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0765ad6a4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V公告参数汇总" sheetId="1" r:id="R73ee61d49f5243bd"/>
    <x:sheet xmlns:r="http://schemas.openxmlformats.org/officeDocument/2006/relationships" name="版权声明" sheetId="2" r:id="R343dc2315aae4a52"/>
    <x:sheet xmlns:r="http://schemas.openxmlformats.org/officeDocument/2006/relationships" name="【参数补全审计】" sheetId="3" r:id="R85dbbed56fba4255"/>
    <x:sheet xmlns:r="http://schemas.openxmlformats.org/officeDocument/2006/relationships" name="【电机扭矩OCR队列】" sheetId="4" r:id="Rfbceced7c0704ed4"/>
    <x:sheet xmlns:r="http://schemas.openxmlformats.org/officeDocument/2006/relationships" name="【80kWh电池专项】" sheetId="5" r:id="R30989b6febfc4e5c"/>
    <x:sheet xmlns:r="http://schemas.openxmlformats.org/officeDocument/2006/relationships" name="【外部证据台账】" sheetId="6" r:id="R1085faf109954122"/>
    <x:sheet xmlns:r="http://schemas.openxmlformats.org/officeDocument/2006/relationships" name="【扭矩研究分组】" sheetId="7" r:id="Ra797070b5b434554"/>
    <x:sheet xmlns:r="http://schemas.openxmlformats.org/officeDocument/2006/relationships" name="【80kWh研究分组】" sheetId="8" r:id="Rb5c5d6e6e5b148ee"/>
    <x:sheet xmlns:r="http://schemas.openxmlformats.org/officeDocument/2006/relationships" name="【补全说明】" sheetId="9" r:id="Rd292735f81ab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color theme="1"/>
      <x:name val="Calibri"/>
    </x:font>
    <x:font>
      <x:b/>
      <x:color rgb="FF1F3864"/>
    </x:font>
    <x:font>
      <x:b/>
    </x:font>
    <x:font>
      <x:b/>
      <x:color rgb="FFFFFFFF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i/>
      <x:sz val="11"/>
      <x:color rgb="FF17324D"/>
      <x:name val="Calibri"/>
    </x:font>
    <x:font>
      <x:sz val="11"/>
      <x:color rgb="FF1F2937"/>
      <x:name val="Calibri"/>
    </x:font>
    <x:font>
      <x:b/>
      <x:sz val="18"/>
      <x:color rgb="FFFFFFFF"/>
      <x:name val="Calibri"/>
    </x:font>
    <x:font>
      <x:i/>
      <x:sz val="11"/>
      <x:color rgb="FF1F2937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/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e03b8e52f4223" /><Relationship Type="http://schemas.openxmlformats.org/officeDocument/2006/relationships/theme" Target="/xl/theme/theme1.xml" Id="R6f0ed201ea774108" /><Relationship Type="http://schemas.openxmlformats.org/officeDocument/2006/relationships/sharedStrings" Target="/xl/sharedStrings.xml" Id="Rd8eb2efbe2d24d5b" /><Relationship Type="http://schemas.openxmlformats.org/officeDocument/2006/relationships/worksheet" Target="/xl/worksheets/sheet1.xml" Id="R73ee61d49f5243bd" /><Relationship Type="http://schemas.openxmlformats.org/officeDocument/2006/relationships/worksheet" Target="/xl/worksheets/sheet2.xml" Id="R343dc2315aae4a52" /><Relationship Type="http://schemas.openxmlformats.org/officeDocument/2006/relationships/worksheet" Target="/xl/worksheets/sheet3.xml" Id="R85dbbed56fba4255" /><Relationship Type="http://schemas.openxmlformats.org/officeDocument/2006/relationships/worksheet" Target="/xl/worksheets/sheet4.xml" Id="Rfbceced7c0704ed4" /><Relationship Type="http://schemas.openxmlformats.org/officeDocument/2006/relationships/worksheet" Target="/xl/worksheets/sheet5.xml" Id="R30989b6febfc4e5c" /><Relationship Type="http://schemas.openxmlformats.org/officeDocument/2006/relationships/worksheet" Target="/xl/worksheets/sheet6.xml" Id="R1085faf109954122" /><Relationship Type="http://schemas.openxmlformats.org/officeDocument/2006/relationships/worksheet" Target="/xl/worksheets/sheet7.xml" Id="Ra797070b5b434554" /><Relationship Type="http://schemas.openxmlformats.org/officeDocument/2006/relationships/worksheet" Target="/xl/worksheets/sheet8.xml" Id="Rb5c5d6e6e5b148ee" /><Relationship Type="http://schemas.openxmlformats.org/officeDocument/2006/relationships/worksheet" Target="/xl/worksheets/sheet9.xml" Id="Rd292735f81ab439c" /></Relationships>
</file>

<file path=xl/tables/table1.xml><?xml version="1.0" encoding="utf-8"?>
<x:table xmlns:x="http://schemas.openxmlformats.org/spreadsheetml/2006/main" id="1" name="EnrichmentAuditTable" displayName="EnrichmentAuditTable" ref="A5:M2825" headerRowCount="1" totalsRowCount="0" totalsRowShown="0">
  <x:autoFilter ref="A5:M2825"/>
  <x:tableColumns count="13">
    <x:tableColumn id="1" name="Excel行"/>
    <x:tableColumn id="2" name="批次"/>
    <x:tableColumn id="3" name="产品型号"/>
    <x:tableColumn id="4" name="字段"/>
    <x:tableColumn id="5" name="原值"/>
    <x:tableColumn id="6" name="新值/候选"/>
    <x:tableColumn id="7" name="动作"/>
    <x:tableColumn id="8" name="证据等级"/>
    <x:tableColumn id="9" name="方法"/>
    <x:tableColumn id="10" name="来源行/来源ID"/>
    <x:tableColumn id="11" name="置信度"/>
    <x:tableColumn id="12" name="状态"/>
    <x:tableColumn id="13" name="版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torTorqueQueueTable" displayName="MotorTorqueQueueTable" ref="A5:V3185" headerRowCount="1" totalsRowCount="0" totalsRowShown="0">
  <x:autoFilter ref="A5:V3185"/>
  <x:tableColumns count="22">
    <x:tableColumn id="1" name="优先级"/>
    <x:tableColumn id="2" name="Excel行"/>
    <x:tableColumn id="3" name="批次"/>
    <x:tableColumn id="4" name="产品型号"/>
    <x:tableColumn id="5" name="品牌"/>
    <x:tableColumn id="6" name="企业"/>
    <x:tableColumn id="7" name="电机企业"/>
    <x:tableColumn id="8" name="电机型号"/>
    <x:tableColumn id="9" name="峰值功率"/>
    <x:tableColumn id="10" name="总功率"/>
    <x:tableColumn id="11" name="原字段"/>
    <x:tableColumn id="12" name="原字段状态"/>
    <x:tableColumn id="13" name="内部候选扭矩"/>
    <x:tableColumn id="14" name="内部方法"/>
    <x:tableColumn id="15" name="外部扭矩"/>
    <x:tableColumn id="16" name="来源等级"/>
    <x:tableColumn id="17" name="来源标题"/>
    <x:tableColumn id="18" name="来源URL"/>
    <x:tableColumn id="19" name="发布日期"/>
    <x:tableColumn id="20" name="证据位置"/>
    <x:tableColumn id="21" name="复核状态"/>
    <x:tableColumn id="22" name="版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ttery80kWhTable" displayName="Battery80kWhTable" ref="A5:Z458" headerRowCount="1" totalsRowCount="0" totalsRowShown="0">
  <x:autoFilter ref="A5:Z458"/>
  <x:tableColumns count="26">
    <x:tableColumn id="1" name="Excel行"/>
    <x:tableColumn id="2" name="批次"/>
    <x:tableColumn id="3" name="产品型号"/>
    <x:tableColumn id="4" name="品牌"/>
    <x:tableColumn id="5" name="企业"/>
    <x:tableColumn id="6" name="车型名称"/>
    <x:tableColumn id="7" name="通用名称"/>
    <x:tableColumn id="8" name="容量(kWh)"/>
    <x:tableColumn id="9" name="化学体系"/>
    <x:tableColumn id="10" name="系统能量密度(Wh/kg)"/>
    <x:tableColumn id="11" name="估算包质量(kg)"/>
    <x:tableColumn id="12" name="质量状态"/>
    <x:tableColumn id="13" name="电芯生产企业"/>
    <x:tableColumn id="14" name="电池总成生产企业"/>
    <x:tableColumn id="15" name="精确系统电压(V)"/>
    <x:tableColumn id="16" name="包长(mm)"/>
    <x:tableColumn id="17" name="包宽(mm)"/>
    <x:tableColumn id="18" name="包高(mm)"/>
    <x:tableColumn id="19" name="证据等级"/>
    <x:tableColumn id="20" name="来源标题"/>
    <x:tableColumn id="21" name="来源URL"/>
    <x:tableColumn id="22" name="公告生效日期"/>
    <x:tableColumn id="23" name="页面发布日期"/>
    <x:tableColumn id="24" name="复核状态"/>
    <x:tableColumn id="25" name="尺寸直接证据要求"/>
    <x:tableColumn id="26" name="版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ernalEvidenceLedgerTable" displayName="ExternalEvidenceLedgerTable" ref="A5:S41" headerRowCount="1" totalsRowCount="0" totalsRowShown="0">
  <x:autoFilter ref="A5:S41"/>
  <x:tableColumns count="19">
    <x:tableColumn id="1" name="证据类型"/>
    <x:tableColumn id="2" name="匹配键"/>
    <x:tableColumn id="3" name="参数"/>
    <x:tableColumn id="4" name="值"/>
    <x:tableColumn id="5" name="单位"/>
    <x:tableColumn id="6" name="适用峰值功率(kW)"/>
    <x:tableColumn id="7" name="适用范围"/>
    <x:tableColumn id="8" name="证据等级"/>
    <x:tableColumn id="9" name="来源标题"/>
    <x:tableColumn id="10" name="来源URL"/>
    <x:tableColumn id="11" name="公告生效日期"/>
    <x:tableColumn id="12" name="页面发布日期"/>
    <x:tableColumn id="13" name="检索日期"/>
    <x:tableColumn id="14" name="证据位置"/>
    <x:tableColumn id="15" name="匹配方法"/>
    <x:tableColumn id="16" name="置信度"/>
    <x:tableColumn id="17" name="状态"/>
    <x:tableColumn id="18" name="说明"/>
    <x:tableColumn id="19" name="版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torResearchGroupsTable" displayName="MotorResearchGroupsTable" ref="A5:J381" headerRowCount="1" totalsRowCount="0" totalsRowShown="0">
  <x:autoFilter ref="A5:J381"/>
  <x:tableColumns count="10">
    <x:tableColumn id="1" name="电机型号"/>
    <x:tableColumn id="2" name="目标行数"/>
    <x:tableColumn id="3" name="批次"/>
    <x:tableColumn id="4" name="品牌"/>
    <x:tableColumn id="5" name="电机企业"/>
    <x:tableColumn id="6" name="峰值功率值"/>
    <x:tableColumn id="7" name="总功率值"/>
    <x:tableColumn id="8" name="样例车型型号"/>
    <x:tableColumn id="9" name="研究路径"/>
    <x:tableColumn id="10" name="版权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tteryResearchGroupsTable" displayName="BatteryResearchGroupsTable" ref="A5:L256" headerRowCount="1" totalsRowCount="0" totalsRowShown="0">
  <x:autoFilter ref="A5:L256"/>
  <x:tableColumns count="12">
    <x:tableColumn id="1" name="品牌"/>
    <x:tableColumn id="2" name="容量(kWh)"/>
    <x:tableColumn id="3" name="化学体系"/>
    <x:tableColumn id="4" name="系统能量密度"/>
    <x:tableColumn id="5" name="覆盖行数"/>
    <x:tableColumn id="6" name="估算包质量"/>
    <x:tableColumn id="7" name="质量状态"/>
    <x:tableColumn id="8" name="批次"/>
    <x:tableColumn id="9" name="企业"/>
    <x:tableColumn id="10" name="样例车型型号"/>
    <x:tableColumn id="11" name="待查直接证据"/>
    <x:tableColumn id="12" name="版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465ba0e111d4b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56ffd718e2343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b968ec57bfc49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a3372dad3ca44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4851f54bac14d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ac3c207572c47c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2" customWidth="1"/>
    <x:col min="15" max="15" width="11" customWidth="1"/>
    <x:col min="16" max="16" width="10" customWidth="1"/>
    <x:col min="17" max="17" width="15" customWidth="1"/>
    <x:col min="18" max="18" width="18" customWidth="1"/>
    <x:col min="19" max="19" width="12" customWidth="1"/>
    <x:col min="20" max="20" width="11" customWidth="1"/>
    <x:col min="21" max="21" width="10" customWidth="1"/>
    <x:col min="22" max="22" width="10" customWidth="1"/>
    <x:col min="23" max="23" width="10" customWidth="1"/>
    <x:col min="24" max="24" width="15" customWidth="1"/>
    <x:col min="25" max="25" width="16" customWidth="1"/>
    <x:col min="26" max="26" width="11" customWidth="1"/>
    <x:col min="27" max="27" width="11" customWidth="1"/>
    <x:col min="28" max="28" width="10" customWidth="1"/>
    <x:col min="29" max="29" width="10" customWidth="1"/>
    <x:col min="30" max="30" width="10" customWidth="1"/>
    <x:col min="31" max="31" width="24" hidden="0" customWidth="1"/>
    <x:col min="32" max="32" width="24" hidden="0" customWidth="1"/>
    <x:col min="33" max="33" width="24" hidden="0" customWidth="1"/>
    <x:col min="34" max="34" width="18" hidden="0" customWidth="1"/>
    <x:col min="35" max="35" width="18" hidden="0" customWidth="1"/>
    <x:col min="36" max="36" width="18" hidden="0" customWidth="1"/>
    <x:col min="37" max="37" width="30" hidden="0" customWidth="1"/>
    <x:col min="38" max="38" width="18" hidden="0" customWidth="1"/>
  </x:cols>
  <x:sheetData>
    <x:row r="1">
      <x:c r="A1" s="9" t="str">
        <x:v>批次</x:v>
      </x:c>
      <x:c r="B1" s="9" t="str">
        <x:v>产品型号</x:v>
      </x:c>
      <x:c r="C1" s="9" t="str">
        <x:v>产品商标</x:v>
      </x:c>
      <x:c r="D1" s="9" t="str">
        <x:v>企业名称</x:v>
      </x:c>
      <x:c r="E1" s="9" t="str">
        <x:v>车型名称</x:v>
      </x:c>
      <x:c r="F1" s="9" t="str">
        <x:v>产品名称</x:v>
      </x:c>
      <x:c r="G1" s="9" t="str">
        <x:v>通用名称</x:v>
      </x:c>
      <x:c r="H1" s="9" t="str">
        <x:v>产品类型</x:v>
      </x:c>
      <x:c r="I1" s="9" t="str">
        <x:v>细分市场</x:v>
      </x:c>
      <x:c r="J1" s="9" t="str">
        <x:v>动力类型</x:v>
      </x:c>
      <x:c r="K1" s="9" t="str">
        <x:v>是否减免购置税</x:v>
      </x:c>
      <x:c r="L1" s="9" t="str">
        <x:v>整备质量(kg)</x:v>
      </x:c>
      <x:c r="M1" s="9" t="str">
        <x:v>轴距(mm)</x:v>
      </x:c>
      <x:c r="N1" s="9" t="str">
        <x:v>纯电续航里程(km)</x:v>
      </x:c>
      <x:c r="O1" s="9" t="str">
        <x:v>电池容量(kWh)</x:v>
      </x:c>
      <x:c r="P1" s="9" t="str">
        <x:v>电池类型</x:v>
      </x:c>
      <x:c r="Q1" s="9" t="str">
        <x:v>电池能量密度(Wh/kg)</x:v>
      </x:c>
      <x:c r="R1" s="9" t="str">
        <x:v>百公里电耗(kWh/100km)</x:v>
      </x:c>
      <x:c r="S1" s="9" t="str">
        <x:v>电机峰值功率(kW)</x:v>
      </x:c>
      <x:c r="T1" s="9" t="str">
        <x:v>电机总功率(kW)</x:v>
      </x:c>
      <x:c r="U1" s="9" t="str">
        <x:v>电机生产企业</x:v>
      </x:c>
      <x:c r="V1" s="9" t="str">
        <x:v>电机功率/扭矩</x:v>
      </x:c>
      <x:c r="W1" s="9" t="str">
        <x:v>电机型号</x:v>
      </x:c>
      <x:c r="X1" s="9" t="str">
        <x:v>综合油耗(L/100km)</x:v>
      </x:c>
      <x:c r="Y1" s="9" t="str">
        <x:v>B状态油耗(L/100km)</x:v>
      </x:c>
      <x:c r="Z1" s="9" t="str">
        <x:v>发动机排量(mL)</x:v>
      </x:c>
      <x:c r="AA1" s="9" t="str">
        <x:v>发动机功率(kW)</x:v>
      </x:c>
      <x:c r="AB1" s="9" t="str">
        <x:v>发动机生产企业</x:v>
      </x:c>
      <x:c r="AC1" s="9" t="str">
        <x:v>发动机型号</x:v>
      </x:c>
      <x:c r="AD1" s="9" t="str">
        <x:v>数据来源</x:v>
      </x:c>
      <x:c r="AE1" s="12" t="str">
        <x:v>电机扭矩解析值(N·m)</x:v>
      </x:c>
      <x:c r="AF1" s="12" t="str">
        <x:v>电机扭矩补全候选(N·m)</x:v>
      </x:c>
      <x:c r="AG1" s="12" t="str">
        <x:v>电机扭矩证据状态</x:v>
      </x:c>
      <x:c r="AH1" s="12" t="str">
        <x:v>审计后百公里电耗(kWh/100km)</x:v>
      </x:c>
      <x:c r="AI1" s="12" t="str">
        <x:v>电池组估算质量(kg，仅80±5kWh)</x:v>
      </x:c>
      <x:c r="AJ1" s="12" t="str">
        <x:v>电池组质量状态</x:v>
      </x:c>
      <x:c r="AK1" s="12" t="str">
        <x:v>数据质量/补全状态</x:v>
      </x:c>
      <x:c r="AL1" s="12" t="str">
        <x:v>补全版本</x:v>
      </x:c>
    </x:row>
    <x:row r="2">
      <x:c r="A2" t="n">
        <x:v>341</x:v>
      </x:c>
      <x:c r="B2" t="str">
        <x:v>BAW7003UB51BEV</x:v>
      </x:c>
      <x:c r="C2" t="str">
        <x:v>北京汽车</x:v>
      </x:c>
      <x:c r="D2" t="str">
        <x:v>北京汽车制造厂有限公司</x:v>
      </x:c>
      <x:c r="E2" t="str">
        <x:v>北京汽车制造厂</x:v>
      </x:c>
      <x:c r="F2" t="str">
        <x:v>纯电动轿车</x:v>
      </x:c>
      <x:c r="G2" t="str">
        <x:v>摩登</x:v>
      </x:c>
      <x:c r="H2" t="str">
        <x:v>纯电动轿车</x:v>
      </x:c>
      <x:c r="I2" t="str">
        <x:v>SUV-C</x:v>
      </x:c>
      <x:c r="J2" t="str">
        <x:v>BEV</x:v>
      </x:c>
      <x:c r="K2" t="str">
        <x:v>否</x:v>
      </x:c>
      <x:c r="L2"/>
      <x:c r="M2" t="n">
        <x:v>3400</x:v>
      </x:c>
      <x:c r="N2"/>
      <x:c r="O2"/>
      <x:c r="P2" t="str">
        <x:v>三元锂</x:v>
      </x:c>
      <x:c r="Q2"/>
      <x:c r="R2"/>
      <x:c r="S2" t="n">
        <x:v>110</x:v>
      </x:c>
      <x:c r="T2" t="n">
        <x:v>110</x:v>
      </x:c>
      <x:c r="U2" t="str">
        <x:v>青山工业</x:v>
      </x:c>
      <x:c r="V2" t="str">
        <x:v>120/</x:v>
      </x:c>
      <x:c r="W2"/>
      <x:c r="X2" t="str">
        <x:v>不适用(BEV)</x:v>
      </x:c>
      <x:c r="Y2" t="str">
        <x:v>不适用(BEV)</x:v>
      </x:c>
      <x:c r="Z2" t="str">
        <x:v>不适用(BEV)</x:v>
      </x:c>
      <x:c r="AA2" t="str">
        <x:v>不适用(BEV)</x:v>
      </x:c>
      <x:c r="AB2" t="str">
        <x:v>不适用(BEV)</x:v>
      </x:c>
      <x:c r="AC2" t="str">
        <x:v>不适用(BEV)</x:v>
      </x:c>
      <x:c r="AD2" t="str">
        <x:v>BEV_历史批次</x:v>
      </x:c>
      <x:c r="AE2" s="14" t="str"/>
      <x:c r="AF2" s="14" t="str"/>
      <x:c r="AG2" s="14" t="str">
        <x:v>待OCR/外部证据：仅有功率</x:v>
      </x:c>
      <x:c r="AH2" s="15" t="str">
        <x:f>IF(R2&lt;&gt;"",R2,IFERROR(IF(AND(IF(ISNUMBER(O2),O2,IFERROR(VALUE(O2),VALUE(LEFT(TRIM(O2),FIND("|",SUBSTITUTE(SUBSTITUTE(SUBSTITUTE(SUBSTITUTE(SUBSTITUTE(TRIM(O2),"/","|"),"(","|"),"（","|"),";","|"),"；","|")&amp;"|")-1))))*100/IF(ISNUMBER(N2),N2,IFERROR(VALUE(N2),VALUE(LEFT(TRIM(N2),FIND("|",SUBSTITUTE(SUBSTITUTE(SUBSTITUTE(SUBSTITUTE(SUBSTITUTE(TRIM(N2),"/","|"),"(","|"),"（","|"),";","|"),"；","|")&amp;"|")-1))))&gt;=3,IF(ISNUMBER(O2),O2,IFERROR(VALUE(O2),VALUE(LEFT(TRIM(O2),FIND("|",SUBSTITUTE(SUBSTITUTE(SUBSTITUTE(SUBSTITUTE(SUBSTITUTE(TRIM(O2),"/","|"),"(","|"),"（","|"),";","|"),"；","|")&amp;"|")-1))))*100/IF(ISNUMBER(N2),N2,IFERROR(VALUE(N2),VALUE(LEFT(TRIM(N2),FIND("|",SUBSTITUTE(SUBSTITUTE(SUBSTITUTE(SUBSTITUTE(SUBSTITUTE(TRIM(N2),"/","|"),"(","|"),"（","|"),";","|"),"；","|")&amp;"|")-1))))&lt;=40),IF(ISNUMBER(O2),O2,IFERROR(VALUE(O2),VALUE(LEFT(TRIM(O2),FIND("|",SUBSTITUTE(SUBSTITUTE(SUBSTITUTE(SUBSTITUTE(SUBSTITUTE(TRIM(O2),"/","|"),"(","|"),"（","|"),";","|"),"；","|")&amp;"|")-1))))*100/IF(ISNUMBER(N2),N2,IFERROR(VALUE(N2),VALUE(LEFT(TRIM(N2),FIND("|",SUBSTITUTE(SUBSTITUTE(SUBSTITUTE(SUBSTITUTE(SUBSTITUTE(TRIM(N2),"/","|"),"(","|"),"（","|"),";","|"),"；","|")&amp;"|")-1)))),""),""))</x:f>
      </x:c>
      <x:c r="AI2" s="15" t="str">
        <x:f>IFERROR(IF(AND(IF(ISNUMBER(O2),O2,IFERROR(VALUE(O2),VALUE(LEFT(TRIM(O2),FIND("|",SUBSTITUTE(SUBSTITUTE(SUBSTITUTE(SUBSTITUTE(SUBSTITUTE(TRIM(O2),"/","|"),"(","|"),"（","|"),";","|"),"；","|")&amp;"|")-1))))&gt;=75,IF(ISNUMBER(O2),O2,IFERROR(VALUE(O2),VALUE(LEFT(TRIM(O2),FIND("|",SUBSTITUTE(SUBSTITUTE(SUBSTITUTE(SUBSTITUTE(SUBSTITUTE(TRIM(O2),"/","|"),"(","|"),"（","|"),";","|"),"；","|")&amp;"|")-1))))&lt;=85,IF(ISNUMBER(Q2),Q2,IFERROR(VALUE(Q2),VALUE(LEFT(TRIM(Q2),FIND("|",SUBSTITUTE(SUBSTITUTE(SUBSTITUTE(SUBSTITUTE(SUBSTITUTE(TRIM(Q2),"/","|"),"(","|"),"（","|"),";","|"),"；","|")&amp;"|")-1))))&gt;0),IF(ISNUMBER(O2),O2,IFERROR(VALUE(O2),VALUE(LEFT(TRIM(O2),FIND("|",SUBSTITUTE(SUBSTITUTE(SUBSTITUTE(SUBSTITUTE(SUBSTITUTE(TRIM(O2),"/","|"),"(","|"),"（","|"),";","|"),"；","|")&amp;"|")-1))))*1000/IF(ISNUMBER(Q2),Q2,IFERROR(VALUE(Q2),VALUE(LEFT(TRIM(Q2),FIND("|",SUBSTITUTE(SUBSTITUTE(SUBSTITUTE(SUBSTITUTE(SUBSTITUTE(TRIM(Q2),"/","|"),"(","|"),"（","|"),";","|"),"；","|")&amp;"|")-1)))),""),"")</x:f>
      </x:c>
      <x:c r="AJ2" s="14" t="str">
        <x:f>IF(AI2="","","非称重实测")</x:f>
      </x:c>
      <x:c r="AK2" s="14" t="str"/>
      <x:c r="AL2" s="14" t="str">
        <x:v>v3.4.6-candidate</x:v>
      </x:c>
    </x:row>
    <x:row r="3">
      <x:c r="A3" t="n">
        <x:v>341</x:v>
      </x:c>
      <x:c r="B3" t="str">
        <x:v>BAW7003UB52BEV</x:v>
      </x:c>
      <x:c r="C3" t="str">
        <x:v>北京汽车</x:v>
      </x:c>
      <x:c r="D3" t="str">
        <x:v>北京汽车制造厂有限公司</x:v>
      </x:c>
      <x:c r="E3" t="str">
        <x:v>北京汽车制造厂</x:v>
      </x:c>
      <x:c r="F3" t="str">
        <x:v>纯电动轿车</x:v>
      </x:c>
      <x:c r="G3" t="str">
        <x:v>摩登</x:v>
      </x:c>
      <x:c r="H3" t="str">
        <x:v>纯电动轿车</x:v>
      </x:c>
      <x:c r="I3" t="str">
        <x:v>SUV-C</x:v>
      </x:c>
      <x:c r="J3" t="str">
        <x:v>BEV</x:v>
      </x:c>
      <x:c r="K3" t="str">
        <x:v>否</x:v>
      </x:c>
      <x:c r="L3"/>
      <x:c r="M3" t="n">
        <x:v>3400</x:v>
      </x:c>
      <x:c r="N3"/>
      <x:c r="O3"/>
      <x:c r="P3" t="str">
        <x:v>三元锂</x:v>
      </x:c>
      <x:c r="Q3"/>
      <x:c r="R3"/>
      <x:c r="S3" t="n">
        <x:v>110</x:v>
      </x:c>
      <x:c r="T3" t="n">
        <x:v>110</x:v>
      </x:c>
      <x:c r="U3" t="str">
        <x:v>青山工业</x:v>
      </x:c>
      <x:c r="V3" t="str">
        <x:v>120/</x:v>
      </x:c>
      <x:c r="W3"/>
      <x:c r="X3" t="str">
        <x:v>不适用(BEV)</x:v>
      </x:c>
      <x:c r="Y3" t="str">
        <x:v>不适用(BEV)</x:v>
      </x:c>
      <x:c r="Z3" t="str">
        <x:v>不适用(BEV)</x:v>
      </x:c>
      <x:c r="AA3" t="str">
        <x:v>不适用(BEV)</x:v>
      </x:c>
      <x:c r="AB3" t="str">
        <x:v>不适用(BEV)</x:v>
      </x:c>
      <x:c r="AC3" t="str">
        <x:v>不适用(BEV)</x:v>
      </x:c>
      <x:c r="AD3" t="str">
        <x:v>BEV_历史批次</x:v>
      </x:c>
      <x:c r="AE3" s="14" t="str"/>
      <x:c r="AF3" s="14" t="str"/>
      <x:c r="AG3" s="14" t="str">
        <x:v>待OCR/外部证据：仅有功率</x:v>
      </x:c>
      <x:c r="AH3" s="15" t="str">
        <x:f>IF(R3&lt;&gt;"",R3,IFERROR(IF(AND(IF(ISNUMBER(O3),O3,IFERROR(VALUE(O3),VALUE(LEFT(TRIM(O3),FIND("|",SUBSTITUTE(SUBSTITUTE(SUBSTITUTE(SUBSTITUTE(SUBSTITUTE(TRIM(O3),"/","|"),"(","|"),"（","|"),";","|"),"；","|")&amp;"|")-1))))*100/IF(ISNUMBER(N3),N3,IFERROR(VALUE(N3),VALUE(LEFT(TRIM(N3),FIND("|",SUBSTITUTE(SUBSTITUTE(SUBSTITUTE(SUBSTITUTE(SUBSTITUTE(TRIM(N3),"/","|"),"(","|"),"（","|"),";","|"),"；","|")&amp;"|")-1))))&gt;=3,IF(ISNUMBER(O3),O3,IFERROR(VALUE(O3),VALUE(LEFT(TRIM(O3),FIND("|",SUBSTITUTE(SUBSTITUTE(SUBSTITUTE(SUBSTITUTE(SUBSTITUTE(TRIM(O3),"/","|"),"(","|"),"（","|"),";","|"),"；","|")&amp;"|")-1))))*100/IF(ISNUMBER(N3),N3,IFERROR(VALUE(N3),VALUE(LEFT(TRIM(N3),FIND("|",SUBSTITUTE(SUBSTITUTE(SUBSTITUTE(SUBSTITUTE(SUBSTITUTE(TRIM(N3),"/","|"),"(","|"),"（","|"),";","|"),"；","|")&amp;"|")-1))))&lt;=40),IF(ISNUMBER(O3),O3,IFERROR(VALUE(O3),VALUE(LEFT(TRIM(O3),FIND("|",SUBSTITUTE(SUBSTITUTE(SUBSTITUTE(SUBSTITUTE(SUBSTITUTE(TRIM(O3),"/","|"),"(","|"),"（","|"),";","|"),"；","|")&amp;"|")-1))))*100/IF(ISNUMBER(N3),N3,IFERROR(VALUE(N3),VALUE(LEFT(TRIM(N3),FIND("|",SUBSTITUTE(SUBSTITUTE(SUBSTITUTE(SUBSTITUTE(SUBSTITUTE(TRIM(N3),"/","|"),"(","|"),"（","|"),";","|"),"；","|")&amp;"|")-1)))),""),""))</x:f>
      </x:c>
      <x:c r="AI3" s="15" t="str">
        <x:f>IFERROR(IF(AND(IF(ISNUMBER(O3),O3,IFERROR(VALUE(O3),VALUE(LEFT(TRIM(O3),FIND("|",SUBSTITUTE(SUBSTITUTE(SUBSTITUTE(SUBSTITUTE(SUBSTITUTE(TRIM(O3),"/","|"),"(","|"),"（","|"),";","|"),"；","|")&amp;"|")-1))))&gt;=75,IF(ISNUMBER(O3),O3,IFERROR(VALUE(O3),VALUE(LEFT(TRIM(O3),FIND("|",SUBSTITUTE(SUBSTITUTE(SUBSTITUTE(SUBSTITUTE(SUBSTITUTE(TRIM(O3),"/","|"),"(","|"),"（","|"),";","|"),"；","|")&amp;"|")-1))))&lt;=85,IF(ISNUMBER(Q3),Q3,IFERROR(VALUE(Q3),VALUE(LEFT(TRIM(Q3),FIND("|",SUBSTITUTE(SUBSTITUTE(SUBSTITUTE(SUBSTITUTE(SUBSTITUTE(TRIM(Q3),"/","|"),"(","|"),"（","|"),";","|"),"；","|")&amp;"|")-1))))&gt;0),IF(ISNUMBER(O3),O3,IFERROR(VALUE(O3),VALUE(LEFT(TRIM(O3),FIND("|",SUBSTITUTE(SUBSTITUTE(SUBSTITUTE(SUBSTITUTE(SUBSTITUTE(TRIM(O3),"/","|"),"(","|"),"（","|"),";","|"),"；","|")&amp;"|")-1))))*1000/IF(ISNUMBER(Q3),Q3,IFERROR(VALUE(Q3),VALUE(LEFT(TRIM(Q3),FIND("|",SUBSTITUTE(SUBSTITUTE(SUBSTITUTE(SUBSTITUTE(SUBSTITUTE(TRIM(Q3),"/","|"),"(","|"),"（","|"),";","|"),"；","|")&amp;"|")-1)))),""),"")</x:f>
      </x:c>
      <x:c r="AJ3" s="14" t="str">
        <x:f>IF(AI3="","","非称重实测")</x:f>
      </x:c>
      <x:c r="AK3" s="14" t="str"/>
      <x:c r="AL3" s="14" t="str">
        <x:v>v3.4.6-candidate</x:v>
      </x:c>
    </x:row>
    <x:row r="4">
      <x:c r="A4" t="n">
        <x:v>341</x:v>
      </x:c>
      <x:c r="B4" t="str">
        <x:v>BJ7000USD8-BEV</x:v>
      </x:c>
      <x:c r="C4" t="str">
        <x:v>北京牌</x:v>
      </x:c>
      <x:c r="D4" t="str">
        <x:v>北京新能源汽车股份有限公司</x:v>
      </x:c>
      <x:c r="E4" t="str">
        <x:v>极狐</x:v>
      </x:c>
      <x:c r="F4" t="str">
        <x:v>纯电动轿车</x:v>
      </x:c>
      <x:c r="G4" t="str">
        <x:v>EX3</x:v>
      </x:c>
      <x:c r="H4" t="str">
        <x:v>纯电动轿车</x:v>
      </x:c>
      <x:c r="I4" t="str">
        <x:v>Car-B</x:v>
      </x:c>
      <x:c r="J4" t="str">
        <x:v>BEV</x:v>
      </x:c>
      <x:c r="K4" t="str">
        <x:v>否</x:v>
      </x:c>
      <x:c r="L4" t="n">
        <x:v>1540</x:v>
      </x:c>
      <x:c r="M4" t="n">
        <x:v>2870</x:v>
      </x:c>
      <x:c r="N4" t="n">
        <x:v>470</x:v>
      </x:c>
      <x:c r="O4" t="n">
        <x:v>63.3</x:v>
      </x:c>
      <x:c r="P4" t="str">
        <x:v>三元锂</x:v>
      </x:c>
      <x:c r="Q4" t="n">
        <x:v>200.22</x:v>
      </x:c>
      <x:c r="R4" t="n">
        <x:v>13.6</x:v>
      </x:c>
      <x:c r="S4" t="n">
        <x:v>160</x:v>
      </x:c>
      <x:c r="T4" t="n">
        <x:v>160</x:v>
      </x:c>
      <x:c r="U4" t="str">
        <x:v>北京新能源</x:v>
      </x:c>
      <x:c r="V4" t="str">
        <x:v>120/240</x:v>
      </x:c>
      <x:c r="W4"/>
      <x:c r="X4" t="str">
        <x:v>不适用(BEV)</x:v>
      </x:c>
      <x:c r="Y4" t="str">
        <x:v>不适用(BEV)</x:v>
      </x:c>
      <x:c r="Z4" t="str">
        <x:v>不适用(BEV)</x:v>
      </x:c>
      <x:c r="AA4" t="str">
        <x:v>不适用(BEV)</x:v>
      </x:c>
      <x:c r="AB4" t="str">
        <x:v>不适用(BEV)</x:v>
      </x:c>
      <x:c r="AC4" t="str">
        <x:v>不适用(BEV)</x:v>
      </x:c>
      <x:c r="AD4" t="str">
        <x:v>BEV_历史批次</x:v>
      </x:c>
      <x:c r="AE4" s="14" t="str">
        <x:v>240</x:v>
      </x:c>
      <x:c r="AF4" s="14" t="str"/>
      <x:c r="AG4" s="14" t="str">
        <x:v>源字段可解析</x:v>
      </x:c>
      <x:c r="AH4" s="15" t="n">
        <x:f>IF(R4&lt;&gt;"",R4,IFERROR(IF(AND(IF(ISNUMBER(O4),O4,IFERROR(VALUE(O4),VALUE(LEFT(TRIM(O4),FIND("|",SUBSTITUTE(SUBSTITUTE(SUBSTITUTE(SUBSTITUTE(SUBSTITUTE(TRIM(O4),"/","|"),"(","|"),"（","|"),";","|"),"；","|")&amp;"|")-1))))*100/IF(ISNUMBER(N4),N4,IFERROR(VALUE(N4),VALUE(LEFT(TRIM(N4),FIND("|",SUBSTITUTE(SUBSTITUTE(SUBSTITUTE(SUBSTITUTE(SUBSTITUTE(TRIM(N4),"/","|"),"(","|"),"（","|"),";","|"),"；","|")&amp;"|")-1))))&gt;=3,IF(ISNUMBER(O4),O4,IFERROR(VALUE(O4),VALUE(LEFT(TRIM(O4),FIND("|",SUBSTITUTE(SUBSTITUTE(SUBSTITUTE(SUBSTITUTE(SUBSTITUTE(TRIM(O4),"/","|"),"(","|"),"（","|"),";","|"),"；","|")&amp;"|")-1))))*100/IF(ISNUMBER(N4),N4,IFERROR(VALUE(N4),VALUE(LEFT(TRIM(N4),FIND("|",SUBSTITUTE(SUBSTITUTE(SUBSTITUTE(SUBSTITUTE(SUBSTITUTE(TRIM(N4),"/","|"),"(","|"),"（","|"),";","|"),"；","|")&amp;"|")-1))))&lt;=40),IF(ISNUMBER(O4),O4,IFERROR(VALUE(O4),VALUE(LEFT(TRIM(O4),FIND("|",SUBSTITUTE(SUBSTITUTE(SUBSTITUTE(SUBSTITUTE(SUBSTITUTE(TRIM(O4),"/","|"),"(","|"),"（","|"),";","|"),"；","|")&amp;"|")-1))))*100/IF(ISNUMBER(N4),N4,IFERROR(VALUE(N4),VALUE(LEFT(TRIM(N4),FIND("|",SUBSTITUTE(SUBSTITUTE(SUBSTITUTE(SUBSTITUTE(SUBSTITUTE(TRIM(N4),"/","|"),"(","|"),"（","|"),";","|"),"；","|")&amp;"|")-1)))),""),""))</x:f>
        <x:v>13.6</x:v>
      </x:c>
      <x:c r="AI4" s="15" t="str">
        <x:f>IFERROR(IF(AND(IF(ISNUMBER(O4),O4,IFERROR(VALUE(O4),VALUE(LEFT(TRIM(O4),FIND("|",SUBSTITUTE(SUBSTITUTE(SUBSTITUTE(SUBSTITUTE(SUBSTITUTE(TRIM(O4),"/","|"),"(","|"),"（","|"),";","|"),"；","|")&amp;"|")-1))))&gt;=75,IF(ISNUMBER(O4),O4,IFERROR(VALUE(O4),VALUE(LEFT(TRIM(O4),FIND("|",SUBSTITUTE(SUBSTITUTE(SUBSTITUTE(SUBSTITUTE(SUBSTITUTE(TRIM(O4),"/","|"),"(","|"),"（","|"),";","|"),"；","|")&amp;"|")-1))))&lt;=85,IF(ISNUMBER(Q4),Q4,IFERROR(VALUE(Q4),VALUE(LEFT(TRIM(Q4),FIND("|",SUBSTITUTE(SUBSTITUTE(SUBSTITUTE(SUBSTITUTE(SUBSTITUTE(TRIM(Q4),"/","|"),"(","|"),"（","|"),";","|"),"；","|")&amp;"|")-1))))&gt;0),IF(ISNUMBER(O4),O4,IFERROR(VALUE(O4),VALUE(LEFT(TRIM(O4),FIND("|",SUBSTITUTE(SUBSTITUTE(SUBSTITUTE(SUBSTITUTE(SUBSTITUTE(TRIM(O4),"/","|"),"(","|"),"（","|"),";","|"),"；","|")&amp;"|")-1))))*1000/IF(ISNUMBER(Q4),Q4,IFERROR(VALUE(Q4),VALUE(LEFT(TRIM(Q4),FIND("|",SUBSTITUTE(SUBSTITUTE(SUBSTITUTE(SUBSTITUTE(SUBSTITUTE(TRIM(Q4),"/","|"),"(","|"),"（","|"),";","|"),"；","|")&amp;"|")-1)))),""),"")</x:f>
      </x:c>
      <x:c r="AJ4" s="14" t="str">
        <x:f>IF(AI4="","","非称重实测")</x:f>
      </x:c>
      <x:c r="AK4" s="14" t="str"/>
      <x:c r="AL4" s="14" t="str">
        <x:v>v3.4.6-candidate</x:v>
      </x:c>
    </x:row>
    <x:row r="5">
      <x:c r="A5" t="n">
        <x:v>341</x:v>
      </x:c>
      <x:c r="B5" t="str">
        <x:v>BYD7008BEVA10</x:v>
      </x:c>
      <x:c r="C5" t="str">
        <x:v>比亚迪牌</x:v>
      </x:c>
      <x:c r="D5" t="str">
        <x:v>比亚迪汽车有限公司</x:v>
      </x:c>
      <x:c r="E5" t="str">
        <x:v>比亚迪</x:v>
      </x:c>
      <x:c r="F5" t="str">
        <x:v>纯电动轿车</x:v>
      </x:c>
      <x:c r="G5" t="str">
        <x:v>比亚迪秦PLUS</x:v>
      </x:c>
      <x:c r="H5" t="str">
        <x:v>纯电动轿车</x:v>
      </x:c>
      <x:c r="I5" t="str">
        <x:v>Car-C</x:v>
      </x:c>
      <x:c r="J5" t="str">
        <x:v>BEV</x:v>
      </x:c>
      <x:c r="K5" t="str">
        <x:v>否</x:v>
      </x:c>
      <x:c r="L5" t="n">
        <x:v>1820</x:v>
      </x:c>
      <x:c r="M5" t="n">
        <x:v>2720</x:v>
      </x:c>
      <x:c r="N5" t="n">
        <x:v>600</x:v>
      </x:c>
      <x:c r="O5" t="n">
        <x:v>71.712</x:v>
      </x:c>
      <x:c r="P5" t="str">
        <x:v>磷酸铁锂</x:v>
      </x:c>
      <x:c r="Q5" t="n">
        <x:v>150</x:v>
      </x:c>
      <x:c r="R5" t="n">
        <x:v>11.95</x:v>
      </x:c>
      <x:c r="S5" t="n">
        <x:v>160</x:v>
      </x:c>
      <x:c r="T5" t="n">
        <x:v>160</x:v>
      </x:c>
      <x:c r="U5" t="str">
        <x:v>比亚迪</x:v>
      </x:c>
      <x:c r="V5" t="str">
        <x:v>135/</x:v>
      </x:c>
      <x:c r="W5"/>
      <x:c r="X5" t="str">
        <x:v>不适用(BEV)</x:v>
      </x:c>
      <x:c r="Y5" t="str">
        <x:v>不适用(BEV)</x:v>
      </x:c>
      <x:c r="Z5" t="str">
        <x:v>不适用(BEV)</x:v>
      </x:c>
      <x:c r="AA5" t="str">
        <x:v>不适用(BEV)</x:v>
      </x:c>
      <x:c r="AB5" t="str">
        <x:v>不适用(BEV)</x:v>
      </x:c>
      <x:c r="AC5" t="str">
        <x:v>不适用(BEV)</x:v>
      </x:c>
      <x:c r="AD5" t="str">
        <x:v>BEV_历史批次</x:v>
      </x:c>
      <x:c r="AE5" s="14" t="str"/>
      <x:c r="AF5" s="14" t="str"/>
      <x:c r="AG5" s="14" t="str">
        <x:v>待OCR/外部证据：仅有功率</x:v>
      </x:c>
      <x:c r="AH5" s="15" t="n">
        <x:f>IF(R5&lt;&gt;"",R5,IFERROR(IF(AND(IF(ISNUMBER(O5),O5,IFERROR(VALUE(O5),VALUE(LEFT(TRIM(O5),FIND("|",SUBSTITUTE(SUBSTITUTE(SUBSTITUTE(SUBSTITUTE(SUBSTITUTE(TRIM(O5),"/","|"),"(","|"),"（","|"),";","|"),"；","|")&amp;"|")-1))))*100/IF(ISNUMBER(N5),N5,IFERROR(VALUE(N5),VALUE(LEFT(TRIM(N5),FIND("|",SUBSTITUTE(SUBSTITUTE(SUBSTITUTE(SUBSTITUTE(SUBSTITUTE(TRIM(N5),"/","|"),"(","|"),"（","|"),";","|"),"；","|")&amp;"|")-1))))&gt;=3,IF(ISNUMBER(O5),O5,IFERROR(VALUE(O5),VALUE(LEFT(TRIM(O5),FIND("|",SUBSTITUTE(SUBSTITUTE(SUBSTITUTE(SUBSTITUTE(SUBSTITUTE(TRIM(O5),"/","|"),"(","|"),"（","|"),";","|"),"；","|")&amp;"|")-1))))*100/IF(ISNUMBER(N5),N5,IFERROR(VALUE(N5),VALUE(LEFT(TRIM(N5),FIND("|",SUBSTITUTE(SUBSTITUTE(SUBSTITUTE(SUBSTITUTE(SUBSTITUTE(TRIM(N5),"/","|"),"(","|"),"（","|"),";","|"),"；","|")&amp;"|")-1))))&lt;=40),IF(ISNUMBER(O5),O5,IFERROR(VALUE(O5),VALUE(LEFT(TRIM(O5),FIND("|",SUBSTITUTE(SUBSTITUTE(SUBSTITUTE(SUBSTITUTE(SUBSTITUTE(TRIM(O5),"/","|"),"(","|"),"（","|"),";","|"),"；","|")&amp;"|")-1))))*100/IF(ISNUMBER(N5),N5,IFERROR(VALUE(N5),VALUE(LEFT(TRIM(N5),FIND("|",SUBSTITUTE(SUBSTITUTE(SUBSTITUTE(SUBSTITUTE(SUBSTITUTE(TRIM(N5),"/","|"),"(","|"),"（","|"),";","|"),"；","|")&amp;"|")-1)))),""),""))</x:f>
        <x:v>11.95</x:v>
      </x:c>
      <x:c r="AI5" s="15" t="str">
        <x:f>IFERROR(IF(AND(IF(ISNUMBER(O5),O5,IFERROR(VALUE(O5),VALUE(LEFT(TRIM(O5),FIND("|",SUBSTITUTE(SUBSTITUTE(SUBSTITUTE(SUBSTITUTE(SUBSTITUTE(TRIM(O5),"/","|"),"(","|"),"（","|"),";","|"),"；","|")&amp;"|")-1))))&gt;=75,IF(ISNUMBER(O5),O5,IFERROR(VALUE(O5),VALUE(LEFT(TRIM(O5),FIND("|",SUBSTITUTE(SUBSTITUTE(SUBSTITUTE(SUBSTITUTE(SUBSTITUTE(TRIM(O5),"/","|"),"(","|"),"（","|"),";","|"),"；","|")&amp;"|")-1))))&lt;=85,IF(ISNUMBER(Q5),Q5,IFERROR(VALUE(Q5),VALUE(LEFT(TRIM(Q5),FIND("|",SUBSTITUTE(SUBSTITUTE(SUBSTITUTE(SUBSTITUTE(SUBSTITUTE(TRIM(Q5),"/","|"),"(","|"),"（","|"),";","|"),"；","|")&amp;"|")-1))))&gt;0),IF(ISNUMBER(O5),O5,IFERROR(VALUE(O5),VALUE(LEFT(TRIM(O5),FIND("|",SUBSTITUTE(SUBSTITUTE(SUBSTITUTE(SUBSTITUTE(SUBSTITUTE(TRIM(O5),"/","|"),"(","|"),"（","|"),";","|"),"；","|")&amp;"|")-1))))*1000/IF(ISNUMBER(Q5),Q5,IFERROR(VALUE(Q5),VALUE(LEFT(TRIM(Q5),FIND("|",SUBSTITUTE(SUBSTITUTE(SUBSTITUTE(SUBSTITUTE(SUBSTITUTE(TRIM(Q5),"/","|"),"(","|"),"（","|"),";","|"),"；","|")&amp;"|")-1)))),""),"")</x:f>
      </x:c>
      <x:c r="AJ5" s="14" t="str">
        <x:f>IF(AI5="","","非称重实测")</x:f>
      </x:c>
      <x:c r="AK5" s="14" t="str"/>
      <x:c r="AL5" s="14" t="str">
        <x:v>v3.4.6-candidate</x:v>
      </x:c>
    </x:row>
    <x:row r="6">
      <x:c r="A6" t="n">
        <x:v>341</x:v>
      </x:c>
      <x:c r="B6" t="str">
        <x:v>CC7000BJ01BBEV</x:v>
      </x:c>
      <x:c r="C6" t="str">
        <x:v>欧拉牌</x:v>
      </x:c>
      <x:c r="D6" t="str">
        <x:v>长城汽车股份有限公司</x:v>
      </x:c>
      <x:c r="E6" t="str">
        <x:v>欧拉</x:v>
      </x:c>
      <x:c r="F6" t="str">
        <x:v>纯电动轿车</x:v>
      </x:c>
      <x:c r="G6" t="str">
        <x:v>欧拉好猫</x:v>
      </x:c>
      <x:c r="H6" t="str">
        <x:v>纯电动轿车</x:v>
      </x:c>
      <x:c r="I6" t="str">
        <x:v>Car-A</x:v>
      </x:c>
      <x:c r="J6" t="str">
        <x:v>BEV</x:v>
      </x:c>
      <x:c r="K6" t="str">
        <x:v>否</x:v>
      </x:c>
      <x:c r="L6" t="str">
        <x:v>1470/1438</x:v>
      </x:c>
      <x:c r="M6" t="n">
        <x:v>2650</x:v>
      </x:c>
      <x:c r="N6" t="n">
        <x:v>401</x:v>
      </x:c>
      <x:c r="O6" t="n">
        <x:v>45.99</x:v>
      </x:c>
      <x:c r="P6" t="str">
        <x:v>三元锂</x:v>
      </x:c>
      <x:c r="Q6" t="n">
        <x:v>165.4</x:v>
      </x:c>
      <x:c r="R6" t="n">
        <x:v>13.3</x:v>
      </x:c>
      <x:c r="S6" t="n">
        <x:v>126</x:v>
      </x:c>
      <x:c r="T6" t="n">
        <x:v>126</x:v>
      </x:c>
      <x:c r="U6" t="str">
        <x:v>联合汽车电子</x:v>
      </x:c>
      <x:c r="V6" t="str">
        <x:v>105/210</x:v>
      </x:c>
      <x:c r="W6"/>
      <x:c r="X6" t="str">
        <x:v>不适用(BEV)</x:v>
      </x:c>
      <x:c r="Y6" t="str">
        <x:v>不适用(BEV)</x:v>
      </x:c>
      <x:c r="Z6" t="str">
        <x:v>不适用(BEV)</x:v>
      </x:c>
      <x:c r="AA6" t="str">
        <x:v>不适用(BEV)</x:v>
      </x:c>
      <x:c r="AB6" t="str">
        <x:v>不适用(BEV)</x:v>
      </x:c>
      <x:c r="AC6" t="str">
        <x:v>不适用(BEV)</x:v>
      </x:c>
      <x:c r="AD6" t="str">
        <x:v>BEV_历史批次</x:v>
      </x:c>
      <x:c r="AE6" s="14" t="str">
        <x:v>210</x:v>
      </x:c>
      <x:c r="AF6" s="14" t="str"/>
      <x:c r="AG6" s="14" t="str">
        <x:v>源字段可解析</x:v>
      </x:c>
      <x:c r="AH6" s="15" t="n">
        <x:f>IF(R6&lt;&gt;"",R6,IFERROR(IF(AND(IF(ISNUMBER(O6),O6,IFERROR(VALUE(O6),VALUE(LEFT(TRIM(O6),FIND("|",SUBSTITUTE(SUBSTITUTE(SUBSTITUTE(SUBSTITUTE(SUBSTITUTE(TRIM(O6),"/","|"),"(","|"),"（","|"),";","|"),"；","|")&amp;"|")-1))))*100/IF(ISNUMBER(N6),N6,IFERROR(VALUE(N6),VALUE(LEFT(TRIM(N6),FIND("|",SUBSTITUTE(SUBSTITUTE(SUBSTITUTE(SUBSTITUTE(SUBSTITUTE(TRIM(N6),"/","|"),"(","|"),"（","|"),";","|"),"；","|")&amp;"|")-1))))&gt;=3,IF(ISNUMBER(O6),O6,IFERROR(VALUE(O6),VALUE(LEFT(TRIM(O6),FIND("|",SUBSTITUTE(SUBSTITUTE(SUBSTITUTE(SUBSTITUTE(SUBSTITUTE(TRIM(O6),"/","|"),"(","|"),"（","|"),";","|"),"；","|")&amp;"|")-1))))*100/IF(ISNUMBER(N6),N6,IFERROR(VALUE(N6),VALUE(LEFT(TRIM(N6),FIND("|",SUBSTITUTE(SUBSTITUTE(SUBSTITUTE(SUBSTITUTE(SUBSTITUTE(TRIM(N6),"/","|"),"(","|"),"（","|"),";","|"),"；","|")&amp;"|")-1))))&lt;=40),IF(ISNUMBER(O6),O6,IFERROR(VALUE(O6),VALUE(LEFT(TRIM(O6),FIND("|",SUBSTITUTE(SUBSTITUTE(SUBSTITUTE(SUBSTITUTE(SUBSTITUTE(TRIM(O6),"/","|"),"(","|"),"（","|"),";","|"),"；","|")&amp;"|")-1))))*100/IF(ISNUMBER(N6),N6,IFERROR(VALUE(N6),VALUE(LEFT(TRIM(N6),FIND("|",SUBSTITUTE(SUBSTITUTE(SUBSTITUTE(SUBSTITUTE(SUBSTITUTE(TRIM(N6),"/","|"),"(","|"),"（","|"),";","|"),"；","|")&amp;"|")-1)))),""),""))</x:f>
        <x:v>13.3</x:v>
      </x:c>
      <x:c r="AI6" s="15" t="str">
        <x:f>IFERROR(IF(AND(IF(ISNUMBER(O6),O6,IFERROR(VALUE(O6),VALUE(LEFT(TRIM(O6),FIND("|",SUBSTITUTE(SUBSTITUTE(SUBSTITUTE(SUBSTITUTE(SUBSTITUTE(TRIM(O6),"/","|"),"(","|"),"（","|"),";","|"),"；","|")&amp;"|")-1))))&gt;=75,IF(ISNUMBER(O6),O6,IFERROR(VALUE(O6),VALUE(LEFT(TRIM(O6),FIND("|",SUBSTITUTE(SUBSTITUTE(SUBSTITUTE(SUBSTITUTE(SUBSTITUTE(TRIM(O6),"/","|"),"(","|"),"（","|"),";","|"),"；","|")&amp;"|")-1))))&lt;=85,IF(ISNUMBER(Q6),Q6,IFERROR(VALUE(Q6),VALUE(LEFT(TRIM(Q6),FIND("|",SUBSTITUTE(SUBSTITUTE(SUBSTITUTE(SUBSTITUTE(SUBSTITUTE(TRIM(Q6),"/","|"),"(","|"),"（","|"),";","|"),"；","|")&amp;"|")-1))))&gt;0),IF(ISNUMBER(O6),O6,IFERROR(VALUE(O6),VALUE(LEFT(TRIM(O6),FIND("|",SUBSTITUTE(SUBSTITUTE(SUBSTITUTE(SUBSTITUTE(SUBSTITUTE(TRIM(O6),"/","|"),"(","|"),"（","|"),";","|"),"；","|")&amp;"|")-1))))*1000/IF(ISNUMBER(Q6),Q6,IFERROR(VALUE(Q6),VALUE(LEFT(TRIM(Q6),FIND("|",SUBSTITUTE(SUBSTITUTE(SUBSTITUTE(SUBSTITUTE(SUBSTITUTE(TRIM(Q6),"/","|"),"(","|"),"（","|"),";","|"),"；","|")&amp;"|")-1)))),""),"")</x:f>
      </x:c>
      <x:c r="AJ6" s="14" t="str">
        <x:f>IF(AI6="","","非称重实测")</x:f>
      </x:c>
      <x:c r="AK6" s="14" t="str"/>
      <x:c r="AL6" s="14" t="str">
        <x:v>v3.4.6-candidate</x:v>
      </x:c>
    </x:row>
    <x:row r="7">
      <x:c r="A7" t="n">
        <x:v>341</x:v>
      </x:c>
      <x:c r="B7" t="str">
        <x:v>CC7001ZM00EBEV</x:v>
      </x:c>
      <x:c r="C7" t="str">
        <x:v>欧拉牌</x:v>
      </x:c>
      <x:c r="D7" t="str">
        <x:v>长城汽车股份有限公司</x:v>
      </x:c>
      <x:c r="E7" t="str">
        <x:v>欧拉</x:v>
      </x:c>
      <x:c r="F7" t="str">
        <x:v>纯电动轿车</x:v>
      </x:c>
      <x:c r="G7" t="str">
        <x:v>欧拉R2,欧拉白猫</x:v>
      </x:c>
      <x:c r="H7" t="str">
        <x:v>纯电动轿车</x:v>
      </x:c>
      <x:c r="I7" t="str">
        <x:v>Car-B</x:v>
      </x:c>
      <x:c r="J7" t="str">
        <x:v>BEV</x:v>
      </x:c>
      <x:c r="K7" t="str">
        <x:v>否</x:v>
      </x:c>
      <x:c r="L7" t="n">
        <x:v>977</x:v>
      </x:c>
      <x:c r="M7" t="n">
        <x:v>2650</x:v>
      </x:c>
      <x:c r="N7" t="n">
        <x:v>305</x:v>
      </x:c>
      <x:c r="O7" t="n">
        <x:v>28.7</x:v>
      </x:c>
      <x:c r="P7" t="str">
        <x:v>三元锂</x:v>
      </x:c>
      <x:c r="Q7" t="n">
        <x:v>164.5</x:v>
      </x:c>
      <x:c r="R7" t="n">
        <x:v>10.2</x:v>
      </x:c>
      <x:c r="S7" t="n">
        <x:v>126</x:v>
      </x:c>
      <x:c r="T7" t="n">
        <x:v>126</x:v>
      </x:c>
      <x:c r="U7" t="str">
        <x:v>上海汽车电驱动</x:v>
      </x:c>
      <x:c r="V7" t="str">
        <x:v>35/125</x:v>
      </x:c>
      <x:c r="W7"/>
      <x:c r="X7" t="str">
        <x:v>不适用(BEV)</x:v>
      </x:c>
      <x:c r="Y7" t="str">
        <x:v>不适用(BEV)</x:v>
      </x:c>
      <x:c r="Z7" t="str">
        <x:v>不适用(BEV)</x:v>
      </x:c>
      <x:c r="AA7" t="str">
        <x:v>不适用(BEV)</x:v>
      </x:c>
      <x:c r="AB7" t="str">
        <x:v>不适用(BEV)</x:v>
      </x:c>
      <x:c r="AC7" t="str">
        <x:v>不适用(BEV)</x:v>
      </x:c>
      <x:c r="AD7" t="str">
        <x:v>BEV_历史批次</x:v>
      </x:c>
      <x:c r="AE7" s="14" t="str">
        <x:v>125</x:v>
      </x:c>
      <x:c r="AF7" s="14" t="str"/>
      <x:c r="AG7" s="14" t="str">
        <x:v>源字段可解析</x:v>
      </x:c>
      <x:c r="AH7" s="15" t="n">
        <x:f>IF(R7&lt;&gt;"",R7,IFERROR(IF(AND(IF(ISNUMBER(O7),O7,IFERROR(VALUE(O7),VALUE(LEFT(TRIM(O7),FIND("|",SUBSTITUTE(SUBSTITUTE(SUBSTITUTE(SUBSTITUTE(SUBSTITUTE(TRIM(O7),"/","|"),"(","|"),"（","|"),";","|"),"；","|")&amp;"|")-1))))*100/IF(ISNUMBER(N7),N7,IFERROR(VALUE(N7),VALUE(LEFT(TRIM(N7),FIND("|",SUBSTITUTE(SUBSTITUTE(SUBSTITUTE(SUBSTITUTE(SUBSTITUTE(TRIM(N7),"/","|"),"(","|"),"（","|"),";","|"),"；","|")&amp;"|")-1))))&gt;=3,IF(ISNUMBER(O7),O7,IFERROR(VALUE(O7),VALUE(LEFT(TRIM(O7),FIND("|",SUBSTITUTE(SUBSTITUTE(SUBSTITUTE(SUBSTITUTE(SUBSTITUTE(TRIM(O7),"/","|"),"(","|"),"（","|"),";","|"),"；","|")&amp;"|")-1))))*100/IF(ISNUMBER(N7),N7,IFERROR(VALUE(N7),VALUE(LEFT(TRIM(N7),FIND("|",SUBSTITUTE(SUBSTITUTE(SUBSTITUTE(SUBSTITUTE(SUBSTITUTE(TRIM(N7),"/","|"),"(","|"),"（","|"),";","|"),"；","|")&amp;"|")-1))))&lt;=40),IF(ISNUMBER(O7),O7,IFERROR(VALUE(O7),VALUE(LEFT(TRIM(O7),FIND("|",SUBSTITUTE(SUBSTITUTE(SUBSTITUTE(SUBSTITUTE(SUBSTITUTE(TRIM(O7),"/","|"),"(","|"),"（","|"),";","|"),"；","|")&amp;"|")-1))))*100/IF(ISNUMBER(N7),N7,IFERROR(VALUE(N7),VALUE(LEFT(TRIM(N7),FIND("|",SUBSTITUTE(SUBSTITUTE(SUBSTITUTE(SUBSTITUTE(SUBSTITUTE(TRIM(N7),"/","|"),"(","|"),"（","|"),";","|"),"；","|")&amp;"|")-1)))),""),""))</x:f>
        <x:v>10.2</x:v>
      </x:c>
      <x:c r="AI7" s="15" t="str">
        <x:f>IFERROR(IF(AND(IF(ISNUMBER(O7),O7,IFERROR(VALUE(O7),VALUE(LEFT(TRIM(O7),FIND("|",SUBSTITUTE(SUBSTITUTE(SUBSTITUTE(SUBSTITUTE(SUBSTITUTE(TRIM(O7),"/","|"),"(","|"),"（","|"),";","|"),"；","|")&amp;"|")-1))))&gt;=75,IF(ISNUMBER(O7),O7,IFERROR(VALUE(O7),VALUE(LEFT(TRIM(O7),FIND("|",SUBSTITUTE(SUBSTITUTE(SUBSTITUTE(SUBSTITUTE(SUBSTITUTE(TRIM(O7),"/","|"),"(","|"),"（","|"),";","|"),"；","|")&amp;"|")-1))))&lt;=85,IF(ISNUMBER(Q7),Q7,IFERROR(VALUE(Q7),VALUE(LEFT(TRIM(Q7),FIND("|",SUBSTITUTE(SUBSTITUTE(SUBSTITUTE(SUBSTITUTE(SUBSTITUTE(TRIM(Q7),"/","|"),"(","|"),"（","|"),";","|"),"；","|")&amp;"|")-1))))&gt;0),IF(ISNUMBER(O7),O7,IFERROR(VALUE(O7),VALUE(LEFT(TRIM(O7),FIND("|",SUBSTITUTE(SUBSTITUTE(SUBSTITUTE(SUBSTITUTE(SUBSTITUTE(TRIM(O7),"/","|"),"(","|"),"（","|"),";","|"),"；","|")&amp;"|")-1))))*1000/IF(ISNUMBER(Q7),Q7,IFERROR(VALUE(Q7),VALUE(LEFT(TRIM(Q7),FIND("|",SUBSTITUTE(SUBSTITUTE(SUBSTITUTE(SUBSTITUTE(SUBSTITUTE(TRIM(Q7),"/","|"),"(","|"),"（","|"),";","|"),"；","|")&amp;"|")-1)))),""),"")</x:f>
      </x:c>
      <x:c r="AJ7" s="14" t="str">
        <x:f>IF(AI7="","","非称重实测")</x:f>
      </x:c>
      <x:c r="AK7" s="14" t="str"/>
      <x:c r="AL7" s="14" t="str">
        <x:v>v3.4.6-candidate</x:v>
      </x:c>
    </x:row>
    <x:row r="8">
      <x:c r="A8" t="n">
        <x:v>341</x:v>
      </x:c>
      <x:c r="B8" t="str">
        <x:v>CGC7000BEV2J4</x:v>
      </x:c>
      <x:c r="C8" t="str">
        <x:v>大运牌</x:v>
      </x:c>
      <x:c r="D8" t="str">
        <x:v>成都大运汽车集团有限公司</x:v>
      </x:c>
      <x:c r="E8"/>
      <x:c r="F8" t="str">
        <x:v>纯电动轿车</x:v>
      </x:c>
      <x:c r="G8" t="str">
        <x:v>悦虎</x:v>
      </x:c>
      <x:c r="H8" t="str">
        <x:v>纯电动轿车</x:v>
      </x:c>
      <x:c r="I8" t="str">
        <x:v>SUV-B</x:v>
      </x:c>
      <x:c r="J8" t="str">
        <x:v>BEV</x:v>
      </x:c>
      <x:c r="K8" t="str">
        <x:v>否</x:v>
      </x:c>
      <x:c r="L8" t="n">
        <x:v>1220</x:v>
      </x:c>
      <x:c r="M8"/>
      <x:c r="N8" t="n">
        <x:v>350</x:v>
      </x:c>
      <x:c r="O8" t="n">
        <x:v>36.13</x:v>
      </x:c>
      <x:c r="P8" t="str">
        <x:v>三元锂</x:v>
      </x:c>
      <x:c r="Q8" t="n">
        <x:v>150.54</x:v>
      </x:c>
      <x:c r="R8" t="n">
        <x:v>11.2</x:v>
      </x:c>
      <x:c r="S8"/>
      <x:c r="T8"/>
      <x:c r="U8" t="str">
        <x:v>卧龙电气</x:v>
      </x:c>
      <x:c r="V8" t="str">
        <x:v>62/220</x:v>
      </x:c>
      <x:c r="W8"/>
      <x:c r="X8" t="str">
        <x:v>不适用(BEV)</x:v>
      </x:c>
      <x:c r="Y8" t="str">
        <x:v>不适用(BEV)</x:v>
      </x:c>
      <x:c r="Z8" t="str">
        <x:v>不适用(BEV)</x:v>
      </x:c>
      <x:c r="AA8" t="str">
        <x:v>不适用(BEV)</x:v>
      </x:c>
      <x:c r="AB8" t="str">
        <x:v>不适用(BEV)</x:v>
      </x:c>
      <x:c r="AC8" t="str">
        <x:v>不适用(BEV)</x:v>
      </x:c>
      <x:c r="AD8" t="str">
        <x:v>BEV_历史批次</x:v>
      </x:c>
      <x:c r="AE8" s="14" t="str">
        <x:v>220</x:v>
      </x:c>
      <x:c r="AF8" s="14" t="str"/>
      <x:c r="AG8" s="14" t="str">
        <x:v>源字段可解析</x:v>
      </x:c>
      <x:c r="AH8" s="15" t="n">
        <x:f>IF(R8&lt;&gt;"",R8,IFERROR(IF(AND(IF(ISNUMBER(O8),O8,IFERROR(VALUE(O8),VALUE(LEFT(TRIM(O8),FIND("|",SUBSTITUTE(SUBSTITUTE(SUBSTITUTE(SUBSTITUTE(SUBSTITUTE(TRIM(O8),"/","|"),"(","|"),"（","|"),";","|"),"；","|")&amp;"|")-1))))*100/IF(ISNUMBER(N8),N8,IFERROR(VALUE(N8),VALUE(LEFT(TRIM(N8),FIND("|",SUBSTITUTE(SUBSTITUTE(SUBSTITUTE(SUBSTITUTE(SUBSTITUTE(TRIM(N8),"/","|"),"(","|"),"（","|"),";","|"),"；","|")&amp;"|")-1))))&gt;=3,IF(ISNUMBER(O8),O8,IFERROR(VALUE(O8),VALUE(LEFT(TRIM(O8),FIND("|",SUBSTITUTE(SUBSTITUTE(SUBSTITUTE(SUBSTITUTE(SUBSTITUTE(TRIM(O8),"/","|"),"(","|"),"（","|"),";","|"),"；","|")&amp;"|")-1))))*100/IF(ISNUMBER(N8),N8,IFERROR(VALUE(N8),VALUE(LEFT(TRIM(N8),FIND("|",SUBSTITUTE(SUBSTITUTE(SUBSTITUTE(SUBSTITUTE(SUBSTITUTE(TRIM(N8),"/","|"),"(","|"),"（","|"),";","|"),"；","|")&amp;"|")-1))))&lt;=40),IF(ISNUMBER(O8),O8,IFERROR(VALUE(O8),VALUE(LEFT(TRIM(O8),FIND("|",SUBSTITUTE(SUBSTITUTE(SUBSTITUTE(SUBSTITUTE(SUBSTITUTE(TRIM(O8),"/","|"),"(","|"),"（","|"),";","|"),"；","|")&amp;"|")-1))))*100/IF(ISNUMBER(N8),N8,IFERROR(VALUE(N8),VALUE(LEFT(TRIM(N8),FIND("|",SUBSTITUTE(SUBSTITUTE(SUBSTITUTE(SUBSTITUTE(SUBSTITUTE(TRIM(N8),"/","|"),"(","|"),"（","|"),";","|"),"；","|")&amp;"|")-1)))),""),""))</x:f>
        <x:v>11.2</x:v>
      </x:c>
      <x:c r="AI8" s="15" t="str">
        <x:f>IFERROR(IF(AND(IF(ISNUMBER(O8),O8,IFERROR(VALUE(O8),VALUE(LEFT(TRIM(O8),FIND("|",SUBSTITUTE(SUBSTITUTE(SUBSTITUTE(SUBSTITUTE(SUBSTITUTE(TRIM(O8),"/","|"),"(","|"),"（","|"),";","|"),"；","|")&amp;"|")-1))))&gt;=75,IF(ISNUMBER(O8),O8,IFERROR(VALUE(O8),VALUE(LEFT(TRIM(O8),FIND("|",SUBSTITUTE(SUBSTITUTE(SUBSTITUTE(SUBSTITUTE(SUBSTITUTE(TRIM(O8),"/","|"),"(","|"),"（","|"),";","|"),"；","|")&amp;"|")-1))))&lt;=85,IF(ISNUMBER(Q8),Q8,IFERROR(VALUE(Q8),VALUE(LEFT(TRIM(Q8),FIND("|",SUBSTITUTE(SUBSTITUTE(SUBSTITUTE(SUBSTITUTE(SUBSTITUTE(TRIM(Q8),"/","|"),"(","|"),"（","|"),";","|"),"；","|")&amp;"|")-1))))&gt;0),IF(ISNUMBER(O8),O8,IFERROR(VALUE(O8),VALUE(LEFT(TRIM(O8),FIND("|",SUBSTITUTE(SUBSTITUTE(SUBSTITUTE(SUBSTITUTE(SUBSTITUTE(TRIM(O8),"/","|"),"(","|"),"（","|"),";","|"),"；","|")&amp;"|")-1))))*1000/IF(ISNUMBER(Q8),Q8,IFERROR(VALUE(Q8),VALUE(LEFT(TRIM(Q8),FIND("|",SUBSTITUTE(SUBSTITUTE(SUBSTITUTE(SUBSTITUTE(SUBSTITUTE(TRIM(Q8),"/","|"),"(","|"),"（","|"),";","|"),"；","|")&amp;"|")-1)))),""),"")</x:f>
      </x:c>
      <x:c r="AJ8" s="14" t="str">
        <x:f>IF(AI8="","","非称重实测")</x:f>
      </x:c>
      <x:c r="AK8" s="14" t="str"/>
      <x:c r="AL8" s="14" t="str">
        <x:v>v3.4.6-candidate</x:v>
      </x:c>
    </x:row>
    <x:row r="9">
      <x:c r="A9" t="n">
        <x:v>341</x:v>
      </x:c>
      <x:c r="B9" t="str">
        <x:v>FDH7000BEV09</x:v>
      </x:c>
      <x:c r="C9" t="str">
        <x:v>零跑牌</x:v>
      </x:c>
      <x:c r="D9" t="str">
        <x:v>杭州长江乘用车有限公司</x:v>
      </x:c>
      <x:c r="E9"/>
      <x:c r="F9" t="str">
        <x:v>纯电动轿车</x:v>
      </x:c>
      <x:c r="G9" t="str">
        <x:v>T03</x:v>
      </x:c>
      <x:c r="H9" t="str">
        <x:v>纯电动轿车</x:v>
      </x:c>
      <x:c r="I9" t="str">
        <x:v>Car-B</x:v>
      </x:c>
      <x:c r="J9" t="str">
        <x:v>BEV</x:v>
      </x:c>
      <x:c r="K9" t="str">
        <x:v>否</x:v>
      </x:c>
      <x:c r="L9" t="n">
        <x:v>1190</x:v>
      </x:c>
      <x:c r="M9"/>
      <x:c r="N9" t="n">
        <x:v>403</x:v>
      </x:c>
      <x:c r="O9" t="n">
        <x:v>41.267</x:v>
      </x:c>
      <x:c r="P9" t="str">
        <x:v>磷酸铁锂</x:v>
      </x:c>
      <x:c r="Q9" t="n">
        <x:v>135.6</x:v>
      </x:c>
      <x:c r="R9" t="n">
        <x:v>11.2</x:v>
      </x:c>
      <x:c r="S9"/>
      <x:c r="T9"/>
      <x:c r="U9" t="str">
        <x:v>零跑科技</x:v>
      </x:c>
      <x:c r="V9" t="str">
        <x:v>55/155</x:v>
      </x:c>
      <x:c r="W9"/>
      <x:c r="X9" t="str">
        <x:v>不适用(BEV)</x:v>
      </x:c>
      <x:c r="Y9" t="str">
        <x:v>不适用(BEV)</x:v>
      </x:c>
      <x:c r="Z9" t="str">
        <x:v>不适用(BEV)</x:v>
      </x:c>
      <x:c r="AA9" t="str">
        <x:v>不适用(BEV)</x:v>
      </x:c>
      <x:c r="AB9" t="str">
        <x:v>不适用(BEV)</x:v>
      </x:c>
      <x:c r="AC9" t="str">
        <x:v>不适用(BEV)</x:v>
      </x:c>
      <x:c r="AD9" t="str">
        <x:v>BEV_历史批次</x:v>
      </x:c>
      <x:c r="AE9" s="14" t="str">
        <x:v>155</x:v>
      </x:c>
      <x:c r="AF9" s="14" t="str"/>
      <x:c r="AG9" s="14" t="str">
        <x:v>源字段可解析</x:v>
      </x:c>
      <x:c r="AH9" s="15" t="n">
        <x:f>IF(R9&lt;&gt;"",R9,IFERROR(IF(AND(IF(ISNUMBER(O9),O9,IFERROR(VALUE(O9),VALUE(LEFT(TRIM(O9),FIND("|",SUBSTITUTE(SUBSTITUTE(SUBSTITUTE(SUBSTITUTE(SUBSTITUTE(TRIM(O9),"/","|"),"(","|"),"（","|"),";","|"),"；","|")&amp;"|")-1))))*100/IF(ISNUMBER(N9),N9,IFERROR(VALUE(N9),VALUE(LEFT(TRIM(N9),FIND("|",SUBSTITUTE(SUBSTITUTE(SUBSTITUTE(SUBSTITUTE(SUBSTITUTE(TRIM(N9),"/","|"),"(","|"),"（","|"),";","|"),"；","|")&amp;"|")-1))))&gt;=3,IF(ISNUMBER(O9),O9,IFERROR(VALUE(O9),VALUE(LEFT(TRIM(O9),FIND("|",SUBSTITUTE(SUBSTITUTE(SUBSTITUTE(SUBSTITUTE(SUBSTITUTE(TRIM(O9),"/","|"),"(","|"),"（","|"),";","|"),"；","|")&amp;"|")-1))))*100/IF(ISNUMBER(N9),N9,IFERROR(VALUE(N9),VALUE(LEFT(TRIM(N9),FIND("|",SUBSTITUTE(SUBSTITUTE(SUBSTITUTE(SUBSTITUTE(SUBSTITUTE(TRIM(N9),"/","|"),"(","|"),"（","|"),";","|"),"；","|")&amp;"|")-1))))&lt;=40),IF(ISNUMBER(O9),O9,IFERROR(VALUE(O9),VALUE(LEFT(TRIM(O9),FIND("|",SUBSTITUTE(SUBSTITUTE(SUBSTITUTE(SUBSTITUTE(SUBSTITUTE(TRIM(O9),"/","|"),"(","|"),"（","|"),";","|"),"；","|")&amp;"|")-1))))*100/IF(ISNUMBER(N9),N9,IFERROR(VALUE(N9),VALUE(LEFT(TRIM(N9),FIND("|",SUBSTITUTE(SUBSTITUTE(SUBSTITUTE(SUBSTITUTE(SUBSTITUTE(TRIM(N9),"/","|"),"(","|"),"（","|"),";","|"),"；","|")&amp;"|")-1)))),""),""))</x:f>
        <x:v>11.2</x:v>
      </x:c>
      <x:c r="AI9" s="15" t="str">
        <x:f>IFERROR(IF(AND(IF(ISNUMBER(O9),O9,IFERROR(VALUE(O9),VALUE(LEFT(TRIM(O9),FIND("|",SUBSTITUTE(SUBSTITUTE(SUBSTITUTE(SUBSTITUTE(SUBSTITUTE(TRIM(O9),"/","|"),"(","|"),"（","|"),";","|"),"；","|")&amp;"|")-1))))&gt;=75,IF(ISNUMBER(O9),O9,IFERROR(VALUE(O9),VALUE(LEFT(TRIM(O9),FIND("|",SUBSTITUTE(SUBSTITUTE(SUBSTITUTE(SUBSTITUTE(SUBSTITUTE(TRIM(O9),"/","|"),"(","|"),"（","|"),";","|"),"；","|")&amp;"|")-1))))&lt;=85,IF(ISNUMBER(Q9),Q9,IFERROR(VALUE(Q9),VALUE(LEFT(TRIM(Q9),FIND("|",SUBSTITUTE(SUBSTITUTE(SUBSTITUTE(SUBSTITUTE(SUBSTITUTE(TRIM(Q9),"/","|"),"(","|"),"（","|"),";","|"),"；","|")&amp;"|")-1))))&gt;0),IF(ISNUMBER(O9),O9,IFERROR(VALUE(O9),VALUE(LEFT(TRIM(O9),FIND("|",SUBSTITUTE(SUBSTITUTE(SUBSTITUTE(SUBSTITUTE(SUBSTITUTE(TRIM(O9),"/","|"),"(","|"),"（","|"),";","|"),"；","|")&amp;"|")-1))))*1000/IF(ISNUMBER(Q9),Q9,IFERROR(VALUE(Q9),VALUE(LEFT(TRIM(Q9),FIND("|",SUBSTITUTE(SUBSTITUTE(SUBSTITUTE(SUBSTITUTE(SUBSTITUTE(TRIM(Q9),"/","|"),"(","|"),"（","|"),";","|"),"；","|")&amp;"|")-1)))),""),"")</x:f>
      </x:c>
      <x:c r="AJ9" s="14" t="str">
        <x:f>IF(AI9="","","非称重实测")</x:f>
      </x:c>
      <x:c r="AK9" s="14" t="str"/>
      <x:c r="AL9" s="14" t="str">
        <x:v>v3.4.6-candidate</x:v>
      </x:c>
    </x:row>
    <x:row r="10">
      <x:c r="A10" t="n">
        <x:v>341</x:v>
      </x:c>
      <x:c r="B10" t="str">
        <x:v>GAM7000BEVD0E</x:v>
      </x:c>
      <x:c r="C10" t="str">
        <x:v>埃安(AION)牌</x:v>
      </x:c>
      <x:c r="D10" t="str">
        <x:v>广汽乘用车有限公司</x:v>
      </x:c>
      <x:c r="E10"/>
      <x:c r="F10" t="str">
        <x:v>纯电动轿车</x:v>
      </x:c>
      <x:c r="G10" t="str">
        <x:v>AION Y</x:v>
      </x:c>
      <x:c r="H10" t="str">
        <x:v>纯电动轿车</x:v>
      </x:c>
      <x:c r="I10" t="str">
        <x:v>SUV-B</x:v>
      </x:c>
      <x:c r="J10" t="str">
        <x:v>BEV</x:v>
      </x:c>
      <x:c r="K10" t="str">
        <x:v>否</x:v>
      </x:c>
      <x:c r="L10" t="str">
        <x:v>1545/1560</x:v>
      </x:c>
      <x:c r="M10"/>
      <x:c r="N10" t="n">
        <x:v>460</x:v>
      </x:c>
      <x:c r="O10" t="n">
        <x:v>61.3</x:v>
      </x:c>
      <x:c r="P10" t="str">
        <x:v>三元锂</x:v>
      </x:c>
      <x:c r="Q10" t="n">
        <x:v>162</x:v>
      </x:c>
      <x:c r="R10" t="n">
        <x:v>13.3</x:v>
      </x:c>
      <x:c r="S10"/>
      <x:c r="T10"/>
      <x:c r="U10" t="str">
        <x:v>尼得科</x:v>
      </x:c>
      <x:c r="V10" t="str">
        <x:v>100/225</x:v>
      </x:c>
      <x:c r="W10"/>
      <x:c r="X10" t="str">
        <x:v>不适用(BEV)</x:v>
      </x:c>
      <x:c r="Y10" t="str">
        <x:v>不适用(BEV)</x:v>
      </x:c>
      <x:c r="Z10" t="str">
        <x:v>不适用(BEV)</x:v>
      </x:c>
      <x:c r="AA10" t="str">
        <x:v>不适用(BEV)</x:v>
      </x:c>
      <x:c r="AB10" t="str">
        <x:v>不适用(BEV)</x:v>
      </x:c>
      <x:c r="AC10" t="str">
        <x:v>不适用(BEV)</x:v>
      </x:c>
      <x:c r="AD10" t="str">
        <x:v>BEV_历史批次</x:v>
      </x:c>
      <x:c r="AE10" s="14" t="str">
        <x:v>225</x:v>
      </x:c>
      <x:c r="AF10" s="14" t="str"/>
      <x:c r="AG10" s="14" t="str">
        <x:v>源字段可解析</x:v>
      </x:c>
      <x:c r="AH10" s="15" t="n">
        <x:f>IF(R10&lt;&gt;"",R10,IFERROR(IF(AND(IF(ISNUMBER(O10),O10,IFERROR(VALUE(O10),VALUE(LEFT(TRIM(O10),FIND("|",SUBSTITUTE(SUBSTITUTE(SUBSTITUTE(SUBSTITUTE(SUBSTITUTE(TRIM(O10),"/","|"),"(","|"),"（","|"),";","|"),"；","|")&amp;"|")-1))))*100/IF(ISNUMBER(N10),N10,IFERROR(VALUE(N10),VALUE(LEFT(TRIM(N10),FIND("|",SUBSTITUTE(SUBSTITUTE(SUBSTITUTE(SUBSTITUTE(SUBSTITUTE(TRIM(N10),"/","|"),"(","|"),"（","|"),";","|"),"；","|")&amp;"|")-1))))&gt;=3,IF(ISNUMBER(O10),O10,IFERROR(VALUE(O10),VALUE(LEFT(TRIM(O10),FIND("|",SUBSTITUTE(SUBSTITUTE(SUBSTITUTE(SUBSTITUTE(SUBSTITUTE(TRIM(O10),"/","|"),"(","|"),"（","|"),";","|"),"；","|")&amp;"|")-1))))*100/IF(ISNUMBER(N10),N10,IFERROR(VALUE(N10),VALUE(LEFT(TRIM(N10),FIND("|",SUBSTITUTE(SUBSTITUTE(SUBSTITUTE(SUBSTITUTE(SUBSTITUTE(TRIM(N10),"/","|"),"(","|"),"（","|"),";","|"),"；","|")&amp;"|")-1))))&lt;=40),IF(ISNUMBER(O10),O10,IFERROR(VALUE(O10),VALUE(LEFT(TRIM(O10),FIND("|",SUBSTITUTE(SUBSTITUTE(SUBSTITUTE(SUBSTITUTE(SUBSTITUTE(TRIM(O10),"/","|"),"(","|"),"（","|"),";","|"),"；","|")&amp;"|")-1))))*100/IF(ISNUMBER(N10),N10,IFERROR(VALUE(N10),VALUE(LEFT(TRIM(N10),FIND("|",SUBSTITUTE(SUBSTITUTE(SUBSTITUTE(SUBSTITUTE(SUBSTITUTE(TRIM(N10),"/","|"),"(","|"),"（","|"),";","|"),"；","|")&amp;"|")-1)))),""),""))</x:f>
        <x:v>13.3</x:v>
      </x:c>
      <x:c r="AI10" s="15" t="str">
        <x:f>IFERROR(IF(AND(IF(ISNUMBER(O10),O10,IFERROR(VALUE(O10),VALUE(LEFT(TRIM(O10),FIND("|",SUBSTITUTE(SUBSTITUTE(SUBSTITUTE(SUBSTITUTE(SUBSTITUTE(TRIM(O10),"/","|"),"(","|"),"（","|"),";","|"),"；","|")&amp;"|")-1))))&gt;=75,IF(ISNUMBER(O10),O10,IFERROR(VALUE(O10),VALUE(LEFT(TRIM(O10),FIND("|",SUBSTITUTE(SUBSTITUTE(SUBSTITUTE(SUBSTITUTE(SUBSTITUTE(TRIM(O10),"/","|"),"(","|"),"（","|"),";","|"),"；","|")&amp;"|")-1))))&lt;=85,IF(ISNUMBER(Q10),Q10,IFERROR(VALUE(Q10),VALUE(LEFT(TRIM(Q10),FIND("|",SUBSTITUTE(SUBSTITUTE(SUBSTITUTE(SUBSTITUTE(SUBSTITUTE(TRIM(Q10),"/","|"),"(","|"),"（","|"),";","|"),"；","|")&amp;"|")-1))))&gt;0),IF(ISNUMBER(O10),O10,IFERROR(VALUE(O10),VALUE(LEFT(TRIM(O10),FIND("|",SUBSTITUTE(SUBSTITUTE(SUBSTITUTE(SUBSTITUTE(SUBSTITUTE(TRIM(O10),"/","|"),"(","|"),"（","|"),";","|"),"；","|")&amp;"|")-1))))*1000/IF(ISNUMBER(Q10),Q10,IFERROR(VALUE(Q10),VALUE(LEFT(TRIM(Q10),FIND("|",SUBSTITUTE(SUBSTITUTE(SUBSTITUTE(SUBSTITUTE(SUBSTITUTE(TRIM(Q10),"/","|"),"(","|"),"（","|"),";","|"),"；","|")&amp;"|")-1)))),""),"")</x:f>
      </x:c>
      <x:c r="AJ10" s="14" t="str">
        <x:f>IF(AI10="","","非称重实测")</x:f>
      </x:c>
      <x:c r="AK10" s="14" t="str"/>
      <x:c r="AL10" s="14" t="str">
        <x:v>v3.4.6-candidate</x:v>
      </x:c>
    </x:row>
    <x:row r="11">
      <x:c r="A11" t="n">
        <x:v>341</x:v>
      </x:c>
      <x:c r="B11" t="str">
        <x:v>GAM7000BEVD0H</x:v>
      </x:c>
      <x:c r="C11" t="str">
        <x:v>埃安(AION)牌</x:v>
      </x:c>
      <x:c r="D11" t="str">
        <x:v>广汽乘用车有限公司</x:v>
      </x:c>
      <x:c r="E11"/>
      <x:c r="F11" t="str">
        <x:v>纯电动轿车</x:v>
      </x:c>
      <x:c r="G11" t="str">
        <x:v>AION Y</x:v>
      </x:c>
      <x:c r="H11" t="str">
        <x:v>纯电动轿车</x:v>
      </x:c>
      <x:c r="I11" t="str">
        <x:v>SUV-B</x:v>
      </x:c>
      <x:c r="J11" t="str">
        <x:v>BEV</x:v>
      </x:c>
      <x:c r="K11" t="str">
        <x:v>否</x:v>
      </x:c>
      <x:c r="L11" t="str">
        <x:v>1545/1560</x:v>
      </x:c>
      <x:c r="M11"/>
      <x:c r="N11" t="n">
        <x:v>503</x:v>
      </x:c>
      <x:c r="O11" t="n">
        <x:v>61.3</x:v>
      </x:c>
      <x:c r="P11" t="str">
        <x:v>三元锂</x:v>
      </x:c>
      <x:c r="Q11" t="n">
        <x:v>162</x:v>
      </x:c>
      <x:c r="R11" t="n">
        <x:v>13.3</x:v>
      </x:c>
      <x:c r="S11"/>
      <x:c r="T11"/>
      <x:c r="U11" t="str">
        <x:v>尼得科</x:v>
      </x:c>
      <x:c r="V11" t="str">
        <x:v>100/225</x:v>
      </x:c>
      <x:c r="W11"/>
      <x:c r="X11" t="str">
        <x:v>不适用(BEV)</x:v>
      </x:c>
      <x:c r="Y11" t="str">
        <x:v>不适用(BEV)</x:v>
      </x:c>
      <x:c r="Z11" t="str">
        <x:v>不适用(BEV)</x:v>
      </x:c>
      <x:c r="AA11" t="str">
        <x:v>不适用(BEV)</x:v>
      </x:c>
      <x:c r="AB11" t="str">
        <x:v>不适用(BEV)</x:v>
      </x:c>
      <x:c r="AC11" t="str">
        <x:v>不适用(BEV)</x:v>
      </x:c>
      <x:c r="AD11" t="str">
        <x:v>BEV_历史批次</x:v>
      </x:c>
      <x:c r="AE11" s="14" t="str">
        <x:v>225</x:v>
      </x:c>
      <x:c r="AF11" s="14" t="str"/>
      <x:c r="AG11" s="14" t="str">
        <x:v>源字段可解析</x:v>
      </x:c>
      <x:c r="AH11" s="15" t="n">
        <x:f>IF(R11&lt;&gt;"",R11,IFERROR(IF(AND(IF(ISNUMBER(O11),O11,IFERROR(VALUE(O11),VALUE(LEFT(TRIM(O11),FIND("|",SUBSTITUTE(SUBSTITUTE(SUBSTITUTE(SUBSTITUTE(SUBSTITUTE(TRIM(O11),"/","|"),"(","|"),"（","|"),";","|"),"；","|")&amp;"|")-1))))*100/IF(ISNUMBER(N11),N11,IFERROR(VALUE(N11),VALUE(LEFT(TRIM(N11),FIND("|",SUBSTITUTE(SUBSTITUTE(SUBSTITUTE(SUBSTITUTE(SUBSTITUTE(TRIM(N11),"/","|"),"(","|"),"（","|"),";","|"),"；","|")&amp;"|")-1))))&gt;=3,IF(ISNUMBER(O11),O11,IFERROR(VALUE(O11),VALUE(LEFT(TRIM(O11),FIND("|",SUBSTITUTE(SUBSTITUTE(SUBSTITUTE(SUBSTITUTE(SUBSTITUTE(TRIM(O11),"/","|"),"(","|"),"（","|"),";","|"),"；","|")&amp;"|")-1))))*100/IF(ISNUMBER(N11),N11,IFERROR(VALUE(N11),VALUE(LEFT(TRIM(N11),FIND("|",SUBSTITUTE(SUBSTITUTE(SUBSTITUTE(SUBSTITUTE(SUBSTITUTE(TRIM(N11),"/","|"),"(","|"),"（","|"),";","|"),"；","|")&amp;"|")-1))))&lt;=40),IF(ISNUMBER(O11),O11,IFERROR(VALUE(O11),VALUE(LEFT(TRIM(O11),FIND("|",SUBSTITUTE(SUBSTITUTE(SUBSTITUTE(SUBSTITUTE(SUBSTITUTE(TRIM(O11),"/","|"),"(","|"),"（","|"),";","|"),"；","|")&amp;"|")-1))))*100/IF(ISNUMBER(N11),N11,IFERROR(VALUE(N11),VALUE(LEFT(TRIM(N11),FIND("|",SUBSTITUTE(SUBSTITUTE(SUBSTITUTE(SUBSTITUTE(SUBSTITUTE(TRIM(N11),"/","|"),"(","|"),"（","|"),";","|"),"；","|")&amp;"|")-1)))),""),""))</x:f>
        <x:v>13.3</x:v>
      </x:c>
      <x:c r="AI11" s="15" t="str">
        <x:f>IFERROR(IF(AND(IF(ISNUMBER(O11),O11,IFERROR(VALUE(O11),VALUE(LEFT(TRIM(O11),FIND("|",SUBSTITUTE(SUBSTITUTE(SUBSTITUTE(SUBSTITUTE(SUBSTITUTE(TRIM(O11),"/","|"),"(","|"),"（","|"),";","|"),"；","|")&amp;"|")-1))))&gt;=75,IF(ISNUMBER(O11),O11,IFERROR(VALUE(O11),VALUE(LEFT(TRIM(O11),FIND("|",SUBSTITUTE(SUBSTITUTE(SUBSTITUTE(SUBSTITUTE(SUBSTITUTE(TRIM(O11),"/","|"),"(","|"),"（","|"),";","|"),"；","|")&amp;"|")-1))))&lt;=85,IF(ISNUMBER(Q11),Q11,IFERROR(VALUE(Q11),VALUE(LEFT(TRIM(Q11),FIND("|",SUBSTITUTE(SUBSTITUTE(SUBSTITUTE(SUBSTITUTE(SUBSTITUTE(TRIM(Q11),"/","|"),"(","|"),"（","|"),";","|"),"；","|")&amp;"|")-1))))&gt;0),IF(ISNUMBER(O11),O11,IFERROR(VALUE(O11),VALUE(LEFT(TRIM(O11),FIND("|",SUBSTITUTE(SUBSTITUTE(SUBSTITUTE(SUBSTITUTE(SUBSTITUTE(TRIM(O11),"/","|"),"(","|"),"（","|"),";","|"),"；","|")&amp;"|")-1))))*1000/IF(ISNUMBER(Q11),Q11,IFERROR(VALUE(Q11),VALUE(LEFT(TRIM(Q11),FIND("|",SUBSTITUTE(SUBSTITUTE(SUBSTITUTE(SUBSTITUTE(SUBSTITUTE(TRIM(Q11),"/","|"),"(","|"),"（","|"),";","|"),"；","|")&amp;"|")-1)))),""),"")</x:f>
      </x:c>
      <x:c r="AJ11" s="14" t="str">
        <x:f>IF(AI11="","","非称重实测")</x:f>
      </x:c>
      <x:c r="AK11" s="14" t="str"/>
      <x:c r="AL11" s="14" t="str">
        <x:v>v3.4.6-candidate</x:v>
      </x:c>
    </x:row>
    <x:row r="12">
      <x:c r="A12" t="n">
        <x:v>341</x:v>
      </x:c>
      <x:c r="B12" t="str">
        <x:v>GAM7000BEVD0L</x:v>
      </x:c>
      <x:c r="C12" t="str">
        <x:v>埃安(AION)牌</x:v>
      </x:c>
      <x:c r="D12" t="str">
        <x:v>广汽乘用车有限公司</x:v>
      </x:c>
      <x:c r="E12"/>
      <x:c r="F12" t="str">
        <x:v>纯电动轿车</x:v>
      </x:c>
      <x:c r="G12" t="str">
        <x:v>AION Y</x:v>
      </x:c>
      <x:c r="H12" t="str">
        <x:v>纯电动轿车</x:v>
      </x:c>
      <x:c r="I12" t="str">
        <x:v>SUV-B</x:v>
      </x:c>
      <x:c r="J12" t="str">
        <x:v>BEV</x:v>
      </x:c>
      <x:c r="K12" t="str">
        <x:v>否</x:v>
      </x:c>
      <x:c r="L12" t="str">
        <x:v>1745/1760</x:v>
      </x:c>
      <x:c r="M12"/>
      <x:c r="N12" t="n">
        <x:v>600</x:v>
      </x:c>
      <x:c r="O12" t="n">
        <x:v>76.8</x:v>
      </x:c>
      <x:c r="P12" t="str">
        <x:v>三元锂</x:v>
      </x:c>
      <x:c r="Q12" t="n">
        <x:v>184</x:v>
      </x:c>
      <x:c r="R12" t="n">
        <x:v>13.8</x:v>
      </x:c>
      <x:c r="S12"/>
      <x:c r="T12"/>
      <x:c r="U12" t="str">
        <x:v>尼得科</x:v>
      </x:c>
      <x:c r="V12" t="str">
        <x:v>135/225</x:v>
      </x:c>
      <x:c r="W12"/>
      <x:c r="X12" t="str">
        <x:v>不适用(BEV)</x:v>
      </x:c>
      <x:c r="Y12" t="str">
        <x:v>不适用(BEV)</x:v>
      </x:c>
      <x:c r="Z12" t="str">
        <x:v>不适用(BEV)</x:v>
      </x:c>
      <x:c r="AA12" t="str">
        <x:v>不适用(BEV)</x:v>
      </x:c>
      <x:c r="AB12" t="str">
        <x:v>不适用(BEV)</x:v>
      </x:c>
      <x:c r="AC12" t="str">
        <x:v>不适用(BEV)</x:v>
      </x:c>
      <x:c r="AD12" t="str">
        <x:v>BEV_历史批次</x:v>
      </x:c>
      <x:c r="AE12" s="14" t="str">
        <x:v>225</x:v>
      </x:c>
      <x:c r="AF12" s="14" t="str"/>
      <x:c r="AG12" s="14" t="str">
        <x:v>源字段可解析</x:v>
      </x:c>
      <x:c r="AH12" s="15" t="n">
        <x:f>IF(R12&lt;&gt;"",R12,IFERROR(IF(AND(IF(ISNUMBER(O12),O12,IFERROR(VALUE(O12),VALUE(LEFT(TRIM(O12),FIND("|",SUBSTITUTE(SUBSTITUTE(SUBSTITUTE(SUBSTITUTE(SUBSTITUTE(TRIM(O12),"/","|"),"(","|"),"（","|"),";","|"),"；","|")&amp;"|")-1))))*100/IF(ISNUMBER(N12),N12,IFERROR(VALUE(N12),VALUE(LEFT(TRIM(N12),FIND("|",SUBSTITUTE(SUBSTITUTE(SUBSTITUTE(SUBSTITUTE(SUBSTITUTE(TRIM(N12),"/","|"),"(","|"),"（","|"),";","|"),"；","|")&amp;"|")-1))))&gt;=3,IF(ISNUMBER(O12),O12,IFERROR(VALUE(O12),VALUE(LEFT(TRIM(O12),FIND("|",SUBSTITUTE(SUBSTITUTE(SUBSTITUTE(SUBSTITUTE(SUBSTITUTE(TRIM(O12),"/","|"),"(","|"),"（","|"),";","|"),"；","|")&amp;"|")-1))))*100/IF(ISNUMBER(N12),N12,IFERROR(VALUE(N12),VALUE(LEFT(TRIM(N12),FIND("|",SUBSTITUTE(SUBSTITUTE(SUBSTITUTE(SUBSTITUTE(SUBSTITUTE(TRIM(N12),"/","|"),"(","|"),"（","|"),";","|"),"；","|")&amp;"|")-1))))&lt;=40),IF(ISNUMBER(O12),O12,IFERROR(VALUE(O12),VALUE(LEFT(TRIM(O12),FIND("|",SUBSTITUTE(SUBSTITUTE(SUBSTITUTE(SUBSTITUTE(SUBSTITUTE(TRIM(O12),"/","|"),"(","|"),"（","|"),";","|"),"；","|")&amp;"|")-1))))*100/IF(ISNUMBER(N12),N12,IFERROR(VALUE(N12),VALUE(LEFT(TRIM(N12),FIND("|",SUBSTITUTE(SUBSTITUTE(SUBSTITUTE(SUBSTITUTE(SUBSTITUTE(TRIM(N12),"/","|"),"(","|"),"（","|"),";","|"),"；","|")&amp;"|")-1)))),""),""))</x:f>
        <x:v>13.8</x:v>
      </x:c>
      <x:c r="AI12" s="15" t="n">
        <x:f>IFERROR(IF(AND(IF(ISNUMBER(O12),O12,IFERROR(VALUE(O12),VALUE(LEFT(TRIM(O12),FIND("|",SUBSTITUTE(SUBSTITUTE(SUBSTITUTE(SUBSTITUTE(SUBSTITUTE(TRIM(O12),"/","|"),"(","|"),"（","|"),";","|"),"；","|")&amp;"|")-1))))&gt;=75,IF(ISNUMBER(O12),O12,IFERROR(VALUE(O12),VALUE(LEFT(TRIM(O12),FIND("|",SUBSTITUTE(SUBSTITUTE(SUBSTITUTE(SUBSTITUTE(SUBSTITUTE(TRIM(O12),"/","|"),"(","|"),"（","|"),";","|"),"；","|")&amp;"|")-1))))&lt;=85,IF(ISNUMBER(Q12),Q12,IFERROR(VALUE(Q12),VALUE(LEFT(TRIM(Q12),FIND("|",SUBSTITUTE(SUBSTITUTE(SUBSTITUTE(SUBSTITUTE(SUBSTITUTE(TRIM(Q12),"/","|"),"(","|"),"（","|"),";","|"),"；","|")&amp;"|")-1))))&gt;0),IF(ISNUMBER(O12),O12,IFERROR(VALUE(O12),VALUE(LEFT(TRIM(O12),FIND("|",SUBSTITUTE(SUBSTITUTE(SUBSTITUTE(SUBSTITUTE(SUBSTITUTE(TRIM(O12),"/","|"),"(","|"),"（","|"),";","|"),"；","|")&amp;"|")-1))))*1000/IF(ISNUMBER(Q12),Q12,IFERROR(VALUE(Q12),VALUE(LEFT(TRIM(Q12),FIND("|",SUBSTITUTE(SUBSTITUTE(SUBSTITUTE(SUBSTITUTE(SUBSTITUTE(TRIM(Q12),"/","|"),"(","|"),"（","|"),";","|"),"；","|")&amp;"|")-1)))),""),"")</x:f>
        <x:v>417.39130434782606</x:v>
      </x:c>
      <x:c r="AJ12" s="14" t="str">
        <x:f>IF(AI12="","","非称重实测")</x:f>
        <x:v>非称重实测</x:v>
      </x:c>
      <x:c r="AK12" s="14" t="str">
        <x:v>80kWh质量可推导</x:v>
      </x:c>
      <x:c r="AL12" s="14" t="str">
        <x:v>v3.4.6-candidate</x:v>
      </x:c>
    </x:row>
    <x:row r="13">
      <x:c r="A13" t="n">
        <x:v>341</x:v>
      </x:c>
      <x:c r="B13" t="str">
        <x:v>GAM7000BEVD0N</x:v>
      </x:c>
      <x:c r="C13" t="str">
        <x:v>埃安(AION)牌</x:v>
      </x:c>
      <x:c r="D13" t="str">
        <x:v>广汽乘用车有限公司</x:v>
      </x:c>
      <x:c r="E13"/>
      <x:c r="F13" t="str">
        <x:v>纯电动轿车</x:v>
      </x:c>
      <x:c r="G13" t="str">
        <x:v>AION Y</x:v>
      </x:c>
      <x:c r="H13" t="str">
        <x:v>纯电动轿车</x:v>
      </x:c>
      <x:c r="I13" t="str">
        <x:v>SUV-B</x:v>
      </x:c>
      <x:c r="J13" t="str">
        <x:v>BEV</x:v>
      </x:c>
      <x:c r="K13" t="str">
        <x:v>否</x:v>
      </x:c>
      <x:c r="L13" t="str">
        <x:v>1655/1670</x:v>
      </x:c>
      <x:c r="M13"/>
      <x:c r="N13" t="n">
        <x:v>500</x:v>
      </x:c>
      <x:c r="O13" t="n">
        <x:v>61.3</x:v>
      </x:c>
      <x:c r="P13" t="str">
        <x:v>三元锂</x:v>
      </x:c>
      <x:c r="Q13" t="n">
        <x:v>162</x:v>
      </x:c>
      <x:c r="R13" t="n">
        <x:v>13.8</x:v>
      </x:c>
      <x:c r="S13"/>
      <x:c r="T13"/>
      <x:c r="U13" t="str">
        <x:v>尼得科</x:v>
      </x:c>
      <x:c r="V13" t="str">
        <x:v>135/225</x:v>
      </x:c>
      <x:c r="W13"/>
      <x:c r="X13" t="str">
        <x:v>不适用(BEV)</x:v>
      </x:c>
      <x:c r="Y13" t="str">
        <x:v>不适用(BEV)</x:v>
      </x:c>
      <x:c r="Z13" t="str">
        <x:v>不适用(BEV)</x:v>
      </x:c>
      <x:c r="AA13" t="str">
        <x:v>不适用(BEV)</x:v>
      </x:c>
      <x:c r="AB13" t="str">
        <x:v>不适用(BEV)</x:v>
      </x:c>
      <x:c r="AC13" t="str">
        <x:v>不适用(BEV)</x:v>
      </x:c>
      <x:c r="AD13" t="str">
        <x:v>BEV_历史批次</x:v>
      </x:c>
      <x:c r="AE13" s="14" t="str">
        <x:v>225</x:v>
      </x:c>
      <x:c r="AF13" s="14" t="str"/>
      <x:c r="AG13" s="14" t="str">
        <x:v>源字段可解析</x:v>
      </x:c>
      <x:c r="AH13" s="15" t="n">
        <x:f>IF(R13&lt;&gt;"",R13,IFERROR(IF(AND(IF(ISNUMBER(O13),O13,IFERROR(VALUE(O13),VALUE(LEFT(TRIM(O13),FIND("|",SUBSTITUTE(SUBSTITUTE(SUBSTITUTE(SUBSTITUTE(SUBSTITUTE(TRIM(O13),"/","|"),"(","|"),"（","|"),";","|"),"；","|")&amp;"|")-1))))*100/IF(ISNUMBER(N13),N13,IFERROR(VALUE(N13),VALUE(LEFT(TRIM(N13),FIND("|",SUBSTITUTE(SUBSTITUTE(SUBSTITUTE(SUBSTITUTE(SUBSTITUTE(TRIM(N13),"/","|"),"(","|"),"（","|"),";","|"),"；","|")&amp;"|")-1))))&gt;=3,IF(ISNUMBER(O13),O13,IFERROR(VALUE(O13),VALUE(LEFT(TRIM(O13),FIND("|",SUBSTITUTE(SUBSTITUTE(SUBSTITUTE(SUBSTITUTE(SUBSTITUTE(TRIM(O13),"/","|"),"(","|"),"（","|"),";","|"),"；","|")&amp;"|")-1))))*100/IF(ISNUMBER(N13),N13,IFERROR(VALUE(N13),VALUE(LEFT(TRIM(N13),FIND("|",SUBSTITUTE(SUBSTITUTE(SUBSTITUTE(SUBSTITUTE(SUBSTITUTE(TRIM(N13),"/","|"),"(","|"),"（","|"),";","|"),"；","|")&amp;"|")-1))))&lt;=40),IF(ISNUMBER(O13),O13,IFERROR(VALUE(O13),VALUE(LEFT(TRIM(O13),FIND("|",SUBSTITUTE(SUBSTITUTE(SUBSTITUTE(SUBSTITUTE(SUBSTITUTE(TRIM(O13),"/","|"),"(","|"),"（","|"),";","|"),"；","|")&amp;"|")-1))))*100/IF(ISNUMBER(N13),N13,IFERROR(VALUE(N13),VALUE(LEFT(TRIM(N13),FIND("|",SUBSTITUTE(SUBSTITUTE(SUBSTITUTE(SUBSTITUTE(SUBSTITUTE(TRIM(N13),"/","|"),"(","|"),"（","|"),";","|"),"；","|")&amp;"|")-1)))),""),""))</x:f>
        <x:v>13.8</x:v>
      </x:c>
      <x:c r="AI13" s="15" t="str">
        <x:f>IFERROR(IF(AND(IF(ISNUMBER(O13),O13,IFERROR(VALUE(O13),VALUE(LEFT(TRIM(O13),FIND("|",SUBSTITUTE(SUBSTITUTE(SUBSTITUTE(SUBSTITUTE(SUBSTITUTE(TRIM(O13),"/","|"),"(","|"),"（","|"),";","|"),"；","|")&amp;"|")-1))))&gt;=75,IF(ISNUMBER(O13),O13,IFERROR(VALUE(O13),VALUE(LEFT(TRIM(O13),FIND("|",SUBSTITUTE(SUBSTITUTE(SUBSTITUTE(SUBSTITUTE(SUBSTITUTE(TRIM(O13),"/","|"),"(","|"),"（","|"),";","|"),"；","|")&amp;"|")-1))))&lt;=85,IF(ISNUMBER(Q13),Q13,IFERROR(VALUE(Q13),VALUE(LEFT(TRIM(Q13),FIND("|",SUBSTITUTE(SUBSTITUTE(SUBSTITUTE(SUBSTITUTE(SUBSTITUTE(TRIM(Q13),"/","|"),"(","|"),"（","|"),";","|"),"；","|")&amp;"|")-1))))&gt;0),IF(ISNUMBER(O13),O13,IFERROR(VALUE(O13),VALUE(LEFT(TRIM(O13),FIND("|",SUBSTITUTE(SUBSTITUTE(SUBSTITUTE(SUBSTITUTE(SUBSTITUTE(TRIM(O13),"/","|"),"(","|"),"（","|"),";","|"),"；","|")&amp;"|")-1))))*1000/IF(ISNUMBER(Q13),Q13,IFERROR(VALUE(Q13),VALUE(LEFT(TRIM(Q13),FIND("|",SUBSTITUTE(SUBSTITUTE(SUBSTITUTE(SUBSTITUTE(SUBSTITUTE(TRIM(Q13),"/","|"),"(","|"),"（","|"),";","|"),"；","|")&amp;"|")-1)))),""),"")</x:f>
      </x:c>
      <x:c r="AJ13" s="14" t="str">
        <x:f>IF(AI13="","","非称重实测")</x:f>
      </x:c>
      <x:c r="AK13" s="14" t="str"/>
      <x:c r="AL13" s="14" t="str">
        <x:v>v3.4.6-candidate</x:v>
      </x:c>
    </x:row>
    <x:row r="14">
      <x:c r="A14" t="n">
        <x:v>341</x:v>
      </x:c>
      <x:c r="B14" t="str">
        <x:v>HFC7000WEV9</x:v>
      </x:c>
      <x:c r="C14" t="str">
        <x:v>思皓牌</x:v>
      </x:c>
      <x:c r="D14" t="str">
        <x:v>安徽江淮汽车集团股份有限公司</x:v>
      </x:c>
      <x:c r="E14" t="str">
        <x:v>江淮</x:v>
      </x:c>
      <x:c r="F14" t="str">
        <x:v>纯电动轿车</x:v>
      </x:c>
      <x:c r="G14" t="str">
        <x:v>E·10X</x:v>
      </x:c>
      <x:c r="H14" t="str">
        <x:v>纯电动轿车</x:v>
      </x:c>
      <x:c r="I14" t="str">
        <x:v>Car-B</x:v>
      </x:c>
      <x:c r="J14" t="str">
        <x:v>BEV</x:v>
      </x:c>
      <x:c r="K14" t="str">
        <x:v>否</x:v>
      </x:c>
      <x:c r="L14" t="n">
        <x:v>1000</x:v>
      </x:c>
      <x:c r="M14" t="n">
        <x:v>2720</x:v>
      </x:c>
      <x:c r="N14" t="n">
        <x:v>150</x:v>
      </x:c>
      <x:c r="O14" t="n">
        <x:v>15</x:v>
      </x:c>
      <x:c r="P14" t="str">
        <x:v>磷酸铁锂</x:v>
      </x:c>
      <x:c r="Q14" t="n">
        <x:v>116.94</x:v>
      </x:c>
      <x:c r="R14" t="n">
        <x:v>11.5</x:v>
      </x:c>
      <x:c r="S14" t="n">
        <x:v>130</x:v>
      </x:c>
      <x:c r="T14" t="n">
        <x:v>130</x:v>
      </x:c>
      <x:c r="U14" t="str">
        <x:v>英搏尔电气</x:v>
      </x:c>
      <x:c r="V14" t="str">
        <x:v>30/95</x:v>
      </x:c>
      <x:c r="W14"/>
      <x:c r="X14" t="str">
        <x:v>不适用(BEV)</x:v>
      </x:c>
      <x:c r="Y14" t="str">
        <x:v>不适用(BEV)</x:v>
      </x:c>
      <x:c r="Z14" t="str">
        <x:v>不适用(BEV)</x:v>
      </x:c>
      <x:c r="AA14" t="str">
        <x:v>不适用(BEV)</x:v>
      </x:c>
      <x:c r="AB14" t="str">
        <x:v>不适用(BEV)</x:v>
      </x:c>
      <x:c r="AC14" t="str">
        <x:v>不适用(BEV)</x:v>
      </x:c>
      <x:c r="AD14" t="str">
        <x:v>BEV_历史批次</x:v>
      </x:c>
      <x:c r="AE14" s="14" t="str">
        <x:v>95</x:v>
      </x:c>
      <x:c r="AF14" s="14" t="str"/>
      <x:c r="AG14" s="14" t="str">
        <x:v>源字段可解析</x:v>
      </x:c>
      <x:c r="AH14" s="15" t="n">
        <x:f>IF(R14&lt;&gt;"",R14,IFERROR(IF(AND(IF(ISNUMBER(O14),O14,IFERROR(VALUE(O14),VALUE(LEFT(TRIM(O14),FIND("|",SUBSTITUTE(SUBSTITUTE(SUBSTITUTE(SUBSTITUTE(SUBSTITUTE(TRIM(O14),"/","|"),"(","|"),"（","|"),";","|"),"；","|")&amp;"|")-1))))*100/IF(ISNUMBER(N14),N14,IFERROR(VALUE(N14),VALUE(LEFT(TRIM(N14),FIND("|",SUBSTITUTE(SUBSTITUTE(SUBSTITUTE(SUBSTITUTE(SUBSTITUTE(TRIM(N14),"/","|"),"(","|"),"（","|"),";","|"),"；","|")&amp;"|")-1))))&gt;=3,IF(ISNUMBER(O14),O14,IFERROR(VALUE(O14),VALUE(LEFT(TRIM(O14),FIND("|",SUBSTITUTE(SUBSTITUTE(SUBSTITUTE(SUBSTITUTE(SUBSTITUTE(TRIM(O14),"/","|"),"(","|"),"（","|"),";","|"),"；","|")&amp;"|")-1))))*100/IF(ISNUMBER(N14),N14,IFERROR(VALUE(N14),VALUE(LEFT(TRIM(N14),FIND("|",SUBSTITUTE(SUBSTITUTE(SUBSTITUTE(SUBSTITUTE(SUBSTITUTE(TRIM(N14),"/","|"),"(","|"),"（","|"),";","|"),"；","|")&amp;"|")-1))))&lt;=40),IF(ISNUMBER(O14),O14,IFERROR(VALUE(O14),VALUE(LEFT(TRIM(O14),FIND("|",SUBSTITUTE(SUBSTITUTE(SUBSTITUTE(SUBSTITUTE(SUBSTITUTE(TRIM(O14),"/","|"),"(","|"),"（","|"),";","|"),"；","|")&amp;"|")-1))))*100/IF(ISNUMBER(N14),N14,IFERROR(VALUE(N14),VALUE(LEFT(TRIM(N14),FIND("|",SUBSTITUTE(SUBSTITUTE(SUBSTITUTE(SUBSTITUTE(SUBSTITUTE(TRIM(N14),"/","|"),"(","|"),"（","|"),";","|"),"；","|")&amp;"|")-1)))),""),""))</x:f>
        <x:v>11.5</x:v>
      </x:c>
      <x:c r="AI14" s="15" t="str">
        <x:f>IFERROR(IF(AND(IF(ISNUMBER(O14),O14,IFERROR(VALUE(O14),VALUE(LEFT(TRIM(O14),FIND("|",SUBSTITUTE(SUBSTITUTE(SUBSTITUTE(SUBSTITUTE(SUBSTITUTE(TRIM(O14),"/","|"),"(","|"),"（","|"),";","|"),"；","|")&amp;"|")-1))))&gt;=75,IF(ISNUMBER(O14),O14,IFERROR(VALUE(O14),VALUE(LEFT(TRIM(O14),FIND("|",SUBSTITUTE(SUBSTITUTE(SUBSTITUTE(SUBSTITUTE(SUBSTITUTE(TRIM(O14),"/","|"),"(","|"),"（","|"),";","|"),"；","|")&amp;"|")-1))))&lt;=85,IF(ISNUMBER(Q14),Q14,IFERROR(VALUE(Q14),VALUE(LEFT(TRIM(Q14),FIND("|",SUBSTITUTE(SUBSTITUTE(SUBSTITUTE(SUBSTITUTE(SUBSTITUTE(TRIM(Q14),"/","|"),"(","|"),"（","|"),";","|"),"；","|")&amp;"|")-1))))&gt;0),IF(ISNUMBER(O14),O14,IFERROR(VALUE(O14),VALUE(LEFT(TRIM(O14),FIND("|",SUBSTITUTE(SUBSTITUTE(SUBSTITUTE(SUBSTITUTE(SUBSTITUTE(TRIM(O14),"/","|"),"(","|"),"（","|"),";","|"),"；","|")&amp;"|")-1))))*1000/IF(ISNUMBER(Q14),Q14,IFERROR(VALUE(Q14),VALUE(LEFT(TRIM(Q14),FIND("|",SUBSTITUTE(SUBSTITUTE(SUBSTITUTE(SUBSTITUTE(SUBSTITUTE(TRIM(Q14),"/","|"),"(","|"),"（","|"),";","|"),"；","|")&amp;"|")-1)))),""),"")</x:f>
      </x:c>
      <x:c r="AJ14" s="14" t="str">
        <x:f>IF(AI14="","","非称重实测")</x:f>
      </x:c>
      <x:c r="AK14" s="14" t="str"/>
      <x:c r="AL14" s="14" t="str">
        <x:v>v3.4.6-candidate</x:v>
      </x:c>
    </x:row>
    <x:row r="15">
      <x:c r="A15" t="n">
        <x:v>341</x:v>
      </x:c>
      <x:c r="B15" t="str">
        <x:v>HQ7002BEV77</x:v>
      </x:c>
      <x:c r="C15" t="str">
        <x:v>帝豪牌</x:v>
      </x:c>
      <x:c r="D15" t="str">
        <x:v>浙江豪情汽车制造有限公司</x:v>
      </x:c>
      <x:c r="E15" t="str">
        <x:v>吉利车型</x:v>
      </x:c>
      <x:c r="F15" t="str">
        <x:v>纯电动轿车</x:v>
      </x:c>
      <x:c r="G15" t="str">
        <x:v>帝豪EVPRO</x:v>
      </x:c>
      <x:c r="H15" t="str">
        <x:v>纯电动轿车</x:v>
      </x:c>
      <x:c r="I15" t="str">
        <x:v>Car-B</x:v>
      </x:c>
      <x:c r="J15" t="str">
        <x:v>BEV</x:v>
      </x:c>
      <x:c r="K15" t="str">
        <x:v>否</x:v>
      </x:c>
      <x:c r="L15" t="n">
        <x:v>1535</x:v>
      </x:c>
      <x:c r="M15" t="n">
        <x:v>2700</x:v>
      </x:c>
      <x:c r="N15" t="n">
        <x:v>421</x:v>
      </x:c>
      <x:c r="O15" t="n">
        <x:v>52.8</x:v>
      </x:c>
      <x:c r="P15" t="str">
        <x:v>三元锂</x:v>
      </x:c>
      <x:c r="Q15" t="n">
        <x:v>160.35</x:v>
      </x:c>
      <x:c r="R15" t="n">
        <x:v>13.6</x:v>
      </x:c>
      <x:c r="S15" t="n">
        <x:v>120</x:v>
      </x:c>
      <x:c r="T15" t="n">
        <x:v>120</x:v>
      </x:c>
      <x:c r="U15" t="str">
        <x:v>日本电产汽车马达</x:v>
      </x:c>
      <x:c r="V15" t="str">
        <x:v>150/310</x:v>
      </x:c>
      <x:c r="W15"/>
      <x:c r="X15" t="str">
        <x:v>不适用(BEV)</x:v>
      </x:c>
      <x:c r="Y15" t="str">
        <x:v>不适用(BEV)</x:v>
      </x:c>
      <x:c r="Z15" t="str">
        <x:v>不适用(BEV)</x:v>
      </x:c>
      <x:c r="AA15" t="str">
        <x:v>不适用(BEV)</x:v>
      </x:c>
      <x:c r="AB15" t="str">
        <x:v>不适用(BEV)</x:v>
      </x:c>
      <x:c r="AC15" t="str">
        <x:v>不适用(BEV)</x:v>
      </x:c>
      <x:c r="AD15" t="str">
        <x:v>BEV_历史批次</x:v>
      </x:c>
      <x:c r="AE15" s="14" t="str">
        <x:v>310</x:v>
      </x:c>
      <x:c r="AF15" s="14" t="str"/>
      <x:c r="AG15" s="14" t="str">
        <x:v>源字段可解析</x:v>
      </x:c>
      <x:c r="AH15" s="15" t="n">
        <x:f>IF(R15&lt;&gt;"",R15,IFERROR(IF(AND(IF(ISNUMBER(O15),O15,IFERROR(VALUE(O15),VALUE(LEFT(TRIM(O15),FIND("|",SUBSTITUTE(SUBSTITUTE(SUBSTITUTE(SUBSTITUTE(SUBSTITUTE(TRIM(O15),"/","|"),"(","|"),"（","|"),";","|"),"；","|")&amp;"|")-1))))*100/IF(ISNUMBER(N15),N15,IFERROR(VALUE(N15),VALUE(LEFT(TRIM(N15),FIND("|",SUBSTITUTE(SUBSTITUTE(SUBSTITUTE(SUBSTITUTE(SUBSTITUTE(TRIM(N15),"/","|"),"(","|"),"（","|"),";","|"),"；","|")&amp;"|")-1))))&gt;=3,IF(ISNUMBER(O15),O15,IFERROR(VALUE(O15),VALUE(LEFT(TRIM(O15),FIND("|",SUBSTITUTE(SUBSTITUTE(SUBSTITUTE(SUBSTITUTE(SUBSTITUTE(TRIM(O15),"/","|"),"(","|"),"（","|"),";","|"),"；","|")&amp;"|")-1))))*100/IF(ISNUMBER(N15),N15,IFERROR(VALUE(N15),VALUE(LEFT(TRIM(N15),FIND("|",SUBSTITUTE(SUBSTITUTE(SUBSTITUTE(SUBSTITUTE(SUBSTITUTE(TRIM(N15),"/","|"),"(","|"),"（","|"),";","|"),"；","|")&amp;"|")-1))))&lt;=40),IF(ISNUMBER(O15),O15,IFERROR(VALUE(O15),VALUE(LEFT(TRIM(O15),FIND("|",SUBSTITUTE(SUBSTITUTE(SUBSTITUTE(SUBSTITUTE(SUBSTITUTE(TRIM(O15),"/","|"),"(","|"),"（","|"),";","|"),"；","|")&amp;"|")-1))))*100/IF(ISNUMBER(N15),N15,IFERROR(VALUE(N15),VALUE(LEFT(TRIM(N15),FIND("|",SUBSTITUTE(SUBSTITUTE(SUBSTITUTE(SUBSTITUTE(SUBSTITUTE(TRIM(N15),"/","|"),"(","|"),"（","|"),";","|"),"；","|")&amp;"|")-1)))),""),""))</x:f>
        <x:v>13.6</x:v>
      </x:c>
      <x:c r="AI15" s="15" t="str">
        <x:f>IFERROR(IF(AND(IF(ISNUMBER(O15),O15,IFERROR(VALUE(O15),VALUE(LEFT(TRIM(O15),FIND("|",SUBSTITUTE(SUBSTITUTE(SUBSTITUTE(SUBSTITUTE(SUBSTITUTE(TRIM(O15),"/","|"),"(","|"),"（","|"),";","|"),"；","|")&amp;"|")-1))))&gt;=75,IF(ISNUMBER(O15),O15,IFERROR(VALUE(O15),VALUE(LEFT(TRIM(O15),FIND("|",SUBSTITUTE(SUBSTITUTE(SUBSTITUTE(SUBSTITUTE(SUBSTITUTE(TRIM(O15),"/","|"),"(","|"),"（","|"),";","|"),"；","|")&amp;"|")-1))))&lt;=85,IF(ISNUMBER(Q15),Q15,IFERROR(VALUE(Q15),VALUE(LEFT(TRIM(Q15),FIND("|",SUBSTITUTE(SUBSTITUTE(SUBSTITUTE(SUBSTITUTE(SUBSTITUTE(TRIM(Q15),"/","|"),"(","|"),"（","|"),";","|"),"；","|")&amp;"|")-1))))&gt;0),IF(ISNUMBER(O15),O15,IFERROR(VALUE(O15),VALUE(LEFT(TRIM(O15),FIND("|",SUBSTITUTE(SUBSTITUTE(SUBSTITUTE(SUBSTITUTE(SUBSTITUTE(TRIM(O15),"/","|"),"(","|"),"（","|"),";","|"),"；","|")&amp;"|")-1))))*1000/IF(ISNUMBER(Q15),Q15,IFERROR(VALUE(Q15),VALUE(LEFT(TRIM(Q15),FIND("|",SUBSTITUTE(SUBSTITUTE(SUBSTITUTE(SUBSTITUTE(SUBSTITUTE(TRIM(Q15),"/","|"),"(","|"),"（","|"),";","|"),"；","|")&amp;"|")-1)))),""),"")</x:f>
      </x:c>
      <x:c r="AJ15" s="14" t="str">
        <x:f>IF(AI15="","","非称重实测")</x:f>
      </x:c>
      <x:c r="AK15" s="14" t="str"/>
      <x:c r="AL15" s="14" t="str">
        <x:v>v3.4.6-candidate</x:v>
      </x:c>
    </x:row>
    <x:row r="16">
      <x:c r="A16" t="n">
        <x:v>341</x:v>
      </x:c>
      <x:c r="B16" t="str">
        <x:v>JX6490T-M5BEV</x:v>
      </x:c>
      <x:c r="C16" t="str">
        <x:v>江铃牌</x:v>
      </x:c>
      <x:c r="D16" t="str">
        <x:v>江铃汽车股份有限公司</x:v>
      </x:c>
      <x:c r="E16"/>
      <x:c r="F16" t="str">
        <x:v>纯电动多用途乘用车</x:v>
      </x:c>
      <x:c r="G16" t="str">
        <x:v>特顺EV</x:v>
      </x:c>
      <x:c r="H16" t="str">
        <x:v>纯电动多用途乘用车</x:v>
      </x:c>
      <x:c r="I16" t="str">
        <x:v>MPV</x:v>
      </x:c>
      <x:c r="J16" t="str">
        <x:v>BEV</x:v>
      </x:c>
      <x:c r="K16" t="str">
        <x:v>否</x:v>
      </x:c>
      <x:c r="L16" t="n">
        <x:v>2180</x:v>
      </x:c>
      <x:c r="M16"/>
      <x:c r="N16" t="n">
        <x:v>312</x:v>
      </x:c>
      <x:c r="O16" t="n">
        <x:v>60.16</x:v>
      </x:c>
      <x:c r="P16" t="str">
        <x:v>磷酸铁锂</x:v>
      </x:c>
      <x:c r="Q16" t="n">
        <x:v>150</x:v>
      </x:c>
      <x:c r="R16" t="n">
        <x:v>19.28</x:v>
      </x:c>
      <x:c r="S16"/>
      <x:c r="T16"/>
      <x:c r="U16" t="str">
        <x:v>方正电机</x:v>
      </x:c>
      <x:c r="V16" t="str">
        <x:v>120/</x:v>
      </x:c>
      <x:c r="W16"/>
      <x:c r="X16" t="str">
        <x:v>不适用(BEV)</x:v>
      </x:c>
      <x:c r="Y16" t="str">
        <x:v>不适用(BEV)</x:v>
      </x:c>
      <x:c r="Z16" t="str">
        <x:v>不适用(BEV)</x:v>
      </x:c>
      <x:c r="AA16" t="str">
        <x:v>不适用(BEV)</x:v>
      </x:c>
      <x:c r="AB16" t="str">
        <x:v>不适用(BEV)</x:v>
      </x:c>
      <x:c r="AC16" t="str">
        <x:v>不适用(BEV)</x:v>
      </x:c>
      <x:c r="AD16" t="str">
        <x:v>BEV_历史批次</x:v>
      </x:c>
      <x:c r="AE16" s="14" t="str"/>
      <x:c r="AF16" s="14" t="str"/>
      <x:c r="AG16" s="14" t="str">
        <x:v>待OCR/外部证据：仅有功率</x:v>
      </x:c>
      <x:c r="AH16" s="15" t="n">
        <x:f>IF(R16&lt;&gt;"",R16,IFERROR(IF(AND(IF(ISNUMBER(O16),O16,IFERROR(VALUE(O16),VALUE(LEFT(TRIM(O16),FIND("|",SUBSTITUTE(SUBSTITUTE(SUBSTITUTE(SUBSTITUTE(SUBSTITUTE(TRIM(O16),"/","|"),"(","|"),"（","|"),";","|"),"；","|")&amp;"|")-1))))*100/IF(ISNUMBER(N16),N16,IFERROR(VALUE(N16),VALUE(LEFT(TRIM(N16),FIND("|",SUBSTITUTE(SUBSTITUTE(SUBSTITUTE(SUBSTITUTE(SUBSTITUTE(TRIM(N16),"/","|"),"(","|"),"（","|"),";","|"),"；","|")&amp;"|")-1))))&gt;=3,IF(ISNUMBER(O16),O16,IFERROR(VALUE(O16),VALUE(LEFT(TRIM(O16),FIND("|",SUBSTITUTE(SUBSTITUTE(SUBSTITUTE(SUBSTITUTE(SUBSTITUTE(TRIM(O16),"/","|"),"(","|"),"（","|"),";","|"),"；","|")&amp;"|")-1))))*100/IF(ISNUMBER(N16),N16,IFERROR(VALUE(N16),VALUE(LEFT(TRIM(N16),FIND("|",SUBSTITUTE(SUBSTITUTE(SUBSTITUTE(SUBSTITUTE(SUBSTITUTE(TRIM(N16),"/","|"),"(","|"),"（","|"),";","|"),"；","|")&amp;"|")-1))))&lt;=40),IF(ISNUMBER(O16),O16,IFERROR(VALUE(O16),VALUE(LEFT(TRIM(O16),FIND("|",SUBSTITUTE(SUBSTITUTE(SUBSTITUTE(SUBSTITUTE(SUBSTITUTE(TRIM(O16),"/","|"),"(","|"),"（","|"),";","|"),"；","|")&amp;"|")-1))))*100/IF(ISNUMBER(N16),N16,IFERROR(VALUE(N16),VALUE(LEFT(TRIM(N16),FIND("|",SUBSTITUTE(SUBSTITUTE(SUBSTITUTE(SUBSTITUTE(SUBSTITUTE(TRIM(N16),"/","|"),"(","|"),"（","|"),";","|"),"；","|")&amp;"|")-1)))),""),""))</x:f>
        <x:v>19.28</x:v>
      </x:c>
      <x:c r="AI16" s="15" t="str">
        <x:f>IFERROR(IF(AND(IF(ISNUMBER(O16),O16,IFERROR(VALUE(O16),VALUE(LEFT(TRIM(O16),FIND("|",SUBSTITUTE(SUBSTITUTE(SUBSTITUTE(SUBSTITUTE(SUBSTITUTE(TRIM(O16),"/","|"),"(","|"),"（","|"),";","|"),"；","|")&amp;"|")-1))))&gt;=75,IF(ISNUMBER(O16),O16,IFERROR(VALUE(O16),VALUE(LEFT(TRIM(O16),FIND("|",SUBSTITUTE(SUBSTITUTE(SUBSTITUTE(SUBSTITUTE(SUBSTITUTE(TRIM(O16),"/","|"),"(","|"),"（","|"),";","|"),"；","|")&amp;"|")-1))))&lt;=85,IF(ISNUMBER(Q16),Q16,IFERROR(VALUE(Q16),VALUE(LEFT(TRIM(Q16),FIND("|",SUBSTITUTE(SUBSTITUTE(SUBSTITUTE(SUBSTITUTE(SUBSTITUTE(TRIM(Q16),"/","|"),"(","|"),"（","|"),";","|"),"；","|")&amp;"|")-1))))&gt;0),IF(ISNUMBER(O16),O16,IFERROR(VALUE(O16),VALUE(LEFT(TRIM(O16),FIND("|",SUBSTITUTE(SUBSTITUTE(SUBSTITUTE(SUBSTITUTE(SUBSTITUTE(TRIM(O16),"/","|"),"(","|"),"（","|"),";","|"),"；","|")&amp;"|")-1))))*1000/IF(ISNUMBER(Q16),Q16,IFERROR(VALUE(Q16),VALUE(LEFT(TRIM(Q16),FIND("|",SUBSTITUTE(SUBSTITUTE(SUBSTITUTE(SUBSTITUTE(SUBSTITUTE(TRIM(Q16),"/","|"),"(","|"),"（","|"),";","|"),"；","|")&amp;"|")-1)))),""),"")</x:f>
      </x:c>
      <x:c r="AJ16" s="14" t="str">
        <x:f>IF(AI16="","","非称重实测")</x:f>
      </x:c>
      <x:c r="AK16" s="14" t="str"/>
      <x:c r="AL16" s="14" t="str">
        <x:v>v3.4.6-candidate</x:v>
      </x:c>
    </x:row>
    <x:row r="17">
      <x:c r="A17" t="n">
        <x:v>341</x:v>
      </x:c>
      <x:c r="B17" t="str">
        <x:v>JX6570T-M5BEV</x:v>
      </x:c>
      <x:c r="C17" t="str">
        <x:v>江铃牌</x:v>
      </x:c>
      <x:c r="D17" t="str">
        <x:v>江铃汽车股份有限公司</x:v>
      </x:c>
      <x:c r="E17"/>
      <x:c r="F17" t="str">
        <x:v>纯电动多用途乘用车</x:v>
      </x:c>
      <x:c r="G17" t="str">
        <x:v>特顺EV</x:v>
      </x:c>
      <x:c r="H17" t="str">
        <x:v>纯电动多用途乘用车</x:v>
      </x:c>
      <x:c r="I17" t="str">
        <x:v>MPV</x:v>
      </x:c>
      <x:c r="J17" t="str">
        <x:v>BEV</x:v>
      </x:c>
      <x:c r="K17" t="str">
        <x:v>否</x:v>
      </x:c>
      <x:c r="L17" t="n">
        <x:v>2360</x:v>
      </x:c>
      <x:c r="M17"/>
      <x:c r="N17" t="n">
        <x:v>301</x:v>
      </x:c>
      <x:c r="O17" t="n">
        <x:v>65.17</x:v>
      </x:c>
      <x:c r="P17" t="str">
        <x:v>磷酸铁锂</x:v>
      </x:c>
      <x:c r="Q17" t="n">
        <x:v>150</x:v>
      </x:c>
      <x:c r="R17" t="n">
        <x:v>21.65</x:v>
      </x:c>
      <x:c r="S17"/>
      <x:c r="T17"/>
      <x:c r="U17" t="str">
        <x:v>方正电机</x:v>
      </x:c>
      <x:c r="V17" t="str">
        <x:v>120/</x:v>
      </x:c>
      <x:c r="W17"/>
      <x:c r="X17" t="str">
        <x:v>不适用(BEV)</x:v>
      </x:c>
      <x:c r="Y17" t="str">
        <x:v>不适用(BEV)</x:v>
      </x:c>
      <x:c r="Z17" t="str">
        <x:v>不适用(BEV)</x:v>
      </x:c>
      <x:c r="AA17" t="str">
        <x:v>不适用(BEV)</x:v>
      </x:c>
      <x:c r="AB17" t="str">
        <x:v>不适用(BEV)</x:v>
      </x:c>
      <x:c r="AC17" t="str">
        <x:v>不适用(BEV)</x:v>
      </x:c>
      <x:c r="AD17" t="str">
        <x:v>BEV_历史批次</x:v>
      </x:c>
      <x:c r="AE17" s="14" t="str"/>
      <x:c r="AF17" s="14" t="str"/>
      <x:c r="AG17" s="14" t="str">
        <x:v>待OCR/外部证据：仅有功率</x:v>
      </x:c>
      <x:c r="AH17" s="15" t="n">
        <x:f>IF(R17&lt;&gt;"",R17,IFERROR(IF(AND(IF(ISNUMBER(O17),O17,IFERROR(VALUE(O17),VALUE(LEFT(TRIM(O17),FIND("|",SUBSTITUTE(SUBSTITUTE(SUBSTITUTE(SUBSTITUTE(SUBSTITUTE(TRIM(O17),"/","|"),"(","|"),"（","|"),";","|"),"；","|")&amp;"|")-1))))*100/IF(ISNUMBER(N17),N17,IFERROR(VALUE(N17),VALUE(LEFT(TRIM(N17),FIND("|",SUBSTITUTE(SUBSTITUTE(SUBSTITUTE(SUBSTITUTE(SUBSTITUTE(TRIM(N17),"/","|"),"(","|"),"（","|"),";","|"),"；","|")&amp;"|")-1))))&gt;=3,IF(ISNUMBER(O17),O17,IFERROR(VALUE(O17),VALUE(LEFT(TRIM(O17),FIND("|",SUBSTITUTE(SUBSTITUTE(SUBSTITUTE(SUBSTITUTE(SUBSTITUTE(TRIM(O17),"/","|"),"(","|"),"（","|"),";","|"),"；","|")&amp;"|")-1))))*100/IF(ISNUMBER(N17),N17,IFERROR(VALUE(N17),VALUE(LEFT(TRIM(N17),FIND("|",SUBSTITUTE(SUBSTITUTE(SUBSTITUTE(SUBSTITUTE(SUBSTITUTE(TRIM(N17),"/","|"),"(","|"),"（","|"),";","|"),"；","|")&amp;"|")-1))))&lt;=40),IF(ISNUMBER(O17),O17,IFERROR(VALUE(O17),VALUE(LEFT(TRIM(O17),FIND("|",SUBSTITUTE(SUBSTITUTE(SUBSTITUTE(SUBSTITUTE(SUBSTITUTE(TRIM(O17),"/","|"),"(","|"),"（","|"),";","|"),"；","|")&amp;"|")-1))))*100/IF(ISNUMBER(N17),N17,IFERROR(VALUE(N17),VALUE(LEFT(TRIM(N17),FIND("|",SUBSTITUTE(SUBSTITUTE(SUBSTITUTE(SUBSTITUTE(SUBSTITUTE(TRIM(N17),"/","|"),"(","|"),"（","|"),";","|"),"；","|")&amp;"|")-1)))),""),""))</x:f>
        <x:v>21.65</x:v>
      </x:c>
      <x:c r="AI17" s="15" t="str">
        <x:f>IFERROR(IF(AND(IF(ISNUMBER(O17),O17,IFERROR(VALUE(O17),VALUE(LEFT(TRIM(O17),FIND("|",SUBSTITUTE(SUBSTITUTE(SUBSTITUTE(SUBSTITUTE(SUBSTITUTE(TRIM(O17),"/","|"),"(","|"),"（","|"),";","|"),"；","|")&amp;"|")-1))))&gt;=75,IF(ISNUMBER(O17),O17,IFERROR(VALUE(O17),VALUE(LEFT(TRIM(O17),FIND("|",SUBSTITUTE(SUBSTITUTE(SUBSTITUTE(SUBSTITUTE(SUBSTITUTE(TRIM(O17),"/","|"),"(","|"),"（","|"),";","|"),"；","|")&amp;"|")-1))))&lt;=85,IF(ISNUMBER(Q17),Q17,IFERROR(VALUE(Q17),VALUE(LEFT(TRIM(Q17),FIND("|",SUBSTITUTE(SUBSTITUTE(SUBSTITUTE(SUBSTITUTE(SUBSTITUTE(TRIM(Q17),"/","|"),"(","|"),"（","|"),";","|"),"；","|")&amp;"|")-1))))&gt;0),IF(ISNUMBER(O17),O17,IFERROR(VALUE(O17),VALUE(LEFT(TRIM(O17),FIND("|",SUBSTITUTE(SUBSTITUTE(SUBSTITUTE(SUBSTITUTE(SUBSTITUTE(TRIM(O17),"/","|"),"(","|"),"（","|"),";","|"),"；","|")&amp;"|")-1))))*1000/IF(ISNUMBER(Q17),Q17,IFERROR(VALUE(Q17),VALUE(LEFT(TRIM(Q17),FIND("|",SUBSTITUTE(SUBSTITUTE(SUBSTITUTE(SUBSTITUTE(SUBSTITUTE(TRIM(Q17),"/","|"),"(","|"),"（","|"),";","|"),"；","|")&amp;"|")-1)))),""),"")</x:f>
      </x:c>
      <x:c r="AJ17" s="14" t="str">
        <x:f>IF(AI17="","","非称重实测")</x:f>
      </x:c>
      <x:c r="AK17" s="14" t="str"/>
      <x:c r="AL17" s="14" t="str">
        <x:v>v3.4.6-candidate</x:v>
      </x:c>
    </x:row>
    <x:row r="18">
      <x:c r="A18" t="n">
        <x:v>341</x:v>
      </x:c>
      <x:c r="B18" t="str">
        <x:v>JX7001ERABEV</x:v>
      </x:c>
      <x:c r="C18" t="str">
        <x:v>羿驰牌</x:v>
      </x:c>
      <x:c r="D18" t="str">
        <x:v>江西江铃集团新能源汽车有限公司</x:v>
      </x:c>
      <x:c r="E18"/>
      <x:c r="F18" t="str">
        <x:v>纯电动轿车</x:v>
      </x:c>
      <x:c r="G18" t="str">
        <x:v>羿</x:v>
      </x:c>
      <x:c r="H18" t="str">
        <x:v>纯电动轿车</x:v>
      </x:c>
      <x:c r="I18" t="str">
        <x:v>Car-D</x:v>
      </x:c>
      <x:c r="J18" t="str">
        <x:v>BEV</x:v>
      </x:c>
      <x:c r="K18" t="str">
        <x:v>否</x:v>
      </x:c>
      <x:c r="L18" t="n">
        <x:v>1460</x:v>
      </x:c>
      <x:c r="M18"/>
      <x:c r="N18" t="n">
        <x:v>401</x:v>
      </x:c>
      <x:c r="O18" t="n">
        <x:v>49.074</x:v>
      </x:c>
      <x:c r="P18" t="str">
        <x:v>三元锂</x:v>
      </x:c>
      <x:c r="Q18" t="n">
        <x:v>175.48</x:v>
      </x:c>
      <x:c r="R18" t="n">
        <x:v>12.9</x:v>
      </x:c>
      <x:c r="S18"/>
      <x:c r="T18"/>
      <x:c r="U18" t="str">
        <x:v>巨一动力</x:v>
      </x:c>
      <x:c r="V18" t="str">
        <x:v>60/170</x:v>
      </x:c>
      <x:c r="W18"/>
      <x:c r="X18" t="str">
        <x:v>不适用(BEV)</x:v>
      </x:c>
      <x:c r="Y18" t="str">
        <x:v>不适用(BEV)</x:v>
      </x:c>
      <x:c r="Z18" t="str">
        <x:v>不适用(BEV)</x:v>
      </x:c>
      <x:c r="AA18" t="str">
        <x:v>不适用(BEV)</x:v>
      </x:c>
      <x:c r="AB18" t="str">
        <x:v>不适用(BEV)</x:v>
      </x:c>
      <x:c r="AC18" t="str">
        <x:v>不适用(BEV)</x:v>
      </x:c>
      <x:c r="AD18" t="str">
        <x:v>BEV_历史批次</x:v>
      </x:c>
      <x:c r="AE18" s="14" t="str">
        <x:v>170</x:v>
      </x:c>
      <x:c r="AF18" s="14" t="str"/>
      <x:c r="AG18" s="14" t="str">
        <x:v>源字段可解析</x:v>
      </x:c>
      <x:c r="AH18" s="15" t="n">
        <x:f>IF(R18&lt;&gt;"",R18,IFERROR(IF(AND(IF(ISNUMBER(O18),O18,IFERROR(VALUE(O18),VALUE(LEFT(TRIM(O18),FIND("|",SUBSTITUTE(SUBSTITUTE(SUBSTITUTE(SUBSTITUTE(SUBSTITUTE(TRIM(O18),"/","|"),"(","|"),"（","|"),";","|"),"；","|")&amp;"|")-1))))*100/IF(ISNUMBER(N18),N18,IFERROR(VALUE(N18),VALUE(LEFT(TRIM(N18),FIND("|",SUBSTITUTE(SUBSTITUTE(SUBSTITUTE(SUBSTITUTE(SUBSTITUTE(TRIM(N18),"/","|"),"(","|"),"（","|"),";","|"),"；","|")&amp;"|")-1))))&gt;=3,IF(ISNUMBER(O18),O18,IFERROR(VALUE(O18),VALUE(LEFT(TRIM(O18),FIND("|",SUBSTITUTE(SUBSTITUTE(SUBSTITUTE(SUBSTITUTE(SUBSTITUTE(TRIM(O18),"/","|"),"(","|"),"（","|"),";","|"),"；","|")&amp;"|")-1))))*100/IF(ISNUMBER(N18),N18,IFERROR(VALUE(N18),VALUE(LEFT(TRIM(N18),FIND("|",SUBSTITUTE(SUBSTITUTE(SUBSTITUTE(SUBSTITUTE(SUBSTITUTE(TRIM(N18),"/","|"),"(","|"),"（","|"),";","|"),"；","|")&amp;"|")-1))))&lt;=40),IF(ISNUMBER(O18),O18,IFERROR(VALUE(O18),VALUE(LEFT(TRIM(O18),FIND("|",SUBSTITUTE(SUBSTITUTE(SUBSTITUTE(SUBSTITUTE(SUBSTITUTE(TRIM(O18),"/","|"),"(","|"),"（","|"),";","|"),"；","|")&amp;"|")-1))))*100/IF(ISNUMBER(N18),N18,IFERROR(VALUE(N18),VALUE(LEFT(TRIM(N18),FIND("|",SUBSTITUTE(SUBSTITUTE(SUBSTITUTE(SUBSTITUTE(SUBSTITUTE(TRIM(N18),"/","|"),"(","|"),"（","|"),";","|"),"；","|")&amp;"|")-1)))),""),""))</x:f>
        <x:v>12.9</x:v>
      </x:c>
      <x:c r="AI18" s="15" t="str">
        <x:f>IFERROR(IF(AND(IF(ISNUMBER(O18),O18,IFERROR(VALUE(O18),VALUE(LEFT(TRIM(O18),FIND("|",SUBSTITUTE(SUBSTITUTE(SUBSTITUTE(SUBSTITUTE(SUBSTITUTE(TRIM(O18),"/","|"),"(","|"),"（","|"),";","|"),"；","|")&amp;"|")-1))))&gt;=75,IF(ISNUMBER(O18),O18,IFERROR(VALUE(O18),VALUE(LEFT(TRIM(O18),FIND("|",SUBSTITUTE(SUBSTITUTE(SUBSTITUTE(SUBSTITUTE(SUBSTITUTE(TRIM(O18),"/","|"),"(","|"),"（","|"),";","|"),"；","|")&amp;"|")-1))))&lt;=85,IF(ISNUMBER(Q18),Q18,IFERROR(VALUE(Q18),VALUE(LEFT(TRIM(Q18),FIND("|",SUBSTITUTE(SUBSTITUTE(SUBSTITUTE(SUBSTITUTE(SUBSTITUTE(TRIM(Q18),"/","|"),"(","|"),"（","|"),";","|"),"；","|")&amp;"|")-1))))&gt;0),IF(ISNUMBER(O18),O18,IFERROR(VALUE(O18),VALUE(LEFT(TRIM(O18),FIND("|",SUBSTITUTE(SUBSTITUTE(SUBSTITUTE(SUBSTITUTE(SUBSTITUTE(TRIM(O18),"/","|"),"(","|"),"（","|"),";","|"),"；","|")&amp;"|")-1))))*1000/IF(ISNUMBER(Q18),Q18,IFERROR(VALUE(Q18),VALUE(LEFT(TRIM(Q18),FIND("|",SUBSTITUTE(SUBSTITUTE(SUBSTITUTE(SUBSTITUTE(SUBSTITUTE(TRIM(Q18),"/","|"),"(","|"),"（","|"),";","|"),"；","|")&amp;"|")-1)))),""),"")</x:f>
      </x:c>
      <x:c r="AJ18" s="14" t="str">
        <x:f>IF(AI18="","","非称重实测")</x:f>
      </x:c>
      <x:c r="AK18" s="14" t="str"/>
      <x:c r="AL18" s="14" t="str">
        <x:v>v3.4.6-candidate</x:v>
      </x:c>
    </x:row>
    <x:row r="19">
      <x:c r="A19" t="n">
        <x:v>341</x:v>
      </x:c>
      <x:c r="B19" t="str">
        <x:v>JX7001ERBBEV</x:v>
      </x:c>
      <x:c r="C19" t="str">
        <x:v>羿驰牌</x:v>
      </x:c>
      <x:c r="D19" t="str">
        <x:v>江西江铃集团新能源汽车有限公司</x:v>
      </x:c>
      <x:c r="E19"/>
      <x:c r="F19" t="str">
        <x:v>纯电动轿车</x:v>
      </x:c>
      <x:c r="G19" t="str">
        <x:v>羿</x:v>
      </x:c>
      <x:c r="H19" t="str">
        <x:v>纯电动轿车</x:v>
      </x:c>
      <x:c r="I19" t="str">
        <x:v>Car-D</x:v>
      </x:c>
      <x:c r="J19" t="str">
        <x:v>BEV</x:v>
      </x:c>
      <x:c r="K19" t="str">
        <x:v>否</x:v>
      </x:c>
      <x:c r="L19" t="n">
        <x:v>1470</x:v>
      </x:c>
      <x:c r="M19"/>
      <x:c r="N19" t="n">
        <x:v>401</x:v>
      </x:c>
      <x:c r="O19" t="n">
        <x:v>49.074</x:v>
      </x:c>
      <x:c r="P19" t="str">
        <x:v>三元锂</x:v>
      </x:c>
      <x:c r="Q19" t="n">
        <x:v>175.48</x:v>
      </x:c>
      <x:c r="R19" t="n">
        <x:v>12.9</x:v>
      </x:c>
      <x:c r="S19"/>
      <x:c r="T19"/>
      <x:c r="U19" t="str">
        <x:v>巨一动力</x:v>
      </x:c>
      <x:c r="V19" t="str">
        <x:v>110/225</x:v>
      </x:c>
      <x:c r="W19"/>
      <x:c r="X19" t="str">
        <x:v>不适用(BEV)</x:v>
      </x:c>
      <x:c r="Y19" t="str">
        <x:v>不适用(BEV)</x:v>
      </x:c>
      <x:c r="Z19" t="str">
        <x:v>不适用(BEV)</x:v>
      </x:c>
      <x:c r="AA19" t="str">
        <x:v>不适用(BEV)</x:v>
      </x:c>
      <x:c r="AB19" t="str">
        <x:v>不适用(BEV)</x:v>
      </x:c>
      <x:c r="AC19" t="str">
        <x:v>不适用(BEV)</x:v>
      </x:c>
      <x:c r="AD19" t="str">
        <x:v>BEV_历史批次</x:v>
      </x:c>
      <x:c r="AE19" s="14" t="str">
        <x:v>225</x:v>
      </x:c>
      <x:c r="AF19" s="14" t="str"/>
      <x:c r="AG19" s="14" t="str">
        <x:v>源字段可解析</x:v>
      </x:c>
      <x:c r="AH19" s="15" t="n">
        <x:f>IF(R19&lt;&gt;"",R19,IFERROR(IF(AND(IF(ISNUMBER(O19),O19,IFERROR(VALUE(O19),VALUE(LEFT(TRIM(O19),FIND("|",SUBSTITUTE(SUBSTITUTE(SUBSTITUTE(SUBSTITUTE(SUBSTITUTE(TRIM(O19),"/","|"),"(","|"),"（","|"),";","|"),"；","|")&amp;"|")-1))))*100/IF(ISNUMBER(N19),N19,IFERROR(VALUE(N19),VALUE(LEFT(TRIM(N19),FIND("|",SUBSTITUTE(SUBSTITUTE(SUBSTITUTE(SUBSTITUTE(SUBSTITUTE(TRIM(N19),"/","|"),"(","|"),"（","|"),";","|"),"；","|")&amp;"|")-1))))&gt;=3,IF(ISNUMBER(O19),O19,IFERROR(VALUE(O19),VALUE(LEFT(TRIM(O19),FIND("|",SUBSTITUTE(SUBSTITUTE(SUBSTITUTE(SUBSTITUTE(SUBSTITUTE(TRIM(O19),"/","|"),"(","|"),"（","|"),";","|"),"；","|")&amp;"|")-1))))*100/IF(ISNUMBER(N19),N19,IFERROR(VALUE(N19),VALUE(LEFT(TRIM(N19),FIND("|",SUBSTITUTE(SUBSTITUTE(SUBSTITUTE(SUBSTITUTE(SUBSTITUTE(TRIM(N19),"/","|"),"(","|"),"（","|"),";","|"),"；","|")&amp;"|")-1))))&lt;=40),IF(ISNUMBER(O19),O19,IFERROR(VALUE(O19),VALUE(LEFT(TRIM(O19),FIND("|",SUBSTITUTE(SUBSTITUTE(SUBSTITUTE(SUBSTITUTE(SUBSTITUTE(TRIM(O19),"/","|"),"(","|"),"（","|"),";","|"),"；","|")&amp;"|")-1))))*100/IF(ISNUMBER(N19),N19,IFERROR(VALUE(N19),VALUE(LEFT(TRIM(N19),FIND("|",SUBSTITUTE(SUBSTITUTE(SUBSTITUTE(SUBSTITUTE(SUBSTITUTE(TRIM(N19),"/","|"),"(","|"),"（","|"),";","|"),"；","|")&amp;"|")-1)))),""),""))</x:f>
        <x:v>12.9</x:v>
      </x:c>
      <x:c r="AI19" s="15" t="str">
        <x:f>IFERROR(IF(AND(IF(ISNUMBER(O19),O19,IFERROR(VALUE(O19),VALUE(LEFT(TRIM(O19),FIND("|",SUBSTITUTE(SUBSTITUTE(SUBSTITUTE(SUBSTITUTE(SUBSTITUTE(TRIM(O19),"/","|"),"(","|"),"（","|"),";","|"),"；","|")&amp;"|")-1))))&gt;=75,IF(ISNUMBER(O19),O19,IFERROR(VALUE(O19),VALUE(LEFT(TRIM(O19),FIND("|",SUBSTITUTE(SUBSTITUTE(SUBSTITUTE(SUBSTITUTE(SUBSTITUTE(TRIM(O19),"/","|"),"(","|"),"（","|"),";","|"),"；","|")&amp;"|")-1))))&lt;=85,IF(ISNUMBER(Q19),Q19,IFERROR(VALUE(Q19),VALUE(LEFT(TRIM(Q19),FIND("|",SUBSTITUTE(SUBSTITUTE(SUBSTITUTE(SUBSTITUTE(SUBSTITUTE(TRIM(Q19),"/","|"),"(","|"),"（","|"),";","|"),"；","|")&amp;"|")-1))))&gt;0),IF(ISNUMBER(O19),O19,IFERROR(VALUE(O19),VALUE(LEFT(TRIM(O19),FIND("|",SUBSTITUTE(SUBSTITUTE(SUBSTITUTE(SUBSTITUTE(SUBSTITUTE(TRIM(O19),"/","|"),"(","|"),"（","|"),";","|"),"；","|")&amp;"|")-1))))*1000/IF(ISNUMBER(Q19),Q19,IFERROR(VALUE(Q19),VALUE(LEFT(TRIM(Q19),FIND("|",SUBSTITUTE(SUBSTITUTE(SUBSTITUTE(SUBSTITUTE(SUBSTITUTE(TRIM(Q19),"/","|"),"(","|"),"（","|"),";","|"),"；","|")&amp;"|")-1)))),""),"")</x:f>
      </x:c>
      <x:c r="AJ19" s="14" t="str">
        <x:f>IF(AI19="","","非称重实测")</x:f>
      </x:c>
      <x:c r="AK19" s="14" t="str"/>
      <x:c r="AL19" s="14" t="str">
        <x:v>v3.4.6-candidate</x:v>
      </x:c>
    </x:row>
    <x:row r="20">
      <x:c r="A20" t="n">
        <x:v>341</x:v>
      </x:c>
      <x:c r="B20" t="str">
        <x:v>SQJ7001A2BEV</x:v>
      </x:c>
      <x:c r="C20" t="str">
        <x:v>野马牌</x:v>
      </x:c>
      <x:c r="D20" t="str">
        <x:v>四川野马汽车股份有限公司</x:v>
      </x:c>
      <x:c r="E20"/>
      <x:c r="F20" t="str">
        <x:v>纯电动轿车</x:v>
      </x:c>
      <x:c r="G20" t="str">
        <x:v>雷丁芒果</x:v>
      </x:c>
      <x:c r="H20" t="str">
        <x:v>纯电动轿车</x:v>
      </x:c>
      <x:c r="I20" t="str">
        <x:v>SUV-B</x:v>
      </x:c>
      <x:c r="J20" t="str">
        <x:v>BEV</x:v>
      </x:c>
      <x:c r="K20" t="str">
        <x:v>否</x:v>
      </x:c>
      <x:c r="L20" t="n">
        <x:v>860</x:v>
      </x:c>
      <x:c r="M20"/>
      <x:c r="N20" t="n">
        <x:v>185</x:v>
      </x:c>
      <x:c r="O20" t="n">
        <x:v>17.28</x:v>
      </x:c>
      <x:c r="P20" t="str">
        <x:v>磷酸铁锂</x:v>
      </x:c>
      <x:c r="Q20" t="n">
        <x:v>105</x:v>
      </x:c>
      <x:c r="R20" t="n">
        <x:v>10</x:v>
      </x:c>
      <x:c r="S20"/>
      <x:c r="T20"/>
      <x:c r="U20" t="str">
        <x:v>上海汽车电驱动</x:v>
      </x:c>
      <x:c r="V20" t="str">
        <x:v>25/105</x:v>
      </x:c>
      <x:c r="W20"/>
      <x:c r="X20" t="str">
        <x:v>不适用(BEV)</x:v>
      </x:c>
      <x:c r="Y20" t="str">
        <x:v>不适用(BEV)</x:v>
      </x:c>
      <x:c r="Z20" t="str">
        <x:v>不适用(BEV)</x:v>
      </x:c>
      <x:c r="AA20" t="str">
        <x:v>不适用(BEV)</x:v>
      </x:c>
      <x:c r="AB20" t="str">
        <x:v>不适用(BEV)</x:v>
      </x:c>
      <x:c r="AC20" t="str">
        <x:v>不适用(BEV)</x:v>
      </x:c>
      <x:c r="AD20" t="str">
        <x:v>BEV_历史批次</x:v>
      </x:c>
      <x:c r="AE20" s="14" t="str">
        <x:v>105</x:v>
      </x:c>
      <x:c r="AF20" s="14" t="str"/>
      <x:c r="AG20" s="14" t="str">
        <x:v>源字段可解析</x:v>
      </x:c>
      <x:c r="AH20" s="15" t="n">
        <x:f>IF(R20&lt;&gt;"",R20,IFERROR(IF(AND(IF(ISNUMBER(O20),O20,IFERROR(VALUE(O20),VALUE(LEFT(TRIM(O20),FIND("|",SUBSTITUTE(SUBSTITUTE(SUBSTITUTE(SUBSTITUTE(SUBSTITUTE(TRIM(O20),"/","|"),"(","|"),"（","|"),";","|"),"；","|")&amp;"|")-1))))*100/IF(ISNUMBER(N20),N20,IFERROR(VALUE(N20),VALUE(LEFT(TRIM(N20),FIND("|",SUBSTITUTE(SUBSTITUTE(SUBSTITUTE(SUBSTITUTE(SUBSTITUTE(TRIM(N20),"/","|"),"(","|"),"（","|"),";","|"),"；","|")&amp;"|")-1))))&gt;=3,IF(ISNUMBER(O20),O20,IFERROR(VALUE(O20),VALUE(LEFT(TRIM(O20),FIND("|",SUBSTITUTE(SUBSTITUTE(SUBSTITUTE(SUBSTITUTE(SUBSTITUTE(TRIM(O20),"/","|"),"(","|"),"（","|"),";","|"),"；","|")&amp;"|")-1))))*100/IF(ISNUMBER(N20),N20,IFERROR(VALUE(N20),VALUE(LEFT(TRIM(N20),FIND("|",SUBSTITUTE(SUBSTITUTE(SUBSTITUTE(SUBSTITUTE(SUBSTITUTE(TRIM(N20),"/","|"),"(","|"),"（","|"),";","|"),"；","|")&amp;"|")-1))))&lt;=40),IF(ISNUMBER(O20),O20,IFERROR(VALUE(O20),VALUE(LEFT(TRIM(O20),FIND("|",SUBSTITUTE(SUBSTITUTE(SUBSTITUTE(SUBSTITUTE(SUBSTITUTE(TRIM(O20),"/","|"),"(","|"),"（","|"),";","|"),"；","|")&amp;"|")-1))))*100/IF(ISNUMBER(N20),N20,IFERROR(VALUE(N20),VALUE(LEFT(TRIM(N20),FIND("|",SUBSTITUTE(SUBSTITUTE(SUBSTITUTE(SUBSTITUTE(SUBSTITUTE(TRIM(N20),"/","|"),"(","|"),"（","|"),";","|"),"；","|")&amp;"|")-1)))),""),""))</x:f>
        <x:v>10</x:v>
      </x:c>
      <x:c r="AI20" s="15" t="str">
        <x:f>IFERROR(IF(AND(IF(ISNUMBER(O20),O20,IFERROR(VALUE(O20),VALUE(LEFT(TRIM(O20),FIND("|",SUBSTITUTE(SUBSTITUTE(SUBSTITUTE(SUBSTITUTE(SUBSTITUTE(TRIM(O20),"/","|"),"(","|"),"（","|"),";","|"),"；","|")&amp;"|")-1))))&gt;=75,IF(ISNUMBER(O20),O20,IFERROR(VALUE(O20),VALUE(LEFT(TRIM(O20),FIND("|",SUBSTITUTE(SUBSTITUTE(SUBSTITUTE(SUBSTITUTE(SUBSTITUTE(TRIM(O20),"/","|"),"(","|"),"（","|"),";","|"),"；","|")&amp;"|")-1))))&lt;=85,IF(ISNUMBER(Q20),Q20,IFERROR(VALUE(Q20),VALUE(LEFT(TRIM(Q20),FIND("|",SUBSTITUTE(SUBSTITUTE(SUBSTITUTE(SUBSTITUTE(SUBSTITUTE(TRIM(Q20),"/","|"),"(","|"),"（","|"),";","|"),"；","|")&amp;"|")-1))))&gt;0),IF(ISNUMBER(O20),O20,IFERROR(VALUE(O20),VALUE(LEFT(TRIM(O20),FIND("|",SUBSTITUTE(SUBSTITUTE(SUBSTITUTE(SUBSTITUTE(SUBSTITUTE(TRIM(O20),"/","|"),"(","|"),"（","|"),";","|"),"；","|")&amp;"|")-1))))*1000/IF(ISNUMBER(Q20),Q20,IFERROR(VALUE(Q20),VALUE(LEFT(TRIM(Q20),FIND("|",SUBSTITUTE(SUBSTITUTE(SUBSTITUTE(SUBSTITUTE(SUBSTITUTE(TRIM(Q20),"/","|"),"(","|"),"（","|"),";","|"),"；","|")&amp;"|")-1)))),""),"")</x:f>
      </x:c>
      <x:c r="AJ20" s="14" t="str">
        <x:f>IF(AI20="","","非称重实测")</x:f>
      </x:c>
      <x:c r="AK20" s="14" t="str"/>
      <x:c r="AL20" s="14" t="str">
        <x:v>v3.4.6-candidate</x:v>
      </x:c>
    </x:row>
    <x:row r="21">
      <x:c r="A21" t="n">
        <x:v>341</x:v>
      </x:c>
      <x:c r="B21" t="str">
        <x:v>SVW6461AEV</x:v>
      </x:c>
      <x:c r="C21" t="str">
        <x:v>大众</x:v>
      </x:c>
      <x:c r="D21" t="str">
        <x:v>上汽大众汽车有限公司</x:v>
      </x:c>
      <x:c r="E21" t="str">
        <x:v>大众ID</x:v>
      </x:c>
      <x:c r="F21" t="str">
        <x:v>纯电动多用途乘用车</x:v>
      </x:c>
      <x:c r="G21" t="str">
        <x:v>ID.4 X</x:v>
      </x:c>
      <x:c r="H21" t="str">
        <x:v>纯电动多用途乘用车</x:v>
      </x:c>
      <x:c r="I21" t="str">
        <x:v>SUV-C</x:v>
      </x:c>
      <x:c r="J21" t="str">
        <x:v>BEV</x:v>
      </x:c>
      <x:c r="K21" t="str">
        <x:v>否</x:v>
      </x:c>
      <x:c r="L21" t="n">
        <x:v>1960</x:v>
      </x:c>
      <x:c r="M21" t="n">
        <x:v>2765</x:v>
      </x:c>
      <x:c r="N21" t="n">
        <x:v>402</x:v>
      </x:c>
      <x:c r="O21" t="n">
        <x:v>57.3</x:v>
      </x:c>
      <x:c r="P21" t="str">
        <x:v>三元锂</x:v>
      </x:c>
      <x:c r="Q21" t="n">
        <x:v>170</x:v>
      </x:c>
      <x:c r="R21" t="n">
        <x:v>14.25</x:v>
      </x:c>
      <x:c r="S21" t="n">
        <x:v>150</x:v>
      </x:c>
      <x:c r="T21" t="n">
        <x:v>150</x:v>
      </x:c>
      <x:c r="U21" t="str">
        <x:v>大众汽车自动变速器</x:v>
      </x:c>
      <x:c r="V21" t="str">
        <x:v>125/</x:v>
      </x:c>
      <x:c r="W21"/>
      <x:c r="X21" t="str">
        <x:v>不适用(BEV)</x:v>
      </x:c>
      <x:c r="Y21" t="str">
        <x:v>不适用(BEV)</x:v>
      </x:c>
      <x:c r="Z21" t="str">
        <x:v>不适用(BEV)</x:v>
      </x:c>
      <x:c r="AA21" t="str">
        <x:v>不适用(BEV)</x:v>
      </x:c>
      <x:c r="AB21" t="str">
        <x:v>不适用(BEV)</x:v>
      </x:c>
      <x:c r="AC21" t="str">
        <x:v>不适用(BEV)</x:v>
      </x:c>
      <x:c r="AD21" t="str">
        <x:v>BEV_历史批次</x:v>
      </x:c>
      <x:c r="AE21" s="14" t="str"/>
      <x:c r="AF21" s="14" t="str"/>
      <x:c r="AG21" s="14" t="str">
        <x:v>待OCR/外部证据：仅有功率</x:v>
      </x:c>
      <x:c r="AH21" s="15" t="n">
        <x:f>IF(R21&lt;&gt;"",R21,IFERROR(IF(AND(IF(ISNUMBER(O21),O21,IFERROR(VALUE(O21),VALUE(LEFT(TRIM(O21),FIND("|",SUBSTITUTE(SUBSTITUTE(SUBSTITUTE(SUBSTITUTE(SUBSTITUTE(TRIM(O21),"/","|"),"(","|"),"（","|"),";","|"),"；","|")&amp;"|")-1))))*100/IF(ISNUMBER(N21),N21,IFERROR(VALUE(N21),VALUE(LEFT(TRIM(N21),FIND("|",SUBSTITUTE(SUBSTITUTE(SUBSTITUTE(SUBSTITUTE(SUBSTITUTE(TRIM(N21),"/","|"),"(","|"),"（","|"),";","|"),"；","|")&amp;"|")-1))))&gt;=3,IF(ISNUMBER(O21),O21,IFERROR(VALUE(O21),VALUE(LEFT(TRIM(O21),FIND("|",SUBSTITUTE(SUBSTITUTE(SUBSTITUTE(SUBSTITUTE(SUBSTITUTE(TRIM(O21),"/","|"),"(","|"),"（","|"),";","|"),"；","|")&amp;"|")-1))))*100/IF(ISNUMBER(N21),N21,IFERROR(VALUE(N21),VALUE(LEFT(TRIM(N21),FIND("|",SUBSTITUTE(SUBSTITUTE(SUBSTITUTE(SUBSTITUTE(SUBSTITUTE(TRIM(N21),"/","|"),"(","|"),"（","|"),";","|"),"；","|")&amp;"|")-1))))&lt;=40),IF(ISNUMBER(O21),O21,IFERROR(VALUE(O21),VALUE(LEFT(TRIM(O21),FIND("|",SUBSTITUTE(SUBSTITUTE(SUBSTITUTE(SUBSTITUTE(SUBSTITUTE(TRIM(O21),"/","|"),"(","|"),"（","|"),";","|"),"；","|")&amp;"|")-1))))*100/IF(ISNUMBER(N21),N21,IFERROR(VALUE(N21),VALUE(LEFT(TRIM(N21),FIND("|",SUBSTITUTE(SUBSTITUTE(SUBSTITUTE(SUBSTITUTE(SUBSTITUTE(TRIM(N21),"/","|"),"(","|"),"（","|"),";","|"),"；","|")&amp;"|")-1)))),""),""))</x:f>
        <x:v>14.25</x:v>
      </x:c>
      <x:c r="AI21" s="15" t="str">
        <x:f>IFERROR(IF(AND(IF(ISNUMBER(O21),O21,IFERROR(VALUE(O21),VALUE(LEFT(TRIM(O21),FIND("|",SUBSTITUTE(SUBSTITUTE(SUBSTITUTE(SUBSTITUTE(SUBSTITUTE(TRIM(O21),"/","|"),"(","|"),"（","|"),";","|"),"；","|")&amp;"|")-1))))&gt;=75,IF(ISNUMBER(O21),O21,IFERROR(VALUE(O21),VALUE(LEFT(TRIM(O21),FIND("|",SUBSTITUTE(SUBSTITUTE(SUBSTITUTE(SUBSTITUTE(SUBSTITUTE(TRIM(O21),"/","|"),"(","|"),"（","|"),";","|"),"；","|")&amp;"|")-1))))&lt;=85,IF(ISNUMBER(Q21),Q21,IFERROR(VALUE(Q21),VALUE(LEFT(TRIM(Q21),FIND("|",SUBSTITUTE(SUBSTITUTE(SUBSTITUTE(SUBSTITUTE(SUBSTITUTE(TRIM(Q21),"/","|"),"(","|"),"（","|"),";","|"),"；","|")&amp;"|")-1))))&gt;0),IF(ISNUMBER(O21),O21,IFERROR(VALUE(O21),VALUE(LEFT(TRIM(O21),FIND("|",SUBSTITUTE(SUBSTITUTE(SUBSTITUTE(SUBSTITUTE(SUBSTITUTE(TRIM(O21),"/","|"),"(","|"),"（","|"),";","|"),"；","|")&amp;"|")-1))))*1000/IF(ISNUMBER(Q21),Q21,IFERROR(VALUE(Q21),VALUE(LEFT(TRIM(Q21),FIND("|",SUBSTITUTE(SUBSTITUTE(SUBSTITUTE(SUBSTITUTE(SUBSTITUTE(TRIM(Q21),"/","|"),"(","|"),"（","|"),";","|"),"；","|")&amp;"|")-1)))),""),"")</x:f>
      </x:c>
      <x:c r="AJ21" s="14" t="str">
        <x:f>IF(AI21="","","非称重实测")</x:f>
      </x:c>
      <x:c r="AK21" s="14" t="str"/>
      <x:c r="AL21" s="14" t="str">
        <x:v>v3.4.6-candidate</x:v>
      </x:c>
    </x:row>
    <x:row r="22">
      <x:c r="A22" t="n">
        <x:v>341</x:v>
      </x:c>
      <x:c r="B22" t="str">
        <x:v>SVW6461CEV</x:v>
      </x:c>
      <x:c r="C22" t="str">
        <x:v>大众</x:v>
      </x:c>
      <x:c r="D22" t="str">
        <x:v>上汽大众汽车有限公司</x:v>
      </x:c>
      <x:c r="E22" t="str">
        <x:v>大众ID</x:v>
      </x:c>
      <x:c r="F22" t="str">
        <x:v>纯电动多用途乘用车</x:v>
      </x:c>
      <x:c r="G22" t="str">
        <x:v>ID.4 X</x:v>
      </x:c>
      <x:c r="H22" t="str">
        <x:v>纯电动多用途乘用车</x:v>
      </x:c>
      <x:c r="I22" t="str">
        <x:v>SUV-C</x:v>
      </x:c>
      <x:c r="J22" t="str">
        <x:v>BEV</x:v>
      </x:c>
      <x:c r="K22" t="str">
        <x:v>否</x:v>
      </x:c>
      <x:c r="L22" t="n">
        <x:v>2250</x:v>
      </x:c>
      <x:c r="M22" t="n">
        <x:v>2765</x:v>
      </x:c>
      <x:c r="N22" t="n">
        <x:v>520</x:v>
      </x:c>
      <x:c r="O22" t="n">
        <x:v>83.4</x:v>
      </x:c>
      <x:c r="P22" t="str">
        <x:v>三元锂</x:v>
      </x:c>
      <x:c r="Q22" t="n">
        <x:v>175</x:v>
      </x:c>
      <x:c r="R22" t="n">
        <x:v>17.2</x:v>
      </x:c>
      <x:c r="S22" t="n">
        <x:v>150</x:v>
      </x:c>
      <x:c r="T22" t="n">
        <x:v>150</x:v>
      </x:c>
      <x:c r="U22" t="str">
        <x:v>华域麦格纳</x:v>
      </x:c>
      <x:c r="V22" t="str">
        <x:v>F:80/162 R:150/310</x:v>
      </x:c>
      <x:c r="W22"/>
      <x:c r="X22" t="str">
        <x:v>不适用(BEV)</x:v>
      </x:c>
      <x:c r="Y22" t="str">
        <x:v>不适用(BEV)</x:v>
      </x:c>
      <x:c r="Z22" t="str">
        <x:v>不适用(BEV)</x:v>
      </x:c>
      <x:c r="AA22" t="str">
        <x:v>不适用(BEV)</x:v>
      </x:c>
      <x:c r="AB22" t="str">
        <x:v>不适用(BEV)</x:v>
      </x:c>
      <x:c r="AC22" t="str">
        <x:v>不适用(BEV)</x:v>
      </x:c>
      <x:c r="AD22" t="str">
        <x:v>BEV_历史批次</x:v>
      </x:c>
      <x:c r="AE22" s="14" t="str">
        <x:v>162|310</x:v>
      </x:c>
      <x:c r="AF22" s="14" t="str"/>
      <x:c r="AG22" s="14" t="str">
        <x:v>源字段可解析</x:v>
      </x:c>
      <x:c r="AH22" s="15" t="n">
        <x:f>IF(R22&lt;&gt;"",R22,IFERROR(IF(AND(IF(ISNUMBER(O22),O22,IFERROR(VALUE(O22),VALUE(LEFT(TRIM(O22),FIND("|",SUBSTITUTE(SUBSTITUTE(SUBSTITUTE(SUBSTITUTE(SUBSTITUTE(TRIM(O22),"/","|"),"(","|"),"（","|"),";","|"),"；","|")&amp;"|")-1))))*100/IF(ISNUMBER(N22),N22,IFERROR(VALUE(N22),VALUE(LEFT(TRIM(N22),FIND("|",SUBSTITUTE(SUBSTITUTE(SUBSTITUTE(SUBSTITUTE(SUBSTITUTE(TRIM(N22),"/","|"),"(","|"),"（","|"),";","|"),"；","|")&amp;"|")-1))))&gt;=3,IF(ISNUMBER(O22),O22,IFERROR(VALUE(O22),VALUE(LEFT(TRIM(O22),FIND("|",SUBSTITUTE(SUBSTITUTE(SUBSTITUTE(SUBSTITUTE(SUBSTITUTE(TRIM(O22),"/","|"),"(","|"),"（","|"),";","|"),"；","|")&amp;"|")-1))))*100/IF(ISNUMBER(N22),N22,IFERROR(VALUE(N22),VALUE(LEFT(TRIM(N22),FIND("|",SUBSTITUTE(SUBSTITUTE(SUBSTITUTE(SUBSTITUTE(SUBSTITUTE(TRIM(N22),"/","|"),"(","|"),"（","|"),";","|"),"；","|")&amp;"|")-1))))&lt;=40),IF(ISNUMBER(O22),O22,IFERROR(VALUE(O22),VALUE(LEFT(TRIM(O22),FIND("|",SUBSTITUTE(SUBSTITUTE(SUBSTITUTE(SUBSTITUTE(SUBSTITUTE(TRIM(O22),"/","|"),"(","|"),"（","|"),";","|"),"；","|")&amp;"|")-1))))*100/IF(ISNUMBER(N22),N22,IFERROR(VALUE(N22),VALUE(LEFT(TRIM(N22),FIND("|",SUBSTITUTE(SUBSTITUTE(SUBSTITUTE(SUBSTITUTE(SUBSTITUTE(TRIM(N22),"/","|"),"(","|"),"（","|"),";","|"),"；","|")&amp;"|")-1)))),""),""))</x:f>
        <x:v>17.2</x:v>
      </x:c>
      <x:c r="AI22" s="15" t="n">
        <x:f>IFERROR(IF(AND(IF(ISNUMBER(O22),O22,IFERROR(VALUE(O22),VALUE(LEFT(TRIM(O22),FIND("|",SUBSTITUTE(SUBSTITUTE(SUBSTITUTE(SUBSTITUTE(SUBSTITUTE(TRIM(O22),"/","|"),"(","|"),"（","|"),";","|"),"；","|")&amp;"|")-1))))&gt;=75,IF(ISNUMBER(O22),O22,IFERROR(VALUE(O22),VALUE(LEFT(TRIM(O22),FIND("|",SUBSTITUTE(SUBSTITUTE(SUBSTITUTE(SUBSTITUTE(SUBSTITUTE(TRIM(O22),"/","|"),"(","|"),"（","|"),";","|"),"；","|")&amp;"|")-1))))&lt;=85,IF(ISNUMBER(Q22),Q22,IFERROR(VALUE(Q22),VALUE(LEFT(TRIM(Q22),FIND("|",SUBSTITUTE(SUBSTITUTE(SUBSTITUTE(SUBSTITUTE(SUBSTITUTE(TRIM(Q22),"/","|"),"(","|"),"（","|"),";","|"),"；","|")&amp;"|")-1))))&gt;0),IF(ISNUMBER(O22),O22,IFERROR(VALUE(O22),VALUE(LEFT(TRIM(O22),FIND("|",SUBSTITUTE(SUBSTITUTE(SUBSTITUTE(SUBSTITUTE(SUBSTITUTE(TRIM(O22),"/","|"),"(","|"),"（","|"),";","|"),"；","|")&amp;"|")-1))))*1000/IF(ISNUMBER(Q22),Q22,IFERROR(VALUE(Q22),VALUE(LEFT(TRIM(Q22),FIND("|",SUBSTITUTE(SUBSTITUTE(SUBSTITUTE(SUBSTITUTE(SUBSTITUTE(TRIM(Q22),"/","|"),"(","|"),"（","|"),";","|"),"；","|")&amp;"|")-1)))),""),"")</x:f>
        <x:v>476.57142857142856</x:v>
      </x:c>
      <x:c r="AJ22" s="14" t="str">
        <x:f>IF(AI22="","","非称重实测")</x:f>
        <x:v>非称重实测</x:v>
      </x:c>
      <x:c r="AK22" s="14" t="str">
        <x:v>80kWh质量可推导</x:v>
      </x:c>
      <x:c r="AL22" s="14" t="str">
        <x:v>v3.4.6-candidate</x:v>
      </x:c>
    </x:row>
    <x:row r="23">
      <x:c r="A23" t="n">
        <x:v>341</x:v>
      </x:c>
      <x:c r="B23" t="str">
        <x:v>SVW6492BEV</x:v>
      </x:c>
      <x:c r="C23" t="str">
        <x:v>大众</x:v>
      </x:c>
      <x:c r="D23" t="str">
        <x:v>上汽大众汽车有限公司</x:v>
      </x:c>
      <x:c r="E23" t="str">
        <x:v>大众ID</x:v>
      </x:c>
      <x:c r="F23" t="str">
        <x:v>纯电动多用途乘用车</x:v>
      </x:c>
      <x:c r="G23" t="str">
        <x:v>ID.6 X</x:v>
      </x:c>
      <x:c r="H23" t="str">
        <x:v>纯电动多用途乘用车</x:v>
      </x:c>
      <x:c r="I23" t="str">
        <x:v>SUV-D</x:v>
      </x:c>
      <x:c r="J23" t="str">
        <x:v>BEV</x:v>
      </x:c>
      <x:c r="K23" t="str">
        <x:v>否</x:v>
      </x:c>
      <x:c r="L23" t="n">
        <x:v>2280</x:v>
      </x:c>
      <x:c r="M23" t="n">
        <x:v>2765</x:v>
      </x:c>
      <x:c r="N23" t="n">
        <x:v>588</x:v>
      </x:c>
      <x:c r="O23" t="n">
        <x:v>83.4</x:v>
      </x:c>
      <x:c r="P23" t="str">
        <x:v>三元锂</x:v>
      </x:c>
      <x:c r="Q23" t="n">
        <x:v>175</x:v>
      </x:c>
      <x:c r="R23" t="n">
        <x:v>15.5</x:v>
      </x:c>
      <x:c r="S23" t="n">
        <x:v>150</x:v>
      </x:c>
      <x:c r="T23" t="n">
        <x:v>150</x:v>
      </x:c>
      <x:c r="U23" t="str">
        <x:v>联合汽车电子</x:v>
      </x:c>
      <x:c r="V23" t="str">
        <x:v>150/310</x:v>
      </x:c>
      <x:c r="W23"/>
      <x:c r="X23" t="str">
        <x:v>不适用(BEV)</x:v>
      </x:c>
      <x:c r="Y23" t="str">
        <x:v>不适用(BEV)</x:v>
      </x:c>
      <x:c r="Z23" t="str">
        <x:v>不适用(BEV)</x:v>
      </x:c>
      <x:c r="AA23" t="str">
        <x:v>不适用(BEV)</x:v>
      </x:c>
      <x:c r="AB23" t="str">
        <x:v>不适用(BEV)</x:v>
      </x:c>
      <x:c r="AC23" t="str">
        <x:v>不适用(BEV)</x:v>
      </x:c>
      <x:c r="AD23" t="str">
        <x:v>BEV_历史批次</x:v>
      </x:c>
      <x:c r="AE23" s="14" t="str">
        <x:v>310</x:v>
      </x:c>
      <x:c r="AF23" s="14" t="str"/>
      <x:c r="AG23" s="14" t="str">
        <x:v>源字段可解析</x:v>
      </x:c>
      <x:c r="AH23" s="15" t="n">
        <x:f>IF(R23&lt;&gt;"",R23,IFERROR(IF(AND(IF(ISNUMBER(O23),O23,IFERROR(VALUE(O23),VALUE(LEFT(TRIM(O23),FIND("|",SUBSTITUTE(SUBSTITUTE(SUBSTITUTE(SUBSTITUTE(SUBSTITUTE(TRIM(O23),"/","|"),"(","|"),"（","|"),";","|"),"；","|")&amp;"|")-1))))*100/IF(ISNUMBER(N23),N23,IFERROR(VALUE(N23),VALUE(LEFT(TRIM(N23),FIND("|",SUBSTITUTE(SUBSTITUTE(SUBSTITUTE(SUBSTITUTE(SUBSTITUTE(TRIM(N23),"/","|"),"(","|"),"（","|"),";","|"),"；","|")&amp;"|")-1))))&gt;=3,IF(ISNUMBER(O23),O23,IFERROR(VALUE(O23),VALUE(LEFT(TRIM(O23),FIND("|",SUBSTITUTE(SUBSTITUTE(SUBSTITUTE(SUBSTITUTE(SUBSTITUTE(TRIM(O23),"/","|"),"(","|"),"（","|"),";","|"),"；","|")&amp;"|")-1))))*100/IF(ISNUMBER(N23),N23,IFERROR(VALUE(N23),VALUE(LEFT(TRIM(N23),FIND("|",SUBSTITUTE(SUBSTITUTE(SUBSTITUTE(SUBSTITUTE(SUBSTITUTE(TRIM(N23),"/","|"),"(","|"),"（","|"),";","|"),"；","|")&amp;"|")-1))))&lt;=40),IF(ISNUMBER(O23),O23,IFERROR(VALUE(O23),VALUE(LEFT(TRIM(O23),FIND("|",SUBSTITUTE(SUBSTITUTE(SUBSTITUTE(SUBSTITUTE(SUBSTITUTE(TRIM(O23),"/","|"),"(","|"),"（","|"),";","|"),"；","|")&amp;"|")-1))))*100/IF(ISNUMBER(N23),N23,IFERROR(VALUE(N23),VALUE(LEFT(TRIM(N23),FIND("|",SUBSTITUTE(SUBSTITUTE(SUBSTITUTE(SUBSTITUTE(SUBSTITUTE(TRIM(N23),"/","|"),"(","|"),"（","|"),";","|"),"；","|")&amp;"|")-1)))),""),""))</x:f>
        <x:v>15.5</x:v>
      </x:c>
      <x:c r="AI23" s="15" t="n">
        <x:f>IFERROR(IF(AND(IF(ISNUMBER(O23),O23,IFERROR(VALUE(O23),VALUE(LEFT(TRIM(O23),FIND("|",SUBSTITUTE(SUBSTITUTE(SUBSTITUTE(SUBSTITUTE(SUBSTITUTE(TRIM(O23),"/","|"),"(","|"),"（","|"),";","|"),"；","|")&amp;"|")-1))))&gt;=75,IF(ISNUMBER(O23),O23,IFERROR(VALUE(O23),VALUE(LEFT(TRIM(O23),FIND("|",SUBSTITUTE(SUBSTITUTE(SUBSTITUTE(SUBSTITUTE(SUBSTITUTE(TRIM(O23),"/","|"),"(","|"),"（","|"),";","|"),"；","|")&amp;"|")-1))))&lt;=85,IF(ISNUMBER(Q23),Q23,IFERROR(VALUE(Q23),VALUE(LEFT(TRIM(Q23),FIND("|",SUBSTITUTE(SUBSTITUTE(SUBSTITUTE(SUBSTITUTE(SUBSTITUTE(TRIM(Q23),"/","|"),"(","|"),"（","|"),";","|"),"；","|")&amp;"|")-1))))&gt;0),IF(ISNUMBER(O23),O23,IFERROR(VALUE(O23),VALUE(LEFT(TRIM(O23),FIND("|",SUBSTITUTE(SUBSTITUTE(SUBSTITUTE(SUBSTITUTE(SUBSTITUTE(TRIM(O23),"/","|"),"(","|"),"（","|"),";","|"),"；","|")&amp;"|")-1))))*1000/IF(ISNUMBER(Q23),Q23,IFERROR(VALUE(Q23),VALUE(LEFT(TRIM(Q23),FIND("|",SUBSTITUTE(SUBSTITUTE(SUBSTITUTE(SUBSTITUTE(SUBSTITUTE(TRIM(Q23),"/","|"),"(","|"),"（","|"),";","|"),"；","|")&amp;"|")-1)))),""),"")</x:f>
        <x:v>476.57142857142856</x:v>
      </x:c>
      <x:c r="AJ23" s="14" t="str">
        <x:f>IF(AI23="","","非称重实测")</x:f>
        <x:v>非称重实测</x:v>
      </x:c>
      <x:c r="AK23" s="14" t="str">
        <x:v>80kWh质量可推导</x:v>
      </x:c>
      <x:c r="AL23" s="14" t="str">
        <x:v>v3.4.6-candidate</x:v>
      </x:c>
    </x:row>
    <x:row r="24">
      <x:c r="A24" t="n">
        <x:v>341</x:v>
      </x:c>
      <x:c r="B24" t="str">
        <x:v>THZ6450BEVS30C</x:v>
      </x:c>
      <x:c r="C24" t="str">
        <x:v>哪吒牌</x:v>
      </x:c>
      <x:c r="D24" t="str">
        <x:v>浙江合众新能源汽车有限公司</x:v>
      </x:c>
      <x:c r="E24"/>
      <x:c r="F24" t="str">
        <x:v>纯电动多用途乘用车</x:v>
      </x:c>
      <x:c r="G24" t="str">
        <x:v>哪吒U</x:v>
      </x:c>
      <x:c r="H24" t="str">
        <x:v>纯电动多用途乘用车</x:v>
      </x:c>
      <x:c r="I24" t="str">
        <x:v>SUV-C</x:v>
      </x:c>
      <x:c r="J24" t="str">
        <x:v>BEV</x:v>
      </x:c>
      <x:c r="K24" t="str">
        <x:v>否</x:v>
      </x:c>
      <x:c r="L24" t="n">
        <x:v>1635</x:v>
      </x:c>
      <x:c r="M24"/>
      <x:c r="N24" t="n">
        <x:v>501</x:v>
      </x:c>
      <x:c r="O24" t="n">
        <x:v>70.41</x:v>
      </x:c>
      <x:c r="P24" t="str">
        <x:v>三元锂</x:v>
      </x:c>
      <x:c r="Q24" t="n">
        <x:v>170</x:v>
      </x:c>
      <x:c r="R24" t="n">
        <x:v>14.05</x:v>
      </x:c>
      <x:c r="S24"/>
      <x:c r="T24"/>
      <x:c r="U24" t="str">
        <x:v>菲仕绿能科技</x:v>
      </x:c>
      <x:c r="V24" t="str">
        <x:v>120/</x:v>
      </x:c>
      <x:c r="W24"/>
      <x:c r="X24" t="str">
        <x:v>不适用(BEV)</x:v>
      </x:c>
      <x:c r="Y24" t="str">
        <x:v>不适用(BEV)</x:v>
      </x:c>
      <x:c r="Z24" t="str">
        <x:v>不适用(BEV)</x:v>
      </x:c>
      <x:c r="AA24" t="str">
        <x:v>不适用(BEV)</x:v>
      </x:c>
      <x:c r="AB24" t="str">
        <x:v>不适用(BEV)</x:v>
      </x:c>
      <x:c r="AC24" t="str">
        <x:v>不适用(BEV)</x:v>
      </x:c>
      <x:c r="AD24" t="str">
        <x:v>BEV_历史批次</x:v>
      </x:c>
      <x:c r="AE24" s="14" t="str"/>
      <x:c r="AF24" s="14" t="str"/>
      <x:c r="AG24" s="14" t="str">
        <x:v>待OCR/外部证据：仅有功率</x:v>
      </x:c>
      <x:c r="AH24" s="15" t="n">
        <x:f>IF(R24&lt;&gt;"",R24,IFERROR(IF(AND(IF(ISNUMBER(O24),O24,IFERROR(VALUE(O24),VALUE(LEFT(TRIM(O24),FIND("|",SUBSTITUTE(SUBSTITUTE(SUBSTITUTE(SUBSTITUTE(SUBSTITUTE(TRIM(O24),"/","|"),"(","|"),"（","|"),";","|"),"；","|")&amp;"|")-1))))*100/IF(ISNUMBER(N24),N24,IFERROR(VALUE(N24),VALUE(LEFT(TRIM(N24),FIND("|",SUBSTITUTE(SUBSTITUTE(SUBSTITUTE(SUBSTITUTE(SUBSTITUTE(TRIM(N24),"/","|"),"(","|"),"（","|"),";","|"),"；","|")&amp;"|")-1))))&gt;=3,IF(ISNUMBER(O24),O24,IFERROR(VALUE(O24),VALUE(LEFT(TRIM(O24),FIND("|",SUBSTITUTE(SUBSTITUTE(SUBSTITUTE(SUBSTITUTE(SUBSTITUTE(TRIM(O24),"/","|"),"(","|"),"（","|"),";","|"),"；","|")&amp;"|")-1))))*100/IF(ISNUMBER(N24),N24,IFERROR(VALUE(N24),VALUE(LEFT(TRIM(N24),FIND("|",SUBSTITUTE(SUBSTITUTE(SUBSTITUTE(SUBSTITUTE(SUBSTITUTE(TRIM(N24),"/","|"),"(","|"),"（","|"),";","|"),"；","|")&amp;"|")-1))))&lt;=40),IF(ISNUMBER(O24),O24,IFERROR(VALUE(O24),VALUE(LEFT(TRIM(O24),FIND("|",SUBSTITUTE(SUBSTITUTE(SUBSTITUTE(SUBSTITUTE(SUBSTITUTE(TRIM(O24),"/","|"),"(","|"),"（","|"),";","|"),"；","|")&amp;"|")-1))))*100/IF(ISNUMBER(N24),N24,IFERROR(VALUE(N24),VALUE(LEFT(TRIM(N24),FIND("|",SUBSTITUTE(SUBSTITUTE(SUBSTITUTE(SUBSTITUTE(SUBSTITUTE(TRIM(N24),"/","|"),"(","|"),"（","|"),";","|"),"；","|")&amp;"|")-1)))),""),""))</x:f>
        <x:v>14.05</x:v>
      </x:c>
      <x:c r="AI24" s="15" t="str">
        <x:f>IFERROR(IF(AND(IF(ISNUMBER(O24),O24,IFERROR(VALUE(O24),VALUE(LEFT(TRIM(O24),FIND("|",SUBSTITUTE(SUBSTITUTE(SUBSTITUTE(SUBSTITUTE(SUBSTITUTE(TRIM(O24),"/","|"),"(","|"),"（","|"),";","|"),"；","|")&amp;"|")-1))))&gt;=75,IF(ISNUMBER(O24),O24,IFERROR(VALUE(O24),VALUE(LEFT(TRIM(O24),FIND("|",SUBSTITUTE(SUBSTITUTE(SUBSTITUTE(SUBSTITUTE(SUBSTITUTE(TRIM(O24),"/","|"),"(","|"),"（","|"),";","|"),"；","|")&amp;"|")-1))))&lt;=85,IF(ISNUMBER(Q24),Q24,IFERROR(VALUE(Q24),VALUE(LEFT(TRIM(Q24),FIND("|",SUBSTITUTE(SUBSTITUTE(SUBSTITUTE(SUBSTITUTE(SUBSTITUTE(TRIM(Q24),"/","|"),"(","|"),"（","|"),";","|"),"；","|")&amp;"|")-1))))&gt;0),IF(ISNUMBER(O24),O24,IFERROR(VALUE(O24),VALUE(LEFT(TRIM(O24),FIND("|",SUBSTITUTE(SUBSTITUTE(SUBSTITUTE(SUBSTITUTE(SUBSTITUTE(TRIM(O24),"/","|"),"(","|"),"（","|"),";","|"),"；","|")&amp;"|")-1))))*1000/IF(ISNUMBER(Q24),Q24,IFERROR(VALUE(Q24),VALUE(LEFT(TRIM(Q24),FIND("|",SUBSTITUTE(SUBSTITUTE(SUBSTITUTE(SUBSTITUTE(SUBSTITUTE(TRIM(Q24),"/","|"),"(","|"),"（","|"),";","|"),"；","|")&amp;"|")-1)))),""),"")</x:f>
      </x:c>
      <x:c r="AJ24" s="14" t="str">
        <x:f>IF(AI24="","","非称重实测")</x:f>
      </x:c>
      <x:c r="AK24" s="14" t="str"/>
      <x:c r="AL24" s="14" t="str">
        <x:v>v3.4.6-candidate</x:v>
      </x:c>
    </x:row>
    <x:row r="25">
      <x:c r="A25" t="n">
        <x:v>341</x:v>
      </x:c>
      <x:c r="B25" t="str">
        <x:v>THZ7000BEVS116</x:v>
      </x:c>
      <x:c r="C25" t="str">
        <x:v>哪吒牌</x:v>
      </x:c>
      <x:c r="D25" t="str">
        <x:v>浙江合众新能源汽车有限公司</x:v>
      </x:c>
      <x:c r="E25"/>
      <x:c r="F25" t="str">
        <x:v>纯电动轿车</x:v>
      </x:c>
      <x:c r="G25" t="str">
        <x:v>哪吒V</x:v>
      </x:c>
      <x:c r="H25" t="str">
        <x:v>纯电动轿车</x:v>
      </x:c>
      <x:c r="I25" t="str">
        <x:v>SUV-B</x:v>
      </x:c>
      <x:c r="J25" t="str">
        <x:v>BEV</x:v>
      </x:c>
      <x:c r="K25" t="str">
        <x:v>否</x:v>
      </x:c>
      <x:c r="L25" t="n">
        <x:v>1151</x:v>
      </x:c>
      <x:c r="M25"/>
      <x:c r="N25" t="n">
        <x:v>401</x:v>
      </x:c>
      <x:c r="O25" t="n">
        <x:v>43.33</x:v>
      </x:c>
      <x:c r="P25" t="str">
        <x:v>三元锂</x:v>
      </x:c>
      <x:c r="Q25" t="n">
        <x:v>140</x:v>
      </x:c>
      <x:c r="R25" t="n">
        <x:v>10.81</x:v>
      </x:c>
      <x:c r="S25"/>
      <x:c r="T25"/>
      <x:c r="U25" t="str">
        <x:v>中车时代</x:v>
      </x:c>
      <x:c r="V25" t="str">
        <x:v>55/</x:v>
      </x:c>
      <x:c r="W25"/>
      <x:c r="X25" t="str">
        <x:v>不适用(BEV)</x:v>
      </x:c>
      <x:c r="Y25" t="str">
        <x:v>不适用(BEV)</x:v>
      </x:c>
      <x:c r="Z25" t="str">
        <x:v>不适用(BEV)</x:v>
      </x:c>
      <x:c r="AA25" t="str">
        <x:v>不适用(BEV)</x:v>
      </x:c>
      <x:c r="AB25" t="str">
        <x:v>不适用(BEV)</x:v>
      </x:c>
      <x:c r="AC25" t="str">
        <x:v>不适用(BEV)</x:v>
      </x:c>
      <x:c r="AD25" t="str">
        <x:v>BEV_历史批次</x:v>
      </x:c>
      <x:c r="AE25" s="14" t="str"/>
      <x:c r="AF25" s="14" t="str"/>
      <x:c r="AG25" s="14" t="str">
        <x:v>待OCR/外部证据：仅有功率</x:v>
      </x:c>
      <x:c r="AH25" s="15" t="n">
        <x:f>IF(R25&lt;&gt;"",R25,IFERROR(IF(AND(IF(ISNUMBER(O25),O25,IFERROR(VALUE(O25),VALUE(LEFT(TRIM(O25),FIND("|",SUBSTITUTE(SUBSTITUTE(SUBSTITUTE(SUBSTITUTE(SUBSTITUTE(TRIM(O25),"/","|"),"(","|"),"（","|"),";","|"),"；","|")&amp;"|")-1))))*100/IF(ISNUMBER(N25),N25,IFERROR(VALUE(N25),VALUE(LEFT(TRIM(N25),FIND("|",SUBSTITUTE(SUBSTITUTE(SUBSTITUTE(SUBSTITUTE(SUBSTITUTE(TRIM(N25),"/","|"),"(","|"),"（","|"),";","|"),"；","|")&amp;"|")-1))))&gt;=3,IF(ISNUMBER(O25),O25,IFERROR(VALUE(O25),VALUE(LEFT(TRIM(O25),FIND("|",SUBSTITUTE(SUBSTITUTE(SUBSTITUTE(SUBSTITUTE(SUBSTITUTE(TRIM(O25),"/","|"),"(","|"),"（","|"),";","|"),"；","|")&amp;"|")-1))))*100/IF(ISNUMBER(N25),N25,IFERROR(VALUE(N25),VALUE(LEFT(TRIM(N25),FIND("|",SUBSTITUTE(SUBSTITUTE(SUBSTITUTE(SUBSTITUTE(SUBSTITUTE(TRIM(N25),"/","|"),"(","|"),"（","|"),";","|"),"；","|")&amp;"|")-1))))&lt;=40),IF(ISNUMBER(O25),O25,IFERROR(VALUE(O25),VALUE(LEFT(TRIM(O25),FIND("|",SUBSTITUTE(SUBSTITUTE(SUBSTITUTE(SUBSTITUTE(SUBSTITUTE(TRIM(O25),"/","|"),"(","|"),"（","|"),";","|"),"；","|")&amp;"|")-1))))*100/IF(ISNUMBER(N25),N25,IFERROR(VALUE(N25),VALUE(LEFT(TRIM(N25),FIND("|",SUBSTITUTE(SUBSTITUTE(SUBSTITUTE(SUBSTITUTE(SUBSTITUTE(TRIM(N25),"/","|"),"(","|"),"（","|"),";","|"),"；","|")&amp;"|")-1)))),""),""))</x:f>
        <x:v>10.81</x:v>
      </x:c>
      <x:c r="AI25" s="15" t="str">
        <x:f>IFERROR(IF(AND(IF(ISNUMBER(O25),O25,IFERROR(VALUE(O25),VALUE(LEFT(TRIM(O25),FIND("|",SUBSTITUTE(SUBSTITUTE(SUBSTITUTE(SUBSTITUTE(SUBSTITUTE(TRIM(O25),"/","|"),"(","|"),"（","|"),";","|"),"；","|")&amp;"|")-1))))&gt;=75,IF(ISNUMBER(O25),O25,IFERROR(VALUE(O25),VALUE(LEFT(TRIM(O25),FIND("|",SUBSTITUTE(SUBSTITUTE(SUBSTITUTE(SUBSTITUTE(SUBSTITUTE(TRIM(O25),"/","|"),"(","|"),"（","|"),";","|"),"；","|")&amp;"|")-1))))&lt;=85,IF(ISNUMBER(Q25),Q25,IFERROR(VALUE(Q25),VALUE(LEFT(TRIM(Q25),FIND("|",SUBSTITUTE(SUBSTITUTE(SUBSTITUTE(SUBSTITUTE(SUBSTITUTE(TRIM(Q25),"/","|"),"(","|"),"（","|"),";","|"),"；","|")&amp;"|")-1))))&gt;0),IF(ISNUMBER(O25),O25,IFERROR(VALUE(O25),VALUE(LEFT(TRIM(O25),FIND("|",SUBSTITUTE(SUBSTITUTE(SUBSTITUTE(SUBSTITUTE(SUBSTITUTE(TRIM(O25),"/","|"),"(","|"),"（","|"),";","|"),"；","|")&amp;"|")-1))))*1000/IF(ISNUMBER(Q25),Q25,IFERROR(VALUE(Q25),VALUE(LEFT(TRIM(Q25),FIND("|",SUBSTITUTE(SUBSTITUTE(SUBSTITUTE(SUBSTITUTE(SUBSTITUTE(TRIM(Q25),"/","|"),"(","|"),"（","|"),";","|"),"；","|")&amp;"|")-1)))),""),"")</x:f>
      </x:c>
      <x:c r="AJ25" s="14" t="str">
        <x:f>IF(AI25="","","非称重实测")</x:f>
      </x:c>
      <x:c r="AK25" s="14" t="str"/>
      <x:c r="AL25" s="14" t="str">
        <x:v>v3.4.6-candidate</x:v>
      </x:c>
    </x:row>
    <x:row r="26">
      <x:c r="A26" t="n">
        <x:v>341</x:v>
      </x:c>
      <x:c r="B26" t="str">
        <x:v>TSL7000BEVAR2</x:v>
      </x:c>
      <x:c r="C26" t="str">
        <x:v>特斯拉牌</x:v>
      </x:c>
      <x:c r="D26" t="str">
        <x:v>特斯拉(上海)有限公司</x:v>
      </x:c>
      <x:c r="E26"/>
      <x:c r="F26" t="str">
        <x:v>纯电动轿车</x:v>
      </x:c>
      <x:c r="G26" t="str">
        <x:v>特斯拉 MODEL3</x:v>
      </x:c>
      <x:c r="H26" t="str">
        <x:v>纯电动轿车</x:v>
      </x:c>
      <x:c r="I26" t="str">
        <x:v>Lux Car-3</x:v>
      </x:c>
      <x:c r="J26" t="str">
        <x:v>BEV</x:v>
      </x:c>
      <x:c r="K26" t="str">
        <x:v>否</x:v>
      </x:c>
      <x:c r="L26" t="n">
        <x:v>1745</x:v>
      </x:c>
      <x:c r="M26"/>
      <x:c r="N26" t="n">
        <x:v>468</x:v>
      </x:c>
      <x:c r="O26" t="n">
        <x:v>55</x:v>
      </x:c>
      <x:c r="P26" t="str">
        <x:v>磷酸铁锂</x:v>
      </x:c>
      <x:c r="Q26" t="n">
        <x:v>125</x:v>
      </x:c>
      <x:c r="R26" t="n">
        <x:v>12.6</x:v>
      </x:c>
      <x:c r="S26"/>
      <x:c r="T26"/>
      <x:c r="U26" t="str">
        <x:v>特斯拉（上海）</x:v>
      </x:c>
      <x:c r="V26" t="str">
        <x:v>220/440</x:v>
      </x:c>
      <x:c r="W26"/>
      <x:c r="X26" t="str">
        <x:v>不适用(BEV)</x:v>
      </x:c>
      <x:c r="Y26" t="str">
        <x:v>不适用(BEV)</x:v>
      </x:c>
      <x:c r="Z26" t="str">
        <x:v>不适用(BEV)</x:v>
      </x:c>
      <x:c r="AA26" t="str">
        <x:v>不适用(BEV)</x:v>
      </x:c>
      <x:c r="AB26" t="str">
        <x:v>不适用(BEV)</x:v>
      </x:c>
      <x:c r="AC26" t="str">
        <x:v>不适用(BEV)</x:v>
      </x:c>
      <x:c r="AD26" t="str">
        <x:v>BEV_历史批次</x:v>
      </x:c>
      <x:c r="AE26" s="14" t="str">
        <x:v>440</x:v>
      </x:c>
      <x:c r="AF26" s="14" t="str"/>
      <x:c r="AG26" s="14" t="str">
        <x:v>源字段可解析</x:v>
      </x:c>
      <x:c r="AH26" s="15" t="n">
        <x:f>IF(R26&lt;&gt;"",R26,IFERROR(IF(AND(IF(ISNUMBER(O26),O26,IFERROR(VALUE(O26),VALUE(LEFT(TRIM(O26),FIND("|",SUBSTITUTE(SUBSTITUTE(SUBSTITUTE(SUBSTITUTE(SUBSTITUTE(TRIM(O26),"/","|"),"(","|"),"（","|"),";","|"),"；","|")&amp;"|")-1))))*100/IF(ISNUMBER(N26),N26,IFERROR(VALUE(N26),VALUE(LEFT(TRIM(N26),FIND("|",SUBSTITUTE(SUBSTITUTE(SUBSTITUTE(SUBSTITUTE(SUBSTITUTE(TRIM(N26),"/","|"),"(","|"),"（","|"),";","|"),"；","|")&amp;"|")-1))))&gt;=3,IF(ISNUMBER(O26),O26,IFERROR(VALUE(O26),VALUE(LEFT(TRIM(O26),FIND("|",SUBSTITUTE(SUBSTITUTE(SUBSTITUTE(SUBSTITUTE(SUBSTITUTE(TRIM(O26),"/","|"),"(","|"),"（","|"),";","|"),"；","|")&amp;"|")-1))))*100/IF(ISNUMBER(N26),N26,IFERROR(VALUE(N26),VALUE(LEFT(TRIM(N26),FIND("|",SUBSTITUTE(SUBSTITUTE(SUBSTITUTE(SUBSTITUTE(SUBSTITUTE(TRIM(N26),"/","|"),"(","|"),"（","|"),";","|"),"；","|")&amp;"|")-1))))&lt;=40),IF(ISNUMBER(O26),O26,IFERROR(VALUE(O26),VALUE(LEFT(TRIM(O26),FIND("|",SUBSTITUTE(SUBSTITUTE(SUBSTITUTE(SUBSTITUTE(SUBSTITUTE(TRIM(O26),"/","|"),"(","|"),"（","|"),";","|"),"；","|")&amp;"|")-1))))*100/IF(ISNUMBER(N26),N26,IFERROR(VALUE(N26),VALUE(LEFT(TRIM(N26),FIND("|",SUBSTITUTE(SUBSTITUTE(SUBSTITUTE(SUBSTITUTE(SUBSTITUTE(TRIM(N26),"/","|"),"(","|"),"（","|"),";","|"),"；","|")&amp;"|")-1)))),""),""))</x:f>
        <x:v>12.6</x:v>
      </x:c>
      <x:c r="AI26" s="15" t="str">
        <x:f>IFERROR(IF(AND(IF(ISNUMBER(O26),O26,IFERROR(VALUE(O26),VALUE(LEFT(TRIM(O26),FIND("|",SUBSTITUTE(SUBSTITUTE(SUBSTITUTE(SUBSTITUTE(SUBSTITUTE(TRIM(O26),"/","|"),"(","|"),"（","|"),";","|"),"；","|")&amp;"|")-1))))&gt;=75,IF(ISNUMBER(O26),O26,IFERROR(VALUE(O26),VALUE(LEFT(TRIM(O26),FIND("|",SUBSTITUTE(SUBSTITUTE(SUBSTITUTE(SUBSTITUTE(SUBSTITUTE(TRIM(O26),"/","|"),"(","|"),"（","|"),";","|"),"；","|")&amp;"|")-1))))&lt;=85,IF(ISNUMBER(Q26),Q26,IFERROR(VALUE(Q26),VALUE(LEFT(TRIM(Q26),FIND("|",SUBSTITUTE(SUBSTITUTE(SUBSTITUTE(SUBSTITUTE(SUBSTITUTE(TRIM(Q26),"/","|"),"(","|"),"（","|"),";","|"),"；","|")&amp;"|")-1))))&gt;0),IF(ISNUMBER(O26),O26,IFERROR(VALUE(O26),VALUE(LEFT(TRIM(O26),FIND("|",SUBSTITUTE(SUBSTITUTE(SUBSTITUTE(SUBSTITUTE(SUBSTITUTE(TRIM(O26),"/","|"),"(","|"),"（","|"),";","|"),"；","|")&amp;"|")-1))))*1000/IF(ISNUMBER(Q26),Q26,IFERROR(VALUE(Q26),VALUE(LEFT(TRIM(Q26),FIND("|",SUBSTITUTE(SUBSTITUTE(SUBSTITUTE(SUBSTITUTE(SUBSTITUTE(TRIM(Q26),"/","|"),"(","|"),"（","|"),";","|"),"；","|")&amp;"|")-1)))),""),"")</x:f>
      </x:c>
      <x:c r="AJ26" s="14" t="str">
        <x:f>IF(AI26="","","非称重实测")</x:f>
      </x:c>
      <x:c r="AK26" s="14" t="str"/>
      <x:c r="AL26" s="14" t="str">
        <x:v>v3.4.6-candidate</x:v>
      </x:c>
    </x:row>
    <x:row r="27">
      <x:c r="A27" t="n">
        <x:v>341</x:v>
      </x:c>
      <x:c r="B27" t="str">
        <x:v>YDE7000BEV1Q</x:v>
      </x:c>
      <x:c r="C27" t="str">
        <x:v>云度牌</x:v>
      </x:c>
      <x:c r="D27" t="str">
        <x:v>云度新能源汽车股份有限公司</x:v>
      </x:c>
      <x:c r="E27"/>
      <x:c r="F27" t="str">
        <x:v>纯电动轿车</x:v>
      </x:c>
      <x:c r="G27" t="str">
        <x:v>π1 LITE</x:v>
      </x:c>
      <x:c r="H27" t="str">
        <x:v>纯电动轿车</x:v>
      </x:c>
      <x:c r="I27" t="str">
        <x:v>Car-B</x:v>
      </x:c>
      <x:c r="J27" t="str">
        <x:v>BEV</x:v>
      </x:c>
      <x:c r="K27" t="str">
        <x:v>否</x:v>
      </x:c>
      <x:c r="L27" t="n">
        <x:v>1380</x:v>
      </x:c>
      <x:c r="M27"/>
      <x:c r="N27" t="n">
        <x:v>351</x:v>
      </x:c>
      <x:c r="O27" t="n">
        <x:v>41.7</x:v>
      </x:c>
      <x:c r="P27" t="str">
        <x:v>磷酸铁锂</x:v>
      </x:c>
      <x:c r="Q27" t="n">
        <x:v>125</x:v>
      </x:c>
      <x:c r="R27" t="n">
        <x:v>12.9</x:v>
      </x:c>
      <x:c r="S27"/>
      <x:c r="T27"/>
      <x:c r="U27" t="str">
        <x:v>英博尔电气</x:v>
      </x:c>
      <x:c r="V27" t="str">
        <x:v>55/170</x:v>
      </x:c>
      <x:c r="W27"/>
      <x:c r="X27" t="str">
        <x:v>不适用(BEV)</x:v>
      </x:c>
      <x:c r="Y27" t="str">
        <x:v>不适用(BEV)</x:v>
      </x:c>
      <x:c r="Z27" t="str">
        <x:v>不适用(BEV)</x:v>
      </x:c>
      <x:c r="AA27" t="str">
        <x:v>不适用(BEV)</x:v>
      </x:c>
      <x:c r="AB27" t="str">
        <x:v>不适用(BEV)</x:v>
      </x:c>
      <x:c r="AC27" t="str">
        <x:v>不适用(BEV)</x:v>
      </x:c>
      <x:c r="AD27" t="str">
        <x:v>BEV_历史批次</x:v>
      </x:c>
      <x:c r="AE27" s="14" t="str">
        <x:v>170</x:v>
      </x:c>
      <x:c r="AF27" s="14" t="str"/>
      <x:c r="AG27" s="14" t="str">
        <x:v>源字段可解析</x:v>
      </x:c>
      <x:c r="AH27" s="15" t="n">
        <x:f>IF(R27&lt;&gt;"",R27,IFERROR(IF(AND(IF(ISNUMBER(O27),O27,IFERROR(VALUE(O27),VALUE(LEFT(TRIM(O27),FIND("|",SUBSTITUTE(SUBSTITUTE(SUBSTITUTE(SUBSTITUTE(SUBSTITUTE(TRIM(O27),"/","|"),"(","|"),"（","|"),";","|"),"；","|")&amp;"|")-1))))*100/IF(ISNUMBER(N27),N27,IFERROR(VALUE(N27),VALUE(LEFT(TRIM(N27),FIND("|",SUBSTITUTE(SUBSTITUTE(SUBSTITUTE(SUBSTITUTE(SUBSTITUTE(TRIM(N27),"/","|"),"(","|"),"（","|"),";","|"),"；","|")&amp;"|")-1))))&gt;=3,IF(ISNUMBER(O27),O27,IFERROR(VALUE(O27),VALUE(LEFT(TRIM(O27),FIND("|",SUBSTITUTE(SUBSTITUTE(SUBSTITUTE(SUBSTITUTE(SUBSTITUTE(TRIM(O27),"/","|"),"(","|"),"（","|"),";","|"),"；","|")&amp;"|")-1))))*100/IF(ISNUMBER(N27),N27,IFERROR(VALUE(N27),VALUE(LEFT(TRIM(N27),FIND("|",SUBSTITUTE(SUBSTITUTE(SUBSTITUTE(SUBSTITUTE(SUBSTITUTE(TRIM(N27),"/","|"),"(","|"),"（","|"),";","|"),"；","|")&amp;"|")-1))))&lt;=40),IF(ISNUMBER(O27),O27,IFERROR(VALUE(O27),VALUE(LEFT(TRIM(O27),FIND("|",SUBSTITUTE(SUBSTITUTE(SUBSTITUTE(SUBSTITUTE(SUBSTITUTE(TRIM(O27),"/","|"),"(","|"),"（","|"),";","|"),"；","|")&amp;"|")-1))))*100/IF(ISNUMBER(N27),N27,IFERROR(VALUE(N27),VALUE(LEFT(TRIM(N27),FIND("|",SUBSTITUTE(SUBSTITUTE(SUBSTITUTE(SUBSTITUTE(SUBSTITUTE(TRIM(N27),"/","|"),"(","|"),"（","|"),";","|"),"；","|")&amp;"|")-1)))),""),""))</x:f>
        <x:v>12.9</x:v>
      </x:c>
      <x:c r="AI27" s="15" t="str">
        <x:f>IFERROR(IF(AND(IF(ISNUMBER(O27),O27,IFERROR(VALUE(O27),VALUE(LEFT(TRIM(O27),FIND("|",SUBSTITUTE(SUBSTITUTE(SUBSTITUTE(SUBSTITUTE(SUBSTITUTE(TRIM(O27),"/","|"),"(","|"),"（","|"),";","|"),"；","|")&amp;"|")-1))))&gt;=75,IF(ISNUMBER(O27),O27,IFERROR(VALUE(O27),VALUE(LEFT(TRIM(O27),FIND("|",SUBSTITUTE(SUBSTITUTE(SUBSTITUTE(SUBSTITUTE(SUBSTITUTE(TRIM(O27),"/","|"),"(","|"),"（","|"),";","|"),"；","|")&amp;"|")-1))))&lt;=85,IF(ISNUMBER(Q27),Q27,IFERROR(VALUE(Q27),VALUE(LEFT(TRIM(Q27),FIND("|",SUBSTITUTE(SUBSTITUTE(SUBSTITUTE(SUBSTITUTE(SUBSTITUTE(TRIM(Q27),"/","|"),"(","|"),"（","|"),";","|"),"；","|")&amp;"|")-1))))&gt;0),IF(ISNUMBER(O27),O27,IFERROR(VALUE(O27),VALUE(LEFT(TRIM(O27),FIND("|",SUBSTITUTE(SUBSTITUTE(SUBSTITUTE(SUBSTITUTE(SUBSTITUTE(TRIM(O27),"/","|"),"(","|"),"（","|"),";","|"),"；","|")&amp;"|")-1))))*1000/IF(ISNUMBER(Q27),Q27,IFERROR(VALUE(Q27),VALUE(LEFT(TRIM(Q27),FIND("|",SUBSTITUTE(SUBSTITUTE(SUBSTITUTE(SUBSTITUTE(SUBSTITUTE(TRIM(Q27),"/","|"),"(","|"),"（","|"),";","|"),"；","|")&amp;"|")-1)))),""),"")</x:f>
      </x:c>
      <x:c r="AJ27" s="14" t="str">
        <x:f>IF(AI27="","","非称重实测")</x:f>
      </x:c>
      <x:c r="AK27" s="14" t="str"/>
      <x:c r="AL27" s="14" t="str">
        <x:v>v3.4.6-candidate</x:v>
      </x:c>
    </x:row>
    <x:row r="28">
      <x:c r="A28" t="n">
        <x:v>341</x:v>
      </x:c>
      <x:c r="B28" t="str">
        <x:v>YGM7007BEVA1</x:v>
      </x:c>
      <x:c r="C28" t="str">
        <x:v>御捷马牌</x:v>
      </x:c>
      <x:c r="D28" t="str">
        <x:v>领途汽车有限公司</x:v>
      </x:c>
      <x:c r="E28"/>
      <x:c r="F28" t="str">
        <x:v>纯电动轿车</x:v>
      </x:c>
      <x:c r="G28" t="str">
        <x:v>朋克MINIEV</x:v>
      </x:c>
      <x:c r="H28" t="str">
        <x:v>纯电动轿车</x:v>
      </x:c>
      <x:c r="I28" t="str">
        <x:v>Car-A</x:v>
      </x:c>
      <x:c r="J28" t="str">
        <x:v>BEV</x:v>
      </x:c>
      <x:c r="K28" t="str">
        <x:v>否</x:v>
      </x:c>
      <x:c r="L28" t="n">
        <x:v>750</x:v>
      </x:c>
      <x:c r="M28"/>
      <x:c r="N28" t="n">
        <x:v>116</x:v>
      </x:c>
      <x:c r="O28" t="n">
        <x:v>9.216</x:v>
      </x:c>
      <x:c r="P28" t="str">
        <x:v>磷酸铁锂</x:v>
      </x:c>
      <x:c r="Q28" t="n">
        <x:v>99.54</x:v>
      </x:c>
      <x:c r="R28" t="n">
        <x:v>9.2</x:v>
      </x:c>
      <x:c r="S28"/>
      <x:c r="T28"/>
      <x:c r="U28" t="str">
        <x:v>方正电机</x:v>
      </x:c>
      <x:c r="V28" t="str">
        <x:v>20/100</x:v>
      </x:c>
      <x:c r="W28"/>
      <x:c r="X28" t="str">
        <x:v>不适用(BEV)</x:v>
      </x:c>
      <x:c r="Y28" t="str">
        <x:v>不适用(BEV)</x:v>
      </x:c>
      <x:c r="Z28" t="str">
        <x:v>不适用(BEV)</x:v>
      </x:c>
      <x:c r="AA28" t="str">
        <x:v>不适用(BEV)</x:v>
      </x:c>
      <x:c r="AB28" t="str">
        <x:v>不适用(BEV)</x:v>
      </x:c>
      <x:c r="AC28" t="str">
        <x:v>不适用(BEV)</x:v>
      </x:c>
      <x:c r="AD28" t="str">
        <x:v>BEV_历史批次</x:v>
      </x:c>
      <x:c r="AE28" s="14" t="str">
        <x:v>100</x:v>
      </x:c>
      <x:c r="AF28" s="14" t="str"/>
      <x:c r="AG28" s="14" t="str">
        <x:v>源字段可解析</x:v>
      </x:c>
      <x:c r="AH28" s="15" t="n">
        <x:f>IF(R28&lt;&gt;"",R28,IFERROR(IF(AND(IF(ISNUMBER(O28),O28,IFERROR(VALUE(O28),VALUE(LEFT(TRIM(O28),FIND("|",SUBSTITUTE(SUBSTITUTE(SUBSTITUTE(SUBSTITUTE(SUBSTITUTE(TRIM(O28),"/","|"),"(","|"),"（","|"),";","|"),"；","|")&amp;"|")-1))))*100/IF(ISNUMBER(N28),N28,IFERROR(VALUE(N28),VALUE(LEFT(TRIM(N28),FIND("|",SUBSTITUTE(SUBSTITUTE(SUBSTITUTE(SUBSTITUTE(SUBSTITUTE(TRIM(N28),"/","|"),"(","|"),"（","|"),";","|"),"；","|")&amp;"|")-1))))&gt;=3,IF(ISNUMBER(O28),O28,IFERROR(VALUE(O28),VALUE(LEFT(TRIM(O28),FIND("|",SUBSTITUTE(SUBSTITUTE(SUBSTITUTE(SUBSTITUTE(SUBSTITUTE(TRIM(O28),"/","|"),"(","|"),"（","|"),";","|"),"；","|")&amp;"|")-1))))*100/IF(ISNUMBER(N28),N28,IFERROR(VALUE(N28),VALUE(LEFT(TRIM(N28),FIND("|",SUBSTITUTE(SUBSTITUTE(SUBSTITUTE(SUBSTITUTE(SUBSTITUTE(TRIM(N28),"/","|"),"(","|"),"（","|"),";","|"),"；","|")&amp;"|")-1))))&lt;=40),IF(ISNUMBER(O28),O28,IFERROR(VALUE(O28),VALUE(LEFT(TRIM(O28),FIND("|",SUBSTITUTE(SUBSTITUTE(SUBSTITUTE(SUBSTITUTE(SUBSTITUTE(TRIM(O28),"/","|"),"(","|"),"（","|"),";","|"),"；","|")&amp;"|")-1))))*100/IF(ISNUMBER(N28),N28,IFERROR(VALUE(N28),VALUE(LEFT(TRIM(N28),FIND("|",SUBSTITUTE(SUBSTITUTE(SUBSTITUTE(SUBSTITUTE(SUBSTITUTE(TRIM(N28),"/","|"),"(","|"),"（","|"),";","|"),"；","|")&amp;"|")-1)))),""),""))</x:f>
        <x:v>9.2</x:v>
      </x:c>
      <x:c r="AI28" s="15" t="str">
        <x:f>IFERROR(IF(AND(IF(ISNUMBER(O28),O28,IFERROR(VALUE(O28),VALUE(LEFT(TRIM(O28),FIND("|",SUBSTITUTE(SUBSTITUTE(SUBSTITUTE(SUBSTITUTE(SUBSTITUTE(TRIM(O28),"/","|"),"(","|"),"（","|"),";","|"),"；","|")&amp;"|")-1))))&gt;=75,IF(ISNUMBER(O28),O28,IFERROR(VALUE(O28),VALUE(LEFT(TRIM(O28),FIND("|",SUBSTITUTE(SUBSTITUTE(SUBSTITUTE(SUBSTITUTE(SUBSTITUTE(TRIM(O28),"/","|"),"(","|"),"（","|"),";","|"),"；","|")&amp;"|")-1))))&lt;=85,IF(ISNUMBER(Q28),Q28,IFERROR(VALUE(Q28),VALUE(LEFT(TRIM(Q28),FIND("|",SUBSTITUTE(SUBSTITUTE(SUBSTITUTE(SUBSTITUTE(SUBSTITUTE(TRIM(Q28),"/","|"),"(","|"),"（","|"),";","|"),"；","|")&amp;"|")-1))))&gt;0),IF(ISNUMBER(O28),O28,IFERROR(VALUE(O28),VALUE(LEFT(TRIM(O28),FIND("|",SUBSTITUTE(SUBSTITUTE(SUBSTITUTE(SUBSTITUTE(SUBSTITUTE(TRIM(O28),"/","|"),"(","|"),"（","|"),";","|"),"；","|")&amp;"|")-1))))*1000/IF(ISNUMBER(Q28),Q28,IFERROR(VALUE(Q28),VALUE(LEFT(TRIM(Q28),FIND("|",SUBSTITUTE(SUBSTITUTE(SUBSTITUTE(SUBSTITUTE(SUBSTITUTE(TRIM(Q28),"/","|"),"(","|"),"（","|"),";","|"),"；","|")&amp;"|")-1)))),""),"")</x:f>
      </x:c>
      <x:c r="AJ28" s="14" t="str">
        <x:f>IF(AI28="","","非称重实测")</x:f>
      </x:c>
      <x:c r="AK28" s="14" t="str"/>
      <x:c r="AL28" s="14" t="str">
        <x:v>v3.4.6-candidate</x:v>
      </x:c>
    </x:row>
    <x:row r="29">
      <x:c r="A29" t="n">
        <x:v>342</x:v>
      </x:c>
      <x:c r="B29" t="str">
        <x:v>BJ6608EVAA1</x:v>
      </x:c>
      <x:c r="C29" t="str">
        <x:v>福田牌</x:v>
      </x:c>
      <x:c r="D29" t="str">
        <x:v>北汽福田汽车股份有限公司</x:v>
      </x:c>
      <x:c r="E29"/>
      <x:c r="F29" t="str">
        <x:v>纯电动多用途乘用车</x:v>
      </x:c>
      <x:c r="G29" t="str">
        <x:v>图雅诺</x:v>
      </x:c>
      <x:c r="H29" t="str">
        <x:v>纯电动多用途乘用车</x:v>
      </x:c>
      <x:c r="I29"/>
      <x:c r="J29" t="str">
        <x:v>BEV</x:v>
      </x:c>
      <x:c r="K29" t="str">
        <x:v>否</x:v>
      </x:c>
      <x:c r="L29" t="n">
        <x:v>2860</x:v>
      </x:c>
      <x:c r="M29"/>
      <x:c r="N29" t="n">
        <x:v>341.5</x:v>
      </x:c>
      <x:c r="O29" t="n">
        <x:v>79.92</x:v>
      </x:c>
      <x:c r="P29" t="str">
        <x:v>锰酸锂</x:v>
      </x:c>
      <x:c r="Q29" t="n">
        <x:v>144.1</x:v>
      </x:c>
      <x:c r="R29" t="n">
        <x:v>21.5</x:v>
      </x:c>
      <x:c r="S29"/>
      <x:c r="T29"/>
      <x:c r="U29" t="str">
        <x:v>北汽福田</x:v>
      </x:c>
      <x:c r="V29" t="str">
        <x:v>100/360</x:v>
      </x:c>
      <x:c r="W29"/>
      <x:c r="X29" t="str">
        <x:v>不适用(BEV)</x:v>
      </x:c>
      <x:c r="Y29" t="str">
        <x:v>不适用(BEV)</x:v>
      </x:c>
      <x:c r="Z29" t="str">
        <x:v>不适用(BEV)</x:v>
      </x:c>
      <x:c r="AA29" t="str">
        <x:v>不适用(BEV)</x:v>
      </x:c>
      <x:c r="AB29" t="str">
        <x:v>不适用(BEV)</x:v>
      </x:c>
      <x:c r="AC29" t="str">
        <x:v>不适用(BEV)</x:v>
      </x:c>
      <x:c r="AD29" t="str">
        <x:v>BEV_历史批次</x:v>
      </x:c>
      <x:c r="AE29" s="14" t="str">
        <x:v>360</x:v>
      </x:c>
      <x:c r="AF29" s="14" t="str"/>
      <x:c r="AG29" s="14" t="str">
        <x:v>源字段可解析</x:v>
      </x:c>
      <x:c r="AH29" s="15" t="n">
        <x:f>IF(R29&lt;&gt;"",R29,IFERROR(IF(AND(IF(ISNUMBER(O29),O29,IFERROR(VALUE(O29),VALUE(LEFT(TRIM(O29),FIND("|",SUBSTITUTE(SUBSTITUTE(SUBSTITUTE(SUBSTITUTE(SUBSTITUTE(TRIM(O29),"/","|"),"(","|"),"（","|"),";","|"),"；","|")&amp;"|")-1))))*100/IF(ISNUMBER(N29),N29,IFERROR(VALUE(N29),VALUE(LEFT(TRIM(N29),FIND("|",SUBSTITUTE(SUBSTITUTE(SUBSTITUTE(SUBSTITUTE(SUBSTITUTE(TRIM(N29),"/","|"),"(","|"),"（","|"),";","|"),"；","|")&amp;"|")-1))))&gt;=3,IF(ISNUMBER(O29),O29,IFERROR(VALUE(O29),VALUE(LEFT(TRIM(O29),FIND("|",SUBSTITUTE(SUBSTITUTE(SUBSTITUTE(SUBSTITUTE(SUBSTITUTE(TRIM(O29),"/","|"),"(","|"),"（","|"),";","|"),"；","|")&amp;"|")-1))))*100/IF(ISNUMBER(N29),N29,IFERROR(VALUE(N29),VALUE(LEFT(TRIM(N29),FIND("|",SUBSTITUTE(SUBSTITUTE(SUBSTITUTE(SUBSTITUTE(SUBSTITUTE(TRIM(N29),"/","|"),"(","|"),"（","|"),";","|"),"；","|")&amp;"|")-1))))&lt;=40),IF(ISNUMBER(O29),O29,IFERROR(VALUE(O29),VALUE(LEFT(TRIM(O29),FIND("|",SUBSTITUTE(SUBSTITUTE(SUBSTITUTE(SUBSTITUTE(SUBSTITUTE(TRIM(O29),"/","|"),"(","|"),"（","|"),";","|"),"；","|")&amp;"|")-1))))*100/IF(ISNUMBER(N29),N29,IFERROR(VALUE(N29),VALUE(LEFT(TRIM(N29),FIND("|",SUBSTITUTE(SUBSTITUTE(SUBSTITUTE(SUBSTITUTE(SUBSTITUTE(TRIM(N29),"/","|"),"(","|"),"（","|"),";","|"),"；","|")&amp;"|")-1)))),""),""))</x:f>
        <x:v>21.5</x:v>
      </x:c>
      <x:c r="AI29" s="15" t="n">
        <x:f>IFERROR(IF(AND(IF(ISNUMBER(O29),O29,IFERROR(VALUE(O29),VALUE(LEFT(TRIM(O29),FIND("|",SUBSTITUTE(SUBSTITUTE(SUBSTITUTE(SUBSTITUTE(SUBSTITUTE(TRIM(O29),"/","|"),"(","|"),"（","|"),";","|"),"；","|")&amp;"|")-1))))&gt;=75,IF(ISNUMBER(O29),O29,IFERROR(VALUE(O29),VALUE(LEFT(TRIM(O29),FIND("|",SUBSTITUTE(SUBSTITUTE(SUBSTITUTE(SUBSTITUTE(SUBSTITUTE(TRIM(O29),"/","|"),"(","|"),"（","|"),";","|"),"；","|")&amp;"|")-1))))&lt;=85,IF(ISNUMBER(Q29),Q29,IFERROR(VALUE(Q29),VALUE(LEFT(TRIM(Q29),FIND("|",SUBSTITUTE(SUBSTITUTE(SUBSTITUTE(SUBSTITUTE(SUBSTITUTE(TRIM(Q29),"/","|"),"(","|"),"（","|"),";","|"),"；","|")&amp;"|")-1))))&gt;0),IF(ISNUMBER(O29),O29,IFERROR(VALUE(O29),VALUE(LEFT(TRIM(O29),FIND("|",SUBSTITUTE(SUBSTITUTE(SUBSTITUTE(SUBSTITUTE(SUBSTITUTE(TRIM(O29),"/","|"),"(","|"),"（","|"),";","|"),"；","|")&amp;"|")-1))))*1000/IF(ISNUMBER(Q29),Q29,IFERROR(VALUE(Q29),VALUE(LEFT(TRIM(Q29),FIND("|",SUBSTITUTE(SUBSTITUTE(SUBSTITUTE(SUBSTITUTE(SUBSTITUTE(TRIM(Q29),"/","|"),"(","|"),"（","|"),";","|"),"；","|")&amp;"|")-1)))),""),"")</x:f>
        <x:v>554.614850798057</x:v>
      </x:c>
      <x:c r="AJ29" s="14" t="str">
        <x:f>IF(AI29="","","非称重实测")</x:f>
        <x:v>非称重实测</x:v>
      </x:c>
      <x:c r="AK29" s="14" t="str">
        <x:v>80kWh质量可推导</x:v>
      </x:c>
      <x:c r="AL29" s="14" t="str">
        <x:v>v3.4.6-candidate</x:v>
      </x:c>
    </x:row>
    <x:row r="30">
      <x:c r="A30" t="n">
        <x:v>342</x:v>
      </x:c>
      <x:c r="B30" t="str">
        <x:v>BYD6450VBEV3</x:v>
      </x:c>
      <x:c r="C30" t="str">
        <x:v>比亚迪牌</x:v>
      </x:c>
      <x:c r="D30" t="str">
        <x:v>比亚迪汽车工业有限公司</x:v>
      </x:c>
      <x:c r="E30" t="str">
        <x:v>比亚迪</x:v>
      </x:c>
      <x:c r="F30" t="str">
        <x:v>纯电动多用途乘用车</x:v>
      </x:c>
      <x:c r="G30" t="str">
        <x:v>比亚迪M3</x:v>
      </x:c>
      <x:c r="H30" t="str">
        <x:v>纯电动多用途乘用车</x:v>
      </x:c>
      <x:c r="I30" t="str">
        <x:v>MPV</x:v>
      </x:c>
      <x:c r="J30" t="str">
        <x:v>BEV</x:v>
      </x:c>
      <x:c r="K30" t="str">
        <x:v>否</x:v>
      </x:c>
      <x:c r="L30" t="n">
        <x:v>1750</x:v>
      </x:c>
      <x:c r="M30" t="n">
        <x:v>2920</x:v>
      </x:c>
      <x:c r="N30" t="n">
        <x:v>300</x:v>
      </x:c>
      <x:c r="O30" t="n">
        <x:v>44.928</x:v>
      </x:c>
      <x:c r="P30" t="str">
        <x:v>磷酸铁锂</x:v>
      </x:c>
      <x:c r="Q30" t="n">
        <x:v>140</x:v>
      </x:c>
      <x:c r="R30" t="n">
        <x:v>14</x:v>
      </x:c>
      <x:c r="S30" t="n">
        <x:v>180</x:v>
      </x:c>
      <x:c r="T30" t="n">
        <x:v>180</x:v>
      </x:c>
      <x:c r="U30" t="str">
        <x:v>比亚迪</x:v>
      </x:c>
      <x:c r="V30" t="str">
        <x:v>70/180</x:v>
      </x:c>
      <x:c r="W30"/>
      <x:c r="X30" t="str">
        <x:v>不适用(BEV)</x:v>
      </x:c>
      <x:c r="Y30" t="str">
        <x:v>不适用(BEV)</x:v>
      </x:c>
      <x:c r="Z30" t="str">
        <x:v>不适用(BEV)</x:v>
      </x:c>
      <x:c r="AA30" t="str">
        <x:v>不适用(BEV)</x:v>
      </x:c>
      <x:c r="AB30" t="str">
        <x:v>不适用(BEV)</x:v>
      </x:c>
      <x:c r="AC30" t="str">
        <x:v>不适用(BEV)</x:v>
      </x:c>
      <x:c r="AD30" t="str">
        <x:v>BEV_历史批次</x:v>
      </x:c>
      <x:c r="AE30" s="14" t="str">
        <x:v>180</x:v>
      </x:c>
      <x:c r="AF30" s="14" t="str"/>
      <x:c r="AG30" s="14" t="str">
        <x:v>源字段可解析</x:v>
      </x:c>
      <x:c r="AH30" s="15" t="n">
        <x:f>IF(R30&lt;&gt;"",R30,IFERROR(IF(AND(IF(ISNUMBER(O30),O30,IFERROR(VALUE(O30),VALUE(LEFT(TRIM(O30),FIND("|",SUBSTITUTE(SUBSTITUTE(SUBSTITUTE(SUBSTITUTE(SUBSTITUTE(TRIM(O30),"/","|"),"(","|"),"（","|"),";","|"),"；","|")&amp;"|")-1))))*100/IF(ISNUMBER(N30),N30,IFERROR(VALUE(N30),VALUE(LEFT(TRIM(N30),FIND("|",SUBSTITUTE(SUBSTITUTE(SUBSTITUTE(SUBSTITUTE(SUBSTITUTE(TRIM(N30),"/","|"),"(","|"),"（","|"),";","|"),"；","|")&amp;"|")-1))))&gt;=3,IF(ISNUMBER(O30),O30,IFERROR(VALUE(O30),VALUE(LEFT(TRIM(O30),FIND("|",SUBSTITUTE(SUBSTITUTE(SUBSTITUTE(SUBSTITUTE(SUBSTITUTE(TRIM(O30),"/","|"),"(","|"),"（","|"),";","|"),"；","|")&amp;"|")-1))))*100/IF(ISNUMBER(N30),N30,IFERROR(VALUE(N30),VALUE(LEFT(TRIM(N30),FIND("|",SUBSTITUTE(SUBSTITUTE(SUBSTITUTE(SUBSTITUTE(SUBSTITUTE(TRIM(N30),"/","|"),"(","|"),"（","|"),";","|"),"；","|")&amp;"|")-1))))&lt;=40),IF(ISNUMBER(O30),O30,IFERROR(VALUE(O30),VALUE(LEFT(TRIM(O30),FIND("|",SUBSTITUTE(SUBSTITUTE(SUBSTITUTE(SUBSTITUTE(SUBSTITUTE(TRIM(O30),"/","|"),"(","|"),"（","|"),";","|"),"；","|")&amp;"|")-1))))*100/IF(ISNUMBER(N30),N30,IFERROR(VALUE(N30),VALUE(LEFT(TRIM(N30),FIND("|",SUBSTITUTE(SUBSTITUTE(SUBSTITUTE(SUBSTITUTE(SUBSTITUTE(TRIM(N30),"/","|"),"(","|"),"（","|"),";","|"),"；","|")&amp;"|")-1)))),""),""))</x:f>
        <x:v>14</x:v>
      </x:c>
      <x:c r="AI30" s="15" t="str">
        <x:f>IFERROR(IF(AND(IF(ISNUMBER(O30),O30,IFERROR(VALUE(O30),VALUE(LEFT(TRIM(O30),FIND("|",SUBSTITUTE(SUBSTITUTE(SUBSTITUTE(SUBSTITUTE(SUBSTITUTE(TRIM(O30),"/","|"),"(","|"),"（","|"),";","|"),"；","|")&amp;"|")-1))))&gt;=75,IF(ISNUMBER(O30),O30,IFERROR(VALUE(O30),VALUE(LEFT(TRIM(O30),FIND("|",SUBSTITUTE(SUBSTITUTE(SUBSTITUTE(SUBSTITUTE(SUBSTITUTE(TRIM(O30),"/","|"),"(","|"),"（","|"),";","|"),"；","|")&amp;"|")-1))))&lt;=85,IF(ISNUMBER(Q30),Q30,IFERROR(VALUE(Q30),VALUE(LEFT(TRIM(Q30),FIND("|",SUBSTITUTE(SUBSTITUTE(SUBSTITUTE(SUBSTITUTE(SUBSTITUTE(TRIM(Q30),"/","|"),"(","|"),"（","|"),";","|"),"；","|")&amp;"|")-1))))&gt;0),IF(ISNUMBER(O30),O30,IFERROR(VALUE(O30),VALUE(LEFT(TRIM(O30),FIND("|",SUBSTITUTE(SUBSTITUTE(SUBSTITUTE(SUBSTITUTE(SUBSTITUTE(TRIM(O30),"/","|"),"(","|"),"（","|"),";","|"),"；","|")&amp;"|")-1))))*1000/IF(ISNUMBER(Q30),Q30,IFERROR(VALUE(Q30),VALUE(LEFT(TRIM(Q30),FIND("|",SUBSTITUTE(SUBSTITUTE(SUBSTITUTE(SUBSTITUTE(SUBSTITUTE(TRIM(Q30),"/","|"),"(","|"),"（","|"),";","|"),"；","|")&amp;"|")-1)))),""),"")</x:f>
      </x:c>
      <x:c r="AJ30" s="14" t="str">
        <x:f>IF(AI30="","","非称重实测")</x:f>
      </x:c>
      <x:c r="AK30" s="14" t="str"/>
      <x:c r="AL30" s="14" t="str">
        <x:v>v3.4.6-candidate</x:v>
      </x:c>
    </x:row>
    <x:row r="31">
      <x:c r="A31" t="n">
        <x:v>342</x:v>
      </x:c>
      <x:c r="B31" t="str">
        <x:v>CA7000H0EVC</x:v>
      </x:c>
      <x:c r="C31" t="str">
        <x:v>红旗牌</x:v>
      </x:c>
      <x:c r="D31" t="str">
        <x:v>中国第一汽车集团有限公司</x:v>
      </x:c>
      <x:c r="E31" t="str">
        <x:v>红旗</x:v>
      </x:c>
      <x:c r="F31" t="str">
        <x:v>纯电动轿车</x:v>
      </x:c>
      <x:c r="G31" t="str">
        <x:v>红旗E-QM5</x:v>
      </x:c>
      <x:c r="H31" t="str">
        <x:v>纯电动轿车</x:v>
      </x:c>
      <x:c r="I31"/>
      <x:c r="J31" t="str">
        <x:v>BEV</x:v>
      </x:c>
      <x:c r="K31" t="str">
        <x:v>否</x:v>
      </x:c>
      <x:c r="L31" t="n">
        <x:v>1810</x:v>
      </x:c>
      <x:c r="M31" t="n">
        <x:v>2800</x:v>
      </x:c>
      <x:c r="N31" t="n">
        <x:v>431</x:v>
      </x:c>
      <x:c r="O31" t="n">
        <x:v>54.956</x:v>
      </x:c>
      <x:c r="P31" t="str">
        <x:v>磷酸铁锂</x:v>
      </x:c>
      <x:c r="Q31" t="n">
        <x:v>140</x:v>
      </x:c>
      <x:c r="R31" t="n">
        <x:v>13.5</x:v>
      </x:c>
      <x:c r="S31" t="n">
        <x:v>180</x:v>
      </x:c>
      <x:c r="T31" t="n">
        <x:v>180</x:v>
      </x:c>
      <x:c r="U31" t="str">
        <x:v>中车时代</x:v>
      </x:c>
      <x:c r="V31" t="str">
        <x:v>140/320</x:v>
      </x:c>
      <x:c r="W31"/>
      <x:c r="X31" t="str">
        <x:v>不适用(BEV)</x:v>
      </x:c>
      <x:c r="Y31" t="str">
        <x:v>不适用(BEV)</x:v>
      </x:c>
      <x:c r="Z31" t="str">
        <x:v>不适用(BEV)</x:v>
      </x:c>
      <x:c r="AA31" t="str">
        <x:v>不适用(BEV)</x:v>
      </x:c>
      <x:c r="AB31" t="str">
        <x:v>不适用(BEV)</x:v>
      </x:c>
      <x:c r="AC31" t="str">
        <x:v>不适用(BEV)</x:v>
      </x:c>
      <x:c r="AD31" t="str">
        <x:v>BEV_历史批次</x:v>
      </x:c>
      <x:c r="AE31" s="14" t="str">
        <x:v>320</x:v>
      </x:c>
      <x:c r="AF31" s="14" t="str"/>
      <x:c r="AG31" s="14" t="str">
        <x:v>源字段可解析</x:v>
      </x:c>
      <x:c r="AH31" s="15" t="n">
        <x:f>IF(R31&lt;&gt;"",R31,IFERROR(IF(AND(IF(ISNUMBER(O31),O31,IFERROR(VALUE(O31),VALUE(LEFT(TRIM(O31),FIND("|",SUBSTITUTE(SUBSTITUTE(SUBSTITUTE(SUBSTITUTE(SUBSTITUTE(TRIM(O31),"/","|"),"(","|"),"（","|"),";","|"),"；","|")&amp;"|")-1))))*100/IF(ISNUMBER(N31),N31,IFERROR(VALUE(N31),VALUE(LEFT(TRIM(N31),FIND("|",SUBSTITUTE(SUBSTITUTE(SUBSTITUTE(SUBSTITUTE(SUBSTITUTE(TRIM(N31),"/","|"),"(","|"),"（","|"),";","|"),"；","|")&amp;"|")-1))))&gt;=3,IF(ISNUMBER(O31),O31,IFERROR(VALUE(O31),VALUE(LEFT(TRIM(O31),FIND("|",SUBSTITUTE(SUBSTITUTE(SUBSTITUTE(SUBSTITUTE(SUBSTITUTE(TRIM(O31),"/","|"),"(","|"),"（","|"),";","|"),"；","|")&amp;"|")-1))))*100/IF(ISNUMBER(N31),N31,IFERROR(VALUE(N31),VALUE(LEFT(TRIM(N31),FIND("|",SUBSTITUTE(SUBSTITUTE(SUBSTITUTE(SUBSTITUTE(SUBSTITUTE(TRIM(N31),"/","|"),"(","|"),"（","|"),";","|"),"；","|")&amp;"|")-1))))&lt;=40),IF(ISNUMBER(O31),O31,IFERROR(VALUE(O31),VALUE(LEFT(TRIM(O31),FIND("|",SUBSTITUTE(SUBSTITUTE(SUBSTITUTE(SUBSTITUTE(SUBSTITUTE(TRIM(O31),"/","|"),"(","|"),"（","|"),";","|"),"；","|")&amp;"|")-1))))*100/IF(ISNUMBER(N31),N31,IFERROR(VALUE(N31),VALUE(LEFT(TRIM(N31),FIND("|",SUBSTITUTE(SUBSTITUTE(SUBSTITUTE(SUBSTITUTE(SUBSTITUTE(TRIM(N31),"/","|"),"(","|"),"（","|"),";","|"),"；","|")&amp;"|")-1)))),""),""))</x:f>
        <x:v>13.5</x:v>
      </x:c>
      <x:c r="AI31" s="15" t="str">
        <x:f>IFERROR(IF(AND(IF(ISNUMBER(O31),O31,IFERROR(VALUE(O31),VALUE(LEFT(TRIM(O31),FIND("|",SUBSTITUTE(SUBSTITUTE(SUBSTITUTE(SUBSTITUTE(SUBSTITUTE(TRIM(O31),"/","|"),"(","|"),"（","|"),";","|"),"；","|")&amp;"|")-1))))&gt;=75,IF(ISNUMBER(O31),O31,IFERROR(VALUE(O31),VALUE(LEFT(TRIM(O31),FIND("|",SUBSTITUTE(SUBSTITUTE(SUBSTITUTE(SUBSTITUTE(SUBSTITUTE(TRIM(O31),"/","|"),"(","|"),"（","|"),";","|"),"；","|")&amp;"|")-1))))&lt;=85,IF(ISNUMBER(Q31),Q31,IFERROR(VALUE(Q31),VALUE(LEFT(TRIM(Q31),FIND("|",SUBSTITUTE(SUBSTITUTE(SUBSTITUTE(SUBSTITUTE(SUBSTITUTE(TRIM(Q31),"/","|"),"(","|"),"（","|"),";","|"),"；","|")&amp;"|")-1))))&gt;0),IF(ISNUMBER(O31),O31,IFERROR(VALUE(O31),VALUE(LEFT(TRIM(O31),FIND("|",SUBSTITUTE(SUBSTITUTE(SUBSTITUTE(SUBSTITUTE(SUBSTITUTE(TRIM(O31),"/","|"),"(","|"),"（","|"),";","|"),"；","|")&amp;"|")-1))))*1000/IF(ISNUMBER(Q31),Q31,IFERROR(VALUE(Q31),VALUE(LEFT(TRIM(Q31),FIND("|",SUBSTITUTE(SUBSTITUTE(SUBSTITUTE(SUBSTITUTE(SUBSTITUTE(TRIM(Q31),"/","|"),"(","|"),"（","|"),";","|"),"；","|")&amp;"|")-1)))),""),"")</x:f>
      </x:c>
      <x:c r="AJ31" s="14" t="str">
        <x:f>IF(AI31="","","非称重实测")</x:f>
      </x:c>
      <x:c r="AK31" s="14" t="str"/>
      <x:c r="AL31" s="14" t="str">
        <x:v>v3.4.6-candidate</x:v>
      </x:c>
    </x:row>
    <x:row r="32">
      <x:c r="A32" t="n">
        <x:v>342</x:v>
      </x:c>
      <x:c r="B32" t="str">
        <x:v>CA7007BEVC</x:v>
      </x:c>
      <x:c r="C32" t="str">
        <x:v>一汽牌</x:v>
      </x:c>
      <x:c r="D32" t="str">
        <x:v>中国第一汽车集团有限公司</x:v>
      </x:c>
      <x:c r="E32" t="str">
        <x:v>红旗</x:v>
      </x:c>
      <x:c r="F32" t="str">
        <x:v>纯电动轿车</x:v>
      </x:c>
      <x:c r="G32" t="str">
        <x:v>奔腾E05</x:v>
      </x:c>
      <x:c r="H32" t="str">
        <x:v>纯电动轿车</x:v>
      </x:c>
      <x:c r="I32"/>
      <x:c r="J32" t="str">
        <x:v>BEV</x:v>
      </x:c>
      <x:c r="K32" t="str">
        <x:v>否</x:v>
      </x:c>
      <x:c r="L32" t="n">
        <x:v>1700</x:v>
      </x:c>
      <x:c r="M32" t="n">
        <x:v>2800</x:v>
      </x:c>
      <x:c r="N32" t="n">
        <x:v>410</x:v>
      </x:c>
      <x:c r="O32" t="n">
        <x:v>54.4</x:v>
      </x:c>
      <x:c r="P32" t="str">
        <x:v>磷酸铁锂</x:v>
      </x:c>
      <x:c r="Q32" t="n">
        <x:v>140</x:v>
      </x:c>
      <x:c r="R32" t="n">
        <x:v>13.9</x:v>
      </x:c>
      <x:c r="S32" t="n">
        <x:v>180</x:v>
      </x:c>
      <x:c r="T32" t="n">
        <x:v>180</x:v>
      </x:c>
      <x:c r="U32" t="str">
        <x:v>中车时代</x:v>
      </x:c>
      <x:c r="V32" t="str">
        <x:v>100/260</x:v>
      </x:c>
      <x:c r="W32"/>
      <x:c r="X32" t="str">
        <x:v>不适用(BEV)</x:v>
      </x:c>
      <x:c r="Y32" t="str">
        <x:v>不适用(BEV)</x:v>
      </x:c>
      <x:c r="Z32" t="str">
        <x:v>不适用(BEV)</x:v>
      </x:c>
      <x:c r="AA32" t="str">
        <x:v>不适用(BEV)</x:v>
      </x:c>
      <x:c r="AB32" t="str">
        <x:v>不适用(BEV)</x:v>
      </x:c>
      <x:c r="AC32" t="str">
        <x:v>不适用(BEV)</x:v>
      </x:c>
      <x:c r="AD32" t="str">
        <x:v>BEV_历史批次</x:v>
      </x:c>
      <x:c r="AE32" s="14" t="str">
        <x:v>260</x:v>
      </x:c>
      <x:c r="AF32" s="14" t="str"/>
      <x:c r="AG32" s="14" t="str">
        <x:v>源字段可解析</x:v>
      </x:c>
      <x:c r="AH32" s="15" t="n">
        <x:f>IF(R32&lt;&gt;"",R32,IFERROR(IF(AND(IF(ISNUMBER(O32),O32,IFERROR(VALUE(O32),VALUE(LEFT(TRIM(O32),FIND("|",SUBSTITUTE(SUBSTITUTE(SUBSTITUTE(SUBSTITUTE(SUBSTITUTE(TRIM(O32),"/","|"),"(","|"),"（","|"),";","|"),"；","|")&amp;"|")-1))))*100/IF(ISNUMBER(N32),N32,IFERROR(VALUE(N32),VALUE(LEFT(TRIM(N32),FIND("|",SUBSTITUTE(SUBSTITUTE(SUBSTITUTE(SUBSTITUTE(SUBSTITUTE(TRIM(N32),"/","|"),"(","|"),"（","|"),";","|"),"；","|")&amp;"|")-1))))&gt;=3,IF(ISNUMBER(O32),O32,IFERROR(VALUE(O32),VALUE(LEFT(TRIM(O32),FIND("|",SUBSTITUTE(SUBSTITUTE(SUBSTITUTE(SUBSTITUTE(SUBSTITUTE(TRIM(O32),"/","|"),"(","|"),"（","|"),";","|"),"；","|")&amp;"|")-1))))*100/IF(ISNUMBER(N32),N32,IFERROR(VALUE(N32),VALUE(LEFT(TRIM(N32),FIND("|",SUBSTITUTE(SUBSTITUTE(SUBSTITUTE(SUBSTITUTE(SUBSTITUTE(TRIM(N32),"/","|"),"(","|"),"（","|"),";","|"),"；","|")&amp;"|")-1))))&lt;=40),IF(ISNUMBER(O32),O32,IFERROR(VALUE(O32),VALUE(LEFT(TRIM(O32),FIND("|",SUBSTITUTE(SUBSTITUTE(SUBSTITUTE(SUBSTITUTE(SUBSTITUTE(TRIM(O32),"/","|"),"(","|"),"（","|"),";","|"),"；","|")&amp;"|")-1))))*100/IF(ISNUMBER(N32),N32,IFERROR(VALUE(N32),VALUE(LEFT(TRIM(N32),FIND("|",SUBSTITUTE(SUBSTITUTE(SUBSTITUTE(SUBSTITUTE(SUBSTITUTE(TRIM(N32),"/","|"),"(","|"),"（","|"),";","|"),"；","|")&amp;"|")-1)))),""),""))</x:f>
        <x:v>13.9</x:v>
      </x:c>
      <x:c r="AI32" s="15" t="str">
        <x:f>IFERROR(IF(AND(IF(ISNUMBER(O32),O32,IFERROR(VALUE(O32),VALUE(LEFT(TRIM(O32),FIND("|",SUBSTITUTE(SUBSTITUTE(SUBSTITUTE(SUBSTITUTE(SUBSTITUTE(TRIM(O32),"/","|"),"(","|"),"（","|"),";","|"),"；","|")&amp;"|")-1))))&gt;=75,IF(ISNUMBER(O32),O32,IFERROR(VALUE(O32),VALUE(LEFT(TRIM(O32),FIND("|",SUBSTITUTE(SUBSTITUTE(SUBSTITUTE(SUBSTITUTE(SUBSTITUTE(TRIM(O32),"/","|"),"(","|"),"（","|"),";","|"),"；","|")&amp;"|")-1))))&lt;=85,IF(ISNUMBER(Q32),Q32,IFERROR(VALUE(Q32),VALUE(LEFT(TRIM(Q32),FIND("|",SUBSTITUTE(SUBSTITUTE(SUBSTITUTE(SUBSTITUTE(SUBSTITUTE(TRIM(Q32),"/","|"),"(","|"),"（","|"),";","|"),"；","|")&amp;"|")-1))))&gt;0),IF(ISNUMBER(O32),O32,IFERROR(VALUE(O32),VALUE(LEFT(TRIM(O32),FIND("|",SUBSTITUTE(SUBSTITUTE(SUBSTITUTE(SUBSTITUTE(SUBSTITUTE(TRIM(O32),"/","|"),"(","|"),"（","|"),";","|"),"；","|")&amp;"|")-1))))*1000/IF(ISNUMBER(Q32),Q32,IFERROR(VALUE(Q32),VALUE(LEFT(TRIM(Q32),FIND("|",SUBSTITUTE(SUBSTITUTE(SUBSTITUTE(SUBSTITUTE(SUBSTITUTE(TRIM(Q32),"/","|"),"(","|"),"（","|"),";","|"),"；","|")&amp;"|")-1)))),""),"")</x:f>
      </x:c>
      <x:c r="AJ32" s="14" t="str">
        <x:f>IF(AI32="","","非称重实测")</x:f>
      </x:c>
      <x:c r="AK32" s="14" t="str"/>
      <x:c r="AL32" s="14" t="str">
        <x:v>v3.4.6-candidate</x:v>
      </x:c>
    </x:row>
    <x:row r="33">
      <x:c r="A33" t="n">
        <x:v>342</x:v>
      </x:c>
      <x:c r="B33" t="str">
        <x:v>CC7000ZM02GBEV</x:v>
      </x:c>
      <x:c r="C33" t="str">
        <x:v>欧拉牌</x:v>
      </x:c>
      <x:c r="D33" t="str">
        <x:v>长城汽车股份有限公司</x:v>
      </x:c>
      <x:c r="E33" t="str">
        <x:v>欧拉</x:v>
      </x:c>
      <x:c r="F33" t="str">
        <x:v>纯电动轿车</x:v>
      </x:c>
      <x:c r="G33" t="str">
        <x:v>欧拉R1,欧拉黑猫</x:v>
      </x:c>
      <x:c r="H33" t="str">
        <x:v>纯电动轿车</x:v>
      </x:c>
      <x:c r="I33"/>
      <x:c r="J33" t="str">
        <x:v>BEV</x:v>
      </x:c>
      <x:c r="K33" t="str">
        <x:v>否</x:v>
      </x:c>
      <x:c r="L33" t="n">
        <x:v>970</x:v>
      </x:c>
      <x:c r="M33" t="n">
        <x:v>2650</x:v>
      </x:c>
      <x:c r="N33" t="n">
        <x:v>301</x:v>
      </x:c>
      <x:c r="O33" t="n">
        <x:v>28.7</x:v>
      </x:c>
      <x:c r="P33" t="str">
        <x:v>三元锂</x:v>
      </x:c>
      <x:c r="Q33" t="n">
        <x:v>164.5</x:v>
      </x:c>
      <x:c r="R33" t="n">
        <x:v>10.1</x:v>
      </x:c>
      <x:c r="S33" t="n">
        <x:v>126</x:v>
      </x:c>
      <x:c r="T33" t="n">
        <x:v>126</x:v>
      </x:c>
      <x:c r="U33" t="str">
        <x:v>上海汽车电驱动</x:v>
      </x:c>
      <x:c r="V33" t="str">
        <x:v>35/125</x:v>
      </x:c>
      <x:c r="W33"/>
      <x:c r="X33" t="str">
        <x:v>不适用(BEV)</x:v>
      </x:c>
      <x:c r="Y33" t="str">
        <x:v>不适用(BEV)</x:v>
      </x:c>
      <x:c r="Z33" t="str">
        <x:v>不适用(BEV)</x:v>
      </x:c>
      <x:c r="AA33" t="str">
        <x:v>不适用(BEV)</x:v>
      </x:c>
      <x:c r="AB33" t="str">
        <x:v>不适用(BEV)</x:v>
      </x:c>
      <x:c r="AC33" t="str">
        <x:v>不适用(BEV)</x:v>
      </x:c>
      <x:c r="AD33" t="str">
        <x:v>BEV_历史批次</x:v>
      </x:c>
      <x:c r="AE33" s="14" t="str">
        <x:v>125</x:v>
      </x:c>
      <x:c r="AF33" s="14" t="str"/>
      <x:c r="AG33" s="14" t="str">
        <x:v>源字段可解析</x:v>
      </x:c>
      <x:c r="AH33" s="15" t="n">
        <x:f>IF(R33&lt;&gt;"",R33,IFERROR(IF(AND(IF(ISNUMBER(O33),O33,IFERROR(VALUE(O33),VALUE(LEFT(TRIM(O33),FIND("|",SUBSTITUTE(SUBSTITUTE(SUBSTITUTE(SUBSTITUTE(SUBSTITUTE(TRIM(O33),"/","|"),"(","|"),"（","|"),";","|"),"；","|")&amp;"|")-1))))*100/IF(ISNUMBER(N33),N33,IFERROR(VALUE(N33),VALUE(LEFT(TRIM(N33),FIND("|",SUBSTITUTE(SUBSTITUTE(SUBSTITUTE(SUBSTITUTE(SUBSTITUTE(TRIM(N33),"/","|"),"(","|"),"（","|"),";","|"),"；","|")&amp;"|")-1))))&gt;=3,IF(ISNUMBER(O33),O33,IFERROR(VALUE(O33),VALUE(LEFT(TRIM(O33),FIND("|",SUBSTITUTE(SUBSTITUTE(SUBSTITUTE(SUBSTITUTE(SUBSTITUTE(TRIM(O33),"/","|"),"(","|"),"（","|"),";","|"),"；","|")&amp;"|")-1))))*100/IF(ISNUMBER(N33),N33,IFERROR(VALUE(N33),VALUE(LEFT(TRIM(N33),FIND("|",SUBSTITUTE(SUBSTITUTE(SUBSTITUTE(SUBSTITUTE(SUBSTITUTE(TRIM(N33),"/","|"),"(","|"),"（","|"),";","|"),"；","|")&amp;"|")-1))))&lt;=40),IF(ISNUMBER(O33),O33,IFERROR(VALUE(O33),VALUE(LEFT(TRIM(O33),FIND("|",SUBSTITUTE(SUBSTITUTE(SUBSTITUTE(SUBSTITUTE(SUBSTITUTE(TRIM(O33),"/","|"),"(","|"),"（","|"),";","|"),"；","|")&amp;"|")-1))))*100/IF(ISNUMBER(N33),N33,IFERROR(VALUE(N33),VALUE(LEFT(TRIM(N33),FIND("|",SUBSTITUTE(SUBSTITUTE(SUBSTITUTE(SUBSTITUTE(SUBSTITUTE(TRIM(N33),"/","|"),"(","|"),"（","|"),";","|"),"；","|")&amp;"|")-1)))),""),""))</x:f>
        <x:v>10.1</x:v>
      </x:c>
      <x:c r="AI33" s="15" t="str">
        <x:f>IFERROR(IF(AND(IF(ISNUMBER(O33),O33,IFERROR(VALUE(O33),VALUE(LEFT(TRIM(O33),FIND("|",SUBSTITUTE(SUBSTITUTE(SUBSTITUTE(SUBSTITUTE(SUBSTITUTE(TRIM(O33),"/","|"),"(","|"),"（","|"),";","|"),"；","|")&amp;"|")-1))))&gt;=75,IF(ISNUMBER(O33),O33,IFERROR(VALUE(O33),VALUE(LEFT(TRIM(O33),FIND("|",SUBSTITUTE(SUBSTITUTE(SUBSTITUTE(SUBSTITUTE(SUBSTITUTE(TRIM(O33),"/","|"),"(","|"),"（","|"),";","|"),"；","|")&amp;"|")-1))))&lt;=85,IF(ISNUMBER(Q33),Q33,IFERROR(VALUE(Q33),VALUE(LEFT(TRIM(Q33),FIND("|",SUBSTITUTE(SUBSTITUTE(SUBSTITUTE(SUBSTITUTE(SUBSTITUTE(TRIM(Q33),"/","|"),"(","|"),"（","|"),";","|"),"；","|")&amp;"|")-1))))&gt;0),IF(ISNUMBER(O33),O33,IFERROR(VALUE(O33),VALUE(LEFT(TRIM(O33),FIND("|",SUBSTITUTE(SUBSTITUTE(SUBSTITUTE(SUBSTITUTE(SUBSTITUTE(TRIM(O33),"/","|"),"(","|"),"（","|"),";","|"),"；","|")&amp;"|")-1))))*1000/IF(ISNUMBER(Q33),Q33,IFERROR(VALUE(Q33),VALUE(LEFT(TRIM(Q33),FIND("|",SUBSTITUTE(SUBSTITUTE(SUBSTITUTE(SUBSTITUTE(SUBSTITUTE(TRIM(Q33),"/","|"),"(","|"),"（","|"),";","|"),"；","|")&amp;"|")-1)))),""),"")</x:f>
      </x:c>
      <x:c r="AJ33" s="14" t="str">
        <x:f>IF(AI33="","","非称重实测")</x:f>
      </x:c>
      <x:c r="AK33" s="14" t="str"/>
      <x:c r="AL33" s="14" t="str">
        <x:v>v3.4.6-candidate</x:v>
      </x:c>
    </x:row>
    <x:row r="34">
      <x:c r="A34" t="n">
        <x:v>342</x:v>
      </x:c>
      <x:c r="B34" t="str">
        <x:v>CSA7001SBEV4</x:v>
      </x:c>
      <x:c r="C34" t="str">
        <x:v>荣威牌</x:v>
      </x:c>
      <x:c r="D34" t="str">
        <x:v>上海汽车集团股份有限公司</x:v>
      </x:c>
      <x:c r="E34" t="str">
        <x:v>荣威</x:v>
      </x:c>
      <x:c r="F34" t="str">
        <x:v>纯电动轿车</x:v>
      </x:c>
      <x:c r="G34" t="str">
        <x:v>荣威i6 MAX EV</x:v>
      </x:c>
      <x:c r="H34" t="str">
        <x:v>纯电动轿车</x:v>
      </x:c>
      <x:c r="I34"/>
      <x:c r="J34" t="str">
        <x:v>BEV</x:v>
      </x:c>
      <x:c r="K34" t="str">
        <x:v>否</x:v>
      </x:c>
      <x:c r="L34" t="n">
        <x:v>1575</x:v>
      </x:c>
      <x:c r="M34" t="n">
        <x:v>2800</x:v>
      </x:c>
      <x:c r="N34" t="n">
        <x:v>502</x:v>
      </x:c>
      <x:c r="O34" t="n">
        <x:v>61.1</x:v>
      </x:c>
      <x:c r="P34" t="str">
        <x:v>三元锂</x:v>
      </x:c>
      <x:c r="Q34" t="n">
        <x:v>170.1</x:v>
      </x:c>
      <x:c r="R34" t="n">
        <x:v>12.9</x:v>
      </x:c>
      <x:c r="S34" t="n">
        <x:v>180</x:v>
      </x:c>
      <x:c r="T34" t="n">
        <x:v>180</x:v>
      </x:c>
      <x:c r="U34" t="str">
        <x:v>华域汽车</x:v>
      </x:c>
      <x:c r="V34" t="str">
        <x:v>135/258</x:v>
      </x:c>
      <x:c r="W34"/>
      <x:c r="X34" t="str">
        <x:v>不适用(BEV)</x:v>
      </x:c>
      <x:c r="Y34" t="str">
        <x:v>不适用(BEV)</x:v>
      </x:c>
      <x:c r="Z34" t="str">
        <x:v>不适用(BEV)</x:v>
      </x:c>
      <x:c r="AA34" t="str">
        <x:v>不适用(BEV)</x:v>
      </x:c>
      <x:c r="AB34" t="str">
        <x:v>不适用(BEV)</x:v>
      </x:c>
      <x:c r="AC34" t="str">
        <x:v>不适用(BEV)</x:v>
      </x:c>
      <x:c r="AD34" t="str">
        <x:v>BEV_历史批次</x:v>
      </x:c>
      <x:c r="AE34" s="14" t="str">
        <x:v>258</x:v>
      </x:c>
      <x:c r="AF34" s="14" t="str"/>
      <x:c r="AG34" s="14" t="str">
        <x:v>源字段可解析</x:v>
      </x:c>
      <x:c r="AH34" s="15" t="n">
        <x:f>IF(R34&lt;&gt;"",R34,IFERROR(IF(AND(IF(ISNUMBER(O34),O34,IFERROR(VALUE(O34),VALUE(LEFT(TRIM(O34),FIND("|",SUBSTITUTE(SUBSTITUTE(SUBSTITUTE(SUBSTITUTE(SUBSTITUTE(TRIM(O34),"/","|"),"(","|"),"（","|"),";","|"),"；","|")&amp;"|")-1))))*100/IF(ISNUMBER(N34),N34,IFERROR(VALUE(N34),VALUE(LEFT(TRIM(N34),FIND("|",SUBSTITUTE(SUBSTITUTE(SUBSTITUTE(SUBSTITUTE(SUBSTITUTE(TRIM(N34),"/","|"),"(","|"),"（","|"),";","|"),"；","|")&amp;"|")-1))))&gt;=3,IF(ISNUMBER(O34),O34,IFERROR(VALUE(O34),VALUE(LEFT(TRIM(O34),FIND("|",SUBSTITUTE(SUBSTITUTE(SUBSTITUTE(SUBSTITUTE(SUBSTITUTE(TRIM(O34),"/","|"),"(","|"),"（","|"),";","|"),"；","|")&amp;"|")-1))))*100/IF(ISNUMBER(N34),N34,IFERROR(VALUE(N34),VALUE(LEFT(TRIM(N34),FIND("|",SUBSTITUTE(SUBSTITUTE(SUBSTITUTE(SUBSTITUTE(SUBSTITUTE(TRIM(N34),"/","|"),"(","|"),"（","|"),";","|"),"；","|")&amp;"|")-1))))&lt;=40),IF(ISNUMBER(O34),O34,IFERROR(VALUE(O34),VALUE(LEFT(TRIM(O34),FIND("|",SUBSTITUTE(SUBSTITUTE(SUBSTITUTE(SUBSTITUTE(SUBSTITUTE(TRIM(O34),"/","|"),"(","|"),"（","|"),";","|"),"；","|")&amp;"|")-1))))*100/IF(ISNUMBER(N34),N34,IFERROR(VALUE(N34),VALUE(LEFT(TRIM(N34),FIND("|",SUBSTITUTE(SUBSTITUTE(SUBSTITUTE(SUBSTITUTE(SUBSTITUTE(TRIM(N34),"/","|"),"(","|"),"（","|"),";","|"),"；","|")&amp;"|")-1)))),""),""))</x:f>
        <x:v>12.9</x:v>
      </x:c>
      <x:c r="AI34" s="15" t="str">
        <x:f>IFERROR(IF(AND(IF(ISNUMBER(O34),O34,IFERROR(VALUE(O34),VALUE(LEFT(TRIM(O34),FIND("|",SUBSTITUTE(SUBSTITUTE(SUBSTITUTE(SUBSTITUTE(SUBSTITUTE(TRIM(O34),"/","|"),"(","|"),"（","|"),";","|"),"；","|")&amp;"|")-1))))&gt;=75,IF(ISNUMBER(O34),O34,IFERROR(VALUE(O34),VALUE(LEFT(TRIM(O34),FIND("|",SUBSTITUTE(SUBSTITUTE(SUBSTITUTE(SUBSTITUTE(SUBSTITUTE(TRIM(O34),"/","|"),"(","|"),"（","|"),";","|"),"；","|")&amp;"|")-1))))&lt;=85,IF(ISNUMBER(Q34),Q34,IFERROR(VALUE(Q34),VALUE(LEFT(TRIM(Q34),FIND("|",SUBSTITUTE(SUBSTITUTE(SUBSTITUTE(SUBSTITUTE(SUBSTITUTE(TRIM(Q34),"/","|"),"(","|"),"（","|"),";","|"),"；","|")&amp;"|")-1))))&gt;0),IF(ISNUMBER(O34),O34,IFERROR(VALUE(O34),VALUE(LEFT(TRIM(O34),FIND("|",SUBSTITUTE(SUBSTITUTE(SUBSTITUTE(SUBSTITUTE(SUBSTITUTE(TRIM(O34),"/","|"),"(","|"),"（","|"),";","|"),"；","|")&amp;"|")-1))))*1000/IF(ISNUMBER(Q34),Q34,IFERROR(VALUE(Q34),VALUE(LEFT(TRIM(Q34),FIND("|",SUBSTITUTE(SUBSTITUTE(SUBSTITUTE(SUBSTITUTE(SUBSTITUTE(TRIM(Q34),"/","|"),"(","|"),"（","|"),";","|"),"；","|")&amp;"|")-1)))),""),"")</x:f>
      </x:c>
      <x:c r="AJ34" s="14" t="str">
        <x:f>IF(AI34="","","非称重实测")</x:f>
      </x:c>
      <x:c r="AK34" s="14" t="str"/>
      <x:c r="AL34" s="14" t="str">
        <x:v>v3.4.6-candidate</x:v>
      </x:c>
    </x:row>
    <x:row r="35">
      <x:c r="A35" t="n">
        <x:v>342</x:v>
      </x:c>
      <x:c r="B35" t="str">
        <x:v>CSA7002FBEVA</x:v>
      </x:c>
      <x:c r="C35" t="str">
        <x:v>荣威牌</x:v>
      </x:c>
      <x:c r="D35" t="str">
        <x:v>上海汽车集团股份有限公司</x:v>
      </x:c>
      <x:c r="E35" t="str">
        <x:v>荣威</x:v>
      </x:c>
      <x:c r="F35" t="str">
        <x:v>纯电动轿车</x:v>
      </x:c>
      <x:c r="G35" t="str">
        <x:v>荣威Ei5</x:v>
      </x:c>
      <x:c r="H35" t="str">
        <x:v>纯电动轿车</x:v>
      </x:c>
      <x:c r="I35"/>
      <x:c r="J35" t="str">
        <x:v>BEV</x:v>
      </x:c>
      <x:c r="K35" t="str">
        <x:v>否</x:v>
      </x:c>
      <x:c r="L35" t="n">
        <x:v>1540</x:v>
      </x:c>
      <x:c r="M35" t="n">
        <x:v>2800</x:v>
      </x:c>
      <x:c r="N35" t="n">
        <x:v>416</x:v>
      </x:c>
      <x:c r="O35" t="n">
        <x:v>50.3</x:v>
      </x:c>
      <x:c r="P35" t="str">
        <x:v>磷酸铁锂</x:v>
      </x:c>
      <x:c r="Q35" t="n">
        <x:v>140</x:v>
      </x:c>
      <x:c r="R35" t="n">
        <x:v>13.6</x:v>
      </x:c>
      <x:c r="S35" t="n">
        <x:v>180</x:v>
      </x:c>
      <x:c r="T35" t="n">
        <x:v>180</x:v>
      </x:c>
      <x:c r="U35" t="str">
        <x:v>华域汽车</x:v>
      </x:c>
      <x:c r="V35" t="str">
        <x:v>120/225</x:v>
      </x:c>
      <x:c r="W35"/>
      <x:c r="X35" t="str">
        <x:v>不适用(BEV)</x:v>
      </x:c>
      <x:c r="Y35" t="str">
        <x:v>不适用(BEV)</x:v>
      </x:c>
      <x:c r="Z35" t="str">
        <x:v>不适用(BEV)</x:v>
      </x:c>
      <x:c r="AA35" t="str">
        <x:v>不适用(BEV)</x:v>
      </x:c>
      <x:c r="AB35" t="str">
        <x:v>不适用(BEV)</x:v>
      </x:c>
      <x:c r="AC35" t="str">
        <x:v>不适用(BEV)</x:v>
      </x:c>
      <x:c r="AD35" t="str">
        <x:v>BEV_历史批次</x:v>
      </x:c>
      <x:c r="AE35" s="14" t="str">
        <x:v>225</x:v>
      </x:c>
      <x:c r="AF35" s="14" t="str"/>
      <x:c r="AG35" s="14" t="str">
        <x:v>源字段可解析</x:v>
      </x:c>
      <x:c r="AH35" s="15" t="n">
        <x:f>IF(R35&lt;&gt;"",R35,IFERROR(IF(AND(IF(ISNUMBER(O35),O35,IFERROR(VALUE(O35),VALUE(LEFT(TRIM(O35),FIND("|",SUBSTITUTE(SUBSTITUTE(SUBSTITUTE(SUBSTITUTE(SUBSTITUTE(TRIM(O35),"/","|"),"(","|"),"（","|"),";","|"),"；","|")&amp;"|")-1))))*100/IF(ISNUMBER(N35),N35,IFERROR(VALUE(N35),VALUE(LEFT(TRIM(N35),FIND("|",SUBSTITUTE(SUBSTITUTE(SUBSTITUTE(SUBSTITUTE(SUBSTITUTE(TRIM(N35),"/","|"),"(","|"),"（","|"),";","|"),"；","|")&amp;"|")-1))))&gt;=3,IF(ISNUMBER(O35),O35,IFERROR(VALUE(O35),VALUE(LEFT(TRIM(O35),FIND("|",SUBSTITUTE(SUBSTITUTE(SUBSTITUTE(SUBSTITUTE(SUBSTITUTE(TRIM(O35),"/","|"),"(","|"),"（","|"),";","|"),"；","|")&amp;"|")-1))))*100/IF(ISNUMBER(N35),N35,IFERROR(VALUE(N35),VALUE(LEFT(TRIM(N35),FIND("|",SUBSTITUTE(SUBSTITUTE(SUBSTITUTE(SUBSTITUTE(SUBSTITUTE(TRIM(N35),"/","|"),"(","|"),"（","|"),";","|"),"；","|")&amp;"|")-1))))&lt;=40),IF(ISNUMBER(O35),O35,IFERROR(VALUE(O35),VALUE(LEFT(TRIM(O35),FIND("|",SUBSTITUTE(SUBSTITUTE(SUBSTITUTE(SUBSTITUTE(SUBSTITUTE(TRIM(O35),"/","|"),"(","|"),"（","|"),";","|"),"；","|")&amp;"|")-1))))*100/IF(ISNUMBER(N35),N35,IFERROR(VALUE(N35),VALUE(LEFT(TRIM(N35),FIND("|",SUBSTITUTE(SUBSTITUTE(SUBSTITUTE(SUBSTITUTE(SUBSTITUTE(TRIM(N35),"/","|"),"(","|"),"（","|"),";","|"),"；","|")&amp;"|")-1)))),""),""))</x:f>
        <x:v>13.6</x:v>
      </x:c>
      <x:c r="AI35" s="15" t="str">
        <x:f>IFERROR(IF(AND(IF(ISNUMBER(O35),O35,IFERROR(VALUE(O35),VALUE(LEFT(TRIM(O35),FIND("|",SUBSTITUTE(SUBSTITUTE(SUBSTITUTE(SUBSTITUTE(SUBSTITUTE(TRIM(O35),"/","|"),"(","|"),"（","|"),";","|"),"；","|")&amp;"|")-1))))&gt;=75,IF(ISNUMBER(O35),O35,IFERROR(VALUE(O35),VALUE(LEFT(TRIM(O35),FIND("|",SUBSTITUTE(SUBSTITUTE(SUBSTITUTE(SUBSTITUTE(SUBSTITUTE(TRIM(O35),"/","|"),"(","|"),"（","|"),";","|"),"；","|")&amp;"|")-1))))&lt;=85,IF(ISNUMBER(Q35),Q35,IFERROR(VALUE(Q35),VALUE(LEFT(TRIM(Q35),FIND("|",SUBSTITUTE(SUBSTITUTE(SUBSTITUTE(SUBSTITUTE(SUBSTITUTE(TRIM(Q35),"/","|"),"(","|"),"（","|"),";","|"),"；","|")&amp;"|")-1))))&gt;0),IF(ISNUMBER(O35),O35,IFERROR(VALUE(O35),VALUE(LEFT(TRIM(O35),FIND("|",SUBSTITUTE(SUBSTITUTE(SUBSTITUTE(SUBSTITUTE(SUBSTITUTE(TRIM(O35),"/","|"),"(","|"),"（","|"),";","|"),"；","|")&amp;"|")-1))))*1000/IF(ISNUMBER(Q35),Q35,IFERROR(VALUE(Q35),VALUE(LEFT(TRIM(Q35),FIND("|",SUBSTITUTE(SUBSTITUTE(SUBSTITUTE(SUBSTITUTE(SUBSTITUTE(TRIM(Q35),"/","|"),"(","|"),"（","|"),";","|"),"；","|")&amp;"|")-1)))),""),"")</x:f>
      </x:c>
      <x:c r="AJ35" s="14" t="str">
        <x:f>IF(AI35="","","非称重实测")</x:f>
      </x:c>
      <x:c r="AK35" s="14" t="str"/>
      <x:c r="AL35" s="14" t="str">
        <x:v>v3.4.6-candidate</x:v>
      </x:c>
    </x:row>
    <x:row r="36">
      <x:c r="A36" t="n">
        <x:v>342</x:v>
      </x:c>
      <x:c r="B36" t="str">
        <x:v>DFL7001NAZ1SEV</x:v>
      </x:c>
      <x:c r="C36" t="str">
        <x:v>睿英牌</x:v>
      </x:c>
      <x:c r="D36" t="str">
        <x:v>东风汽车有限公司</x:v>
      </x:c>
      <x:c r="E36"/>
      <x:c r="F36" t="str">
        <x:v>换电式纯电动轿车</x:v>
      </x:c>
      <x:c r="G36" t="str">
        <x:v>睿英·轩EV</x:v>
      </x:c>
      <x:c r="H36" t="str">
        <x:v>换电式纯电动轿车</x:v>
      </x:c>
      <x:c r="I36"/>
      <x:c r="J36" t="str">
        <x:v>BEV</x:v>
      </x:c>
      <x:c r="K36" t="str">
        <x:v>否</x:v>
      </x:c>
      <x:c r="L36" t="n">
        <x:v>1600</x:v>
      </x:c>
      <x:c r="M36"/>
      <x:c r="N36" t="n">
        <x:v>450</x:v>
      </x:c>
      <x:c r="O36" t="n">
        <x:v>56.99</x:v>
      </x:c>
      <x:c r="P36" t="str">
        <x:v>三元锂</x:v>
      </x:c>
      <x:c r="Q36" t="n">
        <x:v>165</x:v>
      </x:c>
      <x:c r="R36" t="n">
        <x:v>13.8</x:v>
      </x:c>
      <x:c r="S36"/>
      <x:c r="T36"/>
      <x:c r="U36" t="str">
        <x:v>东风电驱动</x:v>
      </x:c>
      <x:c r="V36" t="str">
        <x:v>80/240</x:v>
      </x:c>
      <x:c r="W36"/>
      <x:c r="X36" t="str">
        <x:v>不适用(BEV)</x:v>
      </x:c>
      <x:c r="Y36" t="str">
        <x:v>不适用(BEV)</x:v>
      </x:c>
      <x:c r="Z36" t="str">
        <x:v>不适用(BEV)</x:v>
      </x:c>
      <x:c r="AA36" t="str">
        <x:v>不适用(BEV)</x:v>
      </x:c>
      <x:c r="AB36" t="str">
        <x:v>不适用(BEV)</x:v>
      </x:c>
      <x:c r="AC36" t="str">
        <x:v>不适用(BEV)</x:v>
      </x:c>
      <x:c r="AD36" t="str">
        <x:v>BEV_历史批次</x:v>
      </x:c>
      <x:c r="AE36" s="14" t="str">
        <x:v>240</x:v>
      </x:c>
      <x:c r="AF36" s="14" t="str"/>
      <x:c r="AG36" s="14" t="str">
        <x:v>源字段可解析</x:v>
      </x:c>
      <x:c r="AH36" s="15" t="n">
        <x:f>IF(R36&lt;&gt;"",R36,IFERROR(IF(AND(IF(ISNUMBER(O36),O36,IFERROR(VALUE(O36),VALUE(LEFT(TRIM(O36),FIND("|",SUBSTITUTE(SUBSTITUTE(SUBSTITUTE(SUBSTITUTE(SUBSTITUTE(TRIM(O36),"/","|"),"(","|"),"（","|"),";","|"),"；","|")&amp;"|")-1))))*100/IF(ISNUMBER(N36),N36,IFERROR(VALUE(N36),VALUE(LEFT(TRIM(N36),FIND("|",SUBSTITUTE(SUBSTITUTE(SUBSTITUTE(SUBSTITUTE(SUBSTITUTE(TRIM(N36),"/","|"),"(","|"),"（","|"),";","|"),"；","|")&amp;"|")-1))))&gt;=3,IF(ISNUMBER(O36),O36,IFERROR(VALUE(O36),VALUE(LEFT(TRIM(O36),FIND("|",SUBSTITUTE(SUBSTITUTE(SUBSTITUTE(SUBSTITUTE(SUBSTITUTE(TRIM(O36),"/","|"),"(","|"),"（","|"),";","|"),"；","|")&amp;"|")-1))))*100/IF(ISNUMBER(N36),N36,IFERROR(VALUE(N36),VALUE(LEFT(TRIM(N36),FIND("|",SUBSTITUTE(SUBSTITUTE(SUBSTITUTE(SUBSTITUTE(SUBSTITUTE(TRIM(N36),"/","|"),"(","|"),"（","|"),";","|"),"；","|")&amp;"|")-1))))&lt;=40),IF(ISNUMBER(O36),O36,IFERROR(VALUE(O36),VALUE(LEFT(TRIM(O36),FIND("|",SUBSTITUTE(SUBSTITUTE(SUBSTITUTE(SUBSTITUTE(SUBSTITUTE(TRIM(O36),"/","|"),"(","|"),"（","|"),";","|"),"；","|")&amp;"|")-1))))*100/IF(ISNUMBER(N36),N36,IFERROR(VALUE(N36),VALUE(LEFT(TRIM(N36),FIND("|",SUBSTITUTE(SUBSTITUTE(SUBSTITUTE(SUBSTITUTE(SUBSTITUTE(TRIM(N36),"/","|"),"(","|"),"（","|"),";","|"),"；","|")&amp;"|")-1)))),""),""))</x:f>
        <x:v>13.8</x:v>
      </x:c>
      <x:c r="AI36" s="15" t="str">
        <x:f>IFERROR(IF(AND(IF(ISNUMBER(O36),O36,IFERROR(VALUE(O36),VALUE(LEFT(TRIM(O36),FIND("|",SUBSTITUTE(SUBSTITUTE(SUBSTITUTE(SUBSTITUTE(SUBSTITUTE(TRIM(O36),"/","|"),"(","|"),"（","|"),";","|"),"；","|")&amp;"|")-1))))&gt;=75,IF(ISNUMBER(O36),O36,IFERROR(VALUE(O36),VALUE(LEFT(TRIM(O36),FIND("|",SUBSTITUTE(SUBSTITUTE(SUBSTITUTE(SUBSTITUTE(SUBSTITUTE(TRIM(O36),"/","|"),"(","|"),"（","|"),";","|"),"；","|")&amp;"|")-1))))&lt;=85,IF(ISNUMBER(Q36),Q36,IFERROR(VALUE(Q36),VALUE(LEFT(TRIM(Q36),FIND("|",SUBSTITUTE(SUBSTITUTE(SUBSTITUTE(SUBSTITUTE(SUBSTITUTE(TRIM(Q36),"/","|"),"(","|"),"（","|"),";","|"),"；","|")&amp;"|")-1))))&gt;0),IF(ISNUMBER(O36),O36,IFERROR(VALUE(O36),VALUE(LEFT(TRIM(O36),FIND("|",SUBSTITUTE(SUBSTITUTE(SUBSTITUTE(SUBSTITUTE(SUBSTITUTE(TRIM(O36),"/","|"),"(","|"),"（","|"),";","|"),"；","|")&amp;"|")-1))))*1000/IF(ISNUMBER(Q36),Q36,IFERROR(VALUE(Q36),VALUE(LEFT(TRIM(Q36),FIND("|",SUBSTITUTE(SUBSTITUTE(SUBSTITUTE(SUBSTITUTE(SUBSTITUTE(TRIM(Q36),"/","|"),"(","|"),"（","|"),";","|"),"；","|")&amp;"|")-1)))),""),"")</x:f>
      </x:c>
      <x:c r="AJ36" s="14" t="str">
        <x:f>IF(AI36="","","非称重实测")</x:f>
      </x:c>
      <x:c r="AK36" s="14" t="str"/>
      <x:c r="AL36" s="14" t="str">
        <x:v>v3.4.6-candidate</x:v>
      </x:c>
    </x:row>
    <x:row r="37">
      <x:c r="A37" t="n">
        <x:v>342</x:v>
      </x:c>
      <x:c r="B37" t="str">
        <x:v>DFM7002G1F2BEV</x:v>
      </x:c>
      <x:c r="C37" t="str">
        <x:v>风神牌</x:v>
      </x:c>
      <x:c r="D37" t="str">
        <x:v>东风汽车集团有限公司</x:v>
      </x:c>
      <x:c r="E37" t="str">
        <x:v>东风风神</x:v>
      </x:c>
      <x:c r="F37" t="str">
        <x:v>纯电动轿车</x:v>
      </x:c>
      <x:c r="G37" t="str">
        <x:v>东风风神E70</x:v>
      </x:c>
      <x:c r="H37" t="str">
        <x:v>纯电动轿车</x:v>
      </x:c>
      <x:c r="I37"/>
      <x:c r="J37" t="str">
        <x:v>BEV</x:v>
      </x:c>
      <x:c r="K37" t="str">
        <x:v>否</x:v>
      </x:c>
      <x:c r="L37" t="n">
        <x:v>1249</x:v>
      </x:c>
      <x:c r="M37" t="n">
        <x:v>2710</x:v>
      </x:c>
      <x:c r="N37" t="n">
        <x:v>130</x:v>
      </x:c>
      <x:c r="O37" t="n">
        <x:v>18.43</x:v>
      </x:c>
      <x:c r="P37" t="str">
        <x:v>磷酸铁锂</x:v>
      </x:c>
      <x:c r="Q37" t="n">
        <x:v>115.43</x:v>
      </x:c>
      <x:c r="R37" t="n">
        <x:v>11.9</x:v>
      </x:c>
      <x:c r="S37" t="n">
        <x:v>120</x:v>
      </x:c>
      <x:c r="T37" t="n">
        <x:v>120</x:v>
      </x:c>
      <x:c r="U37" t="str">
        <x:v>泉胜新技术</x:v>
      </x:c>
      <x:c r="V37" t="str">
        <x:v>47/125</x:v>
      </x:c>
      <x:c r="W37"/>
      <x:c r="X37" t="str">
        <x:v>不适用(BEV)</x:v>
      </x:c>
      <x:c r="Y37" t="str">
        <x:v>不适用(BEV)</x:v>
      </x:c>
      <x:c r="Z37" t="str">
        <x:v>不适用(BEV)</x:v>
      </x:c>
      <x:c r="AA37" t="str">
        <x:v>不适用(BEV)</x:v>
      </x:c>
      <x:c r="AB37" t="str">
        <x:v>不适用(BEV)</x:v>
      </x:c>
      <x:c r="AC37" t="str">
        <x:v>不适用(BEV)</x:v>
      </x:c>
      <x:c r="AD37" t="str">
        <x:v>BEV_历史批次</x:v>
      </x:c>
      <x:c r="AE37" s="14" t="str">
        <x:v>125</x:v>
      </x:c>
      <x:c r="AF37" s="14" t="str"/>
      <x:c r="AG37" s="14" t="str">
        <x:v>源字段可解析</x:v>
      </x:c>
      <x:c r="AH37" s="15" t="n">
        <x:f>IF(R37&lt;&gt;"",R37,IFERROR(IF(AND(IF(ISNUMBER(O37),O37,IFERROR(VALUE(O37),VALUE(LEFT(TRIM(O37),FIND("|",SUBSTITUTE(SUBSTITUTE(SUBSTITUTE(SUBSTITUTE(SUBSTITUTE(TRIM(O37),"/","|"),"(","|"),"（","|"),";","|"),"；","|")&amp;"|")-1))))*100/IF(ISNUMBER(N37),N37,IFERROR(VALUE(N37),VALUE(LEFT(TRIM(N37),FIND("|",SUBSTITUTE(SUBSTITUTE(SUBSTITUTE(SUBSTITUTE(SUBSTITUTE(TRIM(N37),"/","|"),"(","|"),"（","|"),";","|"),"；","|")&amp;"|")-1))))&gt;=3,IF(ISNUMBER(O37),O37,IFERROR(VALUE(O37),VALUE(LEFT(TRIM(O37),FIND("|",SUBSTITUTE(SUBSTITUTE(SUBSTITUTE(SUBSTITUTE(SUBSTITUTE(TRIM(O37),"/","|"),"(","|"),"（","|"),";","|"),"；","|")&amp;"|")-1))))*100/IF(ISNUMBER(N37),N37,IFERROR(VALUE(N37),VALUE(LEFT(TRIM(N37),FIND("|",SUBSTITUTE(SUBSTITUTE(SUBSTITUTE(SUBSTITUTE(SUBSTITUTE(TRIM(N37),"/","|"),"(","|"),"（","|"),";","|"),"；","|")&amp;"|")-1))))&lt;=40),IF(ISNUMBER(O37),O37,IFERROR(VALUE(O37),VALUE(LEFT(TRIM(O37),FIND("|",SUBSTITUTE(SUBSTITUTE(SUBSTITUTE(SUBSTITUTE(SUBSTITUTE(TRIM(O37),"/","|"),"(","|"),"（","|"),";","|"),"；","|")&amp;"|")-1))))*100/IF(ISNUMBER(N37),N37,IFERROR(VALUE(N37),VALUE(LEFT(TRIM(N37),FIND("|",SUBSTITUTE(SUBSTITUTE(SUBSTITUTE(SUBSTITUTE(SUBSTITUTE(TRIM(N37),"/","|"),"(","|"),"（","|"),";","|"),"；","|")&amp;"|")-1)))),""),""))</x:f>
        <x:v>11.9</x:v>
      </x:c>
      <x:c r="AI37" s="15" t="str">
        <x:f>IFERROR(IF(AND(IF(ISNUMBER(O37),O37,IFERROR(VALUE(O37),VALUE(LEFT(TRIM(O37),FIND("|",SUBSTITUTE(SUBSTITUTE(SUBSTITUTE(SUBSTITUTE(SUBSTITUTE(TRIM(O37),"/","|"),"(","|"),"（","|"),";","|"),"；","|")&amp;"|")-1))))&gt;=75,IF(ISNUMBER(O37),O37,IFERROR(VALUE(O37),VALUE(LEFT(TRIM(O37),FIND("|",SUBSTITUTE(SUBSTITUTE(SUBSTITUTE(SUBSTITUTE(SUBSTITUTE(TRIM(O37),"/","|"),"(","|"),"（","|"),";","|"),"；","|")&amp;"|")-1))))&lt;=85,IF(ISNUMBER(Q37),Q37,IFERROR(VALUE(Q37),VALUE(LEFT(TRIM(Q37),FIND("|",SUBSTITUTE(SUBSTITUTE(SUBSTITUTE(SUBSTITUTE(SUBSTITUTE(TRIM(Q37),"/","|"),"(","|"),"（","|"),";","|"),"；","|")&amp;"|")-1))))&gt;0),IF(ISNUMBER(O37),O37,IFERROR(VALUE(O37),VALUE(LEFT(TRIM(O37),FIND("|",SUBSTITUTE(SUBSTITUTE(SUBSTITUTE(SUBSTITUTE(SUBSTITUTE(TRIM(O37),"/","|"),"(","|"),"（","|"),";","|"),"；","|")&amp;"|")-1))))*1000/IF(ISNUMBER(Q37),Q37,IFERROR(VALUE(Q37),VALUE(LEFT(TRIM(Q37),FIND("|",SUBSTITUTE(SUBSTITUTE(SUBSTITUTE(SUBSTITUTE(SUBSTITUTE(TRIM(Q37),"/","|"),"(","|"),"（","|"),";","|"),"；","|")&amp;"|")-1)))),""),"")</x:f>
      </x:c>
      <x:c r="AJ37" s="14" t="str">
        <x:f>IF(AI37="","","非称重实测")</x:f>
      </x:c>
      <x:c r="AK37" s="14" t="str"/>
      <x:c r="AL37" s="14" t="str">
        <x:v>v3.4.6-candidate</x:v>
      </x:c>
    </x:row>
    <x:row r="38">
      <x:c r="A38" t="n">
        <x:v>342</x:v>
      </x:c>
      <x:c r="B38" t="str">
        <x:v>DXK6450EC10BEV</x:v>
      </x:c>
      <x:c r="C38" t="str">
        <x:v>东风牌</x:v>
      </x:c>
      <x:c r="D38" t="str">
        <x:v>东风小康汽车有限公司</x:v>
      </x:c>
      <x:c r="E38"/>
      <x:c r="F38" t="str">
        <x:v>纯电动多用途乘用车</x:v>
      </x:c>
      <x:c r="G38" t="str">
        <x:v>东风小康EC36</x:v>
      </x:c>
      <x:c r="H38" t="str">
        <x:v>纯电动多用途乘用车</x:v>
      </x:c>
      <x:c r="I38"/>
      <x:c r="J38" t="str">
        <x:v>BEV</x:v>
      </x:c>
      <x:c r="K38" t="str">
        <x:v>否</x:v>
      </x:c>
      <x:c r="L38" t="n">
        <x:v>1575</x:v>
      </x:c>
      <x:c r="M38"/>
      <x:c r="N38" t="n">
        <x:v>302</x:v>
      </x:c>
      <x:c r="O38" t="n">
        <x:v>41.932</x:v>
      </x:c>
      <x:c r="P38" t="str">
        <x:v>磷酸铁锂</x:v>
      </x:c>
      <x:c r="Q38" t="n">
        <x:v>140.1</x:v>
      </x:c>
      <x:c r="R38" t="n">
        <x:v>14</x:v>
      </x:c>
      <x:c r="S38"/>
      <x:c r="T38"/>
      <x:c r="U38" t="str">
        <x:v>方正电机</x:v>
      </x:c>
      <x:c r="V38" t="str">
        <x:v>60/200</x:v>
      </x:c>
      <x:c r="W38"/>
      <x:c r="X38" t="str">
        <x:v>不适用(BEV)</x:v>
      </x:c>
      <x:c r="Y38" t="str">
        <x:v>不适用(BEV)</x:v>
      </x:c>
      <x:c r="Z38" t="str">
        <x:v>不适用(BEV)</x:v>
      </x:c>
      <x:c r="AA38" t="str">
        <x:v>不适用(BEV)</x:v>
      </x:c>
      <x:c r="AB38" t="str">
        <x:v>不适用(BEV)</x:v>
      </x:c>
      <x:c r="AC38" t="str">
        <x:v>不适用(BEV)</x:v>
      </x:c>
      <x:c r="AD38" t="str">
        <x:v>BEV_历史批次</x:v>
      </x:c>
      <x:c r="AE38" s="14" t="str">
        <x:v>200</x:v>
      </x:c>
      <x:c r="AF38" s="14" t="str"/>
      <x:c r="AG38" s="14" t="str">
        <x:v>源字段可解析</x:v>
      </x:c>
      <x:c r="AH38" s="15" t="n">
        <x:f>IF(R38&lt;&gt;"",R38,IFERROR(IF(AND(IF(ISNUMBER(O38),O38,IFERROR(VALUE(O38),VALUE(LEFT(TRIM(O38),FIND("|",SUBSTITUTE(SUBSTITUTE(SUBSTITUTE(SUBSTITUTE(SUBSTITUTE(TRIM(O38),"/","|"),"(","|"),"（","|"),";","|"),"；","|")&amp;"|")-1))))*100/IF(ISNUMBER(N38),N38,IFERROR(VALUE(N38),VALUE(LEFT(TRIM(N38),FIND("|",SUBSTITUTE(SUBSTITUTE(SUBSTITUTE(SUBSTITUTE(SUBSTITUTE(TRIM(N38),"/","|"),"(","|"),"（","|"),";","|"),"；","|")&amp;"|")-1))))&gt;=3,IF(ISNUMBER(O38),O38,IFERROR(VALUE(O38),VALUE(LEFT(TRIM(O38),FIND("|",SUBSTITUTE(SUBSTITUTE(SUBSTITUTE(SUBSTITUTE(SUBSTITUTE(TRIM(O38),"/","|"),"(","|"),"（","|"),";","|"),"；","|")&amp;"|")-1))))*100/IF(ISNUMBER(N38),N38,IFERROR(VALUE(N38),VALUE(LEFT(TRIM(N38),FIND("|",SUBSTITUTE(SUBSTITUTE(SUBSTITUTE(SUBSTITUTE(SUBSTITUTE(TRIM(N38),"/","|"),"(","|"),"（","|"),";","|"),"；","|")&amp;"|")-1))))&lt;=40),IF(ISNUMBER(O38),O38,IFERROR(VALUE(O38),VALUE(LEFT(TRIM(O38),FIND("|",SUBSTITUTE(SUBSTITUTE(SUBSTITUTE(SUBSTITUTE(SUBSTITUTE(TRIM(O38),"/","|"),"(","|"),"（","|"),";","|"),"；","|")&amp;"|")-1))))*100/IF(ISNUMBER(N38),N38,IFERROR(VALUE(N38),VALUE(LEFT(TRIM(N38),FIND("|",SUBSTITUTE(SUBSTITUTE(SUBSTITUTE(SUBSTITUTE(SUBSTITUTE(TRIM(N38),"/","|"),"(","|"),"（","|"),";","|"),"；","|")&amp;"|")-1)))),""),""))</x:f>
        <x:v>14</x:v>
      </x:c>
      <x:c r="AI38" s="15" t="str">
        <x:f>IFERROR(IF(AND(IF(ISNUMBER(O38),O38,IFERROR(VALUE(O38),VALUE(LEFT(TRIM(O38),FIND("|",SUBSTITUTE(SUBSTITUTE(SUBSTITUTE(SUBSTITUTE(SUBSTITUTE(TRIM(O38),"/","|"),"(","|"),"（","|"),";","|"),"；","|")&amp;"|")-1))))&gt;=75,IF(ISNUMBER(O38),O38,IFERROR(VALUE(O38),VALUE(LEFT(TRIM(O38),FIND("|",SUBSTITUTE(SUBSTITUTE(SUBSTITUTE(SUBSTITUTE(SUBSTITUTE(TRIM(O38),"/","|"),"(","|"),"（","|"),";","|"),"；","|")&amp;"|")-1))))&lt;=85,IF(ISNUMBER(Q38),Q38,IFERROR(VALUE(Q38),VALUE(LEFT(TRIM(Q38),FIND("|",SUBSTITUTE(SUBSTITUTE(SUBSTITUTE(SUBSTITUTE(SUBSTITUTE(TRIM(Q38),"/","|"),"(","|"),"（","|"),";","|"),"；","|")&amp;"|")-1))))&gt;0),IF(ISNUMBER(O38),O38,IFERROR(VALUE(O38),VALUE(LEFT(TRIM(O38),FIND("|",SUBSTITUTE(SUBSTITUTE(SUBSTITUTE(SUBSTITUTE(SUBSTITUTE(TRIM(O38),"/","|"),"(","|"),"（","|"),";","|"),"；","|")&amp;"|")-1))))*1000/IF(ISNUMBER(Q38),Q38,IFERROR(VALUE(Q38),VALUE(LEFT(TRIM(Q38),FIND("|",SUBSTITUTE(SUBSTITUTE(SUBSTITUTE(SUBSTITUTE(SUBSTITUTE(TRIM(Q38),"/","|"),"(","|"),"（","|"),";","|"),"；","|")&amp;"|")-1)))),""),"")</x:f>
      </x:c>
      <x:c r="AJ38" s="14" t="str">
        <x:f>IF(AI38="","","非称重实测")</x:f>
      </x:c>
      <x:c r="AK38" s="14" t="str"/>
      <x:c r="AL38" s="14" t="str">
        <x:v>v3.4.6-candidate</x:v>
      </x:c>
    </x:row>
    <x:row r="39">
      <x:c r="A39" t="n">
        <x:v>342</x:v>
      </x:c>
      <x:c r="B39" t="str">
        <x:v>EXH6460A05BEV</x:v>
      </x:c>
      <x:c r="C39" t="str">
        <x:v>威马牌</x:v>
      </x:c>
      <x:c r="D39" t="str">
        <x:v>湖北星晖新能源智能汽车有限公司</x:v>
      </x:c>
      <x:c r="E39"/>
      <x:c r="F39" t="str">
        <x:v>纯电动多用途乘用车</x:v>
      </x:c>
      <x:c r="G39" t="str">
        <x:v>W6</x:v>
      </x:c>
      <x:c r="H39" t="str">
        <x:v>纯电动多用途乘用车</x:v>
      </x:c>
      <x:c r="I39" t="str">
        <x:v>SUV-C</x:v>
      </x:c>
      <x:c r="J39" t="str">
        <x:v>BEV</x:v>
      </x:c>
      <x:c r="K39" t="str">
        <x:v>否</x:v>
      </x:c>
      <x:c r="L39" t="n">
        <x:v>5</x:v>
      </x:c>
      <x:c r="M39"/>
      <x:c r="N39" t="n">
        <x:v>520</x:v>
      </x:c>
      <x:c r="O39" t="n">
        <x:v>66.231</x:v>
      </x:c>
      <x:c r="P39" t="str">
        <x:v>三元锂</x:v>
      </x:c>
      <x:c r="Q39" t="n">
        <x:v>163.16</x:v>
      </x:c>
      <x:c r="R39" t="n">
        <x:v>14.1</x:v>
      </x:c>
      <x:c r="S39"/>
      <x:c r="T39"/>
      <x:c r="U39" t="str">
        <x:v>汇川技术</x:v>
      </x:c>
      <x:c r="V39" t="str">
        <x:v>160/225</x:v>
      </x:c>
      <x:c r="W39"/>
      <x:c r="X39" t="str">
        <x:v>不适用(BEV)</x:v>
      </x:c>
      <x:c r="Y39" t="str">
        <x:v>不适用(BEV)</x:v>
      </x:c>
      <x:c r="Z39" t="str">
        <x:v>不适用(BEV)</x:v>
      </x:c>
      <x:c r="AA39" t="str">
        <x:v>不适用(BEV)</x:v>
      </x:c>
      <x:c r="AB39" t="str">
        <x:v>不适用(BEV)</x:v>
      </x:c>
      <x:c r="AC39" t="str">
        <x:v>不适用(BEV)</x:v>
      </x:c>
      <x:c r="AD39" t="str">
        <x:v>BEV_历史批次</x:v>
      </x:c>
      <x:c r="AE39" s="14" t="str">
        <x:v>225</x:v>
      </x:c>
      <x:c r="AF39" s="14" t="str"/>
      <x:c r="AG39" s="14" t="str">
        <x:v>源字段可解析</x:v>
      </x:c>
      <x:c r="AH39" s="15" t="n">
        <x:f>IF(R39&lt;&gt;"",R39,IFERROR(IF(AND(IF(ISNUMBER(O39),O39,IFERROR(VALUE(O39),VALUE(LEFT(TRIM(O39),FIND("|",SUBSTITUTE(SUBSTITUTE(SUBSTITUTE(SUBSTITUTE(SUBSTITUTE(TRIM(O39),"/","|"),"(","|"),"（","|"),";","|"),"；","|")&amp;"|")-1))))*100/IF(ISNUMBER(N39),N39,IFERROR(VALUE(N39),VALUE(LEFT(TRIM(N39),FIND("|",SUBSTITUTE(SUBSTITUTE(SUBSTITUTE(SUBSTITUTE(SUBSTITUTE(TRIM(N39),"/","|"),"(","|"),"（","|"),";","|"),"；","|")&amp;"|")-1))))&gt;=3,IF(ISNUMBER(O39),O39,IFERROR(VALUE(O39),VALUE(LEFT(TRIM(O39),FIND("|",SUBSTITUTE(SUBSTITUTE(SUBSTITUTE(SUBSTITUTE(SUBSTITUTE(TRIM(O39),"/","|"),"(","|"),"（","|"),";","|"),"；","|")&amp;"|")-1))))*100/IF(ISNUMBER(N39),N39,IFERROR(VALUE(N39),VALUE(LEFT(TRIM(N39),FIND("|",SUBSTITUTE(SUBSTITUTE(SUBSTITUTE(SUBSTITUTE(SUBSTITUTE(TRIM(N39),"/","|"),"(","|"),"（","|"),";","|"),"；","|")&amp;"|")-1))))&lt;=40),IF(ISNUMBER(O39),O39,IFERROR(VALUE(O39),VALUE(LEFT(TRIM(O39),FIND("|",SUBSTITUTE(SUBSTITUTE(SUBSTITUTE(SUBSTITUTE(SUBSTITUTE(TRIM(O39),"/","|"),"(","|"),"（","|"),";","|"),"；","|")&amp;"|")-1))))*100/IF(ISNUMBER(N39),N39,IFERROR(VALUE(N39),VALUE(LEFT(TRIM(N39),FIND("|",SUBSTITUTE(SUBSTITUTE(SUBSTITUTE(SUBSTITUTE(SUBSTITUTE(TRIM(N39),"/","|"),"(","|"),"（","|"),";","|"),"；","|")&amp;"|")-1)))),""),""))</x:f>
        <x:v>14.1</x:v>
      </x:c>
      <x:c r="AI39" s="15" t="str">
        <x:f>IFERROR(IF(AND(IF(ISNUMBER(O39),O39,IFERROR(VALUE(O39),VALUE(LEFT(TRIM(O39),FIND("|",SUBSTITUTE(SUBSTITUTE(SUBSTITUTE(SUBSTITUTE(SUBSTITUTE(TRIM(O39),"/","|"),"(","|"),"（","|"),";","|"),"；","|")&amp;"|")-1))))&gt;=75,IF(ISNUMBER(O39),O39,IFERROR(VALUE(O39),VALUE(LEFT(TRIM(O39),FIND("|",SUBSTITUTE(SUBSTITUTE(SUBSTITUTE(SUBSTITUTE(SUBSTITUTE(TRIM(O39),"/","|"),"(","|"),"（","|"),";","|"),"；","|")&amp;"|")-1))))&lt;=85,IF(ISNUMBER(Q39),Q39,IFERROR(VALUE(Q39),VALUE(LEFT(TRIM(Q39),FIND("|",SUBSTITUTE(SUBSTITUTE(SUBSTITUTE(SUBSTITUTE(SUBSTITUTE(TRIM(Q39),"/","|"),"(","|"),"（","|"),";","|"),"；","|")&amp;"|")-1))))&gt;0),IF(ISNUMBER(O39),O39,IFERROR(VALUE(O39),VALUE(LEFT(TRIM(O39),FIND("|",SUBSTITUTE(SUBSTITUTE(SUBSTITUTE(SUBSTITUTE(SUBSTITUTE(TRIM(O39),"/","|"),"(","|"),"（","|"),";","|"),"；","|")&amp;"|")-1))))*1000/IF(ISNUMBER(Q39),Q39,IFERROR(VALUE(Q39),VALUE(LEFT(TRIM(Q39),FIND("|",SUBSTITUTE(SUBSTITUTE(SUBSTITUTE(SUBSTITUTE(SUBSTITUTE(TRIM(Q39),"/","|"),"(","|"),"（","|"),";","|"),"；","|")&amp;"|")-1)))),""),"")</x:f>
      </x:c>
      <x:c r="AJ39" s="14" t="str">
        <x:f>IF(AI39="","","非称重实测")</x:f>
      </x:c>
      <x:c r="AK39" s="14" t="str"/>
      <x:c r="AL39" s="14" t="str">
        <x:v>v3.4.6-candidate</x:v>
      </x:c>
    </x:row>
    <x:row r="40">
      <x:c r="A40" t="n">
        <x:v>342</x:v>
      </x:c>
      <x:c r="B40" t="str">
        <x:v>FV6465BCBEV</x:v>
      </x:c>
      <x:c r="C40" t="str">
        <x:v>大众牌</x:v>
      </x:c>
      <x:c r="D40" t="str">
        <x:v>一汽-大众汽车有限公司</x:v>
      </x:c>
      <x:c r="E40"/>
      <x:c r="F40" t="str">
        <x:v>纯电动多用途乘用车</x:v>
      </x:c>
      <x:c r="G40" t="str">
        <x:v>ID.4 CROZZ</x:v>
      </x:c>
      <x:c r="H40" t="str">
        <x:v>纯电动多用途乘用车</x:v>
      </x:c>
      <x:c r="I40" t="str">
        <x:v>SUV-C</x:v>
      </x:c>
      <x:c r="J40" t="str">
        <x:v>BEV</x:v>
      </x:c>
      <x:c r="K40" t="str">
        <x:v>否</x:v>
      </x:c>
      <x:c r="L40" t="n">
        <x:v>2254</x:v>
      </x:c>
      <x:c r="M40"/>
      <x:c r="N40" t="n">
        <x:v>513</x:v>
      </x:c>
      <x:c r="O40" t="n">
        <x:v>84.8</x:v>
      </x:c>
      <x:c r="P40" t="str">
        <x:v>三元锂</x:v>
      </x:c>
      <x:c r="Q40" t="n">
        <x:v>175</x:v>
      </x:c>
      <x:c r="R40" t="n">
        <x:v>17.1</x:v>
      </x:c>
      <x:c r="S40"/>
      <x:c r="T40"/>
      <x:c r="U40" t="str">
        <x:v>F:华域麦格纳 R:大众自动变速器</x:v>
      </x:c>
      <x:c r="V40" t="str">
        <x:v>F:80/162 R:150/310</x:v>
      </x:c>
      <x:c r="W40"/>
      <x:c r="X40" t="str">
        <x:v>不适用(BEV)</x:v>
      </x:c>
      <x:c r="Y40" t="str">
        <x:v>不适用(BEV)</x:v>
      </x:c>
      <x:c r="Z40" t="str">
        <x:v>不适用(BEV)</x:v>
      </x:c>
      <x:c r="AA40" t="str">
        <x:v>不适用(BEV)</x:v>
      </x:c>
      <x:c r="AB40" t="str">
        <x:v>不适用(BEV)</x:v>
      </x:c>
      <x:c r="AC40" t="str">
        <x:v>不适用(BEV)</x:v>
      </x:c>
      <x:c r="AD40" t="str">
        <x:v>BEV_历史批次</x:v>
      </x:c>
      <x:c r="AE40" s="14" t="str">
        <x:v>162|310</x:v>
      </x:c>
      <x:c r="AF40" s="14" t="str"/>
      <x:c r="AG40" s="14" t="str">
        <x:v>源字段可解析</x:v>
      </x:c>
      <x:c r="AH40" s="15" t="n">
        <x:f>IF(R40&lt;&gt;"",R40,IFERROR(IF(AND(IF(ISNUMBER(O40),O40,IFERROR(VALUE(O40),VALUE(LEFT(TRIM(O40),FIND("|",SUBSTITUTE(SUBSTITUTE(SUBSTITUTE(SUBSTITUTE(SUBSTITUTE(TRIM(O40),"/","|"),"(","|"),"（","|"),";","|"),"；","|")&amp;"|")-1))))*100/IF(ISNUMBER(N40),N40,IFERROR(VALUE(N40),VALUE(LEFT(TRIM(N40),FIND("|",SUBSTITUTE(SUBSTITUTE(SUBSTITUTE(SUBSTITUTE(SUBSTITUTE(TRIM(N40),"/","|"),"(","|"),"（","|"),";","|"),"；","|")&amp;"|")-1))))&gt;=3,IF(ISNUMBER(O40),O40,IFERROR(VALUE(O40),VALUE(LEFT(TRIM(O40),FIND("|",SUBSTITUTE(SUBSTITUTE(SUBSTITUTE(SUBSTITUTE(SUBSTITUTE(TRIM(O40),"/","|"),"(","|"),"（","|"),";","|"),"；","|")&amp;"|")-1))))*100/IF(ISNUMBER(N40),N40,IFERROR(VALUE(N40),VALUE(LEFT(TRIM(N40),FIND("|",SUBSTITUTE(SUBSTITUTE(SUBSTITUTE(SUBSTITUTE(SUBSTITUTE(TRIM(N40),"/","|"),"(","|"),"（","|"),";","|"),"；","|")&amp;"|")-1))))&lt;=40),IF(ISNUMBER(O40),O40,IFERROR(VALUE(O40),VALUE(LEFT(TRIM(O40),FIND("|",SUBSTITUTE(SUBSTITUTE(SUBSTITUTE(SUBSTITUTE(SUBSTITUTE(TRIM(O40),"/","|"),"(","|"),"（","|"),";","|"),"；","|")&amp;"|")-1))))*100/IF(ISNUMBER(N40),N40,IFERROR(VALUE(N40),VALUE(LEFT(TRIM(N40),FIND("|",SUBSTITUTE(SUBSTITUTE(SUBSTITUTE(SUBSTITUTE(SUBSTITUTE(TRIM(N40),"/","|"),"(","|"),"（","|"),";","|"),"；","|")&amp;"|")-1)))),""),""))</x:f>
        <x:v>17.1</x:v>
      </x:c>
      <x:c r="AI40" s="15" t="n">
        <x:f>IFERROR(IF(AND(IF(ISNUMBER(O40),O40,IFERROR(VALUE(O40),VALUE(LEFT(TRIM(O40),FIND("|",SUBSTITUTE(SUBSTITUTE(SUBSTITUTE(SUBSTITUTE(SUBSTITUTE(TRIM(O40),"/","|"),"(","|"),"（","|"),";","|"),"；","|")&amp;"|")-1))))&gt;=75,IF(ISNUMBER(O40),O40,IFERROR(VALUE(O40),VALUE(LEFT(TRIM(O40),FIND("|",SUBSTITUTE(SUBSTITUTE(SUBSTITUTE(SUBSTITUTE(SUBSTITUTE(TRIM(O40),"/","|"),"(","|"),"（","|"),";","|"),"；","|")&amp;"|")-1))))&lt;=85,IF(ISNUMBER(Q40),Q40,IFERROR(VALUE(Q40),VALUE(LEFT(TRIM(Q40),FIND("|",SUBSTITUTE(SUBSTITUTE(SUBSTITUTE(SUBSTITUTE(SUBSTITUTE(TRIM(Q40),"/","|"),"(","|"),"（","|"),";","|"),"；","|")&amp;"|")-1))))&gt;0),IF(ISNUMBER(O40),O40,IFERROR(VALUE(O40),VALUE(LEFT(TRIM(O40),FIND("|",SUBSTITUTE(SUBSTITUTE(SUBSTITUTE(SUBSTITUTE(SUBSTITUTE(TRIM(O40),"/","|"),"(","|"),"（","|"),";","|"),"；","|")&amp;"|")-1))))*1000/IF(ISNUMBER(Q40),Q40,IFERROR(VALUE(Q40),VALUE(LEFT(TRIM(Q40),FIND("|",SUBSTITUTE(SUBSTITUTE(SUBSTITUTE(SUBSTITUTE(SUBSTITUTE(TRIM(Q40),"/","|"),"(","|"),"（","|"),";","|"),"；","|")&amp;"|")-1)))),""),"")</x:f>
        <x:v>484.57142857142856</x:v>
      </x:c>
      <x:c r="AJ40" s="14" t="str">
        <x:f>IF(AI40="","","非称重实测")</x:f>
        <x:v>非称重实测</x:v>
      </x:c>
      <x:c r="AK40" s="14" t="str">
        <x:v>80kWh质量可推导</x:v>
      </x:c>
      <x:c r="AL40" s="14" t="str">
        <x:v>v3.4.6-candidate</x:v>
      </x:c>
    </x:row>
    <x:row r="41">
      <x:c r="A41" t="n">
        <x:v>342</x:v>
      </x:c>
      <x:c r="B41" t="str">
        <x:v>FV6498BBBEV</x:v>
      </x:c>
      <x:c r="C41" t="str">
        <x:v>大众牌</x:v>
      </x:c>
      <x:c r="D41" t="str">
        <x:v>一汽-大众汽车有限公司</x:v>
      </x:c>
      <x:c r="E41"/>
      <x:c r="F41" t="str">
        <x:v>纯电动多用途乘用车</x:v>
      </x:c>
      <x:c r="G41" t="str">
        <x:v>ID.6 CROZZ</x:v>
      </x:c>
      <x:c r="H41" t="str">
        <x:v>纯电动多用途乘用车</x:v>
      </x:c>
      <x:c r="I41" t="str">
        <x:v>SUV-D</x:v>
      </x:c>
      <x:c r="J41" t="str">
        <x:v>BEV</x:v>
      </x:c>
      <x:c r="K41" t="str">
        <x:v>否</x:v>
      </x:c>
      <x:c r="L41" t="n">
        <x:v>2293</x:v>
      </x:c>
      <x:c r="M41"/>
      <x:c r="N41" t="n">
        <x:v>565</x:v>
      </x:c>
      <x:c r="O41" t="n">
        <x:v>84.8</x:v>
      </x:c>
      <x:c r="P41" t="str">
        <x:v>三元锂</x:v>
      </x:c>
      <x:c r="Q41" t="n">
        <x:v>175</x:v>
      </x:c>
      <x:c r="R41" t="n">
        <x:v>15.5</x:v>
      </x:c>
      <x:c r="S41"/>
      <x:c r="T41"/>
      <x:c r="U41" t="str">
        <x:v>大众汽车自动变速器</x:v>
      </x:c>
      <x:c r="V41" t="str">
        <x:v>150/310</x:v>
      </x:c>
      <x:c r="W41"/>
      <x:c r="X41" t="str">
        <x:v>不适用(BEV)</x:v>
      </x:c>
      <x:c r="Y41" t="str">
        <x:v>不适用(BEV)</x:v>
      </x:c>
      <x:c r="Z41" t="str">
        <x:v>不适用(BEV)</x:v>
      </x:c>
      <x:c r="AA41" t="str">
        <x:v>不适用(BEV)</x:v>
      </x:c>
      <x:c r="AB41" t="str">
        <x:v>不适用(BEV)</x:v>
      </x:c>
      <x:c r="AC41" t="str">
        <x:v>不适用(BEV)</x:v>
      </x:c>
      <x:c r="AD41" t="str">
        <x:v>BEV_历史批次</x:v>
      </x:c>
      <x:c r="AE41" s="14" t="str">
        <x:v>310</x:v>
      </x:c>
      <x:c r="AF41" s="14" t="str"/>
      <x:c r="AG41" s="14" t="str">
        <x:v>源字段可解析</x:v>
      </x:c>
      <x:c r="AH41" s="15" t="n">
        <x:f>IF(R41&lt;&gt;"",R41,IFERROR(IF(AND(IF(ISNUMBER(O41),O41,IFERROR(VALUE(O41),VALUE(LEFT(TRIM(O41),FIND("|",SUBSTITUTE(SUBSTITUTE(SUBSTITUTE(SUBSTITUTE(SUBSTITUTE(TRIM(O41),"/","|"),"(","|"),"（","|"),";","|"),"；","|")&amp;"|")-1))))*100/IF(ISNUMBER(N41),N41,IFERROR(VALUE(N41),VALUE(LEFT(TRIM(N41),FIND("|",SUBSTITUTE(SUBSTITUTE(SUBSTITUTE(SUBSTITUTE(SUBSTITUTE(TRIM(N41),"/","|"),"(","|"),"（","|"),";","|"),"；","|")&amp;"|")-1))))&gt;=3,IF(ISNUMBER(O41),O41,IFERROR(VALUE(O41),VALUE(LEFT(TRIM(O41),FIND("|",SUBSTITUTE(SUBSTITUTE(SUBSTITUTE(SUBSTITUTE(SUBSTITUTE(TRIM(O41),"/","|"),"(","|"),"（","|"),";","|"),"；","|")&amp;"|")-1))))*100/IF(ISNUMBER(N41),N41,IFERROR(VALUE(N41),VALUE(LEFT(TRIM(N41),FIND("|",SUBSTITUTE(SUBSTITUTE(SUBSTITUTE(SUBSTITUTE(SUBSTITUTE(TRIM(N41),"/","|"),"(","|"),"（","|"),";","|"),"；","|")&amp;"|")-1))))&lt;=40),IF(ISNUMBER(O41),O41,IFERROR(VALUE(O41),VALUE(LEFT(TRIM(O41),FIND("|",SUBSTITUTE(SUBSTITUTE(SUBSTITUTE(SUBSTITUTE(SUBSTITUTE(TRIM(O41),"/","|"),"(","|"),"（","|"),";","|"),"；","|")&amp;"|")-1))))*100/IF(ISNUMBER(N41),N41,IFERROR(VALUE(N41),VALUE(LEFT(TRIM(N41),FIND("|",SUBSTITUTE(SUBSTITUTE(SUBSTITUTE(SUBSTITUTE(SUBSTITUTE(TRIM(N41),"/","|"),"(","|"),"（","|"),";","|"),"；","|")&amp;"|")-1)))),""),""))</x:f>
        <x:v>15.5</x:v>
      </x:c>
      <x:c r="AI41" s="15" t="n">
        <x:f>IFERROR(IF(AND(IF(ISNUMBER(O41),O41,IFERROR(VALUE(O41),VALUE(LEFT(TRIM(O41),FIND("|",SUBSTITUTE(SUBSTITUTE(SUBSTITUTE(SUBSTITUTE(SUBSTITUTE(TRIM(O41),"/","|"),"(","|"),"（","|"),";","|"),"；","|")&amp;"|")-1))))&gt;=75,IF(ISNUMBER(O41),O41,IFERROR(VALUE(O41),VALUE(LEFT(TRIM(O41),FIND("|",SUBSTITUTE(SUBSTITUTE(SUBSTITUTE(SUBSTITUTE(SUBSTITUTE(TRIM(O41),"/","|"),"(","|"),"（","|"),";","|"),"；","|")&amp;"|")-1))))&lt;=85,IF(ISNUMBER(Q41),Q41,IFERROR(VALUE(Q41),VALUE(LEFT(TRIM(Q41),FIND("|",SUBSTITUTE(SUBSTITUTE(SUBSTITUTE(SUBSTITUTE(SUBSTITUTE(TRIM(Q41),"/","|"),"(","|"),"（","|"),";","|"),"；","|")&amp;"|")-1))))&gt;0),IF(ISNUMBER(O41),O41,IFERROR(VALUE(O41),VALUE(LEFT(TRIM(O41),FIND("|",SUBSTITUTE(SUBSTITUTE(SUBSTITUTE(SUBSTITUTE(SUBSTITUTE(TRIM(O41),"/","|"),"(","|"),"（","|"),";","|"),"；","|")&amp;"|")-1))))*1000/IF(ISNUMBER(Q41),Q41,IFERROR(VALUE(Q41),VALUE(LEFT(TRIM(Q41),FIND("|",SUBSTITUTE(SUBSTITUTE(SUBSTITUTE(SUBSTITUTE(SUBSTITUTE(TRIM(Q41),"/","|"),"(","|"),"（","|"),";","|"),"；","|")&amp;"|")-1)))),""),"")</x:f>
        <x:v>484.57142857142856</x:v>
      </x:c>
      <x:c r="AJ41" s="14" t="str">
        <x:f>IF(AI41="","","非称重实测")</x:f>
        <x:v>非称重实测</x:v>
      </x:c>
      <x:c r="AK41" s="14" t="str">
        <x:v>80kWh质量可推导</x:v>
      </x:c>
      <x:c r="AL41" s="14" t="str">
        <x:v>v3.4.6-candidate</x:v>
      </x:c>
    </x:row>
    <x:row r="42">
      <x:c r="A42" t="n">
        <x:v>342</x:v>
      </x:c>
      <x:c r="B42" t="str">
        <x:v>FV70010CAABEV</x:v>
      </x:c>
      <x:c r="C42" t="str">
        <x:v>奥迪(AUDI)牌</x:v>
      </x:c>
      <x:c r="D42" t="str">
        <x:v>一汽-大众汽车有限公司</x:v>
      </x:c>
      <x:c r="E42"/>
      <x:c r="F42" t="str">
        <x:v>纯电动轿车</x:v>
      </x:c>
      <x:c r="G42" t="str">
        <x:v>Q2L</x:v>
      </x:c>
      <x:c r="H42" t="str">
        <x:v>纯电动轿车</x:v>
      </x:c>
      <x:c r="I42" t="str">
        <x:v>Lux Car-2</x:v>
      </x:c>
      <x:c r="J42" t="str">
        <x:v>BEV</x:v>
      </x:c>
      <x:c r="K42" t="str">
        <x:v>否</x:v>
      </x:c>
      <x:c r="L42" t="n">
        <x:v>1610</x:v>
      </x:c>
      <x:c r="M42"/>
      <x:c r="N42" t="n">
        <x:v>334</x:v>
      </x:c>
      <x:c r="O42" t="n">
        <x:v>44.1</x:v>
      </x:c>
      <x:c r="P42" t="str">
        <x:v>三元锂</x:v>
      </x:c>
      <x:c r="Q42" t="n">
        <x:v>135</x:v>
      </x:c>
      <x:c r="R42" t="n">
        <x:v>13.5</x:v>
      </x:c>
      <x:c r="S42"/>
      <x:c r="T42"/>
      <x:c r="U42" t="str">
        <x:v>大众汽车自动变速器</x:v>
      </x:c>
      <x:c r="V42" t="str">
        <x:v>100/290</x:v>
      </x:c>
      <x:c r="W42"/>
      <x:c r="X42" t="str">
        <x:v>不适用(BEV)</x:v>
      </x:c>
      <x:c r="Y42" t="str">
        <x:v>不适用(BEV)</x:v>
      </x:c>
      <x:c r="Z42" t="str">
        <x:v>不适用(BEV)</x:v>
      </x:c>
      <x:c r="AA42" t="str">
        <x:v>不适用(BEV)</x:v>
      </x:c>
      <x:c r="AB42" t="str">
        <x:v>不适用(BEV)</x:v>
      </x:c>
      <x:c r="AC42" t="str">
        <x:v>不适用(BEV)</x:v>
      </x:c>
      <x:c r="AD42" t="str">
        <x:v>BEV_历史批次</x:v>
      </x:c>
      <x:c r="AE42" s="14" t="str">
        <x:v>290</x:v>
      </x:c>
      <x:c r="AF42" s="14" t="str"/>
      <x:c r="AG42" s="14" t="str">
        <x:v>源字段可解析</x:v>
      </x:c>
      <x:c r="AH42" s="15" t="n">
        <x:f>IF(R42&lt;&gt;"",R42,IFERROR(IF(AND(IF(ISNUMBER(O42),O42,IFERROR(VALUE(O42),VALUE(LEFT(TRIM(O42),FIND("|",SUBSTITUTE(SUBSTITUTE(SUBSTITUTE(SUBSTITUTE(SUBSTITUTE(TRIM(O42),"/","|"),"(","|"),"（","|"),";","|"),"；","|")&amp;"|")-1))))*100/IF(ISNUMBER(N42),N42,IFERROR(VALUE(N42),VALUE(LEFT(TRIM(N42),FIND("|",SUBSTITUTE(SUBSTITUTE(SUBSTITUTE(SUBSTITUTE(SUBSTITUTE(TRIM(N42),"/","|"),"(","|"),"（","|"),";","|"),"；","|")&amp;"|")-1))))&gt;=3,IF(ISNUMBER(O42),O42,IFERROR(VALUE(O42),VALUE(LEFT(TRIM(O42),FIND("|",SUBSTITUTE(SUBSTITUTE(SUBSTITUTE(SUBSTITUTE(SUBSTITUTE(TRIM(O42),"/","|"),"(","|"),"（","|"),";","|"),"；","|")&amp;"|")-1))))*100/IF(ISNUMBER(N42),N42,IFERROR(VALUE(N42),VALUE(LEFT(TRIM(N42),FIND("|",SUBSTITUTE(SUBSTITUTE(SUBSTITUTE(SUBSTITUTE(SUBSTITUTE(TRIM(N42),"/","|"),"(","|"),"（","|"),";","|"),"；","|")&amp;"|")-1))))&lt;=40),IF(ISNUMBER(O42),O42,IFERROR(VALUE(O42),VALUE(LEFT(TRIM(O42),FIND("|",SUBSTITUTE(SUBSTITUTE(SUBSTITUTE(SUBSTITUTE(SUBSTITUTE(TRIM(O42),"/","|"),"(","|"),"（","|"),";","|"),"；","|")&amp;"|")-1))))*100/IF(ISNUMBER(N42),N42,IFERROR(VALUE(N42),VALUE(LEFT(TRIM(N42),FIND("|",SUBSTITUTE(SUBSTITUTE(SUBSTITUTE(SUBSTITUTE(SUBSTITUTE(TRIM(N42),"/","|"),"(","|"),"（","|"),";","|"),"；","|")&amp;"|")-1)))),""),""))</x:f>
        <x:v>13.5</x:v>
      </x:c>
      <x:c r="AI42" s="15" t="str">
        <x:f>IFERROR(IF(AND(IF(ISNUMBER(O42),O42,IFERROR(VALUE(O42),VALUE(LEFT(TRIM(O42),FIND("|",SUBSTITUTE(SUBSTITUTE(SUBSTITUTE(SUBSTITUTE(SUBSTITUTE(TRIM(O42),"/","|"),"(","|"),"（","|"),";","|"),"；","|")&amp;"|")-1))))&gt;=75,IF(ISNUMBER(O42),O42,IFERROR(VALUE(O42),VALUE(LEFT(TRIM(O42),FIND("|",SUBSTITUTE(SUBSTITUTE(SUBSTITUTE(SUBSTITUTE(SUBSTITUTE(TRIM(O42),"/","|"),"(","|"),"（","|"),";","|"),"；","|")&amp;"|")-1))))&lt;=85,IF(ISNUMBER(Q42),Q42,IFERROR(VALUE(Q42),VALUE(LEFT(TRIM(Q42),FIND("|",SUBSTITUTE(SUBSTITUTE(SUBSTITUTE(SUBSTITUTE(SUBSTITUTE(TRIM(Q42),"/","|"),"(","|"),"（","|"),";","|"),"；","|")&amp;"|")-1))))&gt;0),IF(ISNUMBER(O42),O42,IFERROR(VALUE(O42),VALUE(LEFT(TRIM(O42),FIND("|",SUBSTITUTE(SUBSTITUTE(SUBSTITUTE(SUBSTITUTE(SUBSTITUTE(TRIM(O42),"/","|"),"(","|"),"（","|"),";","|"),"；","|")&amp;"|")-1))))*1000/IF(ISNUMBER(Q42),Q42,IFERROR(VALUE(Q42),VALUE(LEFT(TRIM(Q42),FIND("|",SUBSTITUTE(SUBSTITUTE(SUBSTITUTE(SUBSTITUTE(SUBSTITUTE(TRIM(Q42),"/","|"),"(","|"),"（","|"),";","|"),"；","|")&amp;"|")-1)))),""),"")</x:f>
      </x:c>
      <x:c r="AJ42" s="14" t="str">
        <x:f>IF(AI42="","","非称重实测")</x:f>
      </x:c>
      <x:c r="AK42" s="14" t="str"/>
      <x:c r="AL42" s="14" t="str">
        <x:v>v3.4.6-candidate</x:v>
      </x:c>
    </x:row>
    <x:row r="43">
      <x:c r="A43" t="n">
        <x:v>342</x:v>
      </x:c>
      <x:c r="B43" t="str">
        <x:v>GAM7000BEVD0J</x:v>
      </x:c>
      <x:c r="C43" t="str">
        <x:v>埃安(AION)牌</x:v>
      </x:c>
      <x:c r="D43" t="str">
        <x:v>广汽乘用车有限公司</x:v>
      </x:c>
      <x:c r="E43"/>
      <x:c r="F43" t="str">
        <x:v>纯电动轿车</x:v>
      </x:c>
      <x:c r="G43" t="str">
        <x:v>AION Y</x:v>
      </x:c>
      <x:c r="H43" t="str">
        <x:v>纯电动轿车</x:v>
      </x:c>
      <x:c r="I43" t="str">
        <x:v>SUV-B</x:v>
      </x:c>
      <x:c r="J43" t="str">
        <x:v>BEV</x:v>
      </x:c>
      <x:c r="K43" t="str">
        <x:v>否</x:v>
      </x:c>
      <x:c r="L43" t="str">
        <x:v>1620/1605</x:v>
      </x:c>
      <x:c r="M43"/>
      <x:c r="N43" t="n">
        <x:v>420</x:v>
      </x:c>
      <x:c r="O43" t="n">
        <x:v>55.5</x:v>
      </x:c>
      <x:c r="P43" t="str">
        <x:v>磷酸铁锂</x:v>
      </x:c>
      <x:c r="Q43" t="n">
        <x:v>141</x:v>
      </x:c>
      <x:c r="R43" t="n">
        <x:v>13.8</x:v>
      </x:c>
      <x:c r="S43"/>
      <x:c r="T43"/>
      <x:c r="U43" t="str">
        <x:v>尼得科</x:v>
      </x:c>
      <x:c r="V43" t="str">
        <x:v>70/225</x:v>
      </x:c>
      <x:c r="W43"/>
      <x:c r="X43" t="str">
        <x:v>不适用(BEV)</x:v>
      </x:c>
      <x:c r="Y43" t="str">
        <x:v>不适用(BEV)</x:v>
      </x:c>
      <x:c r="Z43" t="str">
        <x:v>不适用(BEV)</x:v>
      </x:c>
      <x:c r="AA43" t="str">
        <x:v>不适用(BEV)</x:v>
      </x:c>
      <x:c r="AB43" t="str">
        <x:v>不适用(BEV)</x:v>
      </x:c>
      <x:c r="AC43" t="str">
        <x:v>不适用(BEV)</x:v>
      </x:c>
      <x:c r="AD43" t="str">
        <x:v>BEV_历史批次</x:v>
      </x:c>
      <x:c r="AE43" s="14" t="str">
        <x:v>225</x:v>
      </x:c>
      <x:c r="AF43" s="14" t="str"/>
      <x:c r="AG43" s="14" t="str">
        <x:v>源字段可解析</x:v>
      </x:c>
      <x:c r="AH43" s="15" t="n">
        <x:f>IF(R43&lt;&gt;"",R43,IFERROR(IF(AND(IF(ISNUMBER(O43),O43,IFERROR(VALUE(O43),VALUE(LEFT(TRIM(O43),FIND("|",SUBSTITUTE(SUBSTITUTE(SUBSTITUTE(SUBSTITUTE(SUBSTITUTE(TRIM(O43),"/","|"),"(","|"),"（","|"),";","|"),"；","|")&amp;"|")-1))))*100/IF(ISNUMBER(N43),N43,IFERROR(VALUE(N43),VALUE(LEFT(TRIM(N43),FIND("|",SUBSTITUTE(SUBSTITUTE(SUBSTITUTE(SUBSTITUTE(SUBSTITUTE(TRIM(N43),"/","|"),"(","|"),"（","|"),";","|"),"；","|")&amp;"|")-1))))&gt;=3,IF(ISNUMBER(O43),O43,IFERROR(VALUE(O43),VALUE(LEFT(TRIM(O43),FIND("|",SUBSTITUTE(SUBSTITUTE(SUBSTITUTE(SUBSTITUTE(SUBSTITUTE(TRIM(O43),"/","|"),"(","|"),"（","|"),";","|"),"；","|")&amp;"|")-1))))*100/IF(ISNUMBER(N43),N43,IFERROR(VALUE(N43),VALUE(LEFT(TRIM(N43),FIND("|",SUBSTITUTE(SUBSTITUTE(SUBSTITUTE(SUBSTITUTE(SUBSTITUTE(TRIM(N43),"/","|"),"(","|"),"（","|"),";","|"),"；","|")&amp;"|")-1))))&lt;=40),IF(ISNUMBER(O43),O43,IFERROR(VALUE(O43),VALUE(LEFT(TRIM(O43),FIND("|",SUBSTITUTE(SUBSTITUTE(SUBSTITUTE(SUBSTITUTE(SUBSTITUTE(TRIM(O43),"/","|"),"(","|"),"（","|"),";","|"),"；","|")&amp;"|")-1))))*100/IF(ISNUMBER(N43),N43,IFERROR(VALUE(N43),VALUE(LEFT(TRIM(N43),FIND("|",SUBSTITUTE(SUBSTITUTE(SUBSTITUTE(SUBSTITUTE(SUBSTITUTE(TRIM(N43),"/","|"),"(","|"),"（","|"),";","|"),"；","|")&amp;"|")-1)))),""),""))</x:f>
        <x:v>13.8</x:v>
      </x:c>
      <x:c r="AI43" s="15" t="str">
        <x:f>IFERROR(IF(AND(IF(ISNUMBER(O43),O43,IFERROR(VALUE(O43),VALUE(LEFT(TRIM(O43),FIND("|",SUBSTITUTE(SUBSTITUTE(SUBSTITUTE(SUBSTITUTE(SUBSTITUTE(TRIM(O43),"/","|"),"(","|"),"（","|"),";","|"),"；","|")&amp;"|")-1))))&gt;=75,IF(ISNUMBER(O43),O43,IFERROR(VALUE(O43),VALUE(LEFT(TRIM(O43),FIND("|",SUBSTITUTE(SUBSTITUTE(SUBSTITUTE(SUBSTITUTE(SUBSTITUTE(TRIM(O43),"/","|"),"(","|"),"（","|"),";","|"),"；","|")&amp;"|")-1))))&lt;=85,IF(ISNUMBER(Q43),Q43,IFERROR(VALUE(Q43),VALUE(LEFT(TRIM(Q43),FIND("|",SUBSTITUTE(SUBSTITUTE(SUBSTITUTE(SUBSTITUTE(SUBSTITUTE(TRIM(Q43),"/","|"),"(","|"),"（","|"),";","|"),"；","|")&amp;"|")-1))))&gt;0),IF(ISNUMBER(O43),O43,IFERROR(VALUE(O43),VALUE(LEFT(TRIM(O43),FIND("|",SUBSTITUTE(SUBSTITUTE(SUBSTITUTE(SUBSTITUTE(SUBSTITUTE(TRIM(O43),"/","|"),"(","|"),"（","|"),";","|"),"；","|")&amp;"|")-1))))*1000/IF(ISNUMBER(Q43),Q43,IFERROR(VALUE(Q43),VALUE(LEFT(TRIM(Q43),FIND("|",SUBSTITUTE(SUBSTITUTE(SUBSTITUTE(SUBSTITUTE(SUBSTITUTE(TRIM(Q43),"/","|"),"(","|"),"（","|"),";","|"),"；","|")&amp;"|")-1)))),""),"")</x:f>
      </x:c>
      <x:c r="AJ43" s="14" t="str">
        <x:f>IF(AI43="","","非称重实测")</x:f>
      </x:c>
      <x:c r="AK43" s="14" t="str"/>
      <x:c r="AL43" s="14" t="str">
        <x:v>v3.4.6-candidate</x:v>
      </x:c>
    </x:row>
    <x:row r="44">
      <x:c r="A44" t="n">
        <x:v>342</x:v>
      </x:c>
      <x:c r="B44" t="str">
        <x:v>GAM7000BEVD0P</x:v>
      </x:c>
      <x:c r="C44" t="str">
        <x:v>埃安(AION)牌</x:v>
      </x:c>
      <x:c r="D44" t="str">
        <x:v>广汽乘用车有限公司</x:v>
      </x:c>
      <x:c r="E44"/>
      <x:c r="F44" t="str">
        <x:v>纯电动轿车</x:v>
      </x:c>
      <x:c r="G44" t="str">
        <x:v>AION Y</x:v>
      </x:c>
      <x:c r="H44" t="str">
        <x:v>纯电动轿车</x:v>
      </x:c>
      <x:c r="I44" t="str">
        <x:v>SUV-B</x:v>
      </x:c>
      <x:c r="J44" t="str">
        <x:v>BEV</x:v>
      </x:c>
      <x:c r="K44" t="str">
        <x:v>否</x:v>
      </x:c>
      <x:c r="L44" t="str">
        <x:v>1645/1660</x:v>
      </x:c>
      <x:c r="M44"/>
      <x:c r="N44" t="n">
        <x:v>410</x:v>
      </x:c>
      <x:c r="O44" t="n">
        <x:v>55.5</x:v>
      </x:c>
      <x:c r="P44" t="str">
        <x:v>磷酸铁锂</x:v>
      </x:c>
      <x:c r="Q44" t="n">
        <x:v>141</x:v>
      </x:c>
      <x:c r="R44" t="n">
        <x:v>13.8</x:v>
      </x:c>
      <x:c r="S44"/>
      <x:c r="T44"/>
      <x:c r="U44" t="str">
        <x:v>尼得科</x:v>
      </x:c>
      <x:c r="V44" t="str">
        <x:v>100/225</x:v>
      </x:c>
      <x:c r="W44"/>
      <x:c r="X44" t="str">
        <x:v>不适用(BEV)</x:v>
      </x:c>
      <x:c r="Y44" t="str">
        <x:v>不适用(BEV)</x:v>
      </x:c>
      <x:c r="Z44" t="str">
        <x:v>不适用(BEV)</x:v>
      </x:c>
      <x:c r="AA44" t="str">
        <x:v>不适用(BEV)</x:v>
      </x:c>
      <x:c r="AB44" t="str">
        <x:v>不适用(BEV)</x:v>
      </x:c>
      <x:c r="AC44" t="str">
        <x:v>不适用(BEV)</x:v>
      </x:c>
      <x:c r="AD44" t="str">
        <x:v>BEV_历史批次</x:v>
      </x:c>
      <x:c r="AE44" s="14" t="str">
        <x:v>225</x:v>
      </x:c>
      <x:c r="AF44" s="14" t="str"/>
      <x:c r="AG44" s="14" t="str">
        <x:v>源字段可解析</x:v>
      </x:c>
      <x:c r="AH44" s="15" t="n">
        <x:f>IF(R44&lt;&gt;"",R44,IFERROR(IF(AND(IF(ISNUMBER(O44),O44,IFERROR(VALUE(O44),VALUE(LEFT(TRIM(O44),FIND("|",SUBSTITUTE(SUBSTITUTE(SUBSTITUTE(SUBSTITUTE(SUBSTITUTE(TRIM(O44),"/","|"),"(","|"),"（","|"),";","|"),"；","|")&amp;"|")-1))))*100/IF(ISNUMBER(N44),N44,IFERROR(VALUE(N44),VALUE(LEFT(TRIM(N44),FIND("|",SUBSTITUTE(SUBSTITUTE(SUBSTITUTE(SUBSTITUTE(SUBSTITUTE(TRIM(N44),"/","|"),"(","|"),"（","|"),";","|"),"；","|")&amp;"|")-1))))&gt;=3,IF(ISNUMBER(O44),O44,IFERROR(VALUE(O44),VALUE(LEFT(TRIM(O44),FIND("|",SUBSTITUTE(SUBSTITUTE(SUBSTITUTE(SUBSTITUTE(SUBSTITUTE(TRIM(O44),"/","|"),"(","|"),"（","|"),";","|"),"；","|")&amp;"|")-1))))*100/IF(ISNUMBER(N44),N44,IFERROR(VALUE(N44),VALUE(LEFT(TRIM(N44),FIND("|",SUBSTITUTE(SUBSTITUTE(SUBSTITUTE(SUBSTITUTE(SUBSTITUTE(TRIM(N44),"/","|"),"(","|"),"（","|"),";","|"),"；","|")&amp;"|")-1))))&lt;=40),IF(ISNUMBER(O44),O44,IFERROR(VALUE(O44),VALUE(LEFT(TRIM(O44),FIND("|",SUBSTITUTE(SUBSTITUTE(SUBSTITUTE(SUBSTITUTE(SUBSTITUTE(TRIM(O44),"/","|"),"(","|"),"（","|"),";","|"),"；","|")&amp;"|")-1))))*100/IF(ISNUMBER(N44),N44,IFERROR(VALUE(N44),VALUE(LEFT(TRIM(N44),FIND("|",SUBSTITUTE(SUBSTITUTE(SUBSTITUTE(SUBSTITUTE(SUBSTITUTE(TRIM(N44),"/","|"),"(","|"),"（","|"),";","|"),"；","|")&amp;"|")-1)))),""),""))</x:f>
        <x:v>13.8</x:v>
      </x:c>
      <x:c r="AI44" s="15" t="str">
        <x:f>IFERROR(IF(AND(IF(ISNUMBER(O44),O44,IFERROR(VALUE(O44),VALUE(LEFT(TRIM(O44),FIND("|",SUBSTITUTE(SUBSTITUTE(SUBSTITUTE(SUBSTITUTE(SUBSTITUTE(TRIM(O44),"/","|"),"(","|"),"（","|"),";","|"),"；","|")&amp;"|")-1))))&gt;=75,IF(ISNUMBER(O44),O44,IFERROR(VALUE(O44),VALUE(LEFT(TRIM(O44),FIND("|",SUBSTITUTE(SUBSTITUTE(SUBSTITUTE(SUBSTITUTE(SUBSTITUTE(TRIM(O44),"/","|"),"(","|"),"（","|"),";","|"),"；","|")&amp;"|")-1))))&lt;=85,IF(ISNUMBER(Q44),Q44,IFERROR(VALUE(Q44),VALUE(LEFT(TRIM(Q44),FIND("|",SUBSTITUTE(SUBSTITUTE(SUBSTITUTE(SUBSTITUTE(SUBSTITUTE(TRIM(Q44),"/","|"),"(","|"),"（","|"),";","|"),"；","|")&amp;"|")-1))))&gt;0),IF(ISNUMBER(O44),O44,IFERROR(VALUE(O44),VALUE(LEFT(TRIM(O44),FIND("|",SUBSTITUTE(SUBSTITUTE(SUBSTITUTE(SUBSTITUTE(SUBSTITUTE(TRIM(O44),"/","|"),"(","|"),"（","|"),";","|"),"；","|")&amp;"|")-1))))*1000/IF(ISNUMBER(Q44),Q44,IFERROR(VALUE(Q44),VALUE(LEFT(TRIM(Q44),FIND("|",SUBSTITUTE(SUBSTITUTE(SUBSTITUTE(SUBSTITUTE(SUBSTITUTE(TRIM(Q44),"/","|"),"(","|"),"（","|"),";","|"),"；","|")&amp;"|")-1)))),""),"")</x:f>
      </x:c>
      <x:c r="AJ44" s="14" t="str">
        <x:f>IF(AI44="","","非称重实测")</x:f>
      </x:c>
      <x:c r="AK44" s="14" t="str"/>
      <x:c r="AL44" s="14" t="str">
        <x:v>v3.4.6-candidate</x:v>
      </x:c>
    </x:row>
    <x:row r="45">
      <x:c r="A45" t="n">
        <x:v>342</x:v>
      </x:c>
      <x:c r="B45" t="str">
        <x:v>HFC7000BEV11</x:v>
      </x:c>
      <x:c r="C45" t="str">
        <x:v>江淮牌</x:v>
      </x:c>
      <x:c r="D45" t="str">
        <x:v>安徽江淮汽车集团股份有限公司</x:v>
      </x:c>
      <x:c r="E45" t="str">
        <x:v>江淮</x:v>
      </x:c>
      <x:c r="F45" t="str">
        <x:v>换电式纯电动轿车</x:v>
      </x:c>
      <x:c r="G45" t="str">
        <x:v>江淮iEVA50</x:v>
      </x:c>
      <x:c r="H45" t="str">
        <x:v>换电式纯电动轿车</x:v>
      </x:c>
      <x:c r="I45"/>
      <x:c r="J45" t="str">
        <x:v>BEV</x:v>
      </x:c>
      <x:c r="K45" t="str">
        <x:v>否</x:v>
      </x:c>
      <x:c r="L45" t="n">
        <x:v>1645</x:v>
      </x:c>
      <x:c r="M45" t="n">
        <x:v>2720</x:v>
      </x:c>
      <x:c r="N45" t="n">
        <x:v>350</x:v>
      </x:c>
      <x:c r="O45" t="n">
        <x:v>44.5</x:v>
      </x:c>
      <x:c r="P45" t="str">
        <x:v>磷酸铁锂</x:v>
      </x:c>
      <x:c r="Q45" t="n">
        <x:v>126.1</x:v>
      </x:c>
      <x:c r="R45" t="n">
        <x:v>14.5</x:v>
      </x:c>
      <x:c r="S45" t="n">
        <x:v>130</x:v>
      </x:c>
      <x:c r="T45" t="n">
        <x:v>130</x:v>
      </x:c>
      <x:c r="U45" t="str">
        <x:v>道一动力</x:v>
      </x:c>
      <x:c r="V45" t="str">
        <x:v>92/270</x:v>
      </x:c>
      <x:c r="W45"/>
      <x:c r="X45" t="str">
        <x:v>不适用(BEV)</x:v>
      </x:c>
      <x:c r="Y45" t="str">
        <x:v>不适用(BEV)</x:v>
      </x:c>
      <x:c r="Z45" t="str">
        <x:v>不适用(BEV)</x:v>
      </x:c>
      <x:c r="AA45" t="str">
        <x:v>不适用(BEV)</x:v>
      </x:c>
      <x:c r="AB45" t="str">
        <x:v>不适用(BEV)</x:v>
      </x:c>
      <x:c r="AC45" t="str">
        <x:v>不适用(BEV)</x:v>
      </x:c>
      <x:c r="AD45" t="str">
        <x:v>BEV_历史批次</x:v>
      </x:c>
      <x:c r="AE45" s="14" t="str">
        <x:v>270</x:v>
      </x:c>
      <x:c r="AF45" s="14" t="str"/>
      <x:c r="AG45" s="14" t="str">
        <x:v>源字段可解析</x:v>
      </x:c>
      <x:c r="AH45" s="15" t="n">
        <x:f>IF(R45&lt;&gt;"",R45,IFERROR(IF(AND(IF(ISNUMBER(O45),O45,IFERROR(VALUE(O45),VALUE(LEFT(TRIM(O45),FIND("|",SUBSTITUTE(SUBSTITUTE(SUBSTITUTE(SUBSTITUTE(SUBSTITUTE(TRIM(O45),"/","|"),"(","|"),"（","|"),";","|"),"；","|")&amp;"|")-1))))*100/IF(ISNUMBER(N45),N45,IFERROR(VALUE(N45),VALUE(LEFT(TRIM(N45),FIND("|",SUBSTITUTE(SUBSTITUTE(SUBSTITUTE(SUBSTITUTE(SUBSTITUTE(TRIM(N45),"/","|"),"(","|"),"（","|"),";","|"),"；","|")&amp;"|")-1))))&gt;=3,IF(ISNUMBER(O45),O45,IFERROR(VALUE(O45),VALUE(LEFT(TRIM(O45),FIND("|",SUBSTITUTE(SUBSTITUTE(SUBSTITUTE(SUBSTITUTE(SUBSTITUTE(TRIM(O45),"/","|"),"(","|"),"（","|"),";","|"),"；","|")&amp;"|")-1))))*100/IF(ISNUMBER(N45),N45,IFERROR(VALUE(N45),VALUE(LEFT(TRIM(N45),FIND("|",SUBSTITUTE(SUBSTITUTE(SUBSTITUTE(SUBSTITUTE(SUBSTITUTE(TRIM(N45),"/","|"),"(","|"),"（","|"),";","|"),"；","|")&amp;"|")-1))))&lt;=40),IF(ISNUMBER(O45),O45,IFERROR(VALUE(O45),VALUE(LEFT(TRIM(O45),FIND("|",SUBSTITUTE(SUBSTITUTE(SUBSTITUTE(SUBSTITUTE(SUBSTITUTE(TRIM(O45),"/","|"),"(","|"),"（","|"),";","|"),"；","|")&amp;"|")-1))))*100/IF(ISNUMBER(N45),N45,IFERROR(VALUE(N45),VALUE(LEFT(TRIM(N45),FIND("|",SUBSTITUTE(SUBSTITUTE(SUBSTITUTE(SUBSTITUTE(SUBSTITUTE(TRIM(N45),"/","|"),"(","|"),"（","|"),";","|"),"；","|")&amp;"|")-1)))),""),""))</x:f>
        <x:v>14.5</x:v>
      </x:c>
      <x:c r="AI45" s="15" t="str">
        <x:f>IFERROR(IF(AND(IF(ISNUMBER(O45),O45,IFERROR(VALUE(O45),VALUE(LEFT(TRIM(O45),FIND("|",SUBSTITUTE(SUBSTITUTE(SUBSTITUTE(SUBSTITUTE(SUBSTITUTE(TRIM(O45),"/","|"),"(","|"),"（","|"),";","|"),"；","|")&amp;"|")-1))))&gt;=75,IF(ISNUMBER(O45),O45,IFERROR(VALUE(O45),VALUE(LEFT(TRIM(O45),FIND("|",SUBSTITUTE(SUBSTITUTE(SUBSTITUTE(SUBSTITUTE(SUBSTITUTE(TRIM(O45),"/","|"),"(","|"),"（","|"),";","|"),"；","|")&amp;"|")-1))))&lt;=85,IF(ISNUMBER(Q45),Q45,IFERROR(VALUE(Q45),VALUE(LEFT(TRIM(Q45),FIND("|",SUBSTITUTE(SUBSTITUTE(SUBSTITUTE(SUBSTITUTE(SUBSTITUTE(TRIM(Q45),"/","|"),"(","|"),"（","|"),";","|"),"；","|")&amp;"|")-1))))&gt;0),IF(ISNUMBER(O45),O45,IFERROR(VALUE(O45),VALUE(LEFT(TRIM(O45),FIND("|",SUBSTITUTE(SUBSTITUTE(SUBSTITUTE(SUBSTITUTE(SUBSTITUTE(TRIM(O45),"/","|"),"(","|"),"（","|"),";","|"),"；","|")&amp;"|")-1))))*1000/IF(ISNUMBER(Q45),Q45,IFERROR(VALUE(Q45),VALUE(LEFT(TRIM(Q45),FIND("|",SUBSTITUTE(SUBSTITUTE(SUBSTITUTE(SUBSTITUTE(SUBSTITUTE(TRIM(Q45),"/","|"),"(","|"),"（","|"),";","|"),"；","|")&amp;"|")-1)))),""),"")</x:f>
      </x:c>
      <x:c r="AJ45" s="14" t="str">
        <x:f>IF(AI45="","","非称重实测")</x:f>
      </x:c>
      <x:c r="AK45" s="14" t="str"/>
      <x:c r="AL45" s="14" t="str">
        <x:v>v3.4.6-candidate</x:v>
      </x:c>
    </x:row>
    <x:row r="46">
      <x:c r="A46" t="n">
        <x:v>342</x:v>
      </x:c>
      <x:c r="B46" t="str">
        <x:v>HFC7000WEV10</x:v>
      </x:c>
      <x:c r="C46" t="str">
        <x:v>思皓牌</x:v>
      </x:c>
      <x:c r="D46" t="str">
        <x:v>安徽江淮汽车集团股份有限公司</x:v>
      </x:c>
      <x:c r="E46" t="str">
        <x:v>江淮</x:v>
      </x:c>
      <x:c r="F46" t="str">
        <x:v>纯电动轿车</x:v>
      </x:c>
      <x:c r="G46" t="str">
        <x:v>E·10X</x:v>
      </x:c>
      <x:c r="H46" t="str">
        <x:v>纯电动轿车</x:v>
      </x:c>
      <x:c r="I46" t="str">
        <x:v>Car-B</x:v>
      </x:c>
      <x:c r="J46" t="str">
        <x:v>BEV</x:v>
      </x:c>
      <x:c r="K46" t="str">
        <x:v>否</x:v>
      </x:c>
      <x:c r="L46" t="n">
        <x:v>1160</x:v>
      </x:c>
      <x:c r="M46" t="n">
        <x:v>2720</x:v>
      </x:c>
      <x:c r="N46" t="n">
        <x:v>302</x:v>
      </x:c>
      <x:c r="O46" t="n">
        <x:v>31.4</x:v>
      </x:c>
      <x:c r="P46" t="str">
        <x:v>磷酸铁锂</x:v>
      </x:c>
      <x:c r="Q46" t="n">
        <x:v>141.07</x:v>
      </x:c>
      <x:c r="R46" t="n">
        <x:v>11.5</x:v>
      </x:c>
      <x:c r="S46" t="n">
        <x:v>130</x:v>
      </x:c>
      <x:c r="T46" t="n">
        <x:v>130</x:v>
      </x:c>
      <x:c r="U46" t="str">
        <x:v>英博尔电气;道一动力</x:v>
      </x:c>
      <x:c r="V46" t="str">
        <x:v>45/150</x:v>
      </x:c>
      <x:c r="W46"/>
      <x:c r="X46" t="str">
        <x:v>不适用(BEV)</x:v>
      </x:c>
      <x:c r="Y46" t="str">
        <x:v>不适用(BEV)</x:v>
      </x:c>
      <x:c r="Z46" t="str">
        <x:v>不适用(BEV)</x:v>
      </x:c>
      <x:c r="AA46" t="str">
        <x:v>不适用(BEV)</x:v>
      </x:c>
      <x:c r="AB46" t="str">
        <x:v>不适用(BEV)</x:v>
      </x:c>
      <x:c r="AC46" t="str">
        <x:v>不适用(BEV)</x:v>
      </x:c>
      <x:c r="AD46" t="str">
        <x:v>BEV_历史批次</x:v>
      </x:c>
      <x:c r="AE46" s="14" t="str">
        <x:v>150</x:v>
      </x:c>
      <x:c r="AF46" s="14" t="str"/>
      <x:c r="AG46" s="14" t="str">
        <x:v>源字段可解析</x:v>
      </x:c>
      <x:c r="AH46" s="15" t="n">
        <x:f>IF(R46&lt;&gt;"",R46,IFERROR(IF(AND(IF(ISNUMBER(O46),O46,IFERROR(VALUE(O46),VALUE(LEFT(TRIM(O46),FIND("|",SUBSTITUTE(SUBSTITUTE(SUBSTITUTE(SUBSTITUTE(SUBSTITUTE(TRIM(O46),"/","|"),"(","|"),"（","|"),";","|"),"；","|")&amp;"|")-1))))*100/IF(ISNUMBER(N46),N46,IFERROR(VALUE(N46),VALUE(LEFT(TRIM(N46),FIND("|",SUBSTITUTE(SUBSTITUTE(SUBSTITUTE(SUBSTITUTE(SUBSTITUTE(TRIM(N46),"/","|"),"(","|"),"（","|"),";","|"),"；","|")&amp;"|")-1))))&gt;=3,IF(ISNUMBER(O46),O46,IFERROR(VALUE(O46),VALUE(LEFT(TRIM(O46),FIND("|",SUBSTITUTE(SUBSTITUTE(SUBSTITUTE(SUBSTITUTE(SUBSTITUTE(TRIM(O46),"/","|"),"(","|"),"（","|"),";","|"),"；","|")&amp;"|")-1))))*100/IF(ISNUMBER(N46),N46,IFERROR(VALUE(N46),VALUE(LEFT(TRIM(N46),FIND("|",SUBSTITUTE(SUBSTITUTE(SUBSTITUTE(SUBSTITUTE(SUBSTITUTE(TRIM(N46),"/","|"),"(","|"),"（","|"),";","|"),"；","|")&amp;"|")-1))))&lt;=40),IF(ISNUMBER(O46),O46,IFERROR(VALUE(O46),VALUE(LEFT(TRIM(O46),FIND("|",SUBSTITUTE(SUBSTITUTE(SUBSTITUTE(SUBSTITUTE(SUBSTITUTE(TRIM(O46),"/","|"),"(","|"),"（","|"),";","|"),"；","|")&amp;"|")-1))))*100/IF(ISNUMBER(N46),N46,IFERROR(VALUE(N46),VALUE(LEFT(TRIM(N46),FIND("|",SUBSTITUTE(SUBSTITUTE(SUBSTITUTE(SUBSTITUTE(SUBSTITUTE(TRIM(N46),"/","|"),"(","|"),"（","|"),";","|"),"；","|")&amp;"|")-1)))),""),""))</x:f>
        <x:v>11.5</x:v>
      </x:c>
      <x:c r="AI46" s="15" t="str">
        <x:f>IFERROR(IF(AND(IF(ISNUMBER(O46),O46,IFERROR(VALUE(O46),VALUE(LEFT(TRIM(O46),FIND("|",SUBSTITUTE(SUBSTITUTE(SUBSTITUTE(SUBSTITUTE(SUBSTITUTE(TRIM(O46),"/","|"),"(","|"),"（","|"),";","|"),"；","|")&amp;"|")-1))))&gt;=75,IF(ISNUMBER(O46),O46,IFERROR(VALUE(O46),VALUE(LEFT(TRIM(O46),FIND("|",SUBSTITUTE(SUBSTITUTE(SUBSTITUTE(SUBSTITUTE(SUBSTITUTE(TRIM(O46),"/","|"),"(","|"),"（","|"),";","|"),"；","|")&amp;"|")-1))))&lt;=85,IF(ISNUMBER(Q46),Q46,IFERROR(VALUE(Q46),VALUE(LEFT(TRIM(Q46),FIND("|",SUBSTITUTE(SUBSTITUTE(SUBSTITUTE(SUBSTITUTE(SUBSTITUTE(TRIM(Q46),"/","|"),"(","|"),"（","|"),";","|"),"；","|")&amp;"|")-1))))&gt;0),IF(ISNUMBER(O46),O46,IFERROR(VALUE(O46),VALUE(LEFT(TRIM(O46),FIND("|",SUBSTITUTE(SUBSTITUTE(SUBSTITUTE(SUBSTITUTE(SUBSTITUTE(TRIM(O46),"/","|"),"(","|"),"（","|"),";","|"),"；","|")&amp;"|")-1))))*1000/IF(ISNUMBER(Q46),Q46,IFERROR(VALUE(Q46),VALUE(LEFT(TRIM(Q46),FIND("|",SUBSTITUTE(SUBSTITUTE(SUBSTITUTE(SUBSTITUTE(SUBSTITUTE(TRIM(Q46),"/","|"),"(","|"),"（","|"),";","|"),"；","|")&amp;"|")-1)))),""),"")</x:f>
      </x:c>
      <x:c r="AJ46" s="14" t="str">
        <x:f>IF(AI46="","","非称重实测")</x:f>
      </x:c>
      <x:c r="AK46" s="14" t="str"/>
      <x:c r="AL46" s="14" t="str">
        <x:v>v3.4.6-candidate</x:v>
      </x:c>
    </x:row>
    <x:row r="47">
      <x:c r="A47" t="n">
        <x:v>342</x:v>
      </x:c>
      <x:c r="B47" t="str">
        <x:v>HFC7002BEV6</x:v>
      </x:c>
      <x:c r="C47" t="str">
        <x:v>思皓牌</x:v>
      </x:c>
      <x:c r="D47" t="str">
        <x:v>安徽江淮汽车集团股份有限公司</x:v>
      </x:c>
      <x:c r="E47" t="str">
        <x:v>江淮</x:v>
      </x:c>
      <x:c r="F47" t="str">
        <x:v>纯电动轿车</x:v>
      </x:c>
      <x:c r="G47" t="str">
        <x:v>E·50A</x:v>
      </x:c>
      <x:c r="H47" t="str">
        <x:v>纯电动轿车</x:v>
      </x:c>
      <x:c r="I47"/>
      <x:c r="J47" t="str">
        <x:v>BEV</x:v>
      </x:c>
      <x:c r="K47" t="str">
        <x:v>否</x:v>
      </x:c>
      <x:c r="L47" t="n">
        <x:v>1650</x:v>
      </x:c>
      <x:c r="M47" t="n">
        <x:v>2720</x:v>
      </x:c>
      <x:c r="N47" t="n">
        <x:v>402</x:v>
      </x:c>
      <x:c r="O47" t="n">
        <x:v>50.1</x:v>
      </x:c>
      <x:c r="P47" t="str">
        <x:v>磷酸铁锂</x:v>
      </x:c>
      <x:c r="Q47" t="n">
        <x:v>141.17</x:v>
      </x:c>
      <x:c r="R47" t="n">
        <x:v>13.7</x:v>
      </x:c>
      <x:c r="S47" t="n">
        <x:v>130</x:v>
      </x:c>
      <x:c r="T47" t="n">
        <x:v>130</x:v>
      </x:c>
      <x:c r="U47" t="str">
        <x:v>江淮汽车</x:v>
      </x:c>
      <x:c r="V47" t="str">
        <x:v>142/340</x:v>
      </x:c>
      <x:c r="W47"/>
      <x:c r="X47" t="str">
        <x:v>不适用(BEV)</x:v>
      </x:c>
      <x:c r="Y47" t="str">
        <x:v>不适用(BEV)</x:v>
      </x:c>
      <x:c r="Z47" t="str">
        <x:v>不适用(BEV)</x:v>
      </x:c>
      <x:c r="AA47" t="str">
        <x:v>不适用(BEV)</x:v>
      </x:c>
      <x:c r="AB47" t="str">
        <x:v>不适用(BEV)</x:v>
      </x:c>
      <x:c r="AC47" t="str">
        <x:v>不适用(BEV)</x:v>
      </x:c>
      <x:c r="AD47" t="str">
        <x:v>BEV_历史批次</x:v>
      </x:c>
      <x:c r="AE47" s="14" t="str">
        <x:v>340</x:v>
      </x:c>
      <x:c r="AF47" s="14" t="str"/>
      <x:c r="AG47" s="14" t="str">
        <x:v>源字段可解析</x:v>
      </x:c>
      <x:c r="AH47" s="15" t="n">
        <x:f>IF(R47&lt;&gt;"",R47,IFERROR(IF(AND(IF(ISNUMBER(O47),O47,IFERROR(VALUE(O47),VALUE(LEFT(TRIM(O47),FIND("|",SUBSTITUTE(SUBSTITUTE(SUBSTITUTE(SUBSTITUTE(SUBSTITUTE(TRIM(O47),"/","|"),"(","|"),"（","|"),";","|"),"；","|")&amp;"|")-1))))*100/IF(ISNUMBER(N47),N47,IFERROR(VALUE(N47),VALUE(LEFT(TRIM(N47),FIND("|",SUBSTITUTE(SUBSTITUTE(SUBSTITUTE(SUBSTITUTE(SUBSTITUTE(TRIM(N47),"/","|"),"(","|"),"（","|"),";","|"),"；","|")&amp;"|")-1))))&gt;=3,IF(ISNUMBER(O47),O47,IFERROR(VALUE(O47),VALUE(LEFT(TRIM(O47),FIND("|",SUBSTITUTE(SUBSTITUTE(SUBSTITUTE(SUBSTITUTE(SUBSTITUTE(TRIM(O47),"/","|"),"(","|"),"（","|"),";","|"),"；","|")&amp;"|")-1))))*100/IF(ISNUMBER(N47),N47,IFERROR(VALUE(N47),VALUE(LEFT(TRIM(N47),FIND("|",SUBSTITUTE(SUBSTITUTE(SUBSTITUTE(SUBSTITUTE(SUBSTITUTE(TRIM(N47),"/","|"),"(","|"),"（","|"),";","|"),"；","|")&amp;"|")-1))))&lt;=40),IF(ISNUMBER(O47),O47,IFERROR(VALUE(O47),VALUE(LEFT(TRIM(O47),FIND("|",SUBSTITUTE(SUBSTITUTE(SUBSTITUTE(SUBSTITUTE(SUBSTITUTE(TRIM(O47),"/","|"),"(","|"),"（","|"),";","|"),"；","|")&amp;"|")-1))))*100/IF(ISNUMBER(N47),N47,IFERROR(VALUE(N47),VALUE(LEFT(TRIM(N47),FIND("|",SUBSTITUTE(SUBSTITUTE(SUBSTITUTE(SUBSTITUTE(SUBSTITUTE(TRIM(N47),"/","|"),"(","|"),"（","|"),";","|"),"；","|")&amp;"|")-1)))),""),""))</x:f>
        <x:v>13.7</x:v>
      </x:c>
      <x:c r="AI47" s="15" t="str">
        <x:f>IFERROR(IF(AND(IF(ISNUMBER(O47),O47,IFERROR(VALUE(O47),VALUE(LEFT(TRIM(O47),FIND("|",SUBSTITUTE(SUBSTITUTE(SUBSTITUTE(SUBSTITUTE(SUBSTITUTE(TRIM(O47),"/","|"),"(","|"),"（","|"),";","|"),"；","|")&amp;"|")-1))))&gt;=75,IF(ISNUMBER(O47),O47,IFERROR(VALUE(O47),VALUE(LEFT(TRIM(O47),FIND("|",SUBSTITUTE(SUBSTITUTE(SUBSTITUTE(SUBSTITUTE(SUBSTITUTE(TRIM(O47),"/","|"),"(","|"),"（","|"),";","|"),"；","|")&amp;"|")-1))))&lt;=85,IF(ISNUMBER(Q47),Q47,IFERROR(VALUE(Q47),VALUE(LEFT(TRIM(Q47),FIND("|",SUBSTITUTE(SUBSTITUTE(SUBSTITUTE(SUBSTITUTE(SUBSTITUTE(TRIM(Q47),"/","|"),"(","|"),"（","|"),";","|"),"；","|")&amp;"|")-1))))&gt;0),IF(ISNUMBER(O47),O47,IFERROR(VALUE(O47),VALUE(LEFT(TRIM(O47),FIND("|",SUBSTITUTE(SUBSTITUTE(SUBSTITUTE(SUBSTITUTE(SUBSTITUTE(TRIM(O47),"/","|"),"(","|"),"（","|"),";","|"),"；","|")&amp;"|")-1))))*1000/IF(ISNUMBER(Q47),Q47,IFERROR(VALUE(Q47),VALUE(LEFT(TRIM(Q47),FIND("|",SUBSTITUTE(SUBSTITUTE(SUBSTITUTE(SUBSTITUTE(SUBSTITUTE(TRIM(Q47),"/","|"),"(","|"),"（","|"),";","|"),"；","|")&amp;"|")-1)))),""),"")</x:f>
      </x:c>
      <x:c r="AJ47" s="14" t="str">
        <x:f>IF(AI47="","","非称重实测")</x:f>
      </x:c>
      <x:c r="AK47" s="14" t="str"/>
      <x:c r="AL47" s="14" t="str">
        <x:v>v3.4.6-candidate</x:v>
      </x:c>
    </x:row>
    <x:row r="48">
      <x:c r="A48" t="n">
        <x:v>342</x:v>
      </x:c>
      <x:c r="B48" t="str">
        <x:v>HQ7002BEV78</x:v>
      </x:c>
      <x:c r="C48" t="str">
        <x:v>几何牌</x:v>
      </x:c>
      <x:c r="D48" t="str">
        <x:v>浙江豪情汽车制造有限公司</x:v>
      </x:c>
      <x:c r="E48" t="str">
        <x:v>吉利车型</x:v>
      </x:c>
      <x:c r="F48" t="str">
        <x:v>纯电动轿车</x:v>
      </x:c>
      <x:c r="G48" t="str">
        <x:v>几何A PRO</x:v>
      </x:c>
      <x:c r="H48" t="str">
        <x:v>纯电动轿车</x:v>
      </x:c>
      <x:c r="I48" t="str">
        <x:v>Car-C</x:v>
      </x:c>
      <x:c r="J48" t="str">
        <x:v>BEV</x:v>
      </x:c>
      <x:c r="K48" t="str">
        <x:v>否</x:v>
      </x:c>
      <x:c r="L48" t="n">
        <x:v>1560</x:v>
      </x:c>
      <x:c r="M48" t="n">
        <x:v>2700</x:v>
      </x:c>
      <x:c r="N48" t="n">
        <x:v>430</x:v>
      </x:c>
      <x:c r="O48" t="n">
        <x:v>52.8</x:v>
      </x:c>
      <x:c r="P48" t="str">
        <x:v>三元锂</x:v>
      </x:c>
      <x:c r="Q48" t="n">
        <x:v>160.35</x:v>
      </x:c>
      <x:c r="R48" t="n">
        <x:v>13.3</x:v>
      </x:c>
      <x:c r="S48" t="n">
        <x:v>120</x:v>
      </x:c>
      <x:c r="T48" t="n">
        <x:v>120</x:v>
      </x:c>
      <x:c r="U48" t="str">
        <x:v>日本电产汽车马达</x:v>
      </x:c>
      <x:c r="V48" t="str">
        <x:v>150/310</x:v>
      </x:c>
      <x:c r="W48"/>
      <x:c r="X48" t="str">
        <x:v>不适用(BEV)</x:v>
      </x:c>
      <x:c r="Y48" t="str">
        <x:v>不适用(BEV)</x:v>
      </x:c>
      <x:c r="Z48" t="str">
        <x:v>不适用(BEV)</x:v>
      </x:c>
      <x:c r="AA48" t="str">
        <x:v>不适用(BEV)</x:v>
      </x:c>
      <x:c r="AB48" t="str">
        <x:v>不适用(BEV)</x:v>
      </x:c>
      <x:c r="AC48" t="str">
        <x:v>不适用(BEV)</x:v>
      </x:c>
      <x:c r="AD48" t="str">
        <x:v>BEV_历史批次</x:v>
      </x:c>
      <x:c r="AE48" s="14" t="str">
        <x:v>310</x:v>
      </x:c>
      <x:c r="AF48" s="14" t="str"/>
      <x:c r="AG48" s="14" t="str">
        <x:v>源字段可解析</x:v>
      </x:c>
      <x:c r="AH48" s="15" t="n">
        <x:f>IF(R48&lt;&gt;"",R48,IFERROR(IF(AND(IF(ISNUMBER(O48),O48,IFERROR(VALUE(O48),VALUE(LEFT(TRIM(O48),FIND("|",SUBSTITUTE(SUBSTITUTE(SUBSTITUTE(SUBSTITUTE(SUBSTITUTE(TRIM(O48),"/","|"),"(","|"),"（","|"),";","|"),"；","|")&amp;"|")-1))))*100/IF(ISNUMBER(N48),N48,IFERROR(VALUE(N48),VALUE(LEFT(TRIM(N48),FIND("|",SUBSTITUTE(SUBSTITUTE(SUBSTITUTE(SUBSTITUTE(SUBSTITUTE(TRIM(N48),"/","|"),"(","|"),"（","|"),";","|"),"；","|")&amp;"|")-1))))&gt;=3,IF(ISNUMBER(O48),O48,IFERROR(VALUE(O48),VALUE(LEFT(TRIM(O48),FIND("|",SUBSTITUTE(SUBSTITUTE(SUBSTITUTE(SUBSTITUTE(SUBSTITUTE(TRIM(O48),"/","|"),"(","|"),"（","|"),";","|"),"；","|")&amp;"|")-1))))*100/IF(ISNUMBER(N48),N48,IFERROR(VALUE(N48),VALUE(LEFT(TRIM(N48),FIND("|",SUBSTITUTE(SUBSTITUTE(SUBSTITUTE(SUBSTITUTE(SUBSTITUTE(TRIM(N48),"/","|"),"(","|"),"（","|"),";","|"),"；","|")&amp;"|")-1))))&lt;=40),IF(ISNUMBER(O48),O48,IFERROR(VALUE(O48),VALUE(LEFT(TRIM(O48),FIND("|",SUBSTITUTE(SUBSTITUTE(SUBSTITUTE(SUBSTITUTE(SUBSTITUTE(TRIM(O48),"/","|"),"(","|"),"（","|"),";","|"),"；","|")&amp;"|")-1))))*100/IF(ISNUMBER(N48),N48,IFERROR(VALUE(N48),VALUE(LEFT(TRIM(N48),FIND("|",SUBSTITUTE(SUBSTITUTE(SUBSTITUTE(SUBSTITUTE(SUBSTITUTE(TRIM(N48),"/","|"),"(","|"),"（","|"),";","|"),"；","|")&amp;"|")-1)))),""),""))</x:f>
        <x:v>13.3</x:v>
      </x:c>
      <x:c r="AI48" s="15" t="str">
        <x:f>IFERROR(IF(AND(IF(ISNUMBER(O48),O48,IFERROR(VALUE(O48),VALUE(LEFT(TRIM(O48),FIND("|",SUBSTITUTE(SUBSTITUTE(SUBSTITUTE(SUBSTITUTE(SUBSTITUTE(TRIM(O48),"/","|"),"(","|"),"（","|"),";","|"),"；","|")&amp;"|")-1))))&gt;=75,IF(ISNUMBER(O48),O48,IFERROR(VALUE(O48),VALUE(LEFT(TRIM(O48),FIND("|",SUBSTITUTE(SUBSTITUTE(SUBSTITUTE(SUBSTITUTE(SUBSTITUTE(TRIM(O48),"/","|"),"(","|"),"（","|"),";","|"),"；","|")&amp;"|")-1))))&lt;=85,IF(ISNUMBER(Q48),Q48,IFERROR(VALUE(Q48),VALUE(LEFT(TRIM(Q48),FIND("|",SUBSTITUTE(SUBSTITUTE(SUBSTITUTE(SUBSTITUTE(SUBSTITUTE(TRIM(Q48),"/","|"),"(","|"),"（","|"),";","|"),"；","|")&amp;"|")-1))))&gt;0),IF(ISNUMBER(O48),O48,IFERROR(VALUE(O48),VALUE(LEFT(TRIM(O48),FIND("|",SUBSTITUTE(SUBSTITUTE(SUBSTITUTE(SUBSTITUTE(SUBSTITUTE(TRIM(O48),"/","|"),"(","|"),"（","|"),";","|"),"；","|")&amp;"|")-1))))*1000/IF(ISNUMBER(Q48),Q48,IFERROR(VALUE(Q48),VALUE(LEFT(TRIM(Q48),FIND("|",SUBSTITUTE(SUBSTITUTE(SUBSTITUTE(SUBSTITUTE(SUBSTITUTE(TRIM(Q48),"/","|"),"(","|"),"（","|"),";","|"),"；","|")&amp;"|")-1)))),""),"")</x:f>
      </x:c>
      <x:c r="AJ48" s="14" t="str">
        <x:f>IF(AI48="","","非称重实测")</x:f>
      </x:c>
      <x:c r="AK48" s="14" t="str">
        <x:v>同型号候选已写入</x:v>
      </x:c>
      <x:c r="AL48" s="14" t="str">
        <x:v>v3.4.6-candidate</x:v>
      </x:c>
    </x:row>
    <x:row r="49">
      <x:c r="A49" t="n">
        <x:v>342</x:v>
      </x:c>
      <x:c r="B49" t="str">
        <x:v>HXK7000BEVA8</x:v>
      </x:c>
      <x:c r="C49" t="str">
        <x:v>凌宝牌</x:v>
      </x:c>
      <x:c r="D49" t="str">
        <x:v>江苏吉麦新能源车业有限公司</x:v>
      </x:c>
      <x:c r="E49"/>
      <x:c r="F49" t="str">
        <x:v>纯电动轿车</x:v>
      </x:c>
      <x:c r="G49" t="str">
        <x:v>凌宝BOX</x:v>
      </x:c>
      <x:c r="H49" t="str">
        <x:v>纯电动轿车</x:v>
      </x:c>
      <x:c r="I49"/>
      <x:c r="J49" t="str">
        <x:v>BEV</x:v>
      </x:c>
      <x:c r="K49" t="str">
        <x:v>否</x:v>
      </x:c>
      <x:c r="L49" t="n">
        <x:v>865</x:v>
      </x:c>
      <x:c r="M49"/>
      <x:c r="N49" t="n">
        <x:v>140</x:v>
      </x:c>
      <x:c r="O49" t="n">
        <x:v>14.72</x:v>
      </x:c>
      <x:c r="P49" t="str">
        <x:v>磷酸铁锂</x:v>
      </x:c>
      <x:c r="Q49" t="n">
        <x:v>103</x:v>
      </x:c>
      <x:c r="R49" t="n">
        <x:v>10.3</x:v>
      </x:c>
      <x:c r="S49"/>
      <x:c r="T49"/>
      <x:c r="U49" t="str">
        <x:v>合普动力;奥思伟尔</x:v>
      </x:c>
      <x:c r="V49" t="str">
        <x:v>30/95</x:v>
      </x:c>
      <x:c r="W49"/>
      <x:c r="X49" t="str">
        <x:v>不适用(BEV)</x:v>
      </x:c>
      <x:c r="Y49" t="str">
        <x:v>不适用(BEV)</x:v>
      </x:c>
      <x:c r="Z49" t="str">
        <x:v>不适用(BEV)</x:v>
      </x:c>
      <x:c r="AA49" t="str">
        <x:v>不适用(BEV)</x:v>
      </x:c>
      <x:c r="AB49" t="str">
        <x:v>不适用(BEV)</x:v>
      </x:c>
      <x:c r="AC49" t="str">
        <x:v>不适用(BEV)</x:v>
      </x:c>
      <x:c r="AD49" t="str">
        <x:v>BEV_历史批次</x:v>
      </x:c>
      <x:c r="AE49" s="14" t="str">
        <x:v>95</x:v>
      </x:c>
      <x:c r="AF49" s="14" t="str"/>
      <x:c r="AG49" s="14" t="str">
        <x:v>源字段可解析</x:v>
      </x:c>
      <x:c r="AH49" s="15" t="n">
        <x:f>IF(R49&lt;&gt;"",R49,IFERROR(IF(AND(IF(ISNUMBER(O49),O49,IFERROR(VALUE(O49),VALUE(LEFT(TRIM(O49),FIND("|",SUBSTITUTE(SUBSTITUTE(SUBSTITUTE(SUBSTITUTE(SUBSTITUTE(TRIM(O49),"/","|"),"(","|"),"（","|"),";","|"),"；","|")&amp;"|")-1))))*100/IF(ISNUMBER(N49),N49,IFERROR(VALUE(N49),VALUE(LEFT(TRIM(N49),FIND("|",SUBSTITUTE(SUBSTITUTE(SUBSTITUTE(SUBSTITUTE(SUBSTITUTE(TRIM(N49),"/","|"),"(","|"),"（","|"),";","|"),"；","|")&amp;"|")-1))))&gt;=3,IF(ISNUMBER(O49),O49,IFERROR(VALUE(O49),VALUE(LEFT(TRIM(O49),FIND("|",SUBSTITUTE(SUBSTITUTE(SUBSTITUTE(SUBSTITUTE(SUBSTITUTE(TRIM(O49),"/","|"),"(","|"),"（","|"),";","|"),"；","|")&amp;"|")-1))))*100/IF(ISNUMBER(N49),N49,IFERROR(VALUE(N49),VALUE(LEFT(TRIM(N49),FIND("|",SUBSTITUTE(SUBSTITUTE(SUBSTITUTE(SUBSTITUTE(SUBSTITUTE(TRIM(N49),"/","|"),"(","|"),"（","|"),";","|"),"；","|")&amp;"|")-1))))&lt;=40),IF(ISNUMBER(O49),O49,IFERROR(VALUE(O49),VALUE(LEFT(TRIM(O49),FIND("|",SUBSTITUTE(SUBSTITUTE(SUBSTITUTE(SUBSTITUTE(SUBSTITUTE(TRIM(O49),"/","|"),"(","|"),"（","|"),";","|"),"；","|")&amp;"|")-1))))*100/IF(ISNUMBER(N49),N49,IFERROR(VALUE(N49),VALUE(LEFT(TRIM(N49),FIND("|",SUBSTITUTE(SUBSTITUTE(SUBSTITUTE(SUBSTITUTE(SUBSTITUTE(TRIM(N49),"/","|"),"(","|"),"（","|"),";","|"),"；","|")&amp;"|")-1)))),""),""))</x:f>
        <x:v>10.3</x:v>
      </x:c>
      <x:c r="AI49" s="15" t="str">
        <x:f>IFERROR(IF(AND(IF(ISNUMBER(O49),O49,IFERROR(VALUE(O49),VALUE(LEFT(TRIM(O49),FIND("|",SUBSTITUTE(SUBSTITUTE(SUBSTITUTE(SUBSTITUTE(SUBSTITUTE(TRIM(O49),"/","|"),"(","|"),"（","|"),";","|"),"；","|")&amp;"|")-1))))&gt;=75,IF(ISNUMBER(O49),O49,IFERROR(VALUE(O49),VALUE(LEFT(TRIM(O49),FIND("|",SUBSTITUTE(SUBSTITUTE(SUBSTITUTE(SUBSTITUTE(SUBSTITUTE(TRIM(O49),"/","|"),"(","|"),"（","|"),";","|"),"；","|")&amp;"|")-1))))&lt;=85,IF(ISNUMBER(Q49),Q49,IFERROR(VALUE(Q49),VALUE(LEFT(TRIM(Q49),FIND("|",SUBSTITUTE(SUBSTITUTE(SUBSTITUTE(SUBSTITUTE(SUBSTITUTE(TRIM(Q49),"/","|"),"(","|"),"（","|"),";","|"),"；","|")&amp;"|")-1))))&gt;0),IF(ISNUMBER(O49),O49,IFERROR(VALUE(O49),VALUE(LEFT(TRIM(O49),FIND("|",SUBSTITUTE(SUBSTITUTE(SUBSTITUTE(SUBSTITUTE(SUBSTITUTE(TRIM(O49),"/","|"),"(","|"),"（","|"),";","|"),"；","|")&amp;"|")-1))))*1000/IF(ISNUMBER(Q49),Q49,IFERROR(VALUE(Q49),VALUE(LEFT(TRIM(Q49),FIND("|",SUBSTITUTE(SUBSTITUTE(SUBSTITUTE(SUBSTITUTE(SUBSTITUTE(TRIM(Q49),"/","|"),"(","|"),"（","|"),";","|"),"；","|")&amp;"|")-1)))),""),"")</x:f>
      </x:c>
      <x:c r="AJ49" s="14" t="str">
        <x:f>IF(AI49="","","非称重实测")</x:f>
      </x:c>
      <x:c r="AK49" s="14" t="str"/>
      <x:c r="AL49" s="14" t="str">
        <x:v>v3.4.6-candidate</x:v>
      </x:c>
    </x:row>
    <x:row r="50">
      <x:c r="A50" t="n">
        <x:v>342</x:v>
      </x:c>
      <x:c r="B50" t="str">
        <x:v>JX6472UBEV</x:v>
      </x:c>
      <x:c r="C50" t="str">
        <x:v>爱驰牌</x:v>
      </x:c>
      <x:c r="D50" t="str">
        <x:v>江铃控股有限公司</x:v>
      </x:c>
      <x:c r="E50"/>
      <x:c r="F50" t="str">
        <x:v>纯电动多用途乘用车</x:v>
      </x:c>
      <x:c r="G50" t="str">
        <x:v>U5</x:v>
      </x:c>
      <x:c r="H50" t="str">
        <x:v>纯电动多用途乘用车</x:v>
      </x:c>
      <x:c r="I50"/>
      <x:c r="J50" t="str">
        <x:v>BEV</x:v>
      </x:c>
      <x:c r="K50" t="str">
        <x:v>否</x:v>
      </x:c>
      <x:c r="L50" t="n">
        <x:v>1810</x:v>
      </x:c>
      <x:c r="M50"/>
      <x:c r="N50" t="n">
        <x:v>563</x:v>
      </x:c>
      <x:c r="O50" t="n">
        <x:v>72.7</x:v>
      </x:c>
      <x:c r="P50" t="str">
        <x:v>三元锂</x:v>
      </x:c>
      <x:c r="Q50" t="n">
        <x:v>182</x:v>
      </x:c>
      <x:c r="R50" t="n">
        <x:v>14.2</x:v>
      </x:c>
      <x:c r="S50"/>
      <x:c r="T50"/>
      <x:c r="U50" t="str">
        <x:v>联合汽车电子</x:v>
      </x:c>
      <x:c r="V50" t="str">
        <x:v>150/310</x:v>
      </x:c>
      <x:c r="W50"/>
      <x:c r="X50" t="str">
        <x:v>不适用(BEV)</x:v>
      </x:c>
      <x:c r="Y50" t="str">
        <x:v>不适用(BEV)</x:v>
      </x:c>
      <x:c r="Z50" t="str">
        <x:v>不适用(BEV)</x:v>
      </x:c>
      <x:c r="AA50" t="str">
        <x:v>不适用(BEV)</x:v>
      </x:c>
      <x:c r="AB50" t="str">
        <x:v>不适用(BEV)</x:v>
      </x:c>
      <x:c r="AC50" t="str">
        <x:v>不适用(BEV)</x:v>
      </x:c>
      <x:c r="AD50" t="str">
        <x:v>BEV_历史批次</x:v>
      </x:c>
      <x:c r="AE50" s="14" t="str">
        <x:v>310</x:v>
      </x:c>
      <x:c r="AF50" s="14" t="str"/>
      <x:c r="AG50" s="14" t="str">
        <x:v>源字段可解析</x:v>
      </x:c>
      <x:c r="AH50" s="15" t="n">
        <x:f>IF(R50&lt;&gt;"",R50,IFERROR(IF(AND(IF(ISNUMBER(O50),O50,IFERROR(VALUE(O50),VALUE(LEFT(TRIM(O50),FIND("|",SUBSTITUTE(SUBSTITUTE(SUBSTITUTE(SUBSTITUTE(SUBSTITUTE(TRIM(O50),"/","|"),"(","|"),"（","|"),";","|"),"；","|")&amp;"|")-1))))*100/IF(ISNUMBER(N50),N50,IFERROR(VALUE(N50),VALUE(LEFT(TRIM(N50),FIND("|",SUBSTITUTE(SUBSTITUTE(SUBSTITUTE(SUBSTITUTE(SUBSTITUTE(TRIM(N50),"/","|"),"(","|"),"（","|"),";","|"),"；","|")&amp;"|")-1))))&gt;=3,IF(ISNUMBER(O50),O50,IFERROR(VALUE(O50),VALUE(LEFT(TRIM(O50),FIND("|",SUBSTITUTE(SUBSTITUTE(SUBSTITUTE(SUBSTITUTE(SUBSTITUTE(TRIM(O50),"/","|"),"(","|"),"（","|"),";","|"),"；","|")&amp;"|")-1))))*100/IF(ISNUMBER(N50),N50,IFERROR(VALUE(N50),VALUE(LEFT(TRIM(N50),FIND("|",SUBSTITUTE(SUBSTITUTE(SUBSTITUTE(SUBSTITUTE(SUBSTITUTE(TRIM(N50),"/","|"),"(","|"),"（","|"),";","|"),"；","|")&amp;"|")-1))))&lt;=40),IF(ISNUMBER(O50),O50,IFERROR(VALUE(O50),VALUE(LEFT(TRIM(O50),FIND("|",SUBSTITUTE(SUBSTITUTE(SUBSTITUTE(SUBSTITUTE(SUBSTITUTE(TRIM(O50),"/","|"),"(","|"),"（","|"),";","|"),"；","|")&amp;"|")-1))))*100/IF(ISNUMBER(N50),N50,IFERROR(VALUE(N50),VALUE(LEFT(TRIM(N50),FIND("|",SUBSTITUTE(SUBSTITUTE(SUBSTITUTE(SUBSTITUTE(SUBSTITUTE(TRIM(N50),"/","|"),"(","|"),"（","|"),";","|"),"；","|")&amp;"|")-1)))),""),""))</x:f>
        <x:v>14.2</x:v>
      </x:c>
      <x:c r="AI50" s="15" t="str">
        <x:f>IFERROR(IF(AND(IF(ISNUMBER(O50),O50,IFERROR(VALUE(O50),VALUE(LEFT(TRIM(O50),FIND("|",SUBSTITUTE(SUBSTITUTE(SUBSTITUTE(SUBSTITUTE(SUBSTITUTE(TRIM(O50),"/","|"),"(","|"),"（","|"),";","|"),"；","|")&amp;"|")-1))))&gt;=75,IF(ISNUMBER(O50),O50,IFERROR(VALUE(O50),VALUE(LEFT(TRIM(O50),FIND("|",SUBSTITUTE(SUBSTITUTE(SUBSTITUTE(SUBSTITUTE(SUBSTITUTE(TRIM(O50),"/","|"),"(","|"),"（","|"),";","|"),"；","|")&amp;"|")-1))))&lt;=85,IF(ISNUMBER(Q50),Q50,IFERROR(VALUE(Q50),VALUE(LEFT(TRIM(Q50),FIND("|",SUBSTITUTE(SUBSTITUTE(SUBSTITUTE(SUBSTITUTE(SUBSTITUTE(TRIM(Q50),"/","|"),"(","|"),"（","|"),";","|"),"；","|")&amp;"|")-1))))&gt;0),IF(ISNUMBER(O50),O50,IFERROR(VALUE(O50),VALUE(LEFT(TRIM(O50),FIND("|",SUBSTITUTE(SUBSTITUTE(SUBSTITUTE(SUBSTITUTE(SUBSTITUTE(TRIM(O50),"/","|"),"(","|"),"（","|"),";","|"),"；","|")&amp;"|")-1))))*1000/IF(ISNUMBER(Q50),Q50,IFERROR(VALUE(Q50),VALUE(LEFT(TRIM(Q50),FIND("|",SUBSTITUTE(SUBSTITUTE(SUBSTITUTE(SUBSTITUTE(SUBSTITUTE(TRIM(Q50),"/","|"),"(","|"),"（","|"),";","|"),"；","|")&amp;"|")-1)))),""),"")</x:f>
      </x:c>
      <x:c r="AJ50" s="14" t="str">
        <x:f>IF(AI50="","","非称重实测")</x:f>
      </x:c>
      <x:c r="AK50" s="14" t="str"/>
      <x:c r="AL50" s="14" t="str">
        <x:v>v3.4.6-candidate</x:v>
      </x:c>
    </x:row>
    <x:row r="51">
      <x:c r="A51" t="n">
        <x:v>342</x:v>
      </x:c>
      <x:c r="B51" t="str">
        <x:v>JX6540PF5BEV</x:v>
      </x:c>
      <x:c r="C51" t="str">
        <x:v>江铃牌</x:v>
      </x:c>
      <x:c r="D51" t="str">
        <x:v>江铃汽车股份有限公司</x:v>
      </x:c>
      <x:c r="E51"/>
      <x:c r="F51" t="str">
        <x:v>纯电动多用途乘用车</x:v>
      </x:c>
      <x:c r="G51" t="str">
        <x:v>域虎EV</x:v>
      </x:c>
      <x:c r="H51" t="str">
        <x:v>纯电动多用途乘用车</x:v>
      </x:c>
      <x:c r="I51"/>
      <x:c r="J51" t="str">
        <x:v>BEV</x:v>
      </x:c>
      <x:c r="K51" t="str">
        <x:v>否</x:v>
      </x:c>
      <x:c r="L51" t="n">
        <x:v>2225</x:v>
      </x:c>
      <x:c r="M51"/>
      <x:c r="N51" t="n">
        <x:v>360</x:v>
      </x:c>
      <x:c r="O51" t="n">
        <x:v>60.16</x:v>
      </x:c>
      <x:c r="P51" t="str">
        <x:v>磷酸铁锂</x:v>
      </x:c>
      <x:c r="Q51" t="n">
        <x:v>157.18</x:v>
      </x:c>
      <x:c r="R51" t="n">
        <x:v>17.1</x:v>
      </x:c>
      <x:c r="S51"/>
      <x:c r="T51"/>
      <x:c r="U51" t="str">
        <x:v>方正电机</x:v>
      </x:c>
      <x:c r="V51" t="str">
        <x:v>120/320</x:v>
      </x:c>
      <x:c r="W51"/>
      <x:c r="X51" t="str">
        <x:v>不适用(BEV)</x:v>
      </x:c>
      <x:c r="Y51" t="str">
        <x:v>不适用(BEV)</x:v>
      </x:c>
      <x:c r="Z51" t="str">
        <x:v>不适用(BEV)</x:v>
      </x:c>
      <x:c r="AA51" t="str">
        <x:v>不适用(BEV)</x:v>
      </x:c>
      <x:c r="AB51" t="str">
        <x:v>不适用(BEV)</x:v>
      </x:c>
      <x:c r="AC51" t="str">
        <x:v>不适用(BEV)</x:v>
      </x:c>
      <x:c r="AD51" t="str">
        <x:v>BEV_历史批次</x:v>
      </x:c>
      <x:c r="AE51" s="14" t="str">
        <x:v>320</x:v>
      </x:c>
      <x:c r="AF51" s="14" t="str"/>
      <x:c r="AG51" s="14" t="str">
        <x:v>源字段可解析</x:v>
      </x:c>
      <x:c r="AH51" s="15" t="n">
        <x:f>IF(R51&lt;&gt;"",R51,IFERROR(IF(AND(IF(ISNUMBER(O51),O51,IFERROR(VALUE(O51),VALUE(LEFT(TRIM(O51),FIND("|",SUBSTITUTE(SUBSTITUTE(SUBSTITUTE(SUBSTITUTE(SUBSTITUTE(TRIM(O51),"/","|"),"(","|"),"（","|"),";","|"),"；","|")&amp;"|")-1))))*100/IF(ISNUMBER(N51),N51,IFERROR(VALUE(N51),VALUE(LEFT(TRIM(N51),FIND("|",SUBSTITUTE(SUBSTITUTE(SUBSTITUTE(SUBSTITUTE(SUBSTITUTE(TRIM(N51),"/","|"),"(","|"),"（","|"),";","|"),"；","|")&amp;"|")-1))))&gt;=3,IF(ISNUMBER(O51),O51,IFERROR(VALUE(O51),VALUE(LEFT(TRIM(O51),FIND("|",SUBSTITUTE(SUBSTITUTE(SUBSTITUTE(SUBSTITUTE(SUBSTITUTE(TRIM(O51),"/","|"),"(","|"),"（","|"),";","|"),"；","|")&amp;"|")-1))))*100/IF(ISNUMBER(N51),N51,IFERROR(VALUE(N51),VALUE(LEFT(TRIM(N51),FIND("|",SUBSTITUTE(SUBSTITUTE(SUBSTITUTE(SUBSTITUTE(SUBSTITUTE(TRIM(N51),"/","|"),"(","|"),"（","|"),";","|"),"；","|")&amp;"|")-1))))&lt;=40),IF(ISNUMBER(O51),O51,IFERROR(VALUE(O51),VALUE(LEFT(TRIM(O51),FIND("|",SUBSTITUTE(SUBSTITUTE(SUBSTITUTE(SUBSTITUTE(SUBSTITUTE(TRIM(O51),"/","|"),"(","|"),"（","|"),";","|"),"；","|")&amp;"|")-1))))*100/IF(ISNUMBER(N51),N51,IFERROR(VALUE(N51),VALUE(LEFT(TRIM(N51),FIND("|",SUBSTITUTE(SUBSTITUTE(SUBSTITUTE(SUBSTITUTE(SUBSTITUTE(TRIM(N51),"/","|"),"(","|"),"（","|"),";","|"),"；","|")&amp;"|")-1)))),""),""))</x:f>
        <x:v>17.1</x:v>
      </x:c>
      <x:c r="AI51" s="15" t="str">
        <x:f>IFERROR(IF(AND(IF(ISNUMBER(O51),O51,IFERROR(VALUE(O51),VALUE(LEFT(TRIM(O51),FIND("|",SUBSTITUTE(SUBSTITUTE(SUBSTITUTE(SUBSTITUTE(SUBSTITUTE(TRIM(O51),"/","|"),"(","|"),"（","|"),";","|"),"；","|")&amp;"|")-1))))&gt;=75,IF(ISNUMBER(O51),O51,IFERROR(VALUE(O51),VALUE(LEFT(TRIM(O51),FIND("|",SUBSTITUTE(SUBSTITUTE(SUBSTITUTE(SUBSTITUTE(SUBSTITUTE(TRIM(O51),"/","|"),"(","|"),"（","|"),";","|"),"；","|")&amp;"|")-1))))&lt;=85,IF(ISNUMBER(Q51),Q51,IFERROR(VALUE(Q51),VALUE(LEFT(TRIM(Q51),FIND("|",SUBSTITUTE(SUBSTITUTE(SUBSTITUTE(SUBSTITUTE(SUBSTITUTE(TRIM(Q51),"/","|"),"(","|"),"（","|"),";","|"),"；","|")&amp;"|")-1))))&gt;0),IF(ISNUMBER(O51),O51,IFERROR(VALUE(O51),VALUE(LEFT(TRIM(O51),FIND("|",SUBSTITUTE(SUBSTITUTE(SUBSTITUTE(SUBSTITUTE(SUBSTITUTE(TRIM(O51),"/","|"),"(","|"),"（","|"),";","|"),"；","|")&amp;"|")-1))))*1000/IF(ISNUMBER(Q51),Q51,IFERROR(VALUE(Q51),VALUE(LEFT(TRIM(Q51),FIND("|",SUBSTITUTE(SUBSTITUTE(SUBSTITUTE(SUBSTITUTE(SUBSTITUTE(TRIM(Q51),"/","|"),"(","|"),"（","|"),";","|"),"；","|")&amp;"|")-1)))),""),"")</x:f>
      </x:c>
      <x:c r="AJ51" s="14" t="str">
        <x:f>IF(AI51="","","非称重实测")</x:f>
      </x:c>
      <x:c r="AK51" s="14" t="str"/>
      <x:c r="AL51" s="14" t="str">
        <x:v>v3.4.6-candidate</x:v>
      </x:c>
    </x:row>
    <x:row r="52">
      <x:c r="A52" t="n">
        <x:v>342</x:v>
      </x:c>
      <x:c r="B52" t="str">
        <x:v>LF6473SEV</x:v>
      </x:c>
      <x:c r="C52" t="str">
        <x:v>力帆牌</x:v>
      </x:c>
      <x:c r="D52" t="str">
        <x:v>重庆力帆乘用车有限公司</x:v>
      </x:c>
      <x:c r="E52"/>
      <x:c r="F52" t="str">
        <x:v>换电式纯电动多用途乘用车</x:v>
      </x:c>
      <x:c r="G52" t="str">
        <x:v>80V</x:v>
      </x:c>
      <x:c r="H52" t="str">
        <x:v>换电式纯电动多用途乘用车</x:v>
      </x:c>
      <x:c r="I52"/>
      <x:c r="J52" t="str">
        <x:v>BEV</x:v>
      </x:c>
      <x:c r="K52" t="str">
        <x:v>否</x:v>
      </x:c>
      <x:c r="L52" t="n">
        <x:v>1700</x:v>
      </x:c>
      <x:c r="M52"/>
      <x:c r="N52" t="n">
        <x:v>415</x:v>
      </x:c>
      <x:c r="O52" t="n">
        <x:v>52.56</x:v>
      </x:c>
      <x:c r="P52" t="str">
        <x:v>三元锂</x:v>
      </x:c>
      <x:c r="Q52" t="n">
        <x:v>150</x:v>
      </x:c>
      <x:c r="R52" t="n">
        <x:v>14.2</x:v>
      </x:c>
      <x:c r="S52"/>
      <x:c r="T52"/>
      <x:c r="U52" t="str">
        <x:v>英博尔电气</x:v>
      </x:c>
      <x:c r="V52" t="str">
        <x:v>100/230</x:v>
      </x:c>
      <x:c r="W52"/>
      <x:c r="X52" t="str">
        <x:v>不适用(BEV)</x:v>
      </x:c>
      <x:c r="Y52" t="str">
        <x:v>不适用(BEV)</x:v>
      </x:c>
      <x:c r="Z52" t="str">
        <x:v>不适用(BEV)</x:v>
      </x:c>
      <x:c r="AA52" t="str">
        <x:v>不适用(BEV)</x:v>
      </x:c>
      <x:c r="AB52" t="str">
        <x:v>不适用(BEV)</x:v>
      </x:c>
      <x:c r="AC52" t="str">
        <x:v>不适用(BEV)</x:v>
      </x:c>
      <x:c r="AD52" t="str">
        <x:v>BEV_历史批次</x:v>
      </x:c>
      <x:c r="AE52" s="14" t="str">
        <x:v>230</x:v>
      </x:c>
      <x:c r="AF52" s="14" t="str"/>
      <x:c r="AG52" s="14" t="str">
        <x:v>源字段可解析</x:v>
      </x:c>
      <x:c r="AH52" s="15" t="n">
        <x:f>IF(R52&lt;&gt;"",R52,IFERROR(IF(AND(IF(ISNUMBER(O52),O52,IFERROR(VALUE(O52),VALUE(LEFT(TRIM(O52),FIND("|",SUBSTITUTE(SUBSTITUTE(SUBSTITUTE(SUBSTITUTE(SUBSTITUTE(TRIM(O52),"/","|"),"(","|"),"（","|"),";","|"),"；","|")&amp;"|")-1))))*100/IF(ISNUMBER(N52),N52,IFERROR(VALUE(N52),VALUE(LEFT(TRIM(N52),FIND("|",SUBSTITUTE(SUBSTITUTE(SUBSTITUTE(SUBSTITUTE(SUBSTITUTE(TRIM(N52),"/","|"),"(","|"),"（","|"),";","|"),"；","|")&amp;"|")-1))))&gt;=3,IF(ISNUMBER(O52),O52,IFERROR(VALUE(O52),VALUE(LEFT(TRIM(O52),FIND("|",SUBSTITUTE(SUBSTITUTE(SUBSTITUTE(SUBSTITUTE(SUBSTITUTE(TRIM(O52),"/","|"),"(","|"),"（","|"),";","|"),"；","|")&amp;"|")-1))))*100/IF(ISNUMBER(N52),N52,IFERROR(VALUE(N52),VALUE(LEFT(TRIM(N52),FIND("|",SUBSTITUTE(SUBSTITUTE(SUBSTITUTE(SUBSTITUTE(SUBSTITUTE(TRIM(N52),"/","|"),"(","|"),"（","|"),";","|"),"；","|")&amp;"|")-1))))&lt;=40),IF(ISNUMBER(O52),O52,IFERROR(VALUE(O52),VALUE(LEFT(TRIM(O52),FIND("|",SUBSTITUTE(SUBSTITUTE(SUBSTITUTE(SUBSTITUTE(SUBSTITUTE(TRIM(O52),"/","|"),"(","|"),"（","|"),";","|"),"；","|")&amp;"|")-1))))*100/IF(ISNUMBER(N52),N52,IFERROR(VALUE(N52),VALUE(LEFT(TRIM(N52),FIND("|",SUBSTITUTE(SUBSTITUTE(SUBSTITUTE(SUBSTITUTE(SUBSTITUTE(TRIM(N52),"/","|"),"(","|"),"（","|"),";","|"),"；","|")&amp;"|")-1)))),""),""))</x:f>
        <x:v>14.2</x:v>
      </x:c>
      <x:c r="AI52" s="15" t="str">
        <x:f>IFERROR(IF(AND(IF(ISNUMBER(O52),O52,IFERROR(VALUE(O52),VALUE(LEFT(TRIM(O52),FIND("|",SUBSTITUTE(SUBSTITUTE(SUBSTITUTE(SUBSTITUTE(SUBSTITUTE(TRIM(O52),"/","|"),"(","|"),"（","|"),";","|"),"；","|")&amp;"|")-1))))&gt;=75,IF(ISNUMBER(O52),O52,IFERROR(VALUE(O52),VALUE(LEFT(TRIM(O52),FIND("|",SUBSTITUTE(SUBSTITUTE(SUBSTITUTE(SUBSTITUTE(SUBSTITUTE(TRIM(O52),"/","|"),"(","|"),"（","|"),";","|"),"；","|")&amp;"|")-1))))&lt;=85,IF(ISNUMBER(Q52),Q52,IFERROR(VALUE(Q52),VALUE(LEFT(TRIM(Q52),FIND("|",SUBSTITUTE(SUBSTITUTE(SUBSTITUTE(SUBSTITUTE(SUBSTITUTE(TRIM(Q52),"/","|"),"(","|"),"（","|"),";","|"),"；","|")&amp;"|")-1))))&gt;0),IF(ISNUMBER(O52),O52,IFERROR(VALUE(O52),VALUE(LEFT(TRIM(O52),FIND("|",SUBSTITUTE(SUBSTITUTE(SUBSTITUTE(SUBSTITUTE(SUBSTITUTE(TRIM(O52),"/","|"),"(","|"),"（","|"),";","|"),"；","|")&amp;"|")-1))))*1000/IF(ISNUMBER(Q52),Q52,IFERROR(VALUE(Q52),VALUE(LEFT(TRIM(Q52),FIND("|",SUBSTITUTE(SUBSTITUTE(SUBSTITUTE(SUBSTITUTE(SUBSTITUTE(TRIM(Q52),"/","|"),"(","|"),"（","|"),";","|"),"；","|")&amp;"|")-1)))),""),"")</x:f>
      </x:c>
      <x:c r="AJ52" s="14" t="str">
        <x:f>IF(AI52="","","非称重实测")</x:f>
      </x:c>
      <x:c r="AK52" s="14" t="str"/>
      <x:c r="AL52" s="14" t="str">
        <x:v>v3.4.6-candidate</x:v>
      </x:c>
    </x:row>
    <x:row r="53">
      <x:c r="A53" t="n">
        <x:v>342</x:v>
      </x:c>
      <x:c r="B53" t="str">
        <x:v>MR7002BEV28</x:v>
      </x:c>
      <x:c r="C53" t="str">
        <x:v>帝豪牌</x:v>
      </x:c>
      <x:c r="D53" t="str">
        <x:v>浙江吉利汽车有限公司</x:v>
      </x:c>
      <x:c r="E53" t="str">
        <x:v>银河A7</x:v>
      </x:c>
      <x:c r="F53" t="str">
        <x:v>纯电动轿车</x:v>
      </x:c>
      <x:c r="G53" t="str">
        <x:v>帝豪EVPRO</x:v>
      </x:c>
      <x:c r="H53" t="str">
        <x:v>纯电动轿车</x:v>
      </x:c>
      <x:c r="I53" t="str">
        <x:v>Car-C</x:v>
      </x:c>
      <x:c r="J53" t="str">
        <x:v>BEV</x:v>
      </x:c>
      <x:c r="K53" t="str">
        <x:v>否</x:v>
      </x:c>
      <x:c r="L53" t="n">
        <x:v>1535</x:v>
      </x:c>
      <x:c r="M53" t="n">
        <x:v>2845</x:v>
      </x:c>
      <x:c r="N53" t="n">
        <x:v>421</x:v>
      </x:c>
      <x:c r="O53" t="n">
        <x:v>52.8</x:v>
      </x:c>
      <x:c r="P53" t="str">
        <x:v>三元锂</x:v>
      </x:c>
      <x:c r="Q53" t="n">
        <x:v>160.35</x:v>
      </x:c>
      <x:c r="R53" t="n">
        <x:v>13.6</x:v>
      </x:c>
      <x:c r="S53" t="n">
        <x:v>160</x:v>
      </x:c>
      <x:c r="T53" t="n">
        <x:v>160</x:v>
      </x:c>
      <x:c r="U53" t="str">
        <x:v>日本电产汽车马达</x:v>
      </x:c>
      <x:c r="V53" t="str">
        <x:v>150/310</x:v>
      </x:c>
      <x:c r="W53"/>
      <x:c r="X53" t="str">
        <x:v>不适用(BEV)</x:v>
      </x:c>
      <x:c r="Y53" t="str">
        <x:v>不适用(BEV)</x:v>
      </x:c>
      <x:c r="Z53" t="str">
        <x:v>不适用(BEV)</x:v>
      </x:c>
      <x:c r="AA53" t="str">
        <x:v>不适用(BEV)</x:v>
      </x:c>
      <x:c r="AB53" t="str">
        <x:v>不适用(BEV)</x:v>
      </x:c>
      <x:c r="AC53" t="str">
        <x:v>不适用(BEV)</x:v>
      </x:c>
      <x:c r="AD53" t="str">
        <x:v>BEV_历史批次</x:v>
      </x:c>
      <x:c r="AE53" s="14" t="str">
        <x:v>310</x:v>
      </x:c>
      <x:c r="AF53" s="14" t="str"/>
      <x:c r="AG53" s="14" t="str">
        <x:v>源字段可解析</x:v>
      </x:c>
      <x:c r="AH53" s="15" t="n">
        <x:f>IF(R53&lt;&gt;"",R53,IFERROR(IF(AND(IF(ISNUMBER(O53),O53,IFERROR(VALUE(O53),VALUE(LEFT(TRIM(O53),FIND("|",SUBSTITUTE(SUBSTITUTE(SUBSTITUTE(SUBSTITUTE(SUBSTITUTE(TRIM(O53),"/","|"),"(","|"),"（","|"),";","|"),"；","|")&amp;"|")-1))))*100/IF(ISNUMBER(N53),N53,IFERROR(VALUE(N53),VALUE(LEFT(TRIM(N53),FIND("|",SUBSTITUTE(SUBSTITUTE(SUBSTITUTE(SUBSTITUTE(SUBSTITUTE(TRIM(N53),"/","|"),"(","|"),"（","|"),";","|"),"；","|")&amp;"|")-1))))&gt;=3,IF(ISNUMBER(O53),O53,IFERROR(VALUE(O53),VALUE(LEFT(TRIM(O53),FIND("|",SUBSTITUTE(SUBSTITUTE(SUBSTITUTE(SUBSTITUTE(SUBSTITUTE(TRIM(O53),"/","|"),"(","|"),"（","|"),";","|"),"；","|")&amp;"|")-1))))*100/IF(ISNUMBER(N53),N53,IFERROR(VALUE(N53),VALUE(LEFT(TRIM(N53),FIND("|",SUBSTITUTE(SUBSTITUTE(SUBSTITUTE(SUBSTITUTE(SUBSTITUTE(TRIM(N53),"/","|"),"(","|"),"（","|"),";","|"),"；","|")&amp;"|")-1))))&lt;=40),IF(ISNUMBER(O53),O53,IFERROR(VALUE(O53),VALUE(LEFT(TRIM(O53),FIND("|",SUBSTITUTE(SUBSTITUTE(SUBSTITUTE(SUBSTITUTE(SUBSTITUTE(TRIM(O53),"/","|"),"(","|"),"（","|"),";","|"),"；","|")&amp;"|")-1))))*100/IF(ISNUMBER(N53),N53,IFERROR(VALUE(N53),VALUE(LEFT(TRIM(N53),FIND("|",SUBSTITUTE(SUBSTITUTE(SUBSTITUTE(SUBSTITUTE(SUBSTITUTE(TRIM(N53),"/","|"),"(","|"),"（","|"),";","|"),"；","|")&amp;"|")-1)))),""),""))</x:f>
        <x:v>13.6</x:v>
      </x:c>
      <x:c r="AI53" s="15" t="str">
        <x:f>IFERROR(IF(AND(IF(ISNUMBER(O53),O53,IFERROR(VALUE(O53),VALUE(LEFT(TRIM(O53),FIND("|",SUBSTITUTE(SUBSTITUTE(SUBSTITUTE(SUBSTITUTE(SUBSTITUTE(TRIM(O53),"/","|"),"(","|"),"（","|"),";","|"),"；","|")&amp;"|")-1))))&gt;=75,IF(ISNUMBER(O53),O53,IFERROR(VALUE(O53),VALUE(LEFT(TRIM(O53),FIND("|",SUBSTITUTE(SUBSTITUTE(SUBSTITUTE(SUBSTITUTE(SUBSTITUTE(TRIM(O53),"/","|"),"(","|"),"（","|"),";","|"),"；","|")&amp;"|")-1))))&lt;=85,IF(ISNUMBER(Q53),Q53,IFERROR(VALUE(Q53),VALUE(LEFT(TRIM(Q53),FIND("|",SUBSTITUTE(SUBSTITUTE(SUBSTITUTE(SUBSTITUTE(SUBSTITUTE(TRIM(Q53),"/","|"),"(","|"),"（","|"),";","|"),"；","|")&amp;"|")-1))))&gt;0),IF(ISNUMBER(O53),O53,IFERROR(VALUE(O53),VALUE(LEFT(TRIM(O53),FIND("|",SUBSTITUTE(SUBSTITUTE(SUBSTITUTE(SUBSTITUTE(SUBSTITUTE(TRIM(O53),"/","|"),"(","|"),"（","|"),";","|"),"；","|")&amp;"|")-1))))*1000/IF(ISNUMBER(Q53),Q53,IFERROR(VALUE(Q53),VALUE(LEFT(TRIM(Q53),FIND("|",SUBSTITUTE(SUBSTITUTE(SUBSTITUTE(SUBSTITUTE(SUBSTITUTE(TRIM(Q53),"/","|"),"(","|"),"（","|"),";","|"),"；","|")&amp;"|")-1)))),""),"")</x:f>
      </x:c>
      <x:c r="AJ53" s="14" t="str">
        <x:f>IF(AI53="","","非称重实测")</x:f>
      </x:c>
      <x:c r="AK53" s="14" t="str">
        <x:v>同型号候选已写入</x:v>
      </x:c>
      <x:c r="AL53" s="14" t="str">
        <x:v>v3.4.6-candidate</x:v>
      </x:c>
    </x:row>
    <x:row r="54">
      <x:c r="A54" t="n">
        <x:v>342</x:v>
      </x:c>
      <x:c r="B54" t="str">
        <x:v>NHQ7000BEVEE</x:v>
      </x:c>
      <x:c r="C54" t="str">
        <x:v>小鹏牌</x:v>
      </x:c>
      <x:c r="D54" t="str">
        <x:v>肇庆小鹏新能源投资有限公司</x:v>
      </x:c>
      <x:c r="E54"/>
      <x:c r="F54" t="str">
        <x:v>纯电动轿车</x:v>
      </x:c>
      <x:c r="G54" t="str">
        <x:v>P7</x:v>
      </x:c>
      <x:c r="H54" t="str">
        <x:v>纯电动轿车</x:v>
      </x:c>
      <x:c r="I54" t="str">
        <x:v>Car-D</x:v>
      </x:c>
      <x:c r="J54" t="str">
        <x:v>BEV</x:v>
      </x:c>
      <x:c r="K54" t="str">
        <x:v>否</x:v>
      </x:c>
      <x:c r="L54" t="str">
        <x:v>1920/1895</x:v>
      </x:c>
      <x:c r="M54"/>
      <x:c r="N54" t="n">
        <x:v>480</x:v>
      </x:c>
      <x:c r="O54" t="n">
        <x:v>60.2</x:v>
      </x:c>
      <x:c r="P54" t="str">
        <x:v>磷酸铁锂</x:v>
      </x:c>
      <x:c r="Q54" t="n">
        <x:v>126</x:v>
      </x:c>
      <x:c r="R54" t="n">
        <x:v>13.9</x:v>
      </x:c>
      <x:c r="S54"/>
      <x:c r="T54"/>
      <x:c r="U54" t="str">
        <x:v>方正电机;精进电动</x:v>
      </x:c>
      <x:c r="V54" t="str">
        <x:v>196/390</x:v>
      </x:c>
      <x:c r="W54"/>
      <x:c r="X54" t="str">
        <x:v>不适用(BEV)</x:v>
      </x:c>
      <x:c r="Y54" t="str">
        <x:v>不适用(BEV)</x:v>
      </x:c>
      <x:c r="Z54" t="str">
        <x:v>不适用(BEV)</x:v>
      </x:c>
      <x:c r="AA54" t="str">
        <x:v>不适用(BEV)</x:v>
      </x:c>
      <x:c r="AB54" t="str">
        <x:v>不适用(BEV)</x:v>
      </x:c>
      <x:c r="AC54" t="str">
        <x:v>不适用(BEV)</x:v>
      </x:c>
      <x:c r="AD54" t="str">
        <x:v>BEV_历史批次</x:v>
      </x:c>
      <x:c r="AE54" s="14" t="str">
        <x:v>390</x:v>
      </x:c>
      <x:c r="AF54" s="14" t="str"/>
      <x:c r="AG54" s="14" t="str">
        <x:v>源字段可解析</x:v>
      </x:c>
      <x:c r="AH54" s="15" t="n">
        <x:f>IF(R54&lt;&gt;"",R54,IFERROR(IF(AND(IF(ISNUMBER(O54),O54,IFERROR(VALUE(O54),VALUE(LEFT(TRIM(O54),FIND("|",SUBSTITUTE(SUBSTITUTE(SUBSTITUTE(SUBSTITUTE(SUBSTITUTE(TRIM(O54),"/","|"),"(","|"),"（","|"),";","|"),"；","|")&amp;"|")-1))))*100/IF(ISNUMBER(N54),N54,IFERROR(VALUE(N54),VALUE(LEFT(TRIM(N54),FIND("|",SUBSTITUTE(SUBSTITUTE(SUBSTITUTE(SUBSTITUTE(SUBSTITUTE(TRIM(N54),"/","|"),"(","|"),"（","|"),";","|"),"；","|")&amp;"|")-1))))&gt;=3,IF(ISNUMBER(O54),O54,IFERROR(VALUE(O54),VALUE(LEFT(TRIM(O54),FIND("|",SUBSTITUTE(SUBSTITUTE(SUBSTITUTE(SUBSTITUTE(SUBSTITUTE(TRIM(O54),"/","|"),"(","|"),"（","|"),";","|"),"；","|")&amp;"|")-1))))*100/IF(ISNUMBER(N54),N54,IFERROR(VALUE(N54),VALUE(LEFT(TRIM(N54),FIND("|",SUBSTITUTE(SUBSTITUTE(SUBSTITUTE(SUBSTITUTE(SUBSTITUTE(TRIM(N54),"/","|"),"(","|"),"（","|"),";","|"),"；","|")&amp;"|")-1))))&lt;=40),IF(ISNUMBER(O54),O54,IFERROR(VALUE(O54),VALUE(LEFT(TRIM(O54),FIND("|",SUBSTITUTE(SUBSTITUTE(SUBSTITUTE(SUBSTITUTE(SUBSTITUTE(TRIM(O54),"/","|"),"(","|"),"（","|"),";","|"),"；","|")&amp;"|")-1))))*100/IF(ISNUMBER(N54),N54,IFERROR(VALUE(N54),VALUE(LEFT(TRIM(N54),FIND("|",SUBSTITUTE(SUBSTITUTE(SUBSTITUTE(SUBSTITUTE(SUBSTITUTE(TRIM(N54),"/","|"),"(","|"),"（","|"),";","|"),"；","|")&amp;"|")-1)))),""),""))</x:f>
        <x:v>13.9</x:v>
      </x:c>
      <x:c r="AI54" s="15" t="str">
        <x:f>IFERROR(IF(AND(IF(ISNUMBER(O54),O54,IFERROR(VALUE(O54),VALUE(LEFT(TRIM(O54),FIND("|",SUBSTITUTE(SUBSTITUTE(SUBSTITUTE(SUBSTITUTE(SUBSTITUTE(TRIM(O54),"/","|"),"(","|"),"（","|"),";","|"),"；","|")&amp;"|")-1))))&gt;=75,IF(ISNUMBER(O54),O54,IFERROR(VALUE(O54),VALUE(LEFT(TRIM(O54),FIND("|",SUBSTITUTE(SUBSTITUTE(SUBSTITUTE(SUBSTITUTE(SUBSTITUTE(TRIM(O54),"/","|"),"(","|"),"（","|"),";","|"),"；","|")&amp;"|")-1))))&lt;=85,IF(ISNUMBER(Q54),Q54,IFERROR(VALUE(Q54),VALUE(LEFT(TRIM(Q54),FIND("|",SUBSTITUTE(SUBSTITUTE(SUBSTITUTE(SUBSTITUTE(SUBSTITUTE(TRIM(Q54),"/","|"),"(","|"),"（","|"),";","|"),"；","|")&amp;"|")-1))))&gt;0),IF(ISNUMBER(O54),O54,IFERROR(VALUE(O54),VALUE(LEFT(TRIM(O54),FIND("|",SUBSTITUTE(SUBSTITUTE(SUBSTITUTE(SUBSTITUTE(SUBSTITUTE(TRIM(O54),"/","|"),"(","|"),"（","|"),";","|"),"；","|")&amp;"|")-1))))*1000/IF(ISNUMBER(Q54),Q54,IFERROR(VALUE(Q54),VALUE(LEFT(TRIM(Q54),FIND("|",SUBSTITUTE(SUBSTITUTE(SUBSTITUTE(SUBSTITUTE(SUBSTITUTE(TRIM(Q54),"/","|"),"(","|"),"（","|"),";","|"),"；","|")&amp;"|")-1)))),""),"")</x:f>
      </x:c>
      <x:c r="AJ54" s="14" t="str">
        <x:f>IF(AI54="","","非称重实测")</x:f>
      </x:c>
      <x:c r="AK54" s="14" t="str"/>
      <x:c r="AL54" s="14" t="str">
        <x:v>v3.4.6-candidate</x:v>
      </x:c>
    </x:row>
    <x:row r="55">
      <x:c r="A55" t="n">
        <x:v>342</x:v>
      </x:c>
      <x:c r="B55" t="str">
        <x:v>NJL6420EV7</x:v>
      </x:c>
      <x:c r="C55" t="str">
        <x:v>开沃牌</x:v>
      </x:c>
      <x:c r="D55" t="str">
        <x:v>南京金龙客车制造有限公司</x:v>
      </x:c>
      <x:c r="E55"/>
      <x:c r="F55" t="str">
        <x:v>纯电动多用途乘用车</x:v>
      </x:c>
      <x:c r="G55" t="str">
        <x:v>创业者</x:v>
      </x:c>
      <x:c r="H55" t="str">
        <x:v>纯电动多用途乘用车</x:v>
      </x:c>
      <x:c r="I55"/>
      <x:c r="J55" t="str">
        <x:v>BEV</x:v>
      </x:c>
      <x:c r="K55" t="str">
        <x:v>否</x:v>
      </x:c>
      <x:c r="L55" t="n">
        <x:v>1450</x:v>
      </x:c>
      <x:c r="M55"/>
      <x:c r="N55" t="n">
        <x:v>270</x:v>
      </x:c>
      <x:c r="O55" t="n">
        <x:v>40.32</x:v>
      </x:c>
      <x:c r="P55" t="str">
        <x:v>磷酸铁锂</x:v>
      </x:c>
      <x:c r="Q55" t="n">
        <x:v>134</x:v>
      </x:c>
      <x:c r="R55" t="n">
        <x:v>14.93</x:v>
      </x:c>
      <x:c r="S55"/>
      <x:c r="T55"/>
      <x:c r="U55" t="str">
        <x:v>卧龙电气</x:v>
      </x:c>
      <x:c r="V55" t="str">
        <x:v>60/220</x:v>
      </x:c>
      <x:c r="W55"/>
      <x:c r="X55" t="str">
        <x:v>不适用(BEV)</x:v>
      </x:c>
      <x:c r="Y55" t="str">
        <x:v>不适用(BEV)</x:v>
      </x:c>
      <x:c r="Z55" t="str">
        <x:v>不适用(BEV)</x:v>
      </x:c>
      <x:c r="AA55" t="str">
        <x:v>不适用(BEV)</x:v>
      </x:c>
      <x:c r="AB55" t="str">
        <x:v>不适用(BEV)</x:v>
      </x:c>
      <x:c r="AC55" t="str">
        <x:v>不适用(BEV)</x:v>
      </x:c>
      <x:c r="AD55" t="str">
        <x:v>BEV_历史批次</x:v>
      </x:c>
      <x:c r="AE55" s="14" t="str">
        <x:v>220</x:v>
      </x:c>
      <x:c r="AF55" s="14" t="str"/>
      <x:c r="AG55" s="14" t="str">
        <x:v>源字段可解析</x:v>
      </x:c>
      <x:c r="AH55" s="15" t="n">
        <x:f>IF(R55&lt;&gt;"",R55,IFERROR(IF(AND(IF(ISNUMBER(O55),O55,IFERROR(VALUE(O55),VALUE(LEFT(TRIM(O55),FIND("|",SUBSTITUTE(SUBSTITUTE(SUBSTITUTE(SUBSTITUTE(SUBSTITUTE(TRIM(O55),"/","|"),"(","|"),"（","|"),";","|"),"；","|")&amp;"|")-1))))*100/IF(ISNUMBER(N55),N55,IFERROR(VALUE(N55),VALUE(LEFT(TRIM(N55),FIND("|",SUBSTITUTE(SUBSTITUTE(SUBSTITUTE(SUBSTITUTE(SUBSTITUTE(TRIM(N55),"/","|"),"(","|"),"（","|"),";","|"),"；","|")&amp;"|")-1))))&gt;=3,IF(ISNUMBER(O55),O55,IFERROR(VALUE(O55),VALUE(LEFT(TRIM(O55),FIND("|",SUBSTITUTE(SUBSTITUTE(SUBSTITUTE(SUBSTITUTE(SUBSTITUTE(TRIM(O55),"/","|"),"(","|"),"（","|"),";","|"),"；","|")&amp;"|")-1))))*100/IF(ISNUMBER(N55),N55,IFERROR(VALUE(N55),VALUE(LEFT(TRIM(N55),FIND("|",SUBSTITUTE(SUBSTITUTE(SUBSTITUTE(SUBSTITUTE(SUBSTITUTE(TRIM(N55),"/","|"),"(","|"),"（","|"),";","|"),"；","|")&amp;"|")-1))))&lt;=40),IF(ISNUMBER(O55),O55,IFERROR(VALUE(O55),VALUE(LEFT(TRIM(O55),FIND("|",SUBSTITUTE(SUBSTITUTE(SUBSTITUTE(SUBSTITUTE(SUBSTITUTE(TRIM(O55),"/","|"),"(","|"),"（","|"),";","|"),"；","|")&amp;"|")-1))))*100/IF(ISNUMBER(N55),N55,IFERROR(VALUE(N55),VALUE(LEFT(TRIM(N55),FIND("|",SUBSTITUTE(SUBSTITUTE(SUBSTITUTE(SUBSTITUTE(SUBSTITUTE(TRIM(N55),"/","|"),"(","|"),"（","|"),";","|"),"；","|")&amp;"|")-1)))),""),""))</x:f>
        <x:v>14.93</x:v>
      </x:c>
      <x:c r="AI55" s="15" t="str">
        <x:f>IFERROR(IF(AND(IF(ISNUMBER(O55),O55,IFERROR(VALUE(O55),VALUE(LEFT(TRIM(O55),FIND("|",SUBSTITUTE(SUBSTITUTE(SUBSTITUTE(SUBSTITUTE(SUBSTITUTE(TRIM(O55),"/","|"),"(","|"),"（","|"),";","|"),"；","|")&amp;"|")-1))))&gt;=75,IF(ISNUMBER(O55),O55,IFERROR(VALUE(O55),VALUE(LEFT(TRIM(O55),FIND("|",SUBSTITUTE(SUBSTITUTE(SUBSTITUTE(SUBSTITUTE(SUBSTITUTE(TRIM(O55),"/","|"),"(","|"),"（","|"),";","|"),"；","|")&amp;"|")-1))))&lt;=85,IF(ISNUMBER(Q55),Q55,IFERROR(VALUE(Q55),VALUE(LEFT(TRIM(Q55),FIND("|",SUBSTITUTE(SUBSTITUTE(SUBSTITUTE(SUBSTITUTE(SUBSTITUTE(TRIM(Q55),"/","|"),"(","|"),"（","|"),";","|"),"；","|")&amp;"|")-1))))&gt;0),IF(ISNUMBER(O55),O55,IFERROR(VALUE(O55),VALUE(LEFT(TRIM(O55),FIND("|",SUBSTITUTE(SUBSTITUTE(SUBSTITUTE(SUBSTITUTE(SUBSTITUTE(TRIM(O55),"/","|"),"(","|"),"（","|"),";","|"),"；","|")&amp;"|")-1))))*1000/IF(ISNUMBER(Q55),Q55,IFERROR(VALUE(Q55),VALUE(LEFT(TRIM(Q55),FIND("|",SUBSTITUTE(SUBSTITUTE(SUBSTITUTE(SUBSTITUTE(SUBSTITUTE(TRIM(Q55),"/","|"),"(","|"),"（","|"),";","|"),"；","|")&amp;"|")-1)))),""),"")</x:f>
      </x:c>
      <x:c r="AJ55" s="14" t="str">
        <x:f>IF(AI55="","","非称重实测")</x:f>
      </x:c>
      <x:c r="AK55" s="14" t="str"/>
      <x:c r="AL55" s="14" t="str">
        <x:v>v3.4.6-candidate</x:v>
      </x:c>
    </x:row>
    <x:row r="56">
      <x:c r="A56" t="n">
        <x:v>342</x:v>
      </x:c>
      <x:c r="B56" t="str">
        <x:v>NJL6420EV8</x:v>
      </x:c>
      <x:c r="C56" t="str">
        <x:v>开沃牌</x:v>
      </x:c>
      <x:c r="D56" t="str">
        <x:v>南京金龙客车制造有限公司</x:v>
      </x:c>
      <x:c r="E56"/>
      <x:c r="F56" t="str">
        <x:v>纯电动多用途乘用车</x:v>
      </x:c>
      <x:c r="G56" t="str">
        <x:v>创业者</x:v>
      </x:c>
      <x:c r="H56" t="str">
        <x:v>纯电动多用途乘用车</x:v>
      </x:c>
      <x:c r="I56"/>
      <x:c r="J56" t="str">
        <x:v>BEV</x:v>
      </x:c>
      <x:c r="K56" t="str">
        <x:v>否</x:v>
      </x:c>
      <x:c r="L56" t="n">
        <x:v>1390</x:v>
      </x:c>
      <x:c r="M56"/>
      <x:c r="N56" t="n">
        <x:v>242</x:v>
      </x:c>
      <x:c r="O56" t="n">
        <x:v>35.28</x:v>
      </x:c>
      <x:c r="P56" t="str">
        <x:v>磷酸铁锂</x:v>
      </x:c>
      <x:c r="Q56" t="n">
        <x:v>130</x:v>
      </x:c>
      <x:c r="R56" t="n">
        <x:v>14.58</x:v>
      </x:c>
      <x:c r="S56"/>
      <x:c r="T56"/>
      <x:c r="U56" t="str">
        <x:v>卧龙电气</x:v>
      </x:c>
      <x:c r="V56" t="str">
        <x:v>60/220</x:v>
      </x:c>
      <x:c r="W56"/>
      <x:c r="X56" t="str">
        <x:v>不适用(BEV)</x:v>
      </x:c>
      <x:c r="Y56" t="str">
        <x:v>不适用(BEV)</x:v>
      </x:c>
      <x:c r="Z56" t="str">
        <x:v>不适用(BEV)</x:v>
      </x:c>
      <x:c r="AA56" t="str">
        <x:v>不适用(BEV)</x:v>
      </x:c>
      <x:c r="AB56" t="str">
        <x:v>不适用(BEV)</x:v>
      </x:c>
      <x:c r="AC56" t="str">
        <x:v>不适用(BEV)</x:v>
      </x:c>
      <x:c r="AD56" t="str">
        <x:v>BEV_历史批次</x:v>
      </x:c>
      <x:c r="AE56" s="14" t="str">
        <x:v>220</x:v>
      </x:c>
      <x:c r="AF56" s="14" t="str"/>
      <x:c r="AG56" s="14" t="str">
        <x:v>源字段可解析</x:v>
      </x:c>
      <x:c r="AH56" s="15" t="n">
        <x:f>IF(R56&lt;&gt;"",R56,IFERROR(IF(AND(IF(ISNUMBER(O56),O56,IFERROR(VALUE(O56),VALUE(LEFT(TRIM(O56),FIND("|",SUBSTITUTE(SUBSTITUTE(SUBSTITUTE(SUBSTITUTE(SUBSTITUTE(TRIM(O56),"/","|"),"(","|"),"（","|"),";","|"),"；","|")&amp;"|")-1))))*100/IF(ISNUMBER(N56),N56,IFERROR(VALUE(N56),VALUE(LEFT(TRIM(N56),FIND("|",SUBSTITUTE(SUBSTITUTE(SUBSTITUTE(SUBSTITUTE(SUBSTITUTE(TRIM(N56),"/","|"),"(","|"),"（","|"),";","|"),"；","|")&amp;"|")-1))))&gt;=3,IF(ISNUMBER(O56),O56,IFERROR(VALUE(O56),VALUE(LEFT(TRIM(O56),FIND("|",SUBSTITUTE(SUBSTITUTE(SUBSTITUTE(SUBSTITUTE(SUBSTITUTE(TRIM(O56),"/","|"),"(","|"),"（","|"),";","|"),"；","|")&amp;"|")-1))))*100/IF(ISNUMBER(N56),N56,IFERROR(VALUE(N56),VALUE(LEFT(TRIM(N56),FIND("|",SUBSTITUTE(SUBSTITUTE(SUBSTITUTE(SUBSTITUTE(SUBSTITUTE(TRIM(N56),"/","|"),"(","|"),"（","|"),";","|"),"；","|")&amp;"|")-1))))&lt;=40),IF(ISNUMBER(O56),O56,IFERROR(VALUE(O56),VALUE(LEFT(TRIM(O56),FIND("|",SUBSTITUTE(SUBSTITUTE(SUBSTITUTE(SUBSTITUTE(SUBSTITUTE(TRIM(O56),"/","|"),"(","|"),"（","|"),";","|"),"；","|")&amp;"|")-1))))*100/IF(ISNUMBER(N56),N56,IFERROR(VALUE(N56),VALUE(LEFT(TRIM(N56),FIND("|",SUBSTITUTE(SUBSTITUTE(SUBSTITUTE(SUBSTITUTE(SUBSTITUTE(TRIM(N56),"/","|"),"(","|"),"（","|"),";","|"),"；","|")&amp;"|")-1)))),""),""))</x:f>
        <x:v>14.58</x:v>
      </x:c>
      <x:c r="AI56" s="15" t="str">
        <x:f>IFERROR(IF(AND(IF(ISNUMBER(O56),O56,IFERROR(VALUE(O56),VALUE(LEFT(TRIM(O56),FIND("|",SUBSTITUTE(SUBSTITUTE(SUBSTITUTE(SUBSTITUTE(SUBSTITUTE(TRIM(O56),"/","|"),"(","|"),"（","|"),";","|"),"；","|")&amp;"|")-1))))&gt;=75,IF(ISNUMBER(O56),O56,IFERROR(VALUE(O56),VALUE(LEFT(TRIM(O56),FIND("|",SUBSTITUTE(SUBSTITUTE(SUBSTITUTE(SUBSTITUTE(SUBSTITUTE(TRIM(O56),"/","|"),"(","|"),"（","|"),";","|"),"；","|")&amp;"|")-1))))&lt;=85,IF(ISNUMBER(Q56),Q56,IFERROR(VALUE(Q56),VALUE(LEFT(TRIM(Q56),FIND("|",SUBSTITUTE(SUBSTITUTE(SUBSTITUTE(SUBSTITUTE(SUBSTITUTE(TRIM(Q56),"/","|"),"(","|"),"（","|"),";","|"),"；","|")&amp;"|")-1))))&gt;0),IF(ISNUMBER(O56),O56,IFERROR(VALUE(O56),VALUE(LEFT(TRIM(O56),FIND("|",SUBSTITUTE(SUBSTITUTE(SUBSTITUTE(SUBSTITUTE(SUBSTITUTE(TRIM(O56),"/","|"),"(","|"),"（","|"),";","|"),"；","|")&amp;"|")-1))))*1000/IF(ISNUMBER(Q56),Q56,IFERROR(VALUE(Q56),VALUE(LEFT(TRIM(Q56),FIND("|",SUBSTITUTE(SUBSTITUTE(SUBSTITUTE(SUBSTITUTE(SUBSTITUTE(TRIM(Q56),"/","|"),"(","|"),"（","|"),";","|"),"；","|")&amp;"|")-1)))),""),"")</x:f>
      </x:c>
      <x:c r="AJ56" s="14" t="str">
        <x:f>IF(AI56="","","非称重实测")</x:f>
      </x:c>
      <x:c r="AK56" s="14" t="str"/>
      <x:c r="AL56" s="14" t="str">
        <x:v>v3.4.6-candidate</x:v>
      </x:c>
    </x:row>
    <x:row r="57">
      <x:c r="A57" t="n">
        <x:v>342</x:v>
      </x:c>
      <x:c r="B57" t="str">
        <x:v>QAC6452BEVBA</x:v>
      </x:c>
      <x:c r="C57" t="str">
        <x:v>天际牌</x:v>
      </x:c>
      <x:c r="D57" t="str">
        <x:v>福建天际汽车制造有限公司</x:v>
      </x:c>
      <x:c r="E57"/>
      <x:c r="F57" t="str">
        <x:v>纯电动多用途乘用车</x:v>
      </x:c>
      <x:c r="G57" t="str">
        <x:v>天际ME5</x:v>
      </x:c>
      <x:c r="H57" t="str">
        <x:v>纯电动多用途乘用车</x:v>
      </x:c>
      <x:c r="I57"/>
      <x:c r="J57" t="str">
        <x:v>BEV</x:v>
      </x:c>
      <x:c r="K57" t="str">
        <x:v>否</x:v>
      </x:c>
      <x:c r="L57" t="n">
        <x:v>1950</x:v>
      </x:c>
      <x:c r="M57"/>
      <x:c r="N57" t="n">
        <x:v>508</x:v>
      </x:c>
      <x:c r="O57" t="n">
        <x:v>75.18</x:v>
      </x:c>
      <x:c r="P57" t="str">
        <x:v>锂离子</x:v>
      </x:c>
      <x:c r="Q57" t="n">
        <x:v>161</x:v>
      </x:c>
      <x:c r="R57" t="n">
        <x:v>14.8</x:v>
      </x:c>
      <x:c r="S57"/>
      <x:c r="T57"/>
      <x:c r="U57" t="str">
        <x:v>上海汽车变速器</x:v>
      </x:c>
      <x:c r="V57" t="str">
        <x:v>150/310</x:v>
      </x:c>
      <x:c r="W57"/>
      <x:c r="X57" t="str">
        <x:v>不适用(BEV)</x:v>
      </x:c>
      <x:c r="Y57" t="str">
        <x:v>不适用(BEV)</x:v>
      </x:c>
      <x:c r="Z57" t="str">
        <x:v>不适用(BEV)</x:v>
      </x:c>
      <x:c r="AA57" t="str">
        <x:v>不适用(BEV)</x:v>
      </x:c>
      <x:c r="AB57" t="str">
        <x:v>不适用(BEV)</x:v>
      </x:c>
      <x:c r="AC57" t="str">
        <x:v>不适用(BEV)</x:v>
      </x:c>
      <x:c r="AD57" t="str">
        <x:v>BEV_历史批次</x:v>
      </x:c>
      <x:c r="AE57" s="14" t="str">
        <x:v>310</x:v>
      </x:c>
      <x:c r="AF57" s="14" t="str"/>
      <x:c r="AG57" s="14" t="str">
        <x:v>源字段可解析</x:v>
      </x:c>
      <x:c r="AH57" s="15" t="n">
        <x:f>IF(R57&lt;&gt;"",R57,IFERROR(IF(AND(IF(ISNUMBER(O57),O57,IFERROR(VALUE(O57),VALUE(LEFT(TRIM(O57),FIND("|",SUBSTITUTE(SUBSTITUTE(SUBSTITUTE(SUBSTITUTE(SUBSTITUTE(TRIM(O57),"/","|"),"(","|"),"（","|"),";","|"),"；","|")&amp;"|")-1))))*100/IF(ISNUMBER(N57),N57,IFERROR(VALUE(N57),VALUE(LEFT(TRIM(N57),FIND("|",SUBSTITUTE(SUBSTITUTE(SUBSTITUTE(SUBSTITUTE(SUBSTITUTE(TRIM(N57),"/","|"),"(","|"),"（","|"),";","|"),"；","|")&amp;"|")-1))))&gt;=3,IF(ISNUMBER(O57),O57,IFERROR(VALUE(O57),VALUE(LEFT(TRIM(O57),FIND("|",SUBSTITUTE(SUBSTITUTE(SUBSTITUTE(SUBSTITUTE(SUBSTITUTE(TRIM(O57),"/","|"),"(","|"),"（","|"),";","|"),"；","|")&amp;"|")-1))))*100/IF(ISNUMBER(N57),N57,IFERROR(VALUE(N57),VALUE(LEFT(TRIM(N57),FIND("|",SUBSTITUTE(SUBSTITUTE(SUBSTITUTE(SUBSTITUTE(SUBSTITUTE(TRIM(N57),"/","|"),"(","|"),"（","|"),";","|"),"；","|")&amp;"|")-1))))&lt;=40),IF(ISNUMBER(O57),O57,IFERROR(VALUE(O57),VALUE(LEFT(TRIM(O57),FIND("|",SUBSTITUTE(SUBSTITUTE(SUBSTITUTE(SUBSTITUTE(SUBSTITUTE(TRIM(O57),"/","|"),"(","|"),"（","|"),";","|"),"；","|")&amp;"|")-1))))*100/IF(ISNUMBER(N57),N57,IFERROR(VALUE(N57),VALUE(LEFT(TRIM(N57),FIND("|",SUBSTITUTE(SUBSTITUTE(SUBSTITUTE(SUBSTITUTE(SUBSTITUTE(TRIM(N57),"/","|"),"(","|"),"（","|"),";","|"),"；","|")&amp;"|")-1)))),""),""))</x:f>
        <x:v>14.8</x:v>
      </x:c>
      <x:c r="AI57" s="15" t="n">
        <x:f>IFERROR(IF(AND(IF(ISNUMBER(O57),O57,IFERROR(VALUE(O57),VALUE(LEFT(TRIM(O57),FIND("|",SUBSTITUTE(SUBSTITUTE(SUBSTITUTE(SUBSTITUTE(SUBSTITUTE(TRIM(O57),"/","|"),"(","|"),"（","|"),";","|"),"；","|")&amp;"|")-1))))&gt;=75,IF(ISNUMBER(O57),O57,IFERROR(VALUE(O57),VALUE(LEFT(TRIM(O57),FIND("|",SUBSTITUTE(SUBSTITUTE(SUBSTITUTE(SUBSTITUTE(SUBSTITUTE(TRIM(O57),"/","|"),"(","|"),"（","|"),";","|"),"；","|")&amp;"|")-1))))&lt;=85,IF(ISNUMBER(Q57),Q57,IFERROR(VALUE(Q57),VALUE(LEFT(TRIM(Q57),FIND("|",SUBSTITUTE(SUBSTITUTE(SUBSTITUTE(SUBSTITUTE(SUBSTITUTE(TRIM(Q57),"/","|"),"(","|"),"（","|"),";","|"),"；","|")&amp;"|")-1))))&gt;0),IF(ISNUMBER(O57),O57,IFERROR(VALUE(O57),VALUE(LEFT(TRIM(O57),FIND("|",SUBSTITUTE(SUBSTITUTE(SUBSTITUTE(SUBSTITUTE(SUBSTITUTE(TRIM(O57),"/","|"),"(","|"),"（","|"),";","|"),"；","|")&amp;"|")-1))))*1000/IF(ISNUMBER(Q57),Q57,IFERROR(VALUE(Q57),VALUE(LEFT(TRIM(Q57),FIND("|",SUBSTITUTE(SUBSTITUTE(SUBSTITUTE(SUBSTITUTE(SUBSTITUTE(TRIM(Q57),"/","|"),"(","|"),"（","|"),";","|"),"；","|")&amp;"|")-1)))),""),"")</x:f>
        <x:v>466.95652173913044</x:v>
      </x:c>
      <x:c r="AJ57" s="14" t="str">
        <x:f>IF(AI57="","","非称重实测")</x:f>
        <x:v>非称重实测</x:v>
      </x:c>
      <x:c r="AK57" s="14" t="str">
        <x:v>80kWh质量可推导</x:v>
      </x:c>
      <x:c r="AL57" s="14" t="str">
        <x:v>v3.4.6-candidate</x:v>
      </x:c>
    </x:row>
    <x:row r="58">
      <x:c r="A58" t="n">
        <x:v>342</x:v>
      </x:c>
      <x:c r="B58" t="str">
        <x:v>SC6443PBABEV</x:v>
      </x:c>
      <x:c r="C58" t="str">
        <x:v>长安牌</x:v>
      </x:c>
      <x:c r="D58" t="str">
        <x:v>河北长安汽车有限公司</x:v>
      </x:c>
      <x:c r="E58"/>
      <x:c r="F58" t="str">
        <x:v>纯电动多用途乘用车</x:v>
      </x:c>
      <x:c r="G58" t="str">
        <x:v>长安之星9</x:v>
      </x:c>
      <x:c r="H58" t="str">
        <x:v>纯电动多用途乘用车</x:v>
      </x:c>
      <x:c r="I58"/>
      <x:c r="J58" t="str">
        <x:v>BEV</x:v>
      </x:c>
      <x:c r="K58" t="str">
        <x:v>否</x:v>
      </x:c>
      <x:c r="L58" t="n">
        <x:v>1600</x:v>
      </x:c>
      <x:c r="M58"/>
      <x:c r="N58" t="n">
        <x:v>260</x:v>
      </x:c>
      <x:c r="O58" t="n">
        <x:v>38.64</x:v>
      </x:c>
      <x:c r="P58" t="str">
        <x:v>磷酸铁锂</x:v>
      </x:c>
      <x:c r="Q58" t="n">
        <x:v>140</x:v>
      </x:c>
      <x:c r="R58" t="n">
        <x:v>14.86</x:v>
      </x:c>
      <x:c r="S58"/>
      <x:c r="T58"/>
      <x:c r="U58" t="str">
        <x:v>汇川联合动力</x:v>
      </x:c>
      <x:c r="V58" t="str">
        <x:v>60/</x:v>
      </x:c>
      <x:c r="W58"/>
      <x:c r="X58" t="str">
        <x:v>不适用(BEV)</x:v>
      </x:c>
      <x:c r="Y58" t="str">
        <x:v>不适用(BEV)</x:v>
      </x:c>
      <x:c r="Z58" t="str">
        <x:v>不适用(BEV)</x:v>
      </x:c>
      <x:c r="AA58" t="str">
        <x:v>不适用(BEV)</x:v>
      </x:c>
      <x:c r="AB58" t="str">
        <x:v>不适用(BEV)</x:v>
      </x:c>
      <x:c r="AC58" t="str">
        <x:v>不适用(BEV)</x:v>
      </x:c>
      <x:c r="AD58" t="str">
        <x:v>BEV_历史批次</x:v>
      </x:c>
      <x:c r="AE58" s="14" t="str"/>
      <x:c r="AF58" s="14" t="str"/>
      <x:c r="AG58" s="14" t="str">
        <x:v>待OCR/外部证据：仅有功率</x:v>
      </x:c>
      <x:c r="AH58" s="15" t="n">
        <x:f>IF(R58&lt;&gt;"",R58,IFERROR(IF(AND(IF(ISNUMBER(O58),O58,IFERROR(VALUE(O58),VALUE(LEFT(TRIM(O58),FIND("|",SUBSTITUTE(SUBSTITUTE(SUBSTITUTE(SUBSTITUTE(SUBSTITUTE(TRIM(O58),"/","|"),"(","|"),"（","|"),";","|"),"；","|")&amp;"|")-1))))*100/IF(ISNUMBER(N58),N58,IFERROR(VALUE(N58),VALUE(LEFT(TRIM(N58),FIND("|",SUBSTITUTE(SUBSTITUTE(SUBSTITUTE(SUBSTITUTE(SUBSTITUTE(TRIM(N58),"/","|"),"(","|"),"（","|"),";","|"),"；","|")&amp;"|")-1))))&gt;=3,IF(ISNUMBER(O58),O58,IFERROR(VALUE(O58),VALUE(LEFT(TRIM(O58),FIND("|",SUBSTITUTE(SUBSTITUTE(SUBSTITUTE(SUBSTITUTE(SUBSTITUTE(TRIM(O58),"/","|"),"(","|"),"（","|"),";","|"),"；","|")&amp;"|")-1))))*100/IF(ISNUMBER(N58),N58,IFERROR(VALUE(N58),VALUE(LEFT(TRIM(N58),FIND("|",SUBSTITUTE(SUBSTITUTE(SUBSTITUTE(SUBSTITUTE(SUBSTITUTE(TRIM(N58),"/","|"),"(","|"),"（","|"),";","|"),"；","|")&amp;"|")-1))))&lt;=40),IF(ISNUMBER(O58),O58,IFERROR(VALUE(O58),VALUE(LEFT(TRIM(O58),FIND("|",SUBSTITUTE(SUBSTITUTE(SUBSTITUTE(SUBSTITUTE(SUBSTITUTE(TRIM(O58),"/","|"),"(","|"),"（","|"),";","|"),"；","|")&amp;"|")-1))))*100/IF(ISNUMBER(N58),N58,IFERROR(VALUE(N58),VALUE(LEFT(TRIM(N58),FIND("|",SUBSTITUTE(SUBSTITUTE(SUBSTITUTE(SUBSTITUTE(SUBSTITUTE(TRIM(N58),"/","|"),"(","|"),"（","|"),";","|"),"；","|")&amp;"|")-1)))),""),""))</x:f>
        <x:v>14.86</x:v>
      </x:c>
      <x:c r="AI58" s="15" t="str">
        <x:f>IFERROR(IF(AND(IF(ISNUMBER(O58),O58,IFERROR(VALUE(O58),VALUE(LEFT(TRIM(O58),FIND("|",SUBSTITUTE(SUBSTITUTE(SUBSTITUTE(SUBSTITUTE(SUBSTITUTE(TRIM(O58),"/","|"),"(","|"),"（","|"),";","|"),"；","|")&amp;"|")-1))))&gt;=75,IF(ISNUMBER(O58),O58,IFERROR(VALUE(O58),VALUE(LEFT(TRIM(O58),FIND("|",SUBSTITUTE(SUBSTITUTE(SUBSTITUTE(SUBSTITUTE(SUBSTITUTE(TRIM(O58),"/","|"),"(","|"),"（","|"),";","|"),"；","|")&amp;"|")-1))))&lt;=85,IF(ISNUMBER(Q58),Q58,IFERROR(VALUE(Q58),VALUE(LEFT(TRIM(Q58),FIND("|",SUBSTITUTE(SUBSTITUTE(SUBSTITUTE(SUBSTITUTE(SUBSTITUTE(TRIM(Q58),"/","|"),"(","|"),"（","|"),";","|"),"；","|")&amp;"|")-1))))&gt;0),IF(ISNUMBER(O58),O58,IFERROR(VALUE(O58),VALUE(LEFT(TRIM(O58),FIND("|",SUBSTITUTE(SUBSTITUTE(SUBSTITUTE(SUBSTITUTE(SUBSTITUTE(TRIM(O58),"/","|"),"(","|"),"（","|"),";","|"),"；","|")&amp;"|")-1))))*1000/IF(ISNUMBER(Q58),Q58,IFERROR(VALUE(Q58),VALUE(LEFT(TRIM(Q58),FIND("|",SUBSTITUTE(SUBSTITUTE(SUBSTITUTE(SUBSTITUTE(SUBSTITUTE(TRIM(Q58),"/","|"),"(","|"),"（","|"),";","|"),"；","|")&amp;"|")-1)))),""),"")</x:f>
      </x:c>
      <x:c r="AJ58" s="14" t="str">
        <x:f>IF(AI58="","","非称重实测")</x:f>
      </x:c>
      <x:c r="AK58" s="14" t="str"/>
      <x:c r="AL58" s="14" t="str">
        <x:v>v3.4.6-candidate</x:v>
      </x:c>
    </x:row>
    <x:row r="59">
      <x:c r="A59" t="n">
        <x:v>342</x:v>
      </x:c>
      <x:c r="B59" t="str">
        <x:v>SC6443PCABEV</x:v>
      </x:c>
      <x:c r="C59" t="str">
        <x:v>长安牌</x:v>
      </x:c>
      <x:c r="D59" t="str">
        <x:v>河北长安汽车有限公司</x:v>
      </x:c>
      <x:c r="E59"/>
      <x:c r="F59" t="str">
        <x:v>纯电动多用途乘用车</x:v>
      </x:c>
      <x:c r="G59" t="str">
        <x:v>长安之星9</x:v>
      </x:c>
      <x:c r="H59" t="str">
        <x:v>纯电动多用途乘用车</x:v>
      </x:c>
      <x:c r="I59"/>
      <x:c r="J59" t="str">
        <x:v>BEV</x:v>
      </x:c>
      <x:c r="K59" t="str">
        <x:v>否</x:v>
      </x:c>
      <x:c r="L59" t="n">
        <x:v>1600</x:v>
      </x:c>
      <x:c r="M59"/>
      <x:c r="N59" t="n">
        <x:v>260</x:v>
      </x:c>
      <x:c r="O59" t="n">
        <x:v>38.64</x:v>
      </x:c>
      <x:c r="P59" t="str">
        <x:v>磷酸铁锂</x:v>
      </x:c>
      <x:c r="Q59" t="n">
        <x:v>133.38</x:v>
      </x:c>
      <x:c r="R59" t="n">
        <x:v>14.5</x:v>
      </x:c>
      <x:c r="S59"/>
      <x:c r="T59"/>
      <x:c r="U59" t="str">
        <x:v>天科电动</x:v>
      </x:c>
      <x:c r="V59" t="str">
        <x:v>70/230</x:v>
      </x:c>
      <x:c r="W59"/>
      <x:c r="X59" t="str">
        <x:v>不适用(BEV)</x:v>
      </x:c>
      <x:c r="Y59" t="str">
        <x:v>不适用(BEV)</x:v>
      </x:c>
      <x:c r="Z59" t="str">
        <x:v>不适用(BEV)</x:v>
      </x:c>
      <x:c r="AA59" t="str">
        <x:v>不适用(BEV)</x:v>
      </x:c>
      <x:c r="AB59" t="str">
        <x:v>不适用(BEV)</x:v>
      </x:c>
      <x:c r="AC59" t="str">
        <x:v>不适用(BEV)</x:v>
      </x:c>
      <x:c r="AD59" t="str">
        <x:v>BEV_历史批次</x:v>
      </x:c>
      <x:c r="AE59" s="14" t="str">
        <x:v>230</x:v>
      </x:c>
      <x:c r="AF59" s="14" t="str"/>
      <x:c r="AG59" s="14" t="str">
        <x:v>源字段可解析</x:v>
      </x:c>
      <x:c r="AH59" s="15" t="n">
        <x:f>IF(R59&lt;&gt;"",R59,IFERROR(IF(AND(IF(ISNUMBER(O59),O59,IFERROR(VALUE(O59),VALUE(LEFT(TRIM(O59),FIND("|",SUBSTITUTE(SUBSTITUTE(SUBSTITUTE(SUBSTITUTE(SUBSTITUTE(TRIM(O59),"/","|"),"(","|"),"（","|"),";","|"),"；","|")&amp;"|")-1))))*100/IF(ISNUMBER(N59),N59,IFERROR(VALUE(N59),VALUE(LEFT(TRIM(N59),FIND("|",SUBSTITUTE(SUBSTITUTE(SUBSTITUTE(SUBSTITUTE(SUBSTITUTE(TRIM(N59),"/","|"),"(","|"),"（","|"),";","|"),"；","|")&amp;"|")-1))))&gt;=3,IF(ISNUMBER(O59),O59,IFERROR(VALUE(O59),VALUE(LEFT(TRIM(O59),FIND("|",SUBSTITUTE(SUBSTITUTE(SUBSTITUTE(SUBSTITUTE(SUBSTITUTE(TRIM(O59),"/","|"),"(","|"),"（","|"),";","|"),"；","|")&amp;"|")-1))))*100/IF(ISNUMBER(N59),N59,IFERROR(VALUE(N59),VALUE(LEFT(TRIM(N59),FIND("|",SUBSTITUTE(SUBSTITUTE(SUBSTITUTE(SUBSTITUTE(SUBSTITUTE(TRIM(N59),"/","|"),"(","|"),"（","|"),";","|"),"；","|")&amp;"|")-1))))&lt;=40),IF(ISNUMBER(O59),O59,IFERROR(VALUE(O59),VALUE(LEFT(TRIM(O59),FIND("|",SUBSTITUTE(SUBSTITUTE(SUBSTITUTE(SUBSTITUTE(SUBSTITUTE(TRIM(O59),"/","|"),"(","|"),"（","|"),";","|"),"；","|")&amp;"|")-1))))*100/IF(ISNUMBER(N59),N59,IFERROR(VALUE(N59),VALUE(LEFT(TRIM(N59),FIND("|",SUBSTITUTE(SUBSTITUTE(SUBSTITUTE(SUBSTITUTE(SUBSTITUTE(TRIM(N59),"/","|"),"(","|"),"（","|"),";","|"),"；","|")&amp;"|")-1)))),""),""))</x:f>
        <x:v>14.5</x:v>
      </x:c>
      <x:c r="AI59" s="15" t="str">
        <x:f>IFERROR(IF(AND(IF(ISNUMBER(O59),O59,IFERROR(VALUE(O59),VALUE(LEFT(TRIM(O59),FIND("|",SUBSTITUTE(SUBSTITUTE(SUBSTITUTE(SUBSTITUTE(SUBSTITUTE(TRIM(O59),"/","|"),"(","|"),"（","|"),";","|"),"；","|")&amp;"|")-1))))&gt;=75,IF(ISNUMBER(O59),O59,IFERROR(VALUE(O59),VALUE(LEFT(TRIM(O59),FIND("|",SUBSTITUTE(SUBSTITUTE(SUBSTITUTE(SUBSTITUTE(SUBSTITUTE(TRIM(O59),"/","|"),"(","|"),"（","|"),";","|"),"；","|")&amp;"|")-1))))&lt;=85,IF(ISNUMBER(Q59),Q59,IFERROR(VALUE(Q59),VALUE(LEFT(TRIM(Q59),FIND("|",SUBSTITUTE(SUBSTITUTE(SUBSTITUTE(SUBSTITUTE(SUBSTITUTE(TRIM(Q59),"/","|"),"(","|"),"（","|"),";","|"),"；","|")&amp;"|")-1))))&gt;0),IF(ISNUMBER(O59),O59,IFERROR(VALUE(O59),VALUE(LEFT(TRIM(O59),FIND("|",SUBSTITUTE(SUBSTITUTE(SUBSTITUTE(SUBSTITUTE(SUBSTITUTE(TRIM(O59),"/","|"),"(","|"),"（","|"),";","|"),"；","|")&amp;"|")-1))))*1000/IF(ISNUMBER(Q59),Q59,IFERROR(VALUE(Q59),VALUE(LEFT(TRIM(Q59),FIND("|",SUBSTITUTE(SUBSTITUTE(SUBSTITUTE(SUBSTITUTE(SUBSTITUTE(TRIM(Q59),"/","|"),"(","|"),"（","|"),";","|"),"；","|")&amp;"|")-1)))),""),"")</x:f>
      </x:c>
      <x:c r="AJ59" s="14" t="str">
        <x:f>IF(AI59="","","非称重实测")</x:f>
      </x:c>
      <x:c r="AK59" s="14" t="str"/>
      <x:c r="AL59" s="14" t="str">
        <x:v>v3.4.6-candidate</x:v>
      </x:c>
    </x:row>
    <x:row r="60">
      <x:c r="A60" t="n">
        <x:v>342</x:v>
      </x:c>
      <x:c r="B60" t="str">
        <x:v>SC6491AAABEV</x:v>
      </x:c>
      <x:c r="C60" t="str">
        <x:v>长安牌</x:v>
      </x:c>
      <x:c r="D60" t="str">
        <x:v>重庆长安汽车股份有限公司</x:v>
      </x:c>
      <x:c r="E60" t="str">
        <x:v>长安</x:v>
      </x:c>
      <x:c r="F60" t="str">
        <x:v>纯电动多用途乘用车</x:v>
      </x:c>
      <x:c r="G60" t="str">
        <x:v>CS-GXNEV</x:v>
      </x:c>
      <x:c r="H60" t="str">
        <x:v>纯电动多用途乘用车</x:v>
      </x:c>
      <x:c r="I60"/>
      <x:c r="J60" t="str">
        <x:v>BEV</x:v>
      </x:c>
      <x:c r="K60" t="str">
        <x:v>否</x:v>
      </x:c>
      <x:c r="L60"/>
      <x:c r="M60" t="n">
        <x:v>2700</x:v>
      </x:c>
      <x:c r="N60"/>
      <x:c r="O60"/>
      <x:c r="P60" t="str">
        <x:v>三元锂</x:v>
      </x:c>
      <x:c r="Q60"/>
      <x:c r="R60"/>
      <x:c r="S60" t="n">
        <x:v>160</x:v>
      </x:c>
      <x:c r="T60" t="n">
        <x:v>160</x:v>
      </x:c>
      <x:c r="U60" t="str">
        <x:v>华为</x:v>
      </x:c>
      <x:c r="V60"/>
      <x:c r="W60"/>
      <x:c r="X60" t="str">
        <x:v>不适用(BEV)</x:v>
      </x:c>
      <x:c r="Y60" t="str">
        <x:v>不适用(BEV)</x:v>
      </x:c>
      <x:c r="Z60" t="str">
        <x:v>不适用(BEV)</x:v>
      </x:c>
      <x:c r="AA60" t="str">
        <x:v>不适用(BEV)</x:v>
      </x:c>
      <x:c r="AB60" t="str">
        <x:v>不适用(BEV)</x:v>
      </x:c>
      <x:c r="AC60" t="str">
        <x:v>不适用(BEV)</x:v>
      </x:c>
      <x:c r="AD60" t="str">
        <x:v>BEV_历史批次</x:v>
      </x:c>
      <x:c r="AE60" s="14" t="str"/>
      <x:c r="AF60" s="14" t="str"/>
      <x:c r="AG60" s="14" t="str">
        <x:v>待OCR/外部证据：原字段为空</x:v>
      </x:c>
      <x:c r="AH60" s="15" t="str">
        <x:f>IF(R60&lt;&gt;"",R60,IFERROR(IF(AND(IF(ISNUMBER(O60),O60,IFERROR(VALUE(O60),VALUE(LEFT(TRIM(O60),FIND("|",SUBSTITUTE(SUBSTITUTE(SUBSTITUTE(SUBSTITUTE(SUBSTITUTE(TRIM(O60),"/","|"),"(","|"),"（","|"),";","|"),"；","|")&amp;"|")-1))))*100/IF(ISNUMBER(N60),N60,IFERROR(VALUE(N60),VALUE(LEFT(TRIM(N60),FIND("|",SUBSTITUTE(SUBSTITUTE(SUBSTITUTE(SUBSTITUTE(SUBSTITUTE(TRIM(N60),"/","|"),"(","|"),"（","|"),";","|"),"；","|")&amp;"|")-1))))&gt;=3,IF(ISNUMBER(O60),O60,IFERROR(VALUE(O60),VALUE(LEFT(TRIM(O60),FIND("|",SUBSTITUTE(SUBSTITUTE(SUBSTITUTE(SUBSTITUTE(SUBSTITUTE(TRIM(O60),"/","|"),"(","|"),"（","|"),";","|"),"；","|")&amp;"|")-1))))*100/IF(ISNUMBER(N60),N60,IFERROR(VALUE(N60),VALUE(LEFT(TRIM(N60),FIND("|",SUBSTITUTE(SUBSTITUTE(SUBSTITUTE(SUBSTITUTE(SUBSTITUTE(TRIM(N60),"/","|"),"(","|"),"（","|"),";","|"),"；","|")&amp;"|")-1))))&lt;=40),IF(ISNUMBER(O60),O60,IFERROR(VALUE(O60),VALUE(LEFT(TRIM(O60),FIND("|",SUBSTITUTE(SUBSTITUTE(SUBSTITUTE(SUBSTITUTE(SUBSTITUTE(TRIM(O60),"/","|"),"(","|"),"（","|"),";","|"),"；","|")&amp;"|")-1))))*100/IF(ISNUMBER(N60),N60,IFERROR(VALUE(N60),VALUE(LEFT(TRIM(N60),FIND("|",SUBSTITUTE(SUBSTITUTE(SUBSTITUTE(SUBSTITUTE(SUBSTITUTE(TRIM(N60),"/","|"),"(","|"),"（","|"),";","|"),"；","|")&amp;"|")-1)))),""),""))</x:f>
      </x:c>
      <x:c r="AI60" s="15" t="str">
        <x:f>IFERROR(IF(AND(IF(ISNUMBER(O60),O60,IFERROR(VALUE(O60),VALUE(LEFT(TRIM(O60),FIND("|",SUBSTITUTE(SUBSTITUTE(SUBSTITUTE(SUBSTITUTE(SUBSTITUTE(TRIM(O60),"/","|"),"(","|"),"（","|"),";","|"),"；","|")&amp;"|")-1))))&gt;=75,IF(ISNUMBER(O60),O60,IFERROR(VALUE(O60),VALUE(LEFT(TRIM(O60),FIND("|",SUBSTITUTE(SUBSTITUTE(SUBSTITUTE(SUBSTITUTE(SUBSTITUTE(TRIM(O60),"/","|"),"(","|"),"（","|"),";","|"),"；","|")&amp;"|")-1))))&lt;=85,IF(ISNUMBER(Q60),Q60,IFERROR(VALUE(Q60),VALUE(LEFT(TRIM(Q60),FIND("|",SUBSTITUTE(SUBSTITUTE(SUBSTITUTE(SUBSTITUTE(SUBSTITUTE(TRIM(Q60),"/","|"),"(","|"),"（","|"),";","|"),"；","|")&amp;"|")-1))))&gt;0),IF(ISNUMBER(O60),O60,IFERROR(VALUE(O60),VALUE(LEFT(TRIM(O60),FIND("|",SUBSTITUTE(SUBSTITUTE(SUBSTITUTE(SUBSTITUTE(SUBSTITUTE(TRIM(O60),"/","|"),"(","|"),"（","|"),";","|"),"；","|")&amp;"|")-1))))*1000/IF(ISNUMBER(Q60),Q60,IFERROR(VALUE(Q60),VALUE(LEFT(TRIM(Q60),FIND("|",SUBSTITUTE(SUBSTITUTE(SUBSTITUTE(SUBSTITUTE(SUBSTITUTE(TRIM(Q60),"/","|"),"(","|"),"（","|"),";","|"),"；","|")&amp;"|")-1)))),""),"")</x:f>
      </x:c>
      <x:c r="AJ60" s="14" t="str">
        <x:f>IF(AI60="","","非称重实测")</x:f>
      </x:c>
      <x:c r="AK60" s="14" t="str"/>
      <x:c r="AL60" s="14" t="str">
        <x:v>v3.4.6-candidate</x:v>
      </x:c>
    </x:row>
    <x:row r="61">
      <x:c r="A61" t="n">
        <x:v>342</x:v>
      </x:c>
      <x:c r="B61" t="str">
        <x:v>SC7001ABEBEV</x:v>
      </x:c>
      <x:c r="C61" t="str">
        <x:v>长安牌</x:v>
      </x:c>
      <x:c r="D61" t="str">
        <x:v>重庆长安汽车股份有限公司</x:v>
      </x:c>
      <x:c r="E61" t="str">
        <x:v>长安</x:v>
      </x:c>
      <x:c r="F61" t="str">
        <x:v>纯电动轿车</x:v>
      </x:c>
      <x:c r="G61" t="str">
        <x:v>奔奔E-Star国民版</x:v>
      </x:c>
      <x:c r="H61" t="str">
        <x:v>纯电动轿车</x:v>
      </x:c>
      <x:c r="I61"/>
      <x:c r="J61" t="str">
        <x:v>BEV</x:v>
      </x:c>
      <x:c r="K61" t="str">
        <x:v>否</x:v>
      </x:c>
      <x:c r="L61" t="n">
        <x:v>1150</x:v>
      </x:c>
      <x:c r="M61" t="n">
        <x:v>2700</x:v>
      </x:c>
      <x:c r="N61" t="n">
        <x:v>150</x:v>
      </x:c>
      <x:c r="O61" t="n">
        <x:v>31.18</x:v>
      </x:c>
      <x:c r="P61" t="str">
        <x:v>磷酸铁锂</x:v>
      </x:c>
      <x:c r="Q61" t="n">
        <x:v>140</x:v>
      </x:c>
      <x:c r="R61" t="n">
        <x:v>20.79</x:v>
      </x:c>
      <x:c r="S61" t="n">
        <x:v>160</x:v>
      </x:c>
      <x:c r="T61" t="n">
        <x:v>160</x:v>
      </x:c>
      <x:c r="U61" t="str">
        <x:v>上海电驱动</x:v>
      </x:c>
      <x:c r="V61" t="str">
        <x:v>55/</x:v>
      </x:c>
      <x:c r="W61"/>
      <x:c r="X61" t="str">
        <x:v>不适用(BEV)</x:v>
      </x:c>
      <x:c r="Y61" t="str">
        <x:v>不适用(BEV)</x:v>
      </x:c>
      <x:c r="Z61" t="str">
        <x:v>不适用(BEV)</x:v>
      </x:c>
      <x:c r="AA61" t="str">
        <x:v>不适用(BEV)</x:v>
      </x:c>
      <x:c r="AB61" t="str">
        <x:v>不适用(BEV)</x:v>
      </x:c>
      <x:c r="AC61" t="str">
        <x:v>不适用(BEV)</x:v>
      </x:c>
      <x:c r="AD61" t="str">
        <x:v>BEV_历史批次</x:v>
      </x:c>
      <x:c r="AE61" s="14" t="str"/>
      <x:c r="AF61" s="14" t="str"/>
      <x:c r="AG61" s="14" t="str">
        <x:v>待OCR/外部证据：仅有功率</x:v>
      </x:c>
      <x:c r="AH61" s="15" t="n">
        <x:f>IF(R61&lt;&gt;"",R61,IFERROR(IF(AND(IF(ISNUMBER(O61),O61,IFERROR(VALUE(O61),VALUE(LEFT(TRIM(O61),FIND("|",SUBSTITUTE(SUBSTITUTE(SUBSTITUTE(SUBSTITUTE(SUBSTITUTE(TRIM(O61),"/","|"),"(","|"),"（","|"),";","|"),"；","|")&amp;"|")-1))))*100/IF(ISNUMBER(N61),N61,IFERROR(VALUE(N61),VALUE(LEFT(TRIM(N61),FIND("|",SUBSTITUTE(SUBSTITUTE(SUBSTITUTE(SUBSTITUTE(SUBSTITUTE(TRIM(N61),"/","|"),"(","|"),"（","|"),";","|"),"；","|")&amp;"|")-1))))&gt;=3,IF(ISNUMBER(O61),O61,IFERROR(VALUE(O61),VALUE(LEFT(TRIM(O61),FIND("|",SUBSTITUTE(SUBSTITUTE(SUBSTITUTE(SUBSTITUTE(SUBSTITUTE(TRIM(O61),"/","|"),"(","|"),"（","|"),";","|"),"；","|")&amp;"|")-1))))*100/IF(ISNUMBER(N61),N61,IFERROR(VALUE(N61),VALUE(LEFT(TRIM(N61),FIND("|",SUBSTITUTE(SUBSTITUTE(SUBSTITUTE(SUBSTITUTE(SUBSTITUTE(TRIM(N61),"/","|"),"(","|"),"（","|"),";","|"),"；","|")&amp;"|")-1))))&lt;=40),IF(ISNUMBER(O61),O61,IFERROR(VALUE(O61),VALUE(LEFT(TRIM(O61),FIND("|",SUBSTITUTE(SUBSTITUTE(SUBSTITUTE(SUBSTITUTE(SUBSTITUTE(TRIM(O61),"/","|"),"(","|"),"（","|"),";","|"),"；","|")&amp;"|")-1))))*100/IF(ISNUMBER(N61),N61,IFERROR(VALUE(N61),VALUE(LEFT(TRIM(N61),FIND("|",SUBSTITUTE(SUBSTITUTE(SUBSTITUTE(SUBSTITUTE(SUBSTITUTE(TRIM(N61),"/","|"),"(","|"),"（","|"),";","|"),"；","|")&amp;"|")-1)))),""),""))</x:f>
        <x:v>20.79</x:v>
      </x:c>
      <x:c r="AI61" s="15" t="str">
        <x:f>IFERROR(IF(AND(IF(ISNUMBER(O61),O61,IFERROR(VALUE(O61),VALUE(LEFT(TRIM(O61),FIND("|",SUBSTITUTE(SUBSTITUTE(SUBSTITUTE(SUBSTITUTE(SUBSTITUTE(TRIM(O61),"/","|"),"(","|"),"（","|"),";","|"),"；","|")&amp;"|")-1))))&gt;=75,IF(ISNUMBER(O61),O61,IFERROR(VALUE(O61),VALUE(LEFT(TRIM(O61),FIND("|",SUBSTITUTE(SUBSTITUTE(SUBSTITUTE(SUBSTITUTE(SUBSTITUTE(TRIM(O61),"/","|"),"(","|"),"（","|"),";","|"),"；","|")&amp;"|")-1))))&lt;=85,IF(ISNUMBER(Q61),Q61,IFERROR(VALUE(Q61),VALUE(LEFT(TRIM(Q61),FIND("|",SUBSTITUTE(SUBSTITUTE(SUBSTITUTE(SUBSTITUTE(SUBSTITUTE(TRIM(Q61),"/","|"),"(","|"),"（","|"),";","|"),"；","|")&amp;"|")-1))))&gt;0),IF(ISNUMBER(O61),O61,IFERROR(VALUE(O61),VALUE(LEFT(TRIM(O61),FIND("|",SUBSTITUTE(SUBSTITUTE(SUBSTITUTE(SUBSTITUTE(SUBSTITUTE(TRIM(O61),"/","|"),"(","|"),"（","|"),";","|"),"；","|")&amp;"|")-1))))*1000/IF(ISNUMBER(Q61),Q61,IFERROR(VALUE(Q61),VALUE(LEFT(TRIM(Q61),FIND("|",SUBSTITUTE(SUBSTITUTE(SUBSTITUTE(SUBSTITUTE(SUBSTITUTE(TRIM(Q61),"/","|"),"(","|"),"（","|"),";","|"),"；","|")&amp;"|")-1)))),""),"")</x:f>
      </x:c>
      <x:c r="AJ61" s="14" t="str">
        <x:f>IF(AI61="","","非称重实测")</x:f>
      </x:c>
      <x:c r="AK61" s="14" t="str"/>
      <x:c r="AL61" s="14" t="str">
        <x:v>v3.4.6-candidate</x:v>
      </x:c>
    </x:row>
    <x:row r="62">
      <x:c r="A62" t="n">
        <x:v>342</x:v>
      </x:c>
      <x:c r="B62" t="str">
        <x:v>SC7001ABGBEV</x:v>
      </x:c>
      <x:c r="C62" t="str">
        <x:v>长安牌</x:v>
      </x:c>
      <x:c r="D62" t="str">
        <x:v>重庆长安汽车股份有限公司</x:v>
      </x:c>
      <x:c r="E62" t="str">
        <x:v>长安</x:v>
      </x:c>
      <x:c r="F62" t="str">
        <x:v>纯电动轿车</x:v>
      </x:c>
      <x:c r="G62" t="str">
        <x:v>奔奔E-Star国民版</x:v>
      </x:c>
      <x:c r="H62" t="str">
        <x:v>纯电动轿车</x:v>
      </x:c>
      <x:c r="I62" t="str">
        <x:v>Car-A</x:v>
      </x:c>
      <x:c r="J62" t="str">
        <x:v>BEV</x:v>
      </x:c>
      <x:c r="K62" t="str">
        <x:v>否</x:v>
      </x:c>
      <x:c r="L62" t="n">
        <x:v>1150</x:v>
      </x:c>
      <x:c r="M62" t="n">
        <x:v>2700</x:v>
      </x:c>
      <x:c r="N62" t="n">
        <x:v>301</x:v>
      </x:c>
      <x:c r="O62" t="n">
        <x:v>31.75</x:v>
      </x:c>
      <x:c r="P62" t="str">
        <x:v>磷酸铁锂</x:v>
      </x:c>
      <x:c r="Q62" t="n">
        <x:v>133</x:v>
      </x:c>
      <x:c r="R62" t="n">
        <x:v>11.3</x:v>
      </x:c>
      <x:c r="S62" t="n">
        <x:v>160</x:v>
      </x:c>
      <x:c r="T62" t="n">
        <x:v>160</x:v>
      </x:c>
      <x:c r="U62" t="str">
        <x:v>上海电驱动</x:v>
      </x:c>
      <x:c r="V62"/>
      <x:c r="W62"/>
      <x:c r="X62" t="str">
        <x:v>不适用(BEV)</x:v>
      </x:c>
      <x:c r="Y62" t="str">
        <x:v>不适用(BEV)</x:v>
      </x:c>
      <x:c r="Z62" t="str">
        <x:v>不适用(BEV)</x:v>
      </x:c>
      <x:c r="AA62" t="str">
        <x:v>不适用(BEV)</x:v>
      </x:c>
      <x:c r="AB62" t="str">
        <x:v>不适用(BEV)</x:v>
      </x:c>
      <x:c r="AC62" t="str">
        <x:v>不适用(BEV)</x:v>
      </x:c>
      <x:c r="AD62" t="str">
        <x:v>BEV_历史批次</x:v>
      </x:c>
      <x:c r="AE62" s="14" t="str"/>
      <x:c r="AF62" s="14" t="str"/>
      <x:c r="AG62" s="14" t="str">
        <x:v>待OCR/外部证据：原字段为空</x:v>
      </x:c>
      <x:c r="AH62" s="15" t="n">
        <x:f>IF(R62&lt;&gt;"",R62,IFERROR(IF(AND(IF(ISNUMBER(O62),O62,IFERROR(VALUE(O62),VALUE(LEFT(TRIM(O62),FIND("|",SUBSTITUTE(SUBSTITUTE(SUBSTITUTE(SUBSTITUTE(SUBSTITUTE(TRIM(O62),"/","|"),"(","|"),"（","|"),";","|"),"；","|")&amp;"|")-1))))*100/IF(ISNUMBER(N62),N62,IFERROR(VALUE(N62),VALUE(LEFT(TRIM(N62),FIND("|",SUBSTITUTE(SUBSTITUTE(SUBSTITUTE(SUBSTITUTE(SUBSTITUTE(TRIM(N62),"/","|"),"(","|"),"（","|"),";","|"),"；","|")&amp;"|")-1))))&gt;=3,IF(ISNUMBER(O62),O62,IFERROR(VALUE(O62),VALUE(LEFT(TRIM(O62),FIND("|",SUBSTITUTE(SUBSTITUTE(SUBSTITUTE(SUBSTITUTE(SUBSTITUTE(TRIM(O62),"/","|"),"(","|"),"（","|"),";","|"),"；","|")&amp;"|")-1))))*100/IF(ISNUMBER(N62),N62,IFERROR(VALUE(N62),VALUE(LEFT(TRIM(N62),FIND("|",SUBSTITUTE(SUBSTITUTE(SUBSTITUTE(SUBSTITUTE(SUBSTITUTE(TRIM(N62),"/","|"),"(","|"),"（","|"),";","|"),"；","|")&amp;"|")-1))))&lt;=40),IF(ISNUMBER(O62),O62,IFERROR(VALUE(O62),VALUE(LEFT(TRIM(O62),FIND("|",SUBSTITUTE(SUBSTITUTE(SUBSTITUTE(SUBSTITUTE(SUBSTITUTE(TRIM(O62),"/","|"),"(","|"),"（","|"),";","|"),"；","|")&amp;"|")-1))))*100/IF(ISNUMBER(N62),N62,IFERROR(VALUE(N62),VALUE(LEFT(TRIM(N62),FIND("|",SUBSTITUTE(SUBSTITUTE(SUBSTITUTE(SUBSTITUTE(SUBSTITUTE(TRIM(N62),"/","|"),"(","|"),"（","|"),";","|"),"；","|")&amp;"|")-1)))),""),""))</x:f>
        <x:v>11.3</x:v>
      </x:c>
      <x:c r="AI62" s="15" t="str">
        <x:f>IFERROR(IF(AND(IF(ISNUMBER(O62),O62,IFERROR(VALUE(O62),VALUE(LEFT(TRIM(O62),FIND("|",SUBSTITUTE(SUBSTITUTE(SUBSTITUTE(SUBSTITUTE(SUBSTITUTE(TRIM(O62),"/","|"),"(","|"),"（","|"),";","|"),"；","|")&amp;"|")-1))))&gt;=75,IF(ISNUMBER(O62),O62,IFERROR(VALUE(O62),VALUE(LEFT(TRIM(O62),FIND("|",SUBSTITUTE(SUBSTITUTE(SUBSTITUTE(SUBSTITUTE(SUBSTITUTE(TRIM(O62),"/","|"),"(","|"),"（","|"),";","|"),"；","|")&amp;"|")-1))))&lt;=85,IF(ISNUMBER(Q62),Q62,IFERROR(VALUE(Q62),VALUE(LEFT(TRIM(Q62),FIND("|",SUBSTITUTE(SUBSTITUTE(SUBSTITUTE(SUBSTITUTE(SUBSTITUTE(TRIM(Q62),"/","|"),"(","|"),"（","|"),";","|"),"；","|")&amp;"|")-1))))&gt;0),IF(ISNUMBER(O62),O62,IFERROR(VALUE(O62),VALUE(LEFT(TRIM(O62),FIND("|",SUBSTITUTE(SUBSTITUTE(SUBSTITUTE(SUBSTITUTE(SUBSTITUTE(TRIM(O62),"/","|"),"(","|"),"（","|"),";","|"),"；","|")&amp;"|")-1))))*1000/IF(ISNUMBER(Q62),Q62,IFERROR(VALUE(Q62),VALUE(LEFT(TRIM(Q62),FIND("|",SUBSTITUTE(SUBSTITUTE(SUBSTITUTE(SUBSTITUTE(SUBSTITUTE(TRIM(Q62),"/","|"),"(","|"),"（","|"),";","|"),"；","|")&amp;"|")-1)))),""),"")</x:f>
      </x:c>
      <x:c r="AJ62" s="14" t="str">
        <x:f>IF(AI62="","","非称重实测")</x:f>
      </x:c>
      <x:c r="AK62" s="14" t="str"/>
      <x:c r="AL62" s="14" t="str">
        <x:v>v3.4.6-candidate</x:v>
      </x:c>
    </x:row>
    <x:row r="63">
      <x:c r="A63" t="n">
        <x:v>342</x:v>
      </x:c>
      <x:c r="B63" t="str">
        <x:v>SC7003AGEBEV</x:v>
      </x:c>
      <x:c r="C63" t="str">
        <x:v>长安牌</x:v>
      </x:c>
      <x:c r="D63" t="str">
        <x:v>重庆长安汽车股份有限公司</x:v>
      </x:c>
      <x:c r="E63" t="str">
        <x:v>长安</x:v>
      </x:c>
      <x:c r="F63" t="str">
        <x:v>纯电动轿车</x:v>
      </x:c>
      <x:c r="G63" t="str">
        <x:v>逸动EV 460</x:v>
      </x:c>
      <x:c r="H63" t="str">
        <x:v>纯电动轿车</x:v>
      </x:c>
      <x:c r="I63"/>
      <x:c r="J63" t="str">
        <x:v>BEV</x:v>
      </x:c>
      <x:c r="K63" t="str">
        <x:v>否</x:v>
      </x:c>
      <x:c r="L63" t="n">
        <x:v>1560</x:v>
      </x:c>
      <x:c r="M63" t="n">
        <x:v>2700</x:v>
      </x:c>
      <x:c r="N63" t="n">
        <x:v>401</x:v>
      </x:c>
      <x:c r="O63" t="n">
        <x:v>53.64</x:v>
      </x:c>
      <x:c r="P63" t="str">
        <x:v>三元锂</x:v>
      </x:c>
      <x:c r="Q63" t="n">
        <x:v>162</x:v>
      </x:c>
      <x:c r="R63" t="n">
        <x:v>13</x:v>
      </x:c>
      <x:c r="S63" t="n">
        <x:v>160</x:v>
      </x:c>
      <x:c r="T63" t="n">
        <x:v>160</x:v>
      </x:c>
      <x:c r="U63" t="str">
        <x:v>长安汽车</x:v>
      </x:c>
      <x:c r="V63" t="str">
        <x:v>120/245</x:v>
      </x:c>
      <x:c r="W63"/>
      <x:c r="X63" t="str">
        <x:v>不适用(BEV)</x:v>
      </x:c>
      <x:c r="Y63" t="str">
        <x:v>不适用(BEV)</x:v>
      </x:c>
      <x:c r="Z63" t="str">
        <x:v>不适用(BEV)</x:v>
      </x:c>
      <x:c r="AA63" t="str">
        <x:v>不适用(BEV)</x:v>
      </x:c>
      <x:c r="AB63" t="str">
        <x:v>不适用(BEV)</x:v>
      </x:c>
      <x:c r="AC63" t="str">
        <x:v>不适用(BEV)</x:v>
      </x:c>
      <x:c r="AD63" t="str">
        <x:v>BEV_历史批次</x:v>
      </x:c>
      <x:c r="AE63" s="14" t="str">
        <x:v>245</x:v>
      </x:c>
      <x:c r="AF63" s="14" t="str"/>
      <x:c r="AG63" s="14" t="str">
        <x:v>源字段可解析</x:v>
      </x:c>
      <x:c r="AH63" s="15" t="n">
        <x:f>IF(R63&lt;&gt;"",R63,IFERROR(IF(AND(IF(ISNUMBER(O63),O63,IFERROR(VALUE(O63),VALUE(LEFT(TRIM(O63),FIND("|",SUBSTITUTE(SUBSTITUTE(SUBSTITUTE(SUBSTITUTE(SUBSTITUTE(TRIM(O63),"/","|"),"(","|"),"（","|"),";","|"),"；","|")&amp;"|")-1))))*100/IF(ISNUMBER(N63),N63,IFERROR(VALUE(N63),VALUE(LEFT(TRIM(N63),FIND("|",SUBSTITUTE(SUBSTITUTE(SUBSTITUTE(SUBSTITUTE(SUBSTITUTE(TRIM(N63),"/","|"),"(","|"),"（","|"),";","|"),"；","|")&amp;"|")-1))))&gt;=3,IF(ISNUMBER(O63),O63,IFERROR(VALUE(O63),VALUE(LEFT(TRIM(O63),FIND("|",SUBSTITUTE(SUBSTITUTE(SUBSTITUTE(SUBSTITUTE(SUBSTITUTE(TRIM(O63),"/","|"),"(","|"),"（","|"),";","|"),"；","|")&amp;"|")-1))))*100/IF(ISNUMBER(N63),N63,IFERROR(VALUE(N63),VALUE(LEFT(TRIM(N63),FIND("|",SUBSTITUTE(SUBSTITUTE(SUBSTITUTE(SUBSTITUTE(SUBSTITUTE(TRIM(N63),"/","|"),"(","|"),"（","|"),";","|"),"；","|")&amp;"|")-1))))&lt;=40),IF(ISNUMBER(O63),O63,IFERROR(VALUE(O63),VALUE(LEFT(TRIM(O63),FIND("|",SUBSTITUTE(SUBSTITUTE(SUBSTITUTE(SUBSTITUTE(SUBSTITUTE(TRIM(O63),"/","|"),"(","|"),"（","|"),";","|"),"；","|")&amp;"|")-1))))*100/IF(ISNUMBER(N63),N63,IFERROR(VALUE(N63),VALUE(LEFT(TRIM(N63),FIND("|",SUBSTITUTE(SUBSTITUTE(SUBSTITUTE(SUBSTITUTE(SUBSTITUTE(TRIM(N63),"/","|"),"(","|"),"（","|"),";","|"),"；","|")&amp;"|")-1)))),""),""))</x:f>
        <x:v>13</x:v>
      </x:c>
      <x:c r="AI63" s="15" t="str">
        <x:f>IFERROR(IF(AND(IF(ISNUMBER(O63),O63,IFERROR(VALUE(O63),VALUE(LEFT(TRIM(O63),FIND("|",SUBSTITUTE(SUBSTITUTE(SUBSTITUTE(SUBSTITUTE(SUBSTITUTE(TRIM(O63),"/","|"),"(","|"),"（","|"),";","|"),"；","|")&amp;"|")-1))))&gt;=75,IF(ISNUMBER(O63),O63,IFERROR(VALUE(O63),VALUE(LEFT(TRIM(O63),FIND("|",SUBSTITUTE(SUBSTITUTE(SUBSTITUTE(SUBSTITUTE(SUBSTITUTE(TRIM(O63),"/","|"),"(","|"),"（","|"),";","|"),"；","|")&amp;"|")-1))))&lt;=85,IF(ISNUMBER(Q63),Q63,IFERROR(VALUE(Q63),VALUE(LEFT(TRIM(Q63),FIND("|",SUBSTITUTE(SUBSTITUTE(SUBSTITUTE(SUBSTITUTE(SUBSTITUTE(TRIM(Q63),"/","|"),"(","|"),"（","|"),";","|"),"；","|")&amp;"|")-1))))&gt;0),IF(ISNUMBER(O63),O63,IFERROR(VALUE(O63),VALUE(LEFT(TRIM(O63),FIND("|",SUBSTITUTE(SUBSTITUTE(SUBSTITUTE(SUBSTITUTE(SUBSTITUTE(TRIM(O63),"/","|"),"(","|"),"（","|"),";","|"),"；","|")&amp;"|")-1))))*1000/IF(ISNUMBER(Q63),Q63,IFERROR(VALUE(Q63),VALUE(LEFT(TRIM(Q63),FIND("|",SUBSTITUTE(SUBSTITUTE(SUBSTITUTE(SUBSTITUTE(SUBSTITUTE(TRIM(Q63),"/","|"),"(","|"),"（","|"),";","|"),"；","|")&amp;"|")-1)))),""),"")</x:f>
      </x:c>
      <x:c r="AJ63" s="14" t="str">
        <x:f>IF(AI63="","","非称重实测")</x:f>
      </x:c>
      <x:c r="AK63" s="14" t="str"/>
      <x:c r="AL63" s="14" t="str">
        <x:v>v3.4.6-candidate</x:v>
      </x:c>
    </x:row>
    <x:row r="64">
      <x:c r="A64" t="n">
        <x:v>342</x:v>
      </x:c>
      <x:c r="B64" t="str">
        <x:v>SC7003AGFBEV</x:v>
      </x:c>
      <x:c r="C64" t="str">
        <x:v>长安牌</x:v>
      </x:c>
      <x:c r="D64" t="str">
        <x:v>合肥长安汽车有限公司</x:v>
      </x:c>
      <x:c r="E64"/>
      <x:c r="F64" t="str">
        <x:v>纯电动轿车</x:v>
      </x:c>
      <x:c r="G64" t="str">
        <x:v>逸动EV 460</x:v>
      </x:c>
      <x:c r="H64" t="str">
        <x:v>纯电动轿车</x:v>
      </x:c>
      <x:c r="I64"/>
      <x:c r="J64" t="str">
        <x:v>BEV</x:v>
      </x:c>
      <x:c r="K64" t="str">
        <x:v>否</x:v>
      </x:c>
      <x:c r="L64" t="n">
        <x:v>1560</x:v>
      </x:c>
      <x:c r="M64"/>
      <x:c r="N64" t="n">
        <x:v>401</x:v>
      </x:c>
      <x:c r="O64" t="n">
        <x:v>53.64</x:v>
      </x:c>
      <x:c r="P64" t="str">
        <x:v>三元锂</x:v>
      </x:c>
      <x:c r="Q64" t="n">
        <x:v>162</x:v>
      </x:c>
      <x:c r="R64" t="n">
        <x:v>13</x:v>
      </x:c>
      <x:c r="S64"/>
      <x:c r="T64"/>
      <x:c r="U64" t="str">
        <x:v>长安汽车</x:v>
      </x:c>
      <x:c r="V64" t="str">
        <x:v>120/245</x:v>
      </x:c>
      <x:c r="W64"/>
      <x:c r="X64" t="str">
        <x:v>不适用(BEV)</x:v>
      </x:c>
      <x:c r="Y64" t="str">
        <x:v>不适用(BEV)</x:v>
      </x:c>
      <x:c r="Z64" t="str">
        <x:v>不适用(BEV)</x:v>
      </x:c>
      <x:c r="AA64" t="str">
        <x:v>不适用(BEV)</x:v>
      </x:c>
      <x:c r="AB64" t="str">
        <x:v>不适用(BEV)</x:v>
      </x:c>
      <x:c r="AC64" t="str">
        <x:v>不适用(BEV)</x:v>
      </x:c>
      <x:c r="AD64" t="str">
        <x:v>BEV_历史批次</x:v>
      </x:c>
      <x:c r="AE64" s="14" t="str">
        <x:v>245</x:v>
      </x:c>
      <x:c r="AF64" s="14" t="str"/>
      <x:c r="AG64" s="14" t="str">
        <x:v>源字段可解析</x:v>
      </x:c>
      <x:c r="AH64" s="15" t="n">
        <x:f>IF(R64&lt;&gt;"",R64,IFERROR(IF(AND(IF(ISNUMBER(O64),O64,IFERROR(VALUE(O64),VALUE(LEFT(TRIM(O64),FIND("|",SUBSTITUTE(SUBSTITUTE(SUBSTITUTE(SUBSTITUTE(SUBSTITUTE(TRIM(O64),"/","|"),"(","|"),"（","|"),";","|"),"；","|")&amp;"|")-1))))*100/IF(ISNUMBER(N64),N64,IFERROR(VALUE(N64),VALUE(LEFT(TRIM(N64),FIND("|",SUBSTITUTE(SUBSTITUTE(SUBSTITUTE(SUBSTITUTE(SUBSTITUTE(TRIM(N64),"/","|"),"(","|"),"（","|"),";","|"),"；","|")&amp;"|")-1))))&gt;=3,IF(ISNUMBER(O64),O64,IFERROR(VALUE(O64),VALUE(LEFT(TRIM(O64),FIND("|",SUBSTITUTE(SUBSTITUTE(SUBSTITUTE(SUBSTITUTE(SUBSTITUTE(TRIM(O64),"/","|"),"(","|"),"（","|"),";","|"),"；","|")&amp;"|")-1))))*100/IF(ISNUMBER(N64),N64,IFERROR(VALUE(N64),VALUE(LEFT(TRIM(N64),FIND("|",SUBSTITUTE(SUBSTITUTE(SUBSTITUTE(SUBSTITUTE(SUBSTITUTE(TRIM(N64),"/","|"),"(","|"),"（","|"),";","|"),"；","|")&amp;"|")-1))))&lt;=40),IF(ISNUMBER(O64),O64,IFERROR(VALUE(O64),VALUE(LEFT(TRIM(O64),FIND("|",SUBSTITUTE(SUBSTITUTE(SUBSTITUTE(SUBSTITUTE(SUBSTITUTE(TRIM(O64),"/","|"),"(","|"),"（","|"),";","|"),"；","|")&amp;"|")-1))))*100/IF(ISNUMBER(N64),N64,IFERROR(VALUE(N64),VALUE(LEFT(TRIM(N64),FIND("|",SUBSTITUTE(SUBSTITUTE(SUBSTITUTE(SUBSTITUTE(SUBSTITUTE(TRIM(N64),"/","|"),"(","|"),"（","|"),";","|"),"；","|")&amp;"|")-1)))),""),""))</x:f>
        <x:v>13</x:v>
      </x:c>
      <x:c r="AI64" s="15" t="str">
        <x:f>IFERROR(IF(AND(IF(ISNUMBER(O64),O64,IFERROR(VALUE(O64),VALUE(LEFT(TRIM(O64),FIND("|",SUBSTITUTE(SUBSTITUTE(SUBSTITUTE(SUBSTITUTE(SUBSTITUTE(TRIM(O64),"/","|"),"(","|"),"（","|"),";","|"),"；","|")&amp;"|")-1))))&gt;=75,IF(ISNUMBER(O64),O64,IFERROR(VALUE(O64),VALUE(LEFT(TRIM(O64),FIND("|",SUBSTITUTE(SUBSTITUTE(SUBSTITUTE(SUBSTITUTE(SUBSTITUTE(TRIM(O64),"/","|"),"(","|"),"（","|"),";","|"),"；","|")&amp;"|")-1))))&lt;=85,IF(ISNUMBER(Q64),Q64,IFERROR(VALUE(Q64),VALUE(LEFT(TRIM(Q64),FIND("|",SUBSTITUTE(SUBSTITUTE(SUBSTITUTE(SUBSTITUTE(SUBSTITUTE(TRIM(Q64),"/","|"),"(","|"),"（","|"),";","|"),"；","|")&amp;"|")-1))))&gt;0),IF(ISNUMBER(O64),O64,IFERROR(VALUE(O64),VALUE(LEFT(TRIM(O64),FIND("|",SUBSTITUTE(SUBSTITUTE(SUBSTITUTE(SUBSTITUTE(SUBSTITUTE(TRIM(O64),"/","|"),"(","|"),"（","|"),";","|"),"；","|")&amp;"|")-1))))*1000/IF(ISNUMBER(Q64),Q64,IFERROR(VALUE(Q64),VALUE(LEFT(TRIM(Q64),FIND("|",SUBSTITUTE(SUBSTITUTE(SUBSTITUTE(SUBSTITUTE(SUBSTITUTE(TRIM(Q64),"/","|"),"(","|"),"（","|"),";","|"),"；","|")&amp;"|")-1)))),""),"")</x:f>
      </x:c>
      <x:c r="AJ64" s="14" t="str">
        <x:f>IF(AI64="","","非称重实测")</x:f>
      </x:c>
      <x:c r="AK64" s="14" t="str"/>
      <x:c r="AL64" s="14" t="str">
        <x:v>v3.4.6-candidate</x:v>
      </x:c>
    </x:row>
    <x:row r="65">
      <x:c r="A65" t="n">
        <x:v>342</x:v>
      </x:c>
      <x:c r="B65" t="str">
        <x:v>SKE6470SBEVA3S</x:v>
      </x:c>
      <x:c r="C65" t="str">
        <x:v>赛力斯牌</x:v>
      </x:c>
      <x:c r="D65" t="str">
        <x:v>重庆金康新能源汽车有限公司</x:v>
      </x:c>
      <x:c r="E65"/>
      <x:c r="F65" t="str">
        <x:v>纯电动多用途乘用车</x:v>
      </x:c>
      <x:c r="G65" t="str">
        <x:v>金康赛力斯SF5</x:v>
      </x:c>
      <x:c r="H65" t="str">
        <x:v>纯电动多用途乘用车</x:v>
      </x:c>
      <x:c r="I65"/>
      <x:c r="J65" t="str">
        <x:v>BEV</x:v>
      </x:c>
      <x:c r="K65" t="str">
        <x:v>否</x:v>
      </x:c>
      <x:c r="L65" t="n">
        <x:v>2390</x:v>
      </x:c>
      <x:c r="M65"/>
      <x:c r="N65" t="n">
        <x:v>510</x:v>
      </x:c>
      <x:c r="O65" t="n">
        <x:v>88.01</x:v>
      </x:c>
      <x:c r="P65" t="str">
        <x:v>锂离子</x:v>
      </x:c>
      <x:c r="Q65" t="n">
        <x:v>155.24</x:v>
      </x:c>
      <x:c r="R65" t="n">
        <x:v>17.5</x:v>
      </x:c>
      <x:c r="S65"/>
      <x:c r="T65"/>
      <x:c r="U65" t="str">
        <x:v>华为/金康动力</x:v>
      </x:c>
      <x:c r="V65" t="str">
        <x:v>F:150/300 R:255/520</x:v>
      </x:c>
      <x:c r="W65"/>
      <x:c r="X65" t="str">
        <x:v>不适用(BEV)</x:v>
      </x:c>
      <x:c r="Y65" t="str">
        <x:v>不适用(BEV)</x:v>
      </x:c>
      <x:c r="Z65" t="str">
        <x:v>不适用(BEV)</x:v>
      </x:c>
      <x:c r="AA65" t="str">
        <x:v>不适用(BEV)</x:v>
      </x:c>
      <x:c r="AB65" t="str">
        <x:v>不适用(BEV)</x:v>
      </x:c>
      <x:c r="AC65" t="str">
        <x:v>不适用(BEV)</x:v>
      </x:c>
      <x:c r="AD65" t="str">
        <x:v>BEV_历史批次</x:v>
      </x:c>
      <x:c r="AE65" s="14" t="str">
        <x:v>300|520</x:v>
      </x:c>
      <x:c r="AF65" s="14" t="str"/>
      <x:c r="AG65" s="14" t="str">
        <x:v>源字段可解析</x:v>
      </x:c>
      <x:c r="AH65" s="15" t="n">
        <x:f>IF(R65&lt;&gt;"",R65,IFERROR(IF(AND(IF(ISNUMBER(O65),O65,IFERROR(VALUE(O65),VALUE(LEFT(TRIM(O65),FIND("|",SUBSTITUTE(SUBSTITUTE(SUBSTITUTE(SUBSTITUTE(SUBSTITUTE(TRIM(O65),"/","|"),"(","|"),"（","|"),";","|"),"；","|")&amp;"|")-1))))*100/IF(ISNUMBER(N65),N65,IFERROR(VALUE(N65),VALUE(LEFT(TRIM(N65),FIND("|",SUBSTITUTE(SUBSTITUTE(SUBSTITUTE(SUBSTITUTE(SUBSTITUTE(TRIM(N65),"/","|"),"(","|"),"（","|"),";","|"),"；","|")&amp;"|")-1))))&gt;=3,IF(ISNUMBER(O65),O65,IFERROR(VALUE(O65),VALUE(LEFT(TRIM(O65),FIND("|",SUBSTITUTE(SUBSTITUTE(SUBSTITUTE(SUBSTITUTE(SUBSTITUTE(TRIM(O65),"/","|"),"(","|"),"（","|"),";","|"),"；","|")&amp;"|")-1))))*100/IF(ISNUMBER(N65),N65,IFERROR(VALUE(N65),VALUE(LEFT(TRIM(N65),FIND("|",SUBSTITUTE(SUBSTITUTE(SUBSTITUTE(SUBSTITUTE(SUBSTITUTE(TRIM(N65),"/","|"),"(","|"),"（","|"),";","|"),"；","|")&amp;"|")-1))))&lt;=40),IF(ISNUMBER(O65),O65,IFERROR(VALUE(O65),VALUE(LEFT(TRIM(O65),FIND("|",SUBSTITUTE(SUBSTITUTE(SUBSTITUTE(SUBSTITUTE(SUBSTITUTE(TRIM(O65),"/","|"),"(","|"),"（","|"),";","|"),"；","|")&amp;"|")-1))))*100/IF(ISNUMBER(N65),N65,IFERROR(VALUE(N65),VALUE(LEFT(TRIM(N65),FIND("|",SUBSTITUTE(SUBSTITUTE(SUBSTITUTE(SUBSTITUTE(SUBSTITUTE(TRIM(N65),"/","|"),"(","|"),"（","|"),";","|"),"；","|")&amp;"|")-1)))),""),""))</x:f>
        <x:v>17.5</x:v>
      </x:c>
      <x:c r="AI65" s="15" t="str">
        <x:f>IFERROR(IF(AND(IF(ISNUMBER(O65),O65,IFERROR(VALUE(O65),VALUE(LEFT(TRIM(O65),FIND("|",SUBSTITUTE(SUBSTITUTE(SUBSTITUTE(SUBSTITUTE(SUBSTITUTE(TRIM(O65),"/","|"),"(","|"),"（","|"),";","|"),"；","|")&amp;"|")-1))))&gt;=75,IF(ISNUMBER(O65),O65,IFERROR(VALUE(O65),VALUE(LEFT(TRIM(O65),FIND("|",SUBSTITUTE(SUBSTITUTE(SUBSTITUTE(SUBSTITUTE(SUBSTITUTE(TRIM(O65),"/","|"),"(","|"),"（","|"),";","|"),"；","|")&amp;"|")-1))))&lt;=85,IF(ISNUMBER(Q65),Q65,IFERROR(VALUE(Q65),VALUE(LEFT(TRIM(Q65),FIND("|",SUBSTITUTE(SUBSTITUTE(SUBSTITUTE(SUBSTITUTE(SUBSTITUTE(TRIM(Q65),"/","|"),"(","|"),"（","|"),";","|"),"；","|")&amp;"|")-1))))&gt;0),IF(ISNUMBER(O65),O65,IFERROR(VALUE(O65),VALUE(LEFT(TRIM(O65),FIND("|",SUBSTITUTE(SUBSTITUTE(SUBSTITUTE(SUBSTITUTE(SUBSTITUTE(TRIM(O65),"/","|"),"(","|"),"（","|"),";","|"),"；","|")&amp;"|")-1))))*1000/IF(ISNUMBER(Q65),Q65,IFERROR(VALUE(Q65),VALUE(LEFT(TRIM(Q65),FIND("|",SUBSTITUTE(SUBSTITUTE(SUBSTITUTE(SUBSTITUTE(SUBSTITUTE(TRIM(Q65),"/","|"),"(","|"),"（","|"),";","|"),"；","|")&amp;"|")-1)))),""),"")</x:f>
      </x:c>
      <x:c r="AJ65" s="14" t="str">
        <x:f>IF(AI65="","","非称重实测")</x:f>
      </x:c>
      <x:c r="AK65" s="14" t="str"/>
      <x:c r="AL65" s="14" t="str">
        <x:v>v3.4.6-candidate</x:v>
      </x:c>
    </x:row>
    <x:row r="66">
      <x:c r="A66" t="n">
        <x:v>342</x:v>
      </x:c>
      <x:c r="B66" t="str">
        <x:v>SKE6470SBEVA4S</x:v>
      </x:c>
      <x:c r="C66" t="str">
        <x:v>赛力斯牌</x:v>
      </x:c>
      <x:c r="D66" t="str">
        <x:v>重庆金康新能源汽车有限公司</x:v>
      </x:c>
      <x:c r="E66"/>
      <x:c r="F66" t="str">
        <x:v>纯电动多用途乘用车</x:v>
      </x:c>
      <x:c r="G66" t="str">
        <x:v>金康赛力斯SF5</x:v>
      </x:c>
      <x:c r="H66" t="str">
        <x:v>纯电动多用途乘用车</x:v>
      </x:c>
      <x:c r="I66"/>
      <x:c r="J66" t="str">
        <x:v>BEV</x:v>
      </x:c>
      <x:c r="K66" t="str">
        <x:v>否</x:v>
      </x:c>
      <x:c r="L66" t="n">
        <x:v>2390</x:v>
      </x:c>
      <x:c r="M66"/>
      <x:c r="N66" t="n">
        <x:v>510</x:v>
      </x:c>
      <x:c r="O66" t="n">
        <x:v>88.01</x:v>
      </x:c>
      <x:c r="P66" t="str">
        <x:v>三元锂</x:v>
      </x:c>
      <x:c r="Q66" t="n">
        <x:v>180</x:v>
      </x:c>
      <x:c r="R66" t="n">
        <x:v>17.26</x:v>
      </x:c>
      <x:c r="S66"/>
      <x:c r="T66"/>
      <x:c r="U66" t="str">
        <x:v>金康动力/华为</x:v>
      </x:c>
      <x:c r="V66"/>
      <x:c r="W66"/>
      <x:c r="X66" t="str">
        <x:v>不适用(BEV)</x:v>
      </x:c>
      <x:c r="Y66" t="str">
        <x:v>不适用(BEV)</x:v>
      </x:c>
      <x:c r="Z66" t="str">
        <x:v>不适用(BEV)</x:v>
      </x:c>
      <x:c r="AA66" t="str">
        <x:v>不适用(BEV)</x:v>
      </x:c>
      <x:c r="AB66" t="str">
        <x:v>不适用(BEV)</x:v>
      </x:c>
      <x:c r="AC66" t="str">
        <x:v>不适用(BEV)</x:v>
      </x:c>
      <x:c r="AD66" t="str">
        <x:v>BEV_历史批次</x:v>
      </x:c>
      <x:c r="AE66" s="14" t="str"/>
      <x:c r="AF66" s="14" t="str"/>
      <x:c r="AG66" s="14" t="str">
        <x:v>待OCR/外部证据：原字段为空</x:v>
      </x:c>
      <x:c r="AH66" s="15" t="n">
        <x:f>IF(R66&lt;&gt;"",R66,IFERROR(IF(AND(IF(ISNUMBER(O66),O66,IFERROR(VALUE(O66),VALUE(LEFT(TRIM(O66),FIND("|",SUBSTITUTE(SUBSTITUTE(SUBSTITUTE(SUBSTITUTE(SUBSTITUTE(TRIM(O66),"/","|"),"(","|"),"（","|"),";","|"),"；","|")&amp;"|")-1))))*100/IF(ISNUMBER(N66),N66,IFERROR(VALUE(N66),VALUE(LEFT(TRIM(N66),FIND("|",SUBSTITUTE(SUBSTITUTE(SUBSTITUTE(SUBSTITUTE(SUBSTITUTE(TRIM(N66),"/","|"),"(","|"),"（","|"),";","|"),"；","|")&amp;"|")-1))))&gt;=3,IF(ISNUMBER(O66),O66,IFERROR(VALUE(O66),VALUE(LEFT(TRIM(O66),FIND("|",SUBSTITUTE(SUBSTITUTE(SUBSTITUTE(SUBSTITUTE(SUBSTITUTE(TRIM(O66),"/","|"),"(","|"),"（","|"),";","|"),"；","|")&amp;"|")-1))))*100/IF(ISNUMBER(N66),N66,IFERROR(VALUE(N66),VALUE(LEFT(TRIM(N66),FIND("|",SUBSTITUTE(SUBSTITUTE(SUBSTITUTE(SUBSTITUTE(SUBSTITUTE(TRIM(N66),"/","|"),"(","|"),"（","|"),";","|"),"；","|")&amp;"|")-1))))&lt;=40),IF(ISNUMBER(O66),O66,IFERROR(VALUE(O66),VALUE(LEFT(TRIM(O66),FIND("|",SUBSTITUTE(SUBSTITUTE(SUBSTITUTE(SUBSTITUTE(SUBSTITUTE(TRIM(O66),"/","|"),"(","|"),"（","|"),";","|"),"；","|")&amp;"|")-1))))*100/IF(ISNUMBER(N66),N66,IFERROR(VALUE(N66),VALUE(LEFT(TRIM(N66),FIND("|",SUBSTITUTE(SUBSTITUTE(SUBSTITUTE(SUBSTITUTE(SUBSTITUTE(TRIM(N66),"/","|"),"(","|"),"（","|"),";","|"),"；","|")&amp;"|")-1)))),""),""))</x:f>
        <x:v>17.26</x:v>
      </x:c>
      <x:c r="AI66" s="15" t="str">
        <x:f>IFERROR(IF(AND(IF(ISNUMBER(O66),O66,IFERROR(VALUE(O66),VALUE(LEFT(TRIM(O66),FIND("|",SUBSTITUTE(SUBSTITUTE(SUBSTITUTE(SUBSTITUTE(SUBSTITUTE(TRIM(O66),"/","|"),"(","|"),"（","|"),";","|"),"；","|")&amp;"|")-1))))&gt;=75,IF(ISNUMBER(O66),O66,IFERROR(VALUE(O66),VALUE(LEFT(TRIM(O66),FIND("|",SUBSTITUTE(SUBSTITUTE(SUBSTITUTE(SUBSTITUTE(SUBSTITUTE(TRIM(O66),"/","|"),"(","|"),"（","|"),";","|"),"；","|")&amp;"|")-1))))&lt;=85,IF(ISNUMBER(Q66),Q66,IFERROR(VALUE(Q66),VALUE(LEFT(TRIM(Q66),FIND("|",SUBSTITUTE(SUBSTITUTE(SUBSTITUTE(SUBSTITUTE(SUBSTITUTE(TRIM(Q66),"/","|"),"(","|"),"（","|"),";","|"),"；","|")&amp;"|")-1))))&gt;0),IF(ISNUMBER(O66),O66,IFERROR(VALUE(O66),VALUE(LEFT(TRIM(O66),FIND("|",SUBSTITUTE(SUBSTITUTE(SUBSTITUTE(SUBSTITUTE(SUBSTITUTE(TRIM(O66),"/","|"),"(","|"),"（","|"),";","|"),"；","|")&amp;"|")-1))))*1000/IF(ISNUMBER(Q66),Q66,IFERROR(VALUE(Q66),VALUE(LEFT(TRIM(Q66),FIND("|",SUBSTITUTE(SUBSTITUTE(SUBSTITUTE(SUBSTITUTE(SUBSTITUTE(TRIM(Q66),"/","|"),"(","|"),"（","|"),";","|"),"；","|")&amp;"|")-1)))),""),"")</x:f>
      </x:c>
      <x:c r="AJ66" s="14" t="str">
        <x:f>IF(AI66="","","非称重实测")</x:f>
      </x:c>
      <x:c r="AK66" s="14" t="str"/>
      <x:c r="AL66" s="14" t="str">
        <x:v>v3.4.6-candidate</x:v>
      </x:c>
    </x:row>
    <x:row r="67">
      <x:c r="A67" t="n">
        <x:v>342</x:v>
      </x:c>
      <x:c r="B67" t="str">
        <x:v>SQJ7001A1BEV</x:v>
      </x:c>
      <x:c r="C67" t="str">
        <x:v>野马牌</x:v>
      </x:c>
      <x:c r="D67" t="str">
        <x:v>四川野马汽车股份有限公司</x:v>
      </x:c>
      <x:c r="E67"/>
      <x:c r="F67" t="str">
        <x:v>纯电动轿车</x:v>
      </x:c>
      <x:c r="G67" t="str">
        <x:v>雷丁芒果</x:v>
      </x:c>
      <x:c r="H67" t="str">
        <x:v>纯电动轿车</x:v>
      </x:c>
      <x:c r="I67"/>
      <x:c r="J67" t="str">
        <x:v>BEV</x:v>
      </x:c>
      <x:c r="K67" t="str">
        <x:v>否</x:v>
      </x:c>
      <x:c r="L67" t="n">
        <x:v>820</x:v>
      </x:c>
      <x:c r="M67"/>
      <x:c r="N67" t="n">
        <x:v>130</x:v>
      </x:c>
      <x:c r="O67" t="n">
        <x:v>11.52</x:v>
      </x:c>
      <x:c r="P67" t="str">
        <x:v>磷酸铁锂</x:v>
      </x:c>
      <x:c r="Q67" t="n">
        <x:v>95.1</x:v>
      </x:c>
      <x:c r="R67" t="n">
        <x:v>9.5</x:v>
      </x:c>
      <x:c r="S67"/>
      <x:c r="T67"/>
      <x:c r="U67" t="str">
        <x:v>上海汽车电驱动</x:v>
      </x:c>
      <x:c r="V67" t="str">
        <x:v>25/105</x:v>
      </x:c>
      <x:c r="W67"/>
      <x:c r="X67" t="str">
        <x:v>不适用(BEV)</x:v>
      </x:c>
      <x:c r="Y67" t="str">
        <x:v>不适用(BEV)</x:v>
      </x:c>
      <x:c r="Z67" t="str">
        <x:v>不适用(BEV)</x:v>
      </x:c>
      <x:c r="AA67" t="str">
        <x:v>不适用(BEV)</x:v>
      </x:c>
      <x:c r="AB67" t="str">
        <x:v>不适用(BEV)</x:v>
      </x:c>
      <x:c r="AC67" t="str">
        <x:v>不适用(BEV)</x:v>
      </x:c>
      <x:c r="AD67" t="str">
        <x:v>BEV_历史批次</x:v>
      </x:c>
      <x:c r="AE67" s="14" t="str">
        <x:v>105</x:v>
      </x:c>
      <x:c r="AF67" s="14" t="str"/>
      <x:c r="AG67" s="14" t="str">
        <x:v>源字段可解析</x:v>
      </x:c>
      <x:c r="AH67" s="15" t="n">
        <x:f>IF(R67&lt;&gt;"",R67,IFERROR(IF(AND(IF(ISNUMBER(O67),O67,IFERROR(VALUE(O67),VALUE(LEFT(TRIM(O67),FIND("|",SUBSTITUTE(SUBSTITUTE(SUBSTITUTE(SUBSTITUTE(SUBSTITUTE(TRIM(O67),"/","|"),"(","|"),"（","|"),";","|"),"；","|")&amp;"|")-1))))*100/IF(ISNUMBER(N67),N67,IFERROR(VALUE(N67),VALUE(LEFT(TRIM(N67),FIND("|",SUBSTITUTE(SUBSTITUTE(SUBSTITUTE(SUBSTITUTE(SUBSTITUTE(TRIM(N67),"/","|"),"(","|"),"（","|"),";","|"),"；","|")&amp;"|")-1))))&gt;=3,IF(ISNUMBER(O67),O67,IFERROR(VALUE(O67),VALUE(LEFT(TRIM(O67),FIND("|",SUBSTITUTE(SUBSTITUTE(SUBSTITUTE(SUBSTITUTE(SUBSTITUTE(TRIM(O67),"/","|"),"(","|"),"（","|"),";","|"),"；","|")&amp;"|")-1))))*100/IF(ISNUMBER(N67),N67,IFERROR(VALUE(N67),VALUE(LEFT(TRIM(N67),FIND("|",SUBSTITUTE(SUBSTITUTE(SUBSTITUTE(SUBSTITUTE(SUBSTITUTE(TRIM(N67),"/","|"),"(","|"),"（","|"),";","|"),"；","|")&amp;"|")-1))))&lt;=40),IF(ISNUMBER(O67),O67,IFERROR(VALUE(O67),VALUE(LEFT(TRIM(O67),FIND("|",SUBSTITUTE(SUBSTITUTE(SUBSTITUTE(SUBSTITUTE(SUBSTITUTE(TRIM(O67),"/","|"),"(","|"),"（","|"),";","|"),"；","|")&amp;"|")-1))))*100/IF(ISNUMBER(N67),N67,IFERROR(VALUE(N67),VALUE(LEFT(TRIM(N67),FIND("|",SUBSTITUTE(SUBSTITUTE(SUBSTITUTE(SUBSTITUTE(SUBSTITUTE(TRIM(N67),"/","|"),"(","|"),"（","|"),";","|"),"；","|")&amp;"|")-1)))),""),""))</x:f>
        <x:v>9.5</x:v>
      </x:c>
      <x:c r="AI67" s="15" t="str">
        <x:f>IFERROR(IF(AND(IF(ISNUMBER(O67),O67,IFERROR(VALUE(O67),VALUE(LEFT(TRIM(O67),FIND("|",SUBSTITUTE(SUBSTITUTE(SUBSTITUTE(SUBSTITUTE(SUBSTITUTE(TRIM(O67),"/","|"),"(","|"),"（","|"),";","|"),"；","|")&amp;"|")-1))))&gt;=75,IF(ISNUMBER(O67),O67,IFERROR(VALUE(O67),VALUE(LEFT(TRIM(O67),FIND("|",SUBSTITUTE(SUBSTITUTE(SUBSTITUTE(SUBSTITUTE(SUBSTITUTE(TRIM(O67),"/","|"),"(","|"),"（","|"),";","|"),"；","|")&amp;"|")-1))))&lt;=85,IF(ISNUMBER(Q67),Q67,IFERROR(VALUE(Q67),VALUE(LEFT(TRIM(Q67),FIND("|",SUBSTITUTE(SUBSTITUTE(SUBSTITUTE(SUBSTITUTE(SUBSTITUTE(TRIM(Q67),"/","|"),"(","|"),"（","|"),";","|"),"；","|")&amp;"|")-1))))&gt;0),IF(ISNUMBER(O67),O67,IFERROR(VALUE(O67),VALUE(LEFT(TRIM(O67),FIND("|",SUBSTITUTE(SUBSTITUTE(SUBSTITUTE(SUBSTITUTE(SUBSTITUTE(TRIM(O67),"/","|"),"(","|"),"（","|"),";","|"),"；","|")&amp;"|")-1))))*1000/IF(ISNUMBER(Q67),Q67,IFERROR(VALUE(Q67),VALUE(LEFT(TRIM(Q67),FIND("|",SUBSTITUTE(SUBSTITUTE(SUBSTITUTE(SUBSTITUTE(SUBSTITUTE(TRIM(Q67),"/","|"),"(","|"),"（","|"),";","|"),"；","|")&amp;"|")-1)))),""),"")</x:f>
      </x:c>
      <x:c r="AJ67" s="14" t="str">
        <x:f>IF(AI67="","","非称重实测")</x:f>
      </x:c>
      <x:c r="AK67" s="14" t="str"/>
      <x:c r="AL67" s="14" t="str">
        <x:v>v3.4.6-candidate</x:v>
      </x:c>
    </x:row>
    <x:row r="68">
      <x:c r="A68" t="n">
        <x:v>342</x:v>
      </x:c>
      <x:c r="B68" t="str">
        <x:v>SQJ7001A3BEV</x:v>
      </x:c>
      <x:c r="C68" t="str">
        <x:v>野马牌</x:v>
      </x:c>
      <x:c r="D68" t="str">
        <x:v>四川野马汽车股份有限公司</x:v>
      </x:c>
      <x:c r="E68"/>
      <x:c r="F68" t="str">
        <x:v>纯电动轿车</x:v>
      </x:c>
      <x:c r="G68" t="str">
        <x:v>雷丁芒果</x:v>
      </x:c>
      <x:c r="H68" t="str">
        <x:v>纯电动轿车</x:v>
      </x:c>
      <x:c r="I68"/>
      <x:c r="J68" t="str">
        <x:v>BEV</x:v>
      </x:c>
      <x:c r="K68" t="str">
        <x:v>否</x:v>
      </x:c>
      <x:c r="L68" t="n">
        <x:v>975</x:v>
      </x:c>
      <x:c r="M68"/>
      <x:c r="N68" t="n">
        <x:v>300</x:v>
      </x:c>
      <x:c r="O68" t="n">
        <x:v>29.44</x:v>
      </x:c>
      <x:c r="P68" t="str">
        <x:v>磷酸铁锂</x:v>
      </x:c>
      <x:c r="Q68" t="n">
        <x:v>125</x:v>
      </x:c>
      <x:c r="R68" t="n">
        <x:v>10.9</x:v>
      </x:c>
      <x:c r="S68"/>
      <x:c r="T68"/>
      <x:c r="U68" t="str">
        <x:v>上海汽车电驱动</x:v>
      </x:c>
      <x:c r="V68" t="str">
        <x:v>35/125</x:v>
      </x:c>
      <x:c r="W68"/>
      <x:c r="X68" t="str">
        <x:v>不适用(BEV)</x:v>
      </x:c>
      <x:c r="Y68" t="str">
        <x:v>不适用(BEV)</x:v>
      </x:c>
      <x:c r="Z68" t="str">
        <x:v>不适用(BEV)</x:v>
      </x:c>
      <x:c r="AA68" t="str">
        <x:v>不适用(BEV)</x:v>
      </x:c>
      <x:c r="AB68" t="str">
        <x:v>不适用(BEV)</x:v>
      </x:c>
      <x:c r="AC68" t="str">
        <x:v>不适用(BEV)</x:v>
      </x:c>
      <x:c r="AD68" t="str">
        <x:v>BEV_历史批次</x:v>
      </x:c>
      <x:c r="AE68" s="14" t="str">
        <x:v>125</x:v>
      </x:c>
      <x:c r="AF68" s="14" t="str"/>
      <x:c r="AG68" s="14" t="str">
        <x:v>源字段可解析</x:v>
      </x:c>
      <x:c r="AH68" s="15" t="n">
        <x:f>IF(R68&lt;&gt;"",R68,IFERROR(IF(AND(IF(ISNUMBER(O68),O68,IFERROR(VALUE(O68),VALUE(LEFT(TRIM(O68),FIND("|",SUBSTITUTE(SUBSTITUTE(SUBSTITUTE(SUBSTITUTE(SUBSTITUTE(TRIM(O68),"/","|"),"(","|"),"（","|"),";","|"),"；","|")&amp;"|")-1))))*100/IF(ISNUMBER(N68),N68,IFERROR(VALUE(N68),VALUE(LEFT(TRIM(N68),FIND("|",SUBSTITUTE(SUBSTITUTE(SUBSTITUTE(SUBSTITUTE(SUBSTITUTE(TRIM(N68),"/","|"),"(","|"),"（","|"),";","|"),"；","|")&amp;"|")-1))))&gt;=3,IF(ISNUMBER(O68),O68,IFERROR(VALUE(O68),VALUE(LEFT(TRIM(O68),FIND("|",SUBSTITUTE(SUBSTITUTE(SUBSTITUTE(SUBSTITUTE(SUBSTITUTE(TRIM(O68),"/","|"),"(","|"),"（","|"),";","|"),"；","|")&amp;"|")-1))))*100/IF(ISNUMBER(N68),N68,IFERROR(VALUE(N68),VALUE(LEFT(TRIM(N68),FIND("|",SUBSTITUTE(SUBSTITUTE(SUBSTITUTE(SUBSTITUTE(SUBSTITUTE(TRIM(N68),"/","|"),"(","|"),"（","|"),";","|"),"；","|")&amp;"|")-1))))&lt;=40),IF(ISNUMBER(O68),O68,IFERROR(VALUE(O68),VALUE(LEFT(TRIM(O68),FIND("|",SUBSTITUTE(SUBSTITUTE(SUBSTITUTE(SUBSTITUTE(SUBSTITUTE(TRIM(O68),"/","|"),"(","|"),"（","|"),";","|"),"；","|")&amp;"|")-1))))*100/IF(ISNUMBER(N68),N68,IFERROR(VALUE(N68),VALUE(LEFT(TRIM(N68),FIND("|",SUBSTITUTE(SUBSTITUTE(SUBSTITUTE(SUBSTITUTE(SUBSTITUTE(TRIM(N68),"/","|"),"(","|"),"（","|"),";","|"),"；","|")&amp;"|")-1)))),""),""))</x:f>
        <x:v>10.9</x:v>
      </x:c>
      <x:c r="AI68" s="15" t="str">
        <x:f>IFERROR(IF(AND(IF(ISNUMBER(O68),O68,IFERROR(VALUE(O68),VALUE(LEFT(TRIM(O68),FIND("|",SUBSTITUTE(SUBSTITUTE(SUBSTITUTE(SUBSTITUTE(SUBSTITUTE(TRIM(O68),"/","|"),"(","|"),"（","|"),";","|"),"；","|")&amp;"|")-1))))&gt;=75,IF(ISNUMBER(O68),O68,IFERROR(VALUE(O68),VALUE(LEFT(TRIM(O68),FIND("|",SUBSTITUTE(SUBSTITUTE(SUBSTITUTE(SUBSTITUTE(SUBSTITUTE(TRIM(O68),"/","|"),"(","|"),"（","|"),";","|"),"；","|")&amp;"|")-1))))&lt;=85,IF(ISNUMBER(Q68),Q68,IFERROR(VALUE(Q68),VALUE(LEFT(TRIM(Q68),FIND("|",SUBSTITUTE(SUBSTITUTE(SUBSTITUTE(SUBSTITUTE(SUBSTITUTE(TRIM(Q68),"/","|"),"(","|"),"（","|"),";","|"),"；","|")&amp;"|")-1))))&gt;0),IF(ISNUMBER(O68),O68,IFERROR(VALUE(O68),VALUE(LEFT(TRIM(O68),FIND("|",SUBSTITUTE(SUBSTITUTE(SUBSTITUTE(SUBSTITUTE(SUBSTITUTE(TRIM(O68),"/","|"),"(","|"),"（","|"),";","|"),"；","|")&amp;"|")-1))))*1000/IF(ISNUMBER(Q68),Q68,IFERROR(VALUE(Q68),VALUE(LEFT(TRIM(Q68),FIND("|",SUBSTITUTE(SUBSTITUTE(SUBSTITUTE(SUBSTITUTE(SUBSTITUTE(TRIM(Q68),"/","|"),"(","|"),"（","|"),";","|"),"；","|")&amp;"|")-1)))),""),"")</x:f>
      </x:c>
      <x:c r="AJ68" s="14" t="str">
        <x:f>IF(AI68="","","非称重实测")</x:f>
      </x:c>
      <x:c r="AK68" s="14" t="str"/>
      <x:c r="AL68" s="14" t="str">
        <x:v>v3.4.6-candidate</x:v>
      </x:c>
    </x:row>
    <x:row r="69">
      <x:c r="A69" t="n">
        <x:v>342</x:v>
      </x:c>
      <x:c r="B69" t="str">
        <x:v>SZS6460A58BEV</x:v>
      </x:c>
      <x:c r="C69" t="str">
        <x:v>威尔马斯特牌</x:v>
      </x:c>
      <x:c r="D69" t="str">
        <x:v>威马汽车制造温州有限公司</x:v>
      </x:c>
      <x:c r="E69"/>
      <x:c r="F69" t="str">
        <x:v>纯电动多用途乘用车</x:v>
      </x:c>
      <x:c r="G69" t="str">
        <x:v>EX5</x:v>
      </x:c>
      <x:c r="H69" t="str">
        <x:v>纯电动多用途乘用车</x:v>
      </x:c>
      <x:c r="I69"/>
      <x:c r="J69" t="str">
        <x:v>BEV</x:v>
      </x:c>
      <x:c r="K69" t="str">
        <x:v>否</x:v>
      </x:c>
      <x:c r="L69" t="n">
        <x:v>1718</x:v>
      </x:c>
      <x:c r="M69"/>
      <x:c r="N69" t="n">
        <x:v>403</x:v>
      </x:c>
      <x:c r="O69" t="n">
        <x:v>53.494</x:v>
      </x:c>
      <x:c r="P69" t="str">
        <x:v>三元锂</x:v>
      </x:c>
      <x:c r="Q69" t="n">
        <x:v>160.94</x:v>
      </x:c>
      <x:c r="R69" t="n">
        <x:v>14.1</x:v>
      </x:c>
      <x:c r="S69"/>
      <x:c r="T69"/>
      <x:c r="U69" t="str">
        <x:v>汇川技术</x:v>
      </x:c>
      <x:c r="V69" t="str">
        <x:v>160/225</x:v>
      </x:c>
      <x:c r="W69"/>
      <x:c r="X69" t="str">
        <x:v>不适用(BEV)</x:v>
      </x:c>
      <x:c r="Y69" t="str">
        <x:v>不适用(BEV)</x:v>
      </x:c>
      <x:c r="Z69" t="str">
        <x:v>不适用(BEV)</x:v>
      </x:c>
      <x:c r="AA69" t="str">
        <x:v>不适用(BEV)</x:v>
      </x:c>
      <x:c r="AB69" t="str">
        <x:v>不适用(BEV)</x:v>
      </x:c>
      <x:c r="AC69" t="str">
        <x:v>不适用(BEV)</x:v>
      </x:c>
      <x:c r="AD69" t="str">
        <x:v>BEV_历史批次</x:v>
      </x:c>
      <x:c r="AE69" s="14" t="str">
        <x:v>225</x:v>
      </x:c>
      <x:c r="AF69" s="14" t="str"/>
      <x:c r="AG69" s="14" t="str">
        <x:v>源字段可解析</x:v>
      </x:c>
      <x:c r="AH69" s="15" t="n">
        <x:f>IF(R69&lt;&gt;"",R69,IFERROR(IF(AND(IF(ISNUMBER(O69),O69,IFERROR(VALUE(O69),VALUE(LEFT(TRIM(O69),FIND("|",SUBSTITUTE(SUBSTITUTE(SUBSTITUTE(SUBSTITUTE(SUBSTITUTE(TRIM(O69),"/","|"),"(","|"),"（","|"),";","|"),"；","|")&amp;"|")-1))))*100/IF(ISNUMBER(N69),N69,IFERROR(VALUE(N69),VALUE(LEFT(TRIM(N69),FIND("|",SUBSTITUTE(SUBSTITUTE(SUBSTITUTE(SUBSTITUTE(SUBSTITUTE(TRIM(N69),"/","|"),"(","|"),"（","|"),";","|"),"；","|")&amp;"|")-1))))&gt;=3,IF(ISNUMBER(O69),O69,IFERROR(VALUE(O69),VALUE(LEFT(TRIM(O69),FIND("|",SUBSTITUTE(SUBSTITUTE(SUBSTITUTE(SUBSTITUTE(SUBSTITUTE(TRIM(O69),"/","|"),"(","|"),"（","|"),";","|"),"；","|")&amp;"|")-1))))*100/IF(ISNUMBER(N69),N69,IFERROR(VALUE(N69),VALUE(LEFT(TRIM(N69),FIND("|",SUBSTITUTE(SUBSTITUTE(SUBSTITUTE(SUBSTITUTE(SUBSTITUTE(TRIM(N69),"/","|"),"(","|"),"（","|"),";","|"),"；","|")&amp;"|")-1))))&lt;=40),IF(ISNUMBER(O69),O69,IFERROR(VALUE(O69),VALUE(LEFT(TRIM(O69),FIND("|",SUBSTITUTE(SUBSTITUTE(SUBSTITUTE(SUBSTITUTE(SUBSTITUTE(TRIM(O69),"/","|"),"(","|"),"（","|"),";","|"),"；","|")&amp;"|")-1))))*100/IF(ISNUMBER(N69),N69,IFERROR(VALUE(N69),VALUE(LEFT(TRIM(N69),FIND("|",SUBSTITUTE(SUBSTITUTE(SUBSTITUTE(SUBSTITUTE(SUBSTITUTE(TRIM(N69),"/","|"),"(","|"),"（","|"),";","|"),"；","|")&amp;"|")-1)))),""),""))</x:f>
        <x:v>14.1</x:v>
      </x:c>
      <x:c r="AI69" s="15" t="str">
        <x:f>IFERROR(IF(AND(IF(ISNUMBER(O69),O69,IFERROR(VALUE(O69),VALUE(LEFT(TRIM(O69),FIND("|",SUBSTITUTE(SUBSTITUTE(SUBSTITUTE(SUBSTITUTE(SUBSTITUTE(TRIM(O69),"/","|"),"(","|"),"（","|"),";","|"),"；","|")&amp;"|")-1))))&gt;=75,IF(ISNUMBER(O69),O69,IFERROR(VALUE(O69),VALUE(LEFT(TRIM(O69),FIND("|",SUBSTITUTE(SUBSTITUTE(SUBSTITUTE(SUBSTITUTE(SUBSTITUTE(TRIM(O69),"/","|"),"(","|"),"（","|"),";","|"),"；","|")&amp;"|")-1))))&lt;=85,IF(ISNUMBER(Q69),Q69,IFERROR(VALUE(Q69),VALUE(LEFT(TRIM(Q69),FIND("|",SUBSTITUTE(SUBSTITUTE(SUBSTITUTE(SUBSTITUTE(SUBSTITUTE(TRIM(Q69),"/","|"),"(","|"),"（","|"),";","|"),"；","|")&amp;"|")-1))))&gt;0),IF(ISNUMBER(O69),O69,IFERROR(VALUE(O69),VALUE(LEFT(TRIM(O69),FIND("|",SUBSTITUTE(SUBSTITUTE(SUBSTITUTE(SUBSTITUTE(SUBSTITUTE(TRIM(O69),"/","|"),"(","|"),"（","|"),";","|"),"；","|")&amp;"|")-1))))*1000/IF(ISNUMBER(Q69),Q69,IFERROR(VALUE(Q69),VALUE(LEFT(TRIM(Q69),FIND("|",SUBSTITUTE(SUBSTITUTE(SUBSTITUTE(SUBSTITUTE(SUBSTITUTE(TRIM(Q69),"/","|"),"(","|"),"（","|"),";","|"),"；","|")&amp;"|")-1)))),""),"")</x:f>
      </x:c>
      <x:c r="AJ69" s="14" t="str">
        <x:f>IF(AI69="","","非称重实测")</x:f>
      </x:c>
      <x:c r="AK69" s="14" t="str"/>
      <x:c r="AL69" s="14" t="str">
        <x:v>v3.4.6-candidate</x:v>
      </x:c>
    </x:row>
    <x:row r="70">
      <x:c r="A70" t="n">
        <x:v>342</x:v>
      </x:c>
      <x:c r="B70" t="str">
        <x:v>SZS6460A59BEV</x:v>
      </x:c>
      <x:c r="C70" t="str">
        <x:v>威尔马斯特牌</x:v>
      </x:c>
      <x:c r="D70" t="str">
        <x:v>威马汽车制造温州有限公司</x:v>
      </x:c>
      <x:c r="E70"/>
      <x:c r="F70" t="str">
        <x:v>纯电动多用途乘用车</x:v>
      </x:c>
      <x:c r="G70" t="str">
        <x:v>EX5</x:v>
      </x:c>
      <x:c r="H70" t="str">
        <x:v>纯电动多用途乘用车</x:v>
      </x:c>
      <x:c r="I70"/>
      <x:c r="J70" t="str">
        <x:v>BEV</x:v>
      </x:c>
      <x:c r="K70" t="str">
        <x:v>否</x:v>
      </x:c>
      <x:c r="L70" t="n">
        <x:v>1761</x:v>
      </x:c>
      <x:c r="M70"/>
      <x:c r="N70" t="n">
        <x:v>403</x:v>
      </x:c>
      <x:c r="O70" t="n">
        <x:v>52.704</x:v>
      </x:c>
      <x:c r="P70" t="str">
        <x:v>三元锂</x:v>
      </x:c>
      <x:c r="Q70" t="n">
        <x:v>144.7</x:v>
      </x:c>
      <x:c r="R70" t="n">
        <x:v>14.1</x:v>
      </x:c>
      <x:c r="S70"/>
      <x:c r="T70"/>
      <x:c r="U70" t="str">
        <x:v>汇川技术</x:v>
      </x:c>
      <x:c r="V70" t="str">
        <x:v>160/225</x:v>
      </x:c>
      <x:c r="W70"/>
      <x:c r="X70" t="str">
        <x:v>不适用(BEV)</x:v>
      </x:c>
      <x:c r="Y70" t="str">
        <x:v>不适用(BEV)</x:v>
      </x:c>
      <x:c r="Z70" t="str">
        <x:v>不适用(BEV)</x:v>
      </x:c>
      <x:c r="AA70" t="str">
        <x:v>不适用(BEV)</x:v>
      </x:c>
      <x:c r="AB70" t="str">
        <x:v>不适用(BEV)</x:v>
      </x:c>
      <x:c r="AC70" t="str">
        <x:v>不适用(BEV)</x:v>
      </x:c>
      <x:c r="AD70" t="str">
        <x:v>BEV_历史批次</x:v>
      </x:c>
      <x:c r="AE70" s="14" t="str">
        <x:v>225</x:v>
      </x:c>
      <x:c r="AF70" s="14" t="str"/>
      <x:c r="AG70" s="14" t="str">
        <x:v>源字段可解析</x:v>
      </x:c>
      <x:c r="AH70" s="15" t="n">
        <x:f>IF(R70&lt;&gt;"",R70,IFERROR(IF(AND(IF(ISNUMBER(O70),O70,IFERROR(VALUE(O70),VALUE(LEFT(TRIM(O70),FIND("|",SUBSTITUTE(SUBSTITUTE(SUBSTITUTE(SUBSTITUTE(SUBSTITUTE(TRIM(O70),"/","|"),"(","|"),"（","|"),";","|"),"；","|")&amp;"|")-1))))*100/IF(ISNUMBER(N70),N70,IFERROR(VALUE(N70),VALUE(LEFT(TRIM(N70),FIND("|",SUBSTITUTE(SUBSTITUTE(SUBSTITUTE(SUBSTITUTE(SUBSTITUTE(TRIM(N70),"/","|"),"(","|"),"（","|"),";","|"),"；","|")&amp;"|")-1))))&gt;=3,IF(ISNUMBER(O70),O70,IFERROR(VALUE(O70),VALUE(LEFT(TRIM(O70),FIND("|",SUBSTITUTE(SUBSTITUTE(SUBSTITUTE(SUBSTITUTE(SUBSTITUTE(TRIM(O70),"/","|"),"(","|"),"（","|"),";","|"),"；","|")&amp;"|")-1))))*100/IF(ISNUMBER(N70),N70,IFERROR(VALUE(N70),VALUE(LEFT(TRIM(N70),FIND("|",SUBSTITUTE(SUBSTITUTE(SUBSTITUTE(SUBSTITUTE(SUBSTITUTE(TRIM(N70),"/","|"),"(","|"),"（","|"),";","|"),"；","|")&amp;"|")-1))))&lt;=40),IF(ISNUMBER(O70),O70,IFERROR(VALUE(O70),VALUE(LEFT(TRIM(O70),FIND("|",SUBSTITUTE(SUBSTITUTE(SUBSTITUTE(SUBSTITUTE(SUBSTITUTE(TRIM(O70),"/","|"),"(","|"),"（","|"),";","|"),"；","|")&amp;"|")-1))))*100/IF(ISNUMBER(N70),N70,IFERROR(VALUE(N70),VALUE(LEFT(TRIM(N70),FIND("|",SUBSTITUTE(SUBSTITUTE(SUBSTITUTE(SUBSTITUTE(SUBSTITUTE(TRIM(N70),"/","|"),"(","|"),"（","|"),";","|"),"；","|")&amp;"|")-1)))),""),""))</x:f>
        <x:v>14.1</x:v>
      </x:c>
      <x:c r="AI70" s="15" t="str">
        <x:f>IFERROR(IF(AND(IF(ISNUMBER(O70),O70,IFERROR(VALUE(O70),VALUE(LEFT(TRIM(O70),FIND("|",SUBSTITUTE(SUBSTITUTE(SUBSTITUTE(SUBSTITUTE(SUBSTITUTE(TRIM(O70),"/","|"),"(","|"),"（","|"),";","|"),"；","|")&amp;"|")-1))))&gt;=75,IF(ISNUMBER(O70),O70,IFERROR(VALUE(O70),VALUE(LEFT(TRIM(O70),FIND("|",SUBSTITUTE(SUBSTITUTE(SUBSTITUTE(SUBSTITUTE(SUBSTITUTE(TRIM(O70),"/","|"),"(","|"),"（","|"),";","|"),"；","|")&amp;"|")-1))))&lt;=85,IF(ISNUMBER(Q70),Q70,IFERROR(VALUE(Q70),VALUE(LEFT(TRIM(Q70),FIND("|",SUBSTITUTE(SUBSTITUTE(SUBSTITUTE(SUBSTITUTE(SUBSTITUTE(TRIM(Q70),"/","|"),"(","|"),"（","|"),";","|"),"；","|")&amp;"|")-1))))&gt;0),IF(ISNUMBER(O70),O70,IFERROR(VALUE(O70),VALUE(LEFT(TRIM(O70),FIND("|",SUBSTITUTE(SUBSTITUTE(SUBSTITUTE(SUBSTITUTE(SUBSTITUTE(TRIM(O70),"/","|"),"(","|"),"（","|"),";","|"),"；","|")&amp;"|")-1))))*1000/IF(ISNUMBER(Q70),Q70,IFERROR(VALUE(Q70),VALUE(LEFT(TRIM(Q70),FIND("|",SUBSTITUTE(SUBSTITUTE(SUBSTITUTE(SUBSTITUTE(SUBSTITUTE(TRIM(Q70),"/","|"),"(","|"),"（","|"),";","|"),"；","|")&amp;"|")-1)))),""),"")</x:f>
      </x:c>
      <x:c r="AJ70" s="14" t="str">
        <x:f>IF(AI70="","","非称重实测")</x:f>
      </x:c>
      <x:c r="AK70" s="14" t="str"/>
      <x:c r="AL70" s="14" t="str">
        <x:v>v3.4.6-candidate</x:v>
      </x:c>
    </x:row>
    <x:row r="71">
      <x:c r="A71" t="n">
        <x:v>342</x:v>
      </x:c>
      <x:c r="B71" t="str">
        <x:v>TSL6480BEVBA2</x:v>
      </x:c>
      <x:c r="C71" t="str">
        <x:v>特斯拉牌</x:v>
      </x:c>
      <x:c r="D71" t="str">
        <x:v>特斯拉(上海)有限公司</x:v>
      </x:c>
      <x:c r="E71"/>
      <x:c r="F71" t="str">
        <x:v>纯电动多用途乘用车</x:v>
      </x:c>
      <x:c r="G71" t="str">
        <x:v>特斯拉 MODEL Y</x:v>
      </x:c>
      <x:c r="H71" t="str">
        <x:v>纯电动多用途乘用车</x:v>
      </x:c>
      <x:c r="I71" t="str">
        <x:v>Lux SUV-3</x:v>
      </x:c>
      <x:c r="J71" t="str">
        <x:v>BEV</x:v>
      </x:c>
      <x:c r="K71" t="str">
        <x:v>否</x:v>
      </x:c>
      <x:c r="L71" t="n">
        <x:v>2010</x:v>
      </x:c>
      <x:c r="M71"/>
      <x:c r="N71" t="n">
        <x:v>540</x:v>
      </x:c>
      <x:c r="O71" t="n">
        <x:v>76.8</x:v>
      </x:c>
      <x:c r="P71" t="str">
        <x:v>三元锂</x:v>
      </x:c>
      <x:c r="Q71" t="n">
        <x:v>161</x:v>
      </x:c>
      <x:c r="R71" t="n">
        <x:v>15.3</x:v>
      </x:c>
      <x:c r="S71"/>
      <x:c r="T71"/>
      <x:c r="U71" t="str">
        <x:v>特斯拉（上海）</x:v>
      </x:c>
      <x:c r="V71" t="str">
        <x:v>F:137/219 R:220/440</x:v>
      </x:c>
      <x:c r="W71"/>
      <x:c r="X71" t="str">
        <x:v>不适用(BEV)</x:v>
      </x:c>
      <x:c r="Y71" t="str">
        <x:v>不适用(BEV)</x:v>
      </x:c>
      <x:c r="Z71" t="str">
        <x:v>不适用(BEV)</x:v>
      </x:c>
      <x:c r="AA71" t="str">
        <x:v>不适用(BEV)</x:v>
      </x:c>
      <x:c r="AB71" t="str">
        <x:v>不适用(BEV)</x:v>
      </x:c>
      <x:c r="AC71" t="str">
        <x:v>不适用(BEV)</x:v>
      </x:c>
      <x:c r="AD71" t="str">
        <x:v>BEV_历史批次</x:v>
      </x:c>
      <x:c r="AE71" s="14" t="str">
        <x:v>219|440</x:v>
      </x:c>
      <x:c r="AF71" s="14" t="str"/>
      <x:c r="AG71" s="14" t="str">
        <x:v>源字段可解析</x:v>
      </x:c>
      <x:c r="AH71" s="15" t="n">
        <x:f>IF(R71&lt;&gt;"",R71,IFERROR(IF(AND(IF(ISNUMBER(O71),O71,IFERROR(VALUE(O71),VALUE(LEFT(TRIM(O71),FIND("|",SUBSTITUTE(SUBSTITUTE(SUBSTITUTE(SUBSTITUTE(SUBSTITUTE(TRIM(O71),"/","|"),"(","|"),"（","|"),";","|"),"；","|")&amp;"|")-1))))*100/IF(ISNUMBER(N71),N71,IFERROR(VALUE(N71),VALUE(LEFT(TRIM(N71),FIND("|",SUBSTITUTE(SUBSTITUTE(SUBSTITUTE(SUBSTITUTE(SUBSTITUTE(TRIM(N71),"/","|"),"(","|"),"（","|"),";","|"),"；","|")&amp;"|")-1))))&gt;=3,IF(ISNUMBER(O71),O71,IFERROR(VALUE(O71),VALUE(LEFT(TRIM(O71),FIND("|",SUBSTITUTE(SUBSTITUTE(SUBSTITUTE(SUBSTITUTE(SUBSTITUTE(TRIM(O71),"/","|"),"(","|"),"（","|"),";","|"),"；","|")&amp;"|")-1))))*100/IF(ISNUMBER(N71),N71,IFERROR(VALUE(N71),VALUE(LEFT(TRIM(N71),FIND("|",SUBSTITUTE(SUBSTITUTE(SUBSTITUTE(SUBSTITUTE(SUBSTITUTE(TRIM(N71),"/","|"),"(","|"),"（","|"),";","|"),"；","|")&amp;"|")-1))))&lt;=40),IF(ISNUMBER(O71),O71,IFERROR(VALUE(O71),VALUE(LEFT(TRIM(O71),FIND("|",SUBSTITUTE(SUBSTITUTE(SUBSTITUTE(SUBSTITUTE(SUBSTITUTE(TRIM(O71),"/","|"),"(","|"),"（","|"),";","|"),"；","|")&amp;"|")-1))))*100/IF(ISNUMBER(N71),N71,IFERROR(VALUE(N71),VALUE(LEFT(TRIM(N71),FIND("|",SUBSTITUTE(SUBSTITUTE(SUBSTITUTE(SUBSTITUTE(SUBSTITUTE(TRIM(N71),"/","|"),"(","|"),"（","|"),";","|"),"；","|")&amp;"|")-1)))),""),""))</x:f>
        <x:v>15.3</x:v>
      </x:c>
      <x:c r="AI71" s="15" t="n">
        <x:f>IFERROR(IF(AND(IF(ISNUMBER(O71),O71,IFERROR(VALUE(O71),VALUE(LEFT(TRIM(O71),FIND("|",SUBSTITUTE(SUBSTITUTE(SUBSTITUTE(SUBSTITUTE(SUBSTITUTE(TRIM(O71),"/","|"),"(","|"),"（","|"),";","|"),"；","|")&amp;"|")-1))))&gt;=75,IF(ISNUMBER(O71),O71,IFERROR(VALUE(O71),VALUE(LEFT(TRIM(O71),FIND("|",SUBSTITUTE(SUBSTITUTE(SUBSTITUTE(SUBSTITUTE(SUBSTITUTE(TRIM(O71),"/","|"),"(","|"),"（","|"),";","|"),"；","|")&amp;"|")-1))))&lt;=85,IF(ISNUMBER(Q71),Q71,IFERROR(VALUE(Q71),VALUE(LEFT(TRIM(Q71),FIND("|",SUBSTITUTE(SUBSTITUTE(SUBSTITUTE(SUBSTITUTE(SUBSTITUTE(TRIM(Q71),"/","|"),"(","|"),"（","|"),";","|"),"；","|")&amp;"|")-1))))&gt;0),IF(ISNUMBER(O71),O71,IFERROR(VALUE(O71),VALUE(LEFT(TRIM(O71),FIND("|",SUBSTITUTE(SUBSTITUTE(SUBSTITUTE(SUBSTITUTE(SUBSTITUTE(TRIM(O71),"/","|"),"(","|"),"（","|"),";","|"),"；","|")&amp;"|")-1))))*1000/IF(ISNUMBER(Q71),Q71,IFERROR(VALUE(Q71),VALUE(LEFT(TRIM(Q71),FIND("|",SUBSTITUTE(SUBSTITUTE(SUBSTITUTE(SUBSTITUTE(SUBSTITUTE(TRIM(Q71),"/","|"),"(","|"),"（","|"),";","|"),"；","|")&amp;"|")-1)))),""),"")</x:f>
        <x:v>477.01863354037266</x:v>
      </x:c>
      <x:c r="AJ71" s="14" t="str">
        <x:f>IF(AI71="","","非称重实测")</x:f>
        <x:v>非称重实测</x:v>
      </x:c>
      <x:c r="AK71" s="14" t="str">
        <x:v>80kWh质量可推导</x:v>
      </x:c>
      <x:c r="AL71" s="14" t="str">
        <x:v>v3.4.6-candidate</x:v>
      </x:c>
    </x:row>
    <x:row r="72">
      <x:c r="A72" t="n">
        <x:v>342</x:v>
      </x:c>
      <x:c r="B72" t="str">
        <x:v>TSL7000BEVBA2</x:v>
      </x:c>
      <x:c r="C72" t="str">
        <x:v>特斯拉牌</x:v>
      </x:c>
      <x:c r="D72" t="str">
        <x:v>特斯拉(上海)有限公司</x:v>
      </x:c>
      <x:c r="E72"/>
      <x:c r="F72" t="str">
        <x:v>纯电动轿车</x:v>
      </x:c>
      <x:c r="G72" t="str">
        <x:v>特斯拉 MODEL3</x:v>
      </x:c>
      <x:c r="H72" t="str">
        <x:v>纯电动轿车</x:v>
      </x:c>
      <x:c r="I72" t="str">
        <x:v>Lux Car-3</x:v>
      </x:c>
      <x:c r="J72" t="str">
        <x:v>BEV</x:v>
      </x:c>
      <x:c r="K72" t="str">
        <x:v>否</x:v>
      </x:c>
      <x:c r="L72" t="n">
        <x:v>1836</x:v>
      </x:c>
      <x:c r="M72"/>
      <x:c r="N72" t="n">
        <x:v>605</x:v>
      </x:c>
      <x:c r="O72" t="n">
        <x:v>76.8</x:v>
      </x:c>
      <x:c r="P72" t="str">
        <x:v>三元锂</x:v>
      </x:c>
      <x:c r="Q72" t="n">
        <x:v>161</x:v>
      </x:c>
      <x:c r="R72" t="n">
        <x:v>13.6</x:v>
      </x:c>
      <x:c r="S72"/>
      <x:c r="T72"/>
      <x:c r="U72" t="str">
        <x:v>特斯拉（上海）</x:v>
      </x:c>
      <x:c r="V72" t="str">
        <x:v>F:137/219 R:220/440</x:v>
      </x:c>
      <x:c r="W72"/>
      <x:c r="X72" t="str">
        <x:v>不适用(BEV)</x:v>
      </x:c>
      <x:c r="Y72" t="str">
        <x:v>不适用(BEV)</x:v>
      </x:c>
      <x:c r="Z72" t="str">
        <x:v>不适用(BEV)</x:v>
      </x:c>
      <x:c r="AA72" t="str">
        <x:v>不适用(BEV)</x:v>
      </x:c>
      <x:c r="AB72" t="str">
        <x:v>不适用(BEV)</x:v>
      </x:c>
      <x:c r="AC72" t="str">
        <x:v>不适用(BEV)</x:v>
      </x:c>
      <x:c r="AD72" t="str">
        <x:v>BEV_历史批次</x:v>
      </x:c>
      <x:c r="AE72" s="14" t="str">
        <x:v>219|440</x:v>
      </x:c>
      <x:c r="AF72" s="14" t="str"/>
      <x:c r="AG72" s="14" t="str">
        <x:v>源字段可解析</x:v>
      </x:c>
      <x:c r="AH72" s="15" t="n">
        <x:f>IF(R72&lt;&gt;"",R72,IFERROR(IF(AND(IF(ISNUMBER(O72),O72,IFERROR(VALUE(O72),VALUE(LEFT(TRIM(O72),FIND("|",SUBSTITUTE(SUBSTITUTE(SUBSTITUTE(SUBSTITUTE(SUBSTITUTE(TRIM(O72),"/","|"),"(","|"),"（","|"),";","|"),"；","|")&amp;"|")-1))))*100/IF(ISNUMBER(N72),N72,IFERROR(VALUE(N72),VALUE(LEFT(TRIM(N72),FIND("|",SUBSTITUTE(SUBSTITUTE(SUBSTITUTE(SUBSTITUTE(SUBSTITUTE(TRIM(N72),"/","|"),"(","|"),"（","|"),";","|"),"；","|")&amp;"|")-1))))&gt;=3,IF(ISNUMBER(O72),O72,IFERROR(VALUE(O72),VALUE(LEFT(TRIM(O72),FIND("|",SUBSTITUTE(SUBSTITUTE(SUBSTITUTE(SUBSTITUTE(SUBSTITUTE(TRIM(O72),"/","|"),"(","|"),"（","|"),";","|"),"；","|")&amp;"|")-1))))*100/IF(ISNUMBER(N72),N72,IFERROR(VALUE(N72),VALUE(LEFT(TRIM(N72),FIND("|",SUBSTITUTE(SUBSTITUTE(SUBSTITUTE(SUBSTITUTE(SUBSTITUTE(TRIM(N72),"/","|"),"(","|"),"（","|"),";","|"),"；","|")&amp;"|")-1))))&lt;=40),IF(ISNUMBER(O72),O72,IFERROR(VALUE(O72),VALUE(LEFT(TRIM(O72),FIND("|",SUBSTITUTE(SUBSTITUTE(SUBSTITUTE(SUBSTITUTE(SUBSTITUTE(TRIM(O72),"/","|"),"(","|"),"（","|"),";","|"),"；","|")&amp;"|")-1))))*100/IF(ISNUMBER(N72),N72,IFERROR(VALUE(N72),VALUE(LEFT(TRIM(N72),FIND("|",SUBSTITUTE(SUBSTITUTE(SUBSTITUTE(SUBSTITUTE(SUBSTITUTE(TRIM(N72),"/","|"),"(","|"),"（","|"),";","|"),"；","|")&amp;"|")-1)))),""),""))</x:f>
        <x:v>13.6</x:v>
      </x:c>
      <x:c r="AI72" s="15" t="n">
        <x:f>IFERROR(IF(AND(IF(ISNUMBER(O72),O72,IFERROR(VALUE(O72),VALUE(LEFT(TRIM(O72),FIND("|",SUBSTITUTE(SUBSTITUTE(SUBSTITUTE(SUBSTITUTE(SUBSTITUTE(TRIM(O72),"/","|"),"(","|"),"（","|"),";","|"),"；","|")&amp;"|")-1))))&gt;=75,IF(ISNUMBER(O72),O72,IFERROR(VALUE(O72),VALUE(LEFT(TRIM(O72),FIND("|",SUBSTITUTE(SUBSTITUTE(SUBSTITUTE(SUBSTITUTE(SUBSTITUTE(TRIM(O72),"/","|"),"(","|"),"（","|"),";","|"),"；","|")&amp;"|")-1))))&lt;=85,IF(ISNUMBER(Q72),Q72,IFERROR(VALUE(Q72),VALUE(LEFT(TRIM(Q72),FIND("|",SUBSTITUTE(SUBSTITUTE(SUBSTITUTE(SUBSTITUTE(SUBSTITUTE(TRIM(Q72),"/","|"),"(","|"),"（","|"),";","|"),"；","|")&amp;"|")-1))))&gt;0),IF(ISNUMBER(O72),O72,IFERROR(VALUE(O72),VALUE(LEFT(TRIM(O72),FIND("|",SUBSTITUTE(SUBSTITUTE(SUBSTITUTE(SUBSTITUTE(SUBSTITUTE(TRIM(O72),"/","|"),"(","|"),"（","|"),";","|"),"；","|")&amp;"|")-1))))*1000/IF(ISNUMBER(Q72),Q72,IFERROR(VALUE(Q72),VALUE(LEFT(TRIM(Q72),FIND("|",SUBSTITUTE(SUBSTITUTE(SUBSTITUTE(SUBSTITUTE(SUBSTITUTE(TRIM(Q72),"/","|"),"(","|"),"（","|"),";","|"),"；","|")&amp;"|")-1)))),""),"")</x:f>
        <x:v>477.01863354037266</x:v>
      </x:c>
      <x:c r="AJ72" s="14" t="str">
        <x:f>IF(AI72="","","非称重实测")</x:f>
        <x:v>非称重实测</x:v>
      </x:c>
      <x:c r="AK72" s="14" t="str">
        <x:v>80kWh质量可推导</x:v>
      </x:c>
      <x:c r="AL72" s="14" t="str">
        <x:v>v3.4.6-candidate</x:v>
      </x:c>
    </x:row>
    <x:row r="73">
      <x:c r="A73" t="n">
        <x:v>342</x:v>
      </x:c>
      <x:c r="B73" t="str">
        <x:v>LXA6500SHEVM6</x:v>
      </x:c>
      <x:c r="C73" t="str">
        <x:v>理想牌</x:v>
      </x:c>
      <x:c r="D73" t="str">
        <x:v>重庆理想汽车有限公司</x:v>
      </x:c>
      <x:c r="E73" t="str">
        <x:v>理想</x:v>
      </x:c>
      <x:c r="F73" t="str">
        <x:v>插电式混合动力多用途乘用车</x:v>
      </x:c>
      <x:c r="G73" t="str">
        <x:v>理想ONE</x:v>
      </x:c>
      <x:c r="H73" t="str">
        <x:v>插电式混合动力多用途乘用车</x:v>
      </x:c>
      <x:c r="I73" t="str">
        <x:v>SUV-D</x:v>
      </x:c>
      <x:c r="J73" t="str">
        <x:v>PHEV</x:v>
      </x:c>
      <x:c r="K73" t="str">
        <x:v>否</x:v>
      </x:c>
      <x:c r="L73" t="n">
        <x:v>2300</x:v>
      </x:c>
      <x:c r="M73" t="n">
        <x:v>3005</x:v>
      </x:c>
      <x:c r="N73" t="n">
        <x:v>148</x:v>
      </x:c>
      <x:c r="O73" t="n">
        <x:v>38.5</x:v>
      </x:c>
      <x:c r="P73" t="str">
        <x:v>三元锂</x:v>
      </x:c>
      <x:c r="Q73" t="n">
        <x:v>140</x:v>
      </x:c>
      <x:c r="R73" t="n">
        <x:v>26.01</x:v>
      </x:c>
      <x:c r="S73" t="n">
        <x:v>330</x:v>
      </x:c>
      <x:c r="T73" t="n">
        <x:v>330</x:v>
      </x:c>
      <x:c r="U73"/>
      <x:c r="V73" t="str">
        <x:v>F 100/240 
 R 145/215</x:v>
      </x:c>
      <x:c r="W73"/>
      <x:c r="X73" t="n">
        <x:v>1.5</x:v>
      </x:c>
      <x:c r="Y73" t="n">
        <x:v>8.8</x:v>
      </x:c>
      <x:c r="Z73" t="n">
        <x:v>1199</x:v>
      </x:c>
      <x:c r="AA73" t="n">
        <x:v>96</x:v>
      </x:c>
      <x:c r="AB73"/>
      <x:c r="AC73"/>
      <x:c r="AD73" t="str">
        <x:v>PHEV_历史批次</x:v>
      </x:c>
      <x:c r="AE73" s="14" t="str">
        <x:v>240|215</x:v>
      </x:c>
      <x:c r="AF73" s="14" t="str"/>
      <x:c r="AG73" s="14" t="str">
        <x:v>源字段可解析</x:v>
      </x:c>
      <x:c r="AH73" s="15" t="n">
        <x:f>IF(R73&lt;&gt;"",R73,IFERROR(IF(AND(IF(ISNUMBER(O73),O73,IFERROR(VALUE(O73),VALUE(LEFT(TRIM(O73),FIND("|",SUBSTITUTE(SUBSTITUTE(SUBSTITUTE(SUBSTITUTE(SUBSTITUTE(TRIM(O73),"/","|"),"(","|"),"（","|"),";","|"),"；","|")&amp;"|")-1))))*100/IF(ISNUMBER(N73),N73,IFERROR(VALUE(N73),VALUE(LEFT(TRIM(N73),FIND("|",SUBSTITUTE(SUBSTITUTE(SUBSTITUTE(SUBSTITUTE(SUBSTITUTE(TRIM(N73),"/","|"),"(","|"),"（","|"),";","|"),"；","|")&amp;"|")-1))))&gt;=3,IF(ISNUMBER(O73),O73,IFERROR(VALUE(O73),VALUE(LEFT(TRIM(O73),FIND("|",SUBSTITUTE(SUBSTITUTE(SUBSTITUTE(SUBSTITUTE(SUBSTITUTE(TRIM(O73),"/","|"),"(","|"),"（","|"),";","|"),"；","|")&amp;"|")-1))))*100/IF(ISNUMBER(N73),N73,IFERROR(VALUE(N73),VALUE(LEFT(TRIM(N73),FIND("|",SUBSTITUTE(SUBSTITUTE(SUBSTITUTE(SUBSTITUTE(SUBSTITUTE(TRIM(N73),"/","|"),"(","|"),"（","|"),";","|"),"；","|")&amp;"|")-1))))&lt;=40),IF(ISNUMBER(O73),O73,IFERROR(VALUE(O73),VALUE(LEFT(TRIM(O73),FIND("|",SUBSTITUTE(SUBSTITUTE(SUBSTITUTE(SUBSTITUTE(SUBSTITUTE(TRIM(O73),"/","|"),"(","|"),"（","|"),";","|"),"；","|")&amp;"|")-1))))*100/IF(ISNUMBER(N73),N73,IFERROR(VALUE(N73),VALUE(LEFT(TRIM(N73),FIND("|",SUBSTITUTE(SUBSTITUTE(SUBSTITUTE(SUBSTITUTE(SUBSTITUTE(TRIM(N73),"/","|"),"(","|"),"（","|"),";","|"),"；","|")&amp;"|")-1)))),""),""))</x:f>
        <x:v>26.01</x:v>
      </x:c>
      <x:c r="AI73" s="15" t="str">
        <x:f>IFERROR(IF(AND(IF(ISNUMBER(O73),O73,IFERROR(VALUE(O73),VALUE(LEFT(TRIM(O73),FIND("|",SUBSTITUTE(SUBSTITUTE(SUBSTITUTE(SUBSTITUTE(SUBSTITUTE(TRIM(O73),"/","|"),"(","|"),"（","|"),";","|"),"；","|")&amp;"|")-1))))&gt;=75,IF(ISNUMBER(O73),O73,IFERROR(VALUE(O73),VALUE(LEFT(TRIM(O73),FIND("|",SUBSTITUTE(SUBSTITUTE(SUBSTITUTE(SUBSTITUTE(SUBSTITUTE(TRIM(O73),"/","|"),"(","|"),"（","|"),";","|"),"；","|")&amp;"|")-1))))&lt;=85,IF(ISNUMBER(Q73),Q73,IFERROR(VALUE(Q73),VALUE(LEFT(TRIM(Q73),FIND("|",SUBSTITUTE(SUBSTITUTE(SUBSTITUTE(SUBSTITUTE(SUBSTITUTE(TRIM(Q73),"/","|"),"(","|"),"（","|"),";","|"),"；","|")&amp;"|")-1))))&gt;0),IF(ISNUMBER(O73),O73,IFERROR(VALUE(O73),VALUE(LEFT(TRIM(O73),FIND("|",SUBSTITUTE(SUBSTITUTE(SUBSTITUTE(SUBSTITUTE(SUBSTITUTE(TRIM(O73),"/","|"),"(","|"),"（","|"),";","|"),"；","|")&amp;"|")-1))))*1000/IF(ISNUMBER(Q73),Q73,IFERROR(VALUE(Q73),VALUE(LEFT(TRIM(Q73),FIND("|",SUBSTITUTE(SUBSTITUTE(SUBSTITUTE(SUBSTITUTE(SUBSTITUTE(TRIM(Q73),"/","|"),"(","|"),"（","|"),";","|"),"；","|")&amp;"|")-1)))),""),"")</x:f>
      </x:c>
      <x:c r="AJ73" s="14" t="str">
        <x:f>IF(AI73="","","非称重实测")</x:f>
      </x:c>
      <x:c r="AK73" s="14" t="str"/>
      <x:c r="AL73" s="14" t="str">
        <x:v>v3.4.6-candidate</x:v>
      </x:c>
    </x:row>
    <x:row r="74">
      <x:c r="A74" t="n">
        <x:v>342</x:v>
      </x:c>
      <x:c r="B74" t="str">
        <x:v>LXA6500SHEVM7</x:v>
      </x:c>
      <x:c r="C74" t="str">
        <x:v>理想牌</x:v>
      </x:c>
      <x:c r="D74" t="str">
        <x:v>重庆理想汽车有限公司</x:v>
      </x:c>
      <x:c r="E74" t="str">
        <x:v>理想</x:v>
      </x:c>
      <x:c r="F74" t="str">
        <x:v>插电式混合动力多用途乘用车</x:v>
      </x:c>
      <x:c r="G74" t="str">
        <x:v>理想ONE</x:v>
      </x:c>
      <x:c r="H74" t="str">
        <x:v>插电式混合动力多用途乘用车</x:v>
      </x:c>
      <x:c r="I74" t="str">
        <x:v>SUV-D</x:v>
      </x:c>
      <x:c r="J74" t="str">
        <x:v>PHEV</x:v>
      </x:c>
      <x:c r="K74" t="str">
        <x:v>否</x:v>
      </x:c>
      <x:c r="L74" t="n">
        <x:v>2300</x:v>
      </x:c>
      <x:c r="M74" t="n">
        <x:v>3005</x:v>
      </x:c>
      <x:c r="N74" t="n">
        <x:v>148</x:v>
      </x:c>
      <x:c r="O74" t="n">
        <x:v>38.5</x:v>
      </x:c>
      <x:c r="P74" t="str">
        <x:v>三元锂</x:v>
      </x:c>
      <x:c r="Q74" t="n">
        <x:v>140</x:v>
      </x:c>
      <x:c r="R74" t="n">
        <x:v>26.01</x:v>
      </x:c>
      <x:c r="S74" t="n">
        <x:v>330</x:v>
      </x:c>
      <x:c r="T74" t="n">
        <x:v>330</x:v>
      </x:c>
      <x:c r="U74"/>
      <x:c r="V74" t="str">
        <x:v>F 100/240 
 R 145/216</x:v>
      </x:c>
      <x:c r="W74"/>
      <x:c r="X74" t="n">
        <x:v>1.5</x:v>
      </x:c>
      <x:c r="Y74" t="n">
        <x:v>8.8</x:v>
      </x:c>
      <x:c r="Z74" t="n">
        <x:v>1199</x:v>
      </x:c>
      <x:c r="AA74" t="n">
        <x:v>96</x:v>
      </x:c>
      <x:c r="AB74"/>
      <x:c r="AC74"/>
      <x:c r="AD74" t="str">
        <x:v>PHEV_历史批次</x:v>
      </x:c>
      <x:c r="AE74" s="14" t="str">
        <x:v>240|216</x:v>
      </x:c>
      <x:c r="AF74" s="14" t="str"/>
      <x:c r="AG74" s="14" t="str">
        <x:v>源字段可解析</x:v>
      </x:c>
      <x:c r="AH74" s="15" t="n">
        <x:f>IF(R74&lt;&gt;"",R74,IFERROR(IF(AND(IF(ISNUMBER(O74),O74,IFERROR(VALUE(O74),VALUE(LEFT(TRIM(O74),FIND("|",SUBSTITUTE(SUBSTITUTE(SUBSTITUTE(SUBSTITUTE(SUBSTITUTE(TRIM(O74),"/","|"),"(","|"),"（","|"),";","|"),"；","|")&amp;"|")-1))))*100/IF(ISNUMBER(N74),N74,IFERROR(VALUE(N74),VALUE(LEFT(TRIM(N74),FIND("|",SUBSTITUTE(SUBSTITUTE(SUBSTITUTE(SUBSTITUTE(SUBSTITUTE(TRIM(N74),"/","|"),"(","|"),"（","|"),";","|"),"；","|")&amp;"|")-1))))&gt;=3,IF(ISNUMBER(O74),O74,IFERROR(VALUE(O74),VALUE(LEFT(TRIM(O74),FIND("|",SUBSTITUTE(SUBSTITUTE(SUBSTITUTE(SUBSTITUTE(SUBSTITUTE(TRIM(O74),"/","|"),"(","|"),"（","|"),";","|"),"；","|")&amp;"|")-1))))*100/IF(ISNUMBER(N74),N74,IFERROR(VALUE(N74),VALUE(LEFT(TRIM(N74),FIND("|",SUBSTITUTE(SUBSTITUTE(SUBSTITUTE(SUBSTITUTE(SUBSTITUTE(TRIM(N74),"/","|"),"(","|"),"（","|"),";","|"),"；","|")&amp;"|")-1))))&lt;=40),IF(ISNUMBER(O74),O74,IFERROR(VALUE(O74),VALUE(LEFT(TRIM(O74),FIND("|",SUBSTITUTE(SUBSTITUTE(SUBSTITUTE(SUBSTITUTE(SUBSTITUTE(TRIM(O74),"/","|"),"(","|"),"（","|"),";","|"),"；","|")&amp;"|")-1))))*100/IF(ISNUMBER(N74),N74,IFERROR(VALUE(N74),VALUE(LEFT(TRIM(N74),FIND("|",SUBSTITUTE(SUBSTITUTE(SUBSTITUTE(SUBSTITUTE(SUBSTITUTE(TRIM(N74),"/","|"),"(","|"),"（","|"),";","|"),"；","|")&amp;"|")-1)))),""),""))</x:f>
        <x:v>26.01</x:v>
      </x:c>
      <x:c r="AI74" s="15" t="str">
        <x:f>IFERROR(IF(AND(IF(ISNUMBER(O74),O74,IFERROR(VALUE(O74),VALUE(LEFT(TRIM(O74),FIND("|",SUBSTITUTE(SUBSTITUTE(SUBSTITUTE(SUBSTITUTE(SUBSTITUTE(TRIM(O74),"/","|"),"(","|"),"（","|"),";","|"),"；","|")&amp;"|")-1))))&gt;=75,IF(ISNUMBER(O74),O74,IFERROR(VALUE(O74),VALUE(LEFT(TRIM(O74),FIND("|",SUBSTITUTE(SUBSTITUTE(SUBSTITUTE(SUBSTITUTE(SUBSTITUTE(TRIM(O74),"/","|"),"(","|"),"（","|"),";","|"),"；","|")&amp;"|")-1))))&lt;=85,IF(ISNUMBER(Q74),Q74,IFERROR(VALUE(Q74),VALUE(LEFT(TRIM(Q74),FIND("|",SUBSTITUTE(SUBSTITUTE(SUBSTITUTE(SUBSTITUTE(SUBSTITUTE(TRIM(Q74),"/","|"),"(","|"),"（","|"),";","|"),"；","|")&amp;"|")-1))))&gt;0),IF(ISNUMBER(O74),O74,IFERROR(VALUE(O74),VALUE(LEFT(TRIM(O74),FIND("|",SUBSTITUTE(SUBSTITUTE(SUBSTITUTE(SUBSTITUTE(SUBSTITUTE(TRIM(O74),"/","|"),"(","|"),"（","|"),";","|"),"；","|")&amp;"|")-1))))*1000/IF(ISNUMBER(Q74),Q74,IFERROR(VALUE(Q74),VALUE(LEFT(TRIM(Q74),FIND("|",SUBSTITUTE(SUBSTITUTE(SUBSTITUTE(SUBSTITUTE(SUBSTITUTE(TRIM(Q74),"/","|"),"(","|"),"（","|"),";","|"),"；","|")&amp;"|")-1)))),""),"")</x:f>
      </x:c>
      <x:c r="AJ74" s="14" t="str">
        <x:f>IF(AI74="","","非称重实测")</x:f>
      </x:c>
      <x:c r="AK74" s="14" t="str"/>
      <x:c r="AL74" s="14" t="str">
        <x:v>v3.4.6-candidate</x:v>
      </x:c>
    </x:row>
    <x:row r="75">
      <x:c r="A75" t="n">
        <x:v>342</x:v>
      </x:c>
      <x:c r="B75" t="str">
        <x:v>QAC6452SHEVBA6</x:v>
      </x:c>
      <x:c r="C75" t="str">
        <x:v>天际牌</x:v>
      </x:c>
      <x:c r="D75" t="str">
        <x:v>福建天际汽车制造有限公司</x:v>
      </x:c>
      <x:c r="E75"/>
      <x:c r="F75" t="str">
        <x:v>插电式混合动力多用途乘用车</x:v>
      </x:c>
      <x:c r="G75" t="str">
        <x:v>天际ME5</x:v>
      </x:c>
      <x:c r="H75" t="str">
        <x:v>插电式混合动力多用途乘用车</x:v>
      </x:c>
      <x:c r="I75" t="str">
        <x:v>SUV-C</x:v>
      </x:c>
      <x:c r="J75" t="str">
        <x:v>PHEV</x:v>
      </x:c>
      <x:c r="K75" t="str">
        <x:v>否</x:v>
      </x:c>
      <x:c r="L75" t="n">
        <x:v>1940</x:v>
      </x:c>
      <x:c r="M75"/>
      <x:c r="N75" t="n">
        <x:v>155</x:v>
      </x:c>
      <x:c r="O75" t="str">
        <x:v>22.93(30.58*75%的放电深度)</x:v>
      </x:c>
      <x:c r="P75" t="str">
        <x:v>三元锂</x:v>
      </x:c>
      <x:c r="Q75" t="n">
        <x:v>140</x:v>
      </x:c>
      <x:c r="R75"/>
      <x:c r="S75"/>
      <x:c r="T75"/>
      <x:c r="U75"/>
      <x:c r="V75" t="str">
        <x:v>150/310</x:v>
      </x:c>
      <x:c r="W75"/>
      <x:c r="X75" t="n">
        <x:v>0.7</x:v>
      </x:c>
      <x:c r="Y75" t="n">
        <x:v>4.9</x:v>
      </x:c>
      <x:c r="Z75" t="n">
        <x:v>1498</x:v>
      </x:c>
      <x:c r="AA75" t="n">
        <x:v>72</x:v>
      </x:c>
      <x:c r="AB75"/>
      <x:c r="AC75"/>
      <x:c r="AD75" t="str">
        <x:v>PHEV_历史批次</x:v>
      </x:c>
      <x:c r="AE75" s="14" t="str">
        <x:v>310</x:v>
      </x:c>
      <x:c r="AF75" s="14" t="str"/>
      <x:c r="AG75" s="14" t="str">
        <x:v>源字段可解析</x:v>
      </x:c>
      <x:c r="AH75" s="15" t="n">
        <x:f>IF(R75&lt;&gt;"",R75,IFERROR(IF(AND(IF(ISNUMBER(O75),O75,IFERROR(VALUE(O75),VALUE(LEFT(TRIM(O75),FIND("|",SUBSTITUTE(SUBSTITUTE(SUBSTITUTE(SUBSTITUTE(SUBSTITUTE(TRIM(O75),"/","|"),"(","|"),"（","|"),";","|"),"；","|")&amp;"|")-1))))*100/IF(ISNUMBER(N75),N75,IFERROR(VALUE(N75),VALUE(LEFT(TRIM(N75),FIND("|",SUBSTITUTE(SUBSTITUTE(SUBSTITUTE(SUBSTITUTE(SUBSTITUTE(TRIM(N75),"/","|"),"(","|"),"（","|"),";","|"),"；","|")&amp;"|")-1))))&gt;=3,IF(ISNUMBER(O75),O75,IFERROR(VALUE(O75),VALUE(LEFT(TRIM(O75),FIND("|",SUBSTITUTE(SUBSTITUTE(SUBSTITUTE(SUBSTITUTE(SUBSTITUTE(TRIM(O75),"/","|"),"(","|"),"（","|"),";","|"),"；","|")&amp;"|")-1))))*100/IF(ISNUMBER(N75),N75,IFERROR(VALUE(N75),VALUE(LEFT(TRIM(N75),FIND("|",SUBSTITUTE(SUBSTITUTE(SUBSTITUTE(SUBSTITUTE(SUBSTITUTE(TRIM(N75),"/","|"),"(","|"),"（","|"),";","|"),"；","|")&amp;"|")-1))))&lt;=40),IF(ISNUMBER(O75),O75,IFERROR(VALUE(O75),VALUE(LEFT(TRIM(O75),FIND("|",SUBSTITUTE(SUBSTITUTE(SUBSTITUTE(SUBSTITUTE(SUBSTITUTE(TRIM(O75),"/","|"),"(","|"),"（","|"),";","|"),"；","|")&amp;"|")-1))))*100/IF(ISNUMBER(N75),N75,IFERROR(VALUE(N75),VALUE(LEFT(TRIM(N75),FIND("|",SUBSTITUTE(SUBSTITUTE(SUBSTITUTE(SUBSTITUTE(SUBSTITUTE(TRIM(N75),"/","|"),"(","|"),"（","|"),";","|"),"；","|")&amp;"|")-1)))),""),""))</x:f>
        <x:v>14.793548387096774</x:v>
      </x:c>
      <x:c r="AI75" s="15" t="str">
        <x:f>IFERROR(IF(AND(IF(ISNUMBER(O75),O75,IFERROR(VALUE(O75),VALUE(LEFT(TRIM(O75),FIND("|",SUBSTITUTE(SUBSTITUTE(SUBSTITUTE(SUBSTITUTE(SUBSTITUTE(TRIM(O75),"/","|"),"(","|"),"（","|"),";","|"),"；","|")&amp;"|")-1))))&gt;=75,IF(ISNUMBER(O75),O75,IFERROR(VALUE(O75),VALUE(LEFT(TRIM(O75),FIND("|",SUBSTITUTE(SUBSTITUTE(SUBSTITUTE(SUBSTITUTE(SUBSTITUTE(TRIM(O75),"/","|"),"(","|"),"（","|"),";","|"),"；","|")&amp;"|")-1))))&lt;=85,IF(ISNUMBER(Q75),Q75,IFERROR(VALUE(Q75),VALUE(LEFT(TRIM(Q75),FIND("|",SUBSTITUTE(SUBSTITUTE(SUBSTITUTE(SUBSTITUTE(SUBSTITUTE(TRIM(Q75),"/","|"),"(","|"),"（","|"),";","|"),"；","|")&amp;"|")-1))))&gt;0),IF(ISNUMBER(O75),O75,IFERROR(VALUE(O75),VALUE(LEFT(TRIM(O75),FIND("|",SUBSTITUTE(SUBSTITUTE(SUBSTITUTE(SUBSTITUTE(SUBSTITUTE(TRIM(O75),"/","|"),"(","|"),"（","|"),";","|"),"；","|")&amp;"|")-1))))*1000/IF(ISNUMBER(Q75),Q75,IFERROR(VALUE(Q75),VALUE(LEFT(TRIM(Q75),FIND("|",SUBSTITUTE(SUBSTITUTE(SUBSTITUTE(SUBSTITUTE(SUBSTITUTE(TRIM(Q75),"/","|"),"(","|"),"（","|"),";","|"),"；","|")&amp;"|")-1)))),""),"")</x:f>
      </x:c>
      <x:c r="AJ75" s="14" t="str">
        <x:f>IF(AI75="","","非称重实测")</x:f>
      </x:c>
      <x:c r="AK75" s="14" t="str">
        <x:v>电耗公式可补</x:v>
      </x:c>
      <x:c r="AL75" s="14" t="str">
        <x:v>v3.4.6-candidate</x:v>
      </x:c>
    </x:row>
    <x:row r="76">
      <x:c r="A76" t="n">
        <x:v>342</x:v>
      </x:c>
      <x:c r="B76" t="str">
        <x:v>SVW6475APV</x:v>
      </x:c>
      <x:c r="C76" t="str">
        <x:v>大众牌</x:v>
      </x:c>
      <x:c r="D76" t="str">
        <x:v>上汽大众汽车有限公司</x:v>
      </x:c>
      <x:c r="E76" t="str">
        <x:v>大众ID</x:v>
      </x:c>
      <x:c r="F76" t="str">
        <x:v>插电式混合动力多用途乘用车</x:v>
      </x:c>
      <x:c r="G76" t="str">
        <x:v>TIGUAN L PHEV</x:v>
      </x:c>
      <x:c r="H76" t="str">
        <x:v>插电式混合动力多用途乘用车</x:v>
      </x:c>
      <x:c r="I76" t="str">
        <x:v>SUV-C</x:v>
      </x:c>
      <x:c r="J76" t="str">
        <x:v>PHEV</x:v>
      </x:c>
      <x:c r="K76" t="str">
        <x:v>否</x:v>
      </x:c>
      <x:c r="L76" t="n">
        <x:v>1870</x:v>
      </x:c>
      <x:c r="M76" t="n">
        <x:v>2765</x:v>
      </x:c>
      <x:c r="N76" t="n">
        <x:v>55</x:v>
      </x:c>
      <x:c r="O76" t="n">
        <x:v>13</x:v>
      </x:c>
      <x:c r="P76" t="str">
        <x:v>三元锂</x:v>
      </x:c>
      <x:c r="Q76" t="n">
        <x:v>104</x:v>
      </x:c>
      <x:c r="R76" t="n">
        <x:v>23.64</x:v>
      </x:c>
      <x:c r="S76" t="n">
        <x:v>150</x:v>
      </x:c>
      <x:c r="T76" t="n">
        <x:v>150</x:v>
      </x:c>
      <x:c r="U76"/>
      <x:c r="V76" t="str">
        <x:v>85/330</x:v>
      </x:c>
      <x:c r="W76"/>
      <x:c r="X76" t="n">
        <x:v>1.8</x:v>
      </x:c>
      <x:c r="Y76" t="n">
        <x:v>5.8</x:v>
      </x:c>
      <x:c r="Z76" t="n">
        <x:v>1395</x:v>
      </x:c>
      <x:c r="AA76" t="n">
        <x:v>110</x:v>
      </x:c>
      <x:c r="AB76"/>
      <x:c r="AC76"/>
      <x:c r="AD76" t="str">
        <x:v>PHEV_历史批次</x:v>
      </x:c>
      <x:c r="AE76" s="14" t="str">
        <x:v>330</x:v>
      </x:c>
      <x:c r="AF76" s="14" t="str"/>
      <x:c r="AG76" s="14" t="str">
        <x:v>源字段可解析</x:v>
      </x:c>
      <x:c r="AH76" s="15" t="n">
        <x:f>IF(R76&lt;&gt;"",R76,IFERROR(IF(AND(IF(ISNUMBER(O76),O76,IFERROR(VALUE(O76),VALUE(LEFT(TRIM(O76),FIND("|",SUBSTITUTE(SUBSTITUTE(SUBSTITUTE(SUBSTITUTE(SUBSTITUTE(TRIM(O76),"/","|"),"(","|"),"（","|"),";","|"),"；","|")&amp;"|")-1))))*100/IF(ISNUMBER(N76),N76,IFERROR(VALUE(N76),VALUE(LEFT(TRIM(N76),FIND("|",SUBSTITUTE(SUBSTITUTE(SUBSTITUTE(SUBSTITUTE(SUBSTITUTE(TRIM(N76),"/","|"),"(","|"),"（","|"),";","|"),"；","|")&amp;"|")-1))))&gt;=3,IF(ISNUMBER(O76),O76,IFERROR(VALUE(O76),VALUE(LEFT(TRIM(O76),FIND("|",SUBSTITUTE(SUBSTITUTE(SUBSTITUTE(SUBSTITUTE(SUBSTITUTE(TRIM(O76),"/","|"),"(","|"),"（","|"),";","|"),"；","|")&amp;"|")-1))))*100/IF(ISNUMBER(N76),N76,IFERROR(VALUE(N76),VALUE(LEFT(TRIM(N76),FIND("|",SUBSTITUTE(SUBSTITUTE(SUBSTITUTE(SUBSTITUTE(SUBSTITUTE(TRIM(N76),"/","|"),"(","|"),"（","|"),";","|"),"；","|")&amp;"|")-1))))&lt;=40),IF(ISNUMBER(O76),O76,IFERROR(VALUE(O76),VALUE(LEFT(TRIM(O76),FIND("|",SUBSTITUTE(SUBSTITUTE(SUBSTITUTE(SUBSTITUTE(SUBSTITUTE(TRIM(O76),"/","|"),"(","|"),"（","|"),";","|"),"；","|")&amp;"|")-1))))*100/IF(ISNUMBER(N76),N76,IFERROR(VALUE(N76),VALUE(LEFT(TRIM(N76),FIND("|",SUBSTITUTE(SUBSTITUTE(SUBSTITUTE(SUBSTITUTE(SUBSTITUTE(TRIM(N76),"/","|"),"(","|"),"（","|"),";","|"),"；","|")&amp;"|")-1)))),""),""))</x:f>
        <x:v>23.64</x:v>
      </x:c>
      <x:c r="AI76" s="15" t="str">
        <x:f>IFERROR(IF(AND(IF(ISNUMBER(O76),O76,IFERROR(VALUE(O76),VALUE(LEFT(TRIM(O76),FIND("|",SUBSTITUTE(SUBSTITUTE(SUBSTITUTE(SUBSTITUTE(SUBSTITUTE(TRIM(O76),"/","|"),"(","|"),"（","|"),";","|"),"；","|")&amp;"|")-1))))&gt;=75,IF(ISNUMBER(O76),O76,IFERROR(VALUE(O76),VALUE(LEFT(TRIM(O76),FIND("|",SUBSTITUTE(SUBSTITUTE(SUBSTITUTE(SUBSTITUTE(SUBSTITUTE(TRIM(O76),"/","|"),"(","|"),"（","|"),";","|"),"；","|")&amp;"|")-1))))&lt;=85,IF(ISNUMBER(Q76),Q76,IFERROR(VALUE(Q76),VALUE(LEFT(TRIM(Q76),FIND("|",SUBSTITUTE(SUBSTITUTE(SUBSTITUTE(SUBSTITUTE(SUBSTITUTE(TRIM(Q76),"/","|"),"(","|"),"（","|"),";","|"),"；","|")&amp;"|")-1))))&gt;0),IF(ISNUMBER(O76),O76,IFERROR(VALUE(O76),VALUE(LEFT(TRIM(O76),FIND("|",SUBSTITUTE(SUBSTITUTE(SUBSTITUTE(SUBSTITUTE(SUBSTITUTE(TRIM(O76),"/","|"),"(","|"),"（","|"),";","|"),"；","|")&amp;"|")-1))))*1000/IF(ISNUMBER(Q76),Q76,IFERROR(VALUE(Q76),VALUE(LEFT(TRIM(Q76),FIND("|",SUBSTITUTE(SUBSTITUTE(SUBSTITUTE(SUBSTITUTE(SUBSTITUTE(TRIM(Q76),"/","|"),"(","|"),"（","|"),";","|"),"；","|")&amp;"|")-1)))),""),"")</x:f>
      </x:c>
      <x:c r="AJ76" s="14" t="str">
        <x:f>IF(AI76="","","非称重实测")</x:f>
      </x:c>
      <x:c r="AK76" s="14" t="str"/>
      <x:c r="AL76" s="14" t="str">
        <x:v>v3.4.6-candidate</x:v>
      </x:c>
    </x:row>
    <x:row r="77">
      <x:c r="A77" t="n">
        <x:v>342</x:v>
      </x:c>
      <x:c r="B77" t="str">
        <x:v>SVW7143BPV</x:v>
      </x:c>
      <x:c r="C77" t="str">
        <x:v>大众牌</x:v>
      </x:c>
      <x:c r="D77" t="str">
        <x:v>上汽大众汽车有限公司</x:v>
      </x:c>
      <x:c r="E77" t="str">
        <x:v>大众ID</x:v>
      </x:c>
      <x:c r="F77" t="str">
        <x:v>插电式混合动力轿车</x:v>
      </x:c>
      <x:c r="G77" t="str">
        <x:v>PASSAT PHEV</x:v>
      </x:c>
      <x:c r="H77" t="str">
        <x:v>插电式混合动力轿车</x:v>
      </x:c>
      <x:c r="I77" t="str">
        <x:v>Car-D</x:v>
      </x:c>
      <x:c r="J77" t="str">
        <x:v>PHEV</x:v>
      </x:c>
      <x:c r="K77" t="str">
        <x:v>否</x:v>
      </x:c>
      <x:c r="L77" t="n">
        <x:v>1750</x:v>
      </x:c>
      <x:c r="M77" t="n">
        <x:v>2765</x:v>
      </x:c>
      <x:c r="N77" t="n">
        <x:v>63</x:v>
      </x:c>
      <x:c r="O77" t="n">
        <x:v>13</x:v>
      </x:c>
      <x:c r="P77" t="str">
        <x:v>三元锂</x:v>
      </x:c>
      <x:c r="Q77" t="n">
        <x:v>104</x:v>
      </x:c>
      <x:c r="R77" t="n">
        <x:v>20.63</x:v>
      </x:c>
      <x:c r="S77" t="n">
        <x:v>150</x:v>
      </x:c>
      <x:c r="T77" t="n">
        <x:v>150</x:v>
      </x:c>
      <x:c r="U77"/>
      <x:c r="V77" t="str">
        <x:v>85/330</x:v>
      </x:c>
      <x:c r="W77"/>
      <x:c r="X77" t="n">
        <x:v>1.4</x:v>
      </x:c>
      <x:c r="Y77" t="n">
        <x:v>5.1</x:v>
      </x:c>
      <x:c r="Z77" t="n">
        <x:v>1395</x:v>
      </x:c>
      <x:c r="AA77" t="n">
        <x:v>110</x:v>
      </x:c>
      <x:c r="AB77"/>
      <x:c r="AC77"/>
      <x:c r="AD77" t="str">
        <x:v>PHEV_历史批次</x:v>
      </x:c>
      <x:c r="AE77" s="14" t="str">
        <x:v>330</x:v>
      </x:c>
      <x:c r="AF77" s="14" t="str"/>
      <x:c r="AG77" s="14" t="str">
        <x:v>源字段可解析</x:v>
      </x:c>
      <x:c r="AH77" s="15" t="n">
        <x:f>IF(R77&lt;&gt;"",R77,IFERROR(IF(AND(IF(ISNUMBER(O77),O77,IFERROR(VALUE(O77),VALUE(LEFT(TRIM(O77),FIND("|",SUBSTITUTE(SUBSTITUTE(SUBSTITUTE(SUBSTITUTE(SUBSTITUTE(TRIM(O77),"/","|"),"(","|"),"（","|"),";","|"),"；","|")&amp;"|")-1))))*100/IF(ISNUMBER(N77),N77,IFERROR(VALUE(N77),VALUE(LEFT(TRIM(N77),FIND("|",SUBSTITUTE(SUBSTITUTE(SUBSTITUTE(SUBSTITUTE(SUBSTITUTE(TRIM(N77),"/","|"),"(","|"),"（","|"),";","|"),"；","|")&amp;"|")-1))))&gt;=3,IF(ISNUMBER(O77),O77,IFERROR(VALUE(O77),VALUE(LEFT(TRIM(O77),FIND("|",SUBSTITUTE(SUBSTITUTE(SUBSTITUTE(SUBSTITUTE(SUBSTITUTE(TRIM(O77),"/","|"),"(","|"),"（","|"),";","|"),"；","|")&amp;"|")-1))))*100/IF(ISNUMBER(N77),N77,IFERROR(VALUE(N77),VALUE(LEFT(TRIM(N77),FIND("|",SUBSTITUTE(SUBSTITUTE(SUBSTITUTE(SUBSTITUTE(SUBSTITUTE(TRIM(N77),"/","|"),"(","|"),"（","|"),";","|"),"；","|")&amp;"|")-1))))&lt;=40),IF(ISNUMBER(O77),O77,IFERROR(VALUE(O77),VALUE(LEFT(TRIM(O77),FIND("|",SUBSTITUTE(SUBSTITUTE(SUBSTITUTE(SUBSTITUTE(SUBSTITUTE(TRIM(O77),"/","|"),"(","|"),"（","|"),";","|"),"；","|")&amp;"|")-1))))*100/IF(ISNUMBER(N77),N77,IFERROR(VALUE(N77),VALUE(LEFT(TRIM(N77),FIND("|",SUBSTITUTE(SUBSTITUTE(SUBSTITUTE(SUBSTITUTE(SUBSTITUTE(TRIM(N77),"/","|"),"(","|"),"（","|"),";","|"),"；","|")&amp;"|")-1)))),""),""))</x:f>
        <x:v>20.63</x:v>
      </x:c>
      <x:c r="AI77" s="15" t="str">
        <x:f>IFERROR(IF(AND(IF(ISNUMBER(O77),O77,IFERROR(VALUE(O77),VALUE(LEFT(TRIM(O77),FIND("|",SUBSTITUTE(SUBSTITUTE(SUBSTITUTE(SUBSTITUTE(SUBSTITUTE(TRIM(O77),"/","|"),"(","|"),"（","|"),";","|"),"；","|")&amp;"|")-1))))&gt;=75,IF(ISNUMBER(O77),O77,IFERROR(VALUE(O77),VALUE(LEFT(TRIM(O77),FIND("|",SUBSTITUTE(SUBSTITUTE(SUBSTITUTE(SUBSTITUTE(SUBSTITUTE(TRIM(O77),"/","|"),"(","|"),"（","|"),";","|"),"；","|")&amp;"|")-1))))&lt;=85,IF(ISNUMBER(Q77),Q77,IFERROR(VALUE(Q77),VALUE(LEFT(TRIM(Q77),FIND("|",SUBSTITUTE(SUBSTITUTE(SUBSTITUTE(SUBSTITUTE(SUBSTITUTE(TRIM(Q77),"/","|"),"(","|"),"（","|"),";","|"),"；","|")&amp;"|")-1))))&gt;0),IF(ISNUMBER(O77),O77,IFERROR(VALUE(O77),VALUE(LEFT(TRIM(O77),FIND("|",SUBSTITUTE(SUBSTITUTE(SUBSTITUTE(SUBSTITUTE(SUBSTITUTE(TRIM(O77),"/","|"),"(","|"),"（","|"),";","|"),"；","|")&amp;"|")-1))))*1000/IF(ISNUMBER(Q77),Q77,IFERROR(VALUE(Q77),VALUE(LEFT(TRIM(Q77),FIND("|",SUBSTITUTE(SUBSTITUTE(SUBSTITUTE(SUBSTITUTE(SUBSTITUTE(TRIM(Q77),"/","|"),"(","|"),"（","|"),";","|"),"；","|")&amp;"|")-1)))),""),"")</x:f>
      </x:c>
      <x:c r="AJ77" s="14" t="str">
        <x:f>IF(AI77="","","非称重实测")</x:f>
      </x:c>
      <x:c r="AK77" s="14" t="str"/>
      <x:c r="AL77" s="14" t="str">
        <x:v>v3.4.6-candidate</x:v>
      </x:c>
    </x:row>
    <x:row r="78">
      <x:c r="A78" t="n">
        <x:v>343</x:v>
      </x:c>
      <x:c r="B78" t="str">
        <x:v>BAW7003UB53BEV</x:v>
      </x:c>
      <x:c r="C78" t="str">
        <x:v>燕铃牌</x:v>
      </x:c>
      <x:c r="D78" t="str">
        <x:v>北京汽车制造厂有限公司</x:v>
      </x:c>
      <x:c r="E78" t="str">
        <x:v>北京汽车制造厂</x:v>
      </x:c>
      <x:c r="F78" t="str">
        <x:v>纯电动轿车</x:v>
      </x:c>
      <x:c r="G78" t="str">
        <x:v>MODERN in</x:v>
      </x:c>
      <x:c r="H78" t="str">
        <x:v>纯电动轿车</x:v>
      </x:c>
      <x:c r="I78"/>
      <x:c r="J78" t="str">
        <x:v>BEV</x:v>
      </x:c>
      <x:c r="K78" t="str">
        <x:v>否</x:v>
      </x:c>
      <x:c r="L78" t="str">
        <x:v>1650/1680</x:v>
      </x:c>
      <x:c r="M78" t="n">
        <x:v>3400</x:v>
      </x:c>
      <x:c r="N78" t="n">
        <x:v>610</x:v>
      </x:c>
      <x:c r="O78" t="n">
        <x:v>79.977</x:v>
      </x:c>
      <x:c r="P78" t="str">
        <x:v>三元锂</x:v>
      </x:c>
      <x:c r="Q78" t="n">
        <x:v>178.25</x:v>
      </x:c>
      <x:c r="R78" t="n">
        <x:v>14.4</x:v>
      </x:c>
      <x:c r="S78" t="n">
        <x:v>110</x:v>
      </x:c>
      <x:c r="T78" t="n">
        <x:v>110</x:v>
      </x:c>
      <x:c r="U78" t="str">
        <x:v>青山工业</x:v>
      </x:c>
      <x:c r="V78" t="str">
        <x:v>120/280</x:v>
      </x:c>
      <x:c r="W78"/>
      <x:c r="X78" t="str">
        <x:v>不适用(BEV)</x:v>
      </x:c>
      <x:c r="Y78" t="str">
        <x:v>不适用(BEV)</x:v>
      </x:c>
      <x:c r="Z78" t="str">
        <x:v>不适用(BEV)</x:v>
      </x:c>
      <x:c r="AA78" t="str">
        <x:v>不适用(BEV)</x:v>
      </x:c>
      <x:c r="AB78" t="str">
        <x:v>不适用(BEV)</x:v>
      </x:c>
      <x:c r="AC78" t="str">
        <x:v>不适用(BEV)</x:v>
      </x:c>
      <x:c r="AD78" t="str">
        <x:v>BEV_历史批次</x:v>
      </x:c>
      <x:c r="AE78" s="14" t="str">
        <x:v>280</x:v>
      </x:c>
      <x:c r="AF78" s="14" t="str"/>
      <x:c r="AG78" s="14" t="str">
        <x:v>源字段可解析</x:v>
      </x:c>
      <x:c r="AH78" s="15" t="n">
        <x:f>IF(R78&lt;&gt;"",R78,IFERROR(IF(AND(IF(ISNUMBER(O78),O78,IFERROR(VALUE(O78),VALUE(LEFT(TRIM(O78),FIND("|",SUBSTITUTE(SUBSTITUTE(SUBSTITUTE(SUBSTITUTE(SUBSTITUTE(TRIM(O78),"/","|"),"(","|"),"（","|"),";","|"),"；","|")&amp;"|")-1))))*100/IF(ISNUMBER(N78),N78,IFERROR(VALUE(N78),VALUE(LEFT(TRIM(N78),FIND("|",SUBSTITUTE(SUBSTITUTE(SUBSTITUTE(SUBSTITUTE(SUBSTITUTE(TRIM(N78),"/","|"),"(","|"),"（","|"),";","|"),"；","|")&amp;"|")-1))))&gt;=3,IF(ISNUMBER(O78),O78,IFERROR(VALUE(O78),VALUE(LEFT(TRIM(O78),FIND("|",SUBSTITUTE(SUBSTITUTE(SUBSTITUTE(SUBSTITUTE(SUBSTITUTE(TRIM(O78),"/","|"),"(","|"),"（","|"),";","|"),"；","|")&amp;"|")-1))))*100/IF(ISNUMBER(N78),N78,IFERROR(VALUE(N78),VALUE(LEFT(TRIM(N78),FIND("|",SUBSTITUTE(SUBSTITUTE(SUBSTITUTE(SUBSTITUTE(SUBSTITUTE(TRIM(N78),"/","|"),"(","|"),"（","|"),";","|"),"；","|")&amp;"|")-1))))&lt;=40),IF(ISNUMBER(O78),O78,IFERROR(VALUE(O78),VALUE(LEFT(TRIM(O78),FIND("|",SUBSTITUTE(SUBSTITUTE(SUBSTITUTE(SUBSTITUTE(SUBSTITUTE(TRIM(O78),"/","|"),"(","|"),"（","|"),";","|"),"；","|")&amp;"|")-1))))*100/IF(ISNUMBER(N78),N78,IFERROR(VALUE(N78),VALUE(LEFT(TRIM(N78),FIND("|",SUBSTITUTE(SUBSTITUTE(SUBSTITUTE(SUBSTITUTE(SUBSTITUTE(TRIM(N78),"/","|"),"(","|"),"（","|"),";","|"),"；","|")&amp;"|")-1)))),""),""))</x:f>
        <x:v>14.4</x:v>
      </x:c>
      <x:c r="AI78" s="15" t="n">
        <x:f>IFERROR(IF(AND(IF(ISNUMBER(O78),O78,IFERROR(VALUE(O78),VALUE(LEFT(TRIM(O78),FIND("|",SUBSTITUTE(SUBSTITUTE(SUBSTITUTE(SUBSTITUTE(SUBSTITUTE(TRIM(O78),"/","|"),"(","|"),"（","|"),";","|"),"；","|")&amp;"|")-1))))&gt;=75,IF(ISNUMBER(O78),O78,IFERROR(VALUE(O78),VALUE(LEFT(TRIM(O78),FIND("|",SUBSTITUTE(SUBSTITUTE(SUBSTITUTE(SUBSTITUTE(SUBSTITUTE(TRIM(O78),"/","|"),"(","|"),"（","|"),";","|"),"；","|")&amp;"|")-1))))&lt;=85,IF(ISNUMBER(Q78),Q78,IFERROR(VALUE(Q78),VALUE(LEFT(TRIM(Q78),FIND("|",SUBSTITUTE(SUBSTITUTE(SUBSTITUTE(SUBSTITUTE(SUBSTITUTE(TRIM(Q78),"/","|"),"(","|"),"（","|"),";","|"),"；","|")&amp;"|")-1))))&gt;0),IF(ISNUMBER(O78),O78,IFERROR(VALUE(O78),VALUE(LEFT(TRIM(O78),FIND("|",SUBSTITUTE(SUBSTITUTE(SUBSTITUTE(SUBSTITUTE(SUBSTITUTE(TRIM(O78),"/","|"),"(","|"),"（","|"),";","|"),"；","|")&amp;"|")-1))))*1000/IF(ISNUMBER(Q78),Q78,IFERROR(VALUE(Q78),VALUE(LEFT(TRIM(Q78),FIND("|",SUBSTITUTE(SUBSTITUTE(SUBSTITUTE(SUBSTITUTE(SUBSTITUTE(TRIM(Q78),"/","|"),"(","|"),"（","|"),";","|"),"；","|")&amp;"|")-1)))),""),"")</x:f>
        <x:v>448.6788218793829</x:v>
      </x:c>
      <x:c r="AJ78" s="14" t="str">
        <x:f>IF(AI78="","","非称重实测")</x:f>
        <x:v>非称重实测</x:v>
      </x:c>
      <x:c r="AK78" s="14" t="str">
        <x:v>80kWh质量可推导</x:v>
      </x:c>
      <x:c r="AL78" s="14" t="str">
        <x:v>v3.4.6-candidate</x:v>
      </x:c>
    </x:row>
    <x:row r="79">
      <x:c r="A79" t="n">
        <x:v>343</x:v>
      </x:c>
      <x:c r="B79" t="str">
        <x:v>BAW7003UB54BEV</x:v>
      </x:c>
      <x:c r="C79" t="str">
        <x:v>燕铃牌</x:v>
      </x:c>
      <x:c r="D79" t="str">
        <x:v>北京汽车制造厂有限公司</x:v>
      </x:c>
      <x:c r="E79" t="str">
        <x:v>北京汽车制造厂</x:v>
      </x:c>
      <x:c r="F79" t="str">
        <x:v>纯电动轿车</x:v>
      </x:c>
      <x:c r="G79" t="str">
        <x:v>MODERN in</x:v>
      </x:c>
      <x:c r="H79" t="str">
        <x:v>纯电动轿车</x:v>
      </x:c>
      <x:c r="I79"/>
      <x:c r="J79" t="str">
        <x:v>BEV</x:v>
      </x:c>
      <x:c r="K79" t="str">
        <x:v>否</x:v>
      </x:c>
      <x:c r="L79" t="n">
        <x:v>1535</x:v>
      </x:c>
      <x:c r="M79" t="n">
        <x:v>3400</x:v>
      </x:c>
      <x:c r="N79" t="n">
        <x:v>420</x:v>
      </x:c>
      <x:c r="O79" t="n">
        <x:v>52.998</x:v>
      </x:c>
      <x:c r="P79" t="str">
        <x:v>三元锂</x:v>
      </x:c>
      <x:c r="Q79" t="n">
        <x:v>171.83</x:v>
      </x:c>
      <x:c r="R79" t="n">
        <x:v>13.9</x:v>
      </x:c>
      <x:c r="S79" t="n">
        <x:v>110</x:v>
      </x:c>
      <x:c r="T79" t="n">
        <x:v>110</x:v>
      </x:c>
      <x:c r="U79" t="str">
        <x:v>青山工业</x:v>
      </x:c>
      <x:c r="V79" t="str">
        <x:v>120/280</x:v>
      </x:c>
      <x:c r="W79"/>
      <x:c r="X79" t="str">
        <x:v>不适用(BEV)</x:v>
      </x:c>
      <x:c r="Y79" t="str">
        <x:v>不适用(BEV)</x:v>
      </x:c>
      <x:c r="Z79" t="str">
        <x:v>不适用(BEV)</x:v>
      </x:c>
      <x:c r="AA79" t="str">
        <x:v>不适用(BEV)</x:v>
      </x:c>
      <x:c r="AB79" t="str">
        <x:v>不适用(BEV)</x:v>
      </x:c>
      <x:c r="AC79" t="str">
        <x:v>不适用(BEV)</x:v>
      </x:c>
      <x:c r="AD79" t="str">
        <x:v>BEV_历史批次</x:v>
      </x:c>
      <x:c r="AE79" s="14" t="str">
        <x:v>280</x:v>
      </x:c>
      <x:c r="AF79" s="14" t="str"/>
      <x:c r="AG79" s="14" t="str">
        <x:v>源字段可解析</x:v>
      </x:c>
      <x:c r="AH79" s="15" t="n">
        <x:f>IF(R79&lt;&gt;"",R79,IFERROR(IF(AND(IF(ISNUMBER(O79),O79,IFERROR(VALUE(O79),VALUE(LEFT(TRIM(O79),FIND("|",SUBSTITUTE(SUBSTITUTE(SUBSTITUTE(SUBSTITUTE(SUBSTITUTE(TRIM(O79),"/","|"),"(","|"),"（","|"),";","|"),"；","|")&amp;"|")-1))))*100/IF(ISNUMBER(N79),N79,IFERROR(VALUE(N79),VALUE(LEFT(TRIM(N79),FIND("|",SUBSTITUTE(SUBSTITUTE(SUBSTITUTE(SUBSTITUTE(SUBSTITUTE(TRIM(N79),"/","|"),"(","|"),"（","|"),";","|"),"；","|")&amp;"|")-1))))&gt;=3,IF(ISNUMBER(O79),O79,IFERROR(VALUE(O79),VALUE(LEFT(TRIM(O79),FIND("|",SUBSTITUTE(SUBSTITUTE(SUBSTITUTE(SUBSTITUTE(SUBSTITUTE(TRIM(O79),"/","|"),"(","|"),"（","|"),";","|"),"；","|")&amp;"|")-1))))*100/IF(ISNUMBER(N79),N79,IFERROR(VALUE(N79),VALUE(LEFT(TRIM(N79),FIND("|",SUBSTITUTE(SUBSTITUTE(SUBSTITUTE(SUBSTITUTE(SUBSTITUTE(TRIM(N79),"/","|"),"(","|"),"（","|"),";","|"),"；","|")&amp;"|")-1))))&lt;=40),IF(ISNUMBER(O79),O79,IFERROR(VALUE(O79),VALUE(LEFT(TRIM(O79),FIND("|",SUBSTITUTE(SUBSTITUTE(SUBSTITUTE(SUBSTITUTE(SUBSTITUTE(TRIM(O79),"/","|"),"(","|"),"（","|"),";","|"),"；","|")&amp;"|")-1))))*100/IF(ISNUMBER(N79),N79,IFERROR(VALUE(N79),VALUE(LEFT(TRIM(N79),FIND("|",SUBSTITUTE(SUBSTITUTE(SUBSTITUTE(SUBSTITUTE(SUBSTITUTE(TRIM(N79),"/","|"),"(","|"),"（","|"),";","|"),"；","|")&amp;"|")-1)))),""),""))</x:f>
        <x:v>13.9</x:v>
      </x:c>
      <x:c r="AI79" s="15" t="str">
        <x:f>IFERROR(IF(AND(IF(ISNUMBER(O79),O79,IFERROR(VALUE(O79),VALUE(LEFT(TRIM(O79),FIND("|",SUBSTITUTE(SUBSTITUTE(SUBSTITUTE(SUBSTITUTE(SUBSTITUTE(TRIM(O79),"/","|"),"(","|"),"（","|"),";","|"),"；","|")&amp;"|")-1))))&gt;=75,IF(ISNUMBER(O79),O79,IFERROR(VALUE(O79),VALUE(LEFT(TRIM(O79),FIND("|",SUBSTITUTE(SUBSTITUTE(SUBSTITUTE(SUBSTITUTE(SUBSTITUTE(TRIM(O79),"/","|"),"(","|"),"（","|"),";","|"),"；","|")&amp;"|")-1))))&lt;=85,IF(ISNUMBER(Q79),Q79,IFERROR(VALUE(Q79),VALUE(LEFT(TRIM(Q79),FIND("|",SUBSTITUTE(SUBSTITUTE(SUBSTITUTE(SUBSTITUTE(SUBSTITUTE(TRIM(Q79),"/","|"),"(","|"),"（","|"),";","|"),"；","|")&amp;"|")-1))))&gt;0),IF(ISNUMBER(O79),O79,IFERROR(VALUE(O79),VALUE(LEFT(TRIM(O79),FIND("|",SUBSTITUTE(SUBSTITUTE(SUBSTITUTE(SUBSTITUTE(SUBSTITUTE(TRIM(O79),"/","|"),"(","|"),"（","|"),";","|"),"；","|")&amp;"|")-1))))*1000/IF(ISNUMBER(Q79),Q79,IFERROR(VALUE(Q79),VALUE(LEFT(TRIM(Q79),FIND("|",SUBSTITUTE(SUBSTITUTE(SUBSTITUTE(SUBSTITUTE(SUBSTITUTE(TRIM(Q79),"/","|"),"(","|"),"（","|"),";","|"),"；","|")&amp;"|")-1)))),""),"")</x:f>
      </x:c>
      <x:c r="AJ79" s="14" t="str">
        <x:f>IF(AI79="","","非称重实测")</x:f>
      </x:c>
      <x:c r="AK79" s="14" t="str"/>
      <x:c r="AL79" s="14" t="str">
        <x:v>v3.4.6-candidate</x:v>
      </x:c>
    </x:row>
    <x:row r="80">
      <x:c r="A80" t="n">
        <x:v>343</x:v>
      </x:c>
      <x:c r="B80" t="str">
        <x:v>BJ7001BPHJ-BEV</x:v>
      </x:c>
      <x:c r="C80" t="str">
        <x:v>北京牌</x:v>
      </x:c>
      <x:c r="D80" t="str">
        <x:v>北京新能源汽车股份有限公司</x:v>
      </x:c>
      <x:c r="E80"/>
      <x:c r="F80" t="str">
        <x:v>纯电动轿车</x:v>
      </x:c>
      <x:c r="G80" t="str">
        <x:v>EC200</x:v>
      </x:c>
      <x:c r="H80" t="str">
        <x:v>纯电动轿车</x:v>
      </x:c>
      <x:c r="I80"/>
      <x:c r="J80" t="str">
        <x:v>BEV</x:v>
      </x:c>
      <x:c r="K80" t="str">
        <x:v>否</x:v>
      </x:c>
      <x:c r="L80" t="n">
        <x:v>970</x:v>
      </x:c>
      <x:c r="M80"/>
      <x:c r="N80" t="n">
        <x:v>170</x:v>
      </x:c>
      <x:c r="O80" t="n">
        <x:v>16.13</x:v>
      </x:c>
      <x:c r="P80" t="str">
        <x:v>锂离子</x:v>
      </x:c>
      <x:c r="Q80" t="n">
        <x:v>120</x:v>
      </x:c>
      <x:c r="R80" t="n">
        <x:v>12</x:v>
      </x:c>
      <x:c r="S80"/>
      <x:c r="T80"/>
      <x:c r="U80" t="str">
        <x:v>北京新能源</x:v>
      </x:c>
      <x:c r="V80" t="str">
        <x:v>30/110</x:v>
      </x:c>
      <x:c r="W80"/>
      <x:c r="X80" t="str">
        <x:v>不适用(BEV)</x:v>
      </x:c>
      <x:c r="Y80" t="str">
        <x:v>不适用(BEV)</x:v>
      </x:c>
      <x:c r="Z80" t="str">
        <x:v>不适用(BEV)</x:v>
      </x:c>
      <x:c r="AA80" t="str">
        <x:v>不适用(BEV)</x:v>
      </x:c>
      <x:c r="AB80" t="str">
        <x:v>不适用(BEV)</x:v>
      </x:c>
      <x:c r="AC80" t="str">
        <x:v>不适用(BEV)</x:v>
      </x:c>
      <x:c r="AD80" t="str">
        <x:v>BEV_历史批次</x:v>
      </x:c>
      <x:c r="AE80" s="14" t="str">
        <x:v>110</x:v>
      </x:c>
      <x:c r="AF80" s="14" t="str"/>
      <x:c r="AG80" s="14" t="str">
        <x:v>源字段可解析</x:v>
      </x:c>
      <x:c r="AH80" s="15" t="n">
        <x:f>IF(R80&lt;&gt;"",R80,IFERROR(IF(AND(IF(ISNUMBER(O80),O80,IFERROR(VALUE(O80),VALUE(LEFT(TRIM(O80),FIND("|",SUBSTITUTE(SUBSTITUTE(SUBSTITUTE(SUBSTITUTE(SUBSTITUTE(TRIM(O80),"/","|"),"(","|"),"（","|"),";","|"),"；","|")&amp;"|")-1))))*100/IF(ISNUMBER(N80),N80,IFERROR(VALUE(N80),VALUE(LEFT(TRIM(N80),FIND("|",SUBSTITUTE(SUBSTITUTE(SUBSTITUTE(SUBSTITUTE(SUBSTITUTE(TRIM(N80),"/","|"),"(","|"),"（","|"),";","|"),"；","|")&amp;"|")-1))))&gt;=3,IF(ISNUMBER(O80),O80,IFERROR(VALUE(O80),VALUE(LEFT(TRIM(O80),FIND("|",SUBSTITUTE(SUBSTITUTE(SUBSTITUTE(SUBSTITUTE(SUBSTITUTE(TRIM(O80),"/","|"),"(","|"),"（","|"),";","|"),"；","|")&amp;"|")-1))))*100/IF(ISNUMBER(N80),N80,IFERROR(VALUE(N80),VALUE(LEFT(TRIM(N80),FIND("|",SUBSTITUTE(SUBSTITUTE(SUBSTITUTE(SUBSTITUTE(SUBSTITUTE(TRIM(N80),"/","|"),"(","|"),"（","|"),";","|"),"；","|")&amp;"|")-1))))&lt;=40),IF(ISNUMBER(O80),O80,IFERROR(VALUE(O80),VALUE(LEFT(TRIM(O80),FIND("|",SUBSTITUTE(SUBSTITUTE(SUBSTITUTE(SUBSTITUTE(SUBSTITUTE(TRIM(O80),"/","|"),"(","|"),"（","|"),";","|"),"；","|")&amp;"|")-1))))*100/IF(ISNUMBER(N80),N80,IFERROR(VALUE(N80),VALUE(LEFT(TRIM(N80),FIND("|",SUBSTITUTE(SUBSTITUTE(SUBSTITUTE(SUBSTITUTE(SUBSTITUTE(TRIM(N80),"/","|"),"(","|"),"（","|"),";","|"),"；","|")&amp;"|")-1)))),""),""))</x:f>
        <x:v>12</x:v>
      </x:c>
      <x:c r="AI80" s="15" t="str">
        <x:f>IFERROR(IF(AND(IF(ISNUMBER(O80),O80,IFERROR(VALUE(O80),VALUE(LEFT(TRIM(O80),FIND("|",SUBSTITUTE(SUBSTITUTE(SUBSTITUTE(SUBSTITUTE(SUBSTITUTE(TRIM(O80),"/","|"),"(","|"),"（","|"),";","|"),"；","|")&amp;"|")-1))))&gt;=75,IF(ISNUMBER(O80),O80,IFERROR(VALUE(O80),VALUE(LEFT(TRIM(O80),FIND("|",SUBSTITUTE(SUBSTITUTE(SUBSTITUTE(SUBSTITUTE(SUBSTITUTE(TRIM(O80),"/","|"),"(","|"),"（","|"),";","|"),"；","|")&amp;"|")-1))))&lt;=85,IF(ISNUMBER(Q80),Q80,IFERROR(VALUE(Q80),VALUE(LEFT(TRIM(Q80),FIND("|",SUBSTITUTE(SUBSTITUTE(SUBSTITUTE(SUBSTITUTE(SUBSTITUTE(TRIM(Q80),"/","|"),"(","|"),"（","|"),";","|"),"；","|")&amp;"|")-1))))&gt;0),IF(ISNUMBER(O80),O80,IFERROR(VALUE(O80),VALUE(LEFT(TRIM(O80),FIND("|",SUBSTITUTE(SUBSTITUTE(SUBSTITUTE(SUBSTITUTE(SUBSTITUTE(TRIM(O80),"/","|"),"(","|"),"（","|"),";","|"),"；","|")&amp;"|")-1))))*1000/IF(ISNUMBER(Q80),Q80,IFERROR(VALUE(Q80),VALUE(LEFT(TRIM(Q80),FIND("|",SUBSTITUTE(SUBSTITUTE(SUBSTITUTE(SUBSTITUTE(SUBSTITUTE(TRIM(Q80),"/","|"),"(","|"),"（","|"),";","|"),"；","|")&amp;"|")-1)))),""),"")</x:f>
      </x:c>
      <x:c r="AJ80" s="14" t="str">
        <x:f>IF(AI80="","","非称重实测")</x:f>
      </x:c>
      <x:c r="AK80" s="14" t="str"/>
      <x:c r="AL80" s="14" t="str">
        <x:v>v3.4.6-candidate</x:v>
      </x:c>
    </x:row>
    <x:row r="81">
      <x:c r="A81" t="n">
        <x:v>343</x:v>
      </x:c>
      <x:c r="B81" t="str">
        <x:v>CA7000H0EVB</x:v>
      </x:c>
      <x:c r="C81" t="str">
        <x:v>红旗牌</x:v>
      </x:c>
      <x:c r="D81" t="str">
        <x:v>中国第一汽车集团有限公司</x:v>
      </x:c>
      <x:c r="E81" t="str">
        <x:v>红旗</x:v>
      </x:c>
      <x:c r="F81" t="str">
        <x:v>纯电动轿车</x:v>
      </x:c>
      <x:c r="G81" t="str">
        <x:v>红旗E-QM5</x:v>
      </x:c>
      <x:c r="H81" t="str">
        <x:v>纯电动轿车</x:v>
      </x:c>
      <x:c r="I81"/>
      <x:c r="J81" t="str">
        <x:v>BEV</x:v>
      </x:c>
      <x:c r="K81" t="str">
        <x:v>否</x:v>
      </x:c>
      <x:c r="L81" t="n">
        <x:v>1810</x:v>
      </x:c>
      <x:c r="M81" t="n">
        <x:v>2800</x:v>
      </x:c>
      <x:c r="N81" t="n">
        <x:v>431</x:v>
      </x:c>
      <x:c r="O81" t="n">
        <x:v>54.4</x:v>
      </x:c>
      <x:c r="P81" t="str">
        <x:v>磷酸铁锂</x:v>
      </x:c>
      <x:c r="Q81" t="n">
        <x:v>140</x:v>
      </x:c>
      <x:c r="R81" t="n">
        <x:v>13.5</x:v>
      </x:c>
      <x:c r="S81" t="n">
        <x:v>180</x:v>
      </x:c>
      <x:c r="T81" t="n">
        <x:v>180</x:v>
      </x:c>
      <x:c r="U81" t="str">
        <x:v>中车时代</x:v>
      </x:c>
      <x:c r="V81" t="str">
        <x:v>100/260</x:v>
      </x:c>
      <x:c r="W81"/>
      <x:c r="X81" t="str">
        <x:v>不适用(BEV)</x:v>
      </x:c>
      <x:c r="Y81" t="str">
        <x:v>不适用(BEV)</x:v>
      </x:c>
      <x:c r="Z81" t="str">
        <x:v>不适用(BEV)</x:v>
      </x:c>
      <x:c r="AA81" t="str">
        <x:v>不适用(BEV)</x:v>
      </x:c>
      <x:c r="AB81" t="str">
        <x:v>不适用(BEV)</x:v>
      </x:c>
      <x:c r="AC81" t="str">
        <x:v>不适用(BEV)</x:v>
      </x:c>
      <x:c r="AD81" t="str">
        <x:v>BEV_历史批次</x:v>
      </x:c>
      <x:c r="AE81" s="14" t="str">
        <x:v>260</x:v>
      </x:c>
      <x:c r="AF81" s="14" t="str"/>
      <x:c r="AG81" s="14" t="str">
        <x:v>源字段可解析</x:v>
      </x:c>
      <x:c r="AH81" s="15" t="n">
        <x:f>IF(R81&lt;&gt;"",R81,IFERROR(IF(AND(IF(ISNUMBER(O81),O81,IFERROR(VALUE(O81),VALUE(LEFT(TRIM(O81),FIND("|",SUBSTITUTE(SUBSTITUTE(SUBSTITUTE(SUBSTITUTE(SUBSTITUTE(TRIM(O81),"/","|"),"(","|"),"（","|"),";","|"),"；","|")&amp;"|")-1))))*100/IF(ISNUMBER(N81),N81,IFERROR(VALUE(N81),VALUE(LEFT(TRIM(N81),FIND("|",SUBSTITUTE(SUBSTITUTE(SUBSTITUTE(SUBSTITUTE(SUBSTITUTE(TRIM(N81),"/","|"),"(","|"),"（","|"),";","|"),"；","|")&amp;"|")-1))))&gt;=3,IF(ISNUMBER(O81),O81,IFERROR(VALUE(O81),VALUE(LEFT(TRIM(O81),FIND("|",SUBSTITUTE(SUBSTITUTE(SUBSTITUTE(SUBSTITUTE(SUBSTITUTE(TRIM(O81),"/","|"),"(","|"),"（","|"),";","|"),"；","|")&amp;"|")-1))))*100/IF(ISNUMBER(N81),N81,IFERROR(VALUE(N81),VALUE(LEFT(TRIM(N81),FIND("|",SUBSTITUTE(SUBSTITUTE(SUBSTITUTE(SUBSTITUTE(SUBSTITUTE(TRIM(N81),"/","|"),"(","|"),"（","|"),";","|"),"；","|")&amp;"|")-1))))&lt;=40),IF(ISNUMBER(O81),O81,IFERROR(VALUE(O81),VALUE(LEFT(TRIM(O81),FIND("|",SUBSTITUTE(SUBSTITUTE(SUBSTITUTE(SUBSTITUTE(SUBSTITUTE(TRIM(O81),"/","|"),"(","|"),"（","|"),";","|"),"；","|")&amp;"|")-1))))*100/IF(ISNUMBER(N81),N81,IFERROR(VALUE(N81),VALUE(LEFT(TRIM(N81),FIND("|",SUBSTITUTE(SUBSTITUTE(SUBSTITUTE(SUBSTITUTE(SUBSTITUTE(TRIM(N81),"/","|"),"(","|"),"（","|"),";","|"),"；","|")&amp;"|")-1)))),""),""))</x:f>
        <x:v>13.5</x:v>
      </x:c>
      <x:c r="AI81" s="15" t="str">
        <x:f>IFERROR(IF(AND(IF(ISNUMBER(O81),O81,IFERROR(VALUE(O81),VALUE(LEFT(TRIM(O81),FIND("|",SUBSTITUTE(SUBSTITUTE(SUBSTITUTE(SUBSTITUTE(SUBSTITUTE(TRIM(O81),"/","|"),"(","|"),"（","|"),";","|"),"；","|")&amp;"|")-1))))&gt;=75,IF(ISNUMBER(O81),O81,IFERROR(VALUE(O81),VALUE(LEFT(TRIM(O81),FIND("|",SUBSTITUTE(SUBSTITUTE(SUBSTITUTE(SUBSTITUTE(SUBSTITUTE(TRIM(O81),"/","|"),"(","|"),"（","|"),";","|"),"；","|")&amp;"|")-1))))&lt;=85,IF(ISNUMBER(Q81),Q81,IFERROR(VALUE(Q81),VALUE(LEFT(TRIM(Q81),FIND("|",SUBSTITUTE(SUBSTITUTE(SUBSTITUTE(SUBSTITUTE(SUBSTITUTE(TRIM(Q81),"/","|"),"(","|"),"（","|"),";","|"),"；","|")&amp;"|")-1))))&gt;0),IF(ISNUMBER(O81),O81,IFERROR(VALUE(O81),VALUE(LEFT(TRIM(O81),FIND("|",SUBSTITUTE(SUBSTITUTE(SUBSTITUTE(SUBSTITUTE(SUBSTITUTE(TRIM(O81),"/","|"),"(","|"),"（","|"),";","|"),"；","|")&amp;"|")-1))))*1000/IF(ISNUMBER(Q81),Q81,IFERROR(VALUE(Q81),VALUE(LEFT(TRIM(Q81),FIND("|",SUBSTITUTE(SUBSTITUTE(SUBSTITUTE(SUBSTITUTE(SUBSTITUTE(TRIM(Q81),"/","|"),"(","|"),"（","|"),";","|"),"；","|")&amp;"|")-1)))),""),"")</x:f>
      </x:c>
      <x:c r="AJ81" s="14" t="str">
        <x:f>IF(AI81="","","非称重实测")</x:f>
      </x:c>
      <x:c r="AK81" s="14" t="str"/>
      <x:c r="AL81" s="14" t="str">
        <x:v>v3.4.6-candidate</x:v>
      </x:c>
    </x:row>
    <x:row r="82">
      <x:c r="A82" t="n">
        <x:v>343</x:v>
      </x:c>
      <x:c r="B82" t="str">
        <x:v>CA7000H0SEV</x:v>
      </x:c>
      <x:c r="C82" t="str">
        <x:v>红旗牌</x:v>
      </x:c>
      <x:c r="D82" t="str">
        <x:v>中国第一汽车集团有限公司</x:v>
      </x:c>
      <x:c r="E82" t="str">
        <x:v>红旗</x:v>
      </x:c>
      <x:c r="F82" t="str">
        <x:v>换电式纯电动轿车</x:v>
      </x:c>
      <x:c r="G82" t="str">
        <x:v>红旗E-QM5</x:v>
      </x:c>
      <x:c r="H82" t="str">
        <x:v>换电式纯电动轿车</x:v>
      </x:c>
      <x:c r="I82"/>
      <x:c r="J82" t="str">
        <x:v>BEV</x:v>
      </x:c>
      <x:c r="K82" t="str">
        <x:v>否</x:v>
      </x:c>
      <x:c r="L82" t="n">
        <x:v>1800</x:v>
      </x:c>
      <x:c r="M82" t="n">
        <x:v>2800</x:v>
      </x:c>
      <x:c r="N82" t="n">
        <x:v>431</x:v>
      </x:c>
      <x:c r="O82" t="n">
        <x:v>56</x:v>
      </x:c>
      <x:c r="P82" t="str">
        <x:v>三元锂</x:v>
      </x:c>
      <x:c r="Q82" t="n">
        <x:v>160</x:v>
      </x:c>
      <x:c r="R82" t="n">
        <x:v>13.5</x:v>
      </x:c>
      <x:c r="S82" t="n">
        <x:v>180</x:v>
      </x:c>
      <x:c r="T82" t="n">
        <x:v>180</x:v>
      </x:c>
      <x:c r="U82" t="str">
        <x:v>中车时代</x:v>
      </x:c>
      <x:c r="V82" t="str">
        <x:v>100/260</x:v>
      </x:c>
      <x:c r="W82"/>
      <x:c r="X82" t="str">
        <x:v>不适用(BEV)</x:v>
      </x:c>
      <x:c r="Y82" t="str">
        <x:v>不适用(BEV)</x:v>
      </x:c>
      <x:c r="Z82" t="str">
        <x:v>不适用(BEV)</x:v>
      </x:c>
      <x:c r="AA82" t="str">
        <x:v>不适用(BEV)</x:v>
      </x:c>
      <x:c r="AB82" t="str">
        <x:v>不适用(BEV)</x:v>
      </x:c>
      <x:c r="AC82" t="str">
        <x:v>不适用(BEV)</x:v>
      </x:c>
      <x:c r="AD82" t="str">
        <x:v>BEV_历史批次</x:v>
      </x:c>
      <x:c r="AE82" s="14" t="str">
        <x:v>260</x:v>
      </x:c>
      <x:c r="AF82" s="14" t="str"/>
      <x:c r="AG82" s="14" t="str">
        <x:v>源字段可解析</x:v>
      </x:c>
      <x:c r="AH82" s="15" t="n">
        <x:f>IF(R82&lt;&gt;"",R82,IFERROR(IF(AND(IF(ISNUMBER(O82),O82,IFERROR(VALUE(O82),VALUE(LEFT(TRIM(O82),FIND("|",SUBSTITUTE(SUBSTITUTE(SUBSTITUTE(SUBSTITUTE(SUBSTITUTE(TRIM(O82),"/","|"),"(","|"),"（","|"),";","|"),"；","|")&amp;"|")-1))))*100/IF(ISNUMBER(N82),N82,IFERROR(VALUE(N82),VALUE(LEFT(TRIM(N82),FIND("|",SUBSTITUTE(SUBSTITUTE(SUBSTITUTE(SUBSTITUTE(SUBSTITUTE(TRIM(N82),"/","|"),"(","|"),"（","|"),";","|"),"；","|")&amp;"|")-1))))&gt;=3,IF(ISNUMBER(O82),O82,IFERROR(VALUE(O82),VALUE(LEFT(TRIM(O82),FIND("|",SUBSTITUTE(SUBSTITUTE(SUBSTITUTE(SUBSTITUTE(SUBSTITUTE(TRIM(O82),"/","|"),"(","|"),"（","|"),";","|"),"；","|")&amp;"|")-1))))*100/IF(ISNUMBER(N82),N82,IFERROR(VALUE(N82),VALUE(LEFT(TRIM(N82),FIND("|",SUBSTITUTE(SUBSTITUTE(SUBSTITUTE(SUBSTITUTE(SUBSTITUTE(TRIM(N82),"/","|"),"(","|"),"（","|"),";","|"),"；","|")&amp;"|")-1))))&lt;=40),IF(ISNUMBER(O82),O82,IFERROR(VALUE(O82),VALUE(LEFT(TRIM(O82),FIND("|",SUBSTITUTE(SUBSTITUTE(SUBSTITUTE(SUBSTITUTE(SUBSTITUTE(TRIM(O82),"/","|"),"(","|"),"（","|"),";","|"),"；","|")&amp;"|")-1))))*100/IF(ISNUMBER(N82),N82,IFERROR(VALUE(N82),VALUE(LEFT(TRIM(N82),FIND("|",SUBSTITUTE(SUBSTITUTE(SUBSTITUTE(SUBSTITUTE(SUBSTITUTE(TRIM(N82),"/","|"),"(","|"),"（","|"),";","|"),"；","|")&amp;"|")-1)))),""),""))</x:f>
        <x:v>13.5</x:v>
      </x:c>
      <x:c r="AI82" s="15" t="str">
        <x:f>IFERROR(IF(AND(IF(ISNUMBER(O82),O82,IFERROR(VALUE(O82),VALUE(LEFT(TRIM(O82),FIND("|",SUBSTITUTE(SUBSTITUTE(SUBSTITUTE(SUBSTITUTE(SUBSTITUTE(TRIM(O82),"/","|"),"(","|"),"（","|"),";","|"),"；","|")&amp;"|")-1))))&gt;=75,IF(ISNUMBER(O82),O82,IFERROR(VALUE(O82),VALUE(LEFT(TRIM(O82),FIND("|",SUBSTITUTE(SUBSTITUTE(SUBSTITUTE(SUBSTITUTE(SUBSTITUTE(TRIM(O82),"/","|"),"(","|"),"（","|"),";","|"),"；","|")&amp;"|")-1))))&lt;=85,IF(ISNUMBER(Q82),Q82,IFERROR(VALUE(Q82),VALUE(LEFT(TRIM(Q82),FIND("|",SUBSTITUTE(SUBSTITUTE(SUBSTITUTE(SUBSTITUTE(SUBSTITUTE(TRIM(Q82),"/","|"),"(","|"),"（","|"),";","|"),"；","|")&amp;"|")-1))))&gt;0),IF(ISNUMBER(O82),O82,IFERROR(VALUE(O82),VALUE(LEFT(TRIM(O82),FIND("|",SUBSTITUTE(SUBSTITUTE(SUBSTITUTE(SUBSTITUTE(SUBSTITUTE(TRIM(O82),"/","|"),"(","|"),"（","|"),";","|"),"；","|")&amp;"|")-1))))*1000/IF(ISNUMBER(Q82),Q82,IFERROR(VALUE(Q82),VALUE(LEFT(TRIM(Q82),FIND("|",SUBSTITUTE(SUBSTITUTE(SUBSTITUTE(SUBSTITUTE(SUBSTITUTE(TRIM(Q82),"/","|"),"(","|"),"（","|"),";","|"),"；","|")&amp;"|")-1)))),""),"")</x:f>
      </x:c>
      <x:c r="AJ82" s="14" t="str">
        <x:f>IF(AI82="","","非称重实测")</x:f>
      </x:c>
      <x:c r="AK82" s="14" t="str"/>
      <x:c r="AL82" s="14" t="str">
        <x:v>v3.4.6-candidate</x:v>
      </x:c>
    </x:row>
    <x:row r="83">
      <x:c r="A83" t="n">
        <x:v>343</x:v>
      </x:c>
      <x:c r="B83" t="str">
        <x:v>CC1033QS02BEV</x:v>
      </x:c>
      <x:c r="C83" t="str">
        <x:v>长城牌</x:v>
      </x:c>
      <x:c r="D83" t="str">
        <x:v>长城汽车股份有限公司</x:v>
      </x:c>
      <x:c r="E83" t="str">
        <x:v>欧拉</x:v>
      </x:c>
      <x:c r="F83" t="str">
        <x:v>纯电动多用途货车</x:v>
      </x:c>
      <x:c r="G83" t="str">
        <x:v>长城炮 EV</x:v>
      </x:c>
      <x:c r="H83" t="str">
        <x:v>纯电动多用途乘用车</x:v>
      </x:c>
      <x:c r="I83"/>
      <x:c r="J83" t="str">
        <x:v>BEV</x:v>
      </x:c>
      <x:c r="K83" t="str">
        <x:v>否</x:v>
      </x:c>
      <x:c r="L83"/>
      <x:c r="M83" t="n">
        <x:v>2650</x:v>
      </x:c>
      <x:c r="N83"/>
      <x:c r="O83"/>
      <x:c r="P83" t="str">
        <x:v>三元锂</x:v>
      </x:c>
      <x:c r="Q83" t="n">
        <x:v>166.4</x:v>
      </x:c>
      <x:c r="R83" t="n">
        <x:v>61.5</x:v>
      </x:c>
      <x:c r="S83" t="n">
        <x:v>126</x:v>
      </x:c>
      <x:c r="T83" t="n">
        <x:v>126</x:v>
      </x:c>
      <x:c r="U83" t="str">
        <x:v>蜂巢电驱动</x:v>
      </x:c>
      <x:c r="V83" t="str">
        <x:v>150/300</x:v>
      </x:c>
      <x:c r="W83"/>
      <x:c r="X83" t="str">
        <x:v>不适用(BEV)</x:v>
      </x:c>
      <x:c r="Y83" t="str">
        <x:v>不适用(BEV)</x:v>
      </x:c>
      <x:c r="Z83" t="str">
        <x:v>不适用(BEV)</x:v>
      </x:c>
      <x:c r="AA83" t="str">
        <x:v>不适用(BEV)</x:v>
      </x:c>
      <x:c r="AB83" t="str">
        <x:v>不适用(BEV)</x:v>
      </x:c>
      <x:c r="AC83" t="str">
        <x:v>不适用(BEV)</x:v>
      </x:c>
      <x:c r="AD83" t="str">
        <x:v>BEV_历史批次</x:v>
      </x:c>
      <x:c r="AE83" s="14" t="str">
        <x:v>300</x:v>
      </x:c>
      <x:c r="AF83" s="14" t="str"/>
      <x:c r="AG83" s="14" t="str">
        <x:v>源字段可解析</x:v>
      </x:c>
      <x:c r="AH83" s="15" t="n">
        <x:f>IF(R83&lt;&gt;"",R83,IFERROR(IF(AND(IF(ISNUMBER(O83),O83,IFERROR(VALUE(O83),VALUE(LEFT(TRIM(O83),FIND("|",SUBSTITUTE(SUBSTITUTE(SUBSTITUTE(SUBSTITUTE(SUBSTITUTE(TRIM(O83),"/","|"),"(","|"),"（","|"),";","|"),"；","|")&amp;"|")-1))))*100/IF(ISNUMBER(N83),N83,IFERROR(VALUE(N83),VALUE(LEFT(TRIM(N83),FIND("|",SUBSTITUTE(SUBSTITUTE(SUBSTITUTE(SUBSTITUTE(SUBSTITUTE(TRIM(N83),"/","|"),"(","|"),"（","|"),";","|"),"；","|")&amp;"|")-1))))&gt;=3,IF(ISNUMBER(O83),O83,IFERROR(VALUE(O83),VALUE(LEFT(TRIM(O83),FIND("|",SUBSTITUTE(SUBSTITUTE(SUBSTITUTE(SUBSTITUTE(SUBSTITUTE(TRIM(O83),"/","|"),"(","|"),"（","|"),";","|"),"；","|")&amp;"|")-1))))*100/IF(ISNUMBER(N83),N83,IFERROR(VALUE(N83),VALUE(LEFT(TRIM(N83),FIND("|",SUBSTITUTE(SUBSTITUTE(SUBSTITUTE(SUBSTITUTE(SUBSTITUTE(TRIM(N83),"/","|"),"(","|"),"（","|"),";","|"),"；","|")&amp;"|")-1))))&lt;=40),IF(ISNUMBER(O83),O83,IFERROR(VALUE(O83),VALUE(LEFT(TRIM(O83),FIND("|",SUBSTITUTE(SUBSTITUTE(SUBSTITUTE(SUBSTITUTE(SUBSTITUTE(TRIM(O83),"/","|"),"(","|"),"（","|"),";","|"),"；","|")&amp;"|")-1))))*100/IF(ISNUMBER(N83),N83,IFERROR(VALUE(N83),VALUE(LEFT(TRIM(N83),FIND("|",SUBSTITUTE(SUBSTITUTE(SUBSTITUTE(SUBSTITUTE(SUBSTITUTE(TRIM(N83),"/","|"),"(","|"),"（","|"),";","|"),"；","|")&amp;"|")-1)))),""),""))</x:f>
        <x:v>61.5</x:v>
      </x:c>
      <x:c r="AI83" s="15" t="str">
        <x:f>IFERROR(IF(AND(IF(ISNUMBER(O83),O83,IFERROR(VALUE(O83),VALUE(LEFT(TRIM(O83),FIND("|",SUBSTITUTE(SUBSTITUTE(SUBSTITUTE(SUBSTITUTE(SUBSTITUTE(TRIM(O83),"/","|"),"(","|"),"（","|"),";","|"),"；","|")&amp;"|")-1))))&gt;=75,IF(ISNUMBER(O83),O83,IFERROR(VALUE(O83),VALUE(LEFT(TRIM(O83),FIND("|",SUBSTITUTE(SUBSTITUTE(SUBSTITUTE(SUBSTITUTE(SUBSTITUTE(TRIM(O83),"/","|"),"(","|"),"（","|"),";","|"),"；","|")&amp;"|")-1))))&lt;=85,IF(ISNUMBER(Q83),Q83,IFERROR(VALUE(Q83),VALUE(LEFT(TRIM(Q83),FIND("|",SUBSTITUTE(SUBSTITUTE(SUBSTITUTE(SUBSTITUTE(SUBSTITUTE(TRIM(Q83),"/","|"),"(","|"),"（","|"),";","|"),"；","|")&amp;"|")-1))))&gt;0),IF(ISNUMBER(O83),O83,IFERROR(VALUE(O83),VALUE(LEFT(TRIM(O83),FIND("|",SUBSTITUTE(SUBSTITUTE(SUBSTITUTE(SUBSTITUTE(SUBSTITUTE(TRIM(O83),"/","|"),"(","|"),"（","|"),";","|"),"；","|")&amp;"|")-1))))*1000/IF(ISNUMBER(Q83),Q83,IFERROR(VALUE(Q83),VALUE(LEFT(TRIM(Q83),FIND("|",SUBSTITUTE(SUBSTITUTE(SUBSTITUTE(SUBSTITUTE(SUBSTITUTE(TRIM(Q83),"/","|"),"(","|"),"（","|"),";","|"),"；","|")&amp;"|")-1)))),""),"")</x:f>
      </x:c>
      <x:c r="AJ83" s="14" t="str">
        <x:f>IF(AI83="","","非称重实测")</x:f>
      </x:c>
      <x:c r="AK83" s="14" t="str"/>
      <x:c r="AL83" s="14" t="str">
        <x:v>v3.4.6-candidate</x:v>
      </x:c>
    </x:row>
    <x:row r="84">
      <x:c r="A84" t="n">
        <x:v>343</x:v>
      </x:c>
      <x:c r="B84" t="str">
        <x:v>EQ6490AL5F1BEV</x:v>
      </x:c>
      <x:c r="C84" t="str">
        <x:v>岚图牌</x:v>
      </x:c>
      <x:c r="D84" t="str">
        <x:v>东风汽车集团有限公司</x:v>
      </x:c>
      <x:c r="E84" t="str">
        <x:v>东风风神</x:v>
      </x:c>
      <x:c r="F84" t="str">
        <x:v>纯电动多用途乘用车</x:v>
      </x:c>
      <x:c r="G84" t="str">
        <x:v>岚图FREE</x:v>
      </x:c>
      <x:c r="H84" t="str">
        <x:v>纯电动多用途乘用车</x:v>
      </x:c>
      <x:c r="I84" t="str">
        <x:v>SUV-D</x:v>
      </x:c>
      <x:c r="J84" t="str">
        <x:v>BEV</x:v>
      </x:c>
      <x:c r="K84" t="str">
        <x:v>否</x:v>
      </x:c>
      <x:c r="L84" t="n">
        <x:v>2190</x:v>
      </x:c>
      <x:c r="M84" t="n">
        <x:v>2710</x:v>
      </x:c>
      <x:c r="N84" t="n">
        <x:v>505</x:v>
      </x:c>
      <x:c r="O84" t="n">
        <x:v>88.01</x:v>
      </x:c>
      <x:c r="P84" t="str">
        <x:v>三元锂</x:v>
      </x:c>
      <x:c r="Q84" t="n">
        <x:v>150</x:v>
      </x:c>
      <x:c r="R84" t="n">
        <x:v>18.7</x:v>
      </x:c>
      <x:c r="S84" t="n">
        <x:v>120</x:v>
      </x:c>
      <x:c r="T84" t="n">
        <x:v>120</x:v>
      </x:c>
      <x:c r="U84" t="str">
        <x:v>金康动力</x:v>
      </x:c>
      <x:c r="V84" t="str">
        <x:v>255/520</x:v>
      </x:c>
      <x:c r="W84"/>
      <x:c r="X84" t="str">
        <x:v>不适用(BEV)</x:v>
      </x:c>
      <x:c r="Y84" t="str">
        <x:v>不适用(BEV)</x:v>
      </x:c>
      <x:c r="Z84" t="str">
        <x:v>不适用(BEV)</x:v>
      </x:c>
      <x:c r="AA84" t="str">
        <x:v>不适用(BEV)</x:v>
      </x:c>
      <x:c r="AB84" t="str">
        <x:v>不适用(BEV)</x:v>
      </x:c>
      <x:c r="AC84" t="str">
        <x:v>不适用(BEV)</x:v>
      </x:c>
      <x:c r="AD84" t="str">
        <x:v>BEV_历史批次</x:v>
      </x:c>
      <x:c r="AE84" s="14" t="str">
        <x:v>520</x:v>
      </x:c>
      <x:c r="AF84" s="14" t="str"/>
      <x:c r="AG84" s="14" t="str">
        <x:v>源字段可解析</x:v>
      </x:c>
      <x:c r="AH84" s="15" t="n">
        <x:f>IF(R84&lt;&gt;"",R84,IFERROR(IF(AND(IF(ISNUMBER(O84),O84,IFERROR(VALUE(O84),VALUE(LEFT(TRIM(O84),FIND("|",SUBSTITUTE(SUBSTITUTE(SUBSTITUTE(SUBSTITUTE(SUBSTITUTE(TRIM(O84),"/","|"),"(","|"),"（","|"),";","|"),"；","|")&amp;"|")-1))))*100/IF(ISNUMBER(N84),N84,IFERROR(VALUE(N84),VALUE(LEFT(TRIM(N84),FIND("|",SUBSTITUTE(SUBSTITUTE(SUBSTITUTE(SUBSTITUTE(SUBSTITUTE(TRIM(N84),"/","|"),"(","|"),"（","|"),";","|"),"；","|")&amp;"|")-1))))&gt;=3,IF(ISNUMBER(O84),O84,IFERROR(VALUE(O84),VALUE(LEFT(TRIM(O84),FIND("|",SUBSTITUTE(SUBSTITUTE(SUBSTITUTE(SUBSTITUTE(SUBSTITUTE(TRIM(O84),"/","|"),"(","|"),"（","|"),";","|"),"；","|")&amp;"|")-1))))*100/IF(ISNUMBER(N84),N84,IFERROR(VALUE(N84),VALUE(LEFT(TRIM(N84),FIND("|",SUBSTITUTE(SUBSTITUTE(SUBSTITUTE(SUBSTITUTE(SUBSTITUTE(TRIM(N84),"/","|"),"(","|"),"（","|"),";","|"),"；","|")&amp;"|")-1))))&lt;=40),IF(ISNUMBER(O84),O84,IFERROR(VALUE(O84),VALUE(LEFT(TRIM(O84),FIND("|",SUBSTITUTE(SUBSTITUTE(SUBSTITUTE(SUBSTITUTE(SUBSTITUTE(TRIM(O84),"/","|"),"(","|"),"（","|"),";","|"),"；","|")&amp;"|")-1))))*100/IF(ISNUMBER(N84),N84,IFERROR(VALUE(N84),VALUE(LEFT(TRIM(N84),FIND("|",SUBSTITUTE(SUBSTITUTE(SUBSTITUTE(SUBSTITUTE(SUBSTITUTE(TRIM(N84),"/","|"),"(","|"),"（","|"),";","|"),"；","|")&amp;"|")-1)))),""),""))</x:f>
        <x:v>18.7</x:v>
      </x:c>
      <x:c r="AI84" s="15" t="str">
        <x:f>IFERROR(IF(AND(IF(ISNUMBER(O84),O84,IFERROR(VALUE(O84),VALUE(LEFT(TRIM(O84),FIND("|",SUBSTITUTE(SUBSTITUTE(SUBSTITUTE(SUBSTITUTE(SUBSTITUTE(TRIM(O84),"/","|"),"(","|"),"（","|"),";","|"),"；","|")&amp;"|")-1))))&gt;=75,IF(ISNUMBER(O84),O84,IFERROR(VALUE(O84),VALUE(LEFT(TRIM(O84),FIND("|",SUBSTITUTE(SUBSTITUTE(SUBSTITUTE(SUBSTITUTE(SUBSTITUTE(TRIM(O84),"/","|"),"(","|"),"（","|"),";","|"),"；","|")&amp;"|")-1))))&lt;=85,IF(ISNUMBER(Q84),Q84,IFERROR(VALUE(Q84),VALUE(LEFT(TRIM(Q84),FIND("|",SUBSTITUTE(SUBSTITUTE(SUBSTITUTE(SUBSTITUTE(SUBSTITUTE(TRIM(Q84),"/","|"),"(","|"),"（","|"),";","|"),"；","|")&amp;"|")-1))))&gt;0),IF(ISNUMBER(O84),O84,IFERROR(VALUE(O84),VALUE(LEFT(TRIM(O84),FIND("|",SUBSTITUTE(SUBSTITUTE(SUBSTITUTE(SUBSTITUTE(SUBSTITUTE(TRIM(O84),"/","|"),"(","|"),"（","|"),";","|"),"；","|")&amp;"|")-1))))*1000/IF(ISNUMBER(Q84),Q84,IFERROR(VALUE(Q84),VALUE(LEFT(TRIM(Q84),FIND("|",SUBSTITUTE(SUBSTITUTE(SUBSTITUTE(SUBSTITUTE(SUBSTITUTE(TRIM(Q84),"/","|"),"(","|"),"（","|"),";","|"),"；","|")&amp;"|")-1)))),""),"")</x:f>
      </x:c>
      <x:c r="AJ84" s="14" t="str">
        <x:f>IF(AI84="","","非称重实测")</x:f>
      </x:c>
      <x:c r="AK84" s="14" t="str"/>
      <x:c r="AL84" s="14" t="str">
        <x:v>v3.4.6-candidate</x:v>
      </x:c>
    </x:row>
    <x:row r="85">
      <x:c r="A85" t="n">
        <x:v>343</x:v>
      </x:c>
      <x:c r="B85" t="str">
        <x:v>EQ6490AL5F2BEV</x:v>
      </x:c>
      <x:c r="C85" t="str">
        <x:v>岚图牌</x:v>
      </x:c>
      <x:c r="D85" t="str">
        <x:v>东风汽车集团有限公司</x:v>
      </x:c>
      <x:c r="E85" t="str">
        <x:v>东风风神</x:v>
      </x:c>
      <x:c r="F85" t="str">
        <x:v>纯电动多用途乘用车</x:v>
      </x:c>
      <x:c r="G85" t="str">
        <x:v>岚图FREE</x:v>
      </x:c>
      <x:c r="H85" t="str">
        <x:v>纯电动多用途乘用车</x:v>
      </x:c>
      <x:c r="I85" t="str">
        <x:v>SUV-D</x:v>
      </x:c>
      <x:c r="J85" t="str">
        <x:v>BEV</x:v>
      </x:c>
      <x:c r="K85" t="str">
        <x:v>否</x:v>
      </x:c>
      <x:c r="L85" t="n">
        <x:v>2330</x:v>
      </x:c>
      <x:c r="M85" t="n">
        <x:v>2710</x:v>
      </x:c>
      <x:c r="N85" t="n">
        <x:v>475</x:v>
      </x:c>
      <x:c r="O85" t="n">
        <x:v>88.01</x:v>
      </x:c>
      <x:c r="P85" t="str">
        <x:v>三元锂</x:v>
      </x:c>
      <x:c r="Q85" t="n">
        <x:v>150</x:v>
      </x:c>
      <x:c r="R85" t="n">
        <x:v>19.3</x:v>
      </x:c>
      <x:c r="S85" t="n">
        <x:v>120</x:v>
      </x:c>
      <x:c r="T85" t="n">
        <x:v>120</x:v>
      </x:c>
      <x:c r="U85" t="str">
        <x:v>金康动力</x:v>
      </x:c>
      <x:c r="V85" t="str">
        <x:v>255/520</x:v>
      </x:c>
      <x:c r="W85"/>
      <x:c r="X85" t="str">
        <x:v>不适用(BEV)</x:v>
      </x:c>
      <x:c r="Y85" t="str">
        <x:v>不适用(BEV)</x:v>
      </x:c>
      <x:c r="Z85" t="str">
        <x:v>不适用(BEV)</x:v>
      </x:c>
      <x:c r="AA85" t="str">
        <x:v>不适用(BEV)</x:v>
      </x:c>
      <x:c r="AB85" t="str">
        <x:v>不适用(BEV)</x:v>
      </x:c>
      <x:c r="AC85" t="str">
        <x:v>不适用(BEV)</x:v>
      </x:c>
      <x:c r="AD85" t="str">
        <x:v>BEV_历史批次</x:v>
      </x:c>
      <x:c r="AE85" s="14" t="str">
        <x:v>520</x:v>
      </x:c>
      <x:c r="AF85" s="14" t="str"/>
      <x:c r="AG85" s="14" t="str">
        <x:v>源字段可解析</x:v>
      </x:c>
      <x:c r="AH85" s="15" t="n">
        <x:f>IF(R85&lt;&gt;"",R85,IFERROR(IF(AND(IF(ISNUMBER(O85),O85,IFERROR(VALUE(O85),VALUE(LEFT(TRIM(O85),FIND("|",SUBSTITUTE(SUBSTITUTE(SUBSTITUTE(SUBSTITUTE(SUBSTITUTE(TRIM(O85),"/","|"),"(","|"),"（","|"),";","|"),"；","|")&amp;"|")-1))))*100/IF(ISNUMBER(N85),N85,IFERROR(VALUE(N85),VALUE(LEFT(TRIM(N85),FIND("|",SUBSTITUTE(SUBSTITUTE(SUBSTITUTE(SUBSTITUTE(SUBSTITUTE(TRIM(N85),"/","|"),"(","|"),"（","|"),";","|"),"；","|")&amp;"|")-1))))&gt;=3,IF(ISNUMBER(O85),O85,IFERROR(VALUE(O85),VALUE(LEFT(TRIM(O85),FIND("|",SUBSTITUTE(SUBSTITUTE(SUBSTITUTE(SUBSTITUTE(SUBSTITUTE(TRIM(O85),"/","|"),"(","|"),"（","|"),";","|"),"；","|")&amp;"|")-1))))*100/IF(ISNUMBER(N85),N85,IFERROR(VALUE(N85),VALUE(LEFT(TRIM(N85),FIND("|",SUBSTITUTE(SUBSTITUTE(SUBSTITUTE(SUBSTITUTE(SUBSTITUTE(TRIM(N85),"/","|"),"(","|"),"（","|"),";","|"),"；","|")&amp;"|")-1))))&lt;=40),IF(ISNUMBER(O85),O85,IFERROR(VALUE(O85),VALUE(LEFT(TRIM(O85),FIND("|",SUBSTITUTE(SUBSTITUTE(SUBSTITUTE(SUBSTITUTE(SUBSTITUTE(TRIM(O85),"/","|"),"(","|"),"（","|"),";","|"),"；","|")&amp;"|")-1))))*100/IF(ISNUMBER(N85),N85,IFERROR(VALUE(N85),VALUE(LEFT(TRIM(N85),FIND("|",SUBSTITUTE(SUBSTITUTE(SUBSTITUTE(SUBSTITUTE(SUBSTITUTE(TRIM(N85),"/","|"),"(","|"),"（","|"),";","|"),"；","|")&amp;"|")-1)))),""),""))</x:f>
        <x:v>19.3</x:v>
      </x:c>
      <x:c r="AI85" s="15" t="str">
        <x:f>IFERROR(IF(AND(IF(ISNUMBER(O85),O85,IFERROR(VALUE(O85),VALUE(LEFT(TRIM(O85),FIND("|",SUBSTITUTE(SUBSTITUTE(SUBSTITUTE(SUBSTITUTE(SUBSTITUTE(TRIM(O85),"/","|"),"(","|"),"（","|"),";","|"),"；","|")&amp;"|")-1))))&gt;=75,IF(ISNUMBER(O85),O85,IFERROR(VALUE(O85),VALUE(LEFT(TRIM(O85),FIND("|",SUBSTITUTE(SUBSTITUTE(SUBSTITUTE(SUBSTITUTE(SUBSTITUTE(TRIM(O85),"/","|"),"(","|"),"（","|"),";","|"),"；","|")&amp;"|")-1))))&lt;=85,IF(ISNUMBER(Q85),Q85,IFERROR(VALUE(Q85),VALUE(LEFT(TRIM(Q85),FIND("|",SUBSTITUTE(SUBSTITUTE(SUBSTITUTE(SUBSTITUTE(SUBSTITUTE(TRIM(Q85),"/","|"),"(","|"),"（","|"),";","|"),"；","|")&amp;"|")-1))))&gt;0),IF(ISNUMBER(O85),O85,IFERROR(VALUE(O85),VALUE(LEFT(TRIM(O85),FIND("|",SUBSTITUTE(SUBSTITUTE(SUBSTITUTE(SUBSTITUTE(SUBSTITUTE(TRIM(O85),"/","|"),"(","|"),"（","|"),";","|"),"；","|")&amp;"|")-1))))*1000/IF(ISNUMBER(Q85),Q85,IFERROR(VALUE(Q85),VALUE(LEFT(TRIM(Q85),FIND("|",SUBSTITUTE(SUBSTITUTE(SUBSTITUTE(SUBSTITUTE(SUBSTITUTE(TRIM(Q85),"/","|"),"(","|"),"（","|"),";","|"),"；","|")&amp;"|")-1)))),""),"")</x:f>
      </x:c>
      <x:c r="AJ85" s="14" t="str">
        <x:f>IF(AI85="","","非称重实测")</x:f>
      </x:c>
      <x:c r="AK85" s="14" t="str"/>
      <x:c r="AL85" s="14" t="str">
        <x:v>v3.4.6-candidate</x:v>
      </x:c>
    </x:row>
    <x:row r="86">
      <x:c r="A86" t="n">
        <x:v>343</x:v>
      </x:c>
      <x:c r="B86" t="str">
        <x:v>EXH6480A01BEV</x:v>
      </x:c>
      <x:c r="C86" t="str">
        <x:v>威马牌</x:v>
      </x:c>
      <x:c r="D86" t="str">
        <x:v>湖北星晖新能源智能汽车有限公司</x:v>
      </x:c>
      <x:c r="E86"/>
      <x:c r="F86" t="str">
        <x:v>纯电动多用途乘用车</x:v>
      </x:c>
      <x:c r="G86" t="str">
        <x:v>EX6 PLUS</x:v>
      </x:c>
      <x:c r="H86" t="str">
        <x:v>纯电动多用途乘用车</x:v>
      </x:c>
      <x:c r="I86" t="str">
        <x:v>SUV-C</x:v>
      </x:c>
      <x:c r="J86" t="str">
        <x:v>BEV</x:v>
      </x:c>
      <x:c r="K86" t="str">
        <x:v>否</x:v>
      </x:c>
      <x:c r="L86" t="n">
        <x:v>1909</x:v>
      </x:c>
      <x:c r="M86"/>
      <x:c r="N86" t="n">
        <x:v>501</x:v>
      </x:c>
      <x:c r="O86" t="n">
        <x:v>66.231</x:v>
      </x:c>
      <x:c r="P86" t="str">
        <x:v>三元锂</x:v>
      </x:c>
      <x:c r="Q86" t="n">
        <x:v>163.47</x:v>
      </x:c>
      <x:c r="R86" t="n">
        <x:v>14.4</x:v>
      </x:c>
      <x:c r="S86"/>
      <x:c r="T86"/>
      <x:c r="U86" t="str">
        <x:v>博格华纳</x:v>
      </x:c>
      <x:c r="V86" t="str">
        <x:v>160/315</x:v>
      </x:c>
      <x:c r="W86"/>
      <x:c r="X86" t="str">
        <x:v>不适用(BEV)</x:v>
      </x:c>
      <x:c r="Y86" t="str">
        <x:v>不适用(BEV)</x:v>
      </x:c>
      <x:c r="Z86" t="str">
        <x:v>不适用(BEV)</x:v>
      </x:c>
      <x:c r="AA86" t="str">
        <x:v>不适用(BEV)</x:v>
      </x:c>
      <x:c r="AB86" t="str">
        <x:v>不适用(BEV)</x:v>
      </x:c>
      <x:c r="AC86" t="str">
        <x:v>不适用(BEV)</x:v>
      </x:c>
      <x:c r="AD86" t="str">
        <x:v>BEV_历史批次</x:v>
      </x:c>
      <x:c r="AE86" s="14" t="str">
        <x:v>315</x:v>
      </x:c>
      <x:c r="AF86" s="14" t="str"/>
      <x:c r="AG86" s="14" t="str">
        <x:v>源字段可解析</x:v>
      </x:c>
      <x:c r="AH86" s="15" t="n">
        <x:f>IF(R86&lt;&gt;"",R86,IFERROR(IF(AND(IF(ISNUMBER(O86),O86,IFERROR(VALUE(O86),VALUE(LEFT(TRIM(O86),FIND("|",SUBSTITUTE(SUBSTITUTE(SUBSTITUTE(SUBSTITUTE(SUBSTITUTE(TRIM(O86),"/","|"),"(","|"),"（","|"),";","|"),"；","|")&amp;"|")-1))))*100/IF(ISNUMBER(N86),N86,IFERROR(VALUE(N86),VALUE(LEFT(TRIM(N86),FIND("|",SUBSTITUTE(SUBSTITUTE(SUBSTITUTE(SUBSTITUTE(SUBSTITUTE(TRIM(N86),"/","|"),"(","|"),"（","|"),";","|"),"；","|")&amp;"|")-1))))&gt;=3,IF(ISNUMBER(O86),O86,IFERROR(VALUE(O86),VALUE(LEFT(TRIM(O86),FIND("|",SUBSTITUTE(SUBSTITUTE(SUBSTITUTE(SUBSTITUTE(SUBSTITUTE(TRIM(O86),"/","|"),"(","|"),"（","|"),";","|"),"；","|")&amp;"|")-1))))*100/IF(ISNUMBER(N86),N86,IFERROR(VALUE(N86),VALUE(LEFT(TRIM(N86),FIND("|",SUBSTITUTE(SUBSTITUTE(SUBSTITUTE(SUBSTITUTE(SUBSTITUTE(TRIM(N86),"/","|"),"(","|"),"（","|"),";","|"),"；","|")&amp;"|")-1))))&lt;=40),IF(ISNUMBER(O86),O86,IFERROR(VALUE(O86),VALUE(LEFT(TRIM(O86),FIND("|",SUBSTITUTE(SUBSTITUTE(SUBSTITUTE(SUBSTITUTE(SUBSTITUTE(TRIM(O86),"/","|"),"(","|"),"（","|"),";","|"),"；","|")&amp;"|")-1))))*100/IF(ISNUMBER(N86),N86,IFERROR(VALUE(N86),VALUE(LEFT(TRIM(N86),FIND("|",SUBSTITUTE(SUBSTITUTE(SUBSTITUTE(SUBSTITUTE(SUBSTITUTE(TRIM(N86),"/","|"),"(","|"),"（","|"),";","|"),"；","|")&amp;"|")-1)))),""),""))</x:f>
        <x:v>14.4</x:v>
      </x:c>
      <x:c r="AI86" s="15" t="str">
        <x:f>IFERROR(IF(AND(IF(ISNUMBER(O86),O86,IFERROR(VALUE(O86),VALUE(LEFT(TRIM(O86),FIND("|",SUBSTITUTE(SUBSTITUTE(SUBSTITUTE(SUBSTITUTE(SUBSTITUTE(TRIM(O86),"/","|"),"(","|"),"（","|"),";","|"),"；","|")&amp;"|")-1))))&gt;=75,IF(ISNUMBER(O86),O86,IFERROR(VALUE(O86),VALUE(LEFT(TRIM(O86),FIND("|",SUBSTITUTE(SUBSTITUTE(SUBSTITUTE(SUBSTITUTE(SUBSTITUTE(TRIM(O86),"/","|"),"(","|"),"（","|"),";","|"),"；","|")&amp;"|")-1))))&lt;=85,IF(ISNUMBER(Q86),Q86,IFERROR(VALUE(Q86),VALUE(LEFT(TRIM(Q86),FIND("|",SUBSTITUTE(SUBSTITUTE(SUBSTITUTE(SUBSTITUTE(SUBSTITUTE(TRIM(Q86),"/","|"),"(","|"),"（","|"),";","|"),"；","|")&amp;"|")-1))))&gt;0),IF(ISNUMBER(O86),O86,IFERROR(VALUE(O86),VALUE(LEFT(TRIM(O86),FIND("|",SUBSTITUTE(SUBSTITUTE(SUBSTITUTE(SUBSTITUTE(SUBSTITUTE(TRIM(O86),"/","|"),"(","|"),"（","|"),";","|"),"；","|")&amp;"|")-1))))*1000/IF(ISNUMBER(Q86),Q86,IFERROR(VALUE(Q86),VALUE(LEFT(TRIM(Q86),FIND("|",SUBSTITUTE(SUBSTITUTE(SUBSTITUTE(SUBSTITUTE(SUBSTITUTE(TRIM(Q86),"/","|"),"(","|"),"（","|"),";","|"),"；","|")&amp;"|")-1)))),""),"")</x:f>
      </x:c>
      <x:c r="AJ86" s="14" t="str">
        <x:f>IF(AI86="","","非称重实测")</x:f>
      </x:c>
      <x:c r="AK86" s="14" t="str"/>
      <x:c r="AL86" s="14" t="str">
        <x:v>v3.4.6-candidate</x:v>
      </x:c>
    </x:row>
    <x:row r="87">
      <x:c r="A87" t="n">
        <x:v>343</x:v>
      </x:c>
      <x:c r="B87" t="str">
        <x:v>FV6498BCBEV</x:v>
      </x:c>
      <x:c r="C87" t="str">
        <x:v>大众牌</x:v>
      </x:c>
      <x:c r="D87" t="str">
        <x:v>一汽-大众汽车有限公司</x:v>
      </x:c>
      <x:c r="E87"/>
      <x:c r="F87" t="str">
        <x:v>纯电动多用途乘用车</x:v>
      </x:c>
      <x:c r="G87" t="str">
        <x:v>ID.6 CROZZ</x:v>
      </x:c>
      <x:c r="H87" t="str">
        <x:v>纯电动多用途乘用车</x:v>
      </x:c>
      <x:c r="I87" t="str">
        <x:v>SUV-D</x:v>
      </x:c>
      <x:c r="J87" t="str">
        <x:v>BEV</x:v>
      </x:c>
      <x:c r="K87" t="str">
        <x:v>否</x:v>
      </x:c>
      <x:c r="L87" t="n">
        <x:v>2383</x:v>
      </x:c>
      <x:c r="M87"/>
      <x:c r="N87" t="n">
        <x:v>516</x:v>
      </x:c>
      <x:c r="O87" t="n">
        <x:v>84.8</x:v>
      </x:c>
      <x:c r="P87" t="str">
        <x:v>三元锂</x:v>
      </x:c>
      <x:c r="Q87" t="n">
        <x:v>175</x:v>
      </x:c>
      <x:c r="R87" t="n">
        <x:v>17.5</x:v>
      </x:c>
      <x:c r="S87"/>
      <x:c r="T87"/>
      <x:c r="U87" t="str">
        <x:v>华域麦格纳/联合汽车电子</x:v>
      </x:c>
      <x:c r="V87" t="str">
        <x:v>F:80/162 R:150/310</x:v>
      </x:c>
      <x:c r="W87"/>
      <x:c r="X87" t="str">
        <x:v>不适用(BEV)</x:v>
      </x:c>
      <x:c r="Y87" t="str">
        <x:v>不适用(BEV)</x:v>
      </x:c>
      <x:c r="Z87" t="str">
        <x:v>不适用(BEV)</x:v>
      </x:c>
      <x:c r="AA87" t="str">
        <x:v>不适用(BEV)</x:v>
      </x:c>
      <x:c r="AB87" t="str">
        <x:v>不适用(BEV)</x:v>
      </x:c>
      <x:c r="AC87" t="str">
        <x:v>不适用(BEV)</x:v>
      </x:c>
      <x:c r="AD87" t="str">
        <x:v>BEV_历史批次</x:v>
      </x:c>
      <x:c r="AE87" s="14" t="str">
        <x:v>162|310</x:v>
      </x:c>
      <x:c r="AF87" s="14" t="str"/>
      <x:c r="AG87" s="14" t="str">
        <x:v>源字段可解析</x:v>
      </x:c>
      <x:c r="AH87" s="15" t="n">
        <x:f>IF(R87&lt;&gt;"",R87,IFERROR(IF(AND(IF(ISNUMBER(O87),O87,IFERROR(VALUE(O87),VALUE(LEFT(TRIM(O87),FIND("|",SUBSTITUTE(SUBSTITUTE(SUBSTITUTE(SUBSTITUTE(SUBSTITUTE(TRIM(O87),"/","|"),"(","|"),"（","|"),";","|"),"；","|")&amp;"|")-1))))*100/IF(ISNUMBER(N87),N87,IFERROR(VALUE(N87),VALUE(LEFT(TRIM(N87),FIND("|",SUBSTITUTE(SUBSTITUTE(SUBSTITUTE(SUBSTITUTE(SUBSTITUTE(TRIM(N87),"/","|"),"(","|"),"（","|"),";","|"),"；","|")&amp;"|")-1))))&gt;=3,IF(ISNUMBER(O87),O87,IFERROR(VALUE(O87),VALUE(LEFT(TRIM(O87),FIND("|",SUBSTITUTE(SUBSTITUTE(SUBSTITUTE(SUBSTITUTE(SUBSTITUTE(TRIM(O87),"/","|"),"(","|"),"（","|"),";","|"),"；","|")&amp;"|")-1))))*100/IF(ISNUMBER(N87),N87,IFERROR(VALUE(N87),VALUE(LEFT(TRIM(N87),FIND("|",SUBSTITUTE(SUBSTITUTE(SUBSTITUTE(SUBSTITUTE(SUBSTITUTE(TRIM(N87),"/","|"),"(","|"),"（","|"),";","|"),"；","|")&amp;"|")-1))))&lt;=40),IF(ISNUMBER(O87),O87,IFERROR(VALUE(O87),VALUE(LEFT(TRIM(O87),FIND("|",SUBSTITUTE(SUBSTITUTE(SUBSTITUTE(SUBSTITUTE(SUBSTITUTE(TRIM(O87),"/","|"),"(","|"),"（","|"),";","|"),"；","|")&amp;"|")-1))))*100/IF(ISNUMBER(N87),N87,IFERROR(VALUE(N87),VALUE(LEFT(TRIM(N87),FIND("|",SUBSTITUTE(SUBSTITUTE(SUBSTITUTE(SUBSTITUTE(SUBSTITUTE(TRIM(N87),"/","|"),"(","|"),"（","|"),";","|"),"；","|")&amp;"|")-1)))),""),""))</x:f>
        <x:v>17.5</x:v>
      </x:c>
      <x:c r="AI87" s="15" t="n">
        <x:f>IFERROR(IF(AND(IF(ISNUMBER(O87),O87,IFERROR(VALUE(O87),VALUE(LEFT(TRIM(O87),FIND("|",SUBSTITUTE(SUBSTITUTE(SUBSTITUTE(SUBSTITUTE(SUBSTITUTE(TRIM(O87),"/","|"),"(","|"),"（","|"),";","|"),"；","|")&amp;"|")-1))))&gt;=75,IF(ISNUMBER(O87),O87,IFERROR(VALUE(O87),VALUE(LEFT(TRIM(O87),FIND("|",SUBSTITUTE(SUBSTITUTE(SUBSTITUTE(SUBSTITUTE(SUBSTITUTE(TRIM(O87),"/","|"),"(","|"),"（","|"),";","|"),"；","|")&amp;"|")-1))))&lt;=85,IF(ISNUMBER(Q87),Q87,IFERROR(VALUE(Q87),VALUE(LEFT(TRIM(Q87),FIND("|",SUBSTITUTE(SUBSTITUTE(SUBSTITUTE(SUBSTITUTE(SUBSTITUTE(TRIM(Q87),"/","|"),"(","|"),"（","|"),";","|"),"；","|")&amp;"|")-1))))&gt;0),IF(ISNUMBER(O87),O87,IFERROR(VALUE(O87),VALUE(LEFT(TRIM(O87),FIND("|",SUBSTITUTE(SUBSTITUTE(SUBSTITUTE(SUBSTITUTE(SUBSTITUTE(TRIM(O87),"/","|"),"(","|"),"（","|"),";","|"),"；","|")&amp;"|")-1))))*1000/IF(ISNUMBER(Q87),Q87,IFERROR(VALUE(Q87),VALUE(LEFT(TRIM(Q87),FIND("|",SUBSTITUTE(SUBSTITUTE(SUBSTITUTE(SUBSTITUTE(SUBSTITUTE(TRIM(Q87),"/","|"),"(","|"),"（","|"),";","|"),"；","|")&amp;"|")-1)))),""),"")</x:f>
        <x:v>484.57142857142856</x:v>
      </x:c>
      <x:c r="AJ87" s="14" t="str">
        <x:f>IF(AI87="","","非称重实测")</x:f>
        <x:v>非称重实测</x:v>
      </x:c>
      <x:c r="AK87" s="14" t="str">
        <x:v>80kWh质量可推导</x:v>
      </x:c>
      <x:c r="AL87" s="14" t="str">
        <x:v>v3.4.6-candidate</x:v>
      </x:c>
    </x:row>
    <x:row r="88">
      <x:c r="A88" t="n">
        <x:v>343</x:v>
      </x:c>
      <x:c r="B88" t="str">
        <x:v>GAM6460BEVC0J</x:v>
      </x:c>
      <x:c r="C88" t="str">
        <x:v>埃安(AION)牌</x:v>
      </x:c>
      <x:c r="D88" t="str">
        <x:v>广汽乘用车有限公司</x:v>
      </x:c>
      <x:c r="E88"/>
      <x:c r="F88" t="str">
        <x:v>纯电动多用途乘用车</x:v>
      </x:c>
      <x:c r="G88" t="str">
        <x:v>AION V</x:v>
      </x:c>
      <x:c r="H88" t="str">
        <x:v>纯电动多用途乘用车</x:v>
      </x:c>
      <x:c r="I88" t="str">
        <x:v>SUV-C</x:v>
      </x:c>
      <x:c r="J88" t="str">
        <x:v>BEV</x:v>
      </x:c>
      <x:c r="K88" t="str">
        <x:v>否</x:v>
      </x:c>
      <x:c r="L88" t="str">
        <x:v>1905/1925</x:v>
      </x:c>
      <x:c r="M88"/>
      <x:c r="N88" t="n">
        <x:v>500</x:v>
      </x:c>
      <x:c r="O88" t="n">
        <x:v>69.9</x:v>
      </x:c>
      <x:c r="P88" t="str">
        <x:v>三元锂</x:v>
      </x:c>
      <x:c r="Q88" t="n">
        <x:v>166</x:v>
      </x:c>
      <x:c r="R88" t="n">
        <x:v>14.9</x:v>
      </x:c>
      <x:c r="S88"/>
      <x:c r="T88"/>
      <x:c r="U88" t="str">
        <x:v>日本电产汽车马达</x:v>
      </x:c>
      <x:c r="V88" t="str">
        <x:v>165/350</x:v>
      </x:c>
      <x:c r="W88"/>
      <x:c r="X88" t="str">
        <x:v>不适用(BEV)</x:v>
      </x:c>
      <x:c r="Y88" t="str">
        <x:v>不适用(BEV)</x:v>
      </x:c>
      <x:c r="Z88" t="str">
        <x:v>不适用(BEV)</x:v>
      </x:c>
      <x:c r="AA88" t="str">
        <x:v>不适用(BEV)</x:v>
      </x:c>
      <x:c r="AB88" t="str">
        <x:v>不适用(BEV)</x:v>
      </x:c>
      <x:c r="AC88" t="str">
        <x:v>不适用(BEV)</x:v>
      </x:c>
      <x:c r="AD88" t="str">
        <x:v>BEV_历史批次</x:v>
      </x:c>
      <x:c r="AE88" s="14" t="str">
        <x:v>350</x:v>
      </x:c>
      <x:c r="AF88" s="14" t="str"/>
      <x:c r="AG88" s="14" t="str">
        <x:v>源字段可解析</x:v>
      </x:c>
      <x:c r="AH88" s="15" t="n">
        <x:f>IF(R88&lt;&gt;"",R88,IFERROR(IF(AND(IF(ISNUMBER(O88),O88,IFERROR(VALUE(O88),VALUE(LEFT(TRIM(O88),FIND("|",SUBSTITUTE(SUBSTITUTE(SUBSTITUTE(SUBSTITUTE(SUBSTITUTE(TRIM(O88),"/","|"),"(","|"),"（","|"),";","|"),"；","|")&amp;"|")-1))))*100/IF(ISNUMBER(N88),N88,IFERROR(VALUE(N88),VALUE(LEFT(TRIM(N88),FIND("|",SUBSTITUTE(SUBSTITUTE(SUBSTITUTE(SUBSTITUTE(SUBSTITUTE(TRIM(N88),"/","|"),"(","|"),"（","|"),";","|"),"；","|")&amp;"|")-1))))&gt;=3,IF(ISNUMBER(O88),O88,IFERROR(VALUE(O88),VALUE(LEFT(TRIM(O88),FIND("|",SUBSTITUTE(SUBSTITUTE(SUBSTITUTE(SUBSTITUTE(SUBSTITUTE(TRIM(O88),"/","|"),"(","|"),"（","|"),";","|"),"；","|")&amp;"|")-1))))*100/IF(ISNUMBER(N88),N88,IFERROR(VALUE(N88),VALUE(LEFT(TRIM(N88),FIND("|",SUBSTITUTE(SUBSTITUTE(SUBSTITUTE(SUBSTITUTE(SUBSTITUTE(TRIM(N88),"/","|"),"(","|"),"（","|"),";","|"),"；","|")&amp;"|")-1))))&lt;=40),IF(ISNUMBER(O88),O88,IFERROR(VALUE(O88),VALUE(LEFT(TRIM(O88),FIND("|",SUBSTITUTE(SUBSTITUTE(SUBSTITUTE(SUBSTITUTE(SUBSTITUTE(TRIM(O88),"/","|"),"(","|"),"（","|"),";","|"),"；","|")&amp;"|")-1))))*100/IF(ISNUMBER(N88),N88,IFERROR(VALUE(N88),VALUE(LEFT(TRIM(N88),FIND("|",SUBSTITUTE(SUBSTITUTE(SUBSTITUTE(SUBSTITUTE(SUBSTITUTE(TRIM(N88),"/","|"),"(","|"),"（","|"),";","|"),"；","|")&amp;"|")-1)))),""),""))</x:f>
        <x:v>14.9</x:v>
      </x:c>
      <x:c r="AI88" s="15" t="str">
        <x:f>IFERROR(IF(AND(IF(ISNUMBER(O88),O88,IFERROR(VALUE(O88),VALUE(LEFT(TRIM(O88),FIND("|",SUBSTITUTE(SUBSTITUTE(SUBSTITUTE(SUBSTITUTE(SUBSTITUTE(TRIM(O88),"/","|"),"(","|"),"（","|"),";","|"),"；","|")&amp;"|")-1))))&gt;=75,IF(ISNUMBER(O88),O88,IFERROR(VALUE(O88),VALUE(LEFT(TRIM(O88),FIND("|",SUBSTITUTE(SUBSTITUTE(SUBSTITUTE(SUBSTITUTE(SUBSTITUTE(TRIM(O88),"/","|"),"(","|"),"（","|"),";","|"),"；","|")&amp;"|")-1))))&lt;=85,IF(ISNUMBER(Q88),Q88,IFERROR(VALUE(Q88),VALUE(LEFT(TRIM(Q88),FIND("|",SUBSTITUTE(SUBSTITUTE(SUBSTITUTE(SUBSTITUTE(SUBSTITUTE(TRIM(Q88),"/","|"),"(","|"),"（","|"),";","|"),"；","|")&amp;"|")-1))))&gt;0),IF(ISNUMBER(O88),O88,IFERROR(VALUE(O88),VALUE(LEFT(TRIM(O88),FIND("|",SUBSTITUTE(SUBSTITUTE(SUBSTITUTE(SUBSTITUTE(SUBSTITUTE(TRIM(O88),"/","|"),"(","|"),"（","|"),";","|"),"；","|")&amp;"|")-1))))*1000/IF(ISNUMBER(Q88),Q88,IFERROR(VALUE(Q88),VALUE(LEFT(TRIM(Q88),FIND("|",SUBSTITUTE(SUBSTITUTE(SUBSTITUTE(SUBSTITUTE(SUBSTITUTE(TRIM(Q88),"/","|"),"(","|"),"（","|"),";","|"),"；","|")&amp;"|")-1)))),""),"")</x:f>
      </x:c>
      <x:c r="AJ88" s="14" t="str">
        <x:f>IF(AI88="","","非称重实测")</x:f>
      </x:c>
      <x:c r="AK88" s="14" t="str"/>
      <x:c r="AL88" s="14" t="str">
        <x:v>v3.4.6-candidate</x:v>
      </x:c>
    </x:row>
    <x:row r="89">
      <x:c r="A89" t="n">
        <x:v>343</x:v>
      </x:c>
      <x:c r="B89" t="str">
        <x:v>GAM6460BEVC0L</x:v>
      </x:c>
      <x:c r="C89" t="str">
        <x:v>埃安(AION)牌</x:v>
      </x:c>
      <x:c r="D89" t="str">
        <x:v>广汽乘用车有限公司</x:v>
      </x:c>
      <x:c r="E89"/>
      <x:c r="F89" t="str">
        <x:v>纯电动多用途乘用车</x:v>
      </x:c>
      <x:c r="G89" t="str">
        <x:v>AION V</x:v>
      </x:c>
      <x:c r="H89" t="str">
        <x:v>纯电动多用途乘用车</x:v>
      </x:c>
      <x:c r="I89" t="str">
        <x:v>SUV-C</x:v>
      </x:c>
      <x:c r="J89" t="str">
        <x:v>BEV</x:v>
      </x:c>
      <x:c r="K89" t="str">
        <x:v>否</x:v>
      </x:c>
      <x:c r="L89" t="str">
        <x:v>2000/2020</x:v>
      </x:c>
      <x:c r="M89"/>
      <x:c r="N89" t="n">
        <x:v>500</x:v>
      </x:c>
      <x:c r="O89" t="n">
        <x:v>71.8</x:v>
      </x:c>
      <x:c r="P89" t="str">
        <x:v>磷酸铁锂</x:v>
      </x:c>
      <x:c r="Q89" t="n">
        <x:v>141</x:v>
      </x:c>
      <x:c r="R89" t="n">
        <x:v>15.3</x:v>
      </x:c>
      <x:c r="S89"/>
      <x:c r="T89"/>
      <x:c r="U89" t="str">
        <x:v>日本电产汽车马达</x:v>
      </x:c>
      <x:c r="V89" t="str">
        <x:v>165/350</x:v>
      </x:c>
      <x:c r="W89"/>
      <x:c r="X89" t="str">
        <x:v>不适用(BEV)</x:v>
      </x:c>
      <x:c r="Y89" t="str">
        <x:v>不适用(BEV)</x:v>
      </x:c>
      <x:c r="Z89" t="str">
        <x:v>不适用(BEV)</x:v>
      </x:c>
      <x:c r="AA89" t="str">
        <x:v>不适用(BEV)</x:v>
      </x:c>
      <x:c r="AB89" t="str">
        <x:v>不适用(BEV)</x:v>
      </x:c>
      <x:c r="AC89" t="str">
        <x:v>不适用(BEV)</x:v>
      </x:c>
      <x:c r="AD89" t="str">
        <x:v>BEV_历史批次</x:v>
      </x:c>
      <x:c r="AE89" s="14" t="str">
        <x:v>350</x:v>
      </x:c>
      <x:c r="AF89" s="14" t="str"/>
      <x:c r="AG89" s="14" t="str">
        <x:v>源字段可解析</x:v>
      </x:c>
      <x:c r="AH89" s="15" t="n">
        <x:f>IF(R89&lt;&gt;"",R89,IFERROR(IF(AND(IF(ISNUMBER(O89),O89,IFERROR(VALUE(O89),VALUE(LEFT(TRIM(O89),FIND("|",SUBSTITUTE(SUBSTITUTE(SUBSTITUTE(SUBSTITUTE(SUBSTITUTE(TRIM(O89),"/","|"),"(","|"),"（","|"),";","|"),"；","|")&amp;"|")-1))))*100/IF(ISNUMBER(N89),N89,IFERROR(VALUE(N89),VALUE(LEFT(TRIM(N89),FIND("|",SUBSTITUTE(SUBSTITUTE(SUBSTITUTE(SUBSTITUTE(SUBSTITUTE(TRIM(N89),"/","|"),"(","|"),"（","|"),";","|"),"；","|")&amp;"|")-1))))&gt;=3,IF(ISNUMBER(O89),O89,IFERROR(VALUE(O89),VALUE(LEFT(TRIM(O89),FIND("|",SUBSTITUTE(SUBSTITUTE(SUBSTITUTE(SUBSTITUTE(SUBSTITUTE(TRIM(O89),"/","|"),"(","|"),"（","|"),";","|"),"；","|")&amp;"|")-1))))*100/IF(ISNUMBER(N89),N89,IFERROR(VALUE(N89),VALUE(LEFT(TRIM(N89),FIND("|",SUBSTITUTE(SUBSTITUTE(SUBSTITUTE(SUBSTITUTE(SUBSTITUTE(TRIM(N89),"/","|"),"(","|"),"（","|"),";","|"),"；","|")&amp;"|")-1))))&lt;=40),IF(ISNUMBER(O89),O89,IFERROR(VALUE(O89),VALUE(LEFT(TRIM(O89),FIND("|",SUBSTITUTE(SUBSTITUTE(SUBSTITUTE(SUBSTITUTE(SUBSTITUTE(TRIM(O89),"/","|"),"(","|"),"（","|"),";","|"),"；","|")&amp;"|")-1))))*100/IF(ISNUMBER(N89),N89,IFERROR(VALUE(N89),VALUE(LEFT(TRIM(N89),FIND("|",SUBSTITUTE(SUBSTITUTE(SUBSTITUTE(SUBSTITUTE(SUBSTITUTE(TRIM(N89),"/","|"),"(","|"),"（","|"),";","|"),"；","|")&amp;"|")-1)))),""),""))</x:f>
        <x:v>15.3</x:v>
      </x:c>
      <x:c r="AI89" s="15" t="str">
        <x:f>IFERROR(IF(AND(IF(ISNUMBER(O89),O89,IFERROR(VALUE(O89),VALUE(LEFT(TRIM(O89),FIND("|",SUBSTITUTE(SUBSTITUTE(SUBSTITUTE(SUBSTITUTE(SUBSTITUTE(TRIM(O89),"/","|"),"(","|"),"（","|"),";","|"),"；","|")&amp;"|")-1))))&gt;=75,IF(ISNUMBER(O89),O89,IFERROR(VALUE(O89),VALUE(LEFT(TRIM(O89),FIND("|",SUBSTITUTE(SUBSTITUTE(SUBSTITUTE(SUBSTITUTE(SUBSTITUTE(TRIM(O89),"/","|"),"(","|"),"（","|"),";","|"),"；","|")&amp;"|")-1))))&lt;=85,IF(ISNUMBER(Q89),Q89,IFERROR(VALUE(Q89),VALUE(LEFT(TRIM(Q89),FIND("|",SUBSTITUTE(SUBSTITUTE(SUBSTITUTE(SUBSTITUTE(SUBSTITUTE(TRIM(Q89),"/","|"),"(","|"),"（","|"),";","|"),"；","|")&amp;"|")-1))))&gt;0),IF(ISNUMBER(O89),O89,IFERROR(VALUE(O89),VALUE(LEFT(TRIM(O89),FIND("|",SUBSTITUTE(SUBSTITUTE(SUBSTITUTE(SUBSTITUTE(SUBSTITUTE(TRIM(O89),"/","|"),"(","|"),"（","|"),";","|"),"；","|")&amp;"|")-1))))*1000/IF(ISNUMBER(Q89),Q89,IFERROR(VALUE(Q89),VALUE(LEFT(TRIM(Q89),FIND("|",SUBSTITUTE(SUBSTITUTE(SUBSTITUTE(SUBSTITUTE(SUBSTITUTE(TRIM(Q89),"/","|"),"(","|"),"（","|"),";","|"),"；","|")&amp;"|")-1)))),""),"")</x:f>
      </x:c>
      <x:c r="AJ89" s="14" t="str">
        <x:f>IF(AI89="","","非称重实测")</x:f>
      </x:c>
      <x:c r="AK89" s="14" t="str"/>
      <x:c r="AL89" s="14" t="str">
        <x:v>v3.4.6-candidate</x:v>
      </x:c>
    </x:row>
    <x:row r="90">
      <x:c r="A90" t="n">
        <x:v>343</x:v>
      </x:c>
      <x:c r="B90" t="str">
        <x:v>GAM6460BEVC0M</x:v>
      </x:c>
      <x:c r="C90" t="str">
        <x:v>埃安(AION)牌</x:v>
      </x:c>
      <x:c r="D90" t="str">
        <x:v>广汽乘用车有限公司</x:v>
      </x:c>
      <x:c r="E90"/>
      <x:c r="F90" t="str">
        <x:v>纯电动多用途乘用车</x:v>
      </x:c>
      <x:c r="G90" t="str">
        <x:v>AION V</x:v>
      </x:c>
      <x:c r="H90" t="str">
        <x:v>纯电动多用途乘用车</x:v>
      </x:c>
      <x:c r="I90" t="str">
        <x:v>SUV-C</x:v>
      </x:c>
      <x:c r="J90" t="str">
        <x:v>BEV</x:v>
      </x:c>
      <x:c r="K90" t="str">
        <x:v>否</x:v>
      </x:c>
      <x:c r="L90" t="str">
        <x:v>1960/1980</x:v>
      </x:c>
      <x:c r="M90"/>
      <x:c r="N90" t="n">
        <x:v>600</x:v>
      </x:c>
      <x:c r="O90" t="n">
        <x:v>80</x:v>
      </x:c>
      <x:c r="P90" t="str">
        <x:v>三元锂</x:v>
      </x:c>
      <x:c r="Q90" t="n">
        <x:v>173</x:v>
      </x:c>
      <x:c r="R90" t="n">
        <x:v>14.8</x:v>
      </x:c>
      <x:c r="S90"/>
      <x:c r="T90"/>
      <x:c r="U90" t="str">
        <x:v>日本电产汽车马达</x:v>
      </x:c>
      <x:c r="V90" t="str">
        <x:v>165/350</x:v>
      </x:c>
      <x:c r="W90"/>
      <x:c r="X90" t="str">
        <x:v>不适用(BEV)</x:v>
      </x:c>
      <x:c r="Y90" t="str">
        <x:v>不适用(BEV)</x:v>
      </x:c>
      <x:c r="Z90" t="str">
        <x:v>不适用(BEV)</x:v>
      </x:c>
      <x:c r="AA90" t="str">
        <x:v>不适用(BEV)</x:v>
      </x:c>
      <x:c r="AB90" t="str">
        <x:v>不适用(BEV)</x:v>
      </x:c>
      <x:c r="AC90" t="str">
        <x:v>不适用(BEV)</x:v>
      </x:c>
      <x:c r="AD90" t="str">
        <x:v>BEV_历史批次</x:v>
      </x:c>
      <x:c r="AE90" s="14" t="str">
        <x:v>350</x:v>
      </x:c>
      <x:c r="AF90" s="14" t="str"/>
      <x:c r="AG90" s="14" t="str">
        <x:v>源字段可解析</x:v>
      </x:c>
      <x:c r="AH90" s="15" t="n">
        <x:f>IF(R90&lt;&gt;"",R90,IFERROR(IF(AND(IF(ISNUMBER(O90),O90,IFERROR(VALUE(O90),VALUE(LEFT(TRIM(O90),FIND("|",SUBSTITUTE(SUBSTITUTE(SUBSTITUTE(SUBSTITUTE(SUBSTITUTE(TRIM(O90),"/","|"),"(","|"),"（","|"),";","|"),"；","|")&amp;"|")-1))))*100/IF(ISNUMBER(N90),N90,IFERROR(VALUE(N90),VALUE(LEFT(TRIM(N90),FIND("|",SUBSTITUTE(SUBSTITUTE(SUBSTITUTE(SUBSTITUTE(SUBSTITUTE(TRIM(N90),"/","|"),"(","|"),"（","|"),";","|"),"；","|")&amp;"|")-1))))&gt;=3,IF(ISNUMBER(O90),O90,IFERROR(VALUE(O90),VALUE(LEFT(TRIM(O90),FIND("|",SUBSTITUTE(SUBSTITUTE(SUBSTITUTE(SUBSTITUTE(SUBSTITUTE(TRIM(O90),"/","|"),"(","|"),"（","|"),";","|"),"；","|")&amp;"|")-1))))*100/IF(ISNUMBER(N90),N90,IFERROR(VALUE(N90),VALUE(LEFT(TRIM(N90),FIND("|",SUBSTITUTE(SUBSTITUTE(SUBSTITUTE(SUBSTITUTE(SUBSTITUTE(TRIM(N90),"/","|"),"(","|"),"（","|"),";","|"),"；","|")&amp;"|")-1))))&lt;=40),IF(ISNUMBER(O90),O90,IFERROR(VALUE(O90),VALUE(LEFT(TRIM(O90),FIND("|",SUBSTITUTE(SUBSTITUTE(SUBSTITUTE(SUBSTITUTE(SUBSTITUTE(TRIM(O90),"/","|"),"(","|"),"（","|"),";","|"),"；","|")&amp;"|")-1))))*100/IF(ISNUMBER(N90),N90,IFERROR(VALUE(N90),VALUE(LEFT(TRIM(N90),FIND("|",SUBSTITUTE(SUBSTITUTE(SUBSTITUTE(SUBSTITUTE(SUBSTITUTE(TRIM(N90),"/","|"),"(","|"),"（","|"),";","|"),"；","|")&amp;"|")-1)))),""),""))</x:f>
        <x:v>14.8</x:v>
      </x:c>
      <x:c r="AI90" s="15" t="n">
        <x:f>IFERROR(IF(AND(IF(ISNUMBER(O90),O90,IFERROR(VALUE(O90),VALUE(LEFT(TRIM(O90),FIND("|",SUBSTITUTE(SUBSTITUTE(SUBSTITUTE(SUBSTITUTE(SUBSTITUTE(TRIM(O90),"/","|"),"(","|"),"（","|"),";","|"),"；","|")&amp;"|")-1))))&gt;=75,IF(ISNUMBER(O90),O90,IFERROR(VALUE(O90),VALUE(LEFT(TRIM(O90),FIND("|",SUBSTITUTE(SUBSTITUTE(SUBSTITUTE(SUBSTITUTE(SUBSTITUTE(TRIM(O90),"/","|"),"(","|"),"（","|"),";","|"),"；","|")&amp;"|")-1))))&lt;=85,IF(ISNUMBER(Q90),Q90,IFERROR(VALUE(Q90),VALUE(LEFT(TRIM(Q90),FIND("|",SUBSTITUTE(SUBSTITUTE(SUBSTITUTE(SUBSTITUTE(SUBSTITUTE(TRIM(Q90),"/","|"),"(","|"),"（","|"),";","|"),"；","|")&amp;"|")-1))))&gt;0),IF(ISNUMBER(O90),O90,IFERROR(VALUE(O90),VALUE(LEFT(TRIM(O90),FIND("|",SUBSTITUTE(SUBSTITUTE(SUBSTITUTE(SUBSTITUTE(SUBSTITUTE(TRIM(O90),"/","|"),"(","|"),"（","|"),";","|"),"；","|")&amp;"|")-1))))*1000/IF(ISNUMBER(Q90),Q90,IFERROR(VALUE(Q90),VALUE(LEFT(TRIM(Q90),FIND("|",SUBSTITUTE(SUBSTITUTE(SUBSTITUTE(SUBSTITUTE(SUBSTITUTE(TRIM(Q90),"/","|"),"(","|"),"（","|"),";","|"),"；","|")&amp;"|")-1)))),""),"")</x:f>
        <x:v>462.42774566473986</x:v>
      </x:c>
      <x:c r="AJ90" s="14" t="str">
        <x:f>IF(AI90="","","非称重实测")</x:f>
        <x:v>非称重实测</x:v>
      </x:c>
      <x:c r="AK90" s="14" t="str">
        <x:v>80kWh质量可推导</x:v>
      </x:c>
      <x:c r="AL90" s="14" t="str">
        <x:v>v3.4.6-candidate</x:v>
      </x:c>
    </x:row>
    <x:row r="91">
      <x:c r="A91" t="n">
        <x:v>343</x:v>
      </x:c>
      <x:c r="B91" t="str">
        <x:v>GAM7000BEVD0R</x:v>
      </x:c>
      <x:c r="C91" t="str">
        <x:v>埃安(AION)牌</x:v>
      </x:c>
      <x:c r="D91" t="str">
        <x:v>广汽乘用车有限公司</x:v>
      </x:c>
      <x:c r="E91"/>
      <x:c r="F91" t="str">
        <x:v>纯电动轿车</x:v>
      </x:c>
      <x:c r="G91" t="str">
        <x:v>AION Y</x:v>
      </x:c>
      <x:c r="H91" t="str">
        <x:v>纯电动轿车</x:v>
      </x:c>
      <x:c r="I91" t="str">
        <x:v>SUV-B</x:v>
      </x:c>
      <x:c r="J91" t="str">
        <x:v>BEV</x:v>
      </x:c>
      <x:c r="K91" t="str">
        <x:v>否</x:v>
      </x:c>
      <x:c r="L91" t="str">
        <x:v>1645/1660</x:v>
      </x:c>
      <x:c r="M91"/>
      <x:c r="N91" t="n">
        <x:v>410</x:v>
      </x:c>
      <x:c r="O91" t="n">
        <x:v>55.5</x:v>
      </x:c>
      <x:c r="P91" t="str">
        <x:v>磷酸铁锂</x:v>
      </x:c>
      <x:c r="Q91" t="n">
        <x:v>141</x:v>
      </x:c>
      <x:c r="R91" t="n">
        <x:v>13.8</x:v>
      </x:c>
      <x:c r="S91"/>
      <x:c r="T91"/>
      <x:c r="U91" t="str">
        <x:v>尼得科</x:v>
      </x:c>
      <x:c r="V91" t="str">
        <x:v>70/225</x:v>
      </x:c>
      <x:c r="W91"/>
      <x:c r="X91" t="str">
        <x:v>不适用(BEV)</x:v>
      </x:c>
      <x:c r="Y91" t="str">
        <x:v>不适用(BEV)</x:v>
      </x:c>
      <x:c r="Z91" t="str">
        <x:v>不适用(BEV)</x:v>
      </x:c>
      <x:c r="AA91" t="str">
        <x:v>不适用(BEV)</x:v>
      </x:c>
      <x:c r="AB91" t="str">
        <x:v>不适用(BEV)</x:v>
      </x:c>
      <x:c r="AC91" t="str">
        <x:v>不适用(BEV)</x:v>
      </x:c>
      <x:c r="AD91" t="str">
        <x:v>BEV_历史批次</x:v>
      </x:c>
      <x:c r="AE91" s="14" t="str">
        <x:v>225</x:v>
      </x:c>
      <x:c r="AF91" s="14" t="str"/>
      <x:c r="AG91" s="14" t="str">
        <x:v>源字段可解析</x:v>
      </x:c>
      <x:c r="AH91" s="15" t="n">
        <x:f>IF(R91&lt;&gt;"",R91,IFERROR(IF(AND(IF(ISNUMBER(O91),O91,IFERROR(VALUE(O91),VALUE(LEFT(TRIM(O91),FIND("|",SUBSTITUTE(SUBSTITUTE(SUBSTITUTE(SUBSTITUTE(SUBSTITUTE(TRIM(O91),"/","|"),"(","|"),"（","|"),";","|"),"；","|")&amp;"|")-1))))*100/IF(ISNUMBER(N91),N91,IFERROR(VALUE(N91),VALUE(LEFT(TRIM(N91),FIND("|",SUBSTITUTE(SUBSTITUTE(SUBSTITUTE(SUBSTITUTE(SUBSTITUTE(TRIM(N91),"/","|"),"(","|"),"（","|"),";","|"),"；","|")&amp;"|")-1))))&gt;=3,IF(ISNUMBER(O91),O91,IFERROR(VALUE(O91),VALUE(LEFT(TRIM(O91),FIND("|",SUBSTITUTE(SUBSTITUTE(SUBSTITUTE(SUBSTITUTE(SUBSTITUTE(TRIM(O91),"/","|"),"(","|"),"（","|"),";","|"),"；","|")&amp;"|")-1))))*100/IF(ISNUMBER(N91),N91,IFERROR(VALUE(N91),VALUE(LEFT(TRIM(N91),FIND("|",SUBSTITUTE(SUBSTITUTE(SUBSTITUTE(SUBSTITUTE(SUBSTITUTE(TRIM(N91),"/","|"),"(","|"),"（","|"),";","|"),"；","|")&amp;"|")-1))))&lt;=40),IF(ISNUMBER(O91),O91,IFERROR(VALUE(O91),VALUE(LEFT(TRIM(O91),FIND("|",SUBSTITUTE(SUBSTITUTE(SUBSTITUTE(SUBSTITUTE(SUBSTITUTE(TRIM(O91),"/","|"),"(","|"),"（","|"),";","|"),"；","|")&amp;"|")-1))))*100/IF(ISNUMBER(N91),N91,IFERROR(VALUE(N91),VALUE(LEFT(TRIM(N91),FIND("|",SUBSTITUTE(SUBSTITUTE(SUBSTITUTE(SUBSTITUTE(SUBSTITUTE(TRIM(N91),"/","|"),"(","|"),"（","|"),";","|"),"；","|")&amp;"|")-1)))),""),""))</x:f>
        <x:v>13.8</x:v>
      </x:c>
      <x:c r="AI91" s="15" t="str">
        <x:f>IFERROR(IF(AND(IF(ISNUMBER(O91),O91,IFERROR(VALUE(O91),VALUE(LEFT(TRIM(O91),FIND("|",SUBSTITUTE(SUBSTITUTE(SUBSTITUTE(SUBSTITUTE(SUBSTITUTE(TRIM(O91),"/","|"),"(","|"),"（","|"),";","|"),"；","|")&amp;"|")-1))))&gt;=75,IF(ISNUMBER(O91),O91,IFERROR(VALUE(O91),VALUE(LEFT(TRIM(O91),FIND("|",SUBSTITUTE(SUBSTITUTE(SUBSTITUTE(SUBSTITUTE(SUBSTITUTE(TRIM(O91),"/","|"),"(","|"),"（","|"),";","|"),"；","|")&amp;"|")-1))))&lt;=85,IF(ISNUMBER(Q91),Q91,IFERROR(VALUE(Q91),VALUE(LEFT(TRIM(Q91),FIND("|",SUBSTITUTE(SUBSTITUTE(SUBSTITUTE(SUBSTITUTE(SUBSTITUTE(TRIM(Q91),"/","|"),"(","|"),"（","|"),";","|"),"；","|")&amp;"|")-1))))&gt;0),IF(ISNUMBER(O91),O91,IFERROR(VALUE(O91),VALUE(LEFT(TRIM(O91),FIND("|",SUBSTITUTE(SUBSTITUTE(SUBSTITUTE(SUBSTITUTE(SUBSTITUTE(TRIM(O91),"/","|"),"(","|"),"（","|"),";","|"),"；","|")&amp;"|")-1))))*1000/IF(ISNUMBER(Q91),Q91,IFERROR(VALUE(Q91),VALUE(LEFT(TRIM(Q91),FIND("|",SUBSTITUTE(SUBSTITUTE(SUBSTITUTE(SUBSTITUTE(SUBSTITUTE(TRIM(Q91),"/","|"),"(","|"),"（","|"),";","|"),"；","|")&amp;"|")-1)))),""),"")</x:f>
      </x:c>
      <x:c r="AJ91" s="14" t="str">
        <x:f>IF(AI91="","","非称重实测")</x:f>
      </x:c>
      <x:c r="AK91" s="14" t="str"/>
      <x:c r="AL91" s="14" t="str">
        <x:v>v3.4.6-candidate</x:v>
      </x:c>
    </x:row>
    <x:row r="92">
      <x:c r="A92" t="n">
        <x:v>343</x:v>
      </x:c>
      <x:c r="B92" t="str">
        <x:v>GAM7001BEVA0A</x:v>
      </x:c>
      <x:c r="C92" t="str">
        <x:v>埃安(AION)牌</x:v>
      </x:c>
      <x:c r="D92" t="str">
        <x:v>广汽乘用车有限公司</x:v>
      </x:c>
      <x:c r="E92"/>
      <x:c r="F92" t="str">
        <x:v>纯电动轿车</x:v>
      </x:c>
      <x:c r="G92" t="str">
        <x:v>AION S</x:v>
      </x:c>
      <x:c r="H92" t="str">
        <x:v>纯电动轿车</x:v>
      </x:c>
      <x:c r="I92" t="str">
        <x:v>Car-C</x:v>
      </x:c>
      <x:c r="J92" t="str">
        <x:v>BEV</x:v>
      </x:c>
      <x:c r="K92" t="str">
        <x:v>否</x:v>
      </x:c>
      <x:c r="L92" t="str">
        <x:v>1600/1575</x:v>
      </x:c>
      <x:c r="M92"/>
      <x:c r="N92" t="n">
        <x:v>460</x:v>
      </x:c>
      <x:c r="O92" t="n">
        <x:v>58.81</x:v>
      </x:c>
      <x:c r="P92" t="str">
        <x:v>三元锂</x:v>
      </x:c>
      <x:c r="Q92" t="n">
        <x:v>170</x:v>
      </x:c>
      <x:c r="R92" t="n">
        <x:v>12.9</x:v>
      </x:c>
      <x:c r="S92"/>
      <x:c r="T92"/>
      <x:c r="U92" t="str">
        <x:v>尼得科</x:v>
      </x:c>
      <x:c r="V92" t="str">
        <x:v>100/225</x:v>
      </x:c>
      <x:c r="W92"/>
      <x:c r="X92" t="str">
        <x:v>不适用(BEV)</x:v>
      </x:c>
      <x:c r="Y92" t="str">
        <x:v>不适用(BEV)</x:v>
      </x:c>
      <x:c r="Z92" t="str">
        <x:v>不适用(BEV)</x:v>
      </x:c>
      <x:c r="AA92" t="str">
        <x:v>不适用(BEV)</x:v>
      </x:c>
      <x:c r="AB92" t="str">
        <x:v>不适用(BEV)</x:v>
      </x:c>
      <x:c r="AC92" t="str">
        <x:v>不适用(BEV)</x:v>
      </x:c>
      <x:c r="AD92" t="str">
        <x:v>BEV_历史批次</x:v>
      </x:c>
      <x:c r="AE92" s="14" t="str">
        <x:v>225</x:v>
      </x:c>
      <x:c r="AF92" s="14" t="str"/>
      <x:c r="AG92" s="14" t="str">
        <x:v>源字段可解析</x:v>
      </x:c>
      <x:c r="AH92" s="15" t="n">
        <x:f>IF(R92&lt;&gt;"",R92,IFERROR(IF(AND(IF(ISNUMBER(O92),O92,IFERROR(VALUE(O92),VALUE(LEFT(TRIM(O92),FIND("|",SUBSTITUTE(SUBSTITUTE(SUBSTITUTE(SUBSTITUTE(SUBSTITUTE(TRIM(O92),"/","|"),"(","|"),"（","|"),";","|"),"；","|")&amp;"|")-1))))*100/IF(ISNUMBER(N92),N92,IFERROR(VALUE(N92),VALUE(LEFT(TRIM(N92),FIND("|",SUBSTITUTE(SUBSTITUTE(SUBSTITUTE(SUBSTITUTE(SUBSTITUTE(TRIM(N92),"/","|"),"(","|"),"（","|"),";","|"),"；","|")&amp;"|")-1))))&gt;=3,IF(ISNUMBER(O92),O92,IFERROR(VALUE(O92),VALUE(LEFT(TRIM(O92),FIND("|",SUBSTITUTE(SUBSTITUTE(SUBSTITUTE(SUBSTITUTE(SUBSTITUTE(TRIM(O92),"/","|"),"(","|"),"（","|"),";","|"),"；","|")&amp;"|")-1))))*100/IF(ISNUMBER(N92),N92,IFERROR(VALUE(N92),VALUE(LEFT(TRIM(N92),FIND("|",SUBSTITUTE(SUBSTITUTE(SUBSTITUTE(SUBSTITUTE(SUBSTITUTE(TRIM(N92),"/","|"),"(","|"),"（","|"),";","|"),"；","|")&amp;"|")-1))))&lt;=40),IF(ISNUMBER(O92),O92,IFERROR(VALUE(O92),VALUE(LEFT(TRIM(O92),FIND("|",SUBSTITUTE(SUBSTITUTE(SUBSTITUTE(SUBSTITUTE(SUBSTITUTE(TRIM(O92),"/","|"),"(","|"),"（","|"),";","|"),"；","|")&amp;"|")-1))))*100/IF(ISNUMBER(N92),N92,IFERROR(VALUE(N92),VALUE(LEFT(TRIM(N92),FIND("|",SUBSTITUTE(SUBSTITUTE(SUBSTITUTE(SUBSTITUTE(SUBSTITUTE(TRIM(N92),"/","|"),"(","|"),"（","|"),";","|"),"；","|")&amp;"|")-1)))),""),""))</x:f>
        <x:v>12.9</x:v>
      </x:c>
      <x:c r="AI92" s="15" t="str">
        <x:f>IFERROR(IF(AND(IF(ISNUMBER(O92),O92,IFERROR(VALUE(O92),VALUE(LEFT(TRIM(O92),FIND("|",SUBSTITUTE(SUBSTITUTE(SUBSTITUTE(SUBSTITUTE(SUBSTITUTE(TRIM(O92),"/","|"),"(","|"),"（","|"),";","|"),"；","|")&amp;"|")-1))))&gt;=75,IF(ISNUMBER(O92),O92,IFERROR(VALUE(O92),VALUE(LEFT(TRIM(O92),FIND("|",SUBSTITUTE(SUBSTITUTE(SUBSTITUTE(SUBSTITUTE(SUBSTITUTE(TRIM(O92),"/","|"),"(","|"),"（","|"),";","|"),"；","|")&amp;"|")-1))))&lt;=85,IF(ISNUMBER(Q92),Q92,IFERROR(VALUE(Q92),VALUE(LEFT(TRIM(Q92),FIND("|",SUBSTITUTE(SUBSTITUTE(SUBSTITUTE(SUBSTITUTE(SUBSTITUTE(TRIM(Q92),"/","|"),"(","|"),"（","|"),";","|"),"；","|")&amp;"|")-1))))&gt;0),IF(ISNUMBER(O92),O92,IFERROR(VALUE(O92),VALUE(LEFT(TRIM(O92),FIND("|",SUBSTITUTE(SUBSTITUTE(SUBSTITUTE(SUBSTITUTE(SUBSTITUTE(TRIM(O92),"/","|"),"(","|"),"（","|"),";","|"),"；","|")&amp;"|")-1))))*1000/IF(ISNUMBER(Q92),Q92,IFERROR(VALUE(Q92),VALUE(LEFT(TRIM(Q92),FIND("|",SUBSTITUTE(SUBSTITUTE(SUBSTITUTE(SUBSTITUTE(SUBSTITUTE(TRIM(Q92),"/","|"),"(","|"),"（","|"),";","|"),"；","|")&amp;"|")-1)))),""),"")</x:f>
      </x:c>
      <x:c r="AJ92" s="14" t="str">
        <x:f>IF(AI92="","","非称重实测")</x:f>
      </x:c>
      <x:c r="AK92" s="14" t="str"/>
      <x:c r="AL92" s="14" t="str">
        <x:v>v3.4.6-candidate</x:v>
      </x:c>
    </x:row>
    <x:row r="93">
      <x:c r="A93" t="n">
        <x:v>343</x:v>
      </x:c>
      <x:c r="B93" t="str">
        <x:v>GAM7001BEVA0D</x:v>
      </x:c>
      <x:c r="C93" t="str">
        <x:v>埃安(AION)牌</x:v>
      </x:c>
      <x:c r="D93" t="str">
        <x:v>广汽乘用车有限公司</x:v>
      </x:c>
      <x:c r="E93"/>
      <x:c r="F93" t="str">
        <x:v>纯电动轿车</x:v>
      </x:c>
      <x:c r="G93" t="str">
        <x:v>AION S</x:v>
      </x:c>
      <x:c r="H93" t="str">
        <x:v>纯电动轿车</x:v>
      </x:c>
      <x:c r="I93" t="str">
        <x:v>Car-C</x:v>
      </x:c>
      <x:c r="J93" t="str">
        <x:v>BEV</x:v>
      </x:c>
      <x:c r="K93" t="str">
        <x:v>否</x:v>
      </x:c>
      <x:c r="L93" t="str">
        <x:v>1660/1680</x:v>
      </x:c>
      <x:c r="M93"/>
      <x:c r="N93" t="n">
        <x:v>510</x:v>
      </x:c>
      <x:c r="O93" t="n">
        <x:v>58.81</x:v>
      </x:c>
      <x:c r="P93" t="str">
        <x:v>三元锂</x:v>
      </x:c>
      <x:c r="Q93" t="n">
        <x:v>170</x:v>
      </x:c>
      <x:c r="R93" t="n">
        <x:v>12.9</x:v>
      </x:c>
      <x:c r="S93"/>
      <x:c r="T93"/>
      <x:c r="U93" t="str">
        <x:v>日本电产汽车马达</x:v>
      </x:c>
      <x:c r="V93" t="str">
        <x:v>150/350</x:v>
      </x:c>
      <x:c r="W93"/>
      <x:c r="X93" t="str">
        <x:v>不适用(BEV)</x:v>
      </x:c>
      <x:c r="Y93" t="str">
        <x:v>不适用(BEV)</x:v>
      </x:c>
      <x:c r="Z93" t="str">
        <x:v>不适用(BEV)</x:v>
      </x:c>
      <x:c r="AA93" t="str">
        <x:v>不适用(BEV)</x:v>
      </x:c>
      <x:c r="AB93" t="str">
        <x:v>不适用(BEV)</x:v>
      </x:c>
      <x:c r="AC93" t="str">
        <x:v>不适用(BEV)</x:v>
      </x:c>
      <x:c r="AD93" t="str">
        <x:v>BEV_历史批次</x:v>
      </x:c>
      <x:c r="AE93" s="14" t="str">
        <x:v>350</x:v>
      </x:c>
      <x:c r="AF93" s="14" t="str"/>
      <x:c r="AG93" s="14" t="str">
        <x:v>源字段可解析</x:v>
      </x:c>
      <x:c r="AH93" s="15" t="n">
        <x:f>IF(R93&lt;&gt;"",R93,IFERROR(IF(AND(IF(ISNUMBER(O93),O93,IFERROR(VALUE(O93),VALUE(LEFT(TRIM(O93),FIND("|",SUBSTITUTE(SUBSTITUTE(SUBSTITUTE(SUBSTITUTE(SUBSTITUTE(TRIM(O93),"/","|"),"(","|"),"（","|"),";","|"),"；","|")&amp;"|")-1))))*100/IF(ISNUMBER(N93),N93,IFERROR(VALUE(N93),VALUE(LEFT(TRIM(N93),FIND("|",SUBSTITUTE(SUBSTITUTE(SUBSTITUTE(SUBSTITUTE(SUBSTITUTE(TRIM(N93),"/","|"),"(","|"),"（","|"),";","|"),"；","|")&amp;"|")-1))))&gt;=3,IF(ISNUMBER(O93),O93,IFERROR(VALUE(O93),VALUE(LEFT(TRIM(O93),FIND("|",SUBSTITUTE(SUBSTITUTE(SUBSTITUTE(SUBSTITUTE(SUBSTITUTE(TRIM(O93),"/","|"),"(","|"),"（","|"),";","|"),"；","|")&amp;"|")-1))))*100/IF(ISNUMBER(N93),N93,IFERROR(VALUE(N93),VALUE(LEFT(TRIM(N93),FIND("|",SUBSTITUTE(SUBSTITUTE(SUBSTITUTE(SUBSTITUTE(SUBSTITUTE(TRIM(N93),"/","|"),"(","|"),"（","|"),";","|"),"；","|")&amp;"|")-1))))&lt;=40),IF(ISNUMBER(O93),O93,IFERROR(VALUE(O93),VALUE(LEFT(TRIM(O93),FIND("|",SUBSTITUTE(SUBSTITUTE(SUBSTITUTE(SUBSTITUTE(SUBSTITUTE(TRIM(O93),"/","|"),"(","|"),"（","|"),";","|"),"；","|")&amp;"|")-1))))*100/IF(ISNUMBER(N93),N93,IFERROR(VALUE(N93),VALUE(LEFT(TRIM(N93),FIND("|",SUBSTITUTE(SUBSTITUTE(SUBSTITUTE(SUBSTITUTE(SUBSTITUTE(TRIM(N93),"/","|"),"(","|"),"（","|"),";","|"),"；","|")&amp;"|")-1)))),""),""))</x:f>
        <x:v>12.9</x:v>
      </x:c>
      <x:c r="AI93" s="15" t="str">
        <x:f>IFERROR(IF(AND(IF(ISNUMBER(O93),O93,IFERROR(VALUE(O93),VALUE(LEFT(TRIM(O93),FIND("|",SUBSTITUTE(SUBSTITUTE(SUBSTITUTE(SUBSTITUTE(SUBSTITUTE(TRIM(O93),"/","|"),"(","|"),"（","|"),";","|"),"；","|")&amp;"|")-1))))&gt;=75,IF(ISNUMBER(O93),O93,IFERROR(VALUE(O93),VALUE(LEFT(TRIM(O93),FIND("|",SUBSTITUTE(SUBSTITUTE(SUBSTITUTE(SUBSTITUTE(SUBSTITUTE(TRIM(O93),"/","|"),"(","|"),"（","|"),";","|"),"；","|")&amp;"|")-1))))&lt;=85,IF(ISNUMBER(Q93),Q93,IFERROR(VALUE(Q93),VALUE(LEFT(TRIM(Q93),FIND("|",SUBSTITUTE(SUBSTITUTE(SUBSTITUTE(SUBSTITUTE(SUBSTITUTE(TRIM(Q93),"/","|"),"(","|"),"（","|"),";","|"),"；","|")&amp;"|")-1))))&gt;0),IF(ISNUMBER(O93),O93,IFERROR(VALUE(O93),VALUE(LEFT(TRIM(O93),FIND("|",SUBSTITUTE(SUBSTITUTE(SUBSTITUTE(SUBSTITUTE(SUBSTITUTE(TRIM(O93),"/","|"),"(","|"),"（","|"),";","|"),"；","|")&amp;"|")-1))))*1000/IF(ISNUMBER(Q93),Q93,IFERROR(VALUE(Q93),VALUE(LEFT(TRIM(Q93),FIND("|",SUBSTITUTE(SUBSTITUTE(SUBSTITUTE(SUBSTITUTE(SUBSTITUTE(TRIM(Q93),"/","|"),"(","|"),"（","|"),";","|"),"；","|")&amp;"|")-1)))),""),"")</x:f>
      </x:c>
      <x:c r="AJ93" s="14" t="str">
        <x:f>IF(AI93="","","非称重实测")</x:f>
      </x:c>
      <x:c r="AK93" s="14" t="str"/>
      <x:c r="AL93" s="14" t="str">
        <x:v>v3.4.6-candidate</x:v>
      </x:c>
    </x:row>
    <x:row r="94">
      <x:c r="A94" t="n">
        <x:v>343</x:v>
      </x:c>
      <x:c r="B94" t="str">
        <x:v>HKL6520MBEV</x:v>
      </x:c>
      <x:c r="C94" t="str">
        <x:v>大马牌</x:v>
      </x:c>
      <x:c r="D94" t="str">
        <x:v>江苏九龙汽车制造有限公司</x:v>
      </x:c>
      <x:c r="E94"/>
      <x:c r="F94" t="str">
        <x:v>纯电动多用途乘用车</x:v>
      </x:c>
      <x:c r="G94" t="str">
        <x:v>EF9</x:v>
      </x:c>
      <x:c r="H94" t="str">
        <x:v>纯电动多用途乘用车</x:v>
      </x:c>
      <x:c r="I94"/>
      <x:c r="J94" t="str">
        <x:v>BEV</x:v>
      </x:c>
      <x:c r="K94" t="str">
        <x:v>否</x:v>
      </x:c>
      <x:c r="L94" t="n">
        <x:v>2390</x:v>
      </x:c>
      <x:c r="M94"/>
      <x:c r="N94" t="n">
        <x:v>405</x:v>
      </x:c>
      <x:c r="O94" t="n">
        <x:v>86.1</x:v>
      </x:c>
      <x:c r="P94" t="str">
        <x:v>磷酸铁锂</x:v>
      </x:c>
      <x:c r="Q94" t="n">
        <x:v>180</x:v>
      </x:c>
      <x:c r="R94" t="n">
        <x:v>21.26</x:v>
      </x:c>
      <x:c r="S94"/>
      <x:c r="T94"/>
      <x:c r="U94" t="str">
        <x:v>英搏尔电气</x:v>
      </x:c>
      <x:c r="V94" t="str">
        <x:v>150/</x:v>
      </x:c>
      <x:c r="W94"/>
      <x:c r="X94" t="str">
        <x:v>不适用(BEV)</x:v>
      </x:c>
      <x:c r="Y94" t="str">
        <x:v>不适用(BEV)</x:v>
      </x:c>
      <x:c r="Z94" t="str">
        <x:v>不适用(BEV)</x:v>
      </x:c>
      <x:c r="AA94" t="str">
        <x:v>不适用(BEV)</x:v>
      </x:c>
      <x:c r="AB94" t="str">
        <x:v>不适用(BEV)</x:v>
      </x:c>
      <x:c r="AC94" t="str">
        <x:v>不适用(BEV)</x:v>
      </x:c>
      <x:c r="AD94" t="str">
        <x:v>BEV_历史批次</x:v>
      </x:c>
      <x:c r="AE94" s="14" t="str"/>
      <x:c r="AF94" s="14" t="str"/>
      <x:c r="AG94" s="14" t="str">
        <x:v>待OCR/外部证据：仅有功率</x:v>
      </x:c>
      <x:c r="AH94" s="15" t="n">
        <x:f>IF(R94&lt;&gt;"",R94,IFERROR(IF(AND(IF(ISNUMBER(O94),O94,IFERROR(VALUE(O94),VALUE(LEFT(TRIM(O94),FIND("|",SUBSTITUTE(SUBSTITUTE(SUBSTITUTE(SUBSTITUTE(SUBSTITUTE(TRIM(O94),"/","|"),"(","|"),"（","|"),";","|"),"；","|")&amp;"|")-1))))*100/IF(ISNUMBER(N94),N94,IFERROR(VALUE(N94),VALUE(LEFT(TRIM(N94),FIND("|",SUBSTITUTE(SUBSTITUTE(SUBSTITUTE(SUBSTITUTE(SUBSTITUTE(TRIM(N94),"/","|"),"(","|"),"（","|"),";","|"),"；","|")&amp;"|")-1))))&gt;=3,IF(ISNUMBER(O94),O94,IFERROR(VALUE(O94),VALUE(LEFT(TRIM(O94),FIND("|",SUBSTITUTE(SUBSTITUTE(SUBSTITUTE(SUBSTITUTE(SUBSTITUTE(TRIM(O94),"/","|"),"(","|"),"（","|"),";","|"),"；","|")&amp;"|")-1))))*100/IF(ISNUMBER(N94),N94,IFERROR(VALUE(N94),VALUE(LEFT(TRIM(N94),FIND("|",SUBSTITUTE(SUBSTITUTE(SUBSTITUTE(SUBSTITUTE(SUBSTITUTE(TRIM(N94),"/","|"),"(","|"),"（","|"),";","|"),"；","|")&amp;"|")-1))))&lt;=40),IF(ISNUMBER(O94),O94,IFERROR(VALUE(O94),VALUE(LEFT(TRIM(O94),FIND("|",SUBSTITUTE(SUBSTITUTE(SUBSTITUTE(SUBSTITUTE(SUBSTITUTE(TRIM(O94),"/","|"),"(","|"),"（","|"),";","|"),"；","|")&amp;"|")-1))))*100/IF(ISNUMBER(N94),N94,IFERROR(VALUE(N94),VALUE(LEFT(TRIM(N94),FIND("|",SUBSTITUTE(SUBSTITUTE(SUBSTITUTE(SUBSTITUTE(SUBSTITUTE(TRIM(N94),"/","|"),"(","|"),"（","|"),";","|"),"；","|")&amp;"|")-1)))),""),""))</x:f>
        <x:v>21.26</x:v>
      </x:c>
      <x:c r="AI94" s="15" t="str">
        <x:f>IFERROR(IF(AND(IF(ISNUMBER(O94),O94,IFERROR(VALUE(O94),VALUE(LEFT(TRIM(O94),FIND("|",SUBSTITUTE(SUBSTITUTE(SUBSTITUTE(SUBSTITUTE(SUBSTITUTE(TRIM(O94),"/","|"),"(","|"),"（","|"),";","|"),"；","|")&amp;"|")-1))))&gt;=75,IF(ISNUMBER(O94),O94,IFERROR(VALUE(O94),VALUE(LEFT(TRIM(O94),FIND("|",SUBSTITUTE(SUBSTITUTE(SUBSTITUTE(SUBSTITUTE(SUBSTITUTE(TRIM(O94),"/","|"),"(","|"),"（","|"),";","|"),"；","|")&amp;"|")-1))))&lt;=85,IF(ISNUMBER(Q94),Q94,IFERROR(VALUE(Q94),VALUE(LEFT(TRIM(Q94),FIND("|",SUBSTITUTE(SUBSTITUTE(SUBSTITUTE(SUBSTITUTE(SUBSTITUTE(TRIM(Q94),"/","|"),"(","|"),"（","|"),";","|"),"；","|")&amp;"|")-1))))&gt;0),IF(ISNUMBER(O94),O94,IFERROR(VALUE(O94),VALUE(LEFT(TRIM(O94),FIND("|",SUBSTITUTE(SUBSTITUTE(SUBSTITUTE(SUBSTITUTE(SUBSTITUTE(TRIM(O94),"/","|"),"(","|"),"（","|"),";","|"),"；","|")&amp;"|")-1))))*1000/IF(ISNUMBER(Q94),Q94,IFERROR(VALUE(Q94),VALUE(LEFT(TRIM(Q94),FIND("|",SUBSTITUTE(SUBSTITUTE(SUBSTITUTE(SUBSTITUTE(SUBSTITUTE(TRIM(Q94),"/","|"),"(","|"),"（","|"),";","|"),"；","|")&amp;"|")-1)))),""),"")</x:f>
      </x:c>
      <x:c r="AJ94" s="14" t="str">
        <x:f>IF(AI94="","","非称重实测")</x:f>
      </x:c>
      <x:c r="AK94" s="14" t="str"/>
      <x:c r="AL94" s="14" t="str">
        <x:v>v3.4.6-candidate</x:v>
      </x:c>
    </x:row>
    <x:row r="95">
      <x:c r="A95" t="n">
        <x:v>343</x:v>
      </x:c>
      <x:c r="B95" t="str">
        <x:v>HQ7002BEV76</x:v>
      </x:c>
      <x:c r="C95" t="str">
        <x:v>帝豪牌</x:v>
      </x:c>
      <x:c r="D95" t="str">
        <x:v>浙江豪情汽车制造有限公司</x:v>
      </x:c>
      <x:c r="E95" t="str">
        <x:v>吉利车型</x:v>
      </x:c>
      <x:c r="F95" t="str">
        <x:v>纯电动轿车</x:v>
      </x:c>
      <x:c r="G95" t="str">
        <x:v>帝豪EVPRO</x:v>
      </x:c>
      <x:c r="H95" t="str">
        <x:v>纯电动轿车</x:v>
      </x:c>
      <x:c r="I95"/>
      <x:c r="J95" t="str">
        <x:v>BEV</x:v>
      </x:c>
      <x:c r="K95" t="str">
        <x:v>否</x:v>
      </x:c>
      <x:c r="L95" t="n">
        <x:v>1535</x:v>
      </x:c>
      <x:c r="M95" t="n">
        <x:v>2700</x:v>
      </x:c>
      <x:c r="N95" t="n">
        <x:v>421</x:v>
      </x:c>
      <x:c r="O95" t="n">
        <x:v>52.8</x:v>
      </x:c>
      <x:c r="P95" t="str">
        <x:v>锂离子</x:v>
      </x:c>
      <x:c r="Q95" t="n">
        <x:v>160.35</x:v>
      </x:c>
      <x:c r="R95" t="n">
        <x:v>13.6</x:v>
      </x:c>
      <x:c r="S95" t="n">
        <x:v>120</x:v>
      </x:c>
      <x:c r="T95" t="n">
        <x:v>120</x:v>
      </x:c>
      <x:c r="U95" t="str">
        <x:v>格雷博智能动力</x:v>
      </x:c>
      <x:c r="V95" t="str">
        <x:v>310.0</x:v>
      </x:c>
      <x:c r="W95"/>
      <x:c r="X95" t="str">
        <x:v>不适用(BEV)</x:v>
      </x:c>
      <x:c r="Y95" t="str">
        <x:v>不适用(BEV)</x:v>
      </x:c>
      <x:c r="Z95" t="str">
        <x:v>不适用(BEV)</x:v>
      </x:c>
      <x:c r="AA95" t="str">
        <x:v>不适用(BEV)</x:v>
      </x:c>
      <x:c r="AB95" t="str">
        <x:v>不适用(BEV)</x:v>
      </x:c>
      <x:c r="AC95" t="str">
        <x:v>不适用(BEV)</x:v>
      </x:c>
      <x:c r="AD95" t="str">
        <x:v>BEV_历史批次</x:v>
      </x:c>
      <x:c r="AE95" s="14" t="str"/>
      <x:c r="AF95" s="14" t="str">
        <x:v>310</x:v>
      </x:c>
      <x:c r="AG95" s="14" t="str">
        <x:v>C级候选：同一产品型号跨批次记录唯一一致</x:v>
      </x:c>
      <x:c r="AH95" s="15" t="n">
        <x:f>IF(R95&lt;&gt;"",R95,IFERROR(IF(AND(IF(ISNUMBER(O95),O95,IFERROR(VALUE(O95),VALUE(LEFT(TRIM(O95),FIND("|",SUBSTITUTE(SUBSTITUTE(SUBSTITUTE(SUBSTITUTE(SUBSTITUTE(TRIM(O95),"/","|"),"(","|"),"（","|"),";","|"),"；","|")&amp;"|")-1))))*100/IF(ISNUMBER(N95),N95,IFERROR(VALUE(N95),VALUE(LEFT(TRIM(N95),FIND("|",SUBSTITUTE(SUBSTITUTE(SUBSTITUTE(SUBSTITUTE(SUBSTITUTE(TRIM(N95),"/","|"),"(","|"),"（","|"),";","|"),"；","|")&amp;"|")-1))))&gt;=3,IF(ISNUMBER(O95),O95,IFERROR(VALUE(O95),VALUE(LEFT(TRIM(O95),FIND("|",SUBSTITUTE(SUBSTITUTE(SUBSTITUTE(SUBSTITUTE(SUBSTITUTE(TRIM(O95),"/","|"),"(","|"),"（","|"),";","|"),"；","|")&amp;"|")-1))))*100/IF(ISNUMBER(N95),N95,IFERROR(VALUE(N95),VALUE(LEFT(TRIM(N95),FIND("|",SUBSTITUTE(SUBSTITUTE(SUBSTITUTE(SUBSTITUTE(SUBSTITUTE(TRIM(N95),"/","|"),"(","|"),"（","|"),";","|"),"；","|")&amp;"|")-1))))&lt;=40),IF(ISNUMBER(O95),O95,IFERROR(VALUE(O95),VALUE(LEFT(TRIM(O95),FIND("|",SUBSTITUTE(SUBSTITUTE(SUBSTITUTE(SUBSTITUTE(SUBSTITUTE(TRIM(O95),"/","|"),"(","|"),"（","|"),";","|"),"；","|")&amp;"|")-1))))*100/IF(ISNUMBER(N95),N95,IFERROR(VALUE(N95),VALUE(LEFT(TRIM(N95),FIND("|",SUBSTITUTE(SUBSTITUTE(SUBSTITUTE(SUBSTITUTE(SUBSTITUTE(TRIM(N95),"/","|"),"(","|"),"（","|"),";","|"),"；","|")&amp;"|")-1)))),""),""))</x:f>
        <x:v>13.6</x:v>
      </x:c>
      <x:c r="AI95" s="15" t="str">
        <x:f>IFERROR(IF(AND(IF(ISNUMBER(O95),O95,IFERROR(VALUE(O95),VALUE(LEFT(TRIM(O95),FIND("|",SUBSTITUTE(SUBSTITUTE(SUBSTITUTE(SUBSTITUTE(SUBSTITUTE(TRIM(O95),"/","|"),"(","|"),"（","|"),";","|"),"；","|")&amp;"|")-1))))&gt;=75,IF(ISNUMBER(O95),O95,IFERROR(VALUE(O95),VALUE(LEFT(TRIM(O95),FIND("|",SUBSTITUTE(SUBSTITUTE(SUBSTITUTE(SUBSTITUTE(SUBSTITUTE(TRIM(O95),"/","|"),"(","|"),"（","|"),";","|"),"；","|")&amp;"|")-1))))&lt;=85,IF(ISNUMBER(Q95),Q95,IFERROR(VALUE(Q95),VALUE(LEFT(TRIM(Q95),FIND("|",SUBSTITUTE(SUBSTITUTE(SUBSTITUTE(SUBSTITUTE(SUBSTITUTE(TRIM(Q95),"/","|"),"(","|"),"（","|"),";","|"),"；","|")&amp;"|")-1))))&gt;0),IF(ISNUMBER(O95),O95,IFERROR(VALUE(O95),VALUE(LEFT(TRIM(O95),FIND("|",SUBSTITUTE(SUBSTITUTE(SUBSTITUTE(SUBSTITUTE(SUBSTITUTE(TRIM(O95),"/","|"),"(","|"),"（","|"),";","|"),"；","|")&amp;"|")-1))))*1000/IF(ISNUMBER(Q95),Q95,IFERROR(VALUE(Q95),VALUE(LEFT(TRIM(Q95),FIND("|",SUBSTITUTE(SUBSTITUTE(SUBSTITUTE(SUBSTITUTE(SUBSTITUTE(TRIM(Q95),"/","|"),"(","|"),"（","|"),";","|"),"；","|")&amp;"|")-1)))),""),"")</x:f>
      </x:c>
      <x:c r="AJ95" s="14" t="str">
        <x:f>IF(AI95="","","非称重实测")</x:f>
      </x:c>
      <x:c r="AK95" s="14" t="str">
        <x:v>同型号候选已写入；扭矩内部候选</x:v>
      </x:c>
      <x:c r="AL95" s="14" t="str">
        <x:v>v3.4.6-candidate</x:v>
      </x:c>
    </x:row>
    <x:row r="96">
      <x:c r="A96" t="n">
        <x:v>343</x:v>
      </x:c>
      <x:c r="B96" t="str">
        <x:v>HXK7000BEVA10</x:v>
      </x:c>
      <x:c r="C96" t="str">
        <x:v>凌宝牌</x:v>
      </x:c>
      <x:c r="D96" t="str">
        <x:v>江苏吉麦新能源车业有限公司</x:v>
      </x:c>
      <x:c r="E96"/>
      <x:c r="F96" t="str">
        <x:v>纯电动轿车</x:v>
      </x:c>
      <x:c r="G96" t="str">
        <x:v>凌宝BOX</x:v>
      </x:c>
      <x:c r="H96" t="str">
        <x:v>纯电动轿车</x:v>
      </x:c>
      <x:c r="I96"/>
      <x:c r="J96" t="str">
        <x:v>BEV</x:v>
      </x:c>
      <x:c r="K96" t="str">
        <x:v>否</x:v>
      </x:c>
      <x:c r="L96" t="n">
        <x:v>865</x:v>
      </x:c>
      <x:c r="M96"/>
      <x:c r="N96" t="n">
        <x:v>140</x:v>
      </x:c>
      <x:c r="O96" t="n">
        <x:v>14.72</x:v>
      </x:c>
      <x:c r="P96" t="str">
        <x:v>磷酸铁锂</x:v>
      </x:c>
      <x:c r="Q96" t="n">
        <x:v>110</x:v>
      </x:c>
      <x:c r="R96" t="n">
        <x:v>10.3</x:v>
      </x:c>
      <x:c r="S96"/>
      <x:c r="T96"/>
      <x:c r="U96" t="str">
        <x:v>合普动力;奥思伟尔</x:v>
      </x:c>
      <x:c r="V96" t="str">
        <x:v>30/95</x:v>
      </x:c>
      <x:c r="W96"/>
      <x:c r="X96" t="str">
        <x:v>不适用(BEV)</x:v>
      </x:c>
      <x:c r="Y96" t="str">
        <x:v>不适用(BEV)</x:v>
      </x:c>
      <x:c r="Z96" t="str">
        <x:v>不适用(BEV)</x:v>
      </x:c>
      <x:c r="AA96" t="str">
        <x:v>不适用(BEV)</x:v>
      </x:c>
      <x:c r="AB96" t="str">
        <x:v>不适用(BEV)</x:v>
      </x:c>
      <x:c r="AC96" t="str">
        <x:v>不适用(BEV)</x:v>
      </x:c>
      <x:c r="AD96" t="str">
        <x:v>BEV_历史批次</x:v>
      </x:c>
      <x:c r="AE96" s="14" t="str">
        <x:v>95</x:v>
      </x:c>
      <x:c r="AF96" s="14" t="str"/>
      <x:c r="AG96" s="14" t="str">
        <x:v>源字段可解析</x:v>
      </x:c>
      <x:c r="AH96" s="15" t="n">
        <x:f>IF(R96&lt;&gt;"",R96,IFERROR(IF(AND(IF(ISNUMBER(O96),O96,IFERROR(VALUE(O96),VALUE(LEFT(TRIM(O96),FIND("|",SUBSTITUTE(SUBSTITUTE(SUBSTITUTE(SUBSTITUTE(SUBSTITUTE(TRIM(O96),"/","|"),"(","|"),"（","|"),";","|"),"；","|")&amp;"|")-1))))*100/IF(ISNUMBER(N96),N96,IFERROR(VALUE(N96),VALUE(LEFT(TRIM(N96),FIND("|",SUBSTITUTE(SUBSTITUTE(SUBSTITUTE(SUBSTITUTE(SUBSTITUTE(TRIM(N96),"/","|"),"(","|"),"（","|"),";","|"),"；","|")&amp;"|")-1))))&gt;=3,IF(ISNUMBER(O96),O96,IFERROR(VALUE(O96),VALUE(LEFT(TRIM(O96),FIND("|",SUBSTITUTE(SUBSTITUTE(SUBSTITUTE(SUBSTITUTE(SUBSTITUTE(TRIM(O96),"/","|"),"(","|"),"（","|"),";","|"),"；","|")&amp;"|")-1))))*100/IF(ISNUMBER(N96),N96,IFERROR(VALUE(N96),VALUE(LEFT(TRIM(N96),FIND("|",SUBSTITUTE(SUBSTITUTE(SUBSTITUTE(SUBSTITUTE(SUBSTITUTE(TRIM(N96),"/","|"),"(","|"),"（","|"),";","|"),"；","|")&amp;"|")-1))))&lt;=40),IF(ISNUMBER(O96),O96,IFERROR(VALUE(O96),VALUE(LEFT(TRIM(O96),FIND("|",SUBSTITUTE(SUBSTITUTE(SUBSTITUTE(SUBSTITUTE(SUBSTITUTE(TRIM(O96),"/","|"),"(","|"),"（","|"),";","|"),"；","|")&amp;"|")-1))))*100/IF(ISNUMBER(N96),N96,IFERROR(VALUE(N96),VALUE(LEFT(TRIM(N96),FIND("|",SUBSTITUTE(SUBSTITUTE(SUBSTITUTE(SUBSTITUTE(SUBSTITUTE(TRIM(N96),"/","|"),"(","|"),"（","|"),";","|"),"；","|")&amp;"|")-1)))),""),""))</x:f>
        <x:v>10.3</x:v>
      </x:c>
      <x:c r="AI96" s="15" t="str">
        <x:f>IFERROR(IF(AND(IF(ISNUMBER(O96),O96,IFERROR(VALUE(O96),VALUE(LEFT(TRIM(O96),FIND("|",SUBSTITUTE(SUBSTITUTE(SUBSTITUTE(SUBSTITUTE(SUBSTITUTE(TRIM(O96),"/","|"),"(","|"),"（","|"),";","|"),"；","|")&amp;"|")-1))))&gt;=75,IF(ISNUMBER(O96),O96,IFERROR(VALUE(O96),VALUE(LEFT(TRIM(O96),FIND("|",SUBSTITUTE(SUBSTITUTE(SUBSTITUTE(SUBSTITUTE(SUBSTITUTE(TRIM(O96),"/","|"),"(","|"),"（","|"),";","|"),"；","|")&amp;"|")-1))))&lt;=85,IF(ISNUMBER(Q96),Q96,IFERROR(VALUE(Q96),VALUE(LEFT(TRIM(Q96),FIND("|",SUBSTITUTE(SUBSTITUTE(SUBSTITUTE(SUBSTITUTE(SUBSTITUTE(TRIM(Q96),"/","|"),"(","|"),"（","|"),";","|"),"；","|")&amp;"|")-1))))&gt;0),IF(ISNUMBER(O96),O96,IFERROR(VALUE(O96),VALUE(LEFT(TRIM(O96),FIND("|",SUBSTITUTE(SUBSTITUTE(SUBSTITUTE(SUBSTITUTE(SUBSTITUTE(TRIM(O96),"/","|"),"(","|"),"（","|"),";","|"),"；","|")&amp;"|")-1))))*1000/IF(ISNUMBER(Q96),Q96,IFERROR(VALUE(Q96),VALUE(LEFT(TRIM(Q96),FIND("|",SUBSTITUTE(SUBSTITUTE(SUBSTITUTE(SUBSTITUTE(SUBSTITUTE(TRIM(Q96),"/","|"),"(","|"),"（","|"),";","|"),"；","|")&amp;"|")-1)))),""),"")</x:f>
      </x:c>
      <x:c r="AJ96" s="14" t="str">
        <x:f>IF(AI96="","","非称重实测")</x:f>
      </x:c>
      <x:c r="AK96" s="14" t="str"/>
      <x:c r="AL96" s="14" t="str">
        <x:v>v3.4.6-candidate</x:v>
      </x:c>
    </x:row>
    <x:row r="97">
      <x:c r="A97" t="n">
        <x:v>343</x:v>
      </x:c>
      <x:c r="B97" t="str">
        <x:v>HXK7000BEVA11</x:v>
      </x:c>
      <x:c r="C97" t="str">
        <x:v>凌宝牌</x:v>
      </x:c>
      <x:c r="D97" t="str">
        <x:v>江苏吉麦新能源车业有限公司</x:v>
      </x:c>
      <x:c r="E97"/>
      <x:c r="F97" t="str">
        <x:v>纯电动轿车</x:v>
      </x:c>
      <x:c r="G97" t="str">
        <x:v>凌宝coco</x:v>
      </x:c>
      <x:c r="H97" t="str">
        <x:v>纯电动轿车</x:v>
      </x:c>
      <x:c r="I97"/>
      <x:c r="J97" t="str">
        <x:v>BEV</x:v>
      </x:c>
      <x:c r="K97" t="str">
        <x:v>否</x:v>
      </x:c>
      <x:c r="L97" t="n">
        <x:v>845</x:v>
      </x:c>
      <x:c r="M97"/>
      <x:c r="N97" t="n">
        <x:v>130</x:v>
      </x:c>
      <x:c r="O97" t="n">
        <x:v>14.08</x:v>
      </x:c>
      <x:c r="P97" t="str">
        <x:v>磷酸铁锂</x:v>
      </x:c>
      <x:c r="Q97" t="n">
        <x:v>120</x:v>
      </x:c>
      <x:c r="R97" t="n">
        <x:v>10.8</x:v>
      </x:c>
      <x:c r="S97"/>
      <x:c r="T97"/>
      <x:c r="U97" t="str">
        <x:v>合普动力</x:v>
      </x:c>
      <x:c r="V97" t="str">
        <x:v>30/95</x:v>
      </x:c>
      <x:c r="W97"/>
      <x:c r="X97" t="str">
        <x:v>不适用(BEV)</x:v>
      </x:c>
      <x:c r="Y97" t="str">
        <x:v>不适用(BEV)</x:v>
      </x:c>
      <x:c r="Z97" t="str">
        <x:v>不适用(BEV)</x:v>
      </x:c>
      <x:c r="AA97" t="str">
        <x:v>不适用(BEV)</x:v>
      </x:c>
      <x:c r="AB97" t="str">
        <x:v>不适用(BEV)</x:v>
      </x:c>
      <x:c r="AC97" t="str">
        <x:v>不适用(BEV)</x:v>
      </x:c>
      <x:c r="AD97" t="str">
        <x:v>BEV_历史批次</x:v>
      </x:c>
      <x:c r="AE97" s="14" t="str">
        <x:v>95</x:v>
      </x:c>
      <x:c r="AF97" s="14" t="str"/>
      <x:c r="AG97" s="14" t="str">
        <x:v>源字段可解析</x:v>
      </x:c>
      <x:c r="AH97" s="15" t="n">
        <x:f>IF(R97&lt;&gt;"",R97,IFERROR(IF(AND(IF(ISNUMBER(O97),O97,IFERROR(VALUE(O97),VALUE(LEFT(TRIM(O97),FIND("|",SUBSTITUTE(SUBSTITUTE(SUBSTITUTE(SUBSTITUTE(SUBSTITUTE(TRIM(O97),"/","|"),"(","|"),"（","|"),";","|"),"；","|")&amp;"|")-1))))*100/IF(ISNUMBER(N97),N97,IFERROR(VALUE(N97),VALUE(LEFT(TRIM(N97),FIND("|",SUBSTITUTE(SUBSTITUTE(SUBSTITUTE(SUBSTITUTE(SUBSTITUTE(TRIM(N97),"/","|"),"(","|"),"（","|"),";","|"),"；","|")&amp;"|")-1))))&gt;=3,IF(ISNUMBER(O97),O97,IFERROR(VALUE(O97),VALUE(LEFT(TRIM(O97),FIND("|",SUBSTITUTE(SUBSTITUTE(SUBSTITUTE(SUBSTITUTE(SUBSTITUTE(TRIM(O97),"/","|"),"(","|"),"（","|"),";","|"),"；","|")&amp;"|")-1))))*100/IF(ISNUMBER(N97),N97,IFERROR(VALUE(N97),VALUE(LEFT(TRIM(N97),FIND("|",SUBSTITUTE(SUBSTITUTE(SUBSTITUTE(SUBSTITUTE(SUBSTITUTE(TRIM(N97),"/","|"),"(","|"),"（","|"),";","|"),"；","|")&amp;"|")-1))))&lt;=40),IF(ISNUMBER(O97),O97,IFERROR(VALUE(O97),VALUE(LEFT(TRIM(O97),FIND("|",SUBSTITUTE(SUBSTITUTE(SUBSTITUTE(SUBSTITUTE(SUBSTITUTE(TRIM(O97),"/","|"),"(","|"),"（","|"),";","|"),"；","|")&amp;"|")-1))))*100/IF(ISNUMBER(N97),N97,IFERROR(VALUE(N97),VALUE(LEFT(TRIM(N97),FIND("|",SUBSTITUTE(SUBSTITUTE(SUBSTITUTE(SUBSTITUTE(SUBSTITUTE(TRIM(N97),"/","|"),"(","|"),"（","|"),";","|"),"；","|")&amp;"|")-1)))),""),""))</x:f>
        <x:v>10.8</x:v>
      </x:c>
      <x:c r="AI97" s="15" t="str">
        <x:f>IFERROR(IF(AND(IF(ISNUMBER(O97),O97,IFERROR(VALUE(O97),VALUE(LEFT(TRIM(O97),FIND("|",SUBSTITUTE(SUBSTITUTE(SUBSTITUTE(SUBSTITUTE(SUBSTITUTE(TRIM(O97),"/","|"),"(","|"),"（","|"),";","|"),"；","|")&amp;"|")-1))))&gt;=75,IF(ISNUMBER(O97),O97,IFERROR(VALUE(O97),VALUE(LEFT(TRIM(O97),FIND("|",SUBSTITUTE(SUBSTITUTE(SUBSTITUTE(SUBSTITUTE(SUBSTITUTE(TRIM(O97),"/","|"),"(","|"),"（","|"),";","|"),"；","|")&amp;"|")-1))))&lt;=85,IF(ISNUMBER(Q97),Q97,IFERROR(VALUE(Q97),VALUE(LEFT(TRIM(Q97),FIND("|",SUBSTITUTE(SUBSTITUTE(SUBSTITUTE(SUBSTITUTE(SUBSTITUTE(TRIM(Q97),"/","|"),"(","|"),"（","|"),";","|"),"；","|")&amp;"|")-1))))&gt;0),IF(ISNUMBER(O97),O97,IFERROR(VALUE(O97),VALUE(LEFT(TRIM(O97),FIND("|",SUBSTITUTE(SUBSTITUTE(SUBSTITUTE(SUBSTITUTE(SUBSTITUTE(TRIM(O97),"/","|"),"(","|"),"（","|"),";","|"),"；","|")&amp;"|")-1))))*1000/IF(ISNUMBER(Q97),Q97,IFERROR(VALUE(Q97),VALUE(LEFT(TRIM(Q97),FIND("|",SUBSTITUTE(SUBSTITUTE(SUBSTITUTE(SUBSTITUTE(SUBSTITUTE(TRIM(Q97),"/","|"),"(","|"),"（","|"),";","|"),"；","|")&amp;"|")-1)))),""),"")</x:f>
      </x:c>
      <x:c r="AJ97" s="14" t="str">
        <x:f>IF(AI97="","","非称重实测")</x:f>
      </x:c>
      <x:c r="AK97" s="14" t="str"/>
      <x:c r="AL97" s="14" t="str">
        <x:v>v3.4.6-candidate</x:v>
      </x:c>
    </x:row>
    <x:row r="98">
      <x:c r="A98" t="n">
        <x:v>343</x:v>
      </x:c>
      <x:c r="B98" t="str">
        <x:v>HXK7000BEVA7</x:v>
      </x:c>
      <x:c r="C98" t="str">
        <x:v>凌宝牌</x:v>
      </x:c>
      <x:c r="D98" t="str">
        <x:v>江苏吉麦新能源车业有限公司</x:v>
      </x:c>
      <x:c r="E98"/>
      <x:c r="F98" t="str">
        <x:v>纯电动轿车</x:v>
      </x:c>
      <x:c r="G98" t="str">
        <x:v>凌宝coco</x:v>
      </x:c>
      <x:c r="H98" t="str">
        <x:v>纯电动轿车</x:v>
      </x:c>
      <x:c r="I98" t="str">
        <x:v>Car-B</x:v>
      </x:c>
      <x:c r="J98" t="str">
        <x:v>BEV</x:v>
      </x:c>
      <x:c r="K98" t="str">
        <x:v>否</x:v>
      </x:c>
      <x:c r="L98" t="n">
        <x:v>910</x:v>
      </x:c>
      <x:c r="M98"/>
      <x:c r="N98" t="n">
        <x:v>220</x:v>
      </x:c>
      <x:c r="O98" t="n">
        <x:v>21.9648</x:v>
      </x:c>
      <x:c r="P98" t="str">
        <x:v>磷酸铁锂</x:v>
      </x:c>
      <x:c r="Q98" t="n">
        <x:v>120</x:v>
      </x:c>
      <x:c r="R98" t="n">
        <x:v>10.6</x:v>
      </x:c>
      <x:c r="S98"/>
      <x:c r="T98"/>
      <x:c r="U98" t="str">
        <x:v>合普动力</x:v>
      </x:c>
      <x:c r="V98" t="str">
        <x:v>30/95</x:v>
      </x:c>
      <x:c r="W98"/>
      <x:c r="X98" t="str">
        <x:v>不适用(BEV)</x:v>
      </x:c>
      <x:c r="Y98" t="str">
        <x:v>不适用(BEV)</x:v>
      </x:c>
      <x:c r="Z98" t="str">
        <x:v>不适用(BEV)</x:v>
      </x:c>
      <x:c r="AA98" t="str">
        <x:v>不适用(BEV)</x:v>
      </x:c>
      <x:c r="AB98" t="str">
        <x:v>不适用(BEV)</x:v>
      </x:c>
      <x:c r="AC98" t="str">
        <x:v>不适用(BEV)</x:v>
      </x:c>
      <x:c r="AD98" t="str">
        <x:v>BEV_历史批次</x:v>
      </x:c>
      <x:c r="AE98" s="14" t="str">
        <x:v>95</x:v>
      </x:c>
      <x:c r="AF98" s="14" t="str"/>
      <x:c r="AG98" s="14" t="str">
        <x:v>源字段可解析</x:v>
      </x:c>
      <x:c r="AH98" s="15" t="n">
        <x:f>IF(R98&lt;&gt;"",R98,IFERROR(IF(AND(IF(ISNUMBER(O98),O98,IFERROR(VALUE(O98),VALUE(LEFT(TRIM(O98),FIND("|",SUBSTITUTE(SUBSTITUTE(SUBSTITUTE(SUBSTITUTE(SUBSTITUTE(TRIM(O98),"/","|"),"(","|"),"（","|"),";","|"),"；","|")&amp;"|")-1))))*100/IF(ISNUMBER(N98),N98,IFERROR(VALUE(N98),VALUE(LEFT(TRIM(N98),FIND("|",SUBSTITUTE(SUBSTITUTE(SUBSTITUTE(SUBSTITUTE(SUBSTITUTE(TRIM(N98),"/","|"),"(","|"),"（","|"),";","|"),"；","|")&amp;"|")-1))))&gt;=3,IF(ISNUMBER(O98),O98,IFERROR(VALUE(O98),VALUE(LEFT(TRIM(O98),FIND("|",SUBSTITUTE(SUBSTITUTE(SUBSTITUTE(SUBSTITUTE(SUBSTITUTE(TRIM(O98),"/","|"),"(","|"),"（","|"),";","|"),"；","|")&amp;"|")-1))))*100/IF(ISNUMBER(N98),N98,IFERROR(VALUE(N98),VALUE(LEFT(TRIM(N98),FIND("|",SUBSTITUTE(SUBSTITUTE(SUBSTITUTE(SUBSTITUTE(SUBSTITUTE(TRIM(N98),"/","|"),"(","|"),"（","|"),";","|"),"；","|")&amp;"|")-1))))&lt;=40),IF(ISNUMBER(O98),O98,IFERROR(VALUE(O98),VALUE(LEFT(TRIM(O98),FIND("|",SUBSTITUTE(SUBSTITUTE(SUBSTITUTE(SUBSTITUTE(SUBSTITUTE(TRIM(O98),"/","|"),"(","|"),"（","|"),";","|"),"；","|")&amp;"|")-1))))*100/IF(ISNUMBER(N98),N98,IFERROR(VALUE(N98),VALUE(LEFT(TRIM(N98),FIND("|",SUBSTITUTE(SUBSTITUTE(SUBSTITUTE(SUBSTITUTE(SUBSTITUTE(TRIM(N98),"/","|"),"(","|"),"（","|"),";","|"),"；","|")&amp;"|")-1)))),""),""))</x:f>
        <x:v>10.6</x:v>
      </x:c>
      <x:c r="AI98" s="15" t="str">
        <x:f>IFERROR(IF(AND(IF(ISNUMBER(O98),O98,IFERROR(VALUE(O98),VALUE(LEFT(TRIM(O98),FIND("|",SUBSTITUTE(SUBSTITUTE(SUBSTITUTE(SUBSTITUTE(SUBSTITUTE(TRIM(O98),"/","|"),"(","|"),"（","|"),";","|"),"；","|")&amp;"|")-1))))&gt;=75,IF(ISNUMBER(O98),O98,IFERROR(VALUE(O98),VALUE(LEFT(TRIM(O98),FIND("|",SUBSTITUTE(SUBSTITUTE(SUBSTITUTE(SUBSTITUTE(SUBSTITUTE(TRIM(O98),"/","|"),"(","|"),"（","|"),";","|"),"；","|")&amp;"|")-1))))&lt;=85,IF(ISNUMBER(Q98),Q98,IFERROR(VALUE(Q98),VALUE(LEFT(TRIM(Q98),FIND("|",SUBSTITUTE(SUBSTITUTE(SUBSTITUTE(SUBSTITUTE(SUBSTITUTE(TRIM(Q98),"/","|"),"(","|"),"（","|"),";","|"),"；","|")&amp;"|")-1))))&gt;0),IF(ISNUMBER(O98),O98,IFERROR(VALUE(O98),VALUE(LEFT(TRIM(O98),FIND("|",SUBSTITUTE(SUBSTITUTE(SUBSTITUTE(SUBSTITUTE(SUBSTITUTE(TRIM(O98),"/","|"),"(","|"),"（","|"),";","|"),"；","|")&amp;"|")-1))))*1000/IF(ISNUMBER(Q98),Q98,IFERROR(VALUE(Q98),VALUE(LEFT(TRIM(Q98),FIND("|",SUBSTITUTE(SUBSTITUTE(SUBSTITUTE(SUBSTITUTE(SUBSTITUTE(TRIM(Q98),"/","|"),"(","|"),"（","|"),";","|"),"；","|")&amp;"|")-1)))),""),"")</x:f>
      </x:c>
      <x:c r="AJ98" s="14" t="str">
        <x:f>IF(AI98="","","非称重实测")</x:f>
      </x:c>
      <x:c r="AK98" s="14" t="str"/>
      <x:c r="AL98" s="14" t="str">
        <x:v>v3.4.6-candidate</x:v>
      </x:c>
    </x:row>
    <x:row r="99">
      <x:c r="A99" t="n">
        <x:v>343</x:v>
      </x:c>
      <x:c r="B99" t="str">
        <x:v>HXK7000BEVA9</x:v>
      </x:c>
      <x:c r="C99" t="str">
        <x:v>凌宝牌</x:v>
      </x:c>
      <x:c r="D99" t="str">
        <x:v>江苏吉麦新能源车业有限公司</x:v>
      </x:c>
      <x:c r="E99"/>
      <x:c r="F99" t="str">
        <x:v>纯电动轿车</x:v>
      </x:c>
      <x:c r="G99" t="str">
        <x:v>凌宝BOX</x:v>
      </x:c>
      <x:c r="H99" t="str">
        <x:v>纯电动轿车</x:v>
      </x:c>
      <x:c r="I99"/>
      <x:c r="J99" t="str">
        <x:v>BEV</x:v>
      </x:c>
      <x:c r="K99" t="str">
        <x:v>否</x:v>
      </x:c>
      <x:c r="L99" t="n">
        <x:v>920</x:v>
      </x:c>
      <x:c r="M99"/>
      <x:c r="N99" t="n">
        <x:v>180</x:v>
      </x:c>
      <x:c r="O99" t="n">
        <x:v>19.1268</x:v>
      </x:c>
      <x:c r="P99" t="str">
        <x:v>磷酸铁锂</x:v>
      </x:c>
      <x:c r="Q99" t="n">
        <x:v>114.89</x:v>
      </x:c>
      <x:c r="R99" t="n">
        <x:v>11.3</x:v>
      </x:c>
      <x:c r="S99"/>
      <x:c r="T99"/>
      <x:c r="U99" t="str">
        <x:v>合普动力</x:v>
      </x:c>
      <x:c r="V99" t="str">
        <x:v>30/95</x:v>
      </x:c>
      <x:c r="W99"/>
      <x:c r="X99" t="str">
        <x:v>不适用(BEV)</x:v>
      </x:c>
      <x:c r="Y99" t="str">
        <x:v>不适用(BEV)</x:v>
      </x:c>
      <x:c r="Z99" t="str">
        <x:v>不适用(BEV)</x:v>
      </x:c>
      <x:c r="AA99" t="str">
        <x:v>不适用(BEV)</x:v>
      </x:c>
      <x:c r="AB99" t="str">
        <x:v>不适用(BEV)</x:v>
      </x:c>
      <x:c r="AC99" t="str">
        <x:v>不适用(BEV)</x:v>
      </x:c>
      <x:c r="AD99" t="str">
        <x:v>BEV_历史批次</x:v>
      </x:c>
      <x:c r="AE99" s="14" t="str">
        <x:v>95</x:v>
      </x:c>
      <x:c r="AF99" s="14" t="str"/>
      <x:c r="AG99" s="14" t="str">
        <x:v>源字段可解析</x:v>
      </x:c>
      <x:c r="AH99" s="15" t="n">
        <x:f>IF(R99&lt;&gt;"",R99,IFERROR(IF(AND(IF(ISNUMBER(O99),O99,IFERROR(VALUE(O99),VALUE(LEFT(TRIM(O99),FIND("|",SUBSTITUTE(SUBSTITUTE(SUBSTITUTE(SUBSTITUTE(SUBSTITUTE(TRIM(O99),"/","|"),"(","|"),"（","|"),";","|"),"；","|")&amp;"|")-1))))*100/IF(ISNUMBER(N99),N99,IFERROR(VALUE(N99),VALUE(LEFT(TRIM(N99),FIND("|",SUBSTITUTE(SUBSTITUTE(SUBSTITUTE(SUBSTITUTE(SUBSTITUTE(TRIM(N99),"/","|"),"(","|"),"（","|"),";","|"),"；","|")&amp;"|")-1))))&gt;=3,IF(ISNUMBER(O99),O99,IFERROR(VALUE(O99),VALUE(LEFT(TRIM(O99),FIND("|",SUBSTITUTE(SUBSTITUTE(SUBSTITUTE(SUBSTITUTE(SUBSTITUTE(TRIM(O99),"/","|"),"(","|"),"（","|"),";","|"),"；","|")&amp;"|")-1))))*100/IF(ISNUMBER(N99),N99,IFERROR(VALUE(N99),VALUE(LEFT(TRIM(N99),FIND("|",SUBSTITUTE(SUBSTITUTE(SUBSTITUTE(SUBSTITUTE(SUBSTITUTE(TRIM(N99),"/","|"),"(","|"),"（","|"),";","|"),"；","|")&amp;"|")-1))))&lt;=40),IF(ISNUMBER(O99),O99,IFERROR(VALUE(O99),VALUE(LEFT(TRIM(O99),FIND("|",SUBSTITUTE(SUBSTITUTE(SUBSTITUTE(SUBSTITUTE(SUBSTITUTE(TRIM(O99),"/","|"),"(","|"),"（","|"),";","|"),"；","|")&amp;"|")-1))))*100/IF(ISNUMBER(N99),N99,IFERROR(VALUE(N99),VALUE(LEFT(TRIM(N99),FIND("|",SUBSTITUTE(SUBSTITUTE(SUBSTITUTE(SUBSTITUTE(SUBSTITUTE(TRIM(N99),"/","|"),"(","|"),"（","|"),";","|"),"；","|")&amp;"|")-1)))),""),""))</x:f>
        <x:v>11.3</x:v>
      </x:c>
      <x:c r="AI99" s="15" t="str">
        <x:f>IFERROR(IF(AND(IF(ISNUMBER(O99),O99,IFERROR(VALUE(O99),VALUE(LEFT(TRIM(O99),FIND("|",SUBSTITUTE(SUBSTITUTE(SUBSTITUTE(SUBSTITUTE(SUBSTITUTE(TRIM(O99),"/","|"),"(","|"),"（","|"),";","|"),"；","|")&amp;"|")-1))))&gt;=75,IF(ISNUMBER(O99),O99,IFERROR(VALUE(O99),VALUE(LEFT(TRIM(O99),FIND("|",SUBSTITUTE(SUBSTITUTE(SUBSTITUTE(SUBSTITUTE(SUBSTITUTE(TRIM(O99),"/","|"),"(","|"),"（","|"),";","|"),"；","|")&amp;"|")-1))))&lt;=85,IF(ISNUMBER(Q99),Q99,IFERROR(VALUE(Q99),VALUE(LEFT(TRIM(Q99),FIND("|",SUBSTITUTE(SUBSTITUTE(SUBSTITUTE(SUBSTITUTE(SUBSTITUTE(TRIM(Q99),"/","|"),"(","|"),"（","|"),";","|"),"；","|")&amp;"|")-1))))&gt;0),IF(ISNUMBER(O99),O99,IFERROR(VALUE(O99),VALUE(LEFT(TRIM(O99),FIND("|",SUBSTITUTE(SUBSTITUTE(SUBSTITUTE(SUBSTITUTE(SUBSTITUTE(TRIM(O99),"/","|"),"(","|"),"（","|"),";","|"),"；","|")&amp;"|")-1))))*1000/IF(ISNUMBER(Q99),Q99,IFERROR(VALUE(Q99),VALUE(LEFT(TRIM(Q99),FIND("|",SUBSTITUTE(SUBSTITUTE(SUBSTITUTE(SUBSTITUTE(SUBSTITUTE(TRIM(Q99),"/","|"),"(","|"),"（","|"),";","|"),"；","|")&amp;"|")-1)))),""),"")</x:f>
      </x:c>
      <x:c r="AJ99" s="14" t="str">
        <x:f>IF(AI99="","","非称重实测")</x:f>
      </x:c>
      <x:c r="AK99" s="14" t="str"/>
      <x:c r="AL99" s="14" t="str">
        <x:v>v3.4.6-candidate</x:v>
      </x:c>
    </x:row>
    <x:row r="100">
      <x:c r="A100" t="n">
        <x:v>343</x:v>
      </x:c>
      <x:c r="B100" t="str">
        <x:v>LZW7002EVUHAN</x:v>
      </x:c>
      <x:c r="C100" t="str">
        <x:v>五菱牌</x:v>
      </x:c>
      <x:c r="D100" t="str">
        <x:v>上汽通用五菱汽车股份有限公司</x:v>
      </x:c>
      <x:c r="E100" t="str">
        <x:v>五菱</x:v>
      </x:c>
      <x:c r="F100" t="str">
        <x:v>纯电动轿车</x:v>
      </x:c>
      <x:c r="G100" t="str">
        <x:v>Nano EV</x:v>
      </x:c>
      <x:c r="H100" t="str">
        <x:v>纯电动轿车</x:v>
      </x:c>
      <x:c r="I100"/>
      <x:c r="J100" t="str">
        <x:v>BEV</x:v>
      </x:c>
      <x:c r="K100" t="str">
        <x:v>否</x:v>
      </x:c>
      <x:c r="L100" t="n">
        <x:v>850</x:v>
      </x:c>
      <x:c r="M100" t="n">
        <x:v>2600</x:v>
      </x:c>
      <x:c r="N100" t="n">
        <x:v>305</x:v>
      </x:c>
      <x:c r="O100" t="n">
        <x:v>28</x:v>
      </x:c>
      <x:c r="P100" t="str">
        <x:v>磷酸铁锂</x:v>
      </x:c>
      <x:c r="Q100" t="n">
        <x:v>140</x:v>
      </x:c>
      <x:c r="R100" t="n">
        <x:v>9.9</x:v>
      </x:c>
      <x:c r="S100" t="n">
        <x:v>30</x:v>
      </x:c>
      <x:c r="T100" t="n">
        <x:v>30</x:v>
      </x:c>
      <x:c r="U100" t="str">
        <x:v>方正电机</x:v>
      </x:c>
      <x:c r="V100" t="str">
        <x:v>24/85</x:v>
      </x:c>
      <x:c r="W100"/>
      <x:c r="X100" t="str">
        <x:v>不适用(BEV)</x:v>
      </x:c>
      <x:c r="Y100" t="str">
        <x:v>不适用(BEV)</x:v>
      </x:c>
      <x:c r="Z100" t="str">
        <x:v>不适用(BEV)</x:v>
      </x:c>
      <x:c r="AA100" t="str">
        <x:v>不适用(BEV)</x:v>
      </x:c>
      <x:c r="AB100" t="str">
        <x:v>不适用(BEV)</x:v>
      </x:c>
      <x:c r="AC100" t="str">
        <x:v>不适用(BEV)</x:v>
      </x:c>
      <x:c r="AD100" t="str">
        <x:v>BEV_历史批次</x:v>
      </x:c>
      <x:c r="AE100" s="14" t="str">
        <x:v>85</x:v>
      </x:c>
      <x:c r="AF100" s="14" t="str"/>
      <x:c r="AG100" s="14" t="str">
        <x:v>源字段可解析</x:v>
      </x:c>
      <x:c r="AH100" s="15" t="n">
        <x:f>IF(R100&lt;&gt;"",R100,IFERROR(IF(AND(IF(ISNUMBER(O100),O100,IFERROR(VALUE(O100),VALUE(LEFT(TRIM(O100),FIND("|",SUBSTITUTE(SUBSTITUTE(SUBSTITUTE(SUBSTITUTE(SUBSTITUTE(TRIM(O100),"/","|"),"(","|"),"（","|"),";","|"),"；","|")&amp;"|")-1))))*100/IF(ISNUMBER(N100),N100,IFERROR(VALUE(N100),VALUE(LEFT(TRIM(N100),FIND("|",SUBSTITUTE(SUBSTITUTE(SUBSTITUTE(SUBSTITUTE(SUBSTITUTE(TRIM(N100),"/","|"),"(","|"),"（","|"),";","|"),"；","|")&amp;"|")-1))))&gt;=3,IF(ISNUMBER(O100),O100,IFERROR(VALUE(O100),VALUE(LEFT(TRIM(O100),FIND("|",SUBSTITUTE(SUBSTITUTE(SUBSTITUTE(SUBSTITUTE(SUBSTITUTE(TRIM(O100),"/","|"),"(","|"),"（","|"),";","|"),"；","|")&amp;"|")-1))))*100/IF(ISNUMBER(N100),N100,IFERROR(VALUE(N100),VALUE(LEFT(TRIM(N100),FIND("|",SUBSTITUTE(SUBSTITUTE(SUBSTITUTE(SUBSTITUTE(SUBSTITUTE(TRIM(N100),"/","|"),"(","|"),"（","|"),";","|"),"；","|")&amp;"|")-1))))&lt;=40),IF(ISNUMBER(O100),O100,IFERROR(VALUE(O100),VALUE(LEFT(TRIM(O100),FIND("|",SUBSTITUTE(SUBSTITUTE(SUBSTITUTE(SUBSTITUTE(SUBSTITUTE(TRIM(O100),"/","|"),"(","|"),"（","|"),";","|"),"；","|")&amp;"|")-1))))*100/IF(ISNUMBER(N100),N100,IFERROR(VALUE(N100),VALUE(LEFT(TRIM(N100),FIND("|",SUBSTITUTE(SUBSTITUTE(SUBSTITUTE(SUBSTITUTE(SUBSTITUTE(TRIM(N100),"/","|"),"(","|"),"（","|"),";","|"),"；","|")&amp;"|")-1)))),""),""))</x:f>
        <x:v>9.9</x:v>
      </x:c>
      <x:c r="AI100" s="15" t="str">
        <x:f>IFERROR(IF(AND(IF(ISNUMBER(O100),O100,IFERROR(VALUE(O100),VALUE(LEFT(TRIM(O100),FIND("|",SUBSTITUTE(SUBSTITUTE(SUBSTITUTE(SUBSTITUTE(SUBSTITUTE(TRIM(O100),"/","|"),"(","|"),"（","|"),";","|"),"；","|")&amp;"|")-1))))&gt;=75,IF(ISNUMBER(O100),O100,IFERROR(VALUE(O100),VALUE(LEFT(TRIM(O100),FIND("|",SUBSTITUTE(SUBSTITUTE(SUBSTITUTE(SUBSTITUTE(SUBSTITUTE(TRIM(O100),"/","|"),"(","|"),"（","|"),";","|"),"；","|")&amp;"|")-1))))&lt;=85,IF(ISNUMBER(Q100),Q100,IFERROR(VALUE(Q100),VALUE(LEFT(TRIM(Q100),FIND("|",SUBSTITUTE(SUBSTITUTE(SUBSTITUTE(SUBSTITUTE(SUBSTITUTE(TRIM(Q100),"/","|"),"(","|"),"（","|"),";","|"),"；","|")&amp;"|")-1))))&gt;0),IF(ISNUMBER(O100),O100,IFERROR(VALUE(O100),VALUE(LEFT(TRIM(O100),FIND("|",SUBSTITUTE(SUBSTITUTE(SUBSTITUTE(SUBSTITUTE(SUBSTITUTE(TRIM(O100),"/","|"),"(","|"),"（","|"),";","|"),"；","|")&amp;"|")-1))))*1000/IF(ISNUMBER(Q100),Q100,IFERROR(VALUE(Q100),VALUE(LEFT(TRIM(Q100),FIND("|",SUBSTITUTE(SUBSTITUTE(SUBSTITUTE(SUBSTITUTE(SUBSTITUTE(TRIM(Q100),"/","|"),"(","|"),"（","|"),";","|"),"；","|")&amp;"|")-1)))),""),"")</x:f>
      </x:c>
      <x:c r="AJ100" s="14" t="str">
        <x:f>IF(AI100="","","非称重实测")</x:f>
      </x:c>
      <x:c r="AK100" s="14" t="str"/>
      <x:c r="AL100" s="14" t="str">
        <x:v>v3.4.6-candidate</x:v>
      </x:c>
    </x:row>
    <x:row r="101">
      <x:c r="A101" t="n">
        <x:v>343</x:v>
      </x:c>
      <x:c r="B101" t="str">
        <x:v>LZW7004EVJEAMA</x:v>
      </x:c>
      <x:c r="C101" t="str">
        <x:v>五菱牌</x:v>
      </x:c>
      <x:c r="D101" t="str">
        <x:v>上汽通用五菱汽车股份有限公司</x:v>
      </x:c>
      <x:c r="E101" t="str">
        <x:v>五菱</x:v>
      </x:c>
      <x:c r="F101" t="str">
        <x:v>纯电动轿车</x:v>
      </x:c>
      <x:c r="G101" t="str">
        <x:v>宏光MINI EV</x:v>
      </x:c>
      <x:c r="H101" t="str">
        <x:v>纯电动轿车</x:v>
      </x:c>
      <x:c r="I101" t="str">
        <x:v>Car-A</x:v>
      </x:c>
      <x:c r="J101" t="str">
        <x:v>BEV</x:v>
      </x:c>
      <x:c r="K101" t="str">
        <x:v>否</x:v>
      </x:c>
      <x:c r="L101" t="n">
        <x:v>700</x:v>
      </x:c>
      <x:c r="M101" t="n">
        <x:v>2600</x:v>
      </x:c>
      <x:c r="N101" t="n">
        <x:v>170</x:v>
      </x:c>
      <x:c r="O101" t="n">
        <x:v>13.9</x:v>
      </x:c>
      <x:c r="P101" t="str">
        <x:v>磷酸铁锂</x:v>
      </x:c>
      <x:c r="Q101" t="n">
        <x:v>117</x:v>
      </x:c>
      <x:c r="R101" t="n">
        <x:v>9.3</x:v>
      </x:c>
      <x:c r="S101" t="n">
        <x:v>30</x:v>
      </x:c>
      <x:c r="T101" t="n">
        <x:v>30</x:v>
      </x:c>
      <x:c r="U101" t="str">
        <x:v>双林汽车部件</x:v>
      </x:c>
      <x:c r="V101" t="str">
        <x:v>20/85</x:v>
      </x:c>
      <x:c r="W101"/>
      <x:c r="X101" t="str">
        <x:v>不适用(BEV)</x:v>
      </x:c>
      <x:c r="Y101" t="str">
        <x:v>不适用(BEV)</x:v>
      </x:c>
      <x:c r="Z101" t="str">
        <x:v>不适用(BEV)</x:v>
      </x:c>
      <x:c r="AA101" t="str">
        <x:v>不适用(BEV)</x:v>
      </x:c>
      <x:c r="AB101" t="str">
        <x:v>不适用(BEV)</x:v>
      </x:c>
      <x:c r="AC101" t="str">
        <x:v>不适用(BEV)</x:v>
      </x:c>
      <x:c r="AD101" t="str">
        <x:v>BEV_历史批次</x:v>
      </x:c>
      <x:c r="AE101" s="14" t="str">
        <x:v>85</x:v>
      </x:c>
      <x:c r="AF101" s="14" t="str"/>
      <x:c r="AG101" s="14" t="str">
        <x:v>源字段可解析</x:v>
      </x:c>
      <x:c r="AH101" s="15" t="n">
        <x:f>IF(R101&lt;&gt;"",R101,IFERROR(IF(AND(IF(ISNUMBER(O101),O101,IFERROR(VALUE(O101),VALUE(LEFT(TRIM(O101),FIND("|",SUBSTITUTE(SUBSTITUTE(SUBSTITUTE(SUBSTITUTE(SUBSTITUTE(TRIM(O101),"/","|"),"(","|"),"（","|"),";","|"),"；","|")&amp;"|")-1))))*100/IF(ISNUMBER(N101),N101,IFERROR(VALUE(N101),VALUE(LEFT(TRIM(N101),FIND("|",SUBSTITUTE(SUBSTITUTE(SUBSTITUTE(SUBSTITUTE(SUBSTITUTE(TRIM(N101),"/","|"),"(","|"),"（","|"),";","|"),"；","|")&amp;"|")-1))))&gt;=3,IF(ISNUMBER(O101),O101,IFERROR(VALUE(O101),VALUE(LEFT(TRIM(O101),FIND("|",SUBSTITUTE(SUBSTITUTE(SUBSTITUTE(SUBSTITUTE(SUBSTITUTE(TRIM(O101),"/","|"),"(","|"),"（","|"),";","|"),"；","|")&amp;"|")-1))))*100/IF(ISNUMBER(N101),N101,IFERROR(VALUE(N101),VALUE(LEFT(TRIM(N101),FIND("|",SUBSTITUTE(SUBSTITUTE(SUBSTITUTE(SUBSTITUTE(SUBSTITUTE(TRIM(N101),"/","|"),"(","|"),"（","|"),";","|"),"；","|")&amp;"|")-1))))&lt;=40),IF(ISNUMBER(O101),O101,IFERROR(VALUE(O101),VALUE(LEFT(TRIM(O101),FIND("|",SUBSTITUTE(SUBSTITUTE(SUBSTITUTE(SUBSTITUTE(SUBSTITUTE(TRIM(O101),"/","|"),"(","|"),"（","|"),";","|"),"；","|")&amp;"|")-1))))*100/IF(ISNUMBER(N101),N101,IFERROR(VALUE(N101),VALUE(LEFT(TRIM(N101),FIND("|",SUBSTITUTE(SUBSTITUTE(SUBSTITUTE(SUBSTITUTE(SUBSTITUTE(TRIM(N101),"/","|"),"(","|"),"（","|"),";","|"),"；","|")&amp;"|")-1)))),""),""))</x:f>
        <x:v>9.3</x:v>
      </x:c>
      <x:c r="AI101" s="15" t="str">
        <x:f>IFERROR(IF(AND(IF(ISNUMBER(O101),O101,IFERROR(VALUE(O101),VALUE(LEFT(TRIM(O101),FIND("|",SUBSTITUTE(SUBSTITUTE(SUBSTITUTE(SUBSTITUTE(SUBSTITUTE(TRIM(O101),"/","|"),"(","|"),"（","|"),";","|"),"；","|")&amp;"|")-1))))&gt;=75,IF(ISNUMBER(O101),O101,IFERROR(VALUE(O101),VALUE(LEFT(TRIM(O101),FIND("|",SUBSTITUTE(SUBSTITUTE(SUBSTITUTE(SUBSTITUTE(SUBSTITUTE(TRIM(O101),"/","|"),"(","|"),"（","|"),";","|"),"；","|")&amp;"|")-1))))&lt;=85,IF(ISNUMBER(Q101),Q101,IFERROR(VALUE(Q101),VALUE(LEFT(TRIM(Q101),FIND("|",SUBSTITUTE(SUBSTITUTE(SUBSTITUTE(SUBSTITUTE(SUBSTITUTE(TRIM(Q101),"/","|"),"(","|"),"（","|"),";","|"),"；","|")&amp;"|")-1))))&gt;0),IF(ISNUMBER(O101),O101,IFERROR(VALUE(O101),VALUE(LEFT(TRIM(O101),FIND("|",SUBSTITUTE(SUBSTITUTE(SUBSTITUTE(SUBSTITUTE(SUBSTITUTE(TRIM(O101),"/","|"),"(","|"),"（","|"),";","|"),"；","|")&amp;"|")-1))))*1000/IF(ISNUMBER(Q101),Q101,IFERROR(VALUE(Q101),VALUE(LEFT(TRIM(Q101),FIND("|",SUBSTITUTE(SUBSTITUTE(SUBSTITUTE(SUBSTITUTE(SUBSTITUTE(TRIM(Q101),"/","|"),"(","|"),"（","|"),";","|"),"；","|")&amp;"|")-1)))),""),"")</x:f>
      </x:c>
      <x:c r="AJ101" s="14" t="str">
        <x:f>IF(AI101="","","非称重实测")</x:f>
      </x:c>
      <x:c r="AK101" s="14" t="str"/>
      <x:c r="AL101" s="14" t="str">
        <x:v>v3.4.6-candidate</x:v>
      </x:c>
    </x:row>
    <x:row r="102">
      <x:c r="A102" t="n">
        <x:v>343</x:v>
      </x:c>
      <x:c r="B102" t="str">
        <x:v>LZW7004EVJKAM</x:v>
      </x:c>
      <x:c r="C102" t="str">
        <x:v>五菱牌</x:v>
      </x:c>
      <x:c r="D102" t="str">
        <x:v>上汽通用五菱汽车股份有限公司</x:v>
      </x:c>
      <x:c r="E102" t="str">
        <x:v>五菱</x:v>
      </x:c>
      <x:c r="F102" t="str">
        <x:v>纯电动轿车</x:v>
      </x:c>
      <x:c r="G102" t="str">
        <x:v>宏光MINI EV</x:v>
      </x:c>
      <x:c r="H102" t="str">
        <x:v>纯电动轿车</x:v>
      </x:c>
      <x:c r="I102" t="str">
        <x:v>Car-A</x:v>
      </x:c>
      <x:c r="J102" t="str">
        <x:v>BEV</x:v>
      </x:c>
      <x:c r="K102" t="str">
        <x:v>否</x:v>
      </x:c>
      <x:c r="L102" t="n">
        <x:v>700</x:v>
      </x:c>
      <x:c r="M102" t="n">
        <x:v>2600</x:v>
      </x:c>
      <x:c r="N102" t="n">
        <x:v>170</x:v>
      </x:c>
      <x:c r="O102" t="n">
        <x:v>13.4</x:v>
      </x:c>
      <x:c r="P102" t="str">
        <x:v>磷酸铁锂</x:v>
      </x:c>
      <x:c r="Q102" t="n">
        <x:v>112</x:v>
      </x:c>
      <x:c r="R102" t="n">
        <x:v>9.3</x:v>
      </x:c>
      <x:c r="S102" t="n">
        <x:v>30</x:v>
      </x:c>
      <x:c r="T102" t="n">
        <x:v>30</x:v>
      </x:c>
      <x:c r="U102" t="str">
        <x:v>双林汽车部件</x:v>
      </x:c>
      <x:c r="V102" t="str">
        <x:v>20/85</x:v>
      </x:c>
      <x:c r="W102"/>
      <x:c r="X102" t="str">
        <x:v>不适用(BEV)</x:v>
      </x:c>
      <x:c r="Y102" t="str">
        <x:v>不适用(BEV)</x:v>
      </x:c>
      <x:c r="Z102" t="str">
        <x:v>不适用(BEV)</x:v>
      </x:c>
      <x:c r="AA102" t="str">
        <x:v>不适用(BEV)</x:v>
      </x:c>
      <x:c r="AB102" t="str">
        <x:v>不适用(BEV)</x:v>
      </x:c>
      <x:c r="AC102" t="str">
        <x:v>不适用(BEV)</x:v>
      </x:c>
      <x:c r="AD102" t="str">
        <x:v>BEV_历史批次</x:v>
      </x:c>
      <x:c r="AE102" s="14" t="str">
        <x:v>85</x:v>
      </x:c>
      <x:c r="AF102" s="14" t="str"/>
      <x:c r="AG102" s="14" t="str">
        <x:v>源字段可解析</x:v>
      </x:c>
      <x:c r="AH102" s="15" t="n">
        <x:f>IF(R102&lt;&gt;"",R102,IFERROR(IF(AND(IF(ISNUMBER(O102),O102,IFERROR(VALUE(O102),VALUE(LEFT(TRIM(O102),FIND("|",SUBSTITUTE(SUBSTITUTE(SUBSTITUTE(SUBSTITUTE(SUBSTITUTE(TRIM(O102),"/","|"),"(","|"),"（","|"),";","|"),"；","|")&amp;"|")-1))))*100/IF(ISNUMBER(N102),N102,IFERROR(VALUE(N102),VALUE(LEFT(TRIM(N102),FIND("|",SUBSTITUTE(SUBSTITUTE(SUBSTITUTE(SUBSTITUTE(SUBSTITUTE(TRIM(N102),"/","|"),"(","|"),"（","|"),";","|"),"；","|")&amp;"|")-1))))&gt;=3,IF(ISNUMBER(O102),O102,IFERROR(VALUE(O102),VALUE(LEFT(TRIM(O102),FIND("|",SUBSTITUTE(SUBSTITUTE(SUBSTITUTE(SUBSTITUTE(SUBSTITUTE(TRIM(O102),"/","|"),"(","|"),"（","|"),";","|"),"；","|")&amp;"|")-1))))*100/IF(ISNUMBER(N102),N102,IFERROR(VALUE(N102),VALUE(LEFT(TRIM(N102),FIND("|",SUBSTITUTE(SUBSTITUTE(SUBSTITUTE(SUBSTITUTE(SUBSTITUTE(TRIM(N102),"/","|"),"(","|"),"（","|"),";","|"),"；","|")&amp;"|")-1))))&lt;=40),IF(ISNUMBER(O102),O102,IFERROR(VALUE(O102),VALUE(LEFT(TRIM(O102),FIND("|",SUBSTITUTE(SUBSTITUTE(SUBSTITUTE(SUBSTITUTE(SUBSTITUTE(TRIM(O102),"/","|"),"(","|"),"（","|"),";","|"),"；","|")&amp;"|")-1))))*100/IF(ISNUMBER(N102),N102,IFERROR(VALUE(N102),VALUE(LEFT(TRIM(N102),FIND("|",SUBSTITUTE(SUBSTITUTE(SUBSTITUTE(SUBSTITUTE(SUBSTITUTE(TRIM(N102),"/","|"),"(","|"),"（","|"),";","|"),"；","|")&amp;"|")-1)))),""),""))</x:f>
        <x:v>9.3</x:v>
      </x:c>
      <x:c r="AI102" s="15" t="str">
        <x:f>IFERROR(IF(AND(IF(ISNUMBER(O102),O102,IFERROR(VALUE(O102),VALUE(LEFT(TRIM(O102),FIND("|",SUBSTITUTE(SUBSTITUTE(SUBSTITUTE(SUBSTITUTE(SUBSTITUTE(TRIM(O102),"/","|"),"(","|"),"（","|"),";","|"),"；","|")&amp;"|")-1))))&gt;=75,IF(ISNUMBER(O102),O102,IFERROR(VALUE(O102),VALUE(LEFT(TRIM(O102),FIND("|",SUBSTITUTE(SUBSTITUTE(SUBSTITUTE(SUBSTITUTE(SUBSTITUTE(TRIM(O102),"/","|"),"(","|"),"（","|"),";","|"),"；","|")&amp;"|")-1))))&lt;=85,IF(ISNUMBER(Q102),Q102,IFERROR(VALUE(Q102),VALUE(LEFT(TRIM(Q102),FIND("|",SUBSTITUTE(SUBSTITUTE(SUBSTITUTE(SUBSTITUTE(SUBSTITUTE(TRIM(Q102),"/","|"),"(","|"),"（","|"),";","|"),"；","|")&amp;"|")-1))))&gt;0),IF(ISNUMBER(O102),O102,IFERROR(VALUE(O102),VALUE(LEFT(TRIM(O102),FIND("|",SUBSTITUTE(SUBSTITUTE(SUBSTITUTE(SUBSTITUTE(SUBSTITUTE(TRIM(O102),"/","|"),"(","|"),"（","|"),";","|"),"；","|")&amp;"|")-1))))*1000/IF(ISNUMBER(Q102),Q102,IFERROR(VALUE(Q102),VALUE(LEFT(TRIM(Q102),FIND("|",SUBSTITUTE(SUBSTITUTE(SUBSTITUTE(SUBSTITUTE(SUBSTITUTE(TRIM(Q102),"/","|"),"(","|"),"（","|"),";","|"),"；","|")&amp;"|")-1)))),""),"")</x:f>
      </x:c>
      <x:c r="AJ102" s="14" t="str">
        <x:f>IF(AI102="","","非称重实测")</x:f>
      </x:c>
      <x:c r="AK102" s="14" t="str"/>
      <x:c r="AL102" s="14" t="str">
        <x:v>v3.4.6-candidate</x:v>
      </x:c>
    </x:row>
    <x:row r="103">
      <x:c r="A103" t="n">
        <x:v>343</x:v>
      </x:c>
      <x:c r="B103" t="str">
        <x:v>NEQ6460BEVS61E</x:v>
      </x:c>
      <x:c r="C103" t="str">
        <x:v>奇瑞牌</x:v>
      </x:c>
      <x:c r="D103" t="str">
        <x:v>奇瑞新能源汽车股份有限公司</x:v>
      </x:c>
      <x:c r="E103"/>
      <x:c r="F103" t="str">
        <x:v>纯电动多用途乘用车</x:v>
      </x:c>
      <x:c r="G103" t="str">
        <x:v>eQ5</x:v>
      </x:c>
      <x:c r="H103" t="str">
        <x:v>纯电动多用途乘用车</x:v>
      </x:c>
      <x:c r="I103"/>
      <x:c r="J103" t="str">
        <x:v>BEV</x:v>
      </x:c>
      <x:c r="K103" t="str">
        <x:v>否</x:v>
      </x:c>
      <x:c r="L103" t="n">
        <x:v>1790</x:v>
      </x:c>
      <x:c r="M103"/>
      <x:c r="N103" t="n">
        <x:v>510</x:v>
      </x:c>
      <x:c r="O103" t="n">
        <x:v>70.1</x:v>
      </x:c>
      <x:c r="P103" t="str">
        <x:v>三元锂</x:v>
      </x:c>
      <x:c r="Q103" t="n">
        <x:v>160.1</x:v>
      </x:c>
      <x:c r="R103" t="n">
        <x:v>15</x:v>
      </x:c>
      <x:c r="S103"/>
      <x:c r="T103"/>
      <x:c r="U103" t="str">
        <x:v>奇瑞新能源</x:v>
      </x:c>
      <x:c r="V103" t="str">
        <x:v>150/295</x:v>
      </x:c>
      <x:c r="W103"/>
      <x:c r="X103" t="str">
        <x:v>不适用(BEV)</x:v>
      </x:c>
      <x:c r="Y103" t="str">
        <x:v>不适用(BEV)</x:v>
      </x:c>
      <x:c r="Z103" t="str">
        <x:v>不适用(BEV)</x:v>
      </x:c>
      <x:c r="AA103" t="str">
        <x:v>不适用(BEV)</x:v>
      </x:c>
      <x:c r="AB103" t="str">
        <x:v>不适用(BEV)</x:v>
      </x:c>
      <x:c r="AC103" t="str">
        <x:v>不适用(BEV)</x:v>
      </x:c>
      <x:c r="AD103" t="str">
        <x:v>BEV_历史批次</x:v>
      </x:c>
      <x:c r="AE103" s="14" t="str">
        <x:v>295</x:v>
      </x:c>
      <x:c r="AF103" s="14" t="str"/>
      <x:c r="AG103" s="14" t="str">
        <x:v>源字段可解析</x:v>
      </x:c>
      <x:c r="AH103" s="15" t="n">
        <x:f>IF(R103&lt;&gt;"",R103,IFERROR(IF(AND(IF(ISNUMBER(O103),O103,IFERROR(VALUE(O103),VALUE(LEFT(TRIM(O103),FIND("|",SUBSTITUTE(SUBSTITUTE(SUBSTITUTE(SUBSTITUTE(SUBSTITUTE(TRIM(O103),"/","|"),"(","|"),"（","|"),";","|"),"；","|")&amp;"|")-1))))*100/IF(ISNUMBER(N103),N103,IFERROR(VALUE(N103),VALUE(LEFT(TRIM(N103),FIND("|",SUBSTITUTE(SUBSTITUTE(SUBSTITUTE(SUBSTITUTE(SUBSTITUTE(TRIM(N103),"/","|"),"(","|"),"（","|"),";","|"),"；","|")&amp;"|")-1))))&gt;=3,IF(ISNUMBER(O103),O103,IFERROR(VALUE(O103),VALUE(LEFT(TRIM(O103),FIND("|",SUBSTITUTE(SUBSTITUTE(SUBSTITUTE(SUBSTITUTE(SUBSTITUTE(TRIM(O103),"/","|"),"(","|"),"（","|"),";","|"),"；","|")&amp;"|")-1))))*100/IF(ISNUMBER(N103),N103,IFERROR(VALUE(N103),VALUE(LEFT(TRIM(N103),FIND("|",SUBSTITUTE(SUBSTITUTE(SUBSTITUTE(SUBSTITUTE(SUBSTITUTE(TRIM(N103),"/","|"),"(","|"),"（","|"),";","|"),"；","|")&amp;"|")-1))))&lt;=40),IF(ISNUMBER(O103),O103,IFERROR(VALUE(O103),VALUE(LEFT(TRIM(O103),FIND("|",SUBSTITUTE(SUBSTITUTE(SUBSTITUTE(SUBSTITUTE(SUBSTITUTE(TRIM(O103),"/","|"),"(","|"),"（","|"),";","|"),"；","|")&amp;"|")-1))))*100/IF(ISNUMBER(N103),N103,IFERROR(VALUE(N103),VALUE(LEFT(TRIM(N103),FIND("|",SUBSTITUTE(SUBSTITUTE(SUBSTITUTE(SUBSTITUTE(SUBSTITUTE(TRIM(N103),"/","|"),"(","|"),"（","|"),";","|"),"；","|")&amp;"|")-1)))),""),""))</x:f>
        <x:v>15</x:v>
      </x:c>
      <x:c r="AI103" s="15" t="str">
        <x:f>IFERROR(IF(AND(IF(ISNUMBER(O103),O103,IFERROR(VALUE(O103),VALUE(LEFT(TRIM(O103),FIND("|",SUBSTITUTE(SUBSTITUTE(SUBSTITUTE(SUBSTITUTE(SUBSTITUTE(TRIM(O103),"/","|"),"(","|"),"（","|"),";","|"),"；","|")&amp;"|")-1))))&gt;=75,IF(ISNUMBER(O103),O103,IFERROR(VALUE(O103),VALUE(LEFT(TRIM(O103),FIND("|",SUBSTITUTE(SUBSTITUTE(SUBSTITUTE(SUBSTITUTE(SUBSTITUTE(TRIM(O103),"/","|"),"(","|"),"（","|"),";","|"),"；","|")&amp;"|")-1))))&lt;=85,IF(ISNUMBER(Q103),Q103,IFERROR(VALUE(Q103),VALUE(LEFT(TRIM(Q103),FIND("|",SUBSTITUTE(SUBSTITUTE(SUBSTITUTE(SUBSTITUTE(SUBSTITUTE(TRIM(Q103),"/","|"),"(","|"),"（","|"),";","|"),"；","|")&amp;"|")-1))))&gt;0),IF(ISNUMBER(O103),O103,IFERROR(VALUE(O103),VALUE(LEFT(TRIM(O103),FIND("|",SUBSTITUTE(SUBSTITUTE(SUBSTITUTE(SUBSTITUTE(SUBSTITUTE(TRIM(O103),"/","|"),"(","|"),"（","|"),";","|"),"；","|")&amp;"|")-1))))*1000/IF(ISNUMBER(Q103),Q103,IFERROR(VALUE(Q103),VALUE(LEFT(TRIM(Q103),FIND("|",SUBSTITUTE(SUBSTITUTE(SUBSTITUTE(SUBSTITUTE(SUBSTITUTE(TRIM(Q103),"/","|"),"(","|"),"（","|"),";","|"),"；","|")&amp;"|")-1)))),""),"")</x:f>
      </x:c>
      <x:c r="AJ103" s="14" t="str">
        <x:f>IF(AI103="","","非称重实测")</x:f>
      </x:c>
      <x:c r="AK103" s="14" t="str"/>
      <x:c r="AL103" s="14" t="str">
        <x:v>v3.4.6-candidate</x:v>
      </x:c>
    </x:row>
    <x:row r="104">
      <x:c r="A104" t="n">
        <x:v>343</x:v>
      </x:c>
      <x:c r="B104" t="str">
        <x:v>NEQ7000BEVJ72S</x:v>
      </x:c>
      <x:c r="C104" t="str">
        <x:v>奇瑞牌</x:v>
      </x:c>
      <x:c r="D104" t="str">
        <x:v>奇瑞新能源汽车股份有限公司</x:v>
      </x:c>
      <x:c r="E104"/>
      <x:c r="F104" t="str">
        <x:v>纯电动轿车</x:v>
      </x:c>
      <x:c r="G104" t="str">
        <x:v>eQ1</x:v>
      </x:c>
      <x:c r="H104" t="str">
        <x:v>纯电动轿车</x:v>
      </x:c>
      <x:c r="I104"/>
      <x:c r="J104" t="str">
        <x:v>BEV</x:v>
      </x:c>
      <x:c r="K104" t="str">
        <x:v>否</x:v>
      </x:c>
      <x:c r="L104" t="str">
        <x:v>995/975</x:v>
      </x:c>
      <x:c r="M104"/>
      <x:c r="N104" t="n">
        <x:v>408</x:v>
      </x:c>
      <x:c r="O104" t="n">
        <x:v>40.296</x:v>
      </x:c>
      <x:c r="P104" t="str">
        <x:v>三元锂</x:v>
      </x:c>
      <x:c r="Q104" t="n">
        <x:v>170.1</x:v>
      </x:c>
      <x:c r="R104" t="n">
        <x:v>9.4</x:v>
      </x:c>
      <x:c r="S104"/>
      <x:c r="T104"/>
      <x:c r="U104" t="str">
        <x:v>奇瑞新能源</x:v>
      </x:c>
      <x:c r="V104" t="str">
        <x:v>30/120</x:v>
      </x:c>
      <x:c r="W104"/>
      <x:c r="X104" t="str">
        <x:v>不适用(BEV)</x:v>
      </x:c>
      <x:c r="Y104" t="str">
        <x:v>不适用(BEV)</x:v>
      </x:c>
      <x:c r="Z104" t="str">
        <x:v>不适用(BEV)</x:v>
      </x:c>
      <x:c r="AA104" t="str">
        <x:v>不适用(BEV)</x:v>
      </x:c>
      <x:c r="AB104" t="str">
        <x:v>不适用(BEV)</x:v>
      </x:c>
      <x:c r="AC104" t="str">
        <x:v>不适用(BEV)</x:v>
      </x:c>
      <x:c r="AD104" t="str">
        <x:v>BEV_历史批次</x:v>
      </x:c>
      <x:c r="AE104" s="14" t="str">
        <x:v>120</x:v>
      </x:c>
      <x:c r="AF104" s="14" t="str"/>
      <x:c r="AG104" s="14" t="str">
        <x:v>源字段可解析</x:v>
      </x:c>
      <x:c r="AH104" s="15" t="n">
        <x:f>IF(R104&lt;&gt;"",R104,IFERROR(IF(AND(IF(ISNUMBER(O104),O104,IFERROR(VALUE(O104),VALUE(LEFT(TRIM(O104),FIND("|",SUBSTITUTE(SUBSTITUTE(SUBSTITUTE(SUBSTITUTE(SUBSTITUTE(TRIM(O104),"/","|"),"(","|"),"（","|"),";","|"),"；","|")&amp;"|")-1))))*100/IF(ISNUMBER(N104),N104,IFERROR(VALUE(N104),VALUE(LEFT(TRIM(N104),FIND("|",SUBSTITUTE(SUBSTITUTE(SUBSTITUTE(SUBSTITUTE(SUBSTITUTE(TRIM(N104),"/","|"),"(","|"),"（","|"),";","|"),"；","|")&amp;"|")-1))))&gt;=3,IF(ISNUMBER(O104),O104,IFERROR(VALUE(O104),VALUE(LEFT(TRIM(O104),FIND("|",SUBSTITUTE(SUBSTITUTE(SUBSTITUTE(SUBSTITUTE(SUBSTITUTE(TRIM(O104),"/","|"),"(","|"),"（","|"),";","|"),"；","|")&amp;"|")-1))))*100/IF(ISNUMBER(N104),N104,IFERROR(VALUE(N104),VALUE(LEFT(TRIM(N104),FIND("|",SUBSTITUTE(SUBSTITUTE(SUBSTITUTE(SUBSTITUTE(SUBSTITUTE(TRIM(N104),"/","|"),"(","|"),"（","|"),";","|"),"；","|")&amp;"|")-1))))&lt;=40),IF(ISNUMBER(O104),O104,IFERROR(VALUE(O104),VALUE(LEFT(TRIM(O104),FIND("|",SUBSTITUTE(SUBSTITUTE(SUBSTITUTE(SUBSTITUTE(SUBSTITUTE(TRIM(O104),"/","|"),"(","|"),"（","|"),";","|"),"；","|")&amp;"|")-1))))*100/IF(ISNUMBER(N104),N104,IFERROR(VALUE(N104),VALUE(LEFT(TRIM(N104),FIND("|",SUBSTITUTE(SUBSTITUTE(SUBSTITUTE(SUBSTITUTE(SUBSTITUTE(TRIM(N104),"/","|"),"(","|"),"（","|"),";","|"),"；","|")&amp;"|")-1)))),""),""))</x:f>
        <x:v>9.4</x:v>
      </x:c>
      <x:c r="AI104" s="15" t="str">
        <x:f>IFERROR(IF(AND(IF(ISNUMBER(O104),O104,IFERROR(VALUE(O104),VALUE(LEFT(TRIM(O104),FIND("|",SUBSTITUTE(SUBSTITUTE(SUBSTITUTE(SUBSTITUTE(SUBSTITUTE(TRIM(O104),"/","|"),"(","|"),"（","|"),";","|"),"；","|")&amp;"|")-1))))&gt;=75,IF(ISNUMBER(O104),O104,IFERROR(VALUE(O104),VALUE(LEFT(TRIM(O104),FIND("|",SUBSTITUTE(SUBSTITUTE(SUBSTITUTE(SUBSTITUTE(SUBSTITUTE(TRIM(O104),"/","|"),"(","|"),"（","|"),";","|"),"；","|")&amp;"|")-1))))&lt;=85,IF(ISNUMBER(Q104),Q104,IFERROR(VALUE(Q104),VALUE(LEFT(TRIM(Q104),FIND("|",SUBSTITUTE(SUBSTITUTE(SUBSTITUTE(SUBSTITUTE(SUBSTITUTE(TRIM(Q104),"/","|"),"(","|"),"（","|"),";","|"),"；","|")&amp;"|")-1))))&gt;0),IF(ISNUMBER(O104),O104,IFERROR(VALUE(O104),VALUE(LEFT(TRIM(O104),FIND("|",SUBSTITUTE(SUBSTITUTE(SUBSTITUTE(SUBSTITUTE(SUBSTITUTE(TRIM(O104),"/","|"),"(","|"),"（","|"),";","|"),"；","|")&amp;"|")-1))))*1000/IF(ISNUMBER(Q104),Q104,IFERROR(VALUE(Q104),VALUE(LEFT(TRIM(Q104),FIND("|",SUBSTITUTE(SUBSTITUTE(SUBSTITUTE(SUBSTITUTE(SUBSTITUTE(TRIM(Q104),"/","|"),"(","|"),"（","|"),";","|"),"；","|")&amp;"|")-1)))),""),"")</x:f>
      </x:c>
      <x:c r="AJ104" s="14" t="str">
        <x:f>IF(AI104="","","非称重实测")</x:f>
      </x:c>
      <x:c r="AK104" s="14" t="str"/>
      <x:c r="AL104" s="14" t="str">
        <x:v>v3.4.6-candidate</x:v>
      </x:c>
    </x:row>
    <x:row r="105">
      <x:c r="A105" t="n">
        <x:v>343</x:v>
      </x:c>
      <x:c r="B105" t="str">
        <x:v>SC6450VQ6B1BEV</x:v>
      </x:c>
      <x:c r="C105" t="str">
        <x:v>长安牌</x:v>
      </x:c>
      <x:c r="D105" t="str">
        <x:v>重庆长安汽车股份有限公司</x:v>
      </x:c>
      <x:c r="E105" t="str">
        <x:v>长安</x:v>
      </x:c>
      <x:c r="F105" t="str">
        <x:v>纯电动多用途乘用车</x:v>
      </x:c>
      <x:c r="G105" t="str">
        <x:v>跨越星V5EV</x:v>
      </x:c>
      <x:c r="H105" t="str">
        <x:v>纯电动多用途乘用车</x:v>
      </x:c>
      <x:c r="I105"/>
      <x:c r="J105" t="str">
        <x:v>BEV</x:v>
      </x:c>
      <x:c r="K105" t="str">
        <x:v>否</x:v>
      </x:c>
      <x:c r="L105" t="n">
        <x:v>1540</x:v>
      </x:c>
      <x:c r="M105" t="n">
        <x:v>2700</x:v>
      </x:c>
      <x:c r="N105" t="n">
        <x:v>300</x:v>
      </x:c>
      <x:c r="O105" t="n">
        <x:v>41.86</x:v>
      </x:c>
      <x:c r="P105" t="str">
        <x:v>磷酸铁锂</x:v>
      </x:c>
      <x:c r="Q105" t="n">
        <x:v>137.6</x:v>
      </x:c>
      <x:c r="R105" t="n">
        <x:v>13.3</x:v>
      </x:c>
      <x:c r="S105" t="n">
        <x:v>160</x:v>
      </x:c>
      <x:c r="T105" t="n">
        <x:v>160</x:v>
      </x:c>
      <x:c r="U105" t="str">
        <x:v>汇川联合动力</x:v>
      </x:c>
      <x:c r="V105" t="str">
        <x:v>60/220</x:v>
      </x:c>
      <x:c r="W105"/>
      <x:c r="X105" t="str">
        <x:v>不适用(BEV)</x:v>
      </x:c>
      <x:c r="Y105" t="str">
        <x:v>不适用(BEV)</x:v>
      </x:c>
      <x:c r="Z105" t="str">
        <x:v>不适用(BEV)</x:v>
      </x:c>
      <x:c r="AA105" t="str">
        <x:v>不适用(BEV)</x:v>
      </x:c>
      <x:c r="AB105" t="str">
        <x:v>不适用(BEV)</x:v>
      </x:c>
      <x:c r="AC105" t="str">
        <x:v>不适用(BEV)</x:v>
      </x:c>
      <x:c r="AD105" t="str">
        <x:v>BEV_历史批次</x:v>
      </x:c>
      <x:c r="AE105" s="14" t="str">
        <x:v>220</x:v>
      </x:c>
      <x:c r="AF105" s="14" t="str"/>
      <x:c r="AG105" s="14" t="str">
        <x:v>源字段可解析</x:v>
      </x:c>
      <x:c r="AH105" s="15" t="n">
        <x:f>IF(R105&lt;&gt;"",R105,IFERROR(IF(AND(IF(ISNUMBER(O105),O105,IFERROR(VALUE(O105),VALUE(LEFT(TRIM(O105),FIND("|",SUBSTITUTE(SUBSTITUTE(SUBSTITUTE(SUBSTITUTE(SUBSTITUTE(TRIM(O105),"/","|"),"(","|"),"（","|"),";","|"),"；","|")&amp;"|")-1))))*100/IF(ISNUMBER(N105),N105,IFERROR(VALUE(N105),VALUE(LEFT(TRIM(N105),FIND("|",SUBSTITUTE(SUBSTITUTE(SUBSTITUTE(SUBSTITUTE(SUBSTITUTE(TRIM(N105),"/","|"),"(","|"),"（","|"),";","|"),"；","|")&amp;"|")-1))))&gt;=3,IF(ISNUMBER(O105),O105,IFERROR(VALUE(O105),VALUE(LEFT(TRIM(O105),FIND("|",SUBSTITUTE(SUBSTITUTE(SUBSTITUTE(SUBSTITUTE(SUBSTITUTE(TRIM(O105),"/","|"),"(","|"),"（","|"),";","|"),"；","|")&amp;"|")-1))))*100/IF(ISNUMBER(N105),N105,IFERROR(VALUE(N105),VALUE(LEFT(TRIM(N105),FIND("|",SUBSTITUTE(SUBSTITUTE(SUBSTITUTE(SUBSTITUTE(SUBSTITUTE(TRIM(N105),"/","|"),"(","|"),"（","|"),";","|"),"；","|")&amp;"|")-1))))&lt;=40),IF(ISNUMBER(O105),O105,IFERROR(VALUE(O105),VALUE(LEFT(TRIM(O105),FIND("|",SUBSTITUTE(SUBSTITUTE(SUBSTITUTE(SUBSTITUTE(SUBSTITUTE(TRIM(O105),"/","|"),"(","|"),"（","|"),";","|"),"；","|")&amp;"|")-1))))*100/IF(ISNUMBER(N105),N105,IFERROR(VALUE(N105),VALUE(LEFT(TRIM(N105),FIND("|",SUBSTITUTE(SUBSTITUTE(SUBSTITUTE(SUBSTITUTE(SUBSTITUTE(TRIM(N105),"/","|"),"(","|"),"（","|"),";","|"),"；","|")&amp;"|")-1)))),""),""))</x:f>
        <x:v>13.3</x:v>
      </x:c>
      <x:c r="AI105" s="15" t="str">
        <x:f>IFERROR(IF(AND(IF(ISNUMBER(O105),O105,IFERROR(VALUE(O105),VALUE(LEFT(TRIM(O105),FIND("|",SUBSTITUTE(SUBSTITUTE(SUBSTITUTE(SUBSTITUTE(SUBSTITUTE(TRIM(O105),"/","|"),"(","|"),"（","|"),";","|"),"；","|")&amp;"|")-1))))&gt;=75,IF(ISNUMBER(O105),O105,IFERROR(VALUE(O105),VALUE(LEFT(TRIM(O105),FIND("|",SUBSTITUTE(SUBSTITUTE(SUBSTITUTE(SUBSTITUTE(SUBSTITUTE(TRIM(O105),"/","|"),"(","|"),"（","|"),";","|"),"；","|")&amp;"|")-1))))&lt;=85,IF(ISNUMBER(Q105),Q105,IFERROR(VALUE(Q105),VALUE(LEFT(TRIM(Q105),FIND("|",SUBSTITUTE(SUBSTITUTE(SUBSTITUTE(SUBSTITUTE(SUBSTITUTE(TRIM(Q105),"/","|"),"(","|"),"（","|"),";","|"),"；","|")&amp;"|")-1))))&gt;0),IF(ISNUMBER(O105),O105,IFERROR(VALUE(O105),VALUE(LEFT(TRIM(O105),FIND("|",SUBSTITUTE(SUBSTITUTE(SUBSTITUTE(SUBSTITUTE(SUBSTITUTE(TRIM(O105),"/","|"),"(","|"),"（","|"),";","|"),"；","|")&amp;"|")-1))))*1000/IF(ISNUMBER(Q105),Q105,IFERROR(VALUE(Q105),VALUE(LEFT(TRIM(Q105),FIND("|",SUBSTITUTE(SUBSTITUTE(SUBSTITUTE(SUBSTITUTE(SUBSTITUTE(TRIM(Q105),"/","|"),"(","|"),"（","|"),";","|"),"；","|")&amp;"|")-1)))),""),"")</x:f>
      </x:c>
      <x:c r="AJ105" s="14" t="str">
        <x:f>IF(AI105="","","非称重实测")</x:f>
      </x:c>
      <x:c r="AK105" s="14" t="str"/>
      <x:c r="AL105" s="14" t="str">
        <x:v>v3.4.6-candidate</x:v>
      </x:c>
    </x:row>
    <x:row r="106">
      <x:c r="A106" t="n">
        <x:v>343</x:v>
      </x:c>
      <x:c r="B106" t="str">
        <x:v>SC6450VQ6B3BEV</x:v>
      </x:c>
      <x:c r="C106" t="str">
        <x:v>长安牌</x:v>
      </x:c>
      <x:c r="D106" t="str">
        <x:v>重庆长安汽车股份有限公司</x:v>
      </x:c>
      <x:c r="E106" t="str">
        <x:v>长安</x:v>
      </x:c>
      <x:c r="F106" t="str">
        <x:v>纯电动多用途乘用车</x:v>
      </x:c>
      <x:c r="G106" t="str">
        <x:v>跨越星V5EV</x:v>
      </x:c>
      <x:c r="H106" t="str">
        <x:v>纯电动多用途乘用车</x:v>
      </x:c>
      <x:c r="I106"/>
      <x:c r="J106" t="str">
        <x:v>BEV</x:v>
      </x:c>
      <x:c r="K106" t="str">
        <x:v>否</x:v>
      </x:c>
      <x:c r="L106" t="n">
        <x:v>1540</x:v>
      </x:c>
      <x:c r="M106" t="n">
        <x:v>2700</x:v>
      </x:c>
      <x:c r="N106" t="n">
        <x:v>300</x:v>
      </x:c>
      <x:c r="O106" t="n">
        <x:v>41.86</x:v>
      </x:c>
      <x:c r="P106" t="str">
        <x:v>磷酸铁锂</x:v>
      </x:c>
      <x:c r="Q106" t="n">
        <x:v>137.6</x:v>
      </x:c>
      <x:c r="R106" t="n">
        <x:v>14.3</x:v>
      </x:c>
      <x:c r="S106" t="n">
        <x:v>160</x:v>
      </x:c>
      <x:c r="T106" t="n">
        <x:v>160</x:v>
      </x:c>
      <x:c r="U106" t="str">
        <x:v>菱电汽车</x:v>
      </x:c>
      <x:c r="V106" t="str">
        <x:v>60/220</x:v>
      </x:c>
      <x:c r="W106"/>
      <x:c r="X106" t="str">
        <x:v>不适用(BEV)</x:v>
      </x:c>
      <x:c r="Y106" t="str">
        <x:v>不适用(BEV)</x:v>
      </x:c>
      <x:c r="Z106" t="str">
        <x:v>不适用(BEV)</x:v>
      </x:c>
      <x:c r="AA106" t="str">
        <x:v>不适用(BEV)</x:v>
      </x:c>
      <x:c r="AB106" t="str">
        <x:v>不适用(BEV)</x:v>
      </x:c>
      <x:c r="AC106" t="str">
        <x:v>不适用(BEV)</x:v>
      </x:c>
      <x:c r="AD106" t="str">
        <x:v>BEV_历史批次</x:v>
      </x:c>
      <x:c r="AE106" s="14" t="str">
        <x:v>220</x:v>
      </x:c>
      <x:c r="AF106" s="14" t="str"/>
      <x:c r="AG106" s="14" t="str">
        <x:v>源字段可解析</x:v>
      </x:c>
      <x:c r="AH106" s="15" t="n">
        <x:f>IF(R106&lt;&gt;"",R106,IFERROR(IF(AND(IF(ISNUMBER(O106),O106,IFERROR(VALUE(O106),VALUE(LEFT(TRIM(O106),FIND("|",SUBSTITUTE(SUBSTITUTE(SUBSTITUTE(SUBSTITUTE(SUBSTITUTE(TRIM(O106),"/","|"),"(","|"),"（","|"),";","|"),"；","|")&amp;"|")-1))))*100/IF(ISNUMBER(N106),N106,IFERROR(VALUE(N106),VALUE(LEFT(TRIM(N106),FIND("|",SUBSTITUTE(SUBSTITUTE(SUBSTITUTE(SUBSTITUTE(SUBSTITUTE(TRIM(N106),"/","|"),"(","|"),"（","|"),";","|"),"；","|")&amp;"|")-1))))&gt;=3,IF(ISNUMBER(O106),O106,IFERROR(VALUE(O106),VALUE(LEFT(TRIM(O106),FIND("|",SUBSTITUTE(SUBSTITUTE(SUBSTITUTE(SUBSTITUTE(SUBSTITUTE(TRIM(O106),"/","|"),"(","|"),"（","|"),";","|"),"；","|")&amp;"|")-1))))*100/IF(ISNUMBER(N106),N106,IFERROR(VALUE(N106),VALUE(LEFT(TRIM(N106),FIND("|",SUBSTITUTE(SUBSTITUTE(SUBSTITUTE(SUBSTITUTE(SUBSTITUTE(TRIM(N106),"/","|"),"(","|"),"（","|"),";","|"),"；","|")&amp;"|")-1))))&lt;=40),IF(ISNUMBER(O106),O106,IFERROR(VALUE(O106),VALUE(LEFT(TRIM(O106),FIND("|",SUBSTITUTE(SUBSTITUTE(SUBSTITUTE(SUBSTITUTE(SUBSTITUTE(TRIM(O106),"/","|"),"(","|"),"（","|"),";","|"),"；","|")&amp;"|")-1))))*100/IF(ISNUMBER(N106),N106,IFERROR(VALUE(N106),VALUE(LEFT(TRIM(N106),FIND("|",SUBSTITUTE(SUBSTITUTE(SUBSTITUTE(SUBSTITUTE(SUBSTITUTE(TRIM(N106),"/","|"),"(","|"),"（","|"),";","|"),"；","|")&amp;"|")-1)))),""),""))</x:f>
        <x:v>14.3</x:v>
      </x:c>
      <x:c r="AI106" s="15" t="str">
        <x:f>IFERROR(IF(AND(IF(ISNUMBER(O106),O106,IFERROR(VALUE(O106),VALUE(LEFT(TRIM(O106),FIND("|",SUBSTITUTE(SUBSTITUTE(SUBSTITUTE(SUBSTITUTE(SUBSTITUTE(TRIM(O106),"/","|"),"(","|"),"（","|"),";","|"),"；","|")&amp;"|")-1))))&gt;=75,IF(ISNUMBER(O106),O106,IFERROR(VALUE(O106),VALUE(LEFT(TRIM(O106),FIND("|",SUBSTITUTE(SUBSTITUTE(SUBSTITUTE(SUBSTITUTE(SUBSTITUTE(TRIM(O106),"/","|"),"(","|"),"（","|"),";","|"),"；","|")&amp;"|")-1))))&lt;=85,IF(ISNUMBER(Q106),Q106,IFERROR(VALUE(Q106),VALUE(LEFT(TRIM(Q106),FIND("|",SUBSTITUTE(SUBSTITUTE(SUBSTITUTE(SUBSTITUTE(SUBSTITUTE(TRIM(Q106),"/","|"),"(","|"),"（","|"),";","|"),"；","|")&amp;"|")-1))))&gt;0),IF(ISNUMBER(O106),O106,IFERROR(VALUE(O106),VALUE(LEFT(TRIM(O106),FIND("|",SUBSTITUTE(SUBSTITUTE(SUBSTITUTE(SUBSTITUTE(SUBSTITUTE(TRIM(O106),"/","|"),"(","|"),"（","|"),";","|"),"；","|")&amp;"|")-1))))*1000/IF(ISNUMBER(Q106),Q106,IFERROR(VALUE(Q106),VALUE(LEFT(TRIM(Q106),FIND("|",SUBSTITUTE(SUBSTITUTE(SUBSTITUTE(SUBSTITUTE(SUBSTITUTE(TRIM(Q106),"/","|"),"(","|"),"（","|"),";","|"),"；","|")&amp;"|")-1)))),""),"")</x:f>
      </x:c>
      <x:c r="AJ106" s="14" t="str">
        <x:f>IF(AI106="","","非称重实测")</x:f>
      </x:c>
      <x:c r="AK106" s="14" t="str"/>
      <x:c r="AL106" s="14" t="str">
        <x:v>v3.4.6-candidate</x:v>
      </x:c>
    </x:row>
    <x:row r="107">
      <x:c r="A107" t="n">
        <x:v>343</x:v>
      </x:c>
      <x:c r="B107" t="str">
        <x:v>SC6484ABABEV</x:v>
      </x:c>
      <x:c r="C107" t="str">
        <x:v>长安牌</x:v>
      </x:c>
      <x:c r="D107" t="str">
        <x:v>重庆长安汽车股份有限公司</x:v>
      </x:c>
      <x:c r="E107" t="str">
        <x:v>长安</x:v>
      </x:c>
      <x:c r="F107" t="str">
        <x:v>纯电动多用途乘用车</x:v>
      </x:c>
      <x:c r="G107" t="str">
        <x:v>COSMOS EV</x:v>
      </x:c>
      <x:c r="H107" t="str">
        <x:v>纯电动多用途乘用车</x:v>
      </x:c>
      <x:c r="I107" t="str">
        <x:v>MPV</x:v>
      </x:c>
      <x:c r="J107" t="str">
        <x:v>BEV</x:v>
      </x:c>
      <x:c r="K107" t="str">
        <x:v>否</x:v>
      </x:c>
      <x:c r="L107" t="n">
        <x:v>1890</x:v>
      </x:c>
      <x:c r="M107" t="n">
        <x:v>2700</x:v>
      </x:c>
      <x:c r="N107" t="n">
        <x:v>500</x:v>
      </x:c>
      <x:c r="O107" t="n">
        <x:v>77.3</x:v>
      </x:c>
      <x:c r="P107" t="str">
        <x:v>三元锂</x:v>
      </x:c>
      <x:c r="Q107" t="n">
        <x:v>201</x:v>
      </x:c>
      <x:c r="R107" t="n">
        <x:v>15.5</x:v>
      </x:c>
      <x:c r="S107" t="n">
        <x:v>160</x:v>
      </x:c>
      <x:c r="T107" t="n">
        <x:v>160</x:v>
      </x:c>
      <x:c r="U107" t="str">
        <x:v>英搏尔电气</x:v>
      </x:c>
      <x:c r="V107" t="str">
        <x:v>150/310</x:v>
      </x:c>
      <x:c r="W107"/>
      <x:c r="X107" t="str">
        <x:v>不适用(BEV)</x:v>
      </x:c>
      <x:c r="Y107" t="str">
        <x:v>不适用(BEV)</x:v>
      </x:c>
      <x:c r="Z107" t="str">
        <x:v>不适用(BEV)</x:v>
      </x:c>
      <x:c r="AA107" t="str">
        <x:v>不适用(BEV)</x:v>
      </x:c>
      <x:c r="AB107" t="str">
        <x:v>不适用(BEV)</x:v>
      </x:c>
      <x:c r="AC107" t="str">
        <x:v>不适用(BEV)</x:v>
      </x:c>
      <x:c r="AD107" t="str">
        <x:v>BEV_历史批次</x:v>
      </x:c>
      <x:c r="AE107" s="14" t="str">
        <x:v>310</x:v>
      </x:c>
      <x:c r="AF107" s="14" t="str"/>
      <x:c r="AG107" s="14" t="str">
        <x:v>源字段可解析</x:v>
      </x:c>
      <x:c r="AH107" s="15" t="n">
        <x:f>IF(R107&lt;&gt;"",R107,IFERROR(IF(AND(IF(ISNUMBER(O107),O107,IFERROR(VALUE(O107),VALUE(LEFT(TRIM(O107),FIND("|",SUBSTITUTE(SUBSTITUTE(SUBSTITUTE(SUBSTITUTE(SUBSTITUTE(TRIM(O107),"/","|"),"(","|"),"（","|"),";","|"),"；","|")&amp;"|")-1))))*100/IF(ISNUMBER(N107),N107,IFERROR(VALUE(N107),VALUE(LEFT(TRIM(N107),FIND("|",SUBSTITUTE(SUBSTITUTE(SUBSTITUTE(SUBSTITUTE(SUBSTITUTE(TRIM(N107),"/","|"),"(","|"),"（","|"),";","|"),"；","|")&amp;"|")-1))))&gt;=3,IF(ISNUMBER(O107),O107,IFERROR(VALUE(O107),VALUE(LEFT(TRIM(O107),FIND("|",SUBSTITUTE(SUBSTITUTE(SUBSTITUTE(SUBSTITUTE(SUBSTITUTE(TRIM(O107),"/","|"),"(","|"),"（","|"),";","|"),"；","|")&amp;"|")-1))))*100/IF(ISNUMBER(N107),N107,IFERROR(VALUE(N107),VALUE(LEFT(TRIM(N107),FIND("|",SUBSTITUTE(SUBSTITUTE(SUBSTITUTE(SUBSTITUTE(SUBSTITUTE(TRIM(N107),"/","|"),"(","|"),"（","|"),";","|"),"；","|")&amp;"|")-1))))&lt;=40),IF(ISNUMBER(O107),O107,IFERROR(VALUE(O107),VALUE(LEFT(TRIM(O107),FIND("|",SUBSTITUTE(SUBSTITUTE(SUBSTITUTE(SUBSTITUTE(SUBSTITUTE(TRIM(O107),"/","|"),"(","|"),"（","|"),";","|"),"；","|")&amp;"|")-1))))*100/IF(ISNUMBER(N107),N107,IFERROR(VALUE(N107),VALUE(LEFT(TRIM(N107),FIND("|",SUBSTITUTE(SUBSTITUTE(SUBSTITUTE(SUBSTITUTE(SUBSTITUTE(TRIM(N107),"/","|"),"(","|"),"（","|"),";","|"),"；","|")&amp;"|")-1)))),""),""))</x:f>
        <x:v>15.5</x:v>
      </x:c>
      <x:c r="AI107" s="15" t="n">
        <x:f>IFERROR(IF(AND(IF(ISNUMBER(O107),O107,IFERROR(VALUE(O107),VALUE(LEFT(TRIM(O107),FIND("|",SUBSTITUTE(SUBSTITUTE(SUBSTITUTE(SUBSTITUTE(SUBSTITUTE(TRIM(O107),"/","|"),"(","|"),"（","|"),";","|"),"；","|")&amp;"|")-1))))&gt;=75,IF(ISNUMBER(O107),O107,IFERROR(VALUE(O107),VALUE(LEFT(TRIM(O107),FIND("|",SUBSTITUTE(SUBSTITUTE(SUBSTITUTE(SUBSTITUTE(SUBSTITUTE(TRIM(O107),"/","|"),"(","|"),"（","|"),";","|"),"；","|")&amp;"|")-1))))&lt;=85,IF(ISNUMBER(Q107),Q107,IFERROR(VALUE(Q107),VALUE(LEFT(TRIM(Q107),FIND("|",SUBSTITUTE(SUBSTITUTE(SUBSTITUTE(SUBSTITUTE(SUBSTITUTE(TRIM(Q107),"/","|"),"(","|"),"（","|"),";","|"),"；","|")&amp;"|")-1))))&gt;0),IF(ISNUMBER(O107),O107,IFERROR(VALUE(O107),VALUE(LEFT(TRIM(O107),FIND("|",SUBSTITUTE(SUBSTITUTE(SUBSTITUTE(SUBSTITUTE(SUBSTITUTE(TRIM(O107),"/","|"),"(","|"),"（","|"),";","|"),"；","|")&amp;"|")-1))))*1000/IF(ISNUMBER(Q107),Q107,IFERROR(VALUE(Q107),VALUE(LEFT(TRIM(Q107),FIND("|",SUBSTITUTE(SUBSTITUTE(SUBSTITUTE(SUBSTITUTE(SUBSTITUTE(TRIM(Q107),"/","|"),"(","|"),"（","|"),";","|"),"；","|")&amp;"|")-1)))),""),"")</x:f>
        <x:v>384.5771144278607</x:v>
      </x:c>
      <x:c r="AJ107" s="14" t="str">
        <x:f>IF(AI107="","","非称重实测")</x:f>
        <x:v>非称重实测</x:v>
      </x:c>
      <x:c r="AK107" s="14" t="str">
        <x:v>80kWh质量可推导</x:v>
      </x:c>
      <x:c r="AL107" s="14" t="str">
        <x:v>v3.4.6-candidate</x:v>
      </x:c>
    </x:row>
    <x:row r="108">
      <x:c r="A108" t="n">
        <x:v>343</x:v>
      </x:c>
      <x:c r="B108" t="str">
        <x:v>SC7001ABFBEV</x:v>
      </x:c>
      <x:c r="C108" t="str">
        <x:v>长安牌</x:v>
      </x:c>
      <x:c r="D108" t="str">
        <x:v>重庆长安汽车股份有限公司</x:v>
      </x:c>
      <x:c r="E108" t="str">
        <x:v>长安</x:v>
      </x:c>
      <x:c r="F108" t="str">
        <x:v>纯电动轿车</x:v>
      </x:c>
      <x:c r="G108" t="str">
        <x:v>奔奔E-Star国民版</x:v>
      </x:c>
      <x:c r="H108" t="str">
        <x:v>纯电动轿车</x:v>
      </x:c>
      <x:c r="I108"/>
      <x:c r="J108" t="str">
        <x:v>BEV</x:v>
      </x:c>
      <x:c r="K108" t="str">
        <x:v>否</x:v>
      </x:c>
      <x:c r="L108" t="n">
        <x:v>1150</x:v>
      </x:c>
      <x:c r="M108" t="n">
        <x:v>2700</x:v>
      </x:c>
      <x:c r="N108" t="n">
        <x:v>301</x:v>
      </x:c>
      <x:c r="O108" t="n">
        <x:v>31.86</x:v>
      </x:c>
      <x:c r="P108" t="str">
        <x:v>磷酸铁锂</x:v>
      </x:c>
      <x:c r="Q108" t="n">
        <x:v>140.5</x:v>
      </x:c>
      <x:c r="R108" t="n">
        <x:v>11.3</x:v>
      </x:c>
      <x:c r="S108" t="n">
        <x:v>160</x:v>
      </x:c>
      <x:c r="T108" t="n">
        <x:v>160</x:v>
      </x:c>
      <x:c r="U108" t="str">
        <x:v>上海电驱动</x:v>
      </x:c>
      <x:c r="V108" t="str">
        <x:v>55/170</x:v>
      </x:c>
      <x:c r="W108"/>
      <x:c r="X108" t="str">
        <x:v>不适用(BEV)</x:v>
      </x:c>
      <x:c r="Y108" t="str">
        <x:v>不适用(BEV)</x:v>
      </x:c>
      <x:c r="Z108" t="str">
        <x:v>不适用(BEV)</x:v>
      </x:c>
      <x:c r="AA108" t="str">
        <x:v>不适用(BEV)</x:v>
      </x:c>
      <x:c r="AB108" t="str">
        <x:v>不适用(BEV)</x:v>
      </x:c>
      <x:c r="AC108" t="str">
        <x:v>不适用(BEV)</x:v>
      </x:c>
      <x:c r="AD108" t="str">
        <x:v>BEV_历史批次</x:v>
      </x:c>
      <x:c r="AE108" s="14" t="str">
        <x:v>170</x:v>
      </x:c>
      <x:c r="AF108" s="14" t="str"/>
      <x:c r="AG108" s="14" t="str">
        <x:v>源字段可解析</x:v>
      </x:c>
      <x:c r="AH108" s="15" t="n">
        <x:f>IF(R108&lt;&gt;"",R108,IFERROR(IF(AND(IF(ISNUMBER(O108),O108,IFERROR(VALUE(O108),VALUE(LEFT(TRIM(O108),FIND("|",SUBSTITUTE(SUBSTITUTE(SUBSTITUTE(SUBSTITUTE(SUBSTITUTE(TRIM(O108),"/","|"),"(","|"),"（","|"),";","|"),"；","|")&amp;"|")-1))))*100/IF(ISNUMBER(N108),N108,IFERROR(VALUE(N108),VALUE(LEFT(TRIM(N108),FIND("|",SUBSTITUTE(SUBSTITUTE(SUBSTITUTE(SUBSTITUTE(SUBSTITUTE(TRIM(N108),"/","|"),"(","|"),"（","|"),";","|"),"；","|")&amp;"|")-1))))&gt;=3,IF(ISNUMBER(O108),O108,IFERROR(VALUE(O108),VALUE(LEFT(TRIM(O108),FIND("|",SUBSTITUTE(SUBSTITUTE(SUBSTITUTE(SUBSTITUTE(SUBSTITUTE(TRIM(O108),"/","|"),"(","|"),"（","|"),";","|"),"；","|")&amp;"|")-1))))*100/IF(ISNUMBER(N108),N108,IFERROR(VALUE(N108),VALUE(LEFT(TRIM(N108),FIND("|",SUBSTITUTE(SUBSTITUTE(SUBSTITUTE(SUBSTITUTE(SUBSTITUTE(TRIM(N108),"/","|"),"(","|"),"（","|"),";","|"),"；","|")&amp;"|")-1))))&lt;=40),IF(ISNUMBER(O108),O108,IFERROR(VALUE(O108),VALUE(LEFT(TRIM(O108),FIND("|",SUBSTITUTE(SUBSTITUTE(SUBSTITUTE(SUBSTITUTE(SUBSTITUTE(TRIM(O108),"/","|"),"(","|"),"（","|"),";","|"),"；","|")&amp;"|")-1))))*100/IF(ISNUMBER(N108),N108,IFERROR(VALUE(N108),VALUE(LEFT(TRIM(N108),FIND("|",SUBSTITUTE(SUBSTITUTE(SUBSTITUTE(SUBSTITUTE(SUBSTITUTE(TRIM(N108),"/","|"),"(","|"),"（","|"),";","|"),"；","|")&amp;"|")-1)))),""),""))</x:f>
        <x:v>11.3</x:v>
      </x:c>
      <x:c r="AI108" s="15" t="str">
        <x:f>IFERROR(IF(AND(IF(ISNUMBER(O108),O108,IFERROR(VALUE(O108),VALUE(LEFT(TRIM(O108),FIND("|",SUBSTITUTE(SUBSTITUTE(SUBSTITUTE(SUBSTITUTE(SUBSTITUTE(TRIM(O108),"/","|"),"(","|"),"（","|"),";","|"),"；","|")&amp;"|")-1))))&gt;=75,IF(ISNUMBER(O108),O108,IFERROR(VALUE(O108),VALUE(LEFT(TRIM(O108),FIND("|",SUBSTITUTE(SUBSTITUTE(SUBSTITUTE(SUBSTITUTE(SUBSTITUTE(TRIM(O108),"/","|"),"(","|"),"（","|"),";","|"),"；","|")&amp;"|")-1))))&lt;=85,IF(ISNUMBER(Q108),Q108,IFERROR(VALUE(Q108),VALUE(LEFT(TRIM(Q108),FIND("|",SUBSTITUTE(SUBSTITUTE(SUBSTITUTE(SUBSTITUTE(SUBSTITUTE(TRIM(Q108),"/","|"),"(","|"),"（","|"),";","|"),"；","|")&amp;"|")-1))))&gt;0),IF(ISNUMBER(O108),O108,IFERROR(VALUE(O108),VALUE(LEFT(TRIM(O108),FIND("|",SUBSTITUTE(SUBSTITUTE(SUBSTITUTE(SUBSTITUTE(SUBSTITUTE(TRIM(O108),"/","|"),"(","|"),"（","|"),";","|"),"；","|")&amp;"|")-1))))*1000/IF(ISNUMBER(Q108),Q108,IFERROR(VALUE(Q108),VALUE(LEFT(TRIM(Q108),FIND("|",SUBSTITUTE(SUBSTITUTE(SUBSTITUTE(SUBSTITUTE(SUBSTITUTE(TRIM(Q108),"/","|"),"(","|"),"（","|"),";","|"),"；","|")&amp;"|")-1)))),""),"")</x:f>
      </x:c>
      <x:c r="AJ108" s="14" t="str">
        <x:f>IF(AI108="","","非称重实测")</x:f>
      </x:c>
      <x:c r="AK108" s="14" t="str"/>
      <x:c r="AL108" s="14" t="str">
        <x:v>v3.4.6-candidate</x:v>
      </x:c>
    </x:row>
    <x:row r="109">
      <x:c r="A109" t="n">
        <x:v>343</x:v>
      </x:c>
      <x:c r="B109" t="str">
        <x:v>SC7001ABHBEV</x:v>
      </x:c>
      <x:c r="C109" t="str">
        <x:v>长安牌</x:v>
      </x:c>
      <x:c r="D109" t="str">
        <x:v>重庆长安汽车股份有限公司</x:v>
      </x:c>
      <x:c r="E109" t="str">
        <x:v>长安</x:v>
      </x:c>
      <x:c r="F109" t="str">
        <x:v>纯电动轿车</x:v>
      </x:c>
      <x:c r="G109" t="str">
        <x:v>奔奔E-Star</x:v>
      </x:c>
      <x:c r="H109" t="str">
        <x:v>纯电动轿车</x:v>
      </x:c>
      <x:c r="I109"/>
      <x:c r="J109" t="str">
        <x:v>BEV</x:v>
      </x:c>
      <x:c r="K109" t="str">
        <x:v>否</x:v>
      </x:c>
      <x:c r="L109" t="n">
        <x:v>1160</x:v>
      </x:c>
      <x:c r="M109" t="n">
        <x:v>2700</x:v>
      </x:c>
      <x:c r="N109" t="n">
        <x:v>310</x:v>
      </x:c>
      <x:c r="O109" t="n">
        <x:v>31.95</x:v>
      </x:c>
      <x:c r="P109" t="str">
        <x:v>磷酸铁锂</x:v>
      </x:c>
      <x:c r="Q109" t="n">
        <x:v>133</x:v>
      </x:c>
      <x:c r="R109" t="n">
        <x:v>10.6</x:v>
      </x:c>
      <x:c r="S109" t="n">
        <x:v>160</x:v>
      </x:c>
      <x:c r="T109" t="n">
        <x:v>160</x:v>
      </x:c>
      <x:c r="U109" t="str">
        <x:v>上海电驱动</x:v>
      </x:c>
      <x:c r="V109" t="str">
        <x:v>55/170</x:v>
      </x:c>
      <x:c r="W109"/>
      <x:c r="X109" t="str">
        <x:v>不适用(BEV)</x:v>
      </x:c>
      <x:c r="Y109" t="str">
        <x:v>不适用(BEV)</x:v>
      </x:c>
      <x:c r="Z109" t="str">
        <x:v>不适用(BEV)</x:v>
      </x:c>
      <x:c r="AA109" t="str">
        <x:v>不适用(BEV)</x:v>
      </x:c>
      <x:c r="AB109" t="str">
        <x:v>不适用(BEV)</x:v>
      </x:c>
      <x:c r="AC109" t="str">
        <x:v>不适用(BEV)</x:v>
      </x:c>
      <x:c r="AD109" t="str">
        <x:v>BEV_历史批次</x:v>
      </x:c>
      <x:c r="AE109" s="14" t="str">
        <x:v>170</x:v>
      </x:c>
      <x:c r="AF109" s="14" t="str"/>
      <x:c r="AG109" s="14" t="str">
        <x:v>源字段可解析</x:v>
      </x:c>
      <x:c r="AH109" s="15" t="n">
        <x:f>IF(R109&lt;&gt;"",R109,IFERROR(IF(AND(IF(ISNUMBER(O109),O109,IFERROR(VALUE(O109),VALUE(LEFT(TRIM(O109),FIND("|",SUBSTITUTE(SUBSTITUTE(SUBSTITUTE(SUBSTITUTE(SUBSTITUTE(TRIM(O109),"/","|"),"(","|"),"（","|"),";","|"),"；","|")&amp;"|")-1))))*100/IF(ISNUMBER(N109),N109,IFERROR(VALUE(N109),VALUE(LEFT(TRIM(N109),FIND("|",SUBSTITUTE(SUBSTITUTE(SUBSTITUTE(SUBSTITUTE(SUBSTITUTE(TRIM(N109),"/","|"),"(","|"),"（","|"),";","|"),"；","|")&amp;"|")-1))))&gt;=3,IF(ISNUMBER(O109),O109,IFERROR(VALUE(O109),VALUE(LEFT(TRIM(O109),FIND("|",SUBSTITUTE(SUBSTITUTE(SUBSTITUTE(SUBSTITUTE(SUBSTITUTE(TRIM(O109),"/","|"),"(","|"),"（","|"),";","|"),"；","|")&amp;"|")-1))))*100/IF(ISNUMBER(N109),N109,IFERROR(VALUE(N109),VALUE(LEFT(TRIM(N109),FIND("|",SUBSTITUTE(SUBSTITUTE(SUBSTITUTE(SUBSTITUTE(SUBSTITUTE(TRIM(N109),"/","|"),"(","|"),"（","|"),";","|"),"；","|")&amp;"|")-1))))&lt;=40),IF(ISNUMBER(O109),O109,IFERROR(VALUE(O109),VALUE(LEFT(TRIM(O109),FIND("|",SUBSTITUTE(SUBSTITUTE(SUBSTITUTE(SUBSTITUTE(SUBSTITUTE(TRIM(O109),"/","|"),"(","|"),"（","|"),";","|"),"；","|")&amp;"|")-1))))*100/IF(ISNUMBER(N109),N109,IFERROR(VALUE(N109),VALUE(LEFT(TRIM(N109),FIND("|",SUBSTITUTE(SUBSTITUTE(SUBSTITUTE(SUBSTITUTE(SUBSTITUTE(TRIM(N109),"/","|"),"(","|"),"（","|"),";","|"),"；","|")&amp;"|")-1)))),""),""))</x:f>
        <x:v>10.6</x:v>
      </x:c>
      <x:c r="AI109" s="15" t="str">
        <x:f>IFERROR(IF(AND(IF(ISNUMBER(O109),O109,IFERROR(VALUE(O109),VALUE(LEFT(TRIM(O109),FIND("|",SUBSTITUTE(SUBSTITUTE(SUBSTITUTE(SUBSTITUTE(SUBSTITUTE(TRIM(O109),"/","|"),"(","|"),"（","|"),";","|"),"；","|")&amp;"|")-1))))&gt;=75,IF(ISNUMBER(O109),O109,IFERROR(VALUE(O109),VALUE(LEFT(TRIM(O109),FIND("|",SUBSTITUTE(SUBSTITUTE(SUBSTITUTE(SUBSTITUTE(SUBSTITUTE(TRIM(O109),"/","|"),"(","|"),"（","|"),";","|"),"；","|")&amp;"|")-1))))&lt;=85,IF(ISNUMBER(Q109),Q109,IFERROR(VALUE(Q109),VALUE(LEFT(TRIM(Q109),FIND("|",SUBSTITUTE(SUBSTITUTE(SUBSTITUTE(SUBSTITUTE(SUBSTITUTE(TRIM(Q109),"/","|"),"(","|"),"（","|"),";","|"),"；","|")&amp;"|")-1))))&gt;0),IF(ISNUMBER(O109),O109,IFERROR(VALUE(O109),VALUE(LEFT(TRIM(O109),FIND("|",SUBSTITUTE(SUBSTITUTE(SUBSTITUTE(SUBSTITUTE(SUBSTITUTE(TRIM(O109),"/","|"),"(","|"),"（","|"),";","|"),"；","|")&amp;"|")-1))))*1000/IF(ISNUMBER(Q109),Q109,IFERROR(VALUE(Q109),VALUE(LEFT(TRIM(Q109),FIND("|",SUBSTITUTE(SUBSTITUTE(SUBSTITUTE(SUBSTITUTE(SUBSTITUTE(TRIM(Q109),"/","|"),"(","|"),"（","|"),";","|"),"；","|")&amp;"|")-1)))),""),"")</x:f>
      </x:c>
      <x:c r="AJ109" s="14" t="str">
        <x:f>IF(AI109="","","非称重实测")</x:f>
      </x:c>
      <x:c r="AK109" s="14" t="str"/>
      <x:c r="AL109" s="14" t="str">
        <x:v>v3.4.6-candidate</x:v>
      </x:c>
    </x:row>
    <x:row r="110">
      <x:c r="A110" t="n">
        <x:v>343</x:v>
      </x:c>
      <x:c r="B110" t="str">
        <x:v>SH6485N1BEV-7</x:v>
      </x:c>
      <x:c r="C110" t="str">
        <x:v>大通牌</x:v>
      </x:c>
      <x:c r="D110" t="str">
        <x:v>上汽大通汽车有限公司</x:v>
      </x:c>
      <x:c r="E110"/>
      <x:c r="F110" t="str">
        <x:v>纯电动多用途乘用车</x:v>
      </x:c>
      <x:c r="G110" t="str">
        <x:v>上汽MAXUS EUNIQ5</x:v>
      </x:c>
      <x:c r="H110" t="str">
        <x:v>纯电动多用途乘用车</x:v>
      </x:c>
      <x:c r="I110"/>
      <x:c r="J110" t="str">
        <x:v>BEV</x:v>
      </x:c>
      <x:c r="K110" t="str">
        <x:v>否</x:v>
      </x:c>
      <x:c r="L110" t="str">
        <x:v>1800/1855/1880/1825</x:v>
      </x:c>
      <x:c r="M110"/>
      <x:c r="N110" t="n">
        <x:v>510</x:v>
      </x:c>
      <x:c r="O110" t="n">
        <x:v>70</x:v>
      </x:c>
      <x:c r="P110" t="str">
        <x:v>三元锂</x:v>
      </x:c>
      <x:c r="Q110" t="n">
        <x:v>185.88</x:v>
      </x:c>
      <x:c r="R110" t="n">
        <x:v>14.9</x:v>
      </x:c>
      <x:c r="S110"/>
      <x:c r="T110"/>
      <x:c r="U110" t="str">
        <x:v>精进电动</x:v>
      </x:c>
      <x:c r="V110" t="str">
        <x:v>130/310</x:v>
      </x:c>
      <x:c r="W110"/>
      <x:c r="X110" t="str">
        <x:v>不适用(BEV)</x:v>
      </x:c>
      <x:c r="Y110" t="str">
        <x:v>不适用(BEV)</x:v>
      </x:c>
      <x:c r="Z110" t="str">
        <x:v>不适用(BEV)</x:v>
      </x:c>
      <x:c r="AA110" t="str">
        <x:v>不适用(BEV)</x:v>
      </x:c>
      <x:c r="AB110" t="str">
        <x:v>不适用(BEV)</x:v>
      </x:c>
      <x:c r="AC110" t="str">
        <x:v>不适用(BEV)</x:v>
      </x:c>
      <x:c r="AD110" t="str">
        <x:v>BEV_历史批次</x:v>
      </x:c>
      <x:c r="AE110" s="14" t="str">
        <x:v>310</x:v>
      </x:c>
      <x:c r="AF110" s="14" t="str"/>
      <x:c r="AG110" s="14" t="str">
        <x:v>源字段可解析</x:v>
      </x:c>
      <x:c r="AH110" s="15" t="n">
        <x:f>IF(R110&lt;&gt;"",R110,IFERROR(IF(AND(IF(ISNUMBER(O110),O110,IFERROR(VALUE(O110),VALUE(LEFT(TRIM(O110),FIND("|",SUBSTITUTE(SUBSTITUTE(SUBSTITUTE(SUBSTITUTE(SUBSTITUTE(TRIM(O110),"/","|"),"(","|"),"（","|"),";","|"),"；","|")&amp;"|")-1))))*100/IF(ISNUMBER(N110),N110,IFERROR(VALUE(N110),VALUE(LEFT(TRIM(N110),FIND("|",SUBSTITUTE(SUBSTITUTE(SUBSTITUTE(SUBSTITUTE(SUBSTITUTE(TRIM(N110),"/","|"),"(","|"),"（","|"),";","|"),"；","|")&amp;"|")-1))))&gt;=3,IF(ISNUMBER(O110),O110,IFERROR(VALUE(O110),VALUE(LEFT(TRIM(O110),FIND("|",SUBSTITUTE(SUBSTITUTE(SUBSTITUTE(SUBSTITUTE(SUBSTITUTE(TRIM(O110),"/","|"),"(","|"),"（","|"),";","|"),"；","|")&amp;"|")-1))))*100/IF(ISNUMBER(N110),N110,IFERROR(VALUE(N110),VALUE(LEFT(TRIM(N110),FIND("|",SUBSTITUTE(SUBSTITUTE(SUBSTITUTE(SUBSTITUTE(SUBSTITUTE(TRIM(N110),"/","|"),"(","|"),"（","|"),";","|"),"；","|")&amp;"|")-1))))&lt;=40),IF(ISNUMBER(O110),O110,IFERROR(VALUE(O110),VALUE(LEFT(TRIM(O110),FIND("|",SUBSTITUTE(SUBSTITUTE(SUBSTITUTE(SUBSTITUTE(SUBSTITUTE(TRIM(O110),"/","|"),"(","|"),"（","|"),";","|"),"；","|")&amp;"|")-1))))*100/IF(ISNUMBER(N110),N110,IFERROR(VALUE(N110),VALUE(LEFT(TRIM(N110),FIND("|",SUBSTITUTE(SUBSTITUTE(SUBSTITUTE(SUBSTITUTE(SUBSTITUTE(TRIM(N110),"/","|"),"(","|"),"（","|"),";","|"),"；","|")&amp;"|")-1)))),""),""))</x:f>
        <x:v>14.9</x:v>
      </x:c>
      <x:c r="AI110" s="15" t="str">
        <x:f>IFERROR(IF(AND(IF(ISNUMBER(O110),O110,IFERROR(VALUE(O110),VALUE(LEFT(TRIM(O110),FIND("|",SUBSTITUTE(SUBSTITUTE(SUBSTITUTE(SUBSTITUTE(SUBSTITUTE(TRIM(O110),"/","|"),"(","|"),"（","|"),";","|"),"；","|")&amp;"|")-1))))&gt;=75,IF(ISNUMBER(O110),O110,IFERROR(VALUE(O110),VALUE(LEFT(TRIM(O110),FIND("|",SUBSTITUTE(SUBSTITUTE(SUBSTITUTE(SUBSTITUTE(SUBSTITUTE(TRIM(O110),"/","|"),"(","|"),"（","|"),";","|"),"；","|")&amp;"|")-1))))&lt;=85,IF(ISNUMBER(Q110),Q110,IFERROR(VALUE(Q110),VALUE(LEFT(TRIM(Q110),FIND("|",SUBSTITUTE(SUBSTITUTE(SUBSTITUTE(SUBSTITUTE(SUBSTITUTE(TRIM(Q110),"/","|"),"(","|"),"（","|"),";","|"),"；","|")&amp;"|")-1))))&gt;0),IF(ISNUMBER(O110),O110,IFERROR(VALUE(O110),VALUE(LEFT(TRIM(O110),FIND("|",SUBSTITUTE(SUBSTITUTE(SUBSTITUTE(SUBSTITUTE(SUBSTITUTE(TRIM(O110),"/","|"),"(","|"),"（","|"),";","|"),"；","|")&amp;"|")-1))))*1000/IF(ISNUMBER(Q110),Q110,IFERROR(VALUE(Q110),VALUE(LEFT(TRIM(Q110),FIND("|",SUBSTITUTE(SUBSTITUTE(SUBSTITUTE(SUBSTITUTE(SUBSTITUTE(TRIM(Q110),"/","|"),"(","|"),"（","|"),";","|"),"；","|")&amp;"|")-1)))),""),"")</x:f>
      </x:c>
      <x:c r="AJ110" s="14" t="str">
        <x:f>IF(AI110="","","非称重实测")</x:f>
      </x:c>
      <x:c r="AK110" s="14" t="str"/>
      <x:c r="AL110" s="14" t="str">
        <x:v>v3.4.6-candidate</x:v>
      </x:c>
    </x:row>
    <x:row r="111">
      <x:c r="A111" t="n">
        <x:v>343</x:v>
      </x:c>
      <x:c r="B111" t="str">
        <x:v>SH6551J1BEV-3</x:v>
      </x:c>
      <x:c r="C111" t="str">
        <x:v>大通牌</x:v>
      </x:c>
      <x:c r="D111" t="str">
        <x:v>上汽大通汽车有限公司</x:v>
      </x:c>
      <x:c r="E111"/>
      <x:c r="F111" t="str">
        <x:v>纯电动多用途乘用车</x:v>
      </x:c>
      <x:c r="G111" t="str">
        <x:v>EV90</x:v>
      </x:c>
      <x:c r="H111" t="str">
        <x:v>纯电动多用途乘用车</x:v>
      </x:c>
      <x:c r="I111"/>
      <x:c r="J111" t="str">
        <x:v>BEV</x:v>
      </x:c>
      <x:c r="K111" t="str">
        <x:v>否</x:v>
      </x:c>
      <x:c r="L111" t="n">
        <x:v>2670</x:v>
      </x:c>
      <x:c r="M111"/>
      <x:c r="N111" t="n">
        <x:v>350</x:v>
      </x:c>
      <x:c r="O111" t="n">
        <x:v>72</x:v>
      </x:c>
      <x:c r="P111" t="str">
        <x:v>磷酸铁锂</x:v>
      </x:c>
      <x:c r="Q111" t="n">
        <x:v>135.2</x:v>
      </x:c>
      <x:c r="R111" t="n">
        <x:v>20.8</x:v>
      </x:c>
      <x:c r="S111"/>
      <x:c r="T111"/>
      <x:c r="U111" t="str">
        <x:v>上海汽车变速器</x:v>
      </x:c>
      <x:c r="V111" t="str">
        <x:v>150/310</x:v>
      </x:c>
      <x:c r="W111"/>
      <x:c r="X111" t="str">
        <x:v>不适用(BEV)</x:v>
      </x:c>
      <x:c r="Y111" t="str">
        <x:v>不适用(BEV)</x:v>
      </x:c>
      <x:c r="Z111" t="str">
        <x:v>不适用(BEV)</x:v>
      </x:c>
      <x:c r="AA111" t="str">
        <x:v>不适用(BEV)</x:v>
      </x:c>
      <x:c r="AB111" t="str">
        <x:v>不适用(BEV)</x:v>
      </x:c>
      <x:c r="AC111" t="str">
        <x:v>不适用(BEV)</x:v>
      </x:c>
      <x:c r="AD111" t="str">
        <x:v>BEV_历史批次</x:v>
      </x:c>
      <x:c r="AE111" s="14" t="str">
        <x:v>310</x:v>
      </x:c>
      <x:c r="AF111" s="14" t="str"/>
      <x:c r="AG111" s="14" t="str">
        <x:v>源字段可解析</x:v>
      </x:c>
      <x:c r="AH111" s="15" t="n">
        <x:f>IF(R111&lt;&gt;"",R111,IFERROR(IF(AND(IF(ISNUMBER(O111),O111,IFERROR(VALUE(O111),VALUE(LEFT(TRIM(O111),FIND("|",SUBSTITUTE(SUBSTITUTE(SUBSTITUTE(SUBSTITUTE(SUBSTITUTE(TRIM(O111),"/","|"),"(","|"),"（","|"),";","|"),"；","|")&amp;"|")-1))))*100/IF(ISNUMBER(N111),N111,IFERROR(VALUE(N111),VALUE(LEFT(TRIM(N111),FIND("|",SUBSTITUTE(SUBSTITUTE(SUBSTITUTE(SUBSTITUTE(SUBSTITUTE(TRIM(N111),"/","|"),"(","|"),"（","|"),";","|"),"；","|")&amp;"|")-1))))&gt;=3,IF(ISNUMBER(O111),O111,IFERROR(VALUE(O111),VALUE(LEFT(TRIM(O111),FIND("|",SUBSTITUTE(SUBSTITUTE(SUBSTITUTE(SUBSTITUTE(SUBSTITUTE(TRIM(O111),"/","|"),"(","|"),"（","|"),";","|"),"；","|")&amp;"|")-1))))*100/IF(ISNUMBER(N111),N111,IFERROR(VALUE(N111),VALUE(LEFT(TRIM(N111),FIND("|",SUBSTITUTE(SUBSTITUTE(SUBSTITUTE(SUBSTITUTE(SUBSTITUTE(TRIM(N111),"/","|"),"(","|"),"（","|"),";","|"),"；","|")&amp;"|")-1))))&lt;=40),IF(ISNUMBER(O111),O111,IFERROR(VALUE(O111),VALUE(LEFT(TRIM(O111),FIND("|",SUBSTITUTE(SUBSTITUTE(SUBSTITUTE(SUBSTITUTE(SUBSTITUTE(TRIM(O111),"/","|"),"(","|"),"（","|"),";","|"),"；","|")&amp;"|")-1))))*100/IF(ISNUMBER(N111),N111,IFERROR(VALUE(N111),VALUE(LEFT(TRIM(N111),FIND("|",SUBSTITUTE(SUBSTITUTE(SUBSTITUTE(SUBSTITUTE(SUBSTITUTE(TRIM(N111),"/","|"),"(","|"),"（","|"),";","|"),"；","|")&amp;"|")-1)))),""),""))</x:f>
        <x:v>20.8</x:v>
      </x:c>
      <x:c r="AI111" s="15" t="str">
        <x:f>IFERROR(IF(AND(IF(ISNUMBER(O111),O111,IFERROR(VALUE(O111),VALUE(LEFT(TRIM(O111),FIND("|",SUBSTITUTE(SUBSTITUTE(SUBSTITUTE(SUBSTITUTE(SUBSTITUTE(TRIM(O111),"/","|"),"(","|"),"（","|"),";","|"),"；","|")&amp;"|")-1))))&gt;=75,IF(ISNUMBER(O111),O111,IFERROR(VALUE(O111),VALUE(LEFT(TRIM(O111),FIND("|",SUBSTITUTE(SUBSTITUTE(SUBSTITUTE(SUBSTITUTE(SUBSTITUTE(TRIM(O111),"/","|"),"(","|"),"（","|"),";","|"),"；","|")&amp;"|")-1))))&lt;=85,IF(ISNUMBER(Q111),Q111,IFERROR(VALUE(Q111),VALUE(LEFT(TRIM(Q111),FIND("|",SUBSTITUTE(SUBSTITUTE(SUBSTITUTE(SUBSTITUTE(SUBSTITUTE(TRIM(Q111),"/","|"),"(","|"),"（","|"),";","|"),"；","|")&amp;"|")-1))))&gt;0),IF(ISNUMBER(O111),O111,IFERROR(VALUE(O111),VALUE(LEFT(TRIM(O111),FIND("|",SUBSTITUTE(SUBSTITUTE(SUBSTITUTE(SUBSTITUTE(SUBSTITUTE(TRIM(O111),"/","|"),"(","|"),"（","|"),";","|"),"；","|")&amp;"|")-1))))*1000/IF(ISNUMBER(Q111),Q111,IFERROR(VALUE(Q111),VALUE(LEFT(TRIM(Q111),FIND("|",SUBSTITUTE(SUBSTITUTE(SUBSTITUTE(SUBSTITUTE(SUBSTITUTE(TRIM(Q111),"/","|"),"(","|"),"（","|"),";","|"),"；","|")&amp;"|")-1)))),""),"")</x:f>
      </x:c>
      <x:c r="AJ111" s="14" t="str">
        <x:f>IF(AI111="","","非称重实测")</x:f>
      </x:c>
      <x:c r="AK111" s="14" t="str"/>
      <x:c r="AL111" s="14" t="str">
        <x:v>v3.4.6-candidate</x:v>
      </x:c>
    </x:row>
    <x:row r="112">
      <x:c r="A112" t="n">
        <x:v>343</x:v>
      </x:c>
      <x:c r="B112" t="str">
        <x:v>SQJ7001A4BEV</x:v>
      </x:c>
      <x:c r="C112" t="str">
        <x:v>野马牌</x:v>
      </x:c>
      <x:c r="D112" t="str">
        <x:v>四川野马汽车股份有限公司</x:v>
      </x:c>
      <x:c r="E112"/>
      <x:c r="F112" t="str">
        <x:v>纯电动轿车</x:v>
      </x:c>
      <x:c r="G112" t="str">
        <x:v>芒果</x:v>
      </x:c>
      <x:c r="H112" t="str">
        <x:v>纯电动轿车</x:v>
      </x:c>
      <x:c r="I112"/>
      <x:c r="J112" t="str">
        <x:v>BEV</x:v>
      </x:c>
      <x:c r="K112" t="str">
        <x:v>否</x:v>
      </x:c>
      <x:c r="L112" t="n">
        <x:v>820</x:v>
      </x:c>
      <x:c r="M112"/>
      <x:c r="N112" t="n">
        <x:v>130</x:v>
      </x:c>
      <x:c r="O112" t="n">
        <x:v>11.52</x:v>
      </x:c>
      <x:c r="P112" t="str">
        <x:v>磷酸铁锂</x:v>
      </x:c>
      <x:c r="Q112" t="n">
        <x:v>95.1</x:v>
      </x:c>
      <x:c r="R112" t="n">
        <x:v>9.5</x:v>
      </x:c>
      <x:c r="S112"/>
      <x:c r="T112"/>
      <x:c r="U112" t="str">
        <x:v>上海汽车电驱动</x:v>
      </x:c>
      <x:c r="V112" t="str">
        <x:v>25/105</x:v>
      </x:c>
      <x:c r="W112"/>
      <x:c r="X112" t="str">
        <x:v>不适用(BEV)</x:v>
      </x:c>
      <x:c r="Y112" t="str">
        <x:v>不适用(BEV)</x:v>
      </x:c>
      <x:c r="Z112" t="str">
        <x:v>不适用(BEV)</x:v>
      </x:c>
      <x:c r="AA112" t="str">
        <x:v>不适用(BEV)</x:v>
      </x:c>
      <x:c r="AB112" t="str">
        <x:v>不适用(BEV)</x:v>
      </x:c>
      <x:c r="AC112" t="str">
        <x:v>不适用(BEV)</x:v>
      </x:c>
      <x:c r="AD112" t="str">
        <x:v>BEV_历史批次</x:v>
      </x:c>
      <x:c r="AE112" s="14" t="str">
        <x:v>105</x:v>
      </x:c>
      <x:c r="AF112" s="14" t="str"/>
      <x:c r="AG112" s="14" t="str">
        <x:v>源字段可解析</x:v>
      </x:c>
      <x:c r="AH112" s="15" t="n">
        <x:f>IF(R112&lt;&gt;"",R112,IFERROR(IF(AND(IF(ISNUMBER(O112),O112,IFERROR(VALUE(O112),VALUE(LEFT(TRIM(O112),FIND("|",SUBSTITUTE(SUBSTITUTE(SUBSTITUTE(SUBSTITUTE(SUBSTITUTE(TRIM(O112),"/","|"),"(","|"),"（","|"),";","|"),"；","|")&amp;"|")-1))))*100/IF(ISNUMBER(N112),N112,IFERROR(VALUE(N112),VALUE(LEFT(TRIM(N112),FIND("|",SUBSTITUTE(SUBSTITUTE(SUBSTITUTE(SUBSTITUTE(SUBSTITUTE(TRIM(N112),"/","|"),"(","|"),"（","|"),";","|"),"；","|")&amp;"|")-1))))&gt;=3,IF(ISNUMBER(O112),O112,IFERROR(VALUE(O112),VALUE(LEFT(TRIM(O112),FIND("|",SUBSTITUTE(SUBSTITUTE(SUBSTITUTE(SUBSTITUTE(SUBSTITUTE(TRIM(O112),"/","|"),"(","|"),"（","|"),";","|"),"；","|")&amp;"|")-1))))*100/IF(ISNUMBER(N112),N112,IFERROR(VALUE(N112),VALUE(LEFT(TRIM(N112),FIND("|",SUBSTITUTE(SUBSTITUTE(SUBSTITUTE(SUBSTITUTE(SUBSTITUTE(TRIM(N112),"/","|"),"(","|"),"（","|"),";","|"),"；","|")&amp;"|")-1))))&lt;=40),IF(ISNUMBER(O112),O112,IFERROR(VALUE(O112),VALUE(LEFT(TRIM(O112),FIND("|",SUBSTITUTE(SUBSTITUTE(SUBSTITUTE(SUBSTITUTE(SUBSTITUTE(TRIM(O112),"/","|"),"(","|"),"（","|"),";","|"),"；","|")&amp;"|")-1))))*100/IF(ISNUMBER(N112),N112,IFERROR(VALUE(N112),VALUE(LEFT(TRIM(N112),FIND("|",SUBSTITUTE(SUBSTITUTE(SUBSTITUTE(SUBSTITUTE(SUBSTITUTE(TRIM(N112),"/","|"),"(","|"),"（","|"),";","|"),"；","|")&amp;"|")-1)))),""),""))</x:f>
        <x:v>9.5</x:v>
      </x:c>
      <x:c r="AI112" s="15" t="str">
        <x:f>IFERROR(IF(AND(IF(ISNUMBER(O112),O112,IFERROR(VALUE(O112),VALUE(LEFT(TRIM(O112),FIND("|",SUBSTITUTE(SUBSTITUTE(SUBSTITUTE(SUBSTITUTE(SUBSTITUTE(TRIM(O112),"/","|"),"(","|"),"（","|"),";","|"),"；","|")&amp;"|")-1))))&gt;=75,IF(ISNUMBER(O112),O112,IFERROR(VALUE(O112),VALUE(LEFT(TRIM(O112),FIND("|",SUBSTITUTE(SUBSTITUTE(SUBSTITUTE(SUBSTITUTE(SUBSTITUTE(TRIM(O112),"/","|"),"(","|"),"（","|"),";","|"),"；","|")&amp;"|")-1))))&lt;=85,IF(ISNUMBER(Q112),Q112,IFERROR(VALUE(Q112),VALUE(LEFT(TRIM(Q112),FIND("|",SUBSTITUTE(SUBSTITUTE(SUBSTITUTE(SUBSTITUTE(SUBSTITUTE(TRIM(Q112),"/","|"),"(","|"),"（","|"),";","|"),"；","|")&amp;"|")-1))))&gt;0),IF(ISNUMBER(O112),O112,IFERROR(VALUE(O112),VALUE(LEFT(TRIM(O112),FIND("|",SUBSTITUTE(SUBSTITUTE(SUBSTITUTE(SUBSTITUTE(SUBSTITUTE(TRIM(O112),"/","|"),"(","|"),"（","|"),";","|"),"；","|")&amp;"|")-1))))*1000/IF(ISNUMBER(Q112),Q112,IFERROR(VALUE(Q112),VALUE(LEFT(TRIM(Q112),FIND("|",SUBSTITUTE(SUBSTITUTE(SUBSTITUTE(SUBSTITUTE(SUBSTITUTE(TRIM(Q112),"/","|"),"(","|"),"（","|"),";","|"),"；","|")&amp;"|")-1)))),""),"")</x:f>
      </x:c>
      <x:c r="AJ112" s="14" t="str">
        <x:f>IF(AI112="","","非称重实测")</x:f>
      </x:c>
      <x:c r="AK112" s="14" t="str"/>
      <x:c r="AL112" s="14" t="str">
        <x:v>v3.4.6-candidate</x:v>
      </x:c>
    </x:row>
    <x:row r="113">
      <x:c r="A113" t="n">
        <x:v>343</x:v>
      </x:c>
      <x:c r="B113" t="str">
        <x:v>SQJ7001A5BEV</x:v>
      </x:c>
      <x:c r="C113" t="str">
        <x:v>野马牌</x:v>
      </x:c>
      <x:c r="D113" t="str">
        <x:v>四川野马汽车股份有限公司</x:v>
      </x:c>
      <x:c r="E113"/>
      <x:c r="F113" t="str">
        <x:v>纯电动轿车</x:v>
      </x:c>
      <x:c r="G113" t="str">
        <x:v>芒果</x:v>
      </x:c>
      <x:c r="H113" t="str">
        <x:v>纯电动轿车</x:v>
      </x:c>
      <x:c r="I113"/>
      <x:c r="J113" t="str">
        <x:v>BEV</x:v>
      </x:c>
      <x:c r="K113" t="str">
        <x:v>否</x:v>
      </x:c>
      <x:c r="L113" t="n">
        <x:v>860</x:v>
      </x:c>
      <x:c r="M113"/>
      <x:c r="N113" t="n">
        <x:v>185</x:v>
      </x:c>
      <x:c r="O113" t="n">
        <x:v>17.28</x:v>
      </x:c>
      <x:c r="P113" t="str">
        <x:v>磷酸铁锂</x:v>
      </x:c>
      <x:c r="Q113" t="n">
        <x:v>105</x:v>
      </x:c>
      <x:c r="R113" t="n">
        <x:v>10</x:v>
      </x:c>
      <x:c r="S113"/>
      <x:c r="T113"/>
      <x:c r="U113" t="str">
        <x:v>上海汽车电驱动</x:v>
      </x:c>
      <x:c r="V113" t="str">
        <x:v>25/105</x:v>
      </x:c>
      <x:c r="W113"/>
      <x:c r="X113" t="str">
        <x:v>不适用(BEV)</x:v>
      </x:c>
      <x:c r="Y113" t="str">
        <x:v>不适用(BEV)</x:v>
      </x:c>
      <x:c r="Z113" t="str">
        <x:v>不适用(BEV)</x:v>
      </x:c>
      <x:c r="AA113" t="str">
        <x:v>不适用(BEV)</x:v>
      </x:c>
      <x:c r="AB113" t="str">
        <x:v>不适用(BEV)</x:v>
      </x:c>
      <x:c r="AC113" t="str">
        <x:v>不适用(BEV)</x:v>
      </x:c>
      <x:c r="AD113" t="str">
        <x:v>BEV_历史批次</x:v>
      </x:c>
      <x:c r="AE113" s="14" t="str">
        <x:v>105</x:v>
      </x:c>
      <x:c r="AF113" s="14" t="str"/>
      <x:c r="AG113" s="14" t="str">
        <x:v>源字段可解析</x:v>
      </x:c>
      <x:c r="AH113" s="15" t="n">
        <x:f>IF(R113&lt;&gt;"",R113,IFERROR(IF(AND(IF(ISNUMBER(O113),O113,IFERROR(VALUE(O113),VALUE(LEFT(TRIM(O113),FIND("|",SUBSTITUTE(SUBSTITUTE(SUBSTITUTE(SUBSTITUTE(SUBSTITUTE(TRIM(O113),"/","|"),"(","|"),"（","|"),";","|"),"；","|")&amp;"|")-1))))*100/IF(ISNUMBER(N113),N113,IFERROR(VALUE(N113),VALUE(LEFT(TRIM(N113),FIND("|",SUBSTITUTE(SUBSTITUTE(SUBSTITUTE(SUBSTITUTE(SUBSTITUTE(TRIM(N113),"/","|"),"(","|"),"（","|"),";","|"),"；","|")&amp;"|")-1))))&gt;=3,IF(ISNUMBER(O113),O113,IFERROR(VALUE(O113),VALUE(LEFT(TRIM(O113),FIND("|",SUBSTITUTE(SUBSTITUTE(SUBSTITUTE(SUBSTITUTE(SUBSTITUTE(TRIM(O113),"/","|"),"(","|"),"（","|"),";","|"),"；","|")&amp;"|")-1))))*100/IF(ISNUMBER(N113),N113,IFERROR(VALUE(N113),VALUE(LEFT(TRIM(N113),FIND("|",SUBSTITUTE(SUBSTITUTE(SUBSTITUTE(SUBSTITUTE(SUBSTITUTE(TRIM(N113),"/","|"),"(","|"),"（","|"),";","|"),"；","|")&amp;"|")-1))))&lt;=40),IF(ISNUMBER(O113),O113,IFERROR(VALUE(O113),VALUE(LEFT(TRIM(O113),FIND("|",SUBSTITUTE(SUBSTITUTE(SUBSTITUTE(SUBSTITUTE(SUBSTITUTE(TRIM(O113),"/","|"),"(","|"),"（","|"),";","|"),"；","|")&amp;"|")-1))))*100/IF(ISNUMBER(N113),N113,IFERROR(VALUE(N113),VALUE(LEFT(TRIM(N113),FIND("|",SUBSTITUTE(SUBSTITUTE(SUBSTITUTE(SUBSTITUTE(SUBSTITUTE(TRIM(N113),"/","|"),"(","|"),"（","|"),";","|"),"；","|")&amp;"|")-1)))),""),""))</x:f>
        <x:v>10</x:v>
      </x:c>
      <x:c r="AI113" s="15" t="str">
        <x:f>IFERROR(IF(AND(IF(ISNUMBER(O113),O113,IFERROR(VALUE(O113),VALUE(LEFT(TRIM(O113),FIND("|",SUBSTITUTE(SUBSTITUTE(SUBSTITUTE(SUBSTITUTE(SUBSTITUTE(TRIM(O113),"/","|"),"(","|"),"（","|"),";","|"),"；","|")&amp;"|")-1))))&gt;=75,IF(ISNUMBER(O113),O113,IFERROR(VALUE(O113),VALUE(LEFT(TRIM(O113),FIND("|",SUBSTITUTE(SUBSTITUTE(SUBSTITUTE(SUBSTITUTE(SUBSTITUTE(TRIM(O113),"/","|"),"(","|"),"（","|"),";","|"),"；","|")&amp;"|")-1))))&lt;=85,IF(ISNUMBER(Q113),Q113,IFERROR(VALUE(Q113),VALUE(LEFT(TRIM(Q113),FIND("|",SUBSTITUTE(SUBSTITUTE(SUBSTITUTE(SUBSTITUTE(SUBSTITUTE(TRIM(Q113),"/","|"),"(","|"),"（","|"),";","|"),"；","|")&amp;"|")-1))))&gt;0),IF(ISNUMBER(O113),O113,IFERROR(VALUE(O113),VALUE(LEFT(TRIM(O113),FIND("|",SUBSTITUTE(SUBSTITUTE(SUBSTITUTE(SUBSTITUTE(SUBSTITUTE(TRIM(O113),"/","|"),"(","|"),"（","|"),";","|"),"；","|")&amp;"|")-1))))*1000/IF(ISNUMBER(Q113),Q113,IFERROR(VALUE(Q113),VALUE(LEFT(TRIM(Q113),FIND("|",SUBSTITUTE(SUBSTITUTE(SUBSTITUTE(SUBSTITUTE(SUBSTITUTE(TRIM(Q113),"/","|"),"(","|"),"（","|"),";","|"),"；","|")&amp;"|")-1)))),""),"")</x:f>
      </x:c>
      <x:c r="AJ113" s="14" t="str">
        <x:f>IF(AI113="","","非称重实测")</x:f>
      </x:c>
      <x:c r="AK113" s="14" t="str"/>
      <x:c r="AL113" s="14" t="str">
        <x:v>v3.4.6-candidate</x:v>
      </x:c>
    </x:row>
    <x:row r="114">
      <x:c r="A114" t="n">
        <x:v>343</x:v>
      </x:c>
      <x:c r="B114" t="str">
        <x:v>SQJ7001A6BEV</x:v>
      </x:c>
      <x:c r="C114" t="str">
        <x:v>野马牌</x:v>
      </x:c>
      <x:c r="D114" t="str">
        <x:v>四川野马汽车股份有限公司</x:v>
      </x:c>
      <x:c r="E114"/>
      <x:c r="F114" t="str">
        <x:v>纯电动轿车</x:v>
      </x:c>
      <x:c r="G114" t="str">
        <x:v>芒果</x:v>
      </x:c>
      <x:c r="H114" t="str">
        <x:v>纯电动轿车</x:v>
      </x:c>
      <x:c r="I114"/>
      <x:c r="J114" t="str">
        <x:v>BEV</x:v>
      </x:c>
      <x:c r="K114" t="str">
        <x:v>否</x:v>
      </x:c>
      <x:c r="L114" t="n">
        <x:v>975</x:v>
      </x:c>
      <x:c r="M114"/>
      <x:c r="N114" t="n">
        <x:v>300</x:v>
      </x:c>
      <x:c r="O114" t="n">
        <x:v>29.44</x:v>
      </x:c>
      <x:c r="P114" t="str">
        <x:v>磷酸铁锂</x:v>
      </x:c>
      <x:c r="Q114" t="n">
        <x:v>125</x:v>
      </x:c>
      <x:c r="R114" t="n">
        <x:v>10.9</x:v>
      </x:c>
      <x:c r="S114"/>
      <x:c r="T114"/>
      <x:c r="U114" t="str">
        <x:v>上海汽车电驱动</x:v>
      </x:c>
      <x:c r="V114" t="str">
        <x:v>35/125</x:v>
      </x:c>
      <x:c r="W114"/>
      <x:c r="X114" t="str">
        <x:v>不适用(BEV)</x:v>
      </x:c>
      <x:c r="Y114" t="str">
        <x:v>不适用(BEV)</x:v>
      </x:c>
      <x:c r="Z114" t="str">
        <x:v>不适用(BEV)</x:v>
      </x:c>
      <x:c r="AA114" t="str">
        <x:v>不适用(BEV)</x:v>
      </x:c>
      <x:c r="AB114" t="str">
        <x:v>不适用(BEV)</x:v>
      </x:c>
      <x:c r="AC114" t="str">
        <x:v>不适用(BEV)</x:v>
      </x:c>
      <x:c r="AD114" t="str">
        <x:v>BEV_历史批次</x:v>
      </x:c>
      <x:c r="AE114" s="14" t="str">
        <x:v>125</x:v>
      </x:c>
      <x:c r="AF114" s="14" t="str"/>
      <x:c r="AG114" s="14" t="str">
        <x:v>源字段可解析</x:v>
      </x:c>
      <x:c r="AH114" s="15" t="n">
        <x:f>IF(R114&lt;&gt;"",R114,IFERROR(IF(AND(IF(ISNUMBER(O114),O114,IFERROR(VALUE(O114),VALUE(LEFT(TRIM(O114),FIND("|",SUBSTITUTE(SUBSTITUTE(SUBSTITUTE(SUBSTITUTE(SUBSTITUTE(TRIM(O114),"/","|"),"(","|"),"（","|"),";","|"),"；","|")&amp;"|")-1))))*100/IF(ISNUMBER(N114),N114,IFERROR(VALUE(N114),VALUE(LEFT(TRIM(N114),FIND("|",SUBSTITUTE(SUBSTITUTE(SUBSTITUTE(SUBSTITUTE(SUBSTITUTE(TRIM(N114),"/","|"),"(","|"),"（","|"),";","|"),"；","|")&amp;"|")-1))))&gt;=3,IF(ISNUMBER(O114),O114,IFERROR(VALUE(O114),VALUE(LEFT(TRIM(O114),FIND("|",SUBSTITUTE(SUBSTITUTE(SUBSTITUTE(SUBSTITUTE(SUBSTITUTE(TRIM(O114),"/","|"),"(","|"),"（","|"),";","|"),"；","|")&amp;"|")-1))))*100/IF(ISNUMBER(N114),N114,IFERROR(VALUE(N114),VALUE(LEFT(TRIM(N114),FIND("|",SUBSTITUTE(SUBSTITUTE(SUBSTITUTE(SUBSTITUTE(SUBSTITUTE(TRIM(N114),"/","|"),"(","|"),"（","|"),";","|"),"；","|")&amp;"|")-1))))&lt;=40),IF(ISNUMBER(O114),O114,IFERROR(VALUE(O114),VALUE(LEFT(TRIM(O114),FIND("|",SUBSTITUTE(SUBSTITUTE(SUBSTITUTE(SUBSTITUTE(SUBSTITUTE(TRIM(O114),"/","|"),"(","|"),"（","|"),";","|"),"；","|")&amp;"|")-1))))*100/IF(ISNUMBER(N114),N114,IFERROR(VALUE(N114),VALUE(LEFT(TRIM(N114),FIND("|",SUBSTITUTE(SUBSTITUTE(SUBSTITUTE(SUBSTITUTE(SUBSTITUTE(TRIM(N114),"/","|"),"(","|"),"（","|"),";","|"),"；","|")&amp;"|")-1)))),""),""))</x:f>
        <x:v>10.9</x:v>
      </x:c>
      <x:c r="AI114" s="15" t="str">
        <x:f>IFERROR(IF(AND(IF(ISNUMBER(O114),O114,IFERROR(VALUE(O114),VALUE(LEFT(TRIM(O114),FIND("|",SUBSTITUTE(SUBSTITUTE(SUBSTITUTE(SUBSTITUTE(SUBSTITUTE(TRIM(O114),"/","|"),"(","|"),"（","|"),";","|"),"；","|")&amp;"|")-1))))&gt;=75,IF(ISNUMBER(O114),O114,IFERROR(VALUE(O114),VALUE(LEFT(TRIM(O114),FIND("|",SUBSTITUTE(SUBSTITUTE(SUBSTITUTE(SUBSTITUTE(SUBSTITUTE(TRIM(O114),"/","|"),"(","|"),"（","|"),";","|"),"；","|")&amp;"|")-1))))&lt;=85,IF(ISNUMBER(Q114),Q114,IFERROR(VALUE(Q114),VALUE(LEFT(TRIM(Q114),FIND("|",SUBSTITUTE(SUBSTITUTE(SUBSTITUTE(SUBSTITUTE(SUBSTITUTE(TRIM(Q114),"/","|"),"(","|"),"（","|"),";","|"),"；","|")&amp;"|")-1))))&gt;0),IF(ISNUMBER(O114),O114,IFERROR(VALUE(O114),VALUE(LEFT(TRIM(O114),FIND("|",SUBSTITUTE(SUBSTITUTE(SUBSTITUTE(SUBSTITUTE(SUBSTITUTE(TRIM(O114),"/","|"),"(","|"),"（","|"),";","|"),"；","|")&amp;"|")-1))))*1000/IF(ISNUMBER(Q114),Q114,IFERROR(VALUE(Q114),VALUE(LEFT(TRIM(Q114),FIND("|",SUBSTITUTE(SUBSTITUTE(SUBSTITUTE(SUBSTITUTE(SUBSTITUTE(TRIM(Q114),"/","|"),"(","|"),"（","|"),";","|"),"；","|")&amp;"|")-1)))),""),"")</x:f>
      </x:c>
      <x:c r="AJ114" s="14" t="str">
        <x:f>IF(AI114="","","非称重实测")</x:f>
      </x:c>
      <x:c r="AK114" s="14" t="str"/>
      <x:c r="AL114" s="14" t="str">
        <x:v>v3.4.6-candidate</x:v>
      </x:c>
    </x:row>
    <x:row r="115">
      <x:c r="A115" t="n">
        <x:v>343</x:v>
      </x:c>
      <x:c r="B115" t="str">
        <x:v>SQJ7001A7BEV</x:v>
      </x:c>
      <x:c r="C115" t="str">
        <x:v>野马牌</x:v>
      </x:c>
      <x:c r="D115" t="str">
        <x:v>四川野马汽车股份有限公司</x:v>
      </x:c>
      <x:c r="E115"/>
      <x:c r="F115" t="str">
        <x:v>纯电动轿车</x:v>
      </x:c>
      <x:c r="G115" t="str">
        <x:v>雷丁芒果</x:v>
      </x:c>
      <x:c r="H115" t="str">
        <x:v>纯电动轿车</x:v>
      </x:c>
      <x:c r="I115"/>
      <x:c r="J115" t="str">
        <x:v>BEV</x:v>
      </x:c>
      <x:c r="K115" t="str">
        <x:v>否</x:v>
      </x:c>
      <x:c r="L115" t="n">
        <x:v>820</x:v>
      </x:c>
      <x:c r="M115"/>
      <x:c r="N115" t="n">
        <x:v>130</x:v>
      </x:c>
      <x:c r="O115" t="n">
        <x:v>11.52</x:v>
      </x:c>
      <x:c r="P115" t="str">
        <x:v>磷酸铁锂</x:v>
      </x:c>
      <x:c r="Q115" t="n">
        <x:v>95.1</x:v>
      </x:c>
      <x:c r="R115" t="n">
        <x:v>9.5</x:v>
      </x:c>
      <x:c r="S115"/>
      <x:c r="T115"/>
      <x:c r="U115" t="str">
        <x:v>上海汽车电驱动</x:v>
      </x:c>
      <x:c r="V115" t="str">
        <x:v>25/105</x:v>
      </x:c>
      <x:c r="W115"/>
      <x:c r="X115" t="str">
        <x:v>不适用(BEV)</x:v>
      </x:c>
      <x:c r="Y115" t="str">
        <x:v>不适用(BEV)</x:v>
      </x:c>
      <x:c r="Z115" t="str">
        <x:v>不适用(BEV)</x:v>
      </x:c>
      <x:c r="AA115" t="str">
        <x:v>不适用(BEV)</x:v>
      </x:c>
      <x:c r="AB115" t="str">
        <x:v>不适用(BEV)</x:v>
      </x:c>
      <x:c r="AC115" t="str">
        <x:v>不适用(BEV)</x:v>
      </x:c>
      <x:c r="AD115" t="str">
        <x:v>BEV_历史批次</x:v>
      </x:c>
      <x:c r="AE115" s="14" t="str">
        <x:v>105</x:v>
      </x:c>
      <x:c r="AF115" s="14" t="str"/>
      <x:c r="AG115" s="14" t="str">
        <x:v>源字段可解析</x:v>
      </x:c>
      <x:c r="AH115" s="15" t="n">
        <x:f>IF(R115&lt;&gt;"",R115,IFERROR(IF(AND(IF(ISNUMBER(O115),O115,IFERROR(VALUE(O115),VALUE(LEFT(TRIM(O115),FIND("|",SUBSTITUTE(SUBSTITUTE(SUBSTITUTE(SUBSTITUTE(SUBSTITUTE(TRIM(O115),"/","|"),"(","|"),"（","|"),";","|"),"；","|")&amp;"|")-1))))*100/IF(ISNUMBER(N115),N115,IFERROR(VALUE(N115),VALUE(LEFT(TRIM(N115),FIND("|",SUBSTITUTE(SUBSTITUTE(SUBSTITUTE(SUBSTITUTE(SUBSTITUTE(TRIM(N115),"/","|"),"(","|"),"（","|"),";","|"),"；","|")&amp;"|")-1))))&gt;=3,IF(ISNUMBER(O115),O115,IFERROR(VALUE(O115),VALUE(LEFT(TRIM(O115),FIND("|",SUBSTITUTE(SUBSTITUTE(SUBSTITUTE(SUBSTITUTE(SUBSTITUTE(TRIM(O115),"/","|"),"(","|"),"（","|"),";","|"),"；","|")&amp;"|")-1))))*100/IF(ISNUMBER(N115),N115,IFERROR(VALUE(N115),VALUE(LEFT(TRIM(N115),FIND("|",SUBSTITUTE(SUBSTITUTE(SUBSTITUTE(SUBSTITUTE(SUBSTITUTE(TRIM(N115),"/","|"),"(","|"),"（","|"),";","|"),"；","|")&amp;"|")-1))))&lt;=40),IF(ISNUMBER(O115),O115,IFERROR(VALUE(O115),VALUE(LEFT(TRIM(O115),FIND("|",SUBSTITUTE(SUBSTITUTE(SUBSTITUTE(SUBSTITUTE(SUBSTITUTE(TRIM(O115),"/","|"),"(","|"),"（","|"),";","|"),"；","|")&amp;"|")-1))))*100/IF(ISNUMBER(N115),N115,IFERROR(VALUE(N115),VALUE(LEFT(TRIM(N115),FIND("|",SUBSTITUTE(SUBSTITUTE(SUBSTITUTE(SUBSTITUTE(SUBSTITUTE(TRIM(N115),"/","|"),"(","|"),"（","|"),";","|"),"；","|")&amp;"|")-1)))),""),""))</x:f>
        <x:v>9.5</x:v>
      </x:c>
      <x:c r="AI115" s="15" t="str">
        <x:f>IFERROR(IF(AND(IF(ISNUMBER(O115),O115,IFERROR(VALUE(O115),VALUE(LEFT(TRIM(O115),FIND("|",SUBSTITUTE(SUBSTITUTE(SUBSTITUTE(SUBSTITUTE(SUBSTITUTE(TRIM(O115),"/","|"),"(","|"),"（","|"),";","|"),"；","|")&amp;"|")-1))))&gt;=75,IF(ISNUMBER(O115),O115,IFERROR(VALUE(O115),VALUE(LEFT(TRIM(O115),FIND("|",SUBSTITUTE(SUBSTITUTE(SUBSTITUTE(SUBSTITUTE(SUBSTITUTE(TRIM(O115),"/","|"),"(","|"),"（","|"),";","|"),"；","|")&amp;"|")-1))))&lt;=85,IF(ISNUMBER(Q115),Q115,IFERROR(VALUE(Q115),VALUE(LEFT(TRIM(Q115),FIND("|",SUBSTITUTE(SUBSTITUTE(SUBSTITUTE(SUBSTITUTE(SUBSTITUTE(TRIM(Q115),"/","|"),"(","|"),"（","|"),";","|"),"；","|")&amp;"|")-1))))&gt;0),IF(ISNUMBER(O115),O115,IFERROR(VALUE(O115),VALUE(LEFT(TRIM(O115),FIND("|",SUBSTITUTE(SUBSTITUTE(SUBSTITUTE(SUBSTITUTE(SUBSTITUTE(TRIM(O115),"/","|"),"(","|"),"（","|"),";","|"),"；","|")&amp;"|")-1))))*1000/IF(ISNUMBER(Q115),Q115,IFERROR(VALUE(Q115),VALUE(LEFT(TRIM(Q115),FIND("|",SUBSTITUTE(SUBSTITUTE(SUBSTITUTE(SUBSTITUTE(SUBSTITUTE(TRIM(Q115),"/","|"),"(","|"),"（","|"),";","|"),"；","|")&amp;"|")-1)))),""),"")</x:f>
      </x:c>
      <x:c r="AJ115" s="14" t="str">
        <x:f>IF(AI115="","","非称重实测")</x:f>
      </x:c>
      <x:c r="AK115" s="14" t="str"/>
      <x:c r="AL115" s="14" t="str">
        <x:v>v3.4.6-candidate</x:v>
      </x:c>
    </x:row>
    <x:row r="116">
      <x:c r="A116" t="n">
        <x:v>343</x:v>
      </x:c>
      <x:c r="B116" t="str">
        <x:v>SQJ7001A8BEV</x:v>
      </x:c>
      <x:c r="C116" t="str">
        <x:v>野马牌</x:v>
      </x:c>
      <x:c r="D116" t="str">
        <x:v>四川野马汽车股份有限公司</x:v>
      </x:c>
      <x:c r="E116"/>
      <x:c r="F116" t="str">
        <x:v>纯电动轿车</x:v>
      </x:c>
      <x:c r="G116" t="str">
        <x:v>雷丁芒果</x:v>
      </x:c>
      <x:c r="H116" t="str">
        <x:v>纯电动轿车</x:v>
      </x:c>
      <x:c r="I116"/>
      <x:c r="J116" t="str">
        <x:v>BEV</x:v>
      </x:c>
      <x:c r="K116" t="str">
        <x:v>否</x:v>
      </x:c>
      <x:c r="L116" t="n">
        <x:v>860</x:v>
      </x:c>
      <x:c r="M116"/>
      <x:c r="N116" t="n">
        <x:v>185</x:v>
      </x:c>
      <x:c r="O116" t="n">
        <x:v>17.28</x:v>
      </x:c>
      <x:c r="P116" t="str">
        <x:v>磷酸铁锂</x:v>
      </x:c>
      <x:c r="Q116" t="n">
        <x:v>105</x:v>
      </x:c>
      <x:c r="R116" t="n">
        <x:v>10</x:v>
      </x:c>
      <x:c r="S116"/>
      <x:c r="T116"/>
      <x:c r="U116" t="str">
        <x:v>上海汽车电驱动</x:v>
      </x:c>
      <x:c r="V116" t="str">
        <x:v>25/105</x:v>
      </x:c>
      <x:c r="W116"/>
      <x:c r="X116" t="str">
        <x:v>不适用(BEV)</x:v>
      </x:c>
      <x:c r="Y116" t="str">
        <x:v>不适用(BEV)</x:v>
      </x:c>
      <x:c r="Z116" t="str">
        <x:v>不适用(BEV)</x:v>
      </x:c>
      <x:c r="AA116" t="str">
        <x:v>不适用(BEV)</x:v>
      </x:c>
      <x:c r="AB116" t="str">
        <x:v>不适用(BEV)</x:v>
      </x:c>
      <x:c r="AC116" t="str">
        <x:v>不适用(BEV)</x:v>
      </x:c>
      <x:c r="AD116" t="str">
        <x:v>BEV_历史批次</x:v>
      </x:c>
      <x:c r="AE116" s="14" t="str">
        <x:v>105</x:v>
      </x:c>
      <x:c r="AF116" s="14" t="str"/>
      <x:c r="AG116" s="14" t="str">
        <x:v>源字段可解析</x:v>
      </x:c>
      <x:c r="AH116" s="15" t="n">
        <x:f>IF(R116&lt;&gt;"",R116,IFERROR(IF(AND(IF(ISNUMBER(O116),O116,IFERROR(VALUE(O116),VALUE(LEFT(TRIM(O116),FIND("|",SUBSTITUTE(SUBSTITUTE(SUBSTITUTE(SUBSTITUTE(SUBSTITUTE(TRIM(O116),"/","|"),"(","|"),"（","|"),";","|"),"；","|")&amp;"|")-1))))*100/IF(ISNUMBER(N116),N116,IFERROR(VALUE(N116),VALUE(LEFT(TRIM(N116),FIND("|",SUBSTITUTE(SUBSTITUTE(SUBSTITUTE(SUBSTITUTE(SUBSTITUTE(TRIM(N116),"/","|"),"(","|"),"（","|"),";","|"),"；","|")&amp;"|")-1))))&gt;=3,IF(ISNUMBER(O116),O116,IFERROR(VALUE(O116),VALUE(LEFT(TRIM(O116),FIND("|",SUBSTITUTE(SUBSTITUTE(SUBSTITUTE(SUBSTITUTE(SUBSTITUTE(TRIM(O116),"/","|"),"(","|"),"（","|"),";","|"),"；","|")&amp;"|")-1))))*100/IF(ISNUMBER(N116),N116,IFERROR(VALUE(N116),VALUE(LEFT(TRIM(N116),FIND("|",SUBSTITUTE(SUBSTITUTE(SUBSTITUTE(SUBSTITUTE(SUBSTITUTE(TRIM(N116),"/","|"),"(","|"),"（","|"),";","|"),"；","|")&amp;"|")-1))))&lt;=40),IF(ISNUMBER(O116),O116,IFERROR(VALUE(O116),VALUE(LEFT(TRIM(O116),FIND("|",SUBSTITUTE(SUBSTITUTE(SUBSTITUTE(SUBSTITUTE(SUBSTITUTE(TRIM(O116),"/","|"),"(","|"),"（","|"),";","|"),"；","|")&amp;"|")-1))))*100/IF(ISNUMBER(N116),N116,IFERROR(VALUE(N116),VALUE(LEFT(TRIM(N116),FIND("|",SUBSTITUTE(SUBSTITUTE(SUBSTITUTE(SUBSTITUTE(SUBSTITUTE(TRIM(N116),"/","|"),"(","|"),"（","|"),";","|"),"；","|")&amp;"|")-1)))),""),""))</x:f>
        <x:v>10</x:v>
      </x:c>
      <x:c r="AI116" s="15" t="str">
        <x:f>IFERROR(IF(AND(IF(ISNUMBER(O116),O116,IFERROR(VALUE(O116),VALUE(LEFT(TRIM(O116),FIND("|",SUBSTITUTE(SUBSTITUTE(SUBSTITUTE(SUBSTITUTE(SUBSTITUTE(TRIM(O116),"/","|"),"(","|"),"（","|"),";","|"),"；","|")&amp;"|")-1))))&gt;=75,IF(ISNUMBER(O116),O116,IFERROR(VALUE(O116),VALUE(LEFT(TRIM(O116),FIND("|",SUBSTITUTE(SUBSTITUTE(SUBSTITUTE(SUBSTITUTE(SUBSTITUTE(TRIM(O116),"/","|"),"(","|"),"（","|"),";","|"),"；","|")&amp;"|")-1))))&lt;=85,IF(ISNUMBER(Q116),Q116,IFERROR(VALUE(Q116),VALUE(LEFT(TRIM(Q116),FIND("|",SUBSTITUTE(SUBSTITUTE(SUBSTITUTE(SUBSTITUTE(SUBSTITUTE(TRIM(Q116),"/","|"),"(","|"),"（","|"),";","|"),"；","|")&amp;"|")-1))))&gt;0),IF(ISNUMBER(O116),O116,IFERROR(VALUE(O116),VALUE(LEFT(TRIM(O116),FIND("|",SUBSTITUTE(SUBSTITUTE(SUBSTITUTE(SUBSTITUTE(SUBSTITUTE(TRIM(O116),"/","|"),"(","|"),"（","|"),";","|"),"；","|")&amp;"|")-1))))*1000/IF(ISNUMBER(Q116),Q116,IFERROR(VALUE(Q116),VALUE(LEFT(TRIM(Q116),FIND("|",SUBSTITUTE(SUBSTITUTE(SUBSTITUTE(SUBSTITUTE(SUBSTITUTE(TRIM(Q116),"/","|"),"(","|"),"（","|"),";","|"),"；","|")&amp;"|")-1)))),""),"")</x:f>
      </x:c>
      <x:c r="AJ116" s="14" t="str">
        <x:f>IF(AI116="","","非称重实测")</x:f>
      </x:c>
      <x:c r="AK116" s="14" t="str"/>
      <x:c r="AL116" s="14" t="str">
        <x:v>v3.4.6-candidate</x:v>
      </x:c>
    </x:row>
    <x:row r="117">
      <x:c r="A117" t="n">
        <x:v>343</x:v>
      </x:c>
      <x:c r="B117" t="str">
        <x:v>SQJ7001A9BEV</x:v>
      </x:c>
      <x:c r="C117" t="str">
        <x:v>野马牌</x:v>
      </x:c>
      <x:c r="D117" t="str">
        <x:v>四川野马汽车股份有限公司</x:v>
      </x:c>
      <x:c r="E117"/>
      <x:c r="F117" t="str">
        <x:v>纯电动轿车</x:v>
      </x:c>
      <x:c r="G117" t="str">
        <x:v>雷丁芒果</x:v>
      </x:c>
      <x:c r="H117" t="str">
        <x:v>纯电动轿车</x:v>
      </x:c>
      <x:c r="I117"/>
      <x:c r="J117" t="str">
        <x:v>BEV</x:v>
      </x:c>
      <x:c r="K117" t="str">
        <x:v>否</x:v>
      </x:c>
      <x:c r="L117" t="n">
        <x:v>975</x:v>
      </x:c>
      <x:c r="M117"/>
      <x:c r="N117" t="n">
        <x:v>300</x:v>
      </x:c>
      <x:c r="O117" t="n">
        <x:v>29.44</x:v>
      </x:c>
      <x:c r="P117" t="str">
        <x:v>磷酸铁锂</x:v>
      </x:c>
      <x:c r="Q117" t="n">
        <x:v>125</x:v>
      </x:c>
      <x:c r="R117" t="n">
        <x:v>10.9</x:v>
      </x:c>
      <x:c r="S117"/>
      <x:c r="T117"/>
      <x:c r="U117" t="str">
        <x:v>上海汽车电驱动</x:v>
      </x:c>
      <x:c r="V117" t="str">
        <x:v>35/125</x:v>
      </x:c>
      <x:c r="W117"/>
      <x:c r="X117" t="str">
        <x:v>不适用(BEV)</x:v>
      </x:c>
      <x:c r="Y117" t="str">
        <x:v>不适用(BEV)</x:v>
      </x:c>
      <x:c r="Z117" t="str">
        <x:v>不适用(BEV)</x:v>
      </x:c>
      <x:c r="AA117" t="str">
        <x:v>不适用(BEV)</x:v>
      </x:c>
      <x:c r="AB117" t="str">
        <x:v>不适用(BEV)</x:v>
      </x:c>
      <x:c r="AC117" t="str">
        <x:v>不适用(BEV)</x:v>
      </x:c>
      <x:c r="AD117" t="str">
        <x:v>BEV_历史批次</x:v>
      </x:c>
      <x:c r="AE117" s="14" t="str">
        <x:v>125</x:v>
      </x:c>
      <x:c r="AF117" s="14" t="str"/>
      <x:c r="AG117" s="14" t="str">
        <x:v>源字段可解析</x:v>
      </x:c>
      <x:c r="AH117" s="15" t="n">
        <x:f>IF(R117&lt;&gt;"",R117,IFERROR(IF(AND(IF(ISNUMBER(O117),O117,IFERROR(VALUE(O117),VALUE(LEFT(TRIM(O117),FIND("|",SUBSTITUTE(SUBSTITUTE(SUBSTITUTE(SUBSTITUTE(SUBSTITUTE(TRIM(O117),"/","|"),"(","|"),"（","|"),";","|"),"；","|")&amp;"|")-1))))*100/IF(ISNUMBER(N117),N117,IFERROR(VALUE(N117),VALUE(LEFT(TRIM(N117),FIND("|",SUBSTITUTE(SUBSTITUTE(SUBSTITUTE(SUBSTITUTE(SUBSTITUTE(TRIM(N117),"/","|"),"(","|"),"（","|"),";","|"),"；","|")&amp;"|")-1))))&gt;=3,IF(ISNUMBER(O117),O117,IFERROR(VALUE(O117),VALUE(LEFT(TRIM(O117),FIND("|",SUBSTITUTE(SUBSTITUTE(SUBSTITUTE(SUBSTITUTE(SUBSTITUTE(TRIM(O117),"/","|"),"(","|"),"（","|"),";","|"),"；","|")&amp;"|")-1))))*100/IF(ISNUMBER(N117),N117,IFERROR(VALUE(N117),VALUE(LEFT(TRIM(N117),FIND("|",SUBSTITUTE(SUBSTITUTE(SUBSTITUTE(SUBSTITUTE(SUBSTITUTE(TRIM(N117),"/","|"),"(","|"),"（","|"),";","|"),"；","|")&amp;"|")-1))))&lt;=40),IF(ISNUMBER(O117),O117,IFERROR(VALUE(O117),VALUE(LEFT(TRIM(O117),FIND("|",SUBSTITUTE(SUBSTITUTE(SUBSTITUTE(SUBSTITUTE(SUBSTITUTE(TRIM(O117),"/","|"),"(","|"),"（","|"),";","|"),"；","|")&amp;"|")-1))))*100/IF(ISNUMBER(N117),N117,IFERROR(VALUE(N117),VALUE(LEFT(TRIM(N117),FIND("|",SUBSTITUTE(SUBSTITUTE(SUBSTITUTE(SUBSTITUTE(SUBSTITUTE(TRIM(N117),"/","|"),"(","|"),"（","|"),";","|"),"；","|")&amp;"|")-1)))),""),""))</x:f>
        <x:v>10.9</x:v>
      </x:c>
      <x:c r="AI117" s="15" t="str">
        <x:f>IFERROR(IF(AND(IF(ISNUMBER(O117),O117,IFERROR(VALUE(O117),VALUE(LEFT(TRIM(O117),FIND("|",SUBSTITUTE(SUBSTITUTE(SUBSTITUTE(SUBSTITUTE(SUBSTITUTE(TRIM(O117),"/","|"),"(","|"),"（","|"),";","|"),"；","|")&amp;"|")-1))))&gt;=75,IF(ISNUMBER(O117),O117,IFERROR(VALUE(O117),VALUE(LEFT(TRIM(O117),FIND("|",SUBSTITUTE(SUBSTITUTE(SUBSTITUTE(SUBSTITUTE(SUBSTITUTE(TRIM(O117),"/","|"),"(","|"),"（","|"),";","|"),"；","|")&amp;"|")-1))))&lt;=85,IF(ISNUMBER(Q117),Q117,IFERROR(VALUE(Q117),VALUE(LEFT(TRIM(Q117),FIND("|",SUBSTITUTE(SUBSTITUTE(SUBSTITUTE(SUBSTITUTE(SUBSTITUTE(TRIM(Q117),"/","|"),"(","|"),"（","|"),";","|"),"；","|")&amp;"|")-1))))&gt;0),IF(ISNUMBER(O117),O117,IFERROR(VALUE(O117),VALUE(LEFT(TRIM(O117),FIND("|",SUBSTITUTE(SUBSTITUTE(SUBSTITUTE(SUBSTITUTE(SUBSTITUTE(TRIM(O117),"/","|"),"(","|"),"（","|"),";","|"),"；","|")&amp;"|")-1))))*1000/IF(ISNUMBER(Q117),Q117,IFERROR(VALUE(Q117),VALUE(LEFT(TRIM(Q117),FIND("|",SUBSTITUTE(SUBSTITUTE(SUBSTITUTE(SUBSTITUTE(SUBSTITUTE(TRIM(Q117),"/","|"),"(","|"),"（","|"),";","|"),"；","|")&amp;"|")-1)))),""),"")</x:f>
      </x:c>
      <x:c r="AJ117" s="14" t="str">
        <x:f>IF(AI117="","","非称重实测")</x:f>
      </x:c>
      <x:c r="AK117" s="14" t="str"/>
      <x:c r="AL117" s="14" t="str">
        <x:v>v3.4.6-candidate</x:v>
      </x:c>
    </x:row>
    <x:row r="118">
      <x:c r="A118" t="n">
        <x:v>343</x:v>
      </x:c>
      <x:c r="B118" t="str">
        <x:v>SVW6492AEV</x:v>
      </x:c>
      <x:c r="C118" t="str">
        <x:v>大众</x:v>
      </x:c>
      <x:c r="D118" t="str">
        <x:v>上汽大众汽车有限公司</x:v>
      </x:c>
      <x:c r="E118" t="str">
        <x:v>大众ID</x:v>
      </x:c>
      <x:c r="F118" t="str">
        <x:v>纯电动多用途乘用车</x:v>
      </x:c>
      <x:c r="G118" t="str">
        <x:v>ID.6 X</x:v>
      </x:c>
      <x:c r="H118" t="str">
        <x:v>纯电动多用途乘用车</x:v>
      </x:c>
      <x:c r="I118" t="str">
        <x:v>SUV-D</x:v>
      </x:c>
      <x:c r="J118" t="str">
        <x:v>BEV</x:v>
      </x:c>
      <x:c r="K118" t="str">
        <x:v>否</x:v>
      </x:c>
      <x:c r="L118" t="n">
        <x:v>2150</x:v>
      </x:c>
      <x:c r="M118" t="n">
        <x:v>2765</x:v>
      </x:c>
      <x:c r="N118" t="n">
        <x:v>436</x:v>
      </x:c>
      <x:c r="O118" t="n">
        <x:v>63.2</x:v>
      </x:c>
      <x:c r="P118" t="str">
        <x:v>三元锂</x:v>
      </x:c>
      <x:c r="Q118" t="n">
        <x:v>172</x:v>
      </x:c>
      <x:c r="R118" t="n">
        <x:v>15.4</x:v>
      </x:c>
      <x:c r="S118" t="n">
        <x:v>150</x:v>
      </x:c>
      <x:c r="T118" t="n">
        <x:v>150</x:v>
      </x:c>
      <x:c r="U118" t="str">
        <x:v>联合汽车电子</x:v>
      </x:c>
      <x:c r="V118" t="str">
        <x:v>132/310</x:v>
      </x:c>
      <x:c r="W118"/>
      <x:c r="X118" t="str">
        <x:v>不适用(BEV)</x:v>
      </x:c>
      <x:c r="Y118" t="str">
        <x:v>不适用(BEV)</x:v>
      </x:c>
      <x:c r="Z118" t="str">
        <x:v>不适用(BEV)</x:v>
      </x:c>
      <x:c r="AA118" t="str">
        <x:v>不适用(BEV)</x:v>
      </x:c>
      <x:c r="AB118" t="str">
        <x:v>不适用(BEV)</x:v>
      </x:c>
      <x:c r="AC118" t="str">
        <x:v>不适用(BEV)</x:v>
      </x:c>
      <x:c r="AD118" t="str">
        <x:v>BEV_历史批次</x:v>
      </x:c>
      <x:c r="AE118" s="14" t="str">
        <x:v>310</x:v>
      </x:c>
      <x:c r="AF118" s="14" t="str"/>
      <x:c r="AG118" s="14" t="str">
        <x:v>源字段可解析</x:v>
      </x:c>
      <x:c r="AH118" s="15" t="n">
        <x:f>IF(R118&lt;&gt;"",R118,IFERROR(IF(AND(IF(ISNUMBER(O118),O118,IFERROR(VALUE(O118),VALUE(LEFT(TRIM(O118),FIND("|",SUBSTITUTE(SUBSTITUTE(SUBSTITUTE(SUBSTITUTE(SUBSTITUTE(TRIM(O118),"/","|"),"(","|"),"（","|"),";","|"),"；","|")&amp;"|")-1))))*100/IF(ISNUMBER(N118),N118,IFERROR(VALUE(N118),VALUE(LEFT(TRIM(N118),FIND("|",SUBSTITUTE(SUBSTITUTE(SUBSTITUTE(SUBSTITUTE(SUBSTITUTE(TRIM(N118),"/","|"),"(","|"),"（","|"),";","|"),"；","|")&amp;"|")-1))))&gt;=3,IF(ISNUMBER(O118),O118,IFERROR(VALUE(O118),VALUE(LEFT(TRIM(O118),FIND("|",SUBSTITUTE(SUBSTITUTE(SUBSTITUTE(SUBSTITUTE(SUBSTITUTE(TRIM(O118),"/","|"),"(","|"),"（","|"),";","|"),"；","|")&amp;"|")-1))))*100/IF(ISNUMBER(N118),N118,IFERROR(VALUE(N118),VALUE(LEFT(TRIM(N118),FIND("|",SUBSTITUTE(SUBSTITUTE(SUBSTITUTE(SUBSTITUTE(SUBSTITUTE(TRIM(N118),"/","|"),"(","|"),"（","|"),";","|"),"；","|")&amp;"|")-1))))&lt;=40),IF(ISNUMBER(O118),O118,IFERROR(VALUE(O118),VALUE(LEFT(TRIM(O118),FIND("|",SUBSTITUTE(SUBSTITUTE(SUBSTITUTE(SUBSTITUTE(SUBSTITUTE(TRIM(O118),"/","|"),"(","|"),"（","|"),";","|"),"；","|")&amp;"|")-1))))*100/IF(ISNUMBER(N118),N118,IFERROR(VALUE(N118),VALUE(LEFT(TRIM(N118),FIND("|",SUBSTITUTE(SUBSTITUTE(SUBSTITUTE(SUBSTITUTE(SUBSTITUTE(TRIM(N118),"/","|"),"(","|"),"（","|"),";","|"),"；","|")&amp;"|")-1)))),""),""))</x:f>
        <x:v>15.4</x:v>
      </x:c>
      <x:c r="AI118" s="15" t="str">
        <x:f>IFERROR(IF(AND(IF(ISNUMBER(O118),O118,IFERROR(VALUE(O118),VALUE(LEFT(TRIM(O118),FIND("|",SUBSTITUTE(SUBSTITUTE(SUBSTITUTE(SUBSTITUTE(SUBSTITUTE(TRIM(O118),"/","|"),"(","|"),"（","|"),";","|"),"；","|")&amp;"|")-1))))&gt;=75,IF(ISNUMBER(O118),O118,IFERROR(VALUE(O118),VALUE(LEFT(TRIM(O118),FIND("|",SUBSTITUTE(SUBSTITUTE(SUBSTITUTE(SUBSTITUTE(SUBSTITUTE(TRIM(O118),"/","|"),"(","|"),"（","|"),";","|"),"；","|")&amp;"|")-1))))&lt;=85,IF(ISNUMBER(Q118),Q118,IFERROR(VALUE(Q118),VALUE(LEFT(TRIM(Q118),FIND("|",SUBSTITUTE(SUBSTITUTE(SUBSTITUTE(SUBSTITUTE(SUBSTITUTE(TRIM(Q118),"/","|"),"(","|"),"（","|"),";","|"),"；","|")&amp;"|")-1))))&gt;0),IF(ISNUMBER(O118),O118,IFERROR(VALUE(O118),VALUE(LEFT(TRIM(O118),FIND("|",SUBSTITUTE(SUBSTITUTE(SUBSTITUTE(SUBSTITUTE(SUBSTITUTE(TRIM(O118),"/","|"),"(","|"),"（","|"),";","|"),"；","|")&amp;"|")-1))))*1000/IF(ISNUMBER(Q118),Q118,IFERROR(VALUE(Q118),VALUE(LEFT(TRIM(Q118),FIND("|",SUBSTITUTE(SUBSTITUTE(SUBSTITUTE(SUBSTITUTE(SUBSTITUTE(TRIM(Q118),"/","|"),"(","|"),"（","|"),";","|"),"；","|")&amp;"|")-1)))),""),"")</x:f>
      </x:c>
      <x:c r="AJ118" s="14" t="str">
        <x:f>IF(AI118="","","非称重实测")</x:f>
      </x:c>
      <x:c r="AK118" s="14" t="str"/>
      <x:c r="AL118" s="14" t="str">
        <x:v>v3.4.6-candidate</x:v>
      </x:c>
    </x:row>
    <x:row r="119">
      <x:c r="A119" t="n">
        <x:v>343</x:v>
      </x:c>
      <x:c r="B119" t="str">
        <x:v>SVW6492CEV</x:v>
      </x:c>
      <x:c r="C119" t="str">
        <x:v>大众</x:v>
      </x:c>
      <x:c r="D119" t="str">
        <x:v>上汽大众汽车有限公司</x:v>
      </x:c>
      <x:c r="E119" t="str">
        <x:v>大众ID</x:v>
      </x:c>
      <x:c r="F119" t="str">
        <x:v>纯电动多用途乘用车</x:v>
      </x:c>
      <x:c r="G119" t="str">
        <x:v>ID.6 X</x:v>
      </x:c>
      <x:c r="H119" t="str">
        <x:v>纯电动多用途乘用车</x:v>
      </x:c>
      <x:c r="I119" t="str">
        <x:v>SUV-D</x:v>
      </x:c>
      <x:c r="J119" t="str">
        <x:v>BEV</x:v>
      </x:c>
      <x:c r="K119" t="str">
        <x:v>否</x:v>
      </x:c>
      <x:c r="L119" t="n">
        <x:v>2395</x:v>
      </x:c>
      <x:c r="M119" t="n">
        <x:v>2765</x:v>
      </x:c>
      <x:c r="N119" t="n">
        <x:v>510</x:v>
      </x:c>
      <x:c r="O119" t="n">
        <x:v>83.4</x:v>
      </x:c>
      <x:c r="P119" t="str">
        <x:v>三元锂</x:v>
      </x:c>
      <x:c r="Q119" t="n">
        <x:v>175</x:v>
      </x:c>
      <x:c r="R119" t="n">
        <x:v>17.7</x:v>
      </x:c>
      <x:c r="S119" t="n">
        <x:v>150</x:v>
      </x:c>
      <x:c r="T119" t="n">
        <x:v>150</x:v>
      </x:c>
      <x:c r="U119" t="str">
        <x:v>华域麦格纳/联合汽车电子</x:v>
      </x:c>
      <x:c r="V119" t="str">
        <x:v>F:80/162 R:150/310</x:v>
      </x:c>
      <x:c r="W119"/>
      <x:c r="X119" t="str">
        <x:v>不适用(BEV)</x:v>
      </x:c>
      <x:c r="Y119" t="str">
        <x:v>不适用(BEV)</x:v>
      </x:c>
      <x:c r="Z119" t="str">
        <x:v>不适用(BEV)</x:v>
      </x:c>
      <x:c r="AA119" t="str">
        <x:v>不适用(BEV)</x:v>
      </x:c>
      <x:c r="AB119" t="str">
        <x:v>不适用(BEV)</x:v>
      </x:c>
      <x:c r="AC119" t="str">
        <x:v>不适用(BEV)</x:v>
      </x:c>
      <x:c r="AD119" t="str">
        <x:v>BEV_历史批次</x:v>
      </x:c>
      <x:c r="AE119" s="14" t="str">
        <x:v>162|310</x:v>
      </x:c>
      <x:c r="AF119" s="14" t="str"/>
      <x:c r="AG119" s="14" t="str">
        <x:v>源字段可解析</x:v>
      </x:c>
      <x:c r="AH119" s="15" t="n">
        <x:f>IF(R119&lt;&gt;"",R119,IFERROR(IF(AND(IF(ISNUMBER(O119),O119,IFERROR(VALUE(O119),VALUE(LEFT(TRIM(O119),FIND("|",SUBSTITUTE(SUBSTITUTE(SUBSTITUTE(SUBSTITUTE(SUBSTITUTE(TRIM(O119),"/","|"),"(","|"),"（","|"),";","|"),"；","|")&amp;"|")-1))))*100/IF(ISNUMBER(N119),N119,IFERROR(VALUE(N119),VALUE(LEFT(TRIM(N119),FIND("|",SUBSTITUTE(SUBSTITUTE(SUBSTITUTE(SUBSTITUTE(SUBSTITUTE(TRIM(N119),"/","|"),"(","|"),"（","|"),";","|"),"；","|")&amp;"|")-1))))&gt;=3,IF(ISNUMBER(O119),O119,IFERROR(VALUE(O119),VALUE(LEFT(TRIM(O119),FIND("|",SUBSTITUTE(SUBSTITUTE(SUBSTITUTE(SUBSTITUTE(SUBSTITUTE(TRIM(O119),"/","|"),"(","|"),"（","|"),";","|"),"；","|")&amp;"|")-1))))*100/IF(ISNUMBER(N119),N119,IFERROR(VALUE(N119),VALUE(LEFT(TRIM(N119),FIND("|",SUBSTITUTE(SUBSTITUTE(SUBSTITUTE(SUBSTITUTE(SUBSTITUTE(TRIM(N119),"/","|"),"(","|"),"（","|"),";","|"),"；","|")&amp;"|")-1))))&lt;=40),IF(ISNUMBER(O119),O119,IFERROR(VALUE(O119),VALUE(LEFT(TRIM(O119),FIND("|",SUBSTITUTE(SUBSTITUTE(SUBSTITUTE(SUBSTITUTE(SUBSTITUTE(TRIM(O119),"/","|"),"(","|"),"（","|"),";","|"),"；","|")&amp;"|")-1))))*100/IF(ISNUMBER(N119),N119,IFERROR(VALUE(N119),VALUE(LEFT(TRIM(N119),FIND("|",SUBSTITUTE(SUBSTITUTE(SUBSTITUTE(SUBSTITUTE(SUBSTITUTE(TRIM(N119),"/","|"),"(","|"),"（","|"),";","|"),"；","|")&amp;"|")-1)))),""),""))</x:f>
        <x:v>17.7</x:v>
      </x:c>
      <x:c r="AI119" s="15" t="n">
        <x:f>IFERROR(IF(AND(IF(ISNUMBER(O119),O119,IFERROR(VALUE(O119),VALUE(LEFT(TRIM(O119),FIND("|",SUBSTITUTE(SUBSTITUTE(SUBSTITUTE(SUBSTITUTE(SUBSTITUTE(TRIM(O119),"/","|"),"(","|"),"（","|"),";","|"),"；","|")&amp;"|")-1))))&gt;=75,IF(ISNUMBER(O119),O119,IFERROR(VALUE(O119),VALUE(LEFT(TRIM(O119),FIND("|",SUBSTITUTE(SUBSTITUTE(SUBSTITUTE(SUBSTITUTE(SUBSTITUTE(TRIM(O119),"/","|"),"(","|"),"（","|"),";","|"),"；","|")&amp;"|")-1))))&lt;=85,IF(ISNUMBER(Q119),Q119,IFERROR(VALUE(Q119),VALUE(LEFT(TRIM(Q119),FIND("|",SUBSTITUTE(SUBSTITUTE(SUBSTITUTE(SUBSTITUTE(SUBSTITUTE(TRIM(Q119),"/","|"),"(","|"),"（","|"),";","|"),"；","|")&amp;"|")-1))))&gt;0),IF(ISNUMBER(O119),O119,IFERROR(VALUE(O119),VALUE(LEFT(TRIM(O119),FIND("|",SUBSTITUTE(SUBSTITUTE(SUBSTITUTE(SUBSTITUTE(SUBSTITUTE(TRIM(O119),"/","|"),"(","|"),"（","|"),";","|"),"；","|")&amp;"|")-1))))*1000/IF(ISNUMBER(Q119),Q119,IFERROR(VALUE(Q119),VALUE(LEFT(TRIM(Q119),FIND("|",SUBSTITUTE(SUBSTITUTE(SUBSTITUTE(SUBSTITUTE(SUBSTITUTE(TRIM(Q119),"/","|"),"(","|"),"（","|"),";","|"),"；","|")&amp;"|")-1)))),""),"")</x:f>
        <x:v>476.57142857142856</x:v>
      </x:c>
      <x:c r="AJ119" s="14" t="str">
        <x:f>IF(AI119="","","非称重实测")</x:f>
        <x:v>非称重实测</x:v>
      </x:c>
      <x:c r="AK119" s="14" t="str">
        <x:v>80kWh质量可推导</x:v>
      </x:c>
      <x:c r="AL119" s="14" t="str">
        <x:v>v3.4.6-candidate</x:v>
      </x:c>
    </x:row>
    <x:row r="120">
      <x:c r="A120" t="n">
        <x:v>343</x:v>
      </x:c>
      <x:c r="B120" t="str">
        <x:v>SY7001BEVDXAA1</x:v>
      </x:c>
      <x:c r="C120" t="str">
        <x:v>华晨新日牌</x:v>
      </x:c>
      <x:c r="D120" t="str">
        <x:v>华晨汽车制造有限公司</x:v>
      </x:c>
      <x:c r="E120"/>
      <x:c r="F120" t="str">
        <x:v>纯电动轿车</x:v>
      </x:c>
      <x:c r="G120" t="str">
        <x:v>i03/i03A</x:v>
      </x:c>
      <x:c r="H120" t="str">
        <x:v>纯电动轿车</x:v>
      </x:c>
      <x:c r="I120"/>
      <x:c r="J120" t="str">
        <x:v>BEV</x:v>
      </x:c>
      <x:c r="K120" t="str">
        <x:v>否</x:v>
      </x:c>
      <x:c r="L120" t="n">
        <x:v>1010</x:v>
      </x:c>
      <x:c r="M120"/>
      <x:c r="N120" t="n">
        <x:v>318</x:v>
      </x:c>
      <x:c r="O120" t="n">
        <x:v>31.449</x:v>
      </x:c>
      <x:c r="P120" t="str">
        <x:v>三元锂</x:v>
      </x:c>
      <x:c r="Q120" t="n">
        <x:v>166.08</x:v>
      </x:c>
      <x:c r="R120" t="n">
        <x:v>10.3</x:v>
      </x:c>
      <x:c r="S120"/>
      <x:c r="T120"/>
      <x:c r="U120" t="str">
        <x:v>英搏尔电气</x:v>
      </x:c>
      <x:c r="V120" t="str">
        <x:v>45/150</x:v>
      </x:c>
      <x:c r="W120"/>
      <x:c r="X120" t="str">
        <x:v>不适用(BEV)</x:v>
      </x:c>
      <x:c r="Y120" t="str">
        <x:v>不适用(BEV)</x:v>
      </x:c>
      <x:c r="Z120" t="str">
        <x:v>不适用(BEV)</x:v>
      </x:c>
      <x:c r="AA120" t="str">
        <x:v>不适用(BEV)</x:v>
      </x:c>
      <x:c r="AB120" t="str">
        <x:v>不适用(BEV)</x:v>
      </x:c>
      <x:c r="AC120" t="str">
        <x:v>不适用(BEV)</x:v>
      </x:c>
      <x:c r="AD120" t="str">
        <x:v>BEV_历史批次</x:v>
      </x:c>
      <x:c r="AE120" s="14" t="str">
        <x:v>150</x:v>
      </x:c>
      <x:c r="AF120" s="14" t="str"/>
      <x:c r="AG120" s="14" t="str">
        <x:v>源字段可解析</x:v>
      </x:c>
      <x:c r="AH120" s="15" t="n">
        <x:f>IF(R120&lt;&gt;"",R120,IFERROR(IF(AND(IF(ISNUMBER(O120),O120,IFERROR(VALUE(O120),VALUE(LEFT(TRIM(O120),FIND("|",SUBSTITUTE(SUBSTITUTE(SUBSTITUTE(SUBSTITUTE(SUBSTITUTE(TRIM(O120),"/","|"),"(","|"),"（","|"),";","|"),"；","|")&amp;"|")-1))))*100/IF(ISNUMBER(N120),N120,IFERROR(VALUE(N120),VALUE(LEFT(TRIM(N120),FIND("|",SUBSTITUTE(SUBSTITUTE(SUBSTITUTE(SUBSTITUTE(SUBSTITUTE(TRIM(N120),"/","|"),"(","|"),"（","|"),";","|"),"；","|")&amp;"|")-1))))&gt;=3,IF(ISNUMBER(O120),O120,IFERROR(VALUE(O120),VALUE(LEFT(TRIM(O120),FIND("|",SUBSTITUTE(SUBSTITUTE(SUBSTITUTE(SUBSTITUTE(SUBSTITUTE(TRIM(O120),"/","|"),"(","|"),"（","|"),";","|"),"；","|")&amp;"|")-1))))*100/IF(ISNUMBER(N120),N120,IFERROR(VALUE(N120),VALUE(LEFT(TRIM(N120),FIND("|",SUBSTITUTE(SUBSTITUTE(SUBSTITUTE(SUBSTITUTE(SUBSTITUTE(TRIM(N120),"/","|"),"(","|"),"（","|"),";","|"),"；","|")&amp;"|")-1))))&lt;=40),IF(ISNUMBER(O120),O120,IFERROR(VALUE(O120),VALUE(LEFT(TRIM(O120),FIND("|",SUBSTITUTE(SUBSTITUTE(SUBSTITUTE(SUBSTITUTE(SUBSTITUTE(TRIM(O120),"/","|"),"(","|"),"（","|"),";","|"),"；","|")&amp;"|")-1))))*100/IF(ISNUMBER(N120),N120,IFERROR(VALUE(N120),VALUE(LEFT(TRIM(N120),FIND("|",SUBSTITUTE(SUBSTITUTE(SUBSTITUTE(SUBSTITUTE(SUBSTITUTE(TRIM(N120),"/","|"),"(","|"),"（","|"),";","|"),"；","|")&amp;"|")-1)))),""),""))</x:f>
        <x:v>10.3</x:v>
      </x:c>
      <x:c r="AI120" s="15" t="str">
        <x:f>IFERROR(IF(AND(IF(ISNUMBER(O120),O120,IFERROR(VALUE(O120),VALUE(LEFT(TRIM(O120),FIND("|",SUBSTITUTE(SUBSTITUTE(SUBSTITUTE(SUBSTITUTE(SUBSTITUTE(TRIM(O120),"/","|"),"(","|"),"（","|"),";","|"),"；","|")&amp;"|")-1))))&gt;=75,IF(ISNUMBER(O120),O120,IFERROR(VALUE(O120),VALUE(LEFT(TRIM(O120),FIND("|",SUBSTITUTE(SUBSTITUTE(SUBSTITUTE(SUBSTITUTE(SUBSTITUTE(TRIM(O120),"/","|"),"(","|"),"（","|"),";","|"),"；","|")&amp;"|")-1))))&lt;=85,IF(ISNUMBER(Q120),Q120,IFERROR(VALUE(Q120),VALUE(LEFT(TRIM(Q120),FIND("|",SUBSTITUTE(SUBSTITUTE(SUBSTITUTE(SUBSTITUTE(SUBSTITUTE(TRIM(Q120),"/","|"),"(","|"),"（","|"),";","|"),"；","|")&amp;"|")-1))))&gt;0),IF(ISNUMBER(O120),O120,IFERROR(VALUE(O120),VALUE(LEFT(TRIM(O120),FIND("|",SUBSTITUTE(SUBSTITUTE(SUBSTITUTE(SUBSTITUTE(SUBSTITUTE(TRIM(O120),"/","|"),"(","|"),"（","|"),";","|"),"；","|")&amp;"|")-1))))*1000/IF(ISNUMBER(Q120),Q120,IFERROR(VALUE(Q120),VALUE(LEFT(TRIM(Q120),FIND("|",SUBSTITUTE(SUBSTITUTE(SUBSTITUTE(SUBSTITUTE(SUBSTITUTE(TRIM(Q120),"/","|"),"(","|"),"（","|"),";","|"),"；","|")&amp;"|")-1)))),""),"")</x:f>
      </x:c>
      <x:c r="AJ120" s="14" t="str">
        <x:f>IF(AI120="","","非称重实测")</x:f>
      </x:c>
      <x:c r="AK120" s="14" t="str"/>
      <x:c r="AL120" s="14" t="str">
        <x:v>v3.4.6-candidate</x:v>
      </x:c>
    </x:row>
    <x:row r="121">
      <x:c r="A121" t="n">
        <x:v>343</x:v>
      </x:c>
      <x:c r="B121" t="str">
        <x:v>VCC7002F02VBEV</x:v>
      </x:c>
      <x:c r="C121" t="str">
        <x:v>极星牌</x:v>
      </x:c>
      <x:c r="D121" t="str">
        <x:v>浙江豪情汽车制造有限公司</x:v>
      </x:c>
      <x:c r="E121"/>
      <x:c r="F121" t="str">
        <x:v>纯电动轿车</x:v>
      </x:c>
      <x:c r="G121" t="str">
        <x:v>极星2</x:v>
      </x:c>
      <x:c r="H121" t="str">
        <x:v>纯电动轿车</x:v>
      </x:c>
      <x:c r="I121" t="str">
        <x:v>Lux Car-3</x:v>
      </x:c>
      <x:c r="J121" t="str">
        <x:v>BEV</x:v>
      </x:c>
      <x:c r="K121" t="str">
        <x:v>否</x:v>
      </x:c>
      <x:c r="L121" t="n">
        <x:v>1958</x:v>
      </x:c>
      <x:c r="M121"/>
      <x:c r="N121" t="n">
        <x:v>485</x:v>
      </x:c>
      <x:c r="O121" t="n">
        <x:v>64</x:v>
      </x:c>
      <x:c r="P121" t="str">
        <x:v>三元锂</x:v>
      </x:c>
      <x:c r="Q121" t="n">
        <x:v>143.8</x:v>
      </x:c>
      <x:c r="R121" t="n">
        <x:v>14.7</x:v>
      </x:c>
      <x:c r="S121"/>
      <x:c r="T121"/>
      <x:c r="U121" t="str">
        <x:v>法雷奥西门子</x:v>
      </x:c>
      <x:c r="V121" t="str">
        <x:v>165/330</x:v>
      </x:c>
      <x:c r="W121"/>
      <x:c r="X121" t="str">
        <x:v>不适用(BEV)</x:v>
      </x:c>
      <x:c r="Y121" t="str">
        <x:v>不适用(BEV)</x:v>
      </x:c>
      <x:c r="Z121" t="str">
        <x:v>不适用(BEV)</x:v>
      </x:c>
      <x:c r="AA121" t="str">
        <x:v>不适用(BEV)</x:v>
      </x:c>
      <x:c r="AB121" t="str">
        <x:v>不适用(BEV)</x:v>
      </x:c>
      <x:c r="AC121" t="str">
        <x:v>不适用(BEV)</x:v>
      </x:c>
      <x:c r="AD121" t="str">
        <x:v>BEV_历史批次</x:v>
      </x:c>
      <x:c r="AE121" s="14" t="str">
        <x:v>330</x:v>
      </x:c>
      <x:c r="AF121" s="14" t="str"/>
      <x:c r="AG121" s="14" t="str">
        <x:v>源字段可解析</x:v>
      </x:c>
      <x:c r="AH121" s="15" t="n">
        <x:f>IF(R121&lt;&gt;"",R121,IFERROR(IF(AND(IF(ISNUMBER(O121),O121,IFERROR(VALUE(O121),VALUE(LEFT(TRIM(O121),FIND("|",SUBSTITUTE(SUBSTITUTE(SUBSTITUTE(SUBSTITUTE(SUBSTITUTE(TRIM(O121),"/","|"),"(","|"),"（","|"),";","|"),"；","|")&amp;"|")-1))))*100/IF(ISNUMBER(N121),N121,IFERROR(VALUE(N121),VALUE(LEFT(TRIM(N121),FIND("|",SUBSTITUTE(SUBSTITUTE(SUBSTITUTE(SUBSTITUTE(SUBSTITUTE(TRIM(N121),"/","|"),"(","|"),"（","|"),";","|"),"；","|")&amp;"|")-1))))&gt;=3,IF(ISNUMBER(O121),O121,IFERROR(VALUE(O121),VALUE(LEFT(TRIM(O121),FIND("|",SUBSTITUTE(SUBSTITUTE(SUBSTITUTE(SUBSTITUTE(SUBSTITUTE(TRIM(O121),"/","|"),"(","|"),"（","|"),";","|"),"；","|")&amp;"|")-1))))*100/IF(ISNUMBER(N121),N121,IFERROR(VALUE(N121),VALUE(LEFT(TRIM(N121),FIND("|",SUBSTITUTE(SUBSTITUTE(SUBSTITUTE(SUBSTITUTE(SUBSTITUTE(TRIM(N121),"/","|"),"(","|"),"（","|"),";","|"),"；","|")&amp;"|")-1))))&lt;=40),IF(ISNUMBER(O121),O121,IFERROR(VALUE(O121),VALUE(LEFT(TRIM(O121),FIND("|",SUBSTITUTE(SUBSTITUTE(SUBSTITUTE(SUBSTITUTE(SUBSTITUTE(TRIM(O121),"/","|"),"(","|"),"（","|"),";","|"),"；","|")&amp;"|")-1))))*100/IF(ISNUMBER(N121),N121,IFERROR(VALUE(N121),VALUE(LEFT(TRIM(N121),FIND("|",SUBSTITUTE(SUBSTITUTE(SUBSTITUTE(SUBSTITUTE(SUBSTITUTE(TRIM(N121),"/","|"),"(","|"),"（","|"),";","|"),"；","|")&amp;"|")-1)))),""),""))</x:f>
        <x:v>14.7</x:v>
      </x:c>
      <x:c r="AI121" s="15" t="str">
        <x:f>IFERROR(IF(AND(IF(ISNUMBER(O121),O121,IFERROR(VALUE(O121),VALUE(LEFT(TRIM(O121),FIND("|",SUBSTITUTE(SUBSTITUTE(SUBSTITUTE(SUBSTITUTE(SUBSTITUTE(TRIM(O121),"/","|"),"(","|"),"（","|"),";","|"),"；","|")&amp;"|")-1))))&gt;=75,IF(ISNUMBER(O121),O121,IFERROR(VALUE(O121),VALUE(LEFT(TRIM(O121),FIND("|",SUBSTITUTE(SUBSTITUTE(SUBSTITUTE(SUBSTITUTE(SUBSTITUTE(TRIM(O121),"/","|"),"(","|"),"（","|"),";","|"),"；","|")&amp;"|")-1))))&lt;=85,IF(ISNUMBER(Q121),Q121,IFERROR(VALUE(Q121),VALUE(LEFT(TRIM(Q121),FIND("|",SUBSTITUTE(SUBSTITUTE(SUBSTITUTE(SUBSTITUTE(SUBSTITUTE(TRIM(Q121),"/","|"),"(","|"),"（","|"),";","|"),"；","|")&amp;"|")-1))))&gt;0),IF(ISNUMBER(O121),O121,IFERROR(VALUE(O121),VALUE(LEFT(TRIM(O121),FIND("|",SUBSTITUTE(SUBSTITUTE(SUBSTITUTE(SUBSTITUTE(SUBSTITUTE(TRIM(O121),"/","|"),"(","|"),"（","|"),";","|"),"；","|")&amp;"|")-1))))*1000/IF(ISNUMBER(Q121),Q121,IFERROR(VALUE(Q121),VALUE(LEFT(TRIM(Q121),FIND("|",SUBSTITUTE(SUBSTITUTE(SUBSTITUTE(SUBSTITUTE(SUBSTITUTE(TRIM(Q121),"/","|"),"(","|"),"（","|"),";","|"),"；","|")&amp;"|")-1)))),""),"")</x:f>
      </x:c>
      <x:c r="AJ121" s="14" t="str">
        <x:f>IF(AI121="","","非称重实测")</x:f>
      </x:c>
      <x:c r="AK121" s="14" t="str">
        <x:v>同型号候选已写入</x:v>
      </x:c>
      <x:c r="AL121" s="14" t="str">
        <x:v>v3.4.6-candidate</x:v>
      </x:c>
    </x:row>
    <x:row r="122">
      <x:c r="A122" t="n">
        <x:v>343</x:v>
      </x:c>
      <x:c r="B122" t="str">
        <x:v>VCC7002F03VBEV</x:v>
      </x:c>
      <x:c r="C122" t="str">
        <x:v>极星牌</x:v>
      </x:c>
      <x:c r="D122" t="str">
        <x:v>浙江豪情汽车制造有限公司</x:v>
      </x:c>
      <x:c r="E122"/>
      <x:c r="F122" t="str">
        <x:v>纯电动轿车</x:v>
      </x:c>
      <x:c r="G122" t="str">
        <x:v>极星2</x:v>
      </x:c>
      <x:c r="H122" t="str">
        <x:v>纯电动轿车</x:v>
      </x:c>
      <x:c r="I122" t="str">
        <x:v>Lux Car-3</x:v>
      </x:c>
      <x:c r="J122" t="str">
        <x:v>BEV</x:v>
      </x:c>
      <x:c r="K122" t="str">
        <x:v>否</x:v>
      </x:c>
      <x:c r="L122" t="n">
        <x:v>2012</x:v>
      </x:c>
      <x:c r="M122"/>
      <x:c r="N122" t="n">
        <x:v>565</x:v>
      </x:c>
      <x:c r="O122" t="n">
        <x:v>78</x:v>
      </x:c>
      <x:c r="P122" t="str">
        <x:v>三元锂</x:v>
      </x:c>
      <x:c r="Q122" t="n">
        <x:v>157.5</x:v>
      </x:c>
      <x:c r="R122" t="n">
        <x:v>14.9</x:v>
      </x:c>
      <x:c r="S122"/>
      <x:c r="T122"/>
      <x:c r="U122" t="str">
        <x:v>法雷奥西门子</x:v>
      </x:c>
      <x:c r="V122" t="str">
        <x:v>170/330</x:v>
      </x:c>
      <x:c r="W122"/>
      <x:c r="X122" t="str">
        <x:v>不适用(BEV)</x:v>
      </x:c>
      <x:c r="Y122" t="str">
        <x:v>不适用(BEV)</x:v>
      </x:c>
      <x:c r="Z122" t="str">
        <x:v>不适用(BEV)</x:v>
      </x:c>
      <x:c r="AA122" t="str">
        <x:v>不适用(BEV)</x:v>
      </x:c>
      <x:c r="AB122" t="str">
        <x:v>不适用(BEV)</x:v>
      </x:c>
      <x:c r="AC122" t="str">
        <x:v>不适用(BEV)</x:v>
      </x:c>
      <x:c r="AD122" t="str">
        <x:v>BEV_历史批次</x:v>
      </x:c>
      <x:c r="AE122" s="14" t="str">
        <x:v>330</x:v>
      </x:c>
      <x:c r="AF122" s="14" t="str"/>
      <x:c r="AG122" s="14" t="str">
        <x:v>源字段可解析</x:v>
      </x:c>
      <x:c r="AH122" s="15" t="n">
        <x:f>IF(R122&lt;&gt;"",R122,IFERROR(IF(AND(IF(ISNUMBER(O122),O122,IFERROR(VALUE(O122),VALUE(LEFT(TRIM(O122),FIND("|",SUBSTITUTE(SUBSTITUTE(SUBSTITUTE(SUBSTITUTE(SUBSTITUTE(TRIM(O122),"/","|"),"(","|"),"（","|"),";","|"),"；","|")&amp;"|")-1))))*100/IF(ISNUMBER(N122),N122,IFERROR(VALUE(N122),VALUE(LEFT(TRIM(N122),FIND("|",SUBSTITUTE(SUBSTITUTE(SUBSTITUTE(SUBSTITUTE(SUBSTITUTE(TRIM(N122),"/","|"),"(","|"),"（","|"),";","|"),"；","|")&amp;"|")-1))))&gt;=3,IF(ISNUMBER(O122),O122,IFERROR(VALUE(O122),VALUE(LEFT(TRIM(O122),FIND("|",SUBSTITUTE(SUBSTITUTE(SUBSTITUTE(SUBSTITUTE(SUBSTITUTE(TRIM(O122),"/","|"),"(","|"),"（","|"),";","|"),"；","|")&amp;"|")-1))))*100/IF(ISNUMBER(N122),N122,IFERROR(VALUE(N122),VALUE(LEFT(TRIM(N122),FIND("|",SUBSTITUTE(SUBSTITUTE(SUBSTITUTE(SUBSTITUTE(SUBSTITUTE(TRIM(N122),"/","|"),"(","|"),"（","|"),";","|"),"；","|")&amp;"|")-1))))&lt;=40),IF(ISNUMBER(O122),O122,IFERROR(VALUE(O122),VALUE(LEFT(TRIM(O122),FIND("|",SUBSTITUTE(SUBSTITUTE(SUBSTITUTE(SUBSTITUTE(SUBSTITUTE(TRIM(O122),"/","|"),"(","|"),"（","|"),";","|"),"；","|")&amp;"|")-1))))*100/IF(ISNUMBER(N122),N122,IFERROR(VALUE(N122),VALUE(LEFT(TRIM(N122),FIND("|",SUBSTITUTE(SUBSTITUTE(SUBSTITUTE(SUBSTITUTE(SUBSTITUTE(TRIM(N122),"/","|"),"(","|"),"（","|"),";","|"),"；","|")&amp;"|")-1)))),""),""))</x:f>
        <x:v>14.9</x:v>
      </x:c>
      <x:c r="AI122" s="15" t="n">
        <x:f>IFERROR(IF(AND(IF(ISNUMBER(O122),O122,IFERROR(VALUE(O122),VALUE(LEFT(TRIM(O122),FIND("|",SUBSTITUTE(SUBSTITUTE(SUBSTITUTE(SUBSTITUTE(SUBSTITUTE(TRIM(O122),"/","|"),"(","|"),"（","|"),";","|"),"；","|")&amp;"|")-1))))&gt;=75,IF(ISNUMBER(O122),O122,IFERROR(VALUE(O122),VALUE(LEFT(TRIM(O122),FIND("|",SUBSTITUTE(SUBSTITUTE(SUBSTITUTE(SUBSTITUTE(SUBSTITUTE(TRIM(O122),"/","|"),"(","|"),"（","|"),";","|"),"；","|")&amp;"|")-1))))&lt;=85,IF(ISNUMBER(Q122),Q122,IFERROR(VALUE(Q122),VALUE(LEFT(TRIM(Q122),FIND("|",SUBSTITUTE(SUBSTITUTE(SUBSTITUTE(SUBSTITUTE(SUBSTITUTE(TRIM(Q122),"/","|"),"(","|"),"（","|"),";","|"),"；","|")&amp;"|")-1))))&gt;0),IF(ISNUMBER(O122),O122,IFERROR(VALUE(O122),VALUE(LEFT(TRIM(O122),FIND("|",SUBSTITUTE(SUBSTITUTE(SUBSTITUTE(SUBSTITUTE(SUBSTITUTE(TRIM(O122),"/","|"),"(","|"),"（","|"),";","|"),"；","|")&amp;"|")-1))))*1000/IF(ISNUMBER(Q122),Q122,IFERROR(VALUE(Q122),VALUE(LEFT(TRIM(Q122),FIND("|",SUBSTITUTE(SUBSTITUTE(SUBSTITUTE(SUBSTITUTE(SUBSTITUTE(TRIM(Q122),"/","|"),"(","|"),"（","|"),";","|"),"；","|")&amp;"|")-1)))),""),"")</x:f>
        <x:v>495.23809523809524</x:v>
      </x:c>
      <x:c r="AJ122" s="14" t="str">
        <x:f>IF(AI122="","","非称重实测")</x:f>
        <x:v>非称重实测</x:v>
      </x:c>
      <x:c r="AK122" s="14" t="str">
        <x:v>同型号候选已写入；80kWh质量可推导；电池供应商外部候选</x:v>
      </x:c>
      <x:c r="AL122" s="14" t="str">
        <x:v>v3.4.6-candidate</x:v>
      </x:c>
    </x:row>
    <x:row r="123">
      <x:c r="A123" t="n">
        <x:v>343</x:v>
      </x:c>
      <x:c r="B123" t="str">
        <x:v>VCC7002F04VBEV</x:v>
      </x:c>
      <x:c r="C123" t="str">
        <x:v>极星牌</x:v>
      </x:c>
      <x:c r="D123" t="str">
        <x:v>浙江豪情汽车制造有限公司</x:v>
      </x:c>
      <x:c r="E123"/>
      <x:c r="F123" t="str">
        <x:v>纯电动轿车</x:v>
      </x:c>
      <x:c r="G123" t="str">
        <x:v>极星2</x:v>
      </x:c>
      <x:c r="H123" t="str">
        <x:v>纯电动轿车</x:v>
      </x:c>
      <x:c r="I123" t="str">
        <x:v>Lux Car-3</x:v>
      </x:c>
      <x:c r="J123" t="str">
        <x:v>BEV</x:v>
      </x:c>
      <x:c r="K123" t="str">
        <x:v>否</x:v>
      </x:c>
      <x:c r="L123" t="n">
        <x:v>2109</x:v>
      </x:c>
      <x:c r="M123"/>
      <x:c r="N123" t="n">
        <x:v>512</x:v>
      </x:c>
      <x:c r="O123" t="n">
        <x:v>78</x:v>
      </x:c>
      <x:c r="P123" t="str">
        <x:v>三元锂</x:v>
      </x:c>
      <x:c r="Q123" t="n">
        <x:v>157.5</x:v>
      </x:c>
      <x:c r="R123" t="n">
        <x:v>16.5</x:v>
      </x:c>
      <x:c r="S123"/>
      <x:c r="T123"/>
      <x:c r="U123" t="str">
        <x:v>法雷奥西门子</x:v>
      </x:c>
      <x:c r="V123" t="str">
        <x:v>330.0</x:v>
      </x:c>
      <x:c r="W123"/>
      <x:c r="X123" t="str">
        <x:v>不适用(BEV)</x:v>
      </x:c>
      <x:c r="Y123" t="str">
        <x:v>不适用(BEV)</x:v>
      </x:c>
      <x:c r="Z123" t="str">
        <x:v>不适用(BEV)</x:v>
      </x:c>
      <x:c r="AA123" t="str">
        <x:v>不适用(BEV)</x:v>
      </x:c>
      <x:c r="AB123" t="str">
        <x:v>不适用(BEV)</x:v>
      </x:c>
      <x:c r="AC123" t="str">
        <x:v>不适用(BEV)</x:v>
      </x:c>
      <x:c r="AD123" t="str">
        <x:v>BEV_历史批次</x:v>
      </x:c>
      <x:c r="AE123" s="14" t="str"/>
      <x:c r="AF123" s="14" t="str">
        <x:v>330</x:v>
      </x:c>
      <x:c r="AG123" s="14" t="str">
        <x:v>C级候选：同一产品型号跨批次记录唯一一致</x:v>
      </x:c>
      <x:c r="AH123" s="15" t="n">
        <x:f>IF(R123&lt;&gt;"",R123,IFERROR(IF(AND(IF(ISNUMBER(O123),O123,IFERROR(VALUE(O123),VALUE(LEFT(TRIM(O123),FIND("|",SUBSTITUTE(SUBSTITUTE(SUBSTITUTE(SUBSTITUTE(SUBSTITUTE(TRIM(O123),"/","|"),"(","|"),"（","|"),";","|"),"；","|")&amp;"|")-1))))*100/IF(ISNUMBER(N123),N123,IFERROR(VALUE(N123),VALUE(LEFT(TRIM(N123),FIND("|",SUBSTITUTE(SUBSTITUTE(SUBSTITUTE(SUBSTITUTE(SUBSTITUTE(TRIM(N123),"/","|"),"(","|"),"（","|"),";","|"),"；","|")&amp;"|")-1))))&gt;=3,IF(ISNUMBER(O123),O123,IFERROR(VALUE(O123),VALUE(LEFT(TRIM(O123),FIND("|",SUBSTITUTE(SUBSTITUTE(SUBSTITUTE(SUBSTITUTE(SUBSTITUTE(TRIM(O123),"/","|"),"(","|"),"（","|"),";","|"),"；","|")&amp;"|")-1))))*100/IF(ISNUMBER(N123),N123,IFERROR(VALUE(N123),VALUE(LEFT(TRIM(N123),FIND("|",SUBSTITUTE(SUBSTITUTE(SUBSTITUTE(SUBSTITUTE(SUBSTITUTE(TRIM(N123),"/","|"),"(","|"),"（","|"),";","|"),"；","|")&amp;"|")-1))))&lt;=40),IF(ISNUMBER(O123),O123,IFERROR(VALUE(O123),VALUE(LEFT(TRIM(O123),FIND("|",SUBSTITUTE(SUBSTITUTE(SUBSTITUTE(SUBSTITUTE(SUBSTITUTE(TRIM(O123),"/","|"),"(","|"),"（","|"),";","|"),"；","|")&amp;"|")-1))))*100/IF(ISNUMBER(N123),N123,IFERROR(VALUE(N123),VALUE(LEFT(TRIM(N123),FIND("|",SUBSTITUTE(SUBSTITUTE(SUBSTITUTE(SUBSTITUTE(SUBSTITUTE(TRIM(N123),"/","|"),"(","|"),"（","|"),";","|"),"；","|")&amp;"|")-1)))),""),""))</x:f>
        <x:v>16.5</x:v>
      </x:c>
      <x:c r="AI123" s="15" t="n">
        <x:f>IFERROR(IF(AND(IF(ISNUMBER(O123),O123,IFERROR(VALUE(O123),VALUE(LEFT(TRIM(O123),FIND("|",SUBSTITUTE(SUBSTITUTE(SUBSTITUTE(SUBSTITUTE(SUBSTITUTE(TRIM(O123),"/","|"),"(","|"),"（","|"),";","|"),"；","|")&amp;"|")-1))))&gt;=75,IF(ISNUMBER(O123),O123,IFERROR(VALUE(O123),VALUE(LEFT(TRIM(O123),FIND("|",SUBSTITUTE(SUBSTITUTE(SUBSTITUTE(SUBSTITUTE(SUBSTITUTE(TRIM(O123),"/","|"),"(","|"),"（","|"),";","|"),"；","|")&amp;"|")-1))))&lt;=85,IF(ISNUMBER(Q123),Q123,IFERROR(VALUE(Q123),VALUE(LEFT(TRIM(Q123),FIND("|",SUBSTITUTE(SUBSTITUTE(SUBSTITUTE(SUBSTITUTE(SUBSTITUTE(TRIM(Q123),"/","|"),"(","|"),"（","|"),";","|"),"；","|")&amp;"|")-1))))&gt;0),IF(ISNUMBER(O123),O123,IFERROR(VALUE(O123),VALUE(LEFT(TRIM(O123),FIND("|",SUBSTITUTE(SUBSTITUTE(SUBSTITUTE(SUBSTITUTE(SUBSTITUTE(TRIM(O123),"/","|"),"(","|"),"（","|"),";","|"),"；","|")&amp;"|")-1))))*1000/IF(ISNUMBER(Q123),Q123,IFERROR(VALUE(Q123),VALUE(LEFT(TRIM(Q123),FIND("|",SUBSTITUTE(SUBSTITUTE(SUBSTITUTE(SUBSTITUTE(SUBSTITUTE(TRIM(Q123),"/","|"),"(","|"),"（","|"),";","|"),"；","|")&amp;"|")-1)))),""),"")</x:f>
        <x:v>495.23809523809524</x:v>
      </x:c>
      <x:c r="AJ123" s="14" t="str">
        <x:f>IF(AI123="","","非称重实测")</x:f>
        <x:v>非称重实测</x:v>
      </x:c>
      <x:c r="AK123" s="14" t="str">
        <x:v>同型号候选已写入；扭矩内部候选；80kWh质量可推导</x:v>
      </x:c>
      <x:c r="AL123" s="14" t="str">
        <x:v>v3.4.6-candidate</x:v>
      </x:c>
    </x:row>
    <x:row r="124">
      <x:c r="A124" t="n">
        <x:v>343</x:v>
      </x:c>
      <x:c r="B124" t="str">
        <x:v>VCC7002F05VBEV</x:v>
      </x:c>
      <x:c r="C124" t="str">
        <x:v>极星牌</x:v>
      </x:c>
      <x:c r="D124" t="str">
        <x:v>浙江豪情汽车制造有限公司</x:v>
      </x:c>
      <x:c r="E124"/>
      <x:c r="F124" t="str">
        <x:v>纯电动轿车</x:v>
      </x:c>
      <x:c r="G124" t="str">
        <x:v>极星2</x:v>
      </x:c>
      <x:c r="H124" t="str">
        <x:v>纯电动轿车</x:v>
      </x:c>
      <x:c r="I124" t="str">
        <x:v>Lux Car-3</x:v>
      </x:c>
      <x:c r="J124" t="str">
        <x:v>BEV</x:v>
      </x:c>
      <x:c r="K124" t="str">
        <x:v>否</x:v>
      </x:c>
      <x:c r="L124" t="n">
        <x:v>2113</x:v>
      </x:c>
      <x:c r="M124"/>
      <x:c r="N124" t="n">
        <x:v>460</x:v>
      </x:c>
      <x:c r="O124" t="n">
        <x:v>78</x:v>
      </x:c>
      <x:c r="P124" t="str">
        <x:v>三元锂</x:v>
      </x:c>
      <x:c r="Q124" t="n">
        <x:v>157.5</x:v>
      </x:c>
      <x:c r="R124" t="n">
        <x:v>18.2</x:v>
      </x:c>
      <x:c r="S124"/>
      <x:c r="T124"/>
      <x:c r="U124" t="str">
        <x:v>法雷奥西门子</x:v>
      </x:c>
      <x:c r="V124" t="str">
        <x:v>330.0</x:v>
      </x:c>
      <x:c r="W124"/>
      <x:c r="X124" t="str">
        <x:v>不适用(BEV)</x:v>
      </x:c>
      <x:c r="Y124" t="str">
        <x:v>不适用(BEV)</x:v>
      </x:c>
      <x:c r="Z124" t="str">
        <x:v>不适用(BEV)</x:v>
      </x:c>
      <x:c r="AA124" t="str">
        <x:v>不适用(BEV)</x:v>
      </x:c>
      <x:c r="AB124" t="str">
        <x:v>不适用(BEV)</x:v>
      </x:c>
      <x:c r="AC124" t="str">
        <x:v>不适用(BEV)</x:v>
      </x:c>
      <x:c r="AD124" t="str">
        <x:v>BEV_历史批次</x:v>
      </x:c>
      <x:c r="AE124" s="14" t="str"/>
      <x:c r="AF124" s="14" t="str">
        <x:v>330</x:v>
      </x:c>
      <x:c r="AG124" s="14" t="str">
        <x:v>C级候选：同一产品型号跨批次记录唯一一致</x:v>
      </x:c>
      <x:c r="AH124" s="15" t="n">
        <x:f>IF(R124&lt;&gt;"",R124,IFERROR(IF(AND(IF(ISNUMBER(O124),O124,IFERROR(VALUE(O124),VALUE(LEFT(TRIM(O124),FIND("|",SUBSTITUTE(SUBSTITUTE(SUBSTITUTE(SUBSTITUTE(SUBSTITUTE(TRIM(O124),"/","|"),"(","|"),"（","|"),";","|"),"；","|")&amp;"|")-1))))*100/IF(ISNUMBER(N124),N124,IFERROR(VALUE(N124),VALUE(LEFT(TRIM(N124),FIND("|",SUBSTITUTE(SUBSTITUTE(SUBSTITUTE(SUBSTITUTE(SUBSTITUTE(TRIM(N124),"/","|"),"(","|"),"（","|"),";","|"),"；","|")&amp;"|")-1))))&gt;=3,IF(ISNUMBER(O124),O124,IFERROR(VALUE(O124),VALUE(LEFT(TRIM(O124),FIND("|",SUBSTITUTE(SUBSTITUTE(SUBSTITUTE(SUBSTITUTE(SUBSTITUTE(TRIM(O124),"/","|"),"(","|"),"（","|"),";","|"),"；","|")&amp;"|")-1))))*100/IF(ISNUMBER(N124),N124,IFERROR(VALUE(N124),VALUE(LEFT(TRIM(N124),FIND("|",SUBSTITUTE(SUBSTITUTE(SUBSTITUTE(SUBSTITUTE(SUBSTITUTE(TRIM(N124),"/","|"),"(","|"),"（","|"),";","|"),"；","|")&amp;"|")-1))))&lt;=40),IF(ISNUMBER(O124),O124,IFERROR(VALUE(O124),VALUE(LEFT(TRIM(O124),FIND("|",SUBSTITUTE(SUBSTITUTE(SUBSTITUTE(SUBSTITUTE(SUBSTITUTE(TRIM(O124),"/","|"),"(","|"),"（","|"),";","|"),"；","|")&amp;"|")-1))))*100/IF(ISNUMBER(N124),N124,IFERROR(VALUE(N124),VALUE(LEFT(TRIM(N124),FIND("|",SUBSTITUTE(SUBSTITUTE(SUBSTITUTE(SUBSTITUTE(SUBSTITUTE(TRIM(N124),"/","|"),"(","|"),"（","|"),";","|"),"；","|")&amp;"|")-1)))),""),""))</x:f>
        <x:v>18.2</x:v>
      </x:c>
      <x:c r="AI124" s="15" t="n">
        <x:f>IFERROR(IF(AND(IF(ISNUMBER(O124),O124,IFERROR(VALUE(O124),VALUE(LEFT(TRIM(O124),FIND("|",SUBSTITUTE(SUBSTITUTE(SUBSTITUTE(SUBSTITUTE(SUBSTITUTE(TRIM(O124),"/","|"),"(","|"),"（","|"),";","|"),"；","|")&amp;"|")-1))))&gt;=75,IF(ISNUMBER(O124),O124,IFERROR(VALUE(O124),VALUE(LEFT(TRIM(O124),FIND("|",SUBSTITUTE(SUBSTITUTE(SUBSTITUTE(SUBSTITUTE(SUBSTITUTE(TRIM(O124),"/","|"),"(","|"),"（","|"),";","|"),"；","|")&amp;"|")-1))))&lt;=85,IF(ISNUMBER(Q124),Q124,IFERROR(VALUE(Q124),VALUE(LEFT(TRIM(Q124),FIND("|",SUBSTITUTE(SUBSTITUTE(SUBSTITUTE(SUBSTITUTE(SUBSTITUTE(TRIM(Q124),"/","|"),"(","|"),"（","|"),";","|"),"；","|")&amp;"|")-1))))&gt;0),IF(ISNUMBER(O124),O124,IFERROR(VALUE(O124),VALUE(LEFT(TRIM(O124),FIND("|",SUBSTITUTE(SUBSTITUTE(SUBSTITUTE(SUBSTITUTE(SUBSTITUTE(TRIM(O124),"/","|"),"(","|"),"（","|"),";","|"),"；","|")&amp;"|")-1))))*1000/IF(ISNUMBER(Q124),Q124,IFERROR(VALUE(Q124),VALUE(LEFT(TRIM(Q124),FIND("|",SUBSTITUTE(SUBSTITUTE(SUBSTITUTE(SUBSTITUTE(SUBSTITUTE(TRIM(Q124),"/","|"),"(","|"),"（","|"),";","|"),"；","|")&amp;"|")-1)))),""),"")</x:f>
        <x:v>495.23809523809524</x:v>
      </x:c>
      <x:c r="AJ124" s="14" t="str">
        <x:f>IF(AI124="","","非称重实测")</x:f>
        <x:v>非称重实测</x:v>
      </x:c>
      <x:c r="AK124" s="14" t="str">
        <x:v>同型号候选已写入；扭矩内部候选；80kWh质量可推导</x:v>
      </x:c>
      <x:c r="AL124" s="14" t="str">
        <x:v>v3.4.6-candidate</x:v>
      </x:c>
    </x:row>
    <x:row r="125">
      <x:c r="A125" t="n">
        <x:v>343</x:v>
      </x:c>
      <x:c r="B125" t="str">
        <x:v>VCC7002F07VBEV</x:v>
      </x:c>
      <x:c r="C125" t="str">
        <x:v>极星牌</x:v>
      </x:c>
      <x:c r="D125" t="str">
        <x:v>浙江豪情汽车制造有限公司</x:v>
      </x:c>
      <x:c r="E125"/>
      <x:c r="F125" t="str">
        <x:v>纯电动轿车</x:v>
      </x:c>
      <x:c r="G125" t="str">
        <x:v>极星2</x:v>
      </x:c>
      <x:c r="H125" t="str">
        <x:v>纯电动轿车</x:v>
      </x:c>
      <x:c r="I125" t="str">
        <x:v>Lux Car-3</x:v>
      </x:c>
      <x:c r="J125" t="str">
        <x:v>BEV</x:v>
      </x:c>
      <x:c r="K125" t="str">
        <x:v>否</x:v>
      </x:c>
      <x:c r="L125" t="n">
        <x:v>2016</x:v>
      </x:c>
      <x:c r="M125"/>
      <x:c r="N125" t="n">
        <x:v>540</x:v>
      </x:c>
      <x:c r="O125" t="n">
        <x:v>78</x:v>
      </x:c>
      <x:c r="P125" t="str">
        <x:v>三元锂</x:v>
      </x:c>
      <x:c r="Q125" t="n">
        <x:v>157.5</x:v>
      </x:c>
      <x:c r="R125" t="n">
        <x:v>15.9</x:v>
      </x:c>
      <x:c r="S125"/>
      <x:c r="T125"/>
      <x:c r="U125" t="str">
        <x:v>法雷奥西门子</x:v>
      </x:c>
      <x:c r="V125" t="str">
        <x:v>170/330</x:v>
      </x:c>
      <x:c r="W125"/>
      <x:c r="X125" t="str">
        <x:v>不适用(BEV)</x:v>
      </x:c>
      <x:c r="Y125" t="str">
        <x:v>不适用(BEV)</x:v>
      </x:c>
      <x:c r="Z125" t="str">
        <x:v>不适用(BEV)</x:v>
      </x:c>
      <x:c r="AA125" t="str">
        <x:v>不适用(BEV)</x:v>
      </x:c>
      <x:c r="AB125" t="str">
        <x:v>不适用(BEV)</x:v>
      </x:c>
      <x:c r="AC125" t="str">
        <x:v>不适用(BEV)</x:v>
      </x:c>
      <x:c r="AD125" t="str">
        <x:v>BEV_历史批次</x:v>
      </x:c>
      <x:c r="AE125" s="14" t="str">
        <x:v>330</x:v>
      </x:c>
      <x:c r="AF125" s="14" t="str"/>
      <x:c r="AG125" s="14" t="str">
        <x:v>源字段可解析</x:v>
      </x:c>
      <x:c r="AH125" s="15" t="n">
        <x:f>IF(R125&lt;&gt;"",R125,IFERROR(IF(AND(IF(ISNUMBER(O125),O125,IFERROR(VALUE(O125),VALUE(LEFT(TRIM(O125),FIND("|",SUBSTITUTE(SUBSTITUTE(SUBSTITUTE(SUBSTITUTE(SUBSTITUTE(TRIM(O125),"/","|"),"(","|"),"（","|"),";","|"),"；","|")&amp;"|")-1))))*100/IF(ISNUMBER(N125),N125,IFERROR(VALUE(N125),VALUE(LEFT(TRIM(N125),FIND("|",SUBSTITUTE(SUBSTITUTE(SUBSTITUTE(SUBSTITUTE(SUBSTITUTE(TRIM(N125),"/","|"),"(","|"),"（","|"),";","|"),"；","|")&amp;"|")-1))))&gt;=3,IF(ISNUMBER(O125),O125,IFERROR(VALUE(O125),VALUE(LEFT(TRIM(O125),FIND("|",SUBSTITUTE(SUBSTITUTE(SUBSTITUTE(SUBSTITUTE(SUBSTITUTE(TRIM(O125),"/","|"),"(","|"),"（","|"),";","|"),"；","|")&amp;"|")-1))))*100/IF(ISNUMBER(N125),N125,IFERROR(VALUE(N125),VALUE(LEFT(TRIM(N125),FIND("|",SUBSTITUTE(SUBSTITUTE(SUBSTITUTE(SUBSTITUTE(SUBSTITUTE(TRIM(N125),"/","|"),"(","|"),"（","|"),";","|"),"；","|")&amp;"|")-1))))&lt;=40),IF(ISNUMBER(O125),O125,IFERROR(VALUE(O125),VALUE(LEFT(TRIM(O125),FIND("|",SUBSTITUTE(SUBSTITUTE(SUBSTITUTE(SUBSTITUTE(SUBSTITUTE(TRIM(O125),"/","|"),"(","|"),"（","|"),";","|"),"；","|")&amp;"|")-1))))*100/IF(ISNUMBER(N125),N125,IFERROR(VALUE(N125),VALUE(LEFT(TRIM(N125),FIND("|",SUBSTITUTE(SUBSTITUTE(SUBSTITUTE(SUBSTITUTE(SUBSTITUTE(TRIM(N125),"/","|"),"(","|"),"（","|"),";","|"),"；","|")&amp;"|")-1)))),""),""))</x:f>
        <x:v>15.9</x:v>
      </x:c>
      <x:c r="AI125" s="15" t="n">
        <x:f>IFERROR(IF(AND(IF(ISNUMBER(O125),O125,IFERROR(VALUE(O125),VALUE(LEFT(TRIM(O125),FIND("|",SUBSTITUTE(SUBSTITUTE(SUBSTITUTE(SUBSTITUTE(SUBSTITUTE(TRIM(O125),"/","|"),"(","|"),"（","|"),";","|"),"；","|")&amp;"|")-1))))&gt;=75,IF(ISNUMBER(O125),O125,IFERROR(VALUE(O125),VALUE(LEFT(TRIM(O125),FIND("|",SUBSTITUTE(SUBSTITUTE(SUBSTITUTE(SUBSTITUTE(SUBSTITUTE(TRIM(O125),"/","|"),"(","|"),"（","|"),";","|"),"；","|")&amp;"|")-1))))&lt;=85,IF(ISNUMBER(Q125),Q125,IFERROR(VALUE(Q125),VALUE(LEFT(TRIM(Q125),FIND("|",SUBSTITUTE(SUBSTITUTE(SUBSTITUTE(SUBSTITUTE(SUBSTITUTE(TRIM(Q125),"/","|"),"(","|"),"（","|"),";","|"),"；","|")&amp;"|")-1))))&gt;0),IF(ISNUMBER(O125),O125,IFERROR(VALUE(O125),VALUE(LEFT(TRIM(O125),FIND("|",SUBSTITUTE(SUBSTITUTE(SUBSTITUTE(SUBSTITUTE(SUBSTITUTE(TRIM(O125),"/","|"),"(","|"),"（","|"),";","|"),"；","|")&amp;"|")-1))))*1000/IF(ISNUMBER(Q125),Q125,IFERROR(VALUE(Q125),VALUE(LEFT(TRIM(Q125),FIND("|",SUBSTITUTE(SUBSTITUTE(SUBSTITUTE(SUBSTITUTE(SUBSTITUTE(TRIM(Q125),"/","|"),"(","|"),"（","|"),";","|"),"；","|")&amp;"|")-1)))),""),"")</x:f>
        <x:v>495.23809523809524</x:v>
      </x:c>
      <x:c r="AJ125" s="14" t="str">
        <x:f>IF(AI125="","","非称重实测")</x:f>
        <x:v>非称重实测</x:v>
      </x:c>
      <x:c r="AK125" s="14" t="str">
        <x:v>同型号候选已写入；80kWh质量可推导</x:v>
      </x:c>
      <x:c r="AL125" s="14" t="str">
        <x:v>v3.4.6-candidate</x:v>
      </x:c>
    </x:row>
    <x:row r="126">
      <x:c r="A126" t="n">
        <x:v>343</x:v>
      </x:c>
      <x:c r="B126" t="str">
        <x:v>VCC7002F08VBEV</x:v>
      </x:c>
      <x:c r="C126" t="str">
        <x:v>极星牌</x:v>
      </x:c>
      <x:c r="D126" t="str">
        <x:v>浙江豪情汽车制造有限公司</x:v>
      </x:c>
      <x:c r="E126"/>
      <x:c r="F126" t="str">
        <x:v>纯电动轿车</x:v>
      </x:c>
      <x:c r="G126" t="str">
        <x:v>极星2</x:v>
      </x:c>
      <x:c r="H126" t="str">
        <x:v>纯电动轿车</x:v>
      </x:c>
      <x:c r="I126" t="str">
        <x:v>Lux Car-3</x:v>
      </x:c>
      <x:c r="J126" t="str">
        <x:v>BEV</x:v>
      </x:c>
      <x:c r="K126" t="str">
        <x:v>否</x:v>
      </x:c>
      <x:c r="L126" t="n">
        <x:v>1962</x:v>
      </x:c>
      <x:c r="M126"/>
      <x:c r="N126" t="n">
        <x:v>460</x:v>
      </x:c>
      <x:c r="O126" t="n">
        <x:v>64</x:v>
      </x:c>
      <x:c r="P126" t="str">
        <x:v>三元锂</x:v>
      </x:c>
      <x:c r="Q126" t="n">
        <x:v>143.8</x:v>
      </x:c>
      <x:c r="R126" t="n">
        <x:v>15.7</x:v>
      </x:c>
      <x:c r="S126"/>
      <x:c r="T126"/>
      <x:c r="U126" t="str">
        <x:v>法雷奥西门子</x:v>
      </x:c>
      <x:c r="V126" t="str">
        <x:v>165/330</x:v>
      </x:c>
      <x:c r="W126"/>
      <x:c r="X126" t="str">
        <x:v>不适用(BEV)</x:v>
      </x:c>
      <x:c r="Y126" t="str">
        <x:v>不适用(BEV)</x:v>
      </x:c>
      <x:c r="Z126" t="str">
        <x:v>不适用(BEV)</x:v>
      </x:c>
      <x:c r="AA126" t="str">
        <x:v>不适用(BEV)</x:v>
      </x:c>
      <x:c r="AB126" t="str">
        <x:v>不适用(BEV)</x:v>
      </x:c>
      <x:c r="AC126" t="str">
        <x:v>不适用(BEV)</x:v>
      </x:c>
      <x:c r="AD126" t="str">
        <x:v>BEV_历史批次</x:v>
      </x:c>
      <x:c r="AE126" s="14" t="str">
        <x:v>330</x:v>
      </x:c>
      <x:c r="AF126" s="14" t="str"/>
      <x:c r="AG126" s="14" t="str">
        <x:v>源字段可解析</x:v>
      </x:c>
      <x:c r="AH126" s="15" t="n">
        <x:f>IF(R126&lt;&gt;"",R126,IFERROR(IF(AND(IF(ISNUMBER(O126),O126,IFERROR(VALUE(O126),VALUE(LEFT(TRIM(O126),FIND("|",SUBSTITUTE(SUBSTITUTE(SUBSTITUTE(SUBSTITUTE(SUBSTITUTE(TRIM(O126),"/","|"),"(","|"),"（","|"),";","|"),"；","|")&amp;"|")-1))))*100/IF(ISNUMBER(N126),N126,IFERROR(VALUE(N126),VALUE(LEFT(TRIM(N126),FIND("|",SUBSTITUTE(SUBSTITUTE(SUBSTITUTE(SUBSTITUTE(SUBSTITUTE(TRIM(N126),"/","|"),"(","|"),"（","|"),";","|"),"；","|")&amp;"|")-1))))&gt;=3,IF(ISNUMBER(O126),O126,IFERROR(VALUE(O126),VALUE(LEFT(TRIM(O126),FIND("|",SUBSTITUTE(SUBSTITUTE(SUBSTITUTE(SUBSTITUTE(SUBSTITUTE(TRIM(O126),"/","|"),"(","|"),"（","|"),";","|"),"；","|")&amp;"|")-1))))*100/IF(ISNUMBER(N126),N126,IFERROR(VALUE(N126),VALUE(LEFT(TRIM(N126),FIND("|",SUBSTITUTE(SUBSTITUTE(SUBSTITUTE(SUBSTITUTE(SUBSTITUTE(TRIM(N126),"/","|"),"(","|"),"（","|"),";","|"),"；","|")&amp;"|")-1))))&lt;=40),IF(ISNUMBER(O126),O126,IFERROR(VALUE(O126),VALUE(LEFT(TRIM(O126),FIND("|",SUBSTITUTE(SUBSTITUTE(SUBSTITUTE(SUBSTITUTE(SUBSTITUTE(TRIM(O126),"/","|"),"(","|"),"（","|"),";","|"),"；","|")&amp;"|")-1))))*100/IF(ISNUMBER(N126),N126,IFERROR(VALUE(N126),VALUE(LEFT(TRIM(N126),FIND("|",SUBSTITUTE(SUBSTITUTE(SUBSTITUTE(SUBSTITUTE(SUBSTITUTE(TRIM(N126),"/","|"),"(","|"),"（","|"),";","|"),"；","|")&amp;"|")-1)))),""),""))</x:f>
        <x:v>15.7</x:v>
      </x:c>
      <x:c r="AI126" s="15" t="str">
        <x:f>IFERROR(IF(AND(IF(ISNUMBER(O126),O126,IFERROR(VALUE(O126),VALUE(LEFT(TRIM(O126),FIND("|",SUBSTITUTE(SUBSTITUTE(SUBSTITUTE(SUBSTITUTE(SUBSTITUTE(TRIM(O126),"/","|"),"(","|"),"（","|"),";","|"),"；","|")&amp;"|")-1))))&gt;=75,IF(ISNUMBER(O126),O126,IFERROR(VALUE(O126),VALUE(LEFT(TRIM(O126),FIND("|",SUBSTITUTE(SUBSTITUTE(SUBSTITUTE(SUBSTITUTE(SUBSTITUTE(TRIM(O126),"/","|"),"(","|"),"（","|"),";","|"),"；","|")&amp;"|")-1))))&lt;=85,IF(ISNUMBER(Q126),Q126,IFERROR(VALUE(Q126),VALUE(LEFT(TRIM(Q126),FIND("|",SUBSTITUTE(SUBSTITUTE(SUBSTITUTE(SUBSTITUTE(SUBSTITUTE(TRIM(Q126),"/","|"),"(","|"),"（","|"),";","|"),"；","|")&amp;"|")-1))))&gt;0),IF(ISNUMBER(O126),O126,IFERROR(VALUE(O126),VALUE(LEFT(TRIM(O126),FIND("|",SUBSTITUTE(SUBSTITUTE(SUBSTITUTE(SUBSTITUTE(SUBSTITUTE(TRIM(O126),"/","|"),"(","|"),"（","|"),";","|"),"；","|")&amp;"|")-1))))*1000/IF(ISNUMBER(Q126),Q126,IFERROR(VALUE(Q126),VALUE(LEFT(TRIM(Q126),FIND("|",SUBSTITUTE(SUBSTITUTE(SUBSTITUTE(SUBSTITUTE(SUBSTITUTE(TRIM(Q126),"/","|"),"(","|"),"（","|"),";","|"),"；","|")&amp;"|")-1)))),""),"")</x:f>
      </x:c>
      <x:c r="AJ126" s="14" t="str">
        <x:f>IF(AI126="","","非称重实测")</x:f>
      </x:c>
      <x:c r="AK126" s="14" t="str">
        <x:v>同型号候选已写入</x:v>
      </x:c>
      <x:c r="AL126" s="14" t="str">
        <x:v>v3.4.6-candidate</x:v>
      </x:c>
    </x:row>
    <x:row r="127">
      <x:c r="A127" t="n">
        <x:v>343</x:v>
      </x:c>
      <x:c r="B127" t="str">
        <x:v>VCC7003F04XBEV</x:v>
      </x:c>
      <x:c r="C127" t="str">
        <x:v>沃尔沃牌</x:v>
      </x:c>
      <x:c r="D127" t="str">
        <x:v>浙江豪情汽车制造有限公司</x:v>
      </x:c>
      <x:c r="E127"/>
      <x:c r="F127" t="str">
        <x:v>纯电动轿车</x:v>
      </x:c>
      <x:c r="G127" t="str">
        <x:v>XC40</x:v>
      </x:c>
      <x:c r="H127" t="str">
        <x:v>纯电动轿车</x:v>
      </x:c>
      <x:c r="I127" t="str">
        <x:v>Lux SUV-2</x:v>
      </x:c>
      <x:c r="J127" t="str">
        <x:v>BEV</x:v>
      </x:c>
      <x:c r="K127" t="str">
        <x:v>否</x:v>
      </x:c>
      <x:c r="L127" t="n">
        <x:v>2153</x:v>
      </x:c>
      <x:c r="M127"/>
      <x:c r="N127" t="n">
        <x:v>420</x:v>
      </x:c>
      <x:c r="O127" t="n">
        <x:v>71</x:v>
      </x:c>
      <x:c r="P127" t="str">
        <x:v>三元锂</x:v>
      </x:c>
      <x:c r="Q127" t="n">
        <x:v>148.5</x:v>
      </x:c>
      <x:c r="R127" t="n">
        <x:v>18.7</x:v>
      </x:c>
      <x:c r="S127"/>
      <x:c r="T127"/>
      <x:c r="U127" t="str">
        <x:v>法雷奥西门子</x:v>
      </x:c>
      <x:c r="V127" t="str">
        <x:v>150/330</x:v>
      </x:c>
      <x:c r="W127"/>
      <x:c r="X127" t="str">
        <x:v>不适用(BEV)</x:v>
      </x:c>
      <x:c r="Y127" t="str">
        <x:v>不适用(BEV)</x:v>
      </x:c>
      <x:c r="Z127" t="str">
        <x:v>不适用(BEV)</x:v>
      </x:c>
      <x:c r="AA127" t="str">
        <x:v>不适用(BEV)</x:v>
      </x:c>
      <x:c r="AB127" t="str">
        <x:v>不适用(BEV)</x:v>
      </x:c>
      <x:c r="AC127" t="str">
        <x:v>不适用(BEV)</x:v>
      </x:c>
      <x:c r="AD127" t="str">
        <x:v>BEV_历史批次</x:v>
      </x:c>
      <x:c r="AE127" s="14" t="str">
        <x:v>330</x:v>
      </x:c>
      <x:c r="AF127" s="14" t="str"/>
      <x:c r="AG127" s="14" t="str">
        <x:v>源字段可解析</x:v>
      </x:c>
      <x:c r="AH127" s="15" t="n">
        <x:f>IF(R127&lt;&gt;"",R127,IFERROR(IF(AND(IF(ISNUMBER(O127),O127,IFERROR(VALUE(O127),VALUE(LEFT(TRIM(O127),FIND("|",SUBSTITUTE(SUBSTITUTE(SUBSTITUTE(SUBSTITUTE(SUBSTITUTE(TRIM(O127),"/","|"),"(","|"),"（","|"),";","|"),"；","|")&amp;"|")-1))))*100/IF(ISNUMBER(N127),N127,IFERROR(VALUE(N127),VALUE(LEFT(TRIM(N127),FIND("|",SUBSTITUTE(SUBSTITUTE(SUBSTITUTE(SUBSTITUTE(SUBSTITUTE(TRIM(N127),"/","|"),"(","|"),"（","|"),";","|"),"；","|")&amp;"|")-1))))&gt;=3,IF(ISNUMBER(O127),O127,IFERROR(VALUE(O127),VALUE(LEFT(TRIM(O127),FIND("|",SUBSTITUTE(SUBSTITUTE(SUBSTITUTE(SUBSTITUTE(SUBSTITUTE(TRIM(O127),"/","|"),"(","|"),"（","|"),";","|"),"；","|")&amp;"|")-1))))*100/IF(ISNUMBER(N127),N127,IFERROR(VALUE(N127),VALUE(LEFT(TRIM(N127),FIND("|",SUBSTITUTE(SUBSTITUTE(SUBSTITUTE(SUBSTITUTE(SUBSTITUTE(TRIM(N127),"/","|"),"(","|"),"（","|"),";","|"),"；","|")&amp;"|")-1))))&lt;=40),IF(ISNUMBER(O127),O127,IFERROR(VALUE(O127),VALUE(LEFT(TRIM(O127),FIND("|",SUBSTITUTE(SUBSTITUTE(SUBSTITUTE(SUBSTITUTE(SUBSTITUTE(TRIM(O127),"/","|"),"(","|"),"（","|"),";","|"),"；","|")&amp;"|")-1))))*100/IF(ISNUMBER(N127),N127,IFERROR(VALUE(N127),VALUE(LEFT(TRIM(N127),FIND("|",SUBSTITUTE(SUBSTITUTE(SUBSTITUTE(SUBSTITUTE(SUBSTITUTE(TRIM(N127),"/","|"),"(","|"),"（","|"),";","|"),"；","|")&amp;"|")-1)))),""),""))</x:f>
        <x:v>18.7</x:v>
      </x:c>
      <x:c r="AI127" s="15" t="str">
        <x:f>IFERROR(IF(AND(IF(ISNUMBER(O127),O127,IFERROR(VALUE(O127),VALUE(LEFT(TRIM(O127),FIND("|",SUBSTITUTE(SUBSTITUTE(SUBSTITUTE(SUBSTITUTE(SUBSTITUTE(TRIM(O127),"/","|"),"(","|"),"（","|"),";","|"),"；","|")&amp;"|")-1))))&gt;=75,IF(ISNUMBER(O127),O127,IFERROR(VALUE(O127),VALUE(LEFT(TRIM(O127),FIND("|",SUBSTITUTE(SUBSTITUTE(SUBSTITUTE(SUBSTITUTE(SUBSTITUTE(TRIM(O127),"/","|"),"(","|"),"（","|"),";","|"),"；","|")&amp;"|")-1))))&lt;=85,IF(ISNUMBER(Q127),Q127,IFERROR(VALUE(Q127),VALUE(LEFT(TRIM(Q127),FIND("|",SUBSTITUTE(SUBSTITUTE(SUBSTITUTE(SUBSTITUTE(SUBSTITUTE(TRIM(Q127),"/","|"),"(","|"),"（","|"),";","|"),"；","|")&amp;"|")-1))))&gt;0),IF(ISNUMBER(O127),O127,IFERROR(VALUE(O127),VALUE(LEFT(TRIM(O127),FIND("|",SUBSTITUTE(SUBSTITUTE(SUBSTITUTE(SUBSTITUTE(SUBSTITUTE(TRIM(O127),"/","|"),"(","|"),"（","|"),";","|"),"；","|")&amp;"|")-1))))*1000/IF(ISNUMBER(Q127),Q127,IFERROR(VALUE(Q127),VALUE(LEFT(TRIM(Q127),FIND("|",SUBSTITUTE(SUBSTITUTE(SUBSTITUTE(SUBSTITUTE(SUBSTITUTE(TRIM(Q127),"/","|"),"(","|"),"（","|"),";","|"),"；","|")&amp;"|")-1)))),""),"")</x:f>
      </x:c>
      <x:c r="AJ127" s="14" t="str">
        <x:f>IF(AI127="","","非称重实测")</x:f>
      </x:c>
      <x:c r="AK127" s="14" t="str"/>
      <x:c r="AL127" s="14" t="str">
        <x:v>v3.4.6-candidate</x:v>
      </x:c>
    </x:row>
    <x:row r="128">
      <x:c r="A128" t="n">
        <x:v>343</x:v>
      </x:c>
      <x:c r="B128" t="str">
        <x:v>ZN6531H5PBEV</x:v>
      </x:c>
      <x:c r="C128" t="str">
        <x:v>东风牌</x:v>
      </x:c>
      <x:c r="D128" t="str">
        <x:v>郑州日产汽车有限公司</x:v>
      </x:c>
      <x:c r="E128"/>
      <x:c r="F128" t="str">
        <x:v>纯电动多用途乘用车</x:v>
      </x:c>
      <x:c r="G128" t="str">
        <x:v>帕拉索</x:v>
      </x:c>
      <x:c r="H128" t="str">
        <x:v>纯电动多用途乘用车</x:v>
      </x:c>
      <x:c r="I128"/>
      <x:c r="J128" t="str">
        <x:v>BEV</x:v>
      </x:c>
      <x:c r="K128" t="str">
        <x:v>否</x:v>
      </x:c>
      <x:c r="L128" t="n">
        <x:v>2070</x:v>
      </x:c>
      <x:c r="M128"/>
      <x:c r="N128" t="n">
        <x:v>320</x:v>
      </x:c>
      <x:c r="O128" t="n">
        <x:v>60.16</x:v>
      </x:c>
      <x:c r="P128" t="str">
        <x:v>磷酸铁锂</x:v>
      </x:c>
      <x:c r="Q128" t="n">
        <x:v>157.18</x:v>
      </x:c>
      <x:c r="R128" t="n">
        <x:v>16.9</x:v>
      </x:c>
      <x:c r="S128"/>
      <x:c r="T128"/>
      <x:c r="U128" t="str">
        <x:v>方正电机</x:v>
      </x:c>
      <x:c r="V128" t="str">
        <x:v>120/420</x:v>
      </x:c>
      <x:c r="W128"/>
      <x:c r="X128" t="str">
        <x:v>不适用(BEV)</x:v>
      </x:c>
      <x:c r="Y128" t="str">
        <x:v>不适用(BEV)</x:v>
      </x:c>
      <x:c r="Z128" t="str">
        <x:v>不适用(BEV)</x:v>
      </x:c>
      <x:c r="AA128" t="str">
        <x:v>不适用(BEV)</x:v>
      </x:c>
      <x:c r="AB128" t="str">
        <x:v>不适用(BEV)</x:v>
      </x:c>
      <x:c r="AC128" t="str">
        <x:v>不适用(BEV)</x:v>
      </x:c>
      <x:c r="AD128" t="str">
        <x:v>BEV_历史批次</x:v>
      </x:c>
      <x:c r="AE128" s="14" t="str">
        <x:v>420</x:v>
      </x:c>
      <x:c r="AF128" s="14" t="str"/>
      <x:c r="AG128" s="14" t="str">
        <x:v>源字段可解析</x:v>
      </x:c>
      <x:c r="AH128" s="15" t="n">
        <x:f>IF(R128&lt;&gt;"",R128,IFERROR(IF(AND(IF(ISNUMBER(O128),O128,IFERROR(VALUE(O128),VALUE(LEFT(TRIM(O128),FIND("|",SUBSTITUTE(SUBSTITUTE(SUBSTITUTE(SUBSTITUTE(SUBSTITUTE(TRIM(O128),"/","|"),"(","|"),"（","|"),";","|"),"；","|")&amp;"|")-1))))*100/IF(ISNUMBER(N128),N128,IFERROR(VALUE(N128),VALUE(LEFT(TRIM(N128),FIND("|",SUBSTITUTE(SUBSTITUTE(SUBSTITUTE(SUBSTITUTE(SUBSTITUTE(TRIM(N128),"/","|"),"(","|"),"（","|"),";","|"),"；","|")&amp;"|")-1))))&gt;=3,IF(ISNUMBER(O128),O128,IFERROR(VALUE(O128),VALUE(LEFT(TRIM(O128),FIND("|",SUBSTITUTE(SUBSTITUTE(SUBSTITUTE(SUBSTITUTE(SUBSTITUTE(TRIM(O128),"/","|"),"(","|"),"（","|"),";","|"),"；","|")&amp;"|")-1))))*100/IF(ISNUMBER(N128),N128,IFERROR(VALUE(N128),VALUE(LEFT(TRIM(N128),FIND("|",SUBSTITUTE(SUBSTITUTE(SUBSTITUTE(SUBSTITUTE(SUBSTITUTE(TRIM(N128),"/","|"),"(","|"),"（","|"),";","|"),"；","|")&amp;"|")-1))))&lt;=40),IF(ISNUMBER(O128),O128,IFERROR(VALUE(O128),VALUE(LEFT(TRIM(O128),FIND("|",SUBSTITUTE(SUBSTITUTE(SUBSTITUTE(SUBSTITUTE(SUBSTITUTE(TRIM(O128),"/","|"),"(","|"),"（","|"),";","|"),"；","|")&amp;"|")-1))))*100/IF(ISNUMBER(N128),N128,IFERROR(VALUE(N128),VALUE(LEFT(TRIM(N128),FIND("|",SUBSTITUTE(SUBSTITUTE(SUBSTITUTE(SUBSTITUTE(SUBSTITUTE(TRIM(N128),"/","|"),"(","|"),"（","|"),";","|"),"；","|")&amp;"|")-1)))),""),""))</x:f>
        <x:v>16.9</x:v>
      </x:c>
      <x:c r="AI128" s="15" t="str">
        <x:f>IFERROR(IF(AND(IF(ISNUMBER(O128),O128,IFERROR(VALUE(O128),VALUE(LEFT(TRIM(O128),FIND("|",SUBSTITUTE(SUBSTITUTE(SUBSTITUTE(SUBSTITUTE(SUBSTITUTE(TRIM(O128),"/","|"),"(","|"),"（","|"),";","|"),"；","|")&amp;"|")-1))))&gt;=75,IF(ISNUMBER(O128),O128,IFERROR(VALUE(O128),VALUE(LEFT(TRIM(O128),FIND("|",SUBSTITUTE(SUBSTITUTE(SUBSTITUTE(SUBSTITUTE(SUBSTITUTE(TRIM(O128),"/","|"),"(","|"),"（","|"),";","|"),"；","|")&amp;"|")-1))))&lt;=85,IF(ISNUMBER(Q128),Q128,IFERROR(VALUE(Q128),VALUE(LEFT(TRIM(Q128),FIND("|",SUBSTITUTE(SUBSTITUTE(SUBSTITUTE(SUBSTITUTE(SUBSTITUTE(TRIM(Q128),"/","|"),"(","|"),"（","|"),";","|"),"；","|")&amp;"|")-1))))&gt;0),IF(ISNUMBER(O128),O128,IFERROR(VALUE(O128),VALUE(LEFT(TRIM(O128),FIND("|",SUBSTITUTE(SUBSTITUTE(SUBSTITUTE(SUBSTITUTE(SUBSTITUTE(TRIM(O128),"/","|"),"(","|"),"（","|"),";","|"),"；","|")&amp;"|")-1))))*1000/IF(ISNUMBER(Q128),Q128,IFERROR(VALUE(Q128),VALUE(LEFT(TRIM(Q128),FIND("|",SUBSTITUTE(SUBSTITUTE(SUBSTITUTE(SUBSTITUTE(SUBSTITUTE(TRIM(Q128),"/","|"),"(","|"),"（","|"),";","|"),"；","|")&amp;"|")-1)))),""),"")</x:f>
      </x:c>
      <x:c r="AJ128" s="14" t="str">
        <x:f>IF(AI128="","","非称重实测")</x:f>
      </x:c>
      <x:c r="AK128" s="14" t="str"/>
      <x:c r="AL128" s="14" t="str">
        <x:v>v3.4.6-candidate</x:v>
      </x:c>
    </x:row>
    <x:row r="129">
      <x:c r="A129" t="n">
        <x:v>343</x:v>
      </x:c>
      <x:c r="B129" t="str">
        <x:v>EQ6490AL5F1SHEV</x:v>
      </x:c>
      <x:c r="C129" t="str">
        <x:v>岚图牌</x:v>
      </x:c>
      <x:c r="D129" t="str">
        <x:v>东风汽车集团有限公司</x:v>
      </x:c>
      <x:c r="E129" t="str">
        <x:v>东风风神</x:v>
      </x:c>
      <x:c r="F129" t="str">
        <x:v>插电式混合动力多用途乘用车</x:v>
      </x:c>
      <x:c r="G129" t="str">
        <x:v>岚图FREE</x:v>
      </x:c>
      <x:c r="H129" t="str">
        <x:v>插电式混合动力多用途乘用车</x:v>
      </x:c>
      <x:c r="I129" t="str">
        <x:v>SUV-D</x:v>
      </x:c>
      <x:c r="J129" t="str">
        <x:v>PHEV</x:v>
      </x:c>
      <x:c r="K129" t="str">
        <x:v>否</x:v>
      </x:c>
      <x:c r="L129" t="n">
        <x:v>2150</x:v>
      </x:c>
      <x:c r="M129" t="n">
        <x:v>2710</x:v>
      </x:c>
      <x:c r="N129" t="n">
        <x:v>150</x:v>
      </x:c>
      <x:c r="O129" t="n">
        <x:v>33.17</x:v>
      </x:c>
      <x:c r="P129" t="str">
        <x:v>三元锂</x:v>
      </x:c>
      <x:c r="Q129" t="n">
        <x:v>134.2914979757085</x:v>
      </x:c>
      <x:c r="R129" t="n">
        <x:v>22.11</x:v>
      </x:c>
      <x:c r="S129" t="n">
        <x:v>120</x:v>
      </x:c>
      <x:c r="T129" t="n">
        <x:v>120</x:v>
      </x:c>
      <x:c r="U129"/>
      <x:c r="V129" t="str">
        <x:v>255/520</x:v>
      </x:c>
      <x:c r="W129"/>
      <x:c r="X129"/>
      <x:c r="Y129" t="n">
        <x:v>7.6</x:v>
      </x:c>
      <x:c r="Z129" t="n">
        <x:v>1498</x:v>
      </x:c>
      <x:c r="AA129" t="n">
        <x:v>82</x:v>
      </x:c>
      <x:c r="AB129"/>
      <x:c r="AC129"/>
      <x:c r="AD129" t="str">
        <x:v>PHEV_历史批次</x:v>
      </x:c>
      <x:c r="AE129" s="14" t="str">
        <x:v>520</x:v>
      </x:c>
      <x:c r="AF129" s="14" t="str"/>
      <x:c r="AG129" s="14" t="str">
        <x:v>源字段可解析</x:v>
      </x:c>
      <x:c r="AH129" s="15" t="n">
        <x:f>IF(R129&lt;&gt;"",R129,IFERROR(IF(AND(IF(ISNUMBER(O129),O129,IFERROR(VALUE(O129),VALUE(LEFT(TRIM(O129),FIND("|",SUBSTITUTE(SUBSTITUTE(SUBSTITUTE(SUBSTITUTE(SUBSTITUTE(TRIM(O129),"/","|"),"(","|"),"（","|"),";","|"),"；","|")&amp;"|")-1))))*100/IF(ISNUMBER(N129),N129,IFERROR(VALUE(N129),VALUE(LEFT(TRIM(N129),FIND("|",SUBSTITUTE(SUBSTITUTE(SUBSTITUTE(SUBSTITUTE(SUBSTITUTE(TRIM(N129),"/","|"),"(","|"),"（","|"),";","|"),"；","|")&amp;"|")-1))))&gt;=3,IF(ISNUMBER(O129),O129,IFERROR(VALUE(O129),VALUE(LEFT(TRIM(O129),FIND("|",SUBSTITUTE(SUBSTITUTE(SUBSTITUTE(SUBSTITUTE(SUBSTITUTE(TRIM(O129),"/","|"),"(","|"),"（","|"),";","|"),"；","|")&amp;"|")-1))))*100/IF(ISNUMBER(N129),N129,IFERROR(VALUE(N129),VALUE(LEFT(TRIM(N129),FIND("|",SUBSTITUTE(SUBSTITUTE(SUBSTITUTE(SUBSTITUTE(SUBSTITUTE(TRIM(N129),"/","|"),"(","|"),"（","|"),";","|"),"；","|")&amp;"|")-1))))&lt;=40),IF(ISNUMBER(O129),O129,IFERROR(VALUE(O129),VALUE(LEFT(TRIM(O129),FIND("|",SUBSTITUTE(SUBSTITUTE(SUBSTITUTE(SUBSTITUTE(SUBSTITUTE(TRIM(O129),"/","|"),"(","|"),"（","|"),";","|"),"；","|")&amp;"|")-1))))*100/IF(ISNUMBER(N129),N129,IFERROR(VALUE(N129),VALUE(LEFT(TRIM(N129),FIND("|",SUBSTITUTE(SUBSTITUTE(SUBSTITUTE(SUBSTITUTE(SUBSTITUTE(TRIM(N129),"/","|"),"(","|"),"（","|"),";","|"),"；","|")&amp;"|")-1)))),""),""))</x:f>
        <x:v>22.11</x:v>
      </x:c>
      <x:c r="AI129" s="15" t="str">
        <x:f>IFERROR(IF(AND(IF(ISNUMBER(O129),O129,IFERROR(VALUE(O129),VALUE(LEFT(TRIM(O129),FIND("|",SUBSTITUTE(SUBSTITUTE(SUBSTITUTE(SUBSTITUTE(SUBSTITUTE(TRIM(O129),"/","|"),"(","|"),"（","|"),";","|"),"；","|")&amp;"|")-1))))&gt;=75,IF(ISNUMBER(O129),O129,IFERROR(VALUE(O129),VALUE(LEFT(TRIM(O129),FIND("|",SUBSTITUTE(SUBSTITUTE(SUBSTITUTE(SUBSTITUTE(SUBSTITUTE(TRIM(O129),"/","|"),"(","|"),"（","|"),";","|"),"；","|")&amp;"|")-1))))&lt;=85,IF(ISNUMBER(Q129),Q129,IFERROR(VALUE(Q129),VALUE(LEFT(TRIM(Q129),FIND("|",SUBSTITUTE(SUBSTITUTE(SUBSTITUTE(SUBSTITUTE(SUBSTITUTE(TRIM(Q129),"/","|"),"(","|"),"（","|"),";","|"),"；","|")&amp;"|")-1))))&gt;0),IF(ISNUMBER(O129),O129,IFERROR(VALUE(O129),VALUE(LEFT(TRIM(O129),FIND("|",SUBSTITUTE(SUBSTITUTE(SUBSTITUTE(SUBSTITUTE(SUBSTITUTE(TRIM(O129),"/","|"),"(","|"),"（","|"),";","|"),"；","|")&amp;"|")-1))))*1000/IF(ISNUMBER(Q129),Q129,IFERROR(VALUE(Q129),VALUE(LEFT(TRIM(Q129),FIND("|",SUBSTITUTE(SUBSTITUTE(SUBSTITUTE(SUBSTITUTE(SUBSTITUTE(TRIM(Q129),"/","|"),"(","|"),"（","|"),";","|"),"；","|")&amp;"|")-1)))),""),"")</x:f>
      </x:c>
      <x:c r="AJ129" s="14" t="str">
        <x:f>IF(AI129="","","非称重实测")</x:f>
      </x:c>
      <x:c r="AK129" s="14" t="str"/>
      <x:c r="AL129" s="14" t="str">
        <x:v>v3.4.6-candidate</x:v>
      </x:c>
    </x:row>
    <x:row r="130">
      <x:c r="A130" t="n">
        <x:v>343</x:v>
      </x:c>
      <x:c r="B130" t="str">
        <x:v>EQ6490AL5F2SHEV</x:v>
      </x:c>
      <x:c r="C130" t="str">
        <x:v>岚图牌</x:v>
      </x:c>
      <x:c r="D130" t="str">
        <x:v>东风汽车集团有限公司</x:v>
      </x:c>
      <x:c r="E130" t="str">
        <x:v>东风风神</x:v>
      </x:c>
      <x:c r="F130" t="str">
        <x:v>插电式混合动力多用途乘用车</x:v>
      </x:c>
      <x:c r="G130" t="str">
        <x:v>岚图FREE</x:v>
      </x:c>
      <x:c r="H130" t="str">
        <x:v>插电式混合动力多用途乘用车</x:v>
      </x:c>
      <x:c r="I130" t="str">
        <x:v>SUV-D</x:v>
      </x:c>
      <x:c r="J130" t="str">
        <x:v>PHEV</x:v>
      </x:c>
      <x:c r="K130" t="str">
        <x:v>否</x:v>
      </x:c>
      <x:c r="L130" t="n">
        <x:v>2290</x:v>
      </x:c>
      <x:c r="M130" t="n">
        <x:v>2710</x:v>
      </x:c>
      <x:c r="N130" t="n">
        <x:v>140</x:v>
      </x:c>
      <x:c r="O130" t="n">
        <x:v>33.17</x:v>
      </x:c>
      <x:c r="P130" t="str">
        <x:v>三元锂</x:v>
      </x:c>
      <x:c r="Q130" t="n">
        <x:v>134.2914979757085</x:v>
      </x:c>
      <x:c r="R130" t="n">
        <x:v>23.69</x:v>
      </x:c>
      <x:c r="S130" t="n">
        <x:v>120</x:v>
      </x:c>
      <x:c r="T130" t="n">
        <x:v>120</x:v>
      </x:c>
      <x:c r="U130"/>
      <x:c r="V130" t="str">
        <x:v>255/520</x:v>
      </x:c>
      <x:c r="W130"/>
      <x:c r="X130"/>
      <x:c r="Y130" t="n">
        <x:v>8.3</x:v>
      </x:c>
      <x:c r="Z130" t="n">
        <x:v>1498</x:v>
      </x:c>
      <x:c r="AA130" t="n">
        <x:v>82</x:v>
      </x:c>
      <x:c r="AB130"/>
      <x:c r="AC130"/>
      <x:c r="AD130" t="str">
        <x:v>PHEV_历史批次</x:v>
      </x:c>
      <x:c r="AE130" s="14" t="str">
        <x:v>520</x:v>
      </x:c>
      <x:c r="AF130" s="14" t="str"/>
      <x:c r="AG130" s="14" t="str">
        <x:v>源字段可解析</x:v>
      </x:c>
      <x:c r="AH130" s="15" t="n">
        <x:f>IF(R130&lt;&gt;"",R130,IFERROR(IF(AND(IF(ISNUMBER(O130),O130,IFERROR(VALUE(O130),VALUE(LEFT(TRIM(O130),FIND("|",SUBSTITUTE(SUBSTITUTE(SUBSTITUTE(SUBSTITUTE(SUBSTITUTE(TRIM(O130),"/","|"),"(","|"),"（","|"),";","|"),"；","|")&amp;"|")-1))))*100/IF(ISNUMBER(N130),N130,IFERROR(VALUE(N130),VALUE(LEFT(TRIM(N130),FIND("|",SUBSTITUTE(SUBSTITUTE(SUBSTITUTE(SUBSTITUTE(SUBSTITUTE(TRIM(N130),"/","|"),"(","|"),"（","|"),";","|"),"；","|")&amp;"|")-1))))&gt;=3,IF(ISNUMBER(O130),O130,IFERROR(VALUE(O130),VALUE(LEFT(TRIM(O130),FIND("|",SUBSTITUTE(SUBSTITUTE(SUBSTITUTE(SUBSTITUTE(SUBSTITUTE(TRIM(O130),"/","|"),"(","|"),"（","|"),";","|"),"；","|")&amp;"|")-1))))*100/IF(ISNUMBER(N130),N130,IFERROR(VALUE(N130),VALUE(LEFT(TRIM(N130),FIND("|",SUBSTITUTE(SUBSTITUTE(SUBSTITUTE(SUBSTITUTE(SUBSTITUTE(TRIM(N130),"/","|"),"(","|"),"（","|"),";","|"),"；","|")&amp;"|")-1))))&lt;=40),IF(ISNUMBER(O130),O130,IFERROR(VALUE(O130),VALUE(LEFT(TRIM(O130),FIND("|",SUBSTITUTE(SUBSTITUTE(SUBSTITUTE(SUBSTITUTE(SUBSTITUTE(TRIM(O130),"/","|"),"(","|"),"（","|"),";","|"),"；","|")&amp;"|")-1))))*100/IF(ISNUMBER(N130),N130,IFERROR(VALUE(N130),VALUE(LEFT(TRIM(N130),FIND("|",SUBSTITUTE(SUBSTITUTE(SUBSTITUTE(SUBSTITUTE(SUBSTITUTE(TRIM(N130),"/","|"),"(","|"),"（","|"),";","|"),"；","|")&amp;"|")-1)))),""),""))</x:f>
        <x:v>23.69</x:v>
      </x:c>
      <x:c r="AI130" s="15" t="str">
        <x:f>IFERROR(IF(AND(IF(ISNUMBER(O130),O130,IFERROR(VALUE(O130),VALUE(LEFT(TRIM(O130),FIND("|",SUBSTITUTE(SUBSTITUTE(SUBSTITUTE(SUBSTITUTE(SUBSTITUTE(TRIM(O130),"/","|"),"(","|"),"（","|"),";","|"),"；","|")&amp;"|")-1))))&gt;=75,IF(ISNUMBER(O130),O130,IFERROR(VALUE(O130),VALUE(LEFT(TRIM(O130),FIND("|",SUBSTITUTE(SUBSTITUTE(SUBSTITUTE(SUBSTITUTE(SUBSTITUTE(TRIM(O130),"/","|"),"(","|"),"（","|"),";","|"),"；","|")&amp;"|")-1))))&lt;=85,IF(ISNUMBER(Q130),Q130,IFERROR(VALUE(Q130),VALUE(LEFT(TRIM(Q130),FIND("|",SUBSTITUTE(SUBSTITUTE(SUBSTITUTE(SUBSTITUTE(SUBSTITUTE(TRIM(Q130),"/","|"),"(","|"),"（","|"),";","|"),"；","|")&amp;"|")-1))))&gt;0),IF(ISNUMBER(O130),O130,IFERROR(VALUE(O130),VALUE(LEFT(TRIM(O130),FIND("|",SUBSTITUTE(SUBSTITUTE(SUBSTITUTE(SUBSTITUTE(SUBSTITUTE(TRIM(O130),"/","|"),"(","|"),"（","|"),";","|"),"；","|")&amp;"|")-1))))*1000/IF(ISNUMBER(Q130),Q130,IFERROR(VALUE(Q130),VALUE(LEFT(TRIM(Q130),FIND("|",SUBSTITUTE(SUBSTITUTE(SUBSTITUTE(SUBSTITUTE(SUBSTITUTE(TRIM(Q130),"/","|"),"(","|"),"（","|"),";","|"),"；","|")&amp;"|")-1)))),""),"")</x:f>
      </x:c>
      <x:c r="AJ130" s="14" t="str">
        <x:f>IF(AI130="","","非称重实测")</x:f>
      </x:c>
      <x:c r="AK130" s="14" t="str"/>
      <x:c r="AL130" s="14" t="str">
        <x:v>v3.4.6-candidate</x:v>
      </x:c>
    </x:row>
    <x:row r="131">
      <x:c r="A131" t="n">
        <x:v>343</x:v>
      </x:c>
      <x:c r="B131" t="str">
        <x:v>LXA6500SHEVM8</x:v>
      </x:c>
      <x:c r="C131" t="str">
        <x:v>理想牌</x:v>
      </x:c>
      <x:c r="D131" t="str">
        <x:v>重庆理想汽车有限公司</x:v>
      </x:c>
      <x:c r="E131" t="str">
        <x:v>理想</x:v>
      </x:c>
      <x:c r="F131" t="str">
        <x:v>插电式混合动力多用途乘用车</x:v>
      </x:c>
      <x:c r="G131" t="str">
        <x:v>理想ONE</x:v>
      </x:c>
      <x:c r="H131" t="str">
        <x:v>插电式混合动力多用途乘用车</x:v>
      </x:c>
      <x:c r="I131" t="str">
        <x:v>SUV-D</x:v>
      </x:c>
      <x:c r="J131" t="str">
        <x:v>PHEV</x:v>
      </x:c>
      <x:c r="K131" t="str">
        <x:v>否</x:v>
      </x:c>
      <x:c r="L131" t="n">
        <x:v>2300</x:v>
      </x:c>
      <x:c r="M131" t="n">
        <x:v>3005</x:v>
      </x:c>
      <x:c r="N131" t="n">
        <x:v>148</x:v>
      </x:c>
      <x:c r="O131" t="n">
        <x:v>38.5</x:v>
      </x:c>
      <x:c r="P131" t="str">
        <x:v>三元锂</x:v>
      </x:c>
      <x:c r="Q131" t="n">
        <x:v>140</x:v>
      </x:c>
      <x:c r="R131" t="n">
        <x:v>26.01</x:v>
      </x:c>
      <x:c r="S131" t="n">
        <x:v>330</x:v>
      </x:c>
      <x:c r="T131" t="n">
        <x:v>330</x:v>
      </x:c>
      <x:c r="U131"/>
      <x:c r="V131" t="str">
        <x:v>F 100/240 
 R 145/215</x:v>
      </x:c>
      <x:c r="W131"/>
      <x:c r="X131" t="n">
        <x:v>1.5</x:v>
      </x:c>
      <x:c r="Y131" t="n">
        <x:v>8.8</x:v>
      </x:c>
      <x:c r="Z131" t="n">
        <x:v>1199</x:v>
      </x:c>
      <x:c r="AA131" t="n">
        <x:v>96</x:v>
      </x:c>
      <x:c r="AB131"/>
      <x:c r="AC131"/>
      <x:c r="AD131" t="str">
        <x:v>PHEV_历史批次</x:v>
      </x:c>
      <x:c r="AE131" s="14" t="str">
        <x:v>240|215</x:v>
      </x:c>
      <x:c r="AF131" s="14" t="str"/>
      <x:c r="AG131" s="14" t="str">
        <x:v>源字段可解析</x:v>
      </x:c>
      <x:c r="AH131" s="15" t="n">
        <x:f>IF(R131&lt;&gt;"",R131,IFERROR(IF(AND(IF(ISNUMBER(O131),O131,IFERROR(VALUE(O131),VALUE(LEFT(TRIM(O131),FIND("|",SUBSTITUTE(SUBSTITUTE(SUBSTITUTE(SUBSTITUTE(SUBSTITUTE(TRIM(O131),"/","|"),"(","|"),"（","|"),";","|"),"；","|")&amp;"|")-1))))*100/IF(ISNUMBER(N131),N131,IFERROR(VALUE(N131),VALUE(LEFT(TRIM(N131),FIND("|",SUBSTITUTE(SUBSTITUTE(SUBSTITUTE(SUBSTITUTE(SUBSTITUTE(TRIM(N131),"/","|"),"(","|"),"（","|"),";","|"),"；","|")&amp;"|")-1))))&gt;=3,IF(ISNUMBER(O131),O131,IFERROR(VALUE(O131),VALUE(LEFT(TRIM(O131),FIND("|",SUBSTITUTE(SUBSTITUTE(SUBSTITUTE(SUBSTITUTE(SUBSTITUTE(TRIM(O131),"/","|"),"(","|"),"（","|"),";","|"),"；","|")&amp;"|")-1))))*100/IF(ISNUMBER(N131),N131,IFERROR(VALUE(N131),VALUE(LEFT(TRIM(N131),FIND("|",SUBSTITUTE(SUBSTITUTE(SUBSTITUTE(SUBSTITUTE(SUBSTITUTE(TRIM(N131),"/","|"),"(","|"),"（","|"),";","|"),"；","|")&amp;"|")-1))))&lt;=40),IF(ISNUMBER(O131),O131,IFERROR(VALUE(O131),VALUE(LEFT(TRIM(O131),FIND("|",SUBSTITUTE(SUBSTITUTE(SUBSTITUTE(SUBSTITUTE(SUBSTITUTE(TRIM(O131),"/","|"),"(","|"),"（","|"),";","|"),"；","|")&amp;"|")-1))))*100/IF(ISNUMBER(N131),N131,IFERROR(VALUE(N131),VALUE(LEFT(TRIM(N131),FIND("|",SUBSTITUTE(SUBSTITUTE(SUBSTITUTE(SUBSTITUTE(SUBSTITUTE(TRIM(N131),"/","|"),"(","|"),"（","|"),";","|"),"；","|")&amp;"|")-1)))),""),""))</x:f>
        <x:v>26.01</x:v>
      </x:c>
      <x:c r="AI131" s="15" t="str">
        <x:f>IFERROR(IF(AND(IF(ISNUMBER(O131),O131,IFERROR(VALUE(O131),VALUE(LEFT(TRIM(O131),FIND("|",SUBSTITUTE(SUBSTITUTE(SUBSTITUTE(SUBSTITUTE(SUBSTITUTE(TRIM(O131),"/","|"),"(","|"),"（","|"),";","|"),"；","|")&amp;"|")-1))))&gt;=75,IF(ISNUMBER(O131),O131,IFERROR(VALUE(O131),VALUE(LEFT(TRIM(O131),FIND("|",SUBSTITUTE(SUBSTITUTE(SUBSTITUTE(SUBSTITUTE(SUBSTITUTE(TRIM(O131),"/","|"),"(","|"),"（","|"),";","|"),"；","|")&amp;"|")-1))))&lt;=85,IF(ISNUMBER(Q131),Q131,IFERROR(VALUE(Q131),VALUE(LEFT(TRIM(Q131),FIND("|",SUBSTITUTE(SUBSTITUTE(SUBSTITUTE(SUBSTITUTE(SUBSTITUTE(TRIM(Q131),"/","|"),"(","|"),"（","|"),";","|"),"；","|")&amp;"|")-1))))&gt;0),IF(ISNUMBER(O131),O131,IFERROR(VALUE(O131),VALUE(LEFT(TRIM(O131),FIND("|",SUBSTITUTE(SUBSTITUTE(SUBSTITUTE(SUBSTITUTE(SUBSTITUTE(TRIM(O131),"/","|"),"(","|"),"（","|"),";","|"),"；","|")&amp;"|")-1))))*1000/IF(ISNUMBER(Q131),Q131,IFERROR(VALUE(Q131),VALUE(LEFT(TRIM(Q131),FIND("|",SUBSTITUTE(SUBSTITUTE(SUBSTITUTE(SUBSTITUTE(SUBSTITUTE(TRIM(Q131),"/","|"),"(","|"),"（","|"),";","|"),"；","|")&amp;"|")-1)))),""),"")</x:f>
      </x:c>
      <x:c r="AJ131" s="14" t="str">
        <x:f>IF(AI131="","","非称重实测")</x:f>
      </x:c>
      <x:c r="AK131" s="14" t="str"/>
      <x:c r="AL131" s="14" t="str">
        <x:v>v3.4.6-candidate</x:v>
      </x:c>
    </x:row>
    <x:row r="132">
      <x:c r="A132" t="n">
        <x:v>343</x:v>
      </x:c>
      <x:c r="B132" t="str">
        <x:v>LXA6500SHEVM9</x:v>
      </x:c>
      <x:c r="C132" t="str">
        <x:v>理想牌</x:v>
      </x:c>
      <x:c r="D132" t="str">
        <x:v>重庆理想汽车有限公司</x:v>
      </x:c>
      <x:c r="E132" t="str">
        <x:v>理想</x:v>
      </x:c>
      <x:c r="F132" t="str">
        <x:v>插电式混合动力多用途乘用车</x:v>
      </x:c>
      <x:c r="G132" t="str">
        <x:v>理想ONE</x:v>
      </x:c>
      <x:c r="H132" t="str">
        <x:v>插电式混合动力多用途乘用车</x:v>
      </x:c>
      <x:c r="I132" t="str">
        <x:v>SUV-D</x:v>
      </x:c>
      <x:c r="J132" t="str">
        <x:v>PHEV</x:v>
      </x:c>
      <x:c r="K132" t="str">
        <x:v>否</x:v>
      </x:c>
      <x:c r="L132" t="n">
        <x:v>2300</x:v>
      </x:c>
      <x:c r="M132" t="n">
        <x:v>3005</x:v>
      </x:c>
      <x:c r="N132" t="n">
        <x:v>148</x:v>
      </x:c>
      <x:c r="O132" t="n">
        <x:v>38.5</x:v>
      </x:c>
      <x:c r="P132" t="str">
        <x:v>三元锂</x:v>
      </x:c>
      <x:c r="Q132" t="n">
        <x:v>140</x:v>
      </x:c>
      <x:c r="R132" t="n">
        <x:v>26.01</x:v>
      </x:c>
      <x:c r="S132" t="n">
        <x:v>330</x:v>
      </x:c>
      <x:c r="T132" t="n">
        <x:v>330</x:v>
      </x:c>
      <x:c r="U132"/>
      <x:c r="V132" t="str">
        <x:v>F 100/240 
 R 145/215</x:v>
      </x:c>
      <x:c r="W132"/>
      <x:c r="X132" t="n">
        <x:v>1.5</x:v>
      </x:c>
      <x:c r="Y132" t="n">
        <x:v>8.8</x:v>
      </x:c>
      <x:c r="Z132" t="n">
        <x:v>1199</x:v>
      </x:c>
      <x:c r="AA132" t="n">
        <x:v>96</x:v>
      </x:c>
      <x:c r="AB132"/>
      <x:c r="AC132"/>
      <x:c r="AD132" t="str">
        <x:v>PHEV_历史批次</x:v>
      </x:c>
      <x:c r="AE132" s="14" t="str">
        <x:v>240|215</x:v>
      </x:c>
      <x:c r="AF132" s="14" t="str"/>
      <x:c r="AG132" s="14" t="str">
        <x:v>源字段可解析</x:v>
      </x:c>
      <x:c r="AH132" s="15" t="n">
        <x:f>IF(R132&lt;&gt;"",R132,IFERROR(IF(AND(IF(ISNUMBER(O132),O132,IFERROR(VALUE(O132),VALUE(LEFT(TRIM(O132),FIND("|",SUBSTITUTE(SUBSTITUTE(SUBSTITUTE(SUBSTITUTE(SUBSTITUTE(TRIM(O132),"/","|"),"(","|"),"（","|"),";","|"),"；","|")&amp;"|")-1))))*100/IF(ISNUMBER(N132),N132,IFERROR(VALUE(N132),VALUE(LEFT(TRIM(N132),FIND("|",SUBSTITUTE(SUBSTITUTE(SUBSTITUTE(SUBSTITUTE(SUBSTITUTE(TRIM(N132),"/","|"),"(","|"),"（","|"),";","|"),"；","|")&amp;"|")-1))))&gt;=3,IF(ISNUMBER(O132),O132,IFERROR(VALUE(O132),VALUE(LEFT(TRIM(O132),FIND("|",SUBSTITUTE(SUBSTITUTE(SUBSTITUTE(SUBSTITUTE(SUBSTITUTE(TRIM(O132),"/","|"),"(","|"),"（","|"),";","|"),"；","|")&amp;"|")-1))))*100/IF(ISNUMBER(N132),N132,IFERROR(VALUE(N132),VALUE(LEFT(TRIM(N132),FIND("|",SUBSTITUTE(SUBSTITUTE(SUBSTITUTE(SUBSTITUTE(SUBSTITUTE(TRIM(N132),"/","|"),"(","|"),"（","|"),";","|"),"；","|")&amp;"|")-1))))&lt;=40),IF(ISNUMBER(O132),O132,IFERROR(VALUE(O132),VALUE(LEFT(TRIM(O132),FIND("|",SUBSTITUTE(SUBSTITUTE(SUBSTITUTE(SUBSTITUTE(SUBSTITUTE(TRIM(O132),"/","|"),"(","|"),"（","|"),";","|"),"；","|")&amp;"|")-1))))*100/IF(ISNUMBER(N132),N132,IFERROR(VALUE(N132),VALUE(LEFT(TRIM(N132),FIND("|",SUBSTITUTE(SUBSTITUTE(SUBSTITUTE(SUBSTITUTE(SUBSTITUTE(TRIM(N132),"/","|"),"(","|"),"（","|"),";","|"),"；","|")&amp;"|")-1)))),""),""))</x:f>
        <x:v>26.01</x:v>
      </x:c>
      <x:c r="AI132" s="15" t="str">
        <x:f>IFERROR(IF(AND(IF(ISNUMBER(O132),O132,IFERROR(VALUE(O132),VALUE(LEFT(TRIM(O132),FIND("|",SUBSTITUTE(SUBSTITUTE(SUBSTITUTE(SUBSTITUTE(SUBSTITUTE(TRIM(O132),"/","|"),"(","|"),"（","|"),";","|"),"；","|")&amp;"|")-1))))&gt;=75,IF(ISNUMBER(O132),O132,IFERROR(VALUE(O132),VALUE(LEFT(TRIM(O132),FIND("|",SUBSTITUTE(SUBSTITUTE(SUBSTITUTE(SUBSTITUTE(SUBSTITUTE(TRIM(O132),"/","|"),"(","|"),"（","|"),";","|"),"；","|")&amp;"|")-1))))&lt;=85,IF(ISNUMBER(Q132),Q132,IFERROR(VALUE(Q132),VALUE(LEFT(TRIM(Q132),FIND("|",SUBSTITUTE(SUBSTITUTE(SUBSTITUTE(SUBSTITUTE(SUBSTITUTE(TRIM(Q132),"/","|"),"(","|"),"（","|"),";","|"),"；","|")&amp;"|")-1))))&gt;0),IF(ISNUMBER(O132),O132,IFERROR(VALUE(O132),VALUE(LEFT(TRIM(O132),FIND("|",SUBSTITUTE(SUBSTITUTE(SUBSTITUTE(SUBSTITUTE(SUBSTITUTE(TRIM(O132),"/","|"),"(","|"),"（","|"),";","|"),"；","|")&amp;"|")-1))))*1000/IF(ISNUMBER(Q132),Q132,IFERROR(VALUE(Q132),VALUE(LEFT(TRIM(Q132),FIND("|",SUBSTITUTE(SUBSTITUTE(SUBSTITUTE(SUBSTITUTE(SUBSTITUTE(TRIM(Q132),"/","|"),"(","|"),"（","|"),";","|"),"；","|")&amp;"|")-1)))),""),"")</x:f>
      </x:c>
      <x:c r="AJ132" s="14" t="str">
        <x:f>IF(AI132="","","非称重实测")</x:f>
      </x:c>
      <x:c r="AK132" s="14" t="str"/>
      <x:c r="AL132" s="14" t="str">
        <x:v>v3.4.6-candidate</x:v>
      </x:c>
    </x:row>
    <x:row r="133">
      <x:c r="A133" t="n">
        <x:v>343</x:v>
      </x:c>
      <x:c r="B133" t="str">
        <x:v>LXA6500SHEVMA</x:v>
      </x:c>
      <x:c r="C133" t="str">
        <x:v>理想牌</x:v>
      </x:c>
      <x:c r="D133" t="str">
        <x:v>重庆理想汽车有限公司</x:v>
      </x:c>
      <x:c r="E133" t="str">
        <x:v>理想</x:v>
      </x:c>
      <x:c r="F133" t="str">
        <x:v>插电式混合动力多用途乘用车</x:v>
      </x:c>
      <x:c r="G133" t="str">
        <x:v>理想ONE</x:v>
      </x:c>
      <x:c r="H133" t="str">
        <x:v>插电式混合动力多用途乘用车</x:v>
      </x:c>
      <x:c r="I133" t="str">
        <x:v>SUV-D</x:v>
      </x:c>
      <x:c r="J133" t="str">
        <x:v>PHEV</x:v>
      </x:c>
      <x:c r="K133" t="str">
        <x:v>否</x:v>
      </x:c>
      <x:c r="L133" t="n">
        <x:v>2300</x:v>
      </x:c>
      <x:c r="M133" t="n">
        <x:v>3005</x:v>
      </x:c>
      <x:c r="N133" t="n">
        <x:v>148</x:v>
      </x:c>
      <x:c r="O133" t="n">
        <x:v>38.5</x:v>
      </x:c>
      <x:c r="P133" t="str">
        <x:v>三元锂</x:v>
      </x:c>
      <x:c r="Q133" t="n">
        <x:v>140</x:v>
      </x:c>
      <x:c r="R133" t="n">
        <x:v>26.01</x:v>
      </x:c>
      <x:c r="S133" t="n">
        <x:v>330</x:v>
      </x:c>
      <x:c r="T133" t="n">
        <x:v>330</x:v>
      </x:c>
      <x:c r="U133"/>
      <x:c r="V133" t="str">
        <x:v>F 100/240 
 R 145/215</x:v>
      </x:c>
      <x:c r="W133"/>
      <x:c r="X133" t="n">
        <x:v>1.5</x:v>
      </x:c>
      <x:c r="Y133" t="n">
        <x:v>8.8</x:v>
      </x:c>
      <x:c r="Z133" t="n">
        <x:v>1199</x:v>
      </x:c>
      <x:c r="AA133" t="n">
        <x:v>96</x:v>
      </x:c>
      <x:c r="AB133"/>
      <x:c r="AC133"/>
      <x:c r="AD133" t="str">
        <x:v>PHEV_历史批次</x:v>
      </x:c>
      <x:c r="AE133" s="14" t="str">
        <x:v>240|215</x:v>
      </x:c>
      <x:c r="AF133" s="14" t="str"/>
      <x:c r="AG133" s="14" t="str">
        <x:v>源字段可解析</x:v>
      </x:c>
      <x:c r="AH133" s="15" t="n">
        <x:f>IF(R133&lt;&gt;"",R133,IFERROR(IF(AND(IF(ISNUMBER(O133),O133,IFERROR(VALUE(O133),VALUE(LEFT(TRIM(O133),FIND("|",SUBSTITUTE(SUBSTITUTE(SUBSTITUTE(SUBSTITUTE(SUBSTITUTE(TRIM(O133),"/","|"),"(","|"),"（","|"),";","|"),"；","|")&amp;"|")-1))))*100/IF(ISNUMBER(N133),N133,IFERROR(VALUE(N133),VALUE(LEFT(TRIM(N133),FIND("|",SUBSTITUTE(SUBSTITUTE(SUBSTITUTE(SUBSTITUTE(SUBSTITUTE(TRIM(N133),"/","|"),"(","|"),"（","|"),";","|"),"；","|")&amp;"|")-1))))&gt;=3,IF(ISNUMBER(O133),O133,IFERROR(VALUE(O133),VALUE(LEFT(TRIM(O133),FIND("|",SUBSTITUTE(SUBSTITUTE(SUBSTITUTE(SUBSTITUTE(SUBSTITUTE(TRIM(O133),"/","|"),"(","|"),"（","|"),";","|"),"；","|")&amp;"|")-1))))*100/IF(ISNUMBER(N133),N133,IFERROR(VALUE(N133),VALUE(LEFT(TRIM(N133),FIND("|",SUBSTITUTE(SUBSTITUTE(SUBSTITUTE(SUBSTITUTE(SUBSTITUTE(TRIM(N133),"/","|"),"(","|"),"（","|"),";","|"),"；","|")&amp;"|")-1))))&lt;=40),IF(ISNUMBER(O133),O133,IFERROR(VALUE(O133),VALUE(LEFT(TRIM(O133),FIND("|",SUBSTITUTE(SUBSTITUTE(SUBSTITUTE(SUBSTITUTE(SUBSTITUTE(TRIM(O133),"/","|"),"(","|"),"（","|"),";","|"),"；","|")&amp;"|")-1))))*100/IF(ISNUMBER(N133),N133,IFERROR(VALUE(N133),VALUE(LEFT(TRIM(N133),FIND("|",SUBSTITUTE(SUBSTITUTE(SUBSTITUTE(SUBSTITUTE(SUBSTITUTE(TRIM(N133),"/","|"),"(","|"),"（","|"),";","|"),"；","|")&amp;"|")-1)))),""),""))</x:f>
        <x:v>26.01</x:v>
      </x:c>
      <x:c r="AI133" s="15" t="str">
        <x:f>IFERROR(IF(AND(IF(ISNUMBER(O133),O133,IFERROR(VALUE(O133),VALUE(LEFT(TRIM(O133),FIND("|",SUBSTITUTE(SUBSTITUTE(SUBSTITUTE(SUBSTITUTE(SUBSTITUTE(TRIM(O133),"/","|"),"(","|"),"（","|"),";","|"),"；","|")&amp;"|")-1))))&gt;=75,IF(ISNUMBER(O133),O133,IFERROR(VALUE(O133),VALUE(LEFT(TRIM(O133),FIND("|",SUBSTITUTE(SUBSTITUTE(SUBSTITUTE(SUBSTITUTE(SUBSTITUTE(TRIM(O133),"/","|"),"(","|"),"（","|"),";","|"),"；","|")&amp;"|")-1))))&lt;=85,IF(ISNUMBER(Q133),Q133,IFERROR(VALUE(Q133),VALUE(LEFT(TRIM(Q133),FIND("|",SUBSTITUTE(SUBSTITUTE(SUBSTITUTE(SUBSTITUTE(SUBSTITUTE(TRIM(Q133),"/","|"),"(","|"),"（","|"),";","|"),"；","|")&amp;"|")-1))))&gt;0),IF(ISNUMBER(O133),O133,IFERROR(VALUE(O133),VALUE(LEFT(TRIM(O133),FIND("|",SUBSTITUTE(SUBSTITUTE(SUBSTITUTE(SUBSTITUTE(SUBSTITUTE(TRIM(O133),"/","|"),"(","|"),"（","|"),";","|"),"；","|")&amp;"|")-1))))*1000/IF(ISNUMBER(Q133),Q133,IFERROR(VALUE(Q133),VALUE(LEFT(TRIM(Q133),FIND("|",SUBSTITUTE(SUBSTITUTE(SUBSTITUTE(SUBSTITUTE(SUBSTITUTE(TRIM(Q133),"/","|"),"(","|"),"（","|"),";","|"),"；","|")&amp;"|")-1)))),""),"")</x:f>
      </x:c>
      <x:c r="AJ133" s="14" t="str">
        <x:f>IF(AI133="","","非称重实测")</x:f>
      </x:c>
      <x:c r="AK133" s="14" t="str"/>
      <x:c r="AL133" s="14" t="str">
        <x:v>v3.4.6-candidate</x:v>
      </x:c>
    </x:row>
    <x:row r="134">
      <x:c r="A134" t="n">
        <x:v>343</x:v>
      </x:c>
      <x:c r="B134" t="str">
        <x:v>LXA6500SHEVMB</x:v>
      </x:c>
      <x:c r="C134" t="str">
        <x:v>理想牌</x:v>
      </x:c>
      <x:c r="D134" t="str">
        <x:v>重庆理想汽车有限公司</x:v>
      </x:c>
      <x:c r="E134" t="str">
        <x:v>理想</x:v>
      </x:c>
      <x:c r="F134" t="str">
        <x:v>插电式混合动力多用途乘用车</x:v>
      </x:c>
      <x:c r="G134" t="str">
        <x:v>理想ONE</x:v>
      </x:c>
      <x:c r="H134" t="str">
        <x:v>插电式混合动力多用途乘用车</x:v>
      </x:c>
      <x:c r="I134" t="str">
        <x:v>SUV-D</x:v>
      </x:c>
      <x:c r="J134" t="str">
        <x:v>PHEV</x:v>
      </x:c>
      <x:c r="K134" t="str">
        <x:v>否</x:v>
      </x:c>
      <x:c r="L134" t="n">
        <x:v>2300</x:v>
      </x:c>
      <x:c r="M134" t="n">
        <x:v>3005</x:v>
      </x:c>
      <x:c r="N134" t="n">
        <x:v>148</x:v>
      </x:c>
      <x:c r="O134" t="n">
        <x:v>38.5</x:v>
      </x:c>
      <x:c r="P134" t="str">
        <x:v>三元锂</x:v>
      </x:c>
      <x:c r="Q134" t="n">
        <x:v>140</x:v>
      </x:c>
      <x:c r="R134" t="n">
        <x:v>26.01</x:v>
      </x:c>
      <x:c r="S134" t="n">
        <x:v>330</x:v>
      </x:c>
      <x:c r="T134" t="n">
        <x:v>330</x:v>
      </x:c>
      <x:c r="U134"/>
      <x:c r="V134" t="str">
        <x:v>F 100/240 
 R 145/215</x:v>
      </x:c>
      <x:c r="W134"/>
      <x:c r="X134" t="n">
        <x:v>1.5</x:v>
      </x:c>
      <x:c r="Y134" t="n">
        <x:v>8.8</x:v>
      </x:c>
      <x:c r="Z134" t="n">
        <x:v>1199</x:v>
      </x:c>
      <x:c r="AA134" t="n">
        <x:v>96</x:v>
      </x:c>
      <x:c r="AB134"/>
      <x:c r="AC134"/>
      <x:c r="AD134" t="str">
        <x:v>PHEV_历史批次</x:v>
      </x:c>
      <x:c r="AE134" s="14" t="str">
        <x:v>240|215</x:v>
      </x:c>
      <x:c r="AF134" s="14" t="str"/>
      <x:c r="AG134" s="14" t="str">
        <x:v>源字段可解析</x:v>
      </x:c>
      <x:c r="AH134" s="15" t="n">
        <x:f>IF(R134&lt;&gt;"",R134,IFERROR(IF(AND(IF(ISNUMBER(O134),O134,IFERROR(VALUE(O134),VALUE(LEFT(TRIM(O134),FIND("|",SUBSTITUTE(SUBSTITUTE(SUBSTITUTE(SUBSTITUTE(SUBSTITUTE(TRIM(O134),"/","|"),"(","|"),"（","|"),";","|"),"；","|")&amp;"|")-1))))*100/IF(ISNUMBER(N134),N134,IFERROR(VALUE(N134),VALUE(LEFT(TRIM(N134),FIND("|",SUBSTITUTE(SUBSTITUTE(SUBSTITUTE(SUBSTITUTE(SUBSTITUTE(TRIM(N134),"/","|"),"(","|"),"（","|"),";","|"),"；","|")&amp;"|")-1))))&gt;=3,IF(ISNUMBER(O134),O134,IFERROR(VALUE(O134),VALUE(LEFT(TRIM(O134),FIND("|",SUBSTITUTE(SUBSTITUTE(SUBSTITUTE(SUBSTITUTE(SUBSTITUTE(TRIM(O134),"/","|"),"(","|"),"（","|"),";","|"),"；","|")&amp;"|")-1))))*100/IF(ISNUMBER(N134),N134,IFERROR(VALUE(N134),VALUE(LEFT(TRIM(N134),FIND("|",SUBSTITUTE(SUBSTITUTE(SUBSTITUTE(SUBSTITUTE(SUBSTITUTE(TRIM(N134),"/","|"),"(","|"),"（","|"),";","|"),"；","|")&amp;"|")-1))))&lt;=40),IF(ISNUMBER(O134),O134,IFERROR(VALUE(O134),VALUE(LEFT(TRIM(O134),FIND("|",SUBSTITUTE(SUBSTITUTE(SUBSTITUTE(SUBSTITUTE(SUBSTITUTE(TRIM(O134),"/","|"),"(","|"),"（","|"),";","|"),"；","|")&amp;"|")-1))))*100/IF(ISNUMBER(N134),N134,IFERROR(VALUE(N134),VALUE(LEFT(TRIM(N134),FIND("|",SUBSTITUTE(SUBSTITUTE(SUBSTITUTE(SUBSTITUTE(SUBSTITUTE(TRIM(N134),"/","|"),"(","|"),"（","|"),";","|"),"；","|")&amp;"|")-1)))),""),""))</x:f>
        <x:v>26.01</x:v>
      </x:c>
      <x:c r="AI134" s="15" t="str">
        <x:f>IFERROR(IF(AND(IF(ISNUMBER(O134),O134,IFERROR(VALUE(O134),VALUE(LEFT(TRIM(O134),FIND("|",SUBSTITUTE(SUBSTITUTE(SUBSTITUTE(SUBSTITUTE(SUBSTITUTE(TRIM(O134),"/","|"),"(","|"),"（","|"),";","|"),"；","|")&amp;"|")-1))))&gt;=75,IF(ISNUMBER(O134),O134,IFERROR(VALUE(O134),VALUE(LEFT(TRIM(O134),FIND("|",SUBSTITUTE(SUBSTITUTE(SUBSTITUTE(SUBSTITUTE(SUBSTITUTE(TRIM(O134),"/","|"),"(","|"),"（","|"),";","|"),"；","|")&amp;"|")-1))))&lt;=85,IF(ISNUMBER(Q134),Q134,IFERROR(VALUE(Q134),VALUE(LEFT(TRIM(Q134),FIND("|",SUBSTITUTE(SUBSTITUTE(SUBSTITUTE(SUBSTITUTE(SUBSTITUTE(TRIM(Q134),"/","|"),"(","|"),"（","|"),";","|"),"；","|")&amp;"|")-1))))&gt;0),IF(ISNUMBER(O134),O134,IFERROR(VALUE(O134),VALUE(LEFT(TRIM(O134),FIND("|",SUBSTITUTE(SUBSTITUTE(SUBSTITUTE(SUBSTITUTE(SUBSTITUTE(TRIM(O134),"/","|"),"(","|"),"（","|"),";","|"),"；","|")&amp;"|")-1))))*1000/IF(ISNUMBER(Q134),Q134,IFERROR(VALUE(Q134),VALUE(LEFT(TRIM(Q134),FIND("|",SUBSTITUTE(SUBSTITUTE(SUBSTITUTE(SUBSTITUTE(SUBSTITUTE(TRIM(Q134),"/","|"),"(","|"),"（","|"),";","|"),"；","|")&amp;"|")-1)))),""),"")</x:f>
      </x:c>
      <x:c r="AJ134" s="14" t="str">
        <x:f>IF(AI134="","","非称重实测")</x:f>
      </x:c>
      <x:c r="AK134" s="14" t="str"/>
      <x:c r="AL134" s="14" t="str">
        <x:v>v3.4.6-candidate</x:v>
      </x:c>
    </x:row>
    <x:row r="135">
      <x:c r="A135" t="n">
        <x:v>343</x:v>
      </x:c>
      <x:c r="B135" t="str">
        <x:v>LXA6500SHEVMC</x:v>
      </x:c>
      <x:c r="C135" t="str">
        <x:v>理想牌</x:v>
      </x:c>
      <x:c r="D135" t="str">
        <x:v>重庆理想汽车有限公司</x:v>
      </x:c>
      <x:c r="E135" t="str">
        <x:v>理想</x:v>
      </x:c>
      <x:c r="F135" t="str">
        <x:v>插电式混合动力多用途乘用车</x:v>
      </x:c>
      <x:c r="G135" t="str">
        <x:v>理想ONE</x:v>
      </x:c>
      <x:c r="H135" t="str">
        <x:v>插电式混合动力多用途乘用车</x:v>
      </x:c>
      <x:c r="I135" t="str">
        <x:v>SUV-D</x:v>
      </x:c>
      <x:c r="J135" t="str">
        <x:v>PHEV</x:v>
      </x:c>
      <x:c r="K135" t="str">
        <x:v>否</x:v>
      </x:c>
      <x:c r="L135" t="n">
        <x:v>2300</x:v>
      </x:c>
      <x:c r="M135" t="n">
        <x:v>3005</x:v>
      </x:c>
      <x:c r="N135" t="n">
        <x:v>148</x:v>
      </x:c>
      <x:c r="O135" t="n">
        <x:v>38.5</x:v>
      </x:c>
      <x:c r="P135" t="str">
        <x:v>三元锂</x:v>
      </x:c>
      <x:c r="Q135" t="n">
        <x:v>140</x:v>
      </x:c>
      <x:c r="R135" t="n">
        <x:v>26.01</x:v>
      </x:c>
      <x:c r="S135" t="n">
        <x:v>330</x:v>
      </x:c>
      <x:c r="T135" t="n">
        <x:v>330</x:v>
      </x:c>
      <x:c r="U135"/>
      <x:c r="V135" t="str">
        <x:v>F 100/240 
 R 145/215</x:v>
      </x:c>
      <x:c r="W135"/>
      <x:c r="X135" t="n">
        <x:v>1.5</x:v>
      </x:c>
      <x:c r="Y135" t="n">
        <x:v>8.8</x:v>
      </x:c>
      <x:c r="Z135" t="n">
        <x:v>1199</x:v>
      </x:c>
      <x:c r="AA135" t="n">
        <x:v>96</x:v>
      </x:c>
      <x:c r="AB135"/>
      <x:c r="AC135"/>
      <x:c r="AD135" t="str">
        <x:v>PHEV_历史批次</x:v>
      </x:c>
      <x:c r="AE135" s="14" t="str">
        <x:v>240|215</x:v>
      </x:c>
      <x:c r="AF135" s="14" t="str"/>
      <x:c r="AG135" s="14" t="str">
        <x:v>源字段可解析</x:v>
      </x:c>
      <x:c r="AH135" s="15" t="n">
        <x:f>IF(R135&lt;&gt;"",R135,IFERROR(IF(AND(IF(ISNUMBER(O135),O135,IFERROR(VALUE(O135),VALUE(LEFT(TRIM(O135),FIND("|",SUBSTITUTE(SUBSTITUTE(SUBSTITUTE(SUBSTITUTE(SUBSTITUTE(TRIM(O135),"/","|"),"(","|"),"（","|"),";","|"),"；","|")&amp;"|")-1))))*100/IF(ISNUMBER(N135),N135,IFERROR(VALUE(N135),VALUE(LEFT(TRIM(N135),FIND("|",SUBSTITUTE(SUBSTITUTE(SUBSTITUTE(SUBSTITUTE(SUBSTITUTE(TRIM(N135),"/","|"),"(","|"),"（","|"),";","|"),"；","|")&amp;"|")-1))))&gt;=3,IF(ISNUMBER(O135),O135,IFERROR(VALUE(O135),VALUE(LEFT(TRIM(O135),FIND("|",SUBSTITUTE(SUBSTITUTE(SUBSTITUTE(SUBSTITUTE(SUBSTITUTE(TRIM(O135),"/","|"),"(","|"),"（","|"),";","|"),"；","|")&amp;"|")-1))))*100/IF(ISNUMBER(N135),N135,IFERROR(VALUE(N135),VALUE(LEFT(TRIM(N135),FIND("|",SUBSTITUTE(SUBSTITUTE(SUBSTITUTE(SUBSTITUTE(SUBSTITUTE(TRIM(N135),"/","|"),"(","|"),"（","|"),";","|"),"；","|")&amp;"|")-1))))&lt;=40),IF(ISNUMBER(O135),O135,IFERROR(VALUE(O135),VALUE(LEFT(TRIM(O135),FIND("|",SUBSTITUTE(SUBSTITUTE(SUBSTITUTE(SUBSTITUTE(SUBSTITUTE(TRIM(O135),"/","|"),"(","|"),"（","|"),";","|"),"；","|")&amp;"|")-1))))*100/IF(ISNUMBER(N135),N135,IFERROR(VALUE(N135),VALUE(LEFT(TRIM(N135),FIND("|",SUBSTITUTE(SUBSTITUTE(SUBSTITUTE(SUBSTITUTE(SUBSTITUTE(TRIM(N135),"/","|"),"(","|"),"（","|"),";","|"),"；","|")&amp;"|")-1)))),""),""))</x:f>
        <x:v>26.01</x:v>
      </x:c>
      <x:c r="AI135" s="15" t="str">
        <x:f>IFERROR(IF(AND(IF(ISNUMBER(O135),O135,IFERROR(VALUE(O135),VALUE(LEFT(TRIM(O135),FIND("|",SUBSTITUTE(SUBSTITUTE(SUBSTITUTE(SUBSTITUTE(SUBSTITUTE(TRIM(O135),"/","|"),"(","|"),"（","|"),";","|"),"；","|")&amp;"|")-1))))&gt;=75,IF(ISNUMBER(O135),O135,IFERROR(VALUE(O135),VALUE(LEFT(TRIM(O135),FIND("|",SUBSTITUTE(SUBSTITUTE(SUBSTITUTE(SUBSTITUTE(SUBSTITUTE(TRIM(O135),"/","|"),"(","|"),"（","|"),";","|"),"；","|")&amp;"|")-1))))&lt;=85,IF(ISNUMBER(Q135),Q135,IFERROR(VALUE(Q135),VALUE(LEFT(TRIM(Q135),FIND("|",SUBSTITUTE(SUBSTITUTE(SUBSTITUTE(SUBSTITUTE(SUBSTITUTE(TRIM(Q135),"/","|"),"(","|"),"（","|"),";","|"),"；","|")&amp;"|")-1))))&gt;0),IF(ISNUMBER(O135),O135,IFERROR(VALUE(O135),VALUE(LEFT(TRIM(O135),FIND("|",SUBSTITUTE(SUBSTITUTE(SUBSTITUTE(SUBSTITUTE(SUBSTITUTE(TRIM(O135),"/","|"),"(","|"),"（","|"),";","|"),"；","|")&amp;"|")-1))))*1000/IF(ISNUMBER(Q135),Q135,IFERROR(VALUE(Q135),VALUE(LEFT(TRIM(Q135),FIND("|",SUBSTITUTE(SUBSTITUTE(SUBSTITUTE(SUBSTITUTE(SUBSTITUTE(TRIM(Q135),"/","|"),"(","|"),"（","|"),";","|"),"；","|")&amp;"|")-1)))),""),"")</x:f>
      </x:c>
      <x:c r="AJ135" s="14" t="str">
        <x:f>IF(AI135="","","非称重实测")</x:f>
      </x:c>
      <x:c r="AK135" s="14" t="str"/>
      <x:c r="AL135" s="14" t="str">
        <x:v>v3.4.6-candidate</x:v>
      </x:c>
    </x:row>
    <x:row r="136">
      <x:c r="A136" t="n">
        <x:v>343</x:v>
      </x:c>
      <x:c r="B136" t="str">
        <x:v>LXA6500SHEVMD</x:v>
      </x:c>
      <x:c r="C136" t="str">
        <x:v>理想牌</x:v>
      </x:c>
      <x:c r="D136" t="str">
        <x:v>重庆理想汽车有限公司</x:v>
      </x:c>
      <x:c r="E136" t="str">
        <x:v>理想</x:v>
      </x:c>
      <x:c r="F136" t="str">
        <x:v>插电式混合动力多用途乘用车</x:v>
      </x:c>
      <x:c r="G136" t="str">
        <x:v>理想ONE</x:v>
      </x:c>
      <x:c r="H136" t="str">
        <x:v>插电式混合动力多用途乘用车</x:v>
      </x:c>
      <x:c r="I136" t="str">
        <x:v>SUV-D</x:v>
      </x:c>
      <x:c r="J136" t="str">
        <x:v>PHEV</x:v>
      </x:c>
      <x:c r="K136" t="str">
        <x:v>否</x:v>
      </x:c>
      <x:c r="L136" t="n">
        <x:v>2300</x:v>
      </x:c>
      <x:c r="M136" t="n">
        <x:v>3005</x:v>
      </x:c>
      <x:c r="N136" t="n">
        <x:v>148</x:v>
      </x:c>
      <x:c r="O136" t="n">
        <x:v>38.5</x:v>
      </x:c>
      <x:c r="P136" t="str">
        <x:v>三元锂</x:v>
      </x:c>
      <x:c r="Q136" t="n">
        <x:v>140</x:v>
      </x:c>
      <x:c r="R136" t="n">
        <x:v>26.01</x:v>
      </x:c>
      <x:c r="S136" t="n">
        <x:v>330</x:v>
      </x:c>
      <x:c r="T136" t="n">
        <x:v>330</x:v>
      </x:c>
      <x:c r="U136"/>
      <x:c r="V136" t="str">
        <x:v>F 100/240 
 R 145/215</x:v>
      </x:c>
      <x:c r="W136"/>
      <x:c r="X136" t="n">
        <x:v>1.5</x:v>
      </x:c>
      <x:c r="Y136" t="n">
        <x:v>8.8</x:v>
      </x:c>
      <x:c r="Z136" t="n">
        <x:v>1199</x:v>
      </x:c>
      <x:c r="AA136" t="n">
        <x:v>96</x:v>
      </x:c>
      <x:c r="AB136"/>
      <x:c r="AC136"/>
      <x:c r="AD136" t="str">
        <x:v>PHEV_历史批次</x:v>
      </x:c>
      <x:c r="AE136" s="14" t="str">
        <x:v>240|215</x:v>
      </x:c>
      <x:c r="AF136" s="14" t="str"/>
      <x:c r="AG136" s="14" t="str">
        <x:v>源字段可解析</x:v>
      </x:c>
      <x:c r="AH136" s="15" t="n">
        <x:f>IF(R136&lt;&gt;"",R136,IFERROR(IF(AND(IF(ISNUMBER(O136),O136,IFERROR(VALUE(O136),VALUE(LEFT(TRIM(O136),FIND("|",SUBSTITUTE(SUBSTITUTE(SUBSTITUTE(SUBSTITUTE(SUBSTITUTE(TRIM(O136),"/","|"),"(","|"),"（","|"),";","|"),"；","|")&amp;"|")-1))))*100/IF(ISNUMBER(N136),N136,IFERROR(VALUE(N136),VALUE(LEFT(TRIM(N136),FIND("|",SUBSTITUTE(SUBSTITUTE(SUBSTITUTE(SUBSTITUTE(SUBSTITUTE(TRIM(N136),"/","|"),"(","|"),"（","|"),";","|"),"；","|")&amp;"|")-1))))&gt;=3,IF(ISNUMBER(O136),O136,IFERROR(VALUE(O136),VALUE(LEFT(TRIM(O136),FIND("|",SUBSTITUTE(SUBSTITUTE(SUBSTITUTE(SUBSTITUTE(SUBSTITUTE(TRIM(O136),"/","|"),"(","|"),"（","|"),";","|"),"；","|")&amp;"|")-1))))*100/IF(ISNUMBER(N136),N136,IFERROR(VALUE(N136),VALUE(LEFT(TRIM(N136),FIND("|",SUBSTITUTE(SUBSTITUTE(SUBSTITUTE(SUBSTITUTE(SUBSTITUTE(TRIM(N136),"/","|"),"(","|"),"（","|"),";","|"),"；","|")&amp;"|")-1))))&lt;=40),IF(ISNUMBER(O136),O136,IFERROR(VALUE(O136),VALUE(LEFT(TRIM(O136),FIND("|",SUBSTITUTE(SUBSTITUTE(SUBSTITUTE(SUBSTITUTE(SUBSTITUTE(TRIM(O136),"/","|"),"(","|"),"（","|"),";","|"),"；","|")&amp;"|")-1))))*100/IF(ISNUMBER(N136),N136,IFERROR(VALUE(N136),VALUE(LEFT(TRIM(N136),FIND("|",SUBSTITUTE(SUBSTITUTE(SUBSTITUTE(SUBSTITUTE(SUBSTITUTE(TRIM(N136),"/","|"),"(","|"),"（","|"),";","|"),"；","|")&amp;"|")-1)))),""),""))</x:f>
        <x:v>26.01</x:v>
      </x:c>
      <x:c r="AI136" s="15" t="str">
        <x:f>IFERROR(IF(AND(IF(ISNUMBER(O136),O136,IFERROR(VALUE(O136),VALUE(LEFT(TRIM(O136),FIND("|",SUBSTITUTE(SUBSTITUTE(SUBSTITUTE(SUBSTITUTE(SUBSTITUTE(TRIM(O136),"/","|"),"(","|"),"（","|"),";","|"),"；","|")&amp;"|")-1))))&gt;=75,IF(ISNUMBER(O136),O136,IFERROR(VALUE(O136),VALUE(LEFT(TRIM(O136),FIND("|",SUBSTITUTE(SUBSTITUTE(SUBSTITUTE(SUBSTITUTE(SUBSTITUTE(TRIM(O136),"/","|"),"(","|"),"（","|"),";","|"),"；","|")&amp;"|")-1))))&lt;=85,IF(ISNUMBER(Q136),Q136,IFERROR(VALUE(Q136),VALUE(LEFT(TRIM(Q136),FIND("|",SUBSTITUTE(SUBSTITUTE(SUBSTITUTE(SUBSTITUTE(SUBSTITUTE(TRIM(Q136),"/","|"),"(","|"),"（","|"),";","|"),"；","|")&amp;"|")-1))))&gt;0),IF(ISNUMBER(O136),O136,IFERROR(VALUE(O136),VALUE(LEFT(TRIM(O136),FIND("|",SUBSTITUTE(SUBSTITUTE(SUBSTITUTE(SUBSTITUTE(SUBSTITUTE(TRIM(O136),"/","|"),"(","|"),"（","|"),";","|"),"；","|")&amp;"|")-1))))*1000/IF(ISNUMBER(Q136),Q136,IFERROR(VALUE(Q136),VALUE(LEFT(TRIM(Q136),FIND("|",SUBSTITUTE(SUBSTITUTE(SUBSTITUTE(SUBSTITUTE(SUBSTITUTE(TRIM(Q136),"/","|"),"(","|"),"（","|"),";","|"),"；","|")&amp;"|")-1)))),""),"")</x:f>
      </x:c>
      <x:c r="AJ136" s="14" t="str">
        <x:f>IF(AI136="","","非称重实测")</x:f>
      </x:c>
      <x:c r="AK136" s="14" t="str"/>
      <x:c r="AL136" s="14" t="str">
        <x:v>v3.4.6-candidate</x:v>
      </x:c>
    </x:row>
    <x:row r="137">
      <x:c r="A137" t="n">
        <x:v>344</x:v>
      </x:c>
      <x:c r="B137" t="str">
        <x:v>BAW7000UL42BEV</x:v>
      </x:c>
      <x:c r="C137" t="str">
        <x:v>燕铃牌</x:v>
      </x:c>
      <x:c r="D137" t="str">
        <x:v>北京汽车制造厂有限公司</x:v>
      </x:c>
      <x:c r="E137" t="str">
        <x:v>北京汽车制造厂</x:v>
      </x:c>
      <x:c r="F137" t="str">
        <x:v>纯电动轿车</x:v>
      </x:c>
      <x:c r="G137" t="str">
        <x:v>小猫</x:v>
      </x:c>
      <x:c r="H137" t="str">
        <x:v>纯电动轿车</x:v>
      </x:c>
      <x:c r="I137"/>
      <x:c r="J137" t="str">
        <x:v>BEV</x:v>
      </x:c>
      <x:c r="K137" t="str">
        <x:v>否</x:v>
      </x:c>
      <x:c r="L137" t="n">
        <x:v>555</x:v>
      </x:c>
      <x:c r="M137" t="n">
        <x:v>3400</x:v>
      </x:c>
      <x:c r="N137" t="n">
        <x:v>120</x:v>
      </x:c>
      <x:c r="O137" t="n">
        <x:v>9.29</x:v>
      </x:c>
      <x:c r="P137" t="str">
        <x:v>锂离子</x:v>
      </x:c>
      <x:c r="Q137" t="n">
        <x:v>114</x:v>
      </x:c>
      <x:c r="R137" t="n">
        <x:v>7.7</x:v>
      </x:c>
      <x:c r="S137" t="n">
        <x:v>110</x:v>
      </x:c>
      <x:c r="T137" t="n">
        <x:v>110</x:v>
      </x:c>
      <x:c r="U137" t="str">
        <x:v>元齐新动力</x:v>
      </x:c>
      <x:c r="V137" t="str">
        <x:v>17/65</x:v>
      </x:c>
      <x:c r="W137"/>
      <x:c r="X137" t="str">
        <x:v>不适用(BEV)</x:v>
      </x:c>
      <x:c r="Y137" t="str">
        <x:v>不适用(BEV)</x:v>
      </x:c>
      <x:c r="Z137" t="str">
        <x:v>不适用(BEV)</x:v>
      </x:c>
      <x:c r="AA137" t="str">
        <x:v>不适用(BEV)</x:v>
      </x:c>
      <x:c r="AB137" t="str">
        <x:v>不适用(BEV)</x:v>
      </x:c>
      <x:c r="AC137" t="str">
        <x:v>不适用(BEV)</x:v>
      </x:c>
      <x:c r="AD137" t="str">
        <x:v>BEV_历史批次</x:v>
      </x:c>
      <x:c r="AE137" s="14" t="str">
        <x:v>65</x:v>
      </x:c>
      <x:c r="AF137" s="14" t="str"/>
      <x:c r="AG137" s="14" t="str">
        <x:v>源字段可解析</x:v>
      </x:c>
      <x:c r="AH137" s="15" t="n">
        <x:f>IF(R137&lt;&gt;"",R137,IFERROR(IF(AND(IF(ISNUMBER(O137),O137,IFERROR(VALUE(O137),VALUE(LEFT(TRIM(O137),FIND("|",SUBSTITUTE(SUBSTITUTE(SUBSTITUTE(SUBSTITUTE(SUBSTITUTE(TRIM(O137),"/","|"),"(","|"),"（","|"),";","|"),"；","|")&amp;"|")-1))))*100/IF(ISNUMBER(N137),N137,IFERROR(VALUE(N137),VALUE(LEFT(TRIM(N137),FIND("|",SUBSTITUTE(SUBSTITUTE(SUBSTITUTE(SUBSTITUTE(SUBSTITUTE(TRIM(N137),"/","|"),"(","|"),"（","|"),";","|"),"；","|")&amp;"|")-1))))&gt;=3,IF(ISNUMBER(O137),O137,IFERROR(VALUE(O137),VALUE(LEFT(TRIM(O137),FIND("|",SUBSTITUTE(SUBSTITUTE(SUBSTITUTE(SUBSTITUTE(SUBSTITUTE(TRIM(O137),"/","|"),"(","|"),"（","|"),";","|"),"；","|")&amp;"|")-1))))*100/IF(ISNUMBER(N137),N137,IFERROR(VALUE(N137),VALUE(LEFT(TRIM(N137),FIND("|",SUBSTITUTE(SUBSTITUTE(SUBSTITUTE(SUBSTITUTE(SUBSTITUTE(TRIM(N137),"/","|"),"(","|"),"（","|"),";","|"),"；","|")&amp;"|")-1))))&lt;=40),IF(ISNUMBER(O137),O137,IFERROR(VALUE(O137),VALUE(LEFT(TRIM(O137),FIND("|",SUBSTITUTE(SUBSTITUTE(SUBSTITUTE(SUBSTITUTE(SUBSTITUTE(TRIM(O137),"/","|"),"(","|"),"（","|"),";","|"),"；","|")&amp;"|")-1))))*100/IF(ISNUMBER(N137),N137,IFERROR(VALUE(N137),VALUE(LEFT(TRIM(N137),FIND("|",SUBSTITUTE(SUBSTITUTE(SUBSTITUTE(SUBSTITUTE(SUBSTITUTE(TRIM(N137),"/","|"),"(","|"),"（","|"),";","|"),"；","|")&amp;"|")-1)))),""),""))</x:f>
        <x:v>7.7</x:v>
      </x:c>
      <x:c r="AI137" s="15" t="str">
        <x:f>IFERROR(IF(AND(IF(ISNUMBER(O137),O137,IFERROR(VALUE(O137),VALUE(LEFT(TRIM(O137),FIND("|",SUBSTITUTE(SUBSTITUTE(SUBSTITUTE(SUBSTITUTE(SUBSTITUTE(TRIM(O137),"/","|"),"(","|"),"（","|"),";","|"),"；","|")&amp;"|")-1))))&gt;=75,IF(ISNUMBER(O137),O137,IFERROR(VALUE(O137),VALUE(LEFT(TRIM(O137),FIND("|",SUBSTITUTE(SUBSTITUTE(SUBSTITUTE(SUBSTITUTE(SUBSTITUTE(TRIM(O137),"/","|"),"(","|"),"（","|"),";","|"),"；","|")&amp;"|")-1))))&lt;=85,IF(ISNUMBER(Q137),Q137,IFERROR(VALUE(Q137),VALUE(LEFT(TRIM(Q137),FIND("|",SUBSTITUTE(SUBSTITUTE(SUBSTITUTE(SUBSTITUTE(SUBSTITUTE(TRIM(Q137),"/","|"),"(","|"),"（","|"),";","|"),"；","|")&amp;"|")-1))))&gt;0),IF(ISNUMBER(O137),O137,IFERROR(VALUE(O137),VALUE(LEFT(TRIM(O137),FIND("|",SUBSTITUTE(SUBSTITUTE(SUBSTITUTE(SUBSTITUTE(SUBSTITUTE(TRIM(O137),"/","|"),"(","|"),"（","|"),";","|"),"；","|")&amp;"|")-1))))*1000/IF(ISNUMBER(Q137),Q137,IFERROR(VALUE(Q137),VALUE(LEFT(TRIM(Q137),FIND("|",SUBSTITUTE(SUBSTITUTE(SUBSTITUTE(SUBSTITUTE(SUBSTITUTE(TRIM(Q137),"/","|"),"(","|"),"（","|"),";","|"),"；","|")&amp;"|")-1)))),""),"")</x:f>
      </x:c>
      <x:c r="AJ137" s="14" t="str">
        <x:f>IF(AI137="","","非称重实测")</x:f>
      </x:c>
      <x:c r="AK137" s="14" t="str"/>
      <x:c r="AL137" s="14" t="str">
        <x:v>v3.4.6-candidate</x:v>
      </x:c>
    </x:row>
    <x:row r="138">
      <x:c r="A138" t="n">
        <x:v>344</x:v>
      </x:c>
      <x:c r="B138" t="str">
        <x:v>BJ6471NABEV1</x:v>
      </x:c>
      <x:c r="C138" t="str">
        <x:v>梅赛德斯-奔驰</x:v>
      </x:c>
      <x:c r="D138" t="str">
        <x:v>北京奔驰汽车有限公司</x:v>
      </x:c>
      <x:c r="E138"/>
      <x:c r="F138" t="str">
        <x:v>纯电动多用途乘用车</x:v>
      </x:c>
      <x:c r="G138" t="str">
        <x:v>EQB 350 4MATIC</x:v>
      </x:c>
      <x:c r="H138" t="str">
        <x:v>纯电动多用途乘用车</x:v>
      </x:c>
      <x:c r="I138" t="str">
        <x:v>Lux SUV-2</x:v>
      </x:c>
      <x:c r="J138" t="str">
        <x:v>BEV</x:v>
      </x:c>
      <x:c r="K138" t="str">
        <x:v>否</x:v>
      </x:c>
      <x:c r="L138" t="n">
        <x:v>2207</x:v>
      </x:c>
      <x:c r="M138"/>
      <x:c r="N138" t="str">
        <x:v>512(CLTC)</x:v>
      </x:c>
      <x:c r="O138" t="n">
        <x:v>73.5</x:v>
      </x:c>
      <x:c r="P138" t="str">
        <x:v>三元锂</x:v>
      </x:c>
      <x:c r="Q138" t="n">
        <x:v>188</x:v>
      </x:c>
      <x:c r="R138" t="str">
        <x:v>15.5(CLTC)</x:v>
      </x:c>
      <x:c r="S138"/>
      <x:c r="T138"/>
      <x:c r="U138" t="str">
        <x:v>F:ZF  R:ZF</x:v>
      </x:c>
      <x:c r="V138" t="str">
        <x:v>F: 150/355  R:70/148</x:v>
      </x:c>
      <x:c r="W138"/>
      <x:c r="X138" t="str">
        <x:v>不适用(BEV)</x:v>
      </x:c>
      <x:c r="Y138" t="str">
        <x:v>不适用(BEV)</x:v>
      </x:c>
      <x:c r="Z138" t="str">
        <x:v>不适用(BEV)</x:v>
      </x:c>
      <x:c r="AA138" t="str">
        <x:v>不适用(BEV)</x:v>
      </x:c>
      <x:c r="AB138" t="str">
        <x:v>不适用(BEV)</x:v>
      </x:c>
      <x:c r="AC138" t="str">
        <x:v>不适用(BEV)</x:v>
      </x:c>
      <x:c r="AD138" t="str">
        <x:v>BEV_历史批次</x:v>
      </x:c>
      <x:c r="AE138" s="14" t="str">
        <x:v>355|148</x:v>
      </x:c>
      <x:c r="AF138" s="14" t="str"/>
      <x:c r="AG138" s="14" t="str">
        <x:v>源字段可解析</x:v>
      </x:c>
      <x:c r="AH138" s="15" t="str">
        <x:f>IF(R138&lt;&gt;"",R138,IFERROR(IF(AND(IF(ISNUMBER(O138),O138,IFERROR(VALUE(O138),VALUE(LEFT(TRIM(O138),FIND("|",SUBSTITUTE(SUBSTITUTE(SUBSTITUTE(SUBSTITUTE(SUBSTITUTE(TRIM(O138),"/","|"),"(","|"),"（","|"),";","|"),"；","|")&amp;"|")-1))))*100/IF(ISNUMBER(N138),N138,IFERROR(VALUE(N138),VALUE(LEFT(TRIM(N138),FIND("|",SUBSTITUTE(SUBSTITUTE(SUBSTITUTE(SUBSTITUTE(SUBSTITUTE(TRIM(N138),"/","|"),"(","|"),"（","|"),";","|"),"；","|")&amp;"|")-1))))&gt;=3,IF(ISNUMBER(O138),O138,IFERROR(VALUE(O138),VALUE(LEFT(TRIM(O138),FIND("|",SUBSTITUTE(SUBSTITUTE(SUBSTITUTE(SUBSTITUTE(SUBSTITUTE(TRIM(O138),"/","|"),"(","|"),"（","|"),";","|"),"；","|")&amp;"|")-1))))*100/IF(ISNUMBER(N138),N138,IFERROR(VALUE(N138),VALUE(LEFT(TRIM(N138),FIND("|",SUBSTITUTE(SUBSTITUTE(SUBSTITUTE(SUBSTITUTE(SUBSTITUTE(TRIM(N138),"/","|"),"(","|"),"（","|"),";","|"),"；","|")&amp;"|")-1))))&lt;=40),IF(ISNUMBER(O138),O138,IFERROR(VALUE(O138),VALUE(LEFT(TRIM(O138),FIND("|",SUBSTITUTE(SUBSTITUTE(SUBSTITUTE(SUBSTITUTE(SUBSTITUTE(TRIM(O138),"/","|"),"(","|"),"（","|"),";","|"),"；","|")&amp;"|")-1))))*100/IF(ISNUMBER(N138),N138,IFERROR(VALUE(N138),VALUE(LEFT(TRIM(N138),FIND("|",SUBSTITUTE(SUBSTITUTE(SUBSTITUTE(SUBSTITUTE(SUBSTITUTE(TRIM(N138),"/","|"),"(","|"),"（","|"),";","|"),"；","|")&amp;"|")-1)))),""),""))</x:f>
        <x:v>15.5(CLTC)</x:v>
      </x:c>
      <x:c r="AI138" s="15" t="str">
        <x:f>IFERROR(IF(AND(IF(ISNUMBER(O138),O138,IFERROR(VALUE(O138),VALUE(LEFT(TRIM(O138),FIND("|",SUBSTITUTE(SUBSTITUTE(SUBSTITUTE(SUBSTITUTE(SUBSTITUTE(TRIM(O138),"/","|"),"(","|"),"（","|"),";","|"),"；","|")&amp;"|")-1))))&gt;=75,IF(ISNUMBER(O138),O138,IFERROR(VALUE(O138),VALUE(LEFT(TRIM(O138),FIND("|",SUBSTITUTE(SUBSTITUTE(SUBSTITUTE(SUBSTITUTE(SUBSTITUTE(TRIM(O138),"/","|"),"(","|"),"（","|"),";","|"),"；","|")&amp;"|")-1))))&lt;=85,IF(ISNUMBER(Q138),Q138,IFERROR(VALUE(Q138),VALUE(LEFT(TRIM(Q138),FIND("|",SUBSTITUTE(SUBSTITUTE(SUBSTITUTE(SUBSTITUTE(SUBSTITUTE(TRIM(Q138),"/","|"),"(","|"),"（","|"),";","|"),"；","|")&amp;"|")-1))))&gt;0),IF(ISNUMBER(O138),O138,IFERROR(VALUE(O138),VALUE(LEFT(TRIM(O138),FIND("|",SUBSTITUTE(SUBSTITUTE(SUBSTITUTE(SUBSTITUTE(SUBSTITUTE(TRIM(O138),"/","|"),"(","|"),"（","|"),";","|"),"；","|")&amp;"|")-1))))*1000/IF(ISNUMBER(Q138),Q138,IFERROR(VALUE(Q138),VALUE(LEFT(TRIM(Q138),FIND("|",SUBSTITUTE(SUBSTITUTE(SUBSTITUTE(SUBSTITUTE(SUBSTITUTE(TRIM(Q138),"/","|"),"(","|"),"（","|"),";","|"),"；","|")&amp;"|")-1)))),""),"")</x:f>
      </x:c>
      <x:c r="AJ138" s="14" t="str">
        <x:f>IF(AI138="","","非称重实测")</x:f>
      </x:c>
      <x:c r="AK138" s="14" t="str"/>
      <x:c r="AL138" s="14" t="str">
        <x:v>v3.4.6-candidate</x:v>
      </x:c>
    </x:row>
    <x:row r="139">
      <x:c r="A139" t="n">
        <x:v>344</x:v>
      </x:c>
      <x:c r="B139" t="str">
        <x:v>BJ6490DMN5XBEV</x:v>
      </x:c>
      <x:c r="C139" t="str">
        <x:v>北京牌</x:v>
      </x:c>
      <x:c r="D139" t="str">
        <x:v>北汽银翔汽车有限公司</x:v>
      </x:c>
      <x:c r="E139"/>
      <x:c r="F139" t="str">
        <x:v>纯电动多用途乘用车</x:v>
      </x:c>
      <x:c r="G139" t="str">
        <x:v>阿波罗V2</x:v>
      </x:c>
      <x:c r="H139" t="str">
        <x:v>纯电动多用途乘用车</x:v>
      </x:c>
      <x:c r="I139"/>
      <x:c r="J139" t="str">
        <x:v>BEV</x:v>
      </x:c>
      <x:c r="K139" t="str">
        <x:v>否</x:v>
      </x:c>
      <x:c r="L139" t="n">
        <x:v>1870</x:v>
      </x:c>
      <x:c r="M139"/>
      <x:c r="N139" t="n">
        <x:v>240</x:v>
      </x:c>
      <x:c r="O139" t="n">
        <x:v>50.23</x:v>
      </x:c>
      <x:c r="P139" t="str">
        <x:v>磷酸铁锂</x:v>
      </x:c>
      <x:c r="Q139" t="n">
        <x:v>140</x:v>
      </x:c>
      <x:c r="R139" t="n">
        <x:v>19.8</x:v>
      </x:c>
      <x:c r="S139"/>
      <x:c r="T139"/>
      <x:c r="U139" t="str">
        <x:v>合普动力</x:v>
      </x:c>
      <x:c r="V139" t="str">
        <x:v>120/300</x:v>
      </x:c>
      <x:c r="W139"/>
      <x:c r="X139" t="str">
        <x:v>不适用(BEV)</x:v>
      </x:c>
      <x:c r="Y139" t="str">
        <x:v>不适用(BEV)</x:v>
      </x:c>
      <x:c r="Z139" t="str">
        <x:v>不适用(BEV)</x:v>
      </x:c>
      <x:c r="AA139" t="str">
        <x:v>不适用(BEV)</x:v>
      </x:c>
      <x:c r="AB139" t="str">
        <x:v>不适用(BEV)</x:v>
      </x:c>
      <x:c r="AC139" t="str">
        <x:v>不适用(BEV)</x:v>
      </x:c>
      <x:c r="AD139" t="str">
        <x:v>BEV_历史批次</x:v>
      </x:c>
      <x:c r="AE139" s="14" t="str">
        <x:v>300</x:v>
      </x:c>
      <x:c r="AF139" s="14" t="str"/>
      <x:c r="AG139" s="14" t="str">
        <x:v>源字段可解析</x:v>
      </x:c>
      <x:c r="AH139" s="15" t="n">
        <x:f>IF(R139&lt;&gt;"",R139,IFERROR(IF(AND(IF(ISNUMBER(O139),O139,IFERROR(VALUE(O139),VALUE(LEFT(TRIM(O139),FIND("|",SUBSTITUTE(SUBSTITUTE(SUBSTITUTE(SUBSTITUTE(SUBSTITUTE(TRIM(O139),"/","|"),"(","|"),"（","|"),";","|"),"；","|")&amp;"|")-1))))*100/IF(ISNUMBER(N139),N139,IFERROR(VALUE(N139),VALUE(LEFT(TRIM(N139),FIND("|",SUBSTITUTE(SUBSTITUTE(SUBSTITUTE(SUBSTITUTE(SUBSTITUTE(TRIM(N139),"/","|"),"(","|"),"（","|"),";","|"),"；","|")&amp;"|")-1))))&gt;=3,IF(ISNUMBER(O139),O139,IFERROR(VALUE(O139),VALUE(LEFT(TRIM(O139),FIND("|",SUBSTITUTE(SUBSTITUTE(SUBSTITUTE(SUBSTITUTE(SUBSTITUTE(TRIM(O139),"/","|"),"(","|"),"（","|"),";","|"),"；","|")&amp;"|")-1))))*100/IF(ISNUMBER(N139),N139,IFERROR(VALUE(N139),VALUE(LEFT(TRIM(N139),FIND("|",SUBSTITUTE(SUBSTITUTE(SUBSTITUTE(SUBSTITUTE(SUBSTITUTE(TRIM(N139),"/","|"),"(","|"),"（","|"),";","|"),"；","|")&amp;"|")-1))))&lt;=40),IF(ISNUMBER(O139),O139,IFERROR(VALUE(O139),VALUE(LEFT(TRIM(O139),FIND("|",SUBSTITUTE(SUBSTITUTE(SUBSTITUTE(SUBSTITUTE(SUBSTITUTE(TRIM(O139),"/","|"),"(","|"),"（","|"),";","|"),"；","|")&amp;"|")-1))))*100/IF(ISNUMBER(N139),N139,IFERROR(VALUE(N139),VALUE(LEFT(TRIM(N139),FIND("|",SUBSTITUTE(SUBSTITUTE(SUBSTITUTE(SUBSTITUTE(SUBSTITUTE(TRIM(N139),"/","|"),"(","|"),"（","|"),";","|"),"；","|")&amp;"|")-1)))),""),""))</x:f>
        <x:v>19.8</x:v>
      </x:c>
      <x:c r="AI139" s="15" t="str">
        <x:f>IFERROR(IF(AND(IF(ISNUMBER(O139),O139,IFERROR(VALUE(O139),VALUE(LEFT(TRIM(O139),FIND("|",SUBSTITUTE(SUBSTITUTE(SUBSTITUTE(SUBSTITUTE(SUBSTITUTE(TRIM(O139),"/","|"),"(","|"),"（","|"),";","|"),"；","|")&amp;"|")-1))))&gt;=75,IF(ISNUMBER(O139),O139,IFERROR(VALUE(O139),VALUE(LEFT(TRIM(O139),FIND("|",SUBSTITUTE(SUBSTITUTE(SUBSTITUTE(SUBSTITUTE(SUBSTITUTE(TRIM(O139),"/","|"),"(","|"),"（","|"),";","|"),"；","|")&amp;"|")-1))))&lt;=85,IF(ISNUMBER(Q139),Q139,IFERROR(VALUE(Q139),VALUE(LEFT(TRIM(Q139),FIND("|",SUBSTITUTE(SUBSTITUTE(SUBSTITUTE(SUBSTITUTE(SUBSTITUTE(TRIM(Q139),"/","|"),"(","|"),"（","|"),";","|"),"；","|")&amp;"|")-1))))&gt;0),IF(ISNUMBER(O139),O139,IFERROR(VALUE(O139),VALUE(LEFT(TRIM(O139),FIND("|",SUBSTITUTE(SUBSTITUTE(SUBSTITUTE(SUBSTITUTE(SUBSTITUTE(TRIM(O139),"/","|"),"(","|"),"（","|"),";","|"),"；","|")&amp;"|")-1))))*1000/IF(ISNUMBER(Q139),Q139,IFERROR(VALUE(Q139),VALUE(LEFT(TRIM(Q139),FIND("|",SUBSTITUTE(SUBSTITUTE(SUBSTITUTE(SUBSTITUTE(SUBSTITUTE(TRIM(Q139),"/","|"),"(","|"),"（","|"),";","|"),"；","|")&amp;"|")-1)))),""),"")</x:f>
      </x:c>
      <x:c r="AJ139" s="14" t="str">
        <x:f>IF(AI139="","","非称重实测")</x:f>
      </x:c>
      <x:c r="AK139" s="14" t="str"/>
      <x:c r="AL139" s="14" t="str">
        <x:v>v3.4.6-candidate</x:v>
      </x:c>
    </x:row>
    <x:row r="140">
      <x:c r="A140" t="n">
        <x:v>344</x:v>
      </x:c>
      <x:c r="B140" t="str">
        <x:v>BJ6533EVCA2</x:v>
      </x:c>
      <x:c r="C140" t="str">
        <x:v>福田牌</x:v>
      </x:c>
      <x:c r="D140" t="str">
        <x:v>北汽福田汽车股份有限公司</x:v>
      </x:c>
      <x:c r="E140"/>
      <x:c r="F140" t="str">
        <x:v>纯电动多用途乘用车</x:v>
      </x:c>
      <x:c r="G140" t="str">
        <x:v>拓陆者</x:v>
      </x:c>
      <x:c r="H140" t="str">
        <x:v>纯电动多用途乘用车</x:v>
      </x:c>
      <x:c r="I140"/>
      <x:c r="J140" t="str">
        <x:v>BEV</x:v>
      </x:c>
      <x:c r="K140" t="str">
        <x:v>否</x:v>
      </x:c>
      <x:c r="L140" t="n">
        <x:v>2435</x:v>
      </x:c>
      <x:c r="M140"/>
      <x:c r="N140" t="n">
        <x:v>500</x:v>
      </x:c>
      <x:c r="O140" t="n">
        <x:v>88.55</x:v>
      </x:c>
      <x:c r="P140" t="str">
        <x:v>磷酸铁锂</x:v>
      </x:c>
      <x:c r="Q140" t="n">
        <x:v>140.72</x:v>
      </x:c>
      <x:c r="R140" t="n">
        <x:v>18.2</x:v>
      </x:c>
      <x:c r="S140"/>
      <x:c r="T140"/>
      <x:c r="U140" t="str">
        <x:v>福田汽车</x:v>
      </x:c>
      <x:c r="V140" t="str">
        <x:v>130/330</x:v>
      </x:c>
      <x:c r="W140"/>
      <x:c r="X140" t="str">
        <x:v>不适用(BEV)</x:v>
      </x:c>
      <x:c r="Y140" t="str">
        <x:v>不适用(BEV)</x:v>
      </x:c>
      <x:c r="Z140" t="str">
        <x:v>不适用(BEV)</x:v>
      </x:c>
      <x:c r="AA140" t="str">
        <x:v>不适用(BEV)</x:v>
      </x:c>
      <x:c r="AB140" t="str">
        <x:v>不适用(BEV)</x:v>
      </x:c>
      <x:c r="AC140" t="str">
        <x:v>不适用(BEV)</x:v>
      </x:c>
      <x:c r="AD140" t="str">
        <x:v>BEV_历史批次</x:v>
      </x:c>
      <x:c r="AE140" s="14" t="str">
        <x:v>330</x:v>
      </x:c>
      <x:c r="AF140" s="14" t="str"/>
      <x:c r="AG140" s="14" t="str">
        <x:v>源字段可解析</x:v>
      </x:c>
      <x:c r="AH140" s="15" t="n">
        <x:f>IF(R140&lt;&gt;"",R140,IFERROR(IF(AND(IF(ISNUMBER(O140),O140,IFERROR(VALUE(O140),VALUE(LEFT(TRIM(O140),FIND("|",SUBSTITUTE(SUBSTITUTE(SUBSTITUTE(SUBSTITUTE(SUBSTITUTE(TRIM(O140),"/","|"),"(","|"),"（","|"),";","|"),"；","|")&amp;"|")-1))))*100/IF(ISNUMBER(N140),N140,IFERROR(VALUE(N140),VALUE(LEFT(TRIM(N140),FIND("|",SUBSTITUTE(SUBSTITUTE(SUBSTITUTE(SUBSTITUTE(SUBSTITUTE(TRIM(N140),"/","|"),"(","|"),"（","|"),";","|"),"；","|")&amp;"|")-1))))&gt;=3,IF(ISNUMBER(O140),O140,IFERROR(VALUE(O140),VALUE(LEFT(TRIM(O140),FIND("|",SUBSTITUTE(SUBSTITUTE(SUBSTITUTE(SUBSTITUTE(SUBSTITUTE(TRIM(O140),"/","|"),"(","|"),"（","|"),";","|"),"；","|")&amp;"|")-1))))*100/IF(ISNUMBER(N140),N140,IFERROR(VALUE(N140),VALUE(LEFT(TRIM(N140),FIND("|",SUBSTITUTE(SUBSTITUTE(SUBSTITUTE(SUBSTITUTE(SUBSTITUTE(TRIM(N140),"/","|"),"(","|"),"（","|"),";","|"),"；","|")&amp;"|")-1))))&lt;=40),IF(ISNUMBER(O140),O140,IFERROR(VALUE(O140),VALUE(LEFT(TRIM(O140),FIND("|",SUBSTITUTE(SUBSTITUTE(SUBSTITUTE(SUBSTITUTE(SUBSTITUTE(TRIM(O140),"/","|"),"(","|"),"（","|"),";","|"),"；","|")&amp;"|")-1))))*100/IF(ISNUMBER(N140),N140,IFERROR(VALUE(N140),VALUE(LEFT(TRIM(N140),FIND("|",SUBSTITUTE(SUBSTITUTE(SUBSTITUTE(SUBSTITUTE(SUBSTITUTE(TRIM(N140),"/","|"),"(","|"),"（","|"),";","|"),"；","|")&amp;"|")-1)))),""),""))</x:f>
        <x:v>18.2</x:v>
      </x:c>
      <x:c r="AI140" s="15" t="str">
        <x:f>IFERROR(IF(AND(IF(ISNUMBER(O140),O140,IFERROR(VALUE(O140),VALUE(LEFT(TRIM(O140),FIND("|",SUBSTITUTE(SUBSTITUTE(SUBSTITUTE(SUBSTITUTE(SUBSTITUTE(TRIM(O140),"/","|"),"(","|"),"（","|"),";","|"),"；","|")&amp;"|")-1))))&gt;=75,IF(ISNUMBER(O140),O140,IFERROR(VALUE(O140),VALUE(LEFT(TRIM(O140),FIND("|",SUBSTITUTE(SUBSTITUTE(SUBSTITUTE(SUBSTITUTE(SUBSTITUTE(TRIM(O140),"/","|"),"(","|"),"（","|"),";","|"),"；","|")&amp;"|")-1))))&lt;=85,IF(ISNUMBER(Q140),Q140,IFERROR(VALUE(Q140),VALUE(LEFT(TRIM(Q140),FIND("|",SUBSTITUTE(SUBSTITUTE(SUBSTITUTE(SUBSTITUTE(SUBSTITUTE(TRIM(Q140),"/","|"),"(","|"),"（","|"),";","|"),"；","|")&amp;"|")-1))))&gt;0),IF(ISNUMBER(O140),O140,IFERROR(VALUE(O140),VALUE(LEFT(TRIM(O140),FIND("|",SUBSTITUTE(SUBSTITUTE(SUBSTITUTE(SUBSTITUTE(SUBSTITUTE(TRIM(O140),"/","|"),"(","|"),"（","|"),";","|"),"；","|")&amp;"|")-1))))*1000/IF(ISNUMBER(Q140),Q140,IFERROR(VALUE(Q140),VALUE(LEFT(TRIM(Q140),FIND("|",SUBSTITUTE(SUBSTITUTE(SUBSTITUTE(SUBSTITUTE(SUBSTITUTE(TRIM(Q140),"/","|"),"(","|"),"（","|"),";","|"),"；","|")&amp;"|")-1)))),""),"")</x:f>
      </x:c>
      <x:c r="AJ140" s="14" t="str">
        <x:f>IF(AI140="","","非称重实测")</x:f>
      </x:c>
      <x:c r="AK140" s="14" t="str"/>
      <x:c r="AL140" s="14" t="str">
        <x:v>v3.4.6-candidate</x:v>
      </x:c>
    </x:row>
    <x:row r="141">
      <x:c r="A141" t="n">
        <x:v>344</x:v>
      </x:c>
      <x:c r="B141" t="str">
        <x:v>BJ7001AUA6-BEV</x:v>
      </x:c>
      <x:c r="C141" t="str">
        <x:v>极狐(ARCFOX)牌</x:v>
      </x:c>
      <x:c r="D141" t="str">
        <x:v>北汽蓝谷麦格纳汽车有限公司</x:v>
      </x:c>
      <x:c r="E141" t="str">
        <x:v>极狐</x:v>
      </x:c>
      <x:c r="F141" t="str">
        <x:v>纯电动轿车</x:v>
      </x:c>
      <x:c r="G141" t="str">
        <x:v>αS</x:v>
      </x:c>
      <x:c r="H141" t="str">
        <x:v>纯电动轿车</x:v>
      </x:c>
      <x:c r="I141"/>
      <x:c r="J141" t="str">
        <x:v>BEV</x:v>
      </x:c>
      <x:c r="K141" t="str">
        <x:v>否</x:v>
      </x:c>
      <x:c r="L141" t="n">
        <x:v>2115</x:v>
      </x:c>
      <x:c r="M141" t="n">
        <x:v>2915</x:v>
      </x:c>
      <x:c r="N141" t="n">
        <x:v>500</x:v>
      </x:c>
      <x:c r="O141" t="n">
        <x:v>74.5</x:v>
      </x:c>
      <x:c r="P141" t="str">
        <x:v>三元锂</x:v>
      </x:c>
      <x:c r="Q141" t="n">
        <x:v>181</x:v>
      </x:c>
      <x:c r="R141" t="n">
        <x:v>16.6</x:v>
      </x:c>
      <x:c r="S141" t="n">
        <x:v>175</x:v>
      </x:c>
      <x:c r="T141" t="n">
        <x:v>175</x:v>
      </x:c>
      <x:c r="U141" t="str">
        <x:v>华为</x:v>
      </x:c>
      <x:c r="V141" t="str">
        <x:v>F:221/285 R:252/370</x:v>
      </x:c>
      <x:c r="W141"/>
      <x:c r="X141" t="str">
        <x:v>不适用(BEV)</x:v>
      </x:c>
      <x:c r="Y141" t="str">
        <x:v>不适用(BEV)</x:v>
      </x:c>
      <x:c r="Z141" t="str">
        <x:v>不适用(BEV)</x:v>
      </x:c>
      <x:c r="AA141" t="str">
        <x:v>不适用(BEV)</x:v>
      </x:c>
      <x:c r="AB141" t="str">
        <x:v>不适用(BEV)</x:v>
      </x:c>
      <x:c r="AC141" t="str">
        <x:v>不适用(BEV)</x:v>
      </x:c>
      <x:c r="AD141" t="str">
        <x:v>BEV_历史批次</x:v>
      </x:c>
      <x:c r="AE141" s="14" t="str">
        <x:v>285|370</x:v>
      </x:c>
      <x:c r="AF141" s="14" t="str"/>
      <x:c r="AG141" s="14" t="str">
        <x:v>源字段可解析</x:v>
      </x:c>
      <x:c r="AH141" s="15" t="n">
        <x:f>IF(R141&lt;&gt;"",R141,IFERROR(IF(AND(IF(ISNUMBER(O141),O141,IFERROR(VALUE(O141),VALUE(LEFT(TRIM(O141),FIND("|",SUBSTITUTE(SUBSTITUTE(SUBSTITUTE(SUBSTITUTE(SUBSTITUTE(TRIM(O141),"/","|"),"(","|"),"（","|"),";","|"),"；","|")&amp;"|")-1))))*100/IF(ISNUMBER(N141),N141,IFERROR(VALUE(N141),VALUE(LEFT(TRIM(N141),FIND("|",SUBSTITUTE(SUBSTITUTE(SUBSTITUTE(SUBSTITUTE(SUBSTITUTE(TRIM(N141),"/","|"),"(","|"),"（","|"),";","|"),"；","|")&amp;"|")-1))))&gt;=3,IF(ISNUMBER(O141),O141,IFERROR(VALUE(O141),VALUE(LEFT(TRIM(O141),FIND("|",SUBSTITUTE(SUBSTITUTE(SUBSTITUTE(SUBSTITUTE(SUBSTITUTE(TRIM(O141),"/","|"),"(","|"),"（","|"),";","|"),"；","|")&amp;"|")-1))))*100/IF(ISNUMBER(N141),N141,IFERROR(VALUE(N141),VALUE(LEFT(TRIM(N141),FIND("|",SUBSTITUTE(SUBSTITUTE(SUBSTITUTE(SUBSTITUTE(SUBSTITUTE(TRIM(N141),"/","|"),"(","|"),"（","|"),";","|"),"；","|")&amp;"|")-1))))&lt;=40),IF(ISNUMBER(O141),O141,IFERROR(VALUE(O141),VALUE(LEFT(TRIM(O141),FIND("|",SUBSTITUTE(SUBSTITUTE(SUBSTITUTE(SUBSTITUTE(SUBSTITUTE(TRIM(O141),"/","|"),"(","|"),"（","|"),";","|"),"；","|")&amp;"|")-1))))*100/IF(ISNUMBER(N141),N141,IFERROR(VALUE(N141),VALUE(LEFT(TRIM(N141),FIND("|",SUBSTITUTE(SUBSTITUTE(SUBSTITUTE(SUBSTITUTE(SUBSTITUTE(TRIM(N141),"/","|"),"(","|"),"（","|"),";","|"),"；","|")&amp;"|")-1)))),""),""))</x:f>
        <x:v>16.6</x:v>
      </x:c>
      <x:c r="AI141" s="15" t="str">
        <x:f>IFERROR(IF(AND(IF(ISNUMBER(O141),O141,IFERROR(VALUE(O141),VALUE(LEFT(TRIM(O141),FIND("|",SUBSTITUTE(SUBSTITUTE(SUBSTITUTE(SUBSTITUTE(SUBSTITUTE(TRIM(O141),"/","|"),"(","|"),"（","|"),";","|"),"；","|")&amp;"|")-1))))&gt;=75,IF(ISNUMBER(O141),O141,IFERROR(VALUE(O141),VALUE(LEFT(TRIM(O141),FIND("|",SUBSTITUTE(SUBSTITUTE(SUBSTITUTE(SUBSTITUTE(SUBSTITUTE(TRIM(O141),"/","|"),"(","|"),"（","|"),";","|"),"；","|")&amp;"|")-1))))&lt;=85,IF(ISNUMBER(Q141),Q141,IFERROR(VALUE(Q141),VALUE(LEFT(TRIM(Q141),FIND("|",SUBSTITUTE(SUBSTITUTE(SUBSTITUTE(SUBSTITUTE(SUBSTITUTE(TRIM(Q141),"/","|"),"(","|"),"（","|"),";","|"),"；","|")&amp;"|")-1))))&gt;0),IF(ISNUMBER(O141),O141,IFERROR(VALUE(O141),VALUE(LEFT(TRIM(O141),FIND("|",SUBSTITUTE(SUBSTITUTE(SUBSTITUTE(SUBSTITUTE(SUBSTITUTE(TRIM(O141),"/","|"),"(","|"),"（","|"),";","|"),"；","|")&amp;"|")-1))))*1000/IF(ISNUMBER(Q141),Q141,IFERROR(VALUE(Q141),VALUE(LEFT(TRIM(Q141),FIND("|",SUBSTITUTE(SUBSTITUTE(SUBSTITUTE(SUBSTITUTE(SUBSTITUTE(TRIM(Q141),"/","|"),"(","|"),"（","|"),";","|"),"；","|")&amp;"|")-1)))),""),"")</x:f>
      </x:c>
      <x:c r="AJ141" s="14" t="str">
        <x:f>IF(AI141="","","非称重实测")</x:f>
      </x:c>
      <x:c r="AK141" s="14" t="str"/>
      <x:c r="AL141" s="14" t="str">
        <x:v>v3.4.6-candidate</x:v>
      </x:c>
    </x:row>
    <x:row r="142">
      <x:c r="A142" t="n">
        <x:v>344</x:v>
      </x:c>
      <x:c r="B142" t="str">
        <x:v>BMW6475ACEV</x:v>
      </x:c>
      <x:c r="C142" t="str">
        <x:v>宝马(BMW)牌</x:v>
      </x:c>
      <x:c r="D142" t="str">
        <x:v>华晨宝马汽车有限公司</x:v>
      </x:c>
      <x:c r="E142" t="str">
        <x:v>宝马iX</x:v>
      </x:c>
      <x:c r="F142" t="str">
        <x:v>纯电动多用途乘用车</x:v>
      </x:c>
      <x:c r="G142" t="str">
        <x:v>宝马X3纯电动</x:v>
      </x:c>
      <x:c r="H142" t="str">
        <x:v>纯电动多用途乘用车</x:v>
      </x:c>
      <x:c r="I142" t="str">
        <x:v>Lux SUV-3</x:v>
      </x:c>
      <x:c r="J142" t="str">
        <x:v>BEV</x:v>
      </x:c>
      <x:c r="K142" t="str">
        <x:v>否</x:v>
      </x:c>
      <x:c r="L142" t="n">
        <x:v>2190</x:v>
      </x:c>
      <x:c r="M142" t="n">
        <x:v>3000</x:v>
      </x:c>
      <x:c r="N142" t="n">
        <x:v>500</x:v>
      </x:c>
      <x:c r="O142" t="n">
        <x:v>80</x:v>
      </x:c>
      <x:c r="P142" t="str">
        <x:v>锂离子</x:v>
      </x:c>
      <x:c r="Q142" t="n">
        <x:v>154</x:v>
      </x:c>
      <x:c r="R142" t="n">
        <x:v>16.7</x:v>
      </x:c>
      <x:c r="S142" t="n">
        <x:v>240</x:v>
      </x:c>
      <x:c r="T142" t="n">
        <x:v>240</x:v>
      </x:c>
      <x:c r="U142" t="str">
        <x:v>BMW AG</x:v>
      </x:c>
      <x:c r="V142" t="str">
        <x:v>210/400</x:v>
      </x:c>
      <x:c r="W142"/>
      <x:c r="X142" t="str">
        <x:v>不适用(BEV)</x:v>
      </x:c>
      <x:c r="Y142" t="str">
        <x:v>不适用(BEV)</x:v>
      </x:c>
      <x:c r="Z142" t="str">
        <x:v>不适用(BEV)</x:v>
      </x:c>
      <x:c r="AA142" t="str">
        <x:v>不适用(BEV)</x:v>
      </x:c>
      <x:c r="AB142" t="str">
        <x:v>不适用(BEV)</x:v>
      </x:c>
      <x:c r="AC142" t="str">
        <x:v>不适用(BEV)</x:v>
      </x:c>
      <x:c r="AD142" t="str">
        <x:v>BEV_历史批次</x:v>
      </x:c>
      <x:c r="AE142" s="14" t="str">
        <x:v>400</x:v>
      </x:c>
      <x:c r="AF142" s="14" t="str"/>
      <x:c r="AG142" s="14" t="str">
        <x:v>源字段可解析</x:v>
      </x:c>
      <x:c r="AH142" s="15" t="n">
        <x:f>IF(R142&lt;&gt;"",R142,IFERROR(IF(AND(IF(ISNUMBER(O142),O142,IFERROR(VALUE(O142),VALUE(LEFT(TRIM(O142),FIND("|",SUBSTITUTE(SUBSTITUTE(SUBSTITUTE(SUBSTITUTE(SUBSTITUTE(TRIM(O142),"/","|"),"(","|"),"（","|"),";","|"),"；","|")&amp;"|")-1))))*100/IF(ISNUMBER(N142),N142,IFERROR(VALUE(N142),VALUE(LEFT(TRIM(N142),FIND("|",SUBSTITUTE(SUBSTITUTE(SUBSTITUTE(SUBSTITUTE(SUBSTITUTE(TRIM(N142),"/","|"),"(","|"),"（","|"),";","|"),"；","|")&amp;"|")-1))))&gt;=3,IF(ISNUMBER(O142),O142,IFERROR(VALUE(O142),VALUE(LEFT(TRIM(O142),FIND("|",SUBSTITUTE(SUBSTITUTE(SUBSTITUTE(SUBSTITUTE(SUBSTITUTE(TRIM(O142),"/","|"),"(","|"),"（","|"),";","|"),"；","|")&amp;"|")-1))))*100/IF(ISNUMBER(N142),N142,IFERROR(VALUE(N142),VALUE(LEFT(TRIM(N142),FIND("|",SUBSTITUTE(SUBSTITUTE(SUBSTITUTE(SUBSTITUTE(SUBSTITUTE(TRIM(N142),"/","|"),"(","|"),"（","|"),";","|"),"；","|")&amp;"|")-1))))&lt;=40),IF(ISNUMBER(O142),O142,IFERROR(VALUE(O142),VALUE(LEFT(TRIM(O142),FIND("|",SUBSTITUTE(SUBSTITUTE(SUBSTITUTE(SUBSTITUTE(SUBSTITUTE(TRIM(O142),"/","|"),"(","|"),"（","|"),";","|"),"；","|")&amp;"|")-1))))*100/IF(ISNUMBER(N142),N142,IFERROR(VALUE(N142),VALUE(LEFT(TRIM(N142),FIND("|",SUBSTITUTE(SUBSTITUTE(SUBSTITUTE(SUBSTITUTE(SUBSTITUTE(TRIM(N142),"/","|"),"(","|"),"（","|"),";","|"),"；","|")&amp;"|")-1)))),""),""))</x:f>
        <x:v>16.7</x:v>
      </x:c>
      <x:c r="AI142" s="15" t="n">
        <x:f>IFERROR(IF(AND(IF(ISNUMBER(O142),O142,IFERROR(VALUE(O142),VALUE(LEFT(TRIM(O142),FIND("|",SUBSTITUTE(SUBSTITUTE(SUBSTITUTE(SUBSTITUTE(SUBSTITUTE(TRIM(O142),"/","|"),"(","|"),"（","|"),";","|"),"；","|")&amp;"|")-1))))&gt;=75,IF(ISNUMBER(O142),O142,IFERROR(VALUE(O142),VALUE(LEFT(TRIM(O142),FIND("|",SUBSTITUTE(SUBSTITUTE(SUBSTITUTE(SUBSTITUTE(SUBSTITUTE(TRIM(O142),"/","|"),"(","|"),"（","|"),";","|"),"；","|")&amp;"|")-1))))&lt;=85,IF(ISNUMBER(Q142),Q142,IFERROR(VALUE(Q142),VALUE(LEFT(TRIM(Q142),FIND("|",SUBSTITUTE(SUBSTITUTE(SUBSTITUTE(SUBSTITUTE(SUBSTITUTE(TRIM(Q142),"/","|"),"(","|"),"（","|"),";","|"),"；","|")&amp;"|")-1))))&gt;0),IF(ISNUMBER(O142),O142,IFERROR(VALUE(O142),VALUE(LEFT(TRIM(O142),FIND("|",SUBSTITUTE(SUBSTITUTE(SUBSTITUTE(SUBSTITUTE(SUBSTITUTE(TRIM(O142),"/","|"),"(","|"),"（","|"),";","|"),"；","|")&amp;"|")-1))))*1000/IF(ISNUMBER(Q142),Q142,IFERROR(VALUE(Q142),VALUE(LEFT(TRIM(Q142),FIND("|",SUBSTITUTE(SUBSTITUTE(SUBSTITUTE(SUBSTITUTE(SUBSTITUTE(TRIM(Q142),"/","|"),"(","|"),"（","|"),";","|"),"；","|")&amp;"|")-1)))),""),"")</x:f>
        <x:v>519.4805194805194</x:v>
      </x:c>
      <x:c r="AJ142" s="14" t="str">
        <x:f>IF(AI142="","","非称重实测")</x:f>
        <x:v>非称重实测</x:v>
      </x:c>
      <x:c r="AK142" s="14" t="str">
        <x:v>80kWh质量可推导</x:v>
      </x:c>
      <x:c r="AL142" s="14" t="str">
        <x:v>v3.4.6-candidate</x:v>
      </x:c>
    </x:row>
    <x:row r="143">
      <x:c r="A143" t="n">
        <x:v>344</x:v>
      </x:c>
      <x:c r="B143" t="str">
        <x:v>BMW6475ADEV</x:v>
      </x:c>
      <x:c r="C143" t="str">
        <x:v>宝马(BMW)牌</x:v>
      </x:c>
      <x:c r="D143" t="str">
        <x:v>华晨宝马汽车有限公司</x:v>
      </x:c>
      <x:c r="E143" t="str">
        <x:v>宝马iX</x:v>
      </x:c>
      <x:c r="F143" t="str">
        <x:v>纯电动多用途乘用车</x:v>
      </x:c>
      <x:c r="G143" t="str">
        <x:v>宝马X3纯电动</x:v>
      </x:c>
      <x:c r="H143" t="str">
        <x:v>纯电动多用途乘用车</x:v>
      </x:c>
      <x:c r="I143" t="str">
        <x:v>Lux SUV-3</x:v>
      </x:c>
      <x:c r="J143" t="str">
        <x:v>BEV</x:v>
      </x:c>
      <x:c r="K143" t="str">
        <x:v>否</x:v>
      </x:c>
      <x:c r="L143" t="n">
        <x:v>2190</x:v>
      </x:c>
      <x:c r="M143" t="n">
        <x:v>3000</x:v>
      </x:c>
      <x:c r="N143" t="n">
        <x:v>490</x:v>
      </x:c>
      <x:c r="O143" t="n">
        <x:v>80</x:v>
      </x:c>
      <x:c r="P143" t="str">
        <x:v>锂离子</x:v>
      </x:c>
      <x:c r="Q143" t="n">
        <x:v>154</x:v>
      </x:c>
      <x:c r="R143" t="n">
        <x:v>16.9</x:v>
      </x:c>
      <x:c r="S143" t="n">
        <x:v>240</x:v>
      </x:c>
      <x:c r="T143" t="n">
        <x:v>240</x:v>
      </x:c>
      <x:c r="U143" t="str">
        <x:v>BMW AG</x:v>
      </x:c>
      <x:c r="V143" t="str">
        <x:v>210/400</x:v>
      </x:c>
      <x:c r="W143"/>
      <x:c r="X143" t="str">
        <x:v>不适用(BEV)</x:v>
      </x:c>
      <x:c r="Y143" t="str">
        <x:v>不适用(BEV)</x:v>
      </x:c>
      <x:c r="Z143" t="str">
        <x:v>不适用(BEV)</x:v>
      </x:c>
      <x:c r="AA143" t="str">
        <x:v>不适用(BEV)</x:v>
      </x:c>
      <x:c r="AB143" t="str">
        <x:v>不适用(BEV)</x:v>
      </x:c>
      <x:c r="AC143" t="str">
        <x:v>不适用(BEV)</x:v>
      </x:c>
      <x:c r="AD143" t="str">
        <x:v>BEV_历史批次</x:v>
      </x:c>
      <x:c r="AE143" s="14" t="str">
        <x:v>400</x:v>
      </x:c>
      <x:c r="AF143" s="14" t="str"/>
      <x:c r="AG143" s="14" t="str">
        <x:v>源字段可解析</x:v>
      </x:c>
      <x:c r="AH143" s="15" t="n">
        <x:f>IF(R143&lt;&gt;"",R143,IFERROR(IF(AND(IF(ISNUMBER(O143),O143,IFERROR(VALUE(O143),VALUE(LEFT(TRIM(O143),FIND("|",SUBSTITUTE(SUBSTITUTE(SUBSTITUTE(SUBSTITUTE(SUBSTITUTE(TRIM(O143),"/","|"),"(","|"),"（","|"),";","|"),"；","|")&amp;"|")-1))))*100/IF(ISNUMBER(N143),N143,IFERROR(VALUE(N143),VALUE(LEFT(TRIM(N143),FIND("|",SUBSTITUTE(SUBSTITUTE(SUBSTITUTE(SUBSTITUTE(SUBSTITUTE(TRIM(N143),"/","|"),"(","|"),"（","|"),";","|"),"；","|")&amp;"|")-1))))&gt;=3,IF(ISNUMBER(O143),O143,IFERROR(VALUE(O143),VALUE(LEFT(TRIM(O143),FIND("|",SUBSTITUTE(SUBSTITUTE(SUBSTITUTE(SUBSTITUTE(SUBSTITUTE(TRIM(O143),"/","|"),"(","|"),"（","|"),";","|"),"；","|")&amp;"|")-1))))*100/IF(ISNUMBER(N143),N143,IFERROR(VALUE(N143),VALUE(LEFT(TRIM(N143),FIND("|",SUBSTITUTE(SUBSTITUTE(SUBSTITUTE(SUBSTITUTE(SUBSTITUTE(TRIM(N143),"/","|"),"(","|"),"（","|"),";","|"),"；","|")&amp;"|")-1))))&lt;=40),IF(ISNUMBER(O143),O143,IFERROR(VALUE(O143),VALUE(LEFT(TRIM(O143),FIND("|",SUBSTITUTE(SUBSTITUTE(SUBSTITUTE(SUBSTITUTE(SUBSTITUTE(TRIM(O143),"/","|"),"(","|"),"（","|"),";","|"),"；","|")&amp;"|")-1))))*100/IF(ISNUMBER(N143),N143,IFERROR(VALUE(N143),VALUE(LEFT(TRIM(N143),FIND("|",SUBSTITUTE(SUBSTITUTE(SUBSTITUTE(SUBSTITUTE(SUBSTITUTE(TRIM(N143),"/","|"),"(","|"),"（","|"),";","|"),"；","|")&amp;"|")-1)))),""),""))</x:f>
        <x:v>16.9</x:v>
      </x:c>
      <x:c r="AI143" s="15" t="n">
        <x:f>IFERROR(IF(AND(IF(ISNUMBER(O143),O143,IFERROR(VALUE(O143),VALUE(LEFT(TRIM(O143),FIND("|",SUBSTITUTE(SUBSTITUTE(SUBSTITUTE(SUBSTITUTE(SUBSTITUTE(TRIM(O143),"/","|"),"(","|"),"（","|"),";","|"),"；","|")&amp;"|")-1))))&gt;=75,IF(ISNUMBER(O143),O143,IFERROR(VALUE(O143),VALUE(LEFT(TRIM(O143),FIND("|",SUBSTITUTE(SUBSTITUTE(SUBSTITUTE(SUBSTITUTE(SUBSTITUTE(TRIM(O143),"/","|"),"(","|"),"（","|"),";","|"),"；","|")&amp;"|")-1))))&lt;=85,IF(ISNUMBER(Q143),Q143,IFERROR(VALUE(Q143),VALUE(LEFT(TRIM(Q143),FIND("|",SUBSTITUTE(SUBSTITUTE(SUBSTITUTE(SUBSTITUTE(SUBSTITUTE(TRIM(Q143),"/","|"),"(","|"),"（","|"),";","|"),"；","|")&amp;"|")-1))))&gt;0),IF(ISNUMBER(O143),O143,IFERROR(VALUE(O143),VALUE(LEFT(TRIM(O143),FIND("|",SUBSTITUTE(SUBSTITUTE(SUBSTITUTE(SUBSTITUTE(SUBSTITUTE(TRIM(O143),"/","|"),"(","|"),"（","|"),";","|"),"；","|")&amp;"|")-1))))*1000/IF(ISNUMBER(Q143),Q143,IFERROR(VALUE(Q143),VALUE(LEFT(TRIM(Q143),FIND("|",SUBSTITUTE(SUBSTITUTE(SUBSTITUTE(SUBSTITUTE(SUBSTITUTE(TRIM(Q143),"/","|"),"(","|"),"（","|"),";","|"),"；","|")&amp;"|")-1)))),""),"")</x:f>
        <x:v>519.4805194805194</x:v>
      </x:c>
      <x:c r="AJ143" s="14" t="str">
        <x:f>IF(AI143="","","非称重实测")</x:f>
        <x:v>非称重实测</x:v>
      </x:c>
      <x:c r="AK143" s="14" t="str">
        <x:v>80kWh质量可推导</x:v>
      </x:c>
      <x:c r="AL143" s="14" t="str">
        <x:v>v3.4.6-candidate</x:v>
      </x:c>
    </x:row>
    <x:row r="144">
      <x:c r="A144" t="n">
        <x:v>344</x:v>
      </x:c>
      <x:c r="B144" t="str">
        <x:v>BQ6460NY1BEV</x:v>
      </x:c>
      <x:c r="C144" t="str">
        <x:v>田野牌</x:v>
      </x:c>
      <x:c r="D144" t="str">
        <x:v>河北中兴汽车制造有限公司</x:v>
      </x:c>
      <x:c r="E144"/>
      <x:c r="F144" t="str">
        <x:v>纯电动多用途乘用车</x:v>
      </x:c>
      <x:c r="G144" t="str">
        <x:v>纯电动多用途乘用车</x:v>
      </x:c>
      <x:c r="H144" t="str">
        <x:v>纯电动多用途乘用车</x:v>
      </x:c>
      <x:c r="I144"/>
      <x:c r="J144" t="str">
        <x:v>BEV</x:v>
      </x:c>
      <x:c r="K144" t="str">
        <x:v>否</x:v>
      </x:c>
      <x:c r="L144"/>
      <x:c r="M144"/>
      <x:c r="N144"/>
      <x:c r="O144"/>
      <x:c r="P144" t="str">
        <x:v>三元锂</x:v>
      </x:c>
      <x:c r="Q144"/>
      <x:c r="R144"/>
      <x:c r="S144"/>
      <x:c r="T144"/>
      <x:c r="U144" t="str">
        <x:v>大地和电气</x:v>
      </x:c>
      <x:c r="V144"/>
      <x:c r="W144"/>
      <x:c r="X144" t="str">
        <x:v>不适用(BEV)</x:v>
      </x:c>
      <x:c r="Y144" t="str">
        <x:v>不适用(BEV)</x:v>
      </x:c>
      <x:c r="Z144" t="str">
        <x:v>不适用(BEV)</x:v>
      </x:c>
      <x:c r="AA144" t="str">
        <x:v>不适用(BEV)</x:v>
      </x:c>
      <x:c r="AB144" t="str">
        <x:v>不适用(BEV)</x:v>
      </x:c>
      <x:c r="AC144" t="str">
        <x:v>不适用(BEV)</x:v>
      </x:c>
      <x:c r="AD144" t="str">
        <x:v>BEV_历史批次</x:v>
      </x:c>
      <x:c r="AE144" s="14" t="str"/>
      <x:c r="AF144" s="14" t="str"/>
      <x:c r="AG144" s="14" t="str">
        <x:v>待OCR/外部证据：原字段为空</x:v>
      </x:c>
      <x:c r="AH144" s="15" t="str">
        <x:f>IF(R144&lt;&gt;"",R144,IFERROR(IF(AND(IF(ISNUMBER(O144),O144,IFERROR(VALUE(O144),VALUE(LEFT(TRIM(O144),FIND("|",SUBSTITUTE(SUBSTITUTE(SUBSTITUTE(SUBSTITUTE(SUBSTITUTE(TRIM(O144),"/","|"),"(","|"),"（","|"),";","|"),"；","|")&amp;"|")-1))))*100/IF(ISNUMBER(N144),N144,IFERROR(VALUE(N144),VALUE(LEFT(TRIM(N144),FIND("|",SUBSTITUTE(SUBSTITUTE(SUBSTITUTE(SUBSTITUTE(SUBSTITUTE(TRIM(N144),"/","|"),"(","|"),"（","|"),";","|"),"；","|")&amp;"|")-1))))&gt;=3,IF(ISNUMBER(O144),O144,IFERROR(VALUE(O144),VALUE(LEFT(TRIM(O144),FIND("|",SUBSTITUTE(SUBSTITUTE(SUBSTITUTE(SUBSTITUTE(SUBSTITUTE(TRIM(O144),"/","|"),"(","|"),"（","|"),";","|"),"；","|")&amp;"|")-1))))*100/IF(ISNUMBER(N144),N144,IFERROR(VALUE(N144),VALUE(LEFT(TRIM(N144),FIND("|",SUBSTITUTE(SUBSTITUTE(SUBSTITUTE(SUBSTITUTE(SUBSTITUTE(TRIM(N144),"/","|"),"(","|"),"（","|"),";","|"),"；","|")&amp;"|")-1))))&lt;=40),IF(ISNUMBER(O144),O144,IFERROR(VALUE(O144),VALUE(LEFT(TRIM(O144),FIND("|",SUBSTITUTE(SUBSTITUTE(SUBSTITUTE(SUBSTITUTE(SUBSTITUTE(TRIM(O144),"/","|"),"(","|"),"（","|"),";","|"),"；","|")&amp;"|")-1))))*100/IF(ISNUMBER(N144),N144,IFERROR(VALUE(N144),VALUE(LEFT(TRIM(N144),FIND("|",SUBSTITUTE(SUBSTITUTE(SUBSTITUTE(SUBSTITUTE(SUBSTITUTE(TRIM(N144),"/","|"),"(","|"),"（","|"),";","|"),"；","|")&amp;"|")-1)))),""),""))</x:f>
      </x:c>
      <x:c r="AI144" s="15" t="str">
        <x:f>IFERROR(IF(AND(IF(ISNUMBER(O144),O144,IFERROR(VALUE(O144),VALUE(LEFT(TRIM(O144),FIND("|",SUBSTITUTE(SUBSTITUTE(SUBSTITUTE(SUBSTITUTE(SUBSTITUTE(TRIM(O144),"/","|"),"(","|"),"（","|"),";","|"),"；","|")&amp;"|")-1))))&gt;=75,IF(ISNUMBER(O144),O144,IFERROR(VALUE(O144),VALUE(LEFT(TRIM(O144),FIND("|",SUBSTITUTE(SUBSTITUTE(SUBSTITUTE(SUBSTITUTE(SUBSTITUTE(TRIM(O144),"/","|"),"(","|"),"（","|"),";","|"),"；","|")&amp;"|")-1))))&lt;=85,IF(ISNUMBER(Q144),Q144,IFERROR(VALUE(Q144),VALUE(LEFT(TRIM(Q144),FIND("|",SUBSTITUTE(SUBSTITUTE(SUBSTITUTE(SUBSTITUTE(SUBSTITUTE(TRIM(Q144),"/","|"),"(","|"),"（","|"),";","|"),"；","|")&amp;"|")-1))))&gt;0),IF(ISNUMBER(O144),O144,IFERROR(VALUE(O144),VALUE(LEFT(TRIM(O144),FIND("|",SUBSTITUTE(SUBSTITUTE(SUBSTITUTE(SUBSTITUTE(SUBSTITUTE(TRIM(O144),"/","|"),"(","|"),"（","|"),";","|"),"；","|")&amp;"|")-1))))*1000/IF(ISNUMBER(Q144),Q144,IFERROR(VALUE(Q144),VALUE(LEFT(TRIM(Q144),FIND("|",SUBSTITUTE(SUBSTITUTE(SUBSTITUTE(SUBSTITUTE(SUBSTITUTE(TRIM(Q144),"/","|"),"(","|"),"（","|"),";","|"),"；","|")&amp;"|")-1)))),""),"")</x:f>
      </x:c>
      <x:c r="AJ144" s="14" t="str">
        <x:f>IF(AI144="","","非称重实测")</x:f>
      </x:c>
      <x:c r="AK144" s="14" t="str">
        <x:v>同型号候选已写入</x:v>
      </x:c>
      <x:c r="AL144" s="14" t="str">
        <x:v>v3.4.6-candidate</x:v>
      </x:c>
    </x:row>
    <x:row r="145">
      <x:c r="A145" t="n">
        <x:v>344</x:v>
      </x:c>
      <x:c r="B145" t="str">
        <x:v>CA7007BEVA</x:v>
      </x:c>
      <x:c r="C145" t="str">
        <x:v>一汽牌</x:v>
      </x:c>
      <x:c r="D145" t="str">
        <x:v>中国第一汽车集团有限公司</x:v>
      </x:c>
      <x:c r="E145" t="str">
        <x:v>红旗</x:v>
      </x:c>
      <x:c r="F145" t="str">
        <x:v>换电式纯电动轿车</x:v>
      </x:c>
      <x:c r="G145" t="str">
        <x:v>奔腾E05</x:v>
      </x:c>
      <x:c r="H145" t="str">
        <x:v>换电式纯电动轿车</x:v>
      </x:c>
      <x:c r="I145"/>
      <x:c r="J145" t="str">
        <x:v>BEV</x:v>
      </x:c>
      <x:c r="K145" t="str">
        <x:v>否</x:v>
      </x:c>
      <x:c r="L145" t="n">
        <x:v>1700</x:v>
      </x:c>
      <x:c r="M145" t="n">
        <x:v>2800</x:v>
      </x:c>
      <x:c r="N145" t="n">
        <x:v>414</x:v>
      </x:c>
      <x:c r="O145" t="n">
        <x:v>56</x:v>
      </x:c>
      <x:c r="P145" t="str">
        <x:v>三元锂</x:v>
      </x:c>
      <x:c r="Q145" t="n">
        <x:v>160</x:v>
      </x:c>
      <x:c r="R145" t="n">
        <x:v>13.6</x:v>
      </x:c>
      <x:c r="S145" t="n">
        <x:v>180</x:v>
      </x:c>
      <x:c r="T145" t="n">
        <x:v>180</x:v>
      </x:c>
      <x:c r="U145" t="str">
        <x:v>中车时代</x:v>
      </x:c>
      <x:c r="V145" t="str">
        <x:v>100/260</x:v>
      </x:c>
      <x:c r="W145"/>
      <x:c r="X145" t="str">
        <x:v>不适用(BEV)</x:v>
      </x:c>
      <x:c r="Y145" t="str">
        <x:v>不适用(BEV)</x:v>
      </x:c>
      <x:c r="Z145" t="str">
        <x:v>不适用(BEV)</x:v>
      </x:c>
      <x:c r="AA145" t="str">
        <x:v>不适用(BEV)</x:v>
      </x:c>
      <x:c r="AB145" t="str">
        <x:v>不适用(BEV)</x:v>
      </x:c>
      <x:c r="AC145" t="str">
        <x:v>不适用(BEV)</x:v>
      </x:c>
      <x:c r="AD145" t="str">
        <x:v>BEV_历史批次</x:v>
      </x:c>
      <x:c r="AE145" s="14" t="str">
        <x:v>260</x:v>
      </x:c>
      <x:c r="AF145" s="14" t="str"/>
      <x:c r="AG145" s="14" t="str">
        <x:v>源字段可解析</x:v>
      </x:c>
      <x:c r="AH145" s="15" t="n">
        <x:f>IF(R145&lt;&gt;"",R145,IFERROR(IF(AND(IF(ISNUMBER(O145),O145,IFERROR(VALUE(O145),VALUE(LEFT(TRIM(O145),FIND("|",SUBSTITUTE(SUBSTITUTE(SUBSTITUTE(SUBSTITUTE(SUBSTITUTE(TRIM(O145),"/","|"),"(","|"),"（","|"),";","|"),"；","|")&amp;"|")-1))))*100/IF(ISNUMBER(N145),N145,IFERROR(VALUE(N145),VALUE(LEFT(TRIM(N145),FIND("|",SUBSTITUTE(SUBSTITUTE(SUBSTITUTE(SUBSTITUTE(SUBSTITUTE(TRIM(N145),"/","|"),"(","|"),"（","|"),";","|"),"；","|")&amp;"|")-1))))&gt;=3,IF(ISNUMBER(O145),O145,IFERROR(VALUE(O145),VALUE(LEFT(TRIM(O145),FIND("|",SUBSTITUTE(SUBSTITUTE(SUBSTITUTE(SUBSTITUTE(SUBSTITUTE(TRIM(O145),"/","|"),"(","|"),"（","|"),";","|"),"；","|")&amp;"|")-1))))*100/IF(ISNUMBER(N145),N145,IFERROR(VALUE(N145),VALUE(LEFT(TRIM(N145),FIND("|",SUBSTITUTE(SUBSTITUTE(SUBSTITUTE(SUBSTITUTE(SUBSTITUTE(TRIM(N145),"/","|"),"(","|"),"（","|"),";","|"),"；","|")&amp;"|")-1))))&lt;=40),IF(ISNUMBER(O145),O145,IFERROR(VALUE(O145),VALUE(LEFT(TRIM(O145),FIND("|",SUBSTITUTE(SUBSTITUTE(SUBSTITUTE(SUBSTITUTE(SUBSTITUTE(TRIM(O145),"/","|"),"(","|"),"（","|"),";","|"),"；","|")&amp;"|")-1))))*100/IF(ISNUMBER(N145),N145,IFERROR(VALUE(N145),VALUE(LEFT(TRIM(N145),FIND("|",SUBSTITUTE(SUBSTITUTE(SUBSTITUTE(SUBSTITUTE(SUBSTITUTE(TRIM(N145),"/","|"),"(","|"),"（","|"),";","|"),"；","|")&amp;"|")-1)))),""),""))</x:f>
        <x:v>13.6</x:v>
      </x:c>
      <x:c r="AI145" s="15" t="str">
        <x:f>IFERROR(IF(AND(IF(ISNUMBER(O145),O145,IFERROR(VALUE(O145),VALUE(LEFT(TRIM(O145),FIND("|",SUBSTITUTE(SUBSTITUTE(SUBSTITUTE(SUBSTITUTE(SUBSTITUTE(TRIM(O145),"/","|"),"(","|"),"（","|"),";","|"),"；","|")&amp;"|")-1))))&gt;=75,IF(ISNUMBER(O145),O145,IFERROR(VALUE(O145),VALUE(LEFT(TRIM(O145),FIND("|",SUBSTITUTE(SUBSTITUTE(SUBSTITUTE(SUBSTITUTE(SUBSTITUTE(TRIM(O145),"/","|"),"(","|"),"（","|"),";","|"),"；","|")&amp;"|")-1))))&lt;=85,IF(ISNUMBER(Q145),Q145,IFERROR(VALUE(Q145),VALUE(LEFT(TRIM(Q145),FIND("|",SUBSTITUTE(SUBSTITUTE(SUBSTITUTE(SUBSTITUTE(SUBSTITUTE(TRIM(Q145),"/","|"),"(","|"),"（","|"),";","|"),"；","|")&amp;"|")-1))))&gt;0),IF(ISNUMBER(O145),O145,IFERROR(VALUE(O145),VALUE(LEFT(TRIM(O145),FIND("|",SUBSTITUTE(SUBSTITUTE(SUBSTITUTE(SUBSTITUTE(SUBSTITUTE(TRIM(O145),"/","|"),"(","|"),"（","|"),";","|"),"；","|")&amp;"|")-1))))*1000/IF(ISNUMBER(Q145),Q145,IFERROR(VALUE(Q145),VALUE(LEFT(TRIM(Q145),FIND("|",SUBSTITUTE(SUBSTITUTE(SUBSTITUTE(SUBSTITUTE(SUBSTITUTE(TRIM(Q145),"/","|"),"(","|"),"（","|"),";","|"),"；","|")&amp;"|")-1)))),""),"")</x:f>
      </x:c>
      <x:c r="AJ145" s="14" t="str">
        <x:f>IF(AI145="","","非称重实测")</x:f>
      </x:c>
      <x:c r="AK145" s="14" t="str"/>
      <x:c r="AL145" s="14" t="str">
        <x:v>v3.4.6-candidate</x:v>
      </x:c>
    </x:row>
    <x:row r="146">
      <x:c r="A146" t="n">
        <x:v>344</x:v>
      </x:c>
      <x:c r="B146" t="str">
        <x:v>CAM7000BABEV</x:v>
      </x:c>
      <x:c r="C146" t="str">
        <x:v>马自达(MAZDA)牌</x:v>
      </x:c>
      <x:c r="D146" t="str">
        <x:v>长安马自达汽车有限公司</x:v>
      </x:c>
      <x:c r="E146"/>
      <x:c r="F146" t="str">
        <x:v>纯电动轿车</x:v>
      </x:c>
      <x:c r="G146" t="str">
        <x:v>CX-30</x:v>
      </x:c>
      <x:c r="H146" t="str">
        <x:v>纯电动轿车</x:v>
      </x:c>
      <x:c r="I146"/>
      <x:c r="J146" t="str">
        <x:v>BEV</x:v>
      </x:c>
      <x:c r="K146" t="str">
        <x:v>否</x:v>
      </x:c>
      <x:c r="L146" t="str">
        <x:v>1770/1805</x:v>
      </x:c>
      <x:c r="M146"/>
      <x:c r="N146" t="n">
        <x:v>450</x:v>
      </x:c>
      <x:c r="O146" t="n">
        <x:v>61.1</x:v>
      </x:c>
      <x:c r="P146" t="str">
        <x:v>三元锂</x:v>
      </x:c>
      <x:c r="Q146" t="n">
        <x:v>161</x:v>
      </x:c>
      <x:c r="R146" t="n">
        <x:v>15.3</x:v>
      </x:c>
      <x:c r="S146"/>
      <x:c r="T146"/>
      <x:c r="U146" t="str">
        <x:v>长安汽车</x:v>
      </x:c>
      <x:c r="V146" t="str">
        <x:v>160/300</x:v>
      </x:c>
      <x:c r="W146"/>
      <x:c r="X146" t="str">
        <x:v>不适用(BEV)</x:v>
      </x:c>
      <x:c r="Y146" t="str">
        <x:v>不适用(BEV)</x:v>
      </x:c>
      <x:c r="Z146" t="str">
        <x:v>不适用(BEV)</x:v>
      </x:c>
      <x:c r="AA146" t="str">
        <x:v>不适用(BEV)</x:v>
      </x:c>
      <x:c r="AB146" t="str">
        <x:v>不适用(BEV)</x:v>
      </x:c>
      <x:c r="AC146" t="str">
        <x:v>不适用(BEV)</x:v>
      </x:c>
      <x:c r="AD146" t="str">
        <x:v>BEV_历史批次</x:v>
      </x:c>
      <x:c r="AE146" s="14" t="str">
        <x:v>300</x:v>
      </x:c>
      <x:c r="AF146" s="14" t="str"/>
      <x:c r="AG146" s="14" t="str">
        <x:v>源字段可解析</x:v>
      </x:c>
      <x:c r="AH146" s="15" t="n">
        <x:f>IF(R146&lt;&gt;"",R146,IFERROR(IF(AND(IF(ISNUMBER(O146),O146,IFERROR(VALUE(O146),VALUE(LEFT(TRIM(O146),FIND("|",SUBSTITUTE(SUBSTITUTE(SUBSTITUTE(SUBSTITUTE(SUBSTITUTE(TRIM(O146),"/","|"),"(","|"),"（","|"),";","|"),"；","|")&amp;"|")-1))))*100/IF(ISNUMBER(N146),N146,IFERROR(VALUE(N146),VALUE(LEFT(TRIM(N146),FIND("|",SUBSTITUTE(SUBSTITUTE(SUBSTITUTE(SUBSTITUTE(SUBSTITUTE(TRIM(N146),"/","|"),"(","|"),"（","|"),";","|"),"；","|")&amp;"|")-1))))&gt;=3,IF(ISNUMBER(O146),O146,IFERROR(VALUE(O146),VALUE(LEFT(TRIM(O146),FIND("|",SUBSTITUTE(SUBSTITUTE(SUBSTITUTE(SUBSTITUTE(SUBSTITUTE(TRIM(O146),"/","|"),"(","|"),"（","|"),";","|"),"；","|")&amp;"|")-1))))*100/IF(ISNUMBER(N146),N146,IFERROR(VALUE(N146),VALUE(LEFT(TRIM(N146),FIND("|",SUBSTITUTE(SUBSTITUTE(SUBSTITUTE(SUBSTITUTE(SUBSTITUTE(TRIM(N146),"/","|"),"(","|"),"（","|"),";","|"),"；","|")&amp;"|")-1))))&lt;=40),IF(ISNUMBER(O146),O146,IFERROR(VALUE(O146),VALUE(LEFT(TRIM(O146),FIND("|",SUBSTITUTE(SUBSTITUTE(SUBSTITUTE(SUBSTITUTE(SUBSTITUTE(TRIM(O146),"/","|"),"(","|"),"（","|"),";","|"),"；","|")&amp;"|")-1))))*100/IF(ISNUMBER(N146),N146,IFERROR(VALUE(N146),VALUE(LEFT(TRIM(N146),FIND("|",SUBSTITUTE(SUBSTITUTE(SUBSTITUTE(SUBSTITUTE(SUBSTITUTE(TRIM(N146),"/","|"),"(","|"),"（","|"),";","|"),"；","|")&amp;"|")-1)))),""),""))</x:f>
        <x:v>15.3</x:v>
      </x:c>
      <x:c r="AI146" s="15" t="str">
        <x:f>IFERROR(IF(AND(IF(ISNUMBER(O146),O146,IFERROR(VALUE(O146),VALUE(LEFT(TRIM(O146),FIND("|",SUBSTITUTE(SUBSTITUTE(SUBSTITUTE(SUBSTITUTE(SUBSTITUTE(TRIM(O146),"/","|"),"(","|"),"（","|"),";","|"),"；","|")&amp;"|")-1))))&gt;=75,IF(ISNUMBER(O146),O146,IFERROR(VALUE(O146),VALUE(LEFT(TRIM(O146),FIND("|",SUBSTITUTE(SUBSTITUTE(SUBSTITUTE(SUBSTITUTE(SUBSTITUTE(TRIM(O146),"/","|"),"(","|"),"（","|"),";","|"),"；","|")&amp;"|")-1))))&lt;=85,IF(ISNUMBER(Q146),Q146,IFERROR(VALUE(Q146),VALUE(LEFT(TRIM(Q146),FIND("|",SUBSTITUTE(SUBSTITUTE(SUBSTITUTE(SUBSTITUTE(SUBSTITUTE(TRIM(Q146),"/","|"),"(","|"),"（","|"),";","|"),"；","|")&amp;"|")-1))))&gt;0),IF(ISNUMBER(O146),O146,IFERROR(VALUE(O146),VALUE(LEFT(TRIM(O146),FIND("|",SUBSTITUTE(SUBSTITUTE(SUBSTITUTE(SUBSTITUTE(SUBSTITUTE(TRIM(O146),"/","|"),"(","|"),"（","|"),";","|"),"；","|")&amp;"|")-1))))*1000/IF(ISNUMBER(Q146),Q146,IFERROR(VALUE(Q146),VALUE(LEFT(TRIM(Q146),FIND("|",SUBSTITUTE(SUBSTITUTE(SUBSTITUTE(SUBSTITUTE(SUBSTITUTE(TRIM(Q146),"/","|"),"(","|"),"（","|"),";","|"),"；","|")&amp;"|")-1)))),""),"")</x:f>
      </x:c>
      <x:c r="AJ146" s="14" t="str">
        <x:f>IF(AI146="","","非称重实测")</x:f>
      </x:c>
      <x:c r="AK146" s="14" t="str"/>
      <x:c r="AL146" s="14" t="str">
        <x:v>v3.4.6-candidate</x:v>
      </x:c>
    </x:row>
    <x:row r="147">
      <x:c r="A147" t="n">
        <x:v>344</x:v>
      </x:c>
      <x:c r="B147" t="str">
        <x:v>CC7000BJ01EBEV</x:v>
      </x:c>
      <x:c r="C147" t="str">
        <x:v>欧拉牌</x:v>
      </x:c>
      <x:c r="D147" t="str">
        <x:v>长城汽车股份有限公司</x:v>
      </x:c>
      <x:c r="E147" t="str">
        <x:v>欧拉</x:v>
      </x:c>
      <x:c r="F147" t="str">
        <x:v>纯电动轿车</x:v>
      </x:c>
      <x:c r="G147" t="str">
        <x:v>欧拉好猫</x:v>
      </x:c>
      <x:c r="H147" t="str">
        <x:v>纯电动轿车</x:v>
      </x:c>
      <x:c r="I147"/>
      <x:c r="J147" t="str">
        <x:v>BEV</x:v>
      </x:c>
      <x:c r="K147" t="str">
        <x:v>否</x:v>
      </x:c>
      <x:c r="L147" t="str">
        <x:v>1510/1480</x:v>
      </x:c>
      <x:c r="M147" t="n">
        <x:v>2650</x:v>
      </x:c>
      <x:c r="N147" t="n">
        <x:v>401</x:v>
      </x:c>
      <x:c r="O147" t="n">
        <x:v>48.39</x:v>
      </x:c>
      <x:c r="P147" t="str">
        <x:v>三元锂</x:v>
      </x:c>
      <x:c r="Q147" t="n">
        <x:v>151.64</x:v>
      </x:c>
      <x:c r="R147" t="n">
        <x:v>13.1</x:v>
      </x:c>
      <x:c r="S147" t="n">
        <x:v>126</x:v>
      </x:c>
      <x:c r="T147" t="n">
        <x:v>126</x:v>
      </x:c>
      <x:c r="U147" t="str">
        <x:v>联合汽车电子</x:v>
      </x:c>
      <x:c r="V147" t="str">
        <x:v>105/210</x:v>
      </x:c>
      <x:c r="W147"/>
      <x:c r="X147" t="str">
        <x:v>不适用(BEV)</x:v>
      </x:c>
      <x:c r="Y147" t="str">
        <x:v>不适用(BEV)</x:v>
      </x:c>
      <x:c r="Z147" t="str">
        <x:v>不适用(BEV)</x:v>
      </x:c>
      <x:c r="AA147" t="str">
        <x:v>不适用(BEV)</x:v>
      </x:c>
      <x:c r="AB147" t="str">
        <x:v>不适用(BEV)</x:v>
      </x:c>
      <x:c r="AC147" t="str">
        <x:v>不适用(BEV)</x:v>
      </x:c>
      <x:c r="AD147" t="str">
        <x:v>BEV_历史批次</x:v>
      </x:c>
      <x:c r="AE147" s="14" t="str">
        <x:v>210</x:v>
      </x:c>
      <x:c r="AF147" s="14" t="str"/>
      <x:c r="AG147" s="14" t="str">
        <x:v>源字段可解析</x:v>
      </x:c>
      <x:c r="AH147" s="15" t="n">
        <x:f>IF(R147&lt;&gt;"",R147,IFERROR(IF(AND(IF(ISNUMBER(O147),O147,IFERROR(VALUE(O147),VALUE(LEFT(TRIM(O147),FIND("|",SUBSTITUTE(SUBSTITUTE(SUBSTITUTE(SUBSTITUTE(SUBSTITUTE(TRIM(O147),"/","|"),"(","|"),"（","|"),";","|"),"；","|")&amp;"|")-1))))*100/IF(ISNUMBER(N147),N147,IFERROR(VALUE(N147),VALUE(LEFT(TRIM(N147),FIND("|",SUBSTITUTE(SUBSTITUTE(SUBSTITUTE(SUBSTITUTE(SUBSTITUTE(TRIM(N147),"/","|"),"(","|"),"（","|"),";","|"),"；","|")&amp;"|")-1))))&gt;=3,IF(ISNUMBER(O147),O147,IFERROR(VALUE(O147),VALUE(LEFT(TRIM(O147),FIND("|",SUBSTITUTE(SUBSTITUTE(SUBSTITUTE(SUBSTITUTE(SUBSTITUTE(TRIM(O147),"/","|"),"(","|"),"（","|"),";","|"),"；","|")&amp;"|")-1))))*100/IF(ISNUMBER(N147),N147,IFERROR(VALUE(N147),VALUE(LEFT(TRIM(N147),FIND("|",SUBSTITUTE(SUBSTITUTE(SUBSTITUTE(SUBSTITUTE(SUBSTITUTE(TRIM(N147),"/","|"),"(","|"),"（","|"),";","|"),"；","|")&amp;"|")-1))))&lt;=40),IF(ISNUMBER(O147),O147,IFERROR(VALUE(O147),VALUE(LEFT(TRIM(O147),FIND("|",SUBSTITUTE(SUBSTITUTE(SUBSTITUTE(SUBSTITUTE(SUBSTITUTE(TRIM(O147),"/","|"),"(","|"),"（","|"),";","|"),"；","|")&amp;"|")-1))))*100/IF(ISNUMBER(N147),N147,IFERROR(VALUE(N147),VALUE(LEFT(TRIM(N147),FIND("|",SUBSTITUTE(SUBSTITUTE(SUBSTITUTE(SUBSTITUTE(SUBSTITUTE(TRIM(N147),"/","|"),"(","|"),"（","|"),";","|"),"；","|")&amp;"|")-1)))),""),""))</x:f>
        <x:v>13.1</x:v>
      </x:c>
      <x:c r="AI147" s="15" t="str">
        <x:f>IFERROR(IF(AND(IF(ISNUMBER(O147),O147,IFERROR(VALUE(O147),VALUE(LEFT(TRIM(O147),FIND("|",SUBSTITUTE(SUBSTITUTE(SUBSTITUTE(SUBSTITUTE(SUBSTITUTE(TRIM(O147),"/","|"),"(","|"),"（","|"),";","|"),"；","|")&amp;"|")-1))))&gt;=75,IF(ISNUMBER(O147),O147,IFERROR(VALUE(O147),VALUE(LEFT(TRIM(O147),FIND("|",SUBSTITUTE(SUBSTITUTE(SUBSTITUTE(SUBSTITUTE(SUBSTITUTE(TRIM(O147),"/","|"),"(","|"),"（","|"),";","|"),"；","|")&amp;"|")-1))))&lt;=85,IF(ISNUMBER(Q147),Q147,IFERROR(VALUE(Q147),VALUE(LEFT(TRIM(Q147),FIND("|",SUBSTITUTE(SUBSTITUTE(SUBSTITUTE(SUBSTITUTE(SUBSTITUTE(TRIM(Q147),"/","|"),"(","|"),"（","|"),";","|"),"；","|")&amp;"|")-1))))&gt;0),IF(ISNUMBER(O147),O147,IFERROR(VALUE(O147),VALUE(LEFT(TRIM(O147),FIND("|",SUBSTITUTE(SUBSTITUTE(SUBSTITUTE(SUBSTITUTE(SUBSTITUTE(TRIM(O147),"/","|"),"(","|"),"（","|"),";","|"),"；","|")&amp;"|")-1))))*1000/IF(ISNUMBER(Q147),Q147,IFERROR(VALUE(Q147),VALUE(LEFT(TRIM(Q147),FIND("|",SUBSTITUTE(SUBSTITUTE(SUBSTITUTE(SUBSTITUTE(SUBSTITUTE(TRIM(Q147),"/","|"),"(","|"),"（","|"),";","|"),"；","|")&amp;"|")-1)))),""),"")</x:f>
      </x:c>
      <x:c r="AJ147" s="14" t="str">
        <x:f>IF(AI147="","","非称重实测")</x:f>
      </x:c>
      <x:c r="AK147" s="14" t="str"/>
      <x:c r="AL147" s="14" t="str">
        <x:v>v3.4.6-candidate</x:v>
      </x:c>
    </x:row>
    <x:row r="148">
      <x:c r="A148" t="n">
        <x:v>344</x:v>
      </x:c>
      <x:c r="B148" t="str">
        <x:v>CC7000BJ02BBEV</x:v>
      </x:c>
      <x:c r="C148" t="str">
        <x:v>欧拉牌</x:v>
      </x:c>
      <x:c r="D148" t="str">
        <x:v>长城汽车股份有限公司</x:v>
      </x:c>
      <x:c r="E148" t="str">
        <x:v>欧拉</x:v>
      </x:c>
      <x:c r="F148" t="str">
        <x:v>纯电动轿车</x:v>
      </x:c>
      <x:c r="G148" t="str">
        <x:v>欧拉好猫</x:v>
      </x:c>
      <x:c r="H148" t="str">
        <x:v>纯电动轿车</x:v>
      </x:c>
      <x:c r="I148"/>
      <x:c r="J148" t="str">
        <x:v>BEV</x:v>
      </x:c>
      <x:c r="K148" t="str">
        <x:v>否</x:v>
      </x:c>
      <x:c r="L148" t="n">
        <x:v>1555</x:v>
      </x:c>
      <x:c r="M148" t="n">
        <x:v>2650</x:v>
      </x:c>
      <x:c r="N148" t="n">
        <x:v>480</x:v>
      </x:c>
      <x:c r="O148" t="n">
        <x:v>59.1</x:v>
      </x:c>
      <x:c r="P148" t="str">
        <x:v>三元锂</x:v>
      </x:c>
      <x:c r="Q148" t="n">
        <x:v>177.2</x:v>
      </x:c>
      <x:c r="R148" t="n">
        <x:v>13.5</x:v>
      </x:c>
      <x:c r="S148" t="n">
        <x:v>126</x:v>
      </x:c>
      <x:c r="T148" t="n">
        <x:v>126</x:v>
      </x:c>
      <x:c r="U148" t="str">
        <x:v>蜂巢电驱动</x:v>
      </x:c>
      <x:c r="V148" t="str">
        <x:v>135/232</x:v>
      </x:c>
      <x:c r="W148"/>
      <x:c r="X148" t="str">
        <x:v>不适用(BEV)</x:v>
      </x:c>
      <x:c r="Y148" t="str">
        <x:v>不适用(BEV)</x:v>
      </x:c>
      <x:c r="Z148" t="str">
        <x:v>不适用(BEV)</x:v>
      </x:c>
      <x:c r="AA148" t="str">
        <x:v>不适用(BEV)</x:v>
      </x:c>
      <x:c r="AB148" t="str">
        <x:v>不适用(BEV)</x:v>
      </x:c>
      <x:c r="AC148" t="str">
        <x:v>不适用(BEV)</x:v>
      </x:c>
      <x:c r="AD148" t="str">
        <x:v>BEV_历史批次</x:v>
      </x:c>
      <x:c r="AE148" s="14" t="str">
        <x:v>232</x:v>
      </x:c>
      <x:c r="AF148" s="14" t="str"/>
      <x:c r="AG148" s="14" t="str">
        <x:v>源字段可解析</x:v>
      </x:c>
      <x:c r="AH148" s="15" t="n">
        <x:f>IF(R148&lt;&gt;"",R148,IFERROR(IF(AND(IF(ISNUMBER(O148),O148,IFERROR(VALUE(O148),VALUE(LEFT(TRIM(O148),FIND("|",SUBSTITUTE(SUBSTITUTE(SUBSTITUTE(SUBSTITUTE(SUBSTITUTE(TRIM(O148),"/","|"),"(","|"),"（","|"),";","|"),"；","|")&amp;"|")-1))))*100/IF(ISNUMBER(N148),N148,IFERROR(VALUE(N148),VALUE(LEFT(TRIM(N148),FIND("|",SUBSTITUTE(SUBSTITUTE(SUBSTITUTE(SUBSTITUTE(SUBSTITUTE(TRIM(N148),"/","|"),"(","|"),"（","|"),";","|"),"；","|")&amp;"|")-1))))&gt;=3,IF(ISNUMBER(O148),O148,IFERROR(VALUE(O148),VALUE(LEFT(TRIM(O148),FIND("|",SUBSTITUTE(SUBSTITUTE(SUBSTITUTE(SUBSTITUTE(SUBSTITUTE(TRIM(O148),"/","|"),"(","|"),"（","|"),";","|"),"；","|")&amp;"|")-1))))*100/IF(ISNUMBER(N148),N148,IFERROR(VALUE(N148),VALUE(LEFT(TRIM(N148),FIND("|",SUBSTITUTE(SUBSTITUTE(SUBSTITUTE(SUBSTITUTE(SUBSTITUTE(TRIM(N148),"/","|"),"(","|"),"（","|"),";","|"),"；","|")&amp;"|")-1))))&lt;=40),IF(ISNUMBER(O148),O148,IFERROR(VALUE(O148),VALUE(LEFT(TRIM(O148),FIND("|",SUBSTITUTE(SUBSTITUTE(SUBSTITUTE(SUBSTITUTE(SUBSTITUTE(TRIM(O148),"/","|"),"(","|"),"（","|"),";","|"),"；","|")&amp;"|")-1))))*100/IF(ISNUMBER(N148),N148,IFERROR(VALUE(N148),VALUE(LEFT(TRIM(N148),FIND("|",SUBSTITUTE(SUBSTITUTE(SUBSTITUTE(SUBSTITUTE(SUBSTITUTE(TRIM(N148),"/","|"),"(","|"),"（","|"),";","|"),"；","|")&amp;"|")-1)))),""),""))</x:f>
        <x:v>13.5</x:v>
      </x:c>
      <x:c r="AI148" s="15" t="str">
        <x:f>IFERROR(IF(AND(IF(ISNUMBER(O148),O148,IFERROR(VALUE(O148),VALUE(LEFT(TRIM(O148),FIND("|",SUBSTITUTE(SUBSTITUTE(SUBSTITUTE(SUBSTITUTE(SUBSTITUTE(TRIM(O148),"/","|"),"(","|"),"（","|"),";","|"),"；","|")&amp;"|")-1))))&gt;=75,IF(ISNUMBER(O148),O148,IFERROR(VALUE(O148),VALUE(LEFT(TRIM(O148),FIND("|",SUBSTITUTE(SUBSTITUTE(SUBSTITUTE(SUBSTITUTE(SUBSTITUTE(TRIM(O148),"/","|"),"(","|"),"（","|"),";","|"),"；","|")&amp;"|")-1))))&lt;=85,IF(ISNUMBER(Q148),Q148,IFERROR(VALUE(Q148),VALUE(LEFT(TRIM(Q148),FIND("|",SUBSTITUTE(SUBSTITUTE(SUBSTITUTE(SUBSTITUTE(SUBSTITUTE(TRIM(Q148),"/","|"),"(","|"),"（","|"),";","|"),"；","|")&amp;"|")-1))))&gt;0),IF(ISNUMBER(O148),O148,IFERROR(VALUE(O148),VALUE(LEFT(TRIM(O148),FIND("|",SUBSTITUTE(SUBSTITUTE(SUBSTITUTE(SUBSTITUTE(SUBSTITUTE(TRIM(O148),"/","|"),"(","|"),"（","|"),";","|"),"；","|")&amp;"|")-1))))*1000/IF(ISNUMBER(Q148),Q148,IFERROR(VALUE(Q148),VALUE(LEFT(TRIM(Q148),FIND("|",SUBSTITUTE(SUBSTITUTE(SUBSTITUTE(SUBSTITUTE(SUBSTITUTE(TRIM(Q148),"/","|"),"(","|"),"（","|"),";","|"),"；","|")&amp;"|")-1)))),""),"")</x:f>
      </x:c>
      <x:c r="AJ148" s="14" t="str">
        <x:f>IF(AI148="","","非称重实测")</x:f>
      </x:c>
      <x:c r="AK148" s="14" t="str"/>
      <x:c r="AL148" s="14" t="str">
        <x:v>v3.4.6-candidate</x:v>
      </x:c>
    </x:row>
    <x:row r="149">
      <x:c r="A149" t="n">
        <x:v>344</x:v>
      </x:c>
      <x:c r="B149" t="str">
        <x:v>CC7000BJ02EBEV</x:v>
      </x:c>
      <x:c r="C149" t="str">
        <x:v>欧拉牌</x:v>
      </x:c>
      <x:c r="D149" t="str">
        <x:v>长城汽车股份有限公司</x:v>
      </x:c>
      <x:c r="E149" t="str">
        <x:v>欧拉</x:v>
      </x:c>
      <x:c r="F149" t="str">
        <x:v>纯电动轿车</x:v>
      </x:c>
      <x:c r="G149" t="str">
        <x:v>欧拉好猫</x:v>
      </x:c>
      <x:c r="H149" t="str">
        <x:v>纯电动轿车</x:v>
      </x:c>
      <x:c r="I149"/>
      <x:c r="J149" t="str">
        <x:v>BEV</x:v>
      </x:c>
      <x:c r="K149" t="str">
        <x:v>否</x:v>
      </x:c>
      <x:c r="L149" t="n">
        <x:v>1555</x:v>
      </x:c>
      <x:c r="M149" t="n">
        <x:v>2650</x:v>
      </x:c>
      <x:c r="N149" t="n">
        <x:v>480</x:v>
      </x:c>
      <x:c r="O149" t="n">
        <x:v>59.1</x:v>
      </x:c>
      <x:c r="P149" t="str">
        <x:v>三元锂</x:v>
      </x:c>
      <x:c r="Q149" t="n">
        <x:v>177.2</x:v>
      </x:c>
      <x:c r="R149" t="n">
        <x:v>13.5</x:v>
      </x:c>
      <x:c r="S149" t="n">
        <x:v>126</x:v>
      </x:c>
      <x:c r="T149" t="n">
        <x:v>126</x:v>
      </x:c>
      <x:c r="U149" t="str">
        <x:v>联合汽车电子</x:v>
      </x:c>
      <x:c r="V149" t="str">
        <x:v>126/250</x:v>
      </x:c>
      <x:c r="W149"/>
      <x:c r="X149" t="str">
        <x:v>不适用(BEV)</x:v>
      </x:c>
      <x:c r="Y149" t="str">
        <x:v>不适用(BEV)</x:v>
      </x:c>
      <x:c r="Z149" t="str">
        <x:v>不适用(BEV)</x:v>
      </x:c>
      <x:c r="AA149" t="str">
        <x:v>不适用(BEV)</x:v>
      </x:c>
      <x:c r="AB149" t="str">
        <x:v>不适用(BEV)</x:v>
      </x:c>
      <x:c r="AC149" t="str">
        <x:v>不适用(BEV)</x:v>
      </x:c>
      <x:c r="AD149" t="str">
        <x:v>BEV_历史批次</x:v>
      </x:c>
      <x:c r="AE149" s="14" t="str">
        <x:v>250</x:v>
      </x:c>
      <x:c r="AF149" s="14" t="str"/>
      <x:c r="AG149" s="14" t="str">
        <x:v>源字段可解析</x:v>
      </x:c>
      <x:c r="AH149" s="15" t="n">
        <x:f>IF(R149&lt;&gt;"",R149,IFERROR(IF(AND(IF(ISNUMBER(O149),O149,IFERROR(VALUE(O149),VALUE(LEFT(TRIM(O149),FIND("|",SUBSTITUTE(SUBSTITUTE(SUBSTITUTE(SUBSTITUTE(SUBSTITUTE(TRIM(O149),"/","|"),"(","|"),"（","|"),";","|"),"；","|")&amp;"|")-1))))*100/IF(ISNUMBER(N149),N149,IFERROR(VALUE(N149),VALUE(LEFT(TRIM(N149),FIND("|",SUBSTITUTE(SUBSTITUTE(SUBSTITUTE(SUBSTITUTE(SUBSTITUTE(TRIM(N149),"/","|"),"(","|"),"（","|"),";","|"),"；","|")&amp;"|")-1))))&gt;=3,IF(ISNUMBER(O149),O149,IFERROR(VALUE(O149),VALUE(LEFT(TRIM(O149),FIND("|",SUBSTITUTE(SUBSTITUTE(SUBSTITUTE(SUBSTITUTE(SUBSTITUTE(TRIM(O149),"/","|"),"(","|"),"（","|"),";","|"),"；","|")&amp;"|")-1))))*100/IF(ISNUMBER(N149),N149,IFERROR(VALUE(N149),VALUE(LEFT(TRIM(N149),FIND("|",SUBSTITUTE(SUBSTITUTE(SUBSTITUTE(SUBSTITUTE(SUBSTITUTE(TRIM(N149),"/","|"),"(","|"),"（","|"),";","|"),"；","|")&amp;"|")-1))))&lt;=40),IF(ISNUMBER(O149),O149,IFERROR(VALUE(O149),VALUE(LEFT(TRIM(O149),FIND("|",SUBSTITUTE(SUBSTITUTE(SUBSTITUTE(SUBSTITUTE(SUBSTITUTE(TRIM(O149),"/","|"),"(","|"),"（","|"),";","|"),"；","|")&amp;"|")-1))))*100/IF(ISNUMBER(N149),N149,IFERROR(VALUE(N149),VALUE(LEFT(TRIM(N149),FIND("|",SUBSTITUTE(SUBSTITUTE(SUBSTITUTE(SUBSTITUTE(SUBSTITUTE(TRIM(N149),"/","|"),"(","|"),"（","|"),";","|"),"；","|")&amp;"|")-1)))),""),""))</x:f>
        <x:v>13.5</x:v>
      </x:c>
      <x:c r="AI149" s="15" t="str">
        <x:f>IFERROR(IF(AND(IF(ISNUMBER(O149),O149,IFERROR(VALUE(O149),VALUE(LEFT(TRIM(O149),FIND("|",SUBSTITUTE(SUBSTITUTE(SUBSTITUTE(SUBSTITUTE(SUBSTITUTE(TRIM(O149),"/","|"),"(","|"),"（","|"),";","|"),"；","|")&amp;"|")-1))))&gt;=75,IF(ISNUMBER(O149),O149,IFERROR(VALUE(O149),VALUE(LEFT(TRIM(O149),FIND("|",SUBSTITUTE(SUBSTITUTE(SUBSTITUTE(SUBSTITUTE(SUBSTITUTE(TRIM(O149),"/","|"),"(","|"),"（","|"),";","|"),"；","|")&amp;"|")-1))))&lt;=85,IF(ISNUMBER(Q149),Q149,IFERROR(VALUE(Q149),VALUE(LEFT(TRIM(Q149),FIND("|",SUBSTITUTE(SUBSTITUTE(SUBSTITUTE(SUBSTITUTE(SUBSTITUTE(TRIM(Q149),"/","|"),"(","|"),"（","|"),";","|"),"；","|")&amp;"|")-1))))&gt;0),IF(ISNUMBER(O149),O149,IFERROR(VALUE(O149),VALUE(LEFT(TRIM(O149),FIND("|",SUBSTITUTE(SUBSTITUTE(SUBSTITUTE(SUBSTITUTE(SUBSTITUTE(TRIM(O149),"/","|"),"(","|"),"（","|"),";","|"),"；","|")&amp;"|")-1))))*1000/IF(ISNUMBER(Q149),Q149,IFERROR(VALUE(Q149),VALUE(LEFT(TRIM(Q149),FIND("|",SUBSTITUTE(SUBSTITUTE(SUBSTITUTE(SUBSTITUTE(SUBSTITUTE(TRIM(Q149),"/","|"),"(","|"),"（","|"),";","|"),"；","|")&amp;"|")-1)))),""),"")</x:f>
      </x:c>
      <x:c r="AJ149" s="14" t="str">
        <x:f>IF(AI149="","","非称重实测")</x:f>
      </x:c>
      <x:c r="AK149" s="14" t="str"/>
      <x:c r="AL149" s="14" t="str">
        <x:v>v3.4.6-candidate</x:v>
      </x:c>
    </x:row>
    <x:row r="150">
      <x:c r="A150" t="n">
        <x:v>344</x:v>
      </x:c>
      <x:c r="B150" t="str">
        <x:v>EXH6460A06BEV</x:v>
      </x:c>
      <x:c r="C150" t="str">
        <x:v>威马牌</x:v>
      </x:c>
      <x:c r="D150" t="str">
        <x:v>湖北星晖新能源智能汽车有限公司</x:v>
      </x:c>
      <x:c r="E150"/>
      <x:c r="F150" t="str">
        <x:v>纯电动多用途乘用车</x:v>
      </x:c>
      <x:c r="G150" t="str">
        <x:v>W6</x:v>
      </x:c>
      <x:c r="H150" t="str">
        <x:v>纯电动多用途乘用车</x:v>
      </x:c>
      <x:c r="I150" t="str">
        <x:v>SUV-C</x:v>
      </x:c>
      <x:c r="J150" t="str">
        <x:v>BEV</x:v>
      </x:c>
      <x:c r="K150" t="str">
        <x:v>否</x:v>
      </x:c>
      <x:c r="L150" t="n">
        <x:v>1815</x:v>
      </x:c>
      <x:c r="M150"/>
      <x:c r="N150" t="n">
        <x:v>520</x:v>
      </x:c>
      <x:c r="O150" t="n">
        <x:v>66.231</x:v>
      </x:c>
      <x:c r="P150" t="str">
        <x:v>三元锂</x:v>
      </x:c>
      <x:c r="Q150" t="n">
        <x:v>163.49</x:v>
      </x:c>
      <x:c r="R150" t="n">
        <x:v>14.1</x:v>
      </x:c>
      <x:c r="S150"/>
      <x:c r="T150"/>
      <x:c r="U150" t="str">
        <x:v>汇川技术</x:v>
      </x:c>
      <x:c r="V150" t="str">
        <x:v>160/225</x:v>
      </x:c>
      <x:c r="W150"/>
      <x:c r="X150" t="str">
        <x:v>不适用(BEV)</x:v>
      </x:c>
      <x:c r="Y150" t="str">
        <x:v>不适用(BEV)</x:v>
      </x:c>
      <x:c r="Z150" t="str">
        <x:v>不适用(BEV)</x:v>
      </x:c>
      <x:c r="AA150" t="str">
        <x:v>不适用(BEV)</x:v>
      </x:c>
      <x:c r="AB150" t="str">
        <x:v>不适用(BEV)</x:v>
      </x:c>
      <x:c r="AC150" t="str">
        <x:v>不适用(BEV)</x:v>
      </x:c>
      <x:c r="AD150" t="str">
        <x:v>BEV_历史批次</x:v>
      </x:c>
      <x:c r="AE150" s="14" t="str">
        <x:v>225</x:v>
      </x:c>
      <x:c r="AF150" s="14" t="str"/>
      <x:c r="AG150" s="14" t="str">
        <x:v>源字段可解析</x:v>
      </x:c>
      <x:c r="AH150" s="15" t="n">
        <x:f>IF(R150&lt;&gt;"",R150,IFERROR(IF(AND(IF(ISNUMBER(O150),O150,IFERROR(VALUE(O150),VALUE(LEFT(TRIM(O150),FIND("|",SUBSTITUTE(SUBSTITUTE(SUBSTITUTE(SUBSTITUTE(SUBSTITUTE(TRIM(O150),"/","|"),"(","|"),"（","|"),";","|"),"；","|")&amp;"|")-1))))*100/IF(ISNUMBER(N150),N150,IFERROR(VALUE(N150),VALUE(LEFT(TRIM(N150),FIND("|",SUBSTITUTE(SUBSTITUTE(SUBSTITUTE(SUBSTITUTE(SUBSTITUTE(TRIM(N150),"/","|"),"(","|"),"（","|"),";","|"),"；","|")&amp;"|")-1))))&gt;=3,IF(ISNUMBER(O150),O150,IFERROR(VALUE(O150),VALUE(LEFT(TRIM(O150),FIND("|",SUBSTITUTE(SUBSTITUTE(SUBSTITUTE(SUBSTITUTE(SUBSTITUTE(TRIM(O150),"/","|"),"(","|"),"（","|"),";","|"),"；","|")&amp;"|")-1))))*100/IF(ISNUMBER(N150),N150,IFERROR(VALUE(N150),VALUE(LEFT(TRIM(N150),FIND("|",SUBSTITUTE(SUBSTITUTE(SUBSTITUTE(SUBSTITUTE(SUBSTITUTE(TRIM(N150),"/","|"),"(","|"),"（","|"),";","|"),"；","|")&amp;"|")-1))))&lt;=40),IF(ISNUMBER(O150),O150,IFERROR(VALUE(O150),VALUE(LEFT(TRIM(O150),FIND("|",SUBSTITUTE(SUBSTITUTE(SUBSTITUTE(SUBSTITUTE(SUBSTITUTE(TRIM(O150),"/","|"),"(","|"),"（","|"),";","|"),"；","|")&amp;"|")-1))))*100/IF(ISNUMBER(N150),N150,IFERROR(VALUE(N150),VALUE(LEFT(TRIM(N150),FIND("|",SUBSTITUTE(SUBSTITUTE(SUBSTITUTE(SUBSTITUTE(SUBSTITUTE(TRIM(N150),"/","|"),"(","|"),"（","|"),";","|"),"；","|")&amp;"|")-1)))),""),""))</x:f>
        <x:v>14.1</x:v>
      </x:c>
      <x:c r="AI150" s="15" t="str">
        <x:f>IFERROR(IF(AND(IF(ISNUMBER(O150),O150,IFERROR(VALUE(O150),VALUE(LEFT(TRIM(O150),FIND("|",SUBSTITUTE(SUBSTITUTE(SUBSTITUTE(SUBSTITUTE(SUBSTITUTE(TRIM(O150),"/","|"),"(","|"),"（","|"),";","|"),"；","|")&amp;"|")-1))))&gt;=75,IF(ISNUMBER(O150),O150,IFERROR(VALUE(O150),VALUE(LEFT(TRIM(O150),FIND("|",SUBSTITUTE(SUBSTITUTE(SUBSTITUTE(SUBSTITUTE(SUBSTITUTE(TRIM(O150),"/","|"),"(","|"),"（","|"),";","|"),"；","|")&amp;"|")-1))))&lt;=85,IF(ISNUMBER(Q150),Q150,IFERROR(VALUE(Q150),VALUE(LEFT(TRIM(Q150),FIND("|",SUBSTITUTE(SUBSTITUTE(SUBSTITUTE(SUBSTITUTE(SUBSTITUTE(TRIM(Q150),"/","|"),"(","|"),"（","|"),";","|"),"；","|")&amp;"|")-1))))&gt;0),IF(ISNUMBER(O150),O150,IFERROR(VALUE(O150),VALUE(LEFT(TRIM(O150),FIND("|",SUBSTITUTE(SUBSTITUTE(SUBSTITUTE(SUBSTITUTE(SUBSTITUTE(TRIM(O150),"/","|"),"(","|"),"（","|"),";","|"),"；","|")&amp;"|")-1))))*1000/IF(ISNUMBER(Q150),Q150,IFERROR(VALUE(Q150),VALUE(LEFT(TRIM(Q150),FIND("|",SUBSTITUTE(SUBSTITUTE(SUBSTITUTE(SUBSTITUTE(SUBSTITUTE(TRIM(Q150),"/","|"),"(","|"),"（","|"),";","|"),"；","|")&amp;"|")-1)))),""),"")</x:f>
      </x:c>
      <x:c r="AJ150" s="14" t="str">
        <x:f>IF(AI150="","","非称重实测")</x:f>
      </x:c>
      <x:c r="AK150" s="14" t="str"/>
      <x:c r="AL150" s="14" t="str">
        <x:v>v3.4.6-candidate</x:v>
      </x:c>
    </x:row>
    <x:row r="151">
      <x:c r="A151" t="n">
        <x:v>344</x:v>
      </x:c>
      <x:c r="B151" t="str">
        <x:v>FV6465AABEV</x:v>
      </x:c>
      <x:c r="C151" t="str">
        <x:v>大众牌</x:v>
      </x:c>
      <x:c r="D151" t="str">
        <x:v>一汽-大众汽车有限公司</x:v>
      </x:c>
      <x:c r="E151"/>
      <x:c r="F151" t="str">
        <x:v>纯电动多用途乘用车</x:v>
      </x:c>
      <x:c r="G151" t="str">
        <x:v>ID.4 CROZZ</x:v>
      </x:c>
      <x:c r="H151" t="str">
        <x:v>纯电动多用途乘用车</x:v>
      </x:c>
      <x:c r="I151" t="str">
        <x:v>SUV-C</x:v>
      </x:c>
      <x:c r="J151" t="str">
        <x:v>BEV</x:v>
      </x:c>
      <x:c r="K151" t="str">
        <x:v>否</x:v>
      </x:c>
      <x:c r="L151" t="n">
        <x:v>1945</x:v>
      </x:c>
      <x:c r="M151"/>
      <x:c r="N151" t="n">
        <x:v>405</x:v>
      </x:c>
      <x:c r="O151" t="n">
        <x:v>55.7</x:v>
      </x:c>
      <x:c r="P151" t="str">
        <x:v>三元锂</x:v>
      </x:c>
      <x:c r="Q151" t="n">
        <x:v>165</x:v>
      </x:c>
      <x:c r="R151" t="n">
        <x:v>14.6</x:v>
      </x:c>
      <x:c r="S151"/>
      <x:c r="T151"/>
      <x:c r="U151" t="str">
        <x:v>大众汽车自动变速器</x:v>
      </x:c>
      <x:c r="V151" t="str">
        <x:v>125/310</x:v>
      </x:c>
      <x:c r="W151"/>
      <x:c r="X151" t="str">
        <x:v>不适用(BEV)</x:v>
      </x:c>
      <x:c r="Y151" t="str">
        <x:v>不适用(BEV)</x:v>
      </x:c>
      <x:c r="Z151" t="str">
        <x:v>不适用(BEV)</x:v>
      </x:c>
      <x:c r="AA151" t="str">
        <x:v>不适用(BEV)</x:v>
      </x:c>
      <x:c r="AB151" t="str">
        <x:v>不适用(BEV)</x:v>
      </x:c>
      <x:c r="AC151" t="str">
        <x:v>不适用(BEV)</x:v>
      </x:c>
      <x:c r="AD151" t="str">
        <x:v>BEV_历史批次</x:v>
      </x:c>
      <x:c r="AE151" s="14" t="str">
        <x:v>310</x:v>
      </x:c>
      <x:c r="AF151" s="14" t="str"/>
      <x:c r="AG151" s="14" t="str">
        <x:v>源字段可解析</x:v>
      </x:c>
      <x:c r="AH151" s="15" t="n">
        <x:f>IF(R151&lt;&gt;"",R151,IFERROR(IF(AND(IF(ISNUMBER(O151),O151,IFERROR(VALUE(O151),VALUE(LEFT(TRIM(O151),FIND("|",SUBSTITUTE(SUBSTITUTE(SUBSTITUTE(SUBSTITUTE(SUBSTITUTE(TRIM(O151),"/","|"),"(","|"),"（","|"),";","|"),"；","|")&amp;"|")-1))))*100/IF(ISNUMBER(N151),N151,IFERROR(VALUE(N151),VALUE(LEFT(TRIM(N151),FIND("|",SUBSTITUTE(SUBSTITUTE(SUBSTITUTE(SUBSTITUTE(SUBSTITUTE(TRIM(N151),"/","|"),"(","|"),"（","|"),";","|"),"；","|")&amp;"|")-1))))&gt;=3,IF(ISNUMBER(O151),O151,IFERROR(VALUE(O151),VALUE(LEFT(TRIM(O151),FIND("|",SUBSTITUTE(SUBSTITUTE(SUBSTITUTE(SUBSTITUTE(SUBSTITUTE(TRIM(O151),"/","|"),"(","|"),"（","|"),";","|"),"；","|")&amp;"|")-1))))*100/IF(ISNUMBER(N151),N151,IFERROR(VALUE(N151),VALUE(LEFT(TRIM(N151),FIND("|",SUBSTITUTE(SUBSTITUTE(SUBSTITUTE(SUBSTITUTE(SUBSTITUTE(TRIM(N151),"/","|"),"(","|"),"（","|"),";","|"),"；","|")&amp;"|")-1))))&lt;=40),IF(ISNUMBER(O151),O151,IFERROR(VALUE(O151),VALUE(LEFT(TRIM(O151),FIND("|",SUBSTITUTE(SUBSTITUTE(SUBSTITUTE(SUBSTITUTE(SUBSTITUTE(TRIM(O151),"/","|"),"(","|"),"（","|"),";","|"),"；","|")&amp;"|")-1))))*100/IF(ISNUMBER(N151),N151,IFERROR(VALUE(N151),VALUE(LEFT(TRIM(N151),FIND("|",SUBSTITUTE(SUBSTITUTE(SUBSTITUTE(SUBSTITUTE(SUBSTITUTE(TRIM(N151),"/","|"),"(","|"),"（","|"),";","|"),"；","|")&amp;"|")-1)))),""),""))</x:f>
        <x:v>14.6</x:v>
      </x:c>
      <x:c r="AI151" s="15" t="str">
        <x:f>IFERROR(IF(AND(IF(ISNUMBER(O151),O151,IFERROR(VALUE(O151),VALUE(LEFT(TRIM(O151),FIND("|",SUBSTITUTE(SUBSTITUTE(SUBSTITUTE(SUBSTITUTE(SUBSTITUTE(TRIM(O151),"/","|"),"(","|"),"（","|"),";","|"),"；","|")&amp;"|")-1))))&gt;=75,IF(ISNUMBER(O151),O151,IFERROR(VALUE(O151),VALUE(LEFT(TRIM(O151),FIND("|",SUBSTITUTE(SUBSTITUTE(SUBSTITUTE(SUBSTITUTE(SUBSTITUTE(TRIM(O151),"/","|"),"(","|"),"（","|"),";","|"),"；","|")&amp;"|")-1))))&lt;=85,IF(ISNUMBER(Q151),Q151,IFERROR(VALUE(Q151),VALUE(LEFT(TRIM(Q151),FIND("|",SUBSTITUTE(SUBSTITUTE(SUBSTITUTE(SUBSTITUTE(SUBSTITUTE(TRIM(Q151),"/","|"),"(","|"),"（","|"),";","|"),"；","|")&amp;"|")-1))))&gt;0),IF(ISNUMBER(O151),O151,IFERROR(VALUE(O151),VALUE(LEFT(TRIM(O151),FIND("|",SUBSTITUTE(SUBSTITUTE(SUBSTITUTE(SUBSTITUTE(SUBSTITUTE(TRIM(O151),"/","|"),"(","|"),"（","|"),";","|"),"；","|")&amp;"|")-1))))*1000/IF(ISNUMBER(Q151),Q151,IFERROR(VALUE(Q151),VALUE(LEFT(TRIM(Q151),FIND("|",SUBSTITUTE(SUBSTITUTE(SUBSTITUTE(SUBSTITUTE(SUBSTITUTE(TRIM(Q151),"/","|"),"(","|"),"（","|"),";","|"),"；","|")&amp;"|")-1)))),""),"")</x:f>
      </x:c>
      <x:c r="AJ151" s="14" t="str">
        <x:f>IF(AI151="","","非称重实测")</x:f>
      </x:c>
      <x:c r="AK151" s="14" t="str"/>
      <x:c r="AL151" s="14" t="str">
        <x:v>v3.4.6-candidate</x:v>
      </x:c>
    </x:row>
    <x:row r="152">
      <x:c r="A152" t="n">
        <x:v>344</x:v>
      </x:c>
      <x:c r="B152" t="str">
        <x:v>FZ7000BEV02</x:v>
      </x:c>
      <x:c r="C152" t="str">
        <x:v>福达(FORTA)牌</x:v>
      </x:c>
      <x:c r="D152" t="str">
        <x:v>零跑汽车有限公司</x:v>
      </x:c>
      <x:c r="E152" t="str">
        <x:v>零跑</x:v>
      </x:c>
      <x:c r="F152" t="str">
        <x:v>纯电动轿车</x:v>
      </x:c>
      <x:c r="G152" t="str">
        <x:v>T03</x:v>
      </x:c>
      <x:c r="H152" t="str">
        <x:v>纯电动轿车</x:v>
      </x:c>
      <x:c r="I152"/>
      <x:c r="J152" t="str">
        <x:v>BEV</x:v>
      </x:c>
      <x:c r="K152" t="str">
        <x:v>否</x:v>
      </x:c>
      <x:c r="L152" t="n">
        <x:v>1190</x:v>
      </x:c>
      <x:c r="M152" t="n">
        <x:v>2800</x:v>
      </x:c>
      <x:c r="N152" t="n">
        <x:v>403</x:v>
      </x:c>
      <x:c r="O152" t="n">
        <x:v>41.267</x:v>
      </x:c>
      <x:c r="P152" t="str">
        <x:v>磷酸铁锂</x:v>
      </x:c>
      <x:c r="Q152" t="n">
        <x:v>135.6</x:v>
      </x:c>
      <x:c r="R152" t="n">
        <x:v>11.2</x:v>
      </x:c>
      <x:c r="S152" t="n">
        <x:v>170</x:v>
      </x:c>
      <x:c r="T152" t="n">
        <x:v>170</x:v>
      </x:c>
      <x:c r="U152" t="str">
        <x:v>零跑科技</x:v>
      </x:c>
      <x:c r="V152" t="str">
        <x:v>55/155</x:v>
      </x:c>
      <x:c r="W152"/>
      <x:c r="X152" t="str">
        <x:v>不适用(BEV)</x:v>
      </x:c>
      <x:c r="Y152" t="str">
        <x:v>不适用(BEV)</x:v>
      </x:c>
      <x:c r="Z152" t="str">
        <x:v>不适用(BEV)</x:v>
      </x:c>
      <x:c r="AA152" t="str">
        <x:v>不适用(BEV)</x:v>
      </x:c>
      <x:c r="AB152" t="str">
        <x:v>不适用(BEV)</x:v>
      </x:c>
      <x:c r="AC152" t="str">
        <x:v>不适用(BEV)</x:v>
      </x:c>
      <x:c r="AD152" t="str">
        <x:v>BEV_历史批次</x:v>
      </x:c>
      <x:c r="AE152" s="14" t="str">
        <x:v>155</x:v>
      </x:c>
      <x:c r="AF152" s="14" t="str"/>
      <x:c r="AG152" s="14" t="str">
        <x:v>源字段可解析</x:v>
      </x:c>
      <x:c r="AH152" s="15" t="n">
        <x:f>IF(R152&lt;&gt;"",R152,IFERROR(IF(AND(IF(ISNUMBER(O152),O152,IFERROR(VALUE(O152),VALUE(LEFT(TRIM(O152),FIND("|",SUBSTITUTE(SUBSTITUTE(SUBSTITUTE(SUBSTITUTE(SUBSTITUTE(TRIM(O152),"/","|"),"(","|"),"（","|"),";","|"),"；","|")&amp;"|")-1))))*100/IF(ISNUMBER(N152),N152,IFERROR(VALUE(N152),VALUE(LEFT(TRIM(N152),FIND("|",SUBSTITUTE(SUBSTITUTE(SUBSTITUTE(SUBSTITUTE(SUBSTITUTE(TRIM(N152),"/","|"),"(","|"),"（","|"),";","|"),"；","|")&amp;"|")-1))))&gt;=3,IF(ISNUMBER(O152),O152,IFERROR(VALUE(O152),VALUE(LEFT(TRIM(O152),FIND("|",SUBSTITUTE(SUBSTITUTE(SUBSTITUTE(SUBSTITUTE(SUBSTITUTE(TRIM(O152),"/","|"),"(","|"),"（","|"),";","|"),"；","|")&amp;"|")-1))))*100/IF(ISNUMBER(N152),N152,IFERROR(VALUE(N152),VALUE(LEFT(TRIM(N152),FIND("|",SUBSTITUTE(SUBSTITUTE(SUBSTITUTE(SUBSTITUTE(SUBSTITUTE(TRIM(N152),"/","|"),"(","|"),"（","|"),";","|"),"；","|")&amp;"|")-1))))&lt;=40),IF(ISNUMBER(O152),O152,IFERROR(VALUE(O152),VALUE(LEFT(TRIM(O152),FIND("|",SUBSTITUTE(SUBSTITUTE(SUBSTITUTE(SUBSTITUTE(SUBSTITUTE(TRIM(O152),"/","|"),"(","|"),"（","|"),";","|"),"；","|")&amp;"|")-1))))*100/IF(ISNUMBER(N152),N152,IFERROR(VALUE(N152),VALUE(LEFT(TRIM(N152),FIND("|",SUBSTITUTE(SUBSTITUTE(SUBSTITUTE(SUBSTITUTE(SUBSTITUTE(TRIM(N152),"/","|"),"(","|"),"（","|"),";","|"),"；","|")&amp;"|")-1)))),""),""))</x:f>
        <x:v>11.2</x:v>
      </x:c>
      <x:c r="AI152" s="15" t="str">
        <x:f>IFERROR(IF(AND(IF(ISNUMBER(O152),O152,IFERROR(VALUE(O152),VALUE(LEFT(TRIM(O152),FIND("|",SUBSTITUTE(SUBSTITUTE(SUBSTITUTE(SUBSTITUTE(SUBSTITUTE(TRIM(O152),"/","|"),"(","|"),"（","|"),";","|"),"；","|")&amp;"|")-1))))&gt;=75,IF(ISNUMBER(O152),O152,IFERROR(VALUE(O152),VALUE(LEFT(TRIM(O152),FIND("|",SUBSTITUTE(SUBSTITUTE(SUBSTITUTE(SUBSTITUTE(SUBSTITUTE(TRIM(O152),"/","|"),"(","|"),"（","|"),";","|"),"；","|")&amp;"|")-1))))&lt;=85,IF(ISNUMBER(Q152),Q152,IFERROR(VALUE(Q152),VALUE(LEFT(TRIM(Q152),FIND("|",SUBSTITUTE(SUBSTITUTE(SUBSTITUTE(SUBSTITUTE(SUBSTITUTE(TRIM(Q152),"/","|"),"(","|"),"（","|"),";","|"),"；","|")&amp;"|")-1))))&gt;0),IF(ISNUMBER(O152),O152,IFERROR(VALUE(O152),VALUE(LEFT(TRIM(O152),FIND("|",SUBSTITUTE(SUBSTITUTE(SUBSTITUTE(SUBSTITUTE(SUBSTITUTE(TRIM(O152),"/","|"),"(","|"),"（","|"),";","|"),"；","|")&amp;"|")-1))))*1000/IF(ISNUMBER(Q152),Q152,IFERROR(VALUE(Q152),VALUE(LEFT(TRIM(Q152),FIND("|",SUBSTITUTE(SUBSTITUTE(SUBSTITUTE(SUBSTITUTE(SUBSTITUTE(TRIM(Q152),"/","|"),"(","|"),"（","|"),";","|"),"；","|")&amp;"|")-1)))),""),"")</x:f>
      </x:c>
      <x:c r="AJ152" s="14" t="str">
        <x:f>IF(AI152="","","非称重实测")</x:f>
      </x:c>
      <x:c r="AK152" s="14" t="str"/>
      <x:c r="AL152" s="14" t="str">
        <x:v>v3.4.6-candidate</x:v>
      </x:c>
    </x:row>
    <x:row r="153">
      <x:c r="A153" t="n">
        <x:v>344</x:v>
      </x:c>
      <x:c r="B153" t="str">
        <x:v>GAM7001BEVA0E</x:v>
      </x:c>
      <x:c r="C153" t="str">
        <x:v>埃安(AION)牌</x:v>
      </x:c>
      <x:c r="D153" t="str">
        <x:v>广汽乘用车有限公司</x:v>
      </x:c>
      <x:c r="E153"/>
      <x:c r="F153" t="str">
        <x:v>纯电动轿车</x:v>
      </x:c>
      <x:c r="G153" t="str">
        <x:v>AION S Plus</x:v>
      </x:c>
      <x:c r="H153" t="str">
        <x:v>纯电动轿车</x:v>
      </x:c>
      <x:c r="I153" t="str">
        <x:v>Car-C</x:v>
      </x:c>
      <x:c r="J153" t="str">
        <x:v>BEV</x:v>
      </x:c>
      <x:c r="K153" t="str">
        <x:v>否</x:v>
      </x:c>
      <x:c r="L153" t="str">
        <x:v>1750/1770</x:v>
      </x:c>
      <x:c r="M153"/>
      <x:c r="N153" t="n">
        <x:v>602</x:v>
      </x:c>
      <x:c r="O153" t="n">
        <x:v>69.94</x:v>
      </x:c>
      <x:c r="P153" t="str">
        <x:v>三元锂</x:v>
      </x:c>
      <x:c r="Q153" t="n">
        <x:v>170</x:v>
      </x:c>
      <x:c r="R153" t="n">
        <x:v>13.1</x:v>
      </x:c>
      <x:c r="S153"/>
      <x:c r="T153"/>
      <x:c r="U153" t="str">
        <x:v>日本电产汽车马达</x:v>
      </x:c>
      <x:c r="V153" t="str">
        <x:v>165/350</x:v>
      </x:c>
      <x:c r="W153"/>
      <x:c r="X153" t="str">
        <x:v>不适用(BEV)</x:v>
      </x:c>
      <x:c r="Y153" t="str">
        <x:v>不适用(BEV)</x:v>
      </x:c>
      <x:c r="Z153" t="str">
        <x:v>不适用(BEV)</x:v>
      </x:c>
      <x:c r="AA153" t="str">
        <x:v>不适用(BEV)</x:v>
      </x:c>
      <x:c r="AB153" t="str">
        <x:v>不适用(BEV)</x:v>
      </x:c>
      <x:c r="AC153" t="str">
        <x:v>不适用(BEV)</x:v>
      </x:c>
      <x:c r="AD153" t="str">
        <x:v>BEV_历史批次</x:v>
      </x:c>
      <x:c r="AE153" s="14" t="str">
        <x:v>350</x:v>
      </x:c>
      <x:c r="AF153" s="14" t="str"/>
      <x:c r="AG153" s="14" t="str">
        <x:v>源字段可解析</x:v>
      </x:c>
      <x:c r="AH153" s="15" t="n">
        <x:f>IF(R153&lt;&gt;"",R153,IFERROR(IF(AND(IF(ISNUMBER(O153),O153,IFERROR(VALUE(O153),VALUE(LEFT(TRIM(O153),FIND("|",SUBSTITUTE(SUBSTITUTE(SUBSTITUTE(SUBSTITUTE(SUBSTITUTE(TRIM(O153),"/","|"),"(","|"),"（","|"),";","|"),"；","|")&amp;"|")-1))))*100/IF(ISNUMBER(N153),N153,IFERROR(VALUE(N153),VALUE(LEFT(TRIM(N153),FIND("|",SUBSTITUTE(SUBSTITUTE(SUBSTITUTE(SUBSTITUTE(SUBSTITUTE(TRIM(N153),"/","|"),"(","|"),"（","|"),";","|"),"；","|")&amp;"|")-1))))&gt;=3,IF(ISNUMBER(O153),O153,IFERROR(VALUE(O153),VALUE(LEFT(TRIM(O153),FIND("|",SUBSTITUTE(SUBSTITUTE(SUBSTITUTE(SUBSTITUTE(SUBSTITUTE(TRIM(O153),"/","|"),"(","|"),"（","|"),";","|"),"；","|")&amp;"|")-1))))*100/IF(ISNUMBER(N153),N153,IFERROR(VALUE(N153),VALUE(LEFT(TRIM(N153),FIND("|",SUBSTITUTE(SUBSTITUTE(SUBSTITUTE(SUBSTITUTE(SUBSTITUTE(TRIM(N153),"/","|"),"(","|"),"（","|"),";","|"),"；","|")&amp;"|")-1))))&lt;=40),IF(ISNUMBER(O153),O153,IFERROR(VALUE(O153),VALUE(LEFT(TRIM(O153),FIND("|",SUBSTITUTE(SUBSTITUTE(SUBSTITUTE(SUBSTITUTE(SUBSTITUTE(TRIM(O153),"/","|"),"(","|"),"（","|"),";","|"),"；","|")&amp;"|")-1))))*100/IF(ISNUMBER(N153),N153,IFERROR(VALUE(N153),VALUE(LEFT(TRIM(N153),FIND("|",SUBSTITUTE(SUBSTITUTE(SUBSTITUTE(SUBSTITUTE(SUBSTITUTE(TRIM(N153),"/","|"),"(","|"),"（","|"),";","|"),"；","|")&amp;"|")-1)))),""),""))</x:f>
        <x:v>13.1</x:v>
      </x:c>
      <x:c r="AI153" s="15" t="str">
        <x:f>IFERROR(IF(AND(IF(ISNUMBER(O153),O153,IFERROR(VALUE(O153),VALUE(LEFT(TRIM(O153),FIND("|",SUBSTITUTE(SUBSTITUTE(SUBSTITUTE(SUBSTITUTE(SUBSTITUTE(TRIM(O153),"/","|"),"(","|"),"（","|"),";","|"),"；","|")&amp;"|")-1))))&gt;=75,IF(ISNUMBER(O153),O153,IFERROR(VALUE(O153),VALUE(LEFT(TRIM(O153),FIND("|",SUBSTITUTE(SUBSTITUTE(SUBSTITUTE(SUBSTITUTE(SUBSTITUTE(TRIM(O153),"/","|"),"(","|"),"（","|"),";","|"),"；","|")&amp;"|")-1))))&lt;=85,IF(ISNUMBER(Q153),Q153,IFERROR(VALUE(Q153),VALUE(LEFT(TRIM(Q153),FIND("|",SUBSTITUTE(SUBSTITUTE(SUBSTITUTE(SUBSTITUTE(SUBSTITUTE(TRIM(Q153),"/","|"),"(","|"),"（","|"),";","|"),"；","|")&amp;"|")-1))))&gt;0),IF(ISNUMBER(O153),O153,IFERROR(VALUE(O153),VALUE(LEFT(TRIM(O153),FIND("|",SUBSTITUTE(SUBSTITUTE(SUBSTITUTE(SUBSTITUTE(SUBSTITUTE(TRIM(O153),"/","|"),"(","|"),"（","|"),";","|"),"；","|")&amp;"|")-1))))*1000/IF(ISNUMBER(Q153),Q153,IFERROR(VALUE(Q153),VALUE(LEFT(TRIM(Q153),FIND("|",SUBSTITUTE(SUBSTITUTE(SUBSTITUTE(SUBSTITUTE(SUBSTITUTE(TRIM(Q153),"/","|"),"(","|"),"（","|"),";","|"),"；","|")&amp;"|")-1)))),""),"")</x:f>
      </x:c>
      <x:c r="AJ153" s="14" t="str">
        <x:f>IF(AI153="","","非称重实测")</x:f>
      </x:c>
      <x:c r="AK153" s="14" t="str"/>
      <x:c r="AL153" s="14" t="str">
        <x:v>v3.4.6-candidate</x:v>
      </x:c>
    </x:row>
    <x:row r="154">
      <x:c r="A154" t="n">
        <x:v>344</x:v>
      </x:c>
      <x:c r="B154" t="str">
        <x:v>GAM7001BEVA0F</x:v>
      </x:c>
      <x:c r="C154" t="str">
        <x:v>埃安(AION)牌</x:v>
      </x:c>
      <x:c r="D154" t="str">
        <x:v>广汽乘用车有限公司</x:v>
      </x:c>
      <x:c r="E154"/>
      <x:c r="F154" t="str">
        <x:v>纯电动轿车</x:v>
      </x:c>
      <x:c r="G154" t="str">
        <x:v>AION S</x:v>
      </x:c>
      <x:c r="H154" t="str">
        <x:v>纯电动轿车</x:v>
      </x:c>
      <x:c r="I154" t="str">
        <x:v>Car-C</x:v>
      </x:c>
      <x:c r="J154" t="str">
        <x:v>BEV</x:v>
      </x:c>
      <x:c r="K154" t="str">
        <x:v>否</x:v>
      </x:c>
      <x:c r="L154" t="str">
        <x:v>1645/1625</x:v>
      </x:c>
      <x:c r="M154"/>
      <x:c r="N154" t="n">
        <x:v>410</x:v>
      </x:c>
      <x:c r="O154" t="n">
        <x:v>50.688</x:v>
      </x:c>
      <x:c r="P154" t="str">
        <x:v>磷酸铁锂</x:v>
      </x:c>
      <x:c r="Q154" t="n">
        <x:v>125</x:v>
      </x:c>
      <x:c r="R154" t="n">
        <x:v>12.9</x:v>
      </x:c>
      <x:c r="S154"/>
      <x:c r="T154"/>
      <x:c r="U154" t="str">
        <x:v>尼得科</x:v>
      </x:c>
      <x:c r="V154" t="str">
        <x:v>100/225</x:v>
      </x:c>
      <x:c r="W154"/>
      <x:c r="X154" t="str">
        <x:v>不适用(BEV)</x:v>
      </x:c>
      <x:c r="Y154" t="str">
        <x:v>不适用(BEV)</x:v>
      </x:c>
      <x:c r="Z154" t="str">
        <x:v>不适用(BEV)</x:v>
      </x:c>
      <x:c r="AA154" t="str">
        <x:v>不适用(BEV)</x:v>
      </x:c>
      <x:c r="AB154" t="str">
        <x:v>不适用(BEV)</x:v>
      </x:c>
      <x:c r="AC154" t="str">
        <x:v>不适用(BEV)</x:v>
      </x:c>
      <x:c r="AD154" t="str">
        <x:v>BEV_历史批次</x:v>
      </x:c>
      <x:c r="AE154" s="14" t="str">
        <x:v>225</x:v>
      </x:c>
      <x:c r="AF154" s="14" t="str"/>
      <x:c r="AG154" s="14" t="str">
        <x:v>源字段可解析</x:v>
      </x:c>
      <x:c r="AH154" s="15" t="n">
        <x:f>IF(R154&lt;&gt;"",R154,IFERROR(IF(AND(IF(ISNUMBER(O154),O154,IFERROR(VALUE(O154),VALUE(LEFT(TRIM(O154),FIND("|",SUBSTITUTE(SUBSTITUTE(SUBSTITUTE(SUBSTITUTE(SUBSTITUTE(TRIM(O154),"/","|"),"(","|"),"（","|"),";","|"),"；","|")&amp;"|")-1))))*100/IF(ISNUMBER(N154),N154,IFERROR(VALUE(N154),VALUE(LEFT(TRIM(N154),FIND("|",SUBSTITUTE(SUBSTITUTE(SUBSTITUTE(SUBSTITUTE(SUBSTITUTE(TRIM(N154),"/","|"),"(","|"),"（","|"),";","|"),"；","|")&amp;"|")-1))))&gt;=3,IF(ISNUMBER(O154),O154,IFERROR(VALUE(O154),VALUE(LEFT(TRIM(O154),FIND("|",SUBSTITUTE(SUBSTITUTE(SUBSTITUTE(SUBSTITUTE(SUBSTITUTE(TRIM(O154),"/","|"),"(","|"),"（","|"),";","|"),"；","|")&amp;"|")-1))))*100/IF(ISNUMBER(N154),N154,IFERROR(VALUE(N154),VALUE(LEFT(TRIM(N154),FIND("|",SUBSTITUTE(SUBSTITUTE(SUBSTITUTE(SUBSTITUTE(SUBSTITUTE(TRIM(N154),"/","|"),"(","|"),"（","|"),";","|"),"；","|")&amp;"|")-1))))&lt;=40),IF(ISNUMBER(O154),O154,IFERROR(VALUE(O154),VALUE(LEFT(TRIM(O154),FIND("|",SUBSTITUTE(SUBSTITUTE(SUBSTITUTE(SUBSTITUTE(SUBSTITUTE(TRIM(O154),"/","|"),"(","|"),"（","|"),";","|"),"；","|")&amp;"|")-1))))*100/IF(ISNUMBER(N154),N154,IFERROR(VALUE(N154),VALUE(LEFT(TRIM(N154),FIND("|",SUBSTITUTE(SUBSTITUTE(SUBSTITUTE(SUBSTITUTE(SUBSTITUTE(TRIM(N154),"/","|"),"(","|"),"（","|"),";","|"),"；","|")&amp;"|")-1)))),""),""))</x:f>
        <x:v>12.9</x:v>
      </x:c>
      <x:c r="AI154" s="15" t="str">
        <x:f>IFERROR(IF(AND(IF(ISNUMBER(O154),O154,IFERROR(VALUE(O154),VALUE(LEFT(TRIM(O154),FIND("|",SUBSTITUTE(SUBSTITUTE(SUBSTITUTE(SUBSTITUTE(SUBSTITUTE(TRIM(O154),"/","|"),"(","|"),"（","|"),";","|"),"；","|")&amp;"|")-1))))&gt;=75,IF(ISNUMBER(O154),O154,IFERROR(VALUE(O154),VALUE(LEFT(TRIM(O154),FIND("|",SUBSTITUTE(SUBSTITUTE(SUBSTITUTE(SUBSTITUTE(SUBSTITUTE(TRIM(O154),"/","|"),"(","|"),"（","|"),";","|"),"；","|")&amp;"|")-1))))&lt;=85,IF(ISNUMBER(Q154),Q154,IFERROR(VALUE(Q154),VALUE(LEFT(TRIM(Q154),FIND("|",SUBSTITUTE(SUBSTITUTE(SUBSTITUTE(SUBSTITUTE(SUBSTITUTE(TRIM(Q154),"/","|"),"(","|"),"（","|"),";","|"),"；","|")&amp;"|")-1))))&gt;0),IF(ISNUMBER(O154),O154,IFERROR(VALUE(O154),VALUE(LEFT(TRIM(O154),FIND("|",SUBSTITUTE(SUBSTITUTE(SUBSTITUTE(SUBSTITUTE(SUBSTITUTE(TRIM(O154),"/","|"),"(","|"),"（","|"),";","|"),"；","|")&amp;"|")-1))))*1000/IF(ISNUMBER(Q154),Q154,IFERROR(VALUE(Q154),VALUE(LEFT(TRIM(Q154),FIND("|",SUBSTITUTE(SUBSTITUTE(SUBSTITUTE(SUBSTITUTE(SUBSTITUTE(TRIM(Q154),"/","|"),"(","|"),"（","|"),";","|"),"；","|")&amp;"|")-1)))),""),"")</x:f>
      </x:c>
      <x:c r="AJ154" s="14" t="str">
        <x:f>IF(AI154="","","非称重实测")</x:f>
      </x:c>
      <x:c r="AK154" s="14" t="str"/>
      <x:c r="AL154" s="14" t="str">
        <x:v>v3.4.6-candidate</x:v>
      </x:c>
    </x:row>
    <x:row r="155">
      <x:c r="A155" t="n">
        <x:v>344</x:v>
      </x:c>
      <x:c r="B155" t="str">
        <x:v>JKC6420A0X0BEV</x:v>
      </x:c>
      <x:c r="C155" t="str">
        <x:v>鑫源牌</x:v>
      </x:c>
      <x:c r="D155" t="str">
        <x:v>华晨鑫源重庆汽车有限公司</x:v>
      </x:c>
      <x:c r="E155"/>
      <x:c r="F155" t="str">
        <x:v>纯电动多用途乘用车</x:v>
      </x:c>
      <x:c r="G155" t="str">
        <x:v>X30EV</x:v>
      </x:c>
      <x:c r="H155" t="str">
        <x:v>纯电动多用途乘用车</x:v>
      </x:c>
      <x:c r="I155"/>
      <x:c r="J155" t="str">
        <x:v>BEV</x:v>
      </x:c>
      <x:c r="K155" t="str">
        <x:v>否</x:v>
      </x:c>
      <x:c r="L155" t="n">
        <x:v>1320</x:v>
      </x:c>
      <x:c r="M155"/>
      <x:c r="N155" t="n">
        <x:v>305</x:v>
      </x:c>
      <x:c r="O155" t="n">
        <x:v>38.64</x:v>
      </x:c>
      <x:c r="P155" t="str">
        <x:v>磷酸铁锂</x:v>
      </x:c>
      <x:c r="Q155" t="n">
        <x:v>133.38</x:v>
      </x:c>
      <x:c r="R155" t="n">
        <x:v>11.9</x:v>
      </x:c>
      <x:c r="S155"/>
      <x:c r="T155"/>
      <x:c r="U155" t="str">
        <x:v>汇川联合动力</x:v>
      </x:c>
      <x:c r="V155" t="str">
        <x:v>60/220</x:v>
      </x:c>
      <x:c r="W155"/>
      <x:c r="X155" t="str">
        <x:v>不适用(BEV)</x:v>
      </x:c>
      <x:c r="Y155" t="str">
        <x:v>不适用(BEV)</x:v>
      </x:c>
      <x:c r="Z155" t="str">
        <x:v>不适用(BEV)</x:v>
      </x:c>
      <x:c r="AA155" t="str">
        <x:v>不适用(BEV)</x:v>
      </x:c>
      <x:c r="AB155" t="str">
        <x:v>不适用(BEV)</x:v>
      </x:c>
      <x:c r="AC155" t="str">
        <x:v>不适用(BEV)</x:v>
      </x:c>
      <x:c r="AD155" t="str">
        <x:v>BEV_历史批次</x:v>
      </x:c>
      <x:c r="AE155" s="14" t="str">
        <x:v>220</x:v>
      </x:c>
      <x:c r="AF155" s="14" t="str"/>
      <x:c r="AG155" s="14" t="str">
        <x:v>源字段可解析</x:v>
      </x:c>
      <x:c r="AH155" s="15" t="n">
        <x:f>IF(R155&lt;&gt;"",R155,IFERROR(IF(AND(IF(ISNUMBER(O155),O155,IFERROR(VALUE(O155),VALUE(LEFT(TRIM(O155),FIND("|",SUBSTITUTE(SUBSTITUTE(SUBSTITUTE(SUBSTITUTE(SUBSTITUTE(TRIM(O155),"/","|"),"(","|"),"（","|"),";","|"),"；","|")&amp;"|")-1))))*100/IF(ISNUMBER(N155),N155,IFERROR(VALUE(N155),VALUE(LEFT(TRIM(N155),FIND("|",SUBSTITUTE(SUBSTITUTE(SUBSTITUTE(SUBSTITUTE(SUBSTITUTE(TRIM(N155),"/","|"),"(","|"),"（","|"),";","|"),"；","|")&amp;"|")-1))))&gt;=3,IF(ISNUMBER(O155),O155,IFERROR(VALUE(O155),VALUE(LEFT(TRIM(O155),FIND("|",SUBSTITUTE(SUBSTITUTE(SUBSTITUTE(SUBSTITUTE(SUBSTITUTE(TRIM(O155),"/","|"),"(","|"),"（","|"),";","|"),"；","|")&amp;"|")-1))))*100/IF(ISNUMBER(N155),N155,IFERROR(VALUE(N155),VALUE(LEFT(TRIM(N155),FIND("|",SUBSTITUTE(SUBSTITUTE(SUBSTITUTE(SUBSTITUTE(SUBSTITUTE(TRIM(N155),"/","|"),"(","|"),"（","|"),";","|"),"；","|")&amp;"|")-1))))&lt;=40),IF(ISNUMBER(O155),O155,IFERROR(VALUE(O155),VALUE(LEFT(TRIM(O155),FIND("|",SUBSTITUTE(SUBSTITUTE(SUBSTITUTE(SUBSTITUTE(SUBSTITUTE(TRIM(O155),"/","|"),"(","|"),"（","|"),";","|"),"；","|")&amp;"|")-1))))*100/IF(ISNUMBER(N155),N155,IFERROR(VALUE(N155),VALUE(LEFT(TRIM(N155),FIND("|",SUBSTITUTE(SUBSTITUTE(SUBSTITUTE(SUBSTITUTE(SUBSTITUTE(TRIM(N155),"/","|"),"(","|"),"（","|"),";","|"),"；","|")&amp;"|")-1)))),""),""))</x:f>
        <x:v>11.9</x:v>
      </x:c>
      <x:c r="AI155" s="15" t="str">
        <x:f>IFERROR(IF(AND(IF(ISNUMBER(O155),O155,IFERROR(VALUE(O155),VALUE(LEFT(TRIM(O155),FIND("|",SUBSTITUTE(SUBSTITUTE(SUBSTITUTE(SUBSTITUTE(SUBSTITUTE(TRIM(O155),"/","|"),"(","|"),"（","|"),";","|"),"；","|")&amp;"|")-1))))&gt;=75,IF(ISNUMBER(O155),O155,IFERROR(VALUE(O155),VALUE(LEFT(TRIM(O155),FIND("|",SUBSTITUTE(SUBSTITUTE(SUBSTITUTE(SUBSTITUTE(SUBSTITUTE(TRIM(O155),"/","|"),"(","|"),"（","|"),";","|"),"；","|")&amp;"|")-1))))&lt;=85,IF(ISNUMBER(Q155),Q155,IFERROR(VALUE(Q155),VALUE(LEFT(TRIM(Q155),FIND("|",SUBSTITUTE(SUBSTITUTE(SUBSTITUTE(SUBSTITUTE(SUBSTITUTE(TRIM(Q155),"/","|"),"(","|"),"（","|"),";","|"),"；","|")&amp;"|")-1))))&gt;0),IF(ISNUMBER(O155),O155,IFERROR(VALUE(O155),VALUE(LEFT(TRIM(O155),FIND("|",SUBSTITUTE(SUBSTITUTE(SUBSTITUTE(SUBSTITUTE(SUBSTITUTE(TRIM(O155),"/","|"),"(","|"),"（","|"),";","|"),"；","|")&amp;"|")-1))))*1000/IF(ISNUMBER(Q155),Q155,IFERROR(VALUE(Q155),VALUE(LEFT(TRIM(Q155),FIND("|",SUBSTITUTE(SUBSTITUTE(SUBSTITUTE(SUBSTITUTE(SUBSTITUTE(TRIM(Q155),"/","|"),"(","|"),"（","|"),";","|"),"；","|")&amp;"|")-1)))),""),"")</x:f>
      </x:c>
      <x:c r="AJ155" s="14" t="str">
        <x:f>IF(AI155="","","非称重实测")</x:f>
      </x:c>
      <x:c r="AK155" s="14" t="str"/>
      <x:c r="AL155" s="14" t="str">
        <x:v>v3.4.6-candidate</x:v>
      </x:c>
    </x:row>
    <x:row r="156">
      <x:c r="A156" t="n">
        <x:v>344</x:v>
      </x:c>
      <x:c r="B156" t="str">
        <x:v>JX7001ERDBEV</x:v>
      </x:c>
      <x:c r="C156" t="str">
        <x:v>羿驰牌</x:v>
      </x:c>
      <x:c r="D156" t="str">
        <x:v>江西江铃集团新能源汽车有限公司</x:v>
      </x:c>
      <x:c r="E156"/>
      <x:c r="F156" t="str">
        <x:v>纯电动轿车</x:v>
      </x:c>
      <x:c r="G156" t="str">
        <x:v>羿</x:v>
      </x:c>
      <x:c r="H156" t="str">
        <x:v>纯电动轿车</x:v>
      </x:c>
      <x:c r="I156"/>
      <x:c r="J156" t="str">
        <x:v>BEV</x:v>
      </x:c>
      <x:c r="K156" t="str">
        <x:v>否</x:v>
      </x:c>
      <x:c r="L156" t="n">
        <x:v>1680</x:v>
      </x:c>
      <x:c r="M156"/>
      <x:c r="N156" t="n">
        <x:v>450</x:v>
      </x:c>
      <x:c r="O156" t="n">
        <x:v>63.095</x:v>
      </x:c>
      <x:c r="P156" t="str">
        <x:v>三元锂</x:v>
      </x:c>
      <x:c r="Q156" t="n">
        <x:v>180.59</x:v>
      </x:c>
      <x:c r="R156" t="n">
        <x:v>14.8</x:v>
      </x:c>
      <x:c r="S156"/>
      <x:c r="T156"/>
      <x:c r="U156" t="str">
        <x:v>巨一动力</x:v>
      </x:c>
      <x:c r="V156" t="str">
        <x:v>F:110/225  R:60/170</x:v>
      </x:c>
      <x:c r="W156"/>
      <x:c r="X156" t="str">
        <x:v>不适用(BEV)</x:v>
      </x:c>
      <x:c r="Y156" t="str">
        <x:v>不适用(BEV)</x:v>
      </x:c>
      <x:c r="Z156" t="str">
        <x:v>不适用(BEV)</x:v>
      </x:c>
      <x:c r="AA156" t="str">
        <x:v>不适用(BEV)</x:v>
      </x:c>
      <x:c r="AB156" t="str">
        <x:v>不适用(BEV)</x:v>
      </x:c>
      <x:c r="AC156" t="str">
        <x:v>不适用(BEV)</x:v>
      </x:c>
      <x:c r="AD156" t="str">
        <x:v>BEV_历史批次</x:v>
      </x:c>
      <x:c r="AE156" s="14" t="str">
        <x:v>225|170</x:v>
      </x:c>
      <x:c r="AF156" s="14" t="str"/>
      <x:c r="AG156" s="14" t="str">
        <x:v>源字段可解析</x:v>
      </x:c>
      <x:c r="AH156" s="15" t="n">
        <x:f>IF(R156&lt;&gt;"",R156,IFERROR(IF(AND(IF(ISNUMBER(O156),O156,IFERROR(VALUE(O156),VALUE(LEFT(TRIM(O156),FIND("|",SUBSTITUTE(SUBSTITUTE(SUBSTITUTE(SUBSTITUTE(SUBSTITUTE(TRIM(O156),"/","|"),"(","|"),"（","|"),";","|"),"；","|")&amp;"|")-1))))*100/IF(ISNUMBER(N156),N156,IFERROR(VALUE(N156),VALUE(LEFT(TRIM(N156),FIND("|",SUBSTITUTE(SUBSTITUTE(SUBSTITUTE(SUBSTITUTE(SUBSTITUTE(TRIM(N156),"/","|"),"(","|"),"（","|"),";","|"),"；","|")&amp;"|")-1))))&gt;=3,IF(ISNUMBER(O156),O156,IFERROR(VALUE(O156),VALUE(LEFT(TRIM(O156),FIND("|",SUBSTITUTE(SUBSTITUTE(SUBSTITUTE(SUBSTITUTE(SUBSTITUTE(TRIM(O156),"/","|"),"(","|"),"（","|"),";","|"),"；","|")&amp;"|")-1))))*100/IF(ISNUMBER(N156),N156,IFERROR(VALUE(N156),VALUE(LEFT(TRIM(N156),FIND("|",SUBSTITUTE(SUBSTITUTE(SUBSTITUTE(SUBSTITUTE(SUBSTITUTE(TRIM(N156),"/","|"),"(","|"),"（","|"),";","|"),"；","|")&amp;"|")-1))))&lt;=40),IF(ISNUMBER(O156),O156,IFERROR(VALUE(O156),VALUE(LEFT(TRIM(O156),FIND("|",SUBSTITUTE(SUBSTITUTE(SUBSTITUTE(SUBSTITUTE(SUBSTITUTE(TRIM(O156),"/","|"),"(","|"),"（","|"),";","|"),"；","|")&amp;"|")-1))))*100/IF(ISNUMBER(N156),N156,IFERROR(VALUE(N156),VALUE(LEFT(TRIM(N156),FIND("|",SUBSTITUTE(SUBSTITUTE(SUBSTITUTE(SUBSTITUTE(SUBSTITUTE(TRIM(N156),"/","|"),"(","|"),"（","|"),";","|"),"；","|")&amp;"|")-1)))),""),""))</x:f>
        <x:v>14.8</x:v>
      </x:c>
      <x:c r="AI156" s="15" t="str">
        <x:f>IFERROR(IF(AND(IF(ISNUMBER(O156),O156,IFERROR(VALUE(O156),VALUE(LEFT(TRIM(O156),FIND("|",SUBSTITUTE(SUBSTITUTE(SUBSTITUTE(SUBSTITUTE(SUBSTITUTE(TRIM(O156),"/","|"),"(","|"),"（","|"),";","|"),"；","|")&amp;"|")-1))))&gt;=75,IF(ISNUMBER(O156),O156,IFERROR(VALUE(O156),VALUE(LEFT(TRIM(O156),FIND("|",SUBSTITUTE(SUBSTITUTE(SUBSTITUTE(SUBSTITUTE(SUBSTITUTE(TRIM(O156),"/","|"),"(","|"),"（","|"),";","|"),"；","|")&amp;"|")-1))))&lt;=85,IF(ISNUMBER(Q156),Q156,IFERROR(VALUE(Q156),VALUE(LEFT(TRIM(Q156),FIND("|",SUBSTITUTE(SUBSTITUTE(SUBSTITUTE(SUBSTITUTE(SUBSTITUTE(TRIM(Q156),"/","|"),"(","|"),"（","|"),";","|"),"；","|")&amp;"|")-1))))&gt;0),IF(ISNUMBER(O156),O156,IFERROR(VALUE(O156),VALUE(LEFT(TRIM(O156),FIND("|",SUBSTITUTE(SUBSTITUTE(SUBSTITUTE(SUBSTITUTE(SUBSTITUTE(TRIM(O156),"/","|"),"(","|"),"（","|"),";","|"),"；","|")&amp;"|")-1))))*1000/IF(ISNUMBER(Q156),Q156,IFERROR(VALUE(Q156),VALUE(LEFT(TRIM(Q156),FIND("|",SUBSTITUTE(SUBSTITUTE(SUBSTITUTE(SUBSTITUTE(SUBSTITUTE(TRIM(Q156),"/","|"),"(","|"),"（","|"),";","|"),"；","|")&amp;"|")-1)))),""),"")</x:f>
      </x:c>
      <x:c r="AJ156" s="14" t="str">
        <x:f>IF(AI156="","","非称重实测")</x:f>
      </x:c>
      <x:c r="AK156" s="14" t="str"/>
      <x:c r="AL156" s="14" t="str">
        <x:v>v3.4.6-candidate</x:v>
      </x:c>
    </x:row>
    <x:row r="157">
      <x:c r="A157" t="n">
        <x:v>344</x:v>
      </x:c>
      <x:c r="B157" t="str">
        <x:v>LZW7002EVA1EAN</x:v>
      </x:c>
      <x:c r="C157" t="str">
        <x:v>五菱牌</x:v>
      </x:c>
      <x:c r="D157" t="str">
        <x:v>上汽通用五菱汽车股份有限公司</x:v>
      </x:c>
      <x:c r="E157" t="str">
        <x:v>五菱</x:v>
      </x:c>
      <x:c r="F157" t="str">
        <x:v>纯电动轿车</x:v>
      </x:c>
      <x:c r="G157" t="str">
        <x:v>Nano EV</x:v>
      </x:c>
      <x:c r="H157" t="str">
        <x:v>纯电动轿车</x:v>
      </x:c>
      <x:c r="I157"/>
      <x:c r="J157" t="str">
        <x:v>BEV</x:v>
      </x:c>
      <x:c r="K157" t="str">
        <x:v>否</x:v>
      </x:c>
      <x:c r="L157" t="n">
        <x:v>850</x:v>
      </x:c>
      <x:c r="M157" t="n">
        <x:v>2600</x:v>
      </x:c>
      <x:c r="N157" t="n">
        <x:v>305</x:v>
      </x:c>
      <x:c r="O157" t="n">
        <x:v>28</x:v>
      </x:c>
      <x:c r="P157" t="str">
        <x:v>磷酸铁锂</x:v>
      </x:c>
      <x:c r="Q157" t="n">
        <x:v>140</x:v>
      </x:c>
      <x:c r="R157" t="n">
        <x:v>9.9</x:v>
      </x:c>
      <x:c r="S157" t="n">
        <x:v>30</x:v>
      </x:c>
      <x:c r="T157" t="n">
        <x:v>30</x:v>
      </x:c>
      <x:c r="U157" t="str">
        <x:v>株洲齿轮</x:v>
      </x:c>
      <x:c r="V157" t="str">
        <x:v>24/85</x:v>
      </x:c>
      <x:c r="W157"/>
      <x:c r="X157" t="str">
        <x:v>不适用(BEV)</x:v>
      </x:c>
      <x:c r="Y157" t="str">
        <x:v>不适用(BEV)</x:v>
      </x:c>
      <x:c r="Z157" t="str">
        <x:v>不适用(BEV)</x:v>
      </x:c>
      <x:c r="AA157" t="str">
        <x:v>不适用(BEV)</x:v>
      </x:c>
      <x:c r="AB157" t="str">
        <x:v>不适用(BEV)</x:v>
      </x:c>
      <x:c r="AC157" t="str">
        <x:v>不适用(BEV)</x:v>
      </x:c>
      <x:c r="AD157" t="str">
        <x:v>BEV_历史批次</x:v>
      </x:c>
      <x:c r="AE157" s="14" t="str">
        <x:v>85</x:v>
      </x:c>
      <x:c r="AF157" s="14" t="str"/>
      <x:c r="AG157" s="14" t="str">
        <x:v>源字段可解析</x:v>
      </x:c>
      <x:c r="AH157" s="15" t="n">
        <x:f>IF(R157&lt;&gt;"",R157,IFERROR(IF(AND(IF(ISNUMBER(O157),O157,IFERROR(VALUE(O157),VALUE(LEFT(TRIM(O157),FIND("|",SUBSTITUTE(SUBSTITUTE(SUBSTITUTE(SUBSTITUTE(SUBSTITUTE(TRIM(O157),"/","|"),"(","|"),"（","|"),";","|"),"；","|")&amp;"|")-1))))*100/IF(ISNUMBER(N157),N157,IFERROR(VALUE(N157),VALUE(LEFT(TRIM(N157),FIND("|",SUBSTITUTE(SUBSTITUTE(SUBSTITUTE(SUBSTITUTE(SUBSTITUTE(TRIM(N157),"/","|"),"(","|"),"（","|"),";","|"),"；","|")&amp;"|")-1))))&gt;=3,IF(ISNUMBER(O157),O157,IFERROR(VALUE(O157),VALUE(LEFT(TRIM(O157),FIND("|",SUBSTITUTE(SUBSTITUTE(SUBSTITUTE(SUBSTITUTE(SUBSTITUTE(TRIM(O157),"/","|"),"(","|"),"（","|"),";","|"),"；","|")&amp;"|")-1))))*100/IF(ISNUMBER(N157),N157,IFERROR(VALUE(N157),VALUE(LEFT(TRIM(N157),FIND("|",SUBSTITUTE(SUBSTITUTE(SUBSTITUTE(SUBSTITUTE(SUBSTITUTE(TRIM(N157),"/","|"),"(","|"),"（","|"),";","|"),"；","|")&amp;"|")-1))))&lt;=40),IF(ISNUMBER(O157),O157,IFERROR(VALUE(O157),VALUE(LEFT(TRIM(O157),FIND("|",SUBSTITUTE(SUBSTITUTE(SUBSTITUTE(SUBSTITUTE(SUBSTITUTE(TRIM(O157),"/","|"),"(","|"),"（","|"),";","|"),"；","|")&amp;"|")-1))))*100/IF(ISNUMBER(N157),N157,IFERROR(VALUE(N157),VALUE(LEFT(TRIM(N157),FIND("|",SUBSTITUTE(SUBSTITUTE(SUBSTITUTE(SUBSTITUTE(SUBSTITUTE(TRIM(N157),"/","|"),"(","|"),"（","|"),";","|"),"；","|")&amp;"|")-1)))),""),""))</x:f>
        <x:v>9.9</x:v>
      </x:c>
      <x:c r="AI157" s="15" t="str">
        <x:f>IFERROR(IF(AND(IF(ISNUMBER(O157),O157,IFERROR(VALUE(O157),VALUE(LEFT(TRIM(O157),FIND("|",SUBSTITUTE(SUBSTITUTE(SUBSTITUTE(SUBSTITUTE(SUBSTITUTE(TRIM(O157),"/","|"),"(","|"),"（","|"),";","|"),"；","|")&amp;"|")-1))))&gt;=75,IF(ISNUMBER(O157),O157,IFERROR(VALUE(O157),VALUE(LEFT(TRIM(O157),FIND("|",SUBSTITUTE(SUBSTITUTE(SUBSTITUTE(SUBSTITUTE(SUBSTITUTE(TRIM(O157),"/","|"),"(","|"),"（","|"),";","|"),"；","|")&amp;"|")-1))))&lt;=85,IF(ISNUMBER(Q157),Q157,IFERROR(VALUE(Q157),VALUE(LEFT(TRIM(Q157),FIND("|",SUBSTITUTE(SUBSTITUTE(SUBSTITUTE(SUBSTITUTE(SUBSTITUTE(TRIM(Q157),"/","|"),"(","|"),"（","|"),";","|"),"；","|")&amp;"|")-1))))&gt;0),IF(ISNUMBER(O157),O157,IFERROR(VALUE(O157),VALUE(LEFT(TRIM(O157),FIND("|",SUBSTITUTE(SUBSTITUTE(SUBSTITUTE(SUBSTITUTE(SUBSTITUTE(TRIM(O157),"/","|"),"(","|"),"（","|"),";","|"),"；","|")&amp;"|")-1))))*1000/IF(ISNUMBER(Q157),Q157,IFERROR(VALUE(Q157),VALUE(LEFT(TRIM(Q157),FIND("|",SUBSTITUTE(SUBSTITUTE(SUBSTITUTE(SUBSTITUTE(SUBSTITUTE(TRIM(Q157),"/","|"),"(","|"),"（","|"),";","|"),"；","|")&amp;"|")-1)))),""),"")</x:f>
      </x:c>
      <x:c r="AJ157" s="14" t="str">
        <x:f>IF(AI157="","","非称重实测")</x:f>
      </x:c>
      <x:c r="AK157" s="14" t="str"/>
      <x:c r="AL157" s="14" t="str">
        <x:v>v3.4.6-candidate</x:v>
      </x:c>
    </x:row>
    <x:row r="158">
      <x:c r="A158" t="n">
        <x:v>344</x:v>
      </x:c>
      <x:c r="B158" t="str">
        <x:v>LZW7002EVB1EAN</x:v>
      </x:c>
      <x:c r="C158" t="str">
        <x:v>五菱牌</x:v>
      </x:c>
      <x:c r="D158" t="str">
        <x:v>上汽通用五菱汽车股份有限公司</x:v>
      </x:c>
      <x:c r="E158" t="str">
        <x:v>五菱</x:v>
      </x:c>
      <x:c r="F158" t="str">
        <x:v>纯电动轿车</x:v>
      </x:c>
      <x:c r="G158" t="str">
        <x:v>Nano EV</x:v>
      </x:c>
      <x:c r="H158" t="str">
        <x:v>纯电动轿车</x:v>
      </x:c>
      <x:c r="I158"/>
      <x:c r="J158" t="str">
        <x:v>BEV</x:v>
      </x:c>
      <x:c r="K158" t="str">
        <x:v>否</x:v>
      </x:c>
      <x:c r="L158" t="n">
        <x:v>850</x:v>
      </x:c>
      <x:c r="M158" t="n">
        <x:v>2600</x:v>
      </x:c>
      <x:c r="N158" t="n">
        <x:v>305</x:v>
      </x:c>
      <x:c r="O158" t="n">
        <x:v>28</x:v>
      </x:c>
      <x:c r="P158" t="str">
        <x:v>磷酸铁锂</x:v>
      </x:c>
      <x:c r="Q158" t="n">
        <x:v>140</x:v>
      </x:c>
      <x:c r="R158" t="n">
        <x:v>9.9</x:v>
      </x:c>
      <x:c r="S158" t="n">
        <x:v>30</x:v>
      </x:c>
      <x:c r="T158" t="n">
        <x:v>30</x:v>
      </x:c>
      <x:c r="U158" t="str">
        <x:v>方正电机</x:v>
      </x:c>
      <x:c r="V158" t="str">
        <x:v>24/85</x:v>
      </x:c>
      <x:c r="W158"/>
      <x:c r="X158" t="str">
        <x:v>不适用(BEV)</x:v>
      </x:c>
      <x:c r="Y158" t="str">
        <x:v>不适用(BEV)</x:v>
      </x:c>
      <x:c r="Z158" t="str">
        <x:v>不适用(BEV)</x:v>
      </x:c>
      <x:c r="AA158" t="str">
        <x:v>不适用(BEV)</x:v>
      </x:c>
      <x:c r="AB158" t="str">
        <x:v>不适用(BEV)</x:v>
      </x:c>
      <x:c r="AC158" t="str">
        <x:v>不适用(BEV)</x:v>
      </x:c>
      <x:c r="AD158" t="str">
        <x:v>BEV_历史批次</x:v>
      </x:c>
      <x:c r="AE158" s="14" t="str">
        <x:v>85</x:v>
      </x:c>
      <x:c r="AF158" s="14" t="str"/>
      <x:c r="AG158" s="14" t="str">
        <x:v>源字段可解析</x:v>
      </x:c>
      <x:c r="AH158" s="15" t="n">
        <x:f>IF(R158&lt;&gt;"",R158,IFERROR(IF(AND(IF(ISNUMBER(O158),O158,IFERROR(VALUE(O158),VALUE(LEFT(TRIM(O158),FIND("|",SUBSTITUTE(SUBSTITUTE(SUBSTITUTE(SUBSTITUTE(SUBSTITUTE(TRIM(O158),"/","|"),"(","|"),"（","|"),";","|"),"；","|")&amp;"|")-1))))*100/IF(ISNUMBER(N158),N158,IFERROR(VALUE(N158),VALUE(LEFT(TRIM(N158),FIND("|",SUBSTITUTE(SUBSTITUTE(SUBSTITUTE(SUBSTITUTE(SUBSTITUTE(TRIM(N158),"/","|"),"(","|"),"（","|"),";","|"),"；","|")&amp;"|")-1))))&gt;=3,IF(ISNUMBER(O158),O158,IFERROR(VALUE(O158),VALUE(LEFT(TRIM(O158),FIND("|",SUBSTITUTE(SUBSTITUTE(SUBSTITUTE(SUBSTITUTE(SUBSTITUTE(TRIM(O158),"/","|"),"(","|"),"（","|"),";","|"),"；","|")&amp;"|")-1))))*100/IF(ISNUMBER(N158),N158,IFERROR(VALUE(N158),VALUE(LEFT(TRIM(N158),FIND("|",SUBSTITUTE(SUBSTITUTE(SUBSTITUTE(SUBSTITUTE(SUBSTITUTE(TRIM(N158),"/","|"),"(","|"),"（","|"),";","|"),"；","|")&amp;"|")-1))))&lt;=40),IF(ISNUMBER(O158),O158,IFERROR(VALUE(O158),VALUE(LEFT(TRIM(O158),FIND("|",SUBSTITUTE(SUBSTITUTE(SUBSTITUTE(SUBSTITUTE(SUBSTITUTE(TRIM(O158),"/","|"),"(","|"),"（","|"),";","|"),"；","|")&amp;"|")-1))))*100/IF(ISNUMBER(N158),N158,IFERROR(VALUE(N158),VALUE(LEFT(TRIM(N158),FIND("|",SUBSTITUTE(SUBSTITUTE(SUBSTITUTE(SUBSTITUTE(SUBSTITUTE(TRIM(N158),"/","|"),"(","|"),"（","|"),";","|"),"；","|")&amp;"|")-1)))),""),""))</x:f>
        <x:v>9.9</x:v>
      </x:c>
      <x:c r="AI158" s="15" t="str">
        <x:f>IFERROR(IF(AND(IF(ISNUMBER(O158),O158,IFERROR(VALUE(O158),VALUE(LEFT(TRIM(O158),FIND("|",SUBSTITUTE(SUBSTITUTE(SUBSTITUTE(SUBSTITUTE(SUBSTITUTE(TRIM(O158),"/","|"),"(","|"),"（","|"),";","|"),"；","|")&amp;"|")-1))))&gt;=75,IF(ISNUMBER(O158),O158,IFERROR(VALUE(O158),VALUE(LEFT(TRIM(O158),FIND("|",SUBSTITUTE(SUBSTITUTE(SUBSTITUTE(SUBSTITUTE(SUBSTITUTE(TRIM(O158),"/","|"),"(","|"),"（","|"),";","|"),"；","|")&amp;"|")-1))))&lt;=85,IF(ISNUMBER(Q158),Q158,IFERROR(VALUE(Q158),VALUE(LEFT(TRIM(Q158),FIND("|",SUBSTITUTE(SUBSTITUTE(SUBSTITUTE(SUBSTITUTE(SUBSTITUTE(TRIM(Q158),"/","|"),"(","|"),"（","|"),";","|"),"；","|")&amp;"|")-1))))&gt;0),IF(ISNUMBER(O158),O158,IFERROR(VALUE(O158),VALUE(LEFT(TRIM(O158),FIND("|",SUBSTITUTE(SUBSTITUTE(SUBSTITUTE(SUBSTITUTE(SUBSTITUTE(TRIM(O158),"/","|"),"(","|"),"（","|"),";","|"),"；","|")&amp;"|")-1))))*1000/IF(ISNUMBER(Q158),Q158,IFERROR(VALUE(Q158),VALUE(LEFT(TRIM(Q158),FIND("|",SUBSTITUTE(SUBSTITUTE(SUBSTITUTE(SUBSTITUTE(SUBSTITUTE(TRIM(Q158),"/","|"),"(","|"),"（","|"),";","|"),"；","|")&amp;"|")-1)))),""),"")</x:f>
      </x:c>
      <x:c r="AJ158" s="14" t="str">
        <x:f>IF(AI158="","","非称重实测")</x:f>
      </x:c>
      <x:c r="AK158" s="14" t="str"/>
      <x:c r="AL158" s="14" t="str">
        <x:v>v3.4.6-candidate</x:v>
      </x:c>
    </x:row>
    <x:row r="159">
      <x:c r="A159" t="n">
        <x:v>344</x:v>
      </x:c>
      <x:c r="B159" t="str">
        <x:v>LZW7002EVBHANA</x:v>
      </x:c>
      <x:c r="C159" t="str">
        <x:v>五菱牌</x:v>
      </x:c>
      <x:c r="D159" t="str">
        <x:v>上汽通用五菱汽车股份有限公司</x:v>
      </x:c>
      <x:c r="E159" t="str">
        <x:v>五菱</x:v>
      </x:c>
      <x:c r="F159" t="str">
        <x:v>纯电动轿车</x:v>
      </x:c>
      <x:c r="G159" t="str">
        <x:v>Nano EV</x:v>
      </x:c>
      <x:c r="H159" t="str">
        <x:v>纯电动轿车</x:v>
      </x:c>
      <x:c r="I159"/>
      <x:c r="J159" t="str">
        <x:v>BEV</x:v>
      </x:c>
      <x:c r="K159" t="str">
        <x:v>否</x:v>
      </x:c>
      <x:c r="L159" t="n">
        <x:v>850</x:v>
      </x:c>
      <x:c r="M159" t="n">
        <x:v>2600</x:v>
      </x:c>
      <x:c r="N159" t="n">
        <x:v>305</x:v>
      </x:c>
      <x:c r="O159" t="n">
        <x:v>28</x:v>
      </x:c>
      <x:c r="P159" t="str">
        <x:v>磷酸铁锂</x:v>
      </x:c>
      <x:c r="Q159" t="n">
        <x:v>140</x:v>
      </x:c>
      <x:c r="R159" t="n">
        <x:v>9.9</x:v>
      </x:c>
      <x:c r="S159" t="n">
        <x:v>30</x:v>
      </x:c>
      <x:c r="T159" t="n">
        <x:v>30</x:v>
      </x:c>
      <x:c r="U159" t="str">
        <x:v>方正电机</x:v>
      </x:c>
      <x:c r="V159" t="str">
        <x:v>29/110</x:v>
      </x:c>
      <x:c r="W159"/>
      <x:c r="X159" t="str">
        <x:v>不适用(BEV)</x:v>
      </x:c>
      <x:c r="Y159" t="str">
        <x:v>不适用(BEV)</x:v>
      </x:c>
      <x:c r="Z159" t="str">
        <x:v>不适用(BEV)</x:v>
      </x:c>
      <x:c r="AA159" t="str">
        <x:v>不适用(BEV)</x:v>
      </x:c>
      <x:c r="AB159" t="str">
        <x:v>不适用(BEV)</x:v>
      </x:c>
      <x:c r="AC159" t="str">
        <x:v>不适用(BEV)</x:v>
      </x:c>
      <x:c r="AD159" t="str">
        <x:v>BEV_历史批次</x:v>
      </x:c>
      <x:c r="AE159" s="14" t="str">
        <x:v>110</x:v>
      </x:c>
      <x:c r="AF159" s="14" t="str"/>
      <x:c r="AG159" s="14" t="str">
        <x:v>源字段可解析</x:v>
      </x:c>
      <x:c r="AH159" s="15" t="n">
        <x:f>IF(R159&lt;&gt;"",R159,IFERROR(IF(AND(IF(ISNUMBER(O159),O159,IFERROR(VALUE(O159),VALUE(LEFT(TRIM(O159),FIND("|",SUBSTITUTE(SUBSTITUTE(SUBSTITUTE(SUBSTITUTE(SUBSTITUTE(TRIM(O159),"/","|"),"(","|"),"（","|"),";","|"),"；","|")&amp;"|")-1))))*100/IF(ISNUMBER(N159),N159,IFERROR(VALUE(N159),VALUE(LEFT(TRIM(N159),FIND("|",SUBSTITUTE(SUBSTITUTE(SUBSTITUTE(SUBSTITUTE(SUBSTITUTE(TRIM(N159),"/","|"),"(","|"),"（","|"),";","|"),"；","|")&amp;"|")-1))))&gt;=3,IF(ISNUMBER(O159),O159,IFERROR(VALUE(O159),VALUE(LEFT(TRIM(O159),FIND("|",SUBSTITUTE(SUBSTITUTE(SUBSTITUTE(SUBSTITUTE(SUBSTITUTE(TRIM(O159),"/","|"),"(","|"),"（","|"),";","|"),"；","|")&amp;"|")-1))))*100/IF(ISNUMBER(N159),N159,IFERROR(VALUE(N159),VALUE(LEFT(TRIM(N159),FIND("|",SUBSTITUTE(SUBSTITUTE(SUBSTITUTE(SUBSTITUTE(SUBSTITUTE(TRIM(N159),"/","|"),"(","|"),"（","|"),";","|"),"；","|")&amp;"|")-1))))&lt;=40),IF(ISNUMBER(O159),O159,IFERROR(VALUE(O159),VALUE(LEFT(TRIM(O159),FIND("|",SUBSTITUTE(SUBSTITUTE(SUBSTITUTE(SUBSTITUTE(SUBSTITUTE(TRIM(O159),"/","|"),"(","|"),"（","|"),";","|"),"；","|")&amp;"|")-1))))*100/IF(ISNUMBER(N159),N159,IFERROR(VALUE(N159),VALUE(LEFT(TRIM(N159),FIND("|",SUBSTITUTE(SUBSTITUTE(SUBSTITUTE(SUBSTITUTE(SUBSTITUTE(TRIM(N159),"/","|"),"(","|"),"（","|"),";","|"),"；","|")&amp;"|")-1)))),""),""))</x:f>
        <x:v>9.9</x:v>
      </x:c>
      <x:c r="AI159" s="15" t="str">
        <x:f>IFERROR(IF(AND(IF(ISNUMBER(O159),O159,IFERROR(VALUE(O159),VALUE(LEFT(TRIM(O159),FIND("|",SUBSTITUTE(SUBSTITUTE(SUBSTITUTE(SUBSTITUTE(SUBSTITUTE(TRIM(O159),"/","|"),"(","|"),"（","|"),";","|"),"；","|")&amp;"|")-1))))&gt;=75,IF(ISNUMBER(O159),O159,IFERROR(VALUE(O159),VALUE(LEFT(TRIM(O159),FIND("|",SUBSTITUTE(SUBSTITUTE(SUBSTITUTE(SUBSTITUTE(SUBSTITUTE(TRIM(O159),"/","|"),"(","|"),"（","|"),";","|"),"；","|")&amp;"|")-1))))&lt;=85,IF(ISNUMBER(Q159),Q159,IFERROR(VALUE(Q159),VALUE(LEFT(TRIM(Q159),FIND("|",SUBSTITUTE(SUBSTITUTE(SUBSTITUTE(SUBSTITUTE(SUBSTITUTE(TRIM(Q159),"/","|"),"(","|"),"（","|"),";","|"),"；","|")&amp;"|")-1))))&gt;0),IF(ISNUMBER(O159),O159,IFERROR(VALUE(O159),VALUE(LEFT(TRIM(O159),FIND("|",SUBSTITUTE(SUBSTITUTE(SUBSTITUTE(SUBSTITUTE(SUBSTITUTE(TRIM(O159),"/","|"),"(","|"),"（","|"),";","|"),"；","|")&amp;"|")-1))))*1000/IF(ISNUMBER(Q159),Q159,IFERROR(VALUE(Q159),VALUE(LEFT(TRIM(Q159),FIND("|",SUBSTITUTE(SUBSTITUTE(SUBSTITUTE(SUBSTITUTE(SUBSTITUTE(TRIM(Q159),"/","|"),"(","|"),"（","|"),";","|"),"；","|")&amp;"|")-1)))),""),"")</x:f>
      </x:c>
      <x:c r="AJ159" s="14" t="str">
        <x:f>IF(AI159="","","非称重实测")</x:f>
      </x:c>
      <x:c r="AK159" s="14" t="str"/>
      <x:c r="AL159" s="14" t="str">
        <x:v>v3.4.6-candidate</x:v>
      </x:c>
    </x:row>
    <x:row r="160">
      <x:c r="A160" t="n">
        <x:v>344</x:v>
      </x:c>
      <x:c r="B160" t="str">
        <x:v>LZW7002EVCHANA</x:v>
      </x:c>
      <x:c r="C160" t="str">
        <x:v>五菱牌</x:v>
      </x:c>
      <x:c r="D160" t="str">
        <x:v>上汽通用五菱汽车股份有限公司</x:v>
      </x:c>
      <x:c r="E160" t="str">
        <x:v>五菱</x:v>
      </x:c>
      <x:c r="F160" t="str">
        <x:v>纯电动轿车</x:v>
      </x:c>
      <x:c r="G160" t="str">
        <x:v>Nano EV</x:v>
      </x:c>
      <x:c r="H160" t="str">
        <x:v>纯电动轿车</x:v>
      </x:c>
      <x:c r="I160"/>
      <x:c r="J160" t="str">
        <x:v>BEV</x:v>
      </x:c>
      <x:c r="K160" t="str">
        <x:v>否</x:v>
      </x:c>
      <x:c r="L160" t="n">
        <x:v>850</x:v>
      </x:c>
      <x:c r="M160" t="n">
        <x:v>2600</x:v>
      </x:c>
      <x:c r="N160" t="n">
        <x:v>305</x:v>
      </x:c>
      <x:c r="O160" t="n">
        <x:v>28</x:v>
      </x:c>
      <x:c r="P160" t="str">
        <x:v>磷酸铁锂</x:v>
      </x:c>
      <x:c r="Q160" t="n">
        <x:v>140</x:v>
      </x:c>
      <x:c r="R160" t="n">
        <x:v>9.9</x:v>
      </x:c>
      <x:c r="S160" t="n">
        <x:v>30</x:v>
      </x:c>
      <x:c r="T160" t="n">
        <x:v>30</x:v>
      </x:c>
      <x:c r="U160" t="str">
        <x:v>株洲齿轮</x:v>
      </x:c>
      <x:c r="V160" t="str">
        <x:v>29/110</x:v>
      </x:c>
      <x:c r="W160"/>
      <x:c r="X160" t="str">
        <x:v>不适用(BEV)</x:v>
      </x:c>
      <x:c r="Y160" t="str">
        <x:v>不适用(BEV)</x:v>
      </x:c>
      <x:c r="Z160" t="str">
        <x:v>不适用(BEV)</x:v>
      </x:c>
      <x:c r="AA160" t="str">
        <x:v>不适用(BEV)</x:v>
      </x:c>
      <x:c r="AB160" t="str">
        <x:v>不适用(BEV)</x:v>
      </x:c>
      <x:c r="AC160" t="str">
        <x:v>不适用(BEV)</x:v>
      </x:c>
      <x:c r="AD160" t="str">
        <x:v>BEV_历史批次</x:v>
      </x:c>
      <x:c r="AE160" s="14" t="str">
        <x:v>110</x:v>
      </x:c>
      <x:c r="AF160" s="14" t="str"/>
      <x:c r="AG160" s="14" t="str">
        <x:v>源字段可解析</x:v>
      </x:c>
      <x:c r="AH160" s="15" t="n">
        <x:f>IF(R160&lt;&gt;"",R160,IFERROR(IF(AND(IF(ISNUMBER(O160),O160,IFERROR(VALUE(O160),VALUE(LEFT(TRIM(O160),FIND("|",SUBSTITUTE(SUBSTITUTE(SUBSTITUTE(SUBSTITUTE(SUBSTITUTE(TRIM(O160),"/","|"),"(","|"),"（","|"),";","|"),"；","|")&amp;"|")-1))))*100/IF(ISNUMBER(N160),N160,IFERROR(VALUE(N160),VALUE(LEFT(TRIM(N160),FIND("|",SUBSTITUTE(SUBSTITUTE(SUBSTITUTE(SUBSTITUTE(SUBSTITUTE(TRIM(N160),"/","|"),"(","|"),"（","|"),";","|"),"；","|")&amp;"|")-1))))&gt;=3,IF(ISNUMBER(O160),O160,IFERROR(VALUE(O160),VALUE(LEFT(TRIM(O160),FIND("|",SUBSTITUTE(SUBSTITUTE(SUBSTITUTE(SUBSTITUTE(SUBSTITUTE(TRIM(O160),"/","|"),"(","|"),"（","|"),";","|"),"；","|")&amp;"|")-1))))*100/IF(ISNUMBER(N160),N160,IFERROR(VALUE(N160),VALUE(LEFT(TRIM(N160),FIND("|",SUBSTITUTE(SUBSTITUTE(SUBSTITUTE(SUBSTITUTE(SUBSTITUTE(TRIM(N160),"/","|"),"(","|"),"（","|"),";","|"),"；","|")&amp;"|")-1))))&lt;=40),IF(ISNUMBER(O160),O160,IFERROR(VALUE(O160),VALUE(LEFT(TRIM(O160),FIND("|",SUBSTITUTE(SUBSTITUTE(SUBSTITUTE(SUBSTITUTE(SUBSTITUTE(TRIM(O160),"/","|"),"(","|"),"（","|"),";","|"),"；","|")&amp;"|")-1))))*100/IF(ISNUMBER(N160),N160,IFERROR(VALUE(N160),VALUE(LEFT(TRIM(N160),FIND("|",SUBSTITUTE(SUBSTITUTE(SUBSTITUTE(SUBSTITUTE(SUBSTITUTE(TRIM(N160),"/","|"),"(","|"),"（","|"),";","|"),"；","|")&amp;"|")-1)))),""),""))</x:f>
        <x:v>9.9</x:v>
      </x:c>
      <x:c r="AI160" s="15" t="str">
        <x:f>IFERROR(IF(AND(IF(ISNUMBER(O160),O160,IFERROR(VALUE(O160),VALUE(LEFT(TRIM(O160),FIND("|",SUBSTITUTE(SUBSTITUTE(SUBSTITUTE(SUBSTITUTE(SUBSTITUTE(TRIM(O160),"/","|"),"(","|"),"（","|"),";","|"),"；","|")&amp;"|")-1))))&gt;=75,IF(ISNUMBER(O160),O160,IFERROR(VALUE(O160),VALUE(LEFT(TRIM(O160),FIND("|",SUBSTITUTE(SUBSTITUTE(SUBSTITUTE(SUBSTITUTE(SUBSTITUTE(TRIM(O160),"/","|"),"(","|"),"（","|"),";","|"),"；","|")&amp;"|")-1))))&lt;=85,IF(ISNUMBER(Q160),Q160,IFERROR(VALUE(Q160),VALUE(LEFT(TRIM(Q160),FIND("|",SUBSTITUTE(SUBSTITUTE(SUBSTITUTE(SUBSTITUTE(SUBSTITUTE(TRIM(Q160),"/","|"),"(","|"),"（","|"),";","|"),"；","|")&amp;"|")-1))))&gt;0),IF(ISNUMBER(O160),O160,IFERROR(VALUE(O160),VALUE(LEFT(TRIM(O160),FIND("|",SUBSTITUTE(SUBSTITUTE(SUBSTITUTE(SUBSTITUTE(SUBSTITUTE(TRIM(O160),"/","|"),"(","|"),"（","|"),";","|"),"；","|")&amp;"|")-1))))*1000/IF(ISNUMBER(Q160),Q160,IFERROR(VALUE(Q160),VALUE(LEFT(TRIM(Q160),FIND("|",SUBSTITUTE(SUBSTITUTE(SUBSTITUTE(SUBSTITUTE(SUBSTITUTE(TRIM(Q160),"/","|"),"(","|"),"（","|"),";","|"),"；","|")&amp;"|")-1)))),""),"")</x:f>
      </x:c>
      <x:c r="AJ160" s="14" t="str">
        <x:f>IF(AI160="","","非称重实测")</x:f>
      </x:c>
      <x:c r="AK160" s="14" t="str"/>
      <x:c r="AL160" s="14" t="str">
        <x:v>v3.4.6-candidate</x:v>
      </x:c>
    </x:row>
    <x:row r="161">
      <x:c r="A161" t="n">
        <x:v>344</x:v>
      </x:c>
      <x:c r="B161" t="str">
        <x:v>LZW7004EVB2DBD</x:v>
      </x:c>
      <x:c r="C161" t="str">
        <x:v>五菱牌</x:v>
      </x:c>
      <x:c r="D161" t="str">
        <x:v>上汽通用五菱汽车股份有限公司</x:v>
      </x:c>
      <x:c r="E161" t="str">
        <x:v>五菱</x:v>
      </x:c>
      <x:c r="F161" t="str">
        <x:v>纯电动轿车</x:v>
      </x:c>
      <x:c r="G161" t="str">
        <x:v>宏光MINI EV</x:v>
      </x:c>
      <x:c r="H161" t="str">
        <x:v>纯电动轿车</x:v>
      </x:c>
      <x:c r="I161" t="str">
        <x:v>Car-A</x:v>
      </x:c>
      <x:c r="J161" t="str">
        <x:v>BEV</x:v>
      </x:c>
      <x:c r="K161" t="str">
        <x:v>否</x:v>
      </x:c>
      <x:c r="L161" t="n">
        <x:v>705</x:v>
      </x:c>
      <x:c r="M161" t="n">
        <x:v>2600</x:v>
      </x:c>
      <x:c r="N161" t="n">
        <x:v>170</x:v>
      </x:c>
      <x:c r="O161" t="n">
        <x:v>13.7</x:v>
      </x:c>
      <x:c r="P161" t="str">
        <x:v>磷酸铁锂</x:v>
      </x:c>
      <x:c r="Q161" t="n">
        <x:v>114</x:v>
      </x:c>
      <x:c r="R161" t="n">
        <x:v>9.3</x:v>
      </x:c>
      <x:c r="S161" t="n">
        <x:v>30</x:v>
      </x:c>
      <x:c r="T161" t="n">
        <x:v>30</x:v>
      </x:c>
      <x:c r="U161" t="str">
        <x:v>卧龙采埃孚</x:v>
      </x:c>
      <x:c r="V161" t="str">
        <x:v>20/85</x:v>
      </x:c>
      <x:c r="W161"/>
      <x:c r="X161" t="str">
        <x:v>不适用(BEV)</x:v>
      </x:c>
      <x:c r="Y161" t="str">
        <x:v>不适用(BEV)</x:v>
      </x:c>
      <x:c r="Z161" t="str">
        <x:v>不适用(BEV)</x:v>
      </x:c>
      <x:c r="AA161" t="str">
        <x:v>不适用(BEV)</x:v>
      </x:c>
      <x:c r="AB161" t="str">
        <x:v>不适用(BEV)</x:v>
      </x:c>
      <x:c r="AC161" t="str">
        <x:v>不适用(BEV)</x:v>
      </x:c>
      <x:c r="AD161" t="str">
        <x:v>BEV_历史批次</x:v>
      </x:c>
      <x:c r="AE161" s="14" t="str">
        <x:v>85</x:v>
      </x:c>
      <x:c r="AF161" s="14" t="str"/>
      <x:c r="AG161" s="14" t="str">
        <x:v>源字段可解析</x:v>
      </x:c>
      <x:c r="AH161" s="15" t="n">
        <x:f>IF(R161&lt;&gt;"",R161,IFERROR(IF(AND(IF(ISNUMBER(O161),O161,IFERROR(VALUE(O161),VALUE(LEFT(TRIM(O161),FIND("|",SUBSTITUTE(SUBSTITUTE(SUBSTITUTE(SUBSTITUTE(SUBSTITUTE(TRIM(O161),"/","|"),"(","|"),"（","|"),";","|"),"；","|")&amp;"|")-1))))*100/IF(ISNUMBER(N161),N161,IFERROR(VALUE(N161),VALUE(LEFT(TRIM(N161),FIND("|",SUBSTITUTE(SUBSTITUTE(SUBSTITUTE(SUBSTITUTE(SUBSTITUTE(TRIM(N161),"/","|"),"(","|"),"（","|"),";","|"),"；","|")&amp;"|")-1))))&gt;=3,IF(ISNUMBER(O161),O161,IFERROR(VALUE(O161),VALUE(LEFT(TRIM(O161),FIND("|",SUBSTITUTE(SUBSTITUTE(SUBSTITUTE(SUBSTITUTE(SUBSTITUTE(TRIM(O161),"/","|"),"(","|"),"（","|"),";","|"),"；","|")&amp;"|")-1))))*100/IF(ISNUMBER(N161),N161,IFERROR(VALUE(N161),VALUE(LEFT(TRIM(N161),FIND("|",SUBSTITUTE(SUBSTITUTE(SUBSTITUTE(SUBSTITUTE(SUBSTITUTE(TRIM(N161),"/","|"),"(","|"),"（","|"),";","|"),"；","|")&amp;"|")-1))))&lt;=40),IF(ISNUMBER(O161),O161,IFERROR(VALUE(O161),VALUE(LEFT(TRIM(O161),FIND("|",SUBSTITUTE(SUBSTITUTE(SUBSTITUTE(SUBSTITUTE(SUBSTITUTE(TRIM(O161),"/","|"),"(","|"),"（","|"),";","|"),"；","|")&amp;"|")-1))))*100/IF(ISNUMBER(N161),N161,IFERROR(VALUE(N161),VALUE(LEFT(TRIM(N161),FIND("|",SUBSTITUTE(SUBSTITUTE(SUBSTITUTE(SUBSTITUTE(SUBSTITUTE(TRIM(N161),"/","|"),"(","|"),"（","|"),";","|"),"；","|")&amp;"|")-1)))),""),""))</x:f>
        <x:v>9.3</x:v>
      </x:c>
      <x:c r="AI161" s="15" t="str">
        <x:f>IFERROR(IF(AND(IF(ISNUMBER(O161),O161,IFERROR(VALUE(O161),VALUE(LEFT(TRIM(O161),FIND("|",SUBSTITUTE(SUBSTITUTE(SUBSTITUTE(SUBSTITUTE(SUBSTITUTE(TRIM(O161),"/","|"),"(","|"),"（","|"),";","|"),"；","|")&amp;"|")-1))))&gt;=75,IF(ISNUMBER(O161),O161,IFERROR(VALUE(O161),VALUE(LEFT(TRIM(O161),FIND("|",SUBSTITUTE(SUBSTITUTE(SUBSTITUTE(SUBSTITUTE(SUBSTITUTE(TRIM(O161),"/","|"),"(","|"),"（","|"),";","|"),"；","|")&amp;"|")-1))))&lt;=85,IF(ISNUMBER(Q161),Q161,IFERROR(VALUE(Q161),VALUE(LEFT(TRIM(Q161),FIND("|",SUBSTITUTE(SUBSTITUTE(SUBSTITUTE(SUBSTITUTE(SUBSTITUTE(TRIM(Q161),"/","|"),"(","|"),"（","|"),";","|"),"；","|")&amp;"|")-1))))&gt;0),IF(ISNUMBER(O161),O161,IFERROR(VALUE(O161),VALUE(LEFT(TRIM(O161),FIND("|",SUBSTITUTE(SUBSTITUTE(SUBSTITUTE(SUBSTITUTE(SUBSTITUTE(TRIM(O161),"/","|"),"(","|"),"（","|"),";","|"),"；","|")&amp;"|")-1))))*1000/IF(ISNUMBER(Q161),Q161,IFERROR(VALUE(Q161),VALUE(LEFT(TRIM(Q161),FIND("|",SUBSTITUTE(SUBSTITUTE(SUBSTITUTE(SUBSTITUTE(SUBSTITUTE(TRIM(Q161),"/","|"),"(","|"),"（","|"),";","|"),"；","|")&amp;"|")-1)))),""),"")</x:f>
      </x:c>
      <x:c r="AJ161" s="14" t="str">
        <x:f>IF(AI161="","","非称重实测")</x:f>
      </x:c>
      <x:c r="AK161" s="14" t="str"/>
      <x:c r="AL161" s="14" t="str">
        <x:v>v3.4.6-candidate</x:v>
      </x:c>
    </x:row>
    <x:row r="162">
      <x:c r="A162" t="n">
        <x:v>344</x:v>
      </x:c>
      <x:c r="B162" t="str">
        <x:v>LZW7004EVJCBC</x:v>
      </x:c>
      <x:c r="C162" t="str">
        <x:v>五菱牌</x:v>
      </x:c>
      <x:c r="D162" t="str">
        <x:v>上汽通用五菱汽车股份有限公司</x:v>
      </x:c>
      <x:c r="E162" t="str">
        <x:v>五菱</x:v>
      </x:c>
      <x:c r="F162" t="str">
        <x:v>纯电动轿车</x:v>
      </x:c>
      <x:c r="G162" t="str">
        <x:v>宏光MINI EV</x:v>
      </x:c>
      <x:c r="H162" t="str">
        <x:v>纯电动轿车</x:v>
      </x:c>
      <x:c r="I162" t="str">
        <x:v>Car-A</x:v>
      </x:c>
      <x:c r="J162" t="str">
        <x:v>BEV</x:v>
      </x:c>
      <x:c r="K162" t="str">
        <x:v>否</x:v>
      </x:c>
      <x:c r="L162" t="n">
        <x:v>705</x:v>
      </x:c>
      <x:c r="M162" t="n">
        <x:v>2600</x:v>
      </x:c>
      <x:c r="N162" t="n">
        <x:v>170</x:v>
      </x:c>
      <x:c r="O162" t="n">
        <x:v>13.8</x:v>
      </x:c>
      <x:c r="P162" t="str">
        <x:v>磷酸铁锂</x:v>
      </x:c>
      <x:c r="Q162" t="n">
        <x:v>120</x:v>
      </x:c>
      <x:c r="R162" t="n">
        <x:v>9.3</x:v>
      </x:c>
      <x:c r="S162" t="n">
        <x:v>30</x:v>
      </x:c>
      <x:c r="T162" t="n">
        <x:v>30</x:v>
      </x:c>
      <x:c r="U162" t="str">
        <x:v>双林汽车部件</x:v>
      </x:c>
      <x:c r="V162" t="str">
        <x:v>20/85</x:v>
      </x:c>
      <x:c r="W162"/>
      <x:c r="X162" t="str">
        <x:v>不适用(BEV)</x:v>
      </x:c>
      <x:c r="Y162" t="str">
        <x:v>不适用(BEV)</x:v>
      </x:c>
      <x:c r="Z162" t="str">
        <x:v>不适用(BEV)</x:v>
      </x:c>
      <x:c r="AA162" t="str">
        <x:v>不适用(BEV)</x:v>
      </x:c>
      <x:c r="AB162" t="str">
        <x:v>不适用(BEV)</x:v>
      </x:c>
      <x:c r="AC162" t="str">
        <x:v>不适用(BEV)</x:v>
      </x:c>
      <x:c r="AD162" t="str">
        <x:v>BEV_历史批次</x:v>
      </x:c>
      <x:c r="AE162" s="14" t="str">
        <x:v>85</x:v>
      </x:c>
      <x:c r="AF162" s="14" t="str"/>
      <x:c r="AG162" s="14" t="str">
        <x:v>源字段可解析</x:v>
      </x:c>
      <x:c r="AH162" s="15" t="n">
        <x:f>IF(R162&lt;&gt;"",R162,IFERROR(IF(AND(IF(ISNUMBER(O162),O162,IFERROR(VALUE(O162),VALUE(LEFT(TRIM(O162),FIND("|",SUBSTITUTE(SUBSTITUTE(SUBSTITUTE(SUBSTITUTE(SUBSTITUTE(TRIM(O162),"/","|"),"(","|"),"（","|"),";","|"),"；","|")&amp;"|")-1))))*100/IF(ISNUMBER(N162),N162,IFERROR(VALUE(N162),VALUE(LEFT(TRIM(N162),FIND("|",SUBSTITUTE(SUBSTITUTE(SUBSTITUTE(SUBSTITUTE(SUBSTITUTE(TRIM(N162),"/","|"),"(","|"),"（","|"),";","|"),"；","|")&amp;"|")-1))))&gt;=3,IF(ISNUMBER(O162),O162,IFERROR(VALUE(O162),VALUE(LEFT(TRIM(O162),FIND("|",SUBSTITUTE(SUBSTITUTE(SUBSTITUTE(SUBSTITUTE(SUBSTITUTE(TRIM(O162),"/","|"),"(","|"),"（","|"),";","|"),"；","|")&amp;"|")-1))))*100/IF(ISNUMBER(N162),N162,IFERROR(VALUE(N162),VALUE(LEFT(TRIM(N162),FIND("|",SUBSTITUTE(SUBSTITUTE(SUBSTITUTE(SUBSTITUTE(SUBSTITUTE(TRIM(N162),"/","|"),"(","|"),"（","|"),";","|"),"；","|")&amp;"|")-1))))&lt;=40),IF(ISNUMBER(O162),O162,IFERROR(VALUE(O162),VALUE(LEFT(TRIM(O162),FIND("|",SUBSTITUTE(SUBSTITUTE(SUBSTITUTE(SUBSTITUTE(SUBSTITUTE(TRIM(O162),"/","|"),"(","|"),"（","|"),";","|"),"；","|")&amp;"|")-1))))*100/IF(ISNUMBER(N162),N162,IFERROR(VALUE(N162),VALUE(LEFT(TRIM(N162),FIND("|",SUBSTITUTE(SUBSTITUTE(SUBSTITUTE(SUBSTITUTE(SUBSTITUTE(TRIM(N162),"/","|"),"(","|"),"（","|"),";","|"),"；","|")&amp;"|")-1)))),""),""))</x:f>
        <x:v>9.3</x:v>
      </x:c>
      <x:c r="AI162" s="15" t="str">
        <x:f>IFERROR(IF(AND(IF(ISNUMBER(O162),O162,IFERROR(VALUE(O162),VALUE(LEFT(TRIM(O162),FIND("|",SUBSTITUTE(SUBSTITUTE(SUBSTITUTE(SUBSTITUTE(SUBSTITUTE(TRIM(O162),"/","|"),"(","|"),"（","|"),";","|"),"；","|")&amp;"|")-1))))&gt;=75,IF(ISNUMBER(O162),O162,IFERROR(VALUE(O162),VALUE(LEFT(TRIM(O162),FIND("|",SUBSTITUTE(SUBSTITUTE(SUBSTITUTE(SUBSTITUTE(SUBSTITUTE(TRIM(O162),"/","|"),"(","|"),"（","|"),";","|"),"；","|")&amp;"|")-1))))&lt;=85,IF(ISNUMBER(Q162),Q162,IFERROR(VALUE(Q162),VALUE(LEFT(TRIM(Q162),FIND("|",SUBSTITUTE(SUBSTITUTE(SUBSTITUTE(SUBSTITUTE(SUBSTITUTE(TRIM(Q162),"/","|"),"(","|"),"（","|"),";","|"),"；","|")&amp;"|")-1))))&gt;0),IF(ISNUMBER(O162),O162,IFERROR(VALUE(O162),VALUE(LEFT(TRIM(O162),FIND("|",SUBSTITUTE(SUBSTITUTE(SUBSTITUTE(SUBSTITUTE(SUBSTITUTE(TRIM(O162),"/","|"),"(","|"),"（","|"),";","|"),"；","|")&amp;"|")-1))))*1000/IF(ISNUMBER(Q162),Q162,IFERROR(VALUE(Q162),VALUE(LEFT(TRIM(Q162),FIND("|",SUBSTITUTE(SUBSTITUTE(SUBSTITUTE(SUBSTITUTE(SUBSTITUTE(TRIM(Q162),"/","|"),"(","|"),"（","|"),";","|"),"；","|")&amp;"|")-1)))),""),"")</x:f>
      </x:c>
      <x:c r="AJ162" s="14" t="str">
        <x:f>IF(AI162="","","非称重实测")</x:f>
      </x:c>
      <x:c r="AK162" s="14" t="str"/>
      <x:c r="AL162" s="14" t="str">
        <x:v>v3.4.6-candidate</x:v>
      </x:c>
    </x:row>
    <x:row r="163">
      <x:c r="A163" t="n">
        <x:v>344</x:v>
      </x:c>
      <x:c r="B163" t="str">
        <x:v>MR7001SEV01</x:v>
      </x:c>
      <x:c r="C163" t="str">
        <x:v>吉利牌</x:v>
      </x:c>
      <x:c r="D163" t="str">
        <x:v>浙江吉利汽车有限公司</x:v>
      </x:c>
      <x:c r="E163" t="str">
        <x:v>吉利车型</x:v>
      </x:c>
      <x:c r="F163" t="str">
        <x:v>换电式纯电动轿车</x:v>
      </x:c>
      <x:c r="G163" t="str">
        <x:v>60s</x:v>
      </x:c>
      <x:c r="H163" t="str">
        <x:v>换电式纯电动轿车</x:v>
      </x:c>
      <x:c r="I163"/>
      <x:c r="J163" t="str">
        <x:v>BEV</x:v>
      </x:c>
      <x:c r="K163" t="str">
        <x:v>否</x:v>
      </x:c>
      <x:c r="L163" t="n">
        <x:v>1600</x:v>
      </x:c>
      <x:c r="M163" t="n">
        <x:v>2800</x:v>
      </x:c>
      <x:c r="N163" t="n">
        <x:v>415</x:v>
      </x:c>
      <x:c r="O163" t="n">
        <x:v>52.56</x:v>
      </x:c>
      <x:c r="P163" t="str">
        <x:v>三元锂</x:v>
      </x:c>
      <x:c r="Q163" t="n">
        <x:v>170</x:v>
      </x:c>
      <x:c r="R163" t="n">
        <x:v>12.67</x:v>
      </x:c>
      <x:c r="S163" t="n">
        <x:v>160</x:v>
      </x:c>
      <x:c r="T163" t="n">
        <x:v>160</x:v>
      </x:c>
      <x:c r="U163" t="str">
        <x:v>英搏尔电气</x:v>
      </x:c>
      <x:c r="V163" t="str">
        <x:v>100/</x:v>
      </x:c>
      <x:c r="W163"/>
      <x:c r="X163" t="str">
        <x:v>不适用(BEV)</x:v>
      </x:c>
      <x:c r="Y163" t="str">
        <x:v>不适用(BEV)</x:v>
      </x:c>
      <x:c r="Z163" t="str">
        <x:v>不适用(BEV)</x:v>
      </x:c>
      <x:c r="AA163" t="str">
        <x:v>不适用(BEV)</x:v>
      </x:c>
      <x:c r="AB163" t="str">
        <x:v>不适用(BEV)</x:v>
      </x:c>
      <x:c r="AC163" t="str">
        <x:v>不适用(BEV)</x:v>
      </x:c>
      <x:c r="AD163" t="str">
        <x:v>BEV_历史批次</x:v>
      </x:c>
      <x:c r="AE163" s="14" t="str"/>
      <x:c r="AF163" s="14" t="str"/>
      <x:c r="AG163" s="14" t="str">
        <x:v>待OCR/外部证据：仅有功率</x:v>
      </x:c>
      <x:c r="AH163" s="15" t="n">
        <x:f>IF(R163&lt;&gt;"",R163,IFERROR(IF(AND(IF(ISNUMBER(O163),O163,IFERROR(VALUE(O163),VALUE(LEFT(TRIM(O163),FIND("|",SUBSTITUTE(SUBSTITUTE(SUBSTITUTE(SUBSTITUTE(SUBSTITUTE(TRIM(O163),"/","|"),"(","|"),"（","|"),";","|"),"；","|")&amp;"|")-1))))*100/IF(ISNUMBER(N163),N163,IFERROR(VALUE(N163),VALUE(LEFT(TRIM(N163),FIND("|",SUBSTITUTE(SUBSTITUTE(SUBSTITUTE(SUBSTITUTE(SUBSTITUTE(TRIM(N163),"/","|"),"(","|"),"（","|"),";","|"),"；","|")&amp;"|")-1))))&gt;=3,IF(ISNUMBER(O163),O163,IFERROR(VALUE(O163),VALUE(LEFT(TRIM(O163),FIND("|",SUBSTITUTE(SUBSTITUTE(SUBSTITUTE(SUBSTITUTE(SUBSTITUTE(TRIM(O163),"/","|"),"(","|"),"（","|"),";","|"),"；","|")&amp;"|")-1))))*100/IF(ISNUMBER(N163),N163,IFERROR(VALUE(N163),VALUE(LEFT(TRIM(N163),FIND("|",SUBSTITUTE(SUBSTITUTE(SUBSTITUTE(SUBSTITUTE(SUBSTITUTE(TRIM(N163),"/","|"),"(","|"),"（","|"),";","|"),"；","|")&amp;"|")-1))))&lt;=40),IF(ISNUMBER(O163),O163,IFERROR(VALUE(O163),VALUE(LEFT(TRIM(O163),FIND("|",SUBSTITUTE(SUBSTITUTE(SUBSTITUTE(SUBSTITUTE(SUBSTITUTE(TRIM(O163),"/","|"),"(","|"),"（","|"),";","|"),"；","|")&amp;"|")-1))))*100/IF(ISNUMBER(N163),N163,IFERROR(VALUE(N163),VALUE(LEFT(TRIM(N163),FIND("|",SUBSTITUTE(SUBSTITUTE(SUBSTITUTE(SUBSTITUTE(SUBSTITUTE(TRIM(N163),"/","|"),"(","|"),"（","|"),";","|"),"；","|")&amp;"|")-1)))),""),""))</x:f>
        <x:v>12.67</x:v>
      </x:c>
      <x:c r="AI163" s="15" t="str">
        <x:f>IFERROR(IF(AND(IF(ISNUMBER(O163),O163,IFERROR(VALUE(O163),VALUE(LEFT(TRIM(O163),FIND("|",SUBSTITUTE(SUBSTITUTE(SUBSTITUTE(SUBSTITUTE(SUBSTITUTE(TRIM(O163),"/","|"),"(","|"),"（","|"),";","|"),"；","|")&amp;"|")-1))))&gt;=75,IF(ISNUMBER(O163),O163,IFERROR(VALUE(O163),VALUE(LEFT(TRIM(O163),FIND("|",SUBSTITUTE(SUBSTITUTE(SUBSTITUTE(SUBSTITUTE(SUBSTITUTE(TRIM(O163),"/","|"),"(","|"),"（","|"),";","|"),"；","|")&amp;"|")-1))))&lt;=85,IF(ISNUMBER(Q163),Q163,IFERROR(VALUE(Q163),VALUE(LEFT(TRIM(Q163),FIND("|",SUBSTITUTE(SUBSTITUTE(SUBSTITUTE(SUBSTITUTE(SUBSTITUTE(TRIM(Q163),"/","|"),"(","|"),"（","|"),";","|"),"；","|")&amp;"|")-1))))&gt;0),IF(ISNUMBER(O163),O163,IFERROR(VALUE(O163),VALUE(LEFT(TRIM(O163),FIND("|",SUBSTITUTE(SUBSTITUTE(SUBSTITUTE(SUBSTITUTE(SUBSTITUTE(TRIM(O163),"/","|"),"(","|"),"（","|"),";","|"),"；","|")&amp;"|")-1))))*1000/IF(ISNUMBER(Q163),Q163,IFERROR(VALUE(Q163),VALUE(LEFT(TRIM(Q163),FIND("|",SUBSTITUTE(SUBSTITUTE(SUBSTITUTE(SUBSTITUTE(SUBSTITUTE(TRIM(Q163),"/","|"),"(","|"),"（","|"),";","|"),"；","|")&amp;"|")-1)))),""),"")</x:f>
      </x:c>
      <x:c r="AJ163" s="14" t="str">
        <x:f>IF(AI163="","","非称重实测")</x:f>
      </x:c>
      <x:c r="AK163" s="14" t="str"/>
      <x:c r="AL163" s="14" t="str">
        <x:v>v3.4.6-candidate</x:v>
      </x:c>
    </x:row>
    <x:row r="164">
      <x:c r="A164" t="n">
        <x:v>344</x:v>
      </x:c>
      <x:c r="B164" t="str">
        <x:v>NEQ7000BEVJ72T</x:v>
      </x:c>
      <x:c r="C164" t="str">
        <x:v>奇瑞牌</x:v>
      </x:c>
      <x:c r="D164" t="str">
        <x:v>奇瑞新能源汽车股份有限公司</x:v>
      </x:c>
      <x:c r="E164"/>
      <x:c r="F164" t="str">
        <x:v>纯电动轿车</x:v>
      </x:c>
      <x:c r="G164" t="str">
        <x:v>eQ1</x:v>
      </x:c>
      <x:c r="H164" t="str">
        <x:v>纯电动轿车</x:v>
      </x:c>
      <x:c r="I164"/>
      <x:c r="J164" t="str">
        <x:v>BEV</x:v>
      </x:c>
      <x:c r="K164" t="str">
        <x:v>否</x:v>
      </x:c>
      <x:c r="L164" t="n">
        <x:v>985</x:v>
      </x:c>
      <x:c r="M164"/>
      <x:c r="N164" t="n">
        <x:v>408</x:v>
      </x:c>
      <x:c r="O164" t="n">
        <x:v>40.6</x:v>
      </x:c>
      <x:c r="P164" t="str">
        <x:v>三元锂</x:v>
      </x:c>
      <x:c r="Q164" t="n">
        <x:v>170.1</x:v>
      </x:c>
      <x:c r="R164" t="n">
        <x:v>9.7</x:v>
      </x:c>
      <x:c r="S164"/>
      <x:c r="T164"/>
      <x:c r="U164" t="str">
        <x:v>奇瑞新能源</x:v>
      </x:c>
      <x:c r="V164" t="str">
        <x:v>55/150</x:v>
      </x:c>
      <x:c r="W164"/>
      <x:c r="X164" t="str">
        <x:v>不适用(BEV)</x:v>
      </x:c>
      <x:c r="Y164" t="str">
        <x:v>不适用(BEV)</x:v>
      </x:c>
      <x:c r="Z164" t="str">
        <x:v>不适用(BEV)</x:v>
      </x:c>
      <x:c r="AA164" t="str">
        <x:v>不适用(BEV)</x:v>
      </x:c>
      <x:c r="AB164" t="str">
        <x:v>不适用(BEV)</x:v>
      </x:c>
      <x:c r="AC164" t="str">
        <x:v>不适用(BEV)</x:v>
      </x:c>
      <x:c r="AD164" t="str">
        <x:v>BEV_历史批次</x:v>
      </x:c>
      <x:c r="AE164" s="14" t="str">
        <x:v>150</x:v>
      </x:c>
      <x:c r="AF164" s="14" t="str"/>
      <x:c r="AG164" s="14" t="str">
        <x:v>源字段可解析</x:v>
      </x:c>
      <x:c r="AH164" s="15" t="n">
        <x:f>IF(R164&lt;&gt;"",R164,IFERROR(IF(AND(IF(ISNUMBER(O164),O164,IFERROR(VALUE(O164),VALUE(LEFT(TRIM(O164),FIND("|",SUBSTITUTE(SUBSTITUTE(SUBSTITUTE(SUBSTITUTE(SUBSTITUTE(TRIM(O164),"/","|"),"(","|"),"（","|"),";","|"),"；","|")&amp;"|")-1))))*100/IF(ISNUMBER(N164),N164,IFERROR(VALUE(N164),VALUE(LEFT(TRIM(N164),FIND("|",SUBSTITUTE(SUBSTITUTE(SUBSTITUTE(SUBSTITUTE(SUBSTITUTE(TRIM(N164),"/","|"),"(","|"),"（","|"),";","|"),"；","|")&amp;"|")-1))))&gt;=3,IF(ISNUMBER(O164),O164,IFERROR(VALUE(O164),VALUE(LEFT(TRIM(O164),FIND("|",SUBSTITUTE(SUBSTITUTE(SUBSTITUTE(SUBSTITUTE(SUBSTITUTE(TRIM(O164),"/","|"),"(","|"),"（","|"),";","|"),"；","|")&amp;"|")-1))))*100/IF(ISNUMBER(N164),N164,IFERROR(VALUE(N164),VALUE(LEFT(TRIM(N164),FIND("|",SUBSTITUTE(SUBSTITUTE(SUBSTITUTE(SUBSTITUTE(SUBSTITUTE(TRIM(N164),"/","|"),"(","|"),"（","|"),";","|"),"；","|")&amp;"|")-1))))&lt;=40),IF(ISNUMBER(O164),O164,IFERROR(VALUE(O164),VALUE(LEFT(TRIM(O164),FIND("|",SUBSTITUTE(SUBSTITUTE(SUBSTITUTE(SUBSTITUTE(SUBSTITUTE(TRIM(O164),"/","|"),"(","|"),"（","|"),";","|"),"；","|")&amp;"|")-1))))*100/IF(ISNUMBER(N164),N164,IFERROR(VALUE(N164),VALUE(LEFT(TRIM(N164),FIND("|",SUBSTITUTE(SUBSTITUTE(SUBSTITUTE(SUBSTITUTE(SUBSTITUTE(TRIM(N164),"/","|"),"(","|"),"（","|"),";","|"),"；","|")&amp;"|")-1)))),""),""))</x:f>
        <x:v>9.7</x:v>
      </x:c>
      <x:c r="AI164" s="15" t="str">
        <x:f>IFERROR(IF(AND(IF(ISNUMBER(O164),O164,IFERROR(VALUE(O164),VALUE(LEFT(TRIM(O164),FIND("|",SUBSTITUTE(SUBSTITUTE(SUBSTITUTE(SUBSTITUTE(SUBSTITUTE(TRIM(O164),"/","|"),"(","|"),"（","|"),";","|"),"；","|")&amp;"|")-1))))&gt;=75,IF(ISNUMBER(O164),O164,IFERROR(VALUE(O164),VALUE(LEFT(TRIM(O164),FIND("|",SUBSTITUTE(SUBSTITUTE(SUBSTITUTE(SUBSTITUTE(SUBSTITUTE(TRIM(O164),"/","|"),"(","|"),"（","|"),";","|"),"；","|")&amp;"|")-1))))&lt;=85,IF(ISNUMBER(Q164),Q164,IFERROR(VALUE(Q164),VALUE(LEFT(TRIM(Q164),FIND("|",SUBSTITUTE(SUBSTITUTE(SUBSTITUTE(SUBSTITUTE(SUBSTITUTE(TRIM(Q164),"/","|"),"(","|"),"（","|"),";","|"),"；","|")&amp;"|")-1))))&gt;0),IF(ISNUMBER(O164),O164,IFERROR(VALUE(O164),VALUE(LEFT(TRIM(O164),FIND("|",SUBSTITUTE(SUBSTITUTE(SUBSTITUTE(SUBSTITUTE(SUBSTITUTE(TRIM(O164),"/","|"),"(","|"),"（","|"),";","|"),"；","|")&amp;"|")-1))))*1000/IF(ISNUMBER(Q164),Q164,IFERROR(VALUE(Q164),VALUE(LEFT(TRIM(Q164),FIND("|",SUBSTITUTE(SUBSTITUTE(SUBSTITUTE(SUBSTITUTE(SUBSTITUTE(TRIM(Q164),"/","|"),"(","|"),"（","|"),";","|"),"；","|")&amp;"|")-1)))),""),"")</x:f>
      </x:c>
      <x:c r="AJ164" s="14" t="str">
        <x:f>IF(AI164="","","非称重实测")</x:f>
      </x:c>
      <x:c r="AK164" s="14" t="str"/>
      <x:c r="AL164" s="14" t="str">
        <x:v>v3.4.6-candidate</x:v>
      </x:c>
    </x:row>
    <x:row r="165">
      <x:c r="A165" t="n">
        <x:v>344</x:v>
      </x:c>
      <x:c r="B165" t="str">
        <x:v>SZS7000A01BEV</x:v>
      </x:c>
      <x:c r="C165" t="str">
        <x:v>威马牌</x:v>
      </x:c>
      <x:c r="D165" t="str">
        <x:v>威马汽车制造温州有限公司</x:v>
      </x:c>
      <x:c r="E165"/>
      <x:c r="F165" t="str">
        <x:v>纯电动轿车</x:v>
      </x:c>
      <x:c r="G165" t="str">
        <x:v>E.5</x:v>
      </x:c>
      <x:c r="H165" t="str">
        <x:v>纯电动轿车</x:v>
      </x:c>
      <x:c r="I165" t="str">
        <x:v>Car-C</x:v>
      </x:c>
      <x:c r="J165" t="str">
        <x:v>BEV</x:v>
      </x:c>
      <x:c r="K165" t="str">
        <x:v>否</x:v>
      </x:c>
      <x:c r="L165" t="n">
        <x:v>1649</x:v>
      </x:c>
      <x:c r="M165"/>
      <x:c r="N165" t="n">
        <x:v>505</x:v>
      </x:c>
      <x:c r="O165" t="n">
        <x:v>58.589</x:v>
      </x:c>
      <x:c r="P165" t="str">
        <x:v>三元锂</x:v>
      </x:c>
      <x:c r="Q165" t="n">
        <x:v>160.85</x:v>
      </x:c>
      <x:c r="R165" t="n">
        <x:v>13.1</x:v>
      </x:c>
      <x:c r="S165"/>
      <x:c r="T165"/>
      <x:c r="U165" t="str">
        <x:v>英博尔电气</x:v>
      </x:c>
      <x:c r="V165" t="str">
        <x:v>120/240</x:v>
      </x:c>
      <x:c r="W165"/>
      <x:c r="X165" t="str">
        <x:v>不适用(BEV)</x:v>
      </x:c>
      <x:c r="Y165" t="str">
        <x:v>不适用(BEV)</x:v>
      </x:c>
      <x:c r="Z165" t="str">
        <x:v>不适用(BEV)</x:v>
      </x:c>
      <x:c r="AA165" t="str">
        <x:v>不适用(BEV)</x:v>
      </x:c>
      <x:c r="AB165" t="str">
        <x:v>不适用(BEV)</x:v>
      </x:c>
      <x:c r="AC165" t="str">
        <x:v>不适用(BEV)</x:v>
      </x:c>
      <x:c r="AD165" t="str">
        <x:v>BEV_历史批次</x:v>
      </x:c>
      <x:c r="AE165" s="14" t="str">
        <x:v>240</x:v>
      </x:c>
      <x:c r="AF165" s="14" t="str"/>
      <x:c r="AG165" s="14" t="str">
        <x:v>源字段可解析</x:v>
      </x:c>
      <x:c r="AH165" s="15" t="n">
        <x:f>IF(R165&lt;&gt;"",R165,IFERROR(IF(AND(IF(ISNUMBER(O165),O165,IFERROR(VALUE(O165),VALUE(LEFT(TRIM(O165),FIND("|",SUBSTITUTE(SUBSTITUTE(SUBSTITUTE(SUBSTITUTE(SUBSTITUTE(TRIM(O165),"/","|"),"(","|"),"（","|"),";","|"),"；","|")&amp;"|")-1))))*100/IF(ISNUMBER(N165),N165,IFERROR(VALUE(N165),VALUE(LEFT(TRIM(N165),FIND("|",SUBSTITUTE(SUBSTITUTE(SUBSTITUTE(SUBSTITUTE(SUBSTITUTE(TRIM(N165),"/","|"),"(","|"),"（","|"),";","|"),"；","|")&amp;"|")-1))))&gt;=3,IF(ISNUMBER(O165),O165,IFERROR(VALUE(O165),VALUE(LEFT(TRIM(O165),FIND("|",SUBSTITUTE(SUBSTITUTE(SUBSTITUTE(SUBSTITUTE(SUBSTITUTE(TRIM(O165),"/","|"),"(","|"),"（","|"),";","|"),"；","|")&amp;"|")-1))))*100/IF(ISNUMBER(N165),N165,IFERROR(VALUE(N165),VALUE(LEFT(TRIM(N165),FIND("|",SUBSTITUTE(SUBSTITUTE(SUBSTITUTE(SUBSTITUTE(SUBSTITUTE(TRIM(N165),"/","|"),"(","|"),"（","|"),";","|"),"；","|")&amp;"|")-1))))&lt;=40),IF(ISNUMBER(O165),O165,IFERROR(VALUE(O165),VALUE(LEFT(TRIM(O165),FIND("|",SUBSTITUTE(SUBSTITUTE(SUBSTITUTE(SUBSTITUTE(SUBSTITUTE(TRIM(O165),"/","|"),"(","|"),"（","|"),";","|"),"；","|")&amp;"|")-1))))*100/IF(ISNUMBER(N165),N165,IFERROR(VALUE(N165),VALUE(LEFT(TRIM(N165),FIND("|",SUBSTITUTE(SUBSTITUTE(SUBSTITUTE(SUBSTITUTE(SUBSTITUTE(TRIM(N165),"/","|"),"(","|"),"（","|"),";","|"),"；","|")&amp;"|")-1)))),""),""))</x:f>
        <x:v>13.1</x:v>
      </x:c>
      <x:c r="AI165" s="15" t="str">
        <x:f>IFERROR(IF(AND(IF(ISNUMBER(O165),O165,IFERROR(VALUE(O165),VALUE(LEFT(TRIM(O165),FIND("|",SUBSTITUTE(SUBSTITUTE(SUBSTITUTE(SUBSTITUTE(SUBSTITUTE(TRIM(O165),"/","|"),"(","|"),"（","|"),";","|"),"；","|")&amp;"|")-1))))&gt;=75,IF(ISNUMBER(O165),O165,IFERROR(VALUE(O165),VALUE(LEFT(TRIM(O165),FIND("|",SUBSTITUTE(SUBSTITUTE(SUBSTITUTE(SUBSTITUTE(SUBSTITUTE(TRIM(O165),"/","|"),"(","|"),"（","|"),";","|"),"；","|")&amp;"|")-1))))&lt;=85,IF(ISNUMBER(Q165),Q165,IFERROR(VALUE(Q165),VALUE(LEFT(TRIM(Q165),FIND("|",SUBSTITUTE(SUBSTITUTE(SUBSTITUTE(SUBSTITUTE(SUBSTITUTE(TRIM(Q165),"/","|"),"(","|"),"（","|"),";","|"),"；","|")&amp;"|")-1))))&gt;0),IF(ISNUMBER(O165),O165,IFERROR(VALUE(O165),VALUE(LEFT(TRIM(O165),FIND("|",SUBSTITUTE(SUBSTITUTE(SUBSTITUTE(SUBSTITUTE(SUBSTITUTE(TRIM(O165),"/","|"),"(","|"),"（","|"),";","|"),"；","|")&amp;"|")-1))))*1000/IF(ISNUMBER(Q165),Q165,IFERROR(VALUE(Q165),VALUE(LEFT(TRIM(Q165),FIND("|",SUBSTITUTE(SUBSTITUTE(SUBSTITUTE(SUBSTITUTE(SUBSTITUTE(TRIM(Q165),"/","|"),"(","|"),"（","|"),";","|"),"；","|")&amp;"|")-1)))),""),"")</x:f>
      </x:c>
      <x:c r="AJ165" s="14" t="str">
        <x:f>IF(AI165="","","非称重实测")</x:f>
      </x:c>
      <x:c r="AK165" s="14" t="str"/>
      <x:c r="AL165" s="14" t="str">
        <x:v>v3.4.6-candidate</x:v>
      </x:c>
    </x:row>
    <x:row r="166">
      <x:c r="A166" t="n">
        <x:v>344</x:v>
      </x:c>
      <x:c r="B166" t="str">
        <x:v>THZ6450SEVS301</x:v>
      </x:c>
      <x:c r="C166" t="str">
        <x:v>哪吒牌</x:v>
      </x:c>
      <x:c r="D166" t="str">
        <x:v>合众新能源汽车有限公司</x:v>
      </x:c>
      <x:c r="E166" t="str">
        <x:v>哪吒</x:v>
      </x:c>
      <x:c r="F166" t="str">
        <x:v>换电式纯电动多用途乘用车</x:v>
      </x:c>
      <x:c r="G166" t="str">
        <x:v>哪吒U</x:v>
      </x:c>
      <x:c r="H166" t="str">
        <x:v>换电式纯电动多用途乘用车</x:v>
      </x:c>
      <x:c r="I166"/>
      <x:c r="J166" t="str">
        <x:v>BEV</x:v>
      </x:c>
      <x:c r="K166" t="str">
        <x:v>否</x:v>
      </x:c>
      <x:c r="L166" t="n">
        <x:v>1630</x:v>
      </x:c>
      <x:c r="M166" t="n">
        <x:v>2770</x:v>
      </x:c>
      <x:c r="N166" t="n">
        <x:v>420</x:v>
      </x:c>
      <x:c r="O166" t="n">
        <x:v>62.29</x:v>
      </x:c>
      <x:c r="P166" t="str">
        <x:v>三元锂</x:v>
      </x:c>
      <x:c r="Q166" t="n">
        <x:v>166</x:v>
      </x:c>
      <x:c r="R166" t="n">
        <x:v>14.5</x:v>
      </x:c>
      <x:c r="S166" t="n">
        <x:v>120</x:v>
      </x:c>
      <x:c r="T166" t="n">
        <x:v>120</x:v>
      </x:c>
      <x:c r="U166" t="str">
        <x:v>菲仕绿能科技</x:v>
      </x:c>
      <x:c r="V166" t="str">
        <x:v>120/210</x:v>
      </x:c>
      <x:c r="W166"/>
      <x:c r="X166" t="str">
        <x:v>不适用(BEV)</x:v>
      </x:c>
      <x:c r="Y166" t="str">
        <x:v>不适用(BEV)</x:v>
      </x:c>
      <x:c r="Z166" t="str">
        <x:v>不适用(BEV)</x:v>
      </x:c>
      <x:c r="AA166" t="str">
        <x:v>不适用(BEV)</x:v>
      </x:c>
      <x:c r="AB166" t="str">
        <x:v>不适用(BEV)</x:v>
      </x:c>
      <x:c r="AC166" t="str">
        <x:v>不适用(BEV)</x:v>
      </x:c>
      <x:c r="AD166" t="str">
        <x:v>BEV_历史批次</x:v>
      </x:c>
      <x:c r="AE166" s="14" t="str">
        <x:v>210</x:v>
      </x:c>
      <x:c r="AF166" s="14" t="str"/>
      <x:c r="AG166" s="14" t="str">
        <x:v>源字段可解析</x:v>
      </x:c>
      <x:c r="AH166" s="15" t="n">
        <x:f>IF(R166&lt;&gt;"",R166,IFERROR(IF(AND(IF(ISNUMBER(O166),O166,IFERROR(VALUE(O166),VALUE(LEFT(TRIM(O166),FIND("|",SUBSTITUTE(SUBSTITUTE(SUBSTITUTE(SUBSTITUTE(SUBSTITUTE(TRIM(O166),"/","|"),"(","|"),"（","|"),";","|"),"；","|")&amp;"|")-1))))*100/IF(ISNUMBER(N166),N166,IFERROR(VALUE(N166),VALUE(LEFT(TRIM(N166),FIND("|",SUBSTITUTE(SUBSTITUTE(SUBSTITUTE(SUBSTITUTE(SUBSTITUTE(TRIM(N166),"/","|"),"(","|"),"（","|"),";","|"),"；","|")&amp;"|")-1))))&gt;=3,IF(ISNUMBER(O166),O166,IFERROR(VALUE(O166),VALUE(LEFT(TRIM(O166),FIND("|",SUBSTITUTE(SUBSTITUTE(SUBSTITUTE(SUBSTITUTE(SUBSTITUTE(TRIM(O166),"/","|"),"(","|"),"（","|"),";","|"),"；","|")&amp;"|")-1))))*100/IF(ISNUMBER(N166),N166,IFERROR(VALUE(N166),VALUE(LEFT(TRIM(N166),FIND("|",SUBSTITUTE(SUBSTITUTE(SUBSTITUTE(SUBSTITUTE(SUBSTITUTE(TRIM(N166),"/","|"),"(","|"),"（","|"),";","|"),"；","|")&amp;"|")-1))))&lt;=40),IF(ISNUMBER(O166),O166,IFERROR(VALUE(O166),VALUE(LEFT(TRIM(O166),FIND("|",SUBSTITUTE(SUBSTITUTE(SUBSTITUTE(SUBSTITUTE(SUBSTITUTE(TRIM(O166),"/","|"),"(","|"),"（","|"),";","|"),"；","|")&amp;"|")-1))))*100/IF(ISNUMBER(N166),N166,IFERROR(VALUE(N166),VALUE(LEFT(TRIM(N166),FIND("|",SUBSTITUTE(SUBSTITUTE(SUBSTITUTE(SUBSTITUTE(SUBSTITUTE(TRIM(N166),"/","|"),"(","|"),"（","|"),";","|"),"；","|")&amp;"|")-1)))),""),""))</x:f>
        <x:v>14.5</x:v>
      </x:c>
      <x:c r="AI166" s="15" t="str">
        <x:f>IFERROR(IF(AND(IF(ISNUMBER(O166),O166,IFERROR(VALUE(O166),VALUE(LEFT(TRIM(O166),FIND("|",SUBSTITUTE(SUBSTITUTE(SUBSTITUTE(SUBSTITUTE(SUBSTITUTE(TRIM(O166),"/","|"),"(","|"),"（","|"),";","|"),"；","|")&amp;"|")-1))))&gt;=75,IF(ISNUMBER(O166),O166,IFERROR(VALUE(O166),VALUE(LEFT(TRIM(O166),FIND("|",SUBSTITUTE(SUBSTITUTE(SUBSTITUTE(SUBSTITUTE(SUBSTITUTE(TRIM(O166),"/","|"),"(","|"),"（","|"),";","|"),"；","|")&amp;"|")-1))))&lt;=85,IF(ISNUMBER(Q166),Q166,IFERROR(VALUE(Q166),VALUE(LEFT(TRIM(Q166),FIND("|",SUBSTITUTE(SUBSTITUTE(SUBSTITUTE(SUBSTITUTE(SUBSTITUTE(TRIM(Q166),"/","|"),"(","|"),"（","|"),";","|"),"；","|")&amp;"|")-1))))&gt;0),IF(ISNUMBER(O166),O166,IFERROR(VALUE(O166),VALUE(LEFT(TRIM(O166),FIND("|",SUBSTITUTE(SUBSTITUTE(SUBSTITUTE(SUBSTITUTE(SUBSTITUTE(TRIM(O166),"/","|"),"(","|"),"（","|"),";","|"),"；","|")&amp;"|")-1))))*1000/IF(ISNUMBER(Q166),Q166,IFERROR(VALUE(Q166),VALUE(LEFT(TRIM(Q166),FIND("|",SUBSTITUTE(SUBSTITUTE(SUBSTITUTE(SUBSTITUTE(SUBSTITUTE(TRIM(Q166),"/","|"),"(","|"),"（","|"),";","|"),"；","|")&amp;"|")-1)))),""),"")</x:f>
      </x:c>
      <x:c r="AJ166" s="14" t="str">
        <x:f>IF(AI166="","","非称重实测")</x:f>
      </x:c>
      <x:c r="AK166" s="14" t="str"/>
      <x:c r="AL166" s="14" t="str">
        <x:v>v3.4.6-candidate</x:v>
      </x:c>
    </x:row>
    <x:row r="167">
      <x:c r="A167" t="n">
        <x:v>344</x:v>
      </x:c>
      <x:c r="B167" t="str">
        <x:v>THZ6451BEVS307</x:v>
      </x:c>
      <x:c r="C167" t="str">
        <x:v>哪吒牌</x:v>
      </x:c>
      <x:c r="D167" t="str">
        <x:v>合众新能源汽车有限公司</x:v>
      </x:c>
      <x:c r="E167" t="str">
        <x:v>哪吒</x:v>
      </x:c>
      <x:c r="F167" t="str">
        <x:v>纯电动多用途乘用车</x:v>
      </x:c>
      <x:c r="G167" t="str">
        <x:v>哪吒U</x:v>
      </x:c>
      <x:c r="H167" t="str">
        <x:v>纯电动多用途乘用车</x:v>
      </x:c>
      <x:c r="I167"/>
      <x:c r="J167" t="str">
        <x:v>BEV</x:v>
      </x:c>
      <x:c r="K167" t="str">
        <x:v>否</x:v>
      </x:c>
      <x:c r="L167" t="n">
        <x:v>1670</x:v>
      </x:c>
      <x:c r="M167" t="n">
        <x:v>2770</x:v>
      </x:c>
      <x:c r="N167" t="n">
        <x:v>501</x:v>
      </x:c>
      <x:c r="O167" t="n">
        <x:v>66.23</x:v>
      </x:c>
      <x:c r="P167" t="str">
        <x:v>三元锂</x:v>
      </x:c>
      <x:c r="Q167" t="n">
        <x:v>172</x:v>
      </x:c>
      <x:c r="R167" t="n">
        <x:v>13.5</x:v>
      </x:c>
      <x:c r="S167" t="n">
        <x:v>120</x:v>
      </x:c>
      <x:c r="T167" t="n">
        <x:v>120</x:v>
      </x:c>
      <x:c r="U167" t="str">
        <x:v>菲仕绿能科技</x:v>
      </x:c>
      <x:c r="V167" t="str">
        <x:v>120/210</x:v>
      </x:c>
      <x:c r="W167"/>
      <x:c r="X167" t="str">
        <x:v>不适用(BEV)</x:v>
      </x:c>
      <x:c r="Y167" t="str">
        <x:v>不适用(BEV)</x:v>
      </x:c>
      <x:c r="Z167" t="str">
        <x:v>不适用(BEV)</x:v>
      </x:c>
      <x:c r="AA167" t="str">
        <x:v>不适用(BEV)</x:v>
      </x:c>
      <x:c r="AB167" t="str">
        <x:v>不适用(BEV)</x:v>
      </x:c>
      <x:c r="AC167" t="str">
        <x:v>不适用(BEV)</x:v>
      </x:c>
      <x:c r="AD167" t="str">
        <x:v>BEV_历史批次</x:v>
      </x:c>
      <x:c r="AE167" s="14" t="str">
        <x:v>210</x:v>
      </x:c>
      <x:c r="AF167" s="14" t="str"/>
      <x:c r="AG167" s="14" t="str">
        <x:v>源字段可解析</x:v>
      </x:c>
      <x:c r="AH167" s="15" t="n">
        <x:f>IF(R167&lt;&gt;"",R167,IFERROR(IF(AND(IF(ISNUMBER(O167),O167,IFERROR(VALUE(O167),VALUE(LEFT(TRIM(O167),FIND("|",SUBSTITUTE(SUBSTITUTE(SUBSTITUTE(SUBSTITUTE(SUBSTITUTE(TRIM(O167),"/","|"),"(","|"),"（","|"),";","|"),"；","|")&amp;"|")-1))))*100/IF(ISNUMBER(N167),N167,IFERROR(VALUE(N167),VALUE(LEFT(TRIM(N167),FIND("|",SUBSTITUTE(SUBSTITUTE(SUBSTITUTE(SUBSTITUTE(SUBSTITUTE(TRIM(N167),"/","|"),"(","|"),"（","|"),";","|"),"；","|")&amp;"|")-1))))&gt;=3,IF(ISNUMBER(O167),O167,IFERROR(VALUE(O167),VALUE(LEFT(TRIM(O167),FIND("|",SUBSTITUTE(SUBSTITUTE(SUBSTITUTE(SUBSTITUTE(SUBSTITUTE(TRIM(O167),"/","|"),"(","|"),"（","|"),";","|"),"；","|")&amp;"|")-1))))*100/IF(ISNUMBER(N167),N167,IFERROR(VALUE(N167),VALUE(LEFT(TRIM(N167),FIND("|",SUBSTITUTE(SUBSTITUTE(SUBSTITUTE(SUBSTITUTE(SUBSTITUTE(TRIM(N167),"/","|"),"(","|"),"（","|"),";","|"),"；","|")&amp;"|")-1))))&lt;=40),IF(ISNUMBER(O167),O167,IFERROR(VALUE(O167),VALUE(LEFT(TRIM(O167),FIND("|",SUBSTITUTE(SUBSTITUTE(SUBSTITUTE(SUBSTITUTE(SUBSTITUTE(TRIM(O167),"/","|"),"(","|"),"（","|"),";","|"),"；","|")&amp;"|")-1))))*100/IF(ISNUMBER(N167),N167,IFERROR(VALUE(N167),VALUE(LEFT(TRIM(N167),FIND("|",SUBSTITUTE(SUBSTITUTE(SUBSTITUTE(SUBSTITUTE(SUBSTITUTE(TRIM(N167),"/","|"),"(","|"),"（","|"),";","|"),"；","|")&amp;"|")-1)))),""),""))</x:f>
        <x:v>13.5</x:v>
      </x:c>
      <x:c r="AI167" s="15" t="str">
        <x:f>IFERROR(IF(AND(IF(ISNUMBER(O167),O167,IFERROR(VALUE(O167),VALUE(LEFT(TRIM(O167),FIND("|",SUBSTITUTE(SUBSTITUTE(SUBSTITUTE(SUBSTITUTE(SUBSTITUTE(TRIM(O167),"/","|"),"(","|"),"（","|"),";","|"),"；","|")&amp;"|")-1))))&gt;=75,IF(ISNUMBER(O167),O167,IFERROR(VALUE(O167),VALUE(LEFT(TRIM(O167),FIND("|",SUBSTITUTE(SUBSTITUTE(SUBSTITUTE(SUBSTITUTE(SUBSTITUTE(TRIM(O167),"/","|"),"(","|"),"（","|"),";","|"),"；","|")&amp;"|")-1))))&lt;=85,IF(ISNUMBER(Q167),Q167,IFERROR(VALUE(Q167),VALUE(LEFT(TRIM(Q167),FIND("|",SUBSTITUTE(SUBSTITUTE(SUBSTITUTE(SUBSTITUTE(SUBSTITUTE(TRIM(Q167),"/","|"),"(","|"),"（","|"),";","|"),"；","|")&amp;"|")-1))))&gt;0),IF(ISNUMBER(O167),O167,IFERROR(VALUE(O167),VALUE(LEFT(TRIM(O167),FIND("|",SUBSTITUTE(SUBSTITUTE(SUBSTITUTE(SUBSTITUTE(SUBSTITUTE(TRIM(O167),"/","|"),"(","|"),"（","|"),";","|"),"；","|")&amp;"|")-1))))*1000/IF(ISNUMBER(Q167),Q167,IFERROR(VALUE(Q167),VALUE(LEFT(TRIM(Q167),FIND("|",SUBSTITUTE(SUBSTITUTE(SUBSTITUTE(SUBSTITUTE(SUBSTITUTE(TRIM(Q167),"/","|"),"(","|"),"（","|"),";","|"),"；","|")&amp;"|")-1)))),""),"")</x:f>
      </x:c>
      <x:c r="AJ167" s="14" t="str">
        <x:f>IF(AI167="","","非称重实测")</x:f>
      </x:c>
      <x:c r="AK167" s="14" t="str">
        <x:v>同型号候选已写入</x:v>
      </x:c>
      <x:c r="AL167" s="14" t="str">
        <x:v>v3.4.6-candidate</x:v>
      </x:c>
    </x:row>
    <x:row r="168">
      <x:c r="A168" t="n">
        <x:v>344</x:v>
      </x:c>
      <x:c r="B168" t="str">
        <x:v>THZ7000BEVS117</x:v>
      </x:c>
      <x:c r="C168" t="str">
        <x:v>哪吒牌</x:v>
      </x:c>
      <x:c r="D168" t="str">
        <x:v>合众新能源汽车有限公司</x:v>
      </x:c>
      <x:c r="E168" t="str">
        <x:v>哪吒</x:v>
      </x:c>
      <x:c r="F168" t="str">
        <x:v>纯电动轿车</x:v>
      </x:c>
      <x:c r="G168" t="str">
        <x:v>哪吒V</x:v>
      </x:c>
      <x:c r="H168" t="str">
        <x:v>纯电动轿车</x:v>
      </x:c>
      <x:c r="I168" t="str">
        <x:v>SUV-B</x:v>
      </x:c>
      <x:c r="J168" t="str">
        <x:v>BEV</x:v>
      </x:c>
      <x:c r="K168" t="str">
        <x:v>否</x:v>
      </x:c>
      <x:c r="L168" t="n">
        <x:v>1151</x:v>
      </x:c>
      <x:c r="M168" t="n">
        <x:v>2770</x:v>
      </x:c>
      <x:c r="N168" t="n">
        <x:v>401</x:v>
      </x:c>
      <x:c r="O168" t="n">
        <x:v>38.86</x:v>
      </x:c>
      <x:c r="P168" t="str">
        <x:v>三元锂</x:v>
      </x:c>
      <x:c r="Q168" t="n">
        <x:v>160</x:v>
      </x:c>
      <x:c r="R168" t="n">
        <x:v>11.5</x:v>
      </x:c>
      <x:c r="S168" t="n">
        <x:v>120</x:v>
      </x:c>
      <x:c r="T168" t="n">
        <x:v>120</x:v>
      </x:c>
      <x:c r="U168" t="str">
        <x:v>中车时代</x:v>
      </x:c>
      <x:c r="V168" t="str">
        <x:v>55/175</x:v>
      </x:c>
      <x:c r="W168"/>
      <x:c r="X168" t="str">
        <x:v>不适用(BEV)</x:v>
      </x:c>
      <x:c r="Y168" t="str">
        <x:v>不适用(BEV)</x:v>
      </x:c>
      <x:c r="Z168" t="str">
        <x:v>不适用(BEV)</x:v>
      </x:c>
      <x:c r="AA168" t="str">
        <x:v>不适用(BEV)</x:v>
      </x:c>
      <x:c r="AB168" t="str">
        <x:v>不适用(BEV)</x:v>
      </x:c>
      <x:c r="AC168" t="str">
        <x:v>不适用(BEV)</x:v>
      </x:c>
      <x:c r="AD168" t="str">
        <x:v>BEV_历史批次</x:v>
      </x:c>
      <x:c r="AE168" s="14" t="str">
        <x:v>175</x:v>
      </x:c>
      <x:c r="AF168" s="14" t="str"/>
      <x:c r="AG168" s="14" t="str">
        <x:v>源字段可解析</x:v>
      </x:c>
      <x:c r="AH168" s="15" t="n">
        <x:f>IF(R168&lt;&gt;"",R168,IFERROR(IF(AND(IF(ISNUMBER(O168),O168,IFERROR(VALUE(O168),VALUE(LEFT(TRIM(O168),FIND("|",SUBSTITUTE(SUBSTITUTE(SUBSTITUTE(SUBSTITUTE(SUBSTITUTE(TRIM(O168),"/","|"),"(","|"),"（","|"),";","|"),"；","|")&amp;"|")-1))))*100/IF(ISNUMBER(N168),N168,IFERROR(VALUE(N168),VALUE(LEFT(TRIM(N168),FIND("|",SUBSTITUTE(SUBSTITUTE(SUBSTITUTE(SUBSTITUTE(SUBSTITUTE(TRIM(N168),"/","|"),"(","|"),"（","|"),";","|"),"；","|")&amp;"|")-1))))&gt;=3,IF(ISNUMBER(O168),O168,IFERROR(VALUE(O168),VALUE(LEFT(TRIM(O168),FIND("|",SUBSTITUTE(SUBSTITUTE(SUBSTITUTE(SUBSTITUTE(SUBSTITUTE(TRIM(O168),"/","|"),"(","|"),"（","|"),";","|"),"；","|")&amp;"|")-1))))*100/IF(ISNUMBER(N168),N168,IFERROR(VALUE(N168),VALUE(LEFT(TRIM(N168),FIND("|",SUBSTITUTE(SUBSTITUTE(SUBSTITUTE(SUBSTITUTE(SUBSTITUTE(TRIM(N168),"/","|"),"(","|"),"（","|"),";","|"),"；","|")&amp;"|")-1))))&lt;=40),IF(ISNUMBER(O168),O168,IFERROR(VALUE(O168),VALUE(LEFT(TRIM(O168),FIND("|",SUBSTITUTE(SUBSTITUTE(SUBSTITUTE(SUBSTITUTE(SUBSTITUTE(TRIM(O168),"/","|"),"(","|"),"（","|"),";","|"),"；","|")&amp;"|")-1))))*100/IF(ISNUMBER(N168),N168,IFERROR(VALUE(N168),VALUE(LEFT(TRIM(N168),FIND("|",SUBSTITUTE(SUBSTITUTE(SUBSTITUTE(SUBSTITUTE(SUBSTITUTE(TRIM(N168),"/","|"),"(","|"),"（","|"),";","|"),"；","|")&amp;"|")-1)))),""),""))</x:f>
        <x:v>11.5</x:v>
      </x:c>
      <x:c r="AI168" s="15" t="str">
        <x:f>IFERROR(IF(AND(IF(ISNUMBER(O168),O168,IFERROR(VALUE(O168),VALUE(LEFT(TRIM(O168),FIND("|",SUBSTITUTE(SUBSTITUTE(SUBSTITUTE(SUBSTITUTE(SUBSTITUTE(TRIM(O168),"/","|"),"(","|"),"（","|"),";","|"),"；","|")&amp;"|")-1))))&gt;=75,IF(ISNUMBER(O168),O168,IFERROR(VALUE(O168),VALUE(LEFT(TRIM(O168),FIND("|",SUBSTITUTE(SUBSTITUTE(SUBSTITUTE(SUBSTITUTE(SUBSTITUTE(TRIM(O168),"/","|"),"(","|"),"（","|"),";","|"),"；","|")&amp;"|")-1))))&lt;=85,IF(ISNUMBER(Q168),Q168,IFERROR(VALUE(Q168),VALUE(LEFT(TRIM(Q168),FIND("|",SUBSTITUTE(SUBSTITUTE(SUBSTITUTE(SUBSTITUTE(SUBSTITUTE(TRIM(Q168),"/","|"),"(","|"),"（","|"),";","|"),"；","|")&amp;"|")-1))))&gt;0),IF(ISNUMBER(O168),O168,IFERROR(VALUE(O168),VALUE(LEFT(TRIM(O168),FIND("|",SUBSTITUTE(SUBSTITUTE(SUBSTITUTE(SUBSTITUTE(SUBSTITUTE(TRIM(O168),"/","|"),"(","|"),"（","|"),";","|"),"；","|")&amp;"|")-1))))*1000/IF(ISNUMBER(Q168),Q168,IFERROR(VALUE(Q168),VALUE(LEFT(TRIM(Q168),FIND("|",SUBSTITUTE(SUBSTITUTE(SUBSTITUTE(SUBSTITUTE(SUBSTITUTE(TRIM(Q168),"/","|"),"(","|"),"（","|"),";","|"),"；","|")&amp;"|")-1)))),""),"")</x:f>
      </x:c>
      <x:c r="AJ168" s="14" t="str">
        <x:f>IF(AI168="","","非称重实测")</x:f>
      </x:c>
      <x:c r="AK168" s="14" t="str"/>
      <x:c r="AL168" s="14" t="str">
        <x:v>v3.4.6-candidate</x:v>
      </x:c>
    </x:row>
    <x:row r="169">
      <x:c r="A169" t="n">
        <x:v>344</x:v>
      </x:c>
      <x:c r="B169" t="str">
        <x:v>VCC7002F02VBEV</x:v>
      </x:c>
      <x:c r="C169" t="str">
        <x:v>极星牌</x:v>
      </x:c>
      <x:c r="D169" t="str">
        <x:v>浙江豪情汽车制造有限公司</x:v>
      </x:c>
      <x:c r="E169"/>
      <x:c r="F169" t="str">
        <x:v>纯电动轿车</x:v>
      </x:c>
      <x:c r="G169" t="str">
        <x:v>极星2</x:v>
      </x:c>
      <x:c r="H169" t="str">
        <x:v>纯电动轿车</x:v>
      </x:c>
      <x:c r="I169" t="str">
        <x:v>Lux Car-3</x:v>
      </x:c>
      <x:c r="J169" t="str">
        <x:v>BEV</x:v>
      </x:c>
      <x:c r="K169" t="str">
        <x:v>否</x:v>
      </x:c>
      <x:c r="L169" t="str">
        <x:v>1958</x:v>
      </x:c>
      <x:c r="M169"/>
      <x:c r="N169" t="str">
        <x:v>485</x:v>
      </x:c>
      <x:c r="O169" t="str">
        <x:v>64</x:v>
      </x:c>
      <x:c r="P169" t="str">
        <x:v>三元锂</x:v>
      </x:c>
      <x:c r="Q169" t="n">
        <x:v>143.8</x:v>
      </x:c>
      <x:c r="R169" t="n">
        <x:v>14.7</x:v>
      </x:c>
      <x:c r="S169"/>
      <x:c r="T169"/>
      <x:c r="U169" t="str">
        <x:v>法雷奥西门子</x:v>
      </x:c>
      <x:c r="V169" t="str">
        <x:v>165/330</x:v>
      </x:c>
      <x:c r="W169"/>
      <x:c r="X169" t="str">
        <x:v>不适用(BEV)</x:v>
      </x:c>
      <x:c r="Y169" t="str">
        <x:v>不适用(BEV)</x:v>
      </x:c>
      <x:c r="Z169" t="str">
        <x:v>不适用(BEV)</x:v>
      </x:c>
      <x:c r="AA169" t="str">
        <x:v>不适用(BEV)</x:v>
      </x:c>
      <x:c r="AB169" t="str">
        <x:v>不适用(BEV)</x:v>
      </x:c>
      <x:c r="AC169" t="str">
        <x:v>不适用(BEV)</x:v>
      </x:c>
      <x:c r="AD169" t="str">
        <x:v>梳理补充_附件1-BEV梳理</x:v>
      </x:c>
      <x:c r="AE169" s="14" t="str">
        <x:v>330</x:v>
      </x:c>
      <x:c r="AF169" s="14" t="str"/>
      <x:c r="AG169" s="14" t="str">
        <x:v>源字段可解析</x:v>
      </x:c>
      <x:c r="AH169" s="15" t="n">
        <x:f>IF(R169&lt;&gt;"",R169,IFERROR(IF(AND(IF(ISNUMBER(O169),O169,IFERROR(VALUE(O169),VALUE(LEFT(TRIM(O169),FIND("|",SUBSTITUTE(SUBSTITUTE(SUBSTITUTE(SUBSTITUTE(SUBSTITUTE(TRIM(O169),"/","|"),"(","|"),"（","|"),";","|"),"；","|")&amp;"|")-1))))*100/IF(ISNUMBER(N169),N169,IFERROR(VALUE(N169),VALUE(LEFT(TRIM(N169),FIND("|",SUBSTITUTE(SUBSTITUTE(SUBSTITUTE(SUBSTITUTE(SUBSTITUTE(TRIM(N169),"/","|"),"(","|"),"（","|"),";","|"),"；","|")&amp;"|")-1))))&gt;=3,IF(ISNUMBER(O169),O169,IFERROR(VALUE(O169),VALUE(LEFT(TRIM(O169),FIND("|",SUBSTITUTE(SUBSTITUTE(SUBSTITUTE(SUBSTITUTE(SUBSTITUTE(TRIM(O169),"/","|"),"(","|"),"（","|"),";","|"),"；","|")&amp;"|")-1))))*100/IF(ISNUMBER(N169),N169,IFERROR(VALUE(N169),VALUE(LEFT(TRIM(N169),FIND("|",SUBSTITUTE(SUBSTITUTE(SUBSTITUTE(SUBSTITUTE(SUBSTITUTE(TRIM(N169),"/","|"),"(","|"),"（","|"),";","|"),"；","|")&amp;"|")-1))))&lt;=40),IF(ISNUMBER(O169),O169,IFERROR(VALUE(O169),VALUE(LEFT(TRIM(O169),FIND("|",SUBSTITUTE(SUBSTITUTE(SUBSTITUTE(SUBSTITUTE(SUBSTITUTE(TRIM(O169),"/","|"),"(","|"),"（","|"),";","|"),"；","|")&amp;"|")-1))))*100/IF(ISNUMBER(N169),N169,IFERROR(VALUE(N169),VALUE(LEFT(TRIM(N169),FIND("|",SUBSTITUTE(SUBSTITUTE(SUBSTITUTE(SUBSTITUTE(SUBSTITUTE(TRIM(N169),"/","|"),"(","|"),"（","|"),";","|"),"；","|")&amp;"|")-1)))),""),""))</x:f>
        <x:v>14.7</x:v>
      </x:c>
      <x:c r="AI169" s="15" t="str">
        <x:f>IFERROR(IF(AND(IF(ISNUMBER(O169),O169,IFERROR(VALUE(O169),VALUE(LEFT(TRIM(O169),FIND("|",SUBSTITUTE(SUBSTITUTE(SUBSTITUTE(SUBSTITUTE(SUBSTITUTE(TRIM(O169),"/","|"),"(","|"),"（","|"),";","|"),"；","|")&amp;"|")-1))))&gt;=75,IF(ISNUMBER(O169),O169,IFERROR(VALUE(O169),VALUE(LEFT(TRIM(O169),FIND("|",SUBSTITUTE(SUBSTITUTE(SUBSTITUTE(SUBSTITUTE(SUBSTITUTE(TRIM(O169),"/","|"),"(","|"),"（","|"),";","|"),"；","|")&amp;"|")-1))))&lt;=85,IF(ISNUMBER(Q169),Q169,IFERROR(VALUE(Q169),VALUE(LEFT(TRIM(Q169),FIND("|",SUBSTITUTE(SUBSTITUTE(SUBSTITUTE(SUBSTITUTE(SUBSTITUTE(TRIM(Q169),"/","|"),"(","|"),"（","|"),";","|"),"；","|")&amp;"|")-1))))&gt;0),IF(ISNUMBER(O169),O169,IFERROR(VALUE(O169),VALUE(LEFT(TRIM(O169),FIND("|",SUBSTITUTE(SUBSTITUTE(SUBSTITUTE(SUBSTITUTE(SUBSTITUTE(TRIM(O169),"/","|"),"(","|"),"（","|"),";","|"),"；","|")&amp;"|")-1))))*1000/IF(ISNUMBER(Q169),Q169,IFERROR(VALUE(Q169),VALUE(LEFT(TRIM(Q169),FIND("|",SUBSTITUTE(SUBSTITUTE(SUBSTITUTE(SUBSTITUTE(SUBSTITUTE(TRIM(Q169),"/","|"),"(","|"),"（","|"),";","|"),"；","|")&amp;"|")-1)))),""),"")</x:f>
      </x:c>
      <x:c r="AJ169" s="14" t="str">
        <x:f>IF(AI169="","","非称重实测")</x:f>
      </x:c>
      <x:c r="AK169" s="14" t="str">
        <x:v>同型号候选已写入</x:v>
      </x:c>
      <x:c r="AL169" s="14" t="str">
        <x:v>v3.4.6-candidate</x:v>
      </x:c>
    </x:row>
    <x:row r="170">
      <x:c r="A170" t="n">
        <x:v>344</x:v>
      </x:c>
      <x:c r="B170" t="str">
        <x:v>VCC7002F03VBEV</x:v>
      </x:c>
      <x:c r="C170" t="str">
        <x:v>极星牌</x:v>
      </x:c>
      <x:c r="D170" t="str">
        <x:v>浙江豪情汽车制造有限公司</x:v>
      </x:c>
      <x:c r="E170"/>
      <x:c r="F170" t="str">
        <x:v>纯电动轿车</x:v>
      </x:c>
      <x:c r="G170" t="str">
        <x:v>极星2</x:v>
      </x:c>
      <x:c r="H170" t="str">
        <x:v>纯电动轿车</x:v>
      </x:c>
      <x:c r="I170" t="str">
        <x:v>Lux Car-3</x:v>
      </x:c>
      <x:c r="J170" t="str">
        <x:v>BEV</x:v>
      </x:c>
      <x:c r="K170" t="str">
        <x:v>否</x:v>
      </x:c>
      <x:c r="L170" t="str">
        <x:v>2012</x:v>
      </x:c>
      <x:c r="M170"/>
      <x:c r="N170" t="str">
        <x:v>565</x:v>
      </x:c>
      <x:c r="O170" t="str">
        <x:v>78</x:v>
      </x:c>
      <x:c r="P170" t="str">
        <x:v>三元锂</x:v>
      </x:c>
      <x:c r="Q170" t="n">
        <x:v>157.5</x:v>
      </x:c>
      <x:c r="R170" t="n">
        <x:v>14.9</x:v>
      </x:c>
      <x:c r="S170"/>
      <x:c r="T170"/>
      <x:c r="U170" t="str">
        <x:v>法雷奥西门子</x:v>
      </x:c>
      <x:c r="V170" t="str">
        <x:v>170/330</x:v>
      </x:c>
      <x:c r="W170"/>
      <x:c r="X170" t="str">
        <x:v>不适用(BEV)</x:v>
      </x:c>
      <x:c r="Y170" t="str">
        <x:v>不适用(BEV)</x:v>
      </x:c>
      <x:c r="Z170" t="str">
        <x:v>不适用(BEV)</x:v>
      </x:c>
      <x:c r="AA170" t="str">
        <x:v>不适用(BEV)</x:v>
      </x:c>
      <x:c r="AB170" t="str">
        <x:v>不适用(BEV)</x:v>
      </x:c>
      <x:c r="AC170" t="str">
        <x:v>不适用(BEV)</x:v>
      </x:c>
      <x:c r="AD170" t="str">
        <x:v>梳理补充_附件1-BEV梳理</x:v>
      </x:c>
      <x:c r="AE170" s="14" t="str">
        <x:v>330</x:v>
      </x:c>
      <x:c r="AF170" s="14" t="str"/>
      <x:c r="AG170" s="14" t="str">
        <x:v>源字段可解析</x:v>
      </x:c>
      <x:c r="AH170" s="15" t="n">
        <x:f>IF(R170&lt;&gt;"",R170,IFERROR(IF(AND(IF(ISNUMBER(O170),O170,IFERROR(VALUE(O170),VALUE(LEFT(TRIM(O170),FIND("|",SUBSTITUTE(SUBSTITUTE(SUBSTITUTE(SUBSTITUTE(SUBSTITUTE(TRIM(O170),"/","|"),"(","|"),"（","|"),";","|"),"；","|")&amp;"|")-1))))*100/IF(ISNUMBER(N170),N170,IFERROR(VALUE(N170),VALUE(LEFT(TRIM(N170),FIND("|",SUBSTITUTE(SUBSTITUTE(SUBSTITUTE(SUBSTITUTE(SUBSTITUTE(TRIM(N170),"/","|"),"(","|"),"（","|"),";","|"),"；","|")&amp;"|")-1))))&gt;=3,IF(ISNUMBER(O170),O170,IFERROR(VALUE(O170),VALUE(LEFT(TRIM(O170),FIND("|",SUBSTITUTE(SUBSTITUTE(SUBSTITUTE(SUBSTITUTE(SUBSTITUTE(TRIM(O170),"/","|"),"(","|"),"（","|"),";","|"),"；","|")&amp;"|")-1))))*100/IF(ISNUMBER(N170),N170,IFERROR(VALUE(N170),VALUE(LEFT(TRIM(N170),FIND("|",SUBSTITUTE(SUBSTITUTE(SUBSTITUTE(SUBSTITUTE(SUBSTITUTE(TRIM(N170),"/","|"),"(","|"),"（","|"),";","|"),"；","|")&amp;"|")-1))))&lt;=40),IF(ISNUMBER(O170),O170,IFERROR(VALUE(O170),VALUE(LEFT(TRIM(O170),FIND("|",SUBSTITUTE(SUBSTITUTE(SUBSTITUTE(SUBSTITUTE(SUBSTITUTE(TRIM(O170),"/","|"),"(","|"),"（","|"),";","|"),"；","|")&amp;"|")-1))))*100/IF(ISNUMBER(N170),N170,IFERROR(VALUE(N170),VALUE(LEFT(TRIM(N170),FIND("|",SUBSTITUTE(SUBSTITUTE(SUBSTITUTE(SUBSTITUTE(SUBSTITUTE(TRIM(N170),"/","|"),"(","|"),"（","|"),";","|"),"；","|")&amp;"|")-1)))),""),""))</x:f>
        <x:v>14.9</x:v>
      </x:c>
      <x:c r="AI170" s="15" t="n">
        <x:f>IFERROR(IF(AND(IF(ISNUMBER(O170),O170,IFERROR(VALUE(O170),VALUE(LEFT(TRIM(O170),FIND("|",SUBSTITUTE(SUBSTITUTE(SUBSTITUTE(SUBSTITUTE(SUBSTITUTE(TRIM(O170),"/","|"),"(","|"),"（","|"),";","|"),"；","|")&amp;"|")-1))))&gt;=75,IF(ISNUMBER(O170),O170,IFERROR(VALUE(O170),VALUE(LEFT(TRIM(O170),FIND("|",SUBSTITUTE(SUBSTITUTE(SUBSTITUTE(SUBSTITUTE(SUBSTITUTE(TRIM(O170),"/","|"),"(","|"),"（","|"),";","|"),"；","|")&amp;"|")-1))))&lt;=85,IF(ISNUMBER(Q170),Q170,IFERROR(VALUE(Q170),VALUE(LEFT(TRIM(Q170),FIND("|",SUBSTITUTE(SUBSTITUTE(SUBSTITUTE(SUBSTITUTE(SUBSTITUTE(TRIM(Q170),"/","|"),"(","|"),"（","|"),";","|"),"；","|")&amp;"|")-1))))&gt;0),IF(ISNUMBER(O170),O170,IFERROR(VALUE(O170),VALUE(LEFT(TRIM(O170),FIND("|",SUBSTITUTE(SUBSTITUTE(SUBSTITUTE(SUBSTITUTE(SUBSTITUTE(TRIM(O170),"/","|"),"(","|"),"（","|"),";","|"),"；","|")&amp;"|")-1))))*1000/IF(ISNUMBER(Q170),Q170,IFERROR(VALUE(Q170),VALUE(LEFT(TRIM(Q170),FIND("|",SUBSTITUTE(SUBSTITUTE(SUBSTITUTE(SUBSTITUTE(SUBSTITUTE(TRIM(Q170),"/","|"),"(","|"),"（","|"),";","|"),"；","|")&amp;"|")-1)))),""),"")</x:f>
        <x:v>495.23809523809524</x:v>
      </x:c>
      <x:c r="AJ170" s="14" t="str">
        <x:f>IF(AI170="","","非称重实测")</x:f>
        <x:v>非称重实测</x:v>
      </x:c>
      <x:c r="AK170" s="14" t="str">
        <x:v>同型号候选已写入；80kWh质量可推导；电池供应商外部候选</x:v>
      </x:c>
      <x:c r="AL170" s="14" t="str">
        <x:v>v3.4.6-candidate</x:v>
      </x:c>
    </x:row>
    <x:row r="171">
      <x:c r="A171" t="n">
        <x:v>344</x:v>
      </x:c>
      <x:c r="B171" t="str">
        <x:v>VCC7002F04VBEV</x:v>
      </x:c>
      <x:c r="C171" t="str">
        <x:v>极星牌</x:v>
      </x:c>
      <x:c r="D171" t="str">
        <x:v>浙江豪情汽车制造有限公司</x:v>
      </x:c>
      <x:c r="E171"/>
      <x:c r="F171" t="str">
        <x:v>纯电动轿车</x:v>
      </x:c>
      <x:c r="G171" t="str">
        <x:v>极星2</x:v>
      </x:c>
      <x:c r="H171" t="str">
        <x:v>纯电动轿车</x:v>
      </x:c>
      <x:c r="I171" t="str">
        <x:v>Lux Car-3</x:v>
      </x:c>
      <x:c r="J171" t="str">
        <x:v>BEV</x:v>
      </x:c>
      <x:c r="K171" t="str">
        <x:v>否</x:v>
      </x:c>
      <x:c r="L171" t="str">
        <x:v>2109</x:v>
      </x:c>
      <x:c r="M171"/>
      <x:c r="N171" t="str">
        <x:v>512</x:v>
      </x:c>
      <x:c r="O171" t="str">
        <x:v>78</x:v>
      </x:c>
      <x:c r="P171" t="str">
        <x:v>三元锂</x:v>
      </x:c>
      <x:c r="Q171" t="n">
        <x:v>157.5</x:v>
      </x:c>
      <x:c r="R171" t="n">
        <x:v>16.5</x:v>
      </x:c>
      <x:c r="S171"/>
      <x:c r="T171"/>
      <x:c r="U171" t="str">
        <x:v>法雷奥西门子</x:v>
      </x:c>
      <x:c r="V171" t="str">
        <x:v>150/330</x:v>
      </x:c>
      <x:c r="W171"/>
      <x:c r="X171" t="str">
        <x:v>不适用(BEV)</x:v>
      </x:c>
      <x:c r="Y171" t="str">
        <x:v>不适用(BEV)</x:v>
      </x:c>
      <x:c r="Z171" t="str">
        <x:v>不适用(BEV)</x:v>
      </x:c>
      <x:c r="AA171" t="str">
        <x:v>不适用(BEV)</x:v>
      </x:c>
      <x:c r="AB171" t="str">
        <x:v>不适用(BEV)</x:v>
      </x:c>
      <x:c r="AC171" t="str">
        <x:v>不适用(BEV)</x:v>
      </x:c>
      <x:c r="AD171" t="str">
        <x:v>梳理补充_附件1-BEV梳理</x:v>
      </x:c>
      <x:c r="AE171" s="14" t="str">
        <x:v>330</x:v>
      </x:c>
      <x:c r="AF171" s="14" t="str"/>
      <x:c r="AG171" s="14" t="str">
        <x:v>源字段可解析</x:v>
      </x:c>
      <x:c r="AH171" s="15" t="n">
        <x:f>IF(R171&lt;&gt;"",R171,IFERROR(IF(AND(IF(ISNUMBER(O171),O171,IFERROR(VALUE(O171),VALUE(LEFT(TRIM(O171),FIND("|",SUBSTITUTE(SUBSTITUTE(SUBSTITUTE(SUBSTITUTE(SUBSTITUTE(TRIM(O171),"/","|"),"(","|"),"（","|"),";","|"),"；","|")&amp;"|")-1))))*100/IF(ISNUMBER(N171),N171,IFERROR(VALUE(N171),VALUE(LEFT(TRIM(N171),FIND("|",SUBSTITUTE(SUBSTITUTE(SUBSTITUTE(SUBSTITUTE(SUBSTITUTE(TRIM(N171),"/","|"),"(","|"),"（","|"),";","|"),"；","|")&amp;"|")-1))))&gt;=3,IF(ISNUMBER(O171),O171,IFERROR(VALUE(O171),VALUE(LEFT(TRIM(O171),FIND("|",SUBSTITUTE(SUBSTITUTE(SUBSTITUTE(SUBSTITUTE(SUBSTITUTE(TRIM(O171),"/","|"),"(","|"),"（","|"),";","|"),"；","|")&amp;"|")-1))))*100/IF(ISNUMBER(N171),N171,IFERROR(VALUE(N171),VALUE(LEFT(TRIM(N171),FIND("|",SUBSTITUTE(SUBSTITUTE(SUBSTITUTE(SUBSTITUTE(SUBSTITUTE(TRIM(N171),"/","|"),"(","|"),"（","|"),";","|"),"；","|")&amp;"|")-1))))&lt;=40),IF(ISNUMBER(O171),O171,IFERROR(VALUE(O171),VALUE(LEFT(TRIM(O171),FIND("|",SUBSTITUTE(SUBSTITUTE(SUBSTITUTE(SUBSTITUTE(SUBSTITUTE(TRIM(O171),"/","|"),"(","|"),"（","|"),";","|"),"；","|")&amp;"|")-1))))*100/IF(ISNUMBER(N171),N171,IFERROR(VALUE(N171),VALUE(LEFT(TRIM(N171),FIND("|",SUBSTITUTE(SUBSTITUTE(SUBSTITUTE(SUBSTITUTE(SUBSTITUTE(TRIM(N171),"/","|"),"(","|"),"（","|"),";","|"),"；","|")&amp;"|")-1)))),""),""))</x:f>
        <x:v>16.5</x:v>
      </x:c>
      <x:c r="AI171" s="15" t="n">
        <x:f>IFERROR(IF(AND(IF(ISNUMBER(O171),O171,IFERROR(VALUE(O171),VALUE(LEFT(TRIM(O171),FIND("|",SUBSTITUTE(SUBSTITUTE(SUBSTITUTE(SUBSTITUTE(SUBSTITUTE(TRIM(O171),"/","|"),"(","|"),"（","|"),";","|"),"；","|")&amp;"|")-1))))&gt;=75,IF(ISNUMBER(O171),O171,IFERROR(VALUE(O171),VALUE(LEFT(TRIM(O171),FIND("|",SUBSTITUTE(SUBSTITUTE(SUBSTITUTE(SUBSTITUTE(SUBSTITUTE(TRIM(O171),"/","|"),"(","|"),"（","|"),";","|"),"；","|")&amp;"|")-1))))&lt;=85,IF(ISNUMBER(Q171),Q171,IFERROR(VALUE(Q171),VALUE(LEFT(TRIM(Q171),FIND("|",SUBSTITUTE(SUBSTITUTE(SUBSTITUTE(SUBSTITUTE(SUBSTITUTE(TRIM(Q171),"/","|"),"(","|"),"（","|"),";","|"),"；","|")&amp;"|")-1))))&gt;0),IF(ISNUMBER(O171),O171,IFERROR(VALUE(O171),VALUE(LEFT(TRIM(O171),FIND("|",SUBSTITUTE(SUBSTITUTE(SUBSTITUTE(SUBSTITUTE(SUBSTITUTE(TRIM(O171),"/","|"),"(","|"),"（","|"),";","|"),"；","|")&amp;"|")-1))))*1000/IF(ISNUMBER(Q171),Q171,IFERROR(VALUE(Q171),VALUE(LEFT(TRIM(Q171),FIND("|",SUBSTITUTE(SUBSTITUTE(SUBSTITUTE(SUBSTITUTE(SUBSTITUTE(TRIM(Q171),"/","|"),"(","|"),"（","|"),";","|"),"；","|")&amp;"|")-1)))),""),"")</x:f>
        <x:v>495.23809523809524</x:v>
      </x:c>
      <x:c r="AJ171" s="14" t="str">
        <x:f>IF(AI171="","","非称重实测")</x:f>
        <x:v>非称重实测</x:v>
      </x:c>
      <x:c r="AK171" s="14" t="str">
        <x:v>同型号候选已写入；80kWh质量可推导</x:v>
      </x:c>
      <x:c r="AL171" s="14" t="str">
        <x:v>v3.4.6-candidate</x:v>
      </x:c>
    </x:row>
    <x:row r="172">
      <x:c r="A172" t="n">
        <x:v>344</x:v>
      </x:c>
      <x:c r="B172" t="str">
        <x:v>VCC7002F05VBEV</x:v>
      </x:c>
      <x:c r="C172" t="str">
        <x:v>极星牌</x:v>
      </x:c>
      <x:c r="D172" t="str">
        <x:v>浙江豪情汽车制造有限公司</x:v>
      </x:c>
      <x:c r="E172"/>
      <x:c r="F172" t="str">
        <x:v>纯电动轿车</x:v>
      </x:c>
      <x:c r="G172" t="str">
        <x:v>极星2</x:v>
      </x:c>
      <x:c r="H172" t="str">
        <x:v>纯电动轿车</x:v>
      </x:c>
      <x:c r="I172" t="str">
        <x:v>Lux Car-3</x:v>
      </x:c>
      <x:c r="J172" t="str">
        <x:v>BEV</x:v>
      </x:c>
      <x:c r="K172" t="str">
        <x:v>否</x:v>
      </x:c>
      <x:c r="L172" t="str">
        <x:v>2113</x:v>
      </x:c>
      <x:c r="M172"/>
      <x:c r="N172" t="str">
        <x:v>460</x:v>
      </x:c>
      <x:c r="O172" t="str">
        <x:v>78</x:v>
      </x:c>
      <x:c r="P172" t="str">
        <x:v>三元锂</x:v>
      </x:c>
      <x:c r="Q172" t="n">
        <x:v>157.5</x:v>
      </x:c>
      <x:c r="R172" t="n">
        <x:v>18.2</x:v>
      </x:c>
      <x:c r="S172"/>
      <x:c r="T172"/>
      <x:c r="U172" t="str">
        <x:v>法雷奥西门子</x:v>
      </x:c>
      <x:c r="V172" t="str">
        <x:v>150/330</x:v>
      </x:c>
      <x:c r="W172"/>
      <x:c r="X172" t="str">
        <x:v>不适用(BEV)</x:v>
      </x:c>
      <x:c r="Y172" t="str">
        <x:v>不适用(BEV)</x:v>
      </x:c>
      <x:c r="Z172" t="str">
        <x:v>不适用(BEV)</x:v>
      </x:c>
      <x:c r="AA172" t="str">
        <x:v>不适用(BEV)</x:v>
      </x:c>
      <x:c r="AB172" t="str">
        <x:v>不适用(BEV)</x:v>
      </x:c>
      <x:c r="AC172" t="str">
        <x:v>不适用(BEV)</x:v>
      </x:c>
      <x:c r="AD172" t="str">
        <x:v>梳理补充_附件1-BEV梳理</x:v>
      </x:c>
      <x:c r="AE172" s="14" t="str">
        <x:v>330</x:v>
      </x:c>
      <x:c r="AF172" s="14" t="str"/>
      <x:c r="AG172" s="14" t="str">
        <x:v>源字段可解析</x:v>
      </x:c>
      <x:c r="AH172" s="15" t="n">
        <x:f>IF(R172&lt;&gt;"",R172,IFERROR(IF(AND(IF(ISNUMBER(O172),O172,IFERROR(VALUE(O172),VALUE(LEFT(TRIM(O172),FIND("|",SUBSTITUTE(SUBSTITUTE(SUBSTITUTE(SUBSTITUTE(SUBSTITUTE(TRIM(O172),"/","|"),"(","|"),"（","|"),";","|"),"；","|")&amp;"|")-1))))*100/IF(ISNUMBER(N172),N172,IFERROR(VALUE(N172),VALUE(LEFT(TRIM(N172),FIND("|",SUBSTITUTE(SUBSTITUTE(SUBSTITUTE(SUBSTITUTE(SUBSTITUTE(TRIM(N172),"/","|"),"(","|"),"（","|"),";","|"),"；","|")&amp;"|")-1))))&gt;=3,IF(ISNUMBER(O172),O172,IFERROR(VALUE(O172),VALUE(LEFT(TRIM(O172),FIND("|",SUBSTITUTE(SUBSTITUTE(SUBSTITUTE(SUBSTITUTE(SUBSTITUTE(TRIM(O172),"/","|"),"(","|"),"（","|"),";","|"),"；","|")&amp;"|")-1))))*100/IF(ISNUMBER(N172),N172,IFERROR(VALUE(N172),VALUE(LEFT(TRIM(N172),FIND("|",SUBSTITUTE(SUBSTITUTE(SUBSTITUTE(SUBSTITUTE(SUBSTITUTE(TRIM(N172),"/","|"),"(","|"),"（","|"),";","|"),"；","|")&amp;"|")-1))))&lt;=40),IF(ISNUMBER(O172),O172,IFERROR(VALUE(O172),VALUE(LEFT(TRIM(O172),FIND("|",SUBSTITUTE(SUBSTITUTE(SUBSTITUTE(SUBSTITUTE(SUBSTITUTE(TRIM(O172),"/","|"),"(","|"),"（","|"),";","|"),"；","|")&amp;"|")-1))))*100/IF(ISNUMBER(N172),N172,IFERROR(VALUE(N172),VALUE(LEFT(TRIM(N172),FIND("|",SUBSTITUTE(SUBSTITUTE(SUBSTITUTE(SUBSTITUTE(SUBSTITUTE(TRIM(N172),"/","|"),"(","|"),"（","|"),";","|"),"；","|")&amp;"|")-1)))),""),""))</x:f>
        <x:v>18.2</x:v>
      </x:c>
      <x:c r="AI172" s="15" t="n">
        <x:f>IFERROR(IF(AND(IF(ISNUMBER(O172),O172,IFERROR(VALUE(O172),VALUE(LEFT(TRIM(O172),FIND("|",SUBSTITUTE(SUBSTITUTE(SUBSTITUTE(SUBSTITUTE(SUBSTITUTE(TRIM(O172),"/","|"),"(","|"),"（","|"),";","|"),"；","|")&amp;"|")-1))))&gt;=75,IF(ISNUMBER(O172),O172,IFERROR(VALUE(O172),VALUE(LEFT(TRIM(O172),FIND("|",SUBSTITUTE(SUBSTITUTE(SUBSTITUTE(SUBSTITUTE(SUBSTITUTE(TRIM(O172),"/","|"),"(","|"),"（","|"),";","|"),"；","|")&amp;"|")-1))))&lt;=85,IF(ISNUMBER(Q172),Q172,IFERROR(VALUE(Q172),VALUE(LEFT(TRIM(Q172),FIND("|",SUBSTITUTE(SUBSTITUTE(SUBSTITUTE(SUBSTITUTE(SUBSTITUTE(TRIM(Q172),"/","|"),"(","|"),"（","|"),";","|"),"；","|")&amp;"|")-1))))&gt;0),IF(ISNUMBER(O172),O172,IFERROR(VALUE(O172),VALUE(LEFT(TRIM(O172),FIND("|",SUBSTITUTE(SUBSTITUTE(SUBSTITUTE(SUBSTITUTE(SUBSTITUTE(TRIM(O172),"/","|"),"(","|"),"（","|"),";","|"),"；","|")&amp;"|")-1))))*1000/IF(ISNUMBER(Q172),Q172,IFERROR(VALUE(Q172),VALUE(LEFT(TRIM(Q172),FIND("|",SUBSTITUTE(SUBSTITUTE(SUBSTITUTE(SUBSTITUTE(SUBSTITUTE(TRIM(Q172),"/","|"),"(","|"),"（","|"),";","|"),"；","|")&amp;"|")-1)))),""),"")</x:f>
        <x:v>495.23809523809524</x:v>
      </x:c>
      <x:c r="AJ172" s="14" t="str">
        <x:f>IF(AI172="","","非称重实测")</x:f>
        <x:v>非称重实测</x:v>
      </x:c>
      <x:c r="AK172" s="14" t="str">
        <x:v>同型号候选已写入；80kWh质量可推导</x:v>
      </x:c>
      <x:c r="AL172" s="14" t="str">
        <x:v>v3.4.6-candidate</x:v>
      </x:c>
    </x:row>
    <x:row r="173">
      <x:c r="A173" t="n">
        <x:v>344</x:v>
      </x:c>
      <x:c r="B173" t="str">
        <x:v>VCC7002F07VBEV</x:v>
      </x:c>
      <x:c r="C173" t="str">
        <x:v>极星牌</x:v>
      </x:c>
      <x:c r="D173" t="str">
        <x:v>浙江豪情汽车制造有限公司</x:v>
      </x:c>
      <x:c r="E173"/>
      <x:c r="F173" t="str">
        <x:v>纯电动轿车</x:v>
      </x:c>
      <x:c r="G173" t="str">
        <x:v>极星2</x:v>
      </x:c>
      <x:c r="H173" t="str">
        <x:v>纯电动轿车</x:v>
      </x:c>
      <x:c r="I173" t="str">
        <x:v>Lux Car-3</x:v>
      </x:c>
      <x:c r="J173" t="str">
        <x:v>BEV</x:v>
      </x:c>
      <x:c r="K173" t="str">
        <x:v>否</x:v>
      </x:c>
      <x:c r="L173" t="str">
        <x:v>2016</x:v>
      </x:c>
      <x:c r="M173"/>
      <x:c r="N173" t="str">
        <x:v>540</x:v>
      </x:c>
      <x:c r="O173" t="str">
        <x:v>78</x:v>
      </x:c>
      <x:c r="P173" t="str">
        <x:v>三元锂</x:v>
      </x:c>
      <x:c r="Q173" t="n">
        <x:v>157.5</x:v>
      </x:c>
      <x:c r="R173" t="n">
        <x:v>15.9</x:v>
      </x:c>
      <x:c r="S173"/>
      <x:c r="T173"/>
      <x:c r="U173" t="str">
        <x:v>法雷奥西门子</x:v>
      </x:c>
      <x:c r="V173" t="str">
        <x:v>170/330</x:v>
      </x:c>
      <x:c r="W173"/>
      <x:c r="X173" t="str">
        <x:v>不适用(BEV)</x:v>
      </x:c>
      <x:c r="Y173" t="str">
        <x:v>不适用(BEV)</x:v>
      </x:c>
      <x:c r="Z173" t="str">
        <x:v>不适用(BEV)</x:v>
      </x:c>
      <x:c r="AA173" t="str">
        <x:v>不适用(BEV)</x:v>
      </x:c>
      <x:c r="AB173" t="str">
        <x:v>不适用(BEV)</x:v>
      </x:c>
      <x:c r="AC173" t="str">
        <x:v>不适用(BEV)</x:v>
      </x:c>
      <x:c r="AD173" t="str">
        <x:v>梳理补充_附件1-BEV梳理</x:v>
      </x:c>
      <x:c r="AE173" s="14" t="str">
        <x:v>330</x:v>
      </x:c>
      <x:c r="AF173" s="14" t="str"/>
      <x:c r="AG173" s="14" t="str">
        <x:v>源字段可解析</x:v>
      </x:c>
      <x:c r="AH173" s="15" t="n">
        <x:f>IF(R173&lt;&gt;"",R173,IFERROR(IF(AND(IF(ISNUMBER(O173),O173,IFERROR(VALUE(O173),VALUE(LEFT(TRIM(O173),FIND("|",SUBSTITUTE(SUBSTITUTE(SUBSTITUTE(SUBSTITUTE(SUBSTITUTE(TRIM(O173),"/","|"),"(","|"),"（","|"),";","|"),"；","|")&amp;"|")-1))))*100/IF(ISNUMBER(N173),N173,IFERROR(VALUE(N173),VALUE(LEFT(TRIM(N173),FIND("|",SUBSTITUTE(SUBSTITUTE(SUBSTITUTE(SUBSTITUTE(SUBSTITUTE(TRIM(N173),"/","|"),"(","|"),"（","|"),";","|"),"；","|")&amp;"|")-1))))&gt;=3,IF(ISNUMBER(O173),O173,IFERROR(VALUE(O173),VALUE(LEFT(TRIM(O173),FIND("|",SUBSTITUTE(SUBSTITUTE(SUBSTITUTE(SUBSTITUTE(SUBSTITUTE(TRIM(O173),"/","|"),"(","|"),"（","|"),";","|"),"；","|")&amp;"|")-1))))*100/IF(ISNUMBER(N173),N173,IFERROR(VALUE(N173),VALUE(LEFT(TRIM(N173),FIND("|",SUBSTITUTE(SUBSTITUTE(SUBSTITUTE(SUBSTITUTE(SUBSTITUTE(TRIM(N173),"/","|"),"(","|"),"（","|"),";","|"),"；","|")&amp;"|")-1))))&lt;=40),IF(ISNUMBER(O173),O173,IFERROR(VALUE(O173),VALUE(LEFT(TRIM(O173),FIND("|",SUBSTITUTE(SUBSTITUTE(SUBSTITUTE(SUBSTITUTE(SUBSTITUTE(TRIM(O173),"/","|"),"(","|"),"（","|"),";","|"),"；","|")&amp;"|")-1))))*100/IF(ISNUMBER(N173),N173,IFERROR(VALUE(N173),VALUE(LEFT(TRIM(N173),FIND("|",SUBSTITUTE(SUBSTITUTE(SUBSTITUTE(SUBSTITUTE(SUBSTITUTE(TRIM(N173),"/","|"),"(","|"),"（","|"),";","|"),"；","|")&amp;"|")-1)))),""),""))</x:f>
        <x:v>15.9</x:v>
      </x:c>
      <x:c r="AI173" s="15" t="n">
        <x:f>IFERROR(IF(AND(IF(ISNUMBER(O173),O173,IFERROR(VALUE(O173),VALUE(LEFT(TRIM(O173),FIND("|",SUBSTITUTE(SUBSTITUTE(SUBSTITUTE(SUBSTITUTE(SUBSTITUTE(TRIM(O173),"/","|"),"(","|"),"（","|"),";","|"),"；","|")&amp;"|")-1))))&gt;=75,IF(ISNUMBER(O173),O173,IFERROR(VALUE(O173),VALUE(LEFT(TRIM(O173),FIND("|",SUBSTITUTE(SUBSTITUTE(SUBSTITUTE(SUBSTITUTE(SUBSTITUTE(TRIM(O173),"/","|"),"(","|"),"（","|"),";","|"),"；","|")&amp;"|")-1))))&lt;=85,IF(ISNUMBER(Q173),Q173,IFERROR(VALUE(Q173),VALUE(LEFT(TRIM(Q173),FIND("|",SUBSTITUTE(SUBSTITUTE(SUBSTITUTE(SUBSTITUTE(SUBSTITUTE(TRIM(Q173),"/","|"),"(","|"),"（","|"),";","|"),"；","|")&amp;"|")-1))))&gt;0),IF(ISNUMBER(O173),O173,IFERROR(VALUE(O173),VALUE(LEFT(TRIM(O173),FIND("|",SUBSTITUTE(SUBSTITUTE(SUBSTITUTE(SUBSTITUTE(SUBSTITUTE(TRIM(O173),"/","|"),"(","|"),"（","|"),";","|"),"；","|")&amp;"|")-1))))*1000/IF(ISNUMBER(Q173),Q173,IFERROR(VALUE(Q173),VALUE(LEFT(TRIM(Q173),FIND("|",SUBSTITUTE(SUBSTITUTE(SUBSTITUTE(SUBSTITUTE(SUBSTITUTE(TRIM(Q173),"/","|"),"(","|"),"（","|"),";","|"),"；","|")&amp;"|")-1)))),""),"")</x:f>
        <x:v>495.23809523809524</x:v>
      </x:c>
      <x:c r="AJ173" s="14" t="str">
        <x:f>IF(AI173="","","非称重实测")</x:f>
        <x:v>非称重实测</x:v>
      </x:c>
      <x:c r="AK173" s="14" t="str">
        <x:v>同型号候选已写入；80kWh质量可推导</x:v>
      </x:c>
      <x:c r="AL173" s="14" t="str">
        <x:v>v3.4.6-candidate</x:v>
      </x:c>
    </x:row>
    <x:row r="174">
      <x:c r="A174" t="n">
        <x:v>344</x:v>
      </x:c>
      <x:c r="B174" t="str">
        <x:v>VCC7002F08VBEV</x:v>
      </x:c>
      <x:c r="C174" t="str">
        <x:v>极星牌</x:v>
      </x:c>
      <x:c r="D174" t="str">
        <x:v>浙江豪情汽车制造有限公司</x:v>
      </x:c>
      <x:c r="E174"/>
      <x:c r="F174" t="str">
        <x:v>纯电动轿车</x:v>
      </x:c>
      <x:c r="G174" t="str">
        <x:v>极星2</x:v>
      </x:c>
      <x:c r="H174" t="str">
        <x:v>纯电动轿车</x:v>
      </x:c>
      <x:c r="I174" t="str">
        <x:v>Lux Car-3</x:v>
      </x:c>
      <x:c r="J174" t="str">
        <x:v>BEV</x:v>
      </x:c>
      <x:c r="K174" t="str">
        <x:v>否</x:v>
      </x:c>
      <x:c r="L174" t="str">
        <x:v>1962</x:v>
      </x:c>
      <x:c r="M174"/>
      <x:c r="N174" t="str">
        <x:v>460</x:v>
      </x:c>
      <x:c r="O174" t="str">
        <x:v>64</x:v>
      </x:c>
      <x:c r="P174" t="str">
        <x:v>三元锂</x:v>
      </x:c>
      <x:c r="Q174" t="n">
        <x:v>143.8</x:v>
      </x:c>
      <x:c r="R174" t="n">
        <x:v>15.7</x:v>
      </x:c>
      <x:c r="S174"/>
      <x:c r="T174"/>
      <x:c r="U174" t="str">
        <x:v>法雷奥西门子</x:v>
      </x:c>
      <x:c r="V174" t="str">
        <x:v>165/330</x:v>
      </x:c>
      <x:c r="W174"/>
      <x:c r="X174" t="str">
        <x:v>不适用(BEV)</x:v>
      </x:c>
      <x:c r="Y174" t="str">
        <x:v>不适用(BEV)</x:v>
      </x:c>
      <x:c r="Z174" t="str">
        <x:v>不适用(BEV)</x:v>
      </x:c>
      <x:c r="AA174" t="str">
        <x:v>不适用(BEV)</x:v>
      </x:c>
      <x:c r="AB174" t="str">
        <x:v>不适用(BEV)</x:v>
      </x:c>
      <x:c r="AC174" t="str">
        <x:v>不适用(BEV)</x:v>
      </x:c>
      <x:c r="AD174" t="str">
        <x:v>梳理补充_附件1-BEV梳理</x:v>
      </x:c>
      <x:c r="AE174" s="14" t="str">
        <x:v>330</x:v>
      </x:c>
      <x:c r="AF174" s="14" t="str"/>
      <x:c r="AG174" s="14" t="str">
        <x:v>源字段可解析</x:v>
      </x:c>
      <x:c r="AH174" s="15" t="n">
        <x:f>IF(R174&lt;&gt;"",R174,IFERROR(IF(AND(IF(ISNUMBER(O174),O174,IFERROR(VALUE(O174),VALUE(LEFT(TRIM(O174),FIND("|",SUBSTITUTE(SUBSTITUTE(SUBSTITUTE(SUBSTITUTE(SUBSTITUTE(TRIM(O174),"/","|"),"(","|"),"（","|"),";","|"),"；","|")&amp;"|")-1))))*100/IF(ISNUMBER(N174),N174,IFERROR(VALUE(N174),VALUE(LEFT(TRIM(N174),FIND("|",SUBSTITUTE(SUBSTITUTE(SUBSTITUTE(SUBSTITUTE(SUBSTITUTE(TRIM(N174),"/","|"),"(","|"),"（","|"),";","|"),"；","|")&amp;"|")-1))))&gt;=3,IF(ISNUMBER(O174),O174,IFERROR(VALUE(O174),VALUE(LEFT(TRIM(O174),FIND("|",SUBSTITUTE(SUBSTITUTE(SUBSTITUTE(SUBSTITUTE(SUBSTITUTE(TRIM(O174),"/","|"),"(","|"),"（","|"),";","|"),"；","|")&amp;"|")-1))))*100/IF(ISNUMBER(N174),N174,IFERROR(VALUE(N174),VALUE(LEFT(TRIM(N174),FIND("|",SUBSTITUTE(SUBSTITUTE(SUBSTITUTE(SUBSTITUTE(SUBSTITUTE(TRIM(N174),"/","|"),"(","|"),"（","|"),";","|"),"；","|")&amp;"|")-1))))&lt;=40),IF(ISNUMBER(O174),O174,IFERROR(VALUE(O174),VALUE(LEFT(TRIM(O174),FIND("|",SUBSTITUTE(SUBSTITUTE(SUBSTITUTE(SUBSTITUTE(SUBSTITUTE(TRIM(O174),"/","|"),"(","|"),"（","|"),";","|"),"；","|")&amp;"|")-1))))*100/IF(ISNUMBER(N174),N174,IFERROR(VALUE(N174),VALUE(LEFT(TRIM(N174),FIND("|",SUBSTITUTE(SUBSTITUTE(SUBSTITUTE(SUBSTITUTE(SUBSTITUTE(TRIM(N174),"/","|"),"(","|"),"（","|"),";","|"),"；","|")&amp;"|")-1)))),""),""))</x:f>
        <x:v>15.7</x:v>
      </x:c>
      <x:c r="AI174" s="15" t="str">
        <x:f>IFERROR(IF(AND(IF(ISNUMBER(O174),O174,IFERROR(VALUE(O174),VALUE(LEFT(TRIM(O174),FIND("|",SUBSTITUTE(SUBSTITUTE(SUBSTITUTE(SUBSTITUTE(SUBSTITUTE(TRIM(O174),"/","|"),"(","|"),"（","|"),";","|"),"；","|")&amp;"|")-1))))&gt;=75,IF(ISNUMBER(O174),O174,IFERROR(VALUE(O174),VALUE(LEFT(TRIM(O174),FIND("|",SUBSTITUTE(SUBSTITUTE(SUBSTITUTE(SUBSTITUTE(SUBSTITUTE(TRIM(O174),"/","|"),"(","|"),"（","|"),";","|"),"；","|")&amp;"|")-1))))&lt;=85,IF(ISNUMBER(Q174),Q174,IFERROR(VALUE(Q174),VALUE(LEFT(TRIM(Q174),FIND("|",SUBSTITUTE(SUBSTITUTE(SUBSTITUTE(SUBSTITUTE(SUBSTITUTE(TRIM(Q174),"/","|"),"(","|"),"（","|"),";","|"),"；","|")&amp;"|")-1))))&gt;0),IF(ISNUMBER(O174),O174,IFERROR(VALUE(O174),VALUE(LEFT(TRIM(O174),FIND("|",SUBSTITUTE(SUBSTITUTE(SUBSTITUTE(SUBSTITUTE(SUBSTITUTE(TRIM(O174),"/","|"),"(","|"),"（","|"),";","|"),"；","|")&amp;"|")-1))))*1000/IF(ISNUMBER(Q174),Q174,IFERROR(VALUE(Q174),VALUE(LEFT(TRIM(Q174),FIND("|",SUBSTITUTE(SUBSTITUTE(SUBSTITUTE(SUBSTITUTE(SUBSTITUTE(TRIM(Q174),"/","|"),"(","|"),"（","|"),";","|"),"；","|")&amp;"|")-1)))),""),"")</x:f>
      </x:c>
      <x:c r="AJ174" s="14" t="str">
        <x:f>IF(AI174="","","非称重实测")</x:f>
      </x:c>
      <x:c r="AK174" s="14" t="str">
        <x:v>同型号候选已写入</x:v>
      </x:c>
      <x:c r="AL174" s="14" t="str">
        <x:v>v3.4.6-candidate</x:v>
      </x:c>
    </x:row>
    <x:row r="175">
      <x:c r="A175" t="n">
        <x:v>344</x:v>
      </x:c>
      <x:c r="B175" t="str">
        <x:v>YZ7000BEV</x:v>
      </x:c>
      <x:c r="C175" t="str">
        <x:v>天琴牌</x:v>
      </x:c>
      <x:c r="D175" t="str">
        <x:v>重汽(重庆)轻型汽车有限公司</x:v>
      </x:c>
      <x:c r="E175"/>
      <x:c r="F175" t="str">
        <x:v>纯电动轿车</x:v>
      </x:c>
      <x:c r="G175" t="str">
        <x:v>新特DEV</x:v>
      </x:c>
      <x:c r="H175" t="str">
        <x:v>纯电动轿车</x:v>
      </x:c>
      <x:c r="I175"/>
      <x:c r="J175" t="str">
        <x:v>BEV</x:v>
      </x:c>
      <x:c r="K175" t="str">
        <x:v>否</x:v>
      </x:c>
      <x:c r="L175"/>
      <x:c r="M175"/>
      <x:c r="N175"/>
      <x:c r="O175"/>
      <x:c r="P175" t="str">
        <x:v>三元锂</x:v>
      </x:c>
      <x:c r="Q175"/>
      <x:c r="R175"/>
      <x:c r="S175"/>
      <x:c r="T175"/>
      <x:c r="U175" t="str">
        <x:v>上海汽车电驱动</x:v>
      </x:c>
      <x:c r="V175" t="str">
        <x:v>35/</x:v>
      </x:c>
      <x:c r="W175"/>
      <x:c r="X175" t="str">
        <x:v>不适用(BEV)</x:v>
      </x:c>
      <x:c r="Y175" t="str">
        <x:v>不适用(BEV)</x:v>
      </x:c>
      <x:c r="Z175" t="str">
        <x:v>不适用(BEV)</x:v>
      </x:c>
      <x:c r="AA175" t="str">
        <x:v>不适用(BEV)</x:v>
      </x:c>
      <x:c r="AB175" t="str">
        <x:v>不适用(BEV)</x:v>
      </x:c>
      <x:c r="AC175" t="str">
        <x:v>不适用(BEV)</x:v>
      </x:c>
      <x:c r="AD175" t="str">
        <x:v>BEV_历史批次</x:v>
      </x:c>
      <x:c r="AE175" s="14" t="str"/>
      <x:c r="AF175" s="14" t="str"/>
      <x:c r="AG175" s="14" t="str">
        <x:v>待OCR/外部证据：仅有功率</x:v>
      </x:c>
      <x:c r="AH175" s="15" t="str">
        <x:f>IF(R175&lt;&gt;"",R175,IFERROR(IF(AND(IF(ISNUMBER(O175),O175,IFERROR(VALUE(O175),VALUE(LEFT(TRIM(O175),FIND("|",SUBSTITUTE(SUBSTITUTE(SUBSTITUTE(SUBSTITUTE(SUBSTITUTE(TRIM(O175),"/","|"),"(","|"),"（","|"),";","|"),"；","|")&amp;"|")-1))))*100/IF(ISNUMBER(N175),N175,IFERROR(VALUE(N175),VALUE(LEFT(TRIM(N175),FIND("|",SUBSTITUTE(SUBSTITUTE(SUBSTITUTE(SUBSTITUTE(SUBSTITUTE(TRIM(N175),"/","|"),"(","|"),"（","|"),";","|"),"；","|")&amp;"|")-1))))&gt;=3,IF(ISNUMBER(O175),O175,IFERROR(VALUE(O175),VALUE(LEFT(TRIM(O175),FIND("|",SUBSTITUTE(SUBSTITUTE(SUBSTITUTE(SUBSTITUTE(SUBSTITUTE(TRIM(O175),"/","|"),"(","|"),"（","|"),";","|"),"；","|")&amp;"|")-1))))*100/IF(ISNUMBER(N175),N175,IFERROR(VALUE(N175),VALUE(LEFT(TRIM(N175),FIND("|",SUBSTITUTE(SUBSTITUTE(SUBSTITUTE(SUBSTITUTE(SUBSTITUTE(TRIM(N175),"/","|"),"(","|"),"（","|"),";","|"),"；","|")&amp;"|")-1))))&lt;=40),IF(ISNUMBER(O175),O175,IFERROR(VALUE(O175),VALUE(LEFT(TRIM(O175),FIND("|",SUBSTITUTE(SUBSTITUTE(SUBSTITUTE(SUBSTITUTE(SUBSTITUTE(TRIM(O175),"/","|"),"(","|"),"（","|"),";","|"),"；","|")&amp;"|")-1))))*100/IF(ISNUMBER(N175),N175,IFERROR(VALUE(N175),VALUE(LEFT(TRIM(N175),FIND("|",SUBSTITUTE(SUBSTITUTE(SUBSTITUTE(SUBSTITUTE(SUBSTITUTE(TRIM(N175),"/","|"),"(","|"),"（","|"),";","|"),"；","|")&amp;"|")-1)))),""),""))</x:f>
      </x:c>
      <x:c r="AI175" s="15" t="str">
        <x:f>IFERROR(IF(AND(IF(ISNUMBER(O175),O175,IFERROR(VALUE(O175),VALUE(LEFT(TRIM(O175),FIND("|",SUBSTITUTE(SUBSTITUTE(SUBSTITUTE(SUBSTITUTE(SUBSTITUTE(TRIM(O175),"/","|"),"(","|"),"（","|"),";","|"),"；","|")&amp;"|")-1))))&gt;=75,IF(ISNUMBER(O175),O175,IFERROR(VALUE(O175),VALUE(LEFT(TRIM(O175),FIND("|",SUBSTITUTE(SUBSTITUTE(SUBSTITUTE(SUBSTITUTE(SUBSTITUTE(TRIM(O175),"/","|"),"(","|"),"（","|"),";","|"),"；","|")&amp;"|")-1))))&lt;=85,IF(ISNUMBER(Q175),Q175,IFERROR(VALUE(Q175),VALUE(LEFT(TRIM(Q175),FIND("|",SUBSTITUTE(SUBSTITUTE(SUBSTITUTE(SUBSTITUTE(SUBSTITUTE(TRIM(Q175),"/","|"),"(","|"),"（","|"),";","|"),"；","|")&amp;"|")-1))))&gt;0),IF(ISNUMBER(O175),O175,IFERROR(VALUE(O175),VALUE(LEFT(TRIM(O175),FIND("|",SUBSTITUTE(SUBSTITUTE(SUBSTITUTE(SUBSTITUTE(SUBSTITUTE(TRIM(O175),"/","|"),"(","|"),"（","|"),";","|"),"；","|")&amp;"|")-1))))*1000/IF(ISNUMBER(Q175),Q175,IFERROR(VALUE(Q175),VALUE(LEFT(TRIM(Q175),FIND("|",SUBSTITUTE(SUBSTITUTE(SUBSTITUTE(SUBSTITUTE(SUBSTITUTE(TRIM(Q175),"/","|"),"(","|"),"（","|"),";","|"),"；","|")&amp;"|")-1)))),""),"")</x:f>
      </x:c>
      <x:c r="AJ175" s="14" t="str">
        <x:f>IF(AI175="","","非称重实测")</x:f>
      </x:c>
      <x:c r="AK175" s="14" t="str"/>
      <x:c r="AL175" s="14" t="str">
        <x:v>v3.4.6-candidate</x:v>
      </x:c>
    </x:row>
    <x:row r="176">
      <x:c r="A176" t="n">
        <x:v>344</x:v>
      </x:c>
      <x:c r="B176" t="str">
        <x:v>CW6450AG02APHEV</x:v>
      </x:c>
      <x:c r="C176" t="str">
        <x:v>魏派牌</x:v>
      </x:c>
      <x:c r="D176" t="str">
        <x:v>日照威奕汽车有限公司</x:v>
      </x:c>
      <x:c r="E176"/>
      <x:c r="F176" t="str">
        <x:v>插电式混合动力多用途乘用车</x:v>
      </x:c>
      <x:c r="G176" t="str">
        <x:v>玛奇朵PHEV</x:v>
      </x:c>
      <x:c r="H176" t="str">
        <x:v>插电式混合动力多用途乘用车</x:v>
      </x:c>
      <x:c r="I176" t="str">
        <x:v>SUV-C</x:v>
      </x:c>
      <x:c r="J176" t="str">
        <x:v>PHEV</x:v>
      </x:c>
      <x:c r="K176" t="str">
        <x:v>否</x:v>
      </x:c>
      <x:c r="L176" t="n">
        <x:v>1780</x:v>
      </x:c>
      <x:c r="M176"/>
      <x:c r="N176" t="n">
        <x:v>70</x:v>
      </x:c>
      <x:c r="O176" t="n">
        <x:v>12.96</x:v>
      </x:c>
      <x:c r="P176" t="str">
        <x:v>三元锂</x:v>
      </x:c>
      <x:c r="Q176" t="n">
        <x:v>88.16326530612245</x:v>
      </x:c>
      <x:c r="R176" t="n">
        <x:v>18.51</x:v>
      </x:c>
      <x:c r="S176"/>
      <x:c r="T176"/>
      <x:c r="U176"/>
      <x:c r="V176" t="str">
        <x:v>115/250</x:v>
      </x:c>
      <x:c r="W176"/>
      <x:c r="X176" t="n">
        <x:v>1.2</x:v>
      </x:c>
      <x:c r="Y176" t="n">
        <x:v>4.4</x:v>
      </x:c>
      <x:c r="Z176" t="n">
        <x:v>1497</x:v>
      </x:c>
      <x:c r="AA176" t="n">
        <x:v>75</x:v>
      </x:c>
      <x:c r="AB176"/>
      <x:c r="AC176"/>
      <x:c r="AD176" t="str">
        <x:v>PHEV_历史批次</x:v>
      </x:c>
      <x:c r="AE176" s="14" t="str">
        <x:v>250</x:v>
      </x:c>
      <x:c r="AF176" s="14" t="str"/>
      <x:c r="AG176" s="14" t="str">
        <x:v>源字段可解析</x:v>
      </x:c>
      <x:c r="AH176" s="15" t="n">
        <x:f>IF(R176&lt;&gt;"",R176,IFERROR(IF(AND(IF(ISNUMBER(O176),O176,IFERROR(VALUE(O176),VALUE(LEFT(TRIM(O176),FIND("|",SUBSTITUTE(SUBSTITUTE(SUBSTITUTE(SUBSTITUTE(SUBSTITUTE(TRIM(O176),"/","|"),"(","|"),"（","|"),";","|"),"；","|")&amp;"|")-1))))*100/IF(ISNUMBER(N176),N176,IFERROR(VALUE(N176),VALUE(LEFT(TRIM(N176),FIND("|",SUBSTITUTE(SUBSTITUTE(SUBSTITUTE(SUBSTITUTE(SUBSTITUTE(TRIM(N176),"/","|"),"(","|"),"（","|"),";","|"),"；","|")&amp;"|")-1))))&gt;=3,IF(ISNUMBER(O176),O176,IFERROR(VALUE(O176),VALUE(LEFT(TRIM(O176),FIND("|",SUBSTITUTE(SUBSTITUTE(SUBSTITUTE(SUBSTITUTE(SUBSTITUTE(TRIM(O176),"/","|"),"(","|"),"（","|"),";","|"),"；","|")&amp;"|")-1))))*100/IF(ISNUMBER(N176),N176,IFERROR(VALUE(N176),VALUE(LEFT(TRIM(N176),FIND("|",SUBSTITUTE(SUBSTITUTE(SUBSTITUTE(SUBSTITUTE(SUBSTITUTE(TRIM(N176),"/","|"),"(","|"),"（","|"),";","|"),"；","|")&amp;"|")-1))))&lt;=40),IF(ISNUMBER(O176),O176,IFERROR(VALUE(O176),VALUE(LEFT(TRIM(O176),FIND("|",SUBSTITUTE(SUBSTITUTE(SUBSTITUTE(SUBSTITUTE(SUBSTITUTE(TRIM(O176),"/","|"),"(","|"),"（","|"),";","|"),"；","|")&amp;"|")-1))))*100/IF(ISNUMBER(N176),N176,IFERROR(VALUE(N176),VALUE(LEFT(TRIM(N176),FIND("|",SUBSTITUTE(SUBSTITUTE(SUBSTITUTE(SUBSTITUTE(SUBSTITUTE(TRIM(N176),"/","|"),"(","|"),"（","|"),";","|"),"；","|")&amp;"|")-1)))),""),""))</x:f>
        <x:v>18.51</x:v>
      </x:c>
      <x:c r="AI176" s="15" t="str">
        <x:f>IFERROR(IF(AND(IF(ISNUMBER(O176),O176,IFERROR(VALUE(O176),VALUE(LEFT(TRIM(O176),FIND("|",SUBSTITUTE(SUBSTITUTE(SUBSTITUTE(SUBSTITUTE(SUBSTITUTE(TRIM(O176),"/","|"),"(","|"),"（","|"),";","|"),"；","|")&amp;"|")-1))))&gt;=75,IF(ISNUMBER(O176),O176,IFERROR(VALUE(O176),VALUE(LEFT(TRIM(O176),FIND("|",SUBSTITUTE(SUBSTITUTE(SUBSTITUTE(SUBSTITUTE(SUBSTITUTE(TRIM(O176),"/","|"),"(","|"),"（","|"),";","|"),"；","|")&amp;"|")-1))))&lt;=85,IF(ISNUMBER(Q176),Q176,IFERROR(VALUE(Q176),VALUE(LEFT(TRIM(Q176),FIND("|",SUBSTITUTE(SUBSTITUTE(SUBSTITUTE(SUBSTITUTE(SUBSTITUTE(TRIM(Q176),"/","|"),"(","|"),"（","|"),";","|"),"；","|")&amp;"|")-1))))&gt;0),IF(ISNUMBER(O176),O176,IFERROR(VALUE(O176),VALUE(LEFT(TRIM(O176),FIND("|",SUBSTITUTE(SUBSTITUTE(SUBSTITUTE(SUBSTITUTE(SUBSTITUTE(TRIM(O176),"/","|"),"(","|"),"（","|"),";","|"),"；","|")&amp;"|")-1))))*1000/IF(ISNUMBER(Q176),Q176,IFERROR(VALUE(Q176),VALUE(LEFT(TRIM(Q176),FIND("|",SUBSTITUTE(SUBSTITUTE(SUBSTITUTE(SUBSTITUTE(SUBSTITUTE(TRIM(Q176),"/","|"),"(","|"),"（","|"),";","|"),"；","|")&amp;"|")-1)))),""),"")</x:f>
      </x:c>
      <x:c r="AJ176" s="14" t="str">
        <x:f>IF(AI176="","","非称重实测")</x:f>
      </x:c>
      <x:c r="AK176" s="14" t="str"/>
      <x:c r="AL176" s="14" t="str">
        <x:v>v3.4.6-candidate</x:v>
      </x:c>
    </x:row>
    <x:row r="177">
      <x:c r="A177" t="n">
        <x:v>344</x:v>
      </x:c>
      <x:c r="B177" t="str">
        <x:v>CW6450AG02BPHEV</x:v>
      </x:c>
      <x:c r="C177" t="str">
        <x:v>魏派牌</x:v>
      </x:c>
      <x:c r="D177" t="str">
        <x:v>日照威奕汽车有限公司</x:v>
      </x:c>
      <x:c r="E177"/>
      <x:c r="F177" t="str">
        <x:v>插电式混合动力多用途乘用车</x:v>
      </x:c>
      <x:c r="G177" t="str">
        <x:v>玛奇朵PHEV</x:v>
      </x:c>
      <x:c r="H177" t="str">
        <x:v>插电式混合动力多用途乘用车</x:v>
      </x:c>
      <x:c r="I177" t="str">
        <x:v>SUV-C</x:v>
      </x:c>
      <x:c r="J177" t="str">
        <x:v>PHEV</x:v>
      </x:c>
      <x:c r="K177" t="str">
        <x:v>否</x:v>
      </x:c>
      <x:c r="L177" t="n">
        <x:v>1790</x:v>
      </x:c>
      <x:c r="M177"/>
      <x:c r="N177" t="n">
        <x:v>110</x:v>
      </x:c>
      <x:c r="O177" t="n">
        <x:v>19.94</x:v>
      </x:c>
      <x:c r="P177" t="str">
        <x:v>三元锂</x:v>
      </x:c>
      <x:c r="Q177" t="n">
        <x:v>120.1204819277109</x:v>
      </x:c>
      <x:c r="R177" t="n">
        <x:v>18.13</x:v>
      </x:c>
      <x:c r="S177"/>
      <x:c r="T177"/>
      <x:c r="U177"/>
      <x:c r="V177" t="str">
        <x:v>115/250</x:v>
      </x:c>
      <x:c r="W177"/>
      <x:c r="X177"/>
      <x:c r="Y177" t="n">
        <x:v>4.4</x:v>
      </x:c>
      <x:c r="Z177" t="n">
        <x:v>1497</x:v>
      </x:c>
      <x:c r="AA177" t="n">
        <x:v>75</x:v>
      </x:c>
      <x:c r="AB177"/>
      <x:c r="AC177"/>
      <x:c r="AD177" t="str">
        <x:v>PHEV_历史批次</x:v>
      </x:c>
      <x:c r="AE177" s="14" t="str">
        <x:v>250</x:v>
      </x:c>
      <x:c r="AF177" s="14" t="str"/>
      <x:c r="AG177" s="14" t="str">
        <x:v>源字段可解析</x:v>
      </x:c>
      <x:c r="AH177" s="15" t="n">
        <x:f>IF(R177&lt;&gt;"",R177,IFERROR(IF(AND(IF(ISNUMBER(O177),O177,IFERROR(VALUE(O177),VALUE(LEFT(TRIM(O177),FIND("|",SUBSTITUTE(SUBSTITUTE(SUBSTITUTE(SUBSTITUTE(SUBSTITUTE(TRIM(O177),"/","|"),"(","|"),"（","|"),";","|"),"；","|")&amp;"|")-1))))*100/IF(ISNUMBER(N177),N177,IFERROR(VALUE(N177),VALUE(LEFT(TRIM(N177),FIND("|",SUBSTITUTE(SUBSTITUTE(SUBSTITUTE(SUBSTITUTE(SUBSTITUTE(TRIM(N177),"/","|"),"(","|"),"（","|"),";","|"),"；","|")&amp;"|")-1))))&gt;=3,IF(ISNUMBER(O177),O177,IFERROR(VALUE(O177),VALUE(LEFT(TRIM(O177),FIND("|",SUBSTITUTE(SUBSTITUTE(SUBSTITUTE(SUBSTITUTE(SUBSTITUTE(TRIM(O177),"/","|"),"(","|"),"（","|"),";","|"),"；","|")&amp;"|")-1))))*100/IF(ISNUMBER(N177),N177,IFERROR(VALUE(N177),VALUE(LEFT(TRIM(N177),FIND("|",SUBSTITUTE(SUBSTITUTE(SUBSTITUTE(SUBSTITUTE(SUBSTITUTE(TRIM(N177),"/","|"),"(","|"),"（","|"),";","|"),"；","|")&amp;"|")-1))))&lt;=40),IF(ISNUMBER(O177),O177,IFERROR(VALUE(O177),VALUE(LEFT(TRIM(O177),FIND("|",SUBSTITUTE(SUBSTITUTE(SUBSTITUTE(SUBSTITUTE(SUBSTITUTE(TRIM(O177),"/","|"),"(","|"),"（","|"),";","|"),"；","|")&amp;"|")-1))))*100/IF(ISNUMBER(N177),N177,IFERROR(VALUE(N177),VALUE(LEFT(TRIM(N177),FIND("|",SUBSTITUTE(SUBSTITUTE(SUBSTITUTE(SUBSTITUTE(SUBSTITUTE(TRIM(N177),"/","|"),"(","|"),"（","|"),";","|"),"；","|")&amp;"|")-1)))),""),""))</x:f>
        <x:v>18.13</x:v>
      </x:c>
      <x:c r="AI177" s="15" t="str">
        <x:f>IFERROR(IF(AND(IF(ISNUMBER(O177),O177,IFERROR(VALUE(O177),VALUE(LEFT(TRIM(O177),FIND("|",SUBSTITUTE(SUBSTITUTE(SUBSTITUTE(SUBSTITUTE(SUBSTITUTE(TRIM(O177),"/","|"),"(","|"),"（","|"),";","|"),"；","|")&amp;"|")-1))))&gt;=75,IF(ISNUMBER(O177),O177,IFERROR(VALUE(O177),VALUE(LEFT(TRIM(O177),FIND("|",SUBSTITUTE(SUBSTITUTE(SUBSTITUTE(SUBSTITUTE(SUBSTITUTE(TRIM(O177),"/","|"),"(","|"),"（","|"),";","|"),"；","|")&amp;"|")-1))))&lt;=85,IF(ISNUMBER(Q177),Q177,IFERROR(VALUE(Q177),VALUE(LEFT(TRIM(Q177),FIND("|",SUBSTITUTE(SUBSTITUTE(SUBSTITUTE(SUBSTITUTE(SUBSTITUTE(TRIM(Q177),"/","|"),"(","|"),"（","|"),";","|"),"；","|")&amp;"|")-1))))&gt;0),IF(ISNUMBER(O177),O177,IFERROR(VALUE(O177),VALUE(LEFT(TRIM(O177),FIND("|",SUBSTITUTE(SUBSTITUTE(SUBSTITUTE(SUBSTITUTE(SUBSTITUTE(TRIM(O177),"/","|"),"(","|"),"（","|"),";","|"),"；","|")&amp;"|")-1))))*1000/IF(ISNUMBER(Q177),Q177,IFERROR(VALUE(Q177),VALUE(LEFT(TRIM(Q177),FIND("|",SUBSTITUTE(SUBSTITUTE(SUBSTITUTE(SUBSTITUTE(SUBSTITUTE(TRIM(Q177),"/","|"),"(","|"),"（","|"),";","|"),"；","|")&amp;"|")-1)))),""),"")</x:f>
      </x:c>
      <x:c r="AJ177" s="14" t="str">
        <x:f>IF(AI177="","","非称重实测")</x:f>
      </x:c>
      <x:c r="AK177" s="14" t="str"/>
      <x:c r="AL177" s="14" t="str">
        <x:v>v3.4.6-candidate</x:v>
      </x:c>
    </x:row>
    <x:row r="178">
      <x:c r="A178" t="n">
        <x:v>345</x:v>
      </x:c>
      <x:c r="B178" t="str">
        <x:v>BJ7000USD9-BEV</x:v>
      </x:c>
      <x:c r="C178" t="str">
        <x:v>北京牌</x:v>
      </x:c>
      <x:c r="D178" t="str">
        <x:v>北京新能源汽车股份有限公司</x:v>
      </x:c>
      <x:c r="E178" t="str">
        <x:v>极狐</x:v>
      </x:c>
      <x:c r="F178" t="str">
        <x:v>纯电动轿车</x:v>
      </x:c>
      <x:c r="G178" t="str">
        <x:v>EX3</x:v>
      </x:c>
      <x:c r="H178" t="str">
        <x:v>纯电动轿车</x:v>
      </x:c>
      <x:c r="I178"/>
      <x:c r="J178" t="str">
        <x:v>BEV</x:v>
      </x:c>
      <x:c r="K178" t="str">
        <x:v>否</x:v>
      </x:c>
      <x:c r="L178"/>
      <x:c r="M178" t="n">
        <x:v>2870</x:v>
      </x:c>
      <x:c r="N178"/>
      <x:c r="O178"/>
      <x:c r="P178" t="str">
        <x:v>三元锂</x:v>
      </x:c>
      <x:c r="Q178"/>
      <x:c r="R178"/>
      <x:c r="S178" t="n">
        <x:v>160</x:v>
      </x:c>
      <x:c r="T178" t="n">
        <x:v>160</x:v>
      </x:c>
      <x:c r="U178" t="str">
        <x:v>北京新能源</x:v>
      </x:c>
      <x:c r="V178" t="str">
        <x:v>120/</x:v>
      </x:c>
      <x:c r="W178"/>
      <x:c r="X178" t="str">
        <x:v>不适用(BEV)</x:v>
      </x:c>
      <x:c r="Y178" t="str">
        <x:v>不适用(BEV)</x:v>
      </x:c>
      <x:c r="Z178" t="str">
        <x:v>不适用(BEV)</x:v>
      </x:c>
      <x:c r="AA178" t="str">
        <x:v>不适用(BEV)</x:v>
      </x:c>
      <x:c r="AB178" t="str">
        <x:v>不适用(BEV)</x:v>
      </x:c>
      <x:c r="AC178" t="str">
        <x:v>不适用(BEV)</x:v>
      </x:c>
      <x:c r="AD178" t="str">
        <x:v>BEV_历史批次</x:v>
      </x:c>
      <x:c r="AE178" s="14" t="str"/>
      <x:c r="AF178" s="14" t="str"/>
      <x:c r="AG178" s="14" t="str">
        <x:v>待OCR/外部证据：仅有功率</x:v>
      </x:c>
      <x:c r="AH178" s="15" t="str">
        <x:f>IF(R178&lt;&gt;"",R178,IFERROR(IF(AND(IF(ISNUMBER(O178),O178,IFERROR(VALUE(O178),VALUE(LEFT(TRIM(O178),FIND("|",SUBSTITUTE(SUBSTITUTE(SUBSTITUTE(SUBSTITUTE(SUBSTITUTE(TRIM(O178),"/","|"),"(","|"),"（","|"),";","|"),"；","|")&amp;"|")-1))))*100/IF(ISNUMBER(N178),N178,IFERROR(VALUE(N178),VALUE(LEFT(TRIM(N178),FIND("|",SUBSTITUTE(SUBSTITUTE(SUBSTITUTE(SUBSTITUTE(SUBSTITUTE(TRIM(N178),"/","|"),"(","|"),"（","|"),";","|"),"；","|")&amp;"|")-1))))&gt;=3,IF(ISNUMBER(O178),O178,IFERROR(VALUE(O178),VALUE(LEFT(TRIM(O178),FIND("|",SUBSTITUTE(SUBSTITUTE(SUBSTITUTE(SUBSTITUTE(SUBSTITUTE(TRIM(O178),"/","|"),"(","|"),"（","|"),";","|"),"；","|")&amp;"|")-1))))*100/IF(ISNUMBER(N178),N178,IFERROR(VALUE(N178),VALUE(LEFT(TRIM(N178),FIND("|",SUBSTITUTE(SUBSTITUTE(SUBSTITUTE(SUBSTITUTE(SUBSTITUTE(TRIM(N178),"/","|"),"(","|"),"（","|"),";","|"),"；","|")&amp;"|")-1))))&lt;=40),IF(ISNUMBER(O178),O178,IFERROR(VALUE(O178),VALUE(LEFT(TRIM(O178),FIND("|",SUBSTITUTE(SUBSTITUTE(SUBSTITUTE(SUBSTITUTE(SUBSTITUTE(TRIM(O178),"/","|"),"(","|"),"（","|"),";","|"),"；","|")&amp;"|")-1))))*100/IF(ISNUMBER(N178),N178,IFERROR(VALUE(N178),VALUE(LEFT(TRIM(N178),FIND("|",SUBSTITUTE(SUBSTITUTE(SUBSTITUTE(SUBSTITUTE(SUBSTITUTE(TRIM(N178),"/","|"),"(","|"),"（","|"),";","|"),"；","|")&amp;"|")-1)))),""),""))</x:f>
      </x:c>
      <x:c r="AI178" s="15" t="str">
        <x:f>IFERROR(IF(AND(IF(ISNUMBER(O178),O178,IFERROR(VALUE(O178),VALUE(LEFT(TRIM(O178),FIND("|",SUBSTITUTE(SUBSTITUTE(SUBSTITUTE(SUBSTITUTE(SUBSTITUTE(TRIM(O178),"/","|"),"(","|"),"（","|"),";","|"),"；","|")&amp;"|")-1))))&gt;=75,IF(ISNUMBER(O178),O178,IFERROR(VALUE(O178),VALUE(LEFT(TRIM(O178),FIND("|",SUBSTITUTE(SUBSTITUTE(SUBSTITUTE(SUBSTITUTE(SUBSTITUTE(TRIM(O178),"/","|"),"(","|"),"（","|"),";","|"),"；","|")&amp;"|")-1))))&lt;=85,IF(ISNUMBER(Q178),Q178,IFERROR(VALUE(Q178),VALUE(LEFT(TRIM(Q178),FIND("|",SUBSTITUTE(SUBSTITUTE(SUBSTITUTE(SUBSTITUTE(SUBSTITUTE(TRIM(Q178),"/","|"),"(","|"),"（","|"),";","|"),"；","|")&amp;"|")-1))))&gt;0),IF(ISNUMBER(O178),O178,IFERROR(VALUE(O178),VALUE(LEFT(TRIM(O178),FIND("|",SUBSTITUTE(SUBSTITUTE(SUBSTITUTE(SUBSTITUTE(SUBSTITUTE(TRIM(O178),"/","|"),"(","|"),"（","|"),";","|"),"；","|")&amp;"|")-1))))*1000/IF(ISNUMBER(Q178),Q178,IFERROR(VALUE(Q178),VALUE(LEFT(TRIM(Q178),FIND("|",SUBSTITUTE(SUBSTITUTE(SUBSTITUTE(SUBSTITUTE(SUBSTITUTE(TRIM(Q178),"/","|"),"(","|"),"（","|"),";","|"),"；","|")&amp;"|")-1)))),""),"")</x:f>
      </x:c>
      <x:c r="AJ178" s="14" t="str">
        <x:f>IF(AI178="","","非称重实测")</x:f>
      </x:c>
      <x:c r="AK178" s="14" t="str"/>
      <x:c r="AL178" s="14" t="str">
        <x:v>v3.4.6-candidate</x:v>
      </x:c>
    </x:row>
    <x:row r="179">
      <x:c r="A179" t="n">
        <x:v>345</x:v>
      </x:c>
      <x:c r="B179" t="str">
        <x:v>BJ7001C5FK-BEV</x:v>
      </x:c>
      <x:c r="C179" t="str">
        <x:v>北京牌</x:v>
      </x:c>
      <x:c r="D179" t="str">
        <x:v>北汽云南瑞丽汽车有限公司</x:v>
      </x:c>
      <x:c r="E179"/>
      <x:c r="F179" t="str">
        <x:v>纯电动轿车</x:v>
      </x:c>
      <x:c r="G179" t="str">
        <x:v>EU7</x:v>
      </x:c>
      <x:c r="H179" t="str">
        <x:v>纯电动轿车</x:v>
      </x:c>
      <x:c r="I179"/>
      <x:c r="J179" t="str">
        <x:v>BEV</x:v>
      </x:c>
      <x:c r="K179" t="str">
        <x:v>否</x:v>
      </x:c>
      <x:c r="L179" t="n">
        <x:v>1725</x:v>
      </x:c>
      <x:c r="M179"/>
      <x:c r="N179" t="n">
        <x:v>475</x:v>
      </x:c>
      <x:c r="O179" t="n">
        <x:v>60.7</x:v>
      </x:c>
      <x:c r="P179" t="str">
        <x:v>三元锂</x:v>
      </x:c>
      <x:c r="Q179" t="n">
        <x:v>190.1</x:v>
      </x:c>
      <x:c r="R179" t="n">
        <x:v>14.5</x:v>
      </x:c>
      <x:c r="S179"/>
      <x:c r="T179"/>
      <x:c r="U179" t="str">
        <x:v>北京新能源</x:v>
      </x:c>
      <x:c r="V179" t="str">
        <x:v>160/300</x:v>
      </x:c>
      <x:c r="W179"/>
      <x:c r="X179" t="str">
        <x:v>不适用(BEV)</x:v>
      </x:c>
      <x:c r="Y179" t="str">
        <x:v>不适用(BEV)</x:v>
      </x:c>
      <x:c r="Z179" t="str">
        <x:v>不适用(BEV)</x:v>
      </x:c>
      <x:c r="AA179" t="str">
        <x:v>不适用(BEV)</x:v>
      </x:c>
      <x:c r="AB179" t="str">
        <x:v>不适用(BEV)</x:v>
      </x:c>
      <x:c r="AC179" t="str">
        <x:v>不适用(BEV)</x:v>
      </x:c>
      <x:c r="AD179" t="str">
        <x:v>BEV_历史批次</x:v>
      </x:c>
      <x:c r="AE179" s="14" t="str">
        <x:v>300</x:v>
      </x:c>
      <x:c r="AF179" s="14" t="str"/>
      <x:c r="AG179" s="14" t="str">
        <x:v>源字段可解析</x:v>
      </x:c>
      <x:c r="AH179" s="15" t="n">
        <x:f>IF(R179&lt;&gt;"",R179,IFERROR(IF(AND(IF(ISNUMBER(O179),O179,IFERROR(VALUE(O179),VALUE(LEFT(TRIM(O179),FIND("|",SUBSTITUTE(SUBSTITUTE(SUBSTITUTE(SUBSTITUTE(SUBSTITUTE(TRIM(O179),"/","|"),"(","|"),"（","|"),";","|"),"；","|")&amp;"|")-1))))*100/IF(ISNUMBER(N179),N179,IFERROR(VALUE(N179),VALUE(LEFT(TRIM(N179),FIND("|",SUBSTITUTE(SUBSTITUTE(SUBSTITUTE(SUBSTITUTE(SUBSTITUTE(TRIM(N179),"/","|"),"(","|"),"（","|"),";","|"),"；","|")&amp;"|")-1))))&gt;=3,IF(ISNUMBER(O179),O179,IFERROR(VALUE(O179),VALUE(LEFT(TRIM(O179),FIND("|",SUBSTITUTE(SUBSTITUTE(SUBSTITUTE(SUBSTITUTE(SUBSTITUTE(TRIM(O179),"/","|"),"(","|"),"（","|"),";","|"),"；","|")&amp;"|")-1))))*100/IF(ISNUMBER(N179),N179,IFERROR(VALUE(N179),VALUE(LEFT(TRIM(N179),FIND("|",SUBSTITUTE(SUBSTITUTE(SUBSTITUTE(SUBSTITUTE(SUBSTITUTE(TRIM(N179),"/","|"),"(","|"),"（","|"),";","|"),"；","|")&amp;"|")-1))))&lt;=40),IF(ISNUMBER(O179),O179,IFERROR(VALUE(O179),VALUE(LEFT(TRIM(O179),FIND("|",SUBSTITUTE(SUBSTITUTE(SUBSTITUTE(SUBSTITUTE(SUBSTITUTE(TRIM(O179),"/","|"),"(","|"),"（","|"),";","|"),"；","|")&amp;"|")-1))))*100/IF(ISNUMBER(N179),N179,IFERROR(VALUE(N179),VALUE(LEFT(TRIM(N179),FIND("|",SUBSTITUTE(SUBSTITUTE(SUBSTITUTE(SUBSTITUTE(SUBSTITUTE(TRIM(N179),"/","|"),"(","|"),"（","|"),";","|"),"；","|")&amp;"|")-1)))),""),""))</x:f>
        <x:v>14.5</x:v>
      </x:c>
      <x:c r="AI179" s="15" t="str">
        <x:f>IFERROR(IF(AND(IF(ISNUMBER(O179),O179,IFERROR(VALUE(O179),VALUE(LEFT(TRIM(O179),FIND("|",SUBSTITUTE(SUBSTITUTE(SUBSTITUTE(SUBSTITUTE(SUBSTITUTE(TRIM(O179),"/","|"),"(","|"),"（","|"),";","|"),"；","|")&amp;"|")-1))))&gt;=75,IF(ISNUMBER(O179),O179,IFERROR(VALUE(O179),VALUE(LEFT(TRIM(O179),FIND("|",SUBSTITUTE(SUBSTITUTE(SUBSTITUTE(SUBSTITUTE(SUBSTITUTE(TRIM(O179),"/","|"),"(","|"),"（","|"),";","|"),"；","|")&amp;"|")-1))))&lt;=85,IF(ISNUMBER(Q179),Q179,IFERROR(VALUE(Q179),VALUE(LEFT(TRIM(Q179),FIND("|",SUBSTITUTE(SUBSTITUTE(SUBSTITUTE(SUBSTITUTE(SUBSTITUTE(TRIM(Q179),"/","|"),"(","|"),"（","|"),";","|"),"；","|")&amp;"|")-1))))&gt;0),IF(ISNUMBER(O179),O179,IFERROR(VALUE(O179),VALUE(LEFT(TRIM(O179),FIND("|",SUBSTITUTE(SUBSTITUTE(SUBSTITUTE(SUBSTITUTE(SUBSTITUTE(TRIM(O179),"/","|"),"(","|"),"（","|"),";","|"),"；","|")&amp;"|")-1))))*1000/IF(ISNUMBER(Q179),Q179,IFERROR(VALUE(Q179),VALUE(LEFT(TRIM(Q179),FIND("|",SUBSTITUTE(SUBSTITUTE(SUBSTITUTE(SUBSTITUTE(SUBSTITUTE(TRIM(Q179),"/","|"),"(","|"),"（","|"),";","|"),"；","|")&amp;"|")-1)))),""),"")</x:f>
      </x:c>
      <x:c r="AJ179" s="14" t="str">
        <x:f>IF(AI179="","","非称重实测")</x:f>
      </x:c>
      <x:c r="AK179" s="14" t="str"/>
      <x:c r="AL179" s="14" t="str">
        <x:v>v3.4.6-candidate</x:v>
      </x:c>
    </x:row>
    <x:row r="180">
      <x:c r="A180" t="n">
        <x:v>345</x:v>
      </x:c>
      <x:c r="B180" t="str">
        <x:v>BJ7002NABEV1</x:v>
      </x:c>
      <x:c r="C180" t="str">
        <x:v>梅赛德斯-奔驰</x:v>
      </x:c>
      <x:c r="D180" t="str">
        <x:v>北京奔驰汽车有限公司</x:v>
      </x:c>
      <x:c r="E180"/>
      <x:c r="F180" t="str">
        <x:v>纯电动轿车</x:v>
      </x:c>
      <x:c r="G180" t="str">
        <x:v>EQA 300 4MATIC</x:v>
      </x:c>
      <x:c r="H180" t="str">
        <x:v>纯电动轿车</x:v>
      </x:c>
      <x:c r="I180" t="str">
        <x:v>Lux Car-2</x:v>
      </x:c>
      <x:c r="J180" t="str">
        <x:v>BEV</x:v>
      </x:c>
      <x:c r="K180" t="str">
        <x:v>否</x:v>
      </x:c>
      <x:c r="L180" t="n">
        <x:v>2078</x:v>
      </x:c>
      <x:c r="M180"/>
      <x:c r="N180" t="str">
        <x:v>537(CLTC)</x:v>
      </x:c>
      <x:c r="O180" t="n">
        <x:v>73.5</x:v>
      </x:c>
      <x:c r="P180" t="str">
        <x:v>三元锂</x:v>
      </x:c>
      <x:c r="Q180" t="n">
        <x:v>188</x:v>
      </x:c>
      <x:c r="R180" t="str">
        <x:v>14.7(CLTC)</x:v>
      </x:c>
      <x:c r="S180"/>
      <x:c r="T180"/>
      <x:c r="U180" t="str">
        <x:v>F:ZF  R:ZF</x:v>
      </x:c>
      <x:c r="V180" t="str">
        <x:v>F: 150/355  R:70/148</x:v>
      </x:c>
      <x:c r="W180"/>
      <x:c r="X180" t="str">
        <x:v>不适用(BEV)</x:v>
      </x:c>
      <x:c r="Y180" t="str">
        <x:v>不适用(BEV)</x:v>
      </x:c>
      <x:c r="Z180" t="str">
        <x:v>不适用(BEV)</x:v>
      </x:c>
      <x:c r="AA180" t="str">
        <x:v>不适用(BEV)</x:v>
      </x:c>
      <x:c r="AB180" t="str">
        <x:v>不适用(BEV)</x:v>
      </x:c>
      <x:c r="AC180" t="str">
        <x:v>不适用(BEV)</x:v>
      </x:c>
      <x:c r="AD180" t="str">
        <x:v>BEV_历史批次</x:v>
      </x:c>
      <x:c r="AE180" s="14" t="str">
        <x:v>355|148</x:v>
      </x:c>
      <x:c r="AF180" s="14" t="str"/>
      <x:c r="AG180" s="14" t="str">
        <x:v>源字段可解析</x:v>
      </x:c>
      <x:c r="AH180" s="15" t="str">
        <x:f>IF(R180&lt;&gt;"",R180,IFERROR(IF(AND(IF(ISNUMBER(O180),O180,IFERROR(VALUE(O180),VALUE(LEFT(TRIM(O180),FIND("|",SUBSTITUTE(SUBSTITUTE(SUBSTITUTE(SUBSTITUTE(SUBSTITUTE(TRIM(O180),"/","|"),"(","|"),"（","|"),";","|"),"；","|")&amp;"|")-1))))*100/IF(ISNUMBER(N180),N180,IFERROR(VALUE(N180),VALUE(LEFT(TRIM(N180),FIND("|",SUBSTITUTE(SUBSTITUTE(SUBSTITUTE(SUBSTITUTE(SUBSTITUTE(TRIM(N180),"/","|"),"(","|"),"（","|"),";","|"),"；","|")&amp;"|")-1))))&gt;=3,IF(ISNUMBER(O180),O180,IFERROR(VALUE(O180),VALUE(LEFT(TRIM(O180),FIND("|",SUBSTITUTE(SUBSTITUTE(SUBSTITUTE(SUBSTITUTE(SUBSTITUTE(TRIM(O180),"/","|"),"(","|"),"（","|"),";","|"),"；","|")&amp;"|")-1))))*100/IF(ISNUMBER(N180),N180,IFERROR(VALUE(N180),VALUE(LEFT(TRIM(N180),FIND("|",SUBSTITUTE(SUBSTITUTE(SUBSTITUTE(SUBSTITUTE(SUBSTITUTE(TRIM(N180),"/","|"),"(","|"),"（","|"),";","|"),"；","|")&amp;"|")-1))))&lt;=40),IF(ISNUMBER(O180),O180,IFERROR(VALUE(O180),VALUE(LEFT(TRIM(O180),FIND("|",SUBSTITUTE(SUBSTITUTE(SUBSTITUTE(SUBSTITUTE(SUBSTITUTE(TRIM(O180),"/","|"),"(","|"),"（","|"),";","|"),"；","|")&amp;"|")-1))))*100/IF(ISNUMBER(N180),N180,IFERROR(VALUE(N180),VALUE(LEFT(TRIM(N180),FIND("|",SUBSTITUTE(SUBSTITUTE(SUBSTITUTE(SUBSTITUTE(SUBSTITUTE(TRIM(N180),"/","|"),"(","|"),"（","|"),";","|"),"；","|")&amp;"|")-1)))),""),""))</x:f>
        <x:v>14.7(CLTC)</x:v>
      </x:c>
      <x:c r="AI180" s="15" t="str">
        <x:f>IFERROR(IF(AND(IF(ISNUMBER(O180),O180,IFERROR(VALUE(O180),VALUE(LEFT(TRIM(O180),FIND("|",SUBSTITUTE(SUBSTITUTE(SUBSTITUTE(SUBSTITUTE(SUBSTITUTE(TRIM(O180),"/","|"),"(","|"),"（","|"),";","|"),"；","|")&amp;"|")-1))))&gt;=75,IF(ISNUMBER(O180),O180,IFERROR(VALUE(O180),VALUE(LEFT(TRIM(O180),FIND("|",SUBSTITUTE(SUBSTITUTE(SUBSTITUTE(SUBSTITUTE(SUBSTITUTE(TRIM(O180),"/","|"),"(","|"),"（","|"),";","|"),"；","|")&amp;"|")-1))))&lt;=85,IF(ISNUMBER(Q180),Q180,IFERROR(VALUE(Q180),VALUE(LEFT(TRIM(Q180),FIND("|",SUBSTITUTE(SUBSTITUTE(SUBSTITUTE(SUBSTITUTE(SUBSTITUTE(TRIM(Q180),"/","|"),"(","|"),"（","|"),";","|"),"；","|")&amp;"|")-1))))&gt;0),IF(ISNUMBER(O180),O180,IFERROR(VALUE(O180),VALUE(LEFT(TRIM(O180),FIND("|",SUBSTITUTE(SUBSTITUTE(SUBSTITUTE(SUBSTITUTE(SUBSTITUTE(TRIM(O180),"/","|"),"(","|"),"（","|"),";","|"),"；","|")&amp;"|")-1))))*1000/IF(ISNUMBER(Q180),Q180,IFERROR(VALUE(Q180),VALUE(LEFT(TRIM(Q180),FIND("|",SUBSTITUTE(SUBSTITUTE(SUBSTITUTE(SUBSTITUTE(SUBSTITUTE(TRIM(Q180),"/","|"),"(","|"),"（","|"),";","|"),"；","|")&amp;"|")-1)))),""),"")</x:f>
      </x:c>
      <x:c r="AJ180" s="14" t="str">
        <x:f>IF(AI180="","","非称重实测")</x:f>
      </x:c>
      <x:c r="AK180" s="14" t="str"/>
      <x:c r="AL180" s="14" t="str">
        <x:v>v3.4.6-candidate</x:v>
      </x:c>
    </x:row>
    <x:row r="181">
      <x:c r="A181" t="n">
        <x:v>345</x:v>
      </x:c>
      <x:c r="B181" t="str">
        <x:v>BQ6460NY1BEV</x:v>
      </x:c>
      <x:c r="C181" t="str">
        <x:v>田野牌</x:v>
      </x:c>
      <x:c r="D181" t="str">
        <x:v>河北中兴汽车制造有限公司</x:v>
      </x:c>
      <x:c r="E181"/>
      <x:c r="F181" t="str">
        <x:v>纯电动多用途乘用车</x:v>
      </x:c>
      <x:c r="G181" t="str">
        <x:v>FM3</x:v>
      </x:c>
      <x:c r="H181" t="str">
        <x:v>纯电动多用途乘用车</x:v>
      </x:c>
      <x:c r="I181"/>
      <x:c r="J181" t="str">
        <x:v>BEV</x:v>
      </x:c>
      <x:c r="K181" t="str">
        <x:v>否</x:v>
      </x:c>
      <x:c r="L181"/>
      <x:c r="M181"/>
      <x:c r="N181"/>
      <x:c r="O181"/>
      <x:c r="P181" t="str">
        <x:v>三元锂</x:v>
      </x:c>
      <x:c r="Q181"/>
      <x:c r="R181"/>
      <x:c r="S181"/>
      <x:c r="T181"/>
      <x:c r="U181" t="str">
        <x:v>大地和电气</x:v>
      </x:c>
      <x:c r="V181"/>
      <x:c r="W181"/>
      <x:c r="X181" t="str">
        <x:v>不适用(BEV)</x:v>
      </x:c>
      <x:c r="Y181" t="str">
        <x:v>不适用(BEV)</x:v>
      </x:c>
      <x:c r="Z181" t="str">
        <x:v>不适用(BEV)</x:v>
      </x:c>
      <x:c r="AA181" t="str">
        <x:v>不适用(BEV)</x:v>
      </x:c>
      <x:c r="AB181" t="str">
        <x:v>不适用(BEV)</x:v>
      </x:c>
      <x:c r="AC181" t="str">
        <x:v>不适用(BEV)</x:v>
      </x:c>
      <x:c r="AD181" t="str">
        <x:v>梳理补充_附件1-BEV梳理</x:v>
      </x:c>
      <x:c r="AE181" s="14" t="str"/>
      <x:c r="AF181" s="14" t="str"/>
      <x:c r="AG181" s="14" t="str">
        <x:v>待OCR/外部证据：原字段为空</x:v>
      </x:c>
      <x:c r="AH181" s="15" t="str">
        <x:f>IF(R181&lt;&gt;"",R181,IFERROR(IF(AND(IF(ISNUMBER(O181),O181,IFERROR(VALUE(O181),VALUE(LEFT(TRIM(O181),FIND("|",SUBSTITUTE(SUBSTITUTE(SUBSTITUTE(SUBSTITUTE(SUBSTITUTE(TRIM(O181),"/","|"),"(","|"),"（","|"),";","|"),"；","|")&amp;"|")-1))))*100/IF(ISNUMBER(N181),N181,IFERROR(VALUE(N181),VALUE(LEFT(TRIM(N181),FIND("|",SUBSTITUTE(SUBSTITUTE(SUBSTITUTE(SUBSTITUTE(SUBSTITUTE(TRIM(N181),"/","|"),"(","|"),"（","|"),";","|"),"；","|")&amp;"|")-1))))&gt;=3,IF(ISNUMBER(O181),O181,IFERROR(VALUE(O181),VALUE(LEFT(TRIM(O181),FIND("|",SUBSTITUTE(SUBSTITUTE(SUBSTITUTE(SUBSTITUTE(SUBSTITUTE(TRIM(O181),"/","|"),"(","|"),"（","|"),";","|"),"；","|")&amp;"|")-1))))*100/IF(ISNUMBER(N181),N181,IFERROR(VALUE(N181),VALUE(LEFT(TRIM(N181),FIND("|",SUBSTITUTE(SUBSTITUTE(SUBSTITUTE(SUBSTITUTE(SUBSTITUTE(TRIM(N181),"/","|"),"(","|"),"（","|"),";","|"),"；","|")&amp;"|")-1))))&lt;=40),IF(ISNUMBER(O181),O181,IFERROR(VALUE(O181),VALUE(LEFT(TRIM(O181),FIND("|",SUBSTITUTE(SUBSTITUTE(SUBSTITUTE(SUBSTITUTE(SUBSTITUTE(TRIM(O181),"/","|"),"(","|"),"（","|"),";","|"),"；","|")&amp;"|")-1))))*100/IF(ISNUMBER(N181),N181,IFERROR(VALUE(N181),VALUE(LEFT(TRIM(N181),FIND("|",SUBSTITUTE(SUBSTITUTE(SUBSTITUTE(SUBSTITUTE(SUBSTITUTE(TRIM(N181),"/","|"),"(","|"),"（","|"),";","|"),"；","|")&amp;"|")-1)))),""),""))</x:f>
      </x:c>
      <x:c r="AI181" s="15" t="str">
        <x:f>IFERROR(IF(AND(IF(ISNUMBER(O181),O181,IFERROR(VALUE(O181),VALUE(LEFT(TRIM(O181),FIND("|",SUBSTITUTE(SUBSTITUTE(SUBSTITUTE(SUBSTITUTE(SUBSTITUTE(TRIM(O181),"/","|"),"(","|"),"（","|"),";","|"),"；","|")&amp;"|")-1))))&gt;=75,IF(ISNUMBER(O181),O181,IFERROR(VALUE(O181),VALUE(LEFT(TRIM(O181),FIND("|",SUBSTITUTE(SUBSTITUTE(SUBSTITUTE(SUBSTITUTE(SUBSTITUTE(TRIM(O181),"/","|"),"(","|"),"（","|"),";","|"),"；","|")&amp;"|")-1))))&lt;=85,IF(ISNUMBER(Q181),Q181,IFERROR(VALUE(Q181),VALUE(LEFT(TRIM(Q181),FIND("|",SUBSTITUTE(SUBSTITUTE(SUBSTITUTE(SUBSTITUTE(SUBSTITUTE(TRIM(Q181),"/","|"),"(","|"),"（","|"),";","|"),"；","|")&amp;"|")-1))))&gt;0),IF(ISNUMBER(O181),O181,IFERROR(VALUE(O181),VALUE(LEFT(TRIM(O181),FIND("|",SUBSTITUTE(SUBSTITUTE(SUBSTITUTE(SUBSTITUTE(SUBSTITUTE(TRIM(O181),"/","|"),"(","|"),"（","|"),";","|"),"；","|")&amp;"|")-1))))*1000/IF(ISNUMBER(Q181),Q181,IFERROR(VALUE(Q181),VALUE(LEFT(TRIM(Q181),FIND("|",SUBSTITUTE(SUBSTITUTE(SUBSTITUTE(SUBSTITUTE(SUBSTITUTE(TRIM(Q181),"/","|"),"(","|"),"（","|"),";","|"),"；","|")&amp;"|")-1)))),""),"")</x:f>
      </x:c>
      <x:c r="AJ181" s="14" t="str">
        <x:f>IF(AI181="","","非称重实测")</x:f>
      </x:c>
      <x:c r="AK181" s="14" t="str">
        <x:v>同型号候选已写入</x:v>
      </x:c>
      <x:c r="AL181" s="14" t="str">
        <x:v>v3.4.6-candidate</x:v>
      </x:c>
    </x:row>
    <x:row r="182">
      <x:c r="A182" t="n">
        <x:v>345</x:v>
      </x:c>
      <x:c r="B182" t="str">
        <x:v>BYD7004BEV</x:v>
      </x:c>
      <x:c r="C182" t="str">
        <x:v>比亚迪牌</x:v>
      </x:c>
      <x:c r="D182" t="str">
        <x:v>比亚迪汽车工业有限公司</x:v>
      </x:c>
      <x:c r="E182" t="str">
        <x:v>比亚迪</x:v>
      </x:c>
      <x:c r="F182" t="str">
        <x:v>纯电动轿车</x:v>
      </x:c>
      <x:c r="G182" t="str">
        <x:v>比亚迪海豚,比亚迪EA1</x:v>
      </x:c>
      <x:c r="H182" t="str">
        <x:v>纯电动轿车</x:v>
      </x:c>
      <x:c r="I182" t="str">
        <x:v>Car-B</x:v>
      </x:c>
      <x:c r="J182" t="str">
        <x:v>BEV</x:v>
      </x:c>
      <x:c r="K182" t="str">
        <x:v>否</x:v>
      </x:c>
      <x:c r="L182" t="n">
        <x:v>1285</x:v>
      </x:c>
      <x:c r="M182" t="n">
        <x:v>2920</x:v>
      </x:c>
      <x:c r="N182" t="n">
        <x:v>301</x:v>
      </x:c>
      <x:c r="O182" t="n">
        <x:v>30.72</x:v>
      </x:c>
      <x:c r="P182" t="str">
        <x:v>磷酸铁锂</x:v>
      </x:c>
      <x:c r="Q182" t="n">
        <x:v>140</x:v>
      </x:c>
      <x:c r="R182" t="n">
        <x:v>11</x:v>
      </x:c>
      <x:c r="S182" t="n">
        <x:v>180</x:v>
      </x:c>
      <x:c r="T182" t="n">
        <x:v>180</x:v>
      </x:c>
      <x:c r="U182" t="str">
        <x:v>比亚迪</x:v>
      </x:c>
      <x:c r="V182" t="str">
        <x:v>70/180</x:v>
      </x:c>
      <x:c r="W182"/>
      <x:c r="X182" t="str">
        <x:v>不适用(BEV)</x:v>
      </x:c>
      <x:c r="Y182" t="str">
        <x:v>不适用(BEV)</x:v>
      </x:c>
      <x:c r="Z182" t="str">
        <x:v>不适用(BEV)</x:v>
      </x:c>
      <x:c r="AA182" t="str">
        <x:v>不适用(BEV)</x:v>
      </x:c>
      <x:c r="AB182" t="str">
        <x:v>不适用(BEV)</x:v>
      </x:c>
      <x:c r="AC182" t="str">
        <x:v>不适用(BEV)</x:v>
      </x:c>
      <x:c r="AD182" t="str">
        <x:v>BEV_历史批次</x:v>
      </x:c>
      <x:c r="AE182" s="14" t="str">
        <x:v>180</x:v>
      </x:c>
      <x:c r="AF182" s="14" t="str"/>
      <x:c r="AG182" s="14" t="str">
        <x:v>源字段可解析</x:v>
      </x:c>
      <x:c r="AH182" s="15" t="n">
        <x:f>IF(R182&lt;&gt;"",R182,IFERROR(IF(AND(IF(ISNUMBER(O182),O182,IFERROR(VALUE(O182),VALUE(LEFT(TRIM(O182),FIND("|",SUBSTITUTE(SUBSTITUTE(SUBSTITUTE(SUBSTITUTE(SUBSTITUTE(TRIM(O182),"/","|"),"(","|"),"（","|"),";","|"),"；","|")&amp;"|")-1))))*100/IF(ISNUMBER(N182),N182,IFERROR(VALUE(N182),VALUE(LEFT(TRIM(N182),FIND("|",SUBSTITUTE(SUBSTITUTE(SUBSTITUTE(SUBSTITUTE(SUBSTITUTE(TRIM(N182),"/","|"),"(","|"),"（","|"),";","|"),"；","|")&amp;"|")-1))))&gt;=3,IF(ISNUMBER(O182),O182,IFERROR(VALUE(O182),VALUE(LEFT(TRIM(O182),FIND("|",SUBSTITUTE(SUBSTITUTE(SUBSTITUTE(SUBSTITUTE(SUBSTITUTE(TRIM(O182),"/","|"),"(","|"),"（","|"),";","|"),"；","|")&amp;"|")-1))))*100/IF(ISNUMBER(N182),N182,IFERROR(VALUE(N182),VALUE(LEFT(TRIM(N182),FIND("|",SUBSTITUTE(SUBSTITUTE(SUBSTITUTE(SUBSTITUTE(SUBSTITUTE(TRIM(N182),"/","|"),"(","|"),"（","|"),";","|"),"；","|")&amp;"|")-1))))&lt;=40),IF(ISNUMBER(O182),O182,IFERROR(VALUE(O182),VALUE(LEFT(TRIM(O182),FIND("|",SUBSTITUTE(SUBSTITUTE(SUBSTITUTE(SUBSTITUTE(SUBSTITUTE(TRIM(O182),"/","|"),"(","|"),"（","|"),";","|"),"；","|")&amp;"|")-1))))*100/IF(ISNUMBER(N182),N182,IFERROR(VALUE(N182),VALUE(LEFT(TRIM(N182),FIND("|",SUBSTITUTE(SUBSTITUTE(SUBSTITUTE(SUBSTITUTE(SUBSTITUTE(TRIM(N182),"/","|"),"(","|"),"（","|"),";","|"),"；","|")&amp;"|")-1)))),""),""))</x:f>
        <x:v>11</x:v>
      </x:c>
      <x:c r="AI182" s="15" t="str">
        <x:f>IFERROR(IF(AND(IF(ISNUMBER(O182),O182,IFERROR(VALUE(O182),VALUE(LEFT(TRIM(O182),FIND("|",SUBSTITUTE(SUBSTITUTE(SUBSTITUTE(SUBSTITUTE(SUBSTITUTE(TRIM(O182),"/","|"),"(","|"),"（","|"),";","|"),"；","|")&amp;"|")-1))))&gt;=75,IF(ISNUMBER(O182),O182,IFERROR(VALUE(O182),VALUE(LEFT(TRIM(O182),FIND("|",SUBSTITUTE(SUBSTITUTE(SUBSTITUTE(SUBSTITUTE(SUBSTITUTE(TRIM(O182),"/","|"),"(","|"),"（","|"),";","|"),"；","|")&amp;"|")-1))))&lt;=85,IF(ISNUMBER(Q182),Q182,IFERROR(VALUE(Q182),VALUE(LEFT(TRIM(Q182),FIND("|",SUBSTITUTE(SUBSTITUTE(SUBSTITUTE(SUBSTITUTE(SUBSTITUTE(TRIM(Q182),"/","|"),"(","|"),"（","|"),";","|"),"；","|")&amp;"|")-1))))&gt;0),IF(ISNUMBER(O182),O182,IFERROR(VALUE(O182),VALUE(LEFT(TRIM(O182),FIND("|",SUBSTITUTE(SUBSTITUTE(SUBSTITUTE(SUBSTITUTE(SUBSTITUTE(TRIM(O182),"/","|"),"(","|"),"（","|"),";","|"),"；","|")&amp;"|")-1))))*1000/IF(ISNUMBER(Q182),Q182,IFERROR(VALUE(Q182),VALUE(LEFT(TRIM(Q182),FIND("|",SUBSTITUTE(SUBSTITUTE(SUBSTITUTE(SUBSTITUTE(SUBSTITUTE(TRIM(Q182),"/","|"),"(","|"),"（","|"),";","|"),"；","|")&amp;"|")-1)))),""),"")</x:f>
      </x:c>
      <x:c r="AJ182" s="14" t="str">
        <x:f>IF(AI182="","","非称重实测")</x:f>
      </x:c>
      <x:c r="AK182" s="14" t="str"/>
      <x:c r="AL182" s="14" t="str">
        <x:v>v3.4.6-candidate</x:v>
      </x:c>
    </x:row>
    <x:row r="183">
      <x:c r="A183" t="n">
        <x:v>345</x:v>
      </x:c>
      <x:c r="B183" t="str">
        <x:v>BYD7004BEV1</x:v>
      </x:c>
      <x:c r="C183" t="str">
        <x:v>比亚迪牌</x:v>
      </x:c>
      <x:c r="D183" t="str">
        <x:v>比亚迪汽车工业有限公司</x:v>
      </x:c>
      <x:c r="E183" t="str">
        <x:v>比亚迪</x:v>
      </x:c>
      <x:c r="F183" t="str">
        <x:v>纯电动轿车</x:v>
      </x:c>
      <x:c r="G183" t="str">
        <x:v>比亚迪海豚,比亚迪EA1</x:v>
      </x:c>
      <x:c r="H183" t="str">
        <x:v>纯电动轿车</x:v>
      </x:c>
      <x:c r="I183" t="str">
        <x:v>Car-B</x:v>
      </x:c>
      <x:c r="J183" t="str">
        <x:v>BEV</x:v>
      </x:c>
      <x:c r="K183" t="str">
        <x:v>否</x:v>
      </x:c>
      <x:c r="L183" t="n">
        <x:v>1405</x:v>
      </x:c>
      <x:c r="M183" t="n">
        <x:v>2920</x:v>
      </x:c>
      <x:c r="N183" t="n">
        <x:v>405</x:v>
      </x:c>
      <x:c r="O183" t="n">
        <x:v>44.928</x:v>
      </x:c>
      <x:c r="P183" t="str">
        <x:v>磷酸铁锂</x:v>
      </x:c>
      <x:c r="Q183" t="n">
        <x:v>140</x:v>
      </x:c>
      <x:c r="R183" t="n">
        <x:v>11</x:v>
      </x:c>
      <x:c r="S183" t="n">
        <x:v>180</x:v>
      </x:c>
      <x:c r="T183" t="n">
        <x:v>180</x:v>
      </x:c>
      <x:c r="U183" t="str">
        <x:v>比亚迪</x:v>
      </x:c>
      <x:c r="V183" t="str">
        <x:v>70/180</x:v>
      </x:c>
      <x:c r="W183"/>
      <x:c r="X183" t="str">
        <x:v>不适用(BEV)</x:v>
      </x:c>
      <x:c r="Y183" t="str">
        <x:v>不适用(BEV)</x:v>
      </x:c>
      <x:c r="Z183" t="str">
        <x:v>不适用(BEV)</x:v>
      </x:c>
      <x:c r="AA183" t="str">
        <x:v>不适用(BEV)</x:v>
      </x:c>
      <x:c r="AB183" t="str">
        <x:v>不适用(BEV)</x:v>
      </x:c>
      <x:c r="AC183" t="str">
        <x:v>不适用(BEV)</x:v>
      </x:c>
      <x:c r="AD183" t="str">
        <x:v>BEV_历史批次</x:v>
      </x:c>
      <x:c r="AE183" s="14" t="str">
        <x:v>180</x:v>
      </x:c>
      <x:c r="AF183" s="14" t="str"/>
      <x:c r="AG183" s="14" t="str">
        <x:v>源字段可解析</x:v>
      </x:c>
      <x:c r="AH183" s="15" t="n">
        <x:f>IF(R183&lt;&gt;"",R183,IFERROR(IF(AND(IF(ISNUMBER(O183),O183,IFERROR(VALUE(O183),VALUE(LEFT(TRIM(O183),FIND("|",SUBSTITUTE(SUBSTITUTE(SUBSTITUTE(SUBSTITUTE(SUBSTITUTE(TRIM(O183),"/","|"),"(","|"),"（","|"),";","|"),"；","|")&amp;"|")-1))))*100/IF(ISNUMBER(N183),N183,IFERROR(VALUE(N183),VALUE(LEFT(TRIM(N183),FIND("|",SUBSTITUTE(SUBSTITUTE(SUBSTITUTE(SUBSTITUTE(SUBSTITUTE(TRIM(N183),"/","|"),"(","|"),"（","|"),";","|"),"；","|")&amp;"|")-1))))&gt;=3,IF(ISNUMBER(O183),O183,IFERROR(VALUE(O183),VALUE(LEFT(TRIM(O183),FIND("|",SUBSTITUTE(SUBSTITUTE(SUBSTITUTE(SUBSTITUTE(SUBSTITUTE(TRIM(O183),"/","|"),"(","|"),"（","|"),";","|"),"；","|")&amp;"|")-1))))*100/IF(ISNUMBER(N183),N183,IFERROR(VALUE(N183),VALUE(LEFT(TRIM(N183),FIND("|",SUBSTITUTE(SUBSTITUTE(SUBSTITUTE(SUBSTITUTE(SUBSTITUTE(TRIM(N183),"/","|"),"(","|"),"（","|"),";","|"),"；","|")&amp;"|")-1))))&lt;=40),IF(ISNUMBER(O183),O183,IFERROR(VALUE(O183),VALUE(LEFT(TRIM(O183),FIND("|",SUBSTITUTE(SUBSTITUTE(SUBSTITUTE(SUBSTITUTE(SUBSTITUTE(TRIM(O183),"/","|"),"(","|"),"（","|"),";","|"),"；","|")&amp;"|")-1))))*100/IF(ISNUMBER(N183),N183,IFERROR(VALUE(N183),VALUE(LEFT(TRIM(N183),FIND("|",SUBSTITUTE(SUBSTITUTE(SUBSTITUTE(SUBSTITUTE(SUBSTITUTE(TRIM(N183),"/","|"),"(","|"),"（","|"),";","|"),"；","|")&amp;"|")-1)))),""),""))</x:f>
        <x:v>11</x:v>
      </x:c>
      <x:c r="AI183" s="15" t="str">
        <x:f>IFERROR(IF(AND(IF(ISNUMBER(O183),O183,IFERROR(VALUE(O183),VALUE(LEFT(TRIM(O183),FIND("|",SUBSTITUTE(SUBSTITUTE(SUBSTITUTE(SUBSTITUTE(SUBSTITUTE(TRIM(O183),"/","|"),"(","|"),"（","|"),";","|"),"；","|")&amp;"|")-1))))&gt;=75,IF(ISNUMBER(O183),O183,IFERROR(VALUE(O183),VALUE(LEFT(TRIM(O183),FIND("|",SUBSTITUTE(SUBSTITUTE(SUBSTITUTE(SUBSTITUTE(SUBSTITUTE(TRIM(O183),"/","|"),"(","|"),"（","|"),";","|"),"；","|")&amp;"|")-1))))&lt;=85,IF(ISNUMBER(Q183),Q183,IFERROR(VALUE(Q183),VALUE(LEFT(TRIM(Q183),FIND("|",SUBSTITUTE(SUBSTITUTE(SUBSTITUTE(SUBSTITUTE(SUBSTITUTE(TRIM(Q183),"/","|"),"(","|"),"（","|"),";","|"),"；","|")&amp;"|")-1))))&gt;0),IF(ISNUMBER(O183),O183,IFERROR(VALUE(O183),VALUE(LEFT(TRIM(O183),FIND("|",SUBSTITUTE(SUBSTITUTE(SUBSTITUTE(SUBSTITUTE(SUBSTITUTE(TRIM(O183),"/","|"),"(","|"),"（","|"),";","|"),"；","|")&amp;"|")-1))))*1000/IF(ISNUMBER(Q183),Q183,IFERROR(VALUE(Q183),VALUE(LEFT(TRIM(Q183),FIND("|",SUBSTITUTE(SUBSTITUTE(SUBSTITUTE(SUBSTITUTE(SUBSTITUTE(TRIM(Q183),"/","|"),"(","|"),"（","|"),";","|"),"；","|")&amp;"|")-1)))),""),"")</x:f>
      </x:c>
      <x:c r="AJ183" s="14" t="str">
        <x:f>IF(AI183="","","非称重实测")</x:f>
      </x:c>
      <x:c r="AK183" s="14" t="str"/>
      <x:c r="AL183" s="14" t="str">
        <x:v>v3.4.6-candidate</x:v>
      </x:c>
    </x:row>
    <x:row r="184">
      <x:c r="A184" t="n">
        <x:v>345</x:v>
      </x:c>
      <x:c r="B184" t="str">
        <x:v>CA6520H0EVXH</x:v>
      </x:c>
      <x:c r="C184" t="str">
        <x:v>红旗牌</x:v>
      </x:c>
      <x:c r="D184" t="str">
        <x:v>中国第一汽车集团有限公司</x:v>
      </x:c>
      <x:c r="E184" t="str">
        <x:v>红旗</x:v>
      </x:c>
      <x:c r="F184" t="str">
        <x:v>纯电动多用途乘用车</x:v>
      </x:c>
      <x:c r="G184" t="str">
        <x:v>E-HS9</x:v>
      </x:c>
      <x:c r="H184" t="str">
        <x:v>纯电动多用途乘用车</x:v>
      </x:c>
      <x:c r="I184" t="str">
        <x:v>SUV-D</x:v>
      </x:c>
      <x:c r="J184" t="str">
        <x:v>BEV</x:v>
      </x:c>
      <x:c r="K184" t="str">
        <x:v>否</x:v>
      </x:c>
      <x:c r="L184" t="n">
        <x:v>2644</x:v>
      </x:c>
      <x:c r="M184" t="n">
        <x:v>2800</x:v>
      </x:c>
      <x:c r="N184" t="n">
        <x:v>690</x:v>
      </x:c>
      <x:c r="O184" t="n">
        <x:v>120</x:v>
      </x:c>
      <x:c r="P184" t="str">
        <x:v>三元锂</x:v>
      </x:c>
      <x:c r="Q184" t="n">
        <x:v>206</x:v>
      </x:c>
      <x:c r="R184" t="n">
        <x:v>18</x:v>
      </x:c>
      <x:c r="S184" t="n">
        <x:v>180</x:v>
      </x:c>
      <x:c r="T184" t="n">
        <x:v>180</x:v>
      </x:c>
      <x:c r="U184" t="str">
        <x:v>精进电动</x:v>
      </x:c>
      <x:c r="V184" t="str">
        <x:v>160/300</x:v>
      </x:c>
      <x:c r="W184"/>
      <x:c r="X184" t="str">
        <x:v>不适用(BEV)</x:v>
      </x:c>
      <x:c r="Y184" t="str">
        <x:v>不适用(BEV)</x:v>
      </x:c>
      <x:c r="Z184" t="str">
        <x:v>不适用(BEV)</x:v>
      </x:c>
      <x:c r="AA184" t="str">
        <x:v>不适用(BEV)</x:v>
      </x:c>
      <x:c r="AB184" t="str">
        <x:v>不适用(BEV)</x:v>
      </x:c>
      <x:c r="AC184" t="str">
        <x:v>不适用(BEV)</x:v>
      </x:c>
      <x:c r="AD184" t="str">
        <x:v>BEV_历史批次</x:v>
      </x:c>
      <x:c r="AE184" s="14" t="str">
        <x:v>300</x:v>
      </x:c>
      <x:c r="AF184" s="14" t="str"/>
      <x:c r="AG184" s="14" t="str">
        <x:v>源字段可解析</x:v>
      </x:c>
      <x:c r="AH184" s="15" t="n">
        <x:f>IF(R184&lt;&gt;"",R184,IFERROR(IF(AND(IF(ISNUMBER(O184),O184,IFERROR(VALUE(O184),VALUE(LEFT(TRIM(O184),FIND("|",SUBSTITUTE(SUBSTITUTE(SUBSTITUTE(SUBSTITUTE(SUBSTITUTE(TRIM(O184),"/","|"),"(","|"),"（","|"),";","|"),"；","|")&amp;"|")-1))))*100/IF(ISNUMBER(N184),N184,IFERROR(VALUE(N184),VALUE(LEFT(TRIM(N184),FIND("|",SUBSTITUTE(SUBSTITUTE(SUBSTITUTE(SUBSTITUTE(SUBSTITUTE(TRIM(N184),"/","|"),"(","|"),"（","|"),";","|"),"；","|")&amp;"|")-1))))&gt;=3,IF(ISNUMBER(O184),O184,IFERROR(VALUE(O184),VALUE(LEFT(TRIM(O184),FIND("|",SUBSTITUTE(SUBSTITUTE(SUBSTITUTE(SUBSTITUTE(SUBSTITUTE(TRIM(O184),"/","|"),"(","|"),"（","|"),";","|"),"；","|")&amp;"|")-1))))*100/IF(ISNUMBER(N184),N184,IFERROR(VALUE(N184),VALUE(LEFT(TRIM(N184),FIND("|",SUBSTITUTE(SUBSTITUTE(SUBSTITUTE(SUBSTITUTE(SUBSTITUTE(TRIM(N184),"/","|"),"(","|"),"（","|"),";","|"),"；","|")&amp;"|")-1))))&lt;=40),IF(ISNUMBER(O184),O184,IFERROR(VALUE(O184),VALUE(LEFT(TRIM(O184),FIND("|",SUBSTITUTE(SUBSTITUTE(SUBSTITUTE(SUBSTITUTE(SUBSTITUTE(TRIM(O184),"/","|"),"(","|"),"（","|"),";","|"),"；","|")&amp;"|")-1))))*100/IF(ISNUMBER(N184),N184,IFERROR(VALUE(N184),VALUE(LEFT(TRIM(N184),FIND("|",SUBSTITUTE(SUBSTITUTE(SUBSTITUTE(SUBSTITUTE(SUBSTITUTE(TRIM(N184),"/","|"),"(","|"),"（","|"),";","|"),"；","|")&amp;"|")-1)))),""),""))</x:f>
        <x:v>18</x:v>
      </x:c>
      <x:c r="AI184" s="15" t="str">
        <x:f>IFERROR(IF(AND(IF(ISNUMBER(O184),O184,IFERROR(VALUE(O184),VALUE(LEFT(TRIM(O184),FIND("|",SUBSTITUTE(SUBSTITUTE(SUBSTITUTE(SUBSTITUTE(SUBSTITUTE(TRIM(O184),"/","|"),"(","|"),"（","|"),";","|"),"；","|")&amp;"|")-1))))&gt;=75,IF(ISNUMBER(O184),O184,IFERROR(VALUE(O184),VALUE(LEFT(TRIM(O184),FIND("|",SUBSTITUTE(SUBSTITUTE(SUBSTITUTE(SUBSTITUTE(SUBSTITUTE(TRIM(O184),"/","|"),"(","|"),"（","|"),";","|"),"；","|")&amp;"|")-1))))&lt;=85,IF(ISNUMBER(Q184),Q184,IFERROR(VALUE(Q184),VALUE(LEFT(TRIM(Q184),FIND("|",SUBSTITUTE(SUBSTITUTE(SUBSTITUTE(SUBSTITUTE(SUBSTITUTE(TRIM(Q184),"/","|"),"(","|"),"（","|"),";","|"),"；","|")&amp;"|")-1))))&gt;0),IF(ISNUMBER(O184),O184,IFERROR(VALUE(O184),VALUE(LEFT(TRIM(O184),FIND("|",SUBSTITUTE(SUBSTITUTE(SUBSTITUTE(SUBSTITUTE(SUBSTITUTE(TRIM(O184),"/","|"),"(","|"),"（","|"),";","|"),"；","|")&amp;"|")-1))))*1000/IF(ISNUMBER(Q184),Q184,IFERROR(VALUE(Q184),VALUE(LEFT(TRIM(Q184),FIND("|",SUBSTITUTE(SUBSTITUTE(SUBSTITUTE(SUBSTITUTE(SUBSTITUTE(TRIM(Q184),"/","|"),"(","|"),"（","|"),";","|"),"；","|")&amp;"|")-1)))),""),"")</x:f>
      </x:c>
      <x:c r="AJ184" s="14" t="str">
        <x:f>IF(AI184="","","非称重实测")</x:f>
      </x:c>
      <x:c r="AK184" s="14" t="str"/>
      <x:c r="AL184" s="14" t="str">
        <x:v>v3.4.6-candidate</x:v>
      </x:c>
    </x:row>
    <x:row r="185">
      <x:c r="A185" t="n">
        <x:v>345</x:v>
      </x:c>
      <x:c r="B185" t="str">
        <x:v>CA6520H0EVXK</x:v>
      </x:c>
      <x:c r="C185" t="str">
        <x:v>红旗牌</x:v>
      </x:c>
      <x:c r="D185" t="str">
        <x:v>中国第一汽车集团有限公司</x:v>
      </x:c>
      <x:c r="E185" t="str">
        <x:v>红旗</x:v>
      </x:c>
      <x:c r="F185" t="str">
        <x:v>纯电动多用途乘用车</x:v>
      </x:c>
      <x:c r="G185" t="str">
        <x:v>红旗E-HS9</x:v>
      </x:c>
      <x:c r="H185" t="str">
        <x:v>纯电动多用途乘用车</x:v>
      </x:c>
      <x:c r="I185" t="str">
        <x:v>SUV-D</x:v>
      </x:c>
      <x:c r="J185" t="str">
        <x:v>BEV</x:v>
      </x:c>
      <x:c r="K185" t="str">
        <x:v>否</x:v>
      </x:c>
      <x:c r="L185" t="n">
        <x:v>2654</x:v>
      </x:c>
      <x:c r="M185" t="n">
        <x:v>2800</x:v>
      </x:c>
      <x:c r="N185" t="n">
        <x:v>690</x:v>
      </x:c>
      <x:c r="O185" t="n">
        <x:v>120</x:v>
      </x:c>
      <x:c r="P185" t="str">
        <x:v>三元锂</x:v>
      </x:c>
      <x:c r="Q185" t="n">
        <x:v>206</x:v>
      </x:c>
      <x:c r="R185" t="n">
        <x:v>18</x:v>
      </x:c>
      <x:c r="S185" t="n">
        <x:v>180</x:v>
      </x:c>
      <x:c r="T185" t="n">
        <x:v>180</x:v>
      </x:c>
      <x:c r="U185" t="str">
        <x:v>精进电动</x:v>
      </x:c>
      <x:c r="V185" t="str">
        <x:v>160/300</x:v>
      </x:c>
      <x:c r="W185"/>
      <x:c r="X185" t="str">
        <x:v>不适用(BEV)</x:v>
      </x:c>
      <x:c r="Y185" t="str">
        <x:v>不适用(BEV)</x:v>
      </x:c>
      <x:c r="Z185" t="str">
        <x:v>不适用(BEV)</x:v>
      </x:c>
      <x:c r="AA185" t="str">
        <x:v>不适用(BEV)</x:v>
      </x:c>
      <x:c r="AB185" t="str">
        <x:v>不适用(BEV)</x:v>
      </x:c>
      <x:c r="AC185" t="str">
        <x:v>不适用(BEV)</x:v>
      </x:c>
      <x:c r="AD185" t="str">
        <x:v>BEV_历史批次</x:v>
      </x:c>
      <x:c r="AE185" s="14" t="str">
        <x:v>300</x:v>
      </x:c>
      <x:c r="AF185" s="14" t="str"/>
      <x:c r="AG185" s="14" t="str">
        <x:v>源字段可解析</x:v>
      </x:c>
      <x:c r="AH185" s="15" t="n">
        <x:f>IF(R185&lt;&gt;"",R185,IFERROR(IF(AND(IF(ISNUMBER(O185),O185,IFERROR(VALUE(O185),VALUE(LEFT(TRIM(O185),FIND("|",SUBSTITUTE(SUBSTITUTE(SUBSTITUTE(SUBSTITUTE(SUBSTITUTE(TRIM(O185),"/","|"),"(","|"),"（","|"),";","|"),"；","|")&amp;"|")-1))))*100/IF(ISNUMBER(N185),N185,IFERROR(VALUE(N185),VALUE(LEFT(TRIM(N185),FIND("|",SUBSTITUTE(SUBSTITUTE(SUBSTITUTE(SUBSTITUTE(SUBSTITUTE(TRIM(N185),"/","|"),"(","|"),"（","|"),";","|"),"；","|")&amp;"|")-1))))&gt;=3,IF(ISNUMBER(O185),O185,IFERROR(VALUE(O185),VALUE(LEFT(TRIM(O185),FIND("|",SUBSTITUTE(SUBSTITUTE(SUBSTITUTE(SUBSTITUTE(SUBSTITUTE(TRIM(O185),"/","|"),"(","|"),"（","|"),";","|"),"；","|")&amp;"|")-1))))*100/IF(ISNUMBER(N185),N185,IFERROR(VALUE(N185),VALUE(LEFT(TRIM(N185),FIND("|",SUBSTITUTE(SUBSTITUTE(SUBSTITUTE(SUBSTITUTE(SUBSTITUTE(TRIM(N185),"/","|"),"(","|"),"（","|"),";","|"),"；","|")&amp;"|")-1))))&lt;=40),IF(ISNUMBER(O185),O185,IFERROR(VALUE(O185),VALUE(LEFT(TRIM(O185),FIND("|",SUBSTITUTE(SUBSTITUTE(SUBSTITUTE(SUBSTITUTE(SUBSTITUTE(TRIM(O185),"/","|"),"(","|"),"（","|"),";","|"),"；","|")&amp;"|")-1))))*100/IF(ISNUMBER(N185),N185,IFERROR(VALUE(N185),VALUE(LEFT(TRIM(N185),FIND("|",SUBSTITUTE(SUBSTITUTE(SUBSTITUTE(SUBSTITUTE(SUBSTITUTE(TRIM(N185),"/","|"),"(","|"),"（","|"),";","|"),"；","|")&amp;"|")-1)))),""),""))</x:f>
        <x:v>18</x:v>
      </x:c>
      <x:c r="AI185" s="15" t="str">
        <x:f>IFERROR(IF(AND(IF(ISNUMBER(O185),O185,IFERROR(VALUE(O185),VALUE(LEFT(TRIM(O185),FIND("|",SUBSTITUTE(SUBSTITUTE(SUBSTITUTE(SUBSTITUTE(SUBSTITUTE(TRIM(O185),"/","|"),"(","|"),"（","|"),";","|"),"；","|")&amp;"|")-1))))&gt;=75,IF(ISNUMBER(O185),O185,IFERROR(VALUE(O185),VALUE(LEFT(TRIM(O185),FIND("|",SUBSTITUTE(SUBSTITUTE(SUBSTITUTE(SUBSTITUTE(SUBSTITUTE(TRIM(O185),"/","|"),"(","|"),"（","|"),";","|"),"；","|")&amp;"|")-1))))&lt;=85,IF(ISNUMBER(Q185),Q185,IFERROR(VALUE(Q185),VALUE(LEFT(TRIM(Q185),FIND("|",SUBSTITUTE(SUBSTITUTE(SUBSTITUTE(SUBSTITUTE(SUBSTITUTE(TRIM(Q185),"/","|"),"(","|"),"（","|"),";","|"),"；","|")&amp;"|")-1))))&gt;0),IF(ISNUMBER(O185),O185,IFERROR(VALUE(O185),VALUE(LEFT(TRIM(O185),FIND("|",SUBSTITUTE(SUBSTITUTE(SUBSTITUTE(SUBSTITUTE(SUBSTITUTE(TRIM(O185),"/","|"),"(","|"),"（","|"),";","|"),"；","|")&amp;"|")-1))))*1000/IF(ISNUMBER(Q185),Q185,IFERROR(VALUE(Q185),VALUE(LEFT(TRIM(Q185),FIND("|",SUBSTITUTE(SUBSTITUTE(SUBSTITUTE(SUBSTITUTE(SUBSTITUTE(TRIM(Q185),"/","|"),"(","|"),"（","|"),";","|"),"；","|")&amp;"|")-1)))),""),"")</x:f>
      </x:c>
      <x:c r="AJ185" s="14" t="str">
        <x:f>IF(AI185="","","非称重实测")</x:f>
      </x:c>
      <x:c r="AK185" s="14" t="str"/>
      <x:c r="AL185" s="14" t="str">
        <x:v>v3.4.6-candidate</x:v>
      </x:c>
    </x:row>
    <x:row r="186">
      <x:c r="A186" t="n">
        <x:v>345</x:v>
      </x:c>
      <x:c r="B186" t="str">
        <x:v>CA6520H0EVXM</x:v>
      </x:c>
      <x:c r="C186" t="str">
        <x:v>红旗牌</x:v>
      </x:c>
      <x:c r="D186" t="str">
        <x:v>中国第一汽车集团有限公司</x:v>
      </x:c>
      <x:c r="E186" t="str">
        <x:v>红旗</x:v>
      </x:c>
      <x:c r="F186" t="str">
        <x:v>纯电动多用途乘用车</x:v>
      </x:c>
      <x:c r="G186" t="str">
        <x:v>红旗E-HS9</x:v>
      </x:c>
      <x:c r="H186" t="str">
        <x:v>纯电动多用途乘用车</x:v>
      </x:c>
      <x:c r="I186" t="str">
        <x:v>SUV-D</x:v>
      </x:c>
      <x:c r="J186" t="str">
        <x:v>BEV</x:v>
      </x:c>
      <x:c r="K186" t="str">
        <x:v>否</x:v>
      </x:c>
      <x:c r="L186" t="n">
        <x:v>2702</x:v>
      </x:c>
      <x:c r="M186" t="n">
        <x:v>2800</x:v>
      </x:c>
      <x:c r="N186" t="n">
        <x:v>660</x:v>
      </x:c>
      <x:c r="O186" t="n">
        <x:v>120</x:v>
      </x:c>
      <x:c r="P186" t="str">
        <x:v>三元锂</x:v>
      </x:c>
      <x:c r="Q186" t="n">
        <x:v>206</x:v>
      </x:c>
      <x:c r="R186" t="n">
        <x:v>19</x:v>
      </x:c>
      <x:c r="S186" t="n">
        <x:v>180</x:v>
      </x:c>
      <x:c r="T186" t="n">
        <x:v>180</x:v>
      </x:c>
      <x:c r="U186" t="str">
        <x:v>精进电动</x:v>
      </x:c>
      <x:c r="V186" t="str">
        <x:v>F:160/300 R:245/450</x:v>
      </x:c>
      <x:c r="W186"/>
      <x:c r="X186" t="str">
        <x:v>不适用(BEV)</x:v>
      </x:c>
      <x:c r="Y186" t="str">
        <x:v>不适用(BEV)</x:v>
      </x:c>
      <x:c r="Z186" t="str">
        <x:v>不适用(BEV)</x:v>
      </x:c>
      <x:c r="AA186" t="str">
        <x:v>不适用(BEV)</x:v>
      </x:c>
      <x:c r="AB186" t="str">
        <x:v>不适用(BEV)</x:v>
      </x:c>
      <x:c r="AC186" t="str">
        <x:v>不适用(BEV)</x:v>
      </x:c>
      <x:c r="AD186" t="str">
        <x:v>BEV_历史批次</x:v>
      </x:c>
      <x:c r="AE186" s="14" t="str">
        <x:v>300|450</x:v>
      </x:c>
      <x:c r="AF186" s="14" t="str"/>
      <x:c r="AG186" s="14" t="str">
        <x:v>源字段可解析</x:v>
      </x:c>
      <x:c r="AH186" s="15" t="n">
        <x:f>IF(R186&lt;&gt;"",R186,IFERROR(IF(AND(IF(ISNUMBER(O186),O186,IFERROR(VALUE(O186),VALUE(LEFT(TRIM(O186),FIND("|",SUBSTITUTE(SUBSTITUTE(SUBSTITUTE(SUBSTITUTE(SUBSTITUTE(TRIM(O186),"/","|"),"(","|"),"（","|"),";","|"),"；","|")&amp;"|")-1))))*100/IF(ISNUMBER(N186),N186,IFERROR(VALUE(N186),VALUE(LEFT(TRIM(N186),FIND("|",SUBSTITUTE(SUBSTITUTE(SUBSTITUTE(SUBSTITUTE(SUBSTITUTE(TRIM(N186),"/","|"),"(","|"),"（","|"),";","|"),"；","|")&amp;"|")-1))))&gt;=3,IF(ISNUMBER(O186),O186,IFERROR(VALUE(O186),VALUE(LEFT(TRIM(O186),FIND("|",SUBSTITUTE(SUBSTITUTE(SUBSTITUTE(SUBSTITUTE(SUBSTITUTE(TRIM(O186),"/","|"),"(","|"),"（","|"),";","|"),"；","|")&amp;"|")-1))))*100/IF(ISNUMBER(N186),N186,IFERROR(VALUE(N186),VALUE(LEFT(TRIM(N186),FIND("|",SUBSTITUTE(SUBSTITUTE(SUBSTITUTE(SUBSTITUTE(SUBSTITUTE(TRIM(N186),"/","|"),"(","|"),"（","|"),";","|"),"；","|")&amp;"|")-1))))&lt;=40),IF(ISNUMBER(O186),O186,IFERROR(VALUE(O186),VALUE(LEFT(TRIM(O186),FIND("|",SUBSTITUTE(SUBSTITUTE(SUBSTITUTE(SUBSTITUTE(SUBSTITUTE(TRIM(O186),"/","|"),"(","|"),"（","|"),";","|"),"；","|")&amp;"|")-1))))*100/IF(ISNUMBER(N186),N186,IFERROR(VALUE(N186),VALUE(LEFT(TRIM(N186),FIND("|",SUBSTITUTE(SUBSTITUTE(SUBSTITUTE(SUBSTITUTE(SUBSTITUTE(TRIM(N186),"/","|"),"(","|"),"（","|"),";","|"),"；","|")&amp;"|")-1)))),""),""))</x:f>
        <x:v>19</x:v>
      </x:c>
      <x:c r="AI186" s="15" t="str">
        <x:f>IFERROR(IF(AND(IF(ISNUMBER(O186),O186,IFERROR(VALUE(O186),VALUE(LEFT(TRIM(O186),FIND("|",SUBSTITUTE(SUBSTITUTE(SUBSTITUTE(SUBSTITUTE(SUBSTITUTE(TRIM(O186),"/","|"),"(","|"),"（","|"),";","|"),"；","|")&amp;"|")-1))))&gt;=75,IF(ISNUMBER(O186),O186,IFERROR(VALUE(O186),VALUE(LEFT(TRIM(O186),FIND("|",SUBSTITUTE(SUBSTITUTE(SUBSTITUTE(SUBSTITUTE(SUBSTITUTE(TRIM(O186),"/","|"),"(","|"),"（","|"),";","|"),"；","|")&amp;"|")-1))))&lt;=85,IF(ISNUMBER(Q186),Q186,IFERROR(VALUE(Q186),VALUE(LEFT(TRIM(Q186),FIND("|",SUBSTITUTE(SUBSTITUTE(SUBSTITUTE(SUBSTITUTE(SUBSTITUTE(TRIM(Q186),"/","|"),"(","|"),"（","|"),";","|"),"；","|")&amp;"|")-1))))&gt;0),IF(ISNUMBER(O186),O186,IFERROR(VALUE(O186),VALUE(LEFT(TRIM(O186),FIND("|",SUBSTITUTE(SUBSTITUTE(SUBSTITUTE(SUBSTITUTE(SUBSTITUTE(TRIM(O186),"/","|"),"(","|"),"（","|"),";","|"),"；","|")&amp;"|")-1))))*1000/IF(ISNUMBER(Q186),Q186,IFERROR(VALUE(Q186),VALUE(LEFT(TRIM(Q186),FIND("|",SUBSTITUTE(SUBSTITUTE(SUBSTITUTE(SUBSTITUTE(SUBSTITUTE(TRIM(Q186),"/","|"),"(","|"),"（","|"),";","|"),"；","|")&amp;"|")-1)))),""),"")</x:f>
      </x:c>
      <x:c r="AJ186" s="14" t="str">
        <x:f>IF(AI186="","","非称重实测")</x:f>
      </x:c>
      <x:c r="AK186" s="14" t="str"/>
      <x:c r="AL186" s="14" t="str">
        <x:v>v3.4.6-candidate</x:v>
      </x:c>
    </x:row>
    <x:row r="187">
      <x:c r="A187" t="n">
        <x:v>345</x:v>
      </x:c>
      <x:c r="B187" t="str">
        <x:v>CA6520H0EVXN</x:v>
      </x:c>
      <x:c r="C187" t="str">
        <x:v>红旗牌</x:v>
      </x:c>
      <x:c r="D187" t="str">
        <x:v>中国第一汽车集团有限公司</x:v>
      </x:c>
      <x:c r="E187" t="str">
        <x:v>红旗</x:v>
      </x:c>
      <x:c r="F187" t="str">
        <x:v>纯电动多用途乘用车</x:v>
      </x:c>
      <x:c r="G187" t="str">
        <x:v>红旗E-HS9</x:v>
      </x:c>
      <x:c r="H187" t="str">
        <x:v>纯电动多用途乘用车</x:v>
      </x:c>
      <x:c r="I187" t="str">
        <x:v>SUV-D</x:v>
      </x:c>
      <x:c r="J187" t="str">
        <x:v>BEV</x:v>
      </x:c>
      <x:c r="K187" t="str">
        <x:v>否</x:v>
      </x:c>
      <x:c r="L187" t="n">
        <x:v>2712</x:v>
      </x:c>
      <x:c r="M187" t="n">
        <x:v>2800</x:v>
      </x:c>
      <x:c r="N187" t="n">
        <x:v>660</x:v>
      </x:c>
      <x:c r="O187" t="n">
        <x:v>120</x:v>
      </x:c>
      <x:c r="P187" t="str">
        <x:v>三元锂</x:v>
      </x:c>
      <x:c r="Q187" t="n">
        <x:v>206</x:v>
      </x:c>
      <x:c r="R187" t="n">
        <x:v>19</x:v>
      </x:c>
      <x:c r="S187" t="n">
        <x:v>180</x:v>
      </x:c>
      <x:c r="T187" t="n">
        <x:v>180</x:v>
      </x:c>
      <x:c r="U187" t="str">
        <x:v>精进电动</x:v>
      </x:c>
      <x:c r="V187" t="str">
        <x:v>F:160/300 R:245/450</x:v>
      </x:c>
      <x:c r="W187"/>
      <x:c r="X187" t="str">
        <x:v>不适用(BEV)</x:v>
      </x:c>
      <x:c r="Y187" t="str">
        <x:v>不适用(BEV)</x:v>
      </x:c>
      <x:c r="Z187" t="str">
        <x:v>不适用(BEV)</x:v>
      </x:c>
      <x:c r="AA187" t="str">
        <x:v>不适用(BEV)</x:v>
      </x:c>
      <x:c r="AB187" t="str">
        <x:v>不适用(BEV)</x:v>
      </x:c>
      <x:c r="AC187" t="str">
        <x:v>不适用(BEV)</x:v>
      </x:c>
      <x:c r="AD187" t="str">
        <x:v>BEV_历史批次</x:v>
      </x:c>
      <x:c r="AE187" s="14" t="str">
        <x:v>300|450</x:v>
      </x:c>
      <x:c r="AF187" s="14" t="str"/>
      <x:c r="AG187" s="14" t="str">
        <x:v>源字段可解析</x:v>
      </x:c>
      <x:c r="AH187" s="15" t="n">
        <x:f>IF(R187&lt;&gt;"",R187,IFERROR(IF(AND(IF(ISNUMBER(O187),O187,IFERROR(VALUE(O187),VALUE(LEFT(TRIM(O187),FIND("|",SUBSTITUTE(SUBSTITUTE(SUBSTITUTE(SUBSTITUTE(SUBSTITUTE(TRIM(O187),"/","|"),"(","|"),"（","|"),";","|"),"；","|")&amp;"|")-1))))*100/IF(ISNUMBER(N187),N187,IFERROR(VALUE(N187),VALUE(LEFT(TRIM(N187),FIND("|",SUBSTITUTE(SUBSTITUTE(SUBSTITUTE(SUBSTITUTE(SUBSTITUTE(TRIM(N187),"/","|"),"(","|"),"（","|"),";","|"),"；","|")&amp;"|")-1))))&gt;=3,IF(ISNUMBER(O187),O187,IFERROR(VALUE(O187),VALUE(LEFT(TRIM(O187),FIND("|",SUBSTITUTE(SUBSTITUTE(SUBSTITUTE(SUBSTITUTE(SUBSTITUTE(TRIM(O187),"/","|"),"(","|"),"（","|"),";","|"),"；","|")&amp;"|")-1))))*100/IF(ISNUMBER(N187),N187,IFERROR(VALUE(N187),VALUE(LEFT(TRIM(N187),FIND("|",SUBSTITUTE(SUBSTITUTE(SUBSTITUTE(SUBSTITUTE(SUBSTITUTE(TRIM(N187),"/","|"),"(","|"),"（","|"),";","|"),"；","|")&amp;"|")-1))))&lt;=40),IF(ISNUMBER(O187),O187,IFERROR(VALUE(O187),VALUE(LEFT(TRIM(O187),FIND("|",SUBSTITUTE(SUBSTITUTE(SUBSTITUTE(SUBSTITUTE(SUBSTITUTE(TRIM(O187),"/","|"),"(","|"),"（","|"),";","|"),"；","|")&amp;"|")-1))))*100/IF(ISNUMBER(N187),N187,IFERROR(VALUE(N187),VALUE(LEFT(TRIM(N187),FIND("|",SUBSTITUTE(SUBSTITUTE(SUBSTITUTE(SUBSTITUTE(SUBSTITUTE(TRIM(N187),"/","|"),"(","|"),"（","|"),";","|"),"；","|")&amp;"|")-1)))),""),""))</x:f>
        <x:v>19</x:v>
      </x:c>
      <x:c r="AI187" s="15" t="str">
        <x:f>IFERROR(IF(AND(IF(ISNUMBER(O187),O187,IFERROR(VALUE(O187),VALUE(LEFT(TRIM(O187),FIND("|",SUBSTITUTE(SUBSTITUTE(SUBSTITUTE(SUBSTITUTE(SUBSTITUTE(TRIM(O187),"/","|"),"(","|"),"（","|"),";","|"),"；","|")&amp;"|")-1))))&gt;=75,IF(ISNUMBER(O187),O187,IFERROR(VALUE(O187),VALUE(LEFT(TRIM(O187),FIND("|",SUBSTITUTE(SUBSTITUTE(SUBSTITUTE(SUBSTITUTE(SUBSTITUTE(TRIM(O187),"/","|"),"(","|"),"（","|"),";","|"),"；","|")&amp;"|")-1))))&lt;=85,IF(ISNUMBER(Q187),Q187,IFERROR(VALUE(Q187),VALUE(LEFT(TRIM(Q187),FIND("|",SUBSTITUTE(SUBSTITUTE(SUBSTITUTE(SUBSTITUTE(SUBSTITUTE(TRIM(Q187),"/","|"),"(","|"),"（","|"),";","|"),"；","|")&amp;"|")-1))))&gt;0),IF(ISNUMBER(O187),O187,IFERROR(VALUE(O187),VALUE(LEFT(TRIM(O187),FIND("|",SUBSTITUTE(SUBSTITUTE(SUBSTITUTE(SUBSTITUTE(SUBSTITUTE(TRIM(O187),"/","|"),"(","|"),"（","|"),";","|"),"；","|")&amp;"|")-1))))*1000/IF(ISNUMBER(Q187),Q187,IFERROR(VALUE(Q187),VALUE(LEFT(TRIM(Q187),FIND("|",SUBSTITUTE(SUBSTITUTE(SUBSTITUTE(SUBSTITUTE(SUBSTITUTE(TRIM(Q187),"/","|"),"(","|"),"（","|"),";","|"),"；","|")&amp;"|")-1)))),""),"")</x:f>
      </x:c>
      <x:c r="AJ187" s="14" t="str">
        <x:f>IF(AI187="","","非称重实测")</x:f>
      </x:c>
      <x:c r="AK187" s="14" t="str"/>
      <x:c r="AL187" s="14" t="str">
        <x:v>v3.4.6-candidate</x:v>
      </x:c>
    </x:row>
    <x:row r="188">
      <x:c r="A188" t="n">
        <x:v>345</x:v>
      </x:c>
      <x:c r="B188" t="str">
        <x:v>CC7000BJ01GBEV</x:v>
      </x:c>
      <x:c r="C188" t="str">
        <x:v>欧拉牌</x:v>
      </x:c>
      <x:c r="D188" t="str">
        <x:v>长城汽车股份有限公司</x:v>
      </x:c>
      <x:c r="E188" t="str">
        <x:v>欧拉</x:v>
      </x:c>
      <x:c r="F188" t="str">
        <x:v>纯电动轿车</x:v>
      </x:c>
      <x:c r="G188" t="str">
        <x:v>欧拉好猫</x:v>
      </x:c>
      <x:c r="H188" t="str">
        <x:v>纯电动轿车</x:v>
      </x:c>
      <x:c r="I188"/>
      <x:c r="J188" t="str">
        <x:v>BEV</x:v>
      </x:c>
      <x:c r="K188" t="str">
        <x:v>否</x:v>
      </x:c>
      <x:c r="L188" t="n">
        <x:v>1555</x:v>
      </x:c>
      <x:c r="M188" t="n">
        <x:v>2650</x:v>
      </x:c>
      <x:c r="N188" t="n">
        <x:v>401</x:v>
      </x:c>
      <x:c r="O188" t="n">
        <x:v>49.92</x:v>
      </x:c>
      <x:c r="P188" t="str">
        <x:v>磷酸铁锂</x:v>
      </x:c>
      <x:c r="Q188" t="n">
        <x:v>130.33</x:v>
      </x:c>
      <x:c r="R188" t="n">
        <x:v>13.8</x:v>
      </x:c>
      <x:c r="S188" t="n">
        <x:v>126</x:v>
      </x:c>
      <x:c r="T188" t="n">
        <x:v>126</x:v>
      </x:c>
      <x:c r="U188" t="str">
        <x:v>联合汽车电子</x:v>
      </x:c>
      <x:c r="V188" t="str">
        <x:v>105/210</x:v>
      </x:c>
      <x:c r="W188"/>
      <x:c r="X188" t="str">
        <x:v>不适用(BEV)</x:v>
      </x:c>
      <x:c r="Y188" t="str">
        <x:v>不适用(BEV)</x:v>
      </x:c>
      <x:c r="Z188" t="str">
        <x:v>不适用(BEV)</x:v>
      </x:c>
      <x:c r="AA188" t="str">
        <x:v>不适用(BEV)</x:v>
      </x:c>
      <x:c r="AB188" t="str">
        <x:v>不适用(BEV)</x:v>
      </x:c>
      <x:c r="AC188" t="str">
        <x:v>不适用(BEV)</x:v>
      </x:c>
      <x:c r="AD188" t="str">
        <x:v>BEV_历史批次</x:v>
      </x:c>
      <x:c r="AE188" s="14" t="str">
        <x:v>210</x:v>
      </x:c>
      <x:c r="AF188" s="14" t="str"/>
      <x:c r="AG188" s="14" t="str">
        <x:v>源字段可解析</x:v>
      </x:c>
      <x:c r="AH188" s="15" t="n">
        <x:f>IF(R188&lt;&gt;"",R188,IFERROR(IF(AND(IF(ISNUMBER(O188),O188,IFERROR(VALUE(O188),VALUE(LEFT(TRIM(O188),FIND("|",SUBSTITUTE(SUBSTITUTE(SUBSTITUTE(SUBSTITUTE(SUBSTITUTE(TRIM(O188),"/","|"),"(","|"),"（","|"),";","|"),"；","|")&amp;"|")-1))))*100/IF(ISNUMBER(N188),N188,IFERROR(VALUE(N188),VALUE(LEFT(TRIM(N188),FIND("|",SUBSTITUTE(SUBSTITUTE(SUBSTITUTE(SUBSTITUTE(SUBSTITUTE(TRIM(N188),"/","|"),"(","|"),"（","|"),";","|"),"；","|")&amp;"|")-1))))&gt;=3,IF(ISNUMBER(O188),O188,IFERROR(VALUE(O188),VALUE(LEFT(TRIM(O188),FIND("|",SUBSTITUTE(SUBSTITUTE(SUBSTITUTE(SUBSTITUTE(SUBSTITUTE(TRIM(O188),"/","|"),"(","|"),"（","|"),";","|"),"；","|")&amp;"|")-1))))*100/IF(ISNUMBER(N188),N188,IFERROR(VALUE(N188),VALUE(LEFT(TRIM(N188),FIND("|",SUBSTITUTE(SUBSTITUTE(SUBSTITUTE(SUBSTITUTE(SUBSTITUTE(TRIM(N188),"/","|"),"(","|"),"（","|"),";","|"),"；","|")&amp;"|")-1))))&lt;=40),IF(ISNUMBER(O188),O188,IFERROR(VALUE(O188),VALUE(LEFT(TRIM(O188),FIND("|",SUBSTITUTE(SUBSTITUTE(SUBSTITUTE(SUBSTITUTE(SUBSTITUTE(TRIM(O188),"/","|"),"(","|"),"（","|"),";","|"),"；","|")&amp;"|")-1))))*100/IF(ISNUMBER(N188),N188,IFERROR(VALUE(N188),VALUE(LEFT(TRIM(N188),FIND("|",SUBSTITUTE(SUBSTITUTE(SUBSTITUTE(SUBSTITUTE(SUBSTITUTE(TRIM(N188),"/","|"),"(","|"),"（","|"),";","|"),"；","|")&amp;"|")-1)))),""),""))</x:f>
        <x:v>13.8</x:v>
      </x:c>
      <x:c r="AI188" s="15" t="str">
        <x:f>IFERROR(IF(AND(IF(ISNUMBER(O188),O188,IFERROR(VALUE(O188),VALUE(LEFT(TRIM(O188),FIND("|",SUBSTITUTE(SUBSTITUTE(SUBSTITUTE(SUBSTITUTE(SUBSTITUTE(TRIM(O188),"/","|"),"(","|"),"（","|"),";","|"),"；","|")&amp;"|")-1))))&gt;=75,IF(ISNUMBER(O188),O188,IFERROR(VALUE(O188),VALUE(LEFT(TRIM(O188),FIND("|",SUBSTITUTE(SUBSTITUTE(SUBSTITUTE(SUBSTITUTE(SUBSTITUTE(TRIM(O188),"/","|"),"(","|"),"（","|"),";","|"),"；","|")&amp;"|")-1))))&lt;=85,IF(ISNUMBER(Q188),Q188,IFERROR(VALUE(Q188),VALUE(LEFT(TRIM(Q188),FIND("|",SUBSTITUTE(SUBSTITUTE(SUBSTITUTE(SUBSTITUTE(SUBSTITUTE(TRIM(Q188),"/","|"),"(","|"),"（","|"),";","|"),"；","|")&amp;"|")-1))))&gt;0),IF(ISNUMBER(O188),O188,IFERROR(VALUE(O188),VALUE(LEFT(TRIM(O188),FIND("|",SUBSTITUTE(SUBSTITUTE(SUBSTITUTE(SUBSTITUTE(SUBSTITUTE(TRIM(O188),"/","|"),"(","|"),"（","|"),";","|"),"；","|")&amp;"|")-1))))*1000/IF(ISNUMBER(Q188),Q188,IFERROR(VALUE(Q188),VALUE(LEFT(TRIM(Q188),FIND("|",SUBSTITUTE(SUBSTITUTE(SUBSTITUTE(SUBSTITUTE(SUBSTITUTE(TRIM(Q188),"/","|"),"(","|"),"（","|"),";","|"),"；","|")&amp;"|")-1)))),""),"")</x:f>
      </x:c>
      <x:c r="AJ188" s="14" t="str">
        <x:f>IF(AI188="","","非称重实测")</x:f>
      </x:c>
      <x:c r="AK188" s="14" t="str"/>
      <x:c r="AL188" s="14" t="str">
        <x:v>v3.4.6-candidate</x:v>
      </x:c>
    </x:row>
    <x:row r="189">
      <x:c r="A189" t="n">
        <x:v>345</x:v>
      </x:c>
      <x:c r="B189" t="str">
        <x:v>CC7000BJ02DBEV</x:v>
      </x:c>
      <x:c r="C189" t="str">
        <x:v>欧拉牌</x:v>
      </x:c>
      <x:c r="D189" t="str">
        <x:v>长城汽车股份有限公司</x:v>
      </x:c>
      <x:c r="E189" t="str">
        <x:v>欧拉</x:v>
      </x:c>
      <x:c r="F189" t="str">
        <x:v>纯电动轿车</x:v>
      </x:c>
      <x:c r="G189" t="str">
        <x:v>欧拉好猫</x:v>
      </x:c>
      <x:c r="H189" t="str">
        <x:v>纯电动轿车</x:v>
      </x:c>
      <x:c r="I189"/>
      <x:c r="J189" t="str">
        <x:v>BEV</x:v>
      </x:c>
      <x:c r="K189" t="str">
        <x:v>否</x:v>
      </x:c>
      <x:c r="L189" t="n">
        <x:v>1609</x:v>
      </x:c>
      <x:c r="M189" t="n">
        <x:v>2650</x:v>
      </x:c>
      <x:c r="N189" t="n">
        <x:v>501</x:v>
      </x:c>
      <x:c r="O189" t="n">
        <x:v>57.7</x:v>
      </x:c>
      <x:c r="P189" t="str">
        <x:v>磷酸铁锂</x:v>
      </x:c>
      <x:c r="Q189" t="n">
        <x:v>143.4</x:v>
      </x:c>
      <x:c r="R189" t="n">
        <x:v>13.9</x:v>
      </x:c>
      <x:c r="S189" t="n">
        <x:v>126</x:v>
      </x:c>
      <x:c r="T189" t="n">
        <x:v>126</x:v>
      </x:c>
      <x:c r="U189" t="str">
        <x:v>联合汽车电子</x:v>
      </x:c>
      <x:c r="V189" t="str">
        <x:v>105/210</x:v>
      </x:c>
      <x:c r="W189"/>
      <x:c r="X189" t="str">
        <x:v>不适用(BEV)</x:v>
      </x:c>
      <x:c r="Y189" t="str">
        <x:v>不适用(BEV)</x:v>
      </x:c>
      <x:c r="Z189" t="str">
        <x:v>不适用(BEV)</x:v>
      </x:c>
      <x:c r="AA189" t="str">
        <x:v>不适用(BEV)</x:v>
      </x:c>
      <x:c r="AB189" t="str">
        <x:v>不适用(BEV)</x:v>
      </x:c>
      <x:c r="AC189" t="str">
        <x:v>不适用(BEV)</x:v>
      </x:c>
      <x:c r="AD189" t="str">
        <x:v>BEV_历史批次</x:v>
      </x:c>
      <x:c r="AE189" s="14" t="str">
        <x:v>210</x:v>
      </x:c>
      <x:c r="AF189" s="14" t="str"/>
      <x:c r="AG189" s="14" t="str">
        <x:v>源字段可解析</x:v>
      </x:c>
      <x:c r="AH189" s="15" t="n">
        <x:f>IF(R189&lt;&gt;"",R189,IFERROR(IF(AND(IF(ISNUMBER(O189),O189,IFERROR(VALUE(O189),VALUE(LEFT(TRIM(O189),FIND("|",SUBSTITUTE(SUBSTITUTE(SUBSTITUTE(SUBSTITUTE(SUBSTITUTE(TRIM(O189),"/","|"),"(","|"),"（","|"),";","|"),"；","|")&amp;"|")-1))))*100/IF(ISNUMBER(N189),N189,IFERROR(VALUE(N189),VALUE(LEFT(TRIM(N189),FIND("|",SUBSTITUTE(SUBSTITUTE(SUBSTITUTE(SUBSTITUTE(SUBSTITUTE(TRIM(N189),"/","|"),"(","|"),"（","|"),";","|"),"；","|")&amp;"|")-1))))&gt;=3,IF(ISNUMBER(O189),O189,IFERROR(VALUE(O189),VALUE(LEFT(TRIM(O189),FIND("|",SUBSTITUTE(SUBSTITUTE(SUBSTITUTE(SUBSTITUTE(SUBSTITUTE(TRIM(O189),"/","|"),"(","|"),"（","|"),";","|"),"；","|")&amp;"|")-1))))*100/IF(ISNUMBER(N189),N189,IFERROR(VALUE(N189),VALUE(LEFT(TRIM(N189),FIND("|",SUBSTITUTE(SUBSTITUTE(SUBSTITUTE(SUBSTITUTE(SUBSTITUTE(TRIM(N189),"/","|"),"(","|"),"（","|"),";","|"),"；","|")&amp;"|")-1))))&lt;=40),IF(ISNUMBER(O189),O189,IFERROR(VALUE(O189),VALUE(LEFT(TRIM(O189),FIND("|",SUBSTITUTE(SUBSTITUTE(SUBSTITUTE(SUBSTITUTE(SUBSTITUTE(TRIM(O189),"/","|"),"(","|"),"（","|"),";","|"),"；","|")&amp;"|")-1))))*100/IF(ISNUMBER(N189),N189,IFERROR(VALUE(N189),VALUE(LEFT(TRIM(N189),FIND("|",SUBSTITUTE(SUBSTITUTE(SUBSTITUTE(SUBSTITUTE(SUBSTITUTE(TRIM(N189),"/","|"),"(","|"),"（","|"),";","|"),"；","|")&amp;"|")-1)))),""),""))</x:f>
        <x:v>13.9</x:v>
      </x:c>
      <x:c r="AI189" s="15" t="str">
        <x:f>IFERROR(IF(AND(IF(ISNUMBER(O189),O189,IFERROR(VALUE(O189),VALUE(LEFT(TRIM(O189),FIND("|",SUBSTITUTE(SUBSTITUTE(SUBSTITUTE(SUBSTITUTE(SUBSTITUTE(TRIM(O189),"/","|"),"(","|"),"（","|"),";","|"),"；","|")&amp;"|")-1))))&gt;=75,IF(ISNUMBER(O189),O189,IFERROR(VALUE(O189),VALUE(LEFT(TRIM(O189),FIND("|",SUBSTITUTE(SUBSTITUTE(SUBSTITUTE(SUBSTITUTE(SUBSTITUTE(TRIM(O189),"/","|"),"(","|"),"（","|"),";","|"),"；","|")&amp;"|")-1))))&lt;=85,IF(ISNUMBER(Q189),Q189,IFERROR(VALUE(Q189),VALUE(LEFT(TRIM(Q189),FIND("|",SUBSTITUTE(SUBSTITUTE(SUBSTITUTE(SUBSTITUTE(SUBSTITUTE(TRIM(Q189),"/","|"),"(","|"),"（","|"),";","|"),"；","|")&amp;"|")-1))))&gt;0),IF(ISNUMBER(O189),O189,IFERROR(VALUE(O189),VALUE(LEFT(TRIM(O189),FIND("|",SUBSTITUTE(SUBSTITUTE(SUBSTITUTE(SUBSTITUTE(SUBSTITUTE(TRIM(O189),"/","|"),"(","|"),"（","|"),";","|"),"；","|")&amp;"|")-1))))*1000/IF(ISNUMBER(Q189),Q189,IFERROR(VALUE(Q189),VALUE(LEFT(TRIM(Q189),FIND("|",SUBSTITUTE(SUBSTITUTE(SUBSTITUTE(SUBSTITUTE(SUBSTITUTE(TRIM(Q189),"/","|"),"(","|"),"（","|"),";","|"),"；","|")&amp;"|")-1)))),""),"")</x:f>
      </x:c>
      <x:c r="AJ189" s="14" t="str">
        <x:f>IF(AI189="","","非称重实测")</x:f>
      </x:c>
      <x:c r="AK189" s="14" t="str"/>
      <x:c r="AL189" s="14" t="str">
        <x:v>v3.4.6-candidate</x:v>
      </x:c>
    </x:row>
    <x:row r="190">
      <x:c r="A190" t="n">
        <x:v>345</x:v>
      </x:c>
      <x:c r="B190" t="str">
        <x:v>FV6498AABEV</x:v>
      </x:c>
      <x:c r="C190" t="str">
        <x:v>大众牌</x:v>
      </x:c>
      <x:c r="D190" t="str">
        <x:v>一汽-大众汽车有限公司</x:v>
      </x:c>
      <x:c r="E190"/>
      <x:c r="F190" t="str">
        <x:v>纯电动多用途乘用车</x:v>
      </x:c>
      <x:c r="G190" t="str">
        <x:v>ID.6 CROZZ</x:v>
      </x:c>
      <x:c r="H190" t="str">
        <x:v>纯电动多用途乘用车</x:v>
      </x:c>
      <x:c r="I190" t="str">
        <x:v>SUV-D</x:v>
      </x:c>
      <x:c r="J190" t="str">
        <x:v>BEV</x:v>
      </x:c>
      <x:c r="K190" t="str">
        <x:v>否</x:v>
      </x:c>
      <x:c r="L190" t="n">
        <x:v>2161</x:v>
      </x:c>
      <x:c r="M190"/>
      <x:c r="N190" t="n">
        <x:v>439</x:v>
      </x:c>
      <x:c r="O190" t="n">
        <x:v>62.6</x:v>
      </x:c>
      <x:c r="P190" t="str">
        <x:v>三元锂</x:v>
      </x:c>
      <x:c r="Q190" t="n">
        <x:v>170</x:v>
      </x:c>
      <x:c r="R190" t="n">
        <x:v>15.7</x:v>
      </x:c>
      <x:c r="S190"/>
      <x:c r="T190"/>
      <x:c r="U190" t="str">
        <x:v>联合汽车电子</x:v>
      </x:c>
      <x:c r="V190" t="str">
        <x:v>132/310</x:v>
      </x:c>
      <x:c r="W190"/>
      <x:c r="X190" t="str">
        <x:v>不适用(BEV)</x:v>
      </x:c>
      <x:c r="Y190" t="str">
        <x:v>不适用(BEV)</x:v>
      </x:c>
      <x:c r="Z190" t="str">
        <x:v>不适用(BEV)</x:v>
      </x:c>
      <x:c r="AA190" t="str">
        <x:v>不适用(BEV)</x:v>
      </x:c>
      <x:c r="AB190" t="str">
        <x:v>不适用(BEV)</x:v>
      </x:c>
      <x:c r="AC190" t="str">
        <x:v>不适用(BEV)</x:v>
      </x:c>
      <x:c r="AD190" t="str">
        <x:v>BEV_历史批次</x:v>
      </x:c>
      <x:c r="AE190" s="14" t="str">
        <x:v>310</x:v>
      </x:c>
      <x:c r="AF190" s="14" t="str"/>
      <x:c r="AG190" s="14" t="str">
        <x:v>源字段可解析</x:v>
      </x:c>
      <x:c r="AH190" s="15" t="n">
        <x:f>IF(R190&lt;&gt;"",R190,IFERROR(IF(AND(IF(ISNUMBER(O190),O190,IFERROR(VALUE(O190),VALUE(LEFT(TRIM(O190),FIND("|",SUBSTITUTE(SUBSTITUTE(SUBSTITUTE(SUBSTITUTE(SUBSTITUTE(TRIM(O190),"/","|"),"(","|"),"（","|"),";","|"),"；","|")&amp;"|")-1))))*100/IF(ISNUMBER(N190),N190,IFERROR(VALUE(N190),VALUE(LEFT(TRIM(N190),FIND("|",SUBSTITUTE(SUBSTITUTE(SUBSTITUTE(SUBSTITUTE(SUBSTITUTE(TRIM(N190),"/","|"),"(","|"),"（","|"),";","|"),"；","|")&amp;"|")-1))))&gt;=3,IF(ISNUMBER(O190),O190,IFERROR(VALUE(O190),VALUE(LEFT(TRIM(O190),FIND("|",SUBSTITUTE(SUBSTITUTE(SUBSTITUTE(SUBSTITUTE(SUBSTITUTE(TRIM(O190),"/","|"),"(","|"),"（","|"),";","|"),"；","|")&amp;"|")-1))))*100/IF(ISNUMBER(N190),N190,IFERROR(VALUE(N190),VALUE(LEFT(TRIM(N190),FIND("|",SUBSTITUTE(SUBSTITUTE(SUBSTITUTE(SUBSTITUTE(SUBSTITUTE(TRIM(N190),"/","|"),"(","|"),"（","|"),";","|"),"；","|")&amp;"|")-1))))&lt;=40),IF(ISNUMBER(O190),O190,IFERROR(VALUE(O190),VALUE(LEFT(TRIM(O190),FIND("|",SUBSTITUTE(SUBSTITUTE(SUBSTITUTE(SUBSTITUTE(SUBSTITUTE(TRIM(O190),"/","|"),"(","|"),"（","|"),";","|"),"；","|")&amp;"|")-1))))*100/IF(ISNUMBER(N190),N190,IFERROR(VALUE(N190),VALUE(LEFT(TRIM(N190),FIND("|",SUBSTITUTE(SUBSTITUTE(SUBSTITUTE(SUBSTITUTE(SUBSTITUTE(TRIM(N190),"/","|"),"(","|"),"（","|"),";","|"),"；","|")&amp;"|")-1)))),""),""))</x:f>
        <x:v>15.7</x:v>
      </x:c>
      <x:c r="AI190" s="15" t="str">
        <x:f>IFERROR(IF(AND(IF(ISNUMBER(O190),O190,IFERROR(VALUE(O190),VALUE(LEFT(TRIM(O190),FIND("|",SUBSTITUTE(SUBSTITUTE(SUBSTITUTE(SUBSTITUTE(SUBSTITUTE(TRIM(O190),"/","|"),"(","|"),"（","|"),";","|"),"；","|")&amp;"|")-1))))&gt;=75,IF(ISNUMBER(O190),O190,IFERROR(VALUE(O190),VALUE(LEFT(TRIM(O190),FIND("|",SUBSTITUTE(SUBSTITUTE(SUBSTITUTE(SUBSTITUTE(SUBSTITUTE(TRIM(O190),"/","|"),"(","|"),"（","|"),";","|"),"；","|")&amp;"|")-1))))&lt;=85,IF(ISNUMBER(Q190),Q190,IFERROR(VALUE(Q190),VALUE(LEFT(TRIM(Q190),FIND("|",SUBSTITUTE(SUBSTITUTE(SUBSTITUTE(SUBSTITUTE(SUBSTITUTE(TRIM(Q190),"/","|"),"(","|"),"（","|"),";","|"),"；","|")&amp;"|")-1))))&gt;0),IF(ISNUMBER(O190),O190,IFERROR(VALUE(O190),VALUE(LEFT(TRIM(O190),FIND("|",SUBSTITUTE(SUBSTITUTE(SUBSTITUTE(SUBSTITUTE(SUBSTITUTE(TRIM(O190),"/","|"),"(","|"),"（","|"),";","|"),"；","|")&amp;"|")-1))))*1000/IF(ISNUMBER(Q190),Q190,IFERROR(VALUE(Q190),VALUE(LEFT(TRIM(Q190),FIND("|",SUBSTITUTE(SUBSTITUTE(SUBSTITUTE(SUBSTITUTE(SUBSTITUTE(TRIM(Q190),"/","|"),"(","|"),"（","|"),";","|"),"；","|")&amp;"|")-1)))),""),"")</x:f>
      </x:c>
      <x:c r="AJ190" s="14" t="str">
        <x:f>IF(AI190="","","非称重实测")</x:f>
      </x:c>
      <x:c r="AK190" s="14" t="str"/>
      <x:c r="AL190" s="14" t="str">
        <x:v>v3.4.6-candidate</x:v>
      </x:c>
    </x:row>
    <x:row r="191">
      <x:c r="A191" t="n">
        <x:v>345</x:v>
      </x:c>
      <x:c r="B191" t="str">
        <x:v>FZ7000BEV01</x:v>
      </x:c>
      <x:c r="C191" t="str">
        <x:v>零跑牌</x:v>
      </x:c>
      <x:c r="D191" t="str">
        <x:v>零跑汽车有限公司</x:v>
      </x:c>
      <x:c r="E191" t="str">
        <x:v>零跑</x:v>
      </x:c>
      <x:c r="F191" t="str">
        <x:v>纯电动轿车</x:v>
      </x:c>
      <x:c r="G191" t="str">
        <x:v>T03</x:v>
      </x:c>
      <x:c r="H191" t="str">
        <x:v>纯电动轿车</x:v>
      </x:c>
      <x:c r="I191" t="str">
        <x:v>Car-B</x:v>
      </x:c>
      <x:c r="J191" t="str">
        <x:v>BEV</x:v>
      </x:c>
      <x:c r="K191" t="str">
        <x:v>否</x:v>
      </x:c>
      <x:c r="L191" t="n">
        <x:v>1125</x:v>
      </x:c>
      <x:c r="M191" t="n">
        <x:v>2800</x:v>
      </x:c>
      <x:c r="N191" t="n">
        <x:v>403</x:v>
      </x:c>
      <x:c r="O191" t="n">
        <x:v>38.5</x:v>
      </x:c>
      <x:c r="P191" t="str">
        <x:v>三元锂</x:v>
      </x:c>
      <x:c r="Q191" t="n">
        <x:v>161</x:v>
      </x:c>
      <x:c r="R191" t="n">
        <x:v>11.1</x:v>
      </x:c>
      <x:c r="S191" t="n">
        <x:v>170</x:v>
      </x:c>
      <x:c r="T191" t="n">
        <x:v>170</x:v>
      </x:c>
      <x:c r="U191" t="str">
        <x:v>零跑科技</x:v>
      </x:c>
      <x:c r="V191" t="str">
        <x:v>55/155</x:v>
      </x:c>
      <x:c r="W191"/>
      <x:c r="X191" t="str">
        <x:v>不适用(BEV)</x:v>
      </x:c>
      <x:c r="Y191" t="str">
        <x:v>不适用(BEV)</x:v>
      </x:c>
      <x:c r="Z191" t="str">
        <x:v>不适用(BEV)</x:v>
      </x:c>
      <x:c r="AA191" t="str">
        <x:v>不适用(BEV)</x:v>
      </x:c>
      <x:c r="AB191" t="str">
        <x:v>不适用(BEV)</x:v>
      </x:c>
      <x:c r="AC191" t="str">
        <x:v>不适用(BEV)</x:v>
      </x:c>
      <x:c r="AD191" t="str">
        <x:v>BEV_历史批次</x:v>
      </x:c>
      <x:c r="AE191" s="14" t="str">
        <x:v>155</x:v>
      </x:c>
      <x:c r="AF191" s="14" t="str"/>
      <x:c r="AG191" s="14" t="str">
        <x:v>源字段可解析</x:v>
      </x:c>
      <x:c r="AH191" s="15" t="n">
        <x:f>IF(R191&lt;&gt;"",R191,IFERROR(IF(AND(IF(ISNUMBER(O191),O191,IFERROR(VALUE(O191),VALUE(LEFT(TRIM(O191),FIND("|",SUBSTITUTE(SUBSTITUTE(SUBSTITUTE(SUBSTITUTE(SUBSTITUTE(TRIM(O191),"/","|"),"(","|"),"（","|"),";","|"),"；","|")&amp;"|")-1))))*100/IF(ISNUMBER(N191),N191,IFERROR(VALUE(N191),VALUE(LEFT(TRIM(N191),FIND("|",SUBSTITUTE(SUBSTITUTE(SUBSTITUTE(SUBSTITUTE(SUBSTITUTE(TRIM(N191),"/","|"),"(","|"),"（","|"),";","|"),"；","|")&amp;"|")-1))))&gt;=3,IF(ISNUMBER(O191),O191,IFERROR(VALUE(O191),VALUE(LEFT(TRIM(O191),FIND("|",SUBSTITUTE(SUBSTITUTE(SUBSTITUTE(SUBSTITUTE(SUBSTITUTE(TRIM(O191),"/","|"),"(","|"),"（","|"),";","|"),"；","|")&amp;"|")-1))))*100/IF(ISNUMBER(N191),N191,IFERROR(VALUE(N191),VALUE(LEFT(TRIM(N191),FIND("|",SUBSTITUTE(SUBSTITUTE(SUBSTITUTE(SUBSTITUTE(SUBSTITUTE(TRIM(N191),"/","|"),"(","|"),"（","|"),";","|"),"；","|")&amp;"|")-1))))&lt;=40),IF(ISNUMBER(O191),O191,IFERROR(VALUE(O191),VALUE(LEFT(TRIM(O191),FIND("|",SUBSTITUTE(SUBSTITUTE(SUBSTITUTE(SUBSTITUTE(SUBSTITUTE(TRIM(O191),"/","|"),"(","|"),"（","|"),";","|"),"；","|")&amp;"|")-1))))*100/IF(ISNUMBER(N191),N191,IFERROR(VALUE(N191),VALUE(LEFT(TRIM(N191),FIND("|",SUBSTITUTE(SUBSTITUTE(SUBSTITUTE(SUBSTITUTE(SUBSTITUTE(TRIM(N191),"/","|"),"(","|"),"（","|"),";","|"),"；","|")&amp;"|")-1)))),""),""))</x:f>
        <x:v>11.1</x:v>
      </x:c>
      <x:c r="AI191" s="15" t="str">
        <x:f>IFERROR(IF(AND(IF(ISNUMBER(O191),O191,IFERROR(VALUE(O191),VALUE(LEFT(TRIM(O191),FIND("|",SUBSTITUTE(SUBSTITUTE(SUBSTITUTE(SUBSTITUTE(SUBSTITUTE(TRIM(O191),"/","|"),"(","|"),"（","|"),";","|"),"；","|")&amp;"|")-1))))&gt;=75,IF(ISNUMBER(O191),O191,IFERROR(VALUE(O191),VALUE(LEFT(TRIM(O191),FIND("|",SUBSTITUTE(SUBSTITUTE(SUBSTITUTE(SUBSTITUTE(SUBSTITUTE(TRIM(O191),"/","|"),"(","|"),"（","|"),";","|"),"；","|")&amp;"|")-1))))&lt;=85,IF(ISNUMBER(Q191),Q191,IFERROR(VALUE(Q191),VALUE(LEFT(TRIM(Q191),FIND("|",SUBSTITUTE(SUBSTITUTE(SUBSTITUTE(SUBSTITUTE(SUBSTITUTE(TRIM(Q191),"/","|"),"(","|"),"（","|"),";","|"),"；","|")&amp;"|")-1))))&gt;0),IF(ISNUMBER(O191),O191,IFERROR(VALUE(O191),VALUE(LEFT(TRIM(O191),FIND("|",SUBSTITUTE(SUBSTITUTE(SUBSTITUTE(SUBSTITUTE(SUBSTITUTE(TRIM(O191),"/","|"),"(","|"),"（","|"),";","|"),"；","|")&amp;"|")-1))))*1000/IF(ISNUMBER(Q191),Q191,IFERROR(VALUE(Q191),VALUE(LEFT(TRIM(Q191),FIND("|",SUBSTITUTE(SUBSTITUTE(SUBSTITUTE(SUBSTITUTE(SUBSTITUTE(TRIM(Q191),"/","|"),"(","|"),"（","|"),";","|"),"；","|")&amp;"|")-1)))),""),"")</x:f>
      </x:c>
      <x:c r="AJ191" s="14" t="str">
        <x:f>IF(AI191="","","非称重实测")</x:f>
      </x:c>
      <x:c r="AK191" s="14" t="str"/>
      <x:c r="AL191" s="14" t="str">
        <x:v>v3.4.6-candidate</x:v>
      </x:c>
    </x:row>
    <x:row r="192">
      <x:c r="A192" t="n">
        <x:v>345</x:v>
      </x:c>
      <x:c r="B192" t="str">
        <x:v>FZ7000BEV03</x:v>
      </x:c>
      <x:c r="C192" t="str">
        <x:v>零跑牌</x:v>
      </x:c>
      <x:c r="D192" t="str">
        <x:v>零跑汽车有限公司</x:v>
      </x:c>
      <x:c r="E192" t="str">
        <x:v>零跑</x:v>
      </x:c>
      <x:c r="F192" t="str">
        <x:v>纯电动轿车</x:v>
      </x:c>
      <x:c r="G192" t="str">
        <x:v>T03</x:v>
      </x:c>
      <x:c r="H192" t="str">
        <x:v>纯电动轿车</x:v>
      </x:c>
      <x:c r="I192" t="str">
        <x:v>Car-B</x:v>
      </x:c>
      <x:c r="J192" t="str">
        <x:v>BEV</x:v>
      </x:c>
      <x:c r="K192" t="str">
        <x:v>否</x:v>
      </x:c>
      <x:c r="L192" t="n">
        <x:v>1190</x:v>
      </x:c>
      <x:c r="M192" t="n">
        <x:v>2800</x:v>
      </x:c>
      <x:c r="N192" t="n">
        <x:v>403</x:v>
      </x:c>
      <x:c r="O192" t="n">
        <x:v>41.267</x:v>
      </x:c>
      <x:c r="P192" t="str">
        <x:v>磷酸铁锂</x:v>
      </x:c>
      <x:c r="Q192" t="n">
        <x:v>135.6</x:v>
      </x:c>
      <x:c r="R192" t="n">
        <x:v>11.6</x:v>
      </x:c>
      <x:c r="S192" t="n">
        <x:v>170</x:v>
      </x:c>
      <x:c r="T192" t="n">
        <x:v>170</x:v>
      </x:c>
      <x:c r="U192" t="str">
        <x:v>零跑科技</x:v>
      </x:c>
      <x:c r="V192" t="str">
        <x:v>80/158</x:v>
      </x:c>
      <x:c r="W192"/>
      <x:c r="X192" t="str">
        <x:v>不适用(BEV)</x:v>
      </x:c>
      <x:c r="Y192" t="str">
        <x:v>不适用(BEV)</x:v>
      </x:c>
      <x:c r="Z192" t="str">
        <x:v>不适用(BEV)</x:v>
      </x:c>
      <x:c r="AA192" t="str">
        <x:v>不适用(BEV)</x:v>
      </x:c>
      <x:c r="AB192" t="str">
        <x:v>不适用(BEV)</x:v>
      </x:c>
      <x:c r="AC192" t="str">
        <x:v>不适用(BEV)</x:v>
      </x:c>
      <x:c r="AD192" t="str">
        <x:v>BEV_历史批次</x:v>
      </x:c>
      <x:c r="AE192" s="14" t="str">
        <x:v>158</x:v>
      </x:c>
      <x:c r="AF192" s="14" t="str"/>
      <x:c r="AG192" s="14" t="str">
        <x:v>源字段可解析</x:v>
      </x:c>
      <x:c r="AH192" s="15" t="n">
        <x:f>IF(R192&lt;&gt;"",R192,IFERROR(IF(AND(IF(ISNUMBER(O192),O192,IFERROR(VALUE(O192),VALUE(LEFT(TRIM(O192),FIND("|",SUBSTITUTE(SUBSTITUTE(SUBSTITUTE(SUBSTITUTE(SUBSTITUTE(TRIM(O192),"/","|"),"(","|"),"（","|"),";","|"),"；","|")&amp;"|")-1))))*100/IF(ISNUMBER(N192),N192,IFERROR(VALUE(N192),VALUE(LEFT(TRIM(N192),FIND("|",SUBSTITUTE(SUBSTITUTE(SUBSTITUTE(SUBSTITUTE(SUBSTITUTE(TRIM(N192),"/","|"),"(","|"),"（","|"),";","|"),"；","|")&amp;"|")-1))))&gt;=3,IF(ISNUMBER(O192),O192,IFERROR(VALUE(O192),VALUE(LEFT(TRIM(O192),FIND("|",SUBSTITUTE(SUBSTITUTE(SUBSTITUTE(SUBSTITUTE(SUBSTITUTE(TRIM(O192),"/","|"),"(","|"),"（","|"),";","|"),"；","|")&amp;"|")-1))))*100/IF(ISNUMBER(N192),N192,IFERROR(VALUE(N192),VALUE(LEFT(TRIM(N192),FIND("|",SUBSTITUTE(SUBSTITUTE(SUBSTITUTE(SUBSTITUTE(SUBSTITUTE(TRIM(N192),"/","|"),"(","|"),"（","|"),";","|"),"；","|")&amp;"|")-1))))&lt;=40),IF(ISNUMBER(O192),O192,IFERROR(VALUE(O192),VALUE(LEFT(TRIM(O192),FIND("|",SUBSTITUTE(SUBSTITUTE(SUBSTITUTE(SUBSTITUTE(SUBSTITUTE(TRIM(O192),"/","|"),"(","|"),"（","|"),";","|"),"；","|")&amp;"|")-1))))*100/IF(ISNUMBER(N192),N192,IFERROR(VALUE(N192),VALUE(LEFT(TRIM(N192),FIND("|",SUBSTITUTE(SUBSTITUTE(SUBSTITUTE(SUBSTITUTE(SUBSTITUTE(TRIM(N192),"/","|"),"(","|"),"（","|"),";","|"),"；","|")&amp;"|")-1)))),""),""))</x:f>
        <x:v>11.6</x:v>
      </x:c>
      <x:c r="AI192" s="15" t="str">
        <x:f>IFERROR(IF(AND(IF(ISNUMBER(O192),O192,IFERROR(VALUE(O192),VALUE(LEFT(TRIM(O192),FIND("|",SUBSTITUTE(SUBSTITUTE(SUBSTITUTE(SUBSTITUTE(SUBSTITUTE(TRIM(O192),"/","|"),"(","|"),"（","|"),";","|"),"；","|")&amp;"|")-1))))&gt;=75,IF(ISNUMBER(O192),O192,IFERROR(VALUE(O192),VALUE(LEFT(TRIM(O192),FIND("|",SUBSTITUTE(SUBSTITUTE(SUBSTITUTE(SUBSTITUTE(SUBSTITUTE(TRIM(O192),"/","|"),"(","|"),"（","|"),";","|"),"；","|")&amp;"|")-1))))&lt;=85,IF(ISNUMBER(Q192),Q192,IFERROR(VALUE(Q192),VALUE(LEFT(TRIM(Q192),FIND("|",SUBSTITUTE(SUBSTITUTE(SUBSTITUTE(SUBSTITUTE(SUBSTITUTE(TRIM(Q192),"/","|"),"(","|"),"（","|"),";","|"),"；","|")&amp;"|")-1))))&gt;0),IF(ISNUMBER(O192),O192,IFERROR(VALUE(O192),VALUE(LEFT(TRIM(O192),FIND("|",SUBSTITUTE(SUBSTITUTE(SUBSTITUTE(SUBSTITUTE(SUBSTITUTE(TRIM(O192),"/","|"),"(","|"),"（","|"),";","|"),"；","|")&amp;"|")-1))))*1000/IF(ISNUMBER(Q192),Q192,IFERROR(VALUE(Q192),VALUE(LEFT(TRIM(Q192),FIND("|",SUBSTITUTE(SUBSTITUTE(SUBSTITUTE(SUBSTITUTE(SUBSTITUTE(TRIM(Q192),"/","|"),"(","|"),"（","|"),";","|"),"；","|")&amp;"|")-1)))),""),"")</x:f>
      </x:c>
      <x:c r="AJ192" s="14" t="str">
        <x:f>IF(AI192="","","非称重实测")</x:f>
      </x:c>
      <x:c r="AK192" s="14" t="str"/>
      <x:c r="AL192" s="14" t="str">
        <x:v>v3.4.6-candidate</x:v>
      </x:c>
    </x:row>
    <x:row r="193">
      <x:c r="A193" t="n">
        <x:v>345</x:v>
      </x:c>
      <x:c r="B193" t="str">
        <x:v>FZ7000BEV04</x:v>
      </x:c>
      <x:c r="C193" t="str">
        <x:v>零跑牌</x:v>
      </x:c>
      <x:c r="D193" t="str">
        <x:v>零跑汽车有限公司</x:v>
      </x:c>
      <x:c r="E193" t="str">
        <x:v>零跑</x:v>
      </x:c>
      <x:c r="F193" t="str">
        <x:v>纯电动轿车</x:v>
      </x:c>
      <x:c r="G193" t="str">
        <x:v>T03</x:v>
      </x:c>
      <x:c r="H193" t="str">
        <x:v>纯电动轿车</x:v>
      </x:c>
      <x:c r="I193" t="str">
        <x:v>Car-B</x:v>
      </x:c>
      <x:c r="J193" t="str">
        <x:v>BEV</x:v>
      </x:c>
      <x:c r="K193" t="str">
        <x:v>否</x:v>
      </x:c>
      <x:c r="L193" t="n">
        <x:v>1125</x:v>
      </x:c>
      <x:c r="M193" t="n">
        <x:v>2800</x:v>
      </x:c>
      <x:c r="N193" t="n">
        <x:v>365</x:v>
      </x:c>
      <x:c r="O193" t="n">
        <x:v>38.5</x:v>
      </x:c>
      <x:c r="P193" t="str">
        <x:v>三元锂</x:v>
      </x:c>
      <x:c r="Q193" t="n">
        <x:v>161</x:v>
      </x:c>
      <x:c r="R193" t="n">
        <x:v>12.1</x:v>
      </x:c>
      <x:c r="S193" t="n">
        <x:v>170</x:v>
      </x:c>
      <x:c r="T193" t="n">
        <x:v>170</x:v>
      </x:c>
      <x:c r="U193" t="str">
        <x:v>零跑科技</x:v>
      </x:c>
      <x:c r="V193" t="str">
        <x:v>55/155</x:v>
      </x:c>
      <x:c r="W193"/>
      <x:c r="X193" t="str">
        <x:v>不适用(BEV)</x:v>
      </x:c>
      <x:c r="Y193" t="str">
        <x:v>不适用(BEV)</x:v>
      </x:c>
      <x:c r="Z193" t="str">
        <x:v>不适用(BEV)</x:v>
      </x:c>
      <x:c r="AA193" t="str">
        <x:v>不适用(BEV)</x:v>
      </x:c>
      <x:c r="AB193" t="str">
        <x:v>不适用(BEV)</x:v>
      </x:c>
      <x:c r="AC193" t="str">
        <x:v>不适用(BEV)</x:v>
      </x:c>
      <x:c r="AD193" t="str">
        <x:v>BEV_历史批次</x:v>
      </x:c>
      <x:c r="AE193" s="14" t="str">
        <x:v>155</x:v>
      </x:c>
      <x:c r="AF193" s="14" t="str"/>
      <x:c r="AG193" s="14" t="str">
        <x:v>源字段可解析</x:v>
      </x:c>
      <x:c r="AH193" s="15" t="n">
        <x:f>IF(R193&lt;&gt;"",R193,IFERROR(IF(AND(IF(ISNUMBER(O193),O193,IFERROR(VALUE(O193),VALUE(LEFT(TRIM(O193),FIND("|",SUBSTITUTE(SUBSTITUTE(SUBSTITUTE(SUBSTITUTE(SUBSTITUTE(TRIM(O193),"/","|"),"(","|"),"（","|"),";","|"),"；","|")&amp;"|")-1))))*100/IF(ISNUMBER(N193),N193,IFERROR(VALUE(N193),VALUE(LEFT(TRIM(N193),FIND("|",SUBSTITUTE(SUBSTITUTE(SUBSTITUTE(SUBSTITUTE(SUBSTITUTE(TRIM(N193),"/","|"),"(","|"),"（","|"),";","|"),"；","|")&amp;"|")-1))))&gt;=3,IF(ISNUMBER(O193),O193,IFERROR(VALUE(O193),VALUE(LEFT(TRIM(O193),FIND("|",SUBSTITUTE(SUBSTITUTE(SUBSTITUTE(SUBSTITUTE(SUBSTITUTE(TRIM(O193),"/","|"),"(","|"),"（","|"),";","|"),"；","|")&amp;"|")-1))))*100/IF(ISNUMBER(N193),N193,IFERROR(VALUE(N193),VALUE(LEFT(TRIM(N193),FIND("|",SUBSTITUTE(SUBSTITUTE(SUBSTITUTE(SUBSTITUTE(SUBSTITUTE(TRIM(N193),"/","|"),"(","|"),"（","|"),";","|"),"；","|")&amp;"|")-1))))&lt;=40),IF(ISNUMBER(O193),O193,IFERROR(VALUE(O193),VALUE(LEFT(TRIM(O193),FIND("|",SUBSTITUTE(SUBSTITUTE(SUBSTITUTE(SUBSTITUTE(SUBSTITUTE(TRIM(O193),"/","|"),"(","|"),"（","|"),";","|"),"；","|")&amp;"|")-1))))*100/IF(ISNUMBER(N193),N193,IFERROR(VALUE(N193),VALUE(LEFT(TRIM(N193),FIND("|",SUBSTITUTE(SUBSTITUTE(SUBSTITUTE(SUBSTITUTE(SUBSTITUTE(TRIM(N193),"/","|"),"(","|"),"（","|"),";","|"),"；","|")&amp;"|")-1)))),""),""))</x:f>
        <x:v>12.1</x:v>
      </x:c>
      <x:c r="AI193" s="15" t="str">
        <x:f>IFERROR(IF(AND(IF(ISNUMBER(O193),O193,IFERROR(VALUE(O193),VALUE(LEFT(TRIM(O193),FIND("|",SUBSTITUTE(SUBSTITUTE(SUBSTITUTE(SUBSTITUTE(SUBSTITUTE(TRIM(O193),"/","|"),"(","|"),"（","|"),";","|"),"；","|")&amp;"|")-1))))&gt;=75,IF(ISNUMBER(O193),O193,IFERROR(VALUE(O193),VALUE(LEFT(TRIM(O193),FIND("|",SUBSTITUTE(SUBSTITUTE(SUBSTITUTE(SUBSTITUTE(SUBSTITUTE(TRIM(O193),"/","|"),"(","|"),"（","|"),";","|"),"；","|")&amp;"|")-1))))&lt;=85,IF(ISNUMBER(Q193),Q193,IFERROR(VALUE(Q193),VALUE(LEFT(TRIM(Q193),FIND("|",SUBSTITUTE(SUBSTITUTE(SUBSTITUTE(SUBSTITUTE(SUBSTITUTE(TRIM(Q193),"/","|"),"(","|"),"（","|"),";","|"),"；","|")&amp;"|")-1))))&gt;0),IF(ISNUMBER(O193),O193,IFERROR(VALUE(O193),VALUE(LEFT(TRIM(O193),FIND("|",SUBSTITUTE(SUBSTITUTE(SUBSTITUTE(SUBSTITUTE(SUBSTITUTE(TRIM(O193),"/","|"),"(","|"),"（","|"),";","|"),"；","|")&amp;"|")-1))))*1000/IF(ISNUMBER(Q193),Q193,IFERROR(VALUE(Q193),VALUE(LEFT(TRIM(Q193),FIND("|",SUBSTITUTE(SUBSTITUTE(SUBSTITUTE(SUBSTITUTE(SUBSTITUTE(TRIM(Q193),"/","|"),"(","|"),"（","|"),";","|"),"；","|")&amp;"|")-1)))),""),"")</x:f>
      </x:c>
      <x:c r="AJ193" s="14" t="str">
        <x:f>IF(AI193="","","非称重实测")</x:f>
      </x:c>
      <x:c r="AK193" s="14" t="str"/>
      <x:c r="AL193" s="14" t="str">
        <x:v>v3.4.6-candidate</x:v>
      </x:c>
    </x:row>
    <x:row r="194">
      <x:c r="A194" t="n">
        <x:v>345</x:v>
      </x:c>
      <x:c r="B194" t="str">
        <x:v>GAM6480BEVB0M</x:v>
      </x:c>
      <x:c r="C194" t="str">
        <x:v>埃安(AION)牌</x:v>
      </x:c>
      <x:c r="D194" t="str">
        <x:v>广汽乘用车有限公司</x:v>
      </x:c>
      <x:c r="E194"/>
      <x:c r="F194" t="str">
        <x:v>纯电动多用途乘用车</x:v>
      </x:c>
      <x:c r="G194" t="str">
        <x:v>AION LX</x:v>
      </x:c>
      <x:c r="H194" t="str">
        <x:v>纯电动多用途乘用车</x:v>
      </x:c>
      <x:c r="I194" t="str">
        <x:v>SUV-D</x:v>
      </x:c>
      <x:c r="J194" t="str">
        <x:v>BEV</x:v>
      </x:c>
      <x:c r="K194" t="str">
        <x:v>否</x:v>
      </x:c>
      <x:c r="L194" t="str">
        <x:v>2070/2090</x:v>
      </x:c>
      <x:c r="M194"/>
      <x:c r="N194" t="n">
        <x:v>650</x:v>
      </x:c>
      <x:c r="O194" t="n">
        <x:v>93.306</x:v>
      </x:c>
      <x:c r="P194" t="str">
        <x:v>三元锂</x:v>
      </x:c>
      <x:c r="Q194" t="n">
        <x:v>180</x:v>
      </x:c>
      <x:c r="R194" t="n">
        <x:v>15.5</x:v>
      </x:c>
      <x:c r="S194"/>
      <x:c r="T194"/>
      <x:c r="U194" t="str">
        <x:v>日本电产汽车马达</x:v>
      </x:c>
      <x:c r="V194" t="str">
        <x:v>180/350</x:v>
      </x:c>
      <x:c r="W194"/>
      <x:c r="X194" t="str">
        <x:v>不适用(BEV)</x:v>
      </x:c>
      <x:c r="Y194" t="str">
        <x:v>不适用(BEV)</x:v>
      </x:c>
      <x:c r="Z194" t="str">
        <x:v>不适用(BEV)</x:v>
      </x:c>
      <x:c r="AA194" t="str">
        <x:v>不适用(BEV)</x:v>
      </x:c>
      <x:c r="AB194" t="str">
        <x:v>不适用(BEV)</x:v>
      </x:c>
      <x:c r="AC194" t="str">
        <x:v>不适用(BEV)</x:v>
      </x:c>
      <x:c r="AD194" t="str">
        <x:v>BEV_历史批次</x:v>
      </x:c>
      <x:c r="AE194" s="14" t="str">
        <x:v>350</x:v>
      </x:c>
      <x:c r="AF194" s="14" t="str"/>
      <x:c r="AG194" s="14" t="str">
        <x:v>源字段可解析</x:v>
      </x:c>
      <x:c r="AH194" s="15" t="n">
        <x:f>IF(R194&lt;&gt;"",R194,IFERROR(IF(AND(IF(ISNUMBER(O194),O194,IFERROR(VALUE(O194),VALUE(LEFT(TRIM(O194),FIND("|",SUBSTITUTE(SUBSTITUTE(SUBSTITUTE(SUBSTITUTE(SUBSTITUTE(TRIM(O194),"/","|"),"(","|"),"（","|"),";","|"),"；","|")&amp;"|")-1))))*100/IF(ISNUMBER(N194),N194,IFERROR(VALUE(N194),VALUE(LEFT(TRIM(N194),FIND("|",SUBSTITUTE(SUBSTITUTE(SUBSTITUTE(SUBSTITUTE(SUBSTITUTE(TRIM(N194),"/","|"),"(","|"),"（","|"),";","|"),"；","|")&amp;"|")-1))))&gt;=3,IF(ISNUMBER(O194),O194,IFERROR(VALUE(O194),VALUE(LEFT(TRIM(O194),FIND("|",SUBSTITUTE(SUBSTITUTE(SUBSTITUTE(SUBSTITUTE(SUBSTITUTE(TRIM(O194),"/","|"),"(","|"),"（","|"),";","|"),"；","|")&amp;"|")-1))))*100/IF(ISNUMBER(N194),N194,IFERROR(VALUE(N194),VALUE(LEFT(TRIM(N194),FIND("|",SUBSTITUTE(SUBSTITUTE(SUBSTITUTE(SUBSTITUTE(SUBSTITUTE(TRIM(N194),"/","|"),"(","|"),"（","|"),";","|"),"；","|")&amp;"|")-1))))&lt;=40),IF(ISNUMBER(O194),O194,IFERROR(VALUE(O194),VALUE(LEFT(TRIM(O194),FIND("|",SUBSTITUTE(SUBSTITUTE(SUBSTITUTE(SUBSTITUTE(SUBSTITUTE(TRIM(O194),"/","|"),"(","|"),"（","|"),";","|"),"；","|")&amp;"|")-1))))*100/IF(ISNUMBER(N194),N194,IFERROR(VALUE(N194),VALUE(LEFT(TRIM(N194),FIND("|",SUBSTITUTE(SUBSTITUTE(SUBSTITUTE(SUBSTITUTE(SUBSTITUTE(TRIM(N194),"/","|"),"(","|"),"（","|"),";","|"),"；","|")&amp;"|")-1)))),""),""))</x:f>
        <x:v>15.5</x:v>
      </x:c>
      <x:c r="AI194" s="15" t="str">
        <x:f>IFERROR(IF(AND(IF(ISNUMBER(O194),O194,IFERROR(VALUE(O194),VALUE(LEFT(TRIM(O194),FIND("|",SUBSTITUTE(SUBSTITUTE(SUBSTITUTE(SUBSTITUTE(SUBSTITUTE(TRIM(O194),"/","|"),"(","|"),"（","|"),";","|"),"；","|")&amp;"|")-1))))&gt;=75,IF(ISNUMBER(O194),O194,IFERROR(VALUE(O194),VALUE(LEFT(TRIM(O194),FIND("|",SUBSTITUTE(SUBSTITUTE(SUBSTITUTE(SUBSTITUTE(SUBSTITUTE(TRIM(O194),"/","|"),"(","|"),"（","|"),";","|"),"；","|")&amp;"|")-1))))&lt;=85,IF(ISNUMBER(Q194),Q194,IFERROR(VALUE(Q194),VALUE(LEFT(TRIM(Q194),FIND("|",SUBSTITUTE(SUBSTITUTE(SUBSTITUTE(SUBSTITUTE(SUBSTITUTE(TRIM(Q194),"/","|"),"(","|"),"（","|"),";","|"),"；","|")&amp;"|")-1))))&gt;0),IF(ISNUMBER(O194),O194,IFERROR(VALUE(O194),VALUE(LEFT(TRIM(O194),FIND("|",SUBSTITUTE(SUBSTITUTE(SUBSTITUTE(SUBSTITUTE(SUBSTITUTE(TRIM(O194),"/","|"),"(","|"),"（","|"),";","|"),"；","|")&amp;"|")-1))))*1000/IF(ISNUMBER(Q194),Q194,IFERROR(VALUE(Q194),VALUE(LEFT(TRIM(Q194),FIND("|",SUBSTITUTE(SUBSTITUTE(SUBSTITUTE(SUBSTITUTE(SUBSTITUTE(TRIM(Q194),"/","|"),"(","|"),"（","|"),";","|"),"；","|")&amp;"|")-1)))),""),"")</x:f>
      </x:c>
      <x:c r="AJ194" s="14" t="str">
        <x:f>IF(AI194="","","非称重实测")</x:f>
      </x:c>
      <x:c r="AK194" s="14" t="str"/>
      <x:c r="AL194" s="14" t="str">
        <x:v>v3.4.6-candidate</x:v>
      </x:c>
    </x:row>
    <x:row r="195">
      <x:c r="A195" t="n">
        <x:v>345</x:v>
      </x:c>
      <x:c r="B195" t="str">
        <x:v>GAM6480BEVB0N</x:v>
      </x:c>
      <x:c r="C195" t="str">
        <x:v>埃安(AION)牌</x:v>
      </x:c>
      <x:c r="D195" t="str">
        <x:v>广汽乘用车有限公司</x:v>
      </x:c>
      <x:c r="E195"/>
      <x:c r="F195" t="str">
        <x:v>纯电动多用途乘用车</x:v>
      </x:c>
      <x:c r="G195" t="str">
        <x:v>AION LX</x:v>
      </x:c>
      <x:c r="H195" t="str">
        <x:v>纯电动多用途乘用车</x:v>
      </x:c>
      <x:c r="I195" t="str">
        <x:v>SUV-D</x:v>
      </x:c>
      <x:c r="J195" t="str">
        <x:v>BEV</x:v>
      </x:c>
      <x:c r="K195" t="str">
        <x:v>否</x:v>
      </x:c>
      <x:c r="L195" t="str">
        <x:v>2220/2240</x:v>
      </x:c>
      <x:c r="M195"/>
      <x:c r="N195" t="n">
        <x:v>600</x:v>
      </x:c>
      <x:c r="O195" t="n">
        <x:v>93.306</x:v>
      </x:c>
      <x:c r="P195" t="str">
        <x:v>三元锂</x:v>
      </x:c>
      <x:c r="Q195" t="n">
        <x:v>175</x:v>
      </x:c>
      <x:c r="R195" t="n">
        <x:v>16</x:v>
      </x:c>
      <x:c r="S195"/>
      <x:c r="T195"/>
      <x:c r="U195" t="str">
        <x:v>日本电产汽车马达</x:v>
      </x:c>
      <x:c r="V195" t="str">
        <x:v>180/350</x:v>
      </x:c>
      <x:c r="W195"/>
      <x:c r="X195" t="str">
        <x:v>不适用(BEV)</x:v>
      </x:c>
      <x:c r="Y195" t="str">
        <x:v>不适用(BEV)</x:v>
      </x:c>
      <x:c r="Z195" t="str">
        <x:v>不适用(BEV)</x:v>
      </x:c>
      <x:c r="AA195" t="str">
        <x:v>不适用(BEV)</x:v>
      </x:c>
      <x:c r="AB195" t="str">
        <x:v>不适用(BEV)</x:v>
      </x:c>
      <x:c r="AC195" t="str">
        <x:v>不适用(BEV)</x:v>
      </x:c>
      <x:c r="AD195" t="str">
        <x:v>BEV_历史批次</x:v>
      </x:c>
      <x:c r="AE195" s="14" t="str">
        <x:v>350</x:v>
      </x:c>
      <x:c r="AF195" s="14" t="str"/>
      <x:c r="AG195" s="14" t="str">
        <x:v>源字段可解析</x:v>
      </x:c>
      <x:c r="AH195" s="15" t="n">
        <x:f>IF(R195&lt;&gt;"",R195,IFERROR(IF(AND(IF(ISNUMBER(O195),O195,IFERROR(VALUE(O195),VALUE(LEFT(TRIM(O195),FIND("|",SUBSTITUTE(SUBSTITUTE(SUBSTITUTE(SUBSTITUTE(SUBSTITUTE(TRIM(O195),"/","|"),"(","|"),"（","|"),";","|"),"；","|")&amp;"|")-1))))*100/IF(ISNUMBER(N195),N195,IFERROR(VALUE(N195),VALUE(LEFT(TRIM(N195),FIND("|",SUBSTITUTE(SUBSTITUTE(SUBSTITUTE(SUBSTITUTE(SUBSTITUTE(TRIM(N195),"/","|"),"(","|"),"（","|"),";","|"),"；","|")&amp;"|")-1))))&gt;=3,IF(ISNUMBER(O195),O195,IFERROR(VALUE(O195),VALUE(LEFT(TRIM(O195),FIND("|",SUBSTITUTE(SUBSTITUTE(SUBSTITUTE(SUBSTITUTE(SUBSTITUTE(TRIM(O195),"/","|"),"(","|"),"（","|"),";","|"),"；","|")&amp;"|")-1))))*100/IF(ISNUMBER(N195),N195,IFERROR(VALUE(N195),VALUE(LEFT(TRIM(N195),FIND("|",SUBSTITUTE(SUBSTITUTE(SUBSTITUTE(SUBSTITUTE(SUBSTITUTE(TRIM(N195),"/","|"),"(","|"),"（","|"),";","|"),"；","|")&amp;"|")-1))))&lt;=40),IF(ISNUMBER(O195),O195,IFERROR(VALUE(O195),VALUE(LEFT(TRIM(O195),FIND("|",SUBSTITUTE(SUBSTITUTE(SUBSTITUTE(SUBSTITUTE(SUBSTITUTE(TRIM(O195),"/","|"),"(","|"),"（","|"),";","|"),"；","|")&amp;"|")-1))))*100/IF(ISNUMBER(N195),N195,IFERROR(VALUE(N195),VALUE(LEFT(TRIM(N195),FIND("|",SUBSTITUTE(SUBSTITUTE(SUBSTITUTE(SUBSTITUTE(SUBSTITUTE(TRIM(N195),"/","|"),"(","|"),"（","|"),";","|"),"；","|")&amp;"|")-1)))),""),""))</x:f>
        <x:v>16</x:v>
      </x:c>
      <x:c r="AI195" s="15" t="str">
        <x:f>IFERROR(IF(AND(IF(ISNUMBER(O195),O195,IFERROR(VALUE(O195),VALUE(LEFT(TRIM(O195),FIND("|",SUBSTITUTE(SUBSTITUTE(SUBSTITUTE(SUBSTITUTE(SUBSTITUTE(TRIM(O195),"/","|"),"(","|"),"（","|"),";","|"),"；","|")&amp;"|")-1))))&gt;=75,IF(ISNUMBER(O195),O195,IFERROR(VALUE(O195),VALUE(LEFT(TRIM(O195),FIND("|",SUBSTITUTE(SUBSTITUTE(SUBSTITUTE(SUBSTITUTE(SUBSTITUTE(TRIM(O195),"/","|"),"(","|"),"（","|"),";","|"),"；","|")&amp;"|")-1))))&lt;=85,IF(ISNUMBER(Q195),Q195,IFERROR(VALUE(Q195),VALUE(LEFT(TRIM(Q195),FIND("|",SUBSTITUTE(SUBSTITUTE(SUBSTITUTE(SUBSTITUTE(SUBSTITUTE(TRIM(Q195),"/","|"),"(","|"),"（","|"),";","|"),"；","|")&amp;"|")-1))))&gt;0),IF(ISNUMBER(O195),O195,IFERROR(VALUE(O195),VALUE(LEFT(TRIM(O195),FIND("|",SUBSTITUTE(SUBSTITUTE(SUBSTITUTE(SUBSTITUTE(SUBSTITUTE(TRIM(O195),"/","|"),"(","|"),"（","|"),";","|"),"；","|")&amp;"|")-1))))*1000/IF(ISNUMBER(Q195),Q195,IFERROR(VALUE(Q195),VALUE(LEFT(TRIM(Q195),FIND("|",SUBSTITUTE(SUBSTITUTE(SUBSTITUTE(SUBSTITUTE(SUBSTITUTE(TRIM(Q195),"/","|"),"(","|"),"（","|"),";","|"),"；","|")&amp;"|")-1)))),""),"")</x:f>
      </x:c>
      <x:c r="AJ195" s="14" t="str">
        <x:f>IF(AI195="","","非称重实测")</x:f>
      </x:c>
      <x:c r="AK195" s="14" t="str"/>
      <x:c r="AL195" s="14" t="str">
        <x:v>v3.4.6-candidate</x:v>
      </x:c>
    </x:row>
    <x:row r="196">
      <x:c r="A196" t="n">
        <x:v>345</x:v>
      </x:c>
      <x:c r="B196" t="str">
        <x:v>HQ7002BEV76</x:v>
      </x:c>
      <x:c r="C196" t="str">
        <x:v>帝豪牌</x:v>
      </x:c>
      <x:c r="D196" t="str">
        <x:v>浙江豪情汽车制造有限公司</x:v>
      </x:c>
      <x:c r="E196" t="str">
        <x:v>吉利车型</x:v>
      </x:c>
      <x:c r="F196" t="str">
        <x:v>纯电动轿车</x:v>
      </x:c>
      <x:c r="G196" t="str">
        <x:v>帝豪EVPRO</x:v>
      </x:c>
      <x:c r="H196" t="str">
        <x:v>纯电动轿车</x:v>
      </x:c>
      <x:c r="I196"/>
      <x:c r="J196" t="str">
        <x:v>BEV</x:v>
      </x:c>
      <x:c r="K196" t="str">
        <x:v>否</x:v>
      </x:c>
      <x:c r="L196" t="str">
        <x:v>1535</x:v>
      </x:c>
      <x:c r="M196" t="n">
        <x:v>2700</x:v>
      </x:c>
      <x:c r="N196" t="str">
        <x:v>421</x:v>
      </x:c>
      <x:c r="O196" t="n">
        <x:v>52.8</x:v>
      </x:c>
      <x:c r="P196" t="str">
        <x:v>锂离子</x:v>
      </x:c>
      <x:c r="Q196" t="n">
        <x:v>160.35</x:v>
      </x:c>
      <x:c r="R196" t="n">
        <x:v>13.6</x:v>
      </x:c>
      <x:c r="S196" t="n">
        <x:v>120</x:v>
      </x:c>
      <x:c r="T196" t="n">
        <x:v>120</x:v>
      </x:c>
      <x:c r="U196" t="str">
        <x:v>格雷博智能动力</x:v>
      </x:c>
      <x:c r="V196" t="str">
        <x:v>150/310</x:v>
      </x:c>
      <x:c r="W196"/>
      <x:c r="X196" t="str">
        <x:v>不适用(BEV)</x:v>
      </x:c>
      <x:c r="Y196" t="str">
        <x:v>不适用(BEV)</x:v>
      </x:c>
      <x:c r="Z196" t="str">
        <x:v>不适用(BEV)</x:v>
      </x:c>
      <x:c r="AA196" t="str">
        <x:v>不适用(BEV)</x:v>
      </x:c>
      <x:c r="AB196" t="str">
        <x:v>不适用(BEV)</x:v>
      </x:c>
      <x:c r="AC196" t="str">
        <x:v>不适用(BEV)</x:v>
      </x:c>
      <x:c r="AD196" t="str">
        <x:v>梳理补充_附件1-BEV梳理</x:v>
      </x:c>
      <x:c r="AE196" s="14" t="str">
        <x:v>310</x:v>
      </x:c>
      <x:c r="AF196" s="14" t="str"/>
      <x:c r="AG196" s="14" t="str">
        <x:v>源字段可解析</x:v>
      </x:c>
      <x:c r="AH196" s="15" t="n">
        <x:f>IF(R196&lt;&gt;"",R196,IFERROR(IF(AND(IF(ISNUMBER(O196),O196,IFERROR(VALUE(O196),VALUE(LEFT(TRIM(O196),FIND("|",SUBSTITUTE(SUBSTITUTE(SUBSTITUTE(SUBSTITUTE(SUBSTITUTE(TRIM(O196),"/","|"),"(","|"),"（","|"),";","|"),"；","|")&amp;"|")-1))))*100/IF(ISNUMBER(N196),N196,IFERROR(VALUE(N196),VALUE(LEFT(TRIM(N196),FIND("|",SUBSTITUTE(SUBSTITUTE(SUBSTITUTE(SUBSTITUTE(SUBSTITUTE(TRIM(N196),"/","|"),"(","|"),"（","|"),";","|"),"；","|")&amp;"|")-1))))&gt;=3,IF(ISNUMBER(O196),O196,IFERROR(VALUE(O196),VALUE(LEFT(TRIM(O196),FIND("|",SUBSTITUTE(SUBSTITUTE(SUBSTITUTE(SUBSTITUTE(SUBSTITUTE(TRIM(O196),"/","|"),"(","|"),"（","|"),";","|"),"；","|")&amp;"|")-1))))*100/IF(ISNUMBER(N196),N196,IFERROR(VALUE(N196),VALUE(LEFT(TRIM(N196),FIND("|",SUBSTITUTE(SUBSTITUTE(SUBSTITUTE(SUBSTITUTE(SUBSTITUTE(TRIM(N196),"/","|"),"(","|"),"（","|"),";","|"),"；","|")&amp;"|")-1))))&lt;=40),IF(ISNUMBER(O196),O196,IFERROR(VALUE(O196),VALUE(LEFT(TRIM(O196),FIND("|",SUBSTITUTE(SUBSTITUTE(SUBSTITUTE(SUBSTITUTE(SUBSTITUTE(TRIM(O196),"/","|"),"(","|"),"（","|"),";","|"),"；","|")&amp;"|")-1))))*100/IF(ISNUMBER(N196),N196,IFERROR(VALUE(N196),VALUE(LEFT(TRIM(N196),FIND("|",SUBSTITUTE(SUBSTITUTE(SUBSTITUTE(SUBSTITUTE(SUBSTITUTE(TRIM(N196),"/","|"),"(","|"),"（","|"),";","|"),"；","|")&amp;"|")-1)))),""),""))</x:f>
        <x:v>13.6</x:v>
      </x:c>
      <x:c r="AI196" s="15" t="str">
        <x:f>IFERROR(IF(AND(IF(ISNUMBER(O196),O196,IFERROR(VALUE(O196),VALUE(LEFT(TRIM(O196),FIND("|",SUBSTITUTE(SUBSTITUTE(SUBSTITUTE(SUBSTITUTE(SUBSTITUTE(TRIM(O196),"/","|"),"(","|"),"（","|"),";","|"),"；","|")&amp;"|")-1))))&gt;=75,IF(ISNUMBER(O196),O196,IFERROR(VALUE(O196),VALUE(LEFT(TRIM(O196),FIND("|",SUBSTITUTE(SUBSTITUTE(SUBSTITUTE(SUBSTITUTE(SUBSTITUTE(TRIM(O196),"/","|"),"(","|"),"（","|"),";","|"),"；","|")&amp;"|")-1))))&lt;=85,IF(ISNUMBER(Q196),Q196,IFERROR(VALUE(Q196),VALUE(LEFT(TRIM(Q196),FIND("|",SUBSTITUTE(SUBSTITUTE(SUBSTITUTE(SUBSTITUTE(SUBSTITUTE(TRIM(Q196),"/","|"),"(","|"),"（","|"),";","|"),"；","|")&amp;"|")-1))))&gt;0),IF(ISNUMBER(O196),O196,IFERROR(VALUE(O196),VALUE(LEFT(TRIM(O196),FIND("|",SUBSTITUTE(SUBSTITUTE(SUBSTITUTE(SUBSTITUTE(SUBSTITUTE(TRIM(O196),"/","|"),"(","|"),"（","|"),";","|"),"；","|")&amp;"|")-1))))*1000/IF(ISNUMBER(Q196),Q196,IFERROR(VALUE(Q196),VALUE(LEFT(TRIM(Q196),FIND("|",SUBSTITUTE(SUBSTITUTE(SUBSTITUTE(SUBSTITUTE(SUBSTITUTE(TRIM(Q196),"/","|"),"(","|"),"（","|"),";","|"),"；","|")&amp;"|")-1)))),""),"")</x:f>
      </x:c>
      <x:c r="AJ196" s="14" t="str">
        <x:f>IF(AI196="","","非称重实测")</x:f>
      </x:c>
      <x:c r="AK196" s="14" t="str">
        <x:v>同型号候选已写入</x:v>
      </x:c>
      <x:c r="AL196" s="14" t="str">
        <x:v>v3.4.6-candidate</x:v>
      </x:c>
    </x:row>
    <x:row r="197">
      <x:c r="A197" t="n">
        <x:v>345</x:v>
      </x:c>
      <x:c r="B197" t="str">
        <x:v>HQ7002BEV78</x:v>
      </x:c>
      <x:c r="C197" t="str">
        <x:v>几何牌</x:v>
      </x:c>
      <x:c r="D197" t="str">
        <x:v>浙江豪情汽车制造有限公司</x:v>
      </x:c>
      <x:c r="E197" t="str">
        <x:v>吉利车型</x:v>
      </x:c>
      <x:c r="F197" t="str">
        <x:v>纯电动轿车</x:v>
      </x:c>
      <x:c r="G197" t="str">
        <x:v>几何A PRO</x:v>
      </x:c>
      <x:c r="H197" t="str">
        <x:v>纯电动轿车</x:v>
      </x:c>
      <x:c r="I197" t="str">
        <x:v>Car-C</x:v>
      </x:c>
      <x:c r="J197" t="str">
        <x:v>BEV</x:v>
      </x:c>
      <x:c r="K197" t="str">
        <x:v>否</x:v>
      </x:c>
      <x:c r="L197" t="str">
        <x:v>1560</x:v>
      </x:c>
      <x:c r="M197" t="n">
        <x:v>2700</x:v>
      </x:c>
      <x:c r="N197" t="str">
        <x:v>430</x:v>
      </x:c>
      <x:c r="O197" t="n">
        <x:v>52.8</x:v>
      </x:c>
      <x:c r="P197" t="str">
        <x:v>三元锂</x:v>
      </x:c>
      <x:c r="Q197" t="n">
        <x:v>160.35</x:v>
      </x:c>
      <x:c r="R197" t="n">
        <x:v>13.3</x:v>
      </x:c>
      <x:c r="S197" t="n">
        <x:v>120</x:v>
      </x:c>
      <x:c r="T197" t="n">
        <x:v>120</x:v>
      </x:c>
      <x:c r="U197" t="str">
        <x:v>日本电产汽车马达</x:v>
      </x:c>
      <x:c r="V197" t="str">
        <x:v>150/310</x:v>
      </x:c>
      <x:c r="W197"/>
      <x:c r="X197" t="str">
        <x:v>不适用(BEV)</x:v>
      </x:c>
      <x:c r="Y197" t="str">
        <x:v>不适用(BEV)</x:v>
      </x:c>
      <x:c r="Z197" t="str">
        <x:v>不适用(BEV)</x:v>
      </x:c>
      <x:c r="AA197" t="str">
        <x:v>不适用(BEV)</x:v>
      </x:c>
      <x:c r="AB197" t="str">
        <x:v>不适用(BEV)</x:v>
      </x:c>
      <x:c r="AC197" t="str">
        <x:v>不适用(BEV)</x:v>
      </x:c>
      <x:c r="AD197" t="str">
        <x:v>梳理补充_附件1-BEV梳理</x:v>
      </x:c>
      <x:c r="AE197" s="14" t="str">
        <x:v>310</x:v>
      </x:c>
      <x:c r="AF197" s="14" t="str"/>
      <x:c r="AG197" s="14" t="str">
        <x:v>源字段可解析</x:v>
      </x:c>
      <x:c r="AH197" s="15" t="n">
        <x:f>IF(R197&lt;&gt;"",R197,IFERROR(IF(AND(IF(ISNUMBER(O197),O197,IFERROR(VALUE(O197),VALUE(LEFT(TRIM(O197),FIND("|",SUBSTITUTE(SUBSTITUTE(SUBSTITUTE(SUBSTITUTE(SUBSTITUTE(TRIM(O197),"/","|"),"(","|"),"（","|"),";","|"),"；","|")&amp;"|")-1))))*100/IF(ISNUMBER(N197),N197,IFERROR(VALUE(N197),VALUE(LEFT(TRIM(N197),FIND("|",SUBSTITUTE(SUBSTITUTE(SUBSTITUTE(SUBSTITUTE(SUBSTITUTE(TRIM(N197),"/","|"),"(","|"),"（","|"),";","|"),"；","|")&amp;"|")-1))))&gt;=3,IF(ISNUMBER(O197),O197,IFERROR(VALUE(O197),VALUE(LEFT(TRIM(O197),FIND("|",SUBSTITUTE(SUBSTITUTE(SUBSTITUTE(SUBSTITUTE(SUBSTITUTE(TRIM(O197),"/","|"),"(","|"),"（","|"),";","|"),"；","|")&amp;"|")-1))))*100/IF(ISNUMBER(N197),N197,IFERROR(VALUE(N197),VALUE(LEFT(TRIM(N197),FIND("|",SUBSTITUTE(SUBSTITUTE(SUBSTITUTE(SUBSTITUTE(SUBSTITUTE(TRIM(N197),"/","|"),"(","|"),"（","|"),";","|"),"；","|")&amp;"|")-1))))&lt;=40),IF(ISNUMBER(O197),O197,IFERROR(VALUE(O197),VALUE(LEFT(TRIM(O197),FIND("|",SUBSTITUTE(SUBSTITUTE(SUBSTITUTE(SUBSTITUTE(SUBSTITUTE(TRIM(O197),"/","|"),"(","|"),"（","|"),";","|"),"；","|")&amp;"|")-1))))*100/IF(ISNUMBER(N197),N197,IFERROR(VALUE(N197),VALUE(LEFT(TRIM(N197),FIND("|",SUBSTITUTE(SUBSTITUTE(SUBSTITUTE(SUBSTITUTE(SUBSTITUTE(TRIM(N197),"/","|"),"(","|"),"（","|"),";","|"),"；","|")&amp;"|")-1)))),""),""))</x:f>
        <x:v>13.3</x:v>
      </x:c>
      <x:c r="AI197" s="15" t="str">
        <x:f>IFERROR(IF(AND(IF(ISNUMBER(O197),O197,IFERROR(VALUE(O197),VALUE(LEFT(TRIM(O197),FIND("|",SUBSTITUTE(SUBSTITUTE(SUBSTITUTE(SUBSTITUTE(SUBSTITUTE(TRIM(O197),"/","|"),"(","|"),"（","|"),";","|"),"；","|")&amp;"|")-1))))&gt;=75,IF(ISNUMBER(O197),O197,IFERROR(VALUE(O197),VALUE(LEFT(TRIM(O197),FIND("|",SUBSTITUTE(SUBSTITUTE(SUBSTITUTE(SUBSTITUTE(SUBSTITUTE(TRIM(O197),"/","|"),"(","|"),"（","|"),";","|"),"；","|")&amp;"|")-1))))&lt;=85,IF(ISNUMBER(Q197),Q197,IFERROR(VALUE(Q197),VALUE(LEFT(TRIM(Q197),FIND("|",SUBSTITUTE(SUBSTITUTE(SUBSTITUTE(SUBSTITUTE(SUBSTITUTE(TRIM(Q197),"/","|"),"(","|"),"（","|"),";","|"),"；","|")&amp;"|")-1))))&gt;0),IF(ISNUMBER(O197),O197,IFERROR(VALUE(O197),VALUE(LEFT(TRIM(O197),FIND("|",SUBSTITUTE(SUBSTITUTE(SUBSTITUTE(SUBSTITUTE(SUBSTITUTE(TRIM(O197),"/","|"),"(","|"),"（","|"),";","|"),"；","|")&amp;"|")-1))))*1000/IF(ISNUMBER(Q197),Q197,IFERROR(VALUE(Q197),VALUE(LEFT(TRIM(Q197),FIND("|",SUBSTITUTE(SUBSTITUTE(SUBSTITUTE(SUBSTITUTE(SUBSTITUTE(TRIM(Q197),"/","|"),"(","|"),"（","|"),";","|"),"；","|")&amp;"|")-1)))),""),"")</x:f>
      </x:c>
      <x:c r="AJ197" s="14" t="str">
        <x:f>IF(AI197="","","非称重实测")</x:f>
      </x:c>
      <x:c r="AK197" s="14" t="str">
        <x:v>同型号候选已写入</x:v>
      </x:c>
      <x:c r="AL197" s="14" t="str">
        <x:v>v3.4.6-candidate</x:v>
      </x:c>
    </x:row>
    <x:row r="198">
      <x:c r="A198" t="n">
        <x:v>345</x:v>
      </x:c>
      <x:c r="B198" t="str">
        <x:v>HQ7003BEV05</x:v>
      </x:c>
      <x:c r="C198" t="str">
        <x:v>几何牌</x:v>
      </x:c>
      <x:c r="D198" t="str">
        <x:v>浙江豪情汽车制造有限公司</x:v>
      </x:c>
      <x:c r="E198" t="str">
        <x:v>吉利车型</x:v>
      </x:c>
      <x:c r="F198" t="str">
        <x:v>纯电动轿车</x:v>
      </x:c>
      <x:c r="G198" t="str">
        <x:v>几何C</x:v>
      </x:c>
      <x:c r="H198" t="str">
        <x:v>纯电动轿车</x:v>
      </x:c>
      <x:c r="I198"/>
      <x:c r="J198" t="str">
        <x:v>BEV</x:v>
      </x:c>
      <x:c r="K198" t="str">
        <x:v>否</x:v>
      </x:c>
      <x:c r="L198" t="str">
        <x:v>1545/1600</x:v>
      </x:c>
      <x:c r="M198" t="n">
        <x:v>2700</x:v>
      </x:c>
      <x:c r="N198" t="n">
        <x:v>400</x:v>
      </x:c>
      <x:c r="O198" t="n">
        <x:v>52.8</x:v>
      </x:c>
      <x:c r="P198" t="str">
        <x:v>三元锂</x:v>
      </x:c>
      <x:c r="Q198" t="n">
        <x:v>160.35</x:v>
      </x:c>
      <x:c r="R198" t="n">
        <x:v>13.9</x:v>
      </x:c>
      <x:c r="S198" t="n">
        <x:v>120</x:v>
      </x:c>
      <x:c r="T198" t="n">
        <x:v>120</x:v>
      </x:c>
      <x:c r="U198" t="str">
        <x:v>格雷博智能动力</x:v>
      </x:c>
      <x:c r="V198" t="str">
        <x:v>150/310</x:v>
      </x:c>
      <x:c r="W198"/>
      <x:c r="X198" t="str">
        <x:v>不适用(BEV)</x:v>
      </x:c>
      <x:c r="Y198" t="str">
        <x:v>不适用(BEV)</x:v>
      </x:c>
      <x:c r="Z198" t="str">
        <x:v>不适用(BEV)</x:v>
      </x:c>
      <x:c r="AA198" t="str">
        <x:v>不适用(BEV)</x:v>
      </x:c>
      <x:c r="AB198" t="str">
        <x:v>不适用(BEV)</x:v>
      </x:c>
      <x:c r="AC198" t="str">
        <x:v>不适用(BEV)</x:v>
      </x:c>
      <x:c r="AD198" t="str">
        <x:v>BEV_历史批次</x:v>
      </x:c>
      <x:c r="AE198" s="14" t="str">
        <x:v>310</x:v>
      </x:c>
      <x:c r="AF198" s="14" t="str"/>
      <x:c r="AG198" s="14" t="str">
        <x:v>源字段可解析</x:v>
      </x:c>
      <x:c r="AH198" s="15" t="n">
        <x:f>IF(R198&lt;&gt;"",R198,IFERROR(IF(AND(IF(ISNUMBER(O198),O198,IFERROR(VALUE(O198),VALUE(LEFT(TRIM(O198),FIND("|",SUBSTITUTE(SUBSTITUTE(SUBSTITUTE(SUBSTITUTE(SUBSTITUTE(TRIM(O198),"/","|"),"(","|"),"（","|"),";","|"),"；","|")&amp;"|")-1))))*100/IF(ISNUMBER(N198),N198,IFERROR(VALUE(N198),VALUE(LEFT(TRIM(N198),FIND("|",SUBSTITUTE(SUBSTITUTE(SUBSTITUTE(SUBSTITUTE(SUBSTITUTE(TRIM(N198),"/","|"),"(","|"),"（","|"),";","|"),"；","|")&amp;"|")-1))))&gt;=3,IF(ISNUMBER(O198),O198,IFERROR(VALUE(O198),VALUE(LEFT(TRIM(O198),FIND("|",SUBSTITUTE(SUBSTITUTE(SUBSTITUTE(SUBSTITUTE(SUBSTITUTE(TRIM(O198),"/","|"),"(","|"),"（","|"),";","|"),"；","|")&amp;"|")-1))))*100/IF(ISNUMBER(N198),N198,IFERROR(VALUE(N198),VALUE(LEFT(TRIM(N198),FIND("|",SUBSTITUTE(SUBSTITUTE(SUBSTITUTE(SUBSTITUTE(SUBSTITUTE(TRIM(N198),"/","|"),"(","|"),"（","|"),";","|"),"；","|")&amp;"|")-1))))&lt;=40),IF(ISNUMBER(O198),O198,IFERROR(VALUE(O198),VALUE(LEFT(TRIM(O198),FIND("|",SUBSTITUTE(SUBSTITUTE(SUBSTITUTE(SUBSTITUTE(SUBSTITUTE(TRIM(O198),"/","|"),"(","|"),"（","|"),";","|"),"；","|")&amp;"|")-1))))*100/IF(ISNUMBER(N198),N198,IFERROR(VALUE(N198),VALUE(LEFT(TRIM(N198),FIND("|",SUBSTITUTE(SUBSTITUTE(SUBSTITUTE(SUBSTITUTE(SUBSTITUTE(TRIM(N198),"/","|"),"(","|"),"（","|"),";","|"),"；","|")&amp;"|")-1)))),""),""))</x:f>
        <x:v>13.9</x:v>
      </x:c>
      <x:c r="AI198" s="15" t="str">
        <x:f>IFERROR(IF(AND(IF(ISNUMBER(O198),O198,IFERROR(VALUE(O198),VALUE(LEFT(TRIM(O198),FIND("|",SUBSTITUTE(SUBSTITUTE(SUBSTITUTE(SUBSTITUTE(SUBSTITUTE(TRIM(O198),"/","|"),"(","|"),"（","|"),";","|"),"；","|")&amp;"|")-1))))&gt;=75,IF(ISNUMBER(O198),O198,IFERROR(VALUE(O198),VALUE(LEFT(TRIM(O198),FIND("|",SUBSTITUTE(SUBSTITUTE(SUBSTITUTE(SUBSTITUTE(SUBSTITUTE(TRIM(O198),"/","|"),"(","|"),"（","|"),";","|"),"；","|")&amp;"|")-1))))&lt;=85,IF(ISNUMBER(Q198),Q198,IFERROR(VALUE(Q198),VALUE(LEFT(TRIM(Q198),FIND("|",SUBSTITUTE(SUBSTITUTE(SUBSTITUTE(SUBSTITUTE(SUBSTITUTE(TRIM(Q198),"/","|"),"(","|"),"（","|"),";","|"),"；","|")&amp;"|")-1))))&gt;0),IF(ISNUMBER(O198),O198,IFERROR(VALUE(O198),VALUE(LEFT(TRIM(O198),FIND("|",SUBSTITUTE(SUBSTITUTE(SUBSTITUTE(SUBSTITUTE(SUBSTITUTE(TRIM(O198),"/","|"),"(","|"),"（","|"),";","|"),"；","|")&amp;"|")-1))))*1000/IF(ISNUMBER(Q198),Q198,IFERROR(VALUE(Q198),VALUE(LEFT(TRIM(Q198),FIND("|",SUBSTITUTE(SUBSTITUTE(SUBSTITUTE(SUBSTITUTE(SUBSTITUTE(TRIM(Q198),"/","|"),"(","|"),"（","|"),";","|"),"；","|")&amp;"|")-1)))),""),"")</x:f>
      </x:c>
      <x:c r="AJ198" s="14" t="str">
        <x:f>IF(AI198="","","非称重实测")</x:f>
      </x:c>
      <x:c r="AK198" s="14" t="str"/>
      <x:c r="AL198" s="14" t="str">
        <x:v>v3.4.6-candidate</x:v>
      </x:c>
    </x:row>
    <x:row r="199">
      <x:c r="A199" t="n">
        <x:v>345</x:v>
      </x:c>
      <x:c r="B199" t="str">
        <x:v>JL6471SEV02</x:v>
      </x:c>
      <x:c r="C199" t="str">
        <x:v>吉利牌</x:v>
      </x:c>
      <x:c r="D199" t="str">
        <x:v>浙江豪情汽车制造有限公司</x:v>
      </x:c>
      <x:c r="E199" t="str">
        <x:v>吉利车型</x:v>
      </x:c>
      <x:c r="F199" t="str">
        <x:v>换电式纯电动多用途乘用车</x:v>
      </x:c>
      <x:c r="G199" t="str">
        <x:v>80V</x:v>
      </x:c>
      <x:c r="H199" t="str">
        <x:v>换电式纯电动多用途乘用车</x:v>
      </x:c>
      <x:c r="I199"/>
      <x:c r="J199" t="str">
        <x:v>BEV</x:v>
      </x:c>
      <x:c r="K199" t="str">
        <x:v>否</x:v>
      </x:c>
      <x:c r="L199" t="n">
        <x:v>1778</x:v>
      </x:c>
      <x:c r="M199" t="n">
        <x:v>2700</x:v>
      </x:c>
      <x:c r="N199" t="n">
        <x:v>407</x:v>
      </x:c>
      <x:c r="O199" t="n">
        <x:v>51.8</x:v>
      </x:c>
      <x:c r="P199" t="str">
        <x:v>磷酸铁锂</x:v>
      </x:c>
      <x:c r="Q199" t="n">
        <x:v>150</x:v>
      </x:c>
      <x:c r="R199" t="n">
        <x:v>12.73</x:v>
      </x:c>
      <x:c r="S199" t="n">
        <x:v>120</x:v>
      </x:c>
      <x:c r="T199" t="n">
        <x:v>120</x:v>
      </x:c>
      <x:c r="U199" t="str">
        <x:v>英搏尔电气</x:v>
      </x:c>
      <x:c r="V199" t="str">
        <x:v>100/</x:v>
      </x:c>
      <x:c r="W199"/>
      <x:c r="X199" t="str">
        <x:v>不适用(BEV)</x:v>
      </x:c>
      <x:c r="Y199" t="str">
        <x:v>不适用(BEV)</x:v>
      </x:c>
      <x:c r="Z199" t="str">
        <x:v>不适用(BEV)</x:v>
      </x:c>
      <x:c r="AA199" t="str">
        <x:v>不适用(BEV)</x:v>
      </x:c>
      <x:c r="AB199" t="str">
        <x:v>不适用(BEV)</x:v>
      </x:c>
      <x:c r="AC199" t="str">
        <x:v>不适用(BEV)</x:v>
      </x:c>
      <x:c r="AD199" t="str">
        <x:v>BEV_历史批次</x:v>
      </x:c>
      <x:c r="AE199" s="14" t="str"/>
      <x:c r="AF199" s="14" t="str"/>
      <x:c r="AG199" s="14" t="str">
        <x:v>待OCR/外部证据：仅有功率</x:v>
      </x:c>
      <x:c r="AH199" s="15" t="n">
        <x:f>IF(R199&lt;&gt;"",R199,IFERROR(IF(AND(IF(ISNUMBER(O199),O199,IFERROR(VALUE(O199),VALUE(LEFT(TRIM(O199),FIND("|",SUBSTITUTE(SUBSTITUTE(SUBSTITUTE(SUBSTITUTE(SUBSTITUTE(TRIM(O199),"/","|"),"(","|"),"（","|"),";","|"),"；","|")&amp;"|")-1))))*100/IF(ISNUMBER(N199),N199,IFERROR(VALUE(N199),VALUE(LEFT(TRIM(N199),FIND("|",SUBSTITUTE(SUBSTITUTE(SUBSTITUTE(SUBSTITUTE(SUBSTITUTE(TRIM(N199),"/","|"),"(","|"),"（","|"),";","|"),"；","|")&amp;"|")-1))))&gt;=3,IF(ISNUMBER(O199),O199,IFERROR(VALUE(O199),VALUE(LEFT(TRIM(O199),FIND("|",SUBSTITUTE(SUBSTITUTE(SUBSTITUTE(SUBSTITUTE(SUBSTITUTE(TRIM(O199),"/","|"),"(","|"),"（","|"),";","|"),"；","|")&amp;"|")-1))))*100/IF(ISNUMBER(N199),N199,IFERROR(VALUE(N199),VALUE(LEFT(TRIM(N199),FIND("|",SUBSTITUTE(SUBSTITUTE(SUBSTITUTE(SUBSTITUTE(SUBSTITUTE(TRIM(N199),"/","|"),"(","|"),"（","|"),";","|"),"；","|")&amp;"|")-1))))&lt;=40),IF(ISNUMBER(O199),O199,IFERROR(VALUE(O199),VALUE(LEFT(TRIM(O199),FIND("|",SUBSTITUTE(SUBSTITUTE(SUBSTITUTE(SUBSTITUTE(SUBSTITUTE(TRIM(O199),"/","|"),"(","|"),"（","|"),";","|"),"；","|")&amp;"|")-1))))*100/IF(ISNUMBER(N199),N199,IFERROR(VALUE(N199),VALUE(LEFT(TRIM(N199),FIND("|",SUBSTITUTE(SUBSTITUTE(SUBSTITUTE(SUBSTITUTE(SUBSTITUTE(TRIM(N199),"/","|"),"(","|"),"（","|"),";","|"),"；","|")&amp;"|")-1)))),""),""))</x:f>
        <x:v>12.73</x:v>
      </x:c>
      <x:c r="AI199" s="15" t="str">
        <x:f>IFERROR(IF(AND(IF(ISNUMBER(O199),O199,IFERROR(VALUE(O199),VALUE(LEFT(TRIM(O199),FIND("|",SUBSTITUTE(SUBSTITUTE(SUBSTITUTE(SUBSTITUTE(SUBSTITUTE(TRIM(O199),"/","|"),"(","|"),"（","|"),";","|"),"；","|")&amp;"|")-1))))&gt;=75,IF(ISNUMBER(O199),O199,IFERROR(VALUE(O199),VALUE(LEFT(TRIM(O199),FIND("|",SUBSTITUTE(SUBSTITUTE(SUBSTITUTE(SUBSTITUTE(SUBSTITUTE(TRIM(O199),"/","|"),"(","|"),"（","|"),";","|"),"；","|")&amp;"|")-1))))&lt;=85,IF(ISNUMBER(Q199),Q199,IFERROR(VALUE(Q199),VALUE(LEFT(TRIM(Q199),FIND("|",SUBSTITUTE(SUBSTITUTE(SUBSTITUTE(SUBSTITUTE(SUBSTITUTE(TRIM(Q199),"/","|"),"(","|"),"（","|"),";","|"),"；","|")&amp;"|")-1))))&gt;0),IF(ISNUMBER(O199),O199,IFERROR(VALUE(O199),VALUE(LEFT(TRIM(O199),FIND("|",SUBSTITUTE(SUBSTITUTE(SUBSTITUTE(SUBSTITUTE(SUBSTITUTE(TRIM(O199),"/","|"),"(","|"),"（","|"),";","|"),"；","|")&amp;"|")-1))))*1000/IF(ISNUMBER(Q199),Q199,IFERROR(VALUE(Q199),VALUE(LEFT(TRIM(Q199),FIND("|",SUBSTITUTE(SUBSTITUTE(SUBSTITUTE(SUBSTITUTE(SUBSTITUTE(TRIM(Q199),"/","|"),"(","|"),"（","|"),";","|"),"；","|")&amp;"|")-1)))),""),"")</x:f>
      </x:c>
      <x:c r="AJ199" s="14" t="str">
        <x:f>IF(AI199="","","非称重实测")</x:f>
      </x:c>
      <x:c r="AK199" s="14" t="str"/>
      <x:c r="AL199" s="14" t="str">
        <x:v>v3.4.6-candidate</x:v>
      </x:c>
    </x:row>
    <x:row r="200">
      <x:c r="A200" t="n">
        <x:v>345</x:v>
      </x:c>
      <x:c r="B200" t="str">
        <x:v>LZ7009SLAEV</x:v>
      </x:c>
      <x:c r="C200" t="str">
        <x:v>东风牌</x:v>
      </x:c>
      <x:c r="D200" t="str">
        <x:v>东风柳州汽车有限公司</x:v>
      </x:c>
      <x:c r="E200"/>
      <x:c r="F200" t="str">
        <x:v>纯电动轿车</x:v>
      </x:c>
      <x:c r="G200" t="str">
        <x:v>景逸S50EV,风行S50EV</x:v>
      </x:c>
      <x:c r="H200" t="str">
        <x:v>纯电动轿车</x:v>
      </x:c>
      <x:c r="I200"/>
      <x:c r="J200" t="str">
        <x:v>BEV</x:v>
      </x:c>
      <x:c r="K200" t="str">
        <x:v>否</x:v>
      </x:c>
      <x:c r="L200" t="n">
        <x:v>1658</x:v>
      </x:c>
      <x:c r="M200"/>
      <x:c r="N200" t="n">
        <x:v>415</x:v>
      </x:c>
      <x:c r="O200" t="n">
        <x:v>56.383</x:v>
      </x:c>
      <x:c r="P200" t="str">
        <x:v>三元锂</x:v>
      </x:c>
      <x:c r="Q200" t="n">
        <x:v>150</x:v>
      </x:c>
      <x:c r="R200" t="n">
        <x:v>12.3</x:v>
      </x:c>
      <x:c r="S200"/>
      <x:c r="T200"/>
      <x:c r="U200" t="str">
        <x:v>比亚迪</x:v>
      </x:c>
      <x:c r="V200" t="str">
        <x:v>120/280</x:v>
      </x:c>
      <x:c r="W200"/>
      <x:c r="X200" t="str">
        <x:v>不适用(BEV)</x:v>
      </x:c>
      <x:c r="Y200" t="str">
        <x:v>不适用(BEV)</x:v>
      </x:c>
      <x:c r="Z200" t="str">
        <x:v>不适用(BEV)</x:v>
      </x:c>
      <x:c r="AA200" t="str">
        <x:v>不适用(BEV)</x:v>
      </x:c>
      <x:c r="AB200" t="str">
        <x:v>不适用(BEV)</x:v>
      </x:c>
      <x:c r="AC200" t="str">
        <x:v>不适用(BEV)</x:v>
      </x:c>
      <x:c r="AD200" t="str">
        <x:v>BEV_历史批次</x:v>
      </x:c>
      <x:c r="AE200" s="14" t="str">
        <x:v>280</x:v>
      </x:c>
      <x:c r="AF200" s="14" t="str"/>
      <x:c r="AG200" s="14" t="str">
        <x:v>源字段可解析</x:v>
      </x:c>
      <x:c r="AH200" s="15" t="n">
        <x:f>IF(R200&lt;&gt;"",R200,IFERROR(IF(AND(IF(ISNUMBER(O200),O200,IFERROR(VALUE(O200),VALUE(LEFT(TRIM(O200),FIND("|",SUBSTITUTE(SUBSTITUTE(SUBSTITUTE(SUBSTITUTE(SUBSTITUTE(TRIM(O200),"/","|"),"(","|"),"（","|"),";","|"),"；","|")&amp;"|")-1))))*100/IF(ISNUMBER(N200),N200,IFERROR(VALUE(N200),VALUE(LEFT(TRIM(N200),FIND("|",SUBSTITUTE(SUBSTITUTE(SUBSTITUTE(SUBSTITUTE(SUBSTITUTE(TRIM(N200),"/","|"),"(","|"),"（","|"),";","|"),"；","|")&amp;"|")-1))))&gt;=3,IF(ISNUMBER(O200),O200,IFERROR(VALUE(O200),VALUE(LEFT(TRIM(O200),FIND("|",SUBSTITUTE(SUBSTITUTE(SUBSTITUTE(SUBSTITUTE(SUBSTITUTE(TRIM(O200),"/","|"),"(","|"),"（","|"),";","|"),"；","|")&amp;"|")-1))))*100/IF(ISNUMBER(N200),N200,IFERROR(VALUE(N200),VALUE(LEFT(TRIM(N200),FIND("|",SUBSTITUTE(SUBSTITUTE(SUBSTITUTE(SUBSTITUTE(SUBSTITUTE(TRIM(N200),"/","|"),"(","|"),"（","|"),";","|"),"；","|")&amp;"|")-1))))&lt;=40),IF(ISNUMBER(O200),O200,IFERROR(VALUE(O200),VALUE(LEFT(TRIM(O200),FIND("|",SUBSTITUTE(SUBSTITUTE(SUBSTITUTE(SUBSTITUTE(SUBSTITUTE(TRIM(O200),"/","|"),"(","|"),"（","|"),";","|"),"；","|")&amp;"|")-1))))*100/IF(ISNUMBER(N200),N200,IFERROR(VALUE(N200),VALUE(LEFT(TRIM(N200),FIND("|",SUBSTITUTE(SUBSTITUTE(SUBSTITUTE(SUBSTITUTE(SUBSTITUTE(TRIM(N200),"/","|"),"(","|"),"（","|"),";","|"),"；","|")&amp;"|")-1)))),""),""))</x:f>
        <x:v>12.3</x:v>
      </x:c>
      <x:c r="AI200" s="15" t="str">
        <x:f>IFERROR(IF(AND(IF(ISNUMBER(O200),O200,IFERROR(VALUE(O200),VALUE(LEFT(TRIM(O200),FIND("|",SUBSTITUTE(SUBSTITUTE(SUBSTITUTE(SUBSTITUTE(SUBSTITUTE(TRIM(O200),"/","|"),"(","|"),"（","|"),";","|"),"；","|")&amp;"|")-1))))&gt;=75,IF(ISNUMBER(O200),O200,IFERROR(VALUE(O200),VALUE(LEFT(TRIM(O200),FIND("|",SUBSTITUTE(SUBSTITUTE(SUBSTITUTE(SUBSTITUTE(SUBSTITUTE(TRIM(O200),"/","|"),"(","|"),"（","|"),";","|"),"；","|")&amp;"|")-1))))&lt;=85,IF(ISNUMBER(Q200),Q200,IFERROR(VALUE(Q200),VALUE(LEFT(TRIM(Q200),FIND("|",SUBSTITUTE(SUBSTITUTE(SUBSTITUTE(SUBSTITUTE(SUBSTITUTE(TRIM(Q200),"/","|"),"(","|"),"（","|"),";","|"),"；","|")&amp;"|")-1))))&gt;0),IF(ISNUMBER(O200),O200,IFERROR(VALUE(O200),VALUE(LEFT(TRIM(O200),FIND("|",SUBSTITUTE(SUBSTITUTE(SUBSTITUTE(SUBSTITUTE(SUBSTITUTE(TRIM(O200),"/","|"),"(","|"),"（","|"),";","|"),"；","|")&amp;"|")-1))))*1000/IF(ISNUMBER(Q200),Q200,IFERROR(VALUE(Q200),VALUE(LEFT(TRIM(Q200),FIND("|",SUBSTITUTE(SUBSTITUTE(SUBSTITUTE(SUBSTITUTE(SUBSTITUTE(TRIM(Q200),"/","|"),"(","|"),"（","|"),";","|"),"；","|")&amp;"|")-1)))),""),"")</x:f>
      </x:c>
      <x:c r="AJ200" s="14" t="str">
        <x:f>IF(AI200="","","非称重实测")</x:f>
      </x:c>
      <x:c r="AK200" s="14" t="str"/>
      <x:c r="AL200" s="14" t="str">
        <x:v>v3.4.6-candidate</x:v>
      </x:c>
    </x:row>
    <x:row r="201">
      <x:c r="A201" t="n">
        <x:v>345</x:v>
      </x:c>
      <x:c r="B201" t="str">
        <x:v>MR7001BEV03</x:v>
      </x:c>
      <x:c r="C201" t="str">
        <x:v>极氪牌</x:v>
      </x:c>
      <x:c r="D201" t="str">
        <x:v>浙江吉利汽车有限公司</x:v>
      </x:c>
      <x:c r="E201" t="str">
        <x:v>吉利车型</x:v>
      </x:c>
      <x:c r="F201" t="str">
        <x:v>纯电动轿车</x:v>
      </x:c>
      <x:c r="G201" t="str">
        <x:v>001</x:v>
      </x:c>
      <x:c r="H201" t="str">
        <x:v>纯电动轿车</x:v>
      </x:c>
      <x:c r="I201" t="str">
        <x:v>Car-D</x:v>
      </x:c>
      <x:c r="J201" t="str">
        <x:v>BEV</x:v>
      </x:c>
      <x:c r="K201" t="str">
        <x:v>否</x:v>
      </x:c>
      <x:c r="L201" t="n">
        <x:v>2225</x:v>
      </x:c>
      <x:c r="M201" t="n">
        <x:v>2925</x:v>
      </x:c>
      <x:c r="N201" t="n">
        <x:v>712</x:v>
      </x:c>
      <x:c r="O201" t="n">
        <x:v>100</x:v>
      </x:c>
      <x:c r="P201" t="str">
        <x:v>三元锂</x:v>
      </x:c>
      <x:c r="Q201" t="n">
        <x:v>176.6</x:v>
      </x:c>
      <x:c r="R201" t="n">
        <x:v>14.9</x:v>
      </x:c>
      <x:c r="S201" t="n">
        <x:v>370</x:v>
      </x:c>
      <x:c r="T201" t="n">
        <x:v>370</x:v>
      </x:c>
      <x:c r="U201" t="str">
        <x:v>日本电产汽车马达</x:v>
      </x:c>
      <x:c r="V201" t="str">
        <x:v>200/384</x:v>
      </x:c>
      <x:c r="W201"/>
      <x:c r="X201" t="str">
        <x:v>不适用(BEV)</x:v>
      </x:c>
      <x:c r="Y201" t="str">
        <x:v>不适用(BEV)</x:v>
      </x:c>
      <x:c r="Z201" t="str">
        <x:v>不适用(BEV)</x:v>
      </x:c>
      <x:c r="AA201" t="str">
        <x:v>不适用(BEV)</x:v>
      </x:c>
      <x:c r="AB201" t="str">
        <x:v>不适用(BEV)</x:v>
      </x:c>
      <x:c r="AC201" t="str">
        <x:v>不适用(BEV)</x:v>
      </x:c>
      <x:c r="AD201" t="str">
        <x:v>BEV_历史批次</x:v>
      </x:c>
      <x:c r="AE201" s="14" t="str">
        <x:v>384</x:v>
      </x:c>
      <x:c r="AF201" s="14" t="str"/>
      <x:c r="AG201" s="14" t="str">
        <x:v>源字段可解析</x:v>
      </x:c>
      <x:c r="AH201" s="15" t="n">
        <x:f>IF(R201&lt;&gt;"",R201,IFERROR(IF(AND(IF(ISNUMBER(O201),O201,IFERROR(VALUE(O201),VALUE(LEFT(TRIM(O201),FIND("|",SUBSTITUTE(SUBSTITUTE(SUBSTITUTE(SUBSTITUTE(SUBSTITUTE(TRIM(O201),"/","|"),"(","|"),"（","|"),";","|"),"；","|")&amp;"|")-1))))*100/IF(ISNUMBER(N201),N201,IFERROR(VALUE(N201),VALUE(LEFT(TRIM(N201),FIND("|",SUBSTITUTE(SUBSTITUTE(SUBSTITUTE(SUBSTITUTE(SUBSTITUTE(TRIM(N201),"/","|"),"(","|"),"（","|"),";","|"),"；","|")&amp;"|")-1))))&gt;=3,IF(ISNUMBER(O201),O201,IFERROR(VALUE(O201),VALUE(LEFT(TRIM(O201),FIND("|",SUBSTITUTE(SUBSTITUTE(SUBSTITUTE(SUBSTITUTE(SUBSTITUTE(TRIM(O201),"/","|"),"(","|"),"（","|"),";","|"),"；","|")&amp;"|")-1))))*100/IF(ISNUMBER(N201),N201,IFERROR(VALUE(N201),VALUE(LEFT(TRIM(N201),FIND("|",SUBSTITUTE(SUBSTITUTE(SUBSTITUTE(SUBSTITUTE(SUBSTITUTE(TRIM(N201),"/","|"),"(","|"),"（","|"),";","|"),"；","|")&amp;"|")-1))))&lt;=40),IF(ISNUMBER(O201),O201,IFERROR(VALUE(O201),VALUE(LEFT(TRIM(O201),FIND("|",SUBSTITUTE(SUBSTITUTE(SUBSTITUTE(SUBSTITUTE(SUBSTITUTE(TRIM(O201),"/","|"),"(","|"),"（","|"),";","|"),"；","|")&amp;"|")-1))))*100/IF(ISNUMBER(N201),N201,IFERROR(VALUE(N201),VALUE(LEFT(TRIM(N201),FIND("|",SUBSTITUTE(SUBSTITUTE(SUBSTITUTE(SUBSTITUTE(SUBSTITUTE(TRIM(N201),"/","|"),"(","|"),"（","|"),";","|"),"；","|")&amp;"|")-1)))),""),""))</x:f>
        <x:v>14.9</x:v>
      </x:c>
      <x:c r="AI201" s="15" t="str">
        <x:f>IFERROR(IF(AND(IF(ISNUMBER(O201),O201,IFERROR(VALUE(O201),VALUE(LEFT(TRIM(O201),FIND("|",SUBSTITUTE(SUBSTITUTE(SUBSTITUTE(SUBSTITUTE(SUBSTITUTE(TRIM(O201),"/","|"),"(","|"),"（","|"),";","|"),"；","|")&amp;"|")-1))))&gt;=75,IF(ISNUMBER(O201),O201,IFERROR(VALUE(O201),VALUE(LEFT(TRIM(O201),FIND("|",SUBSTITUTE(SUBSTITUTE(SUBSTITUTE(SUBSTITUTE(SUBSTITUTE(TRIM(O201),"/","|"),"(","|"),"（","|"),";","|"),"；","|")&amp;"|")-1))))&lt;=85,IF(ISNUMBER(Q201),Q201,IFERROR(VALUE(Q201),VALUE(LEFT(TRIM(Q201),FIND("|",SUBSTITUTE(SUBSTITUTE(SUBSTITUTE(SUBSTITUTE(SUBSTITUTE(TRIM(Q201),"/","|"),"(","|"),"（","|"),";","|"),"；","|")&amp;"|")-1))))&gt;0),IF(ISNUMBER(O201),O201,IFERROR(VALUE(O201),VALUE(LEFT(TRIM(O201),FIND("|",SUBSTITUTE(SUBSTITUTE(SUBSTITUTE(SUBSTITUTE(SUBSTITUTE(TRIM(O201),"/","|"),"(","|"),"（","|"),";","|"),"；","|")&amp;"|")-1))))*1000/IF(ISNUMBER(Q201),Q201,IFERROR(VALUE(Q201),VALUE(LEFT(TRIM(Q201),FIND("|",SUBSTITUTE(SUBSTITUTE(SUBSTITUTE(SUBSTITUTE(SUBSTITUTE(TRIM(Q201),"/","|"),"(","|"),"（","|"),";","|"),"；","|")&amp;"|")-1)))),""),"")</x:f>
      </x:c>
      <x:c r="AJ201" s="14" t="str">
        <x:f>IF(AI201="","","非称重实测")</x:f>
      </x:c>
      <x:c r="AK201" s="14" t="str"/>
      <x:c r="AL201" s="14" t="str">
        <x:v>v3.4.6-candidate</x:v>
      </x:c>
    </x:row>
    <x:row r="202">
      <x:c r="A202" t="n">
        <x:v>345</x:v>
      </x:c>
      <x:c r="B202" t="str">
        <x:v>MR7001BEV04</x:v>
      </x:c>
      <x:c r="C202" t="str">
        <x:v>极氪牌</x:v>
      </x:c>
      <x:c r="D202" t="str">
        <x:v>浙江吉利汽车有限公司</x:v>
      </x:c>
      <x:c r="E202" t="str">
        <x:v>吉利车型</x:v>
      </x:c>
      <x:c r="F202" t="str">
        <x:v>纯电动轿车</x:v>
      </x:c>
      <x:c r="G202" t="str">
        <x:v>001</x:v>
      </x:c>
      <x:c r="H202" t="str">
        <x:v>纯电动轿车</x:v>
      </x:c>
      <x:c r="I202" t="str">
        <x:v>Car-D</x:v>
      </x:c>
      <x:c r="J202" t="str">
        <x:v>BEV</x:v>
      </x:c>
      <x:c r="K202" t="str">
        <x:v>否</x:v>
      </x:c>
      <x:c r="L202" t="n">
        <x:v>2290</x:v>
      </x:c>
      <x:c r="M202" t="n">
        <x:v>2925</x:v>
      </x:c>
      <x:c r="N202" t="n">
        <x:v>526</x:v>
      </x:c>
      <x:c r="O202" t="n">
        <x:v>86</x:v>
      </x:c>
      <x:c r="P202" t="str">
        <x:v>三元锂</x:v>
      </x:c>
      <x:c r="Q202" t="n">
        <x:v>170.21</x:v>
      </x:c>
      <x:c r="R202" t="n">
        <x:v>17.3</x:v>
      </x:c>
      <x:c r="S202" t="n">
        <x:v>370</x:v>
      </x:c>
      <x:c r="T202" t="n">
        <x:v>370</x:v>
      </x:c>
      <x:c r="U202" t="str">
        <x:v>日本电产汽车马达</x:v>
      </x:c>
      <x:c r="V202" t="str">
        <x:v>200/384</x:v>
      </x:c>
      <x:c r="W202"/>
      <x:c r="X202" t="str">
        <x:v>不适用(BEV)</x:v>
      </x:c>
      <x:c r="Y202" t="str">
        <x:v>不适用(BEV)</x:v>
      </x:c>
      <x:c r="Z202" t="str">
        <x:v>不适用(BEV)</x:v>
      </x:c>
      <x:c r="AA202" t="str">
        <x:v>不适用(BEV)</x:v>
      </x:c>
      <x:c r="AB202" t="str">
        <x:v>不适用(BEV)</x:v>
      </x:c>
      <x:c r="AC202" t="str">
        <x:v>不适用(BEV)</x:v>
      </x:c>
      <x:c r="AD202" t="str">
        <x:v>BEV_历史批次</x:v>
      </x:c>
      <x:c r="AE202" s="14" t="str">
        <x:v>384</x:v>
      </x:c>
      <x:c r="AF202" s="14" t="str"/>
      <x:c r="AG202" s="14" t="str">
        <x:v>源字段可解析</x:v>
      </x:c>
      <x:c r="AH202" s="15" t="n">
        <x:f>IF(R202&lt;&gt;"",R202,IFERROR(IF(AND(IF(ISNUMBER(O202),O202,IFERROR(VALUE(O202),VALUE(LEFT(TRIM(O202),FIND("|",SUBSTITUTE(SUBSTITUTE(SUBSTITUTE(SUBSTITUTE(SUBSTITUTE(TRIM(O202),"/","|"),"(","|"),"（","|"),";","|"),"；","|")&amp;"|")-1))))*100/IF(ISNUMBER(N202),N202,IFERROR(VALUE(N202),VALUE(LEFT(TRIM(N202),FIND("|",SUBSTITUTE(SUBSTITUTE(SUBSTITUTE(SUBSTITUTE(SUBSTITUTE(TRIM(N202),"/","|"),"(","|"),"（","|"),";","|"),"；","|")&amp;"|")-1))))&gt;=3,IF(ISNUMBER(O202),O202,IFERROR(VALUE(O202),VALUE(LEFT(TRIM(O202),FIND("|",SUBSTITUTE(SUBSTITUTE(SUBSTITUTE(SUBSTITUTE(SUBSTITUTE(TRIM(O202),"/","|"),"(","|"),"（","|"),";","|"),"；","|")&amp;"|")-1))))*100/IF(ISNUMBER(N202),N202,IFERROR(VALUE(N202),VALUE(LEFT(TRIM(N202),FIND("|",SUBSTITUTE(SUBSTITUTE(SUBSTITUTE(SUBSTITUTE(SUBSTITUTE(TRIM(N202),"/","|"),"(","|"),"（","|"),";","|"),"；","|")&amp;"|")-1))))&lt;=40),IF(ISNUMBER(O202),O202,IFERROR(VALUE(O202),VALUE(LEFT(TRIM(O202),FIND("|",SUBSTITUTE(SUBSTITUTE(SUBSTITUTE(SUBSTITUTE(SUBSTITUTE(TRIM(O202),"/","|"),"(","|"),"（","|"),";","|"),"；","|")&amp;"|")-1))))*100/IF(ISNUMBER(N202),N202,IFERROR(VALUE(N202),VALUE(LEFT(TRIM(N202),FIND("|",SUBSTITUTE(SUBSTITUTE(SUBSTITUTE(SUBSTITUTE(SUBSTITUTE(TRIM(N202),"/","|"),"(","|"),"（","|"),";","|"),"；","|")&amp;"|")-1)))),""),""))</x:f>
        <x:v>17.3</x:v>
      </x:c>
      <x:c r="AI202" s="15" t="str">
        <x:f>IFERROR(IF(AND(IF(ISNUMBER(O202),O202,IFERROR(VALUE(O202),VALUE(LEFT(TRIM(O202),FIND("|",SUBSTITUTE(SUBSTITUTE(SUBSTITUTE(SUBSTITUTE(SUBSTITUTE(TRIM(O202),"/","|"),"(","|"),"（","|"),";","|"),"；","|")&amp;"|")-1))))&gt;=75,IF(ISNUMBER(O202),O202,IFERROR(VALUE(O202),VALUE(LEFT(TRIM(O202),FIND("|",SUBSTITUTE(SUBSTITUTE(SUBSTITUTE(SUBSTITUTE(SUBSTITUTE(TRIM(O202),"/","|"),"(","|"),"（","|"),";","|"),"；","|")&amp;"|")-1))))&lt;=85,IF(ISNUMBER(Q202),Q202,IFERROR(VALUE(Q202),VALUE(LEFT(TRIM(Q202),FIND("|",SUBSTITUTE(SUBSTITUTE(SUBSTITUTE(SUBSTITUTE(SUBSTITUTE(TRIM(Q202),"/","|"),"(","|"),"（","|"),";","|"),"；","|")&amp;"|")-1))))&gt;0),IF(ISNUMBER(O202),O202,IFERROR(VALUE(O202),VALUE(LEFT(TRIM(O202),FIND("|",SUBSTITUTE(SUBSTITUTE(SUBSTITUTE(SUBSTITUTE(SUBSTITUTE(TRIM(O202),"/","|"),"(","|"),"（","|"),";","|"),"；","|")&amp;"|")-1))))*1000/IF(ISNUMBER(Q202),Q202,IFERROR(VALUE(Q202),VALUE(LEFT(TRIM(Q202),FIND("|",SUBSTITUTE(SUBSTITUTE(SUBSTITUTE(SUBSTITUTE(SUBSTITUTE(TRIM(Q202),"/","|"),"(","|"),"（","|"),";","|"),"；","|")&amp;"|")-1)))),""),"")</x:f>
      </x:c>
      <x:c r="AJ202" s="14" t="str">
        <x:f>IF(AI202="","","非称重实测")</x:f>
      </x:c>
      <x:c r="AK202" s="14" t="str"/>
      <x:c r="AL202" s="14" t="str">
        <x:v>v3.4.6-candidate</x:v>
      </x:c>
    </x:row>
    <x:row r="203">
      <x:c r="A203" t="n">
        <x:v>345</x:v>
      </x:c>
      <x:c r="B203" t="str">
        <x:v>MR7001BEV05</x:v>
      </x:c>
      <x:c r="C203" t="str">
        <x:v>极氪牌</x:v>
      </x:c>
      <x:c r="D203" t="str">
        <x:v>浙江吉利汽车有限公司</x:v>
      </x:c>
      <x:c r="E203" t="str">
        <x:v>吉利车型</x:v>
      </x:c>
      <x:c r="F203" t="str">
        <x:v>纯电动轿车</x:v>
      </x:c>
      <x:c r="G203" t="str">
        <x:v>001</x:v>
      </x:c>
      <x:c r="H203" t="str">
        <x:v>纯电动轿车</x:v>
      </x:c>
      <x:c r="I203" t="str">
        <x:v>Car-D</x:v>
      </x:c>
      <x:c r="J203" t="str">
        <x:v>BEV</x:v>
      </x:c>
      <x:c r="K203" t="str">
        <x:v>否</x:v>
      </x:c>
      <x:c r="L203" t="n">
        <x:v>2350</x:v>
      </x:c>
      <x:c r="M203" t="n">
        <x:v>2925</x:v>
      </x:c>
      <x:c r="N203" t="n">
        <x:v>606</x:v>
      </x:c>
      <x:c r="O203" t="n">
        <x:v>100</x:v>
      </x:c>
      <x:c r="P203" t="str">
        <x:v>三元锂</x:v>
      </x:c>
      <x:c r="Q203" t="n">
        <x:v>170.21</x:v>
      </x:c>
      <x:c r="R203" t="n">
        <x:v>17.8</x:v>
      </x:c>
      <x:c r="S203" t="n">
        <x:v>370</x:v>
      </x:c>
      <x:c r="T203" t="n">
        <x:v>370</x:v>
      </x:c>
      <x:c r="U203" t="str">
        <x:v>日本电产汽车马达</x:v>
      </x:c>
      <x:c r="V203" t="str">
        <x:v>F: 200/384  R:200/384</x:v>
      </x:c>
      <x:c r="W203"/>
      <x:c r="X203" t="str">
        <x:v>不适用(BEV)</x:v>
      </x:c>
      <x:c r="Y203" t="str">
        <x:v>不适用(BEV)</x:v>
      </x:c>
      <x:c r="Z203" t="str">
        <x:v>不适用(BEV)</x:v>
      </x:c>
      <x:c r="AA203" t="str">
        <x:v>不适用(BEV)</x:v>
      </x:c>
      <x:c r="AB203" t="str">
        <x:v>不适用(BEV)</x:v>
      </x:c>
      <x:c r="AC203" t="str">
        <x:v>不适用(BEV)</x:v>
      </x:c>
      <x:c r="AD203" t="str">
        <x:v>BEV_历史批次</x:v>
      </x:c>
      <x:c r="AE203" s="14" t="str">
        <x:v>384</x:v>
      </x:c>
      <x:c r="AF203" s="14" t="str"/>
      <x:c r="AG203" s="14" t="str">
        <x:v>源字段可解析</x:v>
      </x:c>
      <x:c r="AH203" s="15" t="n">
        <x:f>IF(R203&lt;&gt;"",R203,IFERROR(IF(AND(IF(ISNUMBER(O203),O203,IFERROR(VALUE(O203),VALUE(LEFT(TRIM(O203),FIND("|",SUBSTITUTE(SUBSTITUTE(SUBSTITUTE(SUBSTITUTE(SUBSTITUTE(TRIM(O203),"/","|"),"(","|"),"（","|"),";","|"),"；","|")&amp;"|")-1))))*100/IF(ISNUMBER(N203),N203,IFERROR(VALUE(N203),VALUE(LEFT(TRIM(N203),FIND("|",SUBSTITUTE(SUBSTITUTE(SUBSTITUTE(SUBSTITUTE(SUBSTITUTE(TRIM(N203),"/","|"),"(","|"),"（","|"),";","|"),"；","|")&amp;"|")-1))))&gt;=3,IF(ISNUMBER(O203),O203,IFERROR(VALUE(O203),VALUE(LEFT(TRIM(O203),FIND("|",SUBSTITUTE(SUBSTITUTE(SUBSTITUTE(SUBSTITUTE(SUBSTITUTE(TRIM(O203),"/","|"),"(","|"),"（","|"),";","|"),"；","|")&amp;"|")-1))))*100/IF(ISNUMBER(N203),N203,IFERROR(VALUE(N203),VALUE(LEFT(TRIM(N203),FIND("|",SUBSTITUTE(SUBSTITUTE(SUBSTITUTE(SUBSTITUTE(SUBSTITUTE(TRIM(N203),"/","|"),"(","|"),"（","|"),";","|"),"；","|")&amp;"|")-1))))&lt;=40),IF(ISNUMBER(O203),O203,IFERROR(VALUE(O203),VALUE(LEFT(TRIM(O203),FIND("|",SUBSTITUTE(SUBSTITUTE(SUBSTITUTE(SUBSTITUTE(SUBSTITUTE(TRIM(O203),"/","|"),"(","|"),"（","|"),";","|"),"；","|")&amp;"|")-1))))*100/IF(ISNUMBER(N203),N203,IFERROR(VALUE(N203),VALUE(LEFT(TRIM(N203),FIND("|",SUBSTITUTE(SUBSTITUTE(SUBSTITUTE(SUBSTITUTE(SUBSTITUTE(TRIM(N203),"/","|"),"(","|"),"（","|"),";","|"),"；","|")&amp;"|")-1)))),""),""))</x:f>
        <x:v>17.8</x:v>
      </x:c>
      <x:c r="AI203" s="15" t="str">
        <x:f>IFERROR(IF(AND(IF(ISNUMBER(O203),O203,IFERROR(VALUE(O203),VALUE(LEFT(TRIM(O203),FIND("|",SUBSTITUTE(SUBSTITUTE(SUBSTITUTE(SUBSTITUTE(SUBSTITUTE(TRIM(O203),"/","|"),"(","|"),"（","|"),";","|"),"；","|")&amp;"|")-1))))&gt;=75,IF(ISNUMBER(O203),O203,IFERROR(VALUE(O203),VALUE(LEFT(TRIM(O203),FIND("|",SUBSTITUTE(SUBSTITUTE(SUBSTITUTE(SUBSTITUTE(SUBSTITUTE(TRIM(O203),"/","|"),"(","|"),"（","|"),";","|"),"；","|")&amp;"|")-1))))&lt;=85,IF(ISNUMBER(Q203),Q203,IFERROR(VALUE(Q203),VALUE(LEFT(TRIM(Q203),FIND("|",SUBSTITUTE(SUBSTITUTE(SUBSTITUTE(SUBSTITUTE(SUBSTITUTE(TRIM(Q203),"/","|"),"(","|"),"（","|"),";","|"),"；","|")&amp;"|")-1))))&gt;0),IF(ISNUMBER(O203),O203,IFERROR(VALUE(O203),VALUE(LEFT(TRIM(O203),FIND("|",SUBSTITUTE(SUBSTITUTE(SUBSTITUTE(SUBSTITUTE(SUBSTITUTE(TRIM(O203),"/","|"),"(","|"),"（","|"),";","|"),"；","|")&amp;"|")-1))))*1000/IF(ISNUMBER(Q203),Q203,IFERROR(VALUE(Q203),VALUE(LEFT(TRIM(Q203),FIND("|",SUBSTITUTE(SUBSTITUTE(SUBSTITUTE(SUBSTITUTE(SUBSTITUTE(TRIM(Q203),"/","|"),"(","|"),"（","|"),";","|"),"；","|")&amp;"|")-1)))),""),"")</x:f>
      </x:c>
      <x:c r="AJ203" s="14" t="str">
        <x:f>IF(AI203="","","非称重实测")</x:f>
      </x:c>
      <x:c r="AK203" s="14" t="str"/>
      <x:c r="AL203" s="14" t="str">
        <x:v>v3.4.6-candidate</x:v>
      </x:c>
    </x:row>
    <x:row r="204">
      <x:c r="A204" t="n">
        <x:v>345</x:v>
      </x:c>
      <x:c r="B204" t="str">
        <x:v>MR7002BEV28</x:v>
      </x:c>
      <x:c r="C204" t="str">
        <x:v>帝豪牌</x:v>
      </x:c>
      <x:c r="D204" t="str">
        <x:v>浙江吉利汽车有限公司</x:v>
      </x:c>
      <x:c r="E204" t="str">
        <x:v>银河A7</x:v>
      </x:c>
      <x:c r="F204" t="str">
        <x:v>纯电动轿车</x:v>
      </x:c>
      <x:c r="G204" t="str">
        <x:v>帝豪EVPRO</x:v>
      </x:c>
      <x:c r="H204" t="str">
        <x:v>纯电动轿车</x:v>
      </x:c>
      <x:c r="I204" t="str">
        <x:v>Car-C</x:v>
      </x:c>
      <x:c r="J204" t="str">
        <x:v>BEV</x:v>
      </x:c>
      <x:c r="K204" t="str">
        <x:v>否</x:v>
      </x:c>
      <x:c r="L204" t="str">
        <x:v>1535</x:v>
      </x:c>
      <x:c r="M204" t="n">
        <x:v>2845</x:v>
      </x:c>
      <x:c r="N204" t="str">
        <x:v>421</x:v>
      </x:c>
      <x:c r="O204" t="n">
        <x:v>52.8</x:v>
      </x:c>
      <x:c r="P204" t="str">
        <x:v>三元锂</x:v>
      </x:c>
      <x:c r="Q204" t="n">
        <x:v>160.35</x:v>
      </x:c>
      <x:c r="R204" t="n">
        <x:v>13.6</x:v>
      </x:c>
      <x:c r="S204" t="n">
        <x:v>160</x:v>
      </x:c>
      <x:c r="T204" t="n">
        <x:v>160</x:v>
      </x:c>
      <x:c r="U204" t="str">
        <x:v>日本电产汽车马达</x:v>
      </x:c>
      <x:c r="V204" t="str">
        <x:v>150/310</x:v>
      </x:c>
      <x:c r="W204"/>
      <x:c r="X204" t="str">
        <x:v>不适用(BEV)</x:v>
      </x:c>
      <x:c r="Y204" t="str">
        <x:v>不适用(BEV)</x:v>
      </x:c>
      <x:c r="Z204" t="str">
        <x:v>不适用(BEV)</x:v>
      </x:c>
      <x:c r="AA204" t="str">
        <x:v>不适用(BEV)</x:v>
      </x:c>
      <x:c r="AB204" t="str">
        <x:v>不适用(BEV)</x:v>
      </x:c>
      <x:c r="AC204" t="str">
        <x:v>不适用(BEV)</x:v>
      </x:c>
      <x:c r="AD204" t="str">
        <x:v>梳理补充_附件1-BEV梳理</x:v>
      </x:c>
      <x:c r="AE204" s="14" t="str">
        <x:v>310</x:v>
      </x:c>
      <x:c r="AF204" s="14" t="str"/>
      <x:c r="AG204" s="14" t="str">
        <x:v>源字段可解析</x:v>
      </x:c>
      <x:c r="AH204" s="15" t="n">
        <x:f>IF(R204&lt;&gt;"",R204,IFERROR(IF(AND(IF(ISNUMBER(O204),O204,IFERROR(VALUE(O204),VALUE(LEFT(TRIM(O204),FIND("|",SUBSTITUTE(SUBSTITUTE(SUBSTITUTE(SUBSTITUTE(SUBSTITUTE(TRIM(O204),"/","|"),"(","|"),"（","|"),";","|"),"；","|")&amp;"|")-1))))*100/IF(ISNUMBER(N204),N204,IFERROR(VALUE(N204),VALUE(LEFT(TRIM(N204),FIND("|",SUBSTITUTE(SUBSTITUTE(SUBSTITUTE(SUBSTITUTE(SUBSTITUTE(TRIM(N204),"/","|"),"(","|"),"（","|"),";","|"),"；","|")&amp;"|")-1))))&gt;=3,IF(ISNUMBER(O204),O204,IFERROR(VALUE(O204),VALUE(LEFT(TRIM(O204),FIND("|",SUBSTITUTE(SUBSTITUTE(SUBSTITUTE(SUBSTITUTE(SUBSTITUTE(TRIM(O204),"/","|"),"(","|"),"（","|"),";","|"),"；","|")&amp;"|")-1))))*100/IF(ISNUMBER(N204),N204,IFERROR(VALUE(N204),VALUE(LEFT(TRIM(N204),FIND("|",SUBSTITUTE(SUBSTITUTE(SUBSTITUTE(SUBSTITUTE(SUBSTITUTE(TRIM(N204),"/","|"),"(","|"),"（","|"),";","|"),"；","|")&amp;"|")-1))))&lt;=40),IF(ISNUMBER(O204),O204,IFERROR(VALUE(O204),VALUE(LEFT(TRIM(O204),FIND("|",SUBSTITUTE(SUBSTITUTE(SUBSTITUTE(SUBSTITUTE(SUBSTITUTE(TRIM(O204),"/","|"),"(","|"),"（","|"),";","|"),"；","|")&amp;"|")-1))))*100/IF(ISNUMBER(N204),N204,IFERROR(VALUE(N204),VALUE(LEFT(TRIM(N204),FIND("|",SUBSTITUTE(SUBSTITUTE(SUBSTITUTE(SUBSTITUTE(SUBSTITUTE(TRIM(N204),"/","|"),"(","|"),"（","|"),";","|"),"；","|")&amp;"|")-1)))),""),""))</x:f>
        <x:v>13.6</x:v>
      </x:c>
      <x:c r="AI204" s="15" t="str">
        <x:f>IFERROR(IF(AND(IF(ISNUMBER(O204),O204,IFERROR(VALUE(O204),VALUE(LEFT(TRIM(O204),FIND("|",SUBSTITUTE(SUBSTITUTE(SUBSTITUTE(SUBSTITUTE(SUBSTITUTE(TRIM(O204),"/","|"),"(","|"),"（","|"),";","|"),"；","|")&amp;"|")-1))))&gt;=75,IF(ISNUMBER(O204),O204,IFERROR(VALUE(O204),VALUE(LEFT(TRIM(O204),FIND("|",SUBSTITUTE(SUBSTITUTE(SUBSTITUTE(SUBSTITUTE(SUBSTITUTE(TRIM(O204),"/","|"),"(","|"),"（","|"),";","|"),"；","|")&amp;"|")-1))))&lt;=85,IF(ISNUMBER(Q204),Q204,IFERROR(VALUE(Q204),VALUE(LEFT(TRIM(Q204),FIND("|",SUBSTITUTE(SUBSTITUTE(SUBSTITUTE(SUBSTITUTE(SUBSTITUTE(TRIM(Q204),"/","|"),"(","|"),"（","|"),";","|"),"；","|")&amp;"|")-1))))&gt;0),IF(ISNUMBER(O204),O204,IFERROR(VALUE(O204),VALUE(LEFT(TRIM(O204),FIND("|",SUBSTITUTE(SUBSTITUTE(SUBSTITUTE(SUBSTITUTE(SUBSTITUTE(TRIM(O204),"/","|"),"(","|"),"（","|"),";","|"),"；","|")&amp;"|")-1))))*1000/IF(ISNUMBER(Q204),Q204,IFERROR(VALUE(Q204),VALUE(LEFT(TRIM(Q204),FIND("|",SUBSTITUTE(SUBSTITUTE(SUBSTITUTE(SUBSTITUTE(SUBSTITUTE(TRIM(Q204),"/","|"),"(","|"),"（","|"),";","|"),"；","|")&amp;"|")-1)))),""),"")</x:f>
      </x:c>
      <x:c r="AJ204" s="14" t="str">
        <x:f>IF(AI204="","","非称重实测")</x:f>
      </x:c>
      <x:c r="AK204" s="14" t="str">
        <x:v>同型号候选已写入</x:v>
      </x:c>
      <x:c r="AL204" s="14" t="str">
        <x:v>v3.4.6-candidate</x:v>
      </x:c>
    </x:row>
    <x:row r="205">
      <x:c r="A205" t="n">
        <x:v>345</x:v>
      </x:c>
      <x:c r="B205" t="str">
        <x:v>NEQ7000BEVQL01</x:v>
      </x:c>
      <x:c r="C205" t="str">
        <x:v>奇瑞牌</x:v>
      </x:c>
      <x:c r="D205" t="str">
        <x:v>奇瑞新能源汽车股份有限公司</x:v>
      </x:c>
      <x:c r="E205"/>
      <x:c r="F205" t="str">
        <x:v>纯电动轿车</x:v>
      </x:c>
      <x:c r="G205" t="str">
        <x:v>ec1</x:v>
      </x:c>
      <x:c r="H205" t="str">
        <x:v>纯电动轿车</x:v>
      </x:c>
      <x:c r="I205"/>
      <x:c r="J205" t="str">
        <x:v>BEV</x:v>
      </x:c>
      <x:c r="K205" t="str">
        <x:v>否</x:v>
      </x:c>
      <x:c r="L205" t="n">
        <x:v>745</x:v>
      </x:c>
      <x:c r="M205"/>
      <x:c r="N205" t="n">
        <x:v>125</x:v>
      </x:c>
      <x:c r="O205" t="n">
        <x:v>10.24</x:v>
      </x:c>
      <x:c r="P205" t="str">
        <x:v>磷酸铁锂</x:v>
      </x:c>
      <x:c r="Q205" t="n">
        <x:v>100</x:v>
      </x:c>
      <x:c r="R205" t="n">
        <x:v>9.1</x:v>
      </x:c>
      <x:c r="S205"/>
      <x:c r="T205"/>
      <x:c r="U205" t="str">
        <x:v>奇瑞新能源</x:v>
      </x:c>
      <x:c r="V205" t="str">
        <x:v>25/65</x:v>
      </x:c>
      <x:c r="W205"/>
      <x:c r="X205" t="str">
        <x:v>不适用(BEV)</x:v>
      </x:c>
      <x:c r="Y205" t="str">
        <x:v>不适用(BEV)</x:v>
      </x:c>
      <x:c r="Z205" t="str">
        <x:v>不适用(BEV)</x:v>
      </x:c>
      <x:c r="AA205" t="str">
        <x:v>不适用(BEV)</x:v>
      </x:c>
      <x:c r="AB205" t="str">
        <x:v>不适用(BEV)</x:v>
      </x:c>
      <x:c r="AC205" t="str">
        <x:v>不适用(BEV)</x:v>
      </x:c>
      <x:c r="AD205" t="str">
        <x:v>BEV_历史批次</x:v>
      </x:c>
      <x:c r="AE205" s="14" t="str">
        <x:v>65</x:v>
      </x:c>
      <x:c r="AF205" s="14" t="str"/>
      <x:c r="AG205" s="14" t="str">
        <x:v>源字段可解析</x:v>
      </x:c>
      <x:c r="AH205" s="15" t="n">
        <x:f>IF(R205&lt;&gt;"",R205,IFERROR(IF(AND(IF(ISNUMBER(O205),O205,IFERROR(VALUE(O205),VALUE(LEFT(TRIM(O205),FIND("|",SUBSTITUTE(SUBSTITUTE(SUBSTITUTE(SUBSTITUTE(SUBSTITUTE(TRIM(O205),"/","|"),"(","|"),"（","|"),";","|"),"；","|")&amp;"|")-1))))*100/IF(ISNUMBER(N205),N205,IFERROR(VALUE(N205),VALUE(LEFT(TRIM(N205),FIND("|",SUBSTITUTE(SUBSTITUTE(SUBSTITUTE(SUBSTITUTE(SUBSTITUTE(TRIM(N205),"/","|"),"(","|"),"（","|"),";","|"),"；","|")&amp;"|")-1))))&gt;=3,IF(ISNUMBER(O205),O205,IFERROR(VALUE(O205),VALUE(LEFT(TRIM(O205),FIND("|",SUBSTITUTE(SUBSTITUTE(SUBSTITUTE(SUBSTITUTE(SUBSTITUTE(TRIM(O205),"/","|"),"(","|"),"（","|"),";","|"),"；","|")&amp;"|")-1))))*100/IF(ISNUMBER(N205),N205,IFERROR(VALUE(N205),VALUE(LEFT(TRIM(N205),FIND("|",SUBSTITUTE(SUBSTITUTE(SUBSTITUTE(SUBSTITUTE(SUBSTITUTE(TRIM(N205),"/","|"),"(","|"),"（","|"),";","|"),"；","|")&amp;"|")-1))))&lt;=40),IF(ISNUMBER(O205),O205,IFERROR(VALUE(O205),VALUE(LEFT(TRIM(O205),FIND("|",SUBSTITUTE(SUBSTITUTE(SUBSTITUTE(SUBSTITUTE(SUBSTITUTE(TRIM(O205),"/","|"),"(","|"),"（","|"),";","|"),"；","|")&amp;"|")-1))))*100/IF(ISNUMBER(N205),N205,IFERROR(VALUE(N205),VALUE(LEFT(TRIM(N205),FIND("|",SUBSTITUTE(SUBSTITUTE(SUBSTITUTE(SUBSTITUTE(SUBSTITUTE(TRIM(N205),"/","|"),"(","|"),"（","|"),";","|"),"；","|")&amp;"|")-1)))),""),""))</x:f>
        <x:v>9.1</x:v>
      </x:c>
      <x:c r="AI205" s="15" t="str">
        <x:f>IFERROR(IF(AND(IF(ISNUMBER(O205),O205,IFERROR(VALUE(O205),VALUE(LEFT(TRIM(O205),FIND("|",SUBSTITUTE(SUBSTITUTE(SUBSTITUTE(SUBSTITUTE(SUBSTITUTE(TRIM(O205),"/","|"),"(","|"),"（","|"),";","|"),"；","|")&amp;"|")-1))))&gt;=75,IF(ISNUMBER(O205),O205,IFERROR(VALUE(O205),VALUE(LEFT(TRIM(O205),FIND("|",SUBSTITUTE(SUBSTITUTE(SUBSTITUTE(SUBSTITUTE(SUBSTITUTE(TRIM(O205),"/","|"),"(","|"),"（","|"),";","|"),"；","|")&amp;"|")-1))))&lt;=85,IF(ISNUMBER(Q205),Q205,IFERROR(VALUE(Q205),VALUE(LEFT(TRIM(Q205),FIND("|",SUBSTITUTE(SUBSTITUTE(SUBSTITUTE(SUBSTITUTE(SUBSTITUTE(TRIM(Q205),"/","|"),"(","|"),"（","|"),";","|"),"；","|")&amp;"|")-1))))&gt;0),IF(ISNUMBER(O205),O205,IFERROR(VALUE(O205),VALUE(LEFT(TRIM(O205),FIND("|",SUBSTITUTE(SUBSTITUTE(SUBSTITUTE(SUBSTITUTE(SUBSTITUTE(TRIM(O205),"/","|"),"(","|"),"（","|"),";","|"),"；","|")&amp;"|")-1))))*1000/IF(ISNUMBER(Q205),Q205,IFERROR(VALUE(Q205),VALUE(LEFT(TRIM(Q205),FIND("|",SUBSTITUTE(SUBSTITUTE(SUBSTITUTE(SUBSTITUTE(SUBSTITUTE(TRIM(Q205),"/","|"),"(","|"),"（","|"),";","|"),"；","|")&amp;"|")-1)))),""),"")</x:f>
      </x:c>
      <x:c r="AJ205" s="14" t="str">
        <x:f>IF(AI205="","","非称重实测")</x:f>
      </x:c>
      <x:c r="AK205" s="14" t="str"/>
      <x:c r="AL205" s="14" t="str">
        <x:v>v3.4.6-candidate</x:v>
      </x:c>
    </x:row>
    <x:row r="206">
      <x:c r="A206" t="n">
        <x:v>345</x:v>
      </x:c>
      <x:c r="B206" t="str">
        <x:v>NEQ7000BEVQL01A</x:v>
      </x:c>
      <x:c r="C206" t="str">
        <x:v>奇瑞牌</x:v>
      </x:c>
      <x:c r="D206" t="str">
        <x:v>奇瑞新能源汽车股份有限公司</x:v>
      </x:c>
      <x:c r="E206"/>
      <x:c r="F206" t="str">
        <x:v>纯电动轿车</x:v>
      </x:c>
      <x:c r="G206" t="str">
        <x:v>ec1</x:v>
      </x:c>
      <x:c r="H206" t="str">
        <x:v>纯电动轿车</x:v>
      </x:c>
      <x:c r="I206"/>
      <x:c r="J206" t="str">
        <x:v>BEV</x:v>
      </x:c>
      <x:c r="K206" t="str">
        <x:v>否</x:v>
      </x:c>
      <x:c r="L206" t="n">
        <x:v>745</x:v>
      </x:c>
      <x:c r="M206"/>
      <x:c r="N206" t="n">
        <x:v>125</x:v>
      </x:c>
      <x:c r="O206" t="n">
        <x:v>10.24</x:v>
      </x:c>
      <x:c r="P206" t="str">
        <x:v>磷酸铁锂</x:v>
      </x:c>
      <x:c r="Q206" t="n">
        <x:v>100</x:v>
      </x:c>
      <x:c r="R206" t="n">
        <x:v>9.1</x:v>
      </x:c>
      <x:c r="S206"/>
      <x:c r="T206"/>
      <x:c r="U206" t="str">
        <x:v>奇瑞新能源</x:v>
      </x:c>
      <x:c r="V206" t="str">
        <x:v>25/65</x:v>
      </x:c>
      <x:c r="W206"/>
      <x:c r="X206" t="str">
        <x:v>不适用(BEV)</x:v>
      </x:c>
      <x:c r="Y206" t="str">
        <x:v>不适用(BEV)</x:v>
      </x:c>
      <x:c r="Z206" t="str">
        <x:v>不适用(BEV)</x:v>
      </x:c>
      <x:c r="AA206" t="str">
        <x:v>不适用(BEV)</x:v>
      </x:c>
      <x:c r="AB206" t="str">
        <x:v>不适用(BEV)</x:v>
      </x:c>
      <x:c r="AC206" t="str">
        <x:v>不适用(BEV)</x:v>
      </x:c>
      <x:c r="AD206" t="str">
        <x:v>BEV_历史批次</x:v>
      </x:c>
      <x:c r="AE206" s="14" t="str">
        <x:v>65</x:v>
      </x:c>
      <x:c r="AF206" s="14" t="str"/>
      <x:c r="AG206" s="14" t="str">
        <x:v>源字段可解析</x:v>
      </x:c>
      <x:c r="AH206" s="15" t="n">
        <x:f>IF(R206&lt;&gt;"",R206,IFERROR(IF(AND(IF(ISNUMBER(O206),O206,IFERROR(VALUE(O206),VALUE(LEFT(TRIM(O206),FIND("|",SUBSTITUTE(SUBSTITUTE(SUBSTITUTE(SUBSTITUTE(SUBSTITUTE(TRIM(O206),"/","|"),"(","|"),"（","|"),";","|"),"；","|")&amp;"|")-1))))*100/IF(ISNUMBER(N206),N206,IFERROR(VALUE(N206),VALUE(LEFT(TRIM(N206),FIND("|",SUBSTITUTE(SUBSTITUTE(SUBSTITUTE(SUBSTITUTE(SUBSTITUTE(TRIM(N206),"/","|"),"(","|"),"（","|"),";","|"),"；","|")&amp;"|")-1))))&gt;=3,IF(ISNUMBER(O206),O206,IFERROR(VALUE(O206),VALUE(LEFT(TRIM(O206),FIND("|",SUBSTITUTE(SUBSTITUTE(SUBSTITUTE(SUBSTITUTE(SUBSTITUTE(TRIM(O206),"/","|"),"(","|"),"（","|"),";","|"),"；","|")&amp;"|")-1))))*100/IF(ISNUMBER(N206),N206,IFERROR(VALUE(N206),VALUE(LEFT(TRIM(N206),FIND("|",SUBSTITUTE(SUBSTITUTE(SUBSTITUTE(SUBSTITUTE(SUBSTITUTE(TRIM(N206),"/","|"),"(","|"),"（","|"),";","|"),"；","|")&amp;"|")-1))))&lt;=40),IF(ISNUMBER(O206),O206,IFERROR(VALUE(O206),VALUE(LEFT(TRIM(O206),FIND("|",SUBSTITUTE(SUBSTITUTE(SUBSTITUTE(SUBSTITUTE(SUBSTITUTE(TRIM(O206),"/","|"),"(","|"),"（","|"),";","|"),"；","|")&amp;"|")-1))))*100/IF(ISNUMBER(N206),N206,IFERROR(VALUE(N206),VALUE(LEFT(TRIM(N206),FIND("|",SUBSTITUTE(SUBSTITUTE(SUBSTITUTE(SUBSTITUTE(SUBSTITUTE(TRIM(N206),"/","|"),"(","|"),"（","|"),";","|"),"；","|")&amp;"|")-1)))),""),""))</x:f>
        <x:v>9.1</x:v>
      </x:c>
      <x:c r="AI206" s="15" t="str">
        <x:f>IFERROR(IF(AND(IF(ISNUMBER(O206),O206,IFERROR(VALUE(O206),VALUE(LEFT(TRIM(O206),FIND("|",SUBSTITUTE(SUBSTITUTE(SUBSTITUTE(SUBSTITUTE(SUBSTITUTE(TRIM(O206),"/","|"),"(","|"),"（","|"),";","|"),"；","|")&amp;"|")-1))))&gt;=75,IF(ISNUMBER(O206),O206,IFERROR(VALUE(O206),VALUE(LEFT(TRIM(O206),FIND("|",SUBSTITUTE(SUBSTITUTE(SUBSTITUTE(SUBSTITUTE(SUBSTITUTE(TRIM(O206),"/","|"),"(","|"),"（","|"),";","|"),"；","|")&amp;"|")-1))))&lt;=85,IF(ISNUMBER(Q206),Q206,IFERROR(VALUE(Q206),VALUE(LEFT(TRIM(Q206),FIND("|",SUBSTITUTE(SUBSTITUTE(SUBSTITUTE(SUBSTITUTE(SUBSTITUTE(TRIM(Q206),"/","|"),"(","|"),"（","|"),";","|"),"；","|")&amp;"|")-1))))&gt;0),IF(ISNUMBER(O206),O206,IFERROR(VALUE(O206),VALUE(LEFT(TRIM(O206),FIND("|",SUBSTITUTE(SUBSTITUTE(SUBSTITUTE(SUBSTITUTE(SUBSTITUTE(TRIM(O206),"/","|"),"(","|"),"（","|"),";","|"),"；","|")&amp;"|")-1))))*1000/IF(ISNUMBER(Q206),Q206,IFERROR(VALUE(Q206),VALUE(LEFT(TRIM(Q206),FIND("|",SUBSTITUTE(SUBSTITUTE(SUBSTITUTE(SUBSTITUTE(SUBSTITUTE(TRIM(Q206),"/","|"),"(","|"),"（","|"),";","|"),"；","|")&amp;"|")-1)))),""),"")</x:f>
      </x:c>
      <x:c r="AJ206" s="14" t="str">
        <x:f>IF(AI206="","","非称重实测")</x:f>
      </x:c>
      <x:c r="AK206" s="14" t="str"/>
      <x:c r="AL206" s="14" t="str">
        <x:v>v3.4.6-candidate</x:v>
      </x:c>
    </x:row>
    <x:row r="207">
      <x:c r="A207" t="n">
        <x:v>345</x:v>
      </x:c>
      <x:c r="B207" t="str">
        <x:v>NEQ7000BEVQL01B</x:v>
      </x:c>
      <x:c r="C207" t="str">
        <x:v>奇瑞牌</x:v>
      </x:c>
      <x:c r="D207" t="str">
        <x:v>奇瑞新能源汽车股份有限公司</x:v>
      </x:c>
      <x:c r="E207"/>
      <x:c r="F207" t="str">
        <x:v>纯电动轿车</x:v>
      </x:c>
      <x:c r="G207" t="str">
        <x:v>ec1</x:v>
      </x:c>
      <x:c r="H207" t="str">
        <x:v>纯电动轿车</x:v>
      </x:c>
      <x:c r="I207"/>
      <x:c r="J207" t="str">
        <x:v>BEV</x:v>
      </x:c>
      <x:c r="K207" t="str">
        <x:v>否</x:v>
      </x:c>
      <x:c r="L207" t="n">
        <x:v>795</x:v>
      </x:c>
      <x:c r="M207"/>
      <x:c r="N207" t="n">
        <x:v>200</x:v>
      </x:c>
      <x:c r="O207" t="n">
        <x:v>16.57</x:v>
      </x:c>
      <x:c r="P207" t="str">
        <x:v>磷酸铁锂</x:v>
      </x:c>
      <x:c r="Q207" t="n">
        <x:v>115</x:v>
      </x:c>
      <x:c r="R207" t="n">
        <x:v>9.2</x:v>
      </x:c>
      <x:c r="S207"/>
      <x:c r="T207"/>
      <x:c r="U207" t="str">
        <x:v>奇瑞新能源</x:v>
      </x:c>
      <x:c r="V207" t="str">
        <x:v>25/78</x:v>
      </x:c>
      <x:c r="W207"/>
      <x:c r="X207" t="str">
        <x:v>不适用(BEV)</x:v>
      </x:c>
      <x:c r="Y207" t="str">
        <x:v>不适用(BEV)</x:v>
      </x:c>
      <x:c r="Z207" t="str">
        <x:v>不适用(BEV)</x:v>
      </x:c>
      <x:c r="AA207" t="str">
        <x:v>不适用(BEV)</x:v>
      </x:c>
      <x:c r="AB207" t="str">
        <x:v>不适用(BEV)</x:v>
      </x:c>
      <x:c r="AC207" t="str">
        <x:v>不适用(BEV)</x:v>
      </x:c>
      <x:c r="AD207" t="str">
        <x:v>BEV_历史批次</x:v>
      </x:c>
      <x:c r="AE207" s="14" t="str">
        <x:v>78</x:v>
      </x:c>
      <x:c r="AF207" s="14" t="str"/>
      <x:c r="AG207" s="14" t="str">
        <x:v>源字段可解析</x:v>
      </x:c>
      <x:c r="AH207" s="15" t="n">
        <x:f>IF(R207&lt;&gt;"",R207,IFERROR(IF(AND(IF(ISNUMBER(O207),O207,IFERROR(VALUE(O207),VALUE(LEFT(TRIM(O207),FIND("|",SUBSTITUTE(SUBSTITUTE(SUBSTITUTE(SUBSTITUTE(SUBSTITUTE(TRIM(O207),"/","|"),"(","|"),"（","|"),";","|"),"；","|")&amp;"|")-1))))*100/IF(ISNUMBER(N207),N207,IFERROR(VALUE(N207),VALUE(LEFT(TRIM(N207),FIND("|",SUBSTITUTE(SUBSTITUTE(SUBSTITUTE(SUBSTITUTE(SUBSTITUTE(TRIM(N207),"/","|"),"(","|"),"（","|"),";","|"),"；","|")&amp;"|")-1))))&gt;=3,IF(ISNUMBER(O207),O207,IFERROR(VALUE(O207),VALUE(LEFT(TRIM(O207),FIND("|",SUBSTITUTE(SUBSTITUTE(SUBSTITUTE(SUBSTITUTE(SUBSTITUTE(TRIM(O207),"/","|"),"(","|"),"（","|"),";","|"),"；","|")&amp;"|")-1))))*100/IF(ISNUMBER(N207),N207,IFERROR(VALUE(N207),VALUE(LEFT(TRIM(N207),FIND("|",SUBSTITUTE(SUBSTITUTE(SUBSTITUTE(SUBSTITUTE(SUBSTITUTE(TRIM(N207),"/","|"),"(","|"),"（","|"),";","|"),"；","|")&amp;"|")-1))))&lt;=40),IF(ISNUMBER(O207),O207,IFERROR(VALUE(O207),VALUE(LEFT(TRIM(O207),FIND("|",SUBSTITUTE(SUBSTITUTE(SUBSTITUTE(SUBSTITUTE(SUBSTITUTE(TRIM(O207),"/","|"),"(","|"),"（","|"),";","|"),"；","|")&amp;"|")-1))))*100/IF(ISNUMBER(N207),N207,IFERROR(VALUE(N207),VALUE(LEFT(TRIM(N207),FIND("|",SUBSTITUTE(SUBSTITUTE(SUBSTITUTE(SUBSTITUTE(SUBSTITUTE(TRIM(N207),"/","|"),"(","|"),"（","|"),";","|"),"；","|")&amp;"|")-1)))),""),""))</x:f>
        <x:v>9.2</x:v>
      </x:c>
      <x:c r="AI207" s="15" t="str">
        <x:f>IFERROR(IF(AND(IF(ISNUMBER(O207),O207,IFERROR(VALUE(O207),VALUE(LEFT(TRIM(O207),FIND("|",SUBSTITUTE(SUBSTITUTE(SUBSTITUTE(SUBSTITUTE(SUBSTITUTE(TRIM(O207),"/","|"),"(","|"),"（","|"),";","|"),"；","|")&amp;"|")-1))))&gt;=75,IF(ISNUMBER(O207),O207,IFERROR(VALUE(O207),VALUE(LEFT(TRIM(O207),FIND("|",SUBSTITUTE(SUBSTITUTE(SUBSTITUTE(SUBSTITUTE(SUBSTITUTE(TRIM(O207),"/","|"),"(","|"),"（","|"),";","|"),"；","|")&amp;"|")-1))))&lt;=85,IF(ISNUMBER(Q207),Q207,IFERROR(VALUE(Q207),VALUE(LEFT(TRIM(Q207),FIND("|",SUBSTITUTE(SUBSTITUTE(SUBSTITUTE(SUBSTITUTE(SUBSTITUTE(TRIM(Q207),"/","|"),"(","|"),"（","|"),";","|"),"；","|")&amp;"|")-1))))&gt;0),IF(ISNUMBER(O207),O207,IFERROR(VALUE(O207),VALUE(LEFT(TRIM(O207),FIND("|",SUBSTITUTE(SUBSTITUTE(SUBSTITUTE(SUBSTITUTE(SUBSTITUTE(TRIM(O207),"/","|"),"(","|"),"（","|"),";","|"),"；","|")&amp;"|")-1))))*1000/IF(ISNUMBER(Q207),Q207,IFERROR(VALUE(Q207),VALUE(LEFT(TRIM(Q207),FIND("|",SUBSTITUTE(SUBSTITUTE(SUBSTITUTE(SUBSTITUTE(SUBSTITUTE(TRIM(Q207),"/","|"),"(","|"),"（","|"),";","|"),"；","|")&amp;"|")-1)))),""),"")</x:f>
      </x:c>
      <x:c r="AJ207" s="14" t="str">
        <x:f>IF(AI207="","","非称重实测")</x:f>
      </x:c>
      <x:c r="AK207" s="14" t="str"/>
      <x:c r="AL207" s="14" t="str">
        <x:v>v3.4.6-candidate</x:v>
      </x:c>
    </x:row>
    <x:row r="208">
      <x:c r="A208" t="n">
        <x:v>345</x:v>
      </x:c>
      <x:c r="B208" t="str">
        <x:v>NEQ7000BEVQL01C</x:v>
      </x:c>
      <x:c r="C208" t="str">
        <x:v>奇瑞牌</x:v>
      </x:c>
      <x:c r="D208" t="str">
        <x:v>奇瑞新能源汽车股份有限公司</x:v>
      </x:c>
      <x:c r="E208"/>
      <x:c r="F208" t="str">
        <x:v>纯电动轿车</x:v>
      </x:c>
      <x:c r="G208" t="str">
        <x:v>ec1</x:v>
      </x:c>
      <x:c r="H208" t="str">
        <x:v>纯电动轿车</x:v>
      </x:c>
      <x:c r="I208"/>
      <x:c r="J208" t="str">
        <x:v>BEV</x:v>
      </x:c>
      <x:c r="K208" t="str">
        <x:v>否</x:v>
      </x:c>
      <x:c r="L208" t="n">
        <x:v>795</x:v>
      </x:c>
      <x:c r="M208"/>
      <x:c r="N208" t="n">
        <x:v>200</x:v>
      </x:c>
      <x:c r="O208" t="n">
        <x:v>16.8</x:v>
      </x:c>
      <x:c r="P208" t="str">
        <x:v>磷酸铁锂</x:v>
      </x:c>
      <x:c r="Q208" t="n">
        <x:v>116</x:v>
      </x:c>
      <x:c r="R208" t="n">
        <x:v>9.2</x:v>
      </x:c>
      <x:c r="S208"/>
      <x:c r="T208"/>
      <x:c r="U208" t="str">
        <x:v>奇瑞新能源</x:v>
      </x:c>
      <x:c r="V208" t="str">
        <x:v>26/65</x:v>
      </x:c>
      <x:c r="W208"/>
      <x:c r="X208" t="str">
        <x:v>不适用(BEV)</x:v>
      </x:c>
      <x:c r="Y208" t="str">
        <x:v>不适用(BEV)</x:v>
      </x:c>
      <x:c r="Z208" t="str">
        <x:v>不适用(BEV)</x:v>
      </x:c>
      <x:c r="AA208" t="str">
        <x:v>不适用(BEV)</x:v>
      </x:c>
      <x:c r="AB208" t="str">
        <x:v>不适用(BEV)</x:v>
      </x:c>
      <x:c r="AC208" t="str">
        <x:v>不适用(BEV)</x:v>
      </x:c>
      <x:c r="AD208" t="str">
        <x:v>BEV_历史批次</x:v>
      </x:c>
      <x:c r="AE208" s="14" t="str">
        <x:v>65</x:v>
      </x:c>
      <x:c r="AF208" s="14" t="str"/>
      <x:c r="AG208" s="14" t="str">
        <x:v>源字段可解析</x:v>
      </x:c>
      <x:c r="AH208" s="15" t="n">
        <x:f>IF(R208&lt;&gt;"",R208,IFERROR(IF(AND(IF(ISNUMBER(O208),O208,IFERROR(VALUE(O208),VALUE(LEFT(TRIM(O208),FIND("|",SUBSTITUTE(SUBSTITUTE(SUBSTITUTE(SUBSTITUTE(SUBSTITUTE(TRIM(O208),"/","|"),"(","|"),"（","|"),";","|"),"；","|")&amp;"|")-1))))*100/IF(ISNUMBER(N208),N208,IFERROR(VALUE(N208),VALUE(LEFT(TRIM(N208),FIND("|",SUBSTITUTE(SUBSTITUTE(SUBSTITUTE(SUBSTITUTE(SUBSTITUTE(TRIM(N208),"/","|"),"(","|"),"（","|"),";","|"),"；","|")&amp;"|")-1))))&gt;=3,IF(ISNUMBER(O208),O208,IFERROR(VALUE(O208),VALUE(LEFT(TRIM(O208),FIND("|",SUBSTITUTE(SUBSTITUTE(SUBSTITUTE(SUBSTITUTE(SUBSTITUTE(TRIM(O208),"/","|"),"(","|"),"（","|"),";","|"),"；","|")&amp;"|")-1))))*100/IF(ISNUMBER(N208),N208,IFERROR(VALUE(N208),VALUE(LEFT(TRIM(N208),FIND("|",SUBSTITUTE(SUBSTITUTE(SUBSTITUTE(SUBSTITUTE(SUBSTITUTE(TRIM(N208),"/","|"),"(","|"),"（","|"),";","|"),"；","|")&amp;"|")-1))))&lt;=40),IF(ISNUMBER(O208),O208,IFERROR(VALUE(O208),VALUE(LEFT(TRIM(O208),FIND("|",SUBSTITUTE(SUBSTITUTE(SUBSTITUTE(SUBSTITUTE(SUBSTITUTE(TRIM(O208),"/","|"),"(","|"),"（","|"),";","|"),"；","|")&amp;"|")-1))))*100/IF(ISNUMBER(N208),N208,IFERROR(VALUE(N208),VALUE(LEFT(TRIM(N208),FIND("|",SUBSTITUTE(SUBSTITUTE(SUBSTITUTE(SUBSTITUTE(SUBSTITUTE(TRIM(N208),"/","|"),"(","|"),"（","|"),";","|"),"；","|")&amp;"|")-1)))),""),""))</x:f>
        <x:v>9.2</x:v>
      </x:c>
      <x:c r="AI208" s="15" t="str">
        <x:f>IFERROR(IF(AND(IF(ISNUMBER(O208),O208,IFERROR(VALUE(O208),VALUE(LEFT(TRIM(O208),FIND("|",SUBSTITUTE(SUBSTITUTE(SUBSTITUTE(SUBSTITUTE(SUBSTITUTE(TRIM(O208),"/","|"),"(","|"),"（","|"),";","|"),"；","|")&amp;"|")-1))))&gt;=75,IF(ISNUMBER(O208),O208,IFERROR(VALUE(O208),VALUE(LEFT(TRIM(O208),FIND("|",SUBSTITUTE(SUBSTITUTE(SUBSTITUTE(SUBSTITUTE(SUBSTITUTE(TRIM(O208),"/","|"),"(","|"),"（","|"),";","|"),"；","|")&amp;"|")-1))))&lt;=85,IF(ISNUMBER(Q208),Q208,IFERROR(VALUE(Q208),VALUE(LEFT(TRIM(Q208),FIND("|",SUBSTITUTE(SUBSTITUTE(SUBSTITUTE(SUBSTITUTE(SUBSTITUTE(TRIM(Q208),"/","|"),"(","|"),"（","|"),";","|"),"；","|")&amp;"|")-1))))&gt;0),IF(ISNUMBER(O208),O208,IFERROR(VALUE(O208),VALUE(LEFT(TRIM(O208),FIND("|",SUBSTITUTE(SUBSTITUTE(SUBSTITUTE(SUBSTITUTE(SUBSTITUTE(TRIM(O208),"/","|"),"(","|"),"（","|"),";","|"),"；","|")&amp;"|")-1))))*1000/IF(ISNUMBER(Q208),Q208,IFERROR(VALUE(Q208),VALUE(LEFT(TRIM(Q208),FIND("|",SUBSTITUTE(SUBSTITUTE(SUBSTITUTE(SUBSTITUTE(SUBSTITUTE(TRIM(Q208),"/","|"),"(","|"),"（","|"),";","|"),"；","|")&amp;"|")-1)))),""),"")</x:f>
      </x:c>
      <x:c r="AJ208" s="14" t="str">
        <x:f>IF(AI208="","","非称重实测")</x:f>
      </x:c>
      <x:c r="AK208" s="14" t="str"/>
      <x:c r="AL208" s="14" t="str">
        <x:v>v3.4.6-candidate</x:v>
      </x:c>
    </x:row>
    <x:row r="209">
      <x:c r="A209" t="n">
        <x:v>345</x:v>
      </x:c>
      <x:c r="B209" t="str">
        <x:v>NEQ7000BEVRT01</x:v>
      </x:c>
      <x:c r="C209" t="str">
        <x:v>瑞腾牌</x:v>
      </x:c>
      <x:c r="D209" t="str">
        <x:v>奇瑞新能源汽车股份有限公司</x:v>
      </x:c>
      <x:c r="E209"/>
      <x:c r="F209" t="str">
        <x:v>纯电动轿车</x:v>
      </x:c>
      <x:c r="G209" t="str">
        <x:v>RT1</x:v>
      </x:c>
      <x:c r="H209" t="str">
        <x:v>纯电动轿车</x:v>
      </x:c>
      <x:c r="I209"/>
      <x:c r="J209" t="str">
        <x:v>BEV</x:v>
      </x:c>
      <x:c r="K209" t="str">
        <x:v>否</x:v>
      </x:c>
      <x:c r="L209" t="n">
        <x:v>1830</x:v>
      </x:c>
      <x:c r="M209"/>
      <x:c r="N209" t="n">
        <x:v>560</x:v>
      </x:c>
      <x:c r="O209" t="n">
        <x:v>70.1</x:v>
      </x:c>
      <x:c r="P209" t="str">
        <x:v>三元锂</x:v>
      </x:c>
      <x:c r="Q209" t="n">
        <x:v>160.1</x:v>
      </x:c>
      <x:c r="R209" t="n">
        <x:v>13.5</x:v>
      </x:c>
      <x:c r="S209"/>
      <x:c r="T209"/>
      <x:c r="U209" t="str">
        <x:v>奇瑞新能源</x:v>
      </x:c>
      <x:c r="V209" t="str">
        <x:v>130/280</x:v>
      </x:c>
      <x:c r="W209"/>
      <x:c r="X209" t="str">
        <x:v>不适用(BEV)</x:v>
      </x:c>
      <x:c r="Y209" t="str">
        <x:v>不适用(BEV)</x:v>
      </x:c>
      <x:c r="Z209" t="str">
        <x:v>不适用(BEV)</x:v>
      </x:c>
      <x:c r="AA209" t="str">
        <x:v>不适用(BEV)</x:v>
      </x:c>
      <x:c r="AB209" t="str">
        <x:v>不适用(BEV)</x:v>
      </x:c>
      <x:c r="AC209" t="str">
        <x:v>不适用(BEV)</x:v>
      </x:c>
      <x:c r="AD209" t="str">
        <x:v>BEV_历史批次</x:v>
      </x:c>
      <x:c r="AE209" s="14" t="str">
        <x:v>280</x:v>
      </x:c>
      <x:c r="AF209" s="14" t="str"/>
      <x:c r="AG209" s="14" t="str">
        <x:v>源字段可解析</x:v>
      </x:c>
      <x:c r="AH209" s="15" t="n">
        <x:f>IF(R209&lt;&gt;"",R209,IFERROR(IF(AND(IF(ISNUMBER(O209),O209,IFERROR(VALUE(O209),VALUE(LEFT(TRIM(O209),FIND("|",SUBSTITUTE(SUBSTITUTE(SUBSTITUTE(SUBSTITUTE(SUBSTITUTE(TRIM(O209),"/","|"),"(","|"),"（","|"),";","|"),"；","|")&amp;"|")-1))))*100/IF(ISNUMBER(N209),N209,IFERROR(VALUE(N209),VALUE(LEFT(TRIM(N209),FIND("|",SUBSTITUTE(SUBSTITUTE(SUBSTITUTE(SUBSTITUTE(SUBSTITUTE(TRIM(N209),"/","|"),"(","|"),"（","|"),";","|"),"；","|")&amp;"|")-1))))&gt;=3,IF(ISNUMBER(O209),O209,IFERROR(VALUE(O209),VALUE(LEFT(TRIM(O209),FIND("|",SUBSTITUTE(SUBSTITUTE(SUBSTITUTE(SUBSTITUTE(SUBSTITUTE(TRIM(O209),"/","|"),"(","|"),"（","|"),";","|"),"；","|")&amp;"|")-1))))*100/IF(ISNUMBER(N209),N209,IFERROR(VALUE(N209),VALUE(LEFT(TRIM(N209),FIND("|",SUBSTITUTE(SUBSTITUTE(SUBSTITUTE(SUBSTITUTE(SUBSTITUTE(TRIM(N209),"/","|"),"(","|"),"（","|"),";","|"),"；","|")&amp;"|")-1))))&lt;=40),IF(ISNUMBER(O209),O209,IFERROR(VALUE(O209),VALUE(LEFT(TRIM(O209),FIND("|",SUBSTITUTE(SUBSTITUTE(SUBSTITUTE(SUBSTITUTE(SUBSTITUTE(TRIM(O209),"/","|"),"(","|"),"（","|"),";","|"),"；","|")&amp;"|")-1))))*100/IF(ISNUMBER(N209),N209,IFERROR(VALUE(N209),VALUE(LEFT(TRIM(N209),FIND("|",SUBSTITUTE(SUBSTITUTE(SUBSTITUTE(SUBSTITUTE(SUBSTITUTE(TRIM(N209),"/","|"),"(","|"),"（","|"),";","|"),"；","|")&amp;"|")-1)))),""),""))</x:f>
        <x:v>13.5</x:v>
      </x:c>
      <x:c r="AI209" s="15" t="str">
        <x:f>IFERROR(IF(AND(IF(ISNUMBER(O209),O209,IFERROR(VALUE(O209),VALUE(LEFT(TRIM(O209),FIND("|",SUBSTITUTE(SUBSTITUTE(SUBSTITUTE(SUBSTITUTE(SUBSTITUTE(TRIM(O209),"/","|"),"(","|"),"（","|"),";","|"),"；","|")&amp;"|")-1))))&gt;=75,IF(ISNUMBER(O209),O209,IFERROR(VALUE(O209),VALUE(LEFT(TRIM(O209),FIND("|",SUBSTITUTE(SUBSTITUTE(SUBSTITUTE(SUBSTITUTE(SUBSTITUTE(TRIM(O209),"/","|"),"(","|"),"（","|"),";","|"),"；","|")&amp;"|")-1))))&lt;=85,IF(ISNUMBER(Q209),Q209,IFERROR(VALUE(Q209),VALUE(LEFT(TRIM(Q209),FIND("|",SUBSTITUTE(SUBSTITUTE(SUBSTITUTE(SUBSTITUTE(SUBSTITUTE(TRIM(Q209),"/","|"),"(","|"),"（","|"),";","|"),"；","|")&amp;"|")-1))))&gt;0),IF(ISNUMBER(O209),O209,IFERROR(VALUE(O209),VALUE(LEFT(TRIM(O209),FIND("|",SUBSTITUTE(SUBSTITUTE(SUBSTITUTE(SUBSTITUTE(SUBSTITUTE(TRIM(O209),"/","|"),"(","|"),"（","|"),";","|"),"；","|")&amp;"|")-1))))*1000/IF(ISNUMBER(Q209),Q209,IFERROR(VALUE(Q209),VALUE(LEFT(TRIM(Q209),FIND("|",SUBSTITUTE(SUBSTITUTE(SUBSTITUTE(SUBSTITUTE(SUBSTITUTE(TRIM(Q209),"/","|"),"(","|"),"（","|"),";","|"),"；","|")&amp;"|")-1)))),""),"")</x:f>
      </x:c>
      <x:c r="AJ209" s="14" t="str">
        <x:f>IF(AI209="","","非称重实测")</x:f>
      </x:c>
      <x:c r="AK209" s="14" t="str"/>
      <x:c r="AL209" s="14" t="str">
        <x:v>v3.4.6-candidate</x:v>
      </x:c>
    </x:row>
    <x:row r="210">
      <x:c r="A210" t="n">
        <x:v>345</x:v>
      </x:c>
      <x:c r="B210" t="str">
        <x:v>NEQ7000SEVJ60</x:v>
      </x:c>
      <x:c r="C210" t="str">
        <x:v>奇瑞牌</x:v>
      </x:c>
      <x:c r="D210" t="str">
        <x:v>奇瑞新能源汽车股份有限公司</x:v>
      </x:c>
      <x:c r="E210"/>
      <x:c r="F210" t="str">
        <x:v>换电式纯电动轿车</x:v>
      </x:c>
      <x:c r="G210" t="str">
        <x:v>ARRIZO e</x:v>
      </x:c>
      <x:c r="H210" t="str">
        <x:v>换电式纯电动轿车</x:v>
      </x:c>
      <x:c r="I210"/>
      <x:c r="J210" t="str">
        <x:v>BEV</x:v>
      </x:c>
      <x:c r="K210" t="str">
        <x:v>否</x:v>
      </x:c>
      <x:c r="L210" t="n">
        <x:v>1510</x:v>
      </x:c>
      <x:c r="M210"/>
      <x:c r="N210" t="n">
        <x:v>401</x:v>
      </x:c>
      <x:c r="O210" t="n">
        <x:v>50.9</x:v>
      </x:c>
      <x:c r="P210" t="str">
        <x:v>三元锂</x:v>
      </x:c>
      <x:c r="Q210" t="n">
        <x:v>141</x:v>
      </x:c>
      <x:c r="R210" t="n">
        <x:v>13.9</x:v>
      </x:c>
      <x:c r="S210"/>
      <x:c r="T210"/>
      <x:c r="U210" t="str">
        <x:v>奇瑞新能源</x:v>
      </x:c>
      <x:c r="V210" t="str">
        <x:v>120/250</x:v>
      </x:c>
      <x:c r="W210"/>
      <x:c r="X210" t="str">
        <x:v>不适用(BEV)</x:v>
      </x:c>
      <x:c r="Y210" t="str">
        <x:v>不适用(BEV)</x:v>
      </x:c>
      <x:c r="Z210" t="str">
        <x:v>不适用(BEV)</x:v>
      </x:c>
      <x:c r="AA210" t="str">
        <x:v>不适用(BEV)</x:v>
      </x:c>
      <x:c r="AB210" t="str">
        <x:v>不适用(BEV)</x:v>
      </x:c>
      <x:c r="AC210" t="str">
        <x:v>不适用(BEV)</x:v>
      </x:c>
      <x:c r="AD210" t="str">
        <x:v>BEV_历史批次</x:v>
      </x:c>
      <x:c r="AE210" s="14" t="str">
        <x:v>250</x:v>
      </x:c>
      <x:c r="AF210" s="14" t="str"/>
      <x:c r="AG210" s="14" t="str">
        <x:v>源字段可解析</x:v>
      </x:c>
      <x:c r="AH210" s="15" t="n">
        <x:f>IF(R210&lt;&gt;"",R210,IFERROR(IF(AND(IF(ISNUMBER(O210),O210,IFERROR(VALUE(O210),VALUE(LEFT(TRIM(O210),FIND("|",SUBSTITUTE(SUBSTITUTE(SUBSTITUTE(SUBSTITUTE(SUBSTITUTE(TRIM(O210),"/","|"),"(","|"),"（","|"),";","|"),"；","|")&amp;"|")-1))))*100/IF(ISNUMBER(N210),N210,IFERROR(VALUE(N210),VALUE(LEFT(TRIM(N210),FIND("|",SUBSTITUTE(SUBSTITUTE(SUBSTITUTE(SUBSTITUTE(SUBSTITUTE(TRIM(N210),"/","|"),"(","|"),"（","|"),";","|"),"；","|")&amp;"|")-1))))&gt;=3,IF(ISNUMBER(O210),O210,IFERROR(VALUE(O210),VALUE(LEFT(TRIM(O210),FIND("|",SUBSTITUTE(SUBSTITUTE(SUBSTITUTE(SUBSTITUTE(SUBSTITUTE(TRIM(O210),"/","|"),"(","|"),"（","|"),";","|"),"；","|")&amp;"|")-1))))*100/IF(ISNUMBER(N210),N210,IFERROR(VALUE(N210),VALUE(LEFT(TRIM(N210),FIND("|",SUBSTITUTE(SUBSTITUTE(SUBSTITUTE(SUBSTITUTE(SUBSTITUTE(TRIM(N210),"/","|"),"(","|"),"（","|"),";","|"),"；","|")&amp;"|")-1))))&lt;=40),IF(ISNUMBER(O210),O210,IFERROR(VALUE(O210),VALUE(LEFT(TRIM(O210),FIND("|",SUBSTITUTE(SUBSTITUTE(SUBSTITUTE(SUBSTITUTE(SUBSTITUTE(TRIM(O210),"/","|"),"(","|"),"（","|"),";","|"),"；","|")&amp;"|")-1))))*100/IF(ISNUMBER(N210),N210,IFERROR(VALUE(N210),VALUE(LEFT(TRIM(N210),FIND("|",SUBSTITUTE(SUBSTITUTE(SUBSTITUTE(SUBSTITUTE(SUBSTITUTE(TRIM(N210),"/","|"),"(","|"),"（","|"),";","|"),"；","|")&amp;"|")-1)))),""),""))</x:f>
        <x:v>13.9</x:v>
      </x:c>
      <x:c r="AI210" s="15" t="str">
        <x:f>IFERROR(IF(AND(IF(ISNUMBER(O210),O210,IFERROR(VALUE(O210),VALUE(LEFT(TRIM(O210),FIND("|",SUBSTITUTE(SUBSTITUTE(SUBSTITUTE(SUBSTITUTE(SUBSTITUTE(TRIM(O210),"/","|"),"(","|"),"（","|"),";","|"),"；","|")&amp;"|")-1))))&gt;=75,IF(ISNUMBER(O210),O210,IFERROR(VALUE(O210),VALUE(LEFT(TRIM(O210),FIND("|",SUBSTITUTE(SUBSTITUTE(SUBSTITUTE(SUBSTITUTE(SUBSTITUTE(TRIM(O210),"/","|"),"(","|"),"（","|"),";","|"),"；","|")&amp;"|")-1))))&lt;=85,IF(ISNUMBER(Q210),Q210,IFERROR(VALUE(Q210),VALUE(LEFT(TRIM(Q210),FIND("|",SUBSTITUTE(SUBSTITUTE(SUBSTITUTE(SUBSTITUTE(SUBSTITUTE(TRIM(Q210),"/","|"),"(","|"),"（","|"),";","|"),"；","|")&amp;"|")-1))))&gt;0),IF(ISNUMBER(O210),O210,IFERROR(VALUE(O210),VALUE(LEFT(TRIM(O210),FIND("|",SUBSTITUTE(SUBSTITUTE(SUBSTITUTE(SUBSTITUTE(SUBSTITUTE(TRIM(O210),"/","|"),"(","|"),"（","|"),";","|"),"；","|")&amp;"|")-1))))*1000/IF(ISNUMBER(Q210),Q210,IFERROR(VALUE(Q210),VALUE(LEFT(TRIM(Q210),FIND("|",SUBSTITUTE(SUBSTITUTE(SUBSTITUTE(SUBSTITUTE(SUBSTITUTE(TRIM(Q210),"/","|"),"(","|"),"（","|"),";","|"),"；","|")&amp;"|")-1)))),""),"")</x:f>
      </x:c>
      <x:c r="AJ210" s="14" t="str">
        <x:f>IF(AI210="","","非称重实测")</x:f>
      </x:c>
      <x:c r="AK210" s="14" t="str"/>
      <x:c r="AL210" s="14" t="str">
        <x:v>v3.4.6-candidate</x:v>
      </x:c>
    </x:row>
    <x:row r="211">
      <x:c r="A211" t="n">
        <x:v>345</x:v>
      </x:c>
      <x:c r="B211" t="str">
        <x:v>NHQ7000BEVDA</x:v>
      </x:c>
      <x:c r="C211" t="str">
        <x:v>小鹏牌</x:v>
      </x:c>
      <x:c r="D211" t="str">
        <x:v>肇庆小鹏新能源投资有限公司</x:v>
      </x:c>
      <x:c r="E211"/>
      <x:c r="F211" t="str">
        <x:v>纯电动轿车</x:v>
      </x:c>
      <x:c r="G211" t="str">
        <x:v>N5</x:v>
      </x:c>
      <x:c r="H211" t="str">
        <x:v>纯电动轿车</x:v>
      </x:c>
      <x:c r="I211" t="str">
        <x:v>Car-C</x:v>
      </x:c>
      <x:c r="J211" t="str">
        <x:v>BEV</x:v>
      </x:c>
      <x:c r="K211" t="str">
        <x:v>否</x:v>
      </x:c>
      <x:c r="L211" t="n">
        <x:v>1680</x:v>
      </x:c>
      <x:c r="M211"/>
      <x:c r="N211" t="n">
        <x:v>470</x:v>
      </x:c>
      <x:c r="O211" t="n">
        <x:v>55.9</x:v>
      </x:c>
      <x:c r="P211" t="str">
        <x:v>磷酸铁锂</x:v>
      </x:c>
      <x:c r="Q211" t="n">
        <x:v>140</x:v>
      </x:c>
      <x:c r="R211" t="n">
        <x:v>11.89</x:v>
      </x:c>
      <x:c r="S211"/>
      <x:c r="T211"/>
      <x:c r="U211" t="str">
        <x:v>合普动力</x:v>
      </x:c>
      <x:c r="V211" t="str">
        <x:v>155/310</x:v>
      </x:c>
      <x:c r="W211"/>
      <x:c r="X211" t="str">
        <x:v>不适用(BEV)</x:v>
      </x:c>
      <x:c r="Y211" t="str">
        <x:v>不适用(BEV)</x:v>
      </x:c>
      <x:c r="Z211" t="str">
        <x:v>不适用(BEV)</x:v>
      </x:c>
      <x:c r="AA211" t="str">
        <x:v>不适用(BEV)</x:v>
      </x:c>
      <x:c r="AB211" t="str">
        <x:v>不适用(BEV)</x:v>
      </x:c>
      <x:c r="AC211" t="str">
        <x:v>不适用(BEV)</x:v>
      </x:c>
      <x:c r="AD211" t="str">
        <x:v>BEV_历史批次</x:v>
      </x:c>
      <x:c r="AE211" s="14" t="str">
        <x:v>310</x:v>
      </x:c>
      <x:c r="AF211" s="14" t="str"/>
      <x:c r="AG211" s="14" t="str">
        <x:v>源字段可解析</x:v>
      </x:c>
      <x:c r="AH211" s="15" t="n">
        <x:f>IF(R211&lt;&gt;"",R211,IFERROR(IF(AND(IF(ISNUMBER(O211),O211,IFERROR(VALUE(O211),VALUE(LEFT(TRIM(O211),FIND("|",SUBSTITUTE(SUBSTITUTE(SUBSTITUTE(SUBSTITUTE(SUBSTITUTE(TRIM(O211),"/","|"),"(","|"),"（","|"),";","|"),"；","|")&amp;"|")-1))))*100/IF(ISNUMBER(N211),N211,IFERROR(VALUE(N211),VALUE(LEFT(TRIM(N211),FIND("|",SUBSTITUTE(SUBSTITUTE(SUBSTITUTE(SUBSTITUTE(SUBSTITUTE(TRIM(N211),"/","|"),"(","|"),"（","|"),";","|"),"；","|")&amp;"|")-1))))&gt;=3,IF(ISNUMBER(O211),O211,IFERROR(VALUE(O211),VALUE(LEFT(TRIM(O211),FIND("|",SUBSTITUTE(SUBSTITUTE(SUBSTITUTE(SUBSTITUTE(SUBSTITUTE(TRIM(O211),"/","|"),"(","|"),"（","|"),";","|"),"；","|")&amp;"|")-1))))*100/IF(ISNUMBER(N211),N211,IFERROR(VALUE(N211),VALUE(LEFT(TRIM(N211),FIND("|",SUBSTITUTE(SUBSTITUTE(SUBSTITUTE(SUBSTITUTE(SUBSTITUTE(TRIM(N211),"/","|"),"(","|"),"（","|"),";","|"),"；","|")&amp;"|")-1))))&lt;=40),IF(ISNUMBER(O211),O211,IFERROR(VALUE(O211),VALUE(LEFT(TRIM(O211),FIND("|",SUBSTITUTE(SUBSTITUTE(SUBSTITUTE(SUBSTITUTE(SUBSTITUTE(TRIM(O211),"/","|"),"(","|"),"（","|"),";","|"),"；","|")&amp;"|")-1))))*100/IF(ISNUMBER(N211),N211,IFERROR(VALUE(N211),VALUE(LEFT(TRIM(N211),FIND("|",SUBSTITUTE(SUBSTITUTE(SUBSTITUTE(SUBSTITUTE(SUBSTITUTE(TRIM(N211),"/","|"),"(","|"),"（","|"),";","|"),"；","|")&amp;"|")-1)))),""),""))</x:f>
        <x:v>11.89</x:v>
      </x:c>
      <x:c r="AI211" s="15" t="str">
        <x:f>IFERROR(IF(AND(IF(ISNUMBER(O211),O211,IFERROR(VALUE(O211),VALUE(LEFT(TRIM(O211),FIND("|",SUBSTITUTE(SUBSTITUTE(SUBSTITUTE(SUBSTITUTE(SUBSTITUTE(TRIM(O211),"/","|"),"(","|"),"（","|"),";","|"),"；","|")&amp;"|")-1))))&gt;=75,IF(ISNUMBER(O211),O211,IFERROR(VALUE(O211),VALUE(LEFT(TRIM(O211),FIND("|",SUBSTITUTE(SUBSTITUTE(SUBSTITUTE(SUBSTITUTE(SUBSTITUTE(TRIM(O211),"/","|"),"(","|"),"（","|"),";","|"),"；","|")&amp;"|")-1))))&lt;=85,IF(ISNUMBER(Q211),Q211,IFERROR(VALUE(Q211),VALUE(LEFT(TRIM(Q211),FIND("|",SUBSTITUTE(SUBSTITUTE(SUBSTITUTE(SUBSTITUTE(SUBSTITUTE(TRIM(Q211),"/","|"),"(","|"),"（","|"),";","|"),"；","|")&amp;"|")-1))))&gt;0),IF(ISNUMBER(O211),O211,IFERROR(VALUE(O211),VALUE(LEFT(TRIM(O211),FIND("|",SUBSTITUTE(SUBSTITUTE(SUBSTITUTE(SUBSTITUTE(SUBSTITUTE(TRIM(O211),"/","|"),"(","|"),"（","|"),";","|"),"；","|")&amp;"|")-1))))*1000/IF(ISNUMBER(Q211),Q211,IFERROR(VALUE(Q211),VALUE(LEFT(TRIM(Q211),FIND("|",SUBSTITUTE(SUBSTITUTE(SUBSTITUTE(SUBSTITUTE(SUBSTITUTE(TRIM(Q211),"/","|"),"(","|"),"（","|"),";","|"),"；","|")&amp;"|")-1)))),""),"")</x:f>
      </x:c>
      <x:c r="AJ211" s="14" t="str">
        <x:f>IF(AI211="","","非称重实测")</x:f>
      </x:c>
      <x:c r="AK211" s="14" t="str"/>
      <x:c r="AL211" s="14" t="str">
        <x:v>v3.4.6-candidate</x:v>
      </x:c>
    </x:row>
    <x:row r="212">
      <x:c r="A212" t="n">
        <x:v>345</x:v>
      </x:c>
      <x:c r="B212" t="str">
        <x:v>NHQ7000BEVDB</x:v>
      </x:c>
      <x:c r="C212" t="str">
        <x:v>小鹏牌</x:v>
      </x:c>
      <x:c r="D212" t="str">
        <x:v>肇庆小鹏新能源投资有限公司</x:v>
      </x:c>
      <x:c r="E212"/>
      <x:c r="F212" t="str">
        <x:v>纯电动轿车</x:v>
      </x:c>
      <x:c r="G212" t="str">
        <x:v>P5</x:v>
      </x:c>
      <x:c r="H212" t="str">
        <x:v>纯电动轿车</x:v>
      </x:c>
      <x:c r="I212" t="str">
        <x:v>Car-C</x:v>
      </x:c>
      <x:c r="J212" t="str">
        <x:v>BEV</x:v>
      </x:c>
      <x:c r="K212" t="str">
        <x:v>否</x:v>
      </x:c>
      <x:c r="L212" t="n">
        <x:v>1735</x:v>
      </x:c>
      <x:c r="M212"/>
      <x:c r="N212" t="n">
        <x:v>417.16</x:v>
      </x:c>
      <x:c r="O212" t="n">
        <x:v>55.9</x:v>
      </x:c>
      <x:c r="P212" t="str">
        <x:v>磷酸铁锂</x:v>
      </x:c>
      <x:c r="Q212" t="n">
        <x:v>140</x:v>
      </x:c>
      <x:c r="R212" t="n">
        <x:v>13.4</x:v>
      </x:c>
      <x:c r="S212"/>
      <x:c r="T212"/>
      <x:c r="U212" t="str">
        <x:v>合普动力</x:v>
      </x:c>
      <x:c r="V212" t="str">
        <x:v>155/310</x:v>
      </x:c>
      <x:c r="W212"/>
      <x:c r="X212" t="str">
        <x:v>不适用(BEV)</x:v>
      </x:c>
      <x:c r="Y212" t="str">
        <x:v>不适用(BEV)</x:v>
      </x:c>
      <x:c r="Z212" t="str">
        <x:v>不适用(BEV)</x:v>
      </x:c>
      <x:c r="AA212" t="str">
        <x:v>不适用(BEV)</x:v>
      </x:c>
      <x:c r="AB212" t="str">
        <x:v>不适用(BEV)</x:v>
      </x:c>
      <x:c r="AC212" t="str">
        <x:v>不适用(BEV)</x:v>
      </x:c>
      <x:c r="AD212" t="str">
        <x:v>BEV_历史批次</x:v>
      </x:c>
      <x:c r="AE212" s="14" t="str">
        <x:v>310</x:v>
      </x:c>
      <x:c r="AF212" s="14" t="str"/>
      <x:c r="AG212" s="14" t="str">
        <x:v>源字段可解析</x:v>
      </x:c>
      <x:c r="AH212" s="15" t="n">
        <x:f>IF(R212&lt;&gt;"",R212,IFERROR(IF(AND(IF(ISNUMBER(O212),O212,IFERROR(VALUE(O212),VALUE(LEFT(TRIM(O212),FIND("|",SUBSTITUTE(SUBSTITUTE(SUBSTITUTE(SUBSTITUTE(SUBSTITUTE(TRIM(O212),"/","|"),"(","|"),"（","|"),";","|"),"；","|")&amp;"|")-1))))*100/IF(ISNUMBER(N212),N212,IFERROR(VALUE(N212),VALUE(LEFT(TRIM(N212),FIND("|",SUBSTITUTE(SUBSTITUTE(SUBSTITUTE(SUBSTITUTE(SUBSTITUTE(TRIM(N212),"/","|"),"(","|"),"（","|"),";","|"),"；","|")&amp;"|")-1))))&gt;=3,IF(ISNUMBER(O212),O212,IFERROR(VALUE(O212),VALUE(LEFT(TRIM(O212),FIND("|",SUBSTITUTE(SUBSTITUTE(SUBSTITUTE(SUBSTITUTE(SUBSTITUTE(TRIM(O212),"/","|"),"(","|"),"（","|"),";","|"),"；","|")&amp;"|")-1))))*100/IF(ISNUMBER(N212),N212,IFERROR(VALUE(N212),VALUE(LEFT(TRIM(N212),FIND("|",SUBSTITUTE(SUBSTITUTE(SUBSTITUTE(SUBSTITUTE(SUBSTITUTE(TRIM(N212),"/","|"),"(","|"),"（","|"),";","|"),"；","|")&amp;"|")-1))))&lt;=40),IF(ISNUMBER(O212),O212,IFERROR(VALUE(O212),VALUE(LEFT(TRIM(O212),FIND("|",SUBSTITUTE(SUBSTITUTE(SUBSTITUTE(SUBSTITUTE(SUBSTITUTE(TRIM(O212),"/","|"),"(","|"),"（","|"),";","|"),"；","|")&amp;"|")-1))))*100/IF(ISNUMBER(N212),N212,IFERROR(VALUE(N212),VALUE(LEFT(TRIM(N212),FIND("|",SUBSTITUTE(SUBSTITUTE(SUBSTITUTE(SUBSTITUTE(SUBSTITUTE(TRIM(N212),"/","|"),"(","|"),"（","|"),";","|"),"；","|")&amp;"|")-1)))),""),""))</x:f>
        <x:v>13.4</x:v>
      </x:c>
      <x:c r="AI212" s="15" t="str">
        <x:f>IFERROR(IF(AND(IF(ISNUMBER(O212),O212,IFERROR(VALUE(O212),VALUE(LEFT(TRIM(O212),FIND("|",SUBSTITUTE(SUBSTITUTE(SUBSTITUTE(SUBSTITUTE(SUBSTITUTE(TRIM(O212),"/","|"),"(","|"),"（","|"),";","|"),"；","|")&amp;"|")-1))))&gt;=75,IF(ISNUMBER(O212),O212,IFERROR(VALUE(O212),VALUE(LEFT(TRIM(O212),FIND("|",SUBSTITUTE(SUBSTITUTE(SUBSTITUTE(SUBSTITUTE(SUBSTITUTE(TRIM(O212),"/","|"),"(","|"),"（","|"),";","|"),"；","|")&amp;"|")-1))))&lt;=85,IF(ISNUMBER(Q212),Q212,IFERROR(VALUE(Q212),VALUE(LEFT(TRIM(Q212),FIND("|",SUBSTITUTE(SUBSTITUTE(SUBSTITUTE(SUBSTITUTE(SUBSTITUTE(TRIM(Q212),"/","|"),"(","|"),"（","|"),";","|"),"；","|")&amp;"|")-1))))&gt;0),IF(ISNUMBER(O212),O212,IFERROR(VALUE(O212),VALUE(LEFT(TRIM(O212),FIND("|",SUBSTITUTE(SUBSTITUTE(SUBSTITUTE(SUBSTITUTE(SUBSTITUTE(TRIM(O212),"/","|"),"(","|"),"（","|"),";","|"),"；","|")&amp;"|")-1))))*1000/IF(ISNUMBER(Q212),Q212,IFERROR(VALUE(Q212),VALUE(LEFT(TRIM(Q212),FIND("|",SUBSTITUTE(SUBSTITUTE(SUBSTITUTE(SUBSTITUTE(SUBSTITUTE(TRIM(Q212),"/","|"),"(","|"),"（","|"),";","|"),"；","|")&amp;"|")-1)))),""),"")</x:f>
      </x:c>
      <x:c r="AJ212" s="14" t="str">
        <x:f>IF(AI212="","","非称重实测")</x:f>
      </x:c>
      <x:c r="AK212" s="14" t="str"/>
      <x:c r="AL212" s="14" t="str">
        <x:v>v3.4.6-candidate</x:v>
      </x:c>
    </x:row>
    <x:row r="213">
      <x:c r="A213" t="n">
        <x:v>345</x:v>
      </x:c>
      <x:c r="B213" t="str">
        <x:v>NHQ7000BEVDD</x:v>
      </x:c>
      <x:c r="C213" t="str">
        <x:v>小鹏牌</x:v>
      </x:c>
      <x:c r="D213" t="str">
        <x:v>肇庆小鹏新能源投资有限公司</x:v>
      </x:c>
      <x:c r="E213"/>
      <x:c r="F213" t="str">
        <x:v>纯电动轿车</x:v>
      </x:c>
      <x:c r="G213" t="str">
        <x:v>P5</x:v>
      </x:c>
      <x:c r="H213" t="str">
        <x:v>纯电动轿车</x:v>
      </x:c>
      <x:c r="I213" t="str">
        <x:v>Car-C</x:v>
      </x:c>
      <x:c r="J213" t="str">
        <x:v>BEV</x:v>
      </x:c>
      <x:c r="K213" t="str">
        <x:v>否</x:v>
      </x:c>
      <x:c r="L213" t="n">
        <x:v>1715</x:v>
      </x:c>
      <x:c r="M213"/>
      <x:c r="N213" t="n">
        <x:v>497.74</x:v>
      </x:c>
      <x:c r="O213" t="n">
        <x:v>66.2</x:v>
      </x:c>
      <x:c r="P213" t="str">
        <x:v>三元锂</x:v>
      </x:c>
      <x:c r="Q213" t="n">
        <x:v>170</x:v>
      </x:c>
      <x:c r="R213" t="n">
        <x:v>13.3</x:v>
      </x:c>
      <x:c r="S213"/>
      <x:c r="T213"/>
      <x:c r="U213" t="str">
        <x:v>上海汽车电驱动</x:v>
      </x:c>
      <x:c r="V213" t="str">
        <x:v>155/310</x:v>
      </x:c>
      <x:c r="W213"/>
      <x:c r="X213" t="str">
        <x:v>不适用(BEV)</x:v>
      </x:c>
      <x:c r="Y213" t="str">
        <x:v>不适用(BEV)</x:v>
      </x:c>
      <x:c r="Z213" t="str">
        <x:v>不适用(BEV)</x:v>
      </x:c>
      <x:c r="AA213" t="str">
        <x:v>不适用(BEV)</x:v>
      </x:c>
      <x:c r="AB213" t="str">
        <x:v>不适用(BEV)</x:v>
      </x:c>
      <x:c r="AC213" t="str">
        <x:v>不适用(BEV)</x:v>
      </x:c>
      <x:c r="AD213" t="str">
        <x:v>BEV_历史批次</x:v>
      </x:c>
      <x:c r="AE213" s="14" t="str">
        <x:v>310</x:v>
      </x:c>
      <x:c r="AF213" s="14" t="str"/>
      <x:c r="AG213" s="14" t="str">
        <x:v>源字段可解析</x:v>
      </x:c>
      <x:c r="AH213" s="15" t="n">
        <x:f>IF(R213&lt;&gt;"",R213,IFERROR(IF(AND(IF(ISNUMBER(O213),O213,IFERROR(VALUE(O213),VALUE(LEFT(TRIM(O213),FIND("|",SUBSTITUTE(SUBSTITUTE(SUBSTITUTE(SUBSTITUTE(SUBSTITUTE(TRIM(O213),"/","|"),"(","|"),"（","|"),";","|"),"；","|")&amp;"|")-1))))*100/IF(ISNUMBER(N213),N213,IFERROR(VALUE(N213),VALUE(LEFT(TRIM(N213),FIND("|",SUBSTITUTE(SUBSTITUTE(SUBSTITUTE(SUBSTITUTE(SUBSTITUTE(TRIM(N213),"/","|"),"(","|"),"（","|"),";","|"),"；","|")&amp;"|")-1))))&gt;=3,IF(ISNUMBER(O213),O213,IFERROR(VALUE(O213),VALUE(LEFT(TRIM(O213),FIND("|",SUBSTITUTE(SUBSTITUTE(SUBSTITUTE(SUBSTITUTE(SUBSTITUTE(TRIM(O213),"/","|"),"(","|"),"（","|"),";","|"),"；","|")&amp;"|")-1))))*100/IF(ISNUMBER(N213),N213,IFERROR(VALUE(N213),VALUE(LEFT(TRIM(N213),FIND("|",SUBSTITUTE(SUBSTITUTE(SUBSTITUTE(SUBSTITUTE(SUBSTITUTE(TRIM(N213),"/","|"),"(","|"),"（","|"),";","|"),"；","|")&amp;"|")-1))))&lt;=40),IF(ISNUMBER(O213),O213,IFERROR(VALUE(O213),VALUE(LEFT(TRIM(O213),FIND("|",SUBSTITUTE(SUBSTITUTE(SUBSTITUTE(SUBSTITUTE(SUBSTITUTE(TRIM(O213),"/","|"),"(","|"),"（","|"),";","|"),"；","|")&amp;"|")-1))))*100/IF(ISNUMBER(N213),N213,IFERROR(VALUE(N213),VALUE(LEFT(TRIM(N213),FIND("|",SUBSTITUTE(SUBSTITUTE(SUBSTITUTE(SUBSTITUTE(SUBSTITUTE(TRIM(N213),"/","|"),"(","|"),"（","|"),";","|"),"；","|")&amp;"|")-1)))),""),""))</x:f>
        <x:v>13.3</x:v>
      </x:c>
      <x:c r="AI213" s="15" t="str">
        <x:f>IFERROR(IF(AND(IF(ISNUMBER(O213),O213,IFERROR(VALUE(O213),VALUE(LEFT(TRIM(O213),FIND("|",SUBSTITUTE(SUBSTITUTE(SUBSTITUTE(SUBSTITUTE(SUBSTITUTE(TRIM(O213),"/","|"),"(","|"),"（","|"),";","|"),"；","|")&amp;"|")-1))))&gt;=75,IF(ISNUMBER(O213),O213,IFERROR(VALUE(O213),VALUE(LEFT(TRIM(O213),FIND("|",SUBSTITUTE(SUBSTITUTE(SUBSTITUTE(SUBSTITUTE(SUBSTITUTE(TRIM(O213),"/","|"),"(","|"),"（","|"),";","|"),"；","|")&amp;"|")-1))))&lt;=85,IF(ISNUMBER(Q213),Q213,IFERROR(VALUE(Q213),VALUE(LEFT(TRIM(Q213),FIND("|",SUBSTITUTE(SUBSTITUTE(SUBSTITUTE(SUBSTITUTE(SUBSTITUTE(TRIM(Q213),"/","|"),"(","|"),"（","|"),";","|"),"；","|")&amp;"|")-1))))&gt;0),IF(ISNUMBER(O213),O213,IFERROR(VALUE(O213),VALUE(LEFT(TRIM(O213),FIND("|",SUBSTITUTE(SUBSTITUTE(SUBSTITUTE(SUBSTITUTE(SUBSTITUTE(TRIM(O213),"/","|"),"(","|"),"（","|"),";","|"),"；","|")&amp;"|")-1))))*1000/IF(ISNUMBER(Q213),Q213,IFERROR(VALUE(Q213),VALUE(LEFT(TRIM(Q213),FIND("|",SUBSTITUTE(SUBSTITUTE(SUBSTITUTE(SUBSTITUTE(SUBSTITUTE(TRIM(Q213),"/","|"),"(","|"),"（","|"),";","|"),"；","|")&amp;"|")-1)))),""),"")</x:f>
      </x:c>
      <x:c r="AJ213" s="14" t="str">
        <x:f>IF(AI213="","","非称重实测")</x:f>
      </x:c>
      <x:c r="AK213" s="14" t="str"/>
      <x:c r="AL213" s="14" t="str">
        <x:v>v3.4.6-candidate</x:v>
      </x:c>
    </x:row>
    <x:row r="214">
      <x:c r="A214" t="n">
        <x:v>345</x:v>
      </x:c>
      <x:c r="B214" t="str">
        <x:v>NHQ7000BEVDE</x:v>
      </x:c>
      <x:c r="C214" t="str">
        <x:v>小鹏牌</x:v>
      </x:c>
      <x:c r="D214" t="str">
        <x:v>肇庆小鹏新能源投资有限公司</x:v>
      </x:c>
      <x:c r="E214"/>
      <x:c r="F214" t="str">
        <x:v>纯电动轿车</x:v>
      </x:c>
      <x:c r="G214" t="str">
        <x:v>P5</x:v>
      </x:c>
      <x:c r="H214" t="str">
        <x:v>纯电动轿车</x:v>
      </x:c>
      <x:c r="I214" t="str">
        <x:v>Car-C</x:v>
      </x:c>
      <x:c r="J214" t="str">
        <x:v>BEV</x:v>
      </x:c>
      <x:c r="K214" t="str">
        <x:v>否</x:v>
      </x:c>
      <x:c r="L214" t="n">
        <x:v>1725</x:v>
      </x:c>
      <x:c r="M214"/>
      <x:c r="N214" t="n">
        <x:v>540.91</x:v>
      </x:c>
      <x:c r="O214" t="n">
        <x:v>71.4</x:v>
      </x:c>
      <x:c r="P214" t="str">
        <x:v>三元锂</x:v>
      </x:c>
      <x:c r="Q214" t="n">
        <x:v>180</x:v>
      </x:c>
      <x:c r="R214" t="n">
        <x:v>13.2</x:v>
      </x:c>
      <x:c r="S214"/>
      <x:c r="T214"/>
      <x:c r="U214" t="str">
        <x:v>合普动力</x:v>
      </x:c>
      <x:c r="V214" t="str">
        <x:v>155/310</x:v>
      </x:c>
      <x:c r="W214"/>
      <x:c r="X214" t="str">
        <x:v>不适用(BEV)</x:v>
      </x:c>
      <x:c r="Y214" t="str">
        <x:v>不适用(BEV)</x:v>
      </x:c>
      <x:c r="Z214" t="str">
        <x:v>不适用(BEV)</x:v>
      </x:c>
      <x:c r="AA214" t="str">
        <x:v>不适用(BEV)</x:v>
      </x:c>
      <x:c r="AB214" t="str">
        <x:v>不适用(BEV)</x:v>
      </x:c>
      <x:c r="AC214" t="str">
        <x:v>不适用(BEV)</x:v>
      </x:c>
      <x:c r="AD214" t="str">
        <x:v>BEV_历史批次</x:v>
      </x:c>
      <x:c r="AE214" s="14" t="str">
        <x:v>310</x:v>
      </x:c>
      <x:c r="AF214" s="14" t="str"/>
      <x:c r="AG214" s="14" t="str">
        <x:v>源字段可解析</x:v>
      </x:c>
      <x:c r="AH214" s="15" t="n">
        <x:f>IF(R214&lt;&gt;"",R214,IFERROR(IF(AND(IF(ISNUMBER(O214),O214,IFERROR(VALUE(O214),VALUE(LEFT(TRIM(O214),FIND("|",SUBSTITUTE(SUBSTITUTE(SUBSTITUTE(SUBSTITUTE(SUBSTITUTE(TRIM(O214),"/","|"),"(","|"),"（","|"),";","|"),"；","|")&amp;"|")-1))))*100/IF(ISNUMBER(N214),N214,IFERROR(VALUE(N214),VALUE(LEFT(TRIM(N214),FIND("|",SUBSTITUTE(SUBSTITUTE(SUBSTITUTE(SUBSTITUTE(SUBSTITUTE(TRIM(N214),"/","|"),"(","|"),"（","|"),";","|"),"；","|")&amp;"|")-1))))&gt;=3,IF(ISNUMBER(O214),O214,IFERROR(VALUE(O214),VALUE(LEFT(TRIM(O214),FIND("|",SUBSTITUTE(SUBSTITUTE(SUBSTITUTE(SUBSTITUTE(SUBSTITUTE(TRIM(O214),"/","|"),"(","|"),"（","|"),";","|"),"；","|")&amp;"|")-1))))*100/IF(ISNUMBER(N214),N214,IFERROR(VALUE(N214),VALUE(LEFT(TRIM(N214),FIND("|",SUBSTITUTE(SUBSTITUTE(SUBSTITUTE(SUBSTITUTE(SUBSTITUTE(TRIM(N214),"/","|"),"(","|"),"（","|"),";","|"),"；","|")&amp;"|")-1))))&lt;=40),IF(ISNUMBER(O214),O214,IFERROR(VALUE(O214),VALUE(LEFT(TRIM(O214),FIND("|",SUBSTITUTE(SUBSTITUTE(SUBSTITUTE(SUBSTITUTE(SUBSTITUTE(TRIM(O214),"/","|"),"(","|"),"（","|"),";","|"),"；","|")&amp;"|")-1))))*100/IF(ISNUMBER(N214),N214,IFERROR(VALUE(N214),VALUE(LEFT(TRIM(N214),FIND("|",SUBSTITUTE(SUBSTITUTE(SUBSTITUTE(SUBSTITUTE(SUBSTITUTE(TRIM(N214),"/","|"),"(","|"),"（","|"),";","|"),"；","|")&amp;"|")-1)))),""),""))</x:f>
        <x:v>13.2</x:v>
      </x:c>
      <x:c r="AI214" s="15" t="str">
        <x:f>IFERROR(IF(AND(IF(ISNUMBER(O214),O214,IFERROR(VALUE(O214),VALUE(LEFT(TRIM(O214),FIND("|",SUBSTITUTE(SUBSTITUTE(SUBSTITUTE(SUBSTITUTE(SUBSTITUTE(TRIM(O214),"/","|"),"(","|"),"（","|"),";","|"),"；","|")&amp;"|")-1))))&gt;=75,IF(ISNUMBER(O214),O214,IFERROR(VALUE(O214),VALUE(LEFT(TRIM(O214),FIND("|",SUBSTITUTE(SUBSTITUTE(SUBSTITUTE(SUBSTITUTE(SUBSTITUTE(TRIM(O214),"/","|"),"(","|"),"（","|"),";","|"),"；","|")&amp;"|")-1))))&lt;=85,IF(ISNUMBER(Q214),Q214,IFERROR(VALUE(Q214),VALUE(LEFT(TRIM(Q214),FIND("|",SUBSTITUTE(SUBSTITUTE(SUBSTITUTE(SUBSTITUTE(SUBSTITUTE(TRIM(Q214),"/","|"),"(","|"),"（","|"),";","|"),"；","|")&amp;"|")-1))))&gt;0),IF(ISNUMBER(O214),O214,IFERROR(VALUE(O214),VALUE(LEFT(TRIM(O214),FIND("|",SUBSTITUTE(SUBSTITUTE(SUBSTITUTE(SUBSTITUTE(SUBSTITUTE(TRIM(O214),"/","|"),"(","|"),"（","|"),";","|"),"；","|")&amp;"|")-1))))*1000/IF(ISNUMBER(Q214),Q214,IFERROR(VALUE(Q214),VALUE(LEFT(TRIM(Q214),FIND("|",SUBSTITUTE(SUBSTITUTE(SUBSTITUTE(SUBSTITUTE(SUBSTITUTE(TRIM(Q214),"/","|"),"(","|"),"（","|"),";","|"),"；","|")&amp;"|")-1)))),""),"")</x:f>
      </x:c>
      <x:c r="AJ214" s="14" t="str">
        <x:f>IF(AI214="","","非称重实测")</x:f>
      </x:c>
      <x:c r="AK214" s="14" t="str"/>
      <x:c r="AL214" s="14" t="str">
        <x:v>v3.4.6-candidate</x:v>
      </x:c>
    </x:row>
    <x:row r="215">
      <x:c r="A215" t="n">
        <x:v>345</x:v>
      </x:c>
      <x:c r="B215" t="str">
        <x:v>SVW7000AEV</x:v>
      </x:c>
      <x:c r="C215" t="str">
        <x:v>大众</x:v>
      </x:c>
      <x:c r="D215" t="str">
        <x:v>上汽大众汽车有限公司</x:v>
      </x:c>
      <x:c r="E215" t="str">
        <x:v>大众ID</x:v>
      </x:c>
      <x:c r="F215" t="str">
        <x:v>纯电动轿车</x:v>
      </x:c>
      <x:c r="G215" t="str">
        <x:v>ID.3</x:v>
      </x:c>
      <x:c r="H215" t="str">
        <x:v>纯电动轿车</x:v>
      </x:c>
      <x:c r="I215" t="str">
        <x:v>Car-C</x:v>
      </x:c>
      <x:c r="J215" t="str">
        <x:v>BEV</x:v>
      </x:c>
      <x:c r="K215" t="str">
        <x:v>否</x:v>
      </x:c>
      <x:c r="L215" t="n">
        <x:v>1760</x:v>
      </x:c>
      <x:c r="M215" t="n">
        <x:v>2765</x:v>
      </x:c>
      <x:c r="N215" t="n">
        <x:v>430</x:v>
      </x:c>
      <x:c r="O215" t="n">
        <x:v>57.3</x:v>
      </x:c>
      <x:c r="P215" t="str">
        <x:v>三元锂</x:v>
      </x:c>
      <x:c r="Q215" t="n">
        <x:v>170</x:v>
      </x:c>
      <x:c r="R215" t="n">
        <x:v>13.9</x:v>
      </x:c>
      <x:c r="S215" t="n">
        <x:v>150</x:v>
      </x:c>
      <x:c r="T215" t="n">
        <x:v>150</x:v>
      </x:c>
      <x:c r="U215" t="str">
        <x:v>大众汽车自动变速器</x:v>
      </x:c>
      <x:c r="V215" t="str">
        <x:v>125/310</x:v>
      </x:c>
      <x:c r="W215"/>
      <x:c r="X215" t="str">
        <x:v>不适用(BEV)</x:v>
      </x:c>
      <x:c r="Y215" t="str">
        <x:v>不适用(BEV)</x:v>
      </x:c>
      <x:c r="Z215" t="str">
        <x:v>不适用(BEV)</x:v>
      </x:c>
      <x:c r="AA215" t="str">
        <x:v>不适用(BEV)</x:v>
      </x:c>
      <x:c r="AB215" t="str">
        <x:v>不适用(BEV)</x:v>
      </x:c>
      <x:c r="AC215" t="str">
        <x:v>不适用(BEV)</x:v>
      </x:c>
      <x:c r="AD215" t="str">
        <x:v>BEV_历史批次</x:v>
      </x:c>
      <x:c r="AE215" s="14" t="str">
        <x:v>310</x:v>
      </x:c>
      <x:c r="AF215" s="14" t="str"/>
      <x:c r="AG215" s="14" t="str">
        <x:v>源字段可解析</x:v>
      </x:c>
      <x:c r="AH215" s="15" t="n">
        <x:f>IF(R215&lt;&gt;"",R215,IFERROR(IF(AND(IF(ISNUMBER(O215),O215,IFERROR(VALUE(O215),VALUE(LEFT(TRIM(O215),FIND("|",SUBSTITUTE(SUBSTITUTE(SUBSTITUTE(SUBSTITUTE(SUBSTITUTE(TRIM(O215),"/","|"),"(","|"),"（","|"),";","|"),"；","|")&amp;"|")-1))))*100/IF(ISNUMBER(N215),N215,IFERROR(VALUE(N215),VALUE(LEFT(TRIM(N215),FIND("|",SUBSTITUTE(SUBSTITUTE(SUBSTITUTE(SUBSTITUTE(SUBSTITUTE(TRIM(N215),"/","|"),"(","|"),"（","|"),";","|"),"；","|")&amp;"|")-1))))&gt;=3,IF(ISNUMBER(O215),O215,IFERROR(VALUE(O215),VALUE(LEFT(TRIM(O215),FIND("|",SUBSTITUTE(SUBSTITUTE(SUBSTITUTE(SUBSTITUTE(SUBSTITUTE(TRIM(O215),"/","|"),"(","|"),"（","|"),";","|"),"；","|")&amp;"|")-1))))*100/IF(ISNUMBER(N215),N215,IFERROR(VALUE(N215),VALUE(LEFT(TRIM(N215),FIND("|",SUBSTITUTE(SUBSTITUTE(SUBSTITUTE(SUBSTITUTE(SUBSTITUTE(TRIM(N215),"/","|"),"(","|"),"（","|"),";","|"),"；","|")&amp;"|")-1))))&lt;=40),IF(ISNUMBER(O215),O215,IFERROR(VALUE(O215),VALUE(LEFT(TRIM(O215),FIND("|",SUBSTITUTE(SUBSTITUTE(SUBSTITUTE(SUBSTITUTE(SUBSTITUTE(TRIM(O215),"/","|"),"(","|"),"（","|"),";","|"),"；","|")&amp;"|")-1))))*100/IF(ISNUMBER(N215),N215,IFERROR(VALUE(N215),VALUE(LEFT(TRIM(N215),FIND("|",SUBSTITUTE(SUBSTITUTE(SUBSTITUTE(SUBSTITUTE(SUBSTITUTE(TRIM(N215),"/","|"),"(","|"),"（","|"),";","|"),"；","|")&amp;"|")-1)))),""),""))</x:f>
        <x:v>13.9</x:v>
      </x:c>
      <x:c r="AI215" s="15" t="str">
        <x:f>IFERROR(IF(AND(IF(ISNUMBER(O215),O215,IFERROR(VALUE(O215),VALUE(LEFT(TRIM(O215),FIND("|",SUBSTITUTE(SUBSTITUTE(SUBSTITUTE(SUBSTITUTE(SUBSTITUTE(TRIM(O215),"/","|"),"(","|"),"（","|"),";","|"),"；","|")&amp;"|")-1))))&gt;=75,IF(ISNUMBER(O215),O215,IFERROR(VALUE(O215),VALUE(LEFT(TRIM(O215),FIND("|",SUBSTITUTE(SUBSTITUTE(SUBSTITUTE(SUBSTITUTE(SUBSTITUTE(TRIM(O215),"/","|"),"(","|"),"（","|"),";","|"),"；","|")&amp;"|")-1))))&lt;=85,IF(ISNUMBER(Q215),Q215,IFERROR(VALUE(Q215),VALUE(LEFT(TRIM(Q215),FIND("|",SUBSTITUTE(SUBSTITUTE(SUBSTITUTE(SUBSTITUTE(SUBSTITUTE(TRIM(Q215),"/","|"),"(","|"),"（","|"),";","|"),"；","|")&amp;"|")-1))))&gt;0),IF(ISNUMBER(O215),O215,IFERROR(VALUE(O215),VALUE(LEFT(TRIM(O215),FIND("|",SUBSTITUTE(SUBSTITUTE(SUBSTITUTE(SUBSTITUTE(SUBSTITUTE(TRIM(O215),"/","|"),"(","|"),"（","|"),";","|"),"；","|")&amp;"|")-1))))*1000/IF(ISNUMBER(Q215),Q215,IFERROR(VALUE(Q215),VALUE(LEFT(TRIM(Q215),FIND("|",SUBSTITUTE(SUBSTITUTE(SUBSTITUTE(SUBSTITUTE(SUBSTITUTE(TRIM(Q215),"/","|"),"(","|"),"（","|"),";","|"),"；","|")&amp;"|")-1)))),""),"")</x:f>
      </x:c>
      <x:c r="AJ215" s="14" t="str">
        <x:f>IF(AI215="","","非称重实测")</x:f>
      </x:c>
      <x:c r="AK215" s="14" t="str"/>
      <x:c r="AL215" s="14" t="str">
        <x:v>v3.4.6-candidate</x:v>
      </x:c>
    </x:row>
    <x:row r="216">
      <x:c r="A216" t="n">
        <x:v>345</x:v>
      </x:c>
      <x:c r="B216" t="str">
        <x:v>SZS7000A02BEV</x:v>
      </x:c>
      <x:c r="C216" t="str">
        <x:v>威马牌</x:v>
      </x:c>
      <x:c r="D216" t="str">
        <x:v>威马汽车制造温州有限公司</x:v>
      </x:c>
      <x:c r="E216"/>
      <x:c r="F216" t="str">
        <x:v>纯电动轿车</x:v>
      </x:c>
      <x:c r="G216" t="str">
        <x:v>E.5</x:v>
      </x:c>
      <x:c r="H216" t="str">
        <x:v>纯电动轿车</x:v>
      </x:c>
      <x:c r="I216" t="str">
        <x:v>Car-C</x:v>
      </x:c>
      <x:c r="J216" t="str">
        <x:v>BEV</x:v>
      </x:c>
      <x:c r="K216" t="str">
        <x:v>否</x:v>
      </x:c>
      <x:c r="L216" t="n">
        <x:v>1649</x:v>
      </x:c>
      <x:c r="M216"/>
      <x:c r="N216" t="n">
        <x:v>505</x:v>
      </x:c>
      <x:c r="O216" t="n">
        <x:v>58.589</x:v>
      </x:c>
      <x:c r="P216" t="str">
        <x:v>三元锂</x:v>
      </x:c>
      <x:c r="Q216" t="n">
        <x:v>160.06</x:v>
      </x:c>
      <x:c r="R216" t="n">
        <x:v>13.1</x:v>
      </x:c>
      <x:c r="S216"/>
      <x:c r="T216"/>
      <x:c r="U216" t="str">
        <x:v>英博尔电气</x:v>
      </x:c>
      <x:c r="V216" t="str">
        <x:v>120/240</x:v>
      </x:c>
      <x:c r="W216"/>
      <x:c r="X216" t="str">
        <x:v>不适用(BEV)</x:v>
      </x:c>
      <x:c r="Y216" t="str">
        <x:v>不适用(BEV)</x:v>
      </x:c>
      <x:c r="Z216" t="str">
        <x:v>不适用(BEV)</x:v>
      </x:c>
      <x:c r="AA216" t="str">
        <x:v>不适用(BEV)</x:v>
      </x:c>
      <x:c r="AB216" t="str">
        <x:v>不适用(BEV)</x:v>
      </x:c>
      <x:c r="AC216" t="str">
        <x:v>不适用(BEV)</x:v>
      </x:c>
      <x:c r="AD216" t="str">
        <x:v>BEV_历史批次</x:v>
      </x:c>
      <x:c r="AE216" s="14" t="str">
        <x:v>240</x:v>
      </x:c>
      <x:c r="AF216" s="14" t="str"/>
      <x:c r="AG216" s="14" t="str">
        <x:v>源字段可解析</x:v>
      </x:c>
      <x:c r="AH216" s="15" t="n">
        <x:f>IF(R216&lt;&gt;"",R216,IFERROR(IF(AND(IF(ISNUMBER(O216),O216,IFERROR(VALUE(O216),VALUE(LEFT(TRIM(O216),FIND("|",SUBSTITUTE(SUBSTITUTE(SUBSTITUTE(SUBSTITUTE(SUBSTITUTE(TRIM(O216),"/","|"),"(","|"),"（","|"),";","|"),"；","|")&amp;"|")-1))))*100/IF(ISNUMBER(N216),N216,IFERROR(VALUE(N216),VALUE(LEFT(TRIM(N216),FIND("|",SUBSTITUTE(SUBSTITUTE(SUBSTITUTE(SUBSTITUTE(SUBSTITUTE(TRIM(N216),"/","|"),"(","|"),"（","|"),";","|"),"；","|")&amp;"|")-1))))&gt;=3,IF(ISNUMBER(O216),O216,IFERROR(VALUE(O216),VALUE(LEFT(TRIM(O216),FIND("|",SUBSTITUTE(SUBSTITUTE(SUBSTITUTE(SUBSTITUTE(SUBSTITUTE(TRIM(O216),"/","|"),"(","|"),"（","|"),";","|"),"；","|")&amp;"|")-1))))*100/IF(ISNUMBER(N216),N216,IFERROR(VALUE(N216),VALUE(LEFT(TRIM(N216),FIND("|",SUBSTITUTE(SUBSTITUTE(SUBSTITUTE(SUBSTITUTE(SUBSTITUTE(TRIM(N216),"/","|"),"(","|"),"（","|"),";","|"),"；","|")&amp;"|")-1))))&lt;=40),IF(ISNUMBER(O216),O216,IFERROR(VALUE(O216),VALUE(LEFT(TRIM(O216),FIND("|",SUBSTITUTE(SUBSTITUTE(SUBSTITUTE(SUBSTITUTE(SUBSTITUTE(TRIM(O216),"/","|"),"(","|"),"（","|"),";","|"),"；","|")&amp;"|")-1))))*100/IF(ISNUMBER(N216),N216,IFERROR(VALUE(N216),VALUE(LEFT(TRIM(N216),FIND("|",SUBSTITUTE(SUBSTITUTE(SUBSTITUTE(SUBSTITUTE(SUBSTITUTE(TRIM(N216),"/","|"),"(","|"),"（","|"),";","|"),"；","|")&amp;"|")-1)))),""),""))</x:f>
        <x:v>13.1</x:v>
      </x:c>
      <x:c r="AI216" s="15" t="str">
        <x:f>IFERROR(IF(AND(IF(ISNUMBER(O216),O216,IFERROR(VALUE(O216),VALUE(LEFT(TRIM(O216),FIND("|",SUBSTITUTE(SUBSTITUTE(SUBSTITUTE(SUBSTITUTE(SUBSTITUTE(TRIM(O216),"/","|"),"(","|"),"（","|"),";","|"),"；","|")&amp;"|")-1))))&gt;=75,IF(ISNUMBER(O216),O216,IFERROR(VALUE(O216),VALUE(LEFT(TRIM(O216),FIND("|",SUBSTITUTE(SUBSTITUTE(SUBSTITUTE(SUBSTITUTE(SUBSTITUTE(TRIM(O216),"/","|"),"(","|"),"（","|"),";","|"),"；","|")&amp;"|")-1))))&lt;=85,IF(ISNUMBER(Q216),Q216,IFERROR(VALUE(Q216),VALUE(LEFT(TRIM(Q216),FIND("|",SUBSTITUTE(SUBSTITUTE(SUBSTITUTE(SUBSTITUTE(SUBSTITUTE(TRIM(Q216),"/","|"),"(","|"),"（","|"),";","|"),"；","|")&amp;"|")-1))))&gt;0),IF(ISNUMBER(O216),O216,IFERROR(VALUE(O216),VALUE(LEFT(TRIM(O216),FIND("|",SUBSTITUTE(SUBSTITUTE(SUBSTITUTE(SUBSTITUTE(SUBSTITUTE(TRIM(O216),"/","|"),"(","|"),"（","|"),";","|"),"；","|")&amp;"|")-1))))*1000/IF(ISNUMBER(Q216),Q216,IFERROR(VALUE(Q216),VALUE(LEFT(TRIM(Q216),FIND("|",SUBSTITUTE(SUBSTITUTE(SUBSTITUTE(SUBSTITUTE(SUBSTITUTE(TRIM(Q216),"/","|"),"(","|"),"（","|"),";","|"),"；","|")&amp;"|")-1)))),""),"")</x:f>
      </x:c>
      <x:c r="AJ216" s="14" t="str">
        <x:f>IF(AI216="","","非称重实测")</x:f>
      </x:c>
      <x:c r="AK216" s="14" t="str"/>
      <x:c r="AL216" s="14" t="str">
        <x:v>v3.4.6-candidate</x:v>
      </x:c>
    </x:row>
    <x:row r="217">
      <x:c r="A217" t="n">
        <x:v>345</x:v>
      </x:c>
      <x:c r="B217" t="str">
        <x:v>SZS7000A03BEV</x:v>
      </x:c>
      <x:c r="C217" t="str">
        <x:v>威马牌</x:v>
      </x:c>
      <x:c r="D217" t="str">
        <x:v>威马汽车制造温州有限公司</x:v>
      </x:c>
      <x:c r="E217"/>
      <x:c r="F217" t="str">
        <x:v>纯电动轿车</x:v>
      </x:c>
      <x:c r="G217" t="str">
        <x:v>E.5</x:v>
      </x:c>
      <x:c r="H217" t="str">
        <x:v>纯电动轿车</x:v>
      </x:c>
      <x:c r="I217" t="str">
        <x:v>Car-C</x:v>
      </x:c>
      <x:c r="J217" t="str">
        <x:v>BEV</x:v>
      </x:c>
      <x:c r="K217" t="str">
        <x:v>否</x:v>
      </x:c>
      <x:c r="L217" t="n">
        <x:v>1649</x:v>
      </x:c>
      <x:c r="M217"/>
      <x:c r="N217" t="n">
        <x:v>505</x:v>
      </x:c>
      <x:c r="O217" t="n">
        <x:v>58.589</x:v>
      </x:c>
      <x:c r="P217" t="str">
        <x:v>三元锂</x:v>
      </x:c>
      <x:c r="Q217" t="n">
        <x:v>160.24</x:v>
      </x:c>
      <x:c r="R217" t="n">
        <x:v>13.1</x:v>
      </x:c>
      <x:c r="S217"/>
      <x:c r="T217"/>
      <x:c r="U217" t="str">
        <x:v>英博尔电气</x:v>
      </x:c>
      <x:c r="V217" t="str">
        <x:v>120/240</x:v>
      </x:c>
      <x:c r="W217"/>
      <x:c r="X217" t="str">
        <x:v>不适用(BEV)</x:v>
      </x:c>
      <x:c r="Y217" t="str">
        <x:v>不适用(BEV)</x:v>
      </x:c>
      <x:c r="Z217" t="str">
        <x:v>不适用(BEV)</x:v>
      </x:c>
      <x:c r="AA217" t="str">
        <x:v>不适用(BEV)</x:v>
      </x:c>
      <x:c r="AB217" t="str">
        <x:v>不适用(BEV)</x:v>
      </x:c>
      <x:c r="AC217" t="str">
        <x:v>不适用(BEV)</x:v>
      </x:c>
      <x:c r="AD217" t="str">
        <x:v>BEV_历史批次</x:v>
      </x:c>
      <x:c r="AE217" s="14" t="str">
        <x:v>240</x:v>
      </x:c>
      <x:c r="AF217" s="14" t="str"/>
      <x:c r="AG217" s="14" t="str">
        <x:v>源字段可解析</x:v>
      </x:c>
      <x:c r="AH217" s="15" t="n">
        <x:f>IF(R217&lt;&gt;"",R217,IFERROR(IF(AND(IF(ISNUMBER(O217),O217,IFERROR(VALUE(O217),VALUE(LEFT(TRIM(O217),FIND("|",SUBSTITUTE(SUBSTITUTE(SUBSTITUTE(SUBSTITUTE(SUBSTITUTE(TRIM(O217),"/","|"),"(","|"),"（","|"),";","|"),"；","|")&amp;"|")-1))))*100/IF(ISNUMBER(N217),N217,IFERROR(VALUE(N217),VALUE(LEFT(TRIM(N217),FIND("|",SUBSTITUTE(SUBSTITUTE(SUBSTITUTE(SUBSTITUTE(SUBSTITUTE(TRIM(N217),"/","|"),"(","|"),"（","|"),";","|"),"；","|")&amp;"|")-1))))&gt;=3,IF(ISNUMBER(O217),O217,IFERROR(VALUE(O217),VALUE(LEFT(TRIM(O217),FIND("|",SUBSTITUTE(SUBSTITUTE(SUBSTITUTE(SUBSTITUTE(SUBSTITUTE(TRIM(O217),"/","|"),"(","|"),"（","|"),";","|"),"；","|")&amp;"|")-1))))*100/IF(ISNUMBER(N217),N217,IFERROR(VALUE(N217),VALUE(LEFT(TRIM(N217),FIND("|",SUBSTITUTE(SUBSTITUTE(SUBSTITUTE(SUBSTITUTE(SUBSTITUTE(TRIM(N217),"/","|"),"(","|"),"（","|"),";","|"),"；","|")&amp;"|")-1))))&lt;=40),IF(ISNUMBER(O217),O217,IFERROR(VALUE(O217),VALUE(LEFT(TRIM(O217),FIND("|",SUBSTITUTE(SUBSTITUTE(SUBSTITUTE(SUBSTITUTE(SUBSTITUTE(TRIM(O217),"/","|"),"(","|"),"（","|"),";","|"),"；","|")&amp;"|")-1))))*100/IF(ISNUMBER(N217),N217,IFERROR(VALUE(N217),VALUE(LEFT(TRIM(N217),FIND("|",SUBSTITUTE(SUBSTITUTE(SUBSTITUTE(SUBSTITUTE(SUBSTITUTE(TRIM(N217),"/","|"),"(","|"),"（","|"),";","|"),"；","|")&amp;"|")-1)))),""),""))</x:f>
        <x:v>13.1</x:v>
      </x:c>
      <x:c r="AI217" s="15" t="str">
        <x:f>IFERROR(IF(AND(IF(ISNUMBER(O217),O217,IFERROR(VALUE(O217),VALUE(LEFT(TRIM(O217),FIND("|",SUBSTITUTE(SUBSTITUTE(SUBSTITUTE(SUBSTITUTE(SUBSTITUTE(TRIM(O217),"/","|"),"(","|"),"（","|"),";","|"),"；","|")&amp;"|")-1))))&gt;=75,IF(ISNUMBER(O217),O217,IFERROR(VALUE(O217),VALUE(LEFT(TRIM(O217),FIND("|",SUBSTITUTE(SUBSTITUTE(SUBSTITUTE(SUBSTITUTE(SUBSTITUTE(TRIM(O217),"/","|"),"(","|"),"（","|"),";","|"),"；","|")&amp;"|")-1))))&lt;=85,IF(ISNUMBER(Q217),Q217,IFERROR(VALUE(Q217),VALUE(LEFT(TRIM(Q217),FIND("|",SUBSTITUTE(SUBSTITUTE(SUBSTITUTE(SUBSTITUTE(SUBSTITUTE(TRIM(Q217),"/","|"),"(","|"),"（","|"),";","|"),"；","|")&amp;"|")-1))))&gt;0),IF(ISNUMBER(O217),O217,IFERROR(VALUE(O217),VALUE(LEFT(TRIM(O217),FIND("|",SUBSTITUTE(SUBSTITUTE(SUBSTITUTE(SUBSTITUTE(SUBSTITUTE(TRIM(O217),"/","|"),"(","|"),"（","|"),";","|"),"；","|")&amp;"|")-1))))*1000/IF(ISNUMBER(Q217),Q217,IFERROR(VALUE(Q217),VALUE(LEFT(TRIM(Q217),FIND("|",SUBSTITUTE(SUBSTITUTE(SUBSTITUTE(SUBSTITUTE(SUBSTITUTE(TRIM(Q217),"/","|"),"(","|"),"（","|"),";","|"),"；","|")&amp;"|")-1)))),""),"")</x:f>
      </x:c>
      <x:c r="AJ217" s="14" t="str">
        <x:f>IF(AI217="","","非称重实测")</x:f>
      </x:c>
      <x:c r="AK217" s="14" t="str"/>
      <x:c r="AL217" s="14" t="str">
        <x:v>v3.4.6-candidate</x:v>
      </x:c>
    </x:row>
    <x:row r="218">
      <x:c r="A218" t="n">
        <x:v>345</x:v>
      </x:c>
      <x:c r="B218" t="str">
        <x:v>THZ6451BEVS307</x:v>
      </x:c>
      <x:c r="C218" t="str">
        <x:v>哪吒牌</x:v>
      </x:c>
      <x:c r="D218" t="str">
        <x:v>合众新能源汽车有限公司</x:v>
      </x:c>
      <x:c r="E218" t="str">
        <x:v>哪吒</x:v>
      </x:c>
      <x:c r="F218" t="str">
        <x:v>纯电动多用途乘用车</x:v>
      </x:c>
      <x:c r="G218" t="str">
        <x:v>哪吒U</x:v>
      </x:c>
      <x:c r="H218" t="str">
        <x:v>纯电动多用途乘用车</x:v>
      </x:c>
      <x:c r="I218"/>
      <x:c r="J218" t="str">
        <x:v>BEV</x:v>
      </x:c>
      <x:c r="K218" t="str">
        <x:v>否</x:v>
      </x:c>
      <x:c r="L218" t="str">
        <x:v>1670</x:v>
      </x:c>
      <x:c r="M218" t="n">
        <x:v>2770</x:v>
      </x:c>
      <x:c r="N218" t="str">
        <x:v>501</x:v>
      </x:c>
      <x:c r="O218" t="n">
        <x:v>66.23</x:v>
      </x:c>
      <x:c r="P218" t="str">
        <x:v>三元锂</x:v>
      </x:c>
      <x:c r="Q218" t="str">
        <x:v>172</x:v>
      </x:c>
      <x:c r="R218" t="n">
        <x:v>13.5</x:v>
      </x:c>
      <x:c r="S218" t="n">
        <x:v>120</x:v>
      </x:c>
      <x:c r="T218" t="n">
        <x:v>120</x:v>
      </x:c>
      <x:c r="U218" t="str">
        <x:v>菲仕绿能科技</x:v>
      </x:c>
      <x:c r="V218" t="str">
        <x:v>120/210</x:v>
      </x:c>
      <x:c r="W218"/>
      <x:c r="X218" t="str">
        <x:v>不适用(BEV)</x:v>
      </x:c>
      <x:c r="Y218" t="str">
        <x:v>不适用(BEV)</x:v>
      </x:c>
      <x:c r="Z218" t="str">
        <x:v>不适用(BEV)</x:v>
      </x:c>
      <x:c r="AA218" t="str">
        <x:v>不适用(BEV)</x:v>
      </x:c>
      <x:c r="AB218" t="str">
        <x:v>不适用(BEV)</x:v>
      </x:c>
      <x:c r="AC218" t="str">
        <x:v>不适用(BEV)</x:v>
      </x:c>
      <x:c r="AD218" t="str">
        <x:v>梳理补充_附件1-BEV梳理</x:v>
      </x:c>
      <x:c r="AE218" s="14" t="str">
        <x:v>210</x:v>
      </x:c>
      <x:c r="AF218" s="14" t="str"/>
      <x:c r="AG218" s="14" t="str">
        <x:v>源字段可解析</x:v>
      </x:c>
      <x:c r="AH218" s="15" t="n">
        <x:f>IF(R218&lt;&gt;"",R218,IFERROR(IF(AND(IF(ISNUMBER(O218),O218,IFERROR(VALUE(O218),VALUE(LEFT(TRIM(O218),FIND("|",SUBSTITUTE(SUBSTITUTE(SUBSTITUTE(SUBSTITUTE(SUBSTITUTE(TRIM(O218),"/","|"),"(","|"),"（","|"),";","|"),"；","|")&amp;"|")-1))))*100/IF(ISNUMBER(N218),N218,IFERROR(VALUE(N218),VALUE(LEFT(TRIM(N218),FIND("|",SUBSTITUTE(SUBSTITUTE(SUBSTITUTE(SUBSTITUTE(SUBSTITUTE(TRIM(N218),"/","|"),"(","|"),"（","|"),";","|"),"；","|")&amp;"|")-1))))&gt;=3,IF(ISNUMBER(O218),O218,IFERROR(VALUE(O218),VALUE(LEFT(TRIM(O218),FIND("|",SUBSTITUTE(SUBSTITUTE(SUBSTITUTE(SUBSTITUTE(SUBSTITUTE(TRIM(O218),"/","|"),"(","|"),"（","|"),";","|"),"；","|")&amp;"|")-1))))*100/IF(ISNUMBER(N218),N218,IFERROR(VALUE(N218),VALUE(LEFT(TRIM(N218),FIND("|",SUBSTITUTE(SUBSTITUTE(SUBSTITUTE(SUBSTITUTE(SUBSTITUTE(TRIM(N218),"/","|"),"(","|"),"（","|"),";","|"),"；","|")&amp;"|")-1))))&lt;=40),IF(ISNUMBER(O218),O218,IFERROR(VALUE(O218),VALUE(LEFT(TRIM(O218),FIND("|",SUBSTITUTE(SUBSTITUTE(SUBSTITUTE(SUBSTITUTE(SUBSTITUTE(TRIM(O218),"/","|"),"(","|"),"（","|"),";","|"),"；","|")&amp;"|")-1))))*100/IF(ISNUMBER(N218),N218,IFERROR(VALUE(N218),VALUE(LEFT(TRIM(N218),FIND("|",SUBSTITUTE(SUBSTITUTE(SUBSTITUTE(SUBSTITUTE(SUBSTITUTE(TRIM(N218),"/","|"),"(","|"),"（","|"),";","|"),"；","|")&amp;"|")-1)))),""),""))</x:f>
        <x:v>13.5</x:v>
      </x:c>
      <x:c r="AI218" s="15" t="str">
        <x:f>IFERROR(IF(AND(IF(ISNUMBER(O218),O218,IFERROR(VALUE(O218),VALUE(LEFT(TRIM(O218),FIND("|",SUBSTITUTE(SUBSTITUTE(SUBSTITUTE(SUBSTITUTE(SUBSTITUTE(TRIM(O218),"/","|"),"(","|"),"（","|"),";","|"),"；","|")&amp;"|")-1))))&gt;=75,IF(ISNUMBER(O218),O218,IFERROR(VALUE(O218),VALUE(LEFT(TRIM(O218),FIND("|",SUBSTITUTE(SUBSTITUTE(SUBSTITUTE(SUBSTITUTE(SUBSTITUTE(TRIM(O218),"/","|"),"(","|"),"（","|"),";","|"),"；","|")&amp;"|")-1))))&lt;=85,IF(ISNUMBER(Q218),Q218,IFERROR(VALUE(Q218),VALUE(LEFT(TRIM(Q218),FIND("|",SUBSTITUTE(SUBSTITUTE(SUBSTITUTE(SUBSTITUTE(SUBSTITUTE(TRIM(Q218),"/","|"),"(","|"),"（","|"),";","|"),"；","|")&amp;"|")-1))))&gt;0),IF(ISNUMBER(O218),O218,IFERROR(VALUE(O218),VALUE(LEFT(TRIM(O218),FIND("|",SUBSTITUTE(SUBSTITUTE(SUBSTITUTE(SUBSTITUTE(SUBSTITUTE(TRIM(O218),"/","|"),"(","|"),"（","|"),";","|"),"；","|")&amp;"|")-1))))*1000/IF(ISNUMBER(Q218),Q218,IFERROR(VALUE(Q218),VALUE(LEFT(TRIM(Q218),FIND("|",SUBSTITUTE(SUBSTITUTE(SUBSTITUTE(SUBSTITUTE(SUBSTITUTE(TRIM(Q218),"/","|"),"(","|"),"（","|"),";","|"),"；","|")&amp;"|")-1)))),""),"")</x:f>
      </x:c>
      <x:c r="AJ218" s="14" t="str">
        <x:f>IF(AI218="","","非称重实测")</x:f>
      </x:c>
      <x:c r="AK218" s="14" t="str">
        <x:v>同型号候选已写入</x:v>
      </x:c>
      <x:c r="AL218" s="14" t="str">
        <x:v>v3.4.6-candidate</x:v>
      </x:c>
    </x:row>
    <x:row r="219">
      <x:c r="A219" t="n">
        <x:v>345</x:v>
      </x:c>
      <x:c r="B219" t="str">
        <x:v>THZ7000BEVS118</x:v>
      </x:c>
      <x:c r="C219" t="str">
        <x:v>哪吒牌</x:v>
      </x:c>
      <x:c r="D219" t="str">
        <x:v>合众新能源汽车有限公司</x:v>
      </x:c>
      <x:c r="E219" t="str">
        <x:v>哪吒</x:v>
      </x:c>
      <x:c r="F219" t="str">
        <x:v>纯电动轿车</x:v>
      </x:c>
      <x:c r="G219" t="str">
        <x:v>哪吒V</x:v>
      </x:c>
      <x:c r="H219" t="str">
        <x:v>纯电动轿车</x:v>
      </x:c>
      <x:c r="I219" t="str">
        <x:v>SUV-B</x:v>
      </x:c>
      <x:c r="J219" t="str">
        <x:v>BEV</x:v>
      </x:c>
      <x:c r="K219" t="str">
        <x:v>否</x:v>
      </x:c>
      <x:c r="L219" t="n">
        <x:v>1151</x:v>
      </x:c>
      <x:c r="M219" t="n">
        <x:v>2770</x:v>
      </x:c>
      <x:c r="N219" t="n">
        <x:v>401</x:v>
      </x:c>
      <x:c r="O219" t="n">
        <x:v>38.86</x:v>
      </x:c>
      <x:c r="P219" t="str">
        <x:v>三元锂</x:v>
      </x:c>
      <x:c r="Q219" t="n">
        <x:v>160</x:v>
      </x:c>
      <x:c r="R219" t="n">
        <x:v>11.5</x:v>
      </x:c>
      <x:c r="S219" t="n">
        <x:v>120</x:v>
      </x:c>
      <x:c r="T219" t="n">
        <x:v>120</x:v>
      </x:c>
      <x:c r="U219" t="str">
        <x:v>菲仕绿能科技</x:v>
      </x:c>
      <x:c r="V219" t="str">
        <x:v>70/150</x:v>
      </x:c>
      <x:c r="W219"/>
      <x:c r="X219" t="str">
        <x:v>不适用(BEV)</x:v>
      </x:c>
      <x:c r="Y219" t="str">
        <x:v>不适用(BEV)</x:v>
      </x:c>
      <x:c r="Z219" t="str">
        <x:v>不适用(BEV)</x:v>
      </x:c>
      <x:c r="AA219" t="str">
        <x:v>不适用(BEV)</x:v>
      </x:c>
      <x:c r="AB219" t="str">
        <x:v>不适用(BEV)</x:v>
      </x:c>
      <x:c r="AC219" t="str">
        <x:v>不适用(BEV)</x:v>
      </x:c>
      <x:c r="AD219" t="str">
        <x:v>BEV_历史批次</x:v>
      </x:c>
      <x:c r="AE219" s="14" t="str">
        <x:v>150</x:v>
      </x:c>
      <x:c r="AF219" s="14" t="str"/>
      <x:c r="AG219" s="14" t="str">
        <x:v>源字段可解析</x:v>
      </x:c>
      <x:c r="AH219" s="15" t="n">
        <x:f>IF(R219&lt;&gt;"",R219,IFERROR(IF(AND(IF(ISNUMBER(O219),O219,IFERROR(VALUE(O219),VALUE(LEFT(TRIM(O219),FIND("|",SUBSTITUTE(SUBSTITUTE(SUBSTITUTE(SUBSTITUTE(SUBSTITUTE(TRIM(O219),"/","|"),"(","|"),"（","|"),";","|"),"；","|")&amp;"|")-1))))*100/IF(ISNUMBER(N219),N219,IFERROR(VALUE(N219),VALUE(LEFT(TRIM(N219),FIND("|",SUBSTITUTE(SUBSTITUTE(SUBSTITUTE(SUBSTITUTE(SUBSTITUTE(TRIM(N219),"/","|"),"(","|"),"（","|"),";","|"),"；","|")&amp;"|")-1))))&gt;=3,IF(ISNUMBER(O219),O219,IFERROR(VALUE(O219),VALUE(LEFT(TRIM(O219),FIND("|",SUBSTITUTE(SUBSTITUTE(SUBSTITUTE(SUBSTITUTE(SUBSTITUTE(TRIM(O219),"/","|"),"(","|"),"（","|"),";","|"),"；","|")&amp;"|")-1))))*100/IF(ISNUMBER(N219),N219,IFERROR(VALUE(N219),VALUE(LEFT(TRIM(N219),FIND("|",SUBSTITUTE(SUBSTITUTE(SUBSTITUTE(SUBSTITUTE(SUBSTITUTE(TRIM(N219),"/","|"),"(","|"),"（","|"),";","|"),"；","|")&amp;"|")-1))))&lt;=40),IF(ISNUMBER(O219),O219,IFERROR(VALUE(O219),VALUE(LEFT(TRIM(O219),FIND("|",SUBSTITUTE(SUBSTITUTE(SUBSTITUTE(SUBSTITUTE(SUBSTITUTE(TRIM(O219),"/","|"),"(","|"),"（","|"),";","|"),"；","|")&amp;"|")-1))))*100/IF(ISNUMBER(N219),N219,IFERROR(VALUE(N219),VALUE(LEFT(TRIM(N219),FIND("|",SUBSTITUTE(SUBSTITUTE(SUBSTITUTE(SUBSTITUTE(SUBSTITUTE(TRIM(N219),"/","|"),"(","|"),"（","|"),";","|"),"；","|")&amp;"|")-1)))),""),""))</x:f>
        <x:v>11.5</x:v>
      </x:c>
      <x:c r="AI219" s="15" t="str">
        <x:f>IFERROR(IF(AND(IF(ISNUMBER(O219),O219,IFERROR(VALUE(O219),VALUE(LEFT(TRIM(O219),FIND("|",SUBSTITUTE(SUBSTITUTE(SUBSTITUTE(SUBSTITUTE(SUBSTITUTE(TRIM(O219),"/","|"),"(","|"),"（","|"),";","|"),"；","|")&amp;"|")-1))))&gt;=75,IF(ISNUMBER(O219),O219,IFERROR(VALUE(O219),VALUE(LEFT(TRIM(O219),FIND("|",SUBSTITUTE(SUBSTITUTE(SUBSTITUTE(SUBSTITUTE(SUBSTITUTE(TRIM(O219),"/","|"),"(","|"),"（","|"),";","|"),"；","|")&amp;"|")-1))))&lt;=85,IF(ISNUMBER(Q219),Q219,IFERROR(VALUE(Q219),VALUE(LEFT(TRIM(Q219),FIND("|",SUBSTITUTE(SUBSTITUTE(SUBSTITUTE(SUBSTITUTE(SUBSTITUTE(TRIM(Q219),"/","|"),"(","|"),"（","|"),";","|"),"；","|")&amp;"|")-1))))&gt;0),IF(ISNUMBER(O219),O219,IFERROR(VALUE(O219),VALUE(LEFT(TRIM(O219),FIND("|",SUBSTITUTE(SUBSTITUTE(SUBSTITUTE(SUBSTITUTE(SUBSTITUTE(TRIM(O219),"/","|"),"(","|"),"（","|"),";","|"),"；","|")&amp;"|")-1))))*1000/IF(ISNUMBER(Q219),Q219,IFERROR(VALUE(Q219),VALUE(LEFT(TRIM(Q219),FIND("|",SUBSTITUTE(SUBSTITUTE(SUBSTITUTE(SUBSTITUTE(SUBSTITUTE(TRIM(Q219),"/","|"),"(","|"),"（","|"),";","|"),"；","|")&amp;"|")-1)))),""),"")</x:f>
      </x:c>
      <x:c r="AJ219" s="14" t="str">
        <x:f>IF(AI219="","","非称重实测")</x:f>
      </x:c>
      <x:c r="AK219" s="14" t="str"/>
      <x:c r="AL219" s="14" t="str">
        <x:v>v3.4.6-candidate</x:v>
      </x:c>
    </x:row>
    <x:row r="220">
      <x:c r="A220" t="n">
        <x:v>345</x:v>
      </x:c>
      <x:c r="B220" t="str">
        <x:v>THZ7000BEVS119</x:v>
      </x:c>
      <x:c r="C220" t="str">
        <x:v>哪吒牌</x:v>
      </x:c>
      <x:c r="D220" t="str">
        <x:v>合众新能源汽车有限公司</x:v>
      </x:c>
      <x:c r="E220" t="str">
        <x:v>哪吒</x:v>
      </x:c>
      <x:c r="F220" t="str">
        <x:v>纯电动轿车</x:v>
      </x:c>
      <x:c r="G220" t="str">
        <x:v>哪吒V</x:v>
      </x:c>
      <x:c r="H220" t="str">
        <x:v>纯电动轿车</x:v>
      </x:c>
      <x:c r="I220" t="str">
        <x:v>SUV-B</x:v>
      </x:c>
      <x:c r="J220" t="str">
        <x:v>BEV</x:v>
      </x:c>
      <x:c r="K220" t="str">
        <x:v>否</x:v>
      </x:c>
      <x:c r="L220" t="n">
        <x:v>1151</x:v>
      </x:c>
      <x:c r="M220" t="n">
        <x:v>2770</x:v>
      </x:c>
      <x:c r="N220" t="n">
        <x:v>401</x:v>
      </x:c>
      <x:c r="O220" t="n">
        <x:v>43.33</x:v>
      </x:c>
      <x:c r="P220" t="str">
        <x:v>三元锂</x:v>
      </x:c>
      <x:c r="Q220" t="n">
        <x:v>160</x:v>
      </x:c>
      <x:c r="R220" t="n">
        <x:v>11.5</x:v>
      </x:c>
      <x:c r="S220" t="n">
        <x:v>120</x:v>
      </x:c>
      <x:c r="T220" t="n">
        <x:v>120</x:v>
      </x:c>
      <x:c r="U220" t="str">
        <x:v>菲仕绿能科技</x:v>
      </x:c>
      <x:c r="V220" t="str">
        <x:v>70/150</x:v>
      </x:c>
      <x:c r="W220"/>
      <x:c r="X220" t="str">
        <x:v>不适用(BEV)</x:v>
      </x:c>
      <x:c r="Y220" t="str">
        <x:v>不适用(BEV)</x:v>
      </x:c>
      <x:c r="Z220" t="str">
        <x:v>不适用(BEV)</x:v>
      </x:c>
      <x:c r="AA220" t="str">
        <x:v>不适用(BEV)</x:v>
      </x:c>
      <x:c r="AB220" t="str">
        <x:v>不适用(BEV)</x:v>
      </x:c>
      <x:c r="AC220" t="str">
        <x:v>不适用(BEV)</x:v>
      </x:c>
      <x:c r="AD220" t="str">
        <x:v>BEV_历史批次</x:v>
      </x:c>
      <x:c r="AE220" s="14" t="str">
        <x:v>150</x:v>
      </x:c>
      <x:c r="AF220" s="14" t="str"/>
      <x:c r="AG220" s="14" t="str">
        <x:v>源字段可解析</x:v>
      </x:c>
      <x:c r="AH220" s="15" t="n">
        <x:f>IF(R220&lt;&gt;"",R220,IFERROR(IF(AND(IF(ISNUMBER(O220),O220,IFERROR(VALUE(O220),VALUE(LEFT(TRIM(O220),FIND("|",SUBSTITUTE(SUBSTITUTE(SUBSTITUTE(SUBSTITUTE(SUBSTITUTE(TRIM(O220),"/","|"),"(","|"),"（","|"),";","|"),"；","|")&amp;"|")-1))))*100/IF(ISNUMBER(N220),N220,IFERROR(VALUE(N220),VALUE(LEFT(TRIM(N220),FIND("|",SUBSTITUTE(SUBSTITUTE(SUBSTITUTE(SUBSTITUTE(SUBSTITUTE(TRIM(N220),"/","|"),"(","|"),"（","|"),";","|"),"；","|")&amp;"|")-1))))&gt;=3,IF(ISNUMBER(O220),O220,IFERROR(VALUE(O220),VALUE(LEFT(TRIM(O220),FIND("|",SUBSTITUTE(SUBSTITUTE(SUBSTITUTE(SUBSTITUTE(SUBSTITUTE(TRIM(O220),"/","|"),"(","|"),"（","|"),";","|"),"；","|")&amp;"|")-1))))*100/IF(ISNUMBER(N220),N220,IFERROR(VALUE(N220),VALUE(LEFT(TRIM(N220),FIND("|",SUBSTITUTE(SUBSTITUTE(SUBSTITUTE(SUBSTITUTE(SUBSTITUTE(TRIM(N220),"/","|"),"(","|"),"（","|"),";","|"),"；","|")&amp;"|")-1))))&lt;=40),IF(ISNUMBER(O220),O220,IFERROR(VALUE(O220),VALUE(LEFT(TRIM(O220),FIND("|",SUBSTITUTE(SUBSTITUTE(SUBSTITUTE(SUBSTITUTE(SUBSTITUTE(TRIM(O220),"/","|"),"(","|"),"（","|"),";","|"),"；","|")&amp;"|")-1))))*100/IF(ISNUMBER(N220),N220,IFERROR(VALUE(N220),VALUE(LEFT(TRIM(N220),FIND("|",SUBSTITUTE(SUBSTITUTE(SUBSTITUTE(SUBSTITUTE(SUBSTITUTE(TRIM(N220),"/","|"),"(","|"),"（","|"),";","|"),"；","|")&amp;"|")-1)))),""),""))</x:f>
        <x:v>11.5</x:v>
      </x:c>
      <x:c r="AI220" s="15" t="str">
        <x:f>IFERROR(IF(AND(IF(ISNUMBER(O220),O220,IFERROR(VALUE(O220),VALUE(LEFT(TRIM(O220),FIND("|",SUBSTITUTE(SUBSTITUTE(SUBSTITUTE(SUBSTITUTE(SUBSTITUTE(TRIM(O220),"/","|"),"(","|"),"（","|"),";","|"),"；","|")&amp;"|")-1))))&gt;=75,IF(ISNUMBER(O220),O220,IFERROR(VALUE(O220),VALUE(LEFT(TRIM(O220),FIND("|",SUBSTITUTE(SUBSTITUTE(SUBSTITUTE(SUBSTITUTE(SUBSTITUTE(TRIM(O220),"/","|"),"(","|"),"（","|"),";","|"),"；","|")&amp;"|")-1))))&lt;=85,IF(ISNUMBER(Q220),Q220,IFERROR(VALUE(Q220),VALUE(LEFT(TRIM(Q220),FIND("|",SUBSTITUTE(SUBSTITUTE(SUBSTITUTE(SUBSTITUTE(SUBSTITUTE(TRIM(Q220),"/","|"),"(","|"),"（","|"),";","|"),"；","|")&amp;"|")-1))))&gt;0),IF(ISNUMBER(O220),O220,IFERROR(VALUE(O220),VALUE(LEFT(TRIM(O220),FIND("|",SUBSTITUTE(SUBSTITUTE(SUBSTITUTE(SUBSTITUTE(SUBSTITUTE(TRIM(O220),"/","|"),"(","|"),"（","|"),";","|"),"；","|")&amp;"|")-1))))*1000/IF(ISNUMBER(Q220),Q220,IFERROR(VALUE(Q220),VALUE(LEFT(TRIM(Q220),FIND("|",SUBSTITUTE(SUBSTITUTE(SUBSTITUTE(SUBSTITUTE(SUBSTITUTE(TRIM(Q220),"/","|"),"(","|"),"（","|"),";","|"),"；","|")&amp;"|")-1)))),""),"")</x:f>
      </x:c>
      <x:c r="AJ220" s="14" t="str">
        <x:f>IF(AI220="","","非称重实测")</x:f>
      </x:c>
      <x:c r="AK220" s="14" t="str"/>
      <x:c r="AL220" s="14" t="str">
        <x:v>v3.4.6-candidate</x:v>
      </x:c>
    </x:row>
    <x:row r="221">
      <x:c r="A221" t="n">
        <x:v>345</x:v>
      </x:c>
      <x:c r="B221" t="str">
        <x:v>THZ7000BEVS11A</x:v>
      </x:c>
      <x:c r="C221" t="str">
        <x:v>哪吒牌</x:v>
      </x:c>
      <x:c r="D221" t="str">
        <x:v>合众新能源汽车有限公司</x:v>
      </x:c>
      <x:c r="E221" t="str">
        <x:v>哪吒</x:v>
      </x:c>
      <x:c r="F221" t="str">
        <x:v>纯电动轿车</x:v>
      </x:c>
      <x:c r="G221" t="str">
        <x:v>哪吒V</x:v>
      </x:c>
      <x:c r="H221" t="str">
        <x:v>纯电动轿车</x:v>
      </x:c>
      <x:c r="I221" t="str">
        <x:v>SUV-B</x:v>
      </x:c>
      <x:c r="J221" t="str">
        <x:v>BEV</x:v>
      </x:c>
      <x:c r="K221" t="str">
        <x:v>否</x:v>
      </x:c>
      <x:c r="L221" t="n">
        <x:v>1151</x:v>
      </x:c>
      <x:c r="M221" t="n">
        <x:v>2770</x:v>
      </x:c>
      <x:c r="N221" t="n">
        <x:v>401</x:v>
      </x:c>
      <x:c r="O221" t="n">
        <x:v>38.54</x:v>
      </x:c>
      <x:c r="P221" t="str">
        <x:v>三元锂</x:v>
      </x:c>
      <x:c r="Q221" t="n">
        <x:v>160</x:v>
      </x:c>
      <x:c r="R221" t="n">
        <x:v>11.5</x:v>
      </x:c>
      <x:c r="S221" t="n">
        <x:v>120</x:v>
      </x:c>
      <x:c r="T221" t="n">
        <x:v>120</x:v>
      </x:c>
      <x:c r="U221" t="str">
        <x:v>中车时代</x:v>
      </x:c>
      <x:c r="V221" t="str">
        <x:v>70/150</x:v>
      </x:c>
      <x:c r="W221"/>
      <x:c r="X221" t="str">
        <x:v>不适用(BEV)</x:v>
      </x:c>
      <x:c r="Y221" t="str">
        <x:v>不适用(BEV)</x:v>
      </x:c>
      <x:c r="Z221" t="str">
        <x:v>不适用(BEV)</x:v>
      </x:c>
      <x:c r="AA221" t="str">
        <x:v>不适用(BEV)</x:v>
      </x:c>
      <x:c r="AB221" t="str">
        <x:v>不适用(BEV)</x:v>
      </x:c>
      <x:c r="AC221" t="str">
        <x:v>不适用(BEV)</x:v>
      </x:c>
      <x:c r="AD221" t="str">
        <x:v>BEV_历史批次</x:v>
      </x:c>
      <x:c r="AE221" s="14" t="str">
        <x:v>150</x:v>
      </x:c>
      <x:c r="AF221" s="14" t="str"/>
      <x:c r="AG221" s="14" t="str">
        <x:v>源字段可解析</x:v>
      </x:c>
      <x:c r="AH221" s="15" t="n">
        <x:f>IF(R221&lt;&gt;"",R221,IFERROR(IF(AND(IF(ISNUMBER(O221),O221,IFERROR(VALUE(O221),VALUE(LEFT(TRIM(O221),FIND("|",SUBSTITUTE(SUBSTITUTE(SUBSTITUTE(SUBSTITUTE(SUBSTITUTE(TRIM(O221),"/","|"),"(","|"),"（","|"),";","|"),"；","|")&amp;"|")-1))))*100/IF(ISNUMBER(N221),N221,IFERROR(VALUE(N221),VALUE(LEFT(TRIM(N221),FIND("|",SUBSTITUTE(SUBSTITUTE(SUBSTITUTE(SUBSTITUTE(SUBSTITUTE(TRIM(N221),"/","|"),"(","|"),"（","|"),";","|"),"；","|")&amp;"|")-1))))&gt;=3,IF(ISNUMBER(O221),O221,IFERROR(VALUE(O221),VALUE(LEFT(TRIM(O221),FIND("|",SUBSTITUTE(SUBSTITUTE(SUBSTITUTE(SUBSTITUTE(SUBSTITUTE(TRIM(O221),"/","|"),"(","|"),"（","|"),";","|"),"；","|")&amp;"|")-1))))*100/IF(ISNUMBER(N221),N221,IFERROR(VALUE(N221),VALUE(LEFT(TRIM(N221),FIND("|",SUBSTITUTE(SUBSTITUTE(SUBSTITUTE(SUBSTITUTE(SUBSTITUTE(TRIM(N221),"/","|"),"(","|"),"（","|"),";","|"),"；","|")&amp;"|")-1))))&lt;=40),IF(ISNUMBER(O221),O221,IFERROR(VALUE(O221),VALUE(LEFT(TRIM(O221),FIND("|",SUBSTITUTE(SUBSTITUTE(SUBSTITUTE(SUBSTITUTE(SUBSTITUTE(TRIM(O221),"/","|"),"(","|"),"（","|"),";","|"),"；","|")&amp;"|")-1))))*100/IF(ISNUMBER(N221),N221,IFERROR(VALUE(N221),VALUE(LEFT(TRIM(N221),FIND("|",SUBSTITUTE(SUBSTITUTE(SUBSTITUTE(SUBSTITUTE(SUBSTITUTE(TRIM(N221),"/","|"),"(","|"),"（","|"),";","|"),"；","|")&amp;"|")-1)))),""),""))</x:f>
        <x:v>11.5</x:v>
      </x:c>
      <x:c r="AI221" s="15" t="str">
        <x:f>IFERROR(IF(AND(IF(ISNUMBER(O221),O221,IFERROR(VALUE(O221),VALUE(LEFT(TRIM(O221),FIND("|",SUBSTITUTE(SUBSTITUTE(SUBSTITUTE(SUBSTITUTE(SUBSTITUTE(TRIM(O221),"/","|"),"(","|"),"（","|"),";","|"),"；","|")&amp;"|")-1))))&gt;=75,IF(ISNUMBER(O221),O221,IFERROR(VALUE(O221),VALUE(LEFT(TRIM(O221),FIND("|",SUBSTITUTE(SUBSTITUTE(SUBSTITUTE(SUBSTITUTE(SUBSTITUTE(TRIM(O221),"/","|"),"(","|"),"（","|"),";","|"),"；","|")&amp;"|")-1))))&lt;=85,IF(ISNUMBER(Q221),Q221,IFERROR(VALUE(Q221),VALUE(LEFT(TRIM(Q221),FIND("|",SUBSTITUTE(SUBSTITUTE(SUBSTITUTE(SUBSTITUTE(SUBSTITUTE(TRIM(Q221),"/","|"),"(","|"),"（","|"),";","|"),"；","|")&amp;"|")-1))))&gt;0),IF(ISNUMBER(O221),O221,IFERROR(VALUE(O221),VALUE(LEFT(TRIM(O221),FIND("|",SUBSTITUTE(SUBSTITUTE(SUBSTITUTE(SUBSTITUTE(SUBSTITUTE(TRIM(O221),"/","|"),"(","|"),"（","|"),";","|"),"；","|")&amp;"|")-1))))*1000/IF(ISNUMBER(Q221),Q221,IFERROR(VALUE(Q221),VALUE(LEFT(TRIM(Q221),FIND("|",SUBSTITUTE(SUBSTITUTE(SUBSTITUTE(SUBSTITUTE(SUBSTITUTE(TRIM(Q221),"/","|"),"(","|"),"（","|"),";","|"),"；","|")&amp;"|")-1)))),""),"")</x:f>
      </x:c>
      <x:c r="AJ221" s="14" t="str">
        <x:f>IF(AI221="","","非称重实测")</x:f>
      </x:c>
      <x:c r="AK221" s="14" t="str"/>
      <x:c r="AL221" s="14" t="str">
        <x:v>v3.4.6-candidate</x:v>
      </x:c>
    </x:row>
    <x:row r="222">
      <x:c r="A222" t="n">
        <x:v>345</x:v>
      </x:c>
      <x:c r="B222" t="str">
        <x:v>WHJ7001BEVFX11</x:v>
      </x:c>
      <x:c r="C222" t="str">
        <x:v>凯翼牌</x:v>
      </x:c>
      <x:c r="D222" t="str">
        <x:v>宜宾凯翼汽车有限公司</x:v>
      </x:c>
      <x:c r="E222"/>
      <x:c r="F222" t="str">
        <x:v>纯电动轿车</x:v>
      </x:c>
      <x:c r="G222" t="str">
        <x:v>炫界Pro EV</x:v>
      </x:c>
      <x:c r="H222" t="str">
        <x:v>纯电动轿车</x:v>
      </x:c>
      <x:c r="I222"/>
      <x:c r="J222" t="str">
        <x:v>BEV</x:v>
      </x:c>
      <x:c r="K222" t="str">
        <x:v>否</x:v>
      </x:c>
      <x:c r="L222" t="n">
        <x:v>1620</x:v>
      </x:c>
      <x:c r="M222"/>
      <x:c r="N222" t="n">
        <x:v>402</x:v>
      </x:c>
      <x:c r="O222" t="n">
        <x:v>53.619</x:v>
      </x:c>
      <x:c r="P222" t="str">
        <x:v>磷酸铁锂</x:v>
      </x:c>
      <x:c r="Q222" t="n">
        <x:v>133</x:v>
      </x:c>
      <x:c r="R222" t="n">
        <x:v>13.6</x:v>
      </x:c>
      <x:c r="S222"/>
      <x:c r="T222"/>
      <x:c r="U222" t="str">
        <x:v>众联能创;威迪斯</x:v>
      </x:c>
      <x:c r="V222" t="str">
        <x:v>120/280</x:v>
      </x:c>
      <x:c r="W222"/>
      <x:c r="X222" t="str">
        <x:v>不适用(BEV)</x:v>
      </x:c>
      <x:c r="Y222" t="str">
        <x:v>不适用(BEV)</x:v>
      </x:c>
      <x:c r="Z222" t="str">
        <x:v>不适用(BEV)</x:v>
      </x:c>
      <x:c r="AA222" t="str">
        <x:v>不适用(BEV)</x:v>
      </x:c>
      <x:c r="AB222" t="str">
        <x:v>不适用(BEV)</x:v>
      </x:c>
      <x:c r="AC222" t="str">
        <x:v>不适用(BEV)</x:v>
      </x:c>
      <x:c r="AD222" t="str">
        <x:v>BEV_历史批次</x:v>
      </x:c>
      <x:c r="AE222" s="14" t="str">
        <x:v>280</x:v>
      </x:c>
      <x:c r="AF222" s="14" t="str"/>
      <x:c r="AG222" s="14" t="str">
        <x:v>源字段可解析</x:v>
      </x:c>
      <x:c r="AH222" s="15" t="n">
        <x:f>IF(R222&lt;&gt;"",R222,IFERROR(IF(AND(IF(ISNUMBER(O222),O222,IFERROR(VALUE(O222),VALUE(LEFT(TRIM(O222),FIND("|",SUBSTITUTE(SUBSTITUTE(SUBSTITUTE(SUBSTITUTE(SUBSTITUTE(TRIM(O222),"/","|"),"(","|"),"（","|"),";","|"),"；","|")&amp;"|")-1))))*100/IF(ISNUMBER(N222),N222,IFERROR(VALUE(N222),VALUE(LEFT(TRIM(N222),FIND("|",SUBSTITUTE(SUBSTITUTE(SUBSTITUTE(SUBSTITUTE(SUBSTITUTE(TRIM(N222),"/","|"),"(","|"),"（","|"),";","|"),"；","|")&amp;"|")-1))))&gt;=3,IF(ISNUMBER(O222),O222,IFERROR(VALUE(O222),VALUE(LEFT(TRIM(O222),FIND("|",SUBSTITUTE(SUBSTITUTE(SUBSTITUTE(SUBSTITUTE(SUBSTITUTE(TRIM(O222),"/","|"),"(","|"),"（","|"),";","|"),"；","|")&amp;"|")-1))))*100/IF(ISNUMBER(N222),N222,IFERROR(VALUE(N222),VALUE(LEFT(TRIM(N222),FIND("|",SUBSTITUTE(SUBSTITUTE(SUBSTITUTE(SUBSTITUTE(SUBSTITUTE(TRIM(N222),"/","|"),"(","|"),"（","|"),";","|"),"；","|")&amp;"|")-1))))&lt;=40),IF(ISNUMBER(O222),O222,IFERROR(VALUE(O222),VALUE(LEFT(TRIM(O222),FIND("|",SUBSTITUTE(SUBSTITUTE(SUBSTITUTE(SUBSTITUTE(SUBSTITUTE(TRIM(O222),"/","|"),"(","|"),"（","|"),";","|"),"；","|")&amp;"|")-1))))*100/IF(ISNUMBER(N222),N222,IFERROR(VALUE(N222),VALUE(LEFT(TRIM(N222),FIND("|",SUBSTITUTE(SUBSTITUTE(SUBSTITUTE(SUBSTITUTE(SUBSTITUTE(TRIM(N222),"/","|"),"(","|"),"（","|"),";","|"),"；","|")&amp;"|")-1)))),""),""))</x:f>
        <x:v>13.6</x:v>
      </x:c>
      <x:c r="AI222" s="15" t="str">
        <x:f>IFERROR(IF(AND(IF(ISNUMBER(O222),O222,IFERROR(VALUE(O222),VALUE(LEFT(TRIM(O222),FIND("|",SUBSTITUTE(SUBSTITUTE(SUBSTITUTE(SUBSTITUTE(SUBSTITUTE(TRIM(O222),"/","|"),"(","|"),"（","|"),";","|"),"；","|")&amp;"|")-1))))&gt;=75,IF(ISNUMBER(O222),O222,IFERROR(VALUE(O222),VALUE(LEFT(TRIM(O222),FIND("|",SUBSTITUTE(SUBSTITUTE(SUBSTITUTE(SUBSTITUTE(SUBSTITUTE(TRIM(O222),"/","|"),"(","|"),"（","|"),";","|"),"；","|")&amp;"|")-1))))&lt;=85,IF(ISNUMBER(Q222),Q222,IFERROR(VALUE(Q222),VALUE(LEFT(TRIM(Q222),FIND("|",SUBSTITUTE(SUBSTITUTE(SUBSTITUTE(SUBSTITUTE(SUBSTITUTE(TRIM(Q222),"/","|"),"(","|"),"（","|"),";","|"),"；","|")&amp;"|")-1))))&gt;0),IF(ISNUMBER(O222),O222,IFERROR(VALUE(O222),VALUE(LEFT(TRIM(O222),FIND("|",SUBSTITUTE(SUBSTITUTE(SUBSTITUTE(SUBSTITUTE(SUBSTITUTE(TRIM(O222),"/","|"),"(","|"),"（","|"),";","|"),"；","|")&amp;"|")-1))))*1000/IF(ISNUMBER(Q222),Q222,IFERROR(VALUE(Q222),VALUE(LEFT(TRIM(Q222),FIND("|",SUBSTITUTE(SUBSTITUTE(SUBSTITUTE(SUBSTITUTE(SUBSTITUTE(TRIM(Q222),"/","|"),"(","|"),"（","|"),";","|"),"；","|")&amp;"|")-1)))),""),"")</x:f>
      </x:c>
      <x:c r="AJ222" s="14" t="str">
        <x:f>IF(AI222="","","非称重实测")</x:f>
      </x:c>
      <x:c r="AK222" s="14" t="str"/>
      <x:c r="AL222" s="14" t="str">
        <x:v>v3.4.6-candidate</x:v>
      </x:c>
    </x:row>
    <x:row r="223">
      <x:c r="A223" t="n">
        <x:v>345</x:v>
      </x:c>
      <x:c r="B223" t="str">
        <x:v>YGM7007BEVA2</x:v>
      </x:c>
      <x:c r="C223" t="str">
        <x:v>御捷马牌</x:v>
      </x:c>
      <x:c r="D223" t="str">
        <x:v>领途汽车有限公司</x:v>
      </x:c>
      <x:c r="E223"/>
      <x:c r="F223" t="str">
        <x:v>纯电动轿车</x:v>
      </x:c>
      <x:c r="G223" t="str">
        <x:v>朋克美美</x:v>
      </x:c>
      <x:c r="H223" t="str">
        <x:v>纯电动轿车</x:v>
      </x:c>
      <x:c r="I223"/>
      <x:c r="J223" t="str">
        <x:v>BEV</x:v>
      </x:c>
      <x:c r="K223" t="str">
        <x:v>否</x:v>
      </x:c>
      <x:c r="L223" t="n">
        <x:v>750</x:v>
      </x:c>
      <x:c r="M223"/>
      <x:c r="N223" t="n">
        <x:v>138</x:v>
      </x:c>
      <x:c r="O223" t="n">
        <x:v>10.368</x:v>
      </x:c>
      <x:c r="P223" t="str">
        <x:v>磷酸铁锂</x:v>
      </x:c>
      <x:c r="Q223" t="n">
        <x:v>104</x:v>
      </x:c>
      <x:c r="R223" t="n">
        <x:v>8.8</x:v>
      </x:c>
      <x:c r="S223"/>
      <x:c r="T223"/>
      <x:c r="U223" t="str">
        <x:v>方正电机</x:v>
      </x:c>
      <x:c r="V223" t="str">
        <x:v>20/100</x:v>
      </x:c>
      <x:c r="W223"/>
      <x:c r="X223" t="str">
        <x:v>不适用(BEV)</x:v>
      </x:c>
      <x:c r="Y223" t="str">
        <x:v>不适用(BEV)</x:v>
      </x:c>
      <x:c r="Z223" t="str">
        <x:v>不适用(BEV)</x:v>
      </x:c>
      <x:c r="AA223" t="str">
        <x:v>不适用(BEV)</x:v>
      </x:c>
      <x:c r="AB223" t="str">
        <x:v>不适用(BEV)</x:v>
      </x:c>
      <x:c r="AC223" t="str">
        <x:v>不适用(BEV)</x:v>
      </x:c>
      <x:c r="AD223" t="str">
        <x:v>BEV_历史批次</x:v>
      </x:c>
      <x:c r="AE223" s="14" t="str">
        <x:v>100</x:v>
      </x:c>
      <x:c r="AF223" s="14" t="str"/>
      <x:c r="AG223" s="14" t="str">
        <x:v>源字段可解析</x:v>
      </x:c>
      <x:c r="AH223" s="15" t="n">
        <x:f>IF(R223&lt;&gt;"",R223,IFERROR(IF(AND(IF(ISNUMBER(O223),O223,IFERROR(VALUE(O223),VALUE(LEFT(TRIM(O223),FIND("|",SUBSTITUTE(SUBSTITUTE(SUBSTITUTE(SUBSTITUTE(SUBSTITUTE(TRIM(O223),"/","|"),"(","|"),"（","|"),";","|"),"；","|")&amp;"|")-1))))*100/IF(ISNUMBER(N223),N223,IFERROR(VALUE(N223),VALUE(LEFT(TRIM(N223),FIND("|",SUBSTITUTE(SUBSTITUTE(SUBSTITUTE(SUBSTITUTE(SUBSTITUTE(TRIM(N223),"/","|"),"(","|"),"（","|"),";","|"),"；","|")&amp;"|")-1))))&gt;=3,IF(ISNUMBER(O223),O223,IFERROR(VALUE(O223),VALUE(LEFT(TRIM(O223),FIND("|",SUBSTITUTE(SUBSTITUTE(SUBSTITUTE(SUBSTITUTE(SUBSTITUTE(TRIM(O223),"/","|"),"(","|"),"（","|"),";","|"),"；","|")&amp;"|")-1))))*100/IF(ISNUMBER(N223),N223,IFERROR(VALUE(N223),VALUE(LEFT(TRIM(N223),FIND("|",SUBSTITUTE(SUBSTITUTE(SUBSTITUTE(SUBSTITUTE(SUBSTITUTE(TRIM(N223),"/","|"),"(","|"),"（","|"),";","|"),"；","|")&amp;"|")-1))))&lt;=40),IF(ISNUMBER(O223),O223,IFERROR(VALUE(O223),VALUE(LEFT(TRIM(O223),FIND("|",SUBSTITUTE(SUBSTITUTE(SUBSTITUTE(SUBSTITUTE(SUBSTITUTE(TRIM(O223),"/","|"),"(","|"),"（","|"),";","|"),"；","|")&amp;"|")-1))))*100/IF(ISNUMBER(N223),N223,IFERROR(VALUE(N223),VALUE(LEFT(TRIM(N223),FIND("|",SUBSTITUTE(SUBSTITUTE(SUBSTITUTE(SUBSTITUTE(SUBSTITUTE(TRIM(N223),"/","|"),"(","|"),"（","|"),";","|"),"；","|")&amp;"|")-1)))),""),""))</x:f>
        <x:v>8.8</x:v>
      </x:c>
      <x:c r="AI223" s="15" t="str">
        <x:f>IFERROR(IF(AND(IF(ISNUMBER(O223),O223,IFERROR(VALUE(O223),VALUE(LEFT(TRIM(O223),FIND("|",SUBSTITUTE(SUBSTITUTE(SUBSTITUTE(SUBSTITUTE(SUBSTITUTE(TRIM(O223),"/","|"),"(","|"),"（","|"),";","|"),"；","|")&amp;"|")-1))))&gt;=75,IF(ISNUMBER(O223),O223,IFERROR(VALUE(O223),VALUE(LEFT(TRIM(O223),FIND("|",SUBSTITUTE(SUBSTITUTE(SUBSTITUTE(SUBSTITUTE(SUBSTITUTE(TRIM(O223),"/","|"),"(","|"),"（","|"),";","|"),"；","|")&amp;"|")-1))))&lt;=85,IF(ISNUMBER(Q223),Q223,IFERROR(VALUE(Q223),VALUE(LEFT(TRIM(Q223),FIND("|",SUBSTITUTE(SUBSTITUTE(SUBSTITUTE(SUBSTITUTE(SUBSTITUTE(TRIM(Q223),"/","|"),"(","|"),"（","|"),";","|"),"；","|")&amp;"|")-1))))&gt;0),IF(ISNUMBER(O223),O223,IFERROR(VALUE(O223),VALUE(LEFT(TRIM(O223),FIND("|",SUBSTITUTE(SUBSTITUTE(SUBSTITUTE(SUBSTITUTE(SUBSTITUTE(TRIM(O223),"/","|"),"(","|"),"（","|"),";","|"),"；","|")&amp;"|")-1))))*1000/IF(ISNUMBER(Q223),Q223,IFERROR(VALUE(Q223),VALUE(LEFT(TRIM(Q223),FIND("|",SUBSTITUTE(SUBSTITUTE(SUBSTITUTE(SUBSTITUTE(SUBSTITUTE(TRIM(Q223),"/","|"),"(","|"),"（","|"),";","|"),"；","|")&amp;"|")-1)))),""),"")</x:f>
      </x:c>
      <x:c r="AJ223" s="14" t="str">
        <x:f>IF(AI223="","","非称重实测")</x:f>
      </x:c>
      <x:c r="AK223" s="14" t="str"/>
      <x:c r="AL223" s="14" t="str">
        <x:v>v3.4.6-candidate</x:v>
      </x:c>
    </x:row>
    <x:row r="224">
      <x:c r="A224" t="n">
        <x:v>345</x:v>
      </x:c>
      <x:c r="B224" t="str">
        <x:v>YGM7008BEVA</x:v>
      </x:c>
      <x:c r="C224" t="str">
        <x:v>御捷马牌</x:v>
      </x:c>
      <x:c r="D224" t="str">
        <x:v>领途汽车有限公司</x:v>
      </x:c>
      <x:c r="E224"/>
      <x:c r="F224" t="str">
        <x:v>纯电动轿车</x:v>
      </x:c>
      <x:c r="G224" t="str">
        <x:v>朋克多多</x:v>
      </x:c>
      <x:c r="H224" t="str">
        <x:v>纯电动轿车</x:v>
      </x:c>
      <x:c r="I224"/>
      <x:c r="J224" t="str">
        <x:v>BEV</x:v>
      </x:c>
      <x:c r="K224" t="str">
        <x:v>否</x:v>
      </x:c>
      <x:c r="L224" t="n">
        <x:v>750</x:v>
      </x:c>
      <x:c r="M224"/>
      <x:c r="N224" t="n">
        <x:v>128</x:v>
      </x:c>
      <x:c r="O224" t="n">
        <x:v>10.3</x:v>
      </x:c>
      <x:c r="P224" t="str">
        <x:v>磷酸铁锂</x:v>
      </x:c>
      <x:c r="Q224" t="n">
        <x:v>103.4</x:v>
      </x:c>
      <x:c r="R224" t="n">
        <x:v>9.4</x:v>
      </x:c>
      <x:c r="S224"/>
      <x:c r="T224"/>
      <x:c r="U224" t="str">
        <x:v>方正电机</x:v>
      </x:c>
      <x:c r="V224" t="str">
        <x:v>29/110</x:v>
      </x:c>
      <x:c r="W224"/>
      <x:c r="X224" t="str">
        <x:v>不适用(BEV)</x:v>
      </x:c>
      <x:c r="Y224" t="str">
        <x:v>不适用(BEV)</x:v>
      </x:c>
      <x:c r="Z224" t="str">
        <x:v>不适用(BEV)</x:v>
      </x:c>
      <x:c r="AA224" t="str">
        <x:v>不适用(BEV)</x:v>
      </x:c>
      <x:c r="AB224" t="str">
        <x:v>不适用(BEV)</x:v>
      </x:c>
      <x:c r="AC224" t="str">
        <x:v>不适用(BEV)</x:v>
      </x:c>
      <x:c r="AD224" t="str">
        <x:v>BEV_历史批次</x:v>
      </x:c>
      <x:c r="AE224" s="14" t="str">
        <x:v>110</x:v>
      </x:c>
      <x:c r="AF224" s="14" t="str"/>
      <x:c r="AG224" s="14" t="str">
        <x:v>源字段可解析</x:v>
      </x:c>
      <x:c r="AH224" s="15" t="n">
        <x:f>IF(R224&lt;&gt;"",R224,IFERROR(IF(AND(IF(ISNUMBER(O224),O224,IFERROR(VALUE(O224),VALUE(LEFT(TRIM(O224),FIND("|",SUBSTITUTE(SUBSTITUTE(SUBSTITUTE(SUBSTITUTE(SUBSTITUTE(TRIM(O224),"/","|"),"(","|"),"（","|"),";","|"),"；","|")&amp;"|")-1))))*100/IF(ISNUMBER(N224),N224,IFERROR(VALUE(N224),VALUE(LEFT(TRIM(N224),FIND("|",SUBSTITUTE(SUBSTITUTE(SUBSTITUTE(SUBSTITUTE(SUBSTITUTE(TRIM(N224),"/","|"),"(","|"),"（","|"),";","|"),"；","|")&amp;"|")-1))))&gt;=3,IF(ISNUMBER(O224),O224,IFERROR(VALUE(O224),VALUE(LEFT(TRIM(O224),FIND("|",SUBSTITUTE(SUBSTITUTE(SUBSTITUTE(SUBSTITUTE(SUBSTITUTE(TRIM(O224),"/","|"),"(","|"),"（","|"),";","|"),"；","|")&amp;"|")-1))))*100/IF(ISNUMBER(N224),N224,IFERROR(VALUE(N224),VALUE(LEFT(TRIM(N224),FIND("|",SUBSTITUTE(SUBSTITUTE(SUBSTITUTE(SUBSTITUTE(SUBSTITUTE(TRIM(N224),"/","|"),"(","|"),"（","|"),";","|"),"；","|")&amp;"|")-1))))&lt;=40),IF(ISNUMBER(O224),O224,IFERROR(VALUE(O224),VALUE(LEFT(TRIM(O224),FIND("|",SUBSTITUTE(SUBSTITUTE(SUBSTITUTE(SUBSTITUTE(SUBSTITUTE(TRIM(O224),"/","|"),"(","|"),"（","|"),";","|"),"；","|")&amp;"|")-1))))*100/IF(ISNUMBER(N224),N224,IFERROR(VALUE(N224),VALUE(LEFT(TRIM(N224),FIND("|",SUBSTITUTE(SUBSTITUTE(SUBSTITUTE(SUBSTITUTE(SUBSTITUTE(TRIM(N224),"/","|"),"(","|"),"（","|"),";","|"),"；","|")&amp;"|")-1)))),""),""))</x:f>
        <x:v>9.4</x:v>
      </x:c>
      <x:c r="AI224" s="15" t="str">
        <x:f>IFERROR(IF(AND(IF(ISNUMBER(O224),O224,IFERROR(VALUE(O224),VALUE(LEFT(TRIM(O224),FIND("|",SUBSTITUTE(SUBSTITUTE(SUBSTITUTE(SUBSTITUTE(SUBSTITUTE(TRIM(O224),"/","|"),"(","|"),"（","|"),";","|"),"；","|")&amp;"|")-1))))&gt;=75,IF(ISNUMBER(O224),O224,IFERROR(VALUE(O224),VALUE(LEFT(TRIM(O224),FIND("|",SUBSTITUTE(SUBSTITUTE(SUBSTITUTE(SUBSTITUTE(SUBSTITUTE(TRIM(O224),"/","|"),"(","|"),"（","|"),";","|"),"；","|")&amp;"|")-1))))&lt;=85,IF(ISNUMBER(Q224),Q224,IFERROR(VALUE(Q224),VALUE(LEFT(TRIM(Q224),FIND("|",SUBSTITUTE(SUBSTITUTE(SUBSTITUTE(SUBSTITUTE(SUBSTITUTE(TRIM(Q224),"/","|"),"(","|"),"（","|"),";","|"),"；","|")&amp;"|")-1))))&gt;0),IF(ISNUMBER(O224),O224,IFERROR(VALUE(O224),VALUE(LEFT(TRIM(O224),FIND("|",SUBSTITUTE(SUBSTITUTE(SUBSTITUTE(SUBSTITUTE(SUBSTITUTE(TRIM(O224),"/","|"),"(","|"),"（","|"),";","|"),"；","|")&amp;"|")-1))))*1000/IF(ISNUMBER(Q224),Q224,IFERROR(VALUE(Q224),VALUE(LEFT(TRIM(Q224),FIND("|",SUBSTITUTE(SUBSTITUTE(SUBSTITUTE(SUBSTITUTE(SUBSTITUTE(TRIM(Q224),"/","|"),"(","|"),"（","|"),";","|"),"；","|")&amp;"|")-1)))),""),"")</x:f>
      </x:c>
      <x:c r="AJ224" s="14" t="str">
        <x:f>IF(AI224="","","非称重实测")</x:f>
      </x:c>
      <x:c r="AK224" s="14" t="str"/>
      <x:c r="AL224" s="14" t="str">
        <x:v>v3.4.6-candidate</x:v>
      </x:c>
    </x:row>
    <x:row r="225">
      <x:c r="A225" t="n">
        <x:v>345</x:v>
      </x:c>
      <x:c r="B225" t="str">
        <x:v>BYD6461ST6HEV5</x:v>
      </x:c>
      <x:c r="C225" t="str">
        <x:v>比亚迪牌</x:v>
      </x:c>
      <x:c r="D225" t="str">
        <x:v>比亚迪汽车有限公司</x:v>
      </x:c>
      <x:c r="E225" t="str">
        <x:v>比亚迪</x:v>
      </x:c>
      <x:c r="F225" t="str">
        <x:v>插电式混合动力多用途乘用车</x:v>
      </x:c>
      <x:c r="G225" t="str">
        <x:v>比亚迪宋Pro</x:v>
      </x:c>
      <x:c r="H225" t="str">
        <x:v>插电式混合动力多用途乘用车</x:v>
      </x:c>
      <x:c r="I225" t="str">
        <x:v>SUV-C</x:v>
      </x:c>
      <x:c r="J225" t="str">
        <x:v>PHEV</x:v>
      </x:c>
      <x:c r="K225" t="str">
        <x:v>否</x:v>
      </x:c>
      <x:c r="L225" t="n">
        <x:v>1680</x:v>
      </x:c>
      <x:c r="M225" t="n">
        <x:v>2720</x:v>
      </x:c>
      <x:c r="N225" t="n">
        <x:v>51</x:v>
      </x:c>
      <x:c r="O225" t="n">
        <x:v>8.32</x:v>
      </x:c>
      <x:c r="P225" t="str">
        <x:v>磷酸铁锂</x:v>
      </x:c>
      <x:c r="Q225" t="n">
        <x:v>86.21761658031087</x:v>
      </x:c>
      <x:c r="R225" t="n">
        <x:v>16.31</x:v>
      </x:c>
      <x:c r="S225" t="n">
        <x:v>160</x:v>
      </x:c>
      <x:c r="T225" t="n">
        <x:v>160</x:v>
      </x:c>
      <x:c r="U225"/>
      <x:c r="V225" t="str">
        <x:v>132/316</x:v>
      </x:c>
      <x:c r="W225"/>
      <x:c r="X225" t="n">
        <x:v>1.5</x:v>
      </x:c>
      <x:c r="Y225" t="n">
        <x:v>4.4</x:v>
      </x:c>
      <x:c r="Z225" t="n">
        <x:v>1498</x:v>
      </x:c>
      <x:c r="AA225" t="n">
        <x:v>81</x:v>
      </x:c>
      <x:c r="AB225"/>
      <x:c r="AC225"/>
      <x:c r="AD225" t="str">
        <x:v>PHEV_历史批次</x:v>
      </x:c>
      <x:c r="AE225" s="14" t="str">
        <x:v>316</x:v>
      </x:c>
      <x:c r="AF225" s="14" t="str"/>
      <x:c r="AG225" s="14" t="str">
        <x:v>源字段可解析</x:v>
      </x:c>
      <x:c r="AH225" s="15" t="n">
        <x:f>IF(R225&lt;&gt;"",R225,IFERROR(IF(AND(IF(ISNUMBER(O225),O225,IFERROR(VALUE(O225),VALUE(LEFT(TRIM(O225),FIND("|",SUBSTITUTE(SUBSTITUTE(SUBSTITUTE(SUBSTITUTE(SUBSTITUTE(TRIM(O225),"/","|"),"(","|"),"（","|"),";","|"),"；","|")&amp;"|")-1))))*100/IF(ISNUMBER(N225),N225,IFERROR(VALUE(N225),VALUE(LEFT(TRIM(N225),FIND("|",SUBSTITUTE(SUBSTITUTE(SUBSTITUTE(SUBSTITUTE(SUBSTITUTE(TRIM(N225),"/","|"),"(","|"),"（","|"),";","|"),"；","|")&amp;"|")-1))))&gt;=3,IF(ISNUMBER(O225),O225,IFERROR(VALUE(O225),VALUE(LEFT(TRIM(O225),FIND("|",SUBSTITUTE(SUBSTITUTE(SUBSTITUTE(SUBSTITUTE(SUBSTITUTE(TRIM(O225),"/","|"),"(","|"),"（","|"),";","|"),"；","|")&amp;"|")-1))))*100/IF(ISNUMBER(N225),N225,IFERROR(VALUE(N225),VALUE(LEFT(TRIM(N225),FIND("|",SUBSTITUTE(SUBSTITUTE(SUBSTITUTE(SUBSTITUTE(SUBSTITUTE(TRIM(N225),"/","|"),"(","|"),"（","|"),";","|"),"；","|")&amp;"|")-1))))&lt;=40),IF(ISNUMBER(O225),O225,IFERROR(VALUE(O225),VALUE(LEFT(TRIM(O225),FIND("|",SUBSTITUTE(SUBSTITUTE(SUBSTITUTE(SUBSTITUTE(SUBSTITUTE(TRIM(O225),"/","|"),"(","|"),"（","|"),";","|"),"；","|")&amp;"|")-1))))*100/IF(ISNUMBER(N225),N225,IFERROR(VALUE(N225),VALUE(LEFT(TRIM(N225),FIND("|",SUBSTITUTE(SUBSTITUTE(SUBSTITUTE(SUBSTITUTE(SUBSTITUTE(TRIM(N225),"/","|"),"(","|"),"（","|"),";","|"),"；","|")&amp;"|")-1)))),""),""))</x:f>
        <x:v>16.31</x:v>
      </x:c>
      <x:c r="AI225" s="15" t="str">
        <x:f>IFERROR(IF(AND(IF(ISNUMBER(O225),O225,IFERROR(VALUE(O225),VALUE(LEFT(TRIM(O225),FIND("|",SUBSTITUTE(SUBSTITUTE(SUBSTITUTE(SUBSTITUTE(SUBSTITUTE(TRIM(O225),"/","|"),"(","|"),"（","|"),";","|"),"；","|")&amp;"|")-1))))&gt;=75,IF(ISNUMBER(O225),O225,IFERROR(VALUE(O225),VALUE(LEFT(TRIM(O225),FIND("|",SUBSTITUTE(SUBSTITUTE(SUBSTITUTE(SUBSTITUTE(SUBSTITUTE(TRIM(O225),"/","|"),"(","|"),"（","|"),";","|"),"；","|")&amp;"|")-1))))&lt;=85,IF(ISNUMBER(Q225),Q225,IFERROR(VALUE(Q225),VALUE(LEFT(TRIM(Q225),FIND("|",SUBSTITUTE(SUBSTITUTE(SUBSTITUTE(SUBSTITUTE(SUBSTITUTE(TRIM(Q225),"/","|"),"(","|"),"（","|"),";","|"),"；","|")&amp;"|")-1))))&gt;0),IF(ISNUMBER(O225),O225,IFERROR(VALUE(O225),VALUE(LEFT(TRIM(O225),FIND("|",SUBSTITUTE(SUBSTITUTE(SUBSTITUTE(SUBSTITUTE(SUBSTITUTE(TRIM(O225),"/","|"),"(","|"),"（","|"),";","|"),"；","|")&amp;"|")-1))))*1000/IF(ISNUMBER(Q225),Q225,IFERROR(VALUE(Q225),VALUE(LEFT(TRIM(Q225),FIND("|",SUBSTITUTE(SUBSTITUTE(SUBSTITUTE(SUBSTITUTE(SUBSTITUTE(TRIM(Q225),"/","|"),"(","|"),"（","|"),";","|"),"；","|")&amp;"|")-1)))),""),"")</x:f>
      </x:c>
      <x:c r="AJ225" s="14" t="str">
        <x:f>IF(AI225="","","非称重实测")</x:f>
      </x:c>
      <x:c r="AK225" s="14" t="str"/>
      <x:c r="AL225" s="14" t="str">
        <x:v>v3.4.6-candidate</x:v>
      </x:c>
    </x:row>
    <x:row r="226">
      <x:c r="A226" t="n">
        <x:v>345</x:v>
      </x:c>
      <x:c r="B226" t="str">
        <x:v>BYD6461ST6HEV6</x:v>
      </x:c>
      <x:c r="C226" t="str">
        <x:v>比亚迪牌</x:v>
      </x:c>
      <x:c r="D226" t="str">
        <x:v>比亚迪汽车有限公司</x:v>
      </x:c>
      <x:c r="E226" t="str">
        <x:v>比亚迪</x:v>
      </x:c>
      <x:c r="F226" t="str">
        <x:v>插电式混合动力多用途乘用车</x:v>
      </x:c>
      <x:c r="G226" t="str">
        <x:v>比亚迪宋Pro</x:v>
      </x:c>
      <x:c r="H226" t="str">
        <x:v>插电式混合动力多用途乘用车</x:v>
      </x:c>
      <x:c r="I226" t="str">
        <x:v>SUV-C</x:v>
      </x:c>
      <x:c r="J226" t="str">
        <x:v>PHEV</x:v>
      </x:c>
      <x:c r="K226" t="str">
        <x:v>否</x:v>
      </x:c>
      <x:c r="L226" t="n">
        <x:v>1772</x:v>
      </x:c>
      <x:c r="M226" t="n">
        <x:v>2720</x:v>
      </x:c>
      <x:c r="N226" t="n">
        <x:v>110</x:v>
      </x:c>
      <x:c r="O226" t="n">
        <x:v>18.316</x:v>
      </x:c>
      <x:c r="P226" t="str">
        <x:v>磷酸铁锂</x:v>
      </x:c>
      <x:c r="Q226" t="n">
        <x:v>109.3492537313433</x:v>
      </x:c>
      <x:c r="R226" t="n">
        <x:v>16.65</x:v>
      </x:c>
      <x:c r="S226" t="n">
        <x:v>160</x:v>
      </x:c>
      <x:c r="T226" t="n">
        <x:v>160</x:v>
      </x:c>
      <x:c r="U226"/>
      <x:c r="V226" t="str">
        <x:v>145/325</x:v>
      </x:c>
      <x:c r="W226"/>
      <x:c r="X226" t="n">
        <x:v>0.9</x:v>
      </x:c>
      <x:c r="Y226" t="n">
        <x:v>4.5</x:v>
      </x:c>
      <x:c r="Z226" t="n">
        <x:v>1498</x:v>
      </x:c>
      <x:c r="AA226" t="n">
        <x:v>81</x:v>
      </x:c>
      <x:c r="AB226"/>
      <x:c r="AC226"/>
      <x:c r="AD226" t="str">
        <x:v>PHEV_历史批次</x:v>
      </x:c>
      <x:c r="AE226" s="14" t="str">
        <x:v>325</x:v>
      </x:c>
      <x:c r="AF226" s="14" t="str"/>
      <x:c r="AG226" s="14" t="str">
        <x:v>源字段可解析</x:v>
      </x:c>
      <x:c r="AH226" s="15" t="n">
        <x:f>IF(R226&lt;&gt;"",R226,IFERROR(IF(AND(IF(ISNUMBER(O226),O226,IFERROR(VALUE(O226),VALUE(LEFT(TRIM(O226),FIND("|",SUBSTITUTE(SUBSTITUTE(SUBSTITUTE(SUBSTITUTE(SUBSTITUTE(TRIM(O226),"/","|"),"(","|"),"（","|"),";","|"),"；","|")&amp;"|")-1))))*100/IF(ISNUMBER(N226),N226,IFERROR(VALUE(N226),VALUE(LEFT(TRIM(N226),FIND("|",SUBSTITUTE(SUBSTITUTE(SUBSTITUTE(SUBSTITUTE(SUBSTITUTE(TRIM(N226),"/","|"),"(","|"),"（","|"),";","|"),"；","|")&amp;"|")-1))))&gt;=3,IF(ISNUMBER(O226),O226,IFERROR(VALUE(O226),VALUE(LEFT(TRIM(O226),FIND("|",SUBSTITUTE(SUBSTITUTE(SUBSTITUTE(SUBSTITUTE(SUBSTITUTE(TRIM(O226),"/","|"),"(","|"),"（","|"),";","|"),"；","|")&amp;"|")-1))))*100/IF(ISNUMBER(N226),N226,IFERROR(VALUE(N226),VALUE(LEFT(TRIM(N226),FIND("|",SUBSTITUTE(SUBSTITUTE(SUBSTITUTE(SUBSTITUTE(SUBSTITUTE(TRIM(N226),"/","|"),"(","|"),"（","|"),";","|"),"；","|")&amp;"|")-1))))&lt;=40),IF(ISNUMBER(O226),O226,IFERROR(VALUE(O226),VALUE(LEFT(TRIM(O226),FIND("|",SUBSTITUTE(SUBSTITUTE(SUBSTITUTE(SUBSTITUTE(SUBSTITUTE(TRIM(O226),"/","|"),"(","|"),"（","|"),";","|"),"；","|")&amp;"|")-1))))*100/IF(ISNUMBER(N226),N226,IFERROR(VALUE(N226),VALUE(LEFT(TRIM(N226),FIND("|",SUBSTITUTE(SUBSTITUTE(SUBSTITUTE(SUBSTITUTE(SUBSTITUTE(TRIM(N226),"/","|"),"(","|"),"（","|"),";","|"),"；","|")&amp;"|")-1)))),""),""))</x:f>
        <x:v>16.65</x:v>
      </x:c>
      <x:c r="AI226" s="15" t="str">
        <x:f>IFERROR(IF(AND(IF(ISNUMBER(O226),O226,IFERROR(VALUE(O226),VALUE(LEFT(TRIM(O226),FIND("|",SUBSTITUTE(SUBSTITUTE(SUBSTITUTE(SUBSTITUTE(SUBSTITUTE(TRIM(O226),"/","|"),"(","|"),"（","|"),";","|"),"；","|")&amp;"|")-1))))&gt;=75,IF(ISNUMBER(O226),O226,IFERROR(VALUE(O226),VALUE(LEFT(TRIM(O226),FIND("|",SUBSTITUTE(SUBSTITUTE(SUBSTITUTE(SUBSTITUTE(SUBSTITUTE(TRIM(O226),"/","|"),"(","|"),"（","|"),";","|"),"；","|")&amp;"|")-1))))&lt;=85,IF(ISNUMBER(Q226),Q226,IFERROR(VALUE(Q226),VALUE(LEFT(TRIM(Q226),FIND("|",SUBSTITUTE(SUBSTITUTE(SUBSTITUTE(SUBSTITUTE(SUBSTITUTE(TRIM(Q226),"/","|"),"(","|"),"（","|"),";","|"),"；","|")&amp;"|")-1))))&gt;0),IF(ISNUMBER(O226),O226,IFERROR(VALUE(O226),VALUE(LEFT(TRIM(O226),FIND("|",SUBSTITUTE(SUBSTITUTE(SUBSTITUTE(SUBSTITUTE(SUBSTITUTE(TRIM(O226),"/","|"),"(","|"),"（","|"),";","|"),"；","|")&amp;"|")-1))))*1000/IF(ISNUMBER(Q226),Q226,IFERROR(VALUE(Q226),VALUE(LEFT(TRIM(Q226),FIND("|",SUBSTITUTE(SUBSTITUTE(SUBSTITUTE(SUBSTITUTE(SUBSTITUTE(TRIM(Q226),"/","|"),"(","|"),"（","|"),";","|"),"；","|")&amp;"|")-1)))),""),"")</x:f>
      </x:c>
      <x:c r="AJ226" s="14" t="str">
        <x:f>IF(AI226="","","非称重实测")</x:f>
      </x:c>
      <x:c r="AK226" s="14" t="str"/>
      <x:c r="AL226" s="14" t="str">
        <x:v>v3.4.6-candidate</x:v>
      </x:c>
    </x:row>
    <x:row r="227">
      <x:c r="A227" t="n">
        <x:v>345</x:v>
      </x:c>
      <x:c r="B227" t="str">
        <x:v>BYD6470MT6HEV7</x:v>
      </x:c>
      <x:c r="C227" t="str">
        <x:v>比亚迪牌</x:v>
      </x:c>
      <x:c r="D227" t="str">
        <x:v>比亚迪汽车工业有限公司</x:v>
      </x:c>
      <x:c r="E227" t="str">
        <x:v>比亚迪</x:v>
      </x:c>
      <x:c r="F227" t="str">
        <x:v>插电式混合动力多用途乘用车</x:v>
      </x:c>
      <x:c r="G227" t="str">
        <x:v>比亚迪宋MAX</x:v>
      </x:c>
      <x:c r="H227" t="str">
        <x:v>插电式混合动力多用途乘用车</x:v>
      </x:c>
      <x:c r="I227" t="str">
        <x:v>MPV</x:v>
      </x:c>
      <x:c r="J227" t="str">
        <x:v>PHEV</x:v>
      </x:c>
      <x:c r="K227" t="str">
        <x:v>否</x:v>
      </x:c>
      <x:c r="L227" t="n">
        <x:v>1807</x:v>
      </x:c>
      <x:c r="M227" t="n">
        <x:v>2920</x:v>
      </x:c>
      <x:c r="N227" t="n">
        <x:v>105</x:v>
      </x:c>
      <x:c r="O227" t="n">
        <x:v>18.316</x:v>
      </x:c>
      <x:c r="P227" t="str">
        <x:v>磷酸铁锂</x:v>
      </x:c>
      <x:c r="Q227" t="n">
        <x:v>109.3492537313433</x:v>
      </x:c>
      <x:c r="R227" t="n">
        <x:v>17.44</x:v>
      </x:c>
      <x:c r="S227" t="n">
        <x:v>180</x:v>
      </x:c>
      <x:c r="T227" t="n">
        <x:v>180</x:v>
      </x:c>
      <x:c r="U227"/>
      <x:c r="V227" t="str">
        <x:v>145/325</x:v>
      </x:c>
      <x:c r="W227"/>
      <x:c r="X227" t="n">
        <x:v>0.9</x:v>
      </x:c>
      <x:c r="Y227" t="n">
        <x:v>4.5</x:v>
      </x:c>
      <x:c r="Z227" t="n">
        <x:v>1498</x:v>
      </x:c>
      <x:c r="AA227" t="n">
        <x:v>81</x:v>
      </x:c>
      <x:c r="AB227"/>
      <x:c r="AC227"/>
      <x:c r="AD227" t="str">
        <x:v>PHEV_历史批次</x:v>
      </x:c>
      <x:c r="AE227" s="14" t="str">
        <x:v>325</x:v>
      </x:c>
      <x:c r="AF227" s="14" t="str"/>
      <x:c r="AG227" s="14" t="str">
        <x:v>源字段可解析</x:v>
      </x:c>
      <x:c r="AH227" s="15" t="n">
        <x:f>IF(R227&lt;&gt;"",R227,IFERROR(IF(AND(IF(ISNUMBER(O227),O227,IFERROR(VALUE(O227),VALUE(LEFT(TRIM(O227),FIND("|",SUBSTITUTE(SUBSTITUTE(SUBSTITUTE(SUBSTITUTE(SUBSTITUTE(TRIM(O227),"/","|"),"(","|"),"（","|"),";","|"),"；","|")&amp;"|")-1))))*100/IF(ISNUMBER(N227),N227,IFERROR(VALUE(N227),VALUE(LEFT(TRIM(N227),FIND("|",SUBSTITUTE(SUBSTITUTE(SUBSTITUTE(SUBSTITUTE(SUBSTITUTE(TRIM(N227),"/","|"),"(","|"),"（","|"),";","|"),"；","|")&amp;"|")-1))))&gt;=3,IF(ISNUMBER(O227),O227,IFERROR(VALUE(O227),VALUE(LEFT(TRIM(O227),FIND("|",SUBSTITUTE(SUBSTITUTE(SUBSTITUTE(SUBSTITUTE(SUBSTITUTE(TRIM(O227),"/","|"),"(","|"),"（","|"),";","|"),"；","|")&amp;"|")-1))))*100/IF(ISNUMBER(N227),N227,IFERROR(VALUE(N227),VALUE(LEFT(TRIM(N227),FIND("|",SUBSTITUTE(SUBSTITUTE(SUBSTITUTE(SUBSTITUTE(SUBSTITUTE(TRIM(N227),"/","|"),"(","|"),"（","|"),";","|"),"；","|")&amp;"|")-1))))&lt;=40),IF(ISNUMBER(O227),O227,IFERROR(VALUE(O227),VALUE(LEFT(TRIM(O227),FIND("|",SUBSTITUTE(SUBSTITUTE(SUBSTITUTE(SUBSTITUTE(SUBSTITUTE(TRIM(O227),"/","|"),"(","|"),"（","|"),";","|"),"；","|")&amp;"|")-1))))*100/IF(ISNUMBER(N227),N227,IFERROR(VALUE(N227),VALUE(LEFT(TRIM(N227),FIND("|",SUBSTITUTE(SUBSTITUTE(SUBSTITUTE(SUBSTITUTE(SUBSTITUTE(TRIM(N227),"/","|"),"(","|"),"（","|"),";","|"),"；","|")&amp;"|")-1)))),""),""))</x:f>
        <x:v>17.44</x:v>
      </x:c>
      <x:c r="AI227" s="15" t="str">
        <x:f>IFERROR(IF(AND(IF(ISNUMBER(O227),O227,IFERROR(VALUE(O227),VALUE(LEFT(TRIM(O227),FIND("|",SUBSTITUTE(SUBSTITUTE(SUBSTITUTE(SUBSTITUTE(SUBSTITUTE(TRIM(O227),"/","|"),"(","|"),"（","|"),";","|"),"；","|")&amp;"|")-1))))&gt;=75,IF(ISNUMBER(O227),O227,IFERROR(VALUE(O227),VALUE(LEFT(TRIM(O227),FIND("|",SUBSTITUTE(SUBSTITUTE(SUBSTITUTE(SUBSTITUTE(SUBSTITUTE(TRIM(O227),"/","|"),"(","|"),"（","|"),";","|"),"；","|")&amp;"|")-1))))&lt;=85,IF(ISNUMBER(Q227),Q227,IFERROR(VALUE(Q227),VALUE(LEFT(TRIM(Q227),FIND("|",SUBSTITUTE(SUBSTITUTE(SUBSTITUTE(SUBSTITUTE(SUBSTITUTE(TRIM(Q227),"/","|"),"(","|"),"（","|"),";","|"),"；","|")&amp;"|")-1))))&gt;0),IF(ISNUMBER(O227),O227,IFERROR(VALUE(O227),VALUE(LEFT(TRIM(O227),FIND("|",SUBSTITUTE(SUBSTITUTE(SUBSTITUTE(SUBSTITUTE(SUBSTITUTE(TRIM(O227),"/","|"),"(","|"),"（","|"),";","|"),"；","|")&amp;"|")-1))))*1000/IF(ISNUMBER(Q227),Q227,IFERROR(VALUE(Q227),VALUE(LEFT(TRIM(Q227),FIND("|",SUBSTITUTE(SUBSTITUTE(SUBSTITUTE(SUBSTITUTE(SUBSTITUTE(TRIM(Q227),"/","|"),"(","|"),"（","|"),";","|"),"；","|")&amp;"|")-1)))),""),"")</x:f>
      </x:c>
      <x:c r="AJ227" s="14" t="str">
        <x:f>IF(AI227="","","非称重实测")</x:f>
      </x:c>
      <x:c r="AK227" s="14" t="str"/>
      <x:c r="AL227" s="14" t="str">
        <x:v>v3.4.6-candidate</x:v>
      </x:c>
    </x:row>
    <x:row r="228">
      <x:c r="A228" t="n">
        <x:v>345</x:v>
      </x:c>
      <x:c r="B228" t="str">
        <x:v>BYD6470ST6HEV3</x:v>
      </x:c>
      <x:c r="C228" t="str">
        <x:v>比亚迪牌</x:v>
      </x:c>
      <x:c r="D228" t="str">
        <x:v>比亚迪汽车有限公司</x:v>
      </x:c>
      <x:c r="E228" t="str">
        <x:v>比亚迪</x:v>
      </x:c>
      <x:c r="F228" t="str">
        <x:v>插电式混合动力多用途乘用车</x:v>
      </x:c>
      <x:c r="G228" t="str">
        <x:v>比亚迪宋PLUS</x:v>
      </x:c>
      <x:c r="H228" t="str">
        <x:v>插电式混合动力多用途乘用车</x:v>
      </x:c>
      <x:c r="I228" t="str">
        <x:v>SUV-C</x:v>
      </x:c>
      <x:c r="J228" t="str">
        <x:v>PHEV</x:v>
      </x:c>
      <x:c r="K228" t="str">
        <x:v>否</x:v>
      </x:c>
      <x:c r="L228" t="n">
        <x:v>1975</x:v>
      </x:c>
      <x:c r="M228" t="n">
        <x:v>2720</x:v>
      </x:c>
      <x:c r="N228" t="n">
        <x:v>100</x:v>
      </x:c>
      <x:c r="O228" t="n">
        <x:v>18.316</x:v>
      </x:c>
      <x:c r="P228" t="str">
        <x:v>磷酸铁锂</x:v>
      </x:c>
      <x:c r="Q228" t="n">
        <x:v>107.1111111111111</x:v>
      </x:c>
      <x:c r="R228" t="n">
        <x:v>18.32</x:v>
      </x:c>
      <x:c r="S228" t="n">
        <x:v>160</x:v>
      </x:c>
      <x:c r="T228" t="n">
        <x:v>160</x:v>
      </x:c>
      <x:c r="U228"/>
      <x:c r="V228" t="str">
        <x:v>145/325</x:v>
      </x:c>
      <x:c r="W228"/>
      <x:c r="X228" t="n">
        <x:v>1.1</x:v>
      </x:c>
      <x:c r="Y228" t="n">
        <x:v>5.2</x:v>
      </x:c>
      <x:c r="Z228" t="n">
        <x:v>1497</x:v>
      </x:c>
      <x:c r="AA228" t="n">
        <x:v>81</x:v>
      </x:c>
      <x:c r="AB228"/>
      <x:c r="AC228"/>
      <x:c r="AD228" t="str">
        <x:v>PHEV_历史批次</x:v>
      </x:c>
      <x:c r="AE228" s="14" t="str">
        <x:v>325</x:v>
      </x:c>
      <x:c r="AF228" s="14" t="str"/>
      <x:c r="AG228" s="14" t="str">
        <x:v>源字段可解析</x:v>
      </x:c>
      <x:c r="AH228" s="15" t="n">
        <x:f>IF(R228&lt;&gt;"",R228,IFERROR(IF(AND(IF(ISNUMBER(O228),O228,IFERROR(VALUE(O228),VALUE(LEFT(TRIM(O228),FIND("|",SUBSTITUTE(SUBSTITUTE(SUBSTITUTE(SUBSTITUTE(SUBSTITUTE(TRIM(O228),"/","|"),"(","|"),"（","|"),";","|"),"；","|")&amp;"|")-1))))*100/IF(ISNUMBER(N228),N228,IFERROR(VALUE(N228),VALUE(LEFT(TRIM(N228),FIND("|",SUBSTITUTE(SUBSTITUTE(SUBSTITUTE(SUBSTITUTE(SUBSTITUTE(TRIM(N228),"/","|"),"(","|"),"（","|"),";","|"),"；","|")&amp;"|")-1))))&gt;=3,IF(ISNUMBER(O228),O228,IFERROR(VALUE(O228),VALUE(LEFT(TRIM(O228),FIND("|",SUBSTITUTE(SUBSTITUTE(SUBSTITUTE(SUBSTITUTE(SUBSTITUTE(TRIM(O228),"/","|"),"(","|"),"（","|"),";","|"),"；","|")&amp;"|")-1))))*100/IF(ISNUMBER(N228),N228,IFERROR(VALUE(N228),VALUE(LEFT(TRIM(N228),FIND("|",SUBSTITUTE(SUBSTITUTE(SUBSTITUTE(SUBSTITUTE(SUBSTITUTE(TRIM(N228),"/","|"),"(","|"),"（","|"),";","|"),"；","|")&amp;"|")-1))))&lt;=40),IF(ISNUMBER(O228),O228,IFERROR(VALUE(O228),VALUE(LEFT(TRIM(O228),FIND("|",SUBSTITUTE(SUBSTITUTE(SUBSTITUTE(SUBSTITUTE(SUBSTITUTE(TRIM(O228),"/","|"),"(","|"),"（","|"),";","|"),"；","|")&amp;"|")-1))))*100/IF(ISNUMBER(N228),N228,IFERROR(VALUE(N228),VALUE(LEFT(TRIM(N228),FIND("|",SUBSTITUTE(SUBSTITUTE(SUBSTITUTE(SUBSTITUTE(SUBSTITUTE(TRIM(N228),"/","|"),"(","|"),"（","|"),";","|"),"；","|")&amp;"|")-1)))),""),""))</x:f>
        <x:v>18.32</x:v>
      </x:c>
      <x:c r="AI228" s="15" t="str">
        <x:f>IFERROR(IF(AND(IF(ISNUMBER(O228),O228,IFERROR(VALUE(O228),VALUE(LEFT(TRIM(O228),FIND("|",SUBSTITUTE(SUBSTITUTE(SUBSTITUTE(SUBSTITUTE(SUBSTITUTE(TRIM(O228),"/","|"),"(","|"),"（","|"),";","|"),"；","|")&amp;"|")-1))))&gt;=75,IF(ISNUMBER(O228),O228,IFERROR(VALUE(O228),VALUE(LEFT(TRIM(O228),FIND("|",SUBSTITUTE(SUBSTITUTE(SUBSTITUTE(SUBSTITUTE(SUBSTITUTE(TRIM(O228),"/","|"),"(","|"),"（","|"),";","|"),"；","|")&amp;"|")-1))))&lt;=85,IF(ISNUMBER(Q228),Q228,IFERROR(VALUE(Q228),VALUE(LEFT(TRIM(Q228),FIND("|",SUBSTITUTE(SUBSTITUTE(SUBSTITUTE(SUBSTITUTE(SUBSTITUTE(TRIM(Q228),"/","|"),"(","|"),"（","|"),";","|"),"；","|")&amp;"|")-1))))&gt;0),IF(ISNUMBER(O228),O228,IFERROR(VALUE(O228),VALUE(LEFT(TRIM(O228),FIND("|",SUBSTITUTE(SUBSTITUTE(SUBSTITUTE(SUBSTITUTE(SUBSTITUTE(TRIM(O228),"/","|"),"(","|"),"（","|"),";","|"),"；","|")&amp;"|")-1))))*1000/IF(ISNUMBER(Q228),Q228,IFERROR(VALUE(Q228),VALUE(LEFT(TRIM(Q228),FIND("|",SUBSTITUTE(SUBSTITUTE(SUBSTITUTE(SUBSTITUTE(SUBSTITUTE(TRIM(Q228),"/","|"),"(","|"),"（","|"),";","|"),"；","|")&amp;"|")-1)))),""),"")</x:f>
      </x:c>
      <x:c r="AJ228" s="14" t="str">
        <x:f>IF(AI228="","","非称重实测")</x:f>
      </x:c>
      <x:c r="AK228" s="14" t="str"/>
      <x:c r="AL228" s="14" t="str">
        <x:v>v3.4.6-candidate</x:v>
      </x:c>
    </x:row>
    <x:row r="229">
      <x:c r="A229" t="n">
        <x:v>345</x:v>
      </x:c>
      <x:c r="B229" t="str">
        <x:v>BYD6470ST6HEV4</x:v>
      </x:c>
      <x:c r="C229" t="str">
        <x:v>比亚迪牌</x:v>
      </x:c>
      <x:c r="D229" t="str">
        <x:v>比亚迪汽车有限公司</x:v>
      </x:c>
      <x:c r="E229" t="str">
        <x:v>比亚迪</x:v>
      </x:c>
      <x:c r="F229" t="str">
        <x:v>插电式混合动力多用途乘用车</x:v>
      </x:c>
      <x:c r="G229" t="str">
        <x:v>比亚迪宋PLUS</x:v>
      </x:c>
      <x:c r="H229" t="str">
        <x:v>插电式混合动力多用途乘用车</x:v>
      </x:c>
      <x:c r="I229" t="str">
        <x:v>SUV-C</x:v>
      </x:c>
      <x:c r="J229" t="str">
        <x:v>PHEV</x:v>
      </x:c>
      <x:c r="K229" t="str">
        <x:v>否</x:v>
      </x:c>
      <x:c r="L229" t="n">
        <x:v>1700</x:v>
      </x:c>
      <x:c r="M229" t="n">
        <x:v>2720</x:v>
      </x:c>
      <x:c r="N229" t="n">
        <x:v>51</x:v>
      </x:c>
      <x:c r="O229" t="n">
        <x:v>8.32</x:v>
      </x:c>
      <x:c r="P229" t="str">
        <x:v>磷酸铁锂</x:v>
      </x:c>
      <x:c r="Q229" t="n">
        <x:v>86.21761658031087</x:v>
      </x:c>
      <x:c r="R229" t="n">
        <x:v>16.31</x:v>
      </x:c>
      <x:c r="S229" t="n">
        <x:v>160</x:v>
      </x:c>
      <x:c r="T229" t="n">
        <x:v>160</x:v>
      </x:c>
      <x:c r="U229"/>
      <x:c r="V229" t="str">
        <x:v>132/316</x:v>
      </x:c>
      <x:c r="W229"/>
      <x:c r="X229" t="n">
        <x:v>1.5</x:v>
      </x:c>
      <x:c r="Y229" t="n">
        <x:v>4.4</x:v>
      </x:c>
      <x:c r="Z229" t="n">
        <x:v>1498</x:v>
      </x:c>
      <x:c r="AA229" t="n">
        <x:v>81</x:v>
      </x:c>
      <x:c r="AB229"/>
      <x:c r="AC229"/>
      <x:c r="AD229" t="str">
        <x:v>PHEV_历史批次</x:v>
      </x:c>
      <x:c r="AE229" s="14" t="str">
        <x:v>316</x:v>
      </x:c>
      <x:c r="AF229" s="14" t="str"/>
      <x:c r="AG229" s="14" t="str">
        <x:v>源字段可解析</x:v>
      </x:c>
      <x:c r="AH229" s="15" t="n">
        <x:f>IF(R229&lt;&gt;"",R229,IFERROR(IF(AND(IF(ISNUMBER(O229),O229,IFERROR(VALUE(O229),VALUE(LEFT(TRIM(O229),FIND("|",SUBSTITUTE(SUBSTITUTE(SUBSTITUTE(SUBSTITUTE(SUBSTITUTE(TRIM(O229),"/","|"),"(","|"),"（","|"),";","|"),"；","|")&amp;"|")-1))))*100/IF(ISNUMBER(N229),N229,IFERROR(VALUE(N229),VALUE(LEFT(TRIM(N229),FIND("|",SUBSTITUTE(SUBSTITUTE(SUBSTITUTE(SUBSTITUTE(SUBSTITUTE(TRIM(N229),"/","|"),"(","|"),"（","|"),";","|"),"；","|")&amp;"|")-1))))&gt;=3,IF(ISNUMBER(O229),O229,IFERROR(VALUE(O229),VALUE(LEFT(TRIM(O229),FIND("|",SUBSTITUTE(SUBSTITUTE(SUBSTITUTE(SUBSTITUTE(SUBSTITUTE(TRIM(O229),"/","|"),"(","|"),"（","|"),";","|"),"；","|")&amp;"|")-1))))*100/IF(ISNUMBER(N229),N229,IFERROR(VALUE(N229),VALUE(LEFT(TRIM(N229),FIND("|",SUBSTITUTE(SUBSTITUTE(SUBSTITUTE(SUBSTITUTE(SUBSTITUTE(TRIM(N229),"/","|"),"(","|"),"（","|"),";","|"),"；","|")&amp;"|")-1))))&lt;=40),IF(ISNUMBER(O229),O229,IFERROR(VALUE(O229),VALUE(LEFT(TRIM(O229),FIND("|",SUBSTITUTE(SUBSTITUTE(SUBSTITUTE(SUBSTITUTE(SUBSTITUTE(TRIM(O229),"/","|"),"(","|"),"（","|"),";","|"),"；","|")&amp;"|")-1))))*100/IF(ISNUMBER(N229),N229,IFERROR(VALUE(N229),VALUE(LEFT(TRIM(N229),FIND("|",SUBSTITUTE(SUBSTITUTE(SUBSTITUTE(SUBSTITUTE(SUBSTITUTE(TRIM(N229),"/","|"),"(","|"),"（","|"),";","|"),"；","|")&amp;"|")-1)))),""),""))</x:f>
        <x:v>16.31</x:v>
      </x:c>
      <x:c r="AI229" s="15" t="str">
        <x:f>IFERROR(IF(AND(IF(ISNUMBER(O229),O229,IFERROR(VALUE(O229),VALUE(LEFT(TRIM(O229),FIND("|",SUBSTITUTE(SUBSTITUTE(SUBSTITUTE(SUBSTITUTE(SUBSTITUTE(TRIM(O229),"/","|"),"(","|"),"（","|"),";","|"),"；","|")&amp;"|")-1))))&gt;=75,IF(ISNUMBER(O229),O229,IFERROR(VALUE(O229),VALUE(LEFT(TRIM(O229),FIND("|",SUBSTITUTE(SUBSTITUTE(SUBSTITUTE(SUBSTITUTE(SUBSTITUTE(TRIM(O229),"/","|"),"(","|"),"（","|"),";","|"),"；","|")&amp;"|")-1))))&lt;=85,IF(ISNUMBER(Q229),Q229,IFERROR(VALUE(Q229),VALUE(LEFT(TRIM(Q229),FIND("|",SUBSTITUTE(SUBSTITUTE(SUBSTITUTE(SUBSTITUTE(SUBSTITUTE(TRIM(Q229),"/","|"),"(","|"),"（","|"),";","|"),"；","|")&amp;"|")-1))))&gt;0),IF(ISNUMBER(O229),O229,IFERROR(VALUE(O229),VALUE(LEFT(TRIM(O229),FIND("|",SUBSTITUTE(SUBSTITUTE(SUBSTITUTE(SUBSTITUTE(SUBSTITUTE(TRIM(O229),"/","|"),"(","|"),"（","|"),";","|"),"；","|")&amp;"|")-1))))*1000/IF(ISNUMBER(Q229),Q229,IFERROR(VALUE(Q229),VALUE(LEFT(TRIM(Q229),FIND("|",SUBSTITUTE(SUBSTITUTE(SUBSTITUTE(SUBSTITUTE(SUBSTITUTE(TRIM(Q229),"/","|"),"(","|"),"（","|"),";","|"),"；","|")&amp;"|")-1)))),""),"")</x:f>
      </x:c>
      <x:c r="AJ229" s="14" t="str">
        <x:f>IF(AI229="","","非称重实测")</x:f>
      </x:c>
      <x:c r="AK229" s="14" t="str"/>
      <x:c r="AL229" s="14" t="str">
        <x:v>v3.4.6-candidate</x:v>
      </x:c>
    </x:row>
    <x:row r="230">
      <x:c r="A230" t="n">
        <x:v>345</x:v>
      </x:c>
      <x:c r="B230" t="str">
        <x:v>BYD6470ST6HEV5</x:v>
      </x:c>
      <x:c r="C230" t="str">
        <x:v>比亚迪牌</x:v>
      </x:c>
      <x:c r="D230" t="str">
        <x:v>比亚迪汽车有限公司</x:v>
      </x:c>
      <x:c r="E230" t="str">
        <x:v>比亚迪</x:v>
      </x:c>
      <x:c r="F230" t="str">
        <x:v>插电式混合动力多用途乘用车</x:v>
      </x:c>
      <x:c r="G230" t="str">
        <x:v>比亚迪宋PLUS</x:v>
      </x:c>
      <x:c r="H230" t="str">
        <x:v>插电式混合动力多用途乘用车</x:v>
      </x:c>
      <x:c r="I230" t="str">
        <x:v>SUV-C</x:v>
      </x:c>
      <x:c r="J230" t="str">
        <x:v>PHEV</x:v>
      </x:c>
      <x:c r="K230" t="str">
        <x:v>否</x:v>
      </x:c>
      <x:c r="L230" t="n">
        <x:v>1790</x:v>
      </x:c>
      <x:c r="M230" t="n">
        <x:v>2720</x:v>
      </x:c>
      <x:c r="N230" t="n">
        <x:v>110</x:v>
      </x:c>
      <x:c r="O230" t="n">
        <x:v>18.316</x:v>
      </x:c>
      <x:c r="P230" t="str">
        <x:v>磷酸铁锂</x:v>
      </x:c>
      <x:c r="Q230" t="n">
        <x:v>111.3434650455927</x:v>
      </x:c>
      <x:c r="R230" t="n">
        <x:v>16.65</x:v>
      </x:c>
      <x:c r="S230" t="n">
        <x:v>160</x:v>
      </x:c>
      <x:c r="T230" t="n">
        <x:v>160</x:v>
      </x:c>
      <x:c r="U230"/>
      <x:c r="V230" t="str">
        <x:v>145/325</x:v>
      </x:c>
      <x:c r="W230"/>
      <x:c r="X230" t="n">
        <x:v>0.9</x:v>
      </x:c>
      <x:c r="Y230" t="n">
        <x:v>4.5</x:v>
      </x:c>
      <x:c r="Z230" t="n">
        <x:v>1498</x:v>
      </x:c>
      <x:c r="AA230" t="n">
        <x:v>81</x:v>
      </x:c>
      <x:c r="AB230"/>
      <x:c r="AC230"/>
      <x:c r="AD230" t="str">
        <x:v>PHEV_历史批次</x:v>
      </x:c>
      <x:c r="AE230" s="14" t="str">
        <x:v>325</x:v>
      </x:c>
      <x:c r="AF230" s="14" t="str"/>
      <x:c r="AG230" s="14" t="str">
        <x:v>源字段可解析</x:v>
      </x:c>
      <x:c r="AH230" s="15" t="n">
        <x:f>IF(R230&lt;&gt;"",R230,IFERROR(IF(AND(IF(ISNUMBER(O230),O230,IFERROR(VALUE(O230),VALUE(LEFT(TRIM(O230),FIND("|",SUBSTITUTE(SUBSTITUTE(SUBSTITUTE(SUBSTITUTE(SUBSTITUTE(TRIM(O230),"/","|"),"(","|"),"（","|"),";","|"),"；","|")&amp;"|")-1))))*100/IF(ISNUMBER(N230),N230,IFERROR(VALUE(N230),VALUE(LEFT(TRIM(N230),FIND("|",SUBSTITUTE(SUBSTITUTE(SUBSTITUTE(SUBSTITUTE(SUBSTITUTE(TRIM(N230),"/","|"),"(","|"),"（","|"),";","|"),"；","|")&amp;"|")-1))))&gt;=3,IF(ISNUMBER(O230),O230,IFERROR(VALUE(O230),VALUE(LEFT(TRIM(O230),FIND("|",SUBSTITUTE(SUBSTITUTE(SUBSTITUTE(SUBSTITUTE(SUBSTITUTE(TRIM(O230),"/","|"),"(","|"),"（","|"),";","|"),"；","|")&amp;"|")-1))))*100/IF(ISNUMBER(N230),N230,IFERROR(VALUE(N230),VALUE(LEFT(TRIM(N230),FIND("|",SUBSTITUTE(SUBSTITUTE(SUBSTITUTE(SUBSTITUTE(SUBSTITUTE(TRIM(N230),"/","|"),"(","|"),"（","|"),";","|"),"；","|")&amp;"|")-1))))&lt;=40),IF(ISNUMBER(O230),O230,IFERROR(VALUE(O230),VALUE(LEFT(TRIM(O230),FIND("|",SUBSTITUTE(SUBSTITUTE(SUBSTITUTE(SUBSTITUTE(SUBSTITUTE(TRIM(O230),"/","|"),"(","|"),"（","|"),";","|"),"；","|")&amp;"|")-1))))*100/IF(ISNUMBER(N230),N230,IFERROR(VALUE(N230),VALUE(LEFT(TRIM(N230),FIND("|",SUBSTITUTE(SUBSTITUTE(SUBSTITUTE(SUBSTITUTE(SUBSTITUTE(TRIM(N230),"/","|"),"(","|"),"（","|"),";","|"),"；","|")&amp;"|")-1)))),""),""))</x:f>
        <x:v>16.65</x:v>
      </x:c>
      <x:c r="AI230" s="15" t="str">
        <x:f>IFERROR(IF(AND(IF(ISNUMBER(O230),O230,IFERROR(VALUE(O230),VALUE(LEFT(TRIM(O230),FIND("|",SUBSTITUTE(SUBSTITUTE(SUBSTITUTE(SUBSTITUTE(SUBSTITUTE(TRIM(O230),"/","|"),"(","|"),"（","|"),";","|"),"；","|")&amp;"|")-1))))&gt;=75,IF(ISNUMBER(O230),O230,IFERROR(VALUE(O230),VALUE(LEFT(TRIM(O230),FIND("|",SUBSTITUTE(SUBSTITUTE(SUBSTITUTE(SUBSTITUTE(SUBSTITUTE(TRIM(O230),"/","|"),"(","|"),"（","|"),";","|"),"；","|")&amp;"|")-1))))&lt;=85,IF(ISNUMBER(Q230),Q230,IFERROR(VALUE(Q230),VALUE(LEFT(TRIM(Q230),FIND("|",SUBSTITUTE(SUBSTITUTE(SUBSTITUTE(SUBSTITUTE(SUBSTITUTE(TRIM(Q230),"/","|"),"(","|"),"（","|"),";","|"),"；","|")&amp;"|")-1))))&gt;0),IF(ISNUMBER(O230),O230,IFERROR(VALUE(O230),VALUE(LEFT(TRIM(O230),FIND("|",SUBSTITUTE(SUBSTITUTE(SUBSTITUTE(SUBSTITUTE(SUBSTITUTE(TRIM(O230),"/","|"),"(","|"),"（","|"),";","|"),"；","|")&amp;"|")-1))))*1000/IF(ISNUMBER(Q230),Q230,IFERROR(VALUE(Q230),VALUE(LEFT(TRIM(Q230),FIND("|",SUBSTITUTE(SUBSTITUTE(SUBSTITUTE(SUBSTITUTE(SUBSTITUTE(TRIM(Q230),"/","|"),"(","|"),"（","|"),";","|"),"；","|")&amp;"|")-1)))),""),"")</x:f>
      </x:c>
      <x:c r="AJ230" s="14" t="str">
        <x:f>IF(AI230="","","非称重实测")</x:f>
      </x:c>
      <x:c r="AK230" s="14" t="str"/>
      <x:c r="AL230" s="14" t="str">
        <x:v>v3.4.6-candidate</x:v>
      </x:c>
    </x:row>
    <x:row r="231">
      <x:c r="A231" t="n">
        <x:v>345</x:v>
      </x:c>
      <x:c r="B231" t="str">
        <x:v>BYD6470ST6HEV6</x:v>
      </x:c>
      <x:c r="C231" t="str">
        <x:v>比亚迪牌</x:v>
      </x:c>
      <x:c r="D231" t="str">
        <x:v>比亚迪汽车有限公司</x:v>
      </x:c>
      <x:c r="E231" t="str">
        <x:v>比亚迪</x:v>
      </x:c>
      <x:c r="F231" t="str">
        <x:v>插电式混合动力多用途乘用车</x:v>
      </x:c>
      <x:c r="G231" t="str">
        <x:v>比亚迪宋PLUS</x:v>
      </x:c>
      <x:c r="H231" t="str">
        <x:v>插电式混合动力多用途乘用车</x:v>
      </x:c>
      <x:c r="I231" t="str">
        <x:v>SUV-C</x:v>
      </x:c>
      <x:c r="J231" t="str">
        <x:v>PHEV</x:v>
      </x:c>
      <x:c r="K231" t="str">
        <x:v>否</x:v>
      </x:c>
      <x:c r="L231" t="n">
        <x:v>1790</x:v>
      </x:c>
      <x:c r="M231" t="n">
        <x:v>2720</x:v>
      </x:c>
      <x:c r="N231" t="n">
        <x:v>110</x:v>
      </x:c>
      <x:c r="O231" t="n">
        <x:v>18.316</x:v>
      </x:c>
      <x:c r="P231" t="str">
        <x:v>磷酸铁锂</x:v>
      </x:c>
      <x:c r="Q231" t="n">
        <x:v>109.3492537313433</x:v>
      </x:c>
      <x:c r="R231" t="n">
        <x:v>16.65</x:v>
      </x:c>
      <x:c r="S231" t="n">
        <x:v>160</x:v>
      </x:c>
      <x:c r="T231" t="n">
        <x:v>160</x:v>
      </x:c>
      <x:c r="U231"/>
      <x:c r="V231" t="str">
        <x:v>145/325</x:v>
      </x:c>
      <x:c r="W231"/>
      <x:c r="X231" t="n">
        <x:v>0.9</x:v>
      </x:c>
      <x:c r="Y231" t="n">
        <x:v>4.5</x:v>
      </x:c>
      <x:c r="Z231" t="n">
        <x:v>1498</x:v>
      </x:c>
      <x:c r="AA231" t="n">
        <x:v>81</x:v>
      </x:c>
      <x:c r="AB231"/>
      <x:c r="AC231"/>
      <x:c r="AD231" t="str">
        <x:v>PHEV_历史批次</x:v>
      </x:c>
      <x:c r="AE231" s="14" t="str">
        <x:v>325</x:v>
      </x:c>
      <x:c r="AF231" s="14" t="str"/>
      <x:c r="AG231" s="14" t="str">
        <x:v>源字段可解析</x:v>
      </x:c>
      <x:c r="AH231" s="15" t="n">
        <x:f>IF(R231&lt;&gt;"",R231,IFERROR(IF(AND(IF(ISNUMBER(O231),O231,IFERROR(VALUE(O231),VALUE(LEFT(TRIM(O231),FIND("|",SUBSTITUTE(SUBSTITUTE(SUBSTITUTE(SUBSTITUTE(SUBSTITUTE(TRIM(O231),"/","|"),"(","|"),"（","|"),";","|"),"；","|")&amp;"|")-1))))*100/IF(ISNUMBER(N231),N231,IFERROR(VALUE(N231),VALUE(LEFT(TRIM(N231),FIND("|",SUBSTITUTE(SUBSTITUTE(SUBSTITUTE(SUBSTITUTE(SUBSTITUTE(TRIM(N231),"/","|"),"(","|"),"（","|"),";","|"),"；","|")&amp;"|")-1))))&gt;=3,IF(ISNUMBER(O231),O231,IFERROR(VALUE(O231),VALUE(LEFT(TRIM(O231),FIND("|",SUBSTITUTE(SUBSTITUTE(SUBSTITUTE(SUBSTITUTE(SUBSTITUTE(TRIM(O231),"/","|"),"(","|"),"（","|"),";","|"),"；","|")&amp;"|")-1))))*100/IF(ISNUMBER(N231),N231,IFERROR(VALUE(N231),VALUE(LEFT(TRIM(N231),FIND("|",SUBSTITUTE(SUBSTITUTE(SUBSTITUTE(SUBSTITUTE(SUBSTITUTE(TRIM(N231),"/","|"),"(","|"),"（","|"),";","|"),"；","|")&amp;"|")-1))))&lt;=40),IF(ISNUMBER(O231),O231,IFERROR(VALUE(O231),VALUE(LEFT(TRIM(O231),FIND("|",SUBSTITUTE(SUBSTITUTE(SUBSTITUTE(SUBSTITUTE(SUBSTITUTE(TRIM(O231),"/","|"),"(","|"),"（","|"),";","|"),"；","|")&amp;"|")-1))))*100/IF(ISNUMBER(N231),N231,IFERROR(VALUE(N231),VALUE(LEFT(TRIM(N231),FIND("|",SUBSTITUTE(SUBSTITUTE(SUBSTITUTE(SUBSTITUTE(SUBSTITUTE(TRIM(N231),"/","|"),"(","|"),"（","|"),";","|"),"；","|")&amp;"|")-1)))),""),""))</x:f>
        <x:v>16.65</x:v>
      </x:c>
      <x:c r="AI231" s="15" t="str">
        <x:f>IFERROR(IF(AND(IF(ISNUMBER(O231),O231,IFERROR(VALUE(O231),VALUE(LEFT(TRIM(O231),FIND("|",SUBSTITUTE(SUBSTITUTE(SUBSTITUTE(SUBSTITUTE(SUBSTITUTE(TRIM(O231),"/","|"),"(","|"),"（","|"),";","|"),"；","|")&amp;"|")-1))))&gt;=75,IF(ISNUMBER(O231),O231,IFERROR(VALUE(O231),VALUE(LEFT(TRIM(O231),FIND("|",SUBSTITUTE(SUBSTITUTE(SUBSTITUTE(SUBSTITUTE(SUBSTITUTE(TRIM(O231),"/","|"),"(","|"),"（","|"),";","|"),"；","|")&amp;"|")-1))))&lt;=85,IF(ISNUMBER(Q231),Q231,IFERROR(VALUE(Q231),VALUE(LEFT(TRIM(Q231),FIND("|",SUBSTITUTE(SUBSTITUTE(SUBSTITUTE(SUBSTITUTE(SUBSTITUTE(TRIM(Q231),"/","|"),"(","|"),"（","|"),";","|"),"；","|")&amp;"|")-1))))&gt;0),IF(ISNUMBER(O231),O231,IFERROR(VALUE(O231),VALUE(LEFT(TRIM(O231),FIND("|",SUBSTITUTE(SUBSTITUTE(SUBSTITUTE(SUBSTITUTE(SUBSTITUTE(TRIM(O231),"/","|"),"(","|"),"（","|"),";","|"),"；","|")&amp;"|")-1))))*1000/IF(ISNUMBER(Q231),Q231,IFERROR(VALUE(Q231),VALUE(LEFT(TRIM(Q231),FIND("|",SUBSTITUTE(SUBSTITUTE(SUBSTITUTE(SUBSTITUTE(SUBSTITUTE(TRIM(Q231),"/","|"),"(","|"),"（","|"),";","|"),"；","|")&amp;"|")-1)))),""),"")</x:f>
      </x:c>
      <x:c r="AJ231" s="14" t="str">
        <x:f>IF(AI231="","","非称重实测")</x:f>
      </x:c>
      <x:c r="AK231" s="14" t="str"/>
      <x:c r="AL231" s="14" t="str">
        <x:v>v3.4.6-candidate</x:v>
      </x:c>
    </x:row>
    <x:row r="232">
      <x:c r="A232" t="n">
        <x:v>345</x:v>
      </x:c>
      <x:c r="B232" t="str">
        <x:v>BYD6470ST6HEV7</x:v>
      </x:c>
      <x:c r="C232" t="str">
        <x:v>比亚迪牌</x:v>
      </x:c>
      <x:c r="D232" t="str">
        <x:v>比亚迪汽车有限公司</x:v>
      </x:c>
      <x:c r="E232" t="str">
        <x:v>比亚迪</x:v>
      </x:c>
      <x:c r="F232" t="str">
        <x:v>插电式混合动力多用途乘用车</x:v>
      </x:c>
      <x:c r="G232" t="str">
        <x:v>比亚迪宋PLUS</x:v>
      </x:c>
      <x:c r="H232" t="str">
        <x:v>插电式混合动力多用途乘用车</x:v>
      </x:c>
      <x:c r="I232" t="str">
        <x:v>SUV-C</x:v>
      </x:c>
      <x:c r="J232" t="str">
        <x:v>PHEV</x:v>
      </x:c>
      <x:c r="K232" t="str">
        <x:v>否</x:v>
      </x:c>
      <x:c r="L232" t="n">
        <x:v>1790</x:v>
      </x:c>
      <x:c r="M232" t="n">
        <x:v>2720</x:v>
      </x:c>
      <x:c r="N232" t="n">
        <x:v>110</x:v>
      </x:c>
      <x:c r="O232" t="n">
        <x:v>18.316</x:v>
      </x:c>
      <x:c r="P232" t="str">
        <x:v>磷酸铁锂</x:v>
      </x:c>
      <x:c r="Q232" t="n">
        <x:v>109.3492537313433</x:v>
      </x:c>
      <x:c r="R232" t="n">
        <x:v>16.65</x:v>
      </x:c>
      <x:c r="S232" t="n">
        <x:v>160</x:v>
      </x:c>
      <x:c r="T232" t="n">
        <x:v>160</x:v>
      </x:c>
      <x:c r="U232"/>
      <x:c r="V232" t="str">
        <x:v>145/325</x:v>
      </x:c>
      <x:c r="W232"/>
      <x:c r="X232" t="n">
        <x:v>0.9</x:v>
      </x:c>
      <x:c r="Y232" t="n">
        <x:v>4.5</x:v>
      </x:c>
      <x:c r="Z232" t="n">
        <x:v>1498</x:v>
      </x:c>
      <x:c r="AA232" t="n">
        <x:v>81</x:v>
      </x:c>
      <x:c r="AB232"/>
      <x:c r="AC232"/>
      <x:c r="AD232" t="str">
        <x:v>PHEV_历史批次</x:v>
      </x:c>
      <x:c r="AE232" s="14" t="str">
        <x:v>325</x:v>
      </x:c>
      <x:c r="AF232" s="14" t="str"/>
      <x:c r="AG232" s="14" t="str">
        <x:v>源字段可解析</x:v>
      </x:c>
      <x:c r="AH232" s="15" t="n">
        <x:f>IF(R232&lt;&gt;"",R232,IFERROR(IF(AND(IF(ISNUMBER(O232),O232,IFERROR(VALUE(O232),VALUE(LEFT(TRIM(O232),FIND("|",SUBSTITUTE(SUBSTITUTE(SUBSTITUTE(SUBSTITUTE(SUBSTITUTE(TRIM(O232),"/","|"),"(","|"),"（","|"),";","|"),"；","|")&amp;"|")-1))))*100/IF(ISNUMBER(N232),N232,IFERROR(VALUE(N232),VALUE(LEFT(TRIM(N232),FIND("|",SUBSTITUTE(SUBSTITUTE(SUBSTITUTE(SUBSTITUTE(SUBSTITUTE(TRIM(N232),"/","|"),"(","|"),"（","|"),";","|"),"；","|")&amp;"|")-1))))&gt;=3,IF(ISNUMBER(O232),O232,IFERROR(VALUE(O232),VALUE(LEFT(TRIM(O232),FIND("|",SUBSTITUTE(SUBSTITUTE(SUBSTITUTE(SUBSTITUTE(SUBSTITUTE(TRIM(O232),"/","|"),"(","|"),"（","|"),";","|"),"；","|")&amp;"|")-1))))*100/IF(ISNUMBER(N232),N232,IFERROR(VALUE(N232),VALUE(LEFT(TRIM(N232),FIND("|",SUBSTITUTE(SUBSTITUTE(SUBSTITUTE(SUBSTITUTE(SUBSTITUTE(TRIM(N232),"/","|"),"(","|"),"（","|"),";","|"),"；","|")&amp;"|")-1))))&lt;=40),IF(ISNUMBER(O232),O232,IFERROR(VALUE(O232),VALUE(LEFT(TRIM(O232),FIND("|",SUBSTITUTE(SUBSTITUTE(SUBSTITUTE(SUBSTITUTE(SUBSTITUTE(TRIM(O232),"/","|"),"(","|"),"（","|"),";","|"),"；","|")&amp;"|")-1))))*100/IF(ISNUMBER(N232),N232,IFERROR(VALUE(N232),VALUE(LEFT(TRIM(N232),FIND("|",SUBSTITUTE(SUBSTITUTE(SUBSTITUTE(SUBSTITUTE(SUBSTITUTE(TRIM(N232),"/","|"),"(","|"),"（","|"),";","|"),"；","|")&amp;"|")-1)))),""),""))</x:f>
        <x:v>16.65</x:v>
      </x:c>
      <x:c r="AI232" s="15" t="str">
        <x:f>IFERROR(IF(AND(IF(ISNUMBER(O232),O232,IFERROR(VALUE(O232),VALUE(LEFT(TRIM(O232),FIND("|",SUBSTITUTE(SUBSTITUTE(SUBSTITUTE(SUBSTITUTE(SUBSTITUTE(TRIM(O232),"/","|"),"(","|"),"（","|"),";","|"),"；","|")&amp;"|")-1))))&gt;=75,IF(ISNUMBER(O232),O232,IFERROR(VALUE(O232),VALUE(LEFT(TRIM(O232),FIND("|",SUBSTITUTE(SUBSTITUTE(SUBSTITUTE(SUBSTITUTE(SUBSTITUTE(TRIM(O232),"/","|"),"(","|"),"（","|"),";","|"),"；","|")&amp;"|")-1))))&lt;=85,IF(ISNUMBER(Q232),Q232,IFERROR(VALUE(Q232),VALUE(LEFT(TRIM(Q232),FIND("|",SUBSTITUTE(SUBSTITUTE(SUBSTITUTE(SUBSTITUTE(SUBSTITUTE(TRIM(Q232),"/","|"),"(","|"),"（","|"),";","|"),"；","|")&amp;"|")-1))))&gt;0),IF(ISNUMBER(O232),O232,IFERROR(VALUE(O232),VALUE(LEFT(TRIM(O232),FIND("|",SUBSTITUTE(SUBSTITUTE(SUBSTITUTE(SUBSTITUTE(SUBSTITUTE(TRIM(O232),"/","|"),"(","|"),"（","|"),";","|"),"；","|")&amp;"|")-1))))*1000/IF(ISNUMBER(Q232),Q232,IFERROR(VALUE(Q232),VALUE(LEFT(TRIM(Q232),FIND("|",SUBSTITUTE(SUBSTITUTE(SUBSTITUTE(SUBSTITUTE(SUBSTITUTE(TRIM(Q232),"/","|"),"(","|"),"（","|"),";","|"),"；","|")&amp;"|")-1)))),""),"")</x:f>
      </x:c>
      <x:c r="AJ232" s="14" t="str">
        <x:f>IF(AI232="","","非称重实测")</x:f>
      </x:c>
      <x:c r="AK232" s="14" t="str"/>
      <x:c r="AL232" s="14" t="str">
        <x:v>v3.4.6-candidate</x:v>
      </x:c>
    </x:row>
    <x:row r="233">
      <x:c r="A233" t="n">
        <x:v>345</x:v>
      </x:c>
      <x:c r="B233" t="str">
        <x:v>BYD7150YT6HEV2</x:v>
      </x:c>
      <x:c r="C233" t="str">
        <x:v>比亚迪牌</x:v>
      </x:c>
      <x:c r="D233" t="str">
        <x:v>比亚迪汽车工业有限公司</x:v>
      </x:c>
      <x:c r="E233" t="str">
        <x:v>比亚迪</x:v>
      </x:c>
      <x:c r="F233" t="str">
        <x:v>插电式混合动力轿车</x:v>
      </x:c>
      <x:c r="G233" t="str">
        <x:v>比亚迪汉</x:v>
      </x:c>
      <x:c r="H233" t="str">
        <x:v>插电式混合动力轿车</x:v>
      </x:c>
      <x:c r="I233" t="str">
        <x:v>Car-D</x:v>
      </x:c>
      <x:c r="J233" t="str">
        <x:v>PHEV</x:v>
      </x:c>
      <x:c r="K233" t="str">
        <x:v>否</x:v>
      </x:c>
      <x:c r="L233" t="n">
        <x:v>1760</x:v>
      </x:c>
      <x:c r="M233" t="n">
        <x:v>2920</x:v>
      </x:c>
      <x:c r="N233" t="n">
        <x:v>51</x:v>
      </x:c>
      <x:c r="O233" t="n">
        <x:v>8.32</x:v>
      </x:c>
      <x:c r="P233" t="str">
        <x:v>磷酸铁锂</x:v>
      </x:c>
      <x:c r="Q233" t="n">
        <x:v>86.21761658031087</x:v>
      </x:c>
      <x:c r="R233" t="n">
        <x:v>16.31</x:v>
      </x:c>
      <x:c r="S233" t="n">
        <x:v>180</x:v>
      </x:c>
      <x:c r="T233" t="n">
        <x:v>180</x:v>
      </x:c>
      <x:c r="U233"/>
      <x:c r="V233" t="str">
        <x:v>145/316</x:v>
      </x:c>
      <x:c r="W233"/>
      <x:c r="X233" t="n">
        <x:v>1.4</x:v>
      </x:c>
      <x:c r="Y233" t="n">
        <x:v>4.1</x:v>
      </x:c>
      <x:c r="Z233" t="n">
        <x:v>1497</x:v>
      </x:c>
      <x:c r="AA233" t="n">
        <x:v>102</x:v>
      </x:c>
      <x:c r="AB233"/>
      <x:c r="AC233"/>
      <x:c r="AD233" t="str">
        <x:v>PHEV_历史批次</x:v>
      </x:c>
      <x:c r="AE233" s="14" t="str">
        <x:v>316</x:v>
      </x:c>
      <x:c r="AF233" s="14" t="str"/>
      <x:c r="AG233" s="14" t="str">
        <x:v>源字段可解析</x:v>
      </x:c>
      <x:c r="AH233" s="15" t="n">
        <x:f>IF(R233&lt;&gt;"",R233,IFERROR(IF(AND(IF(ISNUMBER(O233),O233,IFERROR(VALUE(O233),VALUE(LEFT(TRIM(O233),FIND("|",SUBSTITUTE(SUBSTITUTE(SUBSTITUTE(SUBSTITUTE(SUBSTITUTE(TRIM(O233),"/","|"),"(","|"),"（","|"),";","|"),"；","|")&amp;"|")-1))))*100/IF(ISNUMBER(N233),N233,IFERROR(VALUE(N233),VALUE(LEFT(TRIM(N233),FIND("|",SUBSTITUTE(SUBSTITUTE(SUBSTITUTE(SUBSTITUTE(SUBSTITUTE(TRIM(N233),"/","|"),"(","|"),"（","|"),";","|"),"；","|")&amp;"|")-1))))&gt;=3,IF(ISNUMBER(O233),O233,IFERROR(VALUE(O233),VALUE(LEFT(TRIM(O233),FIND("|",SUBSTITUTE(SUBSTITUTE(SUBSTITUTE(SUBSTITUTE(SUBSTITUTE(TRIM(O233),"/","|"),"(","|"),"（","|"),";","|"),"；","|")&amp;"|")-1))))*100/IF(ISNUMBER(N233),N233,IFERROR(VALUE(N233),VALUE(LEFT(TRIM(N233),FIND("|",SUBSTITUTE(SUBSTITUTE(SUBSTITUTE(SUBSTITUTE(SUBSTITUTE(TRIM(N233),"/","|"),"(","|"),"（","|"),";","|"),"；","|")&amp;"|")-1))))&lt;=40),IF(ISNUMBER(O233),O233,IFERROR(VALUE(O233),VALUE(LEFT(TRIM(O233),FIND("|",SUBSTITUTE(SUBSTITUTE(SUBSTITUTE(SUBSTITUTE(SUBSTITUTE(TRIM(O233),"/","|"),"(","|"),"（","|"),";","|"),"；","|")&amp;"|")-1))))*100/IF(ISNUMBER(N233),N233,IFERROR(VALUE(N233),VALUE(LEFT(TRIM(N233),FIND("|",SUBSTITUTE(SUBSTITUTE(SUBSTITUTE(SUBSTITUTE(SUBSTITUTE(TRIM(N233),"/","|"),"(","|"),"（","|"),";","|"),"；","|")&amp;"|")-1)))),""),""))</x:f>
        <x:v>16.31</x:v>
      </x:c>
      <x:c r="AI233" s="15" t="str">
        <x:f>IFERROR(IF(AND(IF(ISNUMBER(O233),O233,IFERROR(VALUE(O233),VALUE(LEFT(TRIM(O233),FIND("|",SUBSTITUTE(SUBSTITUTE(SUBSTITUTE(SUBSTITUTE(SUBSTITUTE(TRIM(O233),"/","|"),"(","|"),"（","|"),";","|"),"；","|")&amp;"|")-1))))&gt;=75,IF(ISNUMBER(O233),O233,IFERROR(VALUE(O233),VALUE(LEFT(TRIM(O233),FIND("|",SUBSTITUTE(SUBSTITUTE(SUBSTITUTE(SUBSTITUTE(SUBSTITUTE(TRIM(O233),"/","|"),"(","|"),"（","|"),";","|"),"；","|")&amp;"|")-1))))&lt;=85,IF(ISNUMBER(Q233),Q233,IFERROR(VALUE(Q233),VALUE(LEFT(TRIM(Q233),FIND("|",SUBSTITUTE(SUBSTITUTE(SUBSTITUTE(SUBSTITUTE(SUBSTITUTE(TRIM(Q233),"/","|"),"(","|"),"（","|"),";","|"),"；","|")&amp;"|")-1))))&gt;0),IF(ISNUMBER(O233),O233,IFERROR(VALUE(O233),VALUE(LEFT(TRIM(O233),FIND("|",SUBSTITUTE(SUBSTITUTE(SUBSTITUTE(SUBSTITUTE(SUBSTITUTE(TRIM(O233),"/","|"),"(","|"),"（","|"),";","|"),"；","|")&amp;"|")-1))))*1000/IF(ISNUMBER(Q233),Q233,IFERROR(VALUE(Q233),VALUE(LEFT(TRIM(Q233),FIND("|",SUBSTITUTE(SUBSTITUTE(SUBSTITUTE(SUBSTITUTE(SUBSTITUTE(TRIM(Q233),"/","|"),"(","|"),"（","|"),";","|"),"；","|")&amp;"|")-1)))),""),"")</x:f>
      </x:c>
      <x:c r="AJ233" s="14" t="str">
        <x:f>IF(AI233="","","非称重实测")</x:f>
      </x:c>
      <x:c r="AK233" s="14" t="str"/>
      <x:c r="AL233" s="14" t="str">
        <x:v>v3.4.6-candidate</x:v>
      </x:c>
    </x:row>
    <x:row r="234">
      <x:c r="A234" t="n">
        <x:v>345</x:v>
      </x:c>
      <x:c r="B234" t="str">
        <x:v>BYD7150YT6HEV3</x:v>
      </x:c>
      <x:c r="C234" t="str">
        <x:v>比亚迪牌</x:v>
      </x:c>
      <x:c r="D234" t="str">
        <x:v>比亚迪汽车工业有限公司</x:v>
      </x:c>
      <x:c r="E234" t="str">
        <x:v>比亚迪</x:v>
      </x:c>
      <x:c r="F234" t="str">
        <x:v>插电式混合动力轿车</x:v>
      </x:c>
      <x:c r="G234" t="str">
        <x:v>比亚迪汉</x:v>
      </x:c>
      <x:c r="H234" t="str">
        <x:v>插电式混合动力轿车</x:v>
      </x:c>
      <x:c r="I234" t="str">
        <x:v>Car-D</x:v>
      </x:c>
      <x:c r="J234" t="str">
        <x:v>PHEV</x:v>
      </x:c>
      <x:c r="K234" t="str">
        <x:v>否</x:v>
      </x:c>
      <x:c r="L234" t="n">
        <x:v>1870</x:v>
      </x:c>
      <x:c r="M234" t="n">
        <x:v>2920</x:v>
      </x:c>
      <x:c r="N234" t="n">
        <x:v>121</x:v>
      </x:c>
      <x:c r="O234" t="n">
        <x:v>18.316</x:v>
      </x:c>
      <x:c r="P234" t="str">
        <x:v>磷酸铁锂</x:v>
      </x:c>
      <x:c r="Q234" t="n">
        <x:v>108.3786982248521</x:v>
      </x:c>
      <x:c r="R234" t="n">
        <x:v>15.14</x:v>
      </x:c>
      <x:c r="S234" t="n">
        <x:v>180</x:v>
      </x:c>
      <x:c r="T234" t="n">
        <x:v>180</x:v>
      </x:c>
      <x:c r="U234"/>
      <x:c r="V234" t="str">
        <x:v>145/316</x:v>
      </x:c>
      <x:c r="W234"/>
      <x:c r="X234" t="n">
        <x:v>0.8</x:v>
      </x:c>
      <x:c r="Y234" t="n">
        <x:v>4.2</x:v>
      </x:c>
      <x:c r="Z234" t="n">
        <x:v>1497</x:v>
      </x:c>
      <x:c r="AA234" t="n">
        <x:v>102</x:v>
      </x:c>
      <x:c r="AB234"/>
      <x:c r="AC234"/>
      <x:c r="AD234" t="str">
        <x:v>PHEV_历史批次</x:v>
      </x:c>
      <x:c r="AE234" s="14" t="str">
        <x:v>316</x:v>
      </x:c>
      <x:c r="AF234" s="14" t="str"/>
      <x:c r="AG234" s="14" t="str">
        <x:v>源字段可解析</x:v>
      </x:c>
      <x:c r="AH234" s="15" t="n">
        <x:f>IF(R234&lt;&gt;"",R234,IFERROR(IF(AND(IF(ISNUMBER(O234),O234,IFERROR(VALUE(O234),VALUE(LEFT(TRIM(O234),FIND("|",SUBSTITUTE(SUBSTITUTE(SUBSTITUTE(SUBSTITUTE(SUBSTITUTE(TRIM(O234),"/","|"),"(","|"),"（","|"),";","|"),"；","|")&amp;"|")-1))))*100/IF(ISNUMBER(N234),N234,IFERROR(VALUE(N234),VALUE(LEFT(TRIM(N234),FIND("|",SUBSTITUTE(SUBSTITUTE(SUBSTITUTE(SUBSTITUTE(SUBSTITUTE(TRIM(N234),"/","|"),"(","|"),"（","|"),";","|"),"；","|")&amp;"|")-1))))&gt;=3,IF(ISNUMBER(O234),O234,IFERROR(VALUE(O234),VALUE(LEFT(TRIM(O234),FIND("|",SUBSTITUTE(SUBSTITUTE(SUBSTITUTE(SUBSTITUTE(SUBSTITUTE(TRIM(O234),"/","|"),"(","|"),"（","|"),";","|"),"；","|")&amp;"|")-1))))*100/IF(ISNUMBER(N234),N234,IFERROR(VALUE(N234),VALUE(LEFT(TRIM(N234),FIND("|",SUBSTITUTE(SUBSTITUTE(SUBSTITUTE(SUBSTITUTE(SUBSTITUTE(TRIM(N234),"/","|"),"(","|"),"（","|"),";","|"),"；","|")&amp;"|")-1))))&lt;=40),IF(ISNUMBER(O234),O234,IFERROR(VALUE(O234),VALUE(LEFT(TRIM(O234),FIND("|",SUBSTITUTE(SUBSTITUTE(SUBSTITUTE(SUBSTITUTE(SUBSTITUTE(TRIM(O234),"/","|"),"(","|"),"（","|"),";","|"),"；","|")&amp;"|")-1))))*100/IF(ISNUMBER(N234),N234,IFERROR(VALUE(N234),VALUE(LEFT(TRIM(N234),FIND("|",SUBSTITUTE(SUBSTITUTE(SUBSTITUTE(SUBSTITUTE(SUBSTITUTE(TRIM(N234),"/","|"),"(","|"),"（","|"),";","|"),"；","|")&amp;"|")-1)))),""),""))</x:f>
        <x:v>15.14</x:v>
      </x:c>
      <x:c r="AI234" s="15" t="str">
        <x:f>IFERROR(IF(AND(IF(ISNUMBER(O234),O234,IFERROR(VALUE(O234),VALUE(LEFT(TRIM(O234),FIND("|",SUBSTITUTE(SUBSTITUTE(SUBSTITUTE(SUBSTITUTE(SUBSTITUTE(TRIM(O234),"/","|"),"(","|"),"（","|"),";","|"),"；","|")&amp;"|")-1))))&gt;=75,IF(ISNUMBER(O234),O234,IFERROR(VALUE(O234),VALUE(LEFT(TRIM(O234),FIND("|",SUBSTITUTE(SUBSTITUTE(SUBSTITUTE(SUBSTITUTE(SUBSTITUTE(TRIM(O234),"/","|"),"(","|"),"（","|"),";","|"),"；","|")&amp;"|")-1))))&lt;=85,IF(ISNUMBER(Q234),Q234,IFERROR(VALUE(Q234),VALUE(LEFT(TRIM(Q234),FIND("|",SUBSTITUTE(SUBSTITUTE(SUBSTITUTE(SUBSTITUTE(SUBSTITUTE(TRIM(Q234),"/","|"),"(","|"),"（","|"),";","|"),"；","|")&amp;"|")-1))))&gt;0),IF(ISNUMBER(O234),O234,IFERROR(VALUE(O234),VALUE(LEFT(TRIM(O234),FIND("|",SUBSTITUTE(SUBSTITUTE(SUBSTITUTE(SUBSTITUTE(SUBSTITUTE(TRIM(O234),"/","|"),"(","|"),"（","|"),";","|"),"；","|")&amp;"|")-1))))*1000/IF(ISNUMBER(Q234),Q234,IFERROR(VALUE(Q234),VALUE(LEFT(TRIM(Q234),FIND("|",SUBSTITUTE(SUBSTITUTE(SUBSTITUTE(SUBSTITUTE(SUBSTITUTE(TRIM(Q234),"/","|"),"(","|"),"（","|"),";","|"),"；","|")&amp;"|")-1)))),""),"")</x:f>
      </x:c>
      <x:c r="AJ234" s="14" t="str">
        <x:f>IF(AI234="","","非称重实测")</x:f>
      </x:c>
      <x:c r="AK234" s="14" t="str"/>
      <x:c r="AL234" s="14" t="str">
        <x:v>v3.4.6-candidate</x:v>
      </x:c>
    </x:row>
    <x:row r="235">
      <x:c r="A235" t="n">
        <x:v>345</x:v>
      </x:c>
      <x:c r="B235" t="str">
        <x:v>BYD7152WT6HEVB12</x:v>
      </x:c>
      <x:c r="C235" t="str">
        <x:v>比亚迪牌</x:v>
      </x:c>
      <x:c r="D235" t="str">
        <x:v>比亚迪汽车有限公司</x:v>
      </x:c>
      <x:c r="E235" t="str">
        <x:v>比亚迪</x:v>
      </x:c>
      <x:c r="F235" t="str">
        <x:v>插电式混合动力轿车</x:v>
      </x:c>
      <x:c r="G235" t="str">
        <x:v>比亚迪秦PLUS</x:v>
      </x:c>
      <x:c r="H235" t="str">
        <x:v>插电式混合动力轿车</x:v>
      </x:c>
      <x:c r="I235" t="str">
        <x:v>Car-C</x:v>
      </x:c>
      <x:c r="J235" t="str">
        <x:v>PHEV</x:v>
      </x:c>
      <x:c r="K235" t="str">
        <x:v>否</x:v>
      </x:c>
      <x:c r="L235" t="n">
        <x:v>1500</x:v>
      </x:c>
      <x:c r="M235" t="n">
        <x:v>2720</x:v>
      </x:c>
      <x:c r="N235" t="n">
        <x:v>55</x:v>
      </x:c>
      <x:c r="O235" t="n">
        <x:v>8.32</x:v>
      </x:c>
      <x:c r="P235" t="str">
        <x:v>磷酸铁锂</x:v>
      </x:c>
      <x:c r="Q235" t="n">
        <x:v>86.21761658031087</x:v>
      </x:c>
      <x:c r="R235" t="n">
        <x:v>15.13</x:v>
      </x:c>
      <x:c r="S235" t="n">
        <x:v>160</x:v>
      </x:c>
      <x:c r="T235" t="n">
        <x:v>160</x:v>
      </x:c>
      <x:c r="U235"/>
      <x:c r="V235" t="str">
        <x:v>132/316</x:v>
      </x:c>
      <x:c r="W235"/>
      <x:c r="X235" t="n">
        <x:v>1.2</x:v>
      </x:c>
      <x:c r="Y235" t="n">
        <x:v>3.8</x:v>
      </x:c>
      <x:c r="Z235" t="n">
        <x:v>1498</x:v>
      </x:c>
      <x:c r="AA235" t="n">
        <x:v>81</x:v>
      </x:c>
      <x:c r="AB235"/>
      <x:c r="AC235"/>
      <x:c r="AD235" t="str">
        <x:v>PHEV_历史批次</x:v>
      </x:c>
      <x:c r="AE235" s="14" t="str">
        <x:v>316</x:v>
      </x:c>
      <x:c r="AF235" s="14" t="str"/>
      <x:c r="AG235" s="14" t="str">
        <x:v>源字段可解析</x:v>
      </x:c>
      <x:c r="AH235" s="15" t="n">
        <x:f>IF(R235&lt;&gt;"",R235,IFERROR(IF(AND(IF(ISNUMBER(O235),O235,IFERROR(VALUE(O235),VALUE(LEFT(TRIM(O235),FIND("|",SUBSTITUTE(SUBSTITUTE(SUBSTITUTE(SUBSTITUTE(SUBSTITUTE(TRIM(O235),"/","|"),"(","|"),"（","|"),";","|"),"；","|")&amp;"|")-1))))*100/IF(ISNUMBER(N235),N235,IFERROR(VALUE(N235),VALUE(LEFT(TRIM(N235),FIND("|",SUBSTITUTE(SUBSTITUTE(SUBSTITUTE(SUBSTITUTE(SUBSTITUTE(TRIM(N235),"/","|"),"(","|"),"（","|"),";","|"),"；","|")&amp;"|")-1))))&gt;=3,IF(ISNUMBER(O235),O235,IFERROR(VALUE(O235),VALUE(LEFT(TRIM(O235),FIND("|",SUBSTITUTE(SUBSTITUTE(SUBSTITUTE(SUBSTITUTE(SUBSTITUTE(TRIM(O235),"/","|"),"(","|"),"（","|"),";","|"),"；","|")&amp;"|")-1))))*100/IF(ISNUMBER(N235),N235,IFERROR(VALUE(N235),VALUE(LEFT(TRIM(N235),FIND("|",SUBSTITUTE(SUBSTITUTE(SUBSTITUTE(SUBSTITUTE(SUBSTITUTE(TRIM(N235),"/","|"),"(","|"),"（","|"),";","|"),"；","|")&amp;"|")-1))))&lt;=40),IF(ISNUMBER(O235),O235,IFERROR(VALUE(O235),VALUE(LEFT(TRIM(O235),FIND("|",SUBSTITUTE(SUBSTITUTE(SUBSTITUTE(SUBSTITUTE(SUBSTITUTE(TRIM(O235),"/","|"),"(","|"),"（","|"),";","|"),"；","|")&amp;"|")-1))))*100/IF(ISNUMBER(N235),N235,IFERROR(VALUE(N235),VALUE(LEFT(TRIM(N235),FIND("|",SUBSTITUTE(SUBSTITUTE(SUBSTITUTE(SUBSTITUTE(SUBSTITUTE(TRIM(N235),"/","|"),"(","|"),"（","|"),";","|"),"；","|")&amp;"|")-1)))),""),""))</x:f>
        <x:v>15.13</x:v>
      </x:c>
      <x:c r="AI235" s="15" t="str">
        <x:f>IFERROR(IF(AND(IF(ISNUMBER(O235),O235,IFERROR(VALUE(O235),VALUE(LEFT(TRIM(O235),FIND("|",SUBSTITUTE(SUBSTITUTE(SUBSTITUTE(SUBSTITUTE(SUBSTITUTE(TRIM(O235),"/","|"),"(","|"),"（","|"),";","|"),"；","|")&amp;"|")-1))))&gt;=75,IF(ISNUMBER(O235),O235,IFERROR(VALUE(O235),VALUE(LEFT(TRIM(O235),FIND("|",SUBSTITUTE(SUBSTITUTE(SUBSTITUTE(SUBSTITUTE(SUBSTITUTE(TRIM(O235),"/","|"),"(","|"),"（","|"),";","|"),"；","|")&amp;"|")-1))))&lt;=85,IF(ISNUMBER(Q235),Q235,IFERROR(VALUE(Q235),VALUE(LEFT(TRIM(Q235),FIND("|",SUBSTITUTE(SUBSTITUTE(SUBSTITUTE(SUBSTITUTE(SUBSTITUTE(TRIM(Q235),"/","|"),"(","|"),"（","|"),";","|"),"；","|")&amp;"|")-1))))&gt;0),IF(ISNUMBER(O235),O235,IFERROR(VALUE(O235),VALUE(LEFT(TRIM(O235),FIND("|",SUBSTITUTE(SUBSTITUTE(SUBSTITUTE(SUBSTITUTE(SUBSTITUTE(TRIM(O235),"/","|"),"(","|"),"（","|"),";","|"),"；","|")&amp;"|")-1))))*1000/IF(ISNUMBER(Q235),Q235,IFERROR(VALUE(Q235),VALUE(LEFT(TRIM(Q235),FIND("|",SUBSTITUTE(SUBSTITUTE(SUBSTITUTE(SUBSTITUTE(SUBSTITUTE(TRIM(Q235),"/","|"),"(","|"),"（","|"),";","|"),"；","|")&amp;"|")-1)))),""),"")</x:f>
      </x:c>
      <x:c r="AJ235" s="14" t="str">
        <x:f>IF(AI235="","","非称重实测")</x:f>
      </x:c>
      <x:c r="AK235" s="14" t="str"/>
      <x:c r="AL235" s="14" t="str">
        <x:v>v3.4.6-candidate</x:v>
      </x:c>
    </x:row>
    <x:row r="236">
      <x:c r="A236" t="n">
        <x:v>345</x:v>
      </x:c>
      <x:c r="B236" t="str">
        <x:v>BYD7152WT6HEVB6</x:v>
      </x:c>
      <x:c r="C236" t="str">
        <x:v>比亚迪牌</x:v>
      </x:c>
      <x:c r="D236" t="str">
        <x:v>比亚迪汽车有限公司</x:v>
      </x:c>
      <x:c r="E236" t="str">
        <x:v>比亚迪</x:v>
      </x:c>
      <x:c r="F236" t="str">
        <x:v>插电式混合动力轿车</x:v>
      </x:c>
      <x:c r="G236" t="str">
        <x:v>比亚迪秦PLUS</x:v>
      </x:c>
      <x:c r="H236" t="str">
        <x:v>插电式混合动力轿车</x:v>
      </x:c>
      <x:c r="I236" t="str">
        <x:v>Car-C</x:v>
      </x:c>
      <x:c r="J236" t="str">
        <x:v>PHEV</x:v>
      </x:c>
      <x:c r="K236" t="str">
        <x:v>否</x:v>
      </x:c>
      <x:c r="L236" t="n">
        <x:v>1620</x:v>
      </x:c>
      <x:c r="M236" t="n">
        <x:v>2720</x:v>
      </x:c>
      <x:c r="N236" t="n">
        <x:v>120</x:v>
      </x:c>
      <x:c r="O236" t="n">
        <x:v>18.316</x:v>
      </x:c>
      <x:c r="P236" t="str">
        <x:v>磷酸铁锂</x:v>
      </x:c>
      <x:c r="Q236" t="n">
        <x:v>108.3786982248521</x:v>
      </x:c>
      <x:c r="R236" t="n">
        <x:v>15.26</x:v>
      </x:c>
      <x:c r="S236" t="n">
        <x:v>160</x:v>
      </x:c>
      <x:c r="T236" t="n">
        <x:v>160</x:v>
      </x:c>
      <x:c r="U236"/>
      <x:c r="V236" t="str">
        <x:v>145/325</x:v>
      </x:c>
      <x:c r="W236"/>
      <x:c r="X236" t="n">
        <x:v>0.7</x:v>
      </x:c>
      <x:c r="Y236" t="n">
        <x:v>3.8</x:v>
      </x:c>
      <x:c r="Z236" t="n">
        <x:v>1498</x:v>
      </x:c>
      <x:c r="AA236" t="n">
        <x:v>81</x:v>
      </x:c>
      <x:c r="AB236"/>
      <x:c r="AC236"/>
      <x:c r="AD236" t="str">
        <x:v>PHEV_历史批次</x:v>
      </x:c>
      <x:c r="AE236" s="14" t="str">
        <x:v>325</x:v>
      </x:c>
      <x:c r="AF236" s="14" t="str"/>
      <x:c r="AG236" s="14" t="str">
        <x:v>源字段可解析</x:v>
      </x:c>
      <x:c r="AH236" s="15" t="n">
        <x:f>IF(R236&lt;&gt;"",R236,IFERROR(IF(AND(IF(ISNUMBER(O236),O236,IFERROR(VALUE(O236),VALUE(LEFT(TRIM(O236),FIND("|",SUBSTITUTE(SUBSTITUTE(SUBSTITUTE(SUBSTITUTE(SUBSTITUTE(TRIM(O236),"/","|"),"(","|"),"（","|"),";","|"),"；","|")&amp;"|")-1))))*100/IF(ISNUMBER(N236),N236,IFERROR(VALUE(N236),VALUE(LEFT(TRIM(N236),FIND("|",SUBSTITUTE(SUBSTITUTE(SUBSTITUTE(SUBSTITUTE(SUBSTITUTE(TRIM(N236),"/","|"),"(","|"),"（","|"),";","|"),"；","|")&amp;"|")-1))))&gt;=3,IF(ISNUMBER(O236),O236,IFERROR(VALUE(O236),VALUE(LEFT(TRIM(O236),FIND("|",SUBSTITUTE(SUBSTITUTE(SUBSTITUTE(SUBSTITUTE(SUBSTITUTE(TRIM(O236),"/","|"),"(","|"),"（","|"),";","|"),"；","|")&amp;"|")-1))))*100/IF(ISNUMBER(N236),N236,IFERROR(VALUE(N236),VALUE(LEFT(TRIM(N236),FIND("|",SUBSTITUTE(SUBSTITUTE(SUBSTITUTE(SUBSTITUTE(SUBSTITUTE(TRIM(N236),"/","|"),"(","|"),"（","|"),";","|"),"；","|")&amp;"|")-1))))&lt;=40),IF(ISNUMBER(O236),O236,IFERROR(VALUE(O236),VALUE(LEFT(TRIM(O236),FIND("|",SUBSTITUTE(SUBSTITUTE(SUBSTITUTE(SUBSTITUTE(SUBSTITUTE(TRIM(O236),"/","|"),"(","|"),"（","|"),";","|"),"；","|")&amp;"|")-1))))*100/IF(ISNUMBER(N236),N236,IFERROR(VALUE(N236),VALUE(LEFT(TRIM(N236),FIND("|",SUBSTITUTE(SUBSTITUTE(SUBSTITUTE(SUBSTITUTE(SUBSTITUTE(TRIM(N236),"/","|"),"(","|"),"（","|"),";","|"),"；","|")&amp;"|")-1)))),""),""))</x:f>
        <x:v>15.26</x:v>
      </x:c>
      <x:c r="AI236" s="15" t="str">
        <x:f>IFERROR(IF(AND(IF(ISNUMBER(O236),O236,IFERROR(VALUE(O236),VALUE(LEFT(TRIM(O236),FIND("|",SUBSTITUTE(SUBSTITUTE(SUBSTITUTE(SUBSTITUTE(SUBSTITUTE(TRIM(O236),"/","|"),"(","|"),"（","|"),";","|"),"；","|")&amp;"|")-1))))&gt;=75,IF(ISNUMBER(O236),O236,IFERROR(VALUE(O236),VALUE(LEFT(TRIM(O236),FIND("|",SUBSTITUTE(SUBSTITUTE(SUBSTITUTE(SUBSTITUTE(SUBSTITUTE(TRIM(O236),"/","|"),"(","|"),"（","|"),";","|"),"；","|")&amp;"|")-1))))&lt;=85,IF(ISNUMBER(Q236),Q236,IFERROR(VALUE(Q236),VALUE(LEFT(TRIM(Q236),FIND("|",SUBSTITUTE(SUBSTITUTE(SUBSTITUTE(SUBSTITUTE(SUBSTITUTE(TRIM(Q236),"/","|"),"(","|"),"（","|"),";","|"),"；","|")&amp;"|")-1))))&gt;0),IF(ISNUMBER(O236),O236,IFERROR(VALUE(O236),VALUE(LEFT(TRIM(O236),FIND("|",SUBSTITUTE(SUBSTITUTE(SUBSTITUTE(SUBSTITUTE(SUBSTITUTE(TRIM(O236),"/","|"),"(","|"),"（","|"),";","|"),"；","|")&amp;"|")-1))))*1000/IF(ISNUMBER(Q236),Q236,IFERROR(VALUE(Q236),VALUE(LEFT(TRIM(Q236),FIND("|",SUBSTITUTE(SUBSTITUTE(SUBSTITUTE(SUBSTITUTE(SUBSTITUTE(TRIM(Q236),"/","|"),"(","|"),"（","|"),";","|"),"；","|")&amp;"|")-1)))),""),"")</x:f>
      </x:c>
      <x:c r="AJ236" s="14" t="str">
        <x:f>IF(AI236="","","非称重实测")</x:f>
      </x:c>
      <x:c r="AK236" s="14" t="str"/>
      <x:c r="AL236" s="14" t="str">
        <x:v>v3.4.6-candidate</x:v>
      </x:c>
    </x:row>
    <x:row r="237">
      <x:c r="A237" t="n">
        <x:v>345</x:v>
      </x:c>
      <x:c r="B237" t="str">
        <x:v>BYD7152WT6HEVB7</x:v>
      </x:c>
      <x:c r="C237" t="str">
        <x:v>比亚迪牌</x:v>
      </x:c>
      <x:c r="D237" t="str">
        <x:v>比亚迪汽车有限公司</x:v>
      </x:c>
      <x:c r="E237" t="str">
        <x:v>比亚迪</x:v>
      </x:c>
      <x:c r="F237" t="str">
        <x:v>插电式混合动力轿车</x:v>
      </x:c>
      <x:c r="G237" t="str">
        <x:v>比亚迪秦PLUS</x:v>
      </x:c>
      <x:c r="H237" t="str">
        <x:v>插电式混合动力轿车</x:v>
      </x:c>
      <x:c r="I237" t="str">
        <x:v>Car-C</x:v>
      </x:c>
      <x:c r="J237" t="str">
        <x:v>PHEV</x:v>
      </x:c>
      <x:c r="K237" t="str">
        <x:v>否</x:v>
      </x:c>
      <x:c r="L237" t="n">
        <x:v>1500</x:v>
      </x:c>
      <x:c r="M237" t="n">
        <x:v>2720</x:v>
      </x:c>
      <x:c r="N237" t="n">
        <x:v>55</x:v>
      </x:c>
      <x:c r="O237" t="n">
        <x:v>8.32</x:v>
      </x:c>
      <x:c r="P237" t="str">
        <x:v>磷酸铁锂</x:v>
      </x:c>
      <x:c r="Q237" t="n">
        <x:v>86.21761658031087</x:v>
      </x:c>
      <x:c r="R237" t="n">
        <x:v>15.13</x:v>
      </x:c>
      <x:c r="S237" t="n">
        <x:v>160</x:v>
      </x:c>
      <x:c r="T237" t="n">
        <x:v>160</x:v>
      </x:c>
      <x:c r="U237"/>
      <x:c r="V237" t="str">
        <x:v>132/316</x:v>
      </x:c>
      <x:c r="W237"/>
      <x:c r="X237" t="n">
        <x:v>1.2</x:v>
      </x:c>
      <x:c r="Y237" t="n">
        <x:v>3.8</x:v>
      </x:c>
      <x:c r="Z237" t="n">
        <x:v>1498</x:v>
      </x:c>
      <x:c r="AA237" t="n">
        <x:v>81</x:v>
      </x:c>
      <x:c r="AB237"/>
      <x:c r="AC237"/>
      <x:c r="AD237" t="str">
        <x:v>PHEV_历史批次</x:v>
      </x:c>
      <x:c r="AE237" s="14" t="str">
        <x:v>316</x:v>
      </x:c>
      <x:c r="AF237" s="14" t="str"/>
      <x:c r="AG237" s="14" t="str">
        <x:v>源字段可解析</x:v>
      </x:c>
      <x:c r="AH237" s="15" t="n">
        <x:f>IF(R237&lt;&gt;"",R237,IFERROR(IF(AND(IF(ISNUMBER(O237),O237,IFERROR(VALUE(O237),VALUE(LEFT(TRIM(O237),FIND("|",SUBSTITUTE(SUBSTITUTE(SUBSTITUTE(SUBSTITUTE(SUBSTITUTE(TRIM(O237),"/","|"),"(","|"),"（","|"),";","|"),"；","|")&amp;"|")-1))))*100/IF(ISNUMBER(N237),N237,IFERROR(VALUE(N237),VALUE(LEFT(TRIM(N237),FIND("|",SUBSTITUTE(SUBSTITUTE(SUBSTITUTE(SUBSTITUTE(SUBSTITUTE(TRIM(N237),"/","|"),"(","|"),"（","|"),";","|"),"；","|")&amp;"|")-1))))&gt;=3,IF(ISNUMBER(O237),O237,IFERROR(VALUE(O237),VALUE(LEFT(TRIM(O237),FIND("|",SUBSTITUTE(SUBSTITUTE(SUBSTITUTE(SUBSTITUTE(SUBSTITUTE(TRIM(O237),"/","|"),"(","|"),"（","|"),";","|"),"；","|")&amp;"|")-1))))*100/IF(ISNUMBER(N237),N237,IFERROR(VALUE(N237),VALUE(LEFT(TRIM(N237),FIND("|",SUBSTITUTE(SUBSTITUTE(SUBSTITUTE(SUBSTITUTE(SUBSTITUTE(TRIM(N237),"/","|"),"(","|"),"（","|"),";","|"),"；","|")&amp;"|")-1))))&lt;=40),IF(ISNUMBER(O237),O237,IFERROR(VALUE(O237),VALUE(LEFT(TRIM(O237),FIND("|",SUBSTITUTE(SUBSTITUTE(SUBSTITUTE(SUBSTITUTE(SUBSTITUTE(TRIM(O237),"/","|"),"(","|"),"（","|"),";","|"),"；","|")&amp;"|")-1))))*100/IF(ISNUMBER(N237),N237,IFERROR(VALUE(N237),VALUE(LEFT(TRIM(N237),FIND("|",SUBSTITUTE(SUBSTITUTE(SUBSTITUTE(SUBSTITUTE(SUBSTITUTE(TRIM(N237),"/","|"),"(","|"),"（","|"),";","|"),"；","|")&amp;"|")-1)))),""),""))</x:f>
        <x:v>15.13</x:v>
      </x:c>
      <x:c r="AI237" s="15" t="str">
        <x:f>IFERROR(IF(AND(IF(ISNUMBER(O237),O237,IFERROR(VALUE(O237),VALUE(LEFT(TRIM(O237),FIND("|",SUBSTITUTE(SUBSTITUTE(SUBSTITUTE(SUBSTITUTE(SUBSTITUTE(TRIM(O237),"/","|"),"(","|"),"（","|"),";","|"),"；","|")&amp;"|")-1))))&gt;=75,IF(ISNUMBER(O237),O237,IFERROR(VALUE(O237),VALUE(LEFT(TRIM(O237),FIND("|",SUBSTITUTE(SUBSTITUTE(SUBSTITUTE(SUBSTITUTE(SUBSTITUTE(TRIM(O237),"/","|"),"(","|"),"（","|"),";","|"),"；","|")&amp;"|")-1))))&lt;=85,IF(ISNUMBER(Q237),Q237,IFERROR(VALUE(Q237),VALUE(LEFT(TRIM(Q237),FIND("|",SUBSTITUTE(SUBSTITUTE(SUBSTITUTE(SUBSTITUTE(SUBSTITUTE(TRIM(Q237),"/","|"),"(","|"),"（","|"),";","|"),"；","|")&amp;"|")-1))))&gt;0),IF(ISNUMBER(O237),O237,IFERROR(VALUE(O237),VALUE(LEFT(TRIM(O237),FIND("|",SUBSTITUTE(SUBSTITUTE(SUBSTITUTE(SUBSTITUTE(SUBSTITUTE(TRIM(O237),"/","|"),"(","|"),"（","|"),";","|"),"；","|")&amp;"|")-1))))*1000/IF(ISNUMBER(Q237),Q237,IFERROR(VALUE(Q237),VALUE(LEFT(TRIM(Q237),FIND("|",SUBSTITUTE(SUBSTITUTE(SUBSTITUTE(SUBSTITUTE(SUBSTITUTE(TRIM(Q237),"/","|"),"(","|"),"（","|"),";","|"),"；","|")&amp;"|")-1)))),""),"")</x:f>
      </x:c>
      <x:c r="AJ237" s="14" t="str">
        <x:f>IF(AI237="","","非称重实测")</x:f>
      </x:c>
      <x:c r="AK237" s="14" t="str"/>
      <x:c r="AL237" s="14" t="str">
        <x:v>v3.4.6-candidate</x:v>
      </x:c>
    </x:row>
    <x:row r="238">
      <x:c r="A238" t="n">
        <x:v>345</x:v>
      </x:c>
      <x:c r="B238" t="str">
        <x:v>CJL6450AL3HEV</x:v>
      </x:c>
      <x:c r="C238" t="str">
        <x:v>路虎牌</x:v>
      </x:c>
      <x:c r="D238" t="str">
        <x:v>奇瑞捷豹路虎汽车有限公司</x:v>
      </x:c>
      <x:c r="E238"/>
      <x:c r="F238" t="str">
        <x:v>插电式混合动力多用途乘用车</x:v>
      </x:c>
      <x:c r="G238" t="str">
        <x:v>揽胜极光</x:v>
      </x:c>
      <x:c r="H238" t="str">
        <x:v>插电式混合动力多用途乘用车</x:v>
      </x:c>
      <x:c r="I238" t="str">
        <x:v>SUV-C</x:v>
      </x:c>
      <x:c r="J238" t="str">
        <x:v>PHEV</x:v>
      </x:c>
      <x:c r="K238" t="str">
        <x:v>否</x:v>
      </x:c>
      <x:c r="L238" t="n">
        <x:v>2245</x:v>
      </x:c>
      <x:c r="M238"/>
      <x:c r="N238" t="n">
        <x:v>56</x:v>
      </x:c>
      <x:c r="O238" t="n">
        <x:v>15.5</x:v>
      </x:c>
      <x:c r="P238" t="str">
        <x:v>三元锂</x:v>
      </x:c>
      <x:c r="Q238" t="n">
        <x:v>140</x:v>
      </x:c>
      <x:c r="R238" t="n">
        <x:v>27.68</x:v>
      </x:c>
      <x:c r="S238"/>
      <x:c r="T238"/>
      <x:c r="U238"/>
      <x:c r="V238" t="str">
        <x:v>80/260</x:v>
      </x:c>
      <x:c r="W238"/>
      <x:c r="X238" t="n">
        <x:v>1.9</x:v>
      </x:c>
      <x:c r="Y238" t="n">
        <x:v>1.9</x:v>
      </x:c>
      <x:c r="Z238" t="n">
        <x:v>1498</x:v>
      </x:c>
      <x:c r="AA238" t="n">
        <x:v>147</x:v>
      </x:c>
      <x:c r="AB238"/>
      <x:c r="AC238"/>
      <x:c r="AD238" t="str">
        <x:v>PHEV_历史批次</x:v>
      </x:c>
      <x:c r="AE238" s="14" t="str">
        <x:v>260</x:v>
      </x:c>
      <x:c r="AF238" s="14" t="str"/>
      <x:c r="AG238" s="14" t="str">
        <x:v>源字段可解析</x:v>
      </x:c>
      <x:c r="AH238" s="15" t="n">
        <x:f>IF(R238&lt;&gt;"",R238,IFERROR(IF(AND(IF(ISNUMBER(O238),O238,IFERROR(VALUE(O238),VALUE(LEFT(TRIM(O238),FIND("|",SUBSTITUTE(SUBSTITUTE(SUBSTITUTE(SUBSTITUTE(SUBSTITUTE(TRIM(O238),"/","|"),"(","|"),"（","|"),";","|"),"；","|")&amp;"|")-1))))*100/IF(ISNUMBER(N238),N238,IFERROR(VALUE(N238),VALUE(LEFT(TRIM(N238),FIND("|",SUBSTITUTE(SUBSTITUTE(SUBSTITUTE(SUBSTITUTE(SUBSTITUTE(TRIM(N238),"/","|"),"(","|"),"（","|"),";","|"),"；","|")&amp;"|")-1))))&gt;=3,IF(ISNUMBER(O238),O238,IFERROR(VALUE(O238),VALUE(LEFT(TRIM(O238),FIND("|",SUBSTITUTE(SUBSTITUTE(SUBSTITUTE(SUBSTITUTE(SUBSTITUTE(TRIM(O238),"/","|"),"(","|"),"（","|"),";","|"),"；","|")&amp;"|")-1))))*100/IF(ISNUMBER(N238),N238,IFERROR(VALUE(N238),VALUE(LEFT(TRIM(N238),FIND("|",SUBSTITUTE(SUBSTITUTE(SUBSTITUTE(SUBSTITUTE(SUBSTITUTE(TRIM(N238),"/","|"),"(","|"),"（","|"),";","|"),"；","|")&amp;"|")-1))))&lt;=40),IF(ISNUMBER(O238),O238,IFERROR(VALUE(O238),VALUE(LEFT(TRIM(O238),FIND("|",SUBSTITUTE(SUBSTITUTE(SUBSTITUTE(SUBSTITUTE(SUBSTITUTE(TRIM(O238),"/","|"),"(","|"),"（","|"),";","|"),"；","|")&amp;"|")-1))))*100/IF(ISNUMBER(N238),N238,IFERROR(VALUE(N238),VALUE(LEFT(TRIM(N238),FIND("|",SUBSTITUTE(SUBSTITUTE(SUBSTITUTE(SUBSTITUTE(SUBSTITUTE(TRIM(N238),"/","|"),"(","|"),"（","|"),";","|"),"；","|")&amp;"|")-1)))),""),""))</x:f>
        <x:v>27.68</x:v>
      </x:c>
      <x:c r="AI238" s="15" t="str">
        <x:f>IFERROR(IF(AND(IF(ISNUMBER(O238),O238,IFERROR(VALUE(O238),VALUE(LEFT(TRIM(O238),FIND("|",SUBSTITUTE(SUBSTITUTE(SUBSTITUTE(SUBSTITUTE(SUBSTITUTE(TRIM(O238),"/","|"),"(","|"),"（","|"),";","|"),"；","|")&amp;"|")-1))))&gt;=75,IF(ISNUMBER(O238),O238,IFERROR(VALUE(O238),VALUE(LEFT(TRIM(O238),FIND("|",SUBSTITUTE(SUBSTITUTE(SUBSTITUTE(SUBSTITUTE(SUBSTITUTE(TRIM(O238),"/","|"),"(","|"),"（","|"),";","|"),"；","|")&amp;"|")-1))))&lt;=85,IF(ISNUMBER(Q238),Q238,IFERROR(VALUE(Q238),VALUE(LEFT(TRIM(Q238),FIND("|",SUBSTITUTE(SUBSTITUTE(SUBSTITUTE(SUBSTITUTE(SUBSTITUTE(TRIM(Q238),"/","|"),"(","|"),"（","|"),";","|"),"；","|")&amp;"|")-1))))&gt;0),IF(ISNUMBER(O238),O238,IFERROR(VALUE(O238),VALUE(LEFT(TRIM(O238),FIND("|",SUBSTITUTE(SUBSTITUTE(SUBSTITUTE(SUBSTITUTE(SUBSTITUTE(TRIM(O238),"/","|"),"(","|"),"（","|"),";","|"),"；","|")&amp;"|")-1))))*1000/IF(ISNUMBER(Q238),Q238,IFERROR(VALUE(Q238),VALUE(LEFT(TRIM(Q238),FIND("|",SUBSTITUTE(SUBSTITUTE(SUBSTITUTE(SUBSTITUTE(SUBSTITUTE(TRIM(Q238),"/","|"),"(","|"),"（","|"),";","|"),"；","|")&amp;"|")-1)))),""),"")</x:f>
      </x:c>
      <x:c r="AJ238" s="14" t="str">
        <x:f>IF(AI238="","","非称重实测")</x:f>
      </x:c>
      <x:c r="AK238" s="14" t="str"/>
      <x:c r="AL238" s="14" t="str">
        <x:v>v3.4.6-candidate</x:v>
      </x:c>
    </x:row>
    <x:row r="239">
      <x:c r="A239" t="n">
        <x:v>345</x:v>
      </x:c>
      <x:c r="B239" t="str">
        <x:v>FV6462LCDEHEV</x:v>
      </x:c>
      <x:c r="C239" t="str">
        <x:v>大众牌</x:v>
      </x:c>
      <x:c r="D239" t="str">
        <x:v>一汽-大众汽车有限公司</x:v>
      </x:c>
      <x:c r="E239"/>
      <x:c r="F239" t="str">
        <x:v>插电式混合动力多用途乘用车</x:v>
      </x:c>
      <x:c r="G239" t="str">
        <x:v>TAYRON GTE</x:v>
      </x:c>
      <x:c r="H239" t="str">
        <x:v>插电式混合动力多用途乘用车</x:v>
      </x:c>
      <x:c r="I239" t="str">
        <x:v>SUV-C</x:v>
      </x:c>
      <x:c r="J239" t="str">
        <x:v>PHEV</x:v>
      </x:c>
      <x:c r="K239" t="str">
        <x:v>否</x:v>
      </x:c>
      <x:c r="L239" t="n">
        <x:v>1835</x:v>
      </x:c>
      <x:c r="M239"/>
      <x:c r="N239" t="n">
        <x:v>56</x:v>
      </x:c>
      <x:c r="O239" t="n">
        <x:v>13</x:v>
      </x:c>
      <x:c r="P239" t="str">
        <x:v>三元锂</x:v>
      </x:c>
      <x:c r="Q239" t="n">
        <x:v>104</x:v>
      </x:c>
      <x:c r="R239" t="n">
        <x:v>23.21</x:v>
      </x:c>
      <x:c r="S239"/>
      <x:c r="T239"/>
      <x:c r="U239"/>
      <x:c r="V239" t="str">
        <x:v>85/330</x:v>
      </x:c>
      <x:c r="W239"/>
      <x:c r="X239" t="n">
        <x:v>1.6</x:v>
      </x:c>
      <x:c r="Y239" t="n">
        <x:v>5</x:v>
      </x:c>
      <x:c r="Z239" t="n">
        <x:v>1395</x:v>
      </x:c>
      <x:c r="AA239" t="n">
        <x:v>110</x:v>
      </x:c>
      <x:c r="AB239"/>
      <x:c r="AC239"/>
      <x:c r="AD239" t="str">
        <x:v>PHEV_历史批次</x:v>
      </x:c>
      <x:c r="AE239" s="14" t="str">
        <x:v>330</x:v>
      </x:c>
      <x:c r="AF239" s="14" t="str"/>
      <x:c r="AG239" s="14" t="str">
        <x:v>源字段可解析</x:v>
      </x:c>
      <x:c r="AH239" s="15" t="n">
        <x:f>IF(R239&lt;&gt;"",R239,IFERROR(IF(AND(IF(ISNUMBER(O239),O239,IFERROR(VALUE(O239),VALUE(LEFT(TRIM(O239),FIND("|",SUBSTITUTE(SUBSTITUTE(SUBSTITUTE(SUBSTITUTE(SUBSTITUTE(TRIM(O239),"/","|"),"(","|"),"（","|"),";","|"),"；","|")&amp;"|")-1))))*100/IF(ISNUMBER(N239),N239,IFERROR(VALUE(N239),VALUE(LEFT(TRIM(N239),FIND("|",SUBSTITUTE(SUBSTITUTE(SUBSTITUTE(SUBSTITUTE(SUBSTITUTE(TRIM(N239),"/","|"),"(","|"),"（","|"),";","|"),"；","|")&amp;"|")-1))))&gt;=3,IF(ISNUMBER(O239),O239,IFERROR(VALUE(O239),VALUE(LEFT(TRIM(O239),FIND("|",SUBSTITUTE(SUBSTITUTE(SUBSTITUTE(SUBSTITUTE(SUBSTITUTE(TRIM(O239),"/","|"),"(","|"),"（","|"),";","|"),"；","|")&amp;"|")-1))))*100/IF(ISNUMBER(N239),N239,IFERROR(VALUE(N239),VALUE(LEFT(TRIM(N239),FIND("|",SUBSTITUTE(SUBSTITUTE(SUBSTITUTE(SUBSTITUTE(SUBSTITUTE(TRIM(N239),"/","|"),"(","|"),"（","|"),";","|"),"；","|")&amp;"|")-1))))&lt;=40),IF(ISNUMBER(O239),O239,IFERROR(VALUE(O239),VALUE(LEFT(TRIM(O239),FIND("|",SUBSTITUTE(SUBSTITUTE(SUBSTITUTE(SUBSTITUTE(SUBSTITUTE(TRIM(O239),"/","|"),"(","|"),"（","|"),";","|"),"；","|")&amp;"|")-1))))*100/IF(ISNUMBER(N239),N239,IFERROR(VALUE(N239),VALUE(LEFT(TRIM(N239),FIND("|",SUBSTITUTE(SUBSTITUTE(SUBSTITUTE(SUBSTITUTE(SUBSTITUTE(TRIM(N239),"/","|"),"(","|"),"（","|"),";","|"),"；","|")&amp;"|")-1)))),""),""))</x:f>
        <x:v>23.21</x:v>
      </x:c>
      <x:c r="AI239" s="15" t="str">
        <x:f>IFERROR(IF(AND(IF(ISNUMBER(O239),O239,IFERROR(VALUE(O239),VALUE(LEFT(TRIM(O239),FIND("|",SUBSTITUTE(SUBSTITUTE(SUBSTITUTE(SUBSTITUTE(SUBSTITUTE(TRIM(O239),"/","|"),"(","|"),"（","|"),";","|"),"；","|")&amp;"|")-1))))&gt;=75,IF(ISNUMBER(O239),O239,IFERROR(VALUE(O239),VALUE(LEFT(TRIM(O239),FIND("|",SUBSTITUTE(SUBSTITUTE(SUBSTITUTE(SUBSTITUTE(SUBSTITUTE(TRIM(O239),"/","|"),"(","|"),"（","|"),";","|"),"；","|")&amp;"|")-1))))&lt;=85,IF(ISNUMBER(Q239),Q239,IFERROR(VALUE(Q239),VALUE(LEFT(TRIM(Q239),FIND("|",SUBSTITUTE(SUBSTITUTE(SUBSTITUTE(SUBSTITUTE(SUBSTITUTE(TRIM(Q239),"/","|"),"(","|"),"（","|"),";","|"),"；","|")&amp;"|")-1))))&gt;0),IF(ISNUMBER(O239),O239,IFERROR(VALUE(O239),VALUE(LEFT(TRIM(O239),FIND("|",SUBSTITUTE(SUBSTITUTE(SUBSTITUTE(SUBSTITUTE(SUBSTITUTE(TRIM(O239),"/","|"),"(","|"),"（","|"),";","|"),"；","|")&amp;"|")-1))))*1000/IF(ISNUMBER(Q239),Q239,IFERROR(VALUE(Q239),VALUE(LEFT(TRIM(Q239),FIND("|",SUBSTITUTE(SUBSTITUTE(SUBSTITUTE(SUBSTITUTE(SUBSTITUTE(TRIM(Q239),"/","|"),"(","|"),"（","|"),";","|"),"；","|")&amp;"|")-1)))),""),"")</x:f>
      </x:c>
      <x:c r="AJ239" s="14" t="str">
        <x:f>IF(AI239="","","非称重实测")</x:f>
      </x:c>
      <x:c r="AK239" s="14" t="str"/>
      <x:c r="AL239" s="14" t="str">
        <x:v>v3.4.6-candidate</x:v>
      </x:c>
    </x:row>
    <x:row r="240">
      <x:c r="A240" t="n">
        <x:v>345</x:v>
      </x:c>
      <x:c r="B240" t="str">
        <x:v>FV7147FADEHEV</x:v>
      </x:c>
      <x:c r="C240" t="str">
        <x:v>大众牌</x:v>
      </x:c>
      <x:c r="D240" t="str">
        <x:v>一汽-大众汽车有限公司</x:v>
      </x:c>
      <x:c r="E240"/>
      <x:c r="F240" t="str">
        <x:v>插电式混合动力轿车</x:v>
      </x:c>
      <x:c r="G240" t="str">
        <x:v>MAGOTAN GTE</x:v>
      </x:c>
      <x:c r="H240" t="str">
        <x:v>插电式混合动力轿车</x:v>
      </x:c>
      <x:c r="I240" t="str">
        <x:v>Car-D</x:v>
      </x:c>
      <x:c r="J240" t="str">
        <x:v>PHEV</x:v>
      </x:c>
      <x:c r="K240" t="str">
        <x:v>否</x:v>
      </x:c>
      <x:c r="L240" t="n">
        <x:v>1750</x:v>
      </x:c>
      <x:c r="M240"/>
      <x:c r="N240" t="n">
        <x:v>63</x:v>
      </x:c>
      <x:c r="O240" t="n">
        <x:v>13</x:v>
      </x:c>
      <x:c r="P240" t="str">
        <x:v>三元锂</x:v>
      </x:c>
      <x:c r="Q240" t="n">
        <x:v>104</x:v>
      </x:c>
      <x:c r="R240" t="n">
        <x:v>20.63</x:v>
      </x:c>
      <x:c r="S240"/>
      <x:c r="T240"/>
      <x:c r="U240"/>
      <x:c r="V240" t="str">
        <x:v>85/330</x:v>
      </x:c>
      <x:c r="W240"/>
      <x:c r="X240" t="n">
        <x:v>1.4</x:v>
      </x:c>
      <x:c r="Y240" t="n">
        <x:v>4.8</x:v>
      </x:c>
      <x:c r="Z240" t="n">
        <x:v>1395</x:v>
      </x:c>
      <x:c r="AA240" t="n">
        <x:v>110</x:v>
      </x:c>
      <x:c r="AB240"/>
      <x:c r="AC240"/>
      <x:c r="AD240" t="str">
        <x:v>PHEV_历史批次</x:v>
      </x:c>
      <x:c r="AE240" s="14" t="str">
        <x:v>330</x:v>
      </x:c>
      <x:c r="AF240" s="14" t="str"/>
      <x:c r="AG240" s="14" t="str">
        <x:v>源字段可解析</x:v>
      </x:c>
      <x:c r="AH240" s="15" t="n">
        <x:f>IF(R240&lt;&gt;"",R240,IFERROR(IF(AND(IF(ISNUMBER(O240),O240,IFERROR(VALUE(O240),VALUE(LEFT(TRIM(O240),FIND("|",SUBSTITUTE(SUBSTITUTE(SUBSTITUTE(SUBSTITUTE(SUBSTITUTE(TRIM(O240),"/","|"),"(","|"),"（","|"),";","|"),"；","|")&amp;"|")-1))))*100/IF(ISNUMBER(N240),N240,IFERROR(VALUE(N240),VALUE(LEFT(TRIM(N240),FIND("|",SUBSTITUTE(SUBSTITUTE(SUBSTITUTE(SUBSTITUTE(SUBSTITUTE(TRIM(N240),"/","|"),"(","|"),"（","|"),";","|"),"；","|")&amp;"|")-1))))&gt;=3,IF(ISNUMBER(O240),O240,IFERROR(VALUE(O240),VALUE(LEFT(TRIM(O240),FIND("|",SUBSTITUTE(SUBSTITUTE(SUBSTITUTE(SUBSTITUTE(SUBSTITUTE(TRIM(O240),"/","|"),"(","|"),"（","|"),";","|"),"；","|")&amp;"|")-1))))*100/IF(ISNUMBER(N240),N240,IFERROR(VALUE(N240),VALUE(LEFT(TRIM(N240),FIND("|",SUBSTITUTE(SUBSTITUTE(SUBSTITUTE(SUBSTITUTE(SUBSTITUTE(TRIM(N240),"/","|"),"(","|"),"（","|"),";","|"),"；","|")&amp;"|")-1))))&lt;=40),IF(ISNUMBER(O240),O240,IFERROR(VALUE(O240),VALUE(LEFT(TRIM(O240),FIND("|",SUBSTITUTE(SUBSTITUTE(SUBSTITUTE(SUBSTITUTE(SUBSTITUTE(TRIM(O240),"/","|"),"(","|"),"（","|"),";","|"),"；","|")&amp;"|")-1))))*100/IF(ISNUMBER(N240),N240,IFERROR(VALUE(N240),VALUE(LEFT(TRIM(N240),FIND("|",SUBSTITUTE(SUBSTITUTE(SUBSTITUTE(SUBSTITUTE(SUBSTITUTE(TRIM(N240),"/","|"),"(","|"),"（","|"),";","|"),"；","|")&amp;"|")-1)))),""),""))</x:f>
        <x:v>20.63</x:v>
      </x:c>
      <x:c r="AI240" s="15" t="str">
        <x:f>IFERROR(IF(AND(IF(ISNUMBER(O240),O240,IFERROR(VALUE(O240),VALUE(LEFT(TRIM(O240),FIND("|",SUBSTITUTE(SUBSTITUTE(SUBSTITUTE(SUBSTITUTE(SUBSTITUTE(TRIM(O240),"/","|"),"(","|"),"（","|"),";","|"),"；","|")&amp;"|")-1))))&gt;=75,IF(ISNUMBER(O240),O240,IFERROR(VALUE(O240),VALUE(LEFT(TRIM(O240),FIND("|",SUBSTITUTE(SUBSTITUTE(SUBSTITUTE(SUBSTITUTE(SUBSTITUTE(TRIM(O240),"/","|"),"(","|"),"（","|"),";","|"),"；","|")&amp;"|")-1))))&lt;=85,IF(ISNUMBER(Q240),Q240,IFERROR(VALUE(Q240),VALUE(LEFT(TRIM(Q240),FIND("|",SUBSTITUTE(SUBSTITUTE(SUBSTITUTE(SUBSTITUTE(SUBSTITUTE(TRIM(Q240),"/","|"),"(","|"),"（","|"),";","|"),"；","|")&amp;"|")-1))))&gt;0),IF(ISNUMBER(O240),O240,IFERROR(VALUE(O240),VALUE(LEFT(TRIM(O240),FIND("|",SUBSTITUTE(SUBSTITUTE(SUBSTITUTE(SUBSTITUTE(SUBSTITUTE(TRIM(O240),"/","|"),"(","|"),"（","|"),";","|"),"；","|")&amp;"|")-1))))*1000/IF(ISNUMBER(Q240),Q240,IFERROR(VALUE(Q240),VALUE(LEFT(TRIM(Q240),FIND("|",SUBSTITUTE(SUBSTITUTE(SUBSTITUTE(SUBSTITUTE(SUBSTITUTE(TRIM(Q240),"/","|"),"(","|"),"（","|"),";","|"),"；","|")&amp;"|")-1)))),""),"")</x:f>
      </x:c>
      <x:c r="AJ240" s="14" t="str">
        <x:f>IF(AI240="","","非称重实测")</x:f>
      </x:c>
      <x:c r="AK240" s="14" t="str"/>
      <x:c r="AL240" s="14" t="str">
        <x:v>v3.4.6-candidate</x:v>
      </x:c>
    </x:row>
    <x:row r="241">
      <x:c r="A241" t="n">
        <x:v>345</x:v>
      </x:c>
      <x:c r="B241" t="str">
        <x:v>JL6432DPHEV14</x:v>
      </x:c>
      <x:c r="C241" t="str">
        <x:v>帝豪牌</x:v>
      </x:c>
      <x:c r="D241" t="str">
        <x:v>浙江豪情汽车制造有限公司</x:v>
      </x:c>
      <x:c r="E241" t="str">
        <x:v>吉利车型</x:v>
      </x:c>
      <x:c r="F241" t="str">
        <x:v>插电式混合动力多用途乘用车</x:v>
      </x:c>
      <x:c r="G241" t="str">
        <x:v>吉利缤越PHEV</x:v>
      </x:c>
      <x:c r="H241" t="str">
        <x:v>插电式混合动力多用途乘用车</x:v>
      </x:c>
      <x:c r="I241" t="str">
        <x:v>SUV-C</x:v>
      </x:c>
      <x:c r="J241" t="str">
        <x:v>PHEV</x:v>
      </x:c>
      <x:c r="K241" t="str">
        <x:v>否</x:v>
      </x:c>
      <x:c r="L241" t="n">
        <x:v>1552</x:v>
      </x:c>
      <x:c r="M241" t="n">
        <x:v>2700</x:v>
      </x:c>
      <x:c r="N241" t="n">
        <x:v>85</x:v>
      </x:c>
      <x:c r="O241" t="n">
        <x:v>15.5</x:v>
      </x:c>
      <x:c r="P241" t="str">
        <x:v>三元锂</x:v>
      </x:c>
      <x:c r="Q241" t="n">
        <x:v>131.3559322033898</x:v>
      </x:c>
      <x:c r="R241" t="n">
        <x:v>18.24</x:v>
      </x:c>
      <x:c r="S241" t="n">
        <x:v>120</x:v>
      </x:c>
      <x:c r="T241" t="n">
        <x:v>120</x:v>
      </x:c>
      <x:c r="U241"/>
      <x:c r="V241" t="str">
        <x:v>60/160</x:v>
      </x:c>
      <x:c r="W241"/>
      <x:c r="X241" t="n">
        <x:v>1.2</x:v>
      </x:c>
      <x:c r="Y241" t="n">
        <x:v>4.5</x:v>
      </x:c>
      <x:c r="Z241" t="n">
        <x:v>1477</x:v>
      </x:c>
      <x:c r="AA241" t="n">
        <x:v>130</x:v>
      </x:c>
      <x:c r="AB241"/>
      <x:c r="AC241"/>
      <x:c r="AD241" t="str">
        <x:v>PHEV_历史批次</x:v>
      </x:c>
      <x:c r="AE241" s="14" t="str">
        <x:v>160</x:v>
      </x:c>
      <x:c r="AF241" s="14" t="str"/>
      <x:c r="AG241" s="14" t="str">
        <x:v>源字段可解析</x:v>
      </x:c>
      <x:c r="AH241" s="15" t="n">
        <x:f>IF(R241&lt;&gt;"",R241,IFERROR(IF(AND(IF(ISNUMBER(O241),O241,IFERROR(VALUE(O241),VALUE(LEFT(TRIM(O241),FIND("|",SUBSTITUTE(SUBSTITUTE(SUBSTITUTE(SUBSTITUTE(SUBSTITUTE(TRIM(O241),"/","|"),"(","|"),"（","|"),";","|"),"；","|")&amp;"|")-1))))*100/IF(ISNUMBER(N241),N241,IFERROR(VALUE(N241),VALUE(LEFT(TRIM(N241),FIND("|",SUBSTITUTE(SUBSTITUTE(SUBSTITUTE(SUBSTITUTE(SUBSTITUTE(TRIM(N241),"/","|"),"(","|"),"（","|"),";","|"),"；","|")&amp;"|")-1))))&gt;=3,IF(ISNUMBER(O241),O241,IFERROR(VALUE(O241),VALUE(LEFT(TRIM(O241),FIND("|",SUBSTITUTE(SUBSTITUTE(SUBSTITUTE(SUBSTITUTE(SUBSTITUTE(TRIM(O241),"/","|"),"(","|"),"（","|"),";","|"),"；","|")&amp;"|")-1))))*100/IF(ISNUMBER(N241),N241,IFERROR(VALUE(N241),VALUE(LEFT(TRIM(N241),FIND("|",SUBSTITUTE(SUBSTITUTE(SUBSTITUTE(SUBSTITUTE(SUBSTITUTE(TRIM(N241),"/","|"),"(","|"),"（","|"),";","|"),"；","|")&amp;"|")-1))))&lt;=40),IF(ISNUMBER(O241),O241,IFERROR(VALUE(O241),VALUE(LEFT(TRIM(O241),FIND("|",SUBSTITUTE(SUBSTITUTE(SUBSTITUTE(SUBSTITUTE(SUBSTITUTE(TRIM(O241),"/","|"),"(","|"),"（","|"),";","|"),"；","|")&amp;"|")-1))))*100/IF(ISNUMBER(N241),N241,IFERROR(VALUE(N241),VALUE(LEFT(TRIM(N241),FIND("|",SUBSTITUTE(SUBSTITUTE(SUBSTITUTE(SUBSTITUTE(SUBSTITUTE(TRIM(N241),"/","|"),"(","|"),"（","|"),";","|"),"；","|")&amp;"|")-1)))),""),""))</x:f>
        <x:v>18.24</x:v>
      </x:c>
      <x:c r="AI241" s="15" t="str">
        <x:f>IFERROR(IF(AND(IF(ISNUMBER(O241),O241,IFERROR(VALUE(O241),VALUE(LEFT(TRIM(O241),FIND("|",SUBSTITUTE(SUBSTITUTE(SUBSTITUTE(SUBSTITUTE(SUBSTITUTE(TRIM(O241),"/","|"),"(","|"),"（","|"),";","|"),"；","|")&amp;"|")-1))))&gt;=75,IF(ISNUMBER(O241),O241,IFERROR(VALUE(O241),VALUE(LEFT(TRIM(O241),FIND("|",SUBSTITUTE(SUBSTITUTE(SUBSTITUTE(SUBSTITUTE(SUBSTITUTE(TRIM(O241),"/","|"),"(","|"),"（","|"),";","|"),"；","|")&amp;"|")-1))))&lt;=85,IF(ISNUMBER(Q241),Q241,IFERROR(VALUE(Q241),VALUE(LEFT(TRIM(Q241),FIND("|",SUBSTITUTE(SUBSTITUTE(SUBSTITUTE(SUBSTITUTE(SUBSTITUTE(TRIM(Q241),"/","|"),"(","|"),"（","|"),";","|"),"；","|")&amp;"|")-1))))&gt;0),IF(ISNUMBER(O241),O241,IFERROR(VALUE(O241),VALUE(LEFT(TRIM(O241),FIND("|",SUBSTITUTE(SUBSTITUTE(SUBSTITUTE(SUBSTITUTE(SUBSTITUTE(TRIM(O241),"/","|"),"(","|"),"（","|"),";","|"),"；","|")&amp;"|")-1))))*1000/IF(ISNUMBER(Q241),Q241,IFERROR(VALUE(Q241),VALUE(LEFT(TRIM(Q241),FIND("|",SUBSTITUTE(SUBSTITUTE(SUBSTITUTE(SUBSTITUTE(SUBSTITUTE(TRIM(Q241),"/","|"),"(","|"),"（","|"),";","|"),"；","|")&amp;"|")-1)))),""),"")</x:f>
      </x:c>
      <x:c r="AJ241" s="14" t="str">
        <x:f>IF(AI241="","","非称重实测")</x:f>
      </x:c>
      <x:c r="AK241" s="14" t="str"/>
      <x:c r="AL241" s="14" t="str">
        <x:v>v3.4.6-candidate</x:v>
      </x:c>
    </x:row>
    <x:row r="242">
      <x:c r="A242" t="n">
        <x:v>345</x:v>
      </x:c>
      <x:c r="B242" t="str">
        <x:v>LXA6500SHEVME</x:v>
      </x:c>
      <x:c r="C242" t="str">
        <x:v>理想牌</x:v>
      </x:c>
      <x:c r="D242" t="str">
        <x:v>重庆理想汽车有限公司</x:v>
      </x:c>
      <x:c r="E242" t="str">
        <x:v>理想</x:v>
      </x:c>
      <x:c r="F242" t="str">
        <x:v>插电式混合动力多用途乘用车</x:v>
      </x:c>
      <x:c r="G242" t="str">
        <x:v>理想ONE</x:v>
      </x:c>
      <x:c r="H242" t="str">
        <x:v>插电式混合动力多用途乘用车</x:v>
      </x:c>
      <x:c r="I242" t="str">
        <x:v>SUV-D</x:v>
      </x:c>
      <x:c r="J242" t="str">
        <x:v>PHEV</x:v>
      </x:c>
      <x:c r="K242" t="str">
        <x:v>否</x:v>
      </x:c>
      <x:c r="L242" t="n">
        <x:v>2300</x:v>
      </x:c>
      <x:c r="M242" t="n">
        <x:v>3005</x:v>
      </x:c>
      <x:c r="N242" t="n">
        <x:v>148</x:v>
      </x:c>
      <x:c r="O242" t="n">
        <x:v>38.5</x:v>
      </x:c>
      <x:c r="P242" t="str">
        <x:v>三元锂</x:v>
      </x:c>
      <x:c r="Q242" t="n">
        <x:v>140</x:v>
      </x:c>
      <x:c r="R242" t="n">
        <x:v>26.01</x:v>
      </x:c>
      <x:c r="S242" t="n">
        <x:v>330</x:v>
      </x:c>
      <x:c r="T242" t="n">
        <x:v>330</x:v>
      </x:c>
      <x:c r="U242"/>
      <x:c r="V242" t="str">
        <x:v>F 100/240 
 R 145/215</x:v>
      </x:c>
      <x:c r="W242"/>
      <x:c r="X242" t="n">
        <x:v>1.4</x:v>
      </x:c>
      <x:c r="Y242" t="n">
        <x:v>6.8</x:v>
      </x:c>
      <x:c r="Z242" t="n">
        <x:v>1199</x:v>
      </x:c>
      <x:c r="AA242" t="n">
        <x:v>96</x:v>
      </x:c>
      <x:c r="AB242"/>
      <x:c r="AC242"/>
      <x:c r="AD242" t="str">
        <x:v>PHEV_历史批次</x:v>
      </x:c>
      <x:c r="AE242" s="14" t="str">
        <x:v>240|215</x:v>
      </x:c>
      <x:c r="AF242" s="14" t="str"/>
      <x:c r="AG242" s="14" t="str">
        <x:v>源字段可解析</x:v>
      </x:c>
      <x:c r="AH242" s="15" t="n">
        <x:f>IF(R242&lt;&gt;"",R242,IFERROR(IF(AND(IF(ISNUMBER(O242),O242,IFERROR(VALUE(O242),VALUE(LEFT(TRIM(O242),FIND("|",SUBSTITUTE(SUBSTITUTE(SUBSTITUTE(SUBSTITUTE(SUBSTITUTE(TRIM(O242),"/","|"),"(","|"),"（","|"),";","|"),"；","|")&amp;"|")-1))))*100/IF(ISNUMBER(N242),N242,IFERROR(VALUE(N242),VALUE(LEFT(TRIM(N242),FIND("|",SUBSTITUTE(SUBSTITUTE(SUBSTITUTE(SUBSTITUTE(SUBSTITUTE(TRIM(N242),"/","|"),"(","|"),"（","|"),";","|"),"；","|")&amp;"|")-1))))&gt;=3,IF(ISNUMBER(O242),O242,IFERROR(VALUE(O242),VALUE(LEFT(TRIM(O242),FIND("|",SUBSTITUTE(SUBSTITUTE(SUBSTITUTE(SUBSTITUTE(SUBSTITUTE(TRIM(O242),"/","|"),"(","|"),"（","|"),";","|"),"；","|")&amp;"|")-1))))*100/IF(ISNUMBER(N242),N242,IFERROR(VALUE(N242),VALUE(LEFT(TRIM(N242),FIND("|",SUBSTITUTE(SUBSTITUTE(SUBSTITUTE(SUBSTITUTE(SUBSTITUTE(TRIM(N242),"/","|"),"(","|"),"（","|"),";","|"),"；","|")&amp;"|")-1))))&lt;=40),IF(ISNUMBER(O242),O242,IFERROR(VALUE(O242),VALUE(LEFT(TRIM(O242),FIND("|",SUBSTITUTE(SUBSTITUTE(SUBSTITUTE(SUBSTITUTE(SUBSTITUTE(TRIM(O242),"/","|"),"(","|"),"（","|"),";","|"),"；","|")&amp;"|")-1))))*100/IF(ISNUMBER(N242),N242,IFERROR(VALUE(N242),VALUE(LEFT(TRIM(N242),FIND("|",SUBSTITUTE(SUBSTITUTE(SUBSTITUTE(SUBSTITUTE(SUBSTITUTE(TRIM(N242),"/","|"),"(","|"),"（","|"),";","|"),"；","|")&amp;"|")-1)))),""),""))</x:f>
        <x:v>26.01</x:v>
      </x:c>
      <x:c r="AI242" s="15" t="str">
        <x:f>IFERROR(IF(AND(IF(ISNUMBER(O242),O242,IFERROR(VALUE(O242),VALUE(LEFT(TRIM(O242),FIND("|",SUBSTITUTE(SUBSTITUTE(SUBSTITUTE(SUBSTITUTE(SUBSTITUTE(TRIM(O242),"/","|"),"(","|"),"（","|"),";","|"),"；","|")&amp;"|")-1))))&gt;=75,IF(ISNUMBER(O242),O242,IFERROR(VALUE(O242),VALUE(LEFT(TRIM(O242),FIND("|",SUBSTITUTE(SUBSTITUTE(SUBSTITUTE(SUBSTITUTE(SUBSTITUTE(TRIM(O242),"/","|"),"(","|"),"（","|"),";","|"),"；","|")&amp;"|")-1))))&lt;=85,IF(ISNUMBER(Q242),Q242,IFERROR(VALUE(Q242),VALUE(LEFT(TRIM(Q242),FIND("|",SUBSTITUTE(SUBSTITUTE(SUBSTITUTE(SUBSTITUTE(SUBSTITUTE(TRIM(Q242),"/","|"),"(","|"),"（","|"),";","|"),"；","|")&amp;"|")-1))))&gt;0),IF(ISNUMBER(O242),O242,IFERROR(VALUE(O242),VALUE(LEFT(TRIM(O242),FIND("|",SUBSTITUTE(SUBSTITUTE(SUBSTITUTE(SUBSTITUTE(SUBSTITUTE(TRIM(O242),"/","|"),"(","|"),"（","|"),";","|"),"；","|")&amp;"|")-1))))*1000/IF(ISNUMBER(Q242),Q242,IFERROR(VALUE(Q242),VALUE(LEFT(TRIM(Q242),FIND("|",SUBSTITUTE(SUBSTITUTE(SUBSTITUTE(SUBSTITUTE(SUBSTITUTE(TRIM(Q242),"/","|"),"(","|"),"（","|"),";","|"),"；","|")&amp;"|")-1)))),""),"")</x:f>
      </x:c>
      <x:c r="AJ242" s="14" t="str">
        <x:f>IF(AI242="","","非称重实测")</x:f>
      </x:c>
      <x:c r="AK242" s="14" t="str"/>
      <x:c r="AL242" s="14" t="str">
        <x:v>v3.4.6-candidate</x:v>
      </x:c>
    </x:row>
    <x:row r="243">
      <x:c r="A243" t="n">
        <x:v>345</x:v>
      </x:c>
      <x:c r="B243" t="str">
        <x:v>LXA6500SHEVMF</x:v>
      </x:c>
      <x:c r="C243" t="str">
        <x:v>理想牌</x:v>
      </x:c>
      <x:c r="D243" t="str">
        <x:v>重庆理想汽车有限公司</x:v>
      </x:c>
      <x:c r="E243" t="str">
        <x:v>理想</x:v>
      </x:c>
      <x:c r="F243" t="str">
        <x:v>插电式混合动力多用途乘用车</x:v>
      </x:c>
      <x:c r="G243" t="str">
        <x:v>理想ONE</x:v>
      </x:c>
      <x:c r="H243" t="str">
        <x:v>插电式混合动力多用途乘用车</x:v>
      </x:c>
      <x:c r="I243" t="str">
        <x:v>SUV-D</x:v>
      </x:c>
      <x:c r="J243" t="str">
        <x:v>PHEV</x:v>
      </x:c>
      <x:c r="K243" t="str">
        <x:v>否</x:v>
      </x:c>
      <x:c r="L243" t="n">
        <x:v>2300</x:v>
      </x:c>
      <x:c r="M243" t="n">
        <x:v>3005</x:v>
      </x:c>
      <x:c r="N243" t="n">
        <x:v>148</x:v>
      </x:c>
      <x:c r="O243" t="n">
        <x:v>38.5</x:v>
      </x:c>
      <x:c r="P243" t="str">
        <x:v>三元锂</x:v>
      </x:c>
      <x:c r="Q243" t="n">
        <x:v>140</x:v>
      </x:c>
      <x:c r="R243" t="n">
        <x:v>26.01</x:v>
      </x:c>
      <x:c r="S243" t="n">
        <x:v>330</x:v>
      </x:c>
      <x:c r="T243" t="n">
        <x:v>330</x:v>
      </x:c>
      <x:c r="U243"/>
      <x:c r="V243" t="str">
        <x:v>F 100/240 
 R 145/215</x:v>
      </x:c>
      <x:c r="W243"/>
      <x:c r="X243" t="n">
        <x:v>1.4</x:v>
      </x:c>
      <x:c r="Y243" t="n">
        <x:v>6.8</x:v>
      </x:c>
      <x:c r="Z243" t="n">
        <x:v>1199</x:v>
      </x:c>
      <x:c r="AA243" t="n">
        <x:v>96</x:v>
      </x:c>
      <x:c r="AB243"/>
      <x:c r="AC243"/>
      <x:c r="AD243" t="str">
        <x:v>PHEV_历史批次</x:v>
      </x:c>
      <x:c r="AE243" s="14" t="str">
        <x:v>240|215</x:v>
      </x:c>
      <x:c r="AF243" s="14" t="str"/>
      <x:c r="AG243" s="14" t="str">
        <x:v>源字段可解析</x:v>
      </x:c>
      <x:c r="AH243" s="15" t="n">
        <x:f>IF(R243&lt;&gt;"",R243,IFERROR(IF(AND(IF(ISNUMBER(O243),O243,IFERROR(VALUE(O243),VALUE(LEFT(TRIM(O243),FIND("|",SUBSTITUTE(SUBSTITUTE(SUBSTITUTE(SUBSTITUTE(SUBSTITUTE(TRIM(O243),"/","|"),"(","|"),"（","|"),";","|"),"；","|")&amp;"|")-1))))*100/IF(ISNUMBER(N243),N243,IFERROR(VALUE(N243),VALUE(LEFT(TRIM(N243),FIND("|",SUBSTITUTE(SUBSTITUTE(SUBSTITUTE(SUBSTITUTE(SUBSTITUTE(TRIM(N243),"/","|"),"(","|"),"（","|"),";","|"),"；","|")&amp;"|")-1))))&gt;=3,IF(ISNUMBER(O243),O243,IFERROR(VALUE(O243),VALUE(LEFT(TRIM(O243),FIND("|",SUBSTITUTE(SUBSTITUTE(SUBSTITUTE(SUBSTITUTE(SUBSTITUTE(TRIM(O243),"/","|"),"(","|"),"（","|"),";","|"),"；","|")&amp;"|")-1))))*100/IF(ISNUMBER(N243),N243,IFERROR(VALUE(N243),VALUE(LEFT(TRIM(N243),FIND("|",SUBSTITUTE(SUBSTITUTE(SUBSTITUTE(SUBSTITUTE(SUBSTITUTE(TRIM(N243),"/","|"),"(","|"),"（","|"),";","|"),"；","|")&amp;"|")-1))))&lt;=40),IF(ISNUMBER(O243),O243,IFERROR(VALUE(O243),VALUE(LEFT(TRIM(O243),FIND("|",SUBSTITUTE(SUBSTITUTE(SUBSTITUTE(SUBSTITUTE(SUBSTITUTE(TRIM(O243),"/","|"),"(","|"),"（","|"),";","|"),"；","|")&amp;"|")-1))))*100/IF(ISNUMBER(N243),N243,IFERROR(VALUE(N243),VALUE(LEFT(TRIM(N243),FIND("|",SUBSTITUTE(SUBSTITUTE(SUBSTITUTE(SUBSTITUTE(SUBSTITUTE(TRIM(N243),"/","|"),"(","|"),"（","|"),";","|"),"；","|")&amp;"|")-1)))),""),""))</x:f>
        <x:v>26.01</x:v>
      </x:c>
      <x:c r="AI243" s="15" t="str">
        <x:f>IFERROR(IF(AND(IF(ISNUMBER(O243),O243,IFERROR(VALUE(O243),VALUE(LEFT(TRIM(O243),FIND("|",SUBSTITUTE(SUBSTITUTE(SUBSTITUTE(SUBSTITUTE(SUBSTITUTE(TRIM(O243),"/","|"),"(","|"),"（","|"),";","|"),"；","|")&amp;"|")-1))))&gt;=75,IF(ISNUMBER(O243),O243,IFERROR(VALUE(O243),VALUE(LEFT(TRIM(O243),FIND("|",SUBSTITUTE(SUBSTITUTE(SUBSTITUTE(SUBSTITUTE(SUBSTITUTE(TRIM(O243),"/","|"),"(","|"),"（","|"),";","|"),"；","|")&amp;"|")-1))))&lt;=85,IF(ISNUMBER(Q243),Q243,IFERROR(VALUE(Q243),VALUE(LEFT(TRIM(Q243),FIND("|",SUBSTITUTE(SUBSTITUTE(SUBSTITUTE(SUBSTITUTE(SUBSTITUTE(TRIM(Q243),"/","|"),"(","|"),"（","|"),";","|"),"；","|")&amp;"|")-1))))&gt;0),IF(ISNUMBER(O243),O243,IFERROR(VALUE(O243),VALUE(LEFT(TRIM(O243),FIND("|",SUBSTITUTE(SUBSTITUTE(SUBSTITUTE(SUBSTITUTE(SUBSTITUTE(TRIM(O243),"/","|"),"(","|"),"（","|"),";","|"),"；","|")&amp;"|")-1))))*1000/IF(ISNUMBER(Q243),Q243,IFERROR(VALUE(Q243),VALUE(LEFT(TRIM(Q243),FIND("|",SUBSTITUTE(SUBSTITUTE(SUBSTITUTE(SUBSTITUTE(SUBSTITUTE(TRIM(Q243),"/","|"),"(","|"),"（","|"),";","|"),"；","|")&amp;"|")-1)))),""),"")</x:f>
      </x:c>
      <x:c r="AJ243" s="14" t="str">
        <x:f>IF(AI243="","","非称重实测")</x:f>
      </x:c>
      <x:c r="AK243" s="14" t="str"/>
      <x:c r="AL243" s="14" t="str">
        <x:v>v3.4.6-candidate</x:v>
      </x:c>
    </x:row>
    <x:row r="244">
      <x:c r="A244" t="n">
        <x:v>345</x:v>
      </x:c>
      <x:c r="B244" t="str">
        <x:v>LXA6500SHEVMG</x:v>
      </x:c>
      <x:c r="C244" t="str">
        <x:v>理想牌</x:v>
      </x:c>
      <x:c r="D244" t="str">
        <x:v>重庆理想汽车有限公司</x:v>
      </x:c>
      <x:c r="E244" t="str">
        <x:v>理想</x:v>
      </x:c>
      <x:c r="F244" t="str">
        <x:v>插电式混合动力多用途乘用车</x:v>
      </x:c>
      <x:c r="G244" t="str">
        <x:v>理想ONE</x:v>
      </x:c>
      <x:c r="H244" t="str">
        <x:v>插电式混合动力多用途乘用车</x:v>
      </x:c>
      <x:c r="I244" t="str">
        <x:v>SUV-D</x:v>
      </x:c>
      <x:c r="J244" t="str">
        <x:v>PHEV</x:v>
      </x:c>
      <x:c r="K244" t="str">
        <x:v>否</x:v>
      </x:c>
      <x:c r="L244" t="n">
        <x:v>2300</x:v>
      </x:c>
      <x:c r="M244" t="n">
        <x:v>3005</x:v>
      </x:c>
      <x:c r="N244" t="n">
        <x:v>148</x:v>
      </x:c>
      <x:c r="O244" t="n">
        <x:v>38.5</x:v>
      </x:c>
      <x:c r="P244" t="str">
        <x:v>三元锂</x:v>
      </x:c>
      <x:c r="Q244" t="n">
        <x:v>140</x:v>
      </x:c>
      <x:c r="R244" t="n">
        <x:v>26.01</x:v>
      </x:c>
      <x:c r="S244" t="n">
        <x:v>330</x:v>
      </x:c>
      <x:c r="T244" t="n">
        <x:v>330</x:v>
      </x:c>
      <x:c r="U244"/>
      <x:c r="V244" t="str">
        <x:v>F 100/240 
 R 145/215</x:v>
      </x:c>
      <x:c r="W244"/>
      <x:c r="X244" t="n">
        <x:v>1.4</x:v>
      </x:c>
      <x:c r="Y244" t="n">
        <x:v>6.8</x:v>
      </x:c>
      <x:c r="Z244" t="n">
        <x:v>1199</x:v>
      </x:c>
      <x:c r="AA244" t="n">
        <x:v>96</x:v>
      </x:c>
      <x:c r="AB244"/>
      <x:c r="AC244"/>
      <x:c r="AD244" t="str">
        <x:v>PHEV_历史批次</x:v>
      </x:c>
      <x:c r="AE244" s="14" t="str">
        <x:v>240|215</x:v>
      </x:c>
      <x:c r="AF244" s="14" t="str"/>
      <x:c r="AG244" s="14" t="str">
        <x:v>源字段可解析</x:v>
      </x:c>
      <x:c r="AH244" s="15" t="n">
        <x:f>IF(R244&lt;&gt;"",R244,IFERROR(IF(AND(IF(ISNUMBER(O244),O244,IFERROR(VALUE(O244),VALUE(LEFT(TRIM(O244),FIND("|",SUBSTITUTE(SUBSTITUTE(SUBSTITUTE(SUBSTITUTE(SUBSTITUTE(TRIM(O244),"/","|"),"(","|"),"（","|"),";","|"),"；","|")&amp;"|")-1))))*100/IF(ISNUMBER(N244),N244,IFERROR(VALUE(N244),VALUE(LEFT(TRIM(N244),FIND("|",SUBSTITUTE(SUBSTITUTE(SUBSTITUTE(SUBSTITUTE(SUBSTITUTE(TRIM(N244),"/","|"),"(","|"),"（","|"),";","|"),"；","|")&amp;"|")-1))))&gt;=3,IF(ISNUMBER(O244),O244,IFERROR(VALUE(O244),VALUE(LEFT(TRIM(O244),FIND("|",SUBSTITUTE(SUBSTITUTE(SUBSTITUTE(SUBSTITUTE(SUBSTITUTE(TRIM(O244),"/","|"),"(","|"),"（","|"),";","|"),"；","|")&amp;"|")-1))))*100/IF(ISNUMBER(N244),N244,IFERROR(VALUE(N244),VALUE(LEFT(TRIM(N244),FIND("|",SUBSTITUTE(SUBSTITUTE(SUBSTITUTE(SUBSTITUTE(SUBSTITUTE(TRIM(N244),"/","|"),"(","|"),"（","|"),";","|"),"；","|")&amp;"|")-1))))&lt;=40),IF(ISNUMBER(O244),O244,IFERROR(VALUE(O244),VALUE(LEFT(TRIM(O244),FIND("|",SUBSTITUTE(SUBSTITUTE(SUBSTITUTE(SUBSTITUTE(SUBSTITUTE(TRIM(O244),"/","|"),"(","|"),"（","|"),";","|"),"；","|")&amp;"|")-1))))*100/IF(ISNUMBER(N244),N244,IFERROR(VALUE(N244),VALUE(LEFT(TRIM(N244),FIND("|",SUBSTITUTE(SUBSTITUTE(SUBSTITUTE(SUBSTITUTE(SUBSTITUTE(TRIM(N244),"/","|"),"(","|"),"（","|"),";","|"),"；","|")&amp;"|")-1)))),""),""))</x:f>
        <x:v>26.01</x:v>
      </x:c>
      <x:c r="AI244" s="15" t="str">
        <x:f>IFERROR(IF(AND(IF(ISNUMBER(O244),O244,IFERROR(VALUE(O244),VALUE(LEFT(TRIM(O244),FIND("|",SUBSTITUTE(SUBSTITUTE(SUBSTITUTE(SUBSTITUTE(SUBSTITUTE(TRIM(O244),"/","|"),"(","|"),"（","|"),";","|"),"；","|")&amp;"|")-1))))&gt;=75,IF(ISNUMBER(O244),O244,IFERROR(VALUE(O244),VALUE(LEFT(TRIM(O244),FIND("|",SUBSTITUTE(SUBSTITUTE(SUBSTITUTE(SUBSTITUTE(SUBSTITUTE(TRIM(O244),"/","|"),"(","|"),"（","|"),";","|"),"；","|")&amp;"|")-1))))&lt;=85,IF(ISNUMBER(Q244),Q244,IFERROR(VALUE(Q244),VALUE(LEFT(TRIM(Q244),FIND("|",SUBSTITUTE(SUBSTITUTE(SUBSTITUTE(SUBSTITUTE(SUBSTITUTE(TRIM(Q244),"/","|"),"(","|"),"（","|"),";","|"),"；","|")&amp;"|")-1))))&gt;0),IF(ISNUMBER(O244),O244,IFERROR(VALUE(O244),VALUE(LEFT(TRIM(O244),FIND("|",SUBSTITUTE(SUBSTITUTE(SUBSTITUTE(SUBSTITUTE(SUBSTITUTE(TRIM(O244),"/","|"),"(","|"),"（","|"),";","|"),"；","|")&amp;"|")-1))))*1000/IF(ISNUMBER(Q244),Q244,IFERROR(VALUE(Q244),VALUE(LEFT(TRIM(Q244),FIND("|",SUBSTITUTE(SUBSTITUTE(SUBSTITUTE(SUBSTITUTE(SUBSTITUTE(TRIM(Q244),"/","|"),"(","|"),"（","|"),";","|"),"；","|")&amp;"|")-1)))),""),"")</x:f>
      </x:c>
      <x:c r="AJ244" s="14" t="str">
        <x:f>IF(AI244="","","非称重实测")</x:f>
      </x:c>
      <x:c r="AK244" s="14" t="str"/>
      <x:c r="AL244" s="14" t="str">
        <x:v>v3.4.6-candidate</x:v>
      </x:c>
    </x:row>
    <x:row r="245">
      <x:c r="A245" t="n">
        <x:v>345</x:v>
      </x:c>
      <x:c r="B245" t="str">
        <x:v>LXA6500SHEVMH</x:v>
      </x:c>
      <x:c r="C245" t="str">
        <x:v>理想牌</x:v>
      </x:c>
      <x:c r="D245" t="str">
        <x:v>重庆理想汽车有限公司</x:v>
      </x:c>
      <x:c r="E245" t="str">
        <x:v>理想</x:v>
      </x:c>
      <x:c r="F245" t="str">
        <x:v>插电式混合动力多用途乘用车</x:v>
      </x:c>
      <x:c r="G245" t="str">
        <x:v>理想ONE</x:v>
      </x:c>
      <x:c r="H245" t="str">
        <x:v>插电式混合动力多用途乘用车</x:v>
      </x:c>
      <x:c r="I245" t="str">
        <x:v>SUV-D</x:v>
      </x:c>
      <x:c r="J245" t="str">
        <x:v>PHEV</x:v>
      </x:c>
      <x:c r="K245" t="str">
        <x:v>否</x:v>
      </x:c>
      <x:c r="L245" t="n">
        <x:v>2300</x:v>
      </x:c>
      <x:c r="M245" t="n">
        <x:v>3005</x:v>
      </x:c>
      <x:c r="N245" t="n">
        <x:v>148</x:v>
      </x:c>
      <x:c r="O245" t="n">
        <x:v>38.5</x:v>
      </x:c>
      <x:c r="P245" t="str">
        <x:v>三元锂</x:v>
      </x:c>
      <x:c r="Q245" t="n">
        <x:v>140</x:v>
      </x:c>
      <x:c r="R245" t="n">
        <x:v>26.01</x:v>
      </x:c>
      <x:c r="S245" t="n">
        <x:v>330</x:v>
      </x:c>
      <x:c r="T245" t="n">
        <x:v>330</x:v>
      </x:c>
      <x:c r="U245"/>
      <x:c r="V245" t="str">
        <x:v>F 100/240 
 R 145/215</x:v>
      </x:c>
      <x:c r="W245"/>
      <x:c r="X245" t="n">
        <x:v>1.4</x:v>
      </x:c>
      <x:c r="Y245" t="n">
        <x:v>6.8</x:v>
      </x:c>
      <x:c r="Z245" t="n">
        <x:v>1199</x:v>
      </x:c>
      <x:c r="AA245" t="n">
        <x:v>96</x:v>
      </x:c>
      <x:c r="AB245"/>
      <x:c r="AC245"/>
      <x:c r="AD245" t="str">
        <x:v>PHEV_历史批次</x:v>
      </x:c>
      <x:c r="AE245" s="14" t="str">
        <x:v>240|215</x:v>
      </x:c>
      <x:c r="AF245" s="14" t="str"/>
      <x:c r="AG245" s="14" t="str">
        <x:v>源字段可解析</x:v>
      </x:c>
      <x:c r="AH245" s="15" t="n">
        <x:f>IF(R245&lt;&gt;"",R245,IFERROR(IF(AND(IF(ISNUMBER(O245),O245,IFERROR(VALUE(O245),VALUE(LEFT(TRIM(O245),FIND("|",SUBSTITUTE(SUBSTITUTE(SUBSTITUTE(SUBSTITUTE(SUBSTITUTE(TRIM(O245),"/","|"),"(","|"),"（","|"),";","|"),"；","|")&amp;"|")-1))))*100/IF(ISNUMBER(N245),N245,IFERROR(VALUE(N245),VALUE(LEFT(TRIM(N245),FIND("|",SUBSTITUTE(SUBSTITUTE(SUBSTITUTE(SUBSTITUTE(SUBSTITUTE(TRIM(N245),"/","|"),"(","|"),"（","|"),";","|"),"；","|")&amp;"|")-1))))&gt;=3,IF(ISNUMBER(O245),O245,IFERROR(VALUE(O245),VALUE(LEFT(TRIM(O245),FIND("|",SUBSTITUTE(SUBSTITUTE(SUBSTITUTE(SUBSTITUTE(SUBSTITUTE(TRIM(O245),"/","|"),"(","|"),"（","|"),";","|"),"；","|")&amp;"|")-1))))*100/IF(ISNUMBER(N245),N245,IFERROR(VALUE(N245),VALUE(LEFT(TRIM(N245),FIND("|",SUBSTITUTE(SUBSTITUTE(SUBSTITUTE(SUBSTITUTE(SUBSTITUTE(TRIM(N245),"/","|"),"(","|"),"（","|"),";","|"),"；","|")&amp;"|")-1))))&lt;=40),IF(ISNUMBER(O245),O245,IFERROR(VALUE(O245),VALUE(LEFT(TRIM(O245),FIND("|",SUBSTITUTE(SUBSTITUTE(SUBSTITUTE(SUBSTITUTE(SUBSTITUTE(TRIM(O245),"/","|"),"(","|"),"（","|"),";","|"),"；","|")&amp;"|")-1))))*100/IF(ISNUMBER(N245),N245,IFERROR(VALUE(N245),VALUE(LEFT(TRIM(N245),FIND("|",SUBSTITUTE(SUBSTITUTE(SUBSTITUTE(SUBSTITUTE(SUBSTITUTE(TRIM(N245),"/","|"),"(","|"),"（","|"),";","|"),"；","|")&amp;"|")-1)))),""),""))</x:f>
        <x:v>26.01</x:v>
      </x:c>
      <x:c r="AI245" s="15" t="str">
        <x:f>IFERROR(IF(AND(IF(ISNUMBER(O245),O245,IFERROR(VALUE(O245),VALUE(LEFT(TRIM(O245),FIND("|",SUBSTITUTE(SUBSTITUTE(SUBSTITUTE(SUBSTITUTE(SUBSTITUTE(TRIM(O245),"/","|"),"(","|"),"（","|"),";","|"),"；","|")&amp;"|")-1))))&gt;=75,IF(ISNUMBER(O245),O245,IFERROR(VALUE(O245),VALUE(LEFT(TRIM(O245),FIND("|",SUBSTITUTE(SUBSTITUTE(SUBSTITUTE(SUBSTITUTE(SUBSTITUTE(TRIM(O245),"/","|"),"(","|"),"（","|"),";","|"),"；","|")&amp;"|")-1))))&lt;=85,IF(ISNUMBER(Q245),Q245,IFERROR(VALUE(Q245),VALUE(LEFT(TRIM(Q245),FIND("|",SUBSTITUTE(SUBSTITUTE(SUBSTITUTE(SUBSTITUTE(SUBSTITUTE(TRIM(Q245),"/","|"),"(","|"),"（","|"),";","|"),"；","|")&amp;"|")-1))))&gt;0),IF(ISNUMBER(O245),O245,IFERROR(VALUE(O245),VALUE(LEFT(TRIM(O245),FIND("|",SUBSTITUTE(SUBSTITUTE(SUBSTITUTE(SUBSTITUTE(SUBSTITUTE(TRIM(O245),"/","|"),"(","|"),"（","|"),";","|"),"；","|")&amp;"|")-1))))*1000/IF(ISNUMBER(Q245),Q245,IFERROR(VALUE(Q245),VALUE(LEFT(TRIM(Q245),FIND("|",SUBSTITUTE(SUBSTITUTE(SUBSTITUTE(SUBSTITUTE(SUBSTITUTE(TRIM(Q245),"/","|"),"(","|"),"（","|"),";","|"),"；","|")&amp;"|")-1)))),""),"")</x:f>
      </x:c>
      <x:c r="AJ245" s="14" t="str">
        <x:f>IF(AI245="","","非称重实测")</x:f>
      </x:c>
      <x:c r="AK245" s="14" t="str"/>
      <x:c r="AL245" s="14" t="str">
        <x:v>v3.4.6-candidate</x:v>
      </x:c>
    </x:row>
    <x:row r="246">
      <x:c r="A246" t="n">
        <x:v>345</x:v>
      </x:c>
      <x:c r="B246" t="str">
        <x:v>LXA6500SHEVMJ</x:v>
      </x:c>
      <x:c r="C246" t="str">
        <x:v>理想牌</x:v>
      </x:c>
      <x:c r="D246" t="str">
        <x:v>重庆理想汽车有限公司</x:v>
      </x:c>
      <x:c r="E246" t="str">
        <x:v>理想</x:v>
      </x:c>
      <x:c r="F246" t="str">
        <x:v>插电式混合动力多用途乘用车</x:v>
      </x:c>
      <x:c r="G246" t="str">
        <x:v>理想ONE</x:v>
      </x:c>
      <x:c r="H246" t="str">
        <x:v>插电式混合动力多用途乘用车</x:v>
      </x:c>
      <x:c r="I246" t="str">
        <x:v>SUV-D</x:v>
      </x:c>
      <x:c r="J246" t="str">
        <x:v>PHEV</x:v>
      </x:c>
      <x:c r="K246" t="str">
        <x:v>否</x:v>
      </x:c>
      <x:c r="L246" t="n">
        <x:v>2300</x:v>
      </x:c>
      <x:c r="M246" t="n">
        <x:v>3005</x:v>
      </x:c>
      <x:c r="N246" t="n">
        <x:v>148</x:v>
      </x:c>
      <x:c r="O246" t="n">
        <x:v>38.5</x:v>
      </x:c>
      <x:c r="P246" t="str">
        <x:v>三元锂</x:v>
      </x:c>
      <x:c r="Q246" t="n">
        <x:v>140</x:v>
      </x:c>
      <x:c r="R246" t="n">
        <x:v>26.01</x:v>
      </x:c>
      <x:c r="S246" t="n">
        <x:v>330</x:v>
      </x:c>
      <x:c r="T246" t="n">
        <x:v>330</x:v>
      </x:c>
      <x:c r="U246"/>
      <x:c r="V246" t="str">
        <x:v>F 100/240 
 R 145/215</x:v>
      </x:c>
      <x:c r="W246"/>
      <x:c r="X246" t="n">
        <x:v>1.4</x:v>
      </x:c>
      <x:c r="Y246" t="n">
        <x:v>6.8</x:v>
      </x:c>
      <x:c r="Z246" t="n">
        <x:v>1199</x:v>
      </x:c>
      <x:c r="AA246" t="n">
        <x:v>96</x:v>
      </x:c>
      <x:c r="AB246"/>
      <x:c r="AC246"/>
      <x:c r="AD246" t="str">
        <x:v>PHEV_历史批次</x:v>
      </x:c>
      <x:c r="AE246" s="14" t="str">
        <x:v>240|215</x:v>
      </x:c>
      <x:c r="AF246" s="14" t="str"/>
      <x:c r="AG246" s="14" t="str">
        <x:v>源字段可解析</x:v>
      </x:c>
      <x:c r="AH246" s="15" t="n">
        <x:f>IF(R246&lt;&gt;"",R246,IFERROR(IF(AND(IF(ISNUMBER(O246),O246,IFERROR(VALUE(O246),VALUE(LEFT(TRIM(O246),FIND("|",SUBSTITUTE(SUBSTITUTE(SUBSTITUTE(SUBSTITUTE(SUBSTITUTE(TRIM(O246),"/","|"),"(","|"),"（","|"),";","|"),"；","|")&amp;"|")-1))))*100/IF(ISNUMBER(N246),N246,IFERROR(VALUE(N246),VALUE(LEFT(TRIM(N246),FIND("|",SUBSTITUTE(SUBSTITUTE(SUBSTITUTE(SUBSTITUTE(SUBSTITUTE(TRIM(N246),"/","|"),"(","|"),"（","|"),";","|"),"；","|")&amp;"|")-1))))&gt;=3,IF(ISNUMBER(O246),O246,IFERROR(VALUE(O246),VALUE(LEFT(TRIM(O246),FIND("|",SUBSTITUTE(SUBSTITUTE(SUBSTITUTE(SUBSTITUTE(SUBSTITUTE(TRIM(O246),"/","|"),"(","|"),"（","|"),";","|"),"；","|")&amp;"|")-1))))*100/IF(ISNUMBER(N246),N246,IFERROR(VALUE(N246),VALUE(LEFT(TRIM(N246),FIND("|",SUBSTITUTE(SUBSTITUTE(SUBSTITUTE(SUBSTITUTE(SUBSTITUTE(TRIM(N246),"/","|"),"(","|"),"（","|"),";","|"),"；","|")&amp;"|")-1))))&lt;=40),IF(ISNUMBER(O246),O246,IFERROR(VALUE(O246),VALUE(LEFT(TRIM(O246),FIND("|",SUBSTITUTE(SUBSTITUTE(SUBSTITUTE(SUBSTITUTE(SUBSTITUTE(TRIM(O246),"/","|"),"(","|"),"（","|"),";","|"),"；","|")&amp;"|")-1))))*100/IF(ISNUMBER(N246),N246,IFERROR(VALUE(N246),VALUE(LEFT(TRIM(N246),FIND("|",SUBSTITUTE(SUBSTITUTE(SUBSTITUTE(SUBSTITUTE(SUBSTITUTE(TRIM(N246),"/","|"),"(","|"),"（","|"),";","|"),"；","|")&amp;"|")-1)))),""),""))</x:f>
        <x:v>26.01</x:v>
      </x:c>
      <x:c r="AI246" s="15" t="str">
        <x:f>IFERROR(IF(AND(IF(ISNUMBER(O246),O246,IFERROR(VALUE(O246),VALUE(LEFT(TRIM(O246),FIND("|",SUBSTITUTE(SUBSTITUTE(SUBSTITUTE(SUBSTITUTE(SUBSTITUTE(TRIM(O246),"/","|"),"(","|"),"（","|"),";","|"),"；","|")&amp;"|")-1))))&gt;=75,IF(ISNUMBER(O246),O246,IFERROR(VALUE(O246),VALUE(LEFT(TRIM(O246),FIND("|",SUBSTITUTE(SUBSTITUTE(SUBSTITUTE(SUBSTITUTE(SUBSTITUTE(TRIM(O246),"/","|"),"(","|"),"（","|"),";","|"),"；","|")&amp;"|")-1))))&lt;=85,IF(ISNUMBER(Q246),Q246,IFERROR(VALUE(Q246),VALUE(LEFT(TRIM(Q246),FIND("|",SUBSTITUTE(SUBSTITUTE(SUBSTITUTE(SUBSTITUTE(SUBSTITUTE(TRIM(Q246),"/","|"),"(","|"),"（","|"),";","|"),"；","|")&amp;"|")-1))))&gt;0),IF(ISNUMBER(O246),O246,IFERROR(VALUE(O246),VALUE(LEFT(TRIM(O246),FIND("|",SUBSTITUTE(SUBSTITUTE(SUBSTITUTE(SUBSTITUTE(SUBSTITUTE(TRIM(O246),"/","|"),"(","|"),"（","|"),";","|"),"；","|")&amp;"|")-1))))*1000/IF(ISNUMBER(Q246),Q246,IFERROR(VALUE(Q246),VALUE(LEFT(TRIM(Q246),FIND("|",SUBSTITUTE(SUBSTITUTE(SUBSTITUTE(SUBSTITUTE(SUBSTITUTE(TRIM(Q246),"/","|"),"(","|"),"（","|"),";","|"),"；","|")&amp;"|")-1)))),""),"")</x:f>
      </x:c>
      <x:c r="AJ246" s="14" t="str">
        <x:f>IF(AI246="","","非称重实测")</x:f>
      </x:c>
      <x:c r="AK246" s="14" t="str"/>
      <x:c r="AL246" s="14" t="str">
        <x:v>v3.4.6-candidate</x:v>
      </x:c>
    </x:row>
    <x:row r="247">
      <x:c r="A247" t="n">
        <x:v>345</x:v>
      </x:c>
      <x:c r="B247" t="str">
        <x:v>LXA6500SHEVMK</x:v>
      </x:c>
      <x:c r="C247" t="str">
        <x:v>理想牌</x:v>
      </x:c>
      <x:c r="D247" t="str">
        <x:v>重庆理想汽车有限公司</x:v>
      </x:c>
      <x:c r="E247" t="str">
        <x:v>理想</x:v>
      </x:c>
      <x:c r="F247" t="str">
        <x:v>插电式混合动力多用途乘用车</x:v>
      </x:c>
      <x:c r="G247" t="str">
        <x:v>理想ONE</x:v>
      </x:c>
      <x:c r="H247" t="str">
        <x:v>插电式混合动力多用途乘用车</x:v>
      </x:c>
      <x:c r="I247" t="str">
        <x:v>SUV-D</x:v>
      </x:c>
      <x:c r="J247" t="str">
        <x:v>PHEV</x:v>
      </x:c>
      <x:c r="K247" t="str">
        <x:v>否</x:v>
      </x:c>
      <x:c r="L247" t="n">
        <x:v>2300</x:v>
      </x:c>
      <x:c r="M247" t="n">
        <x:v>3005</x:v>
      </x:c>
      <x:c r="N247" t="n">
        <x:v>148</x:v>
      </x:c>
      <x:c r="O247" t="n">
        <x:v>38.5</x:v>
      </x:c>
      <x:c r="P247" t="str">
        <x:v>三元锂</x:v>
      </x:c>
      <x:c r="Q247" t="n">
        <x:v>140</x:v>
      </x:c>
      <x:c r="R247" t="n">
        <x:v>26.01</x:v>
      </x:c>
      <x:c r="S247" t="n">
        <x:v>330</x:v>
      </x:c>
      <x:c r="T247" t="n">
        <x:v>330</x:v>
      </x:c>
      <x:c r="U247"/>
      <x:c r="V247" t="str">
        <x:v>F 100/240 
 R 145/215</x:v>
      </x:c>
      <x:c r="W247"/>
      <x:c r="X247" t="n">
        <x:v>1.4</x:v>
      </x:c>
      <x:c r="Y247" t="n">
        <x:v>6.8</x:v>
      </x:c>
      <x:c r="Z247" t="n">
        <x:v>1199</x:v>
      </x:c>
      <x:c r="AA247" t="n">
        <x:v>96</x:v>
      </x:c>
      <x:c r="AB247"/>
      <x:c r="AC247"/>
      <x:c r="AD247" t="str">
        <x:v>PHEV_历史批次</x:v>
      </x:c>
      <x:c r="AE247" s="14" t="str">
        <x:v>240|215</x:v>
      </x:c>
      <x:c r="AF247" s="14" t="str"/>
      <x:c r="AG247" s="14" t="str">
        <x:v>源字段可解析</x:v>
      </x:c>
      <x:c r="AH247" s="15" t="n">
        <x:f>IF(R247&lt;&gt;"",R247,IFERROR(IF(AND(IF(ISNUMBER(O247),O247,IFERROR(VALUE(O247),VALUE(LEFT(TRIM(O247),FIND("|",SUBSTITUTE(SUBSTITUTE(SUBSTITUTE(SUBSTITUTE(SUBSTITUTE(TRIM(O247),"/","|"),"(","|"),"（","|"),";","|"),"；","|")&amp;"|")-1))))*100/IF(ISNUMBER(N247),N247,IFERROR(VALUE(N247),VALUE(LEFT(TRIM(N247),FIND("|",SUBSTITUTE(SUBSTITUTE(SUBSTITUTE(SUBSTITUTE(SUBSTITUTE(TRIM(N247),"/","|"),"(","|"),"（","|"),";","|"),"；","|")&amp;"|")-1))))&gt;=3,IF(ISNUMBER(O247),O247,IFERROR(VALUE(O247),VALUE(LEFT(TRIM(O247),FIND("|",SUBSTITUTE(SUBSTITUTE(SUBSTITUTE(SUBSTITUTE(SUBSTITUTE(TRIM(O247),"/","|"),"(","|"),"（","|"),";","|"),"；","|")&amp;"|")-1))))*100/IF(ISNUMBER(N247),N247,IFERROR(VALUE(N247),VALUE(LEFT(TRIM(N247),FIND("|",SUBSTITUTE(SUBSTITUTE(SUBSTITUTE(SUBSTITUTE(SUBSTITUTE(TRIM(N247),"/","|"),"(","|"),"（","|"),";","|"),"；","|")&amp;"|")-1))))&lt;=40),IF(ISNUMBER(O247),O247,IFERROR(VALUE(O247),VALUE(LEFT(TRIM(O247),FIND("|",SUBSTITUTE(SUBSTITUTE(SUBSTITUTE(SUBSTITUTE(SUBSTITUTE(TRIM(O247),"/","|"),"(","|"),"（","|"),";","|"),"；","|")&amp;"|")-1))))*100/IF(ISNUMBER(N247),N247,IFERROR(VALUE(N247),VALUE(LEFT(TRIM(N247),FIND("|",SUBSTITUTE(SUBSTITUTE(SUBSTITUTE(SUBSTITUTE(SUBSTITUTE(TRIM(N247),"/","|"),"(","|"),"（","|"),";","|"),"；","|")&amp;"|")-1)))),""),""))</x:f>
        <x:v>26.01</x:v>
      </x:c>
      <x:c r="AI247" s="15" t="str">
        <x:f>IFERROR(IF(AND(IF(ISNUMBER(O247),O247,IFERROR(VALUE(O247),VALUE(LEFT(TRIM(O247),FIND("|",SUBSTITUTE(SUBSTITUTE(SUBSTITUTE(SUBSTITUTE(SUBSTITUTE(TRIM(O247),"/","|"),"(","|"),"（","|"),";","|"),"；","|")&amp;"|")-1))))&gt;=75,IF(ISNUMBER(O247),O247,IFERROR(VALUE(O247),VALUE(LEFT(TRIM(O247),FIND("|",SUBSTITUTE(SUBSTITUTE(SUBSTITUTE(SUBSTITUTE(SUBSTITUTE(TRIM(O247),"/","|"),"(","|"),"（","|"),";","|"),"；","|")&amp;"|")-1))))&lt;=85,IF(ISNUMBER(Q247),Q247,IFERROR(VALUE(Q247),VALUE(LEFT(TRIM(Q247),FIND("|",SUBSTITUTE(SUBSTITUTE(SUBSTITUTE(SUBSTITUTE(SUBSTITUTE(TRIM(Q247),"/","|"),"(","|"),"（","|"),";","|"),"；","|")&amp;"|")-1))))&gt;0),IF(ISNUMBER(O247),O247,IFERROR(VALUE(O247),VALUE(LEFT(TRIM(O247),FIND("|",SUBSTITUTE(SUBSTITUTE(SUBSTITUTE(SUBSTITUTE(SUBSTITUTE(TRIM(O247),"/","|"),"(","|"),"（","|"),";","|"),"；","|")&amp;"|")-1))))*1000/IF(ISNUMBER(Q247),Q247,IFERROR(VALUE(Q247),VALUE(LEFT(TRIM(Q247),FIND("|",SUBSTITUTE(SUBSTITUTE(SUBSTITUTE(SUBSTITUTE(SUBSTITUTE(TRIM(Q247),"/","|"),"(","|"),"（","|"),";","|"),"；","|")&amp;"|")-1)))),""),"")</x:f>
      </x:c>
      <x:c r="AJ247" s="14" t="str">
        <x:f>IF(AI247="","","非称重实测")</x:f>
      </x:c>
      <x:c r="AK247" s="14" t="str"/>
      <x:c r="AL247" s="14" t="str">
        <x:v>v3.4.6-candidate</x:v>
      </x:c>
    </x:row>
    <x:row r="248">
      <x:c r="A248" t="n">
        <x:v>345</x:v>
      </x:c>
      <x:c r="B248" t="str">
        <x:v>LXA6500SHEVML</x:v>
      </x:c>
      <x:c r="C248" t="str">
        <x:v>理想牌</x:v>
      </x:c>
      <x:c r="D248" t="str">
        <x:v>重庆理想汽车有限公司</x:v>
      </x:c>
      <x:c r="E248" t="str">
        <x:v>理想</x:v>
      </x:c>
      <x:c r="F248" t="str">
        <x:v>插电式混合动力多用途乘用车</x:v>
      </x:c>
      <x:c r="G248" t="str">
        <x:v>理想ONE</x:v>
      </x:c>
      <x:c r="H248" t="str">
        <x:v>插电式混合动力多用途乘用车</x:v>
      </x:c>
      <x:c r="I248" t="str">
        <x:v>SUV-D</x:v>
      </x:c>
      <x:c r="J248" t="str">
        <x:v>PHEV</x:v>
      </x:c>
      <x:c r="K248" t="str">
        <x:v>否</x:v>
      </x:c>
      <x:c r="L248" t="n">
        <x:v>2300</x:v>
      </x:c>
      <x:c r="M248" t="n">
        <x:v>3005</x:v>
      </x:c>
      <x:c r="N248" t="n">
        <x:v>148</x:v>
      </x:c>
      <x:c r="O248" t="n">
        <x:v>38.5</x:v>
      </x:c>
      <x:c r="P248" t="str">
        <x:v>三元锂</x:v>
      </x:c>
      <x:c r="Q248" t="n">
        <x:v>140</x:v>
      </x:c>
      <x:c r="R248" t="n">
        <x:v>26.01</x:v>
      </x:c>
      <x:c r="S248" t="n">
        <x:v>330</x:v>
      </x:c>
      <x:c r="T248" t="n">
        <x:v>330</x:v>
      </x:c>
      <x:c r="U248"/>
      <x:c r="V248" t="str">
        <x:v>F 100/240 
 R 145/215</x:v>
      </x:c>
      <x:c r="W248"/>
      <x:c r="X248" t="n">
        <x:v>1.4</x:v>
      </x:c>
      <x:c r="Y248" t="n">
        <x:v>6.8</x:v>
      </x:c>
      <x:c r="Z248" t="n">
        <x:v>1199</x:v>
      </x:c>
      <x:c r="AA248" t="n">
        <x:v>96</x:v>
      </x:c>
      <x:c r="AB248"/>
      <x:c r="AC248"/>
      <x:c r="AD248" t="str">
        <x:v>PHEV_历史批次</x:v>
      </x:c>
      <x:c r="AE248" s="14" t="str">
        <x:v>240|215</x:v>
      </x:c>
      <x:c r="AF248" s="14" t="str"/>
      <x:c r="AG248" s="14" t="str">
        <x:v>源字段可解析</x:v>
      </x:c>
      <x:c r="AH248" s="15" t="n">
        <x:f>IF(R248&lt;&gt;"",R248,IFERROR(IF(AND(IF(ISNUMBER(O248),O248,IFERROR(VALUE(O248),VALUE(LEFT(TRIM(O248),FIND("|",SUBSTITUTE(SUBSTITUTE(SUBSTITUTE(SUBSTITUTE(SUBSTITUTE(TRIM(O248),"/","|"),"(","|"),"（","|"),";","|"),"；","|")&amp;"|")-1))))*100/IF(ISNUMBER(N248),N248,IFERROR(VALUE(N248),VALUE(LEFT(TRIM(N248),FIND("|",SUBSTITUTE(SUBSTITUTE(SUBSTITUTE(SUBSTITUTE(SUBSTITUTE(TRIM(N248),"/","|"),"(","|"),"（","|"),";","|"),"；","|")&amp;"|")-1))))&gt;=3,IF(ISNUMBER(O248),O248,IFERROR(VALUE(O248),VALUE(LEFT(TRIM(O248),FIND("|",SUBSTITUTE(SUBSTITUTE(SUBSTITUTE(SUBSTITUTE(SUBSTITUTE(TRIM(O248),"/","|"),"(","|"),"（","|"),";","|"),"；","|")&amp;"|")-1))))*100/IF(ISNUMBER(N248),N248,IFERROR(VALUE(N248),VALUE(LEFT(TRIM(N248),FIND("|",SUBSTITUTE(SUBSTITUTE(SUBSTITUTE(SUBSTITUTE(SUBSTITUTE(TRIM(N248),"/","|"),"(","|"),"（","|"),";","|"),"；","|")&amp;"|")-1))))&lt;=40),IF(ISNUMBER(O248),O248,IFERROR(VALUE(O248),VALUE(LEFT(TRIM(O248),FIND("|",SUBSTITUTE(SUBSTITUTE(SUBSTITUTE(SUBSTITUTE(SUBSTITUTE(TRIM(O248),"/","|"),"(","|"),"（","|"),";","|"),"；","|")&amp;"|")-1))))*100/IF(ISNUMBER(N248),N248,IFERROR(VALUE(N248),VALUE(LEFT(TRIM(N248),FIND("|",SUBSTITUTE(SUBSTITUTE(SUBSTITUTE(SUBSTITUTE(SUBSTITUTE(TRIM(N248),"/","|"),"(","|"),"（","|"),";","|"),"；","|")&amp;"|")-1)))),""),""))</x:f>
        <x:v>26.01</x:v>
      </x:c>
      <x:c r="AI248" s="15" t="str">
        <x:f>IFERROR(IF(AND(IF(ISNUMBER(O248),O248,IFERROR(VALUE(O248),VALUE(LEFT(TRIM(O248),FIND("|",SUBSTITUTE(SUBSTITUTE(SUBSTITUTE(SUBSTITUTE(SUBSTITUTE(TRIM(O248),"/","|"),"(","|"),"（","|"),";","|"),"；","|")&amp;"|")-1))))&gt;=75,IF(ISNUMBER(O248),O248,IFERROR(VALUE(O248),VALUE(LEFT(TRIM(O248),FIND("|",SUBSTITUTE(SUBSTITUTE(SUBSTITUTE(SUBSTITUTE(SUBSTITUTE(TRIM(O248),"/","|"),"(","|"),"（","|"),";","|"),"；","|")&amp;"|")-1))))&lt;=85,IF(ISNUMBER(Q248),Q248,IFERROR(VALUE(Q248),VALUE(LEFT(TRIM(Q248),FIND("|",SUBSTITUTE(SUBSTITUTE(SUBSTITUTE(SUBSTITUTE(SUBSTITUTE(TRIM(Q248),"/","|"),"(","|"),"（","|"),";","|"),"；","|")&amp;"|")-1))))&gt;0),IF(ISNUMBER(O248),O248,IFERROR(VALUE(O248),VALUE(LEFT(TRIM(O248),FIND("|",SUBSTITUTE(SUBSTITUTE(SUBSTITUTE(SUBSTITUTE(SUBSTITUTE(TRIM(O248),"/","|"),"(","|"),"（","|"),";","|"),"；","|")&amp;"|")-1))))*1000/IF(ISNUMBER(Q248),Q248,IFERROR(VALUE(Q248),VALUE(LEFT(TRIM(Q248),FIND("|",SUBSTITUTE(SUBSTITUTE(SUBSTITUTE(SUBSTITUTE(SUBSTITUTE(TRIM(Q248),"/","|"),"(","|"),"（","|"),";","|"),"；","|")&amp;"|")-1)))),""),"")</x:f>
      </x:c>
      <x:c r="AJ248" s="14" t="str">
        <x:f>IF(AI248="","","非称重实测")</x:f>
      </x:c>
      <x:c r="AK248" s="14" t="str"/>
      <x:c r="AL248" s="14" t="str">
        <x:v>v3.4.6-candidate</x:v>
      </x:c>
    </x:row>
    <x:row r="249">
      <x:c r="A249" t="n">
        <x:v>345</x:v>
      </x:c>
      <x:c r="B249" t="str">
        <x:v>LXA6500SHEVMM</x:v>
      </x:c>
      <x:c r="C249" t="str">
        <x:v>理想牌</x:v>
      </x:c>
      <x:c r="D249" t="str">
        <x:v>重庆理想汽车有限公司</x:v>
      </x:c>
      <x:c r="E249" t="str">
        <x:v>理想</x:v>
      </x:c>
      <x:c r="F249" t="str">
        <x:v>插电式混合动力多用途乘用车</x:v>
      </x:c>
      <x:c r="G249" t="str">
        <x:v>理想ONE</x:v>
      </x:c>
      <x:c r="H249" t="str">
        <x:v>插电式混合动力多用途乘用车</x:v>
      </x:c>
      <x:c r="I249" t="str">
        <x:v>SUV-D</x:v>
      </x:c>
      <x:c r="J249" t="str">
        <x:v>PHEV</x:v>
      </x:c>
      <x:c r="K249" t="str">
        <x:v>否</x:v>
      </x:c>
      <x:c r="L249" t="n">
        <x:v>2300</x:v>
      </x:c>
      <x:c r="M249" t="n">
        <x:v>3005</x:v>
      </x:c>
      <x:c r="N249" t="n">
        <x:v>148</x:v>
      </x:c>
      <x:c r="O249" t="n">
        <x:v>38.5</x:v>
      </x:c>
      <x:c r="P249" t="str">
        <x:v>三元锂</x:v>
      </x:c>
      <x:c r="Q249" t="n">
        <x:v>140</x:v>
      </x:c>
      <x:c r="R249" t="n">
        <x:v>26.01</x:v>
      </x:c>
      <x:c r="S249" t="n">
        <x:v>330</x:v>
      </x:c>
      <x:c r="T249" t="n">
        <x:v>330</x:v>
      </x:c>
      <x:c r="U249"/>
      <x:c r="V249" t="str">
        <x:v>F 100/240 
 R 145/215</x:v>
      </x:c>
      <x:c r="W249"/>
      <x:c r="X249" t="n">
        <x:v>1.4</x:v>
      </x:c>
      <x:c r="Y249" t="n">
        <x:v>6.8</x:v>
      </x:c>
      <x:c r="Z249" t="n">
        <x:v>1199</x:v>
      </x:c>
      <x:c r="AA249" t="n">
        <x:v>96</x:v>
      </x:c>
      <x:c r="AB249"/>
      <x:c r="AC249"/>
      <x:c r="AD249" t="str">
        <x:v>PHEV_历史批次</x:v>
      </x:c>
      <x:c r="AE249" s="14" t="str">
        <x:v>240|215</x:v>
      </x:c>
      <x:c r="AF249" s="14" t="str"/>
      <x:c r="AG249" s="14" t="str">
        <x:v>源字段可解析</x:v>
      </x:c>
      <x:c r="AH249" s="15" t="n">
        <x:f>IF(R249&lt;&gt;"",R249,IFERROR(IF(AND(IF(ISNUMBER(O249),O249,IFERROR(VALUE(O249),VALUE(LEFT(TRIM(O249),FIND("|",SUBSTITUTE(SUBSTITUTE(SUBSTITUTE(SUBSTITUTE(SUBSTITUTE(TRIM(O249),"/","|"),"(","|"),"（","|"),";","|"),"；","|")&amp;"|")-1))))*100/IF(ISNUMBER(N249),N249,IFERROR(VALUE(N249),VALUE(LEFT(TRIM(N249),FIND("|",SUBSTITUTE(SUBSTITUTE(SUBSTITUTE(SUBSTITUTE(SUBSTITUTE(TRIM(N249),"/","|"),"(","|"),"（","|"),";","|"),"；","|")&amp;"|")-1))))&gt;=3,IF(ISNUMBER(O249),O249,IFERROR(VALUE(O249),VALUE(LEFT(TRIM(O249),FIND("|",SUBSTITUTE(SUBSTITUTE(SUBSTITUTE(SUBSTITUTE(SUBSTITUTE(TRIM(O249),"/","|"),"(","|"),"（","|"),";","|"),"；","|")&amp;"|")-1))))*100/IF(ISNUMBER(N249),N249,IFERROR(VALUE(N249),VALUE(LEFT(TRIM(N249),FIND("|",SUBSTITUTE(SUBSTITUTE(SUBSTITUTE(SUBSTITUTE(SUBSTITUTE(TRIM(N249),"/","|"),"(","|"),"（","|"),";","|"),"；","|")&amp;"|")-1))))&lt;=40),IF(ISNUMBER(O249),O249,IFERROR(VALUE(O249),VALUE(LEFT(TRIM(O249),FIND("|",SUBSTITUTE(SUBSTITUTE(SUBSTITUTE(SUBSTITUTE(SUBSTITUTE(TRIM(O249),"/","|"),"(","|"),"（","|"),";","|"),"；","|")&amp;"|")-1))))*100/IF(ISNUMBER(N249),N249,IFERROR(VALUE(N249),VALUE(LEFT(TRIM(N249),FIND("|",SUBSTITUTE(SUBSTITUTE(SUBSTITUTE(SUBSTITUTE(SUBSTITUTE(TRIM(N249),"/","|"),"(","|"),"（","|"),";","|"),"；","|")&amp;"|")-1)))),""),""))</x:f>
        <x:v>26.01</x:v>
      </x:c>
      <x:c r="AI249" s="15" t="str">
        <x:f>IFERROR(IF(AND(IF(ISNUMBER(O249),O249,IFERROR(VALUE(O249),VALUE(LEFT(TRIM(O249),FIND("|",SUBSTITUTE(SUBSTITUTE(SUBSTITUTE(SUBSTITUTE(SUBSTITUTE(TRIM(O249),"/","|"),"(","|"),"（","|"),";","|"),"；","|")&amp;"|")-1))))&gt;=75,IF(ISNUMBER(O249),O249,IFERROR(VALUE(O249),VALUE(LEFT(TRIM(O249),FIND("|",SUBSTITUTE(SUBSTITUTE(SUBSTITUTE(SUBSTITUTE(SUBSTITUTE(TRIM(O249),"/","|"),"(","|"),"（","|"),";","|"),"；","|")&amp;"|")-1))))&lt;=85,IF(ISNUMBER(Q249),Q249,IFERROR(VALUE(Q249),VALUE(LEFT(TRIM(Q249),FIND("|",SUBSTITUTE(SUBSTITUTE(SUBSTITUTE(SUBSTITUTE(SUBSTITUTE(TRIM(Q249),"/","|"),"(","|"),"（","|"),";","|"),"；","|")&amp;"|")-1))))&gt;0),IF(ISNUMBER(O249),O249,IFERROR(VALUE(O249),VALUE(LEFT(TRIM(O249),FIND("|",SUBSTITUTE(SUBSTITUTE(SUBSTITUTE(SUBSTITUTE(SUBSTITUTE(TRIM(O249),"/","|"),"(","|"),"（","|"),";","|"),"；","|")&amp;"|")-1))))*1000/IF(ISNUMBER(Q249),Q249,IFERROR(VALUE(Q249),VALUE(LEFT(TRIM(Q249),FIND("|",SUBSTITUTE(SUBSTITUTE(SUBSTITUTE(SUBSTITUTE(SUBSTITUTE(TRIM(Q249),"/","|"),"(","|"),"（","|"),";","|"),"；","|")&amp;"|")-1)))),""),"")</x:f>
      </x:c>
      <x:c r="AJ249" s="14" t="str">
        <x:f>IF(AI249="","","非称重实测")</x:f>
      </x:c>
      <x:c r="AK249" s="14" t="str"/>
      <x:c r="AL249" s="14" t="str">
        <x:v>v3.4.6-candidate</x:v>
      </x:c>
    </x:row>
    <x:row r="250">
      <x:c r="A250" t="n">
        <x:v>345</x:v>
      </x:c>
      <x:c r="B250" t="str">
        <x:v>MR6432DPHEV03</x:v>
      </x:c>
      <x:c r="C250" t="str">
        <x:v>领克牌</x:v>
      </x:c>
      <x:c r="D250" t="str">
        <x:v>浙江吉利汽车有限公司</x:v>
      </x:c>
      <x:c r="E250" t="str">
        <x:v>吉利车型</x:v>
      </x:c>
      <x:c r="F250" t="str">
        <x:v>插电式混合动力多用途乘用车</x:v>
      </x:c>
      <x:c r="G250" t="str">
        <x:v>06 PHEV</x:v>
      </x:c>
      <x:c r="H250" t="str">
        <x:v>插电式混合动力多用途乘用车</x:v>
      </x:c>
      <x:c r="I250" t="str">
        <x:v>SUV-C</x:v>
      </x:c>
      <x:c r="J250" t="str">
        <x:v>PHEV</x:v>
      </x:c>
      <x:c r="K250" t="str">
        <x:v>否</x:v>
      </x:c>
      <x:c r="L250" t="n">
        <x:v>1670</x:v>
      </x:c>
      <x:c r="M250" t="n">
        <x:v>2800</x:v>
      </x:c>
      <x:c r="N250" t="n">
        <x:v>84</x:v>
      </x:c>
      <x:c r="O250" t="n">
        <x:v>15.5</x:v>
      </x:c>
      <x:c r="P250" t="str">
        <x:v>三元锂</x:v>
      </x:c>
      <x:c r="Q250" t="n">
        <x:v>131.3559322033898</x:v>
      </x:c>
      <x:c r="R250" t="n">
        <x:v>18.45</x:v>
      </x:c>
      <x:c r="S250" t="n">
        <x:v>160</x:v>
      </x:c>
      <x:c r="T250" t="n">
        <x:v>160</x:v>
      </x:c>
      <x:c r="U250"/>
      <x:c r="V250" t="str">
        <x:v>60/160</x:v>
      </x:c>
      <x:c r="W250"/>
      <x:c r="X250" t="n">
        <x:v>1.2</x:v>
      </x:c>
      <x:c r="Y250" t="n">
        <x:v>1.2</x:v>
      </x:c>
      <x:c r="Z250" t="n">
        <x:v>1477</x:v>
      </x:c>
      <x:c r="AA250" t="n">
        <x:v>130</x:v>
      </x:c>
      <x:c r="AB250"/>
      <x:c r="AC250"/>
      <x:c r="AD250" t="str">
        <x:v>PHEV_历史批次</x:v>
      </x:c>
      <x:c r="AE250" s="14" t="str">
        <x:v>160</x:v>
      </x:c>
      <x:c r="AF250" s="14" t="str"/>
      <x:c r="AG250" s="14" t="str">
        <x:v>源字段可解析</x:v>
      </x:c>
      <x:c r="AH250" s="15" t="n">
        <x:f>IF(R250&lt;&gt;"",R250,IFERROR(IF(AND(IF(ISNUMBER(O250),O250,IFERROR(VALUE(O250),VALUE(LEFT(TRIM(O250),FIND("|",SUBSTITUTE(SUBSTITUTE(SUBSTITUTE(SUBSTITUTE(SUBSTITUTE(TRIM(O250),"/","|"),"(","|"),"（","|"),";","|"),"；","|")&amp;"|")-1))))*100/IF(ISNUMBER(N250),N250,IFERROR(VALUE(N250),VALUE(LEFT(TRIM(N250),FIND("|",SUBSTITUTE(SUBSTITUTE(SUBSTITUTE(SUBSTITUTE(SUBSTITUTE(TRIM(N250),"/","|"),"(","|"),"（","|"),";","|"),"；","|")&amp;"|")-1))))&gt;=3,IF(ISNUMBER(O250),O250,IFERROR(VALUE(O250),VALUE(LEFT(TRIM(O250),FIND("|",SUBSTITUTE(SUBSTITUTE(SUBSTITUTE(SUBSTITUTE(SUBSTITUTE(TRIM(O250),"/","|"),"(","|"),"（","|"),";","|"),"；","|")&amp;"|")-1))))*100/IF(ISNUMBER(N250),N250,IFERROR(VALUE(N250),VALUE(LEFT(TRIM(N250),FIND("|",SUBSTITUTE(SUBSTITUTE(SUBSTITUTE(SUBSTITUTE(SUBSTITUTE(TRIM(N250),"/","|"),"(","|"),"（","|"),";","|"),"；","|")&amp;"|")-1))))&lt;=40),IF(ISNUMBER(O250),O250,IFERROR(VALUE(O250),VALUE(LEFT(TRIM(O250),FIND("|",SUBSTITUTE(SUBSTITUTE(SUBSTITUTE(SUBSTITUTE(SUBSTITUTE(TRIM(O250),"/","|"),"(","|"),"（","|"),";","|"),"；","|")&amp;"|")-1))))*100/IF(ISNUMBER(N250),N250,IFERROR(VALUE(N250),VALUE(LEFT(TRIM(N250),FIND("|",SUBSTITUTE(SUBSTITUTE(SUBSTITUTE(SUBSTITUTE(SUBSTITUTE(TRIM(N250),"/","|"),"(","|"),"（","|"),";","|"),"；","|")&amp;"|")-1)))),""),""))</x:f>
        <x:v>18.45</x:v>
      </x:c>
      <x:c r="AI250" s="15" t="str">
        <x:f>IFERROR(IF(AND(IF(ISNUMBER(O250),O250,IFERROR(VALUE(O250),VALUE(LEFT(TRIM(O250),FIND("|",SUBSTITUTE(SUBSTITUTE(SUBSTITUTE(SUBSTITUTE(SUBSTITUTE(TRIM(O250),"/","|"),"(","|"),"（","|"),";","|"),"；","|")&amp;"|")-1))))&gt;=75,IF(ISNUMBER(O250),O250,IFERROR(VALUE(O250),VALUE(LEFT(TRIM(O250),FIND("|",SUBSTITUTE(SUBSTITUTE(SUBSTITUTE(SUBSTITUTE(SUBSTITUTE(TRIM(O250),"/","|"),"(","|"),"（","|"),";","|"),"；","|")&amp;"|")-1))))&lt;=85,IF(ISNUMBER(Q250),Q250,IFERROR(VALUE(Q250),VALUE(LEFT(TRIM(Q250),FIND("|",SUBSTITUTE(SUBSTITUTE(SUBSTITUTE(SUBSTITUTE(SUBSTITUTE(TRIM(Q250),"/","|"),"(","|"),"（","|"),";","|"),"；","|")&amp;"|")-1))))&gt;0),IF(ISNUMBER(O250),O250,IFERROR(VALUE(O250),VALUE(LEFT(TRIM(O250),FIND("|",SUBSTITUTE(SUBSTITUTE(SUBSTITUTE(SUBSTITUTE(SUBSTITUTE(TRIM(O250),"/","|"),"(","|"),"（","|"),";","|"),"；","|")&amp;"|")-1))))*1000/IF(ISNUMBER(Q250),Q250,IFERROR(VALUE(Q250),VALUE(LEFT(TRIM(Q250),FIND("|",SUBSTITUTE(SUBSTITUTE(SUBSTITUTE(SUBSTITUTE(SUBSTITUTE(TRIM(Q250),"/","|"),"(","|"),"（","|"),";","|"),"；","|")&amp;"|")-1)))),""),"")</x:f>
      </x:c>
      <x:c r="AJ250" s="14" t="str">
        <x:f>IF(AI250="","","非称重实测")</x:f>
      </x:c>
      <x:c r="AK250" s="14" t="str"/>
      <x:c r="AL250" s="14" t="str">
        <x:v>v3.4.6-candidate</x:v>
      </x:c>
    </x:row>
    <x:row r="251">
      <x:c r="A251" t="n">
        <x:v>345</x:v>
      </x:c>
      <x:c r="B251" t="str">
        <x:v>MR6471DPHEV11</x:v>
      </x:c>
      <x:c r="C251" t="str">
        <x:v>吉利牌</x:v>
      </x:c>
      <x:c r="D251" t="str">
        <x:v>浙江吉利汽车有限公司</x:v>
      </x:c>
      <x:c r="E251" t="str">
        <x:v>吉利车型</x:v>
      </x:c>
      <x:c r="F251" t="str">
        <x:v>插电式混合动力多用途乘用车</x:v>
      </x:c>
      <x:c r="G251" t="str">
        <x:v>嘉际</x:v>
      </x:c>
      <x:c r="H251" t="str">
        <x:v>插电式混合动力多用途乘用车</x:v>
      </x:c>
      <x:c r="I251" t="str">
        <x:v>SUV-C</x:v>
      </x:c>
      <x:c r="J251" t="str">
        <x:v>PHEV</x:v>
      </x:c>
      <x:c r="K251" t="str">
        <x:v>否</x:v>
      </x:c>
      <x:c r="L251" t="str">
        <x:v>1780/1715/1846</x:v>
      </x:c>
      <x:c r="M251" t="n">
        <x:v>2800</x:v>
      </x:c>
      <x:c r="N251" t="n">
        <x:v>82</x:v>
      </x:c>
      <x:c r="O251" t="n">
        <x:v>15.508</x:v>
      </x:c>
      <x:c r="P251" t="str">
        <x:v>三元锂</x:v>
      </x:c>
      <x:c r="Q251" t="n">
        <x:v>140</x:v>
      </x:c>
      <x:c r="R251" t="n">
        <x:v>18.91</x:v>
      </x:c>
      <x:c r="S251" t="n">
        <x:v>160</x:v>
      </x:c>
      <x:c r="T251" t="n">
        <x:v>160</x:v>
      </x:c>
      <x:c r="U251"/>
      <x:c r="V251" t="str">
        <x:v>60/160</x:v>
      </x:c>
      <x:c r="W251"/>
      <x:c r="X251" t="n">
        <x:v>1.3</x:v>
      </x:c>
      <x:c r="Y251" t="n">
        <x:v>1.3</x:v>
      </x:c>
      <x:c r="Z251" t="n">
        <x:v>1477</x:v>
      </x:c>
      <x:c r="AA251" t="n">
        <x:v>130</x:v>
      </x:c>
      <x:c r="AB251"/>
      <x:c r="AC251"/>
      <x:c r="AD251" t="str">
        <x:v>PHEV_历史批次</x:v>
      </x:c>
      <x:c r="AE251" s="14" t="str">
        <x:v>160</x:v>
      </x:c>
      <x:c r="AF251" s="14" t="str"/>
      <x:c r="AG251" s="14" t="str">
        <x:v>源字段可解析</x:v>
      </x:c>
      <x:c r="AH251" s="15" t="n">
        <x:f>IF(R251&lt;&gt;"",R251,IFERROR(IF(AND(IF(ISNUMBER(O251),O251,IFERROR(VALUE(O251),VALUE(LEFT(TRIM(O251),FIND("|",SUBSTITUTE(SUBSTITUTE(SUBSTITUTE(SUBSTITUTE(SUBSTITUTE(TRIM(O251),"/","|"),"(","|"),"（","|"),";","|"),"；","|")&amp;"|")-1))))*100/IF(ISNUMBER(N251),N251,IFERROR(VALUE(N251),VALUE(LEFT(TRIM(N251),FIND("|",SUBSTITUTE(SUBSTITUTE(SUBSTITUTE(SUBSTITUTE(SUBSTITUTE(TRIM(N251),"/","|"),"(","|"),"（","|"),";","|"),"；","|")&amp;"|")-1))))&gt;=3,IF(ISNUMBER(O251),O251,IFERROR(VALUE(O251),VALUE(LEFT(TRIM(O251),FIND("|",SUBSTITUTE(SUBSTITUTE(SUBSTITUTE(SUBSTITUTE(SUBSTITUTE(TRIM(O251),"/","|"),"(","|"),"（","|"),";","|"),"；","|")&amp;"|")-1))))*100/IF(ISNUMBER(N251),N251,IFERROR(VALUE(N251),VALUE(LEFT(TRIM(N251),FIND("|",SUBSTITUTE(SUBSTITUTE(SUBSTITUTE(SUBSTITUTE(SUBSTITUTE(TRIM(N251),"/","|"),"(","|"),"（","|"),";","|"),"；","|")&amp;"|")-1))))&lt;=40),IF(ISNUMBER(O251),O251,IFERROR(VALUE(O251),VALUE(LEFT(TRIM(O251),FIND("|",SUBSTITUTE(SUBSTITUTE(SUBSTITUTE(SUBSTITUTE(SUBSTITUTE(TRIM(O251),"/","|"),"(","|"),"（","|"),";","|"),"；","|")&amp;"|")-1))))*100/IF(ISNUMBER(N251),N251,IFERROR(VALUE(N251),VALUE(LEFT(TRIM(N251),FIND("|",SUBSTITUTE(SUBSTITUTE(SUBSTITUTE(SUBSTITUTE(SUBSTITUTE(TRIM(N251),"/","|"),"(","|"),"（","|"),";","|"),"；","|")&amp;"|")-1)))),""),""))</x:f>
        <x:v>18.91</x:v>
      </x:c>
      <x:c r="AI251" s="15" t="str">
        <x:f>IFERROR(IF(AND(IF(ISNUMBER(O251),O251,IFERROR(VALUE(O251),VALUE(LEFT(TRIM(O251),FIND("|",SUBSTITUTE(SUBSTITUTE(SUBSTITUTE(SUBSTITUTE(SUBSTITUTE(TRIM(O251),"/","|"),"(","|"),"（","|"),";","|"),"；","|")&amp;"|")-1))))&gt;=75,IF(ISNUMBER(O251),O251,IFERROR(VALUE(O251),VALUE(LEFT(TRIM(O251),FIND("|",SUBSTITUTE(SUBSTITUTE(SUBSTITUTE(SUBSTITUTE(SUBSTITUTE(TRIM(O251),"/","|"),"(","|"),"（","|"),";","|"),"；","|")&amp;"|")-1))))&lt;=85,IF(ISNUMBER(Q251),Q251,IFERROR(VALUE(Q251),VALUE(LEFT(TRIM(Q251),FIND("|",SUBSTITUTE(SUBSTITUTE(SUBSTITUTE(SUBSTITUTE(SUBSTITUTE(TRIM(Q251),"/","|"),"(","|"),"（","|"),";","|"),"；","|")&amp;"|")-1))))&gt;0),IF(ISNUMBER(O251),O251,IFERROR(VALUE(O251),VALUE(LEFT(TRIM(O251),FIND("|",SUBSTITUTE(SUBSTITUTE(SUBSTITUTE(SUBSTITUTE(SUBSTITUTE(TRIM(O251),"/","|"),"(","|"),"（","|"),";","|"),"；","|")&amp;"|")-1))))*1000/IF(ISNUMBER(Q251),Q251,IFERROR(VALUE(Q251),VALUE(LEFT(TRIM(Q251),FIND("|",SUBSTITUTE(SUBSTITUTE(SUBSTITUTE(SUBSTITUTE(SUBSTITUTE(TRIM(Q251),"/","|"),"(","|"),"（","|"),";","|"),"；","|")&amp;"|")-1)))),""),"")</x:f>
      </x:c>
      <x:c r="AJ251" s="14" t="str">
        <x:f>IF(AI251="","","非称重实测")</x:f>
      </x:c>
      <x:c r="AK251" s="14" t="str"/>
      <x:c r="AL251" s="14" t="str">
        <x:v>v3.4.6-candidate</x:v>
      </x:c>
    </x:row>
    <x:row r="252">
      <x:c r="A252" t="n">
        <x:v>345</x:v>
      </x:c>
      <x:c r="B252" t="str">
        <x:v>MR6490DSHEV05</x:v>
      </x:c>
      <x:c r="C252" t="str">
        <x:v>英伦牌</x:v>
      </x:c>
      <x:c r="D252" t="str">
        <x:v>浙江吉利汽车有限公司</x:v>
      </x:c>
      <x:c r="E252" t="str">
        <x:v>吉利车型</x:v>
      </x:c>
      <x:c r="F252" t="str">
        <x:v>插电式混合动力多用途乘用车</x:v>
      </x:c>
      <x:c r="G252" t="str">
        <x:v>TX</x:v>
      </x:c>
      <x:c r="H252" t="str">
        <x:v>插电式混合动力多用途乘用车</x:v>
      </x:c>
      <x:c r="I252" t="str">
        <x:v>Car-C</x:v>
      </x:c>
      <x:c r="J252" t="str">
        <x:v>PHEV</x:v>
      </x:c>
      <x:c r="K252" t="str">
        <x:v>否</x:v>
      </x:c>
      <x:c r="L252" t="n">
        <x:v>2210</x:v>
      </x:c>
      <x:c r="M252" t="n">
        <x:v>2800</x:v>
      </x:c>
      <x:c r="N252" t="n">
        <x:v>120</x:v>
      </x:c>
      <x:c r="O252" t="n">
        <x:v>25.4</x:v>
      </x:c>
      <x:c r="P252" t="str">
        <x:v>三元锂</x:v>
      </x:c>
      <x:c r="Q252" t="n">
        <x:v>98.44961240310077</x:v>
      </x:c>
      <x:c r="R252" t="n">
        <x:v>21.17</x:v>
      </x:c>
      <x:c r="S252" t="n">
        <x:v>160</x:v>
      </x:c>
      <x:c r="T252" t="n">
        <x:v>160</x:v>
      </x:c>
      <x:c r="U252"/>
      <x:c r="V252" t="str">
        <x:v>120/240</x:v>
      </x:c>
      <x:c r="W252"/>
      <x:c r="X252" t="n">
        <x:v>1.5</x:v>
      </x:c>
      <x:c r="Y252" t="n">
        <x:v>1.5</x:v>
      </x:c>
      <x:c r="Z252" t="n">
        <x:v>1477</x:v>
      </x:c>
      <x:c r="AA252" t="n">
        <x:v>100</x:v>
      </x:c>
      <x:c r="AB252"/>
      <x:c r="AC252"/>
      <x:c r="AD252" t="str">
        <x:v>PHEV_历史批次</x:v>
      </x:c>
      <x:c r="AE252" s="14" t="str">
        <x:v>240</x:v>
      </x:c>
      <x:c r="AF252" s="14" t="str"/>
      <x:c r="AG252" s="14" t="str">
        <x:v>源字段可解析</x:v>
      </x:c>
      <x:c r="AH252" s="15" t="n">
        <x:f>IF(R252&lt;&gt;"",R252,IFERROR(IF(AND(IF(ISNUMBER(O252),O252,IFERROR(VALUE(O252),VALUE(LEFT(TRIM(O252),FIND("|",SUBSTITUTE(SUBSTITUTE(SUBSTITUTE(SUBSTITUTE(SUBSTITUTE(TRIM(O252),"/","|"),"(","|"),"（","|"),";","|"),"；","|")&amp;"|")-1))))*100/IF(ISNUMBER(N252),N252,IFERROR(VALUE(N252),VALUE(LEFT(TRIM(N252),FIND("|",SUBSTITUTE(SUBSTITUTE(SUBSTITUTE(SUBSTITUTE(SUBSTITUTE(TRIM(N252),"/","|"),"(","|"),"（","|"),";","|"),"；","|")&amp;"|")-1))))&gt;=3,IF(ISNUMBER(O252),O252,IFERROR(VALUE(O252),VALUE(LEFT(TRIM(O252),FIND("|",SUBSTITUTE(SUBSTITUTE(SUBSTITUTE(SUBSTITUTE(SUBSTITUTE(TRIM(O252),"/","|"),"(","|"),"（","|"),";","|"),"；","|")&amp;"|")-1))))*100/IF(ISNUMBER(N252),N252,IFERROR(VALUE(N252),VALUE(LEFT(TRIM(N252),FIND("|",SUBSTITUTE(SUBSTITUTE(SUBSTITUTE(SUBSTITUTE(SUBSTITUTE(TRIM(N252),"/","|"),"(","|"),"（","|"),";","|"),"；","|")&amp;"|")-1))))&lt;=40),IF(ISNUMBER(O252),O252,IFERROR(VALUE(O252),VALUE(LEFT(TRIM(O252),FIND("|",SUBSTITUTE(SUBSTITUTE(SUBSTITUTE(SUBSTITUTE(SUBSTITUTE(TRIM(O252),"/","|"),"(","|"),"（","|"),";","|"),"；","|")&amp;"|")-1))))*100/IF(ISNUMBER(N252),N252,IFERROR(VALUE(N252),VALUE(LEFT(TRIM(N252),FIND("|",SUBSTITUTE(SUBSTITUTE(SUBSTITUTE(SUBSTITUTE(SUBSTITUTE(TRIM(N252),"/","|"),"(","|"),"（","|"),";","|"),"；","|")&amp;"|")-1)))),""),""))</x:f>
        <x:v>21.17</x:v>
      </x:c>
      <x:c r="AI252" s="15" t="str">
        <x:f>IFERROR(IF(AND(IF(ISNUMBER(O252),O252,IFERROR(VALUE(O252),VALUE(LEFT(TRIM(O252),FIND("|",SUBSTITUTE(SUBSTITUTE(SUBSTITUTE(SUBSTITUTE(SUBSTITUTE(TRIM(O252),"/","|"),"(","|"),"（","|"),";","|"),"；","|")&amp;"|")-1))))&gt;=75,IF(ISNUMBER(O252),O252,IFERROR(VALUE(O252),VALUE(LEFT(TRIM(O252),FIND("|",SUBSTITUTE(SUBSTITUTE(SUBSTITUTE(SUBSTITUTE(SUBSTITUTE(TRIM(O252),"/","|"),"(","|"),"（","|"),";","|"),"；","|")&amp;"|")-1))))&lt;=85,IF(ISNUMBER(Q252),Q252,IFERROR(VALUE(Q252),VALUE(LEFT(TRIM(Q252),FIND("|",SUBSTITUTE(SUBSTITUTE(SUBSTITUTE(SUBSTITUTE(SUBSTITUTE(TRIM(Q252),"/","|"),"(","|"),"（","|"),";","|"),"；","|")&amp;"|")-1))))&gt;0),IF(ISNUMBER(O252),O252,IFERROR(VALUE(O252),VALUE(LEFT(TRIM(O252),FIND("|",SUBSTITUTE(SUBSTITUTE(SUBSTITUTE(SUBSTITUTE(SUBSTITUTE(TRIM(O252),"/","|"),"(","|"),"（","|"),";","|"),"；","|")&amp;"|")-1))))*1000/IF(ISNUMBER(Q252),Q252,IFERROR(VALUE(Q252),VALUE(LEFT(TRIM(Q252),FIND("|",SUBSTITUTE(SUBSTITUTE(SUBSTITUTE(SUBSTITUTE(SUBSTITUTE(TRIM(Q252),"/","|"),"(","|"),"（","|"),";","|"),"；","|")&amp;"|")-1)))),""),"")</x:f>
      </x:c>
      <x:c r="AJ252" s="14" t="str">
        <x:f>IF(AI252="","","非称重实测")</x:f>
      </x:c>
      <x:c r="AK252" s="14" t="str"/>
      <x:c r="AL252" s="14" t="str">
        <x:v>v3.4.6-candidate</x:v>
      </x:c>
    </x:row>
    <x:row r="253">
      <x:c r="A253" t="n">
        <x:v>345</x:v>
      </x:c>
      <x:c r="B253" t="str">
        <x:v>MR7153DPHEV25</x:v>
      </x:c>
      <x:c r="C253" t="str">
        <x:v>吉利美日牌</x:v>
      </x:c>
      <x:c r="D253" t="str">
        <x:v>浙江吉利汽车有限公司</x:v>
      </x:c>
      <x:c r="E253" t="str">
        <x:v>吉利车型</x:v>
      </x:c>
      <x:c r="F253" t="str">
        <x:v>插电式混合动力轿车</x:v>
      </x:c>
      <x:c r="G253" t="str">
        <x:v>博瑞</x:v>
      </x:c>
      <x:c r="H253" t="str">
        <x:v>插电式混合动力轿车</x:v>
      </x:c>
      <x:c r="I253" t="str">
        <x:v>Car-C</x:v>
      </x:c>
      <x:c r="J253" t="str">
        <x:v>PHEV</x:v>
      </x:c>
      <x:c r="K253" t="str">
        <x:v>否</x:v>
      </x:c>
      <x:c r="L253" t="str">
        <x:v>1840/1790</x:v>
      </x:c>
      <x:c r="M253" t="n">
        <x:v>2800</x:v>
      </x:c>
      <x:c r="N253" t="n">
        <x:v>84</x:v>
      </x:c>
      <x:c r="O253" t="n">
        <x:v>15.508</x:v>
      </x:c>
      <x:c r="P253" t="str">
        <x:v>三元锂</x:v>
      </x:c>
      <x:c r="Q253" t="n">
        <x:v>131.4237288135593</x:v>
      </x:c>
      <x:c r="R253" t="n">
        <x:v>18.46</x:v>
      </x:c>
      <x:c r="S253" t="n">
        <x:v>160</x:v>
      </x:c>
      <x:c r="T253" t="n">
        <x:v>160</x:v>
      </x:c>
      <x:c r="U253"/>
      <x:c r="V253" t="str">
        <x:v>60/160</x:v>
      </x:c>
      <x:c r="W253"/>
      <x:c r="X253" t="n">
        <x:v>1.3</x:v>
      </x:c>
      <x:c r="Y253" t="n">
        <x:v>1.3</x:v>
      </x:c>
      <x:c r="Z253" t="n">
        <x:v>1477</x:v>
      </x:c>
      <x:c r="AA253" t="n">
        <x:v>130</x:v>
      </x:c>
      <x:c r="AB253"/>
      <x:c r="AC253"/>
      <x:c r="AD253" t="str">
        <x:v>PHEV_历史批次</x:v>
      </x:c>
      <x:c r="AE253" s="14" t="str">
        <x:v>160</x:v>
      </x:c>
      <x:c r="AF253" s="14" t="str"/>
      <x:c r="AG253" s="14" t="str">
        <x:v>源字段可解析</x:v>
      </x:c>
      <x:c r="AH253" s="15" t="n">
        <x:f>IF(R253&lt;&gt;"",R253,IFERROR(IF(AND(IF(ISNUMBER(O253),O253,IFERROR(VALUE(O253),VALUE(LEFT(TRIM(O253),FIND("|",SUBSTITUTE(SUBSTITUTE(SUBSTITUTE(SUBSTITUTE(SUBSTITUTE(TRIM(O253),"/","|"),"(","|"),"（","|"),";","|"),"；","|")&amp;"|")-1))))*100/IF(ISNUMBER(N253),N253,IFERROR(VALUE(N253),VALUE(LEFT(TRIM(N253),FIND("|",SUBSTITUTE(SUBSTITUTE(SUBSTITUTE(SUBSTITUTE(SUBSTITUTE(TRIM(N253),"/","|"),"(","|"),"（","|"),";","|"),"；","|")&amp;"|")-1))))&gt;=3,IF(ISNUMBER(O253),O253,IFERROR(VALUE(O253),VALUE(LEFT(TRIM(O253),FIND("|",SUBSTITUTE(SUBSTITUTE(SUBSTITUTE(SUBSTITUTE(SUBSTITUTE(TRIM(O253),"/","|"),"(","|"),"（","|"),";","|"),"；","|")&amp;"|")-1))))*100/IF(ISNUMBER(N253),N253,IFERROR(VALUE(N253),VALUE(LEFT(TRIM(N253),FIND("|",SUBSTITUTE(SUBSTITUTE(SUBSTITUTE(SUBSTITUTE(SUBSTITUTE(TRIM(N253),"/","|"),"(","|"),"（","|"),";","|"),"；","|")&amp;"|")-1))))&lt;=40),IF(ISNUMBER(O253),O253,IFERROR(VALUE(O253),VALUE(LEFT(TRIM(O253),FIND("|",SUBSTITUTE(SUBSTITUTE(SUBSTITUTE(SUBSTITUTE(SUBSTITUTE(TRIM(O253),"/","|"),"(","|"),"（","|"),";","|"),"；","|")&amp;"|")-1))))*100/IF(ISNUMBER(N253),N253,IFERROR(VALUE(N253),VALUE(LEFT(TRIM(N253),FIND("|",SUBSTITUTE(SUBSTITUTE(SUBSTITUTE(SUBSTITUTE(SUBSTITUTE(TRIM(N253),"/","|"),"(","|"),"（","|"),";","|"),"；","|")&amp;"|")-1)))),""),""))</x:f>
        <x:v>18.46</x:v>
      </x:c>
      <x:c r="AI253" s="15" t="str">
        <x:f>IFERROR(IF(AND(IF(ISNUMBER(O253),O253,IFERROR(VALUE(O253),VALUE(LEFT(TRIM(O253),FIND("|",SUBSTITUTE(SUBSTITUTE(SUBSTITUTE(SUBSTITUTE(SUBSTITUTE(TRIM(O253),"/","|"),"(","|"),"（","|"),";","|"),"；","|")&amp;"|")-1))))&gt;=75,IF(ISNUMBER(O253),O253,IFERROR(VALUE(O253),VALUE(LEFT(TRIM(O253),FIND("|",SUBSTITUTE(SUBSTITUTE(SUBSTITUTE(SUBSTITUTE(SUBSTITUTE(TRIM(O253),"/","|"),"(","|"),"（","|"),";","|"),"；","|")&amp;"|")-1))))&lt;=85,IF(ISNUMBER(Q253),Q253,IFERROR(VALUE(Q253),VALUE(LEFT(TRIM(Q253),FIND("|",SUBSTITUTE(SUBSTITUTE(SUBSTITUTE(SUBSTITUTE(SUBSTITUTE(TRIM(Q253),"/","|"),"(","|"),"（","|"),";","|"),"；","|")&amp;"|")-1))))&gt;0),IF(ISNUMBER(O253),O253,IFERROR(VALUE(O253),VALUE(LEFT(TRIM(O253),FIND("|",SUBSTITUTE(SUBSTITUTE(SUBSTITUTE(SUBSTITUTE(SUBSTITUTE(TRIM(O253),"/","|"),"(","|"),"（","|"),";","|"),"；","|")&amp;"|")-1))))*1000/IF(ISNUMBER(Q253),Q253,IFERROR(VALUE(Q253),VALUE(LEFT(TRIM(Q253),FIND("|",SUBSTITUTE(SUBSTITUTE(SUBSTITUTE(SUBSTITUTE(SUBSTITUTE(TRIM(Q253),"/","|"),"(","|"),"（","|"),";","|"),"；","|")&amp;"|")-1)))),""),"")</x:f>
      </x:c>
      <x:c r="AJ253" s="14" t="str">
        <x:f>IF(AI253="","","非称重实测")</x:f>
      </x:c>
      <x:c r="AK253" s="14" t="str"/>
      <x:c r="AL253" s="14" t="str">
        <x:v>v3.4.6-candidate</x:v>
      </x:c>
    </x:row>
    <x:row r="254">
      <x:c r="A254" t="n">
        <x:v>345</x:v>
      </x:c>
      <x:c r="B254" t="str">
        <x:v>SC6493AAC6HEV</x:v>
      </x:c>
      <x:c r="C254" t="str">
        <x:v>长安牌</x:v>
      </x:c>
      <x:c r="D254" t="str">
        <x:v>重庆长安汽车股份有限公司</x:v>
      </x:c>
      <x:c r="E254" t="str">
        <x:v>长安</x:v>
      </x:c>
      <x:c r="F254" t="str">
        <x:v>插电式混合动力多用途乘用车</x:v>
      </x:c>
      <x:c r="G254" t="str">
        <x:v>UNI-K</x:v>
      </x:c>
      <x:c r="H254" t="str">
        <x:v>插电式混合动力多用途乘用车</x:v>
      </x:c>
      <x:c r="I254" t="str">
        <x:v>SUV-D</x:v>
      </x:c>
      <x:c r="J254" t="str">
        <x:v>PHEV</x:v>
      </x:c>
      <x:c r="K254" t="str">
        <x:v>否</x:v>
      </x:c>
      <x:c r="L254" t="n">
        <x:v>2075</x:v>
      </x:c>
      <x:c r="M254" t="n">
        <x:v>2700</x:v>
      </x:c>
      <x:c r="N254" t="n">
        <x:v>130</x:v>
      </x:c>
      <x:c r="O254" t="n">
        <x:v>30.74</x:v>
      </x:c>
      <x:c r="P254" t="str">
        <x:v>三元锂</x:v>
      </x:c>
      <x:c r="Q254" t="n">
        <x:v>136.0176991150443</x:v>
      </x:c>
      <x:c r="R254" t="n">
        <x:v>23.65</x:v>
      </x:c>
      <x:c r="S254" t="n">
        <x:v>160</x:v>
      </x:c>
      <x:c r="T254" t="n">
        <x:v>160</x:v>
      </x:c>
      <x:c r="U254"/>
      <x:c r="V254" t="str">
        <x:v>85/280</x:v>
      </x:c>
      <x:c r="W254"/>
      <x:c r="X254" t="n">
        <x:v>0.8</x:v>
      </x:c>
      <x:c r="Y254" t="n">
        <x:v>5</x:v>
      </x:c>
      <x:c r="Z254" t="n">
        <x:v>1494</x:v>
      </x:c>
      <x:c r="AA254" t="n">
        <x:v>125</x:v>
      </x:c>
      <x:c r="AB254"/>
      <x:c r="AC254"/>
      <x:c r="AD254" t="str">
        <x:v>PHEV_历史批次</x:v>
      </x:c>
      <x:c r="AE254" s="14" t="str">
        <x:v>280</x:v>
      </x:c>
      <x:c r="AF254" s="14" t="str"/>
      <x:c r="AG254" s="14" t="str">
        <x:v>源字段可解析</x:v>
      </x:c>
      <x:c r="AH254" s="15" t="n">
        <x:f>IF(R254&lt;&gt;"",R254,IFERROR(IF(AND(IF(ISNUMBER(O254),O254,IFERROR(VALUE(O254),VALUE(LEFT(TRIM(O254),FIND("|",SUBSTITUTE(SUBSTITUTE(SUBSTITUTE(SUBSTITUTE(SUBSTITUTE(TRIM(O254),"/","|"),"(","|"),"（","|"),";","|"),"；","|")&amp;"|")-1))))*100/IF(ISNUMBER(N254),N254,IFERROR(VALUE(N254),VALUE(LEFT(TRIM(N254),FIND("|",SUBSTITUTE(SUBSTITUTE(SUBSTITUTE(SUBSTITUTE(SUBSTITUTE(TRIM(N254),"/","|"),"(","|"),"（","|"),";","|"),"；","|")&amp;"|")-1))))&gt;=3,IF(ISNUMBER(O254),O254,IFERROR(VALUE(O254),VALUE(LEFT(TRIM(O254),FIND("|",SUBSTITUTE(SUBSTITUTE(SUBSTITUTE(SUBSTITUTE(SUBSTITUTE(TRIM(O254),"/","|"),"(","|"),"（","|"),";","|"),"；","|")&amp;"|")-1))))*100/IF(ISNUMBER(N254),N254,IFERROR(VALUE(N254),VALUE(LEFT(TRIM(N254),FIND("|",SUBSTITUTE(SUBSTITUTE(SUBSTITUTE(SUBSTITUTE(SUBSTITUTE(TRIM(N254),"/","|"),"(","|"),"（","|"),";","|"),"；","|")&amp;"|")-1))))&lt;=40),IF(ISNUMBER(O254),O254,IFERROR(VALUE(O254),VALUE(LEFT(TRIM(O254),FIND("|",SUBSTITUTE(SUBSTITUTE(SUBSTITUTE(SUBSTITUTE(SUBSTITUTE(TRIM(O254),"/","|"),"(","|"),"（","|"),";","|"),"；","|")&amp;"|")-1))))*100/IF(ISNUMBER(N254),N254,IFERROR(VALUE(N254),VALUE(LEFT(TRIM(N254),FIND("|",SUBSTITUTE(SUBSTITUTE(SUBSTITUTE(SUBSTITUTE(SUBSTITUTE(TRIM(N254),"/","|"),"(","|"),"（","|"),";","|"),"；","|")&amp;"|")-1)))),""),""))</x:f>
        <x:v>23.65</x:v>
      </x:c>
      <x:c r="AI254" s="15" t="str">
        <x:f>IFERROR(IF(AND(IF(ISNUMBER(O254),O254,IFERROR(VALUE(O254),VALUE(LEFT(TRIM(O254),FIND("|",SUBSTITUTE(SUBSTITUTE(SUBSTITUTE(SUBSTITUTE(SUBSTITUTE(TRIM(O254),"/","|"),"(","|"),"（","|"),";","|"),"；","|")&amp;"|")-1))))&gt;=75,IF(ISNUMBER(O254),O254,IFERROR(VALUE(O254),VALUE(LEFT(TRIM(O254),FIND("|",SUBSTITUTE(SUBSTITUTE(SUBSTITUTE(SUBSTITUTE(SUBSTITUTE(TRIM(O254),"/","|"),"(","|"),"（","|"),";","|"),"；","|")&amp;"|")-1))))&lt;=85,IF(ISNUMBER(Q254),Q254,IFERROR(VALUE(Q254),VALUE(LEFT(TRIM(Q254),FIND("|",SUBSTITUTE(SUBSTITUTE(SUBSTITUTE(SUBSTITUTE(SUBSTITUTE(TRIM(Q254),"/","|"),"(","|"),"（","|"),";","|"),"；","|")&amp;"|")-1))))&gt;0),IF(ISNUMBER(O254),O254,IFERROR(VALUE(O254),VALUE(LEFT(TRIM(O254),FIND("|",SUBSTITUTE(SUBSTITUTE(SUBSTITUTE(SUBSTITUTE(SUBSTITUTE(TRIM(O254),"/","|"),"(","|"),"（","|"),";","|"),"；","|")&amp;"|")-1))))*1000/IF(ISNUMBER(Q254),Q254,IFERROR(VALUE(Q254),VALUE(LEFT(TRIM(Q254),FIND("|",SUBSTITUTE(SUBSTITUTE(SUBSTITUTE(SUBSTITUTE(SUBSTITUTE(TRIM(Q254),"/","|"),"(","|"),"（","|"),";","|"),"；","|")&amp;"|")-1)))),""),"")</x:f>
      </x:c>
      <x:c r="AJ254" s="14" t="str">
        <x:f>IF(AI254="","","非称重实测")</x:f>
      </x:c>
      <x:c r="AK254" s="14" t="str"/>
      <x:c r="AL254" s="14" t="str">
        <x:v>v3.4.6-candidate</x:v>
      </x:c>
    </x:row>
    <x:row r="255">
      <x:c r="A255" t="n">
        <x:v>345</x:v>
      </x:c>
      <x:c r="B255" t="str">
        <x:v>SQR6450CHEVT1C</x:v>
      </x:c>
      <x:c r="C255" t="str">
        <x:v>星途牌</x:v>
      </x:c>
      <x:c r="D255" t="str">
        <x:v>奇瑞汽车股份有限公司</x:v>
      </x:c>
      <x:c r="E255" t="str">
        <x:v>奇瑞</x:v>
      </x:c>
      <x:c r="F255" t="str">
        <x:v>插电式混合动力多用途乘用车</x:v>
      </x:c>
      <x:c r="G255" t="str">
        <x:v>星途追风 PHEV</x:v>
      </x:c>
      <x:c r="H255" t="str">
        <x:v>插电式混合动力多用途乘用车</x:v>
      </x:c>
      <x:c r="I255" t="str">
        <x:v>SUV-C</x:v>
      </x:c>
      <x:c r="J255" t="str">
        <x:v>PHEV</x:v>
      </x:c>
      <x:c r="K255" t="str">
        <x:v>否</x:v>
      </x:c>
      <x:c r="L255" t="n">
        <x:v>1656</x:v>
      </x:c>
      <x:c r="M255" t="n">
        <x:v>2670</x:v>
      </x:c>
      <x:c r="N255" t="n">
        <x:v>105</x:v>
      </x:c>
      <x:c r="O255" t="n">
        <x:v>19.27</x:v>
      </x:c>
      <x:c r="P255" t="str">
        <x:v>三元锂</x:v>
      </x:c>
      <x:c r="Q255" t="n">
        <x:v>143.8059701492537</x:v>
      </x:c>
      <x:c r="R255" t="n">
        <x:v>18.35</x:v>
      </x:c>
      <x:c r="S255" t="n">
        <x:v>130</x:v>
      </x:c>
      <x:c r="T255" t="n">
        <x:v>130</x:v>
      </x:c>
      <x:c r="U255"/>
      <x:c r="V255" t="str">
        <x:v>55/155</x:v>
      </x:c>
      <x:c r="W255"/>
      <x:c r="X255" t="n">
        <x:v>1</x:v>
      </x:c>
      <x:c r="Y255" t="n">
        <x:v>4.8</x:v>
      </x:c>
      <x:c r="Z255" t="n">
        <x:v>1498</x:v>
      </x:c>
      <x:c r="AA255" t="n">
        <x:v>115</x:v>
      </x:c>
      <x:c r="AB255"/>
      <x:c r="AC255"/>
      <x:c r="AD255" t="str">
        <x:v>PHEV_历史批次</x:v>
      </x:c>
      <x:c r="AE255" s="14" t="str">
        <x:v>155</x:v>
      </x:c>
      <x:c r="AF255" s="14" t="str"/>
      <x:c r="AG255" s="14" t="str">
        <x:v>源字段可解析</x:v>
      </x:c>
      <x:c r="AH255" s="15" t="n">
        <x:f>IF(R255&lt;&gt;"",R255,IFERROR(IF(AND(IF(ISNUMBER(O255),O255,IFERROR(VALUE(O255),VALUE(LEFT(TRIM(O255),FIND("|",SUBSTITUTE(SUBSTITUTE(SUBSTITUTE(SUBSTITUTE(SUBSTITUTE(TRIM(O255),"/","|"),"(","|"),"（","|"),";","|"),"；","|")&amp;"|")-1))))*100/IF(ISNUMBER(N255),N255,IFERROR(VALUE(N255),VALUE(LEFT(TRIM(N255),FIND("|",SUBSTITUTE(SUBSTITUTE(SUBSTITUTE(SUBSTITUTE(SUBSTITUTE(TRIM(N255),"/","|"),"(","|"),"（","|"),";","|"),"；","|")&amp;"|")-1))))&gt;=3,IF(ISNUMBER(O255),O255,IFERROR(VALUE(O255),VALUE(LEFT(TRIM(O255),FIND("|",SUBSTITUTE(SUBSTITUTE(SUBSTITUTE(SUBSTITUTE(SUBSTITUTE(TRIM(O255),"/","|"),"(","|"),"（","|"),";","|"),"；","|")&amp;"|")-1))))*100/IF(ISNUMBER(N255),N255,IFERROR(VALUE(N255),VALUE(LEFT(TRIM(N255),FIND("|",SUBSTITUTE(SUBSTITUTE(SUBSTITUTE(SUBSTITUTE(SUBSTITUTE(TRIM(N255),"/","|"),"(","|"),"（","|"),";","|"),"；","|")&amp;"|")-1))))&lt;=40),IF(ISNUMBER(O255),O255,IFERROR(VALUE(O255),VALUE(LEFT(TRIM(O255),FIND("|",SUBSTITUTE(SUBSTITUTE(SUBSTITUTE(SUBSTITUTE(SUBSTITUTE(TRIM(O255),"/","|"),"(","|"),"（","|"),";","|"),"；","|")&amp;"|")-1))))*100/IF(ISNUMBER(N255),N255,IFERROR(VALUE(N255),VALUE(LEFT(TRIM(N255),FIND("|",SUBSTITUTE(SUBSTITUTE(SUBSTITUTE(SUBSTITUTE(SUBSTITUTE(TRIM(N255),"/","|"),"(","|"),"（","|"),";","|"),"；","|")&amp;"|")-1)))),""),""))</x:f>
        <x:v>18.35</x:v>
      </x:c>
      <x:c r="AI255" s="15" t="str">
        <x:f>IFERROR(IF(AND(IF(ISNUMBER(O255),O255,IFERROR(VALUE(O255),VALUE(LEFT(TRIM(O255),FIND("|",SUBSTITUTE(SUBSTITUTE(SUBSTITUTE(SUBSTITUTE(SUBSTITUTE(TRIM(O255),"/","|"),"(","|"),"（","|"),";","|"),"；","|")&amp;"|")-1))))&gt;=75,IF(ISNUMBER(O255),O255,IFERROR(VALUE(O255),VALUE(LEFT(TRIM(O255),FIND("|",SUBSTITUTE(SUBSTITUTE(SUBSTITUTE(SUBSTITUTE(SUBSTITUTE(TRIM(O255),"/","|"),"(","|"),"（","|"),";","|"),"；","|")&amp;"|")-1))))&lt;=85,IF(ISNUMBER(Q255),Q255,IFERROR(VALUE(Q255),VALUE(LEFT(TRIM(Q255),FIND("|",SUBSTITUTE(SUBSTITUTE(SUBSTITUTE(SUBSTITUTE(SUBSTITUTE(TRIM(Q255),"/","|"),"(","|"),"（","|"),";","|"),"；","|")&amp;"|")-1))))&gt;0),IF(ISNUMBER(O255),O255,IFERROR(VALUE(O255),VALUE(LEFT(TRIM(O255),FIND("|",SUBSTITUTE(SUBSTITUTE(SUBSTITUTE(SUBSTITUTE(SUBSTITUTE(TRIM(O255),"/","|"),"(","|"),"（","|"),";","|"),"；","|")&amp;"|")-1))))*1000/IF(ISNUMBER(Q255),Q255,IFERROR(VALUE(Q255),VALUE(LEFT(TRIM(Q255),FIND("|",SUBSTITUTE(SUBSTITUTE(SUBSTITUTE(SUBSTITUTE(SUBSTITUTE(TRIM(Q255),"/","|"),"(","|"),"（","|"),";","|"),"；","|")&amp;"|")-1)))),""),"")</x:f>
      </x:c>
      <x:c r="AJ255" s="14" t="str">
        <x:f>IF(AI255="","","非称重实测")</x:f>
      </x:c>
      <x:c r="AK255" s="14" t="str"/>
      <x:c r="AL255" s="14" t="str">
        <x:v>v3.4.6-candidate</x:v>
      </x:c>
    </x:row>
    <x:row r="256">
      <x:c r="A256" t="n">
        <x:v>345</x:v>
      </x:c>
      <x:c r="B256" t="str">
        <x:v>SQR6470CHEVT1D</x:v>
      </x:c>
      <x:c r="C256" t="str">
        <x:v>奇瑞牌</x:v>
      </x:c>
      <x:c r="D256" t="str">
        <x:v>奇瑞汽车股份有限公司</x:v>
      </x:c>
      <x:c r="E256" t="str">
        <x:v>奇瑞</x:v>
      </x:c>
      <x:c r="F256" t="str">
        <x:v>插电式混合动力多用途乘用车</x:v>
      </x:c>
      <x:c r="G256" t="str">
        <x:v>TIGGO 8 PLUS PHEV</x:v>
      </x:c>
      <x:c r="H256" t="str">
        <x:v>插电式混合动力多用途乘用车</x:v>
      </x:c>
      <x:c r="I256" t="str">
        <x:v>SUV-C</x:v>
      </x:c>
      <x:c r="J256" t="str">
        <x:v>PHEV</x:v>
      </x:c>
      <x:c r="K256" t="str">
        <x:v>否</x:v>
      </x:c>
      <x:c r="L256" t="str">
        <x:v>1740/1769</x:v>
      </x:c>
      <x:c r="M256" t="n">
        <x:v>2670</x:v>
      </x:c>
      <x:c r="N256" t="n">
        <x:v>100</x:v>
      </x:c>
      <x:c r="O256" t="n">
        <x:v>19.27</x:v>
      </x:c>
      <x:c r="P256" t="str">
        <x:v>三元锂</x:v>
      </x:c>
      <x:c r="Q256" t="n">
        <x:v>143.8059701492537</x:v>
      </x:c>
      <x:c r="R256" t="n">
        <x:v>19.27</x:v>
      </x:c>
      <x:c r="S256" t="n">
        <x:v>130</x:v>
      </x:c>
      <x:c r="T256" t="n">
        <x:v>130</x:v>
      </x:c>
      <x:c r="U256"/>
      <x:c r="V256" t="str">
        <x:v>F 55/160 
 R 70/155</x:v>
      </x:c>
      <x:c r="W256"/>
      <x:c r="X256" t="n">
        <x:v>1</x:v>
      </x:c>
      <x:c r="Y256" t="n">
        <x:v>5</x:v>
      </x:c>
      <x:c r="Z256" t="n">
        <x:v>1498</x:v>
      </x:c>
      <x:c r="AA256" t="n">
        <x:v>115</x:v>
      </x:c>
      <x:c r="AB256"/>
      <x:c r="AC256"/>
      <x:c r="AD256" t="str">
        <x:v>PHEV_历史批次</x:v>
      </x:c>
      <x:c r="AE256" s="14" t="str">
        <x:v>160|155</x:v>
      </x:c>
      <x:c r="AF256" s="14" t="str"/>
      <x:c r="AG256" s="14" t="str">
        <x:v>源字段可解析</x:v>
      </x:c>
      <x:c r="AH256" s="15" t="n">
        <x:f>IF(R256&lt;&gt;"",R256,IFERROR(IF(AND(IF(ISNUMBER(O256),O256,IFERROR(VALUE(O256),VALUE(LEFT(TRIM(O256),FIND("|",SUBSTITUTE(SUBSTITUTE(SUBSTITUTE(SUBSTITUTE(SUBSTITUTE(TRIM(O256),"/","|"),"(","|"),"（","|"),";","|"),"；","|")&amp;"|")-1))))*100/IF(ISNUMBER(N256),N256,IFERROR(VALUE(N256),VALUE(LEFT(TRIM(N256),FIND("|",SUBSTITUTE(SUBSTITUTE(SUBSTITUTE(SUBSTITUTE(SUBSTITUTE(TRIM(N256),"/","|"),"(","|"),"（","|"),";","|"),"；","|")&amp;"|")-1))))&gt;=3,IF(ISNUMBER(O256),O256,IFERROR(VALUE(O256),VALUE(LEFT(TRIM(O256),FIND("|",SUBSTITUTE(SUBSTITUTE(SUBSTITUTE(SUBSTITUTE(SUBSTITUTE(TRIM(O256),"/","|"),"(","|"),"（","|"),";","|"),"；","|")&amp;"|")-1))))*100/IF(ISNUMBER(N256),N256,IFERROR(VALUE(N256),VALUE(LEFT(TRIM(N256),FIND("|",SUBSTITUTE(SUBSTITUTE(SUBSTITUTE(SUBSTITUTE(SUBSTITUTE(TRIM(N256),"/","|"),"(","|"),"（","|"),";","|"),"；","|")&amp;"|")-1))))&lt;=40),IF(ISNUMBER(O256),O256,IFERROR(VALUE(O256),VALUE(LEFT(TRIM(O256),FIND("|",SUBSTITUTE(SUBSTITUTE(SUBSTITUTE(SUBSTITUTE(SUBSTITUTE(TRIM(O256),"/","|"),"(","|"),"（","|"),";","|"),"；","|")&amp;"|")-1))))*100/IF(ISNUMBER(N256),N256,IFERROR(VALUE(N256),VALUE(LEFT(TRIM(N256),FIND("|",SUBSTITUTE(SUBSTITUTE(SUBSTITUTE(SUBSTITUTE(SUBSTITUTE(TRIM(N256),"/","|"),"(","|"),"（","|"),";","|"),"；","|")&amp;"|")-1)))),""),""))</x:f>
        <x:v>19.27</x:v>
      </x:c>
      <x:c r="AI256" s="15" t="str">
        <x:f>IFERROR(IF(AND(IF(ISNUMBER(O256),O256,IFERROR(VALUE(O256),VALUE(LEFT(TRIM(O256),FIND("|",SUBSTITUTE(SUBSTITUTE(SUBSTITUTE(SUBSTITUTE(SUBSTITUTE(TRIM(O256),"/","|"),"(","|"),"（","|"),";","|"),"；","|")&amp;"|")-1))))&gt;=75,IF(ISNUMBER(O256),O256,IFERROR(VALUE(O256),VALUE(LEFT(TRIM(O256),FIND("|",SUBSTITUTE(SUBSTITUTE(SUBSTITUTE(SUBSTITUTE(SUBSTITUTE(TRIM(O256),"/","|"),"(","|"),"（","|"),";","|"),"；","|")&amp;"|")-1))))&lt;=85,IF(ISNUMBER(Q256),Q256,IFERROR(VALUE(Q256),VALUE(LEFT(TRIM(Q256),FIND("|",SUBSTITUTE(SUBSTITUTE(SUBSTITUTE(SUBSTITUTE(SUBSTITUTE(TRIM(Q256),"/","|"),"(","|"),"（","|"),";","|"),"；","|")&amp;"|")-1))))&gt;0),IF(ISNUMBER(O256),O256,IFERROR(VALUE(O256),VALUE(LEFT(TRIM(O256),FIND("|",SUBSTITUTE(SUBSTITUTE(SUBSTITUTE(SUBSTITUTE(SUBSTITUTE(TRIM(O256),"/","|"),"(","|"),"（","|"),";","|"),"；","|")&amp;"|")-1))))*1000/IF(ISNUMBER(Q256),Q256,IFERROR(VALUE(Q256),VALUE(LEFT(TRIM(Q256),FIND("|",SUBSTITUTE(SUBSTITUTE(SUBSTITUTE(SUBSTITUTE(SUBSTITUTE(TRIM(Q256),"/","|"),"(","|"),"（","|"),";","|"),"；","|")&amp;"|")-1)))),""),"")</x:f>
      </x:c>
      <x:c r="AJ256" s="14" t="str">
        <x:f>IF(AI256="","","非称重实测")</x:f>
      </x:c>
      <x:c r="AK256" s="14" t="str"/>
      <x:c r="AL256" s="14" t="str">
        <x:v>v3.4.6-candidate</x:v>
      </x:c>
    </x:row>
    <x:row r="257">
      <x:c r="A257" t="n">
        <x:v>346</x:v>
      </x:c>
      <x:c r="B257" t="str">
        <x:v>BYD6490SBEV7</x:v>
      </x:c>
      <x:c r="C257" t="str">
        <x:v>比亚迪牌</x:v>
      </x:c>
      <x:c r="D257" t="str">
        <x:v>比亚迪汽车工业有限公司</x:v>
      </x:c>
      <x:c r="E257" t="str">
        <x:v>比亚迪</x:v>
      </x:c>
      <x:c r="F257" t="str">
        <x:v>纯电动多用途乘用车</x:v>
      </x:c>
      <x:c r="G257" t="str">
        <x:v>比亚迪唐</x:v>
      </x:c>
      <x:c r="H257" t="str">
        <x:v>纯电动多用途乘用车</x:v>
      </x:c>
      <x:c r="I257" t="str">
        <x:v>SUV-D</x:v>
      </x:c>
      <x:c r="J257" t="str">
        <x:v>BEV</x:v>
      </x:c>
      <x:c r="K257" t="str">
        <x:v>否</x:v>
      </x:c>
      <x:c r="L257" t="n">
        <x:v>2440</x:v>
      </x:c>
      <x:c r="M257" t="n">
        <x:v>2920</x:v>
      </x:c>
      <x:c r="N257" t="n">
        <x:v>700</x:v>
      </x:c>
      <x:c r="O257" t="n">
        <x:v>108.8</x:v>
      </x:c>
      <x:c r="P257" t="str">
        <x:v>磷酸铁锂</x:v>
      </x:c>
      <x:c r="Q257" t="n">
        <x:v>150</x:v>
      </x:c>
      <x:c r="R257" t="n">
        <x:v>15.9</x:v>
      </x:c>
      <x:c r="S257" t="n">
        <x:v>180</x:v>
      </x:c>
      <x:c r="T257" t="n">
        <x:v>180</x:v>
      </x:c>
      <x:c r="U257" t="str">
        <x:v>比亚迪</x:v>
      </x:c>
      <x:c r="V257" t="str">
        <x:v>180/350</x:v>
      </x:c>
      <x:c r="W257"/>
      <x:c r="X257" t="str">
        <x:v>不适用(BEV)</x:v>
      </x:c>
      <x:c r="Y257" t="str">
        <x:v>不适用(BEV)</x:v>
      </x:c>
      <x:c r="Z257" t="str">
        <x:v>不适用(BEV)</x:v>
      </x:c>
      <x:c r="AA257" t="str">
        <x:v>不适用(BEV)</x:v>
      </x:c>
      <x:c r="AB257" t="str">
        <x:v>不适用(BEV)</x:v>
      </x:c>
      <x:c r="AC257" t="str">
        <x:v>不适用(BEV)</x:v>
      </x:c>
      <x:c r="AD257" t="str">
        <x:v>BEV_历史批次</x:v>
      </x:c>
      <x:c r="AE257" s="14" t="str">
        <x:v>350</x:v>
      </x:c>
      <x:c r="AF257" s="14" t="str"/>
      <x:c r="AG257" s="14" t="str">
        <x:v>源字段可解析</x:v>
      </x:c>
      <x:c r="AH257" s="15" t="n">
        <x:f>IF(R257&lt;&gt;"",R257,IFERROR(IF(AND(IF(ISNUMBER(O257),O257,IFERROR(VALUE(O257),VALUE(LEFT(TRIM(O257),FIND("|",SUBSTITUTE(SUBSTITUTE(SUBSTITUTE(SUBSTITUTE(SUBSTITUTE(TRIM(O257),"/","|"),"(","|"),"（","|"),";","|"),"；","|")&amp;"|")-1))))*100/IF(ISNUMBER(N257),N257,IFERROR(VALUE(N257),VALUE(LEFT(TRIM(N257),FIND("|",SUBSTITUTE(SUBSTITUTE(SUBSTITUTE(SUBSTITUTE(SUBSTITUTE(TRIM(N257),"/","|"),"(","|"),"（","|"),";","|"),"；","|")&amp;"|")-1))))&gt;=3,IF(ISNUMBER(O257),O257,IFERROR(VALUE(O257),VALUE(LEFT(TRIM(O257),FIND("|",SUBSTITUTE(SUBSTITUTE(SUBSTITUTE(SUBSTITUTE(SUBSTITUTE(TRIM(O257),"/","|"),"(","|"),"（","|"),";","|"),"；","|")&amp;"|")-1))))*100/IF(ISNUMBER(N257),N257,IFERROR(VALUE(N257),VALUE(LEFT(TRIM(N257),FIND("|",SUBSTITUTE(SUBSTITUTE(SUBSTITUTE(SUBSTITUTE(SUBSTITUTE(TRIM(N257),"/","|"),"(","|"),"（","|"),";","|"),"；","|")&amp;"|")-1))))&lt;=40),IF(ISNUMBER(O257),O257,IFERROR(VALUE(O257),VALUE(LEFT(TRIM(O257),FIND("|",SUBSTITUTE(SUBSTITUTE(SUBSTITUTE(SUBSTITUTE(SUBSTITUTE(TRIM(O257),"/","|"),"(","|"),"（","|"),";","|"),"；","|")&amp;"|")-1))))*100/IF(ISNUMBER(N257),N257,IFERROR(VALUE(N257),VALUE(LEFT(TRIM(N257),FIND("|",SUBSTITUTE(SUBSTITUTE(SUBSTITUTE(SUBSTITUTE(SUBSTITUTE(TRIM(N257),"/","|"),"(","|"),"（","|"),";","|"),"；","|")&amp;"|")-1)))),""),""))</x:f>
        <x:v>15.9</x:v>
      </x:c>
      <x:c r="AI257" s="15" t="str">
        <x:f>IFERROR(IF(AND(IF(ISNUMBER(O257),O257,IFERROR(VALUE(O257),VALUE(LEFT(TRIM(O257),FIND("|",SUBSTITUTE(SUBSTITUTE(SUBSTITUTE(SUBSTITUTE(SUBSTITUTE(TRIM(O257),"/","|"),"(","|"),"（","|"),";","|"),"；","|")&amp;"|")-1))))&gt;=75,IF(ISNUMBER(O257),O257,IFERROR(VALUE(O257),VALUE(LEFT(TRIM(O257),FIND("|",SUBSTITUTE(SUBSTITUTE(SUBSTITUTE(SUBSTITUTE(SUBSTITUTE(TRIM(O257),"/","|"),"(","|"),"（","|"),";","|"),"；","|")&amp;"|")-1))))&lt;=85,IF(ISNUMBER(Q257),Q257,IFERROR(VALUE(Q257),VALUE(LEFT(TRIM(Q257),FIND("|",SUBSTITUTE(SUBSTITUTE(SUBSTITUTE(SUBSTITUTE(SUBSTITUTE(TRIM(Q257),"/","|"),"(","|"),"（","|"),";","|"),"；","|")&amp;"|")-1))))&gt;0),IF(ISNUMBER(O257),O257,IFERROR(VALUE(O257),VALUE(LEFT(TRIM(O257),FIND("|",SUBSTITUTE(SUBSTITUTE(SUBSTITUTE(SUBSTITUTE(SUBSTITUTE(TRIM(O257),"/","|"),"(","|"),"（","|"),";","|"),"；","|")&amp;"|")-1))))*1000/IF(ISNUMBER(Q257),Q257,IFERROR(VALUE(Q257),VALUE(LEFT(TRIM(Q257),FIND("|",SUBSTITUTE(SUBSTITUTE(SUBSTITUTE(SUBSTITUTE(SUBSTITUTE(TRIM(Q257),"/","|"),"(","|"),"（","|"),";","|"),"；","|")&amp;"|")-1)))),""),"")</x:f>
      </x:c>
      <x:c r="AJ257" s="14" t="str">
        <x:f>IF(AI257="","","非称重实测")</x:f>
      </x:c>
      <x:c r="AK257" s="14" t="str"/>
      <x:c r="AL257" s="14" t="str">
        <x:v>v3.4.6-candidate</x:v>
      </x:c>
    </x:row>
    <x:row r="258">
      <x:c r="A258" t="n">
        <x:v>346</x:v>
      </x:c>
      <x:c r="B258" t="str">
        <x:v>BYD6490SBEV9</x:v>
      </x:c>
      <x:c r="C258" t="str">
        <x:v>比亚迪牌</x:v>
      </x:c>
      <x:c r="D258" t="str">
        <x:v>比亚迪汽车工业有限公司</x:v>
      </x:c>
      <x:c r="E258" t="str">
        <x:v>比亚迪</x:v>
      </x:c>
      <x:c r="F258" t="str">
        <x:v>纯电动多用途乘用车</x:v>
      </x:c>
      <x:c r="G258" t="str">
        <x:v>比亚迪唐</x:v>
      </x:c>
      <x:c r="H258" t="str">
        <x:v>纯电动多用途乘用车</x:v>
      </x:c>
      <x:c r="I258" t="str">
        <x:v>SUV-D</x:v>
      </x:c>
      <x:c r="J258" t="str">
        <x:v>BEV</x:v>
      </x:c>
      <x:c r="K258" t="str">
        <x:v>否</x:v>
      </x:c>
      <x:c r="L258" t="n">
        <x:v>2560</x:v>
      </x:c>
      <x:c r="M258" t="n">
        <x:v>2920</x:v>
      </x:c>
      <x:c r="N258" t="n">
        <x:v>615</x:v>
      </x:c>
      <x:c r="O258" t="n">
        <x:v>108.8</x:v>
      </x:c>
      <x:c r="P258" t="str">
        <x:v>磷酸铁锂</x:v>
      </x:c>
      <x:c r="Q258" t="n">
        <x:v>150</x:v>
      </x:c>
      <x:c r="R258" t="n">
        <x:v>17.8</x:v>
      </x:c>
      <x:c r="S258" t="n">
        <x:v>180</x:v>
      </x:c>
      <x:c r="T258" t="n">
        <x:v>180</x:v>
      </x:c>
      <x:c r="U258" t="str">
        <x:v>比亚迪</x:v>
      </x:c>
      <x:c r="V258" t="str">
        <x:v>180/350；200/350</x:v>
      </x:c>
      <x:c r="W258"/>
      <x:c r="X258" t="str">
        <x:v>不适用(BEV)</x:v>
      </x:c>
      <x:c r="Y258" t="str">
        <x:v>不适用(BEV)</x:v>
      </x:c>
      <x:c r="Z258" t="str">
        <x:v>不适用(BEV)</x:v>
      </x:c>
      <x:c r="AA258" t="str">
        <x:v>不适用(BEV)</x:v>
      </x:c>
      <x:c r="AB258" t="str">
        <x:v>不适用(BEV)</x:v>
      </x:c>
      <x:c r="AC258" t="str">
        <x:v>不适用(BEV)</x:v>
      </x:c>
      <x:c r="AD258" t="str">
        <x:v>BEV_历史批次</x:v>
      </x:c>
      <x:c r="AE258" s="14" t="str">
        <x:v>350</x:v>
      </x:c>
      <x:c r="AF258" s="14" t="str"/>
      <x:c r="AG258" s="14" t="str">
        <x:v>源字段可解析</x:v>
      </x:c>
      <x:c r="AH258" s="15" t="n">
        <x:f>IF(R258&lt;&gt;"",R258,IFERROR(IF(AND(IF(ISNUMBER(O258),O258,IFERROR(VALUE(O258),VALUE(LEFT(TRIM(O258),FIND("|",SUBSTITUTE(SUBSTITUTE(SUBSTITUTE(SUBSTITUTE(SUBSTITUTE(TRIM(O258),"/","|"),"(","|"),"（","|"),";","|"),"；","|")&amp;"|")-1))))*100/IF(ISNUMBER(N258),N258,IFERROR(VALUE(N258),VALUE(LEFT(TRIM(N258),FIND("|",SUBSTITUTE(SUBSTITUTE(SUBSTITUTE(SUBSTITUTE(SUBSTITUTE(TRIM(N258),"/","|"),"(","|"),"（","|"),";","|"),"；","|")&amp;"|")-1))))&gt;=3,IF(ISNUMBER(O258),O258,IFERROR(VALUE(O258),VALUE(LEFT(TRIM(O258),FIND("|",SUBSTITUTE(SUBSTITUTE(SUBSTITUTE(SUBSTITUTE(SUBSTITUTE(TRIM(O258),"/","|"),"(","|"),"（","|"),";","|"),"；","|")&amp;"|")-1))))*100/IF(ISNUMBER(N258),N258,IFERROR(VALUE(N258),VALUE(LEFT(TRIM(N258),FIND("|",SUBSTITUTE(SUBSTITUTE(SUBSTITUTE(SUBSTITUTE(SUBSTITUTE(TRIM(N258),"/","|"),"(","|"),"（","|"),";","|"),"；","|")&amp;"|")-1))))&lt;=40),IF(ISNUMBER(O258),O258,IFERROR(VALUE(O258),VALUE(LEFT(TRIM(O258),FIND("|",SUBSTITUTE(SUBSTITUTE(SUBSTITUTE(SUBSTITUTE(SUBSTITUTE(TRIM(O258),"/","|"),"(","|"),"（","|"),";","|"),"；","|")&amp;"|")-1))))*100/IF(ISNUMBER(N258),N258,IFERROR(VALUE(N258),VALUE(LEFT(TRIM(N258),FIND("|",SUBSTITUTE(SUBSTITUTE(SUBSTITUTE(SUBSTITUTE(SUBSTITUTE(TRIM(N258),"/","|"),"(","|"),"（","|"),";","|"),"；","|")&amp;"|")-1)))),""),""))</x:f>
        <x:v>17.8</x:v>
      </x:c>
      <x:c r="AI258" s="15" t="str">
        <x:f>IFERROR(IF(AND(IF(ISNUMBER(O258),O258,IFERROR(VALUE(O258),VALUE(LEFT(TRIM(O258),FIND("|",SUBSTITUTE(SUBSTITUTE(SUBSTITUTE(SUBSTITUTE(SUBSTITUTE(TRIM(O258),"/","|"),"(","|"),"（","|"),";","|"),"；","|")&amp;"|")-1))))&gt;=75,IF(ISNUMBER(O258),O258,IFERROR(VALUE(O258),VALUE(LEFT(TRIM(O258),FIND("|",SUBSTITUTE(SUBSTITUTE(SUBSTITUTE(SUBSTITUTE(SUBSTITUTE(TRIM(O258),"/","|"),"(","|"),"（","|"),";","|"),"；","|")&amp;"|")-1))))&lt;=85,IF(ISNUMBER(Q258),Q258,IFERROR(VALUE(Q258),VALUE(LEFT(TRIM(Q258),FIND("|",SUBSTITUTE(SUBSTITUTE(SUBSTITUTE(SUBSTITUTE(SUBSTITUTE(TRIM(Q258),"/","|"),"(","|"),"（","|"),";","|"),"；","|")&amp;"|")-1))))&gt;0),IF(ISNUMBER(O258),O258,IFERROR(VALUE(O258),VALUE(LEFT(TRIM(O258),FIND("|",SUBSTITUTE(SUBSTITUTE(SUBSTITUTE(SUBSTITUTE(SUBSTITUTE(TRIM(O258),"/","|"),"(","|"),"（","|"),";","|"),"；","|")&amp;"|")-1))))*1000/IF(ISNUMBER(Q258),Q258,IFERROR(VALUE(Q258),VALUE(LEFT(TRIM(Q258),FIND("|",SUBSTITUTE(SUBSTITUTE(SUBSTITUTE(SUBSTITUTE(SUBSTITUTE(TRIM(Q258),"/","|"),"(","|"),"（","|"),";","|"),"；","|")&amp;"|")-1)))),""),"")</x:f>
      </x:c>
      <x:c r="AJ258" s="14" t="str">
        <x:f>IF(AI258="","","非称重实测")</x:f>
      </x:c>
      <x:c r="AK258" s="14" t="str"/>
      <x:c r="AL258" s="14" t="str">
        <x:v>v3.4.6-candidate</x:v>
      </x:c>
    </x:row>
    <x:row r="259">
      <x:c r="A259" t="n">
        <x:v>346</x:v>
      </x:c>
      <x:c r="B259" t="str">
        <x:v>BYD7002BEV10</x:v>
      </x:c>
      <x:c r="C259" t="str">
        <x:v>比亚迪牌</x:v>
      </x:c>
      <x:c r="D259" t="str">
        <x:v>比亚迪汽车工业有限公司</x:v>
      </x:c>
      <x:c r="E259" t="str">
        <x:v>比亚迪</x:v>
      </x:c>
      <x:c r="F259" t="str">
        <x:v>纯电动轿车</x:v>
      </x:c>
      <x:c r="G259" t="str">
        <x:v>比亚迪e2</x:v>
      </x:c>
      <x:c r="H259" t="str">
        <x:v>纯电动轿车</x:v>
      </x:c>
      <x:c r="I259" t="str">
        <x:v>Car-B</x:v>
      </x:c>
      <x:c r="J259" t="str">
        <x:v>BEV</x:v>
      </x:c>
      <x:c r="K259" t="str">
        <x:v>否</x:v>
      </x:c>
      <x:c r="L259" t="n">
        <x:v>1300</x:v>
      </x:c>
      <x:c r="M259" t="n">
        <x:v>2920</x:v>
      </x:c>
      <x:c r="N259" t="n">
        <x:v>301</x:v>
      </x:c>
      <x:c r="O259" t="n">
        <x:v>33.28</x:v>
      </x:c>
      <x:c r="P259" t="str">
        <x:v>磷酸铁锂</x:v>
      </x:c>
      <x:c r="Q259" t="n">
        <x:v>140</x:v>
      </x:c>
      <x:c r="R259" t="n">
        <x:v>10.4</x:v>
      </x:c>
      <x:c r="S259" t="n">
        <x:v>180</x:v>
      </x:c>
      <x:c r="T259" t="n">
        <x:v>180</x:v>
      </x:c>
      <x:c r="U259" t="str">
        <x:v>比亚迪</x:v>
      </x:c>
      <x:c r="V259" t="str">
        <x:v>70/180</x:v>
      </x:c>
      <x:c r="W259"/>
      <x:c r="X259" t="str">
        <x:v>不适用(BEV)</x:v>
      </x:c>
      <x:c r="Y259" t="str">
        <x:v>不适用(BEV)</x:v>
      </x:c>
      <x:c r="Z259" t="str">
        <x:v>不适用(BEV)</x:v>
      </x:c>
      <x:c r="AA259" t="str">
        <x:v>不适用(BEV)</x:v>
      </x:c>
      <x:c r="AB259" t="str">
        <x:v>不适用(BEV)</x:v>
      </x:c>
      <x:c r="AC259" t="str">
        <x:v>不适用(BEV)</x:v>
      </x:c>
      <x:c r="AD259" t="str">
        <x:v>BEV_历史批次</x:v>
      </x:c>
      <x:c r="AE259" s="14" t="str">
        <x:v>180</x:v>
      </x:c>
      <x:c r="AF259" s="14" t="str"/>
      <x:c r="AG259" s="14" t="str">
        <x:v>源字段可解析</x:v>
      </x:c>
      <x:c r="AH259" s="15" t="n">
        <x:f>IF(R259&lt;&gt;"",R259,IFERROR(IF(AND(IF(ISNUMBER(O259),O259,IFERROR(VALUE(O259),VALUE(LEFT(TRIM(O259),FIND("|",SUBSTITUTE(SUBSTITUTE(SUBSTITUTE(SUBSTITUTE(SUBSTITUTE(TRIM(O259),"/","|"),"(","|"),"（","|"),";","|"),"；","|")&amp;"|")-1))))*100/IF(ISNUMBER(N259),N259,IFERROR(VALUE(N259),VALUE(LEFT(TRIM(N259),FIND("|",SUBSTITUTE(SUBSTITUTE(SUBSTITUTE(SUBSTITUTE(SUBSTITUTE(TRIM(N259),"/","|"),"(","|"),"（","|"),";","|"),"；","|")&amp;"|")-1))))&gt;=3,IF(ISNUMBER(O259),O259,IFERROR(VALUE(O259),VALUE(LEFT(TRIM(O259),FIND("|",SUBSTITUTE(SUBSTITUTE(SUBSTITUTE(SUBSTITUTE(SUBSTITUTE(TRIM(O259),"/","|"),"(","|"),"（","|"),";","|"),"；","|")&amp;"|")-1))))*100/IF(ISNUMBER(N259),N259,IFERROR(VALUE(N259),VALUE(LEFT(TRIM(N259),FIND("|",SUBSTITUTE(SUBSTITUTE(SUBSTITUTE(SUBSTITUTE(SUBSTITUTE(TRIM(N259),"/","|"),"(","|"),"（","|"),";","|"),"；","|")&amp;"|")-1))))&lt;=40),IF(ISNUMBER(O259),O259,IFERROR(VALUE(O259),VALUE(LEFT(TRIM(O259),FIND("|",SUBSTITUTE(SUBSTITUTE(SUBSTITUTE(SUBSTITUTE(SUBSTITUTE(TRIM(O259),"/","|"),"(","|"),"（","|"),";","|"),"；","|")&amp;"|")-1))))*100/IF(ISNUMBER(N259),N259,IFERROR(VALUE(N259),VALUE(LEFT(TRIM(N259),FIND("|",SUBSTITUTE(SUBSTITUTE(SUBSTITUTE(SUBSTITUTE(SUBSTITUTE(TRIM(N259),"/","|"),"(","|"),"（","|"),";","|"),"；","|")&amp;"|")-1)))),""),""))</x:f>
        <x:v>10.4</x:v>
      </x:c>
      <x:c r="AI259" s="15" t="str">
        <x:f>IFERROR(IF(AND(IF(ISNUMBER(O259),O259,IFERROR(VALUE(O259),VALUE(LEFT(TRIM(O259),FIND("|",SUBSTITUTE(SUBSTITUTE(SUBSTITUTE(SUBSTITUTE(SUBSTITUTE(TRIM(O259),"/","|"),"(","|"),"（","|"),";","|"),"；","|")&amp;"|")-1))))&gt;=75,IF(ISNUMBER(O259),O259,IFERROR(VALUE(O259),VALUE(LEFT(TRIM(O259),FIND("|",SUBSTITUTE(SUBSTITUTE(SUBSTITUTE(SUBSTITUTE(SUBSTITUTE(TRIM(O259),"/","|"),"(","|"),"（","|"),";","|"),"；","|")&amp;"|")-1))))&lt;=85,IF(ISNUMBER(Q259),Q259,IFERROR(VALUE(Q259),VALUE(LEFT(TRIM(Q259),FIND("|",SUBSTITUTE(SUBSTITUTE(SUBSTITUTE(SUBSTITUTE(SUBSTITUTE(TRIM(Q259),"/","|"),"(","|"),"（","|"),";","|"),"；","|")&amp;"|")-1))))&gt;0),IF(ISNUMBER(O259),O259,IFERROR(VALUE(O259),VALUE(LEFT(TRIM(O259),FIND("|",SUBSTITUTE(SUBSTITUTE(SUBSTITUTE(SUBSTITUTE(SUBSTITUTE(TRIM(O259),"/","|"),"(","|"),"（","|"),";","|"),"；","|")&amp;"|")-1))))*1000/IF(ISNUMBER(Q259),Q259,IFERROR(VALUE(Q259),VALUE(LEFT(TRIM(Q259),FIND("|",SUBSTITUTE(SUBSTITUTE(SUBSTITUTE(SUBSTITUTE(SUBSTITUTE(TRIM(Q259),"/","|"),"(","|"),"（","|"),";","|"),"；","|")&amp;"|")-1)))),""),"")</x:f>
      </x:c>
      <x:c r="AJ259" s="14" t="str">
        <x:f>IF(AI259="","","非称重实测")</x:f>
      </x:c>
      <x:c r="AK259" s="14" t="str"/>
      <x:c r="AL259" s="14" t="str">
        <x:v>v3.4.6-candidate</x:v>
      </x:c>
    </x:row>
    <x:row r="260">
      <x:c r="A260" t="n">
        <x:v>346</x:v>
      </x:c>
      <x:c r="B260" t="str">
        <x:v>BYD7003BEV9</x:v>
      </x:c>
      <x:c r="C260" t="str">
        <x:v>比亚迪牌</x:v>
      </x:c>
      <x:c r="D260" t="str">
        <x:v>比亚迪汽车工业有限公司</x:v>
      </x:c>
      <x:c r="E260" t="str">
        <x:v>比亚迪</x:v>
      </x:c>
      <x:c r="F260" t="str">
        <x:v>纯电动轿车</x:v>
      </x:c>
      <x:c r="G260" t="str">
        <x:v>比亚迪元,比亚迪元Pro</x:v>
      </x:c>
      <x:c r="H260" t="str">
        <x:v>纯电动轿车</x:v>
      </x:c>
      <x:c r="I260" t="str">
        <x:v>SUV-B</x:v>
      </x:c>
      <x:c r="J260" t="str">
        <x:v>BEV</x:v>
      </x:c>
      <x:c r="K260" t="str">
        <x:v>否</x:v>
      </x:c>
      <x:c r="L260" t="n">
        <x:v>1495</x:v>
      </x:c>
      <x:c r="M260" t="n">
        <x:v>2920</x:v>
      </x:c>
      <x:c r="N260" t="n">
        <x:v>301</x:v>
      </x:c>
      <x:c r="O260" t="n">
        <x:v>38.88</x:v>
      </x:c>
      <x:c r="P260" t="str">
        <x:v>磷酸铁锂</x:v>
      </x:c>
      <x:c r="Q260" t="n">
        <x:v>140</x:v>
      </x:c>
      <x:c r="R260" t="n">
        <x:v>12.8</x:v>
      </x:c>
      <x:c r="S260" t="n">
        <x:v>180</x:v>
      </x:c>
      <x:c r="T260" t="n">
        <x:v>180</x:v>
      </x:c>
      <x:c r="U260" t="str">
        <x:v>比亚迪</x:v>
      </x:c>
      <x:c r="V260" t="str">
        <x:v>100/210</x:v>
      </x:c>
      <x:c r="W260"/>
      <x:c r="X260" t="str">
        <x:v>不适用(BEV)</x:v>
      </x:c>
      <x:c r="Y260" t="str">
        <x:v>不适用(BEV)</x:v>
      </x:c>
      <x:c r="Z260" t="str">
        <x:v>不适用(BEV)</x:v>
      </x:c>
      <x:c r="AA260" t="str">
        <x:v>不适用(BEV)</x:v>
      </x:c>
      <x:c r="AB260" t="str">
        <x:v>不适用(BEV)</x:v>
      </x:c>
      <x:c r="AC260" t="str">
        <x:v>不适用(BEV)</x:v>
      </x:c>
      <x:c r="AD260" t="str">
        <x:v>BEV_历史批次</x:v>
      </x:c>
      <x:c r="AE260" s="14" t="str">
        <x:v>210</x:v>
      </x:c>
      <x:c r="AF260" s="14" t="str"/>
      <x:c r="AG260" s="14" t="str">
        <x:v>源字段可解析</x:v>
      </x:c>
      <x:c r="AH260" s="15" t="n">
        <x:f>IF(R260&lt;&gt;"",R260,IFERROR(IF(AND(IF(ISNUMBER(O260),O260,IFERROR(VALUE(O260),VALUE(LEFT(TRIM(O260),FIND("|",SUBSTITUTE(SUBSTITUTE(SUBSTITUTE(SUBSTITUTE(SUBSTITUTE(TRIM(O260),"/","|"),"(","|"),"（","|"),";","|"),"；","|")&amp;"|")-1))))*100/IF(ISNUMBER(N260),N260,IFERROR(VALUE(N260),VALUE(LEFT(TRIM(N260),FIND("|",SUBSTITUTE(SUBSTITUTE(SUBSTITUTE(SUBSTITUTE(SUBSTITUTE(TRIM(N260),"/","|"),"(","|"),"（","|"),";","|"),"；","|")&amp;"|")-1))))&gt;=3,IF(ISNUMBER(O260),O260,IFERROR(VALUE(O260),VALUE(LEFT(TRIM(O260),FIND("|",SUBSTITUTE(SUBSTITUTE(SUBSTITUTE(SUBSTITUTE(SUBSTITUTE(TRIM(O260),"/","|"),"(","|"),"（","|"),";","|"),"；","|")&amp;"|")-1))))*100/IF(ISNUMBER(N260),N260,IFERROR(VALUE(N260),VALUE(LEFT(TRIM(N260),FIND("|",SUBSTITUTE(SUBSTITUTE(SUBSTITUTE(SUBSTITUTE(SUBSTITUTE(TRIM(N260),"/","|"),"(","|"),"（","|"),";","|"),"；","|")&amp;"|")-1))))&lt;=40),IF(ISNUMBER(O260),O260,IFERROR(VALUE(O260),VALUE(LEFT(TRIM(O260),FIND("|",SUBSTITUTE(SUBSTITUTE(SUBSTITUTE(SUBSTITUTE(SUBSTITUTE(TRIM(O260),"/","|"),"(","|"),"（","|"),";","|"),"；","|")&amp;"|")-1))))*100/IF(ISNUMBER(N260),N260,IFERROR(VALUE(N260),VALUE(LEFT(TRIM(N260),FIND("|",SUBSTITUTE(SUBSTITUTE(SUBSTITUTE(SUBSTITUTE(SUBSTITUTE(TRIM(N260),"/","|"),"(","|"),"（","|"),";","|"),"；","|")&amp;"|")-1)))),""),""))</x:f>
        <x:v>12.8</x:v>
      </x:c>
      <x:c r="AI260" s="15" t="str">
        <x:f>IFERROR(IF(AND(IF(ISNUMBER(O260),O260,IFERROR(VALUE(O260),VALUE(LEFT(TRIM(O260),FIND("|",SUBSTITUTE(SUBSTITUTE(SUBSTITUTE(SUBSTITUTE(SUBSTITUTE(TRIM(O260),"/","|"),"(","|"),"（","|"),";","|"),"；","|")&amp;"|")-1))))&gt;=75,IF(ISNUMBER(O260),O260,IFERROR(VALUE(O260),VALUE(LEFT(TRIM(O260),FIND("|",SUBSTITUTE(SUBSTITUTE(SUBSTITUTE(SUBSTITUTE(SUBSTITUTE(TRIM(O260),"/","|"),"(","|"),"（","|"),";","|"),"；","|")&amp;"|")-1))))&lt;=85,IF(ISNUMBER(Q260),Q260,IFERROR(VALUE(Q260),VALUE(LEFT(TRIM(Q260),FIND("|",SUBSTITUTE(SUBSTITUTE(SUBSTITUTE(SUBSTITUTE(SUBSTITUTE(TRIM(Q260),"/","|"),"(","|"),"（","|"),";","|"),"；","|")&amp;"|")-1))))&gt;0),IF(ISNUMBER(O260),O260,IFERROR(VALUE(O260),VALUE(LEFT(TRIM(O260),FIND("|",SUBSTITUTE(SUBSTITUTE(SUBSTITUTE(SUBSTITUTE(SUBSTITUTE(TRIM(O260),"/","|"),"(","|"),"（","|"),";","|"),"；","|")&amp;"|")-1))))*1000/IF(ISNUMBER(Q260),Q260,IFERROR(VALUE(Q260),VALUE(LEFT(TRIM(Q260),FIND("|",SUBSTITUTE(SUBSTITUTE(SUBSTITUTE(SUBSTITUTE(SUBSTITUTE(TRIM(Q260),"/","|"),"(","|"),"（","|"),";","|"),"；","|")&amp;"|")-1)))),""),"")</x:f>
      </x:c>
      <x:c r="AJ260" s="14" t="str">
        <x:f>IF(AI260="","","非称重实测")</x:f>
      </x:c>
      <x:c r="AK260" s="14" t="str"/>
      <x:c r="AL260" s="14" t="str">
        <x:v>v3.4.6-candidate</x:v>
      </x:c>
    </x:row>
    <x:row r="261">
      <x:c r="A261" t="n">
        <x:v>346</x:v>
      </x:c>
      <x:c r="B261" t="str">
        <x:v>BYD7003BEVA</x:v>
      </x:c>
      <x:c r="C261" t="str">
        <x:v>比亚迪牌</x:v>
      </x:c>
      <x:c r="D261" t="str">
        <x:v>比亚迪汽车工业有限公司</x:v>
      </x:c>
      <x:c r="E261" t="str">
        <x:v>比亚迪</x:v>
      </x:c>
      <x:c r="F261" t="str">
        <x:v>纯电动轿车</x:v>
      </x:c>
      <x:c r="G261" t="str">
        <x:v>比亚迪元PLUS</x:v>
      </x:c>
      <x:c r="H261" t="str">
        <x:v>纯电动轿车</x:v>
      </x:c>
      <x:c r="I261" t="str">
        <x:v>SUV-B</x:v>
      </x:c>
      <x:c r="J261" t="str">
        <x:v>BEV</x:v>
      </x:c>
      <x:c r="K261" t="str">
        <x:v>否</x:v>
      </x:c>
      <x:c r="L261" t="n">
        <x:v>1615</x:v>
      </x:c>
      <x:c r="M261" t="n">
        <x:v>2920</x:v>
      </x:c>
      <x:c r="N261" t="n">
        <x:v>430</x:v>
      </x:c>
      <x:c r="O261" t="n">
        <x:v>50.12</x:v>
      </x:c>
      <x:c r="P261" t="str">
        <x:v>磷酸铁锂</x:v>
      </x:c>
      <x:c r="Q261" t="n">
        <x:v>140</x:v>
      </x:c>
      <x:c r="R261" t="n">
        <x:v>12.2</x:v>
      </x:c>
      <x:c r="S261" t="n">
        <x:v>180</x:v>
      </x:c>
      <x:c r="T261" t="n">
        <x:v>180</x:v>
      </x:c>
      <x:c r="U261" t="str">
        <x:v>比亚迪</x:v>
      </x:c>
      <x:c r="V261" t="str">
        <x:v>150/310</x:v>
      </x:c>
      <x:c r="W261"/>
      <x:c r="X261" t="str">
        <x:v>不适用(BEV)</x:v>
      </x:c>
      <x:c r="Y261" t="str">
        <x:v>不适用(BEV)</x:v>
      </x:c>
      <x:c r="Z261" t="str">
        <x:v>不适用(BEV)</x:v>
      </x:c>
      <x:c r="AA261" t="str">
        <x:v>不适用(BEV)</x:v>
      </x:c>
      <x:c r="AB261" t="str">
        <x:v>不适用(BEV)</x:v>
      </x:c>
      <x:c r="AC261" t="str">
        <x:v>不适用(BEV)</x:v>
      </x:c>
      <x:c r="AD261" t="str">
        <x:v>BEV_历史批次</x:v>
      </x:c>
      <x:c r="AE261" s="14" t="str">
        <x:v>310</x:v>
      </x:c>
      <x:c r="AF261" s="14" t="str"/>
      <x:c r="AG261" s="14" t="str">
        <x:v>源字段可解析</x:v>
      </x:c>
      <x:c r="AH261" s="15" t="n">
        <x:f>IF(R261&lt;&gt;"",R261,IFERROR(IF(AND(IF(ISNUMBER(O261),O261,IFERROR(VALUE(O261),VALUE(LEFT(TRIM(O261),FIND("|",SUBSTITUTE(SUBSTITUTE(SUBSTITUTE(SUBSTITUTE(SUBSTITUTE(TRIM(O261),"/","|"),"(","|"),"（","|"),";","|"),"；","|")&amp;"|")-1))))*100/IF(ISNUMBER(N261),N261,IFERROR(VALUE(N261),VALUE(LEFT(TRIM(N261),FIND("|",SUBSTITUTE(SUBSTITUTE(SUBSTITUTE(SUBSTITUTE(SUBSTITUTE(TRIM(N261),"/","|"),"(","|"),"（","|"),";","|"),"；","|")&amp;"|")-1))))&gt;=3,IF(ISNUMBER(O261),O261,IFERROR(VALUE(O261),VALUE(LEFT(TRIM(O261),FIND("|",SUBSTITUTE(SUBSTITUTE(SUBSTITUTE(SUBSTITUTE(SUBSTITUTE(TRIM(O261),"/","|"),"(","|"),"（","|"),";","|"),"；","|")&amp;"|")-1))))*100/IF(ISNUMBER(N261),N261,IFERROR(VALUE(N261),VALUE(LEFT(TRIM(N261),FIND("|",SUBSTITUTE(SUBSTITUTE(SUBSTITUTE(SUBSTITUTE(SUBSTITUTE(TRIM(N261),"/","|"),"(","|"),"（","|"),";","|"),"；","|")&amp;"|")-1))))&lt;=40),IF(ISNUMBER(O261),O261,IFERROR(VALUE(O261),VALUE(LEFT(TRIM(O261),FIND("|",SUBSTITUTE(SUBSTITUTE(SUBSTITUTE(SUBSTITUTE(SUBSTITUTE(TRIM(O261),"/","|"),"(","|"),"（","|"),";","|"),"；","|")&amp;"|")-1))))*100/IF(ISNUMBER(N261),N261,IFERROR(VALUE(N261),VALUE(LEFT(TRIM(N261),FIND("|",SUBSTITUTE(SUBSTITUTE(SUBSTITUTE(SUBSTITUTE(SUBSTITUTE(TRIM(N261),"/","|"),"(","|"),"（","|"),";","|"),"；","|")&amp;"|")-1)))),""),""))</x:f>
        <x:v>12.2</x:v>
      </x:c>
      <x:c r="AI261" s="15" t="str">
        <x:f>IFERROR(IF(AND(IF(ISNUMBER(O261),O261,IFERROR(VALUE(O261),VALUE(LEFT(TRIM(O261),FIND("|",SUBSTITUTE(SUBSTITUTE(SUBSTITUTE(SUBSTITUTE(SUBSTITUTE(TRIM(O261),"/","|"),"(","|"),"（","|"),";","|"),"；","|")&amp;"|")-1))))&gt;=75,IF(ISNUMBER(O261),O261,IFERROR(VALUE(O261),VALUE(LEFT(TRIM(O261),FIND("|",SUBSTITUTE(SUBSTITUTE(SUBSTITUTE(SUBSTITUTE(SUBSTITUTE(TRIM(O261),"/","|"),"(","|"),"（","|"),";","|"),"；","|")&amp;"|")-1))))&lt;=85,IF(ISNUMBER(Q261),Q261,IFERROR(VALUE(Q261),VALUE(LEFT(TRIM(Q261),FIND("|",SUBSTITUTE(SUBSTITUTE(SUBSTITUTE(SUBSTITUTE(SUBSTITUTE(TRIM(Q261),"/","|"),"(","|"),"（","|"),";","|"),"；","|")&amp;"|")-1))))&gt;0),IF(ISNUMBER(O261),O261,IFERROR(VALUE(O261),VALUE(LEFT(TRIM(O261),FIND("|",SUBSTITUTE(SUBSTITUTE(SUBSTITUTE(SUBSTITUTE(SUBSTITUTE(TRIM(O261),"/","|"),"(","|"),"（","|"),";","|"),"；","|")&amp;"|")-1))))*1000/IF(ISNUMBER(Q261),Q261,IFERROR(VALUE(Q261),VALUE(LEFT(TRIM(Q261),FIND("|",SUBSTITUTE(SUBSTITUTE(SUBSTITUTE(SUBSTITUTE(SUBSTITUTE(TRIM(Q261),"/","|"),"(","|"),"（","|"),";","|"),"；","|")&amp;"|")-1)))),""),"")</x:f>
      </x:c>
      <x:c r="AJ261" s="14" t="str">
        <x:f>IF(AI261="","","非称重实测")</x:f>
      </x:c>
      <x:c r="AK261" s="14" t="str"/>
      <x:c r="AL261" s="14" t="str">
        <x:v>v3.4.6-candidate</x:v>
      </x:c>
    </x:row>
    <x:row r="262">
      <x:c r="A262" t="n">
        <x:v>346</x:v>
      </x:c>
      <x:c r="B262" t="str">
        <x:v>BYD7003BEVA1</x:v>
      </x:c>
      <x:c r="C262" t="str">
        <x:v>比亚迪牌</x:v>
      </x:c>
      <x:c r="D262" t="str">
        <x:v>比亚迪汽车工业有限公司</x:v>
      </x:c>
      <x:c r="E262" t="str">
        <x:v>比亚迪</x:v>
      </x:c>
      <x:c r="F262" t="str">
        <x:v>纯电动轿车</x:v>
      </x:c>
      <x:c r="G262" t="str">
        <x:v>比亚迪元PLUS</x:v>
      </x:c>
      <x:c r="H262" t="str">
        <x:v>纯电动轿车</x:v>
      </x:c>
      <x:c r="I262" t="str">
        <x:v>SUV-B</x:v>
      </x:c>
      <x:c r="J262" t="str">
        <x:v>BEV</x:v>
      </x:c>
      <x:c r="K262" t="str">
        <x:v>否</x:v>
      </x:c>
      <x:c r="L262" t="n">
        <x:v>1690</x:v>
      </x:c>
      <x:c r="M262" t="n">
        <x:v>2920</x:v>
      </x:c>
      <x:c r="N262" t="n">
        <x:v>510</x:v>
      </x:c>
      <x:c r="O262" t="n">
        <x:v>60.48</x:v>
      </x:c>
      <x:c r="P262" t="str">
        <x:v>磷酸铁锂</x:v>
      </x:c>
      <x:c r="Q262" t="n">
        <x:v>150</x:v>
      </x:c>
      <x:c r="R262" t="n">
        <x:v>12.5</x:v>
      </x:c>
      <x:c r="S262" t="n">
        <x:v>180</x:v>
      </x:c>
      <x:c r="T262" t="n">
        <x:v>180</x:v>
      </x:c>
      <x:c r="U262" t="str">
        <x:v>比亚迪</x:v>
      </x:c>
      <x:c r="V262" t="str">
        <x:v>150/310</x:v>
      </x:c>
      <x:c r="W262"/>
      <x:c r="X262" t="str">
        <x:v>不适用(BEV)</x:v>
      </x:c>
      <x:c r="Y262" t="str">
        <x:v>不适用(BEV)</x:v>
      </x:c>
      <x:c r="Z262" t="str">
        <x:v>不适用(BEV)</x:v>
      </x:c>
      <x:c r="AA262" t="str">
        <x:v>不适用(BEV)</x:v>
      </x:c>
      <x:c r="AB262" t="str">
        <x:v>不适用(BEV)</x:v>
      </x:c>
      <x:c r="AC262" t="str">
        <x:v>不适用(BEV)</x:v>
      </x:c>
      <x:c r="AD262" t="str">
        <x:v>BEV_历史批次</x:v>
      </x:c>
      <x:c r="AE262" s="14" t="str">
        <x:v>310</x:v>
      </x:c>
      <x:c r="AF262" s="14" t="str"/>
      <x:c r="AG262" s="14" t="str">
        <x:v>源字段可解析</x:v>
      </x:c>
      <x:c r="AH262" s="15" t="n">
        <x:f>IF(R262&lt;&gt;"",R262,IFERROR(IF(AND(IF(ISNUMBER(O262),O262,IFERROR(VALUE(O262),VALUE(LEFT(TRIM(O262),FIND("|",SUBSTITUTE(SUBSTITUTE(SUBSTITUTE(SUBSTITUTE(SUBSTITUTE(TRIM(O262),"/","|"),"(","|"),"（","|"),";","|"),"；","|")&amp;"|")-1))))*100/IF(ISNUMBER(N262),N262,IFERROR(VALUE(N262),VALUE(LEFT(TRIM(N262),FIND("|",SUBSTITUTE(SUBSTITUTE(SUBSTITUTE(SUBSTITUTE(SUBSTITUTE(TRIM(N262),"/","|"),"(","|"),"（","|"),";","|"),"；","|")&amp;"|")-1))))&gt;=3,IF(ISNUMBER(O262),O262,IFERROR(VALUE(O262),VALUE(LEFT(TRIM(O262),FIND("|",SUBSTITUTE(SUBSTITUTE(SUBSTITUTE(SUBSTITUTE(SUBSTITUTE(TRIM(O262),"/","|"),"(","|"),"（","|"),";","|"),"；","|")&amp;"|")-1))))*100/IF(ISNUMBER(N262),N262,IFERROR(VALUE(N262),VALUE(LEFT(TRIM(N262),FIND("|",SUBSTITUTE(SUBSTITUTE(SUBSTITUTE(SUBSTITUTE(SUBSTITUTE(TRIM(N262),"/","|"),"(","|"),"（","|"),";","|"),"；","|")&amp;"|")-1))))&lt;=40),IF(ISNUMBER(O262),O262,IFERROR(VALUE(O262),VALUE(LEFT(TRIM(O262),FIND("|",SUBSTITUTE(SUBSTITUTE(SUBSTITUTE(SUBSTITUTE(SUBSTITUTE(TRIM(O262),"/","|"),"(","|"),"（","|"),";","|"),"；","|")&amp;"|")-1))))*100/IF(ISNUMBER(N262),N262,IFERROR(VALUE(N262),VALUE(LEFT(TRIM(N262),FIND("|",SUBSTITUTE(SUBSTITUTE(SUBSTITUTE(SUBSTITUTE(SUBSTITUTE(TRIM(N262),"/","|"),"(","|"),"（","|"),";","|"),"；","|")&amp;"|")-1)))),""),""))</x:f>
        <x:v>12.5</x:v>
      </x:c>
      <x:c r="AI262" s="15" t="str">
        <x:f>IFERROR(IF(AND(IF(ISNUMBER(O262),O262,IFERROR(VALUE(O262),VALUE(LEFT(TRIM(O262),FIND("|",SUBSTITUTE(SUBSTITUTE(SUBSTITUTE(SUBSTITUTE(SUBSTITUTE(TRIM(O262),"/","|"),"(","|"),"（","|"),";","|"),"；","|")&amp;"|")-1))))&gt;=75,IF(ISNUMBER(O262),O262,IFERROR(VALUE(O262),VALUE(LEFT(TRIM(O262),FIND("|",SUBSTITUTE(SUBSTITUTE(SUBSTITUTE(SUBSTITUTE(SUBSTITUTE(TRIM(O262),"/","|"),"(","|"),"（","|"),";","|"),"；","|")&amp;"|")-1))))&lt;=85,IF(ISNUMBER(Q262),Q262,IFERROR(VALUE(Q262),VALUE(LEFT(TRIM(Q262),FIND("|",SUBSTITUTE(SUBSTITUTE(SUBSTITUTE(SUBSTITUTE(SUBSTITUTE(TRIM(Q262),"/","|"),"(","|"),"（","|"),";","|"),"；","|")&amp;"|")-1))))&gt;0),IF(ISNUMBER(O262),O262,IFERROR(VALUE(O262),VALUE(LEFT(TRIM(O262),FIND("|",SUBSTITUTE(SUBSTITUTE(SUBSTITUTE(SUBSTITUTE(SUBSTITUTE(TRIM(O262),"/","|"),"(","|"),"（","|"),";","|"),"；","|")&amp;"|")-1))))*1000/IF(ISNUMBER(Q262),Q262,IFERROR(VALUE(Q262),VALUE(LEFT(TRIM(Q262),FIND("|",SUBSTITUTE(SUBSTITUTE(SUBSTITUTE(SUBSTITUTE(SUBSTITUTE(TRIM(Q262),"/","|"),"(","|"),"（","|"),";","|"),"；","|")&amp;"|")-1)))),""),"")</x:f>
      </x:c>
      <x:c r="AJ262" s="14" t="str">
        <x:f>IF(AI262="","","非称重实测")</x:f>
      </x:c>
      <x:c r="AK262" s="14" t="str"/>
      <x:c r="AL262" s="14" t="str">
        <x:v>v3.4.6-candidate</x:v>
      </x:c>
    </x:row>
    <x:row r="263">
      <x:c r="A263" t="n">
        <x:v>346</x:v>
      </x:c>
      <x:c r="B263" t="str">
        <x:v>CC6450AG00ABEV</x:v>
      </x:c>
      <x:c r="C263" t="str">
        <x:v>欧拉牌</x:v>
      </x:c>
      <x:c r="D263" t="str">
        <x:v>长城汽车股份有限公司</x:v>
      </x:c>
      <x:c r="E263" t="str">
        <x:v>欧拉</x:v>
      </x:c>
      <x:c r="F263" t="str">
        <x:v>纯电动多用途乘用车</x:v>
      </x:c>
      <x:c r="G263" t="str">
        <x:v>欧拉樱桃猫</x:v>
      </x:c>
      <x:c r="H263" t="str">
        <x:v>纯电动多用途乘用车</x:v>
      </x:c>
      <x:c r="I263"/>
      <x:c r="J263" t="str">
        <x:v>BEV</x:v>
      </x:c>
      <x:c r="K263" t="str">
        <x:v>否</x:v>
      </x:c>
      <x:c r="L263" t="str">
        <x:v>1800/1855</x:v>
      </x:c>
      <x:c r="M263" t="n">
        <x:v>2650</x:v>
      </x:c>
      <x:c r="N263" t="n">
        <x:v>470</x:v>
      </x:c>
      <x:c r="O263" t="n">
        <x:v>60.5</x:v>
      </x:c>
      <x:c r="P263" t="str">
        <x:v>磷酸铁锂</x:v>
      </x:c>
      <x:c r="Q263" t="n">
        <x:v>145.1</x:v>
      </x:c>
      <x:c r="R263" t="n">
        <x:v>14.9</x:v>
      </x:c>
      <x:c r="S263" t="n">
        <x:v>126</x:v>
      </x:c>
      <x:c r="T263" t="n">
        <x:v>126</x:v>
      </x:c>
      <x:c r="U263" t="str">
        <x:v>联合汽车电子</x:v>
      </x:c>
      <x:c r="V263" t="str">
        <x:v>150/340</x:v>
      </x:c>
      <x:c r="W263"/>
      <x:c r="X263" t="str">
        <x:v>不适用(BEV)</x:v>
      </x:c>
      <x:c r="Y263" t="str">
        <x:v>不适用(BEV)</x:v>
      </x:c>
      <x:c r="Z263" t="str">
        <x:v>不适用(BEV)</x:v>
      </x:c>
      <x:c r="AA263" t="str">
        <x:v>不适用(BEV)</x:v>
      </x:c>
      <x:c r="AB263" t="str">
        <x:v>不适用(BEV)</x:v>
      </x:c>
      <x:c r="AC263" t="str">
        <x:v>不适用(BEV)</x:v>
      </x:c>
      <x:c r="AD263" t="str">
        <x:v>BEV_历史批次</x:v>
      </x:c>
      <x:c r="AE263" s="14" t="str">
        <x:v>340</x:v>
      </x:c>
      <x:c r="AF263" s="14" t="str"/>
      <x:c r="AG263" s="14" t="str">
        <x:v>源字段可解析</x:v>
      </x:c>
      <x:c r="AH263" s="15" t="n">
        <x:f>IF(R263&lt;&gt;"",R263,IFERROR(IF(AND(IF(ISNUMBER(O263),O263,IFERROR(VALUE(O263),VALUE(LEFT(TRIM(O263),FIND("|",SUBSTITUTE(SUBSTITUTE(SUBSTITUTE(SUBSTITUTE(SUBSTITUTE(TRIM(O263),"/","|"),"(","|"),"（","|"),";","|"),"；","|")&amp;"|")-1))))*100/IF(ISNUMBER(N263),N263,IFERROR(VALUE(N263),VALUE(LEFT(TRIM(N263),FIND("|",SUBSTITUTE(SUBSTITUTE(SUBSTITUTE(SUBSTITUTE(SUBSTITUTE(TRIM(N263),"/","|"),"(","|"),"（","|"),";","|"),"；","|")&amp;"|")-1))))&gt;=3,IF(ISNUMBER(O263),O263,IFERROR(VALUE(O263),VALUE(LEFT(TRIM(O263),FIND("|",SUBSTITUTE(SUBSTITUTE(SUBSTITUTE(SUBSTITUTE(SUBSTITUTE(TRIM(O263),"/","|"),"(","|"),"（","|"),";","|"),"；","|")&amp;"|")-1))))*100/IF(ISNUMBER(N263),N263,IFERROR(VALUE(N263),VALUE(LEFT(TRIM(N263),FIND("|",SUBSTITUTE(SUBSTITUTE(SUBSTITUTE(SUBSTITUTE(SUBSTITUTE(TRIM(N263),"/","|"),"(","|"),"（","|"),";","|"),"；","|")&amp;"|")-1))))&lt;=40),IF(ISNUMBER(O263),O263,IFERROR(VALUE(O263),VALUE(LEFT(TRIM(O263),FIND("|",SUBSTITUTE(SUBSTITUTE(SUBSTITUTE(SUBSTITUTE(SUBSTITUTE(TRIM(O263),"/","|"),"(","|"),"（","|"),";","|"),"；","|")&amp;"|")-1))))*100/IF(ISNUMBER(N263),N263,IFERROR(VALUE(N263),VALUE(LEFT(TRIM(N263),FIND("|",SUBSTITUTE(SUBSTITUTE(SUBSTITUTE(SUBSTITUTE(SUBSTITUTE(TRIM(N263),"/","|"),"(","|"),"（","|"),";","|"),"；","|")&amp;"|")-1)))),""),""))</x:f>
        <x:v>14.9</x:v>
      </x:c>
      <x:c r="AI263" s="15" t="str">
        <x:f>IFERROR(IF(AND(IF(ISNUMBER(O263),O263,IFERROR(VALUE(O263),VALUE(LEFT(TRIM(O263),FIND("|",SUBSTITUTE(SUBSTITUTE(SUBSTITUTE(SUBSTITUTE(SUBSTITUTE(TRIM(O263),"/","|"),"(","|"),"（","|"),";","|"),"；","|")&amp;"|")-1))))&gt;=75,IF(ISNUMBER(O263),O263,IFERROR(VALUE(O263),VALUE(LEFT(TRIM(O263),FIND("|",SUBSTITUTE(SUBSTITUTE(SUBSTITUTE(SUBSTITUTE(SUBSTITUTE(TRIM(O263),"/","|"),"(","|"),"（","|"),";","|"),"；","|")&amp;"|")-1))))&lt;=85,IF(ISNUMBER(Q263),Q263,IFERROR(VALUE(Q263),VALUE(LEFT(TRIM(Q263),FIND("|",SUBSTITUTE(SUBSTITUTE(SUBSTITUTE(SUBSTITUTE(SUBSTITUTE(TRIM(Q263),"/","|"),"(","|"),"（","|"),";","|"),"；","|")&amp;"|")-1))))&gt;0),IF(ISNUMBER(O263),O263,IFERROR(VALUE(O263),VALUE(LEFT(TRIM(O263),FIND("|",SUBSTITUTE(SUBSTITUTE(SUBSTITUTE(SUBSTITUTE(SUBSTITUTE(TRIM(O263),"/","|"),"(","|"),"（","|"),";","|"),"；","|")&amp;"|")-1))))*1000/IF(ISNUMBER(Q263),Q263,IFERROR(VALUE(Q263),VALUE(LEFT(TRIM(Q263),FIND("|",SUBSTITUTE(SUBSTITUTE(SUBSTITUTE(SUBSTITUTE(SUBSTITUTE(TRIM(Q263),"/","|"),"(","|"),"（","|"),";","|"),"；","|")&amp;"|")-1)))),""),"")</x:f>
      </x:c>
      <x:c r="AJ263" s="14" t="str">
        <x:f>IF(AI263="","","非称重实测")</x:f>
      </x:c>
      <x:c r="AK263" s="14" t="str"/>
      <x:c r="AL263" s="14" t="str">
        <x:v>v3.4.6-candidate</x:v>
      </x:c>
    </x:row>
    <x:row r="264">
      <x:c r="A264" t="n">
        <x:v>346</x:v>
      </x:c>
      <x:c r="B264" t="str">
        <x:v>CC6450AG01BBEV</x:v>
      </x:c>
      <x:c r="C264" t="str">
        <x:v>欧拉牌</x:v>
      </x:c>
      <x:c r="D264" t="str">
        <x:v>长城汽车股份有限公司</x:v>
      </x:c>
      <x:c r="E264" t="str">
        <x:v>欧拉</x:v>
      </x:c>
      <x:c r="F264" t="str">
        <x:v>纯电动多用途乘用车</x:v>
      </x:c>
      <x:c r="G264" t="str">
        <x:v>欧拉樱桃猫</x:v>
      </x:c>
      <x:c r="H264" t="str">
        <x:v>纯电动多用途乘用车</x:v>
      </x:c>
      <x:c r="I264"/>
      <x:c r="J264" t="str">
        <x:v>BEV</x:v>
      </x:c>
      <x:c r="K264" t="str">
        <x:v>否</x:v>
      </x:c>
      <x:c r="L264" t="n">
        <x:v>1885</x:v>
      </x:c>
      <x:c r="M264" t="n">
        <x:v>2650</x:v>
      </x:c>
      <x:c r="N264" t="n">
        <x:v>600</x:v>
      </x:c>
      <x:c r="O264" t="n">
        <x:v>79.62</x:v>
      </x:c>
      <x:c r="P264" t="str">
        <x:v>三元锂</x:v>
      </x:c>
      <x:c r="Q264" t="n">
        <x:v>172.3</x:v>
      </x:c>
      <x:c r="R264" t="n">
        <x:v>14.9</x:v>
      </x:c>
      <x:c r="S264" t="n">
        <x:v>126</x:v>
      </x:c>
      <x:c r="T264" t="n">
        <x:v>126</x:v>
      </x:c>
      <x:c r="U264" t="str">
        <x:v>联合汽车电子</x:v>
      </x:c>
      <x:c r="V264" t="str">
        <x:v>150/340</x:v>
      </x:c>
      <x:c r="W264"/>
      <x:c r="X264" t="str">
        <x:v>不适用(BEV)</x:v>
      </x:c>
      <x:c r="Y264" t="str">
        <x:v>不适用(BEV)</x:v>
      </x:c>
      <x:c r="Z264" t="str">
        <x:v>不适用(BEV)</x:v>
      </x:c>
      <x:c r="AA264" t="str">
        <x:v>不适用(BEV)</x:v>
      </x:c>
      <x:c r="AB264" t="str">
        <x:v>不适用(BEV)</x:v>
      </x:c>
      <x:c r="AC264" t="str">
        <x:v>不适用(BEV)</x:v>
      </x:c>
      <x:c r="AD264" t="str">
        <x:v>BEV_历史批次</x:v>
      </x:c>
      <x:c r="AE264" s="14" t="str">
        <x:v>340</x:v>
      </x:c>
      <x:c r="AF264" s="14" t="str"/>
      <x:c r="AG264" s="14" t="str">
        <x:v>源字段可解析</x:v>
      </x:c>
      <x:c r="AH264" s="15" t="n">
        <x:f>IF(R264&lt;&gt;"",R264,IFERROR(IF(AND(IF(ISNUMBER(O264),O264,IFERROR(VALUE(O264),VALUE(LEFT(TRIM(O264),FIND("|",SUBSTITUTE(SUBSTITUTE(SUBSTITUTE(SUBSTITUTE(SUBSTITUTE(TRIM(O264),"/","|"),"(","|"),"（","|"),";","|"),"；","|")&amp;"|")-1))))*100/IF(ISNUMBER(N264),N264,IFERROR(VALUE(N264),VALUE(LEFT(TRIM(N264),FIND("|",SUBSTITUTE(SUBSTITUTE(SUBSTITUTE(SUBSTITUTE(SUBSTITUTE(TRIM(N264),"/","|"),"(","|"),"（","|"),";","|"),"；","|")&amp;"|")-1))))&gt;=3,IF(ISNUMBER(O264),O264,IFERROR(VALUE(O264),VALUE(LEFT(TRIM(O264),FIND("|",SUBSTITUTE(SUBSTITUTE(SUBSTITUTE(SUBSTITUTE(SUBSTITUTE(TRIM(O264),"/","|"),"(","|"),"（","|"),";","|"),"；","|")&amp;"|")-1))))*100/IF(ISNUMBER(N264),N264,IFERROR(VALUE(N264),VALUE(LEFT(TRIM(N264),FIND("|",SUBSTITUTE(SUBSTITUTE(SUBSTITUTE(SUBSTITUTE(SUBSTITUTE(TRIM(N264),"/","|"),"(","|"),"（","|"),";","|"),"；","|")&amp;"|")-1))))&lt;=40),IF(ISNUMBER(O264),O264,IFERROR(VALUE(O264),VALUE(LEFT(TRIM(O264),FIND("|",SUBSTITUTE(SUBSTITUTE(SUBSTITUTE(SUBSTITUTE(SUBSTITUTE(TRIM(O264),"/","|"),"(","|"),"（","|"),";","|"),"；","|")&amp;"|")-1))))*100/IF(ISNUMBER(N264),N264,IFERROR(VALUE(N264),VALUE(LEFT(TRIM(N264),FIND("|",SUBSTITUTE(SUBSTITUTE(SUBSTITUTE(SUBSTITUTE(SUBSTITUTE(TRIM(N264),"/","|"),"(","|"),"（","|"),";","|"),"；","|")&amp;"|")-1)))),""),""))</x:f>
        <x:v>14.9</x:v>
      </x:c>
      <x:c r="AI264" s="15" t="n">
        <x:f>IFERROR(IF(AND(IF(ISNUMBER(O264),O264,IFERROR(VALUE(O264),VALUE(LEFT(TRIM(O264),FIND("|",SUBSTITUTE(SUBSTITUTE(SUBSTITUTE(SUBSTITUTE(SUBSTITUTE(TRIM(O264),"/","|"),"(","|"),"（","|"),";","|"),"；","|")&amp;"|")-1))))&gt;=75,IF(ISNUMBER(O264),O264,IFERROR(VALUE(O264),VALUE(LEFT(TRIM(O264),FIND("|",SUBSTITUTE(SUBSTITUTE(SUBSTITUTE(SUBSTITUTE(SUBSTITUTE(TRIM(O264),"/","|"),"(","|"),"（","|"),";","|"),"；","|")&amp;"|")-1))))&lt;=85,IF(ISNUMBER(Q264),Q264,IFERROR(VALUE(Q264),VALUE(LEFT(TRIM(Q264),FIND("|",SUBSTITUTE(SUBSTITUTE(SUBSTITUTE(SUBSTITUTE(SUBSTITUTE(TRIM(Q264),"/","|"),"(","|"),"（","|"),";","|"),"；","|")&amp;"|")-1))))&gt;0),IF(ISNUMBER(O264),O264,IFERROR(VALUE(O264),VALUE(LEFT(TRIM(O264),FIND("|",SUBSTITUTE(SUBSTITUTE(SUBSTITUTE(SUBSTITUTE(SUBSTITUTE(TRIM(O264),"/","|"),"(","|"),"（","|"),";","|"),"；","|")&amp;"|")-1))))*1000/IF(ISNUMBER(Q264),Q264,IFERROR(VALUE(Q264),VALUE(LEFT(TRIM(Q264),FIND("|",SUBSTITUTE(SUBSTITUTE(SUBSTITUTE(SUBSTITUTE(SUBSTITUTE(TRIM(Q264),"/","|"),"(","|"),"（","|"),";","|"),"；","|")&amp;"|")-1)))),""),"")</x:f>
        <x:v>462.10098665118977</x:v>
      </x:c>
      <x:c r="AJ264" s="14" t="str">
        <x:f>IF(AI264="","","非称重实测")</x:f>
        <x:v>非称重实测</x:v>
      </x:c>
      <x:c r="AK264" s="14" t="str">
        <x:v>80kWh质量可推导</x:v>
      </x:c>
      <x:c r="AL264" s="14" t="str">
        <x:v>v3.4.6-candidate</x:v>
      </x:c>
    </x:row>
    <x:row r="265">
      <x:c r="A265" t="n">
        <x:v>346</x:v>
      </x:c>
      <x:c r="B265" t="str">
        <x:v>DFA7000A1FESEV</x:v>
      </x:c>
      <x:c r="C265" t="str">
        <x:v>俊风牌</x:v>
      </x:c>
      <x:c r="D265" t="str">
        <x:v>东风汽车集团有限公司</x:v>
      </x:c>
      <x:c r="E265"/>
      <x:c r="F265" t="str">
        <x:v>换电式纯电动轿车</x:v>
      </x:c>
      <x:c r="G265" t="str">
        <x:v>GY</x:v>
      </x:c>
      <x:c r="H265" t="str">
        <x:v>换电式纯电动轿车</x:v>
      </x:c>
      <x:c r="I265"/>
      <x:c r="J265" t="str">
        <x:v>BEV</x:v>
      </x:c>
      <x:c r="K265" t="str">
        <x:v>否</x:v>
      </x:c>
      <x:c r="L265" t="n">
        <x:v>1550</x:v>
      </x:c>
      <x:c r="M265"/>
      <x:c r="N265" t="n">
        <x:v>351</x:v>
      </x:c>
      <x:c r="O265" t="n">
        <x:v>48.7296</x:v>
      </x:c>
      <x:c r="P265" t="str">
        <x:v>磷酸铁锂</x:v>
      </x:c>
      <x:c r="Q265" t="n">
        <x:v>130.59</x:v>
      </x:c>
      <x:c r="R265" t="n">
        <x:v>13.8</x:v>
      </x:c>
      <x:c r="S265"/>
      <x:c r="T265"/>
      <x:c r="U265" t="str">
        <x:v>东风电驱动系统</x:v>
      </x:c>
      <x:c r="V265" t="str">
        <x:v>100/260</x:v>
      </x:c>
      <x:c r="W265"/>
      <x:c r="X265" t="str">
        <x:v>不适用(BEV)</x:v>
      </x:c>
      <x:c r="Y265" t="str">
        <x:v>不适用(BEV)</x:v>
      </x:c>
      <x:c r="Z265" t="str">
        <x:v>不适用(BEV)</x:v>
      </x:c>
      <x:c r="AA265" t="str">
        <x:v>不适用(BEV)</x:v>
      </x:c>
      <x:c r="AB265" t="str">
        <x:v>不适用(BEV)</x:v>
      </x:c>
      <x:c r="AC265" t="str">
        <x:v>不适用(BEV)</x:v>
      </x:c>
      <x:c r="AD265" t="str">
        <x:v>BEV_历史批次</x:v>
      </x:c>
      <x:c r="AE265" s="14" t="str">
        <x:v>260</x:v>
      </x:c>
      <x:c r="AF265" s="14" t="str"/>
      <x:c r="AG265" s="14" t="str">
        <x:v>源字段可解析</x:v>
      </x:c>
      <x:c r="AH265" s="15" t="n">
        <x:f>IF(R265&lt;&gt;"",R265,IFERROR(IF(AND(IF(ISNUMBER(O265),O265,IFERROR(VALUE(O265),VALUE(LEFT(TRIM(O265),FIND("|",SUBSTITUTE(SUBSTITUTE(SUBSTITUTE(SUBSTITUTE(SUBSTITUTE(TRIM(O265),"/","|"),"(","|"),"（","|"),";","|"),"；","|")&amp;"|")-1))))*100/IF(ISNUMBER(N265),N265,IFERROR(VALUE(N265),VALUE(LEFT(TRIM(N265),FIND("|",SUBSTITUTE(SUBSTITUTE(SUBSTITUTE(SUBSTITUTE(SUBSTITUTE(TRIM(N265),"/","|"),"(","|"),"（","|"),";","|"),"；","|")&amp;"|")-1))))&gt;=3,IF(ISNUMBER(O265),O265,IFERROR(VALUE(O265),VALUE(LEFT(TRIM(O265),FIND("|",SUBSTITUTE(SUBSTITUTE(SUBSTITUTE(SUBSTITUTE(SUBSTITUTE(TRIM(O265),"/","|"),"(","|"),"（","|"),";","|"),"；","|")&amp;"|")-1))))*100/IF(ISNUMBER(N265),N265,IFERROR(VALUE(N265),VALUE(LEFT(TRIM(N265),FIND("|",SUBSTITUTE(SUBSTITUTE(SUBSTITUTE(SUBSTITUTE(SUBSTITUTE(TRIM(N265),"/","|"),"(","|"),"（","|"),";","|"),"；","|")&amp;"|")-1))))&lt;=40),IF(ISNUMBER(O265),O265,IFERROR(VALUE(O265),VALUE(LEFT(TRIM(O265),FIND("|",SUBSTITUTE(SUBSTITUTE(SUBSTITUTE(SUBSTITUTE(SUBSTITUTE(TRIM(O265),"/","|"),"(","|"),"（","|"),";","|"),"；","|")&amp;"|")-1))))*100/IF(ISNUMBER(N265),N265,IFERROR(VALUE(N265),VALUE(LEFT(TRIM(N265),FIND("|",SUBSTITUTE(SUBSTITUTE(SUBSTITUTE(SUBSTITUTE(SUBSTITUTE(TRIM(N265),"/","|"),"(","|"),"（","|"),";","|"),"；","|")&amp;"|")-1)))),""),""))</x:f>
        <x:v>13.8</x:v>
      </x:c>
      <x:c r="AI265" s="15" t="str">
        <x:f>IFERROR(IF(AND(IF(ISNUMBER(O265),O265,IFERROR(VALUE(O265),VALUE(LEFT(TRIM(O265),FIND("|",SUBSTITUTE(SUBSTITUTE(SUBSTITUTE(SUBSTITUTE(SUBSTITUTE(TRIM(O265),"/","|"),"(","|"),"（","|"),";","|"),"；","|")&amp;"|")-1))))&gt;=75,IF(ISNUMBER(O265),O265,IFERROR(VALUE(O265),VALUE(LEFT(TRIM(O265),FIND("|",SUBSTITUTE(SUBSTITUTE(SUBSTITUTE(SUBSTITUTE(SUBSTITUTE(TRIM(O265),"/","|"),"(","|"),"（","|"),";","|"),"；","|")&amp;"|")-1))))&lt;=85,IF(ISNUMBER(Q265),Q265,IFERROR(VALUE(Q265),VALUE(LEFT(TRIM(Q265),FIND("|",SUBSTITUTE(SUBSTITUTE(SUBSTITUTE(SUBSTITUTE(SUBSTITUTE(TRIM(Q265),"/","|"),"(","|"),"（","|"),";","|"),"；","|")&amp;"|")-1))))&gt;0),IF(ISNUMBER(O265),O265,IFERROR(VALUE(O265),VALUE(LEFT(TRIM(O265),FIND("|",SUBSTITUTE(SUBSTITUTE(SUBSTITUTE(SUBSTITUTE(SUBSTITUTE(TRIM(O265),"/","|"),"(","|"),"（","|"),";","|"),"；","|")&amp;"|")-1))))*1000/IF(ISNUMBER(Q265),Q265,IFERROR(VALUE(Q265),VALUE(LEFT(TRIM(Q265),FIND("|",SUBSTITUTE(SUBSTITUTE(SUBSTITUTE(SUBSTITUTE(SUBSTITUTE(TRIM(Q265),"/","|"),"(","|"),"（","|"),";","|"),"；","|")&amp;"|")-1)))),""),"")</x:f>
      </x:c>
      <x:c r="AJ265" s="14" t="str">
        <x:f>IF(AI265="","","非称重实测")</x:f>
      </x:c>
      <x:c r="AK265" s="14" t="str"/>
      <x:c r="AL265" s="14" t="str">
        <x:v>v3.4.6-candidate</x:v>
      </x:c>
    </x:row>
    <x:row r="266">
      <x:c r="A266" t="n">
        <x:v>346</x:v>
      </x:c>
      <x:c r="B266" t="str">
        <x:v>DFL7000NA64SEV</x:v>
      </x:c>
      <x:c r="C266" t="str">
        <x:v>启辰牌</x:v>
      </x:c>
      <x:c r="D266" t="str">
        <x:v>东风汽车有限公司</x:v>
      </x:c>
      <x:c r="E266"/>
      <x:c r="F266" t="str">
        <x:v>换电式纯电动轿车</x:v>
      </x:c>
      <x:c r="G266" t="str">
        <x:v>启辰D60EV换电版</x:v>
      </x:c>
      <x:c r="H266" t="str">
        <x:v>换电式纯电动轿车</x:v>
      </x:c>
      <x:c r="I266"/>
      <x:c r="J266" t="str">
        <x:v>BEV</x:v>
      </x:c>
      <x:c r="K266" t="str">
        <x:v>否</x:v>
      </x:c>
      <x:c r="L266" t="n">
        <x:v>1479</x:v>
      </x:c>
      <x:c r="M266"/>
      <x:c r="N266" t="n">
        <x:v>430</x:v>
      </x:c>
      <x:c r="O266" t="n">
        <x:v>51</x:v>
      </x:c>
      <x:c r="P266" t="str">
        <x:v>锂离子</x:v>
      </x:c>
      <x:c r="Q266" t="n">
        <x:v>160</x:v>
      </x:c>
      <x:c r="R266" t="n">
        <x:v>12.9</x:v>
      </x:c>
      <x:c r="S266"/>
      <x:c r="T266"/>
      <x:c r="U266" t="str">
        <x:v>智新科技</x:v>
      </x:c>
      <x:c r="V266" t="str">
        <x:v>120/280</x:v>
      </x:c>
      <x:c r="W266"/>
      <x:c r="X266" t="str">
        <x:v>不适用(BEV)</x:v>
      </x:c>
      <x:c r="Y266" t="str">
        <x:v>不适用(BEV)</x:v>
      </x:c>
      <x:c r="Z266" t="str">
        <x:v>不适用(BEV)</x:v>
      </x:c>
      <x:c r="AA266" t="str">
        <x:v>不适用(BEV)</x:v>
      </x:c>
      <x:c r="AB266" t="str">
        <x:v>不适用(BEV)</x:v>
      </x:c>
      <x:c r="AC266" t="str">
        <x:v>不适用(BEV)</x:v>
      </x:c>
      <x:c r="AD266" t="str">
        <x:v>BEV_历史批次</x:v>
      </x:c>
      <x:c r="AE266" s="14" t="str">
        <x:v>280</x:v>
      </x:c>
      <x:c r="AF266" s="14" t="str"/>
      <x:c r="AG266" s="14" t="str">
        <x:v>源字段可解析</x:v>
      </x:c>
      <x:c r="AH266" s="15" t="n">
        <x:f>IF(R266&lt;&gt;"",R266,IFERROR(IF(AND(IF(ISNUMBER(O266),O266,IFERROR(VALUE(O266),VALUE(LEFT(TRIM(O266),FIND("|",SUBSTITUTE(SUBSTITUTE(SUBSTITUTE(SUBSTITUTE(SUBSTITUTE(TRIM(O266),"/","|"),"(","|"),"（","|"),";","|"),"；","|")&amp;"|")-1))))*100/IF(ISNUMBER(N266),N266,IFERROR(VALUE(N266),VALUE(LEFT(TRIM(N266),FIND("|",SUBSTITUTE(SUBSTITUTE(SUBSTITUTE(SUBSTITUTE(SUBSTITUTE(TRIM(N266),"/","|"),"(","|"),"（","|"),";","|"),"；","|")&amp;"|")-1))))&gt;=3,IF(ISNUMBER(O266),O266,IFERROR(VALUE(O266),VALUE(LEFT(TRIM(O266),FIND("|",SUBSTITUTE(SUBSTITUTE(SUBSTITUTE(SUBSTITUTE(SUBSTITUTE(TRIM(O266),"/","|"),"(","|"),"（","|"),";","|"),"；","|")&amp;"|")-1))))*100/IF(ISNUMBER(N266),N266,IFERROR(VALUE(N266),VALUE(LEFT(TRIM(N266),FIND("|",SUBSTITUTE(SUBSTITUTE(SUBSTITUTE(SUBSTITUTE(SUBSTITUTE(TRIM(N266),"/","|"),"(","|"),"（","|"),";","|"),"；","|")&amp;"|")-1))))&lt;=40),IF(ISNUMBER(O266),O266,IFERROR(VALUE(O266),VALUE(LEFT(TRIM(O266),FIND("|",SUBSTITUTE(SUBSTITUTE(SUBSTITUTE(SUBSTITUTE(SUBSTITUTE(TRIM(O266),"/","|"),"(","|"),"（","|"),";","|"),"；","|")&amp;"|")-1))))*100/IF(ISNUMBER(N266),N266,IFERROR(VALUE(N266),VALUE(LEFT(TRIM(N266),FIND("|",SUBSTITUTE(SUBSTITUTE(SUBSTITUTE(SUBSTITUTE(SUBSTITUTE(TRIM(N266),"/","|"),"(","|"),"（","|"),";","|"),"；","|")&amp;"|")-1)))),""),""))</x:f>
        <x:v>12.9</x:v>
      </x:c>
      <x:c r="AI266" s="15" t="str">
        <x:f>IFERROR(IF(AND(IF(ISNUMBER(O266),O266,IFERROR(VALUE(O266),VALUE(LEFT(TRIM(O266),FIND("|",SUBSTITUTE(SUBSTITUTE(SUBSTITUTE(SUBSTITUTE(SUBSTITUTE(TRIM(O266),"/","|"),"(","|"),"（","|"),";","|"),"；","|")&amp;"|")-1))))&gt;=75,IF(ISNUMBER(O266),O266,IFERROR(VALUE(O266),VALUE(LEFT(TRIM(O266),FIND("|",SUBSTITUTE(SUBSTITUTE(SUBSTITUTE(SUBSTITUTE(SUBSTITUTE(TRIM(O266),"/","|"),"(","|"),"（","|"),";","|"),"；","|")&amp;"|")-1))))&lt;=85,IF(ISNUMBER(Q266),Q266,IFERROR(VALUE(Q266),VALUE(LEFT(TRIM(Q266),FIND("|",SUBSTITUTE(SUBSTITUTE(SUBSTITUTE(SUBSTITUTE(SUBSTITUTE(TRIM(Q266),"/","|"),"(","|"),"（","|"),";","|"),"；","|")&amp;"|")-1))))&gt;0),IF(ISNUMBER(O266),O266,IFERROR(VALUE(O266),VALUE(LEFT(TRIM(O266),FIND("|",SUBSTITUTE(SUBSTITUTE(SUBSTITUTE(SUBSTITUTE(SUBSTITUTE(TRIM(O266),"/","|"),"(","|"),"（","|"),";","|"),"；","|")&amp;"|")-1))))*1000/IF(ISNUMBER(Q266),Q266,IFERROR(VALUE(Q266),VALUE(LEFT(TRIM(Q266),FIND("|",SUBSTITUTE(SUBSTITUTE(SUBSTITUTE(SUBSTITUTE(SUBSTITUTE(TRIM(Q266),"/","|"),"(","|"),"（","|"),";","|"),"；","|")&amp;"|")-1)))),""),"")</x:f>
      </x:c>
      <x:c r="AJ266" s="14" t="str">
        <x:f>IF(AI266="","","非称重实测")</x:f>
      </x:c>
      <x:c r="AK266" s="14" t="str"/>
      <x:c r="AL266" s="14" t="str">
        <x:v>v3.4.6-candidate</x:v>
      </x:c>
    </x:row>
    <x:row r="267">
      <x:c r="A267" t="n">
        <x:v>346</x:v>
      </x:c>
      <x:c r="B267" t="str">
        <x:v>DFL7000NA65BEV</x:v>
      </x:c>
      <x:c r="C267" t="str">
        <x:v>启辰牌</x:v>
      </x:c>
      <x:c r="D267" t="str">
        <x:v>东风汽车有限公司</x:v>
      </x:c>
      <x:c r="E267"/>
      <x:c r="F267" t="str">
        <x:v>纯电动轿车</x:v>
      </x:c>
      <x:c r="G267" t="str">
        <x:v>启辰D60EV</x:v>
      </x:c>
      <x:c r="H267" t="str">
        <x:v>纯电动轿车</x:v>
      </x:c>
      <x:c r="I267"/>
      <x:c r="J267" t="str">
        <x:v>BEV</x:v>
      </x:c>
      <x:c r="K267" t="str">
        <x:v>否</x:v>
      </x:c>
      <x:c r="L267" t="n">
        <x:v>1487</x:v>
      </x:c>
      <x:c r="M267"/>
      <x:c r="N267" t="n">
        <x:v>410</x:v>
      </x:c>
      <x:c r="O267" t="n">
        <x:v>50</x:v>
      </x:c>
      <x:c r="P267" t="str">
        <x:v>锂离子</x:v>
      </x:c>
      <x:c r="Q267" t="n">
        <x:v>151</x:v>
      </x:c>
      <x:c r="R267" t="n">
        <x:v>12.9</x:v>
      </x:c>
      <x:c r="S267"/>
      <x:c r="T267"/>
      <x:c r="U267" t="str">
        <x:v>智新科技</x:v>
      </x:c>
      <x:c r="V267" t="str">
        <x:v>120/280</x:v>
      </x:c>
      <x:c r="W267"/>
      <x:c r="X267" t="str">
        <x:v>不适用(BEV)</x:v>
      </x:c>
      <x:c r="Y267" t="str">
        <x:v>不适用(BEV)</x:v>
      </x:c>
      <x:c r="Z267" t="str">
        <x:v>不适用(BEV)</x:v>
      </x:c>
      <x:c r="AA267" t="str">
        <x:v>不适用(BEV)</x:v>
      </x:c>
      <x:c r="AB267" t="str">
        <x:v>不适用(BEV)</x:v>
      </x:c>
      <x:c r="AC267" t="str">
        <x:v>不适用(BEV)</x:v>
      </x:c>
      <x:c r="AD267" t="str">
        <x:v>BEV_历史批次</x:v>
      </x:c>
      <x:c r="AE267" s="14" t="str">
        <x:v>280</x:v>
      </x:c>
      <x:c r="AF267" s="14" t="str"/>
      <x:c r="AG267" s="14" t="str">
        <x:v>源字段可解析</x:v>
      </x:c>
      <x:c r="AH267" s="15" t="n">
        <x:f>IF(R267&lt;&gt;"",R267,IFERROR(IF(AND(IF(ISNUMBER(O267),O267,IFERROR(VALUE(O267),VALUE(LEFT(TRIM(O267),FIND("|",SUBSTITUTE(SUBSTITUTE(SUBSTITUTE(SUBSTITUTE(SUBSTITUTE(TRIM(O267),"/","|"),"(","|"),"（","|"),";","|"),"；","|")&amp;"|")-1))))*100/IF(ISNUMBER(N267),N267,IFERROR(VALUE(N267),VALUE(LEFT(TRIM(N267),FIND("|",SUBSTITUTE(SUBSTITUTE(SUBSTITUTE(SUBSTITUTE(SUBSTITUTE(TRIM(N267),"/","|"),"(","|"),"（","|"),";","|"),"；","|")&amp;"|")-1))))&gt;=3,IF(ISNUMBER(O267),O267,IFERROR(VALUE(O267),VALUE(LEFT(TRIM(O267),FIND("|",SUBSTITUTE(SUBSTITUTE(SUBSTITUTE(SUBSTITUTE(SUBSTITUTE(TRIM(O267),"/","|"),"(","|"),"（","|"),";","|"),"；","|")&amp;"|")-1))))*100/IF(ISNUMBER(N267),N267,IFERROR(VALUE(N267),VALUE(LEFT(TRIM(N267),FIND("|",SUBSTITUTE(SUBSTITUTE(SUBSTITUTE(SUBSTITUTE(SUBSTITUTE(TRIM(N267),"/","|"),"(","|"),"（","|"),";","|"),"；","|")&amp;"|")-1))))&lt;=40),IF(ISNUMBER(O267),O267,IFERROR(VALUE(O267),VALUE(LEFT(TRIM(O267),FIND("|",SUBSTITUTE(SUBSTITUTE(SUBSTITUTE(SUBSTITUTE(SUBSTITUTE(TRIM(O267),"/","|"),"(","|"),"（","|"),";","|"),"；","|")&amp;"|")-1))))*100/IF(ISNUMBER(N267),N267,IFERROR(VALUE(N267),VALUE(LEFT(TRIM(N267),FIND("|",SUBSTITUTE(SUBSTITUTE(SUBSTITUTE(SUBSTITUTE(SUBSTITUTE(TRIM(N267),"/","|"),"(","|"),"（","|"),";","|"),"；","|")&amp;"|")-1)))),""),""))</x:f>
        <x:v>12.9</x:v>
      </x:c>
      <x:c r="AI267" s="15" t="str">
        <x:f>IFERROR(IF(AND(IF(ISNUMBER(O267),O267,IFERROR(VALUE(O267),VALUE(LEFT(TRIM(O267),FIND("|",SUBSTITUTE(SUBSTITUTE(SUBSTITUTE(SUBSTITUTE(SUBSTITUTE(TRIM(O267),"/","|"),"(","|"),"（","|"),";","|"),"；","|")&amp;"|")-1))))&gt;=75,IF(ISNUMBER(O267),O267,IFERROR(VALUE(O267),VALUE(LEFT(TRIM(O267),FIND("|",SUBSTITUTE(SUBSTITUTE(SUBSTITUTE(SUBSTITUTE(SUBSTITUTE(TRIM(O267),"/","|"),"(","|"),"（","|"),";","|"),"；","|")&amp;"|")-1))))&lt;=85,IF(ISNUMBER(Q267),Q267,IFERROR(VALUE(Q267),VALUE(LEFT(TRIM(Q267),FIND("|",SUBSTITUTE(SUBSTITUTE(SUBSTITUTE(SUBSTITUTE(SUBSTITUTE(TRIM(Q267),"/","|"),"(","|"),"（","|"),";","|"),"；","|")&amp;"|")-1))))&gt;0),IF(ISNUMBER(O267),O267,IFERROR(VALUE(O267),VALUE(LEFT(TRIM(O267),FIND("|",SUBSTITUTE(SUBSTITUTE(SUBSTITUTE(SUBSTITUTE(SUBSTITUTE(TRIM(O267),"/","|"),"(","|"),"（","|"),";","|"),"；","|")&amp;"|")-1))))*1000/IF(ISNUMBER(Q267),Q267,IFERROR(VALUE(Q267),VALUE(LEFT(TRIM(Q267),FIND("|",SUBSTITUTE(SUBSTITUTE(SUBSTITUTE(SUBSTITUTE(SUBSTITUTE(TRIM(Q267),"/","|"),"(","|"),"（","|"),";","|"),"；","|")&amp;"|")-1)))),""),"")</x:f>
      </x:c>
      <x:c r="AJ267" s="14" t="str">
        <x:f>IF(AI267="","","非称重实测")</x:f>
      </x:c>
      <x:c r="AK267" s="14" t="str"/>
      <x:c r="AL267" s="14" t="str">
        <x:v>v3.4.6-candidate</x:v>
      </x:c>
    </x:row>
    <x:row r="268">
      <x:c r="A268" t="n">
        <x:v>346</x:v>
      </x:c>
      <x:c r="B268" t="str">
        <x:v>FZ6480BEV01</x:v>
      </x:c>
      <x:c r="C268" t="str">
        <x:v>零跑牌</x:v>
      </x:c>
      <x:c r="D268" t="str">
        <x:v>零跑汽车有限公司</x:v>
      </x:c>
      <x:c r="E268" t="str">
        <x:v>零跑</x:v>
      </x:c>
      <x:c r="F268" t="str">
        <x:v>纯电动多用途乘用车</x:v>
      </x:c>
      <x:c r="G268" t="str">
        <x:v>C11</x:v>
      </x:c>
      <x:c r="H268" t="str">
        <x:v>纯电动多用途乘用车</x:v>
      </x:c>
      <x:c r="I268"/>
      <x:c r="J268" t="str">
        <x:v>BEV</x:v>
      </x:c>
      <x:c r="K268" t="str">
        <x:v>否</x:v>
      </x:c>
      <x:c r="L268" t="n">
        <x:v>1980</x:v>
      </x:c>
      <x:c r="M268" t="n">
        <x:v>2800</x:v>
      </x:c>
      <x:c r="N268" t="n">
        <x:v>510</x:v>
      </x:c>
      <x:c r="O268" t="n">
        <x:v>76.64</x:v>
      </x:c>
      <x:c r="P268" t="str">
        <x:v>三元锂</x:v>
      </x:c>
      <x:c r="Q268" t="n">
        <x:v>177.08</x:v>
      </x:c>
      <x:c r="R268" t="n">
        <x:v>16</x:v>
      </x:c>
      <x:c r="S268" t="n">
        <x:v>170</x:v>
      </x:c>
      <x:c r="T268" t="n">
        <x:v>170</x:v>
      </x:c>
      <x:c r="U268" t="str">
        <x:v>零跑科技</x:v>
      </x:c>
      <x:c r="V268" t="str">
        <x:v>200/360</x:v>
      </x:c>
      <x:c r="W268"/>
      <x:c r="X268" t="str">
        <x:v>不适用(BEV)</x:v>
      </x:c>
      <x:c r="Y268" t="str">
        <x:v>不适用(BEV)</x:v>
      </x:c>
      <x:c r="Z268" t="str">
        <x:v>不适用(BEV)</x:v>
      </x:c>
      <x:c r="AA268" t="str">
        <x:v>不适用(BEV)</x:v>
      </x:c>
      <x:c r="AB268" t="str">
        <x:v>不适用(BEV)</x:v>
      </x:c>
      <x:c r="AC268" t="str">
        <x:v>不适用(BEV)</x:v>
      </x:c>
      <x:c r="AD268" t="str">
        <x:v>BEV_历史批次</x:v>
      </x:c>
      <x:c r="AE268" s="14" t="str">
        <x:v>360</x:v>
      </x:c>
      <x:c r="AF268" s="14" t="str"/>
      <x:c r="AG268" s="14" t="str">
        <x:v>源字段可解析</x:v>
      </x:c>
      <x:c r="AH268" s="15" t="n">
        <x:f>IF(R268&lt;&gt;"",R268,IFERROR(IF(AND(IF(ISNUMBER(O268),O268,IFERROR(VALUE(O268),VALUE(LEFT(TRIM(O268),FIND("|",SUBSTITUTE(SUBSTITUTE(SUBSTITUTE(SUBSTITUTE(SUBSTITUTE(TRIM(O268),"/","|"),"(","|"),"（","|"),";","|"),"；","|")&amp;"|")-1))))*100/IF(ISNUMBER(N268),N268,IFERROR(VALUE(N268),VALUE(LEFT(TRIM(N268),FIND("|",SUBSTITUTE(SUBSTITUTE(SUBSTITUTE(SUBSTITUTE(SUBSTITUTE(TRIM(N268),"/","|"),"(","|"),"（","|"),";","|"),"；","|")&amp;"|")-1))))&gt;=3,IF(ISNUMBER(O268),O268,IFERROR(VALUE(O268),VALUE(LEFT(TRIM(O268),FIND("|",SUBSTITUTE(SUBSTITUTE(SUBSTITUTE(SUBSTITUTE(SUBSTITUTE(TRIM(O268),"/","|"),"(","|"),"（","|"),";","|"),"；","|")&amp;"|")-1))))*100/IF(ISNUMBER(N268),N268,IFERROR(VALUE(N268),VALUE(LEFT(TRIM(N268),FIND("|",SUBSTITUTE(SUBSTITUTE(SUBSTITUTE(SUBSTITUTE(SUBSTITUTE(TRIM(N268),"/","|"),"(","|"),"（","|"),";","|"),"；","|")&amp;"|")-1))))&lt;=40),IF(ISNUMBER(O268),O268,IFERROR(VALUE(O268),VALUE(LEFT(TRIM(O268),FIND("|",SUBSTITUTE(SUBSTITUTE(SUBSTITUTE(SUBSTITUTE(SUBSTITUTE(TRIM(O268),"/","|"),"(","|"),"（","|"),";","|"),"；","|")&amp;"|")-1))))*100/IF(ISNUMBER(N268),N268,IFERROR(VALUE(N268),VALUE(LEFT(TRIM(N268),FIND("|",SUBSTITUTE(SUBSTITUTE(SUBSTITUTE(SUBSTITUTE(SUBSTITUTE(TRIM(N268),"/","|"),"(","|"),"（","|"),";","|"),"；","|")&amp;"|")-1)))),""),""))</x:f>
        <x:v>16</x:v>
      </x:c>
      <x:c r="AI268" s="15" t="n">
        <x:f>IFERROR(IF(AND(IF(ISNUMBER(O268),O268,IFERROR(VALUE(O268),VALUE(LEFT(TRIM(O268),FIND("|",SUBSTITUTE(SUBSTITUTE(SUBSTITUTE(SUBSTITUTE(SUBSTITUTE(TRIM(O268),"/","|"),"(","|"),"（","|"),";","|"),"；","|")&amp;"|")-1))))&gt;=75,IF(ISNUMBER(O268),O268,IFERROR(VALUE(O268),VALUE(LEFT(TRIM(O268),FIND("|",SUBSTITUTE(SUBSTITUTE(SUBSTITUTE(SUBSTITUTE(SUBSTITUTE(TRIM(O268),"/","|"),"(","|"),"（","|"),";","|"),"；","|")&amp;"|")-1))))&lt;=85,IF(ISNUMBER(Q268),Q268,IFERROR(VALUE(Q268),VALUE(LEFT(TRIM(Q268),FIND("|",SUBSTITUTE(SUBSTITUTE(SUBSTITUTE(SUBSTITUTE(SUBSTITUTE(TRIM(Q268),"/","|"),"(","|"),"（","|"),";","|"),"；","|")&amp;"|")-1))))&gt;0),IF(ISNUMBER(O268),O268,IFERROR(VALUE(O268),VALUE(LEFT(TRIM(O268),FIND("|",SUBSTITUTE(SUBSTITUTE(SUBSTITUTE(SUBSTITUTE(SUBSTITUTE(TRIM(O268),"/","|"),"(","|"),"（","|"),";","|"),"；","|")&amp;"|")-1))))*1000/IF(ISNUMBER(Q268),Q268,IFERROR(VALUE(Q268),VALUE(LEFT(TRIM(Q268),FIND("|",SUBSTITUTE(SUBSTITUTE(SUBSTITUTE(SUBSTITUTE(SUBSTITUTE(TRIM(Q268),"/","|"),"(","|"),"（","|"),";","|"),"；","|")&amp;"|")-1)))),""),"")</x:f>
        <x:v>432.7987350350124</x:v>
      </x:c>
      <x:c r="AJ268" s="14" t="str">
        <x:f>IF(AI268="","","非称重实测")</x:f>
        <x:v>非称重实测</x:v>
      </x:c>
      <x:c r="AK268" s="14" t="str">
        <x:v>80kWh质量可推导</x:v>
      </x:c>
      <x:c r="AL268" s="14" t="str">
        <x:v>v3.4.6-candidate</x:v>
      </x:c>
    </x:row>
    <x:row r="269">
      <x:c r="A269" t="n">
        <x:v>346</x:v>
      </x:c>
      <x:c r="B269" t="str">
        <x:v>FZ6480BEV02</x:v>
      </x:c>
      <x:c r="C269" t="str">
        <x:v>零跑牌</x:v>
      </x:c>
      <x:c r="D269" t="str">
        <x:v>零跑汽车有限公司</x:v>
      </x:c>
      <x:c r="E269" t="str">
        <x:v>零跑</x:v>
      </x:c>
      <x:c r="F269" t="str">
        <x:v>纯电动多用途乘用车</x:v>
      </x:c>
      <x:c r="G269" t="str">
        <x:v>C11</x:v>
      </x:c>
      <x:c r="H269" t="str">
        <x:v>纯电动多用途乘用车</x:v>
      </x:c>
      <x:c r="I269"/>
      <x:c r="J269" t="str">
        <x:v>BEV</x:v>
      </x:c>
      <x:c r="K269" t="str">
        <x:v>否</x:v>
      </x:c>
      <x:c r="L269" t="n">
        <x:v>2070</x:v>
      </x:c>
      <x:c r="M269" t="n">
        <x:v>2800</x:v>
      </x:c>
      <x:c r="N269" t="n">
        <x:v>610</x:v>
      </x:c>
      <x:c r="O269" t="n">
        <x:v>89.97</x:v>
      </x:c>
      <x:c r="P269" t="str">
        <x:v>三元锂</x:v>
      </x:c>
      <x:c r="Q269" t="n">
        <x:v>180.98</x:v>
      </x:c>
      <x:c r="R269" t="n">
        <x:v>16.4</x:v>
      </x:c>
      <x:c r="S269" t="n">
        <x:v>170</x:v>
      </x:c>
      <x:c r="T269" t="n">
        <x:v>170</x:v>
      </x:c>
      <x:c r="U269" t="str">
        <x:v>零跑科技</x:v>
      </x:c>
      <x:c r="V269" t="str">
        <x:v>200/360</x:v>
      </x:c>
      <x:c r="W269"/>
      <x:c r="X269" t="str">
        <x:v>不适用(BEV)</x:v>
      </x:c>
      <x:c r="Y269" t="str">
        <x:v>不适用(BEV)</x:v>
      </x:c>
      <x:c r="Z269" t="str">
        <x:v>不适用(BEV)</x:v>
      </x:c>
      <x:c r="AA269" t="str">
        <x:v>不适用(BEV)</x:v>
      </x:c>
      <x:c r="AB269" t="str">
        <x:v>不适用(BEV)</x:v>
      </x:c>
      <x:c r="AC269" t="str">
        <x:v>不适用(BEV)</x:v>
      </x:c>
      <x:c r="AD269" t="str">
        <x:v>BEV_历史批次</x:v>
      </x:c>
      <x:c r="AE269" s="14" t="str">
        <x:v>360</x:v>
      </x:c>
      <x:c r="AF269" s="14" t="str"/>
      <x:c r="AG269" s="14" t="str">
        <x:v>源字段可解析</x:v>
      </x:c>
      <x:c r="AH269" s="15" t="n">
        <x:f>IF(R269&lt;&gt;"",R269,IFERROR(IF(AND(IF(ISNUMBER(O269),O269,IFERROR(VALUE(O269),VALUE(LEFT(TRIM(O269),FIND("|",SUBSTITUTE(SUBSTITUTE(SUBSTITUTE(SUBSTITUTE(SUBSTITUTE(TRIM(O269),"/","|"),"(","|"),"（","|"),";","|"),"；","|")&amp;"|")-1))))*100/IF(ISNUMBER(N269),N269,IFERROR(VALUE(N269),VALUE(LEFT(TRIM(N269),FIND("|",SUBSTITUTE(SUBSTITUTE(SUBSTITUTE(SUBSTITUTE(SUBSTITUTE(TRIM(N269),"/","|"),"(","|"),"（","|"),";","|"),"；","|")&amp;"|")-1))))&gt;=3,IF(ISNUMBER(O269),O269,IFERROR(VALUE(O269),VALUE(LEFT(TRIM(O269),FIND("|",SUBSTITUTE(SUBSTITUTE(SUBSTITUTE(SUBSTITUTE(SUBSTITUTE(TRIM(O269),"/","|"),"(","|"),"（","|"),";","|"),"；","|")&amp;"|")-1))))*100/IF(ISNUMBER(N269),N269,IFERROR(VALUE(N269),VALUE(LEFT(TRIM(N269),FIND("|",SUBSTITUTE(SUBSTITUTE(SUBSTITUTE(SUBSTITUTE(SUBSTITUTE(TRIM(N269),"/","|"),"(","|"),"（","|"),";","|"),"；","|")&amp;"|")-1))))&lt;=40),IF(ISNUMBER(O269),O269,IFERROR(VALUE(O269),VALUE(LEFT(TRIM(O269),FIND("|",SUBSTITUTE(SUBSTITUTE(SUBSTITUTE(SUBSTITUTE(SUBSTITUTE(TRIM(O269),"/","|"),"(","|"),"（","|"),";","|"),"；","|")&amp;"|")-1))))*100/IF(ISNUMBER(N269),N269,IFERROR(VALUE(N269),VALUE(LEFT(TRIM(N269),FIND("|",SUBSTITUTE(SUBSTITUTE(SUBSTITUTE(SUBSTITUTE(SUBSTITUTE(TRIM(N269),"/","|"),"(","|"),"（","|"),";","|"),"；","|")&amp;"|")-1)))),""),""))</x:f>
        <x:v>16.4</x:v>
      </x:c>
      <x:c r="AI269" s="15" t="str">
        <x:f>IFERROR(IF(AND(IF(ISNUMBER(O269),O269,IFERROR(VALUE(O269),VALUE(LEFT(TRIM(O269),FIND("|",SUBSTITUTE(SUBSTITUTE(SUBSTITUTE(SUBSTITUTE(SUBSTITUTE(TRIM(O269),"/","|"),"(","|"),"（","|"),";","|"),"；","|")&amp;"|")-1))))&gt;=75,IF(ISNUMBER(O269),O269,IFERROR(VALUE(O269),VALUE(LEFT(TRIM(O269),FIND("|",SUBSTITUTE(SUBSTITUTE(SUBSTITUTE(SUBSTITUTE(SUBSTITUTE(TRIM(O269),"/","|"),"(","|"),"（","|"),";","|"),"；","|")&amp;"|")-1))))&lt;=85,IF(ISNUMBER(Q269),Q269,IFERROR(VALUE(Q269),VALUE(LEFT(TRIM(Q269),FIND("|",SUBSTITUTE(SUBSTITUTE(SUBSTITUTE(SUBSTITUTE(SUBSTITUTE(TRIM(Q269),"/","|"),"(","|"),"（","|"),";","|"),"；","|")&amp;"|")-1))))&gt;0),IF(ISNUMBER(O269),O269,IFERROR(VALUE(O269),VALUE(LEFT(TRIM(O269),FIND("|",SUBSTITUTE(SUBSTITUTE(SUBSTITUTE(SUBSTITUTE(SUBSTITUTE(TRIM(O269),"/","|"),"(","|"),"（","|"),";","|"),"；","|")&amp;"|")-1))))*1000/IF(ISNUMBER(Q269),Q269,IFERROR(VALUE(Q269),VALUE(LEFT(TRIM(Q269),FIND("|",SUBSTITUTE(SUBSTITUTE(SUBSTITUTE(SUBSTITUTE(SUBSTITUTE(TRIM(Q269),"/","|"),"(","|"),"（","|"),";","|"),"；","|")&amp;"|")-1)))),""),"")</x:f>
      </x:c>
      <x:c r="AJ269" s="14" t="str">
        <x:f>IF(AI269="","","非称重实测")</x:f>
      </x:c>
      <x:c r="AK269" s="14" t="str"/>
      <x:c r="AL269" s="14" t="str">
        <x:v>v3.4.6-candidate</x:v>
      </x:c>
    </x:row>
    <x:row r="270">
      <x:c r="A270" t="n">
        <x:v>346</x:v>
      </x:c>
      <x:c r="B270" t="str">
        <x:v>FZ7000BEV05</x:v>
      </x:c>
      <x:c r="C270" t="str">
        <x:v>零跑牌</x:v>
      </x:c>
      <x:c r="D270" t="str">
        <x:v>零跑汽车有限公司</x:v>
      </x:c>
      <x:c r="E270" t="str">
        <x:v>零跑</x:v>
      </x:c>
      <x:c r="F270" t="str">
        <x:v>纯电动轿车</x:v>
      </x:c>
      <x:c r="G270" t="str">
        <x:v>T03</x:v>
      </x:c>
      <x:c r="H270" t="str">
        <x:v>纯电动轿车</x:v>
      </x:c>
      <x:c r="I270" t="str">
        <x:v>Car-B</x:v>
      </x:c>
      <x:c r="J270" t="str">
        <x:v>BEV</x:v>
      </x:c>
      <x:c r="K270" t="str">
        <x:v>否</x:v>
      </x:c>
      <x:c r="L270" t="n">
        <x:v>1190</x:v>
      </x:c>
      <x:c r="M270" t="n">
        <x:v>2800</x:v>
      </x:c>
      <x:c r="N270" t="n">
        <x:v>403</x:v>
      </x:c>
      <x:c r="O270" t="n">
        <x:v>41.267</x:v>
      </x:c>
      <x:c r="P270" t="str">
        <x:v>磷酸铁锂</x:v>
      </x:c>
      <x:c r="Q270" t="n">
        <x:v>135.59</x:v>
      </x:c>
      <x:c r="R270" t="n">
        <x:v>11.1</x:v>
      </x:c>
      <x:c r="S270" t="n">
        <x:v>170</x:v>
      </x:c>
      <x:c r="T270" t="n">
        <x:v>170</x:v>
      </x:c>
      <x:c r="U270" t="str">
        <x:v>零跑科技</x:v>
      </x:c>
      <x:c r="V270" t="str">
        <x:v>55/155</x:v>
      </x:c>
      <x:c r="W270"/>
      <x:c r="X270" t="str">
        <x:v>不适用(BEV)</x:v>
      </x:c>
      <x:c r="Y270" t="str">
        <x:v>不适用(BEV)</x:v>
      </x:c>
      <x:c r="Z270" t="str">
        <x:v>不适用(BEV)</x:v>
      </x:c>
      <x:c r="AA270" t="str">
        <x:v>不适用(BEV)</x:v>
      </x:c>
      <x:c r="AB270" t="str">
        <x:v>不适用(BEV)</x:v>
      </x:c>
      <x:c r="AC270" t="str">
        <x:v>不适用(BEV)</x:v>
      </x:c>
      <x:c r="AD270" t="str">
        <x:v>BEV_历史批次</x:v>
      </x:c>
      <x:c r="AE270" s="14" t="str">
        <x:v>155</x:v>
      </x:c>
      <x:c r="AF270" s="14" t="str"/>
      <x:c r="AG270" s="14" t="str">
        <x:v>源字段可解析</x:v>
      </x:c>
      <x:c r="AH270" s="15" t="n">
        <x:f>IF(R270&lt;&gt;"",R270,IFERROR(IF(AND(IF(ISNUMBER(O270),O270,IFERROR(VALUE(O270),VALUE(LEFT(TRIM(O270),FIND("|",SUBSTITUTE(SUBSTITUTE(SUBSTITUTE(SUBSTITUTE(SUBSTITUTE(TRIM(O270),"/","|"),"(","|"),"（","|"),";","|"),"；","|")&amp;"|")-1))))*100/IF(ISNUMBER(N270),N270,IFERROR(VALUE(N270),VALUE(LEFT(TRIM(N270),FIND("|",SUBSTITUTE(SUBSTITUTE(SUBSTITUTE(SUBSTITUTE(SUBSTITUTE(TRIM(N270),"/","|"),"(","|"),"（","|"),";","|"),"；","|")&amp;"|")-1))))&gt;=3,IF(ISNUMBER(O270),O270,IFERROR(VALUE(O270),VALUE(LEFT(TRIM(O270),FIND("|",SUBSTITUTE(SUBSTITUTE(SUBSTITUTE(SUBSTITUTE(SUBSTITUTE(TRIM(O270),"/","|"),"(","|"),"（","|"),";","|"),"；","|")&amp;"|")-1))))*100/IF(ISNUMBER(N270),N270,IFERROR(VALUE(N270),VALUE(LEFT(TRIM(N270),FIND("|",SUBSTITUTE(SUBSTITUTE(SUBSTITUTE(SUBSTITUTE(SUBSTITUTE(TRIM(N270),"/","|"),"(","|"),"（","|"),";","|"),"；","|")&amp;"|")-1))))&lt;=40),IF(ISNUMBER(O270),O270,IFERROR(VALUE(O270),VALUE(LEFT(TRIM(O270),FIND("|",SUBSTITUTE(SUBSTITUTE(SUBSTITUTE(SUBSTITUTE(SUBSTITUTE(TRIM(O270),"/","|"),"(","|"),"（","|"),";","|"),"；","|")&amp;"|")-1))))*100/IF(ISNUMBER(N270),N270,IFERROR(VALUE(N270),VALUE(LEFT(TRIM(N270),FIND("|",SUBSTITUTE(SUBSTITUTE(SUBSTITUTE(SUBSTITUTE(SUBSTITUTE(TRIM(N270),"/","|"),"(","|"),"（","|"),";","|"),"；","|")&amp;"|")-1)))),""),""))</x:f>
        <x:v>11.1</x:v>
      </x:c>
      <x:c r="AI270" s="15" t="str">
        <x:f>IFERROR(IF(AND(IF(ISNUMBER(O270),O270,IFERROR(VALUE(O270),VALUE(LEFT(TRIM(O270),FIND("|",SUBSTITUTE(SUBSTITUTE(SUBSTITUTE(SUBSTITUTE(SUBSTITUTE(TRIM(O270),"/","|"),"(","|"),"（","|"),";","|"),"；","|")&amp;"|")-1))))&gt;=75,IF(ISNUMBER(O270),O270,IFERROR(VALUE(O270),VALUE(LEFT(TRIM(O270),FIND("|",SUBSTITUTE(SUBSTITUTE(SUBSTITUTE(SUBSTITUTE(SUBSTITUTE(TRIM(O270),"/","|"),"(","|"),"（","|"),";","|"),"；","|")&amp;"|")-1))))&lt;=85,IF(ISNUMBER(Q270),Q270,IFERROR(VALUE(Q270),VALUE(LEFT(TRIM(Q270),FIND("|",SUBSTITUTE(SUBSTITUTE(SUBSTITUTE(SUBSTITUTE(SUBSTITUTE(TRIM(Q270),"/","|"),"(","|"),"（","|"),";","|"),"；","|")&amp;"|")-1))))&gt;0),IF(ISNUMBER(O270),O270,IFERROR(VALUE(O270),VALUE(LEFT(TRIM(O270),FIND("|",SUBSTITUTE(SUBSTITUTE(SUBSTITUTE(SUBSTITUTE(SUBSTITUTE(TRIM(O270),"/","|"),"(","|"),"（","|"),";","|"),"；","|")&amp;"|")-1))))*1000/IF(ISNUMBER(Q270),Q270,IFERROR(VALUE(Q270),VALUE(LEFT(TRIM(Q270),FIND("|",SUBSTITUTE(SUBSTITUTE(SUBSTITUTE(SUBSTITUTE(SUBSTITUTE(TRIM(Q270),"/","|"),"(","|"),"（","|"),";","|"),"；","|")&amp;"|")-1)))),""),"")</x:f>
      </x:c>
      <x:c r="AJ270" s="14" t="str">
        <x:f>IF(AI270="","","非称重实测")</x:f>
      </x:c>
      <x:c r="AK270" s="14" t="str"/>
      <x:c r="AL270" s="14" t="str">
        <x:v>v3.4.6-candidate</x:v>
      </x:c>
    </x:row>
    <x:row r="271">
      <x:c r="A271" t="n">
        <x:v>346</x:v>
      </x:c>
      <x:c r="B271" t="str">
        <x:v>GAM6460BEVC0K</x:v>
      </x:c>
      <x:c r="C271" t="str">
        <x:v>埃安(AION)牌</x:v>
      </x:c>
      <x:c r="D271" t="str">
        <x:v>广汽乘用车有限公司</x:v>
      </x:c>
      <x:c r="E271"/>
      <x:c r="F271" t="str">
        <x:v>纯电动多用途乘用车</x:v>
      </x:c>
      <x:c r="G271" t="str">
        <x:v>AION V</x:v>
      </x:c>
      <x:c r="H271" t="str">
        <x:v>纯电动多用途乘用车</x:v>
      </x:c>
      <x:c r="I271" t="str">
        <x:v>SUV-C</x:v>
      </x:c>
      <x:c r="J271" t="str">
        <x:v>BEV</x:v>
      </x:c>
      <x:c r="K271" t="str">
        <x:v>否</x:v>
      </x:c>
      <x:c r="L271" t="str">
        <x:v>2040/2060</x:v>
      </x:c>
      <x:c r="M271"/>
      <x:c r="N271" t="n">
        <x:v>500</x:v>
      </x:c>
      <x:c r="O271" t="n">
        <x:v>71.8</x:v>
      </x:c>
      <x:c r="P271" t="str">
        <x:v>磷酸铁锂</x:v>
      </x:c>
      <x:c r="Q271" t="n">
        <x:v>141</x:v>
      </x:c>
      <x:c r="R271" t="n">
        <x:v>15.3</x:v>
      </x:c>
      <x:c r="S271"/>
      <x:c r="T271"/>
      <x:c r="U271" t="str">
        <x:v>日本电产汽车马达</x:v>
      </x:c>
      <x:c r="V271" t="str">
        <x:v>165/350</x:v>
      </x:c>
      <x:c r="W271"/>
      <x:c r="X271" t="str">
        <x:v>不适用(BEV)</x:v>
      </x:c>
      <x:c r="Y271" t="str">
        <x:v>不适用(BEV)</x:v>
      </x:c>
      <x:c r="Z271" t="str">
        <x:v>不适用(BEV)</x:v>
      </x:c>
      <x:c r="AA271" t="str">
        <x:v>不适用(BEV)</x:v>
      </x:c>
      <x:c r="AB271" t="str">
        <x:v>不适用(BEV)</x:v>
      </x:c>
      <x:c r="AC271" t="str">
        <x:v>不适用(BEV)</x:v>
      </x:c>
      <x:c r="AD271" t="str">
        <x:v>BEV_历史批次</x:v>
      </x:c>
      <x:c r="AE271" s="14" t="str">
        <x:v>350</x:v>
      </x:c>
      <x:c r="AF271" s="14" t="str"/>
      <x:c r="AG271" s="14" t="str">
        <x:v>源字段可解析</x:v>
      </x:c>
      <x:c r="AH271" s="15" t="n">
        <x:f>IF(R271&lt;&gt;"",R271,IFERROR(IF(AND(IF(ISNUMBER(O271),O271,IFERROR(VALUE(O271),VALUE(LEFT(TRIM(O271),FIND("|",SUBSTITUTE(SUBSTITUTE(SUBSTITUTE(SUBSTITUTE(SUBSTITUTE(TRIM(O271),"/","|"),"(","|"),"（","|"),";","|"),"；","|")&amp;"|")-1))))*100/IF(ISNUMBER(N271),N271,IFERROR(VALUE(N271),VALUE(LEFT(TRIM(N271),FIND("|",SUBSTITUTE(SUBSTITUTE(SUBSTITUTE(SUBSTITUTE(SUBSTITUTE(TRIM(N271),"/","|"),"(","|"),"（","|"),";","|"),"；","|")&amp;"|")-1))))&gt;=3,IF(ISNUMBER(O271),O271,IFERROR(VALUE(O271),VALUE(LEFT(TRIM(O271),FIND("|",SUBSTITUTE(SUBSTITUTE(SUBSTITUTE(SUBSTITUTE(SUBSTITUTE(TRIM(O271),"/","|"),"(","|"),"（","|"),";","|"),"；","|")&amp;"|")-1))))*100/IF(ISNUMBER(N271),N271,IFERROR(VALUE(N271),VALUE(LEFT(TRIM(N271),FIND("|",SUBSTITUTE(SUBSTITUTE(SUBSTITUTE(SUBSTITUTE(SUBSTITUTE(TRIM(N271),"/","|"),"(","|"),"（","|"),";","|"),"；","|")&amp;"|")-1))))&lt;=40),IF(ISNUMBER(O271),O271,IFERROR(VALUE(O271),VALUE(LEFT(TRIM(O271),FIND("|",SUBSTITUTE(SUBSTITUTE(SUBSTITUTE(SUBSTITUTE(SUBSTITUTE(TRIM(O271),"/","|"),"(","|"),"（","|"),";","|"),"；","|")&amp;"|")-1))))*100/IF(ISNUMBER(N271),N271,IFERROR(VALUE(N271),VALUE(LEFT(TRIM(N271),FIND("|",SUBSTITUTE(SUBSTITUTE(SUBSTITUTE(SUBSTITUTE(SUBSTITUTE(TRIM(N271),"/","|"),"(","|"),"（","|"),";","|"),"；","|")&amp;"|")-1)))),""),""))</x:f>
        <x:v>15.3</x:v>
      </x:c>
      <x:c r="AI271" s="15" t="str">
        <x:f>IFERROR(IF(AND(IF(ISNUMBER(O271),O271,IFERROR(VALUE(O271),VALUE(LEFT(TRIM(O271),FIND("|",SUBSTITUTE(SUBSTITUTE(SUBSTITUTE(SUBSTITUTE(SUBSTITUTE(TRIM(O271),"/","|"),"(","|"),"（","|"),";","|"),"；","|")&amp;"|")-1))))&gt;=75,IF(ISNUMBER(O271),O271,IFERROR(VALUE(O271),VALUE(LEFT(TRIM(O271),FIND("|",SUBSTITUTE(SUBSTITUTE(SUBSTITUTE(SUBSTITUTE(SUBSTITUTE(TRIM(O271),"/","|"),"(","|"),"（","|"),";","|"),"；","|")&amp;"|")-1))))&lt;=85,IF(ISNUMBER(Q271),Q271,IFERROR(VALUE(Q271),VALUE(LEFT(TRIM(Q271),FIND("|",SUBSTITUTE(SUBSTITUTE(SUBSTITUTE(SUBSTITUTE(SUBSTITUTE(TRIM(Q271),"/","|"),"(","|"),"（","|"),";","|"),"；","|")&amp;"|")-1))))&gt;0),IF(ISNUMBER(O271),O271,IFERROR(VALUE(O271),VALUE(LEFT(TRIM(O271),FIND("|",SUBSTITUTE(SUBSTITUTE(SUBSTITUTE(SUBSTITUTE(SUBSTITUTE(TRIM(O271),"/","|"),"(","|"),"（","|"),";","|"),"；","|")&amp;"|")-1))))*1000/IF(ISNUMBER(Q271),Q271,IFERROR(VALUE(Q271),VALUE(LEFT(TRIM(Q271),FIND("|",SUBSTITUTE(SUBSTITUTE(SUBSTITUTE(SUBSTITUTE(SUBSTITUTE(TRIM(Q271),"/","|"),"(","|"),"（","|"),";","|"),"；","|")&amp;"|")-1)))),""),"")</x:f>
      </x:c>
      <x:c r="AJ271" s="14" t="str">
        <x:f>IF(AI271="","","非称重实测")</x:f>
      </x:c>
      <x:c r="AK271" s="14" t="str"/>
      <x:c r="AL271" s="14" t="str">
        <x:v>v3.4.6-candidate</x:v>
      </x:c>
    </x:row>
    <x:row r="272">
      <x:c r="A272" t="n">
        <x:v>346</x:v>
      </x:c>
      <x:c r="B272" t="str">
        <x:v>GAM6460BEVC0R</x:v>
      </x:c>
      <x:c r="C272" t="str">
        <x:v>埃安(AION)牌</x:v>
      </x:c>
      <x:c r="D272" t="str">
        <x:v>广汽乘用车有限公司</x:v>
      </x:c>
      <x:c r="E272"/>
      <x:c r="F272" t="str">
        <x:v>纯电动多用途乘用车</x:v>
      </x:c>
      <x:c r="G272" t="str">
        <x:v>AION V</x:v>
      </x:c>
      <x:c r="H272" t="str">
        <x:v>纯电动多用途乘用车</x:v>
      </x:c>
      <x:c r="I272" t="str">
        <x:v>SUV-C</x:v>
      </x:c>
      <x:c r="J272" t="str">
        <x:v>BEV</x:v>
      </x:c>
      <x:c r="K272" t="str">
        <x:v>否</x:v>
      </x:c>
      <x:c r="L272" t="str">
        <x:v>2030/2050</x:v>
      </x:c>
      <x:c r="M272"/>
      <x:c r="N272" t="n">
        <x:v>702</x:v>
      </x:c>
      <x:c r="O272" t="n">
        <x:v>95.844</x:v>
      </x:c>
      <x:c r="P272" t="str">
        <x:v>三元锂</x:v>
      </x:c>
      <x:c r="Q272" t="n">
        <x:v>185</x:v>
      </x:c>
      <x:c r="R272" t="n">
        <x:v>15.4</x:v>
      </x:c>
      <x:c r="S272"/>
      <x:c r="T272"/>
      <x:c r="U272" t="str">
        <x:v>尼得科</x:v>
      </x:c>
      <x:c r="V272" t="str">
        <x:v>200/320</x:v>
      </x:c>
      <x:c r="W272"/>
      <x:c r="X272" t="str">
        <x:v>不适用(BEV)</x:v>
      </x:c>
      <x:c r="Y272" t="str">
        <x:v>不适用(BEV)</x:v>
      </x:c>
      <x:c r="Z272" t="str">
        <x:v>不适用(BEV)</x:v>
      </x:c>
      <x:c r="AA272" t="str">
        <x:v>不适用(BEV)</x:v>
      </x:c>
      <x:c r="AB272" t="str">
        <x:v>不适用(BEV)</x:v>
      </x:c>
      <x:c r="AC272" t="str">
        <x:v>不适用(BEV)</x:v>
      </x:c>
      <x:c r="AD272" t="str">
        <x:v>BEV_历史批次</x:v>
      </x:c>
      <x:c r="AE272" s="14" t="str">
        <x:v>320</x:v>
      </x:c>
      <x:c r="AF272" s="14" t="str"/>
      <x:c r="AG272" s="14" t="str">
        <x:v>源字段可解析</x:v>
      </x:c>
      <x:c r="AH272" s="15" t="n">
        <x:f>IF(R272&lt;&gt;"",R272,IFERROR(IF(AND(IF(ISNUMBER(O272),O272,IFERROR(VALUE(O272),VALUE(LEFT(TRIM(O272),FIND("|",SUBSTITUTE(SUBSTITUTE(SUBSTITUTE(SUBSTITUTE(SUBSTITUTE(TRIM(O272),"/","|"),"(","|"),"（","|"),";","|"),"；","|")&amp;"|")-1))))*100/IF(ISNUMBER(N272),N272,IFERROR(VALUE(N272),VALUE(LEFT(TRIM(N272),FIND("|",SUBSTITUTE(SUBSTITUTE(SUBSTITUTE(SUBSTITUTE(SUBSTITUTE(TRIM(N272),"/","|"),"(","|"),"（","|"),";","|"),"；","|")&amp;"|")-1))))&gt;=3,IF(ISNUMBER(O272),O272,IFERROR(VALUE(O272),VALUE(LEFT(TRIM(O272),FIND("|",SUBSTITUTE(SUBSTITUTE(SUBSTITUTE(SUBSTITUTE(SUBSTITUTE(TRIM(O272),"/","|"),"(","|"),"（","|"),";","|"),"；","|")&amp;"|")-1))))*100/IF(ISNUMBER(N272),N272,IFERROR(VALUE(N272),VALUE(LEFT(TRIM(N272),FIND("|",SUBSTITUTE(SUBSTITUTE(SUBSTITUTE(SUBSTITUTE(SUBSTITUTE(TRIM(N272),"/","|"),"(","|"),"（","|"),";","|"),"；","|")&amp;"|")-1))))&lt;=40),IF(ISNUMBER(O272),O272,IFERROR(VALUE(O272),VALUE(LEFT(TRIM(O272),FIND("|",SUBSTITUTE(SUBSTITUTE(SUBSTITUTE(SUBSTITUTE(SUBSTITUTE(TRIM(O272),"/","|"),"(","|"),"（","|"),";","|"),"；","|")&amp;"|")-1))))*100/IF(ISNUMBER(N272),N272,IFERROR(VALUE(N272),VALUE(LEFT(TRIM(N272),FIND("|",SUBSTITUTE(SUBSTITUTE(SUBSTITUTE(SUBSTITUTE(SUBSTITUTE(TRIM(N272),"/","|"),"(","|"),"（","|"),";","|"),"；","|")&amp;"|")-1)))),""),""))</x:f>
        <x:v>15.4</x:v>
      </x:c>
      <x:c r="AI272" s="15" t="str">
        <x:f>IFERROR(IF(AND(IF(ISNUMBER(O272),O272,IFERROR(VALUE(O272),VALUE(LEFT(TRIM(O272),FIND("|",SUBSTITUTE(SUBSTITUTE(SUBSTITUTE(SUBSTITUTE(SUBSTITUTE(TRIM(O272),"/","|"),"(","|"),"（","|"),";","|"),"；","|")&amp;"|")-1))))&gt;=75,IF(ISNUMBER(O272),O272,IFERROR(VALUE(O272),VALUE(LEFT(TRIM(O272),FIND("|",SUBSTITUTE(SUBSTITUTE(SUBSTITUTE(SUBSTITUTE(SUBSTITUTE(TRIM(O272),"/","|"),"(","|"),"（","|"),";","|"),"；","|")&amp;"|")-1))))&lt;=85,IF(ISNUMBER(Q272),Q272,IFERROR(VALUE(Q272),VALUE(LEFT(TRIM(Q272),FIND("|",SUBSTITUTE(SUBSTITUTE(SUBSTITUTE(SUBSTITUTE(SUBSTITUTE(TRIM(Q272),"/","|"),"(","|"),"（","|"),";","|"),"；","|")&amp;"|")-1))))&gt;0),IF(ISNUMBER(O272),O272,IFERROR(VALUE(O272),VALUE(LEFT(TRIM(O272),FIND("|",SUBSTITUTE(SUBSTITUTE(SUBSTITUTE(SUBSTITUTE(SUBSTITUTE(TRIM(O272),"/","|"),"(","|"),"（","|"),";","|"),"；","|")&amp;"|")-1))))*1000/IF(ISNUMBER(Q272),Q272,IFERROR(VALUE(Q272),VALUE(LEFT(TRIM(Q272),FIND("|",SUBSTITUTE(SUBSTITUTE(SUBSTITUTE(SUBSTITUTE(SUBSTITUTE(TRIM(Q272),"/","|"),"(","|"),"（","|"),";","|"),"；","|")&amp;"|")-1)))),""),"")</x:f>
      </x:c>
      <x:c r="AJ272" s="14" t="str">
        <x:f>IF(AI272="","","非称重实测")</x:f>
      </x:c>
      <x:c r="AK272" s="14" t="str"/>
      <x:c r="AL272" s="14" t="str">
        <x:v>v3.4.6-candidate</x:v>
      </x:c>
    </x:row>
    <x:row r="273">
      <x:c r="A273" t="n">
        <x:v>346</x:v>
      </x:c>
      <x:c r="B273" t="str">
        <x:v>GAM6460BEVC0T</x:v>
      </x:c>
      <x:c r="C273" t="str">
        <x:v>埃安(AION)牌</x:v>
      </x:c>
      <x:c r="D273" t="str">
        <x:v>广汽乘用车有限公司</x:v>
      </x:c>
      <x:c r="E273"/>
      <x:c r="F273" t="str">
        <x:v>纯电动多用途乘用车</x:v>
      </x:c>
      <x:c r="G273" t="str">
        <x:v>AION V</x:v>
      </x:c>
      <x:c r="H273" t="str">
        <x:v>纯电动多用途乘用车</x:v>
      </x:c>
      <x:c r="I273" t="str">
        <x:v>SUV-C</x:v>
      </x:c>
      <x:c r="J273" t="str">
        <x:v>BEV</x:v>
      </x:c>
      <x:c r="K273" t="str">
        <x:v>否</x:v>
      </x:c>
      <x:c r="L273" t="str">
        <x:v>1960/1980</x:v>
      </x:c>
      <x:c r="M273"/>
      <x:c r="N273" t="n">
        <x:v>600</x:v>
      </x:c>
      <x:c r="O273" t="n">
        <x:v>80</x:v>
      </x:c>
      <x:c r="P273" t="str">
        <x:v>三元锂</x:v>
      </x:c>
      <x:c r="Q273" t="n">
        <x:v>173</x:v>
      </x:c>
      <x:c r="R273" t="n">
        <x:v>14.8</x:v>
      </x:c>
      <x:c r="S273"/>
      <x:c r="T273"/>
      <x:c r="U273" t="str">
        <x:v>日本电产汽车马达</x:v>
      </x:c>
      <x:c r="V273" t="str">
        <x:v>165/350</x:v>
      </x:c>
      <x:c r="W273"/>
      <x:c r="X273" t="str">
        <x:v>不适用(BEV)</x:v>
      </x:c>
      <x:c r="Y273" t="str">
        <x:v>不适用(BEV)</x:v>
      </x:c>
      <x:c r="Z273" t="str">
        <x:v>不适用(BEV)</x:v>
      </x:c>
      <x:c r="AA273" t="str">
        <x:v>不适用(BEV)</x:v>
      </x:c>
      <x:c r="AB273" t="str">
        <x:v>不适用(BEV)</x:v>
      </x:c>
      <x:c r="AC273" t="str">
        <x:v>不适用(BEV)</x:v>
      </x:c>
      <x:c r="AD273" t="str">
        <x:v>BEV_历史批次</x:v>
      </x:c>
      <x:c r="AE273" s="14" t="str">
        <x:v>350</x:v>
      </x:c>
      <x:c r="AF273" s="14" t="str"/>
      <x:c r="AG273" s="14" t="str">
        <x:v>源字段可解析</x:v>
      </x:c>
      <x:c r="AH273" s="15" t="n">
        <x:f>IF(R273&lt;&gt;"",R273,IFERROR(IF(AND(IF(ISNUMBER(O273),O273,IFERROR(VALUE(O273),VALUE(LEFT(TRIM(O273),FIND("|",SUBSTITUTE(SUBSTITUTE(SUBSTITUTE(SUBSTITUTE(SUBSTITUTE(TRIM(O273),"/","|"),"(","|"),"（","|"),";","|"),"；","|")&amp;"|")-1))))*100/IF(ISNUMBER(N273),N273,IFERROR(VALUE(N273),VALUE(LEFT(TRIM(N273),FIND("|",SUBSTITUTE(SUBSTITUTE(SUBSTITUTE(SUBSTITUTE(SUBSTITUTE(TRIM(N273),"/","|"),"(","|"),"（","|"),";","|"),"；","|")&amp;"|")-1))))&gt;=3,IF(ISNUMBER(O273),O273,IFERROR(VALUE(O273),VALUE(LEFT(TRIM(O273),FIND("|",SUBSTITUTE(SUBSTITUTE(SUBSTITUTE(SUBSTITUTE(SUBSTITUTE(TRIM(O273),"/","|"),"(","|"),"（","|"),";","|"),"；","|")&amp;"|")-1))))*100/IF(ISNUMBER(N273),N273,IFERROR(VALUE(N273),VALUE(LEFT(TRIM(N273),FIND("|",SUBSTITUTE(SUBSTITUTE(SUBSTITUTE(SUBSTITUTE(SUBSTITUTE(TRIM(N273),"/","|"),"(","|"),"（","|"),";","|"),"；","|")&amp;"|")-1))))&lt;=40),IF(ISNUMBER(O273),O273,IFERROR(VALUE(O273),VALUE(LEFT(TRIM(O273),FIND("|",SUBSTITUTE(SUBSTITUTE(SUBSTITUTE(SUBSTITUTE(SUBSTITUTE(TRIM(O273),"/","|"),"(","|"),"（","|"),";","|"),"；","|")&amp;"|")-1))))*100/IF(ISNUMBER(N273),N273,IFERROR(VALUE(N273),VALUE(LEFT(TRIM(N273),FIND("|",SUBSTITUTE(SUBSTITUTE(SUBSTITUTE(SUBSTITUTE(SUBSTITUTE(TRIM(N273),"/","|"),"(","|"),"（","|"),";","|"),"；","|")&amp;"|")-1)))),""),""))</x:f>
        <x:v>14.8</x:v>
      </x:c>
      <x:c r="AI273" s="15" t="n">
        <x:f>IFERROR(IF(AND(IF(ISNUMBER(O273),O273,IFERROR(VALUE(O273),VALUE(LEFT(TRIM(O273),FIND("|",SUBSTITUTE(SUBSTITUTE(SUBSTITUTE(SUBSTITUTE(SUBSTITUTE(TRIM(O273),"/","|"),"(","|"),"（","|"),";","|"),"；","|")&amp;"|")-1))))&gt;=75,IF(ISNUMBER(O273),O273,IFERROR(VALUE(O273),VALUE(LEFT(TRIM(O273),FIND("|",SUBSTITUTE(SUBSTITUTE(SUBSTITUTE(SUBSTITUTE(SUBSTITUTE(TRIM(O273),"/","|"),"(","|"),"（","|"),";","|"),"；","|")&amp;"|")-1))))&lt;=85,IF(ISNUMBER(Q273),Q273,IFERROR(VALUE(Q273),VALUE(LEFT(TRIM(Q273),FIND("|",SUBSTITUTE(SUBSTITUTE(SUBSTITUTE(SUBSTITUTE(SUBSTITUTE(TRIM(Q273),"/","|"),"(","|"),"（","|"),";","|"),"；","|")&amp;"|")-1))))&gt;0),IF(ISNUMBER(O273),O273,IFERROR(VALUE(O273),VALUE(LEFT(TRIM(O273),FIND("|",SUBSTITUTE(SUBSTITUTE(SUBSTITUTE(SUBSTITUTE(SUBSTITUTE(TRIM(O273),"/","|"),"(","|"),"（","|"),";","|"),"；","|")&amp;"|")-1))))*1000/IF(ISNUMBER(Q273),Q273,IFERROR(VALUE(Q273),VALUE(LEFT(TRIM(Q273),FIND("|",SUBSTITUTE(SUBSTITUTE(SUBSTITUTE(SUBSTITUTE(SUBSTITUTE(TRIM(Q273),"/","|"),"(","|"),"（","|"),";","|"),"；","|")&amp;"|")-1)))),""),"")</x:f>
        <x:v>462.42774566473986</x:v>
      </x:c>
      <x:c r="AJ273" s="14" t="str">
        <x:f>IF(AI273="","","非称重实测")</x:f>
        <x:v>非称重实测</x:v>
      </x:c>
      <x:c r="AK273" s="14" t="str">
        <x:v>80kWh质量可推导</x:v>
      </x:c>
      <x:c r="AL273" s="14" t="str">
        <x:v>v3.4.6-candidate</x:v>
      </x:c>
    </x:row>
    <x:row r="274">
      <x:c r="A274" t="n">
        <x:v>346</x:v>
      </x:c>
      <x:c r="B274" t="str">
        <x:v>GAM7000BEVD0Q</x:v>
      </x:c>
      <x:c r="C274" t="str">
        <x:v>埃安(AION)牌</x:v>
      </x:c>
      <x:c r="D274" t="str">
        <x:v>广汽乘用车有限公司</x:v>
      </x:c>
      <x:c r="E274"/>
      <x:c r="F274" t="str">
        <x:v>纯电动轿车</x:v>
      </x:c>
      <x:c r="G274" t="str">
        <x:v>AION Y</x:v>
      </x:c>
      <x:c r="H274" t="str">
        <x:v>纯电动轿车</x:v>
      </x:c>
      <x:c r="I274" t="str">
        <x:v>SUV-B</x:v>
      </x:c>
      <x:c r="J274" t="str">
        <x:v>BEV</x:v>
      </x:c>
      <x:c r="K274" t="str">
        <x:v>否</x:v>
      </x:c>
      <x:c r="L274" t="str">
        <x:v>1740/1725</x:v>
      </x:c>
      <x:c r="M274"/>
      <x:c r="N274" t="n">
        <x:v>500</x:v>
      </x:c>
      <x:c r="O274" t="n">
        <x:v>63.983</x:v>
      </x:c>
      <x:c r="P274" t="str">
        <x:v>磷酸铁锂</x:v>
      </x:c>
      <x:c r="Q274" t="n">
        <x:v>143</x:v>
      </x:c>
      <x:c r="R274" t="n">
        <x:v>13.8</x:v>
      </x:c>
      <x:c r="S274"/>
      <x:c r="T274"/>
      <x:c r="U274" t="str">
        <x:v>尼得科</x:v>
      </x:c>
      <x:c r="V274" t="str">
        <x:v>135/225</x:v>
      </x:c>
      <x:c r="W274"/>
      <x:c r="X274" t="str">
        <x:v>不适用(BEV)</x:v>
      </x:c>
      <x:c r="Y274" t="str">
        <x:v>不适用(BEV)</x:v>
      </x:c>
      <x:c r="Z274" t="str">
        <x:v>不适用(BEV)</x:v>
      </x:c>
      <x:c r="AA274" t="str">
        <x:v>不适用(BEV)</x:v>
      </x:c>
      <x:c r="AB274" t="str">
        <x:v>不适用(BEV)</x:v>
      </x:c>
      <x:c r="AC274" t="str">
        <x:v>不适用(BEV)</x:v>
      </x:c>
      <x:c r="AD274" t="str">
        <x:v>BEV_历史批次</x:v>
      </x:c>
      <x:c r="AE274" s="14" t="str">
        <x:v>225</x:v>
      </x:c>
      <x:c r="AF274" s="14" t="str"/>
      <x:c r="AG274" s="14" t="str">
        <x:v>源字段可解析</x:v>
      </x:c>
      <x:c r="AH274" s="15" t="n">
        <x:f>IF(R274&lt;&gt;"",R274,IFERROR(IF(AND(IF(ISNUMBER(O274),O274,IFERROR(VALUE(O274),VALUE(LEFT(TRIM(O274),FIND("|",SUBSTITUTE(SUBSTITUTE(SUBSTITUTE(SUBSTITUTE(SUBSTITUTE(TRIM(O274),"/","|"),"(","|"),"（","|"),";","|"),"；","|")&amp;"|")-1))))*100/IF(ISNUMBER(N274),N274,IFERROR(VALUE(N274),VALUE(LEFT(TRIM(N274),FIND("|",SUBSTITUTE(SUBSTITUTE(SUBSTITUTE(SUBSTITUTE(SUBSTITUTE(TRIM(N274),"/","|"),"(","|"),"（","|"),";","|"),"；","|")&amp;"|")-1))))&gt;=3,IF(ISNUMBER(O274),O274,IFERROR(VALUE(O274),VALUE(LEFT(TRIM(O274),FIND("|",SUBSTITUTE(SUBSTITUTE(SUBSTITUTE(SUBSTITUTE(SUBSTITUTE(TRIM(O274),"/","|"),"(","|"),"（","|"),";","|"),"；","|")&amp;"|")-1))))*100/IF(ISNUMBER(N274),N274,IFERROR(VALUE(N274),VALUE(LEFT(TRIM(N274),FIND("|",SUBSTITUTE(SUBSTITUTE(SUBSTITUTE(SUBSTITUTE(SUBSTITUTE(TRIM(N274),"/","|"),"(","|"),"（","|"),";","|"),"；","|")&amp;"|")-1))))&lt;=40),IF(ISNUMBER(O274),O274,IFERROR(VALUE(O274),VALUE(LEFT(TRIM(O274),FIND("|",SUBSTITUTE(SUBSTITUTE(SUBSTITUTE(SUBSTITUTE(SUBSTITUTE(TRIM(O274),"/","|"),"(","|"),"（","|"),";","|"),"；","|")&amp;"|")-1))))*100/IF(ISNUMBER(N274),N274,IFERROR(VALUE(N274),VALUE(LEFT(TRIM(N274),FIND("|",SUBSTITUTE(SUBSTITUTE(SUBSTITUTE(SUBSTITUTE(SUBSTITUTE(TRIM(N274),"/","|"),"(","|"),"（","|"),";","|"),"；","|")&amp;"|")-1)))),""),""))</x:f>
        <x:v>13.8</x:v>
      </x:c>
      <x:c r="AI274" s="15" t="str">
        <x:f>IFERROR(IF(AND(IF(ISNUMBER(O274),O274,IFERROR(VALUE(O274),VALUE(LEFT(TRIM(O274),FIND("|",SUBSTITUTE(SUBSTITUTE(SUBSTITUTE(SUBSTITUTE(SUBSTITUTE(TRIM(O274),"/","|"),"(","|"),"（","|"),";","|"),"；","|")&amp;"|")-1))))&gt;=75,IF(ISNUMBER(O274),O274,IFERROR(VALUE(O274),VALUE(LEFT(TRIM(O274),FIND("|",SUBSTITUTE(SUBSTITUTE(SUBSTITUTE(SUBSTITUTE(SUBSTITUTE(TRIM(O274),"/","|"),"(","|"),"（","|"),";","|"),"；","|")&amp;"|")-1))))&lt;=85,IF(ISNUMBER(Q274),Q274,IFERROR(VALUE(Q274),VALUE(LEFT(TRIM(Q274),FIND("|",SUBSTITUTE(SUBSTITUTE(SUBSTITUTE(SUBSTITUTE(SUBSTITUTE(TRIM(Q274),"/","|"),"(","|"),"（","|"),";","|"),"；","|")&amp;"|")-1))))&gt;0),IF(ISNUMBER(O274),O274,IFERROR(VALUE(O274),VALUE(LEFT(TRIM(O274),FIND("|",SUBSTITUTE(SUBSTITUTE(SUBSTITUTE(SUBSTITUTE(SUBSTITUTE(TRIM(O274),"/","|"),"(","|"),"（","|"),";","|"),"；","|")&amp;"|")-1))))*1000/IF(ISNUMBER(Q274),Q274,IFERROR(VALUE(Q274),VALUE(LEFT(TRIM(Q274),FIND("|",SUBSTITUTE(SUBSTITUTE(SUBSTITUTE(SUBSTITUTE(SUBSTITUTE(TRIM(Q274),"/","|"),"(","|"),"（","|"),";","|"),"；","|")&amp;"|")-1)))),""),"")</x:f>
      </x:c>
      <x:c r="AJ274" s="14" t="str">
        <x:f>IF(AI274="","","非称重实测")</x:f>
      </x:c>
      <x:c r="AK274" s="14" t="str"/>
      <x:c r="AL274" s="14" t="str">
        <x:v>v3.4.6-candidate</x:v>
      </x:c>
    </x:row>
    <x:row r="275">
      <x:c r="A275" t="n">
        <x:v>346</x:v>
      </x:c>
      <x:c r="B275" t="str">
        <x:v>GAM7001BEVA0J</x:v>
      </x:c>
      <x:c r="C275" t="str">
        <x:v>埃安(AION)牌</x:v>
      </x:c>
      <x:c r="D275" t="str">
        <x:v>广汽乘用车有限公司</x:v>
      </x:c>
      <x:c r="E275"/>
      <x:c r="F275" t="str">
        <x:v>纯电动轿车</x:v>
      </x:c>
      <x:c r="G275" t="str">
        <x:v>AION S</x:v>
      </x:c>
      <x:c r="H275" t="str">
        <x:v>纯电动轿车</x:v>
      </x:c>
      <x:c r="I275" t="str">
        <x:v>Car-C</x:v>
      </x:c>
      <x:c r="J275" t="str">
        <x:v>BEV</x:v>
      </x:c>
      <x:c r="K275" t="str">
        <x:v>否</x:v>
      </x:c>
      <x:c r="L275" t="str">
        <x:v>1685/1705</x:v>
      </x:c>
      <x:c r="M275"/>
      <x:c r="N275" t="n">
        <x:v>410</x:v>
      </x:c>
      <x:c r="O275" t="n">
        <x:v>50.688</x:v>
      </x:c>
      <x:c r="P275" t="str">
        <x:v>磷酸铁锂</x:v>
      </x:c>
      <x:c r="Q275" t="n">
        <x:v>125</x:v>
      </x:c>
      <x:c r="R275" t="n">
        <x:v>12.9</x:v>
      </x:c>
      <x:c r="S275"/>
      <x:c r="T275"/>
      <x:c r="U275" t="str">
        <x:v>尼得科</x:v>
      </x:c>
      <x:c r="V275" t="str">
        <x:v>100/225</x:v>
      </x:c>
      <x:c r="W275"/>
      <x:c r="X275" t="str">
        <x:v>不适用(BEV)</x:v>
      </x:c>
      <x:c r="Y275" t="str">
        <x:v>不适用(BEV)</x:v>
      </x:c>
      <x:c r="Z275" t="str">
        <x:v>不适用(BEV)</x:v>
      </x:c>
      <x:c r="AA275" t="str">
        <x:v>不适用(BEV)</x:v>
      </x:c>
      <x:c r="AB275" t="str">
        <x:v>不适用(BEV)</x:v>
      </x:c>
      <x:c r="AC275" t="str">
        <x:v>不适用(BEV)</x:v>
      </x:c>
      <x:c r="AD275" t="str">
        <x:v>BEV_历史批次</x:v>
      </x:c>
      <x:c r="AE275" s="14" t="str">
        <x:v>225</x:v>
      </x:c>
      <x:c r="AF275" s="14" t="str"/>
      <x:c r="AG275" s="14" t="str">
        <x:v>源字段可解析</x:v>
      </x:c>
      <x:c r="AH275" s="15" t="n">
        <x:f>IF(R275&lt;&gt;"",R275,IFERROR(IF(AND(IF(ISNUMBER(O275),O275,IFERROR(VALUE(O275),VALUE(LEFT(TRIM(O275),FIND("|",SUBSTITUTE(SUBSTITUTE(SUBSTITUTE(SUBSTITUTE(SUBSTITUTE(TRIM(O275),"/","|"),"(","|"),"（","|"),";","|"),"；","|")&amp;"|")-1))))*100/IF(ISNUMBER(N275),N275,IFERROR(VALUE(N275),VALUE(LEFT(TRIM(N275),FIND("|",SUBSTITUTE(SUBSTITUTE(SUBSTITUTE(SUBSTITUTE(SUBSTITUTE(TRIM(N275),"/","|"),"(","|"),"（","|"),";","|"),"；","|")&amp;"|")-1))))&gt;=3,IF(ISNUMBER(O275),O275,IFERROR(VALUE(O275),VALUE(LEFT(TRIM(O275),FIND("|",SUBSTITUTE(SUBSTITUTE(SUBSTITUTE(SUBSTITUTE(SUBSTITUTE(TRIM(O275),"/","|"),"(","|"),"（","|"),";","|"),"；","|")&amp;"|")-1))))*100/IF(ISNUMBER(N275),N275,IFERROR(VALUE(N275),VALUE(LEFT(TRIM(N275),FIND("|",SUBSTITUTE(SUBSTITUTE(SUBSTITUTE(SUBSTITUTE(SUBSTITUTE(TRIM(N275),"/","|"),"(","|"),"（","|"),";","|"),"；","|")&amp;"|")-1))))&lt;=40),IF(ISNUMBER(O275),O275,IFERROR(VALUE(O275),VALUE(LEFT(TRIM(O275),FIND("|",SUBSTITUTE(SUBSTITUTE(SUBSTITUTE(SUBSTITUTE(SUBSTITUTE(TRIM(O275),"/","|"),"(","|"),"（","|"),";","|"),"；","|")&amp;"|")-1))))*100/IF(ISNUMBER(N275),N275,IFERROR(VALUE(N275),VALUE(LEFT(TRIM(N275),FIND("|",SUBSTITUTE(SUBSTITUTE(SUBSTITUTE(SUBSTITUTE(SUBSTITUTE(TRIM(N275),"/","|"),"(","|"),"（","|"),";","|"),"；","|")&amp;"|")-1)))),""),""))</x:f>
        <x:v>12.9</x:v>
      </x:c>
      <x:c r="AI275" s="15" t="str">
        <x:f>IFERROR(IF(AND(IF(ISNUMBER(O275),O275,IFERROR(VALUE(O275),VALUE(LEFT(TRIM(O275),FIND("|",SUBSTITUTE(SUBSTITUTE(SUBSTITUTE(SUBSTITUTE(SUBSTITUTE(TRIM(O275),"/","|"),"(","|"),"（","|"),";","|"),"；","|")&amp;"|")-1))))&gt;=75,IF(ISNUMBER(O275),O275,IFERROR(VALUE(O275),VALUE(LEFT(TRIM(O275),FIND("|",SUBSTITUTE(SUBSTITUTE(SUBSTITUTE(SUBSTITUTE(SUBSTITUTE(TRIM(O275),"/","|"),"(","|"),"（","|"),";","|"),"；","|")&amp;"|")-1))))&lt;=85,IF(ISNUMBER(Q275),Q275,IFERROR(VALUE(Q275),VALUE(LEFT(TRIM(Q275),FIND("|",SUBSTITUTE(SUBSTITUTE(SUBSTITUTE(SUBSTITUTE(SUBSTITUTE(TRIM(Q275),"/","|"),"(","|"),"（","|"),";","|"),"；","|")&amp;"|")-1))))&gt;0),IF(ISNUMBER(O275),O275,IFERROR(VALUE(O275),VALUE(LEFT(TRIM(O275),FIND("|",SUBSTITUTE(SUBSTITUTE(SUBSTITUTE(SUBSTITUTE(SUBSTITUTE(TRIM(O275),"/","|"),"(","|"),"（","|"),";","|"),"；","|")&amp;"|")-1))))*1000/IF(ISNUMBER(Q275),Q275,IFERROR(VALUE(Q275),VALUE(LEFT(TRIM(Q275),FIND("|",SUBSTITUTE(SUBSTITUTE(SUBSTITUTE(SUBSTITUTE(SUBSTITUTE(TRIM(Q275),"/","|"),"(","|"),"（","|"),";","|"),"；","|")&amp;"|")-1)))),""),"")</x:f>
      </x:c>
      <x:c r="AJ275" s="14" t="str">
        <x:f>IF(AI275="","","非称重实测")</x:f>
      </x:c>
      <x:c r="AK275" s="14" t="str"/>
      <x:c r="AL275" s="14" t="str">
        <x:v>v3.4.6-candidate</x:v>
      </x:c>
    </x:row>
    <x:row r="276">
      <x:c r="A276" t="n">
        <x:v>346</x:v>
      </x:c>
      <x:c r="B276" t="str">
        <x:v>HKL6540MBEV</x:v>
      </x:c>
      <x:c r="C276" t="str">
        <x:v>大马牌</x:v>
      </x:c>
      <x:c r="D276" t="str">
        <x:v>江苏九龙汽车制造有限公司</x:v>
      </x:c>
      <x:c r="E276"/>
      <x:c r="F276" t="str">
        <x:v>纯电动多用途乘用车</x:v>
      </x:c>
      <x:c r="G276" t="str">
        <x:v>EA5</x:v>
      </x:c>
      <x:c r="H276" t="str">
        <x:v>纯电动多用途乘用车</x:v>
      </x:c>
      <x:c r="I276" t="str">
        <x:v>MPV</x:v>
      </x:c>
      <x:c r="J276" t="str">
        <x:v>BEV</x:v>
      </x:c>
      <x:c r="K276" t="str">
        <x:v>否</x:v>
      </x:c>
      <x:c r="L276" t="n">
        <x:v>2750</x:v>
      </x:c>
      <x:c r="M276"/>
      <x:c r="N276" t="n">
        <x:v>350</x:v>
      </x:c>
      <x:c r="O276" t="n">
        <x:v>86.1</x:v>
      </x:c>
      <x:c r="P276" t="str">
        <x:v>磷酸铁锂</x:v>
      </x:c>
      <x:c r="Q276" t="n">
        <x:v>156</x:v>
      </x:c>
      <x:c r="R276" t="n">
        <x:v>23.2</x:v>
      </x:c>
      <x:c r="S276"/>
      <x:c r="T276"/>
      <x:c r="U276" t="str">
        <x:v>九龙汽车</x:v>
      </x:c>
      <x:c r="V276" t="str">
        <x:v>120/382</x:v>
      </x:c>
      <x:c r="W276"/>
      <x:c r="X276" t="str">
        <x:v>不适用(BEV)</x:v>
      </x:c>
      <x:c r="Y276" t="str">
        <x:v>不适用(BEV)</x:v>
      </x:c>
      <x:c r="Z276" t="str">
        <x:v>不适用(BEV)</x:v>
      </x:c>
      <x:c r="AA276" t="str">
        <x:v>不适用(BEV)</x:v>
      </x:c>
      <x:c r="AB276" t="str">
        <x:v>不适用(BEV)</x:v>
      </x:c>
      <x:c r="AC276" t="str">
        <x:v>不适用(BEV)</x:v>
      </x:c>
      <x:c r="AD276" t="str">
        <x:v>BEV_历史批次</x:v>
      </x:c>
      <x:c r="AE276" s="14" t="str">
        <x:v>382</x:v>
      </x:c>
      <x:c r="AF276" s="14" t="str"/>
      <x:c r="AG276" s="14" t="str">
        <x:v>源字段可解析</x:v>
      </x:c>
      <x:c r="AH276" s="15" t="n">
        <x:f>IF(R276&lt;&gt;"",R276,IFERROR(IF(AND(IF(ISNUMBER(O276),O276,IFERROR(VALUE(O276),VALUE(LEFT(TRIM(O276),FIND("|",SUBSTITUTE(SUBSTITUTE(SUBSTITUTE(SUBSTITUTE(SUBSTITUTE(TRIM(O276),"/","|"),"(","|"),"（","|"),";","|"),"；","|")&amp;"|")-1))))*100/IF(ISNUMBER(N276),N276,IFERROR(VALUE(N276),VALUE(LEFT(TRIM(N276),FIND("|",SUBSTITUTE(SUBSTITUTE(SUBSTITUTE(SUBSTITUTE(SUBSTITUTE(TRIM(N276),"/","|"),"(","|"),"（","|"),";","|"),"；","|")&amp;"|")-1))))&gt;=3,IF(ISNUMBER(O276),O276,IFERROR(VALUE(O276),VALUE(LEFT(TRIM(O276),FIND("|",SUBSTITUTE(SUBSTITUTE(SUBSTITUTE(SUBSTITUTE(SUBSTITUTE(TRIM(O276),"/","|"),"(","|"),"（","|"),";","|"),"；","|")&amp;"|")-1))))*100/IF(ISNUMBER(N276),N276,IFERROR(VALUE(N276),VALUE(LEFT(TRIM(N276),FIND("|",SUBSTITUTE(SUBSTITUTE(SUBSTITUTE(SUBSTITUTE(SUBSTITUTE(TRIM(N276),"/","|"),"(","|"),"（","|"),";","|"),"；","|")&amp;"|")-1))))&lt;=40),IF(ISNUMBER(O276),O276,IFERROR(VALUE(O276),VALUE(LEFT(TRIM(O276),FIND("|",SUBSTITUTE(SUBSTITUTE(SUBSTITUTE(SUBSTITUTE(SUBSTITUTE(TRIM(O276),"/","|"),"(","|"),"（","|"),";","|"),"；","|")&amp;"|")-1))))*100/IF(ISNUMBER(N276),N276,IFERROR(VALUE(N276),VALUE(LEFT(TRIM(N276),FIND("|",SUBSTITUTE(SUBSTITUTE(SUBSTITUTE(SUBSTITUTE(SUBSTITUTE(TRIM(N276),"/","|"),"(","|"),"（","|"),";","|"),"；","|")&amp;"|")-1)))),""),""))</x:f>
        <x:v>23.2</x:v>
      </x:c>
      <x:c r="AI276" s="15" t="str">
        <x:f>IFERROR(IF(AND(IF(ISNUMBER(O276),O276,IFERROR(VALUE(O276),VALUE(LEFT(TRIM(O276),FIND("|",SUBSTITUTE(SUBSTITUTE(SUBSTITUTE(SUBSTITUTE(SUBSTITUTE(TRIM(O276),"/","|"),"(","|"),"（","|"),";","|"),"；","|")&amp;"|")-1))))&gt;=75,IF(ISNUMBER(O276),O276,IFERROR(VALUE(O276),VALUE(LEFT(TRIM(O276),FIND("|",SUBSTITUTE(SUBSTITUTE(SUBSTITUTE(SUBSTITUTE(SUBSTITUTE(TRIM(O276),"/","|"),"(","|"),"（","|"),";","|"),"；","|")&amp;"|")-1))))&lt;=85,IF(ISNUMBER(Q276),Q276,IFERROR(VALUE(Q276),VALUE(LEFT(TRIM(Q276),FIND("|",SUBSTITUTE(SUBSTITUTE(SUBSTITUTE(SUBSTITUTE(SUBSTITUTE(TRIM(Q276),"/","|"),"(","|"),"（","|"),";","|"),"；","|")&amp;"|")-1))))&gt;0),IF(ISNUMBER(O276),O276,IFERROR(VALUE(O276),VALUE(LEFT(TRIM(O276),FIND("|",SUBSTITUTE(SUBSTITUTE(SUBSTITUTE(SUBSTITUTE(SUBSTITUTE(TRIM(O276),"/","|"),"(","|"),"（","|"),";","|"),"；","|")&amp;"|")-1))))*1000/IF(ISNUMBER(Q276),Q276,IFERROR(VALUE(Q276),VALUE(LEFT(TRIM(Q276),FIND("|",SUBSTITUTE(SUBSTITUTE(SUBSTITUTE(SUBSTITUTE(SUBSTITUTE(TRIM(Q276),"/","|"),"(","|"),"（","|"),";","|"),"；","|")&amp;"|")-1)))),""),"")</x:f>
      </x:c>
      <x:c r="AJ276" s="14" t="str">
        <x:f>IF(AI276="","","非称重实测")</x:f>
      </x:c>
      <x:c r="AK276" s="14" t="str">
        <x:v>同型号候选已写入</x:v>
      </x:c>
      <x:c r="AL276" s="14" t="str">
        <x:v>v3.4.6-candidate</x:v>
      </x:c>
    </x:row>
    <x:row r="277">
      <x:c r="A277" t="n">
        <x:v>346</x:v>
      </x:c>
      <x:c r="B277" t="str">
        <x:v>HQ7002BEV84</x:v>
      </x:c>
      <x:c r="C277" t="str">
        <x:v>几何牌</x:v>
      </x:c>
      <x:c r="D277" t="str">
        <x:v>浙江豪情汽车制造有限公司</x:v>
      </x:c>
      <x:c r="E277" t="str">
        <x:v>吉利车型</x:v>
      </x:c>
      <x:c r="F277" t="str">
        <x:v>纯电动轿车</x:v>
      </x:c>
      <x:c r="G277" t="str">
        <x:v>几何A,几何APRO</x:v>
      </x:c>
      <x:c r="H277" t="str">
        <x:v>纯电动轿车</x:v>
      </x:c>
      <x:c r="I277" t="str">
        <x:v>Car-C</x:v>
      </x:c>
      <x:c r="J277" t="str">
        <x:v>BEV</x:v>
      </x:c>
      <x:c r="K277" t="str">
        <x:v>否</x:v>
      </x:c>
      <x:c r="L277" t="n">
        <x:v>1642</x:v>
      </x:c>
      <x:c r="M277" t="n">
        <x:v>2700</x:v>
      </x:c>
      <x:c r="N277" t="n">
        <x:v>600</x:v>
      </x:c>
      <x:c r="O277" t="n">
        <x:v>70</x:v>
      </x:c>
      <x:c r="P277" t="str">
        <x:v>锂离子</x:v>
      </x:c>
      <x:c r="Q277" t="n">
        <x:v>183.23</x:v>
      </x:c>
      <x:c r="R277" t="n">
        <x:v>13</x:v>
      </x:c>
      <x:c r="S277" t="n">
        <x:v>120</x:v>
      </x:c>
      <x:c r="T277" t="n">
        <x:v>120</x:v>
      </x:c>
      <x:c r="U277" t="str">
        <x:v>格雷博智能动力</x:v>
      </x:c>
      <x:c r="V277" t="str">
        <x:v>150/310</x:v>
      </x:c>
      <x:c r="W277"/>
      <x:c r="X277" t="str">
        <x:v>不适用(BEV)</x:v>
      </x:c>
      <x:c r="Y277" t="str">
        <x:v>不适用(BEV)</x:v>
      </x:c>
      <x:c r="Z277" t="str">
        <x:v>不适用(BEV)</x:v>
      </x:c>
      <x:c r="AA277" t="str">
        <x:v>不适用(BEV)</x:v>
      </x:c>
      <x:c r="AB277" t="str">
        <x:v>不适用(BEV)</x:v>
      </x:c>
      <x:c r="AC277" t="str">
        <x:v>不适用(BEV)</x:v>
      </x:c>
      <x:c r="AD277" t="str">
        <x:v>BEV_历史批次</x:v>
      </x:c>
      <x:c r="AE277" s="14" t="str">
        <x:v>310</x:v>
      </x:c>
      <x:c r="AF277" s="14" t="str"/>
      <x:c r="AG277" s="14" t="str">
        <x:v>源字段可解析</x:v>
      </x:c>
      <x:c r="AH277" s="15" t="n">
        <x:f>IF(R277&lt;&gt;"",R277,IFERROR(IF(AND(IF(ISNUMBER(O277),O277,IFERROR(VALUE(O277),VALUE(LEFT(TRIM(O277),FIND("|",SUBSTITUTE(SUBSTITUTE(SUBSTITUTE(SUBSTITUTE(SUBSTITUTE(TRIM(O277),"/","|"),"(","|"),"（","|"),";","|"),"；","|")&amp;"|")-1))))*100/IF(ISNUMBER(N277),N277,IFERROR(VALUE(N277),VALUE(LEFT(TRIM(N277),FIND("|",SUBSTITUTE(SUBSTITUTE(SUBSTITUTE(SUBSTITUTE(SUBSTITUTE(TRIM(N277),"/","|"),"(","|"),"（","|"),";","|"),"；","|")&amp;"|")-1))))&gt;=3,IF(ISNUMBER(O277),O277,IFERROR(VALUE(O277),VALUE(LEFT(TRIM(O277),FIND("|",SUBSTITUTE(SUBSTITUTE(SUBSTITUTE(SUBSTITUTE(SUBSTITUTE(TRIM(O277),"/","|"),"(","|"),"（","|"),";","|"),"；","|")&amp;"|")-1))))*100/IF(ISNUMBER(N277),N277,IFERROR(VALUE(N277),VALUE(LEFT(TRIM(N277),FIND("|",SUBSTITUTE(SUBSTITUTE(SUBSTITUTE(SUBSTITUTE(SUBSTITUTE(TRIM(N277),"/","|"),"(","|"),"（","|"),";","|"),"；","|")&amp;"|")-1))))&lt;=40),IF(ISNUMBER(O277),O277,IFERROR(VALUE(O277),VALUE(LEFT(TRIM(O277),FIND("|",SUBSTITUTE(SUBSTITUTE(SUBSTITUTE(SUBSTITUTE(SUBSTITUTE(TRIM(O277),"/","|"),"(","|"),"（","|"),";","|"),"；","|")&amp;"|")-1))))*100/IF(ISNUMBER(N277),N277,IFERROR(VALUE(N277),VALUE(LEFT(TRIM(N277),FIND("|",SUBSTITUTE(SUBSTITUTE(SUBSTITUTE(SUBSTITUTE(SUBSTITUTE(TRIM(N277),"/","|"),"(","|"),"（","|"),";","|"),"；","|")&amp;"|")-1)))),""),""))</x:f>
        <x:v>13</x:v>
      </x:c>
      <x:c r="AI277" s="15" t="str">
        <x:f>IFERROR(IF(AND(IF(ISNUMBER(O277),O277,IFERROR(VALUE(O277),VALUE(LEFT(TRIM(O277),FIND("|",SUBSTITUTE(SUBSTITUTE(SUBSTITUTE(SUBSTITUTE(SUBSTITUTE(TRIM(O277),"/","|"),"(","|"),"（","|"),";","|"),"；","|")&amp;"|")-1))))&gt;=75,IF(ISNUMBER(O277),O277,IFERROR(VALUE(O277),VALUE(LEFT(TRIM(O277),FIND("|",SUBSTITUTE(SUBSTITUTE(SUBSTITUTE(SUBSTITUTE(SUBSTITUTE(TRIM(O277),"/","|"),"(","|"),"（","|"),";","|"),"；","|")&amp;"|")-1))))&lt;=85,IF(ISNUMBER(Q277),Q277,IFERROR(VALUE(Q277),VALUE(LEFT(TRIM(Q277),FIND("|",SUBSTITUTE(SUBSTITUTE(SUBSTITUTE(SUBSTITUTE(SUBSTITUTE(TRIM(Q277),"/","|"),"(","|"),"（","|"),";","|"),"；","|")&amp;"|")-1))))&gt;0),IF(ISNUMBER(O277),O277,IFERROR(VALUE(O277),VALUE(LEFT(TRIM(O277),FIND("|",SUBSTITUTE(SUBSTITUTE(SUBSTITUTE(SUBSTITUTE(SUBSTITUTE(TRIM(O277),"/","|"),"(","|"),"（","|"),";","|"),"；","|")&amp;"|")-1))))*1000/IF(ISNUMBER(Q277),Q277,IFERROR(VALUE(Q277),VALUE(LEFT(TRIM(Q277),FIND("|",SUBSTITUTE(SUBSTITUTE(SUBSTITUTE(SUBSTITUTE(SUBSTITUTE(TRIM(Q277),"/","|"),"(","|"),"（","|"),";","|"),"；","|")&amp;"|")-1)))),""),"")</x:f>
      </x:c>
      <x:c r="AJ277" s="14" t="str">
        <x:f>IF(AI277="","","非称重实测")</x:f>
      </x:c>
      <x:c r="AK277" s="14" t="str"/>
      <x:c r="AL277" s="14" t="str">
        <x:v>v3.4.6-candidate</x:v>
      </x:c>
    </x:row>
    <x:row r="278">
      <x:c r="A278" t="n">
        <x:v>346</x:v>
      </x:c>
      <x:c r="B278" t="str">
        <x:v>HQ7004BEV01</x:v>
      </x:c>
      <x:c r="C278" t="str">
        <x:v>吉利牌</x:v>
      </x:c>
      <x:c r="D278" t="str">
        <x:v>浙江豪情汽车制造有限公司</x:v>
      </x:c>
      <x:c r="E278" t="str">
        <x:v>吉利车型</x:v>
      </x:c>
      <x:c r="F278" t="str">
        <x:v>纯电动轿车</x:v>
      </x:c>
      <x:c r="G278" t="str">
        <x:v>EX3,电犀牛,派派</x:v>
      </x:c>
      <x:c r="H278" t="str">
        <x:v>纯电动轿车</x:v>
      </x:c>
      <x:c r="I278" t="str">
        <x:v>SUV-B</x:v>
      </x:c>
      <x:c r="J278" t="str">
        <x:v>BEV</x:v>
      </x:c>
      <x:c r="K278" t="str">
        <x:v>否</x:v>
      </x:c>
      <x:c r="L278" t="n">
        <x:v>1290</x:v>
      </x:c>
      <x:c r="M278" t="n">
        <x:v>2700</x:v>
      </x:c>
      <x:c r="N278" t="n">
        <x:v>322</x:v>
      </x:c>
      <x:c r="O278" t="n">
        <x:v>37.23</x:v>
      </x:c>
      <x:c r="P278" t="str">
        <x:v>三元锂</x:v>
      </x:c>
      <x:c r="Q278" t="n">
        <x:v>148.08</x:v>
      </x:c>
      <x:c r="R278" t="n">
        <x:v>12.5</x:v>
      </x:c>
      <x:c r="S278" t="n">
        <x:v>120</x:v>
      </x:c>
      <x:c r="T278" t="n">
        <x:v>120</x:v>
      </x:c>
      <x:c r="U278"/>
      <x:c r="V278" t="str">
        <x:v>70/180</x:v>
      </x:c>
      <x:c r="W278"/>
      <x:c r="X278" t="str">
        <x:v>不适用(BEV)</x:v>
      </x:c>
      <x:c r="Y278" t="str">
        <x:v>不适用(BEV)</x:v>
      </x:c>
      <x:c r="Z278" t="str">
        <x:v>不适用(BEV)</x:v>
      </x:c>
      <x:c r="AA278" t="str">
        <x:v>不适用(BEV)</x:v>
      </x:c>
      <x:c r="AB278" t="str">
        <x:v>不适用(BEV)</x:v>
      </x:c>
      <x:c r="AC278" t="str">
        <x:v>不适用(BEV)</x:v>
      </x:c>
      <x:c r="AD278" t="str">
        <x:v>BEV_历史批次</x:v>
      </x:c>
      <x:c r="AE278" s="14" t="str">
        <x:v>180</x:v>
      </x:c>
      <x:c r="AF278" s="14" t="str"/>
      <x:c r="AG278" s="14" t="str">
        <x:v>源字段可解析</x:v>
      </x:c>
      <x:c r="AH278" s="15" t="n">
        <x:f>IF(R278&lt;&gt;"",R278,IFERROR(IF(AND(IF(ISNUMBER(O278),O278,IFERROR(VALUE(O278),VALUE(LEFT(TRIM(O278),FIND("|",SUBSTITUTE(SUBSTITUTE(SUBSTITUTE(SUBSTITUTE(SUBSTITUTE(TRIM(O278),"/","|"),"(","|"),"（","|"),";","|"),"；","|")&amp;"|")-1))))*100/IF(ISNUMBER(N278),N278,IFERROR(VALUE(N278),VALUE(LEFT(TRIM(N278),FIND("|",SUBSTITUTE(SUBSTITUTE(SUBSTITUTE(SUBSTITUTE(SUBSTITUTE(TRIM(N278),"/","|"),"(","|"),"（","|"),";","|"),"；","|")&amp;"|")-1))))&gt;=3,IF(ISNUMBER(O278),O278,IFERROR(VALUE(O278),VALUE(LEFT(TRIM(O278),FIND("|",SUBSTITUTE(SUBSTITUTE(SUBSTITUTE(SUBSTITUTE(SUBSTITUTE(TRIM(O278),"/","|"),"(","|"),"（","|"),";","|"),"；","|")&amp;"|")-1))))*100/IF(ISNUMBER(N278),N278,IFERROR(VALUE(N278),VALUE(LEFT(TRIM(N278),FIND("|",SUBSTITUTE(SUBSTITUTE(SUBSTITUTE(SUBSTITUTE(SUBSTITUTE(TRIM(N278),"/","|"),"(","|"),"（","|"),";","|"),"；","|")&amp;"|")-1))))&lt;=40),IF(ISNUMBER(O278),O278,IFERROR(VALUE(O278),VALUE(LEFT(TRIM(O278),FIND("|",SUBSTITUTE(SUBSTITUTE(SUBSTITUTE(SUBSTITUTE(SUBSTITUTE(TRIM(O278),"/","|"),"(","|"),"（","|"),";","|"),"；","|")&amp;"|")-1))))*100/IF(ISNUMBER(N278),N278,IFERROR(VALUE(N278),VALUE(LEFT(TRIM(N278),FIND("|",SUBSTITUTE(SUBSTITUTE(SUBSTITUTE(SUBSTITUTE(SUBSTITUTE(TRIM(N278),"/","|"),"(","|"),"（","|"),";","|"),"；","|")&amp;"|")-1)))),""),""))</x:f>
        <x:v>12.5</x:v>
      </x:c>
      <x:c r="AI278" s="15" t="str">
        <x:f>IFERROR(IF(AND(IF(ISNUMBER(O278),O278,IFERROR(VALUE(O278),VALUE(LEFT(TRIM(O278),FIND("|",SUBSTITUTE(SUBSTITUTE(SUBSTITUTE(SUBSTITUTE(SUBSTITUTE(TRIM(O278),"/","|"),"(","|"),"（","|"),";","|"),"；","|")&amp;"|")-1))))&gt;=75,IF(ISNUMBER(O278),O278,IFERROR(VALUE(O278),VALUE(LEFT(TRIM(O278),FIND("|",SUBSTITUTE(SUBSTITUTE(SUBSTITUTE(SUBSTITUTE(SUBSTITUTE(TRIM(O278),"/","|"),"(","|"),"（","|"),";","|"),"；","|")&amp;"|")-1))))&lt;=85,IF(ISNUMBER(Q278),Q278,IFERROR(VALUE(Q278),VALUE(LEFT(TRIM(Q278),FIND("|",SUBSTITUTE(SUBSTITUTE(SUBSTITUTE(SUBSTITUTE(SUBSTITUTE(TRIM(Q278),"/","|"),"(","|"),"（","|"),";","|"),"；","|")&amp;"|")-1))))&gt;0),IF(ISNUMBER(O278),O278,IFERROR(VALUE(O278),VALUE(LEFT(TRIM(O278),FIND("|",SUBSTITUTE(SUBSTITUTE(SUBSTITUTE(SUBSTITUTE(SUBSTITUTE(TRIM(O278),"/","|"),"(","|"),"（","|"),";","|"),"；","|")&amp;"|")-1))))*1000/IF(ISNUMBER(Q278),Q278,IFERROR(VALUE(Q278),VALUE(LEFT(TRIM(Q278),FIND("|",SUBSTITUTE(SUBSTITUTE(SUBSTITUTE(SUBSTITUTE(SUBSTITUTE(TRIM(Q278),"/","|"),"(","|"),"（","|"),";","|"),"；","|")&amp;"|")-1)))),""),"")</x:f>
      </x:c>
      <x:c r="AJ278" s="14" t="str">
        <x:f>IF(AI278="","","非称重实测")</x:f>
      </x:c>
      <x:c r="AK278" s="14" t="str"/>
      <x:c r="AL278" s="14" t="str">
        <x:v>v3.4.6-candidate</x:v>
      </x:c>
    </x:row>
    <x:row r="279">
      <x:c r="A279" t="n">
        <x:v>346</x:v>
      </x:c>
      <x:c r="B279" t="str">
        <x:v>HX7002BEV</x:v>
      </x:c>
      <x:c r="C279" t="str">
        <x:v>红星牌</x:v>
      </x:c>
      <x:c r="D279" t="str">
        <x:v>河北红星汽车制造有限公司</x:v>
      </x:c>
      <x:c r="E279"/>
      <x:c r="F279" t="str">
        <x:v>纯电动轿车</x:v>
      </x:c>
      <x:c r="G279" t="str">
        <x:v>纯电动轿车</x:v>
      </x:c>
      <x:c r="H279" t="str">
        <x:v>纯电动轿车</x:v>
      </x:c>
      <x:c r="I279"/>
      <x:c r="J279" t="str">
        <x:v>BEV</x:v>
      </x:c>
      <x:c r="K279" t="str">
        <x:v>否</x:v>
      </x:c>
      <x:c r="L279"/>
      <x:c r="M279"/>
      <x:c r="N279"/>
      <x:c r="O279"/>
      <x:c r="P279" t="str">
        <x:v>磷酸铁锂</x:v>
      </x:c>
      <x:c r="Q279"/>
      <x:c r="R279"/>
      <x:c r="S279"/>
      <x:c r="T279"/>
      <x:c r="U279" t="str">
        <x:v>创驱新能源</x:v>
      </x:c>
      <x:c r="V279" t="str">
        <x:v>32/</x:v>
      </x:c>
      <x:c r="W279"/>
      <x:c r="X279" t="str">
        <x:v>不适用(BEV)</x:v>
      </x:c>
      <x:c r="Y279" t="str">
        <x:v>不适用(BEV)</x:v>
      </x:c>
      <x:c r="Z279" t="str">
        <x:v>不适用(BEV)</x:v>
      </x:c>
      <x:c r="AA279" t="str">
        <x:v>不适用(BEV)</x:v>
      </x:c>
      <x:c r="AB279" t="str">
        <x:v>不适用(BEV)</x:v>
      </x:c>
      <x:c r="AC279" t="str">
        <x:v>不适用(BEV)</x:v>
      </x:c>
      <x:c r="AD279" t="str">
        <x:v>BEV_历史批次</x:v>
      </x:c>
      <x:c r="AE279" s="14" t="str"/>
      <x:c r="AF279" s="14" t="str"/>
      <x:c r="AG279" s="14" t="str">
        <x:v>待OCR/外部证据：仅有功率</x:v>
      </x:c>
      <x:c r="AH279" s="15" t="str">
        <x:f>IF(R279&lt;&gt;"",R279,IFERROR(IF(AND(IF(ISNUMBER(O279),O279,IFERROR(VALUE(O279),VALUE(LEFT(TRIM(O279),FIND("|",SUBSTITUTE(SUBSTITUTE(SUBSTITUTE(SUBSTITUTE(SUBSTITUTE(TRIM(O279),"/","|"),"(","|"),"（","|"),";","|"),"；","|")&amp;"|")-1))))*100/IF(ISNUMBER(N279),N279,IFERROR(VALUE(N279),VALUE(LEFT(TRIM(N279),FIND("|",SUBSTITUTE(SUBSTITUTE(SUBSTITUTE(SUBSTITUTE(SUBSTITUTE(TRIM(N279),"/","|"),"(","|"),"（","|"),";","|"),"；","|")&amp;"|")-1))))&gt;=3,IF(ISNUMBER(O279),O279,IFERROR(VALUE(O279),VALUE(LEFT(TRIM(O279),FIND("|",SUBSTITUTE(SUBSTITUTE(SUBSTITUTE(SUBSTITUTE(SUBSTITUTE(TRIM(O279),"/","|"),"(","|"),"（","|"),";","|"),"；","|")&amp;"|")-1))))*100/IF(ISNUMBER(N279),N279,IFERROR(VALUE(N279),VALUE(LEFT(TRIM(N279),FIND("|",SUBSTITUTE(SUBSTITUTE(SUBSTITUTE(SUBSTITUTE(SUBSTITUTE(TRIM(N279),"/","|"),"(","|"),"（","|"),";","|"),"；","|")&amp;"|")-1))))&lt;=40),IF(ISNUMBER(O279),O279,IFERROR(VALUE(O279),VALUE(LEFT(TRIM(O279),FIND("|",SUBSTITUTE(SUBSTITUTE(SUBSTITUTE(SUBSTITUTE(SUBSTITUTE(TRIM(O279),"/","|"),"(","|"),"（","|"),";","|"),"；","|")&amp;"|")-1))))*100/IF(ISNUMBER(N279),N279,IFERROR(VALUE(N279),VALUE(LEFT(TRIM(N279),FIND("|",SUBSTITUTE(SUBSTITUTE(SUBSTITUTE(SUBSTITUTE(SUBSTITUTE(TRIM(N279),"/","|"),"(","|"),"（","|"),";","|"),"；","|")&amp;"|")-1)))),""),""))</x:f>
      </x:c>
      <x:c r="AI279" s="15" t="str">
        <x:f>IFERROR(IF(AND(IF(ISNUMBER(O279),O279,IFERROR(VALUE(O279),VALUE(LEFT(TRIM(O279),FIND("|",SUBSTITUTE(SUBSTITUTE(SUBSTITUTE(SUBSTITUTE(SUBSTITUTE(TRIM(O279),"/","|"),"(","|"),"（","|"),";","|"),"；","|")&amp;"|")-1))))&gt;=75,IF(ISNUMBER(O279),O279,IFERROR(VALUE(O279),VALUE(LEFT(TRIM(O279),FIND("|",SUBSTITUTE(SUBSTITUTE(SUBSTITUTE(SUBSTITUTE(SUBSTITUTE(TRIM(O279),"/","|"),"(","|"),"（","|"),";","|"),"；","|")&amp;"|")-1))))&lt;=85,IF(ISNUMBER(Q279),Q279,IFERROR(VALUE(Q279),VALUE(LEFT(TRIM(Q279),FIND("|",SUBSTITUTE(SUBSTITUTE(SUBSTITUTE(SUBSTITUTE(SUBSTITUTE(TRIM(Q279),"/","|"),"(","|"),"（","|"),";","|"),"；","|")&amp;"|")-1))))&gt;0),IF(ISNUMBER(O279),O279,IFERROR(VALUE(O279),VALUE(LEFT(TRIM(O279),FIND("|",SUBSTITUTE(SUBSTITUTE(SUBSTITUTE(SUBSTITUTE(SUBSTITUTE(TRIM(O279),"/","|"),"(","|"),"（","|"),";","|"),"；","|")&amp;"|")-1))))*1000/IF(ISNUMBER(Q279),Q279,IFERROR(VALUE(Q279),VALUE(LEFT(TRIM(Q279),FIND("|",SUBSTITUTE(SUBSTITUTE(SUBSTITUTE(SUBSTITUTE(SUBSTITUTE(TRIM(Q279),"/","|"),"(","|"),"（","|"),";","|"),"；","|")&amp;"|")-1)))),""),"")</x:f>
      </x:c>
      <x:c r="AJ279" s="14" t="str">
        <x:f>IF(AI279="","","非称重实测")</x:f>
      </x:c>
      <x:c r="AK279" s="14" t="str"/>
      <x:c r="AL279" s="14" t="str">
        <x:v>v3.4.6-candidate</x:v>
      </x:c>
    </x:row>
    <x:row r="280">
      <x:c r="A280" t="n">
        <x:v>346</x:v>
      </x:c>
      <x:c r="B280" t="str">
        <x:v>LZ6514MLANEV</x:v>
      </x:c>
      <x:c r="C280" t="str">
        <x:v>东风牌</x:v>
      </x:c>
      <x:c r="D280" t="str">
        <x:v>东风柳州汽车有限公司</x:v>
      </x:c>
      <x:c r="E280"/>
      <x:c r="F280" t="str">
        <x:v>纯电动多用途乘用车</x:v>
      </x:c>
      <x:c r="G280" t="str">
        <x:v>菱智M5EV</x:v>
      </x:c>
      <x:c r="H280" t="str">
        <x:v>纯电动多用途乘用车</x:v>
      </x:c>
      <x:c r="I280"/>
      <x:c r="J280" t="str">
        <x:v>BEV</x:v>
      </x:c>
      <x:c r="K280" t="str">
        <x:v>否</x:v>
      </x:c>
      <x:c r="L280" t="n">
        <x:v>2020</x:v>
      </x:c>
      <x:c r="M280"/>
      <x:c r="N280" t="n">
        <x:v>401</x:v>
      </x:c>
      <x:c r="O280" t="n">
        <x:v>68.387</x:v>
      </x:c>
      <x:c r="P280" t="str">
        <x:v>磷酸铁锂</x:v>
      </x:c>
      <x:c r="Q280" t="n">
        <x:v>140</x:v>
      </x:c>
      <x:c r="R280" t="n">
        <x:v>16.8</x:v>
      </x:c>
      <x:c r="S280"/>
      <x:c r="T280"/>
      <x:c r="U280" t="str">
        <x:v>合普动力</x:v>
      </x:c>
      <x:c r="V280" t="str">
        <x:v>90/300</x:v>
      </x:c>
      <x:c r="W280"/>
      <x:c r="X280" t="str">
        <x:v>不适用(BEV)</x:v>
      </x:c>
      <x:c r="Y280" t="str">
        <x:v>不适用(BEV)</x:v>
      </x:c>
      <x:c r="Z280" t="str">
        <x:v>不适用(BEV)</x:v>
      </x:c>
      <x:c r="AA280" t="str">
        <x:v>不适用(BEV)</x:v>
      </x:c>
      <x:c r="AB280" t="str">
        <x:v>不适用(BEV)</x:v>
      </x:c>
      <x:c r="AC280" t="str">
        <x:v>不适用(BEV)</x:v>
      </x:c>
      <x:c r="AD280" t="str">
        <x:v>BEV_历史批次</x:v>
      </x:c>
      <x:c r="AE280" s="14" t="str">
        <x:v>300</x:v>
      </x:c>
      <x:c r="AF280" s="14" t="str"/>
      <x:c r="AG280" s="14" t="str">
        <x:v>源字段可解析</x:v>
      </x:c>
      <x:c r="AH280" s="15" t="n">
        <x:f>IF(R280&lt;&gt;"",R280,IFERROR(IF(AND(IF(ISNUMBER(O280),O280,IFERROR(VALUE(O280),VALUE(LEFT(TRIM(O280),FIND("|",SUBSTITUTE(SUBSTITUTE(SUBSTITUTE(SUBSTITUTE(SUBSTITUTE(TRIM(O280),"/","|"),"(","|"),"（","|"),";","|"),"；","|")&amp;"|")-1))))*100/IF(ISNUMBER(N280),N280,IFERROR(VALUE(N280),VALUE(LEFT(TRIM(N280),FIND("|",SUBSTITUTE(SUBSTITUTE(SUBSTITUTE(SUBSTITUTE(SUBSTITUTE(TRIM(N280),"/","|"),"(","|"),"（","|"),";","|"),"；","|")&amp;"|")-1))))&gt;=3,IF(ISNUMBER(O280),O280,IFERROR(VALUE(O280),VALUE(LEFT(TRIM(O280),FIND("|",SUBSTITUTE(SUBSTITUTE(SUBSTITUTE(SUBSTITUTE(SUBSTITUTE(TRIM(O280),"/","|"),"(","|"),"（","|"),";","|"),"；","|")&amp;"|")-1))))*100/IF(ISNUMBER(N280),N280,IFERROR(VALUE(N280),VALUE(LEFT(TRIM(N280),FIND("|",SUBSTITUTE(SUBSTITUTE(SUBSTITUTE(SUBSTITUTE(SUBSTITUTE(TRIM(N280),"/","|"),"(","|"),"（","|"),";","|"),"；","|")&amp;"|")-1))))&lt;=40),IF(ISNUMBER(O280),O280,IFERROR(VALUE(O280),VALUE(LEFT(TRIM(O280),FIND("|",SUBSTITUTE(SUBSTITUTE(SUBSTITUTE(SUBSTITUTE(SUBSTITUTE(TRIM(O280),"/","|"),"(","|"),"（","|"),";","|"),"；","|")&amp;"|")-1))))*100/IF(ISNUMBER(N280),N280,IFERROR(VALUE(N280),VALUE(LEFT(TRIM(N280),FIND("|",SUBSTITUTE(SUBSTITUTE(SUBSTITUTE(SUBSTITUTE(SUBSTITUTE(TRIM(N280),"/","|"),"(","|"),"（","|"),";","|"),"；","|")&amp;"|")-1)))),""),""))</x:f>
        <x:v>16.8</x:v>
      </x:c>
      <x:c r="AI280" s="15" t="str">
        <x:f>IFERROR(IF(AND(IF(ISNUMBER(O280),O280,IFERROR(VALUE(O280),VALUE(LEFT(TRIM(O280),FIND("|",SUBSTITUTE(SUBSTITUTE(SUBSTITUTE(SUBSTITUTE(SUBSTITUTE(TRIM(O280),"/","|"),"(","|"),"（","|"),";","|"),"；","|")&amp;"|")-1))))&gt;=75,IF(ISNUMBER(O280),O280,IFERROR(VALUE(O280),VALUE(LEFT(TRIM(O280),FIND("|",SUBSTITUTE(SUBSTITUTE(SUBSTITUTE(SUBSTITUTE(SUBSTITUTE(TRIM(O280),"/","|"),"(","|"),"（","|"),";","|"),"；","|")&amp;"|")-1))))&lt;=85,IF(ISNUMBER(Q280),Q280,IFERROR(VALUE(Q280),VALUE(LEFT(TRIM(Q280),FIND("|",SUBSTITUTE(SUBSTITUTE(SUBSTITUTE(SUBSTITUTE(SUBSTITUTE(TRIM(Q280),"/","|"),"(","|"),"（","|"),";","|"),"；","|")&amp;"|")-1))))&gt;0),IF(ISNUMBER(O280),O280,IFERROR(VALUE(O280),VALUE(LEFT(TRIM(O280),FIND("|",SUBSTITUTE(SUBSTITUTE(SUBSTITUTE(SUBSTITUTE(SUBSTITUTE(TRIM(O280),"/","|"),"(","|"),"（","|"),";","|"),"；","|")&amp;"|")-1))))*1000/IF(ISNUMBER(Q280),Q280,IFERROR(VALUE(Q280),VALUE(LEFT(TRIM(Q280),FIND("|",SUBSTITUTE(SUBSTITUTE(SUBSTITUTE(SUBSTITUTE(SUBSTITUTE(TRIM(Q280),"/","|"),"(","|"),"（","|"),";","|"),"；","|")&amp;"|")-1)))),""),"")</x:f>
      </x:c>
      <x:c r="AJ280" s="14" t="str">
        <x:f>IF(AI280="","","非称重实测")</x:f>
      </x:c>
      <x:c r="AK280" s="14" t="str"/>
      <x:c r="AL280" s="14" t="str">
        <x:v>v3.4.6-candidate</x:v>
      </x:c>
    </x:row>
    <x:row r="281">
      <x:c r="A281" t="n">
        <x:v>346</x:v>
      </x:c>
      <x:c r="B281" t="str">
        <x:v>LZ6518MLAEV</x:v>
      </x:c>
      <x:c r="C281" t="str">
        <x:v>东风牌</x:v>
      </x:c>
      <x:c r="D281" t="str">
        <x:v>东风柳州汽车有限公司</x:v>
      </x:c>
      <x:c r="E281"/>
      <x:c r="F281" t="str">
        <x:v>纯电动多用途乘用车</x:v>
      </x:c>
      <x:c r="G281" t="str">
        <x:v>菱智M5EV</x:v>
      </x:c>
      <x:c r="H281" t="str">
        <x:v>纯电动多用途乘用车</x:v>
      </x:c>
      <x:c r="I281"/>
      <x:c r="J281" t="str">
        <x:v>BEV</x:v>
      </x:c>
      <x:c r="K281" t="str">
        <x:v>否</x:v>
      </x:c>
      <x:c r="L281" t="n">
        <x:v>2020</x:v>
      </x:c>
      <x:c r="M281"/>
      <x:c r="N281" t="n">
        <x:v>401</x:v>
      </x:c>
      <x:c r="O281" t="n">
        <x:v>68.387</x:v>
      </x:c>
      <x:c r="P281" t="str">
        <x:v>磷酸铁锂</x:v>
      </x:c>
      <x:c r="Q281" t="n">
        <x:v>140</x:v>
      </x:c>
      <x:c r="R281" t="n">
        <x:v>16.8</x:v>
      </x:c>
      <x:c r="S281"/>
      <x:c r="T281"/>
      <x:c r="U281" t="str">
        <x:v>合普动力</x:v>
      </x:c>
      <x:c r="V281" t="str">
        <x:v>90/300</x:v>
      </x:c>
      <x:c r="W281"/>
      <x:c r="X281" t="str">
        <x:v>不适用(BEV)</x:v>
      </x:c>
      <x:c r="Y281" t="str">
        <x:v>不适用(BEV)</x:v>
      </x:c>
      <x:c r="Z281" t="str">
        <x:v>不适用(BEV)</x:v>
      </x:c>
      <x:c r="AA281" t="str">
        <x:v>不适用(BEV)</x:v>
      </x:c>
      <x:c r="AB281" t="str">
        <x:v>不适用(BEV)</x:v>
      </x:c>
      <x:c r="AC281" t="str">
        <x:v>不适用(BEV)</x:v>
      </x:c>
      <x:c r="AD281" t="str">
        <x:v>BEV_历史批次</x:v>
      </x:c>
      <x:c r="AE281" s="14" t="str">
        <x:v>300</x:v>
      </x:c>
      <x:c r="AF281" s="14" t="str"/>
      <x:c r="AG281" s="14" t="str">
        <x:v>源字段可解析</x:v>
      </x:c>
      <x:c r="AH281" s="15" t="n">
        <x:f>IF(R281&lt;&gt;"",R281,IFERROR(IF(AND(IF(ISNUMBER(O281),O281,IFERROR(VALUE(O281),VALUE(LEFT(TRIM(O281),FIND("|",SUBSTITUTE(SUBSTITUTE(SUBSTITUTE(SUBSTITUTE(SUBSTITUTE(TRIM(O281),"/","|"),"(","|"),"（","|"),";","|"),"；","|")&amp;"|")-1))))*100/IF(ISNUMBER(N281),N281,IFERROR(VALUE(N281),VALUE(LEFT(TRIM(N281),FIND("|",SUBSTITUTE(SUBSTITUTE(SUBSTITUTE(SUBSTITUTE(SUBSTITUTE(TRIM(N281),"/","|"),"(","|"),"（","|"),";","|"),"；","|")&amp;"|")-1))))&gt;=3,IF(ISNUMBER(O281),O281,IFERROR(VALUE(O281),VALUE(LEFT(TRIM(O281),FIND("|",SUBSTITUTE(SUBSTITUTE(SUBSTITUTE(SUBSTITUTE(SUBSTITUTE(TRIM(O281),"/","|"),"(","|"),"（","|"),";","|"),"；","|")&amp;"|")-1))))*100/IF(ISNUMBER(N281),N281,IFERROR(VALUE(N281),VALUE(LEFT(TRIM(N281),FIND("|",SUBSTITUTE(SUBSTITUTE(SUBSTITUTE(SUBSTITUTE(SUBSTITUTE(TRIM(N281),"/","|"),"(","|"),"（","|"),";","|"),"；","|")&amp;"|")-1))))&lt;=40),IF(ISNUMBER(O281),O281,IFERROR(VALUE(O281),VALUE(LEFT(TRIM(O281),FIND("|",SUBSTITUTE(SUBSTITUTE(SUBSTITUTE(SUBSTITUTE(SUBSTITUTE(TRIM(O281),"/","|"),"(","|"),"（","|"),";","|"),"；","|")&amp;"|")-1))))*100/IF(ISNUMBER(N281),N281,IFERROR(VALUE(N281),VALUE(LEFT(TRIM(N281),FIND("|",SUBSTITUTE(SUBSTITUTE(SUBSTITUTE(SUBSTITUTE(SUBSTITUTE(TRIM(N281),"/","|"),"(","|"),"（","|"),";","|"),"；","|")&amp;"|")-1)))),""),""))</x:f>
        <x:v>16.8</x:v>
      </x:c>
      <x:c r="AI281" s="15" t="str">
        <x:f>IFERROR(IF(AND(IF(ISNUMBER(O281),O281,IFERROR(VALUE(O281),VALUE(LEFT(TRIM(O281),FIND("|",SUBSTITUTE(SUBSTITUTE(SUBSTITUTE(SUBSTITUTE(SUBSTITUTE(TRIM(O281),"/","|"),"(","|"),"（","|"),";","|"),"；","|")&amp;"|")-1))))&gt;=75,IF(ISNUMBER(O281),O281,IFERROR(VALUE(O281),VALUE(LEFT(TRIM(O281),FIND("|",SUBSTITUTE(SUBSTITUTE(SUBSTITUTE(SUBSTITUTE(SUBSTITUTE(TRIM(O281),"/","|"),"(","|"),"（","|"),";","|"),"；","|")&amp;"|")-1))))&lt;=85,IF(ISNUMBER(Q281),Q281,IFERROR(VALUE(Q281),VALUE(LEFT(TRIM(Q281),FIND("|",SUBSTITUTE(SUBSTITUTE(SUBSTITUTE(SUBSTITUTE(SUBSTITUTE(TRIM(Q281),"/","|"),"(","|"),"（","|"),";","|"),"；","|")&amp;"|")-1))))&gt;0),IF(ISNUMBER(O281),O281,IFERROR(VALUE(O281),VALUE(LEFT(TRIM(O281),FIND("|",SUBSTITUTE(SUBSTITUTE(SUBSTITUTE(SUBSTITUTE(SUBSTITUTE(TRIM(O281),"/","|"),"(","|"),"（","|"),";","|"),"；","|")&amp;"|")-1))))*1000/IF(ISNUMBER(Q281),Q281,IFERROR(VALUE(Q281),VALUE(LEFT(TRIM(Q281),FIND("|",SUBSTITUTE(SUBSTITUTE(SUBSTITUTE(SUBSTITUTE(SUBSTITUTE(TRIM(Q281),"/","|"),"(","|"),"（","|"),";","|"),"；","|")&amp;"|")-1)))),""),"")</x:f>
      </x:c>
      <x:c r="AJ281" s="14" t="str">
        <x:f>IF(AI281="","","非称重实测")</x:f>
      </x:c>
      <x:c r="AK281" s="14" t="str"/>
      <x:c r="AL281" s="14" t="str">
        <x:v>v3.4.6-candidate</x:v>
      </x:c>
    </x:row>
    <x:row r="282">
      <x:c r="A282" t="n">
        <x:v>346</x:v>
      </x:c>
      <x:c r="B282" t="str">
        <x:v>LZW7002EVB1PAN</x:v>
      </x:c>
      <x:c r="C282" t="str">
        <x:v>五菱牌</x:v>
      </x:c>
      <x:c r="D282" t="str">
        <x:v>上汽通用五菱汽车股份有限公司</x:v>
      </x:c>
      <x:c r="E282" t="str">
        <x:v>五菱</x:v>
      </x:c>
      <x:c r="F282" t="str">
        <x:v>纯电动轿车</x:v>
      </x:c>
      <x:c r="G282" t="str">
        <x:v>NanoEV</x:v>
      </x:c>
      <x:c r="H282" t="str">
        <x:v>纯电动轿车</x:v>
      </x:c>
      <x:c r="I282"/>
      <x:c r="J282" t="str">
        <x:v>BEV</x:v>
      </x:c>
      <x:c r="K282" t="str">
        <x:v>否</x:v>
      </x:c>
      <x:c r="L282" t="n">
        <x:v>850</x:v>
      </x:c>
      <x:c r="M282" t="n">
        <x:v>2600</x:v>
      </x:c>
      <x:c r="N282" t="n">
        <x:v>305</x:v>
      </x:c>
      <x:c r="O282" t="n">
        <x:v>28.1</x:v>
      </x:c>
      <x:c r="P282" t="str">
        <x:v>磷酸铁锂</x:v>
      </x:c>
      <x:c r="Q282" t="n">
        <x:v>140</x:v>
      </x:c>
      <x:c r="R282" t="n">
        <x:v>9.21</x:v>
      </x:c>
      <x:c r="S282" t="n">
        <x:v>30</x:v>
      </x:c>
      <x:c r="T282" t="n">
        <x:v>30</x:v>
      </x:c>
      <x:c r="U282" t="str">
        <x:v>方正电机</x:v>
      </x:c>
      <x:c r="V282" t="str">
        <x:v>24/</x:v>
      </x:c>
      <x:c r="W282"/>
      <x:c r="X282" t="str">
        <x:v>不适用(BEV)</x:v>
      </x:c>
      <x:c r="Y282" t="str">
        <x:v>不适用(BEV)</x:v>
      </x:c>
      <x:c r="Z282" t="str">
        <x:v>不适用(BEV)</x:v>
      </x:c>
      <x:c r="AA282" t="str">
        <x:v>不适用(BEV)</x:v>
      </x:c>
      <x:c r="AB282" t="str">
        <x:v>不适用(BEV)</x:v>
      </x:c>
      <x:c r="AC282" t="str">
        <x:v>不适用(BEV)</x:v>
      </x:c>
      <x:c r="AD282" t="str">
        <x:v>BEV_历史批次</x:v>
      </x:c>
      <x:c r="AE282" s="14" t="str"/>
      <x:c r="AF282" s="14" t="str"/>
      <x:c r="AG282" s="14" t="str">
        <x:v>待OCR/外部证据：仅有功率</x:v>
      </x:c>
      <x:c r="AH282" s="15" t="n">
        <x:f>IF(R282&lt;&gt;"",R282,IFERROR(IF(AND(IF(ISNUMBER(O282),O282,IFERROR(VALUE(O282),VALUE(LEFT(TRIM(O282),FIND("|",SUBSTITUTE(SUBSTITUTE(SUBSTITUTE(SUBSTITUTE(SUBSTITUTE(TRIM(O282),"/","|"),"(","|"),"（","|"),";","|"),"；","|")&amp;"|")-1))))*100/IF(ISNUMBER(N282),N282,IFERROR(VALUE(N282),VALUE(LEFT(TRIM(N282),FIND("|",SUBSTITUTE(SUBSTITUTE(SUBSTITUTE(SUBSTITUTE(SUBSTITUTE(TRIM(N282),"/","|"),"(","|"),"（","|"),";","|"),"；","|")&amp;"|")-1))))&gt;=3,IF(ISNUMBER(O282),O282,IFERROR(VALUE(O282),VALUE(LEFT(TRIM(O282),FIND("|",SUBSTITUTE(SUBSTITUTE(SUBSTITUTE(SUBSTITUTE(SUBSTITUTE(TRIM(O282),"/","|"),"(","|"),"（","|"),";","|"),"；","|")&amp;"|")-1))))*100/IF(ISNUMBER(N282),N282,IFERROR(VALUE(N282),VALUE(LEFT(TRIM(N282),FIND("|",SUBSTITUTE(SUBSTITUTE(SUBSTITUTE(SUBSTITUTE(SUBSTITUTE(TRIM(N282),"/","|"),"(","|"),"（","|"),";","|"),"；","|")&amp;"|")-1))))&lt;=40),IF(ISNUMBER(O282),O282,IFERROR(VALUE(O282),VALUE(LEFT(TRIM(O282),FIND("|",SUBSTITUTE(SUBSTITUTE(SUBSTITUTE(SUBSTITUTE(SUBSTITUTE(TRIM(O282),"/","|"),"(","|"),"（","|"),";","|"),"；","|")&amp;"|")-1))))*100/IF(ISNUMBER(N282),N282,IFERROR(VALUE(N282),VALUE(LEFT(TRIM(N282),FIND("|",SUBSTITUTE(SUBSTITUTE(SUBSTITUTE(SUBSTITUTE(SUBSTITUTE(TRIM(N282),"/","|"),"(","|"),"（","|"),";","|"),"；","|")&amp;"|")-1)))),""),""))</x:f>
        <x:v>9.21</x:v>
      </x:c>
      <x:c r="AI282" s="15" t="str">
        <x:f>IFERROR(IF(AND(IF(ISNUMBER(O282),O282,IFERROR(VALUE(O282),VALUE(LEFT(TRIM(O282),FIND("|",SUBSTITUTE(SUBSTITUTE(SUBSTITUTE(SUBSTITUTE(SUBSTITUTE(TRIM(O282),"/","|"),"(","|"),"（","|"),";","|"),"；","|")&amp;"|")-1))))&gt;=75,IF(ISNUMBER(O282),O282,IFERROR(VALUE(O282),VALUE(LEFT(TRIM(O282),FIND("|",SUBSTITUTE(SUBSTITUTE(SUBSTITUTE(SUBSTITUTE(SUBSTITUTE(TRIM(O282),"/","|"),"(","|"),"（","|"),";","|"),"；","|")&amp;"|")-1))))&lt;=85,IF(ISNUMBER(Q282),Q282,IFERROR(VALUE(Q282),VALUE(LEFT(TRIM(Q282),FIND("|",SUBSTITUTE(SUBSTITUTE(SUBSTITUTE(SUBSTITUTE(SUBSTITUTE(TRIM(Q282),"/","|"),"(","|"),"（","|"),";","|"),"；","|")&amp;"|")-1))))&gt;0),IF(ISNUMBER(O282),O282,IFERROR(VALUE(O282),VALUE(LEFT(TRIM(O282),FIND("|",SUBSTITUTE(SUBSTITUTE(SUBSTITUTE(SUBSTITUTE(SUBSTITUTE(TRIM(O282),"/","|"),"(","|"),"（","|"),";","|"),"；","|")&amp;"|")-1))))*1000/IF(ISNUMBER(Q282),Q282,IFERROR(VALUE(Q282),VALUE(LEFT(TRIM(Q282),FIND("|",SUBSTITUTE(SUBSTITUTE(SUBSTITUTE(SUBSTITUTE(SUBSTITUTE(TRIM(Q282),"/","|"),"(","|"),"（","|"),";","|"),"；","|")&amp;"|")-1)))),""),"")</x:f>
      </x:c>
      <x:c r="AJ282" s="14" t="str">
        <x:f>IF(AI282="","","非称重实测")</x:f>
      </x:c>
      <x:c r="AK282" s="14" t="str"/>
      <x:c r="AL282" s="14" t="str">
        <x:v>v3.4.6-candidate</x:v>
      </x:c>
    </x:row>
    <x:row r="283">
      <x:c r="A283" t="n">
        <x:v>346</x:v>
      </x:c>
      <x:c r="B283" t="str">
        <x:v>LZW7004EVPHBG</x:v>
      </x:c>
      <x:c r="C283" t="str">
        <x:v>五菱牌</x:v>
      </x:c>
      <x:c r="D283" t="str">
        <x:v>上汽通用五菱汽车股份有限公司</x:v>
      </x:c>
      <x:c r="E283" t="str">
        <x:v>五菱</x:v>
      </x:c>
      <x:c r="F283" t="str">
        <x:v>纯电动轿车</x:v>
      </x:c>
      <x:c r="G283" t="str">
        <x:v>宏光MINIEV</x:v>
      </x:c>
      <x:c r="H283" t="str">
        <x:v>纯电动轿车</x:v>
      </x:c>
      <x:c r="I283" t="str">
        <x:v>Car-A</x:v>
      </x:c>
      <x:c r="J283" t="str">
        <x:v>BEV</x:v>
      </x:c>
      <x:c r="K283" t="str">
        <x:v>否</x:v>
      </x:c>
      <x:c r="L283" t="n">
        <x:v>665</x:v>
      </x:c>
      <x:c r="M283" t="n">
        <x:v>2600</x:v>
      </x:c>
      <x:c r="N283" t="n">
        <x:v>120</x:v>
      </x:c>
      <x:c r="O283" t="n">
        <x:v>9</x:v>
      </x:c>
      <x:c r="P283" t="str">
        <x:v>磷酸铁锂</x:v>
      </x:c>
      <x:c r="Q283" t="n">
        <x:v>105</x:v>
      </x:c>
      <x:c r="R283" t="n">
        <x:v>8.8</x:v>
      </x:c>
      <x:c r="S283" t="n">
        <x:v>30</x:v>
      </x:c>
      <x:c r="T283" t="n">
        <x:v>30</x:v>
      </x:c>
      <x:c r="U283" t="str">
        <x:v>方正电机</x:v>
      </x:c>
      <x:c r="V283" t="str">
        <x:v>20/85</x:v>
      </x:c>
      <x:c r="W283"/>
      <x:c r="X283" t="str">
        <x:v>不适用(BEV)</x:v>
      </x:c>
      <x:c r="Y283" t="str">
        <x:v>不适用(BEV)</x:v>
      </x:c>
      <x:c r="Z283" t="str">
        <x:v>不适用(BEV)</x:v>
      </x:c>
      <x:c r="AA283" t="str">
        <x:v>不适用(BEV)</x:v>
      </x:c>
      <x:c r="AB283" t="str">
        <x:v>不适用(BEV)</x:v>
      </x:c>
      <x:c r="AC283" t="str">
        <x:v>不适用(BEV)</x:v>
      </x:c>
      <x:c r="AD283" t="str">
        <x:v>BEV_历史批次</x:v>
      </x:c>
      <x:c r="AE283" s="14" t="str">
        <x:v>85</x:v>
      </x:c>
      <x:c r="AF283" s="14" t="str"/>
      <x:c r="AG283" s="14" t="str">
        <x:v>源字段可解析</x:v>
      </x:c>
      <x:c r="AH283" s="15" t="n">
        <x:f>IF(R283&lt;&gt;"",R283,IFERROR(IF(AND(IF(ISNUMBER(O283),O283,IFERROR(VALUE(O283),VALUE(LEFT(TRIM(O283),FIND("|",SUBSTITUTE(SUBSTITUTE(SUBSTITUTE(SUBSTITUTE(SUBSTITUTE(TRIM(O283),"/","|"),"(","|"),"（","|"),";","|"),"；","|")&amp;"|")-1))))*100/IF(ISNUMBER(N283),N283,IFERROR(VALUE(N283),VALUE(LEFT(TRIM(N283),FIND("|",SUBSTITUTE(SUBSTITUTE(SUBSTITUTE(SUBSTITUTE(SUBSTITUTE(TRIM(N283),"/","|"),"(","|"),"（","|"),";","|"),"；","|")&amp;"|")-1))))&gt;=3,IF(ISNUMBER(O283),O283,IFERROR(VALUE(O283),VALUE(LEFT(TRIM(O283),FIND("|",SUBSTITUTE(SUBSTITUTE(SUBSTITUTE(SUBSTITUTE(SUBSTITUTE(TRIM(O283),"/","|"),"(","|"),"（","|"),";","|"),"；","|")&amp;"|")-1))))*100/IF(ISNUMBER(N283),N283,IFERROR(VALUE(N283),VALUE(LEFT(TRIM(N283),FIND("|",SUBSTITUTE(SUBSTITUTE(SUBSTITUTE(SUBSTITUTE(SUBSTITUTE(TRIM(N283),"/","|"),"(","|"),"（","|"),";","|"),"；","|")&amp;"|")-1))))&lt;=40),IF(ISNUMBER(O283),O283,IFERROR(VALUE(O283),VALUE(LEFT(TRIM(O283),FIND("|",SUBSTITUTE(SUBSTITUTE(SUBSTITUTE(SUBSTITUTE(SUBSTITUTE(TRIM(O283),"/","|"),"(","|"),"（","|"),";","|"),"；","|")&amp;"|")-1))))*100/IF(ISNUMBER(N283),N283,IFERROR(VALUE(N283),VALUE(LEFT(TRIM(N283),FIND("|",SUBSTITUTE(SUBSTITUTE(SUBSTITUTE(SUBSTITUTE(SUBSTITUTE(TRIM(N283),"/","|"),"(","|"),"（","|"),";","|"),"；","|")&amp;"|")-1)))),""),""))</x:f>
        <x:v>8.8</x:v>
      </x:c>
      <x:c r="AI283" s="15" t="str">
        <x:f>IFERROR(IF(AND(IF(ISNUMBER(O283),O283,IFERROR(VALUE(O283),VALUE(LEFT(TRIM(O283),FIND("|",SUBSTITUTE(SUBSTITUTE(SUBSTITUTE(SUBSTITUTE(SUBSTITUTE(TRIM(O283),"/","|"),"(","|"),"（","|"),";","|"),"；","|")&amp;"|")-1))))&gt;=75,IF(ISNUMBER(O283),O283,IFERROR(VALUE(O283),VALUE(LEFT(TRIM(O283),FIND("|",SUBSTITUTE(SUBSTITUTE(SUBSTITUTE(SUBSTITUTE(SUBSTITUTE(TRIM(O283),"/","|"),"(","|"),"（","|"),";","|"),"；","|")&amp;"|")-1))))&lt;=85,IF(ISNUMBER(Q283),Q283,IFERROR(VALUE(Q283),VALUE(LEFT(TRIM(Q283),FIND("|",SUBSTITUTE(SUBSTITUTE(SUBSTITUTE(SUBSTITUTE(SUBSTITUTE(TRIM(Q283),"/","|"),"(","|"),"（","|"),";","|"),"；","|")&amp;"|")-1))))&gt;0),IF(ISNUMBER(O283),O283,IFERROR(VALUE(O283),VALUE(LEFT(TRIM(O283),FIND("|",SUBSTITUTE(SUBSTITUTE(SUBSTITUTE(SUBSTITUTE(SUBSTITUTE(TRIM(O283),"/","|"),"(","|"),"（","|"),";","|"),"；","|")&amp;"|")-1))))*1000/IF(ISNUMBER(Q283),Q283,IFERROR(VALUE(Q283),VALUE(LEFT(TRIM(Q283),FIND("|",SUBSTITUTE(SUBSTITUTE(SUBSTITUTE(SUBSTITUTE(SUBSTITUTE(TRIM(Q283),"/","|"),"(","|"),"（","|"),";","|"),"；","|")&amp;"|")-1)))),""),"")</x:f>
      </x:c>
      <x:c r="AJ283" s="14" t="str">
        <x:f>IF(AI283="","","非称重实测")</x:f>
      </x:c>
      <x:c r="AK283" s="14" t="str"/>
      <x:c r="AL283" s="14" t="str">
        <x:v>v3.4.6-candidate</x:v>
      </x:c>
    </x:row>
    <x:row r="284">
      <x:c r="A284" t="n">
        <x:v>346</x:v>
      </x:c>
      <x:c r="B284" t="str">
        <x:v>MR7001BEV06</x:v>
      </x:c>
      <x:c r="C284" t="str">
        <x:v>极氪牌</x:v>
      </x:c>
      <x:c r="D284" t="str">
        <x:v>浙江吉利汽车有限公司</x:v>
      </x:c>
      <x:c r="E284" t="str">
        <x:v>吉利车型</x:v>
      </x:c>
      <x:c r="F284" t="str">
        <x:v>纯电动轿车</x:v>
      </x:c>
      <x:c r="G284" t="str">
        <x:v>001</x:v>
      </x:c>
      <x:c r="H284" t="str">
        <x:v>纯电动轿车</x:v>
      </x:c>
      <x:c r="I284" t="str">
        <x:v>Car-D</x:v>
      </x:c>
      <x:c r="J284" t="str">
        <x:v>BEV</x:v>
      </x:c>
      <x:c r="K284" t="str">
        <x:v>否</x:v>
      </x:c>
      <x:c r="L284" t="n">
        <x:v>2270</x:v>
      </x:c>
      <x:c r="M284" t="n">
        <x:v>2925</x:v>
      </x:c>
      <x:c r="N284" t="n">
        <x:v>526</x:v>
      </x:c>
      <x:c r="O284" t="n">
        <x:v>86</x:v>
      </x:c>
      <x:c r="P284" t="str">
        <x:v>三元锂</x:v>
      </x:c>
      <x:c r="Q284" t="n">
        <x:v>170.21</x:v>
      </x:c>
      <x:c r="R284" t="n">
        <x:v>17.3</x:v>
      </x:c>
      <x:c r="S284" t="n">
        <x:v>370</x:v>
      </x:c>
      <x:c r="T284" t="n">
        <x:v>370</x:v>
      </x:c>
      <x:c r="U284" t="str">
        <x:v>威睿电动汽车</x:v>
      </x:c>
      <x:c r="V284" t="str">
        <x:v>200/343</x:v>
      </x:c>
      <x:c r="W284"/>
      <x:c r="X284" t="str">
        <x:v>不适用(BEV)</x:v>
      </x:c>
      <x:c r="Y284" t="str">
        <x:v>不适用(BEV)</x:v>
      </x:c>
      <x:c r="Z284" t="str">
        <x:v>不适用(BEV)</x:v>
      </x:c>
      <x:c r="AA284" t="str">
        <x:v>不适用(BEV)</x:v>
      </x:c>
      <x:c r="AB284" t="str">
        <x:v>不适用(BEV)</x:v>
      </x:c>
      <x:c r="AC284" t="str">
        <x:v>不适用(BEV)</x:v>
      </x:c>
      <x:c r="AD284" t="str">
        <x:v>BEV_历史批次</x:v>
      </x:c>
      <x:c r="AE284" s="14" t="str">
        <x:v>343</x:v>
      </x:c>
      <x:c r="AF284" s="14" t="str"/>
      <x:c r="AG284" s="14" t="str">
        <x:v>源字段可解析</x:v>
      </x:c>
      <x:c r="AH284" s="15" t="n">
        <x:f>IF(R284&lt;&gt;"",R284,IFERROR(IF(AND(IF(ISNUMBER(O284),O284,IFERROR(VALUE(O284),VALUE(LEFT(TRIM(O284),FIND("|",SUBSTITUTE(SUBSTITUTE(SUBSTITUTE(SUBSTITUTE(SUBSTITUTE(TRIM(O284),"/","|"),"(","|"),"（","|"),";","|"),"；","|")&amp;"|")-1))))*100/IF(ISNUMBER(N284),N284,IFERROR(VALUE(N284),VALUE(LEFT(TRIM(N284),FIND("|",SUBSTITUTE(SUBSTITUTE(SUBSTITUTE(SUBSTITUTE(SUBSTITUTE(TRIM(N284),"/","|"),"(","|"),"（","|"),";","|"),"；","|")&amp;"|")-1))))&gt;=3,IF(ISNUMBER(O284),O284,IFERROR(VALUE(O284),VALUE(LEFT(TRIM(O284),FIND("|",SUBSTITUTE(SUBSTITUTE(SUBSTITUTE(SUBSTITUTE(SUBSTITUTE(TRIM(O284),"/","|"),"(","|"),"（","|"),";","|"),"；","|")&amp;"|")-1))))*100/IF(ISNUMBER(N284),N284,IFERROR(VALUE(N284),VALUE(LEFT(TRIM(N284),FIND("|",SUBSTITUTE(SUBSTITUTE(SUBSTITUTE(SUBSTITUTE(SUBSTITUTE(TRIM(N284),"/","|"),"(","|"),"（","|"),";","|"),"；","|")&amp;"|")-1))))&lt;=40),IF(ISNUMBER(O284),O284,IFERROR(VALUE(O284),VALUE(LEFT(TRIM(O284),FIND("|",SUBSTITUTE(SUBSTITUTE(SUBSTITUTE(SUBSTITUTE(SUBSTITUTE(TRIM(O284),"/","|"),"(","|"),"（","|"),";","|"),"；","|")&amp;"|")-1))))*100/IF(ISNUMBER(N284),N284,IFERROR(VALUE(N284),VALUE(LEFT(TRIM(N284),FIND("|",SUBSTITUTE(SUBSTITUTE(SUBSTITUTE(SUBSTITUTE(SUBSTITUTE(TRIM(N284),"/","|"),"(","|"),"（","|"),";","|"),"；","|")&amp;"|")-1)))),""),""))</x:f>
        <x:v>17.3</x:v>
      </x:c>
      <x:c r="AI284" s="15" t="str">
        <x:f>IFERROR(IF(AND(IF(ISNUMBER(O284),O284,IFERROR(VALUE(O284),VALUE(LEFT(TRIM(O284),FIND("|",SUBSTITUTE(SUBSTITUTE(SUBSTITUTE(SUBSTITUTE(SUBSTITUTE(TRIM(O284),"/","|"),"(","|"),"（","|"),";","|"),"；","|")&amp;"|")-1))))&gt;=75,IF(ISNUMBER(O284),O284,IFERROR(VALUE(O284),VALUE(LEFT(TRIM(O284),FIND("|",SUBSTITUTE(SUBSTITUTE(SUBSTITUTE(SUBSTITUTE(SUBSTITUTE(TRIM(O284),"/","|"),"(","|"),"（","|"),";","|"),"；","|")&amp;"|")-1))))&lt;=85,IF(ISNUMBER(Q284),Q284,IFERROR(VALUE(Q284),VALUE(LEFT(TRIM(Q284),FIND("|",SUBSTITUTE(SUBSTITUTE(SUBSTITUTE(SUBSTITUTE(SUBSTITUTE(TRIM(Q284),"/","|"),"(","|"),"（","|"),";","|"),"；","|")&amp;"|")-1))))&gt;0),IF(ISNUMBER(O284),O284,IFERROR(VALUE(O284),VALUE(LEFT(TRIM(O284),FIND("|",SUBSTITUTE(SUBSTITUTE(SUBSTITUTE(SUBSTITUTE(SUBSTITUTE(TRIM(O284),"/","|"),"(","|"),"（","|"),";","|"),"；","|")&amp;"|")-1))))*1000/IF(ISNUMBER(Q284),Q284,IFERROR(VALUE(Q284),VALUE(LEFT(TRIM(Q284),FIND("|",SUBSTITUTE(SUBSTITUTE(SUBSTITUTE(SUBSTITUTE(SUBSTITUTE(TRIM(Q284),"/","|"),"(","|"),"（","|"),";","|"),"；","|")&amp;"|")-1)))),""),"")</x:f>
      </x:c>
      <x:c r="AJ284" s="14" t="str">
        <x:f>IF(AI284="","","非称重实测")</x:f>
      </x:c>
      <x:c r="AK284" s="14" t="str"/>
      <x:c r="AL284" s="14" t="str">
        <x:v>v3.4.6-candidate</x:v>
      </x:c>
    </x:row>
    <x:row r="285">
      <x:c r="A285" t="n">
        <x:v>346</x:v>
      </x:c>
      <x:c r="B285" t="str">
        <x:v>MR7001BEV08</x:v>
      </x:c>
      <x:c r="C285" t="str">
        <x:v>极氪牌</x:v>
      </x:c>
      <x:c r="D285" t="str">
        <x:v>浙江吉利汽车有限公司</x:v>
      </x:c>
      <x:c r="E285" t="str">
        <x:v>吉利车型</x:v>
      </x:c>
      <x:c r="F285" t="str">
        <x:v>纯电动轿车</x:v>
      </x:c>
      <x:c r="G285" t="str">
        <x:v>001</x:v>
      </x:c>
      <x:c r="H285" t="str">
        <x:v>纯电动轿车</x:v>
      </x:c>
      <x:c r="I285" t="str">
        <x:v>Car-D</x:v>
      </x:c>
      <x:c r="J285" t="str">
        <x:v>BEV</x:v>
      </x:c>
      <x:c r="K285" t="str">
        <x:v>否</x:v>
      </x:c>
      <x:c r="L285" t="n">
        <x:v>2225</x:v>
      </x:c>
      <x:c r="M285" t="n">
        <x:v>2925</x:v>
      </x:c>
      <x:c r="N285" t="n">
        <x:v>712</x:v>
      </x:c>
      <x:c r="O285" t="n">
        <x:v>100</x:v>
      </x:c>
      <x:c r="P285" t="str">
        <x:v>三元锂</x:v>
      </x:c>
      <x:c r="Q285" t="n">
        <x:v>176.6</x:v>
      </x:c>
      <x:c r="R285" t="n">
        <x:v>14.9</x:v>
      </x:c>
      <x:c r="S285" t="n">
        <x:v>370</x:v>
      </x:c>
      <x:c r="T285" t="n">
        <x:v>370</x:v>
      </x:c>
      <x:c r="U285" t="str">
        <x:v>威睿电动汽车</x:v>
      </x:c>
      <x:c r="V285" t="str">
        <x:v>200/343</x:v>
      </x:c>
      <x:c r="W285"/>
      <x:c r="X285" t="str">
        <x:v>不适用(BEV)</x:v>
      </x:c>
      <x:c r="Y285" t="str">
        <x:v>不适用(BEV)</x:v>
      </x:c>
      <x:c r="Z285" t="str">
        <x:v>不适用(BEV)</x:v>
      </x:c>
      <x:c r="AA285" t="str">
        <x:v>不适用(BEV)</x:v>
      </x:c>
      <x:c r="AB285" t="str">
        <x:v>不适用(BEV)</x:v>
      </x:c>
      <x:c r="AC285" t="str">
        <x:v>不适用(BEV)</x:v>
      </x:c>
      <x:c r="AD285" t="str">
        <x:v>BEV_历史批次</x:v>
      </x:c>
      <x:c r="AE285" s="14" t="str">
        <x:v>343</x:v>
      </x:c>
      <x:c r="AF285" s="14" t="str"/>
      <x:c r="AG285" s="14" t="str">
        <x:v>源字段可解析</x:v>
      </x:c>
      <x:c r="AH285" s="15" t="n">
        <x:f>IF(R285&lt;&gt;"",R285,IFERROR(IF(AND(IF(ISNUMBER(O285),O285,IFERROR(VALUE(O285),VALUE(LEFT(TRIM(O285),FIND("|",SUBSTITUTE(SUBSTITUTE(SUBSTITUTE(SUBSTITUTE(SUBSTITUTE(TRIM(O285),"/","|"),"(","|"),"（","|"),";","|"),"；","|")&amp;"|")-1))))*100/IF(ISNUMBER(N285),N285,IFERROR(VALUE(N285),VALUE(LEFT(TRIM(N285),FIND("|",SUBSTITUTE(SUBSTITUTE(SUBSTITUTE(SUBSTITUTE(SUBSTITUTE(TRIM(N285),"/","|"),"(","|"),"（","|"),";","|"),"；","|")&amp;"|")-1))))&gt;=3,IF(ISNUMBER(O285),O285,IFERROR(VALUE(O285),VALUE(LEFT(TRIM(O285),FIND("|",SUBSTITUTE(SUBSTITUTE(SUBSTITUTE(SUBSTITUTE(SUBSTITUTE(TRIM(O285),"/","|"),"(","|"),"（","|"),";","|"),"；","|")&amp;"|")-1))))*100/IF(ISNUMBER(N285),N285,IFERROR(VALUE(N285),VALUE(LEFT(TRIM(N285),FIND("|",SUBSTITUTE(SUBSTITUTE(SUBSTITUTE(SUBSTITUTE(SUBSTITUTE(TRIM(N285),"/","|"),"(","|"),"（","|"),";","|"),"；","|")&amp;"|")-1))))&lt;=40),IF(ISNUMBER(O285),O285,IFERROR(VALUE(O285),VALUE(LEFT(TRIM(O285),FIND("|",SUBSTITUTE(SUBSTITUTE(SUBSTITUTE(SUBSTITUTE(SUBSTITUTE(TRIM(O285),"/","|"),"(","|"),"（","|"),";","|"),"；","|")&amp;"|")-1))))*100/IF(ISNUMBER(N285),N285,IFERROR(VALUE(N285),VALUE(LEFT(TRIM(N285),FIND("|",SUBSTITUTE(SUBSTITUTE(SUBSTITUTE(SUBSTITUTE(SUBSTITUTE(TRIM(N285),"/","|"),"(","|"),"（","|"),";","|"),"；","|")&amp;"|")-1)))),""),""))</x:f>
        <x:v>14.9</x:v>
      </x:c>
      <x:c r="AI285" s="15" t="str">
        <x:f>IFERROR(IF(AND(IF(ISNUMBER(O285),O285,IFERROR(VALUE(O285),VALUE(LEFT(TRIM(O285),FIND("|",SUBSTITUTE(SUBSTITUTE(SUBSTITUTE(SUBSTITUTE(SUBSTITUTE(TRIM(O285),"/","|"),"(","|"),"（","|"),";","|"),"；","|")&amp;"|")-1))))&gt;=75,IF(ISNUMBER(O285),O285,IFERROR(VALUE(O285),VALUE(LEFT(TRIM(O285),FIND("|",SUBSTITUTE(SUBSTITUTE(SUBSTITUTE(SUBSTITUTE(SUBSTITUTE(TRIM(O285),"/","|"),"(","|"),"（","|"),";","|"),"；","|")&amp;"|")-1))))&lt;=85,IF(ISNUMBER(Q285),Q285,IFERROR(VALUE(Q285),VALUE(LEFT(TRIM(Q285),FIND("|",SUBSTITUTE(SUBSTITUTE(SUBSTITUTE(SUBSTITUTE(SUBSTITUTE(TRIM(Q285),"/","|"),"(","|"),"（","|"),";","|"),"；","|")&amp;"|")-1))))&gt;0),IF(ISNUMBER(O285),O285,IFERROR(VALUE(O285),VALUE(LEFT(TRIM(O285),FIND("|",SUBSTITUTE(SUBSTITUTE(SUBSTITUTE(SUBSTITUTE(SUBSTITUTE(TRIM(O285),"/","|"),"(","|"),"（","|"),";","|"),"；","|")&amp;"|")-1))))*1000/IF(ISNUMBER(Q285),Q285,IFERROR(VALUE(Q285),VALUE(LEFT(TRIM(Q285),FIND("|",SUBSTITUTE(SUBSTITUTE(SUBSTITUTE(SUBSTITUTE(SUBSTITUTE(TRIM(Q285),"/","|"),"(","|"),"（","|"),";","|"),"；","|")&amp;"|")-1)))),""),"")</x:f>
      </x:c>
      <x:c r="AJ285" s="14" t="str">
        <x:f>IF(AI285="","","非称重实测")</x:f>
      </x:c>
      <x:c r="AK285" s="14" t="str"/>
      <x:c r="AL285" s="14" t="str">
        <x:v>v3.4.6-candidate</x:v>
      </x:c>
    </x:row>
    <x:row r="286">
      <x:c r="A286" t="n">
        <x:v>346</x:v>
      </x:c>
      <x:c r="B286" t="str">
        <x:v>MR7001BEV11</x:v>
      </x:c>
      <x:c r="C286" t="str">
        <x:v>极氪牌</x:v>
      </x:c>
      <x:c r="D286" t="str">
        <x:v>浙江吉利汽车有限公司</x:v>
      </x:c>
      <x:c r="E286" t="str">
        <x:v>吉利车型</x:v>
      </x:c>
      <x:c r="F286" t="str">
        <x:v>纯电动轿车</x:v>
      </x:c>
      <x:c r="G286" t="str">
        <x:v>001</x:v>
      </x:c>
      <x:c r="H286" t="str">
        <x:v>纯电动轿车</x:v>
      </x:c>
      <x:c r="I286" t="str">
        <x:v>Car-D</x:v>
      </x:c>
      <x:c r="J286" t="str">
        <x:v>BEV</x:v>
      </x:c>
      <x:c r="K286" t="str">
        <x:v>否</x:v>
      </x:c>
      <x:c r="L286" t="n">
        <x:v>2340</x:v>
      </x:c>
      <x:c r="M286" t="n">
        <x:v>2925</x:v>
      </x:c>
      <x:c r="N286" t="n">
        <x:v>606</x:v>
      </x:c>
      <x:c r="O286" t="n">
        <x:v>100</x:v>
      </x:c>
      <x:c r="P286" t="str">
        <x:v>三元锂</x:v>
      </x:c>
      <x:c r="Q286" t="n">
        <x:v>176.6</x:v>
      </x:c>
      <x:c r="R286" t="n">
        <x:v>17.8</x:v>
      </x:c>
      <x:c r="S286" t="n">
        <x:v>370</x:v>
      </x:c>
      <x:c r="T286" t="n">
        <x:v>370</x:v>
      </x:c>
      <x:c r="U286" t="str">
        <x:v>威睿电动汽车</x:v>
      </x:c>
      <x:c r="V286" t="str">
        <x:v>F:200/343  R:200/343</x:v>
      </x:c>
      <x:c r="W286"/>
      <x:c r="X286" t="str">
        <x:v>不适用(BEV)</x:v>
      </x:c>
      <x:c r="Y286" t="str">
        <x:v>不适用(BEV)</x:v>
      </x:c>
      <x:c r="Z286" t="str">
        <x:v>不适用(BEV)</x:v>
      </x:c>
      <x:c r="AA286" t="str">
        <x:v>不适用(BEV)</x:v>
      </x:c>
      <x:c r="AB286" t="str">
        <x:v>不适用(BEV)</x:v>
      </x:c>
      <x:c r="AC286" t="str">
        <x:v>不适用(BEV)</x:v>
      </x:c>
      <x:c r="AD286" t="str">
        <x:v>BEV_历史批次</x:v>
      </x:c>
      <x:c r="AE286" s="14" t="str">
        <x:v>343</x:v>
      </x:c>
      <x:c r="AF286" s="14" t="str"/>
      <x:c r="AG286" s="14" t="str">
        <x:v>源字段可解析</x:v>
      </x:c>
      <x:c r="AH286" s="15" t="n">
        <x:f>IF(R286&lt;&gt;"",R286,IFERROR(IF(AND(IF(ISNUMBER(O286),O286,IFERROR(VALUE(O286),VALUE(LEFT(TRIM(O286),FIND("|",SUBSTITUTE(SUBSTITUTE(SUBSTITUTE(SUBSTITUTE(SUBSTITUTE(TRIM(O286),"/","|"),"(","|"),"（","|"),";","|"),"；","|")&amp;"|")-1))))*100/IF(ISNUMBER(N286),N286,IFERROR(VALUE(N286),VALUE(LEFT(TRIM(N286),FIND("|",SUBSTITUTE(SUBSTITUTE(SUBSTITUTE(SUBSTITUTE(SUBSTITUTE(TRIM(N286),"/","|"),"(","|"),"（","|"),";","|"),"；","|")&amp;"|")-1))))&gt;=3,IF(ISNUMBER(O286),O286,IFERROR(VALUE(O286),VALUE(LEFT(TRIM(O286),FIND("|",SUBSTITUTE(SUBSTITUTE(SUBSTITUTE(SUBSTITUTE(SUBSTITUTE(TRIM(O286),"/","|"),"(","|"),"（","|"),";","|"),"；","|")&amp;"|")-1))))*100/IF(ISNUMBER(N286),N286,IFERROR(VALUE(N286),VALUE(LEFT(TRIM(N286),FIND("|",SUBSTITUTE(SUBSTITUTE(SUBSTITUTE(SUBSTITUTE(SUBSTITUTE(TRIM(N286),"/","|"),"(","|"),"（","|"),";","|"),"；","|")&amp;"|")-1))))&lt;=40),IF(ISNUMBER(O286),O286,IFERROR(VALUE(O286),VALUE(LEFT(TRIM(O286),FIND("|",SUBSTITUTE(SUBSTITUTE(SUBSTITUTE(SUBSTITUTE(SUBSTITUTE(TRIM(O286),"/","|"),"(","|"),"（","|"),";","|"),"；","|")&amp;"|")-1))))*100/IF(ISNUMBER(N286),N286,IFERROR(VALUE(N286),VALUE(LEFT(TRIM(N286),FIND("|",SUBSTITUTE(SUBSTITUTE(SUBSTITUTE(SUBSTITUTE(SUBSTITUTE(TRIM(N286),"/","|"),"(","|"),"（","|"),";","|"),"；","|")&amp;"|")-1)))),""),""))</x:f>
        <x:v>17.8</x:v>
      </x:c>
      <x:c r="AI286" s="15" t="str">
        <x:f>IFERROR(IF(AND(IF(ISNUMBER(O286),O286,IFERROR(VALUE(O286),VALUE(LEFT(TRIM(O286),FIND("|",SUBSTITUTE(SUBSTITUTE(SUBSTITUTE(SUBSTITUTE(SUBSTITUTE(TRIM(O286),"/","|"),"(","|"),"（","|"),";","|"),"；","|")&amp;"|")-1))))&gt;=75,IF(ISNUMBER(O286),O286,IFERROR(VALUE(O286),VALUE(LEFT(TRIM(O286),FIND("|",SUBSTITUTE(SUBSTITUTE(SUBSTITUTE(SUBSTITUTE(SUBSTITUTE(TRIM(O286),"/","|"),"(","|"),"（","|"),";","|"),"；","|")&amp;"|")-1))))&lt;=85,IF(ISNUMBER(Q286),Q286,IFERROR(VALUE(Q286),VALUE(LEFT(TRIM(Q286),FIND("|",SUBSTITUTE(SUBSTITUTE(SUBSTITUTE(SUBSTITUTE(SUBSTITUTE(TRIM(Q286),"/","|"),"(","|"),"（","|"),";","|"),"；","|")&amp;"|")-1))))&gt;0),IF(ISNUMBER(O286),O286,IFERROR(VALUE(O286),VALUE(LEFT(TRIM(O286),FIND("|",SUBSTITUTE(SUBSTITUTE(SUBSTITUTE(SUBSTITUTE(SUBSTITUTE(TRIM(O286),"/","|"),"(","|"),"（","|"),";","|"),"；","|")&amp;"|")-1))))*1000/IF(ISNUMBER(Q286),Q286,IFERROR(VALUE(Q286),VALUE(LEFT(TRIM(Q286),FIND("|",SUBSTITUTE(SUBSTITUTE(SUBSTITUTE(SUBSTITUTE(SUBSTITUTE(TRIM(Q286),"/","|"),"(","|"),"（","|"),";","|"),"；","|")&amp;"|")-1)))),""),"")</x:f>
      </x:c>
      <x:c r="AJ286" s="14" t="str">
        <x:f>IF(AI286="","","非称重实测")</x:f>
      </x:c>
      <x:c r="AK286" s="14" t="str"/>
      <x:c r="AL286" s="14" t="str">
        <x:v>v3.4.6-candidate</x:v>
      </x:c>
    </x:row>
    <x:row r="287">
      <x:c r="A287" t="n">
        <x:v>346</x:v>
      </x:c>
      <x:c r="B287" t="str">
        <x:v>NHQ7000BEVDP</x:v>
      </x:c>
      <x:c r="C287" t="str">
        <x:v>小鹏牌</x:v>
      </x:c>
      <x:c r="D287" t="str">
        <x:v>肇庆小鹏新能源投资有限公司</x:v>
      </x:c>
      <x:c r="E287"/>
      <x:c r="F287" t="str">
        <x:v>纯电动轿车</x:v>
      </x:c>
      <x:c r="G287" t="str">
        <x:v>G3i</x:v>
      </x:c>
      <x:c r="H287" t="str">
        <x:v>纯电动轿车</x:v>
      </x:c>
      <x:c r="I287" t="str">
        <x:v>SUV-C</x:v>
      </x:c>
      <x:c r="J287" t="str">
        <x:v>BEV</x:v>
      </x:c>
      <x:c r="K287" t="str">
        <x:v>否</x:v>
      </x:c>
      <x:c r="L287" t="n">
        <x:v>1655</x:v>
      </x:c>
      <x:c r="M287"/>
      <x:c r="N287" t="n">
        <x:v>520</x:v>
      </x:c>
      <x:c r="O287" t="n">
        <x:v>66.2</x:v>
      </x:c>
      <x:c r="P287" t="str">
        <x:v>三元锂</x:v>
      </x:c>
      <x:c r="Q287" t="n">
        <x:v>170</x:v>
      </x:c>
      <x:c r="R287" t="n">
        <x:v>13.8</x:v>
      </x:c>
      <x:c r="S287"/>
      <x:c r="T287"/>
      <x:c r="U287" t="str">
        <x:v>合普动力;上海汽车电驱动</x:v>
      </x:c>
      <x:c r="V287" t="str">
        <x:v>145/300</x:v>
      </x:c>
      <x:c r="W287"/>
      <x:c r="X287" t="str">
        <x:v>不适用(BEV)</x:v>
      </x:c>
      <x:c r="Y287" t="str">
        <x:v>不适用(BEV)</x:v>
      </x:c>
      <x:c r="Z287" t="str">
        <x:v>不适用(BEV)</x:v>
      </x:c>
      <x:c r="AA287" t="str">
        <x:v>不适用(BEV)</x:v>
      </x:c>
      <x:c r="AB287" t="str">
        <x:v>不适用(BEV)</x:v>
      </x:c>
      <x:c r="AC287" t="str">
        <x:v>不适用(BEV)</x:v>
      </x:c>
      <x:c r="AD287" t="str">
        <x:v>BEV_历史批次</x:v>
      </x:c>
      <x:c r="AE287" s="14" t="str">
        <x:v>300</x:v>
      </x:c>
      <x:c r="AF287" s="14" t="str"/>
      <x:c r="AG287" s="14" t="str">
        <x:v>源字段可解析</x:v>
      </x:c>
      <x:c r="AH287" s="15" t="n">
        <x:f>IF(R287&lt;&gt;"",R287,IFERROR(IF(AND(IF(ISNUMBER(O287),O287,IFERROR(VALUE(O287),VALUE(LEFT(TRIM(O287),FIND("|",SUBSTITUTE(SUBSTITUTE(SUBSTITUTE(SUBSTITUTE(SUBSTITUTE(TRIM(O287),"/","|"),"(","|"),"（","|"),";","|"),"；","|")&amp;"|")-1))))*100/IF(ISNUMBER(N287),N287,IFERROR(VALUE(N287),VALUE(LEFT(TRIM(N287),FIND("|",SUBSTITUTE(SUBSTITUTE(SUBSTITUTE(SUBSTITUTE(SUBSTITUTE(TRIM(N287),"/","|"),"(","|"),"（","|"),";","|"),"；","|")&amp;"|")-1))))&gt;=3,IF(ISNUMBER(O287),O287,IFERROR(VALUE(O287),VALUE(LEFT(TRIM(O287),FIND("|",SUBSTITUTE(SUBSTITUTE(SUBSTITUTE(SUBSTITUTE(SUBSTITUTE(TRIM(O287),"/","|"),"(","|"),"（","|"),";","|"),"；","|")&amp;"|")-1))))*100/IF(ISNUMBER(N287),N287,IFERROR(VALUE(N287),VALUE(LEFT(TRIM(N287),FIND("|",SUBSTITUTE(SUBSTITUTE(SUBSTITUTE(SUBSTITUTE(SUBSTITUTE(TRIM(N287),"/","|"),"(","|"),"（","|"),";","|"),"；","|")&amp;"|")-1))))&lt;=40),IF(ISNUMBER(O287),O287,IFERROR(VALUE(O287),VALUE(LEFT(TRIM(O287),FIND("|",SUBSTITUTE(SUBSTITUTE(SUBSTITUTE(SUBSTITUTE(SUBSTITUTE(TRIM(O287),"/","|"),"(","|"),"（","|"),";","|"),"；","|")&amp;"|")-1))))*100/IF(ISNUMBER(N287),N287,IFERROR(VALUE(N287),VALUE(LEFT(TRIM(N287),FIND("|",SUBSTITUTE(SUBSTITUTE(SUBSTITUTE(SUBSTITUTE(SUBSTITUTE(TRIM(N287),"/","|"),"(","|"),"（","|"),";","|"),"；","|")&amp;"|")-1)))),""),""))</x:f>
        <x:v>13.8</x:v>
      </x:c>
      <x:c r="AI287" s="15" t="str">
        <x:f>IFERROR(IF(AND(IF(ISNUMBER(O287),O287,IFERROR(VALUE(O287),VALUE(LEFT(TRIM(O287),FIND("|",SUBSTITUTE(SUBSTITUTE(SUBSTITUTE(SUBSTITUTE(SUBSTITUTE(TRIM(O287),"/","|"),"(","|"),"（","|"),";","|"),"；","|")&amp;"|")-1))))&gt;=75,IF(ISNUMBER(O287),O287,IFERROR(VALUE(O287),VALUE(LEFT(TRIM(O287),FIND("|",SUBSTITUTE(SUBSTITUTE(SUBSTITUTE(SUBSTITUTE(SUBSTITUTE(TRIM(O287),"/","|"),"(","|"),"（","|"),";","|"),"；","|")&amp;"|")-1))))&lt;=85,IF(ISNUMBER(Q287),Q287,IFERROR(VALUE(Q287),VALUE(LEFT(TRIM(Q287),FIND("|",SUBSTITUTE(SUBSTITUTE(SUBSTITUTE(SUBSTITUTE(SUBSTITUTE(TRIM(Q287),"/","|"),"(","|"),"（","|"),";","|"),"；","|")&amp;"|")-1))))&gt;0),IF(ISNUMBER(O287),O287,IFERROR(VALUE(O287),VALUE(LEFT(TRIM(O287),FIND("|",SUBSTITUTE(SUBSTITUTE(SUBSTITUTE(SUBSTITUTE(SUBSTITUTE(TRIM(O287),"/","|"),"(","|"),"（","|"),";","|"),"；","|")&amp;"|")-1))))*1000/IF(ISNUMBER(Q287),Q287,IFERROR(VALUE(Q287),VALUE(LEFT(TRIM(Q287),FIND("|",SUBSTITUTE(SUBSTITUTE(SUBSTITUTE(SUBSTITUTE(SUBSTITUTE(TRIM(Q287),"/","|"),"(","|"),"（","|"),";","|"),"；","|")&amp;"|")-1)))),""),"")</x:f>
      </x:c>
      <x:c r="AJ287" s="14" t="str">
        <x:f>IF(AI287="","","非称重实测")</x:f>
      </x:c>
      <x:c r="AK287" s="14" t="str"/>
      <x:c r="AL287" s="14" t="str">
        <x:v>v3.4.6-candidate</x:v>
      </x:c>
    </x:row>
    <x:row r="288">
      <x:c r="A288" t="n">
        <x:v>346</x:v>
      </x:c>
      <x:c r="B288" t="str">
        <x:v>NHQ7000BEVDQ</x:v>
      </x:c>
      <x:c r="C288" t="str">
        <x:v>小鹏牌</x:v>
      </x:c>
      <x:c r="D288" t="str">
        <x:v>肇庆小鹏新能源投资有限公司</x:v>
      </x:c>
      <x:c r="E288"/>
      <x:c r="F288" t="str">
        <x:v>纯电动轿车</x:v>
      </x:c>
      <x:c r="G288" t="str">
        <x:v>G3i</x:v>
      </x:c>
      <x:c r="H288" t="str">
        <x:v>纯电动轿车</x:v>
      </x:c>
      <x:c r="I288" t="str">
        <x:v>SUV-C</x:v>
      </x:c>
      <x:c r="J288" t="str">
        <x:v>BEV</x:v>
      </x:c>
      <x:c r="K288" t="str">
        <x:v>否</x:v>
      </x:c>
      <x:c r="L288" t="n">
        <x:v>1655</x:v>
      </x:c>
      <x:c r="M288"/>
      <x:c r="N288" t="n">
        <x:v>520</x:v>
      </x:c>
      <x:c r="O288" t="n">
        <x:v>66.2</x:v>
      </x:c>
      <x:c r="P288" t="str">
        <x:v>三元锂</x:v>
      </x:c>
      <x:c r="Q288" t="n">
        <x:v>170</x:v>
      </x:c>
      <x:c r="R288" t="n">
        <x:v>13.8</x:v>
      </x:c>
      <x:c r="S288"/>
      <x:c r="T288"/>
      <x:c r="U288" t="str">
        <x:v>合普动力</x:v>
      </x:c>
      <x:c r="V288" t="str">
        <x:v>145/300</x:v>
      </x:c>
      <x:c r="W288"/>
      <x:c r="X288" t="str">
        <x:v>不适用(BEV)</x:v>
      </x:c>
      <x:c r="Y288" t="str">
        <x:v>不适用(BEV)</x:v>
      </x:c>
      <x:c r="Z288" t="str">
        <x:v>不适用(BEV)</x:v>
      </x:c>
      <x:c r="AA288" t="str">
        <x:v>不适用(BEV)</x:v>
      </x:c>
      <x:c r="AB288" t="str">
        <x:v>不适用(BEV)</x:v>
      </x:c>
      <x:c r="AC288" t="str">
        <x:v>不适用(BEV)</x:v>
      </x:c>
      <x:c r="AD288" t="str">
        <x:v>BEV_历史批次</x:v>
      </x:c>
      <x:c r="AE288" s="14" t="str">
        <x:v>300</x:v>
      </x:c>
      <x:c r="AF288" s="14" t="str"/>
      <x:c r="AG288" s="14" t="str">
        <x:v>源字段可解析</x:v>
      </x:c>
      <x:c r="AH288" s="15" t="n">
        <x:f>IF(R288&lt;&gt;"",R288,IFERROR(IF(AND(IF(ISNUMBER(O288),O288,IFERROR(VALUE(O288),VALUE(LEFT(TRIM(O288),FIND("|",SUBSTITUTE(SUBSTITUTE(SUBSTITUTE(SUBSTITUTE(SUBSTITUTE(TRIM(O288),"/","|"),"(","|"),"（","|"),";","|"),"；","|")&amp;"|")-1))))*100/IF(ISNUMBER(N288),N288,IFERROR(VALUE(N288),VALUE(LEFT(TRIM(N288),FIND("|",SUBSTITUTE(SUBSTITUTE(SUBSTITUTE(SUBSTITUTE(SUBSTITUTE(TRIM(N288),"/","|"),"(","|"),"（","|"),";","|"),"；","|")&amp;"|")-1))))&gt;=3,IF(ISNUMBER(O288),O288,IFERROR(VALUE(O288),VALUE(LEFT(TRIM(O288),FIND("|",SUBSTITUTE(SUBSTITUTE(SUBSTITUTE(SUBSTITUTE(SUBSTITUTE(TRIM(O288),"/","|"),"(","|"),"（","|"),";","|"),"；","|")&amp;"|")-1))))*100/IF(ISNUMBER(N288),N288,IFERROR(VALUE(N288),VALUE(LEFT(TRIM(N288),FIND("|",SUBSTITUTE(SUBSTITUTE(SUBSTITUTE(SUBSTITUTE(SUBSTITUTE(TRIM(N288),"/","|"),"(","|"),"（","|"),";","|"),"；","|")&amp;"|")-1))))&lt;=40),IF(ISNUMBER(O288),O288,IFERROR(VALUE(O288),VALUE(LEFT(TRIM(O288),FIND("|",SUBSTITUTE(SUBSTITUTE(SUBSTITUTE(SUBSTITUTE(SUBSTITUTE(TRIM(O288),"/","|"),"(","|"),"（","|"),";","|"),"；","|")&amp;"|")-1))))*100/IF(ISNUMBER(N288),N288,IFERROR(VALUE(N288),VALUE(LEFT(TRIM(N288),FIND("|",SUBSTITUTE(SUBSTITUTE(SUBSTITUTE(SUBSTITUTE(SUBSTITUTE(TRIM(N288),"/","|"),"(","|"),"（","|"),";","|"),"；","|")&amp;"|")-1)))),""),""))</x:f>
        <x:v>13.8</x:v>
      </x:c>
      <x:c r="AI288" s="15" t="str">
        <x:f>IFERROR(IF(AND(IF(ISNUMBER(O288),O288,IFERROR(VALUE(O288),VALUE(LEFT(TRIM(O288),FIND("|",SUBSTITUTE(SUBSTITUTE(SUBSTITUTE(SUBSTITUTE(SUBSTITUTE(TRIM(O288),"/","|"),"(","|"),"（","|"),";","|"),"；","|")&amp;"|")-1))))&gt;=75,IF(ISNUMBER(O288),O288,IFERROR(VALUE(O288),VALUE(LEFT(TRIM(O288),FIND("|",SUBSTITUTE(SUBSTITUTE(SUBSTITUTE(SUBSTITUTE(SUBSTITUTE(TRIM(O288),"/","|"),"(","|"),"（","|"),";","|"),"；","|")&amp;"|")-1))))&lt;=85,IF(ISNUMBER(Q288),Q288,IFERROR(VALUE(Q288),VALUE(LEFT(TRIM(Q288),FIND("|",SUBSTITUTE(SUBSTITUTE(SUBSTITUTE(SUBSTITUTE(SUBSTITUTE(TRIM(Q288),"/","|"),"(","|"),"（","|"),";","|"),"；","|")&amp;"|")-1))))&gt;0),IF(ISNUMBER(O288),O288,IFERROR(VALUE(O288),VALUE(LEFT(TRIM(O288),FIND("|",SUBSTITUTE(SUBSTITUTE(SUBSTITUTE(SUBSTITUTE(SUBSTITUTE(TRIM(O288),"/","|"),"(","|"),"（","|"),";","|"),"；","|")&amp;"|")-1))))*1000/IF(ISNUMBER(Q288),Q288,IFERROR(VALUE(Q288),VALUE(LEFT(TRIM(Q288),FIND("|",SUBSTITUTE(SUBSTITUTE(SUBSTITUTE(SUBSTITUTE(SUBSTITUTE(TRIM(Q288),"/","|"),"(","|"),"（","|"),";","|"),"；","|")&amp;"|")-1)))),""),"")</x:f>
      </x:c>
      <x:c r="AJ288" s="14" t="str">
        <x:f>IF(AI288="","","非称重实测")</x:f>
      </x:c>
      <x:c r="AK288" s="14" t="str"/>
      <x:c r="AL288" s="14" t="str">
        <x:v>v3.4.6-candidate</x:v>
      </x:c>
    </x:row>
    <x:row r="289">
      <x:c r="A289" t="n">
        <x:v>346</x:v>
      </x:c>
      <x:c r="B289" t="str">
        <x:v>NHQ7000BEVDR</x:v>
      </x:c>
      <x:c r="C289" t="str">
        <x:v>小鹏牌</x:v>
      </x:c>
      <x:c r="D289" t="str">
        <x:v>肇庆小鹏新能源投资有限公司</x:v>
      </x:c>
      <x:c r="E289"/>
      <x:c r="F289" t="str">
        <x:v>纯电动轿车</x:v>
      </x:c>
      <x:c r="G289" t="str">
        <x:v>G3i</x:v>
      </x:c>
      <x:c r="H289" t="str">
        <x:v>纯电动轿车</x:v>
      </x:c>
      <x:c r="I289" t="str">
        <x:v>SUV-C</x:v>
      </x:c>
      <x:c r="J289" t="str">
        <x:v>BEV</x:v>
      </x:c>
      <x:c r="K289" t="str">
        <x:v>否</x:v>
      </x:c>
      <x:c r="L289" t="n">
        <x:v>1630</x:v>
      </x:c>
      <x:c r="M289"/>
      <x:c r="N289" t="n">
        <x:v>460</x:v>
      </x:c>
      <x:c r="O289" t="n">
        <x:v>57.5</x:v>
      </x:c>
      <x:c r="P289" t="str">
        <x:v>三元锂</x:v>
      </x:c>
      <x:c r="Q289" t="n">
        <x:v>160</x:v>
      </x:c>
      <x:c r="R289" t="n">
        <x:v>13.8</x:v>
      </x:c>
      <x:c r="S289"/>
      <x:c r="T289"/>
      <x:c r="U289" t="str">
        <x:v>合普动力;上海汽车电驱动</x:v>
      </x:c>
      <x:c r="V289" t="str">
        <x:v>145/300</x:v>
      </x:c>
      <x:c r="W289"/>
      <x:c r="X289" t="str">
        <x:v>不适用(BEV)</x:v>
      </x:c>
      <x:c r="Y289" t="str">
        <x:v>不适用(BEV)</x:v>
      </x:c>
      <x:c r="Z289" t="str">
        <x:v>不适用(BEV)</x:v>
      </x:c>
      <x:c r="AA289" t="str">
        <x:v>不适用(BEV)</x:v>
      </x:c>
      <x:c r="AB289" t="str">
        <x:v>不适用(BEV)</x:v>
      </x:c>
      <x:c r="AC289" t="str">
        <x:v>不适用(BEV)</x:v>
      </x:c>
      <x:c r="AD289" t="str">
        <x:v>BEV_历史批次</x:v>
      </x:c>
      <x:c r="AE289" s="14" t="str">
        <x:v>300</x:v>
      </x:c>
      <x:c r="AF289" s="14" t="str"/>
      <x:c r="AG289" s="14" t="str">
        <x:v>源字段可解析</x:v>
      </x:c>
      <x:c r="AH289" s="15" t="n">
        <x:f>IF(R289&lt;&gt;"",R289,IFERROR(IF(AND(IF(ISNUMBER(O289),O289,IFERROR(VALUE(O289),VALUE(LEFT(TRIM(O289),FIND("|",SUBSTITUTE(SUBSTITUTE(SUBSTITUTE(SUBSTITUTE(SUBSTITUTE(TRIM(O289),"/","|"),"(","|"),"（","|"),";","|"),"；","|")&amp;"|")-1))))*100/IF(ISNUMBER(N289),N289,IFERROR(VALUE(N289),VALUE(LEFT(TRIM(N289),FIND("|",SUBSTITUTE(SUBSTITUTE(SUBSTITUTE(SUBSTITUTE(SUBSTITUTE(TRIM(N289),"/","|"),"(","|"),"（","|"),";","|"),"；","|")&amp;"|")-1))))&gt;=3,IF(ISNUMBER(O289),O289,IFERROR(VALUE(O289),VALUE(LEFT(TRIM(O289),FIND("|",SUBSTITUTE(SUBSTITUTE(SUBSTITUTE(SUBSTITUTE(SUBSTITUTE(TRIM(O289),"/","|"),"(","|"),"（","|"),";","|"),"；","|")&amp;"|")-1))))*100/IF(ISNUMBER(N289),N289,IFERROR(VALUE(N289),VALUE(LEFT(TRIM(N289),FIND("|",SUBSTITUTE(SUBSTITUTE(SUBSTITUTE(SUBSTITUTE(SUBSTITUTE(TRIM(N289),"/","|"),"(","|"),"（","|"),";","|"),"；","|")&amp;"|")-1))))&lt;=40),IF(ISNUMBER(O289),O289,IFERROR(VALUE(O289),VALUE(LEFT(TRIM(O289),FIND("|",SUBSTITUTE(SUBSTITUTE(SUBSTITUTE(SUBSTITUTE(SUBSTITUTE(TRIM(O289),"/","|"),"(","|"),"（","|"),";","|"),"；","|")&amp;"|")-1))))*100/IF(ISNUMBER(N289),N289,IFERROR(VALUE(N289),VALUE(LEFT(TRIM(N289),FIND("|",SUBSTITUTE(SUBSTITUTE(SUBSTITUTE(SUBSTITUTE(SUBSTITUTE(TRIM(N289),"/","|"),"(","|"),"（","|"),";","|"),"；","|")&amp;"|")-1)))),""),""))</x:f>
        <x:v>13.8</x:v>
      </x:c>
      <x:c r="AI289" s="15" t="str">
        <x:f>IFERROR(IF(AND(IF(ISNUMBER(O289),O289,IFERROR(VALUE(O289),VALUE(LEFT(TRIM(O289),FIND("|",SUBSTITUTE(SUBSTITUTE(SUBSTITUTE(SUBSTITUTE(SUBSTITUTE(TRIM(O289),"/","|"),"(","|"),"（","|"),";","|"),"；","|")&amp;"|")-1))))&gt;=75,IF(ISNUMBER(O289),O289,IFERROR(VALUE(O289),VALUE(LEFT(TRIM(O289),FIND("|",SUBSTITUTE(SUBSTITUTE(SUBSTITUTE(SUBSTITUTE(SUBSTITUTE(TRIM(O289),"/","|"),"(","|"),"（","|"),";","|"),"；","|")&amp;"|")-1))))&lt;=85,IF(ISNUMBER(Q289),Q289,IFERROR(VALUE(Q289),VALUE(LEFT(TRIM(Q289),FIND("|",SUBSTITUTE(SUBSTITUTE(SUBSTITUTE(SUBSTITUTE(SUBSTITUTE(TRIM(Q289),"/","|"),"(","|"),"（","|"),";","|"),"；","|")&amp;"|")-1))))&gt;0),IF(ISNUMBER(O289),O289,IFERROR(VALUE(O289),VALUE(LEFT(TRIM(O289),FIND("|",SUBSTITUTE(SUBSTITUTE(SUBSTITUTE(SUBSTITUTE(SUBSTITUTE(TRIM(O289),"/","|"),"(","|"),"（","|"),";","|"),"；","|")&amp;"|")-1))))*1000/IF(ISNUMBER(Q289),Q289,IFERROR(VALUE(Q289),VALUE(LEFT(TRIM(Q289),FIND("|",SUBSTITUTE(SUBSTITUTE(SUBSTITUTE(SUBSTITUTE(SUBSTITUTE(TRIM(Q289),"/","|"),"(","|"),"（","|"),";","|"),"；","|")&amp;"|")-1)))),""),"")</x:f>
      </x:c>
      <x:c r="AJ289" s="14" t="str">
        <x:f>IF(AI289="","","非称重实测")</x:f>
      </x:c>
      <x:c r="AK289" s="14" t="str"/>
      <x:c r="AL289" s="14" t="str">
        <x:v>v3.4.6-candidate</x:v>
      </x:c>
    </x:row>
    <x:row r="290">
      <x:c r="A290" t="n">
        <x:v>346</x:v>
      </x:c>
      <x:c r="B290" t="str">
        <x:v>NHQ7000BEVDS</x:v>
      </x:c>
      <x:c r="C290" t="str">
        <x:v>小鹏牌</x:v>
      </x:c>
      <x:c r="D290" t="str">
        <x:v>肇庆小鹏新能源投资有限公司</x:v>
      </x:c>
      <x:c r="E290"/>
      <x:c r="F290" t="str">
        <x:v>纯电动轿车</x:v>
      </x:c>
      <x:c r="G290" t="str">
        <x:v>G3i</x:v>
      </x:c>
      <x:c r="H290" t="str">
        <x:v>纯电动轿车</x:v>
      </x:c>
      <x:c r="I290" t="str">
        <x:v>SUV-C</x:v>
      </x:c>
      <x:c r="J290" t="str">
        <x:v>BEV</x:v>
      </x:c>
      <x:c r="K290" t="str">
        <x:v>否</x:v>
      </x:c>
      <x:c r="L290" t="n">
        <x:v>1680</x:v>
      </x:c>
      <x:c r="M290"/>
      <x:c r="N290" t="n">
        <x:v>460</x:v>
      </x:c>
      <x:c r="O290" t="n">
        <x:v>55.9</x:v>
      </x:c>
      <x:c r="P290" t="str">
        <x:v>磷酸铁锂</x:v>
      </x:c>
      <x:c r="Q290" t="n">
        <x:v>140</x:v>
      </x:c>
      <x:c r="R290" t="n">
        <x:v>13.8</x:v>
      </x:c>
      <x:c r="S290"/>
      <x:c r="T290"/>
      <x:c r="U290" t="str">
        <x:v>合普动力;上海汽车电驱动</x:v>
      </x:c>
      <x:c r="V290" t="str">
        <x:v>145/300</x:v>
      </x:c>
      <x:c r="W290"/>
      <x:c r="X290" t="str">
        <x:v>不适用(BEV)</x:v>
      </x:c>
      <x:c r="Y290" t="str">
        <x:v>不适用(BEV)</x:v>
      </x:c>
      <x:c r="Z290" t="str">
        <x:v>不适用(BEV)</x:v>
      </x:c>
      <x:c r="AA290" t="str">
        <x:v>不适用(BEV)</x:v>
      </x:c>
      <x:c r="AB290" t="str">
        <x:v>不适用(BEV)</x:v>
      </x:c>
      <x:c r="AC290" t="str">
        <x:v>不适用(BEV)</x:v>
      </x:c>
      <x:c r="AD290" t="str">
        <x:v>BEV_历史批次</x:v>
      </x:c>
      <x:c r="AE290" s="14" t="str">
        <x:v>300</x:v>
      </x:c>
      <x:c r="AF290" s="14" t="str"/>
      <x:c r="AG290" s="14" t="str">
        <x:v>源字段可解析</x:v>
      </x:c>
      <x:c r="AH290" s="15" t="n">
        <x:f>IF(R290&lt;&gt;"",R290,IFERROR(IF(AND(IF(ISNUMBER(O290),O290,IFERROR(VALUE(O290),VALUE(LEFT(TRIM(O290),FIND("|",SUBSTITUTE(SUBSTITUTE(SUBSTITUTE(SUBSTITUTE(SUBSTITUTE(TRIM(O290),"/","|"),"(","|"),"（","|"),";","|"),"；","|")&amp;"|")-1))))*100/IF(ISNUMBER(N290),N290,IFERROR(VALUE(N290),VALUE(LEFT(TRIM(N290),FIND("|",SUBSTITUTE(SUBSTITUTE(SUBSTITUTE(SUBSTITUTE(SUBSTITUTE(TRIM(N290),"/","|"),"(","|"),"（","|"),";","|"),"；","|")&amp;"|")-1))))&gt;=3,IF(ISNUMBER(O290),O290,IFERROR(VALUE(O290),VALUE(LEFT(TRIM(O290),FIND("|",SUBSTITUTE(SUBSTITUTE(SUBSTITUTE(SUBSTITUTE(SUBSTITUTE(TRIM(O290),"/","|"),"(","|"),"（","|"),";","|"),"；","|")&amp;"|")-1))))*100/IF(ISNUMBER(N290),N290,IFERROR(VALUE(N290),VALUE(LEFT(TRIM(N290),FIND("|",SUBSTITUTE(SUBSTITUTE(SUBSTITUTE(SUBSTITUTE(SUBSTITUTE(TRIM(N290),"/","|"),"(","|"),"（","|"),";","|"),"；","|")&amp;"|")-1))))&lt;=40),IF(ISNUMBER(O290),O290,IFERROR(VALUE(O290),VALUE(LEFT(TRIM(O290),FIND("|",SUBSTITUTE(SUBSTITUTE(SUBSTITUTE(SUBSTITUTE(SUBSTITUTE(TRIM(O290),"/","|"),"(","|"),"（","|"),";","|"),"；","|")&amp;"|")-1))))*100/IF(ISNUMBER(N290),N290,IFERROR(VALUE(N290),VALUE(LEFT(TRIM(N290),FIND("|",SUBSTITUTE(SUBSTITUTE(SUBSTITUTE(SUBSTITUTE(SUBSTITUTE(TRIM(N290),"/","|"),"(","|"),"（","|"),";","|"),"；","|")&amp;"|")-1)))),""),""))</x:f>
        <x:v>13.8</x:v>
      </x:c>
      <x:c r="AI290" s="15" t="str">
        <x:f>IFERROR(IF(AND(IF(ISNUMBER(O290),O290,IFERROR(VALUE(O290),VALUE(LEFT(TRIM(O290),FIND("|",SUBSTITUTE(SUBSTITUTE(SUBSTITUTE(SUBSTITUTE(SUBSTITUTE(TRIM(O290),"/","|"),"(","|"),"（","|"),";","|"),"；","|")&amp;"|")-1))))&gt;=75,IF(ISNUMBER(O290),O290,IFERROR(VALUE(O290),VALUE(LEFT(TRIM(O290),FIND("|",SUBSTITUTE(SUBSTITUTE(SUBSTITUTE(SUBSTITUTE(SUBSTITUTE(TRIM(O290),"/","|"),"(","|"),"（","|"),";","|"),"；","|")&amp;"|")-1))))&lt;=85,IF(ISNUMBER(Q290),Q290,IFERROR(VALUE(Q290),VALUE(LEFT(TRIM(Q290),FIND("|",SUBSTITUTE(SUBSTITUTE(SUBSTITUTE(SUBSTITUTE(SUBSTITUTE(TRIM(Q290),"/","|"),"(","|"),"（","|"),";","|"),"；","|")&amp;"|")-1))))&gt;0),IF(ISNUMBER(O290),O290,IFERROR(VALUE(O290),VALUE(LEFT(TRIM(O290),FIND("|",SUBSTITUTE(SUBSTITUTE(SUBSTITUTE(SUBSTITUTE(SUBSTITUTE(TRIM(O290),"/","|"),"(","|"),"（","|"),";","|"),"；","|")&amp;"|")-1))))*1000/IF(ISNUMBER(Q290),Q290,IFERROR(VALUE(Q290),VALUE(LEFT(TRIM(Q290),FIND("|",SUBSTITUTE(SUBSTITUTE(SUBSTITUTE(SUBSTITUTE(SUBSTITUTE(TRIM(Q290),"/","|"),"(","|"),"（","|"),";","|"),"；","|")&amp;"|")-1)))),""),"")</x:f>
      </x:c>
      <x:c r="AJ290" s="14" t="str">
        <x:f>IF(AI290="","","非称重实测")</x:f>
      </x:c>
      <x:c r="AK290" s="14" t="str"/>
      <x:c r="AL290" s="14" t="str">
        <x:v>v3.4.6-candidate</x:v>
      </x:c>
    </x:row>
    <x:row r="291">
      <x:c r="A291" t="n">
        <x:v>346</x:v>
      </x:c>
      <x:c r="B291" t="str">
        <x:v>NHQ7000BEVDT</x:v>
      </x:c>
      <x:c r="C291" t="str">
        <x:v>小鹏牌</x:v>
      </x:c>
      <x:c r="D291" t="str">
        <x:v>肇庆小鹏新能源投资有限公司</x:v>
      </x:c>
      <x:c r="E291"/>
      <x:c r="F291" t="str">
        <x:v>纯电动轿车</x:v>
      </x:c>
      <x:c r="G291" t="str">
        <x:v>G3i</x:v>
      </x:c>
      <x:c r="H291" t="str">
        <x:v>纯电动轿车</x:v>
      </x:c>
      <x:c r="I291" t="str">
        <x:v>SUV-C</x:v>
      </x:c>
      <x:c r="J291" t="str">
        <x:v>BEV</x:v>
      </x:c>
      <x:c r="K291" t="str">
        <x:v>否</x:v>
      </x:c>
      <x:c r="L291" t="n">
        <x:v>1665</x:v>
      </x:c>
      <x:c r="M291"/>
      <x:c r="N291" t="n">
        <x:v>500</x:v>
      </x:c>
      <x:c r="O291" t="n">
        <x:v>66.2</x:v>
      </x:c>
      <x:c r="P291" t="str">
        <x:v>三元锂</x:v>
      </x:c>
      <x:c r="Q291" t="n">
        <x:v>170</x:v>
      </x:c>
      <x:c r="R291" t="n">
        <x:v>14.2</x:v>
      </x:c>
      <x:c r="S291"/>
      <x:c r="T291"/>
      <x:c r="U291" t="str">
        <x:v>合普动力;上海汽车电驱动</x:v>
      </x:c>
      <x:c r="V291" t="str">
        <x:v>145/300</x:v>
      </x:c>
      <x:c r="W291"/>
      <x:c r="X291" t="str">
        <x:v>不适用(BEV)</x:v>
      </x:c>
      <x:c r="Y291" t="str">
        <x:v>不适用(BEV)</x:v>
      </x:c>
      <x:c r="Z291" t="str">
        <x:v>不适用(BEV)</x:v>
      </x:c>
      <x:c r="AA291" t="str">
        <x:v>不适用(BEV)</x:v>
      </x:c>
      <x:c r="AB291" t="str">
        <x:v>不适用(BEV)</x:v>
      </x:c>
      <x:c r="AC291" t="str">
        <x:v>不适用(BEV)</x:v>
      </x:c>
      <x:c r="AD291" t="str">
        <x:v>BEV_历史批次</x:v>
      </x:c>
      <x:c r="AE291" s="14" t="str">
        <x:v>300</x:v>
      </x:c>
      <x:c r="AF291" s="14" t="str"/>
      <x:c r="AG291" s="14" t="str">
        <x:v>源字段可解析</x:v>
      </x:c>
      <x:c r="AH291" s="15" t="n">
        <x:f>IF(R291&lt;&gt;"",R291,IFERROR(IF(AND(IF(ISNUMBER(O291),O291,IFERROR(VALUE(O291),VALUE(LEFT(TRIM(O291),FIND("|",SUBSTITUTE(SUBSTITUTE(SUBSTITUTE(SUBSTITUTE(SUBSTITUTE(TRIM(O291),"/","|"),"(","|"),"（","|"),";","|"),"；","|")&amp;"|")-1))))*100/IF(ISNUMBER(N291),N291,IFERROR(VALUE(N291),VALUE(LEFT(TRIM(N291),FIND("|",SUBSTITUTE(SUBSTITUTE(SUBSTITUTE(SUBSTITUTE(SUBSTITUTE(TRIM(N291),"/","|"),"(","|"),"（","|"),";","|"),"；","|")&amp;"|")-1))))&gt;=3,IF(ISNUMBER(O291),O291,IFERROR(VALUE(O291),VALUE(LEFT(TRIM(O291),FIND("|",SUBSTITUTE(SUBSTITUTE(SUBSTITUTE(SUBSTITUTE(SUBSTITUTE(TRIM(O291),"/","|"),"(","|"),"（","|"),";","|"),"；","|")&amp;"|")-1))))*100/IF(ISNUMBER(N291),N291,IFERROR(VALUE(N291),VALUE(LEFT(TRIM(N291),FIND("|",SUBSTITUTE(SUBSTITUTE(SUBSTITUTE(SUBSTITUTE(SUBSTITUTE(TRIM(N291),"/","|"),"(","|"),"（","|"),";","|"),"；","|")&amp;"|")-1))))&lt;=40),IF(ISNUMBER(O291),O291,IFERROR(VALUE(O291),VALUE(LEFT(TRIM(O291),FIND("|",SUBSTITUTE(SUBSTITUTE(SUBSTITUTE(SUBSTITUTE(SUBSTITUTE(TRIM(O291),"/","|"),"(","|"),"（","|"),";","|"),"；","|")&amp;"|")-1))))*100/IF(ISNUMBER(N291),N291,IFERROR(VALUE(N291),VALUE(LEFT(TRIM(N291),FIND("|",SUBSTITUTE(SUBSTITUTE(SUBSTITUTE(SUBSTITUTE(SUBSTITUTE(TRIM(N291),"/","|"),"(","|"),"（","|"),";","|"),"；","|")&amp;"|")-1)))),""),""))</x:f>
        <x:v>14.2</x:v>
      </x:c>
      <x:c r="AI291" s="15" t="str">
        <x:f>IFERROR(IF(AND(IF(ISNUMBER(O291),O291,IFERROR(VALUE(O291),VALUE(LEFT(TRIM(O291),FIND("|",SUBSTITUTE(SUBSTITUTE(SUBSTITUTE(SUBSTITUTE(SUBSTITUTE(TRIM(O291),"/","|"),"(","|"),"（","|"),";","|"),"；","|")&amp;"|")-1))))&gt;=75,IF(ISNUMBER(O291),O291,IFERROR(VALUE(O291),VALUE(LEFT(TRIM(O291),FIND("|",SUBSTITUTE(SUBSTITUTE(SUBSTITUTE(SUBSTITUTE(SUBSTITUTE(TRIM(O291),"/","|"),"(","|"),"（","|"),";","|"),"；","|")&amp;"|")-1))))&lt;=85,IF(ISNUMBER(Q291),Q291,IFERROR(VALUE(Q291),VALUE(LEFT(TRIM(Q291),FIND("|",SUBSTITUTE(SUBSTITUTE(SUBSTITUTE(SUBSTITUTE(SUBSTITUTE(TRIM(Q291),"/","|"),"(","|"),"（","|"),";","|"),"；","|")&amp;"|")-1))))&gt;0),IF(ISNUMBER(O291),O291,IFERROR(VALUE(O291),VALUE(LEFT(TRIM(O291),FIND("|",SUBSTITUTE(SUBSTITUTE(SUBSTITUTE(SUBSTITUTE(SUBSTITUTE(TRIM(O291),"/","|"),"(","|"),"（","|"),";","|"),"；","|")&amp;"|")-1))))*1000/IF(ISNUMBER(Q291),Q291,IFERROR(VALUE(Q291),VALUE(LEFT(TRIM(Q291),FIND("|",SUBSTITUTE(SUBSTITUTE(SUBSTITUTE(SUBSTITUTE(SUBSTITUTE(TRIM(Q291),"/","|"),"(","|"),"（","|"),";","|"),"；","|")&amp;"|")-1)))),""),"")</x:f>
      </x:c>
      <x:c r="AJ291" s="14" t="str">
        <x:f>IF(AI291="","","非称重实测")</x:f>
      </x:c>
      <x:c r="AK291" s="14" t="str"/>
      <x:c r="AL291" s="14" t="str">
        <x:v>v3.4.6-candidate</x:v>
      </x:c>
    </x:row>
    <x:row r="292">
      <x:c r="A292" t="n">
        <x:v>346</x:v>
      </x:c>
      <x:c r="B292" t="str">
        <x:v>NHQ7000BEVDU</x:v>
      </x:c>
      <x:c r="C292" t="str">
        <x:v>小鹏牌</x:v>
      </x:c>
      <x:c r="D292" t="str">
        <x:v>肇庆小鹏新能源投资有限公司</x:v>
      </x:c>
      <x:c r="E292"/>
      <x:c r="F292" t="str">
        <x:v>纯电动轿车</x:v>
      </x:c>
      <x:c r="G292" t="str">
        <x:v>G3i</x:v>
      </x:c>
      <x:c r="H292" t="str">
        <x:v>纯电动轿车</x:v>
      </x:c>
      <x:c r="I292" t="str">
        <x:v>SUV-C</x:v>
      </x:c>
      <x:c r="J292" t="str">
        <x:v>BEV</x:v>
      </x:c>
      <x:c r="K292" t="str">
        <x:v>否</x:v>
      </x:c>
      <x:c r="L292" t="n">
        <x:v>1630</x:v>
      </x:c>
      <x:c r="M292"/>
      <x:c r="N292" t="n">
        <x:v>430</x:v>
      </x:c>
      <x:c r="O292" t="n">
        <x:v>57.5</x:v>
      </x:c>
      <x:c r="P292" t="str">
        <x:v>三元锂</x:v>
      </x:c>
      <x:c r="Q292" t="n">
        <x:v>160</x:v>
      </x:c>
      <x:c r="R292" t="n">
        <x:v>14.2</x:v>
      </x:c>
      <x:c r="S292"/>
      <x:c r="T292"/>
      <x:c r="U292" t="str">
        <x:v>合普动力;上海汽车电驱动</x:v>
      </x:c>
      <x:c r="V292" t="str">
        <x:v>145/300</x:v>
      </x:c>
      <x:c r="W292"/>
      <x:c r="X292" t="str">
        <x:v>不适用(BEV)</x:v>
      </x:c>
      <x:c r="Y292" t="str">
        <x:v>不适用(BEV)</x:v>
      </x:c>
      <x:c r="Z292" t="str">
        <x:v>不适用(BEV)</x:v>
      </x:c>
      <x:c r="AA292" t="str">
        <x:v>不适用(BEV)</x:v>
      </x:c>
      <x:c r="AB292" t="str">
        <x:v>不适用(BEV)</x:v>
      </x:c>
      <x:c r="AC292" t="str">
        <x:v>不适用(BEV)</x:v>
      </x:c>
      <x:c r="AD292" t="str">
        <x:v>BEV_历史批次</x:v>
      </x:c>
      <x:c r="AE292" s="14" t="str">
        <x:v>300</x:v>
      </x:c>
      <x:c r="AF292" s="14" t="str"/>
      <x:c r="AG292" s="14" t="str">
        <x:v>源字段可解析</x:v>
      </x:c>
      <x:c r="AH292" s="15" t="n">
        <x:f>IF(R292&lt;&gt;"",R292,IFERROR(IF(AND(IF(ISNUMBER(O292),O292,IFERROR(VALUE(O292),VALUE(LEFT(TRIM(O292),FIND("|",SUBSTITUTE(SUBSTITUTE(SUBSTITUTE(SUBSTITUTE(SUBSTITUTE(TRIM(O292),"/","|"),"(","|"),"（","|"),";","|"),"；","|")&amp;"|")-1))))*100/IF(ISNUMBER(N292),N292,IFERROR(VALUE(N292),VALUE(LEFT(TRIM(N292),FIND("|",SUBSTITUTE(SUBSTITUTE(SUBSTITUTE(SUBSTITUTE(SUBSTITUTE(TRIM(N292),"/","|"),"(","|"),"（","|"),";","|"),"；","|")&amp;"|")-1))))&gt;=3,IF(ISNUMBER(O292),O292,IFERROR(VALUE(O292),VALUE(LEFT(TRIM(O292),FIND("|",SUBSTITUTE(SUBSTITUTE(SUBSTITUTE(SUBSTITUTE(SUBSTITUTE(TRIM(O292),"/","|"),"(","|"),"（","|"),";","|"),"；","|")&amp;"|")-1))))*100/IF(ISNUMBER(N292),N292,IFERROR(VALUE(N292),VALUE(LEFT(TRIM(N292),FIND("|",SUBSTITUTE(SUBSTITUTE(SUBSTITUTE(SUBSTITUTE(SUBSTITUTE(TRIM(N292),"/","|"),"(","|"),"（","|"),";","|"),"；","|")&amp;"|")-1))))&lt;=40),IF(ISNUMBER(O292),O292,IFERROR(VALUE(O292),VALUE(LEFT(TRIM(O292),FIND("|",SUBSTITUTE(SUBSTITUTE(SUBSTITUTE(SUBSTITUTE(SUBSTITUTE(TRIM(O292),"/","|"),"(","|"),"（","|"),";","|"),"；","|")&amp;"|")-1))))*100/IF(ISNUMBER(N292),N292,IFERROR(VALUE(N292),VALUE(LEFT(TRIM(N292),FIND("|",SUBSTITUTE(SUBSTITUTE(SUBSTITUTE(SUBSTITUTE(SUBSTITUTE(TRIM(N292),"/","|"),"(","|"),"（","|"),";","|"),"；","|")&amp;"|")-1)))),""),""))</x:f>
        <x:v>14.2</x:v>
      </x:c>
      <x:c r="AI292" s="15" t="str">
        <x:f>IFERROR(IF(AND(IF(ISNUMBER(O292),O292,IFERROR(VALUE(O292),VALUE(LEFT(TRIM(O292),FIND("|",SUBSTITUTE(SUBSTITUTE(SUBSTITUTE(SUBSTITUTE(SUBSTITUTE(TRIM(O292),"/","|"),"(","|"),"（","|"),";","|"),"；","|")&amp;"|")-1))))&gt;=75,IF(ISNUMBER(O292),O292,IFERROR(VALUE(O292),VALUE(LEFT(TRIM(O292),FIND("|",SUBSTITUTE(SUBSTITUTE(SUBSTITUTE(SUBSTITUTE(SUBSTITUTE(TRIM(O292),"/","|"),"(","|"),"（","|"),";","|"),"；","|")&amp;"|")-1))))&lt;=85,IF(ISNUMBER(Q292),Q292,IFERROR(VALUE(Q292),VALUE(LEFT(TRIM(Q292),FIND("|",SUBSTITUTE(SUBSTITUTE(SUBSTITUTE(SUBSTITUTE(SUBSTITUTE(TRIM(Q292),"/","|"),"(","|"),"（","|"),";","|"),"；","|")&amp;"|")-1))))&gt;0),IF(ISNUMBER(O292),O292,IFERROR(VALUE(O292),VALUE(LEFT(TRIM(O292),FIND("|",SUBSTITUTE(SUBSTITUTE(SUBSTITUTE(SUBSTITUTE(SUBSTITUTE(TRIM(O292),"/","|"),"(","|"),"（","|"),";","|"),"；","|")&amp;"|")-1))))*1000/IF(ISNUMBER(Q292),Q292,IFERROR(VALUE(Q292),VALUE(LEFT(TRIM(Q292),FIND("|",SUBSTITUTE(SUBSTITUTE(SUBSTITUTE(SUBSTITUTE(SUBSTITUTE(TRIM(Q292),"/","|"),"(","|"),"（","|"),";","|"),"；","|")&amp;"|")-1)))),""),"")</x:f>
      </x:c>
      <x:c r="AJ292" s="14" t="str">
        <x:f>IF(AI292="","","非称重实测")</x:f>
      </x:c>
      <x:c r="AK292" s="14" t="str"/>
      <x:c r="AL292" s="14" t="str">
        <x:v>v3.4.6-candidate</x:v>
      </x:c>
    </x:row>
    <x:row r="293">
      <x:c r="A293" t="n">
        <x:v>346</x:v>
      </x:c>
      <x:c r="B293" t="str">
        <x:v>NHQ7000BEVDV</x:v>
      </x:c>
      <x:c r="C293" t="str">
        <x:v>小鹏牌</x:v>
      </x:c>
      <x:c r="D293" t="str">
        <x:v>肇庆小鹏新能源投资有限公司</x:v>
      </x:c>
      <x:c r="E293"/>
      <x:c r="F293" t="str">
        <x:v>纯电动轿车</x:v>
      </x:c>
      <x:c r="G293" t="str">
        <x:v>G3i</x:v>
      </x:c>
      <x:c r="H293" t="str">
        <x:v>纯电动轿车</x:v>
      </x:c>
      <x:c r="I293" t="str">
        <x:v>SUV-C</x:v>
      </x:c>
      <x:c r="J293" t="str">
        <x:v>BEV</x:v>
      </x:c>
      <x:c r="K293" t="str">
        <x:v>否</x:v>
      </x:c>
      <x:c r="L293" t="n">
        <x:v>1680</x:v>
      </x:c>
      <x:c r="M293"/>
      <x:c r="N293" t="n">
        <x:v>430</x:v>
      </x:c>
      <x:c r="O293" t="n">
        <x:v>55.9</x:v>
      </x:c>
      <x:c r="P293" t="str">
        <x:v>磷酸铁锂</x:v>
      </x:c>
      <x:c r="Q293" t="n">
        <x:v>140</x:v>
      </x:c>
      <x:c r="R293" t="n">
        <x:v>14.2</x:v>
      </x:c>
      <x:c r="S293"/>
      <x:c r="T293"/>
      <x:c r="U293" t="str">
        <x:v>合普动力;上海汽车电驱动</x:v>
      </x:c>
      <x:c r="V293" t="str">
        <x:v>145/300</x:v>
      </x:c>
      <x:c r="W293"/>
      <x:c r="X293" t="str">
        <x:v>不适用(BEV)</x:v>
      </x:c>
      <x:c r="Y293" t="str">
        <x:v>不适用(BEV)</x:v>
      </x:c>
      <x:c r="Z293" t="str">
        <x:v>不适用(BEV)</x:v>
      </x:c>
      <x:c r="AA293" t="str">
        <x:v>不适用(BEV)</x:v>
      </x:c>
      <x:c r="AB293" t="str">
        <x:v>不适用(BEV)</x:v>
      </x:c>
      <x:c r="AC293" t="str">
        <x:v>不适用(BEV)</x:v>
      </x:c>
      <x:c r="AD293" t="str">
        <x:v>BEV_历史批次</x:v>
      </x:c>
      <x:c r="AE293" s="14" t="str">
        <x:v>300</x:v>
      </x:c>
      <x:c r="AF293" s="14" t="str"/>
      <x:c r="AG293" s="14" t="str">
        <x:v>源字段可解析</x:v>
      </x:c>
      <x:c r="AH293" s="15" t="n">
        <x:f>IF(R293&lt;&gt;"",R293,IFERROR(IF(AND(IF(ISNUMBER(O293),O293,IFERROR(VALUE(O293),VALUE(LEFT(TRIM(O293),FIND("|",SUBSTITUTE(SUBSTITUTE(SUBSTITUTE(SUBSTITUTE(SUBSTITUTE(TRIM(O293),"/","|"),"(","|"),"（","|"),";","|"),"；","|")&amp;"|")-1))))*100/IF(ISNUMBER(N293),N293,IFERROR(VALUE(N293),VALUE(LEFT(TRIM(N293),FIND("|",SUBSTITUTE(SUBSTITUTE(SUBSTITUTE(SUBSTITUTE(SUBSTITUTE(TRIM(N293),"/","|"),"(","|"),"（","|"),";","|"),"；","|")&amp;"|")-1))))&gt;=3,IF(ISNUMBER(O293),O293,IFERROR(VALUE(O293),VALUE(LEFT(TRIM(O293),FIND("|",SUBSTITUTE(SUBSTITUTE(SUBSTITUTE(SUBSTITUTE(SUBSTITUTE(TRIM(O293),"/","|"),"(","|"),"（","|"),";","|"),"；","|")&amp;"|")-1))))*100/IF(ISNUMBER(N293),N293,IFERROR(VALUE(N293),VALUE(LEFT(TRIM(N293),FIND("|",SUBSTITUTE(SUBSTITUTE(SUBSTITUTE(SUBSTITUTE(SUBSTITUTE(TRIM(N293),"/","|"),"(","|"),"（","|"),";","|"),"；","|")&amp;"|")-1))))&lt;=40),IF(ISNUMBER(O293),O293,IFERROR(VALUE(O293),VALUE(LEFT(TRIM(O293),FIND("|",SUBSTITUTE(SUBSTITUTE(SUBSTITUTE(SUBSTITUTE(SUBSTITUTE(TRIM(O293),"/","|"),"(","|"),"（","|"),";","|"),"；","|")&amp;"|")-1))))*100/IF(ISNUMBER(N293),N293,IFERROR(VALUE(N293),VALUE(LEFT(TRIM(N293),FIND("|",SUBSTITUTE(SUBSTITUTE(SUBSTITUTE(SUBSTITUTE(SUBSTITUTE(TRIM(N293),"/","|"),"(","|"),"（","|"),";","|"),"；","|")&amp;"|")-1)))),""),""))</x:f>
        <x:v>14.2</x:v>
      </x:c>
      <x:c r="AI293" s="15" t="str">
        <x:f>IFERROR(IF(AND(IF(ISNUMBER(O293),O293,IFERROR(VALUE(O293),VALUE(LEFT(TRIM(O293),FIND("|",SUBSTITUTE(SUBSTITUTE(SUBSTITUTE(SUBSTITUTE(SUBSTITUTE(TRIM(O293),"/","|"),"(","|"),"（","|"),";","|"),"；","|")&amp;"|")-1))))&gt;=75,IF(ISNUMBER(O293),O293,IFERROR(VALUE(O293),VALUE(LEFT(TRIM(O293),FIND("|",SUBSTITUTE(SUBSTITUTE(SUBSTITUTE(SUBSTITUTE(SUBSTITUTE(TRIM(O293),"/","|"),"(","|"),"（","|"),";","|"),"；","|")&amp;"|")-1))))&lt;=85,IF(ISNUMBER(Q293),Q293,IFERROR(VALUE(Q293),VALUE(LEFT(TRIM(Q293),FIND("|",SUBSTITUTE(SUBSTITUTE(SUBSTITUTE(SUBSTITUTE(SUBSTITUTE(TRIM(Q293),"/","|"),"(","|"),"（","|"),";","|"),"；","|")&amp;"|")-1))))&gt;0),IF(ISNUMBER(O293),O293,IFERROR(VALUE(O293),VALUE(LEFT(TRIM(O293),FIND("|",SUBSTITUTE(SUBSTITUTE(SUBSTITUTE(SUBSTITUTE(SUBSTITUTE(TRIM(O293),"/","|"),"(","|"),"（","|"),";","|"),"；","|")&amp;"|")-1))))*1000/IF(ISNUMBER(Q293),Q293,IFERROR(VALUE(Q293),VALUE(LEFT(TRIM(Q293),FIND("|",SUBSTITUTE(SUBSTITUTE(SUBSTITUTE(SUBSTITUTE(SUBSTITUTE(TRIM(Q293),"/","|"),"(","|"),"（","|"),";","|"),"；","|")&amp;"|")-1)))),""),"")</x:f>
      </x:c>
      <x:c r="AJ293" s="14" t="str">
        <x:f>IF(AI293="","","非称重实测")</x:f>
      </x:c>
      <x:c r="AK293" s="14" t="str"/>
      <x:c r="AL293" s="14" t="str">
        <x:v>v3.4.6-candidate</x:v>
      </x:c>
    </x:row>
    <x:row r="294">
      <x:c r="A294" t="n">
        <x:v>346</x:v>
      </x:c>
      <x:c r="B294" t="str">
        <x:v>SC6443PABBEV</x:v>
      </x:c>
      <x:c r="C294" t="str">
        <x:v>长安牌</x:v>
      </x:c>
      <x:c r="D294" t="str">
        <x:v>河北长安汽车有限公司</x:v>
      </x:c>
      <x:c r="E294"/>
      <x:c r="F294" t="str">
        <x:v>纯电动多用途乘用车</x:v>
      </x:c>
      <x:c r="G294" t="str">
        <x:v>长安之星9</x:v>
      </x:c>
      <x:c r="H294" t="str">
        <x:v>纯电动多用途乘用车</x:v>
      </x:c>
      <x:c r="I294"/>
      <x:c r="J294" t="str">
        <x:v>BEV</x:v>
      </x:c>
      <x:c r="K294" t="str">
        <x:v>否</x:v>
      </x:c>
      <x:c r="L294" t="n">
        <x:v>1460</x:v>
      </x:c>
      <x:c r="M294"/>
      <x:c r="N294" t="n">
        <x:v>220</x:v>
      </x:c>
      <x:c r="O294" t="n">
        <x:v>35.904</x:v>
      </x:c>
      <x:c r="P294" t="str">
        <x:v>锂离子</x:v>
      </x:c>
      <x:c r="Q294" t="n">
        <x:v>128</x:v>
      </x:c>
      <x:c r="R294" t="n">
        <x:v>14.8</x:v>
      </x:c>
      <x:c r="S294"/>
      <x:c r="T294"/>
      <x:c r="U294" t="str">
        <x:v>创驱新能源</x:v>
      </x:c>
      <x:c r="V294" t="str">
        <x:v>55/220</x:v>
      </x:c>
      <x:c r="W294"/>
      <x:c r="X294" t="str">
        <x:v>不适用(BEV)</x:v>
      </x:c>
      <x:c r="Y294" t="str">
        <x:v>不适用(BEV)</x:v>
      </x:c>
      <x:c r="Z294" t="str">
        <x:v>不适用(BEV)</x:v>
      </x:c>
      <x:c r="AA294" t="str">
        <x:v>不适用(BEV)</x:v>
      </x:c>
      <x:c r="AB294" t="str">
        <x:v>不适用(BEV)</x:v>
      </x:c>
      <x:c r="AC294" t="str">
        <x:v>不适用(BEV)</x:v>
      </x:c>
      <x:c r="AD294" t="str">
        <x:v>BEV_历史批次</x:v>
      </x:c>
      <x:c r="AE294" s="14" t="str">
        <x:v>220</x:v>
      </x:c>
      <x:c r="AF294" s="14" t="str"/>
      <x:c r="AG294" s="14" t="str">
        <x:v>源字段可解析</x:v>
      </x:c>
      <x:c r="AH294" s="15" t="n">
        <x:f>IF(R294&lt;&gt;"",R294,IFERROR(IF(AND(IF(ISNUMBER(O294),O294,IFERROR(VALUE(O294),VALUE(LEFT(TRIM(O294),FIND("|",SUBSTITUTE(SUBSTITUTE(SUBSTITUTE(SUBSTITUTE(SUBSTITUTE(TRIM(O294),"/","|"),"(","|"),"（","|"),";","|"),"；","|")&amp;"|")-1))))*100/IF(ISNUMBER(N294),N294,IFERROR(VALUE(N294),VALUE(LEFT(TRIM(N294),FIND("|",SUBSTITUTE(SUBSTITUTE(SUBSTITUTE(SUBSTITUTE(SUBSTITUTE(TRIM(N294),"/","|"),"(","|"),"（","|"),";","|"),"；","|")&amp;"|")-1))))&gt;=3,IF(ISNUMBER(O294),O294,IFERROR(VALUE(O294),VALUE(LEFT(TRIM(O294),FIND("|",SUBSTITUTE(SUBSTITUTE(SUBSTITUTE(SUBSTITUTE(SUBSTITUTE(TRIM(O294),"/","|"),"(","|"),"（","|"),";","|"),"；","|")&amp;"|")-1))))*100/IF(ISNUMBER(N294),N294,IFERROR(VALUE(N294),VALUE(LEFT(TRIM(N294),FIND("|",SUBSTITUTE(SUBSTITUTE(SUBSTITUTE(SUBSTITUTE(SUBSTITUTE(TRIM(N294),"/","|"),"(","|"),"（","|"),";","|"),"；","|")&amp;"|")-1))))&lt;=40),IF(ISNUMBER(O294),O294,IFERROR(VALUE(O294),VALUE(LEFT(TRIM(O294),FIND("|",SUBSTITUTE(SUBSTITUTE(SUBSTITUTE(SUBSTITUTE(SUBSTITUTE(TRIM(O294),"/","|"),"(","|"),"（","|"),";","|"),"；","|")&amp;"|")-1))))*100/IF(ISNUMBER(N294),N294,IFERROR(VALUE(N294),VALUE(LEFT(TRIM(N294),FIND("|",SUBSTITUTE(SUBSTITUTE(SUBSTITUTE(SUBSTITUTE(SUBSTITUTE(TRIM(N294),"/","|"),"(","|"),"（","|"),";","|"),"；","|")&amp;"|")-1)))),""),""))</x:f>
        <x:v>14.8</x:v>
      </x:c>
      <x:c r="AI294" s="15" t="str">
        <x:f>IFERROR(IF(AND(IF(ISNUMBER(O294),O294,IFERROR(VALUE(O294),VALUE(LEFT(TRIM(O294),FIND("|",SUBSTITUTE(SUBSTITUTE(SUBSTITUTE(SUBSTITUTE(SUBSTITUTE(TRIM(O294),"/","|"),"(","|"),"（","|"),";","|"),"；","|")&amp;"|")-1))))&gt;=75,IF(ISNUMBER(O294),O294,IFERROR(VALUE(O294),VALUE(LEFT(TRIM(O294),FIND("|",SUBSTITUTE(SUBSTITUTE(SUBSTITUTE(SUBSTITUTE(SUBSTITUTE(TRIM(O294),"/","|"),"(","|"),"（","|"),";","|"),"；","|")&amp;"|")-1))))&lt;=85,IF(ISNUMBER(Q294),Q294,IFERROR(VALUE(Q294),VALUE(LEFT(TRIM(Q294),FIND("|",SUBSTITUTE(SUBSTITUTE(SUBSTITUTE(SUBSTITUTE(SUBSTITUTE(TRIM(Q294),"/","|"),"(","|"),"（","|"),";","|"),"；","|")&amp;"|")-1))))&gt;0),IF(ISNUMBER(O294),O294,IFERROR(VALUE(O294),VALUE(LEFT(TRIM(O294),FIND("|",SUBSTITUTE(SUBSTITUTE(SUBSTITUTE(SUBSTITUTE(SUBSTITUTE(TRIM(O294),"/","|"),"(","|"),"（","|"),";","|"),"；","|")&amp;"|")-1))))*1000/IF(ISNUMBER(Q294),Q294,IFERROR(VALUE(Q294),VALUE(LEFT(TRIM(Q294),FIND("|",SUBSTITUTE(SUBSTITUTE(SUBSTITUTE(SUBSTITUTE(SUBSTITUTE(TRIM(Q294),"/","|"),"(","|"),"（","|"),";","|"),"；","|")&amp;"|")-1)))),""),"")</x:f>
      </x:c>
      <x:c r="AJ294" s="14" t="str">
        <x:f>IF(AI294="","","非称重实测")</x:f>
      </x:c>
      <x:c r="AK294" s="14" t="str"/>
      <x:c r="AL294" s="14" t="str">
        <x:v>v3.4.6-candidate</x:v>
      </x:c>
    </x:row>
    <x:row r="295">
      <x:c r="A295" t="n">
        <x:v>346</x:v>
      </x:c>
      <x:c r="B295" t="str">
        <x:v>SC6483AAABEV</x:v>
      </x:c>
      <x:c r="C295" t="str">
        <x:v>长安牌</x:v>
      </x:c>
      <x:c r="D295" t="str">
        <x:v>河北长安汽车有限公司</x:v>
      </x:c>
      <x:c r="E295"/>
      <x:c r="F295" t="str">
        <x:v>纯电动多用途乘用车</x:v>
      </x:c>
      <x:c r="G295" t="str">
        <x:v>睿行EM80</x:v>
      </x:c>
      <x:c r="H295" t="str">
        <x:v>纯电动多用途乘用车</x:v>
      </x:c>
      <x:c r="I295"/>
      <x:c r="J295" t="str">
        <x:v>BEV</x:v>
      </x:c>
      <x:c r="K295" t="str">
        <x:v>否</x:v>
      </x:c>
      <x:c r="L295" t="n">
        <x:v>1660</x:v>
      </x:c>
      <x:c r="M295"/>
      <x:c r="N295" t="n">
        <x:v>260</x:v>
      </x:c>
      <x:c r="O295" t="n">
        <x:v>41.86</x:v>
      </x:c>
      <x:c r="P295" t="str">
        <x:v>磷酸铁锂</x:v>
      </x:c>
      <x:c r="Q295" t="n">
        <x:v>136.6</x:v>
      </x:c>
      <x:c r="R295" t="n">
        <x:v>15.9</x:v>
      </x:c>
      <x:c r="S295"/>
      <x:c r="T295"/>
      <x:c r="U295" t="str">
        <x:v>汇川联合动力</x:v>
      </x:c>
      <x:c r="V295" t="str">
        <x:v>60/220</x:v>
      </x:c>
      <x:c r="W295"/>
      <x:c r="X295" t="str">
        <x:v>不适用(BEV)</x:v>
      </x:c>
      <x:c r="Y295" t="str">
        <x:v>不适用(BEV)</x:v>
      </x:c>
      <x:c r="Z295" t="str">
        <x:v>不适用(BEV)</x:v>
      </x:c>
      <x:c r="AA295" t="str">
        <x:v>不适用(BEV)</x:v>
      </x:c>
      <x:c r="AB295" t="str">
        <x:v>不适用(BEV)</x:v>
      </x:c>
      <x:c r="AC295" t="str">
        <x:v>不适用(BEV)</x:v>
      </x:c>
      <x:c r="AD295" t="str">
        <x:v>BEV_历史批次</x:v>
      </x:c>
      <x:c r="AE295" s="14" t="str">
        <x:v>220</x:v>
      </x:c>
      <x:c r="AF295" s="14" t="str"/>
      <x:c r="AG295" s="14" t="str">
        <x:v>源字段可解析</x:v>
      </x:c>
      <x:c r="AH295" s="15" t="n">
        <x:f>IF(R295&lt;&gt;"",R295,IFERROR(IF(AND(IF(ISNUMBER(O295),O295,IFERROR(VALUE(O295),VALUE(LEFT(TRIM(O295),FIND("|",SUBSTITUTE(SUBSTITUTE(SUBSTITUTE(SUBSTITUTE(SUBSTITUTE(TRIM(O295),"/","|"),"(","|"),"（","|"),";","|"),"；","|")&amp;"|")-1))))*100/IF(ISNUMBER(N295),N295,IFERROR(VALUE(N295),VALUE(LEFT(TRIM(N295),FIND("|",SUBSTITUTE(SUBSTITUTE(SUBSTITUTE(SUBSTITUTE(SUBSTITUTE(TRIM(N295),"/","|"),"(","|"),"（","|"),";","|"),"；","|")&amp;"|")-1))))&gt;=3,IF(ISNUMBER(O295),O295,IFERROR(VALUE(O295),VALUE(LEFT(TRIM(O295),FIND("|",SUBSTITUTE(SUBSTITUTE(SUBSTITUTE(SUBSTITUTE(SUBSTITUTE(TRIM(O295),"/","|"),"(","|"),"（","|"),";","|"),"；","|")&amp;"|")-1))))*100/IF(ISNUMBER(N295),N295,IFERROR(VALUE(N295),VALUE(LEFT(TRIM(N295),FIND("|",SUBSTITUTE(SUBSTITUTE(SUBSTITUTE(SUBSTITUTE(SUBSTITUTE(TRIM(N295),"/","|"),"(","|"),"（","|"),";","|"),"；","|")&amp;"|")-1))))&lt;=40),IF(ISNUMBER(O295),O295,IFERROR(VALUE(O295),VALUE(LEFT(TRIM(O295),FIND("|",SUBSTITUTE(SUBSTITUTE(SUBSTITUTE(SUBSTITUTE(SUBSTITUTE(TRIM(O295),"/","|"),"(","|"),"（","|"),";","|"),"；","|")&amp;"|")-1))))*100/IF(ISNUMBER(N295),N295,IFERROR(VALUE(N295),VALUE(LEFT(TRIM(N295),FIND("|",SUBSTITUTE(SUBSTITUTE(SUBSTITUTE(SUBSTITUTE(SUBSTITUTE(TRIM(N295),"/","|"),"(","|"),"（","|"),";","|"),"；","|")&amp;"|")-1)))),""),""))</x:f>
        <x:v>15.9</x:v>
      </x:c>
      <x:c r="AI295" s="15" t="str">
        <x:f>IFERROR(IF(AND(IF(ISNUMBER(O295),O295,IFERROR(VALUE(O295),VALUE(LEFT(TRIM(O295),FIND("|",SUBSTITUTE(SUBSTITUTE(SUBSTITUTE(SUBSTITUTE(SUBSTITUTE(TRIM(O295),"/","|"),"(","|"),"（","|"),";","|"),"；","|")&amp;"|")-1))))&gt;=75,IF(ISNUMBER(O295),O295,IFERROR(VALUE(O295),VALUE(LEFT(TRIM(O295),FIND("|",SUBSTITUTE(SUBSTITUTE(SUBSTITUTE(SUBSTITUTE(SUBSTITUTE(TRIM(O295),"/","|"),"(","|"),"（","|"),";","|"),"；","|")&amp;"|")-1))))&lt;=85,IF(ISNUMBER(Q295),Q295,IFERROR(VALUE(Q295),VALUE(LEFT(TRIM(Q295),FIND("|",SUBSTITUTE(SUBSTITUTE(SUBSTITUTE(SUBSTITUTE(SUBSTITUTE(TRIM(Q295),"/","|"),"(","|"),"（","|"),";","|"),"；","|")&amp;"|")-1))))&gt;0),IF(ISNUMBER(O295),O295,IFERROR(VALUE(O295),VALUE(LEFT(TRIM(O295),FIND("|",SUBSTITUTE(SUBSTITUTE(SUBSTITUTE(SUBSTITUTE(SUBSTITUTE(TRIM(O295),"/","|"),"(","|"),"（","|"),";","|"),"；","|")&amp;"|")-1))))*1000/IF(ISNUMBER(Q295),Q295,IFERROR(VALUE(Q295),VALUE(LEFT(TRIM(Q295),FIND("|",SUBSTITUTE(SUBSTITUTE(SUBSTITUTE(SUBSTITUTE(SUBSTITUTE(TRIM(Q295),"/","|"),"(","|"),"（","|"),";","|"),"；","|")&amp;"|")-1)))),""),"")</x:f>
      </x:c>
      <x:c r="AJ295" s="14" t="str">
        <x:f>IF(AI295="","","非称重实测")</x:f>
      </x:c>
      <x:c r="AK295" s="14" t="str"/>
      <x:c r="AL295" s="14" t="str">
        <x:v>v3.4.6-candidate</x:v>
      </x:c>
    </x:row>
    <x:row r="296">
      <x:c r="A296" t="n">
        <x:v>346</x:v>
      </x:c>
      <x:c r="B296" t="str">
        <x:v>SGM7007LBBEV</x:v>
      </x:c>
      <x:c r="C296" t="str">
        <x:v>雪佛兰(CHEVROLET)牌</x:v>
      </x:c>
      <x:c r="D296" t="str">
        <x:v>上汽通用汽车有限公司</x:v>
      </x:c>
      <x:c r="E296" t="str">
        <x:v>别克微蓝</x:v>
      </x:c>
      <x:c r="F296" t="str">
        <x:v>纯电动轿车</x:v>
      </x:c>
      <x:c r="G296" t="str">
        <x:v>MENLO</x:v>
      </x:c>
      <x:c r="H296" t="str">
        <x:v>纯电动轿车</x:v>
      </x:c>
      <x:c r="I296" t="str">
        <x:v>Car-C</x:v>
      </x:c>
      <x:c r="J296" t="str">
        <x:v>BEV</x:v>
      </x:c>
      <x:c r="K296" t="str">
        <x:v>否</x:v>
      </x:c>
      <x:c r="L296" t="str">
        <x:v>1620/1660</x:v>
      </x:c>
      <x:c r="M296" t="n">
        <x:v>2660</x:v>
      </x:c>
      <x:c r="N296" t="n">
        <x:v>518</x:v>
      </x:c>
      <x:c r="O296" t="n">
        <x:v>61.1</x:v>
      </x:c>
      <x:c r="P296" t="str">
        <x:v>三元锂</x:v>
      </x:c>
      <x:c r="Q296" t="n">
        <x:v>163</x:v>
      </x:c>
      <x:c r="R296" t="n">
        <x:v>12.6</x:v>
      </x:c>
      <x:c r="S296" t="n">
        <x:v>130</x:v>
      </x:c>
      <x:c r="T296" t="n">
        <x:v>130</x:v>
      </x:c>
      <x:c r="U296" t="str">
        <x:v>联合汽车电子</x:v>
      </x:c>
      <x:c r="V296" t="str">
        <x:v>130/265</x:v>
      </x:c>
      <x:c r="W296"/>
      <x:c r="X296" t="str">
        <x:v>不适用(BEV)</x:v>
      </x:c>
      <x:c r="Y296" t="str">
        <x:v>不适用(BEV)</x:v>
      </x:c>
      <x:c r="Z296" t="str">
        <x:v>不适用(BEV)</x:v>
      </x:c>
      <x:c r="AA296" t="str">
        <x:v>不适用(BEV)</x:v>
      </x:c>
      <x:c r="AB296" t="str">
        <x:v>不适用(BEV)</x:v>
      </x:c>
      <x:c r="AC296" t="str">
        <x:v>不适用(BEV)</x:v>
      </x:c>
      <x:c r="AD296" t="str">
        <x:v>BEV_历史批次</x:v>
      </x:c>
      <x:c r="AE296" s="14" t="str">
        <x:v>265</x:v>
      </x:c>
      <x:c r="AF296" s="14" t="str"/>
      <x:c r="AG296" s="14" t="str">
        <x:v>源字段可解析</x:v>
      </x:c>
      <x:c r="AH296" s="15" t="n">
        <x:f>IF(R296&lt;&gt;"",R296,IFERROR(IF(AND(IF(ISNUMBER(O296),O296,IFERROR(VALUE(O296),VALUE(LEFT(TRIM(O296),FIND("|",SUBSTITUTE(SUBSTITUTE(SUBSTITUTE(SUBSTITUTE(SUBSTITUTE(TRIM(O296),"/","|"),"(","|"),"（","|"),";","|"),"；","|")&amp;"|")-1))))*100/IF(ISNUMBER(N296),N296,IFERROR(VALUE(N296),VALUE(LEFT(TRIM(N296),FIND("|",SUBSTITUTE(SUBSTITUTE(SUBSTITUTE(SUBSTITUTE(SUBSTITUTE(TRIM(N296),"/","|"),"(","|"),"（","|"),";","|"),"；","|")&amp;"|")-1))))&gt;=3,IF(ISNUMBER(O296),O296,IFERROR(VALUE(O296),VALUE(LEFT(TRIM(O296),FIND("|",SUBSTITUTE(SUBSTITUTE(SUBSTITUTE(SUBSTITUTE(SUBSTITUTE(TRIM(O296),"/","|"),"(","|"),"（","|"),";","|"),"；","|")&amp;"|")-1))))*100/IF(ISNUMBER(N296),N296,IFERROR(VALUE(N296),VALUE(LEFT(TRIM(N296),FIND("|",SUBSTITUTE(SUBSTITUTE(SUBSTITUTE(SUBSTITUTE(SUBSTITUTE(TRIM(N296),"/","|"),"(","|"),"（","|"),";","|"),"；","|")&amp;"|")-1))))&lt;=40),IF(ISNUMBER(O296),O296,IFERROR(VALUE(O296),VALUE(LEFT(TRIM(O296),FIND("|",SUBSTITUTE(SUBSTITUTE(SUBSTITUTE(SUBSTITUTE(SUBSTITUTE(TRIM(O296),"/","|"),"(","|"),"（","|"),";","|"),"；","|")&amp;"|")-1))))*100/IF(ISNUMBER(N296),N296,IFERROR(VALUE(N296),VALUE(LEFT(TRIM(N296),FIND("|",SUBSTITUTE(SUBSTITUTE(SUBSTITUTE(SUBSTITUTE(SUBSTITUTE(TRIM(N296),"/","|"),"(","|"),"（","|"),";","|"),"；","|")&amp;"|")-1)))),""),""))</x:f>
        <x:v>12.6</x:v>
      </x:c>
      <x:c r="AI296" s="15" t="str">
        <x:f>IFERROR(IF(AND(IF(ISNUMBER(O296),O296,IFERROR(VALUE(O296),VALUE(LEFT(TRIM(O296),FIND("|",SUBSTITUTE(SUBSTITUTE(SUBSTITUTE(SUBSTITUTE(SUBSTITUTE(TRIM(O296),"/","|"),"(","|"),"（","|"),";","|"),"；","|")&amp;"|")-1))))&gt;=75,IF(ISNUMBER(O296),O296,IFERROR(VALUE(O296),VALUE(LEFT(TRIM(O296),FIND("|",SUBSTITUTE(SUBSTITUTE(SUBSTITUTE(SUBSTITUTE(SUBSTITUTE(TRIM(O296),"/","|"),"(","|"),"（","|"),";","|"),"；","|")&amp;"|")-1))))&lt;=85,IF(ISNUMBER(Q296),Q296,IFERROR(VALUE(Q296),VALUE(LEFT(TRIM(Q296),FIND("|",SUBSTITUTE(SUBSTITUTE(SUBSTITUTE(SUBSTITUTE(SUBSTITUTE(TRIM(Q296),"/","|"),"(","|"),"（","|"),";","|"),"；","|")&amp;"|")-1))))&gt;0),IF(ISNUMBER(O296),O296,IFERROR(VALUE(O296),VALUE(LEFT(TRIM(O296),FIND("|",SUBSTITUTE(SUBSTITUTE(SUBSTITUTE(SUBSTITUTE(SUBSTITUTE(TRIM(O296),"/","|"),"(","|"),"（","|"),";","|"),"；","|")&amp;"|")-1))))*1000/IF(ISNUMBER(Q296),Q296,IFERROR(VALUE(Q296),VALUE(LEFT(TRIM(Q296),FIND("|",SUBSTITUTE(SUBSTITUTE(SUBSTITUTE(SUBSTITUTE(SUBSTITUTE(TRIM(Q296),"/","|"),"(","|"),"（","|"),";","|"),"；","|")&amp;"|")-1)))),""),"")</x:f>
      </x:c>
      <x:c r="AJ296" s="14" t="str">
        <x:f>IF(AI296="","","非称重实测")</x:f>
      </x:c>
      <x:c r="AK296" s="14" t="str"/>
      <x:c r="AL296" s="14" t="str">
        <x:v>v3.4.6-candidate</x:v>
      </x:c>
    </x:row>
    <x:row r="297">
      <x:c r="A297" t="n">
        <x:v>346</x:v>
      </x:c>
      <x:c r="B297" t="str">
        <x:v>SH6591J1BEV-1</x:v>
      </x:c>
      <x:c r="C297" t="str">
        <x:v>大通牌</x:v>
      </x:c>
      <x:c r="D297" t="str">
        <x:v>上汽大通汽车有限公司</x:v>
      </x:c>
      <x:c r="E297"/>
      <x:c r="F297" t="str">
        <x:v>纯电动多用途乘用车</x:v>
      </x:c>
      <x:c r="G297" t="str">
        <x:v>V90</x:v>
      </x:c>
      <x:c r="H297" t="str">
        <x:v>纯电动多用途乘用车</x:v>
      </x:c>
      <x:c r="I297"/>
      <x:c r="J297" t="str">
        <x:v>BEV</x:v>
      </x:c>
      <x:c r="K297" t="str">
        <x:v>否</x:v>
      </x:c>
      <x:c r="L297" t="n">
        <x:v>2880</x:v>
      </x:c>
      <x:c r="M297"/>
      <x:c r="N297" t="n">
        <x:v>305</x:v>
      </x:c>
      <x:c r="O297" t="n">
        <x:v>72</x:v>
      </x:c>
      <x:c r="P297" t="str">
        <x:v>磷酸铁锂</x:v>
      </x:c>
      <x:c r="Q297" t="n">
        <x:v>135.2</x:v>
      </x:c>
      <x:c r="R297" t="n">
        <x:v>25.2</x:v>
      </x:c>
      <x:c r="S297"/>
      <x:c r="T297"/>
      <x:c r="U297" t="str">
        <x:v>上海汽车变速器</x:v>
      </x:c>
      <x:c r="V297" t="str">
        <x:v>150/310</x:v>
      </x:c>
      <x:c r="W297"/>
      <x:c r="X297" t="str">
        <x:v>不适用(BEV)</x:v>
      </x:c>
      <x:c r="Y297" t="str">
        <x:v>不适用(BEV)</x:v>
      </x:c>
      <x:c r="Z297" t="str">
        <x:v>不适用(BEV)</x:v>
      </x:c>
      <x:c r="AA297" t="str">
        <x:v>不适用(BEV)</x:v>
      </x:c>
      <x:c r="AB297" t="str">
        <x:v>不适用(BEV)</x:v>
      </x:c>
      <x:c r="AC297" t="str">
        <x:v>不适用(BEV)</x:v>
      </x:c>
      <x:c r="AD297" t="str">
        <x:v>BEV_历史批次</x:v>
      </x:c>
      <x:c r="AE297" s="14" t="str">
        <x:v>310</x:v>
      </x:c>
      <x:c r="AF297" s="14" t="str"/>
      <x:c r="AG297" s="14" t="str">
        <x:v>源字段可解析</x:v>
      </x:c>
      <x:c r="AH297" s="15" t="n">
        <x:f>IF(R297&lt;&gt;"",R297,IFERROR(IF(AND(IF(ISNUMBER(O297),O297,IFERROR(VALUE(O297),VALUE(LEFT(TRIM(O297),FIND("|",SUBSTITUTE(SUBSTITUTE(SUBSTITUTE(SUBSTITUTE(SUBSTITUTE(TRIM(O297),"/","|"),"(","|"),"（","|"),";","|"),"；","|")&amp;"|")-1))))*100/IF(ISNUMBER(N297),N297,IFERROR(VALUE(N297),VALUE(LEFT(TRIM(N297),FIND("|",SUBSTITUTE(SUBSTITUTE(SUBSTITUTE(SUBSTITUTE(SUBSTITUTE(TRIM(N297),"/","|"),"(","|"),"（","|"),";","|"),"；","|")&amp;"|")-1))))&gt;=3,IF(ISNUMBER(O297),O297,IFERROR(VALUE(O297),VALUE(LEFT(TRIM(O297),FIND("|",SUBSTITUTE(SUBSTITUTE(SUBSTITUTE(SUBSTITUTE(SUBSTITUTE(TRIM(O297),"/","|"),"(","|"),"（","|"),";","|"),"；","|")&amp;"|")-1))))*100/IF(ISNUMBER(N297),N297,IFERROR(VALUE(N297),VALUE(LEFT(TRIM(N297),FIND("|",SUBSTITUTE(SUBSTITUTE(SUBSTITUTE(SUBSTITUTE(SUBSTITUTE(TRIM(N297),"/","|"),"(","|"),"（","|"),";","|"),"；","|")&amp;"|")-1))))&lt;=40),IF(ISNUMBER(O297),O297,IFERROR(VALUE(O297),VALUE(LEFT(TRIM(O297),FIND("|",SUBSTITUTE(SUBSTITUTE(SUBSTITUTE(SUBSTITUTE(SUBSTITUTE(TRIM(O297),"/","|"),"(","|"),"（","|"),";","|"),"；","|")&amp;"|")-1))))*100/IF(ISNUMBER(N297),N297,IFERROR(VALUE(N297),VALUE(LEFT(TRIM(N297),FIND("|",SUBSTITUTE(SUBSTITUTE(SUBSTITUTE(SUBSTITUTE(SUBSTITUTE(TRIM(N297),"/","|"),"(","|"),"（","|"),";","|"),"；","|")&amp;"|")-1)))),""),""))</x:f>
        <x:v>25.2</x:v>
      </x:c>
      <x:c r="AI297" s="15" t="str">
        <x:f>IFERROR(IF(AND(IF(ISNUMBER(O297),O297,IFERROR(VALUE(O297),VALUE(LEFT(TRIM(O297),FIND("|",SUBSTITUTE(SUBSTITUTE(SUBSTITUTE(SUBSTITUTE(SUBSTITUTE(TRIM(O297),"/","|"),"(","|"),"（","|"),";","|"),"；","|")&amp;"|")-1))))&gt;=75,IF(ISNUMBER(O297),O297,IFERROR(VALUE(O297),VALUE(LEFT(TRIM(O297),FIND("|",SUBSTITUTE(SUBSTITUTE(SUBSTITUTE(SUBSTITUTE(SUBSTITUTE(TRIM(O297),"/","|"),"(","|"),"（","|"),";","|"),"；","|")&amp;"|")-1))))&lt;=85,IF(ISNUMBER(Q297),Q297,IFERROR(VALUE(Q297),VALUE(LEFT(TRIM(Q297),FIND("|",SUBSTITUTE(SUBSTITUTE(SUBSTITUTE(SUBSTITUTE(SUBSTITUTE(TRIM(Q297),"/","|"),"(","|"),"（","|"),";","|"),"；","|")&amp;"|")-1))))&gt;0),IF(ISNUMBER(O297),O297,IFERROR(VALUE(O297),VALUE(LEFT(TRIM(O297),FIND("|",SUBSTITUTE(SUBSTITUTE(SUBSTITUTE(SUBSTITUTE(SUBSTITUTE(TRIM(O297),"/","|"),"(","|"),"（","|"),";","|"),"；","|")&amp;"|")-1))))*1000/IF(ISNUMBER(Q297),Q297,IFERROR(VALUE(Q297),VALUE(LEFT(TRIM(Q297),FIND("|",SUBSTITUTE(SUBSTITUTE(SUBSTITUTE(SUBSTITUTE(SUBSTITUTE(TRIM(Q297),"/","|"),"(","|"),"（","|"),";","|"),"；","|")&amp;"|")-1)))),""),"")</x:f>
      </x:c>
      <x:c r="AJ297" s="14" t="str">
        <x:f>IF(AI297="","","非称重实测")</x:f>
      </x:c>
      <x:c r="AK297" s="14" t="str"/>
      <x:c r="AL297" s="14" t="str">
        <x:v>v3.4.6-candidate</x:v>
      </x:c>
    </x:row>
    <x:row r="298">
      <x:c r="A298" t="n">
        <x:v>346</x:v>
      </x:c>
      <x:c r="B298" t="str">
        <x:v>SH6591J1BEV-3</x:v>
      </x:c>
      <x:c r="C298" t="str">
        <x:v>大通牌</x:v>
      </x:c>
      <x:c r="D298" t="str">
        <x:v>上汽大通汽车有限公司</x:v>
      </x:c>
      <x:c r="E298"/>
      <x:c r="F298" t="str">
        <x:v>纯电动多用途乘用车</x:v>
      </x:c>
      <x:c r="G298" t="str">
        <x:v>V90</x:v>
      </x:c>
      <x:c r="H298" t="str">
        <x:v>纯电动多用途乘用车</x:v>
      </x:c>
      <x:c r="I298"/>
      <x:c r="J298" t="str">
        <x:v>BEV</x:v>
      </x:c>
      <x:c r="K298" t="str">
        <x:v>否</x:v>
      </x:c>
      <x:c r="L298" t="n">
        <x:v>2880</x:v>
      </x:c>
      <x:c r="M298"/>
      <x:c r="N298" t="n">
        <x:v>350</x:v>
      </x:c>
      <x:c r="O298" t="n">
        <x:v>88.55</x:v>
      </x:c>
      <x:c r="P298" t="str">
        <x:v>磷酸铁锂</x:v>
      </x:c>
      <x:c r="Q298" t="n">
        <x:v>140.72</x:v>
      </x:c>
      <x:c r="R298" t="n">
        <x:v>27.1</x:v>
      </x:c>
      <x:c r="S298"/>
      <x:c r="T298"/>
      <x:c r="U298" t="str">
        <x:v>上海汽车变速器</x:v>
      </x:c>
      <x:c r="V298" t="str">
        <x:v>150/310</x:v>
      </x:c>
      <x:c r="W298"/>
      <x:c r="X298" t="str">
        <x:v>不适用(BEV)</x:v>
      </x:c>
      <x:c r="Y298" t="str">
        <x:v>不适用(BEV)</x:v>
      </x:c>
      <x:c r="Z298" t="str">
        <x:v>不适用(BEV)</x:v>
      </x:c>
      <x:c r="AA298" t="str">
        <x:v>不适用(BEV)</x:v>
      </x:c>
      <x:c r="AB298" t="str">
        <x:v>不适用(BEV)</x:v>
      </x:c>
      <x:c r="AC298" t="str">
        <x:v>不适用(BEV)</x:v>
      </x:c>
      <x:c r="AD298" t="str">
        <x:v>BEV_历史批次</x:v>
      </x:c>
      <x:c r="AE298" s="14" t="str">
        <x:v>310</x:v>
      </x:c>
      <x:c r="AF298" s="14" t="str"/>
      <x:c r="AG298" s="14" t="str">
        <x:v>源字段可解析</x:v>
      </x:c>
      <x:c r="AH298" s="15" t="n">
        <x:f>IF(R298&lt;&gt;"",R298,IFERROR(IF(AND(IF(ISNUMBER(O298),O298,IFERROR(VALUE(O298),VALUE(LEFT(TRIM(O298),FIND("|",SUBSTITUTE(SUBSTITUTE(SUBSTITUTE(SUBSTITUTE(SUBSTITUTE(TRIM(O298),"/","|"),"(","|"),"（","|"),";","|"),"；","|")&amp;"|")-1))))*100/IF(ISNUMBER(N298),N298,IFERROR(VALUE(N298),VALUE(LEFT(TRIM(N298),FIND("|",SUBSTITUTE(SUBSTITUTE(SUBSTITUTE(SUBSTITUTE(SUBSTITUTE(TRIM(N298),"/","|"),"(","|"),"（","|"),";","|"),"；","|")&amp;"|")-1))))&gt;=3,IF(ISNUMBER(O298),O298,IFERROR(VALUE(O298),VALUE(LEFT(TRIM(O298),FIND("|",SUBSTITUTE(SUBSTITUTE(SUBSTITUTE(SUBSTITUTE(SUBSTITUTE(TRIM(O298),"/","|"),"(","|"),"（","|"),";","|"),"；","|")&amp;"|")-1))))*100/IF(ISNUMBER(N298),N298,IFERROR(VALUE(N298),VALUE(LEFT(TRIM(N298),FIND("|",SUBSTITUTE(SUBSTITUTE(SUBSTITUTE(SUBSTITUTE(SUBSTITUTE(TRIM(N298),"/","|"),"(","|"),"（","|"),";","|"),"；","|")&amp;"|")-1))))&lt;=40),IF(ISNUMBER(O298),O298,IFERROR(VALUE(O298),VALUE(LEFT(TRIM(O298),FIND("|",SUBSTITUTE(SUBSTITUTE(SUBSTITUTE(SUBSTITUTE(SUBSTITUTE(TRIM(O298),"/","|"),"(","|"),"（","|"),";","|"),"；","|")&amp;"|")-1))))*100/IF(ISNUMBER(N298),N298,IFERROR(VALUE(N298),VALUE(LEFT(TRIM(N298),FIND("|",SUBSTITUTE(SUBSTITUTE(SUBSTITUTE(SUBSTITUTE(SUBSTITUTE(TRIM(N298),"/","|"),"(","|"),"（","|"),";","|"),"；","|")&amp;"|")-1)))),""),""))</x:f>
        <x:v>27.1</x:v>
      </x:c>
      <x:c r="AI298" s="15" t="str">
        <x:f>IFERROR(IF(AND(IF(ISNUMBER(O298),O298,IFERROR(VALUE(O298),VALUE(LEFT(TRIM(O298),FIND("|",SUBSTITUTE(SUBSTITUTE(SUBSTITUTE(SUBSTITUTE(SUBSTITUTE(TRIM(O298),"/","|"),"(","|"),"（","|"),";","|"),"；","|")&amp;"|")-1))))&gt;=75,IF(ISNUMBER(O298),O298,IFERROR(VALUE(O298),VALUE(LEFT(TRIM(O298),FIND("|",SUBSTITUTE(SUBSTITUTE(SUBSTITUTE(SUBSTITUTE(SUBSTITUTE(TRIM(O298),"/","|"),"(","|"),"（","|"),";","|"),"；","|")&amp;"|")-1))))&lt;=85,IF(ISNUMBER(Q298),Q298,IFERROR(VALUE(Q298),VALUE(LEFT(TRIM(Q298),FIND("|",SUBSTITUTE(SUBSTITUTE(SUBSTITUTE(SUBSTITUTE(SUBSTITUTE(TRIM(Q298),"/","|"),"(","|"),"（","|"),";","|"),"；","|")&amp;"|")-1))))&gt;0),IF(ISNUMBER(O298),O298,IFERROR(VALUE(O298),VALUE(LEFT(TRIM(O298),FIND("|",SUBSTITUTE(SUBSTITUTE(SUBSTITUTE(SUBSTITUTE(SUBSTITUTE(TRIM(O298),"/","|"),"(","|"),"（","|"),";","|"),"；","|")&amp;"|")-1))))*1000/IF(ISNUMBER(Q298),Q298,IFERROR(VALUE(Q298),VALUE(LEFT(TRIM(Q298),FIND("|",SUBSTITUTE(SUBSTITUTE(SUBSTITUTE(SUBSTITUTE(SUBSTITUTE(TRIM(Q298),"/","|"),"(","|"),"（","|"),";","|"),"；","|")&amp;"|")-1)))),""),"")</x:f>
      </x:c>
      <x:c r="AJ298" s="14" t="str">
        <x:f>IF(AI298="","","非称重实测")</x:f>
      </x:c>
      <x:c r="AK298" s="14" t="str"/>
      <x:c r="AL298" s="14" t="str">
        <x:v>v3.4.6-candidate</x:v>
      </x:c>
    </x:row>
    <x:row r="299">
      <x:c r="A299" t="n">
        <x:v>346</x:v>
      </x:c>
      <x:c r="B299" t="str">
        <x:v>SKE7000BEVF8</x:v>
      </x:c>
      <x:c r="C299" t="str">
        <x:v>东风牌</x:v>
      </x:c>
      <x:c r="D299" t="str">
        <x:v>重庆金康新能源汽车有限公司</x:v>
      </x:c>
      <x:c r="E299"/>
      <x:c r="F299" t="str">
        <x:v>纯电动轿车</x:v>
      </x:c>
      <x:c r="G299" t="str">
        <x:v>金康汽车风光E3</x:v>
      </x:c>
      <x:c r="H299" t="str">
        <x:v>纯电动轿车</x:v>
      </x:c>
      <x:c r="I299"/>
      <x:c r="J299" t="str">
        <x:v>BEV</x:v>
      </x:c>
      <x:c r="K299" t="str">
        <x:v>否</x:v>
      </x:c>
      <x:c r="L299" t="n">
        <x:v>1690</x:v>
      </x:c>
      <x:c r="M299"/>
      <x:c r="N299" t="n">
        <x:v>405</x:v>
      </x:c>
      <x:c r="O299" t="n">
        <x:v>58.867</x:v>
      </x:c>
      <x:c r="P299" t="str">
        <x:v>三元锂</x:v>
      </x:c>
      <x:c r="Q299" t="n">
        <x:v>160</x:v>
      </x:c>
      <x:c r="R299" t="n">
        <x:v>15</x:v>
      </x:c>
      <x:c r="S299"/>
      <x:c r="T299"/>
      <x:c r="U299" t="str">
        <x:v>汇川技术</x:v>
      </x:c>
      <x:c r="V299" t="str">
        <x:v>120/300</x:v>
      </x:c>
      <x:c r="W299"/>
      <x:c r="X299" t="str">
        <x:v>不适用(BEV)</x:v>
      </x:c>
      <x:c r="Y299" t="str">
        <x:v>不适用(BEV)</x:v>
      </x:c>
      <x:c r="Z299" t="str">
        <x:v>不适用(BEV)</x:v>
      </x:c>
      <x:c r="AA299" t="str">
        <x:v>不适用(BEV)</x:v>
      </x:c>
      <x:c r="AB299" t="str">
        <x:v>不适用(BEV)</x:v>
      </x:c>
      <x:c r="AC299" t="str">
        <x:v>不适用(BEV)</x:v>
      </x:c>
      <x:c r="AD299" t="str">
        <x:v>BEV_历史批次</x:v>
      </x:c>
      <x:c r="AE299" s="14" t="str">
        <x:v>300</x:v>
      </x:c>
      <x:c r="AF299" s="14" t="str"/>
      <x:c r="AG299" s="14" t="str">
        <x:v>源字段可解析</x:v>
      </x:c>
      <x:c r="AH299" s="15" t="n">
        <x:f>IF(R299&lt;&gt;"",R299,IFERROR(IF(AND(IF(ISNUMBER(O299),O299,IFERROR(VALUE(O299),VALUE(LEFT(TRIM(O299),FIND("|",SUBSTITUTE(SUBSTITUTE(SUBSTITUTE(SUBSTITUTE(SUBSTITUTE(TRIM(O299),"/","|"),"(","|"),"（","|"),";","|"),"；","|")&amp;"|")-1))))*100/IF(ISNUMBER(N299),N299,IFERROR(VALUE(N299),VALUE(LEFT(TRIM(N299),FIND("|",SUBSTITUTE(SUBSTITUTE(SUBSTITUTE(SUBSTITUTE(SUBSTITUTE(TRIM(N299),"/","|"),"(","|"),"（","|"),";","|"),"；","|")&amp;"|")-1))))&gt;=3,IF(ISNUMBER(O299),O299,IFERROR(VALUE(O299),VALUE(LEFT(TRIM(O299),FIND("|",SUBSTITUTE(SUBSTITUTE(SUBSTITUTE(SUBSTITUTE(SUBSTITUTE(TRIM(O299),"/","|"),"(","|"),"（","|"),";","|"),"；","|")&amp;"|")-1))))*100/IF(ISNUMBER(N299),N299,IFERROR(VALUE(N299),VALUE(LEFT(TRIM(N299),FIND("|",SUBSTITUTE(SUBSTITUTE(SUBSTITUTE(SUBSTITUTE(SUBSTITUTE(TRIM(N299),"/","|"),"(","|"),"（","|"),";","|"),"；","|")&amp;"|")-1))))&lt;=40),IF(ISNUMBER(O299),O299,IFERROR(VALUE(O299),VALUE(LEFT(TRIM(O299),FIND("|",SUBSTITUTE(SUBSTITUTE(SUBSTITUTE(SUBSTITUTE(SUBSTITUTE(TRIM(O299),"/","|"),"(","|"),"（","|"),";","|"),"；","|")&amp;"|")-1))))*100/IF(ISNUMBER(N299),N299,IFERROR(VALUE(N299),VALUE(LEFT(TRIM(N299),FIND("|",SUBSTITUTE(SUBSTITUTE(SUBSTITUTE(SUBSTITUTE(SUBSTITUTE(TRIM(N299),"/","|"),"(","|"),"（","|"),";","|"),"；","|")&amp;"|")-1)))),""),""))</x:f>
        <x:v>15</x:v>
      </x:c>
      <x:c r="AI299" s="15" t="str">
        <x:f>IFERROR(IF(AND(IF(ISNUMBER(O299),O299,IFERROR(VALUE(O299),VALUE(LEFT(TRIM(O299),FIND("|",SUBSTITUTE(SUBSTITUTE(SUBSTITUTE(SUBSTITUTE(SUBSTITUTE(TRIM(O299),"/","|"),"(","|"),"（","|"),";","|"),"；","|")&amp;"|")-1))))&gt;=75,IF(ISNUMBER(O299),O299,IFERROR(VALUE(O299),VALUE(LEFT(TRIM(O299),FIND("|",SUBSTITUTE(SUBSTITUTE(SUBSTITUTE(SUBSTITUTE(SUBSTITUTE(TRIM(O299),"/","|"),"(","|"),"（","|"),";","|"),"；","|")&amp;"|")-1))))&lt;=85,IF(ISNUMBER(Q299),Q299,IFERROR(VALUE(Q299),VALUE(LEFT(TRIM(Q299),FIND("|",SUBSTITUTE(SUBSTITUTE(SUBSTITUTE(SUBSTITUTE(SUBSTITUTE(TRIM(Q299),"/","|"),"(","|"),"（","|"),";","|"),"；","|")&amp;"|")-1))))&gt;0),IF(ISNUMBER(O299),O299,IFERROR(VALUE(O299),VALUE(LEFT(TRIM(O299),FIND("|",SUBSTITUTE(SUBSTITUTE(SUBSTITUTE(SUBSTITUTE(SUBSTITUTE(TRIM(O299),"/","|"),"(","|"),"（","|"),";","|"),"；","|")&amp;"|")-1))))*1000/IF(ISNUMBER(Q299),Q299,IFERROR(VALUE(Q299),VALUE(LEFT(TRIM(Q299),FIND("|",SUBSTITUTE(SUBSTITUTE(SUBSTITUTE(SUBSTITUTE(SUBSTITUTE(TRIM(Q299),"/","|"),"(","|"),"（","|"),";","|"),"；","|")&amp;"|")-1)))),""),"")</x:f>
      </x:c>
      <x:c r="AJ299" s="14" t="str">
        <x:f>IF(AI299="","","非称重实测")</x:f>
      </x:c>
      <x:c r="AK299" s="14" t="str"/>
      <x:c r="AL299" s="14" t="str">
        <x:v>v3.4.6-candidate</x:v>
      </x:c>
    </x:row>
    <x:row r="300">
      <x:c r="A300" t="n">
        <x:v>346</x:v>
      </x:c>
      <x:c r="B300" t="str">
        <x:v>SQR6481BEVF11</x:v>
      </x:c>
      <x:c r="C300" t="str">
        <x:v>捷途牌</x:v>
      </x:c>
      <x:c r="D300" t="str">
        <x:v>奇瑞商用车(安徽)有限公司</x:v>
      </x:c>
      <x:c r="E300"/>
      <x:c r="F300" t="str">
        <x:v>换电式纯电动多用途乘用车</x:v>
      </x:c>
      <x:c r="G300" t="str">
        <x:v>FS6</x:v>
      </x:c>
      <x:c r="H300" t="str">
        <x:v>换电式纯电动多用途乘用车</x:v>
      </x:c>
      <x:c r="I300" t="str">
        <x:v>SUV-C</x:v>
      </x:c>
      <x:c r="J300" t="str">
        <x:v>BEV</x:v>
      </x:c>
      <x:c r="K300" t="str">
        <x:v>否</x:v>
      </x:c>
      <x:c r="L300" t="n">
        <x:v>1867</x:v>
      </x:c>
      <x:c r="M300"/>
      <x:c r="N300" t="n">
        <x:v>401</x:v>
      </x:c>
      <x:c r="O300" t="n">
        <x:v>63.59</x:v>
      </x:c>
      <x:c r="P300" t="str">
        <x:v>三元锂</x:v>
      </x:c>
      <x:c r="Q300" t="n">
        <x:v>170</x:v>
      </x:c>
      <x:c r="R300" t="n">
        <x:v>15.9</x:v>
      </x:c>
      <x:c r="S300"/>
      <x:c r="T300"/>
      <x:c r="U300" t="str">
        <x:v>上海汽车电驱动</x:v>
      </x:c>
      <x:c r="V300" t="str">
        <x:v>125/99.5</x:v>
      </x:c>
      <x:c r="W300"/>
      <x:c r="X300" t="str">
        <x:v>不适用(BEV)</x:v>
      </x:c>
      <x:c r="Y300" t="str">
        <x:v>不适用(BEV)</x:v>
      </x:c>
      <x:c r="Z300" t="str">
        <x:v>不适用(BEV)</x:v>
      </x:c>
      <x:c r="AA300" t="str">
        <x:v>不适用(BEV)</x:v>
      </x:c>
      <x:c r="AB300" t="str">
        <x:v>不适用(BEV)</x:v>
      </x:c>
      <x:c r="AC300" t="str">
        <x:v>不适用(BEV)</x:v>
      </x:c>
      <x:c r="AD300" t="str">
        <x:v>BEV_历史批次</x:v>
      </x:c>
      <x:c r="AE300" s="14" t="str">
        <x:v>99.5</x:v>
      </x:c>
      <x:c r="AF300" s="14" t="str"/>
      <x:c r="AG300" s="14" t="str">
        <x:v>源字段可解析</x:v>
      </x:c>
      <x:c r="AH300" s="15" t="n">
        <x:f>IF(R300&lt;&gt;"",R300,IFERROR(IF(AND(IF(ISNUMBER(O300),O300,IFERROR(VALUE(O300),VALUE(LEFT(TRIM(O300),FIND("|",SUBSTITUTE(SUBSTITUTE(SUBSTITUTE(SUBSTITUTE(SUBSTITUTE(TRIM(O300),"/","|"),"(","|"),"（","|"),";","|"),"；","|")&amp;"|")-1))))*100/IF(ISNUMBER(N300),N300,IFERROR(VALUE(N300),VALUE(LEFT(TRIM(N300),FIND("|",SUBSTITUTE(SUBSTITUTE(SUBSTITUTE(SUBSTITUTE(SUBSTITUTE(TRIM(N300),"/","|"),"(","|"),"（","|"),";","|"),"；","|")&amp;"|")-1))))&gt;=3,IF(ISNUMBER(O300),O300,IFERROR(VALUE(O300),VALUE(LEFT(TRIM(O300),FIND("|",SUBSTITUTE(SUBSTITUTE(SUBSTITUTE(SUBSTITUTE(SUBSTITUTE(TRIM(O300),"/","|"),"(","|"),"（","|"),";","|"),"；","|")&amp;"|")-1))))*100/IF(ISNUMBER(N300),N300,IFERROR(VALUE(N300),VALUE(LEFT(TRIM(N300),FIND("|",SUBSTITUTE(SUBSTITUTE(SUBSTITUTE(SUBSTITUTE(SUBSTITUTE(TRIM(N300),"/","|"),"(","|"),"（","|"),";","|"),"；","|")&amp;"|")-1))))&lt;=40),IF(ISNUMBER(O300),O300,IFERROR(VALUE(O300),VALUE(LEFT(TRIM(O300),FIND("|",SUBSTITUTE(SUBSTITUTE(SUBSTITUTE(SUBSTITUTE(SUBSTITUTE(TRIM(O300),"/","|"),"(","|"),"（","|"),";","|"),"；","|")&amp;"|")-1))))*100/IF(ISNUMBER(N300),N300,IFERROR(VALUE(N300),VALUE(LEFT(TRIM(N300),FIND("|",SUBSTITUTE(SUBSTITUTE(SUBSTITUTE(SUBSTITUTE(SUBSTITUTE(TRIM(N300),"/","|"),"(","|"),"（","|"),";","|"),"；","|")&amp;"|")-1)))),""),""))</x:f>
        <x:v>15.9</x:v>
      </x:c>
      <x:c r="AI300" s="15" t="str">
        <x:f>IFERROR(IF(AND(IF(ISNUMBER(O300),O300,IFERROR(VALUE(O300),VALUE(LEFT(TRIM(O300),FIND("|",SUBSTITUTE(SUBSTITUTE(SUBSTITUTE(SUBSTITUTE(SUBSTITUTE(TRIM(O300),"/","|"),"(","|"),"（","|"),";","|"),"；","|")&amp;"|")-1))))&gt;=75,IF(ISNUMBER(O300),O300,IFERROR(VALUE(O300),VALUE(LEFT(TRIM(O300),FIND("|",SUBSTITUTE(SUBSTITUTE(SUBSTITUTE(SUBSTITUTE(SUBSTITUTE(TRIM(O300),"/","|"),"(","|"),"（","|"),";","|"),"；","|")&amp;"|")-1))))&lt;=85,IF(ISNUMBER(Q300),Q300,IFERROR(VALUE(Q300),VALUE(LEFT(TRIM(Q300),FIND("|",SUBSTITUTE(SUBSTITUTE(SUBSTITUTE(SUBSTITUTE(SUBSTITUTE(TRIM(Q300),"/","|"),"(","|"),"（","|"),";","|"),"；","|")&amp;"|")-1))))&gt;0),IF(ISNUMBER(O300),O300,IFERROR(VALUE(O300),VALUE(LEFT(TRIM(O300),FIND("|",SUBSTITUTE(SUBSTITUTE(SUBSTITUTE(SUBSTITUTE(SUBSTITUTE(TRIM(O300),"/","|"),"(","|"),"（","|"),";","|"),"；","|")&amp;"|")-1))))*1000/IF(ISNUMBER(Q300),Q300,IFERROR(VALUE(Q300),VALUE(LEFT(TRIM(Q300),FIND("|",SUBSTITUTE(SUBSTITUTE(SUBSTITUTE(SUBSTITUTE(SUBSTITUTE(TRIM(Q300),"/","|"),"(","|"),"（","|"),";","|"),"；","|")&amp;"|")-1)))),""),"")</x:f>
      </x:c>
      <x:c r="AJ300" s="14" t="str">
        <x:f>IF(AI300="","","非称重实测")</x:f>
      </x:c>
      <x:c r="AK300" s="14" t="str">
        <x:v>同型号候选已写入</x:v>
      </x:c>
      <x:c r="AL300" s="14" t="str">
        <x:v>v3.4.6-candidate</x:v>
      </x:c>
    </x:row>
    <x:row r="301">
      <x:c r="A301" t="n">
        <x:v>346</x:v>
      </x:c>
      <x:c r="B301" t="str">
        <x:v>SZS7000A04BEV</x:v>
      </x:c>
      <x:c r="C301" t="str">
        <x:v>威马牌</x:v>
      </x:c>
      <x:c r="D301" t="str">
        <x:v>威马汽车制造温州有限公司</x:v>
      </x:c>
      <x:c r="E301"/>
      <x:c r="F301" t="str">
        <x:v>纯电动轿车</x:v>
      </x:c>
      <x:c r="G301" t="str">
        <x:v>E.5</x:v>
      </x:c>
      <x:c r="H301" t="str">
        <x:v>纯电动轿车</x:v>
      </x:c>
      <x:c r="I301" t="str">
        <x:v>Car-C</x:v>
      </x:c>
      <x:c r="J301" t="str">
        <x:v>BEV</x:v>
      </x:c>
      <x:c r="K301" t="str">
        <x:v>否</x:v>
      </x:c>
      <x:c r="L301" t="n">
        <x:v>1649</x:v>
      </x:c>
      <x:c r="M301"/>
      <x:c r="N301" t="n">
        <x:v>505</x:v>
      </x:c>
      <x:c r="O301" t="n">
        <x:v>58.589</x:v>
      </x:c>
      <x:c r="P301" t="str">
        <x:v>三元锂</x:v>
      </x:c>
      <x:c r="Q301" t="n">
        <x:v>160.75</x:v>
      </x:c>
      <x:c r="R301" t="n">
        <x:v>13.1</x:v>
      </x:c>
      <x:c r="S301"/>
      <x:c r="T301"/>
      <x:c r="U301" t="str">
        <x:v>英搏尔电气</x:v>
      </x:c>
      <x:c r="V301" t="str">
        <x:v>120/240</x:v>
      </x:c>
      <x:c r="W301"/>
      <x:c r="X301" t="str">
        <x:v>不适用(BEV)</x:v>
      </x:c>
      <x:c r="Y301" t="str">
        <x:v>不适用(BEV)</x:v>
      </x:c>
      <x:c r="Z301" t="str">
        <x:v>不适用(BEV)</x:v>
      </x:c>
      <x:c r="AA301" t="str">
        <x:v>不适用(BEV)</x:v>
      </x:c>
      <x:c r="AB301" t="str">
        <x:v>不适用(BEV)</x:v>
      </x:c>
      <x:c r="AC301" t="str">
        <x:v>不适用(BEV)</x:v>
      </x:c>
      <x:c r="AD301" t="str">
        <x:v>BEV_历史批次</x:v>
      </x:c>
      <x:c r="AE301" s="14" t="str">
        <x:v>240</x:v>
      </x:c>
      <x:c r="AF301" s="14" t="str"/>
      <x:c r="AG301" s="14" t="str">
        <x:v>源字段可解析</x:v>
      </x:c>
      <x:c r="AH301" s="15" t="n">
        <x:f>IF(R301&lt;&gt;"",R301,IFERROR(IF(AND(IF(ISNUMBER(O301),O301,IFERROR(VALUE(O301),VALUE(LEFT(TRIM(O301),FIND("|",SUBSTITUTE(SUBSTITUTE(SUBSTITUTE(SUBSTITUTE(SUBSTITUTE(TRIM(O301),"/","|"),"(","|"),"（","|"),";","|"),"；","|")&amp;"|")-1))))*100/IF(ISNUMBER(N301),N301,IFERROR(VALUE(N301),VALUE(LEFT(TRIM(N301),FIND("|",SUBSTITUTE(SUBSTITUTE(SUBSTITUTE(SUBSTITUTE(SUBSTITUTE(TRIM(N301),"/","|"),"(","|"),"（","|"),";","|"),"；","|")&amp;"|")-1))))&gt;=3,IF(ISNUMBER(O301),O301,IFERROR(VALUE(O301),VALUE(LEFT(TRIM(O301),FIND("|",SUBSTITUTE(SUBSTITUTE(SUBSTITUTE(SUBSTITUTE(SUBSTITUTE(TRIM(O301),"/","|"),"(","|"),"（","|"),";","|"),"；","|")&amp;"|")-1))))*100/IF(ISNUMBER(N301),N301,IFERROR(VALUE(N301),VALUE(LEFT(TRIM(N301),FIND("|",SUBSTITUTE(SUBSTITUTE(SUBSTITUTE(SUBSTITUTE(SUBSTITUTE(TRIM(N301),"/","|"),"(","|"),"（","|"),";","|"),"；","|")&amp;"|")-1))))&lt;=40),IF(ISNUMBER(O301),O301,IFERROR(VALUE(O301),VALUE(LEFT(TRIM(O301),FIND("|",SUBSTITUTE(SUBSTITUTE(SUBSTITUTE(SUBSTITUTE(SUBSTITUTE(TRIM(O301),"/","|"),"(","|"),"（","|"),";","|"),"；","|")&amp;"|")-1))))*100/IF(ISNUMBER(N301),N301,IFERROR(VALUE(N301),VALUE(LEFT(TRIM(N301),FIND("|",SUBSTITUTE(SUBSTITUTE(SUBSTITUTE(SUBSTITUTE(SUBSTITUTE(TRIM(N301),"/","|"),"(","|"),"（","|"),";","|"),"；","|")&amp;"|")-1)))),""),""))</x:f>
        <x:v>13.1</x:v>
      </x:c>
      <x:c r="AI301" s="15" t="str">
        <x:f>IFERROR(IF(AND(IF(ISNUMBER(O301),O301,IFERROR(VALUE(O301),VALUE(LEFT(TRIM(O301),FIND("|",SUBSTITUTE(SUBSTITUTE(SUBSTITUTE(SUBSTITUTE(SUBSTITUTE(TRIM(O301),"/","|"),"(","|"),"（","|"),";","|"),"；","|")&amp;"|")-1))))&gt;=75,IF(ISNUMBER(O301),O301,IFERROR(VALUE(O301),VALUE(LEFT(TRIM(O301),FIND("|",SUBSTITUTE(SUBSTITUTE(SUBSTITUTE(SUBSTITUTE(SUBSTITUTE(TRIM(O301),"/","|"),"(","|"),"（","|"),";","|"),"；","|")&amp;"|")-1))))&lt;=85,IF(ISNUMBER(Q301),Q301,IFERROR(VALUE(Q301),VALUE(LEFT(TRIM(Q301),FIND("|",SUBSTITUTE(SUBSTITUTE(SUBSTITUTE(SUBSTITUTE(SUBSTITUTE(TRIM(Q301),"/","|"),"(","|"),"（","|"),";","|"),"；","|")&amp;"|")-1))))&gt;0),IF(ISNUMBER(O301),O301,IFERROR(VALUE(O301),VALUE(LEFT(TRIM(O301),FIND("|",SUBSTITUTE(SUBSTITUTE(SUBSTITUTE(SUBSTITUTE(SUBSTITUTE(TRIM(O301),"/","|"),"(","|"),"（","|"),";","|"),"；","|")&amp;"|")-1))))*1000/IF(ISNUMBER(Q301),Q301,IFERROR(VALUE(Q301),VALUE(LEFT(TRIM(Q301),FIND("|",SUBSTITUTE(SUBSTITUTE(SUBSTITUTE(SUBSTITUTE(SUBSTITUTE(TRIM(Q301),"/","|"),"(","|"),"（","|"),";","|"),"；","|")&amp;"|")-1)))),""),"")</x:f>
      </x:c>
      <x:c r="AJ301" s="14" t="str">
        <x:f>IF(AI301="","","非称重实测")</x:f>
      </x:c>
      <x:c r="AK301" s="14" t="str"/>
      <x:c r="AL301" s="14" t="str">
        <x:v>v3.4.6-candidate</x:v>
      </x:c>
    </x:row>
    <x:row r="302">
      <x:c r="A302" t="n">
        <x:v>346</x:v>
      </x:c>
      <x:c r="B302" t="str">
        <x:v>TSL6480BEVAR0</x:v>
      </x:c>
      <x:c r="C302" t="str">
        <x:v>特斯拉牌</x:v>
      </x:c>
      <x:c r="D302" t="str">
        <x:v>特斯拉(上海)有限公司</x:v>
      </x:c>
      <x:c r="E302"/>
      <x:c r="F302" t="str">
        <x:v>纯电动多用途乘用车</x:v>
      </x:c>
      <x:c r="G302" t="str">
        <x:v>特斯拉 MODEL Y</x:v>
      </x:c>
      <x:c r="H302" t="str">
        <x:v>纯电动多用途乘用车</x:v>
      </x:c>
      <x:c r="I302" t="str">
        <x:v>Lux SUV-3</x:v>
      </x:c>
      <x:c r="J302" t="str">
        <x:v>BEV</x:v>
      </x:c>
      <x:c r="K302" t="str">
        <x:v>否</x:v>
      </x:c>
      <x:c r="L302" t="n">
        <x:v>1929</x:v>
      </x:c>
      <x:c r="M302"/>
      <x:c r="N302" t="n">
        <x:v>525</x:v>
      </x:c>
      <x:c r="O302" t="n">
        <x:v>60</x:v>
      </x:c>
      <x:c r="P302" t="str">
        <x:v>磷酸铁锂</x:v>
      </x:c>
      <x:c r="Q302" t="n">
        <x:v>126</x:v>
      </x:c>
      <x:c r="R302" t="n">
        <x:v>13</x:v>
      </x:c>
      <x:c r="S302"/>
      <x:c r="T302"/>
      <x:c r="U302" t="str">
        <x:v>特斯拉（上海）</x:v>
      </x:c>
      <x:c r="V302" t="str">
        <x:v>220/440</x:v>
      </x:c>
      <x:c r="W302"/>
      <x:c r="X302" t="str">
        <x:v>不适用(BEV)</x:v>
      </x:c>
      <x:c r="Y302" t="str">
        <x:v>不适用(BEV)</x:v>
      </x:c>
      <x:c r="Z302" t="str">
        <x:v>不适用(BEV)</x:v>
      </x:c>
      <x:c r="AA302" t="str">
        <x:v>不适用(BEV)</x:v>
      </x:c>
      <x:c r="AB302" t="str">
        <x:v>不适用(BEV)</x:v>
      </x:c>
      <x:c r="AC302" t="str">
        <x:v>不适用(BEV)</x:v>
      </x:c>
      <x:c r="AD302" t="str">
        <x:v>BEV_历史批次</x:v>
      </x:c>
      <x:c r="AE302" s="14" t="str">
        <x:v>440</x:v>
      </x:c>
      <x:c r="AF302" s="14" t="str"/>
      <x:c r="AG302" s="14" t="str">
        <x:v>源字段可解析</x:v>
      </x:c>
      <x:c r="AH302" s="15" t="n">
        <x:f>IF(R302&lt;&gt;"",R302,IFERROR(IF(AND(IF(ISNUMBER(O302),O302,IFERROR(VALUE(O302),VALUE(LEFT(TRIM(O302),FIND("|",SUBSTITUTE(SUBSTITUTE(SUBSTITUTE(SUBSTITUTE(SUBSTITUTE(TRIM(O302),"/","|"),"(","|"),"（","|"),";","|"),"；","|")&amp;"|")-1))))*100/IF(ISNUMBER(N302),N302,IFERROR(VALUE(N302),VALUE(LEFT(TRIM(N302),FIND("|",SUBSTITUTE(SUBSTITUTE(SUBSTITUTE(SUBSTITUTE(SUBSTITUTE(TRIM(N302),"/","|"),"(","|"),"（","|"),";","|"),"；","|")&amp;"|")-1))))&gt;=3,IF(ISNUMBER(O302),O302,IFERROR(VALUE(O302),VALUE(LEFT(TRIM(O302),FIND("|",SUBSTITUTE(SUBSTITUTE(SUBSTITUTE(SUBSTITUTE(SUBSTITUTE(TRIM(O302),"/","|"),"(","|"),"（","|"),";","|"),"；","|")&amp;"|")-1))))*100/IF(ISNUMBER(N302),N302,IFERROR(VALUE(N302),VALUE(LEFT(TRIM(N302),FIND("|",SUBSTITUTE(SUBSTITUTE(SUBSTITUTE(SUBSTITUTE(SUBSTITUTE(TRIM(N302),"/","|"),"(","|"),"（","|"),";","|"),"；","|")&amp;"|")-1))))&lt;=40),IF(ISNUMBER(O302),O302,IFERROR(VALUE(O302),VALUE(LEFT(TRIM(O302),FIND("|",SUBSTITUTE(SUBSTITUTE(SUBSTITUTE(SUBSTITUTE(SUBSTITUTE(TRIM(O302),"/","|"),"(","|"),"（","|"),";","|"),"；","|")&amp;"|")-1))))*100/IF(ISNUMBER(N302),N302,IFERROR(VALUE(N302),VALUE(LEFT(TRIM(N302),FIND("|",SUBSTITUTE(SUBSTITUTE(SUBSTITUTE(SUBSTITUTE(SUBSTITUTE(TRIM(N302),"/","|"),"(","|"),"（","|"),";","|"),"；","|")&amp;"|")-1)))),""),""))</x:f>
        <x:v>13</x:v>
      </x:c>
      <x:c r="AI302" s="15" t="str">
        <x:f>IFERROR(IF(AND(IF(ISNUMBER(O302),O302,IFERROR(VALUE(O302),VALUE(LEFT(TRIM(O302),FIND("|",SUBSTITUTE(SUBSTITUTE(SUBSTITUTE(SUBSTITUTE(SUBSTITUTE(TRIM(O302),"/","|"),"(","|"),"（","|"),";","|"),"；","|")&amp;"|")-1))))&gt;=75,IF(ISNUMBER(O302),O302,IFERROR(VALUE(O302),VALUE(LEFT(TRIM(O302),FIND("|",SUBSTITUTE(SUBSTITUTE(SUBSTITUTE(SUBSTITUTE(SUBSTITUTE(TRIM(O302),"/","|"),"(","|"),"（","|"),";","|"),"；","|")&amp;"|")-1))))&lt;=85,IF(ISNUMBER(Q302),Q302,IFERROR(VALUE(Q302),VALUE(LEFT(TRIM(Q302),FIND("|",SUBSTITUTE(SUBSTITUTE(SUBSTITUTE(SUBSTITUTE(SUBSTITUTE(TRIM(Q302),"/","|"),"(","|"),"（","|"),";","|"),"；","|")&amp;"|")-1))))&gt;0),IF(ISNUMBER(O302),O302,IFERROR(VALUE(O302),VALUE(LEFT(TRIM(O302),FIND("|",SUBSTITUTE(SUBSTITUTE(SUBSTITUTE(SUBSTITUTE(SUBSTITUTE(TRIM(O302),"/","|"),"(","|"),"（","|"),";","|"),"；","|")&amp;"|")-1))))*1000/IF(ISNUMBER(Q302),Q302,IFERROR(VALUE(Q302),VALUE(LEFT(TRIM(Q302),FIND("|",SUBSTITUTE(SUBSTITUTE(SUBSTITUTE(SUBSTITUTE(SUBSTITUTE(TRIM(Q302),"/","|"),"(","|"),"（","|"),";","|"),"；","|")&amp;"|")-1)))),""),"")</x:f>
      </x:c>
      <x:c r="AJ302" s="14" t="str">
        <x:f>IF(AI302="","","非称重实测")</x:f>
      </x:c>
      <x:c r="AK302" s="14" t="str"/>
      <x:c r="AL302" s="14" t="str">
        <x:v>v3.4.6-candidate</x:v>
      </x:c>
    </x:row>
    <x:row r="303">
      <x:c r="A303" t="n">
        <x:v>346</x:v>
      </x:c>
      <x:c r="B303" t="str">
        <x:v>TSL6480BEVAR1</x:v>
      </x:c>
      <x:c r="C303" t="str">
        <x:v>特斯拉牌</x:v>
      </x:c>
      <x:c r="D303" t="str">
        <x:v>特斯拉(上海)有限公司</x:v>
      </x:c>
      <x:c r="E303"/>
      <x:c r="F303" t="str">
        <x:v>纯电动多用途乘用车</x:v>
      </x:c>
      <x:c r="G303" t="str">
        <x:v>特斯拉 MODEL Y</x:v>
      </x:c>
      <x:c r="H303" t="str">
        <x:v>纯电动多用途乘用车</x:v>
      </x:c>
      <x:c r="I303" t="str">
        <x:v>Lux SUV-3</x:v>
      </x:c>
      <x:c r="J303" t="str">
        <x:v>BEV</x:v>
      </x:c>
      <x:c r="K303" t="str">
        <x:v>否</x:v>
      </x:c>
      <x:c r="L303" t="n">
        <x:v>1929</x:v>
      </x:c>
      <x:c r="M303"/>
      <x:c r="N303" t="n">
        <x:v>545</x:v>
      </x:c>
      <x:c r="O303" t="n">
        <x:v>60</x:v>
      </x:c>
      <x:c r="P303" t="str">
        <x:v>磷酸铁锂</x:v>
      </x:c>
      <x:c r="Q303" t="n">
        <x:v>126</x:v>
      </x:c>
      <x:c r="R303" t="n">
        <x:v>12.7</x:v>
      </x:c>
      <x:c r="S303"/>
      <x:c r="T303"/>
      <x:c r="U303" t="str">
        <x:v>特斯拉</x:v>
      </x:c>
      <x:c r="V303" t="str">
        <x:v>202/404</x:v>
      </x:c>
      <x:c r="W303"/>
      <x:c r="X303" t="str">
        <x:v>不适用(BEV)</x:v>
      </x:c>
      <x:c r="Y303" t="str">
        <x:v>不适用(BEV)</x:v>
      </x:c>
      <x:c r="Z303" t="str">
        <x:v>不适用(BEV)</x:v>
      </x:c>
      <x:c r="AA303" t="str">
        <x:v>不适用(BEV)</x:v>
      </x:c>
      <x:c r="AB303" t="str">
        <x:v>不适用(BEV)</x:v>
      </x:c>
      <x:c r="AC303" t="str">
        <x:v>不适用(BEV)</x:v>
      </x:c>
      <x:c r="AD303" t="str">
        <x:v>BEV_历史批次</x:v>
      </x:c>
      <x:c r="AE303" s="14" t="str">
        <x:v>404</x:v>
      </x:c>
      <x:c r="AF303" s="14" t="str"/>
      <x:c r="AG303" s="14" t="str">
        <x:v>源字段可解析</x:v>
      </x:c>
      <x:c r="AH303" s="15" t="n">
        <x:f>IF(R303&lt;&gt;"",R303,IFERROR(IF(AND(IF(ISNUMBER(O303),O303,IFERROR(VALUE(O303),VALUE(LEFT(TRIM(O303),FIND("|",SUBSTITUTE(SUBSTITUTE(SUBSTITUTE(SUBSTITUTE(SUBSTITUTE(TRIM(O303),"/","|"),"(","|"),"（","|"),";","|"),"；","|")&amp;"|")-1))))*100/IF(ISNUMBER(N303),N303,IFERROR(VALUE(N303),VALUE(LEFT(TRIM(N303),FIND("|",SUBSTITUTE(SUBSTITUTE(SUBSTITUTE(SUBSTITUTE(SUBSTITUTE(TRIM(N303),"/","|"),"(","|"),"（","|"),";","|"),"；","|")&amp;"|")-1))))&gt;=3,IF(ISNUMBER(O303),O303,IFERROR(VALUE(O303),VALUE(LEFT(TRIM(O303),FIND("|",SUBSTITUTE(SUBSTITUTE(SUBSTITUTE(SUBSTITUTE(SUBSTITUTE(TRIM(O303),"/","|"),"(","|"),"（","|"),";","|"),"；","|")&amp;"|")-1))))*100/IF(ISNUMBER(N303),N303,IFERROR(VALUE(N303),VALUE(LEFT(TRIM(N303),FIND("|",SUBSTITUTE(SUBSTITUTE(SUBSTITUTE(SUBSTITUTE(SUBSTITUTE(TRIM(N303),"/","|"),"(","|"),"（","|"),";","|"),"；","|")&amp;"|")-1))))&lt;=40),IF(ISNUMBER(O303),O303,IFERROR(VALUE(O303),VALUE(LEFT(TRIM(O303),FIND("|",SUBSTITUTE(SUBSTITUTE(SUBSTITUTE(SUBSTITUTE(SUBSTITUTE(TRIM(O303),"/","|"),"(","|"),"（","|"),";","|"),"；","|")&amp;"|")-1))))*100/IF(ISNUMBER(N303),N303,IFERROR(VALUE(N303),VALUE(LEFT(TRIM(N303),FIND("|",SUBSTITUTE(SUBSTITUTE(SUBSTITUTE(SUBSTITUTE(SUBSTITUTE(TRIM(N303),"/","|"),"(","|"),"（","|"),";","|"),"；","|")&amp;"|")-1)))),""),""))</x:f>
        <x:v>12.7</x:v>
      </x:c>
      <x:c r="AI303" s="15" t="str">
        <x:f>IFERROR(IF(AND(IF(ISNUMBER(O303),O303,IFERROR(VALUE(O303),VALUE(LEFT(TRIM(O303),FIND("|",SUBSTITUTE(SUBSTITUTE(SUBSTITUTE(SUBSTITUTE(SUBSTITUTE(TRIM(O303),"/","|"),"(","|"),"（","|"),";","|"),"；","|")&amp;"|")-1))))&gt;=75,IF(ISNUMBER(O303),O303,IFERROR(VALUE(O303),VALUE(LEFT(TRIM(O303),FIND("|",SUBSTITUTE(SUBSTITUTE(SUBSTITUTE(SUBSTITUTE(SUBSTITUTE(TRIM(O303),"/","|"),"(","|"),"（","|"),";","|"),"；","|")&amp;"|")-1))))&lt;=85,IF(ISNUMBER(Q303),Q303,IFERROR(VALUE(Q303),VALUE(LEFT(TRIM(Q303),FIND("|",SUBSTITUTE(SUBSTITUTE(SUBSTITUTE(SUBSTITUTE(SUBSTITUTE(TRIM(Q303),"/","|"),"(","|"),"（","|"),";","|"),"；","|")&amp;"|")-1))))&gt;0),IF(ISNUMBER(O303),O303,IFERROR(VALUE(O303),VALUE(LEFT(TRIM(O303),FIND("|",SUBSTITUTE(SUBSTITUTE(SUBSTITUTE(SUBSTITUTE(SUBSTITUTE(TRIM(O303),"/","|"),"(","|"),"（","|"),";","|"),"；","|")&amp;"|")-1))))*1000/IF(ISNUMBER(Q303),Q303,IFERROR(VALUE(Q303),VALUE(LEFT(TRIM(Q303),FIND("|",SUBSTITUTE(SUBSTITUTE(SUBSTITUTE(SUBSTITUTE(SUBSTITUTE(TRIM(Q303),"/","|"),"(","|"),"（","|"),";","|"),"；","|")&amp;"|")-1)))),""),"")</x:f>
      </x:c>
      <x:c r="AJ303" s="14" t="str">
        <x:f>IF(AI303="","","非称重实测")</x:f>
      </x:c>
      <x:c r="AK303" s="14" t="str"/>
      <x:c r="AL303" s="14" t="str">
        <x:v>v3.4.6-candidate</x:v>
      </x:c>
    </x:row>
    <x:row r="304">
      <x:c r="A304" t="n">
        <x:v>346</x:v>
      </x:c>
      <x:c r="B304" t="str">
        <x:v>TSL6480BEVBA3</x:v>
      </x:c>
      <x:c r="C304" t="str">
        <x:v>特斯拉牌</x:v>
      </x:c>
      <x:c r="D304" t="str">
        <x:v>特斯拉(上海)有限公司</x:v>
      </x:c>
      <x:c r="E304"/>
      <x:c r="F304" t="str">
        <x:v>纯电动多用途乘用车</x:v>
      </x:c>
      <x:c r="G304" t="str">
        <x:v>特斯拉 MODEL Y</x:v>
      </x:c>
      <x:c r="H304" t="str">
        <x:v>纯电动多用途乘用车</x:v>
      </x:c>
      <x:c r="I304" t="str">
        <x:v>Lux SUV-3</x:v>
      </x:c>
      <x:c r="J304" t="str">
        <x:v>BEV</x:v>
      </x:c>
      <x:c r="K304" t="str">
        <x:v>否</x:v>
      </x:c>
      <x:c r="L304" t="n">
        <x:v>1997</x:v>
      </x:c>
      <x:c r="M304"/>
      <x:c r="N304" t="n">
        <x:v>594</x:v>
      </x:c>
      <x:c r="O304" t="n">
        <x:v>76.8</x:v>
      </x:c>
      <x:c r="P304" t="str">
        <x:v>三元锂</x:v>
      </x:c>
      <x:c r="Q304" t="n">
        <x:v>161</x:v>
      </x:c>
      <x:c r="R304" t="n">
        <x:v>13.6</x:v>
      </x:c>
      <x:c r="S304"/>
      <x:c r="T304"/>
      <x:c r="U304" t="str">
        <x:v>特斯拉（上海）有限公司/特斯拉公司</x:v>
      </x:c>
      <x:c r="V304" t="str">
        <x:v>F:137/219
 R:180/326</x:v>
      </x:c>
      <x:c r="W304"/>
      <x:c r="X304" t="str">
        <x:v>不适用(BEV)</x:v>
      </x:c>
      <x:c r="Y304" t="str">
        <x:v>不适用(BEV)</x:v>
      </x:c>
      <x:c r="Z304" t="str">
        <x:v>不适用(BEV)</x:v>
      </x:c>
      <x:c r="AA304" t="str">
        <x:v>不适用(BEV)</x:v>
      </x:c>
      <x:c r="AB304" t="str">
        <x:v>不适用(BEV)</x:v>
      </x:c>
      <x:c r="AC304" t="str">
        <x:v>不适用(BEV)</x:v>
      </x:c>
      <x:c r="AD304" t="str">
        <x:v>BEV_历史批次</x:v>
      </x:c>
      <x:c r="AE304" s="14" t="str">
        <x:v>219|326</x:v>
      </x:c>
      <x:c r="AF304" s="14" t="str"/>
      <x:c r="AG304" s="14" t="str">
        <x:v>源字段可解析</x:v>
      </x:c>
      <x:c r="AH304" s="15" t="n">
        <x:f>IF(R304&lt;&gt;"",R304,IFERROR(IF(AND(IF(ISNUMBER(O304),O304,IFERROR(VALUE(O304),VALUE(LEFT(TRIM(O304),FIND("|",SUBSTITUTE(SUBSTITUTE(SUBSTITUTE(SUBSTITUTE(SUBSTITUTE(TRIM(O304),"/","|"),"(","|"),"（","|"),";","|"),"；","|")&amp;"|")-1))))*100/IF(ISNUMBER(N304),N304,IFERROR(VALUE(N304),VALUE(LEFT(TRIM(N304),FIND("|",SUBSTITUTE(SUBSTITUTE(SUBSTITUTE(SUBSTITUTE(SUBSTITUTE(TRIM(N304),"/","|"),"(","|"),"（","|"),";","|"),"；","|")&amp;"|")-1))))&gt;=3,IF(ISNUMBER(O304),O304,IFERROR(VALUE(O304),VALUE(LEFT(TRIM(O304),FIND("|",SUBSTITUTE(SUBSTITUTE(SUBSTITUTE(SUBSTITUTE(SUBSTITUTE(TRIM(O304),"/","|"),"(","|"),"（","|"),";","|"),"；","|")&amp;"|")-1))))*100/IF(ISNUMBER(N304),N304,IFERROR(VALUE(N304),VALUE(LEFT(TRIM(N304),FIND("|",SUBSTITUTE(SUBSTITUTE(SUBSTITUTE(SUBSTITUTE(SUBSTITUTE(TRIM(N304),"/","|"),"(","|"),"（","|"),";","|"),"；","|")&amp;"|")-1))))&lt;=40),IF(ISNUMBER(O304),O304,IFERROR(VALUE(O304),VALUE(LEFT(TRIM(O304),FIND("|",SUBSTITUTE(SUBSTITUTE(SUBSTITUTE(SUBSTITUTE(SUBSTITUTE(TRIM(O304),"/","|"),"(","|"),"（","|"),";","|"),"；","|")&amp;"|")-1))))*100/IF(ISNUMBER(N304),N304,IFERROR(VALUE(N304),VALUE(LEFT(TRIM(N304),FIND("|",SUBSTITUTE(SUBSTITUTE(SUBSTITUTE(SUBSTITUTE(SUBSTITUTE(TRIM(N304),"/","|"),"(","|"),"（","|"),";","|"),"；","|")&amp;"|")-1)))),""),""))</x:f>
        <x:v>13.6</x:v>
      </x:c>
      <x:c r="AI304" s="15" t="n">
        <x:f>IFERROR(IF(AND(IF(ISNUMBER(O304),O304,IFERROR(VALUE(O304),VALUE(LEFT(TRIM(O304),FIND("|",SUBSTITUTE(SUBSTITUTE(SUBSTITUTE(SUBSTITUTE(SUBSTITUTE(TRIM(O304),"/","|"),"(","|"),"（","|"),";","|"),"；","|")&amp;"|")-1))))&gt;=75,IF(ISNUMBER(O304),O304,IFERROR(VALUE(O304),VALUE(LEFT(TRIM(O304),FIND("|",SUBSTITUTE(SUBSTITUTE(SUBSTITUTE(SUBSTITUTE(SUBSTITUTE(TRIM(O304),"/","|"),"(","|"),"（","|"),";","|"),"；","|")&amp;"|")-1))))&lt;=85,IF(ISNUMBER(Q304),Q304,IFERROR(VALUE(Q304),VALUE(LEFT(TRIM(Q304),FIND("|",SUBSTITUTE(SUBSTITUTE(SUBSTITUTE(SUBSTITUTE(SUBSTITUTE(TRIM(Q304),"/","|"),"(","|"),"（","|"),";","|"),"；","|")&amp;"|")-1))))&gt;0),IF(ISNUMBER(O304),O304,IFERROR(VALUE(O304),VALUE(LEFT(TRIM(O304),FIND("|",SUBSTITUTE(SUBSTITUTE(SUBSTITUTE(SUBSTITUTE(SUBSTITUTE(TRIM(O304),"/","|"),"(","|"),"（","|"),";","|"),"；","|")&amp;"|")-1))))*1000/IF(ISNUMBER(Q304),Q304,IFERROR(VALUE(Q304),VALUE(LEFT(TRIM(Q304),FIND("|",SUBSTITUTE(SUBSTITUTE(SUBSTITUTE(SUBSTITUTE(SUBSTITUTE(TRIM(Q304),"/","|"),"(","|"),"（","|"),";","|"),"；","|")&amp;"|")-1)))),""),"")</x:f>
        <x:v>477.01863354037266</x:v>
      </x:c>
      <x:c r="AJ304" s="14" t="str">
        <x:f>IF(AI304="","","非称重实测")</x:f>
        <x:v>非称重实测</x:v>
      </x:c>
      <x:c r="AK304" s="14" t="str">
        <x:v>80kWh质量可推导</x:v>
      </x:c>
      <x:c r="AL304" s="14" t="str">
        <x:v>v3.4.6-candidate</x:v>
      </x:c>
    </x:row>
    <x:row r="305">
      <x:c r="A305" t="n">
        <x:v>346</x:v>
      </x:c>
      <x:c r="B305" t="str">
        <x:v>TSL6480BEVBA4</x:v>
      </x:c>
      <x:c r="C305" t="str">
        <x:v>特斯拉牌</x:v>
      </x:c>
      <x:c r="D305" t="str">
        <x:v>特斯拉(上海)有限公司</x:v>
      </x:c>
      <x:c r="E305"/>
      <x:c r="F305" t="str">
        <x:v>纯电动多用途乘用车</x:v>
      </x:c>
      <x:c r="G305" t="str">
        <x:v>特斯拉 MODEL Y</x:v>
      </x:c>
      <x:c r="H305" t="str">
        <x:v>纯电动多用途乘用车</x:v>
      </x:c>
      <x:c r="I305" t="str">
        <x:v>Lux SUV-3</x:v>
      </x:c>
      <x:c r="J305" t="str">
        <x:v>BEV</x:v>
      </x:c>
      <x:c r="K305" t="str">
        <x:v>否</x:v>
      </x:c>
      <x:c r="L305" t="n">
        <x:v>2010</x:v>
      </x:c>
      <x:c r="M305"/>
      <x:c r="N305" t="n">
        <x:v>566</x:v>
      </x:c>
      <x:c r="O305" t="n">
        <x:v>78.4</x:v>
      </x:c>
      <x:c r="P305" t="str">
        <x:v>三元锂</x:v>
      </x:c>
      <x:c r="Q305" t="n">
        <x:v>168</x:v>
      </x:c>
      <x:c r="R305" t="n">
        <x:v>15.6</x:v>
      </x:c>
      <x:c r="S305"/>
      <x:c r="T305"/>
      <x:c r="U305" t="str">
        <x:v>特斯拉（上海）</x:v>
      </x:c>
      <x:c r="V305" t="str">
        <x:v>F:137/219
 R:220/440</x:v>
      </x:c>
      <x:c r="W305"/>
      <x:c r="X305" t="str">
        <x:v>不适用(BEV)</x:v>
      </x:c>
      <x:c r="Y305" t="str">
        <x:v>不适用(BEV)</x:v>
      </x:c>
      <x:c r="Z305" t="str">
        <x:v>不适用(BEV)</x:v>
      </x:c>
      <x:c r="AA305" t="str">
        <x:v>不适用(BEV)</x:v>
      </x:c>
      <x:c r="AB305" t="str">
        <x:v>不适用(BEV)</x:v>
      </x:c>
      <x:c r="AC305" t="str">
        <x:v>不适用(BEV)</x:v>
      </x:c>
      <x:c r="AD305" t="str">
        <x:v>BEV_历史批次</x:v>
      </x:c>
      <x:c r="AE305" s="14" t="str">
        <x:v>219|440</x:v>
      </x:c>
      <x:c r="AF305" s="14" t="str"/>
      <x:c r="AG305" s="14" t="str">
        <x:v>源字段可解析</x:v>
      </x:c>
      <x:c r="AH305" s="15" t="n">
        <x:f>IF(R305&lt;&gt;"",R305,IFERROR(IF(AND(IF(ISNUMBER(O305),O305,IFERROR(VALUE(O305),VALUE(LEFT(TRIM(O305),FIND("|",SUBSTITUTE(SUBSTITUTE(SUBSTITUTE(SUBSTITUTE(SUBSTITUTE(TRIM(O305),"/","|"),"(","|"),"（","|"),";","|"),"；","|")&amp;"|")-1))))*100/IF(ISNUMBER(N305),N305,IFERROR(VALUE(N305),VALUE(LEFT(TRIM(N305),FIND("|",SUBSTITUTE(SUBSTITUTE(SUBSTITUTE(SUBSTITUTE(SUBSTITUTE(TRIM(N305),"/","|"),"(","|"),"（","|"),";","|"),"；","|")&amp;"|")-1))))&gt;=3,IF(ISNUMBER(O305),O305,IFERROR(VALUE(O305),VALUE(LEFT(TRIM(O305),FIND("|",SUBSTITUTE(SUBSTITUTE(SUBSTITUTE(SUBSTITUTE(SUBSTITUTE(TRIM(O305),"/","|"),"(","|"),"（","|"),";","|"),"；","|")&amp;"|")-1))))*100/IF(ISNUMBER(N305),N305,IFERROR(VALUE(N305),VALUE(LEFT(TRIM(N305),FIND("|",SUBSTITUTE(SUBSTITUTE(SUBSTITUTE(SUBSTITUTE(SUBSTITUTE(TRIM(N305),"/","|"),"(","|"),"（","|"),";","|"),"；","|")&amp;"|")-1))))&lt;=40),IF(ISNUMBER(O305),O305,IFERROR(VALUE(O305),VALUE(LEFT(TRIM(O305),FIND("|",SUBSTITUTE(SUBSTITUTE(SUBSTITUTE(SUBSTITUTE(SUBSTITUTE(TRIM(O305),"/","|"),"(","|"),"（","|"),";","|"),"；","|")&amp;"|")-1))))*100/IF(ISNUMBER(N305),N305,IFERROR(VALUE(N305),VALUE(LEFT(TRIM(N305),FIND("|",SUBSTITUTE(SUBSTITUTE(SUBSTITUTE(SUBSTITUTE(SUBSTITUTE(TRIM(N305),"/","|"),"(","|"),"（","|"),";","|"),"；","|")&amp;"|")-1)))),""),""))</x:f>
        <x:v>15.6</x:v>
      </x:c>
      <x:c r="AI305" s="15" t="n">
        <x:f>IFERROR(IF(AND(IF(ISNUMBER(O305),O305,IFERROR(VALUE(O305),VALUE(LEFT(TRIM(O305),FIND("|",SUBSTITUTE(SUBSTITUTE(SUBSTITUTE(SUBSTITUTE(SUBSTITUTE(TRIM(O305),"/","|"),"(","|"),"（","|"),";","|"),"；","|")&amp;"|")-1))))&gt;=75,IF(ISNUMBER(O305),O305,IFERROR(VALUE(O305),VALUE(LEFT(TRIM(O305),FIND("|",SUBSTITUTE(SUBSTITUTE(SUBSTITUTE(SUBSTITUTE(SUBSTITUTE(TRIM(O305),"/","|"),"(","|"),"（","|"),";","|"),"；","|")&amp;"|")-1))))&lt;=85,IF(ISNUMBER(Q305),Q305,IFERROR(VALUE(Q305),VALUE(LEFT(TRIM(Q305),FIND("|",SUBSTITUTE(SUBSTITUTE(SUBSTITUTE(SUBSTITUTE(SUBSTITUTE(TRIM(Q305),"/","|"),"(","|"),"（","|"),";","|"),"；","|")&amp;"|")-1))))&gt;0),IF(ISNUMBER(O305),O305,IFERROR(VALUE(O305),VALUE(LEFT(TRIM(O305),FIND("|",SUBSTITUTE(SUBSTITUTE(SUBSTITUTE(SUBSTITUTE(SUBSTITUTE(TRIM(O305),"/","|"),"(","|"),"（","|"),";","|"),"；","|")&amp;"|")-1))))*1000/IF(ISNUMBER(Q305),Q305,IFERROR(VALUE(Q305),VALUE(LEFT(TRIM(Q305),FIND("|",SUBSTITUTE(SUBSTITUTE(SUBSTITUTE(SUBSTITUTE(SUBSTITUTE(TRIM(Q305),"/","|"),"(","|"),"（","|"),";","|"),"；","|")&amp;"|")-1)))),""),"")</x:f>
        <x:v>466.6666666666667</x:v>
      </x:c>
      <x:c r="AJ305" s="14" t="str">
        <x:f>IF(AI305="","","非称重实测")</x:f>
        <x:v>非称重实测</x:v>
      </x:c>
      <x:c r="AK305" s="14" t="str">
        <x:v>80kWh质量可推导</x:v>
      </x:c>
      <x:c r="AL305" s="14" t="str">
        <x:v>v3.4.6-candidate</x:v>
      </x:c>
    </x:row>
    <x:row r="306">
      <x:c r="A306" t="n">
        <x:v>346</x:v>
      </x:c>
      <x:c r="B306" t="str">
        <x:v>TSL6480BEVBA5</x:v>
      </x:c>
      <x:c r="C306" t="str">
        <x:v>特斯拉牌</x:v>
      </x:c>
      <x:c r="D306" t="str">
        <x:v>特斯拉(上海)有限公司</x:v>
      </x:c>
      <x:c r="E306"/>
      <x:c r="F306" t="str">
        <x:v>纯电动多用途乘用车</x:v>
      </x:c>
      <x:c r="G306" t="str">
        <x:v>特斯拉 MODEL Y</x:v>
      </x:c>
      <x:c r="H306" t="str">
        <x:v>纯电动多用途乘用车</x:v>
      </x:c>
      <x:c r="I306" t="str">
        <x:v>Lux SUV-3</x:v>
      </x:c>
      <x:c r="J306" t="str">
        <x:v>BEV</x:v>
      </x:c>
      <x:c r="K306" t="str">
        <x:v>否</x:v>
      </x:c>
      <x:c r="L306" t="n">
        <x:v>1997</x:v>
      </x:c>
      <x:c r="M306"/>
      <x:c r="N306" t="n">
        <x:v>640</x:v>
      </x:c>
      <x:c r="O306" t="n">
        <x:v>78.4</x:v>
      </x:c>
      <x:c r="P306" t="str">
        <x:v>三元锂</x:v>
      </x:c>
      <x:c r="Q306" t="n">
        <x:v>168</x:v>
      </x:c>
      <x:c r="R306" t="n">
        <x:v>13.6</x:v>
      </x:c>
      <x:c r="S306"/>
      <x:c r="T306"/>
      <x:c r="U306" t="str">
        <x:v>特斯拉（上海）</x:v>
      </x:c>
      <x:c r="V306" t="str">
        <x:v>F:137/219
 R:194/340</x:v>
      </x:c>
      <x:c r="W306"/>
      <x:c r="X306" t="str">
        <x:v>不适用(BEV)</x:v>
      </x:c>
      <x:c r="Y306" t="str">
        <x:v>不适用(BEV)</x:v>
      </x:c>
      <x:c r="Z306" t="str">
        <x:v>不适用(BEV)</x:v>
      </x:c>
      <x:c r="AA306" t="str">
        <x:v>不适用(BEV)</x:v>
      </x:c>
      <x:c r="AB306" t="str">
        <x:v>不适用(BEV)</x:v>
      </x:c>
      <x:c r="AC306" t="str">
        <x:v>不适用(BEV)</x:v>
      </x:c>
      <x:c r="AD306" t="str">
        <x:v>BEV_历史批次</x:v>
      </x:c>
      <x:c r="AE306" s="14" t="str">
        <x:v>219|340</x:v>
      </x:c>
      <x:c r="AF306" s="14" t="str"/>
      <x:c r="AG306" s="14" t="str">
        <x:v>源字段可解析</x:v>
      </x:c>
      <x:c r="AH306" s="15" t="n">
        <x:f>IF(R306&lt;&gt;"",R306,IFERROR(IF(AND(IF(ISNUMBER(O306),O306,IFERROR(VALUE(O306),VALUE(LEFT(TRIM(O306),FIND("|",SUBSTITUTE(SUBSTITUTE(SUBSTITUTE(SUBSTITUTE(SUBSTITUTE(TRIM(O306),"/","|"),"(","|"),"（","|"),";","|"),"；","|")&amp;"|")-1))))*100/IF(ISNUMBER(N306),N306,IFERROR(VALUE(N306),VALUE(LEFT(TRIM(N306),FIND("|",SUBSTITUTE(SUBSTITUTE(SUBSTITUTE(SUBSTITUTE(SUBSTITUTE(TRIM(N306),"/","|"),"(","|"),"（","|"),";","|"),"；","|")&amp;"|")-1))))&gt;=3,IF(ISNUMBER(O306),O306,IFERROR(VALUE(O306),VALUE(LEFT(TRIM(O306),FIND("|",SUBSTITUTE(SUBSTITUTE(SUBSTITUTE(SUBSTITUTE(SUBSTITUTE(TRIM(O306),"/","|"),"(","|"),"（","|"),";","|"),"；","|")&amp;"|")-1))))*100/IF(ISNUMBER(N306),N306,IFERROR(VALUE(N306),VALUE(LEFT(TRIM(N306),FIND("|",SUBSTITUTE(SUBSTITUTE(SUBSTITUTE(SUBSTITUTE(SUBSTITUTE(TRIM(N306),"/","|"),"(","|"),"（","|"),";","|"),"；","|")&amp;"|")-1))))&lt;=40),IF(ISNUMBER(O306),O306,IFERROR(VALUE(O306),VALUE(LEFT(TRIM(O306),FIND("|",SUBSTITUTE(SUBSTITUTE(SUBSTITUTE(SUBSTITUTE(SUBSTITUTE(TRIM(O306),"/","|"),"(","|"),"（","|"),";","|"),"；","|")&amp;"|")-1))))*100/IF(ISNUMBER(N306),N306,IFERROR(VALUE(N306),VALUE(LEFT(TRIM(N306),FIND("|",SUBSTITUTE(SUBSTITUTE(SUBSTITUTE(SUBSTITUTE(SUBSTITUTE(TRIM(N306),"/","|"),"(","|"),"（","|"),";","|"),"；","|")&amp;"|")-1)))),""),""))</x:f>
        <x:v>13.6</x:v>
      </x:c>
      <x:c r="AI306" s="15" t="n">
        <x:f>IFERROR(IF(AND(IF(ISNUMBER(O306),O306,IFERROR(VALUE(O306),VALUE(LEFT(TRIM(O306),FIND("|",SUBSTITUTE(SUBSTITUTE(SUBSTITUTE(SUBSTITUTE(SUBSTITUTE(TRIM(O306),"/","|"),"(","|"),"（","|"),";","|"),"；","|")&amp;"|")-1))))&gt;=75,IF(ISNUMBER(O306),O306,IFERROR(VALUE(O306),VALUE(LEFT(TRIM(O306),FIND("|",SUBSTITUTE(SUBSTITUTE(SUBSTITUTE(SUBSTITUTE(SUBSTITUTE(TRIM(O306),"/","|"),"(","|"),"（","|"),";","|"),"；","|")&amp;"|")-1))))&lt;=85,IF(ISNUMBER(Q306),Q306,IFERROR(VALUE(Q306),VALUE(LEFT(TRIM(Q306),FIND("|",SUBSTITUTE(SUBSTITUTE(SUBSTITUTE(SUBSTITUTE(SUBSTITUTE(TRIM(Q306),"/","|"),"(","|"),"（","|"),";","|"),"；","|")&amp;"|")-1))))&gt;0),IF(ISNUMBER(O306),O306,IFERROR(VALUE(O306),VALUE(LEFT(TRIM(O306),FIND("|",SUBSTITUTE(SUBSTITUTE(SUBSTITUTE(SUBSTITUTE(SUBSTITUTE(TRIM(O306),"/","|"),"(","|"),"（","|"),";","|"),"；","|")&amp;"|")-1))))*1000/IF(ISNUMBER(Q306),Q306,IFERROR(VALUE(Q306),VALUE(LEFT(TRIM(Q306),FIND("|",SUBSTITUTE(SUBSTITUTE(SUBSTITUTE(SUBSTITUTE(SUBSTITUTE(TRIM(Q306),"/","|"),"(","|"),"（","|"),";","|"),"；","|")&amp;"|")-1)))),""),"")</x:f>
        <x:v>466.6666666666667</x:v>
      </x:c>
      <x:c r="AJ306" s="14" t="str">
        <x:f>IF(AI306="","","非称重实测")</x:f>
        <x:v>非称重实测</x:v>
      </x:c>
      <x:c r="AK306" s="14" t="str">
        <x:v>80kWh质量可推导</x:v>
      </x:c>
      <x:c r="AL306" s="14" t="str">
        <x:v>v3.4.6-candidate</x:v>
      </x:c>
    </x:row>
    <x:row r="307">
      <x:c r="A307" t="n">
        <x:v>346</x:v>
      </x:c>
      <x:c r="B307" t="str">
        <x:v>TSL7000BEVBA3</x:v>
      </x:c>
      <x:c r="C307" t="str">
        <x:v>特斯拉牌</x:v>
      </x:c>
      <x:c r="D307" t="str">
        <x:v>特斯拉(上海)有限公司</x:v>
      </x:c>
      <x:c r="E307"/>
      <x:c r="F307" t="str">
        <x:v>纯电动轿车</x:v>
      </x:c>
      <x:c r="G307" t="str">
        <x:v>Model 3</x:v>
      </x:c>
      <x:c r="H307" t="str">
        <x:v>纯电动轿车</x:v>
      </x:c>
      <x:c r="I307" t="str">
        <x:v>Lux Car-3</x:v>
      </x:c>
      <x:c r="J307" t="str">
        <x:v>BEV</x:v>
      </x:c>
      <x:c r="K307" t="str">
        <x:v>否</x:v>
      </x:c>
      <x:c r="L307" t="n">
        <x:v>1836</x:v>
      </x:c>
      <x:c r="M307"/>
      <x:c r="N307" t="n">
        <x:v>675</x:v>
      </x:c>
      <x:c r="O307" t="n">
        <x:v>78.4</x:v>
      </x:c>
      <x:c r="P307" t="str">
        <x:v>三元锂</x:v>
      </x:c>
      <x:c r="Q307" t="n">
        <x:v>168</x:v>
      </x:c>
      <x:c r="R307" t="n">
        <x:v>13.2</x:v>
      </x:c>
      <x:c r="S307"/>
      <x:c r="T307"/>
      <x:c r="U307" t="str">
        <x:v>特斯拉（上海）</x:v>
      </x:c>
      <x:c r="V307" t="str">
        <x:v>F:137/219  R:220/440</x:v>
      </x:c>
      <x:c r="W307"/>
      <x:c r="X307" t="str">
        <x:v>不适用(BEV)</x:v>
      </x:c>
      <x:c r="Y307" t="str">
        <x:v>不适用(BEV)</x:v>
      </x:c>
      <x:c r="Z307" t="str">
        <x:v>不适用(BEV)</x:v>
      </x:c>
      <x:c r="AA307" t="str">
        <x:v>不适用(BEV)</x:v>
      </x:c>
      <x:c r="AB307" t="str">
        <x:v>不适用(BEV)</x:v>
      </x:c>
      <x:c r="AC307" t="str">
        <x:v>不适用(BEV)</x:v>
      </x:c>
      <x:c r="AD307" t="str">
        <x:v>BEV_历史批次</x:v>
      </x:c>
      <x:c r="AE307" s="14" t="str">
        <x:v>219|440</x:v>
      </x:c>
      <x:c r="AF307" s="14" t="str"/>
      <x:c r="AG307" s="14" t="str">
        <x:v>源字段可解析</x:v>
      </x:c>
      <x:c r="AH307" s="15" t="n">
        <x:f>IF(R307&lt;&gt;"",R307,IFERROR(IF(AND(IF(ISNUMBER(O307),O307,IFERROR(VALUE(O307),VALUE(LEFT(TRIM(O307),FIND("|",SUBSTITUTE(SUBSTITUTE(SUBSTITUTE(SUBSTITUTE(SUBSTITUTE(TRIM(O307),"/","|"),"(","|"),"（","|"),";","|"),"；","|")&amp;"|")-1))))*100/IF(ISNUMBER(N307),N307,IFERROR(VALUE(N307),VALUE(LEFT(TRIM(N307),FIND("|",SUBSTITUTE(SUBSTITUTE(SUBSTITUTE(SUBSTITUTE(SUBSTITUTE(TRIM(N307),"/","|"),"(","|"),"（","|"),";","|"),"；","|")&amp;"|")-1))))&gt;=3,IF(ISNUMBER(O307),O307,IFERROR(VALUE(O307),VALUE(LEFT(TRIM(O307),FIND("|",SUBSTITUTE(SUBSTITUTE(SUBSTITUTE(SUBSTITUTE(SUBSTITUTE(TRIM(O307),"/","|"),"(","|"),"（","|"),";","|"),"；","|")&amp;"|")-1))))*100/IF(ISNUMBER(N307),N307,IFERROR(VALUE(N307),VALUE(LEFT(TRIM(N307),FIND("|",SUBSTITUTE(SUBSTITUTE(SUBSTITUTE(SUBSTITUTE(SUBSTITUTE(TRIM(N307),"/","|"),"(","|"),"（","|"),";","|"),"；","|")&amp;"|")-1))))&lt;=40),IF(ISNUMBER(O307),O307,IFERROR(VALUE(O307),VALUE(LEFT(TRIM(O307),FIND("|",SUBSTITUTE(SUBSTITUTE(SUBSTITUTE(SUBSTITUTE(SUBSTITUTE(TRIM(O307),"/","|"),"(","|"),"（","|"),";","|"),"；","|")&amp;"|")-1))))*100/IF(ISNUMBER(N307),N307,IFERROR(VALUE(N307),VALUE(LEFT(TRIM(N307),FIND("|",SUBSTITUTE(SUBSTITUTE(SUBSTITUTE(SUBSTITUTE(SUBSTITUTE(TRIM(N307),"/","|"),"(","|"),"（","|"),";","|"),"；","|")&amp;"|")-1)))),""),""))</x:f>
        <x:v>13.2</x:v>
      </x:c>
      <x:c r="AI307" s="15" t="n">
        <x:f>IFERROR(IF(AND(IF(ISNUMBER(O307),O307,IFERROR(VALUE(O307),VALUE(LEFT(TRIM(O307),FIND("|",SUBSTITUTE(SUBSTITUTE(SUBSTITUTE(SUBSTITUTE(SUBSTITUTE(TRIM(O307),"/","|"),"(","|"),"（","|"),";","|"),"；","|")&amp;"|")-1))))&gt;=75,IF(ISNUMBER(O307),O307,IFERROR(VALUE(O307),VALUE(LEFT(TRIM(O307),FIND("|",SUBSTITUTE(SUBSTITUTE(SUBSTITUTE(SUBSTITUTE(SUBSTITUTE(TRIM(O307),"/","|"),"(","|"),"（","|"),";","|"),"；","|")&amp;"|")-1))))&lt;=85,IF(ISNUMBER(Q307),Q307,IFERROR(VALUE(Q307),VALUE(LEFT(TRIM(Q307),FIND("|",SUBSTITUTE(SUBSTITUTE(SUBSTITUTE(SUBSTITUTE(SUBSTITUTE(TRIM(Q307),"/","|"),"(","|"),"（","|"),";","|"),"；","|")&amp;"|")-1))))&gt;0),IF(ISNUMBER(O307),O307,IFERROR(VALUE(O307),VALUE(LEFT(TRIM(O307),FIND("|",SUBSTITUTE(SUBSTITUTE(SUBSTITUTE(SUBSTITUTE(SUBSTITUTE(TRIM(O307),"/","|"),"(","|"),"（","|"),";","|"),"；","|")&amp;"|")-1))))*1000/IF(ISNUMBER(Q307),Q307,IFERROR(VALUE(Q307),VALUE(LEFT(TRIM(Q307),FIND("|",SUBSTITUTE(SUBSTITUTE(SUBSTITUTE(SUBSTITUTE(SUBSTITUTE(TRIM(Q307),"/","|"),"(","|"),"（","|"),";","|"),"；","|")&amp;"|")-1)))),""),"")</x:f>
        <x:v>466.6666666666667</x:v>
      </x:c>
      <x:c r="AJ307" s="14" t="str">
        <x:f>IF(AI307="","","非称重实测")</x:f>
        <x:v>非称重实测</x:v>
      </x:c>
      <x:c r="AK307" s="14" t="str">
        <x:v>80kWh质量可推导</x:v>
      </x:c>
      <x:c r="AL307" s="14" t="str">
        <x:v>v3.4.6-candidate</x:v>
      </x:c>
    </x:row>
    <x:row r="308">
      <x:c r="A308" t="n">
        <x:v>346</x:v>
      </x:c>
      <x:c r="B308" t="str">
        <x:v>YDE7000BEV1R</x:v>
      </x:c>
      <x:c r="C308" t="str">
        <x:v>云度牌</x:v>
      </x:c>
      <x:c r="D308" t="str">
        <x:v>云度新能源汽车有限公司</x:v>
      </x:c>
      <x:c r="E308"/>
      <x:c r="F308" t="str">
        <x:v>纯电动轿车</x:v>
      </x:c>
      <x:c r="G308" t="str">
        <x:v>纯电动轿车</x:v>
      </x:c>
      <x:c r="H308" t="str">
        <x:v>纯电动轿车</x:v>
      </x:c>
      <x:c r="I308"/>
      <x:c r="J308" t="str">
        <x:v>BEV</x:v>
      </x:c>
      <x:c r="K308" t="str">
        <x:v>否</x:v>
      </x:c>
      <x:c r="L308" t="n">
        <x:v>1240</x:v>
      </x:c>
      <x:c r="M308"/>
      <x:c r="N308" t="n">
        <x:v>301</x:v>
      </x:c>
      <x:c r="O308" t="n">
        <x:v>32.9</x:v>
      </x:c>
      <x:c r="P308" t="str">
        <x:v>三元锂</x:v>
      </x:c>
      <x:c r="Q308" t="n">
        <x:v>160</x:v>
      </x:c>
      <x:c r="R308" t="n">
        <x:v>12.1</x:v>
      </x:c>
      <x:c r="S308"/>
      <x:c r="T308"/>
      <x:c r="U308" t="str">
        <x:v>英博尔电气</x:v>
      </x:c>
      <x:c r="V308" t="str">
        <x:v>55/170</x:v>
      </x:c>
      <x:c r="W308"/>
      <x:c r="X308" t="str">
        <x:v>不适用(BEV)</x:v>
      </x:c>
      <x:c r="Y308" t="str">
        <x:v>不适用(BEV)</x:v>
      </x:c>
      <x:c r="Z308" t="str">
        <x:v>不适用(BEV)</x:v>
      </x:c>
      <x:c r="AA308" t="str">
        <x:v>不适用(BEV)</x:v>
      </x:c>
      <x:c r="AB308" t="str">
        <x:v>不适用(BEV)</x:v>
      </x:c>
      <x:c r="AC308" t="str">
        <x:v>不适用(BEV)</x:v>
      </x:c>
      <x:c r="AD308" t="str">
        <x:v>BEV_历史批次</x:v>
      </x:c>
      <x:c r="AE308" s="14" t="str">
        <x:v>170</x:v>
      </x:c>
      <x:c r="AF308" s="14" t="str"/>
      <x:c r="AG308" s="14" t="str">
        <x:v>源字段可解析</x:v>
      </x:c>
      <x:c r="AH308" s="15" t="n">
        <x:f>IF(R308&lt;&gt;"",R308,IFERROR(IF(AND(IF(ISNUMBER(O308),O308,IFERROR(VALUE(O308),VALUE(LEFT(TRIM(O308),FIND("|",SUBSTITUTE(SUBSTITUTE(SUBSTITUTE(SUBSTITUTE(SUBSTITUTE(TRIM(O308),"/","|"),"(","|"),"（","|"),";","|"),"；","|")&amp;"|")-1))))*100/IF(ISNUMBER(N308),N308,IFERROR(VALUE(N308),VALUE(LEFT(TRIM(N308),FIND("|",SUBSTITUTE(SUBSTITUTE(SUBSTITUTE(SUBSTITUTE(SUBSTITUTE(TRIM(N308),"/","|"),"(","|"),"（","|"),";","|"),"；","|")&amp;"|")-1))))&gt;=3,IF(ISNUMBER(O308),O308,IFERROR(VALUE(O308),VALUE(LEFT(TRIM(O308),FIND("|",SUBSTITUTE(SUBSTITUTE(SUBSTITUTE(SUBSTITUTE(SUBSTITUTE(TRIM(O308),"/","|"),"(","|"),"（","|"),";","|"),"；","|")&amp;"|")-1))))*100/IF(ISNUMBER(N308),N308,IFERROR(VALUE(N308),VALUE(LEFT(TRIM(N308),FIND("|",SUBSTITUTE(SUBSTITUTE(SUBSTITUTE(SUBSTITUTE(SUBSTITUTE(TRIM(N308),"/","|"),"(","|"),"（","|"),";","|"),"；","|")&amp;"|")-1))))&lt;=40),IF(ISNUMBER(O308),O308,IFERROR(VALUE(O308),VALUE(LEFT(TRIM(O308),FIND("|",SUBSTITUTE(SUBSTITUTE(SUBSTITUTE(SUBSTITUTE(SUBSTITUTE(TRIM(O308),"/","|"),"(","|"),"（","|"),";","|"),"；","|")&amp;"|")-1))))*100/IF(ISNUMBER(N308),N308,IFERROR(VALUE(N308),VALUE(LEFT(TRIM(N308),FIND("|",SUBSTITUTE(SUBSTITUTE(SUBSTITUTE(SUBSTITUTE(SUBSTITUTE(TRIM(N308),"/","|"),"(","|"),"（","|"),";","|"),"；","|")&amp;"|")-1)))),""),""))</x:f>
        <x:v>12.1</x:v>
      </x:c>
      <x:c r="AI308" s="15" t="str">
        <x:f>IFERROR(IF(AND(IF(ISNUMBER(O308),O308,IFERROR(VALUE(O308),VALUE(LEFT(TRIM(O308),FIND("|",SUBSTITUTE(SUBSTITUTE(SUBSTITUTE(SUBSTITUTE(SUBSTITUTE(TRIM(O308),"/","|"),"(","|"),"（","|"),";","|"),"；","|")&amp;"|")-1))))&gt;=75,IF(ISNUMBER(O308),O308,IFERROR(VALUE(O308),VALUE(LEFT(TRIM(O308),FIND("|",SUBSTITUTE(SUBSTITUTE(SUBSTITUTE(SUBSTITUTE(SUBSTITUTE(TRIM(O308),"/","|"),"(","|"),"（","|"),";","|"),"；","|")&amp;"|")-1))))&lt;=85,IF(ISNUMBER(Q308),Q308,IFERROR(VALUE(Q308),VALUE(LEFT(TRIM(Q308),FIND("|",SUBSTITUTE(SUBSTITUTE(SUBSTITUTE(SUBSTITUTE(SUBSTITUTE(TRIM(Q308),"/","|"),"(","|"),"（","|"),";","|"),"；","|")&amp;"|")-1))))&gt;0),IF(ISNUMBER(O308),O308,IFERROR(VALUE(O308),VALUE(LEFT(TRIM(O308),FIND("|",SUBSTITUTE(SUBSTITUTE(SUBSTITUTE(SUBSTITUTE(SUBSTITUTE(TRIM(O308),"/","|"),"(","|"),"（","|"),";","|"),"；","|")&amp;"|")-1))))*1000/IF(ISNUMBER(Q308),Q308,IFERROR(VALUE(Q308),VALUE(LEFT(TRIM(Q308),FIND("|",SUBSTITUTE(SUBSTITUTE(SUBSTITUTE(SUBSTITUTE(SUBSTITUTE(TRIM(Q308),"/","|"),"(","|"),"（","|"),";","|"),"；","|")&amp;"|")-1)))),""),"")</x:f>
      </x:c>
      <x:c r="AJ308" s="14" t="str">
        <x:f>IF(AI308="","","非称重实测")</x:f>
      </x:c>
      <x:c r="AK308" s="14" t="str"/>
      <x:c r="AL308" s="14" t="str">
        <x:v>v3.4.6-candidate</x:v>
      </x:c>
    </x:row>
    <x:row r="309">
      <x:c r="A309" t="n">
        <x:v>346</x:v>
      </x:c>
      <x:c r="B309" t="str">
        <x:v>YGM7008BEVA1</x:v>
      </x:c>
      <x:c r="C309" t="str">
        <x:v>御捷马牌</x:v>
      </x:c>
      <x:c r="D309" t="str">
        <x:v>领途汽车有限公司</x:v>
      </x:c>
      <x:c r="E309"/>
      <x:c r="F309" t="str">
        <x:v>纯电动轿车</x:v>
      </x:c>
      <x:c r="G309" t="str">
        <x:v>朋克多多</x:v>
      </x:c>
      <x:c r="H309" t="str">
        <x:v>纯电动轿车</x:v>
      </x:c>
      <x:c r="I309" t="str">
        <x:v>Car-A</x:v>
      </x:c>
      <x:c r="J309" t="str">
        <x:v>BEV</x:v>
      </x:c>
      <x:c r="K309" t="str">
        <x:v>否</x:v>
      </x:c>
      <x:c r="L309" t="n">
        <x:v>805</x:v>
      </x:c>
      <x:c r="M309"/>
      <x:c r="N309" t="n">
        <x:v>178</x:v>
      </x:c>
      <x:c r="O309" t="n">
        <x:v>14.515</x:v>
      </x:c>
      <x:c r="P309" t="str">
        <x:v>磷酸铁锂</x:v>
      </x:c>
      <x:c r="Q309" t="n">
        <x:v>107</x:v>
      </x:c>
      <x:c r="R309" t="n">
        <x:v>9.3</x:v>
      </x:c>
      <x:c r="S309"/>
      <x:c r="T309"/>
      <x:c r="U309" t="str">
        <x:v>方正电机</x:v>
      </x:c>
      <x:c r="V309" t="str">
        <x:v>29/110</x:v>
      </x:c>
      <x:c r="W309"/>
      <x:c r="X309" t="str">
        <x:v>不适用(BEV)</x:v>
      </x:c>
      <x:c r="Y309" t="str">
        <x:v>不适用(BEV)</x:v>
      </x:c>
      <x:c r="Z309" t="str">
        <x:v>不适用(BEV)</x:v>
      </x:c>
      <x:c r="AA309" t="str">
        <x:v>不适用(BEV)</x:v>
      </x:c>
      <x:c r="AB309" t="str">
        <x:v>不适用(BEV)</x:v>
      </x:c>
      <x:c r="AC309" t="str">
        <x:v>不适用(BEV)</x:v>
      </x:c>
      <x:c r="AD309" t="str">
        <x:v>BEV_历史批次</x:v>
      </x:c>
      <x:c r="AE309" s="14" t="str">
        <x:v>110</x:v>
      </x:c>
      <x:c r="AF309" s="14" t="str"/>
      <x:c r="AG309" s="14" t="str">
        <x:v>源字段可解析</x:v>
      </x:c>
      <x:c r="AH309" s="15" t="n">
        <x:f>IF(R309&lt;&gt;"",R309,IFERROR(IF(AND(IF(ISNUMBER(O309),O309,IFERROR(VALUE(O309),VALUE(LEFT(TRIM(O309),FIND("|",SUBSTITUTE(SUBSTITUTE(SUBSTITUTE(SUBSTITUTE(SUBSTITUTE(TRIM(O309),"/","|"),"(","|"),"（","|"),";","|"),"；","|")&amp;"|")-1))))*100/IF(ISNUMBER(N309),N309,IFERROR(VALUE(N309),VALUE(LEFT(TRIM(N309),FIND("|",SUBSTITUTE(SUBSTITUTE(SUBSTITUTE(SUBSTITUTE(SUBSTITUTE(TRIM(N309),"/","|"),"(","|"),"（","|"),";","|"),"；","|")&amp;"|")-1))))&gt;=3,IF(ISNUMBER(O309),O309,IFERROR(VALUE(O309),VALUE(LEFT(TRIM(O309),FIND("|",SUBSTITUTE(SUBSTITUTE(SUBSTITUTE(SUBSTITUTE(SUBSTITUTE(TRIM(O309),"/","|"),"(","|"),"（","|"),";","|"),"；","|")&amp;"|")-1))))*100/IF(ISNUMBER(N309),N309,IFERROR(VALUE(N309),VALUE(LEFT(TRIM(N309),FIND("|",SUBSTITUTE(SUBSTITUTE(SUBSTITUTE(SUBSTITUTE(SUBSTITUTE(TRIM(N309),"/","|"),"(","|"),"（","|"),";","|"),"；","|")&amp;"|")-1))))&lt;=40),IF(ISNUMBER(O309),O309,IFERROR(VALUE(O309),VALUE(LEFT(TRIM(O309),FIND("|",SUBSTITUTE(SUBSTITUTE(SUBSTITUTE(SUBSTITUTE(SUBSTITUTE(TRIM(O309),"/","|"),"(","|"),"（","|"),";","|"),"；","|")&amp;"|")-1))))*100/IF(ISNUMBER(N309),N309,IFERROR(VALUE(N309),VALUE(LEFT(TRIM(N309),FIND("|",SUBSTITUTE(SUBSTITUTE(SUBSTITUTE(SUBSTITUTE(SUBSTITUTE(TRIM(N309),"/","|"),"(","|"),"（","|"),";","|"),"；","|")&amp;"|")-1)))),""),""))</x:f>
        <x:v>9.3</x:v>
      </x:c>
      <x:c r="AI309" s="15" t="str">
        <x:f>IFERROR(IF(AND(IF(ISNUMBER(O309),O309,IFERROR(VALUE(O309),VALUE(LEFT(TRIM(O309),FIND("|",SUBSTITUTE(SUBSTITUTE(SUBSTITUTE(SUBSTITUTE(SUBSTITUTE(TRIM(O309),"/","|"),"(","|"),"（","|"),";","|"),"；","|")&amp;"|")-1))))&gt;=75,IF(ISNUMBER(O309),O309,IFERROR(VALUE(O309),VALUE(LEFT(TRIM(O309),FIND("|",SUBSTITUTE(SUBSTITUTE(SUBSTITUTE(SUBSTITUTE(SUBSTITUTE(TRIM(O309),"/","|"),"(","|"),"（","|"),";","|"),"；","|")&amp;"|")-1))))&lt;=85,IF(ISNUMBER(Q309),Q309,IFERROR(VALUE(Q309),VALUE(LEFT(TRIM(Q309),FIND("|",SUBSTITUTE(SUBSTITUTE(SUBSTITUTE(SUBSTITUTE(SUBSTITUTE(TRIM(Q309),"/","|"),"(","|"),"（","|"),";","|"),"；","|")&amp;"|")-1))))&gt;0),IF(ISNUMBER(O309),O309,IFERROR(VALUE(O309),VALUE(LEFT(TRIM(O309),FIND("|",SUBSTITUTE(SUBSTITUTE(SUBSTITUTE(SUBSTITUTE(SUBSTITUTE(TRIM(O309),"/","|"),"(","|"),"（","|"),";","|"),"；","|")&amp;"|")-1))))*1000/IF(ISNUMBER(Q309),Q309,IFERROR(VALUE(Q309),VALUE(LEFT(TRIM(Q309),FIND("|",SUBSTITUTE(SUBSTITUTE(SUBSTITUTE(SUBSTITUTE(SUBSTITUTE(TRIM(Q309),"/","|"),"(","|"),"（","|"),";","|"),"；","|")&amp;"|")-1)))),""),"")</x:f>
      </x:c>
      <x:c r="AJ309" s="14" t="str">
        <x:f>IF(AI309="","","非称重实测")</x:f>
      </x:c>
      <x:c r="AK309" s="14" t="str"/>
      <x:c r="AL309" s="14" t="str">
        <x:v>v3.4.6-candidate</x:v>
      </x:c>
    </x:row>
    <x:row r="310">
      <x:c r="A310" t="n">
        <x:v>346</x:v>
      </x:c>
      <x:c r="B310" t="str">
        <x:v>YZ7001BEV</x:v>
      </x:c>
      <x:c r="C310" t="str">
        <x:v>天琴牌</x:v>
      </x:c>
      <x:c r="D310" t="str">
        <x:v>重汽(重庆)轻型汽车有限公司</x:v>
      </x:c>
      <x:c r="E310"/>
      <x:c r="F310" t="str">
        <x:v>纯电动轿车</x:v>
      </x:c>
      <x:c r="G310" t="str">
        <x:v>新特 DEV L400,新特 DEV S400,</x:v>
      </x:c>
      <x:c r="H310" t="str">
        <x:v>纯电动轿车</x:v>
      </x:c>
      <x:c r="I310"/>
      <x:c r="J310" t="str">
        <x:v>BEV</x:v>
      </x:c>
      <x:c r="K310" t="str">
        <x:v>否</x:v>
      </x:c>
      <x:c r="L310" t="n">
        <x:v>1091</x:v>
      </x:c>
      <x:c r="M310"/>
      <x:c r="N310" t="n">
        <x:v>402</x:v>
      </x:c>
      <x:c r="O310" t="n">
        <x:v>38.544</x:v>
      </x:c>
      <x:c r="P310" t="str">
        <x:v>三元锂</x:v>
      </x:c>
      <x:c r="Q310" t="n">
        <x:v>160</x:v>
      </x:c>
      <x:c r="R310" t="n">
        <x:v>10.3</x:v>
      </x:c>
      <x:c r="S310"/>
      <x:c r="T310"/>
      <x:c r="U310" t="str">
        <x:v>上海汽车电驱动</x:v>
      </x:c>
      <x:c r="V310" t="str">
        <x:v>35/125</x:v>
      </x:c>
      <x:c r="W310"/>
      <x:c r="X310" t="str">
        <x:v>不适用(BEV)</x:v>
      </x:c>
      <x:c r="Y310" t="str">
        <x:v>不适用(BEV)</x:v>
      </x:c>
      <x:c r="Z310" t="str">
        <x:v>不适用(BEV)</x:v>
      </x:c>
      <x:c r="AA310" t="str">
        <x:v>不适用(BEV)</x:v>
      </x:c>
      <x:c r="AB310" t="str">
        <x:v>不适用(BEV)</x:v>
      </x:c>
      <x:c r="AC310" t="str">
        <x:v>不适用(BEV)</x:v>
      </x:c>
      <x:c r="AD310" t="str">
        <x:v>BEV_历史批次</x:v>
      </x:c>
      <x:c r="AE310" s="14" t="str">
        <x:v>125</x:v>
      </x:c>
      <x:c r="AF310" s="14" t="str"/>
      <x:c r="AG310" s="14" t="str">
        <x:v>源字段可解析</x:v>
      </x:c>
      <x:c r="AH310" s="15" t="n">
        <x:f>IF(R310&lt;&gt;"",R310,IFERROR(IF(AND(IF(ISNUMBER(O310),O310,IFERROR(VALUE(O310),VALUE(LEFT(TRIM(O310),FIND("|",SUBSTITUTE(SUBSTITUTE(SUBSTITUTE(SUBSTITUTE(SUBSTITUTE(TRIM(O310),"/","|"),"(","|"),"（","|"),";","|"),"；","|")&amp;"|")-1))))*100/IF(ISNUMBER(N310),N310,IFERROR(VALUE(N310),VALUE(LEFT(TRIM(N310),FIND("|",SUBSTITUTE(SUBSTITUTE(SUBSTITUTE(SUBSTITUTE(SUBSTITUTE(TRIM(N310),"/","|"),"(","|"),"（","|"),";","|"),"；","|")&amp;"|")-1))))&gt;=3,IF(ISNUMBER(O310),O310,IFERROR(VALUE(O310),VALUE(LEFT(TRIM(O310),FIND("|",SUBSTITUTE(SUBSTITUTE(SUBSTITUTE(SUBSTITUTE(SUBSTITUTE(TRIM(O310),"/","|"),"(","|"),"（","|"),";","|"),"；","|")&amp;"|")-1))))*100/IF(ISNUMBER(N310),N310,IFERROR(VALUE(N310),VALUE(LEFT(TRIM(N310),FIND("|",SUBSTITUTE(SUBSTITUTE(SUBSTITUTE(SUBSTITUTE(SUBSTITUTE(TRIM(N310),"/","|"),"(","|"),"（","|"),";","|"),"；","|")&amp;"|")-1))))&lt;=40),IF(ISNUMBER(O310),O310,IFERROR(VALUE(O310),VALUE(LEFT(TRIM(O310),FIND("|",SUBSTITUTE(SUBSTITUTE(SUBSTITUTE(SUBSTITUTE(SUBSTITUTE(TRIM(O310),"/","|"),"(","|"),"（","|"),";","|"),"；","|")&amp;"|")-1))))*100/IF(ISNUMBER(N310),N310,IFERROR(VALUE(N310),VALUE(LEFT(TRIM(N310),FIND("|",SUBSTITUTE(SUBSTITUTE(SUBSTITUTE(SUBSTITUTE(SUBSTITUTE(TRIM(N310),"/","|"),"(","|"),"（","|"),";","|"),"；","|")&amp;"|")-1)))),""),""))</x:f>
        <x:v>10.3</x:v>
      </x:c>
      <x:c r="AI310" s="15" t="str">
        <x:f>IFERROR(IF(AND(IF(ISNUMBER(O310),O310,IFERROR(VALUE(O310),VALUE(LEFT(TRIM(O310),FIND("|",SUBSTITUTE(SUBSTITUTE(SUBSTITUTE(SUBSTITUTE(SUBSTITUTE(TRIM(O310),"/","|"),"(","|"),"（","|"),";","|"),"；","|")&amp;"|")-1))))&gt;=75,IF(ISNUMBER(O310),O310,IFERROR(VALUE(O310),VALUE(LEFT(TRIM(O310),FIND("|",SUBSTITUTE(SUBSTITUTE(SUBSTITUTE(SUBSTITUTE(SUBSTITUTE(TRIM(O310),"/","|"),"(","|"),"（","|"),";","|"),"；","|")&amp;"|")-1))))&lt;=85,IF(ISNUMBER(Q310),Q310,IFERROR(VALUE(Q310),VALUE(LEFT(TRIM(Q310),FIND("|",SUBSTITUTE(SUBSTITUTE(SUBSTITUTE(SUBSTITUTE(SUBSTITUTE(TRIM(Q310),"/","|"),"(","|"),"（","|"),";","|"),"；","|")&amp;"|")-1))))&gt;0),IF(ISNUMBER(O310),O310,IFERROR(VALUE(O310),VALUE(LEFT(TRIM(O310),FIND("|",SUBSTITUTE(SUBSTITUTE(SUBSTITUTE(SUBSTITUTE(SUBSTITUTE(TRIM(O310),"/","|"),"(","|"),"（","|"),";","|"),"；","|")&amp;"|")-1))))*1000/IF(ISNUMBER(Q310),Q310,IFERROR(VALUE(Q310),VALUE(LEFT(TRIM(Q310),FIND("|",SUBSTITUTE(SUBSTITUTE(SUBSTITUTE(SUBSTITUTE(SUBSTITUTE(TRIM(Q310),"/","|"),"(","|"),"（","|"),";","|"),"；","|")&amp;"|")-1)))),""),"")</x:f>
      </x:c>
      <x:c r="AJ310" s="14" t="str">
        <x:f>IF(AI310="","","非称重实测")</x:f>
      </x:c>
      <x:c r="AK310" s="14" t="str"/>
      <x:c r="AL310" s="14" t="str">
        <x:v>v3.4.6-candidate</x:v>
      </x:c>
    </x:row>
    <x:row r="311">
      <x:c r="A311" t="n">
        <x:v>346</x:v>
      </x:c>
      <x:c r="B311" t="str">
        <x:v>BYD7152WT6HEVB8</x:v>
      </x:c>
      <x:c r="C311" t="str">
        <x:v>比亚迪牌</x:v>
      </x:c>
      <x:c r="D311" t="str">
        <x:v>比亚迪汽车工业有限公司</x:v>
      </x:c>
      <x:c r="E311" t="str">
        <x:v>比亚迪</x:v>
      </x:c>
      <x:c r="F311" t="str">
        <x:v>插电式混合动力轿车</x:v>
      </x:c>
      <x:c r="G311" t="str">
        <x:v>比亚迪秦PLUS</x:v>
      </x:c>
      <x:c r="H311" t="str">
        <x:v>插电式混合动力轿车</x:v>
      </x:c>
      <x:c r="I311" t="str">
        <x:v>Car-C</x:v>
      </x:c>
      <x:c r="J311" t="str">
        <x:v>PHEV</x:v>
      </x:c>
      <x:c r="K311" t="str">
        <x:v>否</x:v>
      </x:c>
      <x:c r="L311" t="n">
        <x:v>1620</x:v>
      </x:c>
      <x:c r="M311" t="n">
        <x:v>2920</x:v>
      </x:c>
      <x:c r="N311" t="n">
        <x:v>101</x:v>
      </x:c>
      <x:c r="O311" t="n">
        <x:v>18.316</x:v>
      </x:c>
      <x:c r="P311" t="str">
        <x:v>磷酸铁锂</x:v>
      </x:c>
      <x:c r="Q311" t="n">
        <x:v>108.3786982248521</x:v>
      </x:c>
      <x:c r="R311" t="n">
        <x:v>18.13</x:v>
      </x:c>
      <x:c r="S311" t="n">
        <x:v>180</x:v>
      </x:c>
      <x:c r="T311" t="n">
        <x:v>180</x:v>
      </x:c>
      <x:c r="U311"/>
      <x:c r="V311" t="str">
        <x:v>145/325</x:v>
      </x:c>
      <x:c r="W311"/>
      <x:c r="X311" t="str">
        <x:v>1.58（WLTC）</x:v>
      </x:c>
      <x:c r="Y311" t="str">
        <x:v>4.6(WLTC)</x:v>
      </x:c>
      <x:c r="Z311" t="n">
        <x:v>1498</x:v>
      </x:c>
      <x:c r="AA311" t="n">
        <x:v>81</x:v>
      </x:c>
      <x:c r="AB311"/>
      <x:c r="AC311"/>
      <x:c r="AD311" t="str">
        <x:v>PHEV_历史批次</x:v>
      </x:c>
      <x:c r="AE311" s="14" t="str">
        <x:v>325</x:v>
      </x:c>
      <x:c r="AF311" s="14" t="str"/>
      <x:c r="AG311" s="14" t="str">
        <x:v>源字段可解析</x:v>
      </x:c>
      <x:c r="AH311" s="15" t="n">
        <x:f>IF(R311&lt;&gt;"",R311,IFERROR(IF(AND(IF(ISNUMBER(O311),O311,IFERROR(VALUE(O311),VALUE(LEFT(TRIM(O311),FIND("|",SUBSTITUTE(SUBSTITUTE(SUBSTITUTE(SUBSTITUTE(SUBSTITUTE(TRIM(O311),"/","|"),"(","|"),"（","|"),";","|"),"；","|")&amp;"|")-1))))*100/IF(ISNUMBER(N311),N311,IFERROR(VALUE(N311),VALUE(LEFT(TRIM(N311),FIND("|",SUBSTITUTE(SUBSTITUTE(SUBSTITUTE(SUBSTITUTE(SUBSTITUTE(TRIM(N311),"/","|"),"(","|"),"（","|"),";","|"),"；","|")&amp;"|")-1))))&gt;=3,IF(ISNUMBER(O311),O311,IFERROR(VALUE(O311),VALUE(LEFT(TRIM(O311),FIND("|",SUBSTITUTE(SUBSTITUTE(SUBSTITUTE(SUBSTITUTE(SUBSTITUTE(TRIM(O311),"/","|"),"(","|"),"（","|"),";","|"),"；","|")&amp;"|")-1))))*100/IF(ISNUMBER(N311),N311,IFERROR(VALUE(N311),VALUE(LEFT(TRIM(N311),FIND("|",SUBSTITUTE(SUBSTITUTE(SUBSTITUTE(SUBSTITUTE(SUBSTITUTE(TRIM(N311),"/","|"),"(","|"),"（","|"),";","|"),"；","|")&amp;"|")-1))))&lt;=40),IF(ISNUMBER(O311),O311,IFERROR(VALUE(O311),VALUE(LEFT(TRIM(O311),FIND("|",SUBSTITUTE(SUBSTITUTE(SUBSTITUTE(SUBSTITUTE(SUBSTITUTE(TRIM(O311),"/","|"),"(","|"),"（","|"),";","|"),"；","|")&amp;"|")-1))))*100/IF(ISNUMBER(N311),N311,IFERROR(VALUE(N311),VALUE(LEFT(TRIM(N311),FIND("|",SUBSTITUTE(SUBSTITUTE(SUBSTITUTE(SUBSTITUTE(SUBSTITUTE(TRIM(N311),"/","|"),"(","|"),"（","|"),";","|"),"；","|")&amp;"|")-1)))),""),""))</x:f>
        <x:v>18.13</x:v>
      </x:c>
      <x:c r="AI311" s="15" t="str">
        <x:f>IFERROR(IF(AND(IF(ISNUMBER(O311),O311,IFERROR(VALUE(O311),VALUE(LEFT(TRIM(O311),FIND("|",SUBSTITUTE(SUBSTITUTE(SUBSTITUTE(SUBSTITUTE(SUBSTITUTE(TRIM(O311),"/","|"),"(","|"),"（","|"),";","|"),"；","|")&amp;"|")-1))))&gt;=75,IF(ISNUMBER(O311),O311,IFERROR(VALUE(O311),VALUE(LEFT(TRIM(O311),FIND("|",SUBSTITUTE(SUBSTITUTE(SUBSTITUTE(SUBSTITUTE(SUBSTITUTE(TRIM(O311),"/","|"),"(","|"),"（","|"),";","|"),"；","|")&amp;"|")-1))))&lt;=85,IF(ISNUMBER(Q311),Q311,IFERROR(VALUE(Q311),VALUE(LEFT(TRIM(Q311),FIND("|",SUBSTITUTE(SUBSTITUTE(SUBSTITUTE(SUBSTITUTE(SUBSTITUTE(TRIM(Q311),"/","|"),"(","|"),"（","|"),";","|"),"；","|")&amp;"|")-1))))&gt;0),IF(ISNUMBER(O311),O311,IFERROR(VALUE(O311),VALUE(LEFT(TRIM(O311),FIND("|",SUBSTITUTE(SUBSTITUTE(SUBSTITUTE(SUBSTITUTE(SUBSTITUTE(TRIM(O311),"/","|"),"(","|"),"（","|"),";","|"),"；","|")&amp;"|")-1))))*1000/IF(ISNUMBER(Q311),Q311,IFERROR(VALUE(Q311),VALUE(LEFT(TRIM(Q311),FIND("|",SUBSTITUTE(SUBSTITUTE(SUBSTITUTE(SUBSTITUTE(SUBSTITUTE(TRIM(Q311),"/","|"),"(","|"),"（","|"),";","|"),"；","|")&amp;"|")-1)))),""),"")</x:f>
      </x:c>
      <x:c r="AJ311" s="14" t="str">
        <x:f>IF(AI311="","","非称重实测")</x:f>
      </x:c>
      <x:c r="AK311" s="14" t="str"/>
      <x:c r="AL311" s="14" t="str">
        <x:v>v3.4.6-candidate</x:v>
      </x:c>
    </x:row>
    <x:row r="312">
      <x:c r="A312" t="n">
        <x:v>346</x:v>
      </x:c>
      <x:c r="B312" t="str">
        <x:v>BYD7152WT6HEVB9</x:v>
      </x:c>
      <x:c r="C312" t="str">
        <x:v>比亚迪牌</x:v>
      </x:c>
      <x:c r="D312" t="str">
        <x:v>比亚迪汽车工业有限公司</x:v>
      </x:c>
      <x:c r="E312" t="str">
        <x:v>比亚迪</x:v>
      </x:c>
      <x:c r="F312" t="str">
        <x:v>插电式混合动力轿车</x:v>
      </x:c>
      <x:c r="G312" t="str">
        <x:v>秦Plus</x:v>
      </x:c>
      <x:c r="H312" t="str">
        <x:v>插电式混合动力轿车</x:v>
      </x:c>
      <x:c r="I312" t="str">
        <x:v>Car-C</x:v>
      </x:c>
      <x:c r="J312" t="str">
        <x:v>PHEV</x:v>
      </x:c>
      <x:c r="K312" t="str">
        <x:v>否</x:v>
      </x:c>
      <x:c r="L312" t="n">
        <x:v>1500</x:v>
      </x:c>
      <x:c r="M312" t="n">
        <x:v>2920</x:v>
      </x:c>
      <x:c r="N312" t="str">
        <x:v>46(WLTC)</x:v>
      </x:c>
      <x:c r="O312" t="n">
        <x:v>8.32</x:v>
      </x:c>
      <x:c r="P312" t="str">
        <x:v>磷酸铁锂</x:v>
      </x:c>
      <x:c r="Q312" t="n">
        <x:v>86.21761658031087</x:v>
      </x:c>
      <x:c r="R312"/>
      <x:c r="S312" t="n">
        <x:v>180</x:v>
      </x:c>
      <x:c r="T312" t="n">
        <x:v>180</x:v>
      </x:c>
      <x:c r="U312"/>
      <x:c r="V312" t="str">
        <x:v>132/316</x:v>
      </x:c>
      <x:c r="W312"/>
      <x:c r="X312" t="str">
        <x:v>2.17（WLTC）</x:v>
      </x:c>
      <x:c r="Y312" t="str">
        <x:v>4.6(WLTC)</x:v>
      </x:c>
      <x:c r="Z312" t="n">
        <x:v>1498</x:v>
      </x:c>
      <x:c r="AA312" t="n">
        <x:v>81</x:v>
      </x:c>
      <x:c r="AB312"/>
      <x:c r="AC312"/>
      <x:c r="AD312" t="str">
        <x:v>PHEV_历史批次</x:v>
      </x:c>
      <x:c r="AE312" s="14" t="str">
        <x:v>316</x:v>
      </x:c>
      <x:c r="AF312" s="14" t="str"/>
      <x:c r="AG312" s="14" t="str">
        <x:v>源字段可解析</x:v>
      </x:c>
      <x:c r="AH312" s="15" t="n">
        <x:f>IF(R312&lt;&gt;"",R312,IFERROR(IF(AND(IF(ISNUMBER(O312),O312,IFERROR(VALUE(O312),VALUE(LEFT(TRIM(O312),FIND("|",SUBSTITUTE(SUBSTITUTE(SUBSTITUTE(SUBSTITUTE(SUBSTITUTE(TRIM(O312),"/","|"),"(","|"),"（","|"),";","|"),"；","|")&amp;"|")-1))))*100/IF(ISNUMBER(N312),N312,IFERROR(VALUE(N312),VALUE(LEFT(TRIM(N312),FIND("|",SUBSTITUTE(SUBSTITUTE(SUBSTITUTE(SUBSTITUTE(SUBSTITUTE(TRIM(N312),"/","|"),"(","|"),"（","|"),";","|"),"；","|")&amp;"|")-1))))&gt;=3,IF(ISNUMBER(O312),O312,IFERROR(VALUE(O312),VALUE(LEFT(TRIM(O312),FIND("|",SUBSTITUTE(SUBSTITUTE(SUBSTITUTE(SUBSTITUTE(SUBSTITUTE(TRIM(O312),"/","|"),"(","|"),"（","|"),";","|"),"；","|")&amp;"|")-1))))*100/IF(ISNUMBER(N312),N312,IFERROR(VALUE(N312),VALUE(LEFT(TRIM(N312),FIND("|",SUBSTITUTE(SUBSTITUTE(SUBSTITUTE(SUBSTITUTE(SUBSTITUTE(TRIM(N312),"/","|"),"(","|"),"（","|"),";","|"),"；","|")&amp;"|")-1))))&lt;=40),IF(ISNUMBER(O312),O312,IFERROR(VALUE(O312),VALUE(LEFT(TRIM(O312),FIND("|",SUBSTITUTE(SUBSTITUTE(SUBSTITUTE(SUBSTITUTE(SUBSTITUTE(TRIM(O312),"/","|"),"(","|"),"（","|"),";","|"),"；","|")&amp;"|")-1))))*100/IF(ISNUMBER(N312),N312,IFERROR(VALUE(N312),VALUE(LEFT(TRIM(N312),FIND("|",SUBSTITUTE(SUBSTITUTE(SUBSTITUTE(SUBSTITUTE(SUBSTITUTE(TRIM(N312),"/","|"),"(","|"),"（","|"),";","|"),"；","|")&amp;"|")-1)))),""),""))</x:f>
        <x:v>18.08695652173913</x:v>
      </x:c>
      <x:c r="AI312" s="15" t="str">
        <x:f>IFERROR(IF(AND(IF(ISNUMBER(O312),O312,IFERROR(VALUE(O312),VALUE(LEFT(TRIM(O312),FIND("|",SUBSTITUTE(SUBSTITUTE(SUBSTITUTE(SUBSTITUTE(SUBSTITUTE(TRIM(O312),"/","|"),"(","|"),"（","|"),";","|"),"；","|")&amp;"|")-1))))&gt;=75,IF(ISNUMBER(O312),O312,IFERROR(VALUE(O312),VALUE(LEFT(TRIM(O312),FIND("|",SUBSTITUTE(SUBSTITUTE(SUBSTITUTE(SUBSTITUTE(SUBSTITUTE(TRIM(O312),"/","|"),"(","|"),"（","|"),";","|"),"；","|")&amp;"|")-1))))&lt;=85,IF(ISNUMBER(Q312),Q312,IFERROR(VALUE(Q312),VALUE(LEFT(TRIM(Q312),FIND("|",SUBSTITUTE(SUBSTITUTE(SUBSTITUTE(SUBSTITUTE(SUBSTITUTE(TRIM(Q312),"/","|"),"(","|"),"（","|"),";","|"),"；","|")&amp;"|")-1))))&gt;0),IF(ISNUMBER(O312),O312,IFERROR(VALUE(O312),VALUE(LEFT(TRIM(O312),FIND("|",SUBSTITUTE(SUBSTITUTE(SUBSTITUTE(SUBSTITUTE(SUBSTITUTE(TRIM(O312),"/","|"),"(","|"),"（","|"),";","|"),"；","|")&amp;"|")-1))))*1000/IF(ISNUMBER(Q312),Q312,IFERROR(VALUE(Q312),VALUE(LEFT(TRIM(Q312),FIND("|",SUBSTITUTE(SUBSTITUTE(SUBSTITUTE(SUBSTITUTE(SUBSTITUTE(TRIM(Q312),"/","|"),"(","|"),"（","|"),";","|"),"；","|")&amp;"|")-1)))),""),"")</x:f>
      </x:c>
      <x:c r="AJ312" s="14" t="str">
        <x:f>IF(AI312="","","非称重实测")</x:f>
      </x:c>
      <x:c r="AK312" s="14" t="str">
        <x:v>电耗公式可补</x:v>
      </x:c>
      <x:c r="AL312" s="14" t="str">
        <x:v>v3.4.6-candidate</x:v>
      </x:c>
    </x:row>
    <x:row r="313">
      <x:c r="A313" t="n">
        <x:v>346</x:v>
      </x:c>
      <x:c r="B313" t="str">
        <x:v>MR6463DPHEV03</x:v>
      </x:c>
      <x:c r="C313" t="str">
        <x:v>吉利美日牌</x:v>
      </x:c>
      <x:c r="D313" t="str">
        <x:v>浙江吉利汽车有限公司</x:v>
      </x:c>
      <x:c r="E313" t="str">
        <x:v>吉利车型</x:v>
      </x:c>
      <x:c r="F313" t="str">
        <x:v>插电式混合动力多用途乘用车</x:v>
      </x:c>
      <x:c r="G313" t="str">
        <x:v>吉利星越</x:v>
      </x:c>
      <x:c r="H313" t="str">
        <x:v>插电式混合动力多用途乘用车</x:v>
      </x:c>
      <x:c r="I313" t="str">
        <x:v>SUV-C</x:v>
      </x:c>
      <x:c r="J313" t="str">
        <x:v>PHEV</x:v>
      </x:c>
      <x:c r="K313" t="str">
        <x:v>否</x:v>
      </x:c>
      <x:c r="L313" t="n">
        <x:v>1810</x:v>
      </x:c>
      <x:c r="M313" t="n">
        <x:v>2800</x:v>
      </x:c>
      <x:c r="N313" t="n">
        <x:v>82</x:v>
      </x:c>
      <x:c r="O313" t="n">
        <x:v>15.5</x:v>
      </x:c>
      <x:c r="P313" t="str">
        <x:v>三元锂</x:v>
      </x:c>
      <x:c r="Q313" t="n">
        <x:v>131.3559322033898</x:v>
      </x:c>
      <x:c r="R313" t="n">
        <x:v>18.9</x:v>
      </x:c>
      <x:c r="S313" t="n">
        <x:v>160</x:v>
      </x:c>
      <x:c r="T313" t="n">
        <x:v>160</x:v>
      </x:c>
      <x:c r="U313"/>
      <x:c r="V313" t="str">
        <x:v>60/160</x:v>
      </x:c>
      <x:c r="W313"/>
      <x:c r="X313"/>
      <x:c r="Y313" t="n">
        <x:v>5</x:v>
      </x:c>
      <x:c r="Z313" t="n">
        <x:v>1477</x:v>
      </x:c>
      <x:c r="AA313" t="n">
        <x:v>130</x:v>
      </x:c>
      <x:c r="AB313"/>
      <x:c r="AC313"/>
      <x:c r="AD313" t="str">
        <x:v>PHEV_历史批次</x:v>
      </x:c>
      <x:c r="AE313" s="14" t="str">
        <x:v>160</x:v>
      </x:c>
      <x:c r="AF313" s="14" t="str"/>
      <x:c r="AG313" s="14" t="str">
        <x:v>源字段可解析</x:v>
      </x:c>
      <x:c r="AH313" s="15" t="n">
        <x:f>IF(R313&lt;&gt;"",R313,IFERROR(IF(AND(IF(ISNUMBER(O313),O313,IFERROR(VALUE(O313),VALUE(LEFT(TRIM(O313),FIND("|",SUBSTITUTE(SUBSTITUTE(SUBSTITUTE(SUBSTITUTE(SUBSTITUTE(TRIM(O313),"/","|"),"(","|"),"（","|"),";","|"),"；","|")&amp;"|")-1))))*100/IF(ISNUMBER(N313),N313,IFERROR(VALUE(N313),VALUE(LEFT(TRIM(N313),FIND("|",SUBSTITUTE(SUBSTITUTE(SUBSTITUTE(SUBSTITUTE(SUBSTITUTE(TRIM(N313),"/","|"),"(","|"),"（","|"),";","|"),"；","|")&amp;"|")-1))))&gt;=3,IF(ISNUMBER(O313),O313,IFERROR(VALUE(O313),VALUE(LEFT(TRIM(O313),FIND("|",SUBSTITUTE(SUBSTITUTE(SUBSTITUTE(SUBSTITUTE(SUBSTITUTE(TRIM(O313),"/","|"),"(","|"),"（","|"),";","|"),"；","|")&amp;"|")-1))))*100/IF(ISNUMBER(N313),N313,IFERROR(VALUE(N313),VALUE(LEFT(TRIM(N313),FIND("|",SUBSTITUTE(SUBSTITUTE(SUBSTITUTE(SUBSTITUTE(SUBSTITUTE(TRIM(N313),"/","|"),"(","|"),"（","|"),";","|"),"；","|")&amp;"|")-1))))&lt;=40),IF(ISNUMBER(O313),O313,IFERROR(VALUE(O313),VALUE(LEFT(TRIM(O313),FIND("|",SUBSTITUTE(SUBSTITUTE(SUBSTITUTE(SUBSTITUTE(SUBSTITUTE(TRIM(O313),"/","|"),"(","|"),"（","|"),";","|"),"；","|")&amp;"|")-1))))*100/IF(ISNUMBER(N313),N313,IFERROR(VALUE(N313),VALUE(LEFT(TRIM(N313),FIND("|",SUBSTITUTE(SUBSTITUTE(SUBSTITUTE(SUBSTITUTE(SUBSTITUTE(TRIM(N313),"/","|"),"(","|"),"（","|"),";","|"),"；","|")&amp;"|")-1)))),""),""))</x:f>
        <x:v>18.9</x:v>
      </x:c>
      <x:c r="AI313" s="15" t="str">
        <x:f>IFERROR(IF(AND(IF(ISNUMBER(O313),O313,IFERROR(VALUE(O313),VALUE(LEFT(TRIM(O313),FIND("|",SUBSTITUTE(SUBSTITUTE(SUBSTITUTE(SUBSTITUTE(SUBSTITUTE(TRIM(O313),"/","|"),"(","|"),"（","|"),";","|"),"；","|")&amp;"|")-1))))&gt;=75,IF(ISNUMBER(O313),O313,IFERROR(VALUE(O313),VALUE(LEFT(TRIM(O313),FIND("|",SUBSTITUTE(SUBSTITUTE(SUBSTITUTE(SUBSTITUTE(SUBSTITUTE(TRIM(O313),"/","|"),"(","|"),"（","|"),";","|"),"；","|")&amp;"|")-1))))&lt;=85,IF(ISNUMBER(Q313),Q313,IFERROR(VALUE(Q313),VALUE(LEFT(TRIM(Q313),FIND("|",SUBSTITUTE(SUBSTITUTE(SUBSTITUTE(SUBSTITUTE(SUBSTITUTE(TRIM(Q313),"/","|"),"(","|"),"（","|"),";","|"),"；","|")&amp;"|")-1))))&gt;0),IF(ISNUMBER(O313),O313,IFERROR(VALUE(O313),VALUE(LEFT(TRIM(O313),FIND("|",SUBSTITUTE(SUBSTITUTE(SUBSTITUTE(SUBSTITUTE(SUBSTITUTE(TRIM(O313),"/","|"),"(","|"),"（","|"),";","|"),"；","|")&amp;"|")-1))))*1000/IF(ISNUMBER(Q313),Q313,IFERROR(VALUE(Q313),VALUE(LEFT(TRIM(Q313),FIND("|",SUBSTITUTE(SUBSTITUTE(SUBSTITUTE(SUBSTITUTE(SUBSTITUTE(TRIM(Q313),"/","|"),"(","|"),"（","|"),";","|"),"；","|")&amp;"|")-1)))),""),"")</x:f>
      </x:c>
      <x:c r="AJ313" s="14" t="str">
        <x:f>IF(AI313="","","非称重实测")</x:f>
      </x:c>
      <x:c r="AK313" s="14" t="str"/>
      <x:c r="AL313" s="14" t="str">
        <x:v>v3.4.6-candidate</x:v>
      </x:c>
    </x:row>
    <x:row r="314">
      <x:c r="A314" t="n">
        <x:v>346</x:v>
      </x:c>
      <x:c r="B314" t="str">
        <x:v>SGM7156LDCHEV</x:v>
      </x:c>
      <x:c r="C314" t="str">
        <x:v>别克(BUICK)牌</x:v>
      </x:c>
      <x:c r="D314" t="str">
        <x:v>上汽通用汽车有限公司</x:v>
      </x:c>
      <x:c r="E314" t="str">
        <x:v>别克微蓝</x:v>
      </x:c>
      <x:c r="F314" t="str">
        <x:v>插电式混合动力轿车</x:v>
      </x:c>
      <x:c r="G314" t="str">
        <x:v>VELITE 6</x:v>
      </x:c>
      <x:c r="H314" t="str">
        <x:v>插电式混合动力轿车</x:v>
      </x:c>
      <x:c r="I314" t="str">
        <x:v>Car-C</x:v>
      </x:c>
      <x:c r="J314" t="str">
        <x:v>PHEV</x:v>
      </x:c>
      <x:c r="K314" t="str">
        <x:v>否</x:v>
      </x:c>
      <x:c r="L314" t="n">
        <x:v>1580</x:v>
      </x:c>
      <x:c r="M314" t="n">
        <x:v>2660</x:v>
      </x:c>
      <x:c r="N314" t="n">
        <x:v>50</x:v>
      </x:c>
      <x:c r="O314" t="n">
        <x:v>9.5</x:v>
      </x:c>
      <x:c r="P314" t="str">
        <x:v>三元锂</x:v>
      </x:c>
      <x:c r="Q314" t="n">
        <x:v>78.51239669421487</x:v>
      </x:c>
      <x:c r="R314" t="n">
        <x:v>19</x:v>
      </x:c>
      <x:c r="S314" t="n">
        <x:v>130</x:v>
      </x:c>
      <x:c r="T314" t="n">
        <x:v>130</x:v>
      </x:c>
      <x:c r="U314"/>
      <x:c r="V314" t="str">
        <x:v>F 49/116 
 R 82/289</x:v>
      </x:c>
      <x:c r="W314"/>
      <x:c r="X314"/>
      <x:c r="Y314" t="n">
        <x:v>5.08</x:v>
      </x:c>
      <x:c r="Z314" t="n">
        <x:v>1485</x:v>
      </x:c>
      <x:c r="AA314" t="n">
        <x:v>72</x:v>
      </x:c>
      <x:c r="AB314"/>
      <x:c r="AC314"/>
      <x:c r="AD314" t="str">
        <x:v>PHEV_历史批次</x:v>
      </x:c>
      <x:c r="AE314" s="14" t="str">
        <x:v>116|289</x:v>
      </x:c>
      <x:c r="AF314" s="14" t="str"/>
      <x:c r="AG314" s="14" t="str">
        <x:v>源字段可解析</x:v>
      </x:c>
      <x:c r="AH314" s="15" t="n">
        <x:f>IF(R314&lt;&gt;"",R314,IFERROR(IF(AND(IF(ISNUMBER(O314),O314,IFERROR(VALUE(O314),VALUE(LEFT(TRIM(O314),FIND("|",SUBSTITUTE(SUBSTITUTE(SUBSTITUTE(SUBSTITUTE(SUBSTITUTE(TRIM(O314),"/","|"),"(","|"),"（","|"),";","|"),"；","|")&amp;"|")-1))))*100/IF(ISNUMBER(N314),N314,IFERROR(VALUE(N314),VALUE(LEFT(TRIM(N314),FIND("|",SUBSTITUTE(SUBSTITUTE(SUBSTITUTE(SUBSTITUTE(SUBSTITUTE(TRIM(N314),"/","|"),"(","|"),"（","|"),";","|"),"；","|")&amp;"|")-1))))&gt;=3,IF(ISNUMBER(O314),O314,IFERROR(VALUE(O314),VALUE(LEFT(TRIM(O314),FIND("|",SUBSTITUTE(SUBSTITUTE(SUBSTITUTE(SUBSTITUTE(SUBSTITUTE(TRIM(O314),"/","|"),"(","|"),"（","|"),";","|"),"；","|")&amp;"|")-1))))*100/IF(ISNUMBER(N314),N314,IFERROR(VALUE(N314),VALUE(LEFT(TRIM(N314),FIND("|",SUBSTITUTE(SUBSTITUTE(SUBSTITUTE(SUBSTITUTE(SUBSTITUTE(TRIM(N314),"/","|"),"(","|"),"（","|"),";","|"),"；","|")&amp;"|")-1))))&lt;=40),IF(ISNUMBER(O314),O314,IFERROR(VALUE(O314),VALUE(LEFT(TRIM(O314),FIND("|",SUBSTITUTE(SUBSTITUTE(SUBSTITUTE(SUBSTITUTE(SUBSTITUTE(TRIM(O314),"/","|"),"(","|"),"（","|"),";","|"),"；","|")&amp;"|")-1))))*100/IF(ISNUMBER(N314),N314,IFERROR(VALUE(N314),VALUE(LEFT(TRIM(N314),FIND("|",SUBSTITUTE(SUBSTITUTE(SUBSTITUTE(SUBSTITUTE(SUBSTITUTE(TRIM(N314),"/","|"),"(","|"),"（","|"),";","|"),"；","|")&amp;"|")-1)))),""),""))</x:f>
        <x:v>19</x:v>
      </x:c>
      <x:c r="AI314" s="15" t="str">
        <x:f>IFERROR(IF(AND(IF(ISNUMBER(O314),O314,IFERROR(VALUE(O314),VALUE(LEFT(TRIM(O314),FIND("|",SUBSTITUTE(SUBSTITUTE(SUBSTITUTE(SUBSTITUTE(SUBSTITUTE(TRIM(O314),"/","|"),"(","|"),"（","|"),";","|"),"；","|")&amp;"|")-1))))&gt;=75,IF(ISNUMBER(O314),O314,IFERROR(VALUE(O314),VALUE(LEFT(TRIM(O314),FIND("|",SUBSTITUTE(SUBSTITUTE(SUBSTITUTE(SUBSTITUTE(SUBSTITUTE(TRIM(O314),"/","|"),"(","|"),"（","|"),";","|"),"；","|")&amp;"|")-1))))&lt;=85,IF(ISNUMBER(Q314),Q314,IFERROR(VALUE(Q314),VALUE(LEFT(TRIM(Q314),FIND("|",SUBSTITUTE(SUBSTITUTE(SUBSTITUTE(SUBSTITUTE(SUBSTITUTE(TRIM(Q314),"/","|"),"(","|"),"（","|"),";","|"),"；","|")&amp;"|")-1))))&gt;0),IF(ISNUMBER(O314),O314,IFERROR(VALUE(O314),VALUE(LEFT(TRIM(O314),FIND("|",SUBSTITUTE(SUBSTITUTE(SUBSTITUTE(SUBSTITUTE(SUBSTITUTE(TRIM(O314),"/","|"),"(","|"),"（","|"),";","|"),"；","|")&amp;"|")-1))))*1000/IF(ISNUMBER(Q314),Q314,IFERROR(VALUE(Q314),VALUE(LEFT(TRIM(Q314),FIND("|",SUBSTITUTE(SUBSTITUTE(SUBSTITUTE(SUBSTITUTE(SUBSTITUTE(TRIM(Q314),"/","|"),"(","|"),"（","|"),";","|"),"；","|")&amp;"|")-1)))),""),"")</x:f>
      </x:c>
      <x:c r="AJ314" s="14" t="str">
        <x:f>IF(AI314="","","非称重实测")</x:f>
      </x:c>
      <x:c r="AK314" s="14" t="str"/>
      <x:c r="AL314" s="14" t="str">
        <x:v>v3.4.6-candidate</x:v>
      </x:c>
    </x:row>
    <x:row r="315">
      <x:c r="A315" t="n">
        <x:v>347</x:v>
      </x:c>
      <x:c r="B315" t="str">
        <x:v>BYD7002BEVA13</x:v>
      </x:c>
      <x:c r="C315" t="str">
        <x:v>比亚迪牌</x:v>
      </x:c>
      <x:c r="D315" t="str">
        <x:v>比亚迪汽车工业有限公司</x:v>
      </x:c>
      <x:c r="E315" t="str">
        <x:v>比亚迪</x:v>
      </x:c>
      <x:c r="F315" t="str">
        <x:v>纯电动轿车</x:v>
      </x:c>
      <x:c r="G315" t="str">
        <x:v>E3</x:v>
      </x:c>
      <x:c r="H315" t="str">
        <x:v>纯电动轿车</x:v>
      </x:c>
      <x:c r="I315" t="str">
        <x:v>Car-C</x:v>
      </x:c>
      <x:c r="J315" t="str">
        <x:v>BEV</x:v>
      </x:c>
      <x:c r="K315" t="str">
        <x:v>否</x:v>
      </x:c>
      <x:c r="L315" t="n">
        <x:v>1300</x:v>
      </x:c>
      <x:c r="M315" t="n">
        <x:v>2920</x:v>
      </x:c>
      <x:c r="N315" t="n">
        <x:v>301</x:v>
      </x:c>
      <x:c r="O315" t="n">
        <x:v>33.28</x:v>
      </x:c>
      <x:c r="P315" t="str">
        <x:v>磷酸铁锂</x:v>
      </x:c>
      <x:c r="Q315" t="n">
        <x:v>140</x:v>
      </x:c>
      <x:c r="R315" t="n">
        <x:v>10.4</x:v>
      </x:c>
      <x:c r="S315" t="n">
        <x:v>180</x:v>
      </x:c>
      <x:c r="T315" t="n">
        <x:v>180</x:v>
      </x:c>
      <x:c r="U315" t="str">
        <x:v>比亚迪</x:v>
      </x:c>
      <x:c r="V315" t="str">
        <x:v>PM 100/180</x:v>
      </x:c>
      <x:c r="W315"/>
      <x:c r="X315" t="str">
        <x:v>不适用(BEV)</x:v>
      </x:c>
      <x:c r="Y315" t="str">
        <x:v>不适用(BEV)</x:v>
      </x:c>
      <x:c r="Z315" t="str">
        <x:v>不适用(BEV)</x:v>
      </x:c>
      <x:c r="AA315" t="str">
        <x:v>不适用(BEV)</x:v>
      </x:c>
      <x:c r="AB315" t="str">
        <x:v>不适用(BEV)</x:v>
      </x:c>
      <x:c r="AC315" t="str">
        <x:v>不适用(BEV)</x:v>
      </x:c>
      <x:c r="AD315" t="str">
        <x:v>BEV_历史批次</x:v>
      </x:c>
      <x:c r="AE315" s="14" t="str">
        <x:v>180</x:v>
      </x:c>
      <x:c r="AF315" s="14" t="str"/>
      <x:c r="AG315" s="14" t="str">
        <x:v>源字段可解析</x:v>
      </x:c>
      <x:c r="AH315" s="15" t="n">
        <x:f>IF(R315&lt;&gt;"",R315,IFERROR(IF(AND(IF(ISNUMBER(O315),O315,IFERROR(VALUE(O315),VALUE(LEFT(TRIM(O315),FIND("|",SUBSTITUTE(SUBSTITUTE(SUBSTITUTE(SUBSTITUTE(SUBSTITUTE(TRIM(O315),"/","|"),"(","|"),"（","|"),";","|"),"；","|")&amp;"|")-1))))*100/IF(ISNUMBER(N315),N315,IFERROR(VALUE(N315),VALUE(LEFT(TRIM(N315),FIND("|",SUBSTITUTE(SUBSTITUTE(SUBSTITUTE(SUBSTITUTE(SUBSTITUTE(TRIM(N315),"/","|"),"(","|"),"（","|"),";","|"),"；","|")&amp;"|")-1))))&gt;=3,IF(ISNUMBER(O315),O315,IFERROR(VALUE(O315),VALUE(LEFT(TRIM(O315),FIND("|",SUBSTITUTE(SUBSTITUTE(SUBSTITUTE(SUBSTITUTE(SUBSTITUTE(TRIM(O315),"/","|"),"(","|"),"（","|"),";","|"),"；","|")&amp;"|")-1))))*100/IF(ISNUMBER(N315),N315,IFERROR(VALUE(N315),VALUE(LEFT(TRIM(N315),FIND("|",SUBSTITUTE(SUBSTITUTE(SUBSTITUTE(SUBSTITUTE(SUBSTITUTE(TRIM(N315),"/","|"),"(","|"),"（","|"),";","|"),"；","|")&amp;"|")-1))))&lt;=40),IF(ISNUMBER(O315),O315,IFERROR(VALUE(O315),VALUE(LEFT(TRIM(O315),FIND("|",SUBSTITUTE(SUBSTITUTE(SUBSTITUTE(SUBSTITUTE(SUBSTITUTE(TRIM(O315),"/","|"),"(","|"),"（","|"),";","|"),"；","|")&amp;"|")-1))))*100/IF(ISNUMBER(N315),N315,IFERROR(VALUE(N315),VALUE(LEFT(TRIM(N315),FIND("|",SUBSTITUTE(SUBSTITUTE(SUBSTITUTE(SUBSTITUTE(SUBSTITUTE(TRIM(N315),"/","|"),"(","|"),"（","|"),";","|"),"；","|")&amp;"|")-1)))),""),""))</x:f>
        <x:v>10.4</x:v>
      </x:c>
      <x:c r="AI315" s="15" t="str">
        <x:f>IFERROR(IF(AND(IF(ISNUMBER(O315),O315,IFERROR(VALUE(O315),VALUE(LEFT(TRIM(O315),FIND("|",SUBSTITUTE(SUBSTITUTE(SUBSTITUTE(SUBSTITUTE(SUBSTITUTE(TRIM(O315),"/","|"),"(","|"),"（","|"),";","|"),"；","|")&amp;"|")-1))))&gt;=75,IF(ISNUMBER(O315),O315,IFERROR(VALUE(O315),VALUE(LEFT(TRIM(O315),FIND("|",SUBSTITUTE(SUBSTITUTE(SUBSTITUTE(SUBSTITUTE(SUBSTITUTE(TRIM(O315),"/","|"),"(","|"),"（","|"),";","|"),"；","|")&amp;"|")-1))))&lt;=85,IF(ISNUMBER(Q315),Q315,IFERROR(VALUE(Q315),VALUE(LEFT(TRIM(Q315),FIND("|",SUBSTITUTE(SUBSTITUTE(SUBSTITUTE(SUBSTITUTE(SUBSTITUTE(TRIM(Q315),"/","|"),"(","|"),"（","|"),";","|"),"；","|")&amp;"|")-1))))&gt;0),IF(ISNUMBER(O315),O315,IFERROR(VALUE(O315),VALUE(LEFT(TRIM(O315),FIND("|",SUBSTITUTE(SUBSTITUTE(SUBSTITUTE(SUBSTITUTE(SUBSTITUTE(TRIM(O315),"/","|"),"(","|"),"（","|"),";","|"),"；","|")&amp;"|")-1))))*1000/IF(ISNUMBER(Q315),Q315,IFERROR(VALUE(Q315),VALUE(LEFT(TRIM(Q315),FIND("|",SUBSTITUTE(SUBSTITUTE(SUBSTITUTE(SUBSTITUTE(SUBSTITUTE(TRIM(Q315),"/","|"),"(","|"),"（","|"),";","|"),"；","|")&amp;"|")-1)))),""),"")</x:f>
      </x:c>
      <x:c r="AJ315" s="14" t="str">
        <x:f>IF(AI315="","","非称重实测")</x:f>
      </x:c>
      <x:c r="AK315" s="14" t="str"/>
      <x:c r="AL315" s="14" t="str">
        <x:v>v3.4.6-candidate</x:v>
      </x:c>
    </x:row>
    <x:row r="316">
      <x:c r="A316" t="n">
        <x:v>347</x:v>
      </x:c>
      <x:c r="B316" t="str">
        <x:v>BYD7004BEV2</x:v>
      </x:c>
      <x:c r="C316" t="str">
        <x:v>比亚迪牌</x:v>
      </x:c>
      <x:c r="D316" t="str">
        <x:v>比亚迪汽车工业有限公司</x:v>
      </x:c>
      <x:c r="E316" t="str">
        <x:v>比亚迪</x:v>
      </x:c>
      <x:c r="F316" t="str">
        <x:v>纯电动轿车</x:v>
      </x:c>
      <x:c r="G316" t="str">
        <x:v>海豚</x:v>
      </x:c>
      <x:c r="H316" t="str">
        <x:v>纯电动轿车</x:v>
      </x:c>
      <x:c r="I316" t="str">
        <x:v>Car-B</x:v>
      </x:c>
      <x:c r="J316" t="str">
        <x:v>BEV</x:v>
      </x:c>
      <x:c r="K316" t="str">
        <x:v>否</x:v>
      </x:c>
      <x:c r="L316" t="n">
        <x:v>1450</x:v>
      </x:c>
      <x:c r="M316" t="n">
        <x:v>2920</x:v>
      </x:c>
      <x:c r="N316" t="n">
        <x:v>401</x:v>
      </x:c>
      <x:c r="O316" t="n">
        <x:v>44.928</x:v>
      </x:c>
      <x:c r="P316" t="str">
        <x:v>磷酸铁锂</x:v>
      </x:c>
      <x:c r="Q316" t="str">
        <x:v>-</x:v>
      </x:c>
      <x:c r="R316" t="n">
        <x:v>11.2</x:v>
      </x:c>
      <x:c r="S316" t="n">
        <x:v>180</x:v>
      </x:c>
      <x:c r="T316" t="n">
        <x:v>180</x:v>
      </x:c>
      <x:c r="U316" t="str">
        <x:v>比亚迪</x:v>
      </x:c>
      <x:c r="V316" t="n">
        <x:v>130</x:v>
      </x:c>
      <x:c r="W316"/>
      <x:c r="X316" t="str">
        <x:v>不适用(BEV)</x:v>
      </x:c>
      <x:c r="Y316" t="str">
        <x:v>不适用(BEV)</x:v>
      </x:c>
      <x:c r="Z316" t="str">
        <x:v>不适用(BEV)</x:v>
      </x:c>
      <x:c r="AA316" t="str">
        <x:v>不适用(BEV)</x:v>
      </x:c>
      <x:c r="AB316" t="str">
        <x:v>不适用(BEV)</x:v>
      </x:c>
      <x:c r="AC316" t="str">
        <x:v>不适用(BEV)</x:v>
      </x:c>
      <x:c r="AD316" t="str">
        <x:v>BEV_历史批次</x:v>
      </x:c>
      <x:c r="AE316" s="14" t="str"/>
      <x:c r="AF316" s="14" t="str"/>
      <x:c r="AG316" s="14" t="str">
        <x:v>待OCR/外部证据：数值语义歧义</x:v>
      </x:c>
      <x:c r="AH316" s="15" t="n">
        <x:f>IF(R316&lt;&gt;"",R316,IFERROR(IF(AND(IF(ISNUMBER(O316),O316,IFERROR(VALUE(O316),VALUE(LEFT(TRIM(O316),FIND("|",SUBSTITUTE(SUBSTITUTE(SUBSTITUTE(SUBSTITUTE(SUBSTITUTE(TRIM(O316),"/","|"),"(","|"),"（","|"),";","|"),"；","|")&amp;"|")-1))))*100/IF(ISNUMBER(N316),N316,IFERROR(VALUE(N316),VALUE(LEFT(TRIM(N316),FIND("|",SUBSTITUTE(SUBSTITUTE(SUBSTITUTE(SUBSTITUTE(SUBSTITUTE(TRIM(N316),"/","|"),"(","|"),"（","|"),";","|"),"；","|")&amp;"|")-1))))&gt;=3,IF(ISNUMBER(O316),O316,IFERROR(VALUE(O316),VALUE(LEFT(TRIM(O316),FIND("|",SUBSTITUTE(SUBSTITUTE(SUBSTITUTE(SUBSTITUTE(SUBSTITUTE(TRIM(O316),"/","|"),"(","|"),"（","|"),";","|"),"；","|")&amp;"|")-1))))*100/IF(ISNUMBER(N316),N316,IFERROR(VALUE(N316),VALUE(LEFT(TRIM(N316),FIND("|",SUBSTITUTE(SUBSTITUTE(SUBSTITUTE(SUBSTITUTE(SUBSTITUTE(TRIM(N316),"/","|"),"(","|"),"（","|"),";","|"),"；","|")&amp;"|")-1))))&lt;=40),IF(ISNUMBER(O316),O316,IFERROR(VALUE(O316),VALUE(LEFT(TRIM(O316),FIND("|",SUBSTITUTE(SUBSTITUTE(SUBSTITUTE(SUBSTITUTE(SUBSTITUTE(TRIM(O316),"/","|"),"(","|"),"（","|"),";","|"),"；","|")&amp;"|")-1))))*100/IF(ISNUMBER(N316),N316,IFERROR(VALUE(N316),VALUE(LEFT(TRIM(N316),FIND("|",SUBSTITUTE(SUBSTITUTE(SUBSTITUTE(SUBSTITUTE(SUBSTITUTE(TRIM(N316),"/","|"),"(","|"),"（","|"),";","|"),"；","|")&amp;"|")-1)))),""),""))</x:f>
        <x:v>11.2</x:v>
      </x:c>
      <x:c r="AI316" s="15" t="str">
        <x:f>IFERROR(IF(AND(IF(ISNUMBER(O316),O316,IFERROR(VALUE(O316),VALUE(LEFT(TRIM(O316),FIND("|",SUBSTITUTE(SUBSTITUTE(SUBSTITUTE(SUBSTITUTE(SUBSTITUTE(TRIM(O316),"/","|"),"(","|"),"（","|"),";","|"),"；","|")&amp;"|")-1))))&gt;=75,IF(ISNUMBER(O316),O316,IFERROR(VALUE(O316),VALUE(LEFT(TRIM(O316),FIND("|",SUBSTITUTE(SUBSTITUTE(SUBSTITUTE(SUBSTITUTE(SUBSTITUTE(TRIM(O316),"/","|"),"(","|"),"（","|"),";","|"),"；","|")&amp;"|")-1))))&lt;=85,IF(ISNUMBER(Q316),Q316,IFERROR(VALUE(Q316),VALUE(LEFT(TRIM(Q316),FIND("|",SUBSTITUTE(SUBSTITUTE(SUBSTITUTE(SUBSTITUTE(SUBSTITUTE(TRIM(Q316),"/","|"),"(","|"),"（","|"),";","|"),"；","|")&amp;"|")-1))))&gt;0),IF(ISNUMBER(O316),O316,IFERROR(VALUE(O316),VALUE(LEFT(TRIM(O316),FIND("|",SUBSTITUTE(SUBSTITUTE(SUBSTITUTE(SUBSTITUTE(SUBSTITUTE(TRIM(O316),"/","|"),"(","|"),"（","|"),";","|"),"；","|")&amp;"|")-1))))*1000/IF(ISNUMBER(Q316),Q316,IFERROR(VALUE(Q316),VALUE(LEFT(TRIM(Q316),FIND("|",SUBSTITUTE(SUBSTITUTE(SUBSTITUTE(SUBSTITUTE(SUBSTITUTE(TRIM(Q316),"/","|"),"(","|"),"（","|"),";","|"),"；","|")&amp;"|")-1)))),""),"")</x:f>
      </x:c>
      <x:c r="AJ316" s="14" t="str">
        <x:f>IF(AI316="","","非称重实测")</x:f>
      </x:c>
      <x:c r="AK316" s="14" t="str"/>
      <x:c r="AL316" s="14" t="str">
        <x:v>v3.4.6-candidate</x:v>
      </x:c>
    </x:row>
    <x:row r="317">
      <x:c r="A317" t="n">
        <x:v>347</x:v>
      </x:c>
      <x:c r="B317" t="str">
        <x:v>CA7000H0EVD</x:v>
      </x:c>
      <x:c r="C317" t="str">
        <x:v>红旗牌</x:v>
      </x:c>
      <x:c r="D317" t="str">
        <x:v>中国第一汽车集团有限公司</x:v>
      </x:c>
      <x:c r="E317" t="str">
        <x:v>红旗</x:v>
      </x:c>
      <x:c r="F317" t="str">
        <x:v>纯电动轿车</x:v>
      </x:c>
      <x:c r="G317" t="str">
        <x:v>红旗E-QM5</x:v>
      </x:c>
      <x:c r="H317" t="str">
        <x:v>纯电动轿车</x:v>
      </x:c>
      <x:c r="I317" t="str">
        <x:v>Car-C</x:v>
      </x:c>
      <x:c r="J317" t="str">
        <x:v>BEV</x:v>
      </x:c>
      <x:c r="K317" t="str">
        <x:v>否</x:v>
      </x:c>
      <x:c r="L317" t="n">
        <x:v>1810</x:v>
      </x:c>
      <x:c r="M317" t="n">
        <x:v>2800</x:v>
      </x:c>
      <x:c r="N317" t="n">
        <x:v>431</x:v>
      </x:c>
      <x:c r="O317" t="n">
        <x:v>54.4</x:v>
      </x:c>
      <x:c r="P317" t="str">
        <x:v>磷酸铁锂</x:v>
      </x:c>
      <x:c r="Q317" t="n">
        <x:v>140</x:v>
      </x:c>
      <x:c r="R317" t="n">
        <x:v>13.5</x:v>
      </x:c>
      <x:c r="S317" t="n">
        <x:v>180</x:v>
      </x:c>
      <x:c r="T317" t="n">
        <x:v>180</x:v>
      </x:c>
      <x:c r="U317" t="str">
        <x:v>株洲中车时代电气</x:v>
      </x:c>
      <x:c r="V317" t="str">
        <x:v>140/320</x:v>
      </x:c>
      <x:c r="W317"/>
      <x:c r="X317" t="str">
        <x:v>不适用(BEV)</x:v>
      </x:c>
      <x:c r="Y317" t="str">
        <x:v>不适用(BEV)</x:v>
      </x:c>
      <x:c r="Z317" t="str">
        <x:v>不适用(BEV)</x:v>
      </x:c>
      <x:c r="AA317" t="str">
        <x:v>不适用(BEV)</x:v>
      </x:c>
      <x:c r="AB317" t="str">
        <x:v>不适用(BEV)</x:v>
      </x:c>
      <x:c r="AC317" t="str">
        <x:v>不适用(BEV)</x:v>
      </x:c>
      <x:c r="AD317" t="str">
        <x:v>BEV_历史批次</x:v>
      </x:c>
      <x:c r="AE317" s="14" t="str">
        <x:v>320</x:v>
      </x:c>
      <x:c r="AF317" s="14" t="str"/>
      <x:c r="AG317" s="14" t="str">
        <x:v>源字段可解析</x:v>
      </x:c>
      <x:c r="AH317" s="15" t="n">
        <x:f>IF(R317&lt;&gt;"",R317,IFERROR(IF(AND(IF(ISNUMBER(O317),O317,IFERROR(VALUE(O317),VALUE(LEFT(TRIM(O317),FIND("|",SUBSTITUTE(SUBSTITUTE(SUBSTITUTE(SUBSTITUTE(SUBSTITUTE(TRIM(O317),"/","|"),"(","|"),"（","|"),";","|"),"；","|")&amp;"|")-1))))*100/IF(ISNUMBER(N317),N317,IFERROR(VALUE(N317),VALUE(LEFT(TRIM(N317),FIND("|",SUBSTITUTE(SUBSTITUTE(SUBSTITUTE(SUBSTITUTE(SUBSTITUTE(TRIM(N317),"/","|"),"(","|"),"（","|"),";","|"),"；","|")&amp;"|")-1))))&gt;=3,IF(ISNUMBER(O317),O317,IFERROR(VALUE(O317),VALUE(LEFT(TRIM(O317),FIND("|",SUBSTITUTE(SUBSTITUTE(SUBSTITUTE(SUBSTITUTE(SUBSTITUTE(TRIM(O317),"/","|"),"(","|"),"（","|"),";","|"),"；","|")&amp;"|")-1))))*100/IF(ISNUMBER(N317),N317,IFERROR(VALUE(N317),VALUE(LEFT(TRIM(N317),FIND("|",SUBSTITUTE(SUBSTITUTE(SUBSTITUTE(SUBSTITUTE(SUBSTITUTE(TRIM(N317),"/","|"),"(","|"),"（","|"),";","|"),"；","|")&amp;"|")-1))))&lt;=40),IF(ISNUMBER(O317),O317,IFERROR(VALUE(O317),VALUE(LEFT(TRIM(O317),FIND("|",SUBSTITUTE(SUBSTITUTE(SUBSTITUTE(SUBSTITUTE(SUBSTITUTE(TRIM(O317),"/","|"),"(","|"),"（","|"),";","|"),"；","|")&amp;"|")-1))))*100/IF(ISNUMBER(N317),N317,IFERROR(VALUE(N317),VALUE(LEFT(TRIM(N317),FIND("|",SUBSTITUTE(SUBSTITUTE(SUBSTITUTE(SUBSTITUTE(SUBSTITUTE(TRIM(N317),"/","|"),"(","|"),"（","|"),";","|"),"；","|")&amp;"|")-1)))),""),""))</x:f>
        <x:v>13.5</x:v>
      </x:c>
      <x:c r="AI317" s="15" t="str">
        <x:f>IFERROR(IF(AND(IF(ISNUMBER(O317),O317,IFERROR(VALUE(O317),VALUE(LEFT(TRIM(O317),FIND("|",SUBSTITUTE(SUBSTITUTE(SUBSTITUTE(SUBSTITUTE(SUBSTITUTE(TRIM(O317),"/","|"),"(","|"),"（","|"),";","|"),"；","|")&amp;"|")-1))))&gt;=75,IF(ISNUMBER(O317),O317,IFERROR(VALUE(O317),VALUE(LEFT(TRIM(O317),FIND("|",SUBSTITUTE(SUBSTITUTE(SUBSTITUTE(SUBSTITUTE(SUBSTITUTE(TRIM(O317),"/","|"),"(","|"),"（","|"),";","|"),"；","|")&amp;"|")-1))))&lt;=85,IF(ISNUMBER(Q317),Q317,IFERROR(VALUE(Q317),VALUE(LEFT(TRIM(Q317),FIND("|",SUBSTITUTE(SUBSTITUTE(SUBSTITUTE(SUBSTITUTE(SUBSTITUTE(TRIM(Q317),"/","|"),"(","|"),"（","|"),";","|"),"；","|")&amp;"|")-1))))&gt;0),IF(ISNUMBER(O317),O317,IFERROR(VALUE(O317),VALUE(LEFT(TRIM(O317),FIND("|",SUBSTITUTE(SUBSTITUTE(SUBSTITUTE(SUBSTITUTE(SUBSTITUTE(TRIM(O317),"/","|"),"(","|"),"（","|"),";","|"),"；","|")&amp;"|")-1))))*1000/IF(ISNUMBER(Q317),Q317,IFERROR(VALUE(Q317),VALUE(LEFT(TRIM(Q317),FIND("|",SUBSTITUTE(SUBSTITUTE(SUBSTITUTE(SUBSTITUTE(SUBSTITUTE(TRIM(Q317),"/","|"),"(","|"),"（","|"),";","|"),"；","|")&amp;"|")-1)))),""),"")</x:f>
      </x:c>
      <x:c r="AJ317" s="14" t="str">
        <x:f>IF(AI317="","","非称重实测")</x:f>
      </x:c>
      <x:c r="AK317" s="14" t="str"/>
      <x:c r="AL317" s="14" t="str">
        <x:v>v3.4.6-candidate</x:v>
      </x:c>
    </x:row>
    <x:row r="318">
      <x:c r="A318" t="n">
        <x:v>347</x:v>
      </x:c>
      <x:c r="B318" t="str">
        <x:v>CA7007BEVH</x:v>
      </x:c>
      <x:c r="C318" t="str">
        <x:v>一汽牌</x:v>
      </x:c>
      <x:c r="D318" t="str">
        <x:v>中国第一汽车集团有限公司</x:v>
      </x:c>
      <x:c r="E318" t="str">
        <x:v>红旗</x:v>
      </x:c>
      <x:c r="F318" t="str">
        <x:v>换电式纯电动轿车</x:v>
      </x:c>
      <x:c r="G318" t="str">
        <x:v>奔腾E05</x:v>
      </x:c>
      <x:c r="H318" t="str">
        <x:v>换电式纯电动轿车</x:v>
      </x:c>
      <x:c r="I318" t="str">
        <x:v>SUV-C</x:v>
      </x:c>
      <x:c r="J318" t="str">
        <x:v>BEV</x:v>
      </x:c>
      <x:c r="K318" t="str">
        <x:v>否</x:v>
      </x:c>
      <x:c r="L318" t="n">
        <x:v>1650</x:v>
      </x:c>
      <x:c r="M318" t="n">
        <x:v>2800</x:v>
      </x:c>
      <x:c r="N318" t="n">
        <x:v>401</x:v>
      </x:c>
      <x:c r="O318" t="n">
        <x:v>50.93</x:v>
      </x:c>
      <x:c r="P318" t="str">
        <x:v>三元锂</x:v>
      </x:c>
      <x:c r="Q318" t="n">
        <x:v>163</x:v>
      </x:c>
      <x:c r="R318" t="n">
        <x:v>12.7</x:v>
      </x:c>
      <x:c r="S318" t="n">
        <x:v>180</x:v>
      </x:c>
      <x:c r="T318" t="n">
        <x:v>180</x:v>
      </x:c>
      <x:c r="U318" t="str">
        <x:v>株洲中车时代电气</x:v>
      </x:c>
      <x:c r="V318" t="str">
        <x:v>100/260</x:v>
      </x:c>
      <x:c r="W318"/>
      <x:c r="X318" t="str">
        <x:v>不适用(BEV)</x:v>
      </x:c>
      <x:c r="Y318" t="str">
        <x:v>不适用(BEV)</x:v>
      </x:c>
      <x:c r="Z318" t="str">
        <x:v>不适用(BEV)</x:v>
      </x:c>
      <x:c r="AA318" t="str">
        <x:v>不适用(BEV)</x:v>
      </x:c>
      <x:c r="AB318" t="str">
        <x:v>不适用(BEV)</x:v>
      </x:c>
      <x:c r="AC318" t="str">
        <x:v>不适用(BEV)</x:v>
      </x:c>
      <x:c r="AD318" t="str">
        <x:v>BEV_历史批次</x:v>
      </x:c>
      <x:c r="AE318" s="14" t="str">
        <x:v>260</x:v>
      </x:c>
      <x:c r="AF318" s="14" t="str"/>
      <x:c r="AG318" s="14" t="str">
        <x:v>源字段可解析</x:v>
      </x:c>
      <x:c r="AH318" s="15" t="n">
        <x:f>IF(R318&lt;&gt;"",R318,IFERROR(IF(AND(IF(ISNUMBER(O318),O318,IFERROR(VALUE(O318),VALUE(LEFT(TRIM(O318),FIND("|",SUBSTITUTE(SUBSTITUTE(SUBSTITUTE(SUBSTITUTE(SUBSTITUTE(TRIM(O318),"/","|"),"(","|"),"（","|"),";","|"),"；","|")&amp;"|")-1))))*100/IF(ISNUMBER(N318),N318,IFERROR(VALUE(N318),VALUE(LEFT(TRIM(N318),FIND("|",SUBSTITUTE(SUBSTITUTE(SUBSTITUTE(SUBSTITUTE(SUBSTITUTE(TRIM(N318),"/","|"),"(","|"),"（","|"),";","|"),"；","|")&amp;"|")-1))))&gt;=3,IF(ISNUMBER(O318),O318,IFERROR(VALUE(O318),VALUE(LEFT(TRIM(O318),FIND("|",SUBSTITUTE(SUBSTITUTE(SUBSTITUTE(SUBSTITUTE(SUBSTITUTE(TRIM(O318),"/","|"),"(","|"),"（","|"),";","|"),"；","|")&amp;"|")-1))))*100/IF(ISNUMBER(N318),N318,IFERROR(VALUE(N318),VALUE(LEFT(TRIM(N318),FIND("|",SUBSTITUTE(SUBSTITUTE(SUBSTITUTE(SUBSTITUTE(SUBSTITUTE(TRIM(N318),"/","|"),"(","|"),"（","|"),";","|"),"；","|")&amp;"|")-1))))&lt;=40),IF(ISNUMBER(O318),O318,IFERROR(VALUE(O318),VALUE(LEFT(TRIM(O318),FIND("|",SUBSTITUTE(SUBSTITUTE(SUBSTITUTE(SUBSTITUTE(SUBSTITUTE(TRIM(O318),"/","|"),"(","|"),"（","|"),";","|"),"；","|")&amp;"|")-1))))*100/IF(ISNUMBER(N318),N318,IFERROR(VALUE(N318),VALUE(LEFT(TRIM(N318),FIND("|",SUBSTITUTE(SUBSTITUTE(SUBSTITUTE(SUBSTITUTE(SUBSTITUTE(TRIM(N318),"/","|"),"(","|"),"（","|"),";","|"),"；","|")&amp;"|")-1)))),""),""))</x:f>
        <x:v>12.7</x:v>
      </x:c>
      <x:c r="AI318" s="15" t="str">
        <x:f>IFERROR(IF(AND(IF(ISNUMBER(O318),O318,IFERROR(VALUE(O318),VALUE(LEFT(TRIM(O318),FIND("|",SUBSTITUTE(SUBSTITUTE(SUBSTITUTE(SUBSTITUTE(SUBSTITUTE(TRIM(O318),"/","|"),"(","|"),"（","|"),";","|"),"；","|")&amp;"|")-1))))&gt;=75,IF(ISNUMBER(O318),O318,IFERROR(VALUE(O318),VALUE(LEFT(TRIM(O318),FIND("|",SUBSTITUTE(SUBSTITUTE(SUBSTITUTE(SUBSTITUTE(SUBSTITUTE(TRIM(O318),"/","|"),"(","|"),"（","|"),";","|"),"；","|")&amp;"|")-1))))&lt;=85,IF(ISNUMBER(Q318),Q318,IFERROR(VALUE(Q318),VALUE(LEFT(TRIM(Q318),FIND("|",SUBSTITUTE(SUBSTITUTE(SUBSTITUTE(SUBSTITUTE(SUBSTITUTE(TRIM(Q318),"/","|"),"(","|"),"（","|"),";","|"),"；","|")&amp;"|")-1))))&gt;0),IF(ISNUMBER(O318),O318,IFERROR(VALUE(O318),VALUE(LEFT(TRIM(O318),FIND("|",SUBSTITUTE(SUBSTITUTE(SUBSTITUTE(SUBSTITUTE(SUBSTITUTE(TRIM(O318),"/","|"),"(","|"),"（","|"),";","|"),"；","|")&amp;"|")-1))))*1000/IF(ISNUMBER(Q318),Q318,IFERROR(VALUE(Q318),VALUE(LEFT(TRIM(Q318),FIND("|",SUBSTITUTE(SUBSTITUTE(SUBSTITUTE(SUBSTITUTE(SUBSTITUTE(TRIM(Q318),"/","|"),"(","|"),"（","|"),";","|"),"；","|")&amp;"|")-1)))),""),"")</x:f>
      </x:c>
      <x:c r="AJ318" s="14" t="str">
        <x:f>IF(AI318="","","非称重实测")</x:f>
      </x:c>
      <x:c r="AK318" s="14" t="str"/>
      <x:c r="AL318" s="14" t="str">
        <x:v>v3.4.6-candidate</x:v>
      </x:c>
    </x:row>
    <x:row r="319">
      <x:c r="A319" t="n">
        <x:v>347</x:v>
      </x:c>
      <x:c r="B319" t="str">
        <x:v>CC7000BJ01FBEV</x:v>
      </x:c>
      <x:c r="C319" t="str">
        <x:v>欧拉牌</x:v>
      </x:c>
      <x:c r="D319" t="str">
        <x:v>长城汽车股份有限公司</x:v>
      </x:c>
      <x:c r="E319" t="str">
        <x:v>欧拉</x:v>
      </x:c>
      <x:c r="F319" t="str">
        <x:v>纯电动轿车</x:v>
      </x:c>
      <x:c r="G319" t="str">
        <x:v>欧拉好猫</x:v>
      </x:c>
      <x:c r="H319" t="str">
        <x:v>纯电动轿车</x:v>
      </x:c>
      <x:c r="I319" t="str">
        <x:v>Car-C</x:v>
      </x:c>
      <x:c r="J319" t="str">
        <x:v>BEV</x:v>
      </x:c>
      <x:c r="K319" t="str">
        <x:v>否</x:v>
      </x:c>
      <x:c r="L319" t="str">
        <x:v>1500/1455</x:v>
      </x:c>
      <x:c r="M319" t="n">
        <x:v>2650</x:v>
      </x:c>
      <x:c r="N319" t="n">
        <x:v>401</x:v>
      </x:c>
      <x:c r="O319" t="n">
        <x:v>52.41</x:v>
      </x:c>
      <x:c r="P319" t="str">
        <x:v>三元锂</x:v>
      </x:c>
      <x:c r="Q319" t="n">
        <x:v>160.76</x:v>
      </x:c>
      <x:c r="R319" t="n">
        <x:v>13.4</x:v>
      </x:c>
      <x:c r="S319" t="n">
        <x:v>126</x:v>
      </x:c>
      <x:c r="T319" t="n">
        <x:v>126</x:v>
      </x:c>
      <x:c r="U319" t="str">
        <x:v>联合汽车电子</x:v>
      </x:c>
      <x:c r="V319" t="str">
        <x:v>105/210</x:v>
      </x:c>
      <x:c r="W319"/>
      <x:c r="X319" t="str">
        <x:v>不适用(BEV)</x:v>
      </x:c>
      <x:c r="Y319" t="str">
        <x:v>不适用(BEV)</x:v>
      </x:c>
      <x:c r="Z319" t="str">
        <x:v>不适用(BEV)</x:v>
      </x:c>
      <x:c r="AA319" t="str">
        <x:v>不适用(BEV)</x:v>
      </x:c>
      <x:c r="AB319" t="str">
        <x:v>不适用(BEV)</x:v>
      </x:c>
      <x:c r="AC319" t="str">
        <x:v>不适用(BEV)</x:v>
      </x:c>
      <x:c r="AD319" t="str">
        <x:v>BEV_历史批次</x:v>
      </x:c>
      <x:c r="AE319" s="14" t="str">
        <x:v>210</x:v>
      </x:c>
      <x:c r="AF319" s="14" t="str"/>
      <x:c r="AG319" s="14" t="str">
        <x:v>源字段可解析</x:v>
      </x:c>
      <x:c r="AH319" s="15" t="n">
        <x:f>IF(R319&lt;&gt;"",R319,IFERROR(IF(AND(IF(ISNUMBER(O319),O319,IFERROR(VALUE(O319),VALUE(LEFT(TRIM(O319),FIND("|",SUBSTITUTE(SUBSTITUTE(SUBSTITUTE(SUBSTITUTE(SUBSTITUTE(TRIM(O319),"/","|"),"(","|"),"（","|"),";","|"),"；","|")&amp;"|")-1))))*100/IF(ISNUMBER(N319),N319,IFERROR(VALUE(N319),VALUE(LEFT(TRIM(N319),FIND("|",SUBSTITUTE(SUBSTITUTE(SUBSTITUTE(SUBSTITUTE(SUBSTITUTE(TRIM(N319),"/","|"),"(","|"),"（","|"),";","|"),"；","|")&amp;"|")-1))))&gt;=3,IF(ISNUMBER(O319),O319,IFERROR(VALUE(O319),VALUE(LEFT(TRIM(O319),FIND("|",SUBSTITUTE(SUBSTITUTE(SUBSTITUTE(SUBSTITUTE(SUBSTITUTE(TRIM(O319),"/","|"),"(","|"),"（","|"),";","|"),"；","|")&amp;"|")-1))))*100/IF(ISNUMBER(N319),N319,IFERROR(VALUE(N319),VALUE(LEFT(TRIM(N319),FIND("|",SUBSTITUTE(SUBSTITUTE(SUBSTITUTE(SUBSTITUTE(SUBSTITUTE(TRIM(N319),"/","|"),"(","|"),"（","|"),";","|"),"；","|")&amp;"|")-1))))&lt;=40),IF(ISNUMBER(O319),O319,IFERROR(VALUE(O319),VALUE(LEFT(TRIM(O319),FIND("|",SUBSTITUTE(SUBSTITUTE(SUBSTITUTE(SUBSTITUTE(SUBSTITUTE(TRIM(O319),"/","|"),"(","|"),"（","|"),";","|"),"；","|")&amp;"|")-1))))*100/IF(ISNUMBER(N319),N319,IFERROR(VALUE(N319),VALUE(LEFT(TRIM(N319),FIND("|",SUBSTITUTE(SUBSTITUTE(SUBSTITUTE(SUBSTITUTE(SUBSTITUTE(TRIM(N319),"/","|"),"(","|"),"（","|"),";","|"),"；","|")&amp;"|")-1)))),""),""))</x:f>
        <x:v>13.4</x:v>
      </x:c>
      <x:c r="AI319" s="15" t="str">
        <x:f>IFERROR(IF(AND(IF(ISNUMBER(O319),O319,IFERROR(VALUE(O319),VALUE(LEFT(TRIM(O319),FIND("|",SUBSTITUTE(SUBSTITUTE(SUBSTITUTE(SUBSTITUTE(SUBSTITUTE(TRIM(O319),"/","|"),"(","|"),"（","|"),";","|"),"；","|")&amp;"|")-1))))&gt;=75,IF(ISNUMBER(O319),O319,IFERROR(VALUE(O319),VALUE(LEFT(TRIM(O319),FIND("|",SUBSTITUTE(SUBSTITUTE(SUBSTITUTE(SUBSTITUTE(SUBSTITUTE(TRIM(O319),"/","|"),"(","|"),"（","|"),";","|"),"；","|")&amp;"|")-1))))&lt;=85,IF(ISNUMBER(Q319),Q319,IFERROR(VALUE(Q319),VALUE(LEFT(TRIM(Q319),FIND("|",SUBSTITUTE(SUBSTITUTE(SUBSTITUTE(SUBSTITUTE(SUBSTITUTE(TRIM(Q319),"/","|"),"(","|"),"（","|"),";","|"),"；","|")&amp;"|")-1))))&gt;0),IF(ISNUMBER(O319),O319,IFERROR(VALUE(O319),VALUE(LEFT(TRIM(O319),FIND("|",SUBSTITUTE(SUBSTITUTE(SUBSTITUTE(SUBSTITUTE(SUBSTITUTE(TRIM(O319),"/","|"),"(","|"),"（","|"),";","|"),"；","|")&amp;"|")-1))))*1000/IF(ISNUMBER(Q319),Q319,IFERROR(VALUE(Q319),VALUE(LEFT(TRIM(Q319),FIND("|",SUBSTITUTE(SUBSTITUTE(SUBSTITUTE(SUBSTITUTE(SUBSTITUTE(TRIM(Q319),"/","|"),"(","|"),"（","|"),";","|"),"；","|")&amp;"|")-1)))),""),"")</x:f>
      </x:c>
      <x:c r="AJ319" s="14" t="str">
        <x:f>IF(AI319="","","非称重实测")</x:f>
      </x:c>
      <x:c r="AK319" s="14" t="str"/>
      <x:c r="AL319" s="14" t="str">
        <x:v>v3.4.6-candidate</x:v>
      </x:c>
    </x:row>
    <x:row r="320">
      <x:c r="A320" t="n">
        <x:v>347</x:v>
      </x:c>
      <x:c r="B320" t="str">
        <x:v>CC7000ZM00GBEV</x:v>
      </x:c>
      <x:c r="C320" t="str">
        <x:v>欧拉牌</x:v>
      </x:c>
      <x:c r="D320" t="str">
        <x:v>长城汽车股份有限公司</x:v>
      </x:c>
      <x:c r="E320" t="str">
        <x:v>欧拉</x:v>
      </x:c>
      <x:c r="F320" t="str">
        <x:v>纯电动轿车</x:v>
      </x:c>
      <x:c r="G320" t="str">
        <x:v>欧拉R1,欧拉黑猫</x:v>
      </x:c>
      <x:c r="H320" t="str">
        <x:v>纯电动轿车</x:v>
      </x:c>
      <x:c r="I320" t="str">
        <x:v>Car-B</x:v>
      </x:c>
      <x:c r="J320" t="str">
        <x:v>BEV</x:v>
      </x:c>
      <x:c r="K320" t="str">
        <x:v>否</x:v>
      </x:c>
      <x:c r="L320" t="n">
        <x:v>1020</x:v>
      </x:c>
      <x:c r="M320" t="n">
        <x:v>2650</x:v>
      </x:c>
      <x:c r="N320" t="n">
        <x:v>351</x:v>
      </x:c>
      <x:c r="O320" t="n">
        <x:v>34.94</x:v>
      </x:c>
      <x:c r="P320" t="str">
        <x:v>磷酸铁锂</x:v>
      </x:c>
      <x:c r="Q320" t="n">
        <x:v>11.35</x:v>
      </x:c>
      <x:c r="R320" t="n">
        <x:v>10.2</x:v>
      </x:c>
      <x:c r="S320" t="n">
        <x:v>126</x:v>
      </x:c>
      <x:c r="T320" t="n">
        <x:v>126</x:v>
      </x:c>
      <x:c r="U320" t="str">
        <x:v>上海汽车电驱动</x:v>
      </x:c>
      <x:c r="V320" t="str">
        <x:v>35/125</x:v>
      </x:c>
      <x:c r="W320"/>
      <x:c r="X320" t="str">
        <x:v>不适用(BEV)</x:v>
      </x:c>
      <x:c r="Y320" t="str">
        <x:v>不适用(BEV)</x:v>
      </x:c>
      <x:c r="Z320" t="str">
        <x:v>不适用(BEV)</x:v>
      </x:c>
      <x:c r="AA320" t="str">
        <x:v>不适用(BEV)</x:v>
      </x:c>
      <x:c r="AB320" t="str">
        <x:v>不适用(BEV)</x:v>
      </x:c>
      <x:c r="AC320" t="str">
        <x:v>不适用(BEV)</x:v>
      </x:c>
      <x:c r="AD320" t="str">
        <x:v>BEV_历史批次</x:v>
      </x:c>
      <x:c r="AE320" s="14" t="str">
        <x:v>125</x:v>
      </x:c>
      <x:c r="AF320" s="14" t="str"/>
      <x:c r="AG320" s="14" t="str">
        <x:v>源字段可解析</x:v>
      </x:c>
      <x:c r="AH320" s="15" t="n">
        <x:f>IF(R320&lt;&gt;"",R320,IFERROR(IF(AND(IF(ISNUMBER(O320),O320,IFERROR(VALUE(O320),VALUE(LEFT(TRIM(O320),FIND("|",SUBSTITUTE(SUBSTITUTE(SUBSTITUTE(SUBSTITUTE(SUBSTITUTE(TRIM(O320),"/","|"),"(","|"),"（","|"),";","|"),"；","|")&amp;"|")-1))))*100/IF(ISNUMBER(N320),N320,IFERROR(VALUE(N320),VALUE(LEFT(TRIM(N320),FIND("|",SUBSTITUTE(SUBSTITUTE(SUBSTITUTE(SUBSTITUTE(SUBSTITUTE(TRIM(N320),"/","|"),"(","|"),"（","|"),";","|"),"；","|")&amp;"|")-1))))&gt;=3,IF(ISNUMBER(O320),O320,IFERROR(VALUE(O320),VALUE(LEFT(TRIM(O320),FIND("|",SUBSTITUTE(SUBSTITUTE(SUBSTITUTE(SUBSTITUTE(SUBSTITUTE(TRIM(O320),"/","|"),"(","|"),"（","|"),";","|"),"；","|")&amp;"|")-1))))*100/IF(ISNUMBER(N320),N320,IFERROR(VALUE(N320),VALUE(LEFT(TRIM(N320),FIND("|",SUBSTITUTE(SUBSTITUTE(SUBSTITUTE(SUBSTITUTE(SUBSTITUTE(TRIM(N320),"/","|"),"(","|"),"（","|"),";","|"),"；","|")&amp;"|")-1))))&lt;=40),IF(ISNUMBER(O320),O320,IFERROR(VALUE(O320),VALUE(LEFT(TRIM(O320),FIND("|",SUBSTITUTE(SUBSTITUTE(SUBSTITUTE(SUBSTITUTE(SUBSTITUTE(TRIM(O320),"/","|"),"(","|"),"（","|"),";","|"),"；","|")&amp;"|")-1))))*100/IF(ISNUMBER(N320),N320,IFERROR(VALUE(N320),VALUE(LEFT(TRIM(N320),FIND("|",SUBSTITUTE(SUBSTITUTE(SUBSTITUTE(SUBSTITUTE(SUBSTITUTE(TRIM(N320),"/","|"),"(","|"),"（","|"),";","|"),"；","|")&amp;"|")-1)))),""),""))</x:f>
        <x:v>10.2</x:v>
      </x:c>
      <x:c r="AI320" s="15" t="str">
        <x:f>IFERROR(IF(AND(IF(ISNUMBER(O320),O320,IFERROR(VALUE(O320),VALUE(LEFT(TRIM(O320),FIND("|",SUBSTITUTE(SUBSTITUTE(SUBSTITUTE(SUBSTITUTE(SUBSTITUTE(TRIM(O320),"/","|"),"(","|"),"（","|"),";","|"),"；","|")&amp;"|")-1))))&gt;=75,IF(ISNUMBER(O320),O320,IFERROR(VALUE(O320),VALUE(LEFT(TRIM(O320),FIND("|",SUBSTITUTE(SUBSTITUTE(SUBSTITUTE(SUBSTITUTE(SUBSTITUTE(TRIM(O320),"/","|"),"(","|"),"（","|"),";","|"),"；","|")&amp;"|")-1))))&lt;=85,IF(ISNUMBER(Q320),Q320,IFERROR(VALUE(Q320),VALUE(LEFT(TRIM(Q320),FIND("|",SUBSTITUTE(SUBSTITUTE(SUBSTITUTE(SUBSTITUTE(SUBSTITUTE(TRIM(Q320),"/","|"),"(","|"),"（","|"),";","|"),"；","|")&amp;"|")-1))))&gt;0),IF(ISNUMBER(O320),O320,IFERROR(VALUE(O320),VALUE(LEFT(TRIM(O320),FIND("|",SUBSTITUTE(SUBSTITUTE(SUBSTITUTE(SUBSTITUTE(SUBSTITUTE(TRIM(O320),"/","|"),"(","|"),"（","|"),";","|"),"；","|")&amp;"|")-1))))*1000/IF(ISNUMBER(Q320),Q320,IFERROR(VALUE(Q320),VALUE(LEFT(TRIM(Q320),FIND("|",SUBSTITUTE(SUBSTITUTE(SUBSTITUTE(SUBSTITUTE(SUBSTITUTE(TRIM(Q320),"/","|"),"(","|"),"（","|"),";","|"),"；","|")&amp;"|")-1)))),""),"")</x:f>
      </x:c>
      <x:c r="AJ320" s="14" t="str">
        <x:f>IF(AI320="","","非称重实测")</x:f>
      </x:c>
      <x:c r="AK320" s="14" t="str"/>
      <x:c r="AL320" s="14" t="str">
        <x:v>v3.4.6-candidate</x:v>
      </x:c>
    </x:row>
    <x:row r="321">
      <x:c r="A321" t="n">
        <x:v>347</x:v>
      </x:c>
      <x:c r="B321" t="str">
        <x:v>CC7001ZM02ABEV</x:v>
      </x:c>
      <x:c r="C321" t="str">
        <x:v>欧拉牌</x:v>
      </x:c>
      <x:c r="D321" t="str">
        <x:v>长城汽车股份有限公司</x:v>
      </x:c>
      <x:c r="E321" t="str">
        <x:v>欧拉</x:v>
      </x:c>
      <x:c r="F321" t="str">
        <x:v>纯电动轿车</x:v>
      </x:c>
      <x:c r="G321" t="str">
        <x:v>欧拉R2,欧拉白猫</x:v>
      </x:c>
      <x:c r="H321" t="str">
        <x:v>纯电动轿车</x:v>
      </x:c>
      <x:c r="I321" t="str">
        <x:v>Car-B</x:v>
      </x:c>
      <x:c r="J321" t="str">
        <x:v>BEV</x:v>
      </x:c>
      <x:c r="K321" t="str">
        <x:v>否</x:v>
      </x:c>
      <x:c r="L321" t="n">
        <x:v>1032</x:v>
      </x:c>
      <x:c r="M321" t="n">
        <x:v>2650</x:v>
      </x:c>
      <x:c r="N321" t="n">
        <x:v>401</x:v>
      </x:c>
      <x:c r="O321" t="n">
        <x:v>36.43</x:v>
      </x:c>
      <x:c r="P321" t="str">
        <x:v>三元锂</x:v>
      </x:c>
      <x:c r="Q321" t="n">
        <x:v>178.92</x:v>
      </x:c>
      <x:c r="R321" t="n">
        <x:v>10.2</x:v>
      </x:c>
      <x:c r="S321" t="n">
        <x:v>126</x:v>
      </x:c>
      <x:c r="T321" t="n">
        <x:v>126</x:v>
      </x:c>
      <x:c r="U321" t="str">
        <x:v>蜂巢电驱动系统</x:v>
      </x:c>
      <x:c r="V321" t="str">
        <x:v>45/130</x:v>
      </x:c>
      <x:c r="W321"/>
      <x:c r="X321" t="str">
        <x:v>不适用(BEV)</x:v>
      </x:c>
      <x:c r="Y321" t="str">
        <x:v>不适用(BEV)</x:v>
      </x:c>
      <x:c r="Z321" t="str">
        <x:v>不适用(BEV)</x:v>
      </x:c>
      <x:c r="AA321" t="str">
        <x:v>不适用(BEV)</x:v>
      </x:c>
      <x:c r="AB321" t="str">
        <x:v>不适用(BEV)</x:v>
      </x:c>
      <x:c r="AC321" t="str">
        <x:v>不适用(BEV)</x:v>
      </x:c>
      <x:c r="AD321" t="str">
        <x:v>BEV_历史批次</x:v>
      </x:c>
      <x:c r="AE321" s="14" t="str">
        <x:v>130</x:v>
      </x:c>
      <x:c r="AF321" s="14" t="str"/>
      <x:c r="AG321" s="14" t="str">
        <x:v>源字段可解析</x:v>
      </x:c>
      <x:c r="AH321" s="15" t="n">
        <x:f>IF(R321&lt;&gt;"",R321,IFERROR(IF(AND(IF(ISNUMBER(O321),O321,IFERROR(VALUE(O321),VALUE(LEFT(TRIM(O321),FIND("|",SUBSTITUTE(SUBSTITUTE(SUBSTITUTE(SUBSTITUTE(SUBSTITUTE(TRIM(O321),"/","|"),"(","|"),"（","|"),";","|"),"；","|")&amp;"|")-1))))*100/IF(ISNUMBER(N321),N321,IFERROR(VALUE(N321),VALUE(LEFT(TRIM(N321),FIND("|",SUBSTITUTE(SUBSTITUTE(SUBSTITUTE(SUBSTITUTE(SUBSTITUTE(TRIM(N321),"/","|"),"(","|"),"（","|"),";","|"),"；","|")&amp;"|")-1))))&gt;=3,IF(ISNUMBER(O321),O321,IFERROR(VALUE(O321),VALUE(LEFT(TRIM(O321),FIND("|",SUBSTITUTE(SUBSTITUTE(SUBSTITUTE(SUBSTITUTE(SUBSTITUTE(TRIM(O321),"/","|"),"(","|"),"（","|"),";","|"),"；","|")&amp;"|")-1))))*100/IF(ISNUMBER(N321),N321,IFERROR(VALUE(N321),VALUE(LEFT(TRIM(N321),FIND("|",SUBSTITUTE(SUBSTITUTE(SUBSTITUTE(SUBSTITUTE(SUBSTITUTE(TRIM(N321),"/","|"),"(","|"),"（","|"),";","|"),"；","|")&amp;"|")-1))))&lt;=40),IF(ISNUMBER(O321),O321,IFERROR(VALUE(O321),VALUE(LEFT(TRIM(O321),FIND("|",SUBSTITUTE(SUBSTITUTE(SUBSTITUTE(SUBSTITUTE(SUBSTITUTE(TRIM(O321),"/","|"),"(","|"),"（","|"),";","|"),"；","|")&amp;"|")-1))))*100/IF(ISNUMBER(N321),N321,IFERROR(VALUE(N321),VALUE(LEFT(TRIM(N321),FIND("|",SUBSTITUTE(SUBSTITUTE(SUBSTITUTE(SUBSTITUTE(SUBSTITUTE(TRIM(N321),"/","|"),"(","|"),"（","|"),";","|"),"；","|")&amp;"|")-1)))),""),""))</x:f>
        <x:v>10.2</x:v>
      </x:c>
      <x:c r="AI321" s="15" t="str">
        <x:f>IFERROR(IF(AND(IF(ISNUMBER(O321),O321,IFERROR(VALUE(O321),VALUE(LEFT(TRIM(O321),FIND("|",SUBSTITUTE(SUBSTITUTE(SUBSTITUTE(SUBSTITUTE(SUBSTITUTE(TRIM(O321),"/","|"),"(","|"),"（","|"),";","|"),"；","|")&amp;"|")-1))))&gt;=75,IF(ISNUMBER(O321),O321,IFERROR(VALUE(O321),VALUE(LEFT(TRIM(O321),FIND("|",SUBSTITUTE(SUBSTITUTE(SUBSTITUTE(SUBSTITUTE(SUBSTITUTE(TRIM(O321),"/","|"),"(","|"),"（","|"),";","|"),"；","|")&amp;"|")-1))))&lt;=85,IF(ISNUMBER(Q321),Q321,IFERROR(VALUE(Q321),VALUE(LEFT(TRIM(Q321),FIND("|",SUBSTITUTE(SUBSTITUTE(SUBSTITUTE(SUBSTITUTE(SUBSTITUTE(TRIM(Q321),"/","|"),"(","|"),"（","|"),";","|"),"；","|")&amp;"|")-1))))&gt;0),IF(ISNUMBER(O321),O321,IFERROR(VALUE(O321),VALUE(LEFT(TRIM(O321),FIND("|",SUBSTITUTE(SUBSTITUTE(SUBSTITUTE(SUBSTITUTE(SUBSTITUTE(TRIM(O321),"/","|"),"(","|"),"（","|"),";","|"),"；","|")&amp;"|")-1))))*1000/IF(ISNUMBER(Q321),Q321,IFERROR(VALUE(Q321),VALUE(LEFT(TRIM(Q321),FIND("|",SUBSTITUTE(SUBSTITUTE(SUBSTITUTE(SUBSTITUTE(SUBSTITUTE(TRIM(Q321),"/","|"),"(","|"),"（","|"),";","|"),"；","|")&amp;"|")-1)))),""),"")</x:f>
      </x:c>
      <x:c r="AJ321" s="14" t="str">
        <x:f>IF(AI321="","","非称重实测")</x:f>
      </x:c>
      <x:c r="AK321" s="14" t="str"/>
      <x:c r="AL321" s="14" t="str">
        <x:v>v3.4.6-candidate</x:v>
      </x:c>
    </x:row>
    <x:row r="322">
      <x:c r="A322" t="n">
        <x:v>347</x:v>
      </x:c>
      <x:c r="B322" t="str">
        <x:v>CSA7001KBEV6</x:v>
      </x:c>
      <x:c r="C322" t="str">
        <x:v>科莱威牌</x:v>
      </x:c>
      <x:c r="D322" t="str">
        <x:v>上海汽车集团股份有限公司</x:v>
      </x:c>
      <x:c r="E322" t="str">
        <x:v>荣威</x:v>
      </x:c>
      <x:c r="F322" t="str">
        <x:v>纯电动轿车</x:v>
      </x:c>
      <x:c r="G322" t="str">
        <x:v>科莱威EV360</x:v>
      </x:c>
      <x:c r="H322" t="str">
        <x:v>纯电动轿车</x:v>
      </x:c>
      <x:c r="I322" t="str">
        <x:v>Car-A</x:v>
      </x:c>
      <x:c r="J322" t="str">
        <x:v>BEV</x:v>
      </x:c>
      <x:c r="K322" t="str">
        <x:v>否</x:v>
      </x:c>
      <x:c r="L322" t="n">
        <x:v>981</x:v>
      </x:c>
      <x:c r="M322" t="n">
        <x:v>2800</x:v>
      </x:c>
      <x:c r="N322" t="n">
        <x:v>311</x:v>
      </x:c>
      <x:c r="O322" t="n">
        <x:v>29.072</x:v>
      </x:c>
      <x:c r="P322" t="str">
        <x:v>磷酸铁锂</x:v>
      </x:c>
      <x:c r="Q322" t="n">
        <x:v>140</x:v>
      </x:c>
      <x:c r="R322" t="n">
        <x:v>9.9</x:v>
      </x:c>
      <x:c r="S322" t="n">
        <x:v>180</x:v>
      </x:c>
      <x:c r="T322" t="n">
        <x:v>180</x:v>
      </x:c>
      <x:c r="U322" t="str">
        <x:v>精进电动科技</x:v>
      </x:c>
      <x:c r="V322" t="str">
        <x:v>33/100</x:v>
      </x:c>
      <x:c r="W322"/>
      <x:c r="X322" t="str">
        <x:v>不适用(BEV)</x:v>
      </x:c>
      <x:c r="Y322" t="str">
        <x:v>不适用(BEV)</x:v>
      </x:c>
      <x:c r="Z322" t="str">
        <x:v>不适用(BEV)</x:v>
      </x:c>
      <x:c r="AA322" t="str">
        <x:v>不适用(BEV)</x:v>
      </x:c>
      <x:c r="AB322" t="str">
        <x:v>不适用(BEV)</x:v>
      </x:c>
      <x:c r="AC322" t="str">
        <x:v>不适用(BEV)</x:v>
      </x:c>
      <x:c r="AD322" t="str">
        <x:v>BEV_历史批次</x:v>
      </x:c>
      <x:c r="AE322" s="14" t="str">
        <x:v>100</x:v>
      </x:c>
      <x:c r="AF322" s="14" t="str"/>
      <x:c r="AG322" s="14" t="str">
        <x:v>源字段可解析</x:v>
      </x:c>
      <x:c r="AH322" s="15" t="n">
        <x:f>IF(R322&lt;&gt;"",R322,IFERROR(IF(AND(IF(ISNUMBER(O322),O322,IFERROR(VALUE(O322),VALUE(LEFT(TRIM(O322),FIND("|",SUBSTITUTE(SUBSTITUTE(SUBSTITUTE(SUBSTITUTE(SUBSTITUTE(TRIM(O322),"/","|"),"(","|"),"（","|"),";","|"),"；","|")&amp;"|")-1))))*100/IF(ISNUMBER(N322),N322,IFERROR(VALUE(N322),VALUE(LEFT(TRIM(N322),FIND("|",SUBSTITUTE(SUBSTITUTE(SUBSTITUTE(SUBSTITUTE(SUBSTITUTE(TRIM(N322),"/","|"),"(","|"),"（","|"),";","|"),"；","|")&amp;"|")-1))))&gt;=3,IF(ISNUMBER(O322),O322,IFERROR(VALUE(O322),VALUE(LEFT(TRIM(O322),FIND("|",SUBSTITUTE(SUBSTITUTE(SUBSTITUTE(SUBSTITUTE(SUBSTITUTE(TRIM(O322),"/","|"),"(","|"),"（","|"),";","|"),"；","|")&amp;"|")-1))))*100/IF(ISNUMBER(N322),N322,IFERROR(VALUE(N322),VALUE(LEFT(TRIM(N322),FIND("|",SUBSTITUTE(SUBSTITUTE(SUBSTITUTE(SUBSTITUTE(SUBSTITUTE(TRIM(N322),"/","|"),"(","|"),"（","|"),";","|"),"；","|")&amp;"|")-1))))&lt;=40),IF(ISNUMBER(O322),O322,IFERROR(VALUE(O322),VALUE(LEFT(TRIM(O322),FIND("|",SUBSTITUTE(SUBSTITUTE(SUBSTITUTE(SUBSTITUTE(SUBSTITUTE(TRIM(O322),"/","|"),"(","|"),"（","|"),";","|"),"；","|")&amp;"|")-1))))*100/IF(ISNUMBER(N322),N322,IFERROR(VALUE(N322),VALUE(LEFT(TRIM(N322),FIND("|",SUBSTITUTE(SUBSTITUTE(SUBSTITUTE(SUBSTITUTE(SUBSTITUTE(TRIM(N322),"/","|"),"(","|"),"（","|"),";","|"),"；","|")&amp;"|")-1)))),""),""))</x:f>
        <x:v>9.9</x:v>
      </x:c>
      <x:c r="AI322" s="15" t="str">
        <x:f>IFERROR(IF(AND(IF(ISNUMBER(O322),O322,IFERROR(VALUE(O322),VALUE(LEFT(TRIM(O322),FIND("|",SUBSTITUTE(SUBSTITUTE(SUBSTITUTE(SUBSTITUTE(SUBSTITUTE(TRIM(O322),"/","|"),"(","|"),"（","|"),";","|"),"；","|")&amp;"|")-1))))&gt;=75,IF(ISNUMBER(O322),O322,IFERROR(VALUE(O322),VALUE(LEFT(TRIM(O322),FIND("|",SUBSTITUTE(SUBSTITUTE(SUBSTITUTE(SUBSTITUTE(SUBSTITUTE(TRIM(O322),"/","|"),"(","|"),"（","|"),";","|"),"；","|")&amp;"|")-1))))&lt;=85,IF(ISNUMBER(Q322),Q322,IFERROR(VALUE(Q322),VALUE(LEFT(TRIM(Q322),FIND("|",SUBSTITUTE(SUBSTITUTE(SUBSTITUTE(SUBSTITUTE(SUBSTITUTE(TRIM(Q322),"/","|"),"(","|"),"（","|"),";","|"),"；","|")&amp;"|")-1))))&gt;0),IF(ISNUMBER(O322),O322,IFERROR(VALUE(O322),VALUE(LEFT(TRIM(O322),FIND("|",SUBSTITUTE(SUBSTITUTE(SUBSTITUTE(SUBSTITUTE(SUBSTITUTE(TRIM(O322),"/","|"),"(","|"),"（","|"),";","|"),"；","|")&amp;"|")-1))))*1000/IF(ISNUMBER(Q322),Q322,IFERROR(VALUE(Q322),VALUE(LEFT(TRIM(Q322),FIND("|",SUBSTITUTE(SUBSTITUTE(SUBSTITUTE(SUBSTITUTE(SUBSTITUTE(TRIM(Q322),"/","|"),"(","|"),"（","|"),";","|"),"；","|")&amp;"|")-1)))),""),"")</x:f>
      </x:c>
      <x:c r="AJ322" s="14" t="str">
        <x:f>IF(AI322="","","非称重实测")</x:f>
      </x:c>
      <x:c r="AK322" s="14" t="str"/>
      <x:c r="AL322" s="14" t="str">
        <x:v>v3.4.6-candidate</x:v>
      </x:c>
    </x:row>
    <x:row r="323">
      <x:c r="A323" t="n">
        <x:v>347</x:v>
      </x:c>
      <x:c r="B323" t="str">
        <x:v>DFL7001NNY1BEV</x:v>
      </x:c>
      <x:c r="C323" t="str">
        <x:v>霆睿牌</x:v>
      </x:c>
      <x:c r="D323" t="str">
        <x:v>东风汽车有限公司</x:v>
      </x:c>
      <x:c r="E323"/>
      <x:c r="F323" t="str">
        <x:v>纯电动轿车</x:v>
      </x:c>
      <x:c r="G323" t="str">
        <x:v>小虎</x:v>
      </x:c>
      <x:c r="H323" t="str">
        <x:v>纯电动轿车</x:v>
      </x:c>
      <x:c r="I323" t="str">
        <x:v>Car-A</x:v>
      </x:c>
      <x:c r="J323" t="str">
        <x:v>BEV</x:v>
      </x:c>
      <x:c r="K323" t="str">
        <x:v>否</x:v>
      </x:c>
      <x:c r="L323" t="n">
        <x:v>680</x:v>
      </x:c>
      <x:c r="M323"/>
      <x:c r="N323" t="n">
        <x:v>173</x:v>
      </x:c>
      <x:c r="O323" t="n">
        <x:v>11.77</x:v>
      </x:c>
      <x:c r="P323" t="str">
        <x:v>三元锂</x:v>
      </x:c>
      <x:c r="Q323" t="n">
        <x:v>161.53</x:v>
      </x:c>
      <x:c r="R323" t="n">
        <x:v>7.7</x:v>
      </x:c>
      <x:c r="S323"/>
      <x:c r="T323"/>
      <x:c r="U323" t="str">
        <x:v>许昌禾润机电</x:v>
      </x:c>
      <x:c r="V323" t="str">
        <x:v>30/90</x:v>
      </x:c>
      <x:c r="W323"/>
      <x:c r="X323" t="str">
        <x:v>不适用(BEV)</x:v>
      </x:c>
      <x:c r="Y323" t="str">
        <x:v>不适用(BEV)</x:v>
      </x:c>
      <x:c r="Z323" t="str">
        <x:v>不适用(BEV)</x:v>
      </x:c>
      <x:c r="AA323" t="str">
        <x:v>不适用(BEV)</x:v>
      </x:c>
      <x:c r="AB323" t="str">
        <x:v>不适用(BEV)</x:v>
      </x:c>
      <x:c r="AC323" t="str">
        <x:v>不适用(BEV)</x:v>
      </x:c>
      <x:c r="AD323" t="str">
        <x:v>BEV_历史批次</x:v>
      </x:c>
      <x:c r="AE323" s="14" t="str">
        <x:v>90</x:v>
      </x:c>
      <x:c r="AF323" s="14" t="str"/>
      <x:c r="AG323" s="14" t="str">
        <x:v>源字段可解析</x:v>
      </x:c>
      <x:c r="AH323" s="15" t="n">
        <x:f>IF(R323&lt;&gt;"",R323,IFERROR(IF(AND(IF(ISNUMBER(O323),O323,IFERROR(VALUE(O323),VALUE(LEFT(TRIM(O323),FIND("|",SUBSTITUTE(SUBSTITUTE(SUBSTITUTE(SUBSTITUTE(SUBSTITUTE(TRIM(O323),"/","|"),"(","|"),"（","|"),";","|"),"；","|")&amp;"|")-1))))*100/IF(ISNUMBER(N323),N323,IFERROR(VALUE(N323),VALUE(LEFT(TRIM(N323),FIND("|",SUBSTITUTE(SUBSTITUTE(SUBSTITUTE(SUBSTITUTE(SUBSTITUTE(TRIM(N323),"/","|"),"(","|"),"（","|"),";","|"),"；","|")&amp;"|")-1))))&gt;=3,IF(ISNUMBER(O323),O323,IFERROR(VALUE(O323),VALUE(LEFT(TRIM(O323),FIND("|",SUBSTITUTE(SUBSTITUTE(SUBSTITUTE(SUBSTITUTE(SUBSTITUTE(TRIM(O323),"/","|"),"(","|"),"（","|"),";","|"),"；","|")&amp;"|")-1))))*100/IF(ISNUMBER(N323),N323,IFERROR(VALUE(N323),VALUE(LEFT(TRIM(N323),FIND("|",SUBSTITUTE(SUBSTITUTE(SUBSTITUTE(SUBSTITUTE(SUBSTITUTE(TRIM(N323),"/","|"),"(","|"),"（","|"),";","|"),"；","|")&amp;"|")-1))))&lt;=40),IF(ISNUMBER(O323),O323,IFERROR(VALUE(O323),VALUE(LEFT(TRIM(O323),FIND("|",SUBSTITUTE(SUBSTITUTE(SUBSTITUTE(SUBSTITUTE(SUBSTITUTE(TRIM(O323),"/","|"),"(","|"),"（","|"),";","|"),"；","|")&amp;"|")-1))))*100/IF(ISNUMBER(N323),N323,IFERROR(VALUE(N323),VALUE(LEFT(TRIM(N323),FIND("|",SUBSTITUTE(SUBSTITUTE(SUBSTITUTE(SUBSTITUTE(SUBSTITUTE(TRIM(N323),"/","|"),"(","|"),"（","|"),";","|"),"；","|")&amp;"|")-1)))),""),""))</x:f>
        <x:v>7.7</x:v>
      </x:c>
      <x:c r="AI323" s="15" t="str">
        <x:f>IFERROR(IF(AND(IF(ISNUMBER(O323),O323,IFERROR(VALUE(O323),VALUE(LEFT(TRIM(O323),FIND("|",SUBSTITUTE(SUBSTITUTE(SUBSTITUTE(SUBSTITUTE(SUBSTITUTE(TRIM(O323),"/","|"),"(","|"),"（","|"),";","|"),"；","|")&amp;"|")-1))))&gt;=75,IF(ISNUMBER(O323),O323,IFERROR(VALUE(O323),VALUE(LEFT(TRIM(O323),FIND("|",SUBSTITUTE(SUBSTITUTE(SUBSTITUTE(SUBSTITUTE(SUBSTITUTE(TRIM(O323),"/","|"),"(","|"),"（","|"),";","|"),"；","|")&amp;"|")-1))))&lt;=85,IF(ISNUMBER(Q323),Q323,IFERROR(VALUE(Q323),VALUE(LEFT(TRIM(Q323),FIND("|",SUBSTITUTE(SUBSTITUTE(SUBSTITUTE(SUBSTITUTE(SUBSTITUTE(TRIM(Q323),"/","|"),"(","|"),"（","|"),";","|"),"；","|")&amp;"|")-1))))&gt;0),IF(ISNUMBER(O323),O323,IFERROR(VALUE(O323),VALUE(LEFT(TRIM(O323),FIND("|",SUBSTITUTE(SUBSTITUTE(SUBSTITUTE(SUBSTITUTE(SUBSTITUTE(TRIM(O323),"/","|"),"(","|"),"（","|"),";","|"),"；","|")&amp;"|")-1))))*1000/IF(ISNUMBER(Q323),Q323,IFERROR(VALUE(Q323),VALUE(LEFT(TRIM(Q323),FIND("|",SUBSTITUTE(SUBSTITUTE(SUBSTITUTE(SUBSTITUTE(SUBSTITUTE(TRIM(Q323),"/","|"),"(","|"),"（","|"),";","|"),"；","|")&amp;"|")-1)))),""),"")</x:f>
      </x:c>
      <x:c r="AJ323" s="14" t="str">
        <x:f>IF(AI323="","","非称重实测")</x:f>
      </x:c>
      <x:c r="AK323" s="14" t="str"/>
      <x:c r="AL323" s="14" t="str">
        <x:v>v3.4.6-candidate</x:v>
      </x:c>
    </x:row>
    <x:row r="324">
      <x:c r="A324" t="n">
        <x:v>347</x:v>
      </x:c>
      <x:c r="B324" t="str">
        <x:v>DFL7001NNY2BEV</x:v>
      </x:c>
      <x:c r="C324" t="str">
        <x:v>霆睿牌</x:v>
      </x:c>
      <x:c r="D324" t="str">
        <x:v>东风汽车有限公司</x:v>
      </x:c>
      <x:c r="E324"/>
      <x:c r="F324" t="str">
        <x:v>纯电动轿车</x:v>
      </x:c>
      <x:c r="G324" t="str">
        <x:v>小虎</x:v>
      </x:c>
      <x:c r="H324" t="str">
        <x:v>纯电动轿车</x:v>
      </x:c>
      <x:c r="I324" t="str">
        <x:v>Car-A</x:v>
      </x:c>
      <x:c r="J324" t="str">
        <x:v>BEV</x:v>
      </x:c>
      <x:c r="K324" t="str">
        <x:v>否</x:v>
      </x:c>
      <x:c r="L324" t="n">
        <x:v>705</x:v>
      </x:c>
      <x:c r="M324"/>
      <x:c r="N324" t="n">
        <x:v>215</x:v>
      </x:c>
      <x:c r="O324" t="n">
        <x:v>16.47</x:v>
      </x:c>
      <x:c r="P324" t="str">
        <x:v>三元锂</x:v>
      </x:c>
      <x:c r="Q324" t="n">
        <x:v>168.83</x:v>
      </x:c>
      <x:c r="R324" t="n">
        <x:v>8.5</x:v>
      </x:c>
      <x:c r="S324"/>
      <x:c r="T324"/>
      <x:c r="U324" t="str">
        <x:v>许昌禾润机电</x:v>
      </x:c>
      <x:c r="V324" t="str">
        <x:v>30/90</x:v>
      </x:c>
      <x:c r="W324"/>
      <x:c r="X324" t="str">
        <x:v>不适用(BEV)</x:v>
      </x:c>
      <x:c r="Y324" t="str">
        <x:v>不适用(BEV)</x:v>
      </x:c>
      <x:c r="Z324" t="str">
        <x:v>不适用(BEV)</x:v>
      </x:c>
      <x:c r="AA324" t="str">
        <x:v>不适用(BEV)</x:v>
      </x:c>
      <x:c r="AB324" t="str">
        <x:v>不适用(BEV)</x:v>
      </x:c>
      <x:c r="AC324" t="str">
        <x:v>不适用(BEV)</x:v>
      </x:c>
      <x:c r="AD324" t="str">
        <x:v>BEV_历史批次</x:v>
      </x:c>
      <x:c r="AE324" s="14" t="str">
        <x:v>90</x:v>
      </x:c>
      <x:c r="AF324" s="14" t="str"/>
      <x:c r="AG324" s="14" t="str">
        <x:v>源字段可解析</x:v>
      </x:c>
      <x:c r="AH324" s="15" t="n">
        <x:f>IF(R324&lt;&gt;"",R324,IFERROR(IF(AND(IF(ISNUMBER(O324),O324,IFERROR(VALUE(O324),VALUE(LEFT(TRIM(O324),FIND("|",SUBSTITUTE(SUBSTITUTE(SUBSTITUTE(SUBSTITUTE(SUBSTITUTE(TRIM(O324),"/","|"),"(","|"),"（","|"),";","|"),"；","|")&amp;"|")-1))))*100/IF(ISNUMBER(N324),N324,IFERROR(VALUE(N324),VALUE(LEFT(TRIM(N324),FIND("|",SUBSTITUTE(SUBSTITUTE(SUBSTITUTE(SUBSTITUTE(SUBSTITUTE(TRIM(N324),"/","|"),"(","|"),"（","|"),";","|"),"；","|")&amp;"|")-1))))&gt;=3,IF(ISNUMBER(O324),O324,IFERROR(VALUE(O324),VALUE(LEFT(TRIM(O324),FIND("|",SUBSTITUTE(SUBSTITUTE(SUBSTITUTE(SUBSTITUTE(SUBSTITUTE(TRIM(O324),"/","|"),"(","|"),"（","|"),";","|"),"；","|")&amp;"|")-1))))*100/IF(ISNUMBER(N324),N324,IFERROR(VALUE(N324),VALUE(LEFT(TRIM(N324),FIND("|",SUBSTITUTE(SUBSTITUTE(SUBSTITUTE(SUBSTITUTE(SUBSTITUTE(TRIM(N324),"/","|"),"(","|"),"（","|"),";","|"),"；","|")&amp;"|")-1))))&lt;=40),IF(ISNUMBER(O324),O324,IFERROR(VALUE(O324),VALUE(LEFT(TRIM(O324),FIND("|",SUBSTITUTE(SUBSTITUTE(SUBSTITUTE(SUBSTITUTE(SUBSTITUTE(TRIM(O324),"/","|"),"(","|"),"（","|"),";","|"),"；","|")&amp;"|")-1))))*100/IF(ISNUMBER(N324),N324,IFERROR(VALUE(N324),VALUE(LEFT(TRIM(N324),FIND("|",SUBSTITUTE(SUBSTITUTE(SUBSTITUTE(SUBSTITUTE(SUBSTITUTE(TRIM(N324),"/","|"),"(","|"),"（","|"),";","|"),"；","|")&amp;"|")-1)))),""),""))</x:f>
        <x:v>8.5</x:v>
      </x:c>
      <x:c r="AI324" s="15" t="str">
        <x:f>IFERROR(IF(AND(IF(ISNUMBER(O324),O324,IFERROR(VALUE(O324),VALUE(LEFT(TRIM(O324),FIND("|",SUBSTITUTE(SUBSTITUTE(SUBSTITUTE(SUBSTITUTE(SUBSTITUTE(TRIM(O324),"/","|"),"(","|"),"（","|"),";","|"),"；","|")&amp;"|")-1))))&gt;=75,IF(ISNUMBER(O324),O324,IFERROR(VALUE(O324),VALUE(LEFT(TRIM(O324),FIND("|",SUBSTITUTE(SUBSTITUTE(SUBSTITUTE(SUBSTITUTE(SUBSTITUTE(TRIM(O324),"/","|"),"(","|"),"（","|"),";","|"),"；","|")&amp;"|")-1))))&lt;=85,IF(ISNUMBER(Q324),Q324,IFERROR(VALUE(Q324),VALUE(LEFT(TRIM(Q324),FIND("|",SUBSTITUTE(SUBSTITUTE(SUBSTITUTE(SUBSTITUTE(SUBSTITUTE(TRIM(Q324),"/","|"),"(","|"),"（","|"),";","|"),"；","|")&amp;"|")-1))))&gt;0),IF(ISNUMBER(O324),O324,IFERROR(VALUE(O324),VALUE(LEFT(TRIM(O324),FIND("|",SUBSTITUTE(SUBSTITUTE(SUBSTITUTE(SUBSTITUTE(SUBSTITUTE(TRIM(O324),"/","|"),"(","|"),"（","|"),";","|"),"；","|")&amp;"|")-1))))*1000/IF(ISNUMBER(Q324),Q324,IFERROR(VALUE(Q324),VALUE(LEFT(TRIM(Q324),FIND("|",SUBSTITUTE(SUBSTITUTE(SUBSTITUTE(SUBSTITUTE(SUBSTITUTE(TRIM(Q324),"/","|"),"(","|"),"（","|"),";","|"),"；","|")&amp;"|")-1)))),""),"")</x:f>
      </x:c>
      <x:c r="AJ324" s="14" t="str">
        <x:f>IF(AI324="","","非称重实测")</x:f>
      </x:c>
      <x:c r="AK324" s="14" t="str"/>
      <x:c r="AL324" s="14" t="str">
        <x:v>v3.4.6-candidate</x:v>
      </x:c>
    </x:row>
    <x:row r="325">
      <x:c r="A325" t="n">
        <x:v>347</x:v>
      </x:c>
      <x:c r="B325" t="str">
        <x:v>DFL7001NNY3BEV</x:v>
      </x:c>
      <x:c r="C325" t="str">
        <x:v>霆睿牌</x:v>
      </x:c>
      <x:c r="D325" t="str">
        <x:v>东风汽车有限公司</x:v>
      </x:c>
      <x:c r="E325"/>
      <x:c r="F325" t="str">
        <x:v>纯电动轿车</x:v>
      </x:c>
      <x:c r="G325" t="str">
        <x:v>小虎</x:v>
      </x:c>
      <x:c r="H325" t="str">
        <x:v>纯电动轿车</x:v>
      </x:c>
      <x:c r="I325" t="str">
        <x:v>Car-A</x:v>
      </x:c>
      <x:c r="J325" t="str">
        <x:v>BEV</x:v>
      </x:c>
      <x:c r="K325" t="str">
        <x:v>否</x:v>
      </x:c>
      <x:c r="L325" t="n">
        <x:v>765</x:v>
      </x:c>
      <x:c r="M325"/>
      <x:c r="N325" t="n">
        <x:v>160</x:v>
      </x:c>
      <x:c r="O325" t="n">
        <x:v>11.77</x:v>
      </x:c>
      <x:c r="P325" t="str">
        <x:v>三元锂</x:v>
      </x:c>
      <x:c r="Q325" t="n">
        <x:v>161.53</x:v>
      </x:c>
      <x:c r="R325" t="n">
        <x:v>8.7</x:v>
      </x:c>
      <x:c r="S325"/>
      <x:c r="T325"/>
      <x:c r="U325" t="str">
        <x:v>许昌禾润机电</x:v>
      </x:c>
      <x:c r="V325" t="str">
        <x:v>34/102</x:v>
      </x:c>
      <x:c r="W325"/>
      <x:c r="X325" t="str">
        <x:v>不适用(BEV)</x:v>
      </x:c>
      <x:c r="Y325" t="str">
        <x:v>不适用(BEV)</x:v>
      </x:c>
      <x:c r="Z325" t="str">
        <x:v>不适用(BEV)</x:v>
      </x:c>
      <x:c r="AA325" t="str">
        <x:v>不适用(BEV)</x:v>
      </x:c>
      <x:c r="AB325" t="str">
        <x:v>不适用(BEV)</x:v>
      </x:c>
      <x:c r="AC325" t="str">
        <x:v>不适用(BEV)</x:v>
      </x:c>
      <x:c r="AD325" t="str">
        <x:v>BEV_历史批次</x:v>
      </x:c>
      <x:c r="AE325" s="14" t="str">
        <x:v>102</x:v>
      </x:c>
      <x:c r="AF325" s="14" t="str"/>
      <x:c r="AG325" s="14" t="str">
        <x:v>源字段可解析</x:v>
      </x:c>
      <x:c r="AH325" s="15" t="n">
        <x:f>IF(R325&lt;&gt;"",R325,IFERROR(IF(AND(IF(ISNUMBER(O325),O325,IFERROR(VALUE(O325),VALUE(LEFT(TRIM(O325),FIND("|",SUBSTITUTE(SUBSTITUTE(SUBSTITUTE(SUBSTITUTE(SUBSTITUTE(TRIM(O325),"/","|"),"(","|"),"（","|"),";","|"),"；","|")&amp;"|")-1))))*100/IF(ISNUMBER(N325),N325,IFERROR(VALUE(N325),VALUE(LEFT(TRIM(N325),FIND("|",SUBSTITUTE(SUBSTITUTE(SUBSTITUTE(SUBSTITUTE(SUBSTITUTE(TRIM(N325),"/","|"),"(","|"),"（","|"),";","|"),"；","|")&amp;"|")-1))))&gt;=3,IF(ISNUMBER(O325),O325,IFERROR(VALUE(O325),VALUE(LEFT(TRIM(O325),FIND("|",SUBSTITUTE(SUBSTITUTE(SUBSTITUTE(SUBSTITUTE(SUBSTITUTE(TRIM(O325),"/","|"),"(","|"),"（","|"),";","|"),"；","|")&amp;"|")-1))))*100/IF(ISNUMBER(N325),N325,IFERROR(VALUE(N325),VALUE(LEFT(TRIM(N325),FIND("|",SUBSTITUTE(SUBSTITUTE(SUBSTITUTE(SUBSTITUTE(SUBSTITUTE(TRIM(N325),"/","|"),"(","|"),"（","|"),";","|"),"；","|")&amp;"|")-1))))&lt;=40),IF(ISNUMBER(O325),O325,IFERROR(VALUE(O325),VALUE(LEFT(TRIM(O325),FIND("|",SUBSTITUTE(SUBSTITUTE(SUBSTITUTE(SUBSTITUTE(SUBSTITUTE(TRIM(O325),"/","|"),"(","|"),"（","|"),";","|"),"；","|")&amp;"|")-1))))*100/IF(ISNUMBER(N325),N325,IFERROR(VALUE(N325),VALUE(LEFT(TRIM(N325),FIND("|",SUBSTITUTE(SUBSTITUTE(SUBSTITUTE(SUBSTITUTE(SUBSTITUTE(TRIM(N325),"/","|"),"(","|"),"（","|"),";","|"),"；","|")&amp;"|")-1)))),""),""))</x:f>
        <x:v>8.7</x:v>
      </x:c>
      <x:c r="AI325" s="15" t="str">
        <x:f>IFERROR(IF(AND(IF(ISNUMBER(O325),O325,IFERROR(VALUE(O325),VALUE(LEFT(TRIM(O325),FIND("|",SUBSTITUTE(SUBSTITUTE(SUBSTITUTE(SUBSTITUTE(SUBSTITUTE(TRIM(O325),"/","|"),"(","|"),"（","|"),";","|"),"；","|")&amp;"|")-1))))&gt;=75,IF(ISNUMBER(O325),O325,IFERROR(VALUE(O325),VALUE(LEFT(TRIM(O325),FIND("|",SUBSTITUTE(SUBSTITUTE(SUBSTITUTE(SUBSTITUTE(SUBSTITUTE(TRIM(O325),"/","|"),"(","|"),"（","|"),";","|"),"；","|")&amp;"|")-1))))&lt;=85,IF(ISNUMBER(Q325),Q325,IFERROR(VALUE(Q325),VALUE(LEFT(TRIM(Q325),FIND("|",SUBSTITUTE(SUBSTITUTE(SUBSTITUTE(SUBSTITUTE(SUBSTITUTE(TRIM(Q325),"/","|"),"(","|"),"（","|"),";","|"),"；","|")&amp;"|")-1))))&gt;0),IF(ISNUMBER(O325),O325,IFERROR(VALUE(O325),VALUE(LEFT(TRIM(O325),FIND("|",SUBSTITUTE(SUBSTITUTE(SUBSTITUTE(SUBSTITUTE(SUBSTITUTE(TRIM(O325),"/","|"),"(","|"),"（","|"),";","|"),"；","|")&amp;"|")-1))))*1000/IF(ISNUMBER(Q325),Q325,IFERROR(VALUE(Q325),VALUE(LEFT(TRIM(Q325),FIND("|",SUBSTITUTE(SUBSTITUTE(SUBSTITUTE(SUBSTITUTE(SUBSTITUTE(TRIM(Q325),"/","|"),"(","|"),"（","|"),";","|"),"；","|")&amp;"|")-1)))),""),"")</x:f>
      </x:c>
      <x:c r="AJ325" s="14" t="str">
        <x:f>IF(AI325="","","非称重实测")</x:f>
      </x:c>
      <x:c r="AK325" s="14" t="str"/>
      <x:c r="AL325" s="14" t="str">
        <x:v>v3.4.6-candidate</x:v>
      </x:c>
    </x:row>
    <x:row r="326">
      <x:c r="A326" t="n">
        <x:v>347</x:v>
      </x:c>
      <x:c r="B326" t="str">
        <x:v>DFL7001NNY4BEV</x:v>
      </x:c>
      <x:c r="C326" t="str">
        <x:v>霆睿牌</x:v>
      </x:c>
      <x:c r="D326" t="str">
        <x:v>东风汽车有限公司</x:v>
      </x:c>
      <x:c r="E326"/>
      <x:c r="F326" t="str">
        <x:v>纯电动轿车</x:v>
      </x:c>
      <x:c r="G326" t="str">
        <x:v>小虎</x:v>
      </x:c>
      <x:c r="H326" t="str">
        <x:v>纯电动轿车</x:v>
      </x:c>
      <x:c r="I326" t="str">
        <x:v>Car-A</x:v>
      </x:c>
      <x:c r="J326" t="str">
        <x:v>BEV</x:v>
      </x:c>
      <x:c r="K326" t="str">
        <x:v>否</x:v>
      </x:c>
      <x:c r="L326" t="n">
        <x:v>795</x:v>
      </x:c>
      <x:c r="M326"/>
      <x:c r="N326" t="n">
        <x:v>206</x:v>
      </x:c>
      <x:c r="O326" t="n">
        <x:v>16.47</x:v>
      </x:c>
      <x:c r="P326" t="str">
        <x:v>三元锂</x:v>
      </x:c>
      <x:c r="Q326" t="n">
        <x:v>168.83</x:v>
      </x:c>
      <x:c r="R326" t="n">
        <x:v>9.1</x:v>
      </x:c>
      <x:c r="S326"/>
      <x:c r="T326"/>
      <x:c r="U326" t="str">
        <x:v>许昌禾润机电</x:v>
      </x:c>
      <x:c r="V326" t="str">
        <x:v>34/102</x:v>
      </x:c>
      <x:c r="W326"/>
      <x:c r="X326" t="str">
        <x:v>不适用(BEV)</x:v>
      </x:c>
      <x:c r="Y326" t="str">
        <x:v>不适用(BEV)</x:v>
      </x:c>
      <x:c r="Z326" t="str">
        <x:v>不适用(BEV)</x:v>
      </x:c>
      <x:c r="AA326" t="str">
        <x:v>不适用(BEV)</x:v>
      </x:c>
      <x:c r="AB326" t="str">
        <x:v>不适用(BEV)</x:v>
      </x:c>
      <x:c r="AC326" t="str">
        <x:v>不适用(BEV)</x:v>
      </x:c>
      <x:c r="AD326" t="str">
        <x:v>BEV_历史批次</x:v>
      </x:c>
      <x:c r="AE326" s="14" t="str">
        <x:v>102</x:v>
      </x:c>
      <x:c r="AF326" s="14" t="str"/>
      <x:c r="AG326" s="14" t="str">
        <x:v>源字段可解析</x:v>
      </x:c>
      <x:c r="AH326" s="15" t="n">
        <x:f>IF(R326&lt;&gt;"",R326,IFERROR(IF(AND(IF(ISNUMBER(O326),O326,IFERROR(VALUE(O326),VALUE(LEFT(TRIM(O326),FIND("|",SUBSTITUTE(SUBSTITUTE(SUBSTITUTE(SUBSTITUTE(SUBSTITUTE(TRIM(O326),"/","|"),"(","|"),"（","|"),";","|"),"；","|")&amp;"|")-1))))*100/IF(ISNUMBER(N326),N326,IFERROR(VALUE(N326),VALUE(LEFT(TRIM(N326),FIND("|",SUBSTITUTE(SUBSTITUTE(SUBSTITUTE(SUBSTITUTE(SUBSTITUTE(TRIM(N326),"/","|"),"(","|"),"（","|"),";","|"),"；","|")&amp;"|")-1))))&gt;=3,IF(ISNUMBER(O326),O326,IFERROR(VALUE(O326),VALUE(LEFT(TRIM(O326),FIND("|",SUBSTITUTE(SUBSTITUTE(SUBSTITUTE(SUBSTITUTE(SUBSTITUTE(TRIM(O326),"/","|"),"(","|"),"（","|"),";","|"),"；","|")&amp;"|")-1))))*100/IF(ISNUMBER(N326),N326,IFERROR(VALUE(N326),VALUE(LEFT(TRIM(N326),FIND("|",SUBSTITUTE(SUBSTITUTE(SUBSTITUTE(SUBSTITUTE(SUBSTITUTE(TRIM(N326),"/","|"),"(","|"),"（","|"),";","|"),"；","|")&amp;"|")-1))))&lt;=40),IF(ISNUMBER(O326),O326,IFERROR(VALUE(O326),VALUE(LEFT(TRIM(O326),FIND("|",SUBSTITUTE(SUBSTITUTE(SUBSTITUTE(SUBSTITUTE(SUBSTITUTE(TRIM(O326),"/","|"),"(","|"),"（","|"),";","|"),"；","|")&amp;"|")-1))))*100/IF(ISNUMBER(N326),N326,IFERROR(VALUE(N326),VALUE(LEFT(TRIM(N326),FIND("|",SUBSTITUTE(SUBSTITUTE(SUBSTITUTE(SUBSTITUTE(SUBSTITUTE(TRIM(N326),"/","|"),"(","|"),"（","|"),";","|"),"；","|")&amp;"|")-1)))),""),""))</x:f>
        <x:v>9.1</x:v>
      </x:c>
      <x:c r="AI326" s="15" t="str">
        <x:f>IFERROR(IF(AND(IF(ISNUMBER(O326),O326,IFERROR(VALUE(O326),VALUE(LEFT(TRIM(O326),FIND("|",SUBSTITUTE(SUBSTITUTE(SUBSTITUTE(SUBSTITUTE(SUBSTITUTE(TRIM(O326),"/","|"),"(","|"),"（","|"),";","|"),"；","|")&amp;"|")-1))))&gt;=75,IF(ISNUMBER(O326),O326,IFERROR(VALUE(O326),VALUE(LEFT(TRIM(O326),FIND("|",SUBSTITUTE(SUBSTITUTE(SUBSTITUTE(SUBSTITUTE(SUBSTITUTE(TRIM(O326),"/","|"),"(","|"),"（","|"),";","|"),"；","|")&amp;"|")-1))))&lt;=85,IF(ISNUMBER(Q326),Q326,IFERROR(VALUE(Q326),VALUE(LEFT(TRIM(Q326),FIND("|",SUBSTITUTE(SUBSTITUTE(SUBSTITUTE(SUBSTITUTE(SUBSTITUTE(TRIM(Q326),"/","|"),"(","|"),"（","|"),";","|"),"；","|")&amp;"|")-1))))&gt;0),IF(ISNUMBER(O326),O326,IFERROR(VALUE(O326),VALUE(LEFT(TRIM(O326),FIND("|",SUBSTITUTE(SUBSTITUTE(SUBSTITUTE(SUBSTITUTE(SUBSTITUTE(TRIM(O326),"/","|"),"(","|"),"（","|"),";","|"),"；","|")&amp;"|")-1))))*1000/IF(ISNUMBER(Q326),Q326,IFERROR(VALUE(Q326),VALUE(LEFT(TRIM(Q326),FIND("|",SUBSTITUTE(SUBSTITUTE(SUBSTITUTE(SUBSTITUTE(SUBSTITUTE(TRIM(Q326),"/","|"),"(","|"),"（","|"),";","|"),"；","|")&amp;"|")-1)))),""),"")</x:f>
      </x:c>
      <x:c r="AJ326" s="14" t="str">
        <x:f>IF(AI326="","","非称重实测")</x:f>
      </x:c>
      <x:c r="AK326" s="14" t="str"/>
      <x:c r="AL326" s="14" t="str">
        <x:v>v3.4.6-candidate</x:v>
      </x:c>
    </x:row>
    <x:row r="327">
      <x:c r="A327" t="n">
        <x:v>347</x:v>
      </x:c>
      <x:c r="B327" t="str">
        <x:v>DFM7000G1A2BEV</x:v>
      </x:c>
      <x:c r="C327" t="str">
        <x:v>风神牌</x:v>
      </x:c>
      <x:c r="D327" t="str">
        <x:v>东风汽车集团有限公司</x:v>
      </x:c>
      <x:c r="E327" t="str">
        <x:v>东风风神</x:v>
      </x:c>
      <x:c r="F327" t="str">
        <x:v>纯电动轿车</x:v>
      </x:c>
      <x:c r="G327" t="str">
        <x:v>风神E70</x:v>
      </x:c>
      <x:c r="H327" t="str">
        <x:v>纯电动轿车</x:v>
      </x:c>
      <x:c r="I327" t="str">
        <x:v>Car-C</x:v>
      </x:c>
      <x:c r="J327" t="str">
        <x:v>BEV</x:v>
      </x:c>
      <x:c r="K327" t="str">
        <x:v>否</x:v>
      </x:c>
      <x:c r="L327" t="n">
        <x:v>1448</x:v>
      </x:c>
      <x:c r="M327" t="n">
        <x:v>2710</x:v>
      </x:c>
      <x:c r="N327" t="n">
        <x:v>255</x:v>
      </x:c>
      <x:c r="O327" t="n">
        <x:v>34.63</x:v>
      </x:c>
      <x:c r="P327" t="str">
        <x:v>磷酸铁锂</x:v>
      </x:c>
      <x:c r="Q327" t="n">
        <x:v>125</x:v>
      </x:c>
      <x:c r="R327" t="n">
        <x:v>14.9</x:v>
      </x:c>
      <x:c r="S327" t="n">
        <x:v>120</x:v>
      </x:c>
      <x:c r="T327" t="n">
        <x:v>120</x:v>
      </x:c>
      <x:c r="U327" t="str">
        <x:v>珠海英搏尔电气</x:v>
      </x:c>
      <x:c r="V327" t="str">
        <x:v>45/150</x:v>
      </x:c>
      <x:c r="W327"/>
      <x:c r="X327" t="str">
        <x:v>不适用(BEV)</x:v>
      </x:c>
      <x:c r="Y327" t="str">
        <x:v>不适用(BEV)</x:v>
      </x:c>
      <x:c r="Z327" t="str">
        <x:v>不适用(BEV)</x:v>
      </x:c>
      <x:c r="AA327" t="str">
        <x:v>不适用(BEV)</x:v>
      </x:c>
      <x:c r="AB327" t="str">
        <x:v>不适用(BEV)</x:v>
      </x:c>
      <x:c r="AC327" t="str">
        <x:v>不适用(BEV)</x:v>
      </x:c>
      <x:c r="AD327" t="str">
        <x:v>BEV_历史批次</x:v>
      </x:c>
      <x:c r="AE327" s="14" t="str">
        <x:v>150</x:v>
      </x:c>
      <x:c r="AF327" s="14" t="str"/>
      <x:c r="AG327" s="14" t="str">
        <x:v>源字段可解析</x:v>
      </x:c>
      <x:c r="AH327" s="15" t="n">
        <x:f>IF(R327&lt;&gt;"",R327,IFERROR(IF(AND(IF(ISNUMBER(O327),O327,IFERROR(VALUE(O327),VALUE(LEFT(TRIM(O327),FIND("|",SUBSTITUTE(SUBSTITUTE(SUBSTITUTE(SUBSTITUTE(SUBSTITUTE(TRIM(O327),"/","|"),"(","|"),"（","|"),";","|"),"；","|")&amp;"|")-1))))*100/IF(ISNUMBER(N327),N327,IFERROR(VALUE(N327),VALUE(LEFT(TRIM(N327),FIND("|",SUBSTITUTE(SUBSTITUTE(SUBSTITUTE(SUBSTITUTE(SUBSTITUTE(TRIM(N327),"/","|"),"(","|"),"（","|"),";","|"),"；","|")&amp;"|")-1))))&gt;=3,IF(ISNUMBER(O327),O327,IFERROR(VALUE(O327),VALUE(LEFT(TRIM(O327),FIND("|",SUBSTITUTE(SUBSTITUTE(SUBSTITUTE(SUBSTITUTE(SUBSTITUTE(TRIM(O327),"/","|"),"(","|"),"（","|"),";","|"),"；","|")&amp;"|")-1))))*100/IF(ISNUMBER(N327),N327,IFERROR(VALUE(N327),VALUE(LEFT(TRIM(N327),FIND("|",SUBSTITUTE(SUBSTITUTE(SUBSTITUTE(SUBSTITUTE(SUBSTITUTE(TRIM(N327),"/","|"),"(","|"),"（","|"),";","|"),"；","|")&amp;"|")-1))))&lt;=40),IF(ISNUMBER(O327),O327,IFERROR(VALUE(O327),VALUE(LEFT(TRIM(O327),FIND("|",SUBSTITUTE(SUBSTITUTE(SUBSTITUTE(SUBSTITUTE(SUBSTITUTE(TRIM(O327),"/","|"),"(","|"),"（","|"),";","|"),"；","|")&amp;"|")-1))))*100/IF(ISNUMBER(N327),N327,IFERROR(VALUE(N327),VALUE(LEFT(TRIM(N327),FIND("|",SUBSTITUTE(SUBSTITUTE(SUBSTITUTE(SUBSTITUTE(SUBSTITUTE(TRIM(N327),"/","|"),"(","|"),"（","|"),";","|"),"；","|")&amp;"|")-1)))),""),""))</x:f>
        <x:v>14.9</x:v>
      </x:c>
      <x:c r="AI327" s="15" t="str">
        <x:f>IFERROR(IF(AND(IF(ISNUMBER(O327),O327,IFERROR(VALUE(O327),VALUE(LEFT(TRIM(O327),FIND("|",SUBSTITUTE(SUBSTITUTE(SUBSTITUTE(SUBSTITUTE(SUBSTITUTE(TRIM(O327),"/","|"),"(","|"),"（","|"),";","|"),"；","|")&amp;"|")-1))))&gt;=75,IF(ISNUMBER(O327),O327,IFERROR(VALUE(O327),VALUE(LEFT(TRIM(O327),FIND("|",SUBSTITUTE(SUBSTITUTE(SUBSTITUTE(SUBSTITUTE(SUBSTITUTE(TRIM(O327),"/","|"),"(","|"),"（","|"),";","|"),"；","|")&amp;"|")-1))))&lt;=85,IF(ISNUMBER(Q327),Q327,IFERROR(VALUE(Q327),VALUE(LEFT(TRIM(Q327),FIND("|",SUBSTITUTE(SUBSTITUTE(SUBSTITUTE(SUBSTITUTE(SUBSTITUTE(TRIM(Q327),"/","|"),"(","|"),"（","|"),";","|"),"；","|")&amp;"|")-1))))&gt;0),IF(ISNUMBER(O327),O327,IFERROR(VALUE(O327),VALUE(LEFT(TRIM(O327),FIND("|",SUBSTITUTE(SUBSTITUTE(SUBSTITUTE(SUBSTITUTE(SUBSTITUTE(TRIM(O327),"/","|"),"(","|"),"（","|"),";","|"),"；","|")&amp;"|")-1))))*1000/IF(ISNUMBER(Q327),Q327,IFERROR(VALUE(Q327),VALUE(LEFT(TRIM(Q327),FIND("|",SUBSTITUTE(SUBSTITUTE(SUBSTITUTE(SUBSTITUTE(SUBSTITUTE(TRIM(Q327),"/","|"),"(","|"),"（","|"),";","|"),"；","|")&amp;"|")-1)))),""),"")</x:f>
      </x:c>
      <x:c r="AJ327" s="14" t="str">
        <x:f>IF(AI327="","","非称重实测")</x:f>
      </x:c>
      <x:c r="AK327" s="14" t="str"/>
      <x:c r="AL327" s="14" t="str">
        <x:v>v3.4.6-candidate</x:v>
      </x:c>
    </x:row>
    <x:row r="328">
      <x:c r="A328" t="n">
        <x:v>347</x:v>
      </x:c>
      <x:c r="B328" t="str">
        <x:v>DFM7001G1F5BEV</x:v>
      </x:c>
      <x:c r="C328" t="str">
        <x:v>风神牌</x:v>
      </x:c>
      <x:c r="D328" t="str">
        <x:v>东风汽车集团有限公司</x:v>
      </x:c>
      <x:c r="E328" t="str">
        <x:v>东风风神</x:v>
      </x:c>
      <x:c r="F328" t="str">
        <x:v>纯电动轿车</x:v>
      </x:c>
      <x:c r="G328" t="str">
        <x:v>风神E60</x:v>
      </x:c>
      <x:c r="H328" t="str">
        <x:v>纯电动轿车</x:v>
      </x:c>
      <x:c r="I328" t="str">
        <x:v>Car-D</x:v>
      </x:c>
      <x:c r="J328" t="str">
        <x:v>BEV</x:v>
      </x:c>
      <x:c r="K328" t="str">
        <x:v>否</x:v>
      </x:c>
      <x:c r="L328" t="n">
        <x:v>1550</x:v>
      </x:c>
      <x:c r="M328" t="n">
        <x:v>2710</x:v>
      </x:c>
      <x:c r="N328" t="n">
        <x:v>401</x:v>
      </x:c>
      <x:c r="O328" t="n">
        <x:v>50.3</x:v>
      </x:c>
      <x:c r="P328" t="str">
        <x:v>磷酸铁锂</x:v>
      </x:c>
      <x:c r="Q328" t="n">
        <x:v>125</x:v>
      </x:c>
      <x:c r="R328" t="n">
        <x:v>13.6</x:v>
      </x:c>
      <x:c r="S328" t="n">
        <x:v>120</x:v>
      </x:c>
      <x:c r="T328" t="n">
        <x:v>120</x:v>
      </x:c>
      <x:c r="U328" t="str">
        <x:v>智新科技</x:v>
      </x:c>
      <x:c r="V328" t="str">
        <x:v>120/230</x:v>
      </x:c>
      <x:c r="W328"/>
      <x:c r="X328" t="str">
        <x:v>不适用(BEV)</x:v>
      </x:c>
      <x:c r="Y328" t="str">
        <x:v>不适用(BEV)</x:v>
      </x:c>
      <x:c r="Z328" t="str">
        <x:v>不适用(BEV)</x:v>
      </x:c>
      <x:c r="AA328" t="str">
        <x:v>不适用(BEV)</x:v>
      </x:c>
      <x:c r="AB328" t="str">
        <x:v>不适用(BEV)</x:v>
      </x:c>
      <x:c r="AC328" t="str">
        <x:v>不适用(BEV)</x:v>
      </x:c>
      <x:c r="AD328" t="str">
        <x:v>BEV_历史批次</x:v>
      </x:c>
      <x:c r="AE328" s="14" t="str">
        <x:v>230</x:v>
      </x:c>
      <x:c r="AF328" s="14" t="str"/>
      <x:c r="AG328" s="14" t="str">
        <x:v>源字段可解析</x:v>
      </x:c>
      <x:c r="AH328" s="15" t="n">
        <x:f>IF(R328&lt;&gt;"",R328,IFERROR(IF(AND(IF(ISNUMBER(O328),O328,IFERROR(VALUE(O328),VALUE(LEFT(TRIM(O328),FIND("|",SUBSTITUTE(SUBSTITUTE(SUBSTITUTE(SUBSTITUTE(SUBSTITUTE(TRIM(O328),"/","|"),"(","|"),"（","|"),";","|"),"；","|")&amp;"|")-1))))*100/IF(ISNUMBER(N328),N328,IFERROR(VALUE(N328),VALUE(LEFT(TRIM(N328),FIND("|",SUBSTITUTE(SUBSTITUTE(SUBSTITUTE(SUBSTITUTE(SUBSTITUTE(TRIM(N328),"/","|"),"(","|"),"（","|"),";","|"),"；","|")&amp;"|")-1))))&gt;=3,IF(ISNUMBER(O328),O328,IFERROR(VALUE(O328),VALUE(LEFT(TRIM(O328),FIND("|",SUBSTITUTE(SUBSTITUTE(SUBSTITUTE(SUBSTITUTE(SUBSTITUTE(TRIM(O328),"/","|"),"(","|"),"（","|"),";","|"),"；","|")&amp;"|")-1))))*100/IF(ISNUMBER(N328),N328,IFERROR(VALUE(N328),VALUE(LEFT(TRIM(N328),FIND("|",SUBSTITUTE(SUBSTITUTE(SUBSTITUTE(SUBSTITUTE(SUBSTITUTE(TRIM(N328),"/","|"),"(","|"),"（","|"),";","|"),"；","|")&amp;"|")-1))))&lt;=40),IF(ISNUMBER(O328),O328,IFERROR(VALUE(O328),VALUE(LEFT(TRIM(O328),FIND("|",SUBSTITUTE(SUBSTITUTE(SUBSTITUTE(SUBSTITUTE(SUBSTITUTE(TRIM(O328),"/","|"),"(","|"),"（","|"),";","|"),"；","|")&amp;"|")-1))))*100/IF(ISNUMBER(N328),N328,IFERROR(VALUE(N328),VALUE(LEFT(TRIM(N328),FIND("|",SUBSTITUTE(SUBSTITUTE(SUBSTITUTE(SUBSTITUTE(SUBSTITUTE(TRIM(N328),"/","|"),"(","|"),"（","|"),";","|"),"；","|")&amp;"|")-1)))),""),""))</x:f>
        <x:v>13.6</x:v>
      </x:c>
      <x:c r="AI328" s="15" t="str">
        <x:f>IFERROR(IF(AND(IF(ISNUMBER(O328),O328,IFERROR(VALUE(O328),VALUE(LEFT(TRIM(O328),FIND("|",SUBSTITUTE(SUBSTITUTE(SUBSTITUTE(SUBSTITUTE(SUBSTITUTE(TRIM(O328),"/","|"),"(","|"),"（","|"),";","|"),"；","|")&amp;"|")-1))))&gt;=75,IF(ISNUMBER(O328),O328,IFERROR(VALUE(O328),VALUE(LEFT(TRIM(O328),FIND("|",SUBSTITUTE(SUBSTITUTE(SUBSTITUTE(SUBSTITUTE(SUBSTITUTE(TRIM(O328),"/","|"),"(","|"),"（","|"),";","|"),"；","|")&amp;"|")-1))))&lt;=85,IF(ISNUMBER(Q328),Q328,IFERROR(VALUE(Q328),VALUE(LEFT(TRIM(Q328),FIND("|",SUBSTITUTE(SUBSTITUTE(SUBSTITUTE(SUBSTITUTE(SUBSTITUTE(TRIM(Q328),"/","|"),"(","|"),"（","|"),";","|"),"；","|")&amp;"|")-1))))&gt;0),IF(ISNUMBER(O328),O328,IFERROR(VALUE(O328),VALUE(LEFT(TRIM(O328),FIND("|",SUBSTITUTE(SUBSTITUTE(SUBSTITUTE(SUBSTITUTE(SUBSTITUTE(TRIM(O328),"/","|"),"(","|"),"（","|"),";","|"),"；","|")&amp;"|")-1))))*1000/IF(ISNUMBER(Q328),Q328,IFERROR(VALUE(Q328),VALUE(LEFT(TRIM(Q328),FIND("|",SUBSTITUTE(SUBSTITUTE(SUBSTITUTE(SUBSTITUTE(SUBSTITUTE(TRIM(Q328),"/","|"),"(","|"),"（","|"),";","|"),"；","|")&amp;"|")-1)))),""),"")</x:f>
      </x:c>
      <x:c r="AJ328" s="14" t="str">
        <x:f>IF(AI328="","","非称重实测")</x:f>
      </x:c>
      <x:c r="AK328" s="14" t="str"/>
      <x:c r="AL328" s="14" t="str">
        <x:v>v3.4.6-candidate</x:v>
      </x:c>
    </x:row>
    <x:row r="329">
      <x:c r="A329" t="n">
        <x:v>347</x:v>
      </x:c>
      <x:c r="B329" t="str">
        <x:v>DFM7001G1F6BEV</x:v>
      </x:c>
      <x:c r="C329" t="str">
        <x:v>风神牌</x:v>
      </x:c>
      <x:c r="D329" t="str">
        <x:v>东风汽车集团有限公司</x:v>
      </x:c>
      <x:c r="E329" t="str">
        <x:v>东风风神</x:v>
      </x:c>
      <x:c r="F329" t="str">
        <x:v>纯电动轿车</x:v>
      </x:c>
      <x:c r="G329" t="str">
        <x:v>风神E60</x:v>
      </x:c>
      <x:c r="H329" t="str">
        <x:v>纯电动轿车</x:v>
      </x:c>
      <x:c r="I329" t="str">
        <x:v>Car-C</x:v>
      </x:c>
      <x:c r="J329" t="str">
        <x:v>BEV</x:v>
      </x:c>
      <x:c r="K329" t="str">
        <x:v>否</x:v>
      </x:c>
      <x:c r="L329" t="n">
        <x:v>1515</x:v>
      </x:c>
      <x:c r="M329" t="n">
        <x:v>2710</x:v>
      </x:c>
      <x:c r="N329" t="n">
        <x:v>420</x:v>
      </x:c>
      <x:c r="O329" t="n">
        <x:v>52.85</x:v>
      </x:c>
      <x:c r="P329" t="str">
        <x:v>三元锂</x:v>
      </x:c>
      <x:c r="Q329" t="n">
        <x:v>160</x:v>
      </x:c>
      <x:c r="R329" t="n">
        <x:v>13.2</x:v>
      </x:c>
      <x:c r="S329" t="n">
        <x:v>120</x:v>
      </x:c>
      <x:c r="T329" t="n">
        <x:v>120</x:v>
      </x:c>
      <x:c r="U329" t="str">
        <x:v>智新科技</x:v>
      </x:c>
      <x:c r="V329" t="str">
        <x:v>120/230</x:v>
      </x:c>
      <x:c r="W329"/>
      <x:c r="X329" t="str">
        <x:v>不适用(BEV)</x:v>
      </x:c>
      <x:c r="Y329" t="str">
        <x:v>不适用(BEV)</x:v>
      </x:c>
      <x:c r="Z329" t="str">
        <x:v>不适用(BEV)</x:v>
      </x:c>
      <x:c r="AA329" t="str">
        <x:v>不适用(BEV)</x:v>
      </x:c>
      <x:c r="AB329" t="str">
        <x:v>不适用(BEV)</x:v>
      </x:c>
      <x:c r="AC329" t="str">
        <x:v>不适用(BEV)</x:v>
      </x:c>
      <x:c r="AD329" t="str">
        <x:v>BEV_历史批次</x:v>
      </x:c>
      <x:c r="AE329" s="14" t="str">
        <x:v>230</x:v>
      </x:c>
      <x:c r="AF329" s="14" t="str"/>
      <x:c r="AG329" s="14" t="str">
        <x:v>源字段可解析</x:v>
      </x:c>
      <x:c r="AH329" s="15" t="n">
        <x:f>IF(R329&lt;&gt;"",R329,IFERROR(IF(AND(IF(ISNUMBER(O329),O329,IFERROR(VALUE(O329),VALUE(LEFT(TRIM(O329),FIND("|",SUBSTITUTE(SUBSTITUTE(SUBSTITUTE(SUBSTITUTE(SUBSTITUTE(TRIM(O329),"/","|"),"(","|"),"（","|"),";","|"),"；","|")&amp;"|")-1))))*100/IF(ISNUMBER(N329),N329,IFERROR(VALUE(N329),VALUE(LEFT(TRIM(N329),FIND("|",SUBSTITUTE(SUBSTITUTE(SUBSTITUTE(SUBSTITUTE(SUBSTITUTE(TRIM(N329),"/","|"),"(","|"),"（","|"),";","|"),"；","|")&amp;"|")-1))))&gt;=3,IF(ISNUMBER(O329),O329,IFERROR(VALUE(O329),VALUE(LEFT(TRIM(O329),FIND("|",SUBSTITUTE(SUBSTITUTE(SUBSTITUTE(SUBSTITUTE(SUBSTITUTE(TRIM(O329),"/","|"),"(","|"),"（","|"),";","|"),"；","|")&amp;"|")-1))))*100/IF(ISNUMBER(N329),N329,IFERROR(VALUE(N329),VALUE(LEFT(TRIM(N329),FIND("|",SUBSTITUTE(SUBSTITUTE(SUBSTITUTE(SUBSTITUTE(SUBSTITUTE(TRIM(N329),"/","|"),"(","|"),"（","|"),";","|"),"；","|")&amp;"|")-1))))&lt;=40),IF(ISNUMBER(O329),O329,IFERROR(VALUE(O329),VALUE(LEFT(TRIM(O329),FIND("|",SUBSTITUTE(SUBSTITUTE(SUBSTITUTE(SUBSTITUTE(SUBSTITUTE(TRIM(O329),"/","|"),"(","|"),"（","|"),";","|"),"；","|")&amp;"|")-1))))*100/IF(ISNUMBER(N329),N329,IFERROR(VALUE(N329),VALUE(LEFT(TRIM(N329),FIND("|",SUBSTITUTE(SUBSTITUTE(SUBSTITUTE(SUBSTITUTE(SUBSTITUTE(TRIM(N329),"/","|"),"(","|"),"（","|"),";","|"),"；","|")&amp;"|")-1)))),""),""))</x:f>
        <x:v>13.2</x:v>
      </x:c>
      <x:c r="AI329" s="15" t="str">
        <x:f>IFERROR(IF(AND(IF(ISNUMBER(O329),O329,IFERROR(VALUE(O329),VALUE(LEFT(TRIM(O329),FIND("|",SUBSTITUTE(SUBSTITUTE(SUBSTITUTE(SUBSTITUTE(SUBSTITUTE(TRIM(O329),"/","|"),"(","|"),"（","|"),";","|"),"；","|")&amp;"|")-1))))&gt;=75,IF(ISNUMBER(O329),O329,IFERROR(VALUE(O329),VALUE(LEFT(TRIM(O329),FIND("|",SUBSTITUTE(SUBSTITUTE(SUBSTITUTE(SUBSTITUTE(SUBSTITUTE(TRIM(O329),"/","|"),"(","|"),"（","|"),";","|"),"；","|")&amp;"|")-1))))&lt;=85,IF(ISNUMBER(Q329),Q329,IFERROR(VALUE(Q329),VALUE(LEFT(TRIM(Q329),FIND("|",SUBSTITUTE(SUBSTITUTE(SUBSTITUTE(SUBSTITUTE(SUBSTITUTE(TRIM(Q329),"/","|"),"(","|"),"（","|"),";","|"),"；","|")&amp;"|")-1))))&gt;0),IF(ISNUMBER(O329),O329,IFERROR(VALUE(O329),VALUE(LEFT(TRIM(O329),FIND("|",SUBSTITUTE(SUBSTITUTE(SUBSTITUTE(SUBSTITUTE(SUBSTITUTE(TRIM(O329),"/","|"),"(","|"),"（","|"),";","|"),"；","|")&amp;"|")-1))))*1000/IF(ISNUMBER(Q329),Q329,IFERROR(VALUE(Q329),VALUE(LEFT(TRIM(Q329),FIND("|",SUBSTITUTE(SUBSTITUTE(SUBSTITUTE(SUBSTITUTE(SUBSTITUTE(TRIM(Q329),"/","|"),"(","|"),"（","|"),";","|"),"；","|")&amp;"|")-1)))),""),"")</x:f>
      </x:c>
      <x:c r="AJ329" s="14" t="str">
        <x:f>IF(AI329="","","非称重实测")</x:f>
      </x:c>
      <x:c r="AK329" s="14" t="str"/>
      <x:c r="AL329" s="14" t="str">
        <x:v>v3.4.6-candidate</x:v>
      </x:c>
    </x:row>
    <x:row r="330">
      <x:c r="A330" t="n">
        <x:v>347</x:v>
      </x:c>
      <x:c r="B330" t="str">
        <x:v>DFM7001G1F7BEV</x:v>
      </x:c>
      <x:c r="C330" t="str">
        <x:v>风神牌</x:v>
      </x:c>
      <x:c r="D330" t="str">
        <x:v>东风汽车集团有限公司</x:v>
      </x:c>
      <x:c r="E330" t="str">
        <x:v>东风风神</x:v>
      </x:c>
      <x:c r="F330" t="str">
        <x:v>换电式纯电动轿车</x:v>
      </x:c>
      <x:c r="G330" t="str">
        <x:v>风神E60</x:v>
      </x:c>
      <x:c r="H330" t="str">
        <x:v>换电式纯电动轿车</x:v>
      </x:c>
      <x:c r="I330" t="str">
        <x:v>Car-D</x:v>
      </x:c>
      <x:c r="J330" t="str">
        <x:v>BEV</x:v>
      </x:c>
      <x:c r="K330" t="str">
        <x:v>否</x:v>
      </x:c>
      <x:c r="L330" t="n">
        <x:v>1550</x:v>
      </x:c>
      <x:c r="M330" t="n">
        <x:v>2710</x:v>
      </x:c>
      <x:c r="N330" t="n">
        <x:v>330</x:v>
      </x:c>
      <x:c r="O330" t="n">
        <x:v>43.2</x:v>
      </x:c>
      <x:c r="P330" t="str">
        <x:v>磷酸铁锂</x:v>
      </x:c>
      <x:c r="Q330" t="n">
        <x:v>125</x:v>
      </x:c>
      <x:c r="R330" t="n">
        <x:v>13</x:v>
      </x:c>
      <x:c r="S330" t="n">
        <x:v>120</x:v>
      </x:c>
      <x:c r="T330" t="n">
        <x:v>120</x:v>
      </x:c>
      <x:c r="U330" t="str">
        <x:v>智新科技</x:v>
      </x:c>
      <x:c r="V330" t="str">
        <x:v>120/230</x:v>
      </x:c>
      <x:c r="W330"/>
      <x:c r="X330" t="str">
        <x:v>不适用(BEV)</x:v>
      </x:c>
      <x:c r="Y330" t="str">
        <x:v>不适用(BEV)</x:v>
      </x:c>
      <x:c r="Z330" t="str">
        <x:v>不适用(BEV)</x:v>
      </x:c>
      <x:c r="AA330" t="str">
        <x:v>不适用(BEV)</x:v>
      </x:c>
      <x:c r="AB330" t="str">
        <x:v>不适用(BEV)</x:v>
      </x:c>
      <x:c r="AC330" t="str">
        <x:v>不适用(BEV)</x:v>
      </x:c>
      <x:c r="AD330" t="str">
        <x:v>BEV_历史批次</x:v>
      </x:c>
      <x:c r="AE330" s="14" t="str">
        <x:v>230</x:v>
      </x:c>
      <x:c r="AF330" s="14" t="str"/>
      <x:c r="AG330" s="14" t="str">
        <x:v>源字段可解析</x:v>
      </x:c>
      <x:c r="AH330" s="15" t="n">
        <x:f>IF(R330&lt;&gt;"",R330,IFERROR(IF(AND(IF(ISNUMBER(O330),O330,IFERROR(VALUE(O330),VALUE(LEFT(TRIM(O330),FIND("|",SUBSTITUTE(SUBSTITUTE(SUBSTITUTE(SUBSTITUTE(SUBSTITUTE(TRIM(O330),"/","|"),"(","|"),"（","|"),";","|"),"；","|")&amp;"|")-1))))*100/IF(ISNUMBER(N330),N330,IFERROR(VALUE(N330),VALUE(LEFT(TRIM(N330),FIND("|",SUBSTITUTE(SUBSTITUTE(SUBSTITUTE(SUBSTITUTE(SUBSTITUTE(TRIM(N330),"/","|"),"(","|"),"（","|"),";","|"),"；","|")&amp;"|")-1))))&gt;=3,IF(ISNUMBER(O330),O330,IFERROR(VALUE(O330),VALUE(LEFT(TRIM(O330),FIND("|",SUBSTITUTE(SUBSTITUTE(SUBSTITUTE(SUBSTITUTE(SUBSTITUTE(TRIM(O330),"/","|"),"(","|"),"（","|"),";","|"),"；","|")&amp;"|")-1))))*100/IF(ISNUMBER(N330),N330,IFERROR(VALUE(N330),VALUE(LEFT(TRIM(N330),FIND("|",SUBSTITUTE(SUBSTITUTE(SUBSTITUTE(SUBSTITUTE(SUBSTITUTE(TRIM(N330),"/","|"),"(","|"),"（","|"),";","|"),"；","|")&amp;"|")-1))))&lt;=40),IF(ISNUMBER(O330),O330,IFERROR(VALUE(O330),VALUE(LEFT(TRIM(O330),FIND("|",SUBSTITUTE(SUBSTITUTE(SUBSTITUTE(SUBSTITUTE(SUBSTITUTE(TRIM(O330),"/","|"),"(","|"),"（","|"),";","|"),"；","|")&amp;"|")-1))))*100/IF(ISNUMBER(N330),N330,IFERROR(VALUE(N330),VALUE(LEFT(TRIM(N330),FIND("|",SUBSTITUTE(SUBSTITUTE(SUBSTITUTE(SUBSTITUTE(SUBSTITUTE(TRIM(N330),"/","|"),"(","|"),"（","|"),";","|"),"；","|")&amp;"|")-1)))),""),""))</x:f>
        <x:v>13</x:v>
      </x:c>
      <x:c r="AI330" s="15" t="str">
        <x:f>IFERROR(IF(AND(IF(ISNUMBER(O330),O330,IFERROR(VALUE(O330),VALUE(LEFT(TRIM(O330),FIND("|",SUBSTITUTE(SUBSTITUTE(SUBSTITUTE(SUBSTITUTE(SUBSTITUTE(TRIM(O330),"/","|"),"(","|"),"（","|"),";","|"),"；","|")&amp;"|")-1))))&gt;=75,IF(ISNUMBER(O330),O330,IFERROR(VALUE(O330),VALUE(LEFT(TRIM(O330),FIND("|",SUBSTITUTE(SUBSTITUTE(SUBSTITUTE(SUBSTITUTE(SUBSTITUTE(TRIM(O330),"/","|"),"(","|"),"（","|"),";","|"),"；","|")&amp;"|")-1))))&lt;=85,IF(ISNUMBER(Q330),Q330,IFERROR(VALUE(Q330),VALUE(LEFT(TRIM(Q330),FIND("|",SUBSTITUTE(SUBSTITUTE(SUBSTITUTE(SUBSTITUTE(SUBSTITUTE(TRIM(Q330),"/","|"),"(","|"),"（","|"),";","|"),"；","|")&amp;"|")-1))))&gt;0),IF(ISNUMBER(O330),O330,IFERROR(VALUE(O330),VALUE(LEFT(TRIM(O330),FIND("|",SUBSTITUTE(SUBSTITUTE(SUBSTITUTE(SUBSTITUTE(SUBSTITUTE(TRIM(O330),"/","|"),"(","|"),"（","|"),";","|"),"；","|")&amp;"|")-1))))*1000/IF(ISNUMBER(Q330),Q330,IFERROR(VALUE(Q330),VALUE(LEFT(TRIM(Q330),FIND("|",SUBSTITUTE(SUBSTITUTE(SUBSTITUTE(SUBSTITUTE(SUBSTITUTE(TRIM(Q330),"/","|"),"(","|"),"（","|"),";","|"),"；","|")&amp;"|")-1)))),""),"")</x:f>
      </x:c>
      <x:c r="AJ330" s="14" t="str">
        <x:f>IF(AI330="","","非称重实测")</x:f>
      </x:c>
      <x:c r="AK330" s="14" t="str"/>
      <x:c r="AL330" s="14" t="str">
        <x:v>v3.4.6-candidate</x:v>
      </x:c>
    </x:row>
    <x:row r="331">
      <x:c r="A331" t="n">
        <x:v>347</x:v>
      </x:c>
      <x:c r="B331" t="str">
        <x:v>DFM7002G1F1BEV</x:v>
      </x:c>
      <x:c r="C331" t="str">
        <x:v>风神牌</x:v>
      </x:c>
      <x:c r="D331" t="str">
        <x:v>东风汽车集团有限公司</x:v>
      </x:c>
      <x:c r="E331" t="str">
        <x:v>东风风神</x:v>
      </x:c>
      <x:c r="F331" t="str">
        <x:v>纯电动轿车</x:v>
      </x:c>
      <x:c r="G331" t="str">
        <x:v>风神E70</x:v>
      </x:c>
      <x:c r="H331" t="str">
        <x:v>纯电动轿车</x:v>
      </x:c>
      <x:c r="I331" t="str">
        <x:v>Car-C</x:v>
      </x:c>
      <x:c r="J331" t="str">
        <x:v>BEV</x:v>
      </x:c>
      <x:c r="K331" t="str">
        <x:v>否</x:v>
      </x:c>
      <x:c r="L331" t="n">
        <x:v>1439</x:v>
      </x:c>
      <x:c r="M331" t="n">
        <x:v>2710</x:v>
      </x:c>
      <x:c r="N331" t="n">
        <x:v>270</x:v>
      </x:c>
      <x:c r="O331" t="n">
        <x:v>34.63</x:v>
      </x:c>
      <x:c r="P331" t="str">
        <x:v>磷酸铁锂</x:v>
      </x:c>
      <x:c r="Q331" t="n">
        <x:v>125</x:v>
      </x:c>
      <x:c r="R331" t="n">
        <x:v>14</x:v>
      </x:c>
      <x:c r="S331" t="n">
        <x:v>120</x:v>
      </x:c>
      <x:c r="T331" t="n">
        <x:v>120</x:v>
      </x:c>
      <x:c r="U331" t="str">
        <x:v>珠海英搏尔电气</x:v>
      </x:c>
      <x:c r="V331" t="str">
        <x:v>45/150</x:v>
      </x:c>
      <x:c r="W331"/>
      <x:c r="X331" t="str">
        <x:v>不适用(BEV)</x:v>
      </x:c>
      <x:c r="Y331" t="str">
        <x:v>不适用(BEV)</x:v>
      </x:c>
      <x:c r="Z331" t="str">
        <x:v>不适用(BEV)</x:v>
      </x:c>
      <x:c r="AA331" t="str">
        <x:v>不适用(BEV)</x:v>
      </x:c>
      <x:c r="AB331" t="str">
        <x:v>不适用(BEV)</x:v>
      </x:c>
      <x:c r="AC331" t="str">
        <x:v>不适用(BEV)</x:v>
      </x:c>
      <x:c r="AD331" t="str">
        <x:v>BEV_历史批次</x:v>
      </x:c>
      <x:c r="AE331" s="14" t="str">
        <x:v>150</x:v>
      </x:c>
      <x:c r="AF331" s="14" t="str"/>
      <x:c r="AG331" s="14" t="str">
        <x:v>源字段可解析</x:v>
      </x:c>
      <x:c r="AH331" s="15" t="n">
        <x:f>IF(R331&lt;&gt;"",R331,IFERROR(IF(AND(IF(ISNUMBER(O331),O331,IFERROR(VALUE(O331),VALUE(LEFT(TRIM(O331),FIND("|",SUBSTITUTE(SUBSTITUTE(SUBSTITUTE(SUBSTITUTE(SUBSTITUTE(TRIM(O331),"/","|"),"(","|"),"（","|"),";","|"),"；","|")&amp;"|")-1))))*100/IF(ISNUMBER(N331),N331,IFERROR(VALUE(N331),VALUE(LEFT(TRIM(N331),FIND("|",SUBSTITUTE(SUBSTITUTE(SUBSTITUTE(SUBSTITUTE(SUBSTITUTE(TRIM(N331),"/","|"),"(","|"),"（","|"),";","|"),"；","|")&amp;"|")-1))))&gt;=3,IF(ISNUMBER(O331),O331,IFERROR(VALUE(O331),VALUE(LEFT(TRIM(O331),FIND("|",SUBSTITUTE(SUBSTITUTE(SUBSTITUTE(SUBSTITUTE(SUBSTITUTE(TRIM(O331),"/","|"),"(","|"),"（","|"),";","|"),"；","|")&amp;"|")-1))))*100/IF(ISNUMBER(N331),N331,IFERROR(VALUE(N331),VALUE(LEFT(TRIM(N331),FIND("|",SUBSTITUTE(SUBSTITUTE(SUBSTITUTE(SUBSTITUTE(SUBSTITUTE(TRIM(N331),"/","|"),"(","|"),"（","|"),";","|"),"；","|")&amp;"|")-1))))&lt;=40),IF(ISNUMBER(O331),O331,IFERROR(VALUE(O331),VALUE(LEFT(TRIM(O331),FIND("|",SUBSTITUTE(SUBSTITUTE(SUBSTITUTE(SUBSTITUTE(SUBSTITUTE(TRIM(O331),"/","|"),"(","|"),"（","|"),";","|"),"；","|")&amp;"|")-1))))*100/IF(ISNUMBER(N331),N331,IFERROR(VALUE(N331),VALUE(LEFT(TRIM(N331),FIND("|",SUBSTITUTE(SUBSTITUTE(SUBSTITUTE(SUBSTITUTE(SUBSTITUTE(TRIM(N331),"/","|"),"(","|"),"（","|"),";","|"),"；","|")&amp;"|")-1)))),""),""))</x:f>
        <x:v>14</x:v>
      </x:c>
      <x:c r="AI331" s="15" t="str">
        <x:f>IFERROR(IF(AND(IF(ISNUMBER(O331),O331,IFERROR(VALUE(O331),VALUE(LEFT(TRIM(O331),FIND("|",SUBSTITUTE(SUBSTITUTE(SUBSTITUTE(SUBSTITUTE(SUBSTITUTE(TRIM(O331),"/","|"),"(","|"),"（","|"),";","|"),"；","|")&amp;"|")-1))))&gt;=75,IF(ISNUMBER(O331),O331,IFERROR(VALUE(O331),VALUE(LEFT(TRIM(O331),FIND("|",SUBSTITUTE(SUBSTITUTE(SUBSTITUTE(SUBSTITUTE(SUBSTITUTE(TRIM(O331),"/","|"),"(","|"),"（","|"),";","|"),"；","|")&amp;"|")-1))))&lt;=85,IF(ISNUMBER(Q331),Q331,IFERROR(VALUE(Q331),VALUE(LEFT(TRIM(Q331),FIND("|",SUBSTITUTE(SUBSTITUTE(SUBSTITUTE(SUBSTITUTE(SUBSTITUTE(TRIM(Q331),"/","|"),"(","|"),"（","|"),";","|"),"；","|")&amp;"|")-1))))&gt;0),IF(ISNUMBER(O331),O331,IFERROR(VALUE(O331),VALUE(LEFT(TRIM(O331),FIND("|",SUBSTITUTE(SUBSTITUTE(SUBSTITUTE(SUBSTITUTE(SUBSTITUTE(TRIM(O331),"/","|"),"(","|"),"（","|"),";","|"),"；","|")&amp;"|")-1))))*1000/IF(ISNUMBER(Q331),Q331,IFERROR(VALUE(Q331),VALUE(LEFT(TRIM(Q331),FIND("|",SUBSTITUTE(SUBSTITUTE(SUBSTITUTE(SUBSTITUTE(SUBSTITUTE(TRIM(Q331),"/","|"),"(","|"),"（","|"),";","|"),"；","|")&amp;"|")-1)))),""),"")</x:f>
      </x:c>
      <x:c r="AJ331" s="14" t="str">
        <x:f>IF(AI331="","","非称重实测")</x:f>
      </x:c>
      <x:c r="AK331" s="14" t="str"/>
      <x:c r="AL331" s="14" t="str">
        <x:v>v3.4.6-candidate</x:v>
      </x:c>
    </x:row>
    <x:row r="332">
      <x:c r="A332" t="n">
        <x:v>347</x:v>
      </x:c>
      <x:c r="B332" t="str">
        <x:v>FV6465BBABEV</x:v>
      </x:c>
      <x:c r="C332" t="str">
        <x:v>大众牌</x:v>
      </x:c>
      <x:c r="D332" t="str">
        <x:v>一汽-大众汽车有限公司</x:v>
      </x:c>
      <x:c r="E332"/>
      <x:c r="F332" t="str">
        <x:v>纯电动多用途乘用车</x:v>
      </x:c>
      <x:c r="G332" t="str">
        <x:v>ID.4 CROZZ</x:v>
      </x:c>
      <x:c r="H332" t="str">
        <x:v>纯电动多用途乘用车</x:v>
      </x:c>
      <x:c r="I332" t="str">
        <x:v>SUV-C</x:v>
      </x:c>
      <x:c r="J332" t="str">
        <x:v>BEV</x:v>
      </x:c>
      <x:c r="K332" t="str">
        <x:v>否</x:v>
      </x:c>
      <x:c r="L332" t="n">
        <x:v>2130</x:v>
      </x:c>
      <x:c r="M332"/>
      <x:c r="N332" t="n">
        <x:v>600</x:v>
      </x:c>
      <x:c r="O332" t="n">
        <x:v>84.8</x:v>
      </x:c>
      <x:c r="P332" t="str">
        <x:v>三元锂</x:v>
      </x:c>
      <x:c r="Q332" t="n">
        <x:v>165</x:v>
      </x:c>
      <x:c r="R332" t="n">
        <x:v>14.3</x:v>
      </x:c>
      <x:c r="S332"/>
      <x:c r="T332"/>
      <x:c r="U332" t="str">
        <x:v>大众汽车</x:v>
      </x:c>
      <x:c r="V332" t="str">
        <x:v>150/310</x:v>
      </x:c>
      <x:c r="W332"/>
      <x:c r="X332" t="str">
        <x:v>不适用(BEV)</x:v>
      </x:c>
      <x:c r="Y332" t="str">
        <x:v>不适用(BEV)</x:v>
      </x:c>
      <x:c r="Z332" t="str">
        <x:v>不适用(BEV)</x:v>
      </x:c>
      <x:c r="AA332" t="str">
        <x:v>不适用(BEV)</x:v>
      </x:c>
      <x:c r="AB332" t="str">
        <x:v>不适用(BEV)</x:v>
      </x:c>
      <x:c r="AC332" t="str">
        <x:v>不适用(BEV)</x:v>
      </x:c>
      <x:c r="AD332" t="str">
        <x:v>BEV_历史批次</x:v>
      </x:c>
      <x:c r="AE332" s="14" t="str">
        <x:v>310</x:v>
      </x:c>
      <x:c r="AF332" s="14" t="str"/>
      <x:c r="AG332" s="14" t="str">
        <x:v>源字段可解析</x:v>
      </x:c>
      <x:c r="AH332" s="15" t="n">
        <x:f>IF(R332&lt;&gt;"",R332,IFERROR(IF(AND(IF(ISNUMBER(O332),O332,IFERROR(VALUE(O332),VALUE(LEFT(TRIM(O332),FIND("|",SUBSTITUTE(SUBSTITUTE(SUBSTITUTE(SUBSTITUTE(SUBSTITUTE(TRIM(O332),"/","|"),"(","|"),"（","|"),";","|"),"；","|")&amp;"|")-1))))*100/IF(ISNUMBER(N332),N332,IFERROR(VALUE(N332),VALUE(LEFT(TRIM(N332),FIND("|",SUBSTITUTE(SUBSTITUTE(SUBSTITUTE(SUBSTITUTE(SUBSTITUTE(TRIM(N332),"/","|"),"(","|"),"（","|"),";","|"),"；","|")&amp;"|")-1))))&gt;=3,IF(ISNUMBER(O332),O332,IFERROR(VALUE(O332),VALUE(LEFT(TRIM(O332),FIND("|",SUBSTITUTE(SUBSTITUTE(SUBSTITUTE(SUBSTITUTE(SUBSTITUTE(TRIM(O332),"/","|"),"(","|"),"（","|"),";","|"),"；","|")&amp;"|")-1))))*100/IF(ISNUMBER(N332),N332,IFERROR(VALUE(N332),VALUE(LEFT(TRIM(N332),FIND("|",SUBSTITUTE(SUBSTITUTE(SUBSTITUTE(SUBSTITUTE(SUBSTITUTE(TRIM(N332),"/","|"),"(","|"),"（","|"),";","|"),"；","|")&amp;"|")-1))))&lt;=40),IF(ISNUMBER(O332),O332,IFERROR(VALUE(O332),VALUE(LEFT(TRIM(O332),FIND("|",SUBSTITUTE(SUBSTITUTE(SUBSTITUTE(SUBSTITUTE(SUBSTITUTE(TRIM(O332),"/","|"),"(","|"),"（","|"),";","|"),"；","|")&amp;"|")-1))))*100/IF(ISNUMBER(N332),N332,IFERROR(VALUE(N332),VALUE(LEFT(TRIM(N332),FIND("|",SUBSTITUTE(SUBSTITUTE(SUBSTITUTE(SUBSTITUTE(SUBSTITUTE(TRIM(N332),"/","|"),"(","|"),"（","|"),";","|"),"；","|")&amp;"|")-1)))),""),""))</x:f>
        <x:v>14.3</x:v>
      </x:c>
      <x:c r="AI332" s="15" t="n">
        <x:f>IFERROR(IF(AND(IF(ISNUMBER(O332),O332,IFERROR(VALUE(O332),VALUE(LEFT(TRIM(O332),FIND("|",SUBSTITUTE(SUBSTITUTE(SUBSTITUTE(SUBSTITUTE(SUBSTITUTE(TRIM(O332),"/","|"),"(","|"),"（","|"),";","|"),"；","|")&amp;"|")-1))))&gt;=75,IF(ISNUMBER(O332),O332,IFERROR(VALUE(O332),VALUE(LEFT(TRIM(O332),FIND("|",SUBSTITUTE(SUBSTITUTE(SUBSTITUTE(SUBSTITUTE(SUBSTITUTE(TRIM(O332),"/","|"),"(","|"),"（","|"),";","|"),"；","|")&amp;"|")-1))))&lt;=85,IF(ISNUMBER(Q332),Q332,IFERROR(VALUE(Q332),VALUE(LEFT(TRIM(Q332),FIND("|",SUBSTITUTE(SUBSTITUTE(SUBSTITUTE(SUBSTITUTE(SUBSTITUTE(TRIM(Q332),"/","|"),"(","|"),"（","|"),";","|"),"；","|")&amp;"|")-1))))&gt;0),IF(ISNUMBER(O332),O332,IFERROR(VALUE(O332),VALUE(LEFT(TRIM(O332),FIND("|",SUBSTITUTE(SUBSTITUTE(SUBSTITUTE(SUBSTITUTE(SUBSTITUTE(TRIM(O332),"/","|"),"(","|"),"（","|"),";","|"),"；","|")&amp;"|")-1))))*1000/IF(ISNUMBER(Q332),Q332,IFERROR(VALUE(Q332),VALUE(LEFT(TRIM(Q332),FIND("|",SUBSTITUTE(SUBSTITUTE(SUBSTITUTE(SUBSTITUTE(SUBSTITUTE(TRIM(Q332),"/","|"),"(","|"),"（","|"),";","|"),"；","|")&amp;"|")-1)))),""),"")</x:f>
        <x:v>513.939393939394</x:v>
      </x:c>
      <x:c r="AJ332" s="14" t="str">
        <x:f>IF(AI332="","","非称重实测")</x:f>
        <x:v>非称重实测</x:v>
      </x:c>
      <x:c r="AK332" s="14" t="str">
        <x:v>80kWh质量可推导</x:v>
      </x:c>
      <x:c r="AL332" s="14" t="str">
        <x:v>v3.4.6-candidate</x:v>
      </x:c>
    </x:row>
    <x:row r="333">
      <x:c r="A333" t="n">
        <x:v>347</x:v>
      </x:c>
      <x:c r="B333" t="str">
        <x:v>GAM6460BEVC0P</x:v>
      </x:c>
      <x:c r="C333" t="str">
        <x:v>埃安(AION)牌</x:v>
      </x:c>
      <x:c r="D333" t="str">
        <x:v>广汽乘用车有限公司</x:v>
      </x:c>
      <x:c r="E333"/>
      <x:c r="F333" t="str">
        <x:v>纯电动多用途乘用车</x:v>
      </x:c>
      <x:c r="G333" t="str">
        <x:v>Aion V</x:v>
      </x:c>
      <x:c r="H333" t="str">
        <x:v>纯电动多用途乘用车</x:v>
      </x:c>
      <x:c r="I333" t="str">
        <x:v>SUV-C</x:v>
      </x:c>
      <x:c r="J333" t="str">
        <x:v>BEV</x:v>
      </x:c>
      <x:c r="K333" t="str">
        <x:v>否</x:v>
      </x:c>
      <x:c r="L333" t="str">
        <x:v>2055/2075</x:v>
      </x:c>
      <x:c r="M333"/>
      <x:c r="N333" t="n">
        <x:v>505</x:v>
      </x:c>
      <x:c r="O333" t="n">
        <x:v>72.1</x:v>
      </x:c>
      <x:c r="P333" t="str">
        <x:v>三元锂</x:v>
      </x:c>
      <x:c r="Q333" t="n">
        <x:v>140</x:v>
      </x:c>
      <x:c r="R333" t="n">
        <x:v>15.1</x:v>
      </x:c>
      <x:c r="S333"/>
      <x:c r="T333"/>
      <x:c r="U333" t="str">
        <x:v>日本电产</x:v>
      </x:c>
      <x:c r="V333" t="str">
        <x:v>PM 165/350</x:v>
      </x:c>
      <x:c r="W333"/>
      <x:c r="X333" t="str">
        <x:v>不适用(BEV)</x:v>
      </x:c>
      <x:c r="Y333" t="str">
        <x:v>不适用(BEV)</x:v>
      </x:c>
      <x:c r="Z333" t="str">
        <x:v>不适用(BEV)</x:v>
      </x:c>
      <x:c r="AA333" t="str">
        <x:v>不适用(BEV)</x:v>
      </x:c>
      <x:c r="AB333" t="str">
        <x:v>不适用(BEV)</x:v>
      </x:c>
      <x:c r="AC333" t="str">
        <x:v>不适用(BEV)</x:v>
      </x:c>
      <x:c r="AD333" t="str">
        <x:v>BEV_历史批次</x:v>
      </x:c>
      <x:c r="AE333" s="14" t="str">
        <x:v>350</x:v>
      </x:c>
      <x:c r="AF333" s="14" t="str"/>
      <x:c r="AG333" s="14" t="str">
        <x:v>源字段可解析</x:v>
      </x:c>
      <x:c r="AH333" s="15" t="n">
        <x:f>IF(R333&lt;&gt;"",R333,IFERROR(IF(AND(IF(ISNUMBER(O333),O333,IFERROR(VALUE(O333),VALUE(LEFT(TRIM(O333),FIND("|",SUBSTITUTE(SUBSTITUTE(SUBSTITUTE(SUBSTITUTE(SUBSTITUTE(TRIM(O333),"/","|"),"(","|"),"（","|"),";","|"),"；","|")&amp;"|")-1))))*100/IF(ISNUMBER(N333),N333,IFERROR(VALUE(N333),VALUE(LEFT(TRIM(N333),FIND("|",SUBSTITUTE(SUBSTITUTE(SUBSTITUTE(SUBSTITUTE(SUBSTITUTE(TRIM(N333),"/","|"),"(","|"),"（","|"),";","|"),"；","|")&amp;"|")-1))))&gt;=3,IF(ISNUMBER(O333),O333,IFERROR(VALUE(O333),VALUE(LEFT(TRIM(O333),FIND("|",SUBSTITUTE(SUBSTITUTE(SUBSTITUTE(SUBSTITUTE(SUBSTITUTE(TRIM(O333),"/","|"),"(","|"),"（","|"),";","|"),"；","|")&amp;"|")-1))))*100/IF(ISNUMBER(N333),N333,IFERROR(VALUE(N333),VALUE(LEFT(TRIM(N333),FIND("|",SUBSTITUTE(SUBSTITUTE(SUBSTITUTE(SUBSTITUTE(SUBSTITUTE(TRIM(N333),"/","|"),"(","|"),"（","|"),";","|"),"；","|")&amp;"|")-1))))&lt;=40),IF(ISNUMBER(O333),O333,IFERROR(VALUE(O333),VALUE(LEFT(TRIM(O333),FIND("|",SUBSTITUTE(SUBSTITUTE(SUBSTITUTE(SUBSTITUTE(SUBSTITUTE(TRIM(O333),"/","|"),"(","|"),"（","|"),";","|"),"；","|")&amp;"|")-1))))*100/IF(ISNUMBER(N333),N333,IFERROR(VALUE(N333),VALUE(LEFT(TRIM(N333),FIND("|",SUBSTITUTE(SUBSTITUTE(SUBSTITUTE(SUBSTITUTE(SUBSTITUTE(TRIM(N333),"/","|"),"(","|"),"（","|"),";","|"),"；","|")&amp;"|")-1)))),""),""))</x:f>
        <x:v>15.1</x:v>
      </x:c>
      <x:c r="AI333" s="15" t="str">
        <x:f>IFERROR(IF(AND(IF(ISNUMBER(O333),O333,IFERROR(VALUE(O333),VALUE(LEFT(TRIM(O333),FIND("|",SUBSTITUTE(SUBSTITUTE(SUBSTITUTE(SUBSTITUTE(SUBSTITUTE(TRIM(O333),"/","|"),"(","|"),"（","|"),";","|"),"；","|")&amp;"|")-1))))&gt;=75,IF(ISNUMBER(O333),O333,IFERROR(VALUE(O333),VALUE(LEFT(TRIM(O333),FIND("|",SUBSTITUTE(SUBSTITUTE(SUBSTITUTE(SUBSTITUTE(SUBSTITUTE(TRIM(O333),"/","|"),"(","|"),"（","|"),";","|"),"；","|")&amp;"|")-1))))&lt;=85,IF(ISNUMBER(Q333),Q333,IFERROR(VALUE(Q333),VALUE(LEFT(TRIM(Q333),FIND("|",SUBSTITUTE(SUBSTITUTE(SUBSTITUTE(SUBSTITUTE(SUBSTITUTE(TRIM(Q333),"/","|"),"(","|"),"（","|"),";","|"),"；","|")&amp;"|")-1))))&gt;0),IF(ISNUMBER(O333),O333,IFERROR(VALUE(O333),VALUE(LEFT(TRIM(O333),FIND("|",SUBSTITUTE(SUBSTITUTE(SUBSTITUTE(SUBSTITUTE(SUBSTITUTE(TRIM(O333),"/","|"),"(","|"),"（","|"),";","|"),"；","|")&amp;"|")-1))))*1000/IF(ISNUMBER(Q333),Q333,IFERROR(VALUE(Q333),VALUE(LEFT(TRIM(Q333),FIND("|",SUBSTITUTE(SUBSTITUTE(SUBSTITUTE(SUBSTITUTE(SUBSTITUTE(TRIM(Q333),"/","|"),"(","|"),"（","|"),";","|"),"；","|")&amp;"|")-1)))),""),"")</x:f>
      </x:c>
      <x:c r="AJ333" s="14" t="str">
        <x:f>IF(AI333="","","非称重实测")</x:f>
      </x:c>
      <x:c r="AK333" s="14" t="str"/>
      <x:c r="AL333" s="14" t="str">
        <x:v>v3.4.6-candidate</x:v>
      </x:c>
    </x:row>
    <x:row r="334">
      <x:c r="A334" t="n">
        <x:v>347</x:v>
      </x:c>
      <x:c r="B334" t="str">
        <x:v>GAM6460BEVM0A</x:v>
      </x:c>
      <x:c r="C334" t="str">
        <x:v>合创牌</x:v>
      </x:c>
      <x:c r="D334" t="str">
        <x:v>广汽乘用车有限公司</x:v>
      </x:c>
      <x:c r="E334"/>
      <x:c r="F334" t="str">
        <x:v>纯电动多用途乘用车</x:v>
      </x:c>
      <x:c r="G334" t="str">
        <x:v>HYCAN Z03</x:v>
      </x:c>
      <x:c r="H334" t="str">
        <x:v>纯电动多用途乘用车</x:v>
      </x:c>
      <x:c r="I334" t="str">
        <x:v>SUV-C</x:v>
      </x:c>
      <x:c r="J334" t="str">
        <x:v>BEV</x:v>
      </x:c>
      <x:c r="K334" t="str">
        <x:v>否</x:v>
      </x:c>
      <x:c r="L334" t="n">
        <x:v>1750</x:v>
      </x:c>
      <x:c r="M334"/>
      <x:c r="N334" t="n">
        <x:v>620</x:v>
      </x:c>
      <x:c r="O334" t="n">
        <x:v>76.8</x:v>
      </x:c>
      <x:c r="P334" t="str">
        <x:v>三元锂</x:v>
      </x:c>
      <x:c r="Q334" t="n">
        <x:v>170</x:v>
      </x:c>
      <x:c r="R334" t="n">
        <x:v>13.6</x:v>
      </x:c>
      <x:c r="S334"/>
      <x:c r="T334"/>
      <x:c r="U334" t="str">
        <x:v>苏州汇川联合动力</x:v>
      </x:c>
      <x:c r="V334" t="str">
        <x:v>160/225.0</x:v>
      </x:c>
      <x:c r="W334"/>
      <x:c r="X334" t="str">
        <x:v>不适用(BEV)</x:v>
      </x:c>
      <x:c r="Y334" t="str">
        <x:v>不适用(BEV)</x:v>
      </x:c>
      <x:c r="Z334" t="str">
        <x:v>不适用(BEV)</x:v>
      </x:c>
      <x:c r="AA334" t="str">
        <x:v>不适用(BEV)</x:v>
      </x:c>
      <x:c r="AB334" t="str">
        <x:v>不适用(BEV)</x:v>
      </x:c>
      <x:c r="AC334" t="str">
        <x:v>不适用(BEV)</x:v>
      </x:c>
      <x:c r="AD334" t="str">
        <x:v>BEV_历史批次</x:v>
      </x:c>
      <x:c r="AE334" s="14" t="str">
        <x:v>225</x:v>
      </x:c>
      <x:c r="AF334" s="14" t="str"/>
      <x:c r="AG334" s="14" t="str">
        <x:v>源字段可解析</x:v>
      </x:c>
      <x:c r="AH334" s="15" t="n">
        <x:f>IF(R334&lt;&gt;"",R334,IFERROR(IF(AND(IF(ISNUMBER(O334),O334,IFERROR(VALUE(O334),VALUE(LEFT(TRIM(O334),FIND("|",SUBSTITUTE(SUBSTITUTE(SUBSTITUTE(SUBSTITUTE(SUBSTITUTE(TRIM(O334),"/","|"),"(","|"),"（","|"),";","|"),"；","|")&amp;"|")-1))))*100/IF(ISNUMBER(N334),N334,IFERROR(VALUE(N334),VALUE(LEFT(TRIM(N334),FIND("|",SUBSTITUTE(SUBSTITUTE(SUBSTITUTE(SUBSTITUTE(SUBSTITUTE(TRIM(N334),"/","|"),"(","|"),"（","|"),";","|"),"；","|")&amp;"|")-1))))&gt;=3,IF(ISNUMBER(O334),O334,IFERROR(VALUE(O334),VALUE(LEFT(TRIM(O334),FIND("|",SUBSTITUTE(SUBSTITUTE(SUBSTITUTE(SUBSTITUTE(SUBSTITUTE(TRIM(O334),"/","|"),"(","|"),"（","|"),";","|"),"；","|")&amp;"|")-1))))*100/IF(ISNUMBER(N334),N334,IFERROR(VALUE(N334),VALUE(LEFT(TRIM(N334),FIND("|",SUBSTITUTE(SUBSTITUTE(SUBSTITUTE(SUBSTITUTE(SUBSTITUTE(TRIM(N334),"/","|"),"(","|"),"（","|"),";","|"),"；","|")&amp;"|")-1))))&lt;=40),IF(ISNUMBER(O334),O334,IFERROR(VALUE(O334),VALUE(LEFT(TRIM(O334),FIND("|",SUBSTITUTE(SUBSTITUTE(SUBSTITUTE(SUBSTITUTE(SUBSTITUTE(TRIM(O334),"/","|"),"(","|"),"（","|"),";","|"),"；","|")&amp;"|")-1))))*100/IF(ISNUMBER(N334),N334,IFERROR(VALUE(N334),VALUE(LEFT(TRIM(N334),FIND("|",SUBSTITUTE(SUBSTITUTE(SUBSTITUTE(SUBSTITUTE(SUBSTITUTE(TRIM(N334),"/","|"),"(","|"),"（","|"),";","|"),"；","|")&amp;"|")-1)))),""),""))</x:f>
        <x:v>13.6</x:v>
      </x:c>
      <x:c r="AI334" s="15" t="n">
        <x:f>IFERROR(IF(AND(IF(ISNUMBER(O334),O334,IFERROR(VALUE(O334),VALUE(LEFT(TRIM(O334),FIND("|",SUBSTITUTE(SUBSTITUTE(SUBSTITUTE(SUBSTITUTE(SUBSTITUTE(TRIM(O334),"/","|"),"(","|"),"（","|"),";","|"),"；","|")&amp;"|")-1))))&gt;=75,IF(ISNUMBER(O334),O334,IFERROR(VALUE(O334),VALUE(LEFT(TRIM(O334),FIND("|",SUBSTITUTE(SUBSTITUTE(SUBSTITUTE(SUBSTITUTE(SUBSTITUTE(TRIM(O334),"/","|"),"(","|"),"（","|"),";","|"),"；","|")&amp;"|")-1))))&lt;=85,IF(ISNUMBER(Q334),Q334,IFERROR(VALUE(Q334),VALUE(LEFT(TRIM(Q334),FIND("|",SUBSTITUTE(SUBSTITUTE(SUBSTITUTE(SUBSTITUTE(SUBSTITUTE(TRIM(Q334),"/","|"),"(","|"),"（","|"),";","|"),"；","|")&amp;"|")-1))))&gt;0),IF(ISNUMBER(O334),O334,IFERROR(VALUE(O334),VALUE(LEFT(TRIM(O334),FIND("|",SUBSTITUTE(SUBSTITUTE(SUBSTITUTE(SUBSTITUTE(SUBSTITUTE(TRIM(O334),"/","|"),"(","|"),"（","|"),";","|"),"；","|")&amp;"|")-1))))*1000/IF(ISNUMBER(Q334),Q334,IFERROR(VALUE(Q334),VALUE(LEFT(TRIM(Q334),FIND("|",SUBSTITUTE(SUBSTITUTE(SUBSTITUTE(SUBSTITUTE(SUBSTITUTE(TRIM(Q334),"/","|"),"(","|"),"（","|"),";","|"),"；","|")&amp;"|")-1)))),""),"")</x:f>
        <x:v>451.7647058823529</x:v>
      </x:c>
      <x:c r="AJ334" s="14" t="str">
        <x:f>IF(AI334="","","非称重实测")</x:f>
        <x:v>非称重实测</x:v>
      </x:c>
      <x:c r="AK334" s="14" t="str">
        <x:v>80kWh质量可推导</x:v>
      </x:c>
      <x:c r="AL334" s="14" t="str">
        <x:v>v3.4.6-candidate</x:v>
      </x:c>
    </x:row>
    <x:row r="335">
      <x:c r="A335" t="n">
        <x:v>347</x:v>
      </x:c>
      <x:c r="B335" t="str">
        <x:v>GAM6460BEVM0B</x:v>
      </x:c>
      <x:c r="C335" t="str">
        <x:v>合创牌</x:v>
      </x:c>
      <x:c r="D335" t="str">
        <x:v>广汽乘用车有限公司</x:v>
      </x:c>
      <x:c r="E335"/>
      <x:c r="F335" t="str">
        <x:v>纯电动多用途乘用车</x:v>
      </x:c>
      <x:c r="G335" t="str">
        <x:v>HYCAN Z03</x:v>
      </x:c>
      <x:c r="H335" t="str">
        <x:v>纯电动多用途乘用车</x:v>
      </x:c>
      <x:c r="I335" t="str">
        <x:v>SUV-C</x:v>
      </x:c>
      <x:c r="J335" t="str">
        <x:v>BEV</x:v>
      </x:c>
      <x:c r="K335" t="str">
        <x:v>否</x:v>
      </x:c>
      <x:c r="L335" t="n">
        <x:v>1740</x:v>
      </x:c>
      <x:c r="M335"/>
      <x:c r="N335" t="n">
        <x:v>500</x:v>
      </x:c>
      <x:c r="O335" t="n">
        <x:v>63.983</x:v>
      </x:c>
      <x:c r="P335" t="str">
        <x:v>磷酸铁锂</x:v>
      </x:c>
      <x:c r="Q335" t="n">
        <x:v>150</x:v>
      </x:c>
      <x:c r="R335" t="n">
        <x:v>13.5</x:v>
      </x:c>
      <x:c r="S335"/>
      <x:c r="T335"/>
      <x:c r="U335" t="str">
        <x:v>广州尼得科</x:v>
      </x:c>
      <x:c r="V335" t="str">
        <x:v>135/225.0</x:v>
      </x:c>
      <x:c r="W335"/>
      <x:c r="X335" t="str">
        <x:v>不适用(BEV)</x:v>
      </x:c>
      <x:c r="Y335" t="str">
        <x:v>不适用(BEV)</x:v>
      </x:c>
      <x:c r="Z335" t="str">
        <x:v>不适用(BEV)</x:v>
      </x:c>
      <x:c r="AA335" t="str">
        <x:v>不适用(BEV)</x:v>
      </x:c>
      <x:c r="AB335" t="str">
        <x:v>不适用(BEV)</x:v>
      </x:c>
      <x:c r="AC335" t="str">
        <x:v>不适用(BEV)</x:v>
      </x:c>
      <x:c r="AD335" t="str">
        <x:v>BEV_历史批次</x:v>
      </x:c>
      <x:c r="AE335" s="14" t="str">
        <x:v>225</x:v>
      </x:c>
      <x:c r="AF335" s="14" t="str"/>
      <x:c r="AG335" s="14" t="str">
        <x:v>源字段可解析</x:v>
      </x:c>
      <x:c r="AH335" s="15" t="n">
        <x:f>IF(R335&lt;&gt;"",R335,IFERROR(IF(AND(IF(ISNUMBER(O335),O335,IFERROR(VALUE(O335),VALUE(LEFT(TRIM(O335),FIND("|",SUBSTITUTE(SUBSTITUTE(SUBSTITUTE(SUBSTITUTE(SUBSTITUTE(TRIM(O335),"/","|"),"(","|"),"（","|"),";","|"),"；","|")&amp;"|")-1))))*100/IF(ISNUMBER(N335),N335,IFERROR(VALUE(N335),VALUE(LEFT(TRIM(N335),FIND("|",SUBSTITUTE(SUBSTITUTE(SUBSTITUTE(SUBSTITUTE(SUBSTITUTE(TRIM(N335),"/","|"),"(","|"),"（","|"),";","|"),"；","|")&amp;"|")-1))))&gt;=3,IF(ISNUMBER(O335),O335,IFERROR(VALUE(O335),VALUE(LEFT(TRIM(O335),FIND("|",SUBSTITUTE(SUBSTITUTE(SUBSTITUTE(SUBSTITUTE(SUBSTITUTE(TRIM(O335),"/","|"),"(","|"),"（","|"),";","|"),"；","|")&amp;"|")-1))))*100/IF(ISNUMBER(N335),N335,IFERROR(VALUE(N335),VALUE(LEFT(TRIM(N335),FIND("|",SUBSTITUTE(SUBSTITUTE(SUBSTITUTE(SUBSTITUTE(SUBSTITUTE(TRIM(N335),"/","|"),"(","|"),"（","|"),";","|"),"；","|")&amp;"|")-1))))&lt;=40),IF(ISNUMBER(O335),O335,IFERROR(VALUE(O335),VALUE(LEFT(TRIM(O335),FIND("|",SUBSTITUTE(SUBSTITUTE(SUBSTITUTE(SUBSTITUTE(SUBSTITUTE(TRIM(O335),"/","|"),"(","|"),"（","|"),";","|"),"；","|")&amp;"|")-1))))*100/IF(ISNUMBER(N335),N335,IFERROR(VALUE(N335),VALUE(LEFT(TRIM(N335),FIND("|",SUBSTITUTE(SUBSTITUTE(SUBSTITUTE(SUBSTITUTE(SUBSTITUTE(TRIM(N335),"/","|"),"(","|"),"（","|"),";","|"),"；","|")&amp;"|")-1)))),""),""))</x:f>
        <x:v>13.5</x:v>
      </x:c>
      <x:c r="AI335" s="15" t="str">
        <x:f>IFERROR(IF(AND(IF(ISNUMBER(O335),O335,IFERROR(VALUE(O335),VALUE(LEFT(TRIM(O335),FIND("|",SUBSTITUTE(SUBSTITUTE(SUBSTITUTE(SUBSTITUTE(SUBSTITUTE(TRIM(O335),"/","|"),"(","|"),"（","|"),";","|"),"；","|")&amp;"|")-1))))&gt;=75,IF(ISNUMBER(O335),O335,IFERROR(VALUE(O335),VALUE(LEFT(TRIM(O335),FIND("|",SUBSTITUTE(SUBSTITUTE(SUBSTITUTE(SUBSTITUTE(SUBSTITUTE(TRIM(O335),"/","|"),"(","|"),"（","|"),";","|"),"；","|")&amp;"|")-1))))&lt;=85,IF(ISNUMBER(Q335),Q335,IFERROR(VALUE(Q335),VALUE(LEFT(TRIM(Q335),FIND("|",SUBSTITUTE(SUBSTITUTE(SUBSTITUTE(SUBSTITUTE(SUBSTITUTE(TRIM(Q335),"/","|"),"(","|"),"（","|"),";","|"),"；","|")&amp;"|")-1))))&gt;0),IF(ISNUMBER(O335),O335,IFERROR(VALUE(O335),VALUE(LEFT(TRIM(O335),FIND("|",SUBSTITUTE(SUBSTITUTE(SUBSTITUTE(SUBSTITUTE(SUBSTITUTE(TRIM(O335),"/","|"),"(","|"),"（","|"),";","|"),"；","|")&amp;"|")-1))))*1000/IF(ISNUMBER(Q335),Q335,IFERROR(VALUE(Q335),VALUE(LEFT(TRIM(Q335),FIND("|",SUBSTITUTE(SUBSTITUTE(SUBSTITUTE(SUBSTITUTE(SUBSTITUTE(TRIM(Q335),"/","|"),"(","|"),"（","|"),";","|"),"；","|")&amp;"|")-1)))),""),"")</x:f>
      </x:c>
      <x:c r="AJ335" s="14" t="str">
        <x:f>IF(AI335="","","非称重实测")</x:f>
      </x:c>
      <x:c r="AK335" s="14" t="str"/>
      <x:c r="AL335" s="14" t="str">
        <x:v>v3.4.6-candidate</x:v>
      </x:c>
    </x:row>
    <x:row r="336">
      <x:c r="A336" t="n">
        <x:v>347</x:v>
      </x:c>
      <x:c r="B336" t="str">
        <x:v>GAM6460BEVM0E</x:v>
      </x:c>
      <x:c r="C336" t="str">
        <x:v>合创牌</x:v>
      </x:c>
      <x:c r="D336" t="str">
        <x:v>广汽乘用车有限公司</x:v>
      </x:c>
      <x:c r="E336"/>
      <x:c r="F336" t="str">
        <x:v>纯电动多用途乘用车</x:v>
      </x:c>
      <x:c r="G336" t="str">
        <x:v>HYCAN Z03</x:v>
      </x:c>
      <x:c r="H336" t="str">
        <x:v>纯电动多用途乘用车</x:v>
      </x:c>
      <x:c r="I336" t="str">
        <x:v>SUV-C</x:v>
      </x:c>
      <x:c r="J336" t="str">
        <x:v>BEV</x:v>
      </x:c>
      <x:c r="K336" t="str">
        <x:v>否</x:v>
      </x:c>
      <x:c r="L336" t="n">
        <x:v>1740</x:v>
      </x:c>
      <x:c r="M336"/>
      <x:c r="N336" t="n">
        <x:v>510</x:v>
      </x:c>
      <x:c r="O336" t="n">
        <x:v>63.983</x:v>
      </x:c>
      <x:c r="P336" t="str">
        <x:v>磷酸铁锂</x:v>
      </x:c>
      <x:c r="Q336" t="n">
        <x:v>150</x:v>
      </x:c>
      <x:c r="R336" t="n">
        <x:v>13.5</x:v>
      </x:c>
      <x:c r="S336"/>
      <x:c r="T336"/>
      <x:c r="U336" t="str">
        <x:v>苏州汇川联合动力</x:v>
      </x:c>
      <x:c r="V336" t="str">
        <x:v>135/225.0</x:v>
      </x:c>
      <x:c r="W336"/>
      <x:c r="X336" t="str">
        <x:v>不适用(BEV)</x:v>
      </x:c>
      <x:c r="Y336" t="str">
        <x:v>不适用(BEV)</x:v>
      </x:c>
      <x:c r="Z336" t="str">
        <x:v>不适用(BEV)</x:v>
      </x:c>
      <x:c r="AA336" t="str">
        <x:v>不适用(BEV)</x:v>
      </x:c>
      <x:c r="AB336" t="str">
        <x:v>不适用(BEV)</x:v>
      </x:c>
      <x:c r="AC336" t="str">
        <x:v>不适用(BEV)</x:v>
      </x:c>
      <x:c r="AD336" t="str">
        <x:v>BEV_历史批次</x:v>
      </x:c>
      <x:c r="AE336" s="14" t="str">
        <x:v>225</x:v>
      </x:c>
      <x:c r="AF336" s="14" t="str"/>
      <x:c r="AG336" s="14" t="str">
        <x:v>源字段可解析</x:v>
      </x:c>
      <x:c r="AH336" s="15" t="n">
        <x:f>IF(R336&lt;&gt;"",R336,IFERROR(IF(AND(IF(ISNUMBER(O336),O336,IFERROR(VALUE(O336),VALUE(LEFT(TRIM(O336),FIND("|",SUBSTITUTE(SUBSTITUTE(SUBSTITUTE(SUBSTITUTE(SUBSTITUTE(TRIM(O336),"/","|"),"(","|"),"（","|"),";","|"),"；","|")&amp;"|")-1))))*100/IF(ISNUMBER(N336),N336,IFERROR(VALUE(N336),VALUE(LEFT(TRIM(N336),FIND("|",SUBSTITUTE(SUBSTITUTE(SUBSTITUTE(SUBSTITUTE(SUBSTITUTE(TRIM(N336),"/","|"),"(","|"),"（","|"),";","|"),"；","|")&amp;"|")-1))))&gt;=3,IF(ISNUMBER(O336),O336,IFERROR(VALUE(O336),VALUE(LEFT(TRIM(O336),FIND("|",SUBSTITUTE(SUBSTITUTE(SUBSTITUTE(SUBSTITUTE(SUBSTITUTE(TRIM(O336),"/","|"),"(","|"),"（","|"),";","|"),"；","|")&amp;"|")-1))))*100/IF(ISNUMBER(N336),N336,IFERROR(VALUE(N336),VALUE(LEFT(TRIM(N336),FIND("|",SUBSTITUTE(SUBSTITUTE(SUBSTITUTE(SUBSTITUTE(SUBSTITUTE(TRIM(N336),"/","|"),"(","|"),"（","|"),";","|"),"；","|")&amp;"|")-1))))&lt;=40),IF(ISNUMBER(O336),O336,IFERROR(VALUE(O336),VALUE(LEFT(TRIM(O336),FIND("|",SUBSTITUTE(SUBSTITUTE(SUBSTITUTE(SUBSTITUTE(SUBSTITUTE(TRIM(O336),"/","|"),"(","|"),"（","|"),";","|"),"；","|")&amp;"|")-1))))*100/IF(ISNUMBER(N336),N336,IFERROR(VALUE(N336),VALUE(LEFT(TRIM(N336),FIND("|",SUBSTITUTE(SUBSTITUTE(SUBSTITUTE(SUBSTITUTE(SUBSTITUTE(TRIM(N336),"/","|"),"(","|"),"（","|"),";","|"),"；","|")&amp;"|")-1)))),""),""))</x:f>
        <x:v>13.5</x:v>
      </x:c>
      <x:c r="AI336" s="15" t="str">
        <x:f>IFERROR(IF(AND(IF(ISNUMBER(O336),O336,IFERROR(VALUE(O336),VALUE(LEFT(TRIM(O336),FIND("|",SUBSTITUTE(SUBSTITUTE(SUBSTITUTE(SUBSTITUTE(SUBSTITUTE(TRIM(O336),"/","|"),"(","|"),"（","|"),";","|"),"；","|")&amp;"|")-1))))&gt;=75,IF(ISNUMBER(O336),O336,IFERROR(VALUE(O336),VALUE(LEFT(TRIM(O336),FIND("|",SUBSTITUTE(SUBSTITUTE(SUBSTITUTE(SUBSTITUTE(SUBSTITUTE(TRIM(O336),"/","|"),"(","|"),"（","|"),";","|"),"；","|")&amp;"|")-1))))&lt;=85,IF(ISNUMBER(Q336),Q336,IFERROR(VALUE(Q336),VALUE(LEFT(TRIM(Q336),FIND("|",SUBSTITUTE(SUBSTITUTE(SUBSTITUTE(SUBSTITUTE(SUBSTITUTE(TRIM(Q336),"/","|"),"(","|"),"（","|"),";","|"),"；","|")&amp;"|")-1))))&gt;0),IF(ISNUMBER(O336),O336,IFERROR(VALUE(O336),VALUE(LEFT(TRIM(O336),FIND("|",SUBSTITUTE(SUBSTITUTE(SUBSTITUTE(SUBSTITUTE(SUBSTITUTE(TRIM(O336),"/","|"),"(","|"),"（","|"),";","|"),"；","|")&amp;"|")-1))))*1000/IF(ISNUMBER(Q336),Q336,IFERROR(VALUE(Q336),VALUE(LEFT(TRIM(Q336),FIND("|",SUBSTITUTE(SUBSTITUTE(SUBSTITUTE(SUBSTITUTE(SUBSTITUTE(TRIM(Q336),"/","|"),"(","|"),"（","|"),";","|"),"；","|")&amp;"|")-1)))),""),"")</x:f>
      </x:c>
      <x:c r="AJ336" s="14" t="str">
        <x:f>IF(AI336="","","非称重实测")</x:f>
      </x:c>
      <x:c r="AK336" s="14" t="str"/>
      <x:c r="AL336" s="14" t="str">
        <x:v>v3.4.6-candidate</x:v>
      </x:c>
    </x:row>
    <x:row r="337">
      <x:c r="A337" t="n">
        <x:v>347</x:v>
      </x:c>
      <x:c r="B337" t="str">
        <x:v>GMC6460AEV</x:v>
      </x:c>
      <x:c r="C337" t="str">
        <x:v>三菱牌</x:v>
      </x:c>
      <x:c r="D337" t="str">
        <x:v>广汽三菱汽车有限公司</x:v>
      </x:c>
      <x:c r="E337"/>
      <x:c r="F337" t="str">
        <x:v>纯电动多用途乘用车</x:v>
      </x:c>
      <x:c r="G337" t="str">
        <x:v>阿图柯</x:v>
      </x:c>
      <x:c r="H337" t="str">
        <x:v>纯电动多用途乘用车</x:v>
      </x:c>
      <x:c r="I337" t="str">
        <x:v>SUV-C</x:v>
      </x:c>
      <x:c r="J337" t="str">
        <x:v>BEV</x:v>
      </x:c>
      <x:c r="K337" t="str">
        <x:v>否</x:v>
      </x:c>
      <x:c r="L337" t="n">
        <x:v>1900</x:v>
      </x:c>
      <x:c r="M337"/>
      <x:c r="N337" t="n">
        <x:v>520</x:v>
      </x:c>
      <x:c r="O337" t="n">
        <x:v>69.9</x:v>
      </x:c>
      <x:c r="P337" t="str">
        <x:v>三元锂</x:v>
      </x:c>
      <x:c r="Q337" t="n">
        <x:v>170</x:v>
      </x:c>
      <x:c r="R337" t="n">
        <x:v>14.4</x:v>
      </x:c>
      <x:c r="S337"/>
      <x:c r="T337"/>
      <x:c r="U337" t="str">
        <x:v>日本电产</x:v>
      </x:c>
      <x:c r="V337" t="str">
        <x:v>135/350</x:v>
      </x:c>
      <x:c r="W337"/>
      <x:c r="X337" t="str">
        <x:v>不适用(BEV)</x:v>
      </x:c>
      <x:c r="Y337" t="str">
        <x:v>不适用(BEV)</x:v>
      </x:c>
      <x:c r="Z337" t="str">
        <x:v>不适用(BEV)</x:v>
      </x:c>
      <x:c r="AA337" t="str">
        <x:v>不适用(BEV)</x:v>
      </x:c>
      <x:c r="AB337" t="str">
        <x:v>不适用(BEV)</x:v>
      </x:c>
      <x:c r="AC337" t="str">
        <x:v>不适用(BEV)</x:v>
      </x:c>
      <x:c r="AD337" t="str">
        <x:v>BEV_历史批次</x:v>
      </x:c>
      <x:c r="AE337" s="14" t="str">
        <x:v>350</x:v>
      </x:c>
      <x:c r="AF337" s="14" t="str"/>
      <x:c r="AG337" s="14" t="str">
        <x:v>源字段可解析</x:v>
      </x:c>
      <x:c r="AH337" s="15" t="n">
        <x:f>IF(R337&lt;&gt;"",R337,IFERROR(IF(AND(IF(ISNUMBER(O337),O337,IFERROR(VALUE(O337),VALUE(LEFT(TRIM(O337),FIND("|",SUBSTITUTE(SUBSTITUTE(SUBSTITUTE(SUBSTITUTE(SUBSTITUTE(TRIM(O337),"/","|"),"(","|"),"（","|"),";","|"),"；","|")&amp;"|")-1))))*100/IF(ISNUMBER(N337),N337,IFERROR(VALUE(N337),VALUE(LEFT(TRIM(N337),FIND("|",SUBSTITUTE(SUBSTITUTE(SUBSTITUTE(SUBSTITUTE(SUBSTITUTE(TRIM(N337),"/","|"),"(","|"),"（","|"),";","|"),"；","|")&amp;"|")-1))))&gt;=3,IF(ISNUMBER(O337),O337,IFERROR(VALUE(O337),VALUE(LEFT(TRIM(O337),FIND("|",SUBSTITUTE(SUBSTITUTE(SUBSTITUTE(SUBSTITUTE(SUBSTITUTE(TRIM(O337),"/","|"),"(","|"),"（","|"),";","|"),"；","|")&amp;"|")-1))))*100/IF(ISNUMBER(N337),N337,IFERROR(VALUE(N337),VALUE(LEFT(TRIM(N337),FIND("|",SUBSTITUTE(SUBSTITUTE(SUBSTITUTE(SUBSTITUTE(SUBSTITUTE(TRIM(N337),"/","|"),"(","|"),"（","|"),";","|"),"；","|")&amp;"|")-1))))&lt;=40),IF(ISNUMBER(O337),O337,IFERROR(VALUE(O337),VALUE(LEFT(TRIM(O337),FIND("|",SUBSTITUTE(SUBSTITUTE(SUBSTITUTE(SUBSTITUTE(SUBSTITUTE(TRIM(O337),"/","|"),"(","|"),"（","|"),";","|"),"；","|")&amp;"|")-1))))*100/IF(ISNUMBER(N337),N337,IFERROR(VALUE(N337),VALUE(LEFT(TRIM(N337),FIND("|",SUBSTITUTE(SUBSTITUTE(SUBSTITUTE(SUBSTITUTE(SUBSTITUTE(TRIM(N337),"/","|"),"(","|"),"（","|"),";","|"),"；","|")&amp;"|")-1)))),""),""))</x:f>
        <x:v>14.4</x:v>
      </x:c>
      <x:c r="AI337" s="15" t="str">
        <x:f>IFERROR(IF(AND(IF(ISNUMBER(O337),O337,IFERROR(VALUE(O337),VALUE(LEFT(TRIM(O337),FIND("|",SUBSTITUTE(SUBSTITUTE(SUBSTITUTE(SUBSTITUTE(SUBSTITUTE(TRIM(O337),"/","|"),"(","|"),"（","|"),";","|"),"；","|")&amp;"|")-1))))&gt;=75,IF(ISNUMBER(O337),O337,IFERROR(VALUE(O337),VALUE(LEFT(TRIM(O337),FIND("|",SUBSTITUTE(SUBSTITUTE(SUBSTITUTE(SUBSTITUTE(SUBSTITUTE(TRIM(O337),"/","|"),"(","|"),"（","|"),";","|"),"；","|")&amp;"|")-1))))&lt;=85,IF(ISNUMBER(Q337),Q337,IFERROR(VALUE(Q337),VALUE(LEFT(TRIM(Q337),FIND("|",SUBSTITUTE(SUBSTITUTE(SUBSTITUTE(SUBSTITUTE(SUBSTITUTE(TRIM(Q337),"/","|"),"(","|"),"（","|"),";","|"),"；","|")&amp;"|")-1))))&gt;0),IF(ISNUMBER(O337),O337,IFERROR(VALUE(O337),VALUE(LEFT(TRIM(O337),FIND("|",SUBSTITUTE(SUBSTITUTE(SUBSTITUTE(SUBSTITUTE(SUBSTITUTE(TRIM(O337),"/","|"),"(","|"),"（","|"),";","|"),"；","|")&amp;"|")-1))))*1000/IF(ISNUMBER(Q337),Q337,IFERROR(VALUE(Q337),VALUE(LEFT(TRIM(Q337),FIND("|",SUBSTITUTE(SUBSTITUTE(SUBSTITUTE(SUBSTITUTE(SUBSTITUTE(TRIM(Q337),"/","|"),"(","|"),"（","|"),";","|"),"；","|")&amp;"|")-1)))),""),"")</x:f>
      </x:c>
      <x:c r="AJ337" s="14" t="str">
        <x:f>IF(AI337="","","非称重实测")</x:f>
      </x:c>
      <x:c r="AK337" s="14" t="str"/>
      <x:c r="AL337" s="14" t="str">
        <x:v>v3.4.6-candidate</x:v>
      </x:c>
    </x:row>
    <x:row r="338">
      <x:c r="A338" t="n">
        <x:v>347</x:v>
      </x:c>
      <x:c r="B338" t="str">
        <x:v>GTM700030BEV</x:v>
      </x:c>
      <x:c r="C338" t="str">
        <x:v>广汽(GAC)牌</x:v>
      </x:c>
      <x:c r="D338" t="str">
        <x:v>广汽丰田汽车有限公司</x:v>
      </x:c>
      <x:c r="E338"/>
      <x:c r="F338" t="str">
        <x:v>纯电动轿车</x:v>
      </x:c>
      <x:c r="G338" t="str">
        <x:v>iA5</x:v>
      </x:c>
      <x:c r="H338" t="str">
        <x:v>纯电动轿车</x:v>
      </x:c>
      <x:c r="I338" t="str">
        <x:v>Car-C</x:v>
      </x:c>
      <x:c r="J338" t="str">
        <x:v>BEV</x:v>
      </x:c>
      <x:c r="K338" t="str">
        <x:v>否</x:v>
      </x:c>
      <x:c r="L338" t="n">
        <x:v>1600</x:v>
      </x:c>
      <x:c r="M338"/>
      <x:c r="N338" t="n">
        <x:v>460</x:v>
      </x:c>
      <x:c r="O338" t="n">
        <x:v>58.81</x:v>
      </x:c>
      <x:c r="P338" t="str">
        <x:v>三元锂</x:v>
      </x:c>
      <x:c r="Q338" t="n">
        <x:v>170</x:v>
      </x:c>
      <x:c r="R338" t="n">
        <x:v>12.9</x:v>
      </x:c>
      <x:c r="S338"/>
      <x:c r="T338"/>
      <x:c r="U338" t="str">
        <x:v>广州尼得科</x:v>
      </x:c>
      <x:c r="V338" t="str">
        <x:v>PM 100/225</x:v>
      </x:c>
      <x:c r="W338"/>
      <x:c r="X338" t="str">
        <x:v>不适用(BEV)</x:v>
      </x:c>
      <x:c r="Y338" t="str">
        <x:v>不适用(BEV)</x:v>
      </x:c>
      <x:c r="Z338" t="str">
        <x:v>不适用(BEV)</x:v>
      </x:c>
      <x:c r="AA338" t="str">
        <x:v>不适用(BEV)</x:v>
      </x:c>
      <x:c r="AB338" t="str">
        <x:v>不适用(BEV)</x:v>
      </x:c>
      <x:c r="AC338" t="str">
        <x:v>不适用(BEV)</x:v>
      </x:c>
      <x:c r="AD338" t="str">
        <x:v>BEV_历史批次</x:v>
      </x:c>
      <x:c r="AE338" s="14" t="str">
        <x:v>225</x:v>
      </x:c>
      <x:c r="AF338" s="14" t="str"/>
      <x:c r="AG338" s="14" t="str">
        <x:v>源字段可解析</x:v>
      </x:c>
      <x:c r="AH338" s="15" t="n">
        <x:f>IF(R338&lt;&gt;"",R338,IFERROR(IF(AND(IF(ISNUMBER(O338),O338,IFERROR(VALUE(O338),VALUE(LEFT(TRIM(O338),FIND("|",SUBSTITUTE(SUBSTITUTE(SUBSTITUTE(SUBSTITUTE(SUBSTITUTE(TRIM(O338),"/","|"),"(","|"),"（","|"),";","|"),"；","|")&amp;"|")-1))))*100/IF(ISNUMBER(N338),N338,IFERROR(VALUE(N338),VALUE(LEFT(TRIM(N338),FIND("|",SUBSTITUTE(SUBSTITUTE(SUBSTITUTE(SUBSTITUTE(SUBSTITUTE(TRIM(N338),"/","|"),"(","|"),"（","|"),";","|"),"；","|")&amp;"|")-1))))&gt;=3,IF(ISNUMBER(O338),O338,IFERROR(VALUE(O338),VALUE(LEFT(TRIM(O338),FIND("|",SUBSTITUTE(SUBSTITUTE(SUBSTITUTE(SUBSTITUTE(SUBSTITUTE(TRIM(O338),"/","|"),"(","|"),"（","|"),";","|"),"；","|")&amp;"|")-1))))*100/IF(ISNUMBER(N338),N338,IFERROR(VALUE(N338),VALUE(LEFT(TRIM(N338),FIND("|",SUBSTITUTE(SUBSTITUTE(SUBSTITUTE(SUBSTITUTE(SUBSTITUTE(TRIM(N338),"/","|"),"(","|"),"（","|"),";","|"),"；","|")&amp;"|")-1))))&lt;=40),IF(ISNUMBER(O338),O338,IFERROR(VALUE(O338),VALUE(LEFT(TRIM(O338),FIND("|",SUBSTITUTE(SUBSTITUTE(SUBSTITUTE(SUBSTITUTE(SUBSTITUTE(TRIM(O338),"/","|"),"(","|"),"（","|"),";","|"),"；","|")&amp;"|")-1))))*100/IF(ISNUMBER(N338),N338,IFERROR(VALUE(N338),VALUE(LEFT(TRIM(N338),FIND("|",SUBSTITUTE(SUBSTITUTE(SUBSTITUTE(SUBSTITUTE(SUBSTITUTE(TRIM(N338),"/","|"),"(","|"),"（","|"),";","|"),"；","|")&amp;"|")-1)))),""),""))</x:f>
        <x:v>12.9</x:v>
      </x:c>
      <x:c r="AI338" s="15" t="str">
        <x:f>IFERROR(IF(AND(IF(ISNUMBER(O338),O338,IFERROR(VALUE(O338),VALUE(LEFT(TRIM(O338),FIND("|",SUBSTITUTE(SUBSTITUTE(SUBSTITUTE(SUBSTITUTE(SUBSTITUTE(TRIM(O338),"/","|"),"(","|"),"（","|"),";","|"),"；","|")&amp;"|")-1))))&gt;=75,IF(ISNUMBER(O338),O338,IFERROR(VALUE(O338),VALUE(LEFT(TRIM(O338),FIND("|",SUBSTITUTE(SUBSTITUTE(SUBSTITUTE(SUBSTITUTE(SUBSTITUTE(TRIM(O338),"/","|"),"(","|"),"（","|"),";","|"),"；","|")&amp;"|")-1))))&lt;=85,IF(ISNUMBER(Q338),Q338,IFERROR(VALUE(Q338),VALUE(LEFT(TRIM(Q338),FIND("|",SUBSTITUTE(SUBSTITUTE(SUBSTITUTE(SUBSTITUTE(SUBSTITUTE(TRIM(Q338),"/","|"),"(","|"),"（","|"),";","|"),"；","|")&amp;"|")-1))))&gt;0),IF(ISNUMBER(O338),O338,IFERROR(VALUE(O338),VALUE(LEFT(TRIM(O338),FIND("|",SUBSTITUTE(SUBSTITUTE(SUBSTITUTE(SUBSTITUTE(SUBSTITUTE(TRIM(O338),"/","|"),"(","|"),"（","|"),";","|"),"；","|")&amp;"|")-1))))*1000/IF(ISNUMBER(Q338),Q338,IFERROR(VALUE(Q338),VALUE(LEFT(TRIM(Q338),FIND("|",SUBSTITUTE(SUBSTITUTE(SUBSTITUTE(SUBSTITUTE(SUBSTITUTE(TRIM(Q338),"/","|"),"(","|"),"（","|"),";","|"),"；","|")&amp;"|")-1)))),""),"")</x:f>
      </x:c>
      <x:c r="AJ338" s="14" t="str">
        <x:f>IF(AI338="","","非称重实测")</x:f>
      </x:c>
      <x:c r="AK338" s="14" t="str"/>
      <x:c r="AL338" s="14" t="str">
        <x:v>v3.4.6-candidate</x:v>
      </x:c>
    </x:row>
    <x:row r="339">
      <x:c r="A339" t="n">
        <x:v>347</x:v>
      </x:c>
      <x:c r="B339" t="str">
        <x:v>GTM700033BEV</x:v>
      </x:c>
      <x:c r="C339" t="str">
        <x:v>广汽(GAC)牌</x:v>
      </x:c>
      <x:c r="D339" t="str">
        <x:v>广汽丰田汽车有限公司</x:v>
      </x:c>
      <x:c r="E339"/>
      <x:c r="F339" t="str">
        <x:v>纯电动轿车</x:v>
      </x:c>
      <x:c r="G339" t="str">
        <x:v>iA5</x:v>
      </x:c>
      <x:c r="H339" t="str">
        <x:v>纯电动轿车</x:v>
      </x:c>
      <x:c r="I339" t="str">
        <x:v>Car-C</x:v>
      </x:c>
      <x:c r="J339" t="str">
        <x:v>BEV</x:v>
      </x:c>
      <x:c r="K339" t="str">
        <x:v>否</x:v>
      </x:c>
      <x:c r="L339" t="n">
        <x:v>1640</x:v>
      </x:c>
      <x:c r="M339"/>
      <x:c r="N339" t="n">
        <x:v>510</x:v>
      </x:c>
      <x:c r="O339" t="n">
        <x:v>58.81</x:v>
      </x:c>
      <x:c r="P339" t="str">
        <x:v>三元锂</x:v>
      </x:c>
      <x:c r="Q339" t="n">
        <x:v>170</x:v>
      </x:c>
      <x:c r="R339" t="n">
        <x:v>13.1</x:v>
      </x:c>
      <x:c r="S339"/>
      <x:c r="T339"/>
      <x:c r="U339" t="str">
        <x:v>日本电产</x:v>
      </x:c>
      <x:c r="V339" t="str">
        <x:v>PM 150/350</x:v>
      </x:c>
      <x:c r="W339"/>
      <x:c r="X339" t="str">
        <x:v>不适用(BEV)</x:v>
      </x:c>
      <x:c r="Y339" t="str">
        <x:v>不适用(BEV)</x:v>
      </x:c>
      <x:c r="Z339" t="str">
        <x:v>不适用(BEV)</x:v>
      </x:c>
      <x:c r="AA339" t="str">
        <x:v>不适用(BEV)</x:v>
      </x:c>
      <x:c r="AB339" t="str">
        <x:v>不适用(BEV)</x:v>
      </x:c>
      <x:c r="AC339" t="str">
        <x:v>不适用(BEV)</x:v>
      </x:c>
      <x:c r="AD339" t="str">
        <x:v>BEV_历史批次</x:v>
      </x:c>
      <x:c r="AE339" s="14" t="str">
        <x:v>350</x:v>
      </x:c>
      <x:c r="AF339" s="14" t="str"/>
      <x:c r="AG339" s="14" t="str">
        <x:v>源字段可解析</x:v>
      </x:c>
      <x:c r="AH339" s="15" t="n">
        <x:f>IF(R339&lt;&gt;"",R339,IFERROR(IF(AND(IF(ISNUMBER(O339),O339,IFERROR(VALUE(O339),VALUE(LEFT(TRIM(O339),FIND("|",SUBSTITUTE(SUBSTITUTE(SUBSTITUTE(SUBSTITUTE(SUBSTITUTE(TRIM(O339),"/","|"),"(","|"),"（","|"),";","|"),"；","|")&amp;"|")-1))))*100/IF(ISNUMBER(N339),N339,IFERROR(VALUE(N339),VALUE(LEFT(TRIM(N339),FIND("|",SUBSTITUTE(SUBSTITUTE(SUBSTITUTE(SUBSTITUTE(SUBSTITUTE(TRIM(N339),"/","|"),"(","|"),"（","|"),";","|"),"；","|")&amp;"|")-1))))&gt;=3,IF(ISNUMBER(O339),O339,IFERROR(VALUE(O339),VALUE(LEFT(TRIM(O339),FIND("|",SUBSTITUTE(SUBSTITUTE(SUBSTITUTE(SUBSTITUTE(SUBSTITUTE(TRIM(O339),"/","|"),"(","|"),"（","|"),";","|"),"；","|")&amp;"|")-1))))*100/IF(ISNUMBER(N339),N339,IFERROR(VALUE(N339),VALUE(LEFT(TRIM(N339),FIND("|",SUBSTITUTE(SUBSTITUTE(SUBSTITUTE(SUBSTITUTE(SUBSTITUTE(TRIM(N339),"/","|"),"(","|"),"（","|"),";","|"),"；","|")&amp;"|")-1))))&lt;=40),IF(ISNUMBER(O339),O339,IFERROR(VALUE(O339),VALUE(LEFT(TRIM(O339),FIND("|",SUBSTITUTE(SUBSTITUTE(SUBSTITUTE(SUBSTITUTE(SUBSTITUTE(TRIM(O339),"/","|"),"(","|"),"（","|"),";","|"),"；","|")&amp;"|")-1))))*100/IF(ISNUMBER(N339),N339,IFERROR(VALUE(N339),VALUE(LEFT(TRIM(N339),FIND("|",SUBSTITUTE(SUBSTITUTE(SUBSTITUTE(SUBSTITUTE(SUBSTITUTE(TRIM(N339),"/","|"),"(","|"),"（","|"),";","|"),"；","|")&amp;"|")-1)))),""),""))</x:f>
        <x:v>13.1</x:v>
      </x:c>
      <x:c r="AI339" s="15" t="str">
        <x:f>IFERROR(IF(AND(IF(ISNUMBER(O339),O339,IFERROR(VALUE(O339),VALUE(LEFT(TRIM(O339),FIND("|",SUBSTITUTE(SUBSTITUTE(SUBSTITUTE(SUBSTITUTE(SUBSTITUTE(TRIM(O339),"/","|"),"(","|"),"（","|"),";","|"),"；","|")&amp;"|")-1))))&gt;=75,IF(ISNUMBER(O339),O339,IFERROR(VALUE(O339),VALUE(LEFT(TRIM(O339),FIND("|",SUBSTITUTE(SUBSTITUTE(SUBSTITUTE(SUBSTITUTE(SUBSTITUTE(TRIM(O339),"/","|"),"(","|"),"（","|"),";","|"),"；","|")&amp;"|")-1))))&lt;=85,IF(ISNUMBER(Q339),Q339,IFERROR(VALUE(Q339),VALUE(LEFT(TRIM(Q339),FIND("|",SUBSTITUTE(SUBSTITUTE(SUBSTITUTE(SUBSTITUTE(SUBSTITUTE(TRIM(Q339),"/","|"),"(","|"),"（","|"),";","|"),"；","|")&amp;"|")-1))))&gt;0),IF(ISNUMBER(O339),O339,IFERROR(VALUE(O339),VALUE(LEFT(TRIM(O339),FIND("|",SUBSTITUTE(SUBSTITUTE(SUBSTITUTE(SUBSTITUTE(SUBSTITUTE(TRIM(O339),"/","|"),"(","|"),"（","|"),";","|"),"；","|")&amp;"|")-1))))*1000/IF(ISNUMBER(Q339),Q339,IFERROR(VALUE(Q339),VALUE(LEFT(TRIM(Q339),FIND("|",SUBSTITUTE(SUBSTITUTE(SUBSTITUTE(SUBSTITUTE(SUBSTITUTE(TRIM(Q339),"/","|"),"(","|"),"（","|"),";","|"),"；","|")&amp;"|")-1)))),""),"")</x:f>
      </x:c>
      <x:c r="AJ339" s="14" t="str">
        <x:f>IF(AI339="","","非称重实测")</x:f>
      </x:c>
      <x:c r="AK339" s="14" t="str"/>
      <x:c r="AL339" s="14" t="str">
        <x:v>v3.4.6-candidate</x:v>
      </x:c>
    </x:row>
    <x:row r="340">
      <x:c r="A340" t="n">
        <x:v>347</x:v>
      </x:c>
      <x:c r="B340" t="str">
        <x:v>GTM700035BEV</x:v>
      </x:c>
      <x:c r="C340" t="str">
        <x:v>广汽(GAC)牌</x:v>
      </x:c>
      <x:c r="D340" t="str">
        <x:v>广汽丰田汽车有限公司</x:v>
      </x:c>
      <x:c r="E340"/>
      <x:c r="F340" t="str">
        <x:v>纯电动轿车</x:v>
      </x:c>
      <x:c r="G340" t="str">
        <x:v>iA5</x:v>
      </x:c>
      <x:c r="H340" t="str">
        <x:v>纯电动轿车</x:v>
      </x:c>
      <x:c r="I340" t="str">
        <x:v>Car-C</x:v>
      </x:c>
      <x:c r="J340" t="str">
        <x:v>BEV</x:v>
      </x:c>
      <x:c r="K340" t="str">
        <x:v>否</x:v>
      </x:c>
      <x:c r="L340" t="n">
        <x:v>1740</x:v>
      </x:c>
      <x:c r="M340"/>
      <x:c r="N340" t="n">
        <x:v>580</x:v>
      </x:c>
      <x:c r="O340" t="n">
        <x:v>69.94</x:v>
      </x:c>
      <x:c r="P340" t="str">
        <x:v>三元锂</x:v>
      </x:c>
      <x:c r="Q340" t="n">
        <x:v>170</x:v>
      </x:c>
      <x:c r="R340" t="n">
        <x:v>13.6</x:v>
      </x:c>
      <x:c r="S340"/>
      <x:c r="T340"/>
      <x:c r="U340" t="str">
        <x:v>日本电产</x:v>
      </x:c>
      <x:c r="V340" t="str">
        <x:v>PM 150/350</x:v>
      </x:c>
      <x:c r="W340"/>
      <x:c r="X340" t="str">
        <x:v>不适用(BEV)</x:v>
      </x:c>
      <x:c r="Y340" t="str">
        <x:v>不适用(BEV)</x:v>
      </x:c>
      <x:c r="Z340" t="str">
        <x:v>不适用(BEV)</x:v>
      </x:c>
      <x:c r="AA340" t="str">
        <x:v>不适用(BEV)</x:v>
      </x:c>
      <x:c r="AB340" t="str">
        <x:v>不适用(BEV)</x:v>
      </x:c>
      <x:c r="AC340" t="str">
        <x:v>不适用(BEV)</x:v>
      </x:c>
      <x:c r="AD340" t="str">
        <x:v>BEV_历史批次</x:v>
      </x:c>
      <x:c r="AE340" s="14" t="str">
        <x:v>350</x:v>
      </x:c>
      <x:c r="AF340" s="14" t="str"/>
      <x:c r="AG340" s="14" t="str">
        <x:v>源字段可解析</x:v>
      </x:c>
      <x:c r="AH340" s="15" t="n">
        <x:f>IF(R340&lt;&gt;"",R340,IFERROR(IF(AND(IF(ISNUMBER(O340),O340,IFERROR(VALUE(O340),VALUE(LEFT(TRIM(O340),FIND("|",SUBSTITUTE(SUBSTITUTE(SUBSTITUTE(SUBSTITUTE(SUBSTITUTE(TRIM(O340),"/","|"),"(","|"),"（","|"),";","|"),"；","|")&amp;"|")-1))))*100/IF(ISNUMBER(N340),N340,IFERROR(VALUE(N340),VALUE(LEFT(TRIM(N340),FIND("|",SUBSTITUTE(SUBSTITUTE(SUBSTITUTE(SUBSTITUTE(SUBSTITUTE(TRIM(N340),"/","|"),"(","|"),"（","|"),";","|"),"；","|")&amp;"|")-1))))&gt;=3,IF(ISNUMBER(O340),O340,IFERROR(VALUE(O340),VALUE(LEFT(TRIM(O340),FIND("|",SUBSTITUTE(SUBSTITUTE(SUBSTITUTE(SUBSTITUTE(SUBSTITUTE(TRIM(O340),"/","|"),"(","|"),"（","|"),";","|"),"；","|")&amp;"|")-1))))*100/IF(ISNUMBER(N340),N340,IFERROR(VALUE(N340),VALUE(LEFT(TRIM(N340),FIND("|",SUBSTITUTE(SUBSTITUTE(SUBSTITUTE(SUBSTITUTE(SUBSTITUTE(TRIM(N340),"/","|"),"(","|"),"（","|"),";","|"),"；","|")&amp;"|")-1))))&lt;=40),IF(ISNUMBER(O340),O340,IFERROR(VALUE(O340),VALUE(LEFT(TRIM(O340),FIND("|",SUBSTITUTE(SUBSTITUTE(SUBSTITUTE(SUBSTITUTE(SUBSTITUTE(TRIM(O340),"/","|"),"(","|"),"（","|"),";","|"),"；","|")&amp;"|")-1))))*100/IF(ISNUMBER(N340),N340,IFERROR(VALUE(N340),VALUE(LEFT(TRIM(N340),FIND("|",SUBSTITUTE(SUBSTITUTE(SUBSTITUTE(SUBSTITUTE(SUBSTITUTE(TRIM(N340),"/","|"),"(","|"),"（","|"),";","|"),"；","|")&amp;"|")-1)))),""),""))</x:f>
        <x:v>13.6</x:v>
      </x:c>
      <x:c r="AI340" s="15" t="str">
        <x:f>IFERROR(IF(AND(IF(ISNUMBER(O340),O340,IFERROR(VALUE(O340),VALUE(LEFT(TRIM(O340),FIND("|",SUBSTITUTE(SUBSTITUTE(SUBSTITUTE(SUBSTITUTE(SUBSTITUTE(TRIM(O340),"/","|"),"(","|"),"（","|"),";","|"),"；","|")&amp;"|")-1))))&gt;=75,IF(ISNUMBER(O340),O340,IFERROR(VALUE(O340),VALUE(LEFT(TRIM(O340),FIND("|",SUBSTITUTE(SUBSTITUTE(SUBSTITUTE(SUBSTITUTE(SUBSTITUTE(TRIM(O340),"/","|"),"(","|"),"（","|"),";","|"),"；","|")&amp;"|")-1))))&lt;=85,IF(ISNUMBER(Q340),Q340,IFERROR(VALUE(Q340),VALUE(LEFT(TRIM(Q340),FIND("|",SUBSTITUTE(SUBSTITUTE(SUBSTITUTE(SUBSTITUTE(SUBSTITUTE(TRIM(Q340),"/","|"),"(","|"),"（","|"),";","|"),"；","|")&amp;"|")-1))))&gt;0),IF(ISNUMBER(O340),O340,IFERROR(VALUE(O340),VALUE(LEFT(TRIM(O340),FIND("|",SUBSTITUTE(SUBSTITUTE(SUBSTITUTE(SUBSTITUTE(SUBSTITUTE(TRIM(O340),"/","|"),"(","|"),"（","|"),";","|"),"；","|")&amp;"|")-1))))*1000/IF(ISNUMBER(Q340),Q340,IFERROR(VALUE(Q340),VALUE(LEFT(TRIM(Q340),FIND("|",SUBSTITUTE(SUBSTITUTE(SUBSTITUTE(SUBSTITUTE(SUBSTITUTE(TRIM(Q340),"/","|"),"(","|"),"（","|"),";","|"),"；","|")&amp;"|")-1)))),""),"")</x:f>
      </x:c>
      <x:c r="AJ340" s="14" t="str">
        <x:f>IF(AI340="","","非称重实测")</x:f>
      </x:c>
      <x:c r="AK340" s="14" t="str"/>
      <x:c r="AL340" s="14" t="str">
        <x:v>v3.4.6-candidate</x:v>
      </x:c>
    </x:row>
    <x:row r="341">
      <x:c r="A341" t="n">
        <x:v>347</x:v>
      </x:c>
      <x:c r="B341" t="str">
        <x:v>JKC6450A0L0BEV</x:v>
      </x:c>
      <x:c r="C341" t="str">
        <x:v>金杯牌</x:v>
      </x:c>
      <x:c r="D341" t="str">
        <x:v>华晨鑫源重庆汽车有限公司</x:v>
      </x:c>
      <x:c r="E341"/>
      <x:c r="F341" t="str">
        <x:v>纯电动多用途乘用车</x:v>
      </x:c>
      <x:c r="G341" t="str">
        <x:v>领坤EV</x:v>
      </x:c>
      <x:c r="H341" t="str">
        <x:v>纯电动多用途乘用车</x:v>
      </x:c>
      <x:c r="I341" t="str">
        <x:v>Car-D</x:v>
      </x:c>
      <x:c r="J341" t="str">
        <x:v>BEV</x:v>
      </x:c>
      <x:c r="K341" t="str">
        <x:v>否</x:v>
      </x:c>
      <x:c r="L341" t="n">
        <x:v>1520</x:v>
      </x:c>
      <x:c r="M341"/>
      <x:c r="N341" t="n">
        <x:v>305</x:v>
      </x:c>
      <x:c r="O341" t="n">
        <x:v>41.86</x:v>
      </x:c>
      <x:c r="P341" t="str">
        <x:v>磷酸铁锂</x:v>
      </x:c>
      <x:c r="Q341" t="n">
        <x:v>137.6</x:v>
      </x:c>
      <x:c r="R341" t="n">
        <x:v>12.1</x:v>
      </x:c>
      <x:c r="S341"/>
      <x:c r="T341"/>
      <x:c r="U341" t="str">
        <x:v>苏州汇川联合动力</x:v>
      </x:c>
      <x:c r="V341" t="str">
        <x:v>60/220</x:v>
      </x:c>
      <x:c r="W341"/>
      <x:c r="X341" t="str">
        <x:v>不适用(BEV)</x:v>
      </x:c>
      <x:c r="Y341" t="str">
        <x:v>不适用(BEV)</x:v>
      </x:c>
      <x:c r="Z341" t="str">
        <x:v>不适用(BEV)</x:v>
      </x:c>
      <x:c r="AA341" t="str">
        <x:v>不适用(BEV)</x:v>
      </x:c>
      <x:c r="AB341" t="str">
        <x:v>不适用(BEV)</x:v>
      </x:c>
      <x:c r="AC341" t="str">
        <x:v>不适用(BEV)</x:v>
      </x:c>
      <x:c r="AD341" t="str">
        <x:v>BEV_历史批次</x:v>
      </x:c>
      <x:c r="AE341" s="14" t="str">
        <x:v>220</x:v>
      </x:c>
      <x:c r="AF341" s="14" t="str"/>
      <x:c r="AG341" s="14" t="str">
        <x:v>源字段可解析</x:v>
      </x:c>
      <x:c r="AH341" s="15" t="n">
        <x:f>IF(R341&lt;&gt;"",R341,IFERROR(IF(AND(IF(ISNUMBER(O341),O341,IFERROR(VALUE(O341),VALUE(LEFT(TRIM(O341),FIND("|",SUBSTITUTE(SUBSTITUTE(SUBSTITUTE(SUBSTITUTE(SUBSTITUTE(TRIM(O341),"/","|"),"(","|"),"（","|"),";","|"),"；","|")&amp;"|")-1))))*100/IF(ISNUMBER(N341),N341,IFERROR(VALUE(N341),VALUE(LEFT(TRIM(N341),FIND("|",SUBSTITUTE(SUBSTITUTE(SUBSTITUTE(SUBSTITUTE(SUBSTITUTE(TRIM(N341),"/","|"),"(","|"),"（","|"),";","|"),"；","|")&amp;"|")-1))))&gt;=3,IF(ISNUMBER(O341),O341,IFERROR(VALUE(O341),VALUE(LEFT(TRIM(O341),FIND("|",SUBSTITUTE(SUBSTITUTE(SUBSTITUTE(SUBSTITUTE(SUBSTITUTE(TRIM(O341),"/","|"),"(","|"),"（","|"),";","|"),"；","|")&amp;"|")-1))))*100/IF(ISNUMBER(N341),N341,IFERROR(VALUE(N341),VALUE(LEFT(TRIM(N341),FIND("|",SUBSTITUTE(SUBSTITUTE(SUBSTITUTE(SUBSTITUTE(SUBSTITUTE(TRIM(N341),"/","|"),"(","|"),"（","|"),";","|"),"；","|")&amp;"|")-1))))&lt;=40),IF(ISNUMBER(O341),O341,IFERROR(VALUE(O341),VALUE(LEFT(TRIM(O341),FIND("|",SUBSTITUTE(SUBSTITUTE(SUBSTITUTE(SUBSTITUTE(SUBSTITUTE(TRIM(O341),"/","|"),"(","|"),"（","|"),";","|"),"；","|")&amp;"|")-1))))*100/IF(ISNUMBER(N341),N341,IFERROR(VALUE(N341),VALUE(LEFT(TRIM(N341),FIND("|",SUBSTITUTE(SUBSTITUTE(SUBSTITUTE(SUBSTITUTE(SUBSTITUTE(TRIM(N341),"/","|"),"(","|"),"（","|"),";","|"),"；","|")&amp;"|")-1)))),""),""))</x:f>
        <x:v>12.1</x:v>
      </x:c>
      <x:c r="AI341" s="15" t="str">
        <x:f>IFERROR(IF(AND(IF(ISNUMBER(O341),O341,IFERROR(VALUE(O341),VALUE(LEFT(TRIM(O341),FIND("|",SUBSTITUTE(SUBSTITUTE(SUBSTITUTE(SUBSTITUTE(SUBSTITUTE(TRIM(O341),"/","|"),"(","|"),"（","|"),";","|"),"；","|")&amp;"|")-1))))&gt;=75,IF(ISNUMBER(O341),O341,IFERROR(VALUE(O341),VALUE(LEFT(TRIM(O341),FIND("|",SUBSTITUTE(SUBSTITUTE(SUBSTITUTE(SUBSTITUTE(SUBSTITUTE(TRIM(O341),"/","|"),"(","|"),"（","|"),";","|"),"；","|")&amp;"|")-1))))&lt;=85,IF(ISNUMBER(Q341),Q341,IFERROR(VALUE(Q341),VALUE(LEFT(TRIM(Q341),FIND("|",SUBSTITUTE(SUBSTITUTE(SUBSTITUTE(SUBSTITUTE(SUBSTITUTE(TRIM(Q341),"/","|"),"(","|"),"（","|"),";","|"),"；","|")&amp;"|")-1))))&gt;0),IF(ISNUMBER(O341),O341,IFERROR(VALUE(O341),VALUE(LEFT(TRIM(O341),FIND("|",SUBSTITUTE(SUBSTITUTE(SUBSTITUTE(SUBSTITUTE(SUBSTITUTE(TRIM(O341),"/","|"),"(","|"),"（","|"),";","|"),"；","|")&amp;"|")-1))))*1000/IF(ISNUMBER(Q341),Q341,IFERROR(VALUE(Q341),VALUE(LEFT(TRIM(Q341),FIND("|",SUBSTITUTE(SUBSTITUTE(SUBSTITUTE(SUBSTITUTE(SUBSTITUTE(TRIM(Q341),"/","|"),"(","|"),"（","|"),";","|"),"；","|")&amp;"|")-1)))),""),"")</x:f>
      </x:c>
      <x:c r="AJ341" s="14" t="str">
        <x:f>IF(AI341="","","非称重实测")</x:f>
      </x:c>
      <x:c r="AK341" s="14" t="str"/>
      <x:c r="AL341" s="14" t="str">
        <x:v>v3.4.6-candidate</x:v>
      </x:c>
    </x:row>
    <x:row r="342">
      <x:c r="A342" t="n">
        <x:v>347</x:v>
      </x:c>
      <x:c r="B342" t="str">
        <x:v>JX6480UBEV</x:v>
      </x:c>
      <x:c r="C342" t="str">
        <x:v>爱驰牌</x:v>
      </x:c>
      <x:c r="D342" t="str">
        <x:v>江铃控股有限公司</x:v>
      </x:c>
      <x:c r="E342"/>
      <x:c r="F342" t="str">
        <x:v>纯电动多用途乘用车</x:v>
      </x:c>
      <x:c r="G342" t="str">
        <x:v>U6</x:v>
      </x:c>
      <x:c r="H342" t="str">
        <x:v>纯电动多用途乘用车</x:v>
      </x:c>
      <x:c r="I342"/>
      <x:c r="J342" t="str">
        <x:v>BEV</x:v>
      </x:c>
      <x:c r="K342" t="str">
        <x:v>否</x:v>
      </x:c>
      <x:c r="L342" t="str">
        <x:v>1730/1790</x:v>
      </x:c>
      <x:c r="M342"/>
      <x:c r="N342" t="n">
        <x:v>453.24</x:v>
      </x:c>
      <x:c r="O342" t="n">
        <x:v>63</x:v>
      </x:c>
      <x:c r="P342" t="str">
        <x:v>三元锂</x:v>
      </x:c>
      <x:c r="Q342" t="n">
        <x:v>172</x:v>
      </x:c>
      <x:c r="R342" t="n">
        <x:v>13.9</x:v>
      </x:c>
      <x:c r="S342"/>
      <x:c r="T342"/>
      <x:c r="U342" t="str">
        <x:v>江西智驱电动科技</x:v>
      </x:c>
      <x:c r="V342" t="str">
        <x:v>160/315</x:v>
      </x:c>
      <x:c r="W342"/>
      <x:c r="X342" t="str">
        <x:v>不适用(BEV)</x:v>
      </x:c>
      <x:c r="Y342" t="str">
        <x:v>不适用(BEV)</x:v>
      </x:c>
      <x:c r="Z342" t="str">
        <x:v>不适用(BEV)</x:v>
      </x:c>
      <x:c r="AA342" t="str">
        <x:v>不适用(BEV)</x:v>
      </x:c>
      <x:c r="AB342" t="str">
        <x:v>不适用(BEV)</x:v>
      </x:c>
      <x:c r="AC342" t="str">
        <x:v>不适用(BEV)</x:v>
      </x:c>
      <x:c r="AD342" t="str">
        <x:v>BEV_历史批次</x:v>
      </x:c>
      <x:c r="AE342" s="14" t="str">
        <x:v>315</x:v>
      </x:c>
      <x:c r="AF342" s="14" t="str"/>
      <x:c r="AG342" s="14" t="str">
        <x:v>源字段可解析</x:v>
      </x:c>
      <x:c r="AH342" s="15" t="n">
        <x:f>IF(R342&lt;&gt;"",R342,IFERROR(IF(AND(IF(ISNUMBER(O342),O342,IFERROR(VALUE(O342),VALUE(LEFT(TRIM(O342),FIND("|",SUBSTITUTE(SUBSTITUTE(SUBSTITUTE(SUBSTITUTE(SUBSTITUTE(TRIM(O342),"/","|"),"(","|"),"（","|"),";","|"),"；","|")&amp;"|")-1))))*100/IF(ISNUMBER(N342),N342,IFERROR(VALUE(N342),VALUE(LEFT(TRIM(N342),FIND("|",SUBSTITUTE(SUBSTITUTE(SUBSTITUTE(SUBSTITUTE(SUBSTITUTE(TRIM(N342),"/","|"),"(","|"),"（","|"),";","|"),"；","|")&amp;"|")-1))))&gt;=3,IF(ISNUMBER(O342),O342,IFERROR(VALUE(O342),VALUE(LEFT(TRIM(O342),FIND("|",SUBSTITUTE(SUBSTITUTE(SUBSTITUTE(SUBSTITUTE(SUBSTITUTE(TRIM(O342),"/","|"),"(","|"),"（","|"),";","|"),"；","|")&amp;"|")-1))))*100/IF(ISNUMBER(N342),N342,IFERROR(VALUE(N342),VALUE(LEFT(TRIM(N342),FIND("|",SUBSTITUTE(SUBSTITUTE(SUBSTITUTE(SUBSTITUTE(SUBSTITUTE(TRIM(N342),"/","|"),"(","|"),"（","|"),";","|"),"；","|")&amp;"|")-1))))&lt;=40),IF(ISNUMBER(O342),O342,IFERROR(VALUE(O342),VALUE(LEFT(TRIM(O342),FIND("|",SUBSTITUTE(SUBSTITUTE(SUBSTITUTE(SUBSTITUTE(SUBSTITUTE(TRIM(O342),"/","|"),"(","|"),"（","|"),";","|"),"；","|")&amp;"|")-1))))*100/IF(ISNUMBER(N342),N342,IFERROR(VALUE(N342),VALUE(LEFT(TRIM(N342),FIND("|",SUBSTITUTE(SUBSTITUTE(SUBSTITUTE(SUBSTITUTE(SUBSTITUTE(TRIM(N342),"/","|"),"(","|"),"（","|"),";","|"),"；","|")&amp;"|")-1)))),""),""))</x:f>
        <x:v>13.9</x:v>
      </x:c>
      <x:c r="AI342" s="15" t="str">
        <x:f>IFERROR(IF(AND(IF(ISNUMBER(O342),O342,IFERROR(VALUE(O342),VALUE(LEFT(TRIM(O342),FIND("|",SUBSTITUTE(SUBSTITUTE(SUBSTITUTE(SUBSTITUTE(SUBSTITUTE(TRIM(O342),"/","|"),"(","|"),"（","|"),";","|"),"；","|")&amp;"|")-1))))&gt;=75,IF(ISNUMBER(O342),O342,IFERROR(VALUE(O342),VALUE(LEFT(TRIM(O342),FIND("|",SUBSTITUTE(SUBSTITUTE(SUBSTITUTE(SUBSTITUTE(SUBSTITUTE(TRIM(O342),"/","|"),"(","|"),"（","|"),";","|"),"；","|")&amp;"|")-1))))&lt;=85,IF(ISNUMBER(Q342),Q342,IFERROR(VALUE(Q342),VALUE(LEFT(TRIM(Q342),FIND("|",SUBSTITUTE(SUBSTITUTE(SUBSTITUTE(SUBSTITUTE(SUBSTITUTE(TRIM(Q342),"/","|"),"(","|"),"（","|"),";","|"),"；","|")&amp;"|")-1))))&gt;0),IF(ISNUMBER(O342),O342,IFERROR(VALUE(O342),VALUE(LEFT(TRIM(O342),FIND("|",SUBSTITUTE(SUBSTITUTE(SUBSTITUTE(SUBSTITUTE(SUBSTITUTE(TRIM(O342),"/","|"),"(","|"),"（","|"),";","|"),"；","|")&amp;"|")-1))))*1000/IF(ISNUMBER(Q342),Q342,IFERROR(VALUE(Q342),VALUE(LEFT(TRIM(Q342),FIND("|",SUBSTITUTE(SUBSTITUTE(SUBSTITUTE(SUBSTITUTE(SUBSTITUTE(TRIM(Q342),"/","|"),"(","|"),"（","|"),";","|"),"；","|")&amp;"|")-1)))),""),"")</x:f>
      </x:c>
      <x:c r="AJ342" s="14" t="str">
        <x:f>IF(AI342="","","非称重实测")</x:f>
      </x:c>
      <x:c r="AK342" s="14" t="str"/>
      <x:c r="AL342" s="14" t="str">
        <x:v>v3.4.6-candidate</x:v>
      </x:c>
    </x:row>
    <x:row r="343">
      <x:c r="A343" t="n">
        <x:v>347</x:v>
      </x:c>
      <x:c r="B343" t="str">
        <x:v>LZD7001BEV19</x:v>
      </x:c>
      <x:c r="C343" t="str">
        <x:v>知豆牌</x:v>
      </x:c>
      <x:c r="D343" t="str">
        <x:v>兰州知豆电动汽车有限公司</x:v>
      </x:c>
      <x:c r="E343"/>
      <x:c r="F343" t="str">
        <x:v>纯电动轿车</x:v>
      </x:c>
      <x:c r="G343" t="str">
        <x:v>知豆D2</x:v>
      </x:c>
      <x:c r="H343" t="str">
        <x:v>纯电动轿车</x:v>
      </x:c>
      <x:c r="I343" t="str">
        <x:v>Car-A</x:v>
      </x:c>
      <x:c r="J343" t="str">
        <x:v>BEV</x:v>
      </x:c>
      <x:c r="K343" t="str">
        <x:v>否</x:v>
      </x:c>
      <x:c r="L343" t="n">
        <x:v>690</x:v>
      </x:c>
      <x:c r="M343"/>
      <x:c r="N343" t="n">
        <x:v>120</x:v>
      </x:c>
      <x:c r="O343" t="n">
        <x:v>9.4</x:v>
      </x:c>
      <x:c r="P343" t="str">
        <x:v>三元锂</x:v>
      </x:c>
      <x:c r="Q343" t="n">
        <x:v>126</x:v>
      </x:c>
      <x:c r="R343" t="n">
        <x:v>9</x:v>
      </x:c>
      <x:c r="S343"/>
      <x:c r="T343"/>
      <x:c r="U343" t="str">
        <x:v>合普动力</x:v>
      </x:c>
      <x:c r="V343" t="str">
        <x:v>20/85</x:v>
      </x:c>
      <x:c r="W343"/>
      <x:c r="X343" t="str">
        <x:v>不适用(BEV)</x:v>
      </x:c>
      <x:c r="Y343" t="str">
        <x:v>不适用(BEV)</x:v>
      </x:c>
      <x:c r="Z343" t="str">
        <x:v>不适用(BEV)</x:v>
      </x:c>
      <x:c r="AA343" t="str">
        <x:v>不适用(BEV)</x:v>
      </x:c>
      <x:c r="AB343" t="str">
        <x:v>不适用(BEV)</x:v>
      </x:c>
      <x:c r="AC343" t="str">
        <x:v>不适用(BEV)</x:v>
      </x:c>
      <x:c r="AD343" t="str">
        <x:v>BEV_历史批次</x:v>
      </x:c>
      <x:c r="AE343" s="14" t="str">
        <x:v>85</x:v>
      </x:c>
      <x:c r="AF343" s="14" t="str"/>
      <x:c r="AG343" s="14" t="str">
        <x:v>源字段可解析</x:v>
      </x:c>
      <x:c r="AH343" s="15" t="n">
        <x:f>IF(R343&lt;&gt;"",R343,IFERROR(IF(AND(IF(ISNUMBER(O343),O343,IFERROR(VALUE(O343),VALUE(LEFT(TRIM(O343),FIND("|",SUBSTITUTE(SUBSTITUTE(SUBSTITUTE(SUBSTITUTE(SUBSTITUTE(TRIM(O343),"/","|"),"(","|"),"（","|"),";","|"),"；","|")&amp;"|")-1))))*100/IF(ISNUMBER(N343),N343,IFERROR(VALUE(N343),VALUE(LEFT(TRIM(N343),FIND("|",SUBSTITUTE(SUBSTITUTE(SUBSTITUTE(SUBSTITUTE(SUBSTITUTE(TRIM(N343),"/","|"),"(","|"),"（","|"),";","|"),"；","|")&amp;"|")-1))))&gt;=3,IF(ISNUMBER(O343),O343,IFERROR(VALUE(O343),VALUE(LEFT(TRIM(O343),FIND("|",SUBSTITUTE(SUBSTITUTE(SUBSTITUTE(SUBSTITUTE(SUBSTITUTE(TRIM(O343),"/","|"),"(","|"),"（","|"),";","|"),"；","|")&amp;"|")-1))))*100/IF(ISNUMBER(N343),N343,IFERROR(VALUE(N343),VALUE(LEFT(TRIM(N343),FIND("|",SUBSTITUTE(SUBSTITUTE(SUBSTITUTE(SUBSTITUTE(SUBSTITUTE(TRIM(N343),"/","|"),"(","|"),"（","|"),";","|"),"；","|")&amp;"|")-1))))&lt;=40),IF(ISNUMBER(O343),O343,IFERROR(VALUE(O343),VALUE(LEFT(TRIM(O343),FIND("|",SUBSTITUTE(SUBSTITUTE(SUBSTITUTE(SUBSTITUTE(SUBSTITUTE(TRIM(O343),"/","|"),"(","|"),"（","|"),";","|"),"；","|")&amp;"|")-1))))*100/IF(ISNUMBER(N343),N343,IFERROR(VALUE(N343),VALUE(LEFT(TRIM(N343),FIND("|",SUBSTITUTE(SUBSTITUTE(SUBSTITUTE(SUBSTITUTE(SUBSTITUTE(TRIM(N343),"/","|"),"(","|"),"（","|"),";","|"),"；","|")&amp;"|")-1)))),""),""))</x:f>
        <x:v>9</x:v>
      </x:c>
      <x:c r="AI343" s="15" t="str">
        <x:f>IFERROR(IF(AND(IF(ISNUMBER(O343),O343,IFERROR(VALUE(O343),VALUE(LEFT(TRIM(O343),FIND("|",SUBSTITUTE(SUBSTITUTE(SUBSTITUTE(SUBSTITUTE(SUBSTITUTE(TRIM(O343),"/","|"),"(","|"),"（","|"),";","|"),"；","|")&amp;"|")-1))))&gt;=75,IF(ISNUMBER(O343),O343,IFERROR(VALUE(O343),VALUE(LEFT(TRIM(O343),FIND("|",SUBSTITUTE(SUBSTITUTE(SUBSTITUTE(SUBSTITUTE(SUBSTITUTE(TRIM(O343),"/","|"),"(","|"),"（","|"),";","|"),"；","|")&amp;"|")-1))))&lt;=85,IF(ISNUMBER(Q343),Q343,IFERROR(VALUE(Q343),VALUE(LEFT(TRIM(Q343),FIND("|",SUBSTITUTE(SUBSTITUTE(SUBSTITUTE(SUBSTITUTE(SUBSTITUTE(TRIM(Q343),"/","|"),"(","|"),"（","|"),";","|"),"；","|")&amp;"|")-1))))&gt;0),IF(ISNUMBER(O343),O343,IFERROR(VALUE(O343),VALUE(LEFT(TRIM(O343),FIND("|",SUBSTITUTE(SUBSTITUTE(SUBSTITUTE(SUBSTITUTE(SUBSTITUTE(TRIM(O343),"/","|"),"(","|"),"（","|"),";","|"),"；","|")&amp;"|")-1))))*1000/IF(ISNUMBER(Q343),Q343,IFERROR(VALUE(Q343),VALUE(LEFT(TRIM(Q343),FIND("|",SUBSTITUTE(SUBSTITUTE(SUBSTITUTE(SUBSTITUTE(SUBSTITUTE(TRIM(Q343),"/","|"),"(","|"),"（","|"),";","|"),"；","|")&amp;"|")-1)))),""),"")</x:f>
      </x:c>
      <x:c r="AJ343" s="14" t="str">
        <x:f>IF(AI343="","","非称重实测")</x:f>
      </x:c>
      <x:c r="AK343" s="14" t="str"/>
      <x:c r="AL343" s="14" t="str">
        <x:v>v3.4.6-candidate</x:v>
      </x:c>
    </x:row>
    <x:row r="344">
      <x:c r="A344" t="n">
        <x:v>347</x:v>
      </x:c>
      <x:c r="B344" t="str">
        <x:v>LZW7004EVJDBD</x:v>
      </x:c>
      <x:c r="C344" t="str">
        <x:v>五菱牌</x:v>
      </x:c>
      <x:c r="D344" t="str">
        <x:v>上汽通用五菱汽车股份有限公司</x:v>
      </x:c>
      <x:c r="E344" t="str">
        <x:v>五菱</x:v>
      </x:c>
      <x:c r="F344" t="str">
        <x:v>纯电动轿车</x:v>
      </x:c>
      <x:c r="G344" t="str">
        <x:v>宏光MINIEV</x:v>
      </x:c>
      <x:c r="H344" t="str">
        <x:v>纯电动轿车</x:v>
      </x:c>
      <x:c r="I344" t="str">
        <x:v>Car-A</x:v>
      </x:c>
      <x:c r="J344" t="str">
        <x:v>BEV</x:v>
      </x:c>
      <x:c r="K344" t="str">
        <x:v>否</x:v>
      </x:c>
      <x:c r="L344" t="n">
        <x:v>705</x:v>
      </x:c>
      <x:c r="M344" t="n">
        <x:v>2600</x:v>
      </x:c>
      <x:c r="N344" t="n">
        <x:v>170</x:v>
      </x:c>
      <x:c r="O344" t="n">
        <x:v>13.7</x:v>
      </x:c>
      <x:c r="P344" t="str">
        <x:v>磷酸铁锂</x:v>
      </x:c>
      <x:c r="Q344" t="n">
        <x:v>114</x:v>
      </x:c>
      <x:c r="R344" t="n">
        <x:v>9.3</x:v>
      </x:c>
      <x:c r="S344" t="n">
        <x:v>30</x:v>
      </x:c>
      <x:c r="T344" t="n">
        <x:v>30</x:v>
      </x:c>
      <x:c r="U344" t="str">
        <x:v>双林汽车部件柳州分公司</x:v>
      </x:c>
      <x:c r="V344" t="str">
        <x:v>20/85</x:v>
      </x:c>
      <x:c r="W344"/>
      <x:c r="X344" t="str">
        <x:v>不适用(BEV)</x:v>
      </x:c>
      <x:c r="Y344" t="str">
        <x:v>不适用(BEV)</x:v>
      </x:c>
      <x:c r="Z344" t="str">
        <x:v>不适用(BEV)</x:v>
      </x:c>
      <x:c r="AA344" t="str">
        <x:v>不适用(BEV)</x:v>
      </x:c>
      <x:c r="AB344" t="str">
        <x:v>不适用(BEV)</x:v>
      </x:c>
      <x:c r="AC344" t="str">
        <x:v>不适用(BEV)</x:v>
      </x:c>
      <x:c r="AD344" t="str">
        <x:v>BEV_历史批次</x:v>
      </x:c>
      <x:c r="AE344" s="14" t="str">
        <x:v>85</x:v>
      </x:c>
      <x:c r="AF344" s="14" t="str"/>
      <x:c r="AG344" s="14" t="str">
        <x:v>源字段可解析</x:v>
      </x:c>
      <x:c r="AH344" s="15" t="n">
        <x:f>IF(R344&lt;&gt;"",R344,IFERROR(IF(AND(IF(ISNUMBER(O344),O344,IFERROR(VALUE(O344),VALUE(LEFT(TRIM(O344),FIND("|",SUBSTITUTE(SUBSTITUTE(SUBSTITUTE(SUBSTITUTE(SUBSTITUTE(TRIM(O344),"/","|"),"(","|"),"（","|"),";","|"),"；","|")&amp;"|")-1))))*100/IF(ISNUMBER(N344),N344,IFERROR(VALUE(N344),VALUE(LEFT(TRIM(N344),FIND("|",SUBSTITUTE(SUBSTITUTE(SUBSTITUTE(SUBSTITUTE(SUBSTITUTE(TRIM(N344),"/","|"),"(","|"),"（","|"),";","|"),"；","|")&amp;"|")-1))))&gt;=3,IF(ISNUMBER(O344),O344,IFERROR(VALUE(O344),VALUE(LEFT(TRIM(O344),FIND("|",SUBSTITUTE(SUBSTITUTE(SUBSTITUTE(SUBSTITUTE(SUBSTITUTE(TRIM(O344),"/","|"),"(","|"),"（","|"),";","|"),"；","|")&amp;"|")-1))))*100/IF(ISNUMBER(N344),N344,IFERROR(VALUE(N344),VALUE(LEFT(TRIM(N344),FIND("|",SUBSTITUTE(SUBSTITUTE(SUBSTITUTE(SUBSTITUTE(SUBSTITUTE(TRIM(N344),"/","|"),"(","|"),"（","|"),";","|"),"；","|")&amp;"|")-1))))&lt;=40),IF(ISNUMBER(O344),O344,IFERROR(VALUE(O344),VALUE(LEFT(TRIM(O344),FIND("|",SUBSTITUTE(SUBSTITUTE(SUBSTITUTE(SUBSTITUTE(SUBSTITUTE(TRIM(O344),"/","|"),"(","|"),"（","|"),";","|"),"；","|")&amp;"|")-1))))*100/IF(ISNUMBER(N344),N344,IFERROR(VALUE(N344),VALUE(LEFT(TRIM(N344),FIND("|",SUBSTITUTE(SUBSTITUTE(SUBSTITUTE(SUBSTITUTE(SUBSTITUTE(TRIM(N344),"/","|"),"(","|"),"（","|"),";","|"),"；","|")&amp;"|")-1)))),""),""))</x:f>
        <x:v>9.3</x:v>
      </x:c>
      <x:c r="AI344" s="15" t="str">
        <x:f>IFERROR(IF(AND(IF(ISNUMBER(O344),O344,IFERROR(VALUE(O344),VALUE(LEFT(TRIM(O344),FIND("|",SUBSTITUTE(SUBSTITUTE(SUBSTITUTE(SUBSTITUTE(SUBSTITUTE(TRIM(O344),"/","|"),"(","|"),"（","|"),";","|"),"；","|")&amp;"|")-1))))&gt;=75,IF(ISNUMBER(O344),O344,IFERROR(VALUE(O344),VALUE(LEFT(TRIM(O344),FIND("|",SUBSTITUTE(SUBSTITUTE(SUBSTITUTE(SUBSTITUTE(SUBSTITUTE(TRIM(O344),"/","|"),"(","|"),"（","|"),";","|"),"；","|")&amp;"|")-1))))&lt;=85,IF(ISNUMBER(Q344),Q344,IFERROR(VALUE(Q344),VALUE(LEFT(TRIM(Q344),FIND("|",SUBSTITUTE(SUBSTITUTE(SUBSTITUTE(SUBSTITUTE(SUBSTITUTE(TRIM(Q344),"/","|"),"(","|"),"（","|"),";","|"),"；","|")&amp;"|")-1))))&gt;0),IF(ISNUMBER(O344),O344,IFERROR(VALUE(O344),VALUE(LEFT(TRIM(O344),FIND("|",SUBSTITUTE(SUBSTITUTE(SUBSTITUTE(SUBSTITUTE(SUBSTITUTE(TRIM(O344),"/","|"),"(","|"),"（","|"),";","|"),"；","|")&amp;"|")-1))))*1000/IF(ISNUMBER(Q344),Q344,IFERROR(VALUE(Q344),VALUE(LEFT(TRIM(Q344),FIND("|",SUBSTITUTE(SUBSTITUTE(SUBSTITUTE(SUBSTITUTE(SUBSTITUTE(TRIM(Q344),"/","|"),"(","|"),"（","|"),";","|"),"；","|")&amp;"|")-1)))),""),"")</x:f>
      </x:c>
      <x:c r="AJ344" s="14" t="str">
        <x:f>IF(AI344="","","非称重实测")</x:f>
      </x:c>
      <x:c r="AK344" s="14" t="str"/>
      <x:c r="AL344" s="14" t="str">
        <x:v>v3.4.6-candidate</x:v>
      </x:c>
    </x:row>
    <x:row r="345">
      <x:c r="A345" t="n">
        <x:v>347</x:v>
      </x:c>
      <x:c r="B345" t="str">
        <x:v>NEQ6460BEVS61F</x:v>
      </x:c>
      <x:c r="C345" t="str">
        <x:v>奇瑞牌</x:v>
      </x:c>
      <x:c r="D345" t="str">
        <x:v>奇瑞新能源汽车股份有限公司</x:v>
      </x:c>
      <x:c r="E345"/>
      <x:c r="F345" t="str">
        <x:v>纯电动多用途乘用车</x:v>
      </x:c>
      <x:c r="G345" t="str">
        <x:v>eQ5</x:v>
      </x:c>
      <x:c r="H345" t="str">
        <x:v>纯电动多用途乘用车</x:v>
      </x:c>
      <x:c r="I345" t="str">
        <x:v>SUV-C</x:v>
      </x:c>
      <x:c r="J345" t="str">
        <x:v>BEV</x:v>
      </x:c>
      <x:c r="K345" t="str">
        <x:v>否</x:v>
      </x:c>
      <x:c r="L345" t="n">
        <x:v>1880</x:v>
      </x:c>
      <x:c r="M345"/>
      <x:c r="N345" t="n">
        <x:v>510</x:v>
      </x:c>
      <x:c r="O345" t="n">
        <x:v>71.88</x:v>
      </x:c>
      <x:c r="P345" t="str">
        <x:v>磷酸铁锂</x:v>
      </x:c>
      <x:c r="Q345" t="n">
        <x:v>140.05</x:v>
      </x:c>
      <x:c r="R345" t="n">
        <x:v>15</x:v>
      </x:c>
      <x:c r="S345"/>
      <x:c r="T345"/>
      <x:c r="U345" t="str">
        <x:v>奇瑞新能源汽车</x:v>
      </x:c>
      <x:c r="V345" t="str">
        <x:v>150/295</x:v>
      </x:c>
      <x:c r="W345"/>
      <x:c r="X345" t="str">
        <x:v>不适用(BEV)</x:v>
      </x:c>
      <x:c r="Y345" t="str">
        <x:v>不适用(BEV)</x:v>
      </x:c>
      <x:c r="Z345" t="str">
        <x:v>不适用(BEV)</x:v>
      </x:c>
      <x:c r="AA345" t="str">
        <x:v>不适用(BEV)</x:v>
      </x:c>
      <x:c r="AB345" t="str">
        <x:v>不适用(BEV)</x:v>
      </x:c>
      <x:c r="AC345" t="str">
        <x:v>不适用(BEV)</x:v>
      </x:c>
      <x:c r="AD345" t="str">
        <x:v>BEV_历史批次</x:v>
      </x:c>
      <x:c r="AE345" s="14" t="str">
        <x:v>295</x:v>
      </x:c>
      <x:c r="AF345" s="14" t="str"/>
      <x:c r="AG345" s="14" t="str">
        <x:v>源字段可解析</x:v>
      </x:c>
      <x:c r="AH345" s="15" t="n">
        <x:f>IF(R345&lt;&gt;"",R345,IFERROR(IF(AND(IF(ISNUMBER(O345),O345,IFERROR(VALUE(O345),VALUE(LEFT(TRIM(O345),FIND("|",SUBSTITUTE(SUBSTITUTE(SUBSTITUTE(SUBSTITUTE(SUBSTITUTE(TRIM(O345),"/","|"),"(","|"),"（","|"),";","|"),"；","|")&amp;"|")-1))))*100/IF(ISNUMBER(N345),N345,IFERROR(VALUE(N345),VALUE(LEFT(TRIM(N345),FIND("|",SUBSTITUTE(SUBSTITUTE(SUBSTITUTE(SUBSTITUTE(SUBSTITUTE(TRIM(N345),"/","|"),"(","|"),"（","|"),";","|"),"；","|")&amp;"|")-1))))&gt;=3,IF(ISNUMBER(O345),O345,IFERROR(VALUE(O345),VALUE(LEFT(TRIM(O345),FIND("|",SUBSTITUTE(SUBSTITUTE(SUBSTITUTE(SUBSTITUTE(SUBSTITUTE(TRIM(O345),"/","|"),"(","|"),"（","|"),";","|"),"；","|")&amp;"|")-1))))*100/IF(ISNUMBER(N345),N345,IFERROR(VALUE(N345),VALUE(LEFT(TRIM(N345),FIND("|",SUBSTITUTE(SUBSTITUTE(SUBSTITUTE(SUBSTITUTE(SUBSTITUTE(TRIM(N345),"/","|"),"(","|"),"（","|"),";","|"),"；","|")&amp;"|")-1))))&lt;=40),IF(ISNUMBER(O345),O345,IFERROR(VALUE(O345),VALUE(LEFT(TRIM(O345),FIND("|",SUBSTITUTE(SUBSTITUTE(SUBSTITUTE(SUBSTITUTE(SUBSTITUTE(TRIM(O345),"/","|"),"(","|"),"（","|"),";","|"),"；","|")&amp;"|")-1))))*100/IF(ISNUMBER(N345),N345,IFERROR(VALUE(N345),VALUE(LEFT(TRIM(N345),FIND("|",SUBSTITUTE(SUBSTITUTE(SUBSTITUTE(SUBSTITUTE(SUBSTITUTE(TRIM(N345),"/","|"),"(","|"),"（","|"),";","|"),"；","|")&amp;"|")-1)))),""),""))</x:f>
        <x:v>15</x:v>
      </x:c>
      <x:c r="AI345" s="15" t="str">
        <x:f>IFERROR(IF(AND(IF(ISNUMBER(O345),O345,IFERROR(VALUE(O345),VALUE(LEFT(TRIM(O345),FIND("|",SUBSTITUTE(SUBSTITUTE(SUBSTITUTE(SUBSTITUTE(SUBSTITUTE(TRIM(O345),"/","|"),"(","|"),"（","|"),";","|"),"；","|")&amp;"|")-1))))&gt;=75,IF(ISNUMBER(O345),O345,IFERROR(VALUE(O345),VALUE(LEFT(TRIM(O345),FIND("|",SUBSTITUTE(SUBSTITUTE(SUBSTITUTE(SUBSTITUTE(SUBSTITUTE(TRIM(O345),"/","|"),"(","|"),"（","|"),";","|"),"；","|")&amp;"|")-1))))&lt;=85,IF(ISNUMBER(Q345),Q345,IFERROR(VALUE(Q345),VALUE(LEFT(TRIM(Q345),FIND("|",SUBSTITUTE(SUBSTITUTE(SUBSTITUTE(SUBSTITUTE(SUBSTITUTE(TRIM(Q345),"/","|"),"(","|"),"（","|"),";","|"),"；","|")&amp;"|")-1))))&gt;0),IF(ISNUMBER(O345),O345,IFERROR(VALUE(O345),VALUE(LEFT(TRIM(O345),FIND("|",SUBSTITUTE(SUBSTITUTE(SUBSTITUTE(SUBSTITUTE(SUBSTITUTE(TRIM(O345),"/","|"),"(","|"),"（","|"),";","|"),"；","|")&amp;"|")-1))))*1000/IF(ISNUMBER(Q345),Q345,IFERROR(VALUE(Q345),VALUE(LEFT(TRIM(Q345),FIND("|",SUBSTITUTE(SUBSTITUTE(SUBSTITUTE(SUBSTITUTE(SUBSTITUTE(TRIM(Q345),"/","|"),"(","|"),"（","|"),";","|"),"；","|")&amp;"|")-1)))),""),"")</x:f>
      </x:c>
      <x:c r="AJ345" s="14" t="str">
        <x:f>IF(AI345="","","非称重实测")</x:f>
      </x:c>
      <x:c r="AK345" s="14" t="str"/>
      <x:c r="AL345" s="14" t="str">
        <x:v>v3.4.6-candidate</x:v>
      </x:c>
    </x:row>
    <x:row r="346">
      <x:c r="A346" t="n">
        <x:v>347</x:v>
      </x:c>
      <x:c r="B346" t="str">
        <x:v>NEQ7000BEVJH11A</x:v>
      </x:c>
      <x:c r="C346" t="str">
        <x:v>奇瑞牌</x:v>
      </x:c>
      <x:c r="D346" t="str">
        <x:v>奇瑞新能源汽车股份有限公司</x:v>
      </x:c>
      <x:c r="E346"/>
      <x:c r="F346" t="str">
        <x:v>纯电动轿车</x:v>
      </x:c>
      <x:c r="G346" t="str">
        <x:v>QQ冰淇淋</x:v>
      </x:c>
      <x:c r="H346" t="str">
        <x:v>纯电动轿车</x:v>
      </x:c>
      <x:c r="I346" t="str">
        <x:v>Car-A</x:v>
      </x:c>
      <x:c r="J346" t="str">
        <x:v>BEV</x:v>
      </x:c>
      <x:c r="K346" t="str">
        <x:v>否</x:v>
      </x:c>
      <x:c r="L346" t="n">
        <x:v>743</x:v>
      </x:c>
      <x:c r="M346"/>
      <x:c r="N346" t="n">
        <x:v>170</x:v>
      </x:c>
      <x:c r="O346" t="n">
        <x:v>13.97</x:v>
      </x:c>
      <x:c r="P346" t="str">
        <x:v>磷酸铁锂</x:v>
      </x:c>
      <x:c r="Q346" t="n">
        <x:v>113</x:v>
      </x:c>
      <x:c r="R346" t="n">
        <x:v>9.3</x:v>
      </x:c>
      <x:c r="S346"/>
      <x:c r="T346"/>
      <x:c r="U346" t="str">
        <x:v>安徽瑞露科技</x:v>
      </x:c>
      <x:c r="V346" t="str">
        <x:v>20/85</x:v>
      </x:c>
      <x:c r="W346"/>
      <x:c r="X346" t="str">
        <x:v>不适用(BEV)</x:v>
      </x:c>
      <x:c r="Y346" t="str">
        <x:v>不适用(BEV)</x:v>
      </x:c>
      <x:c r="Z346" t="str">
        <x:v>不适用(BEV)</x:v>
      </x:c>
      <x:c r="AA346" t="str">
        <x:v>不适用(BEV)</x:v>
      </x:c>
      <x:c r="AB346" t="str">
        <x:v>不适用(BEV)</x:v>
      </x:c>
      <x:c r="AC346" t="str">
        <x:v>不适用(BEV)</x:v>
      </x:c>
      <x:c r="AD346" t="str">
        <x:v>BEV_历史批次</x:v>
      </x:c>
      <x:c r="AE346" s="14" t="str">
        <x:v>85</x:v>
      </x:c>
      <x:c r="AF346" s="14" t="str"/>
      <x:c r="AG346" s="14" t="str">
        <x:v>源字段可解析</x:v>
      </x:c>
      <x:c r="AH346" s="15" t="n">
        <x:f>IF(R346&lt;&gt;"",R346,IFERROR(IF(AND(IF(ISNUMBER(O346),O346,IFERROR(VALUE(O346),VALUE(LEFT(TRIM(O346),FIND("|",SUBSTITUTE(SUBSTITUTE(SUBSTITUTE(SUBSTITUTE(SUBSTITUTE(TRIM(O346),"/","|"),"(","|"),"（","|"),";","|"),"；","|")&amp;"|")-1))))*100/IF(ISNUMBER(N346),N346,IFERROR(VALUE(N346),VALUE(LEFT(TRIM(N346),FIND("|",SUBSTITUTE(SUBSTITUTE(SUBSTITUTE(SUBSTITUTE(SUBSTITUTE(TRIM(N346),"/","|"),"(","|"),"（","|"),";","|"),"；","|")&amp;"|")-1))))&gt;=3,IF(ISNUMBER(O346),O346,IFERROR(VALUE(O346),VALUE(LEFT(TRIM(O346),FIND("|",SUBSTITUTE(SUBSTITUTE(SUBSTITUTE(SUBSTITUTE(SUBSTITUTE(TRIM(O346),"/","|"),"(","|"),"（","|"),";","|"),"；","|")&amp;"|")-1))))*100/IF(ISNUMBER(N346),N346,IFERROR(VALUE(N346),VALUE(LEFT(TRIM(N346),FIND("|",SUBSTITUTE(SUBSTITUTE(SUBSTITUTE(SUBSTITUTE(SUBSTITUTE(TRIM(N346),"/","|"),"(","|"),"（","|"),";","|"),"；","|")&amp;"|")-1))))&lt;=40),IF(ISNUMBER(O346),O346,IFERROR(VALUE(O346),VALUE(LEFT(TRIM(O346),FIND("|",SUBSTITUTE(SUBSTITUTE(SUBSTITUTE(SUBSTITUTE(SUBSTITUTE(TRIM(O346),"/","|"),"(","|"),"（","|"),";","|"),"；","|")&amp;"|")-1))))*100/IF(ISNUMBER(N346),N346,IFERROR(VALUE(N346),VALUE(LEFT(TRIM(N346),FIND("|",SUBSTITUTE(SUBSTITUTE(SUBSTITUTE(SUBSTITUTE(SUBSTITUTE(TRIM(N346),"/","|"),"(","|"),"（","|"),";","|"),"；","|")&amp;"|")-1)))),""),""))</x:f>
        <x:v>9.3</x:v>
      </x:c>
      <x:c r="AI346" s="15" t="str">
        <x:f>IFERROR(IF(AND(IF(ISNUMBER(O346),O346,IFERROR(VALUE(O346),VALUE(LEFT(TRIM(O346),FIND("|",SUBSTITUTE(SUBSTITUTE(SUBSTITUTE(SUBSTITUTE(SUBSTITUTE(TRIM(O346),"/","|"),"(","|"),"（","|"),";","|"),"；","|")&amp;"|")-1))))&gt;=75,IF(ISNUMBER(O346),O346,IFERROR(VALUE(O346),VALUE(LEFT(TRIM(O346),FIND("|",SUBSTITUTE(SUBSTITUTE(SUBSTITUTE(SUBSTITUTE(SUBSTITUTE(TRIM(O346),"/","|"),"(","|"),"（","|"),";","|"),"；","|")&amp;"|")-1))))&lt;=85,IF(ISNUMBER(Q346),Q346,IFERROR(VALUE(Q346),VALUE(LEFT(TRIM(Q346),FIND("|",SUBSTITUTE(SUBSTITUTE(SUBSTITUTE(SUBSTITUTE(SUBSTITUTE(TRIM(Q346),"/","|"),"(","|"),"（","|"),";","|"),"；","|")&amp;"|")-1))))&gt;0),IF(ISNUMBER(O346),O346,IFERROR(VALUE(O346),VALUE(LEFT(TRIM(O346),FIND("|",SUBSTITUTE(SUBSTITUTE(SUBSTITUTE(SUBSTITUTE(SUBSTITUTE(TRIM(O346),"/","|"),"(","|"),"（","|"),";","|"),"；","|")&amp;"|")-1))))*1000/IF(ISNUMBER(Q346),Q346,IFERROR(VALUE(Q346),VALUE(LEFT(TRIM(Q346),FIND("|",SUBSTITUTE(SUBSTITUTE(SUBSTITUTE(SUBSTITUTE(SUBSTITUTE(TRIM(Q346),"/","|"),"(","|"),"（","|"),";","|"),"；","|")&amp;"|")-1)))),""),"")</x:f>
      </x:c>
      <x:c r="AJ346" s="14" t="str">
        <x:f>IF(AI346="","","非称重实测")</x:f>
      </x:c>
      <x:c r="AK346" s="14" t="str"/>
      <x:c r="AL346" s="14" t="str">
        <x:v>v3.4.6-candidate</x:v>
      </x:c>
    </x:row>
    <x:row r="347">
      <x:c r="A347" t="n">
        <x:v>347</x:v>
      </x:c>
      <x:c r="B347" t="str">
        <x:v>NEQ7000BEVJH11B</x:v>
      </x:c>
      <x:c r="C347" t="str">
        <x:v>奇瑞牌</x:v>
      </x:c>
      <x:c r="D347" t="str">
        <x:v>奇瑞新能源汽车股份有限公司</x:v>
      </x:c>
      <x:c r="E347"/>
      <x:c r="F347" t="str">
        <x:v>纯电动轿车</x:v>
      </x:c>
      <x:c r="G347" t="str">
        <x:v>QQ冰淇淋</x:v>
      </x:c>
      <x:c r="H347" t="str">
        <x:v>纯电动轿车</x:v>
      </x:c>
      <x:c r="I347" t="str">
        <x:v>Car-A</x:v>
      </x:c>
      <x:c r="J347" t="str">
        <x:v>BEV</x:v>
      </x:c>
      <x:c r="K347" t="str">
        <x:v>否</x:v>
      </x:c>
      <x:c r="L347" t="n">
        <x:v>730</x:v>
      </x:c>
      <x:c r="M347"/>
      <x:c r="N347" t="n">
        <x:v>170</x:v>
      </x:c>
      <x:c r="O347" t="n">
        <x:v>14.515</x:v>
      </x:c>
      <x:c r="P347" t="str">
        <x:v>三元锂</x:v>
      </x:c>
      <x:c r="Q347" t="n">
        <x:v>140</x:v>
      </x:c>
      <x:c r="R347" t="n">
        <x:v>9.3</x:v>
      </x:c>
      <x:c r="S347"/>
      <x:c r="T347"/>
      <x:c r="U347" t="str">
        <x:v>安徽瑞露科技</x:v>
      </x:c>
      <x:c r="V347" t="str">
        <x:v>20/85</x:v>
      </x:c>
      <x:c r="W347"/>
      <x:c r="X347" t="str">
        <x:v>不适用(BEV)</x:v>
      </x:c>
      <x:c r="Y347" t="str">
        <x:v>不适用(BEV)</x:v>
      </x:c>
      <x:c r="Z347" t="str">
        <x:v>不适用(BEV)</x:v>
      </x:c>
      <x:c r="AA347" t="str">
        <x:v>不适用(BEV)</x:v>
      </x:c>
      <x:c r="AB347" t="str">
        <x:v>不适用(BEV)</x:v>
      </x:c>
      <x:c r="AC347" t="str">
        <x:v>不适用(BEV)</x:v>
      </x:c>
      <x:c r="AD347" t="str">
        <x:v>BEV_历史批次</x:v>
      </x:c>
      <x:c r="AE347" s="14" t="str">
        <x:v>85</x:v>
      </x:c>
      <x:c r="AF347" s="14" t="str"/>
      <x:c r="AG347" s="14" t="str">
        <x:v>源字段可解析</x:v>
      </x:c>
      <x:c r="AH347" s="15" t="n">
        <x:f>IF(R347&lt;&gt;"",R347,IFERROR(IF(AND(IF(ISNUMBER(O347),O347,IFERROR(VALUE(O347),VALUE(LEFT(TRIM(O347),FIND("|",SUBSTITUTE(SUBSTITUTE(SUBSTITUTE(SUBSTITUTE(SUBSTITUTE(TRIM(O347),"/","|"),"(","|"),"（","|"),";","|"),"；","|")&amp;"|")-1))))*100/IF(ISNUMBER(N347),N347,IFERROR(VALUE(N347),VALUE(LEFT(TRIM(N347),FIND("|",SUBSTITUTE(SUBSTITUTE(SUBSTITUTE(SUBSTITUTE(SUBSTITUTE(TRIM(N347),"/","|"),"(","|"),"（","|"),";","|"),"；","|")&amp;"|")-1))))&gt;=3,IF(ISNUMBER(O347),O347,IFERROR(VALUE(O347),VALUE(LEFT(TRIM(O347),FIND("|",SUBSTITUTE(SUBSTITUTE(SUBSTITUTE(SUBSTITUTE(SUBSTITUTE(TRIM(O347),"/","|"),"(","|"),"（","|"),";","|"),"；","|")&amp;"|")-1))))*100/IF(ISNUMBER(N347),N347,IFERROR(VALUE(N347),VALUE(LEFT(TRIM(N347),FIND("|",SUBSTITUTE(SUBSTITUTE(SUBSTITUTE(SUBSTITUTE(SUBSTITUTE(TRIM(N347),"/","|"),"(","|"),"（","|"),";","|"),"；","|")&amp;"|")-1))))&lt;=40),IF(ISNUMBER(O347),O347,IFERROR(VALUE(O347),VALUE(LEFT(TRIM(O347),FIND("|",SUBSTITUTE(SUBSTITUTE(SUBSTITUTE(SUBSTITUTE(SUBSTITUTE(TRIM(O347),"/","|"),"(","|"),"（","|"),";","|"),"；","|")&amp;"|")-1))))*100/IF(ISNUMBER(N347),N347,IFERROR(VALUE(N347),VALUE(LEFT(TRIM(N347),FIND("|",SUBSTITUTE(SUBSTITUTE(SUBSTITUTE(SUBSTITUTE(SUBSTITUTE(TRIM(N347),"/","|"),"(","|"),"（","|"),";","|"),"；","|")&amp;"|")-1)))),""),""))</x:f>
        <x:v>9.3</x:v>
      </x:c>
      <x:c r="AI347" s="15" t="str">
        <x:f>IFERROR(IF(AND(IF(ISNUMBER(O347),O347,IFERROR(VALUE(O347),VALUE(LEFT(TRIM(O347),FIND("|",SUBSTITUTE(SUBSTITUTE(SUBSTITUTE(SUBSTITUTE(SUBSTITUTE(TRIM(O347),"/","|"),"(","|"),"（","|"),";","|"),"；","|")&amp;"|")-1))))&gt;=75,IF(ISNUMBER(O347),O347,IFERROR(VALUE(O347),VALUE(LEFT(TRIM(O347),FIND("|",SUBSTITUTE(SUBSTITUTE(SUBSTITUTE(SUBSTITUTE(SUBSTITUTE(TRIM(O347),"/","|"),"(","|"),"（","|"),";","|"),"；","|")&amp;"|")-1))))&lt;=85,IF(ISNUMBER(Q347),Q347,IFERROR(VALUE(Q347),VALUE(LEFT(TRIM(Q347),FIND("|",SUBSTITUTE(SUBSTITUTE(SUBSTITUTE(SUBSTITUTE(SUBSTITUTE(TRIM(Q347),"/","|"),"(","|"),"（","|"),";","|"),"；","|")&amp;"|")-1))))&gt;0),IF(ISNUMBER(O347),O347,IFERROR(VALUE(O347),VALUE(LEFT(TRIM(O347),FIND("|",SUBSTITUTE(SUBSTITUTE(SUBSTITUTE(SUBSTITUTE(SUBSTITUTE(TRIM(O347),"/","|"),"(","|"),"（","|"),";","|"),"；","|")&amp;"|")-1))))*1000/IF(ISNUMBER(Q347),Q347,IFERROR(VALUE(Q347),VALUE(LEFT(TRIM(Q347),FIND("|",SUBSTITUTE(SUBSTITUTE(SUBSTITUTE(SUBSTITUTE(SUBSTITUTE(TRIM(Q347),"/","|"),"(","|"),"（","|"),";","|"),"；","|")&amp;"|")-1)))),""),"")</x:f>
      </x:c>
      <x:c r="AJ347" s="14" t="str">
        <x:f>IF(AI347="","","非称重实测")</x:f>
      </x:c>
      <x:c r="AK347" s="14" t="str"/>
      <x:c r="AL347" s="14" t="str">
        <x:v>v3.4.6-candidate</x:v>
      </x:c>
    </x:row>
    <x:row r="348">
      <x:c r="A348" t="n">
        <x:v>347</x:v>
      </x:c>
      <x:c r="B348" t="str">
        <x:v>NEQ7000BEVJH11C</x:v>
      </x:c>
      <x:c r="C348" t="str">
        <x:v>奇瑞牌</x:v>
      </x:c>
      <x:c r="D348" t="str">
        <x:v>奇瑞新能源汽车股份有限公司</x:v>
      </x:c>
      <x:c r="E348"/>
      <x:c r="F348" t="str">
        <x:v>纯电动轿车</x:v>
      </x:c>
      <x:c r="G348" t="str">
        <x:v>QQ冰淇淋</x:v>
      </x:c>
      <x:c r="H348" t="str">
        <x:v>纯电动轿车</x:v>
      </x:c>
      <x:c r="I348" t="str">
        <x:v>Car-A</x:v>
      </x:c>
      <x:c r="J348" t="str">
        <x:v>BEV</x:v>
      </x:c>
      <x:c r="K348" t="str">
        <x:v>否</x:v>
      </x:c>
      <x:c r="L348" t="n">
        <x:v>743</x:v>
      </x:c>
      <x:c r="M348"/>
      <x:c r="N348" t="n">
        <x:v>170</x:v>
      </x:c>
      <x:c r="O348" t="n">
        <x:v>13.777</x:v>
      </x:c>
      <x:c r="P348" t="str">
        <x:v>磷酸铁锂</x:v>
      </x:c>
      <x:c r="Q348" t="n">
        <x:v>114</x:v>
      </x:c>
      <x:c r="R348" t="n">
        <x:v>9.3</x:v>
      </x:c>
      <x:c r="S348"/>
      <x:c r="T348"/>
      <x:c r="U348" t="str">
        <x:v>安徽瑞露科技</x:v>
      </x:c>
      <x:c r="V348" t="str">
        <x:v>20/85</x:v>
      </x:c>
      <x:c r="W348"/>
      <x:c r="X348" t="str">
        <x:v>不适用(BEV)</x:v>
      </x:c>
      <x:c r="Y348" t="str">
        <x:v>不适用(BEV)</x:v>
      </x:c>
      <x:c r="Z348" t="str">
        <x:v>不适用(BEV)</x:v>
      </x:c>
      <x:c r="AA348" t="str">
        <x:v>不适用(BEV)</x:v>
      </x:c>
      <x:c r="AB348" t="str">
        <x:v>不适用(BEV)</x:v>
      </x:c>
      <x:c r="AC348" t="str">
        <x:v>不适用(BEV)</x:v>
      </x:c>
      <x:c r="AD348" t="str">
        <x:v>BEV_历史批次</x:v>
      </x:c>
      <x:c r="AE348" s="14" t="str">
        <x:v>85</x:v>
      </x:c>
      <x:c r="AF348" s="14" t="str"/>
      <x:c r="AG348" s="14" t="str">
        <x:v>源字段可解析</x:v>
      </x:c>
      <x:c r="AH348" s="15" t="n">
        <x:f>IF(R348&lt;&gt;"",R348,IFERROR(IF(AND(IF(ISNUMBER(O348),O348,IFERROR(VALUE(O348),VALUE(LEFT(TRIM(O348),FIND("|",SUBSTITUTE(SUBSTITUTE(SUBSTITUTE(SUBSTITUTE(SUBSTITUTE(TRIM(O348),"/","|"),"(","|"),"（","|"),";","|"),"；","|")&amp;"|")-1))))*100/IF(ISNUMBER(N348),N348,IFERROR(VALUE(N348),VALUE(LEFT(TRIM(N348),FIND("|",SUBSTITUTE(SUBSTITUTE(SUBSTITUTE(SUBSTITUTE(SUBSTITUTE(TRIM(N348),"/","|"),"(","|"),"（","|"),";","|"),"；","|")&amp;"|")-1))))&gt;=3,IF(ISNUMBER(O348),O348,IFERROR(VALUE(O348),VALUE(LEFT(TRIM(O348),FIND("|",SUBSTITUTE(SUBSTITUTE(SUBSTITUTE(SUBSTITUTE(SUBSTITUTE(TRIM(O348),"/","|"),"(","|"),"（","|"),";","|"),"；","|")&amp;"|")-1))))*100/IF(ISNUMBER(N348),N348,IFERROR(VALUE(N348),VALUE(LEFT(TRIM(N348),FIND("|",SUBSTITUTE(SUBSTITUTE(SUBSTITUTE(SUBSTITUTE(SUBSTITUTE(TRIM(N348),"/","|"),"(","|"),"（","|"),";","|"),"；","|")&amp;"|")-1))))&lt;=40),IF(ISNUMBER(O348),O348,IFERROR(VALUE(O348),VALUE(LEFT(TRIM(O348),FIND("|",SUBSTITUTE(SUBSTITUTE(SUBSTITUTE(SUBSTITUTE(SUBSTITUTE(TRIM(O348),"/","|"),"(","|"),"（","|"),";","|"),"；","|")&amp;"|")-1))))*100/IF(ISNUMBER(N348),N348,IFERROR(VALUE(N348),VALUE(LEFT(TRIM(N348),FIND("|",SUBSTITUTE(SUBSTITUTE(SUBSTITUTE(SUBSTITUTE(SUBSTITUTE(TRIM(N348),"/","|"),"(","|"),"（","|"),";","|"),"；","|")&amp;"|")-1)))),""),""))</x:f>
        <x:v>9.3</x:v>
      </x:c>
      <x:c r="AI348" s="15" t="str">
        <x:f>IFERROR(IF(AND(IF(ISNUMBER(O348),O348,IFERROR(VALUE(O348),VALUE(LEFT(TRIM(O348),FIND("|",SUBSTITUTE(SUBSTITUTE(SUBSTITUTE(SUBSTITUTE(SUBSTITUTE(TRIM(O348),"/","|"),"(","|"),"（","|"),";","|"),"；","|")&amp;"|")-1))))&gt;=75,IF(ISNUMBER(O348),O348,IFERROR(VALUE(O348),VALUE(LEFT(TRIM(O348),FIND("|",SUBSTITUTE(SUBSTITUTE(SUBSTITUTE(SUBSTITUTE(SUBSTITUTE(TRIM(O348),"/","|"),"(","|"),"（","|"),";","|"),"；","|")&amp;"|")-1))))&lt;=85,IF(ISNUMBER(Q348),Q348,IFERROR(VALUE(Q348),VALUE(LEFT(TRIM(Q348),FIND("|",SUBSTITUTE(SUBSTITUTE(SUBSTITUTE(SUBSTITUTE(SUBSTITUTE(TRIM(Q348),"/","|"),"(","|"),"（","|"),";","|"),"；","|")&amp;"|")-1))))&gt;0),IF(ISNUMBER(O348),O348,IFERROR(VALUE(O348),VALUE(LEFT(TRIM(O348),FIND("|",SUBSTITUTE(SUBSTITUTE(SUBSTITUTE(SUBSTITUTE(SUBSTITUTE(TRIM(O348),"/","|"),"(","|"),"（","|"),";","|"),"；","|")&amp;"|")-1))))*1000/IF(ISNUMBER(Q348),Q348,IFERROR(VALUE(Q348),VALUE(LEFT(TRIM(Q348),FIND("|",SUBSTITUTE(SUBSTITUTE(SUBSTITUTE(SUBSTITUTE(SUBSTITUTE(TRIM(Q348),"/","|"),"(","|"),"（","|"),";","|"),"；","|")&amp;"|")-1)))),""),"")</x:f>
      </x:c>
      <x:c r="AJ348" s="14" t="str">
        <x:f>IF(AI348="","","非称重实测")</x:f>
      </x:c>
      <x:c r="AK348" s="14" t="str"/>
      <x:c r="AL348" s="14" t="str">
        <x:v>v3.4.6-candidate</x:v>
      </x:c>
    </x:row>
    <x:row r="349">
      <x:c r="A349" t="n">
        <x:v>347</x:v>
      </x:c>
      <x:c r="B349" t="str">
        <x:v>NEQ7000BEVJH11D</x:v>
      </x:c>
      <x:c r="C349" t="str">
        <x:v>奇瑞牌</x:v>
      </x:c>
      <x:c r="D349" t="str">
        <x:v>奇瑞新能源汽车股份有限公司</x:v>
      </x:c>
      <x:c r="E349"/>
      <x:c r="F349" t="str">
        <x:v>纯电动轿车</x:v>
      </x:c>
      <x:c r="G349" t="str">
        <x:v>QQ冰淇淋</x:v>
      </x:c>
      <x:c r="H349" t="str">
        <x:v>纯电动轿车</x:v>
      </x:c>
      <x:c r="I349" t="str">
        <x:v>Car-A</x:v>
      </x:c>
      <x:c r="J349" t="str">
        <x:v>BEV</x:v>
      </x:c>
      <x:c r="K349" t="str">
        <x:v>否</x:v>
      </x:c>
      <x:c r="L349" t="str">
        <x:v>699/715</x:v>
      </x:c>
      <x:c r="M349"/>
      <x:c r="N349" t="n">
        <x:v>120</x:v>
      </x:c>
      <x:c r="O349" t="n">
        <x:v>9.98</x:v>
      </x:c>
      <x:c r="P349" t="str">
        <x:v>磷酸铁锂</x:v>
      </x:c>
      <x:c r="Q349" t="n">
        <x:v>105</x:v>
      </x:c>
      <x:c r="R349" t="n">
        <x:v>8.8</x:v>
      </x:c>
      <x:c r="S349"/>
      <x:c r="T349"/>
      <x:c r="U349" t="str">
        <x:v>安徽瑞露科技</x:v>
      </x:c>
      <x:c r="V349" t="str">
        <x:v>20/85</x:v>
      </x:c>
      <x:c r="W349"/>
      <x:c r="X349" t="str">
        <x:v>不适用(BEV)</x:v>
      </x:c>
      <x:c r="Y349" t="str">
        <x:v>不适用(BEV)</x:v>
      </x:c>
      <x:c r="Z349" t="str">
        <x:v>不适用(BEV)</x:v>
      </x:c>
      <x:c r="AA349" t="str">
        <x:v>不适用(BEV)</x:v>
      </x:c>
      <x:c r="AB349" t="str">
        <x:v>不适用(BEV)</x:v>
      </x:c>
      <x:c r="AC349" t="str">
        <x:v>不适用(BEV)</x:v>
      </x:c>
      <x:c r="AD349" t="str">
        <x:v>BEV_历史批次</x:v>
      </x:c>
      <x:c r="AE349" s="14" t="str">
        <x:v>85</x:v>
      </x:c>
      <x:c r="AF349" s="14" t="str"/>
      <x:c r="AG349" s="14" t="str">
        <x:v>源字段可解析</x:v>
      </x:c>
      <x:c r="AH349" s="15" t="n">
        <x:f>IF(R349&lt;&gt;"",R349,IFERROR(IF(AND(IF(ISNUMBER(O349),O349,IFERROR(VALUE(O349),VALUE(LEFT(TRIM(O349),FIND("|",SUBSTITUTE(SUBSTITUTE(SUBSTITUTE(SUBSTITUTE(SUBSTITUTE(TRIM(O349),"/","|"),"(","|"),"（","|"),";","|"),"；","|")&amp;"|")-1))))*100/IF(ISNUMBER(N349),N349,IFERROR(VALUE(N349),VALUE(LEFT(TRIM(N349),FIND("|",SUBSTITUTE(SUBSTITUTE(SUBSTITUTE(SUBSTITUTE(SUBSTITUTE(TRIM(N349),"/","|"),"(","|"),"（","|"),";","|"),"；","|")&amp;"|")-1))))&gt;=3,IF(ISNUMBER(O349),O349,IFERROR(VALUE(O349),VALUE(LEFT(TRIM(O349),FIND("|",SUBSTITUTE(SUBSTITUTE(SUBSTITUTE(SUBSTITUTE(SUBSTITUTE(TRIM(O349),"/","|"),"(","|"),"（","|"),";","|"),"；","|")&amp;"|")-1))))*100/IF(ISNUMBER(N349),N349,IFERROR(VALUE(N349),VALUE(LEFT(TRIM(N349),FIND("|",SUBSTITUTE(SUBSTITUTE(SUBSTITUTE(SUBSTITUTE(SUBSTITUTE(TRIM(N349),"/","|"),"(","|"),"（","|"),";","|"),"；","|")&amp;"|")-1))))&lt;=40),IF(ISNUMBER(O349),O349,IFERROR(VALUE(O349),VALUE(LEFT(TRIM(O349),FIND("|",SUBSTITUTE(SUBSTITUTE(SUBSTITUTE(SUBSTITUTE(SUBSTITUTE(TRIM(O349),"/","|"),"(","|"),"（","|"),";","|"),"；","|")&amp;"|")-1))))*100/IF(ISNUMBER(N349),N349,IFERROR(VALUE(N349),VALUE(LEFT(TRIM(N349),FIND("|",SUBSTITUTE(SUBSTITUTE(SUBSTITUTE(SUBSTITUTE(SUBSTITUTE(TRIM(N349),"/","|"),"(","|"),"（","|"),";","|"),"；","|")&amp;"|")-1)))),""),""))</x:f>
        <x:v>8.8</x:v>
      </x:c>
      <x:c r="AI349" s="15" t="str">
        <x:f>IFERROR(IF(AND(IF(ISNUMBER(O349),O349,IFERROR(VALUE(O349),VALUE(LEFT(TRIM(O349),FIND("|",SUBSTITUTE(SUBSTITUTE(SUBSTITUTE(SUBSTITUTE(SUBSTITUTE(TRIM(O349),"/","|"),"(","|"),"（","|"),";","|"),"；","|")&amp;"|")-1))))&gt;=75,IF(ISNUMBER(O349),O349,IFERROR(VALUE(O349),VALUE(LEFT(TRIM(O349),FIND("|",SUBSTITUTE(SUBSTITUTE(SUBSTITUTE(SUBSTITUTE(SUBSTITUTE(TRIM(O349),"/","|"),"(","|"),"（","|"),";","|"),"；","|")&amp;"|")-1))))&lt;=85,IF(ISNUMBER(Q349),Q349,IFERROR(VALUE(Q349),VALUE(LEFT(TRIM(Q349),FIND("|",SUBSTITUTE(SUBSTITUTE(SUBSTITUTE(SUBSTITUTE(SUBSTITUTE(TRIM(Q349),"/","|"),"(","|"),"（","|"),";","|"),"；","|")&amp;"|")-1))))&gt;0),IF(ISNUMBER(O349),O349,IFERROR(VALUE(O349),VALUE(LEFT(TRIM(O349),FIND("|",SUBSTITUTE(SUBSTITUTE(SUBSTITUTE(SUBSTITUTE(SUBSTITUTE(TRIM(O349),"/","|"),"(","|"),"（","|"),";","|"),"；","|")&amp;"|")-1))))*1000/IF(ISNUMBER(Q349),Q349,IFERROR(VALUE(Q349),VALUE(LEFT(TRIM(Q349),FIND("|",SUBSTITUTE(SUBSTITUTE(SUBSTITUTE(SUBSTITUTE(SUBSTITUTE(TRIM(Q349),"/","|"),"(","|"),"（","|"),";","|"),"；","|")&amp;"|")-1)))),""),"")</x:f>
      </x:c>
      <x:c r="AJ349" s="14" t="str">
        <x:f>IF(AI349="","","非称重实测")</x:f>
      </x:c>
      <x:c r="AK349" s="14" t="str"/>
      <x:c r="AL349" s="14" t="str">
        <x:v>v3.4.6-candidate</x:v>
      </x:c>
    </x:row>
    <x:row r="350">
      <x:c r="A350" t="n">
        <x:v>347</x:v>
      </x:c>
      <x:c r="B350" t="str">
        <x:v>NHQ7000BEVDC</x:v>
      </x:c>
      <x:c r="C350" t="str">
        <x:v>小鹏牌</x:v>
      </x:c>
      <x:c r="D350" t="str">
        <x:v>肇庆小鹏新能源投资有限公司</x:v>
      </x:c>
      <x:c r="E350"/>
      <x:c r="F350" t="str">
        <x:v>纯电动轿车</x:v>
      </x:c>
      <x:c r="G350" t="str">
        <x:v>P5</x:v>
      </x:c>
      <x:c r="H350" t="str">
        <x:v>纯电动轿车</x:v>
      </x:c>
      <x:c r="I350" t="str">
        <x:v>Car-C</x:v>
      </x:c>
      <x:c r="J350" t="str">
        <x:v>BEV</x:v>
      </x:c>
      <x:c r="K350" t="str">
        <x:v>否</x:v>
      </x:c>
      <x:c r="L350" t="n">
        <x:v>1685</x:v>
      </x:c>
      <x:c r="M350"/>
      <x:c r="N350" t="n">
        <x:v>460</x:v>
      </x:c>
      <x:c r="O350" t="n">
        <x:v>57.4</x:v>
      </x:c>
      <x:c r="P350" t="str">
        <x:v>三元锂</x:v>
      </x:c>
      <x:c r="Q350" t="n">
        <x:v>160</x:v>
      </x:c>
      <x:c r="R350" t="n">
        <x:v>13.4</x:v>
      </x:c>
      <x:c r="S350"/>
      <x:c r="T350"/>
      <x:c r="U350" t="str">
        <x:v>合普动力</x:v>
      </x:c>
      <x:c r="V350" t="str">
        <x:v>155/310</x:v>
      </x:c>
      <x:c r="W350"/>
      <x:c r="X350" t="str">
        <x:v>不适用(BEV)</x:v>
      </x:c>
      <x:c r="Y350" t="str">
        <x:v>不适用(BEV)</x:v>
      </x:c>
      <x:c r="Z350" t="str">
        <x:v>不适用(BEV)</x:v>
      </x:c>
      <x:c r="AA350" t="str">
        <x:v>不适用(BEV)</x:v>
      </x:c>
      <x:c r="AB350" t="str">
        <x:v>不适用(BEV)</x:v>
      </x:c>
      <x:c r="AC350" t="str">
        <x:v>不适用(BEV)</x:v>
      </x:c>
      <x:c r="AD350" t="str">
        <x:v>BEV_历史批次</x:v>
      </x:c>
      <x:c r="AE350" s="14" t="str">
        <x:v>310</x:v>
      </x:c>
      <x:c r="AF350" s="14" t="str"/>
      <x:c r="AG350" s="14" t="str">
        <x:v>源字段可解析</x:v>
      </x:c>
      <x:c r="AH350" s="15" t="n">
        <x:f>IF(R350&lt;&gt;"",R350,IFERROR(IF(AND(IF(ISNUMBER(O350),O350,IFERROR(VALUE(O350),VALUE(LEFT(TRIM(O350),FIND("|",SUBSTITUTE(SUBSTITUTE(SUBSTITUTE(SUBSTITUTE(SUBSTITUTE(TRIM(O350),"/","|"),"(","|"),"（","|"),";","|"),"；","|")&amp;"|")-1))))*100/IF(ISNUMBER(N350),N350,IFERROR(VALUE(N350),VALUE(LEFT(TRIM(N350),FIND("|",SUBSTITUTE(SUBSTITUTE(SUBSTITUTE(SUBSTITUTE(SUBSTITUTE(TRIM(N350),"/","|"),"(","|"),"（","|"),";","|"),"；","|")&amp;"|")-1))))&gt;=3,IF(ISNUMBER(O350),O350,IFERROR(VALUE(O350),VALUE(LEFT(TRIM(O350),FIND("|",SUBSTITUTE(SUBSTITUTE(SUBSTITUTE(SUBSTITUTE(SUBSTITUTE(TRIM(O350),"/","|"),"(","|"),"（","|"),";","|"),"；","|")&amp;"|")-1))))*100/IF(ISNUMBER(N350),N350,IFERROR(VALUE(N350),VALUE(LEFT(TRIM(N350),FIND("|",SUBSTITUTE(SUBSTITUTE(SUBSTITUTE(SUBSTITUTE(SUBSTITUTE(TRIM(N350),"/","|"),"(","|"),"（","|"),";","|"),"；","|")&amp;"|")-1))))&lt;=40),IF(ISNUMBER(O350),O350,IFERROR(VALUE(O350),VALUE(LEFT(TRIM(O350),FIND("|",SUBSTITUTE(SUBSTITUTE(SUBSTITUTE(SUBSTITUTE(SUBSTITUTE(TRIM(O350),"/","|"),"(","|"),"（","|"),";","|"),"；","|")&amp;"|")-1))))*100/IF(ISNUMBER(N350),N350,IFERROR(VALUE(N350),VALUE(LEFT(TRIM(N350),FIND("|",SUBSTITUTE(SUBSTITUTE(SUBSTITUTE(SUBSTITUTE(SUBSTITUTE(TRIM(N350),"/","|"),"(","|"),"（","|"),";","|"),"；","|")&amp;"|")-1)))),""),""))</x:f>
        <x:v>13.4</x:v>
      </x:c>
      <x:c r="AI350" s="15" t="str">
        <x:f>IFERROR(IF(AND(IF(ISNUMBER(O350),O350,IFERROR(VALUE(O350),VALUE(LEFT(TRIM(O350),FIND("|",SUBSTITUTE(SUBSTITUTE(SUBSTITUTE(SUBSTITUTE(SUBSTITUTE(TRIM(O350),"/","|"),"(","|"),"（","|"),";","|"),"；","|")&amp;"|")-1))))&gt;=75,IF(ISNUMBER(O350),O350,IFERROR(VALUE(O350),VALUE(LEFT(TRIM(O350),FIND("|",SUBSTITUTE(SUBSTITUTE(SUBSTITUTE(SUBSTITUTE(SUBSTITUTE(TRIM(O350),"/","|"),"(","|"),"（","|"),";","|"),"；","|")&amp;"|")-1))))&lt;=85,IF(ISNUMBER(Q350),Q350,IFERROR(VALUE(Q350),VALUE(LEFT(TRIM(Q350),FIND("|",SUBSTITUTE(SUBSTITUTE(SUBSTITUTE(SUBSTITUTE(SUBSTITUTE(TRIM(Q350),"/","|"),"(","|"),"（","|"),";","|"),"；","|")&amp;"|")-1))))&gt;0),IF(ISNUMBER(O350),O350,IFERROR(VALUE(O350),VALUE(LEFT(TRIM(O350),FIND("|",SUBSTITUTE(SUBSTITUTE(SUBSTITUTE(SUBSTITUTE(SUBSTITUTE(TRIM(O350),"/","|"),"(","|"),"（","|"),";","|"),"；","|")&amp;"|")-1))))*1000/IF(ISNUMBER(Q350),Q350,IFERROR(VALUE(Q350),VALUE(LEFT(TRIM(Q350),FIND("|",SUBSTITUTE(SUBSTITUTE(SUBSTITUTE(SUBSTITUTE(SUBSTITUTE(TRIM(Q350),"/","|"),"(","|"),"（","|"),";","|"),"；","|")&amp;"|")-1)))),""),"")</x:f>
      </x:c>
      <x:c r="AJ350" s="14" t="str">
        <x:f>IF(AI350="","","非称重实测")</x:f>
      </x:c>
      <x:c r="AK350" s="14" t="str"/>
      <x:c r="AL350" s="14" t="str">
        <x:v>v3.4.6-candidate</x:v>
      </x:c>
    </x:row>
    <x:row r="351">
      <x:c r="A351" t="n">
        <x:v>347</x:v>
      </x:c>
      <x:c r="B351" t="str">
        <x:v>NHQ7000BEVDF</x:v>
      </x:c>
      <x:c r="C351" t="str">
        <x:v>小鹏牌</x:v>
      </x:c>
      <x:c r="D351" t="str">
        <x:v>肇庆小鹏新能源投资有限公司</x:v>
      </x:c>
      <x:c r="E351"/>
      <x:c r="F351" t="str">
        <x:v>纯电动轿车</x:v>
      </x:c>
      <x:c r="G351" t="str">
        <x:v>P5</x:v>
      </x:c>
      <x:c r="H351" t="str">
        <x:v>纯电动轿车</x:v>
      </x:c>
      <x:c r="I351" t="str">
        <x:v>Car-C</x:v>
      </x:c>
      <x:c r="J351" t="str">
        <x:v>BEV</x:v>
      </x:c>
      <x:c r="K351" t="str">
        <x:v>否</x:v>
      </x:c>
      <x:c r="L351" t="n">
        <x:v>1685</x:v>
      </x:c>
      <x:c r="M351"/>
      <x:c r="N351" t="n">
        <x:v>450</x:v>
      </x:c>
      <x:c r="O351" t="n">
        <x:v>57.4</x:v>
      </x:c>
      <x:c r="P351" t="str">
        <x:v>三元锂</x:v>
      </x:c>
      <x:c r="Q351" t="n">
        <x:v>160</x:v>
      </x:c>
      <x:c r="R351" t="n">
        <x:v>13.6</x:v>
      </x:c>
      <x:c r="S351"/>
      <x:c r="T351"/>
      <x:c r="U351" t="str">
        <x:v>合普动力</x:v>
      </x:c>
      <x:c r="V351" t="str">
        <x:v>155/310</x:v>
      </x:c>
      <x:c r="W351"/>
      <x:c r="X351" t="str">
        <x:v>不适用(BEV)</x:v>
      </x:c>
      <x:c r="Y351" t="str">
        <x:v>不适用(BEV)</x:v>
      </x:c>
      <x:c r="Z351" t="str">
        <x:v>不适用(BEV)</x:v>
      </x:c>
      <x:c r="AA351" t="str">
        <x:v>不适用(BEV)</x:v>
      </x:c>
      <x:c r="AB351" t="str">
        <x:v>不适用(BEV)</x:v>
      </x:c>
      <x:c r="AC351" t="str">
        <x:v>不适用(BEV)</x:v>
      </x:c>
      <x:c r="AD351" t="str">
        <x:v>BEV_历史批次</x:v>
      </x:c>
      <x:c r="AE351" s="14" t="str">
        <x:v>310</x:v>
      </x:c>
      <x:c r="AF351" s="14" t="str"/>
      <x:c r="AG351" s="14" t="str">
        <x:v>源字段可解析</x:v>
      </x:c>
      <x:c r="AH351" s="15" t="n">
        <x:f>IF(R351&lt;&gt;"",R351,IFERROR(IF(AND(IF(ISNUMBER(O351),O351,IFERROR(VALUE(O351),VALUE(LEFT(TRIM(O351),FIND("|",SUBSTITUTE(SUBSTITUTE(SUBSTITUTE(SUBSTITUTE(SUBSTITUTE(TRIM(O351),"/","|"),"(","|"),"（","|"),";","|"),"；","|")&amp;"|")-1))))*100/IF(ISNUMBER(N351),N351,IFERROR(VALUE(N351),VALUE(LEFT(TRIM(N351),FIND("|",SUBSTITUTE(SUBSTITUTE(SUBSTITUTE(SUBSTITUTE(SUBSTITUTE(TRIM(N351),"/","|"),"(","|"),"（","|"),";","|"),"；","|")&amp;"|")-1))))&gt;=3,IF(ISNUMBER(O351),O351,IFERROR(VALUE(O351),VALUE(LEFT(TRIM(O351),FIND("|",SUBSTITUTE(SUBSTITUTE(SUBSTITUTE(SUBSTITUTE(SUBSTITUTE(TRIM(O351),"/","|"),"(","|"),"（","|"),";","|"),"；","|")&amp;"|")-1))))*100/IF(ISNUMBER(N351),N351,IFERROR(VALUE(N351),VALUE(LEFT(TRIM(N351),FIND("|",SUBSTITUTE(SUBSTITUTE(SUBSTITUTE(SUBSTITUTE(SUBSTITUTE(TRIM(N351),"/","|"),"(","|"),"（","|"),";","|"),"；","|")&amp;"|")-1))))&lt;=40),IF(ISNUMBER(O351),O351,IFERROR(VALUE(O351),VALUE(LEFT(TRIM(O351),FIND("|",SUBSTITUTE(SUBSTITUTE(SUBSTITUTE(SUBSTITUTE(SUBSTITUTE(TRIM(O351),"/","|"),"(","|"),"（","|"),";","|"),"；","|")&amp;"|")-1))))*100/IF(ISNUMBER(N351),N351,IFERROR(VALUE(N351),VALUE(LEFT(TRIM(N351),FIND("|",SUBSTITUTE(SUBSTITUTE(SUBSTITUTE(SUBSTITUTE(SUBSTITUTE(TRIM(N351),"/","|"),"(","|"),"（","|"),";","|"),"；","|")&amp;"|")-1)))),""),""))</x:f>
        <x:v>13.6</x:v>
      </x:c>
      <x:c r="AI351" s="15" t="str">
        <x:f>IFERROR(IF(AND(IF(ISNUMBER(O351),O351,IFERROR(VALUE(O351),VALUE(LEFT(TRIM(O351),FIND("|",SUBSTITUTE(SUBSTITUTE(SUBSTITUTE(SUBSTITUTE(SUBSTITUTE(TRIM(O351),"/","|"),"(","|"),"（","|"),";","|"),"；","|")&amp;"|")-1))))&gt;=75,IF(ISNUMBER(O351),O351,IFERROR(VALUE(O351),VALUE(LEFT(TRIM(O351),FIND("|",SUBSTITUTE(SUBSTITUTE(SUBSTITUTE(SUBSTITUTE(SUBSTITUTE(TRIM(O351),"/","|"),"(","|"),"（","|"),";","|"),"；","|")&amp;"|")-1))))&lt;=85,IF(ISNUMBER(Q351),Q351,IFERROR(VALUE(Q351),VALUE(LEFT(TRIM(Q351),FIND("|",SUBSTITUTE(SUBSTITUTE(SUBSTITUTE(SUBSTITUTE(SUBSTITUTE(TRIM(Q351),"/","|"),"(","|"),"（","|"),";","|"),"；","|")&amp;"|")-1))))&gt;0),IF(ISNUMBER(O351),O351,IFERROR(VALUE(O351),VALUE(LEFT(TRIM(O351),FIND("|",SUBSTITUTE(SUBSTITUTE(SUBSTITUTE(SUBSTITUTE(SUBSTITUTE(TRIM(O351),"/","|"),"(","|"),"（","|"),";","|"),"；","|")&amp;"|")-1))))*1000/IF(ISNUMBER(Q351),Q351,IFERROR(VALUE(Q351),VALUE(LEFT(TRIM(Q351),FIND("|",SUBSTITUTE(SUBSTITUTE(SUBSTITUTE(SUBSTITUTE(SUBSTITUTE(TRIM(Q351),"/","|"),"(","|"),"（","|"),";","|"),"；","|")&amp;"|")-1)))),""),"")</x:f>
      </x:c>
      <x:c r="AJ351" s="14" t="str">
        <x:f>IF(AI351="","","非称重实测")</x:f>
      </x:c>
      <x:c r="AK351" s="14" t="str"/>
      <x:c r="AL351" s="14" t="str">
        <x:v>v3.4.6-candidate</x:v>
      </x:c>
    </x:row>
    <x:row r="352">
      <x:c r="A352" t="n">
        <x:v>347</x:v>
      </x:c>
      <x:c r="B352" t="str">
        <x:v>NHQ7000BEVDK</x:v>
      </x:c>
      <x:c r="C352" t="str">
        <x:v>小鹏牌</x:v>
      </x:c>
      <x:c r="D352" t="str">
        <x:v>肇庆小鹏新能源投资有限公司</x:v>
      </x:c>
      <x:c r="E352"/>
      <x:c r="F352" t="str">
        <x:v>纯电动轿车</x:v>
      </x:c>
      <x:c r="G352" t="str">
        <x:v>P5</x:v>
      </x:c>
      <x:c r="H352" t="str">
        <x:v>纯电动轿车</x:v>
      </x:c>
      <x:c r="I352" t="str">
        <x:v>Car-C</x:v>
      </x:c>
      <x:c r="J352" t="str">
        <x:v>BEV</x:v>
      </x:c>
      <x:c r="K352" t="str">
        <x:v>否</x:v>
      </x:c>
      <x:c r="L352" t="n">
        <x:v>1725</x:v>
      </x:c>
      <x:c r="M352"/>
      <x:c r="N352" t="n">
        <x:v>550</x:v>
      </x:c>
      <x:c r="O352" t="n">
        <x:v>66.4</x:v>
      </x:c>
      <x:c r="P352" t="str">
        <x:v>三元锂</x:v>
      </x:c>
      <x:c r="Q352" t="n">
        <x:v>160</x:v>
      </x:c>
      <x:c r="R352" t="n">
        <x:v>13.3</x:v>
      </x:c>
      <x:c r="S352"/>
      <x:c r="T352"/>
      <x:c r="U352" t="str">
        <x:v>合普动力</x:v>
      </x:c>
      <x:c r="V352" t="str">
        <x:v>155/310</x:v>
      </x:c>
      <x:c r="W352"/>
      <x:c r="X352" t="str">
        <x:v>不适用(BEV)</x:v>
      </x:c>
      <x:c r="Y352" t="str">
        <x:v>不适用(BEV)</x:v>
      </x:c>
      <x:c r="Z352" t="str">
        <x:v>不适用(BEV)</x:v>
      </x:c>
      <x:c r="AA352" t="str">
        <x:v>不适用(BEV)</x:v>
      </x:c>
      <x:c r="AB352" t="str">
        <x:v>不适用(BEV)</x:v>
      </x:c>
      <x:c r="AC352" t="str">
        <x:v>不适用(BEV)</x:v>
      </x:c>
      <x:c r="AD352" t="str">
        <x:v>BEV_历史批次</x:v>
      </x:c>
      <x:c r="AE352" s="14" t="str">
        <x:v>310</x:v>
      </x:c>
      <x:c r="AF352" s="14" t="str"/>
      <x:c r="AG352" s="14" t="str">
        <x:v>源字段可解析</x:v>
      </x:c>
      <x:c r="AH352" s="15" t="n">
        <x:f>IF(R352&lt;&gt;"",R352,IFERROR(IF(AND(IF(ISNUMBER(O352),O352,IFERROR(VALUE(O352),VALUE(LEFT(TRIM(O352),FIND("|",SUBSTITUTE(SUBSTITUTE(SUBSTITUTE(SUBSTITUTE(SUBSTITUTE(TRIM(O352),"/","|"),"(","|"),"（","|"),";","|"),"；","|")&amp;"|")-1))))*100/IF(ISNUMBER(N352),N352,IFERROR(VALUE(N352),VALUE(LEFT(TRIM(N352),FIND("|",SUBSTITUTE(SUBSTITUTE(SUBSTITUTE(SUBSTITUTE(SUBSTITUTE(TRIM(N352),"/","|"),"(","|"),"（","|"),";","|"),"；","|")&amp;"|")-1))))&gt;=3,IF(ISNUMBER(O352),O352,IFERROR(VALUE(O352),VALUE(LEFT(TRIM(O352),FIND("|",SUBSTITUTE(SUBSTITUTE(SUBSTITUTE(SUBSTITUTE(SUBSTITUTE(TRIM(O352),"/","|"),"(","|"),"（","|"),";","|"),"；","|")&amp;"|")-1))))*100/IF(ISNUMBER(N352),N352,IFERROR(VALUE(N352),VALUE(LEFT(TRIM(N352),FIND("|",SUBSTITUTE(SUBSTITUTE(SUBSTITUTE(SUBSTITUTE(SUBSTITUTE(TRIM(N352),"/","|"),"(","|"),"（","|"),";","|"),"；","|")&amp;"|")-1))))&lt;=40),IF(ISNUMBER(O352),O352,IFERROR(VALUE(O352),VALUE(LEFT(TRIM(O352),FIND("|",SUBSTITUTE(SUBSTITUTE(SUBSTITUTE(SUBSTITUTE(SUBSTITUTE(TRIM(O352),"/","|"),"(","|"),"（","|"),";","|"),"；","|")&amp;"|")-1))))*100/IF(ISNUMBER(N352),N352,IFERROR(VALUE(N352),VALUE(LEFT(TRIM(N352),FIND("|",SUBSTITUTE(SUBSTITUTE(SUBSTITUTE(SUBSTITUTE(SUBSTITUTE(TRIM(N352),"/","|"),"(","|"),"（","|"),";","|"),"；","|")&amp;"|")-1)))),""),""))</x:f>
        <x:v>13.3</x:v>
      </x:c>
      <x:c r="AI352" s="15" t="str">
        <x:f>IFERROR(IF(AND(IF(ISNUMBER(O352),O352,IFERROR(VALUE(O352),VALUE(LEFT(TRIM(O352),FIND("|",SUBSTITUTE(SUBSTITUTE(SUBSTITUTE(SUBSTITUTE(SUBSTITUTE(TRIM(O352),"/","|"),"(","|"),"（","|"),";","|"),"；","|")&amp;"|")-1))))&gt;=75,IF(ISNUMBER(O352),O352,IFERROR(VALUE(O352),VALUE(LEFT(TRIM(O352),FIND("|",SUBSTITUTE(SUBSTITUTE(SUBSTITUTE(SUBSTITUTE(SUBSTITUTE(TRIM(O352),"/","|"),"(","|"),"（","|"),";","|"),"；","|")&amp;"|")-1))))&lt;=85,IF(ISNUMBER(Q352),Q352,IFERROR(VALUE(Q352),VALUE(LEFT(TRIM(Q352),FIND("|",SUBSTITUTE(SUBSTITUTE(SUBSTITUTE(SUBSTITUTE(SUBSTITUTE(TRIM(Q352),"/","|"),"(","|"),"（","|"),";","|"),"；","|")&amp;"|")-1))))&gt;0),IF(ISNUMBER(O352),O352,IFERROR(VALUE(O352),VALUE(LEFT(TRIM(O352),FIND("|",SUBSTITUTE(SUBSTITUTE(SUBSTITUTE(SUBSTITUTE(SUBSTITUTE(TRIM(O352),"/","|"),"(","|"),"（","|"),";","|"),"；","|")&amp;"|")-1))))*1000/IF(ISNUMBER(Q352),Q352,IFERROR(VALUE(Q352),VALUE(LEFT(TRIM(Q352),FIND("|",SUBSTITUTE(SUBSTITUTE(SUBSTITUTE(SUBSTITUTE(SUBSTITUTE(TRIM(Q352),"/","|"),"(","|"),"（","|"),";","|"),"；","|")&amp;"|")-1)))),""),"")</x:f>
      </x:c>
      <x:c r="AJ352" s="14" t="str">
        <x:f>IF(AI352="","","非称重实测")</x:f>
      </x:c>
      <x:c r="AK352" s="14" t="str"/>
      <x:c r="AL352" s="14" t="str">
        <x:v>v3.4.6-candidate</x:v>
      </x:c>
    </x:row>
    <x:row r="353">
      <x:c r="A353" t="n">
        <x:v>347</x:v>
      </x:c>
      <x:c r="B353" t="str">
        <x:v>NHQ7000BEVDL</x:v>
      </x:c>
      <x:c r="C353" t="str">
        <x:v>小鹏牌</x:v>
      </x:c>
      <x:c r="D353" t="str">
        <x:v>肇庆小鹏新能源投资有限公司</x:v>
      </x:c>
      <x:c r="E353"/>
      <x:c r="F353" t="str">
        <x:v>纯电动轿车</x:v>
      </x:c>
      <x:c r="G353" t="str">
        <x:v>P5</x:v>
      </x:c>
      <x:c r="H353" t="str">
        <x:v>纯电动轿车</x:v>
      </x:c>
      <x:c r="I353" t="str">
        <x:v>Car-C</x:v>
      </x:c>
      <x:c r="J353" t="str">
        <x:v>BEV</x:v>
      </x:c>
      <x:c r="K353" t="str">
        <x:v>否</x:v>
      </x:c>
      <x:c r="L353" t="n">
        <x:v>1725</x:v>
      </x:c>
      <x:c r="M353"/>
      <x:c r="N353" t="n">
        <x:v>535</x:v>
      </x:c>
      <x:c r="O353" t="n">
        <x:v>66.4</x:v>
      </x:c>
      <x:c r="P353" t="str">
        <x:v>三元锂</x:v>
      </x:c>
      <x:c r="Q353" t="n">
        <x:v>160</x:v>
      </x:c>
      <x:c r="R353" t="n">
        <x:v>13.6</x:v>
      </x:c>
      <x:c r="S353"/>
      <x:c r="T353"/>
      <x:c r="U353" t="str">
        <x:v>合普动力</x:v>
      </x:c>
      <x:c r="V353" t="str">
        <x:v>155/310</x:v>
      </x:c>
      <x:c r="W353"/>
      <x:c r="X353" t="str">
        <x:v>不适用(BEV)</x:v>
      </x:c>
      <x:c r="Y353" t="str">
        <x:v>不适用(BEV)</x:v>
      </x:c>
      <x:c r="Z353" t="str">
        <x:v>不适用(BEV)</x:v>
      </x:c>
      <x:c r="AA353" t="str">
        <x:v>不适用(BEV)</x:v>
      </x:c>
      <x:c r="AB353" t="str">
        <x:v>不适用(BEV)</x:v>
      </x:c>
      <x:c r="AC353" t="str">
        <x:v>不适用(BEV)</x:v>
      </x:c>
      <x:c r="AD353" t="str">
        <x:v>BEV_历史批次</x:v>
      </x:c>
      <x:c r="AE353" s="14" t="str">
        <x:v>310</x:v>
      </x:c>
      <x:c r="AF353" s="14" t="str"/>
      <x:c r="AG353" s="14" t="str">
        <x:v>源字段可解析</x:v>
      </x:c>
      <x:c r="AH353" s="15" t="n">
        <x:f>IF(R353&lt;&gt;"",R353,IFERROR(IF(AND(IF(ISNUMBER(O353),O353,IFERROR(VALUE(O353),VALUE(LEFT(TRIM(O353),FIND("|",SUBSTITUTE(SUBSTITUTE(SUBSTITUTE(SUBSTITUTE(SUBSTITUTE(TRIM(O353),"/","|"),"(","|"),"（","|"),";","|"),"；","|")&amp;"|")-1))))*100/IF(ISNUMBER(N353),N353,IFERROR(VALUE(N353),VALUE(LEFT(TRIM(N353),FIND("|",SUBSTITUTE(SUBSTITUTE(SUBSTITUTE(SUBSTITUTE(SUBSTITUTE(TRIM(N353),"/","|"),"(","|"),"（","|"),";","|"),"；","|")&amp;"|")-1))))&gt;=3,IF(ISNUMBER(O353),O353,IFERROR(VALUE(O353),VALUE(LEFT(TRIM(O353),FIND("|",SUBSTITUTE(SUBSTITUTE(SUBSTITUTE(SUBSTITUTE(SUBSTITUTE(TRIM(O353),"/","|"),"(","|"),"（","|"),";","|"),"；","|")&amp;"|")-1))))*100/IF(ISNUMBER(N353),N353,IFERROR(VALUE(N353),VALUE(LEFT(TRIM(N353),FIND("|",SUBSTITUTE(SUBSTITUTE(SUBSTITUTE(SUBSTITUTE(SUBSTITUTE(TRIM(N353),"/","|"),"(","|"),"（","|"),";","|"),"；","|")&amp;"|")-1))))&lt;=40),IF(ISNUMBER(O353),O353,IFERROR(VALUE(O353),VALUE(LEFT(TRIM(O353),FIND("|",SUBSTITUTE(SUBSTITUTE(SUBSTITUTE(SUBSTITUTE(SUBSTITUTE(TRIM(O353),"/","|"),"(","|"),"（","|"),";","|"),"；","|")&amp;"|")-1))))*100/IF(ISNUMBER(N353),N353,IFERROR(VALUE(N353),VALUE(LEFT(TRIM(N353),FIND("|",SUBSTITUTE(SUBSTITUTE(SUBSTITUTE(SUBSTITUTE(SUBSTITUTE(TRIM(N353),"/","|"),"(","|"),"（","|"),";","|"),"；","|")&amp;"|")-1)))),""),""))</x:f>
        <x:v>13.6</x:v>
      </x:c>
      <x:c r="AI353" s="15" t="str">
        <x:f>IFERROR(IF(AND(IF(ISNUMBER(O353),O353,IFERROR(VALUE(O353),VALUE(LEFT(TRIM(O353),FIND("|",SUBSTITUTE(SUBSTITUTE(SUBSTITUTE(SUBSTITUTE(SUBSTITUTE(TRIM(O353),"/","|"),"(","|"),"（","|"),";","|"),"；","|")&amp;"|")-1))))&gt;=75,IF(ISNUMBER(O353),O353,IFERROR(VALUE(O353),VALUE(LEFT(TRIM(O353),FIND("|",SUBSTITUTE(SUBSTITUTE(SUBSTITUTE(SUBSTITUTE(SUBSTITUTE(TRIM(O353),"/","|"),"(","|"),"（","|"),";","|"),"；","|")&amp;"|")-1))))&lt;=85,IF(ISNUMBER(Q353),Q353,IFERROR(VALUE(Q353),VALUE(LEFT(TRIM(Q353),FIND("|",SUBSTITUTE(SUBSTITUTE(SUBSTITUTE(SUBSTITUTE(SUBSTITUTE(TRIM(Q353),"/","|"),"(","|"),"（","|"),";","|"),"；","|")&amp;"|")-1))))&gt;0),IF(ISNUMBER(O353),O353,IFERROR(VALUE(O353),VALUE(LEFT(TRIM(O353),FIND("|",SUBSTITUTE(SUBSTITUTE(SUBSTITUTE(SUBSTITUTE(SUBSTITUTE(TRIM(O353),"/","|"),"(","|"),"（","|"),";","|"),"；","|")&amp;"|")-1))))*1000/IF(ISNUMBER(Q353),Q353,IFERROR(VALUE(Q353),VALUE(LEFT(TRIM(Q353),FIND("|",SUBSTITUTE(SUBSTITUTE(SUBSTITUTE(SUBSTITUTE(SUBSTITUTE(TRIM(Q353),"/","|"),"(","|"),"（","|"),";","|"),"；","|")&amp;"|")-1)))),""),"")</x:f>
      </x:c>
      <x:c r="AJ353" s="14" t="str">
        <x:f>IF(AI353="","","非称重实测")</x:f>
      </x:c>
      <x:c r="AK353" s="14" t="str"/>
      <x:c r="AL353" s="14" t="str">
        <x:v>v3.4.6-candidate</x:v>
      </x:c>
    </x:row>
    <x:row r="354">
      <x:c r="A354" t="n">
        <x:v>347</x:v>
      </x:c>
      <x:c r="B354" t="str">
        <x:v>NHQ7000BEVEG</x:v>
      </x:c>
      <x:c r="C354" t="str">
        <x:v>小鹏牌</x:v>
      </x:c>
      <x:c r="D354" t="str">
        <x:v>肇庆小鹏新能源投资有限公司</x:v>
      </x:c>
      <x:c r="E354"/>
      <x:c r="F354" t="str">
        <x:v>纯电动轿车</x:v>
      </x:c>
      <x:c r="G354" t="str">
        <x:v>P7</x:v>
      </x:c>
      <x:c r="H354" t="str">
        <x:v>纯电动轿车</x:v>
      </x:c>
      <x:c r="I354" t="str">
        <x:v>Car-D</x:v>
      </x:c>
      <x:c r="J354" t="str">
        <x:v>BEV</x:v>
      </x:c>
      <x:c r="K354" t="str">
        <x:v>否</x:v>
      </x:c>
      <x:c r="L354" t="str">
        <x:v>1925;1950</x:v>
      </x:c>
      <x:c r="M354"/>
      <x:c r="N354" t="n">
        <x:v>480</x:v>
      </x:c>
      <x:c r="O354" t="n">
        <x:v>61.4</x:v>
      </x:c>
      <x:c r="P354" t="str">
        <x:v>磷酸铁锂</x:v>
      </x:c>
      <x:c r="Q354" t="n">
        <x:v>125</x:v>
      </x:c>
      <x:c r="R354" t="n">
        <x:v>13.8</x:v>
      </x:c>
      <x:c r="S354"/>
      <x:c r="T354"/>
      <x:c r="U354" t="str">
        <x:v>浙江方正电机/精进电动</x:v>
      </x:c>
      <x:c r="V354" t="str">
        <x:v>196/390</x:v>
      </x:c>
      <x:c r="W354"/>
      <x:c r="X354" t="str">
        <x:v>不适用(BEV)</x:v>
      </x:c>
      <x:c r="Y354" t="str">
        <x:v>不适用(BEV)</x:v>
      </x:c>
      <x:c r="Z354" t="str">
        <x:v>不适用(BEV)</x:v>
      </x:c>
      <x:c r="AA354" t="str">
        <x:v>不适用(BEV)</x:v>
      </x:c>
      <x:c r="AB354" t="str">
        <x:v>不适用(BEV)</x:v>
      </x:c>
      <x:c r="AC354" t="str">
        <x:v>不适用(BEV)</x:v>
      </x:c>
      <x:c r="AD354" t="str">
        <x:v>BEV_历史批次</x:v>
      </x:c>
      <x:c r="AE354" s="14" t="str">
        <x:v>390</x:v>
      </x:c>
      <x:c r="AF354" s="14" t="str"/>
      <x:c r="AG354" s="14" t="str">
        <x:v>源字段可解析</x:v>
      </x:c>
      <x:c r="AH354" s="15" t="n">
        <x:f>IF(R354&lt;&gt;"",R354,IFERROR(IF(AND(IF(ISNUMBER(O354),O354,IFERROR(VALUE(O354),VALUE(LEFT(TRIM(O354),FIND("|",SUBSTITUTE(SUBSTITUTE(SUBSTITUTE(SUBSTITUTE(SUBSTITUTE(TRIM(O354),"/","|"),"(","|"),"（","|"),";","|"),"；","|")&amp;"|")-1))))*100/IF(ISNUMBER(N354),N354,IFERROR(VALUE(N354),VALUE(LEFT(TRIM(N354),FIND("|",SUBSTITUTE(SUBSTITUTE(SUBSTITUTE(SUBSTITUTE(SUBSTITUTE(TRIM(N354),"/","|"),"(","|"),"（","|"),";","|"),"；","|")&amp;"|")-1))))&gt;=3,IF(ISNUMBER(O354),O354,IFERROR(VALUE(O354),VALUE(LEFT(TRIM(O354),FIND("|",SUBSTITUTE(SUBSTITUTE(SUBSTITUTE(SUBSTITUTE(SUBSTITUTE(TRIM(O354),"/","|"),"(","|"),"（","|"),";","|"),"；","|")&amp;"|")-1))))*100/IF(ISNUMBER(N354),N354,IFERROR(VALUE(N354),VALUE(LEFT(TRIM(N354),FIND("|",SUBSTITUTE(SUBSTITUTE(SUBSTITUTE(SUBSTITUTE(SUBSTITUTE(TRIM(N354),"/","|"),"(","|"),"（","|"),";","|"),"；","|")&amp;"|")-1))))&lt;=40),IF(ISNUMBER(O354),O354,IFERROR(VALUE(O354),VALUE(LEFT(TRIM(O354),FIND("|",SUBSTITUTE(SUBSTITUTE(SUBSTITUTE(SUBSTITUTE(SUBSTITUTE(TRIM(O354),"/","|"),"(","|"),"（","|"),";","|"),"；","|")&amp;"|")-1))))*100/IF(ISNUMBER(N354),N354,IFERROR(VALUE(N354),VALUE(LEFT(TRIM(N354),FIND("|",SUBSTITUTE(SUBSTITUTE(SUBSTITUTE(SUBSTITUTE(SUBSTITUTE(TRIM(N354),"/","|"),"(","|"),"（","|"),";","|"),"；","|")&amp;"|")-1)))),""),""))</x:f>
        <x:v>13.8</x:v>
      </x:c>
      <x:c r="AI354" s="15" t="str">
        <x:f>IFERROR(IF(AND(IF(ISNUMBER(O354),O354,IFERROR(VALUE(O354),VALUE(LEFT(TRIM(O354),FIND("|",SUBSTITUTE(SUBSTITUTE(SUBSTITUTE(SUBSTITUTE(SUBSTITUTE(TRIM(O354),"/","|"),"(","|"),"（","|"),";","|"),"；","|")&amp;"|")-1))))&gt;=75,IF(ISNUMBER(O354),O354,IFERROR(VALUE(O354),VALUE(LEFT(TRIM(O354),FIND("|",SUBSTITUTE(SUBSTITUTE(SUBSTITUTE(SUBSTITUTE(SUBSTITUTE(TRIM(O354),"/","|"),"(","|"),"（","|"),";","|"),"；","|")&amp;"|")-1))))&lt;=85,IF(ISNUMBER(Q354),Q354,IFERROR(VALUE(Q354),VALUE(LEFT(TRIM(Q354),FIND("|",SUBSTITUTE(SUBSTITUTE(SUBSTITUTE(SUBSTITUTE(SUBSTITUTE(TRIM(Q354),"/","|"),"(","|"),"（","|"),";","|"),"；","|")&amp;"|")-1))))&gt;0),IF(ISNUMBER(O354),O354,IFERROR(VALUE(O354),VALUE(LEFT(TRIM(O354),FIND("|",SUBSTITUTE(SUBSTITUTE(SUBSTITUTE(SUBSTITUTE(SUBSTITUTE(TRIM(O354),"/","|"),"(","|"),"（","|"),";","|"),"；","|")&amp;"|")-1))))*1000/IF(ISNUMBER(Q354),Q354,IFERROR(VALUE(Q354),VALUE(LEFT(TRIM(Q354),FIND("|",SUBSTITUTE(SUBSTITUTE(SUBSTITUTE(SUBSTITUTE(SUBSTITUTE(TRIM(Q354),"/","|"),"(","|"),"（","|"),";","|"),"；","|")&amp;"|")-1)))),""),"")</x:f>
      </x:c>
      <x:c r="AJ354" s="14" t="str">
        <x:f>IF(AI354="","","非称重实测")</x:f>
      </x:c>
      <x:c r="AK354" s="14" t="str"/>
      <x:c r="AL354" s="14" t="str">
        <x:v>v3.4.6-candidate</x:v>
      </x:c>
    </x:row>
    <x:row r="355">
      <x:c r="A355" t="n">
        <x:v>347</x:v>
      </x:c>
      <x:c r="B355" t="str">
        <x:v>SC6458FAEBEV</x:v>
      </x:c>
      <x:c r="C355" t="str">
        <x:v>长安牌</x:v>
      </x:c>
      <x:c r="D355" t="str">
        <x:v>重庆长安汽车股份有限公司</x:v>
      </x:c>
      <x:c r="E355" t="str">
        <x:v>长安</x:v>
      </x:c>
      <x:c r="F355" t="str">
        <x:v>纯电动多用途乘用车</x:v>
      </x:c>
      <x:c r="G355" t="str">
        <x:v>A600EV,长行EV</x:v>
      </x:c>
      <x:c r="H355" t="str">
        <x:v>纯电动多用途乘用车</x:v>
      </x:c>
      <x:c r="I355" t="str">
        <x:v>Car-C</x:v>
      </x:c>
      <x:c r="J355" t="str">
        <x:v>BEV</x:v>
      </x:c>
      <x:c r="K355" t="str">
        <x:v>否</x:v>
      </x:c>
      <x:c r="L355" t="n">
        <x:v>1580</x:v>
      </x:c>
      <x:c r="M355" t="n">
        <x:v>2700</x:v>
      </x:c>
      <x:c r="N355" t="n">
        <x:v>402</x:v>
      </x:c>
      <x:c r="O355" t="n">
        <x:v>55.44</x:v>
      </x:c>
      <x:c r="P355" t="str">
        <x:v>锂离子</x:v>
      </x:c>
      <x:c r="Q355" t="n">
        <x:v>142</x:v>
      </x:c>
      <x:c r="R355" t="n">
        <x:v>14.1</x:v>
      </x:c>
      <x:c r="S355" t="n">
        <x:v>160</x:v>
      </x:c>
      <x:c r="T355" t="n">
        <x:v>160</x:v>
      </x:c>
      <x:c r="U355" t="str">
        <x:v>创驱(上海)新能源科技</x:v>
      </x:c>
      <x:c r="V355" t="str">
        <x:v>90/245</x:v>
      </x:c>
      <x:c r="W355"/>
      <x:c r="X355" t="str">
        <x:v>不适用(BEV)</x:v>
      </x:c>
      <x:c r="Y355" t="str">
        <x:v>不适用(BEV)</x:v>
      </x:c>
      <x:c r="Z355" t="str">
        <x:v>不适用(BEV)</x:v>
      </x:c>
      <x:c r="AA355" t="str">
        <x:v>不适用(BEV)</x:v>
      </x:c>
      <x:c r="AB355" t="str">
        <x:v>不适用(BEV)</x:v>
      </x:c>
      <x:c r="AC355" t="str">
        <x:v>不适用(BEV)</x:v>
      </x:c>
      <x:c r="AD355" t="str">
        <x:v>BEV_历史批次</x:v>
      </x:c>
      <x:c r="AE355" s="14" t="str">
        <x:v>245</x:v>
      </x:c>
      <x:c r="AF355" s="14" t="str"/>
      <x:c r="AG355" s="14" t="str">
        <x:v>源字段可解析</x:v>
      </x:c>
      <x:c r="AH355" s="15" t="n">
        <x:f>IF(R355&lt;&gt;"",R355,IFERROR(IF(AND(IF(ISNUMBER(O355),O355,IFERROR(VALUE(O355),VALUE(LEFT(TRIM(O355),FIND("|",SUBSTITUTE(SUBSTITUTE(SUBSTITUTE(SUBSTITUTE(SUBSTITUTE(TRIM(O355),"/","|"),"(","|"),"（","|"),";","|"),"；","|")&amp;"|")-1))))*100/IF(ISNUMBER(N355),N355,IFERROR(VALUE(N355),VALUE(LEFT(TRIM(N355),FIND("|",SUBSTITUTE(SUBSTITUTE(SUBSTITUTE(SUBSTITUTE(SUBSTITUTE(TRIM(N355),"/","|"),"(","|"),"（","|"),";","|"),"；","|")&amp;"|")-1))))&gt;=3,IF(ISNUMBER(O355),O355,IFERROR(VALUE(O355),VALUE(LEFT(TRIM(O355),FIND("|",SUBSTITUTE(SUBSTITUTE(SUBSTITUTE(SUBSTITUTE(SUBSTITUTE(TRIM(O355),"/","|"),"(","|"),"（","|"),";","|"),"；","|")&amp;"|")-1))))*100/IF(ISNUMBER(N355),N355,IFERROR(VALUE(N355),VALUE(LEFT(TRIM(N355),FIND("|",SUBSTITUTE(SUBSTITUTE(SUBSTITUTE(SUBSTITUTE(SUBSTITUTE(TRIM(N355),"/","|"),"(","|"),"（","|"),";","|"),"；","|")&amp;"|")-1))))&lt;=40),IF(ISNUMBER(O355),O355,IFERROR(VALUE(O355),VALUE(LEFT(TRIM(O355),FIND("|",SUBSTITUTE(SUBSTITUTE(SUBSTITUTE(SUBSTITUTE(SUBSTITUTE(TRIM(O355),"/","|"),"(","|"),"（","|"),";","|"),"；","|")&amp;"|")-1))))*100/IF(ISNUMBER(N355),N355,IFERROR(VALUE(N355),VALUE(LEFT(TRIM(N355),FIND("|",SUBSTITUTE(SUBSTITUTE(SUBSTITUTE(SUBSTITUTE(SUBSTITUTE(TRIM(N355),"/","|"),"(","|"),"（","|"),";","|"),"；","|")&amp;"|")-1)))),""),""))</x:f>
        <x:v>14.1</x:v>
      </x:c>
      <x:c r="AI355" s="15" t="str">
        <x:f>IFERROR(IF(AND(IF(ISNUMBER(O355),O355,IFERROR(VALUE(O355),VALUE(LEFT(TRIM(O355),FIND("|",SUBSTITUTE(SUBSTITUTE(SUBSTITUTE(SUBSTITUTE(SUBSTITUTE(TRIM(O355),"/","|"),"(","|"),"（","|"),";","|"),"；","|")&amp;"|")-1))))&gt;=75,IF(ISNUMBER(O355),O355,IFERROR(VALUE(O355),VALUE(LEFT(TRIM(O355),FIND("|",SUBSTITUTE(SUBSTITUTE(SUBSTITUTE(SUBSTITUTE(SUBSTITUTE(TRIM(O355),"/","|"),"(","|"),"（","|"),";","|"),"；","|")&amp;"|")-1))))&lt;=85,IF(ISNUMBER(Q355),Q355,IFERROR(VALUE(Q355),VALUE(LEFT(TRIM(Q355),FIND("|",SUBSTITUTE(SUBSTITUTE(SUBSTITUTE(SUBSTITUTE(SUBSTITUTE(TRIM(Q355),"/","|"),"(","|"),"（","|"),";","|"),"；","|")&amp;"|")-1))))&gt;0),IF(ISNUMBER(O355),O355,IFERROR(VALUE(O355),VALUE(LEFT(TRIM(O355),FIND("|",SUBSTITUTE(SUBSTITUTE(SUBSTITUTE(SUBSTITUTE(SUBSTITUTE(TRIM(O355),"/","|"),"(","|"),"（","|"),";","|"),"；","|")&amp;"|")-1))))*1000/IF(ISNUMBER(Q355),Q355,IFERROR(VALUE(Q355),VALUE(LEFT(TRIM(Q355),FIND("|",SUBSTITUTE(SUBSTITUTE(SUBSTITUTE(SUBSTITUTE(SUBSTITUTE(TRIM(Q355),"/","|"),"(","|"),"（","|"),";","|"),"；","|")&amp;"|")-1)))),""),"")</x:f>
      </x:c>
      <x:c r="AJ355" s="14" t="str">
        <x:f>IF(AI355="","","非称重实测")</x:f>
      </x:c>
      <x:c r="AK355" s="14" t="str"/>
      <x:c r="AL355" s="14" t="str">
        <x:v>v3.4.6-candidate</x:v>
      </x:c>
    </x:row>
    <x:row r="356">
      <x:c r="A356" t="n">
        <x:v>347</x:v>
      </x:c>
      <x:c r="B356" t="str">
        <x:v>SGM7008LKBEV</x:v>
      </x:c>
      <x:c r="C356" t="str">
        <x:v>别克(BUICK)牌</x:v>
      </x:c>
      <x:c r="D356" t="str">
        <x:v>上汽通用汽车有限公司</x:v>
      </x:c>
      <x:c r="E356" t="str">
        <x:v>别克微蓝</x:v>
      </x:c>
      <x:c r="F356" t="str">
        <x:v>纯电动轿车</x:v>
      </x:c>
      <x:c r="G356" t="str">
        <x:v>Velite 6</x:v>
      </x:c>
      <x:c r="H356" t="str">
        <x:v>纯电动轿车</x:v>
      </x:c>
      <x:c r="I356" t="str">
        <x:v>Car-C</x:v>
      </x:c>
      <x:c r="J356" t="str">
        <x:v>BEV</x:v>
      </x:c>
      <x:c r="K356" t="str">
        <x:v>否</x:v>
      </x:c>
      <x:c r="L356" t="str">
        <x:v>1620;1660</x:v>
      </x:c>
      <x:c r="M356" t="n">
        <x:v>2660</x:v>
      </x:c>
      <x:c r="N356" t="n">
        <x:v>518</x:v>
      </x:c>
      <x:c r="O356" t="n">
        <x:v>61.1</x:v>
      </x:c>
      <x:c r="P356" t="str">
        <x:v>三元锂</x:v>
      </x:c>
      <x:c r="Q356" t="n">
        <x:v>163</x:v>
      </x:c>
      <x:c r="R356" t="n">
        <x:v>12.6</x:v>
      </x:c>
      <x:c r="S356" t="n">
        <x:v>130</x:v>
      </x:c>
      <x:c r="T356" t="n">
        <x:v>130</x:v>
      </x:c>
      <x:c r="U356" t="str">
        <x:v>联合汽车电子</x:v>
      </x:c>
      <x:c r="V356" t="str">
        <x:v>130/265</x:v>
      </x:c>
      <x:c r="W356"/>
      <x:c r="X356" t="str">
        <x:v>不适用(BEV)</x:v>
      </x:c>
      <x:c r="Y356" t="str">
        <x:v>不适用(BEV)</x:v>
      </x:c>
      <x:c r="Z356" t="str">
        <x:v>不适用(BEV)</x:v>
      </x:c>
      <x:c r="AA356" t="str">
        <x:v>不适用(BEV)</x:v>
      </x:c>
      <x:c r="AB356" t="str">
        <x:v>不适用(BEV)</x:v>
      </x:c>
      <x:c r="AC356" t="str">
        <x:v>不适用(BEV)</x:v>
      </x:c>
      <x:c r="AD356" t="str">
        <x:v>BEV_历史批次</x:v>
      </x:c>
      <x:c r="AE356" s="14" t="str">
        <x:v>265</x:v>
      </x:c>
      <x:c r="AF356" s="14" t="str"/>
      <x:c r="AG356" s="14" t="str">
        <x:v>源字段可解析</x:v>
      </x:c>
      <x:c r="AH356" s="15" t="n">
        <x:f>IF(R356&lt;&gt;"",R356,IFERROR(IF(AND(IF(ISNUMBER(O356),O356,IFERROR(VALUE(O356),VALUE(LEFT(TRIM(O356),FIND("|",SUBSTITUTE(SUBSTITUTE(SUBSTITUTE(SUBSTITUTE(SUBSTITUTE(TRIM(O356),"/","|"),"(","|"),"（","|"),";","|"),"；","|")&amp;"|")-1))))*100/IF(ISNUMBER(N356),N356,IFERROR(VALUE(N356),VALUE(LEFT(TRIM(N356),FIND("|",SUBSTITUTE(SUBSTITUTE(SUBSTITUTE(SUBSTITUTE(SUBSTITUTE(TRIM(N356),"/","|"),"(","|"),"（","|"),";","|"),"；","|")&amp;"|")-1))))&gt;=3,IF(ISNUMBER(O356),O356,IFERROR(VALUE(O356),VALUE(LEFT(TRIM(O356),FIND("|",SUBSTITUTE(SUBSTITUTE(SUBSTITUTE(SUBSTITUTE(SUBSTITUTE(TRIM(O356),"/","|"),"(","|"),"（","|"),";","|"),"；","|")&amp;"|")-1))))*100/IF(ISNUMBER(N356),N356,IFERROR(VALUE(N356),VALUE(LEFT(TRIM(N356),FIND("|",SUBSTITUTE(SUBSTITUTE(SUBSTITUTE(SUBSTITUTE(SUBSTITUTE(TRIM(N356),"/","|"),"(","|"),"（","|"),";","|"),"；","|")&amp;"|")-1))))&lt;=40),IF(ISNUMBER(O356),O356,IFERROR(VALUE(O356),VALUE(LEFT(TRIM(O356),FIND("|",SUBSTITUTE(SUBSTITUTE(SUBSTITUTE(SUBSTITUTE(SUBSTITUTE(TRIM(O356),"/","|"),"(","|"),"（","|"),";","|"),"；","|")&amp;"|")-1))))*100/IF(ISNUMBER(N356),N356,IFERROR(VALUE(N356),VALUE(LEFT(TRIM(N356),FIND("|",SUBSTITUTE(SUBSTITUTE(SUBSTITUTE(SUBSTITUTE(SUBSTITUTE(TRIM(N356),"/","|"),"(","|"),"（","|"),";","|"),"；","|")&amp;"|")-1)))),""),""))</x:f>
        <x:v>12.6</x:v>
      </x:c>
      <x:c r="AI356" s="15" t="str">
        <x:f>IFERROR(IF(AND(IF(ISNUMBER(O356),O356,IFERROR(VALUE(O356),VALUE(LEFT(TRIM(O356),FIND("|",SUBSTITUTE(SUBSTITUTE(SUBSTITUTE(SUBSTITUTE(SUBSTITUTE(TRIM(O356),"/","|"),"(","|"),"（","|"),";","|"),"；","|")&amp;"|")-1))))&gt;=75,IF(ISNUMBER(O356),O356,IFERROR(VALUE(O356),VALUE(LEFT(TRIM(O356),FIND("|",SUBSTITUTE(SUBSTITUTE(SUBSTITUTE(SUBSTITUTE(SUBSTITUTE(TRIM(O356),"/","|"),"(","|"),"（","|"),";","|"),"；","|")&amp;"|")-1))))&lt;=85,IF(ISNUMBER(Q356),Q356,IFERROR(VALUE(Q356),VALUE(LEFT(TRIM(Q356),FIND("|",SUBSTITUTE(SUBSTITUTE(SUBSTITUTE(SUBSTITUTE(SUBSTITUTE(TRIM(Q356),"/","|"),"(","|"),"（","|"),";","|"),"；","|")&amp;"|")-1))))&gt;0),IF(ISNUMBER(O356),O356,IFERROR(VALUE(O356),VALUE(LEFT(TRIM(O356),FIND("|",SUBSTITUTE(SUBSTITUTE(SUBSTITUTE(SUBSTITUTE(SUBSTITUTE(TRIM(O356),"/","|"),"(","|"),"（","|"),";","|"),"；","|")&amp;"|")-1))))*1000/IF(ISNUMBER(Q356),Q356,IFERROR(VALUE(Q356),VALUE(LEFT(TRIM(Q356),FIND("|",SUBSTITUTE(SUBSTITUTE(SUBSTITUTE(SUBSTITUTE(SUBSTITUTE(TRIM(Q356),"/","|"),"(","|"),"（","|"),";","|"),"；","|")&amp;"|")-1)))),""),"")</x:f>
      </x:c>
      <x:c r="AJ356" s="14" t="str">
        <x:f>IF(AI356="","","非称重实测")</x:f>
      </x:c>
      <x:c r="AK356" s="14" t="str"/>
      <x:c r="AL356" s="14" t="str">
        <x:v>v3.4.6-candidate</x:v>
      </x:c>
    </x:row>
    <x:row r="357">
      <x:c r="A357" t="n">
        <x:v>347</x:v>
      </x:c>
      <x:c r="B357" t="str">
        <x:v>SH6591J2BEV-3</x:v>
      </x:c>
      <x:c r="C357" t="str">
        <x:v>大通牌</x:v>
      </x:c>
      <x:c r="D357" t="str">
        <x:v>上汽大通汽车有限公司</x:v>
      </x:c>
      <x:c r="E357"/>
      <x:c r="F357" t="str">
        <x:v>纯电动多用途乘用车</x:v>
      </x:c>
      <x:c r="G357" t="str">
        <x:v>EV90</x:v>
      </x:c>
      <x:c r="H357" t="str">
        <x:v>纯电动多用途乘用车</x:v>
      </x:c>
      <x:c r="I357"/>
      <x:c r="J357" t="str">
        <x:v>BEV</x:v>
      </x:c>
      <x:c r="K357" t="str">
        <x:v>否</x:v>
      </x:c>
      <x:c r="L357" t="n">
        <x:v>2980</x:v>
      </x:c>
      <x:c r="M357"/>
      <x:c r="N357" t="n">
        <x:v>340</x:v>
      </x:c>
      <x:c r="O357" t="n">
        <x:v>88.55</x:v>
      </x:c>
      <x:c r="P357" t="str">
        <x:v>磷酸铁锂</x:v>
      </x:c>
      <x:c r="Q357" t="n">
        <x:v>140.72</x:v>
      </x:c>
      <x:c r="R357" t="n">
        <x:v>27.9</x:v>
      </x:c>
      <x:c r="S357"/>
      <x:c r="T357"/>
      <x:c r="U357" t="str">
        <x:v>上海汽车变速器</x:v>
      </x:c>
      <x:c r="V357" t="str">
        <x:v>150/310</x:v>
      </x:c>
      <x:c r="W357"/>
      <x:c r="X357" t="str">
        <x:v>不适用(BEV)</x:v>
      </x:c>
      <x:c r="Y357" t="str">
        <x:v>不适用(BEV)</x:v>
      </x:c>
      <x:c r="Z357" t="str">
        <x:v>不适用(BEV)</x:v>
      </x:c>
      <x:c r="AA357" t="str">
        <x:v>不适用(BEV)</x:v>
      </x:c>
      <x:c r="AB357" t="str">
        <x:v>不适用(BEV)</x:v>
      </x:c>
      <x:c r="AC357" t="str">
        <x:v>不适用(BEV)</x:v>
      </x:c>
      <x:c r="AD357" t="str">
        <x:v>BEV_历史批次</x:v>
      </x:c>
      <x:c r="AE357" s="14" t="str">
        <x:v>310</x:v>
      </x:c>
      <x:c r="AF357" s="14" t="str"/>
      <x:c r="AG357" s="14" t="str">
        <x:v>源字段可解析</x:v>
      </x:c>
      <x:c r="AH357" s="15" t="n">
        <x:f>IF(R357&lt;&gt;"",R357,IFERROR(IF(AND(IF(ISNUMBER(O357),O357,IFERROR(VALUE(O357),VALUE(LEFT(TRIM(O357),FIND("|",SUBSTITUTE(SUBSTITUTE(SUBSTITUTE(SUBSTITUTE(SUBSTITUTE(TRIM(O357),"/","|"),"(","|"),"（","|"),";","|"),"；","|")&amp;"|")-1))))*100/IF(ISNUMBER(N357),N357,IFERROR(VALUE(N357),VALUE(LEFT(TRIM(N357),FIND("|",SUBSTITUTE(SUBSTITUTE(SUBSTITUTE(SUBSTITUTE(SUBSTITUTE(TRIM(N357),"/","|"),"(","|"),"（","|"),";","|"),"；","|")&amp;"|")-1))))&gt;=3,IF(ISNUMBER(O357),O357,IFERROR(VALUE(O357),VALUE(LEFT(TRIM(O357),FIND("|",SUBSTITUTE(SUBSTITUTE(SUBSTITUTE(SUBSTITUTE(SUBSTITUTE(TRIM(O357),"/","|"),"(","|"),"（","|"),";","|"),"；","|")&amp;"|")-1))))*100/IF(ISNUMBER(N357),N357,IFERROR(VALUE(N357),VALUE(LEFT(TRIM(N357),FIND("|",SUBSTITUTE(SUBSTITUTE(SUBSTITUTE(SUBSTITUTE(SUBSTITUTE(TRIM(N357),"/","|"),"(","|"),"（","|"),";","|"),"；","|")&amp;"|")-1))))&lt;=40),IF(ISNUMBER(O357),O357,IFERROR(VALUE(O357),VALUE(LEFT(TRIM(O357),FIND("|",SUBSTITUTE(SUBSTITUTE(SUBSTITUTE(SUBSTITUTE(SUBSTITUTE(TRIM(O357),"/","|"),"(","|"),"（","|"),";","|"),"；","|")&amp;"|")-1))))*100/IF(ISNUMBER(N357),N357,IFERROR(VALUE(N357),VALUE(LEFT(TRIM(N357),FIND("|",SUBSTITUTE(SUBSTITUTE(SUBSTITUTE(SUBSTITUTE(SUBSTITUTE(TRIM(N357),"/","|"),"(","|"),"（","|"),";","|"),"；","|")&amp;"|")-1)))),""),""))</x:f>
        <x:v>27.9</x:v>
      </x:c>
      <x:c r="AI357" s="15" t="str">
        <x:f>IFERROR(IF(AND(IF(ISNUMBER(O357),O357,IFERROR(VALUE(O357),VALUE(LEFT(TRIM(O357),FIND("|",SUBSTITUTE(SUBSTITUTE(SUBSTITUTE(SUBSTITUTE(SUBSTITUTE(TRIM(O357),"/","|"),"(","|"),"（","|"),";","|"),"；","|")&amp;"|")-1))))&gt;=75,IF(ISNUMBER(O357),O357,IFERROR(VALUE(O357),VALUE(LEFT(TRIM(O357),FIND("|",SUBSTITUTE(SUBSTITUTE(SUBSTITUTE(SUBSTITUTE(SUBSTITUTE(TRIM(O357),"/","|"),"(","|"),"（","|"),";","|"),"；","|")&amp;"|")-1))))&lt;=85,IF(ISNUMBER(Q357),Q357,IFERROR(VALUE(Q357),VALUE(LEFT(TRIM(Q357),FIND("|",SUBSTITUTE(SUBSTITUTE(SUBSTITUTE(SUBSTITUTE(SUBSTITUTE(TRIM(Q357),"/","|"),"(","|"),"（","|"),";","|"),"；","|")&amp;"|")-1))))&gt;0),IF(ISNUMBER(O357),O357,IFERROR(VALUE(O357),VALUE(LEFT(TRIM(O357),FIND("|",SUBSTITUTE(SUBSTITUTE(SUBSTITUTE(SUBSTITUTE(SUBSTITUTE(TRIM(O357),"/","|"),"(","|"),"（","|"),";","|"),"；","|")&amp;"|")-1))))*1000/IF(ISNUMBER(Q357),Q357,IFERROR(VALUE(Q357),VALUE(LEFT(TRIM(Q357),FIND("|",SUBSTITUTE(SUBSTITUTE(SUBSTITUTE(SUBSTITUTE(SUBSTITUTE(TRIM(Q357),"/","|"),"(","|"),"（","|"),";","|"),"；","|")&amp;"|")-1)))),""),"")</x:f>
      </x:c>
      <x:c r="AJ357" s="14" t="str">
        <x:f>IF(AI357="","","非称重实测")</x:f>
      </x:c>
      <x:c r="AK357" s="14" t="str"/>
      <x:c r="AL357" s="14" t="str">
        <x:v>v3.4.6-candidate</x:v>
      </x:c>
    </x:row>
    <x:row r="358">
      <x:c r="A358" t="n">
        <x:v>347</x:v>
      </x:c>
      <x:c r="B358" t="str">
        <x:v>SVW6493AEV</x:v>
      </x:c>
      <x:c r="C358" t="str">
        <x:v>奥迪(AUDI)牌</x:v>
      </x:c>
      <x:c r="D358" t="str">
        <x:v>上汽大众汽车有限公司</x:v>
      </x:c>
      <x:c r="E358" t="str">
        <x:v>大众ID</x:v>
      </x:c>
      <x:c r="F358" t="str">
        <x:v>纯电动多用途乘用车</x:v>
      </x:c>
      <x:c r="G358" t="str">
        <x:v>Q5 e-tron</x:v>
      </x:c>
      <x:c r="H358" t="str">
        <x:v>纯电动多用途乘用车</x:v>
      </x:c>
      <x:c r="I358" t="str">
        <x:v>Lux SUV-3</x:v>
      </x:c>
      <x:c r="J358" t="str">
        <x:v>BEV</x:v>
      </x:c>
      <x:c r="K358" t="str">
        <x:v>否</x:v>
      </x:c>
      <x:c r="L358" t="n">
        <x:v>2210</x:v>
      </x:c>
      <x:c r="M358" t="n">
        <x:v>2765</x:v>
      </x:c>
      <x:c r="N358" t="n">
        <x:v>420</x:v>
      </x:c>
      <x:c r="O358" t="n">
        <x:v>63.2</x:v>
      </x:c>
      <x:c r="P358" t="str">
        <x:v>三元锂</x:v>
      </x:c>
      <x:c r="Q358" t="n">
        <x:v>172</x:v>
      </x:c>
      <x:c r="R358" t="n">
        <x:v>15.9</x:v>
      </x:c>
      <x:c r="S358" t="n">
        <x:v>150</x:v>
      </x:c>
      <x:c r="T358" t="n">
        <x:v>150</x:v>
      </x:c>
      <x:c r="U358" t="str">
        <x:v>联合汽车电子</x:v>
      </x:c>
      <x:c r="V358" t="str">
        <x:v>PM 132/310</x:v>
      </x:c>
      <x:c r="W358"/>
      <x:c r="X358" t="str">
        <x:v>不适用(BEV)</x:v>
      </x:c>
      <x:c r="Y358" t="str">
        <x:v>不适用(BEV)</x:v>
      </x:c>
      <x:c r="Z358" t="str">
        <x:v>不适用(BEV)</x:v>
      </x:c>
      <x:c r="AA358" t="str">
        <x:v>不适用(BEV)</x:v>
      </x:c>
      <x:c r="AB358" t="str">
        <x:v>不适用(BEV)</x:v>
      </x:c>
      <x:c r="AC358" t="str">
        <x:v>不适用(BEV)</x:v>
      </x:c>
      <x:c r="AD358" t="str">
        <x:v>BEV_历史批次</x:v>
      </x:c>
      <x:c r="AE358" s="14" t="str">
        <x:v>310</x:v>
      </x:c>
      <x:c r="AF358" s="14" t="str"/>
      <x:c r="AG358" s="14" t="str">
        <x:v>源字段可解析</x:v>
      </x:c>
      <x:c r="AH358" s="15" t="n">
        <x:f>IF(R358&lt;&gt;"",R358,IFERROR(IF(AND(IF(ISNUMBER(O358),O358,IFERROR(VALUE(O358),VALUE(LEFT(TRIM(O358),FIND("|",SUBSTITUTE(SUBSTITUTE(SUBSTITUTE(SUBSTITUTE(SUBSTITUTE(TRIM(O358),"/","|"),"(","|"),"（","|"),";","|"),"；","|")&amp;"|")-1))))*100/IF(ISNUMBER(N358),N358,IFERROR(VALUE(N358),VALUE(LEFT(TRIM(N358),FIND("|",SUBSTITUTE(SUBSTITUTE(SUBSTITUTE(SUBSTITUTE(SUBSTITUTE(TRIM(N358),"/","|"),"(","|"),"（","|"),";","|"),"；","|")&amp;"|")-1))))&gt;=3,IF(ISNUMBER(O358),O358,IFERROR(VALUE(O358),VALUE(LEFT(TRIM(O358),FIND("|",SUBSTITUTE(SUBSTITUTE(SUBSTITUTE(SUBSTITUTE(SUBSTITUTE(TRIM(O358),"/","|"),"(","|"),"（","|"),";","|"),"；","|")&amp;"|")-1))))*100/IF(ISNUMBER(N358),N358,IFERROR(VALUE(N358),VALUE(LEFT(TRIM(N358),FIND("|",SUBSTITUTE(SUBSTITUTE(SUBSTITUTE(SUBSTITUTE(SUBSTITUTE(TRIM(N358),"/","|"),"(","|"),"（","|"),";","|"),"；","|")&amp;"|")-1))))&lt;=40),IF(ISNUMBER(O358),O358,IFERROR(VALUE(O358),VALUE(LEFT(TRIM(O358),FIND("|",SUBSTITUTE(SUBSTITUTE(SUBSTITUTE(SUBSTITUTE(SUBSTITUTE(TRIM(O358),"/","|"),"(","|"),"（","|"),";","|"),"；","|")&amp;"|")-1))))*100/IF(ISNUMBER(N358),N358,IFERROR(VALUE(N358),VALUE(LEFT(TRIM(N358),FIND("|",SUBSTITUTE(SUBSTITUTE(SUBSTITUTE(SUBSTITUTE(SUBSTITUTE(TRIM(N358),"/","|"),"(","|"),"（","|"),";","|"),"；","|")&amp;"|")-1)))),""),""))</x:f>
        <x:v>15.9</x:v>
      </x:c>
      <x:c r="AI358" s="15" t="str">
        <x:f>IFERROR(IF(AND(IF(ISNUMBER(O358),O358,IFERROR(VALUE(O358),VALUE(LEFT(TRIM(O358),FIND("|",SUBSTITUTE(SUBSTITUTE(SUBSTITUTE(SUBSTITUTE(SUBSTITUTE(TRIM(O358),"/","|"),"(","|"),"（","|"),";","|"),"；","|")&amp;"|")-1))))&gt;=75,IF(ISNUMBER(O358),O358,IFERROR(VALUE(O358),VALUE(LEFT(TRIM(O358),FIND("|",SUBSTITUTE(SUBSTITUTE(SUBSTITUTE(SUBSTITUTE(SUBSTITUTE(TRIM(O358),"/","|"),"(","|"),"（","|"),";","|"),"；","|")&amp;"|")-1))))&lt;=85,IF(ISNUMBER(Q358),Q358,IFERROR(VALUE(Q358),VALUE(LEFT(TRIM(Q358),FIND("|",SUBSTITUTE(SUBSTITUTE(SUBSTITUTE(SUBSTITUTE(SUBSTITUTE(TRIM(Q358),"/","|"),"(","|"),"（","|"),";","|"),"；","|")&amp;"|")-1))))&gt;0),IF(ISNUMBER(O358),O358,IFERROR(VALUE(O358),VALUE(LEFT(TRIM(O358),FIND("|",SUBSTITUTE(SUBSTITUTE(SUBSTITUTE(SUBSTITUTE(SUBSTITUTE(TRIM(O358),"/","|"),"(","|"),"（","|"),";","|"),"；","|")&amp;"|")-1))))*1000/IF(ISNUMBER(Q358),Q358,IFERROR(VALUE(Q358),VALUE(LEFT(TRIM(Q358),FIND("|",SUBSTITUTE(SUBSTITUTE(SUBSTITUTE(SUBSTITUTE(SUBSTITUTE(TRIM(Q358),"/","|"),"(","|"),"（","|"),";","|"),"；","|")&amp;"|")-1)))),""),"")</x:f>
      </x:c>
      <x:c r="AJ358" s="14" t="str">
        <x:f>IF(AI358="","","非称重实测")</x:f>
      </x:c>
      <x:c r="AK358" s="14" t="str"/>
      <x:c r="AL358" s="14" t="str">
        <x:v>v3.4.6-candidate</x:v>
      </x:c>
    </x:row>
    <x:row r="359">
      <x:c r="A359" t="n">
        <x:v>347</x:v>
      </x:c>
      <x:c r="B359" t="str">
        <x:v>SVW6493BEV</x:v>
      </x:c>
      <x:c r="C359" t="str">
        <x:v>奥迪(AUDI)牌</x:v>
      </x:c>
      <x:c r="D359" t="str">
        <x:v>上汽大众汽车有限公司</x:v>
      </x:c>
      <x:c r="E359" t="str">
        <x:v>大众ID</x:v>
      </x:c>
      <x:c r="F359" t="str">
        <x:v>纯电动多用途乘用车</x:v>
      </x:c>
      <x:c r="G359" t="str">
        <x:v>Q5 e-tron</x:v>
      </x:c>
      <x:c r="H359" t="str">
        <x:v>纯电动多用途乘用车</x:v>
      </x:c>
      <x:c r="I359" t="str">
        <x:v>Lux SUV-3</x:v>
      </x:c>
      <x:c r="J359" t="str">
        <x:v>BEV</x:v>
      </x:c>
      <x:c r="K359" t="str">
        <x:v>否</x:v>
      </x:c>
      <x:c r="L359" t="n">
        <x:v>2210</x:v>
      </x:c>
      <x:c r="M359" t="n">
        <x:v>2765</x:v>
      </x:c>
      <x:c r="N359" t="n">
        <x:v>420</x:v>
      </x:c>
      <x:c r="O359" t="n">
        <x:v>63.2</x:v>
      </x:c>
      <x:c r="P359" t="str">
        <x:v>三元锂</x:v>
      </x:c>
      <x:c r="Q359" t="n">
        <x:v>172</x:v>
      </x:c>
      <x:c r="R359" t="n">
        <x:v>15.9</x:v>
      </x:c>
      <x:c r="S359" t="n">
        <x:v>150</x:v>
      </x:c>
      <x:c r="T359" t="n">
        <x:v>150</x:v>
      </x:c>
      <x:c r="U359" t="str">
        <x:v>联合汽车电子</x:v>
      </x:c>
      <x:c r="V359" t="str">
        <x:v>PM 132/310</x:v>
      </x:c>
      <x:c r="W359"/>
      <x:c r="X359" t="str">
        <x:v>不适用(BEV)</x:v>
      </x:c>
      <x:c r="Y359" t="str">
        <x:v>不适用(BEV)</x:v>
      </x:c>
      <x:c r="Z359" t="str">
        <x:v>不适用(BEV)</x:v>
      </x:c>
      <x:c r="AA359" t="str">
        <x:v>不适用(BEV)</x:v>
      </x:c>
      <x:c r="AB359" t="str">
        <x:v>不适用(BEV)</x:v>
      </x:c>
      <x:c r="AC359" t="str">
        <x:v>不适用(BEV)</x:v>
      </x:c>
      <x:c r="AD359" t="str">
        <x:v>BEV_历史批次</x:v>
      </x:c>
      <x:c r="AE359" s="14" t="str">
        <x:v>310</x:v>
      </x:c>
      <x:c r="AF359" s="14" t="str"/>
      <x:c r="AG359" s="14" t="str">
        <x:v>源字段可解析</x:v>
      </x:c>
      <x:c r="AH359" s="15" t="n">
        <x:f>IF(R359&lt;&gt;"",R359,IFERROR(IF(AND(IF(ISNUMBER(O359),O359,IFERROR(VALUE(O359),VALUE(LEFT(TRIM(O359),FIND("|",SUBSTITUTE(SUBSTITUTE(SUBSTITUTE(SUBSTITUTE(SUBSTITUTE(TRIM(O359),"/","|"),"(","|"),"（","|"),";","|"),"；","|")&amp;"|")-1))))*100/IF(ISNUMBER(N359),N359,IFERROR(VALUE(N359),VALUE(LEFT(TRIM(N359),FIND("|",SUBSTITUTE(SUBSTITUTE(SUBSTITUTE(SUBSTITUTE(SUBSTITUTE(TRIM(N359),"/","|"),"(","|"),"（","|"),";","|"),"；","|")&amp;"|")-1))))&gt;=3,IF(ISNUMBER(O359),O359,IFERROR(VALUE(O359),VALUE(LEFT(TRIM(O359),FIND("|",SUBSTITUTE(SUBSTITUTE(SUBSTITUTE(SUBSTITUTE(SUBSTITUTE(TRIM(O359),"/","|"),"(","|"),"（","|"),";","|"),"；","|")&amp;"|")-1))))*100/IF(ISNUMBER(N359),N359,IFERROR(VALUE(N359),VALUE(LEFT(TRIM(N359),FIND("|",SUBSTITUTE(SUBSTITUTE(SUBSTITUTE(SUBSTITUTE(SUBSTITUTE(TRIM(N359),"/","|"),"(","|"),"（","|"),";","|"),"；","|")&amp;"|")-1))))&lt;=40),IF(ISNUMBER(O359),O359,IFERROR(VALUE(O359),VALUE(LEFT(TRIM(O359),FIND("|",SUBSTITUTE(SUBSTITUTE(SUBSTITUTE(SUBSTITUTE(SUBSTITUTE(TRIM(O359),"/","|"),"(","|"),"（","|"),";","|"),"；","|")&amp;"|")-1))))*100/IF(ISNUMBER(N359),N359,IFERROR(VALUE(N359),VALUE(LEFT(TRIM(N359),FIND("|",SUBSTITUTE(SUBSTITUTE(SUBSTITUTE(SUBSTITUTE(SUBSTITUTE(TRIM(N359),"/","|"),"(","|"),"（","|"),";","|"),"；","|")&amp;"|")-1)))),""),""))</x:f>
        <x:v>15.9</x:v>
      </x:c>
      <x:c r="AI359" s="15" t="str">
        <x:f>IFERROR(IF(AND(IF(ISNUMBER(O359),O359,IFERROR(VALUE(O359),VALUE(LEFT(TRIM(O359),FIND("|",SUBSTITUTE(SUBSTITUTE(SUBSTITUTE(SUBSTITUTE(SUBSTITUTE(TRIM(O359),"/","|"),"(","|"),"（","|"),";","|"),"；","|")&amp;"|")-1))))&gt;=75,IF(ISNUMBER(O359),O359,IFERROR(VALUE(O359),VALUE(LEFT(TRIM(O359),FIND("|",SUBSTITUTE(SUBSTITUTE(SUBSTITUTE(SUBSTITUTE(SUBSTITUTE(TRIM(O359),"/","|"),"(","|"),"（","|"),";","|"),"；","|")&amp;"|")-1))))&lt;=85,IF(ISNUMBER(Q359),Q359,IFERROR(VALUE(Q359),VALUE(LEFT(TRIM(Q359),FIND("|",SUBSTITUTE(SUBSTITUTE(SUBSTITUTE(SUBSTITUTE(SUBSTITUTE(TRIM(Q359),"/","|"),"(","|"),"（","|"),";","|"),"；","|")&amp;"|")-1))))&gt;0),IF(ISNUMBER(O359),O359,IFERROR(VALUE(O359),VALUE(LEFT(TRIM(O359),FIND("|",SUBSTITUTE(SUBSTITUTE(SUBSTITUTE(SUBSTITUTE(SUBSTITUTE(TRIM(O359),"/","|"),"(","|"),"（","|"),";","|"),"；","|")&amp;"|")-1))))*1000/IF(ISNUMBER(Q359),Q359,IFERROR(VALUE(Q359),VALUE(LEFT(TRIM(Q359),FIND("|",SUBSTITUTE(SUBSTITUTE(SUBSTITUTE(SUBSTITUTE(SUBSTITUTE(TRIM(Q359),"/","|"),"(","|"),"（","|"),";","|"),"；","|")&amp;"|")-1)))),""),"")</x:f>
      </x:c>
      <x:c r="AJ359" s="14" t="str">
        <x:f>IF(AI359="","","非称重实测")</x:f>
      </x:c>
      <x:c r="AK359" s="14" t="str"/>
      <x:c r="AL359" s="14" t="str">
        <x:v>v3.4.6-candidate</x:v>
      </x:c>
    </x:row>
    <x:row r="360">
      <x:c r="A360" t="n">
        <x:v>347</x:v>
      </x:c>
      <x:c r="B360" t="str">
        <x:v>SVW6493CEV</x:v>
      </x:c>
      <x:c r="C360" t="str">
        <x:v>奥迪(AUDI)牌</x:v>
      </x:c>
      <x:c r="D360" t="str">
        <x:v>上汽大众汽车有限公司</x:v>
      </x:c>
      <x:c r="E360" t="str">
        <x:v>大众ID</x:v>
      </x:c>
      <x:c r="F360" t="str">
        <x:v>纯电动多用途乘用车</x:v>
      </x:c>
      <x:c r="G360" t="str">
        <x:v>Q5 e-tron</x:v>
      </x:c>
      <x:c r="H360" t="str">
        <x:v>纯电动多用途乘用车</x:v>
      </x:c>
      <x:c r="I360" t="str">
        <x:v>Lux SUV-3</x:v>
      </x:c>
      <x:c r="J360" t="str">
        <x:v>BEV</x:v>
      </x:c>
      <x:c r="K360" t="str">
        <x:v>否</x:v>
      </x:c>
      <x:c r="L360" t="n">
        <x:v>2325</x:v>
      </x:c>
      <x:c r="M360" t="n">
        <x:v>2765</x:v>
      </x:c>
      <x:c r="N360" t="n">
        <x:v>560</x:v>
      </x:c>
      <x:c r="O360" t="n">
        <x:v>83.4</x:v>
      </x:c>
      <x:c r="P360" t="str">
        <x:v>三元锂</x:v>
      </x:c>
      <x:c r="Q360" t="n">
        <x:v>175</x:v>
      </x:c>
      <x:c r="R360" t="n">
        <x:v>15.9</x:v>
      </x:c>
      <x:c r="S360" t="n">
        <x:v>150</x:v>
      </x:c>
      <x:c r="T360" t="n">
        <x:v>150</x:v>
      </x:c>
      <x:c r="U360" t="str">
        <x:v>联合汽车电子</x:v>
      </x:c>
      <x:c r="V360" t="str">
        <x:v>PM 150/310</x:v>
      </x:c>
      <x:c r="W360"/>
      <x:c r="X360" t="str">
        <x:v>不适用(BEV)</x:v>
      </x:c>
      <x:c r="Y360" t="str">
        <x:v>不适用(BEV)</x:v>
      </x:c>
      <x:c r="Z360" t="str">
        <x:v>不适用(BEV)</x:v>
      </x:c>
      <x:c r="AA360" t="str">
        <x:v>不适用(BEV)</x:v>
      </x:c>
      <x:c r="AB360" t="str">
        <x:v>不适用(BEV)</x:v>
      </x:c>
      <x:c r="AC360" t="str">
        <x:v>不适用(BEV)</x:v>
      </x:c>
      <x:c r="AD360" t="str">
        <x:v>BEV_历史批次</x:v>
      </x:c>
      <x:c r="AE360" s="14" t="str">
        <x:v>310</x:v>
      </x:c>
      <x:c r="AF360" s="14" t="str"/>
      <x:c r="AG360" s="14" t="str">
        <x:v>源字段可解析</x:v>
      </x:c>
      <x:c r="AH360" s="15" t="n">
        <x:f>IF(R360&lt;&gt;"",R360,IFERROR(IF(AND(IF(ISNUMBER(O360),O360,IFERROR(VALUE(O360),VALUE(LEFT(TRIM(O360),FIND("|",SUBSTITUTE(SUBSTITUTE(SUBSTITUTE(SUBSTITUTE(SUBSTITUTE(TRIM(O360),"/","|"),"(","|"),"（","|"),";","|"),"；","|")&amp;"|")-1))))*100/IF(ISNUMBER(N360),N360,IFERROR(VALUE(N360),VALUE(LEFT(TRIM(N360),FIND("|",SUBSTITUTE(SUBSTITUTE(SUBSTITUTE(SUBSTITUTE(SUBSTITUTE(TRIM(N360),"/","|"),"(","|"),"（","|"),";","|"),"；","|")&amp;"|")-1))))&gt;=3,IF(ISNUMBER(O360),O360,IFERROR(VALUE(O360),VALUE(LEFT(TRIM(O360),FIND("|",SUBSTITUTE(SUBSTITUTE(SUBSTITUTE(SUBSTITUTE(SUBSTITUTE(TRIM(O360),"/","|"),"(","|"),"（","|"),";","|"),"；","|")&amp;"|")-1))))*100/IF(ISNUMBER(N360),N360,IFERROR(VALUE(N360),VALUE(LEFT(TRIM(N360),FIND("|",SUBSTITUTE(SUBSTITUTE(SUBSTITUTE(SUBSTITUTE(SUBSTITUTE(TRIM(N360),"/","|"),"(","|"),"（","|"),";","|"),"；","|")&amp;"|")-1))))&lt;=40),IF(ISNUMBER(O360),O360,IFERROR(VALUE(O360),VALUE(LEFT(TRIM(O360),FIND("|",SUBSTITUTE(SUBSTITUTE(SUBSTITUTE(SUBSTITUTE(SUBSTITUTE(TRIM(O360),"/","|"),"(","|"),"（","|"),";","|"),"；","|")&amp;"|")-1))))*100/IF(ISNUMBER(N360),N360,IFERROR(VALUE(N360),VALUE(LEFT(TRIM(N360),FIND("|",SUBSTITUTE(SUBSTITUTE(SUBSTITUTE(SUBSTITUTE(SUBSTITUTE(TRIM(N360),"/","|"),"(","|"),"（","|"),";","|"),"；","|")&amp;"|")-1)))),""),""))</x:f>
        <x:v>15.9</x:v>
      </x:c>
      <x:c r="AI360" s="15" t="n">
        <x:f>IFERROR(IF(AND(IF(ISNUMBER(O360),O360,IFERROR(VALUE(O360),VALUE(LEFT(TRIM(O360),FIND("|",SUBSTITUTE(SUBSTITUTE(SUBSTITUTE(SUBSTITUTE(SUBSTITUTE(TRIM(O360),"/","|"),"(","|"),"（","|"),";","|"),"；","|")&amp;"|")-1))))&gt;=75,IF(ISNUMBER(O360),O360,IFERROR(VALUE(O360),VALUE(LEFT(TRIM(O360),FIND("|",SUBSTITUTE(SUBSTITUTE(SUBSTITUTE(SUBSTITUTE(SUBSTITUTE(TRIM(O360),"/","|"),"(","|"),"（","|"),";","|"),"；","|")&amp;"|")-1))))&lt;=85,IF(ISNUMBER(Q360),Q360,IFERROR(VALUE(Q360),VALUE(LEFT(TRIM(Q360),FIND("|",SUBSTITUTE(SUBSTITUTE(SUBSTITUTE(SUBSTITUTE(SUBSTITUTE(TRIM(Q360),"/","|"),"(","|"),"（","|"),";","|"),"；","|")&amp;"|")-1))))&gt;0),IF(ISNUMBER(O360),O360,IFERROR(VALUE(O360),VALUE(LEFT(TRIM(O360),FIND("|",SUBSTITUTE(SUBSTITUTE(SUBSTITUTE(SUBSTITUTE(SUBSTITUTE(TRIM(O360),"/","|"),"(","|"),"（","|"),";","|"),"；","|")&amp;"|")-1))))*1000/IF(ISNUMBER(Q360),Q360,IFERROR(VALUE(Q360),VALUE(LEFT(TRIM(Q360),FIND("|",SUBSTITUTE(SUBSTITUTE(SUBSTITUTE(SUBSTITUTE(SUBSTITUTE(TRIM(Q360),"/","|"),"(","|"),"（","|"),";","|"),"；","|")&amp;"|")-1)))),""),"")</x:f>
        <x:v>476.57142857142856</x:v>
      </x:c>
      <x:c r="AJ360" s="14" t="str">
        <x:f>IF(AI360="","","非称重实测")</x:f>
        <x:v>非称重实测</x:v>
      </x:c>
      <x:c r="AK360" s="14" t="str">
        <x:v>80kWh质量可推导</x:v>
      </x:c>
      <x:c r="AL360" s="14" t="str">
        <x:v>v3.4.6-candidate</x:v>
      </x:c>
    </x:row>
    <x:row r="361">
      <x:c r="A361" t="n">
        <x:v>347</x:v>
      </x:c>
      <x:c r="B361" t="str">
        <x:v>SVW6493DEV</x:v>
      </x:c>
      <x:c r="C361" t="str">
        <x:v>奥迪(AUDI)牌</x:v>
      </x:c>
      <x:c r="D361" t="str">
        <x:v>上汽大众汽车有限公司</x:v>
      </x:c>
      <x:c r="E361" t="str">
        <x:v>大众ID</x:v>
      </x:c>
      <x:c r="F361" t="str">
        <x:v>纯电动多用途乘用车</x:v>
      </x:c>
      <x:c r="G361" t="str">
        <x:v>Q5 e-tron</x:v>
      </x:c>
      <x:c r="H361" t="str">
        <x:v>纯电动多用途乘用车</x:v>
      </x:c>
      <x:c r="I361" t="str">
        <x:v>Lux SUV-3</x:v>
      </x:c>
      <x:c r="J361" t="str">
        <x:v>BEV</x:v>
      </x:c>
      <x:c r="K361" t="str">
        <x:v>否</x:v>
      </x:c>
      <x:c r="L361" t="n">
        <x:v>2325</x:v>
      </x:c>
      <x:c r="M361" t="n">
        <x:v>2765</x:v>
      </x:c>
      <x:c r="N361" t="n">
        <x:v>560</x:v>
      </x:c>
      <x:c r="O361" t="n">
        <x:v>83.4</x:v>
      </x:c>
      <x:c r="P361" t="str">
        <x:v>三元锂</x:v>
      </x:c>
      <x:c r="Q361" t="n">
        <x:v>175</x:v>
      </x:c>
      <x:c r="R361" t="n">
        <x:v>15.9</x:v>
      </x:c>
      <x:c r="S361" t="n">
        <x:v>150</x:v>
      </x:c>
      <x:c r="T361" t="n">
        <x:v>150</x:v>
      </x:c>
      <x:c r="U361" t="str">
        <x:v>联合汽车电子</x:v>
      </x:c>
      <x:c r="V361" t="str">
        <x:v>PM 150/310</x:v>
      </x:c>
      <x:c r="W361"/>
      <x:c r="X361" t="str">
        <x:v>不适用(BEV)</x:v>
      </x:c>
      <x:c r="Y361" t="str">
        <x:v>不适用(BEV)</x:v>
      </x:c>
      <x:c r="Z361" t="str">
        <x:v>不适用(BEV)</x:v>
      </x:c>
      <x:c r="AA361" t="str">
        <x:v>不适用(BEV)</x:v>
      </x:c>
      <x:c r="AB361" t="str">
        <x:v>不适用(BEV)</x:v>
      </x:c>
      <x:c r="AC361" t="str">
        <x:v>不适用(BEV)</x:v>
      </x:c>
      <x:c r="AD361" t="str">
        <x:v>BEV_历史批次</x:v>
      </x:c>
      <x:c r="AE361" s="14" t="str">
        <x:v>310</x:v>
      </x:c>
      <x:c r="AF361" s="14" t="str"/>
      <x:c r="AG361" s="14" t="str">
        <x:v>源字段可解析</x:v>
      </x:c>
      <x:c r="AH361" s="15" t="n">
        <x:f>IF(R361&lt;&gt;"",R361,IFERROR(IF(AND(IF(ISNUMBER(O361),O361,IFERROR(VALUE(O361),VALUE(LEFT(TRIM(O361),FIND("|",SUBSTITUTE(SUBSTITUTE(SUBSTITUTE(SUBSTITUTE(SUBSTITUTE(TRIM(O361),"/","|"),"(","|"),"（","|"),";","|"),"；","|")&amp;"|")-1))))*100/IF(ISNUMBER(N361),N361,IFERROR(VALUE(N361),VALUE(LEFT(TRIM(N361),FIND("|",SUBSTITUTE(SUBSTITUTE(SUBSTITUTE(SUBSTITUTE(SUBSTITUTE(TRIM(N361),"/","|"),"(","|"),"（","|"),";","|"),"；","|")&amp;"|")-1))))&gt;=3,IF(ISNUMBER(O361),O361,IFERROR(VALUE(O361),VALUE(LEFT(TRIM(O361),FIND("|",SUBSTITUTE(SUBSTITUTE(SUBSTITUTE(SUBSTITUTE(SUBSTITUTE(TRIM(O361),"/","|"),"(","|"),"（","|"),";","|"),"；","|")&amp;"|")-1))))*100/IF(ISNUMBER(N361),N361,IFERROR(VALUE(N361),VALUE(LEFT(TRIM(N361),FIND("|",SUBSTITUTE(SUBSTITUTE(SUBSTITUTE(SUBSTITUTE(SUBSTITUTE(TRIM(N361),"/","|"),"(","|"),"（","|"),";","|"),"；","|")&amp;"|")-1))))&lt;=40),IF(ISNUMBER(O361),O361,IFERROR(VALUE(O361),VALUE(LEFT(TRIM(O361),FIND("|",SUBSTITUTE(SUBSTITUTE(SUBSTITUTE(SUBSTITUTE(SUBSTITUTE(TRIM(O361),"/","|"),"(","|"),"（","|"),";","|"),"；","|")&amp;"|")-1))))*100/IF(ISNUMBER(N361),N361,IFERROR(VALUE(N361),VALUE(LEFT(TRIM(N361),FIND("|",SUBSTITUTE(SUBSTITUTE(SUBSTITUTE(SUBSTITUTE(SUBSTITUTE(TRIM(N361),"/","|"),"(","|"),"（","|"),";","|"),"；","|")&amp;"|")-1)))),""),""))</x:f>
        <x:v>15.9</x:v>
      </x:c>
      <x:c r="AI361" s="15" t="n">
        <x:f>IFERROR(IF(AND(IF(ISNUMBER(O361),O361,IFERROR(VALUE(O361),VALUE(LEFT(TRIM(O361),FIND("|",SUBSTITUTE(SUBSTITUTE(SUBSTITUTE(SUBSTITUTE(SUBSTITUTE(TRIM(O361),"/","|"),"(","|"),"（","|"),";","|"),"；","|")&amp;"|")-1))))&gt;=75,IF(ISNUMBER(O361),O361,IFERROR(VALUE(O361),VALUE(LEFT(TRIM(O361),FIND("|",SUBSTITUTE(SUBSTITUTE(SUBSTITUTE(SUBSTITUTE(SUBSTITUTE(TRIM(O361),"/","|"),"(","|"),"（","|"),";","|"),"；","|")&amp;"|")-1))))&lt;=85,IF(ISNUMBER(Q361),Q361,IFERROR(VALUE(Q361),VALUE(LEFT(TRIM(Q361),FIND("|",SUBSTITUTE(SUBSTITUTE(SUBSTITUTE(SUBSTITUTE(SUBSTITUTE(TRIM(Q361),"/","|"),"(","|"),"（","|"),";","|"),"；","|")&amp;"|")-1))))&gt;0),IF(ISNUMBER(O361),O361,IFERROR(VALUE(O361),VALUE(LEFT(TRIM(O361),FIND("|",SUBSTITUTE(SUBSTITUTE(SUBSTITUTE(SUBSTITUTE(SUBSTITUTE(TRIM(O361),"/","|"),"(","|"),"（","|"),";","|"),"；","|")&amp;"|")-1))))*1000/IF(ISNUMBER(Q361),Q361,IFERROR(VALUE(Q361),VALUE(LEFT(TRIM(Q361),FIND("|",SUBSTITUTE(SUBSTITUTE(SUBSTITUTE(SUBSTITUTE(SUBSTITUTE(TRIM(Q361),"/","|"),"(","|"),"（","|"),";","|"),"；","|")&amp;"|")-1)))),""),"")</x:f>
        <x:v>476.57142857142856</x:v>
      </x:c>
      <x:c r="AJ361" s="14" t="str">
        <x:f>IF(AI361="","","非称重实测")</x:f>
        <x:v>非称重实测</x:v>
      </x:c>
      <x:c r="AK361" s="14" t="str">
        <x:v>80kWh质量可推导</x:v>
      </x:c>
      <x:c r="AL361" s="14" t="str">
        <x:v>v3.4.6-candidate</x:v>
      </x:c>
    </x:row>
    <x:row r="362">
      <x:c r="A362" t="n">
        <x:v>347</x:v>
      </x:c>
      <x:c r="B362" t="str">
        <x:v>SVW6493EEV</x:v>
      </x:c>
      <x:c r="C362" t="str">
        <x:v>奥迪(AUDI)牌</x:v>
      </x:c>
      <x:c r="D362" t="str">
        <x:v>上汽大众汽车有限公司</x:v>
      </x:c>
      <x:c r="E362" t="str">
        <x:v>大众ID</x:v>
      </x:c>
      <x:c r="F362" t="str">
        <x:v>纯电动多用途乘用车</x:v>
      </x:c>
      <x:c r="G362" t="str">
        <x:v>Q5 e-tron</x:v>
      </x:c>
      <x:c r="H362" t="str">
        <x:v>纯电动多用途乘用车</x:v>
      </x:c>
      <x:c r="I362" t="str">
        <x:v>Lux SUV-3</x:v>
      </x:c>
      <x:c r="J362" t="str">
        <x:v>BEV</x:v>
      </x:c>
      <x:c r="K362" t="str">
        <x:v>否</x:v>
      </x:c>
      <x:c r="L362" t="n">
        <x:v>2410</x:v>
      </x:c>
      <x:c r="M362" t="n">
        <x:v>2765</x:v>
      </x:c>
      <x:c r="N362" t="n">
        <x:v>520</x:v>
      </x:c>
      <x:c r="O362" t="n">
        <x:v>83.4</x:v>
      </x:c>
      <x:c r="P362" t="str">
        <x:v>三元锂</x:v>
      </x:c>
      <x:c r="Q362" t="n">
        <x:v>175</x:v>
      </x:c>
      <x:c r="R362" t="n">
        <x:v>17</x:v>
      </x:c>
      <x:c r="S362" t="n">
        <x:v>150</x:v>
      </x:c>
      <x:c r="T362" t="n">
        <x:v>150</x:v>
      </x:c>
      <x:c r="U362" t="str">
        <x:v>华域麦格纳/联合汽车电子</x:v>
      </x:c>
      <x:c r="V362" t="str">
        <x:v>F: IM 80/162
R: PM 150/310</x:v>
      </x:c>
      <x:c r="W362"/>
      <x:c r="X362" t="str">
        <x:v>不适用(BEV)</x:v>
      </x:c>
      <x:c r="Y362" t="str">
        <x:v>不适用(BEV)</x:v>
      </x:c>
      <x:c r="Z362" t="str">
        <x:v>不适用(BEV)</x:v>
      </x:c>
      <x:c r="AA362" t="str">
        <x:v>不适用(BEV)</x:v>
      </x:c>
      <x:c r="AB362" t="str">
        <x:v>不适用(BEV)</x:v>
      </x:c>
      <x:c r="AC362" t="str">
        <x:v>不适用(BEV)</x:v>
      </x:c>
      <x:c r="AD362" t="str">
        <x:v>BEV_历史批次</x:v>
      </x:c>
      <x:c r="AE362" s="14" t="str">
        <x:v>162|310</x:v>
      </x:c>
      <x:c r="AF362" s="14" t="str"/>
      <x:c r="AG362" s="14" t="str">
        <x:v>源字段可解析</x:v>
      </x:c>
      <x:c r="AH362" s="15" t="n">
        <x:f>IF(R362&lt;&gt;"",R362,IFERROR(IF(AND(IF(ISNUMBER(O362),O362,IFERROR(VALUE(O362),VALUE(LEFT(TRIM(O362),FIND("|",SUBSTITUTE(SUBSTITUTE(SUBSTITUTE(SUBSTITUTE(SUBSTITUTE(TRIM(O362),"/","|"),"(","|"),"（","|"),";","|"),"；","|")&amp;"|")-1))))*100/IF(ISNUMBER(N362),N362,IFERROR(VALUE(N362),VALUE(LEFT(TRIM(N362),FIND("|",SUBSTITUTE(SUBSTITUTE(SUBSTITUTE(SUBSTITUTE(SUBSTITUTE(TRIM(N362),"/","|"),"(","|"),"（","|"),";","|"),"；","|")&amp;"|")-1))))&gt;=3,IF(ISNUMBER(O362),O362,IFERROR(VALUE(O362),VALUE(LEFT(TRIM(O362),FIND("|",SUBSTITUTE(SUBSTITUTE(SUBSTITUTE(SUBSTITUTE(SUBSTITUTE(TRIM(O362),"/","|"),"(","|"),"（","|"),";","|"),"；","|")&amp;"|")-1))))*100/IF(ISNUMBER(N362),N362,IFERROR(VALUE(N362),VALUE(LEFT(TRIM(N362),FIND("|",SUBSTITUTE(SUBSTITUTE(SUBSTITUTE(SUBSTITUTE(SUBSTITUTE(TRIM(N362),"/","|"),"(","|"),"（","|"),";","|"),"；","|")&amp;"|")-1))))&lt;=40),IF(ISNUMBER(O362),O362,IFERROR(VALUE(O362),VALUE(LEFT(TRIM(O362),FIND("|",SUBSTITUTE(SUBSTITUTE(SUBSTITUTE(SUBSTITUTE(SUBSTITUTE(TRIM(O362),"/","|"),"(","|"),"（","|"),";","|"),"；","|")&amp;"|")-1))))*100/IF(ISNUMBER(N362),N362,IFERROR(VALUE(N362),VALUE(LEFT(TRIM(N362),FIND("|",SUBSTITUTE(SUBSTITUTE(SUBSTITUTE(SUBSTITUTE(SUBSTITUTE(TRIM(N362),"/","|"),"(","|"),"（","|"),";","|"),"；","|")&amp;"|")-1)))),""),""))</x:f>
        <x:v>17</x:v>
      </x:c>
      <x:c r="AI362" s="15" t="n">
        <x:f>IFERROR(IF(AND(IF(ISNUMBER(O362),O362,IFERROR(VALUE(O362),VALUE(LEFT(TRIM(O362),FIND("|",SUBSTITUTE(SUBSTITUTE(SUBSTITUTE(SUBSTITUTE(SUBSTITUTE(TRIM(O362),"/","|"),"(","|"),"（","|"),";","|"),"；","|")&amp;"|")-1))))&gt;=75,IF(ISNUMBER(O362),O362,IFERROR(VALUE(O362),VALUE(LEFT(TRIM(O362),FIND("|",SUBSTITUTE(SUBSTITUTE(SUBSTITUTE(SUBSTITUTE(SUBSTITUTE(TRIM(O362),"/","|"),"(","|"),"（","|"),";","|"),"；","|")&amp;"|")-1))))&lt;=85,IF(ISNUMBER(Q362),Q362,IFERROR(VALUE(Q362),VALUE(LEFT(TRIM(Q362),FIND("|",SUBSTITUTE(SUBSTITUTE(SUBSTITUTE(SUBSTITUTE(SUBSTITUTE(TRIM(Q362),"/","|"),"(","|"),"（","|"),";","|"),"；","|")&amp;"|")-1))))&gt;0),IF(ISNUMBER(O362),O362,IFERROR(VALUE(O362),VALUE(LEFT(TRIM(O362),FIND("|",SUBSTITUTE(SUBSTITUTE(SUBSTITUTE(SUBSTITUTE(SUBSTITUTE(TRIM(O362),"/","|"),"(","|"),"（","|"),";","|"),"；","|")&amp;"|")-1))))*1000/IF(ISNUMBER(Q362),Q362,IFERROR(VALUE(Q362),VALUE(LEFT(TRIM(Q362),FIND("|",SUBSTITUTE(SUBSTITUTE(SUBSTITUTE(SUBSTITUTE(SUBSTITUTE(TRIM(Q362),"/","|"),"(","|"),"（","|"),";","|"),"；","|")&amp;"|")-1)))),""),"")</x:f>
        <x:v>476.57142857142856</x:v>
      </x:c>
      <x:c r="AJ362" s="14" t="str">
        <x:f>IF(AI362="","","非称重实测")</x:f>
        <x:v>非称重实测</x:v>
      </x:c>
      <x:c r="AK362" s="14" t="str">
        <x:v>80kWh质量可推导</x:v>
      </x:c>
      <x:c r="AL362" s="14" t="str">
        <x:v>v3.4.6-candidate</x:v>
      </x:c>
    </x:row>
    <x:row r="363">
      <x:c r="A363" t="n">
        <x:v>347</x:v>
      </x:c>
      <x:c r="B363" t="str">
        <x:v>SZS7000A05BEV</x:v>
      </x:c>
      <x:c r="C363" t="str">
        <x:v>威马牌</x:v>
      </x:c>
      <x:c r="D363" t="str">
        <x:v>威马汽车制造温州有限公司</x:v>
      </x:c>
      <x:c r="E363"/>
      <x:c r="F363" t="str">
        <x:v>纯电动轿车</x:v>
      </x:c>
      <x:c r="G363" t="str">
        <x:v>E5</x:v>
      </x:c>
      <x:c r="H363" t="str">
        <x:v>纯电动轿车</x:v>
      </x:c>
      <x:c r="I363" t="str">
        <x:v>Car-C</x:v>
      </x:c>
      <x:c r="J363" t="str">
        <x:v>BEV</x:v>
      </x:c>
      <x:c r="K363" t="str">
        <x:v>否</x:v>
      </x:c>
      <x:c r="L363" t="n">
        <x:v>1638</x:v>
      </x:c>
      <x:c r="M363"/>
      <x:c r="N363" t="n">
        <x:v>410</x:v>
      </x:c>
      <x:c r="O363" t="n">
        <x:v>49.92</x:v>
      </x:c>
      <x:c r="P363" t="str">
        <x:v>三元锂</x:v>
      </x:c>
      <x:c r="Q363" t="n">
        <x:v>140</x:v>
      </x:c>
      <x:c r="R363" t="n">
        <x:v>13</x:v>
      </x:c>
      <x:c r="S363"/>
      <x:c r="T363"/>
      <x:c r="U363" t="str">
        <x:v>珠海英搏尔</x:v>
      </x:c>
      <x:c r="V363" t="str">
        <x:v>120/240.0</x:v>
      </x:c>
      <x:c r="W363"/>
      <x:c r="X363" t="str">
        <x:v>不适用(BEV)</x:v>
      </x:c>
      <x:c r="Y363" t="str">
        <x:v>不适用(BEV)</x:v>
      </x:c>
      <x:c r="Z363" t="str">
        <x:v>不适用(BEV)</x:v>
      </x:c>
      <x:c r="AA363" t="str">
        <x:v>不适用(BEV)</x:v>
      </x:c>
      <x:c r="AB363" t="str">
        <x:v>不适用(BEV)</x:v>
      </x:c>
      <x:c r="AC363" t="str">
        <x:v>不适用(BEV)</x:v>
      </x:c>
      <x:c r="AD363" t="str">
        <x:v>BEV_历史批次</x:v>
      </x:c>
      <x:c r="AE363" s="14" t="str">
        <x:v>240</x:v>
      </x:c>
      <x:c r="AF363" s="14" t="str"/>
      <x:c r="AG363" s="14" t="str">
        <x:v>源字段可解析</x:v>
      </x:c>
      <x:c r="AH363" s="15" t="n">
        <x:f>IF(R363&lt;&gt;"",R363,IFERROR(IF(AND(IF(ISNUMBER(O363),O363,IFERROR(VALUE(O363),VALUE(LEFT(TRIM(O363),FIND("|",SUBSTITUTE(SUBSTITUTE(SUBSTITUTE(SUBSTITUTE(SUBSTITUTE(TRIM(O363),"/","|"),"(","|"),"（","|"),";","|"),"；","|")&amp;"|")-1))))*100/IF(ISNUMBER(N363),N363,IFERROR(VALUE(N363),VALUE(LEFT(TRIM(N363),FIND("|",SUBSTITUTE(SUBSTITUTE(SUBSTITUTE(SUBSTITUTE(SUBSTITUTE(TRIM(N363),"/","|"),"(","|"),"（","|"),";","|"),"；","|")&amp;"|")-1))))&gt;=3,IF(ISNUMBER(O363),O363,IFERROR(VALUE(O363),VALUE(LEFT(TRIM(O363),FIND("|",SUBSTITUTE(SUBSTITUTE(SUBSTITUTE(SUBSTITUTE(SUBSTITUTE(TRIM(O363),"/","|"),"(","|"),"（","|"),";","|"),"；","|")&amp;"|")-1))))*100/IF(ISNUMBER(N363),N363,IFERROR(VALUE(N363),VALUE(LEFT(TRIM(N363),FIND("|",SUBSTITUTE(SUBSTITUTE(SUBSTITUTE(SUBSTITUTE(SUBSTITUTE(TRIM(N363),"/","|"),"(","|"),"（","|"),";","|"),"；","|")&amp;"|")-1))))&lt;=40),IF(ISNUMBER(O363),O363,IFERROR(VALUE(O363),VALUE(LEFT(TRIM(O363),FIND("|",SUBSTITUTE(SUBSTITUTE(SUBSTITUTE(SUBSTITUTE(SUBSTITUTE(TRIM(O363),"/","|"),"(","|"),"（","|"),";","|"),"；","|")&amp;"|")-1))))*100/IF(ISNUMBER(N363),N363,IFERROR(VALUE(N363),VALUE(LEFT(TRIM(N363),FIND("|",SUBSTITUTE(SUBSTITUTE(SUBSTITUTE(SUBSTITUTE(SUBSTITUTE(TRIM(N363),"/","|"),"(","|"),"（","|"),";","|"),"；","|")&amp;"|")-1)))),""),""))</x:f>
        <x:v>13</x:v>
      </x:c>
      <x:c r="AI363" s="15" t="str">
        <x:f>IFERROR(IF(AND(IF(ISNUMBER(O363),O363,IFERROR(VALUE(O363),VALUE(LEFT(TRIM(O363),FIND("|",SUBSTITUTE(SUBSTITUTE(SUBSTITUTE(SUBSTITUTE(SUBSTITUTE(TRIM(O363),"/","|"),"(","|"),"（","|"),";","|"),"；","|")&amp;"|")-1))))&gt;=75,IF(ISNUMBER(O363),O363,IFERROR(VALUE(O363),VALUE(LEFT(TRIM(O363),FIND("|",SUBSTITUTE(SUBSTITUTE(SUBSTITUTE(SUBSTITUTE(SUBSTITUTE(TRIM(O363),"/","|"),"(","|"),"（","|"),";","|"),"；","|")&amp;"|")-1))))&lt;=85,IF(ISNUMBER(Q363),Q363,IFERROR(VALUE(Q363),VALUE(LEFT(TRIM(Q363),FIND("|",SUBSTITUTE(SUBSTITUTE(SUBSTITUTE(SUBSTITUTE(SUBSTITUTE(TRIM(Q363),"/","|"),"(","|"),"（","|"),";","|"),"；","|")&amp;"|")-1))))&gt;0),IF(ISNUMBER(O363),O363,IFERROR(VALUE(O363),VALUE(LEFT(TRIM(O363),FIND("|",SUBSTITUTE(SUBSTITUTE(SUBSTITUTE(SUBSTITUTE(SUBSTITUTE(TRIM(O363),"/","|"),"(","|"),"（","|"),";","|"),"；","|")&amp;"|")-1))))*1000/IF(ISNUMBER(Q363),Q363,IFERROR(VALUE(Q363),VALUE(LEFT(TRIM(Q363),FIND("|",SUBSTITUTE(SUBSTITUTE(SUBSTITUTE(SUBSTITUTE(SUBSTITUTE(TRIM(Q363),"/","|"),"(","|"),"（","|"),";","|"),"；","|")&amp;"|")-1)))),""),"")</x:f>
      </x:c>
      <x:c r="AJ363" s="14" t="str">
        <x:f>IF(AI363="","","非称重实测")</x:f>
      </x:c>
      <x:c r="AK363" s="14" t="str"/>
      <x:c r="AL363" s="14" t="str">
        <x:v>v3.4.6-candidate</x:v>
      </x:c>
    </x:row>
    <x:row r="364">
      <x:c r="A364" t="n">
        <x:v>347</x:v>
      </x:c>
      <x:c r="B364" t="str">
        <x:v>THZ6450BEVS30D</x:v>
      </x:c>
      <x:c r="C364" t="str">
        <x:v>哪吒牌</x:v>
      </x:c>
      <x:c r="D364" t="str">
        <x:v>合众新能源汽车有限公司</x:v>
      </x:c>
      <x:c r="E364" t="str">
        <x:v>哪吒</x:v>
      </x:c>
      <x:c r="F364" t="str">
        <x:v>纯电动多用途乘用车</x:v>
      </x:c>
      <x:c r="G364" t="str">
        <x:v>哪吒U</x:v>
      </x:c>
      <x:c r="H364" t="str">
        <x:v>纯电动多用途乘用车</x:v>
      </x:c>
      <x:c r="I364" t="str">
        <x:v>SUV-C</x:v>
      </x:c>
      <x:c r="J364" t="str">
        <x:v>BEV</x:v>
      </x:c>
      <x:c r="K364" t="str">
        <x:v>否</x:v>
      </x:c>
      <x:c r="L364" t="n">
        <x:v>1765</x:v>
      </x:c>
      <x:c r="M364" t="n">
        <x:v>2770</x:v>
      </x:c>
      <x:c r="N364" t="n">
        <x:v>501</x:v>
      </x:c>
      <x:c r="O364" t="n">
        <x:v>66.56</x:v>
      </x:c>
      <x:c r="P364" t="str">
        <x:v>三元锂</x:v>
      </x:c>
      <x:c r="Q364" t="n">
        <x:v>142</x:v>
      </x:c>
      <x:c r="R364" t="n">
        <x:v>14.5</x:v>
      </x:c>
      <x:c r="S364" t="n">
        <x:v>120</x:v>
      </x:c>
      <x:c r="T364" t="n">
        <x:v>120</x:v>
      </x:c>
      <x:c r="U364" t="str">
        <x:v>无锡中车浩夫尔动力总成/上海电驱动</x:v>
      </x:c>
      <x:c r="V364" t="str">
        <x:v>120/210</x:v>
      </x:c>
      <x:c r="W364"/>
      <x:c r="X364" t="str">
        <x:v>不适用(BEV)</x:v>
      </x:c>
      <x:c r="Y364" t="str">
        <x:v>不适用(BEV)</x:v>
      </x:c>
      <x:c r="Z364" t="str">
        <x:v>不适用(BEV)</x:v>
      </x:c>
      <x:c r="AA364" t="str">
        <x:v>不适用(BEV)</x:v>
      </x:c>
      <x:c r="AB364" t="str">
        <x:v>不适用(BEV)</x:v>
      </x:c>
      <x:c r="AC364" t="str">
        <x:v>不适用(BEV)</x:v>
      </x:c>
      <x:c r="AD364" t="str">
        <x:v>BEV_历史批次</x:v>
      </x:c>
      <x:c r="AE364" s="14" t="str">
        <x:v>210</x:v>
      </x:c>
      <x:c r="AF364" s="14" t="str"/>
      <x:c r="AG364" s="14" t="str">
        <x:v>源字段可解析</x:v>
      </x:c>
      <x:c r="AH364" s="15" t="n">
        <x:f>IF(R364&lt;&gt;"",R364,IFERROR(IF(AND(IF(ISNUMBER(O364),O364,IFERROR(VALUE(O364),VALUE(LEFT(TRIM(O364),FIND("|",SUBSTITUTE(SUBSTITUTE(SUBSTITUTE(SUBSTITUTE(SUBSTITUTE(TRIM(O364),"/","|"),"(","|"),"（","|"),";","|"),"；","|")&amp;"|")-1))))*100/IF(ISNUMBER(N364),N364,IFERROR(VALUE(N364),VALUE(LEFT(TRIM(N364),FIND("|",SUBSTITUTE(SUBSTITUTE(SUBSTITUTE(SUBSTITUTE(SUBSTITUTE(TRIM(N364),"/","|"),"(","|"),"（","|"),";","|"),"；","|")&amp;"|")-1))))&gt;=3,IF(ISNUMBER(O364),O364,IFERROR(VALUE(O364),VALUE(LEFT(TRIM(O364),FIND("|",SUBSTITUTE(SUBSTITUTE(SUBSTITUTE(SUBSTITUTE(SUBSTITUTE(TRIM(O364),"/","|"),"(","|"),"（","|"),";","|"),"；","|")&amp;"|")-1))))*100/IF(ISNUMBER(N364),N364,IFERROR(VALUE(N364),VALUE(LEFT(TRIM(N364),FIND("|",SUBSTITUTE(SUBSTITUTE(SUBSTITUTE(SUBSTITUTE(SUBSTITUTE(TRIM(N364),"/","|"),"(","|"),"（","|"),";","|"),"；","|")&amp;"|")-1))))&lt;=40),IF(ISNUMBER(O364),O364,IFERROR(VALUE(O364),VALUE(LEFT(TRIM(O364),FIND("|",SUBSTITUTE(SUBSTITUTE(SUBSTITUTE(SUBSTITUTE(SUBSTITUTE(TRIM(O364),"/","|"),"(","|"),"（","|"),";","|"),"；","|")&amp;"|")-1))))*100/IF(ISNUMBER(N364),N364,IFERROR(VALUE(N364),VALUE(LEFT(TRIM(N364),FIND("|",SUBSTITUTE(SUBSTITUTE(SUBSTITUTE(SUBSTITUTE(SUBSTITUTE(TRIM(N364),"/","|"),"(","|"),"（","|"),";","|"),"；","|")&amp;"|")-1)))),""),""))</x:f>
        <x:v>14.5</x:v>
      </x:c>
      <x:c r="AI364" s="15" t="str">
        <x:f>IFERROR(IF(AND(IF(ISNUMBER(O364),O364,IFERROR(VALUE(O364),VALUE(LEFT(TRIM(O364),FIND("|",SUBSTITUTE(SUBSTITUTE(SUBSTITUTE(SUBSTITUTE(SUBSTITUTE(TRIM(O364),"/","|"),"(","|"),"（","|"),";","|"),"；","|")&amp;"|")-1))))&gt;=75,IF(ISNUMBER(O364),O364,IFERROR(VALUE(O364),VALUE(LEFT(TRIM(O364),FIND("|",SUBSTITUTE(SUBSTITUTE(SUBSTITUTE(SUBSTITUTE(SUBSTITUTE(TRIM(O364),"/","|"),"(","|"),"（","|"),";","|"),"；","|")&amp;"|")-1))))&lt;=85,IF(ISNUMBER(Q364),Q364,IFERROR(VALUE(Q364),VALUE(LEFT(TRIM(Q364),FIND("|",SUBSTITUTE(SUBSTITUTE(SUBSTITUTE(SUBSTITUTE(SUBSTITUTE(TRIM(Q364),"/","|"),"(","|"),"（","|"),";","|"),"；","|")&amp;"|")-1))))&gt;0),IF(ISNUMBER(O364),O364,IFERROR(VALUE(O364),VALUE(LEFT(TRIM(O364),FIND("|",SUBSTITUTE(SUBSTITUTE(SUBSTITUTE(SUBSTITUTE(SUBSTITUTE(TRIM(O364),"/","|"),"(","|"),"（","|"),";","|"),"；","|")&amp;"|")-1))))*1000/IF(ISNUMBER(Q364),Q364,IFERROR(VALUE(Q364),VALUE(LEFT(TRIM(Q364),FIND("|",SUBSTITUTE(SUBSTITUTE(SUBSTITUTE(SUBSTITUTE(SUBSTITUTE(TRIM(Q364),"/","|"),"(","|"),"（","|"),";","|"),"；","|")&amp;"|")-1)))),""),"")</x:f>
      </x:c>
      <x:c r="AJ364" s="14" t="str">
        <x:f>IF(AI364="","","非称重实测")</x:f>
      </x:c>
      <x:c r="AK364" s="14" t="str"/>
      <x:c r="AL364" s="14" t="str">
        <x:v>v3.4.6-candidate</x:v>
      </x:c>
    </x:row>
    <x:row r="365">
      <x:c r="A365" t="n">
        <x:v>347</x:v>
      </x:c>
      <x:c r="B365" t="str">
        <x:v>THZ6450BEVS30E</x:v>
      </x:c>
      <x:c r="C365" t="str">
        <x:v>哪吒牌</x:v>
      </x:c>
      <x:c r="D365" t="str">
        <x:v>合众新能源汽车有限公司</x:v>
      </x:c>
      <x:c r="E365" t="str">
        <x:v>哪吒</x:v>
      </x:c>
      <x:c r="F365" t="str">
        <x:v>纯电动多用途乘用车</x:v>
      </x:c>
      <x:c r="G365" t="str">
        <x:v>哪吒U</x:v>
      </x:c>
      <x:c r="H365" t="str">
        <x:v>纯电动多用途乘用车</x:v>
      </x:c>
      <x:c r="I365" t="str">
        <x:v>SUV-C</x:v>
      </x:c>
      <x:c r="J365" t="str">
        <x:v>BEV</x:v>
      </x:c>
      <x:c r="K365" t="str">
        <x:v>否</x:v>
      </x:c>
      <x:c r="L365" t="n">
        <x:v>1565</x:v>
      </x:c>
      <x:c r="M365" t="n">
        <x:v>2770</x:v>
      </x:c>
      <x:c r="N365" t="n">
        <x:v>401</x:v>
      </x:c>
      <x:c r="O365" t="n">
        <x:v>54.34</x:v>
      </x:c>
      <x:c r="P365" t="str">
        <x:v>三元锂</x:v>
      </x:c>
      <x:c r="Q365" t="n">
        <x:v>160</x:v>
      </x:c>
      <x:c r="R365" t="n">
        <x:v>14.5</x:v>
      </x:c>
      <x:c r="S365" t="n">
        <x:v>120</x:v>
      </x:c>
      <x:c r="T365" t="n">
        <x:v>120</x:v>
      </x:c>
      <x:c r="U365" t="str">
        <x:v>菲仕绿能科技</x:v>
      </x:c>
      <x:c r="V365" t="str">
        <x:v>120/210</x:v>
      </x:c>
      <x:c r="W365"/>
      <x:c r="X365" t="str">
        <x:v>不适用(BEV)</x:v>
      </x:c>
      <x:c r="Y365" t="str">
        <x:v>不适用(BEV)</x:v>
      </x:c>
      <x:c r="Z365" t="str">
        <x:v>不适用(BEV)</x:v>
      </x:c>
      <x:c r="AA365" t="str">
        <x:v>不适用(BEV)</x:v>
      </x:c>
      <x:c r="AB365" t="str">
        <x:v>不适用(BEV)</x:v>
      </x:c>
      <x:c r="AC365" t="str">
        <x:v>不适用(BEV)</x:v>
      </x:c>
      <x:c r="AD365" t="str">
        <x:v>BEV_历史批次</x:v>
      </x:c>
      <x:c r="AE365" s="14" t="str">
        <x:v>210</x:v>
      </x:c>
      <x:c r="AF365" s="14" t="str"/>
      <x:c r="AG365" s="14" t="str">
        <x:v>源字段可解析</x:v>
      </x:c>
      <x:c r="AH365" s="15" t="n">
        <x:f>IF(R365&lt;&gt;"",R365,IFERROR(IF(AND(IF(ISNUMBER(O365),O365,IFERROR(VALUE(O365),VALUE(LEFT(TRIM(O365),FIND("|",SUBSTITUTE(SUBSTITUTE(SUBSTITUTE(SUBSTITUTE(SUBSTITUTE(TRIM(O365),"/","|"),"(","|"),"（","|"),";","|"),"；","|")&amp;"|")-1))))*100/IF(ISNUMBER(N365),N365,IFERROR(VALUE(N365),VALUE(LEFT(TRIM(N365),FIND("|",SUBSTITUTE(SUBSTITUTE(SUBSTITUTE(SUBSTITUTE(SUBSTITUTE(TRIM(N365),"/","|"),"(","|"),"（","|"),";","|"),"；","|")&amp;"|")-1))))&gt;=3,IF(ISNUMBER(O365),O365,IFERROR(VALUE(O365),VALUE(LEFT(TRIM(O365),FIND("|",SUBSTITUTE(SUBSTITUTE(SUBSTITUTE(SUBSTITUTE(SUBSTITUTE(TRIM(O365),"/","|"),"(","|"),"（","|"),";","|"),"；","|")&amp;"|")-1))))*100/IF(ISNUMBER(N365),N365,IFERROR(VALUE(N365),VALUE(LEFT(TRIM(N365),FIND("|",SUBSTITUTE(SUBSTITUTE(SUBSTITUTE(SUBSTITUTE(SUBSTITUTE(TRIM(N365),"/","|"),"(","|"),"（","|"),";","|"),"；","|")&amp;"|")-1))))&lt;=40),IF(ISNUMBER(O365),O365,IFERROR(VALUE(O365),VALUE(LEFT(TRIM(O365),FIND("|",SUBSTITUTE(SUBSTITUTE(SUBSTITUTE(SUBSTITUTE(SUBSTITUTE(TRIM(O365),"/","|"),"(","|"),"（","|"),";","|"),"；","|")&amp;"|")-1))))*100/IF(ISNUMBER(N365),N365,IFERROR(VALUE(N365),VALUE(LEFT(TRIM(N365),FIND("|",SUBSTITUTE(SUBSTITUTE(SUBSTITUTE(SUBSTITUTE(SUBSTITUTE(TRIM(N365),"/","|"),"(","|"),"（","|"),";","|"),"；","|")&amp;"|")-1)))),""),""))</x:f>
        <x:v>14.5</x:v>
      </x:c>
      <x:c r="AI365" s="15" t="str">
        <x:f>IFERROR(IF(AND(IF(ISNUMBER(O365),O365,IFERROR(VALUE(O365),VALUE(LEFT(TRIM(O365),FIND("|",SUBSTITUTE(SUBSTITUTE(SUBSTITUTE(SUBSTITUTE(SUBSTITUTE(TRIM(O365),"/","|"),"(","|"),"（","|"),";","|"),"；","|")&amp;"|")-1))))&gt;=75,IF(ISNUMBER(O365),O365,IFERROR(VALUE(O365),VALUE(LEFT(TRIM(O365),FIND("|",SUBSTITUTE(SUBSTITUTE(SUBSTITUTE(SUBSTITUTE(SUBSTITUTE(TRIM(O365),"/","|"),"(","|"),"（","|"),";","|"),"；","|")&amp;"|")-1))))&lt;=85,IF(ISNUMBER(Q365),Q365,IFERROR(VALUE(Q365),VALUE(LEFT(TRIM(Q365),FIND("|",SUBSTITUTE(SUBSTITUTE(SUBSTITUTE(SUBSTITUTE(SUBSTITUTE(TRIM(Q365),"/","|"),"(","|"),"（","|"),";","|"),"；","|")&amp;"|")-1))))&gt;0),IF(ISNUMBER(O365),O365,IFERROR(VALUE(O365),VALUE(LEFT(TRIM(O365),FIND("|",SUBSTITUTE(SUBSTITUTE(SUBSTITUTE(SUBSTITUTE(SUBSTITUTE(TRIM(O365),"/","|"),"(","|"),"（","|"),";","|"),"；","|")&amp;"|")-1))))*1000/IF(ISNUMBER(Q365),Q365,IFERROR(VALUE(Q365),VALUE(LEFT(TRIM(Q365),FIND("|",SUBSTITUTE(SUBSTITUTE(SUBSTITUTE(SUBSTITUTE(SUBSTITUTE(TRIM(Q365),"/","|"),"(","|"),"（","|"),";","|"),"；","|")&amp;"|")-1)))),""),"")</x:f>
      </x:c>
      <x:c r="AJ365" s="14" t="str">
        <x:f>IF(AI365="","","非称重实测")</x:f>
      </x:c>
      <x:c r="AK365" s="14" t="str"/>
      <x:c r="AL365" s="14" t="str">
        <x:v>v3.4.6-candidate</x:v>
      </x:c>
    </x:row>
    <x:row r="366">
      <x:c r="A366" t="n">
        <x:v>347</x:v>
      </x:c>
      <x:c r="B366" t="str">
        <x:v>THZ6450SEVS302</x:v>
      </x:c>
      <x:c r="C366" t="str">
        <x:v>哪吒牌</x:v>
      </x:c>
      <x:c r="D366" t="str">
        <x:v>合众新能源汽车有限公司</x:v>
      </x:c>
      <x:c r="E366" t="str">
        <x:v>哪吒</x:v>
      </x:c>
      <x:c r="F366" t="str">
        <x:v>换电式纯电动多用途乘用车</x:v>
      </x:c>
      <x:c r="G366" t="str">
        <x:v>哪吒U</x:v>
      </x:c>
      <x:c r="H366" t="str">
        <x:v>换电式纯电动多用途乘用车</x:v>
      </x:c>
      <x:c r="I366" t="str">
        <x:v>SUV-C</x:v>
      </x:c>
      <x:c r="J366" t="str">
        <x:v>BEV</x:v>
      </x:c>
      <x:c r="K366" t="str">
        <x:v>否</x:v>
      </x:c>
      <x:c r="L366" t="n">
        <x:v>1630</x:v>
      </x:c>
      <x:c r="M366" t="n">
        <x:v>2770</x:v>
      </x:c>
      <x:c r="N366" t="n">
        <x:v>420</x:v>
      </x:c>
      <x:c r="O366" t="n">
        <x:v>62.29</x:v>
      </x:c>
      <x:c r="P366" t="str">
        <x:v>三元锂</x:v>
      </x:c>
      <x:c r="Q366" t="n">
        <x:v>166</x:v>
      </x:c>
      <x:c r="R366" t="n">
        <x:v>14.5</x:v>
      </x:c>
      <x:c r="S366" t="n">
        <x:v>120</x:v>
      </x:c>
      <x:c r="T366" t="n">
        <x:v>120</x:v>
      </x:c>
      <x:c r="U366" t="str">
        <x:v>菲仕绿能科技</x:v>
      </x:c>
      <x:c r="V366" t="str">
        <x:v>120/210</x:v>
      </x:c>
      <x:c r="W366"/>
      <x:c r="X366" t="str">
        <x:v>不适用(BEV)</x:v>
      </x:c>
      <x:c r="Y366" t="str">
        <x:v>不适用(BEV)</x:v>
      </x:c>
      <x:c r="Z366" t="str">
        <x:v>不适用(BEV)</x:v>
      </x:c>
      <x:c r="AA366" t="str">
        <x:v>不适用(BEV)</x:v>
      </x:c>
      <x:c r="AB366" t="str">
        <x:v>不适用(BEV)</x:v>
      </x:c>
      <x:c r="AC366" t="str">
        <x:v>不适用(BEV)</x:v>
      </x:c>
      <x:c r="AD366" t="str">
        <x:v>BEV_历史批次</x:v>
      </x:c>
      <x:c r="AE366" s="14" t="str">
        <x:v>210</x:v>
      </x:c>
      <x:c r="AF366" s="14" t="str"/>
      <x:c r="AG366" s="14" t="str">
        <x:v>源字段可解析</x:v>
      </x:c>
      <x:c r="AH366" s="15" t="n">
        <x:f>IF(R366&lt;&gt;"",R366,IFERROR(IF(AND(IF(ISNUMBER(O366),O366,IFERROR(VALUE(O366),VALUE(LEFT(TRIM(O366),FIND("|",SUBSTITUTE(SUBSTITUTE(SUBSTITUTE(SUBSTITUTE(SUBSTITUTE(TRIM(O366),"/","|"),"(","|"),"（","|"),";","|"),"；","|")&amp;"|")-1))))*100/IF(ISNUMBER(N366),N366,IFERROR(VALUE(N366),VALUE(LEFT(TRIM(N366),FIND("|",SUBSTITUTE(SUBSTITUTE(SUBSTITUTE(SUBSTITUTE(SUBSTITUTE(TRIM(N366),"/","|"),"(","|"),"（","|"),";","|"),"；","|")&amp;"|")-1))))&gt;=3,IF(ISNUMBER(O366),O366,IFERROR(VALUE(O366),VALUE(LEFT(TRIM(O366),FIND("|",SUBSTITUTE(SUBSTITUTE(SUBSTITUTE(SUBSTITUTE(SUBSTITUTE(TRIM(O366),"/","|"),"(","|"),"（","|"),";","|"),"；","|")&amp;"|")-1))))*100/IF(ISNUMBER(N366),N366,IFERROR(VALUE(N366),VALUE(LEFT(TRIM(N366),FIND("|",SUBSTITUTE(SUBSTITUTE(SUBSTITUTE(SUBSTITUTE(SUBSTITUTE(TRIM(N366),"/","|"),"(","|"),"（","|"),";","|"),"；","|")&amp;"|")-1))))&lt;=40),IF(ISNUMBER(O366),O366,IFERROR(VALUE(O366),VALUE(LEFT(TRIM(O366),FIND("|",SUBSTITUTE(SUBSTITUTE(SUBSTITUTE(SUBSTITUTE(SUBSTITUTE(TRIM(O366),"/","|"),"(","|"),"（","|"),";","|"),"；","|")&amp;"|")-1))))*100/IF(ISNUMBER(N366),N366,IFERROR(VALUE(N366),VALUE(LEFT(TRIM(N366),FIND("|",SUBSTITUTE(SUBSTITUTE(SUBSTITUTE(SUBSTITUTE(SUBSTITUTE(TRIM(N366),"/","|"),"(","|"),"（","|"),";","|"),"；","|")&amp;"|")-1)))),""),""))</x:f>
        <x:v>14.5</x:v>
      </x:c>
      <x:c r="AI366" s="15" t="str">
        <x:f>IFERROR(IF(AND(IF(ISNUMBER(O366),O366,IFERROR(VALUE(O366),VALUE(LEFT(TRIM(O366),FIND("|",SUBSTITUTE(SUBSTITUTE(SUBSTITUTE(SUBSTITUTE(SUBSTITUTE(TRIM(O366),"/","|"),"(","|"),"（","|"),";","|"),"；","|")&amp;"|")-1))))&gt;=75,IF(ISNUMBER(O366),O366,IFERROR(VALUE(O366),VALUE(LEFT(TRIM(O366),FIND("|",SUBSTITUTE(SUBSTITUTE(SUBSTITUTE(SUBSTITUTE(SUBSTITUTE(TRIM(O366),"/","|"),"(","|"),"（","|"),";","|"),"；","|")&amp;"|")-1))))&lt;=85,IF(ISNUMBER(Q366),Q366,IFERROR(VALUE(Q366),VALUE(LEFT(TRIM(Q366),FIND("|",SUBSTITUTE(SUBSTITUTE(SUBSTITUTE(SUBSTITUTE(SUBSTITUTE(TRIM(Q366),"/","|"),"(","|"),"（","|"),";","|"),"；","|")&amp;"|")-1))))&gt;0),IF(ISNUMBER(O366),O366,IFERROR(VALUE(O366),VALUE(LEFT(TRIM(O366),FIND("|",SUBSTITUTE(SUBSTITUTE(SUBSTITUTE(SUBSTITUTE(SUBSTITUTE(TRIM(O366),"/","|"),"(","|"),"（","|"),";","|"),"；","|")&amp;"|")-1))))*1000/IF(ISNUMBER(Q366),Q366,IFERROR(VALUE(Q366),VALUE(LEFT(TRIM(Q366),FIND("|",SUBSTITUTE(SUBSTITUTE(SUBSTITUTE(SUBSTITUTE(SUBSTITUTE(TRIM(Q366),"/","|"),"(","|"),"（","|"),";","|"),"；","|")&amp;"|")-1)))),""),"")</x:f>
      </x:c>
      <x:c r="AJ366" s="14" t="str">
        <x:f>IF(AI366="","","非称重实测")</x:f>
      </x:c>
      <x:c r="AK366" s="14" t="str"/>
      <x:c r="AL366" s="14" t="str">
        <x:v>v3.4.6-candidate</x:v>
      </x:c>
    </x:row>
    <x:row r="367">
      <x:c r="A367" t="n">
        <x:v>347</x:v>
      </x:c>
      <x:c r="B367" t="str">
        <x:v>THZ6452BEVS307</x:v>
      </x:c>
      <x:c r="C367" t="str">
        <x:v>哪吒牌</x:v>
      </x:c>
      <x:c r="D367" t="str">
        <x:v>合众新能源汽车有限公司</x:v>
      </x:c>
      <x:c r="E367" t="str">
        <x:v>哪吒</x:v>
      </x:c>
      <x:c r="F367" t="str">
        <x:v>纯电动多用途乘用车</x:v>
      </x:c>
      <x:c r="G367" t="str">
        <x:v>哪吒U</x:v>
      </x:c>
      <x:c r="H367" t="str">
        <x:v>纯电动多用途乘用车</x:v>
      </x:c>
      <x:c r="I367" t="str">
        <x:v>SUV-C</x:v>
      </x:c>
      <x:c r="J367" t="str">
        <x:v>BEV</x:v>
      </x:c>
      <x:c r="K367" t="str">
        <x:v>否</x:v>
      </x:c>
      <x:c r="L367" t="n">
        <x:v>1670</x:v>
      </x:c>
      <x:c r="M367" t="n">
        <x:v>2770</x:v>
      </x:c>
      <x:c r="N367" t="n">
        <x:v>501</x:v>
      </x:c>
      <x:c r="O367" t="n">
        <x:v>66.23</x:v>
      </x:c>
      <x:c r="P367" t="str">
        <x:v>三元锂</x:v>
      </x:c>
      <x:c r="Q367" t="n">
        <x:v>172</x:v>
      </x:c>
      <x:c r="R367" t="n">
        <x:v>13.5</x:v>
      </x:c>
      <x:c r="S367" t="n">
        <x:v>120</x:v>
      </x:c>
      <x:c r="T367" t="n">
        <x:v>120</x:v>
      </x:c>
      <x:c r="U367" t="str">
        <x:v>菲仕绿能科技</x:v>
      </x:c>
      <x:c r="V367" t="str">
        <x:v>120/210</x:v>
      </x:c>
      <x:c r="W367"/>
      <x:c r="X367" t="str">
        <x:v>不适用(BEV)</x:v>
      </x:c>
      <x:c r="Y367" t="str">
        <x:v>不适用(BEV)</x:v>
      </x:c>
      <x:c r="Z367" t="str">
        <x:v>不适用(BEV)</x:v>
      </x:c>
      <x:c r="AA367" t="str">
        <x:v>不适用(BEV)</x:v>
      </x:c>
      <x:c r="AB367" t="str">
        <x:v>不适用(BEV)</x:v>
      </x:c>
      <x:c r="AC367" t="str">
        <x:v>不适用(BEV)</x:v>
      </x:c>
      <x:c r="AD367" t="str">
        <x:v>BEV_历史批次</x:v>
      </x:c>
      <x:c r="AE367" s="14" t="str">
        <x:v>210</x:v>
      </x:c>
      <x:c r="AF367" s="14" t="str"/>
      <x:c r="AG367" s="14" t="str">
        <x:v>源字段可解析</x:v>
      </x:c>
      <x:c r="AH367" s="15" t="n">
        <x:f>IF(R367&lt;&gt;"",R367,IFERROR(IF(AND(IF(ISNUMBER(O367),O367,IFERROR(VALUE(O367),VALUE(LEFT(TRIM(O367),FIND("|",SUBSTITUTE(SUBSTITUTE(SUBSTITUTE(SUBSTITUTE(SUBSTITUTE(TRIM(O367),"/","|"),"(","|"),"（","|"),";","|"),"；","|")&amp;"|")-1))))*100/IF(ISNUMBER(N367),N367,IFERROR(VALUE(N367),VALUE(LEFT(TRIM(N367),FIND("|",SUBSTITUTE(SUBSTITUTE(SUBSTITUTE(SUBSTITUTE(SUBSTITUTE(TRIM(N367),"/","|"),"(","|"),"（","|"),";","|"),"；","|")&amp;"|")-1))))&gt;=3,IF(ISNUMBER(O367),O367,IFERROR(VALUE(O367),VALUE(LEFT(TRIM(O367),FIND("|",SUBSTITUTE(SUBSTITUTE(SUBSTITUTE(SUBSTITUTE(SUBSTITUTE(TRIM(O367),"/","|"),"(","|"),"（","|"),";","|"),"；","|")&amp;"|")-1))))*100/IF(ISNUMBER(N367),N367,IFERROR(VALUE(N367),VALUE(LEFT(TRIM(N367),FIND("|",SUBSTITUTE(SUBSTITUTE(SUBSTITUTE(SUBSTITUTE(SUBSTITUTE(TRIM(N367),"/","|"),"(","|"),"（","|"),";","|"),"；","|")&amp;"|")-1))))&lt;=40),IF(ISNUMBER(O367),O367,IFERROR(VALUE(O367),VALUE(LEFT(TRIM(O367),FIND("|",SUBSTITUTE(SUBSTITUTE(SUBSTITUTE(SUBSTITUTE(SUBSTITUTE(TRIM(O367),"/","|"),"(","|"),"（","|"),";","|"),"；","|")&amp;"|")-1))))*100/IF(ISNUMBER(N367),N367,IFERROR(VALUE(N367),VALUE(LEFT(TRIM(N367),FIND("|",SUBSTITUTE(SUBSTITUTE(SUBSTITUTE(SUBSTITUTE(SUBSTITUTE(TRIM(N367),"/","|"),"(","|"),"（","|"),";","|"),"；","|")&amp;"|")-1)))),""),""))</x:f>
        <x:v>13.5</x:v>
      </x:c>
      <x:c r="AI367" s="15" t="str">
        <x:f>IFERROR(IF(AND(IF(ISNUMBER(O367),O367,IFERROR(VALUE(O367),VALUE(LEFT(TRIM(O367),FIND("|",SUBSTITUTE(SUBSTITUTE(SUBSTITUTE(SUBSTITUTE(SUBSTITUTE(TRIM(O367),"/","|"),"(","|"),"（","|"),";","|"),"；","|")&amp;"|")-1))))&gt;=75,IF(ISNUMBER(O367),O367,IFERROR(VALUE(O367),VALUE(LEFT(TRIM(O367),FIND("|",SUBSTITUTE(SUBSTITUTE(SUBSTITUTE(SUBSTITUTE(SUBSTITUTE(TRIM(O367),"/","|"),"(","|"),"（","|"),";","|"),"；","|")&amp;"|")-1))))&lt;=85,IF(ISNUMBER(Q367),Q367,IFERROR(VALUE(Q367),VALUE(LEFT(TRIM(Q367),FIND("|",SUBSTITUTE(SUBSTITUTE(SUBSTITUTE(SUBSTITUTE(SUBSTITUTE(TRIM(Q367),"/","|"),"(","|"),"（","|"),";","|"),"；","|")&amp;"|")-1))))&gt;0),IF(ISNUMBER(O367),O367,IFERROR(VALUE(O367),VALUE(LEFT(TRIM(O367),FIND("|",SUBSTITUTE(SUBSTITUTE(SUBSTITUTE(SUBSTITUTE(SUBSTITUTE(TRIM(O367),"/","|"),"(","|"),"（","|"),";","|"),"；","|")&amp;"|")-1))))*1000/IF(ISNUMBER(Q367),Q367,IFERROR(VALUE(Q367),VALUE(LEFT(TRIM(Q367),FIND("|",SUBSTITUTE(SUBSTITUTE(SUBSTITUTE(SUBSTITUTE(SUBSTITUTE(TRIM(Q367),"/","|"),"(","|"),"（","|"),";","|"),"；","|")&amp;"|")-1)))),""),"")</x:f>
      </x:c>
      <x:c r="AJ367" s="14" t="str">
        <x:f>IF(AI367="","","非称重实测")</x:f>
      </x:c>
      <x:c r="AK367" s="14" t="str"/>
      <x:c r="AL367" s="14" t="str">
        <x:v>v3.4.6-candidate</x:v>
      </x:c>
    </x:row>
    <x:row r="368">
      <x:c r="A368" t="n">
        <x:v>347</x:v>
      </x:c>
      <x:c r="B368" t="str">
        <x:v>THZ7000BEVS11B</x:v>
      </x:c>
      <x:c r="C368" t="str">
        <x:v>哪吒牌</x:v>
      </x:c>
      <x:c r="D368" t="str">
        <x:v>合众新能源汽车有限公司</x:v>
      </x:c>
      <x:c r="E368" t="str">
        <x:v>哪吒</x:v>
      </x:c>
      <x:c r="F368" t="str">
        <x:v>纯电动轿车</x:v>
      </x:c>
      <x:c r="G368" t="str">
        <x:v>哪吒V</x:v>
      </x:c>
      <x:c r="H368" t="str">
        <x:v>纯电动轿车</x:v>
      </x:c>
      <x:c r="I368" t="str">
        <x:v>SUV-B</x:v>
      </x:c>
      <x:c r="J368" t="str">
        <x:v>BEV</x:v>
      </x:c>
      <x:c r="K368" t="str">
        <x:v>否</x:v>
      </x:c>
      <x:c r="L368" t="n">
        <x:v>1151</x:v>
      </x:c>
      <x:c r="M368" t="n">
        <x:v>2770</x:v>
      </x:c>
      <x:c r="N368" t="n">
        <x:v>401</x:v>
      </x:c>
      <x:c r="O368" t="n">
        <x:v>43.33</x:v>
      </x:c>
      <x:c r="P368" t="str">
        <x:v>三元锂</x:v>
      </x:c>
      <x:c r="Q368" t="n">
        <x:v>160</x:v>
      </x:c>
      <x:c r="R368" t="n">
        <x:v>11.5</x:v>
      </x:c>
      <x:c r="S368" t="n">
        <x:v>120</x:v>
      </x:c>
      <x:c r="T368" t="n">
        <x:v>120</x:v>
      </x:c>
      <x:c r="U368" t="str">
        <x:v>株洲中车时代电气</x:v>
      </x:c>
      <x:c r="V368" t="str">
        <x:v>70/150</x:v>
      </x:c>
      <x:c r="W368"/>
      <x:c r="X368" t="str">
        <x:v>不适用(BEV)</x:v>
      </x:c>
      <x:c r="Y368" t="str">
        <x:v>不适用(BEV)</x:v>
      </x:c>
      <x:c r="Z368" t="str">
        <x:v>不适用(BEV)</x:v>
      </x:c>
      <x:c r="AA368" t="str">
        <x:v>不适用(BEV)</x:v>
      </x:c>
      <x:c r="AB368" t="str">
        <x:v>不适用(BEV)</x:v>
      </x:c>
      <x:c r="AC368" t="str">
        <x:v>不适用(BEV)</x:v>
      </x:c>
      <x:c r="AD368" t="str">
        <x:v>BEV_历史批次</x:v>
      </x:c>
      <x:c r="AE368" s="14" t="str">
        <x:v>150</x:v>
      </x:c>
      <x:c r="AF368" s="14" t="str"/>
      <x:c r="AG368" s="14" t="str">
        <x:v>源字段可解析</x:v>
      </x:c>
      <x:c r="AH368" s="15" t="n">
        <x:f>IF(R368&lt;&gt;"",R368,IFERROR(IF(AND(IF(ISNUMBER(O368),O368,IFERROR(VALUE(O368),VALUE(LEFT(TRIM(O368),FIND("|",SUBSTITUTE(SUBSTITUTE(SUBSTITUTE(SUBSTITUTE(SUBSTITUTE(TRIM(O368),"/","|"),"(","|"),"（","|"),";","|"),"；","|")&amp;"|")-1))))*100/IF(ISNUMBER(N368),N368,IFERROR(VALUE(N368),VALUE(LEFT(TRIM(N368),FIND("|",SUBSTITUTE(SUBSTITUTE(SUBSTITUTE(SUBSTITUTE(SUBSTITUTE(TRIM(N368),"/","|"),"(","|"),"（","|"),";","|"),"；","|")&amp;"|")-1))))&gt;=3,IF(ISNUMBER(O368),O368,IFERROR(VALUE(O368),VALUE(LEFT(TRIM(O368),FIND("|",SUBSTITUTE(SUBSTITUTE(SUBSTITUTE(SUBSTITUTE(SUBSTITUTE(TRIM(O368),"/","|"),"(","|"),"（","|"),";","|"),"；","|")&amp;"|")-1))))*100/IF(ISNUMBER(N368),N368,IFERROR(VALUE(N368),VALUE(LEFT(TRIM(N368),FIND("|",SUBSTITUTE(SUBSTITUTE(SUBSTITUTE(SUBSTITUTE(SUBSTITUTE(TRIM(N368),"/","|"),"(","|"),"（","|"),";","|"),"；","|")&amp;"|")-1))))&lt;=40),IF(ISNUMBER(O368),O368,IFERROR(VALUE(O368),VALUE(LEFT(TRIM(O368),FIND("|",SUBSTITUTE(SUBSTITUTE(SUBSTITUTE(SUBSTITUTE(SUBSTITUTE(TRIM(O368),"/","|"),"(","|"),"（","|"),";","|"),"；","|")&amp;"|")-1))))*100/IF(ISNUMBER(N368),N368,IFERROR(VALUE(N368),VALUE(LEFT(TRIM(N368),FIND("|",SUBSTITUTE(SUBSTITUTE(SUBSTITUTE(SUBSTITUTE(SUBSTITUTE(TRIM(N368),"/","|"),"(","|"),"（","|"),";","|"),"；","|")&amp;"|")-1)))),""),""))</x:f>
        <x:v>11.5</x:v>
      </x:c>
      <x:c r="AI368" s="15" t="str">
        <x:f>IFERROR(IF(AND(IF(ISNUMBER(O368),O368,IFERROR(VALUE(O368),VALUE(LEFT(TRIM(O368),FIND("|",SUBSTITUTE(SUBSTITUTE(SUBSTITUTE(SUBSTITUTE(SUBSTITUTE(TRIM(O368),"/","|"),"(","|"),"（","|"),";","|"),"；","|")&amp;"|")-1))))&gt;=75,IF(ISNUMBER(O368),O368,IFERROR(VALUE(O368),VALUE(LEFT(TRIM(O368),FIND("|",SUBSTITUTE(SUBSTITUTE(SUBSTITUTE(SUBSTITUTE(SUBSTITUTE(TRIM(O368),"/","|"),"(","|"),"（","|"),";","|"),"；","|")&amp;"|")-1))))&lt;=85,IF(ISNUMBER(Q368),Q368,IFERROR(VALUE(Q368),VALUE(LEFT(TRIM(Q368),FIND("|",SUBSTITUTE(SUBSTITUTE(SUBSTITUTE(SUBSTITUTE(SUBSTITUTE(TRIM(Q368),"/","|"),"(","|"),"（","|"),";","|"),"；","|")&amp;"|")-1))))&gt;0),IF(ISNUMBER(O368),O368,IFERROR(VALUE(O368),VALUE(LEFT(TRIM(O368),FIND("|",SUBSTITUTE(SUBSTITUTE(SUBSTITUTE(SUBSTITUTE(SUBSTITUTE(TRIM(O368),"/","|"),"(","|"),"（","|"),";","|"),"；","|")&amp;"|")-1))))*1000/IF(ISNUMBER(Q368),Q368,IFERROR(VALUE(Q368),VALUE(LEFT(TRIM(Q368),FIND("|",SUBSTITUTE(SUBSTITUTE(SUBSTITUTE(SUBSTITUTE(SUBSTITUTE(TRIM(Q368),"/","|"),"(","|"),"（","|"),";","|"),"；","|")&amp;"|")-1)))),""),"")</x:f>
      </x:c>
      <x:c r="AJ368" s="14" t="str">
        <x:f>IF(AI368="","","非称重实测")</x:f>
      </x:c>
      <x:c r="AK368" s="14" t="str"/>
      <x:c r="AL368" s="14" t="str">
        <x:v>v3.4.6-candidate</x:v>
      </x:c>
    </x:row>
    <x:row r="369">
      <x:c r="A369" t="n">
        <x:v>347</x:v>
      </x:c>
      <x:c r="B369" t="str">
        <x:v>TSL7000BEVAR4</x:v>
      </x:c>
      <x:c r="C369" t="str">
        <x:v>特斯拉牌</x:v>
      </x:c>
      <x:c r="D369" t="str">
        <x:v>特斯拉(上海)有限公司</x:v>
      </x:c>
      <x:c r="E369"/>
      <x:c r="F369" t="str">
        <x:v>纯电动轿车</x:v>
      </x:c>
      <x:c r="G369" t="str">
        <x:v>Model 3</x:v>
      </x:c>
      <x:c r="H369" t="str">
        <x:v>纯电动轿车</x:v>
      </x:c>
      <x:c r="I369" t="str">
        <x:v>Lux Car-3</x:v>
      </x:c>
      <x:c r="J369" t="str">
        <x:v>BEV</x:v>
      </x:c>
      <x:c r="K369" t="str">
        <x:v>否</x:v>
      </x:c>
      <x:c r="L369" t="n">
        <x:v>1761</x:v>
      </x:c>
      <x:c r="M369"/>
      <x:c r="N369"/>
      <x:c r="O369"/>
      <x:c r="P369" t="str">
        <x:v>磷酸铁锂</x:v>
      </x:c>
      <x:c r="Q369"/>
      <x:c r="R369"/>
      <x:c r="S369"/>
      <x:c r="T369"/>
      <x:c r="U369" t="str">
        <x:v>特斯拉</x:v>
      </x:c>
      <x:c r="V369" t="n">
        <x:v>202</x:v>
      </x:c>
      <x:c r="W369"/>
      <x:c r="X369" t="str">
        <x:v>不适用(BEV)</x:v>
      </x:c>
      <x:c r="Y369" t="str">
        <x:v>不适用(BEV)</x:v>
      </x:c>
      <x:c r="Z369" t="str">
        <x:v>不适用(BEV)</x:v>
      </x:c>
      <x:c r="AA369" t="str">
        <x:v>不适用(BEV)</x:v>
      </x:c>
      <x:c r="AB369" t="str">
        <x:v>不适用(BEV)</x:v>
      </x:c>
      <x:c r="AC369" t="str">
        <x:v>不适用(BEV)</x:v>
      </x:c>
      <x:c r="AD369" t="str">
        <x:v>BEV_历史批次</x:v>
      </x:c>
      <x:c r="AE369" s="14" t="str"/>
      <x:c r="AF369" s="14" t="str"/>
      <x:c r="AG369" s="14" t="str">
        <x:v>待OCR/外部证据：数值语义歧义</x:v>
      </x:c>
      <x:c r="AH369" s="15" t="str">
        <x:f>IF(R369&lt;&gt;"",R369,IFERROR(IF(AND(IF(ISNUMBER(O369),O369,IFERROR(VALUE(O369),VALUE(LEFT(TRIM(O369),FIND("|",SUBSTITUTE(SUBSTITUTE(SUBSTITUTE(SUBSTITUTE(SUBSTITUTE(TRIM(O369),"/","|"),"(","|"),"（","|"),";","|"),"；","|")&amp;"|")-1))))*100/IF(ISNUMBER(N369),N369,IFERROR(VALUE(N369),VALUE(LEFT(TRIM(N369),FIND("|",SUBSTITUTE(SUBSTITUTE(SUBSTITUTE(SUBSTITUTE(SUBSTITUTE(TRIM(N369),"/","|"),"(","|"),"（","|"),";","|"),"；","|")&amp;"|")-1))))&gt;=3,IF(ISNUMBER(O369),O369,IFERROR(VALUE(O369),VALUE(LEFT(TRIM(O369),FIND("|",SUBSTITUTE(SUBSTITUTE(SUBSTITUTE(SUBSTITUTE(SUBSTITUTE(TRIM(O369),"/","|"),"(","|"),"（","|"),";","|"),"；","|")&amp;"|")-1))))*100/IF(ISNUMBER(N369),N369,IFERROR(VALUE(N369),VALUE(LEFT(TRIM(N369),FIND("|",SUBSTITUTE(SUBSTITUTE(SUBSTITUTE(SUBSTITUTE(SUBSTITUTE(TRIM(N369),"/","|"),"(","|"),"（","|"),";","|"),"；","|")&amp;"|")-1))))&lt;=40),IF(ISNUMBER(O369),O369,IFERROR(VALUE(O369),VALUE(LEFT(TRIM(O369),FIND("|",SUBSTITUTE(SUBSTITUTE(SUBSTITUTE(SUBSTITUTE(SUBSTITUTE(TRIM(O369),"/","|"),"(","|"),"（","|"),";","|"),"；","|")&amp;"|")-1))))*100/IF(ISNUMBER(N369),N369,IFERROR(VALUE(N369),VALUE(LEFT(TRIM(N369),FIND("|",SUBSTITUTE(SUBSTITUTE(SUBSTITUTE(SUBSTITUTE(SUBSTITUTE(TRIM(N369),"/","|"),"(","|"),"（","|"),";","|"),"；","|")&amp;"|")-1)))),""),""))</x:f>
      </x:c>
      <x:c r="AI369" s="15" t="str">
        <x:f>IFERROR(IF(AND(IF(ISNUMBER(O369),O369,IFERROR(VALUE(O369),VALUE(LEFT(TRIM(O369),FIND("|",SUBSTITUTE(SUBSTITUTE(SUBSTITUTE(SUBSTITUTE(SUBSTITUTE(TRIM(O369),"/","|"),"(","|"),"（","|"),";","|"),"；","|")&amp;"|")-1))))&gt;=75,IF(ISNUMBER(O369),O369,IFERROR(VALUE(O369),VALUE(LEFT(TRIM(O369),FIND("|",SUBSTITUTE(SUBSTITUTE(SUBSTITUTE(SUBSTITUTE(SUBSTITUTE(TRIM(O369),"/","|"),"(","|"),"（","|"),";","|"),"；","|")&amp;"|")-1))))&lt;=85,IF(ISNUMBER(Q369),Q369,IFERROR(VALUE(Q369),VALUE(LEFT(TRIM(Q369),FIND("|",SUBSTITUTE(SUBSTITUTE(SUBSTITUTE(SUBSTITUTE(SUBSTITUTE(TRIM(Q369),"/","|"),"(","|"),"（","|"),";","|"),"；","|")&amp;"|")-1))))&gt;0),IF(ISNUMBER(O369),O369,IFERROR(VALUE(O369),VALUE(LEFT(TRIM(O369),FIND("|",SUBSTITUTE(SUBSTITUTE(SUBSTITUTE(SUBSTITUTE(SUBSTITUTE(TRIM(O369),"/","|"),"(","|"),"（","|"),";","|"),"；","|")&amp;"|")-1))))*1000/IF(ISNUMBER(Q369),Q369,IFERROR(VALUE(Q369),VALUE(LEFT(TRIM(Q369),FIND("|",SUBSTITUTE(SUBSTITUTE(SUBSTITUTE(SUBSTITUTE(SUBSTITUTE(TRIM(Q369),"/","|"),"(","|"),"（","|"),";","|"),"；","|")&amp;"|")-1)))),""),"")</x:f>
      </x:c>
      <x:c r="AJ369" s="14" t="str">
        <x:f>IF(AI369="","","非称重实测")</x:f>
      </x:c>
      <x:c r="AK369" s="14" t="str"/>
      <x:c r="AL369" s="14" t="str">
        <x:v>v3.4.6-candidate</x:v>
      </x:c>
    </x:row>
    <x:row r="370">
      <x:c r="A370" t="n">
        <x:v>347</x:v>
      </x:c>
      <x:c r="B370" t="str">
        <x:v>YGM7002BEVB</x:v>
      </x:c>
      <x:c r="C370" t="str">
        <x:v>领途牌</x:v>
      </x:c>
      <x:c r="D370" t="str">
        <x:v>领途汽车有限公司</x:v>
      </x:c>
      <x:c r="E370"/>
      <x:c r="F370" t="str">
        <x:v>纯电动轿车</x:v>
      </x:c>
      <x:c r="G370" t="str">
        <x:v>大熊</x:v>
      </x:c>
      <x:c r="H370" t="str">
        <x:v>纯电动轿车</x:v>
      </x:c>
      <x:c r="I370" t="str">
        <x:v>Car-A</x:v>
      </x:c>
      <x:c r="J370" t="str">
        <x:v>BEV</x:v>
      </x:c>
      <x:c r="K370" t="str">
        <x:v>否</x:v>
      </x:c>
      <x:c r="L370" t="n">
        <x:v>750</x:v>
      </x:c>
      <x:c r="M370"/>
      <x:c r="N370" t="n">
        <x:v>138</x:v>
      </x:c>
      <x:c r="O370" t="n">
        <x:v>10.3</x:v>
      </x:c>
      <x:c r="P370" t="str">
        <x:v>磷酸铁锂</x:v>
      </x:c>
      <x:c r="Q370" t="n">
        <x:v>103.4</x:v>
      </x:c>
      <x:c r="R370" t="n">
        <x:v>8.8</x:v>
      </x:c>
      <x:c r="S370"/>
      <x:c r="T370"/>
      <x:c r="U370" t="str">
        <x:v>浙江方正电机</x:v>
      </x:c>
      <x:c r="V370" t="str">
        <x:v>29/110</x:v>
      </x:c>
      <x:c r="W370"/>
      <x:c r="X370" t="str">
        <x:v>不适用(BEV)</x:v>
      </x:c>
      <x:c r="Y370" t="str">
        <x:v>不适用(BEV)</x:v>
      </x:c>
      <x:c r="Z370" t="str">
        <x:v>不适用(BEV)</x:v>
      </x:c>
      <x:c r="AA370" t="str">
        <x:v>不适用(BEV)</x:v>
      </x:c>
      <x:c r="AB370" t="str">
        <x:v>不适用(BEV)</x:v>
      </x:c>
      <x:c r="AC370" t="str">
        <x:v>不适用(BEV)</x:v>
      </x:c>
      <x:c r="AD370" t="str">
        <x:v>BEV_历史批次</x:v>
      </x:c>
      <x:c r="AE370" s="14" t="str">
        <x:v>110</x:v>
      </x:c>
      <x:c r="AF370" s="14" t="str"/>
      <x:c r="AG370" s="14" t="str">
        <x:v>源字段可解析</x:v>
      </x:c>
      <x:c r="AH370" s="15" t="n">
        <x:f>IF(R370&lt;&gt;"",R370,IFERROR(IF(AND(IF(ISNUMBER(O370),O370,IFERROR(VALUE(O370),VALUE(LEFT(TRIM(O370),FIND("|",SUBSTITUTE(SUBSTITUTE(SUBSTITUTE(SUBSTITUTE(SUBSTITUTE(TRIM(O370),"/","|"),"(","|"),"（","|"),";","|"),"；","|")&amp;"|")-1))))*100/IF(ISNUMBER(N370),N370,IFERROR(VALUE(N370),VALUE(LEFT(TRIM(N370),FIND("|",SUBSTITUTE(SUBSTITUTE(SUBSTITUTE(SUBSTITUTE(SUBSTITUTE(TRIM(N370),"/","|"),"(","|"),"（","|"),";","|"),"；","|")&amp;"|")-1))))&gt;=3,IF(ISNUMBER(O370),O370,IFERROR(VALUE(O370),VALUE(LEFT(TRIM(O370),FIND("|",SUBSTITUTE(SUBSTITUTE(SUBSTITUTE(SUBSTITUTE(SUBSTITUTE(TRIM(O370),"/","|"),"(","|"),"（","|"),";","|"),"；","|")&amp;"|")-1))))*100/IF(ISNUMBER(N370),N370,IFERROR(VALUE(N370),VALUE(LEFT(TRIM(N370),FIND("|",SUBSTITUTE(SUBSTITUTE(SUBSTITUTE(SUBSTITUTE(SUBSTITUTE(TRIM(N370),"/","|"),"(","|"),"（","|"),";","|"),"；","|")&amp;"|")-1))))&lt;=40),IF(ISNUMBER(O370),O370,IFERROR(VALUE(O370),VALUE(LEFT(TRIM(O370),FIND("|",SUBSTITUTE(SUBSTITUTE(SUBSTITUTE(SUBSTITUTE(SUBSTITUTE(TRIM(O370),"/","|"),"(","|"),"（","|"),";","|"),"；","|")&amp;"|")-1))))*100/IF(ISNUMBER(N370),N370,IFERROR(VALUE(N370),VALUE(LEFT(TRIM(N370),FIND("|",SUBSTITUTE(SUBSTITUTE(SUBSTITUTE(SUBSTITUTE(SUBSTITUTE(TRIM(N370),"/","|"),"(","|"),"（","|"),";","|"),"；","|")&amp;"|")-1)))),""),""))</x:f>
        <x:v>8.8</x:v>
      </x:c>
      <x:c r="AI370" s="15" t="str">
        <x:f>IFERROR(IF(AND(IF(ISNUMBER(O370),O370,IFERROR(VALUE(O370),VALUE(LEFT(TRIM(O370),FIND("|",SUBSTITUTE(SUBSTITUTE(SUBSTITUTE(SUBSTITUTE(SUBSTITUTE(TRIM(O370),"/","|"),"(","|"),"（","|"),";","|"),"；","|")&amp;"|")-1))))&gt;=75,IF(ISNUMBER(O370),O370,IFERROR(VALUE(O370),VALUE(LEFT(TRIM(O370),FIND("|",SUBSTITUTE(SUBSTITUTE(SUBSTITUTE(SUBSTITUTE(SUBSTITUTE(TRIM(O370),"/","|"),"(","|"),"（","|"),";","|"),"；","|")&amp;"|")-1))))&lt;=85,IF(ISNUMBER(Q370),Q370,IFERROR(VALUE(Q370),VALUE(LEFT(TRIM(Q370),FIND("|",SUBSTITUTE(SUBSTITUTE(SUBSTITUTE(SUBSTITUTE(SUBSTITUTE(TRIM(Q370),"/","|"),"(","|"),"（","|"),";","|"),"；","|")&amp;"|")-1))))&gt;0),IF(ISNUMBER(O370),O370,IFERROR(VALUE(O370),VALUE(LEFT(TRIM(O370),FIND("|",SUBSTITUTE(SUBSTITUTE(SUBSTITUTE(SUBSTITUTE(SUBSTITUTE(TRIM(O370),"/","|"),"(","|"),"（","|"),";","|"),"；","|")&amp;"|")-1))))*1000/IF(ISNUMBER(Q370),Q370,IFERROR(VALUE(Q370),VALUE(LEFT(TRIM(Q370),FIND("|",SUBSTITUTE(SUBSTITUTE(SUBSTITUTE(SUBSTITUTE(SUBSTITUTE(TRIM(Q370),"/","|"),"(","|"),"（","|"),";","|"),"；","|")&amp;"|")-1)))),""),"")</x:f>
      </x:c>
      <x:c r="AJ370" s="14" t="str">
        <x:f>IF(AI370="","","非称重实测")</x:f>
      </x:c>
      <x:c r="AK370" s="14" t="str"/>
      <x:c r="AL370" s="14" t="str">
        <x:v>v3.4.6-candidate</x:v>
      </x:c>
    </x:row>
    <x:row r="371">
      <x:c r="A371" t="n">
        <x:v>347</x:v>
      </x:c>
      <x:c r="B371" t="str">
        <x:v>YGM7002BEVB1</x:v>
      </x:c>
      <x:c r="C371" t="str">
        <x:v>领途牌</x:v>
      </x:c>
      <x:c r="D371" t="str">
        <x:v>领途汽车有限公司</x:v>
      </x:c>
      <x:c r="E371"/>
      <x:c r="F371" t="str">
        <x:v>纯电动轿车</x:v>
      </x:c>
      <x:c r="G371" t="str">
        <x:v>大熊</x:v>
      </x:c>
      <x:c r="H371" t="str">
        <x:v>纯电动轿车</x:v>
      </x:c>
      <x:c r="I371" t="str">
        <x:v>Car-A</x:v>
      </x:c>
      <x:c r="J371" t="str">
        <x:v>BEV</x:v>
      </x:c>
      <x:c r="K371" t="str">
        <x:v>否</x:v>
      </x:c>
      <x:c r="L371" t="n">
        <x:v>805</x:v>
      </x:c>
      <x:c r="M371"/>
      <x:c r="N371" t="n">
        <x:v>182</x:v>
      </x:c>
      <x:c r="O371" t="n">
        <x:v>14.515</x:v>
      </x:c>
      <x:c r="P371" t="str">
        <x:v>磷酸铁锂</x:v>
      </x:c>
      <x:c r="Q371" t="n">
        <x:v>107</x:v>
      </x:c>
      <x:c r="R371" t="n">
        <x:v>9.4</x:v>
      </x:c>
      <x:c r="S371"/>
      <x:c r="T371"/>
      <x:c r="U371" t="str">
        <x:v>浙江方正电机</x:v>
      </x:c>
      <x:c r="V371" t="str">
        <x:v>29/110</x:v>
      </x:c>
      <x:c r="W371"/>
      <x:c r="X371" t="str">
        <x:v>不适用(BEV)</x:v>
      </x:c>
      <x:c r="Y371" t="str">
        <x:v>不适用(BEV)</x:v>
      </x:c>
      <x:c r="Z371" t="str">
        <x:v>不适用(BEV)</x:v>
      </x:c>
      <x:c r="AA371" t="str">
        <x:v>不适用(BEV)</x:v>
      </x:c>
      <x:c r="AB371" t="str">
        <x:v>不适用(BEV)</x:v>
      </x:c>
      <x:c r="AC371" t="str">
        <x:v>不适用(BEV)</x:v>
      </x:c>
      <x:c r="AD371" t="str">
        <x:v>BEV_历史批次</x:v>
      </x:c>
      <x:c r="AE371" s="14" t="str">
        <x:v>110</x:v>
      </x:c>
      <x:c r="AF371" s="14" t="str"/>
      <x:c r="AG371" s="14" t="str">
        <x:v>源字段可解析</x:v>
      </x:c>
      <x:c r="AH371" s="15" t="n">
        <x:f>IF(R371&lt;&gt;"",R371,IFERROR(IF(AND(IF(ISNUMBER(O371),O371,IFERROR(VALUE(O371),VALUE(LEFT(TRIM(O371),FIND("|",SUBSTITUTE(SUBSTITUTE(SUBSTITUTE(SUBSTITUTE(SUBSTITUTE(TRIM(O371),"/","|"),"(","|"),"（","|"),";","|"),"；","|")&amp;"|")-1))))*100/IF(ISNUMBER(N371),N371,IFERROR(VALUE(N371),VALUE(LEFT(TRIM(N371),FIND("|",SUBSTITUTE(SUBSTITUTE(SUBSTITUTE(SUBSTITUTE(SUBSTITUTE(TRIM(N371),"/","|"),"(","|"),"（","|"),";","|"),"；","|")&amp;"|")-1))))&gt;=3,IF(ISNUMBER(O371),O371,IFERROR(VALUE(O371),VALUE(LEFT(TRIM(O371),FIND("|",SUBSTITUTE(SUBSTITUTE(SUBSTITUTE(SUBSTITUTE(SUBSTITUTE(TRIM(O371),"/","|"),"(","|"),"（","|"),";","|"),"；","|")&amp;"|")-1))))*100/IF(ISNUMBER(N371),N371,IFERROR(VALUE(N371),VALUE(LEFT(TRIM(N371),FIND("|",SUBSTITUTE(SUBSTITUTE(SUBSTITUTE(SUBSTITUTE(SUBSTITUTE(TRIM(N371),"/","|"),"(","|"),"（","|"),";","|"),"；","|")&amp;"|")-1))))&lt;=40),IF(ISNUMBER(O371),O371,IFERROR(VALUE(O371),VALUE(LEFT(TRIM(O371),FIND("|",SUBSTITUTE(SUBSTITUTE(SUBSTITUTE(SUBSTITUTE(SUBSTITUTE(TRIM(O371),"/","|"),"(","|"),"（","|"),";","|"),"；","|")&amp;"|")-1))))*100/IF(ISNUMBER(N371),N371,IFERROR(VALUE(N371),VALUE(LEFT(TRIM(N371),FIND("|",SUBSTITUTE(SUBSTITUTE(SUBSTITUTE(SUBSTITUTE(SUBSTITUTE(TRIM(N371),"/","|"),"(","|"),"（","|"),";","|"),"；","|")&amp;"|")-1)))),""),""))</x:f>
        <x:v>9.4</x:v>
      </x:c>
      <x:c r="AI371" s="15" t="str">
        <x:f>IFERROR(IF(AND(IF(ISNUMBER(O371),O371,IFERROR(VALUE(O371),VALUE(LEFT(TRIM(O371),FIND("|",SUBSTITUTE(SUBSTITUTE(SUBSTITUTE(SUBSTITUTE(SUBSTITUTE(TRIM(O371),"/","|"),"(","|"),"（","|"),";","|"),"；","|")&amp;"|")-1))))&gt;=75,IF(ISNUMBER(O371),O371,IFERROR(VALUE(O371),VALUE(LEFT(TRIM(O371),FIND("|",SUBSTITUTE(SUBSTITUTE(SUBSTITUTE(SUBSTITUTE(SUBSTITUTE(TRIM(O371),"/","|"),"(","|"),"（","|"),";","|"),"；","|")&amp;"|")-1))))&lt;=85,IF(ISNUMBER(Q371),Q371,IFERROR(VALUE(Q371),VALUE(LEFT(TRIM(Q371),FIND("|",SUBSTITUTE(SUBSTITUTE(SUBSTITUTE(SUBSTITUTE(SUBSTITUTE(TRIM(Q371),"/","|"),"(","|"),"（","|"),";","|"),"；","|")&amp;"|")-1))))&gt;0),IF(ISNUMBER(O371),O371,IFERROR(VALUE(O371),VALUE(LEFT(TRIM(O371),FIND("|",SUBSTITUTE(SUBSTITUTE(SUBSTITUTE(SUBSTITUTE(SUBSTITUTE(TRIM(O371),"/","|"),"(","|"),"（","|"),";","|"),"；","|")&amp;"|")-1))))*1000/IF(ISNUMBER(Q371),Q371,IFERROR(VALUE(Q371),VALUE(LEFT(TRIM(Q371),FIND("|",SUBSTITUTE(SUBSTITUTE(SUBSTITUTE(SUBSTITUTE(SUBSTITUTE(TRIM(Q371),"/","|"),"(","|"),"（","|"),";","|"),"；","|")&amp;"|")-1)))),""),"")</x:f>
      </x:c>
      <x:c r="AJ371" s="14" t="str">
        <x:f>IF(AI371="","","非称重实测")</x:f>
      </x:c>
      <x:c r="AK371" s="14" t="str"/>
      <x:c r="AL371" s="14" t="str">
        <x:v>v3.4.6-candidate</x:v>
      </x:c>
    </x:row>
    <x:row r="372">
      <x:c r="A372" t="n">
        <x:v>347</x:v>
      </x:c>
      <x:c r="B372" t="str">
        <x:v>YGM7007BEVA3</x:v>
      </x:c>
      <x:c r="C372" t="str">
        <x:v>御捷马牌</x:v>
      </x:c>
      <x:c r="D372" t="str">
        <x:v>领途汽车有限公司</x:v>
      </x:c>
      <x:c r="E372"/>
      <x:c r="F372" t="str">
        <x:v>纯电动轿车</x:v>
      </x:c>
      <x:c r="G372" t="str">
        <x:v>朋克美美</x:v>
      </x:c>
      <x:c r="H372" t="str">
        <x:v>纯电动轿车</x:v>
      </x:c>
      <x:c r="I372" t="str">
        <x:v>Car-A</x:v>
      </x:c>
      <x:c r="J372" t="str">
        <x:v>BEV</x:v>
      </x:c>
      <x:c r="K372" t="str">
        <x:v>否</x:v>
      </x:c>
      <x:c r="L372" t="n">
        <x:v>790</x:v>
      </x:c>
      <x:c r="M372"/>
      <x:c r="N372" t="n">
        <x:v>181</x:v>
      </x:c>
      <x:c r="O372" t="n">
        <x:v>14.515</x:v>
      </x:c>
      <x:c r="P372" t="str">
        <x:v>磷酸铁锂</x:v>
      </x:c>
      <x:c r="Q372" t="n">
        <x:v>107</x:v>
      </x:c>
      <x:c r="R372" t="n">
        <x:v>9.2</x:v>
      </x:c>
      <x:c r="S372"/>
      <x:c r="T372"/>
      <x:c r="U372" t="str">
        <x:v>浙江方正电机</x:v>
      </x:c>
      <x:c r="V372" t="str">
        <x:v>29/110</x:v>
      </x:c>
      <x:c r="W372"/>
      <x:c r="X372" t="str">
        <x:v>不适用(BEV)</x:v>
      </x:c>
      <x:c r="Y372" t="str">
        <x:v>不适用(BEV)</x:v>
      </x:c>
      <x:c r="Z372" t="str">
        <x:v>不适用(BEV)</x:v>
      </x:c>
      <x:c r="AA372" t="str">
        <x:v>不适用(BEV)</x:v>
      </x:c>
      <x:c r="AB372" t="str">
        <x:v>不适用(BEV)</x:v>
      </x:c>
      <x:c r="AC372" t="str">
        <x:v>不适用(BEV)</x:v>
      </x:c>
      <x:c r="AD372" t="str">
        <x:v>BEV_历史批次</x:v>
      </x:c>
      <x:c r="AE372" s="14" t="str">
        <x:v>110</x:v>
      </x:c>
      <x:c r="AF372" s="14" t="str"/>
      <x:c r="AG372" s="14" t="str">
        <x:v>源字段可解析</x:v>
      </x:c>
      <x:c r="AH372" s="15" t="n">
        <x:f>IF(R372&lt;&gt;"",R372,IFERROR(IF(AND(IF(ISNUMBER(O372),O372,IFERROR(VALUE(O372),VALUE(LEFT(TRIM(O372),FIND("|",SUBSTITUTE(SUBSTITUTE(SUBSTITUTE(SUBSTITUTE(SUBSTITUTE(TRIM(O372),"/","|"),"(","|"),"（","|"),";","|"),"；","|")&amp;"|")-1))))*100/IF(ISNUMBER(N372),N372,IFERROR(VALUE(N372),VALUE(LEFT(TRIM(N372),FIND("|",SUBSTITUTE(SUBSTITUTE(SUBSTITUTE(SUBSTITUTE(SUBSTITUTE(TRIM(N372),"/","|"),"(","|"),"（","|"),";","|"),"；","|")&amp;"|")-1))))&gt;=3,IF(ISNUMBER(O372),O372,IFERROR(VALUE(O372),VALUE(LEFT(TRIM(O372),FIND("|",SUBSTITUTE(SUBSTITUTE(SUBSTITUTE(SUBSTITUTE(SUBSTITUTE(TRIM(O372),"/","|"),"(","|"),"（","|"),";","|"),"；","|")&amp;"|")-1))))*100/IF(ISNUMBER(N372),N372,IFERROR(VALUE(N372),VALUE(LEFT(TRIM(N372),FIND("|",SUBSTITUTE(SUBSTITUTE(SUBSTITUTE(SUBSTITUTE(SUBSTITUTE(TRIM(N372),"/","|"),"(","|"),"（","|"),";","|"),"；","|")&amp;"|")-1))))&lt;=40),IF(ISNUMBER(O372),O372,IFERROR(VALUE(O372),VALUE(LEFT(TRIM(O372),FIND("|",SUBSTITUTE(SUBSTITUTE(SUBSTITUTE(SUBSTITUTE(SUBSTITUTE(TRIM(O372),"/","|"),"(","|"),"（","|"),";","|"),"；","|")&amp;"|")-1))))*100/IF(ISNUMBER(N372),N372,IFERROR(VALUE(N372),VALUE(LEFT(TRIM(N372),FIND("|",SUBSTITUTE(SUBSTITUTE(SUBSTITUTE(SUBSTITUTE(SUBSTITUTE(TRIM(N372),"/","|"),"(","|"),"（","|"),";","|"),"；","|")&amp;"|")-1)))),""),""))</x:f>
        <x:v>9.2</x:v>
      </x:c>
      <x:c r="AI372" s="15" t="str">
        <x:f>IFERROR(IF(AND(IF(ISNUMBER(O372),O372,IFERROR(VALUE(O372),VALUE(LEFT(TRIM(O372),FIND("|",SUBSTITUTE(SUBSTITUTE(SUBSTITUTE(SUBSTITUTE(SUBSTITUTE(TRIM(O372),"/","|"),"(","|"),"（","|"),";","|"),"；","|")&amp;"|")-1))))&gt;=75,IF(ISNUMBER(O372),O372,IFERROR(VALUE(O372),VALUE(LEFT(TRIM(O372),FIND("|",SUBSTITUTE(SUBSTITUTE(SUBSTITUTE(SUBSTITUTE(SUBSTITUTE(TRIM(O372),"/","|"),"(","|"),"（","|"),";","|"),"；","|")&amp;"|")-1))))&lt;=85,IF(ISNUMBER(Q372),Q372,IFERROR(VALUE(Q372),VALUE(LEFT(TRIM(Q372),FIND("|",SUBSTITUTE(SUBSTITUTE(SUBSTITUTE(SUBSTITUTE(SUBSTITUTE(TRIM(Q372),"/","|"),"(","|"),"（","|"),";","|"),"；","|")&amp;"|")-1))))&gt;0),IF(ISNUMBER(O372),O372,IFERROR(VALUE(O372),VALUE(LEFT(TRIM(O372),FIND("|",SUBSTITUTE(SUBSTITUTE(SUBSTITUTE(SUBSTITUTE(SUBSTITUTE(TRIM(O372),"/","|"),"(","|"),"（","|"),";","|"),"；","|")&amp;"|")-1))))*1000/IF(ISNUMBER(Q372),Q372,IFERROR(VALUE(Q372),VALUE(LEFT(TRIM(Q372),FIND("|",SUBSTITUTE(SUBSTITUTE(SUBSTITUTE(SUBSTITUTE(SUBSTITUTE(TRIM(Q372),"/","|"),"(","|"),"（","|"),";","|"),"；","|")&amp;"|")-1)))),""),"")</x:f>
      </x:c>
      <x:c r="AJ372" s="14" t="str">
        <x:f>IF(AI372="","","非称重实测")</x:f>
      </x:c>
      <x:c r="AK372" s="14" t="str"/>
      <x:c r="AL372" s="14" t="str">
        <x:v>v3.4.6-candidate</x:v>
      </x:c>
    </x:row>
    <x:row r="373">
      <x:c r="A373" t="n">
        <x:v>347</x:v>
      </x:c>
      <x:c r="B373" t="str">
        <x:v>YZ7001BEV1</x:v>
      </x:c>
      <x:c r="C373" t="str">
        <x:v>天琴牌</x:v>
      </x:c>
      <x:c r="D373" t="str">
        <x:v>重汽(重庆)轻型汽车有限公司</x:v>
      </x:c>
      <x:c r="E373"/>
      <x:c r="F373" t="str">
        <x:v>纯电动轿车</x:v>
      </x:c>
      <x:c r="G373" t="str">
        <x:v>电动屋L400,电动屋S400</x:v>
      </x:c>
      <x:c r="H373" t="str">
        <x:v>纯电动轿车</x:v>
      </x:c>
      <x:c r="I373" t="str">
        <x:v>Car-B</x:v>
      </x:c>
      <x:c r="J373" t="str">
        <x:v>BEV</x:v>
      </x:c>
      <x:c r="K373" t="str">
        <x:v>否</x:v>
      </x:c>
      <x:c r="L373" t="n">
        <x:v>1091</x:v>
      </x:c>
      <x:c r="M373"/>
      <x:c r="N373" t="n">
        <x:v>402</x:v>
      </x:c>
      <x:c r="O373" t="n">
        <x:v>38.544</x:v>
      </x:c>
      <x:c r="P373" t="str">
        <x:v>三元锂</x:v>
      </x:c>
      <x:c r="Q373" t="n">
        <x:v>160</x:v>
      </x:c>
      <x:c r="R373" t="n">
        <x:v>10.3</x:v>
      </x:c>
      <x:c r="S373"/>
      <x:c r="T373"/>
      <x:c r="U373" t="str">
        <x:v>上海汽车电驱动</x:v>
      </x:c>
      <x:c r="V373" t="str">
        <x:v>35/125</x:v>
      </x:c>
      <x:c r="W373"/>
      <x:c r="X373" t="str">
        <x:v>不适用(BEV)</x:v>
      </x:c>
      <x:c r="Y373" t="str">
        <x:v>不适用(BEV)</x:v>
      </x:c>
      <x:c r="Z373" t="str">
        <x:v>不适用(BEV)</x:v>
      </x:c>
      <x:c r="AA373" t="str">
        <x:v>不适用(BEV)</x:v>
      </x:c>
      <x:c r="AB373" t="str">
        <x:v>不适用(BEV)</x:v>
      </x:c>
      <x:c r="AC373" t="str">
        <x:v>不适用(BEV)</x:v>
      </x:c>
      <x:c r="AD373" t="str">
        <x:v>BEV_历史批次</x:v>
      </x:c>
      <x:c r="AE373" s="14" t="str">
        <x:v>125</x:v>
      </x:c>
      <x:c r="AF373" s="14" t="str"/>
      <x:c r="AG373" s="14" t="str">
        <x:v>源字段可解析</x:v>
      </x:c>
      <x:c r="AH373" s="15" t="n">
        <x:f>IF(R373&lt;&gt;"",R373,IFERROR(IF(AND(IF(ISNUMBER(O373),O373,IFERROR(VALUE(O373),VALUE(LEFT(TRIM(O373),FIND("|",SUBSTITUTE(SUBSTITUTE(SUBSTITUTE(SUBSTITUTE(SUBSTITUTE(TRIM(O373),"/","|"),"(","|"),"（","|"),";","|"),"；","|")&amp;"|")-1))))*100/IF(ISNUMBER(N373),N373,IFERROR(VALUE(N373),VALUE(LEFT(TRIM(N373),FIND("|",SUBSTITUTE(SUBSTITUTE(SUBSTITUTE(SUBSTITUTE(SUBSTITUTE(TRIM(N373),"/","|"),"(","|"),"（","|"),";","|"),"；","|")&amp;"|")-1))))&gt;=3,IF(ISNUMBER(O373),O373,IFERROR(VALUE(O373),VALUE(LEFT(TRIM(O373),FIND("|",SUBSTITUTE(SUBSTITUTE(SUBSTITUTE(SUBSTITUTE(SUBSTITUTE(TRIM(O373),"/","|"),"(","|"),"（","|"),";","|"),"；","|")&amp;"|")-1))))*100/IF(ISNUMBER(N373),N373,IFERROR(VALUE(N373),VALUE(LEFT(TRIM(N373),FIND("|",SUBSTITUTE(SUBSTITUTE(SUBSTITUTE(SUBSTITUTE(SUBSTITUTE(TRIM(N373),"/","|"),"(","|"),"（","|"),";","|"),"；","|")&amp;"|")-1))))&lt;=40),IF(ISNUMBER(O373),O373,IFERROR(VALUE(O373),VALUE(LEFT(TRIM(O373),FIND("|",SUBSTITUTE(SUBSTITUTE(SUBSTITUTE(SUBSTITUTE(SUBSTITUTE(TRIM(O373),"/","|"),"(","|"),"（","|"),";","|"),"；","|")&amp;"|")-1))))*100/IF(ISNUMBER(N373),N373,IFERROR(VALUE(N373),VALUE(LEFT(TRIM(N373),FIND("|",SUBSTITUTE(SUBSTITUTE(SUBSTITUTE(SUBSTITUTE(SUBSTITUTE(TRIM(N373),"/","|"),"(","|"),"（","|"),";","|"),"；","|")&amp;"|")-1)))),""),""))</x:f>
        <x:v>10.3</x:v>
      </x:c>
      <x:c r="AI373" s="15" t="str">
        <x:f>IFERROR(IF(AND(IF(ISNUMBER(O373),O373,IFERROR(VALUE(O373),VALUE(LEFT(TRIM(O373),FIND("|",SUBSTITUTE(SUBSTITUTE(SUBSTITUTE(SUBSTITUTE(SUBSTITUTE(TRIM(O373),"/","|"),"(","|"),"（","|"),";","|"),"；","|")&amp;"|")-1))))&gt;=75,IF(ISNUMBER(O373),O373,IFERROR(VALUE(O373),VALUE(LEFT(TRIM(O373),FIND("|",SUBSTITUTE(SUBSTITUTE(SUBSTITUTE(SUBSTITUTE(SUBSTITUTE(TRIM(O373),"/","|"),"(","|"),"（","|"),";","|"),"；","|")&amp;"|")-1))))&lt;=85,IF(ISNUMBER(Q373),Q373,IFERROR(VALUE(Q373),VALUE(LEFT(TRIM(Q373),FIND("|",SUBSTITUTE(SUBSTITUTE(SUBSTITUTE(SUBSTITUTE(SUBSTITUTE(TRIM(Q373),"/","|"),"(","|"),"（","|"),";","|"),"；","|")&amp;"|")-1))))&gt;0),IF(ISNUMBER(O373),O373,IFERROR(VALUE(O373),VALUE(LEFT(TRIM(O373),FIND("|",SUBSTITUTE(SUBSTITUTE(SUBSTITUTE(SUBSTITUTE(SUBSTITUTE(TRIM(O373),"/","|"),"(","|"),"（","|"),";","|"),"；","|")&amp;"|")-1))))*1000/IF(ISNUMBER(Q373),Q373,IFERROR(VALUE(Q373),VALUE(LEFT(TRIM(Q373),FIND("|",SUBSTITUTE(SUBSTITUTE(SUBSTITUTE(SUBSTITUTE(SUBSTITUTE(TRIM(Q373),"/","|"),"(","|"),"（","|"),";","|"),"；","|")&amp;"|")-1)))),""),"")</x:f>
      </x:c>
      <x:c r="AJ373" s="14" t="str">
        <x:f>IF(AI373="","","非称重实测")</x:f>
      </x:c>
      <x:c r="AK373" s="14" t="str"/>
      <x:c r="AL373" s="14" t="str">
        <x:v>v3.4.6-candidate</x:v>
      </x:c>
    </x:row>
    <x:row r="374">
      <x:c r="A374" t="n">
        <x:v>347</x:v>
      </x:c>
      <x:c r="B374" t="str">
        <x:v>BYD7152WT6HEVB10</x:v>
      </x:c>
      <x:c r="C374" t="str">
        <x:v>比亚迪牌</x:v>
      </x:c>
      <x:c r="D374" t="str">
        <x:v>比亚迪汽车有限公司</x:v>
      </x:c>
      <x:c r="E374" t="str">
        <x:v>比亚迪</x:v>
      </x:c>
      <x:c r="F374" t="str">
        <x:v>插电式混合动力轿车</x:v>
      </x:c>
      <x:c r="G374" t="str">
        <x:v>F5</x:v>
      </x:c>
      <x:c r="H374" t="str">
        <x:v>插电式混合动力轿车</x:v>
      </x:c>
      <x:c r="I374" t="str">
        <x:v>Car-C</x:v>
      </x:c>
      <x:c r="J374" t="str">
        <x:v>PHEV</x:v>
      </x:c>
      <x:c r="K374" t="str">
        <x:v>否</x:v>
      </x:c>
      <x:c r="L374" t="n">
        <x:v>1620</x:v>
      </x:c>
      <x:c r="M374" t="n">
        <x:v>2720</x:v>
      </x:c>
      <x:c r="N374" t="str">
        <x:v>101(WLTC)</x:v>
      </x:c>
      <x:c r="O374" t="n">
        <x:v>18.316</x:v>
      </x:c>
      <x:c r="P374" t="str">
        <x:v>磷酸铁锂</x:v>
      </x:c>
      <x:c r="Q374" t="n">
        <x:v>108.3786982248521</x:v>
      </x:c>
      <x:c r="R374"/>
      <x:c r="S374" t="n">
        <x:v>160</x:v>
      </x:c>
      <x:c r="T374" t="n">
        <x:v>160</x:v>
      </x:c>
      <x:c r="U374"/>
      <x:c r="V374" t="str">
        <x:v>PM 145/325</x:v>
      </x:c>
      <x:c r="W374"/>
      <x:c r="X374" t="str">
        <x:v>1.58(WLTC燃料消耗量)</x:v>
      </x:c>
      <x:c r="Y374"/>
      <x:c r="Z374" t="n">
        <x:v>1498</x:v>
      </x:c>
      <x:c r="AA374" t="n">
        <x:v>81</x:v>
      </x:c>
      <x:c r="AB374"/>
      <x:c r="AC374"/>
      <x:c r="AD374" t="str">
        <x:v>PHEV_历史批次</x:v>
      </x:c>
      <x:c r="AE374" s="14" t="str">
        <x:v>325</x:v>
      </x:c>
      <x:c r="AF374" s="14" t="str"/>
      <x:c r="AG374" s="14" t="str">
        <x:v>源字段可解析</x:v>
      </x:c>
      <x:c r="AH374" s="15" t="n">
        <x:f>IF(R374&lt;&gt;"",R374,IFERROR(IF(AND(IF(ISNUMBER(O374),O374,IFERROR(VALUE(O374),VALUE(LEFT(TRIM(O374),FIND("|",SUBSTITUTE(SUBSTITUTE(SUBSTITUTE(SUBSTITUTE(SUBSTITUTE(TRIM(O374),"/","|"),"(","|"),"（","|"),";","|"),"；","|")&amp;"|")-1))))*100/IF(ISNUMBER(N374),N374,IFERROR(VALUE(N374),VALUE(LEFT(TRIM(N374),FIND("|",SUBSTITUTE(SUBSTITUTE(SUBSTITUTE(SUBSTITUTE(SUBSTITUTE(TRIM(N374),"/","|"),"(","|"),"（","|"),";","|"),"；","|")&amp;"|")-1))))&gt;=3,IF(ISNUMBER(O374),O374,IFERROR(VALUE(O374),VALUE(LEFT(TRIM(O374),FIND("|",SUBSTITUTE(SUBSTITUTE(SUBSTITUTE(SUBSTITUTE(SUBSTITUTE(TRIM(O374),"/","|"),"(","|"),"（","|"),";","|"),"；","|")&amp;"|")-1))))*100/IF(ISNUMBER(N374),N374,IFERROR(VALUE(N374),VALUE(LEFT(TRIM(N374),FIND("|",SUBSTITUTE(SUBSTITUTE(SUBSTITUTE(SUBSTITUTE(SUBSTITUTE(TRIM(N374),"/","|"),"(","|"),"（","|"),";","|"),"；","|")&amp;"|")-1))))&lt;=40),IF(ISNUMBER(O374),O374,IFERROR(VALUE(O374),VALUE(LEFT(TRIM(O374),FIND("|",SUBSTITUTE(SUBSTITUTE(SUBSTITUTE(SUBSTITUTE(SUBSTITUTE(TRIM(O374),"/","|"),"(","|"),"（","|"),";","|"),"；","|")&amp;"|")-1))))*100/IF(ISNUMBER(N374),N374,IFERROR(VALUE(N374),VALUE(LEFT(TRIM(N374),FIND("|",SUBSTITUTE(SUBSTITUTE(SUBSTITUTE(SUBSTITUTE(SUBSTITUTE(TRIM(N374),"/","|"),"(","|"),"（","|"),";","|"),"；","|")&amp;"|")-1)))),""),""))</x:f>
        <x:v>18.134653465346535</x:v>
      </x:c>
      <x:c r="AI374" s="15" t="str">
        <x:f>IFERROR(IF(AND(IF(ISNUMBER(O374),O374,IFERROR(VALUE(O374),VALUE(LEFT(TRIM(O374),FIND("|",SUBSTITUTE(SUBSTITUTE(SUBSTITUTE(SUBSTITUTE(SUBSTITUTE(TRIM(O374),"/","|"),"(","|"),"（","|"),";","|"),"；","|")&amp;"|")-1))))&gt;=75,IF(ISNUMBER(O374),O374,IFERROR(VALUE(O374),VALUE(LEFT(TRIM(O374),FIND("|",SUBSTITUTE(SUBSTITUTE(SUBSTITUTE(SUBSTITUTE(SUBSTITUTE(TRIM(O374),"/","|"),"(","|"),"（","|"),";","|"),"；","|")&amp;"|")-1))))&lt;=85,IF(ISNUMBER(Q374),Q374,IFERROR(VALUE(Q374),VALUE(LEFT(TRIM(Q374),FIND("|",SUBSTITUTE(SUBSTITUTE(SUBSTITUTE(SUBSTITUTE(SUBSTITUTE(TRIM(Q374),"/","|"),"(","|"),"（","|"),";","|"),"；","|")&amp;"|")-1))))&gt;0),IF(ISNUMBER(O374),O374,IFERROR(VALUE(O374),VALUE(LEFT(TRIM(O374),FIND("|",SUBSTITUTE(SUBSTITUTE(SUBSTITUTE(SUBSTITUTE(SUBSTITUTE(TRIM(O374),"/","|"),"(","|"),"（","|"),";","|"),"；","|")&amp;"|")-1))))*1000/IF(ISNUMBER(Q374),Q374,IFERROR(VALUE(Q374),VALUE(LEFT(TRIM(Q374),FIND("|",SUBSTITUTE(SUBSTITUTE(SUBSTITUTE(SUBSTITUTE(SUBSTITUTE(TRIM(Q374),"/","|"),"(","|"),"（","|"),";","|"),"；","|")&amp;"|")-1)))),""),"")</x:f>
      </x:c>
      <x:c r="AJ374" s="14" t="str">
        <x:f>IF(AI374="","","非称重实测")</x:f>
      </x:c>
      <x:c r="AK374" s="14" t="str">
        <x:v>电耗公式可补</x:v>
      </x:c>
      <x:c r="AL374" s="14" t="str">
        <x:v>v3.4.6-candidate</x:v>
      </x:c>
    </x:row>
    <x:row r="375">
      <x:c r="A375" t="n">
        <x:v>347</x:v>
      </x:c>
      <x:c r="B375" t="str">
        <x:v>BYD7152WT6HEVB11</x:v>
      </x:c>
      <x:c r="C375" t="str">
        <x:v>比亚迪牌</x:v>
      </x:c>
      <x:c r="D375" t="str">
        <x:v>比亚迪汽车有限公司</x:v>
      </x:c>
      <x:c r="E375" t="str">
        <x:v>比亚迪</x:v>
      </x:c>
      <x:c r="F375" t="str">
        <x:v>插电式混合动力轿车</x:v>
      </x:c>
      <x:c r="G375" t="str">
        <x:v>F5</x:v>
      </x:c>
      <x:c r="H375" t="str">
        <x:v>插电式混合动力轿车</x:v>
      </x:c>
      <x:c r="I375" t="str">
        <x:v>Car-C</x:v>
      </x:c>
      <x:c r="J375" t="str">
        <x:v>PHEV</x:v>
      </x:c>
      <x:c r="K375" t="str">
        <x:v>否</x:v>
      </x:c>
      <x:c r="L375" t="n">
        <x:v>1515</x:v>
      </x:c>
      <x:c r="M375" t="n">
        <x:v>2720</x:v>
      </x:c>
      <x:c r="N375" t="str">
        <x:v>46(WLTC)</x:v>
      </x:c>
      <x:c r="O375" t="n">
        <x:v>8.32</x:v>
      </x:c>
      <x:c r="P375" t="str">
        <x:v>磷酸铁锂</x:v>
      </x:c>
      <x:c r="Q375" t="n">
        <x:v>86.21761658031087</x:v>
      </x:c>
      <x:c r="R375"/>
      <x:c r="S375" t="n">
        <x:v>160</x:v>
      </x:c>
      <x:c r="T375" t="n">
        <x:v>160</x:v>
      </x:c>
      <x:c r="U375"/>
      <x:c r="V375" t="str">
        <x:v>PM 132/316</x:v>
      </x:c>
      <x:c r="W375"/>
      <x:c r="X375"/>
      <x:c r="Y375" t="n">
        <x:v>4.6</x:v>
      </x:c>
      <x:c r="Z375" t="n">
        <x:v>1498</x:v>
      </x:c>
      <x:c r="AA375" t="n">
        <x:v>81</x:v>
      </x:c>
      <x:c r="AB375"/>
      <x:c r="AC375"/>
      <x:c r="AD375" t="str">
        <x:v>PHEV_历史批次</x:v>
      </x:c>
      <x:c r="AE375" s="14" t="str">
        <x:v>316</x:v>
      </x:c>
      <x:c r="AF375" s="14" t="str"/>
      <x:c r="AG375" s="14" t="str">
        <x:v>源字段可解析</x:v>
      </x:c>
      <x:c r="AH375" s="15" t="n">
        <x:f>IF(R375&lt;&gt;"",R375,IFERROR(IF(AND(IF(ISNUMBER(O375),O375,IFERROR(VALUE(O375),VALUE(LEFT(TRIM(O375),FIND("|",SUBSTITUTE(SUBSTITUTE(SUBSTITUTE(SUBSTITUTE(SUBSTITUTE(TRIM(O375),"/","|"),"(","|"),"（","|"),";","|"),"；","|")&amp;"|")-1))))*100/IF(ISNUMBER(N375),N375,IFERROR(VALUE(N375),VALUE(LEFT(TRIM(N375),FIND("|",SUBSTITUTE(SUBSTITUTE(SUBSTITUTE(SUBSTITUTE(SUBSTITUTE(TRIM(N375),"/","|"),"(","|"),"（","|"),";","|"),"；","|")&amp;"|")-1))))&gt;=3,IF(ISNUMBER(O375),O375,IFERROR(VALUE(O375),VALUE(LEFT(TRIM(O375),FIND("|",SUBSTITUTE(SUBSTITUTE(SUBSTITUTE(SUBSTITUTE(SUBSTITUTE(TRIM(O375),"/","|"),"(","|"),"（","|"),";","|"),"；","|")&amp;"|")-1))))*100/IF(ISNUMBER(N375),N375,IFERROR(VALUE(N375),VALUE(LEFT(TRIM(N375),FIND("|",SUBSTITUTE(SUBSTITUTE(SUBSTITUTE(SUBSTITUTE(SUBSTITUTE(TRIM(N375),"/","|"),"(","|"),"（","|"),";","|"),"；","|")&amp;"|")-1))))&lt;=40),IF(ISNUMBER(O375),O375,IFERROR(VALUE(O375),VALUE(LEFT(TRIM(O375),FIND("|",SUBSTITUTE(SUBSTITUTE(SUBSTITUTE(SUBSTITUTE(SUBSTITUTE(TRIM(O375),"/","|"),"(","|"),"（","|"),";","|"),"；","|")&amp;"|")-1))))*100/IF(ISNUMBER(N375),N375,IFERROR(VALUE(N375),VALUE(LEFT(TRIM(N375),FIND("|",SUBSTITUTE(SUBSTITUTE(SUBSTITUTE(SUBSTITUTE(SUBSTITUTE(TRIM(N375),"/","|"),"(","|"),"（","|"),";","|"),"；","|")&amp;"|")-1)))),""),""))</x:f>
        <x:v>18.08695652173913</x:v>
      </x:c>
      <x:c r="AI375" s="15" t="str">
        <x:f>IFERROR(IF(AND(IF(ISNUMBER(O375),O375,IFERROR(VALUE(O375),VALUE(LEFT(TRIM(O375),FIND("|",SUBSTITUTE(SUBSTITUTE(SUBSTITUTE(SUBSTITUTE(SUBSTITUTE(TRIM(O375),"/","|"),"(","|"),"（","|"),";","|"),"；","|")&amp;"|")-1))))&gt;=75,IF(ISNUMBER(O375),O375,IFERROR(VALUE(O375),VALUE(LEFT(TRIM(O375),FIND("|",SUBSTITUTE(SUBSTITUTE(SUBSTITUTE(SUBSTITUTE(SUBSTITUTE(TRIM(O375),"/","|"),"(","|"),"（","|"),";","|"),"；","|")&amp;"|")-1))))&lt;=85,IF(ISNUMBER(Q375),Q375,IFERROR(VALUE(Q375),VALUE(LEFT(TRIM(Q375),FIND("|",SUBSTITUTE(SUBSTITUTE(SUBSTITUTE(SUBSTITUTE(SUBSTITUTE(TRIM(Q375),"/","|"),"(","|"),"（","|"),";","|"),"；","|")&amp;"|")-1))))&gt;0),IF(ISNUMBER(O375),O375,IFERROR(VALUE(O375),VALUE(LEFT(TRIM(O375),FIND("|",SUBSTITUTE(SUBSTITUTE(SUBSTITUTE(SUBSTITUTE(SUBSTITUTE(TRIM(O375),"/","|"),"(","|"),"（","|"),";","|"),"；","|")&amp;"|")-1))))*1000/IF(ISNUMBER(Q375),Q375,IFERROR(VALUE(Q375),VALUE(LEFT(TRIM(Q375),FIND("|",SUBSTITUTE(SUBSTITUTE(SUBSTITUTE(SUBSTITUTE(SUBSTITUTE(TRIM(Q375),"/","|"),"(","|"),"（","|"),";","|"),"；","|")&amp;"|")-1)))),""),"")</x:f>
      </x:c>
      <x:c r="AJ375" s="14" t="str">
        <x:f>IF(AI375="","","非称重实测")</x:f>
      </x:c>
      <x:c r="AK375" s="14" t="str">
        <x:v>电耗公式可补</x:v>
      </x:c>
      <x:c r="AL375" s="14" t="str">
        <x:v>v3.4.6-candidate</x:v>
      </x:c>
    </x:row>
    <x:row r="376">
      <x:c r="A376" t="n">
        <x:v>347</x:v>
      </x:c>
      <x:c r="B376" t="str">
        <x:v>MR6501DPHEV01</x:v>
      </x:c>
      <x:c r="C376" t="str">
        <x:v>领克牌</x:v>
      </x:c>
      <x:c r="D376" t="str">
        <x:v>浙江吉利汽车有限公司</x:v>
      </x:c>
      <x:c r="E376" t="str">
        <x:v>吉利车型</x:v>
      </x:c>
      <x:c r="F376" t="str">
        <x:v>插电式混合动力多用途乘用车</x:v>
      </x:c>
      <x:c r="G376" t="str">
        <x:v>09</x:v>
      </x:c>
      <x:c r="H376" t="str">
        <x:v>插电式混合动力多用途乘用车</x:v>
      </x:c>
      <x:c r="I376" t="str">
        <x:v>SUV-D</x:v>
      </x:c>
      <x:c r="J376" t="str">
        <x:v>PHEV</x:v>
      </x:c>
      <x:c r="K376" t="str">
        <x:v>否</x:v>
      </x:c>
      <x:c r="L376" t="n">
        <x:v>2320</x:v>
      </x:c>
      <x:c r="M376" t="n">
        <x:v>2800</x:v>
      </x:c>
      <x:c r="N376" t="n">
        <x:v>60</x:v>
      </x:c>
      <x:c r="O376" t="n">
        <x:v>18.83</x:v>
      </x:c>
      <x:c r="P376" t="str">
        <x:v>三元锂</x:v>
      </x:c>
      <x:c r="Q376" t="n">
        <x:v>140</x:v>
      </x:c>
      <x:c r="R376" t="n">
        <x:v>31.38</x:v>
      </x:c>
      <x:c r="S376" t="n">
        <x:v>160</x:v>
      </x:c>
      <x:c r="T376" t="n">
        <x:v>160</x:v>
      </x:c>
      <x:c r="U376"/>
      <x:c r="V376" t="str">
        <x:v>PM 130/309</x:v>
      </x:c>
      <x:c r="W376"/>
      <x:c r="X376"/>
      <x:c r="Y376" t="n">
        <x:v>0</x:v>
      </x:c>
      <x:c r="Z376" t="n">
        <x:v>1969</x:v>
      </x:c>
      <x:c r="AA376" t="n">
        <x:v>187</x:v>
      </x:c>
      <x:c r="AB376"/>
      <x:c r="AC376"/>
      <x:c r="AD376" t="str">
        <x:v>PHEV_历史批次</x:v>
      </x:c>
      <x:c r="AE376" s="14" t="str">
        <x:v>309</x:v>
      </x:c>
      <x:c r="AF376" s="14" t="str"/>
      <x:c r="AG376" s="14" t="str">
        <x:v>源字段可解析</x:v>
      </x:c>
      <x:c r="AH376" s="15" t="n">
        <x:f>IF(R376&lt;&gt;"",R376,IFERROR(IF(AND(IF(ISNUMBER(O376),O376,IFERROR(VALUE(O376),VALUE(LEFT(TRIM(O376),FIND("|",SUBSTITUTE(SUBSTITUTE(SUBSTITUTE(SUBSTITUTE(SUBSTITUTE(TRIM(O376),"/","|"),"(","|"),"（","|"),";","|"),"；","|")&amp;"|")-1))))*100/IF(ISNUMBER(N376),N376,IFERROR(VALUE(N376),VALUE(LEFT(TRIM(N376),FIND("|",SUBSTITUTE(SUBSTITUTE(SUBSTITUTE(SUBSTITUTE(SUBSTITUTE(TRIM(N376),"/","|"),"(","|"),"（","|"),";","|"),"；","|")&amp;"|")-1))))&gt;=3,IF(ISNUMBER(O376),O376,IFERROR(VALUE(O376),VALUE(LEFT(TRIM(O376),FIND("|",SUBSTITUTE(SUBSTITUTE(SUBSTITUTE(SUBSTITUTE(SUBSTITUTE(TRIM(O376),"/","|"),"(","|"),"（","|"),";","|"),"；","|")&amp;"|")-1))))*100/IF(ISNUMBER(N376),N376,IFERROR(VALUE(N376),VALUE(LEFT(TRIM(N376),FIND("|",SUBSTITUTE(SUBSTITUTE(SUBSTITUTE(SUBSTITUTE(SUBSTITUTE(TRIM(N376),"/","|"),"(","|"),"（","|"),";","|"),"；","|")&amp;"|")-1))))&lt;=40),IF(ISNUMBER(O376),O376,IFERROR(VALUE(O376),VALUE(LEFT(TRIM(O376),FIND("|",SUBSTITUTE(SUBSTITUTE(SUBSTITUTE(SUBSTITUTE(SUBSTITUTE(TRIM(O376),"/","|"),"(","|"),"（","|"),";","|"),"；","|")&amp;"|")-1))))*100/IF(ISNUMBER(N376),N376,IFERROR(VALUE(N376),VALUE(LEFT(TRIM(N376),FIND("|",SUBSTITUTE(SUBSTITUTE(SUBSTITUTE(SUBSTITUTE(SUBSTITUTE(TRIM(N376),"/","|"),"(","|"),"（","|"),";","|"),"；","|")&amp;"|")-1)))),""),""))</x:f>
        <x:v>31.38</x:v>
      </x:c>
      <x:c r="AI376" s="15" t="str">
        <x:f>IFERROR(IF(AND(IF(ISNUMBER(O376),O376,IFERROR(VALUE(O376),VALUE(LEFT(TRIM(O376),FIND("|",SUBSTITUTE(SUBSTITUTE(SUBSTITUTE(SUBSTITUTE(SUBSTITUTE(TRIM(O376),"/","|"),"(","|"),"（","|"),";","|"),"；","|")&amp;"|")-1))))&gt;=75,IF(ISNUMBER(O376),O376,IFERROR(VALUE(O376),VALUE(LEFT(TRIM(O376),FIND("|",SUBSTITUTE(SUBSTITUTE(SUBSTITUTE(SUBSTITUTE(SUBSTITUTE(TRIM(O376),"/","|"),"(","|"),"（","|"),";","|"),"；","|")&amp;"|")-1))))&lt;=85,IF(ISNUMBER(Q376),Q376,IFERROR(VALUE(Q376),VALUE(LEFT(TRIM(Q376),FIND("|",SUBSTITUTE(SUBSTITUTE(SUBSTITUTE(SUBSTITUTE(SUBSTITUTE(TRIM(Q376),"/","|"),"(","|"),"（","|"),";","|"),"；","|")&amp;"|")-1))))&gt;0),IF(ISNUMBER(O376),O376,IFERROR(VALUE(O376),VALUE(LEFT(TRIM(O376),FIND("|",SUBSTITUTE(SUBSTITUTE(SUBSTITUTE(SUBSTITUTE(SUBSTITUTE(TRIM(O376),"/","|"),"(","|"),"（","|"),";","|"),"；","|")&amp;"|")-1))))*1000/IF(ISNUMBER(Q376),Q376,IFERROR(VALUE(Q376),VALUE(LEFT(TRIM(Q376),FIND("|",SUBSTITUTE(SUBSTITUTE(SUBSTITUTE(SUBSTITUTE(SUBSTITUTE(TRIM(Q376),"/","|"),"(","|"),"（","|"),";","|"),"；","|")&amp;"|")-1)))),""),"")</x:f>
      </x:c>
      <x:c r="AJ376" s="14" t="str">
        <x:f>IF(AI376="","","非称重实测")</x:f>
      </x:c>
      <x:c r="AK376" s="14" t="str"/>
      <x:c r="AL376" s="14" t="str">
        <x:v>v3.4.6-candidate</x:v>
      </x:c>
    </x:row>
    <x:row r="377">
      <x:c r="A377" t="n">
        <x:v>348</x:v>
      </x:c>
      <x:c r="B377" t="str">
        <x:v>BJ6480BSA8-BEV</x:v>
      </x:c>
      <x:c r="C377" t="str">
        <x:v>极狐(ARCFOX)牌</x:v>
      </x:c>
      <x:c r="D377" t="str">
        <x:v>北汽蓝谷麦格纳汽车有限公司</x:v>
      </x:c>
      <x:c r="E377" t="str">
        <x:v>极狐</x:v>
      </x:c>
      <x:c r="F377" t="str">
        <x:v>纯电动多用途乘用车</x:v>
      </x:c>
      <x:c r="G377" t="str">
        <x:v>纯电动多用途乘用车</x:v>
      </x:c>
      <x:c r="H377" t="str">
        <x:v>纯电动多用途乘用车</x:v>
      </x:c>
      <x:c r="I377" t="str">
        <x:v>SUV-D</x:v>
      </x:c>
      <x:c r="J377" t="str">
        <x:v>BEV</x:v>
      </x:c>
      <x:c r="K377" t="str">
        <x:v>否</x:v>
      </x:c>
      <x:c r="L377" t="n">
        <x:v>2080</x:v>
      </x:c>
      <x:c r="M377" t="n">
        <x:v>2915</x:v>
      </x:c>
      <x:c r="N377" t="n">
        <x:v>579.75</x:v>
      </x:c>
      <x:c r="O377" t="n">
        <x:v>94.5</x:v>
      </x:c>
      <x:c r="P377" t="str">
        <x:v>三元锂</x:v>
      </x:c>
      <x:c r="Q377" t="n">
        <x:v>188.8</x:v>
      </x:c>
      <x:c r="R377" t="n">
        <x:v>16.3</x:v>
      </x:c>
      <x:c r="S377" t="n">
        <x:v>175</x:v>
      </x:c>
      <x:c r="T377" t="n">
        <x:v>175</x:v>
      </x:c>
      <x:c r="U377" t="str">
        <x:v>北京西门子汽车(常州)</x:v>
      </x:c>
      <x:c r="V377" t="str">
        <x:v>160/360</x:v>
      </x:c>
      <x:c r="W377"/>
      <x:c r="X377" t="str">
        <x:v>不适用(BEV)</x:v>
      </x:c>
      <x:c r="Y377" t="str">
        <x:v>不适用(BEV)</x:v>
      </x:c>
      <x:c r="Z377" t="str">
        <x:v>不适用(BEV)</x:v>
      </x:c>
      <x:c r="AA377" t="str">
        <x:v>不适用(BEV)</x:v>
      </x:c>
      <x:c r="AB377" t="str">
        <x:v>不适用(BEV)</x:v>
      </x:c>
      <x:c r="AC377" t="str">
        <x:v>不适用(BEV)</x:v>
      </x:c>
      <x:c r="AD377" t="str">
        <x:v>BEV_历史批次</x:v>
      </x:c>
      <x:c r="AE377" s="14" t="str">
        <x:v>360</x:v>
      </x:c>
      <x:c r="AF377" s="14" t="str"/>
      <x:c r="AG377" s="14" t="str">
        <x:v>源字段可解析</x:v>
      </x:c>
      <x:c r="AH377" s="15" t="n">
        <x:f>IF(R377&lt;&gt;"",R377,IFERROR(IF(AND(IF(ISNUMBER(O377),O377,IFERROR(VALUE(O377),VALUE(LEFT(TRIM(O377),FIND("|",SUBSTITUTE(SUBSTITUTE(SUBSTITUTE(SUBSTITUTE(SUBSTITUTE(TRIM(O377),"/","|"),"(","|"),"（","|"),";","|"),"；","|")&amp;"|")-1))))*100/IF(ISNUMBER(N377),N377,IFERROR(VALUE(N377),VALUE(LEFT(TRIM(N377),FIND("|",SUBSTITUTE(SUBSTITUTE(SUBSTITUTE(SUBSTITUTE(SUBSTITUTE(TRIM(N377),"/","|"),"(","|"),"（","|"),";","|"),"；","|")&amp;"|")-1))))&gt;=3,IF(ISNUMBER(O377),O377,IFERROR(VALUE(O377),VALUE(LEFT(TRIM(O377),FIND("|",SUBSTITUTE(SUBSTITUTE(SUBSTITUTE(SUBSTITUTE(SUBSTITUTE(TRIM(O377),"/","|"),"(","|"),"（","|"),";","|"),"；","|")&amp;"|")-1))))*100/IF(ISNUMBER(N377),N377,IFERROR(VALUE(N377),VALUE(LEFT(TRIM(N377),FIND("|",SUBSTITUTE(SUBSTITUTE(SUBSTITUTE(SUBSTITUTE(SUBSTITUTE(TRIM(N377),"/","|"),"(","|"),"（","|"),";","|"),"；","|")&amp;"|")-1))))&lt;=40),IF(ISNUMBER(O377),O377,IFERROR(VALUE(O377),VALUE(LEFT(TRIM(O377),FIND("|",SUBSTITUTE(SUBSTITUTE(SUBSTITUTE(SUBSTITUTE(SUBSTITUTE(TRIM(O377),"/","|"),"(","|"),"（","|"),";","|"),"；","|")&amp;"|")-1))))*100/IF(ISNUMBER(N377),N377,IFERROR(VALUE(N377),VALUE(LEFT(TRIM(N377),FIND("|",SUBSTITUTE(SUBSTITUTE(SUBSTITUTE(SUBSTITUTE(SUBSTITUTE(TRIM(N377),"/","|"),"(","|"),"（","|"),";","|"),"；","|")&amp;"|")-1)))),""),""))</x:f>
        <x:v>16.3</x:v>
      </x:c>
      <x:c r="AI377" s="15" t="str">
        <x:f>IFERROR(IF(AND(IF(ISNUMBER(O377),O377,IFERROR(VALUE(O377),VALUE(LEFT(TRIM(O377),FIND("|",SUBSTITUTE(SUBSTITUTE(SUBSTITUTE(SUBSTITUTE(SUBSTITUTE(TRIM(O377),"/","|"),"(","|"),"（","|"),";","|"),"；","|")&amp;"|")-1))))&gt;=75,IF(ISNUMBER(O377),O377,IFERROR(VALUE(O377),VALUE(LEFT(TRIM(O377),FIND("|",SUBSTITUTE(SUBSTITUTE(SUBSTITUTE(SUBSTITUTE(SUBSTITUTE(TRIM(O377),"/","|"),"(","|"),"（","|"),";","|"),"；","|")&amp;"|")-1))))&lt;=85,IF(ISNUMBER(Q377),Q377,IFERROR(VALUE(Q377),VALUE(LEFT(TRIM(Q377),FIND("|",SUBSTITUTE(SUBSTITUTE(SUBSTITUTE(SUBSTITUTE(SUBSTITUTE(TRIM(Q377),"/","|"),"(","|"),"（","|"),";","|"),"；","|")&amp;"|")-1))))&gt;0),IF(ISNUMBER(O377),O377,IFERROR(VALUE(O377),VALUE(LEFT(TRIM(O377),FIND("|",SUBSTITUTE(SUBSTITUTE(SUBSTITUTE(SUBSTITUTE(SUBSTITUTE(TRIM(O377),"/","|"),"(","|"),"（","|"),";","|"),"；","|")&amp;"|")-1))))*1000/IF(ISNUMBER(Q377),Q377,IFERROR(VALUE(Q377),VALUE(LEFT(TRIM(Q377),FIND("|",SUBSTITUTE(SUBSTITUTE(SUBSTITUTE(SUBSTITUTE(SUBSTITUTE(TRIM(Q377),"/","|"),"(","|"),"（","|"),";","|"),"；","|")&amp;"|")-1)))),""),"")</x:f>
      </x:c>
      <x:c r="AJ377" s="14" t="str">
        <x:f>IF(AI377="","","非称重实测")</x:f>
      </x:c>
      <x:c r="AK377" s="14" t="str"/>
      <x:c r="AL377" s="14" t="str">
        <x:v>v3.4.6-candidate</x:v>
      </x:c>
    </x:row>
    <x:row r="378">
      <x:c r="A378" t="n">
        <x:v>348</x:v>
      </x:c>
      <x:c r="B378" t="str">
        <x:v>BJ6480BSA9-BEV</x:v>
      </x:c>
      <x:c r="C378" t="str">
        <x:v>极狐(ARCFOX)牌</x:v>
      </x:c>
      <x:c r="D378" t="str">
        <x:v>北汽蓝谷麦格纳汽车有限公司</x:v>
      </x:c>
      <x:c r="E378" t="str">
        <x:v>极狐</x:v>
      </x:c>
      <x:c r="F378" t="str">
        <x:v>纯电动多用途乘用车</x:v>
      </x:c>
      <x:c r="G378" t="str">
        <x:v>αT</x:v>
      </x:c>
      <x:c r="H378" t="str">
        <x:v>纯电动多用途乘用车</x:v>
      </x:c>
      <x:c r="I378" t="str">
        <x:v>SUV-D</x:v>
      </x:c>
      <x:c r="J378" t="str">
        <x:v>BEV</x:v>
      </x:c>
      <x:c r="K378" t="str">
        <x:v>否</x:v>
      </x:c>
      <x:c r="L378" t="n">
        <x:v>2070</x:v>
      </x:c>
      <x:c r="M378" t="n">
        <x:v>2915</x:v>
      </x:c>
      <x:c r="N378" t="n">
        <x:v>579.75</x:v>
      </x:c>
      <x:c r="O378" t="n">
        <x:v>94.5</x:v>
      </x:c>
      <x:c r="P378" t="str">
        <x:v>三元锂</x:v>
      </x:c>
      <x:c r="Q378" t="n">
        <x:v>188.8</x:v>
      </x:c>
      <x:c r="R378" t="n">
        <x:v>16.3</x:v>
      </x:c>
      <x:c r="S378" t="n">
        <x:v>175</x:v>
      </x:c>
      <x:c r="T378" t="n">
        <x:v>175</x:v>
      </x:c>
      <x:c r="U378" t="str">
        <x:v>北京新能源汽车</x:v>
      </x:c>
      <x:c r="V378" t="str">
        <x:v>175/360</x:v>
      </x:c>
      <x:c r="W378"/>
      <x:c r="X378" t="str">
        <x:v>不适用(BEV)</x:v>
      </x:c>
      <x:c r="Y378" t="str">
        <x:v>不适用(BEV)</x:v>
      </x:c>
      <x:c r="Z378" t="str">
        <x:v>不适用(BEV)</x:v>
      </x:c>
      <x:c r="AA378" t="str">
        <x:v>不适用(BEV)</x:v>
      </x:c>
      <x:c r="AB378" t="str">
        <x:v>不适用(BEV)</x:v>
      </x:c>
      <x:c r="AC378" t="str">
        <x:v>不适用(BEV)</x:v>
      </x:c>
      <x:c r="AD378" t="str">
        <x:v>BEV_历史批次</x:v>
      </x:c>
      <x:c r="AE378" s="14" t="str">
        <x:v>360</x:v>
      </x:c>
      <x:c r="AF378" s="14" t="str"/>
      <x:c r="AG378" s="14" t="str">
        <x:v>源字段可解析</x:v>
      </x:c>
      <x:c r="AH378" s="15" t="n">
        <x:f>IF(R378&lt;&gt;"",R378,IFERROR(IF(AND(IF(ISNUMBER(O378),O378,IFERROR(VALUE(O378),VALUE(LEFT(TRIM(O378),FIND("|",SUBSTITUTE(SUBSTITUTE(SUBSTITUTE(SUBSTITUTE(SUBSTITUTE(TRIM(O378),"/","|"),"(","|"),"（","|"),";","|"),"；","|")&amp;"|")-1))))*100/IF(ISNUMBER(N378),N378,IFERROR(VALUE(N378),VALUE(LEFT(TRIM(N378),FIND("|",SUBSTITUTE(SUBSTITUTE(SUBSTITUTE(SUBSTITUTE(SUBSTITUTE(TRIM(N378),"/","|"),"(","|"),"（","|"),";","|"),"；","|")&amp;"|")-1))))&gt;=3,IF(ISNUMBER(O378),O378,IFERROR(VALUE(O378),VALUE(LEFT(TRIM(O378),FIND("|",SUBSTITUTE(SUBSTITUTE(SUBSTITUTE(SUBSTITUTE(SUBSTITUTE(TRIM(O378),"/","|"),"(","|"),"（","|"),";","|"),"；","|")&amp;"|")-1))))*100/IF(ISNUMBER(N378),N378,IFERROR(VALUE(N378),VALUE(LEFT(TRIM(N378),FIND("|",SUBSTITUTE(SUBSTITUTE(SUBSTITUTE(SUBSTITUTE(SUBSTITUTE(TRIM(N378),"/","|"),"(","|"),"（","|"),";","|"),"；","|")&amp;"|")-1))))&lt;=40),IF(ISNUMBER(O378),O378,IFERROR(VALUE(O378),VALUE(LEFT(TRIM(O378),FIND("|",SUBSTITUTE(SUBSTITUTE(SUBSTITUTE(SUBSTITUTE(SUBSTITUTE(TRIM(O378),"/","|"),"(","|"),"（","|"),";","|"),"；","|")&amp;"|")-1))))*100/IF(ISNUMBER(N378),N378,IFERROR(VALUE(N378),VALUE(LEFT(TRIM(N378),FIND("|",SUBSTITUTE(SUBSTITUTE(SUBSTITUTE(SUBSTITUTE(SUBSTITUTE(TRIM(N378),"/","|"),"(","|"),"（","|"),";","|"),"；","|")&amp;"|")-1)))),""),""))</x:f>
        <x:v>16.3</x:v>
      </x:c>
      <x:c r="AI378" s="15" t="str">
        <x:f>IFERROR(IF(AND(IF(ISNUMBER(O378),O378,IFERROR(VALUE(O378),VALUE(LEFT(TRIM(O378),FIND("|",SUBSTITUTE(SUBSTITUTE(SUBSTITUTE(SUBSTITUTE(SUBSTITUTE(TRIM(O378),"/","|"),"(","|"),"（","|"),";","|"),"；","|")&amp;"|")-1))))&gt;=75,IF(ISNUMBER(O378),O378,IFERROR(VALUE(O378),VALUE(LEFT(TRIM(O378),FIND("|",SUBSTITUTE(SUBSTITUTE(SUBSTITUTE(SUBSTITUTE(SUBSTITUTE(TRIM(O378),"/","|"),"(","|"),"（","|"),";","|"),"；","|")&amp;"|")-1))))&lt;=85,IF(ISNUMBER(Q378),Q378,IFERROR(VALUE(Q378),VALUE(LEFT(TRIM(Q378),FIND("|",SUBSTITUTE(SUBSTITUTE(SUBSTITUTE(SUBSTITUTE(SUBSTITUTE(TRIM(Q378),"/","|"),"(","|"),"（","|"),";","|"),"；","|")&amp;"|")-1))))&gt;0),IF(ISNUMBER(O378),O378,IFERROR(VALUE(O378),VALUE(LEFT(TRIM(O378),FIND("|",SUBSTITUTE(SUBSTITUTE(SUBSTITUTE(SUBSTITUTE(SUBSTITUTE(TRIM(O378),"/","|"),"(","|"),"（","|"),";","|"),"；","|")&amp;"|")-1))))*1000/IF(ISNUMBER(Q378),Q378,IFERROR(VALUE(Q378),VALUE(LEFT(TRIM(Q378),FIND("|",SUBSTITUTE(SUBSTITUTE(SUBSTITUTE(SUBSTITUTE(SUBSTITUTE(TRIM(Q378),"/","|"),"(","|"),"（","|"),";","|"),"；","|")&amp;"|")-1)))),""),"")</x:f>
      </x:c>
      <x:c r="AJ378" s="14" t="str">
        <x:f>IF(AI378="","","非称重实测")</x:f>
      </x:c>
      <x:c r="AK378" s="14" t="str"/>
      <x:c r="AL378" s="14" t="str">
        <x:v>v3.4.6-candidate</x:v>
      </x:c>
    </x:row>
    <x:row r="379">
      <x:c r="A379" t="n">
        <x:v>348</x:v>
      </x:c>
      <x:c r="B379" t="str">
        <x:v>BJ6480BSAA-BEV</x:v>
      </x:c>
      <x:c r="C379" t="str">
        <x:v>极狐(ARCFOX)牌</x:v>
      </x:c>
      <x:c r="D379" t="str">
        <x:v>北汽蓝谷麦格纳汽车有限公司</x:v>
      </x:c>
      <x:c r="E379" t="str">
        <x:v>极狐</x:v>
      </x:c>
      <x:c r="F379" t="str">
        <x:v>纯电动多用途乘用车</x:v>
      </x:c>
      <x:c r="G379" t="str">
        <x:v>αT</x:v>
      </x:c>
      <x:c r="H379" t="str">
        <x:v>纯电动多用途乘用车</x:v>
      </x:c>
      <x:c r="I379" t="str">
        <x:v>SUV-D</x:v>
      </x:c>
      <x:c r="J379" t="str">
        <x:v>BEV</x:v>
      </x:c>
      <x:c r="K379" t="str">
        <x:v>否</x:v>
      </x:c>
      <x:c r="L379" t="n">
        <x:v>2230</x:v>
      </x:c>
      <x:c r="M379" t="n">
        <x:v>2915</x:v>
      </x:c>
      <x:c r="N379" t="n">
        <x:v>552.63</x:v>
      </x:c>
      <x:c r="O379" t="n">
        <x:v>94.5</x:v>
      </x:c>
      <x:c r="P379" t="str">
        <x:v>三元锂</x:v>
      </x:c>
      <x:c r="Q379" t="n">
        <x:v>186.2</x:v>
      </x:c>
      <x:c r="R379" t="n">
        <x:v>17.1</x:v>
      </x:c>
      <x:c r="S379" t="n">
        <x:v>175</x:v>
      </x:c>
      <x:c r="T379" t="n">
        <x:v>175</x:v>
      </x:c>
      <x:c r="U379" t="str">
        <x:v>北京西门子汽车</x:v>
      </x:c>
      <x:c r="V379" t="str">
        <x:v>F:160/360
R:160/360</x:v>
      </x:c>
      <x:c r="W379"/>
      <x:c r="X379" t="str">
        <x:v>不适用(BEV)</x:v>
      </x:c>
      <x:c r="Y379" t="str">
        <x:v>不适用(BEV)</x:v>
      </x:c>
      <x:c r="Z379" t="str">
        <x:v>不适用(BEV)</x:v>
      </x:c>
      <x:c r="AA379" t="str">
        <x:v>不适用(BEV)</x:v>
      </x:c>
      <x:c r="AB379" t="str">
        <x:v>不适用(BEV)</x:v>
      </x:c>
      <x:c r="AC379" t="str">
        <x:v>不适用(BEV)</x:v>
      </x:c>
      <x:c r="AD379" t="str">
        <x:v>BEV_历史批次</x:v>
      </x:c>
      <x:c r="AE379" s="14" t="str">
        <x:v>360</x:v>
      </x:c>
      <x:c r="AF379" s="14" t="str"/>
      <x:c r="AG379" s="14" t="str">
        <x:v>源字段可解析</x:v>
      </x:c>
      <x:c r="AH379" s="15" t="n">
        <x:f>IF(R379&lt;&gt;"",R379,IFERROR(IF(AND(IF(ISNUMBER(O379),O379,IFERROR(VALUE(O379),VALUE(LEFT(TRIM(O379),FIND("|",SUBSTITUTE(SUBSTITUTE(SUBSTITUTE(SUBSTITUTE(SUBSTITUTE(TRIM(O379),"/","|"),"(","|"),"（","|"),";","|"),"；","|")&amp;"|")-1))))*100/IF(ISNUMBER(N379),N379,IFERROR(VALUE(N379),VALUE(LEFT(TRIM(N379),FIND("|",SUBSTITUTE(SUBSTITUTE(SUBSTITUTE(SUBSTITUTE(SUBSTITUTE(TRIM(N379),"/","|"),"(","|"),"（","|"),";","|"),"；","|")&amp;"|")-1))))&gt;=3,IF(ISNUMBER(O379),O379,IFERROR(VALUE(O379),VALUE(LEFT(TRIM(O379),FIND("|",SUBSTITUTE(SUBSTITUTE(SUBSTITUTE(SUBSTITUTE(SUBSTITUTE(TRIM(O379),"/","|"),"(","|"),"（","|"),";","|"),"；","|")&amp;"|")-1))))*100/IF(ISNUMBER(N379),N379,IFERROR(VALUE(N379),VALUE(LEFT(TRIM(N379),FIND("|",SUBSTITUTE(SUBSTITUTE(SUBSTITUTE(SUBSTITUTE(SUBSTITUTE(TRIM(N379),"/","|"),"(","|"),"（","|"),";","|"),"；","|")&amp;"|")-1))))&lt;=40),IF(ISNUMBER(O379),O379,IFERROR(VALUE(O379),VALUE(LEFT(TRIM(O379),FIND("|",SUBSTITUTE(SUBSTITUTE(SUBSTITUTE(SUBSTITUTE(SUBSTITUTE(TRIM(O379),"/","|"),"(","|"),"（","|"),";","|"),"；","|")&amp;"|")-1))))*100/IF(ISNUMBER(N379),N379,IFERROR(VALUE(N379),VALUE(LEFT(TRIM(N379),FIND("|",SUBSTITUTE(SUBSTITUTE(SUBSTITUTE(SUBSTITUTE(SUBSTITUTE(TRIM(N379),"/","|"),"(","|"),"（","|"),";","|"),"；","|")&amp;"|")-1)))),""),""))</x:f>
        <x:v>17.1</x:v>
      </x:c>
      <x:c r="AI379" s="15" t="str">
        <x:f>IFERROR(IF(AND(IF(ISNUMBER(O379),O379,IFERROR(VALUE(O379),VALUE(LEFT(TRIM(O379),FIND("|",SUBSTITUTE(SUBSTITUTE(SUBSTITUTE(SUBSTITUTE(SUBSTITUTE(TRIM(O379),"/","|"),"(","|"),"（","|"),";","|"),"；","|")&amp;"|")-1))))&gt;=75,IF(ISNUMBER(O379),O379,IFERROR(VALUE(O379),VALUE(LEFT(TRIM(O379),FIND("|",SUBSTITUTE(SUBSTITUTE(SUBSTITUTE(SUBSTITUTE(SUBSTITUTE(TRIM(O379),"/","|"),"(","|"),"（","|"),";","|"),"；","|")&amp;"|")-1))))&lt;=85,IF(ISNUMBER(Q379),Q379,IFERROR(VALUE(Q379),VALUE(LEFT(TRIM(Q379),FIND("|",SUBSTITUTE(SUBSTITUTE(SUBSTITUTE(SUBSTITUTE(SUBSTITUTE(TRIM(Q379),"/","|"),"(","|"),"（","|"),";","|"),"；","|")&amp;"|")-1))))&gt;0),IF(ISNUMBER(O379),O379,IFERROR(VALUE(O379),VALUE(LEFT(TRIM(O379),FIND("|",SUBSTITUTE(SUBSTITUTE(SUBSTITUTE(SUBSTITUTE(SUBSTITUTE(TRIM(O379),"/","|"),"(","|"),"（","|"),";","|"),"；","|")&amp;"|")-1))))*1000/IF(ISNUMBER(Q379),Q379,IFERROR(VALUE(Q379),VALUE(LEFT(TRIM(Q379),FIND("|",SUBSTITUTE(SUBSTITUTE(SUBSTITUTE(SUBSTITUTE(SUBSTITUTE(TRIM(Q379),"/","|"),"(","|"),"（","|"),";","|"),"；","|")&amp;"|")-1)))),""),"")</x:f>
      </x:c>
      <x:c r="AJ379" s="14" t="str">
        <x:f>IF(AI379="","","非称重实测")</x:f>
      </x:c>
      <x:c r="AK379" s="14" t="str"/>
      <x:c r="AL379" s="14" t="str">
        <x:v>v3.4.6-candidate</x:v>
      </x:c>
    </x:row>
    <x:row r="380">
      <x:c r="A380" t="n">
        <x:v>348</x:v>
      </x:c>
      <x:c r="B380" t="str">
        <x:v>BJ7001AUAB-BEV</x:v>
      </x:c>
      <x:c r="C380" t="str">
        <x:v>极狐(ARCFOX)牌</x:v>
      </x:c>
      <x:c r="D380" t="str">
        <x:v>北汽蓝谷麦格纳汽车有限公司</x:v>
      </x:c>
      <x:c r="E380" t="str">
        <x:v>极狐</x:v>
      </x:c>
      <x:c r="F380" t="str">
        <x:v>纯电动轿车</x:v>
      </x:c>
      <x:c r="G380" t="str">
        <x:v>αS</x:v>
      </x:c>
      <x:c r="H380" t="str">
        <x:v>纯电动轿车</x:v>
      </x:c>
      <x:c r="I380" t="str">
        <x:v>SUV-D</x:v>
      </x:c>
      <x:c r="J380" t="str">
        <x:v>BEV</x:v>
      </x:c>
      <x:c r="K380" t="str">
        <x:v>否</x:v>
      </x:c>
      <x:c r="L380" t="n">
        <x:v>2030</x:v>
      </x:c>
      <x:c r="M380" t="n">
        <x:v>2915</x:v>
      </x:c>
      <x:c r="N380" t="n">
        <x:v>613.64</x:v>
      </x:c>
      <x:c r="O380" t="n">
        <x:v>94.5</x:v>
      </x:c>
      <x:c r="P380" t="str">
        <x:v>三元锂</x:v>
      </x:c>
      <x:c r="Q380" t="n">
        <x:v>188.8</x:v>
      </x:c>
      <x:c r="R380" t="n">
        <x:v>15.4</x:v>
      </x:c>
      <x:c r="S380" t="n">
        <x:v>175</x:v>
      </x:c>
      <x:c r="T380" t="n">
        <x:v>175</x:v>
      </x:c>
      <x:c r="U380" t="str">
        <x:v>北京西门子汽车(常州)</x:v>
      </x:c>
      <x:c r="V380" t="str">
        <x:v>160/360</x:v>
      </x:c>
      <x:c r="W380"/>
      <x:c r="X380" t="str">
        <x:v>不适用(BEV)</x:v>
      </x:c>
      <x:c r="Y380" t="str">
        <x:v>不适用(BEV)</x:v>
      </x:c>
      <x:c r="Z380" t="str">
        <x:v>不适用(BEV)</x:v>
      </x:c>
      <x:c r="AA380" t="str">
        <x:v>不适用(BEV)</x:v>
      </x:c>
      <x:c r="AB380" t="str">
        <x:v>不适用(BEV)</x:v>
      </x:c>
      <x:c r="AC380" t="str">
        <x:v>不适用(BEV)</x:v>
      </x:c>
      <x:c r="AD380" t="str">
        <x:v>BEV_历史批次</x:v>
      </x:c>
      <x:c r="AE380" s="14" t="str">
        <x:v>360</x:v>
      </x:c>
      <x:c r="AF380" s="14" t="str"/>
      <x:c r="AG380" s="14" t="str">
        <x:v>源字段可解析</x:v>
      </x:c>
      <x:c r="AH380" s="15" t="n">
        <x:f>IF(R380&lt;&gt;"",R380,IFERROR(IF(AND(IF(ISNUMBER(O380),O380,IFERROR(VALUE(O380),VALUE(LEFT(TRIM(O380),FIND("|",SUBSTITUTE(SUBSTITUTE(SUBSTITUTE(SUBSTITUTE(SUBSTITUTE(TRIM(O380),"/","|"),"(","|"),"（","|"),";","|"),"；","|")&amp;"|")-1))))*100/IF(ISNUMBER(N380),N380,IFERROR(VALUE(N380),VALUE(LEFT(TRIM(N380),FIND("|",SUBSTITUTE(SUBSTITUTE(SUBSTITUTE(SUBSTITUTE(SUBSTITUTE(TRIM(N380),"/","|"),"(","|"),"（","|"),";","|"),"；","|")&amp;"|")-1))))&gt;=3,IF(ISNUMBER(O380),O380,IFERROR(VALUE(O380),VALUE(LEFT(TRIM(O380),FIND("|",SUBSTITUTE(SUBSTITUTE(SUBSTITUTE(SUBSTITUTE(SUBSTITUTE(TRIM(O380),"/","|"),"(","|"),"（","|"),";","|"),"；","|")&amp;"|")-1))))*100/IF(ISNUMBER(N380),N380,IFERROR(VALUE(N380),VALUE(LEFT(TRIM(N380),FIND("|",SUBSTITUTE(SUBSTITUTE(SUBSTITUTE(SUBSTITUTE(SUBSTITUTE(TRIM(N380),"/","|"),"(","|"),"（","|"),";","|"),"；","|")&amp;"|")-1))))&lt;=40),IF(ISNUMBER(O380),O380,IFERROR(VALUE(O380),VALUE(LEFT(TRIM(O380),FIND("|",SUBSTITUTE(SUBSTITUTE(SUBSTITUTE(SUBSTITUTE(SUBSTITUTE(TRIM(O380),"/","|"),"(","|"),"（","|"),";","|"),"；","|")&amp;"|")-1))))*100/IF(ISNUMBER(N380),N380,IFERROR(VALUE(N380),VALUE(LEFT(TRIM(N380),FIND("|",SUBSTITUTE(SUBSTITUTE(SUBSTITUTE(SUBSTITUTE(SUBSTITUTE(TRIM(N380),"/","|"),"(","|"),"（","|"),";","|"),"；","|")&amp;"|")-1)))),""),""))</x:f>
        <x:v>15.4</x:v>
      </x:c>
      <x:c r="AI380" s="15" t="str">
        <x:f>IFERROR(IF(AND(IF(ISNUMBER(O380),O380,IFERROR(VALUE(O380),VALUE(LEFT(TRIM(O380),FIND("|",SUBSTITUTE(SUBSTITUTE(SUBSTITUTE(SUBSTITUTE(SUBSTITUTE(TRIM(O380),"/","|"),"(","|"),"（","|"),";","|"),"；","|")&amp;"|")-1))))&gt;=75,IF(ISNUMBER(O380),O380,IFERROR(VALUE(O380),VALUE(LEFT(TRIM(O380),FIND("|",SUBSTITUTE(SUBSTITUTE(SUBSTITUTE(SUBSTITUTE(SUBSTITUTE(TRIM(O380),"/","|"),"(","|"),"（","|"),";","|"),"；","|")&amp;"|")-1))))&lt;=85,IF(ISNUMBER(Q380),Q380,IFERROR(VALUE(Q380),VALUE(LEFT(TRIM(Q380),FIND("|",SUBSTITUTE(SUBSTITUTE(SUBSTITUTE(SUBSTITUTE(SUBSTITUTE(TRIM(Q380),"/","|"),"(","|"),"（","|"),";","|"),"；","|")&amp;"|")-1))))&gt;0),IF(ISNUMBER(O380),O380,IFERROR(VALUE(O380),VALUE(LEFT(TRIM(O380),FIND("|",SUBSTITUTE(SUBSTITUTE(SUBSTITUTE(SUBSTITUTE(SUBSTITUTE(TRIM(O380),"/","|"),"(","|"),"（","|"),";","|"),"；","|")&amp;"|")-1))))*1000/IF(ISNUMBER(Q380),Q380,IFERROR(VALUE(Q380),VALUE(LEFT(TRIM(Q380),FIND("|",SUBSTITUTE(SUBSTITUTE(SUBSTITUTE(SUBSTITUTE(SUBSTITUTE(TRIM(Q380),"/","|"),"(","|"),"（","|"),";","|"),"；","|")&amp;"|")-1)))),""),"")</x:f>
      </x:c>
      <x:c r="AJ380" s="14" t="str">
        <x:f>IF(AI380="","","非称重实测")</x:f>
      </x:c>
      <x:c r="AK380" s="14" t="str"/>
      <x:c r="AL380" s="14" t="str">
        <x:v>v3.4.6-candidate</x:v>
      </x:c>
    </x:row>
    <x:row r="381">
      <x:c r="A381" t="n">
        <x:v>348</x:v>
      </x:c>
      <x:c r="B381" t="str">
        <x:v>BJ7001AUAC-BEV</x:v>
      </x:c>
      <x:c r="C381" t="str">
        <x:v>极狐(ARCFOX)牌</x:v>
      </x:c>
      <x:c r="D381" t="str">
        <x:v>北汽蓝谷麦格纳汽车有限公司</x:v>
      </x:c>
      <x:c r="E381" t="str">
        <x:v>极狐</x:v>
      </x:c>
      <x:c r="F381" t="str">
        <x:v>纯电动轿车</x:v>
      </x:c>
      <x:c r="G381" t="str">
        <x:v>纯电动轿车</x:v>
      </x:c>
      <x:c r="H381" t="str">
        <x:v>纯电动轿车</x:v>
      </x:c>
      <x:c r="I381"/>
      <x:c r="J381" t="str">
        <x:v>BEV</x:v>
      </x:c>
      <x:c r="K381" t="str">
        <x:v>否</x:v>
      </x:c>
      <x:c r="L381" t="n">
        <x:v>2020</x:v>
      </x:c>
      <x:c r="M381" t="n">
        <x:v>2915</x:v>
      </x:c>
      <x:c r="N381" t="n">
        <x:v>613.64</x:v>
      </x:c>
      <x:c r="O381" t="n">
        <x:v>94.5</x:v>
      </x:c>
      <x:c r="P381" t="str">
        <x:v>三元锂</x:v>
      </x:c>
      <x:c r="Q381" t="n">
        <x:v>188.8</x:v>
      </x:c>
      <x:c r="R381" t="n">
        <x:v>15.4</x:v>
      </x:c>
      <x:c r="S381" t="n">
        <x:v>175</x:v>
      </x:c>
      <x:c r="T381" t="n">
        <x:v>175</x:v>
      </x:c>
      <x:c r="U381" t="str">
        <x:v>北京新能源汽车</x:v>
      </x:c>
      <x:c r="V381" t="str">
        <x:v>175/360</x:v>
      </x:c>
      <x:c r="W381"/>
      <x:c r="X381" t="str">
        <x:v>不适用(BEV)</x:v>
      </x:c>
      <x:c r="Y381" t="str">
        <x:v>不适用(BEV)</x:v>
      </x:c>
      <x:c r="Z381" t="str">
        <x:v>不适用(BEV)</x:v>
      </x:c>
      <x:c r="AA381" t="str">
        <x:v>不适用(BEV)</x:v>
      </x:c>
      <x:c r="AB381" t="str">
        <x:v>不适用(BEV)</x:v>
      </x:c>
      <x:c r="AC381" t="str">
        <x:v>不适用(BEV)</x:v>
      </x:c>
      <x:c r="AD381" t="str">
        <x:v>BEV_历史批次</x:v>
      </x:c>
      <x:c r="AE381" s="14" t="str">
        <x:v>360</x:v>
      </x:c>
      <x:c r="AF381" s="14" t="str"/>
      <x:c r="AG381" s="14" t="str">
        <x:v>源字段可解析</x:v>
      </x:c>
      <x:c r="AH381" s="15" t="n">
        <x:f>IF(R381&lt;&gt;"",R381,IFERROR(IF(AND(IF(ISNUMBER(O381),O381,IFERROR(VALUE(O381),VALUE(LEFT(TRIM(O381),FIND("|",SUBSTITUTE(SUBSTITUTE(SUBSTITUTE(SUBSTITUTE(SUBSTITUTE(TRIM(O381),"/","|"),"(","|"),"（","|"),";","|"),"；","|")&amp;"|")-1))))*100/IF(ISNUMBER(N381),N381,IFERROR(VALUE(N381),VALUE(LEFT(TRIM(N381),FIND("|",SUBSTITUTE(SUBSTITUTE(SUBSTITUTE(SUBSTITUTE(SUBSTITUTE(TRIM(N381),"/","|"),"(","|"),"（","|"),";","|"),"；","|")&amp;"|")-1))))&gt;=3,IF(ISNUMBER(O381),O381,IFERROR(VALUE(O381),VALUE(LEFT(TRIM(O381),FIND("|",SUBSTITUTE(SUBSTITUTE(SUBSTITUTE(SUBSTITUTE(SUBSTITUTE(TRIM(O381),"/","|"),"(","|"),"（","|"),";","|"),"；","|")&amp;"|")-1))))*100/IF(ISNUMBER(N381),N381,IFERROR(VALUE(N381),VALUE(LEFT(TRIM(N381),FIND("|",SUBSTITUTE(SUBSTITUTE(SUBSTITUTE(SUBSTITUTE(SUBSTITUTE(TRIM(N381),"/","|"),"(","|"),"（","|"),";","|"),"；","|")&amp;"|")-1))))&lt;=40),IF(ISNUMBER(O381),O381,IFERROR(VALUE(O381),VALUE(LEFT(TRIM(O381),FIND("|",SUBSTITUTE(SUBSTITUTE(SUBSTITUTE(SUBSTITUTE(SUBSTITUTE(TRIM(O381),"/","|"),"(","|"),"（","|"),";","|"),"；","|")&amp;"|")-1))))*100/IF(ISNUMBER(N381),N381,IFERROR(VALUE(N381),VALUE(LEFT(TRIM(N381),FIND("|",SUBSTITUTE(SUBSTITUTE(SUBSTITUTE(SUBSTITUTE(SUBSTITUTE(TRIM(N381),"/","|"),"(","|"),"（","|"),";","|"),"；","|")&amp;"|")-1)))),""),""))</x:f>
        <x:v>15.4</x:v>
      </x:c>
      <x:c r="AI381" s="15" t="str">
        <x:f>IFERROR(IF(AND(IF(ISNUMBER(O381),O381,IFERROR(VALUE(O381),VALUE(LEFT(TRIM(O381),FIND("|",SUBSTITUTE(SUBSTITUTE(SUBSTITUTE(SUBSTITUTE(SUBSTITUTE(TRIM(O381),"/","|"),"(","|"),"（","|"),";","|"),"；","|")&amp;"|")-1))))&gt;=75,IF(ISNUMBER(O381),O381,IFERROR(VALUE(O381),VALUE(LEFT(TRIM(O381),FIND("|",SUBSTITUTE(SUBSTITUTE(SUBSTITUTE(SUBSTITUTE(SUBSTITUTE(TRIM(O381),"/","|"),"(","|"),"（","|"),";","|"),"；","|")&amp;"|")-1))))&lt;=85,IF(ISNUMBER(Q381),Q381,IFERROR(VALUE(Q381),VALUE(LEFT(TRIM(Q381),FIND("|",SUBSTITUTE(SUBSTITUTE(SUBSTITUTE(SUBSTITUTE(SUBSTITUTE(TRIM(Q381),"/","|"),"(","|"),"（","|"),";","|"),"；","|")&amp;"|")-1))))&gt;0),IF(ISNUMBER(O381),O381,IFERROR(VALUE(O381),VALUE(LEFT(TRIM(O381),FIND("|",SUBSTITUTE(SUBSTITUTE(SUBSTITUTE(SUBSTITUTE(SUBSTITUTE(TRIM(O381),"/","|"),"(","|"),"（","|"),";","|"),"；","|")&amp;"|")-1))))*1000/IF(ISNUMBER(Q381),Q381,IFERROR(VALUE(Q381),VALUE(LEFT(TRIM(Q381),FIND("|",SUBSTITUTE(SUBSTITUTE(SUBSTITUTE(SUBSTITUTE(SUBSTITUTE(TRIM(Q381),"/","|"),"(","|"),"（","|"),";","|"),"；","|")&amp;"|")-1)))),""),"")</x:f>
      </x:c>
      <x:c r="AJ381" s="14" t="str">
        <x:f>IF(AI381="","","非称重实测")</x:f>
      </x:c>
      <x:c r="AK381" s="14" t="str"/>
      <x:c r="AL381" s="14" t="str">
        <x:v>v3.4.6-candidate</x:v>
      </x:c>
    </x:row>
    <x:row r="382">
      <x:c r="A382" t="n">
        <x:v>348</x:v>
      </x:c>
      <x:c r="B382" t="str">
        <x:v>BJ7001AUAD-BEV</x:v>
      </x:c>
      <x:c r="C382" t="str">
        <x:v>极狐(ARCFOX)牌</x:v>
      </x:c>
      <x:c r="D382" t="str">
        <x:v>北汽蓝谷麦格纳汽车有限公司</x:v>
      </x:c>
      <x:c r="E382" t="str">
        <x:v>极狐</x:v>
      </x:c>
      <x:c r="F382" t="str">
        <x:v>纯电动轿车</x:v>
      </x:c>
      <x:c r="G382" t="str">
        <x:v>αS</x:v>
      </x:c>
      <x:c r="H382" t="str">
        <x:v>纯电动轿车</x:v>
      </x:c>
      <x:c r="I382"/>
      <x:c r="J382" t="str">
        <x:v>BEV</x:v>
      </x:c>
      <x:c r="K382" t="str">
        <x:v>否</x:v>
      </x:c>
      <x:c r="L382" t="n">
        <x:v>2180</x:v>
      </x:c>
      <x:c r="M382" t="n">
        <x:v>2915</x:v>
      </x:c>
      <x:c r="N382" t="n">
        <x:v>559.17</x:v>
      </x:c>
      <x:c r="O382" t="n">
        <x:v>94.5</x:v>
      </x:c>
      <x:c r="P382" t="str">
        <x:v>三元锂</x:v>
      </x:c>
      <x:c r="Q382" t="n">
        <x:v>186.2</x:v>
      </x:c>
      <x:c r="R382" t="n">
        <x:v>16.9</x:v>
      </x:c>
      <x:c r="S382" t="n">
        <x:v>175</x:v>
      </x:c>
      <x:c r="T382" t="n">
        <x:v>175</x:v>
      </x:c>
      <x:c r="U382" t="str">
        <x:v>北京西门子汽车</x:v>
      </x:c>
      <x:c r="V382" t="str">
        <x:v>F:160/360
R:160/360</x:v>
      </x:c>
      <x:c r="W382"/>
      <x:c r="X382" t="str">
        <x:v>不适用(BEV)</x:v>
      </x:c>
      <x:c r="Y382" t="str">
        <x:v>不适用(BEV)</x:v>
      </x:c>
      <x:c r="Z382" t="str">
        <x:v>不适用(BEV)</x:v>
      </x:c>
      <x:c r="AA382" t="str">
        <x:v>不适用(BEV)</x:v>
      </x:c>
      <x:c r="AB382" t="str">
        <x:v>不适用(BEV)</x:v>
      </x:c>
      <x:c r="AC382" t="str">
        <x:v>不适用(BEV)</x:v>
      </x:c>
      <x:c r="AD382" t="str">
        <x:v>BEV_历史批次</x:v>
      </x:c>
      <x:c r="AE382" s="14" t="str">
        <x:v>360</x:v>
      </x:c>
      <x:c r="AF382" s="14" t="str"/>
      <x:c r="AG382" s="14" t="str">
        <x:v>源字段可解析</x:v>
      </x:c>
      <x:c r="AH382" s="15" t="n">
        <x:f>IF(R382&lt;&gt;"",R382,IFERROR(IF(AND(IF(ISNUMBER(O382),O382,IFERROR(VALUE(O382),VALUE(LEFT(TRIM(O382),FIND("|",SUBSTITUTE(SUBSTITUTE(SUBSTITUTE(SUBSTITUTE(SUBSTITUTE(TRIM(O382),"/","|"),"(","|"),"（","|"),";","|"),"；","|")&amp;"|")-1))))*100/IF(ISNUMBER(N382),N382,IFERROR(VALUE(N382),VALUE(LEFT(TRIM(N382),FIND("|",SUBSTITUTE(SUBSTITUTE(SUBSTITUTE(SUBSTITUTE(SUBSTITUTE(TRIM(N382),"/","|"),"(","|"),"（","|"),";","|"),"；","|")&amp;"|")-1))))&gt;=3,IF(ISNUMBER(O382),O382,IFERROR(VALUE(O382),VALUE(LEFT(TRIM(O382),FIND("|",SUBSTITUTE(SUBSTITUTE(SUBSTITUTE(SUBSTITUTE(SUBSTITUTE(TRIM(O382),"/","|"),"(","|"),"（","|"),";","|"),"；","|")&amp;"|")-1))))*100/IF(ISNUMBER(N382),N382,IFERROR(VALUE(N382),VALUE(LEFT(TRIM(N382),FIND("|",SUBSTITUTE(SUBSTITUTE(SUBSTITUTE(SUBSTITUTE(SUBSTITUTE(TRIM(N382),"/","|"),"(","|"),"（","|"),";","|"),"；","|")&amp;"|")-1))))&lt;=40),IF(ISNUMBER(O382),O382,IFERROR(VALUE(O382),VALUE(LEFT(TRIM(O382),FIND("|",SUBSTITUTE(SUBSTITUTE(SUBSTITUTE(SUBSTITUTE(SUBSTITUTE(TRIM(O382),"/","|"),"(","|"),"（","|"),";","|"),"；","|")&amp;"|")-1))))*100/IF(ISNUMBER(N382),N382,IFERROR(VALUE(N382),VALUE(LEFT(TRIM(N382),FIND("|",SUBSTITUTE(SUBSTITUTE(SUBSTITUTE(SUBSTITUTE(SUBSTITUTE(TRIM(N382),"/","|"),"(","|"),"（","|"),";","|"),"；","|")&amp;"|")-1)))),""),""))</x:f>
        <x:v>16.9</x:v>
      </x:c>
      <x:c r="AI382" s="15" t="str">
        <x:f>IFERROR(IF(AND(IF(ISNUMBER(O382),O382,IFERROR(VALUE(O382),VALUE(LEFT(TRIM(O382),FIND("|",SUBSTITUTE(SUBSTITUTE(SUBSTITUTE(SUBSTITUTE(SUBSTITUTE(TRIM(O382),"/","|"),"(","|"),"（","|"),";","|"),"；","|")&amp;"|")-1))))&gt;=75,IF(ISNUMBER(O382),O382,IFERROR(VALUE(O382),VALUE(LEFT(TRIM(O382),FIND("|",SUBSTITUTE(SUBSTITUTE(SUBSTITUTE(SUBSTITUTE(SUBSTITUTE(TRIM(O382),"/","|"),"(","|"),"（","|"),";","|"),"；","|")&amp;"|")-1))))&lt;=85,IF(ISNUMBER(Q382),Q382,IFERROR(VALUE(Q382),VALUE(LEFT(TRIM(Q382),FIND("|",SUBSTITUTE(SUBSTITUTE(SUBSTITUTE(SUBSTITUTE(SUBSTITUTE(TRIM(Q382),"/","|"),"(","|"),"（","|"),";","|"),"；","|")&amp;"|")-1))))&gt;0),IF(ISNUMBER(O382),O382,IFERROR(VALUE(O382),VALUE(LEFT(TRIM(O382),FIND("|",SUBSTITUTE(SUBSTITUTE(SUBSTITUTE(SUBSTITUTE(SUBSTITUTE(TRIM(O382),"/","|"),"(","|"),"（","|"),";","|"),"；","|")&amp;"|")-1))))*1000/IF(ISNUMBER(Q382),Q382,IFERROR(VALUE(Q382),VALUE(LEFT(TRIM(Q382),FIND("|",SUBSTITUTE(SUBSTITUTE(SUBSTITUTE(SUBSTITUTE(SUBSTITUTE(TRIM(Q382),"/","|"),"(","|"),"（","|"),";","|"),"；","|")&amp;"|")-1)))),""),"")</x:f>
      </x:c>
      <x:c r="AJ382" s="14" t="str">
        <x:f>IF(AI382="","","非称重实测")</x:f>
      </x:c>
      <x:c r="AK382" s="14" t="str"/>
      <x:c r="AL382" s="14" t="str">
        <x:v>v3.4.6-candidate</x:v>
      </x:c>
    </x:row>
    <x:row r="383">
      <x:c r="A383" t="n">
        <x:v>348</x:v>
      </x:c>
      <x:c r="B383" t="str">
        <x:v>BYD6470SBEV2</x:v>
      </x:c>
      <x:c r="C383" t="str">
        <x:v>比亚迪牌</x:v>
      </x:c>
      <x:c r="D383" t="str">
        <x:v>比亚迪汽车有限公司</x:v>
      </x:c>
      <x:c r="E383" t="str">
        <x:v>比亚迪</x:v>
      </x:c>
      <x:c r="F383" t="str">
        <x:v>纯电动多用途乘用车</x:v>
      </x:c>
      <x:c r="G383" t="str">
        <x:v>宋Plus EV</x:v>
      </x:c>
      <x:c r="H383" t="str">
        <x:v>纯电动多用途乘用车</x:v>
      </x:c>
      <x:c r="I383" t="str">
        <x:v>SUV-C</x:v>
      </x:c>
      <x:c r="J383" t="str">
        <x:v>BEV</x:v>
      </x:c>
      <x:c r="K383" t="str">
        <x:v>否</x:v>
      </x:c>
      <x:c r="L383" t="n">
        <x:v>1840</x:v>
      </x:c>
      <x:c r="M383" t="n">
        <x:v>2720</x:v>
      </x:c>
      <x:c r="N383" t="n">
        <x:v>416.06</x:v>
      </x:c>
      <x:c r="O383" t="n">
        <x:v>57</x:v>
      </x:c>
      <x:c r="P383" t="str">
        <x:v>磷酸铁锂</x:v>
      </x:c>
      <x:c r="Q383" t="n">
        <x:v>140</x:v>
      </x:c>
      <x:c r="R383" t="n">
        <x:v>13.7</x:v>
      </x:c>
      <x:c r="S383" t="n">
        <x:v>160</x:v>
      </x:c>
      <x:c r="T383" t="n">
        <x:v>160</x:v>
      </x:c>
      <x:c r="U383" t="str">
        <x:v>华为</x:v>
      </x:c>
      <x:c r="V383" t="str">
        <x:v>123/200</x:v>
      </x:c>
      <x:c r="W383"/>
      <x:c r="X383" t="str">
        <x:v>不适用(BEV)</x:v>
      </x:c>
      <x:c r="Y383" t="str">
        <x:v>不适用(BEV)</x:v>
      </x:c>
      <x:c r="Z383" t="str">
        <x:v>不适用(BEV)</x:v>
      </x:c>
      <x:c r="AA383" t="str">
        <x:v>不适用(BEV)</x:v>
      </x:c>
      <x:c r="AB383" t="str">
        <x:v>不适用(BEV)</x:v>
      </x:c>
      <x:c r="AC383" t="str">
        <x:v>不适用(BEV)</x:v>
      </x:c>
      <x:c r="AD383" t="str">
        <x:v>BEV_历史批次</x:v>
      </x:c>
      <x:c r="AE383" s="14" t="str">
        <x:v>200</x:v>
      </x:c>
      <x:c r="AF383" s="14" t="str"/>
      <x:c r="AG383" s="14" t="str">
        <x:v>源字段可解析</x:v>
      </x:c>
      <x:c r="AH383" s="15" t="n">
        <x:f>IF(R383&lt;&gt;"",R383,IFERROR(IF(AND(IF(ISNUMBER(O383),O383,IFERROR(VALUE(O383),VALUE(LEFT(TRIM(O383),FIND("|",SUBSTITUTE(SUBSTITUTE(SUBSTITUTE(SUBSTITUTE(SUBSTITUTE(TRIM(O383),"/","|"),"(","|"),"（","|"),";","|"),"；","|")&amp;"|")-1))))*100/IF(ISNUMBER(N383),N383,IFERROR(VALUE(N383),VALUE(LEFT(TRIM(N383),FIND("|",SUBSTITUTE(SUBSTITUTE(SUBSTITUTE(SUBSTITUTE(SUBSTITUTE(TRIM(N383),"/","|"),"(","|"),"（","|"),";","|"),"；","|")&amp;"|")-1))))&gt;=3,IF(ISNUMBER(O383),O383,IFERROR(VALUE(O383),VALUE(LEFT(TRIM(O383),FIND("|",SUBSTITUTE(SUBSTITUTE(SUBSTITUTE(SUBSTITUTE(SUBSTITUTE(TRIM(O383),"/","|"),"(","|"),"（","|"),";","|"),"；","|")&amp;"|")-1))))*100/IF(ISNUMBER(N383),N383,IFERROR(VALUE(N383),VALUE(LEFT(TRIM(N383),FIND("|",SUBSTITUTE(SUBSTITUTE(SUBSTITUTE(SUBSTITUTE(SUBSTITUTE(TRIM(N383),"/","|"),"(","|"),"（","|"),";","|"),"；","|")&amp;"|")-1))))&lt;=40),IF(ISNUMBER(O383),O383,IFERROR(VALUE(O383),VALUE(LEFT(TRIM(O383),FIND("|",SUBSTITUTE(SUBSTITUTE(SUBSTITUTE(SUBSTITUTE(SUBSTITUTE(TRIM(O383),"/","|"),"(","|"),"（","|"),";","|"),"；","|")&amp;"|")-1))))*100/IF(ISNUMBER(N383),N383,IFERROR(VALUE(N383),VALUE(LEFT(TRIM(N383),FIND("|",SUBSTITUTE(SUBSTITUTE(SUBSTITUTE(SUBSTITUTE(SUBSTITUTE(TRIM(N383),"/","|"),"(","|"),"（","|"),";","|"),"；","|")&amp;"|")-1)))),""),""))</x:f>
        <x:v>13.7</x:v>
      </x:c>
      <x:c r="AI383" s="15" t="str">
        <x:f>IFERROR(IF(AND(IF(ISNUMBER(O383),O383,IFERROR(VALUE(O383),VALUE(LEFT(TRIM(O383),FIND("|",SUBSTITUTE(SUBSTITUTE(SUBSTITUTE(SUBSTITUTE(SUBSTITUTE(TRIM(O383),"/","|"),"(","|"),"（","|"),";","|"),"；","|")&amp;"|")-1))))&gt;=75,IF(ISNUMBER(O383),O383,IFERROR(VALUE(O383),VALUE(LEFT(TRIM(O383),FIND("|",SUBSTITUTE(SUBSTITUTE(SUBSTITUTE(SUBSTITUTE(SUBSTITUTE(TRIM(O383),"/","|"),"(","|"),"（","|"),";","|"),"；","|")&amp;"|")-1))))&lt;=85,IF(ISNUMBER(Q383),Q383,IFERROR(VALUE(Q383),VALUE(LEFT(TRIM(Q383),FIND("|",SUBSTITUTE(SUBSTITUTE(SUBSTITUTE(SUBSTITUTE(SUBSTITUTE(TRIM(Q383),"/","|"),"(","|"),"（","|"),";","|"),"；","|")&amp;"|")-1))))&gt;0),IF(ISNUMBER(O383),O383,IFERROR(VALUE(O383),VALUE(LEFT(TRIM(O383),FIND("|",SUBSTITUTE(SUBSTITUTE(SUBSTITUTE(SUBSTITUTE(SUBSTITUTE(TRIM(O383),"/","|"),"(","|"),"（","|"),";","|"),"；","|")&amp;"|")-1))))*1000/IF(ISNUMBER(Q383),Q383,IFERROR(VALUE(Q383),VALUE(LEFT(TRIM(Q383),FIND("|",SUBSTITUTE(SUBSTITUTE(SUBSTITUTE(SUBSTITUTE(SUBSTITUTE(TRIM(Q383),"/","|"),"(","|"),"（","|"),";","|"),"；","|")&amp;"|")-1)))),""),"")</x:f>
      </x:c>
      <x:c r="AJ383" s="14" t="str">
        <x:f>IF(AI383="","","非称重实测")</x:f>
      </x:c>
      <x:c r="AK383" s="14" t="str"/>
      <x:c r="AL383" s="14" t="str">
        <x:v>v3.4.6-candidate</x:v>
      </x:c>
    </x:row>
    <x:row r="384">
      <x:c r="A384" t="n">
        <x:v>348</x:v>
      </x:c>
      <x:c r="B384" t="str">
        <x:v>BYD7003BEV10</x:v>
      </x:c>
      <x:c r="C384" t="str">
        <x:v>比亚迪牌</x:v>
      </x:c>
      <x:c r="D384" t="str">
        <x:v>比亚迪汽车工业有限公司</x:v>
      </x:c>
      <x:c r="E384" t="str">
        <x:v>比亚迪</x:v>
      </x:c>
      <x:c r="F384" t="str">
        <x:v>纯电动轿车</x:v>
      </x:c>
      <x:c r="G384" t="str">
        <x:v>元</x:v>
      </x:c>
      <x:c r="H384" t="str">
        <x:v>纯电动轿车</x:v>
      </x:c>
      <x:c r="I384" t="str">
        <x:v>SUV-B</x:v>
      </x:c>
      <x:c r="J384" t="str">
        <x:v>BEV</x:v>
      </x:c>
      <x:c r="K384" t="str">
        <x:v>否</x:v>
      </x:c>
      <x:c r="L384" t="n">
        <x:v>1605</x:v>
      </x:c>
      <x:c r="M384" t="n">
        <x:v>2920</x:v>
      </x:c>
      <x:c r="N384" t="n">
        <x:v>401</x:v>
      </x:c>
      <x:c r="O384" t="n">
        <x:v>50.12</x:v>
      </x:c>
      <x:c r="P384" t="str">
        <x:v>磷酸铁锂</x:v>
      </x:c>
      <x:c r="Q384" t="n">
        <x:v>140</x:v>
      </x:c>
      <x:c r="R384" t="n">
        <x:v>12.9</x:v>
      </x:c>
      <x:c r="S384" t="n">
        <x:v>180</x:v>
      </x:c>
      <x:c r="T384" t="n">
        <x:v>180</x:v>
      </x:c>
      <x:c r="U384" t="str">
        <x:v>长沙市比亚迪</x:v>
      </x:c>
      <x:c r="V384" t="str">
        <x:v>100/210</x:v>
      </x:c>
      <x:c r="W384"/>
      <x:c r="X384" t="str">
        <x:v>不适用(BEV)</x:v>
      </x:c>
      <x:c r="Y384" t="str">
        <x:v>不适用(BEV)</x:v>
      </x:c>
      <x:c r="Z384" t="str">
        <x:v>不适用(BEV)</x:v>
      </x:c>
      <x:c r="AA384" t="str">
        <x:v>不适用(BEV)</x:v>
      </x:c>
      <x:c r="AB384" t="str">
        <x:v>不适用(BEV)</x:v>
      </x:c>
      <x:c r="AC384" t="str">
        <x:v>不适用(BEV)</x:v>
      </x:c>
      <x:c r="AD384" t="str">
        <x:v>BEV_历史批次</x:v>
      </x:c>
      <x:c r="AE384" s="14" t="str">
        <x:v>210</x:v>
      </x:c>
      <x:c r="AF384" s="14" t="str"/>
      <x:c r="AG384" s="14" t="str">
        <x:v>源字段可解析</x:v>
      </x:c>
      <x:c r="AH384" s="15" t="n">
        <x:f>IF(R384&lt;&gt;"",R384,IFERROR(IF(AND(IF(ISNUMBER(O384),O384,IFERROR(VALUE(O384),VALUE(LEFT(TRIM(O384),FIND("|",SUBSTITUTE(SUBSTITUTE(SUBSTITUTE(SUBSTITUTE(SUBSTITUTE(TRIM(O384),"/","|"),"(","|"),"（","|"),";","|"),"；","|")&amp;"|")-1))))*100/IF(ISNUMBER(N384),N384,IFERROR(VALUE(N384),VALUE(LEFT(TRIM(N384),FIND("|",SUBSTITUTE(SUBSTITUTE(SUBSTITUTE(SUBSTITUTE(SUBSTITUTE(TRIM(N384),"/","|"),"(","|"),"（","|"),";","|"),"；","|")&amp;"|")-1))))&gt;=3,IF(ISNUMBER(O384),O384,IFERROR(VALUE(O384),VALUE(LEFT(TRIM(O384),FIND("|",SUBSTITUTE(SUBSTITUTE(SUBSTITUTE(SUBSTITUTE(SUBSTITUTE(TRIM(O384),"/","|"),"(","|"),"（","|"),";","|"),"；","|")&amp;"|")-1))))*100/IF(ISNUMBER(N384),N384,IFERROR(VALUE(N384),VALUE(LEFT(TRIM(N384),FIND("|",SUBSTITUTE(SUBSTITUTE(SUBSTITUTE(SUBSTITUTE(SUBSTITUTE(TRIM(N384),"/","|"),"(","|"),"（","|"),";","|"),"；","|")&amp;"|")-1))))&lt;=40),IF(ISNUMBER(O384),O384,IFERROR(VALUE(O384),VALUE(LEFT(TRIM(O384),FIND("|",SUBSTITUTE(SUBSTITUTE(SUBSTITUTE(SUBSTITUTE(SUBSTITUTE(TRIM(O384),"/","|"),"(","|"),"（","|"),";","|"),"；","|")&amp;"|")-1))))*100/IF(ISNUMBER(N384),N384,IFERROR(VALUE(N384),VALUE(LEFT(TRIM(N384),FIND("|",SUBSTITUTE(SUBSTITUTE(SUBSTITUTE(SUBSTITUTE(SUBSTITUTE(TRIM(N384),"/","|"),"(","|"),"（","|"),";","|"),"；","|")&amp;"|")-1)))),""),""))</x:f>
        <x:v>12.9</x:v>
      </x:c>
      <x:c r="AI384" s="15" t="str">
        <x:f>IFERROR(IF(AND(IF(ISNUMBER(O384),O384,IFERROR(VALUE(O384),VALUE(LEFT(TRIM(O384),FIND("|",SUBSTITUTE(SUBSTITUTE(SUBSTITUTE(SUBSTITUTE(SUBSTITUTE(TRIM(O384),"/","|"),"(","|"),"（","|"),";","|"),"；","|")&amp;"|")-1))))&gt;=75,IF(ISNUMBER(O384),O384,IFERROR(VALUE(O384),VALUE(LEFT(TRIM(O384),FIND("|",SUBSTITUTE(SUBSTITUTE(SUBSTITUTE(SUBSTITUTE(SUBSTITUTE(TRIM(O384),"/","|"),"(","|"),"（","|"),";","|"),"；","|")&amp;"|")-1))))&lt;=85,IF(ISNUMBER(Q384),Q384,IFERROR(VALUE(Q384),VALUE(LEFT(TRIM(Q384),FIND("|",SUBSTITUTE(SUBSTITUTE(SUBSTITUTE(SUBSTITUTE(SUBSTITUTE(TRIM(Q384),"/","|"),"(","|"),"（","|"),";","|"),"；","|")&amp;"|")-1))))&gt;0),IF(ISNUMBER(O384),O384,IFERROR(VALUE(O384),VALUE(LEFT(TRIM(O384),FIND("|",SUBSTITUTE(SUBSTITUTE(SUBSTITUTE(SUBSTITUTE(SUBSTITUTE(TRIM(O384),"/","|"),"(","|"),"（","|"),";","|"),"；","|")&amp;"|")-1))))*1000/IF(ISNUMBER(Q384),Q384,IFERROR(VALUE(Q384),VALUE(LEFT(TRIM(Q384),FIND("|",SUBSTITUTE(SUBSTITUTE(SUBSTITUTE(SUBSTITUTE(SUBSTITUTE(TRIM(Q384),"/","|"),"(","|"),"（","|"),";","|"),"；","|")&amp;"|")-1)))),""),"")</x:f>
      </x:c>
      <x:c r="AJ384" s="14" t="str">
        <x:f>IF(AI384="","","非称重实测")</x:f>
      </x:c>
      <x:c r="AK384" s="14" t="str"/>
      <x:c r="AL384" s="14" t="str">
        <x:v>v3.4.6-candidate</x:v>
      </x:c>
    </x:row>
    <x:row r="385">
      <x:c r="A385" t="n">
        <x:v>348</x:v>
      </x:c>
      <x:c r="B385" t="str">
        <x:v>CAF6470A1BEV</x:v>
      </x:c>
      <x:c r="C385" t="str">
        <x:v>玛斯丹(MUSTANG)牌</x:v>
      </x:c>
      <x:c r="D385" t="str">
        <x:v>长安福特汽车有限公司</x:v>
      </x:c>
      <x:c r="E385"/>
      <x:c r="F385" t="str">
        <x:v>纯电动多用途乘用车</x:v>
      </x:c>
      <x:c r="G385" t="str">
        <x:v>Mach E</x:v>
      </x:c>
      <x:c r="H385" t="str">
        <x:v>纯电动多用途乘用车</x:v>
      </x:c>
      <x:c r="I385" t="str">
        <x:v>SUV-C</x:v>
      </x:c>
      <x:c r="J385" t="str">
        <x:v>BEV</x:v>
      </x:c>
      <x:c r="K385" t="str">
        <x:v>否</x:v>
      </x:c>
      <x:c r="L385" t="str">
        <x:v>1956</x:v>
      </x:c>
      <x:c r="M385"/>
      <x:c r="N385" t="n">
        <x:v>514</x:v>
      </x:c>
      <x:c r="O385" t="n">
        <x:v>61.5</x:v>
      </x:c>
      <x:c r="P385" t="str">
        <x:v>三元锂</x:v>
      </x:c>
      <x:c r="Q385" t="n">
        <x:v>136.7</x:v>
      </x:c>
      <x:c r="R385" t="n">
        <x:v>13.5</x:v>
      </x:c>
      <x:c r="S385"/>
      <x:c r="T385"/>
      <x:c r="U385" t="str">
        <x:v>LG Electronic</x:v>
      </x:c>
      <x:c r="V385" t="str">
        <x:v>210/430</x:v>
      </x:c>
      <x:c r="W385"/>
      <x:c r="X385" t="str">
        <x:v>不适用(BEV)</x:v>
      </x:c>
      <x:c r="Y385" t="str">
        <x:v>不适用(BEV)</x:v>
      </x:c>
      <x:c r="Z385" t="str">
        <x:v>不适用(BEV)</x:v>
      </x:c>
      <x:c r="AA385" t="str">
        <x:v>不适用(BEV)</x:v>
      </x:c>
      <x:c r="AB385" t="str">
        <x:v>不适用(BEV)</x:v>
      </x:c>
      <x:c r="AC385" t="str">
        <x:v>不适用(BEV)</x:v>
      </x:c>
      <x:c r="AD385" t="str">
        <x:v>BEV_历史批次</x:v>
      </x:c>
      <x:c r="AE385" s="14" t="str">
        <x:v>430</x:v>
      </x:c>
      <x:c r="AF385" s="14" t="str"/>
      <x:c r="AG385" s="14" t="str">
        <x:v>源字段可解析</x:v>
      </x:c>
      <x:c r="AH385" s="15" t="n">
        <x:f>IF(R385&lt;&gt;"",R385,IFERROR(IF(AND(IF(ISNUMBER(O385),O385,IFERROR(VALUE(O385),VALUE(LEFT(TRIM(O385),FIND("|",SUBSTITUTE(SUBSTITUTE(SUBSTITUTE(SUBSTITUTE(SUBSTITUTE(TRIM(O385),"/","|"),"(","|"),"（","|"),";","|"),"；","|")&amp;"|")-1))))*100/IF(ISNUMBER(N385),N385,IFERROR(VALUE(N385),VALUE(LEFT(TRIM(N385),FIND("|",SUBSTITUTE(SUBSTITUTE(SUBSTITUTE(SUBSTITUTE(SUBSTITUTE(TRIM(N385),"/","|"),"(","|"),"（","|"),";","|"),"；","|")&amp;"|")-1))))&gt;=3,IF(ISNUMBER(O385),O385,IFERROR(VALUE(O385),VALUE(LEFT(TRIM(O385),FIND("|",SUBSTITUTE(SUBSTITUTE(SUBSTITUTE(SUBSTITUTE(SUBSTITUTE(TRIM(O385),"/","|"),"(","|"),"（","|"),";","|"),"；","|")&amp;"|")-1))))*100/IF(ISNUMBER(N385),N385,IFERROR(VALUE(N385),VALUE(LEFT(TRIM(N385),FIND("|",SUBSTITUTE(SUBSTITUTE(SUBSTITUTE(SUBSTITUTE(SUBSTITUTE(TRIM(N385),"/","|"),"(","|"),"（","|"),";","|"),"；","|")&amp;"|")-1))))&lt;=40),IF(ISNUMBER(O385),O385,IFERROR(VALUE(O385),VALUE(LEFT(TRIM(O385),FIND("|",SUBSTITUTE(SUBSTITUTE(SUBSTITUTE(SUBSTITUTE(SUBSTITUTE(TRIM(O385),"/","|"),"(","|"),"（","|"),";","|"),"；","|")&amp;"|")-1))))*100/IF(ISNUMBER(N385),N385,IFERROR(VALUE(N385),VALUE(LEFT(TRIM(N385),FIND("|",SUBSTITUTE(SUBSTITUTE(SUBSTITUTE(SUBSTITUTE(SUBSTITUTE(TRIM(N385),"/","|"),"(","|"),"（","|"),";","|"),"；","|")&amp;"|")-1)))),""),""))</x:f>
        <x:v>13.5</x:v>
      </x:c>
      <x:c r="AI385" s="15" t="str">
        <x:f>IFERROR(IF(AND(IF(ISNUMBER(O385),O385,IFERROR(VALUE(O385),VALUE(LEFT(TRIM(O385),FIND("|",SUBSTITUTE(SUBSTITUTE(SUBSTITUTE(SUBSTITUTE(SUBSTITUTE(TRIM(O385),"/","|"),"(","|"),"（","|"),";","|"),"；","|")&amp;"|")-1))))&gt;=75,IF(ISNUMBER(O385),O385,IFERROR(VALUE(O385),VALUE(LEFT(TRIM(O385),FIND("|",SUBSTITUTE(SUBSTITUTE(SUBSTITUTE(SUBSTITUTE(SUBSTITUTE(TRIM(O385),"/","|"),"(","|"),"（","|"),";","|"),"；","|")&amp;"|")-1))))&lt;=85,IF(ISNUMBER(Q385),Q385,IFERROR(VALUE(Q385),VALUE(LEFT(TRIM(Q385),FIND("|",SUBSTITUTE(SUBSTITUTE(SUBSTITUTE(SUBSTITUTE(SUBSTITUTE(TRIM(Q385),"/","|"),"(","|"),"（","|"),";","|"),"；","|")&amp;"|")-1))))&gt;0),IF(ISNUMBER(O385),O385,IFERROR(VALUE(O385),VALUE(LEFT(TRIM(O385),FIND("|",SUBSTITUTE(SUBSTITUTE(SUBSTITUTE(SUBSTITUTE(SUBSTITUTE(TRIM(O385),"/","|"),"(","|"),"（","|"),";","|"),"；","|")&amp;"|")-1))))*1000/IF(ISNUMBER(Q385),Q385,IFERROR(VALUE(Q385),VALUE(LEFT(TRIM(Q385),FIND("|",SUBSTITUTE(SUBSTITUTE(SUBSTITUTE(SUBSTITUTE(SUBSTITUTE(TRIM(Q385),"/","|"),"(","|"),"（","|"),";","|"),"；","|")&amp;"|")-1)))),""),"")</x:f>
      </x:c>
      <x:c r="AJ385" s="14" t="str">
        <x:f>IF(AI385="","","非称重实测")</x:f>
      </x:c>
      <x:c r="AK385" s="14" t="str"/>
      <x:c r="AL385" s="14" t="str">
        <x:v>v3.4.6-candidate</x:v>
      </x:c>
    </x:row>
    <x:row r="386">
      <x:c r="A386" t="n">
        <x:v>348</x:v>
      </x:c>
      <x:c r="B386" t="str">
        <x:v>CAF6470A2BEV</x:v>
      </x:c>
      <x:c r="C386" t="str">
        <x:v>玛斯丹(MUSTANG)牌</x:v>
      </x:c>
      <x:c r="D386" t="str">
        <x:v>长安福特汽车有限公司</x:v>
      </x:c>
      <x:c r="E386"/>
      <x:c r="F386" t="str">
        <x:v>纯电动多用途乘用车</x:v>
      </x:c>
      <x:c r="G386" t="str">
        <x:v>Mach E</x:v>
      </x:c>
      <x:c r="H386" t="str">
        <x:v>纯电动多用途乘用车</x:v>
      </x:c>
      <x:c r="I386" t="str">
        <x:v>SUV-C</x:v>
      </x:c>
      <x:c r="J386" t="str">
        <x:v>BEV</x:v>
      </x:c>
      <x:c r="K386" t="str">
        <x:v>否</x:v>
      </x:c>
      <x:c r="L386" t="str">
        <x:v>2077</x:v>
      </x:c>
      <x:c r="M386"/>
      <x:c r="N386" t="n">
        <x:v>619</x:v>
      </x:c>
      <x:c r="O386" t="n">
        <x:v>80.3</x:v>
      </x:c>
      <x:c r="P386" t="str">
        <x:v>三元锂</x:v>
      </x:c>
      <x:c r="Q386" t="n">
        <x:v>145</x:v>
      </x:c>
      <x:c r="R386" t="n">
        <x:v>14.3</x:v>
      </x:c>
      <x:c r="S386"/>
      <x:c r="T386"/>
      <x:c r="U386" t="str">
        <x:v>LG Electronic</x:v>
      </x:c>
      <x:c r="V386" t="str">
        <x:v>210/430</x:v>
      </x:c>
      <x:c r="W386"/>
      <x:c r="X386" t="str">
        <x:v>不适用(BEV)</x:v>
      </x:c>
      <x:c r="Y386" t="str">
        <x:v>不适用(BEV)</x:v>
      </x:c>
      <x:c r="Z386" t="str">
        <x:v>不适用(BEV)</x:v>
      </x:c>
      <x:c r="AA386" t="str">
        <x:v>不适用(BEV)</x:v>
      </x:c>
      <x:c r="AB386" t="str">
        <x:v>不适用(BEV)</x:v>
      </x:c>
      <x:c r="AC386" t="str">
        <x:v>不适用(BEV)</x:v>
      </x:c>
      <x:c r="AD386" t="str">
        <x:v>BEV_历史批次</x:v>
      </x:c>
      <x:c r="AE386" s="14" t="str">
        <x:v>430</x:v>
      </x:c>
      <x:c r="AF386" s="14" t="str"/>
      <x:c r="AG386" s="14" t="str">
        <x:v>源字段可解析</x:v>
      </x:c>
      <x:c r="AH386" s="15" t="n">
        <x:f>IF(R386&lt;&gt;"",R386,IFERROR(IF(AND(IF(ISNUMBER(O386),O386,IFERROR(VALUE(O386),VALUE(LEFT(TRIM(O386),FIND("|",SUBSTITUTE(SUBSTITUTE(SUBSTITUTE(SUBSTITUTE(SUBSTITUTE(TRIM(O386),"/","|"),"(","|"),"（","|"),";","|"),"；","|")&amp;"|")-1))))*100/IF(ISNUMBER(N386),N386,IFERROR(VALUE(N386),VALUE(LEFT(TRIM(N386),FIND("|",SUBSTITUTE(SUBSTITUTE(SUBSTITUTE(SUBSTITUTE(SUBSTITUTE(TRIM(N386),"/","|"),"(","|"),"（","|"),";","|"),"；","|")&amp;"|")-1))))&gt;=3,IF(ISNUMBER(O386),O386,IFERROR(VALUE(O386),VALUE(LEFT(TRIM(O386),FIND("|",SUBSTITUTE(SUBSTITUTE(SUBSTITUTE(SUBSTITUTE(SUBSTITUTE(TRIM(O386),"/","|"),"(","|"),"（","|"),";","|"),"；","|")&amp;"|")-1))))*100/IF(ISNUMBER(N386),N386,IFERROR(VALUE(N386),VALUE(LEFT(TRIM(N386),FIND("|",SUBSTITUTE(SUBSTITUTE(SUBSTITUTE(SUBSTITUTE(SUBSTITUTE(TRIM(N386),"/","|"),"(","|"),"（","|"),";","|"),"；","|")&amp;"|")-1))))&lt;=40),IF(ISNUMBER(O386),O386,IFERROR(VALUE(O386),VALUE(LEFT(TRIM(O386),FIND("|",SUBSTITUTE(SUBSTITUTE(SUBSTITUTE(SUBSTITUTE(SUBSTITUTE(TRIM(O386),"/","|"),"(","|"),"（","|"),";","|"),"；","|")&amp;"|")-1))))*100/IF(ISNUMBER(N386),N386,IFERROR(VALUE(N386),VALUE(LEFT(TRIM(N386),FIND("|",SUBSTITUTE(SUBSTITUTE(SUBSTITUTE(SUBSTITUTE(SUBSTITUTE(TRIM(N386),"/","|"),"(","|"),"（","|"),";","|"),"；","|")&amp;"|")-1)))),""),""))</x:f>
        <x:v>14.3</x:v>
      </x:c>
      <x:c r="AI386" s="15" t="n">
        <x:f>IFERROR(IF(AND(IF(ISNUMBER(O386),O386,IFERROR(VALUE(O386),VALUE(LEFT(TRIM(O386),FIND("|",SUBSTITUTE(SUBSTITUTE(SUBSTITUTE(SUBSTITUTE(SUBSTITUTE(TRIM(O386),"/","|"),"(","|"),"（","|"),";","|"),"；","|")&amp;"|")-1))))&gt;=75,IF(ISNUMBER(O386),O386,IFERROR(VALUE(O386),VALUE(LEFT(TRIM(O386),FIND("|",SUBSTITUTE(SUBSTITUTE(SUBSTITUTE(SUBSTITUTE(SUBSTITUTE(TRIM(O386),"/","|"),"(","|"),"（","|"),";","|"),"；","|")&amp;"|")-1))))&lt;=85,IF(ISNUMBER(Q386),Q386,IFERROR(VALUE(Q386),VALUE(LEFT(TRIM(Q386),FIND("|",SUBSTITUTE(SUBSTITUTE(SUBSTITUTE(SUBSTITUTE(SUBSTITUTE(TRIM(Q386),"/","|"),"(","|"),"（","|"),";","|"),"；","|")&amp;"|")-1))))&gt;0),IF(ISNUMBER(O386),O386,IFERROR(VALUE(O386),VALUE(LEFT(TRIM(O386),FIND("|",SUBSTITUTE(SUBSTITUTE(SUBSTITUTE(SUBSTITUTE(SUBSTITUTE(TRIM(O386),"/","|"),"(","|"),"（","|"),";","|"),"；","|")&amp;"|")-1))))*1000/IF(ISNUMBER(Q386),Q386,IFERROR(VALUE(Q386),VALUE(LEFT(TRIM(Q386),FIND("|",SUBSTITUTE(SUBSTITUTE(SUBSTITUTE(SUBSTITUTE(SUBSTITUTE(TRIM(Q386),"/","|"),"(","|"),"（","|"),";","|"),"；","|")&amp;"|")-1)))),""),"")</x:f>
        <x:v>553.7931034482758</x:v>
      </x:c>
      <x:c r="AJ386" s="14" t="str">
        <x:f>IF(AI386="","","非称重实测")</x:f>
        <x:v>非称重实测</x:v>
      </x:c>
      <x:c r="AK386" s="14" t="str">
        <x:v>80kWh质量可推导</x:v>
      </x:c>
      <x:c r="AL386" s="14" t="str">
        <x:v>v3.4.6-candidate</x:v>
      </x:c>
    </x:row>
    <x:row r="387">
      <x:c r="A387" t="n">
        <x:v>348</x:v>
      </x:c>
      <x:c r="B387" t="str">
        <x:v>CAF6470A3BEV</x:v>
      </x:c>
      <x:c r="C387" t="str">
        <x:v>玛斯丹(MUSTANG)牌</x:v>
      </x:c>
      <x:c r="D387" t="str">
        <x:v>长安福特汽车有限公司</x:v>
      </x:c>
      <x:c r="E387"/>
      <x:c r="F387" t="str">
        <x:v>纯电动多用途乘用车</x:v>
      </x:c>
      <x:c r="G387" t="str">
        <x:v>Mach E</x:v>
      </x:c>
      <x:c r="H387" t="str">
        <x:v>纯电动多用途乘用车</x:v>
      </x:c>
      <x:c r="I387" t="str">
        <x:v>SUV-C</x:v>
      </x:c>
      <x:c r="J387" t="str">
        <x:v>BEV</x:v>
      </x:c>
      <x:c r="K387" t="str">
        <x:v>否</x:v>
      </x:c>
      <x:c r="L387" t="str">
        <x:v>2231</x:v>
      </x:c>
      <x:c r="M387"/>
      <x:c r="N387" t="n">
        <x:v>492</x:v>
      </x:c>
      <x:c r="O387" t="n">
        <x:v>80.3</x:v>
      </x:c>
      <x:c r="P387" t="str">
        <x:v>三元锂</x:v>
      </x:c>
      <x:c r="Q387" t="n">
        <x:v>145</x:v>
      </x:c>
      <x:c r="R387" t="n">
        <x:v>17.9</x:v>
      </x:c>
      <x:c r="S387"/>
      <x:c r="T387"/>
      <x:c r="U387" t="str">
        <x:v>LG Electronic</x:v>
      </x:c>
      <x:c r="V387" t="str">
        <x:v>F: 210/430
R: 210/430</x:v>
      </x:c>
      <x:c r="W387"/>
      <x:c r="X387" t="str">
        <x:v>不适用(BEV)</x:v>
      </x:c>
      <x:c r="Y387" t="str">
        <x:v>不适用(BEV)</x:v>
      </x:c>
      <x:c r="Z387" t="str">
        <x:v>不适用(BEV)</x:v>
      </x:c>
      <x:c r="AA387" t="str">
        <x:v>不适用(BEV)</x:v>
      </x:c>
      <x:c r="AB387" t="str">
        <x:v>不适用(BEV)</x:v>
      </x:c>
      <x:c r="AC387" t="str">
        <x:v>不适用(BEV)</x:v>
      </x:c>
      <x:c r="AD387" t="str">
        <x:v>BEV_历史批次</x:v>
      </x:c>
      <x:c r="AE387" s="14" t="str">
        <x:v>430</x:v>
      </x:c>
      <x:c r="AF387" s="14" t="str"/>
      <x:c r="AG387" s="14" t="str">
        <x:v>源字段可解析</x:v>
      </x:c>
      <x:c r="AH387" s="15" t="n">
        <x:f>IF(R387&lt;&gt;"",R387,IFERROR(IF(AND(IF(ISNUMBER(O387),O387,IFERROR(VALUE(O387),VALUE(LEFT(TRIM(O387),FIND("|",SUBSTITUTE(SUBSTITUTE(SUBSTITUTE(SUBSTITUTE(SUBSTITUTE(TRIM(O387),"/","|"),"(","|"),"（","|"),";","|"),"；","|")&amp;"|")-1))))*100/IF(ISNUMBER(N387),N387,IFERROR(VALUE(N387),VALUE(LEFT(TRIM(N387),FIND("|",SUBSTITUTE(SUBSTITUTE(SUBSTITUTE(SUBSTITUTE(SUBSTITUTE(TRIM(N387),"/","|"),"(","|"),"（","|"),";","|"),"；","|")&amp;"|")-1))))&gt;=3,IF(ISNUMBER(O387),O387,IFERROR(VALUE(O387),VALUE(LEFT(TRIM(O387),FIND("|",SUBSTITUTE(SUBSTITUTE(SUBSTITUTE(SUBSTITUTE(SUBSTITUTE(TRIM(O387),"/","|"),"(","|"),"（","|"),";","|"),"；","|")&amp;"|")-1))))*100/IF(ISNUMBER(N387),N387,IFERROR(VALUE(N387),VALUE(LEFT(TRIM(N387),FIND("|",SUBSTITUTE(SUBSTITUTE(SUBSTITUTE(SUBSTITUTE(SUBSTITUTE(TRIM(N387),"/","|"),"(","|"),"（","|"),";","|"),"；","|")&amp;"|")-1))))&lt;=40),IF(ISNUMBER(O387),O387,IFERROR(VALUE(O387),VALUE(LEFT(TRIM(O387),FIND("|",SUBSTITUTE(SUBSTITUTE(SUBSTITUTE(SUBSTITUTE(SUBSTITUTE(TRIM(O387),"/","|"),"(","|"),"（","|"),";","|"),"；","|")&amp;"|")-1))))*100/IF(ISNUMBER(N387),N387,IFERROR(VALUE(N387),VALUE(LEFT(TRIM(N387),FIND("|",SUBSTITUTE(SUBSTITUTE(SUBSTITUTE(SUBSTITUTE(SUBSTITUTE(TRIM(N387),"/","|"),"(","|"),"（","|"),";","|"),"；","|")&amp;"|")-1)))),""),""))</x:f>
        <x:v>17.9</x:v>
      </x:c>
      <x:c r="AI387" s="15" t="n">
        <x:f>IFERROR(IF(AND(IF(ISNUMBER(O387),O387,IFERROR(VALUE(O387),VALUE(LEFT(TRIM(O387),FIND("|",SUBSTITUTE(SUBSTITUTE(SUBSTITUTE(SUBSTITUTE(SUBSTITUTE(TRIM(O387),"/","|"),"(","|"),"（","|"),";","|"),"；","|")&amp;"|")-1))))&gt;=75,IF(ISNUMBER(O387),O387,IFERROR(VALUE(O387),VALUE(LEFT(TRIM(O387),FIND("|",SUBSTITUTE(SUBSTITUTE(SUBSTITUTE(SUBSTITUTE(SUBSTITUTE(TRIM(O387),"/","|"),"(","|"),"（","|"),";","|"),"；","|")&amp;"|")-1))))&lt;=85,IF(ISNUMBER(Q387),Q387,IFERROR(VALUE(Q387),VALUE(LEFT(TRIM(Q387),FIND("|",SUBSTITUTE(SUBSTITUTE(SUBSTITUTE(SUBSTITUTE(SUBSTITUTE(TRIM(Q387),"/","|"),"(","|"),"（","|"),";","|"),"；","|")&amp;"|")-1))))&gt;0),IF(ISNUMBER(O387),O387,IFERROR(VALUE(O387),VALUE(LEFT(TRIM(O387),FIND("|",SUBSTITUTE(SUBSTITUTE(SUBSTITUTE(SUBSTITUTE(SUBSTITUTE(TRIM(O387),"/","|"),"(","|"),"（","|"),";","|"),"；","|")&amp;"|")-1))))*1000/IF(ISNUMBER(Q387),Q387,IFERROR(VALUE(Q387),VALUE(LEFT(TRIM(Q387),FIND("|",SUBSTITUTE(SUBSTITUTE(SUBSTITUTE(SUBSTITUTE(SUBSTITUTE(TRIM(Q387),"/","|"),"(","|"),"（","|"),";","|"),"；","|")&amp;"|")-1)))),""),"")</x:f>
        <x:v>553.7931034482758</x:v>
      </x:c>
      <x:c r="AJ387" s="14" t="str">
        <x:f>IF(AI387="","","非称重实测")</x:f>
        <x:v>非称重实测</x:v>
      </x:c>
      <x:c r="AK387" s="14" t="str">
        <x:v>80kWh质量可推导</x:v>
      </x:c>
      <x:c r="AL387" s="14" t="str">
        <x:v>v3.4.6-candidate</x:v>
      </x:c>
    </x:row>
    <x:row r="388">
      <x:c r="A388" t="n">
        <x:v>348</x:v>
      </x:c>
      <x:c r="B388" t="str">
        <x:v>CSA7003DBEV1</x:v>
      </x:c>
      <x:c r="C388" t="str">
        <x:v>智己牌</x:v>
      </x:c>
      <x:c r="D388" t="str">
        <x:v>上海汽车集团股份有限公司</x:v>
      </x:c>
      <x:c r="E388" t="str">
        <x:v>荣威</x:v>
      </x:c>
      <x:c r="F388" t="str">
        <x:v>纯电动轿车</x:v>
      </x:c>
      <x:c r="G388" t="str">
        <x:v>智己L7</x:v>
      </x:c>
      <x:c r="H388" t="str">
        <x:v>纯电动轿车</x:v>
      </x:c>
      <x:c r="I388" t="str">
        <x:v>Lux Car-3</x:v>
      </x:c>
      <x:c r="J388" t="str">
        <x:v>BEV</x:v>
      </x:c>
      <x:c r="K388" t="str">
        <x:v>否</x:v>
      </x:c>
      <x:c r="L388" t="str">
        <x:v>2165</x:v>
      </x:c>
      <x:c r="M388" t="n">
        <x:v>2800</x:v>
      </x:c>
      <x:c r="N388" t="n">
        <x:v>708</x:v>
      </x:c>
      <x:c r="O388" t="n">
        <x:v>90</x:v>
      </x:c>
      <x:c r="P388" t="str">
        <x:v>三元锂</x:v>
      </x:c>
      <x:c r="Q388" t="n">
        <x:v>195</x:v>
      </x:c>
      <x:c r="R388" t="n">
        <x:v>13.4</x:v>
      </x:c>
      <x:c r="S388" t="n">
        <x:v>180</x:v>
      </x:c>
      <x:c r="T388" t="n">
        <x:v>180</x:v>
      </x:c>
      <x:c r="U388" t="str">
        <x:v>华域</x:v>
      </x:c>
      <x:c r="V388" t="str">
        <x:v>250/399</x:v>
      </x:c>
      <x:c r="W388"/>
      <x:c r="X388" t="str">
        <x:v>不适用(BEV)</x:v>
      </x:c>
      <x:c r="Y388" t="str">
        <x:v>不适用(BEV)</x:v>
      </x:c>
      <x:c r="Z388" t="str">
        <x:v>不适用(BEV)</x:v>
      </x:c>
      <x:c r="AA388" t="str">
        <x:v>不适用(BEV)</x:v>
      </x:c>
      <x:c r="AB388" t="str">
        <x:v>不适用(BEV)</x:v>
      </x:c>
      <x:c r="AC388" t="str">
        <x:v>不适用(BEV)</x:v>
      </x:c>
      <x:c r="AD388" t="str">
        <x:v>BEV_历史批次</x:v>
      </x:c>
      <x:c r="AE388" s="14" t="str">
        <x:v>399</x:v>
      </x:c>
      <x:c r="AF388" s="14" t="str"/>
      <x:c r="AG388" s="14" t="str">
        <x:v>源字段可解析</x:v>
      </x:c>
      <x:c r="AH388" s="15" t="n">
        <x:f>IF(R388&lt;&gt;"",R388,IFERROR(IF(AND(IF(ISNUMBER(O388),O388,IFERROR(VALUE(O388),VALUE(LEFT(TRIM(O388),FIND("|",SUBSTITUTE(SUBSTITUTE(SUBSTITUTE(SUBSTITUTE(SUBSTITUTE(TRIM(O388),"/","|"),"(","|"),"（","|"),";","|"),"；","|")&amp;"|")-1))))*100/IF(ISNUMBER(N388),N388,IFERROR(VALUE(N388),VALUE(LEFT(TRIM(N388),FIND("|",SUBSTITUTE(SUBSTITUTE(SUBSTITUTE(SUBSTITUTE(SUBSTITUTE(TRIM(N388),"/","|"),"(","|"),"（","|"),";","|"),"；","|")&amp;"|")-1))))&gt;=3,IF(ISNUMBER(O388),O388,IFERROR(VALUE(O388),VALUE(LEFT(TRIM(O388),FIND("|",SUBSTITUTE(SUBSTITUTE(SUBSTITUTE(SUBSTITUTE(SUBSTITUTE(TRIM(O388),"/","|"),"(","|"),"（","|"),";","|"),"；","|")&amp;"|")-1))))*100/IF(ISNUMBER(N388),N388,IFERROR(VALUE(N388),VALUE(LEFT(TRIM(N388),FIND("|",SUBSTITUTE(SUBSTITUTE(SUBSTITUTE(SUBSTITUTE(SUBSTITUTE(TRIM(N388),"/","|"),"(","|"),"（","|"),";","|"),"；","|")&amp;"|")-1))))&lt;=40),IF(ISNUMBER(O388),O388,IFERROR(VALUE(O388),VALUE(LEFT(TRIM(O388),FIND("|",SUBSTITUTE(SUBSTITUTE(SUBSTITUTE(SUBSTITUTE(SUBSTITUTE(TRIM(O388),"/","|"),"(","|"),"（","|"),";","|"),"；","|")&amp;"|")-1))))*100/IF(ISNUMBER(N388),N388,IFERROR(VALUE(N388),VALUE(LEFT(TRIM(N388),FIND("|",SUBSTITUTE(SUBSTITUTE(SUBSTITUTE(SUBSTITUTE(SUBSTITUTE(TRIM(N388),"/","|"),"(","|"),"（","|"),";","|"),"；","|")&amp;"|")-1)))),""),""))</x:f>
        <x:v>13.4</x:v>
      </x:c>
      <x:c r="AI388" s="15" t="str">
        <x:f>IFERROR(IF(AND(IF(ISNUMBER(O388),O388,IFERROR(VALUE(O388),VALUE(LEFT(TRIM(O388),FIND("|",SUBSTITUTE(SUBSTITUTE(SUBSTITUTE(SUBSTITUTE(SUBSTITUTE(TRIM(O388),"/","|"),"(","|"),"（","|"),";","|"),"；","|")&amp;"|")-1))))&gt;=75,IF(ISNUMBER(O388),O388,IFERROR(VALUE(O388),VALUE(LEFT(TRIM(O388),FIND("|",SUBSTITUTE(SUBSTITUTE(SUBSTITUTE(SUBSTITUTE(SUBSTITUTE(TRIM(O388),"/","|"),"(","|"),"（","|"),";","|"),"；","|")&amp;"|")-1))))&lt;=85,IF(ISNUMBER(Q388),Q388,IFERROR(VALUE(Q388),VALUE(LEFT(TRIM(Q388),FIND("|",SUBSTITUTE(SUBSTITUTE(SUBSTITUTE(SUBSTITUTE(SUBSTITUTE(TRIM(Q388),"/","|"),"(","|"),"（","|"),";","|"),"；","|")&amp;"|")-1))))&gt;0),IF(ISNUMBER(O388),O388,IFERROR(VALUE(O388),VALUE(LEFT(TRIM(O388),FIND("|",SUBSTITUTE(SUBSTITUTE(SUBSTITUTE(SUBSTITUTE(SUBSTITUTE(TRIM(O388),"/","|"),"(","|"),"（","|"),";","|"),"；","|")&amp;"|")-1))))*1000/IF(ISNUMBER(Q388),Q388,IFERROR(VALUE(Q388),VALUE(LEFT(TRIM(Q388),FIND("|",SUBSTITUTE(SUBSTITUTE(SUBSTITUTE(SUBSTITUTE(SUBSTITUTE(TRIM(Q388),"/","|"),"(","|"),"（","|"),";","|"),"；","|")&amp;"|")-1)))),""),"")</x:f>
      </x:c>
      <x:c r="AJ388" s="14" t="str">
        <x:f>IF(AI388="","","非称重实测")</x:f>
      </x:c>
      <x:c r="AK388" s="14" t="str"/>
      <x:c r="AL388" s="14" t="str">
        <x:v>v3.4.6-candidate</x:v>
      </x:c>
    </x:row>
    <x:row r="389">
      <x:c r="A389" t="n">
        <x:v>348</x:v>
      </x:c>
      <x:c r="B389" t="str">
        <x:v>CSA7003DBEV2</x:v>
      </x:c>
      <x:c r="C389" t="str">
        <x:v>智己牌</x:v>
      </x:c>
      <x:c r="D389" t="str">
        <x:v>上海汽车集团股份有限公司</x:v>
      </x:c>
      <x:c r="E389" t="str">
        <x:v>荣威</x:v>
      </x:c>
      <x:c r="F389" t="str">
        <x:v>纯电动轿车</x:v>
      </x:c>
      <x:c r="G389" t="str">
        <x:v>智己L7</x:v>
      </x:c>
      <x:c r="H389" t="str">
        <x:v>纯电动轿车</x:v>
      </x:c>
      <x:c r="I389" t="str">
        <x:v>Lux Car-3</x:v>
      </x:c>
      <x:c r="J389" t="str">
        <x:v>BEV</x:v>
      </x:c>
      <x:c r="K389" t="str">
        <x:v>否</x:v>
      </x:c>
      <x:c r="L389" t="str">
        <x:v>2290</x:v>
      </x:c>
      <x:c r="M389" t="n">
        <x:v>2800</x:v>
      </x:c>
      <x:c r="N389" t="n">
        <x:v>615</x:v>
      </x:c>
      <x:c r="O389" t="n">
        <x:v>90</x:v>
      </x:c>
      <x:c r="P389" t="str">
        <x:v>三元锂</x:v>
      </x:c>
      <x:c r="Q389" t="n">
        <x:v>195</x:v>
      </x:c>
      <x:c r="R389" t="n">
        <x:v>15.4</x:v>
      </x:c>
      <x:c r="S389" t="n">
        <x:v>180</x:v>
      </x:c>
      <x:c r="T389" t="n">
        <x:v>180</x:v>
      </x:c>
      <x:c r="U389" t="str">
        <x:v>联电/华域</x:v>
      </x:c>
      <x:c r="V389" t="str">
        <x:v>F: 175/209
R: 250/399</x:v>
      </x:c>
      <x:c r="W389"/>
      <x:c r="X389" t="str">
        <x:v>不适用(BEV)</x:v>
      </x:c>
      <x:c r="Y389" t="str">
        <x:v>不适用(BEV)</x:v>
      </x:c>
      <x:c r="Z389" t="str">
        <x:v>不适用(BEV)</x:v>
      </x:c>
      <x:c r="AA389" t="str">
        <x:v>不适用(BEV)</x:v>
      </x:c>
      <x:c r="AB389" t="str">
        <x:v>不适用(BEV)</x:v>
      </x:c>
      <x:c r="AC389" t="str">
        <x:v>不适用(BEV)</x:v>
      </x:c>
      <x:c r="AD389" t="str">
        <x:v>BEV_历史批次</x:v>
      </x:c>
      <x:c r="AE389" s="14" t="str">
        <x:v>209|399</x:v>
      </x:c>
      <x:c r="AF389" s="14" t="str"/>
      <x:c r="AG389" s="14" t="str">
        <x:v>源字段可解析</x:v>
      </x:c>
      <x:c r="AH389" s="15" t="n">
        <x:f>IF(R389&lt;&gt;"",R389,IFERROR(IF(AND(IF(ISNUMBER(O389),O389,IFERROR(VALUE(O389),VALUE(LEFT(TRIM(O389),FIND("|",SUBSTITUTE(SUBSTITUTE(SUBSTITUTE(SUBSTITUTE(SUBSTITUTE(TRIM(O389),"/","|"),"(","|"),"（","|"),";","|"),"；","|")&amp;"|")-1))))*100/IF(ISNUMBER(N389),N389,IFERROR(VALUE(N389),VALUE(LEFT(TRIM(N389),FIND("|",SUBSTITUTE(SUBSTITUTE(SUBSTITUTE(SUBSTITUTE(SUBSTITUTE(TRIM(N389),"/","|"),"(","|"),"（","|"),";","|"),"；","|")&amp;"|")-1))))&gt;=3,IF(ISNUMBER(O389),O389,IFERROR(VALUE(O389),VALUE(LEFT(TRIM(O389),FIND("|",SUBSTITUTE(SUBSTITUTE(SUBSTITUTE(SUBSTITUTE(SUBSTITUTE(TRIM(O389),"/","|"),"(","|"),"（","|"),";","|"),"；","|")&amp;"|")-1))))*100/IF(ISNUMBER(N389),N389,IFERROR(VALUE(N389),VALUE(LEFT(TRIM(N389),FIND("|",SUBSTITUTE(SUBSTITUTE(SUBSTITUTE(SUBSTITUTE(SUBSTITUTE(TRIM(N389),"/","|"),"(","|"),"（","|"),";","|"),"；","|")&amp;"|")-1))))&lt;=40),IF(ISNUMBER(O389),O389,IFERROR(VALUE(O389),VALUE(LEFT(TRIM(O389),FIND("|",SUBSTITUTE(SUBSTITUTE(SUBSTITUTE(SUBSTITUTE(SUBSTITUTE(TRIM(O389),"/","|"),"(","|"),"（","|"),";","|"),"；","|")&amp;"|")-1))))*100/IF(ISNUMBER(N389),N389,IFERROR(VALUE(N389),VALUE(LEFT(TRIM(N389),FIND("|",SUBSTITUTE(SUBSTITUTE(SUBSTITUTE(SUBSTITUTE(SUBSTITUTE(TRIM(N389),"/","|"),"(","|"),"（","|"),";","|"),"；","|")&amp;"|")-1)))),""),""))</x:f>
        <x:v>15.4</x:v>
      </x:c>
      <x:c r="AI389" s="15" t="str">
        <x:f>IFERROR(IF(AND(IF(ISNUMBER(O389),O389,IFERROR(VALUE(O389),VALUE(LEFT(TRIM(O389),FIND("|",SUBSTITUTE(SUBSTITUTE(SUBSTITUTE(SUBSTITUTE(SUBSTITUTE(TRIM(O389),"/","|"),"(","|"),"（","|"),";","|"),"；","|")&amp;"|")-1))))&gt;=75,IF(ISNUMBER(O389),O389,IFERROR(VALUE(O389),VALUE(LEFT(TRIM(O389),FIND("|",SUBSTITUTE(SUBSTITUTE(SUBSTITUTE(SUBSTITUTE(SUBSTITUTE(TRIM(O389),"/","|"),"(","|"),"（","|"),";","|"),"；","|")&amp;"|")-1))))&lt;=85,IF(ISNUMBER(Q389),Q389,IFERROR(VALUE(Q389),VALUE(LEFT(TRIM(Q389),FIND("|",SUBSTITUTE(SUBSTITUTE(SUBSTITUTE(SUBSTITUTE(SUBSTITUTE(TRIM(Q389),"/","|"),"(","|"),"（","|"),";","|"),"；","|")&amp;"|")-1))))&gt;0),IF(ISNUMBER(O389),O389,IFERROR(VALUE(O389),VALUE(LEFT(TRIM(O389),FIND("|",SUBSTITUTE(SUBSTITUTE(SUBSTITUTE(SUBSTITUTE(SUBSTITUTE(TRIM(O389),"/","|"),"(","|"),"（","|"),";","|"),"；","|")&amp;"|")-1))))*1000/IF(ISNUMBER(Q389),Q389,IFERROR(VALUE(Q389),VALUE(LEFT(TRIM(Q389),FIND("|",SUBSTITUTE(SUBSTITUTE(SUBSTITUTE(SUBSTITUTE(SUBSTITUTE(TRIM(Q389),"/","|"),"(","|"),"（","|"),";","|"),"；","|")&amp;"|")-1)))),""),"")</x:f>
      </x:c>
      <x:c r="AJ389" s="14" t="str">
        <x:f>IF(AI389="","","非称重实测")</x:f>
      </x:c>
      <x:c r="AK389" s="14" t="str"/>
      <x:c r="AL389" s="14" t="str">
        <x:v>v3.4.6-candidate</x:v>
      </x:c>
    </x:row>
    <x:row r="390">
      <x:c r="A390" t="n">
        <x:v>348</x:v>
      </x:c>
      <x:c r="B390" t="str">
        <x:v>DXK6460HF2BEV</x:v>
      </x:c>
      <x:c r="C390" t="str">
        <x:v>东风牌</x:v>
      </x:c>
      <x:c r="D390" t="str">
        <x:v>东风小康汽车有限公司</x:v>
      </x:c>
      <x:c r="E390"/>
      <x:c r="F390" t="str">
        <x:v>纯电动多用途乘用车</x:v>
      </x:c>
      <x:c r="G390" t="str">
        <x:v>E380</x:v>
      </x:c>
      <x:c r="H390" t="str">
        <x:v>纯电动多用途乘用车</x:v>
      </x:c>
      <x:c r="I390" t="str">
        <x:v>SUV-D</x:v>
      </x:c>
      <x:c r="J390" t="str">
        <x:v>BEV</x:v>
      </x:c>
      <x:c r="K390" t="str">
        <x:v>否</x:v>
      </x:c>
      <x:c r="L390" t="n">
        <x:v>1490</x:v>
      </x:c>
      <x:c r="M390"/>
      <x:c r="N390" t="n">
        <x:v>310</x:v>
      </x:c>
      <x:c r="O390" t="n">
        <x:v>42.336</x:v>
      </x:c>
      <x:c r="P390" t="str">
        <x:v>磷酸铁锂</x:v>
      </x:c>
      <x:c r="Q390" t="n">
        <x:v>141.18</x:v>
      </x:c>
      <x:c r="R390" t="n">
        <x:v>15.1</x:v>
      </x:c>
      <x:c r="S390"/>
      <x:c r="T390"/>
      <x:c r="U390" t="str">
        <x:v>弗迪动力长沙分公司</x:v>
      </x:c>
      <x:c r="V390" t="str">
        <x:v>60/220</x:v>
      </x:c>
      <x:c r="W390"/>
      <x:c r="X390" t="str">
        <x:v>不适用(BEV)</x:v>
      </x:c>
      <x:c r="Y390" t="str">
        <x:v>不适用(BEV)</x:v>
      </x:c>
      <x:c r="Z390" t="str">
        <x:v>不适用(BEV)</x:v>
      </x:c>
      <x:c r="AA390" t="str">
        <x:v>不适用(BEV)</x:v>
      </x:c>
      <x:c r="AB390" t="str">
        <x:v>不适用(BEV)</x:v>
      </x:c>
      <x:c r="AC390" t="str">
        <x:v>不适用(BEV)</x:v>
      </x:c>
      <x:c r="AD390" t="str">
        <x:v>BEV_历史批次</x:v>
      </x:c>
      <x:c r="AE390" s="14" t="str">
        <x:v>220</x:v>
      </x:c>
      <x:c r="AF390" s="14" t="str"/>
      <x:c r="AG390" s="14" t="str">
        <x:v>源字段可解析</x:v>
      </x:c>
      <x:c r="AH390" s="15" t="n">
        <x:f>IF(R390&lt;&gt;"",R390,IFERROR(IF(AND(IF(ISNUMBER(O390),O390,IFERROR(VALUE(O390),VALUE(LEFT(TRIM(O390),FIND("|",SUBSTITUTE(SUBSTITUTE(SUBSTITUTE(SUBSTITUTE(SUBSTITUTE(TRIM(O390),"/","|"),"(","|"),"（","|"),";","|"),"；","|")&amp;"|")-1))))*100/IF(ISNUMBER(N390),N390,IFERROR(VALUE(N390),VALUE(LEFT(TRIM(N390),FIND("|",SUBSTITUTE(SUBSTITUTE(SUBSTITUTE(SUBSTITUTE(SUBSTITUTE(TRIM(N390),"/","|"),"(","|"),"（","|"),";","|"),"；","|")&amp;"|")-1))))&gt;=3,IF(ISNUMBER(O390),O390,IFERROR(VALUE(O390),VALUE(LEFT(TRIM(O390),FIND("|",SUBSTITUTE(SUBSTITUTE(SUBSTITUTE(SUBSTITUTE(SUBSTITUTE(TRIM(O390),"/","|"),"(","|"),"（","|"),";","|"),"；","|")&amp;"|")-1))))*100/IF(ISNUMBER(N390),N390,IFERROR(VALUE(N390),VALUE(LEFT(TRIM(N390),FIND("|",SUBSTITUTE(SUBSTITUTE(SUBSTITUTE(SUBSTITUTE(SUBSTITUTE(TRIM(N390),"/","|"),"(","|"),"（","|"),";","|"),"；","|")&amp;"|")-1))))&lt;=40),IF(ISNUMBER(O390),O390,IFERROR(VALUE(O390),VALUE(LEFT(TRIM(O390),FIND("|",SUBSTITUTE(SUBSTITUTE(SUBSTITUTE(SUBSTITUTE(SUBSTITUTE(TRIM(O390),"/","|"),"(","|"),"（","|"),";","|"),"；","|")&amp;"|")-1))))*100/IF(ISNUMBER(N390),N390,IFERROR(VALUE(N390),VALUE(LEFT(TRIM(N390),FIND("|",SUBSTITUTE(SUBSTITUTE(SUBSTITUTE(SUBSTITUTE(SUBSTITUTE(TRIM(N390),"/","|"),"(","|"),"（","|"),";","|"),"；","|")&amp;"|")-1)))),""),""))</x:f>
        <x:v>15.1</x:v>
      </x:c>
      <x:c r="AI390" s="15" t="str">
        <x:f>IFERROR(IF(AND(IF(ISNUMBER(O390),O390,IFERROR(VALUE(O390),VALUE(LEFT(TRIM(O390),FIND("|",SUBSTITUTE(SUBSTITUTE(SUBSTITUTE(SUBSTITUTE(SUBSTITUTE(TRIM(O390),"/","|"),"(","|"),"（","|"),";","|"),"；","|")&amp;"|")-1))))&gt;=75,IF(ISNUMBER(O390),O390,IFERROR(VALUE(O390),VALUE(LEFT(TRIM(O390),FIND("|",SUBSTITUTE(SUBSTITUTE(SUBSTITUTE(SUBSTITUTE(SUBSTITUTE(TRIM(O390),"/","|"),"(","|"),"（","|"),";","|"),"；","|")&amp;"|")-1))))&lt;=85,IF(ISNUMBER(Q390),Q390,IFERROR(VALUE(Q390),VALUE(LEFT(TRIM(Q390),FIND("|",SUBSTITUTE(SUBSTITUTE(SUBSTITUTE(SUBSTITUTE(SUBSTITUTE(TRIM(Q390),"/","|"),"(","|"),"（","|"),";","|"),"；","|")&amp;"|")-1))))&gt;0),IF(ISNUMBER(O390),O390,IFERROR(VALUE(O390),VALUE(LEFT(TRIM(O390),FIND("|",SUBSTITUTE(SUBSTITUTE(SUBSTITUTE(SUBSTITUTE(SUBSTITUTE(TRIM(O390),"/","|"),"(","|"),"（","|"),";","|"),"；","|")&amp;"|")-1))))*1000/IF(ISNUMBER(Q390),Q390,IFERROR(VALUE(Q390),VALUE(LEFT(TRIM(Q390),FIND("|",SUBSTITUTE(SUBSTITUTE(SUBSTITUTE(SUBSTITUTE(SUBSTITUTE(TRIM(Q390),"/","|"),"(","|"),"（","|"),";","|"),"；","|")&amp;"|")-1)))),""),"")</x:f>
      </x:c>
      <x:c r="AJ390" s="14" t="str">
        <x:f>IF(AI390="","","非称重实测")</x:f>
      </x:c>
      <x:c r="AK390" s="14" t="str"/>
      <x:c r="AL390" s="14" t="str">
        <x:v>v3.4.6-candidate</x:v>
      </x:c>
    </x:row>
    <x:row r="391">
      <x:c r="A391" t="n">
        <x:v>348</x:v>
      </x:c>
      <x:c r="B391" t="str">
        <x:v>DXK7001RDBEV</x:v>
      </x:c>
      <x:c r="C391" t="str">
        <x:v>东风牌</x:v>
      </x:c>
      <x:c r="D391" t="str">
        <x:v>东风小康汽车有限公司</x:v>
      </x:c>
      <x:c r="E391"/>
      <x:c r="F391" t="str">
        <x:v>纯电动轿车</x:v>
      </x:c>
      <x:c r="G391" t="str">
        <x:v>小康糖果</x:v>
      </x:c>
      <x:c r="H391" t="str">
        <x:v>纯电动轿车</x:v>
      </x:c>
      <x:c r="I391" t="str">
        <x:v>Car-A</x:v>
      </x:c>
      <x:c r="J391" t="str">
        <x:v>BEV</x:v>
      </x:c>
      <x:c r="K391" t="str">
        <x:v>否</x:v>
      </x:c>
      <x:c r="L391" t="n">
        <x:v>730</x:v>
      </x:c>
      <x:c r="M391"/>
      <x:c r="N391" t="n">
        <x:v>180</x:v>
      </x:c>
      <x:c r="O391" t="n">
        <x:v>13.824</x:v>
      </x:c>
      <x:c r="P391" t="str">
        <x:v>磷酸铁锂</x:v>
      </x:c>
      <x:c r="Q391" t="n">
        <x:v>118.2</x:v>
      </x:c>
      <x:c r="R391" t="n">
        <x:v>8.5</x:v>
      </x:c>
      <x:c r="S391"/>
      <x:c r="T391"/>
      <x:c r="U391" t="str">
        <x:v>上海汽车电驱动</x:v>
      </x:c>
      <x:c r="V391" t="str">
        <x:v>25/100</x:v>
      </x:c>
      <x:c r="W391"/>
      <x:c r="X391" t="str">
        <x:v>不适用(BEV)</x:v>
      </x:c>
      <x:c r="Y391" t="str">
        <x:v>不适用(BEV)</x:v>
      </x:c>
      <x:c r="Z391" t="str">
        <x:v>不适用(BEV)</x:v>
      </x:c>
      <x:c r="AA391" t="str">
        <x:v>不适用(BEV)</x:v>
      </x:c>
      <x:c r="AB391" t="str">
        <x:v>不适用(BEV)</x:v>
      </x:c>
      <x:c r="AC391" t="str">
        <x:v>不适用(BEV)</x:v>
      </x:c>
      <x:c r="AD391" t="str">
        <x:v>BEV_历史批次</x:v>
      </x:c>
      <x:c r="AE391" s="14" t="str">
        <x:v>100</x:v>
      </x:c>
      <x:c r="AF391" s="14" t="str"/>
      <x:c r="AG391" s="14" t="str">
        <x:v>源字段可解析</x:v>
      </x:c>
      <x:c r="AH391" s="15" t="n">
        <x:f>IF(R391&lt;&gt;"",R391,IFERROR(IF(AND(IF(ISNUMBER(O391),O391,IFERROR(VALUE(O391),VALUE(LEFT(TRIM(O391),FIND("|",SUBSTITUTE(SUBSTITUTE(SUBSTITUTE(SUBSTITUTE(SUBSTITUTE(TRIM(O391),"/","|"),"(","|"),"（","|"),";","|"),"；","|")&amp;"|")-1))))*100/IF(ISNUMBER(N391),N391,IFERROR(VALUE(N391),VALUE(LEFT(TRIM(N391),FIND("|",SUBSTITUTE(SUBSTITUTE(SUBSTITUTE(SUBSTITUTE(SUBSTITUTE(TRIM(N391),"/","|"),"(","|"),"（","|"),";","|"),"；","|")&amp;"|")-1))))&gt;=3,IF(ISNUMBER(O391),O391,IFERROR(VALUE(O391),VALUE(LEFT(TRIM(O391),FIND("|",SUBSTITUTE(SUBSTITUTE(SUBSTITUTE(SUBSTITUTE(SUBSTITUTE(TRIM(O391),"/","|"),"(","|"),"（","|"),";","|"),"；","|")&amp;"|")-1))))*100/IF(ISNUMBER(N391),N391,IFERROR(VALUE(N391),VALUE(LEFT(TRIM(N391),FIND("|",SUBSTITUTE(SUBSTITUTE(SUBSTITUTE(SUBSTITUTE(SUBSTITUTE(TRIM(N391),"/","|"),"(","|"),"（","|"),";","|"),"；","|")&amp;"|")-1))))&lt;=40),IF(ISNUMBER(O391),O391,IFERROR(VALUE(O391),VALUE(LEFT(TRIM(O391),FIND("|",SUBSTITUTE(SUBSTITUTE(SUBSTITUTE(SUBSTITUTE(SUBSTITUTE(TRIM(O391),"/","|"),"(","|"),"（","|"),";","|"),"；","|")&amp;"|")-1))))*100/IF(ISNUMBER(N391),N391,IFERROR(VALUE(N391),VALUE(LEFT(TRIM(N391),FIND("|",SUBSTITUTE(SUBSTITUTE(SUBSTITUTE(SUBSTITUTE(SUBSTITUTE(TRIM(N391),"/","|"),"(","|"),"（","|"),";","|"),"；","|")&amp;"|")-1)))),""),""))</x:f>
        <x:v>8.5</x:v>
      </x:c>
      <x:c r="AI391" s="15" t="str">
        <x:f>IFERROR(IF(AND(IF(ISNUMBER(O391),O391,IFERROR(VALUE(O391),VALUE(LEFT(TRIM(O391),FIND("|",SUBSTITUTE(SUBSTITUTE(SUBSTITUTE(SUBSTITUTE(SUBSTITUTE(TRIM(O391),"/","|"),"(","|"),"（","|"),";","|"),"；","|")&amp;"|")-1))))&gt;=75,IF(ISNUMBER(O391),O391,IFERROR(VALUE(O391),VALUE(LEFT(TRIM(O391),FIND("|",SUBSTITUTE(SUBSTITUTE(SUBSTITUTE(SUBSTITUTE(SUBSTITUTE(TRIM(O391),"/","|"),"(","|"),"（","|"),";","|"),"；","|")&amp;"|")-1))))&lt;=85,IF(ISNUMBER(Q391),Q391,IFERROR(VALUE(Q391),VALUE(LEFT(TRIM(Q391),FIND("|",SUBSTITUTE(SUBSTITUTE(SUBSTITUTE(SUBSTITUTE(SUBSTITUTE(TRIM(Q391),"/","|"),"(","|"),"（","|"),";","|"),"；","|")&amp;"|")-1))))&gt;0),IF(ISNUMBER(O391),O391,IFERROR(VALUE(O391),VALUE(LEFT(TRIM(O391),FIND("|",SUBSTITUTE(SUBSTITUTE(SUBSTITUTE(SUBSTITUTE(SUBSTITUTE(TRIM(O391),"/","|"),"(","|"),"（","|"),";","|"),"；","|")&amp;"|")-1))))*1000/IF(ISNUMBER(Q391),Q391,IFERROR(VALUE(Q391),VALUE(LEFT(TRIM(Q391),FIND("|",SUBSTITUTE(SUBSTITUTE(SUBSTITUTE(SUBSTITUTE(SUBSTITUTE(TRIM(Q391),"/","|"),"(","|"),"（","|"),";","|"),"；","|")&amp;"|")-1)))),""),"")</x:f>
      </x:c>
      <x:c r="AJ391" s="14" t="str">
        <x:f>IF(AI391="","","非称重实测")</x:f>
      </x:c>
      <x:c r="AK391" s="14" t="str"/>
      <x:c r="AL391" s="14" t="str">
        <x:v>v3.4.6-candidate</x:v>
      </x:c>
    </x:row>
    <x:row r="392">
      <x:c r="A392" t="n">
        <x:v>348</x:v>
      </x:c>
      <x:c r="B392" t="str">
        <x:v>FV6465BCABEV</x:v>
      </x:c>
      <x:c r="C392" t="str">
        <x:v>大众牌</x:v>
      </x:c>
      <x:c r="D392" t="str">
        <x:v>一汽-大众汽车有限公司</x:v>
      </x:c>
      <x:c r="E392"/>
      <x:c r="F392" t="str">
        <x:v>纯电动多用途乘用车</x:v>
      </x:c>
      <x:c r="G392" t="str">
        <x:v>ID.4 CROZZ</x:v>
      </x:c>
      <x:c r="H392" t="str">
        <x:v>纯电动多用途乘用车</x:v>
      </x:c>
      <x:c r="I392" t="str">
        <x:v>SUV-C</x:v>
      </x:c>
      <x:c r="J392" t="str">
        <x:v>BEV</x:v>
      </x:c>
      <x:c r="K392" t="str">
        <x:v>否</x:v>
      </x:c>
      <x:c r="L392" t="str">
        <x:v>2254</x:v>
      </x:c>
      <x:c r="M392"/>
      <x:c r="N392" t="n">
        <x:v>554</x:v>
      </x:c>
      <x:c r="O392" t="n">
        <x:v>84.8</x:v>
      </x:c>
      <x:c r="P392" t="str">
        <x:v>三元锂</x:v>
      </x:c>
      <x:c r="Q392" t="n">
        <x:v>165</x:v>
      </x:c>
      <x:c r="R392" t="n">
        <x:v>15.6</x:v>
      </x:c>
      <x:c r="S392"/>
      <x:c r="T392"/>
      <x:c r="U392" t="str">
        <x:v>华域麦格纳/大众汽车</x:v>
      </x:c>
      <x:c r="V392" t="str">
        <x:v>F: 80/162
R: 150/310</x:v>
      </x:c>
      <x:c r="W392"/>
      <x:c r="X392" t="str">
        <x:v>不适用(BEV)</x:v>
      </x:c>
      <x:c r="Y392" t="str">
        <x:v>不适用(BEV)</x:v>
      </x:c>
      <x:c r="Z392" t="str">
        <x:v>不适用(BEV)</x:v>
      </x:c>
      <x:c r="AA392" t="str">
        <x:v>不适用(BEV)</x:v>
      </x:c>
      <x:c r="AB392" t="str">
        <x:v>不适用(BEV)</x:v>
      </x:c>
      <x:c r="AC392" t="str">
        <x:v>不适用(BEV)</x:v>
      </x:c>
      <x:c r="AD392" t="str">
        <x:v>BEV_历史批次</x:v>
      </x:c>
      <x:c r="AE392" s="14" t="str">
        <x:v>162|310</x:v>
      </x:c>
      <x:c r="AF392" s="14" t="str"/>
      <x:c r="AG392" s="14" t="str">
        <x:v>源字段可解析</x:v>
      </x:c>
      <x:c r="AH392" s="15" t="n">
        <x:f>IF(R392&lt;&gt;"",R392,IFERROR(IF(AND(IF(ISNUMBER(O392),O392,IFERROR(VALUE(O392),VALUE(LEFT(TRIM(O392),FIND("|",SUBSTITUTE(SUBSTITUTE(SUBSTITUTE(SUBSTITUTE(SUBSTITUTE(TRIM(O392),"/","|"),"(","|"),"（","|"),";","|"),"；","|")&amp;"|")-1))))*100/IF(ISNUMBER(N392),N392,IFERROR(VALUE(N392),VALUE(LEFT(TRIM(N392),FIND("|",SUBSTITUTE(SUBSTITUTE(SUBSTITUTE(SUBSTITUTE(SUBSTITUTE(TRIM(N392),"/","|"),"(","|"),"（","|"),";","|"),"；","|")&amp;"|")-1))))&gt;=3,IF(ISNUMBER(O392),O392,IFERROR(VALUE(O392),VALUE(LEFT(TRIM(O392),FIND("|",SUBSTITUTE(SUBSTITUTE(SUBSTITUTE(SUBSTITUTE(SUBSTITUTE(TRIM(O392),"/","|"),"(","|"),"（","|"),";","|"),"；","|")&amp;"|")-1))))*100/IF(ISNUMBER(N392),N392,IFERROR(VALUE(N392),VALUE(LEFT(TRIM(N392),FIND("|",SUBSTITUTE(SUBSTITUTE(SUBSTITUTE(SUBSTITUTE(SUBSTITUTE(TRIM(N392),"/","|"),"(","|"),"（","|"),";","|"),"；","|")&amp;"|")-1))))&lt;=40),IF(ISNUMBER(O392),O392,IFERROR(VALUE(O392),VALUE(LEFT(TRIM(O392),FIND("|",SUBSTITUTE(SUBSTITUTE(SUBSTITUTE(SUBSTITUTE(SUBSTITUTE(TRIM(O392),"/","|"),"(","|"),"（","|"),";","|"),"；","|")&amp;"|")-1))))*100/IF(ISNUMBER(N392),N392,IFERROR(VALUE(N392),VALUE(LEFT(TRIM(N392),FIND("|",SUBSTITUTE(SUBSTITUTE(SUBSTITUTE(SUBSTITUTE(SUBSTITUTE(TRIM(N392),"/","|"),"(","|"),"（","|"),";","|"),"；","|")&amp;"|")-1)))),""),""))</x:f>
        <x:v>15.6</x:v>
      </x:c>
      <x:c r="AI392" s="15" t="n">
        <x:f>IFERROR(IF(AND(IF(ISNUMBER(O392),O392,IFERROR(VALUE(O392),VALUE(LEFT(TRIM(O392),FIND("|",SUBSTITUTE(SUBSTITUTE(SUBSTITUTE(SUBSTITUTE(SUBSTITUTE(TRIM(O392),"/","|"),"(","|"),"（","|"),";","|"),"；","|")&amp;"|")-1))))&gt;=75,IF(ISNUMBER(O392),O392,IFERROR(VALUE(O392),VALUE(LEFT(TRIM(O392),FIND("|",SUBSTITUTE(SUBSTITUTE(SUBSTITUTE(SUBSTITUTE(SUBSTITUTE(TRIM(O392),"/","|"),"(","|"),"（","|"),";","|"),"；","|")&amp;"|")-1))))&lt;=85,IF(ISNUMBER(Q392),Q392,IFERROR(VALUE(Q392),VALUE(LEFT(TRIM(Q392),FIND("|",SUBSTITUTE(SUBSTITUTE(SUBSTITUTE(SUBSTITUTE(SUBSTITUTE(TRIM(Q392),"/","|"),"(","|"),"（","|"),";","|"),"；","|")&amp;"|")-1))))&gt;0),IF(ISNUMBER(O392),O392,IFERROR(VALUE(O392),VALUE(LEFT(TRIM(O392),FIND("|",SUBSTITUTE(SUBSTITUTE(SUBSTITUTE(SUBSTITUTE(SUBSTITUTE(TRIM(O392),"/","|"),"(","|"),"（","|"),";","|"),"；","|")&amp;"|")-1))))*1000/IF(ISNUMBER(Q392),Q392,IFERROR(VALUE(Q392),VALUE(LEFT(TRIM(Q392),FIND("|",SUBSTITUTE(SUBSTITUTE(SUBSTITUTE(SUBSTITUTE(SUBSTITUTE(TRIM(Q392),"/","|"),"(","|"),"（","|"),";","|"),"；","|")&amp;"|")-1)))),""),"")</x:f>
        <x:v>513.939393939394</x:v>
      </x:c>
      <x:c r="AJ392" s="14" t="str">
        <x:f>IF(AI392="","","非称重实测")</x:f>
        <x:v>非称重实测</x:v>
      </x:c>
      <x:c r="AK392" s="14" t="str">
        <x:v>80kWh质量可推导</x:v>
      </x:c>
      <x:c r="AL392" s="14" t="str">
        <x:v>v3.4.6-candidate</x:v>
      </x:c>
    </x:row>
    <x:row r="393">
      <x:c r="A393" t="n">
        <x:v>348</x:v>
      </x:c>
      <x:c r="B393" t="str">
        <x:v>GAM6460BEVC0N</x:v>
      </x:c>
      <x:c r="C393" t="str">
        <x:v>埃安(AION)牌</x:v>
      </x:c>
      <x:c r="D393" t="str">
        <x:v>广汽乘用车有限公司</x:v>
      </x:c>
      <x:c r="E393"/>
      <x:c r="F393" t="str">
        <x:v>纯电动多用途乘用车</x:v>
      </x:c>
      <x:c r="G393" t="str">
        <x:v>Aion V</x:v>
      </x:c>
      <x:c r="H393" t="str">
        <x:v>纯电动多用途乘用车</x:v>
      </x:c>
      <x:c r="I393" t="str">
        <x:v>SUV-C</x:v>
      </x:c>
      <x:c r="J393" t="str">
        <x:v>BEV</x:v>
      </x:c>
      <x:c r="K393" t="str">
        <x:v>否</x:v>
      </x:c>
      <x:c r="L393" t="str">
        <x:v>2005/2025</x:v>
      </x:c>
      <x:c r="M393"/>
      <x:c r="N393" t="n">
        <x:v>500</x:v>
      </x:c>
      <x:c r="O393" t="n">
        <x:v>72.7</x:v>
      </x:c>
      <x:c r="P393" t="str">
        <x:v>磷酸铁锂</x:v>
      </x:c>
      <x:c r="Q393" t="n">
        <x:v>141</x:v>
      </x:c>
      <x:c r="R393" t="n">
        <x:v>15.1</x:v>
      </x:c>
      <x:c r="S393"/>
      <x:c r="T393"/>
      <x:c r="U393" t="str">
        <x:v>日本电产</x:v>
      </x:c>
      <x:c r="V393" t="str">
        <x:v>165/350</x:v>
      </x:c>
      <x:c r="W393"/>
      <x:c r="X393" t="str">
        <x:v>不适用(BEV)</x:v>
      </x:c>
      <x:c r="Y393" t="str">
        <x:v>不适用(BEV)</x:v>
      </x:c>
      <x:c r="Z393" t="str">
        <x:v>不适用(BEV)</x:v>
      </x:c>
      <x:c r="AA393" t="str">
        <x:v>不适用(BEV)</x:v>
      </x:c>
      <x:c r="AB393" t="str">
        <x:v>不适用(BEV)</x:v>
      </x:c>
      <x:c r="AC393" t="str">
        <x:v>不适用(BEV)</x:v>
      </x:c>
      <x:c r="AD393" t="str">
        <x:v>BEV_历史批次</x:v>
      </x:c>
      <x:c r="AE393" s="14" t="str">
        <x:v>350</x:v>
      </x:c>
      <x:c r="AF393" s="14" t="str"/>
      <x:c r="AG393" s="14" t="str">
        <x:v>源字段可解析</x:v>
      </x:c>
      <x:c r="AH393" s="15" t="n">
        <x:f>IF(R393&lt;&gt;"",R393,IFERROR(IF(AND(IF(ISNUMBER(O393),O393,IFERROR(VALUE(O393),VALUE(LEFT(TRIM(O393),FIND("|",SUBSTITUTE(SUBSTITUTE(SUBSTITUTE(SUBSTITUTE(SUBSTITUTE(TRIM(O393),"/","|"),"(","|"),"（","|"),";","|"),"；","|")&amp;"|")-1))))*100/IF(ISNUMBER(N393),N393,IFERROR(VALUE(N393),VALUE(LEFT(TRIM(N393),FIND("|",SUBSTITUTE(SUBSTITUTE(SUBSTITUTE(SUBSTITUTE(SUBSTITUTE(TRIM(N393),"/","|"),"(","|"),"（","|"),";","|"),"；","|")&amp;"|")-1))))&gt;=3,IF(ISNUMBER(O393),O393,IFERROR(VALUE(O393),VALUE(LEFT(TRIM(O393),FIND("|",SUBSTITUTE(SUBSTITUTE(SUBSTITUTE(SUBSTITUTE(SUBSTITUTE(TRIM(O393),"/","|"),"(","|"),"（","|"),";","|"),"；","|")&amp;"|")-1))))*100/IF(ISNUMBER(N393),N393,IFERROR(VALUE(N393),VALUE(LEFT(TRIM(N393),FIND("|",SUBSTITUTE(SUBSTITUTE(SUBSTITUTE(SUBSTITUTE(SUBSTITUTE(TRIM(N393),"/","|"),"(","|"),"（","|"),";","|"),"；","|")&amp;"|")-1))))&lt;=40),IF(ISNUMBER(O393),O393,IFERROR(VALUE(O393),VALUE(LEFT(TRIM(O393),FIND("|",SUBSTITUTE(SUBSTITUTE(SUBSTITUTE(SUBSTITUTE(SUBSTITUTE(TRIM(O393),"/","|"),"(","|"),"（","|"),";","|"),"；","|")&amp;"|")-1))))*100/IF(ISNUMBER(N393),N393,IFERROR(VALUE(N393),VALUE(LEFT(TRIM(N393),FIND("|",SUBSTITUTE(SUBSTITUTE(SUBSTITUTE(SUBSTITUTE(SUBSTITUTE(TRIM(N393),"/","|"),"(","|"),"（","|"),";","|"),"；","|")&amp;"|")-1)))),""),""))</x:f>
        <x:v>15.1</x:v>
      </x:c>
      <x:c r="AI393" s="15" t="str">
        <x:f>IFERROR(IF(AND(IF(ISNUMBER(O393),O393,IFERROR(VALUE(O393),VALUE(LEFT(TRIM(O393),FIND("|",SUBSTITUTE(SUBSTITUTE(SUBSTITUTE(SUBSTITUTE(SUBSTITUTE(TRIM(O393),"/","|"),"(","|"),"（","|"),";","|"),"；","|")&amp;"|")-1))))&gt;=75,IF(ISNUMBER(O393),O393,IFERROR(VALUE(O393),VALUE(LEFT(TRIM(O393),FIND("|",SUBSTITUTE(SUBSTITUTE(SUBSTITUTE(SUBSTITUTE(SUBSTITUTE(TRIM(O393),"/","|"),"(","|"),"（","|"),";","|"),"；","|")&amp;"|")-1))))&lt;=85,IF(ISNUMBER(Q393),Q393,IFERROR(VALUE(Q393),VALUE(LEFT(TRIM(Q393),FIND("|",SUBSTITUTE(SUBSTITUTE(SUBSTITUTE(SUBSTITUTE(SUBSTITUTE(TRIM(Q393),"/","|"),"(","|"),"（","|"),";","|"),"；","|")&amp;"|")-1))))&gt;0),IF(ISNUMBER(O393),O393,IFERROR(VALUE(O393),VALUE(LEFT(TRIM(O393),FIND("|",SUBSTITUTE(SUBSTITUTE(SUBSTITUTE(SUBSTITUTE(SUBSTITUTE(TRIM(O393),"/","|"),"(","|"),"（","|"),";","|"),"；","|")&amp;"|")-1))))*1000/IF(ISNUMBER(Q393),Q393,IFERROR(VALUE(Q393),VALUE(LEFT(TRIM(Q393),FIND("|",SUBSTITUTE(SUBSTITUTE(SUBSTITUTE(SUBSTITUTE(SUBSTITUTE(TRIM(Q393),"/","|"),"(","|"),"（","|"),";","|"),"；","|")&amp;"|")-1)))),""),"")</x:f>
      </x:c>
      <x:c r="AJ393" s="14" t="str">
        <x:f>IF(AI393="","","非称重实测")</x:f>
      </x:c>
      <x:c r="AK393" s="14" t="str"/>
      <x:c r="AL393" s="14" t="str">
        <x:v>v3.4.6-candidate</x:v>
      </x:c>
    </x:row>
    <x:row r="394">
      <x:c r="A394" t="n">
        <x:v>348</x:v>
      </x:c>
      <x:c r="B394" t="str">
        <x:v>GAM6460BEVC0S</x:v>
      </x:c>
      <x:c r="C394" t="str">
        <x:v>埃安(AION)牌</x:v>
      </x:c>
      <x:c r="D394" t="str">
        <x:v>广汽乘用车有限公司</x:v>
      </x:c>
      <x:c r="E394"/>
      <x:c r="F394" t="str">
        <x:v>纯电动多用途乘用车</x:v>
      </x:c>
      <x:c r="G394" t="str">
        <x:v>Aion V</x:v>
      </x:c>
      <x:c r="H394" t="str">
        <x:v>纯电动多用途乘用车</x:v>
      </x:c>
      <x:c r="I394" t="str">
        <x:v>SUV-C</x:v>
      </x:c>
      <x:c r="J394" t="str">
        <x:v>BEV</x:v>
      </x:c>
      <x:c r="K394" t="str">
        <x:v>否</x:v>
      </x:c>
      <x:c r="L394" t="str">
        <x:v>2080/2100</x:v>
      </x:c>
      <x:c r="M394"/>
      <x:c r="N394" t="n">
        <x:v>505</x:v>
      </x:c>
      <x:c r="O394" t="n">
        <x:v>71.8</x:v>
      </x:c>
      <x:c r="P394" t="str">
        <x:v>三元锂</x:v>
      </x:c>
      <x:c r="Q394" t="n">
        <x:v>130</x:v>
      </x:c>
      <x:c r="R394" t="n">
        <x:v>15.1</x:v>
      </x:c>
      <x:c r="S394"/>
      <x:c r="T394"/>
      <x:c r="U394" t="str">
        <x:v>尼得科</x:v>
      </x:c>
      <x:c r="V394" t="str">
        <x:v>200/300</x:v>
      </x:c>
      <x:c r="W394"/>
      <x:c r="X394" t="str">
        <x:v>不适用(BEV)</x:v>
      </x:c>
      <x:c r="Y394" t="str">
        <x:v>不适用(BEV)</x:v>
      </x:c>
      <x:c r="Z394" t="str">
        <x:v>不适用(BEV)</x:v>
      </x:c>
      <x:c r="AA394" t="str">
        <x:v>不适用(BEV)</x:v>
      </x:c>
      <x:c r="AB394" t="str">
        <x:v>不适用(BEV)</x:v>
      </x:c>
      <x:c r="AC394" t="str">
        <x:v>不适用(BEV)</x:v>
      </x:c>
      <x:c r="AD394" t="str">
        <x:v>BEV_历史批次</x:v>
      </x:c>
      <x:c r="AE394" s="14" t="str">
        <x:v>300</x:v>
      </x:c>
      <x:c r="AF394" s="14" t="str"/>
      <x:c r="AG394" s="14" t="str">
        <x:v>源字段可解析</x:v>
      </x:c>
      <x:c r="AH394" s="15" t="n">
        <x:f>IF(R394&lt;&gt;"",R394,IFERROR(IF(AND(IF(ISNUMBER(O394),O394,IFERROR(VALUE(O394),VALUE(LEFT(TRIM(O394),FIND("|",SUBSTITUTE(SUBSTITUTE(SUBSTITUTE(SUBSTITUTE(SUBSTITUTE(TRIM(O394),"/","|"),"(","|"),"（","|"),";","|"),"；","|")&amp;"|")-1))))*100/IF(ISNUMBER(N394),N394,IFERROR(VALUE(N394),VALUE(LEFT(TRIM(N394),FIND("|",SUBSTITUTE(SUBSTITUTE(SUBSTITUTE(SUBSTITUTE(SUBSTITUTE(TRIM(N394),"/","|"),"(","|"),"（","|"),";","|"),"；","|")&amp;"|")-1))))&gt;=3,IF(ISNUMBER(O394),O394,IFERROR(VALUE(O394),VALUE(LEFT(TRIM(O394),FIND("|",SUBSTITUTE(SUBSTITUTE(SUBSTITUTE(SUBSTITUTE(SUBSTITUTE(TRIM(O394),"/","|"),"(","|"),"（","|"),";","|"),"；","|")&amp;"|")-1))))*100/IF(ISNUMBER(N394),N394,IFERROR(VALUE(N394),VALUE(LEFT(TRIM(N394),FIND("|",SUBSTITUTE(SUBSTITUTE(SUBSTITUTE(SUBSTITUTE(SUBSTITUTE(TRIM(N394),"/","|"),"(","|"),"（","|"),";","|"),"；","|")&amp;"|")-1))))&lt;=40),IF(ISNUMBER(O394),O394,IFERROR(VALUE(O394),VALUE(LEFT(TRIM(O394),FIND("|",SUBSTITUTE(SUBSTITUTE(SUBSTITUTE(SUBSTITUTE(SUBSTITUTE(TRIM(O394),"/","|"),"(","|"),"（","|"),";","|"),"；","|")&amp;"|")-1))))*100/IF(ISNUMBER(N394),N394,IFERROR(VALUE(N394),VALUE(LEFT(TRIM(N394),FIND("|",SUBSTITUTE(SUBSTITUTE(SUBSTITUTE(SUBSTITUTE(SUBSTITUTE(TRIM(N394),"/","|"),"(","|"),"（","|"),";","|"),"；","|")&amp;"|")-1)))),""),""))</x:f>
        <x:v>15.1</x:v>
      </x:c>
      <x:c r="AI394" s="15" t="str">
        <x:f>IFERROR(IF(AND(IF(ISNUMBER(O394),O394,IFERROR(VALUE(O394),VALUE(LEFT(TRIM(O394),FIND("|",SUBSTITUTE(SUBSTITUTE(SUBSTITUTE(SUBSTITUTE(SUBSTITUTE(TRIM(O394),"/","|"),"(","|"),"（","|"),";","|"),"；","|")&amp;"|")-1))))&gt;=75,IF(ISNUMBER(O394),O394,IFERROR(VALUE(O394),VALUE(LEFT(TRIM(O394),FIND("|",SUBSTITUTE(SUBSTITUTE(SUBSTITUTE(SUBSTITUTE(SUBSTITUTE(TRIM(O394),"/","|"),"(","|"),"（","|"),";","|"),"；","|")&amp;"|")-1))))&lt;=85,IF(ISNUMBER(Q394),Q394,IFERROR(VALUE(Q394),VALUE(LEFT(TRIM(Q394),FIND("|",SUBSTITUTE(SUBSTITUTE(SUBSTITUTE(SUBSTITUTE(SUBSTITUTE(TRIM(Q394),"/","|"),"(","|"),"（","|"),";","|"),"；","|")&amp;"|")-1))))&gt;0),IF(ISNUMBER(O394),O394,IFERROR(VALUE(O394),VALUE(LEFT(TRIM(O394),FIND("|",SUBSTITUTE(SUBSTITUTE(SUBSTITUTE(SUBSTITUTE(SUBSTITUTE(TRIM(O394),"/","|"),"(","|"),"（","|"),";","|"),"；","|")&amp;"|")-1))))*1000/IF(ISNUMBER(Q394),Q394,IFERROR(VALUE(Q394),VALUE(LEFT(TRIM(Q394),FIND("|",SUBSTITUTE(SUBSTITUTE(SUBSTITUTE(SUBSTITUTE(SUBSTITUTE(TRIM(Q394),"/","|"),"(","|"),"（","|"),";","|"),"；","|")&amp;"|")-1)))),""),"")</x:f>
      </x:c>
      <x:c r="AJ394" s="14" t="str">
        <x:f>IF(AI394="","","非称重实测")</x:f>
      </x:c>
      <x:c r="AK394" s="14" t="str"/>
      <x:c r="AL394" s="14" t="str">
        <x:v>v3.4.6-candidate</x:v>
      </x:c>
    </x:row>
    <x:row r="395">
      <x:c r="A395" t="n">
        <x:v>348</x:v>
      </x:c>
      <x:c r="B395" t="str">
        <x:v>GAM7000BEVM0B</x:v>
      </x:c>
      <x:c r="C395" t="str">
        <x:v>合创牌</x:v>
      </x:c>
      <x:c r="D395" t="str">
        <x:v>广汽乘用车有限公司</x:v>
      </x:c>
      <x:c r="E395"/>
      <x:c r="F395" t="str">
        <x:v>纯电动轿车</x:v>
      </x:c>
      <x:c r="G395" t="str">
        <x:v>HYCAN Z03</x:v>
      </x:c>
      <x:c r="H395" t="str">
        <x:v>纯电动轿车</x:v>
      </x:c>
      <x:c r="I395" t="str">
        <x:v>SUV-C</x:v>
      </x:c>
      <x:c r="J395" t="str">
        <x:v>BEV</x:v>
      </x:c>
      <x:c r="K395" t="str">
        <x:v>否</x:v>
      </x:c>
      <x:c r="L395" t="n">
        <x:v>1725</x:v>
      </x:c>
      <x:c r="M395"/>
      <x:c r="N395" t="n">
        <x:v>500</x:v>
      </x:c>
      <x:c r="O395" t="n">
        <x:v>63.983</x:v>
      </x:c>
      <x:c r="P395" t="str">
        <x:v>磷酸铁锂</x:v>
      </x:c>
      <x:c r="Q395" t="n">
        <x:v>143</x:v>
      </x:c>
      <x:c r="R395" t="n">
        <x:v>13.8</x:v>
      </x:c>
      <x:c r="S395"/>
      <x:c r="T395"/>
      <x:c r="U395" t="str">
        <x:v>尼得科</x:v>
      </x:c>
      <x:c r="V395" t="str">
        <x:v>135/225</x:v>
      </x:c>
      <x:c r="W395"/>
      <x:c r="X395" t="str">
        <x:v>不适用(BEV)</x:v>
      </x:c>
      <x:c r="Y395" t="str">
        <x:v>不适用(BEV)</x:v>
      </x:c>
      <x:c r="Z395" t="str">
        <x:v>不适用(BEV)</x:v>
      </x:c>
      <x:c r="AA395" t="str">
        <x:v>不适用(BEV)</x:v>
      </x:c>
      <x:c r="AB395" t="str">
        <x:v>不适用(BEV)</x:v>
      </x:c>
      <x:c r="AC395" t="str">
        <x:v>不适用(BEV)</x:v>
      </x:c>
      <x:c r="AD395" t="str">
        <x:v>BEV_历史批次</x:v>
      </x:c>
      <x:c r="AE395" s="14" t="str">
        <x:v>225</x:v>
      </x:c>
      <x:c r="AF395" s="14" t="str"/>
      <x:c r="AG395" s="14" t="str">
        <x:v>源字段可解析</x:v>
      </x:c>
      <x:c r="AH395" s="15" t="n">
        <x:f>IF(R395&lt;&gt;"",R395,IFERROR(IF(AND(IF(ISNUMBER(O395),O395,IFERROR(VALUE(O395),VALUE(LEFT(TRIM(O395),FIND("|",SUBSTITUTE(SUBSTITUTE(SUBSTITUTE(SUBSTITUTE(SUBSTITUTE(TRIM(O395),"/","|"),"(","|"),"（","|"),";","|"),"；","|")&amp;"|")-1))))*100/IF(ISNUMBER(N395),N395,IFERROR(VALUE(N395),VALUE(LEFT(TRIM(N395),FIND("|",SUBSTITUTE(SUBSTITUTE(SUBSTITUTE(SUBSTITUTE(SUBSTITUTE(TRIM(N395),"/","|"),"(","|"),"（","|"),";","|"),"；","|")&amp;"|")-1))))&gt;=3,IF(ISNUMBER(O395),O395,IFERROR(VALUE(O395),VALUE(LEFT(TRIM(O395),FIND("|",SUBSTITUTE(SUBSTITUTE(SUBSTITUTE(SUBSTITUTE(SUBSTITUTE(TRIM(O395),"/","|"),"(","|"),"（","|"),";","|"),"；","|")&amp;"|")-1))))*100/IF(ISNUMBER(N395),N395,IFERROR(VALUE(N395),VALUE(LEFT(TRIM(N395),FIND("|",SUBSTITUTE(SUBSTITUTE(SUBSTITUTE(SUBSTITUTE(SUBSTITUTE(TRIM(N395),"/","|"),"(","|"),"（","|"),";","|"),"；","|")&amp;"|")-1))))&lt;=40),IF(ISNUMBER(O395),O395,IFERROR(VALUE(O395),VALUE(LEFT(TRIM(O395),FIND("|",SUBSTITUTE(SUBSTITUTE(SUBSTITUTE(SUBSTITUTE(SUBSTITUTE(TRIM(O395),"/","|"),"(","|"),"（","|"),";","|"),"；","|")&amp;"|")-1))))*100/IF(ISNUMBER(N395),N395,IFERROR(VALUE(N395),VALUE(LEFT(TRIM(N395),FIND("|",SUBSTITUTE(SUBSTITUTE(SUBSTITUTE(SUBSTITUTE(SUBSTITUTE(TRIM(N395),"/","|"),"(","|"),"（","|"),";","|"),"；","|")&amp;"|")-1)))),""),""))</x:f>
        <x:v>13.8</x:v>
      </x:c>
      <x:c r="AI395" s="15" t="str">
        <x:f>IFERROR(IF(AND(IF(ISNUMBER(O395),O395,IFERROR(VALUE(O395),VALUE(LEFT(TRIM(O395),FIND("|",SUBSTITUTE(SUBSTITUTE(SUBSTITUTE(SUBSTITUTE(SUBSTITUTE(TRIM(O395),"/","|"),"(","|"),"（","|"),";","|"),"；","|")&amp;"|")-1))))&gt;=75,IF(ISNUMBER(O395),O395,IFERROR(VALUE(O395),VALUE(LEFT(TRIM(O395),FIND("|",SUBSTITUTE(SUBSTITUTE(SUBSTITUTE(SUBSTITUTE(SUBSTITUTE(TRIM(O395),"/","|"),"(","|"),"（","|"),";","|"),"；","|")&amp;"|")-1))))&lt;=85,IF(ISNUMBER(Q395),Q395,IFERROR(VALUE(Q395),VALUE(LEFT(TRIM(Q395),FIND("|",SUBSTITUTE(SUBSTITUTE(SUBSTITUTE(SUBSTITUTE(SUBSTITUTE(TRIM(Q395),"/","|"),"(","|"),"（","|"),";","|"),"；","|")&amp;"|")-1))))&gt;0),IF(ISNUMBER(O395),O395,IFERROR(VALUE(O395),VALUE(LEFT(TRIM(O395),FIND("|",SUBSTITUTE(SUBSTITUTE(SUBSTITUTE(SUBSTITUTE(SUBSTITUTE(TRIM(O395),"/","|"),"(","|"),"（","|"),";","|"),"；","|")&amp;"|")-1))))*1000/IF(ISNUMBER(Q395),Q395,IFERROR(VALUE(Q395),VALUE(LEFT(TRIM(Q395),FIND("|",SUBSTITUTE(SUBSTITUTE(SUBSTITUTE(SUBSTITUTE(SUBSTITUTE(TRIM(Q395),"/","|"),"(","|"),"（","|"),";","|"),"；","|")&amp;"|")-1)))),""),"")</x:f>
      </x:c>
      <x:c r="AJ395" s="14" t="str">
        <x:f>IF(AI395="","","非称重实测")</x:f>
      </x:c>
      <x:c r="AK395" s="14" t="str"/>
      <x:c r="AL395" s="14" t="str">
        <x:v>v3.4.6-candidate</x:v>
      </x:c>
    </x:row>
    <x:row r="396">
      <x:c r="A396" t="n">
        <x:v>348</x:v>
      </x:c>
      <x:c r="B396" t="str">
        <x:v>HFC7002CSEV1-W</x:v>
      </x:c>
      <x:c r="C396" t="str">
        <x:v>蔚来牌</x:v>
      </x:c>
      <x:c r="D396" t="str">
        <x:v>安徽江淮汽车集团股份有限公司</x:v>
      </x:c>
      <x:c r="E396" t="str">
        <x:v>江淮</x:v>
      </x:c>
      <x:c r="F396" t="str">
        <x:v>换电式纯电动轿车</x:v>
      </x:c>
      <x:c r="G396" t="str">
        <x:v>ET7</x:v>
      </x:c>
      <x:c r="H396" t="str">
        <x:v>换电式纯电动轿车</x:v>
      </x:c>
      <x:c r="I396" t="str">
        <x:v>Lux Car-4</x:v>
      </x:c>
      <x:c r="J396" t="str">
        <x:v>BEV</x:v>
      </x:c>
      <x:c r="K396" t="str">
        <x:v>否</x:v>
      </x:c>
      <x:c r="L396" t="str">
        <x:v>2349/2379</x:v>
      </x:c>
      <x:c r="M396" t="n">
        <x:v>2720</x:v>
      </x:c>
      <x:c r="N396" t="str">
        <x:v>550/530/675/705</x:v>
      </x:c>
      <x:c r="O396" t="str">
        <x:v>100/75</x:v>
      </x:c>
      <x:c r="P396" t="str">
        <x:v>三元锂+磷酸铁锂</x:v>
      </x:c>
      <x:c r="Q396" t="str">
        <x:v>185.44/185.44/142.1/142.1</x:v>
      </x:c>
      <x:c r="R396" t="str">
        <x:v>16/15.2/15.6/16.2</x:v>
      </x:c>
      <x:c r="S396" t="n">
        <x:v>130</x:v>
      </x:c>
      <x:c r="T396" t="n">
        <x:v>130</x:v>
      </x:c>
      <x:c r="U396" t="str">
        <x:v>蔚然(南京)动力</x:v>
      </x:c>
      <x:c r="V396" t="str">
        <x:v>F: 180/350
R: 300/500</x:v>
      </x:c>
      <x:c r="W396"/>
      <x:c r="X396" t="str">
        <x:v>不适用(BEV)</x:v>
      </x:c>
      <x:c r="Y396" t="str">
        <x:v>不适用(BEV)</x:v>
      </x:c>
      <x:c r="Z396" t="str">
        <x:v>不适用(BEV)</x:v>
      </x:c>
      <x:c r="AA396" t="str">
        <x:v>不适用(BEV)</x:v>
      </x:c>
      <x:c r="AB396" t="str">
        <x:v>不适用(BEV)</x:v>
      </x:c>
      <x:c r="AC396" t="str">
        <x:v>不适用(BEV)</x:v>
      </x:c>
      <x:c r="AD396" t="str">
        <x:v>BEV_历史批次</x:v>
      </x:c>
      <x:c r="AE396" s="14" t="str">
        <x:v>350|500</x:v>
      </x:c>
      <x:c r="AF396" s="14" t="str"/>
      <x:c r="AG396" s="14" t="str">
        <x:v>源字段可解析</x:v>
      </x:c>
      <x:c r="AH396" s="15" t="str">
        <x:f>IF(R396&lt;&gt;"",R396,IFERROR(IF(AND(IF(ISNUMBER(O396),O396,IFERROR(VALUE(O396),VALUE(LEFT(TRIM(O396),FIND("|",SUBSTITUTE(SUBSTITUTE(SUBSTITUTE(SUBSTITUTE(SUBSTITUTE(TRIM(O396),"/","|"),"(","|"),"（","|"),";","|"),"；","|")&amp;"|")-1))))*100/IF(ISNUMBER(N396),N396,IFERROR(VALUE(N396),VALUE(LEFT(TRIM(N396),FIND("|",SUBSTITUTE(SUBSTITUTE(SUBSTITUTE(SUBSTITUTE(SUBSTITUTE(TRIM(N396),"/","|"),"(","|"),"（","|"),";","|"),"；","|")&amp;"|")-1))))&gt;=3,IF(ISNUMBER(O396),O396,IFERROR(VALUE(O396),VALUE(LEFT(TRIM(O396),FIND("|",SUBSTITUTE(SUBSTITUTE(SUBSTITUTE(SUBSTITUTE(SUBSTITUTE(TRIM(O396),"/","|"),"(","|"),"（","|"),";","|"),"；","|")&amp;"|")-1))))*100/IF(ISNUMBER(N396),N396,IFERROR(VALUE(N396),VALUE(LEFT(TRIM(N396),FIND("|",SUBSTITUTE(SUBSTITUTE(SUBSTITUTE(SUBSTITUTE(SUBSTITUTE(TRIM(N396),"/","|"),"(","|"),"（","|"),";","|"),"；","|")&amp;"|")-1))))&lt;=40),IF(ISNUMBER(O396),O396,IFERROR(VALUE(O396),VALUE(LEFT(TRIM(O396),FIND("|",SUBSTITUTE(SUBSTITUTE(SUBSTITUTE(SUBSTITUTE(SUBSTITUTE(TRIM(O396),"/","|"),"(","|"),"（","|"),";","|"),"；","|")&amp;"|")-1))))*100/IF(ISNUMBER(N396),N396,IFERROR(VALUE(N396),VALUE(LEFT(TRIM(N396),FIND("|",SUBSTITUTE(SUBSTITUTE(SUBSTITUTE(SUBSTITUTE(SUBSTITUTE(TRIM(N396),"/","|"),"(","|"),"（","|"),";","|"),"；","|")&amp;"|")-1)))),""),""))</x:f>
        <x:v>16/15.2/15.6/16.2</x:v>
      </x:c>
      <x:c r="AI396" s="15" t="str">
        <x:f>IFERROR(IF(AND(IF(ISNUMBER(O396),O396,IFERROR(VALUE(O396),VALUE(LEFT(TRIM(O396),FIND("|",SUBSTITUTE(SUBSTITUTE(SUBSTITUTE(SUBSTITUTE(SUBSTITUTE(TRIM(O396),"/","|"),"(","|"),"（","|"),";","|"),"；","|")&amp;"|")-1))))&gt;=75,IF(ISNUMBER(O396),O396,IFERROR(VALUE(O396),VALUE(LEFT(TRIM(O396),FIND("|",SUBSTITUTE(SUBSTITUTE(SUBSTITUTE(SUBSTITUTE(SUBSTITUTE(TRIM(O396),"/","|"),"(","|"),"（","|"),";","|"),"；","|")&amp;"|")-1))))&lt;=85,IF(ISNUMBER(Q396),Q396,IFERROR(VALUE(Q396),VALUE(LEFT(TRIM(Q396),FIND("|",SUBSTITUTE(SUBSTITUTE(SUBSTITUTE(SUBSTITUTE(SUBSTITUTE(TRIM(Q396),"/","|"),"(","|"),"（","|"),";","|"),"；","|")&amp;"|")-1))))&gt;0),IF(ISNUMBER(O396),O396,IFERROR(VALUE(O396),VALUE(LEFT(TRIM(O396),FIND("|",SUBSTITUTE(SUBSTITUTE(SUBSTITUTE(SUBSTITUTE(SUBSTITUTE(TRIM(O396),"/","|"),"(","|"),"（","|"),";","|"),"；","|")&amp;"|")-1))))*1000/IF(ISNUMBER(Q396),Q396,IFERROR(VALUE(Q396),VALUE(LEFT(TRIM(Q396),FIND("|",SUBSTITUTE(SUBSTITUTE(SUBSTITUTE(SUBSTITUTE(SUBSTITUTE(TRIM(Q396),"/","|"),"(","|"),"（","|"),";","|"),"；","|")&amp;"|")-1)))),""),"")</x:f>
      </x:c>
      <x:c r="AJ396" s="14" t="str">
        <x:f>IF(AI396="","","非称重实测")</x:f>
      </x:c>
      <x:c r="AK396" s="14" t="str"/>
      <x:c r="AL396" s="14" t="str">
        <x:v>v3.4.6-candidate</x:v>
      </x:c>
    </x:row>
    <x:row r="397">
      <x:c r="A397" t="n">
        <x:v>348</x:v>
      </x:c>
      <x:c r="B397" t="str">
        <x:v>JX6550T-M5BEV</x:v>
      </x:c>
      <x:c r="C397" t="str">
        <x:v>江铃牌</x:v>
      </x:c>
      <x:c r="D397" t="str">
        <x:v>江铃汽车股份有限公司</x:v>
      </x:c>
      <x:c r="E397"/>
      <x:c r="F397" t="str">
        <x:v>纯电动多用途乘用车</x:v>
      </x:c>
      <x:c r="G397" t="str">
        <x:v>特顺EV</x:v>
      </x:c>
      <x:c r="H397" t="str">
        <x:v>纯电动多用途乘用车</x:v>
      </x:c>
      <x:c r="I397"/>
      <x:c r="J397" t="str">
        <x:v>BEV</x:v>
      </x:c>
      <x:c r="K397" t="str">
        <x:v>否</x:v>
      </x:c>
      <x:c r="L397" t="str">
        <x:v>2295/2360</x:v>
      </x:c>
      <x:c r="M397"/>
      <x:c r="N397" t="n">
        <x:v>293</x:v>
      </x:c>
      <x:c r="O397" t="n">
        <x:v>0</x:v>
      </x:c>
      <x:c r="P397" t="str">
        <x:v>磷酸铁锂</x:v>
      </x:c>
      <x:c r="Q397" t="n">
        <x:v>140</x:v>
      </x:c>
      <x:c r="R397"/>
      <x:c r="S397"/>
      <x:c r="T397"/>
      <x:c r="U397" t="str">
        <x:v>浙江方正电机</x:v>
      </x:c>
      <x:c r="V397" t="str">
        <x:v>120/</x:v>
      </x:c>
      <x:c r="W397"/>
      <x:c r="X397" t="str">
        <x:v>不适用(BEV)</x:v>
      </x:c>
      <x:c r="Y397" t="str">
        <x:v>不适用(BEV)</x:v>
      </x:c>
      <x:c r="Z397" t="str">
        <x:v>不适用(BEV)</x:v>
      </x:c>
      <x:c r="AA397" t="str">
        <x:v>不适用(BEV)</x:v>
      </x:c>
      <x:c r="AB397" t="str">
        <x:v>不适用(BEV)</x:v>
      </x:c>
      <x:c r="AC397" t="str">
        <x:v>不适用(BEV)</x:v>
      </x:c>
      <x:c r="AD397" t="str">
        <x:v>BEV_历史批次</x:v>
      </x:c>
      <x:c r="AE397" s="14" t="str"/>
      <x:c r="AF397" s="14" t="str"/>
      <x:c r="AG397" s="14" t="str">
        <x:v>待OCR/外部证据：仅有功率</x:v>
      </x:c>
      <x:c r="AH397" s="15" t="str">
        <x:f>IF(R397&lt;&gt;"",R397,IFERROR(IF(AND(IF(ISNUMBER(O397),O397,IFERROR(VALUE(O397),VALUE(LEFT(TRIM(O397),FIND("|",SUBSTITUTE(SUBSTITUTE(SUBSTITUTE(SUBSTITUTE(SUBSTITUTE(TRIM(O397),"/","|"),"(","|"),"（","|"),";","|"),"；","|")&amp;"|")-1))))*100/IF(ISNUMBER(N397),N397,IFERROR(VALUE(N397),VALUE(LEFT(TRIM(N397),FIND("|",SUBSTITUTE(SUBSTITUTE(SUBSTITUTE(SUBSTITUTE(SUBSTITUTE(TRIM(N397),"/","|"),"(","|"),"（","|"),";","|"),"；","|")&amp;"|")-1))))&gt;=3,IF(ISNUMBER(O397),O397,IFERROR(VALUE(O397),VALUE(LEFT(TRIM(O397),FIND("|",SUBSTITUTE(SUBSTITUTE(SUBSTITUTE(SUBSTITUTE(SUBSTITUTE(TRIM(O397),"/","|"),"(","|"),"（","|"),";","|"),"；","|")&amp;"|")-1))))*100/IF(ISNUMBER(N397),N397,IFERROR(VALUE(N397),VALUE(LEFT(TRIM(N397),FIND("|",SUBSTITUTE(SUBSTITUTE(SUBSTITUTE(SUBSTITUTE(SUBSTITUTE(TRIM(N397),"/","|"),"(","|"),"（","|"),";","|"),"；","|")&amp;"|")-1))))&lt;=40),IF(ISNUMBER(O397),O397,IFERROR(VALUE(O397),VALUE(LEFT(TRIM(O397),FIND("|",SUBSTITUTE(SUBSTITUTE(SUBSTITUTE(SUBSTITUTE(SUBSTITUTE(TRIM(O397),"/","|"),"(","|"),"（","|"),";","|"),"；","|")&amp;"|")-1))))*100/IF(ISNUMBER(N397),N397,IFERROR(VALUE(N397),VALUE(LEFT(TRIM(N397),FIND("|",SUBSTITUTE(SUBSTITUTE(SUBSTITUTE(SUBSTITUTE(SUBSTITUTE(TRIM(N397),"/","|"),"(","|"),"（","|"),";","|"),"；","|")&amp;"|")-1)))),""),""))</x:f>
      </x:c>
      <x:c r="AI397" s="15" t="str">
        <x:f>IFERROR(IF(AND(IF(ISNUMBER(O397),O397,IFERROR(VALUE(O397),VALUE(LEFT(TRIM(O397),FIND("|",SUBSTITUTE(SUBSTITUTE(SUBSTITUTE(SUBSTITUTE(SUBSTITUTE(TRIM(O397),"/","|"),"(","|"),"（","|"),";","|"),"；","|")&amp;"|")-1))))&gt;=75,IF(ISNUMBER(O397),O397,IFERROR(VALUE(O397),VALUE(LEFT(TRIM(O397),FIND("|",SUBSTITUTE(SUBSTITUTE(SUBSTITUTE(SUBSTITUTE(SUBSTITUTE(TRIM(O397),"/","|"),"(","|"),"（","|"),";","|"),"；","|")&amp;"|")-1))))&lt;=85,IF(ISNUMBER(Q397),Q397,IFERROR(VALUE(Q397),VALUE(LEFT(TRIM(Q397),FIND("|",SUBSTITUTE(SUBSTITUTE(SUBSTITUTE(SUBSTITUTE(SUBSTITUTE(TRIM(Q397),"/","|"),"(","|"),"（","|"),";","|"),"；","|")&amp;"|")-1))))&gt;0),IF(ISNUMBER(O397),O397,IFERROR(VALUE(O397),VALUE(LEFT(TRIM(O397),FIND("|",SUBSTITUTE(SUBSTITUTE(SUBSTITUTE(SUBSTITUTE(SUBSTITUTE(TRIM(O397),"/","|"),"(","|"),"（","|"),";","|"),"；","|")&amp;"|")-1))))*1000/IF(ISNUMBER(Q397),Q397,IFERROR(VALUE(Q397),VALUE(LEFT(TRIM(Q397),FIND("|",SUBSTITUTE(SUBSTITUTE(SUBSTITUTE(SUBSTITUTE(SUBSTITUTE(TRIM(Q397),"/","|"),"(","|"),"（","|"),";","|"),"；","|")&amp;"|")-1)))),""),"")</x:f>
      </x:c>
      <x:c r="AJ397" s="14" t="str">
        <x:f>IF(AI397="","","非称重实测")</x:f>
      </x:c>
      <x:c r="AK397" s="14" t="str"/>
      <x:c r="AL397" s="14" t="str">
        <x:v>v3.4.6-candidate</x:v>
      </x:c>
    </x:row>
    <x:row r="398">
      <x:c r="A398" t="n">
        <x:v>348</x:v>
      </x:c>
      <x:c r="B398" t="str">
        <x:v>LBA7001AABEV</x:v>
      </x:c>
      <x:c r="C398" t="str">
        <x:v>猎豹(LEOPAARD)牌</x:v>
      </x:c>
      <x:c r="D398" t="str">
        <x:v>安徽猎豹汽车有限公司</x:v>
      </x:c>
      <x:c r="E398"/>
      <x:c r="F398" t="str">
        <x:v>纯电动轿车</x:v>
      </x:c>
      <x:c r="G398" t="str">
        <x:v>嘉远KOMI</x:v>
      </x:c>
      <x:c r="H398" t="str">
        <x:v>纯电动轿车</x:v>
      </x:c>
      <x:c r="I398" t="str">
        <x:v>Car-A</x:v>
      </x:c>
      <x:c r="J398" t="str">
        <x:v>BEV</x:v>
      </x:c>
      <x:c r="K398" t="str">
        <x:v>否</x:v>
      </x:c>
      <x:c r="L398" t="n">
        <x:v>935</x:v>
      </x:c>
      <x:c r="M398"/>
      <x:c r="N398" t="n">
        <x:v>161</x:v>
      </x:c>
      <x:c r="O398" t="n">
        <x:v>17.8</x:v>
      </x:c>
      <x:c r="P398" t="str">
        <x:v>磷酸铁锂</x:v>
      </x:c>
      <x:c r="Q398" t="n">
        <x:v>106</x:v>
      </x:c>
      <x:c r="R398" t="n">
        <x:v>10.7</x:v>
      </x:c>
      <x:c r="S398"/>
      <x:c r="T398"/>
      <x:c r="U398" t="str">
        <x:v>南京霹雳新能源动力系统</x:v>
      </x:c>
      <x:c r="V398" t="str">
        <x:v>30/110</x:v>
      </x:c>
      <x:c r="W398"/>
      <x:c r="X398" t="str">
        <x:v>不适用(BEV)</x:v>
      </x:c>
      <x:c r="Y398" t="str">
        <x:v>不适用(BEV)</x:v>
      </x:c>
      <x:c r="Z398" t="str">
        <x:v>不适用(BEV)</x:v>
      </x:c>
      <x:c r="AA398" t="str">
        <x:v>不适用(BEV)</x:v>
      </x:c>
      <x:c r="AB398" t="str">
        <x:v>不适用(BEV)</x:v>
      </x:c>
      <x:c r="AC398" t="str">
        <x:v>不适用(BEV)</x:v>
      </x:c>
      <x:c r="AD398" t="str">
        <x:v>BEV_历史批次</x:v>
      </x:c>
      <x:c r="AE398" s="14" t="str">
        <x:v>110</x:v>
      </x:c>
      <x:c r="AF398" s="14" t="str"/>
      <x:c r="AG398" s="14" t="str">
        <x:v>源字段可解析</x:v>
      </x:c>
      <x:c r="AH398" s="15" t="n">
        <x:f>IF(R398&lt;&gt;"",R398,IFERROR(IF(AND(IF(ISNUMBER(O398),O398,IFERROR(VALUE(O398),VALUE(LEFT(TRIM(O398),FIND("|",SUBSTITUTE(SUBSTITUTE(SUBSTITUTE(SUBSTITUTE(SUBSTITUTE(TRIM(O398),"/","|"),"(","|"),"（","|"),";","|"),"；","|")&amp;"|")-1))))*100/IF(ISNUMBER(N398),N398,IFERROR(VALUE(N398),VALUE(LEFT(TRIM(N398),FIND("|",SUBSTITUTE(SUBSTITUTE(SUBSTITUTE(SUBSTITUTE(SUBSTITUTE(TRIM(N398),"/","|"),"(","|"),"（","|"),";","|"),"；","|")&amp;"|")-1))))&gt;=3,IF(ISNUMBER(O398),O398,IFERROR(VALUE(O398),VALUE(LEFT(TRIM(O398),FIND("|",SUBSTITUTE(SUBSTITUTE(SUBSTITUTE(SUBSTITUTE(SUBSTITUTE(TRIM(O398),"/","|"),"(","|"),"（","|"),";","|"),"；","|")&amp;"|")-1))))*100/IF(ISNUMBER(N398),N398,IFERROR(VALUE(N398),VALUE(LEFT(TRIM(N398),FIND("|",SUBSTITUTE(SUBSTITUTE(SUBSTITUTE(SUBSTITUTE(SUBSTITUTE(TRIM(N398),"/","|"),"(","|"),"（","|"),";","|"),"；","|")&amp;"|")-1))))&lt;=40),IF(ISNUMBER(O398),O398,IFERROR(VALUE(O398),VALUE(LEFT(TRIM(O398),FIND("|",SUBSTITUTE(SUBSTITUTE(SUBSTITUTE(SUBSTITUTE(SUBSTITUTE(TRIM(O398),"/","|"),"(","|"),"（","|"),";","|"),"；","|")&amp;"|")-1))))*100/IF(ISNUMBER(N398),N398,IFERROR(VALUE(N398),VALUE(LEFT(TRIM(N398),FIND("|",SUBSTITUTE(SUBSTITUTE(SUBSTITUTE(SUBSTITUTE(SUBSTITUTE(TRIM(N398),"/","|"),"(","|"),"（","|"),";","|"),"；","|")&amp;"|")-1)))),""),""))</x:f>
        <x:v>10.7</x:v>
      </x:c>
      <x:c r="AI398" s="15" t="str">
        <x:f>IFERROR(IF(AND(IF(ISNUMBER(O398),O398,IFERROR(VALUE(O398),VALUE(LEFT(TRIM(O398),FIND("|",SUBSTITUTE(SUBSTITUTE(SUBSTITUTE(SUBSTITUTE(SUBSTITUTE(TRIM(O398),"/","|"),"(","|"),"（","|"),";","|"),"；","|")&amp;"|")-1))))&gt;=75,IF(ISNUMBER(O398),O398,IFERROR(VALUE(O398),VALUE(LEFT(TRIM(O398),FIND("|",SUBSTITUTE(SUBSTITUTE(SUBSTITUTE(SUBSTITUTE(SUBSTITUTE(TRIM(O398),"/","|"),"(","|"),"（","|"),";","|"),"；","|")&amp;"|")-1))))&lt;=85,IF(ISNUMBER(Q398),Q398,IFERROR(VALUE(Q398),VALUE(LEFT(TRIM(Q398),FIND("|",SUBSTITUTE(SUBSTITUTE(SUBSTITUTE(SUBSTITUTE(SUBSTITUTE(TRIM(Q398),"/","|"),"(","|"),"（","|"),";","|"),"；","|")&amp;"|")-1))))&gt;0),IF(ISNUMBER(O398),O398,IFERROR(VALUE(O398),VALUE(LEFT(TRIM(O398),FIND("|",SUBSTITUTE(SUBSTITUTE(SUBSTITUTE(SUBSTITUTE(SUBSTITUTE(TRIM(O398),"/","|"),"(","|"),"（","|"),";","|"),"；","|")&amp;"|")-1))))*1000/IF(ISNUMBER(Q398),Q398,IFERROR(VALUE(Q398),VALUE(LEFT(TRIM(Q398),FIND("|",SUBSTITUTE(SUBSTITUTE(SUBSTITUTE(SUBSTITUTE(SUBSTITUTE(TRIM(Q398),"/","|"),"(","|"),"（","|"),";","|"),"；","|")&amp;"|")-1)))),""),"")</x:f>
      </x:c>
      <x:c r="AJ398" s="14" t="str">
        <x:f>IF(AI398="","","非称重实测")</x:f>
      </x:c>
      <x:c r="AK398" s="14" t="str"/>
      <x:c r="AL398" s="14" t="str">
        <x:v>v3.4.6-candidate</x:v>
      </x:c>
    </x:row>
    <x:row r="399">
      <x:c r="A399" t="n">
        <x:v>348</x:v>
      </x:c>
      <x:c r="B399" t="str">
        <x:v>LBA7001BABEV</x:v>
      </x:c>
      <x:c r="C399" t="str">
        <x:v>猎豹(LEOPAARD)牌</x:v>
      </x:c>
      <x:c r="D399" t="str">
        <x:v>安徽猎豹汽车有限公司</x:v>
      </x:c>
      <x:c r="E399"/>
      <x:c r="F399" t="str">
        <x:v>纯电动轿车</x:v>
      </x:c>
      <x:c r="G399" t="str">
        <x:v>嘉远KOMI</x:v>
      </x:c>
      <x:c r="H399" t="str">
        <x:v>纯电动轿车</x:v>
      </x:c>
      <x:c r="I399" t="str">
        <x:v>Car-A</x:v>
      </x:c>
      <x:c r="J399" t="str">
        <x:v>BEV</x:v>
      </x:c>
      <x:c r="K399" t="str">
        <x:v>否</x:v>
      </x:c>
      <x:c r="L399" t="n">
        <x:v>978</x:v>
      </x:c>
      <x:c r="M399"/>
      <x:c r="N399" t="n">
        <x:v>322</x:v>
      </x:c>
      <x:c r="O399" t="n">
        <x:v>35</x:v>
      </x:c>
      <x:c r="P399" t="str">
        <x:v>三元锂</x:v>
      </x:c>
      <x:c r="Q399" t="n">
        <x:v>140</x:v>
      </x:c>
      <x:c r="R399" t="n">
        <x:v>11.3</x:v>
      </x:c>
      <x:c r="S399"/>
      <x:c r="T399"/>
      <x:c r="U399" t="str">
        <x:v>南京霹雳新能源动力系统</x:v>
      </x:c>
      <x:c r="V399" t="str">
        <x:v>30/110</x:v>
      </x:c>
      <x:c r="W399"/>
      <x:c r="X399" t="str">
        <x:v>不适用(BEV)</x:v>
      </x:c>
      <x:c r="Y399" t="str">
        <x:v>不适用(BEV)</x:v>
      </x:c>
      <x:c r="Z399" t="str">
        <x:v>不适用(BEV)</x:v>
      </x:c>
      <x:c r="AA399" t="str">
        <x:v>不适用(BEV)</x:v>
      </x:c>
      <x:c r="AB399" t="str">
        <x:v>不适用(BEV)</x:v>
      </x:c>
      <x:c r="AC399" t="str">
        <x:v>不适用(BEV)</x:v>
      </x:c>
      <x:c r="AD399" t="str">
        <x:v>BEV_历史批次</x:v>
      </x:c>
      <x:c r="AE399" s="14" t="str">
        <x:v>110</x:v>
      </x:c>
      <x:c r="AF399" s="14" t="str"/>
      <x:c r="AG399" s="14" t="str">
        <x:v>源字段可解析</x:v>
      </x:c>
      <x:c r="AH399" s="15" t="n">
        <x:f>IF(R399&lt;&gt;"",R399,IFERROR(IF(AND(IF(ISNUMBER(O399),O399,IFERROR(VALUE(O399),VALUE(LEFT(TRIM(O399),FIND("|",SUBSTITUTE(SUBSTITUTE(SUBSTITUTE(SUBSTITUTE(SUBSTITUTE(TRIM(O399),"/","|"),"(","|"),"（","|"),";","|"),"；","|")&amp;"|")-1))))*100/IF(ISNUMBER(N399),N399,IFERROR(VALUE(N399),VALUE(LEFT(TRIM(N399),FIND("|",SUBSTITUTE(SUBSTITUTE(SUBSTITUTE(SUBSTITUTE(SUBSTITUTE(TRIM(N399),"/","|"),"(","|"),"（","|"),";","|"),"；","|")&amp;"|")-1))))&gt;=3,IF(ISNUMBER(O399),O399,IFERROR(VALUE(O399),VALUE(LEFT(TRIM(O399),FIND("|",SUBSTITUTE(SUBSTITUTE(SUBSTITUTE(SUBSTITUTE(SUBSTITUTE(TRIM(O399),"/","|"),"(","|"),"（","|"),";","|"),"；","|")&amp;"|")-1))))*100/IF(ISNUMBER(N399),N399,IFERROR(VALUE(N399),VALUE(LEFT(TRIM(N399),FIND("|",SUBSTITUTE(SUBSTITUTE(SUBSTITUTE(SUBSTITUTE(SUBSTITUTE(TRIM(N399),"/","|"),"(","|"),"（","|"),";","|"),"；","|")&amp;"|")-1))))&lt;=40),IF(ISNUMBER(O399),O399,IFERROR(VALUE(O399),VALUE(LEFT(TRIM(O399),FIND("|",SUBSTITUTE(SUBSTITUTE(SUBSTITUTE(SUBSTITUTE(SUBSTITUTE(TRIM(O399),"/","|"),"(","|"),"（","|"),";","|"),"；","|")&amp;"|")-1))))*100/IF(ISNUMBER(N399),N399,IFERROR(VALUE(N399),VALUE(LEFT(TRIM(N399),FIND("|",SUBSTITUTE(SUBSTITUTE(SUBSTITUTE(SUBSTITUTE(SUBSTITUTE(TRIM(N399),"/","|"),"(","|"),"（","|"),";","|"),"；","|")&amp;"|")-1)))),""),""))</x:f>
        <x:v>11.3</x:v>
      </x:c>
      <x:c r="AI399" s="15" t="str">
        <x:f>IFERROR(IF(AND(IF(ISNUMBER(O399),O399,IFERROR(VALUE(O399),VALUE(LEFT(TRIM(O399),FIND("|",SUBSTITUTE(SUBSTITUTE(SUBSTITUTE(SUBSTITUTE(SUBSTITUTE(TRIM(O399),"/","|"),"(","|"),"（","|"),";","|"),"；","|")&amp;"|")-1))))&gt;=75,IF(ISNUMBER(O399),O399,IFERROR(VALUE(O399),VALUE(LEFT(TRIM(O399),FIND("|",SUBSTITUTE(SUBSTITUTE(SUBSTITUTE(SUBSTITUTE(SUBSTITUTE(TRIM(O399),"/","|"),"(","|"),"（","|"),";","|"),"；","|")&amp;"|")-1))))&lt;=85,IF(ISNUMBER(Q399),Q399,IFERROR(VALUE(Q399),VALUE(LEFT(TRIM(Q399),FIND("|",SUBSTITUTE(SUBSTITUTE(SUBSTITUTE(SUBSTITUTE(SUBSTITUTE(TRIM(Q399),"/","|"),"(","|"),"（","|"),";","|"),"；","|")&amp;"|")-1))))&gt;0),IF(ISNUMBER(O399),O399,IFERROR(VALUE(O399),VALUE(LEFT(TRIM(O399),FIND("|",SUBSTITUTE(SUBSTITUTE(SUBSTITUTE(SUBSTITUTE(SUBSTITUTE(TRIM(O399),"/","|"),"(","|"),"（","|"),";","|"),"；","|")&amp;"|")-1))))*1000/IF(ISNUMBER(Q399),Q399,IFERROR(VALUE(Q399),VALUE(LEFT(TRIM(Q399),FIND("|",SUBSTITUTE(SUBSTITUTE(SUBSTITUTE(SUBSTITUTE(SUBSTITUTE(TRIM(Q399),"/","|"),"(","|"),"（","|"),";","|"),"；","|")&amp;"|")-1)))),""),"")</x:f>
      </x:c>
      <x:c r="AJ399" s="14" t="str">
        <x:f>IF(AI399="","","非称重实测")</x:f>
      </x:c>
      <x:c r="AK399" s="14" t="str"/>
      <x:c r="AL399" s="14" t="str">
        <x:v>v3.4.6-candidate</x:v>
      </x:c>
    </x:row>
    <x:row r="400">
      <x:c r="A400" t="n">
        <x:v>348</x:v>
      </x:c>
      <x:c r="B400" t="str">
        <x:v>LZW7003EVB3EAB</x:v>
      </x:c>
      <x:c r="C400" t="str">
        <x:v>宝骏牌</x:v>
      </x:c>
      <x:c r="D400" t="str">
        <x:v>上汽通用五菱汽车股份有限公司</x:v>
      </x:c>
      <x:c r="E400" t="str">
        <x:v>五菱</x:v>
      </x:c>
      <x:c r="F400" t="str">
        <x:v>纯电动轿车</x:v>
      </x:c>
      <x:c r="G400" t="str">
        <x:v>KiWi EV</x:v>
      </x:c>
      <x:c r="H400" t="str">
        <x:v>纯电动轿车</x:v>
      </x:c>
      <x:c r="I400" t="str">
        <x:v>Car-A</x:v>
      </x:c>
      <x:c r="J400" t="str">
        <x:v>BEV</x:v>
      </x:c>
      <x:c r="K400" t="str">
        <x:v>否</x:v>
      </x:c>
      <x:c r="L400" t="n">
        <x:v>1052</x:v>
      </x:c>
      <x:c r="M400" t="n">
        <x:v>2600</x:v>
      </x:c>
      <x:c r="N400" t="n">
        <x:v>301</x:v>
      </x:c>
      <x:c r="O400" t="n">
        <x:v>32</x:v>
      </x:c>
      <x:c r="P400" t="str">
        <x:v>磷酸铁锂</x:v>
      </x:c>
      <x:c r="Q400" t="n">
        <x:v>125</x:v>
      </x:c>
      <x:c r="R400" t="n">
        <x:v>12</x:v>
      </x:c>
      <x:c r="S400" t="n">
        <x:v>30</x:v>
      </x:c>
      <x:c r="T400" t="n">
        <x:v>30</x:v>
      </x:c>
      <x:c r="U400" t="str">
        <x:v>株洲中车时代电气</x:v>
      </x:c>
      <x:c r="V400" t="str">
        <x:v>50/150</x:v>
      </x:c>
      <x:c r="W400"/>
      <x:c r="X400" t="str">
        <x:v>不适用(BEV)</x:v>
      </x:c>
      <x:c r="Y400" t="str">
        <x:v>不适用(BEV)</x:v>
      </x:c>
      <x:c r="Z400" t="str">
        <x:v>不适用(BEV)</x:v>
      </x:c>
      <x:c r="AA400" t="str">
        <x:v>不适用(BEV)</x:v>
      </x:c>
      <x:c r="AB400" t="str">
        <x:v>不适用(BEV)</x:v>
      </x:c>
      <x:c r="AC400" t="str">
        <x:v>不适用(BEV)</x:v>
      </x:c>
      <x:c r="AD400" t="str">
        <x:v>BEV_历史批次</x:v>
      </x:c>
      <x:c r="AE400" s="14" t="str">
        <x:v>150</x:v>
      </x:c>
      <x:c r="AF400" s="14" t="str"/>
      <x:c r="AG400" s="14" t="str">
        <x:v>源字段可解析</x:v>
      </x:c>
      <x:c r="AH400" s="15" t="n">
        <x:f>IF(R400&lt;&gt;"",R400,IFERROR(IF(AND(IF(ISNUMBER(O400),O400,IFERROR(VALUE(O400),VALUE(LEFT(TRIM(O400),FIND("|",SUBSTITUTE(SUBSTITUTE(SUBSTITUTE(SUBSTITUTE(SUBSTITUTE(TRIM(O400),"/","|"),"(","|"),"（","|"),";","|"),"；","|")&amp;"|")-1))))*100/IF(ISNUMBER(N400),N400,IFERROR(VALUE(N400),VALUE(LEFT(TRIM(N400),FIND("|",SUBSTITUTE(SUBSTITUTE(SUBSTITUTE(SUBSTITUTE(SUBSTITUTE(TRIM(N400),"/","|"),"(","|"),"（","|"),";","|"),"；","|")&amp;"|")-1))))&gt;=3,IF(ISNUMBER(O400),O400,IFERROR(VALUE(O400),VALUE(LEFT(TRIM(O400),FIND("|",SUBSTITUTE(SUBSTITUTE(SUBSTITUTE(SUBSTITUTE(SUBSTITUTE(TRIM(O400),"/","|"),"(","|"),"（","|"),";","|"),"；","|")&amp;"|")-1))))*100/IF(ISNUMBER(N400),N400,IFERROR(VALUE(N400),VALUE(LEFT(TRIM(N400),FIND("|",SUBSTITUTE(SUBSTITUTE(SUBSTITUTE(SUBSTITUTE(SUBSTITUTE(TRIM(N400),"/","|"),"(","|"),"（","|"),";","|"),"；","|")&amp;"|")-1))))&lt;=40),IF(ISNUMBER(O400),O400,IFERROR(VALUE(O400),VALUE(LEFT(TRIM(O400),FIND("|",SUBSTITUTE(SUBSTITUTE(SUBSTITUTE(SUBSTITUTE(SUBSTITUTE(TRIM(O400),"/","|"),"(","|"),"（","|"),";","|"),"；","|")&amp;"|")-1))))*100/IF(ISNUMBER(N400),N400,IFERROR(VALUE(N400),VALUE(LEFT(TRIM(N400),FIND("|",SUBSTITUTE(SUBSTITUTE(SUBSTITUTE(SUBSTITUTE(SUBSTITUTE(TRIM(N400),"/","|"),"(","|"),"（","|"),";","|"),"；","|")&amp;"|")-1)))),""),""))</x:f>
        <x:v>12</x:v>
      </x:c>
      <x:c r="AI400" s="15" t="str">
        <x:f>IFERROR(IF(AND(IF(ISNUMBER(O400),O400,IFERROR(VALUE(O400),VALUE(LEFT(TRIM(O400),FIND("|",SUBSTITUTE(SUBSTITUTE(SUBSTITUTE(SUBSTITUTE(SUBSTITUTE(TRIM(O400),"/","|"),"(","|"),"（","|"),";","|"),"；","|")&amp;"|")-1))))&gt;=75,IF(ISNUMBER(O400),O400,IFERROR(VALUE(O400),VALUE(LEFT(TRIM(O400),FIND("|",SUBSTITUTE(SUBSTITUTE(SUBSTITUTE(SUBSTITUTE(SUBSTITUTE(TRIM(O400),"/","|"),"(","|"),"（","|"),";","|"),"；","|")&amp;"|")-1))))&lt;=85,IF(ISNUMBER(Q400),Q400,IFERROR(VALUE(Q400),VALUE(LEFT(TRIM(Q400),FIND("|",SUBSTITUTE(SUBSTITUTE(SUBSTITUTE(SUBSTITUTE(SUBSTITUTE(TRIM(Q400),"/","|"),"(","|"),"（","|"),";","|"),"；","|")&amp;"|")-1))))&gt;0),IF(ISNUMBER(O400),O400,IFERROR(VALUE(O400),VALUE(LEFT(TRIM(O400),FIND("|",SUBSTITUTE(SUBSTITUTE(SUBSTITUTE(SUBSTITUTE(SUBSTITUTE(TRIM(O400),"/","|"),"(","|"),"（","|"),";","|"),"；","|")&amp;"|")-1))))*1000/IF(ISNUMBER(Q400),Q400,IFERROR(VALUE(Q400),VALUE(LEFT(TRIM(Q400),FIND("|",SUBSTITUTE(SUBSTITUTE(SUBSTITUTE(SUBSTITUTE(SUBSTITUTE(TRIM(Q400),"/","|"),"(","|"),"（","|"),";","|"),"；","|")&amp;"|")-1)))),""),"")</x:f>
      </x:c>
      <x:c r="AJ400" s="14" t="str">
        <x:f>IF(AI400="","","非称重实测")</x:f>
      </x:c>
      <x:c r="AK400" s="14" t="str"/>
      <x:c r="AL400" s="14" t="str">
        <x:v>v3.4.6-candidate</x:v>
      </x:c>
    </x:row>
    <x:row r="401">
      <x:c r="A401" t="n">
        <x:v>348</x:v>
      </x:c>
      <x:c r="B401" t="str">
        <x:v>LZW7003EVB3KAB</x:v>
      </x:c>
      <x:c r="C401" t="str">
        <x:v>宝骏牌</x:v>
      </x:c>
      <x:c r="D401" t="str">
        <x:v>上汽通用五菱汽车股份有限公司</x:v>
      </x:c>
      <x:c r="E401" t="str">
        <x:v>五菱</x:v>
      </x:c>
      <x:c r="F401" t="str">
        <x:v>纯电动轿车</x:v>
      </x:c>
      <x:c r="G401" t="str">
        <x:v>KiWi EV</x:v>
      </x:c>
      <x:c r="H401" t="str">
        <x:v>纯电动轿车</x:v>
      </x:c>
      <x:c r="I401" t="str">
        <x:v>Car-A</x:v>
      </x:c>
      <x:c r="J401" t="str">
        <x:v>BEV</x:v>
      </x:c>
      <x:c r="K401" t="str">
        <x:v>否</x:v>
      </x:c>
      <x:c r="L401" t="n">
        <x:v>1052</x:v>
      </x:c>
      <x:c r="M401" t="n">
        <x:v>2600</x:v>
      </x:c>
      <x:c r="N401" t="n">
        <x:v>301</x:v>
      </x:c>
      <x:c r="O401" t="n">
        <x:v>31.9</x:v>
      </x:c>
      <x:c r="P401" t="str">
        <x:v>磷酸铁锂</x:v>
      </x:c>
      <x:c r="Q401" t="n">
        <x:v>130</x:v>
      </x:c>
      <x:c r="R401" t="n">
        <x:v>12</x:v>
      </x:c>
      <x:c r="S401" t="n">
        <x:v>30</x:v>
      </x:c>
      <x:c r="T401" t="n">
        <x:v>30</x:v>
      </x:c>
      <x:c r="U401" t="str">
        <x:v>株洲中车时代电气</x:v>
      </x:c>
      <x:c r="V401" t="str">
        <x:v>50/150</x:v>
      </x:c>
      <x:c r="W401"/>
      <x:c r="X401" t="str">
        <x:v>不适用(BEV)</x:v>
      </x:c>
      <x:c r="Y401" t="str">
        <x:v>不适用(BEV)</x:v>
      </x:c>
      <x:c r="Z401" t="str">
        <x:v>不适用(BEV)</x:v>
      </x:c>
      <x:c r="AA401" t="str">
        <x:v>不适用(BEV)</x:v>
      </x:c>
      <x:c r="AB401" t="str">
        <x:v>不适用(BEV)</x:v>
      </x:c>
      <x:c r="AC401" t="str">
        <x:v>不适用(BEV)</x:v>
      </x:c>
      <x:c r="AD401" t="str">
        <x:v>BEV_历史批次</x:v>
      </x:c>
      <x:c r="AE401" s="14" t="str">
        <x:v>150</x:v>
      </x:c>
      <x:c r="AF401" s="14" t="str"/>
      <x:c r="AG401" s="14" t="str">
        <x:v>源字段可解析</x:v>
      </x:c>
      <x:c r="AH401" s="15" t="n">
        <x:f>IF(R401&lt;&gt;"",R401,IFERROR(IF(AND(IF(ISNUMBER(O401),O401,IFERROR(VALUE(O401),VALUE(LEFT(TRIM(O401),FIND("|",SUBSTITUTE(SUBSTITUTE(SUBSTITUTE(SUBSTITUTE(SUBSTITUTE(TRIM(O401),"/","|"),"(","|"),"（","|"),";","|"),"；","|")&amp;"|")-1))))*100/IF(ISNUMBER(N401),N401,IFERROR(VALUE(N401),VALUE(LEFT(TRIM(N401),FIND("|",SUBSTITUTE(SUBSTITUTE(SUBSTITUTE(SUBSTITUTE(SUBSTITUTE(TRIM(N401),"/","|"),"(","|"),"（","|"),";","|"),"；","|")&amp;"|")-1))))&gt;=3,IF(ISNUMBER(O401),O401,IFERROR(VALUE(O401),VALUE(LEFT(TRIM(O401),FIND("|",SUBSTITUTE(SUBSTITUTE(SUBSTITUTE(SUBSTITUTE(SUBSTITUTE(TRIM(O401),"/","|"),"(","|"),"（","|"),";","|"),"；","|")&amp;"|")-1))))*100/IF(ISNUMBER(N401),N401,IFERROR(VALUE(N401),VALUE(LEFT(TRIM(N401),FIND("|",SUBSTITUTE(SUBSTITUTE(SUBSTITUTE(SUBSTITUTE(SUBSTITUTE(TRIM(N401),"/","|"),"(","|"),"（","|"),";","|"),"；","|")&amp;"|")-1))))&lt;=40),IF(ISNUMBER(O401),O401,IFERROR(VALUE(O401),VALUE(LEFT(TRIM(O401),FIND("|",SUBSTITUTE(SUBSTITUTE(SUBSTITUTE(SUBSTITUTE(SUBSTITUTE(TRIM(O401),"/","|"),"(","|"),"（","|"),";","|"),"；","|")&amp;"|")-1))))*100/IF(ISNUMBER(N401),N401,IFERROR(VALUE(N401),VALUE(LEFT(TRIM(N401),FIND("|",SUBSTITUTE(SUBSTITUTE(SUBSTITUTE(SUBSTITUTE(SUBSTITUTE(TRIM(N401),"/","|"),"(","|"),"（","|"),";","|"),"；","|")&amp;"|")-1)))),""),""))</x:f>
        <x:v>12</x:v>
      </x:c>
      <x:c r="AI401" s="15" t="str">
        <x:f>IFERROR(IF(AND(IF(ISNUMBER(O401),O401,IFERROR(VALUE(O401),VALUE(LEFT(TRIM(O401),FIND("|",SUBSTITUTE(SUBSTITUTE(SUBSTITUTE(SUBSTITUTE(SUBSTITUTE(TRIM(O401),"/","|"),"(","|"),"（","|"),";","|"),"；","|")&amp;"|")-1))))&gt;=75,IF(ISNUMBER(O401),O401,IFERROR(VALUE(O401),VALUE(LEFT(TRIM(O401),FIND("|",SUBSTITUTE(SUBSTITUTE(SUBSTITUTE(SUBSTITUTE(SUBSTITUTE(TRIM(O401),"/","|"),"(","|"),"（","|"),";","|"),"；","|")&amp;"|")-1))))&lt;=85,IF(ISNUMBER(Q401),Q401,IFERROR(VALUE(Q401),VALUE(LEFT(TRIM(Q401),FIND("|",SUBSTITUTE(SUBSTITUTE(SUBSTITUTE(SUBSTITUTE(SUBSTITUTE(TRIM(Q401),"/","|"),"(","|"),"（","|"),";","|"),"；","|")&amp;"|")-1))))&gt;0),IF(ISNUMBER(O401),O401,IFERROR(VALUE(O401),VALUE(LEFT(TRIM(O401),FIND("|",SUBSTITUTE(SUBSTITUTE(SUBSTITUTE(SUBSTITUTE(SUBSTITUTE(TRIM(O401),"/","|"),"(","|"),"（","|"),";","|"),"；","|")&amp;"|")-1))))*1000/IF(ISNUMBER(Q401),Q401,IFERROR(VALUE(Q401),VALUE(LEFT(TRIM(Q401),FIND("|",SUBSTITUTE(SUBSTITUTE(SUBSTITUTE(SUBSTITUTE(SUBSTITUTE(TRIM(Q401),"/","|"),"(","|"),"（","|"),";","|"),"；","|")&amp;"|")-1)))),""),"")</x:f>
      </x:c>
      <x:c r="AJ401" s="14" t="str">
        <x:f>IF(AI401="","","非称重实测")</x:f>
      </x:c>
      <x:c r="AK401" s="14" t="str"/>
      <x:c r="AL401" s="14" t="str">
        <x:v>v3.4.6-candidate</x:v>
      </x:c>
    </x:row>
    <x:row r="402">
      <x:c r="A402" t="n">
        <x:v>348</x:v>
      </x:c>
      <x:c r="B402" t="str">
        <x:v>LZW7003EVB3KBE</x:v>
      </x:c>
      <x:c r="C402" t="str">
        <x:v>宝骏牌</x:v>
      </x:c>
      <x:c r="D402" t="str">
        <x:v>上汽通用五菱汽车股份有限公司</x:v>
      </x:c>
      <x:c r="E402" t="str">
        <x:v>五菱</x:v>
      </x:c>
      <x:c r="F402" t="str">
        <x:v>纯电动轿车</x:v>
      </x:c>
      <x:c r="G402" t="str">
        <x:v>KiWi EV</x:v>
      </x:c>
      <x:c r="H402" t="str">
        <x:v>纯电动轿车</x:v>
      </x:c>
      <x:c r="I402" t="str">
        <x:v>Car-A</x:v>
      </x:c>
      <x:c r="J402" t="str">
        <x:v>BEV</x:v>
      </x:c>
      <x:c r="K402" t="str">
        <x:v>否</x:v>
      </x:c>
      <x:c r="L402" t="n">
        <x:v>1130</x:v>
      </x:c>
      <x:c r="M402" t="n">
        <x:v>2600</x:v>
      </x:c>
      <x:c r="N402" t="n">
        <x:v>360</x:v>
      </x:c>
      <x:c r="O402" t="n">
        <x:v>41.2</x:v>
      </x:c>
      <x:c r="P402" t="str">
        <x:v>磷酸铁锂</x:v>
      </x:c>
      <x:c r="Q402" t="n">
        <x:v>135</x:v>
      </x:c>
      <x:c r="R402" t="n">
        <x:v>12.6</x:v>
      </x:c>
      <x:c r="S402" t="n">
        <x:v>30</x:v>
      </x:c>
      <x:c r="T402" t="n">
        <x:v>30</x:v>
      </x:c>
      <x:c r="U402" t="str">
        <x:v>株洲中车时代电气</x:v>
      </x:c>
      <x:c r="V402" t="str">
        <x:v>50/150</x:v>
      </x:c>
      <x:c r="W402"/>
      <x:c r="X402" t="str">
        <x:v>不适用(BEV)</x:v>
      </x:c>
      <x:c r="Y402" t="str">
        <x:v>不适用(BEV)</x:v>
      </x:c>
      <x:c r="Z402" t="str">
        <x:v>不适用(BEV)</x:v>
      </x:c>
      <x:c r="AA402" t="str">
        <x:v>不适用(BEV)</x:v>
      </x:c>
      <x:c r="AB402" t="str">
        <x:v>不适用(BEV)</x:v>
      </x:c>
      <x:c r="AC402" t="str">
        <x:v>不适用(BEV)</x:v>
      </x:c>
      <x:c r="AD402" t="str">
        <x:v>BEV_历史批次</x:v>
      </x:c>
      <x:c r="AE402" s="14" t="str">
        <x:v>150</x:v>
      </x:c>
      <x:c r="AF402" s="14" t="str"/>
      <x:c r="AG402" s="14" t="str">
        <x:v>源字段可解析</x:v>
      </x:c>
      <x:c r="AH402" s="15" t="n">
        <x:f>IF(R402&lt;&gt;"",R402,IFERROR(IF(AND(IF(ISNUMBER(O402),O402,IFERROR(VALUE(O402),VALUE(LEFT(TRIM(O402),FIND("|",SUBSTITUTE(SUBSTITUTE(SUBSTITUTE(SUBSTITUTE(SUBSTITUTE(TRIM(O402),"/","|"),"(","|"),"（","|"),";","|"),"；","|")&amp;"|")-1))))*100/IF(ISNUMBER(N402),N402,IFERROR(VALUE(N402),VALUE(LEFT(TRIM(N402),FIND("|",SUBSTITUTE(SUBSTITUTE(SUBSTITUTE(SUBSTITUTE(SUBSTITUTE(TRIM(N402),"/","|"),"(","|"),"（","|"),";","|"),"；","|")&amp;"|")-1))))&gt;=3,IF(ISNUMBER(O402),O402,IFERROR(VALUE(O402),VALUE(LEFT(TRIM(O402),FIND("|",SUBSTITUTE(SUBSTITUTE(SUBSTITUTE(SUBSTITUTE(SUBSTITUTE(TRIM(O402),"/","|"),"(","|"),"（","|"),";","|"),"；","|")&amp;"|")-1))))*100/IF(ISNUMBER(N402),N402,IFERROR(VALUE(N402),VALUE(LEFT(TRIM(N402),FIND("|",SUBSTITUTE(SUBSTITUTE(SUBSTITUTE(SUBSTITUTE(SUBSTITUTE(TRIM(N402),"/","|"),"(","|"),"（","|"),";","|"),"；","|")&amp;"|")-1))))&lt;=40),IF(ISNUMBER(O402),O402,IFERROR(VALUE(O402),VALUE(LEFT(TRIM(O402),FIND("|",SUBSTITUTE(SUBSTITUTE(SUBSTITUTE(SUBSTITUTE(SUBSTITUTE(TRIM(O402),"/","|"),"(","|"),"（","|"),";","|"),"；","|")&amp;"|")-1))))*100/IF(ISNUMBER(N402),N402,IFERROR(VALUE(N402),VALUE(LEFT(TRIM(N402),FIND("|",SUBSTITUTE(SUBSTITUTE(SUBSTITUTE(SUBSTITUTE(SUBSTITUTE(TRIM(N402),"/","|"),"(","|"),"（","|"),";","|"),"；","|")&amp;"|")-1)))),""),""))</x:f>
        <x:v>12.6</x:v>
      </x:c>
      <x:c r="AI402" s="15" t="str">
        <x:f>IFERROR(IF(AND(IF(ISNUMBER(O402),O402,IFERROR(VALUE(O402),VALUE(LEFT(TRIM(O402),FIND("|",SUBSTITUTE(SUBSTITUTE(SUBSTITUTE(SUBSTITUTE(SUBSTITUTE(TRIM(O402),"/","|"),"(","|"),"（","|"),";","|"),"；","|")&amp;"|")-1))))&gt;=75,IF(ISNUMBER(O402),O402,IFERROR(VALUE(O402),VALUE(LEFT(TRIM(O402),FIND("|",SUBSTITUTE(SUBSTITUTE(SUBSTITUTE(SUBSTITUTE(SUBSTITUTE(TRIM(O402),"/","|"),"(","|"),"（","|"),";","|"),"；","|")&amp;"|")-1))))&lt;=85,IF(ISNUMBER(Q402),Q402,IFERROR(VALUE(Q402),VALUE(LEFT(TRIM(Q402),FIND("|",SUBSTITUTE(SUBSTITUTE(SUBSTITUTE(SUBSTITUTE(SUBSTITUTE(TRIM(Q402),"/","|"),"(","|"),"（","|"),";","|"),"；","|")&amp;"|")-1))))&gt;0),IF(ISNUMBER(O402),O402,IFERROR(VALUE(O402),VALUE(LEFT(TRIM(O402),FIND("|",SUBSTITUTE(SUBSTITUTE(SUBSTITUTE(SUBSTITUTE(SUBSTITUTE(TRIM(O402),"/","|"),"(","|"),"（","|"),";","|"),"；","|")&amp;"|")-1))))*1000/IF(ISNUMBER(Q402),Q402,IFERROR(VALUE(Q402),VALUE(LEFT(TRIM(Q402),FIND("|",SUBSTITUTE(SUBSTITUTE(SUBSTITUTE(SUBSTITUTE(SUBSTITUTE(TRIM(Q402),"/","|"),"(","|"),"（","|"),";","|"),"；","|")&amp;"|")-1)))),""),"")</x:f>
      </x:c>
      <x:c r="AJ402" s="14" t="str">
        <x:f>IF(AI402="","","非称重实测")</x:f>
      </x:c>
      <x:c r="AK402" s="14" t="str"/>
      <x:c r="AL402" s="14" t="str">
        <x:v>v3.4.6-candidate</x:v>
      </x:c>
    </x:row>
    <x:row r="403">
      <x:c r="A403" t="n">
        <x:v>348</x:v>
      </x:c>
      <x:c r="B403" t="str">
        <x:v>LZW7003EVGMAB</x:v>
      </x:c>
      <x:c r="C403" t="str">
        <x:v>宝骏牌</x:v>
      </x:c>
      <x:c r="D403" t="str">
        <x:v>上汽通用五菱汽车股份有限公司</x:v>
      </x:c>
      <x:c r="E403" t="str">
        <x:v>五菱</x:v>
      </x:c>
      <x:c r="F403" t="str">
        <x:v>纯电动轿车</x:v>
      </x:c>
      <x:c r="G403" t="str">
        <x:v>KiWi EV</x:v>
      </x:c>
      <x:c r="H403" t="str">
        <x:v>纯电动轿车</x:v>
      </x:c>
      <x:c r="I403" t="str">
        <x:v>Car-A</x:v>
      </x:c>
      <x:c r="J403" t="str">
        <x:v>BEV</x:v>
      </x:c>
      <x:c r="K403" t="str">
        <x:v>否</x:v>
      </x:c>
      <x:c r="L403" t="n">
        <x:v>1015</x:v>
      </x:c>
      <x:c r="M403" t="n">
        <x:v>2600</x:v>
      </x:c>
      <x:c r="N403" t="n">
        <x:v>305</x:v>
      </x:c>
      <x:c r="O403" t="n">
        <x:v>31.7</x:v>
      </x:c>
      <x:c r="P403" t="str">
        <x:v>三元锂</x:v>
      </x:c>
      <x:c r="Q403" t="n">
        <x:v>160</x:v>
      </x:c>
      <x:c r="R403" t="n">
        <x:v>11.7</x:v>
      </x:c>
      <x:c r="S403" t="n">
        <x:v>30</x:v>
      </x:c>
      <x:c r="T403" t="n">
        <x:v>30</x:v>
      </x:c>
      <x:c r="U403" t="str">
        <x:v>浙江方正电机</x:v>
      </x:c>
      <x:c r="V403" t="str">
        <x:v>40/150</x:v>
      </x:c>
      <x:c r="W403"/>
      <x:c r="X403" t="str">
        <x:v>不适用(BEV)</x:v>
      </x:c>
      <x:c r="Y403" t="str">
        <x:v>不适用(BEV)</x:v>
      </x:c>
      <x:c r="Z403" t="str">
        <x:v>不适用(BEV)</x:v>
      </x:c>
      <x:c r="AA403" t="str">
        <x:v>不适用(BEV)</x:v>
      </x:c>
      <x:c r="AB403" t="str">
        <x:v>不适用(BEV)</x:v>
      </x:c>
      <x:c r="AC403" t="str">
        <x:v>不适用(BEV)</x:v>
      </x:c>
      <x:c r="AD403" t="str">
        <x:v>BEV_历史批次</x:v>
      </x:c>
      <x:c r="AE403" s="14" t="str">
        <x:v>150</x:v>
      </x:c>
      <x:c r="AF403" s="14" t="str"/>
      <x:c r="AG403" s="14" t="str">
        <x:v>源字段可解析</x:v>
      </x:c>
      <x:c r="AH403" s="15" t="n">
        <x:f>IF(R403&lt;&gt;"",R403,IFERROR(IF(AND(IF(ISNUMBER(O403),O403,IFERROR(VALUE(O403),VALUE(LEFT(TRIM(O403),FIND("|",SUBSTITUTE(SUBSTITUTE(SUBSTITUTE(SUBSTITUTE(SUBSTITUTE(TRIM(O403),"/","|"),"(","|"),"（","|"),";","|"),"；","|")&amp;"|")-1))))*100/IF(ISNUMBER(N403),N403,IFERROR(VALUE(N403),VALUE(LEFT(TRIM(N403),FIND("|",SUBSTITUTE(SUBSTITUTE(SUBSTITUTE(SUBSTITUTE(SUBSTITUTE(TRIM(N403),"/","|"),"(","|"),"（","|"),";","|"),"；","|")&amp;"|")-1))))&gt;=3,IF(ISNUMBER(O403),O403,IFERROR(VALUE(O403),VALUE(LEFT(TRIM(O403),FIND("|",SUBSTITUTE(SUBSTITUTE(SUBSTITUTE(SUBSTITUTE(SUBSTITUTE(TRIM(O403),"/","|"),"(","|"),"（","|"),";","|"),"；","|")&amp;"|")-1))))*100/IF(ISNUMBER(N403),N403,IFERROR(VALUE(N403),VALUE(LEFT(TRIM(N403),FIND("|",SUBSTITUTE(SUBSTITUTE(SUBSTITUTE(SUBSTITUTE(SUBSTITUTE(TRIM(N403),"/","|"),"(","|"),"（","|"),";","|"),"；","|")&amp;"|")-1))))&lt;=40),IF(ISNUMBER(O403),O403,IFERROR(VALUE(O403),VALUE(LEFT(TRIM(O403),FIND("|",SUBSTITUTE(SUBSTITUTE(SUBSTITUTE(SUBSTITUTE(SUBSTITUTE(TRIM(O403),"/","|"),"(","|"),"（","|"),";","|"),"；","|")&amp;"|")-1))))*100/IF(ISNUMBER(N403),N403,IFERROR(VALUE(N403),VALUE(LEFT(TRIM(N403),FIND("|",SUBSTITUTE(SUBSTITUTE(SUBSTITUTE(SUBSTITUTE(SUBSTITUTE(TRIM(N403),"/","|"),"(","|"),"（","|"),";","|"),"；","|")&amp;"|")-1)))),""),""))</x:f>
        <x:v>11.7</x:v>
      </x:c>
      <x:c r="AI403" s="15" t="str">
        <x:f>IFERROR(IF(AND(IF(ISNUMBER(O403),O403,IFERROR(VALUE(O403),VALUE(LEFT(TRIM(O403),FIND("|",SUBSTITUTE(SUBSTITUTE(SUBSTITUTE(SUBSTITUTE(SUBSTITUTE(TRIM(O403),"/","|"),"(","|"),"（","|"),";","|"),"；","|")&amp;"|")-1))))&gt;=75,IF(ISNUMBER(O403),O403,IFERROR(VALUE(O403),VALUE(LEFT(TRIM(O403),FIND("|",SUBSTITUTE(SUBSTITUTE(SUBSTITUTE(SUBSTITUTE(SUBSTITUTE(TRIM(O403),"/","|"),"(","|"),"（","|"),";","|"),"；","|")&amp;"|")-1))))&lt;=85,IF(ISNUMBER(Q403),Q403,IFERROR(VALUE(Q403),VALUE(LEFT(TRIM(Q403),FIND("|",SUBSTITUTE(SUBSTITUTE(SUBSTITUTE(SUBSTITUTE(SUBSTITUTE(TRIM(Q403),"/","|"),"(","|"),"（","|"),";","|"),"；","|")&amp;"|")-1))))&gt;0),IF(ISNUMBER(O403),O403,IFERROR(VALUE(O403),VALUE(LEFT(TRIM(O403),FIND("|",SUBSTITUTE(SUBSTITUTE(SUBSTITUTE(SUBSTITUTE(SUBSTITUTE(TRIM(O403),"/","|"),"(","|"),"（","|"),";","|"),"；","|")&amp;"|")-1))))*1000/IF(ISNUMBER(Q403),Q403,IFERROR(VALUE(Q403),VALUE(LEFT(TRIM(Q403),FIND("|",SUBSTITUTE(SUBSTITUTE(SUBSTITUTE(SUBSTITUTE(SUBSTITUTE(TRIM(Q403),"/","|"),"(","|"),"（","|"),";","|"),"；","|")&amp;"|")-1)))),""),"")</x:f>
      </x:c>
      <x:c r="AJ403" s="14" t="str">
        <x:f>IF(AI403="","","非称重实测")</x:f>
      </x:c>
      <x:c r="AK403" s="14" t="str"/>
      <x:c r="AL403" s="14" t="str">
        <x:v>v3.4.6-candidate</x:v>
      </x:c>
    </x:row>
    <x:row r="404">
      <x:c r="A404" t="n">
        <x:v>348</x:v>
      </x:c>
      <x:c r="B404" t="str">
        <x:v>LZW7004EVA5DBK</x:v>
      </x:c>
      <x:c r="C404" t="str">
        <x:v>五菱牌</x:v>
      </x:c>
      <x:c r="D404" t="str">
        <x:v>上汽通用五菱汽车股份有限公司</x:v>
      </x:c>
      <x:c r="E404" t="str">
        <x:v>五菱</x:v>
      </x:c>
      <x:c r="F404" t="str">
        <x:v>纯电动轿车</x:v>
      </x:c>
      <x:c r="G404" t="str">
        <x:v>宏光MINIEV</x:v>
      </x:c>
      <x:c r="H404" t="str">
        <x:v>纯电动轿车</x:v>
      </x:c>
      <x:c r="I404" t="str">
        <x:v>Car-A</x:v>
      </x:c>
      <x:c r="J404" t="str">
        <x:v>BEV</x:v>
      </x:c>
      <x:c r="K404" t="str">
        <x:v>否</x:v>
      </x:c>
      <x:c r="L404" t="n">
        <x:v>832</x:v>
      </x:c>
      <x:c r="M404" t="n">
        <x:v>2600</x:v>
      </x:c>
      <x:c r="N404" t="n">
        <x:v>275.26</x:v>
      </x:c>
      <x:c r="O404" t="n">
        <x:v>26.7</x:v>
      </x:c>
      <x:c r="P404" t="str">
        <x:v>磷酸铁锂</x:v>
      </x:c>
      <x:c r="Q404" t="n">
        <x:v>130</x:v>
      </x:c>
      <x:c r="R404" t="n">
        <x:v>9.7</x:v>
      </x:c>
      <x:c r="S404" t="n">
        <x:v>30</x:v>
      </x:c>
      <x:c r="T404" t="n">
        <x:v>30</x:v>
      </x:c>
      <x:c r="U404" t="str">
        <x:v>浙江方正电机</x:v>
      </x:c>
      <x:c r="V404" t="str">
        <x:v>30/110</x:v>
      </x:c>
      <x:c r="W404"/>
      <x:c r="X404" t="str">
        <x:v>不适用(BEV)</x:v>
      </x:c>
      <x:c r="Y404" t="str">
        <x:v>不适用(BEV)</x:v>
      </x:c>
      <x:c r="Z404" t="str">
        <x:v>不适用(BEV)</x:v>
      </x:c>
      <x:c r="AA404" t="str">
        <x:v>不适用(BEV)</x:v>
      </x:c>
      <x:c r="AB404" t="str">
        <x:v>不适用(BEV)</x:v>
      </x:c>
      <x:c r="AC404" t="str">
        <x:v>不适用(BEV)</x:v>
      </x:c>
      <x:c r="AD404" t="str">
        <x:v>BEV_历史批次</x:v>
      </x:c>
      <x:c r="AE404" s="14" t="str">
        <x:v>110</x:v>
      </x:c>
      <x:c r="AF404" s="14" t="str"/>
      <x:c r="AG404" s="14" t="str">
        <x:v>源字段可解析</x:v>
      </x:c>
      <x:c r="AH404" s="15" t="n">
        <x:f>IF(R404&lt;&gt;"",R404,IFERROR(IF(AND(IF(ISNUMBER(O404),O404,IFERROR(VALUE(O404),VALUE(LEFT(TRIM(O404),FIND("|",SUBSTITUTE(SUBSTITUTE(SUBSTITUTE(SUBSTITUTE(SUBSTITUTE(TRIM(O404),"/","|"),"(","|"),"（","|"),";","|"),"；","|")&amp;"|")-1))))*100/IF(ISNUMBER(N404),N404,IFERROR(VALUE(N404),VALUE(LEFT(TRIM(N404),FIND("|",SUBSTITUTE(SUBSTITUTE(SUBSTITUTE(SUBSTITUTE(SUBSTITUTE(TRIM(N404),"/","|"),"(","|"),"（","|"),";","|"),"；","|")&amp;"|")-1))))&gt;=3,IF(ISNUMBER(O404),O404,IFERROR(VALUE(O404),VALUE(LEFT(TRIM(O404),FIND("|",SUBSTITUTE(SUBSTITUTE(SUBSTITUTE(SUBSTITUTE(SUBSTITUTE(TRIM(O404),"/","|"),"(","|"),"（","|"),";","|"),"；","|")&amp;"|")-1))))*100/IF(ISNUMBER(N404),N404,IFERROR(VALUE(N404),VALUE(LEFT(TRIM(N404),FIND("|",SUBSTITUTE(SUBSTITUTE(SUBSTITUTE(SUBSTITUTE(SUBSTITUTE(TRIM(N404),"/","|"),"(","|"),"（","|"),";","|"),"；","|")&amp;"|")-1))))&lt;=40),IF(ISNUMBER(O404),O404,IFERROR(VALUE(O404),VALUE(LEFT(TRIM(O404),FIND("|",SUBSTITUTE(SUBSTITUTE(SUBSTITUTE(SUBSTITUTE(SUBSTITUTE(TRIM(O404),"/","|"),"(","|"),"（","|"),";","|"),"；","|")&amp;"|")-1))))*100/IF(ISNUMBER(N404),N404,IFERROR(VALUE(N404),VALUE(LEFT(TRIM(N404),FIND("|",SUBSTITUTE(SUBSTITUTE(SUBSTITUTE(SUBSTITUTE(SUBSTITUTE(TRIM(N404),"/","|"),"(","|"),"（","|"),";","|"),"；","|")&amp;"|")-1)))),""),""))</x:f>
        <x:v>9.7</x:v>
      </x:c>
      <x:c r="AI404" s="15" t="str">
        <x:f>IFERROR(IF(AND(IF(ISNUMBER(O404),O404,IFERROR(VALUE(O404),VALUE(LEFT(TRIM(O404),FIND("|",SUBSTITUTE(SUBSTITUTE(SUBSTITUTE(SUBSTITUTE(SUBSTITUTE(TRIM(O404),"/","|"),"(","|"),"（","|"),";","|"),"；","|")&amp;"|")-1))))&gt;=75,IF(ISNUMBER(O404),O404,IFERROR(VALUE(O404),VALUE(LEFT(TRIM(O404),FIND("|",SUBSTITUTE(SUBSTITUTE(SUBSTITUTE(SUBSTITUTE(SUBSTITUTE(TRIM(O404),"/","|"),"(","|"),"（","|"),";","|"),"；","|")&amp;"|")-1))))&lt;=85,IF(ISNUMBER(Q404),Q404,IFERROR(VALUE(Q404),VALUE(LEFT(TRIM(Q404),FIND("|",SUBSTITUTE(SUBSTITUTE(SUBSTITUTE(SUBSTITUTE(SUBSTITUTE(TRIM(Q404),"/","|"),"(","|"),"（","|"),";","|"),"；","|")&amp;"|")-1))))&gt;0),IF(ISNUMBER(O404),O404,IFERROR(VALUE(O404),VALUE(LEFT(TRIM(O404),FIND("|",SUBSTITUTE(SUBSTITUTE(SUBSTITUTE(SUBSTITUTE(SUBSTITUTE(TRIM(O404),"/","|"),"(","|"),"（","|"),";","|"),"；","|")&amp;"|")-1))))*1000/IF(ISNUMBER(Q404),Q404,IFERROR(VALUE(Q404),VALUE(LEFT(TRIM(Q404),FIND("|",SUBSTITUTE(SUBSTITUTE(SUBSTITUTE(SUBSTITUTE(SUBSTITUTE(TRIM(Q404),"/","|"),"(","|"),"（","|"),";","|"),"；","|")&amp;"|")-1)))),""),"")</x:f>
      </x:c>
      <x:c r="AJ404" s="14" t="str">
        <x:f>IF(AI404="","","非称重实测")</x:f>
      </x:c>
      <x:c r="AK404" s="14" t="str"/>
      <x:c r="AL404" s="14" t="str">
        <x:v>v3.4.6-candidate</x:v>
      </x:c>
    </x:row>
    <x:row r="405">
      <x:c r="A405" t="n">
        <x:v>348</x:v>
      </x:c>
      <x:c r="B405" t="str">
        <x:v>LZW7004EVA5EBK</x:v>
      </x:c>
      <x:c r="C405" t="str">
        <x:v>五菱牌</x:v>
      </x:c>
      <x:c r="D405" t="str">
        <x:v>上汽通用五菱汽车股份有限公司</x:v>
      </x:c>
      <x:c r="E405" t="str">
        <x:v>五菱</x:v>
      </x:c>
      <x:c r="F405" t="str">
        <x:v>纯电动轿车</x:v>
      </x:c>
      <x:c r="G405" t="str">
        <x:v>宏光MINIEV</x:v>
      </x:c>
      <x:c r="H405" t="str">
        <x:v>纯电动轿车</x:v>
      </x:c>
      <x:c r="I405" t="str">
        <x:v>Car-A</x:v>
      </x:c>
      <x:c r="J405" t="str">
        <x:v>BEV</x:v>
      </x:c>
      <x:c r="K405" t="str">
        <x:v>否</x:v>
      </x:c>
      <x:c r="L405" t="n">
        <x:v>832</x:v>
      </x:c>
      <x:c r="M405" t="n">
        <x:v>2600</x:v>
      </x:c>
      <x:c r="N405" t="n">
        <x:v>273.2</x:v>
      </x:c>
      <x:c r="O405" t="n">
        <x:v>26.5</x:v>
      </x:c>
      <x:c r="P405" t="str">
        <x:v>磷酸铁锂</x:v>
      </x:c>
      <x:c r="Q405" t="n">
        <x:v>130</x:v>
      </x:c>
      <x:c r="R405" t="n">
        <x:v>9.7</x:v>
      </x:c>
      <x:c r="S405" t="n">
        <x:v>30</x:v>
      </x:c>
      <x:c r="T405" t="n">
        <x:v>30</x:v>
      </x:c>
      <x:c r="U405" t="str">
        <x:v>浙江方正电机</x:v>
      </x:c>
      <x:c r="V405" t="str">
        <x:v>30/110</x:v>
      </x:c>
      <x:c r="W405"/>
      <x:c r="X405" t="str">
        <x:v>不适用(BEV)</x:v>
      </x:c>
      <x:c r="Y405" t="str">
        <x:v>不适用(BEV)</x:v>
      </x:c>
      <x:c r="Z405" t="str">
        <x:v>不适用(BEV)</x:v>
      </x:c>
      <x:c r="AA405" t="str">
        <x:v>不适用(BEV)</x:v>
      </x:c>
      <x:c r="AB405" t="str">
        <x:v>不适用(BEV)</x:v>
      </x:c>
      <x:c r="AC405" t="str">
        <x:v>不适用(BEV)</x:v>
      </x:c>
      <x:c r="AD405" t="str">
        <x:v>BEV_历史批次</x:v>
      </x:c>
      <x:c r="AE405" s="14" t="str">
        <x:v>110</x:v>
      </x:c>
      <x:c r="AF405" s="14" t="str"/>
      <x:c r="AG405" s="14" t="str">
        <x:v>源字段可解析</x:v>
      </x:c>
      <x:c r="AH405" s="15" t="n">
        <x:f>IF(R405&lt;&gt;"",R405,IFERROR(IF(AND(IF(ISNUMBER(O405),O405,IFERROR(VALUE(O405),VALUE(LEFT(TRIM(O405),FIND("|",SUBSTITUTE(SUBSTITUTE(SUBSTITUTE(SUBSTITUTE(SUBSTITUTE(TRIM(O405),"/","|"),"(","|"),"（","|"),";","|"),"；","|")&amp;"|")-1))))*100/IF(ISNUMBER(N405),N405,IFERROR(VALUE(N405),VALUE(LEFT(TRIM(N405),FIND("|",SUBSTITUTE(SUBSTITUTE(SUBSTITUTE(SUBSTITUTE(SUBSTITUTE(TRIM(N405),"/","|"),"(","|"),"（","|"),";","|"),"；","|")&amp;"|")-1))))&gt;=3,IF(ISNUMBER(O405),O405,IFERROR(VALUE(O405),VALUE(LEFT(TRIM(O405),FIND("|",SUBSTITUTE(SUBSTITUTE(SUBSTITUTE(SUBSTITUTE(SUBSTITUTE(TRIM(O405),"/","|"),"(","|"),"（","|"),";","|"),"；","|")&amp;"|")-1))))*100/IF(ISNUMBER(N405),N405,IFERROR(VALUE(N405),VALUE(LEFT(TRIM(N405),FIND("|",SUBSTITUTE(SUBSTITUTE(SUBSTITUTE(SUBSTITUTE(SUBSTITUTE(TRIM(N405),"/","|"),"(","|"),"（","|"),";","|"),"；","|")&amp;"|")-1))))&lt;=40),IF(ISNUMBER(O405),O405,IFERROR(VALUE(O405),VALUE(LEFT(TRIM(O405),FIND("|",SUBSTITUTE(SUBSTITUTE(SUBSTITUTE(SUBSTITUTE(SUBSTITUTE(TRIM(O405),"/","|"),"(","|"),"（","|"),";","|"),"；","|")&amp;"|")-1))))*100/IF(ISNUMBER(N405),N405,IFERROR(VALUE(N405),VALUE(LEFT(TRIM(N405),FIND("|",SUBSTITUTE(SUBSTITUTE(SUBSTITUTE(SUBSTITUTE(SUBSTITUTE(TRIM(N405),"/","|"),"(","|"),"（","|"),";","|"),"；","|")&amp;"|")-1)))),""),""))</x:f>
        <x:v>9.7</x:v>
      </x:c>
      <x:c r="AI405" s="15" t="str">
        <x:f>IFERROR(IF(AND(IF(ISNUMBER(O405),O405,IFERROR(VALUE(O405),VALUE(LEFT(TRIM(O405),FIND("|",SUBSTITUTE(SUBSTITUTE(SUBSTITUTE(SUBSTITUTE(SUBSTITUTE(TRIM(O405),"/","|"),"(","|"),"（","|"),";","|"),"；","|")&amp;"|")-1))))&gt;=75,IF(ISNUMBER(O405),O405,IFERROR(VALUE(O405),VALUE(LEFT(TRIM(O405),FIND("|",SUBSTITUTE(SUBSTITUTE(SUBSTITUTE(SUBSTITUTE(SUBSTITUTE(TRIM(O405),"/","|"),"(","|"),"（","|"),";","|"),"；","|")&amp;"|")-1))))&lt;=85,IF(ISNUMBER(Q405),Q405,IFERROR(VALUE(Q405),VALUE(LEFT(TRIM(Q405),FIND("|",SUBSTITUTE(SUBSTITUTE(SUBSTITUTE(SUBSTITUTE(SUBSTITUTE(TRIM(Q405),"/","|"),"(","|"),"（","|"),";","|"),"；","|")&amp;"|")-1))))&gt;0),IF(ISNUMBER(O405),O405,IFERROR(VALUE(O405),VALUE(LEFT(TRIM(O405),FIND("|",SUBSTITUTE(SUBSTITUTE(SUBSTITUTE(SUBSTITUTE(SUBSTITUTE(TRIM(O405),"/","|"),"(","|"),"（","|"),";","|"),"；","|")&amp;"|")-1))))*1000/IF(ISNUMBER(Q405),Q405,IFERROR(VALUE(Q405),VALUE(LEFT(TRIM(Q405),FIND("|",SUBSTITUTE(SUBSTITUTE(SUBSTITUTE(SUBSTITUTE(SUBSTITUTE(TRIM(Q405),"/","|"),"(","|"),"（","|"),";","|"),"；","|")&amp;"|")-1)))),""),"")</x:f>
      </x:c>
      <x:c r="AJ405" s="14" t="str">
        <x:f>IF(AI405="","","非称重实测")</x:f>
      </x:c>
      <x:c r="AK405" s="14" t="str"/>
      <x:c r="AL405" s="14" t="str">
        <x:v>v3.4.6-candidate</x:v>
      </x:c>
    </x:row>
    <x:row r="406">
      <x:c r="A406" t="n">
        <x:v>348</x:v>
      </x:c>
      <x:c r="B406" t="str">
        <x:v>LZW7004EVC1DBK</x:v>
      </x:c>
      <x:c r="C406" t="str">
        <x:v>五菱牌</x:v>
      </x:c>
      <x:c r="D406" t="str">
        <x:v>上汽通用五菱汽车股份有限公司</x:v>
      </x:c>
      <x:c r="E406" t="str">
        <x:v>五菱</x:v>
      </x:c>
      <x:c r="F406" t="str">
        <x:v>纯电动轿车</x:v>
      </x:c>
      <x:c r="G406" t="str">
        <x:v>宏光MINIEV</x:v>
      </x:c>
      <x:c r="H406" t="str">
        <x:v>纯电动轿车</x:v>
      </x:c>
      <x:c r="I406" t="str">
        <x:v>Car-A</x:v>
      </x:c>
      <x:c r="J406" t="str">
        <x:v>BEV</x:v>
      </x:c>
      <x:c r="K406" t="str">
        <x:v>否</x:v>
      </x:c>
      <x:c r="L406" t="n">
        <x:v>832</x:v>
      </x:c>
      <x:c r="M406" t="n">
        <x:v>2600</x:v>
      </x:c>
      <x:c r="N406" t="n">
        <x:v>275.26</x:v>
      </x:c>
      <x:c r="O406" t="n">
        <x:v>26.7</x:v>
      </x:c>
      <x:c r="P406" t="str">
        <x:v>磷酸铁锂</x:v>
      </x:c>
      <x:c r="Q406" t="n">
        <x:v>130</x:v>
      </x:c>
      <x:c r="R406" t="n">
        <x:v>9.7</x:v>
      </x:c>
      <x:c r="S406" t="n">
        <x:v>30</x:v>
      </x:c>
      <x:c r="T406" t="n">
        <x:v>30</x:v>
      </x:c>
      <x:c r="U406" t="str">
        <x:v>双林汽车部件柳州分公司</x:v>
      </x:c>
      <x:c r="V406" t="str">
        <x:v>30/110</x:v>
      </x:c>
      <x:c r="W406"/>
      <x:c r="X406" t="str">
        <x:v>不适用(BEV)</x:v>
      </x:c>
      <x:c r="Y406" t="str">
        <x:v>不适用(BEV)</x:v>
      </x:c>
      <x:c r="Z406" t="str">
        <x:v>不适用(BEV)</x:v>
      </x:c>
      <x:c r="AA406" t="str">
        <x:v>不适用(BEV)</x:v>
      </x:c>
      <x:c r="AB406" t="str">
        <x:v>不适用(BEV)</x:v>
      </x:c>
      <x:c r="AC406" t="str">
        <x:v>不适用(BEV)</x:v>
      </x:c>
      <x:c r="AD406" t="str">
        <x:v>BEV_历史批次</x:v>
      </x:c>
      <x:c r="AE406" s="14" t="str">
        <x:v>110</x:v>
      </x:c>
      <x:c r="AF406" s="14" t="str"/>
      <x:c r="AG406" s="14" t="str">
        <x:v>源字段可解析</x:v>
      </x:c>
      <x:c r="AH406" s="15" t="n">
        <x:f>IF(R406&lt;&gt;"",R406,IFERROR(IF(AND(IF(ISNUMBER(O406),O406,IFERROR(VALUE(O406),VALUE(LEFT(TRIM(O406),FIND("|",SUBSTITUTE(SUBSTITUTE(SUBSTITUTE(SUBSTITUTE(SUBSTITUTE(TRIM(O406),"/","|"),"(","|"),"（","|"),";","|"),"；","|")&amp;"|")-1))))*100/IF(ISNUMBER(N406),N406,IFERROR(VALUE(N406),VALUE(LEFT(TRIM(N406),FIND("|",SUBSTITUTE(SUBSTITUTE(SUBSTITUTE(SUBSTITUTE(SUBSTITUTE(TRIM(N406),"/","|"),"(","|"),"（","|"),";","|"),"；","|")&amp;"|")-1))))&gt;=3,IF(ISNUMBER(O406),O406,IFERROR(VALUE(O406),VALUE(LEFT(TRIM(O406),FIND("|",SUBSTITUTE(SUBSTITUTE(SUBSTITUTE(SUBSTITUTE(SUBSTITUTE(TRIM(O406),"/","|"),"(","|"),"（","|"),";","|"),"；","|")&amp;"|")-1))))*100/IF(ISNUMBER(N406),N406,IFERROR(VALUE(N406),VALUE(LEFT(TRIM(N406),FIND("|",SUBSTITUTE(SUBSTITUTE(SUBSTITUTE(SUBSTITUTE(SUBSTITUTE(TRIM(N406),"/","|"),"(","|"),"（","|"),";","|"),"；","|")&amp;"|")-1))))&lt;=40),IF(ISNUMBER(O406),O406,IFERROR(VALUE(O406),VALUE(LEFT(TRIM(O406),FIND("|",SUBSTITUTE(SUBSTITUTE(SUBSTITUTE(SUBSTITUTE(SUBSTITUTE(TRIM(O406),"/","|"),"(","|"),"（","|"),";","|"),"；","|")&amp;"|")-1))))*100/IF(ISNUMBER(N406),N406,IFERROR(VALUE(N406),VALUE(LEFT(TRIM(N406),FIND("|",SUBSTITUTE(SUBSTITUTE(SUBSTITUTE(SUBSTITUTE(SUBSTITUTE(TRIM(N406),"/","|"),"(","|"),"（","|"),";","|"),"；","|")&amp;"|")-1)))),""),""))</x:f>
        <x:v>9.7</x:v>
      </x:c>
      <x:c r="AI406" s="15" t="str">
        <x:f>IFERROR(IF(AND(IF(ISNUMBER(O406),O406,IFERROR(VALUE(O406),VALUE(LEFT(TRIM(O406),FIND("|",SUBSTITUTE(SUBSTITUTE(SUBSTITUTE(SUBSTITUTE(SUBSTITUTE(TRIM(O406),"/","|"),"(","|"),"（","|"),";","|"),"；","|")&amp;"|")-1))))&gt;=75,IF(ISNUMBER(O406),O406,IFERROR(VALUE(O406),VALUE(LEFT(TRIM(O406),FIND("|",SUBSTITUTE(SUBSTITUTE(SUBSTITUTE(SUBSTITUTE(SUBSTITUTE(TRIM(O406),"/","|"),"(","|"),"（","|"),";","|"),"；","|")&amp;"|")-1))))&lt;=85,IF(ISNUMBER(Q406),Q406,IFERROR(VALUE(Q406),VALUE(LEFT(TRIM(Q406),FIND("|",SUBSTITUTE(SUBSTITUTE(SUBSTITUTE(SUBSTITUTE(SUBSTITUTE(TRIM(Q406),"/","|"),"(","|"),"（","|"),";","|"),"；","|")&amp;"|")-1))))&gt;0),IF(ISNUMBER(O406),O406,IFERROR(VALUE(O406),VALUE(LEFT(TRIM(O406),FIND("|",SUBSTITUTE(SUBSTITUTE(SUBSTITUTE(SUBSTITUTE(SUBSTITUTE(TRIM(O406),"/","|"),"(","|"),"（","|"),";","|"),"；","|")&amp;"|")-1))))*1000/IF(ISNUMBER(Q406),Q406,IFERROR(VALUE(Q406),VALUE(LEFT(TRIM(Q406),FIND("|",SUBSTITUTE(SUBSTITUTE(SUBSTITUTE(SUBSTITUTE(SUBSTITUTE(TRIM(Q406),"/","|"),"(","|"),"（","|"),";","|"),"；","|")&amp;"|")-1)))),""),"")</x:f>
      </x:c>
      <x:c r="AJ406" s="14" t="str">
        <x:f>IF(AI406="","","非称重实测")</x:f>
      </x:c>
      <x:c r="AK406" s="14" t="str"/>
      <x:c r="AL406" s="14" t="str">
        <x:v>v3.4.6-candidate</x:v>
      </x:c>
    </x:row>
    <x:row r="407">
      <x:c r="A407" t="n">
        <x:v>348</x:v>
      </x:c>
      <x:c r="B407" t="str">
        <x:v>LZW7004EVC1EBK</x:v>
      </x:c>
      <x:c r="C407" t="str">
        <x:v>五菱牌</x:v>
      </x:c>
      <x:c r="D407" t="str">
        <x:v>上汽通用五菱汽车股份有限公司</x:v>
      </x:c>
      <x:c r="E407" t="str">
        <x:v>五菱</x:v>
      </x:c>
      <x:c r="F407" t="str">
        <x:v>纯电动轿车</x:v>
      </x:c>
      <x:c r="G407" t="str">
        <x:v>宏光MINIEV</x:v>
      </x:c>
      <x:c r="H407" t="str">
        <x:v>纯电动轿车</x:v>
      </x:c>
      <x:c r="I407" t="str">
        <x:v>Car-A</x:v>
      </x:c>
      <x:c r="J407" t="str">
        <x:v>BEV</x:v>
      </x:c>
      <x:c r="K407" t="str">
        <x:v>否</x:v>
      </x:c>
      <x:c r="L407" t="n">
        <x:v>832</x:v>
      </x:c>
      <x:c r="M407" t="n">
        <x:v>2600</x:v>
      </x:c>
      <x:c r="N407" t="n">
        <x:v>273.2</x:v>
      </x:c>
      <x:c r="O407" t="n">
        <x:v>26.5</x:v>
      </x:c>
      <x:c r="P407" t="str">
        <x:v>磷酸铁锂</x:v>
      </x:c>
      <x:c r="Q407" t="n">
        <x:v>130</x:v>
      </x:c>
      <x:c r="R407" t="n">
        <x:v>9.7</x:v>
      </x:c>
      <x:c r="S407" t="n">
        <x:v>30</x:v>
      </x:c>
      <x:c r="T407" t="n">
        <x:v>30</x:v>
      </x:c>
      <x:c r="U407" t="str">
        <x:v>双林汽车部件柳州分公司</x:v>
      </x:c>
      <x:c r="V407" t="str">
        <x:v>30/110</x:v>
      </x:c>
      <x:c r="W407"/>
      <x:c r="X407" t="str">
        <x:v>不适用(BEV)</x:v>
      </x:c>
      <x:c r="Y407" t="str">
        <x:v>不适用(BEV)</x:v>
      </x:c>
      <x:c r="Z407" t="str">
        <x:v>不适用(BEV)</x:v>
      </x:c>
      <x:c r="AA407" t="str">
        <x:v>不适用(BEV)</x:v>
      </x:c>
      <x:c r="AB407" t="str">
        <x:v>不适用(BEV)</x:v>
      </x:c>
      <x:c r="AC407" t="str">
        <x:v>不适用(BEV)</x:v>
      </x:c>
      <x:c r="AD407" t="str">
        <x:v>BEV_历史批次</x:v>
      </x:c>
      <x:c r="AE407" s="14" t="str">
        <x:v>110</x:v>
      </x:c>
      <x:c r="AF407" s="14" t="str"/>
      <x:c r="AG407" s="14" t="str">
        <x:v>源字段可解析</x:v>
      </x:c>
      <x:c r="AH407" s="15" t="n">
        <x:f>IF(R407&lt;&gt;"",R407,IFERROR(IF(AND(IF(ISNUMBER(O407),O407,IFERROR(VALUE(O407),VALUE(LEFT(TRIM(O407),FIND("|",SUBSTITUTE(SUBSTITUTE(SUBSTITUTE(SUBSTITUTE(SUBSTITUTE(TRIM(O407),"/","|"),"(","|"),"（","|"),";","|"),"；","|")&amp;"|")-1))))*100/IF(ISNUMBER(N407),N407,IFERROR(VALUE(N407),VALUE(LEFT(TRIM(N407),FIND("|",SUBSTITUTE(SUBSTITUTE(SUBSTITUTE(SUBSTITUTE(SUBSTITUTE(TRIM(N407),"/","|"),"(","|"),"（","|"),";","|"),"；","|")&amp;"|")-1))))&gt;=3,IF(ISNUMBER(O407),O407,IFERROR(VALUE(O407),VALUE(LEFT(TRIM(O407),FIND("|",SUBSTITUTE(SUBSTITUTE(SUBSTITUTE(SUBSTITUTE(SUBSTITUTE(TRIM(O407),"/","|"),"(","|"),"（","|"),";","|"),"；","|")&amp;"|")-1))))*100/IF(ISNUMBER(N407),N407,IFERROR(VALUE(N407),VALUE(LEFT(TRIM(N407),FIND("|",SUBSTITUTE(SUBSTITUTE(SUBSTITUTE(SUBSTITUTE(SUBSTITUTE(TRIM(N407),"/","|"),"(","|"),"（","|"),";","|"),"；","|")&amp;"|")-1))))&lt;=40),IF(ISNUMBER(O407),O407,IFERROR(VALUE(O407),VALUE(LEFT(TRIM(O407),FIND("|",SUBSTITUTE(SUBSTITUTE(SUBSTITUTE(SUBSTITUTE(SUBSTITUTE(TRIM(O407),"/","|"),"(","|"),"（","|"),";","|"),"；","|")&amp;"|")-1))))*100/IF(ISNUMBER(N407),N407,IFERROR(VALUE(N407),VALUE(LEFT(TRIM(N407),FIND("|",SUBSTITUTE(SUBSTITUTE(SUBSTITUTE(SUBSTITUTE(SUBSTITUTE(TRIM(N407),"/","|"),"(","|"),"（","|"),";","|"),"；","|")&amp;"|")-1)))),""),""))</x:f>
        <x:v>9.7</x:v>
      </x:c>
      <x:c r="AI407" s="15" t="str">
        <x:f>IFERROR(IF(AND(IF(ISNUMBER(O407),O407,IFERROR(VALUE(O407),VALUE(LEFT(TRIM(O407),FIND("|",SUBSTITUTE(SUBSTITUTE(SUBSTITUTE(SUBSTITUTE(SUBSTITUTE(TRIM(O407),"/","|"),"(","|"),"（","|"),";","|"),"；","|")&amp;"|")-1))))&gt;=75,IF(ISNUMBER(O407),O407,IFERROR(VALUE(O407),VALUE(LEFT(TRIM(O407),FIND("|",SUBSTITUTE(SUBSTITUTE(SUBSTITUTE(SUBSTITUTE(SUBSTITUTE(TRIM(O407),"/","|"),"(","|"),"（","|"),";","|"),"；","|")&amp;"|")-1))))&lt;=85,IF(ISNUMBER(Q407),Q407,IFERROR(VALUE(Q407),VALUE(LEFT(TRIM(Q407),FIND("|",SUBSTITUTE(SUBSTITUTE(SUBSTITUTE(SUBSTITUTE(SUBSTITUTE(TRIM(Q407),"/","|"),"(","|"),"（","|"),";","|"),"；","|")&amp;"|")-1))))&gt;0),IF(ISNUMBER(O407),O407,IFERROR(VALUE(O407),VALUE(LEFT(TRIM(O407),FIND("|",SUBSTITUTE(SUBSTITUTE(SUBSTITUTE(SUBSTITUTE(SUBSTITUTE(TRIM(O407),"/","|"),"(","|"),"（","|"),";","|"),"；","|")&amp;"|")-1))))*1000/IF(ISNUMBER(Q407),Q407,IFERROR(VALUE(Q407),VALUE(LEFT(TRIM(Q407),FIND("|",SUBSTITUTE(SUBSTITUTE(SUBSTITUTE(SUBSTITUTE(SUBSTITUTE(TRIM(Q407),"/","|"),"(","|"),"（","|"),";","|"),"；","|")&amp;"|")-1)))),""),"")</x:f>
      </x:c>
      <x:c r="AJ407" s="14" t="str">
        <x:f>IF(AI407="","","非称重实测")</x:f>
      </x:c>
      <x:c r="AK407" s="14" t="str"/>
      <x:c r="AL407" s="14" t="str">
        <x:v>v3.4.6-candidate</x:v>
      </x:c>
    </x:row>
    <x:row r="408">
      <x:c r="A408" t="n">
        <x:v>348</x:v>
      </x:c>
      <x:c r="B408" t="str">
        <x:v>LZW7004EVPCBC</x:v>
      </x:c>
      <x:c r="C408" t="str">
        <x:v>五菱牌</x:v>
      </x:c>
      <x:c r="D408" t="str">
        <x:v>上汽通用五菱汽车股份有限公司</x:v>
      </x:c>
      <x:c r="E408" t="str">
        <x:v>五菱</x:v>
      </x:c>
      <x:c r="F408" t="str">
        <x:v>纯电动轿车</x:v>
      </x:c>
      <x:c r="G408" t="str">
        <x:v>宏光MINIEV</x:v>
      </x:c>
      <x:c r="H408" t="str">
        <x:v>纯电动轿车</x:v>
      </x:c>
      <x:c r="I408" t="str">
        <x:v>Car-A</x:v>
      </x:c>
      <x:c r="J408" t="str">
        <x:v>BEV</x:v>
      </x:c>
      <x:c r="K408" t="str">
        <x:v>否</x:v>
      </x:c>
      <x:c r="L408" t="n">
        <x:v>705</x:v>
      </x:c>
      <x:c r="M408" t="n">
        <x:v>2600</x:v>
      </x:c>
      <x:c r="N408" t="n">
        <x:v>170</x:v>
      </x:c>
      <x:c r="O408" t="n">
        <x:v>13.8</x:v>
      </x:c>
      <x:c r="P408" t="str">
        <x:v>磷酸铁锂</x:v>
      </x:c>
      <x:c r="Q408" t="n">
        <x:v>120</x:v>
      </x:c>
      <x:c r="R408" t="n">
        <x:v>9.3</x:v>
      </x:c>
      <x:c r="S408" t="n">
        <x:v>30</x:v>
      </x:c>
      <x:c r="T408" t="n">
        <x:v>30</x:v>
      </x:c>
      <x:c r="U408" t="str">
        <x:v>浙江方正电机</x:v>
      </x:c>
      <x:c r="V408" t="str">
        <x:v>20/85</x:v>
      </x:c>
      <x:c r="W408"/>
      <x:c r="X408" t="str">
        <x:v>不适用(BEV)</x:v>
      </x:c>
      <x:c r="Y408" t="str">
        <x:v>不适用(BEV)</x:v>
      </x:c>
      <x:c r="Z408" t="str">
        <x:v>不适用(BEV)</x:v>
      </x:c>
      <x:c r="AA408" t="str">
        <x:v>不适用(BEV)</x:v>
      </x:c>
      <x:c r="AB408" t="str">
        <x:v>不适用(BEV)</x:v>
      </x:c>
      <x:c r="AC408" t="str">
        <x:v>不适用(BEV)</x:v>
      </x:c>
      <x:c r="AD408" t="str">
        <x:v>BEV_历史批次</x:v>
      </x:c>
      <x:c r="AE408" s="14" t="str">
        <x:v>85</x:v>
      </x:c>
      <x:c r="AF408" s="14" t="str"/>
      <x:c r="AG408" s="14" t="str">
        <x:v>源字段可解析</x:v>
      </x:c>
      <x:c r="AH408" s="15" t="n">
        <x:f>IF(R408&lt;&gt;"",R408,IFERROR(IF(AND(IF(ISNUMBER(O408),O408,IFERROR(VALUE(O408),VALUE(LEFT(TRIM(O408),FIND("|",SUBSTITUTE(SUBSTITUTE(SUBSTITUTE(SUBSTITUTE(SUBSTITUTE(TRIM(O408),"/","|"),"(","|"),"（","|"),";","|"),"；","|")&amp;"|")-1))))*100/IF(ISNUMBER(N408),N408,IFERROR(VALUE(N408),VALUE(LEFT(TRIM(N408),FIND("|",SUBSTITUTE(SUBSTITUTE(SUBSTITUTE(SUBSTITUTE(SUBSTITUTE(TRIM(N408),"/","|"),"(","|"),"（","|"),";","|"),"；","|")&amp;"|")-1))))&gt;=3,IF(ISNUMBER(O408),O408,IFERROR(VALUE(O408),VALUE(LEFT(TRIM(O408),FIND("|",SUBSTITUTE(SUBSTITUTE(SUBSTITUTE(SUBSTITUTE(SUBSTITUTE(TRIM(O408),"/","|"),"(","|"),"（","|"),";","|"),"；","|")&amp;"|")-1))))*100/IF(ISNUMBER(N408),N408,IFERROR(VALUE(N408),VALUE(LEFT(TRIM(N408),FIND("|",SUBSTITUTE(SUBSTITUTE(SUBSTITUTE(SUBSTITUTE(SUBSTITUTE(TRIM(N408),"/","|"),"(","|"),"（","|"),";","|"),"；","|")&amp;"|")-1))))&lt;=40),IF(ISNUMBER(O408),O408,IFERROR(VALUE(O408),VALUE(LEFT(TRIM(O408),FIND("|",SUBSTITUTE(SUBSTITUTE(SUBSTITUTE(SUBSTITUTE(SUBSTITUTE(TRIM(O408),"/","|"),"(","|"),"（","|"),";","|"),"；","|")&amp;"|")-1))))*100/IF(ISNUMBER(N408),N408,IFERROR(VALUE(N408),VALUE(LEFT(TRIM(N408),FIND("|",SUBSTITUTE(SUBSTITUTE(SUBSTITUTE(SUBSTITUTE(SUBSTITUTE(TRIM(N408),"/","|"),"(","|"),"（","|"),";","|"),"；","|")&amp;"|")-1)))),""),""))</x:f>
        <x:v>9.3</x:v>
      </x:c>
      <x:c r="AI408" s="15" t="str">
        <x:f>IFERROR(IF(AND(IF(ISNUMBER(O408),O408,IFERROR(VALUE(O408),VALUE(LEFT(TRIM(O408),FIND("|",SUBSTITUTE(SUBSTITUTE(SUBSTITUTE(SUBSTITUTE(SUBSTITUTE(TRIM(O408),"/","|"),"(","|"),"（","|"),";","|"),"；","|")&amp;"|")-1))))&gt;=75,IF(ISNUMBER(O408),O408,IFERROR(VALUE(O408),VALUE(LEFT(TRIM(O408),FIND("|",SUBSTITUTE(SUBSTITUTE(SUBSTITUTE(SUBSTITUTE(SUBSTITUTE(TRIM(O408),"/","|"),"(","|"),"（","|"),";","|"),"；","|")&amp;"|")-1))))&lt;=85,IF(ISNUMBER(Q408),Q408,IFERROR(VALUE(Q408),VALUE(LEFT(TRIM(Q408),FIND("|",SUBSTITUTE(SUBSTITUTE(SUBSTITUTE(SUBSTITUTE(SUBSTITUTE(TRIM(Q408),"/","|"),"(","|"),"（","|"),";","|"),"；","|")&amp;"|")-1))))&gt;0),IF(ISNUMBER(O408),O408,IFERROR(VALUE(O408),VALUE(LEFT(TRIM(O408),FIND("|",SUBSTITUTE(SUBSTITUTE(SUBSTITUTE(SUBSTITUTE(SUBSTITUTE(TRIM(O408),"/","|"),"(","|"),"（","|"),";","|"),"；","|")&amp;"|")-1))))*1000/IF(ISNUMBER(Q408),Q408,IFERROR(VALUE(Q408),VALUE(LEFT(TRIM(Q408),FIND("|",SUBSTITUTE(SUBSTITUTE(SUBSTITUTE(SUBSTITUTE(SUBSTITUTE(TRIM(Q408),"/","|"),"(","|"),"（","|"),";","|"),"；","|")&amp;"|")-1)))),""),"")</x:f>
      </x:c>
      <x:c r="AJ408" s="14" t="str">
        <x:f>IF(AI408="","","非称重实测")</x:f>
      </x:c>
      <x:c r="AK408" s="14" t="str"/>
      <x:c r="AL408" s="14" t="str">
        <x:v>v3.4.6-candidate</x:v>
      </x:c>
    </x:row>
    <x:row r="409">
      <x:c r="A409" t="n">
        <x:v>348</x:v>
      </x:c>
      <x:c r="B409" t="str">
        <x:v>LZW7004EVPCBH</x:v>
      </x:c>
      <x:c r="C409" t="str">
        <x:v>五菱牌</x:v>
      </x:c>
      <x:c r="D409" t="str">
        <x:v>上汽通用五菱汽车股份有限公司</x:v>
      </x:c>
      <x:c r="E409" t="str">
        <x:v>五菱</x:v>
      </x:c>
      <x:c r="F409" t="str">
        <x:v>纯电动轿车</x:v>
      </x:c>
      <x:c r="G409" t="str">
        <x:v>宏光MINIEV</x:v>
      </x:c>
      <x:c r="H409" t="str">
        <x:v>纯电动轿车</x:v>
      </x:c>
      <x:c r="I409" t="str">
        <x:v>Car-A</x:v>
      </x:c>
      <x:c r="J409" t="str">
        <x:v>BEV</x:v>
      </x:c>
      <x:c r="K409" t="str">
        <x:v>否</x:v>
      </x:c>
      <x:c r="L409" t="n">
        <x:v>665</x:v>
      </x:c>
      <x:c r="M409" t="n">
        <x:v>2600</x:v>
      </x:c>
      <x:c r="N409" t="n">
        <x:v>120</x:v>
      </x:c>
      <x:c r="O409" t="n">
        <x:v>9.2</x:v>
      </x:c>
      <x:c r="P409" t="str">
        <x:v>磷酸铁锂</x:v>
      </x:c>
      <x:c r="Q409" t="n">
        <x:v>106</x:v>
      </x:c>
      <x:c r="R409" t="n">
        <x:v>8.8</x:v>
      </x:c>
      <x:c r="S409" t="n">
        <x:v>30</x:v>
      </x:c>
      <x:c r="T409" t="n">
        <x:v>30</x:v>
      </x:c>
      <x:c r="U409" t="str">
        <x:v>浙江方正电机</x:v>
      </x:c>
      <x:c r="V409" t="str">
        <x:v>20/85</x:v>
      </x:c>
      <x:c r="W409"/>
      <x:c r="X409" t="str">
        <x:v>不适用(BEV)</x:v>
      </x:c>
      <x:c r="Y409" t="str">
        <x:v>不适用(BEV)</x:v>
      </x:c>
      <x:c r="Z409" t="str">
        <x:v>不适用(BEV)</x:v>
      </x:c>
      <x:c r="AA409" t="str">
        <x:v>不适用(BEV)</x:v>
      </x:c>
      <x:c r="AB409" t="str">
        <x:v>不适用(BEV)</x:v>
      </x:c>
      <x:c r="AC409" t="str">
        <x:v>不适用(BEV)</x:v>
      </x:c>
      <x:c r="AD409" t="str">
        <x:v>BEV_历史批次</x:v>
      </x:c>
      <x:c r="AE409" s="14" t="str">
        <x:v>85</x:v>
      </x:c>
      <x:c r="AF409" s="14" t="str"/>
      <x:c r="AG409" s="14" t="str">
        <x:v>源字段可解析</x:v>
      </x:c>
      <x:c r="AH409" s="15" t="n">
        <x:f>IF(R409&lt;&gt;"",R409,IFERROR(IF(AND(IF(ISNUMBER(O409),O409,IFERROR(VALUE(O409),VALUE(LEFT(TRIM(O409),FIND("|",SUBSTITUTE(SUBSTITUTE(SUBSTITUTE(SUBSTITUTE(SUBSTITUTE(TRIM(O409),"/","|"),"(","|"),"（","|"),";","|"),"；","|")&amp;"|")-1))))*100/IF(ISNUMBER(N409),N409,IFERROR(VALUE(N409),VALUE(LEFT(TRIM(N409),FIND("|",SUBSTITUTE(SUBSTITUTE(SUBSTITUTE(SUBSTITUTE(SUBSTITUTE(TRIM(N409),"/","|"),"(","|"),"（","|"),";","|"),"；","|")&amp;"|")-1))))&gt;=3,IF(ISNUMBER(O409),O409,IFERROR(VALUE(O409),VALUE(LEFT(TRIM(O409),FIND("|",SUBSTITUTE(SUBSTITUTE(SUBSTITUTE(SUBSTITUTE(SUBSTITUTE(TRIM(O409),"/","|"),"(","|"),"（","|"),";","|"),"；","|")&amp;"|")-1))))*100/IF(ISNUMBER(N409),N409,IFERROR(VALUE(N409),VALUE(LEFT(TRIM(N409),FIND("|",SUBSTITUTE(SUBSTITUTE(SUBSTITUTE(SUBSTITUTE(SUBSTITUTE(TRIM(N409),"/","|"),"(","|"),"（","|"),";","|"),"；","|")&amp;"|")-1))))&lt;=40),IF(ISNUMBER(O409),O409,IFERROR(VALUE(O409),VALUE(LEFT(TRIM(O409),FIND("|",SUBSTITUTE(SUBSTITUTE(SUBSTITUTE(SUBSTITUTE(SUBSTITUTE(TRIM(O409),"/","|"),"(","|"),"（","|"),";","|"),"；","|")&amp;"|")-1))))*100/IF(ISNUMBER(N409),N409,IFERROR(VALUE(N409),VALUE(LEFT(TRIM(N409),FIND("|",SUBSTITUTE(SUBSTITUTE(SUBSTITUTE(SUBSTITUTE(SUBSTITUTE(TRIM(N409),"/","|"),"(","|"),"（","|"),";","|"),"；","|")&amp;"|")-1)))),""),""))</x:f>
        <x:v>8.8</x:v>
      </x:c>
      <x:c r="AI409" s="15" t="str">
        <x:f>IFERROR(IF(AND(IF(ISNUMBER(O409),O409,IFERROR(VALUE(O409),VALUE(LEFT(TRIM(O409),FIND("|",SUBSTITUTE(SUBSTITUTE(SUBSTITUTE(SUBSTITUTE(SUBSTITUTE(TRIM(O409),"/","|"),"(","|"),"（","|"),";","|"),"；","|")&amp;"|")-1))))&gt;=75,IF(ISNUMBER(O409),O409,IFERROR(VALUE(O409),VALUE(LEFT(TRIM(O409),FIND("|",SUBSTITUTE(SUBSTITUTE(SUBSTITUTE(SUBSTITUTE(SUBSTITUTE(TRIM(O409),"/","|"),"(","|"),"（","|"),";","|"),"；","|")&amp;"|")-1))))&lt;=85,IF(ISNUMBER(Q409),Q409,IFERROR(VALUE(Q409),VALUE(LEFT(TRIM(Q409),FIND("|",SUBSTITUTE(SUBSTITUTE(SUBSTITUTE(SUBSTITUTE(SUBSTITUTE(TRIM(Q409),"/","|"),"(","|"),"（","|"),";","|"),"；","|")&amp;"|")-1))))&gt;0),IF(ISNUMBER(O409),O409,IFERROR(VALUE(O409),VALUE(LEFT(TRIM(O409),FIND("|",SUBSTITUTE(SUBSTITUTE(SUBSTITUTE(SUBSTITUTE(SUBSTITUTE(TRIM(O409),"/","|"),"(","|"),"（","|"),";","|"),"；","|")&amp;"|")-1))))*1000/IF(ISNUMBER(Q409),Q409,IFERROR(VALUE(Q409),VALUE(LEFT(TRIM(Q409),FIND("|",SUBSTITUTE(SUBSTITUTE(SUBSTITUTE(SUBSTITUTE(SUBSTITUTE(TRIM(Q409),"/","|"),"(","|"),"（","|"),";","|"),"；","|")&amp;"|")-1)))),""),"")</x:f>
      </x:c>
      <x:c r="AJ409" s="14" t="str">
        <x:f>IF(AI409="","","非称重实测")</x:f>
      </x:c>
      <x:c r="AK409" s="14" t="str"/>
      <x:c r="AL409" s="14" t="str">
        <x:v>v3.4.6-candidate</x:v>
      </x:c>
    </x:row>
    <x:row r="410">
      <x:c r="A410" t="n">
        <x:v>348</x:v>
      </x:c>
      <x:c r="B410" t="str">
        <x:v>MR7001SEV02</x:v>
      </x:c>
      <x:c r="C410" t="str">
        <x:v>枫叶牌</x:v>
      </x:c>
      <x:c r="D410" t="str">
        <x:v>浙江吉利汽车有限公司</x:v>
      </x:c>
      <x:c r="E410" t="str">
        <x:v>吉利车型</x:v>
      </x:c>
      <x:c r="F410" t="str">
        <x:v>换电式纯电动轿车</x:v>
      </x:c>
      <x:c r="G410" t="str">
        <x:v>60s</x:v>
      </x:c>
      <x:c r="H410" t="str">
        <x:v>换电式纯电动轿车</x:v>
      </x:c>
      <x:c r="I410" t="str">
        <x:v>Car-C</x:v>
      </x:c>
      <x:c r="J410" t="str">
        <x:v>BEV</x:v>
      </x:c>
      <x:c r="K410" t="str">
        <x:v>否</x:v>
      </x:c>
      <x:c r="L410" t="n">
        <x:v>1600</x:v>
      </x:c>
      <x:c r="M410" t="n">
        <x:v>2800</x:v>
      </x:c>
      <x:c r="N410" t="n">
        <x:v>415</x:v>
      </x:c>
      <x:c r="O410" t="n">
        <x:v>52.56</x:v>
      </x:c>
      <x:c r="P410" t="str">
        <x:v>三元锂</x:v>
      </x:c>
      <x:c r="Q410" t="n">
        <x:v>150</x:v>
      </x:c>
      <x:c r="R410" t="n">
        <x:v>13.2</x:v>
      </x:c>
      <x:c r="S410" t="n">
        <x:v>160</x:v>
      </x:c>
      <x:c r="T410" t="n">
        <x:v>160</x:v>
      </x:c>
      <x:c r="U410" t="str">
        <x:v>珠海英搏尔电气</x:v>
      </x:c>
      <x:c r="V410" t="str">
        <x:v>100/230</x:v>
      </x:c>
      <x:c r="W410"/>
      <x:c r="X410" t="str">
        <x:v>不适用(BEV)</x:v>
      </x:c>
      <x:c r="Y410" t="str">
        <x:v>不适用(BEV)</x:v>
      </x:c>
      <x:c r="Z410" t="str">
        <x:v>不适用(BEV)</x:v>
      </x:c>
      <x:c r="AA410" t="str">
        <x:v>不适用(BEV)</x:v>
      </x:c>
      <x:c r="AB410" t="str">
        <x:v>不适用(BEV)</x:v>
      </x:c>
      <x:c r="AC410" t="str">
        <x:v>不适用(BEV)</x:v>
      </x:c>
      <x:c r="AD410" t="str">
        <x:v>BEV_历史批次</x:v>
      </x:c>
      <x:c r="AE410" s="14" t="str">
        <x:v>230</x:v>
      </x:c>
      <x:c r="AF410" s="14" t="str"/>
      <x:c r="AG410" s="14" t="str">
        <x:v>源字段可解析</x:v>
      </x:c>
      <x:c r="AH410" s="15" t="n">
        <x:f>IF(R410&lt;&gt;"",R410,IFERROR(IF(AND(IF(ISNUMBER(O410),O410,IFERROR(VALUE(O410),VALUE(LEFT(TRIM(O410),FIND("|",SUBSTITUTE(SUBSTITUTE(SUBSTITUTE(SUBSTITUTE(SUBSTITUTE(TRIM(O410),"/","|"),"(","|"),"（","|"),";","|"),"；","|")&amp;"|")-1))))*100/IF(ISNUMBER(N410),N410,IFERROR(VALUE(N410),VALUE(LEFT(TRIM(N410),FIND("|",SUBSTITUTE(SUBSTITUTE(SUBSTITUTE(SUBSTITUTE(SUBSTITUTE(TRIM(N410),"/","|"),"(","|"),"（","|"),";","|"),"；","|")&amp;"|")-1))))&gt;=3,IF(ISNUMBER(O410),O410,IFERROR(VALUE(O410),VALUE(LEFT(TRIM(O410),FIND("|",SUBSTITUTE(SUBSTITUTE(SUBSTITUTE(SUBSTITUTE(SUBSTITUTE(TRIM(O410),"/","|"),"(","|"),"（","|"),";","|"),"；","|")&amp;"|")-1))))*100/IF(ISNUMBER(N410),N410,IFERROR(VALUE(N410),VALUE(LEFT(TRIM(N410),FIND("|",SUBSTITUTE(SUBSTITUTE(SUBSTITUTE(SUBSTITUTE(SUBSTITUTE(TRIM(N410),"/","|"),"(","|"),"（","|"),";","|"),"；","|")&amp;"|")-1))))&lt;=40),IF(ISNUMBER(O410),O410,IFERROR(VALUE(O410),VALUE(LEFT(TRIM(O410),FIND("|",SUBSTITUTE(SUBSTITUTE(SUBSTITUTE(SUBSTITUTE(SUBSTITUTE(TRIM(O410),"/","|"),"(","|"),"（","|"),";","|"),"；","|")&amp;"|")-1))))*100/IF(ISNUMBER(N410),N410,IFERROR(VALUE(N410),VALUE(LEFT(TRIM(N410),FIND("|",SUBSTITUTE(SUBSTITUTE(SUBSTITUTE(SUBSTITUTE(SUBSTITUTE(TRIM(N410),"/","|"),"(","|"),"（","|"),";","|"),"；","|")&amp;"|")-1)))),""),""))</x:f>
        <x:v>13.2</x:v>
      </x:c>
      <x:c r="AI410" s="15" t="str">
        <x:f>IFERROR(IF(AND(IF(ISNUMBER(O410),O410,IFERROR(VALUE(O410),VALUE(LEFT(TRIM(O410),FIND("|",SUBSTITUTE(SUBSTITUTE(SUBSTITUTE(SUBSTITUTE(SUBSTITUTE(TRIM(O410),"/","|"),"(","|"),"（","|"),";","|"),"；","|")&amp;"|")-1))))&gt;=75,IF(ISNUMBER(O410),O410,IFERROR(VALUE(O410),VALUE(LEFT(TRIM(O410),FIND("|",SUBSTITUTE(SUBSTITUTE(SUBSTITUTE(SUBSTITUTE(SUBSTITUTE(TRIM(O410),"/","|"),"(","|"),"（","|"),";","|"),"；","|")&amp;"|")-1))))&lt;=85,IF(ISNUMBER(Q410),Q410,IFERROR(VALUE(Q410),VALUE(LEFT(TRIM(Q410),FIND("|",SUBSTITUTE(SUBSTITUTE(SUBSTITUTE(SUBSTITUTE(SUBSTITUTE(TRIM(Q410),"/","|"),"(","|"),"（","|"),";","|"),"；","|")&amp;"|")-1))))&gt;0),IF(ISNUMBER(O410),O410,IFERROR(VALUE(O410),VALUE(LEFT(TRIM(O410),FIND("|",SUBSTITUTE(SUBSTITUTE(SUBSTITUTE(SUBSTITUTE(SUBSTITUTE(TRIM(O410),"/","|"),"(","|"),"（","|"),";","|"),"；","|")&amp;"|")-1))))*1000/IF(ISNUMBER(Q410),Q410,IFERROR(VALUE(Q410),VALUE(LEFT(TRIM(Q410),FIND("|",SUBSTITUTE(SUBSTITUTE(SUBSTITUTE(SUBSTITUTE(SUBSTITUTE(TRIM(Q410),"/","|"),"(","|"),"（","|"),";","|"),"；","|")&amp;"|")-1)))),""),"")</x:f>
      </x:c>
      <x:c r="AJ410" s="14" t="str">
        <x:f>IF(AI410="","","非称重实测")</x:f>
      </x:c>
      <x:c r="AK410" s="14" t="str"/>
      <x:c r="AL410" s="14" t="str">
        <x:v>v3.4.6-candidate</x:v>
      </x:c>
    </x:row>
    <x:row r="411">
      <x:c r="A411" t="n">
        <x:v>348</x:v>
      </x:c>
      <x:c r="B411" t="str">
        <x:v>MR7001SEV03</x:v>
      </x:c>
      <x:c r="C411" t="str">
        <x:v>枫叶牌</x:v>
      </x:c>
      <x:c r="D411" t="str">
        <x:v>浙江吉利汽车有限公司</x:v>
      </x:c>
      <x:c r="E411" t="str">
        <x:v>吉利车型</x:v>
      </x:c>
      <x:c r="F411" t="str">
        <x:v>换电式纯电动轿车</x:v>
      </x:c>
      <x:c r="G411" t="str">
        <x:v>60s</x:v>
      </x:c>
      <x:c r="H411" t="str">
        <x:v>换电式纯电动轿车</x:v>
      </x:c>
      <x:c r="I411" t="str">
        <x:v>SUV-C</x:v>
      </x:c>
      <x:c r="J411" t="str">
        <x:v>BEV</x:v>
      </x:c>
      <x:c r="K411" t="str">
        <x:v>否</x:v>
      </x:c>
      <x:c r="L411" t="n">
        <x:v>1600</x:v>
      </x:c>
      <x:c r="M411" t="n">
        <x:v>2800</x:v>
      </x:c>
      <x:c r="N411" t="n">
        <x:v>407</x:v>
      </x:c>
      <x:c r="O411" t="n">
        <x:v>51.8</x:v>
      </x:c>
      <x:c r="P411" t="str">
        <x:v>磷酸铁锂</x:v>
      </x:c>
      <x:c r="Q411" t="n">
        <x:v>141</x:v>
      </x:c>
      <x:c r="R411" t="n">
        <x:v>13.2</x:v>
      </x:c>
      <x:c r="S411" t="n">
        <x:v>160</x:v>
      </x:c>
      <x:c r="T411" t="n">
        <x:v>160</x:v>
      </x:c>
      <x:c r="U411" t="str">
        <x:v>珠海英搏尔电气</x:v>
      </x:c>
      <x:c r="V411" t="str">
        <x:v>100/230</x:v>
      </x:c>
      <x:c r="W411"/>
      <x:c r="X411" t="str">
        <x:v>不适用(BEV)</x:v>
      </x:c>
      <x:c r="Y411" t="str">
        <x:v>不适用(BEV)</x:v>
      </x:c>
      <x:c r="Z411" t="str">
        <x:v>不适用(BEV)</x:v>
      </x:c>
      <x:c r="AA411" t="str">
        <x:v>不适用(BEV)</x:v>
      </x:c>
      <x:c r="AB411" t="str">
        <x:v>不适用(BEV)</x:v>
      </x:c>
      <x:c r="AC411" t="str">
        <x:v>不适用(BEV)</x:v>
      </x:c>
      <x:c r="AD411" t="str">
        <x:v>BEV_历史批次</x:v>
      </x:c>
      <x:c r="AE411" s="14" t="str">
        <x:v>230</x:v>
      </x:c>
      <x:c r="AF411" s="14" t="str"/>
      <x:c r="AG411" s="14" t="str">
        <x:v>源字段可解析</x:v>
      </x:c>
      <x:c r="AH411" s="15" t="n">
        <x:f>IF(R411&lt;&gt;"",R411,IFERROR(IF(AND(IF(ISNUMBER(O411),O411,IFERROR(VALUE(O411),VALUE(LEFT(TRIM(O411),FIND("|",SUBSTITUTE(SUBSTITUTE(SUBSTITUTE(SUBSTITUTE(SUBSTITUTE(TRIM(O411),"/","|"),"(","|"),"（","|"),";","|"),"；","|")&amp;"|")-1))))*100/IF(ISNUMBER(N411),N411,IFERROR(VALUE(N411),VALUE(LEFT(TRIM(N411),FIND("|",SUBSTITUTE(SUBSTITUTE(SUBSTITUTE(SUBSTITUTE(SUBSTITUTE(TRIM(N411),"/","|"),"(","|"),"（","|"),";","|"),"；","|")&amp;"|")-1))))&gt;=3,IF(ISNUMBER(O411),O411,IFERROR(VALUE(O411),VALUE(LEFT(TRIM(O411),FIND("|",SUBSTITUTE(SUBSTITUTE(SUBSTITUTE(SUBSTITUTE(SUBSTITUTE(TRIM(O411),"/","|"),"(","|"),"（","|"),";","|"),"；","|")&amp;"|")-1))))*100/IF(ISNUMBER(N411),N411,IFERROR(VALUE(N411),VALUE(LEFT(TRIM(N411),FIND("|",SUBSTITUTE(SUBSTITUTE(SUBSTITUTE(SUBSTITUTE(SUBSTITUTE(TRIM(N411),"/","|"),"(","|"),"（","|"),";","|"),"；","|")&amp;"|")-1))))&lt;=40),IF(ISNUMBER(O411),O411,IFERROR(VALUE(O411),VALUE(LEFT(TRIM(O411),FIND("|",SUBSTITUTE(SUBSTITUTE(SUBSTITUTE(SUBSTITUTE(SUBSTITUTE(TRIM(O411),"/","|"),"(","|"),"（","|"),";","|"),"；","|")&amp;"|")-1))))*100/IF(ISNUMBER(N411),N411,IFERROR(VALUE(N411),VALUE(LEFT(TRIM(N411),FIND("|",SUBSTITUTE(SUBSTITUTE(SUBSTITUTE(SUBSTITUTE(SUBSTITUTE(TRIM(N411),"/","|"),"(","|"),"（","|"),";","|"),"；","|")&amp;"|")-1)))),""),""))</x:f>
        <x:v>13.2</x:v>
      </x:c>
      <x:c r="AI411" s="15" t="str">
        <x:f>IFERROR(IF(AND(IF(ISNUMBER(O411),O411,IFERROR(VALUE(O411),VALUE(LEFT(TRIM(O411),FIND("|",SUBSTITUTE(SUBSTITUTE(SUBSTITUTE(SUBSTITUTE(SUBSTITUTE(TRIM(O411),"/","|"),"(","|"),"（","|"),";","|"),"；","|")&amp;"|")-1))))&gt;=75,IF(ISNUMBER(O411),O411,IFERROR(VALUE(O411),VALUE(LEFT(TRIM(O411),FIND("|",SUBSTITUTE(SUBSTITUTE(SUBSTITUTE(SUBSTITUTE(SUBSTITUTE(TRIM(O411),"/","|"),"(","|"),"（","|"),";","|"),"；","|")&amp;"|")-1))))&lt;=85,IF(ISNUMBER(Q411),Q411,IFERROR(VALUE(Q411),VALUE(LEFT(TRIM(Q411),FIND("|",SUBSTITUTE(SUBSTITUTE(SUBSTITUTE(SUBSTITUTE(SUBSTITUTE(TRIM(Q411),"/","|"),"(","|"),"（","|"),";","|"),"；","|")&amp;"|")-1))))&gt;0),IF(ISNUMBER(O411),O411,IFERROR(VALUE(O411),VALUE(LEFT(TRIM(O411),FIND("|",SUBSTITUTE(SUBSTITUTE(SUBSTITUTE(SUBSTITUTE(SUBSTITUTE(TRIM(O411),"/","|"),"(","|"),"（","|"),";","|"),"；","|")&amp;"|")-1))))*1000/IF(ISNUMBER(Q411),Q411,IFERROR(VALUE(Q411),VALUE(LEFT(TRIM(Q411),FIND("|",SUBSTITUTE(SUBSTITUTE(SUBSTITUTE(SUBSTITUTE(SUBSTITUTE(TRIM(Q411),"/","|"),"(","|"),"（","|"),";","|"),"；","|")&amp;"|")-1)))),""),"")</x:f>
      </x:c>
      <x:c r="AJ411" s="14" t="str">
        <x:f>IF(AI411="","","非称重实测")</x:f>
      </x:c>
      <x:c r="AK411" s="14" t="str"/>
      <x:c r="AL411" s="14" t="str">
        <x:v>v3.4.6-candidate</x:v>
      </x:c>
    </x:row>
    <x:row r="412">
      <x:c r="A412" t="n">
        <x:v>348</x:v>
      </x:c>
      <x:c r="B412" t="str">
        <x:v>NEQ7000BEVJH11E</x:v>
      </x:c>
      <x:c r="C412" t="str">
        <x:v>奇瑞牌</x:v>
      </x:c>
      <x:c r="D412" t="str">
        <x:v>奇瑞新能源汽车股份有限公司</x:v>
      </x:c>
      <x:c r="E412"/>
      <x:c r="F412" t="str">
        <x:v>纯电动轿车</x:v>
      </x:c>
      <x:c r="G412" t="str">
        <x:v>QQ冰淇淋</x:v>
      </x:c>
      <x:c r="H412" t="str">
        <x:v>纯电动轿车</x:v>
      </x:c>
      <x:c r="I412" t="str">
        <x:v>Car-A</x:v>
      </x:c>
      <x:c r="J412" t="str">
        <x:v>BEV</x:v>
      </x:c>
      <x:c r="K412" t="str">
        <x:v>否</x:v>
      </x:c>
      <x:c r="L412" t="str">
        <x:v>699/715</x:v>
      </x:c>
      <x:c r="M412"/>
      <x:c r="N412" t="n">
        <x:v>120</x:v>
      </x:c>
      <x:c r="O412" t="n">
        <x:v>9.6</x:v>
      </x:c>
      <x:c r="P412" t="str">
        <x:v>磷酸铁锂</x:v>
      </x:c>
      <x:c r="Q412" t="n">
        <x:v>101</x:v>
      </x:c>
      <x:c r="R412" t="n">
        <x:v>8.8</x:v>
      </x:c>
      <x:c r="S412"/>
      <x:c r="T412"/>
      <x:c r="U412" t="str">
        <x:v>安徽瑞露科技</x:v>
      </x:c>
      <x:c r="V412" t="str">
        <x:v>20/85</x:v>
      </x:c>
      <x:c r="W412"/>
      <x:c r="X412" t="str">
        <x:v>不适用(BEV)</x:v>
      </x:c>
      <x:c r="Y412" t="str">
        <x:v>不适用(BEV)</x:v>
      </x:c>
      <x:c r="Z412" t="str">
        <x:v>不适用(BEV)</x:v>
      </x:c>
      <x:c r="AA412" t="str">
        <x:v>不适用(BEV)</x:v>
      </x:c>
      <x:c r="AB412" t="str">
        <x:v>不适用(BEV)</x:v>
      </x:c>
      <x:c r="AC412" t="str">
        <x:v>不适用(BEV)</x:v>
      </x:c>
      <x:c r="AD412" t="str">
        <x:v>BEV_历史批次</x:v>
      </x:c>
      <x:c r="AE412" s="14" t="str">
        <x:v>85</x:v>
      </x:c>
      <x:c r="AF412" s="14" t="str"/>
      <x:c r="AG412" s="14" t="str">
        <x:v>源字段可解析</x:v>
      </x:c>
      <x:c r="AH412" s="15" t="n">
        <x:f>IF(R412&lt;&gt;"",R412,IFERROR(IF(AND(IF(ISNUMBER(O412),O412,IFERROR(VALUE(O412),VALUE(LEFT(TRIM(O412),FIND("|",SUBSTITUTE(SUBSTITUTE(SUBSTITUTE(SUBSTITUTE(SUBSTITUTE(TRIM(O412),"/","|"),"(","|"),"（","|"),";","|"),"；","|")&amp;"|")-1))))*100/IF(ISNUMBER(N412),N412,IFERROR(VALUE(N412),VALUE(LEFT(TRIM(N412),FIND("|",SUBSTITUTE(SUBSTITUTE(SUBSTITUTE(SUBSTITUTE(SUBSTITUTE(TRIM(N412),"/","|"),"(","|"),"（","|"),";","|"),"；","|")&amp;"|")-1))))&gt;=3,IF(ISNUMBER(O412),O412,IFERROR(VALUE(O412),VALUE(LEFT(TRIM(O412),FIND("|",SUBSTITUTE(SUBSTITUTE(SUBSTITUTE(SUBSTITUTE(SUBSTITUTE(TRIM(O412),"/","|"),"(","|"),"（","|"),";","|"),"；","|")&amp;"|")-1))))*100/IF(ISNUMBER(N412),N412,IFERROR(VALUE(N412),VALUE(LEFT(TRIM(N412),FIND("|",SUBSTITUTE(SUBSTITUTE(SUBSTITUTE(SUBSTITUTE(SUBSTITUTE(TRIM(N412),"/","|"),"(","|"),"（","|"),";","|"),"；","|")&amp;"|")-1))))&lt;=40),IF(ISNUMBER(O412),O412,IFERROR(VALUE(O412),VALUE(LEFT(TRIM(O412),FIND("|",SUBSTITUTE(SUBSTITUTE(SUBSTITUTE(SUBSTITUTE(SUBSTITUTE(TRIM(O412),"/","|"),"(","|"),"（","|"),";","|"),"；","|")&amp;"|")-1))))*100/IF(ISNUMBER(N412),N412,IFERROR(VALUE(N412),VALUE(LEFT(TRIM(N412),FIND("|",SUBSTITUTE(SUBSTITUTE(SUBSTITUTE(SUBSTITUTE(SUBSTITUTE(TRIM(N412),"/","|"),"(","|"),"（","|"),";","|"),"；","|")&amp;"|")-1)))),""),""))</x:f>
        <x:v>8.8</x:v>
      </x:c>
      <x:c r="AI412" s="15" t="str">
        <x:f>IFERROR(IF(AND(IF(ISNUMBER(O412),O412,IFERROR(VALUE(O412),VALUE(LEFT(TRIM(O412),FIND("|",SUBSTITUTE(SUBSTITUTE(SUBSTITUTE(SUBSTITUTE(SUBSTITUTE(TRIM(O412),"/","|"),"(","|"),"（","|"),";","|"),"；","|")&amp;"|")-1))))&gt;=75,IF(ISNUMBER(O412),O412,IFERROR(VALUE(O412),VALUE(LEFT(TRIM(O412),FIND("|",SUBSTITUTE(SUBSTITUTE(SUBSTITUTE(SUBSTITUTE(SUBSTITUTE(TRIM(O412),"/","|"),"(","|"),"（","|"),";","|"),"；","|")&amp;"|")-1))))&lt;=85,IF(ISNUMBER(Q412),Q412,IFERROR(VALUE(Q412),VALUE(LEFT(TRIM(Q412),FIND("|",SUBSTITUTE(SUBSTITUTE(SUBSTITUTE(SUBSTITUTE(SUBSTITUTE(TRIM(Q412),"/","|"),"(","|"),"（","|"),";","|"),"；","|")&amp;"|")-1))))&gt;0),IF(ISNUMBER(O412),O412,IFERROR(VALUE(O412),VALUE(LEFT(TRIM(O412),FIND("|",SUBSTITUTE(SUBSTITUTE(SUBSTITUTE(SUBSTITUTE(SUBSTITUTE(TRIM(O412),"/","|"),"(","|"),"（","|"),";","|"),"；","|")&amp;"|")-1))))*1000/IF(ISNUMBER(Q412),Q412,IFERROR(VALUE(Q412),VALUE(LEFT(TRIM(Q412),FIND("|",SUBSTITUTE(SUBSTITUTE(SUBSTITUTE(SUBSTITUTE(SUBSTITUTE(TRIM(Q412),"/","|"),"(","|"),"（","|"),";","|"),"；","|")&amp;"|")-1)))),""),"")</x:f>
      </x:c>
      <x:c r="AJ412" s="14" t="str">
        <x:f>IF(AI412="","","非称重实测")</x:f>
      </x:c>
      <x:c r="AK412" s="14" t="str"/>
      <x:c r="AL412" s="14" t="str">
        <x:v>v3.4.6-candidate</x:v>
      </x:c>
    </x:row>
    <x:row r="413">
      <x:c r="A413" t="n">
        <x:v>348</x:v>
      </x:c>
      <x:c r="B413" t="str">
        <x:v>NEQ7000BEVJH11F</x:v>
      </x:c>
      <x:c r="C413" t="str">
        <x:v>奇瑞牌</x:v>
      </x:c>
      <x:c r="D413" t="str">
        <x:v>奇瑞新能源汽车股份有限公司</x:v>
      </x:c>
      <x:c r="E413"/>
      <x:c r="F413" t="str">
        <x:v>纯电动轿车</x:v>
      </x:c>
      <x:c r="G413" t="str">
        <x:v>QQ冰淇淋</x:v>
      </x:c>
      <x:c r="H413" t="str">
        <x:v>纯电动轿车</x:v>
      </x:c>
      <x:c r="I413" t="str">
        <x:v>Car-A</x:v>
      </x:c>
      <x:c r="J413" t="str">
        <x:v>BEV</x:v>
      </x:c>
      <x:c r="K413" t="str">
        <x:v>否</x:v>
      </x:c>
      <x:c r="L413" t="str">
        <x:v>699/715</x:v>
      </x:c>
      <x:c r="M413"/>
      <x:c r="N413" t="n">
        <x:v>120</x:v>
      </x:c>
      <x:c r="O413" t="n">
        <x:v>9.6</x:v>
      </x:c>
      <x:c r="P413" t="str">
        <x:v>磷酸铁锂</x:v>
      </x:c>
      <x:c r="Q413" t="n">
        <x:v>101</x:v>
      </x:c>
      <x:c r="R413" t="n">
        <x:v>8.8</x:v>
      </x:c>
      <x:c r="S413"/>
      <x:c r="T413"/>
      <x:c r="U413" t="str">
        <x:v>安徽瑞露科技</x:v>
      </x:c>
      <x:c r="V413" t="str">
        <x:v>20/85</x:v>
      </x:c>
      <x:c r="W413"/>
      <x:c r="X413" t="str">
        <x:v>不适用(BEV)</x:v>
      </x:c>
      <x:c r="Y413" t="str">
        <x:v>不适用(BEV)</x:v>
      </x:c>
      <x:c r="Z413" t="str">
        <x:v>不适用(BEV)</x:v>
      </x:c>
      <x:c r="AA413" t="str">
        <x:v>不适用(BEV)</x:v>
      </x:c>
      <x:c r="AB413" t="str">
        <x:v>不适用(BEV)</x:v>
      </x:c>
      <x:c r="AC413" t="str">
        <x:v>不适用(BEV)</x:v>
      </x:c>
      <x:c r="AD413" t="str">
        <x:v>BEV_历史批次</x:v>
      </x:c>
      <x:c r="AE413" s="14" t="str">
        <x:v>85</x:v>
      </x:c>
      <x:c r="AF413" s="14" t="str"/>
      <x:c r="AG413" s="14" t="str">
        <x:v>源字段可解析</x:v>
      </x:c>
      <x:c r="AH413" s="15" t="n">
        <x:f>IF(R413&lt;&gt;"",R413,IFERROR(IF(AND(IF(ISNUMBER(O413),O413,IFERROR(VALUE(O413),VALUE(LEFT(TRIM(O413),FIND("|",SUBSTITUTE(SUBSTITUTE(SUBSTITUTE(SUBSTITUTE(SUBSTITUTE(TRIM(O413),"/","|"),"(","|"),"（","|"),";","|"),"；","|")&amp;"|")-1))))*100/IF(ISNUMBER(N413),N413,IFERROR(VALUE(N413),VALUE(LEFT(TRIM(N413),FIND("|",SUBSTITUTE(SUBSTITUTE(SUBSTITUTE(SUBSTITUTE(SUBSTITUTE(TRIM(N413),"/","|"),"(","|"),"（","|"),";","|"),"；","|")&amp;"|")-1))))&gt;=3,IF(ISNUMBER(O413),O413,IFERROR(VALUE(O413),VALUE(LEFT(TRIM(O413),FIND("|",SUBSTITUTE(SUBSTITUTE(SUBSTITUTE(SUBSTITUTE(SUBSTITUTE(TRIM(O413),"/","|"),"(","|"),"（","|"),";","|"),"；","|")&amp;"|")-1))))*100/IF(ISNUMBER(N413),N413,IFERROR(VALUE(N413),VALUE(LEFT(TRIM(N413),FIND("|",SUBSTITUTE(SUBSTITUTE(SUBSTITUTE(SUBSTITUTE(SUBSTITUTE(TRIM(N413),"/","|"),"(","|"),"（","|"),";","|"),"；","|")&amp;"|")-1))))&lt;=40),IF(ISNUMBER(O413),O413,IFERROR(VALUE(O413),VALUE(LEFT(TRIM(O413),FIND("|",SUBSTITUTE(SUBSTITUTE(SUBSTITUTE(SUBSTITUTE(SUBSTITUTE(TRIM(O413),"/","|"),"(","|"),"（","|"),";","|"),"；","|")&amp;"|")-1))))*100/IF(ISNUMBER(N413),N413,IFERROR(VALUE(N413),VALUE(LEFT(TRIM(N413),FIND("|",SUBSTITUTE(SUBSTITUTE(SUBSTITUTE(SUBSTITUTE(SUBSTITUTE(TRIM(N413),"/","|"),"(","|"),"（","|"),";","|"),"；","|")&amp;"|")-1)))),""),""))</x:f>
        <x:v>8.8</x:v>
      </x:c>
      <x:c r="AI413" s="15" t="str">
        <x:f>IFERROR(IF(AND(IF(ISNUMBER(O413),O413,IFERROR(VALUE(O413),VALUE(LEFT(TRIM(O413),FIND("|",SUBSTITUTE(SUBSTITUTE(SUBSTITUTE(SUBSTITUTE(SUBSTITUTE(TRIM(O413),"/","|"),"(","|"),"（","|"),";","|"),"；","|")&amp;"|")-1))))&gt;=75,IF(ISNUMBER(O413),O413,IFERROR(VALUE(O413),VALUE(LEFT(TRIM(O413),FIND("|",SUBSTITUTE(SUBSTITUTE(SUBSTITUTE(SUBSTITUTE(SUBSTITUTE(TRIM(O413),"/","|"),"(","|"),"（","|"),";","|"),"；","|")&amp;"|")-1))))&lt;=85,IF(ISNUMBER(Q413),Q413,IFERROR(VALUE(Q413),VALUE(LEFT(TRIM(Q413),FIND("|",SUBSTITUTE(SUBSTITUTE(SUBSTITUTE(SUBSTITUTE(SUBSTITUTE(TRIM(Q413),"/","|"),"(","|"),"（","|"),";","|"),"；","|")&amp;"|")-1))))&gt;0),IF(ISNUMBER(O413),O413,IFERROR(VALUE(O413),VALUE(LEFT(TRIM(O413),FIND("|",SUBSTITUTE(SUBSTITUTE(SUBSTITUTE(SUBSTITUTE(SUBSTITUTE(TRIM(O413),"/","|"),"(","|"),"（","|"),";","|"),"；","|")&amp;"|")-1))))*1000/IF(ISNUMBER(Q413),Q413,IFERROR(VALUE(Q413),VALUE(LEFT(TRIM(Q413),FIND("|",SUBSTITUTE(SUBSTITUTE(SUBSTITUTE(SUBSTITUTE(SUBSTITUTE(TRIM(Q413),"/","|"),"(","|"),"（","|"),";","|"),"；","|")&amp;"|")-1)))),""),"")</x:f>
      </x:c>
      <x:c r="AJ413" s="14" t="str">
        <x:f>IF(AI413="","","非称重实测")</x:f>
      </x:c>
      <x:c r="AK413" s="14" t="str"/>
      <x:c r="AL413" s="14" t="str">
        <x:v>v3.4.6-candidate</x:v>
      </x:c>
    </x:row>
    <x:row r="414">
      <x:c r="A414" t="n">
        <x:v>348</x:v>
      </x:c>
      <x:c r="B414" t="str">
        <x:v>NHQ7000BEVDN</x:v>
      </x:c>
      <x:c r="C414" t="str">
        <x:v>小鹏牌</x:v>
      </x:c>
      <x:c r="D414" t="str">
        <x:v>肇庆小鹏新能源投资有限公司</x:v>
      </x:c>
      <x:c r="E414"/>
      <x:c r="F414" t="str">
        <x:v>纯电动轿车</x:v>
      </x:c>
      <x:c r="G414" t="str">
        <x:v>P5</x:v>
      </x:c>
      <x:c r="H414" t="str">
        <x:v>纯电动轿车</x:v>
      </x:c>
      <x:c r="I414" t="str">
        <x:v>Car-C</x:v>
      </x:c>
      <x:c r="J414" t="str">
        <x:v>BEV</x:v>
      </x:c>
      <x:c r="K414" t="str">
        <x:v>否</x:v>
      </x:c>
      <x:c r="L414" t="str">
        <x:v>1699/1700</x:v>
      </x:c>
      <x:c r="M414"/>
      <x:c r="N414" t="n">
        <x:v>464.39</x:v>
      </x:c>
      <x:c r="O414" t="n">
        <x:v>61.3</x:v>
      </x:c>
      <x:c r="P414" t="str">
        <x:v>三元锂</x:v>
      </x:c>
      <x:c r="Q414" t="n">
        <x:v>160</x:v>
      </x:c>
      <x:c r="R414" t="n">
        <x:v>13.2</x:v>
      </x:c>
      <x:c r="S414"/>
      <x:c r="T414"/>
      <x:c r="U414" t="str">
        <x:v>合普动力</x:v>
      </x:c>
      <x:c r="V414" t="str">
        <x:v>155/310</x:v>
      </x:c>
      <x:c r="W414"/>
      <x:c r="X414" t="str">
        <x:v>不适用(BEV)</x:v>
      </x:c>
      <x:c r="Y414" t="str">
        <x:v>不适用(BEV)</x:v>
      </x:c>
      <x:c r="Z414" t="str">
        <x:v>不适用(BEV)</x:v>
      </x:c>
      <x:c r="AA414" t="str">
        <x:v>不适用(BEV)</x:v>
      </x:c>
      <x:c r="AB414" t="str">
        <x:v>不适用(BEV)</x:v>
      </x:c>
      <x:c r="AC414" t="str">
        <x:v>不适用(BEV)</x:v>
      </x:c>
      <x:c r="AD414" t="str">
        <x:v>BEV_历史批次</x:v>
      </x:c>
      <x:c r="AE414" s="14" t="str">
        <x:v>310</x:v>
      </x:c>
      <x:c r="AF414" s="14" t="str"/>
      <x:c r="AG414" s="14" t="str">
        <x:v>源字段可解析</x:v>
      </x:c>
      <x:c r="AH414" s="15" t="n">
        <x:f>IF(R414&lt;&gt;"",R414,IFERROR(IF(AND(IF(ISNUMBER(O414),O414,IFERROR(VALUE(O414),VALUE(LEFT(TRIM(O414),FIND("|",SUBSTITUTE(SUBSTITUTE(SUBSTITUTE(SUBSTITUTE(SUBSTITUTE(TRIM(O414),"/","|"),"(","|"),"（","|"),";","|"),"；","|")&amp;"|")-1))))*100/IF(ISNUMBER(N414),N414,IFERROR(VALUE(N414),VALUE(LEFT(TRIM(N414),FIND("|",SUBSTITUTE(SUBSTITUTE(SUBSTITUTE(SUBSTITUTE(SUBSTITUTE(TRIM(N414),"/","|"),"(","|"),"（","|"),";","|"),"；","|")&amp;"|")-1))))&gt;=3,IF(ISNUMBER(O414),O414,IFERROR(VALUE(O414),VALUE(LEFT(TRIM(O414),FIND("|",SUBSTITUTE(SUBSTITUTE(SUBSTITUTE(SUBSTITUTE(SUBSTITUTE(TRIM(O414),"/","|"),"(","|"),"（","|"),";","|"),"；","|")&amp;"|")-1))))*100/IF(ISNUMBER(N414),N414,IFERROR(VALUE(N414),VALUE(LEFT(TRIM(N414),FIND("|",SUBSTITUTE(SUBSTITUTE(SUBSTITUTE(SUBSTITUTE(SUBSTITUTE(TRIM(N414),"/","|"),"(","|"),"（","|"),";","|"),"；","|")&amp;"|")-1))))&lt;=40),IF(ISNUMBER(O414),O414,IFERROR(VALUE(O414),VALUE(LEFT(TRIM(O414),FIND("|",SUBSTITUTE(SUBSTITUTE(SUBSTITUTE(SUBSTITUTE(SUBSTITUTE(TRIM(O414),"/","|"),"(","|"),"（","|"),";","|"),"；","|")&amp;"|")-1))))*100/IF(ISNUMBER(N414),N414,IFERROR(VALUE(N414),VALUE(LEFT(TRIM(N414),FIND("|",SUBSTITUTE(SUBSTITUTE(SUBSTITUTE(SUBSTITUTE(SUBSTITUTE(TRIM(N414),"/","|"),"(","|"),"（","|"),";","|"),"；","|")&amp;"|")-1)))),""),""))</x:f>
        <x:v>13.2</x:v>
      </x:c>
      <x:c r="AI414" s="15" t="str">
        <x:f>IFERROR(IF(AND(IF(ISNUMBER(O414),O414,IFERROR(VALUE(O414),VALUE(LEFT(TRIM(O414),FIND("|",SUBSTITUTE(SUBSTITUTE(SUBSTITUTE(SUBSTITUTE(SUBSTITUTE(TRIM(O414),"/","|"),"(","|"),"（","|"),";","|"),"；","|")&amp;"|")-1))))&gt;=75,IF(ISNUMBER(O414),O414,IFERROR(VALUE(O414),VALUE(LEFT(TRIM(O414),FIND("|",SUBSTITUTE(SUBSTITUTE(SUBSTITUTE(SUBSTITUTE(SUBSTITUTE(TRIM(O414),"/","|"),"(","|"),"（","|"),";","|"),"；","|")&amp;"|")-1))))&lt;=85,IF(ISNUMBER(Q414),Q414,IFERROR(VALUE(Q414),VALUE(LEFT(TRIM(Q414),FIND("|",SUBSTITUTE(SUBSTITUTE(SUBSTITUTE(SUBSTITUTE(SUBSTITUTE(TRIM(Q414),"/","|"),"(","|"),"（","|"),";","|"),"；","|")&amp;"|")-1))))&gt;0),IF(ISNUMBER(O414),O414,IFERROR(VALUE(O414),VALUE(LEFT(TRIM(O414),FIND("|",SUBSTITUTE(SUBSTITUTE(SUBSTITUTE(SUBSTITUTE(SUBSTITUTE(TRIM(O414),"/","|"),"(","|"),"（","|"),";","|"),"；","|")&amp;"|")-1))))*1000/IF(ISNUMBER(Q414),Q414,IFERROR(VALUE(Q414),VALUE(LEFT(TRIM(Q414),FIND("|",SUBSTITUTE(SUBSTITUTE(SUBSTITUTE(SUBSTITUTE(SUBSTITUTE(TRIM(Q414),"/","|"),"(","|"),"（","|"),";","|"),"；","|")&amp;"|")-1)))),""),"")</x:f>
      </x:c>
      <x:c r="AJ414" s="14" t="str">
        <x:f>IF(AI414="","","非称重实测")</x:f>
      </x:c>
      <x:c r="AK414" s="14" t="str"/>
      <x:c r="AL414" s="14" t="str">
        <x:v>v3.4.6-candidate</x:v>
      </x:c>
    </x:row>
    <x:row r="415">
      <x:c r="A415" t="n">
        <x:v>348</x:v>
      </x:c>
      <x:c r="B415" t="str">
        <x:v>NHQ7000BEVDW</x:v>
      </x:c>
      <x:c r="C415" t="str">
        <x:v>小鹏牌</x:v>
      </x:c>
      <x:c r="D415" t="str">
        <x:v>肇庆小鹏新能源投资有限公司</x:v>
      </x:c>
      <x:c r="E415"/>
      <x:c r="F415" t="str">
        <x:v>纯电动轿车</x:v>
      </x:c>
      <x:c r="G415" t="str">
        <x:v>G3i</x:v>
      </x:c>
      <x:c r="H415" t="str">
        <x:v>纯电动轿车</x:v>
      </x:c>
      <x:c r="I415" t="str">
        <x:v>SUV-C</x:v>
      </x:c>
      <x:c r="J415" t="str">
        <x:v>BEV</x:v>
      </x:c>
      <x:c r="K415" t="str">
        <x:v>否</x:v>
      </x:c>
      <x:c r="L415" t="str">
        <x:v>1665/1670</x:v>
      </x:c>
      <x:c r="M415"/>
      <x:c r="N415" t="str">
        <x:v>520/500</x:v>
      </x:c>
      <x:c r="O415" t="n">
        <x:v>66.4</x:v>
      </x:c>
      <x:c r="P415" t="str">
        <x:v>三元锂</x:v>
      </x:c>
      <x:c r="Q415" t="n">
        <x:v>160</x:v>
      </x:c>
      <x:c r="R415" t="str">
        <x:v>13.8/14.2</x:v>
      </x:c>
      <x:c r="S415"/>
      <x:c r="T415"/>
      <x:c r="U415" t="str">
        <x:v>合普动力/上海电驱动</x:v>
      </x:c>
      <x:c r="V415" t="str">
        <x:v>145/300</x:v>
      </x:c>
      <x:c r="W415"/>
      <x:c r="X415" t="str">
        <x:v>不适用(BEV)</x:v>
      </x:c>
      <x:c r="Y415" t="str">
        <x:v>不适用(BEV)</x:v>
      </x:c>
      <x:c r="Z415" t="str">
        <x:v>不适用(BEV)</x:v>
      </x:c>
      <x:c r="AA415" t="str">
        <x:v>不适用(BEV)</x:v>
      </x:c>
      <x:c r="AB415" t="str">
        <x:v>不适用(BEV)</x:v>
      </x:c>
      <x:c r="AC415" t="str">
        <x:v>不适用(BEV)</x:v>
      </x:c>
      <x:c r="AD415" t="str">
        <x:v>BEV_历史批次</x:v>
      </x:c>
      <x:c r="AE415" s="14" t="str">
        <x:v>300</x:v>
      </x:c>
      <x:c r="AF415" s="14" t="str"/>
      <x:c r="AG415" s="14" t="str">
        <x:v>源字段可解析</x:v>
      </x:c>
      <x:c r="AH415" s="15" t="str">
        <x:f>IF(R415&lt;&gt;"",R415,IFERROR(IF(AND(IF(ISNUMBER(O415),O415,IFERROR(VALUE(O415),VALUE(LEFT(TRIM(O415),FIND("|",SUBSTITUTE(SUBSTITUTE(SUBSTITUTE(SUBSTITUTE(SUBSTITUTE(TRIM(O415),"/","|"),"(","|"),"（","|"),";","|"),"；","|")&amp;"|")-1))))*100/IF(ISNUMBER(N415),N415,IFERROR(VALUE(N415),VALUE(LEFT(TRIM(N415),FIND("|",SUBSTITUTE(SUBSTITUTE(SUBSTITUTE(SUBSTITUTE(SUBSTITUTE(TRIM(N415),"/","|"),"(","|"),"（","|"),";","|"),"；","|")&amp;"|")-1))))&gt;=3,IF(ISNUMBER(O415),O415,IFERROR(VALUE(O415),VALUE(LEFT(TRIM(O415),FIND("|",SUBSTITUTE(SUBSTITUTE(SUBSTITUTE(SUBSTITUTE(SUBSTITUTE(TRIM(O415),"/","|"),"(","|"),"（","|"),";","|"),"；","|")&amp;"|")-1))))*100/IF(ISNUMBER(N415),N415,IFERROR(VALUE(N415),VALUE(LEFT(TRIM(N415),FIND("|",SUBSTITUTE(SUBSTITUTE(SUBSTITUTE(SUBSTITUTE(SUBSTITUTE(TRIM(N415),"/","|"),"(","|"),"（","|"),";","|"),"；","|")&amp;"|")-1))))&lt;=40),IF(ISNUMBER(O415),O415,IFERROR(VALUE(O415),VALUE(LEFT(TRIM(O415),FIND("|",SUBSTITUTE(SUBSTITUTE(SUBSTITUTE(SUBSTITUTE(SUBSTITUTE(TRIM(O415),"/","|"),"(","|"),"（","|"),";","|"),"；","|")&amp;"|")-1))))*100/IF(ISNUMBER(N415),N415,IFERROR(VALUE(N415),VALUE(LEFT(TRIM(N415),FIND("|",SUBSTITUTE(SUBSTITUTE(SUBSTITUTE(SUBSTITUTE(SUBSTITUTE(TRIM(N415),"/","|"),"(","|"),"（","|"),";","|"),"；","|")&amp;"|")-1)))),""),""))</x:f>
        <x:v>13.8/14.2</x:v>
      </x:c>
      <x:c r="AI415" s="15" t="str">
        <x:f>IFERROR(IF(AND(IF(ISNUMBER(O415),O415,IFERROR(VALUE(O415),VALUE(LEFT(TRIM(O415),FIND("|",SUBSTITUTE(SUBSTITUTE(SUBSTITUTE(SUBSTITUTE(SUBSTITUTE(TRIM(O415),"/","|"),"(","|"),"（","|"),";","|"),"；","|")&amp;"|")-1))))&gt;=75,IF(ISNUMBER(O415),O415,IFERROR(VALUE(O415),VALUE(LEFT(TRIM(O415),FIND("|",SUBSTITUTE(SUBSTITUTE(SUBSTITUTE(SUBSTITUTE(SUBSTITUTE(TRIM(O415),"/","|"),"(","|"),"（","|"),";","|"),"；","|")&amp;"|")-1))))&lt;=85,IF(ISNUMBER(Q415),Q415,IFERROR(VALUE(Q415),VALUE(LEFT(TRIM(Q415),FIND("|",SUBSTITUTE(SUBSTITUTE(SUBSTITUTE(SUBSTITUTE(SUBSTITUTE(TRIM(Q415),"/","|"),"(","|"),"（","|"),";","|"),"；","|")&amp;"|")-1))))&gt;0),IF(ISNUMBER(O415),O415,IFERROR(VALUE(O415),VALUE(LEFT(TRIM(O415),FIND("|",SUBSTITUTE(SUBSTITUTE(SUBSTITUTE(SUBSTITUTE(SUBSTITUTE(TRIM(O415),"/","|"),"(","|"),"（","|"),";","|"),"；","|")&amp;"|")-1))))*1000/IF(ISNUMBER(Q415),Q415,IFERROR(VALUE(Q415),VALUE(LEFT(TRIM(Q415),FIND("|",SUBSTITUTE(SUBSTITUTE(SUBSTITUTE(SUBSTITUTE(SUBSTITUTE(TRIM(Q415),"/","|"),"(","|"),"（","|"),";","|"),"；","|")&amp;"|")-1)))),""),"")</x:f>
      </x:c>
      <x:c r="AJ415" s="14" t="str">
        <x:f>IF(AI415="","","非称重实测")</x:f>
      </x:c>
      <x:c r="AK415" s="14" t="str"/>
      <x:c r="AL415" s="14" t="str">
        <x:v>v3.4.6-candidate</x:v>
      </x:c>
    </x:row>
    <x:row r="416">
      <x:c r="A416" t="n">
        <x:v>348</x:v>
      </x:c>
      <x:c r="B416" t="str">
        <x:v>NHQ7000BEVEF</x:v>
      </x:c>
      <x:c r="C416" t="str">
        <x:v>小鹏牌</x:v>
      </x:c>
      <x:c r="D416" t="str">
        <x:v>肇庆小鹏新能源投资有限公司</x:v>
      </x:c>
      <x:c r="E416"/>
      <x:c r="F416" t="str">
        <x:v>纯电动轿车</x:v>
      </x:c>
      <x:c r="G416" t="str">
        <x:v>P7</x:v>
      </x:c>
      <x:c r="H416" t="str">
        <x:v>纯电动轿车</x:v>
      </x:c>
      <x:c r="I416" t="str">
        <x:v>Car-D</x:v>
      </x:c>
      <x:c r="J416" t="str">
        <x:v>BEV</x:v>
      </x:c>
      <x:c r="K416" t="str">
        <x:v>否</x:v>
      </x:c>
      <x:c r="L416" t="str">
        <x:v>1965/1995</x:v>
      </x:c>
      <x:c r="M416"/>
      <x:c r="N416" t="n">
        <x:v>670</x:v>
      </x:c>
      <x:c r="O416" t="n">
        <x:v>83.1</x:v>
      </x:c>
      <x:c r="P416" t="str">
        <x:v>三元锂</x:v>
      </x:c>
      <x:c r="Q416" t="n">
        <x:v>160</x:v>
      </x:c>
      <x:c r="R416" t="n">
        <x:v>13.5</x:v>
      </x:c>
      <x:c r="S416"/>
      <x:c r="T416"/>
      <x:c r="U416" t="str">
        <x:v>方正电机/精进电动</x:v>
      </x:c>
      <x:c r="V416" t="str">
        <x:v>196/390</x:v>
      </x:c>
      <x:c r="W416"/>
      <x:c r="X416" t="str">
        <x:v>不适用(BEV)</x:v>
      </x:c>
      <x:c r="Y416" t="str">
        <x:v>不适用(BEV)</x:v>
      </x:c>
      <x:c r="Z416" t="str">
        <x:v>不适用(BEV)</x:v>
      </x:c>
      <x:c r="AA416" t="str">
        <x:v>不适用(BEV)</x:v>
      </x:c>
      <x:c r="AB416" t="str">
        <x:v>不适用(BEV)</x:v>
      </x:c>
      <x:c r="AC416" t="str">
        <x:v>不适用(BEV)</x:v>
      </x:c>
      <x:c r="AD416" t="str">
        <x:v>BEV_历史批次</x:v>
      </x:c>
      <x:c r="AE416" s="14" t="str">
        <x:v>390</x:v>
      </x:c>
      <x:c r="AF416" s="14" t="str"/>
      <x:c r="AG416" s="14" t="str">
        <x:v>源字段可解析</x:v>
      </x:c>
      <x:c r="AH416" s="15" t="n">
        <x:f>IF(R416&lt;&gt;"",R416,IFERROR(IF(AND(IF(ISNUMBER(O416),O416,IFERROR(VALUE(O416),VALUE(LEFT(TRIM(O416),FIND("|",SUBSTITUTE(SUBSTITUTE(SUBSTITUTE(SUBSTITUTE(SUBSTITUTE(TRIM(O416),"/","|"),"(","|"),"（","|"),";","|"),"；","|")&amp;"|")-1))))*100/IF(ISNUMBER(N416),N416,IFERROR(VALUE(N416),VALUE(LEFT(TRIM(N416),FIND("|",SUBSTITUTE(SUBSTITUTE(SUBSTITUTE(SUBSTITUTE(SUBSTITUTE(TRIM(N416),"/","|"),"(","|"),"（","|"),";","|"),"；","|")&amp;"|")-1))))&gt;=3,IF(ISNUMBER(O416),O416,IFERROR(VALUE(O416),VALUE(LEFT(TRIM(O416),FIND("|",SUBSTITUTE(SUBSTITUTE(SUBSTITUTE(SUBSTITUTE(SUBSTITUTE(TRIM(O416),"/","|"),"(","|"),"（","|"),";","|"),"；","|")&amp;"|")-1))))*100/IF(ISNUMBER(N416),N416,IFERROR(VALUE(N416),VALUE(LEFT(TRIM(N416),FIND("|",SUBSTITUTE(SUBSTITUTE(SUBSTITUTE(SUBSTITUTE(SUBSTITUTE(TRIM(N416),"/","|"),"(","|"),"（","|"),";","|"),"；","|")&amp;"|")-1))))&lt;=40),IF(ISNUMBER(O416),O416,IFERROR(VALUE(O416),VALUE(LEFT(TRIM(O416),FIND("|",SUBSTITUTE(SUBSTITUTE(SUBSTITUTE(SUBSTITUTE(SUBSTITUTE(TRIM(O416),"/","|"),"(","|"),"（","|"),";","|"),"；","|")&amp;"|")-1))))*100/IF(ISNUMBER(N416),N416,IFERROR(VALUE(N416),VALUE(LEFT(TRIM(N416),FIND("|",SUBSTITUTE(SUBSTITUTE(SUBSTITUTE(SUBSTITUTE(SUBSTITUTE(TRIM(N416),"/","|"),"(","|"),"（","|"),";","|"),"；","|")&amp;"|")-1)))),""),""))</x:f>
        <x:v>13.5</x:v>
      </x:c>
      <x:c r="AI416" s="15" t="n">
        <x:f>IFERROR(IF(AND(IF(ISNUMBER(O416),O416,IFERROR(VALUE(O416),VALUE(LEFT(TRIM(O416),FIND("|",SUBSTITUTE(SUBSTITUTE(SUBSTITUTE(SUBSTITUTE(SUBSTITUTE(TRIM(O416),"/","|"),"(","|"),"（","|"),";","|"),"；","|")&amp;"|")-1))))&gt;=75,IF(ISNUMBER(O416),O416,IFERROR(VALUE(O416),VALUE(LEFT(TRIM(O416),FIND("|",SUBSTITUTE(SUBSTITUTE(SUBSTITUTE(SUBSTITUTE(SUBSTITUTE(TRIM(O416),"/","|"),"(","|"),"（","|"),";","|"),"；","|")&amp;"|")-1))))&lt;=85,IF(ISNUMBER(Q416),Q416,IFERROR(VALUE(Q416),VALUE(LEFT(TRIM(Q416),FIND("|",SUBSTITUTE(SUBSTITUTE(SUBSTITUTE(SUBSTITUTE(SUBSTITUTE(TRIM(Q416),"/","|"),"(","|"),"（","|"),";","|"),"；","|")&amp;"|")-1))))&gt;0),IF(ISNUMBER(O416),O416,IFERROR(VALUE(O416),VALUE(LEFT(TRIM(O416),FIND("|",SUBSTITUTE(SUBSTITUTE(SUBSTITUTE(SUBSTITUTE(SUBSTITUTE(TRIM(O416),"/","|"),"(","|"),"（","|"),";","|"),"；","|")&amp;"|")-1))))*1000/IF(ISNUMBER(Q416),Q416,IFERROR(VALUE(Q416),VALUE(LEFT(TRIM(Q416),FIND("|",SUBSTITUTE(SUBSTITUTE(SUBSTITUTE(SUBSTITUTE(SUBSTITUTE(TRIM(Q416),"/","|"),"(","|"),"（","|"),";","|"),"；","|")&amp;"|")-1)))),""),"")</x:f>
        <x:v>519.375</x:v>
      </x:c>
      <x:c r="AJ416" s="14" t="str">
        <x:f>IF(AI416="","","非称重实测")</x:f>
        <x:v>非称重实测</x:v>
      </x:c>
      <x:c r="AK416" s="14" t="str">
        <x:v>80kWh质量可推导</x:v>
      </x:c>
      <x:c r="AL416" s="14" t="str">
        <x:v>v3.4.6-candidate</x:v>
      </x:c>
    </x:row>
    <x:row r="417">
      <x:c r="A417" t="n">
        <x:v>348</x:v>
      </x:c>
      <x:c r="B417" t="str">
        <x:v>SQR6471CHEVT1D</x:v>
      </x:c>
      <x:c r="C417" t="str">
        <x:v>奇瑞牌</x:v>
      </x:c>
      <x:c r="D417" t="str">
        <x:v>奇瑞汽车股份有限公司</x:v>
      </x:c>
      <x:c r="E417" t="str">
        <x:v>奇瑞</x:v>
      </x:c>
      <x:c r="F417" t="str">
        <x:v>插电式混合动力多用途乘用车</x:v>
      </x:c>
      <x:c r="G417" t="str">
        <x:v>插电式混合动力多用途乘用车</x:v>
      </x:c>
      <x:c r="H417" t="str">
        <x:v>纯电动多用途乘用车</x:v>
      </x:c>
      <x:c r="I417" t="str">
        <x:v>SUV-C</x:v>
      </x:c>
      <x:c r="J417" t="str">
        <x:v>BEV</x:v>
      </x:c>
      <x:c r="K417" t="str">
        <x:v>否</x:v>
      </x:c>
      <x:c r="L417"/>
      <x:c r="M417" t="n">
        <x:v>2670</x:v>
      </x:c>
      <x:c r="N417"/>
      <x:c r="O417"/>
      <x:c r="P417" t="str">
        <x:v>三元锂</x:v>
      </x:c>
      <x:c r="Q417"/>
      <x:c r="R417"/>
      <x:c r="S417" t="n">
        <x:v>130</x:v>
      </x:c>
      <x:c r="T417" t="n">
        <x:v>130</x:v>
      </x:c>
      <x:c r="U417" t="str">
        <x:v>奇瑞汽车</x:v>
      </x:c>
      <x:c r="V417" t="n">
        <x:v>125</x:v>
      </x:c>
      <x:c r="W417"/>
      <x:c r="X417" t="str">
        <x:v>不适用(BEV)</x:v>
      </x:c>
      <x:c r="Y417" t="str">
        <x:v>不适用(BEV)</x:v>
      </x:c>
      <x:c r="Z417" t="str">
        <x:v>不适用(BEV)</x:v>
      </x:c>
      <x:c r="AA417" t="str">
        <x:v>不适用(BEV)</x:v>
      </x:c>
      <x:c r="AB417" t="str">
        <x:v>不适用(BEV)</x:v>
      </x:c>
      <x:c r="AC417" t="str">
        <x:v>不适用(BEV)</x:v>
      </x:c>
      <x:c r="AD417" t="str">
        <x:v>BEV_历史批次</x:v>
      </x:c>
      <x:c r="AE417" s="14" t="str"/>
      <x:c r="AF417" s="14" t="str"/>
      <x:c r="AG417" s="14" t="str">
        <x:v>待OCR/外部证据：数值语义歧义</x:v>
      </x:c>
      <x:c r="AH417" s="15" t="str">
        <x:f>IF(R417&lt;&gt;"",R417,IFERROR(IF(AND(IF(ISNUMBER(O417),O417,IFERROR(VALUE(O417),VALUE(LEFT(TRIM(O417),FIND("|",SUBSTITUTE(SUBSTITUTE(SUBSTITUTE(SUBSTITUTE(SUBSTITUTE(TRIM(O417),"/","|"),"(","|"),"（","|"),";","|"),"；","|")&amp;"|")-1))))*100/IF(ISNUMBER(N417),N417,IFERROR(VALUE(N417),VALUE(LEFT(TRIM(N417),FIND("|",SUBSTITUTE(SUBSTITUTE(SUBSTITUTE(SUBSTITUTE(SUBSTITUTE(TRIM(N417),"/","|"),"(","|"),"（","|"),";","|"),"；","|")&amp;"|")-1))))&gt;=3,IF(ISNUMBER(O417),O417,IFERROR(VALUE(O417),VALUE(LEFT(TRIM(O417),FIND("|",SUBSTITUTE(SUBSTITUTE(SUBSTITUTE(SUBSTITUTE(SUBSTITUTE(TRIM(O417),"/","|"),"(","|"),"（","|"),";","|"),"；","|")&amp;"|")-1))))*100/IF(ISNUMBER(N417),N417,IFERROR(VALUE(N417),VALUE(LEFT(TRIM(N417),FIND("|",SUBSTITUTE(SUBSTITUTE(SUBSTITUTE(SUBSTITUTE(SUBSTITUTE(TRIM(N417),"/","|"),"(","|"),"（","|"),";","|"),"；","|")&amp;"|")-1))))&lt;=40),IF(ISNUMBER(O417),O417,IFERROR(VALUE(O417),VALUE(LEFT(TRIM(O417),FIND("|",SUBSTITUTE(SUBSTITUTE(SUBSTITUTE(SUBSTITUTE(SUBSTITUTE(TRIM(O417),"/","|"),"(","|"),"（","|"),";","|"),"；","|")&amp;"|")-1))))*100/IF(ISNUMBER(N417),N417,IFERROR(VALUE(N417),VALUE(LEFT(TRIM(N417),FIND("|",SUBSTITUTE(SUBSTITUTE(SUBSTITUTE(SUBSTITUTE(SUBSTITUTE(TRIM(N417),"/","|"),"(","|"),"（","|"),";","|"),"；","|")&amp;"|")-1)))),""),""))</x:f>
      </x:c>
      <x:c r="AI417" s="15" t="str">
        <x:f>IFERROR(IF(AND(IF(ISNUMBER(O417),O417,IFERROR(VALUE(O417),VALUE(LEFT(TRIM(O417),FIND("|",SUBSTITUTE(SUBSTITUTE(SUBSTITUTE(SUBSTITUTE(SUBSTITUTE(TRIM(O417),"/","|"),"(","|"),"（","|"),";","|"),"；","|")&amp;"|")-1))))&gt;=75,IF(ISNUMBER(O417),O417,IFERROR(VALUE(O417),VALUE(LEFT(TRIM(O417),FIND("|",SUBSTITUTE(SUBSTITUTE(SUBSTITUTE(SUBSTITUTE(SUBSTITUTE(TRIM(O417),"/","|"),"(","|"),"（","|"),";","|"),"；","|")&amp;"|")-1))))&lt;=85,IF(ISNUMBER(Q417),Q417,IFERROR(VALUE(Q417),VALUE(LEFT(TRIM(Q417),FIND("|",SUBSTITUTE(SUBSTITUTE(SUBSTITUTE(SUBSTITUTE(SUBSTITUTE(TRIM(Q417),"/","|"),"(","|"),"（","|"),";","|"),"；","|")&amp;"|")-1))))&gt;0),IF(ISNUMBER(O417),O417,IFERROR(VALUE(O417),VALUE(LEFT(TRIM(O417),FIND("|",SUBSTITUTE(SUBSTITUTE(SUBSTITUTE(SUBSTITUTE(SUBSTITUTE(TRIM(O417),"/","|"),"(","|"),"（","|"),";","|"),"；","|")&amp;"|")-1))))*1000/IF(ISNUMBER(Q417),Q417,IFERROR(VALUE(Q417),VALUE(LEFT(TRIM(Q417),FIND("|",SUBSTITUTE(SUBSTITUTE(SUBSTITUTE(SUBSTITUTE(SUBSTITUTE(TRIM(Q417),"/","|"),"(","|"),"（","|"),";","|"),"；","|")&amp;"|")-1)))),""),"")</x:f>
      </x:c>
      <x:c r="AJ417" s="14" t="str">
        <x:f>IF(AI417="","","非称重实测")</x:f>
      </x:c>
      <x:c r="AK417" s="14" t="str"/>
      <x:c r="AL417" s="14" t="str">
        <x:v>v3.4.6-candidate</x:v>
      </x:c>
    </x:row>
    <x:row r="418">
      <x:c r="A418" t="n">
        <x:v>348</x:v>
      </x:c>
      <x:c r="B418" t="str">
        <x:v>SZS7000A05BEV</x:v>
      </x:c>
      <x:c r="C418" t="str">
        <x:v>威马牌</x:v>
      </x:c>
      <x:c r="D418" t="str">
        <x:v>威马汽车制造温州有限公司</x:v>
      </x:c>
      <x:c r="E418"/>
      <x:c r="F418" t="str">
        <x:v>纯电动轿车</x:v>
      </x:c>
      <x:c r="G418" t="str">
        <x:v>E5</x:v>
      </x:c>
      <x:c r="H418" t="str">
        <x:v>纯电动轿车</x:v>
      </x:c>
      <x:c r="I418" t="str">
        <x:v>Car-C</x:v>
      </x:c>
      <x:c r="J418" t="str">
        <x:v>BEV</x:v>
      </x:c>
      <x:c r="K418" t="str">
        <x:v>否</x:v>
      </x:c>
      <x:c r="L418" t="str">
        <x:v>1638</x:v>
      </x:c>
      <x:c r="M418"/>
      <x:c r="N418" t="str">
        <x:v>410</x:v>
      </x:c>
      <x:c r="O418" t="n">
        <x:v>49.92</x:v>
      </x:c>
      <x:c r="P418" t="str">
        <x:v>磷酸铁锂</x:v>
      </x:c>
      <x:c r="Q418" t="n">
        <x:v>140.03</x:v>
      </x:c>
      <x:c r="R418" t="str">
        <x:v>13</x:v>
      </x:c>
      <x:c r="S418"/>
      <x:c r="T418"/>
      <x:c r="U418" t="str">
        <x:v>英搏尔电气</x:v>
      </x:c>
      <x:c r="V418" t="str">
        <x:v>120/240</x:v>
      </x:c>
      <x:c r="W418"/>
      <x:c r="X418" t="str">
        <x:v>不适用(BEV)</x:v>
      </x:c>
      <x:c r="Y418" t="str">
        <x:v>不适用(BEV)</x:v>
      </x:c>
      <x:c r="Z418" t="str">
        <x:v>不适用(BEV)</x:v>
      </x:c>
      <x:c r="AA418" t="str">
        <x:v>不适用(BEV)</x:v>
      </x:c>
      <x:c r="AB418" t="str">
        <x:v>不适用(BEV)</x:v>
      </x:c>
      <x:c r="AC418" t="str">
        <x:v>不适用(BEV)</x:v>
      </x:c>
      <x:c r="AD418" t="str">
        <x:v>梳理补充_附件1-BEV梳理</x:v>
      </x:c>
      <x:c r="AE418" s="14" t="str">
        <x:v>240</x:v>
      </x:c>
      <x:c r="AF418" s="14" t="str"/>
      <x:c r="AG418" s="14" t="str">
        <x:v>源字段可解析</x:v>
      </x:c>
      <x:c r="AH418" s="15" t="str">
        <x:f>IF(R418&lt;&gt;"",R418,IFERROR(IF(AND(IF(ISNUMBER(O418),O418,IFERROR(VALUE(O418),VALUE(LEFT(TRIM(O418),FIND("|",SUBSTITUTE(SUBSTITUTE(SUBSTITUTE(SUBSTITUTE(SUBSTITUTE(TRIM(O418),"/","|"),"(","|"),"（","|"),";","|"),"；","|")&amp;"|")-1))))*100/IF(ISNUMBER(N418),N418,IFERROR(VALUE(N418),VALUE(LEFT(TRIM(N418),FIND("|",SUBSTITUTE(SUBSTITUTE(SUBSTITUTE(SUBSTITUTE(SUBSTITUTE(TRIM(N418),"/","|"),"(","|"),"（","|"),";","|"),"；","|")&amp;"|")-1))))&gt;=3,IF(ISNUMBER(O418),O418,IFERROR(VALUE(O418),VALUE(LEFT(TRIM(O418),FIND("|",SUBSTITUTE(SUBSTITUTE(SUBSTITUTE(SUBSTITUTE(SUBSTITUTE(TRIM(O418),"/","|"),"(","|"),"（","|"),";","|"),"；","|")&amp;"|")-1))))*100/IF(ISNUMBER(N418),N418,IFERROR(VALUE(N418),VALUE(LEFT(TRIM(N418),FIND("|",SUBSTITUTE(SUBSTITUTE(SUBSTITUTE(SUBSTITUTE(SUBSTITUTE(TRIM(N418),"/","|"),"(","|"),"（","|"),";","|"),"；","|")&amp;"|")-1))))&lt;=40),IF(ISNUMBER(O418),O418,IFERROR(VALUE(O418),VALUE(LEFT(TRIM(O418),FIND("|",SUBSTITUTE(SUBSTITUTE(SUBSTITUTE(SUBSTITUTE(SUBSTITUTE(TRIM(O418),"/","|"),"(","|"),"（","|"),";","|"),"；","|")&amp;"|")-1))))*100/IF(ISNUMBER(N418),N418,IFERROR(VALUE(N418),VALUE(LEFT(TRIM(N418),FIND("|",SUBSTITUTE(SUBSTITUTE(SUBSTITUTE(SUBSTITUTE(SUBSTITUTE(TRIM(N418),"/","|"),"(","|"),"（","|"),";","|"),"；","|")&amp;"|")-1)))),""),""))</x:f>
        <x:v>13</x:v>
      </x:c>
      <x:c r="AI418" s="15" t="str">
        <x:f>IFERROR(IF(AND(IF(ISNUMBER(O418),O418,IFERROR(VALUE(O418),VALUE(LEFT(TRIM(O418),FIND("|",SUBSTITUTE(SUBSTITUTE(SUBSTITUTE(SUBSTITUTE(SUBSTITUTE(TRIM(O418),"/","|"),"(","|"),"（","|"),";","|"),"；","|")&amp;"|")-1))))&gt;=75,IF(ISNUMBER(O418),O418,IFERROR(VALUE(O418),VALUE(LEFT(TRIM(O418),FIND("|",SUBSTITUTE(SUBSTITUTE(SUBSTITUTE(SUBSTITUTE(SUBSTITUTE(TRIM(O418),"/","|"),"(","|"),"（","|"),";","|"),"；","|")&amp;"|")-1))))&lt;=85,IF(ISNUMBER(Q418),Q418,IFERROR(VALUE(Q418),VALUE(LEFT(TRIM(Q418),FIND("|",SUBSTITUTE(SUBSTITUTE(SUBSTITUTE(SUBSTITUTE(SUBSTITUTE(TRIM(Q418),"/","|"),"(","|"),"（","|"),";","|"),"；","|")&amp;"|")-1))))&gt;0),IF(ISNUMBER(O418),O418,IFERROR(VALUE(O418),VALUE(LEFT(TRIM(O418),FIND("|",SUBSTITUTE(SUBSTITUTE(SUBSTITUTE(SUBSTITUTE(SUBSTITUTE(TRIM(O418),"/","|"),"(","|"),"（","|"),";","|"),"；","|")&amp;"|")-1))))*1000/IF(ISNUMBER(Q418),Q418,IFERROR(VALUE(Q418),VALUE(LEFT(TRIM(Q418),FIND("|",SUBSTITUTE(SUBSTITUTE(SUBSTITUTE(SUBSTITUTE(SUBSTITUTE(TRIM(Q418),"/","|"),"(","|"),"（","|"),";","|"),"；","|")&amp;"|")-1)))),""),"")</x:f>
      </x:c>
      <x:c r="AJ418" s="14" t="str">
        <x:f>IF(AI418="","","非称重实测")</x:f>
      </x:c>
      <x:c r="AK418" s="14" t="str">
        <x:v>同型号候选已写入</x:v>
      </x:c>
      <x:c r="AL418" s="14" t="str">
        <x:v>v3.4.6-candidate</x:v>
      </x:c>
    </x:row>
    <x:row r="419">
      <x:c r="A419" t="n">
        <x:v>348</x:v>
      </x:c>
      <x:c r="B419" t="str">
        <x:v>TSL7000BEVAR3</x:v>
      </x:c>
      <x:c r="C419" t="str">
        <x:v>特斯拉牌</x:v>
      </x:c>
      <x:c r="D419" t="str">
        <x:v>特斯拉(上海)有限公司</x:v>
      </x:c>
      <x:c r="E419"/>
      <x:c r="F419" t="str">
        <x:v>纯电动轿车</x:v>
      </x:c>
      <x:c r="G419" t="str">
        <x:v>Model 3</x:v>
      </x:c>
      <x:c r="H419" t="str">
        <x:v>纯电动轿车</x:v>
      </x:c>
      <x:c r="I419" t="str">
        <x:v>Lux Car-3</x:v>
      </x:c>
      <x:c r="J419" t="str">
        <x:v>BEV</x:v>
      </x:c>
      <x:c r="K419" t="str">
        <x:v>否</x:v>
      </x:c>
      <x:c r="L419" t="str">
        <x:v>1761</x:v>
      </x:c>
      <x:c r="M419"/>
      <x:c r="N419"/>
      <x:c r="O419"/>
      <x:c r="P419" t="str">
        <x:v>磷酸铁锂</x:v>
      </x:c>
      <x:c r="Q419"/>
      <x:c r="R419"/>
      <x:c r="S419"/>
      <x:c r="T419"/>
      <x:c r="U419" t="str">
        <x:v>特斯拉（上海）</x:v>
      </x:c>
      <x:c r="V419" t="n">
        <x:v>220</x:v>
      </x:c>
      <x:c r="W419"/>
      <x:c r="X419" t="str">
        <x:v>不适用(BEV)</x:v>
      </x:c>
      <x:c r="Y419" t="str">
        <x:v>不适用(BEV)</x:v>
      </x:c>
      <x:c r="Z419" t="str">
        <x:v>不适用(BEV)</x:v>
      </x:c>
      <x:c r="AA419" t="str">
        <x:v>不适用(BEV)</x:v>
      </x:c>
      <x:c r="AB419" t="str">
        <x:v>不适用(BEV)</x:v>
      </x:c>
      <x:c r="AC419" t="str">
        <x:v>不适用(BEV)</x:v>
      </x:c>
      <x:c r="AD419" t="str">
        <x:v>BEV_历史批次</x:v>
      </x:c>
      <x:c r="AE419" s="14" t="str"/>
      <x:c r="AF419" s="14" t="str"/>
      <x:c r="AG419" s="14" t="str">
        <x:v>待OCR/外部证据：数值语义歧义</x:v>
      </x:c>
      <x:c r="AH419" s="15" t="str">
        <x:f>IF(R419&lt;&gt;"",R419,IFERROR(IF(AND(IF(ISNUMBER(O419),O419,IFERROR(VALUE(O419),VALUE(LEFT(TRIM(O419),FIND("|",SUBSTITUTE(SUBSTITUTE(SUBSTITUTE(SUBSTITUTE(SUBSTITUTE(TRIM(O419),"/","|"),"(","|"),"（","|"),";","|"),"；","|")&amp;"|")-1))))*100/IF(ISNUMBER(N419),N419,IFERROR(VALUE(N419),VALUE(LEFT(TRIM(N419),FIND("|",SUBSTITUTE(SUBSTITUTE(SUBSTITUTE(SUBSTITUTE(SUBSTITUTE(TRIM(N419),"/","|"),"(","|"),"（","|"),";","|"),"；","|")&amp;"|")-1))))&gt;=3,IF(ISNUMBER(O419),O419,IFERROR(VALUE(O419),VALUE(LEFT(TRIM(O419),FIND("|",SUBSTITUTE(SUBSTITUTE(SUBSTITUTE(SUBSTITUTE(SUBSTITUTE(TRIM(O419),"/","|"),"(","|"),"（","|"),";","|"),"；","|")&amp;"|")-1))))*100/IF(ISNUMBER(N419),N419,IFERROR(VALUE(N419),VALUE(LEFT(TRIM(N419),FIND("|",SUBSTITUTE(SUBSTITUTE(SUBSTITUTE(SUBSTITUTE(SUBSTITUTE(TRIM(N419),"/","|"),"(","|"),"（","|"),";","|"),"；","|")&amp;"|")-1))))&lt;=40),IF(ISNUMBER(O419),O419,IFERROR(VALUE(O419),VALUE(LEFT(TRIM(O419),FIND("|",SUBSTITUTE(SUBSTITUTE(SUBSTITUTE(SUBSTITUTE(SUBSTITUTE(TRIM(O419),"/","|"),"(","|"),"（","|"),";","|"),"；","|")&amp;"|")-1))))*100/IF(ISNUMBER(N419),N419,IFERROR(VALUE(N419),VALUE(LEFT(TRIM(N419),FIND("|",SUBSTITUTE(SUBSTITUTE(SUBSTITUTE(SUBSTITUTE(SUBSTITUTE(TRIM(N419),"/","|"),"(","|"),"（","|"),";","|"),"；","|")&amp;"|")-1)))),""),""))</x:f>
      </x:c>
      <x:c r="AI419" s="15" t="str">
        <x:f>IFERROR(IF(AND(IF(ISNUMBER(O419),O419,IFERROR(VALUE(O419),VALUE(LEFT(TRIM(O419),FIND("|",SUBSTITUTE(SUBSTITUTE(SUBSTITUTE(SUBSTITUTE(SUBSTITUTE(TRIM(O419),"/","|"),"(","|"),"（","|"),";","|"),"；","|")&amp;"|")-1))))&gt;=75,IF(ISNUMBER(O419),O419,IFERROR(VALUE(O419),VALUE(LEFT(TRIM(O419),FIND("|",SUBSTITUTE(SUBSTITUTE(SUBSTITUTE(SUBSTITUTE(SUBSTITUTE(TRIM(O419),"/","|"),"(","|"),"（","|"),";","|"),"；","|")&amp;"|")-1))))&lt;=85,IF(ISNUMBER(Q419),Q419,IFERROR(VALUE(Q419),VALUE(LEFT(TRIM(Q419),FIND("|",SUBSTITUTE(SUBSTITUTE(SUBSTITUTE(SUBSTITUTE(SUBSTITUTE(TRIM(Q419),"/","|"),"(","|"),"（","|"),";","|"),"；","|")&amp;"|")-1))))&gt;0),IF(ISNUMBER(O419),O419,IFERROR(VALUE(O419),VALUE(LEFT(TRIM(O419),FIND("|",SUBSTITUTE(SUBSTITUTE(SUBSTITUTE(SUBSTITUTE(SUBSTITUTE(TRIM(O419),"/","|"),"(","|"),"（","|"),";","|"),"；","|")&amp;"|")-1))))*1000/IF(ISNUMBER(Q419),Q419,IFERROR(VALUE(Q419),VALUE(LEFT(TRIM(Q419),FIND("|",SUBSTITUTE(SUBSTITUTE(SUBSTITUTE(SUBSTITUTE(SUBSTITUTE(TRIM(Q419),"/","|"),"(","|"),"（","|"),";","|"),"；","|")&amp;"|")-1)))),""),"")</x:f>
      </x:c>
      <x:c r="AJ419" s="14" t="str">
        <x:f>IF(AI419="","","非称重实测")</x:f>
      </x:c>
      <x:c r="AK419" s="14" t="str"/>
      <x:c r="AL419" s="14" t="str">
        <x:v>v3.4.6-candidate</x:v>
      </x:c>
    </x:row>
    <x:row r="420">
      <x:c r="A420" t="n">
        <x:v>348</x:v>
      </x:c>
      <x:c r="B420" t="str">
        <x:v>TSL7000BEVAR4</x:v>
      </x:c>
      <x:c r="C420" t="str">
        <x:v>特斯拉牌</x:v>
      </x:c>
      <x:c r="D420" t="str">
        <x:v>特斯拉(上海)有限公司</x:v>
      </x:c>
      <x:c r="E420"/>
      <x:c r="F420" t="str">
        <x:v>纯电动轿车</x:v>
      </x:c>
      <x:c r="G420" t="str">
        <x:v>Model 3</x:v>
      </x:c>
      <x:c r="H420" t="str">
        <x:v>纯电动轿车</x:v>
      </x:c>
      <x:c r="I420" t="str">
        <x:v>Lux Car-3</x:v>
      </x:c>
      <x:c r="J420" t="str">
        <x:v>BEV</x:v>
      </x:c>
      <x:c r="K420" t="str">
        <x:v>否</x:v>
      </x:c>
      <x:c r="L420" t="str">
        <x:v>1761</x:v>
      </x:c>
      <x:c r="M420"/>
      <x:c r="N420"/>
      <x:c r="O420"/>
      <x:c r="P420" t="str">
        <x:v>磷酸铁锂</x:v>
      </x:c>
      <x:c r="Q420"/>
      <x:c r="R420"/>
      <x:c r="S420"/>
      <x:c r="T420"/>
      <x:c r="U420" t="str">
        <x:v>特斯拉公司</x:v>
      </x:c>
      <x:c r="V420" t="str">
        <x:v>202</x:v>
      </x:c>
      <x:c r="W420"/>
      <x:c r="X420" t="str">
        <x:v>不适用(BEV)</x:v>
      </x:c>
      <x:c r="Y420" t="str">
        <x:v>不适用(BEV)</x:v>
      </x:c>
      <x:c r="Z420" t="str">
        <x:v>不适用(BEV)</x:v>
      </x:c>
      <x:c r="AA420" t="str">
        <x:v>不适用(BEV)</x:v>
      </x:c>
      <x:c r="AB420" t="str">
        <x:v>不适用(BEV)</x:v>
      </x:c>
      <x:c r="AC420" t="str">
        <x:v>不适用(BEV)</x:v>
      </x:c>
      <x:c r="AD420" t="str">
        <x:v>梳理补充_附件1-BEV梳理</x:v>
      </x:c>
      <x:c r="AE420" s="14" t="str"/>
      <x:c r="AF420" s="14" t="str"/>
      <x:c r="AG420" s="14" t="str">
        <x:v>待OCR/外部证据：数值语义歧义</x:v>
      </x:c>
      <x:c r="AH420" s="15" t="str">
        <x:f>IF(R420&lt;&gt;"",R420,IFERROR(IF(AND(IF(ISNUMBER(O420),O420,IFERROR(VALUE(O420),VALUE(LEFT(TRIM(O420),FIND("|",SUBSTITUTE(SUBSTITUTE(SUBSTITUTE(SUBSTITUTE(SUBSTITUTE(TRIM(O420),"/","|"),"(","|"),"（","|"),";","|"),"；","|")&amp;"|")-1))))*100/IF(ISNUMBER(N420),N420,IFERROR(VALUE(N420),VALUE(LEFT(TRIM(N420),FIND("|",SUBSTITUTE(SUBSTITUTE(SUBSTITUTE(SUBSTITUTE(SUBSTITUTE(TRIM(N420),"/","|"),"(","|"),"（","|"),";","|"),"；","|")&amp;"|")-1))))&gt;=3,IF(ISNUMBER(O420),O420,IFERROR(VALUE(O420),VALUE(LEFT(TRIM(O420),FIND("|",SUBSTITUTE(SUBSTITUTE(SUBSTITUTE(SUBSTITUTE(SUBSTITUTE(TRIM(O420),"/","|"),"(","|"),"（","|"),";","|"),"；","|")&amp;"|")-1))))*100/IF(ISNUMBER(N420),N420,IFERROR(VALUE(N420),VALUE(LEFT(TRIM(N420),FIND("|",SUBSTITUTE(SUBSTITUTE(SUBSTITUTE(SUBSTITUTE(SUBSTITUTE(TRIM(N420),"/","|"),"(","|"),"（","|"),";","|"),"；","|")&amp;"|")-1))))&lt;=40),IF(ISNUMBER(O420),O420,IFERROR(VALUE(O420),VALUE(LEFT(TRIM(O420),FIND("|",SUBSTITUTE(SUBSTITUTE(SUBSTITUTE(SUBSTITUTE(SUBSTITUTE(TRIM(O420),"/","|"),"(","|"),"（","|"),";","|"),"；","|")&amp;"|")-1))))*100/IF(ISNUMBER(N420),N420,IFERROR(VALUE(N420),VALUE(LEFT(TRIM(N420),FIND("|",SUBSTITUTE(SUBSTITUTE(SUBSTITUTE(SUBSTITUTE(SUBSTITUTE(TRIM(N420),"/","|"),"(","|"),"（","|"),";","|"),"；","|")&amp;"|")-1)))),""),""))</x:f>
      </x:c>
      <x:c r="AI420" s="15" t="str">
        <x:f>IFERROR(IF(AND(IF(ISNUMBER(O420),O420,IFERROR(VALUE(O420),VALUE(LEFT(TRIM(O420),FIND("|",SUBSTITUTE(SUBSTITUTE(SUBSTITUTE(SUBSTITUTE(SUBSTITUTE(TRIM(O420),"/","|"),"(","|"),"（","|"),";","|"),"；","|")&amp;"|")-1))))&gt;=75,IF(ISNUMBER(O420),O420,IFERROR(VALUE(O420),VALUE(LEFT(TRIM(O420),FIND("|",SUBSTITUTE(SUBSTITUTE(SUBSTITUTE(SUBSTITUTE(SUBSTITUTE(TRIM(O420),"/","|"),"(","|"),"（","|"),";","|"),"；","|")&amp;"|")-1))))&lt;=85,IF(ISNUMBER(Q420),Q420,IFERROR(VALUE(Q420),VALUE(LEFT(TRIM(Q420),FIND("|",SUBSTITUTE(SUBSTITUTE(SUBSTITUTE(SUBSTITUTE(SUBSTITUTE(TRIM(Q420),"/","|"),"(","|"),"（","|"),";","|"),"；","|")&amp;"|")-1))))&gt;0),IF(ISNUMBER(O420),O420,IFERROR(VALUE(O420),VALUE(LEFT(TRIM(O420),FIND("|",SUBSTITUTE(SUBSTITUTE(SUBSTITUTE(SUBSTITUTE(SUBSTITUTE(TRIM(O420),"/","|"),"(","|"),"（","|"),";","|"),"；","|")&amp;"|")-1))))*1000/IF(ISNUMBER(Q420),Q420,IFERROR(VALUE(Q420),VALUE(LEFT(TRIM(Q420),FIND("|",SUBSTITUTE(SUBSTITUTE(SUBSTITUTE(SUBSTITUTE(SUBSTITUTE(TRIM(Q420),"/","|"),"(","|"),"（","|"),";","|"),"；","|")&amp;"|")-1)))),""),"")</x:f>
      </x:c>
      <x:c r="AJ420" s="14" t="str">
        <x:f>IF(AI420="","","非称重实测")</x:f>
      </x:c>
      <x:c r="AK420" s="14" t="str">
        <x:v>同型号候选已写入</x:v>
      </x:c>
      <x:c r="AL420" s="14" t="str">
        <x:v>v3.4.6-candidate</x:v>
      </x:c>
    </x:row>
    <x:row r="421">
      <x:c r="A421" t="n">
        <x:v>348</x:v>
      </x:c>
      <x:c r="B421" t="str">
        <x:v>VCC7002F09VBEV</x:v>
      </x:c>
      <x:c r="C421" t="str">
        <x:v>极星牌</x:v>
      </x:c>
      <x:c r="D421" t="str">
        <x:v>浙江豪情汽车制造有限公司</x:v>
      </x:c>
      <x:c r="E421"/>
      <x:c r="F421" t="str">
        <x:v>纯电动轿车</x:v>
      </x:c>
      <x:c r="G421" t="str">
        <x:v>极星2</x:v>
      </x:c>
      <x:c r="H421" t="str">
        <x:v>纯电动轿车</x:v>
      </x:c>
      <x:c r="I421" t="str">
        <x:v>Lux Car-3</x:v>
      </x:c>
      <x:c r="J421" t="str">
        <x:v>BEV</x:v>
      </x:c>
      <x:c r="K421" t="str">
        <x:v>否</x:v>
      </x:c>
      <x:c r="L421" t="str">
        <x:v>1965</x:v>
      </x:c>
      <x:c r="M421"/>
      <x:c r="N421" t="n">
        <x:v>570</x:v>
      </x:c>
      <x:c r="O421" t="n">
        <x:v>69</x:v>
      </x:c>
      <x:c r="P421" t="str">
        <x:v>三元锂</x:v>
      </x:c>
      <x:c r="Q421" t="n">
        <x:v>153.3</x:v>
      </x:c>
      <x:c r="R421" t="n">
        <x:v>13.8</x:v>
      </x:c>
      <x:c r="S421"/>
      <x:c r="T421"/>
      <x:c r="U421" t="str">
        <x:v>法雷奥西门子</x:v>
      </x:c>
      <x:c r="V421" t="str">
        <x:v>170/330</x:v>
      </x:c>
      <x:c r="W421"/>
      <x:c r="X421" t="str">
        <x:v>不适用(BEV)</x:v>
      </x:c>
      <x:c r="Y421" t="str">
        <x:v>不适用(BEV)</x:v>
      </x:c>
      <x:c r="Z421" t="str">
        <x:v>不适用(BEV)</x:v>
      </x:c>
      <x:c r="AA421" t="str">
        <x:v>不适用(BEV)</x:v>
      </x:c>
      <x:c r="AB421" t="str">
        <x:v>不适用(BEV)</x:v>
      </x:c>
      <x:c r="AC421" t="str">
        <x:v>不适用(BEV)</x:v>
      </x:c>
      <x:c r="AD421" t="str">
        <x:v>BEV_历史批次</x:v>
      </x:c>
      <x:c r="AE421" s="14" t="str">
        <x:v>330</x:v>
      </x:c>
      <x:c r="AF421" s="14" t="str"/>
      <x:c r="AG421" s="14" t="str">
        <x:v>源字段可解析</x:v>
      </x:c>
      <x:c r="AH421" s="15" t="n">
        <x:f>IF(R421&lt;&gt;"",R421,IFERROR(IF(AND(IF(ISNUMBER(O421),O421,IFERROR(VALUE(O421),VALUE(LEFT(TRIM(O421),FIND("|",SUBSTITUTE(SUBSTITUTE(SUBSTITUTE(SUBSTITUTE(SUBSTITUTE(TRIM(O421),"/","|"),"(","|"),"（","|"),";","|"),"；","|")&amp;"|")-1))))*100/IF(ISNUMBER(N421),N421,IFERROR(VALUE(N421),VALUE(LEFT(TRIM(N421),FIND("|",SUBSTITUTE(SUBSTITUTE(SUBSTITUTE(SUBSTITUTE(SUBSTITUTE(TRIM(N421),"/","|"),"(","|"),"（","|"),";","|"),"；","|")&amp;"|")-1))))&gt;=3,IF(ISNUMBER(O421),O421,IFERROR(VALUE(O421),VALUE(LEFT(TRIM(O421),FIND("|",SUBSTITUTE(SUBSTITUTE(SUBSTITUTE(SUBSTITUTE(SUBSTITUTE(TRIM(O421),"/","|"),"(","|"),"（","|"),";","|"),"；","|")&amp;"|")-1))))*100/IF(ISNUMBER(N421),N421,IFERROR(VALUE(N421),VALUE(LEFT(TRIM(N421),FIND("|",SUBSTITUTE(SUBSTITUTE(SUBSTITUTE(SUBSTITUTE(SUBSTITUTE(TRIM(N421),"/","|"),"(","|"),"（","|"),";","|"),"；","|")&amp;"|")-1))))&lt;=40),IF(ISNUMBER(O421),O421,IFERROR(VALUE(O421),VALUE(LEFT(TRIM(O421),FIND("|",SUBSTITUTE(SUBSTITUTE(SUBSTITUTE(SUBSTITUTE(SUBSTITUTE(TRIM(O421),"/","|"),"(","|"),"（","|"),";","|"),"；","|")&amp;"|")-1))))*100/IF(ISNUMBER(N421),N421,IFERROR(VALUE(N421),VALUE(LEFT(TRIM(N421),FIND("|",SUBSTITUTE(SUBSTITUTE(SUBSTITUTE(SUBSTITUTE(SUBSTITUTE(TRIM(N421),"/","|"),"(","|"),"（","|"),";","|"),"；","|")&amp;"|")-1)))),""),""))</x:f>
        <x:v>13.8</x:v>
      </x:c>
      <x:c r="AI421" s="15" t="str">
        <x:f>IFERROR(IF(AND(IF(ISNUMBER(O421),O421,IFERROR(VALUE(O421),VALUE(LEFT(TRIM(O421),FIND("|",SUBSTITUTE(SUBSTITUTE(SUBSTITUTE(SUBSTITUTE(SUBSTITUTE(TRIM(O421),"/","|"),"(","|"),"（","|"),";","|"),"；","|")&amp;"|")-1))))&gt;=75,IF(ISNUMBER(O421),O421,IFERROR(VALUE(O421),VALUE(LEFT(TRIM(O421),FIND("|",SUBSTITUTE(SUBSTITUTE(SUBSTITUTE(SUBSTITUTE(SUBSTITUTE(TRIM(O421),"/","|"),"(","|"),"（","|"),";","|"),"；","|")&amp;"|")-1))))&lt;=85,IF(ISNUMBER(Q421),Q421,IFERROR(VALUE(Q421),VALUE(LEFT(TRIM(Q421),FIND("|",SUBSTITUTE(SUBSTITUTE(SUBSTITUTE(SUBSTITUTE(SUBSTITUTE(TRIM(Q421),"/","|"),"(","|"),"（","|"),";","|"),"；","|")&amp;"|")-1))))&gt;0),IF(ISNUMBER(O421),O421,IFERROR(VALUE(O421),VALUE(LEFT(TRIM(O421),FIND("|",SUBSTITUTE(SUBSTITUTE(SUBSTITUTE(SUBSTITUTE(SUBSTITUTE(TRIM(O421),"/","|"),"(","|"),"（","|"),";","|"),"；","|")&amp;"|")-1))))*1000/IF(ISNUMBER(Q421),Q421,IFERROR(VALUE(Q421),VALUE(LEFT(TRIM(Q421),FIND("|",SUBSTITUTE(SUBSTITUTE(SUBSTITUTE(SUBSTITUTE(SUBSTITUTE(TRIM(Q421),"/","|"),"(","|"),"（","|"),";","|"),"；","|")&amp;"|")-1)))),""),"")</x:f>
      </x:c>
      <x:c r="AJ421" s="14" t="str">
        <x:f>IF(AI421="","","非称重实测")</x:f>
      </x:c>
      <x:c r="AK421" s="14" t="str"/>
      <x:c r="AL421" s="14" t="str">
        <x:v>v3.4.6-candidate</x:v>
      </x:c>
    </x:row>
    <x:row r="422">
      <x:c r="A422" t="n">
        <x:v>348</x:v>
      </x:c>
      <x:c r="B422" t="str">
        <x:v>VCC7002F10VBEV</x:v>
      </x:c>
      <x:c r="C422" t="str">
        <x:v>极星牌</x:v>
      </x:c>
      <x:c r="D422" t="str">
        <x:v>浙江豪情汽车制造有限公司</x:v>
      </x:c>
      <x:c r="E422"/>
      <x:c r="F422" t="str">
        <x:v>纯电动轿车</x:v>
      </x:c>
      <x:c r="G422" t="str">
        <x:v>极星2</x:v>
      </x:c>
      <x:c r="H422" t="str">
        <x:v>纯电动轿车</x:v>
      </x:c>
      <x:c r="I422" t="str">
        <x:v>Lux Car-3</x:v>
      </x:c>
      <x:c r="J422" t="str">
        <x:v>BEV</x:v>
      </x:c>
      <x:c r="K422" t="str">
        <x:v>否</x:v>
      </x:c>
      <x:c r="L422" t="str">
        <x:v>1972</x:v>
      </x:c>
      <x:c r="M422"/>
      <x:c r="N422" t="n">
        <x:v>532</x:v>
      </x:c>
      <x:c r="O422" t="n">
        <x:v>69</x:v>
      </x:c>
      <x:c r="P422" t="str">
        <x:v>三元锂</x:v>
      </x:c>
      <x:c r="Q422" t="n">
        <x:v>153.3</x:v>
      </x:c>
      <x:c r="R422" t="n">
        <x:v>14.5</x:v>
      </x:c>
      <x:c r="S422"/>
      <x:c r="T422"/>
      <x:c r="U422" t="str">
        <x:v>法雷奥西门子</x:v>
      </x:c>
      <x:c r="V422" t="str">
        <x:v>170/330</x:v>
      </x:c>
      <x:c r="W422"/>
      <x:c r="X422" t="str">
        <x:v>不适用(BEV)</x:v>
      </x:c>
      <x:c r="Y422" t="str">
        <x:v>不适用(BEV)</x:v>
      </x:c>
      <x:c r="Z422" t="str">
        <x:v>不适用(BEV)</x:v>
      </x:c>
      <x:c r="AA422" t="str">
        <x:v>不适用(BEV)</x:v>
      </x:c>
      <x:c r="AB422" t="str">
        <x:v>不适用(BEV)</x:v>
      </x:c>
      <x:c r="AC422" t="str">
        <x:v>不适用(BEV)</x:v>
      </x:c>
      <x:c r="AD422" t="str">
        <x:v>BEV_历史批次</x:v>
      </x:c>
      <x:c r="AE422" s="14" t="str">
        <x:v>330</x:v>
      </x:c>
      <x:c r="AF422" s="14" t="str"/>
      <x:c r="AG422" s="14" t="str">
        <x:v>源字段可解析</x:v>
      </x:c>
      <x:c r="AH422" s="15" t="n">
        <x:f>IF(R422&lt;&gt;"",R422,IFERROR(IF(AND(IF(ISNUMBER(O422),O422,IFERROR(VALUE(O422),VALUE(LEFT(TRIM(O422),FIND("|",SUBSTITUTE(SUBSTITUTE(SUBSTITUTE(SUBSTITUTE(SUBSTITUTE(TRIM(O422),"/","|"),"(","|"),"（","|"),";","|"),"；","|")&amp;"|")-1))))*100/IF(ISNUMBER(N422),N422,IFERROR(VALUE(N422),VALUE(LEFT(TRIM(N422),FIND("|",SUBSTITUTE(SUBSTITUTE(SUBSTITUTE(SUBSTITUTE(SUBSTITUTE(TRIM(N422),"/","|"),"(","|"),"（","|"),";","|"),"；","|")&amp;"|")-1))))&gt;=3,IF(ISNUMBER(O422),O422,IFERROR(VALUE(O422),VALUE(LEFT(TRIM(O422),FIND("|",SUBSTITUTE(SUBSTITUTE(SUBSTITUTE(SUBSTITUTE(SUBSTITUTE(TRIM(O422),"/","|"),"(","|"),"（","|"),";","|"),"；","|")&amp;"|")-1))))*100/IF(ISNUMBER(N422),N422,IFERROR(VALUE(N422),VALUE(LEFT(TRIM(N422),FIND("|",SUBSTITUTE(SUBSTITUTE(SUBSTITUTE(SUBSTITUTE(SUBSTITUTE(TRIM(N422),"/","|"),"(","|"),"（","|"),";","|"),"；","|")&amp;"|")-1))))&lt;=40),IF(ISNUMBER(O422),O422,IFERROR(VALUE(O422),VALUE(LEFT(TRIM(O422),FIND("|",SUBSTITUTE(SUBSTITUTE(SUBSTITUTE(SUBSTITUTE(SUBSTITUTE(TRIM(O422),"/","|"),"(","|"),"（","|"),";","|"),"；","|")&amp;"|")-1))))*100/IF(ISNUMBER(N422),N422,IFERROR(VALUE(N422),VALUE(LEFT(TRIM(N422),FIND("|",SUBSTITUTE(SUBSTITUTE(SUBSTITUTE(SUBSTITUTE(SUBSTITUTE(TRIM(N422),"/","|"),"(","|"),"（","|"),";","|"),"；","|")&amp;"|")-1)))),""),""))</x:f>
        <x:v>14.5</x:v>
      </x:c>
      <x:c r="AI422" s="15" t="str">
        <x:f>IFERROR(IF(AND(IF(ISNUMBER(O422),O422,IFERROR(VALUE(O422),VALUE(LEFT(TRIM(O422),FIND("|",SUBSTITUTE(SUBSTITUTE(SUBSTITUTE(SUBSTITUTE(SUBSTITUTE(TRIM(O422),"/","|"),"(","|"),"（","|"),";","|"),"；","|")&amp;"|")-1))))&gt;=75,IF(ISNUMBER(O422),O422,IFERROR(VALUE(O422),VALUE(LEFT(TRIM(O422),FIND("|",SUBSTITUTE(SUBSTITUTE(SUBSTITUTE(SUBSTITUTE(SUBSTITUTE(TRIM(O422),"/","|"),"(","|"),"（","|"),";","|"),"；","|")&amp;"|")-1))))&lt;=85,IF(ISNUMBER(Q422),Q422,IFERROR(VALUE(Q422),VALUE(LEFT(TRIM(Q422),FIND("|",SUBSTITUTE(SUBSTITUTE(SUBSTITUTE(SUBSTITUTE(SUBSTITUTE(TRIM(Q422),"/","|"),"(","|"),"（","|"),";","|"),"；","|")&amp;"|")-1))))&gt;0),IF(ISNUMBER(O422),O422,IFERROR(VALUE(O422),VALUE(LEFT(TRIM(O422),FIND("|",SUBSTITUTE(SUBSTITUTE(SUBSTITUTE(SUBSTITUTE(SUBSTITUTE(TRIM(O422),"/","|"),"(","|"),"（","|"),";","|"),"；","|")&amp;"|")-1))))*1000/IF(ISNUMBER(Q422),Q422,IFERROR(VALUE(Q422),VALUE(LEFT(TRIM(Q422),FIND("|",SUBSTITUTE(SUBSTITUTE(SUBSTITUTE(SUBSTITUTE(SUBSTITUTE(TRIM(Q422),"/","|"),"(","|"),"（","|"),";","|"),"；","|")&amp;"|")-1)))),""),"")</x:f>
      </x:c>
      <x:c r="AJ422" s="14" t="str">
        <x:f>IF(AI422="","","非称重实测")</x:f>
      </x:c>
      <x:c r="AK422" s="14" t="str"/>
      <x:c r="AL422" s="14" t="str">
        <x:v>v3.4.6-candidate</x:v>
      </x:c>
    </x:row>
    <x:row r="423">
      <x:c r="A423" t="n">
        <x:v>348</x:v>
      </x:c>
      <x:c r="B423" t="str">
        <x:v>VCC7003F03XBEV</x:v>
      </x:c>
      <x:c r="C423" t="str">
        <x:v>沃尔沃牌</x:v>
      </x:c>
      <x:c r="D423" t="str">
        <x:v>浙江豪情汽车制造有限公司</x:v>
      </x:c>
      <x:c r="E423"/>
      <x:c r="F423" t="str">
        <x:v>纯电动轿车</x:v>
      </x:c>
      <x:c r="G423" t="str">
        <x:v>XC40</x:v>
      </x:c>
      <x:c r="H423" t="str">
        <x:v>纯电动轿车</x:v>
      </x:c>
      <x:c r="I423" t="str">
        <x:v>Lux SUV-2</x:v>
      </x:c>
      <x:c r="J423" t="str">
        <x:v>BEV</x:v>
      </x:c>
      <x:c r="K423" t="str">
        <x:v>否</x:v>
      </x:c>
      <x:c r="L423" t="str">
        <x:v>2009</x:v>
      </x:c>
      <x:c r="M423"/>
      <x:c r="N423" t="n">
        <x:v>529</x:v>
      </x:c>
      <x:c r="O423" t="n">
        <x:v>69</x:v>
      </x:c>
      <x:c r="P423" t="str">
        <x:v>三元锂</x:v>
      </x:c>
      <x:c r="Q423" t="n">
        <x:v>153.3</x:v>
      </x:c>
      <x:c r="R423" t="n">
        <x:v>14.8</x:v>
      </x:c>
      <x:c r="S423"/>
      <x:c r="T423"/>
      <x:c r="U423" t="str">
        <x:v>法雷奥西门子</x:v>
      </x:c>
      <x:c r="V423" t="str">
        <x:v>170/330</x:v>
      </x:c>
      <x:c r="W423"/>
      <x:c r="X423" t="str">
        <x:v>不适用(BEV)</x:v>
      </x:c>
      <x:c r="Y423" t="str">
        <x:v>不适用(BEV)</x:v>
      </x:c>
      <x:c r="Z423" t="str">
        <x:v>不适用(BEV)</x:v>
      </x:c>
      <x:c r="AA423" t="str">
        <x:v>不适用(BEV)</x:v>
      </x:c>
      <x:c r="AB423" t="str">
        <x:v>不适用(BEV)</x:v>
      </x:c>
      <x:c r="AC423" t="str">
        <x:v>不适用(BEV)</x:v>
      </x:c>
      <x:c r="AD423" t="str">
        <x:v>BEV_历史批次</x:v>
      </x:c>
      <x:c r="AE423" s="14" t="str">
        <x:v>330</x:v>
      </x:c>
      <x:c r="AF423" s="14" t="str"/>
      <x:c r="AG423" s="14" t="str">
        <x:v>源字段可解析</x:v>
      </x:c>
      <x:c r="AH423" s="15" t="n">
        <x:f>IF(R423&lt;&gt;"",R423,IFERROR(IF(AND(IF(ISNUMBER(O423),O423,IFERROR(VALUE(O423),VALUE(LEFT(TRIM(O423),FIND("|",SUBSTITUTE(SUBSTITUTE(SUBSTITUTE(SUBSTITUTE(SUBSTITUTE(TRIM(O423),"/","|"),"(","|"),"（","|"),";","|"),"；","|")&amp;"|")-1))))*100/IF(ISNUMBER(N423),N423,IFERROR(VALUE(N423),VALUE(LEFT(TRIM(N423),FIND("|",SUBSTITUTE(SUBSTITUTE(SUBSTITUTE(SUBSTITUTE(SUBSTITUTE(TRIM(N423),"/","|"),"(","|"),"（","|"),";","|"),"；","|")&amp;"|")-1))))&gt;=3,IF(ISNUMBER(O423),O423,IFERROR(VALUE(O423),VALUE(LEFT(TRIM(O423),FIND("|",SUBSTITUTE(SUBSTITUTE(SUBSTITUTE(SUBSTITUTE(SUBSTITUTE(TRIM(O423),"/","|"),"(","|"),"（","|"),";","|"),"；","|")&amp;"|")-1))))*100/IF(ISNUMBER(N423),N423,IFERROR(VALUE(N423),VALUE(LEFT(TRIM(N423),FIND("|",SUBSTITUTE(SUBSTITUTE(SUBSTITUTE(SUBSTITUTE(SUBSTITUTE(TRIM(N423),"/","|"),"(","|"),"（","|"),";","|"),"；","|")&amp;"|")-1))))&lt;=40),IF(ISNUMBER(O423),O423,IFERROR(VALUE(O423),VALUE(LEFT(TRIM(O423),FIND("|",SUBSTITUTE(SUBSTITUTE(SUBSTITUTE(SUBSTITUTE(SUBSTITUTE(TRIM(O423),"/","|"),"(","|"),"（","|"),";","|"),"；","|")&amp;"|")-1))))*100/IF(ISNUMBER(N423),N423,IFERROR(VALUE(N423),VALUE(LEFT(TRIM(N423),FIND("|",SUBSTITUTE(SUBSTITUTE(SUBSTITUTE(SUBSTITUTE(SUBSTITUTE(TRIM(N423),"/","|"),"(","|"),"（","|"),";","|"),"；","|")&amp;"|")-1)))),""),""))</x:f>
        <x:v>14.8</x:v>
      </x:c>
      <x:c r="AI423" s="15" t="str">
        <x:f>IFERROR(IF(AND(IF(ISNUMBER(O423),O423,IFERROR(VALUE(O423),VALUE(LEFT(TRIM(O423),FIND("|",SUBSTITUTE(SUBSTITUTE(SUBSTITUTE(SUBSTITUTE(SUBSTITUTE(TRIM(O423),"/","|"),"(","|"),"（","|"),";","|"),"；","|")&amp;"|")-1))))&gt;=75,IF(ISNUMBER(O423),O423,IFERROR(VALUE(O423),VALUE(LEFT(TRIM(O423),FIND("|",SUBSTITUTE(SUBSTITUTE(SUBSTITUTE(SUBSTITUTE(SUBSTITUTE(TRIM(O423),"/","|"),"(","|"),"（","|"),";","|"),"；","|")&amp;"|")-1))))&lt;=85,IF(ISNUMBER(Q423),Q423,IFERROR(VALUE(Q423),VALUE(LEFT(TRIM(Q423),FIND("|",SUBSTITUTE(SUBSTITUTE(SUBSTITUTE(SUBSTITUTE(SUBSTITUTE(TRIM(Q423),"/","|"),"(","|"),"（","|"),";","|"),"；","|")&amp;"|")-1))))&gt;0),IF(ISNUMBER(O423),O423,IFERROR(VALUE(O423),VALUE(LEFT(TRIM(O423),FIND("|",SUBSTITUTE(SUBSTITUTE(SUBSTITUTE(SUBSTITUTE(SUBSTITUTE(TRIM(O423),"/","|"),"(","|"),"（","|"),";","|"),"；","|")&amp;"|")-1))))*1000/IF(ISNUMBER(Q423),Q423,IFERROR(VALUE(Q423),VALUE(LEFT(TRIM(Q423),FIND("|",SUBSTITUTE(SUBSTITUTE(SUBSTITUTE(SUBSTITUTE(SUBSTITUTE(TRIM(Q423),"/","|"),"(","|"),"（","|"),";","|"),"；","|")&amp;"|")-1)))),""),"")</x:f>
      </x:c>
      <x:c r="AJ423" s="14" t="str">
        <x:f>IF(AI423="","","非称重实测")</x:f>
      </x:c>
      <x:c r="AK423" s="14" t="str"/>
      <x:c r="AL423" s="14" t="str">
        <x:v>v3.4.6-candidate</x:v>
      </x:c>
    </x:row>
    <x:row r="424">
      <x:c r="A424" t="n">
        <x:v>348</x:v>
      </x:c>
      <x:c r="B424" t="str">
        <x:v>BYD6490ST6HEV8</x:v>
      </x:c>
      <x:c r="C424" t="str">
        <x:v>比亚迪牌</x:v>
      </x:c>
      <x:c r="D424" t="str">
        <x:v>比亚迪汽车工业有限公司</x:v>
      </x:c>
      <x:c r="E424" t="str">
        <x:v>比亚迪</x:v>
      </x:c>
      <x:c r="F424" t="str">
        <x:v>插电式混合动力多用途乘用车</x:v>
      </x:c>
      <x:c r="G424" t="str">
        <x:v>唐</x:v>
      </x:c>
      <x:c r="H424" t="str">
        <x:v>插电式混合动力多用途乘用车</x:v>
      </x:c>
      <x:c r="I424" t="str">
        <x:v>SUV-D</x:v>
      </x:c>
      <x:c r="J424" t="str">
        <x:v>PHEV</x:v>
      </x:c>
      <x:c r="K424" t="str">
        <x:v>否</x:v>
      </x:c>
      <x:c r="L424" t="n">
        <x:v>2130</x:v>
      </x:c>
      <x:c r="M424" t="n">
        <x:v>2920</x:v>
      </x:c>
      <x:c r="N424" t="str">
        <x:v>100(WLTC)</x:v>
      </x:c>
      <x:c r="O424" t="n">
        <x:v>21.504</x:v>
      </x:c>
      <x:c r="P424" t="str">
        <x:v>磷酸铁锂</x:v>
      </x:c>
      <x:c r="Q424" t="n">
        <x:v>105.6707616707617</x:v>
      </x:c>
      <x:c r="R424"/>
      <x:c r="S424" t="n">
        <x:v>180</x:v>
      </x:c>
      <x:c r="T424" t="n">
        <x:v>180</x:v>
      </x:c>
      <x:c r="U424"/>
      <x:c r="V424" t="str">
        <x:v>160/325</x:v>
      </x:c>
      <x:c r="W424"/>
      <x:c r="X424"/>
      <x:c r="Y424" t="str">
        <x:v>1.89(WLTC燃料消耗量)</x:v>
      </x:c>
      <x:c r="Z424" t="n">
        <x:v>1497</x:v>
      </x:c>
      <x:c r="AA424" t="n">
        <x:v>102</x:v>
      </x:c>
      <x:c r="AB424"/>
      <x:c r="AC424"/>
      <x:c r="AD424" t="str">
        <x:v>PHEV_历史批次</x:v>
      </x:c>
      <x:c r="AE424" s="14" t="str">
        <x:v>325</x:v>
      </x:c>
      <x:c r="AF424" s="14" t="str"/>
      <x:c r="AG424" s="14" t="str">
        <x:v>源字段可解析</x:v>
      </x:c>
      <x:c r="AH424" s="15" t="n">
        <x:f>IF(R424&lt;&gt;"",R424,IFERROR(IF(AND(IF(ISNUMBER(O424),O424,IFERROR(VALUE(O424),VALUE(LEFT(TRIM(O424),FIND("|",SUBSTITUTE(SUBSTITUTE(SUBSTITUTE(SUBSTITUTE(SUBSTITUTE(TRIM(O424),"/","|"),"(","|"),"（","|"),";","|"),"；","|")&amp;"|")-1))))*100/IF(ISNUMBER(N424),N424,IFERROR(VALUE(N424),VALUE(LEFT(TRIM(N424),FIND("|",SUBSTITUTE(SUBSTITUTE(SUBSTITUTE(SUBSTITUTE(SUBSTITUTE(TRIM(N424),"/","|"),"(","|"),"（","|"),";","|"),"；","|")&amp;"|")-1))))&gt;=3,IF(ISNUMBER(O424),O424,IFERROR(VALUE(O424),VALUE(LEFT(TRIM(O424),FIND("|",SUBSTITUTE(SUBSTITUTE(SUBSTITUTE(SUBSTITUTE(SUBSTITUTE(TRIM(O424),"/","|"),"(","|"),"（","|"),";","|"),"；","|")&amp;"|")-1))))*100/IF(ISNUMBER(N424),N424,IFERROR(VALUE(N424),VALUE(LEFT(TRIM(N424),FIND("|",SUBSTITUTE(SUBSTITUTE(SUBSTITUTE(SUBSTITUTE(SUBSTITUTE(TRIM(N424),"/","|"),"(","|"),"（","|"),";","|"),"；","|")&amp;"|")-1))))&lt;=40),IF(ISNUMBER(O424),O424,IFERROR(VALUE(O424),VALUE(LEFT(TRIM(O424),FIND("|",SUBSTITUTE(SUBSTITUTE(SUBSTITUTE(SUBSTITUTE(SUBSTITUTE(TRIM(O424),"/","|"),"(","|"),"（","|"),";","|"),"；","|")&amp;"|")-1))))*100/IF(ISNUMBER(N424),N424,IFERROR(VALUE(N424),VALUE(LEFT(TRIM(N424),FIND("|",SUBSTITUTE(SUBSTITUTE(SUBSTITUTE(SUBSTITUTE(SUBSTITUTE(TRIM(N424),"/","|"),"(","|"),"（","|"),";","|"),"；","|")&amp;"|")-1)))),""),""))</x:f>
        <x:v>21.504</x:v>
      </x:c>
      <x:c r="AI424" s="15" t="str">
        <x:f>IFERROR(IF(AND(IF(ISNUMBER(O424),O424,IFERROR(VALUE(O424),VALUE(LEFT(TRIM(O424),FIND("|",SUBSTITUTE(SUBSTITUTE(SUBSTITUTE(SUBSTITUTE(SUBSTITUTE(TRIM(O424),"/","|"),"(","|"),"（","|"),";","|"),"；","|")&amp;"|")-1))))&gt;=75,IF(ISNUMBER(O424),O424,IFERROR(VALUE(O424),VALUE(LEFT(TRIM(O424),FIND("|",SUBSTITUTE(SUBSTITUTE(SUBSTITUTE(SUBSTITUTE(SUBSTITUTE(TRIM(O424),"/","|"),"(","|"),"（","|"),";","|"),"；","|")&amp;"|")-1))))&lt;=85,IF(ISNUMBER(Q424),Q424,IFERROR(VALUE(Q424),VALUE(LEFT(TRIM(Q424),FIND("|",SUBSTITUTE(SUBSTITUTE(SUBSTITUTE(SUBSTITUTE(SUBSTITUTE(TRIM(Q424),"/","|"),"(","|"),"（","|"),";","|"),"；","|")&amp;"|")-1))))&gt;0),IF(ISNUMBER(O424),O424,IFERROR(VALUE(O424),VALUE(LEFT(TRIM(O424),FIND("|",SUBSTITUTE(SUBSTITUTE(SUBSTITUTE(SUBSTITUTE(SUBSTITUTE(TRIM(O424),"/","|"),"(","|"),"（","|"),";","|"),"；","|")&amp;"|")-1))))*1000/IF(ISNUMBER(Q424),Q424,IFERROR(VALUE(Q424),VALUE(LEFT(TRIM(Q424),FIND("|",SUBSTITUTE(SUBSTITUTE(SUBSTITUTE(SUBSTITUTE(SUBSTITUTE(TRIM(Q424),"/","|"),"(","|"),"（","|"),";","|"),"；","|")&amp;"|")-1)))),""),"")</x:f>
      </x:c>
      <x:c r="AJ424" s="14" t="str">
        <x:f>IF(AI424="","","非称重实测")</x:f>
      </x:c>
      <x:c r="AK424" s="14" t="str">
        <x:v>电耗公式可补</x:v>
      </x:c>
      <x:c r="AL424" s="14" t="str">
        <x:v>v3.4.6-candidate</x:v>
      </x:c>
    </x:row>
    <x:row r="425">
      <x:c r="A425" t="n">
        <x:v>348</x:v>
      </x:c>
      <x:c r="B425" t="str">
        <x:v>BYD6490ST6HEV9</x:v>
      </x:c>
      <x:c r="C425" t="str">
        <x:v>比亚迪牌</x:v>
      </x:c>
      <x:c r="D425" t="str">
        <x:v>比亚迪汽车工业有限公司</x:v>
      </x:c>
      <x:c r="E425" t="str">
        <x:v>比亚迪</x:v>
      </x:c>
      <x:c r="F425" t="str">
        <x:v>插电式混合动力多用途乘用车</x:v>
      </x:c>
      <x:c r="G425" t="str">
        <x:v>唐</x:v>
      </x:c>
      <x:c r="H425" t="str">
        <x:v>插电式混合动力多用途乘用车</x:v>
      </x:c>
      <x:c r="I425" t="str">
        <x:v>SUV-D</x:v>
      </x:c>
      <x:c r="J425" t="str">
        <x:v>PHEV</x:v>
      </x:c>
      <x:c r="K425" t="str">
        <x:v>否</x:v>
      </x:c>
      <x:c r="L425" t="n">
        <x:v>2010</x:v>
      </x:c>
      <x:c r="M425" t="n">
        <x:v>2920</x:v>
      </x:c>
      <x:c r="N425" t="str">
        <x:v>45(WLTC)</x:v>
      </x:c>
      <x:c r="O425" t="n">
        <x:v>9.984</x:v>
      </x:c>
      <x:c r="P425" t="str">
        <x:v>磷酸铁锂</x:v>
      </x:c>
      <x:c r="Q425" t="n">
        <x:v>89.14285714285715</x:v>
      </x:c>
      <x:c r="R425"/>
      <x:c r="S425" t="n">
        <x:v>180</x:v>
      </x:c>
      <x:c r="T425" t="n">
        <x:v>180</x:v>
      </x:c>
      <x:c r="U425"/>
      <x:c r="V425" t="str">
        <x:v>145/316</x:v>
      </x:c>
      <x:c r="W425"/>
      <x:c r="X425"/>
      <x:c r="Y425" t="n">
        <x:v>6.1</x:v>
      </x:c>
      <x:c r="Z425" t="n">
        <x:v>1497</x:v>
      </x:c>
      <x:c r="AA425" t="n">
        <x:v>102</x:v>
      </x:c>
      <x:c r="AB425"/>
      <x:c r="AC425"/>
      <x:c r="AD425" t="str">
        <x:v>PHEV_历史批次</x:v>
      </x:c>
      <x:c r="AE425" s="14" t="str">
        <x:v>316</x:v>
      </x:c>
      <x:c r="AF425" s="14" t="str"/>
      <x:c r="AG425" s="14" t="str">
        <x:v>源字段可解析</x:v>
      </x:c>
      <x:c r="AH425" s="15" t="n">
        <x:f>IF(R425&lt;&gt;"",R425,IFERROR(IF(AND(IF(ISNUMBER(O425),O425,IFERROR(VALUE(O425),VALUE(LEFT(TRIM(O425),FIND("|",SUBSTITUTE(SUBSTITUTE(SUBSTITUTE(SUBSTITUTE(SUBSTITUTE(TRIM(O425),"/","|"),"(","|"),"（","|"),";","|"),"；","|")&amp;"|")-1))))*100/IF(ISNUMBER(N425),N425,IFERROR(VALUE(N425),VALUE(LEFT(TRIM(N425),FIND("|",SUBSTITUTE(SUBSTITUTE(SUBSTITUTE(SUBSTITUTE(SUBSTITUTE(TRIM(N425),"/","|"),"(","|"),"（","|"),";","|"),"；","|")&amp;"|")-1))))&gt;=3,IF(ISNUMBER(O425),O425,IFERROR(VALUE(O425),VALUE(LEFT(TRIM(O425),FIND("|",SUBSTITUTE(SUBSTITUTE(SUBSTITUTE(SUBSTITUTE(SUBSTITUTE(TRIM(O425),"/","|"),"(","|"),"（","|"),";","|"),"；","|")&amp;"|")-1))))*100/IF(ISNUMBER(N425),N425,IFERROR(VALUE(N425),VALUE(LEFT(TRIM(N425),FIND("|",SUBSTITUTE(SUBSTITUTE(SUBSTITUTE(SUBSTITUTE(SUBSTITUTE(TRIM(N425),"/","|"),"(","|"),"（","|"),";","|"),"；","|")&amp;"|")-1))))&lt;=40),IF(ISNUMBER(O425),O425,IFERROR(VALUE(O425),VALUE(LEFT(TRIM(O425),FIND("|",SUBSTITUTE(SUBSTITUTE(SUBSTITUTE(SUBSTITUTE(SUBSTITUTE(TRIM(O425),"/","|"),"(","|"),"（","|"),";","|"),"；","|")&amp;"|")-1))))*100/IF(ISNUMBER(N425),N425,IFERROR(VALUE(N425),VALUE(LEFT(TRIM(N425),FIND("|",SUBSTITUTE(SUBSTITUTE(SUBSTITUTE(SUBSTITUTE(SUBSTITUTE(TRIM(N425),"/","|"),"(","|"),"（","|"),";","|"),"；","|")&amp;"|")-1)))),""),""))</x:f>
        <x:v>22.186666666666667</x:v>
      </x:c>
      <x:c r="AI425" s="15" t="str">
        <x:f>IFERROR(IF(AND(IF(ISNUMBER(O425),O425,IFERROR(VALUE(O425),VALUE(LEFT(TRIM(O425),FIND("|",SUBSTITUTE(SUBSTITUTE(SUBSTITUTE(SUBSTITUTE(SUBSTITUTE(TRIM(O425),"/","|"),"(","|"),"（","|"),";","|"),"；","|")&amp;"|")-1))))&gt;=75,IF(ISNUMBER(O425),O425,IFERROR(VALUE(O425),VALUE(LEFT(TRIM(O425),FIND("|",SUBSTITUTE(SUBSTITUTE(SUBSTITUTE(SUBSTITUTE(SUBSTITUTE(TRIM(O425),"/","|"),"(","|"),"（","|"),";","|"),"；","|")&amp;"|")-1))))&lt;=85,IF(ISNUMBER(Q425),Q425,IFERROR(VALUE(Q425),VALUE(LEFT(TRIM(Q425),FIND("|",SUBSTITUTE(SUBSTITUTE(SUBSTITUTE(SUBSTITUTE(SUBSTITUTE(TRIM(Q425),"/","|"),"(","|"),"（","|"),";","|"),"；","|")&amp;"|")-1))))&gt;0),IF(ISNUMBER(O425),O425,IFERROR(VALUE(O425),VALUE(LEFT(TRIM(O425),FIND("|",SUBSTITUTE(SUBSTITUTE(SUBSTITUTE(SUBSTITUTE(SUBSTITUTE(TRIM(O425),"/","|"),"(","|"),"（","|"),";","|"),"；","|")&amp;"|")-1))))*1000/IF(ISNUMBER(Q425),Q425,IFERROR(VALUE(Q425),VALUE(LEFT(TRIM(Q425),FIND("|",SUBSTITUTE(SUBSTITUTE(SUBSTITUTE(SUBSTITUTE(SUBSTITUTE(TRIM(Q425),"/","|"),"(","|"),"（","|"),";","|"),"；","|")&amp;"|")-1)))),""),"")</x:f>
      </x:c>
      <x:c r="AJ425" s="14" t="str">
        <x:f>IF(AI425="","","非称重实测")</x:f>
      </x:c>
      <x:c r="AK425" s="14" t="str">
        <x:v>电耗公式可补</x:v>
      </x:c>
      <x:c r="AL425" s="14" t="str">
        <x:v>v3.4.6-candidate</x:v>
      </x:c>
    </x:row>
    <x:row r="426">
      <x:c r="A426" t="n">
        <x:v>348</x:v>
      </x:c>
      <x:c r="B426" t="str">
        <x:v>CSA6454NEPHEV5</x:v>
      </x:c>
      <x:c r="C426" t="str">
        <x:v>荣威牌</x:v>
      </x:c>
      <x:c r="D426" t="str">
        <x:v>上海汽车集团股份有限公司</x:v>
      </x:c>
      <x:c r="E426" t="str">
        <x:v>荣威</x:v>
      </x:c>
      <x:c r="F426" t="str">
        <x:v>插电式混合动力多用途乘用车</x:v>
      </x:c>
      <x:c r="G426" t="str">
        <x:v>RX5 ePlus</x:v>
      </x:c>
      <x:c r="H426" t="str">
        <x:v>插电式混合动力多用途乘用车</x:v>
      </x:c>
      <x:c r="I426" t="str">
        <x:v>SUV-C</x:v>
      </x:c>
      <x:c r="J426" t="str">
        <x:v>PHEV</x:v>
      </x:c>
      <x:c r="K426" t="str">
        <x:v>否</x:v>
      </x:c>
      <x:c r="L426" t="n">
        <x:v>1730</x:v>
      </x:c>
      <x:c r="M426" t="n">
        <x:v>2800</x:v>
      </x:c>
      <x:c r="N426" t="str">
        <x:v>44(WLTC)</x:v>
      </x:c>
      <x:c r="O426" t="n">
        <x:v>11.1</x:v>
      </x:c>
      <x:c r="P426" t="str">
        <x:v>磷酸铁锂</x:v>
      </x:c>
      <x:c r="Q426" t="n">
        <x:v>100.9090909090909</x:v>
      </x:c>
      <x:c r="R426"/>
      <x:c r="S426" t="n">
        <x:v>180</x:v>
      </x:c>
      <x:c r="T426" t="n">
        <x:v>180</x:v>
      </x:c>
      <x:c r="U426"/>
      <x:c r="V426" t="str">
        <x:v>100/230</x:v>
      </x:c>
      <x:c r="W426"/>
      <x:c r="X426"/>
      <x:c r="Y426" t="n">
        <x:v>6.6</x:v>
      </x:c>
      <x:c r="Z426" t="n">
        <x:v>1490</x:v>
      </x:c>
      <x:c r="AA426" t="n">
        <x:v>124</x:v>
      </x:c>
      <x:c r="AB426"/>
      <x:c r="AC426"/>
      <x:c r="AD426" t="str">
        <x:v>PHEV_历史批次</x:v>
      </x:c>
      <x:c r="AE426" s="14" t="str">
        <x:v>230</x:v>
      </x:c>
      <x:c r="AF426" s="14" t="str"/>
      <x:c r="AG426" s="14" t="str">
        <x:v>源字段可解析</x:v>
      </x:c>
      <x:c r="AH426" s="15" t="n">
        <x:f>IF(R426&lt;&gt;"",R426,IFERROR(IF(AND(IF(ISNUMBER(O426),O426,IFERROR(VALUE(O426),VALUE(LEFT(TRIM(O426),FIND("|",SUBSTITUTE(SUBSTITUTE(SUBSTITUTE(SUBSTITUTE(SUBSTITUTE(TRIM(O426),"/","|"),"(","|"),"（","|"),";","|"),"；","|")&amp;"|")-1))))*100/IF(ISNUMBER(N426),N426,IFERROR(VALUE(N426),VALUE(LEFT(TRIM(N426),FIND("|",SUBSTITUTE(SUBSTITUTE(SUBSTITUTE(SUBSTITUTE(SUBSTITUTE(TRIM(N426),"/","|"),"(","|"),"（","|"),";","|"),"；","|")&amp;"|")-1))))&gt;=3,IF(ISNUMBER(O426),O426,IFERROR(VALUE(O426),VALUE(LEFT(TRIM(O426),FIND("|",SUBSTITUTE(SUBSTITUTE(SUBSTITUTE(SUBSTITUTE(SUBSTITUTE(TRIM(O426),"/","|"),"(","|"),"（","|"),";","|"),"；","|")&amp;"|")-1))))*100/IF(ISNUMBER(N426),N426,IFERROR(VALUE(N426),VALUE(LEFT(TRIM(N426),FIND("|",SUBSTITUTE(SUBSTITUTE(SUBSTITUTE(SUBSTITUTE(SUBSTITUTE(TRIM(N426),"/","|"),"(","|"),"（","|"),";","|"),"；","|")&amp;"|")-1))))&lt;=40),IF(ISNUMBER(O426),O426,IFERROR(VALUE(O426),VALUE(LEFT(TRIM(O426),FIND("|",SUBSTITUTE(SUBSTITUTE(SUBSTITUTE(SUBSTITUTE(SUBSTITUTE(TRIM(O426),"/","|"),"(","|"),"（","|"),";","|"),"；","|")&amp;"|")-1))))*100/IF(ISNUMBER(N426),N426,IFERROR(VALUE(N426),VALUE(LEFT(TRIM(N426),FIND("|",SUBSTITUTE(SUBSTITUTE(SUBSTITUTE(SUBSTITUTE(SUBSTITUTE(TRIM(N426),"/","|"),"(","|"),"（","|"),";","|"),"；","|")&amp;"|")-1)))),""),""))</x:f>
        <x:v>25.227272727272727</x:v>
      </x:c>
      <x:c r="AI426" s="15" t="str">
        <x:f>IFERROR(IF(AND(IF(ISNUMBER(O426),O426,IFERROR(VALUE(O426),VALUE(LEFT(TRIM(O426),FIND("|",SUBSTITUTE(SUBSTITUTE(SUBSTITUTE(SUBSTITUTE(SUBSTITUTE(TRIM(O426),"/","|"),"(","|"),"（","|"),";","|"),"；","|")&amp;"|")-1))))&gt;=75,IF(ISNUMBER(O426),O426,IFERROR(VALUE(O426),VALUE(LEFT(TRIM(O426),FIND("|",SUBSTITUTE(SUBSTITUTE(SUBSTITUTE(SUBSTITUTE(SUBSTITUTE(TRIM(O426),"/","|"),"(","|"),"（","|"),";","|"),"；","|")&amp;"|")-1))))&lt;=85,IF(ISNUMBER(Q426),Q426,IFERROR(VALUE(Q426),VALUE(LEFT(TRIM(Q426),FIND("|",SUBSTITUTE(SUBSTITUTE(SUBSTITUTE(SUBSTITUTE(SUBSTITUTE(TRIM(Q426),"/","|"),"(","|"),"（","|"),";","|"),"；","|")&amp;"|")-1))))&gt;0),IF(ISNUMBER(O426),O426,IFERROR(VALUE(O426),VALUE(LEFT(TRIM(O426),FIND("|",SUBSTITUTE(SUBSTITUTE(SUBSTITUTE(SUBSTITUTE(SUBSTITUTE(TRIM(O426),"/","|"),"(","|"),"（","|"),";","|"),"；","|")&amp;"|")-1))))*1000/IF(ISNUMBER(Q426),Q426,IFERROR(VALUE(Q426),VALUE(LEFT(TRIM(Q426),FIND("|",SUBSTITUTE(SUBSTITUTE(SUBSTITUTE(SUBSTITUTE(SUBSTITUTE(TRIM(Q426),"/","|"),"(","|"),"（","|"),";","|"),"；","|")&amp;"|")-1)))),""),"")</x:f>
      </x:c>
      <x:c r="AJ426" s="14" t="str">
        <x:f>IF(AI426="","","非称重实测")</x:f>
      </x:c>
      <x:c r="AK426" s="14" t="str">
        <x:v>电耗公式可补</x:v>
      </x:c>
      <x:c r="AL426" s="14" t="str">
        <x:v>v3.4.6-candidate</x:v>
      </x:c>
    </x:row>
    <x:row r="427">
      <x:c r="A427" t="n">
        <x:v>348</x:v>
      </x:c>
      <x:c r="B427" t="str">
        <x:v>CSA6454NEPHEV6</x:v>
      </x:c>
      <x:c r="C427" t="str">
        <x:v>荣威牌</x:v>
      </x:c>
      <x:c r="D427" t="str">
        <x:v>上海汽车集团股份有限公司</x:v>
      </x:c>
      <x:c r="E427" t="str">
        <x:v>荣威</x:v>
      </x:c>
      <x:c r="F427" t="str">
        <x:v>插电式混合动力多用途乘用车</x:v>
      </x:c>
      <x:c r="G427" t="str">
        <x:v>RX5 ePlus</x:v>
      </x:c>
      <x:c r="H427" t="str">
        <x:v>插电式混合动力多用途乘用车</x:v>
      </x:c>
      <x:c r="I427" t="str">
        <x:v>SUV-C</x:v>
      </x:c>
      <x:c r="J427" t="str">
        <x:v>PHEV</x:v>
      </x:c>
      <x:c r="K427" t="str">
        <x:v>否</x:v>
      </x:c>
      <x:c r="L427" t="n">
        <x:v>1730</x:v>
      </x:c>
      <x:c r="M427" t="n">
        <x:v>2800</x:v>
      </x:c>
      <x:c r="N427" t="str">
        <x:v>44(WLTC)</x:v>
      </x:c>
      <x:c r="O427" t="n">
        <x:v>11.1</x:v>
      </x:c>
      <x:c r="P427" t="str">
        <x:v>磷酸铁锂</x:v>
      </x:c>
      <x:c r="Q427" t="n">
        <x:v>97.36842105263158</x:v>
      </x:c>
      <x:c r="R427"/>
      <x:c r="S427" t="n">
        <x:v>180</x:v>
      </x:c>
      <x:c r="T427" t="n">
        <x:v>180</x:v>
      </x:c>
      <x:c r="U427"/>
      <x:c r="V427" t="str">
        <x:v>100/230</x:v>
      </x:c>
      <x:c r="W427"/>
      <x:c r="X427"/>
      <x:c r="Y427" t="n">
        <x:v>6.6</x:v>
      </x:c>
      <x:c r="Z427" t="n">
        <x:v>1490</x:v>
      </x:c>
      <x:c r="AA427" t="n">
        <x:v>124</x:v>
      </x:c>
      <x:c r="AB427"/>
      <x:c r="AC427"/>
      <x:c r="AD427" t="str">
        <x:v>PHEV_历史批次</x:v>
      </x:c>
      <x:c r="AE427" s="14" t="str">
        <x:v>230</x:v>
      </x:c>
      <x:c r="AF427" s="14" t="str"/>
      <x:c r="AG427" s="14" t="str">
        <x:v>源字段可解析</x:v>
      </x:c>
      <x:c r="AH427" s="15" t="n">
        <x:f>IF(R427&lt;&gt;"",R427,IFERROR(IF(AND(IF(ISNUMBER(O427),O427,IFERROR(VALUE(O427),VALUE(LEFT(TRIM(O427),FIND("|",SUBSTITUTE(SUBSTITUTE(SUBSTITUTE(SUBSTITUTE(SUBSTITUTE(TRIM(O427),"/","|"),"(","|"),"（","|"),";","|"),"；","|")&amp;"|")-1))))*100/IF(ISNUMBER(N427),N427,IFERROR(VALUE(N427),VALUE(LEFT(TRIM(N427),FIND("|",SUBSTITUTE(SUBSTITUTE(SUBSTITUTE(SUBSTITUTE(SUBSTITUTE(TRIM(N427),"/","|"),"(","|"),"（","|"),";","|"),"；","|")&amp;"|")-1))))&gt;=3,IF(ISNUMBER(O427),O427,IFERROR(VALUE(O427),VALUE(LEFT(TRIM(O427),FIND("|",SUBSTITUTE(SUBSTITUTE(SUBSTITUTE(SUBSTITUTE(SUBSTITUTE(TRIM(O427),"/","|"),"(","|"),"（","|"),";","|"),"；","|")&amp;"|")-1))))*100/IF(ISNUMBER(N427),N427,IFERROR(VALUE(N427),VALUE(LEFT(TRIM(N427),FIND("|",SUBSTITUTE(SUBSTITUTE(SUBSTITUTE(SUBSTITUTE(SUBSTITUTE(TRIM(N427),"/","|"),"(","|"),"（","|"),";","|"),"；","|")&amp;"|")-1))))&lt;=40),IF(ISNUMBER(O427),O427,IFERROR(VALUE(O427),VALUE(LEFT(TRIM(O427),FIND("|",SUBSTITUTE(SUBSTITUTE(SUBSTITUTE(SUBSTITUTE(SUBSTITUTE(TRIM(O427),"/","|"),"(","|"),"（","|"),";","|"),"；","|")&amp;"|")-1))))*100/IF(ISNUMBER(N427),N427,IFERROR(VALUE(N427),VALUE(LEFT(TRIM(N427),FIND("|",SUBSTITUTE(SUBSTITUTE(SUBSTITUTE(SUBSTITUTE(SUBSTITUTE(TRIM(N427),"/","|"),"(","|"),"（","|"),";","|"),"；","|")&amp;"|")-1)))),""),""))</x:f>
        <x:v>25.227272727272727</x:v>
      </x:c>
      <x:c r="AI427" s="15" t="str">
        <x:f>IFERROR(IF(AND(IF(ISNUMBER(O427),O427,IFERROR(VALUE(O427),VALUE(LEFT(TRIM(O427),FIND("|",SUBSTITUTE(SUBSTITUTE(SUBSTITUTE(SUBSTITUTE(SUBSTITUTE(TRIM(O427),"/","|"),"(","|"),"（","|"),";","|"),"；","|")&amp;"|")-1))))&gt;=75,IF(ISNUMBER(O427),O427,IFERROR(VALUE(O427),VALUE(LEFT(TRIM(O427),FIND("|",SUBSTITUTE(SUBSTITUTE(SUBSTITUTE(SUBSTITUTE(SUBSTITUTE(TRIM(O427),"/","|"),"(","|"),"（","|"),";","|"),"；","|")&amp;"|")-1))))&lt;=85,IF(ISNUMBER(Q427),Q427,IFERROR(VALUE(Q427),VALUE(LEFT(TRIM(Q427),FIND("|",SUBSTITUTE(SUBSTITUTE(SUBSTITUTE(SUBSTITUTE(SUBSTITUTE(TRIM(Q427),"/","|"),"(","|"),"（","|"),";","|"),"；","|")&amp;"|")-1))))&gt;0),IF(ISNUMBER(O427),O427,IFERROR(VALUE(O427),VALUE(LEFT(TRIM(O427),FIND("|",SUBSTITUTE(SUBSTITUTE(SUBSTITUTE(SUBSTITUTE(SUBSTITUTE(TRIM(O427),"/","|"),"(","|"),"（","|"),";","|"),"；","|")&amp;"|")-1))))*1000/IF(ISNUMBER(Q427),Q427,IFERROR(VALUE(Q427),VALUE(LEFT(TRIM(Q427),FIND("|",SUBSTITUTE(SUBSTITUTE(SUBSTITUTE(SUBSTITUTE(SUBSTITUTE(TRIM(Q427),"/","|"),"(","|"),"（","|"),";","|"),"；","|")&amp;"|")-1)))),""),"")</x:f>
      </x:c>
      <x:c r="AJ427" s="14" t="str">
        <x:f>IF(AI427="","","非称重实测")</x:f>
      </x:c>
      <x:c r="AK427" s="14" t="str">
        <x:v>电耗公式可补</x:v>
      </x:c>
      <x:c r="AL427" s="14" t="str">
        <x:v>v3.4.6-candidate</x:v>
      </x:c>
    </x:row>
    <x:row r="428">
      <x:c r="A428" t="n">
        <x:v>348</x:v>
      </x:c>
      <x:c r="B428" t="str">
        <x:v>EQ6492AL5F1SHEV</x:v>
      </x:c>
      <x:c r="C428" t="str">
        <x:v>岚图牌</x:v>
      </x:c>
      <x:c r="D428" t="str">
        <x:v>东风汽车集团有限公司</x:v>
      </x:c>
      <x:c r="E428" t="str">
        <x:v>东风风神</x:v>
      </x:c>
      <x:c r="F428" t="str">
        <x:v>插电式混合动力多用途乘用车</x:v>
      </x:c>
      <x:c r="G428" t="str">
        <x:v>岚图FREE</x:v>
      </x:c>
      <x:c r="H428" t="str">
        <x:v>插电式混合动力多用途乘用车</x:v>
      </x:c>
      <x:c r="I428" t="str">
        <x:v>SUV-D</x:v>
      </x:c>
      <x:c r="J428" t="str">
        <x:v>PHEV</x:v>
      </x:c>
      <x:c r="K428" t="str">
        <x:v>否</x:v>
      </x:c>
      <x:c r="L428" t="n">
        <x:v>2150</x:v>
      </x:c>
      <x:c r="M428" t="n">
        <x:v>2710</x:v>
      </x:c>
      <x:c r="N428" t="str">
        <x:v>139(WLTC)</x:v>
      </x:c>
      <x:c r="O428" t="n">
        <x:v>33.17</x:v>
      </x:c>
      <x:c r="P428" t="str">
        <x:v>三元锂</x:v>
      </x:c>
      <x:c r="Q428" t="n">
        <x:v>134.2914979757085</x:v>
      </x:c>
      <x:c r="R428"/>
      <x:c r="S428" t="n">
        <x:v>120</x:v>
      </x:c>
      <x:c r="T428" t="n">
        <x:v>120</x:v>
      </x:c>
      <x:c r="U428"/>
      <x:c r="V428" t="str">
        <x:v>F: 255
R: 255</x:v>
      </x:c>
      <x:c r="W428"/>
      <x:c r="X428"/>
      <x:c r="Y428" t="n">
        <x:v>0.9</x:v>
      </x:c>
      <x:c r="Z428" t="n">
        <x:v>1498</x:v>
      </x:c>
      <x:c r="AA428" t="n">
        <x:v>82</x:v>
      </x:c>
      <x:c r="AB428"/>
      <x:c r="AC428"/>
      <x:c r="AD428" t="str">
        <x:v>PHEV_历史批次</x:v>
      </x:c>
      <x:c r="AE428" s="14" t="str">
        <x:v>255</x:v>
      </x:c>
      <x:c r="AF428" s="14" t="str"/>
      <x:c r="AG428" s="14" t="str">
        <x:v>源字段可解析</x:v>
      </x:c>
      <x:c r="AH428" s="15" t="n">
        <x:f>IF(R428&lt;&gt;"",R428,IFERROR(IF(AND(IF(ISNUMBER(O428),O428,IFERROR(VALUE(O428),VALUE(LEFT(TRIM(O428),FIND("|",SUBSTITUTE(SUBSTITUTE(SUBSTITUTE(SUBSTITUTE(SUBSTITUTE(TRIM(O428),"/","|"),"(","|"),"（","|"),";","|"),"；","|")&amp;"|")-1))))*100/IF(ISNUMBER(N428),N428,IFERROR(VALUE(N428),VALUE(LEFT(TRIM(N428),FIND("|",SUBSTITUTE(SUBSTITUTE(SUBSTITUTE(SUBSTITUTE(SUBSTITUTE(TRIM(N428),"/","|"),"(","|"),"（","|"),";","|"),"；","|")&amp;"|")-1))))&gt;=3,IF(ISNUMBER(O428),O428,IFERROR(VALUE(O428),VALUE(LEFT(TRIM(O428),FIND("|",SUBSTITUTE(SUBSTITUTE(SUBSTITUTE(SUBSTITUTE(SUBSTITUTE(TRIM(O428),"/","|"),"(","|"),"（","|"),";","|"),"；","|")&amp;"|")-1))))*100/IF(ISNUMBER(N428),N428,IFERROR(VALUE(N428),VALUE(LEFT(TRIM(N428),FIND("|",SUBSTITUTE(SUBSTITUTE(SUBSTITUTE(SUBSTITUTE(SUBSTITUTE(TRIM(N428),"/","|"),"(","|"),"（","|"),";","|"),"；","|")&amp;"|")-1))))&lt;=40),IF(ISNUMBER(O428),O428,IFERROR(VALUE(O428),VALUE(LEFT(TRIM(O428),FIND("|",SUBSTITUTE(SUBSTITUTE(SUBSTITUTE(SUBSTITUTE(SUBSTITUTE(TRIM(O428),"/","|"),"(","|"),"（","|"),";","|"),"；","|")&amp;"|")-1))))*100/IF(ISNUMBER(N428),N428,IFERROR(VALUE(N428),VALUE(LEFT(TRIM(N428),FIND("|",SUBSTITUTE(SUBSTITUTE(SUBSTITUTE(SUBSTITUTE(SUBSTITUTE(TRIM(N428),"/","|"),"(","|"),"（","|"),";","|"),"；","|")&amp;"|")-1)))),""),""))</x:f>
        <x:v>23.863309352517987</x:v>
      </x:c>
      <x:c r="AI428" s="15" t="str">
        <x:f>IFERROR(IF(AND(IF(ISNUMBER(O428),O428,IFERROR(VALUE(O428),VALUE(LEFT(TRIM(O428),FIND("|",SUBSTITUTE(SUBSTITUTE(SUBSTITUTE(SUBSTITUTE(SUBSTITUTE(TRIM(O428),"/","|"),"(","|"),"（","|"),";","|"),"；","|")&amp;"|")-1))))&gt;=75,IF(ISNUMBER(O428),O428,IFERROR(VALUE(O428),VALUE(LEFT(TRIM(O428),FIND("|",SUBSTITUTE(SUBSTITUTE(SUBSTITUTE(SUBSTITUTE(SUBSTITUTE(TRIM(O428),"/","|"),"(","|"),"（","|"),";","|"),"；","|")&amp;"|")-1))))&lt;=85,IF(ISNUMBER(Q428),Q428,IFERROR(VALUE(Q428),VALUE(LEFT(TRIM(Q428),FIND("|",SUBSTITUTE(SUBSTITUTE(SUBSTITUTE(SUBSTITUTE(SUBSTITUTE(TRIM(Q428),"/","|"),"(","|"),"（","|"),";","|"),"；","|")&amp;"|")-1))))&gt;0),IF(ISNUMBER(O428),O428,IFERROR(VALUE(O428),VALUE(LEFT(TRIM(O428),FIND("|",SUBSTITUTE(SUBSTITUTE(SUBSTITUTE(SUBSTITUTE(SUBSTITUTE(TRIM(O428),"/","|"),"(","|"),"（","|"),";","|"),"；","|")&amp;"|")-1))))*1000/IF(ISNUMBER(Q428),Q428,IFERROR(VALUE(Q428),VALUE(LEFT(TRIM(Q428),FIND("|",SUBSTITUTE(SUBSTITUTE(SUBSTITUTE(SUBSTITUTE(SUBSTITUTE(TRIM(Q428),"/","|"),"(","|"),"（","|"),";","|"),"；","|")&amp;"|")-1)))),""),"")</x:f>
      </x:c>
      <x:c r="AJ428" s="14" t="str">
        <x:f>IF(AI428="","","非称重实测")</x:f>
      </x:c>
      <x:c r="AK428" s="14" t="str">
        <x:v>电耗公式可补</x:v>
      </x:c>
      <x:c r="AL428" s="14" t="str">
        <x:v>v3.4.6-candidate</x:v>
      </x:c>
    </x:row>
    <x:row r="429">
      <x:c r="A429" t="n">
        <x:v>348</x:v>
      </x:c>
      <x:c r="B429" t="str">
        <x:v>EQ6492AL5F2SHEV</x:v>
      </x:c>
      <x:c r="C429" t="str">
        <x:v>岚图牌</x:v>
      </x:c>
      <x:c r="D429" t="str">
        <x:v>东风汽车集团有限公司</x:v>
      </x:c>
      <x:c r="E429" t="str">
        <x:v>东风风神</x:v>
      </x:c>
      <x:c r="F429" t="str">
        <x:v>插电式混合动力多用途乘用车</x:v>
      </x:c>
      <x:c r="G429" t="str">
        <x:v>岚图FREE</x:v>
      </x:c>
      <x:c r="H429" t="str">
        <x:v>插电式混合动力多用途乘用车</x:v>
      </x:c>
      <x:c r="I429" t="str">
        <x:v>SUV-D</x:v>
      </x:c>
      <x:c r="J429" t="str">
        <x:v>PHEV</x:v>
      </x:c>
      <x:c r="K429" t="str">
        <x:v>否</x:v>
      </x:c>
      <x:c r="L429" t="n">
        <x:v>2290</x:v>
      </x:c>
      <x:c r="M429" t="n">
        <x:v>2710</x:v>
      </x:c>
      <x:c r="N429" t="str">
        <x:v>123(WLTC)</x:v>
      </x:c>
      <x:c r="O429" t="n">
        <x:v>33.17</x:v>
      </x:c>
      <x:c r="P429" t="str">
        <x:v>三元锂</x:v>
      </x:c>
      <x:c r="Q429" t="n">
        <x:v>134.2914979757085</x:v>
      </x:c>
      <x:c r="R429"/>
      <x:c r="S429" t="n">
        <x:v>120</x:v>
      </x:c>
      <x:c r="T429" t="n">
        <x:v>120</x:v>
      </x:c>
      <x:c r="U429"/>
      <x:c r="V429" t="n">
        <x:v>255</x:v>
      </x:c>
      <x:c r="W429"/>
      <x:c r="X429"/>
      <x:c r="Y429" t="n">
        <x:v>1.3</x:v>
      </x:c>
      <x:c r="Z429" t="n">
        <x:v>1498</x:v>
      </x:c>
      <x:c r="AA429" t="n">
        <x:v>82</x:v>
      </x:c>
      <x:c r="AB429"/>
      <x:c r="AC429"/>
      <x:c r="AD429" t="str">
        <x:v>PHEV_历史批次</x:v>
      </x:c>
      <x:c r="AE429" s="14" t="str"/>
      <x:c r="AF429" s="14" t="str"/>
      <x:c r="AG429" s="14" t="str">
        <x:v>待OCR/外部证据：数值语义歧义</x:v>
      </x:c>
      <x:c r="AH429" s="15" t="n">
        <x:f>IF(R429&lt;&gt;"",R429,IFERROR(IF(AND(IF(ISNUMBER(O429),O429,IFERROR(VALUE(O429),VALUE(LEFT(TRIM(O429),FIND("|",SUBSTITUTE(SUBSTITUTE(SUBSTITUTE(SUBSTITUTE(SUBSTITUTE(TRIM(O429),"/","|"),"(","|"),"（","|"),";","|"),"；","|")&amp;"|")-1))))*100/IF(ISNUMBER(N429),N429,IFERROR(VALUE(N429),VALUE(LEFT(TRIM(N429),FIND("|",SUBSTITUTE(SUBSTITUTE(SUBSTITUTE(SUBSTITUTE(SUBSTITUTE(TRIM(N429),"/","|"),"(","|"),"（","|"),";","|"),"；","|")&amp;"|")-1))))&gt;=3,IF(ISNUMBER(O429),O429,IFERROR(VALUE(O429),VALUE(LEFT(TRIM(O429),FIND("|",SUBSTITUTE(SUBSTITUTE(SUBSTITUTE(SUBSTITUTE(SUBSTITUTE(TRIM(O429),"/","|"),"(","|"),"（","|"),";","|"),"；","|")&amp;"|")-1))))*100/IF(ISNUMBER(N429),N429,IFERROR(VALUE(N429),VALUE(LEFT(TRIM(N429),FIND("|",SUBSTITUTE(SUBSTITUTE(SUBSTITUTE(SUBSTITUTE(SUBSTITUTE(TRIM(N429),"/","|"),"(","|"),"（","|"),";","|"),"；","|")&amp;"|")-1))))&lt;=40),IF(ISNUMBER(O429),O429,IFERROR(VALUE(O429),VALUE(LEFT(TRIM(O429),FIND("|",SUBSTITUTE(SUBSTITUTE(SUBSTITUTE(SUBSTITUTE(SUBSTITUTE(TRIM(O429),"/","|"),"(","|"),"（","|"),";","|"),"；","|")&amp;"|")-1))))*100/IF(ISNUMBER(N429),N429,IFERROR(VALUE(N429),VALUE(LEFT(TRIM(N429),FIND("|",SUBSTITUTE(SUBSTITUTE(SUBSTITUTE(SUBSTITUTE(SUBSTITUTE(TRIM(N429),"/","|"),"(","|"),"（","|"),";","|"),"；","|")&amp;"|")-1)))),""),""))</x:f>
        <x:v>26.96747967479675</x:v>
      </x:c>
      <x:c r="AI429" s="15" t="str">
        <x:f>IFERROR(IF(AND(IF(ISNUMBER(O429),O429,IFERROR(VALUE(O429),VALUE(LEFT(TRIM(O429),FIND("|",SUBSTITUTE(SUBSTITUTE(SUBSTITUTE(SUBSTITUTE(SUBSTITUTE(TRIM(O429),"/","|"),"(","|"),"（","|"),";","|"),"；","|")&amp;"|")-1))))&gt;=75,IF(ISNUMBER(O429),O429,IFERROR(VALUE(O429),VALUE(LEFT(TRIM(O429),FIND("|",SUBSTITUTE(SUBSTITUTE(SUBSTITUTE(SUBSTITUTE(SUBSTITUTE(TRIM(O429),"/","|"),"(","|"),"（","|"),";","|"),"；","|")&amp;"|")-1))))&lt;=85,IF(ISNUMBER(Q429),Q429,IFERROR(VALUE(Q429),VALUE(LEFT(TRIM(Q429),FIND("|",SUBSTITUTE(SUBSTITUTE(SUBSTITUTE(SUBSTITUTE(SUBSTITUTE(TRIM(Q429),"/","|"),"(","|"),"（","|"),";","|"),"；","|")&amp;"|")-1))))&gt;0),IF(ISNUMBER(O429),O429,IFERROR(VALUE(O429),VALUE(LEFT(TRIM(O429),FIND("|",SUBSTITUTE(SUBSTITUTE(SUBSTITUTE(SUBSTITUTE(SUBSTITUTE(TRIM(O429),"/","|"),"(","|"),"（","|"),";","|"),"；","|")&amp;"|")-1))))*1000/IF(ISNUMBER(Q429),Q429,IFERROR(VALUE(Q429),VALUE(LEFT(TRIM(Q429),FIND("|",SUBSTITUTE(SUBSTITUTE(SUBSTITUTE(SUBSTITUTE(SUBSTITUTE(TRIM(Q429),"/","|"),"(","|"),"（","|"),";","|"),"；","|")&amp;"|")-1)))),""),"")</x:f>
      </x:c>
      <x:c r="AJ429" s="14" t="str">
        <x:f>IF(AI429="","","非称重实测")</x:f>
      </x:c>
      <x:c r="AK429" s="14" t="str">
        <x:v>电耗公式可补</x:v>
      </x:c>
      <x:c r="AL429" s="14" t="str">
        <x:v>v3.4.6-candidate</x:v>
      </x:c>
    </x:row>
    <x:row r="430">
      <x:c r="A430" t="n">
        <x:v>349</x:v>
      </x:c>
      <x:c r="B430" t="str">
        <x:v>BJ7000C5DFK-BEV</x:v>
      </x:c>
      <x:c r="C430" t="str">
        <x:v>北京牌</x:v>
      </x:c>
      <x:c r="D430" t="str">
        <x:v>北汽云南瑞丽汽车有限公司</x:v>
      </x:c>
      <x:c r="E430"/>
      <x:c r="F430" t="str">
        <x:v>纯电动轿车</x:v>
      </x:c>
      <x:c r="G430" t="str">
        <x:v>EU5 PLUS</x:v>
      </x:c>
      <x:c r="H430" t="str">
        <x:v>纯电动轿车</x:v>
      </x:c>
      <x:c r="I430" t="str">
        <x:v>Car-C</x:v>
      </x:c>
      <x:c r="J430" t="str">
        <x:v>BEV</x:v>
      </x:c>
      <x:c r="K430" t="str">
        <x:v>否</x:v>
      </x:c>
      <x:c r="L430" t="n">
        <x:v>1620</x:v>
      </x:c>
      <x:c r="M430"/>
      <x:c r="N430" t="n">
        <x:v>452.99</x:v>
      </x:c>
      <x:c r="O430" t="n">
        <x:v>60.7</x:v>
      </x:c>
      <x:c r="P430" t="str">
        <x:v>三元锂</x:v>
      </x:c>
      <x:c r="Q430" t="n">
        <x:v>160</x:v>
      </x:c>
      <x:c r="R430" t="n">
        <x:v>13.4</x:v>
      </x:c>
      <x:c r="S430"/>
      <x:c r="T430"/>
      <x:c r="U430" t="str">
        <x:v>北京新能源汽车</x:v>
      </x:c>
      <x:c r="V430" t="str">
        <x:v>240.0</x:v>
      </x:c>
      <x:c r="W430"/>
      <x:c r="X430" t="str">
        <x:v>不适用(BEV)</x:v>
      </x:c>
      <x:c r="Y430" t="str">
        <x:v>不适用(BEV)</x:v>
      </x:c>
      <x:c r="Z430" t="str">
        <x:v>不适用(BEV)</x:v>
      </x:c>
      <x:c r="AA430" t="str">
        <x:v>不适用(BEV)</x:v>
      </x:c>
      <x:c r="AB430" t="str">
        <x:v>不适用(BEV)</x:v>
      </x:c>
      <x:c r="AC430" t="str">
        <x:v>不适用(BEV)</x:v>
      </x:c>
      <x:c r="AD430" t="str">
        <x:v>BEV_历史批次</x:v>
      </x:c>
      <x:c r="AE430" s="14" t="str"/>
      <x:c r="AF430" s="14" t="str">
        <x:v>240</x:v>
      </x:c>
      <x:c r="AG430" s="14" t="str">
        <x:v>C级候选：同一产品型号跨批次记录唯一一致</x:v>
      </x:c>
      <x:c r="AH430" s="15" t="n">
        <x:f>IF(R430&lt;&gt;"",R430,IFERROR(IF(AND(IF(ISNUMBER(O430),O430,IFERROR(VALUE(O430),VALUE(LEFT(TRIM(O430),FIND("|",SUBSTITUTE(SUBSTITUTE(SUBSTITUTE(SUBSTITUTE(SUBSTITUTE(TRIM(O430),"/","|"),"(","|"),"（","|"),";","|"),"；","|")&amp;"|")-1))))*100/IF(ISNUMBER(N430),N430,IFERROR(VALUE(N430),VALUE(LEFT(TRIM(N430),FIND("|",SUBSTITUTE(SUBSTITUTE(SUBSTITUTE(SUBSTITUTE(SUBSTITUTE(TRIM(N430),"/","|"),"(","|"),"（","|"),";","|"),"；","|")&amp;"|")-1))))&gt;=3,IF(ISNUMBER(O430),O430,IFERROR(VALUE(O430),VALUE(LEFT(TRIM(O430),FIND("|",SUBSTITUTE(SUBSTITUTE(SUBSTITUTE(SUBSTITUTE(SUBSTITUTE(TRIM(O430),"/","|"),"(","|"),"（","|"),";","|"),"；","|")&amp;"|")-1))))*100/IF(ISNUMBER(N430),N430,IFERROR(VALUE(N430),VALUE(LEFT(TRIM(N430),FIND("|",SUBSTITUTE(SUBSTITUTE(SUBSTITUTE(SUBSTITUTE(SUBSTITUTE(TRIM(N430),"/","|"),"(","|"),"（","|"),";","|"),"；","|")&amp;"|")-1))))&lt;=40),IF(ISNUMBER(O430),O430,IFERROR(VALUE(O430),VALUE(LEFT(TRIM(O430),FIND("|",SUBSTITUTE(SUBSTITUTE(SUBSTITUTE(SUBSTITUTE(SUBSTITUTE(TRIM(O430),"/","|"),"(","|"),"（","|"),";","|"),"；","|")&amp;"|")-1))))*100/IF(ISNUMBER(N430),N430,IFERROR(VALUE(N430),VALUE(LEFT(TRIM(N430),FIND("|",SUBSTITUTE(SUBSTITUTE(SUBSTITUTE(SUBSTITUTE(SUBSTITUTE(TRIM(N430),"/","|"),"(","|"),"（","|"),";","|"),"；","|")&amp;"|")-1)))),""),""))</x:f>
        <x:v>13.4</x:v>
      </x:c>
      <x:c r="AI430" s="15" t="str">
        <x:f>IFERROR(IF(AND(IF(ISNUMBER(O430),O430,IFERROR(VALUE(O430),VALUE(LEFT(TRIM(O430),FIND("|",SUBSTITUTE(SUBSTITUTE(SUBSTITUTE(SUBSTITUTE(SUBSTITUTE(TRIM(O430),"/","|"),"(","|"),"（","|"),";","|"),"；","|")&amp;"|")-1))))&gt;=75,IF(ISNUMBER(O430),O430,IFERROR(VALUE(O430),VALUE(LEFT(TRIM(O430),FIND("|",SUBSTITUTE(SUBSTITUTE(SUBSTITUTE(SUBSTITUTE(SUBSTITUTE(TRIM(O430),"/","|"),"(","|"),"（","|"),";","|"),"；","|")&amp;"|")-1))))&lt;=85,IF(ISNUMBER(Q430),Q430,IFERROR(VALUE(Q430),VALUE(LEFT(TRIM(Q430),FIND("|",SUBSTITUTE(SUBSTITUTE(SUBSTITUTE(SUBSTITUTE(SUBSTITUTE(TRIM(Q430),"/","|"),"(","|"),"（","|"),";","|"),"；","|")&amp;"|")-1))))&gt;0),IF(ISNUMBER(O430),O430,IFERROR(VALUE(O430),VALUE(LEFT(TRIM(O430),FIND("|",SUBSTITUTE(SUBSTITUTE(SUBSTITUTE(SUBSTITUTE(SUBSTITUTE(TRIM(O430),"/","|"),"(","|"),"（","|"),";","|"),"；","|")&amp;"|")-1))))*1000/IF(ISNUMBER(Q430),Q430,IFERROR(VALUE(Q430),VALUE(LEFT(TRIM(Q430),FIND("|",SUBSTITUTE(SUBSTITUTE(SUBSTITUTE(SUBSTITUTE(SUBSTITUTE(TRIM(Q430),"/","|"),"(","|"),"（","|"),";","|"),"；","|")&amp;"|")-1)))),""),"")</x:f>
      </x:c>
      <x:c r="AJ430" s="14" t="str">
        <x:f>IF(AI430="","","非称重实测")</x:f>
      </x:c>
      <x:c r="AK430" s="14" t="str">
        <x:v>同型号候选已写入；扭矩内部候选</x:v>
      </x:c>
      <x:c r="AL430" s="14" t="str">
        <x:v>v3.4.6-candidate</x:v>
      </x:c>
    </x:row>
    <x:row r="431">
      <x:c r="A431" t="n">
        <x:v>349</x:v>
      </x:c>
      <x:c r="B431" t="str">
        <x:v>BJ7000C5DHK-BEV</x:v>
      </x:c>
      <x:c r="C431" t="str">
        <x:v>北京牌</x:v>
      </x:c>
      <x:c r="D431" t="str">
        <x:v>北汽云南瑞丽汽车有限公司</x:v>
      </x:c>
      <x:c r="E431"/>
      <x:c r="F431" t="str">
        <x:v>纯电动轿车</x:v>
      </x:c>
      <x:c r="G431" t="str">
        <x:v>EU5 PLUS</x:v>
      </x:c>
      <x:c r="H431" t="str">
        <x:v>纯电动轿车</x:v>
      </x:c>
      <x:c r="I431" t="str">
        <x:v>Car-C</x:v>
      </x:c>
      <x:c r="J431" t="str">
        <x:v>BEV</x:v>
      </x:c>
      <x:c r="K431" t="str">
        <x:v>否</x:v>
      </x:c>
      <x:c r="L431" t="n">
        <x:v>1580</x:v>
      </x:c>
      <x:c r="M431"/>
      <x:c r="N431" t="n">
        <x:v>372.93</x:v>
      </x:c>
      <x:c r="O431" t="n">
        <x:v>49.6</x:v>
      </x:c>
      <x:c r="P431" t="str">
        <x:v>三元锂</x:v>
      </x:c>
      <x:c r="Q431" t="n">
        <x:v>140</x:v>
      </x:c>
      <x:c r="R431" t="n">
        <x:v>13.3</x:v>
      </x:c>
      <x:c r="S431"/>
      <x:c r="T431"/>
      <x:c r="U431" t="str">
        <x:v>北京新能源汽车</x:v>
      </x:c>
      <x:c r="V431" t="str">
        <x:v>240.0</x:v>
      </x:c>
      <x:c r="W431"/>
      <x:c r="X431" t="str">
        <x:v>不适用(BEV)</x:v>
      </x:c>
      <x:c r="Y431" t="str">
        <x:v>不适用(BEV)</x:v>
      </x:c>
      <x:c r="Z431" t="str">
        <x:v>不适用(BEV)</x:v>
      </x:c>
      <x:c r="AA431" t="str">
        <x:v>不适用(BEV)</x:v>
      </x:c>
      <x:c r="AB431" t="str">
        <x:v>不适用(BEV)</x:v>
      </x:c>
      <x:c r="AC431" t="str">
        <x:v>不适用(BEV)</x:v>
      </x:c>
      <x:c r="AD431" t="str">
        <x:v>BEV_历史批次</x:v>
      </x:c>
      <x:c r="AE431" s="14" t="str"/>
      <x:c r="AF431" s="14" t="str">
        <x:v>240</x:v>
      </x:c>
      <x:c r="AG431" s="14" t="str">
        <x:v>C级候选：同一产品型号跨批次记录唯一一致</x:v>
      </x:c>
      <x:c r="AH431" s="15" t="n">
        <x:f>IF(R431&lt;&gt;"",R431,IFERROR(IF(AND(IF(ISNUMBER(O431),O431,IFERROR(VALUE(O431),VALUE(LEFT(TRIM(O431),FIND("|",SUBSTITUTE(SUBSTITUTE(SUBSTITUTE(SUBSTITUTE(SUBSTITUTE(TRIM(O431),"/","|"),"(","|"),"（","|"),";","|"),"；","|")&amp;"|")-1))))*100/IF(ISNUMBER(N431),N431,IFERROR(VALUE(N431),VALUE(LEFT(TRIM(N431),FIND("|",SUBSTITUTE(SUBSTITUTE(SUBSTITUTE(SUBSTITUTE(SUBSTITUTE(TRIM(N431),"/","|"),"(","|"),"（","|"),";","|"),"；","|")&amp;"|")-1))))&gt;=3,IF(ISNUMBER(O431),O431,IFERROR(VALUE(O431),VALUE(LEFT(TRIM(O431),FIND("|",SUBSTITUTE(SUBSTITUTE(SUBSTITUTE(SUBSTITUTE(SUBSTITUTE(TRIM(O431),"/","|"),"(","|"),"（","|"),";","|"),"；","|")&amp;"|")-1))))*100/IF(ISNUMBER(N431),N431,IFERROR(VALUE(N431),VALUE(LEFT(TRIM(N431),FIND("|",SUBSTITUTE(SUBSTITUTE(SUBSTITUTE(SUBSTITUTE(SUBSTITUTE(TRIM(N431),"/","|"),"(","|"),"（","|"),";","|"),"；","|")&amp;"|")-1))))&lt;=40),IF(ISNUMBER(O431),O431,IFERROR(VALUE(O431),VALUE(LEFT(TRIM(O431),FIND("|",SUBSTITUTE(SUBSTITUTE(SUBSTITUTE(SUBSTITUTE(SUBSTITUTE(TRIM(O431),"/","|"),"(","|"),"（","|"),";","|"),"；","|")&amp;"|")-1))))*100/IF(ISNUMBER(N431),N431,IFERROR(VALUE(N431),VALUE(LEFT(TRIM(N431),FIND("|",SUBSTITUTE(SUBSTITUTE(SUBSTITUTE(SUBSTITUTE(SUBSTITUTE(TRIM(N431),"/","|"),"(","|"),"（","|"),";","|"),"；","|")&amp;"|")-1)))),""),""))</x:f>
        <x:v>13.3</x:v>
      </x:c>
      <x:c r="AI431" s="15" t="str">
        <x:f>IFERROR(IF(AND(IF(ISNUMBER(O431),O431,IFERROR(VALUE(O431),VALUE(LEFT(TRIM(O431),FIND("|",SUBSTITUTE(SUBSTITUTE(SUBSTITUTE(SUBSTITUTE(SUBSTITUTE(TRIM(O431),"/","|"),"(","|"),"（","|"),";","|"),"；","|")&amp;"|")-1))))&gt;=75,IF(ISNUMBER(O431),O431,IFERROR(VALUE(O431),VALUE(LEFT(TRIM(O431),FIND("|",SUBSTITUTE(SUBSTITUTE(SUBSTITUTE(SUBSTITUTE(SUBSTITUTE(TRIM(O431),"/","|"),"(","|"),"（","|"),";","|"),"；","|")&amp;"|")-1))))&lt;=85,IF(ISNUMBER(Q431),Q431,IFERROR(VALUE(Q431),VALUE(LEFT(TRIM(Q431),FIND("|",SUBSTITUTE(SUBSTITUTE(SUBSTITUTE(SUBSTITUTE(SUBSTITUTE(TRIM(Q431),"/","|"),"(","|"),"（","|"),";","|"),"；","|")&amp;"|")-1))))&gt;0),IF(ISNUMBER(O431),O431,IFERROR(VALUE(O431),VALUE(LEFT(TRIM(O431),FIND("|",SUBSTITUTE(SUBSTITUTE(SUBSTITUTE(SUBSTITUTE(SUBSTITUTE(TRIM(O431),"/","|"),"(","|"),"（","|"),";","|"),"；","|")&amp;"|")-1))))*1000/IF(ISNUMBER(Q431),Q431,IFERROR(VALUE(Q431),VALUE(LEFT(TRIM(Q431),FIND("|",SUBSTITUTE(SUBSTITUTE(SUBSTITUTE(SUBSTITUTE(SUBSTITUTE(TRIM(Q431),"/","|"),"(","|"),"（","|"),";","|"),"；","|")&amp;"|")-1)))),""),"")</x:f>
      </x:c>
      <x:c r="AJ431" s="14" t="str">
        <x:f>IF(AI431="","","非称重实测")</x:f>
      </x:c>
      <x:c r="AK431" s="14" t="str">
        <x:v>同型号候选已写入；扭矩内部候选</x:v>
      </x:c>
      <x:c r="AL431" s="14" t="str">
        <x:v>v3.4.6-candidate</x:v>
      </x:c>
    </x:row>
    <x:row r="432">
      <x:c r="A432" t="n">
        <x:v>349</x:v>
      </x:c>
      <x:c r="B432" t="str">
        <x:v>BYD7003BEVA2</x:v>
      </x:c>
      <x:c r="C432" t="str">
        <x:v>比亚迪牌</x:v>
      </x:c>
      <x:c r="D432" t="str">
        <x:v>比亚迪汽车有限公司</x:v>
      </x:c>
      <x:c r="E432" t="str">
        <x:v>比亚迪</x:v>
      </x:c>
      <x:c r="F432" t="str">
        <x:v>纯电动轿车</x:v>
      </x:c>
      <x:c r="G432" t="str">
        <x:v>比亚迪元PLUS</x:v>
      </x:c>
      <x:c r="H432" t="str">
        <x:v>纯电动轿车</x:v>
      </x:c>
      <x:c r="I432" t="str">
        <x:v>SUV-C</x:v>
      </x:c>
      <x:c r="J432" t="str">
        <x:v>BEV</x:v>
      </x:c>
      <x:c r="K432" t="str">
        <x:v>否</x:v>
      </x:c>
      <x:c r="L432" t="n">
        <x:v>1585</x:v>
      </x:c>
      <x:c r="M432" t="n">
        <x:v>2720</x:v>
      </x:c>
      <x:c r="N432" t="n">
        <x:v>445</x:v>
      </x:c>
      <x:c r="O432" t="n">
        <x:v>49.92</x:v>
      </x:c>
      <x:c r="P432" t="str">
        <x:v>磷酸铁锂</x:v>
      </x:c>
      <x:c r="Q432" t="n">
        <x:v>150</x:v>
      </x:c>
      <x:c r="R432" t="n">
        <x:v>12.1</x:v>
      </x:c>
      <x:c r="S432" t="n">
        <x:v>160</x:v>
      </x:c>
      <x:c r="T432" t="n">
        <x:v>160</x:v>
      </x:c>
      <x:c r="U432" t="str">
        <x:v>长沙市比亚迪</x:v>
      </x:c>
      <x:c r="V432" t="str">
        <x:v>150/310</x:v>
      </x:c>
      <x:c r="W432"/>
      <x:c r="X432" t="str">
        <x:v>不适用(BEV)</x:v>
      </x:c>
      <x:c r="Y432" t="str">
        <x:v>不适用(BEV)</x:v>
      </x:c>
      <x:c r="Z432" t="str">
        <x:v>不适用(BEV)</x:v>
      </x:c>
      <x:c r="AA432" t="str">
        <x:v>不适用(BEV)</x:v>
      </x:c>
      <x:c r="AB432" t="str">
        <x:v>不适用(BEV)</x:v>
      </x:c>
      <x:c r="AC432" t="str">
        <x:v>不适用(BEV)</x:v>
      </x:c>
      <x:c r="AD432" t="str">
        <x:v>BEV_历史批次</x:v>
      </x:c>
      <x:c r="AE432" s="14" t="str">
        <x:v>310</x:v>
      </x:c>
      <x:c r="AF432" s="14" t="str"/>
      <x:c r="AG432" s="14" t="str">
        <x:v>源字段可解析</x:v>
      </x:c>
      <x:c r="AH432" s="15" t="n">
        <x:f>IF(R432&lt;&gt;"",R432,IFERROR(IF(AND(IF(ISNUMBER(O432),O432,IFERROR(VALUE(O432),VALUE(LEFT(TRIM(O432),FIND("|",SUBSTITUTE(SUBSTITUTE(SUBSTITUTE(SUBSTITUTE(SUBSTITUTE(TRIM(O432),"/","|"),"(","|"),"（","|"),";","|"),"；","|")&amp;"|")-1))))*100/IF(ISNUMBER(N432),N432,IFERROR(VALUE(N432),VALUE(LEFT(TRIM(N432),FIND("|",SUBSTITUTE(SUBSTITUTE(SUBSTITUTE(SUBSTITUTE(SUBSTITUTE(TRIM(N432),"/","|"),"(","|"),"（","|"),";","|"),"；","|")&amp;"|")-1))))&gt;=3,IF(ISNUMBER(O432),O432,IFERROR(VALUE(O432),VALUE(LEFT(TRIM(O432),FIND("|",SUBSTITUTE(SUBSTITUTE(SUBSTITUTE(SUBSTITUTE(SUBSTITUTE(TRIM(O432),"/","|"),"(","|"),"（","|"),";","|"),"；","|")&amp;"|")-1))))*100/IF(ISNUMBER(N432),N432,IFERROR(VALUE(N432),VALUE(LEFT(TRIM(N432),FIND("|",SUBSTITUTE(SUBSTITUTE(SUBSTITUTE(SUBSTITUTE(SUBSTITUTE(TRIM(N432),"/","|"),"(","|"),"（","|"),";","|"),"；","|")&amp;"|")-1))))&lt;=40),IF(ISNUMBER(O432),O432,IFERROR(VALUE(O432),VALUE(LEFT(TRIM(O432),FIND("|",SUBSTITUTE(SUBSTITUTE(SUBSTITUTE(SUBSTITUTE(SUBSTITUTE(TRIM(O432),"/","|"),"(","|"),"（","|"),";","|"),"；","|")&amp;"|")-1))))*100/IF(ISNUMBER(N432),N432,IFERROR(VALUE(N432),VALUE(LEFT(TRIM(N432),FIND("|",SUBSTITUTE(SUBSTITUTE(SUBSTITUTE(SUBSTITUTE(SUBSTITUTE(TRIM(N432),"/","|"),"(","|"),"（","|"),";","|"),"；","|")&amp;"|")-1)))),""),""))</x:f>
        <x:v>12.1</x:v>
      </x:c>
      <x:c r="AI432" s="15" t="str">
        <x:f>IFERROR(IF(AND(IF(ISNUMBER(O432),O432,IFERROR(VALUE(O432),VALUE(LEFT(TRIM(O432),FIND("|",SUBSTITUTE(SUBSTITUTE(SUBSTITUTE(SUBSTITUTE(SUBSTITUTE(TRIM(O432),"/","|"),"(","|"),"（","|"),";","|"),"；","|")&amp;"|")-1))))&gt;=75,IF(ISNUMBER(O432),O432,IFERROR(VALUE(O432),VALUE(LEFT(TRIM(O432),FIND("|",SUBSTITUTE(SUBSTITUTE(SUBSTITUTE(SUBSTITUTE(SUBSTITUTE(TRIM(O432),"/","|"),"(","|"),"（","|"),";","|"),"；","|")&amp;"|")-1))))&lt;=85,IF(ISNUMBER(Q432),Q432,IFERROR(VALUE(Q432),VALUE(LEFT(TRIM(Q432),FIND("|",SUBSTITUTE(SUBSTITUTE(SUBSTITUTE(SUBSTITUTE(SUBSTITUTE(TRIM(Q432),"/","|"),"(","|"),"（","|"),";","|"),"；","|")&amp;"|")-1))))&gt;0),IF(ISNUMBER(O432),O432,IFERROR(VALUE(O432),VALUE(LEFT(TRIM(O432),FIND("|",SUBSTITUTE(SUBSTITUTE(SUBSTITUTE(SUBSTITUTE(SUBSTITUTE(TRIM(O432),"/","|"),"(","|"),"（","|"),";","|"),"；","|")&amp;"|")-1))))*1000/IF(ISNUMBER(Q432),Q432,IFERROR(VALUE(Q432),VALUE(LEFT(TRIM(Q432),FIND("|",SUBSTITUTE(SUBSTITUTE(SUBSTITUTE(SUBSTITUTE(SUBSTITUTE(TRIM(Q432),"/","|"),"(","|"),"（","|"),";","|"),"；","|")&amp;"|")-1)))),""),"")</x:f>
      </x:c>
      <x:c r="AJ432" s="14" t="str">
        <x:f>IF(AI432="","","非称重实测")</x:f>
      </x:c>
      <x:c r="AK432" s="14" t="str"/>
      <x:c r="AL432" s="14" t="str">
        <x:v>v3.4.6-candidate</x:v>
      </x:c>
    </x:row>
    <x:row r="433">
      <x:c r="A433" t="n">
        <x:v>349</x:v>
      </x:c>
      <x:c r="B433" t="str">
        <x:v>BYD7003BEVA3</x:v>
      </x:c>
      <x:c r="C433" t="str">
        <x:v>比亚迪牌</x:v>
      </x:c>
      <x:c r="D433" t="str">
        <x:v>比亚迪汽车有限公司</x:v>
      </x:c>
      <x:c r="E433" t="str">
        <x:v>比亚迪</x:v>
      </x:c>
      <x:c r="F433" t="str">
        <x:v>纯电动轿车</x:v>
      </x:c>
      <x:c r="G433" t="str">
        <x:v>比亚迪元PLUS</x:v>
      </x:c>
      <x:c r="H433" t="str">
        <x:v>纯电动轿车</x:v>
      </x:c>
      <x:c r="I433" t="str">
        <x:v>SUV-B</x:v>
      </x:c>
      <x:c r="J433" t="str">
        <x:v>BEV</x:v>
      </x:c>
      <x:c r="K433" t="str">
        <x:v>否</x:v>
      </x:c>
      <x:c r="L433" t="n">
        <x:v>1690</x:v>
      </x:c>
      <x:c r="M433" t="n">
        <x:v>2720</x:v>
      </x:c>
      <x:c r="N433" t="n">
        <x:v>510</x:v>
      </x:c>
      <x:c r="O433" t="n">
        <x:v>60.48</x:v>
      </x:c>
      <x:c r="P433" t="str">
        <x:v>磷酸铁锂</x:v>
      </x:c>
      <x:c r="Q433" t="n">
        <x:v>150</x:v>
      </x:c>
      <x:c r="R433" t="n">
        <x:v>12.5</x:v>
      </x:c>
      <x:c r="S433" t="n">
        <x:v>160</x:v>
      </x:c>
      <x:c r="T433" t="n">
        <x:v>160</x:v>
      </x:c>
      <x:c r="U433" t="str">
        <x:v>长沙市比亚迪</x:v>
      </x:c>
      <x:c r="V433" t="str">
        <x:v>150/310</x:v>
      </x:c>
      <x:c r="W433"/>
      <x:c r="X433" t="str">
        <x:v>不适用(BEV)</x:v>
      </x:c>
      <x:c r="Y433" t="str">
        <x:v>不适用(BEV)</x:v>
      </x:c>
      <x:c r="Z433" t="str">
        <x:v>不适用(BEV)</x:v>
      </x:c>
      <x:c r="AA433" t="str">
        <x:v>不适用(BEV)</x:v>
      </x:c>
      <x:c r="AB433" t="str">
        <x:v>不适用(BEV)</x:v>
      </x:c>
      <x:c r="AC433" t="str">
        <x:v>不适用(BEV)</x:v>
      </x:c>
      <x:c r="AD433" t="str">
        <x:v>BEV_历史批次</x:v>
      </x:c>
      <x:c r="AE433" s="14" t="str">
        <x:v>310</x:v>
      </x:c>
      <x:c r="AF433" s="14" t="str"/>
      <x:c r="AG433" s="14" t="str">
        <x:v>源字段可解析</x:v>
      </x:c>
      <x:c r="AH433" s="15" t="n">
        <x:f>IF(R433&lt;&gt;"",R433,IFERROR(IF(AND(IF(ISNUMBER(O433),O433,IFERROR(VALUE(O433),VALUE(LEFT(TRIM(O433),FIND("|",SUBSTITUTE(SUBSTITUTE(SUBSTITUTE(SUBSTITUTE(SUBSTITUTE(TRIM(O433),"/","|"),"(","|"),"（","|"),";","|"),"；","|")&amp;"|")-1))))*100/IF(ISNUMBER(N433),N433,IFERROR(VALUE(N433),VALUE(LEFT(TRIM(N433),FIND("|",SUBSTITUTE(SUBSTITUTE(SUBSTITUTE(SUBSTITUTE(SUBSTITUTE(TRIM(N433),"/","|"),"(","|"),"（","|"),";","|"),"；","|")&amp;"|")-1))))&gt;=3,IF(ISNUMBER(O433),O433,IFERROR(VALUE(O433),VALUE(LEFT(TRIM(O433),FIND("|",SUBSTITUTE(SUBSTITUTE(SUBSTITUTE(SUBSTITUTE(SUBSTITUTE(TRIM(O433),"/","|"),"(","|"),"（","|"),";","|"),"；","|")&amp;"|")-1))))*100/IF(ISNUMBER(N433),N433,IFERROR(VALUE(N433),VALUE(LEFT(TRIM(N433),FIND("|",SUBSTITUTE(SUBSTITUTE(SUBSTITUTE(SUBSTITUTE(SUBSTITUTE(TRIM(N433),"/","|"),"(","|"),"（","|"),";","|"),"；","|")&amp;"|")-1))))&lt;=40),IF(ISNUMBER(O433),O433,IFERROR(VALUE(O433),VALUE(LEFT(TRIM(O433),FIND("|",SUBSTITUTE(SUBSTITUTE(SUBSTITUTE(SUBSTITUTE(SUBSTITUTE(TRIM(O433),"/","|"),"(","|"),"（","|"),";","|"),"；","|")&amp;"|")-1))))*100/IF(ISNUMBER(N433),N433,IFERROR(VALUE(N433),VALUE(LEFT(TRIM(N433),FIND("|",SUBSTITUTE(SUBSTITUTE(SUBSTITUTE(SUBSTITUTE(SUBSTITUTE(TRIM(N433),"/","|"),"(","|"),"（","|"),";","|"),"；","|")&amp;"|")-1)))),""),""))</x:f>
        <x:v>12.5</x:v>
      </x:c>
      <x:c r="AI433" s="15" t="str">
        <x:f>IFERROR(IF(AND(IF(ISNUMBER(O433),O433,IFERROR(VALUE(O433),VALUE(LEFT(TRIM(O433),FIND("|",SUBSTITUTE(SUBSTITUTE(SUBSTITUTE(SUBSTITUTE(SUBSTITUTE(TRIM(O433),"/","|"),"(","|"),"（","|"),";","|"),"；","|")&amp;"|")-1))))&gt;=75,IF(ISNUMBER(O433),O433,IFERROR(VALUE(O433),VALUE(LEFT(TRIM(O433),FIND("|",SUBSTITUTE(SUBSTITUTE(SUBSTITUTE(SUBSTITUTE(SUBSTITUTE(TRIM(O433),"/","|"),"(","|"),"（","|"),";","|"),"；","|")&amp;"|")-1))))&lt;=85,IF(ISNUMBER(Q433),Q433,IFERROR(VALUE(Q433),VALUE(LEFT(TRIM(Q433),FIND("|",SUBSTITUTE(SUBSTITUTE(SUBSTITUTE(SUBSTITUTE(SUBSTITUTE(TRIM(Q433),"/","|"),"(","|"),"（","|"),";","|"),"；","|")&amp;"|")-1))))&gt;0),IF(ISNUMBER(O433),O433,IFERROR(VALUE(O433),VALUE(LEFT(TRIM(O433),FIND("|",SUBSTITUTE(SUBSTITUTE(SUBSTITUTE(SUBSTITUTE(SUBSTITUTE(TRIM(O433),"/","|"),"(","|"),"（","|"),";","|"),"；","|")&amp;"|")-1))))*1000/IF(ISNUMBER(Q433),Q433,IFERROR(VALUE(Q433),VALUE(LEFT(TRIM(Q433),FIND("|",SUBSTITUTE(SUBSTITUTE(SUBSTITUTE(SUBSTITUTE(SUBSTITUTE(TRIM(Q433),"/","|"),"(","|"),"（","|"),";","|"),"；","|")&amp;"|")-1)))),""),"")</x:f>
      </x:c>
      <x:c r="AJ433" s="14" t="str">
        <x:f>IF(AI433="","","非称重实测")</x:f>
      </x:c>
      <x:c r="AK433" s="14" t="str"/>
      <x:c r="AL433" s="14" t="str">
        <x:v>v3.4.6-candidate</x:v>
      </x:c>
    </x:row>
    <x:row r="434">
      <x:c r="A434" t="n">
        <x:v>349</x:v>
      </x:c>
      <x:c r="B434" t="str">
        <x:v>BYD7004BEV3</x:v>
      </x:c>
      <x:c r="C434" t="str">
        <x:v>比亚迪牌</x:v>
      </x:c>
      <x:c r="D434" t="str">
        <x:v>比亚迪汽车有限公司</x:v>
      </x:c>
      <x:c r="E434" t="str">
        <x:v>比亚迪</x:v>
      </x:c>
      <x:c r="F434" t="str">
        <x:v>纯电动轿车</x:v>
      </x:c>
      <x:c r="G434" t="str">
        <x:v>比亚迪海豚,比亚迪EA1</x:v>
      </x:c>
      <x:c r="H434" t="str">
        <x:v>纯电动轿车</x:v>
      </x:c>
      <x:c r="I434" t="str">
        <x:v>Car-B</x:v>
      </x:c>
      <x:c r="J434" t="str">
        <x:v>BEV</x:v>
      </x:c>
      <x:c r="K434" t="str">
        <x:v>否</x:v>
      </x:c>
      <x:c r="L434" t="n">
        <x:v>1285</x:v>
      </x:c>
      <x:c r="M434" t="n">
        <x:v>2720</x:v>
      </x:c>
      <x:c r="N434" t="n">
        <x:v>308</x:v>
      </x:c>
      <x:c r="O434" t="n">
        <x:v>30.72</x:v>
      </x:c>
      <x:c r="P434" t="str">
        <x:v>磷酸铁锂</x:v>
      </x:c>
      <x:c r="Q434" t="n">
        <x:v>140</x:v>
      </x:c>
      <x:c r="R434" t="n">
        <x:v>10.3</x:v>
      </x:c>
      <x:c r="S434" t="n">
        <x:v>160</x:v>
      </x:c>
      <x:c r="T434" t="n">
        <x:v>160</x:v>
      </x:c>
      <x:c r="U434" t="str">
        <x:v>长沙市比亚迪</x:v>
      </x:c>
      <x:c r="V434" t="str">
        <x:v>70/180</x:v>
      </x:c>
      <x:c r="W434"/>
      <x:c r="X434" t="str">
        <x:v>不适用(BEV)</x:v>
      </x:c>
      <x:c r="Y434" t="str">
        <x:v>不适用(BEV)</x:v>
      </x:c>
      <x:c r="Z434" t="str">
        <x:v>不适用(BEV)</x:v>
      </x:c>
      <x:c r="AA434" t="str">
        <x:v>不适用(BEV)</x:v>
      </x:c>
      <x:c r="AB434" t="str">
        <x:v>不适用(BEV)</x:v>
      </x:c>
      <x:c r="AC434" t="str">
        <x:v>不适用(BEV)</x:v>
      </x:c>
      <x:c r="AD434" t="str">
        <x:v>BEV_历史批次</x:v>
      </x:c>
      <x:c r="AE434" s="14" t="str">
        <x:v>180</x:v>
      </x:c>
      <x:c r="AF434" s="14" t="str"/>
      <x:c r="AG434" s="14" t="str">
        <x:v>源字段可解析</x:v>
      </x:c>
      <x:c r="AH434" s="15" t="n">
        <x:f>IF(R434&lt;&gt;"",R434,IFERROR(IF(AND(IF(ISNUMBER(O434),O434,IFERROR(VALUE(O434),VALUE(LEFT(TRIM(O434),FIND("|",SUBSTITUTE(SUBSTITUTE(SUBSTITUTE(SUBSTITUTE(SUBSTITUTE(TRIM(O434),"/","|"),"(","|"),"（","|"),";","|"),"；","|")&amp;"|")-1))))*100/IF(ISNUMBER(N434),N434,IFERROR(VALUE(N434),VALUE(LEFT(TRIM(N434),FIND("|",SUBSTITUTE(SUBSTITUTE(SUBSTITUTE(SUBSTITUTE(SUBSTITUTE(TRIM(N434),"/","|"),"(","|"),"（","|"),";","|"),"；","|")&amp;"|")-1))))&gt;=3,IF(ISNUMBER(O434),O434,IFERROR(VALUE(O434),VALUE(LEFT(TRIM(O434),FIND("|",SUBSTITUTE(SUBSTITUTE(SUBSTITUTE(SUBSTITUTE(SUBSTITUTE(TRIM(O434),"/","|"),"(","|"),"（","|"),";","|"),"；","|")&amp;"|")-1))))*100/IF(ISNUMBER(N434),N434,IFERROR(VALUE(N434),VALUE(LEFT(TRIM(N434),FIND("|",SUBSTITUTE(SUBSTITUTE(SUBSTITUTE(SUBSTITUTE(SUBSTITUTE(TRIM(N434),"/","|"),"(","|"),"（","|"),";","|"),"；","|")&amp;"|")-1))))&lt;=40),IF(ISNUMBER(O434),O434,IFERROR(VALUE(O434),VALUE(LEFT(TRIM(O434),FIND("|",SUBSTITUTE(SUBSTITUTE(SUBSTITUTE(SUBSTITUTE(SUBSTITUTE(TRIM(O434),"/","|"),"(","|"),"（","|"),";","|"),"；","|")&amp;"|")-1))))*100/IF(ISNUMBER(N434),N434,IFERROR(VALUE(N434),VALUE(LEFT(TRIM(N434),FIND("|",SUBSTITUTE(SUBSTITUTE(SUBSTITUTE(SUBSTITUTE(SUBSTITUTE(TRIM(N434),"/","|"),"(","|"),"（","|"),";","|"),"；","|")&amp;"|")-1)))),""),""))</x:f>
        <x:v>10.3</x:v>
      </x:c>
      <x:c r="AI434" s="15" t="str">
        <x:f>IFERROR(IF(AND(IF(ISNUMBER(O434),O434,IFERROR(VALUE(O434),VALUE(LEFT(TRIM(O434),FIND("|",SUBSTITUTE(SUBSTITUTE(SUBSTITUTE(SUBSTITUTE(SUBSTITUTE(TRIM(O434),"/","|"),"(","|"),"（","|"),";","|"),"；","|")&amp;"|")-1))))&gt;=75,IF(ISNUMBER(O434),O434,IFERROR(VALUE(O434),VALUE(LEFT(TRIM(O434),FIND("|",SUBSTITUTE(SUBSTITUTE(SUBSTITUTE(SUBSTITUTE(SUBSTITUTE(TRIM(O434),"/","|"),"(","|"),"（","|"),";","|"),"；","|")&amp;"|")-1))))&lt;=85,IF(ISNUMBER(Q434),Q434,IFERROR(VALUE(Q434),VALUE(LEFT(TRIM(Q434),FIND("|",SUBSTITUTE(SUBSTITUTE(SUBSTITUTE(SUBSTITUTE(SUBSTITUTE(TRIM(Q434),"/","|"),"(","|"),"（","|"),";","|"),"；","|")&amp;"|")-1))))&gt;0),IF(ISNUMBER(O434),O434,IFERROR(VALUE(O434),VALUE(LEFT(TRIM(O434),FIND("|",SUBSTITUTE(SUBSTITUTE(SUBSTITUTE(SUBSTITUTE(SUBSTITUTE(TRIM(O434),"/","|"),"(","|"),"（","|"),";","|"),"；","|")&amp;"|")-1))))*1000/IF(ISNUMBER(Q434),Q434,IFERROR(VALUE(Q434),VALUE(LEFT(TRIM(Q434),FIND("|",SUBSTITUTE(SUBSTITUTE(SUBSTITUTE(SUBSTITUTE(SUBSTITUTE(TRIM(Q434),"/","|"),"(","|"),"（","|"),";","|"),"；","|")&amp;"|")-1)))),""),"")</x:f>
      </x:c>
      <x:c r="AJ434" s="14" t="str">
        <x:f>IF(AI434="","","非称重实测")</x:f>
      </x:c>
      <x:c r="AK434" s="14" t="str"/>
      <x:c r="AL434" s="14" t="str">
        <x:v>v3.4.6-candidate</x:v>
      </x:c>
    </x:row>
    <x:row r="435">
      <x:c r="A435" t="n">
        <x:v>349</x:v>
      </x:c>
      <x:c r="B435" t="str">
        <x:v>BYD7004BEV4</x:v>
      </x:c>
      <x:c r="C435" t="str">
        <x:v>比亚迪牌</x:v>
      </x:c>
      <x:c r="D435" t="str">
        <x:v>比亚迪汽车有限公司</x:v>
      </x:c>
      <x:c r="E435" t="str">
        <x:v>比亚迪</x:v>
      </x:c>
      <x:c r="F435" t="str">
        <x:v>纯电动轿车</x:v>
      </x:c>
      <x:c r="G435" t="str">
        <x:v>比亚迪海豚,比亚迪EA1</x:v>
      </x:c>
      <x:c r="H435" t="str">
        <x:v>纯电动轿车</x:v>
      </x:c>
      <x:c r="I435" t="str">
        <x:v>Car-B</x:v>
      </x:c>
      <x:c r="J435" t="str">
        <x:v>BEV</x:v>
      </x:c>
      <x:c r="K435" t="str">
        <x:v>否</x:v>
      </x:c>
      <x:c r="L435" t="n">
        <x:v>1405</x:v>
      </x:c>
      <x:c r="M435" t="n">
        <x:v>2720</x:v>
      </x:c>
      <x:c r="N435" t="n">
        <x:v>420</x:v>
      </x:c>
      <x:c r="O435" t="n">
        <x:v>44.928</x:v>
      </x:c>
      <x:c r="P435" t="str">
        <x:v>磷酸铁锂</x:v>
      </x:c>
      <x:c r="Q435" t="n">
        <x:v>140</x:v>
      </x:c>
      <x:c r="R435" t="n">
        <x:v>10.5</x:v>
      </x:c>
      <x:c r="S435" t="n">
        <x:v>160</x:v>
      </x:c>
      <x:c r="T435" t="n">
        <x:v>160</x:v>
      </x:c>
      <x:c r="U435" t="str">
        <x:v>长沙市比亚迪</x:v>
      </x:c>
      <x:c r="V435" t="str">
        <x:v>70/180</x:v>
      </x:c>
      <x:c r="W435"/>
      <x:c r="X435" t="str">
        <x:v>不适用(BEV)</x:v>
      </x:c>
      <x:c r="Y435" t="str">
        <x:v>不适用(BEV)</x:v>
      </x:c>
      <x:c r="Z435" t="str">
        <x:v>不适用(BEV)</x:v>
      </x:c>
      <x:c r="AA435" t="str">
        <x:v>不适用(BEV)</x:v>
      </x:c>
      <x:c r="AB435" t="str">
        <x:v>不适用(BEV)</x:v>
      </x:c>
      <x:c r="AC435" t="str">
        <x:v>不适用(BEV)</x:v>
      </x:c>
      <x:c r="AD435" t="str">
        <x:v>BEV_历史批次</x:v>
      </x:c>
      <x:c r="AE435" s="14" t="str">
        <x:v>180</x:v>
      </x:c>
      <x:c r="AF435" s="14" t="str"/>
      <x:c r="AG435" s="14" t="str">
        <x:v>源字段可解析</x:v>
      </x:c>
      <x:c r="AH435" s="15" t="n">
        <x:f>IF(R435&lt;&gt;"",R435,IFERROR(IF(AND(IF(ISNUMBER(O435),O435,IFERROR(VALUE(O435),VALUE(LEFT(TRIM(O435),FIND("|",SUBSTITUTE(SUBSTITUTE(SUBSTITUTE(SUBSTITUTE(SUBSTITUTE(TRIM(O435),"/","|"),"(","|"),"（","|"),";","|"),"；","|")&amp;"|")-1))))*100/IF(ISNUMBER(N435),N435,IFERROR(VALUE(N435),VALUE(LEFT(TRIM(N435),FIND("|",SUBSTITUTE(SUBSTITUTE(SUBSTITUTE(SUBSTITUTE(SUBSTITUTE(TRIM(N435),"/","|"),"(","|"),"（","|"),";","|"),"；","|")&amp;"|")-1))))&gt;=3,IF(ISNUMBER(O435),O435,IFERROR(VALUE(O435),VALUE(LEFT(TRIM(O435),FIND("|",SUBSTITUTE(SUBSTITUTE(SUBSTITUTE(SUBSTITUTE(SUBSTITUTE(TRIM(O435),"/","|"),"(","|"),"（","|"),";","|"),"；","|")&amp;"|")-1))))*100/IF(ISNUMBER(N435),N435,IFERROR(VALUE(N435),VALUE(LEFT(TRIM(N435),FIND("|",SUBSTITUTE(SUBSTITUTE(SUBSTITUTE(SUBSTITUTE(SUBSTITUTE(TRIM(N435),"/","|"),"(","|"),"（","|"),";","|"),"；","|")&amp;"|")-1))))&lt;=40),IF(ISNUMBER(O435),O435,IFERROR(VALUE(O435),VALUE(LEFT(TRIM(O435),FIND("|",SUBSTITUTE(SUBSTITUTE(SUBSTITUTE(SUBSTITUTE(SUBSTITUTE(TRIM(O435),"/","|"),"(","|"),"（","|"),";","|"),"；","|")&amp;"|")-1))))*100/IF(ISNUMBER(N435),N435,IFERROR(VALUE(N435),VALUE(LEFT(TRIM(N435),FIND("|",SUBSTITUTE(SUBSTITUTE(SUBSTITUTE(SUBSTITUTE(SUBSTITUTE(TRIM(N435),"/","|"),"(","|"),"（","|"),";","|"),"；","|")&amp;"|")-1)))),""),""))</x:f>
        <x:v>10.5</x:v>
      </x:c>
      <x:c r="AI435" s="15" t="str">
        <x:f>IFERROR(IF(AND(IF(ISNUMBER(O435),O435,IFERROR(VALUE(O435),VALUE(LEFT(TRIM(O435),FIND("|",SUBSTITUTE(SUBSTITUTE(SUBSTITUTE(SUBSTITUTE(SUBSTITUTE(TRIM(O435),"/","|"),"(","|"),"（","|"),";","|"),"；","|")&amp;"|")-1))))&gt;=75,IF(ISNUMBER(O435),O435,IFERROR(VALUE(O435),VALUE(LEFT(TRIM(O435),FIND("|",SUBSTITUTE(SUBSTITUTE(SUBSTITUTE(SUBSTITUTE(SUBSTITUTE(TRIM(O435),"/","|"),"(","|"),"（","|"),";","|"),"；","|")&amp;"|")-1))))&lt;=85,IF(ISNUMBER(Q435),Q435,IFERROR(VALUE(Q435),VALUE(LEFT(TRIM(Q435),FIND("|",SUBSTITUTE(SUBSTITUTE(SUBSTITUTE(SUBSTITUTE(SUBSTITUTE(TRIM(Q435),"/","|"),"(","|"),"（","|"),";","|"),"；","|")&amp;"|")-1))))&gt;0),IF(ISNUMBER(O435),O435,IFERROR(VALUE(O435),VALUE(LEFT(TRIM(O435),FIND("|",SUBSTITUTE(SUBSTITUTE(SUBSTITUTE(SUBSTITUTE(SUBSTITUTE(TRIM(O435),"/","|"),"(","|"),"（","|"),";","|"),"；","|")&amp;"|")-1))))*1000/IF(ISNUMBER(Q435),Q435,IFERROR(VALUE(Q435),VALUE(LEFT(TRIM(Q435),FIND("|",SUBSTITUTE(SUBSTITUTE(SUBSTITUTE(SUBSTITUTE(SUBSTITUTE(TRIM(Q435),"/","|"),"(","|"),"（","|"),";","|"),"；","|")&amp;"|")-1)))),""),"")</x:f>
      </x:c>
      <x:c r="AJ435" s="14" t="str">
        <x:f>IF(AI435="","","非称重实测")</x:f>
      </x:c>
      <x:c r="AK435" s="14" t="str"/>
      <x:c r="AL435" s="14" t="str">
        <x:v>v3.4.6-candidate</x:v>
      </x:c>
    </x:row>
    <x:row r="436">
      <x:c r="A436" t="n">
        <x:v>349</x:v>
      </x:c>
      <x:c r="B436" t="str">
        <x:v>BYD7004BEV5</x:v>
      </x:c>
      <x:c r="C436" t="str">
        <x:v>比亚迪牌</x:v>
      </x:c>
      <x:c r="D436" t="str">
        <x:v>比亚迪汽车有限公司</x:v>
      </x:c>
      <x:c r="E436" t="str">
        <x:v>比亚迪</x:v>
      </x:c>
      <x:c r="F436" t="str">
        <x:v>纯电动轿车</x:v>
      </x:c>
      <x:c r="G436" t="str">
        <x:v>比亚迪海豚,比亚迪EA1</x:v>
      </x:c>
      <x:c r="H436" t="str">
        <x:v>纯电动轿车</x:v>
      </x:c>
      <x:c r="I436" t="str">
        <x:v>Car-B</x:v>
      </x:c>
      <x:c r="J436" t="str">
        <x:v>BEV</x:v>
      </x:c>
      <x:c r="K436" t="str">
        <x:v>否</x:v>
      </x:c>
      <x:c r="L436" t="n">
        <x:v>1450</x:v>
      </x:c>
      <x:c r="M436" t="n">
        <x:v>2720</x:v>
      </x:c>
      <x:c r="N436" t="n">
        <x:v>401</x:v>
      </x:c>
      <x:c r="O436" t="n">
        <x:v>44.928</x:v>
      </x:c>
      <x:c r="P436" t="str">
        <x:v>磷酸铁锂</x:v>
      </x:c>
      <x:c r="Q436" t="n">
        <x:v>140</x:v>
      </x:c>
      <x:c r="R436" t="n">
        <x:v>11.3</x:v>
      </x:c>
      <x:c r="S436" t="n">
        <x:v>160</x:v>
      </x:c>
      <x:c r="T436" t="n">
        <x:v>160</x:v>
      </x:c>
      <x:c r="U436" t="str">
        <x:v>长沙市比亚迪</x:v>
      </x:c>
      <x:c r="V436" t="str">
        <x:v>130/290</x:v>
      </x:c>
      <x:c r="W436"/>
      <x:c r="X436" t="str">
        <x:v>不适用(BEV)</x:v>
      </x:c>
      <x:c r="Y436" t="str">
        <x:v>不适用(BEV)</x:v>
      </x:c>
      <x:c r="Z436" t="str">
        <x:v>不适用(BEV)</x:v>
      </x:c>
      <x:c r="AA436" t="str">
        <x:v>不适用(BEV)</x:v>
      </x:c>
      <x:c r="AB436" t="str">
        <x:v>不适用(BEV)</x:v>
      </x:c>
      <x:c r="AC436" t="str">
        <x:v>不适用(BEV)</x:v>
      </x:c>
      <x:c r="AD436" t="str">
        <x:v>BEV_历史批次</x:v>
      </x:c>
      <x:c r="AE436" s="14" t="str">
        <x:v>290</x:v>
      </x:c>
      <x:c r="AF436" s="14" t="str"/>
      <x:c r="AG436" s="14" t="str">
        <x:v>源字段可解析</x:v>
      </x:c>
      <x:c r="AH436" s="15" t="n">
        <x:f>IF(R436&lt;&gt;"",R436,IFERROR(IF(AND(IF(ISNUMBER(O436),O436,IFERROR(VALUE(O436),VALUE(LEFT(TRIM(O436),FIND("|",SUBSTITUTE(SUBSTITUTE(SUBSTITUTE(SUBSTITUTE(SUBSTITUTE(TRIM(O436),"/","|"),"(","|"),"（","|"),";","|"),"；","|")&amp;"|")-1))))*100/IF(ISNUMBER(N436),N436,IFERROR(VALUE(N436),VALUE(LEFT(TRIM(N436),FIND("|",SUBSTITUTE(SUBSTITUTE(SUBSTITUTE(SUBSTITUTE(SUBSTITUTE(TRIM(N436),"/","|"),"(","|"),"（","|"),";","|"),"；","|")&amp;"|")-1))))&gt;=3,IF(ISNUMBER(O436),O436,IFERROR(VALUE(O436),VALUE(LEFT(TRIM(O436),FIND("|",SUBSTITUTE(SUBSTITUTE(SUBSTITUTE(SUBSTITUTE(SUBSTITUTE(TRIM(O436),"/","|"),"(","|"),"（","|"),";","|"),"；","|")&amp;"|")-1))))*100/IF(ISNUMBER(N436),N436,IFERROR(VALUE(N436),VALUE(LEFT(TRIM(N436),FIND("|",SUBSTITUTE(SUBSTITUTE(SUBSTITUTE(SUBSTITUTE(SUBSTITUTE(TRIM(N436),"/","|"),"(","|"),"（","|"),";","|"),"；","|")&amp;"|")-1))))&lt;=40),IF(ISNUMBER(O436),O436,IFERROR(VALUE(O436),VALUE(LEFT(TRIM(O436),FIND("|",SUBSTITUTE(SUBSTITUTE(SUBSTITUTE(SUBSTITUTE(SUBSTITUTE(TRIM(O436),"/","|"),"(","|"),"（","|"),";","|"),"；","|")&amp;"|")-1))))*100/IF(ISNUMBER(N436),N436,IFERROR(VALUE(N436),VALUE(LEFT(TRIM(N436),FIND("|",SUBSTITUTE(SUBSTITUTE(SUBSTITUTE(SUBSTITUTE(SUBSTITUTE(TRIM(N436),"/","|"),"(","|"),"（","|"),";","|"),"；","|")&amp;"|")-1)))),""),""))</x:f>
        <x:v>11.3</x:v>
      </x:c>
      <x:c r="AI436" s="15" t="str">
        <x:f>IFERROR(IF(AND(IF(ISNUMBER(O436),O436,IFERROR(VALUE(O436),VALUE(LEFT(TRIM(O436),FIND("|",SUBSTITUTE(SUBSTITUTE(SUBSTITUTE(SUBSTITUTE(SUBSTITUTE(TRIM(O436),"/","|"),"(","|"),"（","|"),";","|"),"；","|")&amp;"|")-1))))&gt;=75,IF(ISNUMBER(O436),O436,IFERROR(VALUE(O436),VALUE(LEFT(TRIM(O436),FIND("|",SUBSTITUTE(SUBSTITUTE(SUBSTITUTE(SUBSTITUTE(SUBSTITUTE(TRIM(O436),"/","|"),"(","|"),"（","|"),";","|"),"；","|")&amp;"|")-1))))&lt;=85,IF(ISNUMBER(Q436),Q436,IFERROR(VALUE(Q436),VALUE(LEFT(TRIM(Q436),FIND("|",SUBSTITUTE(SUBSTITUTE(SUBSTITUTE(SUBSTITUTE(SUBSTITUTE(TRIM(Q436),"/","|"),"(","|"),"（","|"),";","|"),"；","|")&amp;"|")-1))))&gt;0),IF(ISNUMBER(O436),O436,IFERROR(VALUE(O436),VALUE(LEFT(TRIM(O436),FIND("|",SUBSTITUTE(SUBSTITUTE(SUBSTITUTE(SUBSTITUTE(SUBSTITUTE(TRIM(O436),"/","|"),"(","|"),"（","|"),";","|"),"；","|")&amp;"|")-1))))*1000/IF(ISNUMBER(Q436),Q436,IFERROR(VALUE(Q436),VALUE(LEFT(TRIM(Q436),FIND("|",SUBSTITUTE(SUBSTITUTE(SUBSTITUTE(SUBSTITUTE(SUBSTITUTE(TRIM(Q436),"/","|"),"(","|"),"（","|"),";","|"),"；","|")&amp;"|")-1)))),""),"")</x:f>
      </x:c>
      <x:c r="AJ436" s="14" t="str">
        <x:f>IF(AI436="","","非称重实测")</x:f>
      </x:c>
      <x:c r="AK436" s="14" t="str"/>
      <x:c r="AL436" s="14" t="str">
        <x:v>v3.4.6-candidate</x:v>
      </x:c>
    </x:row>
    <x:row r="437">
      <x:c r="A437" t="n">
        <x:v>349</x:v>
      </x:c>
      <x:c r="B437" t="str">
        <x:v>CA7007BEVF</x:v>
      </x:c>
      <x:c r="C437" t="str">
        <x:v>一汽牌</x:v>
      </x:c>
      <x:c r="D437" t="str">
        <x:v>中国第一汽车集团有限公司</x:v>
      </x:c>
      <x:c r="E437" t="str">
        <x:v>红旗</x:v>
      </x:c>
      <x:c r="F437" t="str">
        <x:v>纯电动轿车</x:v>
      </x:c>
      <x:c r="G437" t="str">
        <x:v>奔腾E05</x:v>
      </x:c>
      <x:c r="H437" t="str">
        <x:v>纯电动轿车</x:v>
      </x:c>
      <x:c r="I437"/>
      <x:c r="J437" t="str">
        <x:v>BEV</x:v>
      </x:c>
      <x:c r="K437" t="str">
        <x:v>否</x:v>
      </x:c>
      <x:c r="L437" t="n">
        <x:v>1700</x:v>
      </x:c>
      <x:c r="M437" t="n">
        <x:v>2800</x:v>
      </x:c>
      <x:c r="N437" t="n">
        <x:v>425</x:v>
      </x:c>
      <x:c r="O437" t="n">
        <x:v>54.4</x:v>
      </x:c>
      <x:c r="P437" t="str">
        <x:v>磷酸铁锂</x:v>
      </x:c>
      <x:c r="Q437" t="n">
        <x:v>140</x:v>
      </x:c>
      <x:c r="R437" t="n">
        <x:v>12.8</x:v>
      </x:c>
      <x:c r="S437" t="n">
        <x:v>180</x:v>
      </x:c>
      <x:c r="T437" t="n">
        <x:v>180</x:v>
      </x:c>
      <x:c r="U437" t="str">
        <x:v>株洲中车时代</x:v>
      </x:c>
      <x:c r="V437" t="str">
        <x:v>100/260</x:v>
      </x:c>
      <x:c r="W437"/>
      <x:c r="X437" t="str">
        <x:v>不适用(BEV)</x:v>
      </x:c>
      <x:c r="Y437" t="str">
        <x:v>不适用(BEV)</x:v>
      </x:c>
      <x:c r="Z437" t="str">
        <x:v>不适用(BEV)</x:v>
      </x:c>
      <x:c r="AA437" t="str">
        <x:v>不适用(BEV)</x:v>
      </x:c>
      <x:c r="AB437" t="str">
        <x:v>不适用(BEV)</x:v>
      </x:c>
      <x:c r="AC437" t="str">
        <x:v>不适用(BEV)</x:v>
      </x:c>
      <x:c r="AD437" t="str">
        <x:v>BEV_历史批次</x:v>
      </x:c>
      <x:c r="AE437" s="14" t="str">
        <x:v>260</x:v>
      </x:c>
      <x:c r="AF437" s="14" t="str"/>
      <x:c r="AG437" s="14" t="str">
        <x:v>源字段可解析</x:v>
      </x:c>
      <x:c r="AH437" s="15" t="n">
        <x:f>IF(R437&lt;&gt;"",R437,IFERROR(IF(AND(IF(ISNUMBER(O437),O437,IFERROR(VALUE(O437),VALUE(LEFT(TRIM(O437),FIND("|",SUBSTITUTE(SUBSTITUTE(SUBSTITUTE(SUBSTITUTE(SUBSTITUTE(TRIM(O437),"/","|"),"(","|"),"（","|"),";","|"),"；","|")&amp;"|")-1))))*100/IF(ISNUMBER(N437),N437,IFERROR(VALUE(N437),VALUE(LEFT(TRIM(N437),FIND("|",SUBSTITUTE(SUBSTITUTE(SUBSTITUTE(SUBSTITUTE(SUBSTITUTE(TRIM(N437),"/","|"),"(","|"),"（","|"),";","|"),"；","|")&amp;"|")-1))))&gt;=3,IF(ISNUMBER(O437),O437,IFERROR(VALUE(O437),VALUE(LEFT(TRIM(O437),FIND("|",SUBSTITUTE(SUBSTITUTE(SUBSTITUTE(SUBSTITUTE(SUBSTITUTE(TRIM(O437),"/","|"),"(","|"),"（","|"),";","|"),"；","|")&amp;"|")-1))))*100/IF(ISNUMBER(N437),N437,IFERROR(VALUE(N437),VALUE(LEFT(TRIM(N437),FIND("|",SUBSTITUTE(SUBSTITUTE(SUBSTITUTE(SUBSTITUTE(SUBSTITUTE(TRIM(N437),"/","|"),"(","|"),"（","|"),";","|"),"；","|")&amp;"|")-1))))&lt;=40),IF(ISNUMBER(O437),O437,IFERROR(VALUE(O437),VALUE(LEFT(TRIM(O437),FIND("|",SUBSTITUTE(SUBSTITUTE(SUBSTITUTE(SUBSTITUTE(SUBSTITUTE(TRIM(O437),"/","|"),"(","|"),"（","|"),";","|"),"；","|")&amp;"|")-1))))*100/IF(ISNUMBER(N437),N437,IFERROR(VALUE(N437),VALUE(LEFT(TRIM(N437),FIND("|",SUBSTITUTE(SUBSTITUTE(SUBSTITUTE(SUBSTITUTE(SUBSTITUTE(TRIM(N437),"/","|"),"(","|"),"（","|"),";","|"),"；","|")&amp;"|")-1)))),""),""))</x:f>
        <x:v>12.8</x:v>
      </x:c>
      <x:c r="AI437" s="15" t="str">
        <x:f>IFERROR(IF(AND(IF(ISNUMBER(O437),O437,IFERROR(VALUE(O437),VALUE(LEFT(TRIM(O437),FIND("|",SUBSTITUTE(SUBSTITUTE(SUBSTITUTE(SUBSTITUTE(SUBSTITUTE(TRIM(O437),"/","|"),"(","|"),"（","|"),";","|"),"；","|")&amp;"|")-1))))&gt;=75,IF(ISNUMBER(O437),O437,IFERROR(VALUE(O437),VALUE(LEFT(TRIM(O437),FIND("|",SUBSTITUTE(SUBSTITUTE(SUBSTITUTE(SUBSTITUTE(SUBSTITUTE(TRIM(O437),"/","|"),"(","|"),"（","|"),";","|"),"；","|")&amp;"|")-1))))&lt;=85,IF(ISNUMBER(Q437),Q437,IFERROR(VALUE(Q437),VALUE(LEFT(TRIM(Q437),FIND("|",SUBSTITUTE(SUBSTITUTE(SUBSTITUTE(SUBSTITUTE(SUBSTITUTE(TRIM(Q437),"/","|"),"(","|"),"（","|"),";","|"),"；","|")&amp;"|")-1))))&gt;0),IF(ISNUMBER(O437),O437,IFERROR(VALUE(O437),VALUE(LEFT(TRIM(O437),FIND("|",SUBSTITUTE(SUBSTITUTE(SUBSTITUTE(SUBSTITUTE(SUBSTITUTE(TRIM(O437),"/","|"),"(","|"),"（","|"),";","|"),"；","|")&amp;"|")-1))))*1000/IF(ISNUMBER(Q437),Q437,IFERROR(VALUE(Q437),VALUE(LEFT(TRIM(Q437),FIND("|",SUBSTITUTE(SUBSTITUTE(SUBSTITUTE(SUBSTITUTE(SUBSTITUTE(TRIM(Q437),"/","|"),"(","|"),"（","|"),";","|"),"；","|")&amp;"|")-1)))),""),"")</x:f>
      </x:c>
      <x:c r="AJ437" s="14" t="str">
        <x:f>IF(AI437="","","非称重实测")</x:f>
      </x:c>
      <x:c r="AK437" s="14" t="str"/>
      <x:c r="AL437" s="14" t="str">
        <x:v>v3.4.6-candidate</x:v>
      </x:c>
    </x:row>
    <x:row r="438">
      <x:c r="A438" t="n">
        <x:v>349</x:v>
      </x:c>
      <x:c r="B438" t="str">
        <x:v>DHW7001RSBEV</x:v>
      </x:c>
      <x:c r="C438" t="str">
        <x:v>本田(HONDA)牌</x:v>
      </x:c>
      <x:c r="D438" t="str">
        <x:v>东风本田汽车有限公司</x:v>
      </x:c>
      <x:c r="E438"/>
      <x:c r="F438" t="str">
        <x:v>纯电动轿车</x:v>
      </x:c>
      <x:c r="G438" t="str">
        <x:v>e:NS1</x:v>
      </x:c>
      <x:c r="H438" t="str">
        <x:v>纯电动轿车</x:v>
      </x:c>
      <x:c r="I438" t="str">
        <x:v>SUV-C</x:v>
      </x:c>
      <x:c r="J438" t="str">
        <x:v>BEV</x:v>
      </x:c>
      <x:c r="K438" t="str">
        <x:v>否</x:v>
      </x:c>
      <x:c r="L438" t="str">
        <x:v>1684/1647</x:v>
      </x:c>
      <x:c r="M438"/>
      <x:c r="N438" t="n">
        <x:v>394.12</x:v>
      </x:c>
      <x:c r="O438" t="n">
        <x:v>53.6</x:v>
      </x:c>
      <x:c r="P438" t="str">
        <x:v>三元锂</x:v>
      </x:c>
      <x:c r="Q438" t="n">
        <x:v>141</x:v>
      </x:c>
      <x:c r="R438" t="n">
        <x:v>13.6</x:v>
      </x:c>
      <x:c r="S438"/>
      <x:c r="T438"/>
      <x:c r="U438" t="str">
        <x:v>纬湃汽车电子</x:v>
      </x:c>
      <x:c r="V438" t="str">
        <x:v>134/310</x:v>
      </x:c>
      <x:c r="W438"/>
      <x:c r="X438" t="str">
        <x:v>不适用(BEV)</x:v>
      </x:c>
      <x:c r="Y438" t="str">
        <x:v>不适用(BEV)</x:v>
      </x:c>
      <x:c r="Z438" t="str">
        <x:v>不适用(BEV)</x:v>
      </x:c>
      <x:c r="AA438" t="str">
        <x:v>不适用(BEV)</x:v>
      </x:c>
      <x:c r="AB438" t="str">
        <x:v>不适用(BEV)</x:v>
      </x:c>
      <x:c r="AC438" t="str">
        <x:v>不适用(BEV)</x:v>
      </x:c>
      <x:c r="AD438" t="str">
        <x:v>BEV_历史批次</x:v>
      </x:c>
      <x:c r="AE438" s="14" t="str">
        <x:v>310</x:v>
      </x:c>
      <x:c r="AF438" s="14" t="str"/>
      <x:c r="AG438" s="14" t="str">
        <x:v>源字段可解析</x:v>
      </x:c>
      <x:c r="AH438" s="15" t="n">
        <x:f>IF(R438&lt;&gt;"",R438,IFERROR(IF(AND(IF(ISNUMBER(O438),O438,IFERROR(VALUE(O438),VALUE(LEFT(TRIM(O438),FIND("|",SUBSTITUTE(SUBSTITUTE(SUBSTITUTE(SUBSTITUTE(SUBSTITUTE(TRIM(O438),"/","|"),"(","|"),"（","|"),";","|"),"；","|")&amp;"|")-1))))*100/IF(ISNUMBER(N438),N438,IFERROR(VALUE(N438),VALUE(LEFT(TRIM(N438),FIND("|",SUBSTITUTE(SUBSTITUTE(SUBSTITUTE(SUBSTITUTE(SUBSTITUTE(TRIM(N438),"/","|"),"(","|"),"（","|"),";","|"),"；","|")&amp;"|")-1))))&gt;=3,IF(ISNUMBER(O438),O438,IFERROR(VALUE(O438),VALUE(LEFT(TRIM(O438),FIND("|",SUBSTITUTE(SUBSTITUTE(SUBSTITUTE(SUBSTITUTE(SUBSTITUTE(TRIM(O438),"/","|"),"(","|"),"（","|"),";","|"),"；","|")&amp;"|")-1))))*100/IF(ISNUMBER(N438),N438,IFERROR(VALUE(N438),VALUE(LEFT(TRIM(N438),FIND("|",SUBSTITUTE(SUBSTITUTE(SUBSTITUTE(SUBSTITUTE(SUBSTITUTE(TRIM(N438),"/","|"),"(","|"),"（","|"),";","|"),"；","|")&amp;"|")-1))))&lt;=40),IF(ISNUMBER(O438),O438,IFERROR(VALUE(O438),VALUE(LEFT(TRIM(O438),FIND("|",SUBSTITUTE(SUBSTITUTE(SUBSTITUTE(SUBSTITUTE(SUBSTITUTE(TRIM(O438),"/","|"),"(","|"),"（","|"),";","|"),"；","|")&amp;"|")-1))))*100/IF(ISNUMBER(N438),N438,IFERROR(VALUE(N438),VALUE(LEFT(TRIM(N438),FIND("|",SUBSTITUTE(SUBSTITUTE(SUBSTITUTE(SUBSTITUTE(SUBSTITUTE(TRIM(N438),"/","|"),"(","|"),"（","|"),";","|"),"；","|")&amp;"|")-1)))),""),""))</x:f>
        <x:v>13.6</x:v>
      </x:c>
      <x:c r="AI438" s="15" t="str">
        <x:f>IFERROR(IF(AND(IF(ISNUMBER(O438),O438,IFERROR(VALUE(O438),VALUE(LEFT(TRIM(O438),FIND("|",SUBSTITUTE(SUBSTITUTE(SUBSTITUTE(SUBSTITUTE(SUBSTITUTE(TRIM(O438),"/","|"),"(","|"),"（","|"),";","|"),"；","|")&amp;"|")-1))))&gt;=75,IF(ISNUMBER(O438),O438,IFERROR(VALUE(O438),VALUE(LEFT(TRIM(O438),FIND("|",SUBSTITUTE(SUBSTITUTE(SUBSTITUTE(SUBSTITUTE(SUBSTITUTE(TRIM(O438),"/","|"),"(","|"),"（","|"),";","|"),"；","|")&amp;"|")-1))))&lt;=85,IF(ISNUMBER(Q438),Q438,IFERROR(VALUE(Q438),VALUE(LEFT(TRIM(Q438),FIND("|",SUBSTITUTE(SUBSTITUTE(SUBSTITUTE(SUBSTITUTE(SUBSTITUTE(TRIM(Q438),"/","|"),"(","|"),"（","|"),";","|"),"；","|")&amp;"|")-1))))&gt;0),IF(ISNUMBER(O438),O438,IFERROR(VALUE(O438),VALUE(LEFT(TRIM(O438),FIND("|",SUBSTITUTE(SUBSTITUTE(SUBSTITUTE(SUBSTITUTE(SUBSTITUTE(TRIM(O438),"/","|"),"(","|"),"（","|"),";","|"),"；","|")&amp;"|")-1))))*1000/IF(ISNUMBER(Q438),Q438,IFERROR(VALUE(Q438),VALUE(LEFT(TRIM(Q438),FIND("|",SUBSTITUTE(SUBSTITUTE(SUBSTITUTE(SUBSTITUTE(SUBSTITUTE(TRIM(Q438),"/","|"),"(","|"),"（","|"),";","|"),"；","|")&amp;"|")-1)))),""),"")</x:f>
      </x:c>
      <x:c r="AJ438" s="14" t="str">
        <x:f>IF(AI438="","","非称重实测")</x:f>
      </x:c>
      <x:c r="AK438" s="14" t="str"/>
      <x:c r="AL438" s="14" t="str">
        <x:v>v3.4.6-candidate</x:v>
      </x:c>
    </x:row>
    <x:row r="439">
      <x:c r="A439" t="n">
        <x:v>349</x:v>
      </x:c>
      <x:c r="B439" t="str">
        <x:v>DHW7002RSBEV</x:v>
      </x:c>
      <x:c r="C439" t="str">
        <x:v>本田(HONDA)牌</x:v>
      </x:c>
      <x:c r="D439" t="str">
        <x:v>东风本田汽车有限公司</x:v>
      </x:c>
      <x:c r="E439"/>
      <x:c r="F439" t="str">
        <x:v>纯电动轿车</x:v>
      </x:c>
      <x:c r="G439" t="str">
        <x:v>e:NS1</x:v>
      </x:c>
      <x:c r="H439" t="str">
        <x:v>纯电动轿车</x:v>
      </x:c>
      <x:c r="I439" t="str">
        <x:v>SUV-C</x:v>
      </x:c>
      <x:c r="J439" t="str">
        <x:v>BEV</x:v>
      </x:c>
      <x:c r="K439" t="str">
        <x:v>否</x:v>
      </x:c>
      <x:c r="L439" t="str">
        <x:v>1679/1692</x:v>
      </x:c>
      <x:c r="M439"/>
      <x:c r="N439" t="n">
        <x:v>498.55</x:v>
      </x:c>
      <x:c r="O439" t="n">
        <x:v>68.8</x:v>
      </x:c>
      <x:c r="P439" t="str">
        <x:v>三元锂</x:v>
      </x:c>
      <x:c r="Q439" t="n">
        <x:v>183</x:v>
      </x:c>
      <x:c r="R439" t="n">
        <x:v>13.8</x:v>
      </x:c>
      <x:c r="S439"/>
      <x:c r="T439"/>
      <x:c r="U439" t="str">
        <x:v>纬湃汽车</x:v>
      </x:c>
      <x:c r="V439" t="str">
        <x:v>150/310</x:v>
      </x:c>
      <x:c r="W439"/>
      <x:c r="X439" t="str">
        <x:v>不适用(BEV)</x:v>
      </x:c>
      <x:c r="Y439" t="str">
        <x:v>不适用(BEV)</x:v>
      </x:c>
      <x:c r="Z439" t="str">
        <x:v>不适用(BEV)</x:v>
      </x:c>
      <x:c r="AA439" t="str">
        <x:v>不适用(BEV)</x:v>
      </x:c>
      <x:c r="AB439" t="str">
        <x:v>不适用(BEV)</x:v>
      </x:c>
      <x:c r="AC439" t="str">
        <x:v>不适用(BEV)</x:v>
      </x:c>
      <x:c r="AD439" t="str">
        <x:v>BEV_历史批次</x:v>
      </x:c>
      <x:c r="AE439" s="14" t="str">
        <x:v>310</x:v>
      </x:c>
      <x:c r="AF439" s="14" t="str"/>
      <x:c r="AG439" s="14" t="str">
        <x:v>源字段可解析</x:v>
      </x:c>
      <x:c r="AH439" s="15" t="n">
        <x:f>IF(R439&lt;&gt;"",R439,IFERROR(IF(AND(IF(ISNUMBER(O439),O439,IFERROR(VALUE(O439),VALUE(LEFT(TRIM(O439),FIND("|",SUBSTITUTE(SUBSTITUTE(SUBSTITUTE(SUBSTITUTE(SUBSTITUTE(TRIM(O439),"/","|"),"(","|"),"（","|"),";","|"),"；","|")&amp;"|")-1))))*100/IF(ISNUMBER(N439),N439,IFERROR(VALUE(N439),VALUE(LEFT(TRIM(N439),FIND("|",SUBSTITUTE(SUBSTITUTE(SUBSTITUTE(SUBSTITUTE(SUBSTITUTE(TRIM(N439),"/","|"),"(","|"),"（","|"),";","|"),"；","|")&amp;"|")-1))))&gt;=3,IF(ISNUMBER(O439),O439,IFERROR(VALUE(O439),VALUE(LEFT(TRIM(O439),FIND("|",SUBSTITUTE(SUBSTITUTE(SUBSTITUTE(SUBSTITUTE(SUBSTITUTE(TRIM(O439),"/","|"),"(","|"),"（","|"),";","|"),"；","|")&amp;"|")-1))))*100/IF(ISNUMBER(N439),N439,IFERROR(VALUE(N439),VALUE(LEFT(TRIM(N439),FIND("|",SUBSTITUTE(SUBSTITUTE(SUBSTITUTE(SUBSTITUTE(SUBSTITUTE(TRIM(N439),"/","|"),"(","|"),"（","|"),";","|"),"；","|")&amp;"|")-1))))&lt;=40),IF(ISNUMBER(O439),O439,IFERROR(VALUE(O439),VALUE(LEFT(TRIM(O439),FIND("|",SUBSTITUTE(SUBSTITUTE(SUBSTITUTE(SUBSTITUTE(SUBSTITUTE(TRIM(O439),"/","|"),"(","|"),"（","|"),";","|"),"；","|")&amp;"|")-1))))*100/IF(ISNUMBER(N439),N439,IFERROR(VALUE(N439),VALUE(LEFT(TRIM(N439),FIND("|",SUBSTITUTE(SUBSTITUTE(SUBSTITUTE(SUBSTITUTE(SUBSTITUTE(TRIM(N439),"/","|"),"(","|"),"（","|"),";","|"),"；","|")&amp;"|")-1)))),""),""))</x:f>
        <x:v>13.8</x:v>
      </x:c>
      <x:c r="AI439" s="15" t="str">
        <x:f>IFERROR(IF(AND(IF(ISNUMBER(O439),O439,IFERROR(VALUE(O439),VALUE(LEFT(TRIM(O439),FIND("|",SUBSTITUTE(SUBSTITUTE(SUBSTITUTE(SUBSTITUTE(SUBSTITUTE(TRIM(O439),"/","|"),"(","|"),"（","|"),";","|"),"；","|")&amp;"|")-1))))&gt;=75,IF(ISNUMBER(O439),O439,IFERROR(VALUE(O439),VALUE(LEFT(TRIM(O439),FIND("|",SUBSTITUTE(SUBSTITUTE(SUBSTITUTE(SUBSTITUTE(SUBSTITUTE(TRIM(O439),"/","|"),"(","|"),"（","|"),";","|"),"；","|")&amp;"|")-1))))&lt;=85,IF(ISNUMBER(Q439),Q439,IFERROR(VALUE(Q439),VALUE(LEFT(TRIM(Q439),FIND("|",SUBSTITUTE(SUBSTITUTE(SUBSTITUTE(SUBSTITUTE(SUBSTITUTE(TRIM(Q439),"/","|"),"(","|"),"（","|"),";","|"),"；","|")&amp;"|")-1))))&gt;0),IF(ISNUMBER(O439),O439,IFERROR(VALUE(O439),VALUE(LEFT(TRIM(O439),FIND("|",SUBSTITUTE(SUBSTITUTE(SUBSTITUTE(SUBSTITUTE(SUBSTITUTE(TRIM(O439),"/","|"),"(","|"),"（","|"),";","|"),"；","|")&amp;"|")-1))))*1000/IF(ISNUMBER(Q439),Q439,IFERROR(VALUE(Q439),VALUE(LEFT(TRIM(Q439),FIND("|",SUBSTITUTE(SUBSTITUTE(SUBSTITUTE(SUBSTITUTE(SUBSTITUTE(TRIM(Q439),"/","|"),"(","|"),"（","|"),";","|"),"；","|")&amp;"|")-1)))),""),"")</x:f>
      </x:c>
      <x:c r="AJ439" s="14" t="str">
        <x:f>IF(AI439="","","非称重实测")</x:f>
      </x:c>
      <x:c r="AK439" s="14" t="str"/>
      <x:c r="AL439" s="14" t="str">
        <x:v>v3.4.6-candidate</x:v>
      </x:c>
    </x:row>
    <x:row r="440">
      <x:c r="A440" t="n">
        <x:v>349</x:v>
      </x:c>
      <x:c r="B440" t="str">
        <x:v>DXK7001RD10BEV</x:v>
      </x:c>
      <x:c r="C440" t="str">
        <x:v>东风牌</x:v>
      </x:c>
      <x:c r="D440" t="str">
        <x:v>东风小康汽车有限公司</x:v>
      </x:c>
      <x:c r="E440"/>
      <x:c r="F440" t="str">
        <x:v>纯电动轿车</x:v>
      </x:c>
      <x:c r="G440" t="str">
        <x:v>风光MINIEV</x:v>
      </x:c>
      <x:c r="H440" t="str">
        <x:v>纯电动轿车</x:v>
      </x:c>
      <x:c r="I440" t="str">
        <x:v>Car-A</x:v>
      </x:c>
      <x:c r="J440" t="str">
        <x:v>BEV</x:v>
      </x:c>
      <x:c r="K440" t="str">
        <x:v>否</x:v>
      </x:c>
      <x:c r="L440" t="n">
        <x:v>730</x:v>
      </x:c>
      <x:c r="M440"/>
      <x:c r="N440" t="n">
        <x:v>180</x:v>
      </x:c>
      <x:c r="O440" t="n">
        <x:v>13.824</x:v>
      </x:c>
      <x:c r="P440" t="str">
        <x:v>磷酸铁锂</x:v>
      </x:c>
      <x:c r="Q440" t="n">
        <x:v>140</x:v>
      </x:c>
      <x:c r="R440" t="n">
        <x:v>7.68</x:v>
      </x:c>
      <x:c r="S440"/>
      <x:c r="T440"/>
      <x:c r="U440" t="str">
        <x:v>上海汽车电驱动</x:v>
      </x:c>
      <x:c r="V440" t="n">
        <x:v>25</x:v>
      </x:c>
      <x:c r="W440"/>
      <x:c r="X440" t="str">
        <x:v>不适用(BEV)</x:v>
      </x:c>
      <x:c r="Y440" t="str">
        <x:v>不适用(BEV)</x:v>
      </x:c>
      <x:c r="Z440" t="str">
        <x:v>不适用(BEV)</x:v>
      </x:c>
      <x:c r="AA440" t="str">
        <x:v>不适用(BEV)</x:v>
      </x:c>
      <x:c r="AB440" t="str">
        <x:v>不适用(BEV)</x:v>
      </x:c>
      <x:c r="AC440" t="str">
        <x:v>不适用(BEV)</x:v>
      </x:c>
      <x:c r="AD440" t="str">
        <x:v>BEV_历史批次</x:v>
      </x:c>
      <x:c r="AE440" s="14" t="str"/>
      <x:c r="AF440" s="14" t="str"/>
      <x:c r="AG440" s="14" t="str">
        <x:v>待OCR/外部证据：数值语义歧义</x:v>
      </x:c>
      <x:c r="AH440" s="15" t="n">
        <x:f>IF(R440&lt;&gt;"",R440,IFERROR(IF(AND(IF(ISNUMBER(O440),O440,IFERROR(VALUE(O440),VALUE(LEFT(TRIM(O440),FIND("|",SUBSTITUTE(SUBSTITUTE(SUBSTITUTE(SUBSTITUTE(SUBSTITUTE(TRIM(O440),"/","|"),"(","|"),"（","|"),";","|"),"；","|")&amp;"|")-1))))*100/IF(ISNUMBER(N440),N440,IFERROR(VALUE(N440),VALUE(LEFT(TRIM(N440),FIND("|",SUBSTITUTE(SUBSTITUTE(SUBSTITUTE(SUBSTITUTE(SUBSTITUTE(TRIM(N440),"/","|"),"(","|"),"（","|"),";","|"),"；","|")&amp;"|")-1))))&gt;=3,IF(ISNUMBER(O440),O440,IFERROR(VALUE(O440),VALUE(LEFT(TRIM(O440),FIND("|",SUBSTITUTE(SUBSTITUTE(SUBSTITUTE(SUBSTITUTE(SUBSTITUTE(TRIM(O440),"/","|"),"(","|"),"（","|"),";","|"),"；","|")&amp;"|")-1))))*100/IF(ISNUMBER(N440),N440,IFERROR(VALUE(N440),VALUE(LEFT(TRIM(N440),FIND("|",SUBSTITUTE(SUBSTITUTE(SUBSTITUTE(SUBSTITUTE(SUBSTITUTE(TRIM(N440),"/","|"),"(","|"),"（","|"),";","|"),"；","|")&amp;"|")-1))))&lt;=40),IF(ISNUMBER(O440),O440,IFERROR(VALUE(O440),VALUE(LEFT(TRIM(O440),FIND("|",SUBSTITUTE(SUBSTITUTE(SUBSTITUTE(SUBSTITUTE(SUBSTITUTE(TRIM(O440),"/","|"),"(","|"),"（","|"),";","|"),"；","|")&amp;"|")-1))))*100/IF(ISNUMBER(N440),N440,IFERROR(VALUE(N440),VALUE(LEFT(TRIM(N440),FIND("|",SUBSTITUTE(SUBSTITUTE(SUBSTITUTE(SUBSTITUTE(SUBSTITUTE(TRIM(N440),"/","|"),"(","|"),"（","|"),";","|"),"；","|")&amp;"|")-1)))),""),""))</x:f>
        <x:v>7.68</x:v>
      </x:c>
      <x:c r="AI440" s="15" t="str">
        <x:f>IFERROR(IF(AND(IF(ISNUMBER(O440),O440,IFERROR(VALUE(O440),VALUE(LEFT(TRIM(O440),FIND("|",SUBSTITUTE(SUBSTITUTE(SUBSTITUTE(SUBSTITUTE(SUBSTITUTE(TRIM(O440),"/","|"),"(","|"),"（","|"),";","|"),"；","|")&amp;"|")-1))))&gt;=75,IF(ISNUMBER(O440),O440,IFERROR(VALUE(O440),VALUE(LEFT(TRIM(O440),FIND("|",SUBSTITUTE(SUBSTITUTE(SUBSTITUTE(SUBSTITUTE(SUBSTITUTE(TRIM(O440),"/","|"),"(","|"),"（","|"),";","|"),"；","|")&amp;"|")-1))))&lt;=85,IF(ISNUMBER(Q440),Q440,IFERROR(VALUE(Q440),VALUE(LEFT(TRIM(Q440),FIND("|",SUBSTITUTE(SUBSTITUTE(SUBSTITUTE(SUBSTITUTE(SUBSTITUTE(TRIM(Q440),"/","|"),"(","|"),"（","|"),";","|"),"；","|")&amp;"|")-1))))&gt;0),IF(ISNUMBER(O440),O440,IFERROR(VALUE(O440),VALUE(LEFT(TRIM(O440),FIND("|",SUBSTITUTE(SUBSTITUTE(SUBSTITUTE(SUBSTITUTE(SUBSTITUTE(TRIM(O440),"/","|"),"(","|"),"（","|"),";","|"),"；","|")&amp;"|")-1))))*1000/IF(ISNUMBER(Q440),Q440,IFERROR(VALUE(Q440),VALUE(LEFT(TRIM(Q440),FIND("|",SUBSTITUTE(SUBSTITUTE(SUBSTITUTE(SUBSTITUTE(SUBSTITUTE(TRIM(Q440),"/","|"),"(","|"),"（","|"),";","|"),"；","|")&amp;"|")-1)))),""),"")</x:f>
      </x:c>
      <x:c r="AJ440" s="14" t="str">
        <x:f>IF(AI440="","","非称重实测")</x:f>
      </x:c>
      <x:c r="AK440" s="14" t="str"/>
      <x:c r="AL440" s="14" t="str">
        <x:v>v3.4.6-candidate</x:v>
      </x:c>
    </x:row>
    <x:row r="441">
      <x:c r="A441" t="n">
        <x:v>349</x:v>
      </x:c>
      <x:c r="B441" t="str">
        <x:v>DXK7001RD7BEV</x:v>
      </x:c>
      <x:c r="C441" t="str">
        <x:v>东风牌</x:v>
      </x:c>
      <x:c r="D441" t="str">
        <x:v>东风小康汽车有限公司</x:v>
      </x:c>
      <x:c r="E441"/>
      <x:c r="F441" t="str">
        <x:v>纯电动轿车</x:v>
      </x:c>
      <x:c r="G441" t="str">
        <x:v>风光MINIEV</x:v>
      </x:c>
      <x:c r="H441" t="str">
        <x:v>纯电动轿车</x:v>
      </x:c>
      <x:c r="I441" t="str">
        <x:v>Car-A</x:v>
      </x:c>
      <x:c r="J441" t="str">
        <x:v>BEV</x:v>
      </x:c>
      <x:c r="K441" t="str">
        <x:v>否</x:v>
      </x:c>
      <x:c r="L441" t="n">
        <x:v>675</x:v>
      </x:c>
      <x:c r="M441"/>
      <x:c r="N441" t="n">
        <x:v>120</x:v>
      </x:c>
      <x:c r="O441" t="n">
        <x:v>9.185</x:v>
      </x:c>
      <x:c r="P441" t="str">
        <x:v>磷酸铁锂</x:v>
      </x:c>
      <x:c r="Q441" t="n">
        <x:v>140</x:v>
      </x:c>
      <x:c r="R441" t="n">
        <x:v>7.65</x:v>
      </x:c>
      <x:c r="S441"/>
      <x:c r="T441"/>
      <x:c r="U441" t="str">
        <x:v>上海汽车电驱动</x:v>
      </x:c>
      <x:c r="V441" t="n">
        <x:v>25</x:v>
      </x:c>
      <x:c r="W441"/>
      <x:c r="X441" t="str">
        <x:v>不适用(BEV)</x:v>
      </x:c>
      <x:c r="Y441" t="str">
        <x:v>不适用(BEV)</x:v>
      </x:c>
      <x:c r="Z441" t="str">
        <x:v>不适用(BEV)</x:v>
      </x:c>
      <x:c r="AA441" t="str">
        <x:v>不适用(BEV)</x:v>
      </x:c>
      <x:c r="AB441" t="str">
        <x:v>不适用(BEV)</x:v>
      </x:c>
      <x:c r="AC441" t="str">
        <x:v>不适用(BEV)</x:v>
      </x:c>
      <x:c r="AD441" t="str">
        <x:v>BEV_历史批次</x:v>
      </x:c>
      <x:c r="AE441" s="14" t="str"/>
      <x:c r="AF441" s="14" t="str"/>
      <x:c r="AG441" s="14" t="str">
        <x:v>待OCR/外部证据：数值语义歧义</x:v>
      </x:c>
      <x:c r="AH441" s="15" t="n">
        <x:f>IF(R441&lt;&gt;"",R441,IFERROR(IF(AND(IF(ISNUMBER(O441),O441,IFERROR(VALUE(O441),VALUE(LEFT(TRIM(O441),FIND("|",SUBSTITUTE(SUBSTITUTE(SUBSTITUTE(SUBSTITUTE(SUBSTITUTE(TRIM(O441),"/","|"),"(","|"),"（","|"),";","|"),"；","|")&amp;"|")-1))))*100/IF(ISNUMBER(N441),N441,IFERROR(VALUE(N441),VALUE(LEFT(TRIM(N441),FIND("|",SUBSTITUTE(SUBSTITUTE(SUBSTITUTE(SUBSTITUTE(SUBSTITUTE(TRIM(N441),"/","|"),"(","|"),"（","|"),";","|"),"；","|")&amp;"|")-1))))&gt;=3,IF(ISNUMBER(O441),O441,IFERROR(VALUE(O441),VALUE(LEFT(TRIM(O441),FIND("|",SUBSTITUTE(SUBSTITUTE(SUBSTITUTE(SUBSTITUTE(SUBSTITUTE(TRIM(O441),"/","|"),"(","|"),"（","|"),";","|"),"；","|")&amp;"|")-1))))*100/IF(ISNUMBER(N441),N441,IFERROR(VALUE(N441),VALUE(LEFT(TRIM(N441),FIND("|",SUBSTITUTE(SUBSTITUTE(SUBSTITUTE(SUBSTITUTE(SUBSTITUTE(TRIM(N441),"/","|"),"(","|"),"（","|"),";","|"),"；","|")&amp;"|")-1))))&lt;=40),IF(ISNUMBER(O441),O441,IFERROR(VALUE(O441),VALUE(LEFT(TRIM(O441),FIND("|",SUBSTITUTE(SUBSTITUTE(SUBSTITUTE(SUBSTITUTE(SUBSTITUTE(TRIM(O441),"/","|"),"(","|"),"（","|"),";","|"),"；","|")&amp;"|")-1))))*100/IF(ISNUMBER(N441),N441,IFERROR(VALUE(N441),VALUE(LEFT(TRIM(N441),FIND("|",SUBSTITUTE(SUBSTITUTE(SUBSTITUTE(SUBSTITUTE(SUBSTITUTE(TRIM(N441),"/","|"),"(","|"),"（","|"),";","|"),"；","|")&amp;"|")-1)))),""),""))</x:f>
        <x:v>7.65</x:v>
      </x:c>
      <x:c r="AI441" s="15" t="str">
        <x:f>IFERROR(IF(AND(IF(ISNUMBER(O441),O441,IFERROR(VALUE(O441),VALUE(LEFT(TRIM(O441),FIND("|",SUBSTITUTE(SUBSTITUTE(SUBSTITUTE(SUBSTITUTE(SUBSTITUTE(TRIM(O441),"/","|"),"(","|"),"（","|"),";","|"),"；","|")&amp;"|")-1))))&gt;=75,IF(ISNUMBER(O441),O441,IFERROR(VALUE(O441),VALUE(LEFT(TRIM(O441),FIND("|",SUBSTITUTE(SUBSTITUTE(SUBSTITUTE(SUBSTITUTE(SUBSTITUTE(TRIM(O441),"/","|"),"(","|"),"（","|"),";","|"),"；","|")&amp;"|")-1))))&lt;=85,IF(ISNUMBER(Q441),Q441,IFERROR(VALUE(Q441),VALUE(LEFT(TRIM(Q441),FIND("|",SUBSTITUTE(SUBSTITUTE(SUBSTITUTE(SUBSTITUTE(SUBSTITUTE(TRIM(Q441),"/","|"),"(","|"),"（","|"),";","|"),"；","|")&amp;"|")-1))))&gt;0),IF(ISNUMBER(O441),O441,IFERROR(VALUE(O441),VALUE(LEFT(TRIM(O441),FIND("|",SUBSTITUTE(SUBSTITUTE(SUBSTITUTE(SUBSTITUTE(SUBSTITUTE(TRIM(O441),"/","|"),"(","|"),"（","|"),";","|"),"；","|")&amp;"|")-1))))*1000/IF(ISNUMBER(Q441),Q441,IFERROR(VALUE(Q441),VALUE(LEFT(TRIM(Q441),FIND("|",SUBSTITUTE(SUBSTITUTE(SUBSTITUTE(SUBSTITUTE(SUBSTITUTE(TRIM(Q441),"/","|"),"(","|"),"（","|"),";","|"),"；","|")&amp;"|")-1)))),""),"")</x:f>
      </x:c>
      <x:c r="AJ441" s="14" t="str">
        <x:f>IF(AI441="","","非称重实测")</x:f>
      </x:c>
      <x:c r="AK441" s="14" t="str"/>
      <x:c r="AL441" s="14" t="str">
        <x:v>v3.4.6-candidate</x:v>
      </x:c>
    </x:row>
    <x:row r="442">
      <x:c r="A442" t="n">
        <x:v>349</x:v>
      </x:c>
      <x:c r="B442" t="str">
        <x:v>DXK7001RD9BEV</x:v>
      </x:c>
      <x:c r="C442" t="str">
        <x:v>东风牌</x:v>
      </x:c>
      <x:c r="D442" t="str">
        <x:v>东风小康汽车有限公司</x:v>
      </x:c>
      <x:c r="E442"/>
      <x:c r="F442" t="str">
        <x:v>纯电动轿车</x:v>
      </x:c>
      <x:c r="G442" t="str">
        <x:v>纯电动轿车</x:v>
      </x:c>
      <x:c r="H442" t="str">
        <x:v>纯电动轿车</x:v>
      </x:c>
      <x:c r="I442" t="str">
        <x:v>Car-A</x:v>
      </x:c>
      <x:c r="J442" t="str">
        <x:v>BEV</x:v>
      </x:c>
      <x:c r="K442" t="str">
        <x:v>否</x:v>
      </x:c>
      <x:c r="L442" t="n">
        <x:v>675</x:v>
      </x:c>
      <x:c r="M442"/>
      <x:c r="N442" t="n">
        <x:v>120</x:v>
      </x:c>
      <x:c r="O442" t="n">
        <x:v>9.185</x:v>
      </x:c>
      <x:c r="P442" t="str">
        <x:v>磷酸铁锂</x:v>
      </x:c>
      <x:c r="Q442" t="n">
        <x:v>140</x:v>
      </x:c>
      <x:c r="R442" t="n">
        <x:v>7.65</x:v>
      </x:c>
      <x:c r="S442"/>
      <x:c r="T442"/>
      <x:c r="U442" t="str">
        <x:v>浙江方正电机</x:v>
      </x:c>
      <x:c r="V442" t="n">
        <x:v>25</x:v>
      </x:c>
      <x:c r="W442"/>
      <x:c r="X442" t="str">
        <x:v>不适用(BEV)</x:v>
      </x:c>
      <x:c r="Y442" t="str">
        <x:v>不适用(BEV)</x:v>
      </x:c>
      <x:c r="Z442" t="str">
        <x:v>不适用(BEV)</x:v>
      </x:c>
      <x:c r="AA442" t="str">
        <x:v>不适用(BEV)</x:v>
      </x:c>
      <x:c r="AB442" t="str">
        <x:v>不适用(BEV)</x:v>
      </x:c>
      <x:c r="AC442" t="str">
        <x:v>不适用(BEV)</x:v>
      </x:c>
      <x:c r="AD442" t="str">
        <x:v>BEV_历史批次</x:v>
      </x:c>
      <x:c r="AE442" s="14" t="str"/>
      <x:c r="AF442" s="14" t="str"/>
      <x:c r="AG442" s="14" t="str">
        <x:v>待OCR/外部证据：数值语义歧义</x:v>
      </x:c>
      <x:c r="AH442" s="15" t="n">
        <x:f>IF(R442&lt;&gt;"",R442,IFERROR(IF(AND(IF(ISNUMBER(O442),O442,IFERROR(VALUE(O442),VALUE(LEFT(TRIM(O442),FIND("|",SUBSTITUTE(SUBSTITUTE(SUBSTITUTE(SUBSTITUTE(SUBSTITUTE(TRIM(O442),"/","|"),"(","|"),"（","|"),";","|"),"；","|")&amp;"|")-1))))*100/IF(ISNUMBER(N442),N442,IFERROR(VALUE(N442),VALUE(LEFT(TRIM(N442),FIND("|",SUBSTITUTE(SUBSTITUTE(SUBSTITUTE(SUBSTITUTE(SUBSTITUTE(TRIM(N442),"/","|"),"(","|"),"（","|"),";","|"),"；","|")&amp;"|")-1))))&gt;=3,IF(ISNUMBER(O442),O442,IFERROR(VALUE(O442),VALUE(LEFT(TRIM(O442),FIND("|",SUBSTITUTE(SUBSTITUTE(SUBSTITUTE(SUBSTITUTE(SUBSTITUTE(TRIM(O442),"/","|"),"(","|"),"（","|"),";","|"),"；","|")&amp;"|")-1))))*100/IF(ISNUMBER(N442),N442,IFERROR(VALUE(N442),VALUE(LEFT(TRIM(N442),FIND("|",SUBSTITUTE(SUBSTITUTE(SUBSTITUTE(SUBSTITUTE(SUBSTITUTE(TRIM(N442),"/","|"),"(","|"),"（","|"),";","|"),"；","|")&amp;"|")-1))))&lt;=40),IF(ISNUMBER(O442),O442,IFERROR(VALUE(O442),VALUE(LEFT(TRIM(O442),FIND("|",SUBSTITUTE(SUBSTITUTE(SUBSTITUTE(SUBSTITUTE(SUBSTITUTE(TRIM(O442),"/","|"),"(","|"),"（","|"),";","|"),"；","|")&amp;"|")-1))))*100/IF(ISNUMBER(N442),N442,IFERROR(VALUE(N442),VALUE(LEFT(TRIM(N442),FIND("|",SUBSTITUTE(SUBSTITUTE(SUBSTITUTE(SUBSTITUTE(SUBSTITUTE(TRIM(N442),"/","|"),"(","|"),"（","|"),";","|"),"；","|")&amp;"|")-1)))),""),""))</x:f>
        <x:v>7.65</x:v>
      </x:c>
      <x:c r="AI442" s="15" t="str">
        <x:f>IFERROR(IF(AND(IF(ISNUMBER(O442),O442,IFERROR(VALUE(O442),VALUE(LEFT(TRIM(O442),FIND("|",SUBSTITUTE(SUBSTITUTE(SUBSTITUTE(SUBSTITUTE(SUBSTITUTE(TRIM(O442),"/","|"),"(","|"),"（","|"),";","|"),"；","|")&amp;"|")-1))))&gt;=75,IF(ISNUMBER(O442),O442,IFERROR(VALUE(O442),VALUE(LEFT(TRIM(O442),FIND("|",SUBSTITUTE(SUBSTITUTE(SUBSTITUTE(SUBSTITUTE(SUBSTITUTE(TRIM(O442),"/","|"),"(","|"),"（","|"),";","|"),"；","|")&amp;"|")-1))))&lt;=85,IF(ISNUMBER(Q442),Q442,IFERROR(VALUE(Q442),VALUE(LEFT(TRIM(Q442),FIND("|",SUBSTITUTE(SUBSTITUTE(SUBSTITUTE(SUBSTITUTE(SUBSTITUTE(TRIM(Q442),"/","|"),"(","|"),"（","|"),";","|"),"；","|")&amp;"|")-1))))&gt;0),IF(ISNUMBER(O442),O442,IFERROR(VALUE(O442),VALUE(LEFT(TRIM(O442),FIND("|",SUBSTITUTE(SUBSTITUTE(SUBSTITUTE(SUBSTITUTE(SUBSTITUTE(TRIM(O442),"/","|"),"(","|"),"（","|"),";","|"),"；","|")&amp;"|")-1))))*1000/IF(ISNUMBER(Q442),Q442,IFERROR(VALUE(Q442),VALUE(LEFT(TRIM(Q442),FIND("|",SUBSTITUTE(SUBSTITUTE(SUBSTITUTE(SUBSTITUTE(SUBSTITUTE(TRIM(Q442),"/","|"),"(","|"),"（","|"),";","|"),"；","|")&amp;"|")-1)))),""),"")</x:f>
      </x:c>
      <x:c r="AJ442" s="14" t="str">
        <x:f>IF(AI442="","","非称重实测")</x:f>
      </x:c>
      <x:c r="AK442" s="14" t="str"/>
      <x:c r="AL442" s="14" t="str">
        <x:v>v3.4.6-candidate</x:v>
      </x:c>
    </x:row>
    <x:row r="443">
      <x:c r="A443" t="n">
        <x:v>349</x:v>
      </x:c>
      <x:c r="B443" t="str">
        <x:v>FZ7000BEV06</x:v>
      </x:c>
      <x:c r="C443" t="str">
        <x:v>零跑牌</x:v>
      </x:c>
      <x:c r="D443" t="str">
        <x:v>零跑汽车有限公司</x:v>
      </x:c>
      <x:c r="E443" t="str">
        <x:v>零跑</x:v>
      </x:c>
      <x:c r="F443" t="str">
        <x:v>纯电动轿车</x:v>
      </x:c>
      <x:c r="G443" t="str">
        <x:v>T03</x:v>
      </x:c>
      <x:c r="H443" t="str">
        <x:v>纯电动轿车</x:v>
      </x:c>
      <x:c r="I443" t="str">
        <x:v>Car-B</x:v>
      </x:c>
      <x:c r="J443" t="str">
        <x:v>BEV</x:v>
      </x:c>
      <x:c r="K443" t="str">
        <x:v>否</x:v>
      </x:c>
      <x:c r="L443" t="n">
        <x:v>1190</x:v>
      </x:c>
      <x:c r="M443" t="n">
        <x:v>2800</x:v>
      </x:c>
      <x:c r="N443" t="n">
        <x:v>403</x:v>
      </x:c>
      <x:c r="O443" t="n">
        <x:v>41.267</x:v>
      </x:c>
      <x:c r="P443" t="str">
        <x:v>磷酸铁锂</x:v>
      </x:c>
      <x:c r="Q443" t="n">
        <x:v>130.09</x:v>
      </x:c>
      <x:c r="R443" t="n">
        <x:v>11</x:v>
      </x:c>
      <x:c r="S443" t="n">
        <x:v>170</x:v>
      </x:c>
      <x:c r="T443" t="n">
        <x:v>170</x:v>
      </x:c>
      <x:c r="U443" t="str">
        <x:v>金华零跑</x:v>
      </x:c>
      <x:c r="V443" t="str">
        <x:v>80/158</x:v>
      </x:c>
      <x:c r="W443"/>
      <x:c r="X443" t="str">
        <x:v>不适用(BEV)</x:v>
      </x:c>
      <x:c r="Y443" t="str">
        <x:v>不适用(BEV)</x:v>
      </x:c>
      <x:c r="Z443" t="str">
        <x:v>不适用(BEV)</x:v>
      </x:c>
      <x:c r="AA443" t="str">
        <x:v>不适用(BEV)</x:v>
      </x:c>
      <x:c r="AB443" t="str">
        <x:v>不适用(BEV)</x:v>
      </x:c>
      <x:c r="AC443" t="str">
        <x:v>不适用(BEV)</x:v>
      </x:c>
      <x:c r="AD443" t="str">
        <x:v>BEV_历史批次</x:v>
      </x:c>
      <x:c r="AE443" s="14" t="str">
        <x:v>158</x:v>
      </x:c>
      <x:c r="AF443" s="14" t="str"/>
      <x:c r="AG443" s="14" t="str">
        <x:v>源字段可解析</x:v>
      </x:c>
      <x:c r="AH443" s="15" t="n">
        <x:f>IF(R443&lt;&gt;"",R443,IFERROR(IF(AND(IF(ISNUMBER(O443),O443,IFERROR(VALUE(O443),VALUE(LEFT(TRIM(O443),FIND("|",SUBSTITUTE(SUBSTITUTE(SUBSTITUTE(SUBSTITUTE(SUBSTITUTE(TRIM(O443),"/","|"),"(","|"),"（","|"),";","|"),"；","|")&amp;"|")-1))))*100/IF(ISNUMBER(N443),N443,IFERROR(VALUE(N443),VALUE(LEFT(TRIM(N443),FIND("|",SUBSTITUTE(SUBSTITUTE(SUBSTITUTE(SUBSTITUTE(SUBSTITUTE(TRIM(N443),"/","|"),"(","|"),"（","|"),";","|"),"；","|")&amp;"|")-1))))&gt;=3,IF(ISNUMBER(O443),O443,IFERROR(VALUE(O443),VALUE(LEFT(TRIM(O443),FIND("|",SUBSTITUTE(SUBSTITUTE(SUBSTITUTE(SUBSTITUTE(SUBSTITUTE(TRIM(O443),"/","|"),"(","|"),"（","|"),";","|"),"；","|")&amp;"|")-1))))*100/IF(ISNUMBER(N443),N443,IFERROR(VALUE(N443),VALUE(LEFT(TRIM(N443),FIND("|",SUBSTITUTE(SUBSTITUTE(SUBSTITUTE(SUBSTITUTE(SUBSTITUTE(TRIM(N443),"/","|"),"(","|"),"（","|"),";","|"),"；","|")&amp;"|")-1))))&lt;=40),IF(ISNUMBER(O443),O443,IFERROR(VALUE(O443),VALUE(LEFT(TRIM(O443),FIND("|",SUBSTITUTE(SUBSTITUTE(SUBSTITUTE(SUBSTITUTE(SUBSTITUTE(TRIM(O443),"/","|"),"(","|"),"（","|"),";","|"),"；","|")&amp;"|")-1))))*100/IF(ISNUMBER(N443),N443,IFERROR(VALUE(N443),VALUE(LEFT(TRIM(N443),FIND("|",SUBSTITUTE(SUBSTITUTE(SUBSTITUTE(SUBSTITUTE(SUBSTITUTE(TRIM(N443),"/","|"),"(","|"),"（","|"),";","|"),"；","|")&amp;"|")-1)))),""),""))</x:f>
        <x:v>11</x:v>
      </x:c>
      <x:c r="AI443" s="15" t="str">
        <x:f>IFERROR(IF(AND(IF(ISNUMBER(O443),O443,IFERROR(VALUE(O443),VALUE(LEFT(TRIM(O443),FIND("|",SUBSTITUTE(SUBSTITUTE(SUBSTITUTE(SUBSTITUTE(SUBSTITUTE(TRIM(O443),"/","|"),"(","|"),"（","|"),";","|"),"；","|")&amp;"|")-1))))&gt;=75,IF(ISNUMBER(O443),O443,IFERROR(VALUE(O443),VALUE(LEFT(TRIM(O443),FIND("|",SUBSTITUTE(SUBSTITUTE(SUBSTITUTE(SUBSTITUTE(SUBSTITUTE(TRIM(O443),"/","|"),"(","|"),"（","|"),";","|"),"；","|")&amp;"|")-1))))&lt;=85,IF(ISNUMBER(Q443),Q443,IFERROR(VALUE(Q443),VALUE(LEFT(TRIM(Q443),FIND("|",SUBSTITUTE(SUBSTITUTE(SUBSTITUTE(SUBSTITUTE(SUBSTITUTE(TRIM(Q443),"/","|"),"(","|"),"（","|"),";","|"),"；","|")&amp;"|")-1))))&gt;0),IF(ISNUMBER(O443),O443,IFERROR(VALUE(O443),VALUE(LEFT(TRIM(O443),FIND("|",SUBSTITUTE(SUBSTITUTE(SUBSTITUTE(SUBSTITUTE(SUBSTITUTE(TRIM(O443),"/","|"),"(","|"),"（","|"),";","|"),"；","|")&amp;"|")-1))))*1000/IF(ISNUMBER(Q443),Q443,IFERROR(VALUE(Q443),VALUE(LEFT(TRIM(Q443),FIND("|",SUBSTITUTE(SUBSTITUTE(SUBSTITUTE(SUBSTITUTE(SUBSTITUTE(TRIM(Q443),"/","|"),"(","|"),"（","|"),";","|"),"；","|")&amp;"|")-1)))),""),"")</x:f>
      </x:c>
      <x:c r="AJ443" s="14" t="str">
        <x:f>IF(AI443="","","非称重实测")</x:f>
      </x:c>
      <x:c r="AK443" s="14" t="str"/>
      <x:c r="AL443" s="14" t="str">
        <x:v>v3.4.6-candidate</x:v>
      </x:c>
    </x:row>
    <x:row r="444">
      <x:c r="A444" t="n">
        <x:v>349</x:v>
      </x:c>
      <x:c r="B444" t="str">
        <x:v>FZ7000BEV07</x:v>
      </x:c>
      <x:c r="C444" t="str">
        <x:v>零跑牌</x:v>
      </x:c>
      <x:c r="D444" t="str">
        <x:v>零跑汽车有限公司</x:v>
      </x:c>
      <x:c r="E444" t="str">
        <x:v>零跑</x:v>
      </x:c>
      <x:c r="F444" t="str">
        <x:v>纯电动轿车</x:v>
      </x:c>
      <x:c r="G444" t="str">
        <x:v>T03</x:v>
      </x:c>
      <x:c r="H444" t="str">
        <x:v>纯电动轿车</x:v>
      </x:c>
      <x:c r="I444" t="str">
        <x:v>Car-B</x:v>
      </x:c>
      <x:c r="J444" t="str">
        <x:v>BEV</x:v>
      </x:c>
      <x:c r="K444" t="str">
        <x:v>否</x:v>
      </x:c>
      <x:c r="L444" t="n">
        <x:v>1190</x:v>
      </x:c>
      <x:c r="M444" t="n">
        <x:v>2800</x:v>
      </x:c>
      <x:c r="N444" t="n">
        <x:v>403</x:v>
      </x:c>
      <x:c r="O444" t="n">
        <x:v>41.267</x:v>
      </x:c>
      <x:c r="P444" t="str">
        <x:v>磷酸铁锂</x:v>
      </x:c>
      <x:c r="Q444" t="n">
        <x:v>136.6</x:v>
      </x:c>
      <x:c r="R444" t="n">
        <x:v>10.9</x:v>
      </x:c>
      <x:c r="S444" t="n">
        <x:v>170</x:v>
      </x:c>
      <x:c r="T444" t="n">
        <x:v>170</x:v>
      </x:c>
      <x:c r="U444" t="str">
        <x:v>金华零跑</x:v>
      </x:c>
      <x:c r="V444" t="str">
        <x:v>55/155</x:v>
      </x:c>
      <x:c r="W444"/>
      <x:c r="X444" t="str">
        <x:v>不适用(BEV)</x:v>
      </x:c>
      <x:c r="Y444" t="str">
        <x:v>不适用(BEV)</x:v>
      </x:c>
      <x:c r="Z444" t="str">
        <x:v>不适用(BEV)</x:v>
      </x:c>
      <x:c r="AA444" t="str">
        <x:v>不适用(BEV)</x:v>
      </x:c>
      <x:c r="AB444" t="str">
        <x:v>不适用(BEV)</x:v>
      </x:c>
      <x:c r="AC444" t="str">
        <x:v>不适用(BEV)</x:v>
      </x:c>
      <x:c r="AD444" t="str">
        <x:v>BEV_历史批次</x:v>
      </x:c>
      <x:c r="AE444" s="14" t="str">
        <x:v>155</x:v>
      </x:c>
      <x:c r="AF444" s="14" t="str"/>
      <x:c r="AG444" s="14" t="str">
        <x:v>源字段可解析</x:v>
      </x:c>
      <x:c r="AH444" s="15" t="n">
        <x:f>IF(R444&lt;&gt;"",R444,IFERROR(IF(AND(IF(ISNUMBER(O444),O444,IFERROR(VALUE(O444),VALUE(LEFT(TRIM(O444),FIND("|",SUBSTITUTE(SUBSTITUTE(SUBSTITUTE(SUBSTITUTE(SUBSTITUTE(TRIM(O444),"/","|"),"(","|"),"（","|"),";","|"),"；","|")&amp;"|")-1))))*100/IF(ISNUMBER(N444),N444,IFERROR(VALUE(N444),VALUE(LEFT(TRIM(N444),FIND("|",SUBSTITUTE(SUBSTITUTE(SUBSTITUTE(SUBSTITUTE(SUBSTITUTE(TRIM(N444),"/","|"),"(","|"),"（","|"),";","|"),"；","|")&amp;"|")-1))))&gt;=3,IF(ISNUMBER(O444),O444,IFERROR(VALUE(O444),VALUE(LEFT(TRIM(O444),FIND("|",SUBSTITUTE(SUBSTITUTE(SUBSTITUTE(SUBSTITUTE(SUBSTITUTE(TRIM(O444),"/","|"),"(","|"),"（","|"),";","|"),"；","|")&amp;"|")-1))))*100/IF(ISNUMBER(N444),N444,IFERROR(VALUE(N444),VALUE(LEFT(TRIM(N444),FIND("|",SUBSTITUTE(SUBSTITUTE(SUBSTITUTE(SUBSTITUTE(SUBSTITUTE(TRIM(N444),"/","|"),"(","|"),"（","|"),";","|"),"；","|")&amp;"|")-1))))&lt;=40),IF(ISNUMBER(O444),O444,IFERROR(VALUE(O444),VALUE(LEFT(TRIM(O444),FIND("|",SUBSTITUTE(SUBSTITUTE(SUBSTITUTE(SUBSTITUTE(SUBSTITUTE(TRIM(O444),"/","|"),"(","|"),"（","|"),";","|"),"；","|")&amp;"|")-1))))*100/IF(ISNUMBER(N444),N444,IFERROR(VALUE(N444),VALUE(LEFT(TRIM(N444),FIND("|",SUBSTITUTE(SUBSTITUTE(SUBSTITUTE(SUBSTITUTE(SUBSTITUTE(TRIM(N444),"/","|"),"(","|"),"（","|"),";","|"),"；","|")&amp;"|")-1)))),""),""))</x:f>
        <x:v>10.9</x:v>
      </x:c>
      <x:c r="AI444" s="15" t="str">
        <x:f>IFERROR(IF(AND(IF(ISNUMBER(O444),O444,IFERROR(VALUE(O444),VALUE(LEFT(TRIM(O444),FIND("|",SUBSTITUTE(SUBSTITUTE(SUBSTITUTE(SUBSTITUTE(SUBSTITUTE(TRIM(O444),"/","|"),"(","|"),"（","|"),";","|"),"；","|")&amp;"|")-1))))&gt;=75,IF(ISNUMBER(O444),O444,IFERROR(VALUE(O444),VALUE(LEFT(TRIM(O444),FIND("|",SUBSTITUTE(SUBSTITUTE(SUBSTITUTE(SUBSTITUTE(SUBSTITUTE(TRIM(O444),"/","|"),"(","|"),"（","|"),";","|"),"；","|")&amp;"|")-1))))&lt;=85,IF(ISNUMBER(Q444),Q444,IFERROR(VALUE(Q444),VALUE(LEFT(TRIM(Q444),FIND("|",SUBSTITUTE(SUBSTITUTE(SUBSTITUTE(SUBSTITUTE(SUBSTITUTE(TRIM(Q444),"/","|"),"(","|"),"（","|"),";","|"),"；","|")&amp;"|")-1))))&gt;0),IF(ISNUMBER(O444),O444,IFERROR(VALUE(O444),VALUE(LEFT(TRIM(O444),FIND("|",SUBSTITUTE(SUBSTITUTE(SUBSTITUTE(SUBSTITUTE(SUBSTITUTE(TRIM(O444),"/","|"),"(","|"),"（","|"),";","|"),"；","|")&amp;"|")-1))))*1000/IF(ISNUMBER(Q444),Q444,IFERROR(VALUE(Q444),VALUE(LEFT(TRIM(Q444),FIND("|",SUBSTITUTE(SUBSTITUTE(SUBSTITUTE(SUBSTITUTE(SUBSTITUTE(TRIM(Q444),"/","|"),"(","|"),"（","|"),";","|"),"；","|")&amp;"|")-1)))),""),"")</x:f>
      </x:c>
      <x:c r="AJ444" s="14" t="str">
        <x:f>IF(AI444="","","非称重实测")</x:f>
      </x:c>
      <x:c r="AK444" s="14" t="str"/>
      <x:c r="AL444" s="14" t="str">
        <x:v>v3.4.6-candidate</x:v>
      </x:c>
    </x:row>
    <x:row r="445">
      <x:c r="A445" t="n">
        <x:v>349</x:v>
      </x:c>
      <x:c r="B445" t="str">
        <x:v>FZ7000BEV08</x:v>
      </x:c>
      <x:c r="C445" t="str">
        <x:v>零跑牌</x:v>
      </x:c>
      <x:c r="D445" t="str">
        <x:v>零跑汽车有限公司</x:v>
      </x:c>
      <x:c r="E445" t="str">
        <x:v>零跑</x:v>
      </x:c>
      <x:c r="F445" t="str">
        <x:v>纯电动轿车</x:v>
      </x:c>
      <x:c r="G445" t="str">
        <x:v>T03</x:v>
      </x:c>
      <x:c r="H445" t="str">
        <x:v>纯电动轿车</x:v>
      </x:c>
      <x:c r="I445" t="str">
        <x:v>Car-B</x:v>
      </x:c>
      <x:c r="J445" t="str">
        <x:v>BEV</x:v>
      </x:c>
      <x:c r="K445" t="str">
        <x:v>否</x:v>
      </x:c>
      <x:c r="L445" t="n">
        <x:v>1190</x:v>
      </x:c>
      <x:c r="M445" t="n">
        <x:v>2800</x:v>
      </x:c>
      <x:c r="N445" t="n">
        <x:v>403</x:v>
      </x:c>
      <x:c r="O445" t="n">
        <x:v>41.267</x:v>
      </x:c>
      <x:c r="P445" t="str">
        <x:v>磷酸铁锂</x:v>
      </x:c>
      <x:c r="Q445" t="n">
        <x:v>130.09</x:v>
      </x:c>
      <x:c r="R445" t="n">
        <x:v>11</x:v>
      </x:c>
      <x:c r="S445" t="n">
        <x:v>170</x:v>
      </x:c>
      <x:c r="T445" t="n">
        <x:v>170</x:v>
      </x:c>
      <x:c r="U445" t="str">
        <x:v>金华零跑</x:v>
      </x:c>
      <x:c r="V445" t="str">
        <x:v>55/155</x:v>
      </x:c>
      <x:c r="W445"/>
      <x:c r="X445" t="str">
        <x:v>不适用(BEV)</x:v>
      </x:c>
      <x:c r="Y445" t="str">
        <x:v>不适用(BEV)</x:v>
      </x:c>
      <x:c r="Z445" t="str">
        <x:v>不适用(BEV)</x:v>
      </x:c>
      <x:c r="AA445" t="str">
        <x:v>不适用(BEV)</x:v>
      </x:c>
      <x:c r="AB445" t="str">
        <x:v>不适用(BEV)</x:v>
      </x:c>
      <x:c r="AC445" t="str">
        <x:v>不适用(BEV)</x:v>
      </x:c>
      <x:c r="AD445" t="str">
        <x:v>BEV_历史批次</x:v>
      </x:c>
      <x:c r="AE445" s="14" t="str">
        <x:v>155</x:v>
      </x:c>
      <x:c r="AF445" s="14" t="str"/>
      <x:c r="AG445" s="14" t="str">
        <x:v>源字段可解析</x:v>
      </x:c>
      <x:c r="AH445" s="15" t="n">
        <x:f>IF(R445&lt;&gt;"",R445,IFERROR(IF(AND(IF(ISNUMBER(O445),O445,IFERROR(VALUE(O445),VALUE(LEFT(TRIM(O445),FIND("|",SUBSTITUTE(SUBSTITUTE(SUBSTITUTE(SUBSTITUTE(SUBSTITUTE(TRIM(O445),"/","|"),"(","|"),"（","|"),";","|"),"；","|")&amp;"|")-1))))*100/IF(ISNUMBER(N445),N445,IFERROR(VALUE(N445),VALUE(LEFT(TRIM(N445),FIND("|",SUBSTITUTE(SUBSTITUTE(SUBSTITUTE(SUBSTITUTE(SUBSTITUTE(TRIM(N445),"/","|"),"(","|"),"（","|"),";","|"),"；","|")&amp;"|")-1))))&gt;=3,IF(ISNUMBER(O445),O445,IFERROR(VALUE(O445),VALUE(LEFT(TRIM(O445),FIND("|",SUBSTITUTE(SUBSTITUTE(SUBSTITUTE(SUBSTITUTE(SUBSTITUTE(TRIM(O445),"/","|"),"(","|"),"（","|"),";","|"),"；","|")&amp;"|")-1))))*100/IF(ISNUMBER(N445),N445,IFERROR(VALUE(N445),VALUE(LEFT(TRIM(N445),FIND("|",SUBSTITUTE(SUBSTITUTE(SUBSTITUTE(SUBSTITUTE(SUBSTITUTE(TRIM(N445),"/","|"),"(","|"),"（","|"),";","|"),"；","|")&amp;"|")-1))))&lt;=40),IF(ISNUMBER(O445),O445,IFERROR(VALUE(O445),VALUE(LEFT(TRIM(O445),FIND("|",SUBSTITUTE(SUBSTITUTE(SUBSTITUTE(SUBSTITUTE(SUBSTITUTE(TRIM(O445),"/","|"),"(","|"),"（","|"),";","|"),"；","|")&amp;"|")-1))))*100/IF(ISNUMBER(N445),N445,IFERROR(VALUE(N445),VALUE(LEFT(TRIM(N445),FIND("|",SUBSTITUTE(SUBSTITUTE(SUBSTITUTE(SUBSTITUTE(SUBSTITUTE(TRIM(N445),"/","|"),"(","|"),"（","|"),";","|"),"；","|")&amp;"|")-1)))),""),""))</x:f>
        <x:v>11</x:v>
      </x:c>
      <x:c r="AI445" s="15" t="str">
        <x:f>IFERROR(IF(AND(IF(ISNUMBER(O445),O445,IFERROR(VALUE(O445),VALUE(LEFT(TRIM(O445),FIND("|",SUBSTITUTE(SUBSTITUTE(SUBSTITUTE(SUBSTITUTE(SUBSTITUTE(TRIM(O445),"/","|"),"(","|"),"（","|"),";","|"),"；","|")&amp;"|")-1))))&gt;=75,IF(ISNUMBER(O445),O445,IFERROR(VALUE(O445),VALUE(LEFT(TRIM(O445),FIND("|",SUBSTITUTE(SUBSTITUTE(SUBSTITUTE(SUBSTITUTE(SUBSTITUTE(TRIM(O445),"/","|"),"(","|"),"（","|"),";","|"),"；","|")&amp;"|")-1))))&lt;=85,IF(ISNUMBER(Q445),Q445,IFERROR(VALUE(Q445),VALUE(LEFT(TRIM(Q445),FIND("|",SUBSTITUTE(SUBSTITUTE(SUBSTITUTE(SUBSTITUTE(SUBSTITUTE(TRIM(Q445),"/","|"),"(","|"),"（","|"),";","|"),"；","|")&amp;"|")-1))))&gt;0),IF(ISNUMBER(O445),O445,IFERROR(VALUE(O445),VALUE(LEFT(TRIM(O445),FIND("|",SUBSTITUTE(SUBSTITUTE(SUBSTITUTE(SUBSTITUTE(SUBSTITUTE(TRIM(O445),"/","|"),"(","|"),"（","|"),";","|"),"；","|")&amp;"|")-1))))*1000/IF(ISNUMBER(Q445),Q445,IFERROR(VALUE(Q445),VALUE(LEFT(TRIM(Q445),FIND("|",SUBSTITUTE(SUBSTITUTE(SUBSTITUTE(SUBSTITUTE(SUBSTITUTE(TRIM(Q445),"/","|"),"(","|"),"（","|"),";","|"),"；","|")&amp;"|")-1)))),""),"")</x:f>
      </x:c>
      <x:c r="AJ445" s="14" t="str">
        <x:f>IF(AI445="","","非称重实测")</x:f>
      </x:c>
      <x:c r="AK445" s="14" t="str"/>
      <x:c r="AL445" s="14" t="str">
        <x:v>v3.4.6-candidate</x:v>
      </x:c>
    </x:row>
    <x:row r="446">
      <x:c r="A446" t="n">
        <x:v>349</x:v>
      </x:c>
      <x:c r="B446" t="str">
        <x:v>FZ7000BEV09</x:v>
      </x:c>
      <x:c r="C446" t="str">
        <x:v>零跑牌</x:v>
      </x:c>
      <x:c r="D446" t="str">
        <x:v>零跑汽车有限公司</x:v>
      </x:c>
      <x:c r="E446" t="str">
        <x:v>零跑</x:v>
      </x:c>
      <x:c r="F446" t="str">
        <x:v>纯电动轿车</x:v>
      </x:c>
      <x:c r="G446" t="str">
        <x:v>T03</x:v>
      </x:c>
      <x:c r="H446" t="str">
        <x:v>纯电动轿车</x:v>
      </x:c>
      <x:c r="I446" t="str">
        <x:v>Car-B</x:v>
      </x:c>
      <x:c r="J446" t="str">
        <x:v>BEV</x:v>
      </x:c>
      <x:c r="K446" t="str">
        <x:v>否</x:v>
      </x:c>
      <x:c r="L446" t="n">
        <x:v>1190</x:v>
      </x:c>
      <x:c r="M446" t="n">
        <x:v>2800</x:v>
      </x:c>
      <x:c r="N446" t="n">
        <x:v>403</x:v>
      </x:c>
      <x:c r="O446" t="n">
        <x:v>41.267</x:v>
      </x:c>
      <x:c r="P446" t="str">
        <x:v>磷酸铁锂</x:v>
      </x:c>
      <x:c r="Q446" t="n">
        <x:v>140</x:v>
      </x:c>
      <x:c r="R446" t="n">
        <x:v>10.24</x:v>
      </x:c>
      <x:c r="S446" t="n">
        <x:v>170</x:v>
      </x:c>
      <x:c r="T446" t="n">
        <x:v>170</x:v>
      </x:c>
      <x:c r="U446" t="str">
        <x:v>金华零跑</x:v>
      </x:c>
      <x:c r="V446" t="n">
        <x:v>80</x:v>
      </x:c>
      <x:c r="W446"/>
      <x:c r="X446" t="str">
        <x:v>不适用(BEV)</x:v>
      </x:c>
      <x:c r="Y446" t="str">
        <x:v>不适用(BEV)</x:v>
      </x:c>
      <x:c r="Z446" t="str">
        <x:v>不适用(BEV)</x:v>
      </x:c>
      <x:c r="AA446" t="str">
        <x:v>不适用(BEV)</x:v>
      </x:c>
      <x:c r="AB446" t="str">
        <x:v>不适用(BEV)</x:v>
      </x:c>
      <x:c r="AC446" t="str">
        <x:v>不适用(BEV)</x:v>
      </x:c>
      <x:c r="AD446" t="str">
        <x:v>BEV_历史批次</x:v>
      </x:c>
      <x:c r="AE446" s="14" t="str"/>
      <x:c r="AF446" s="14" t="str"/>
      <x:c r="AG446" s="14" t="str">
        <x:v>待OCR/外部证据：数值语义歧义</x:v>
      </x:c>
      <x:c r="AH446" s="15" t="n">
        <x:f>IF(R446&lt;&gt;"",R446,IFERROR(IF(AND(IF(ISNUMBER(O446),O446,IFERROR(VALUE(O446),VALUE(LEFT(TRIM(O446),FIND("|",SUBSTITUTE(SUBSTITUTE(SUBSTITUTE(SUBSTITUTE(SUBSTITUTE(TRIM(O446),"/","|"),"(","|"),"（","|"),";","|"),"；","|")&amp;"|")-1))))*100/IF(ISNUMBER(N446),N446,IFERROR(VALUE(N446),VALUE(LEFT(TRIM(N446),FIND("|",SUBSTITUTE(SUBSTITUTE(SUBSTITUTE(SUBSTITUTE(SUBSTITUTE(TRIM(N446),"/","|"),"(","|"),"（","|"),";","|"),"；","|")&amp;"|")-1))))&gt;=3,IF(ISNUMBER(O446),O446,IFERROR(VALUE(O446),VALUE(LEFT(TRIM(O446),FIND("|",SUBSTITUTE(SUBSTITUTE(SUBSTITUTE(SUBSTITUTE(SUBSTITUTE(TRIM(O446),"/","|"),"(","|"),"（","|"),";","|"),"；","|")&amp;"|")-1))))*100/IF(ISNUMBER(N446),N446,IFERROR(VALUE(N446),VALUE(LEFT(TRIM(N446),FIND("|",SUBSTITUTE(SUBSTITUTE(SUBSTITUTE(SUBSTITUTE(SUBSTITUTE(TRIM(N446),"/","|"),"(","|"),"（","|"),";","|"),"；","|")&amp;"|")-1))))&lt;=40),IF(ISNUMBER(O446),O446,IFERROR(VALUE(O446),VALUE(LEFT(TRIM(O446),FIND("|",SUBSTITUTE(SUBSTITUTE(SUBSTITUTE(SUBSTITUTE(SUBSTITUTE(TRIM(O446),"/","|"),"(","|"),"（","|"),";","|"),"；","|")&amp;"|")-1))))*100/IF(ISNUMBER(N446),N446,IFERROR(VALUE(N446),VALUE(LEFT(TRIM(N446),FIND("|",SUBSTITUTE(SUBSTITUTE(SUBSTITUTE(SUBSTITUTE(SUBSTITUTE(TRIM(N446),"/","|"),"(","|"),"（","|"),";","|"),"；","|")&amp;"|")-1)))),""),""))</x:f>
        <x:v>10.24</x:v>
      </x:c>
      <x:c r="AI446" s="15" t="str">
        <x:f>IFERROR(IF(AND(IF(ISNUMBER(O446),O446,IFERROR(VALUE(O446),VALUE(LEFT(TRIM(O446),FIND("|",SUBSTITUTE(SUBSTITUTE(SUBSTITUTE(SUBSTITUTE(SUBSTITUTE(TRIM(O446),"/","|"),"(","|"),"（","|"),";","|"),"；","|")&amp;"|")-1))))&gt;=75,IF(ISNUMBER(O446),O446,IFERROR(VALUE(O446),VALUE(LEFT(TRIM(O446),FIND("|",SUBSTITUTE(SUBSTITUTE(SUBSTITUTE(SUBSTITUTE(SUBSTITUTE(TRIM(O446),"/","|"),"(","|"),"（","|"),";","|"),"；","|")&amp;"|")-1))))&lt;=85,IF(ISNUMBER(Q446),Q446,IFERROR(VALUE(Q446),VALUE(LEFT(TRIM(Q446),FIND("|",SUBSTITUTE(SUBSTITUTE(SUBSTITUTE(SUBSTITUTE(SUBSTITUTE(TRIM(Q446),"/","|"),"(","|"),"（","|"),";","|"),"；","|")&amp;"|")-1))))&gt;0),IF(ISNUMBER(O446),O446,IFERROR(VALUE(O446),VALUE(LEFT(TRIM(O446),FIND("|",SUBSTITUTE(SUBSTITUTE(SUBSTITUTE(SUBSTITUTE(SUBSTITUTE(TRIM(O446),"/","|"),"(","|"),"（","|"),";","|"),"；","|")&amp;"|")-1))))*1000/IF(ISNUMBER(Q446),Q446,IFERROR(VALUE(Q446),VALUE(LEFT(TRIM(Q446),FIND("|",SUBSTITUTE(SUBSTITUTE(SUBSTITUTE(SUBSTITUTE(SUBSTITUTE(TRIM(Q446),"/","|"),"(","|"),"（","|"),";","|"),"；","|")&amp;"|")-1)))),""),"")</x:f>
      </x:c>
      <x:c r="AJ446" s="14" t="str">
        <x:f>IF(AI446="","","非称重实测")</x:f>
      </x:c>
      <x:c r="AK446" s="14" t="str"/>
      <x:c r="AL446" s="14" t="str">
        <x:v>v3.4.6-candidate</x:v>
      </x:c>
    </x:row>
    <x:row r="447">
      <x:c r="A447" t="n">
        <x:v>349</x:v>
      </x:c>
      <x:c r="B447" t="str">
        <x:v>FZ7000BEV10</x:v>
      </x:c>
      <x:c r="C447" t="str">
        <x:v>零跑牌</x:v>
      </x:c>
      <x:c r="D447" t="str">
        <x:v>零跑汽车有限公司</x:v>
      </x:c>
      <x:c r="E447" t="str">
        <x:v>零跑</x:v>
      </x:c>
      <x:c r="F447" t="str">
        <x:v>纯电动轿车</x:v>
      </x:c>
      <x:c r="G447" t="str">
        <x:v>T03</x:v>
      </x:c>
      <x:c r="H447" t="str">
        <x:v>纯电动轿车</x:v>
      </x:c>
      <x:c r="I447" t="str">
        <x:v>Car-B</x:v>
      </x:c>
      <x:c r="J447" t="str">
        <x:v>BEV</x:v>
      </x:c>
      <x:c r="K447" t="str">
        <x:v>否</x:v>
      </x:c>
      <x:c r="L447" t="n">
        <x:v>1125</x:v>
      </x:c>
      <x:c r="M447" t="n">
        <x:v>2800</x:v>
      </x:c>
      <x:c r="N447" t="n">
        <x:v>403</x:v>
      </x:c>
      <x:c r="O447" t="n">
        <x:v>38.5</x:v>
      </x:c>
      <x:c r="P447" t="str">
        <x:v>锂离子</x:v>
      </x:c>
      <x:c r="Q447" t="n">
        <x:v>161</x:v>
      </x:c>
      <x:c r="R447" t="n">
        <x:v>10.8</x:v>
      </x:c>
      <x:c r="S447" t="n">
        <x:v>170</x:v>
      </x:c>
      <x:c r="T447" t="n">
        <x:v>170</x:v>
      </x:c>
      <x:c r="U447" t="str">
        <x:v>金华零跑</x:v>
      </x:c>
      <x:c r="V447" t="str">
        <x:v>55/155</x:v>
      </x:c>
      <x:c r="W447"/>
      <x:c r="X447" t="str">
        <x:v>不适用(BEV)</x:v>
      </x:c>
      <x:c r="Y447" t="str">
        <x:v>不适用(BEV)</x:v>
      </x:c>
      <x:c r="Z447" t="str">
        <x:v>不适用(BEV)</x:v>
      </x:c>
      <x:c r="AA447" t="str">
        <x:v>不适用(BEV)</x:v>
      </x:c>
      <x:c r="AB447" t="str">
        <x:v>不适用(BEV)</x:v>
      </x:c>
      <x:c r="AC447" t="str">
        <x:v>不适用(BEV)</x:v>
      </x:c>
      <x:c r="AD447" t="str">
        <x:v>BEV_历史批次</x:v>
      </x:c>
      <x:c r="AE447" s="14" t="str">
        <x:v>155</x:v>
      </x:c>
      <x:c r="AF447" s="14" t="str"/>
      <x:c r="AG447" s="14" t="str">
        <x:v>源字段可解析</x:v>
      </x:c>
      <x:c r="AH447" s="15" t="n">
        <x:f>IF(R447&lt;&gt;"",R447,IFERROR(IF(AND(IF(ISNUMBER(O447),O447,IFERROR(VALUE(O447),VALUE(LEFT(TRIM(O447),FIND("|",SUBSTITUTE(SUBSTITUTE(SUBSTITUTE(SUBSTITUTE(SUBSTITUTE(TRIM(O447),"/","|"),"(","|"),"（","|"),";","|"),"；","|")&amp;"|")-1))))*100/IF(ISNUMBER(N447),N447,IFERROR(VALUE(N447),VALUE(LEFT(TRIM(N447),FIND("|",SUBSTITUTE(SUBSTITUTE(SUBSTITUTE(SUBSTITUTE(SUBSTITUTE(TRIM(N447),"/","|"),"(","|"),"（","|"),";","|"),"；","|")&amp;"|")-1))))&gt;=3,IF(ISNUMBER(O447),O447,IFERROR(VALUE(O447),VALUE(LEFT(TRIM(O447),FIND("|",SUBSTITUTE(SUBSTITUTE(SUBSTITUTE(SUBSTITUTE(SUBSTITUTE(TRIM(O447),"/","|"),"(","|"),"（","|"),";","|"),"；","|")&amp;"|")-1))))*100/IF(ISNUMBER(N447),N447,IFERROR(VALUE(N447),VALUE(LEFT(TRIM(N447),FIND("|",SUBSTITUTE(SUBSTITUTE(SUBSTITUTE(SUBSTITUTE(SUBSTITUTE(TRIM(N447),"/","|"),"(","|"),"（","|"),";","|"),"；","|")&amp;"|")-1))))&lt;=40),IF(ISNUMBER(O447),O447,IFERROR(VALUE(O447),VALUE(LEFT(TRIM(O447),FIND("|",SUBSTITUTE(SUBSTITUTE(SUBSTITUTE(SUBSTITUTE(SUBSTITUTE(TRIM(O447),"/","|"),"(","|"),"（","|"),";","|"),"；","|")&amp;"|")-1))))*100/IF(ISNUMBER(N447),N447,IFERROR(VALUE(N447),VALUE(LEFT(TRIM(N447),FIND("|",SUBSTITUTE(SUBSTITUTE(SUBSTITUTE(SUBSTITUTE(SUBSTITUTE(TRIM(N447),"/","|"),"(","|"),"（","|"),";","|"),"；","|")&amp;"|")-1)))),""),""))</x:f>
        <x:v>10.8</x:v>
      </x:c>
      <x:c r="AI447" s="15" t="str">
        <x:f>IFERROR(IF(AND(IF(ISNUMBER(O447),O447,IFERROR(VALUE(O447),VALUE(LEFT(TRIM(O447),FIND("|",SUBSTITUTE(SUBSTITUTE(SUBSTITUTE(SUBSTITUTE(SUBSTITUTE(TRIM(O447),"/","|"),"(","|"),"（","|"),";","|"),"；","|")&amp;"|")-1))))&gt;=75,IF(ISNUMBER(O447),O447,IFERROR(VALUE(O447),VALUE(LEFT(TRIM(O447),FIND("|",SUBSTITUTE(SUBSTITUTE(SUBSTITUTE(SUBSTITUTE(SUBSTITUTE(TRIM(O447),"/","|"),"(","|"),"（","|"),";","|"),"；","|")&amp;"|")-1))))&lt;=85,IF(ISNUMBER(Q447),Q447,IFERROR(VALUE(Q447),VALUE(LEFT(TRIM(Q447),FIND("|",SUBSTITUTE(SUBSTITUTE(SUBSTITUTE(SUBSTITUTE(SUBSTITUTE(TRIM(Q447),"/","|"),"(","|"),"（","|"),";","|"),"；","|")&amp;"|")-1))))&gt;0),IF(ISNUMBER(O447),O447,IFERROR(VALUE(O447),VALUE(LEFT(TRIM(O447),FIND("|",SUBSTITUTE(SUBSTITUTE(SUBSTITUTE(SUBSTITUTE(SUBSTITUTE(TRIM(O447),"/","|"),"(","|"),"（","|"),";","|"),"；","|")&amp;"|")-1))))*1000/IF(ISNUMBER(Q447),Q447,IFERROR(VALUE(Q447),VALUE(LEFT(TRIM(Q447),FIND("|",SUBSTITUTE(SUBSTITUTE(SUBSTITUTE(SUBSTITUTE(SUBSTITUTE(TRIM(Q447),"/","|"),"(","|"),"（","|"),";","|"),"；","|")&amp;"|")-1)))),""),"")</x:f>
      </x:c>
      <x:c r="AJ447" s="14" t="str">
        <x:f>IF(AI447="","","非称重实测")</x:f>
      </x:c>
      <x:c r="AK447" s="14" t="str"/>
      <x:c r="AL447" s="14" t="str">
        <x:v>v3.4.6-candidate</x:v>
      </x:c>
    </x:row>
    <x:row r="448">
      <x:c r="A448" t="n">
        <x:v>349</x:v>
      </x:c>
      <x:c r="B448" t="str">
        <x:v>GAM6460BEVM0A</x:v>
      </x:c>
      <x:c r="C448" t="str">
        <x:v>合创牌</x:v>
      </x:c>
      <x:c r="D448" t="str">
        <x:v>广汽乘用车有限公司</x:v>
      </x:c>
      <x:c r="E448"/>
      <x:c r="F448" t="str">
        <x:v>纯电动多用途乘用车</x:v>
      </x:c>
      <x:c r="G448" t="str">
        <x:v>HYCAN Z03</x:v>
      </x:c>
      <x:c r="H448" t="str">
        <x:v>纯电动多用途乘用车</x:v>
      </x:c>
      <x:c r="I448" t="str">
        <x:v>SUV-B</x:v>
      </x:c>
      <x:c r="J448" t="str">
        <x:v>BEV</x:v>
      </x:c>
      <x:c r="K448" t="str">
        <x:v>否</x:v>
      </x:c>
      <x:c r="L448" t="str">
        <x:v>1750</x:v>
      </x:c>
      <x:c r="M448"/>
      <x:c r="N448" t="str">
        <x:v>620</x:v>
      </x:c>
      <x:c r="O448" t="n">
        <x:v>76.8</x:v>
      </x:c>
      <x:c r="P448" t="str">
        <x:v>三元锂</x:v>
      </x:c>
      <x:c r="Q448" t="str">
        <x:v>184</x:v>
      </x:c>
      <x:c r="R448" t="n">
        <x:v>13.6</x:v>
      </x:c>
      <x:c r="S448"/>
      <x:c r="T448"/>
      <x:c r="U448" t="str">
        <x:v>苏州汇川联合</x:v>
      </x:c>
      <x:c r="V448" t="str">
        <x:v>160/225</x:v>
      </x:c>
      <x:c r="W448"/>
      <x:c r="X448" t="str">
        <x:v>不适用(BEV)</x:v>
      </x:c>
      <x:c r="Y448" t="str">
        <x:v>不适用(BEV)</x:v>
      </x:c>
      <x:c r="Z448" t="str">
        <x:v>不适用(BEV)</x:v>
      </x:c>
      <x:c r="AA448" t="str">
        <x:v>不适用(BEV)</x:v>
      </x:c>
      <x:c r="AB448" t="str">
        <x:v>不适用(BEV)</x:v>
      </x:c>
      <x:c r="AC448" t="str">
        <x:v>不适用(BEV)</x:v>
      </x:c>
      <x:c r="AD448" t="str">
        <x:v>梳理补充_附件1-BEV梳理</x:v>
      </x:c>
      <x:c r="AE448" s="14" t="str">
        <x:v>225</x:v>
      </x:c>
      <x:c r="AF448" s="14" t="str"/>
      <x:c r="AG448" s="14" t="str">
        <x:v>源字段可解析</x:v>
      </x:c>
      <x:c r="AH448" s="15" t="n">
        <x:f>IF(R448&lt;&gt;"",R448,IFERROR(IF(AND(IF(ISNUMBER(O448),O448,IFERROR(VALUE(O448),VALUE(LEFT(TRIM(O448),FIND("|",SUBSTITUTE(SUBSTITUTE(SUBSTITUTE(SUBSTITUTE(SUBSTITUTE(TRIM(O448),"/","|"),"(","|"),"（","|"),";","|"),"；","|")&amp;"|")-1))))*100/IF(ISNUMBER(N448),N448,IFERROR(VALUE(N448),VALUE(LEFT(TRIM(N448),FIND("|",SUBSTITUTE(SUBSTITUTE(SUBSTITUTE(SUBSTITUTE(SUBSTITUTE(TRIM(N448),"/","|"),"(","|"),"（","|"),";","|"),"；","|")&amp;"|")-1))))&gt;=3,IF(ISNUMBER(O448),O448,IFERROR(VALUE(O448),VALUE(LEFT(TRIM(O448),FIND("|",SUBSTITUTE(SUBSTITUTE(SUBSTITUTE(SUBSTITUTE(SUBSTITUTE(TRIM(O448),"/","|"),"(","|"),"（","|"),";","|"),"；","|")&amp;"|")-1))))*100/IF(ISNUMBER(N448),N448,IFERROR(VALUE(N448),VALUE(LEFT(TRIM(N448),FIND("|",SUBSTITUTE(SUBSTITUTE(SUBSTITUTE(SUBSTITUTE(SUBSTITUTE(TRIM(N448),"/","|"),"(","|"),"（","|"),";","|"),"；","|")&amp;"|")-1))))&lt;=40),IF(ISNUMBER(O448),O448,IFERROR(VALUE(O448),VALUE(LEFT(TRIM(O448),FIND("|",SUBSTITUTE(SUBSTITUTE(SUBSTITUTE(SUBSTITUTE(SUBSTITUTE(TRIM(O448),"/","|"),"(","|"),"（","|"),";","|"),"；","|")&amp;"|")-1))))*100/IF(ISNUMBER(N448),N448,IFERROR(VALUE(N448),VALUE(LEFT(TRIM(N448),FIND("|",SUBSTITUTE(SUBSTITUTE(SUBSTITUTE(SUBSTITUTE(SUBSTITUTE(TRIM(N448),"/","|"),"(","|"),"（","|"),";","|"),"；","|")&amp;"|")-1)))),""),""))</x:f>
        <x:v>13.6</x:v>
      </x:c>
      <x:c r="AI448" s="15" t="n">
        <x:f>IFERROR(IF(AND(IF(ISNUMBER(O448),O448,IFERROR(VALUE(O448),VALUE(LEFT(TRIM(O448),FIND("|",SUBSTITUTE(SUBSTITUTE(SUBSTITUTE(SUBSTITUTE(SUBSTITUTE(TRIM(O448),"/","|"),"(","|"),"（","|"),";","|"),"；","|")&amp;"|")-1))))&gt;=75,IF(ISNUMBER(O448),O448,IFERROR(VALUE(O448),VALUE(LEFT(TRIM(O448),FIND("|",SUBSTITUTE(SUBSTITUTE(SUBSTITUTE(SUBSTITUTE(SUBSTITUTE(TRIM(O448),"/","|"),"(","|"),"（","|"),";","|"),"；","|")&amp;"|")-1))))&lt;=85,IF(ISNUMBER(Q448),Q448,IFERROR(VALUE(Q448),VALUE(LEFT(TRIM(Q448),FIND("|",SUBSTITUTE(SUBSTITUTE(SUBSTITUTE(SUBSTITUTE(SUBSTITUTE(TRIM(Q448),"/","|"),"(","|"),"（","|"),";","|"),"；","|")&amp;"|")-1))))&gt;0),IF(ISNUMBER(O448),O448,IFERROR(VALUE(O448),VALUE(LEFT(TRIM(O448),FIND("|",SUBSTITUTE(SUBSTITUTE(SUBSTITUTE(SUBSTITUTE(SUBSTITUTE(TRIM(O448),"/","|"),"(","|"),"（","|"),";","|"),"；","|")&amp;"|")-1))))*1000/IF(ISNUMBER(Q448),Q448,IFERROR(VALUE(Q448),VALUE(LEFT(TRIM(Q448),FIND("|",SUBSTITUTE(SUBSTITUTE(SUBSTITUTE(SUBSTITUTE(SUBSTITUTE(TRIM(Q448),"/","|"),"(","|"),"（","|"),";","|"),"；","|")&amp;"|")-1)))),""),"")</x:f>
        <x:v>417.39130434782606</x:v>
      </x:c>
      <x:c r="AJ448" s="14" t="str">
        <x:f>IF(AI448="","","非称重实测")</x:f>
        <x:v>非称重实测</x:v>
      </x:c>
      <x:c r="AK448" s="14" t="str">
        <x:v>同型号候选已写入；80kWh质量可推导</x:v>
      </x:c>
      <x:c r="AL448" s="14" t="str">
        <x:v>v3.4.6-candidate</x:v>
      </x:c>
    </x:row>
    <x:row r="449">
      <x:c r="A449" t="n">
        <x:v>349</x:v>
      </x:c>
      <x:c r="B449" t="str">
        <x:v>GAM6460BEVM0B</x:v>
      </x:c>
      <x:c r="C449" t="str">
        <x:v>合创牌</x:v>
      </x:c>
      <x:c r="D449" t="str">
        <x:v>广汽乘用车有限公司</x:v>
      </x:c>
      <x:c r="E449"/>
      <x:c r="F449" t="str">
        <x:v>纯电动多用途乘用车</x:v>
      </x:c>
      <x:c r="G449" t="str">
        <x:v>HYCAN Z03</x:v>
      </x:c>
      <x:c r="H449" t="str">
        <x:v>纯电动多用途乘用车</x:v>
      </x:c>
      <x:c r="I449" t="str">
        <x:v>SUV-B</x:v>
      </x:c>
      <x:c r="J449" t="str">
        <x:v>BEV</x:v>
      </x:c>
      <x:c r="K449" t="str">
        <x:v>否</x:v>
      </x:c>
      <x:c r="L449" t="str">
        <x:v>1740</x:v>
      </x:c>
      <x:c r="M449"/>
      <x:c r="N449" t="str">
        <x:v>500</x:v>
      </x:c>
      <x:c r="O449" t="n">
        <x:v>63.983</x:v>
      </x:c>
      <x:c r="P449" t="str">
        <x:v>磷酸铁锂</x:v>
      </x:c>
      <x:c r="Q449" t="str">
        <x:v>143</x:v>
      </x:c>
      <x:c r="R449" t="n">
        <x:v>13.5</x:v>
      </x:c>
      <x:c r="S449"/>
      <x:c r="T449"/>
      <x:c r="U449" t="str">
        <x:v>尼得科</x:v>
      </x:c>
      <x:c r="V449" t="str">
        <x:v>135/225</x:v>
      </x:c>
      <x:c r="W449"/>
      <x:c r="X449" t="str">
        <x:v>不适用(BEV)</x:v>
      </x:c>
      <x:c r="Y449" t="str">
        <x:v>不适用(BEV)</x:v>
      </x:c>
      <x:c r="Z449" t="str">
        <x:v>不适用(BEV)</x:v>
      </x:c>
      <x:c r="AA449" t="str">
        <x:v>不适用(BEV)</x:v>
      </x:c>
      <x:c r="AB449" t="str">
        <x:v>不适用(BEV)</x:v>
      </x:c>
      <x:c r="AC449" t="str">
        <x:v>不适用(BEV)</x:v>
      </x:c>
      <x:c r="AD449" t="str">
        <x:v>梳理补充_附件1-BEV梳理</x:v>
      </x:c>
      <x:c r="AE449" s="14" t="str">
        <x:v>225</x:v>
      </x:c>
      <x:c r="AF449" s="14" t="str"/>
      <x:c r="AG449" s="14" t="str">
        <x:v>源字段可解析</x:v>
      </x:c>
      <x:c r="AH449" s="15" t="n">
        <x:f>IF(R449&lt;&gt;"",R449,IFERROR(IF(AND(IF(ISNUMBER(O449),O449,IFERROR(VALUE(O449),VALUE(LEFT(TRIM(O449),FIND("|",SUBSTITUTE(SUBSTITUTE(SUBSTITUTE(SUBSTITUTE(SUBSTITUTE(TRIM(O449),"/","|"),"(","|"),"（","|"),";","|"),"；","|")&amp;"|")-1))))*100/IF(ISNUMBER(N449),N449,IFERROR(VALUE(N449),VALUE(LEFT(TRIM(N449),FIND("|",SUBSTITUTE(SUBSTITUTE(SUBSTITUTE(SUBSTITUTE(SUBSTITUTE(TRIM(N449),"/","|"),"(","|"),"（","|"),";","|"),"；","|")&amp;"|")-1))))&gt;=3,IF(ISNUMBER(O449),O449,IFERROR(VALUE(O449),VALUE(LEFT(TRIM(O449),FIND("|",SUBSTITUTE(SUBSTITUTE(SUBSTITUTE(SUBSTITUTE(SUBSTITUTE(TRIM(O449),"/","|"),"(","|"),"（","|"),";","|"),"；","|")&amp;"|")-1))))*100/IF(ISNUMBER(N449),N449,IFERROR(VALUE(N449),VALUE(LEFT(TRIM(N449),FIND("|",SUBSTITUTE(SUBSTITUTE(SUBSTITUTE(SUBSTITUTE(SUBSTITUTE(TRIM(N449),"/","|"),"(","|"),"（","|"),";","|"),"；","|")&amp;"|")-1))))&lt;=40),IF(ISNUMBER(O449),O449,IFERROR(VALUE(O449),VALUE(LEFT(TRIM(O449),FIND("|",SUBSTITUTE(SUBSTITUTE(SUBSTITUTE(SUBSTITUTE(SUBSTITUTE(TRIM(O449),"/","|"),"(","|"),"（","|"),";","|"),"；","|")&amp;"|")-1))))*100/IF(ISNUMBER(N449),N449,IFERROR(VALUE(N449),VALUE(LEFT(TRIM(N449),FIND("|",SUBSTITUTE(SUBSTITUTE(SUBSTITUTE(SUBSTITUTE(SUBSTITUTE(TRIM(N449),"/","|"),"(","|"),"（","|"),";","|"),"；","|")&amp;"|")-1)))),""),""))</x:f>
        <x:v>13.5</x:v>
      </x:c>
      <x:c r="AI449" s="15" t="str">
        <x:f>IFERROR(IF(AND(IF(ISNUMBER(O449),O449,IFERROR(VALUE(O449),VALUE(LEFT(TRIM(O449),FIND("|",SUBSTITUTE(SUBSTITUTE(SUBSTITUTE(SUBSTITUTE(SUBSTITUTE(TRIM(O449),"/","|"),"(","|"),"（","|"),";","|"),"；","|")&amp;"|")-1))))&gt;=75,IF(ISNUMBER(O449),O449,IFERROR(VALUE(O449),VALUE(LEFT(TRIM(O449),FIND("|",SUBSTITUTE(SUBSTITUTE(SUBSTITUTE(SUBSTITUTE(SUBSTITUTE(TRIM(O449),"/","|"),"(","|"),"（","|"),";","|"),"；","|")&amp;"|")-1))))&lt;=85,IF(ISNUMBER(Q449),Q449,IFERROR(VALUE(Q449),VALUE(LEFT(TRIM(Q449),FIND("|",SUBSTITUTE(SUBSTITUTE(SUBSTITUTE(SUBSTITUTE(SUBSTITUTE(TRIM(Q449),"/","|"),"(","|"),"（","|"),";","|"),"；","|")&amp;"|")-1))))&gt;0),IF(ISNUMBER(O449),O449,IFERROR(VALUE(O449),VALUE(LEFT(TRIM(O449),FIND("|",SUBSTITUTE(SUBSTITUTE(SUBSTITUTE(SUBSTITUTE(SUBSTITUTE(TRIM(O449),"/","|"),"(","|"),"（","|"),";","|"),"；","|")&amp;"|")-1))))*1000/IF(ISNUMBER(Q449),Q449,IFERROR(VALUE(Q449),VALUE(LEFT(TRIM(Q449),FIND("|",SUBSTITUTE(SUBSTITUTE(SUBSTITUTE(SUBSTITUTE(SUBSTITUTE(TRIM(Q449),"/","|"),"(","|"),"（","|"),";","|"),"；","|")&amp;"|")-1)))),""),"")</x:f>
      </x:c>
      <x:c r="AJ449" s="14" t="str">
        <x:f>IF(AI449="","","非称重实测")</x:f>
      </x:c>
      <x:c r="AK449" s="14" t="str">
        <x:v>同型号候选已写入</x:v>
      </x:c>
      <x:c r="AL449" s="14" t="str">
        <x:v>v3.4.6-candidate</x:v>
      </x:c>
    </x:row>
    <x:row r="450">
      <x:c r="A450" t="n">
        <x:v>349</x:v>
      </x:c>
      <x:c r="B450" t="str">
        <x:v>GAM6460BEVM0E</x:v>
      </x:c>
      <x:c r="C450" t="str">
        <x:v>合创牌</x:v>
      </x:c>
      <x:c r="D450" t="str">
        <x:v>广汽乘用车有限公司</x:v>
      </x:c>
      <x:c r="E450"/>
      <x:c r="F450" t="str">
        <x:v>纯电动多用途乘用车</x:v>
      </x:c>
      <x:c r="G450" t="str">
        <x:v>HYCAN Z03</x:v>
      </x:c>
      <x:c r="H450" t="str">
        <x:v>纯电动多用途乘用车</x:v>
      </x:c>
      <x:c r="I450" t="str">
        <x:v>SUV-B</x:v>
      </x:c>
      <x:c r="J450" t="str">
        <x:v>BEV</x:v>
      </x:c>
      <x:c r="K450" t="str">
        <x:v>否</x:v>
      </x:c>
      <x:c r="L450" t="str">
        <x:v>1740</x:v>
      </x:c>
      <x:c r="M450"/>
      <x:c r="N450" t="str">
        <x:v>510</x:v>
      </x:c>
      <x:c r="O450" t="n">
        <x:v>63.983</x:v>
      </x:c>
      <x:c r="P450" t="str">
        <x:v>磷酸铁锂</x:v>
      </x:c>
      <x:c r="Q450" t="str">
        <x:v>143</x:v>
      </x:c>
      <x:c r="R450" t="n">
        <x:v>13.5</x:v>
      </x:c>
      <x:c r="S450"/>
      <x:c r="T450"/>
      <x:c r="U450" t="str">
        <x:v>苏州汇川联合</x:v>
      </x:c>
      <x:c r="V450" t="str">
        <x:v>135/225</x:v>
      </x:c>
      <x:c r="W450"/>
      <x:c r="X450" t="str">
        <x:v>不适用(BEV)</x:v>
      </x:c>
      <x:c r="Y450" t="str">
        <x:v>不适用(BEV)</x:v>
      </x:c>
      <x:c r="Z450" t="str">
        <x:v>不适用(BEV)</x:v>
      </x:c>
      <x:c r="AA450" t="str">
        <x:v>不适用(BEV)</x:v>
      </x:c>
      <x:c r="AB450" t="str">
        <x:v>不适用(BEV)</x:v>
      </x:c>
      <x:c r="AC450" t="str">
        <x:v>不适用(BEV)</x:v>
      </x:c>
      <x:c r="AD450" t="str">
        <x:v>梳理补充_附件1-BEV梳理</x:v>
      </x:c>
      <x:c r="AE450" s="14" t="str">
        <x:v>225</x:v>
      </x:c>
      <x:c r="AF450" s="14" t="str"/>
      <x:c r="AG450" s="14" t="str">
        <x:v>源字段可解析</x:v>
      </x:c>
      <x:c r="AH450" s="15" t="n">
        <x:f>IF(R450&lt;&gt;"",R450,IFERROR(IF(AND(IF(ISNUMBER(O450),O450,IFERROR(VALUE(O450),VALUE(LEFT(TRIM(O450),FIND("|",SUBSTITUTE(SUBSTITUTE(SUBSTITUTE(SUBSTITUTE(SUBSTITUTE(TRIM(O450),"/","|"),"(","|"),"（","|"),";","|"),"；","|")&amp;"|")-1))))*100/IF(ISNUMBER(N450),N450,IFERROR(VALUE(N450),VALUE(LEFT(TRIM(N450),FIND("|",SUBSTITUTE(SUBSTITUTE(SUBSTITUTE(SUBSTITUTE(SUBSTITUTE(TRIM(N450),"/","|"),"(","|"),"（","|"),";","|"),"；","|")&amp;"|")-1))))&gt;=3,IF(ISNUMBER(O450),O450,IFERROR(VALUE(O450),VALUE(LEFT(TRIM(O450),FIND("|",SUBSTITUTE(SUBSTITUTE(SUBSTITUTE(SUBSTITUTE(SUBSTITUTE(TRIM(O450),"/","|"),"(","|"),"（","|"),";","|"),"；","|")&amp;"|")-1))))*100/IF(ISNUMBER(N450),N450,IFERROR(VALUE(N450),VALUE(LEFT(TRIM(N450),FIND("|",SUBSTITUTE(SUBSTITUTE(SUBSTITUTE(SUBSTITUTE(SUBSTITUTE(TRIM(N450),"/","|"),"(","|"),"（","|"),";","|"),"；","|")&amp;"|")-1))))&lt;=40),IF(ISNUMBER(O450),O450,IFERROR(VALUE(O450),VALUE(LEFT(TRIM(O450),FIND("|",SUBSTITUTE(SUBSTITUTE(SUBSTITUTE(SUBSTITUTE(SUBSTITUTE(TRIM(O450),"/","|"),"(","|"),"（","|"),";","|"),"；","|")&amp;"|")-1))))*100/IF(ISNUMBER(N450),N450,IFERROR(VALUE(N450),VALUE(LEFT(TRIM(N450),FIND("|",SUBSTITUTE(SUBSTITUTE(SUBSTITUTE(SUBSTITUTE(SUBSTITUTE(TRIM(N450),"/","|"),"(","|"),"（","|"),";","|"),"；","|")&amp;"|")-1)))),""),""))</x:f>
        <x:v>13.5</x:v>
      </x:c>
      <x:c r="AI450" s="15" t="str">
        <x:f>IFERROR(IF(AND(IF(ISNUMBER(O450),O450,IFERROR(VALUE(O450),VALUE(LEFT(TRIM(O450),FIND("|",SUBSTITUTE(SUBSTITUTE(SUBSTITUTE(SUBSTITUTE(SUBSTITUTE(TRIM(O450),"/","|"),"(","|"),"（","|"),";","|"),"；","|")&amp;"|")-1))))&gt;=75,IF(ISNUMBER(O450),O450,IFERROR(VALUE(O450),VALUE(LEFT(TRIM(O450),FIND("|",SUBSTITUTE(SUBSTITUTE(SUBSTITUTE(SUBSTITUTE(SUBSTITUTE(TRIM(O450),"/","|"),"(","|"),"（","|"),";","|"),"；","|")&amp;"|")-1))))&lt;=85,IF(ISNUMBER(Q450),Q450,IFERROR(VALUE(Q450),VALUE(LEFT(TRIM(Q450),FIND("|",SUBSTITUTE(SUBSTITUTE(SUBSTITUTE(SUBSTITUTE(SUBSTITUTE(TRIM(Q450),"/","|"),"(","|"),"（","|"),";","|"),"；","|")&amp;"|")-1))))&gt;0),IF(ISNUMBER(O450),O450,IFERROR(VALUE(O450),VALUE(LEFT(TRIM(O450),FIND("|",SUBSTITUTE(SUBSTITUTE(SUBSTITUTE(SUBSTITUTE(SUBSTITUTE(TRIM(O450),"/","|"),"(","|"),"（","|"),";","|"),"；","|")&amp;"|")-1))))*1000/IF(ISNUMBER(Q450),Q450,IFERROR(VALUE(Q450),VALUE(LEFT(TRIM(Q450),FIND("|",SUBSTITUTE(SUBSTITUTE(SUBSTITUTE(SUBSTITUTE(SUBSTITUTE(TRIM(Q450),"/","|"),"(","|"),"（","|"),";","|"),"；","|")&amp;"|")-1)))),""),"")</x:f>
      </x:c>
      <x:c r="AJ450" s="14" t="str">
        <x:f>IF(AI450="","","非称重实测")</x:f>
      </x:c>
      <x:c r="AK450" s="14" t="str">
        <x:v>同型号候选已写入</x:v>
      </x:c>
      <x:c r="AL450" s="14" t="str">
        <x:v>v3.4.6-candidate</x:v>
      </x:c>
    </x:row>
    <x:row r="451">
      <x:c r="A451" t="n">
        <x:v>349</x:v>
      </x:c>
      <x:c r="B451" t="str">
        <x:v>GAM6480BEVB0P</x:v>
      </x:c>
      <x:c r="C451" t="str">
        <x:v>埃安(AION)牌</x:v>
      </x:c>
      <x:c r="D451" t="str">
        <x:v>广汽乘用车有限公司</x:v>
      </x:c>
      <x:c r="E451"/>
      <x:c r="F451" t="str">
        <x:v>纯电动多用途乘用车</x:v>
      </x:c>
      <x:c r="G451" t="str">
        <x:v>AION LX</x:v>
      </x:c>
      <x:c r="H451" t="str">
        <x:v>纯电动多用途乘用车</x:v>
      </x:c>
      <x:c r="I451" t="str">
        <x:v>SUV-D</x:v>
      </x:c>
      <x:c r="J451" t="str">
        <x:v>BEV</x:v>
      </x:c>
      <x:c r="K451" t="str">
        <x:v>否</x:v>
      </x:c>
      <x:c r="L451" t="str">
        <x:v>2220/2240</x:v>
      </x:c>
      <x:c r="M451"/>
      <x:c r="N451" t="n">
        <x:v>1008</x:v>
      </x:c>
      <x:c r="O451" t="n">
        <x:v>144.4</x:v>
      </x:c>
      <x:c r="P451" t="str">
        <x:v>三元锂</x:v>
      </x:c>
      <x:c r="Q451" t="n">
        <x:v>205</x:v>
      </x:c>
      <x:c r="R451" t="n">
        <x:v>15.8</x:v>
      </x:c>
      <x:c r="S451"/>
      <x:c r="T451"/>
      <x:c r="U451" t="str">
        <x:v>日本电产</x:v>
      </x:c>
      <x:c r="V451" t="str">
        <x:v>180/350</x:v>
      </x:c>
      <x:c r="W451"/>
      <x:c r="X451" t="str">
        <x:v>不适用(BEV)</x:v>
      </x:c>
      <x:c r="Y451" t="str">
        <x:v>不适用(BEV)</x:v>
      </x:c>
      <x:c r="Z451" t="str">
        <x:v>不适用(BEV)</x:v>
      </x:c>
      <x:c r="AA451" t="str">
        <x:v>不适用(BEV)</x:v>
      </x:c>
      <x:c r="AB451" t="str">
        <x:v>不适用(BEV)</x:v>
      </x:c>
      <x:c r="AC451" t="str">
        <x:v>不适用(BEV)</x:v>
      </x:c>
      <x:c r="AD451" t="str">
        <x:v>BEV_历史批次</x:v>
      </x:c>
      <x:c r="AE451" s="14" t="str">
        <x:v>350</x:v>
      </x:c>
      <x:c r="AF451" s="14" t="str"/>
      <x:c r="AG451" s="14" t="str">
        <x:v>源字段可解析</x:v>
      </x:c>
      <x:c r="AH451" s="15" t="n">
        <x:f>IF(R451&lt;&gt;"",R451,IFERROR(IF(AND(IF(ISNUMBER(O451),O451,IFERROR(VALUE(O451),VALUE(LEFT(TRIM(O451),FIND("|",SUBSTITUTE(SUBSTITUTE(SUBSTITUTE(SUBSTITUTE(SUBSTITUTE(TRIM(O451),"/","|"),"(","|"),"（","|"),";","|"),"；","|")&amp;"|")-1))))*100/IF(ISNUMBER(N451),N451,IFERROR(VALUE(N451),VALUE(LEFT(TRIM(N451),FIND("|",SUBSTITUTE(SUBSTITUTE(SUBSTITUTE(SUBSTITUTE(SUBSTITUTE(TRIM(N451),"/","|"),"(","|"),"（","|"),";","|"),"；","|")&amp;"|")-1))))&gt;=3,IF(ISNUMBER(O451),O451,IFERROR(VALUE(O451),VALUE(LEFT(TRIM(O451),FIND("|",SUBSTITUTE(SUBSTITUTE(SUBSTITUTE(SUBSTITUTE(SUBSTITUTE(TRIM(O451),"/","|"),"(","|"),"（","|"),";","|"),"；","|")&amp;"|")-1))))*100/IF(ISNUMBER(N451),N451,IFERROR(VALUE(N451),VALUE(LEFT(TRIM(N451),FIND("|",SUBSTITUTE(SUBSTITUTE(SUBSTITUTE(SUBSTITUTE(SUBSTITUTE(TRIM(N451),"/","|"),"(","|"),"（","|"),";","|"),"；","|")&amp;"|")-1))))&lt;=40),IF(ISNUMBER(O451),O451,IFERROR(VALUE(O451),VALUE(LEFT(TRIM(O451),FIND("|",SUBSTITUTE(SUBSTITUTE(SUBSTITUTE(SUBSTITUTE(SUBSTITUTE(TRIM(O451),"/","|"),"(","|"),"（","|"),";","|"),"；","|")&amp;"|")-1))))*100/IF(ISNUMBER(N451),N451,IFERROR(VALUE(N451),VALUE(LEFT(TRIM(N451),FIND("|",SUBSTITUTE(SUBSTITUTE(SUBSTITUTE(SUBSTITUTE(SUBSTITUTE(TRIM(N451),"/","|"),"(","|"),"（","|"),";","|"),"；","|")&amp;"|")-1)))),""),""))</x:f>
        <x:v>15.8</x:v>
      </x:c>
      <x:c r="AI451" s="15" t="str">
        <x:f>IFERROR(IF(AND(IF(ISNUMBER(O451),O451,IFERROR(VALUE(O451),VALUE(LEFT(TRIM(O451),FIND("|",SUBSTITUTE(SUBSTITUTE(SUBSTITUTE(SUBSTITUTE(SUBSTITUTE(TRIM(O451),"/","|"),"(","|"),"（","|"),";","|"),"；","|")&amp;"|")-1))))&gt;=75,IF(ISNUMBER(O451),O451,IFERROR(VALUE(O451),VALUE(LEFT(TRIM(O451),FIND("|",SUBSTITUTE(SUBSTITUTE(SUBSTITUTE(SUBSTITUTE(SUBSTITUTE(TRIM(O451),"/","|"),"(","|"),"（","|"),";","|"),"；","|")&amp;"|")-1))))&lt;=85,IF(ISNUMBER(Q451),Q451,IFERROR(VALUE(Q451),VALUE(LEFT(TRIM(Q451),FIND("|",SUBSTITUTE(SUBSTITUTE(SUBSTITUTE(SUBSTITUTE(SUBSTITUTE(TRIM(Q451),"/","|"),"(","|"),"（","|"),";","|"),"；","|")&amp;"|")-1))))&gt;0),IF(ISNUMBER(O451),O451,IFERROR(VALUE(O451),VALUE(LEFT(TRIM(O451),FIND("|",SUBSTITUTE(SUBSTITUTE(SUBSTITUTE(SUBSTITUTE(SUBSTITUTE(TRIM(O451),"/","|"),"(","|"),"（","|"),";","|"),"；","|")&amp;"|")-1))))*1000/IF(ISNUMBER(Q451),Q451,IFERROR(VALUE(Q451),VALUE(LEFT(TRIM(Q451),FIND("|",SUBSTITUTE(SUBSTITUTE(SUBSTITUTE(SUBSTITUTE(SUBSTITUTE(TRIM(Q451),"/","|"),"(","|"),"（","|"),";","|"),"；","|")&amp;"|")-1)))),""),"")</x:f>
      </x:c>
      <x:c r="AJ451" s="14" t="str">
        <x:f>IF(AI451="","","非称重实测")</x:f>
      </x:c>
      <x:c r="AK451" s="14" t="str"/>
      <x:c r="AL451" s="14" t="str">
        <x:v>v3.4.6-candidate</x:v>
      </x:c>
    </x:row>
    <x:row r="452">
      <x:c r="A452" t="n">
        <x:v>349</x:v>
      </x:c>
      <x:c r="B452" t="str">
        <x:v>GAM6480BEVB0Q</x:v>
      </x:c>
      <x:c r="C452" t="str">
        <x:v>埃安(AION)牌</x:v>
      </x:c>
      <x:c r="D452" t="str">
        <x:v>广汽乘用车有限公司</x:v>
      </x:c>
      <x:c r="E452"/>
      <x:c r="F452" t="str">
        <x:v>纯电动多用途乘用车</x:v>
      </x:c>
      <x:c r="G452" t="str">
        <x:v>AION LX</x:v>
      </x:c>
      <x:c r="H452" t="str">
        <x:v>纯电动多用途乘用车</x:v>
      </x:c>
      <x:c r="I452" t="str">
        <x:v>SUV-D</x:v>
      </x:c>
      <x:c r="J452" t="str">
        <x:v>BEV</x:v>
      </x:c>
      <x:c r="K452" t="str">
        <x:v>否</x:v>
      </x:c>
      <x:c r="L452" t="str">
        <x:v>2290/2270</x:v>
      </x:c>
      <x:c r="M452"/>
      <x:c r="N452" t="n">
        <x:v>550</x:v>
      </x:c>
      <x:c r="O452" t="n">
        <x:v>93.306</x:v>
      </x:c>
      <x:c r="P452" t="str">
        <x:v>三元锂</x:v>
      </x:c>
      <x:c r="Q452" t="n">
        <x:v>175</x:v>
      </x:c>
      <x:c r="R452" t="n">
        <x:v>16.4</x:v>
      </x:c>
      <x:c r="S452"/>
      <x:c r="T452"/>
      <x:c r="U452" t="str">
        <x:v>广州尼得科/广州华望汽车电子</x:v>
      </x:c>
      <x:c r="V452" t="str">
        <x:v>F: 200/320
R: 150/220
190/310</x:v>
      </x:c>
      <x:c r="W452"/>
      <x:c r="X452" t="str">
        <x:v>不适用(BEV)</x:v>
      </x:c>
      <x:c r="Y452" t="str">
        <x:v>不适用(BEV)</x:v>
      </x:c>
      <x:c r="Z452" t="str">
        <x:v>不适用(BEV)</x:v>
      </x:c>
      <x:c r="AA452" t="str">
        <x:v>不适用(BEV)</x:v>
      </x:c>
      <x:c r="AB452" t="str">
        <x:v>不适用(BEV)</x:v>
      </x:c>
      <x:c r="AC452" t="str">
        <x:v>不适用(BEV)</x:v>
      </x:c>
      <x:c r="AD452" t="str">
        <x:v>BEV_历史批次</x:v>
      </x:c>
      <x:c r="AE452" s="14" t="str">
        <x:v>320|220|310</x:v>
      </x:c>
      <x:c r="AF452" s="14" t="str"/>
      <x:c r="AG452" s="14" t="str">
        <x:v>源字段可解析</x:v>
      </x:c>
      <x:c r="AH452" s="15" t="n">
        <x:f>IF(R452&lt;&gt;"",R452,IFERROR(IF(AND(IF(ISNUMBER(O452),O452,IFERROR(VALUE(O452),VALUE(LEFT(TRIM(O452),FIND("|",SUBSTITUTE(SUBSTITUTE(SUBSTITUTE(SUBSTITUTE(SUBSTITUTE(TRIM(O452),"/","|"),"(","|"),"（","|"),";","|"),"；","|")&amp;"|")-1))))*100/IF(ISNUMBER(N452),N452,IFERROR(VALUE(N452),VALUE(LEFT(TRIM(N452),FIND("|",SUBSTITUTE(SUBSTITUTE(SUBSTITUTE(SUBSTITUTE(SUBSTITUTE(TRIM(N452),"/","|"),"(","|"),"（","|"),";","|"),"；","|")&amp;"|")-1))))&gt;=3,IF(ISNUMBER(O452),O452,IFERROR(VALUE(O452),VALUE(LEFT(TRIM(O452),FIND("|",SUBSTITUTE(SUBSTITUTE(SUBSTITUTE(SUBSTITUTE(SUBSTITUTE(TRIM(O452),"/","|"),"(","|"),"（","|"),";","|"),"；","|")&amp;"|")-1))))*100/IF(ISNUMBER(N452),N452,IFERROR(VALUE(N452),VALUE(LEFT(TRIM(N452),FIND("|",SUBSTITUTE(SUBSTITUTE(SUBSTITUTE(SUBSTITUTE(SUBSTITUTE(TRIM(N452),"/","|"),"(","|"),"（","|"),";","|"),"；","|")&amp;"|")-1))))&lt;=40),IF(ISNUMBER(O452),O452,IFERROR(VALUE(O452),VALUE(LEFT(TRIM(O452),FIND("|",SUBSTITUTE(SUBSTITUTE(SUBSTITUTE(SUBSTITUTE(SUBSTITUTE(TRIM(O452),"/","|"),"(","|"),"（","|"),";","|"),"；","|")&amp;"|")-1))))*100/IF(ISNUMBER(N452),N452,IFERROR(VALUE(N452),VALUE(LEFT(TRIM(N452),FIND("|",SUBSTITUTE(SUBSTITUTE(SUBSTITUTE(SUBSTITUTE(SUBSTITUTE(TRIM(N452),"/","|"),"(","|"),"（","|"),";","|"),"；","|")&amp;"|")-1)))),""),""))</x:f>
        <x:v>16.4</x:v>
      </x:c>
      <x:c r="AI452" s="15" t="str">
        <x:f>IFERROR(IF(AND(IF(ISNUMBER(O452),O452,IFERROR(VALUE(O452),VALUE(LEFT(TRIM(O452),FIND("|",SUBSTITUTE(SUBSTITUTE(SUBSTITUTE(SUBSTITUTE(SUBSTITUTE(TRIM(O452),"/","|"),"(","|"),"（","|"),";","|"),"；","|")&amp;"|")-1))))&gt;=75,IF(ISNUMBER(O452),O452,IFERROR(VALUE(O452),VALUE(LEFT(TRIM(O452),FIND("|",SUBSTITUTE(SUBSTITUTE(SUBSTITUTE(SUBSTITUTE(SUBSTITUTE(TRIM(O452),"/","|"),"(","|"),"（","|"),";","|"),"；","|")&amp;"|")-1))))&lt;=85,IF(ISNUMBER(Q452),Q452,IFERROR(VALUE(Q452),VALUE(LEFT(TRIM(Q452),FIND("|",SUBSTITUTE(SUBSTITUTE(SUBSTITUTE(SUBSTITUTE(SUBSTITUTE(TRIM(Q452),"/","|"),"(","|"),"（","|"),";","|"),"；","|")&amp;"|")-1))))&gt;0),IF(ISNUMBER(O452),O452,IFERROR(VALUE(O452),VALUE(LEFT(TRIM(O452),FIND("|",SUBSTITUTE(SUBSTITUTE(SUBSTITUTE(SUBSTITUTE(SUBSTITUTE(TRIM(O452),"/","|"),"(","|"),"（","|"),";","|"),"；","|")&amp;"|")-1))))*1000/IF(ISNUMBER(Q452),Q452,IFERROR(VALUE(Q452),VALUE(LEFT(TRIM(Q452),FIND("|",SUBSTITUTE(SUBSTITUTE(SUBSTITUTE(SUBSTITUTE(SUBSTITUTE(TRIM(Q452),"/","|"),"(","|"),"（","|"),";","|"),"；","|")&amp;"|")-1)))),""),"")</x:f>
      </x:c>
      <x:c r="AJ452" s="14" t="str">
        <x:f>IF(AI452="","","非称重实测")</x:f>
      </x:c>
      <x:c r="AK452" s="14" t="str"/>
      <x:c r="AL452" s="14" t="str">
        <x:v>v3.4.6-candidate</x:v>
      </x:c>
    </x:row>
    <x:row r="453">
      <x:c r="A453" t="n">
        <x:v>349</x:v>
      </x:c>
      <x:c r="B453" t="str">
        <x:v>HFC6463EEV2</x:v>
      </x:c>
      <x:c r="C453" t="str">
        <x:v>思皓牌</x:v>
      </x:c>
      <x:c r="D453" t="str">
        <x:v>安徽江淮汽车集团股份有限公司</x:v>
      </x:c>
      <x:c r="E453" t="str">
        <x:v>江淮</x:v>
      </x:c>
      <x:c r="F453" t="str">
        <x:v>纯电动多用途乘用车</x:v>
      </x:c>
      <x:c r="G453" t="str">
        <x:v>纯电动多用途乘用车</x:v>
      </x:c>
      <x:c r="H453" t="str">
        <x:v>纯电动多用途乘用车</x:v>
      </x:c>
      <x:c r="I453" t="str">
        <x:v>Car-A</x:v>
      </x:c>
      <x:c r="J453" t="str">
        <x:v>BEV</x:v>
      </x:c>
      <x:c r="K453" t="str">
        <x:v>否</x:v>
      </x:c>
      <x:c r="L453" t="n">
        <x:v>1930</x:v>
      </x:c>
      <x:c r="M453" t="n">
        <x:v>2720</x:v>
      </x:c>
      <x:c r="N453" t="n">
        <x:v>605</x:v>
      </x:c>
      <x:c r="O453" t="n">
        <x:v>84.1</x:v>
      </x:c>
      <x:c r="P453" t="str">
        <x:v>三元锂</x:v>
      </x:c>
      <x:c r="Q453" t="n">
        <x:v>163.15</x:v>
      </x:c>
      <x:c r="R453" t="n">
        <x:v>15.9</x:v>
      </x:c>
      <x:c r="S453" t="n">
        <x:v>130</x:v>
      </x:c>
      <x:c r="T453" t="n">
        <x:v>130</x:v>
      </x:c>
      <x:c r="U453" t="str">
        <x:v>合肥道一动力</x:v>
      </x:c>
      <x:c r="V453" t="str">
        <x:v>160/300
160/390</x:v>
      </x:c>
      <x:c r="W453"/>
      <x:c r="X453" t="str">
        <x:v>不适用(BEV)</x:v>
      </x:c>
      <x:c r="Y453" t="str">
        <x:v>不适用(BEV)</x:v>
      </x:c>
      <x:c r="Z453" t="str">
        <x:v>不适用(BEV)</x:v>
      </x:c>
      <x:c r="AA453" t="str">
        <x:v>不适用(BEV)</x:v>
      </x:c>
      <x:c r="AB453" t="str">
        <x:v>不适用(BEV)</x:v>
      </x:c>
      <x:c r="AC453" t="str">
        <x:v>不适用(BEV)</x:v>
      </x:c>
      <x:c r="AD453" t="str">
        <x:v>BEV_历史批次</x:v>
      </x:c>
      <x:c r="AE453" s="14" t="str">
        <x:v>300|390</x:v>
      </x:c>
      <x:c r="AF453" s="14" t="str"/>
      <x:c r="AG453" s="14" t="str">
        <x:v>源字段可解析</x:v>
      </x:c>
      <x:c r="AH453" s="15" t="n">
        <x:f>IF(R453&lt;&gt;"",R453,IFERROR(IF(AND(IF(ISNUMBER(O453),O453,IFERROR(VALUE(O453),VALUE(LEFT(TRIM(O453),FIND("|",SUBSTITUTE(SUBSTITUTE(SUBSTITUTE(SUBSTITUTE(SUBSTITUTE(TRIM(O453),"/","|"),"(","|"),"（","|"),";","|"),"；","|")&amp;"|")-1))))*100/IF(ISNUMBER(N453),N453,IFERROR(VALUE(N453),VALUE(LEFT(TRIM(N453),FIND("|",SUBSTITUTE(SUBSTITUTE(SUBSTITUTE(SUBSTITUTE(SUBSTITUTE(TRIM(N453),"/","|"),"(","|"),"（","|"),";","|"),"；","|")&amp;"|")-1))))&gt;=3,IF(ISNUMBER(O453),O453,IFERROR(VALUE(O453),VALUE(LEFT(TRIM(O453),FIND("|",SUBSTITUTE(SUBSTITUTE(SUBSTITUTE(SUBSTITUTE(SUBSTITUTE(TRIM(O453),"/","|"),"(","|"),"（","|"),";","|"),"；","|")&amp;"|")-1))))*100/IF(ISNUMBER(N453),N453,IFERROR(VALUE(N453),VALUE(LEFT(TRIM(N453),FIND("|",SUBSTITUTE(SUBSTITUTE(SUBSTITUTE(SUBSTITUTE(SUBSTITUTE(TRIM(N453),"/","|"),"(","|"),"（","|"),";","|"),"；","|")&amp;"|")-1))))&lt;=40),IF(ISNUMBER(O453),O453,IFERROR(VALUE(O453),VALUE(LEFT(TRIM(O453),FIND("|",SUBSTITUTE(SUBSTITUTE(SUBSTITUTE(SUBSTITUTE(SUBSTITUTE(TRIM(O453),"/","|"),"(","|"),"（","|"),";","|"),"；","|")&amp;"|")-1))))*100/IF(ISNUMBER(N453),N453,IFERROR(VALUE(N453),VALUE(LEFT(TRIM(N453),FIND("|",SUBSTITUTE(SUBSTITUTE(SUBSTITUTE(SUBSTITUTE(SUBSTITUTE(TRIM(N453),"/","|"),"(","|"),"（","|"),";","|"),"；","|")&amp;"|")-1)))),""),""))</x:f>
        <x:v>15.9</x:v>
      </x:c>
      <x:c r="AI453" s="15" t="n">
        <x:f>IFERROR(IF(AND(IF(ISNUMBER(O453),O453,IFERROR(VALUE(O453),VALUE(LEFT(TRIM(O453),FIND("|",SUBSTITUTE(SUBSTITUTE(SUBSTITUTE(SUBSTITUTE(SUBSTITUTE(TRIM(O453),"/","|"),"(","|"),"（","|"),";","|"),"；","|")&amp;"|")-1))))&gt;=75,IF(ISNUMBER(O453),O453,IFERROR(VALUE(O453),VALUE(LEFT(TRIM(O453),FIND("|",SUBSTITUTE(SUBSTITUTE(SUBSTITUTE(SUBSTITUTE(SUBSTITUTE(TRIM(O453),"/","|"),"(","|"),"（","|"),";","|"),"；","|")&amp;"|")-1))))&lt;=85,IF(ISNUMBER(Q453),Q453,IFERROR(VALUE(Q453),VALUE(LEFT(TRIM(Q453),FIND("|",SUBSTITUTE(SUBSTITUTE(SUBSTITUTE(SUBSTITUTE(SUBSTITUTE(TRIM(Q453),"/","|"),"(","|"),"（","|"),";","|"),"；","|")&amp;"|")-1))))&gt;0),IF(ISNUMBER(O453),O453,IFERROR(VALUE(O453),VALUE(LEFT(TRIM(O453),FIND("|",SUBSTITUTE(SUBSTITUTE(SUBSTITUTE(SUBSTITUTE(SUBSTITUTE(TRIM(O453),"/","|"),"(","|"),"（","|"),";","|"),"；","|")&amp;"|")-1))))*1000/IF(ISNUMBER(Q453),Q453,IFERROR(VALUE(Q453),VALUE(LEFT(TRIM(Q453),FIND("|",SUBSTITUTE(SUBSTITUTE(SUBSTITUTE(SUBSTITUTE(SUBSTITUTE(TRIM(Q453),"/","|"),"(","|"),"（","|"),";","|"),"；","|")&amp;"|")-1)))),""),"")</x:f>
        <x:v>515.4765553171927</x:v>
      </x:c>
      <x:c r="AJ453" s="14" t="str">
        <x:f>IF(AI453="","","非称重实测")</x:f>
        <x:v>非称重实测</x:v>
      </x:c>
      <x:c r="AK453" s="14" t="str">
        <x:v>80kWh质量可推导</x:v>
      </x:c>
      <x:c r="AL453" s="14" t="str">
        <x:v>v3.4.6-candidate</x:v>
      </x:c>
    </x:row>
    <x:row r="454">
      <x:c r="A454" t="n">
        <x:v>349</x:v>
      </x:c>
      <x:c r="B454" t="str">
        <x:v>HFC7000WEV11</x:v>
      </x:c>
      <x:c r="C454" t="str">
        <x:v>思皓牌</x:v>
      </x:c>
      <x:c r="D454" t="str">
        <x:v>安徽江淮汽车集团股份有限公司</x:v>
      </x:c>
      <x:c r="E454" t="str">
        <x:v>江淮</x:v>
      </x:c>
      <x:c r="F454" t="str">
        <x:v>纯电动轿车</x:v>
      </x:c>
      <x:c r="G454" t="str">
        <x:v>纯电动轿车</x:v>
      </x:c>
      <x:c r="H454" t="str">
        <x:v>纯电动轿车</x:v>
      </x:c>
      <x:c r="I454" t="str">
        <x:v>Car-A</x:v>
      </x:c>
      <x:c r="J454" t="str">
        <x:v>BEV</x:v>
      </x:c>
      <x:c r="K454" t="str">
        <x:v>否</x:v>
      </x:c>
      <x:c r="L454" t="n">
        <x:v>1160</x:v>
      </x:c>
      <x:c r="M454" t="n">
        <x:v>2720</x:v>
      </x:c>
      <x:c r="N454" t="n">
        <x:v>310</x:v>
      </x:c>
      <x:c r="O454" t="n">
        <x:v>31.4</x:v>
      </x:c>
      <x:c r="P454" t="str">
        <x:v>磷酸铁锂</x:v>
      </x:c>
      <x:c r="Q454" t="n">
        <x:v>141.47</x:v>
      </x:c>
      <x:c r="R454" t="n">
        <x:v>11.4</x:v>
      </x:c>
      <x:c r="S454" t="n">
        <x:v>130</x:v>
      </x:c>
      <x:c r="T454" t="n">
        <x:v>130</x:v>
      </x:c>
      <x:c r="U454" t="str">
        <x:v>合肥道一动力</x:v>
      </x:c>
      <x:c r="V454" t="str">
        <x:v>45/150</x:v>
      </x:c>
      <x:c r="W454"/>
      <x:c r="X454" t="str">
        <x:v>不适用(BEV)</x:v>
      </x:c>
      <x:c r="Y454" t="str">
        <x:v>不适用(BEV)</x:v>
      </x:c>
      <x:c r="Z454" t="str">
        <x:v>不适用(BEV)</x:v>
      </x:c>
      <x:c r="AA454" t="str">
        <x:v>不适用(BEV)</x:v>
      </x:c>
      <x:c r="AB454" t="str">
        <x:v>不适用(BEV)</x:v>
      </x:c>
      <x:c r="AC454" t="str">
        <x:v>不适用(BEV)</x:v>
      </x:c>
      <x:c r="AD454" t="str">
        <x:v>BEV_历史批次</x:v>
      </x:c>
      <x:c r="AE454" s="14" t="str">
        <x:v>150</x:v>
      </x:c>
      <x:c r="AF454" s="14" t="str"/>
      <x:c r="AG454" s="14" t="str">
        <x:v>源字段可解析</x:v>
      </x:c>
      <x:c r="AH454" s="15" t="n">
        <x:f>IF(R454&lt;&gt;"",R454,IFERROR(IF(AND(IF(ISNUMBER(O454),O454,IFERROR(VALUE(O454),VALUE(LEFT(TRIM(O454),FIND("|",SUBSTITUTE(SUBSTITUTE(SUBSTITUTE(SUBSTITUTE(SUBSTITUTE(TRIM(O454),"/","|"),"(","|"),"（","|"),";","|"),"；","|")&amp;"|")-1))))*100/IF(ISNUMBER(N454),N454,IFERROR(VALUE(N454),VALUE(LEFT(TRIM(N454),FIND("|",SUBSTITUTE(SUBSTITUTE(SUBSTITUTE(SUBSTITUTE(SUBSTITUTE(TRIM(N454),"/","|"),"(","|"),"（","|"),";","|"),"；","|")&amp;"|")-1))))&gt;=3,IF(ISNUMBER(O454),O454,IFERROR(VALUE(O454),VALUE(LEFT(TRIM(O454),FIND("|",SUBSTITUTE(SUBSTITUTE(SUBSTITUTE(SUBSTITUTE(SUBSTITUTE(TRIM(O454),"/","|"),"(","|"),"（","|"),";","|"),"；","|")&amp;"|")-1))))*100/IF(ISNUMBER(N454),N454,IFERROR(VALUE(N454),VALUE(LEFT(TRIM(N454),FIND("|",SUBSTITUTE(SUBSTITUTE(SUBSTITUTE(SUBSTITUTE(SUBSTITUTE(TRIM(N454),"/","|"),"(","|"),"（","|"),";","|"),"；","|")&amp;"|")-1))))&lt;=40),IF(ISNUMBER(O454),O454,IFERROR(VALUE(O454),VALUE(LEFT(TRIM(O454),FIND("|",SUBSTITUTE(SUBSTITUTE(SUBSTITUTE(SUBSTITUTE(SUBSTITUTE(TRIM(O454),"/","|"),"(","|"),"（","|"),";","|"),"；","|")&amp;"|")-1))))*100/IF(ISNUMBER(N454),N454,IFERROR(VALUE(N454),VALUE(LEFT(TRIM(N454),FIND("|",SUBSTITUTE(SUBSTITUTE(SUBSTITUTE(SUBSTITUTE(SUBSTITUTE(TRIM(N454),"/","|"),"(","|"),"（","|"),";","|"),"；","|")&amp;"|")-1)))),""),""))</x:f>
        <x:v>11.4</x:v>
      </x:c>
      <x:c r="AI454" s="15" t="str">
        <x:f>IFERROR(IF(AND(IF(ISNUMBER(O454),O454,IFERROR(VALUE(O454),VALUE(LEFT(TRIM(O454),FIND("|",SUBSTITUTE(SUBSTITUTE(SUBSTITUTE(SUBSTITUTE(SUBSTITUTE(TRIM(O454),"/","|"),"(","|"),"（","|"),";","|"),"；","|")&amp;"|")-1))))&gt;=75,IF(ISNUMBER(O454),O454,IFERROR(VALUE(O454),VALUE(LEFT(TRIM(O454),FIND("|",SUBSTITUTE(SUBSTITUTE(SUBSTITUTE(SUBSTITUTE(SUBSTITUTE(TRIM(O454),"/","|"),"(","|"),"（","|"),";","|"),"；","|")&amp;"|")-1))))&lt;=85,IF(ISNUMBER(Q454),Q454,IFERROR(VALUE(Q454),VALUE(LEFT(TRIM(Q454),FIND("|",SUBSTITUTE(SUBSTITUTE(SUBSTITUTE(SUBSTITUTE(SUBSTITUTE(TRIM(Q454),"/","|"),"(","|"),"（","|"),";","|"),"；","|")&amp;"|")-1))))&gt;0),IF(ISNUMBER(O454),O454,IFERROR(VALUE(O454),VALUE(LEFT(TRIM(O454),FIND("|",SUBSTITUTE(SUBSTITUTE(SUBSTITUTE(SUBSTITUTE(SUBSTITUTE(TRIM(O454),"/","|"),"(","|"),"（","|"),";","|"),"；","|")&amp;"|")-1))))*1000/IF(ISNUMBER(Q454),Q454,IFERROR(VALUE(Q454),VALUE(LEFT(TRIM(Q454),FIND("|",SUBSTITUTE(SUBSTITUTE(SUBSTITUTE(SUBSTITUTE(SUBSTITUTE(TRIM(Q454),"/","|"),"(","|"),"（","|"),";","|"),"；","|")&amp;"|")-1)))),""),"")</x:f>
      </x:c>
      <x:c r="AJ454" s="14" t="str">
        <x:f>IF(AI454="","","非称重实测")</x:f>
      </x:c>
      <x:c r="AK454" s="14" t="str"/>
      <x:c r="AL454" s="14" t="str">
        <x:v>v3.4.6-candidate</x:v>
      </x:c>
    </x:row>
    <x:row r="455">
      <x:c r="A455" t="n">
        <x:v>349</x:v>
      </x:c>
      <x:c r="B455" t="str">
        <x:v>HXK7000BEVB00</x:v>
      </x:c>
      <x:c r="C455" t="str">
        <x:v>凌宝牌</x:v>
      </x:c>
      <x:c r="D455" t="str">
        <x:v>江苏吉麦新能源车业有限公司</x:v>
      </x:c>
      <x:c r="E455"/>
      <x:c r="F455" t="str">
        <x:v>纯电动轿车</x:v>
      </x:c>
      <x:c r="G455" t="str">
        <x:v>凌宝悠悠</x:v>
      </x:c>
      <x:c r="H455" t="str">
        <x:v>纯电动轿车</x:v>
      </x:c>
      <x:c r="I455" t="str">
        <x:v>Car-A</x:v>
      </x:c>
      <x:c r="J455" t="str">
        <x:v>BEV</x:v>
      </x:c>
      <x:c r="K455" t="str">
        <x:v>否</x:v>
      </x:c>
      <x:c r="L455" t="n">
        <x:v>710</x:v>
      </x:c>
      <x:c r="M455"/>
      <x:c r="N455" t="n">
        <x:v>140</x:v>
      </x:c>
      <x:c r="O455" t="n">
        <x:v>11.52</x:v>
      </x:c>
      <x:c r="P455" t="str">
        <x:v>磷酸铁锂</x:v>
      </x:c>
      <x:c r="Q455" t="n">
        <x:v>113.23</x:v>
      </x:c>
      <x:c r="R455" t="n">
        <x:v>9.7</x:v>
      </x:c>
      <x:c r="S455"/>
      <x:c r="T455"/>
      <x:c r="U455" t="str">
        <x:v>浙江奥思伟尔</x:v>
      </x:c>
      <x:c r="V455" t="str">
        <x:v>20/85</x:v>
      </x:c>
      <x:c r="W455"/>
      <x:c r="X455" t="str">
        <x:v>不适用(BEV)</x:v>
      </x:c>
      <x:c r="Y455" t="str">
        <x:v>不适用(BEV)</x:v>
      </x:c>
      <x:c r="Z455" t="str">
        <x:v>不适用(BEV)</x:v>
      </x:c>
      <x:c r="AA455" t="str">
        <x:v>不适用(BEV)</x:v>
      </x:c>
      <x:c r="AB455" t="str">
        <x:v>不适用(BEV)</x:v>
      </x:c>
      <x:c r="AC455" t="str">
        <x:v>不适用(BEV)</x:v>
      </x:c>
      <x:c r="AD455" t="str">
        <x:v>BEV_历史批次</x:v>
      </x:c>
      <x:c r="AE455" s="14" t="str">
        <x:v>85</x:v>
      </x:c>
      <x:c r="AF455" s="14" t="str"/>
      <x:c r="AG455" s="14" t="str">
        <x:v>源字段可解析</x:v>
      </x:c>
      <x:c r="AH455" s="15" t="n">
        <x:f>IF(R455&lt;&gt;"",R455,IFERROR(IF(AND(IF(ISNUMBER(O455),O455,IFERROR(VALUE(O455),VALUE(LEFT(TRIM(O455),FIND("|",SUBSTITUTE(SUBSTITUTE(SUBSTITUTE(SUBSTITUTE(SUBSTITUTE(TRIM(O455),"/","|"),"(","|"),"（","|"),";","|"),"；","|")&amp;"|")-1))))*100/IF(ISNUMBER(N455),N455,IFERROR(VALUE(N455),VALUE(LEFT(TRIM(N455),FIND("|",SUBSTITUTE(SUBSTITUTE(SUBSTITUTE(SUBSTITUTE(SUBSTITUTE(TRIM(N455),"/","|"),"(","|"),"（","|"),";","|"),"；","|")&amp;"|")-1))))&gt;=3,IF(ISNUMBER(O455),O455,IFERROR(VALUE(O455),VALUE(LEFT(TRIM(O455),FIND("|",SUBSTITUTE(SUBSTITUTE(SUBSTITUTE(SUBSTITUTE(SUBSTITUTE(TRIM(O455),"/","|"),"(","|"),"（","|"),";","|"),"；","|")&amp;"|")-1))))*100/IF(ISNUMBER(N455),N455,IFERROR(VALUE(N455),VALUE(LEFT(TRIM(N455),FIND("|",SUBSTITUTE(SUBSTITUTE(SUBSTITUTE(SUBSTITUTE(SUBSTITUTE(TRIM(N455),"/","|"),"(","|"),"（","|"),";","|"),"；","|")&amp;"|")-1))))&lt;=40),IF(ISNUMBER(O455),O455,IFERROR(VALUE(O455),VALUE(LEFT(TRIM(O455),FIND("|",SUBSTITUTE(SUBSTITUTE(SUBSTITUTE(SUBSTITUTE(SUBSTITUTE(TRIM(O455),"/","|"),"(","|"),"（","|"),";","|"),"；","|")&amp;"|")-1))))*100/IF(ISNUMBER(N455),N455,IFERROR(VALUE(N455),VALUE(LEFT(TRIM(N455),FIND("|",SUBSTITUTE(SUBSTITUTE(SUBSTITUTE(SUBSTITUTE(SUBSTITUTE(TRIM(N455),"/","|"),"(","|"),"（","|"),";","|"),"；","|")&amp;"|")-1)))),""),""))</x:f>
        <x:v>9.7</x:v>
      </x:c>
      <x:c r="AI455" s="15" t="str">
        <x:f>IFERROR(IF(AND(IF(ISNUMBER(O455),O455,IFERROR(VALUE(O455),VALUE(LEFT(TRIM(O455),FIND("|",SUBSTITUTE(SUBSTITUTE(SUBSTITUTE(SUBSTITUTE(SUBSTITUTE(TRIM(O455),"/","|"),"(","|"),"（","|"),";","|"),"；","|")&amp;"|")-1))))&gt;=75,IF(ISNUMBER(O455),O455,IFERROR(VALUE(O455),VALUE(LEFT(TRIM(O455),FIND("|",SUBSTITUTE(SUBSTITUTE(SUBSTITUTE(SUBSTITUTE(SUBSTITUTE(TRIM(O455),"/","|"),"(","|"),"（","|"),";","|"),"；","|")&amp;"|")-1))))&lt;=85,IF(ISNUMBER(Q455),Q455,IFERROR(VALUE(Q455),VALUE(LEFT(TRIM(Q455),FIND("|",SUBSTITUTE(SUBSTITUTE(SUBSTITUTE(SUBSTITUTE(SUBSTITUTE(TRIM(Q455),"/","|"),"(","|"),"（","|"),";","|"),"；","|")&amp;"|")-1))))&gt;0),IF(ISNUMBER(O455),O455,IFERROR(VALUE(O455),VALUE(LEFT(TRIM(O455),FIND("|",SUBSTITUTE(SUBSTITUTE(SUBSTITUTE(SUBSTITUTE(SUBSTITUTE(TRIM(O455),"/","|"),"(","|"),"（","|"),";","|"),"；","|")&amp;"|")-1))))*1000/IF(ISNUMBER(Q455),Q455,IFERROR(VALUE(Q455),VALUE(LEFT(TRIM(Q455),FIND("|",SUBSTITUTE(SUBSTITUTE(SUBSTITUTE(SUBSTITUTE(SUBSTITUTE(TRIM(Q455),"/","|"),"(","|"),"（","|"),";","|"),"；","|")&amp;"|")-1)))),""),"")</x:f>
      </x:c>
      <x:c r="AJ455" s="14" t="str">
        <x:f>IF(AI455="","","非称重实测")</x:f>
      </x:c>
      <x:c r="AK455" s="14" t="str"/>
      <x:c r="AL455" s="14" t="str">
        <x:v>v3.4.6-candidate</x:v>
      </x:c>
    </x:row>
    <x:row r="456">
      <x:c r="A456" t="n">
        <x:v>349</x:v>
      </x:c>
      <x:c r="B456" t="str">
        <x:v>JX6475USEV</x:v>
      </x:c>
      <x:c r="C456" t="str">
        <x:v>爱驰牌</x:v>
      </x:c>
      <x:c r="D456" t="str">
        <x:v>江铃控股有限公司</x:v>
      </x:c>
      <x:c r="E456"/>
      <x:c r="F456" t="str">
        <x:v>换电式纯电动多用途乘用车</x:v>
      </x:c>
      <x:c r="G456" t="str">
        <x:v>U5</x:v>
      </x:c>
      <x:c r="H456" t="str">
        <x:v>换电式纯电动多用途乘用车</x:v>
      </x:c>
      <x:c r="I456" t="str">
        <x:v>SUV-C</x:v>
      </x:c>
      <x:c r="J456" t="str">
        <x:v>BEV</x:v>
      </x:c>
      <x:c r="K456" t="str">
        <x:v>否</x:v>
      </x:c>
      <x:c r="L456" t="n">
        <x:v>1720</x:v>
      </x:c>
      <x:c r="M456"/>
      <x:c r="N456" t="n">
        <x:v>365.52</x:v>
      </x:c>
      <x:c r="O456" t="n">
        <x:v>53</x:v>
      </x:c>
      <x:c r="P456" t="str">
        <x:v>三元锂</x:v>
      </x:c>
      <x:c r="Q456" t="n">
        <x:v>145</x:v>
      </x:c>
      <x:c r="R456" t="n">
        <x:v>14.5</x:v>
      </x:c>
      <x:c r="S456"/>
      <x:c r="T456"/>
      <x:c r="U456" t="str">
        <x:v>联合汽车电子</x:v>
      </x:c>
      <x:c r="V456" t="str">
        <x:v>150/310</x:v>
      </x:c>
      <x:c r="W456"/>
      <x:c r="X456" t="str">
        <x:v>不适用(BEV)</x:v>
      </x:c>
      <x:c r="Y456" t="str">
        <x:v>不适用(BEV)</x:v>
      </x:c>
      <x:c r="Z456" t="str">
        <x:v>不适用(BEV)</x:v>
      </x:c>
      <x:c r="AA456" t="str">
        <x:v>不适用(BEV)</x:v>
      </x:c>
      <x:c r="AB456" t="str">
        <x:v>不适用(BEV)</x:v>
      </x:c>
      <x:c r="AC456" t="str">
        <x:v>不适用(BEV)</x:v>
      </x:c>
      <x:c r="AD456" t="str">
        <x:v>BEV_历史批次</x:v>
      </x:c>
      <x:c r="AE456" s="14" t="str">
        <x:v>310</x:v>
      </x:c>
      <x:c r="AF456" s="14" t="str"/>
      <x:c r="AG456" s="14" t="str">
        <x:v>源字段可解析</x:v>
      </x:c>
      <x:c r="AH456" s="15" t="n">
        <x:f>IF(R456&lt;&gt;"",R456,IFERROR(IF(AND(IF(ISNUMBER(O456),O456,IFERROR(VALUE(O456),VALUE(LEFT(TRIM(O456),FIND("|",SUBSTITUTE(SUBSTITUTE(SUBSTITUTE(SUBSTITUTE(SUBSTITUTE(TRIM(O456),"/","|"),"(","|"),"（","|"),";","|"),"；","|")&amp;"|")-1))))*100/IF(ISNUMBER(N456),N456,IFERROR(VALUE(N456),VALUE(LEFT(TRIM(N456),FIND("|",SUBSTITUTE(SUBSTITUTE(SUBSTITUTE(SUBSTITUTE(SUBSTITUTE(TRIM(N456),"/","|"),"(","|"),"（","|"),";","|"),"；","|")&amp;"|")-1))))&gt;=3,IF(ISNUMBER(O456),O456,IFERROR(VALUE(O456),VALUE(LEFT(TRIM(O456),FIND("|",SUBSTITUTE(SUBSTITUTE(SUBSTITUTE(SUBSTITUTE(SUBSTITUTE(TRIM(O456),"/","|"),"(","|"),"（","|"),";","|"),"；","|")&amp;"|")-1))))*100/IF(ISNUMBER(N456),N456,IFERROR(VALUE(N456),VALUE(LEFT(TRIM(N456),FIND("|",SUBSTITUTE(SUBSTITUTE(SUBSTITUTE(SUBSTITUTE(SUBSTITUTE(TRIM(N456),"/","|"),"(","|"),"（","|"),";","|"),"；","|")&amp;"|")-1))))&lt;=40),IF(ISNUMBER(O456),O456,IFERROR(VALUE(O456),VALUE(LEFT(TRIM(O456),FIND("|",SUBSTITUTE(SUBSTITUTE(SUBSTITUTE(SUBSTITUTE(SUBSTITUTE(TRIM(O456),"/","|"),"(","|"),"（","|"),";","|"),"；","|")&amp;"|")-1))))*100/IF(ISNUMBER(N456),N456,IFERROR(VALUE(N456),VALUE(LEFT(TRIM(N456),FIND("|",SUBSTITUTE(SUBSTITUTE(SUBSTITUTE(SUBSTITUTE(SUBSTITUTE(TRIM(N456),"/","|"),"(","|"),"（","|"),";","|"),"；","|")&amp;"|")-1)))),""),""))</x:f>
        <x:v>14.5</x:v>
      </x:c>
      <x:c r="AI456" s="15" t="str">
        <x:f>IFERROR(IF(AND(IF(ISNUMBER(O456),O456,IFERROR(VALUE(O456),VALUE(LEFT(TRIM(O456),FIND("|",SUBSTITUTE(SUBSTITUTE(SUBSTITUTE(SUBSTITUTE(SUBSTITUTE(TRIM(O456),"/","|"),"(","|"),"（","|"),";","|"),"；","|")&amp;"|")-1))))&gt;=75,IF(ISNUMBER(O456),O456,IFERROR(VALUE(O456),VALUE(LEFT(TRIM(O456),FIND("|",SUBSTITUTE(SUBSTITUTE(SUBSTITUTE(SUBSTITUTE(SUBSTITUTE(TRIM(O456),"/","|"),"(","|"),"（","|"),";","|"),"；","|")&amp;"|")-1))))&lt;=85,IF(ISNUMBER(Q456),Q456,IFERROR(VALUE(Q456),VALUE(LEFT(TRIM(Q456),FIND("|",SUBSTITUTE(SUBSTITUTE(SUBSTITUTE(SUBSTITUTE(SUBSTITUTE(TRIM(Q456),"/","|"),"(","|"),"（","|"),";","|"),"；","|")&amp;"|")-1))))&gt;0),IF(ISNUMBER(O456),O456,IFERROR(VALUE(O456),VALUE(LEFT(TRIM(O456),FIND("|",SUBSTITUTE(SUBSTITUTE(SUBSTITUTE(SUBSTITUTE(SUBSTITUTE(TRIM(O456),"/","|"),"(","|"),"（","|"),";","|"),"；","|")&amp;"|")-1))))*1000/IF(ISNUMBER(Q456),Q456,IFERROR(VALUE(Q456),VALUE(LEFT(TRIM(Q456),FIND("|",SUBSTITUTE(SUBSTITUTE(SUBSTITUTE(SUBSTITUTE(SUBSTITUTE(TRIM(Q456),"/","|"),"(","|"),"（","|"),";","|"),"；","|")&amp;"|")-1)))),""),"")</x:f>
      </x:c>
      <x:c r="AJ456" s="14" t="str">
        <x:f>IF(AI456="","","非称重实测")</x:f>
      </x:c>
      <x:c r="AK456" s="14" t="str"/>
      <x:c r="AL456" s="14" t="str">
        <x:v>v3.4.6-candidate</x:v>
      </x:c>
    </x:row>
    <x:row r="457">
      <x:c r="A457" t="n">
        <x:v>349</x:v>
      </x:c>
      <x:c r="B457" t="str">
        <x:v>LF6473SEV1</x:v>
      </x:c>
      <x:c r="C457" t="str">
        <x:v>力帆牌</x:v>
      </x:c>
      <x:c r="D457" t="str">
        <x:v>重庆力帆乘用车有限公司</x:v>
      </x:c>
      <x:c r="E457"/>
      <x:c r="F457" t="str">
        <x:v>换电式纯电动多用途乘用车</x:v>
      </x:c>
      <x:c r="G457" t="str">
        <x:v>80V</x:v>
      </x:c>
      <x:c r="H457" t="str">
        <x:v>换电式纯电动多用途乘用车</x:v>
      </x:c>
      <x:c r="I457" t="str">
        <x:v>MPV</x:v>
      </x:c>
      <x:c r="J457" t="str">
        <x:v>BEV</x:v>
      </x:c>
      <x:c r="K457" t="str">
        <x:v>否</x:v>
      </x:c>
      <x:c r="L457" t="n">
        <x:v>1770</x:v>
      </x:c>
      <x:c r="M457"/>
      <x:c r="N457" t="n">
        <x:v>410</x:v>
      </x:c>
      <x:c r="O457" t="n">
        <x:v>52.56</x:v>
      </x:c>
      <x:c r="P457" t="str">
        <x:v>三元锂</x:v>
      </x:c>
      <x:c r="Q457" t="n">
        <x:v>150</x:v>
      </x:c>
      <x:c r="R457" t="n">
        <x:v>14.4</x:v>
      </x:c>
      <x:c r="S457"/>
      <x:c r="T457"/>
      <x:c r="U457" t="str">
        <x:v>珠海英搏尔</x:v>
      </x:c>
      <x:c r="V457" t="str">
        <x:v>100/230</x:v>
      </x:c>
      <x:c r="W457"/>
      <x:c r="X457" t="str">
        <x:v>不适用(BEV)</x:v>
      </x:c>
      <x:c r="Y457" t="str">
        <x:v>不适用(BEV)</x:v>
      </x:c>
      <x:c r="Z457" t="str">
        <x:v>不适用(BEV)</x:v>
      </x:c>
      <x:c r="AA457" t="str">
        <x:v>不适用(BEV)</x:v>
      </x:c>
      <x:c r="AB457" t="str">
        <x:v>不适用(BEV)</x:v>
      </x:c>
      <x:c r="AC457" t="str">
        <x:v>不适用(BEV)</x:v>
      </x:c>
      <x:c r="AD457" t="str">
        <x:v>BEV_历史批次</x:v>
      </x:c>
      <x:c r="AE457" s="14" t="str">
        <x:v>230</x:v>
      </x:c>
      <x:c r="AF457" s="14" t="str"/>
      <x:c r="AG457" s="14" t="str">
        <x:v>源字段可解析</x:v>
      </x:c>
      <x:c r="AH457" s="15" t="n">
        <x:f>IF(R457&lt;&gt;"",R457,IFERROR(IF(AND(IF(ISNUMBER(O457),O457,IFERROR(VALUE(O457),VALUE(LEFT(TRIM(O457),FIND("|",SUBSTITUTE(SUBSTITUTE(SUBSTITUTE(SUBSTITUTE(SUBSTITUTE(TRIM(O457),"/","|"),"(","|"),"（","|"),";","|"),"；","|")&amp;"|")-1))))*100/IF(ISNUMBER(N457),N457,IFERROR(VALUE(N457),VALUE(LEFT(TRIM(N457),FIND("|",SUBSTITUTE(SUBSTITUTE(SUBSTITUTE(SUBSTITUTE(SUBSTITUTE(TRIM(N457),"/","|"),"(","|"),"（","|"),";","|"),"；","|")&amp;"|")-1))))&gt;=3,IF(ISNUMBER(O457),O457,IFERROR(VALUE(O457),VALUE(LEFT(TRIM(O457),FIND("|",SUBSTITUTE(SUBSTITUTE(SUBSTITUTE(SUBSTITUTE(SUBSTITUTE(TRIM(O457),"/","|"),"(","|"),"（","|"),";","|"),"；","|")&amp;"|")-1))))*100/IF(ISNUMBER(N457),N457,IFERROR(VALUE(N457),VALUE(LEFT(TRIM(N457),FIND("|",SUBSTITUTE(SUBSTITUTE(SUBSTITUTE(SUBSTITUTE(SUBSTITUTE(TRIM(N457),"/","|"),"(","|"),"（","|"),";","|"),"；","|")&amp;"|")-1))))&lt;=40),IF(ISNUMBER(O457),O457,IFERROR(VALUE(O457),VALUE(LEFT(TRIM(O457),FIND("|",SUBSTITUTE(SUBSTITUTE(SUBSTITUTE(SUBSTITUTE(SUBSTITUTE(TRIM(O457),"/","|"),"(","|"),"（","|"),";","|"),"；","|")&amp;"|")-1))))*100/IF(ISNUMBER(N457),N457,IFERROR(VALUE(N457),VALUE(LEFT(TRIM(N457),FIND("|",SUBSTITUTE(SUBSTITUTE(SUBSTITUTE(SUBSTITUTE(SUBSTITUTE(TRIM(N457),"/","|"),"(","|"),"（","|"),";","|"),"；","|")&amp;"|")-1)))),""),""))</x:f>
        <x:v>14.4</x:v>
      </x:c>
      <x:c r="AI457" s="15" t="str">
        <x:f>IFERROR(IF(AND(IF(ISNUMBER(O457),O457,IFERROR(VALUE(O457),VALUE(LEFT(TRIM(O457),FIND("|",SUBSTITUTE(SUBSTITUTE(SUBSTITUTE(SUBSTITUTE(SUBSTITUTE(TRIM(O457),"/","|"),"(","|"),"（","|"),";","|"),"；","|")&amp;"|")-1))))&gt;=75,IF(ISNUMBER(O457),O457,IFERROR(VALUE(O457),VALUE(LEFT(TRIM(O457),FIND("|",SUBSTITUTE(SUBSTITUTE(SUBSTITUTE(SUBSTITUTE(SUBSTITUTE(TRIM(O457),"/","|"),"(","|"),"（","|"),";","|"),"；","|")&amp;"|")-1))))&lt;=85,IF(ISNUMBER(Q457),Q457,IFERROR(VALUE(Q457),VALUE(LEFT(TRIM(Q457),FIND("|",SUBSTITUTE(SUBSTITUTE(SUBSTITUTE(SUBSTITUTE(SUBSTITUTE(TRIM(Q457),"/","|"),"(","|"),"（","|"),";","|"),"；","|")&amp;"|")-1))))&gt;0),IF(ISNUMBER(O457),O457,IFERROR(VALUE(O457),VALUE(LEFT(TRIM(O457),FIND("|",SUBSTITUTE(SUBSTITUTE(SUBSTITUTE(SUBSTITUTE(SUBSTITUTE(TRIM(O457),"/","|"),"(","|"),"（","|"),";","|"),"；","|")&amp;"|")-1))))*1000/IF(ISNUMBER(Q457),Q457,IFERROR(VALUE(Q457),VALUE(LEFT(TRIM(Q457),FIND("|",SUBSTITUTE(SUBSTITUTE(SUBSTITUTE(SUBSTITUTE(SUBSTITUTE(TRIM(Q457),"/","|"),"(","|"),"（","|"),";","|"),"；","|")&amp;"|")-1)))),""),"")</x:f>
      </x:c>
      <x:c r="AJ457" s="14" t="str">
        <x:f>IF(AI457="","","非称重实测")</x:f>
      </x:c>
      <x:c r="AK457" s="14" t="str"/>
      <x:c r="AL457" s="14" t="str">
        <x:v>v3.4.6-candidate</x:v>
      </x:c>
    </x:row>
    <x:row r="458">
      <x:c r="A458" t="n">
        <x:v>349</x:v>
      </x:c>
      <x:c r="B458" t="str">
        <x:v>LF7001SEV1</x:v>
      </x:c>
      <x:c r="C458" t="str">
        <x:v>力帆牌</x:v>
      </x:c>
      <x:c r="D458" t="str">
        <x:v>重庆力帆乘用车有限公司</x:v>
      </x:c>
      <x:c r="E458"/>
      <x:c r="F458" t="str">
        <x:v>换电式纯电动轿车</x:v>
      </x:c>
      <x:c r="G458" t="str">
        <x:v>60S</x:v>
      </x:c>
      <x:c r="H458" t="str">
        <x:v>换电式纯电动轿车</x:v>
      </x:c>
      <x:c r="I458" t="str">
        <x:v>SUV-C</x:v>
      </x:c>
      <x:c r="J458" t="str">
        <x:v>BEV</x:v>
      </x:c>
      <x:c r="K458" t="str">
        <x:v>否</x:v>
      </x:c>
      <x:c r="L458" t="n">
        <x:v>1575</x:v>
      </x:c>
      <x:c r="M458"/>
      <x:c r="N458" t="n">
        <x:v>407</x:v>
      </x:c>
      <x:c r="O458" t="n">
        <x:v>51.8</x:v>
      </x:c>
      <x:c r="P458" t="str">
        <x:v>磷酸铁锂</x:v>
      </x:c>
      <x:c r="Q458" t="n">
        <x:v>141</x:v>
      </x:c>
      <x:c r="R458" t="n">
        <x:v>13.2</x:v>
      </x:c>
      <x:c r="S458"/>
      <x:c r="T458"/>
      <x:c r="U458" t="str">
        <x:v>珠海英搏尔</x:v>
      </x:c>
      <x:c r="V458" t="str">
        <x:v>100/230</x:v>
      </x:c>
      <x:c r="W458"/>
      <x:c r="X458" t="str">
        <x:v>不适用(BEV)</x:v>
      </x:c>
      <x:c r="Y458" t="str">
        <x:v>不适用(BEV)</x:v>
      </x:c>
      <x:c r="Z458" t="str">
        <x:v>不适用(BEV)</x:v>
      </x:c>
      <x:c r="AA458" t="str">
        <x:v>不适用(BEV)</x:v>
      </x:c>
      <x:c r="AB458" t="str">
        <x:v>不适用(BEV)</x:v>
      </x:c>
      <x:c r="AC458" t="str">
        <x:v>不适用(BEV)</x:v>
      </x:c>
      <x:c r="AD458" t="str">
        <x:v>BEV_历史批次</x:v>
      </x:c>
      <x:c r="AE458" s="14" t="str">
        <x:v>230</x:v>
      </x:c>
      <x:c r="AF458" s="14" t="str"/>
      <x:c r="AG458" s="14" t="str">
        <x:v>源字段可解析</x:v>
      </x:c>
      <x:c r="AH458" s="15" t="n">
        <x:f>IF(R458&lt;&gt;"",R458,IFERROR(IF(AND(IF(ISNUMBER(O458),O458,IFERROR(VALUE(O458),VALUE(LEFT(TRIM(O458),FIND("|",SUBSTITUTE(SUBSTITUTE(SUBSTITUTE(SUBSTITUTE(SUBSTITUTE(TRIM(O458),"/","|"),"(","|"),"（","|"),";","|"),"；","|")&amp;"|")-1))))*100/IF(ISNUMBER(N458),N458,IFERROR(VALUE(N458),VALUE(LEFT(TRIM(N458),FIND("|",SUBSTITUTE(SUBSTITUTE(SUBSTITUTE(SUBSTITUTE(SUBSTITUTE(TRIM(N458),"/","|"),"(","|"),"（","|"),";","|"),"；","|")&amp;"|")-1))))&gt;=3,IF(ISNUMBER(O458),O458,IFERROR(VALUE(O458),VALUE(LEFT(TRIM(O458),FIND("|",SUBSTITUTE(SUBSTITUTE(SUBSTITUTE(SUBSTITUTE(SUBSTITUTE(TRIM(O458),"/","|"),"(","|"),"（","|"),";","|"),"；","|")&amp;"|")-1))))*100/IF(ISNUMBER(N458),N458,IFERROR(VALUE(N458),VALUE(LEFT(TRIM(N458),FIND("|",SUBSTITUTE(SUBSTITUTE(SUBSTITUTE(SUBSTITUTE(SUBSTITUTE(TRIM(N458),"/","|"),"(","|"),"（","|"),";","|"),"；","|")&amp;"|")-1))))&lt;=40),IF(ISNUMBER(O458),O458,IFERROR(VALUE(O458),VALUE(LEFT(TRIM(O458),FIND("|",SUBSTITUTE(SUBSTITUTE(SUBSTITUTE(SUBSTITUTE(SUBSTITUTE(TRIM(O458),"/","|"),"(","|"),"（","|"),";","|"),"；","|")&amp;"|")-1))))*100/IF(ISNUMBER(N458),N458,IFERROR(VALUE(N458),VALUE(LEFT(TRIM(N458),FIND("|",SUBSTITUTE(SUBSTITUTE(SUBSTITUTE(SUBSTITUTE(SUBSTITUTE(TRIM(N458),"/","|"),"(","|"),"（","|"),";","|"),"；","|")&amp;"|")-1)))),""),""))</x:f>
        <x:v>13.2</x:v>
      </x:c>
      <x:c r="AI458" s="15" t="str">
        <x:f>IFERROR(IF(AND(IF(ISNUMBER(O458),O458,IFERROR(VALUE(O458),VALUE(LEFT(TRIM(O458),FIND("|",SUBSTITUTE(SUBSTITUTE(SUBSTITUTE(SUBSTITUTE(SUBSTITUTE(TRIM(O458),"/","|"),"(","|"),"（","|"),";","|"),"；","|")&amp;"|")-1))))&gt;=75,IF(ISNUMBER(O458),O458,IFERROR(VALUE(O458),VALUE(LEFT(TRIM(O458),FIND("|",SUBSTITUTE(SUBSTITUTE(SUBSTITUTE(SUBSTITUTE(SUBSTITUTE(TRIM(O458),"/","|"),"(","|"),"（","|"),";","|"),"；","|")&amp;"|")-1))))&lt;=85,IF(ISNUMBER(Q458),Q458,IFERROR(VALUE(Q458),VALUE(LEFT(TRIM(Q458),FIND("|",SUBSTITUTE(SUBSTITUTE(SUBSTITUTE(SUBSTITUTE(SUBSTITUTE(TRIM(Q458),"/","|"),"(","|"),"（","|"),";","|"),"；","|")&amp;"|")-1))))&gt;0),IF(ISNUMBER(O458),O458,IFERROR(VALUE(O458),VALUE(LEFT(TRIM(O458),FIND("|",SUBSTITUTE(SUBSTITUTE(SUBSTITUTE(SUBSTITUTE(SUBSTITUTE(TRIM(O458),"/","|"),"(","|"),"（","|"),";","|"),"；","|")&amp;"|")-1))))*1000/IF(ISNUMBER(Q458),Q458,IFERROR(VALUE(Q458),VALUE(LEFT(TRIM(Q458),FIND("|",SUBSTITUTE(SUBSTITUTE(SUBSTITUTE(SUBSTITUTE(SUBSTITUTE(TRIM(Q458),"/","|"),"(","|"),"（","|"),";","|"),"；","|")&amp;"|")-1)))),""),"")</x:f>
      </x:c>
      <x:c r="AJ458" s="14" t="str">
        <x:f>IF(AI458="","","非称重实测")</x:f>
      </x:c>
      <x:c r="AK458" s="14" t="str"/>
      <x:c r="AL458" s="14" t="str">
        <x:v>v3.4.6-candidate</x:v>
      </x:c>
    </x:row>
    <x:row r="459">
      <x:c r="A459" t="n">
        <x:v>349</x:v>
      </x:c>
      <x:c r="B459" t="str">
        <x:v>LF7001SEV2</x:v>
      </x:c>
      <x:c r="C459" t="str">
        <x:v>力帆牌</x:v>
      </x:c>
      <x:c r="D459" t="str">
        <x:v>重庆力帆乘用车有限公司</x:v>
      </x:c>
      <x:c r="E459"/>
      <x:c r="F459" t="str">
        <x:v>换电式纯电动轿车</x:v>
      </x:c>
      <x:c r="G459" t="str">
        <x:v>60S</x:v>
      </x:c>
      <x:c r="H459" t="str">
        <x:v>换电式纯电动轿车</x:v>
      </x:c>
      <x:c r="I459" t="str">
        <x:v>Car-C</x:v>
      </x:c>
      <x:c r="J459" t="str">
        <x:v>BEV</x:v>
      </x:c>
      <x:c r="K459" t="str">
        <x:v>否</x:v>
      </x:c>
      <x:c r="L459" t="n">
        <x:v>1535</x:v>
      </x:c>
      <x:c r="M459"/>
      <x:c r="N459" t="n">
        <x:v>415</x:v>
      </x:c>
      <x:c r="O459" t="n">
        <x:v>52.56</x:v>
      </x:c>
      <x:c r="P459" t="str">
        <x:v>三元锂</x:v>
      </x:c>
      <x:c r="Q459" t="n">
        <x:v>150</x:v>
      </x:c>
      <x:c r="R459" t="n">
        <x:v>13.2</x:v>
      </x:c>
      <x:c r="S459"/>
      <x:c r="T459"/>
      <x:c r="U459" t="str">
        <x:v>珠海英搏尔</x:v>
      </x:c>
      <x:c r="V459" t="str">
        <x:v>100/230</x:v>
      </x:c>
      <x:c r="W459"/>
      <x:c r="X459" t="str">
        <x:v>不适用(BEV)</x:v>
      </x:c>
      <x:c r="Y459" t="str">
        <x:v>不适用(BEV)</x:v>
      </x:c>
      <x:c r="Z459" t="str">
        <x:v>不适用(BEV)</x:v>
      </x:c>
      <x:c r="AA459" t="str">
        <x:v>不适用(BEV)</x:v>
      </x:c>
      <x:c r="AB459" t="str">
        <x:v>不适用(BEV)</x:v>
      </x:c>
      <x:c r="AC459" t="str">
        <x:v>不适用(BEV)</x:v>
      </x:c>
      <x:c r="AD459" t="str">
        <x:v>BEV_历史批次</x:v>
      </x:c>
      <x:c r="AE459" s="14" t="str">
        <x:v>230</x:v>
      </x:c>
      <x:c r="AF459" s="14" t="str"/>
      <x:c r="AG459" s="14" t="str">
        <x:v>源字段可解析</x:v>
      </x:c>
      <x:c r="AH459" s="15" t="n">
        <x:f>IF(R459&lt;&gt;"",R459,IFERROR(IF(AND(IF(ISNUMBER(O459),O459,IFERROR(VALUE(O459),VALUE(LEFT(TRIM(O459),FIND("|",SUBSTITUTE(SUBSTITUTE(SUBSTITUTE(SUBSTITUTE(SUBSTITUTE(TRIM(O459),"/","|"),"(","|"),"（","|"),";","|"),"；","|")&amp;"|")-1))))*100/IF(ISNUMBER(N459),N459,IFERROR(VALUE(N459),VALUE(LEFT(TRIM(N459),FIND("|",SUBSTITUTE(SUBSTITUTE(SUBSTITUTE(SUBSTITUTE(SUBSTITUTE(TRIM(N459),"/","|"),"(","|"),"（","|"),";","|"),"；","|")&amp;"|")-1))))&gt;=3,IF(ISNUMBER(O459),O459,IFERROR(VALUE(O459),VALUE(LEFT(TRIM(O459),FIND("|",SUBSTITUTE(SUBSTITUTE(SUBSTITUTE(SUBSTITUTE(SUBSTITUTE(TRIM(O459),"/","|"),"(","|"),"（","|"),";","|"),"；","|")&amp;"|")-1))))*100/IF(ISNUMBER(N459),N459,IFERROR(VALUE(N459),VALUE(LEFT(TRIM(N459),FIND("|",SUBSTITUTE(SUBSTITUTE(SUBSTITUTE(SUBSTITUTE(SUBSTITUTE(TRIM(N459),"/","|"),"(","|"),"（","|"),";","|"),"；","|")&amp;"|")-1))))&lt;=40),IF(ISNUMBER(O459),O459,IFERROR(VALUE(O459),VALUE(LEFT(TRIM(O459),FIND("|",SUBSTITUTE(SUBSTITUTE(SUBSTITUTE(SUBSTITUTE(SUBSTITUTE(TRIM(O459),"/","|"),"(","|"),"（","|"),";","|"),"；","|")&amp;"|")-1))))*100/IF(ISNUMBER(N459),N459,IFERROR(VALUE(N459),VALUE(LEFT(TRIM(N459),FIND("|",SUBSTITUTE(SUBSTITUTE(SUBSTITUTE(SUBSTITUTE(SUBSTITUTE(TRIM(N459),"/","|"),"(","|"),"（","|"),";","|"),"；","|")&amp;"|")-1)))),""),""))</x:f>
        <x:v>13.2</x:v>
      </x:c>
      <x:c r="AI459" s="15" t="str">
        <x:f>IFERROR(IF(AND(IF(ISNUMBER(O459),O459,IFERROR(VALUE(O459),VALUE(LEFT(TRIM(O459),FIND("|",SUBSTITUTE(SUBSTITUTE(SUBSTITUTE(SUBSTITUTE(SUBSTITUTE(TRIM(O459),"/","|"),"(","|"),"（","|"),";","|"),"；","|")&amp;"|")-1))))&gt;=75,IF(ISNUMBER(O459),O459,IFERROR(VALUE(O459),VALUE(LEFT(TRIM(O459),FIND("|",SUBSTITUTE(SUBSTITUTE(SUBSTITUTE(SUBSTITUTE(SUBSTITUTE(TRIM(O459),"/","|"),"(","|"),"（","|"),";","|"),"；","|")&amp;"|")-1))))&lt;=85,IF(ISNUMBER(Q459),Q459,IFERROR(VALUE(Q459),VALUE(LEFT(TRIM(Q459),FIND("|",SUBSTITUTE(SUBSTITUTE(SUBSTITUTE(SUBSTITUTE(SUBSTITUTE(TRIM(Q459),"/","|"),"(","|"),"（","|"),";","|"),"；","|")&amp;"|")-1))))&gt;0),IF(ISNUMBER(O459),O459,IFERROR(VALUE(O459),VALUE(LEFT(TRIM(O459),FIND("|",SUBSTITUTE(SUBSTITUTE(SUBSTITUTE(SUBSTITUTE(SUBSTITUTE(TRIM(O459),"/","|"),"(","|"),"（","|"),";","|"),"；","|")&amp;"|")-1))))*1000/IF(ISNUMBER(Q459),Q459,IFERROR(VALUE(Q459),VALUE(LEFT(TRIM(Q459),FIND("|",SUBSTITUTE(SUBSTITUTE(SUBSTITUTE(SUBSTITUTE(SUBSTITUTE(TRIM(Q459),"/","|"),"(","|"),"（","|"),";","|"),"；","|")&amp;"|")-1)))),""),"")</x:f>
      </x:c>
      <x:c r="AJ459" s="14" t="str">
        <x:f>IF(AI459="","","非称重实测")</x:f>
      </x:c>
      <x:c r="AK459" s="14" t="str"/>
      <x:c r="AL459" s="14" t="str">
        <x:v>v3.4.6-candidate</x:v>
      </x:c>
    </x:row>
    <x:row r="460">
      <x:c r="A460" t="n">
        <x:v>349</x:v>
      </x:c>
      <x:c r="B460" t="str">
        <x:v>LZW7004EVA5EBKU</x:v>
      </x:c>
      <x:c r="C460" t="str">
        <x:v>五菱牌</x:v>
      </x:c>
      <x:c r="D460" t="str">
        <x:v>上汽通用五菱汽车股份有限公司</x:v>
      </x:c>
      <x:c r="E460" t="str">
        <x:v>五菱</x:v>
      </x:c>
      <x:c r="F460" t="str">
        <x:v>纯电动轿车</x:v>
      </x:c>
      <x:c r="G460" t="str">
        <x:v>宏光MINIEV</x:v>
      </x:c>
      <x:c r="H460" t="str">
        <x:v>纯电动轿车</x:v>
      </x:c>
      <x:c r="I460" t="str">
        <x:v>Car-A</x:v>
      </x:c>
      <x:c r="J460" t="str">
        <x:v>BEV</x:v>
      </x:c>
      <x:c r="K460" t="str">
        <x:v>否</x:v>
      </x:c>
      <x:c r="L460" t="n">
        <x:v>822</x:v>
      </x:c>
      <x:c r="M460" t="n">
        <x:v>2600</x:v>
      </x:c>
      <x:c r="N460" t="n">
        <x:v>276.04</x:v>
      </x:c>
      <x:c r="O460" t="n">
        <x:v>26.5</x:v>
      </x:c>
      <x:c r="P460" t="str">
        <x:v>磷酸铁锂</x:v>
      </x:c>
      <x:c r="Q460" t="n">
        <x:v>140</x:v>
      </x:c>
      <x:c r="R460" t="n">
        <x:v>9.6</x:v>
      </x:c>
      <x:c r="S460" t="n">
        <x:v>30</x:v>
      </x:c>
      <x:c r="T460" t="n">
        <x:v>30</x:v>
      </x:c>
      <x:c r="U460" t="str">
        <x:v>浙江方正电机</x:v>
      </x:c>
      <x:c r="V460" t="str">
        <x:v>110.0</x:v>
      </x:c>
      <x:c r="W460"/>
      <x:c r="X460" t="str">
        <x:v>不适用(BEV)</x:v>
      </x:c>
      <x:c r="Y460" t="str">
        <x:v>不适用(BEV)</x:v>
      </x:c>
      <x:c r="Z460" t="str">
        <x:v>不适用(BEV)</x:v>
      </x:c>
      <x:c r="AA460" t="str">
        <x:v>不适用(BEV)</x:v>
      </x:c>
      <x:c r="AB460" t="str">
        <x:v>不适用(BEV)</x:v>
      </x:c>
      <x:c r="AC460" t="str">
        <x:v>不适用(BEV)</x:v>
      </x:c>
      <x:c r="AD460" t="str">
        <x:v>BEV_历史批次</x:v>
      </x:c>
      <x:c r="AE460" s="14" t="str"/>
      <x:c r="AF460" s="14" t="str">
        <x:v>110</x:v>
      </x:c>
      <x:c r="AG460" s="14" t="str">
        <x:v>C级候选：同一产品型号跨批次记录唯一一致</x:v>
      </x:c>
      <x:c r="AH460" s="15" t="n">
        <x:f>IF(R460&lt;&gt;"",R460,IFERROR(IF(AND(IF(ISNUMBER(O460),O460,IFERROR(VALUE(O460),VALUE(LEFT(TRIM(O460),FIND("|",SUBSTITUTE(SUBSTITUTE(SUBSTITUTE(SUBSTITUTE(SUBSTITUTE(TRIM(O460),"/","|"),"(","|"),"（","|"),";","|"),"；","|")&amp;"|")-1))))*100/IF(ISNUMBER(N460),N460,IFERROR(VALUE(N460),VALUE(LEFT(TRIM(N460),FIND("|",SUBSTITUTE(SUBSTITUTE(SUBSTITUTE(SUBSTITUTE(SUBSTITUTE(TRIM(N460),"/","|"),"(","|"),"（","|"),";","|"),"；","|")&amp;"|")-1))))&gt;=3,IF(ISNUMBER(O460),O460,IFERROR(VALUE(O460),VALUE(LEFT(TRIM(O460),FIND("|",SUBSTITUTE(SUBSTITUTE(SUBSTITUTE(SUBSTITUTE(SUBSTITUTE(TRIM(O460),"/","|"),"(","|"),"（","|"),";","|"),"；","|")&amp;"|")-1))))*100/IF(ISNUMBER(N460),N460,IFERROR(VALUE(N460),VALUE(LEFT(TRIM(N460),FIND("|",SUBSTITUTE(SUBSTITUTE(SUBSTITUTE(SUBSTITUTE(SUBSTITUTE(TRIM(N460),"/","|"),"(","|"),"（","|"),";","|"),"；","|")&amp;"|")-1))))&lt;=40),IF(ISNUMBER(O460),O460,IFERROR(VALUE(O460),VALUE(LEFT(TRIM(O460),FIND("|",SUBSTITUTE(SUBSTITUTE(SUBSTITUTE(SUBSTITUTE(SUBSTITUTE(TRIM(O460),"/","|"),"(","|"),"（","|"),";","|"),"；","|")&amp;"|")-1))))*100/IF(ISNUMBER(N460),N460,IFERROR(VALUE(N460),VALUE(LEFT(TRIM(N460),FIND("|",SUBSTITUTE(SUBSTITUTE(SUBSTITUTE(SUBSTITUTE(SUBSTITUTE(TRIM(N460),"/","|"),"(","|"),"（","|"),";","|"),"；","|")&amp;"|")-1)))),""),""))</x:f>
        <x:v>9.6</x:v>
      </x:c>
      <x:c r="AI460" s="15" t="str">
        <x:f>IFERROR(IF(AND(IF(ISNUMBER(O460),O460,IFERROR(VALUE(O460),VALUE(LEFT(TRIM(O460),FIND("|",SUBSTITUTE(SUBSTITUTE(SUBSTITUTE(SUBSTITUTE(SUBSTITUTE(TRIM(O460),"/","|"),"(","|"),"（","|"),";","|"),"；","|")&amp;"|")-1))))&gt;=75,IF(ISNUMBER(O460),O460,IFERROR(VALUE(O460),VALUE(LEFT(TRIM(O460),FIND("|",SUBSTITUTE(SUBSTITUTE(SUBSTITUTE(SUBSTITUTE(SUBSTITUTE(TRIM(O460),"/","|"),"(","|"),"（","|"),";","|"),"；","|")&amp;"|")-1))))&lt;=85,IF(ISNUMBER(Q460),Q460,IFERROR(VALUE(Q460),VALUE(LEFT(TRIM(Q460),FIND("|",SUBSTITUTE(SUBSTITUTE(SUBSTITUTE(SUBSTITUTE(SUBSTITUTE(TRIM(Q460),"/","|"),"(","|"),"（","|"),";","|"),"；","|")&amp;"|")-1))))&gt;0),IF(ISNUMBER(O460),O460,IFERROR(VALUE(O460),VALUE(LEFT(TRIM(O460),FIND("|",SUBSTITUTE(SUBSTITUTE(SUBSTITUTE(SUBSTITUTE(SUBSTITUTE(TRIM(O460),"/","|"),"(","|"),"（","|"),";","|"),"；","|")&amp;"|")-1))))*1000/IF(ISNUMBER(Q460),Q460,IFERROR(VALUE(Q460),VALUE(LEFT(TRIM(Q460),FIND("|",SUBSTITUTE(SUBSTITUTE(SUBSTITUTE(SUBSTITUTE(SUBSTITUTE(TRIM(Q460),"/","|"),"(","|"),"（","|"),";","|"),"；","|")&amp;"|")-1)))),""),"")</x:f>
      </x:c>
      <x:c r="AJ460" s="14" t="str">
        <x:f>IF(AI460="","","非称重实测")</x:f>
      </x:c>
      <x:c r="AK460" s="14" t="str">
        <x:v>同型号候选已写入；扭矩内部候选</x:v>
      </x:c>
      <x:c r="AL460" s="14" t="str">
        <x:v>v3.4.6-candidate</x:v>
      </x:c>
    </x:row>
    <x:row r="461">
      <x:c r="A461" t="n">
        <x:v>349</x:v>
      </x:c>
      <x:c r="B461" t="str">
        <x:v>LZW7004EVA5HBK</x:v>
      </x:c>
      <x:c r="C461" t="str">
        <x:v>五菱牌</x:v>
      </x:c>
      <x:c r="D461" t="str">
        <x:v>上汽通用五菱汽车股份有限公司</x:v>
      </x:c>
      <x:c r="E461" t="str">
        <x:v>五菱</x:v>
      </x:c>
      <x:c r="F461" t="str">
        <x:v>纯电动轿车</x:v>
      </x:c>
      <x:c r="G461" t="str">
        <x:v>宏光MINIEV</x:v>
      </x:c>
      <x:c r="H461" t="str">
        <x:v>纯电动轿车</x:v>
      </x:c>
      <x:c r="I461" t="str">
        <x:v>Car-A</x:v>
      </x:c>
      <x:c r="J461" t="str">
        <x:v>BEV</x:v>
      </x:c>
      <x:c r="K461" t="str">
        <x:v>否</x:v>
      </x:c>
      <x:c r="L461" t="n">
        <x:v>822</x:v>
      </x:c>
      <x:c r="M461" t="n">
        <x:v>2600</x:v>
      </x:c>
      <x:c r="N461" t="n">
        <x:v>278.12</x:v>
      </x:c>
      <x:c r="O461" t="n">
        <x:v>26.7</x:v>
      </x:c>
      <x:c r="P461" t="str">
        <x:v>磷酸铁锂</x:v>
      </x:c>
      <x:c r="Q461" t="n">
        <x:v>130</x:v>
      </x:c>
      <x:c r="R461" t="n">
        <x:v>9.6</x:v>
      </x:c>
      <x:c r="S461" t="n">
        <x:v>30</x:v>
      </x:c>
      <x:c r="T461" t="n">
        <x:v>30</x:v>
      </x:c>
      <x:c r="U461" t="str">
        <x:v>浙江方正电机</x:v>
      </x:c>
      <x:c r="V461" t="str">
        <x:v>30/110</x:v>
      </x:c>
      <x:c r="W461"/>
      <x:c r="X461" t="str">
        <x:v>不适用(BEV)</x:v>
      </x:c>
      <x:c r="Y461" t="str">
        <x:v>不适用(BEV)</x:v>
      </x:c>
      <x:c r="Z461" t="str">
        <x:v>不适用(BEV)</x:v>
      </x:c>
      <x:c r="AA461" t="str">
        <x:v>不适用(BEV)</x:v>
      </x:c>
      <x:c r="AB461" t="str">
        <x:v>不适用(BEV)</x:v>
      </x:c>
      <x:c r="AC461" t="str">
        <x:v>不适用(BEV)</x:v>
      </x:c>
      <x:c r="AD461" t="str">
        <x:v>BEV_历史批次</x:v>
      </x:c>
      <x:c r="AE461" s="14" t="str">
        <x:v>110</x:v>
      </x:c>
      <x:c r="AF461" s="14" t="str"/>
      <x:c r="AG461" s="14" t="str">
        <x:v>源字段可解析</x:v>
      </x:c>
      <x:c r="AH461" s="15" t="n">
        <x:f>IF(R461&lt;&gt;"",R461,IFERROR(IF(AND(IF(ISNUMBER(O461),O461,IFERROR(VALUE(O461),VALUE(LEFT(TRIM(O461),FIND("|",SUBSTITUTE(SUBSTITUTE(SUBSTITUTE(SUBSTITUTE(SUBSTITUTE(TRIM(O461),"/","|"),"(","|"),"（","|"),";","|"),"；","|")&amp;"|")-1))))*100/IF(ISNUMBER(N461),N461,IFERROR(VALUE(N461),VALUE(LEFT(TRIM(N461),FIND("|",SUBSTITUTE(SUBSTITUTE(SUBSTITUTE(SUBSTITUTE(SUBSTITUTE(TRIM(N461),"/","|"),"(","|"),"（","|"),";","|"),"；","|")&amp;"|")-1))))&gt;=3,IF(ISNUMBER(O461),O461,IFERROR(VALUE(O461),VALUE(LEFT(TRIM(O461),FIND("|",SUBSTITUTE(SUBSTITUTE(SUBSTITUTE(SUBSTITUTE(SUBSTITUTE(TRIM(O461),"/","|"),"(","|"),"（","|"),";","|"),"；","|")&amp;"|")-1))))*100/IF(ISNUMBER(N461),N461,IFERROR(VALUE(N461),VALUE(LEFT(TRIM(N461),FIND("|",SUBSTITUTE(SUBSTITUTE(SUBSTITUTE(SUBSTITUTE(SUBSTITUTE(TRIM(N461),"/","|"),"(","|"),"（","|"),";","|"),"；","|")&amp;"|")-1))))&lt;=40),IF(ISNUMBER(O461),O461,IFERROR(VALUE(O461),VALUE(LEFT(TRIM(O461),FIND("|",SUBSTITUTE(SUBSTITUTE(SUBSTITUTE(SUBSTITUTE(SUBSTITUTE(TRIM(O461),"/","|"),"(","|"),"（","|"),";","|"),"；","|")&amp;"|")-1))))*100/IF(ISNUMBER(N461),N461,IFERROR(VALUE(N461),VALUE(LEFT(TRIM(N461),FIND("|",SUBSTITUTE(SUBSTITUTE(SUBSTITUTE(SUBSTITUTE(SUBSTITUTE(TRIM(N461),"/","|"),"(","|"),"（","|"),";","|"),"；","|")&amp;"|")-1)))),""),""))</x:f>
        <x:v>9.6</x:v>
      </x:c>
      <x:c r="AI461" s="15" t="str">
        <x:f>IFERROR(IF(AND(IF(ISNUMBER(O461),O461,IFERROR(VALUE(O461),VALUE(LEFT(TRIM(O461),FIND("|",SUBSTITUTE(SUBSTITUTE(SUBSTITUTE(SUBSTITUTE(SUBSTITUTE(TRIM(O461),"/","|"),"(","|"),"（","|"),";","|"),"；","|")&amp;"|")-1))))&gt;=75,IF(ISNUMBER(O461),O461,IFERROR(VALUE(O461),VALUE(LEFT(TRIM(O461),FIND("|",SUBSTITUTE(SUBSTITUTE(SUBSTITUTE(SUBSTITUTE(SUBSTITUTE(TRIM(O461),"/","|"),"(","|"),"（","|"),";","|"),"；","|")&amp;"|")-1))))&lt;=85,IF(ISNUMBER(Q461),Q461,IFERROR(VALUE(Q461),VALUE(LEFT(TRIM(Q461),FIND("|",SUBSTITUTE(SUBSTITUTE(SUBSTITUTE(SUBSTITUTE(SUBSTITUTE(TRIM(Q461),"/","|"),"(","|"),"（","|"),";","|"),"；","|")&amp;"|")-1))))&gt;0),IF(ISNUMBER(O461),O461,IFERROR(VALUE(O461),VALUE(LEFT(TRIM(O461),FIND("|",SUBSTITUTE(SUBSTITUTE(SUBSTITUTE(SUBSTITUTE(SUBSTITUTE(TRIM(O461),"/","|"),"(","|"),"（","|"),";","|"),"；","|")&amp;"|")-1))))*1000/IF(ISNUMBER(Q461),Q461,IFERROR(VALUE(Q461),VALUE(LEFT(TRIM(Q461),FIND("|",SUBSTITUTE(SUBSTITUTE(SUBSTITUTE(SUBSTITUTE(SUBSTITUTE(TRIM(Q461),"/","|"),"(","|"),"（","|"),";","|"),"；","|")&amp;"|")-1)))),""),"")</x:f>
      </x:c>
      <x:c r="AJ461" s="14" t="str">
        <x:f>IF(AI461="","","非称重实测")</x:f>
      </x:c>
      <x:c r="AK461" s="14" t="str"/>
      <x:c r="AL461" s="14" t="str">
        <x:v>v3.4.6-candidate</x:v>
      </x:c>
    </x:row>
    <x:row r="462">
      <x:c r="A462" t="n">
        <x:v>349</x:v>
      </x:c>
      <x:c r="B462" t="str">
        <x:v>LZW7004EVB8EBJ</x:v>
      </x:c>
      <x:c r="C462" t="str">
        <x:v>五菱牌</x:v>
      </x:c>
      <x:c r="D462" t="str">
        <x:v>上汽通用五菱汽车股份有限公司</x:v>
      </x:c>
      <x:c r="E462" t="str">
        <x:v>五菱</x:v>
      </x:c>
      <x:c r="F462" t="str">
        <x:v>纯电动轿车</x:v>
      </x:c>
      <x:c r="G462" t="str">
        <x:v>宏光MINIEV</x:v>
      </x:c>
      <x:c r="H462" t="str">
        <x:v>纯电动轿车</x:v>
      </x:c>
      <x:c r="I462" t="str">
        <x:v>Car-A</x:v>
      </x:c>
      <x:c r="J462" t="str">
        <x:v>BEV</x:v>
      </x:c>
      <x:c r="K462" t="str">
        <x:v>否</x:v>
      </x:c>
      <x:c r="L462" t="n">
        <x:v>750</x:v>
      </x:c>
      <x:c r="M462" t="n">
        <x:v>2600</x:v>
      </x:c>
      <x:c r="N462" t="n">
        <x:v>169.61</x:v>
      </x:c>
      <x:c r="O462" t="n">
        <x:v>17.3</x:v>
      </x:c>
      <x:c r="P462" t="str">
        <x:v>磷酸铁锂</x:v>
      </x:c>
      <x:c r="Q462" t="n">
        <x:v>110</x:v>
      </x:c>
      <x:c r="R462" t="n">
        <x:v>10.2</x:v>
      </x:c>
      <x:c r="S462" t="n">
        <x:v>30</x:v>
      </x:c>
      <x:c r="T462" t="n">
        <x:v>30</x:v>
      </x:c>
      <x:c r="U462" t="str">
        <x:v>浙江方正电机</x:v>
      </x:c>
      <x:c r="V462" t="str">
        <x:v>24/85</x:v>
      </x:c>
      <x:c r="W462"/>
      <x:c r="X462" t="str">
        <x:v>不适用(BEV)</x:v>
      </x:c>
      <x:c r="Y462" t="str">
        <x:v>不适用(BEV)</x:v>
      </x:c>
      <x:c r="Z462" t="str">
        <x:v>不适用(BEV)</x:v>
      </x:c>
      <x:c r="AA462" t="str">
        <x:v>不适用(BEV)</x:v>
      </x:c>
      <x:c r="AB462" t="str">
        <x:v>不适用(BEV)</x:v>
      </x:c>
      <x:c r="AC462" t="str">
        <x:v>不适用(BEV)</x:v>
      </x:c>
      <x:c r="AD462" t="str">
        <x:v>BEV_历史批次</x:v>
      </x:c>
      <x:c r="AE462" s="14" t="str">
        <x:v>85</x:v>
      </x:c>
      <x:c r="AF462" s="14" t="str"/>
      <x:c r="AG462" s="14" t="str">
        <x:v>源字段可解析</x:v>
      </x:c>
      <x:c r="AH462" s="15" t="n">
        <x:f>IF(R462&lt;&gt;"",R462,IFERROR(IF(AND(IF(ISNUMBER(O462),O462,IFERROR(VALUE(O462),VALUE(LEFT(TRIM(O462),FIND("|",SUBSTITUTE(SUBSTITUTE(SUBSTITUTE(SUBSTITUTE(SUBSTITUTE(TRIM(O462),"/","|"),"(","|"),"（","|"),";","|"),"；","|")&amp;"|")-1))))*100/IF(ISNUMBER(N462),N462,IFERROR(VALUE(N462),VALUE(LEFT(TRIM(N462),FIND("|",SUBSTITUTE(SUBSTITUTE(SUBSTITUTE(SUBSTITUTE(SUBSTITUTE(TRIM(N462),"/","|"),"(","|"),"（","|"),";","|"),"；","|")&amp;"|")-1))))&gt;=3,IF(ISNUMBER(O462),O462,IFERROR(VALUE(O462),VALUE(LEFT(TRIM(O462),FIND("|",SUBSTITUTE(SUBSTITUTE(SUBSTITUTE(SUBSTITUTE(SUBSTITUTE(TRIM(O462),"/","|"),"(","|"),"（","|"),";","|"),"；","|")&amp;"|")-1))))*100/IF(ISNUMBER(N462),N462,IFERROR(VALUE(N462),VALUE(LEFT(TRIM(N462),FIND("|",SUBSTITUTE(SUBSTITUTE(SUBSTITUTE(SUBSTITUTE(SUBSTITUTE(TRIM(N462),"/","|"),"(","|"),"（","|"),";","|"),"；","|")&amp;"|")-1))))&lt;=40),IF(ISNUMBER(O462),O462,IFERROR(VALUE(O462),VALUE(LEFT(TRIM(O462),FIND("|",SUBSTITUTE(SUBSTITUTE(SUBSTITUTE(SUBSTITUTE(SUBSTITUTE(TRIM(O462),"/","|"),"(","|"),"（","|"),";","|"),"；","|")&amp;"|")-1))))*100/IF(ISNUMBER(N462),N462,IFERROR(VALUE(N462),VALUE(LEFT(TRIM(N462),FIND("|",SUBSTITUTE(SUBSTITUTE(SUBSTITUTE(SUBSTITUTE(SUBSTITUTE(TRIM(N462),"/","|"),"(","|"),"（","|"),";","|"),"；","|")&amp;"|")-1)))),""),""))</x:f>
        <x:v>10.2</x:v>
      </x:c>
      <x:c r="AI462" s="15" t="str">
        <x:f>IFERROR(IF(AND(IF(ISNUMBER(O462),O462,IFERROR(VALUE(O462),VALUE(LEFT(TRIM(O462),FIND("|",SUBSTITUTE(SUBSTITUTE(SUBSTITUTE(SUBSTITUTE(SUBSTITUTE(TRIM(O462),"/","|"),"(","|"),"（","|"),";","|"),"；","|")&amp;"|")-1))))&gt;=75,IF(ISNUMBER(O462),O462,IFERROR(VALUE(O462),VALUE(LEFT(TRIM(O462),FIND("|",SUBSTITUTE(SUBSTITUTE(SUBSTITUTE(SUBSTITUTE(SUBSTITUTE(TRIM(O462),"/","|"),"(","|"),"（","|"),";","|"),"；","|")&amp;"|")-1))))&lt;=85,IF(ISNUMBER(Q462),Q462,IFERROR(VALUE(Q462),VALUE(LEFT(TRIM(Q462),FIND("|",SUBSTITUTE(SUBSTITUTE(SUBSTITUTE(SUBSTITUTE(SUBSTITUTE(TRIM(Q462),"/","|"),"(","|"),"（","|"),";","|"),"；","|")&amp;"|")-1))))&gt;0),IF(ISNUMBER(O462),O462,IFERROR(VALUE(O462),VALUE(LEFT(TRIM(O462),FIND("|",SUBSTITUTE(SUBSTITUTE(SUBSTITUTE(SUBSTITUTE(SUBSTITUTE(TRIM(O462),"/","|"),"(","|"),"（","|"),";","|"),"；","|")&amp;"|")-1))))*1000/IF(ISNUMBER(Q462),Q462,IFERROR(VALUE(Q462),VALUE(LEFT(TRIM(Q462),FIND("|",SUBSTITUTE(SUBSTITUTE(SUBSTITUTE(SUBSTITUTE(SUBSTITUTE(TRIM(Q462),"/","|"),"(","|"),"（","|"),";","|"),"；","|")&amp;"|")-1)))),""),"")</x:f>
      </x:c>
      <x:c r="AJ462" s="14" t="str">
        <x:f>IF(AI462="","","非称重实测")</x:f>
      </x:c>
      <x:c r="AK462" s="14" t="str"/>
      <x:c r="AL462" s="14" t="str">
        <x:v>v3.4.6-candidate</x:v>
      </x:c>
    </x:row>
    <x:row r="463">
      <x:c r="A463" t="n">
        <x:v>349</x:v>
      </x:c>
      <x:c r="B463" t="str">
        <x:v>LZW7004EVB9KBJ</x:v>
      </x:c>
      <x:c r="C463" t="str">
        <x:v>五菱牌</x:v>
      </x:c>
      <x:c r="D463" t="str">
        <x:v>上汽通用五菱汽车股份有限公司</x:v>
      </x:c>
      <x:c r="E463" t="str">
        <x:v>五菱</x:v>
      </x:c>
      <x:c r="F463" t="str">
        <x:v>纯电动轿车</x:v>
      </x:c>
      <x:c r="G463" t="str">
        <x:v>宏光MINIEV</x:v>
      </x:c>
      <x:c r="H463" t="str">
        <x:v>纯电动轿车</x:v>
      </x:c>
      <x:c r="I463" t="str">
        <x:v>Car-A</x:v>
      </x:c>
      <x:c r="J463" t="str">
        <x:v>BEV</x:v>
      </x:c>
      <x:c r="K463" t="str">
        <x:v>否</x:v>
      </x:c>
      <x:c r="L463" t="n">
        <x:v>750</x:v>
      </x:c>
      <x:c r="M463" t="n">
        <x:v>2600</x:v>
      </x:c>
      <x:c r="N463" t="str">
        <x:v>200(CLTC工况)</x:v>
      </x:c>
      <x:c r="O463" t="n">
        <x:v>17.3</x:v>
      </x:c>
      <x:c r="P463" t="str">
        <x:v>磷酸铁锂</x:v>
      </x:c>
      <x:c r="Q463" t="n">
        <x:v>140</x:v>
      </x:c>
      <x:c r="R463"/>
      <x:c r="S463" t="n">
        <x:v>30</x:v>
      </x:c>
      <x:c r="T463" t="n">
        <x:v>30</x:v>
      </x:c>
      <x:c r="U463" t="str">
        <x:v>卧龙采埃孚</x:v>
      </x:c>
      <x:c r="V463" t="n">
        <x:v>24</x:v>
      </x:c>
      <x:c r="W463"/>
      <x:c r="X463" t="str">
        <x:v>不适用(BEV)</x:v>
      </x:c>
      <x:c r="Y463" t="str">
        <x:v>不适用(BEV)</x:v>
      </x:c>
      <x:c r="Z463" t="str">
        <x:v>不适用(BEV)</x:v>
      </x:c>
      <x:c r="AA463" t="str">
        <x:v>不适用(BEV)</x:v>
      </x:c>
      <x:c r="AB463" t="str">
        <x:v>不适用(BEV)</x:v>
      </x:c>
      <x:c r="AC463" t="str">
        <x:v>不适用(BEV)</x:v>
      </x:c>
      <x:c r="AD463" t="str">
        <x:v>BEV_历史批次</x:v>
      </x:c>
      <x:c r="AE463" s="14" t="str"/>
      <x:c r="AF463" s="14" t="str"/>
      <x:c r="AG463" s="14" t="str">
        <x:v>待OCR/外部证据：数值语义歧义</x:v>
      </x:c>
      <x:c r="AH463" s="15" t="n">
        <x:f>IF(R463&lt;&gt;"",R463,IFERROR(IF(AND(IF(ISNUMBER(O463),O463,IFERROR(VALUE(O463),VALUE(LEFT(TRIM(O463),FIND("|",SUBSTITUTE(SUBSTITUTE(SUBSTITUTE(SUBSTITUTE(SUBSTITUTE(TRIM(O463),"/","|"),"(","|"),"（","|"),";","|"),"；","|")&amp;"|")-1))))*100/IF(ISNUMBER(N463),N463,IFERROR(VALUE(N463),VALUE(LEFT(TRIM(N463),FIND("|",SUBSTITUTE(SUBSTITUTE(SUBSTITUTE(SUBSTITUTE(SUBSTITUTE(TRIM(N463),"/","|"),"(","|"),"（","|"),";","|"),"；","|")&amp;"|")-1))))&gt;=3,IF(ISNUMBER(O463),O463,IFERROR(VALUE(O463),VALUE(LEFT(TRIM(O463),FIND("|",SUBSTITUTE(SUBSTITUTE(SUBSTITUTE(SUBSTITUTE(SUBSTITUTE(TRIM(O463),"/","|"),"(","|"),"（","|"),";","|"),"；","|")&amp;"|")-1))))*100/IF(ISNUMBER(N463),N463,IFERROR(VALUE(N463),VALUE(LEFT(TRIM(N463),FIND("|",SUBSTITUTE(SUBSTITUTE(SUBSTITUTE(SUBSTITUTE(SUBSTITUTE(TRIM(N463),"/","|"),"(","|"),"（","|"),";","|"),"；","|")&amp;"|")-1))))&lt;=40),IF(ISNUMBER(O463),O463,IFERROR(VALUE(O463),VALUE(LEFT(TRIM(O463),FIND("|",SUBSTITUTE(SUBSTITUTE(SUBSTITUTE(SUBSTITUTE(SUBSTITUTE(TRIM(O463),"/","|"),"(","|"),"（","|"),";","|"),"；","|")&amp;"|")-1))))*100/IF(ISNUMBER(N463),N463,IFERROR(VALUE(N463),VALUE(LEFT(TRIM(N463),FIND("|",SUBSTITUTE(SUBSTITUTE(SUBSTITUTE(SUBSTITUTE(SUBSTITUTE(TRIM(N463),"/","|"),"(","|"),"（","|"),";","|"),"；","|")&amp;"|")-1)))),""),""))</x:f>
        <x:v>8.65</x:v>
      </x:c>
      <x:c r="AI463" s="15" t="str">
        <x:f>IFERROR(IF(AND(IF(ISNUMBER(O463),O463,IFERROR(VALUE(O463),VALUE(LEFT(TRIM(O463),FIND("|",SUBSTITUTE(SUBSTITUTE(SUBSTITUTE(SUBSTITUTE(SUBSTITUTE(TRIM(O463),"/","|"),"(","|"),"（","|"),";","|"),"；","|")&amp;"|")-1))))&gt;=75,IF(ISNUMBER(O463),O463,IFERROR(VALUE(O463),VALUE(LEFT(TRIM(O463),FIND("|",SUBSTITUTE(SUBSTITUTE(SUBSTITUTE(SUBSTITUTE(SUBSTITUTE(TRIM(O463),"/","|"),"(","|"),"（","|"),";","|"),"；","|")&amp;"|")-1))))&lt;=85,IF(ISNUMBER(Q463),Q463,IFERROR(VALUE(Q463),VALUE(LEFT(TRIM(Q463),FIND("|",SUBSTITUTE(SUBSTITUTE(SUBSTITUTE(SUBSTITUTE(SUBSTITUTE(TRIM(Q463),"/","|"),"(","|"),"（","|"),";","|"),"；","|")&amp;"|")-1))))&gt;0),IF(ISNUMBER(O463),O463,IFERROR(VALUE(O463),VALUE(LEFT(TRIM(O463),FIND("|",SUBSTITUTE(SUBSTITUTE(SUBSTITUTE(SUBSTITUTE(SUBSTITUTE(TRIM(O463),"/","|"),"(","|"),"（","|"),";","|"),"；","|")&amp;"|")-1))))*1000/IF(ISNUMBER(Q463),Q463,IFERROR(VALUE(Q463),VALUE(LEFT(TRIM(Q463),FIND("|",SUBSTITUTE(SUBSTITUTE(SUBSTITUTE(SUBSTITUTE(SUBSTITUTE(TRIM(Q463),"/","|"),"(","|"),"（","|"),";","|"),"；","|")&amp;"|")-1)))),""),"")</x:f>
      </x:c>
      <x:c r="AJ463" s="14" t="str">
        <x:f>IF(AI463="","","非称重实测")</x:f>
      </x:c>
      <x:c r="AK463" s="14" t="str">
        <x:v>电耗公式可补</x:v>
      </x:c>
      <x:c r="AL463" s="14" t="str">
        <x:v>v3.4.6-candidate</x:v>
      </x:c>
    </x:row>
    <x:row r="464">
      <x:c r="A464" t="n">
        <x:v>349</x:v>
      </x:c>
      <x:c r="B464" t="str">
        <x:v>LZW7004EVC1DBKU</x:v>
      </x:c>
      <x:c r="C464" t="str">
        <x:v>五菱牌</x:v>
      </x:c>
      <x:c r="D464" t="str">
        <x:v>上汽通用五菱汽车股份有限公司</x:v>
      </x:c>
      <x:c r="E464" t="str">
        <x:v>五菱</x:v>
      </x:c>
      <x:c r="F464" t="str">
        <x:v>纯电动轿车</x:v>
      </x:c>
      <x:c r="G464" t="str">
        <x:v>宏光MINIEV</x:v>
      </x:c>
      <x:c r="H464" t="str">
        <x:v>纯电动轿车</x:v>
      </x:c>
      <x:c r="I464" t="str">
        <x:v>Car-A</x:v>
      </x:c>
      <x:c r="J464" t="str">
        <x:v>BEV</x:v>
      </x:c>
      <x:c r="K464" t="str">
        <x:v>否</x:v>
      </x:c>
      <x:c r="L464" t="n">
        <x:v>822</x:v>
      </x:c>
      <x:c r="M464" t="n">
        <x:v>2600</x:v>
      </x:c>
      <x:c r="N464" t="n">
        <x:v>278.12</x:v>
      </x:c>
      <x:c r="O464" t="n">
        <x:v>26.7</x:v>
      </x:c>
      <x:c r="P464" t="str">
        <x:v>磷酸铁锂</x:v>
      </x:c>
      <x:c r="Q464" t="n">
        <x:v>140</x:v>
      </x:c>
      <x:c r="R464" t="n">
        <x:v>9.6</x:v>
      </x:c>
      <x:c r="S464" t="n">
        <x:v>30</x:v>
      </x:c>
      <x:c r="T464" t="n">
        <x:v>30</x:v>
      </x:c>
      <x:c r="U464" t="str">
        <x:v>双林汽车柳州分公司</x:v>
      </x:c>
      <x:c r="V464" t="str">
        <x:v>110.0</x:v>
      </x:c>
      <x:c r="W464"/>
      <x:c r="X464" t="str">
        <x:v>不适用(BEV)</x:v>
      </x:c>
      <x:c r="Y464" t="str">
        <x:v>不适用(BEV)</x:v>
      </x:c>
      <x:c r="Z464" t="str">
        <x:v>不适用(BEV)</x:v>
      </x:c>
      <x:c r="AA464" t="str">
        <x:v>不适用(BEV)</x:v>
      </x:c>
      <x:c r="AB464" t="str">
        <x:v>不适用(BEV)</x:v>
      </x:c>
      <x:c r="AC464" t="str">
        <x:v>不适用(BEV)</x:v>
      </x:c>
      <x:c r="AD464" t="str">
        <x:v>BEV_历史批次</x:v>
      </x:c>
      <x:c r="AE464" s="14" t="str"/>
      <x:c r="AF464" s="14" t="str">
        <x:v>110</x:v>
      </x:c>
      <x:c r="AG464" s="14" t="str">
        <x:v>C级候选：同一产品型号跨批次记录唯一一致</x:v>
      </x:c>
      <x:c r="AH464" s="15" t="n">
        <x:f>IF(R464&lt;&gt;"",R464,IFERROR(IF(AND(IF(ISNUMBER(O464),O464,IFERROR(VALUE(O464),VALUE(LEFT(TRIM(O464),FIND("|",SUBSTITUTE(SUBSTITUTE(SUBSTITUTE(SUBSTITUTE(SUBSTITUTE(TRIM(O464),"/","|"),"(","|"),"（","|"),";","|"),"；","|")&amp;"|")-1))))*100/IF(ISNUMBER(N464),N464,IFERROR(VALUE(N464),VALUE(LEFT(TRIM(N464),FIND("|",SUBSTITUTE(SUBSTITUTE(SUBSTITUTE(SUBSTITUTE(SUBSTITUTE(TRIM(N464),"/","|"),"(","|"),"（","|"),";","|"),"；","|")&amp;"|")-1))))&gt;=3,IF(ISNUMBER(O464),O464,IFERROR(VALUE(O464),VALUE(LEFT(TRIM(O464),FIND("|",SUBSTITUTE(SUBSTITUTE(SUBSTITUTE(SUBSTITUTE(SUBSTITUTE(TRIM(O464),"/","|"),"(","|"),"（","|"),";","|"),"；","|")&amp;"|")-1))))*100/IF(ISNUMBER(N464),N464,IFERROR(VALUE(N464),VALUE(LEFT(TRIM(N464),FIND("|",SUBSTITUTE(SUBSTITUTE(SUBSTITUTE(SUBSTITUTE(SUBSTITUTE(TRIM(N464),"/","|"),"(","|"),"（","|"),";","|"),"；","|")&amp;"|")-1))))&lt;=40),IF(ISNUMBER(O464),O464,IFERROR(VALUE(O464),VALUE(LEFT(TRIM(O464),FIND("|",SUBSTITUTE(SUBSTITUTE(SUBSTITUTE(SUBSTITUTE(SUBSTITUTE(TRIM(O464),"/","|"),"(","|"),"（","|"),";","|"),"；","|")&amp;"|")-1))))*100/IF(ISNUMBER(N464),N464,IFERROR(VALUE(N464),VALUE(LEFT(TRIM(N464),FIND("|",SUBSTITUTE(SUBSTITUTE(SUBSTITUTE(SUBSTITUTE(SUBSTITUTE(TRIM(N464),"/","|"),"(","|"),"（","|"),";","|"),"；","|")&amp;"|")-1)))),""),""))</x:f>
        <x:v>9.6</x:v>
      </x:c>
      <x:c r="AI464" s="15" t="str">
        <x:f>IFERROR(IF(AND(IF(ISNUMBER(O464),O464,IFERROR(VALUE(O464),VALUE(LEFT(TRIM(O464),FIND("|",SUBSTITUTE(SUBSTITUTE(SUBSTITUTE(SUBSTITUTE(SUBSTITUTE(TRIM(O464),"/","|"),"(","|"),"（","|"),";","|"),"；","|")&amp;"|")-1))))&gt;=75,IF(ISNUMBER(O464),O464,IFERROR(VALUE(O464),VALUE(LEFT(TRIM(O464),FIND("|",SUBSTITUTE(SUBSTITUTE(SUBSTITUTE(SUBSTITUTE(SUBSTITUTE(TRIM(O464),"/","|"),"(","|"),"（","|"),";","|"),"；","|")&amp;"|")-1))))&lt;=85,IF(ISNUMBER(Q464),Q464,IFERROR(VALUE(Q464),VALUE(LEFT(TRIM(Q464),FIND("|",SUBSTITUTE(SUBSTITUTE(SUBSTITUTE(SUBSTITUTE(SUBSTITUTE(TRIM(Q464),"/","|"),"(","|"),"（","|"),";","|"),"；","|")&amp;"|")-1))))&gt;0),IF(ISNUMBER(O464),O464,IFERROR(VALUE(O464),VALUE(LEFT(TRIM(O464),FIND("|",SUBSTITUTE(SUBSTITUTE(SUBSTITUTE(SUBSTITUTE(SUBSTITUTE(TRIM(O464),"/","|"),"(","|"),"（","|"),";","|"),"；","|")&amp;"|")-1))))*1000/IF(ISNUMBER(Q464),Q464,IFERROR(VALUE(Q464),VALUE(LEFT(TRIM(Q464),FIND("|",SUBSTITUTE(SUBSTITUTE(SUBSTITUTE(SUBSTITUTE(SUBSTITUTE(TRIM(Q464),"/","|"),"(","|"),"（","|"),";","|"),"；","|")&amp;"|")-1)))),""),"")</x:f>
      </x:c>
      <x:c r="AJ464" s="14" t="str">
        <x:f>IF(AI464="","","非称重实测")</x:f>
      </x:c>
      <x:c r="AK464" s="14" t="str">
        <x:v>同型号候选已写入；扭矩内部候选</x:v>
      </x:c>
      <x:c r="AL464" s="14" t="str">
        <x:v>v3.4.6-candidate</x:v>
      </x:c>
    </x:row>
    <x:row r="465">
      <x:c r="A465" t="n">
        <x:v>349</x:v>
      </x:c>
      <x:c r="B465" t="str">
        <x:v>LZW7004EVC1KBK</x:v>
      </x:c>
      <x:c r="C465" t="str">
        <x:v>五菱牌</x:v>
      </x:c>
      <x:c r="D465" t="str">
        <x:v>上汽通用五菱汽车股份有限公司</x:v>
      </x:c>
      <x:c r="E465" t="str">
        <x:v>五菱</x:v>
      </x:c>
      <x:c r="F465" t="str">
        <x:v>纯电动轿车</x:v>
      </x:c>
      <x:c r="G465" t="str">
        <x:v>宏光MINIEV</x:v>
      </x:c>
      <x:c r="H465" t="str">
        <x:v>纯电动轿车</x:v>
      </x:c>
      <x:c r="I465" t="str">
        <x:v>Car-A</x:v>
      </x:c>
      <x:c r="J465" t="str">
        <x:v>BEV</x:v>
      </x:c>
      <x:c r="K465" t="str">
        <x:v>否</x:v>
      </x:c>
      <x:c r="L465" t="n">
        <x:v>822</x:v>
      </x:c>
      <x:c r="M465" t="n">
        <x:v>2600</x:v>
      </x:c>
      <x:c r="N465" t="str">
        <x:v>300(CLTC工况)</x:v>
      </x:c>
      <x:c r="O465" t="n">
        <x:v>26.5</x:v>
      </x:c>
      <x:c r="P465" t="str">
        <x:v>磷酸铁锂</x:v>
      </x:c>
      <x:c r="Q465" t="n">
        <x:v>140</x:v>
      </x:c>
      <x:c r="R465"/>
      <x:c r="S465" t="n">
        <x:v>30</x:v>
      </x:c>
      <x:c r="T465" t="n">
        <x:v>30</x:v>
      </x:c>
      <x:c r="U465" t="str">
        <x:v>双林汽车柳州分公司</x:v>
      </x:c>
      <x:c r="V465" t="n">
        <x:v>30</x:v>
      </x:c>
      <x:c r="W465"/>
      <x:c r="X465" t="str">
        <x:v>不适用(BEV)</x:v>
      </x:c>
      <x:c r="Y465" t="str">
        <x:v>不适用(BEV)</x:v>
      </x:c>
      <x:c r="Z465" t="str">
        <x:v>不适用(BEV)</x:v>
      </x:c>
      <x:c r="AA465" t="str">
        <x:v>不适用(BEV)</x:v>
      </x:c>
      <x:c r="AB465" t="str">
        <x:v>不适用(BEV)</x:v>
      </x:c>
      <x:c r="AC465" t="str">
        <x:v>不适用(BEV)</x:v>
      </x:c>
      <x:c r="AD465" t="str">
        <x:v>BEV_历史批次</x:v>
      </x:c>
      <x:c r="AE465" s="14" t="str"/>
      <x:c r="AF465" s="14" t="str"/>
      <x:c r="AG465" s="14" t="str">
        <x:v>待OCR/外部证据：数值语义歧义</x:v>
      </x:c>
      <x:c r="AH465" s="15" t="n">
        <x:f>IF(R465&lt;&gt;"",R465,IFERROR(IF(AND(IF(ISNUMBER(O465),O465,IFERROR(VALUE(O465),VALUE(LEFT(TRIM(O465),FIND("|",SUBSTITUTE(SUBSTITUTE(SUBSTITUTE(SUBSTITUTE(SUBSTITUTE(TRIM(O465),"/","|"),"(","|"),"（","|"),";","|"),"；","|")&amp;"|")-1))))*100/IF(ISNUMBER(N465),N465,IFERROR(VALUE(N465),VALUE(LEFT(TRIM(N465),FIND("|",SUBSTITUTE(SUBSTITUTE(SUBSTITUTE(SUBSTITUTE(SUBSTITUTE(TRIM(N465),"/","|"),"(","|"),"（","|"),";","|"),"；","|")&amp;"|")-1))))&gt;=3,IF(ISNUMBER(O465),O465,IFERROR(VALUE(O465),VALUE(LEFT(TRIM(O465),FIND("|",SUBSTITUTE(SUBSTITUTE(SUBSTITUTE(SUBSTITUTE(SUBSTITUTE(TRIM(O465),"/","|"),"(","|"),"（","|"),";","|"),"；","|")&amp;"|")-1))))*100/IF(ISNUMBER(N465),N465,IFERROR(VALUE(N465),VALUE(LEFT(TRIM(N465),FIND("|",SUBSTITUTE(SUBSTITUTE(SUBSTITUTE(SUBSTITUTE(SUBSTITUTE(TRIM(N465),"/","|"),"(","|"),"（","|"),";","|"),"；","|")&amp;"|")-1))))&lt;=40),IF(ISNUMBER(O465),O465,IFERROR(VALUE(O465),VALUE(LEFT(TRIM(O465),FIND("|",SUBSTITUTE(SUBSTITUTE(SUBSTITUTE(SUBSTITUTE(SUBSTITUTE(TRIM(O465),"/","|"),"(","|"),"（","|"),";","|"),"；","|")&amp;"|")-1))))*100/IF(ISNUMBER(N465),N465,IFERROR(VALUE(N465),VALUE(LEFT(TRIM(N465),FIND("|",SUBSTITUTE(SUBSTITUTE(SUBSTITUTE(SUBSTITUTE(SUBSTITUTE(TRIM(N465),"/","|"),"(","|"),"（","|"),";","|"),"；","|")&amp;"|")-1)))),""),""))</x:f>
        <x:v>8.833333333333334</x:v>
      </x:c>
      <x:c r="AI465" s="15" t="str">
        <x:f>IFERROR(IF(AND(IF(ISNUMBER(O465),O465,IFERROR(VALUE(O465),VALUE(LEFT(TRIM(O465),FIND("|",SUBSTITUTE(SUBSTITUTE(SUBSTITUTE(SUBSTITUTE(SUBSTITUTE(TRIM(O465),"/","|"),"(","|"),"（","|"),";","|"),"；","|")&amp;"|")-1))))&gt;=75,IF(ISNUMBER(O465),O465,IFERROR(VALUE(O465),VALUE(LEFT(TRIM(O465),FIND("|",SUBSTITUTE(SUBSTITUTE(SUBSTITUTE(SUBSTITUTE(SUBSTITUTE(TRIM(O465),"/","|"),"(","|"),"（","|"),";","|"),"；","|")&amp;"|")-1))))&lt;=85,IF(ISNUMBER(Q465),Q465,IFERROR(VALUE(Q465),VALUE(LEFT(TRIM(Q465),FIND("|",SUBSTITUTE(SUBSTITUTE(SUBSTITUTE(SUBSTITUTE(SUBSTITUTE(TRIM(Q465),"/","|"),"(","|"),"（","|"),";","|"),"；","|")&amp;"|")-1))))&gt;0),IF(ISNUMBER(O465),O465,IFERROR(VALUE(O465),VALUE(LEFT(TRIM(O465),FIND("|",SUBSTITUTE(SUBSTITUTE(SUBSTITUTE(SUBSTITUTE(SUBSTITUTE(TRIM(O465),"/","|"),"(","|"),"（","|"),";","|"),"；","|")&amp;"|")-1))))*1000/IF(ISNUMBER(Q465),Q465,IFERROR(VALUE(Q465),VALUE(LEFT(TRIM(Q465),FIND("|",SUBSTITUTE(SUBSTITUTE(SUBSTITUTE(SUBSTITUTE(SUBSTITUTE(TRIM(Q465),"/","|"),"(","|"),"（","|"),";","|"),"；","|")&amp;"|")-1)))),""),"")</x:f>
      </x:c>
      <x:c r="AJ465" s="14" t="str">
        <x:f>IF(AI465="","","非称重实测")</x:f>
      </x:c>
      <x:c r="AK465" s="14" t="str">
        <x:v>电耗公式可补</x:v>
      </x:c>
      <x:c r="AL465" s="14" t="str">
        <x:v>v3.4.6-candidate</x:v>
      </x:c>
    </x:row>
    <x:row r="466">
      <x:c r="A466" t="n">
        <x:v>349</x:v>
      </x:c>
      <x:c r="B466" t="str">
        <x:v>NEQ7000BEVJ72U</x:v>
      </x:c>
      <x:c r="C466" t="str">
        <x:v>奇瑞牌</x:v>
      </x:c>
      <x:c r="D466" t="str">
        <x:v>奇瑞新能源汽车股份有限公司</x:v>
      </x:c>
      <x:c r="E466"/>
      <x:c r="F466" t="str">
        <x:v>纯电动轿车</x:v>
      </x:c>
      <x:c r="G466" t="str">
        <x:v>eQ1,小蚂蚁</x:v>
      </x:c>
      <x:c r="H466" t="str">
        <x:v>纯电动轿车</x:v>
      </x:c>
      <x:c r="I466" t="str">
        <x:v>Car-A</x:v>
      </x:c>
      <x:c r="J466" t="str">
        <x:v>BEV</x:v>
      </x:c>
      <x:c r="K466" t="str">
        <x:v>否</x:v>
      </x:c>
      <x:c r="L466" t="str">
        <x:v>995/975</x:v>
      </x:c>
      <x:c r="M466"/>
      <x:c r="N466" t="n">
        <x:v>301</x:v>
      </x:c>
      <x:c r="O466" t="n">
        <x:v>31</x:v>
      </x:c>
      <x:c r="P466" t="str">
        <x:v>磷酸铁锂</x:v>
      </x:c>
      <x:c r="Q466" t="n">
        <x:v>140</x:v>
      </x:c>
      <x:c r="R466" t="n">
        <x:v>9.4</x:v>
      </x:c>
      <x:c r="S466"/>
      <x:c r="T466"/>
      <x:c r="U466" t="str">
        <x:v>奇瑞新能源汽车</x:v>
      </x:c>
      <x:c r="V466" t="str">
        <x:v>120.0</x:v>
      </x:c>
      <x:c r="W466"/>
      <x:c r="X466" t="str">
        <x:v>不适用(BEV)</x:v>
      </x:c>
      <x:c r="Y466" t="str">
        <x:v>不适用(BEV)</x:v>
      </x:c>
      <x:c r="Z466" t="str">
        <x:v>不适用(BEV)</x:v>
      </x:c>
      <x:c r="AA466" t="str">
        <x:v>不适用(BEV)</x:v>
      </x:c>
      <x:c r="AB466" t="str">
        <x:v>不适用(BEV)</x:v>
      </x:c>
      <x:c r="AC466" t="str">
        <x:v>不适用(BEV)</x:v>
      </x:c>
      <x:c r="AD466" t="str">
        <x:v>BEV_历史批次</x:v>
      </x:c>
      <x:c r="AE466" s="14" t="str"/>
      <x:c r="AF466" s="14" t="str">
        <x:v>120</x:v>
      </x:c>
      <x:c r="AG466" s="14" t="str">
        <x:v>C级候选：同一产品型号跨批次记录唯一一致</x:v>
      </x:c>
      <x:c r="AH466" s="15" t="n">
        <x:f>IF(R466&lt;&gt;"",R466,IFERROR(IF(AND(IF(ISNUMBER(O466),O466,IFERROR(VALUE(O466),VALUE(LEFT(TRIM(O466),FIND("|",SUBSTITUTE(SUBSTITUTE(SUBSTITUTE(SUBSTITUTE(SUBSTITUTE(TRIM(O466),"/","|"),"(","|"),"（","|"),";","|"),"；","|")&amp;"|")-1))))*100/IF(ISNUMBER(N466),N466,IFERROR(VALUE(N466),VALUE(LEFT(TRIM(N466),FIND("|",SUBSTITUTE(SUBSTITUTE(SUBSTITUTE(SUBSTITUTE(SUBSTITUTE(TRIM(N466),"/","|"),"(","|"),"（","|"),";","|"),"；","|")&amp;"|")-1))))&gt;=3,IF(ISNUMBER(O466),O466,IFERROR(VALUE(O466),VALUE(LEFT(TRIM(O466),FIND("|",SUBSTITUTE(SUBSTITUTE(SUBSTITUTE(SUBSTITUTE(SUBSTITUTE(TRIM(O466),"/","|"),"(","|"),"（","|"),";","|"),"；","|")&amp;"|")-1))))*100/IF(ISNUMBER(N466),N466,IFERROR(VALUE(N466),VALUE(LEFT(TRIM(N466),FIND("|",SUBSTITUTE(SUBSTITUTE(SUBSTITUTE(SUBSTITUTE(SUBSTITUTE(TRIM(N466),"/","|"),"(","|"),"（","|"),";","|"),"；","|")&amp;"|")-1))))&lt;=40),IF(ISNUMBER(O466),O466,IFERROR(VALUE(O466),VALUE(LEFT(TRIM(O466),FIND("|",SUBSTITUTE(SUBSTITUTE(SUBSTITUTE(SUBSTITUTE(SUBSTITUTE(TRIM(O466),"/","|"),"(","|"),"（","|"),";","|"),"；","|")&amp;"|")-1))))*100/IF(ISNUMBER(N466),N466,IFERROR(VALUE(N466),VALUE(LEFT(TRIM(N466),FIND("|",SUBSTITUTE(SUBSTITUTE(SUBSTITUTE(SUBSTITUTE(SUBSTITUTE(TRIM(N466),"/","|"),"(","|"),"（","|"),";","|"),"；","|")&amp;"|")-1)))),""),""))</x:f>
        <x:v>9.4</x:v>
      </x:c>
      <x:c r="AI466" s="15" t="str">
        <x:f>IFERROR(IF(AND(IF(ISNUMBER(O466),O466,IFERROR(VALUE(O466),VALUE(LEFT(TRIM(O466),FIND("|",SUBSTITUTE(SUBSTITUTE(SUBSTITUTE(SUBSTITUTE(SUBSTITUTE(TRIM(O466),"/","|"),"(","|"),"（","|"),";","|"),"；","|")&amp;"|")-1))))&gt;=75,IF(ISNUMBER(O466),O466,IFERROR(VALUE(O466),VALUE(LEFT(TRIM(O466),FIND("|",SUBSTITUTE(SUBSTITUTE(SUBSTITUTE(SUBSTITUTE(SUBSTITUTE(TRIM(O466),"/","|"),"(","|"),"（","|"),";","|"),"；","|")&amp;"|")-1))))&lt;=85,IF(ISNUMBER(Q466),Q466,IFERROR(VALUE(Q466),VALUE(LEFT(TRIM(Q466),FIND("|",SUBSTITUTE(SUBSTITUTE(SUBSTITUTE(SUBSTITUTE(SUBSTITUTE(TRIM(Q466),"/","|"),"(","|"),"（","|"),";","|"),"；","|")&amp;"|")-1))))&gt;0),IF(ISNUMBER(O466),O466,IFERROR(VALUE(O466),VALUE(LEFT(TRIM(O466),FIND("|",SUBSTITUTE(SUBSTITUTE(SUBSTITUTE(SUBSTITUTE(SUBSTITUTE(TRIM(O466),"/","|"),"(","|"),"（","|"),";","|"),"；","|")&amp;"|")-1))))*1000/IF(ISNUMBER(Q466),Q466,IFERROR(VALUE(Q466),VALUE(LEFT(TRIM(Q466),FIND("|",SUBSTITUTE(SUBSTITUTE(SUBSTITUTE(SUBSTITUTE(SUBSTITUTE(TRIM(Q466),"/","|"),"(","|"),"（","|"),";","|"),"；","|")&amp;"|")-1)))),""),"")</x:f>
      </x:c>
      <x:c r="AJ466" s="14" t="str">
        <x:f>IF(AI466="","","非称重实测")</x:f>
      </x:c>
      <x:c r="AK466" s="14" t="str">
        <x:v>同型号候选已写入；扭矩内部候选</x:v>
      </x:c>
      <x:c r="AL466" s="14" t="str">
        <x:v>v3.4.6-candidate</x:v>
      </x:c>
    </x:row>
    <x:row r="467">
      <x:c r="A467" t="n">
        <x:v>349</x:v>
      </x:c>
      <x:c r="B467" t="str">
        <x:v>SH6551J1BEV-4</x:v>
      </x:c>
      <x:c r="C467" t="str">
        <x:v>大通牌</x:v>
      </x:c>
      <x:c r="D467" t="str">
        <x:v>上汽大通汽车有限公司</x:v>
      </x:c>
      <x:c r="E467"/>
      <x:c r="F467" t="str">
        <x:v>纯电动多用途乘用车</x:v>
      </x:c>
      <x:c r="G467" t="str">
        <x:v>EV90</x:v>
      </x:c>
      <x:c r="H467" t="str">
        <x:v>纯电动多用途乘用车</x:v>
      </x:c>
      <x:c r="I467" t="str">
        <x:v>SUV-D</x:v>
      </x:c>
      <x:c r="J467" t="str">
        <x:v>BEV</x:v>
      </x:c>
      <x:c r="K467" t="str">
        <x:v>否</x:v>
      </x:c>
      <x:c r="L467" t="n">
        <x:v>2875</x:v>
      </x:c>
      <x:c r="M467"/>
      <x:c r="N467" t="n">
        <x:v>350</x:v>
      </x:c>
      <x:c r="O467" t="n">
        <x:v>88.55</x:v>
      </x:c>
      <x:c r="P467" t="str">
        <x:v>磷酸铁锂</x:v>
      </x:c>
      <x:c r="Q467" t="n">
        <x:v>140.72</x:v>
      </x:c>
      <x:c r="R467" t="n">
        <x:v>27.1</x:v>
      </x:c>
      <x:c r="S467"/>
      <x:c r="T467"/>
      <x:c r="U467" t="str">
        <x:v>上海汽车变速器</x:v>
      </x:c>
      <x:c r="V467" t="str">
        <x:v>150/310</x:v>
      </x:c>
      <x:c r="W467"/>
      <x:c r="X467" t="str">
        <x:v>不适用(BEV)</x:v>
      </x:c>
      <x:c r="Y467" t="str">
        <x:v>不适用(BEV)</x:v>
      </x:c>
      <x:c r="Z467" t="str">
        <x:v>不适用(BEV)</x:v>
      </x:c>
      <x:c r="AA467" t="str">
        <x:v>不适用(BEV)</x:v>
      </x:c>
      <x:c r="AB467" t="str">
        <x:v>不适用(BEV)</x:v>
      </x:c>
      <x:c r="AC467" t="str">
        <x:v>不适用(BEV)</x:v>
      </x:c>
      <x:c r="AD467" t="str">
        <x:v>BEV_历史批次</x:v>
      </x:c>
      <x:c r="AE467" s="14" t="str">
        <x:v>310</x:v>
      </x:c>
      <x:c r="AF467" s="14" t="str"/>
      <x:c r="AG467" s="14" t="str">
        <x:v>源字段可解析</x:v>
      </x:c>
      <x:c r="AH467" s="15" t="n">
        <x:f>IF(R467&lt;&gt;"",R467,IFERROR(IF(AND(IF(ISNUMBER(O467),O467,IFERROR(VALUE(O467),VALUE(LEFT(TRIM(O467),FIND("|",SUBSTITUTE(SUBSTITUTE(SUBSTITUTE(SUBSTITUTE(SUBSTITUTE(TRIM(O467),"/","|"),"(","|"),"（","|"),";","|"),"；","|")&amp;"|")-1))))*100/IF(ISNUMBER(N467),N467,IFERROR(VALUE(N467),VALUE(LEFT(TRIM(N467),FIND("|",SUBSTITUTE(SUBSTITUTE(SUBSTITUTE(SUBSTITUTE(SUBSTITUTE(TRIM(N467),"/","|"),"(","|"),"（","|"),";","|"),"；","|")&amp;"|")-1))))&gt;=3,IF(ISNUMBER(O467),O467,IFERROR(VALUE(O467),VALUE(LEFT(TRIM(O467),FIND("|",SUBSTITUTE(SUBSTITUTE(SUBSTITUTE(SUBSTITUTE(SUBSTITUTE(TRIM(O467),"/","|"),"(","|"),"（","|"),";","|"),"；","|")&amp;"|")-1))))*100/IF(ISNUMBER(N467),N467,IFERROR(VALUE(N467),VALUE(LEFT(TRIM(N467),FIND("|",SUBSTITUTE(SUBSTITUTE(SUBSTITUTE(SUBSTITUTE(SUBSTITUTE(TRIM(N467),"/","|"),"(","|"),"（","|"),";","|"),"；","|")&amp;"|")-1))))&lt;=40),IF(ISNUMBER(O467),O467,IFERROR(VALUE(O467),VALUE(LEFT(TRIM(O467),FIND("|",SUBSTITUTE(SUBSTITUTE(SUBSTITUTE(SUBSTITUTE(SUBSTITUTE(TRIM(O467),"/","|"),"(","|"),"（","|"),";","|"),"；","|")&amp;"|")-1))))*100/IF(ISNUMBER(N467),N467,IFERROR(VALUE(N467),VALUE(LEFT(TRIM(N467),FIND("|",SUBSTITUTE(SUBSTITUTE(SUBSTITUTE(SUBSTITUTE(SUBSTITUTE(TRIM(N467),"/","|"),"(","|"),"（","|"),";","|"),"；","|")&amp;"|")-1)))),""),""))</x:f>
        <x:v>27.1</x:v>
      </x:c>
      <x:c r="AI467" s="15" t="str">
        <x:f>IFERROR(IF(AND(IF(ISNUMBER(O467),O467,IFERROR(VALUE(O467),VALUE(LEFT(TRIM(O467),FIND("|",SUBSTITUTE(SUBSTITUTE(SUBSTITUTE(SUBSTITUTE(SUBSTITUTE(TRIM(O467),"/","|"),"(","|"),"（","|"),";","|"),"；","|")&amp;"|")-1))))&gt;=75,IF(ISNUMBER(O467),O467,IFERROR(VALUE(O467),VALUE(LEFT(TRIM(O467),FIND("|",SUBSTITUTE(SUBSTITUTE(SUBSTITUTE(SUBSTITUTE(SUBSTITUTE(TRIM(O467),"/","|"),"(","|"),"（","|"),";","|"),"；","|")&amp;"|")-1))))&lt;=85,IF(ISNUMBER(Q467),Q467,IFERROR(VALUE(Q467),VALUE(LEFT(TRIM(Q467),FIND("|",SUBSTITUTE(SUBSTITUTE(SUBSTITUTE(SUBSTITUTE(SUBSTITUTE(TRIM(Q467),"/","|"),"(","|"),"（","|"),";","|"),"；","|")&amp;"|")-1))))&gt;0),IF(ISNUMBER(O467),O467,IFERROR(VALUE(O467),VALUE(LEFT(TRIM(O467),FIND("|",SUBSTITUTE(SUBSTITUTE(SUBSTITUTE(SUBSTITUTE(SUBSTITUTE(TRIM(O467),"/","|"),"(","|"),"（","|"),";","|"),"；","|")&amp;"|")-1))))*1000/IF(ISNUMBER(Q467),Q467,IFERROR(VALUE(Q467),VALUE(LEFT(TRIM(Q467),FIND("|",SUBSTITUTE(SUBSTITUTE(SUBSTITUTE(SUBSTITUTE(SUBSTITUTE(TRIM(Q467),"/","|"),"(","|"),"（","|"),";","|"),"；","|")&amp;"|")-1)))),""),"")</x:f>
      </x:c>
      <x:c r="AJ467" s="14" t="str">
        <x:f>IF(AI467="","","非称重实测")</x:f>
      </x:c>
      <x:c r="AK467" s="14" t="str"/>
      <x:c r="AL467" s="14" t="str">
        <x:v>v3.4.6-candidate</x:v>
      </x:c>
    </x:row>
    <x:row r="468">
      <x:c r="A468" t="n">
        <x:v>349</x:v>
      </x:c>
      <x:c r="B468" t="str">
        <x:v>SQR6481BEVF11</x:v>
      </x:c>
      <x:c r="C468" t="str">
        <x:v>捷途牌</x:v>
      </x:c>
      <x:c r="D468" t="str">
        <x:v>奇瑞商用车(安徽)有限公司</x:v>
      </x:c>
      <x:c r="E468"/>
      <x:c r="F468" t="str">
        <x:v>换电式纯电动多用途乘用车</x:v>
      </x:c>
      <x:c r="G468" t="str">
        <x:v>FS6</x:v>
      </x:c>
      <x:c r="H468" t="str">
        <x:v>换电式纯电动多用途乘用车</x:v>
      </x:c>
      <x:c r="I468" t="str">
        <x:v>SUV-C</x:v>
      </x:c>
      <x:c r="J468" t="str">
        <x:v>BEV</x:v>
      </x:c>
      <x:c r="K468" t="str">
        <x:v>否</x:v>
      </x:c>
      <x:c r="L468" t="str">
        <x:v>1867</x:v>
      </x:c>
      <x:c r="M468"/>
      <x:c r="N468" t="str">
        <x:v>401</x:v>
      </x:c>
      <x:c r="O468" t="n">
        <x:v>63.59</x:v>
      </x:c>
      <x:c r="P468" t="str">
        <x:v>三元锂</x:v>
      </x:c>
      <x:c r="Q468" t="n">
        <x:v>160.81</x:v>
      </x:c>
      <x:c r="R468" t="n">
        <x:v>15.9</x:v>
      </x:c>
      <x:c r="S468"/>
      <x:c r="T468"/>
      <x:c r="U468" t="str">
        <x:v>上海汽车电驱动</x:v>
      </x:c>
      <x:c r="V468" t="str">
        <x:v>125/99.5</x:v>
      </x:c>
      <x:c r="W468"/>
      <x:c r="X468" t="str">
        <x:v>不适用(BEV)</x:v>
      </x:c>
      <x:c r="Y468" t="str">
        <x:v>不适用(BEV)</x:v>
      </x:c>
      <x:c r="Z468" t="str">
        <x:v>不适用(BEV)</x:v>
      </x:c>
      <x:c r="AA468" t="str">
        <x:v>不适用(BEV)</x:v>
      </x:c>
      <x:c r="AB468" t="str">
        <x:v>不适用(BEV)</x:v>
      </x:c>
      <x:c r="AC468" t="str">
        <x:v>不适用(BEV)</x:v>
      </x:c>
      <x:c r="AD468" t="str">
        <x:v>梳理补充_附件1-BEV梳理</x:v>
      </x:c>
      <x:c r="AE468" s="14" t="str">
        <x:v>99.5</x:v>
      </x:c>
      <x:c r="AF468" s="14" t="str"/>
      <x:c r="AG468" s="14" t="str">
        <x:v>源字段可解析</x:v>
      </x:c>
      <x:c r="AH468" s="15" t="n">
        <x:f>IF(R468&lt;&gt;"",R468,IFERROR(IF(AND(IF(ISNUMBER(O468),O468,IFERROR(VALUE(O468),VALUE(LEFT(TRIM(O468),FIND("|",SUBSTITUTE(SUBSTITUTE(SUBSTITUTE(SUBSTITUTE(SUBSTITUTE(TRIM(O468),"/","|"),"(","|"),"（","|"),";","|"),"；","|")&amp;"|")-1))))*100/IF(ISNUMBER(N468),N468,IFERROR(VALUE(N468),VALUE(LEFT(TRIM(N468),FIND("|",SUBSTITUTE(SUBSTITUTE(SUBSTITUTE(SUBSTITUTE(SUBSTITUTE(TRIM(N468),"/","|"),"(","|"),"（","|"),";","|"),"；","|")&amp;"|")-1))))&gt;=3,IF(ISNUMBER(O468),O468,IFERROR(VALUE(O468),VALUE(LEFT(TRIM(O468),FIND("|",SUBSTITUTE(SUBSTITUTE(SUBSTITUTE(SUBSTITUTE(SUBSTITUTE(TRIM(O468),"/","|"),"(","|"),"（","|"),";","|"),"；","|")&amp;"|")-1))))*100/IF(ISNUMBER(N468),N468,IFERROR(VALUE(N468),VALUE(LEFT(TRIM(N468),FIND("|",SUBSTITUTE(SUBSTITUTE(SUBSTITUTE(SUBSTITUTE(SUBSTITUTE(TRIM(N468),"/","|"),"(","|"),"（","|"),";","|"),"；","|")&amp;"|")-1))))&lt;=40),IF(ISNUMBER(O468),O468,IFERROR(VALUE(O468),VALUE(LEFT(TRIM(O468),FIND("|",SUBSTITUTE(SUBSTITUTE(SUBSTITUTE(SUBSTITUTE(SUBSTITUTE(TRIM(O468),"/","|"),"(","|"),"（","|"),";","|"),"；","|")&amp;"|")-1))))*100/IF(ISNUMBER(N468),N468,IFERROR(VALUE(N468),VALUE(LEFT(TRIM(N468),FIND("|",SUBSTITUTE(SUBSTITUTE(SUBSTITUTE(SUBSTITUTE(SUBSTITUTE(TRIM(N468),"/","|"),"(","|"),"（","|"),";","|"),"；","|")&amp;"|")-1)))),""),""))</x:f>
        <x:v>15.9</x:v>
      </x:c>
      <x:c r="AI468" s="15" t="str">
        <x:f>IFERROR(IF(AND(IF(ISNUMBER(O468),O468,IFERROR(VALUE(O468),VALUE(LEFT(TRIM(O468),FIND("|",SUBSTITUTE(SUBSTITUTE(SUBSTITUTE(SUBSTITUTE(SUBSTITUTE(TRIM(O468),"/","|"),"(","|"),"（","|"),";","|"),"；","|")&amp;"|")-1))))&gt;=75,IF(ISNUMBER(O468),O468,IFERROR(VALUE(O468),VALUE(LEFT(TRIM(O468),FIND("|",SUBSTITUTE(SUBSTITUTE(SUBSTITUTE(SUBSTITUTE(SUBSTITUTE(TRIM(O468),"/","|"),"(","|"),"（","|"),";","|"),"；","|")&amp;"|")-1))))&lt;=85,IF(ISNUMBER(Q468),Q468,IFERROR(VALUE(Q468),VALUE(LEFT(TRIM(Q468),FIND("|",SUBSTITUTE(SUBSTITUTE(SUBSTITUTE(SUBSTITUTE(SUBSTITUTE(TRIM(Q468),"/","|"),"(","|"),"（","|"),";","|"),"；","|")&amp;"|")-1))))&gt;0),IF(ISNUMBER(O468),O468,IFERROR(VALUE(O468),VALUE(LEFT(TRIM(O468),FIND("|",SUBSTITUTE(SUBSTITUTE(SUBSTITUTE(SUBSTITUTE(SUBSTITUTE(TRIM(O468),"/","|"),"(","|"),"（","|"),";","|"),"；","|")&amp;"|")-1))))*1000/IF(ISNUMBER(Q468),Q468,IFERROR(VALUE(Q468),VALUE(LEFT(TRIM(Q468),FIND("|",SUBSTITUTE(SUBSTITUTE(SUBSTITUTE(SUBSTITUTE(SUBSTITUTE(TRIM(Q468),"/","|"),"(","|"),"（","|"),";","|"),"；","|")&amp;"|")-1)))),""),"")</x:f>
      </x:c>
      <x:c r="AJ468" s="14" t="str">
        <x:f>IF(AI468="","","非称重实测")</x:f>
      </x:c>
      <x:c r="AK468" s="14" t="str">
        <x:v>同型号候选已写入</x:v>
      </x:c>
      <x:c r="AL468" s="14" t="str">
        <x:v>v3.4.6-candidate</x:v>
      </x:c>
    </x:row>
    <x:row r="469">
      <x:c r="A469" t="n">
        <x:v>349</x:v>
      </x:c>
      <x:c r="B469" t="str">
        <x:v>THZ6450BEVS30F</x:v>
      </x:c>
      <x:c r="C469" t="str">
        <x:v>哪吒牌</x:v>
      </x:c>
      <x:c r="D469" t="str">
        <x:v>合众新能源汽车有限公司</x:v>
      </x:c>
      <x:c r="E469" t="str">
        <x:v>哪吒</x:v>
      </x:c>
      <x:c r="F469" t="str">
        <x:v>纯电动多用途乘用车</x:v>
      </x:c>
      <x:c r="G469" t="str">
        <x:v>哪吒U,哪吒U Pro</x:v>
      </x:c>
      <x:c r="H469" t="str">
        <x:v>纯电动多用途乘用车</x:v>
      </x:c>
      <x:c r="I469" t="str">
        <x:v>SUV-C</x:v>
      </x:c>
      <x:c r="J469" t="str">
        <x:v>BEV</x:v>
      </x:c>
      <x:c r="K469" t="str">
        <x:v>否</x:v>
      </x:c>
      <x:c r="L469" t="n">
        <x:v>1589</x:v>
      </x:c>
      <x:c r="M469" t="n">
        <x:v>2770</x:v>
      </x:c>
      <x:c r="N469" t="n">
        <x:v>401</x:v>
      </x:c>
      <x:c r="O469" t="n">
        <x:v>59.58</x:v>
      </x:c>
      <x:c r="P469" t="str">
        <x:v>三元锂</x:v>
      </x:c>
      <x:c r="Q469" t="n">
        <x:v>172</x:v>
      </x:c>
      <x:c r="R469" t="n">
        <x:v>14.5</x:v>
      </x:c>
      <x:c r="S469" t="n">
        <x:v>120</x:v>
      </x:c>
      <x:c r="T469" t="n">
        <x:v>120</x:v>
      </x:c>
      <x:c r="U469" t="str">
        <x:v>菲仕绿能科技/无锡中车浩夫尔动力</x:v>
      </x:c>
      <x:c r="V469" t="str">
        <x:v>120/210</x:v>
      </x:c>
      <x:c r="W469"/>
      <x:c r="X469" t="str">
        <x:v>不适用(BEV)</x:v>
      </x:c>
      <x:c r="Y469" t="str">
        <x:v>不适用(BEV)</x:v>
      </x:c>
      <x:c r="Z469" t="str">
        <x:v>不适用(BEV)</x:v>
      </x:c>
      <x:c r="AA469" t="str">
        <x:v>不适用(BEV)</x:v>
      </x:c>
      <x:c r="AB469" t="str">
        <x:v>不适用(BEV)</x:v>
      </x:c>
      <x:c r="AC469" t="str">
        <x:v>不适用(BEV)</x:v>
      </x:c>
      <x:c r="AD469" t="str">
        <x:v>BEV_历史批次</x:v>
      </x:c>
      <x:c r="AE469" s="14" t="str">
        <x:v>210</x:v>
      </x:c>
      <x:c r="AF469" s="14" t="str"/>
      <x:c r="AG469" s="14" t="str">
        <x:v>源字段可解析</x:v>
      </x:c>
      <x:c r="AH469" s="15" t="n">
        <x:f>IF(R469&lt;&gt;"",R469,IFERROR(IF(AND(IF(ISNUMBER(O469),O469,IFERROR(VALUE(O469),VALUE(LEFT(TRIM(O469),FIND("|",SUBSTITUTE(SUBSTITUTE(SUBSTITUTE(SUBSTITUTE(SUBSTITUTE(TRIM(O469),"/","|"),"(","|"),"（","|"),";","|"),"；","|")&amp;"|")-1))))*100/IF(ISNUMBER(N469),N469,IFERROR(VALUE(N469),VALUE(LEFT(TRIM(N469),FIND("|",SUBSTITUTE(SUBSTITUTE(SUBSTITUTE(SUBSTITUTE(SUBSTITUTE(TRIM(N469),"/","|"),"(","|"),"（","|"),";","|"),"；","|")&amp;"|")-1))))&gt;=3,IF(ISNUMBER(O469),O469,IFERROR(VALUE(O469),VALUE(LEFT(TRIM(O469),FIND("|",SUBSTITUTE(SUBSTITUTE(SUBSTITUTE(SUBSTITUTE(SUBSTITUTE(TRIM(O469),"/","|"),"(","|"),"（","|"),";","|"),"；","|")&amp;"|")-1))))*100/IF(ISNUMBER(N469),N469,IFERROR(VALUE(N469),VALUE(LEFT(TRIM(N469),FIND("|",SUBSTITUTE(SUBSTITUTE(SUBSTITUTE(SUBSTITUTE(SUBSTITUTE(TRIM(N469),"/","|"),"(","|"),"（","|"),";","|"),"；","|")&amp;"|")-1))))&lt;=40),IF(ISNUMBER(O469),O469,IFERROR(VALUE(O469),VALUE(LEFT(TRIM(O469),FIND("|",SUBSTITUTE(SUBSTITUTE(SUBSTITUTE(SUBSTITUTE(SUBSTITUTE(TRIM(O469),"/","|"),"(","|"),"（","|"),";","|"),"；","|")&amp;"|")-1))))*100/IF(ISNUMBER(N469),N469,IFERROR(VALUE(N469),VALUE(LEFT(TRIM(N469),FIND("|",SUBSTITUTE(SUBSTITUTE(SUBSTITUTE(SUBSTITUTE(SUBSTITUTE(TRIM(N469),"/","|"),"(","|"),"（","|"),";","|"),"；","|")&amp;"|")-1)))),""),""))</x:f>
        <x:v>14.5</x:v>
      </x:c>
      <x:c r="AI469" s="15" t="str">
        <x:f>IFERROR(IF(AND(IF(ISNUMBER(O469),O469,IFERROR(VALUE(O469),VALUE(LEFT(TRIM(O469),FIND("|",SUBSTITUTE(SUBSTITUTE(SUBSTITUTE(SUBSTITUTE(SUBSTITUTE(TRIM(O469),"/","|"),"(","|"),"（","|"),";","|"),"；","|")&amp;"|")-1))))&gt;=75,IF(ISNUMBER(O469),O469,IFERROR(VALUE(O469),VALUE(LEFT(TRIM(O469),FIND("|",SUBSTITUTE(SUBSTITUTE(SUBSTITUTE(SUBSTITUTE(SUBSTITUTE(TRIM(O469),"/","|"),"(","|"),"（","|"),";","|"),"；","|")&amp;"|")-1))))&lt;=85,IF(ISNUMBER(Q469),Q469,IFERROR(VALUE(Q469),VALUE(LEFT(TRIM(Q469),FIND("|",SUBSTITUTE(SUBSTITUTE(SUBSTITUTE(SUBSTITUTE(SUBSTITUTE(TRIM(Q469),"/","|"),"(","|"),"（","|"),";","|"),"；","|")&amp;"|")-1))))&gt;0),IF(ISNUMBER(O469),O469,IFERROR(VALUE(O469),VALUE(LEFT(TRIM(O469),FIND("|",SUBSTITUTE(SUBSTITUTE(SUBSTITUTE(SUBSTITUTE(SUBSTITUTE(TRIM(O469),"/","|"),"(","|"),"（","|"),";","|"),"；","|")&amp;"|")-1))))*1000/IF(ISNUMBER(Q469),Q469,IFERROR(VALUE(Q469),VALUE(LEFT(TRIM(Q469),FIND("|",SUBSTITUTE(SUBSTITUTE(SUBSTITUTE(SUBSTITUTE(SUBSTITUTE(TRIM(Q469),"/","|"),"(","|"),"（","|"),";","|"),"；","|")&amp;"|")-1)))),""),"")</x:f>
      </x:c>
      <x:c r="AJ469" s="14" t="str">
        <x:f>IF(AI469="","","非称重实测")</x:f>
      </x:c>
      <x:c r="AK469" s="14" t="str"/>
      <x:c r="AL469" s="14" t="str">
        <x:v>v3.4.6-candidate</x:v>
      </x:c>
    </x:row>
    <x:row r="470">
      <x:c r="A470" t="n">
        <x:v>349</x:v>
      </x:c>
      <x:c r="B470" t="str">
        <x:v>THZ6450BEVS30G</x:v>
      </x:c>
      <x:c r="C470" t="str">
        <x:v>哪吒牌</x:v>
      </x:c>
      <x:c r="D470" t="str">
        <x:v>合众新能源汽车有限公司</x:v>
      </x:c>
      <x:c r="E470" t="str">
        <x:v>哪吒</x:v>
      </x:c>
      <x:c r="F470" t="str">
        <x:v>纯电动多用途乘用车</x:v>
      </x:c>
      <x:c r="G470" t="str">
        <x:v>哪吒U,哪吒U Pro</x:v>
      </x:c>
      <x:c r="H470" t="str">
        <x:v>纯电动多用途乘用车</x:v>
      </x:c>
      <x:c r="I470" t="str">
        <x:v>SUV-C</x:v>
      </x:c>
      <x:c r="J470" t="str">
        <x:v>BEV</x:v>
      </x:c>
      <x:c r="K470" t="str">
        <x:v>否</x:v>
      </x:c>
      <x:c r="L470" t="n">
        <x:v>1660</x:v>
      </x:c>
      <x:c r="M470" t="n">
        <x:v>2770</x:v>
      </x:c>
      <x:c r="N470" t="n">
        <x:v>401</x:v>
      </x:c>
      <x:c r="O470" t="n">
        <x:v>54.48</x:v>
      </x:c>
      <x:c r="P470" t="str">
        <x:v>磷酸铁锂</x:v>
      </x:c>
      <x:c r="Q470" t="n">
        <x:v>140</x:v>
      </x:c>
      <x:c r="R470" t="n">
        <x:v>14.5</x:v>
      </x:c>
      <x:c r="S470" t="n">
        <x:v>120</x:v>
      </x:c>
      <x:c r="T470" t="n">
        <x:v>120</x:v>
      </x:c>
      <x:c r="U470" t="str">
        <x:v>上海电驱动</x:v>
      </x:c>
      <x:c r="V470" t="str">
        <x:v>120/220</x:v>
      </x:c>
      <x:c r="W470"/>
      <x:c r="X470" t="str">
        <x:v>不适用(BEV)</x:v>
      </x:c>
      <x:c r="Y470" t="str">
        <x:v>不适用(BEV)</x:v>
      </x:c>
      <x:c r="Z470" t="str">
        <x:v>不适用(BEV)</x:v>
      </x:c>
      <x:c r="AA470" t="str">
        <x:v>不适用(BEV)</x:v>
      </x:c>
      <x:c r="AB470" t="str">
        <x:v>不适用(BEV)</x:v>
      </x:c>
      <x:c r="AC470" t="str">
        <x:v>不适用(BEV)</x:v>
      </x:c>
      <x:c r="AD470" t="str">
        <x:v>BEV_历史批次</x:v>
      </x:c>
      <x:c r="AE470" s="14" t="str">
        <x:v>220</x:v>
      </x:c>
      <x:c r="AF470" s="14" t="str"/>
      <x:c r="AG470" s="14" t="str">
        <x:v>源字段可解析</x:v>
      </x:c>
      <x:c r="AH470" s="15" t="n">
        <x:f>IF(R470&lt;&gt;"",R470,IFERROR(IF(AND(IF(ISNUMBER(O470),O470,IFERROR(VALUE(O470),VALUE(LEFT(TRIM(O470),FIND("|",SUBSTITUTE(SUBSTITUTE(SUBSTITUTE(SUBSTITUTE(SUBSTITUTE(TRIM(O470),"/","|"),"(","|"),"（","|"),";","|"),"；","|")&amp;"|")-1))))*100/IF(ISNUMBER(N470),N470,IFERROR(VALUE(N470),VALUE(LEFT(TRIM(N470),FIND("|",SUBSTITUTE(SUBSTITUTE(SUBSTITUTE(SUBSTITUTE(SUBSTITUTE(TRIM(N470),"/","|"),"(","|"),"（","|"),";","|"),"；","|")&amp;"|")-1))))&gt;=3,IF(ISNUMBER(O470),O470,IFERROR(VALUE(O470),VALUE(LEFT(TRIM(O470),FIND("|",SUBSTITUTE(SUBSTITUTE(SUBSTITUTE(SUBSTITUTE(SUBSTITUTE(TRIM(O470),"/","|"),"(","|"),"（","|"),";","|"),"；","|")&amp;"|")-1))))*100/IF(ISNUMBER(N470),N470,IFERROR(VALUE(N470),VALUE(LEFT(TRIM(N470),FIND("|",SUBSTITUTE(SUBSTITUTE(SUBSTITUTE(SUBSTITUTE(SUBSTITUTE(TRIM(N470),"/","|"),"(","|"),"（","|"),";","|"),"；","|")&amp;"|")-1))))&lt;=40),IF(ISNUMBER(O470),O470,IFERROR(VALUE(O470),VALUE(LEFT(TRIM(O470),FIND("|",SUBSTITUTE(SUBSTITUTE(SUBSTITUTE(SUBSTITUTE(SUBSTITUTE(TRIM(O470),"/","|"),"(","|"),"（","|"),";","|"),"；","|")&amp;"|")-1))))*100/IF(ISNUMBER(N470),N470,IFERROR(VALUE(N470),VALUE(LEFT(TRIM(N470),FIND("|",SUBSTITUTE(SUBSTITUTE(SUBSTITUTE(SUBSTITUTE(SUBSTITUTE(TRIM(N470),"/","|"),"(","|"),"（","|"),";","|"),"；","|")&amp;"|")-1)))),""),""))</x:f>
        <x:v>14.5</x:v>
      </x:c>
      <x:c r="AI470" s="15" t="str">
        <x:f>IFERROR(IF(AND(IF(ISNUMBER(O470),O470,IFERROR(VALUE(O470),VALUE(LEFT(TRIM(O470),FIND("|",SUBSTITUTE(SUBSTITUTE(SUBSTITUTE(SUBSTITUTE(SUBSTITUTE(TRIM(O470),"/","|"),"(","|"),"（","|"),";","|"),"；","|")&amp;"|")-1))))&gt;=75,IF(ISNUMBER(O470),O470,IFERROR(VALUE(O470),VALUE(LEFT(TRIM(O470),FIND("|",SUBSTITUTE(SUBSTITUTE(SUBSTITUTE(SUBSTITUTE(SUBSTITUTE(TRIM(O470),"/","|"),"(","|"),"（","|"),";","|"),"；","|")&amp;"|")-1))))&lt;=85,IF(ISNUMBER(Q470),Q470,IFERROR(VALUE(Q470),VALUE(LEFT(TRIM(Q470),FIND("|",SUBSTITUTE(SUBSTITUTE(SUBSTITUTE(SUBSTITUTE(SUBSTITUTE(TRIM(Q470),"/","|"),"(","|"),"（","|"),";","|"),"；","|")&amp;"|")-1))))&gt;0),IF(ISNUMBER(O470),O470,IFERROR(VALUE(O470),VALUE(LEFT(TRIM(O470),FIND("|",SUBSTITUTE(SUBSTITUTE(SUBSTITUTE(SUBSTITUTE(SUBSTITUTE(TRIM(O470),"/","|"),"(","|"),"（","|"),";","|"),"；","|")&amp;"|")-1))))*1000/IF(ISNUMBER(Q470),Q470,IFERROR(VALUE(Q470),VALUE(LEFT(TRIM(Q470),FIND("|",SUBSTITUTE(SUBSTITUTE(SUBSTITUTE(SUBSTITUTE(SUBSTITUTE(TRIM(Q470),"/","|"),"(","|"),"（","|"),";","|"),"；","|")&amp;"|")-1)))),""),"")</x:f>
      </x:c>
      <x:c r="AJ470" s="14" t="str">
        <x:f>IF(AI470="","","非称重实测")</x:f>
      </x:c>
      <x:c r="AK470" s="14" t="str"/>
      <x:c r="AL470" s="14" t="str">
        <x:v>v3.4.6-candidate</x:v>
      </x:c>
    </x:row>
    <x:row r="471">
      <x:c r="A471" t="n">
        <x:v>349</x:v>
      </x:c>
      <x:c r="B471" t="str">
        <x:v>THZ6460BEVS301</x:v>
      </x:c>
      <x:c r="C471" t="str">
        <x:v>哪吒牌</x:v>
      </x:c>
      <x:c r="D471" t="str">
        <x:v>合众新能源汽车有限公司</x:v>
      </x:c>
      <x:c r="E471" t="str">
        <x:v>哪吒</x:v>
      </x:c>
      <x:c r="F471" t="str">
        <x:v>纯电动多用途乘用车</x:v>
      </x:c>
      <x:c r="G471" t="str">
        <x:v>哪吒U,哪吒U Pro</x:v>
      </x:c>
      <x:c r="H471" t="str">
        <x:v>纯电动多用途乘用车</x:v>
      </x:c>
      <x:c r="I471" t="str">
        <x:v>SUV-C</x:v>
      </x:c>
      <x:c r="J471" t="str">
        <x:v>BEV</x:v>
      </x:c>
      <x:c r="K471" t="str">
        <x:v>否</x:v>
      </x:c>
      <x:c r="L471" t="n">
        <x:v>1589</x:v>
      </x:c>
      <x:c r="M471" t="n">
        <x:v>2770</x:v>
      </x:c>
      <x:c r="N471" t="n">
        <x:v>401</x:v>
      </x:c>
      <x:c r="O471" t="n">
        <x:v>54.34</x:v>
      </x:c>
      <x:c r="P471" t="str">
        <x:v>三元锂</x:v>
      </x:c>
      <x:c r="Q471" t="n">
        <x:v>160</x:v>
      </x:c>
      <x:c r="R471" t="n">
        <x:v>14.5</x:v>
      </x:c>
      <x:c r="S471" t="n">
        <x:v>120</x:v>
      </x:c>
      <x:c r="T471" t="n">
        <x:v>120</x:v>
      </x:c>
      <x:c r="U471" t="str">
        <x:v>菲仕绿能科技</x:v>
      </x:c>
      <x:c r="V471" t="str">
        <x:v>120/210</x:v>
      </x:c>
      <x:c r="W471"/>
      <x:c r="X471" t="str">
        <x:v>不适用(BEV)</x:v>
      </x:c>
      <x:c r="Y471" t="str">
        <x:v>不适用(BEV)</x:v>
      </x:c>
      <x:c r="Z471" t="str">
        <x:v>不适用(BEV)</x:v>
      </x:c>
      <x:c r="AA471" t="str">
        <x:v>不适用(BEV)</x:v>
      </x:c>
      <x:c r="AB471" t="str">
        <x:v>不适用(BEV)</x:v>
      </x:c>
      <x:c r="AC471" t="str">
        <x:v>不适用(BEV)</x:v>
      </x:c>
      <x:c r="AD471" t="str">
        <x:v>BEV_历史批次</x:v>
      </x:c>
      <x:c r="AE471" s="14" t="str">
        <x:v>210</x:v>
      </x:c>
      <x:c r="AF471" s="14" t="str"/>
      <x:c r="AG471" s="14" t="str">
        <x:v>源字段可解析</x:v>
      </x:c>
      <x:c r="AH471" s="15" t="n">
        <x:f>IF(R471&lt;&gt;"",R471,IFERROR(IF(AND(IF(ISNUMBER(O471),O471,IFERROR(VALUE(O471),VALUE(LEFT(TRIM(O471),FIND("|",SUBSTITUTE(SUBSTITUTE(SUBSTITUTE(SUBSTITUTE(SUBSTITUTE(TRIM(O471),"/","|"),"(","|"),"（","|"),";","|"),"；","|")&amp;"|")-1))))*100/IF(ISNUMBER(N471),N471,IFERROR(VALUE(N471),VALUE(LEFT(TRIM(N471),FIND("|",SUBSTITUTE(SUBSTITUTE(SUBSTITUTE(SUBSTITUTE(SUBSTITUTE(TRIM(N471),"/","|"),"(","|"),"（","|"),";","|"),"；","|")&amp;"|")-1))))&gt;=3,IF(ISNUMBER(O471),O471,IFERROR(VALUE(O471),VALUE(LEFT(TRIM(O471),FIND("|",SUBSTITUTE(SUBSTITUTE(SUBSTITUTE(SUBSTITUTE(SUBSTITUTE(TRIM(O471),"/","|"),"(","|"),"（","|"),";","|"),"；","|")&amp;"|")-1))))*100/IF(ISNUMBER(N471),N471,IFERROR(VALUE(N471),VALUE(LEFT(TRIM(N471),FIND("|",SUBSTITUTE(SUBSTITUTE(SUBSTITUTE(SUBSTITUTE(SUBSTITUTE(TRIM(N471),"/","|"),"(","|"),"（","|"),";","|"),"；","|")&amp;"|")-1))))&lt;=40),IF(ISNUMBER(O471),O471,IFERROR(VALUE(O471),VALUE(LEFT(TRIM(O471),FIND("|",SUBSTITUTE(SUBSTITUTE(SUBSTITUTE(SUBSTITUTE(SUBSTITUTE(TRIM(O471),"/","|"),"(","|"),"（","|"),";","|"),"；","|")&amp;"|")-1))))*100/IF(ISNUMBER(N471),N471,IFERROR(VALUE(N471),VALUE(LEFT(TRIM(N471),FIND("|",SUBSTITUTE(SUBSTITUTE(SUBSTITUTE(SUBSTITUTE(SUBSTITUTE(TRIM(N471),"/","|"),"(","|"),"（","|"),";","|"),"；","|")&amp;"|")-1)))),""),""))</x:f>
        <x:v>14.5</x:v>
      </x:c>
      <x:c r="AI471" s="15" t="str">
        <x:f>IFERROR(IF(AND(IF(ISNUMBER(O471),O471,IFERROR(VALUE(O471),VALUE(LEFT(TRIM(O471),FIND("|",SUBSTITUTE(SUBSTITUTE(SUBSTITUTE(SUBSTITUTE(SUBSTITUTE(TRIM(O471),"/","|"),"(","|"),"（","|"),";","|"),"；","|")&amp;"|")-1))))&gt;=75,IF(ISNUMBER(O471),O471,IFERROR(VALUE(O471),VALUE(LEFT(TRIM(O471),FIND("|",SUBSTITUTE(SUBSTITUTE(SUBSTITUTE(SUBSTITUTE(SUBSTITUTE(TRIM(O471),"/","|"),"(","|"),"（","|"),";","|"),"；","|")&amp;"|")-1))))&lt;=85,IF(ISNUMBER(Q471),Q471,IFERROR(VALUE(Q471),VALUE(LEFT(TRIM(Q471),FIND("|",SUBSTITUTE(SUBSTITUTE(SUBSTITUTE(SUBSTITUTE(SUBSTITUTE(TRIM(Q471),"/","|"),"(","|"),"（","|"),";","|"),"；","|")&amp;"|")-1))))&gt;0),IF(ISNUMBER(O471),O471,IFERROR(VALUE(O471),VALUE(LEFT(TRIM(O471),FIND("|",SUBSTITUTE(SUBSTITUTE(SUBSTITUTE(SUBSTITUTE(SUBSTITUTE(TRIM(O471),"/","|"),"(","|"),"（","|"),";","|"),"；","|")&amp;"|")-1))))*1000/IF(ISNUMBER(Q471),Q471,IFERROR(VALUE(Q471),VALUE(LEFT(TRIM(Q471),FIND("|",SUBSTITUTE(SUBSTITUTE(SUBSTITUTE(SUBSTITUTE(SUBSTITUTE(TRIM(Q471),"/","|"),"(","|"),"（","|"),";","|"),"；","|")&amp;"|")-1)))),""),"")</x:f>
      </x:c>
      <x:c r="AJ471" s="14" t="str">
        <x:f>IF(AI471="","","非称重实测")</x:f>
      </x:c>
      <x:c r="AK471" s="14" t="str"/>
      <x:c r="AL471" s="14" t="str">
        <x:v>v3.4.6-candidate</x:v>
      </x:c>
    </x:row>
    <x:row r="472">
      <x:c r="A472" t="n">
        <x:v>349</x:v>
      </x:c>
      <x:c r="B472" t="str">
        <x:v>THZ6460BEVS302</x:v>
      </x:c>
      <x:c r="C472" t="str">
        <x:v>哪吒牌</x:v>
      </x:c>
      <x:c r="D472" t="str">
        <x:v>合众新能源汽车有限公司</x:v>
      </x:c>
      <x:c r="E472" t="str">
        <x:v>哪吒</x:v>
      </x:c>
      <x:c r="F472" t="str">
        <x:v>纯电动多用途乘用车</x:v>
      </x:c>
      <x:c r="G472" t="str">
        <x:v>哪吒U,哪吒U Pro</x:v>
      </x:c>
      <x:c r="H472" t="str">
        <x:v>纯电动多用途乘用车</x:v>
      </x:c>
      <x:c r="I472" t="str">
        <x:v>SUV-C</x:v>
      </x:c>
      <x:c r="J472" t="str">
        <x:v>BEV</x:v>
      </x:c>
      <x:c r="K472" t="str">
        <x:v>否</x:v>
      </x:c>
      <x:c r="L472" t="n">
        <x:v>1670</x:v>
      </x:c>
      <x:c r="M472" t="n">
        <x:v>2770</x:v>
      </x:c>
      <x:c r="N472" t="n">
        <x:v>501</x:v>
      </x:c>
      <x:c r="O472" t="n">
        <x:v>66.23</x:v>
      </x:c>
      <x:c r="P472" t="str">
        <x:v>三元锂</x:v>
      </x:c>
      <x:c r="Q472" t="n">
        <x:v>172</x:v>
      </x:c>
      <x:c r="R472" t="n">
        <x:v>14.5</x:v>
      </x:c>
      <x:c r="S472" t="n">
        <x:v>120</x:v>
      </x:c>
      <x:c r="T472" t="n">
        <x:v>120</x:v>
      </x:c>
      <x:c r="U472" t="str">
        <x:v>菲仕绿能科技</x:v>
      </x:c>
      <x:c r="V472" t="str">
        <x:v>120/210</x:v>
      </x:c>
      <x:c r="W472"/>
      <x:c r="X472" t="str">
        <x:v>不适用(BEV)</x:v>
      </x:c>
      <x:c r="Y472" t="str">
        <x:v>不适用(BEV)</x:v>
      </x:c>
      <x:c r="Z472" t="str">
        <x:v>不适用(BEV)</x:v>
      </x:c>
      <x:c r="AA472" t="str">
        <x:v>不适用(BEV)</x:v>
      </x:c>
      <x:c r="AB472" t="str">
        <x:v>不适用(BEV)</x:v>
      </x:c>
      <x:c r="AC472" t="str">
        <x:v>不适用(BEV)</x:v>
      </x:c>
      <x:c r="AD472" t="str">
        <x:v>BEV_历史批次</x:v>
      </x:c>
      <x:c r="AE472" s="14" t="str">
        <x:v>210</x:v>
      </x:c>
      <x:c r="AF472" s="14" t="str"/>
      <x:c r="AG472" s="14" t="str">
        <x:v>源字段可解析</x:v>
      </x:c>
      <x:c r="AH472" s="15" t="n">
        <x:f>IF(R472&lt;&gt;"",R472,IFERROR(IF(AND(IF(ISNUMBER(O472),O472,IFERROR(VALUE(O472),VALUE(LEFT(TRIM(O472),FIND("|",SUBSTITUTE(SUBSTITUTE(SUBSTITUTE(SUBSTITUTE(SUBSTITUTE(TRIM(O472),"/","|"),"(","|"),"（","|"),";","|"),"；","|")&amp;"|")-1))))*100/IF(ISNUMBER(N472),N472,IFERROR(VALUE(N472),VALUE(LEFT(TRIM(N472),FIND("|",SUBSTITUTE(SUBSTITUTE(SUBSTITUTE(SUBSTITUTE(SUBSTITUTE(TRIM(N472),"/","|"),"(","|"),"（","|"),";","|"),"；","|")&amp;"|")-1))))&gt;=3,IF(ISNUMBER(O472),O472,IFERROR(VALUE(O472),VALUE(LEFT(TRIM(O472),FIND("|",SUBSTITUTE(SUBSTITUTE(SUBSTITUTE(SUBSTITUTE(SUBSTITUTE(TRIM(O472),"/","|"),"(","|"),"（","|"),";","|"),"；","|")&amp;"|")-1))))*100/IF(ISNUMBER(N472),N472,IFERROR(VALUE(N472),VALUE(LEFT(TRIM(N472),FIND("|",SUBSTITUTE(SUBSTITUTE(SUBSTITUTE(SUBSTITUTE(SUBSTITUTE(TRIM(N472),"/","|"),"(","|"),"（","|"),";","|"),"；","|")&amp;"|")-1))))&lt;=40),IF(ISNUMBER(O472),O472,IFERROR(VALUE(O472),VALUE(LEFT(TRIM(O472),FIND("|",SUBSTITUTE(SUBSTITUTE(SUBSTITUTE(SUBSTITUTE(SUBSTITUTE(TRIM(O472),"/","|"),"(","|"),"（","|"),";","|"),"；","|")&amp;"|")-1))))*100/IF(ISNUMBER(N472),N472,IFERROR(VALUE(N472),VALUE(LEFT(TRIM(N472),FIND("|",SUBSTITUTE(SUBSTITUTE(SUBSTITUTE(SUBSTITUTE(SUBSTITUTE(TRIM(N472),"/","|"),"(","|"),"（","|"),";","|"),"；","|")&amp;"|")-1)))),""),""))</x:f>
        <x:v>14.5</x:v>
      </x:c>
      <x:c r="AI472" s="15" t="str">
        <x:f>IFERROR(IF(AND(IF(ISNUMBER(O472),O472,IFERROR(VALUE(O472),VALUE(LEFT(TRIM(O472),FIND("|",SUBSTITUTE(SUBSTITUTE(SUBSTITUTE(SUBSTITUTE(SUBSTITUTE(TRIM(O472),"/","|"),"(","|"),"（","|"),";","|"),"；","|")&amp;"|")-1))))&gt;=75,IF(ISNUMBER(O472),O472,IFERROR(VALUE(O472),VALUE(LEFT(TRIM(O472),FIND("|",SUBSTITUTE(SUBSTITUTE(SUBSTITUTE(SUBSTITUTE(SUBSTITUTE(TRIM(O472),"/","|"),"(","|"),"（","|"),";","|"),"；","|")&amp;"|")-1))))&lt;=85,IF(ISNUMBER(Q472),Q472,IFERROR(VALUE(Q472),VALUE(LEFT(TRIM(Q472),FIND("|",SUBSTITUTE(SUBSTITUTE(SUBSTITUTE(SUBSTITUTE(SUBSTITUTE(TRIM(Q472),"/","|"),"(","|"),"（","|"),";","|"),"；","|")&amp;"|")-1))))&gt;0),IF(ISNUMBER(O472),O472,IFERROR(VALUE(O472),VALUE(LEFT(TRIM(O472),FIND("|",SUBSTITUTE(SUBSTITUTE(SUBSTITUTE(SUBSTITUTE(SUBSTITUTE(TRIM(O472),"/","|"),"(","|"),"（","|"),";","|"),"；","|")&amp;"|")-1))))*1000/IF(ISNUMBER(Q472),Q472,IFERROR(VALUE(Q472),VALUE(LEFT(TRIM(Q472),FIND("|",SUBSTITUTE(SUBSTITUTE(SUBSTITUTE(SUBSTITUTE(SUBSTITUTE(TRIM(Q472),"/","|"),"(","|"),"（","|"),";","|"),"；","|")&amp;"|")-1)))),""),"")</x:f>
      </x:c>
      <x:c r="AJ472" s="14" t="str">
        <x:f>IF(AI472="","","非称重实测")</x:f>
      </x:c>
      <x:c r="AK472" s="14" t="str"/>
      <x:c r="AL472" s="14" t="str">
        <x:v>v3.4.6-candidate</x:v>
      </x:c>
    </x:row>
    <x:row r="473">
      <x:c r="A473" t="n">
        <x:v>349</x:v>
      </x:c>
      <x:c r="B473" t="str">
        <x:v>GFA7130CHEV2DA</x:v>
      </x:c>
      <x:c r="C473" t="str">
        <x:v>吉普(JEEP)牌</x:v>
      </x:c>
      <x:c r="D473" t="str">
        <x:v>广汽菲亚特克莱斯勒汽车有限公司</x:v>
      </x:c>
      <x:c r="E473"/>
      <x:c r="F473" t="str">
        <x:v>插电式混合动力轿车</x:v>
      </x:c>
      <x:c r="G473" t="str">
        <x:v>COMPASS 4xe</x:v>
      </x:c>
      <x:c r="H473" t="str">
        <x:v>插电式混合动力轿车</x:v>
      </x:c>
      <x:c r="I473" t="str">
        <x:v>SUV-C</x:v>
      </x:c>
      <x:c r="J473" t="str">
        <x:v>PHEV</x:v>
      </x:c>
      <x:c r="K473" t="str">
        <x:v>否</x:v>
      </x:c>
      <x:c r="L473" t="str">
        <x:v>1840/1860</x:v>
      </x:c>
      <x:c r="M473"/>
      <x:c r="N473" t="str">
        <x:v>101(WLTC)</x:v>
      </x:c>
      <x:c r="O473" t="n">
        <x:v>15.504</x:v>
      </x:c>
      <x:c r="P473" t="str">
        <x:v>磷酸铁锂</x:v>
      </x:c>
      <x:c r="Q473" t="n">
        <x:v>131.3898305084746</x:v>
      </x:c>
      <x:c r="R473"/>
      <x:c r="S473"/>
      <x:c r="T473"/>
      <x:c r="U473"/>
      <x:c r="V473" t="str">
        <x:v>145/325</x:v>
      </x:c>
      <x:c r="W473"/>
      <x:c r="X473"/>
      <x:c r="Y473" t="str">
        <x:v>2.50(WLTC)</x:v>
      </x:c>
      <x:c r="Z473" t="n">
        <x:v>1332</x:v>
      </x:c>
      <x:c r="AA473" t="n">
        <x:v>81</x:v>
      </x:c>
      <x:c r="AB473"/>
      <x:c r="AC473"/>
      <x:c r="AD473" t="str">
        <x:v>PHEV_历史批次</x:v>
      </x:c>
      <x:c r="AE473" s="14" t="str">
        <x:v>325</x:v>
      </x:c>
      <x:c r="AF473" s="14" t="str"/>
      <x:c r="AG473" s="14" t="str">
        <x:v>源字段可解析</x:v>
      </x:c>
      <x:c r="AH473" s="15" t="n">
        <x:f>IF(R473&lt;&gt;"",R473,IFERROR(IF(AND(IF(ISNUMBER(O473),O473,IFERROR(VALUE(O473),VALUE(LEFT(TRIM(O473),FIND("|",SUBSTITUTE(SUBSTITUTE(SUBSTITUTE(SUBSTITUTE(SUBSTITUTE(TRIM(O473),"/","|"),"(","|"),"（","|"),";","|"),"；","|")&amp;"|")-1))))*100/IF(ISNUMBER(N473),N473,IFERROR(VALUE(N473),VALUE(LEFT(TRIM(N473),FIND("|",SUBSTITUTE(SUBSTITUTE(SUBSTITUTE(SUBSTITUTE(SUBSTITUTE(TRIM(N473),"/","|"),"(","|"),"（","|"),";","|"),"；","|")&amp;"|")-1))))&gt;=3,IF(ISNUMBER(O473),O473,IFERROR(VALUE(O473),VALUE(LEFT(TRIM(O473),FIND("|",SUBSTITUTE(SUBSTITUTE(SUBSTITUTE(SUBSTITUTE(SUBSTITUTE(TRIM(O473),"/","|"),"(","|"),"（","|"),";","|"),"；","|")&amp;"|")-1))))*100/IF(ISNUMBER(N473),N473,IFERROR(VALUE(N473),VALUE(LEFT(TRIM(N473),FIND("|",SUBSTITUTE(SUBSTITUTE(SUBSTITUTE(SUBSTITUTE(SUBSTITUTE(TRIM(N473),"/","|"),"(","|"),"（","|"),";","|"),"；","|")&amp;"|")-1))))&lt;=40),IF(ISNUMBER(O473),O473,IFERROR(VALUE(O473),VALUE(LEFT(TRIM(O473),FIND("|",SUBSTITUTE(SUBSTITUTE(SUBSTITUTE(SUBSTITUTE(SUBSTITUTE(TRIM(O473),"/","|"),"(","|"),"（","|"),";","|"),"；","|")&amp;"|")-1))))*100/IF(ISNUMBER(N473),N473,IFERROR(VALUE(N473),VALUE(LEFT(TRIM(N473),FIND("|",SUBSTITUTE(SUBSTITUTE(SUBSTITUTE(SUBSTITUTE(SUBSTITUTE(TRIM(N473),"/","|"),"(","|"),"（","|"),";","|"),"；","|")&amp;"|")-1)))),""),""))</x:f>
        <x:v>15.35049504950495</x:v>
      </x:c>
      <x:c r="AI473" s="15" t="str">
        <x:f>IFERROR(IF(AND(IF(ISNUMBER(O473),O473,IFERROR(VALUE(O473),VALUE(LEFT(TRIM(O473),FIND("|",SUBSTITUTE(SUBSTITUTE(SUBSTITUTE(SUBSTITUTE(SUBSTITUTE(TRIM(O473),"/","|"),"(","|"),"（","|"),";","|"),"；","|")&amp;"|")-1))))&gt;=75,IF(ISNUMBER(O473),O473,IFERROR(VALUE(O473),VALUE(LEFT(TRIM(O473),FIND("|",SUBSTITUTE(SUBSTITUTE(SUBSTITUTE(SUBSTITUTE(SUBSTITUTE(TRIM(O473),"/","|"),"(","|"),"（","|"),";","|"),"；","|")&amp;"|")-1))))&lt;=85,IF(ISNUMBER(Q473),Q473,IFERROR(VALUE(Q473),VALUE(LEFT(TRIM(Q473),FIND("|",SUBSTITUTE(SUBSTITUTE(SUBSTITUTE(SUBSTITUTE(SUBSTITUTE(TRIM(Q473),"/","|"),"(","|"),"（","|"),";","|"),"；","|")&amp;"|")-1))))&gt;0),IF(ISNUMBER(O473),O473,IFERROR(VALUE(O473),VALUE(LEFT(TRIM(O473),FIND("|",SUBSTITUTE(SUBSTITUTE(SUBSTITUTE(SUBSTITUTE(SUBSTITUTE(TRIM(O473),"/","|"),"(","|"),"（","|"),";","|"),"；","|")&amp;"|")-1))))*1000/IF(ISNUMBER(Q473),Q473,IFERROR(VALUE(Q473),VALUE(LEFT(TRIM(Q473),FIND("|",SUBSTITUTE(SUBSTITUTE(SUBSTITUTE(SUBSTITUTE(SUBSTITUTE(TRIM(Q473),"/","|"),"(","|"),"（","|"),";","|"),"；","|")&amp;"|")-1)))),""),"")</x:f>
      </x:c>
      <x:c r="AJ473" s="14" t="str">
        <x:f>IF(AI473="","","非称重实测")</x:f>
      </x:c>
      <x:c r="AK473" s="14" t="str">
        <x:v>电耗公式可补</x:v>
      </x:c>
      <x:c r="AL473" s="14" t="str">
        <x:v>v3.4.6-candidate</x:v>
      </x:c>
    </x:row>
    <x:row r="474">
      <x:c r="A474" t="n">
        <x:v>349</x:v>
      </x:c>
      <x:c r="B474" t="str">
        <x:v>VCC6474E61UPHEV</x:v>
      </x:c>
      <x:c r="C474" t="str">
        <x:v>沃尔沃牌</x:v>
      </x:c>
      <x:c r="D474" t="str">
        <x:v>浙江豪情汽车制造有限公司</x:v>
      </x:c>
      <x:c r="E474"/>
      <x:c r="F474" t="str">
        <x:v>插电式混合动力多用途乘用车</x:v>
      </x:c>
      <x:c r="G474" t="str">
        <x:v>XC60 T8</x:v>
      </x:c>
      <x:c r="H474" t="str">
        <x:v>插电式混合动力多用途乘用车</x:v>
      </x:c>
      <x:c r="I474" t="str">
        <x:v>Lux SUV-3</x:v>
      </x:c>
      <x:c r="J474" t="str">
        <x:v>PHEV</x:v>
      </x:c>
      <x:c r="K474" t="str">
        <x:v>否</x:v>
      </x:c>
      <x:c r="L474" t="n">
        <x:v>2158</x:v>
      </x:c>
      <x:c r="M474"/>
      <x:c r="N474" t="str">
        <x:v>64(WLTC)</x:v>
      </x:c>
      <x:c r="O474" t="n">
        <x:v>18.831</x:v>
      </x:c>
      <x:c r="P474" t="str">
        <x:v>三元锂</x:v>
      </x:c>
      <x:c r="Q474" t="n">
        <x:v>140</x:v>
      </x:c>
      <x:c r="R474"/>
      <x:c r="S474"/>
      <x:c r="T474"/>
      <x:c r="U474"/>
      <x:c r="V474" t="str">
        <x:v>107/309</x:v>
      </x:c>
      <x:c r="W474"/>
      <x:c r="X474" t="n">
        <x:v>7.39</x:v>
      </x:c>
      <x:c r="Y474" t="n">
        <x:v>7.39</x:v>
      </x:c>
      <x:c r="Z474" t="n">
        <x:v>1969</x:v>
      </x:c>
      <x:c r="AA474" t="n">
        <x:v>253</x:v>
      </x:c>
      <x:c r="AB474"/>
      <x:c r="AC474"/>
      <x:c r="AD474" t="str">
        <x:v>PHEV_历史批次</x:v>
      </x:c>
      <x:c r="AE474" s="14" t="str">
        <x:v>309</x:v>
      </x:c>
      <x:c r="AF474" s="14" t="str"/>
      <x:c r="AG474" s="14" t="str">
        <x:v>源字段可解析</x:v>
      </x:c>
      <x:c r="AH474" s="15" t="n">
        <x:f>IF(R474&lt;&gt;"",R474,IFERROR(IF(AND(IF(ISNUMBER(O474),O474,IFERROR(VALUE(O474),VALUE(LEFT(TRIM(O474),FIND("|",SUBSTITUTE(SUBSTITUTE(SUBSTITUTE(SUBSTITUTE(SUBSTITUTE(TRIM(O474),"/","|"),"(","|"),"（","|"),";","|"),"；","|")&amp;"|")-1))))*100/IF(ISNUMBER(N474),N474,IFERROR(VALUE(N474),VALUE(LEFT(TRIM(N474),FIND("|",SUBSTITUTE(SUBSTITUTE(SUBSTITUTE(SUBSTITUTE(SUBSTITUTE(TRIM(N474),"/","|"),"(","|"),"（","|"),";","|"),"；","|")&amp;"|")-1))))&gt;=3,IF(ISNUMBER(O474),O474,IFERROR(VALUE(O474),VALUE(LEFT(TRIM(O474),FIND("|",SUBSTITUTE(SUBSTITUTE(SUBSTITUTE(SUBSTITUTE(SUBSTITUTE(TRIM(O474),"/","|"),"(","|"),"（","|"),";","|"),"；","|")&amp;"|")-1))))*100/IF(ISNUMBER(N474),N474,IFERROR(VALUE(N474),VALUE(LEFT(TRIM(N474),FIND("|",SUBSTITUTE(SUBSTITUTE(SUBSTITUTE(SUBSTITUTE(SUBSTITUTE(TRIM(N474),"/","|"),"(","|"),"（","|"),";","|"),"；","|")&amp;"|")-1))))&lt;=40),IF(ISNUMBER(O474),O474,IFERROR(VALUE(O474),VALUE(LEFT(TRIM(O474),FIND("|",SUBSTITUTE(SUBSTITUTE(SUBSTITUTE(SUBSTITUTE(SUBSTITUTE(TRIM(O474),"/","|"),"(","|"),"（","|"),";","|"),"；","|")&amp;"|")-1))))*100/IF(ISNUMBER(N474),N474,IFERROR(VALUE(N474),VALUE(LEFT(TRIM(N474),FIND("|",SUBSTITUTE(SUBSTITUTE(SUBSTITUTE(SUBSTITUTE(SUBSTITUTE(TRIM(N474),"/","|"),"(","|"),"（","|"),";","|"),"；","|")&amp;"|")-1)))),""),""))</x:f>
        <x:v>29.4234375</x:v>
      </x:c>
      <x:c r="AI474" s="15" t="str">
        <x:f>IFERROR(IF(AND(IF(ISNUMBER(O474),O474,IFERROR(VALUE(O474),VALUE(LEFT(TRIM(O474),FIND("|",SUBSTITUTE(SUBSTITUTE(SUBSTITUTE(SUBSTITUTE(SUBSTITUTE(TRIM(O474),"/","|"),"(","|"),"（","|"),";","|"),"；","|")&amp;"|")-1))))&gt;=75,IF(ISNUMBER(O474),O474,IFERROR(VALUE(O474),VALUE(LEFT(TRIM(O474),FIND("|",SUBSTITUTE(SUBSTITUTE(SUBSTITUTE(SUBSTITUTE(SUBSTITUTE(TRIM(O474),"/","|"),"(","|"),"（","|"),";","|"),"；","|")&amp;"|")-1))))&lt;=85,IF(ISNUMBER(Q474),Q474,IFERROR(VALUE(Q474),VALUE(LEFT(TRIM(Q474),FIND("|",SUBSTITUTE(SUBSTITUTE(SUBSTITUTE(SUBSTITUTE(SUBSTITUTE(TRIM(Q474),"/","|"),"(","|"),"（","|"),";","|"),"；","|")&amp;"|")-1))))&gt;0),IF(ISNUMBER(O474),O474,IFERROR(VALUE(O474),VALUE(LEFT(TRIM(O474),FIND("|",SUBSTITUTE(SUBSTITUTE(SUBSTITUTE(SUBSTITUTE(SUBSTITUTE(TRIM(O474),"/","|"),"(","|"),"（","|"),";","|"),"；","|")&amp;"|")-1))))*1000/IF(ISNUMBER(Q474),Q474,IFERROR(VALUE(Q474),VALUE(LEFT(TRIM(Q474),FIND("|",SUBSTITUTE(SUBSTITUTE(SUBSTITUTE(SUBSTITUTE(SUBSTITUTE(TRIM(Q474),"/","|"),"(","|"),"（","|"),";","|"),"；","|")&amp;"|")-1)))),""),"")</x:f>
      </x:c>
      <x:c r="AJ474" s="14" t="str">
        <x:f>IF(AI474="","","非称重实测")</x:f>
      </x:c>
      <x:c r="AK474" s="14" t="str">
        <x:v>电耗公式可补</x:v>
      </x:c>
      <x:c r="AL474" s="14" t="str">
        <x:v>v3.4.6-candidate</x:v>
      </x:c>
    </x:row>
    <x:row r="475">
      <x:c r="A475" t="n">
        <x:v>349</x:v>
      </x:c>
      <x:c r="B475" t="str">
        <x:v>VCD7204E61PPHEV</x:v>
      </x:c>
      <x:c r="C475" t="str">
        <x:v>沃尔沃牌</x:v>
      </x:c>
      <x:c r="D475" t="str">
        <x:v>大庆沃尔沃汽车制造有限公司</x:v>
      </x:c>
      <x:c r="E475"/>
      <x:c r="F475" t="str">
        <x:v>插电式混合动力轿车</x:v>
      </x:c>
      <x:c r="G475" t="str">
        <x:v>S90 T8</x:v>
      </x:c>
      <x:c r="H475" t="str">
        <x:v>插电式混合动力轿车</x:v>
      </x:c>
      <x:c r="I475" t="str">
        <x:v>Lux Car-4</x:v>
      </x:c>
      <x:c r="J475" t="str">
        <x:v>PHEV</x:v>
      </x:c>
      <x:c r="K475" t="str">
        <x:v>否</x:v>
      </x:c>
      <x:c r="L475" t="n">
        <x:v>2086</x:v>
      </x:c>
      <x:c r="M475"/>
      <x:c r="N475" t="str">
        <x:v>75(WLTC)</x:v>
      </x:c>
      <x:c r="O475" t="n">
        <x:v>18.831</x:v>
      </x:c>
      <x:c r="P475" t="str">
        <x:v>三元锂</x:v>
      </x:c>
      <x:c r="Q475" t="n">
        <x:v>140</x:v>
      </x:c>
      <x:c r="R475"/>
      <x:c r="S475"/>
      <x:c r="T475"/>
      <x:c r="U475"/>
      <x:c r="V475" t="str">
        <x:v>107/309</x:v>
      </x:c>
      <x:c r="W475"/>
      <x:c r="X475" t="n">
        <x:v>6.43</x:v>
      </x:c>
      <x:c r="Y475" t="n">
        <x:v>6.43</x:v>
      </x:c>
      <x:c r="Z475" t="n">
        <x:v>1969</x:v>
      </x:c>
      <x:c r="AA475" t="n">
        <x:v>253</x:v>
      </x:c>
      <x:c r="AB475"/>
      <x:c r="AC475"/>
      <x:c r="AD475" t="str">
        <x:v>PHEV_历史批次</x:v>
      </x:c>
      <x:c r="AE475" s="14" t="str">
        <x:v>309</x:v>
      </x:c>
      <x:c r="AF475" s="14" t="str"/>
      <x:c r="AG475" s="14" t="str">
        <x:v>源字段可解析</x:v>
      </x:c>
      <x:c r="AH475" s="15" t="n">
        <x:f>IF(R475&lt;&gt;"",R475,IFERROR(IF(AND(IF(ISNUMBER(O475),O475,IFERROR(VALUE(O475),VALUE(LEFT(TRIM(O475),FIND("|",SUBSTITUTE(SUBSTITUTE(SUBSTITUTE(SUBSTITUTE(SUBSTITUTE(TRIM(O475),"/","|"),"(","|"),"（","|"),";","|"),"；","|")&amp;"|")-1))))*100/IF(ISNUMBER(N475),N475,IFERROR(VALUE(N475),VALUE(LEFT(TRIM(N475),FIND("|",SUBSTITUTE(SUBSTITUTE(SUBSTITUTE(SUBSTITUTE(SUBSTITUTE(TRIM(N475),"/","|"),"(","|"),"（","|"),";","|"),"；","|")&amp;"|")-1))))&gt;=3,IF(ISNUMBER(O475),O475,IFERROR(VALUE(O475),VALUE(LEFT(TRIM(O475),FIND("|",SUBSTITUTE(SUBSTITUTE(SUBSTITUTE(SUBSTITUTE(SUBSTITUTE(TRIM(O475),"/","|"),"(","|"),"（","|"),";","|"),"；","|")&amp;"|")-1))))*100/IF(ISNUMBER(N475),N475,IFERROR(VALUE(N475),VALUE(LEFT(TRIM(N475),FIND("|",SUBSTITUTE(SUBSTITUTE(SUBSTITUTE(SUBSTITUTE(SUBSTITUTE(TRIM(N475),"/","|"),"(","|"),"（","|"),";","|"),"；","|")&amp;"|")-1))))&lt;=40),IF(ISNUMBER(O475),O475,IFERROR(VALUE(O475),VALUE(LEFT(TRIM(O475),FIND("|",SUBSTITUTE(SUBSTITUTE(SUBSTITUTE(SUBSTITUTE(SUBSTITUTE(TRIM(O475),"/","|"),"(","|"),"（","|"),";","|"),"；","|")&amp;"|")-1))))*100/IF(ISNUMBER(N475),N475,IFERROR(VALUE(N475),VALUE(LEFT(TRIM(N475),FIND("|",SUBSTITUTE(SUBSTITUTE(SUBSTITUTE(SUBSTITUTE(SUBSTITUTE(TRIM(N475),"/","|"),"(","|"),"（","|"),";","|"),"；","|")&amp;"|")-1)))),""),""))</x:f>
        <x:v>25.108</x:v>
      </x:c>
      <x:c r="AI475" s="15" t="str">
        <x:f>IFERROR(IF(AND(IF(ISNUMBER(O475),O475,IFERROR(VALUE(O475),VALUE(LEFT(TRIM(O475),FIND("|",SUBSTITUTE(SUBSTITUTE(SUBSTITUTE(SUBSTITUTE(SUBSTITUTE(TRIM(O475),"/","|"),"(","|"),"（","|"),";","|"),"；","|")&amp;"|")-1))))&gt;=75,IF(ISNUMBER(O475),O475,IFERROR(VALUE(O475),VALUE(LEFT(TRIM(O475),FIND("|",SUBSTITUTE(SUBSTITUTE(SUBSTITUTE(SUBSTITUTE(SUBSTITUTE(TRIM(O475),"/","|"),"(","|"),"（","|"),";","|"),"；","|")&amp;"|")-1))))&lt;=85,IF(ISNUMBER(Q475),Q475,IFERROR(VALUE(Q475),VALUE(LEFT(TRIM(Q475),FIND("|",SUBSTITUTE(SUBSTITUTE(SUBSTITUTE(SUBSTITUTE(SUBSTITUTE(TRIM(Q475),"/","|"),"(","|"),"（","|"),";","|"),"；","|")&amp;"|")-1))))&gt;0),IF(ISNUMBER(O475),O475,IFERROR(VALUE(O475),VALUE(LEFT(TRIM(O475),FIND("|",SUBSTITUTE(SUBSTITUTE(SUBSTITUTE(SUBSTITUTE(SUBSTITUTE(TRIM(O475),"/","|"),"(","|"),"（","|"),";","|"),"；","|")&amp;"|")-1))))*1000/IF(ISNUMBER(Q475),Q475,IFERROR(VALUE(Q475),VALUE(LEFT(TRIM(Q475),FIND("|",SUBSTITUTE(SUBSTITUTE(SUBSTITUTE(SUBSTITUTE(SUBSTITUTE(TRIM(Q475),"/","|"),"(","|"),"（","|"),";","|"),"；","|")&amp;"|")-1)))),""),"")</x:f>
      </x:c>
      <x:c r="AJ475" s="14" t="str">
        <x:f>IF(AI475="","","非称重实测")</x:f>
      </x:c>
      <x:c r="AK475" s="14" t="str">
        <x:v>电耗公式可补</x:v>
      </x:c>
      <x:c r="AL475" s="14" t="str">
        <x:v>v3.4.6-candidate</x:v>
      </x:c>
    </x:row>
    <x:row r="476">
      <x:c r="A476" t="n">
        <x:v>349</x:v>
      </x:c>
      <x:c r="B476" t="str">
        <x:v>VCD7204E61ZPHEV</x:v>
      </x:c>
      <x:c r="C476" t="str">
        <x:v>沃尔沃牌</x:v>
      </x:c>
      <x:c r="D476" t="str">
        <x:v>大庆沃尔沃汽车制造有限公司</x:v>
      </x:c>
      <x:c r="E476"/>
      <x:c r="F476" t="str">
        <x:v>插电式混合动力轿车</x:v>
      </x:c>
      <x:c r="G476" t="str">
        <x:v>S60 T8</x:v>
      </x:c>
      <x:c r="H476" t="str">
        <x:v>插电式混合动力轿车</x:v>
      </x:c>
      <x:c r="I476" t="str">
        <x:v>Lux Car-4</x:v>
      </x:c>
      <x:c r="J476" t="str">
        <x:v>PHEV</x:v>
      </x:c>
      <x:c r="K476" t="str">
        <x:v>否</x:v>
      </x:c>
      <x:c r="L476" t="n">
        <x:v>2009</x:v>
      </x:c>
      <x:c r="M476"/>
      <x:c r="N476" t="str">
        <x:v>78(WLTC)</x:v>
      </x:c>
      <x:c r="O476" t="n">
        <x:v>18.831</x:v>
      </x:c>
      <x:c r="P476" t="str">
        <x:v>三元锂</x:v>
      </x:c>
      <x:c r="Q476" t="n">
        <x:v>140</x:v>
      </x:c>
      <x:c r="R476"/>
      <x:c r="S476"/>
      <x:c r="T476"/>
      <x:c r="U476"/>
      <x:c r="V476" t="str">
        <x:v>107/309</x:v>
      </x:c>
      <x:c r="W476"/>
      <x:c r="X476" t="n">
        <x:v>6.31</x:v>
      </x:c>
      <x:c r="Y476" t="n">
        <x:v>6.31</x:v>
      </x:c>
      <x:c r="Z476" t="n">
        <x:v>1969</x:v>
      </x:c>
      <x:c r="AA476" t="n">
        <x:v>253</x:v>
      </x:c>
      <x:c r="AB476"/>
      <x:c r="AC476"/>
      <x:c r="AD476" t="str">
        <x:v>PHEV_历史批次</x:v>
      </x:c>
      <x:c r="AE476" s="14" t="str">
        <x:v>309</x:v>
      </x:c>
      <x:c r="AF476" s="14" t="str"/>
      <x:c r="AG476" s="14" t="str">
        <x:v>源字段可解析</x:v>
      </x:c>
      <x:c r="AH476" s="15" t="n">
        <x:f>IF(R476&lt;&gt;"",R476,IFERROR(IF(AND(IF(ISNUMBER(O476),O476,IFERROR(VALUE(O476),VALUE(LEFT(TRIM(O476),FIND("|",SUBSTITUTE(SUBSTITUTE(SUBSTITUTE(SUBSTITUTE(SUBSTITUTE(TRIM(O476),"/","|"),"(","|"),"（","|"),";","|"),"；","|")&amp;"|")-1))))*100/IF(ISNUMBER(N476),N476,IFERROR(VALUE(N476),VALUE(LEFT(TRIM(N476),FIND("|",SUBSTITUTE(SUBSTITUTE(SUBSTITUTE(SUBSTITUTE(SUBSTITUTE(TRIM(N476),"/","|"),"(","|"),"（","|"),";","|"),"；","|")&amp;"|")-1))))&gt;=3,IF(ISNUMBER(O476),O476,IFERROR(VALUE(O476),VALUE(LEFT(TRIM(O476),FIND("|",SUBSTITUTE(SUBSTITUTE(SUBSTITUTE(SUBSTITUTE(SUBSTITUTE(TRIM(O476),"/","|"),"(","|"),"（","|"),";","|"),"；","|")&amp;"|")-1))))*100/IF(ISNUMBER(N476),N476,IFERROR(VALUE(N476),VALUE(LEFT(TRIM(N476),FIND("|",SUBSTITUTE(SUBSTITUTE(SUBSTITUTE(SUBSTITUTE(SUBSTITUTE(TRIM(N476),"/","|"),"(","|"),"（","|"),";","|"),"；","|")&amp;"|")-1))))&lt;=40),IF(ISNUMBER(O476),O476,IFERROR(VALUE(O476),VALUE(LEFT(TRIM(O476),FIND("|",SUBSTITUTE(SUBSTITUTE(SUBSTITUTE(SUBSTITUTE(SUBSTITUTE(TRIM(O476),"/","|"),"(","|"),"（","|"),";","|"),"；","|")&amp;"|")-1))))*100/IF(ISNUMBER(N476),N476,IFERROR(VALUE(N476),VALUE(LEFT(TRIM(N476),FIND("|",SUBSTITUTE(SUBSTITUTE(SUBSTITUTE(SUBSTITUTE(SUBSTITUTE(TRIM(N476),"/","|"),"(","|"),"（","|"),";","|"),"；","|")&amp;"|")-1)))),""),""))</x:f>
        <x:v>24.142307692307693</x:v>
      </x:c>
      <x:c r="AI476" s="15" t="str">
        <x:f>IFERROR(IF(AND(IF(ISNUMBER(O476),O476,IFERROR(VALUE(O476),VALUE(LEFT(TRIM(O476),FIND("|",SUBSTITUTE(SUBSTITUTE(SUBSTITUTE(SUBSTITUTE(SUBSTITUTE(TRIM(O476),"/","|"),"(","|"),"（","|"),";","|"),"；","|")&amp;"|")-1))))&gt;=75,IF(ISNUMBER(O476),O476,IFERROR(VALUE(O476),VALUE(LEFT(TRIM(O476),FIND("|",SUBSTITUTE(SUBSTITUTE(SUBSTITUTE(SUBSTITUTE(SUBSTITUTE(TRIM(O476),"/","|"),"(","|"),"（","|"),";","|"),"；","|")&amp;"|")-1))))&lt;=85,IF(ISNUMBER(Q476),Q476,IFERROR(VALUE(Q476),VALUE(LEFT(TRIM(Q476),FIND("|",SUBSTITUTE(SUBSTITUTE(SUBSTITUTE(SUBSTITUTE(SUBSTITUTE(TRIM(Q476),"/","|"),"(","|"),"（","|"),";","|"),"；","|")&amp;"|")-1))))&gt;0),IF(ISNUMBER(O476),O476,IFERROR(VALUE(O476),VALUE(LEFT(TRIM(O476),FIND("|",SUBSTITUTE(SUBSTITUTE(SUBSTITUTE(SUBSTITUTE(SUBSTITUTE(TRIM(O476),"/","|"),"(","|"),"（","|"),";","|"),"；","|")&amp;"|")-1))))*1000/IF(ISNUMBER(Q476),Q476,IFERROR(VALUE(Q476),VALUE(LEFT(TRIM(Q476),FIND("|",SUBSTITUTE(SUBSTITUTE(SUBSTITUTE(SUBSTITUTE(SUBSTITUTE(TRIM(Q476),"/","|"),"(","|"),"（","|"),";","|"),"；","|")&amp;"|")-1)))),""),"")</x:f>
      </x:c>
      <x:c r="AJ476" s="14" t="str">
        <x:f>IF(AI476="","","非称重实测")</x:f>
      </x:c>
      <x:c r="AK476" s="14" t="str">
        <x:v>电耗公式可补</x:v>
      </x:c>
      <x:c r="AL476" s="14" t="str">
        <x:v>v3.4.6-candidate</x:v>
      </x:c>
    </x:row>
    <x:row r="477">
      <x:c r="A477" t="n">
        <x:v>350</x:v>
      </x:c>
      <x:c r="B477" t="str">
        <x:v>BAW7000UL43BEV</x:v>
      </x:c>
      <x:c r="C477" t="str">
        <x:v>燕铃牌</x:v>
      </x:c>
      <x:c r="D477" t="str">
        <x:v>北京汽车制造厂有限公司</x:v>
      </x:c>
      <x:c r="E477" t="str">
        <x:v>北京汽车制造厂</x:v>
      </x:c>
      <x:c r="F477" t="str">
        <x:v>纯电动轿车</x:v>
      </x:c>
      <x:c r="G477" t="str">
        <x:v>纯电动轿车</x:v>
      </x:c>
      <x:c r="H477" t="str">
        <x:v>纯电动轿车</x:v>
      </x:c>
      <x:c r="I477" t="str">
        <x:v>Car-A</x:v>
      </x:c>
      <x:c r="J477" t="str">
        <x:v>BEV</x:v>
      </x:c>
      <x:c r="K477" t="str">
        <x:v>否</x:v>
      </x:c>
      <x:c r="L477"/>
      <x:c r="M477" t="n">
        <x:v>3400</x:v>
      </x:c>
      <x:c r="N477"/>
      <x:c r="O477"/>
      <x:c r="P477" t="str">
        <x:v>锂离子</x:v>
      </x:c>
      <x:c r="Q477" t="n">
        <x:v>106</x:v>
      </x:c>
      <x:c r="R477" t="n">
        <x:v>8.5</x:v>
      </x:c>
      <x:c r="S477" t="n">
        <x:v>110</x:v>
      </x:c>
      <x:c r="T477" t="n">
        <x:v>110</x:v>
      </x:c>
      <x:c r="U477" t="str">
        <x:v>德州浦益希机电科技</x:v>
      </x:c>
      <x:c r="V477" t="str">
        <x:v>13/85</x:v>
      </x:c>
      <x:c r="W477"/>
      <x:c r="X477" t="str">
        <x:v>不适用(BEV)</x:v>
      </x:c>
      <x:c r="Y477" t="str">
        <x:v>不适用(BEV)</x:v>
      </x:c>
      <x:c r="Z477" t="str">
        <x:v>不适用(BEV)</x:v>
      </x:c>
      <x:c r="AA477" t="str">
        <x:v>不适用(BEV)</x:v>
      </x:c>
      <x:c r="AB477" t="str">
        <x:v>不适用(BEV)</x:v>
      </x:c>
      <x:c r="AC477" t="str">
        <x:v>不适用(BEV)</x:v>
      </x:c>
      <x:c r="AD477" t="str">
        <x:v>BEV_历史批次</x:v>
      </x:c>
      <x:c r="AE477" s="14" t="str">
        <x:v>85</x:v>
      </x:c>
      <x:c r="AF477" s="14" t="str"/>
      <x:c r="AG477" s="14" t="str">
        <x:v>源字段可解析</x:v>
      </x:c>
      <x:c r="AH477" s="15" t="n">
        <x:f>IF(R477&lt;&gt;"",R477,IFERROR(IF(AND(IF(ISNUMBER(O477),O477,IFERROR(VALUE(O477),VALUE(LEFT(TRIM(O477),FIND("|",SUBSTITUTE(SUBSTITUTE(SUBSTITUTE(SUBSTITUTE(SUBSTITUTE(TRIM(O477),"/","|"),"(","|"),"（","|"),";","|"),"；","|")&amp;"|")-1))))*100/IF(ISNUMBER(N477),N477,IFERROR(VALUE(N477),VALUE(LEFT(TRIM(N477),FIND("|",SUBSTITUTE(SUBSTITUTE(SUBSTITUTE(SUBSTITUTE(SUBSTITUTE(TRIM(N477),"/","|"),"(","|"),"（","|"),";","|"),"；","|")&amp;"|")-1))))&gt;=3,IF(ISNUMBER(O477),O477,IFERROR(VALUE(O477),VALUE(LEFT(TRIM(O477),FIND("|",SUBSTITUTE(SUBSTITUTE(SUBSTITUTE(SUBSTITUTE(SUBSTITUTE(TRIM(O477),"/","|"),"(","|"),"（","|"),";","|"),"；","|")&amp;"|")-1))))*100/IF(ISNUMBER(N477),N477,IFERROR(VALUE(N477),VALUE(LEFT(TRIM(N477),FIND("|",SUBSTITUTE(SUBSTITUTE(SUBSTITUTE(SUBSTITUTE(SUBSTITUTE(TRIM(N477),"/","|"),"(","|"),"（","|"),";","|"),"；","|")&amp;"|")-1))))&lt;=40),IF(ISNUMBER(O477),O477,IFERROR(VALUE(O477),VALUE(LEFT(TRIM(O477),FIND("|",SUBSTITUTE(SUBSTITUTE(SUBSTITUTE(SUBSTITUTE(SUBSTITUTE(TRIM(O477),"/","|"),"(","|"),"（","|"),";","|"),"；","|")&amp;"|")-1))))*100/IF(ISNUMBER(N477),N477,IFERROR(VALUE(N477),VALUE(LEFT(TRIM(N477),FIND("|",SUBSTITUTE(SUBSTITUTE(SUBSTITUTE(SUBSTITUTE(SUBSTITUTE(TRIM(N477),"/","|"),"(","|"),"（","|"),";","|"),"；","|")&amp;"|")-1)))),""),""))</x:f>
        <x:v>8.5</x:v>
      </x:c>
      <x:c r="AI477" s="15" t="str">
        <x:f>IFERROR(IF(AND(IF(ISNUMBER(O477),O477,IFERROR(VALUE(O477),VALUE(LEFT(TRIM(O477),FIND("|",SUBSTITUTE(SUBSTITUTE(SUBSTITUTE(SUBSTITUTE(SUBSTITUTE(TRIM(O477),"/","|"),"(","|"),"（","|"),";","|"),"；","|")&amp;"|")-1))))&gt;=75,IF(ISNUMBER(O477),O477,IFERROR(VALUE(O477),VALUE(LEFT(TRIM(O477),FIND("|",SUBSTITUTE(SUBSTITUTE(SUBSTITUTE(SUBSTITUTE(SUBSTITUTE(TRIM(O477),"/","|"),"(","|"),"（","|"),";","|"),"；","|")&amp;"|")-1))))&lt;=85,IF(ISNUMBER(Q477),Q477,IFERROR(VALUE(Q477),VALUE(LEFT(TRIM(Q477),FIND("|",SUBSTITUTE(SUBSTITUTE(SUBSTITUTE(SUBSTITUTE(SUBSTITUTE(TRIM(Q477),"/","|"),"(","|"),"（","|"),";","|"),"；","|")&amp;"|")-1))))&gt;0),IF(ISNUMBER(O477),O477,IFERROR(VALUE(O477),VALUE(LEFT(TRIM(O477),FIND("|",SUBSTITUTE(SUBSTITUTE(SUBSTITUTE(SUBSTITUTE(SUBSTITUTE(TRIM(O477),"/","|"),"(","|"),"（","|"),";","|"),"；","|")&amp;"|")-1))))*1000/IF(ISNUMBER(Q477),Q477,IFERROR(VALUE(Q477),VALUE(LEFT(TRIM(Q477),FIND("|",SUBSTITUTE(SUBSTITUTE(SUBSTITUTE(SUBSTITUTE(SUBSTITUTE(TRIM(Q477),"/","|"),"(","|"),"（","|"),";","|"),"；","|")&amp;"|")-1)))),""),"")</x:f>
      </x:c>
      <x:c r="AJ477" s="14" t="str">
        <x:f>IF(AI477="","","非称重实测")</x:f>
      </x:c>
      <x:c r="AK477" s="14" t="str"/>
      <x:c r="AL477" s="14" t="str">
        <x:v>v3.4.6-candidate</x:v>
      </x:c>
    </x:row>
    <x:row r="478">
      <x:c r="A478" t="n">
        <x:v>350</x:v>
      </x:c>
      <x:c r="B478" t="str">
        <x:v>BJ6471NBEV1</x:v>
      </x:c>
      <x:c r="C478" t="str">
        <x:v>梅赛德斯-奔驰</x:v>
      </x:c>
      <x:c r="D478" t="str">
        <x:v>北京奔驰汽车有限公司</x:v>
      </x:c>
      <x:c r="E478"/>
      <x:c r="F478" t="str">
        <x:v>纯电动多用途乘用车</x:v>
      </x:c>
      <x:c r="G478" t="str">
        <x:v>EQB 260</x:v>
      </x:c>
      <x:c r="H478" t="str">
        <x:v>纯电动多用途乘用车</x:v>
      </x:c>
      <x:c r="I478" t="str">
        <x:v>Lux SUV-2</x:v>
      </x:c>
      <x:c r="J478" t="str">
        <x:v>BEV</x:v>
      </x:c>
      <x:c r="K478" t="str">
        <x:v>否</x:v>
      </x:c>
      <x:c r="L478" t="n">
        <x:v>2072</x:v>
      </x:c>
      <x:c r="M478"/>
      <x:c r="N478" t="n">
        <x:v>548.51</x:v>
      </x:c>
      <x:c r="O478" t="n">
        <x:v>73.5</x:v>
      </x:c>
      <x:c r="P478" t="str">
        <x:v>三元锂</x:v>
      </x:c>
      <x:c r="Q478" t="n">
        <x:v>188</x:v>
      </x:c>
      <x:c r="R478" t="n">
        <x:v>13.4</x:v>
      </x:c>
      <x:c r="S478"/>
      <x:c r="T478"/>
      <x:c r="U478" t="str">
        <x:v>ZF</x:v>
      </x:c>
      <x:c r="V478" t="str">
        <x:v>140/380</x:v>
      </x:c>
      <x:c r="W478"/>
      <x:c r="X478" t="str">
        <x:v>不适用(BEV)</x:v>
      </x:c>
      <x:c r="Y478" t="str">
        <x:v>不适用(BEV)</x:v>
      </x:c>
      <x:c r="Z478" t="str">
        <x:v>不适用(BEV)</x:v>
      </x:c>
      <x:c r="AA478" t="str">
        <x:v>不适用(BEV)</x:v>
      </x:c>
      <x:c r="AB478" t="str">
        <x:v>不适用(BEV)</x:v>
      </x:c>
      <x:c r="AC478" t="str">
        <x:v>不适用(BEV)</x:v>
      </x:c>
      <x:c r="AD478" t="str">
        <x:v>BEV_历史批次</x:v>
      </x:c>
      <x:c r="AE478" s="14" t="str">
        <x:v>380</x:v>
      </x:c>
      <x:c r="AF478" s="14" t="str"/>
      <x:c r="AG478" s="14" t="str">
        <x:v>源字段可解析</x:v>
      </x:c>
      <x:c r="AH478" s="15" t="n">
        <x:f>IF(R478&lt;&gt;"",R478,IFERROR(IF(AND(IF(ISNUMBER(O478),O478,IFERROR(VALUE(O478),VALUE(LEFT(TRIM(O478),FIND("|",SUBSTITUTE(SUBSTITUTE(SUBSTITUTE(SUBSTITUTE(SUBSTITUTE(TRIM(O478),"/","|"),"(","|"),"（","|"),";","|"),"；","|")&amp;"|")-1))))*100/IF(ISNUMBER(N478),N478,IFERROR(VALUE(N478),VALUE(LEFT(TRIM(N478),FIND("|",SUBSTITUTE(SUBSTITUTE(SUBSTITUTE(SUBSTITUTE(SUBSTITUTE(TRIM(N478),"/","|"),"(","|"),"（","|"),";","|"),"；","|")&amp;"|")-1))))&gt;=3,IF(ISNUMBER(O478),O478,IFERROR(VALUE(O478),VALUE(LEFT(TRIM(O478),FIND("|",SUBSTITUTE(SUBSTITUTE(SUBSTITUTE(SUBSTITUTE(SUBSTITUTE(TRIM(O478),"/","|"),"(","|"),"（","|"),";","|"),"；","|")&amp;"|")-1))))*100/IF(ISNUMBER(N478),N478,IFERROR(VALUE(N478),VALUE(LEFT(TRIM(N478),FIND("|",SUBSTITUTE(SUBSTITUTE(SUBSTITUTE(SUBSTITUTE(SUBSTITUTE(TRIM(N478),"/","|"),"(","|"),"（","|"),";","|"),"；","|")&amp;"|")-1))))&lt;=40),IF(ISNUMBER(O478),O478,IFERROR(VALUE(O478),VALUE(LEFT(TRIM(O478),FIND("|",SUBSTITUTE(SUBSTITUTE(SUBSTITUTE(SUBSTITUTE(SUBSTITUTE(TRIM(O478),"/","|"),"(","|"),"（","|"),";","|"),"；","|")&amp;"|")-1))))*100/IF(ISNUMBER(N478),N478,IFERROR(VALUE(N478),VALUE(LEFT(TRIM(N478),FIND("|",SUBSTITUTE(SUBSTITUTE(SUBSTITUTE(SUBSTITUTE(SUBSTITUTE(TRIM(N478),"/","|"),"(","|"),"（","|"),";","|"),"；","|")&amp;"|")-1)))),""),""))</x:f>
        <x:v>13.4</x:v>
      </x:c>
      <x:c r="AI478" s="15" t="str">
        <x:f>IFERROR(IF(AND(IF(ISNUMBER(O478),O478,IFERROR(VALUE(O478),VALUE(LEFT(TRIM(O478),FIND("|",SUBSTITUTE(SUBSTITUTE(SUBSTITUTE(SUBSTITUTE(SUBSTITUTE(TRIM(O478),"/","|"),"(","|"),"（","|"),";","|"),"；","|")&amp;"|")-1))))&gt;=75,IF(ISNUMBER(O478),O478,IFERROR(VALUE(O478),VALUE(LEFT(TRIM(O478),FIND("|",SUBSTITUTE(SUBSTITUTE(SUBSTITUTE(SUBSTITUTE(SUBSTITUTE(TRIM(O478),"/","|"),"(","|"),"（","|"),";","|"),"；","|")&amp;"|")-1))))&lt;=85,IF(ISNUMBER(Q478),Q478,IFERROR(VALUE(Q478),VALUE(LEFT(TRIM(Q478),FIND("|",SUBSTITUTE(SUBSTITUTE(SUBSTITUTE(SUBSTITUTE(SUBSTITUTE(TRIM(Q478),"/","|"),"(","|"),"（","|"),";","|"),"；","|")&amp;"|")-1))))&gt;0),IF(ISNUMBER(O478),O478,IFERROR(VALUE(O478),VALUE(LEFT(TRIM(O478),FIND("|",SUBSTITUTE(SUBSTITUTE(SUBSTITUTE(SUBSTITUTE(SUBSTITUTE(TRIM(O478),"/","|"),"(","|"),"（","|"),";","|"),"；","|")&amp;"|")-1))))*1000/IF(ISNUMBER(Q478),Q478,IFERROR(VALUE(Q478),VALUE(LEFT(TRIM(Q478),FIND("|",SUBSTITUTE(SUBSTITUTE(SUBSTITUTE(SUBSTITUTE(SUBSTITUTE(TRIM(Q478),"/","|"),"(","|"),"（","|"),";","|"),"；","|")&amp;"|")-1)))),""),"")</x:f>
      </x:c>
      <x:c r="AJ478" s="14" t="str">
        <x:f>IF(AI478="","","非称重实测")</x:f>
      </x:c>
      <x:c r="AK478" s="14" t="str"/>
      <x:c r="AL478" s="14" t="str">
        <x:v>v3.4.6-candidate</x:v>
      </x:c>
    </x:row>
    <x:row r="479">
      <x:c r="A479" t="n">
        <x:v>350</x:v>
      </x:c>
      <x:c r="B479" t="str">
        <x:v>BJ7000C5DFK-BEV</x:v>
      </x:c>
      <x:c r="C479" t="str">
        <x:v>北京牌</x:v>
      </x:c>
      <x:c r="D479" t="str">
        <x:v>北汽云南瑞丽汽车有限公司</x:v>
      </x:c>
      <x:c r="E479"/>
      <x:c r="F479" t="str">
        <x:v>纯电动轿车</x:v>
      </x:c>
      <x:c r="G479" t="str">
        <x:v>EU5 PLUS</x:v>
      </x:c>
      <x:c r="H479" t="str">
        <x:v>纯电动轿车</x:v>
      </x:c>
      <x:c r="I479" t="str">
        <x:v>Car-C</x:v>
      </x:c>
      <x:c r="J479" t="str">
        <x:v>BEV</x:v>
      </x:c>
      <x:c r="K479" t="str">
        <x:v>否</x:v>
      </x:c>
      <x:c r="L479" t="str">
        <x:v>1620</x:v>
      </x:c>
      <x:c r="M479"/>
      <x:c r="N479" t="n">
        <x:v>452.99</x:v>
      </x:c>
      <x:c r="O479" t="n">
        <x:v>60.7</x:v>
      </x:c>
      <x:c r="P479" t="str">
        <x:v>三元锂</x:v>
      </x:c>
      <x:c r="Q479" t="n">
        <x:v>190.1</x:v>
      </x:c>
      <x:c r="R479" t="n">
        <x:v>13.4</x:v>
      </x:c>
      <x:c r="S479"/>
      <x:c r="T479"/>
      <x:c r="U479" t="str">
        <x:v>北京新能源汽车</x:v>
      </x:c>
      <x:c r="V479" t="str">
        <x:v>120/240</x:v>
      </x:c>
      <x:c r="W479"/>
      <x:c r="X479" t="str">
        <x:v>不适用(BEV)</x:v>
      </x:c>
      <x:c r="Y479" t="str">
        <x:v>不适用(BEV)</x:v>
      </x:c>
      <x:c r="Z479" t="str">
        <x:v>不适用(BEV)</x:v>
      </x:c>
      <x:c r="AA479" t="str">
        <x:v>不适用(BEV)</x:v>
      </x:c>
      <x:c r="AB479" t="str">
        <x:v>不适用(BEV)</x:v>
      </x:c>
      <x:c r="AC479" t="str">
        <x:v>不适用(BEV)</x:v>
      </x:c>
      <x:c r="AD479" t="str">
        <x:v>梳理补充_附件1-BEV梳理</x:v>
      </x:c>
      <x:c r="AE479" s="14" t="str">
        <x:v>240</x:v>
      </x:c>
      <x:c r="AF479" s="14" t="str"/>
      <x:c r="AG479" s="14" t="str">
        <x:v>源字段可解析</x:v>
      </x:c>
      <x:c r="AH479" s="15" t="n">
        <x:f>IF(R479&lt;&gt;"",R479,IFERROR(IF(AND(IF(ISNUMBER(O479),O479,IFERROR(VALUE(O479),VALUE(LEFT(TRIM(O479),FIND("|",SUBSTITUTE(SUBSTITUTE(SUBSTITUTE(SUBSTITUTE(SUBSTITUTE(TRIM(O479),"/","|"),"(","|"),"（","|"),";","|"),"；","|")&amp;"|")-1))))*100/IF(ISNUMBER(N479),N479,IFERROR(VALUE(N479),VALUE(LEFT(TRIM(N479),FIND("|",SUBSTITUTE(SUBSTITUTE(SUBSTITUTE(SUBSTITUTE(SUBSTITUTE(TRIM(N479),"/","|"),"(","|"),"（","|"),";","|"),"；","|")&amp;"|")-1))))&gt;=3,IF(ISNUMBER(O479),O479,IFERROR(VALUE(O479),VALUE(LEFT(TRIM(O479),FIND("|",SUBSTITUTE(SUBSTITUTE(SUBSTITUTE(SUBSTITUTE(SUBSTITUTE(TRIM(O479),"/","|"),"(","|"),"（","|"),";","|"),"；","|")&amp;"|")-1))))*100/IF(ISNUMBER(N479),N479,IFERROR(VALUE(N479),VALUE(LEFT(TRIM(N479),FIND("|",SUBSTITUTE(SUBSTITUTE(SUBSTITUTE(SUBSTITUTE(SUBSTITUTE(TRIM(N479),"/","|"),"(","|"),"（","|"),";","|"),"；","|")&amp;"|")-1))))&lt;=40),IF(ISNUMBER(O479),O479,IFERROR(VALUE(O479),VALUE(LEFT(TRIM(O479),FIND("|",SUBSTITUTE(SUBSTITUTE(SUBSTITUTE(SUBSTITUTE(SUBSTITUTE(TRIM(O479),"/","|"),"(","|"),"（","|"),";","|"),"；","|")&amp;"|")-1))))*100/IF(ISNUMBER(N479),N479,IFERROR(VALUE(N479),VALUE(LEFT(TRIM(N479),FIND("|",SUBSTITUTE(SUBSTITUTE(SUBSTITUTE(SUBSTITUTE(SUBSTITUTE(TRIM(N479),"/","|"),"(","|"),"（","|"),";","|"),"；","|")&amp;"|")-1)))),""),""))</x:f>
        <x:v>13.4</x:v>
      </x:c>
      <x:c r="AI479" s="15" t="str">
        <x:f>IFERROR(IF(AND(IF(ISNUMBER(O479),O479,IFERROR(VALUE(O479),VALUE(LEFT(TRIM(O479),FIND("|",SUBSTITUTE(SUBSTITUTE(SUBSTITUTE(SUBSTITUTE(SUBSTITUTE(TRIM(O479),"/","|"),"(","|"),"（","|"),";","|"),"；","|")&amp;"|")-1))))&gt;=75,IF(ISNUMBER(O479),O479,IFERROR(VALUE(O479),VALUE(LEFT(TRIM(O479),FIND("|",SUBSTITUTE(SUBSTITUTE(SUBSTITUTE(SUBSTITUTE(SUBSTITUTE(TRIM(O479),"/","|"),"(","|"),"（","|"),";","|"),"；","|")&amp;"|")-1))))&lt;=85,IF(ISNUMBER(Q479),Q479,IFERROR(VALUE(Q479),VALUE(LEFT(TRIM(Q479),FIND("|",SUBSTITUTE(SUBSTITUTE(SUBSTITUTE(SUBSTITUTE(SUBSTITUTE(TRIM(Q479),"/","|"),"(","|"),"（","|"),";","|"),"；","|")&amp;"|")-1))))&gt;0),IF(ISNUMBER(O479),O479,IFERROR(VALUE(O479),VALUE(LEFT(TRIM(O479),FIND("|",SUBSTITUTE(SUBSTITUTE(SUBSTITUTE(SUBSTITUTE(SUBSTITUTE(TRIM(O479),"/","|"),"(","|"),"（","|"),";","|"),"；","|")&amp;"|")-1))))*1000/IF(ISNUMBER(Q479),Q479,IFERROR(VALUE(Q479),VALUE(LEFT(TRIM(Q479),FIND("|",SUBSTITUTE(SUBSTITUTE(SUBSTITUTE(SUBSTITUTE(SUBSTITUTE(TRIM(Q479),"/","|"),"(","|"),"（","|"),";","|"),"；","|")&amp;"|")-1)))),""),"")</x:f>
      </x:c>
      <x:c r="AJ479" s="14" t="str">
        <x:f>IF(AI479="","","非称重实测")</x:f>
      </x:c>
      <x:c r="AK479" s="14" t="str">
        <x:v>同型号候选已写入</x:v>
      </x:c>
      <x:c r="AL479" s="14" t="str">
        <x:v>v3.4.6-candidate</x:v>
      </x:c>
    </x:row>
    <x:row r="480">
      <x:c r="A480" t="n">
        <x:v>350</x:v>
      </x:c>
      <x:c r="B480" t="str">
        <x:v>BJ7000C5DHK-BEV</x:v>
      </x:c>
      <x:c r="C480" t="str">
        <x:v>北京牌</x:v>
      </x:c>
      <x:c r="D480" t="str">
        <x:v>北汽云南瑞丽汽车有限公司</x:v>
      </x:c>
      <x:c r="E480"/>
      <x:c r="F480" t="str">
        <x:v>纯电动轿车</x:v>
      </x:c>
      <x:c r="G480" t="str">
        <x:v>EU5 PLUS</x:v>
      </x:c>
      <x:c r="H480" t="str">
        <x:v>纯电动轿车</x:v>
      </x:c>
      <x:c r="I480" t="str">
        <x:v>Car-C</x:v>
      </x:c>
      <x:c r="J480" t="str">
        <x:v>BEV</x:v>
      </x:c>
      <x:c r="K480" t="str">
        <x:v>否</x:v>
      </x:c>
      <x:c r="L480" t="str">
        <x:v>1580</x:v>
      </x:c>
      <x:c r="M480"/>
      <x:c r="N480" t="n">
        <x:v>372.93</x:v>
      </x:c>
      <x:c r="O480" t="n">
        <x:v>49.6</x:v>
      </x:c>
      <x:c r="P480" t="str">
        <x:v>三元锂</x:v>
      </x:c>
      <x:c r="Q480" t="n">
        <x:v>164.41</x:v>
      </x:c>
      <x:c r="R480" t="n">
        <x:v>13.3</x:v>
      </x:c>
      <x:c r="S480"/>
      <x:c r="T480"/>
      <x:c r="U480" t="str">
        <x:v>北京新能源汽车</x:v>
      </x:c>
      <x:c r="V480" t="str">
        <x:v>120/240</x:v>
      </x:c>
      <x:c r="W480"/>
      <x:c r="X480" t="str">
        <x:v>不适用(BEV)</x:v>
      </x:c>
      <x:c r="Y480" t="str">
        <x:v>不适用(BEV)</x:v>
      </x:c>
      <x:c r="Z480" t="str">
        <x:v>不适用(BEV)</x:v>
      </x:c>
      <x:c r="AA480" t="str">
        <x:v>不适用(BEV)</x:v>
      </x:c>
      <x:c r="AB480" t="str">
        <x:v>不适用(BEV)</x:v>
      </x:c>
      <x:c r="AC480" t="str">
        <x:v>不适用(BEV)</x:v>
      </x:c>
      <x:c r="AD480" t="str">
        <x:v>梳理补充_附件1-BEV梳理</x:v>
      </x:c>
      <x:c r="AE480" s="14" t="str">
        <x:v>240</x:v>
      </x:c>
      <x:c r="AF480" s="14" t="str"/>
      <x:c r="AG480" s="14" t="str">
        <x:v>源字段可解析</x:v>
      </x:c>
      <x:c r="AH480" s="15" t="n">
        <x:f>IF(R480&lt;&gt;"",R480,IFERROR(IF(AND(IF(ISNUMBER(O480),O480,IFERROR(VALUE(O480),VALUE(LEFT(TRIM(O480),FIND("|",SUBSTITUTE(SUBSTITUTE(SUBSTITUTE(SUBSTITUTE(SUBSTITUTE(TRIM(O480),"/","|"),"(","|"),"（","|"),";","|"),"；","|")&amp;"|")-1))))*100/IF(ISNUMBER(N480),N480,IFERROR(VALUE(N480),VALUE(LEFT(TRIM(N480),FIND("|",SUBSTITUTE(SUBSTITUTE(SUBSTITUTE(SUBSTITUTE(SUBSTITUTE(TRIM(N480),"/","|"),"(","|"),"（","|"),";","|"),"；","|")&amp;"|")-1))))&gt;=3,IF(ISNUMBER(O480),O480,IFERROR(VALUE(O480),VALUE(LEFT(TRIM(O480),FIND("|",SUBSTITUTE(SUBSTITUTE(SUBSTITUTE(SUBSTITUTE(SUBSTITUTE(TRIM(O480),"/","|"),"(","|"),"（","|"),";","|"),"；","|")&amp;"|")-1))))*100/IF(ISNUMBER(N480),N480,IFERROR(VALUE(N480),VALUE(LEFT(TRIM(N480),FIND("|",SUBSTITUTE(SUBSTITUTE(SUBSTITUTE(SUBSTITUTE(SUBSTITUTE(TRIM(N480),"/","|"),"(","|"),"（","|"),";","|"),"；","|")&amp;"|")-1))))&lt;=40),IF(ISNUMBER(O480),O480,IFERROR(VALUE(O480),VALUE(LEFT(TRIM(O480),FIND("|",SUBSTITUTE(SUBSTITUTE(SUBSTITUTE(SUBSTITUTE(SUBSTITUTE(TRIM(O480),"/","|"),"(","|"),"（","|"),";","|"),"；","|")&amp;"|")-1))))*100/IF(ISNUMBER(N480),N480,IFERROR(VALUE(N480),VALUE(LEFT(TRIM(N480),FIND("|",SUBSTITUTE(SUBSTITUTE(SUBSTITUTE(SUBSTITUTE(SUBSTITUTE(TRIM(N480),"/","|"),"(","|"),"（","|"),";","|"),"；","|")&amp;"|")-1)))),""),""))</x:f>
        <x:v>13.3</x:v>
      </x:c>
      <x:c r="AI480" s="15" t="str">
        <x:f>IFERROR(IF(AND(IF(ISNUMBER(O480),O480,IFERROR(VALUE(O480),VALUE(LEFT(TRIM(O480),FIND("|",SUBSTITUTE(SUBSTITUTE(SUBSTITUTE(SUBSTITUTE(SUBSTITUTE(TRIM(O480),"/","|"),"(","|"),"（","|"),";","|"),"；","|")&amp;"|")-1))))&gt;=75,IF(ISNUMBER(O480),O480,IFERROR(VALUE(O480),VALUE(LEFT(TRIM(O480),FIND("|",SUBSTITUTE(SUBSTITUTE(SUBSTITUTE(SUBSTITUTE(SUBSTITUTE(TRIM(O480),"/","|"),"(","|"),"（","|"),";","|"),"；","|")&amp;"|")-1))))&lt;=85,IF(ISNUMBER(Q480),Q480,IFERROR(VALUE(Q480),VALUE(LEFT(TRIM(Q480),FIND("|",SUBSTITUTE(SUBSTITUTE(SUBSTITUTE(SUBSTITUTE(SUBSTITUTE(TRIM(Q480),"/","|"),"(","|"),"（","|"),";","|"),"；","|")&amp;"|")-1))))&gt;0),IF(ISNUMBER(O480),O480,IFERROR(VALUE(O480),VALUE(LEFT(TRIM(O480),FIND("|",SUBSTITUTE(SUBSTITUTE(SUBSTITUTE(SUBSTITUTE(SUBSTITUTE(TRIM(O480),"/","|"),"(","|"),"（","|"),";","|"),"；","|")&amp;"|")-1))))*1000/IF(ISNUMBER(Q480),Q480,IFERROR(VALUE(Q480),VALUE(LEFT(TRIM(Q480),FIND("|",SUBSTITUTE(SUBSTITUTE(SUBSTITUTE(SUBSTITUTE(SUBSTITUTE(TRIM(Q480),"/","|"),"(","|"),"（","|"),";","|"),"；","|")&amp;"|")-1)))),""),"")</x:f>
      </x:c>
      <x:c r="AJ480" s="14" t="str">
        <x:f>IF(AI480="","","非称重实测")</x:f>
      </x:c>
      <x:c r="AK480" s="14" t="str">
        <x:v>同型号候选已写入</x:v>
      </x:c>
      <x:c r="AL480" s="14" t="str">
        <x:v>v3.4.6-candidate</x:v>
      </x:c>
    </x:row>
    <x:row r="481">
      <x:c r="A481" t="n">
        <x:v>350</x:v>
      </x:c>
      <x:c r="B481" t="str">
        <x:v>BJ7002NBEV1</x:v>
      </x:c>
      <x:c r="C481" t="str">
        <x:v>梅赛德斯-奔驰</x:v>
      </x:c>
      <x:c r="D481" t="str">
        <x:v>北京奔驰汽车有限公司</x:v>
      </x:c>
      <x:c r="E481"/>
      <x:c r="F481" t="str">
        <x:v>纯电动轿车</x:v>
      </x:c>
      <x:c r="G481" t="str">
        <x:v>EQA 260</x:v>
      </x:c>
      <x:c r="H481" t="str">
        <x:v>纯电动轿车</x:v>
      </x:c>
      <x:c r="I481" t="str">
        <x:v>Lux Car-2</x:v>
      </x:c>
      <x:c r="J481" t="str">
        <x:v>BEV</x:v>
      </x:c>
      <x:c r="K481" t="str">
        <x:v>否</x:v>
      </x:c>
      <x:c r="L481" t="n">
        <x:v>2011</x:v>
      </x:c>
      <x:c r="M481"/>
      <x:c r="N481" t="n">
        <x:v>578.74</x:v>
      </x:c>
      <x:c r="O481" t="n">
        <x:v>73.5</x:v>
      </x:c>
      <x:c r="P481" t="str">
        <x:v>三元锂</x:v>
      </x:c>
      <x:c r="Q481" t="n">
        <x:v>188</x:v>
      </x:c>
      <x:c r="R481" t="n">
        <x:v>12.7</x:v>
      </x:c>
      <x:c r="S481"/>
      <x:c r="T481"/>
      <x:c r="U481" t="str">
        <x:v>ZF</x:v>
      </x:c>
      <x:c r="V481" t="str">
        <x:v>140/380</x:v>
      </x:c>
      <x:c r="W481"/>
      <x:c r="X481" t="str">
        <x:v>不适用(BEV)</x:v>
      </x:c>
      <x:c r="Y481" t="str">
        <x:v>不适用(BEV)</x:v>
      </x:c>
      <x:c r="Z481" t="str">
        <x:v>不适用(BEV)</x:v>
      </x:c>
      <x:c r="AA481" t="str">
        <x:v>不适用(BEV)</x:v>
      </x:c>
      <x:c r="AB481" t="str">
        <x:v>不适用(BEV)</x:v>
      </x:c>
      <x:c r="AC481" t="str">
        <x:v>不适用(BEV)</x:v>
      </x:c>
      <x:c r="AD481" t="str">
        <x:v>BEV_历史批次</x:v>
      </x:c>
      <x:c r="AE481" s="14" t="str">
        <x:v>380</x:v>
      </x:c>
      <x:c r="AF481" s="14" t="str"/>
      <x:c r="AG481" s="14" t="str">
        <x:v>源字段可解析</x:v>
      </x:c>
      <x:c r="AH481" s="15" t="n">
        <x:f>IF(R481&lt;&gt;"",R481,IFERROR(IF(AND(IF(ISNUMBER(O481),O481,IFERROR(VALUE(O481),VALUE(LEFT(TRIM(O481),FIND("|",SUBSTITUTE(SUBSTITUTE(SUBSTITUTE(SUBSTITUTE(SUBSTITUTE(TRIM(O481),"/","|"),"(","|"),"（","|"),";","|"),"；","|")&amp;"|")-1))))*100/IF(ISNUMBER(N481),N481,IFERROR(VALUE(N481),VALUE(LEFT(TRIM(N481),FIND("|",SUBSTITUTE(SUBSTITUTE(SUBSTITUTE(SUBSTITUTE(SUBSTITUTE(TRIM(N481),"/","|"),"(","|"),"（","|"),";","|"),"；","|")&amp;"|")-1))))&gt;=3,IF(ISNUMBER(O481),O481,IFERROR(VALUE(O481),VALUE(LEFT(TRIM(O481),FIND("|",SUBSTITUTE(SUBSTITUTE(SUBSTITUTE(SUBSTITUTE(SUBSTITUTE(TRIM(O481),"/","|"),"(","|"),"（","|"),";","|"),"；","|")&amp;"|")-1))))*100/IF(ISNUMBER(N481),N481,IFERROR(VALUE(N481),VALUE(LEFT(TRIM(N481),FIND("|",SUBSTITUTE(SUBSTITUTE(SUBSTITUTE(SUBSTITUTE(SUBSTITUTE(TRIM(N481),"/","|"),"(","|"),"（","|"),";","|"),"；","|")&amp;"|")-1))))&lt;=40),IF(ISNUMBER(O481),O481,IFERROR(VALUE(O481),VALUE(LEFT(TRIM(O481),FIND("|",SUBSTITUTE(SUBSTITUTE(SUBSTITUTE(SUBSTITUTE(SUBSTITUTE(TRIM(O481),"/","|"),"(","|"),"（","|"),";","|"),"；","|")&amp;"|")-1))))*100/IF(ISNUMBER(N481),N481,IFERROR(VALUE(N481),VALUE(LEFT(TRIM(N481),FIND("|",SUBSTITUTE(SUBSTITUTE(SUBSTITUTE(SUBSTITUTE(SUBSTITUTE(TRIM(N481),"/","|"),"(","|"),"（","|"),";","|"),"；","|")&amp;"|")-1)))),""),""))</x:f>
        <x:v>12.7</x:v>
      </x:c>
      <x:c r="AI481" s="15" t="str">
        <x:f>IFERROR(IF(AND(IF(ISNUMBER(O481),O481,IFERROR(VALUE(O481),VALUE(LEFT(TRIM(O481),FIND("|",SUBSTITUTE(SUBSTITUTE(SUBSTITUTE(SUBSTITUTE(SUBSTITUTE(TRIM(O481),"/","|"),"(","|"),"（","|"),";","|"),"；","|")&amp;"|")-1))))&gt;=75,IF(ISNUMBER(O481),O481,IFERROR(VALUE(O481),VALUE(LEFT(TRIM(O481),FIND("|",SUBSTITUTE(SUBSTITUTE(SUBSTITUTE(SUBSTITUTE(SUBSTITUTE(TRIM(O481),"/","|"),"(","|"),"（","|"),";","|"),"；","|")&amp;"|")-1))))&lt;=85,IF(ISNUMBER(Q481),Q481,IFERROR(VALUE(Q481),VALUE(LEFT(TRIM(Q481),FIND("|",SUBSTITUTE(SUBSTITUTE(SUBSTITUTE(SUBSTITUTE(SUBSTITUTE(TRIM(Q481),"/","|"),"(","|"),"（","|"),";","|"),"；","|")&amp;"|")-1))))&gt;0),IF(ISNUMBER(O481),O481,IFERROR(VALUE(O481),VALUE(LEFT(TRIM(O481),FIND("|",SUBSTITUTE(SUBSTITUTE(SUBSTITUTE(SUBSTITUTE(SUBSTITUTE(TRIM(O481),"/","|"),"(","|"),"（","|"),";","|"),"；","|")&amp;"|")-1))))*1000/IF(ISNUMBER(Q481),Q481,IFERROR(VALUE(Q481),VALUE(LEFT(TRIM(Q481),FIND("|",SUBSTITUTE(SUBSTITUTE(SUBSTITUTE(SUBSTITUTE(SUBSTITUTE(TRIM(Q481),"/","|"),"(","|"),"（","|"),";","|"),"；","|")&amp;"|")-1)))),""),"")</x:f>
      </x:c>
      <x:c r="AJ481" s="14" t="str">
        <x:f>IF(AI481="","","非称重实测")</x:f>
      </x:c>
      <x:c r="AK481" s="14" t="str"/>
      <x:c r="AL481" s="14" t="str">
        <x:v>v3.4.6-candidate</x:v>
      </x:c>
    </x:row>
    <x:row r="482">
      <x:c r="A482" t="n">
        <x:v>350</x:v>
      </x:c>
      <x:c r="B482" t="str">
        <x:v>BYD6490SBEV10</x:v>
      </x:c>
      <x:c r="C482" t="str">
        <x:v>比亚迪牌</x:v>
      </x:c>
      <x:c r="D482" t="str">
        <x:v>比亚迪汽车工业有限公司</x:v>
      </x:c>
      <x:c r="E482" t="str">
        <x:v>比亚迪</x:v>
      </x:c>
      <x:c r="F482" t="str">
        <x:v>纯电动多用途乘用车</x:v>
      </x:c>
      <x:c r="G482" t="str">
        <x:v>比亚迪唐</x:v>
      </x:c>
      <x:c r="H482" t="str">
        <x:v>纯电动多用途乘用车</x:v>
      </x:c>
      <x:c r="I482" t="str">
        <x:v>SUV-D</x:v>
      </x:c>
      <x:c r="J482" t="str">
        <x:v>BEV</x:v>
      </x:c>
      <x:c r="K482" t="str">
        <x:v>否</x:v>
      </x:c>
      <x:c r="L482" t="n">
        <x:v>2360</x:v>
      </x:c>
      <x:c r="M482" t="n">
        <x:v>2920</x:v>
      </x:c>
      <x:c r="N482" t="n">
        <x:v>600</x:v>
      </x:c>
      <x:c r="O482" t="n">
        <x:v>90.304</x:v>
      </x:c>
      <x:c r="P482" t="str">
        <x:v>磷酸铁锂</x:v>
      </x:c>
      <x:c r="Q482" t="n">
        <x:v>147</x:v>
      </x:c>
      <x:c r="R482" t="n">
        <x:v>15.7</x:v>
      </x:c>
      <x:c r="S482" t="n">
        <x:v>180</x:v>
      </x:c>
      <x:c r="T482" t="n">
        <x:v>180</x:v>
      </x:c>
      <x:c r="U482" t="str">
        <x:v>比亚迪汽车</x:v>
      </x:c>
      <x:c r="V482" t="str">
        <x:v>168/350</x:v>
      </x:c>
      <x:c r="W482"/>
      <x:c r="X482" t="str">
        <x:v>不适用(BEV)</x:v>
      </x:c>
      <x:c r="Y482" t="str">
        <x:v>不适用(BEV)</x:v>
      </x:c>
      <x:c r="Z482" t="str">
        <x:v>不适用(BEV)</x:v>
      </x:c>
      <x:c r="AA482" t="str">
        <x:v>不适用(BEV)</x:v>
      </x:c>
      <x:c r="AB482" t="str">
        <x:v>不适用(BEV)</x:v>
      </x:c>
      <x:c r="AC482" t="str">
        <x:v>不适用(BEV)</x:v>
      </x:c>
      <x:c r="AD482" t="str">
        <x:v>BEV_历史批次</x:v>
      </x:c>
      <x:c r="AE482" s="14" t="str">
        <x:v>350</x:v>
      </x:c>
      <x:c r="AF482" s="14" t="str"/>
      <x:c r="AG482" s="14" t="str">
        <x:v>源字段可解析</x:v>
      </x:c>
      <x:c r="AH482" s="15" t="n">
        <x:f>IF(R482&lt;&gt;"",R482,IFERROR(IF(AND(IF(ISNUMBER(O482),O482,IFERROR(VALUE(O482),VALUE(LEFT(TRIM(O482),FIND("|",SUBSTITUTE(SUBSTITUTE(SUBSTITUTE(SUBSTITUTE(SUBSTITUTE(TRIM(O482),"/","|"),"(","|"),"（","|"),";","|"),"；","|")&amp;"|")-1))))*100/IF(ISNUMBER(N482),N482,IFERROR(VALUE(N482),VALUE(LEFT(TRIM(N482),FIND("|",SUBSTITUTE(SUBSTITUTE(SUBSTITUTE(SUBSTITUTE(SUBSTITUTE(TRIM(N482),"/","|"),"(","|"),"（","|"),";","|"),"；","|")&amp;"|")-1))))&gt;=3,IF(ISNUMBER(O482),O482,IFERROR(VALUE(O482),VALUE(LEFT(TRIM(O482),FIND("|",SUBSTITUTE(SUBSTITUTE(SUBSTITUTE(SUBSTITUTE(SUBSTITUTE(TRIM(O482),"/","|"),"(","|"),"（","|"),";","|"),"；","|")&amp;"|")-1))))*100/IF(ISNUMBER(N482),N482,IFERROR(VALUE(N482),VALUE(LEFT(TRIM(N482),FIND("|",SUBSTITUTE(SUBSTITUTE(SUBSTITUTE(SUBSTITUTE(SUBSTITUTE(TRIM(N482),"/","|"),"(","|"),"（","|"),";","|"),"；","|")&amp;"|")-1))))&lt;=40),IF(ISNUMBER(O482),O482,IFERROR(VALUE(O482),VALUE(LEFT(TRIM(O482),FIND("|",SUBSTITUTE(SUBSTITUTE(SUBSTITUTE(SUBSTITUTE(SUBSTITUTE(TRIM(O482),"/","|"),"(","|"),"（","|"),";","|"),"；","|")&amp;"|")-1))))*100/IF(ISNUMBER(N482),N482,IFERROR(VALUE(N482),VALUE(LEFT(TRIM(N482),FIND("|",SUBSTITUTE(SUBSTITUTE(SUBSTITUTE(SUBSTITUTE(SUBSTITUTE(TRIM(N482),"/","|"),"(","|"),"（","|"),";","|"),"；","|")&amp;"|")-1)))),""),""))</x:f>
        <x:v>15.7</x:v>
      </x:c>
      <x:c r="AI482" s="15" t="str">
        <x:f>IFERROR(IF(AND(IF(ISNUMBER(O482),O482,IFERROR(VALUE(O482),VALUE(LEFT(TRIM(O482),FIND("|",SUBSTITUTE(SUBSTITUTE(SUBSTITUTE(SUBSTITUTE(SUBSTITUTE(TRIM(O482),"/","|"),"(","|"),"（","|"),";","|"),"；","|")&amp;"|")-1))))&gt;=75,IF(ISNUMBER(O482),O482,IFERROR(VALUE(O482),VALUE(LEFT(TRIM(O482),FIND("|",SUBSTITUTE(SUBSTITUTE(SUBSTITUTE(SUBSTITUTE(SUBSTITUTE(TRIM(O482),"/","|"),"(","|"),"（","|"),";","|"),"；","|")&amp;"|")-1))))&lt;=85,IF(ISNUMBER(Q482),Q482,IFERROR(VALUE(Q482),VALUE(LEFT(TRIM(Q482),FIND("|",SUBSTITUTE(SUBSTITUTE(SUBSTITUTE(SUBSTITUTE(SUBSTITUTE(TRIM(Q482),"/","|"),"(","|"),"（","|"),";","|"),"；","|")&amp;"|")-1))))&gt;0),IF(ISNUMBER(O482),O482,IFERROR(VALUE(O482),VALUE(LEFT(TRIM(O482),FIND("|",SUBSTITUTE(SUBSTITUTE(SUBSTITUTE(SUBSTITUTE(SUBSTITUTE(TRIM(O482),"/","|"),"(","|"),"（","|"),";","|"),"；","|")&amp;"|")-1))))*1000/IF(ISNUMBER(Q482),Q482,IFERROR(VALUE(Q482),VALUE(LEFT(TRIM(Q482),FIND("|",SUBSTITUTE(SUBSTITUTE(SUBSTITUTE(SUBSTITUTE(SUBSTITUTE(TRIM(Q482),"/","|"),"(","|"),"（","|"),";","|"),"；","|")&amp;"|")-1)))),""),"")</x:f>
      </x:c>
      <x:c r="AJ482" s="14" t="str">
        <x:f>IF(AI482="","","非称重实测")</x:f>
      </x:c>
      <x:c r="AK482" s="14" t="str"/>
      <x:c r="AL482" s="14" t="str">
        <x:v>v3.4.6-candidate</x:v>
      </x:c>
    </x:row>
    <x:row r="483">
      <x:c r="A483" t="n">
        <x:v>350</x:v>
      </x:c>
      <x:c r="B483" t="str">
        <x:v>CAF6470A4BEV</x:v>
      </x:c>
      <x:c r="C483" t="str">
        <x:v>玛斯丹(MUSTANG)牌</x:v>
      </x:c>
      <x:c r="D483" t="str">
        <x:v>长安福特汽车有限公司</x:v>
      </x:c>
      <x:c r="E483"/>
      <x:c r="F483" t="str">
        <x:v>纯电动多用途乘用车</x:v>
      </x:c>
      <x:c r="G483" t="str">
        <x:v>Mustang Mach-E 长续航全驱性能版</x:v>
      </x:c>
      <x:c r="H483" t="str">
        <x:v>纯电动多用途乘用车</x:v>
      </x:c>
      <x:c r="I483" t="str">
        <x:v>SUV-C</x:v>
      </x:c>
      <x:c r="J483" t="str">
        <x:v>BEV</x:v>
      </x:c>
      <x:c r="K483" t="str">
        <x:v>否</x:v>
      </x:c>
      <x:c r="L483" t="n">
        <x:v>2222</x:v>
      </x:c>
      <x:c r="M483"/>
      <x:c r="N483" t="n">
        <x:v>554</x:v>
      </x:c>
      <x:c r="O483" t="n">
        <x:v>80.3</x:v>
      </x:c>
      <x:c r="P483" t="str">
        <x:v>三元锂</x:v>
      </x:c>
      <x:c r="Q483" t="n">
        <x:v>145</x:v>
      </x:c>
      <x:c r="R483" t="n">
        <x:v>16.3</x:v>
      </x:c>
      <x:c r="S483"/>
      <x:c r="T483"/>
      <x:c r="U483" t="str">
        <x:v>LG Electronic</x:v>
      </x:c>
      <x:c r="V483" t="str">
        <x:v>F:210/430
R:210/430</x:v>
      </x:c>
      <x:c r="W483"/>
      <x:c r="X483" t="str">
        <x:v>不适用(BEV)</x:v>
      </x:c>
      <x:c r="Y483" t="str">
        <x:v>不适用(BEV)</x:v>
      </x:c>
      <x:c r="Z483" t="str">
        <x:v>不适用(BEV)</x:v>
      </x:c>
      <x:c r="AA483" t="str">
        <x:v>不适用(BEV)</x:v>
      </x:c>
      <x:c r="AB483" t="str">
        <x:v>不适用(BEV)</x:v>
      </x:c>
      <x:c r="AC483" t="str">
        <x:v>不适用(BEV)</x:v>
      </x:c>
      <x:c r="AD483" t="str">
        <x:v>BEV_历史批次</x:v>
      </x:c>
      <x:c r="AE483" s="14" t="str">
        <x:v>430</x:v>
      </x:c>
      <x:c r="AF483" s="14" t="str"/>
      <x:c r="AG483" s="14" t="str">
        <x:v>源字段可解析</x:v>
      </x:c>
      <x:c r="AH483" s="15" t="n">
        <x:f>IF(R483&lt;&gt;"",R483,IFERROR(IF(AND(IF(ISNUMBER(O483),O483,IFERROR(VALUE(O483),VALUE(LEFT(TRIM(O483),FIND("|",SUBSTITUTE(SUBSTITUTE(SUBSTITUTE(SUBSTITUTE(SUBSTITUTE(TRIM(O483),"/","|"),"(","|"),"（","|"),";","|"),"；","|")&amp;"|")-1))))*100/IF(ISNUMBER(N483),N483,IFERROR(VALUE(N483),VALUE(LEFT(TRIM(N483),FIND("|",SUBSTITUTE(SUBSTITUTE(SUBSTITUTE(SUBSTITUTE(SUBSTITUTE(TRIM(N483),"/","|"),"(","|"),"（","|"),";","|"),"；","|")&amp;"|")-1))))&gt;=3,IF(ISNUMBER(O483),O483,IFERROR(VALUE(O483),VALUE(LEFT(TRIM(O483),FIND("|",SUBSTITUTE(SUBSTITUTE(SUBSTITUTE(SUBSTITUTE(SUBSTITUTE(TRIM(O483),"/","|"),"(","|"),"（","|"),";","|"),"；","|")&amp;"|")-1))))*100/IF(ISNUMBER(N483),N483,IFERROR(VALUE(N483),VALUE(LEFT(TRIM(N483),FIND("|",SUBSTITUTE(SUBSTITUTE(SUBSTITUTE(SUBSTITUTE(SUBSTITUTE(TRIM(N483),"/","|"),"(","|"),"（","|"),";","|"),"；","|")&amp;"|")-1))))&lt;=40),IF(ISNUMBER(O483),O483,IFERROR(VALUE(O483),VALUE(LEFT(TRIM(O483),FIND("|",SUBSTITUTE(SUBSTITUTE(SUBSTITUTE(SUBSTITUTE(SUBSTITUTE(TRIM(O483),"/","|"),"(","|"),"（","|"),";","|"),"；","|")&amp;"|")-1))))*100/IF(ISNUMBER(N483),N483,IFERROR(VALUE(N483),VALUE(LEFT(TRIM(N483),FIND("|",SUBSTITUTE(SUBSTITUTE(SUBSTITUTE(SUBSTITUTE(SUBSTITUTE(TRIM(N483),"/","|"),"(","|"),"（","|"),";","|"),"；","|")&amp;"|")-1)))),""),""))</x:f>
        <x:v>16.3</x:v>
      </x:c>
      <x:c r="AI483" s="15" t="n">
        <x:f>IFERROR(IF(AND(IF(ISNUMBER(O483),O483,IFERROR(VALUE(O483),VALUE(LEFT(TRIM(O483),FIND("|",SUBSTITUTE(SUBSTITUTE(SUBSTITUTE(SUBSTITUTE(SUBSTITUTE(TRIM(O483),"/","|"),"(","|"),"（","|"),";","|"),"；","|")&amp;"|")-1))))&gt;=75,IF(ISNUMBER(O483),O483,IFERROR(VALUE(O483),VALUE(LEFT(TRIM(O483),FIND("|",SUBSTITUTE(SUBSTITUTE(SUBSTITUTE(SUBSTITUTE(SUBSTITUTE(TRIM(O483),"/","|"),"(","|"),"（","|"),";","|"),"；","|")&amp;"|")-1))))&lt;=85,IF(ISNUMBER(Q483),Q483,IFERROR(VALUE(Q483),VALUE(LEFT(TRIM(Q483),FIND("|",SUBSTITUTE(SUBSTITUTE(SUBSTITUTE(SUBSTITUTE(SUBSTITUTE(TRIM(Q483),"/","|"),"(","|"),"（","|"),";","|"),"；","|")&amp;"|")-1))))&gt;0),IF(ISNUMBER(O483),O483,IFERROR(VALUE(O483),VALUE(LEFT(TRIM(O483),FIND("|",SUBSTITUTE(SUBSTITUTE(SUBSTITUTE(SUBSTITUTE(SUBSTITUTE(TRIM(O483),"/","|"),"(","|"),"（","|"),";","|"),"；","|")&amp;"|")-1))))*1000/IF(ISNUMBER(Q483),Q483,IFERROR(VALUE(Q483),VALUE(LEFT(TRIM(Q483),FIND("|",SUBSTITUTE(SUBSTITUTE(SUBSTITUTE(SUBSTITUTE(SUBSTITUTE(TRIM(Q483),"/","|"),"(","|"),"（","|"),";","|"),"；","|")&amp;"|")-1)))),""),"")</x:f>
        <x:v>553.7931034482758</x:v>
      </x:c>
      <x:c r="AJ483" s="14" t="str">
        <x:f>IF(AI483="","","非称重实测")</x:f>
        <x:v>非称重实测</x:v>
      </x:c>
      <x:c r="AK483" s="14" t="str">
        <x:v>80kWh质量可推导</x:v>
      </x:c>
      <x:c r="AL483" s="14" t="str">
        <x:v>v3.4.6-candidate</x:v>
      </x:c>
    </x:row>
    <x:row r="484">
      <x:c r="A484" t="n">
        <x:v>350</x:v>
      </x:c>
      <x:c r="B484" t="str">
        <x:v>CC7000ZM00KBEV</x:v>
      </x:c>
      <x:c r="C484" t="str">
        <x:v>欧拉牌</x:v>
      </x:c>
      <x:c r="D484" t="str">
        <x:v>长城汽车股份有限公司</x:v>
      </x:c>
      <x:c r="E484" t="str">
        <x:v>欧拉</x:v>
      </x:c>
      <x:c r="F484" t="str">
        <x:v>纯电动轿车</x:v>
      </x:c>
      <x:c r="G484" t="str">
        <x:v>欧拉R1,欧拉黑猫</x:v>
      </x:c>
      <x:c r="H484" t="str">
        <x:v>纯电动轿车</x:v>
      </x:c>
      <x:c r="I484" t="str">
        <x:v>Car-A</x:v>
      </x:c>
      <x:c r="J484" t="str">
        <x:v>BEV</x:v>
      </x:c>
      <x:c r="K484" t="str">
        <x:v>否</x:v>
      </x:c>
      <x:c r="L484" t="n">
        <x:v>990</x:v>
      </x:c>
      <x:c r="M484" t="n">
        <x:v>2650</x:v>
      </x:c>
      <x:c r="N484" t="n">
        <x:v>323.53</x:v>
      </x:c>
      <x:c r="O484" t="n">
        <x:v>33</x:v>
      </x:c>
      <x:c r="P484" t="str">
        <x:v>三元锂</x:v>
      </x:c>
      <x:c r="Q484" t="n">
        <x:v>162</x:v>
      </x:c>
      <x:c r="R484" t="n">
        <x:v>10.2</x:v>
      </x:c>
      <x:c r="S484" t="n">
        <x:v>126</x:v>
      </x:c>
      <x:c r="T484" t="n">
        <x:v>126</x:v>
      </x:c>
      <x:c r="U484" t="str">
        <x:v>蜂巢传动系统(江苏)</x:v>
      </x:c>
      <x:c r="V484" t="str">
        <x:v>35/125</x:v>
      </x:c>
      <x:c r="W484"/>
      <x:c r="X484" t="str">
        <x:v>不适用(BEV)</x:v>
      </x:c>
      <x:c r="Y484" t="str">
        <x:v>不适用(BEV)</x:v>
      </x:c>
      <x:c r="Z484" t="str">
        <x:v>不适用(BEV)</x:v>
      </x:c>
      <x:c r="AA484" t="str">
        <x:v>不适用(BEV)</x:v>
      </x:c>
      <x:c r="AB484" t="str">
        <x:v>不适用(BEV)</x:v>
      </x:c>
      <x:c r="AC484" t="str">
        <x:v>不适用(BEV)</x:v>
      </x:c>
      <x:c r="AD484" t="str">
        <x:v>BEV_历史批次</x:v>
      </x:c>
      <x:c r="AE484" s="14" t="str">
        <x:v>125</x:v>
      </x:c>
      <x:c r="AF484" s="14" t="str"/>
      <x:c r="AG484" s="14" t="str">
        <x:v>源字段可解析</x:v>
      </x:c>
      <x:c r="AH484" s="15" t="n">
        <x:f>IF(R484&lt;&gt;"",R484,IFERROR(IF(AND(IF(ISNUMBER(O484),O484,IFERROR(VALUE(O484),VALUE(LEFT(TRIM(O484),FIND("|",SUBSTITUTE(SUBSTITUTE(SUBSTITUTE(SUBSTITUTE(SUBSTITUTE(TRIM(O484),"/","|"),"(","|"),"（","|"),";","|"),"；","|")&amp;"|")-1))))*100/IF(ISNUMBER(N484),N484,IFERROR(VALUE(N484),VALUE(LEFT(TRIM(N484),FIND("|",SUBSTITUTE(SUBSTITUTE(SUBSTITUTE(SUBSTITUTE(SUBSTITUTE(TRIM(N484),"/","|"),"(","|"),"（","|"),";","|"),"；","|")&amp;"|")-1))))&gt;=3,IF(ISNUMBER(O484),O484,IFERROR(VALUE(O484),VALUE(LEFT(TRIM(O484),FIND("|",SUBSTITUTE(SUBSTITUTE(SUBSTITUTE(SUBSTITUTE(SUBSTITUTE(TRIM(O484),"/","|"),"(","|"),"（","|"),";","|"),"；","|")&amp;"|")-1))))*100/IF(ISNUMBER(N484),N484,IFERROR(VALUE(N484),VALUE(LEFT(TRIM(N484),FIND("|",SUBSTITUTE(SUBSTITUTE(SUBSTITUTE(SUBSTITUTE(SUBSTITUTE(TRIM(N484),"/","|"),"(","|"),"（","|"),";","|"),"；","|")&amp;"|")-1))))&lt;=40),IF(ISNUMBER(O484),O484,IFERROR(VALUE(O484),VALUE(LEFT(TRIM(O484),FIND("|",SUBSTITUTE(SUBSTITUTE(SUBSTITUTE(SUBSTITUTE(SUBSTITUTE(TRIM(O484),"/","|"),"(","|"),"（","|"),";","|"),"；","|")&amp;"|")-1))))*100/IF(ISNUMBER(N484),N484,IFERROR(VALUE(N484),VALUE(LEFT(TRIM(N484),FIND("|",SUBSTITUTE(SUBSTITUTE(SUBSTITUTE(SUBSTITUTE(SUBSTITUTE(TRIM(N484),"/","|"),"(","|"),"（","|"),";","|"),"；","|")&amp;"|")-1)))),""),""))</x:f>
        <x:v>10.2</x:v>
      </x:c>
      <x:c r="AI484" s="15" t="str">
        <x:f>IFERROR(IF(AND(IF(ISNUMBER(O484),O484,IFERROR(VALUE(O484),VALUE(LEFT(TRIM(O484),FIND("|",SUBSTITUTE(SUBSTITUTE(SUBSTITUTE(SUBSTITUTE(SUBSTITUTE(TRIM(O484),"/","|"),"(","|"),"（","|"),";","|"),"；","|")&amp;"|")-1))))&gt;=75,IF(ISNUMBER(O484),O484,IFERROR(VALUE(O484),VALUE(LEFT(TRIM(O484),FIND("|",SUBSTITUTE(SUBSTITUTE(SUBSTITUTE(SUBSTITUTE(SUBSTITUTE(TRIM(O484),"/","|"),"(","|"),"（","|"),";","|"),"；","|")&amp;"|")-1))))&lt;=85,IF(ISNUMBER(Q484),Q484,IFERROR(VALUE(Q484),VALUE(LEFT(TRIM(Q484),FIND("|",SUBSTITUTE(SUBSTITUTE(SUBSTITUTE(SUBSTITUTE(SUBSTITUTE(TRIM(Q484),"/","|"),"(","|"),"（","|"),";","|"),"；","|")&amp;"|")-1))))&gt;0),IF(ISNUMBER(O484),O484,IFERROR(VALUE(O484),VALUE(LEFT(TRIM(O484),FIND("|",SUBSTITUTE(SUBSTITUTE(SUBSTITUTE(SUBSTITUTE(SUBSTITUTE(TRIM(O484),"/","|"),"(","|"),"（","|"),";","|"),"；","|")&amp;"|")-1))))*1000/IF(ISNUMBER(Q484),Q484,IFERROR(VALUE(Q484),VALUE(LEFT(TRIM(Q484),FIND("|",SUBSTITUTE(SUBSTITUTE(SUBSTITUTE(SUBSTITUTE(SUBSTITUTE(TRIM(Q484),"/","|"),"(","|"),"（","|"),";","|"),"；","|")&amp;"|")-1)))),""),"")</x:f>
      </x:c>
      <x:c r="AJ484" s="14" t="str">
        <x:f>IF(AI484="","","非称重实测")</x:f>
      </x:c>
      <x:c r="AK484" s="14" t="str"/>
      <x:c r="AL484" s="14" t="str">
        <x:v>v3.4.6-candidate</x:v>
      </x:c>
    </x:row>
    <x:row r="485">
      <x:c r="A485" t="n">
        <x:v>350</x:v>
      </x:c>
      <x:c r="B485" t="str">
        <x:v>FV6498BBABEV</x:v>
      </x:c>
      <x:c r="C485" t="str">
        <x:v>大众牌</x:v>
      </x:c>
      <x:c r="D485" t="str">
        <x:v>一汽-大众汽车有限公司</x:v>
      </x:c>
      <x:c r="E485"/>
      <x:c r="F485" t="str">
        <x:v>纯电动多用途乘用车</x:v>
      </x:c>
      <x:c r="G485" t="str">
        <x:v>ID.6 CROZZ</x:v>
      </x:c>
      <x:c r="H485" t="str">
        <x:v>纯电动多用途乘用车</x:v>
      </x:c>
      <x:c r="I485" t="str">
        <x:v>SUV-D</x:v>
      </x:c>
      <x:c r="J485" t="str">
        <x:v>BEV</x:v>
      </x:c>
      <x:c r="K485" t="str">
        <x:v>否</x:v>
      </x:c>
      <x:c r="L485" t="n">
        <x:v>2302</x:v>
      </x:c>
      <x:c r="M485"/>
      <x:c r="N485" t="n">
        <x:v>591</x:v>
      </x:c>
      <x:c r="O485" t="n">
        <x:v>84.8</x:v>
      </x:c>
      <x:c r="P485" t="str">
        <x:v>三元锂</x:v>
      </x:c>
      <x:c r="Q485" t="n">
        <x:v>165</x:v>
      </x:c>
      <x:c r="R485" t="n">
        <x:v>14.8</x:v>
      </x:c>
      <x:c r="S485"/>
      <x:c r="T485"/>
      <x:c r="U485" t="str">
        <x:v>联合汽车电子</x:v>
      </x:c>
      <x:c r="V485" t="str">
        <x:v>150/310</x:v>
      </x:c>
      <x:c r="W485"/>
      <x:c r="X485" t="str">
        <x:v>不适用(BEV)</x:v>
      </x:c>
      <x:c r="Y485" t="str">
        <x:v>不适用(BEV)</x:v>
      </x:c>
      <x:c r="Z485" t="str">
        <x:v>不适用(BEV)</x:v>
      </x:c>
      <x:c r="AA485" t="str">
        <x:v>不适用(BEV)</x:v>
      </x:c>
      <x:c r="AB485" t="str">
        <x:v>不适用(BEV)</x:v>
      </x:c>
      <x:c r="AC485" t="str">
        <x:v>不适用(BEV)</x:v>
      </x:c>
      <x:c r="AD485" t="str">
        <x:v>BEV_历史批次</x:v>
      </x:c>
      <x:c r="AE485" s="14" t="str">
        <x:v>310</x:v>
      </x:c>
      <x:c r="AF485" s="14" t="str"/>
      <x:c r="AG485" s="14" t="str">
        <x:v>源字段可解析</x:v>
      </x:c>
      <x:c r="AH485" s="15" t="n">
        <x:f>IF(R485&lt;&gt;"",R485,IFERROR(IF(AND(IF(ISNUMBER(O485),O485,IFERROR(VALUE(O485),VALUE(LEFT(TRIM(O485),FIND("|",SUBSTITUTE(SUBSTITUTE(SUBSTITUTE(SUBSTITUTE(SUBSTITUTE(TRIM(O485),"/","|"),"(","|"),"（","|"),";","|"),"；","|")&amp;"|")-1))))*100/IF(ISNUMBER(N485),N485,IFERROR(VALUE(N485),VALUE(LEFT(TRIM(N485),FIND("|",SUBSTITUTE(SUBSTITUTE(SUBSTITUTE(SUBSTITUTE(SUBSTITUTE(TRIM(N485),"/","|"),"(","|"),"（","|"),";","|"),"；","|")&amp;"|")-1))))&gt;=3,IF(ISNUMBER(O485),O485,IFERROR(VALUE(O485),VALUE(LEFT(TRIM(O485),FIND("|",SUBSTITUTE(SUBSTITUTE(SUBSTITUTE(SUBSTITUTE(SUBSTITUTE(TRIM(O485),"/","|"),"(","|"),"（","|"),";","|"),"；","|")&amp;"|")-1))))*100/IF(ISNUMBER(N485),N485,IFERROR(VALUE(N485),VALUE(LEFT(TRIM(N485),FIND("|",SUBSTITUTE(SUBSTITUTE(SUBSTITUTE(SUBSTITUTE(SUBSTITUTE(TRIM(N485),"/","|"),"(","|"),"（","|"),";","|"),"；","|")&amp;"|")-1))))&lt;=40),IF(ISNUMBER(O485),O485,IFERROR(VALUE(O485),VALUE(LEFT(TRIM(O485),FIND("|",SUBSTITUTE(SUBSTITUTE(SUBSTITUTE(SUBSTITUTE(SUBSTITUTE(TRIM(O485),"/","|"),"(","|"),"（","|"),";","|"),"；","|")&amp;"|")-1))))*100/IF(ISNUMBER(N485),N485,IFERROR(VALUE(N485),VALUE(LEFT(TRIM(N485),FIND("|",SUBSTITUTE(SUBSTITUTE(SUBSTITUTE(SUBSTITUTE(SUBSTITUTE(TRIM(N485),"/","|"),"(","|"),"（","|"),";","|"),"；","|")&amp;"|")-1)))),""),""))</x:f>
        <x:v>14.8</x:v>
      </x:c>
      <x:c r="AI485" s="15" t="n">
        <x:f>IFERROR(IF(AND(IF(ISNUMBER(O485),O485,IFERROR(VALUE(O485),VALUE(LEFT(TRIM(O485),FIND("|",SUBSTITUTE(SUBSTITUTE(SUBSTITUTE(SUBSTITUTE(SUBSTITUTE(TRIM(O485),"/","|"),"(","|"),"（","|"),";","|"),"；","|")&amp;"|")-1))))&gt;=75,IF(ISNUMBER(O485),O485,IFERROR(VALUE(O485),VALUE(LEFT(TRIM(O485),FIND("|",SUBSTITUTE(SUBSTITUTE(SUBSTITUTE(SUBSTITUTE(SUBSTITUTE(TRIM(O485),"/","|"),"(","|"),"（","|"),";","|"),"；","|")&amp;"|")-1))))&lt;=85,IF(ISNUMBER(Q485),Q485,IFERROR(VALUE(Q485),VALUE(LEFT(TRIM(Q485),FIND("|",SUBSTITUTE(SUBSTITUTE(SUBSTITUTE(SUBSTITUTE(SUBSTITUTE(TRIM(Q485),"/","|"),"(","|"),"（","|"),";","|"),"；","|")&amp;"|")-1))))&gt;0),IF(ISNUMBER(O485),O485,IFERROR(VALUE(O485),VALUE(LEFT(TRIM(O485),FIND("|",SUBSTITUTE(SUBSTITUTE(SUBSTITUTE(SUBSTITUTE(SUBSTITUTE(TRIM(O485),"/","|"),"(","|"),"（","|"),";","|"),"；","|")&amp;"|")-1))))*1000/IF(ISNUMBER(Q485),Q485,IFERROR(VALUE(Q485),VALUE(LEFT(TRIM(Q485),FIND("|",SUBSTITUTE(SUBSTITUTE(SUBSTITUTE(SUBSTITUTE(SUBSTITUTE(TRIM(Q485),"/","|"),"(","|"),"（","|"),";","|"),"；","|")&amp;"|")-1)))),""),"")</x:f>
        <x:v>513.939393939394</x:v>
      </x:c>
      <x:c r="AJ485" s="14" t="str">
        <x:f>IF(AI485="","","非称重实测")</x:f>
        <x:v>非称重实测</x:v>
      </x:c>
      <x:c r="AK485" s="14" t="str">
        <x:v>80kWh质量可推导</x:v>
      </x:c>
      <x:c r="AL485" s="14" t="str">
        <x:v>v3.4.6-candidate</x:v>
      </x:c>
    </x:row>
    <x:row r="486">
      <x:c r="A486" t="n">
        <x:v>350</x:v>
      </x:c>
      <x:c r="B486" t="str">
        <x:v>FV6498BBDBEV</x:v>
      </x:c>
      <x:c r="C486" t="str">
        <x:v>大众牌</x:v>
      </x:c>
      <x:c r="D486" t="str">
        <x:v>一汽-大众汽车有限公司</x:v>
      </x:c>
      <x:c r="E486"/>
      <x:c r="F486" t="str">
        <x:v>纯电动多用途乘用车</x:v>
      </x:c>
      <x:c r="G486" t="str">
        <x:v>ID.6 CROZZ</x:v>
      </x:c>
      <x:c r="H486" t="str">
        <x:v>纯电动多用途乘用车</x:v>
      </x:c>
      <x:c r="I486" t="str">
        <x:v>SUV-D</x:v>
      </x:c>
      <x:c r="J486" t="str">
        <x:v>BEV</x:v>
      </x:c>
      <x:c r="K486" t="str">
        <x:v>否</x:v>
      </x:c>
      <x:c r="L486" t="n">
        <x:v>2290</x:v>
      </x:c>
      <x:c r="M486"/>
      <x:c r="N486" t="n">
        <x:v>601</x:v>
      </x:c>
      <x:c r="O486" t="n">
        <x:v>84.8</x:v>
      </x:c>
      <x:c r="P486" t="str">
        <x:v>三元锂</x:v>
      </x:c>
      <x:c r="Q486" t="n">
        <x:v>165</x:v>
      </x:c>
      <x:c r="R486" t="n">
        <x:v>14.4</x:v>
      </x:c>
      <x:c r="S486"/>
      <x:c r="T486"/>
      <x:c r="U486" t="str">
        <x:v>联合汽车电子</x:v>
      </x:c>
      <x:c r="V486" t="str">
        <x:v>150/310</x:v>
      </x:c>
      <x:c r="W486"/>
      <x:c r="X486" t="str">
        <x:v>不适用(BEV)</x:v>
      </x:c>
      <x:c r="Y486" t="str">
        <x:v>不适用(BEV)</x:v>
      </x:c>
      <x:c r="Z486" t="str">
        <x:v>不适用(BEV)</x:v>
      </x:c>
      <x:c r="AA486" t="str">
        <x:v>不适用(BEV)</x:v>
      </x:c>
      <x:c r="AB486" t="str">
        <x:v>不适用(BEV)</x:v>
      </x:c>
      <x:c r="AC486" t="str">
        <x:v>不适用(BEV)</x:v>
      </x:c>
      <x:c r="AD486" t="str">
        <x:v>BEV_历史批次</x:v>
      </x:c>
      <x:c r="AE486" s="14" t="str">
        <x:v>310</x:v>
      </x:c>
      <x:c r="AF486" s="14" t="str"/>
      <x:c r="AG486" s="14" t="str">
        <x:v>源字段可解析</x:v>
      </x:c>
      <x:c r="AH486" s="15" t="n">
        <x:f>IF(R486&lt;&gt;"",R486,IFERROR(IF(AND(IF(ISNUMBER(O486),O486,IFERROR(VALUE(O486),VALUE(LEFT(TRIM(O486),FIND("|",SUBSTITUTE(SUBSTITUTE(SUBSTITUTE(SUBSTITUTE(SUBSTITUTE(TRIM(O486),"/","|"),"(","|"),"（","|"),";","|"),"；","|")&amp;"|")-1))))*100/IF(ISNUMBER(N486),N486,IFERROR(VALUE(N486),VALUE(LEFT(TRIM(N486),FIND("|",SUBSTITUTE(SUBSTITUTE(SUBSTITUTE(SUBSTITUTE(SUBSTITUTE(TRIM(N486),"/","|"),"(","|"),"（","|"),";","|"),"；","|")&amp;"|")-1))))&gt;=3,IF(ISNUMBER(O486),O486,IFERROR(VALUE(O486),VALUE(LEFT(TRIM(O486),FIND("|",SUBSTITUTE(SUBSTITUTE(SUBSTITUTE(SUBSTITUTE(SUBSTITUTE(TRIM(O486),"/","|"),"(","|"),"（","|"),";","|"),"；","|")&amp;"|")-1))))*100/IF(ISNUMBER(N486),N486,IFERROR(VALUE(N486),VALUE(LEFT(TRIM(N486),FIND("|",SUBSTITUTE(SUBSTITUTE(SUBSTITUTE(SUBSTITUTE(SUBSTITUTE(TRIM(N486),"/","|"),"(","|"),"（","|"),";","|"),"；","|")&amp;"|")-1))))&lt;=40),IF(ISNUMBER(O486),O486,IFERROR(VALUE(O486),VALUE(LEFT(TRIM(O486),FIND("|",SUBSTITUTE(SUBSTITUTE(SUBSTITUTE(SUBSTITUTE(SUBSTITUTE(TRIM(O486),"/","|"),"(","|"),"（","|"),";","|"),"；","|")&amp;"|")-1))))*100/IF(ISNUMBER(N486),N486,IFERROR(VALUE(N486),VALUE(LEFT(TRIM(N486),FIND("|",SUBSTITUTE(SUBSTITUTE(SUBSTITUTE(SUBSTITUTE(SUBSTITUTE(TRIM(N486),"/","|"),"(","|"),"（","|"),";","|"),"；","|")&amp;"|")-1)))),""),""))</x:f>
        <x:v>14.4</x:v>
      </x:c>
      <x:c r="AI486" s="15" t="n">
        <x:f>IFERROR(IF(AND(IF(ISNUMBER(O486),O486,IFERROR(VALUE(O486),VALUE(LEFT(TRIM(O486),FIND("|",SUBSTITUTE(SUBSTITUTE(SUBSTITUTE(SUBSTITUTE(SUBSTITUTE(TRIM(O486),"/","|"),"(","|"),"（","|"),";","|"),"；","|")&amp;"|")-1))))&gt;=75,IF(ISNUMBER(O486),O486,IFERROR(VALUE(O486),VALUE(LEFT(TRIM(O486),FIND("|",SUBSTITUTE(SUBSTITUTE(SUBSTITUTE(SUBSTITUTE(SUBSTITUTE(TRIM(O486),"/","|"),"(","|"),"（","|"),";","|"),"；","|")&amp;"|")-1))))&lt;=85,IF(ISNUMBER(Q486),Q486,IFERROR(VALUE(Q486),VALUE(LEFT(TRIM(Q486),FIND("|",SUBSTITUTE(SUBSTITUTE(SUBSTITUTE(SUBSTITUTE(SUBSTITUTE(TRIM(Q486),"/","|"),"(","|"),"（","|"),";","|"),"；","|")&amp;"|")-1))))&gt;0),IF(ISNUMBER(O486),O486,IFERROR(VALUE(O486),VALUE(LEFT(TRIM(O486),FIND("|",SUBSTITUTE(SUBSTITUTE(SUBSTITUTE(SUBSTITUTE(SUBSTITUTE(TRIM(O486),"/","|"),"(","|"),"（","|"),";","|"),"；","|")&amp;"|")-1))))*1000/IF(ISNUMBER(Q486),Q486,IFERROR(VALUE(Q486),VALUE(LEFT(TRIM(Q486),FIND("|",SUBSTITUTE(SUBSTITUTE(SUBSTITUTE(SUBSTITUTE(SUBSTITUTE(TRIM(Q486),"/","|"),"(","|"),"（","|"),";","|"),"；","|")&amp;"|")-1)))),""),"")</x:f>
        <x:v>513.939393939394</x:v>
      </x:c>
      <x:c r="AJ486" s="14" t="str">
        <x:f>IF(AI486="","","非称重实测")</x:f>
        <x:v>非称重实测</x:v>
      </x:c>
      <x:c r="AK486" s="14" t="str">
        <x:v>80kWh质量可推导</x:v>
      </x:c>
      <x:c r="AL486" s="14" t="str">
        <x:v>v3.4.6-candidate</x:v>
      </x:c>
    </x:row>
    <x:row r="487">
      <x:c r="A487" t="n">
        <x:v>350</x:v>
      </x:c>
      <x:c r="B487" t="str">
        <x:v>FV6498BCABEV</x:v>
      </x:c>
      <x:c r="C487" t="str">
        <x:v>大众牌</x:v>
      </x:c>
      <x:c r="D487" t="str">
        <x:v>一汽-大众汽车有限公司</x:v>
      </x:c>
      <x:c r="E487"/>
      <x:c r="F487" t="str">
        <x:v>纯电动多用途乘用车</x:v>
      </x:c>
      <x:c r="G487" t="str">
        <x:v>ID.6 CROZZ</x:v>
      </x:c>
      <x:c r="H487" t="str">
        <x:v>纯电动多用途乘用车</x:v>
      </x:c>
      <x:c r="I487" t="str">
        <x:v>SUV-D</x:v>
      </x:c>
      <x:c r="J487" t="str">
        <x:v>BEV</x:v>
      </x:c>
      <x:c r="K487" t="str">
        <x:v>否</x:v>
      </x:c>
      <x:c r="L487" t="n">
        <x:v>2383</x:v>
      </x:c>
      <x:c r="M487"/>
      <x:c r="N487" t="n">
        <x:v>550</x:v>
      </x:c>
      <x:c r="O487" t="n">
        <x:v>84.8</x:v>
      </x:c>
      <x:c r="P487" t="str">
        <x:v>三元锂</x:v>
      </x:c>
      <x:c r="Q487" t="n">
        <x:v>165</x:v>
      </x:c>
      <x:c r="R487" t="n">
        <x:v>15.8</x:v>
      </x:c>
      <x:c r="S487"/>
      <x:c r="T487"/>
      <x:c r="U487" t="str">
        <x:v>华域麦格纳/联合汽车电子</x:v>
      </x:c>
      <x:c r="V487" t="str">
        <x:v>F: 80/162
R: 150/310</x:v>
      </x:c>
      <x:c r="W487"/>
      <x:c r="X487" t="str">
        <x:v>不适用(BEV)</x:v>
      </x:c>
      <x:c r="Y487" t="str">
        <x:v>不适用(BEV)</x:v>
      </x:c>
      <x:c r="Z487" t="str">
        <x:v>不适用(BEV)</x:v>
      </x:c>
      <x:c r="AA487" t="str">
        <x:v>不适用(BEV)</x:v>
      </x:c>
      <x:c r="AB487" t="str">
        <x:v>不适用(BEV)</x:v>
      </x:c>
      <x:c r="AC487" t="str">
        <x:v>不适用(BEV)</x:v>
      </x:c>
      <x:c r="AD487" t="str">
        <x:v>BEV_历史批次</x:v>
      </x:c>
      <x:c r="AE487" s="14" t="str">
        <x:v>162|310</x:v>
      </x:c>
      <x:c r="AF487" s="14" t="str"/>
      <x:c r="AG487" s="14" t="str">
        <x:v>源字段可解析</x:v>
      </x:c>
      <x:c r="AH487" s="15" t="n">
        <x:f>IF(R487&lt;&gt;"",R487,IFERROR(IF(AND(IF(ISNUMBER(O487),O487,IFERROR(VALUE(O487),VALUE(LEFT(TRIM(O487),FIND("|",SUBSTITUTE(SUBSTITUTE(SUBSTITUTE(SUBSTITUTE(SUBSTITUTE(TRIM(O487),"/","|"),"(","|"),"（","|"),";","|"),"；","|")&amp;"|")-1))))*100/IF(ISNUMBER(N487),N487,IFERROR(VALUE(N487),VALUE(LEFT(TRIM(N487),FIND("|",SUBSTITUTE(SUBSTITUTE(SUBSTITUTE(SUBSTITUTE(SUBSTITUTE(TRIM(N487),"/","|"),"(","|"),"（","|"),";","|"),"；","|")&amp;"|")-1))))&gt;=3,IF(ISNUMBER(O487),O487,IFERROR(VALUE(O487),VALUE(LEFT(TRIM(O487),FIND("|",SUBSTITUTE(SUBSTITUTE(SUBSTITUTE(SUBSTITUTE(SUBSTITUTE(TRIM(O487),"/","|"),"(","|"),"（","|"),";","|"),"；","|")&amp;"|")-1))))*100/IF(ISNUMBER(N487),N487,IFERROR(VALUE(N487),VALUE(LEFT(TRIM(N487),FIND("|",SUBSTITUTE(SUBSTITUTE(SUBSTITUTE(SUBSTITUTE(SUBSTITUTE(TRIM(N487),"/","|"),"(","|"),"（","|"),";","|"),"；","|")&amp;"|")-1))))&lt;=40),IF(ISNUMBER(O487),O487,IFERROR(VALUE(O487),VALUE(LEFT(TRIM(O487),FIND("|",SUBSTITUTE(SUBSTITUTE(SUBSTITUTE(SUBSTITUTE(SUBSTITUTE(TRIM(O487),"/","|"),"(","|"),"（","|"),";","|"),"；","|")&amp;"|")-1))))*100/IF(ISNUMBER(N487),N487,IFERROR(VALUE(N487),VALUE(LEFT(TRIM(N487),FIND("|",SUBSTITUTE(SUBSTITUTE(SUBSTITUTE(SUBSTITUTE(SUBSTITUTE(TRIM(N487),"/","|"),"(","|"),"（","|"),";","|"),"；","|")&amp;"|")-1)))),""),""))</x:f>
        <x:v>15.8</x:v>
      </x:c>
      <x:c r="AI487" s="15" t="n">
        <x:f>IFERROR(IF(AND(IF(ISNUMBER(O487),O487,IFERROR(VALUE(O487),VALUE(LEFT(TRIM(O487),FIND("|",SUBSTITUTE(SUBSTITUTE(SUBSTITUTE(SUBSTITUTE(SUBSTITUTE(TRIM(O487),"/","|"),"(","|"),"（","|"),";","|"),"；","|")&amp;"|")-1))))&gt;=75,IF(ISNUMBER(O487),O487,IFERROR(VALUE(O487),VALUE(LEFT(TRIM(O487),FIND("|",SUBSTITUTE(SUBSTITUTE(SUBSTITUTE(SUBSTITUTE(SUBSTITUTE(TRIM(O487),"/","|"),"(","|"),"（","|"),";","|"),"；","|")&amp;"|")-1))))&lt;=85,IF(ISNUMBER(Q487),Q487,IFERROR(VALUE(Q487),VALUE(LEFT(TRIM(Q487),FIND("|",SUBSTITUTE(SUBSTITUTE(SUBSTITUTE(SUBSTITUTE(SUBSTITUTE(TRIM(Q487),"/","|"),"(","|"),"（","|"),";","|"),"；","|")&amp;"|")-1))))&gt;0),IF(ISNUMBER(O487),O487,IFERROR(VALUE(O487),VALUE(LEFT(TRIM(O487),FIND("|",SUBSTITUTE(SUBSTITUTE(SUBSTITUTE(SUBSTITUTE(SUBSTITUTE(TRIM(O487),"/","|"),"(","|"),"（","|"),";","|"),"；","|")&amp;"|")-1))))*1000/IF(ISNUMBER(Q487),Q487,IFERROR(VALUE(Q487),VALUE(LEFT(TRIM(Q487),FIND("|",SUBSTITUTE(SUBSTITUTE(SUBSTITUTE(SUBSTITUTE(SUBSTITUTE(TRIM(Q487),"/","|"),"(","|"),"（","|"),";","|"),"；","|")&amp;"|")-1)))),""),"")</x:f>
        <x:v>513.939393939394</x:v>
      </x:c>
      <x:c r="AJ487" s="14" t="str">
        <x:f>IF(AI487="","","非称重实测")</x:f>
        <x:v>非称重实测</x:v>
      </x:c>
      <x:c r="AK487" s="14" t="str">
        <x:v>80kWh质量可推导</x:v>
      </x:c>
      <x:c r="AL487" s="14" t="str">
        <x:v>v3.4.6-candidate</x:v>
      </x:c>
    </x:row>
    <x:row r="488">
      <x:c r="A488" t="n">
        <x:v>350</x:v>
      </x:c>
      <x:c r="B488" t="str">
        <x:v>FZ6480BEV03</x:v>
      </x:c>
      <x:c r="C488" t="str">
        <x:v>零跑牌</x:v>
      </x:c>
      <x:c r="D488" t="str">
        <x:v>零跑汽车有限公司</x:v>
      </x:c>
      <x:c r="E488" t="str">
        <x:v>零跑</x:v>
      </x:c>
      <x:c r="F488" t="str">
        <x:v>纯电动多用途乘用车</x:v>
      </x:c>
      <x:c r="G488" t="str">
        <x:v>C11</x:v>
      </x:c>
      <x:c r="H488" t="str">
        <x:v>纯电动多用途乘用车</x:v>
      </x:c>
      <x:c r="I488" t="str">
        <x:v>SUV-D</x:v>
      </x:c>
      <x:c r="J488" t="str">
        <x:v>BEV</x:v>
      </x:c>
      <x:c r="K488" t="str">
        <x:v>否</x:v>
      </x:c>
      <x:c r="L488" t="n">
        <x:v>1980</x:v>
      </x:c>
      <x:c r="M488" t="n">
        <x:v>2800</x:v>
      </x:c>
      <x:c r="N488" t="n">
        <x:v>510</x:v>
      </x:c>
      <x:c r="O488" t="n">
        <x:v>76.64</x:v>
      </x:c>
      <x:c r="P488" t="str">
        <x:v>三元锂</x:v>
      </x:c>
      <x:c r="Q488" t="n">
        <x:v>170</x:v>
      </x:c>
      <x:c r="R488" t="n">
        <x:v>15.03</x:v>
      </x:c>
      <x:c r="S488" t="n">
        <x:v>170</x:v>
      </x:c>
      <x:c r="T488" t="n">
        <x:v>170</x:v>
      </x:c>
      <x:c r="U488" t="str">
        <x:v>金华零跑</x:v>
      </x:c>
      <x:c r="V488" t="str">
        <x:v>200/110</x:v>
      </x:c>
      <x:c r="W488"/>
      <x:c r="X488" t="str">
        <x:v>不适用(BEV)</x:v>
      </x:c>
      <x:c r="Y488" t="str">
        <x:v>不适用(BEV)</x:v>
      </x:c>
      <x:c r="Z488" t="str">
        <x:v>不适用(BEV)</x:v>
      </x:c>
      <x:c r="AA488" t="str">
        <x:v>不适用(BEV)</x:v>
      </x:c>
      <x:c r="AB488" t="str">
        <x:v>不适用(BEV)</x:v>
      </x:c>
      <x:c r="AC488" t="str">
        <x:v>不适用(BEV)</x:v>
      </x:c>
      <x:c r="AD488" t="str">
        <x:v>BEV_历史批次</x:v>
      </x:c>
      <x:c r="AE488" s="14" t="str">
        <x:v>110</x:v>
      </x:c>
      <x:c r="AF488" s="14" t="str"/>
      <x:c r="AG488" s="14" t="str">
        <x:v>源字段可解析</x:v>
      </x:c>
      <x:c r="AH488" s="15" t="n">
        <x:f>IF(R488&lt;&gt;"",R488,IFERROR(IF(AND(IF(ISNUMBER(O488),O488,IFERROR(VALUE(O488),VALUE(LEFT(TRIM(O488),FIND("|",SUBSTITUTE(SUBSTITUTE(SUBSTITUTE(SUBSTITUTE(SUBSTITUTE(TRIM(O488),"/","|"),"(","|"),"（","|"),";","|"),"；","|")&amp;"|")-1))))*100/IF(ISNUMBER(N488),N488,IFERROR(VALUE(N488),VALUE(LEFT(TRIM(N488),FIND("|",SUBSTITUTE(SUBSTITUTE(SUBSTITUTE(SUBSTITUTE(SUBSTITUTE(TRIM(N488),"/","|"),"(","|"),"（","|"),";","|"),"；","|")&amp;"|")-1))))&gt;=3,IF(ISNUMBER(O488),O488,IFERROR(VALUE(O488),VALUE(LEFT(TRIM(O488),FIND("|",SUBSTITUTE(SUBSTITUTE(SUBSTITUTE(SUBSTITUTE(SUBSTITUTE(TRIM(O488),"/","|"),"(","|"),"（","|"),";","|"),"；","|")&amp;"|")-1))))*100/IF(ISNUMBER(N488),N488,IFERROR(VALUE(N488),VALUE(LEFT(TRIM(N488),FIND("|",SUBSTITUTE(SUBSTITUTE(SUBSTITUTE(SUBSTITUTE(SUBSTITUTE(TRIM(N488),"/","|"),"(","|"),"（","|"),";","|"),"；","|")&amp;"|")-1))))&lt;=40),IF(ISNUMBER(O488),O488,IFERROR(VALUE(O488),VALUE(LEFT(TRIM(O488),FIND("|",SUBSTITUTE(SUBSTITUTE(SUBSTITUTE(SUBSTITUTE(SUBSTITUTE(TRIM(O488),"/","|"),"(","|"),"（","|"),";","|"),"；","|")&amp;"|")-1))))*100/IF(ISNUMBER(N488),N488,IFERROR(VALUE(N488),VALUE(LEFT(TRIM(N488),FIND("|",SUBSTITUTE(SUBSTITUTE(SUBSTITUTE(SUBSTITUTE(SUBSTITUTE(TRIM(N488),"/","|"),"(","|"),"（","|"),";","|"),"；","|")&amp;"|")-1)))),""),""))</x:f>
        <x:v>15.03</x:v>
      </x:c>
      <x:c r="AI488" s="15" t="n">
        <x:f>IFERROR(IF(AND(IF(ISNUMBER(O488),O488,IFERROR(VALUE(O488),VALUE(LEFT(TRIM(O488),FIND("|",SUBSTITUTE(SUBSTITUTE(SUBSTITUTE(SUBSTITUTE(SUBSTITUTE(TRIM(O488),"/","|"),"(","|"),"（","|"),";","|"),"；","|")&amp;"|")-1))))&gt;=75,IF(ISNUMBER(O488),O488,IFERROR(VALUE(O488),VALUE(LEFT(TRIM(O488),FIND("|",SUBSTITUTE(SUBSTITUTE(SUBSTITUTE(SUBSTITUTE(SUBSTITUTE(TRIM(O488),"/","|"),"(","|"),"（","|"),";","|"),"；","|")&amp;"|")-1))))&lt;=85,IF(ISNUMBER(Q488),Q488,IFERROR(VALUE(Q488),VALUE(LEFT(TRIM(Q488),FIND("|",SUBSTITUTE(SUBSTITUTE(SUBSTITUTE(SUBSTITUTE(SUBSTITUTE(TRIM(Q488),"/","|"),"(","|"),"（","|"),";","|"),"；","|")&amp;"|")-1))))&gt;0),IF(ISNUMBER(O488),O488,IFERROR(VALUE(O488),VALUE(LEFT(TRIM(O488),FIND("|",SUBSTITUTE(SUBSTITUTE(SUBSTITUTE(SUBSTITUTE(SUBSTITUTE(TRIM(O488),"/","|"),"(","|"),"（","|"),";","|"),"；","|")&amp;"|")-1))))*1000/IF(ISNUMBER(Q488),Q488,IFERROR(VALUE(Q488),VALUE(LEFT(TRIM(Q488),FIND("|",SUBSTITUTE(SUBSTITUTE(SUBSTITUTE(SUBSTITUTE(SUBSTITUTE(TRIM(Q488),"/","|"),"(","|"),"（","|"),";","|"),"；","|")&amp;"|")-1)))),""),"")</x:f>
        <x:v>450.8235294117647</x:v>
      </x:c>
      <x:c r="AJ488" s="14" t="str">
        <x:f>IF(AI488="","","非称重实测")</x:f>
        <x:v>非称重实测</x:v>
      </x:c>
      <x:c r="AK488" s="14" t="str">
        <x:v>80kWh质量可推导</x:v>
      </x:c>
      <x:c r="AL488" s="14" t="str">
        <x:v>v3.4.6-candidate</x:v>
      </x:c>
    </x:row>
    <x:row r="489">
      <x:c r="A489" t="n">
        <x:v>350</x:v>
      </x:c>
      <x:c r="B489" t="str">
        <x:v>FZ6480BEV04</x:v>
      </x:c>
      <x:c r="C489" t="str">
        <x:v>零跑牌</x:v>
      </x:c>
      <x:c r="D489" t="str">
        <x:v>零跑汽车有限公司</x:v>
      </x:c>
      <x:c r="E489" t="str">
        <x:v>零跑</x:v>
      </x:c>
      <x:c r="F489" t="str">
        <x:v>纯电动多用途乘用车</x:v>
      </x:c>
      <x:c r="G489" t="str">
        <x:v>C11</x:v>
      </x:c>
      <x:c r="H489" t="str">
        <x:v>纯电动多用途乘用车</x:v>
      </x:c>
      <x:c r="I489" t="str">
        <x:v>SUV-D</x:v>
      </x:c>
      <x:c r="J489" t="str">
        <x:v>BEV</x:v>
      </x:c>
      <x:c r="K489" t="str">
        <x:v>否</x:v>
      </x:c>
      <x:c r="L489" t="n">
        <x:v>2070</x:v>
      </x:c>
      <x:c r="M489" t="n">
        <x:v>2800</x:v>
      </x:c>
      <x:c r="N489" t="n">
        <x:v>610</x:v>
      </x:c>
      <x:c r="O489" t="n">
        <x:v>89.97</x:v>
      </x:c>
      <x:c r="P489" t="str">
        <x:v>三元锂</x:v>
      </x:c>
      <x:c r="Q489" t="n">
        <x:v>180</x:v>
      </x:c>
      <x:c r="R489" t="n">
        <x:v>14.75</x:v>
      </x:c>
      <x:c r="S489" t="n">
        <x:v>170</x:v>
      </x:c>
      <x:c r="T489" t="n">
        <x:v>170</x:v>
      </x:c>
      <x:c r="U489" t="str">
        <x:v>金华零跑</x:v>
      </x:c>
      <x:c r="V489" t="n">
        <x:v>200</x:v>
      </x:c>
      <x:c r="W489"/>
      <x:c r="X489" t="str">
        <x:v>不适用(BEV)</x:v>
      </x:c>
      <x:c r="Y489" t="str">
        <x:v>不适用(BEV)</x:v>
      </x:c>
      <x:c r="Z489" t="str">
        <x:v>不适用(BEV)</x:v>
      </x:c>
      <x:c r="AA489" t="str">
        <x:v>不适用(BEV)</x:v>
      </x:c>
      <x:c r="AB489" t="str">
        <x:v>不适用(BEV)</x:v>
      </x:c>
      <x:c r="AC489" t="str">
        <x:v>不适用(BEV)</x:v>
      </x:c>
      <x:c r="AD489" t="str">
        <x:v>BEV_历史批次</x:v>
      </x:c>
      <x:c r="AE489" s="14" t="str"/>
      <x:c r="AF489" s="14" t="str"/>
      <x:c r="AG489" s="14" t="str">
        <x:v>待OCR/外部证据：数值语义歧义</x:v>
      </x:c>
      <x:c r="AH489" s="15" t="n">
        <x:f>IF(R489&lt;&gt;"",R489,IFERROR(IF(AND(IF(ISNUMBER(O489),O489,IFERROR(VALUE(O489),VALUE(LEFT(TRIM(O489),FIND("|",SUBSTITUTE(SUBSTITUTE(SUBSTITUTE(SUBSTITUTE(SUBSTITUTE(TRIM(O489),"/","|"),"(","|"),"（","|"),";","|"),"；","|")&amp;"|")-1))))*100/IF(ISNUMBER(N489),N489,IFERROR(VALUE(N489),VALUE(LEFT(TRIM(N489),FIND("|",SUBSTITUTE(SUBSTITUTE(SUBSTITUTE(SUBSTITUTE(SUBSTITUTE(TRIM(N489),"/","|"),"(","|"),"（","|"),";","|"),"；","|")&amp;"|")-1))))&gt;=3,IF(ISNUMBER(O489),O489,IFERROR(VALUE(O489),VALUE(LEFT(TRIM(O489),FIND("|",SUBSTITUTE(SUBSTITUTE(SUBSTITUTE(SUBSTITUTE(SUBSTITUTE(TRIM(O489),"/","|"),"(","|"),"（","|"),";","|"),"；","|")&amp;"|")-1))))*100/IF(ISNUMBER(N489),N489,IFERROR(VALUE(N489),VALUE(LEFT(TRIM(N489),FIND("|",SUBSTITUTE(SUBSTITUTE(SUBSTITUTE(SUBSTITUTE(SUBSTITUTE(TRIM(N489),"/","|"),"(","|"),"（","|"),";","|"),"；","|")&amp;"|")-1))))&lt;=40),IF(ISNUMBER(O489),O489,IFERROR(VALUE(O489),VALUE(LEFT(TRIM(O489),FIND("|",SUBSTITUTE(SUBSTITUTE(SUBSTITUTE(SUBSTITUTE(SUBSTITUTE(TRIM(O489),"/","|"),"(","|"),"（","|"),";","|"),"；","|")&amp;"|")-1))))*100/IF(ISNUMBER(N489),N489,IFERROR(VALUE(N489),VALUE(LEFT(TRIM(N489),FIND("|",SUBSTITUTE(SUBSTITUTE(SUBSTITUTE(SUBSTITUTE(SUBSTITUTE(TRIM(N489),"/","|"),"(","|"),"（","|"),";","|"),"；","|")&amp;"|")-1)))),""),""))</x:f>
        <x:v>14.75</x:v>
      </x:c>
      <x:c r="AI489" s="15" t="str">
        <x:f>IFERROR(IF(AND(IF(ISNUMBER(O489),O489,IFERROR(VALUE(O489),VALUE(LEFT(TRIM(O489),FIND("|",SUBSTITUTE(SUBSTITUTE(SUBSTITUTE(SUBSTITUTE(SUBSTITUTE(TRIM(O489),"/","|"),"(","|"),"（","|"),";","|"),"；","|")&amp;"|")-1))))&gt;=75,IF(ISNUMBER(O489),O489,IFERROR(VALUE(O489),VALUE(LEFT(TRIM(O489),FIND("|",SUBSTITUTE(SUBSTITUTE(SUBSTITUTE(SUBSTITUTE(SUBSTITUTE(TRIM(O489),"/","|"),"(","|"),"（","|"),";","|"),"；","|")&amp;"|")-1))))&lt;=85,IF(ISNUMBER(Q489),Q489,IFERROR(VALUE(Q489),VALUE(LEFT(TRIM(Q489),FIND("|",SUBSTITUTE(SUBSTITUTE(SUBSTITUTE(SUBSTITUTE(SUBSTITUTE(TRIM(Q489),"/","|"),"(","|"),"（","|"),";","|"),"；","|")&amp;"|")-1))))&gt;0),IF(ISNUMBER(O489),O489,IFERROR(VALUE(O489),VALUE(LEFT(TRIM(O489),FIND("|",SUBSTITUTE(SUBSTITUTE(SUBSTITUTE(SUBSTITUTE(SUBSTITUTE(TRIM(O489),"/","|"),"(","|"),"（","|"),";","|"),"；","|")&amp;"|")-1))))*1000/IF(ISNUMBER(Q489),Q489,IFERROR(VALUE(Q489),VALUE(LEFT(TRIM(Q489),FIND("|",SUBSTITUTE(SUBSTITUTE(SUBSTITUTE(SUBSTITUTE(SUBSTITUTE(TRIM(Q489),"/","|"),"(","|"),"（","|"),";","|"),"；","|")&amp;"|")-1)))),""),"")</x:f>
      </x:c>
      <x:c r="AJ489" s="14" t="str">
        <x:f>IF(AI489="","","非称重实测")</x:f>
      </x:c>
      <x:c r="AK489" s="14" t="str"/>
      <x:c r="AL489" s="14" t="str">
        <x:v>v3.4.6-candidate</x:v>
      </x:c>
    </x:row>
    <x:row r="490">
      <x:c r="A490" t="n">
        <x:v>350</x:v>
      </x:c>
      <x:c r="B490" t="str">
        <x:v>GAM7001BEVA0K</x:v>
      </x:c>
      <x:c r="C490" t="str">
        <x:v>埃安(AION)牌</x:v>
      </x:c>
      <x:c r="D490" t="str">
        <x:v>广汽乘用车有限公司</x:v>
      </x:c>
      <x:c r="E490"/>
      <x:c r="F490" t="str">
        <x:v>纯电动轿车</x:v>
      </x:c>
      <x:c r="G490" t="str">
        <x:v>AION S</x:v>
      </x:c>
      <x:c r="H490" t="str">
        <x:v>纯电动轿车</x:v>
      </x:c>
      <x:c r="I490" t="str">
        <x:v>Car-C</x:v>
      </x:c>
      <x:c r="J490" t="str">
        <x:v>BEV</x:v>
      </x:c>
      <x:c r="K490" t="str">
        <x:v>否</x:v>
      </x:c>
      <x:c r="L490" t="str">
        <x:v>1660/1680</x:v>
      </x:c>
      <x:c r="M490"/>
      <x:c r="N490" t="n">
        <x:v>460</x:v>
      </x:c>
      <x:c r="O490" t="n">
        <x:v>58.81</x:v>
      </x:c>
      <x:c r="P490" t="str">
        <x:v>三元锂</x:v>
      </x:c>
      <x:c r="Q490" t="n">
        <x:v>170</x:v>
      </x:c>
      <x:c r="R490" t="n">
        <x:v>12.9</x:v>
      </x:c>
      <x:c r="S490"/>
      <x:c r="T490"/>
      <x:c r="U490" t="str">
        <x:v>日本电产</x:v>
      </x:c>
      <x:c r="V490" t="str">
        <x:v>150/350</x:v>
      </x:c>
      <x:c r="W490"/>
      <x:c r="X490" t="str">
        <x:v>不适用(BEV)</x:v>
      </x:c>
      <x:c r="Y490" t="str">
        <x:v>不适用(BEV)</x:v>
      </x:c>
      <x:c r="Z490" t="str">
        <x:v>不适用(BEV)</x:v>
      </x:c>
      <x:c r="AA490" t="str">
        <x:v>不适用(BEV)</x:v>
      </x:c>
      <x:c r="AB490" t="str">
        <x:v>不适用(BEV)</x:v>
      </x:c>
      <x:c r="AC490" t="str">
        <x:v>不适用(BEV)</x:v>
      </x:c>
      <x:c r="AD490" t="str">
        <x:v>BEV_历史批次</x:v>
      </x:c>
      <x:c r="AE490" s="14" t="str">
        <x:v>350</x:v>
      </x:c>
      <x:c r="AF490" s="14" t="str"/>
      <x:c r="AG490" s="14" t="str">
        <x:v>源字段可解析</x:v>
      </x:c>
      <x:c r="AH490" s="15" t="n">
        <x:f>IF(R490&lt;&gt;"",R490,IFERROR(IF(AND(IF(ISNUMBER(O490),O490,IFERROR(VALUE(O490),VALUE(LEFT(TRIM(O490),FIND("|",SUBSTITUTE(SUBSTITUTE(SUBSTITUTE(SUBSTITUTE(SUBSTITUTE(TRIM(O490),"/","|"),"(","|"),"（","|"),";","|"),"；","|")&amp;"|")-1))))*100/IF(ISNUMBER(N490),N490,IFERROR(VALUE(N490),VALUE(LEFT(TRIM(N490),FIND("|",SUBSTITUTE(SUBSTITUTE(SUBSTITUTE(SUBSTITUTE(SUBSTITUTE(TRIM(N490),"/","|"),"(","|"),"（","|"),";","|"),"；","|")&amp;"|")-1))))&gt;=3,IF(ISNUMBER(O490),O490,IFERROR(VALUE(O490),VALUE(LEFT(TRIM(O490),FIND("|",SUBSTITUTE(SUBSTITUTE(SUBSTITUTE(SUBSTITUTE(SUBSTITUTE(TRIM(O490),"/","|"),"(","|"),"（","|"),";","|"),"；","|")&amp;"|")-1))))*100/IF(ISNUMBER(N490),N490,IFERROR(VALUE(N490),VALUE(LEFT(TRIM(N490),FIND("|",SUBSTITUTE(SUBSTITUTE(SUBSTITUTE(SUBSTITUTE(SUBSTITUTE(TRIM(N490),"/","|"),"(","|"),"（","|"),";","|"),"；","|")&amp;"|")-1))))&lt;=40),IF(ISNUMBER(O490),O490,IFERROR(VALUE(O490),VALUE(LEFT(TRIM(O490),FIND("|",SUBSTITUTE(SUBSTITUTE(SUBSTITUTE(SUBSTITUTE(SUBSTITUTE(TRIM(O490),"/","|"),"(","|"),"（","|"),";","|"),"；","|")&amp;"|")-1))))*100/IF(ISNUMBER(N490),N490,IFERROR(VALUE(N490),VALUE(LEFT(TRIM(N490),FIND("|",SUBSTITUTE(SUBSTITUTE(SUBSTITUTE(SUBSTITUTE(SUBSTITUTE(TRIM(N490),"/","|"),"(","|"),"（","|"),";","|"),"；","|")&amp;"|")-1)))),""),""))</x:f>
        <x:v>12.9</x:v>
      </x:c>
      <x:c r="AI490" s="15" t="str">
        <x:f>IFERROR(IF(AND(IF(ISNUMBER(O490),O490,IFERROR(VALUE(O490),VALUE(LEFT(TRIM(O490),FIND("|",SUBSTITUTE(SUBSTITUTE(SUBSTITUTE(SUBSTITUTE(SUBSTITUTE(TRIM(O490),"/","|"),"(","|"),"（","|"),";","|"),"；","|")&amp;"|")-1))))&gt;=75,IF(ISNUMBER(O490),O490,IFERROR(VALUE(O490),VALUE(LEFT(TRIM(O490),FIND("|",SUBSTITUTE(SUBSTITUTE(SUBSTITUTE(SUBSTITUTE(SUBSTITUTE(TRIM(O490),"/","|"),"(","|"),"（","|"),";","|"),"；","|")&amp;"|")-1))))&lt;=85,IF(ISNUMBER(Q490),Q490,IFERROR(VALUE(Q490),VALUE(LEFT(TRIM(Q490),FIND("|",SUBSTITUTE(SUBSTITUTE(SUBSTITUTE(SUBSTITUTE(SUBSTITUTE(TRIM(Q490),"/","|"),"(","|"),"（","|"),";","|"),"；","|")&amp;"|")-1))))&gt;0),IF(ISNUMBER(O490),O490,IFERROR(VALUE(O490),VALUE(LEFT(TRIM(O490),FIND("|",SUBSTITUTE(SUBSTITUTE(SUBSTITUTE(SUBSTITUTE(SUBSTITUTE(TRIM(O490),"/","|"),"(","|"),"（","|"),";","|"),"；","|")&amp;"|")-1))))*1000/IF(ISNUMBER(Q490),Q490,IFERROR(VALUE(Q490),VALUE(LEFT(TRIM(Q490),FIND("|",SUBSTITUTE(SUBSTITUTE(SUBSTITUTE(SUBSTITUTE(SUBSTITUTE(TRIM(Q490),"/","|"),"(","|"),"（","|"),";","|"),"；","|")&amp;"|")-1)))),""),"")</x:f>
      </x:c>
      <x:c r="AJ490" s="14" t="str">
        <x:f>IF(AI490="","","非称重实测")</x:f>
      </x:c>
      <x:c r="AK490" s="14" t="str"/>
      <x:c r="AL490" s="14" t="str">
        <x:v>v3.4.6-candidate</x:v>
      </x:c>
    </x:row>
    <x:row r="491">
      <x:c r="A491" t="n">
        <x:v>350</x:v>
      </x:c>
      <x:c r="B491" t="str">
        <x:v>GMC6461AEV</x:v>
      </x:c>
      <x:c r="C491" t="str">
        <x:v>三菱牌</x:v>
      </x:c>
      <x:c r="D491" t="str">
        <x:v>广汽三菱汽车有限公司</x:v>
      </x:c>
      <x:c r="E491"/>
      <x:c r="F491" t="str">
        <x:v>纯电动多用途乘用车</x:v>
      </x:c>
      <x:c r="G491" t="str">
        <x:v>阿图柯</x:v>
      </x:c>
      <x:c r="H491" t="str">
        <x:v>纯电动多用途乘用车</x:v>
      </x:c>
      <x:c r="I491" t="str">
        <x:v>SUV-D</x:v>
      </x:c>
      <x:c r="J491" t="str">
        <x:v>BEV</x:v>
      </x:c>
      <x:c r="K491" t="str">
        <x:v>否</x:v>
      </x:c>
      <x:c r="L491" t="n">
        <x:v>1900</x:v>
      </x:c>
      <x:c r="M491"/>
      <x:c r="N491" t="n">
        <x:v>520</x:v>
      </x:c>
      <x:c r="O491" t="n">
        <x:v>69.9</x:v>
      </x:c>
      <x:c r="P491" t="str">
        <x:v>三元锂</x:v>
      </x:c>
      <x:c r="Q491" t="n">
        <x:v>170</x:v>
      </x:c>
      <x:c r="R491" t="n">
        <x:v>14.4</x:v>
      </x:c>
      <x:c r="S491"/>
      <x:c r="T491"/>
      <x:c r="U491" t="str">
        <x:v>日本电产</x:v>
      </x:c>
      <x:c r="V491" t="str">
        <x:v>165/350</x:v>
      </x:c>
      <x:c r="W491"/>
      <x:c r="X491" t="str">
        <x:v>不适用(BEV)</x:v>
      </x:c>
      <x:c r="Y491" t="str">
        <x:v>不适用(BEV)</x:v>
      </x:c>
      <x:c r="Z491" t="str">
        <x:v>不适用(BEV)</x:v>
      </x:c>
      <x:c r="AA491" t="str">
        <x:v>不适用(BEV)</x:v>
      </x:c>
      <x:c r="AB491" t="str">
        <x:v>不适用(BEV)</x:v>
      </x:c>
      <x:c r="AC491" t="str">
        <x:v>不适用(BEV)</x:v>
      </x:c>
      <x:c r="AD491" t="str">
        <x:v>BEV_历史批次</x:v>
      </x:c>
      <x:c r="AE491" s="14" t="str">
        <x:v>350</x:v>
      </x:c>
      <x:c r="AF491" s="14" t="str"/>
      <x:c r="AG491" s="14" t="str">
        <x:v>源字段可解析</x:v>
      </x:c>
      <x:c r="AH491" s="15" t="n">
        <x:f>IF(R491&lt;&gt;"",R491,IFERROR(IF(AND(IF(ISNUMBER(O491),O491,IFERROR(VALUE(O491),VALUE(LEFT(TRIM(O491),FIND("|",SUBSTITUTE(SUBSTITUTE(SUBSTITUTE(SUBSTITUTE(SUBSTITUTE(TRIM(O491),"/","|"),"(","|"),"（","|"),";","|"),"；","|")&amp;"|")-1))))*100/IF(ISNUMBER(N491),N491,IFERROR(VALUE(N491),VALUE(LEFT(TRIM(N491),FIND("|",SUBSTITUTE(SUBSTITUTE(SUBSTITUTE(SUBSTITUTE(SUBSTITUTE(TRIM(N491),"/","|"),"(","|"),"（","|"),";","|"),"；","|")&amp;"|")-1))))&gt;=3,IF(ISNUMBER(O491),O491,IFERROR(VALUE(O491),VALUE(LEFT(TRIM(O491),FIND("|",SUBSTITUTE(SUBSTITUTE(SUBSTITUTE(SUBSTITUTE(SUBSTITUTE(TRIM(O491),"/","|"),"(","|"),"（","|"),";","|"),"；","|")&amp;"|")-1))))*100/IF(ISNUMBER(N491),N491,IFERROR(VALUE(N491),VALUE(LEFT(TRIM(N491),FIND("|",SUBSTITUTE(SUBSTITUTE(SUBSTITUTE(SUBSTITUTE(SUBSTITUTE(TRIM(N491),"/","|"),"(","|"),"（","|"),";","|"),"；","|")&amp;"|")-1))))&lt;=40),IF(ISNUMBER(O491),O491,IFERROR(VALUE(O491),VALUE(LEFT(TRIM(O491),FIND("|",SUBSTITUTE(SUBSTITUTE(SUBSTITUTE(SUBSTITUTE(SUBSTITUTE(TRIM(O491),"/","|"),"(","|"),"（","|"),";","|"),"；","|")&amp;"|")-1))))*100/IF(ISNUMBER(N491),N491,IFERROR(VALUE(N491),VALUE(LEFT(TRIM(N491),FIND("|",SUBSTITUTE(SUBSTITUTE(SUBSTITUTE(SUBSTITUTE(SUBSTITUTE(TRIM(N491),"/","|"),"(","|"),"（","|"),";","|"),"；","|")&amp;"|")-1)))),""),""))</x:f>
        <x:v>14.4</x:v>
      </x:c>
      <x:c r="AI491" s="15" t="str">
        <x:f>IFERROR(IF(AND(IF(ISNUMBER(O491),O491,IFERROR(VALUE(O491),VALUE(LEFT(TRIM(O491),FIND("|",SUBSTITUTE(SUBSTITUTE(SUBSTITUTE(SUBSTITUTE(SUBSTITUTE(TRIM(O491),"/","|"),"(","|"),"（","|"),";","|"),"；","|")&amp;"|")-1))))&gt;=75,IF(ISNUMBER(O491),O491,IFERROR(VALUE(O491),VALUE(LEFT(TRIM(O491),FIND("|",SUBSTITUTE(SUBSTITUTE(SUBSTITUTE(SUBSTITUTE(SUBSTITUTE(TRIM(O491),"/","|"),"(","|"),"（","|"),";","|"),"；","|")&amp;"|")-1))))&lt;=85,IF(ISNUMBER(Q491),Q491,IFERROR(VALUE(Q491),VALUE(LEFT(TRIM(Q491),FIND("|",SUBSTITUTE(SUBSTITUTE(SUBSTITUTE(SUBSTITUTE(SUBSTITUTE(TRIM(Q491),"/","|"),"(","|"),"（","|"),";","|"),"；","|")&amp;"|")-1))))&gt;0),IF(ISNUMBER(O491),O491,IFERROR(VALUE(O491),VALUE(LEFT(TRIM(O491),FIND("|",SUBSTITUTE(SUBSTITUTE(SUBSTITUTE(SUBSTITUTE(SUBSTITUTE(TRIM(O491),"/","|"),"(","|"),"（","|"),";","|"),"；","|")&amp;"|")-1))))*1000/IF(ISNUMBER(Q491),Q491,IFERROR(VALUE(Q491),VALUE(LEFT(TRIM(Q491),FIND("|",SUBSTITUTE(SUBSTITUTE(SUBSTITUTE(SUBSTITUTE(SUBSTITUTE(TRIM(Q491),"/","|"),"(","|"),"（","|"),";","|"),"；","|")&amp;"|")-1)))),""),"")</x:f>
      </x:c>
      <x:c r="AJ491" s="14" t="str">
        <x:f>IF(AI491="","","非称重实测")</x:f>
      </x:c>
      <x:c r="AK491" s="14" t="str"/>
      <x:c r="AL491" s="14" t="str">
        <x:v>v3.4.6-candidate</x:v>
      </x:c>
    </x:row>
    <x:row r="492">
      <x:c r="A492" t="n">
        <x:v>350</x:v>
      </x:c>
      <x:c r="B492" t="str">
        <x:v>GXE7002BEV1A</x:v>
      </x:c>
      <x:c r="C492" t="str">
        <x:v>翼刻牌</x:v>
      </x:c>
      <x:c r="D492" t="str">
        <x:v>江苏国新新能源乘用车有限公司</x:v>
      </x:c>
      <x:c r="E492"/>
      <x:c r="F492" t="str">
        <x:v>纯电动轿车</x:v>
      </x:c>
      <x:c r="G492" t="str">
        <x:v>EA1</x:v>
      </x:c>
      <x:c r="H492" t="str">
        <x:v>纯电动轿车</x:v>
      </x:c>
      <x:c r="I492" t="str">
        <x:v>Car-A</x:v>
      </x:c>
      <x:c r="J492" t="str">
        <x:v>BEV</x:v>
      </x:c>
      <x:c r="K492" t="str">
        <x:v>否</x:v>
      </x:c>
      <x:c r="L492" t="n">
        <x:v>830</x:v>
      </x:c>
      <x:c r="M492"/>
      <x:c r="N492" t="n">
        <x:v>170</x:v>
      </x:c>
      <x:c r="O492" t="n">
        <x:v>15.214</x:v>
      </x:c>
      <x:c r="P492" t="str">
        <x:v>磷酸铁锂</x:v>
      </x:c>
      <x:c r="Q492" t="n">
        <x:v>111</x:v>
      </x:c>
      <x:c r="R492" t="n">
        <x:v>10</x:v>
      </x:c>
      <x:c r="S492"/>
      <x:c r="T492"/>
      <x:c r="U492" t="str">
        <x:v>莱茵动力(锦州)</x:v>
      </x:c>
      <x:c r="V492" t="str">
        <x:v>25/105</x:v>
      </x:c>
      <x:c r="W492"/>
      <x:c r="X492" t="str">
        <x:v>不适用(BEV)</x:v>
      </x:c>
      <x:c r="Y492" t="str">
        <x:v>不适用(BEV)</x:v>
      </x:c>
      <x:c r="Z492" t="str">
        <x:v>不适用(BEV)</x:v>
      </x:c>
      <x:c r="AA492" t="str">
        <x:v>不适用(BEV)</x:v>
      </x:c>
      <x:c r="AB492" t="str">
        <x:v>不适用(BEV)</x:v>
      </x:c>
      <x:c r="AC492" t="str">
        <x:v>不适用(BEV)</x:v>
      </x:c>
      <x:c r="AD492" t="str">
        <x:v>BEV_历史批次</x:v>
      </x:c>
      <x:c r="AE492" s="14" t="str">
        <x:v>105</x:v>
      </x:c>
      <x:c r="AF492" s="14" t="str"/>
      <x:c r="AG492" s="14" t="str">
        <x:v>源字段可解析</x:v>
      </x:c>
      <x:c r="AH492" s="15" t="n">
        <x:f>IF(R492&lt;&gt;"",R492,IFERROR(IF(AND(IF(ISNUMBER(O492),O492,IFERROR(VALUE(O492),VALUE(LEFT(TRIM(O492),FIND("|",SUBSTITUTE(SUBSTITUTE(SUBSTITUTE(SUBSTITUTE(SUBSTITUTE(TRIM(O492),"/","|"),"(","|"),"（","|"),";","|"),"；","|")&amp;"|")-1))))*100/IF(ISNUMBER(N492),N492,IFERROR(VALUE(N492),VALUE(LEFT(TRIM(N492),FIND("|",SUBSTITUTE(SUBSTITUTE(SUBSTITUTE(SUBSTITUTE(SUBSTITUTE(TRIM(N492),"/","|"),"(","|"),"（","|"),";","|"),"；","|")&amp;"|")-1))))&gt;=3,IF(ISNUMBER(O492),O492,IFERROR(VALUE(O492),VALUE(LEFT(TRIM(O492),FIND("|",SUBSTITUTE(SUBSTITUTE(SUBSTITUTE(SUBSTITUTE(SUBSTITUTE(TRIM(O492),"/","|"),"(","|"),"（","|"),";","|"),"；","|")&amp;"|")-1))))*100/IF(ISNUMBER(N492),N492,IFERROR(VALUE(N492),VALUE(LEFT(TRIM(N492),FIND("|",SUBSTITUTE(SUBSTITUTE(SUBSTITUTE(SUBSTITUTE(SUBSTITUTE(TRIM(N492),"/","|"),"(","|"),"（","|"),";","|"),"；","|")&amp;"|")-1))))&lt;=40),IF(ISNUMBER(O492),O492,IFERROR(VALUE(O492),VALUE(LEFT(TRIM(O492),FIND("|",SUBSTITUTE(SUBSTITUTE(SUBSTITUTE(SUBSTITUTE(SUBSTITUTE(TRIM(O492),"/","|"),"(","|"),"（","|"),";","|"),"；","|")&amp;"|")-1))))*100/IF(ISNUMBER(N492),N492,IFERROR(VALUE(N492),VALUE(LEFT(TRIM(N492),FIND("|",SUBSTITUTE(SUBSTITUTE(SUBSTITUTE(SUBSTITUTE(SUBSTITUTE(TRIM(N492),"/","|"),"(","|"),"（","|"),";","|"),"；","|")&amp;"|")-1)))),""),""))</x:f>
        <x:v>10</x:v>
      </x:c>
      <x:c r="AI492" s="15" t="str">
        <x:f>IFERROR(IF(AND(IF(ISNUMBER(O492),O492,IFERROR(VALUE(O492),VALUE(LEFT(TRIM(O492),FIND("|",SUBSTITUTE(SUBSTITUTE(SUBSTITUTE(SUBSTITUTE(SUBSTITUTE(TRIM(O492),"/","|"),"(","|"),"（","|"),";","|"),"；","|")&amp;"|")-1))))&gt;=75,IF(ISNUMBER(O492),O492,IFERROR(VALUE(O492),VALUE(LEFT(TRIM(O492),FIND("|",SUBSTITUTE(SUBSTITUTE(SUBSTITUTE(SUBSTITUTE(SUBSTITUTE(TRIM(O492),"/","|"),"(","|"),"（","|"),";","|"),"；","|")&amp;"|")-1))))&lt;=85,IF(ISNUMBER(Q492),Q492,IFERROR(VALUE(Q492),VALUE(LEFT(TRIM(Q492),FIND("|",SUBSTITUTE(SUBSTITUTE(SUBSTITUTE(SUBSTITUTE(SUBSTITUTE(TRIM(Q492),"/","|"),"(","|"),"（","|"),";","|"),"；","|")&amp;"|")-1))))&gt;0),IF(ISNUMBER(O492),O492,IFERROR(VALUE(O492),VALUE(LEFT(TRIM(O492),FIND("|",SUBSTITUTE(SUBSTITUTE(SUBSTITUTE(SUBSTITUTE(SUBSTITUTE(TRIM(O492),"/","|"),"(","|"),"（","|"),";","|"),"；","|")&amp;"|")-1))))*1000/IF(ISNUMBER(Q492),Q492,IFERROR(VALUE(Q492),VALUE(LEFT(TRIM(Q492),FIND("|",SUBSTITUTE(SUBSTITUTE(SUBSTITUTE(SUBSTITUTE(SUBSTITUTE(TRIM(Q492),"/","|"),"(","|"),"（","|"),";","|"),"；","|")&amp;"|")-1)))),""),"")</x:f>
      </x:c>
      <x:c r="AJ492" s="14" t="str">
        <x:f>IF(AI492="","","非称重实测")</x:f>
      </x:c>
      <x:c r="AK492" s="14" t="str"/>
      <x:c r="AL492" s="14" t="str">
        <x:v>v3.4.6-candidate</x:v>
      </x:c>
    </x:row>
    <x:row r="493">
      <x:c r="A493" t="n">
        <x:v>350</x:v>
      </x:c>
      <x:c r="B493" t="str">
        <x:v>GXE7002BEV2A</x:v>
      </x:c>
      <x:c r="C493" t="str">
        <x:v>翼刻牌</x:v>
      </x:c>
      <x:c r="D493" t="str">
        <x:v>江苏国新新能源乘用车有限公司</x:v>
      </x:c>
      <x:c r="E493"/>
      <x:c r="F493" t="str">
        <x:v>纯电动轿车</x:v>
      </x:c>
      <x:c r="G493" t="str">
        <x:v>EK1</x:v>
      </x:c>
      <x:c r="H493" t="str">
        <x:v>纯电动轿车</x:v>
      </x:c>
      <x:c r="I493" t="str">
        <x:v>Car-A</x:v>
      </x:c>
      <x:c r="J493" t="str">
        <x:v>BEV</x:v>
      </x:c>
      <x:c r="K493" t="str">
        <x:v>否</x:v>
      </x:c>
      <x:c r="L493" t="n">
        <x:v>865</x:v>
      </x:c>
      <x:c r="M493"/>
      <x:c r="N493" t="n">
        <x:v>160</x:v>
      </x:c>
      <x:c r="O493" t="n">
        <x:v>15.21</x:v>
      </x:c>
      <x:c r="P493" t="str">
        <x:v>磷酸铁锂</x:v>
      </x:c>
      <x:c r="Q493" t="n">
        <x:v>113</x:v>
      </x:c>
      <x:c r="R493" t="n">
        <x:v>11</x:v>
      </x:c>
      <x:c r="S493"/>
      <x:c r="T493"/>
      <x:c r="U493" t="str">
        <x:v>莱茵动力(锦州)</x:v>
      </x:c>
      <x:c r="V493" t="str">
        <x:v>25/100</x:v>
      </x:c>
      <x:c r="W493"/>
      <x:c r="X493" t="str">
        <x:v>不适用(BEV)</x:v>
      </x:c>
      <x:c r="Y493" t="str">
        <x:v>不适用(BEV)</x:v>
      </x:c>
      <x:c r="Z493" t="str">
        <x:v>不适用(BEV)</x:v>
      </x:c>
      <x:c r="AA493" t="str">
        <x:v>不适用(BEV)</x:v>
      </x:c>
      <x:c r="AB493" t="str">
        <x:v>不适用(BEV)</x:v>
      </x:c>
      <x:c r="AC493" t="str">
        <x:v>不适用(BEV)</x:v>
      </x:c>
      <x:c r="AD493" t="str">
        <x:v>BEV_历史批次</x:v>
      </x:c>
      <x:c r="AE493" s="14" t="str">
        <x:v>100</x:v>
      </x:c>
      <x:c r="AF493" s="14" t="str"/>
      <x:c r="AG493" s="14" t="str">
        <x:v>源字段可解析</x:v>
      </x:c>
      <x:c r="AH493" s="15" t="n">
        <x:f>IF(R493&lt;&gt;"",R493,IFERROR(IF(AND(IF(ISNUMBER(O493),O493,IFERROR(VALUE(O493),VALUE(LEFT(TRIM(O493),FIND("|",SUBSTITUTE(SUBSTITUTE(SUBSTITUTE(SUBSTITUTE(SUBSTITUTE(TRIM(O493),"/","|"),"(","|"),"（","|"),";","|"),"；","|")&amp;"|")-1))))*100/IF(ISNUMBER(N493),N493,IFERROR(VALUE(N493),VALUE(LEFT(TRIM(N493),FIND("|",SUBSTITUTE(SUBSTITUTE(SUBSTITUTE(SUBSTITUTE(SUBSTITUTE(TRIM(N493),"/","|"),"(","|"),"（","|"),";","|"),"；","|")&amp;"|")-1))))&gt;=3,IF(ISNUMBER(O493),O493,IFERROR(VALUE(O493),VALUE(LEFT(TRIM(O493),FIND("|",SUBSTITUTE(SUBSTITUTE(SUBSTITUTE(SUBSTITUTE(SUBSTITUTE(TRIM(O493),"/","|"),"(","|"),"（","|"),";","|"),"；","|")&amp;"|")-1))))*100/IF(ISNUMBER(N493),N493,IFERROR(VALUE(N493),VALUE(LEFT(TRIM(N493),FIND("|",SUBSTITUTE(SUBSTITUTE(SUBSTITUTE(SUBSTITUTE(SUBSTITUTE(TRIM(N493),"/","|"),"(","|"),"（","|"),";","|"),"；","|")&amp;"|")-1))))&lt;=40),IF(ISNUMBER(O493),O493,IFERROR(VALUE(O493),VALUE(LEFT(TRIM(O493),FIND("|",SUBSTITUTE(SUBSTITUTE(SUBSTITUTE(SUBSTITUTE(SUBSTITUTE(TRIM(O493),"/","|"),"(","|"),"（","|"),";","|"),"；","|")&amp;"|")-1))))*100/IF(ISNUMBER(N493),N493,IFERROR(VALUE(N493),VALUE(LEFT(TRIM(N493),FIND("|",SUBSTITUTE(SUBSTITUTE(SUBSTITUTE(SUBSTITUTE(SUBSTITUTE(TRIM(N493),"/","|"),"(","|"),"（","|"),";","|"),"；","|")&amp;"|")-1)))),""),""))</x:f>
        <x:v>11</x:v>
      </x:c>
      <x:c r="AI493" s="15" t="str">
        <x:f>IFERROR(IF(AND(IF(ISNUMBER(O493),O493,IFERROR(VALUE(O493),VALUE(LEFT(TRIM(O493),FIND("|",SUBSTITUTE(SUBSTITUTE(SUBSTITUTE(SUBSTITUTE(SUBSTITUTE(TRIM(O493),"/","|"),"(","|"),"（","|"),";","|"),"；","|")&amp;"|")-1))))&gt;=75,IF(ISNUMBER(O493),O493,IFERROR(VALUE(O493),VALUE(LEFT(TRIM(O493),FIND("|",SUBSTITUTE(SUBSTITUTE(SUBSTITUTE(SUBSTITUTE(SUBSTITUTE(TRIM(O493),"/","|"),"(","|"),"（","|"),";","|"),"；","|")&amp;"|")-1))))&lt;=85,IF(ISNUMBER(Q493),Q493,IFERROR(VALUE(Q493),VALUE(LEFT(TRIM(Q493),FIND("|",SUBSTITUTE(SUBSTITUTE(SUBSTITUTE(SUBSTITUTE(SUBSTITUTE(TRIM(Q493),"/","|"),"(","|"),"（","|"),";","|"),"；","|")&amp;"|")-1))))&gt;0),IF(ISNUMBER(O493),O493,IFERROR(VALUE(O493),VALUE(LEFT(TRIM(O493),FIND("|",SUBSTITUTE(SUBSTITUTE(SUBSTITUTE(SUBSTITUTE(SUBSTITUTE(TRIM(O493),"/","|"),"(","|"),"（","|"),";","|"),"；","|")&amp;"|")-1))))*1000/IF(ISNUMBER(Q493),Q493,IFERROR(VALUE(Q493),VALUE(LEFT(TRIM(Q493),FIND("|",SUBSTITUTE(SUBSTITUTE(SUBSTITUTE(SUBSTITUTE(SUBSTITUTE(TRIM(Q493),"/","|"),"(","|"),"（","|"),";","|"),"；","|")&amp;"|")-1)))),""),"")</x:f>
      </x:c>
      <x:c r="AJ493" s="14" t="str">
        <x:f>IF(AI493="","","非称重实测")</x:f>
      </x:c>
      <x:c r="AK493" s="14" t="str"/>
      <x:c r="AL493" s="14" t="str">
        <x:v>v3.4.6-candidate</x:v>
      </x:c>
    </x:row>
    <x:row r="494">
      <x:c r="A494" t="n">
        <x:v>350</x:v>
      </x:c>
      <x:c r="B494" t="str">
        <x:v>HDE6470BEVA0F</x:v>
      </x:c>
      <x:c r="C494" t="str">
        <x:v>恒驰牌</x:v>
      </x:c>
      <x:c r="D494" t="str">
        <x:v>恒大新能源汽车（天津）有限公司</x:v>
      </x:c>
      <x:c r="E494"/>
      <x:c r="F494" t="str">
        <x:v>纯电动多用途乘用车</x:v>
      </x:c>
      <x:c r="G494" t="str">
        <x:v>恒驰5 LX</x:v>
      </x:c>
      <x:c r="H494" t="str">
        <x:v>纯电动多用途乘用车</x:v>
      </x:c>
      <x:c r="I494" t="str">
        <x:v>SUV-C</x:v>
      </x:c>
      <x:c r="J494" t="str">
        <x:v>BEV</x:v>
      </x:c>
      <x:c r="K494" t="str">
        <x:v>否</x:v>
      </x:c>
      <x:c r="L494" t="n">
        <x:v>1985</x:v>
      </x:c>
      <x:c r="M494"/>
      <x:c r="N494" t="n">
        <x:v>602</x:v>
      </x:c>
      <x:c r="O494" t="n">
        <x:v>72.8</x:v>
      </x:c>
      <x:c r="P494" t="str">
        <x:v>磷酸铁锂</x:v>
      </x:c>
      <x:c r="Q494" t="n">
        <x:v>150</x:v>
      </x:c>
      <x:c r="R494" t="n">
        <x:v>13.8</x:v>
      </x:c>
      <x:c r="S494"/>
      <x:c r="T494"/>
      <x:c r="U494" t="str">
        <x:v>联合汽车</x:v>
      </x:c>
      <x:c r="V494" t="str">
        <x:v>150/345.0</x:v>
      </x:c>
      <x:c r="W494"/>
      <x:c r="X494" t="str">
        <x:v>不适用(BEV)</x:v>
      </x:c>
      <x:c r="Y494" t="str">
        <x:v>不适用(BEV)</x:v>
      </x:c>
      <x:c r="Z494" t="str">
        <x:v>不适用(BEV)</x:v>
      </x:c>
      <x:c r="AA494" t="str">
        <x:v>不适用(BEV)</x:v>
      </x:c>
      <x:c r="AB494" t="str">
        <x:v>不适用(BEV)</x:v>
      </x:c>
      <x:c r="AC494" t="str">
        <x:v>不适用(BEV)</x:v>
      </x:c>
      <x:c r="AD494" t="str">
        <x:v>BEV_历史批次</x:v>
      </x:c>
      <x:c r="AE494" s="14" t="str">
        <x:v>345</x:v>
      </x:c>
      <x:c r="AF494" s="14" t="str"/>
      <x:c r="AG494" s="14" t="str">
        <x:v>源字段可解析</x:v>
      </x:c>
      <x:c r="AH494" s="15" t="n">
        <x:f>IF(R494&lt;&gt;"",R494,IFERROR(IF(AND(IF(ISNUMBER(O494),O494,IFERROR(VALUE(O494),VALUE(LEFT(TRIM(O494),FIND("|",SUBSTITUTE(SUBSTITUTE(SUBSTITUTE(SUBSTITUTE(SUBSTITUTE(TRIM(O494),"/","|"),"(","|"),"（","|"),";","|"),"；","|")&amp;"|")-1))))*100/IF(ISNUMBER(N494),N494,IFERROR(VALUE(N494),VALUE(LEFT(TRIM(N494),FIND("|",SUBSTITUTE(SUBSTITUTE(SUBSTITUTE(SUBSTITUTE(SUBSTITUTE(TRIM(N494),"/","|"),"(","|"),"（","|"),";","|"),"；","|")&amp;"|")-1))))&gt;=3,IF(ISNUMBER(O494),O494,IFERROR(VALUE(O494),VALUE(LEFT(TRIM(O494),FIND("|",SUBSTITUTE(SUBSTITUTE(SUBSTITUTE(SUBSTITUTE(SUBSTITUTE(TRIM(O494),"/","|"),"(","|"),"（","|"),";","|"),"；","|")&amp;"|")-1))))*100/IF(ISNUMBER(N494),N494,IFERROR(VALUE(N494),VALUE(LEFT(TRIM(N494),FIND("|",SUBSTITUTE(SUBSTITUTE(SUBSTITUTE(SUBSTITUTE(SUBSTITUTE(TRIM(N494),"/","|"),"(","|"),"（","|"),";","|"),"；","|")&amp;"|")-1))))&lt;=40),IF(ISNUMBER(O494),O494,IFERROR(VALUE(O494),VALUE(LEFT(TRIM(O494),FIND("|",SUBSTITUTE(SUBSTITUTE(SUBSTITUTE(SUBSTITUTE(SUBSTITUTE(TRIM(O494),"/","|"),"(","|"),"（","|"),";","|"),"；","|")&amp;"|")-1))))*100/IF(ISNUMBER(N494),N494,IFERROR(VALUE(N494),VALUE(LEFT(TRIM(N494),FIND("|",SUBSTITUTE(SUBSTITUTE(SUBSTITUTE(SUBSTITUTE(SUBSTITUTE(TRIM(N494),"/","|"),"(","|"),"（","|"),";","|"),"；","|")&amp;"|")-1)))),""),""))</x:f>
        <x:v>13.8</x:v>
      </x:c>
      <x:c r="AI494" s="15" t="str">
        <x:f>IFERROR(IF(AND(IF(ISNUMBER(O494),O494,IFERROR(VALUE(O494),VALUE(LEFT(TRIM(O494),FIND("|",SUBSTITUTE(SUBSTITUTE(SUBSTITUTE(SUBSTITUTE(SUBSTITUTE(TRIM(O494),"/","|"),"(","|"),"（","|"),";","|"),"；","|")&amp;"|")-1))))&gt;=75,IF(ISNUMBER(O494),O494,IFERROR(VALUE(O494),VALUE(LEFT(TRIM(O494),FIND("|",SUBSTITUTE(SUBSTITUTE(SUBSTITUTE(SUBSTITUTE(SUBSTITUTE(TRIM(O494),"/","|"),"(","|"),"（","|"),";","|"),"；","|")&amp;"|")-1))))&lt;=85,IF(ISNUMBER(Q494),Q494,IFERROR(VALUE(Q494),VALUE(LEFT(TRIM(Q494),FIND("|",SUBSTITUTE(SUBSTITUTE(SUBSTITUTE(SUBSTITUTE(SUBSTITUTE(TRIM(Q494),"/","|"),"(","|"),"（","|"),";","|"),"；","|")&amp;"|")-1))))&gt;0),IF(ISNUMBER(O494),O494,IFERROR(VALUE(O494),VALUE(LEFT(TRIM(O494),FIND("|",SUBSTITUTE(SUBSTITUTE(SUBSTITUTE(SUBSTITUTE(SUBSTITUTE(TRIM(O494),"/","|"),"(","|"),"（","|"),";","|"),"；","|")&amp;"|")-1))))*1000/IF(ISNUMBER(Q494),Q494,IFERROR(VALUE(Q494),VALUE(LEFT(TRIM(Q494),FIND("|",SUBSTITUTE(SUBSTITUTE(SUBSTITUTE(SUBSTITUTE(SUBSTITUTE(TRIM(Q494),"/","|"),"(","|"),"（","|"),";","|"),"；","|")&amp;"|")-1)))),""),"")</x:f>
      </x:c>
      <x:c r="AJ494" s="14" t="str">
        <x:f>IF(AI494="","","非称重实测")</x:f>
      </x:c>
      <x:c r="AK494" s="14" t="str"/>
      <x:c r="AL494" s="14" t="str">
        <x:v>v3.4.6-candidate</x:v>
      </x:c>
    </x:row>
    <x:row r="495">
      <x:c r="A495" t="n">
        <x:v>350</x:v>
      </x:c>
      <x:c r="B495" t="str">
        <x:v>HDE6470BEVA1F</x:v>
      </x:c>
      <x:c r="C495" t="str">
        <x:v>恒驰牌</x:v>
      </x:c>
      <x:c r="D495" t="str">
        <x:v>恒大新能源汽车（天津）有限公司</x:v>
      </x:c>
      <x:c r="E495"/>
      <x:c r="F495" t="str">
        <x:v>纯电动多用途乘用车</x:v>
      </x:c>
      <x:c r="G495" t="str">
        <x:v>恒驰5 LX</x:v>
      </x:c>
      <x:c r="H495" t="str">
        <x:v>纯电动多用途乘用车</x:v>
      </x:c>
      <x:c r="I495" t="str">
        <x:v>SUV-C</x:v>
      </x:c>
      <x:c r="J495" t="str">
        <x:v>BEV</x:v>
      </x:c>
      <x:c r="K495" t="str">
        <x:v>否</x:v>
      </x:c>
      <x:c r="L495" t="n">
        <x:v>2005</x:v>
      </x:c>
      <x:c r="M495"/>
      <x:c r="N495" t="n">
        <x:v>558</x:v>
      </x:c>
      <x:c r="O495" t="n">
        <x:v>72.8</x:v>
      </x:c>
      <x:c r="P495" t="str">
        <x:v>磷酸铁锂</x:v>
      </x:c>
      <x:c r="Q495" t="n">
        <x:v>150</x:v>
      </x:c>
      <x:c r="R495" t="n">
        <x:v>14.8</x:v>
      </x:c>
      <x:c r="S495"/>
      <x:c r="T495"/>
      <x:c r="U495" t="str">
        <x:v>联合汽车</x:v>
      </x:c>
      <x:c r="V495" t="str">
        <x:v>150/345.0</x:v>
      </x:c>
      <x:c r="W495"/>
      <x:c r="X495" t="str">
        <x:v>不适用(BEV)</x:v>
      </x:c>
      <x:c r="Y495" t="str">
        <x:v>不适用(BEV)</x:v>
      </x:c>
      <x:c r="Z495" t="str">
        <x:v>不适用(BEV)</x:v>
      </x:c>
      <x:c r="AA495" t="str">
        <x:v>不适用(BEV)</x:v>
      </x:c>
      <x:c r="AB495" t="str">
        <x:v>不适用(BEV)</x:v>
      </x:c>
      <x:c r="AC495" t="str">
        <x:v>不适用(BEV)</x:v>
      </x:c>
      <x:c r="AD495" t="str">
        <x:v>BEV_历史批次</x:v>
      </x:c>
      <x:c r="AE495" s="14" t="str">
        <x:v>345</x:v>
      </x:c>
      <x:c r="AF495" s="14" t="str"/>
      <x:c r="AG495" s="14" t="str">
        <x:v>源字段可解析</x:v>
      </x:c>
      <x:c r="AH495" s="15" t="n">
        <x:f>IF(R495&lt;&gt;"",R495,IFERROR(IF(AND(IF(ISNUMBER(O495),O495,IFERROR(VALUE(O495),VALUE(LEFT(TRIM(O495),FIND("|",SUBSTITUTE(SUBSTITUTE(SUBSTITUTE(SUBSTITUTE(SUBSTITUTE(TRIM(O495),"/","|"),"(","|"),"（","|"),";","|"),"；","|")&amp;"|")-1))))*100/IF(ISNUMBER(N495),N495,IFERROR(VALUE(N495),VALUE(LEFT(TRIM(N495),FIND("|",SUBSTITUTE(SUBSTITUTE(SUBSTITUTE(SUBSTITUTE(SUBSTITUTE(TRIM(N495),"/","|"),"(","|"),"（","|"),";","|"),"；","|")&amp;"|")-1))))&gt;=3,IF(ISNUMBER(O495),O495,IFERROR(VALUE(O495),VALUE(LEFT(TRIM(O495),FIND("|",SUBSTITUTE(SUBSTITUTE(SUBSTITUTE(SUBSTITUTE(SUBSTITUTE(TRIM(O495),"/","|"),"(","|"),"（","|"),";","|"),"；","|")&amp;"|")-1))))*100/IF(ISNUMBER(N495),N495,IFERROR(VALUE(N495),VALUE(LEFT(TRIM(N495),FIND("|",SUBSTITUTE(SUBSTITUTE(SUBSTITUTE(SUBSTITUTE(SUBSTITUTE(TRIM(N495),"/","|"),"(","|"),"（","|"),";","|"),"；","|")&amp;"|")-1))))&lt;=40),IF(ISNUMBER(O495),O495,IFERROR(VALUE(O495),VALUE(LEFT(TRIM(O495),FIND("|",SUBSTITUTE(SUBSTITUTE(SUBSTITUTE(SUBSTITUTE(SUBSTITUTE(TRIM(O495),"/","|"),"(","|"),"（","|"),";","|"),"；","|")&amp;"|")-1))))*100/IF(ISNUMBER(N495),N495,IFERROR(VALUE(N495),VALUE(LEFT(TRIM(N495),FIND("|",SUBSTITUTE(SUBSTITUTE(SUBSTITUTE(SUBSTITUTE(SUBSTITUTE(TRIM(N495),"/","|"),"(","|"),"（","|"),";","|"),"；","|")&amp;"|")-1)))),""),""))</x:f>
        <x:v>14.8</x:v>
      </x:c>
      <x:c r="AI495" s="15" t="str">
        <x:f>IFERROR(IF(AND(IF(ISNUMBER(O495),O495,IFERROR(VALUE(O495),VALUE(LEFT(TRIM(O495),FIND("|",SUBSTITUTE(SUBSTITUTE(SUBSTITUTE(SUBSTITUTE(SUBSTITUTE(TRIM(O495),"/","|"),"(","|"),"（","|"),";","|"),"；","|")&amp;"|")-1))))&gt;=75,IF(ISNUMBER(O495),O495,IFERROR(VALUE(O495),VALUE(LEFT(TRIM(O495),FIND("|",SUBSTITUTE(SUBSTITUTE(SUBSTITUTE(SUBSTITUTE(SUBSTITUTE(TRIM(O495),"/","|"),"(","|"),"（","|"),";","|"),"；","|")&amp;"|")-1))))&lt;=85,IF(ISNUMBER(Q495),Q495,IFERROR(VALUE(Q495),VALUE(LEFT(TRIM(Q495),FIND("|",SUBSTITUTE(SUBSTITUTE(SUBSTITUTE(SUBSTITUTE(SUBSTITUTE(TRIM(Q495),"/","|"),"(","|"),"（","|"),";","|"),"；","|")&amp;"|")-1))))&gt;0),IF(ISNUMBER(O495),O495,IFERROR(VALUE(O495),VALUE(LEFT(TRIM(O495),FIND("|",SUBSTITUTE(SUBSTITUTE(SUBSTITUTE(SUBSTITUTE(SUBSTITUTE(TRIM(O495),"/","|"),"(","|"),"（","|"),";","|"),"；","|")&amp;"|")-1))))*1000/IF(ISNUMBER(Q495),Q495,IFERROR(VALUE(Q495),VALUE(LEFT(TRIM(Q495),FIND("|",SUBSTITUTE(SUBSTITUTE(SUBSTITUTE(SUBSTITUTE(SUBSTITUTE(TRIM(Q495),"/","|"),"(","|"),"（","|"),";","|"),"；","|")&amp;"|")-1)))),""),"")</x:f>
      </x:c>
      <x:c r="AJ495" s="14" t="str">
        <x:f>IF(AI495="","","非称重实测")</x:f>
      </x:c>
      <x:c r="AK495" s="14" t="str"/>
      <x:c r="AL495" s="14" t="str">
        <x:v>v3.4.6-candidate</x:v>
      </x:c>
    </x:row>
    <x:row r="496">
      <x:c r="A496" t="n">
        <x:v>350</x:v>
      </x:c>
      <x:c r="B496" t="str">
        <x:v>HFC6511REV1C7</x:v>
      </x:c>
      <x:c r="C496" t="str">
        <x:v>瑞风牌</x:v>
      </x:c>
      <x:c r="D496" t="str">
        <x:v>安徽江淮汽车集团股份有限公司</x:v>
      </x:c>
      <x:c r="E496" t="str">
        <x:v>江淮</x:v>
      </x:c>
      <x:c r="F496" t="str">
        <x:v>纯电动多用途乘用车</x:v>
      </x:c>
      <x:c r="G496" t="str">
        <x:v>瑞风E3</x:v>
      </x:c>
      <x:c r="H496" t="str">
        <x:v>纯电动多用途乘用车</x:v>
      </x:c>
      <x:c r="I496" t="str">
        <x:v>SUV-D</x:v>
      </x:c>
      <x:c r="J496" t="str">
        <x:v>BEV</x:v>
      </x:c>
      <x:c r="K496" t="str">
        <x:v>否</x:v>
      </x:c>
      <x:c r="L496" t="n">
        <x:v>2160</x:v>
      </x:c>
      <x:c r="M496" t="n">
        <x:v>2720</x:v>
      </x:c>
      <x:c r="N496" t="n">
        <x:v>415</x:v>
      </x:c>
      <x:c r="O496" t="n">
        <x:v>75.2</x:v>
      </x:c>
      <x:c r="P496" t="str">
        <x:v>磷酸铁锂</x:v>
      </x:c>
      <x:c r="Q496" t="n">
        <x:v>127.7</x:v>
      </x:c>
      <x:c r="R496" t="n">
        <x:v>18.4</x:v>
      </x:c>
      <x:c r="S496" t="n">
        <x:v>130</x:v>
      </x:c>
      <x:c r="T496" t="n">
        <x:v>130</x:v>
      </x:c>
      <x:c r="U496" t="str">
        <x:v>合肥道一动力</x:v>
      </x:c>
      <x:c r="V496" t="str">
        <x:v>150/295</x:v>
      </x:c>
      <x:c r="W496"/>
      <x:c r="X496" t="str">
        <x:v>不适用(BEV)</x:v>
      </x:c>
      <x:c r="Y496" t="str">
        <x:v>不适用(BEV)</x:v>
      </x:c>
      <x:c r="Z496" t="str">
        <x:v>不适用(BEV)</x:v>
      </x:c>
      <x:c r="AA496" t="str">
        <x:v>不适用(BEV)</x:v>
      </x:c>
      <x:c r="AB496" t="str">
        <x:v>不适用(BEV)</x:v>
      </x:c>
      <x:c r="AC496" t="str">
        <x:v>不适用(BEV)</x:v>
      </x:c>
      <x:c r="AD496" t="str">
        <x:v>BEV_历史批次</x:v>
      </x:c>
      <x:c r="AE496" s="14" t="str">
        <x:v>295</x:v>
      </x:c>
      <x:c r="AF496" s="14" t="str"/>
      <x:c r="AG496" s="14" t="str">
        <x:v>源字段可解析</x:v>
      </x:c>
      <x:c r="AH496" s="15" t="n">
        <x:f>IF(R496&lt;&gt;"",R496,IFERROR(IF(AND(IF(ISNUMBER(O496),O496,IFERROR(VALUE(O496),VALUE(LEFT(TRIM(O496),FIND("|",SUBSTITUTE(SUBSTITUTE(SUBSTITUTE(SUBSTITUTE(SUBSTITUTE(TRIM(O496),"/","|"),"(","|"),"（","|"),";","|"),"；","|")&amp;"|")-1))))*100/IF(ISNUMBER(N496),N496,IFERROR(VALUE(N496),VALUE(LEFT(TRIM(N496),FIND("|",SUBSTITUTE(SUBSTITUTE(SUBSTITUTE(SUBSTITUTE(SUBSTITUTE(TRIM(N496),"/","|"),"(","|"),"（","|"),";","|"),"；","|")&amp;"|")-1))))&gt;=3,IF(ISNUMBER(O496),O496,IFERROR(VALUE(O496),VALUE(LEFT(TRIM(O496),FIND("|",SUBSTITUTE(SUBSTITUTE(SUBSTITUTE(SUBSTITUTE(SUBSTITUTE(TRIM(O496),"/","|"),"(","|"),"（","|"),";","|"),"；","|")&amp;"|")-1))))*100/IF(ISNUMBER(N496),N496,IFERROR(VALUE(N496),VALUE(LEFT(TRIM(N496),FIND("|",SUBSTITUTE(SUBSTITUTE(SUBSTITUTE(SUBSTITUTE(SUBSTITUTE(TRIM(N496),"/","|"),"(","|"),"（","|"),";","|"),"；","|")&amp;"|")-1))))&lt;=40),IF(ISNUMBER(O496),O496,IFERROR(VALUE(O496),VALUE(LEFT(TRIM(O496),FIND("|",SUBSTITUTE(SUBSTITUTE(SUBSTITUTE(SUBSTITUTE(SUBSTITUTE(TRIM(O496),"/","|"),"(","|"),"（","|"),";","|"),"；","|")&amp;"|")-1))))*100/IF(ISNUMBER(N496),N496,IFERROR(VALUE(N496),VALUE(LEFT(TRIM(N496),FIND("|",SUBSTITUTE(SUBSTITUTE(SUBSTITUTE(SUBSTITUTE(SUBSTITUTE(TRIM(N496),"/","|"),"(","|"),"（","|"),";","|"),"；","|")&amp;"|")-1)))),""),""))</x:f>
        <x:v>18.4</x:v>
      </x:c>
      <x:c r="AI496" s="15" t="n">
        <x:f>IFERROR(IF(AND(IF(ISNUMBER(O496),O496,IFERROR(VALUE(O496),VALUE(LEFT(TRIM(O496),FIND("|",SUBSTITUTE(SUBSTITUTE(SUBSTITUTE(SUBSTITUTE(SUBSTITUTE(TRIM(O496),"/","|"),"(","|"),"（","|"),";","|"),"；","|")&amp;"|")-1))))&gt;=75,IF(ISNUMBER(O496),O496,IFERROR(VALUE(O496),VALUE(LEFT(TRIM(O496),FIND("|",SUBSTITUTE(SUBSTITUTE(SUBSTITUTE(SUBSTITUTE(SUBSTITUTE(TRIM(O496),"/","|"),"(","|"),"（","|"),";","|"),"；","|")&amp;"|")-1))))&lt;=85,IF(ISNUMBER(Q496),Q496,IFERROR(VALUE(Q496),VALUE(LEFT(TRIM(Q496),FIND("|",SUBSTITUTE(SUBSTITUTE(SUBSTITUTE(SUBSTITUTE(SUBSTITUTE(TRIM(Q496),"/","|"),"(","|"),"（","|"),";","|"),"；","|")&amp;"|")-1))))&gt;0),IF(ISNUMBER(O496),O496,IFERROR(VALUE(O496),VALUE(LEFT(TRIM(O496),FIND("|",SUBSTITUTE(SUBSTITUTE(SUBSTITUTE(SUBSTITUTE(SUBSTITUTE(TRIM(O496),"/","|"),"(","|"),"（","|"),";","|"),"；","|")&amp;"|")-1))))*1000/IF(ISNUMBER(Q496),Q496,IFERROR(VALUE(Q496),VALUE(LEFT(TRIM(Q496),FIND("|",SUBSTITUTE(SUBSTITUTE(SUBSTITUTE(SUBSTITUTE(SUBSTITUTE(TRIM(Q496),"/","|"),"(","|"),"（","|"),";","|"),"；","|")&amp;"|")-1)))),""),"")</x:f>
        <x:v>588.8801879404855</x:v>
      </x:c>
      <x:c r="AJ496" s="14" t="str">
        <x:f>IF(AI496="","","非称重实测")</x:f>
        <x:v>非称重实测</x:v>
      </x:c>
      <x:c r="AK496" s="14" t="str">
        <x:v>80kWh质量可推导</x:v>
      </x:c>
      <x:c r="AL496" s="14" t="str">
        <x:v>v3.4.6-candidate</x:v>
      </x:c>
    </x:row>
    <x:row r="497">
      <x:c r="A497" t="n">
        <x:v>350</x:v>
      </x:c>
      <x:c r="B497" t="str">
        <x:v>HXK7000BEVA12</x:v>
      </x:c>
      <x:c r="C497" t="str">
        <x:v>凌宝牌</x:v>
      </x:c>
      <x:c r="D497" t="str">
        <x:v>江苏吉麦新能源车业有限公司</x:v>
      </x:c>
      <x:c r="E497"/>
      <x:c r="F497" t="str">
        <x:v>纯电动轿车</x:v>
      </x:c>
      <x:c r="G497" t="str">
        <x:v>凌宝BOX</x:v>
      </x:c>
      <x:c r="H497" t="str">
        <x:v>纯电动轿车</x:v>
      </x:c>
      <x:c r="I497" t="str">
        <x:v>Car-A</x:v>
      </x:c>
      <x:c r="J497" t="str">
        <x:v>BEV</x:v>
      </x:c>
      <x:c r="K497" t="str">
        <x:v>否</x:v>
      </x:c>
      <x:c r="L497" t="n">
        <x:v>970</x:v>
      </x:c>
      <x:c r="M497"/>
      <x:c r="N497" t="n">
        <x:v>302.4</x:v>
      </x:c>
      <x:c r="O497" t="n">
        <x:v>31.4496</x:v>
      </x:c>
      <x:c r="P497" t="str">
        <x:v>三元锂</x:v>
      </x:c>
      <x:c r="Q497" t="n">
        <x:v>173</x:v>
      </x:c>
      <x:c r="R497" t="n">
        <x:v>10.4</x:v>
      </x:c>
      <x:c r="S497"/>
      <x:c r="T497"/>
      <x:c r="U497" t="str">
        <x:v>蜂巢传动系统（江苏）</x:v>
      </x:c>
      <x:c r="V497" t="str">
        <x:v>35/125</x:v>
      </x:c>
      <x:c r="W497"/>
      <x:c r="X497" t="str">
        <x:v>不适用(BEV)</x:v>
      </x:c>
      <x:c r="Y497" t="str">
        <x:v>不适用(BEV)</x:v>
      </x:c>
      <x:c r="Z497" t="str">
        <x:v>不适用(BEV)</x:v>
      </x:c>
      <x:c r="AA497" t="str">
        <x:v>不适用(BEV)</x:v>
      </x:c>
      <x:c r="AB497" t="str">
        <x:v>不适用(BEV)</x:v>
      </x:c>
      <x:c r="AC497" t="str">
        <x:v>不适用(BEV)</x:v>
      </x:c>
      <x:c r="AD497" t="str">
        <x:v>BEV_历史批次</x:v>
      </x:c>
      <x:c r="AE497" s="14" t="str">
        <x:v>125</x:v>
      </x:c>
      <x:c r="AF497" s="14" t="str"/>
      <x:c r="AG497" s="14" t="str">
        <x:v>源字段可解析</x:v>
      </x:c>
      <x:c r="AH497" s="15" t="n">
        <x:f>IF(R497&lt;&gt;"",R497,IFERROR(IF(AND(IF(ISNUMBER(O497),O497,IFERROR(VALUE(O497),VALUE(LEFT(TRIM(O497),FIND("|",SUBSTITUTE(SUBSTITUTE(SUBSTITUTE(SUBSTITUTE(SUBSTITUTE(TRIM(O497),"/","|"),"(","|"),"（","|"),";","|"),"；","|")&amp;"|")-1))))*100/IF(ISNUMBER(N497),N497,IFERROR(VALUE(N497),VALUE(LEFT(TRIM(N497),FIND("|",SUBSTITUTE(SUBSTITUTE(SUBSTITUTE(SUBSTITUTE(SUBSTITUTE(TRIM(N497),"/","|"),"(","|"),"（","|"),";","|"),"；","|")&amp;"|")-1))))&gt;=3,IF(ISNUMBER(O497),O497,IFERROR(VALUE(O497),VALUE(LEFT(TRIM(O497),FIND("|",SUBSTITUTE(SUBSTITUTE(SUBSTITUTE(SUBSTITUTE(SUBSTITUTE(TRIM(O497),"/","|"),"(","|"),"（","|"),";","|"),"；","|")&amp;"|")-1))))*100/IF(ISNUMBER(N497),N497,IFERROR(VALUE(N497),VALUE(LEFT(TRIM(N497),FIND("|",SUBSTITUTE(SUBSTITUTE(SUBSTITUTE(SUBSTITUTE(SUBSTITUTE(TRIM(N497),"/","|"),"(","|"),"（","|"),";","|"),"；","|")&amp;"|")-1))))&lt;=40),IF(ISNUMBER(O497),O497,IFERROR(VALUE(O497),VALUE(LEFT(TRIM(O497),FIND("|",SUBSTITUTE(SUBSTITUTE(SUBSTITUTE(SUBSTITUTE(SUBSTITUTE(TRIM(O497),"/","|"),"(","|"),"（","|"),";","|"),"；","|")&amp;"|")-1))))*100/IF(ISNUMBER(N497),N497,IFERROR(VALUE(N497),VALUE(LEFT(TRIM(N497),FIND("|",SUBSTITUTE(SUBSTITUTE(SUBSTITUTE(SUBSTITUTE(SUBSTITUTE(TRIM(N497),"/","|"),"(","|"),"（","|"),";","|"),"；","|")&amp;"|")-1)))),""),""))</x:f>
        <x:v>10.4</x:v>
      </x:c>
      <x:c r="AI497" s="15" t="str">
        <x:f>IFERROR(IF(AND(IF(ISNUMBER(O497),O497,IFERROR(VALUE(O497),VALUE(LEFT(TRIM(O497),FIND("|",SUBSTITUTE(SUBSTITUTE(SUBSTITUTE(SUBSTITUTE(SUBSTITUTE(TRIM(O497),"/","|"),"(","|"),"（","|"),";","|"),"；","|")&amp;"|")-1))))&gt;=75,IF(ISNUMBER(O497),O497,IFERROR(VALUE(O497),VALUE(LEFT(TRIM(O497),FIND("|",SUBSTITUTE(SUBSTITUTE(SUBSTITUTE(SUBSTITUTE(SUBSTITUTE(TRIM(O497),"/","|"),"(","|"),"（","|"),";","|"),"；","|")&amp;"|")-1))))&lt;=85,IF(ISNUMBER(Q497),Q497,IFERROR(VALUE(Q497),VALUE(LEFT(TRIM(Q497),FIND("|",SUBSTITUTE(SUBSTITUTE(SUBSTITUTE(SUBSTITUTE(SUBSTITUTE(TRIM(Q497),"/","|"),"(","|"),"（","|"),";","|"),"；","|")&amp;"|")-1))))&gt;0),IF(ISNUMBER(O497),O497,IFERROR(VALUE(O497),VALUE(LEFT(TRIM(O497),FIND("|",SUBSTITUTE(SUBSTITUTE(SUBSTITUTE(SUBSTITUTE(SUBSTITUTE(TRIM(O497),"/","|"),"(","|"),"（","|"),";","|"),"；","|")&amp;"|")-1))))*1000/IF(ISNUMBER(Q497),Q497,IFERROR(VALUE(Q497),VALUE(LEFT(TRIM(Q497),FIND("|",SUBSTITUTE(SUBSTITUTE(SUBSTITUTE(SUBSTITUTE(SUBSTITUTE(TRIM(Q497),"/","|"),"(","|"),"（","|"),";","|"),"；","|")&amp;"|")-1)))),""),"")</x:f>
      </x:c>
      <x:c r="AJ497" s="14" t="str">
        <x:f>IF(AI497="","","非称重实测")</x:f>
      </x:c>
      <x:c r="AK497" s="14" t="str"/>
      <x:c r="AL497" s="14" t="str">
        <x:v>v3.4.6-candidate</x:v>
      </x:c>
    </x:row>
    <x:row r="498">
      <x:c r="A498" t="n">
        <x:v>350</x:v>
      </x:c>
      <x:c r="B498" t="str">
        <x:v>JL7001SEV01</x:v>
      </x:c>
      <x:c r="C498" t="str">
        <x:v>枫叶牌</x:v>
      </x:c>
      <x:c r="D498" t="str">
        <x:v>浙江豪情汽车制造有限公司</x:v>
      </x:c>
      <x:c r="E498" t="str">
        <x:v>吉利车型</x:v>
      </x:c>
      <x:c r="F498" t="str">
        <x:v>换电式纯电动轿车</x:v>
      </x:c>
      <x:c r="G498" t="str">
        <x:v>60S</x:v>
      </x:c>
      <x:c r="H498" t="str">
        <x:v>换电式纯电动轿车</x:v>
      </x:c>
      <x:c r="I498" t="str">
        <x:v>Car-C</x:v>
      </x:c>
      <x:c r="J498" t="str">
        <x:v>BEV</x:v>
      </x:c>
      <x:c r="K498" t="str">
        <x:v>否</x:v>
      </x:c>
      <x:c r="L498" t="n">
        <x:v>1535</x:v>
      </x:c>
      <x:c r="M498" t="n">
        <x:v>2700</x:v>
      </x:c>
      <x:c r="N498" t="n">
        <x:v>415</x:v>
      </x:c>
      <x:c r="O498" t="n">
        <x:v>52.56</x:v>
      </x:c>
      <x:c r="P498" t="str">
        <x:v>三元锂</x:v>
      </x:c>
      <x:c r="Q498" t="n">
        <x:v>150</x:v>
      </x:c>
      <x:c r="R498" t="n">
        <x:v>13.2</x:v>
      </x:c>
      <x:c r="S498" t="n">
        <x:v>120</x:v>
      </x:c>
      <x:c r="T498" t="n">
        <x:v>120</x:v>
      </x:c>
      <x:c r="U498" t="str">
        <x:v>珠海英搏尔</x:v>
      </x:c>
      <x:c r="V498" t="str">
        <x:v>100/230</x:v>
      </x:c>
      <x:c r="W498"/>
      <x:c r="X498" t="str">
        <x:v>不适用(BEV)</x:v>
      </x:c>
      <x:c r="Y498" t="str">
        <x:v>不适用(BEV)</x:v>
      </x:c>
      <x:c r="Z498" t="str">
        <x:v>不适用(BEV)</x:v>
      </x:c>
      <x:c r="AA498" t="str">
        <x:v>不适用(BEV)</x:v>
      </x:c>
      <x:c r="AB498" t="str">
        <x:v>不适用(BEV)</x:v>
      </x:c>
      <x:c r="AC498" t="str">
        <x:v>不适用(BEV)</x:v>
      </x:c>
      <x:c r="AD498" t="str">
        <x:v>BEV_历史批次</x:v>
      </x:c>
      <x:c r="AE498" s="14" t="str">
        <x:v>230</x:v>
      </x:c>
      <x:c r="AF498" s="14" t="str"/>
      <x:c r="AG498" s="14" t="str">
        <x:v>源字段可解析</x:v>
      </x:c>
      <x:c r="AH498" s="15" t="n">
        <x:f>IF(R498&lt;&gt;"",R498,IFERROR(IF(AND(IF(ISNUMBER(O498),O498,IFERROR(VALUE(O498),VALUE(LEFT(TRIM(O498),FIND("|",SUBSTITUTE(SUBSTITUTE(SUBSTITUTE(SUBSTITUTE(SUBSTITUTE(TRIM(O498),"/","|"),"(","|"),"（","|"),";","|"),"；","|")&amp;"|")-1))))*100/IF(ISNUMBER(N498),N498,IFERROR(VALUE(N498),VALUE(LEFT(TRIM(N498),FIND("|",SUBSTITUTE(SUBSTITUTE(SUBSTITUTE(SUBSTITUTE(SUBSTITUTE(TRIM(N498),"/","|"),"(","|"),"（","|"),";","|"),"；","|")&amp;"|")-1))))&gt;=3,IF(ISNUMBER(O498),O498,IFERROR(VALUE(O498),VALUE(LEFT(TRIM(O498),FIND("|",SUBSTITUTE(SUBSTITUTE(SUBSTITUTE(SUBSTITUTE(SUBSTITUTE(TRIM(O498),"/","|"),"(","|"),"（","|"),";","|"),"；","|")&amp;"|")-1))))*100/IF(ISNUMBER(N498),N498,IFERROR(VALUE(N498),VALUE(LEFT(TRIM(N498),FIND("|",SUBSTITUTE(SUBSTITUTE(SUBSTITUTE(SUBSTITUTE(SUBSTITUTE(TRIM(N498),"/","|"),"(","|"),"（","|"),";","|"),"；","|")&amp;"|")-1))))&lt;=40),IF(ISNUMBER(O498),O498,IFERROR(VALUE(O498),VALUE(LEFT(TRIM(O498),FIND("|",SUBSTITUTE(SUBSTITUTE(SUBSTITUTE(SUBSTITUTE(SUBSTITUTE(TRIM(O498),"/","|"),"(","|"),"（","|"),";","|"),"；","|")&amp;"|")-1))))*100/IF(ISNUMBER(N498),N498,IFERROR(VALUE(N498),VALUE(LEFT(TRIM(N498),FIND("|",SUBSTITUTE(SUBSTITUTE(SUBSTITUTE(SUBSTITUTE(SUBSTITUTE(TRIM(N498),"/","|"),"(","|"),"（","|"),";","|"),"；","|")&amp;"|")-1)))),""),""))</x:f>
        <x:v>13.2</x:v>
      </x:c>
      <x:c r="AI498" s="15" t="str">
        <x:f>IFERROR(IF(AND(IF(ISNUMBER(O498),O498,IFERROR(VALUE(O498),VALUE(LEFT(TRIM(O498),FIND("|",SUBSTITUTE(SUBSTITUTE(SUBSTITUTE(SUBSTITUTE(SUBSTITUTE(TRIM(O498),"/","|"),"(","|"),"（","|"),";","|"),"；","|")&amp;"|")-1))))&gt;=75,IF(ISNUMBER(O498),O498,IFERROR(VALUE(O498),VALUE(LEFT(TRIM(O498),FIND("|",SUBSTITUTE(SUBSTITUTE(SUBSTITUTE(SUBSTITUTE(SUBSTITUTE(TRIM(O498),"/","|"),"(","|"),"（","|"),";","|"),"；","|")&amp;"|")-1))))&lt;=85,IF(ISNUMBER(Q498),Q498,IFERROR(VALUE(Q498),VALUE(LEFT(TRIM(Q498),FIND("|",SUBSTITUTE(SUBSTITUTE(SUBSTITUTE(SUBSTITUTE(SUBSTITUTE(TRIM(Q498),"/","|"),"(","|"),"（","|"),";","|"),"；","|")&amp;"|")-1))))&gt;0),IF(ISNUMBER(O498),O498,IFERROR(VALUE(O498),VALUE(LEFT(TRIM(O498),FIND("|",SUBSTITUTE(SUBSTITUTE(SUBSTITUTE(SUBSTITUTE(SUBSTITUTE(TRIM(O498),"/","|"),"(","|"),"（","|"),";","|"),"；","|")&amp;"|")-1))))*1000/IF(ISNUMBER(Q498),Q498,IFERROR(VALUE(Q498),VALUE(LEFT(TRIM(Q498),FIND("|",SUBSTITUTE(SUBSTITUTE(SUBSTITUTE(SUBSTITUTE(SUBSTITUTE(TRIM(Q498),"/","|"),"(","|"),"（","|"),";","|"),"；","|")&amp;"|")-1)))),""),"")</x:f>
      </x:c>
      <x:c r="AJ498" s="14" t="str">
        <x:f>IF(AI498="","","非称重实测")</x:f>
      </x:c>
      <x:c r="AK498" s="14" t="str"/>
      <x:c r="AL498" s="14" t="str">
        <x:v>v3.4.6-candidate</x:v>
      </x:c>
    </x:row>
    <x:row r="499">
      <x:c r="A499" t="n">
        <x:v>350</x:v>
      </x:c>
      <x:c r="B499" t="str">
        <x:v>JL7001SEV02</x:v>
      </x:c>
      <x:c r="C499" t="str">
        <x:v>枫叶牌</x:v>
      </x:c>
      <x:c r="D499" t="str">
        <x:v>浙江豪情汽车制造有限公司</x:v>
      </x:c>
      <x:c r="E499" t="str">
        <x:v>吉利车型</x:v>
      </x:c>
      <x:c r="F499" t="str">
        <x:v>换电式纯电动轿车</x:v>
      </x:c>
      <x:c r="G499" t="str">
        <x:v>60S</x:v>
      </x:c>
      <x:c r="H499" t="str">
        <x:v>换电式纯电动轿车</x:v>
      </x:c>
      <x:c r="I499" t="str">
        <x:v>Car-C</x:v>
      </x:c>
      <x:c r="J499" t="str">
        <x:v>BEV</x:v>
      </x:c>
      <x:c r="K499" t="str">
        <x:v>否</x:v>
      </x:c>
      <x:c r="L499" t="n">
        <x:v>1575</x:v>
      </x:c>
      <x:c r="M499" t="n">
        <x:v>2700</x:v>
      </x:c>
      <x:c r="N499" t="n">
        <x:v>407</x:v>
      </x:c>
      <x:c r="O499" t="n">
        <x:v>51.8</x:v>
      </x:c>
      <x:c r="P499" t="str">
        <x:v>磷酸铁锂</x:v>
      </x:c>
      <x:c r="Q499" t="n">
        <x:v>141</x:v>
      </x:c>
      <x:c r="R499" t="n">
        <x:v>13.24</x:v>
      </x:c>
      <x:c r="S499" t="n">
        <x:v>120</x:v>
      </x:c>
      <x:c r="T499" t="n">
        <x:v>120</x:v>
      </x:c>
      <x:c r="U499" t="str">
        <x:v>珠海英搏尔</x:v>
      </x:c>
      <x:c r="V499" t="str">
        <x:v>100/230</x:v>
      </x:c>
      <x:c r="W499"/>
      <x:c r="X499" t="str">
        <x:v>不适用(BEV)</x:v>
      </x:c>
      <x:c r="Y499" t="str">
        <x:v>不适用(BEV)</x:v>
      </x:c>
      <x:c r="Z499" t="str">
        <x:v>不适用(BEV)</x:v>
      </x:c>
      <x:c r="AA499" t="str">
        <x:v>不适用(BEV)</x:v>
      </x:c>
      <x:c r="AB499" t="str">
        <x:v>不适用(BEV)</x:v>
      </x:c>
      <x:c r="AC499" t="str">
        <x:v>不适用(BEV)</x:v>
      </x:c>
      <x:c r="AD499" t="str">
        <x:v>BEV_历史批次</x:v>
      </x:c>
      <x:c r="AE499" s="14" t="str">
        <x:v>230</x:v>
      </x:c>
      <x:c r="AF499" s="14" t="str"/>
      <x:c r="AG499" s="14" t="str">
        <x:v>源字段可解析</x:v>
      </x:c>
      <x:c r="AH499" s="15" t="n">
        <x:f>IF(R499&lt;&gt;"",R499,IFERROR(IF(AND(IF(ISNUMBER(O499),O499,IFERROR(VALUE(O499),VALUE(LEFT(TRIM(O499),FIND("|",SUBSTITUTE(SUBSTITUTE(SUBSTITUTE(SUBSTITUTE(SUBSTITUTE(TRIM(O499),"/","|"),"(","|"),"（","|"),";","|"),"；","|")&amp;"|")-1))))*100/IF(ISNUMBER(N499),N499,IFERROR(VALUE(N499),VALUE(LEFT(TRIM(N499),FIND("|",SUBSTITUTE(SUBSTITUTE(SUBSTITUTE(SUBSTITUTE(SUBSTITUTE(TRIM(N499),"/","|"),"(","|"),"（","|"),";","|"),"；","|")&amp;"|")-1))))&gt;=3,IF(ISNUMBER(O499),O499,IFERROR(VALUE(O499),VALUE(LEFT(TRIM(O499),FIND("|",SUBSTITUTE(SUBSTITUTE(SUBSTITUTE(SUBSTITUTE(SUBSTITUTE(TRIM(O499),"/","|"),"(","|"),"（","|"),";","|"),"；","|")&amp;"|")-1))))*100/IF(ISNUMBER(N499),N499,IFERROR(VALUE(N499),VALUE(LEFT(TRIM(N499),FIND("|",SUBSTITUTE(SUBSTITUTE(SUBSTITUTE(SUBSTITUTE(SUBSTITUTE(TRIM(N499),"/","|"),"(","|"),"（","|"),";","|"),"；","|")&amp;"|")-1))))&lt;=40),IF(ISNUMBER(O499),O499,IFERROR(VALUE(O499),VALUE(LEFT(TRIM(O499),FIND("|",SUBSTITUTE(SUBSTITUTE(SUBSTITUTE(SUBSTITUTE(SUBSTITUTE(TRIM(O499),"/","|"),"(","|"),"（","|"),";","|"),"；","|")&amp;"|")-1))))*100/IF(ISNUMBER(N499),N499,IFERROR(VALUE(N499),VALUE(LEFT(TRIM(N499),FIND("|",SUBSTITUTE(SUBSTITUTE(SUBSTITUTE(SUBSTITUTE(SUBSTITUTE(TRIM(N499),"/","|"),"(","|"),"（","|"),";","|"),"；","|")&amp;"|")-1)))),""),""))</x:f>
        <x:v>13.24</x:v>
      </x:c>
      <x:c r="AI499" s="15" t="str">
        <x:f>IFERROR(IF(AND(IF(ISNUMBER(O499),O499,IFERROR(VALUE(O499),VALUE(LEFT(TRIM(O499),FIND("|",SUBSTITUTE(SUBSTITUTE(SUBSTITUTE(SUBSTITUTE(SUBSTITUTE(TRIM(O499),"/","|"),"(","|"),"（","|"),";","|"),"；","|")&amp;"|")-1))))&gt;=75,IF(ISNUMBER(O499),O499,IFERROR(VALUE(O499),VALUE(LEFT(TRIM(O499),FIND("|",SUBSTITUTE(SUBSTITUTE(SUBSTITUTE(SUBSTITUTE(SUBSTITUTE(TRIM(O499),"/","|"),"(","|"),"（","|"),";","|"),"；","|")&amp;"|")-1))))&lt;=85,IF(ISNUMBER(Q499),Q499,IFERROR(VALUE(Q499),VALUE(LEFT(TRIM(Q499),FIND("|",SUBSTITUTE(SUBSTITUTE(SUBSTITUTE(SUBSTITUTE(SUBSTITUTE(TRIM(Q499),"/","|"),"(","|"),"（","|"),";","|"),"；","|")&amp;"|")-1))))&gt;0),IF(ISNUMBER(O499),O499,IFERROR(VALUE(O499),VALUE(LEFT(TRIM(O499),FIND("|",SUBSTITUTE(SUBSTITUTE(SUBSTITUTE(SUBSTITUTE(SUBSTITUTE(TRIM(O499),"/","|"),"(","|"),"（","|"),";","|"),"；","|")&amp;"|")-1))))*1000/IF(ISNUMBER(Q499),Q499,IFERROR(VALUE(Q499),VALUE(LEFT(TRIM(Q499),FIND("|",SUBSTITUTE(SUBSTITUTE(SUBSTITUTE(SUBSTITUTE(SUBSTITUTE(TRIM(Q499),"/","|"),"(","|"),"（","|"),";","|"),"；","|")&amp;"|")-1)))),""),"")</x:f>
      </x:c>
      <x:c r="AJ499" s="14" t="str">
        <x:f>IF(AI499="","","非称重实测")</x:f>
      </x:c>
      <x:c r="AK499" s="14" t="str"/>
      <x:c r="AL499" s="14" t="str">
        <x:v>v3.4.6-candidate</x:v>
      </x:c>
    </x:row>
    <x:row r="500">
      <x:c r="A500" t="n">
        <x:v>350</x:v>
      </x:c>
      <x:c r="B500" t="str">
        <x:v>LZW7004EVA5EBKU</x:v>
      </x:c>
      <x:c r="C500" t="str">
        <x:v>五菱牌</x:v>
      </x:c>
      <x:c r="D500" t="str">
        <x:v>上汽通用五菱汽车股份有限公司</x:v>
      </x:c>
      <x:c r="E500" t="str">
        <x:v>五菱</x:v>
      </x:c>
      <x:c r="F500" t="str">
        <x:v>纯电动轿车</x:v>
      </x:c>
      <x:c r="G500" t="str">
        <x:v>宏光MINIEV</x:v>
      </x:c>
      <x:c r="H500" t="str">
        <x:v>纯电动轿车</x:v>
      </x:c>
      <x:c r="I500" t="str">
        <x:v>Car-A</x:v>
      </x:c>
      <x:c r="J500" t="str">
        <x:v>BEV</x:v>
      </x:c>
      <x:c r="K500" t="str">
        <x:v>否</x:v>
      </x:c>
      <x:c r="L500" t="str">
        <x:v>822</x:v>
      </x:c>
      <x:c r="M500" t="n">
        <x:v>2600</x:v>
      </x:c>
      <x:c r="N500" t="n">
        <x:v>276.04</x:v>
      </x:c>
      <x:c r="O500" t="n">
        <x:v>26.5</x:v>
      </x:c>
      <x:c r="P500" t="str">
        <x:v>磷酸铁锂</x:v>
      </x:c>
      <x:c r="Q500" t="str">
        <x:v>130</x:v>
      </x:c>
      <x:c r="R500" t="n">
        <x:v>9.6</x:v>
      </x:c>
      <x:c r="S500" t="n">
        <x:v>30</x:v>
      </x:c>
      <x:c r="T500" t="n">
        <x:v>30</x:v>
      </x:c>
      <x:c r="U500" t="str">
        <x:v>浙江方正电机</x:v>
      </x:c>
      <x:c r="V500" t="str">
        <x:v>30/110</x:v>
      </x:c>
      <x:c r="W500"/>
      <x:c r="X500" t="str">
        <x:v>不适用(BEV)</x:v>
      </x:c>
      <x:c r="Y500" t="str">
        <x:v>不适用(BEV)</x:v>
      </x:c>
      <x:c r="Z500" t="str">
        <x:v>不适用(BEV)</x:v>
      </x:c>
      <x:c r="AA500" t="str">
        <x:v>不适用(BEV)</x:v>
      </x:c>
      <x:c r="AB500" t="str">
        <x:v>不适用(BEV)</x:v>
      </x:c>
      <x:c r="AC500" t="str">
        <x:v>不适用(BEV)</x:v>
      </x:c>
      <x:c r="AD500" t="str">
        <x:v>梳理补充_附件1-BEV梳理</x:v>
      </x:c>
      <x:c r="AE500" s="14" t="str">
        <x:v>110</x:v>
      </x:c>
      <x:c r="AF500" s="14" t="str"/>
      <x:c r="AG500" s="14" t="str">
        <x:v>源字段可解析</x:v>
      </x:c>
      <x:c r="AH500" s="15" t="n">
        <x:f>IF(R500&lt;&gt;"",R500,IFERROR(IF(AND(IF(ISNUMBER(O500),O500,IFERROR(VALUE(O500),VALUE(LEFT(TRIM(O500),FIND("|",SUBSTITUTE(SUBSTITUTE(SUBSTITUTE(SUBSTITUTE(SUBSTITUTE(TRIM(O500),"/","|"),"(","|"),"（","|"),";","|"),"；","|")&amp;"|")-1))))*100/IF(ISNUMBER(N500),N500,IFERROR(VALUE(N500),VALUE(LEFT(TRIM(N500),FIND("|",SUBSTITUTE(SUBSTITUTE(SUBSTITUTE(SUBSTITUTE(SUBSTITUTE(TRIM(N500),"/","|"),"(","|"),"（","|"),";","|"),"；","|")&amp;"|")-1))))&gt;=3,IF(ISNUMBER(O500),O500,IFERROR(VALUE(O500),VALUE(LEFT(TRIM(O500),FIND("|",SUBSTITUTE(SUBSTITUTE(SUBSTITUTE(SUBSTITUTE(SUBSTITUTE(TRIM(O500),"/","|"),"(","|"),"（","|"),";","|"),"；","|")&amp;"|")-1))))*100/IF(ISNUMBER(N500),N500,IFERROR(VALUE(N500),VALUE(LEFT(TRIM(N500),FIND("|",SUBSTITUTE(SUBSTITUTE(SUBSTITUTE(SUBSTITUTE(SUBSTITUTE(TRIM(N500),"/","|"),"(","|"),"（","|"),";","|"),"；","|")&amp;"|")-1))))&lt;=40),IF(ISNUMBER(O500),O500,IFERROR(VALUE(O500),VALUE(LEFT(TRIM(O500),FIND("|",SUBSTITUTE(SUBSTITUTE(SUBSTITUTE(SUBSTITUTE(SUBSTITUTE(TRIM(O500),"/","|"),"(","|"),"（","|"),";","|"),"；","|")&amp;"|")-1))))*100/IF(ISNUMBER(N500),N500,IFERROR(VALUE(N500),VALUE(LEFT(TRIM(N500),FIND("|",SUBSTITUTE(SUBSTITUTE(SUBSTITUTE(SUBSTITUTE(SUBSTITUTE(TRIM(N500),"/","|"),"(","|"),"（","|"),";","|"),"；","|")&amp;"|")-1)))),""),""))</x:f>
        <x:v>9.6</x:v>
      </x:c>
      <x:c r="AI500" s="15" t="str">
        <x:f>IFERROR(IF(AND(IF(ISNUMBER(O500),O500,IFERROR(VALUE(O500),VALUE(LEFT(TRIM(O500),FIND("|",SUBSTITUTE(SUBSTITUTE(SUBSTITUTE(SUBSTITUTE(SUBSTITUTE(TRIM(O500),"/","|"),"(","|"),"（","|"),";","|"),"；","|")&amp;"|")-1))))&gt;=75,IF(ISNUMBER(O500),O500,IFERROR(VALUE(O500),VALUE(LEFT(TRIM(O500),FIND("|",SUBSTITUTE(SUBSTITUTE(SUBSTITUTE(SUBSTITUTE(SUBSTITUTE(TRIM(O500),"/","|"),"(","|"),"（","|"),";","|"),"；","|")&amp;"|")-1))))&lt;=85,IF(ISNUMBER(Q500),Q500,IFERROR(VALUE(Q500),VALUE(LEFT(TRIM(Q500),FIND("|",SUBSTITUTE(SUBSTITUTE(SUBSTITUTE(SUBSTITUTE(SUBSTITUTE(TRIM(Q500),"/","|"),"(","|"),"（","|"),";","|"),"；","|")&amp;"|")-1))))&gt;0),IF(ISNUMBER(O500),O500,IFERROR(VALUE(O500),VALUE(LEFT(TRIM(O500),FIND("|",SUBSTITUTE(SUBSTITUTE(SUBSTITUTE(SUBSTITUTE(SUBSTITUTE(TRIM(O500),"/","|"),"(","|"),"（","|"),";","|"),"；","|")&amp;"|")-1))))*1000/IF(ISNUMBER(Q500),Q500,IFERROR(VALUE(Q500),VALUE(LEFT(TRIM(Q500),FIND("|",SUBSTITUTE(SUBSTITUTE(SUBSTITUTE(SUBSTITUTE(SUBSTITUTE(TRIM(Q500),"/","|"),"(","|"),"（","|"),";","|"),"；","|")&amp;"|")-1)))),""),"")</x:f>
      </x:c>
      <x:c r="AJ500" s="14" t="str">
        <x:f>IF(AI500="","","非称重实测")</x:f>
      </x:c>
      <x:c r="AK500" s="14" t="str">
        <x:v>同型号候选已写入</x:v>
      </x:c>
      <x:c r="AL500" s="14" t="str">
        <x:v>v3.4.6-candidate</x:v>
      </x:c>
    </x:row>
    <x:row r="501">
      <x:c r="A501" t="n">
        <x:v>350</x:v>
      </x:c>
      <x:c r="B501" t="str">
        <x:v>LZW7004EVC1DBKU</x:v>
      </x:c>
      <x:c r="C501" t="str">
        <x:v>五菱牌</x:v>
      </x:c>
      <x:c r="D501" t="str">
        <x:v>上汽通用五菱汽车股份有限公司</x:v>
      </x:c>
      <x:c r="E501" t="str">
        <x:v>五菱</x:v>
      </x:c>
      <x:c r="F501" t="str">
        <x:v>纯电动轿车</x:v>
      </x:c>
      <x:c r="G501" t="str">
        <x:v>宏光MINIEV</x:v>
      </x:c>
      <x:c r="H501" t="str">
        <x:v>纯电动轿车</x:v>
      </x:c>
      <x:c r="I501" t="str">
        <x:v>Car-A</x:v>
      </x:c>
      <x:c r="J501" t="str">
        <x:v>BEV</x:v>
      </x:c>
      <x:c r="K501" t="str">
        <x:v>否</x:v>
      </x:c>
      <x:c r="L501" t="str">
        <x:v>822</x:v>
      </x:c>
      <x:c r="M501" t="n">
        <x:v>2600</x:v>
      </x:c>
      <x:c r="N501" t="n">
        <x:v>278.12</x:v>
      </x:c>
      <x:c r="O501" t="n">
        <x:v>26.7</x:v>
      </x:c>
      <x:c r="P501" t="str">
        <x:v>磷酸铁锂</x:v>
      </x:c>
      <x:c r="Q501" t="str">
        <x:v>130</x:v>
      </x:c>
      <x:c r="R501" t="n">
        <x:v>9.6</x:v>
      </x:c>
      <x:c r="S501" t="n">
        <x:v>30</x:v>
      </x:c>
      <x:c r="T501" t="n">
        <x:v>30</x:v>
      </x:c>
      <x:c r="U501" t="str">
        <x:v>双林汽车柳州分公司</x:v>
      </x:c>
      <x:c r="V501" t="str">
        <x:v>30/110</x:v>
      </x:c>
      <x:c r="W501"/>
      <x:c r="X501" t="str">
        <x:v>不适用(BEV)</x:v>
      </x:c>
      <x:c r="Y501" t="str">
        <x:v>不适用(BEV)</x:v>
      </x:c>
      <x:c r="Z501" t="str">
        <x:v>不适用(BEV)</x:v>
      </x:c>
      <x:c r="AA501" t="str">
        <x:v>不适用(BEV)</x:v>
      </x:c>
      <x:c r="AB501" t="str">
        <x:v>不适用(BEV)</x:v>
      </x:c>
      <x:c r="AC501" t="str">
        <x:v>不适用(BEV)</x:v>
      </x:c>
      <x:c r="AD501" t="str">
        <x:v>梳理补充_附件1-BEV梳理</x:v>
      </x:c>
      <x:c r="AE501" s="14" t="str">
        <x:v>110</x:v>
      </x:c>
      <x:c r="AF501" s="14" t="str"/>
      <x:c r="AG501" s="14" t="str">
        <x:v>源字段可解析</x:v>
      </x:c>
      <x:c r="AH501" s="15" t="n">
        <x:f>IF(R501&lt;&gt;"",R501,IFERROR(IF(AND(IF(ISNUMBER(O501),O501,IFERROR(VALUE(O501),VALUE(LEFT(TRIM(O501),FIND("|",SUBSTITUTE(SUBSTITUTE(SUBSTITUTE(SUBSTITUTE(SUBSTITUTE(TRIM(O501),"/","|"),"(","|"),"（","|"),";","|"),"；","|")&amp;"|")-1))))*100/IF(ISNUMBER(N501),N501,IFERROR(VALUE(N501),VALUE(LEFT(TRIM(N501),FIND("|",SUBSTITUTE(SUBSTITUTE(SUBSTITUTE(SUBSTITUTE(SUBSTITUTE(TRIM(N501),"/","|"),"(","|"),"（","|"),";","|"),"；","|")&amp;"|")-1))))&gt;=3,IF(ISNUMBER(O501),O501,IFERROR(VALUE(O501),VALUE(LEFT(TRIM(O501),FIND("|",SUBSTITUTE(SUBSTITUTE(SUBSTITUTE(SUBSTITUTE(SUBSTITUTE(TRIM(O501),"/","|"),"(","|"),"（","|"),";","|"),"；","|")&amp;"|")-1))))*100/IF(ISNUMBER(N501),N501,IFERROR(VALUE(N501),VALUE(LEFT(TRIM(N501),FIND("|",SUBSTITUTE(SUBSTITUTE(SUBSTITUTE(SUBSTITUTE(SUBSTITUTE(TRIM(N501),"/","|"),"(","|"),"（","|"),";","|"),"；","|")&amp;"|")-1))))&lt;=40),IF(ISNUMBER(O501),O501,IFERROR(VALUE(O501),VALUE(LEFT(TRIM(O501),FIND("|",SUBSTITUTE(SUBSTITUTE(SUBSTITUTE(SUBSTITUTE(SUBSTITUTE(TRIM(O501),"/","|"),"(","|"),"（","|"),";","|"),"；","|")&amp;"|")-1))))*100/IF(ISNUMBER(N501),N501,IFERROR(VALUE(N501),VALUE(LEFT(TRIM(N501),FIND("|",SUBSTITUTE(SUBSTITUTE(SUBSTITUTE(SUBSTITUTE(SUBSTITUTE(TRIM(N501),"/","|"),"(","|"),"（","|"),";","|"),"；","|")&amp;"|")-1)))),""),""))</x:f>
        <x:v>9.6</x:v>
      </x:c>
      <x:c r="AI501" s="15" t="str">
        <x:f>IFERROR(IF(AND(IF(ISNUMBER(O501),O501,IFERROR(VALUE(O501),VALUE(LEFT(TRIM(O501),FIND("|",SUBSTITUTE(SUBSTITUTE(SUBSTITUTE(SUBSTITUTE(SUBSTITUTE(TRIM(O501),"/","|"),"(","|"),"（","|"),";","|"),"；","|")&amp;"|")-1))))&gt;=75,IF(ISNUMBER(O501),O501,IFERROR(VALUE(O501),VALUE(LEFT(TRIM(O501),FIND("|",SUBSTITUTE(SUBSTITUTE(SUBSTITUTE(SUBSTITUTE(SUBSTITUTE(TRIM(O501),"/","|"),"(","|"),"（","|"),";","|"),"；","|")&amp;"|")-1))))&lt;=85,IF(ISNUMBER(Q501),Q501,IFERROR(VALUE(Q501),VALUE(LEFT(TRIM(Q501),FIND("|",SUBSTITUTE(SUBSTITUTE(SUBSTITUTE(SUBSTITUTE(SUBSTITUTE(TRIM(Q501),"/","|"),"(","|"),"（","|"),";","|"),"；","|")&amp;"|")-1))))&gt;0),IF(ISNUMBER(O501),O501,IFERROR(VALUE(O501),VALUE(LEFT(TRIM(O501),FIND("|",SUBSTITUTE(SUBSTITUTE(SUBSTITUTE(SUBSTITUTE(SUBSTITUTE(TRIM(O501),"/","|"),"(","|"),"（","|"),";","|"),"；","|")&amp;"|")-1))))*1000/IF(ISNUMBER(Q501),Q501,IFERROR(VALUE(Q501),VALUE(LEFT(TRIM(Q501),FIND("|",SUBSTITUTE(SUBSTITUTE(SUBSTITUTE(SUBSTITUTE(SUBSTITUTE(TRIM(Q501),"/","|"),"(","|"),"（","|"),";","|"),"；","|")&amp;"|")-1)))),""),"")</x:f>
      </x:c>
      <x:c r="AJ501" s="14" t="str">
        <x:f>IF(AI501="","","非称重实测")</x:f>
      </x:c>
      <x:c r="AK501" s="14" t="str">
        <x:v>同型号候选已写入</x:v>
      </x:c>
      <x:c r="AL501" s="14" t="str">
        <x:v>v3.4.6-candidate</x:v>
      </x:c>
    </x:row>
    <x:row r="502">
      <x:c r="A502" t="n">
        <x:v>350</x:v>
      </x:c>
      <x:c r="B502" t="str">
        <x:v>NEQ7000BEVJ72U</x:v>
      </x:c>
      <x:c r="C502" t="str">
        <x:v>奇瑞牌</x:v>
      </x:c>
      <x:c r="D502" t="str">
        <x:v>奇瑞新能源汽车股份有限公司</x:v>
      </x:c>
      <x:c r="E502"/>
      <x:c r="F502" t="str">
        <x:v>纯电动轿车</x:v>
      </x:c>
      <x:c r="G502" t="str">
        <x:v>eQ1,小蚂蚁</x:v>
      </x:c>
      <x:c r="H502" t="str">
        <x:v>纯电动轿车</x:v>
      </x:c>
      <x:c r="I502" t="str">
        <x:v>Car-A</x:v>
      </x:c>
      <x:c r="J502" t="str">
        <x:v>BEV</x:v>
      </x:c>
      <x:c r="K502" t="str">
        <x:v>否</x:v>
      </x:c>
      <x:c r="L502" t="str">
        <x:v>995/975</x:v>
      </x:c>
      <x:c r="M502"/>
      <x:c r="N502" t="str">
        <x:v>301</x:v>
      </x:c>
      <x:c r="O502" t="str">
        <x:v>31</x:v>
      </x:c>
      <x:c r="P502" t="str">
        <x:v>磷酸铁锂</x:v>
      </x:c>
      <x:c r="Q502" t="str">
        <x:v>140</x:v>
      </x:c>
      <x:c r="R502" t="n">
        <x:v>9.4</x:v>
      </x:c>
      <x:c r="S502"/>
      <x:c r="T502"/>
      <x:c r="U502" t="str">
        <x:v>奇瑞新能源汽车</x:v>
      </x:c>
      <x:c r="V502" t="str">
        <x:v>30/120</x:v>
      </x:c>
      <x:c r="W502"/>
      <x:c r="X502" t="str">
        <x:v>不适用(BEV)</x:v>
      </x:c>
      <x:c r="Y502" t="str">
        <x:v>不适用(BEV)</x:v>
      </x:c>
      <x:c r="Z502" t="str">
        <x:v>不适用(BEV)</x:v>
      </x:c>
      <x:c r="AA502" t="str">
        <x:v>不适用(BEV)</x:v>
      </x:c>
      <x:c r="AB502" t="str">
        <x:v>不适用(BEV)</x:v>
      </x:c>
      <x:c r="AC502" t="str">
        <x:v>不适用(BEV)</x:v>
      </x:c>
      <x:c r="AD502" t="str">
        <x:v>梳理补充_附件1-BEV梳理</x:v>
      </x:c>
      <x:c r="AE502" s="14" t="str">
        <x:v>120</x:v>
      </x:c>
      <x:c r="AF502" s="14" t="str"/>
      <x:c r="AG502" s="14" t="str">
        <x:v>源字段可解析</x:v>
      </x:c>
      <x:c r="AH502" s="15" t="n">
        <x:f>IF(R502&lt;&gt;"",R502,IFERROR(IF(AND(IF(ISNUMBER(O502),O502,IFERROR(VALUE(O502),VALUE(LEFT(TRIM(O502),FIND("|",SUBSTITUTE(SUBSTITUTE(SUBSTITUTE(SUBSTITUTE(SUBSTITUTE(TRIM(O502),"/","|"),"(","|"),"（","|"),";","|"),"；","|")&amp;"|")-1))))*100/IF(ISNUMBER(N502),N502,IFERROR(VALUE(N502),VALUE(LEFT(TRIM(N502),FIND("|",SUBSTITUTE(SUBSTITUTE(SUBSTITUTE(SUBSTITUTE(SUBSTITUTE(TRIM(N502),"/","|"),"(","|"),"（","|"),";","|"),"；","|")&amp;"|")-1))))&gt;=3,IF(ISNUMBER(O502),O502,IFERROR(VALUE(O502),VALUE(LEFT(TRIM(O502),FIND("|",SUBSTITUTE(SUBSTITUTE(SUBSTITUTE(SUBSTITUTE(SUBSTITUTE(TRIM(O502),"/","|"),"(","|"),"（","|"),";","|"),"；","|")&amp;"|")-1))))*100/IF(ISNUMBER(N502),N502,IFERROR(VALUE(N502),VALUE(LEFT(TRIM(N502),FIND("|",SUBSTITUTE(SUBSTITUTE(SUBSTITUTE(SUBSTITUTE(SUBSTITUTE(TRIM(N502),"/","|"),"(","|"),"（","|"),";","|"),"；","|")&amp;"|")-1))))&lt;=40),IF(ISNUMBER(O502),O502,IFERROR(VALUE(O502),VALUE(LEFT(TRIM(O502),FIND("|",SUBSTITUTE(SUBSTITUTE(SUBSTITUTE(SUBSTITUTE(SUBSTITUTE(TRIM(O502),"/","|"),"(","|"),"（","|"),";","|"),"；","|")&amp;"|")-1))))*100/IF(ISNUMBER(N502),N502,IFERROR(VALUE(N502),VALUE(LEFT(TRIM(N502),FIND("|",SUBSTITUTE(SUBSTITUTE(SUBSTITUTE(SUBSTITUTE(SUBSTITUTE(TRIM(N502),"/","|"),"(","|"),"（","|"),";","|"),"；","|")&amp;"|")-1)))),""),""))</x:f>
        <x:v>9.4</x:v>
      </x:c>
      <x:c r="AI502" s="15" t="str">
        <x:f>IFERROR(IF(AND(IF(ISNUMBER(O502),O502,IFERROR(VALUE(O502),VALUE(LEFT(TRIM(O502),FIND("|",SUBSTITUTE(SUBSTITUTE(SUBSTITUTE(SUBSTITUTE(SUBSTITUTE(TRIM(O502),"/","|"),"(","|"),"（","|"),";","|"),"；","|")&amp;"|")-1))))&gt;=75,IF(ISNUMBER(O502),O502,IFERROR(VALUE(O502),VALUE(LEFT(TRIM(O502),FIND("|",SUBSTITUTE(SUBSTITUTE(SUBSTITUTE(SUBSTITUTE(SUBSTITUTE(TRIM(O502),"/","|"),"(","|"),"（","|"),";","|"),"；","|")&amp;"|")-1))))&lt;=85,IF(ISNUMBER(Q502),Q502,IFERROR(VALUE(Q502),VALUE(LEFT(TRIM(Q502),FIND("|",SUBSTITUTE(SUBSTITUTE(SUBSTITUTE(SUBSTITUTE(SUBSTITUTE(TRIM(Q502),"/","|"),"(","|"),"（","|"),";","|"),"；","|")&amp;"|")-1))))&gt;0),IF(ISNUMBER(O502),O502,IFERROR(VALUE(O502),VALUE(LEFT(TRIM(O502),FIND("|",SUBSTITUTE(SUBSTITUTE(SUBSTITUTE(SUBSTITUTE(SUBSTITUTE(TRIM(O502),"/","|"),"(","|"),"（","|"),";","|"),"；","|")&amp;"|")-1))))*1000/IF(ISNUMBER(Q502),Q502,IFERROR(VALUE(Q502),VALUE(LEFT(TRIM(Q502),FIND("|",SUBSTITUTE(SUBSTITUTE(SUBSTITUTE(SUBSTITUTE(SUBSTITUTE(TRIM(Q502),"/","|"),"(","|"),"（","|"),";","|"),"；","|")&amp;"|")-1)))),""),"")</x:f>
      </x:c>
      <x:c r="AJ502" s="14" t="str">
        <x:f>IF(AI502="","","非称重实测")</x:f>
      </x:c>
      <x:c r="AK502" s="14" t="str">
        <x:v>同型号候选已写入</x:v>
      </x:c>
      <x:c r="AL502" s="14" t="str">
        <x:v>v3.4.6-candidate</x:v>
      </x:c>
    </x:row>
    <x:row r="503">
      <x:c r="A503" t="n">
        <x:v>350</x:v>
      </x:c>
      <x:c r="B503" t="str">
        <x:v>NHQ7000BEVDG</x:v>
      </x:c>
      <x:c r="C503" t="str">
        <x:v>小鹏牌</x:v>
      </x:c>
      <x:c r="D503" t="str">
        <x:v>肇庆小鹏新能源投资有限公司</x:v>
      </x:c>
      <x:c r="E503"/>
      <x:c r="F503" t="str">
        <x:v>纯电动轿车</x:v>
      </x:c>
      <x:c r="G503" t="str">
        <x:v>P5</x:v>
      </x:c>
      <x:c r="H503" t="str">
        <x:v>纯电动轿车</x:v>
      </x:c>
      <x:c r="I503" t="str">
        <x:v>Car-C</x:v>
      </x:c>
      <x:c r="J503" t="str">
        <x:v>BEV</x:v>
      </x:c>
      <x:c r="K503" t="str">
        <x:v>否</x:v>
      </x:c>
      <x:c r="L503" t="str">
        <x:v>1734/1735</x:v>
      </x:c>
      <x:c r="M503"/>
      <x:c r="N503" t="str">
        <x:v>460/450</x:v>
      </x:c>
      <x:c r="O503" t="n">
        <x:v>55.4</x:v>
      </x:c>
      <x:c r="P503" t="str">
        <x:v>磷酸铁锂</x:v>
      </x:c>
      <x:c r="Q503" t="n">
        <x:v>135</x:v>
      </x:c>
      <x:c r="R503" t="str">
        <x:v>13.4/13.6</x:v>
      </x:c>
      <x:c r="S503"/>
      <x:c r="T503"/>
      <x:c r="U503" t="str">
        <x:v>合普动力</x:v>
      </x:c>
      <x:c r="V503" t="str">
        <x:v>155/310</x:v>
      </x:c>
      <x:c r="W503"/>
      <x:c r="X503" t="str">
        <x:v>不适用(BEV)</x:v>
      </x:c>
      <x:c r="Y503" t="str">
        <x:v>不适用(BEV)</x:v>
      </x:c>
      <x:c r="Z503" t="str">
        <x:v>不适用(BEV)</x:v>
      </x:c>
      <x:c r="AA503" t="str">
        <x:v>不适用(BEV)</x:v>
      </x:c>
      <x:c r="AB503" t="str">
        <x:v>不适用(BEV)</x:v>
      </x:c>
      <x:c r="AC503" t="str">
        <x:v>不适用(BEV)</x:v>
      </x:c>
      <x:c r="AD503" t="str">
        <x:v>BEV_历史批次</x:v>
      </x:c>
      <x:c r="AE503" s="14" t="str">
        <x:v>310</x:v>
      </x:c>
      <x:c r="AF503" s="14" t="str"/>
      <x:c r="AG503" s="14" t="str">
        <x:v>源字段可解析</x:v>
      </x:c>
      <x:c r="AH503" s="15" t="str">
        <x:f>IF(R503&lt;&gt;"",R503,IFERROR(IF(AND(IF(ISNUMBER(O503),O503,IFERROR(VALUE(O503),VALUE(LEFT(TRIM(O503),FIND("|",SUBSTITUTE(SUBSTITUTE(SUBSTITUTE(SUBSTITUTE(SUBSTITUTE(TRIM(O503),"/","|"),"(","|"),"（","|"),";","|"),"；","|")&amp;"|")-1))))*100/IF(ISNUMBER(N503),N503,IFERROR(VALUE(N503),VALUE(LEFT(TRIM(N503),FIND("|",SUBSTITUTE(SUBSTITUTE(SUBSTITUTE(SUBSTITUTE(SUBSTITUTE(TRIM(N503),"/","|"),"(","|"),"（","|"),";","|"),"；","|")&amp;"|")-1))))&gt;=3,IF(ISNUMBER(O503),O503,IFERROR(VALUE(O503),VALUE(LEFT(TRIM(O503),FIND("|",SUBSTITUTE(SUBSTITUTE(SUBSTITUTE(SUBSTITUTE(SUBSTITUTE(TRIM(O503),"/","|"),"(","|"),"（","|"),";","|"),"；","|")&amp;"|")-1))))*100/IF(ISNUMBER(N503),N503,IFERROR(VALUE(N503),VALUE(LEFT(TRIM(N503),FIND("|",SUBSTITUTE(SUBSTITUTE(SUBSTITUTE(SUBSTITUTE(SUBSTITUTE(TRIM(N503),"/","|"),"(","|"),"（","|"),";","|"),"；","|")&amp;"|")-1))))&lt;=40),IF(ISNUMBER(O503),O503,IFERROR(VALUE(O503),VALUE(LEFT(TRIM(O503),FIND("|",SUBSTITUTE(SUBSTITUTE(SUBSTITUTE(SUBSTITUTE(SUBSTITUTE(TRIM(O503),"/","|"),"(","|"),"（","|"),";","|"),"；","|")&amp;"|")-1))))*100/IF(ISNUMBER(N503),N503,IFERROR(VALUE(N503),VALUE(LEFT(TRIM(N503),FIND("|",SUBSTITUTE(SUBSTITUTE(SUBSTITUTE(SUBSTITUTE(SUBSTITUTE(TRIM(N503),"/","|"),"(","|"),"（","|"),";","|"),"；","|")&amp;"|")-1)))),""),""))</x:f>
        <x:v>13.4/13.6</x:v>
      </x:c>
      <x:c r="AI503" s="15" t="str">
        <x:f>IFERROR(IF(AND(IF(ISNUMBER(O503),O503,IFERROR(VALUE(O503),VALUE(LEFT(TRIM(O503),FIND("|",SUBSTITUTE(SUBSTITUTE(SUBSTITUTE(SUBSTITUTE(SUBSTITUTE(TRIM(O503),"/","|"),"(","|"),"（","|"),";","|"),"；","|")&amp;"|")-1))))&gt;=75,IF(ISNUMBER(O503),O503,IFERROR(VALUE(O503),VALUE(LEFT(TRIM(O503),FIND("|",SUBSTITUTE(SUBSTITUTE(SUBSTITUTE(SUBSTITUTE(SUBSTITUTE(TRIM(O503),"/","|"),"(","|"),"（","|"),";","|"),"；","|")&amp;"|")-1))))&lt;=85,IF(ISNUMBER(Q503),Q503,IFERROR(VALUE(Q503),VALUE(LEFT(TRIM(Q503),FIND("|",SUBSTITUTE(SUBSTITUTE(SUBSTITUTE(SUBSTITUTE(SUBSTITUTE(TRIM(Q503),"/","|"),"(","|"),"（","|"),";","|"),"；","|")&amp;"|")-1))))&gt;0),IF(ISNUMBER(O503),O503,IFERROR(VALUE(O503),VALUE(LEFT(TRIM(O503),FIND("|",SUBSTITUTE(SUBSTITUTE(SUBSTITUTE(SUBSTITUTE(SUBSTITUTE(TRIM(O503),"/","|"),"(","|"),"（","|"),";","|"),"；","|")&amp;"|")-1))))*1000/IF(ISNUMBER(Q503),Q503,IFERROR(VALUE(Q503),VALUE(LEFT(TRIM(Q503),FIND("|",SUBSTITUTE(SUBSTITUTE(SUBSTITUTE(SUBSTITUTE(SUBSTITUTE(TRIM(Q503),"/","|"),"(","|"),"（","|"),";","|"),"；","|")&amp;"|")-1)))),""),"")</x:f>
      </x:c>
      <x:c r="AJ503" s="14" t="str">
        <x:f>IF(AI503="","","非称重实测")</x:f>
      </x:c>
      <x:c r="AK503" s="14" t="str"/>
      <x:c r="AL503" s="14" t="str">
        <x:v>v3.4.6-candidate</x:v>
      </x:c>
    </x:row>
    <x:row r="504">
      <x:c r="A504" t="n">
        <x:v>350</x:v>
      </x:c>
      <x:c r="B504" t="str">
        <x:v>SC6443PBBBEV</x:v>
      </x:c>
      <x:c r="C504" t="str">
        <x:v>长安牌</x:v>
      </x:c>
      <x:c r="D504" t="str">
        <x:v>河北长安汽车有限公司</x:v>
      </x:c>
      <x:c r="E504"/>
      <x:c r="F504" t="str">
        <x:v>纯电动多用途乘用车</x:v>
      </x:c>
      <x:c r="G504" t="str">
        <x:v>长安之星9</x:v>
      </x:c>
      <x:c r="H504" t="str">
        <x:v>纯电动多用途乘用车</x:v>
      </x:c>
      <x:c r="I504"/>
      <x:c r="J504" t="str">
        <x:v>BEV</x:v>
      </x:c>
      <x:c r="K504" t="str">
        <x:v>否</x:v>
      </x:c>
      <x:c r="L504" t="n">
        <x:v>1470</x:v>
      </x:c>
      <x:c r="M504"/>
      <x:c r="N504" t="n">
        <x:v>260</x:v>
      </x:c>
      <x:c r="O504" t="n">
        <x:v>38.64</x:v>
      </x:c>
      <x:c r="P504" t="str">
        <x:v>磷酸铁锂</x:v>
      </x:c>
      <x:c r="Q504" t="n">
        <x:v>133.38</x:v>
      </x:c>
      <x:c r="R504" t="n">
        <x:v>14.5</x:v>
      </x:c>
      <x:c r="S504"/>
      <x:c r="T504"/>
      <x:c r="U504"/>
      <x:c r="V504" t="str">
        <x:v>60/220</x:v>
      </x:c>
      <x:c r="W504"/>
      <x:c r="X504" t="str">
        <x:v>不适用(BEV)</x:v>
      </x:c>
      <x:c r="Y504" t="str">
        <x:v>不适用(BEV)</x:v>
      </x:c>
      <x:c r="Z504" t="str">
        <x:v>不适用(BEV)</x:v>
      </x:c>
      <x:c r="AA504" t="str">
        <x:v>不适用(BEV)</x:v>
      </x:c>
      <x:c r="AB504" t="str">
        <x:v>不适用(BEV)</x:v>
      </x:c>
      <x:c r="AC504" t="str">
        <x:v>不适用(BEV)</x:v>
      </x:c>
      <x:c r="AD504" t="str">
        <x:v>BEV_历史批次</x:v>
      </x:c>
      <x:c r="AE504" s="14" t="str">
        <x:v>220</x:v>
      </x:c>
      <x:c r="AF504" s="14" t="str"/>
      <x:c r="AG504" s="14" t="str">
        <x:v>源字段可解析</x:v>
      </x:c>
      <x:c r="AH504" s="15" t="n">
        <x:f>IF(R504&lt;&gt;"",R504,IFERROR(IF(AND(IF(ISNUMBER(O504),O504,IFERROR(VALUE(O504),VALUE(LEFT(TRIM(O504),FIND("|",SUBSTITUTE(SUBSTITUTE(SUBSTITUTE(SUBSTITUTE(SUBSTITUTE(TRIM(O504),"/","|"),"(","|"),"（","|"),";","|"),"；","|")&amp;"|")-1))))*100/IF(ISNUMBER(N504),N504,IFERROR(VALUE(N504),VALUE(LEFT(TRIM(N504),FIND("|",SUBSTITUTE(SUBSTITUTE(SUBSTITUTE(SUBSTITUTE(SUBSTITUTE(TRIM(N504),"/","|"),"(","|"),"（","|"),";","|"),"；","|")&amp;"|")-1))))&gt;=3,IF(ISNUMBER(O504),O504,IFERROR(VALUE(O504),VALUE(LEFT(TRIM(O504),FIND("|",SUBSTITUTE(SUBSTITUTE(SUBSTITUTE(SUBSTITUTE(SUBSTITUTE(TRIM(O504),"/","|"),"(","|"),"（","|"),";","|"),"；","|")&amp;"|")-1))))*100/IF(ISNUMBER(N504),N504,IFERROR(VALUE(N504),VALUE(LEFT(TRIM(N504),FIND("|",SUBSTITUTE(SUBSTITUTE(SUBSTITUTE(SUBSTITUTE(SUBSTITUTE(TRIM(N504),"/","|"),"(","|"),"（","|"),";","|"),"；","|")&amp;"|")-1))))&lt;=40),IF(ISNUMBER(O504),O504,IFERROR(VALUE(O504),VALUE(LEFT(TRIM(O504),FIND("|",SUBSTITUTE(SUBSTITUTE(SUBSTITUTE(SUBSTITUTE(SUBSTITUTE(TRIM(O504),"/","|"),"(","|"),"（","|"),";","|"),"；","|")&amp;"|")-1))))*100/IF(ISNUMBER(N504),N504,IFERROR(VALUE(N504),VALUE(LEFT(TRIM(N504),FIND("|",SUBSTITUTE(SUBSTITUTE(SUBSTITUTE(SUBSTITUTE(SUBSTITUTE(TRIM(N504),"/","|"),"(","|"),"（","|"),";","|"),"；","|")&amp;"|")-1)))),""),""))</x:f>
        <x:v>14.5</x:v>
      </x:c>
      <x:c r="AI504" s="15" t="str">
        <x:f>IFERROR(IF(AND(IF(ISNUMBER(O504),O504,IFERROR(VALUE(O504),VALUE(LEFT(TRIM(O504),FIND("|",SUBSTITUTE(SUBSTITUTE(SUBSTITUTE(SUBSTITUTE(SUBSTITUTE(TRIM(O504),"/","|"),"(","|"),"（","|"),";","|"),"；","|")&amp;"|")-1))))&gt;=75,IF(ISNUMBER(O504),O504,IFERROR(VALUE(O504),VALUE(LEFT(TRIM(O504),FIND("|",SUBSTITUTE(SUBSTITUTE(SUBSTITUTE(SUBSTITUTE(SUBSTITUTE(TRIM(O504),"/","|"),"(","|"),"（","|"),";","|"),"；","|")&amp;"|")-1))))&lt;=85,IF(ISNUMBER(Q504),Q504,IFERROR(VALUE(Q504),VALUE(LEFT(TRIM(Q504),FIND("|",SUBSTITUTE(SUBSTITUTE(SUBSTITUTE(SUBSTITUTE(SUBSTITUTE(TRIM(Q504),"/","|"),"(","|"),"（","|"),";","|"),"；","|")&amp;"|")-1))))&gt;0),IF(ISNUMBER(O504),O504,IFERROR(VALUE(O504),VALUE(LEFT(TRIM(O504),FIND("|",SUBSTITUTE(SUBSTITUTE(SUBSTITUTE(SUBSTITUTE(SUBSTITUTE(TRIM(O504),"/","|"),"(","|"),"（","|"),";","|"),"；","|")&amp;"|")-1))))*1000/IF(ISNUMBER(Q504),Q504,IFERROR(VALUE(Q504),VALUE(LEFT(TRIM(Q504),FIND("|",SUBSTITUTE(SUBSTITUTE(SUBSTITUTE(SUBSTITUTE(SUBSTITUTE(TRIM(Q504),"/","|"),"(","|"),"（","|"),";","|"),"；","|")&amp;"|")-1)))),""),"")</x:f>
      </x:c>
      <x:c r="AJ504" s="14" t="str">
        <x:f>IF(AI504="","","非称重实测")</x:f>
      </x:c>
      <x:c r="AK504" s="14" t="str"/>
      <x:c r="AL504" s="14" t="str">
        <x:v>v3.4.6-candidate</x:v>
      </x:c>
    </x:row>
    <x:row r="505">
      <x:c r="A505" t="n">
        <x:v>350</x:v>
      </x:c>
      <x:c r="B505" t="str">
        <x:v>SZS7000A20BEV</x:v>
      </x:c>
      <x:c r="C505" t="str">
        <x:v>威马牌</x:v>
      </x:c>
      <x:c r="D505" t="str">
        <x:v>威马汽车制造温州有限公司</x:v>
      </x:c>
      <x:c r="E505"/>
      <x:c r="F505" t="str">
        <x:v>纯电动轿车</x:v>
      </x:c>
      <x:c r="G505" t="str">
        <x:v>E.5</x:v>
      </x:c>
      <x:c r="H505" t="str">
        <x:v>纯电动轿车</x:v>
      </x:c>
      <x:c r="I505" t="str">
        <x:v>Car-C</x:v>
      </x:c>
      <x:c r="J505" t="str">
        <x:v>BEV</x:v>
      </x:c>
      <x:c r="K505" t="str">
        <x:v>否</x:v>
      </x:c>
      <x:c r="L505" t="n">
        <x:v>1649</x:v>
      </x:c>
      <x:c r="M505"/>
      <x:c r="N505" t="n">
        <x:v>505</x:v>
      </x:c>
      <x:c r="O505" t="n">
        <x:v>58.589</x:v>
      </x:c>
      <x:c r="P505" t="str">
        <x:v>三元锂</x:v>
      </x:c>
      <x:c r="Q505" t="n">
        <x:v>160.75</x:v>
      </x:c>
      <x:c r="R505" t="n">
        <x:v>13.1</x:v>
      </x:c>
      <x:c r="S505"/>
      <x:c r="T505"/>
      <x:c r="U505" t="str">
        <x:v>苏州汇川技术</x:v>
      </x:c>
      <x:c r="V505" t="str">
        <x:v>120/225</x:v>
      </x:c>
      <x:c r="W505"/>
      <x:c r="X505" t="str">
        <x:v>不适用(BEV)</x:v>
      </x:c>
      <x:c r="Y505" t="str">
        <x:v>不适用(BEV)</x:v>
      </x:c>
      <x:c r="Z505" t="str">
        <x:v>不适用(BEV)</x:v>
      </x:c>
      <x:c r="AA505" t="str">
        <x:v>不适用(BEV)</x:v>
      </x:c>
      <x:c r="AB505" t="str">
        <x:v>不适用(BEV)</x:v>
      </x:c>
      <x:c r="AC505" t="str">
        <x:v>不适用(BEV)</x:v>
      </x:c>
      <x:c r="AD505" t="str">
        <x:v>BEV_历史批次</x:v>
      </x:c>
      <x:c r="AE505" s="14" t="str">
        <x:v>225</x:v>
      </x:c>
      <x:c r="AF505" s="14" t="str"/>
      <x:c r="AG505" s="14" t="str">
        <x:v>源字段可解析</x:v>
      </x:c>
      <x:c r="AH505" s="15" t="n">
        <x:f>IF(R505&lt;&gt;"",R505,IFERROR(IF(AND(IF(ISNUMBER(O505),O505,IFERROR(VALUE(O505),VALUE(LEFT(TRIM(O505),FIND("|",SUBSTITUTE(SUBSTITUTE(SUBSTITUTE(SUBSTITUTE(SUBSTITUTE(TRIM(O505),"/","|"),"(","|"),"（","|"),";","|"),"；","|")&amp;"|")-1))))*100/IF(ISNUMBER(N505),N505,IFERROR(VALUE(N505),VALUE(LEFT(TRIM(N505),FIND("|",SUBSTITUTE(SUBSTITUTE(SUBSTITUTE(SUBSTITUTE(SUBSTITUTE(TRIM(N505),"/","|"),"(","|"),"（","|"),";","|"),"；","|")&amp;"|")-1))))&gt;=3,IF(ISNUMBER(O505),O505,IFERROR(VALUE(O505),VALUE(LEFT(TRIM(O505),FIND("|",SUBSTITUTE(SUBSTITUTE(SUBSTITUTE(SUBSTITUTE(SUBSTITUTE(TRIM(O505),"/","|"),"(","|"),"（","|"),";","|"),"；","|")&amp;"|")-1))))*100/IF(ISNUMBER(N505),N505,IFERROR(VALUE(N505),VALUE(LEFT(TRIM(N505),FIND("|",SUBSTITUTE(SUBSTITUTE(SUBSTITUTE(SUBSTITUTE(SUBSTITUTE(TRIM(N505),"/","|"),"(","|"),"（","|"),";","|"),"；","|")&amp;"|")-1))))&lt;=40),IF(ISNUMBER(O505),O505,IFERROR(VALUE(O505),VALUE(LEFT(TRIM(O505),FIND("|",SUBSTITUTE(SUBSTITUTE(SUBSTITUTE(SUBSTITUTE(SUBSTITUTE(TRIM(O505),"/","|"),"(","|"),"（","|"),";","|"),"；","|")&amp;"|")-1))))*100/IF(ISNUMBER(N505),N505,IFERROR(VALUE(N505),VALUE(LEFT(TRIM(N505),FIND("|",SUBSTITUTE(SUBSTITUTE(SUBSTITUTE(SUBSTITUTE(SUBSTITUTE(TRIM(N505),"/","|"),"(","|"),"（","|"),";","|"),"；","|")&amp;"|")-1)))),""),""))</x:f>
        <x:v>13.1</x:v>
      </x:c>
      <x:c r="AI505" s="15" t="str">
        <x:f>IFERROR(IF(AND(IF(ISNUMBER(O505),O505,IFERROR(VALUE(O505),VALUE(LEFT(TRIM(O505),FIND("|",SUBSTITUTE(SUBSTITUTE(SUBSTITUTE(SUBSTITUTE(SUBSTITUTE(TRIM(O505),"/","|"),"(","|"),"（","|"),";","|"),"；","|")&amp;"|")-1))))&gt;=75,IF(ISNUMBER(O505),O505,IFERROR(VALUE(O505),VALUE(LEFT(TRIM(O505),FIND("|",SUBSTITUTE(SUBSTITUTE(SUBSTITUTE(SUBSTITUTE(SUBSTITUTE(TRIM(O505),"/","|"),"(","|"),"（","|"),";","|"),"；","|")&amp;"|")-1))))&lt;=85,IF(ISNUMBER(Q505),Q505,IFERROR(VALUE(Q505),VALUE(LEFT(TRIM(Q505),FIND("|",SUBSTITUTE(SUBSTITUTE(SUBSTITUTE(SUBSTITUTE(SUBSTITUTE(TRIM(Q505),"/","|"),"(","|"),"（","|"),";","|"),"；","|")&amp;"|")-1))))&gt;0),IF(ISNUMBER(O505),O505,IFERROR(VALUE(O505),VALUE(LEFT(TRIM(O505),FIND("|",SUBSTITUTE(SUBSTITUTE(SUBSTITUTE(SUBSTITUTE(SUBSTITUTE(TRIM(O505),"/","|"),"(","|"),"（","|"),";","|"),"；","|")&amp;"|")-1))))*1000/IF(ISNUMBER(Q505),Q505,IFERROR(VALUE(Q505),VALUE(LEFT(TRIM(Q505),FIND("|",SUBSTITUTE(SUBSTITUTE(SUBSTITUTE(SUBSTITUTE(SUBSTITUTE(TRIM(Q505),"/","|"),"(","|"),"（","|"),";","|"),"；","|")&amp;"|")-1)))),""),"")</x:f>
      </x:c>
      <x:c r="AJ505" s="14" t="str">
        <x:f>IF(AI505="","","非称重实测")</x:f>
      </x:c>
      <x:c r="AK505" s="14" t="str"/>
      <x:c r="AL505" s="14" t="str">
        <x:v>v3.4.6-candidate</x:v>
      </x:c>
    </x:row>
    <x:row r="506">
      <x:c r="A506" t="n">
        <x:v>350</x:v>
      </x:c>
      <x:c r="B506" t="str">
        <x:v>THZ6451BEVS30J</x:v>
      </x:c>
      <x:c r="C506" t="str">
        <x:v>哪吒牌</x:v>
      </x:c>
      <x:c r="D506" t="str">
        <x:v>合众新能源汽车有限公司</x:v>
      </x:c>
      <x:c r="E506" t="str">
        <x:v>哪吒</x:v>
      </x:c>
      <x:c r="F506" t="str">
        <x:v>纯电动多用途乘用车</x:v>
      </x:c>
      <x:c r="G506" t="str">
        <x:v>哪吒U,哪吒U Pro</x:v>
      </x:c>
      <x:c r="H506" t="str">
        <x:v>纯电动多用途乘用车</x:v>
      </x:c>
      <x:c r="I506" t="str">
        <x:v>SUV-C</x:v>
      </x:c>
      <x:c r="J506" t="str">
        <x:v>BEV</x:v>
      </x:c>
      <x:c r="K506" t="str">
        <x:v>否</x:v>
      </x:c>
      <x:c r="L506" t="n">
        <x:v>1779</x:v>
      </x:c>
      <x:c r="M506" t="n">
        <x:v>2770</x:v>
      </x:c>
      <x:c r="N506" t="n">
        <x:v>501</x:v>
      </x:c>
      <x:c r="O506" t="n">
        <x:v>68.2</x:v>
      </x:c>
      <x:c r="P506" t="str">
        <x:v>磷酸铁锂</x:v>
      </x:c>
      <x:c r="Q506" t="n">
        <x:v>160</x:v>
      </x:c>
      <x:c r="R506" t="n">
        <x:v>13.61</x:v>
      </x:c>
      <x:c r="S506" t="n">
        <x:v>120</x:v>
      </x:c>
      <x:c r="T506" t="n">
        <x:v>120</x:v>
      </x:c>
      <x:c r="U506" t="str">
        <x:v>无锡中车浩夫尔动力</x:v>
      </x:c>
      <x:c r="V506"/>
      <x:c r="W506"/>
      <x:c r="X506" t="str">
        <x:v>不适用(BEV)</x:v>
      </x:c>
      <x:c r="Y506" t="str">
        <x:v>不适用(BEV)</x:v>
      </x:c>
      <x:c r="Z506" t="str">
        <x:v>不适用(BEV)</x:v>
      </x:c>
      <x:c r="AA506" t="str">
        <x:v>不适用(BEV)</x:v>
      </x:c>
      <x:c r="AB506" t="str">
        <x:v>不适用(BEV)</x:v>
      </x:c>
      <x:c r="AC506" t="str">
        <x:v>不适用(BEV)</x:v>
      </x:c>
      <x:c r="AD506" t="str">
        <x:v>BEV_历史批次</x:v>
      </x:c>
      <x:c r="AE506" s="14" t="str"/>
      <x:c r="AF506" s="14" t="str"/>
      <x:c r="AG506" s="14" t="str">
        <x:v>待OCR/外部证据：原字段为空</x:v>
      </x:c>
      <x:c r="AH506" s="15" t="n">
        <x:f>IF(R506&lt;&gt;"",R506,IFERROR(IF(AND(IF(ISNUMBER(O506),O506,IFERROR(VALUE(O506),VALUE(LEFT(TRIM(O506),FIND("|",SUBSTITUTE(SUBSTITUTE(SUBSTITUTE(SUBSTITUTE(SUBSTITUTE(TRIM(O506),"/","|"),"(","|"),"（","|"),";","|"),"；","|")&amp;"|")-1))))*100/IF(ISNUMBER(N506),N506,IFERROR(VALUE(N506),VALUE(LEFT(TRIM(N506),FIND("|",SUBSTITUTE(SUBSTITUTE(SUBSTITUTE(SUBSTITUTE(SUBSTITUTE(TRIM(N506),"/","|"),"(","|"),"（","|"),";","|"),"；","|")&amp;"|")-1))))&gt;=3,IF(ISNUMBER(O506),O506,IFERROR(VALUE(O506),VALUE(LEFT(TRIM(O506),FIND("|",SUBSTITUTE(SUBSTITUTE(SUBSTITUTE(SUBSTITUTE(SUBSTITUTE(TRIM(O506),"/","|"),"(","|"),"（","|"),";","|"),"；","|")&amp;"|")-1))))*100/IF(ISNUMBER(N506),N506,IFERROR(VALUE(N506),VALUE(LEFT(TRIM(N506),FIND("|",SUBSTITUTE(SUBSTITUTE(SUBSTITUTE(SUBSTITUTE(SUBSTITUTE(TRIM(N506),"/","|"),"(","|"),"（","|"),";","|"),"；","|")&amp;"|")-1))))&lt;=40),IF(ISNUMBER(O506),O506,IFERROR(VALUE(O506),VALUE(LEFT(TRIM(O506),FIND("|",SUBSTITUTE(SUBSTITUTE(SUBSTITUTE(SUBSTITUTE(SUBSTITUTE(TRIM(O506),"/","|"),"(","|"),"（","|"),";","|"),"；","|")&amp;"|")-1))))*100/IF(ISNUMBER(N506),N506,IFERROR(VALUE(N506),VALUE(LEFT(TRIM(N506),FIND("|",SUBSTITUTE(SUBSTITUTE(SUBSTITUTE(SUBSTITUTE(SUBSTITUTE(TRIM(N506),"/","|"),"(","|"),"（","|"),";","|"),"；","|")&amp;"|")-1)))),""),""))</x:f>
        <x:v>13.61</x:v>
      </x:c>
      <x:c r="AI506" s="15" t="str">
        <x:f>IFERROR(IF(AND(IF(ISNUMBER(O506),O506,IFERROR(VALUE(O506),VALUE(LEFT(TRIM(O506),FIND("|",SUBSTITUTE(SUBSTITUTE(SUBSTITUTE(SUBSTITUTE(SUBSTITUTE(TRIM(O506),"/","|"),"(","|"),"（","|"),";","|"),"；","|")&amp;"|")-1))))&gt;=75,IF(ISNUMBER(O506),O506,IFERROR(VALUE(O506),VALUE(LEFT(TRIM(O506),FIND("|",SUBSTITUTE(SUBSTITUTE(SUBSTITUTE(SUBSTITUTE(SUBSTITUTE(TRIM(O506),"/","|"),"(","|"),"（","|"),";","|"),"；","|")&amp;"|")-1))))&lt;=85,IF(ISNUMBER(Q506),Q506,IFERROR(VALUE(Q506),VALUE(LEFT(TRIM(Q506),FIND("|",SUBSTITUTE(SUBSTITUTE(SUBSTITUTE(SUBSTITUTE(SUBSTITUTE(TRIM(Q506),"/","|"),"(","|"),"（","|"),";","|"),"；","|")&amp;"|")-1))))&gt;0),IF(ISNUMBER(O506),O506,IFERROR(VALUE(O506),VALUE(LEFT(TRIM(O506),FIND("|",SUBSTITUTE(SUBSTITUTE(SUBSTITUTE(SUBSTITUTE(SUBSTITUTE(TRIM(O506),"/","|"),"(","|"),"（","|"),";","|"),"；","|")&amp;"|")-1))))*1000/IF(ISNUMBER(Q506),Q506,IFERROR(VALUE(Q506),VALUE(LEFT(TRIM(Q506),FIND("|",SUBSTITUTE(SUBSTITUTE(SUBSTITUTE(SUBSTITUTE(SUBSTITUTE(TRIM(Q506),"/","|"),"(","|"),"（","|"),";","|"),"；","|")&amp;"|")-1)))),""),"")</x:f>
      </x:c>
      <x:c r="AJ506" s="14" t="str">
        <x:f>IF(AI506="","","非称重实测")</x:f>
      </x:c>
      <x:c r="AK506" s="14" t="str">
        <x:v>同型号候选已写入</x:v>
      </x:c>
      <x:c r="AL506" s="14" t="str">
        <x:v>v3.4.6-candidate</x:v>
      </x:c>
    </x:row>
    <x:row r="507">
      <x:c r="A507" t="n">
        <x:v>350</x:v>
      </x:c>
      <x:c r="B507" t="str">
        <x:v>YGM7008BEVA3</x:v>
      </x:c>
      <x:c r="C507" t="str">
        <x:v>御捷马牌</x:v>
      </x:c>
      <x:c r="D507" t="str">
        <x:v>领途汽车有限公司</x:v>
      </x:c>
      <x:c r="E507"/>
      <x:c r="F507" t="str">
        <x:v>纯电动轿车</x:v>
      </x:c>
      <x:c r="G507" t="str">
        <x:v>朋克多多</x:v>
      </x:c>
      <x:c r="H507" t="str">
        <x:v>纯电动轿车</x:v>
      </x:c>
      <x:c r="I507" t="str">
        <x:v>Car-A</x:v>
      </x:c>
      <x:c r="J507" t="str">
        <x:v>BEV</x:v>
      </x:c>
      <x:c r="K507" t="str">
        <x:v>否</x:v>
      </x:c>
      <x:c r="L507" t="n">
        <x:v>805</x:v>
      </x:c>
      <x:c r="M507"/>
      <x:c r="N507" t="n">
        <x:v>175</x:v>
      </x:c>
      <x:c r="O507" t="n">
        <x:v>15</x:v>
      </x:c>
      <x:c r="P507" t="str">
        <x:v>磷酸铁锂</x:v>
      </x:c>
      <x:c r="Q507" t="n">
        <x:v>110.83</x:v>
      </x:c>
      <x:c r="R507" t="n">
        <x:v>9.4</x:v>
      </x:c>
      <x:c r="S507"/>
      <x:c r="T507"/>
      <x:c r="U507" t="str">
        <x:v>浙江方正电机/山东得普达电机</x:v>
      </x:c>
      <x:c r="V507" t="str">
        <x:v>29/110</x:v>
      </x:c>
      <x:c r="W507"/>
      <x:c r="X507" t="str">
        <x:v>不适用(BEV)</x:v>
      </x:c>
      <x:c r="Y507" t="str">
        <x:v>不适用(BEV)</x:v>
      </x:c>
      <x:c r="Z507" t="str">
        <x:v>不适用(BEV)</x:v>
      </x:c>
      <x:c r="AA507" t="str">
        <x:v>不适用(BEV)</x:v>
      </x:c>
      <x:c r="AB507" t="str">
        <x:v>不适用(BEV)</x:v>
      </x:c>
      <x:c r="AC507" t="str">
        <x:v>不适用(BEV)</x:v>
      </x:c>
      <x:c r="AD507" t="str">
        <x:v>BEV_历史批次</x:v>
      </x:c>
      <x:c r="AE507" s="14" t="str">
        <x:v>110</x:v>
      </x:c>
      <x:c r="AF507" s="14" t="str"/>
      <x:c r="AG507" s="14" t="str">
        <x:v>源字段可解析</x:v>
      </x:c>
      <x:c r="AH507" s="15" t="n">
        <x:f>IF(R507&lt;&gt;"",R507,IFERROR(IF(AND(IF(ISNUMBER(O507),O507,IFERROR(VALUE(O507),VALUE(LEFT(TRIM(O507),FIND("|",SUBSTITUTE(SUBSTITUTE(SUBSTITUTE(SUBSTITUTE(SUBSTITUTE(TRIM(O507),"/","|"),"(","|"),"（","|"),";","|"),"；","|")&amp;"|")-1))))*100/IF(ISNUMBER(N507),N507,IFERROR(VALUE(N507),VALUE(LEFT(TRIM(N507),FIND("|",SUBSTITUTE(SUBSTITUTE(SUBSTITUTE(SUBSTITUTE(SUBSTITUTE(TRIM(N507),"/","|"),"(","|"),"（","|"),";","|"),"；","|")&amp;"|")-1))))&gt;=3,IF(ISNUMBER(O507),O507,IFERROR(VALUE(O507),VALUE(LEFT(TRIM(O507),FIND("|",SUBSTITUTE(SUBSTITUTE(SUBSTITUTE(SUBSTITUTE(SUBSTITUTE(TRIM(O507),"/","|"),"(","|"),"（","|"),";","|"),"；","|")&amp;"|")-1))))*100/IF(ISNUMBER(N507),N507,IFERROR(VALUE(N507),VALUE(LEFT(TRIM(N507),FIND("|",SUBSTITUTE(SUBSTITUTE(SUBSTITUTE(SUBSTITUTE(SUBSTITUTE(TRIM(N507),"/","|"),"(","|"),"（","|"),";","|"),"；","|")&amp;"|")-1))))&lt;=40),IF(ISNUMBER(O507),O507,IFERROR(VALUE(O507),VALUE(LEFT(TRIM(O507),FIND("|",SUBSTITUTE(SUBSTITUTE(SUBSTITUTE(SUBSTITUTE(SUBSTITUTE(TRIM(O507),"/","|"),"(","|"),"（","|"),";","|"),"；","|")&amp;"|")-1))))*100/IF(ISNUMBER(N507),N507,IFERROR(VALUE(N507),VALUE(LEFT(TRIM(N507),FIND("|",SUBSTITUTE(SUBSTITUTE(SUBSTITUTE(SUBSTITUTE(SUBSTITUTE(TRIM(N507),"/","|"),"(","|"),"（","|"),";","|"),"；","|")&amp;"|")-1)))),""),""))</x:f>
        <x:v>9.4</x:v>
      </x:c>
      <x:c r="AI507" s="15" t="str">
        <x:f>IFERROR(IF(AND(IF(ISNUMBER(O507),O507,IFERROR(VALUE(O507),VALUE(LEFT(TRIM(O507),FIND("|",SUBSTITUTE(SUBSTITUTE(SUBSTITUTE(SUBSTITUTE(SUBSTITUTE(TRIM(O507),"/","|"),"(","|"),"（","|"),";","|"),"；","|")&amp;"|")-1))))&gt;=75,IF(ISNUMBER(O507),O507,IFERROR(VALUE(O507),VALUE(LEFT(TRIM(O507),FIND("|",SUBSTITUTE(SUBSTITUTE(SUBSTITUTE(SUBSTITUTE(SUBSTITUTE(TRIM(O507),"/","|"),"(","|"),"（","|"),";","|"),"；","|")&amp;"|")-1))))&lt;=85,IF(ISNUMBER(Q507),Q507,IFERROR(VALUE(Q507),VALUE(LEFT(TRIM(Q507),FIND("|",SUBSTITUTE(SUBSTITUTE(SUBSTITUTE(SUBSTITUTE(SUBSTITUTE(TRIM(Q507),"/","|"),"(","|"),"（","|"),";","|"),"；","|")&amp;"|")-1))))&gt;0),IF(ISNUMBER(O507),O507,IFERROR(VALUE(O507),VALUE(LEFT(TRIM(O507),FIND("|",SUBSTITUTE(SUBSTITUTE(SUBSTITUTE(SUBSTITUTE(SUBSTITUTE(TRIM(O507),"/","|"),"(","|"),"（","|"),";","|"),"；","|")&amp;"|")-1))))*1000/IF(ISNUMBER(Q507),Q507,IFERROR(VALUE(Q507),VALUE(LEFT(TRIM(Q507),FIND("|",SUBSTITUTE(SUBSTITUTE(SUBSTITUTE(SUBSTITUTE(SUBSTITUTE(TRIM(Q507),"/","|"),"(","|"),"（","|"),";","|"),"；","|")&amp;"|")-1)))),""),"")</x:f>
      </x:c>
      <x:c r="AJ507" s="14" t="str">
        <x:f>IF(AI507="","","非称重实测")</x:f>
      </x:c>
      <x:c r="AK507" s="14" t="str"/>
      <x:c r="AL507" s="14" t="str">
        <x:v>v3.4.6-candidate</x:v>
      </x:c>
    </x:row>
    <x:row r="508">
      <x:c r="A508" t="n">
        <x:v>350</x:v>
      </x:c>
      <x:c r="B508" t="str">
        <x:v>CC6490AY02APHEV</x:v>
      </x:c>
      <x:c r="C508" t="str">
        <x:v>魏派牌</x:v>
      </x:c>
      <x:c r="D508" t="str">
        <x:v>长城汽车股份有限公司</x:v>
      </x:c>
      <x:c r="E508" t="str">
        <x:v>欧拉</x:v>
      </x:c>
      <x:c r="F508" t="str">
        <x:v>插电式混合动力多用途乘用车</x:v>
      </x:c>
      <x:c r="G508" t="str">
        <x:v>摩卡PHEV</x:v>
      </x:c>
      <x:c r="H508" t="str">
        <x:v>插电式混合动力多用途乘用车</x:v>
      </x:c>
      <x:c r="I508" t="str">
        <x:v>SUV-C</x:v>
      </x:c>
      <x:c r="J508" t="str">
        <x:v>PHEV</x:v>
      </x:c>
      <x:c r="K508" t="str">
        <x:v>否</x:v>
      </x:c>
      <x:c r="L508" t="n">
        <x:v>2130</x:v>
      </x:c>
      <x:c r="M508" t="n">
        <x:v>2650</x:v>
      </x:c>
      <x:c r="N508" t="str">
        <x:v>204(WLTC)</x:v>
      </x:c>
      <x:c r="O508" t="n">
        <x:v>39.67</x:v>
      </x:c>
      <x:c r="P508" t="str">
        <x:v>三元锂</x:v>
      </x:c>
      <x:c r="Q508" t="n">
        <x:v>145.3113553113553</x:v>
      </x:c>
      <x:c r="R508"/>
      <x:c r="S508" t="n">
        <x:v>126</x:v>
      </x:c>
      <x:c r="T508" t="n">
        <x:v>126</x:v>
      </x:c>
      <x:c r="U508"/>
      <x:c r="V508" t="str">
        <x:v>130/300</x:v>
      </x:c>
      <x:c r="W508"/>
      <x:c r="X508" t="n">
        <x:v>5.55</x:v>
      </x:c>
      <x:c r="Y508" t="n">
        <x:v>5.55</x:v>
      </x:c>
      <x:c r="Z508" t="n">
        <x:v>1499</x:v>
      </x:c>
      <x:c r="AA508" t="n">
        <x:v>115</x:v>
      </x:c>
      <x:c r="AB508"/>
      <x:c r="AC508"/>
      <x:c r="AD508" t="str">
        <x:v>PHEV_历史批次</x:v>
      </x:c>
      <x:c r="AE508" s="14" t="str">
        <x:v>300</x:v>
      </x:c>
      <x:c r="AF508" s="14" t="str"/>
      <x:c r="AG508" s="14" t="str">
        <x:v>源字段可解析</x:v>
      </x:c>
      <x:c r="AH508" s="15" t="n">
        <x:f>IF(R508&lt;&gt;"",R508,IFERROR(IF(AND(IF(ISNUMBER(O508),O508,IFERROR(VALUE(O508),VALUE(LEFT(TRIM(O508),FIND("|",SUBSTITUTE(SUBSTITUTE(SUBSTITUTE(SUBSTITUTE(SUBSTITUTE(TRIM(O508),"/","|"),"(","|"),"（","|"),";","|"),"；","|")&amp;"|")-1))))*100/IF(ISNUMBER(N508),N508,IFERROR(VALUE(N508),VALUE(LEFT(TRIM(N508),FIND("|",SUBSTITUTE(SUBSTITUTE(SUBSTITUTE(SUBSTITUTE(SUBSTITUTE(TRIM(N508),"/","|"),"(","|"),"（","|"),";","|"),"；","|")&amp;"|")-1))))&gt;=3,IF(ISNUMBER(O508),O508,IFERROR(VALUE(O508),VALUE(LEFT(TRIM(O508),FIND("|",SUBSTITUTE(SUBSTITUTE(SUBSTITUTE(SUBSTITUTE(SUBSTITUTE(TRIM(O508),"/","|"),"(","|"),"（","|"),";","|"),"；","|")&amp;"|")-1))))*100/IF(ISNUMBER(N508),N508,IFERROR(VALUE(N508),VALUE(LEFT(TRIM(N508),FIND("|",SUBSTITUTE(SUBSTITUTE(SUBSTITUTE(SUBSTITUTE(SUBSTITUTE(TRIM(N508),"/","|"),"(","|"),"（","|"),";","|"),"；","|")&amp;"|")-1))))&lt;=40),IF(ISNUMBER(O508),O508,IFERROR(VALUE(O508),VALUE(LEFT(TRIM(O508),FIND("|",SUBSTITUTE(SUBSTITUTE(SUBSTITUTE(SUBSTITUTE(SUBSTITUTE(TRIM(O508),"/","|"),"(","|"),"（","|"),";","|"),"；","|")&amp;"|")-1))))*100/IF(ISNUMBER(N508),N508,IFERROR(VALUE(N508),VALUE(LEFT(TRIM(N508),FIND("|",SUBSTITUTE(SUBSTITUTE(SUBSTITUTE(SUBSTITUTE(SUBSTITUTE(TRIM(N508),"/","|"),"(","|"),"（","|"),";","|"),"；","|")&amp;"|")-1)))),""),""))</x:f>
        <x:v>19.44607843137255</x:v>
      </x:c>
      <x:c r="AI508" s="15" t="str">
        <x:f>IFERROR(IF(AND(IF(ISNUMBER(O508),O508,IFERROR(VALUE(O508),VALUE(LEFT(TRIM(O508),FIND("|",SUBSTITUTE(SUBSTITUTE(SUBSTITUTE(SUBSTITUTE(SUBSTITUTE(TRIM(O508),"/","|"),"(","|"),"（","|"),";","|"),"；","|")&amp;"|")-1))))&gt;=75,IF(ISNUMBER(O508),O508,IFERROR(VALUE(O508),VALUE(LEFT(TRIM(O508),FIND("|",SUBSTITUTE(SUBSTITUTE(SUBSTITUTE(SUBSTITUTE(SUBSTITUTE(TRIM(O508),"/","|"),"(","|"),"（","|"),";","|"),"；","|")&amp;"|")-1))))&lt;=85,IF(ISNUMBER(Q508),Q508,IFERROR(VALUE(Q508),VALUE(LEFT(TRIM(Q508),FIND("|",SUBSTITUTE(SUBSTITUTE(SUBSTITUTE(SUBSTITUTE(SUBSTITUTE(TRIM(Q508),"/","|"),"(","|"),"（","|"),";","|"),"；","|")&amp;"|")-1))))&gt;0),IF(ISNUMBER(O508),O508,IFERROR(VALUE(O508),VALUE(LEFT(TRIM(O508),FIND("|",SUBSTITUTE(SUBSTITUTE(SUBSTITUTE(SUBSTITUTE(SUBSTITUTE(TRIM(O508),"/","|"),"(","|"),"（","|"),";","|"),"；","|")&amp;"|")-1))))*1000/IF(ISNUMBER(Q508),Q508,IFERROR(VALUE(Q508),VALUE(LEFT(TRIM(Q508),FIND("|",SUBSTITUTE(SUBSTITUTE(SUBSTITUTE(SUBSTITUTE(SUBSTITUTE(TRIM(Q508),"/","|"),"(","|"),"（","|"),";","|"),"；","|")&amp;"|")-1)))),""),"")</x:f>
      </x:c>
      <x:c r="AJ508" s="14" t="str">
        <x:f>IF(AI508="","","非称重实测")</x:f>
      </x:c>
      <x:c r="AK508" s="14" t="str">
        <x:v>电耗公式可补</x:v>
      </x:c>
      <x:c r="AL508" s="14" t="str">
        <x:v>v3.4.6-candidate</x:v>
      </x:c>
    </x:row>
    <x:row r="509">
      <x:c r="A509" t="n">
        <x:v>350</x:v>
      </x:c>
      <x:c r="B509" t="str">
        <x:v>CC6490AY22APHEV</x:v>
      </x:c>
      <x:c r="C509" t="str">
        <x:v>魏派牌</x:v>
      </x:c>
      <x:c r="D509" t="str">
        <x:v>长城汽车股份有限公司</x:v>
      </x:c>
      <x:c r="E509" t="str">
        <x:v>欧拉</x:v>
      </x:c>
      <x:c r="F509" t="str">
        <x:v>插电式混合动力多用途乘用车</x:v>
      </x:c>
      <x:c r="G509" t="str">
        <x:v>摩卡PHEV</x:v>
      </x:c>
      <x:c r="H509" t="str">
        <x:v>插电式混合动力多用途乘用车</x:v>
      </x:c>
      <x:c r="I509" t="str">
        <x:v>SUV-C</x:v>
      </x:c>
      <x:c r="J509" t="str">
        <x:v>PHEV</x:v>
      </x:c>
      <x:c r="K509" t="str">
        <x:v>否</x:v>
      </x:c>
      <x:c r="L509" t="n">
        <x:v>2250</x:v>
      </x:c>
      <x:c r="M509" t="n">
        <x:v>2650</x:v>
      </x:c>
      <x:c r="N509" t="str">
        <x:v>175(WLTC)</x:v>
      </x:c>
      <x:c r="O509" t="n">
        <x:v>39.67</x:v>
      </x:c>
      <x:c r="P509" t="str">
        <x:v>三元锂</x:v>
      </x:c>
      <x:c r="Q509" t="n">
        <x:v>145.3113553113553</x:v>
      </x:c>
      <x:c r="R509"/>
      <x:c r="S509" t="n">
        <x:v>126</x:v>
      </x:c>
      <x:c r="T509" t="n">
        <x:v>126</x:v>
      </x:c>
      <x:c r="U509"/>
      <x:c r="V509" t="str">
        <x:v>130/300
135/232</x:v>
      </x:c>
      <x:c r="W509"/>
      <x:c r="X509"/>
      <x:c r="Y509" t="n">
        <x:v>6.3</x:v>
      </x:c>
      <x:c r="Z509" t="n">
        <x:v>1499</x:v>
      </x:c>
      <x:c r="AA509" t="n">
        <x:v>115</x:v>
      </x:c>
      <x:c r="AB509"/>
      <x:c r="AC509"/>
      <x:c r="AD509" t="str">
        <x:v>PHEV_历史批次</x:v>
      </x:c>
      <x:c r="AE509" s="14" t="str">
        <x:v>300|232</x:v>
      </x:c>
      <x:c r="AF509" s="14" t="str"/>
      <x:c r="AG509" s="14" t="str">
        <x:v>源字段可解析</x:v>
      </x:c>
      <x:c r="AH509" s="15" t="n">
        <x:f>IF(R509&lt;&gt;"",R509,IFERROR(IF(AND(IF(ISNUMBER(O509),O509,IFERROR(VALUE(O509),VALUE(LEFT(TRIM(O509),FIND("|",SUBSTITUTE(SUBSTITUTE(SUBSTITUTE(SUBSTITUTE(SUBSTITUTE(TRIM(O509),"/","|"),"(","|"),"（","|"),";","|"),"；","|")&amp;"|")-1))))*100/IF(ISNUMBER(N509),N509,IFERROR(VALUE(N509),VALUE(LEFT(TRIM(N509),FIND("|",SUBSTITUTE(SUBSTITUTE(SUBSTITUTE(SUBSTITUTE(SUBSTITUTE(TRIM(N509),"/","|"),"(","|"),"（","|"),";","|"),"；","|")&amp;"|")-1))))&gt;=3,IF(ISNUMBER(O509),O509,IFERROR(VALUE(O509),VALUE(LEFT(TRIM(O509),FIND("|",SUBSTITUTE(SUBSTITUTE(SUBSTITUTE(SUBSTITUTE(SUBSTITUTE(TRIM(O509),"/","|"),"(","|"),"（","|"),";","|"),"；","|")&amp;"|")-1))))*100/IF(ISNUMBER(N509),N509,IFERROR(VALUE(N509),VALUE(LEFT(TRIM(N509),FIND("|",SUBSTITUTE(SUBSTITUTE(SUBSTITUTE(SUBSTITUTE(SUBSTITUTE(TRIM(N509),"/","|"),"(","|"),"（","|"),";","|"),"；","|")&amp;"|")-1))))&lt;=40),IF(ISNUMBER(O509),O509,IFERROR(VALUE(O509),VALUE(LEFT(TRIM(O509),FIND("|",SUBSTITUTE(SUBSTITUTE(SUBSTITUTE(SUBSTITUTE(SUBSTITUTE(TRIM(O509),"/","|"),"(","|"),"（","|"),";","|"),"；","|")&amp;"|")-1))))*100/IF(ISNUMBER(N509),N509,IFERROR(VALUE(N509),VALUE(LEFT(TRIM(N509),FIND("|",SUBSTITUTE(SUBSTITUTE(SUBSTITUTE(SUBSTITUTE(SUBSTITUTE(TRIM(N509),"/","|"),"(","|"),"（","|"),";","|"),"；","|")&amp;"|")-1)))),""),""))</x:f>
        <x:v>22.66857142857143</x:v>
      </x:c>
      <x:c r="AI509" s="15" t="str">
        <x:f>IFERROR(IF(AND(IF(ISNUMBER(O509),O509,IFERROR(VALUE(O509),VALUE(LEFT(TRIM(O509),FIND("|",SUBSTITUTE(SUBSTITUTE(SUBSTITUTE(SUBSTITUTE(SUBSTITUTE(TRIM(O509),"/","|"),"(","|"),"（","|"),";","|"),"；","|")&amp;"|")-1))))&gt;=75,IF(ISNUMBER(O509),O509,IFERROR(VALUE(O509),VALUE(LEFT(TRIM(O509),FIND("|",SUBSTITUTE(SUBSTITUTE(SUBSTITUTE(SUBSTITUTE(SUBSTITUTE(TRIM(O509),"/","|"),"(","|"),"（","|"),";","|"),"；","|")&amp;"|")-1))))&lt;=85,IF(ISNUMBER(Q509),Q509,IFERROR(VALUE(Q509),VALUE(LEFT(TRIM(Q509),FIND("|",SUBSTITUTE(SUBSTITUTE(SUBSTITUTE(SUBSTITUTE(SUBSTITUTE(TRIM(Q509),"/","|"),"(","|"),"（","|"),";","|"),"；","|")&amp;"|")-1))))&gt;0),IF(ISNUMBER(O509),O509,IFERROR(VALUE(O509),VALUE(LEFT(TRIM(O509),FIND("|",SUBSTITUTE(SUBSTITUTE(SUBSTITUTE(SUBSTITUTE(SUBSTITUTE(TRIM(O509),"/","|"),"(","|"),"（","|"),";","|"),"；","|")&amp;"|")-1))))*1000/IF(ISNUMBER(Q509),Q509,IFERROR(VALUE(Q509),VALUE(LEFT(TRIM(Q509),FIND("|",SUBSTITUTE(SUBSTITUTE(SUBSTITUTE(SUBSTITUTE(SUBSTITUTE(TRIM(Q509),"/","|"),"(","|"),"（","|"),";","|"),"；","|")&amp;"|")-1)))),""),"")</x:f>
      </x:c>
      <x:c r="AJ509" s="14" t="str">
        <x:f>IF(AI509="","","非称重实测")</x:f>
      </x:c>
      <x:c r="AK509" s="14" t="str">
        <x:v>电耗公式可补</x:v>
      </x:c>
      <x:c r="AL509" s="14" t="str">
        <x:v>v3.4.6-candidate</x:v>
      </x:c>
    </x:row>
    <x:row r="510">
      <x:c r="A510" t="n">
        <x:v>351</x:v>
      </x:c>
      <x:c r="B510" t="str">
        <x:v>BJ7000C5D3-BEV</x:v>
      </x:c>
      <x:c r="C510" t="str">
        <x:v>北京牌</x:v>
      </x:c>
      <x:c r="D510" t="str">
        <x:v>北京汽车股份有限公司</x:v>
      </x:c>
      <x:c r="E510"/>
      <x:c r="F510" t="str">
        <x:v>纯电动轿车</x:v>
      </x:c>
      <x:c r="G510" t="str">
        <x:v>纯电动轿车</x:v>
      </x:c>
      <x:c r="H510" t="str">
        <x:v>纯电动轿车</x:v>
      </x:c>
      <x:c r="I510" t="str">
        <x:v>Car-B</x:v>
      </x:c>
      <x:c r="J510" t="str">
        <x:v>BEV</x:v>
      </x:c>
      <x:c r="K510" t="str">
        <x:v>否</x:v>
      </x:c>
      <x:c r="L510"/>
      <x:c r="M510"/>
      <x:c r="N510"/>
      <x:c r="O510"/>
      <x:c r="P510" t="str">
        <x:v>三元锂</x:v>
      </x:c>
      <x:c r="Q510" t="n">
        <x:v>151.4</x:v>
      </x:c>
      <x:c r="R510" t="n">
        <x:v>13.9</x:v>
      </x:c>
      <x:c r="S510"/>
      <x:c r="T510"/>
      <x:c r="U510" t="str">
        <x:v>北京新能源汽车</x:v>
      </x:c>
      <x:c r="V510" t="str">
        <x:v>160/300</x:v>
      </x:c>
      <x:c r="W510"/>
      <x:c r="X510" t="str">
        <x:v>不适用(BEV)</x:v>
      </x:c>
      <x:c r="Y510" t="str">
        <x:v>不适用(BEV)</x:v>
      </x:c>
      <x:c r="Z510" t="str">
        <x:v>不适用(BEV)</x:v>
      </x:c>
      <x:c r="AA510" t="str">
        <x:v>不适用(BEV)</x:v>
      </x:c>
      <x:c r="AB510" t="str">
        <x:v>不适用(BEV)</x:v>
      </x:c>
      <x:c r="AC510" t="str">
        <x:v>不适用(BEV)</x:v>
      </x:c>
      <x:c r="AD510" t="str">
        <x:v>BEV_历史批次</x:v>
      </x:c>
      <x:c r="AE510" s="14" t="str">
        <x:v>300</x:v>
      </x:c>
      <x:c r="AF510" s="14" t="str"/>
      <x:c r="AG510" s="14" t="str">
        <x:v>源字段可解析</x:v>
      </x:c>
      <x:c r="AH510" s="15" t="n">
        <x:f>IF(R510&lt;&gt;"",R510,IFERROR(IF(AND(IF(ISNUMBER(O510),O510,IFERROR(VALUE(O510),VALUE(LEFT(TRIM(O510),FIND("|",SUBSTITUTE(SUBSTITUTE(SUBSTITUTE(SUBSTITUTE(SUBSTITUTE(TRIM(O510),"/","|"),"(","|"),"（","|"),";","|"),"；","|")&amp;"|")-1))))*100/IF(ISNUMBER(N510),N510,IFERROR(VALUE(N510),VALUE(LEFT(TRIM(N510),FIND("|",SUBSTITUTE(SUBSTITUTE(SUBSTITUTE(SUBSTITUTE(SUBSTITUTE(TRIM(N510),"/","|"),"(","|"),"（","|"),";","|"),"；","|")&amp;"|")-1))))&gt;=3,IF(ISNUMBER(O510),O510,IFERROR(VALUE(O510),VALUE(LEFT(TRIM(O510),FIND("|",SUBSTITUTE(SUBSTITUTE(SUBSTITUTE(SUBSTITUTE(SUBSTITUTE(TRIM(O510),"/","|"),"(","|"),"（","|"),";","|"),"；","|")&amp;"|")-1))))*100/IF(ISNUMBER(N510),N510,IFERROR(VALUE(N510),VALUE(LEFT(TRIM(N510),FIND("|",SUBSTITUTE(SUBSTITUTE(SUBSTITUTE(SUBSTITUTE(SUBSTITUTE(TRIM(N510),"/","|"),"(","|"),"（","|"),";","|"),"；","|")&amp;"|")-1))))&lt;=40),IF(ISNUMBER(O510),O510,IFERROR(VALUE(O510),VALUE(LEFT(TRIM(O510),FIND("|",SUBSTITUTE(SUBSTITUTE(SUBSTITUTE(SUBSTITUTE(SUBSTITUTE(TRIM(O510),"/","|"),"(","|"),"（","|"),";","|"),"；","|")&amp;"|")-1))))*100/IF(ISNUMBER(N510),N510,IFERROR(VALUE(N510),VALUE(LEFT(TRIM(N510),FIND("|",SUBSTITUTE(SUBSTITUTE(SUBSTITUTE(SUBSTITUTE(SUBSTITUTE(TRIM(N510),"/","|"),"(","|"),"（","|"),";","|"),"；","|")&amp;"|")-1)))),""),""))</x:f>
        <x:v>13.9</x:v>
      </x:c>
      <x:c r="AI510" s="15" t="str">
        <x:f>IFERROR(IF(AND(IF(ISNUMBER(O510),O510,IFERROR(VALUE(O510),VALUE(LEFT(TRIM(O510),FIND("|",SUBSTITUTE(SUBSTITUTE(SUBSTITUTE(SUBSTITUTE(SUBSTITUTE(TRIM(O510),"/","|"),"(","|"),"（","|"),";","|"),"；","|")&amp;"|")-1))))&gt;=75,IF(ISNUMBER(O510),O510,IFERROR(VALUE(O510),VALUE(LEFT(TRIM(O510),FIND("|",SUBSTITUTE(SUBSTITUTE(SUBSTITUTE(SUBSTITUTE(SUBSTITUTE(TRIM(O510),"/","|"),"(","|"),"（","|"),";","|"),"；","|")&amp;"|")-1))))&lt;=85,IF(ISNUMBER(Q510),Q510,IFERROR(VALUE(Q510),VALUE(LEFT(TRIM(Q510),FIND("|",SUBSTITUTE(SUBSTITUTE(SUBSTITUTE(SUBSTITUTE(SUBSTITUTE(TRIM(Q510),"/","|"),"(","|"),"（","|"),";","|"),"；","|")&amp;"|")-1))))&gt;0),IF(ISNUMBER(O510),O510,IFERROR(VALUE(O510),VALUE(LEFT(TRIM(O510),FIND("|",SUBSTITUTE(SUBSTITUTE(SUBSTITUTE(SUBSTITUTE(SUBSTITUTE(TRIM(O510),"/","|"),"(","|"),"（","|"),";","|"),"；","|")&amp;"|")-1))))*1000/IF(ISNUMBER(Q510),Q510,IFERROR(VALUE(Q510),VALUE(LEFT(TRIM(Q510),FIND("|",SUBSTITUTE(SUBSTITUTE(SUBSTITUTE(SUBSTITUTE(SUBSTITUTE(TRIM(Q510),"/","|"),"(","|"),"（","|"),";","|"),"；","|")&amp;"|")-1)))),""),"")</x:f>
      </x:c>
      <x:c r="AJ510" s="14" t="str">
        <x:f>IF(AI510="","","非称重实测")</x:f>
      </x:c>
      <x:c r="AK510" s="14" t="str"/>
      <x:c r="AL510" s="14" t="str">
        <x:v>v3.4.6-candidate</x:v>
      </x:c>
    </x:row>
    <x:row r="511">
      <x:c r="A511" t="n">
        <x:v>351</x:v>
      </x:c>
      <x:c r="B511" t="str">
        <x:v>BMW7000AAEV</x:v>
      </x:c>
      <x:c r="C511" t="str">
        <x:v>宝马(BMW)牌</x:v>
      </x:c>
      <x:c r="D511" t="str">
        <x:v>华晨宝马汽车有限公司</x:v>
      </x:c>
      <x:c r="E511" t="str">
        <x:v>宝马iX</x:v>
      </x:c>
      <x:c r="F511" t="str">
        <x:v>纯电动轿车</x:v>
      </x:c>
      <x:c r="G511" t="str">
        <x:v>i3</x:v>
      </x:c>
      <x:c r="H511" t="str">
        <x:v>纯电动轿车</x:v>
      </x:c>
      <x:c r="I511" t="str">
        <x:v>Lux Car-3</x:v>
      </x:c>
      <x:c r="J511" t="str">
        <x:v>BEV</x:v>
      </x:c>
      <x:c r="K511" t="str">
        <x:v>否</x:v>
      </x:c>
      <x:c r="L511" t="n">
        <x:v>2029</x:v>
      </x:c>
      <x:c r="M511" t="n">
        <x:v>3000</x:v>
      </x:c>
      <x:c r="N511" t="n">
        <x:v>526</x:v>
      </x:c>
      <x:c r="O511" t="n">
        <x:v>70.27</x:v>
      </x:c>
      <x:c r="P511" t="str">
        <x:v>三元锂</x:v>
      </x:c>
      <x:c r="Q511" t="n">
        <x:v>138</x:v>
      </x:c>
      <x:c r="R511" t="n">
        <x:v>14.3</x:v>
      </x:c>
      <x:c r="S511" t="n">
        <x:v>240</x:v>
      </x:c>
      <x:c r="T511" t="n">
        <x:v>240</x:v>
      </x:c>
      <x:c r="U511" t="str">
        <x:v>BMW AG</x:v>
      </x:c>
      <x:c r="V511" t="str">
        <x:v>250/410</x:v>
      </x:c>
      <x:c r="W511"/>
      <x:c r="X511" t="str">
        <x:v>不适用(BEV)</x:v>
      </x:c>
      <x:c r="Y511" t="str">
        <x:v>不适用(BEV)</x:v>
      </x:c>
      <x:c r="Z511" t="str">
        <x:v>不适用(BEV)</x:v>
      </x:c>
      <x:c r="AA511" t="str">
        <x:v>不适用(BEV)</x:v>
      </x:c>
      <x:c r="AB511" t="str">
        <x:v>不适用(BEV)</x:v>
      </x:c>
      <x:c r="AC511" t="str">
        <x:v>不适用(BEV)</x:v>
      </x:c>
      <x:c r="AD511" t="str">
        <x:v>BEV_历史批次</x:v>
      </x:c>
      <x:c r="AE511" s="14" t="str">
        <x:v>410</x:v>
      </x:c>
      <x:c r="AF511" s="14" t="str"/>
      <x:c r="AG511" s="14" t="str">
        <x:v>源字段可解析</x:v>
      </x:c>
      <x:c r="AH511" s="15" t="n">
        <x:f>IF(R511&lt;&gt;"",R511,IFERROR(IF(AND(IF(ISNUMBER(O511),O511,IFERROR(VALUE(O511),VALUE(LEFT(TRIM(O511),FIND("|",SUBSTITUTE(SUBSTITUTE(SUBSTITUTE(SUBSTITUTE(SUBSTITUTE(TRIM(O511),"/","|"),"(","|"),"（","|"),";","|"),"；","|")&amp;"|")-1))))*100/IF(ISNUMBER(N511),N511,IFERROR(VALUE(N511),VALUE(LEFT(TRIM(N511),FIND("|",SUBSTITUTE(SUBSTITUTE(SUBSTITUTE(SUBSTITUTE(SUBSTITUTE(TRIM(N511),"/","|"),"(","|"),"（","|"),";","|"),"；","|")&amp;"|")-1))))&gt;=3,IF(ISNUMBER(O511),O511,IFERROR(VALUE(O511),VALUE(LEFT(TRIM(O511),FIND("|",SUBSTITUTE(SUBSTITUTE(SUBSTITUTE(SUBSTITUTE(SUBSTITUTE(TRIM(O511),"/","|"),"(","|"),"（","|"),";","|"),"；","|")&amp;"|")-1))))*100/IF(ISNUMBER(N511),N511,IFERROR(VALUE(N511),VALUE(LEFT(TRIM(N511),FIND("|",SUBSTITUTE(SUBSTITUTE(SUBSTITUTE(SUBSTITUTE(SUBSTITUTE(TRIM(N511),"/","|"),"(","|"),"（","|"),";","|"),"；","|")&amp;"|")-1))))&lt;=40),IF(ISNUMBER(O511),O511,IFERROR(VALUE(O511),VALUE(LEFT(TRIM(O511),FIND("|",SUBSTITUTE(SUBSTITUTE(SUBSTITUTE(SUBSTITUTE(SUBSTITUTE(TRIM(O511),"/","|"),"(","|"),"（","|"),";","|"),"；","|")&amp;"|")-1))))*100/IF(ISNUMBER(N511),N511,IFERROR(VALUE(N511),VALUE(LEFT(TRIM(N511),FIND("|",SUBSTITUTE(SUBSTITUTE(SUBSTITUTE(SUBSTITUTE(SUBSTITUTE(TRIM(N511),"/","|"),"(","|"),"（","|"),";","|"),"；","|")&amp;"|")-1)))),""),""))</x:f>
        <x:v>14.3</x:v>
      </x:c>
      <x:c r="AI511" s="15" t="str">
        <x:f>IFERROR(IF(AND(IF(ISNUMBER(O511),O511,IFERROR(VALUE(O511),VALUE(LEFT(TRIM(O511),FIND("|",SUBSTITUTE(SUBSTITUTE(SUBSTITUTE(SUBSTITUTE(SUBSTITUTE(TRIM(O511),"/","|"),"(","|"),"（","|"),";","|"),"；","|")&amp;"|")-1))))&gt;=75,IF(ISNUMBER(O511),O511,IFERROR(VALUE(O511),VALUE(LEFT(TRIM(O511),FIND("|",SUBSTITUTE(SUBSTITUTE(SUBSTITUTE(SUBSTITUTE(SUBSTITUTE(TRIM(O511),"/","|"),"(","|"),"（","|"),";","|"),"；","|")&amp;"|")-1))))&lt;=85,IF(ISNUMBER(Q511),Q511,IFERROR(VALUE(Q511),VALUE(LEFT(TRIM(Q511),FIND("|",SUBSTITUTE(SUBSTITUTE(SUBSTITUTE(SUBSTITUTE(SUBSTITUTE(TRIM(Q511),"/","|"),"(","|"),"（","|"),";","|"),"；","|")&amp;"|")-1))))&gt;0),IF(ISNUMBER(O511),O511,IFERROR(VALUE(O511),VALUE(LEFT(TRIM(O511),FIND("|",SUBSTITUTE(SUBSTITUTE(SUBSTITUTE(SUBSTITUTE(SUBSTITUTE(TRIM(O511),"/","|"),"(","|"),"（","|"),";","|"),"；","|")&amp;"|")-1))))*1000/IF(ISNUMBER(Q511),Q511,IFERROR(VALUE(Q511),VALUE(LEFT(TRIM(Q511),FIND("|",SUBSTITUTE(SUBSTITUTE(SUBSTITUTE(SUBSTITUTE(SUBSTITUTE(TRIM(Q511),"/","|"),"(","|"),"（","|"),";","|"),"；","|")&amp;"|")-1)))),""),"")</x:f>
      </x:c>
      <x:c r="AJ511" s="14" t="str">
        <x:f>IF(AI511="","","非称重实测")</x:f>
      </x:c>
      <x:c r="AK511" s="14" t="str"/>
      <x:c r="AL511" s="14" t="str">
        <x:v>v3.4.6-candidate</x:v>
      </x:c>
    </x:row>
    <x:row r="512">
      <x:c r="A512" t="n">
        <x:v>351</x:v>
      </x:c>
      <x:c r="B512" t="str">
        <x:v>BYD6490SBEV11</x:v>
      </x:c>
      <x:c r="C512" t="str">
        <x:v>比亚迪牌</x:v>
      </x:c>
      <x:c r="D512" t="str">
        <x:v>比亚迪汽车工业有限公司</x:v>
      </x:c>
      <x:c r="E512" t="str">
        <x:v>比亚迪</x:v>
      </x:c>
      <x:c r="F512" t="str">
        <x:v>纯电动多用途乘用车</x:v>
      </x:c>
      <x:c r="G512" t="str">
        <x:v>唐</x:v>
      </x:c>
      <x:c r="H512" t="str">
        <x:v>纯电动多用途乘用车</x:v>
      </x:c>
      <x:c r="I512" t="str">
        <x:v>SUV-D</x:v>
      </x:c>
      <x:c r="J512" t="str">
        <x:v>BEV</x:v>
      </x:c>
      <x:c r="K512" t="str">
        <x:v>否</x:v>
      </x:c>
      <x:c r="L512" t="n">
        <x:v>2560</x:v>
      </x:c>
      <x:c r="M512" t="n">
        <x:v>2920</x:v>
      </x:c>
      <x:c r="N512" t="n">
        <x:v>605</x:v>
      </x:c>
      <x:c r="O512" t="n">
        <x:v>108.8</x:v>
      </x:c>
      <x:c r="P512" t="str">
        <x:v>磷酸铁锂</x:v>
      </x:c>
      <x:c r="Q512" t="n">
        <x:v>150</x:v>
      </x:c>
      <x:c r="R512" t="n">
        <x:v>18.4</x:v>
      </x:c>
      <x:c r="S512" t="n">
        <x:v>180</x:v>
      </x:c>
      <x:c r="T512" t="n">
        <x:v>180</x:v>
      </x:c>
      <x:c r="U512" t="str">
        <x:v>比亚迪汽车</x:v>
      </x:c>
      <x:c r="V512" t="str">
        <x:v>F:180/330
R:200/350</x:v>
      </x:c>
      <x:c r="W512"/>
      <x:c r="X512" t="str">
        <x:v>不适用(BEV)</x:v>
      </x:c>
      <x:c r="Y512" t="str">
        <x:v>不适用(BEV)</x:v>
      </x:c>
      <x:c r="Z512" t="str">
        <x:v>不适用(BEV)</x:v>
      </x:c>
      <x:c r="AA512" t="str">
        <x:v>不适用(BEV)</x:v>
      </x:c>
      <x:c r="AB512" t="str">
        <x:v>不适用(BEV)</x:v>
      </x:c>
      <x:c r="AC512" t="str">
        <x:v>不适用(BEV)</x:v>
      </x:c>
      <x:c r="AD512" t="str">
        <x:v>BEV_历史批次</x:v>
      </x:c>
      <x:c r="AE512" s="14" t="str">
        <x:v>330|350</x:v>
      </x:c>
      <x:c r="AF512" s="14" t="str"/>
      <x:c r="AG512" s="14" t="str">
        <x:v>源字段可解析</x:v>
      </x:c>
      <x:c r="AH512" s="15" t="n">
        <x:f>IF(R512&lt;&gt;"",R512,IFERROR(IF(AND(IF(ISNUMBER(O512),O512,IFERROR(VALUE(O512),VALUE(LEFT(TRIM(O512),FIND("|",SUBSTITUTE(SUBSTITUTE(SUBSTITUTE(SUBSTITUTE(SUBSTITUTE(TRIM(O512),"/","|"),"(","|"),"（","|"),";","|"),"；","|")&amp;"|")-1))))*100/IF(ISNUMBER(N512),N512,IFERROR(VALUE(N512),VALUE(LEFT(TRIM(N512),FIND("|",SUBSTITUTE(SUBSTITUTE(SUBSTITUTE(SUBSTITUTE(SUBSTITUTE(TRIM(N512),"/","|"),"(","|"),"（","|"),";","|"),"；","|")&amp;"|")-1))))&gt;=3,IF(ISNUMBER(O512),O512,IFERROR(VALUE(O512),VALUE(LEFT(TRIM(O512),FIND("|",SUBSTITUTE(SUBSTITUTE(SUBSTITUTE(SUBSTITUTE(SUBSTITUTE(TRIM(O512),"/","|"),"(","|"),"（","|"),";","|"),"；","|")&amp;"|")-1))))*100/IF(ISNUMBER(N512),N512,IFERROR(VALUE(N512),VALUE(LEFT(TRIM(N512),FIND("|",SUBSTITUTE(SUBSTITUTE(SUBSTITUTE(SUBSTITUTE(SUBSTITUTE(TRIM(N512),"/","|"),"(","|"),"（","|"),";","|"),"；","|")&amp;"|")-1))))&lt;=40),IF(ISNUMBER(O512),O512,IFERROR(VALUE(O512),VALUE(LEFT(TRIM(O512),FIND("|",SUBSTITUTE(SUBSTITUTE(SUBSTITUTE(SUBSTITUTE(SUBSTITUTE(TRIM(O512),"/","|"),"(","|"),"（","|"),";","|"),"；","|")&amp;"|")-1))))*100/IF(ISNUMBER(N512),N512,IFERROR(VALUE(N512),VALUE(LEFT(TRIM(N512),FIND("|",SUBSTITUTE(SUBSTITUTE(SUBSTITUTE(SUBSTITUTE(SUBSTITUTE(TRIM(N512),"/","|"),"(","|"),"（","|"),";","|"),"；","|")&amp;"|")-1)))),""),""))</x:f>
        <x:v>18.4</x:v>
      </x:c>
      <x:c r="AI512" s="15" t="str">
        <x:f>IFERROR(IF(AND(IF(ISNUMBER(O512),O512,IFERROR(VALUE(O512),VALUE(LEFT(TRIM(O512),FIND("|",SUBSTITUTE(SUBSTITUTE(SUBSTITUTE(SUBSTITUTE(SUBSTITUTE(TRIM(O512),"/","|"),"(","|"),"（","|"),";","|"),"；","|")&amp;"|")-1))))&gt;=75,IF(ISNUMBER(O512),O512,IFERROR(VALUE(O512),VALUE(LEFT(TRIM(O512),FIND("|",SUBSTITUTE(SUBSTITUTE(SUBSTITUTE(SUBSTITUTE(SUBSTITUTE(TRIM(O512),"/","|"),"(","|"),"（","|"),";","|"),"；","|")&amp;"|")-1))))&lt;=85,IF(ISNUMBER(Q512),Q512,IFERROR(VALUE(Q512),VALUE(LEFT(TRIM(Q512),FIND("|",SUBSTITUTE(SUBSTITUTE(SUBSTITUTE(SUBSTITUTE(SUBSTITUTE(TRIM(Q512),"/","|"),"(","|"),"（","|"),";","|"),"；","|")&amp;"|")-1))))&gt;0),IF(ISNUMBER(O512),O512,IFERROR(VALUE(O512),VALUE(LEFT(TRIM(O512),FIND("|",SUBSTITUTE(SUBSTITUTE(SUBSTITUTE(SUBSTITUTE(SUBSTITUTE(TRIM(O512),"/","|"),"(","|"),"（","|"),";","|"),"；","|")&amp;"|")-1))))*1000/IF(ISNUMBER(Q512),Q512,IFERROR(VALUE(Q512),VALUE(LEFT(TRIM(Q512),FIND("|",SUBSTITUTE(SUBSTITUTE(SUBSTITUTE(SUBSTITUTE(SUBSTITUTE(TRIM(Q512),"/","|"),"(","|"),"（","|"),";","|"),"；","|")&amp;"|")-1)))),""),"")</x:f>
      </x:c>
      <x:c r="AJ512" s="14" t="str">
        <x:f>IF(AI512="","","非称重实测")</x:f>
      </x:c>
      <x:c r="AK512" s="14" t="str"/>
      <x:c r="AL512" s="14" t="str">
        <x:v>v3.4.6-candidate</x:v>
      </x:c>
    </x:row>
    <x:row r="513">
      <x:c r="A513" t="n">
        <x:v>351</x:v>
      </x:c>
      <x:c r="B513" t="str">
        <x:v>CA7007BEVD</x:v>
      </x:c>
      <x:c r="C513" t="str">
        <x:v>一汽牌</x:v>
      </x:c>
      <x:c r="D513" t="str">
        <x:v>中国第一汽车集团有限公司</x:v>
      </x:c>
      <x:c r="E513" t="str">
        <x:v>红旗</x:v>
      </x:c>
      <x:c r="F513" t="str">
        <x:v>纯电动轿车</x:v>
      </x:c>
      <x:c r="G513" t="str">
        <x:v>奔腾E05</x:v>
      </x:c>
      <x:c r="H513" t="str">
        <x:v>纯电动轿车</x:v>
      </x:c>
      <x:c r="I513" t="str">
        <x:v>SUV-D</x:v>
      </x:c>
      <x:c r="J513" t="str">
        <x:v>BEV</x:v>
      </x:c>
      <x:c r="K513" t="str">
        <x:v>否</x:v>
      </x:c>
      <x:c r="L513" t="n">
        <x:v>1700</x:v>
      </x:c>
      <x:c r="M513" t="n">
        <x:v>2800</x:v>
      </x:c>
      <x:c r="N513" t="n">
        <x:v>425</x:v>
      </x:c>
      <x:c r="O513" t="n">
        <x:v>54.4</x:v>
      </x:c>
      <x:c r="P513" t="str">
        <x:v>磷酸铁锂</x:v>
      </x:c>
      <x:c r="Q513" t="n">
        <x:v>140</x:v>
      </x:c>
      <x:c r="R513" t="n">
        <x:v>12.8</x:v>
      </x:c>
      <x:c r="S513" t="n">
        <x:v>180</x:v>
      </x:c>
      <x:c r="T513" t="n">
        <x:v>180</x:v>
      </x:c>
      <x:c r="U513" t="str">
        <x:v>华为</x:v>
      </x:c>
      <x:c r="V513" t="str">
        <x:v>120/155</x:v>
      </x:c>
      <x:c r="W513"/>
      <x:c r="X513" t="str">
        <x:v>不适用(BEV)</x:v>
      </x:c>
      <x:c r="Y513" t="str">
        <x:v>不适用(BEV)</x:v>
      </x:c>
      <x:c r="Z513" t="str">
        <x:v>不适用(BEV)</x:v>
      </x:c>
      <x:c r="AA513" t="str">
        <x:v>不适用(BEV)</x:v>
      </x:c>
      <x:c r="AB513" t="str">
        <x:v>不适用(BEV)</x:v>
      </x:c>
      <x:c r="AC513" t="str">
        <x:v>不适用(BEV)</x:v>
      </x:c>
      <x:c r="AD513" t="str">
        <x:v>BEV_历史批次</x:v>
      </x:c>
      <x:c r="AE513" s="14" t="str">
        <x:v>155</x:v>
      </x:c>
      <x:c r="AF513" s="14" t="str"/>
      <x:c r="AG513" s="14" t="str">
        <x:v>源字段可解析</x:v>
      </x:c>
      <x:c r="AH513" s="15" t="n">
        <x:f>IF(R513&lt;&gt;"",R513,IFERROR(IF(AND(IF(ISNUMBER(O513),O513,IFERROR(VALUE(O513),VALUE(LEFT(TRIM(O513),FIND("|",SUBSTITUTE(SUBSTITUTE(SUBSTITUTE(SUBSTITUTE(SUBSTITUTE(TRIM(O513),"/","|"),"(","|"),"（","|"),";","|"),"；","|")&amp;"|")-1))))*100/IF(ISNUMBER(N513),N513,IFERROR(VALUE(N513),VALUE(LEFT(TRIM(N513),FIND("|",SUBSTITUTE(SUBSTITUTE(SUBSTITUTE(SUBSTITUTE(SUBSTITUTE(TRIM(N513),"/","|"),"(","|"),"（","|"),";","|"),"；","|")&amp;"|")-1))))&gt;=3,IF(ISNUMBER(O513),O513,IFERROR(VALUE(O513),VALUE(LEFT(TRIM(O513),FIND("|",SUBSTITUTE(SUBSTITUTE(SUBSTITUTE(SUBSTITUTE(SUBSTITUTE(TRIM(O513),"/","|"),"(","|"),"（","|"),";","|"),"；","|")&amp;"|")-1))))*100/IF(ISNUMBER(N513),N513,IFERROR(VALUE(N513),VALUE(LEFT(TRIM(N513),FIND("|",SUBSTITUTE(SUBSTITUTE(SUBSTITUTE(SUBSTITUTE(SUBSTITUTE(TRIM(N513),"/","|"),"(","|"),"（","|"),";","|"),"；","|")&amp;"|")-1))))&lt;=40),IF(ISNUMBER(O513),O513,IFERROR(VALUE(O513),VALUE(LEFT(TRIM(O513),FIND("|",SUBSTITUTE(SUBSTITUTE(SUBSTITUTE(SUBSTITUTE(SUBSTITUTE(TRIM(O513),"/","|"),"(","|"),"（","|"),";","|"),"；","|")&amp;"|")-1))))*100/IF(ISNUMBER(N513),N513,IFERROR(VALUE(N513),VALUE(LEFT(TRIM(N513),FIND("|",SUBSTITUTE(SUBSTITUTE(SUBSTITUTE(SUBSTITUTE(SUBSTITUTE(TRIM(N513),"/","|"),"(","|"),"（","|"),";","|"),"；","|")&amp;"|")-1)))),""),""))</x:f>
        <x:v>12.8</x:v>
      </x:c>
      <x:c r="AI513" s="15" t="str">
        <x:f>IFERROR(IF(AND(IF(ISNUMBER(O513),O513,IFERROR(VALUE(O513),VALUE(LEFT(TRIM(O513),FIND("|",SUBSTITUTE(SUBSTITUTE(SUBSTITUTE(SUBSTITUTE(SUBSTITUTE(TRIM(O513),"/","|"),"(","|"),"（","|"),";","|"),"；","|")&amp;"|")-1))))&gt;=75,IF(ISNUMBER(O513),O513,IFERROR(VALUE(O513),VALUE(LEFT(TRIM(O513),FIND("|",SUBSTITUTE(SUBSTITUTE(SUBSTITUTE(SUBSTITUTE(SUBSTITUTE(TRIM(O513),"/","|"),"(","|"),"（","|"),";","|"),"；","|")&amp;"|")-1))))&lt;=85,IF(ISNUMBER(Q513),Q513,IFERROR(VALUE(Q513),VALUE(LEFT(TRIM(Q513),FIND("|",SUBSTITUTE(SUBSTITUTE(SUBSTITUTE(SUBSTITUTE(SUBSTITUTE(TRIM(Q513),"/","|"),"(","|"),"（","|"),";","|"),"；","|")&amp;"|")-1))))&gt;0),IF(ISNUMBER(O513),O513,IFERROR(VALUE(O513),VALUE(LEFT(TRIM(O513),FIND("|",SUBSTITUTE(SUBSTITUTE(SUBSTITUTE(SUBSTITUTE(SUBSTITUTE(TRIM(O513),"/","|"),"(","|"),"（","|"),";","|"),"；","|")&amp;"|")-1))))*1000/IF(ISNUMBER(Q513),Q513,IFERROR(VALUE(Q513),VALUE(LEFT(TRIM(Q513),FIND("|",SUBSTITUTE(SUBSTITUTE(SUBSTITUTE(SUBSTITUTE(SUBSTITUTE(TRIM(Q513),"/","|"),"(","|"),"（","|"),";","|"),"；","|")&amp;"|")-1)))),""),"")</x:f>
      </x:c>
      <x:c r="AJ513" s="14" t="str">
        <x:f>IF(AI513="","","非称重实测")</x:f>
      </x:c>
      <x:c r="AK513" s="14" t="str"/>
      <x:c r="AL513" s="14" t="str">
        <x:v>v3.4.6-candidate</x:v>
      </x:c>
    </x:row>
    <x:row r="514">
      <x:c r="A514" t="n">
        <x:v>351</x:v>
      </x:c>
      <x:c r="B514" t="str">
        <x:v>CA7007BEVE</x:v>
      </x:c>
      <x:c r="C514" t="str">
        <x:v>一汽牌</x:v>
      </x:c>
      <x:c r="D514" t="str">
        <x:v>中国第一汽车集团有限公司</x:v>
      </x:c>
      <x:c r="E514" t="str">
        <x:v>红旗</x:v>
      </x:c>
      <x:c r="F514" t="str">
        <x:v>纯电动轿车</x:v>
      </x:c>
      <x:c r="G514" t="str">
        <x:v>奔腾E05</x:v>
      </x:c>
      <x:c r="H514" t="str">
        <x:v>纯电动轿车</x:v>
      </x:c>
      <x:c r="I514" t="str">
        <x:v>SUV-D</x:v>
      </x:c>
      <x:c r="J514" t="str">
        <x:v>BEV</x:v>
      </x:c>
      <x:c r="K514" t="str">
        <x:v>否</x:v>
      </x:c>
      <x:c r="L514" t="n">
        <x:v>1700</x:v>
      </x:c>
      <x:c r="M514" t="n">
        <x:v>2800</x:v>
      </x:c>
      <x:c r="N514" t="n">
        <x:v>419</x:v>
      </x:c>
      <x:c r="O514" t="n">
        <x:v>54.956</x:v>
      </x:c>
      <x:c r="P514" t="str">
        <x:v>磷酸铁锂</x:v>
      </x:c>
      <x:c r="Q514" t="n">
        <x:v>140</x:v>
      </x:c>
      <x:c r="R514" t="n">
        <x:v>13.2</x:v>
      </x:c>
      <x:c r="S514" t="n">
        <x:v>180</x:v>
      </x:c>
      <x:c r="T514" t="n">
        <x:v>180</x:v>
      </x:c>
      <x:c r="U514" t="str">
        <x:v>华为</x:v>
      </x:c>
      <x:c r="V514" t="str">
        <x:v>120/155</x:v>
      </x:c>
      <x:c r="W514"/>
      <x:c r="X514" t="str">
        <x:v>不适用(BEV)</x:v>
      </x:c>
      <x:c r="Y514" t="str">
        <x:v>不适用(BEV)</x:v>
      </x:c>
      <x:c r="Z514" t="str">
        <x:v>不适用(BEV)</x:v>
      </x:c>
      <x:c r="AA514" t="str">
        <x:v>不适用(BEV)</x:v>
      </x:c>
      <x:c r="AB514" t="str">
        <x:v>不适用(BEV)</x:v>
      </x:c>
      <x:c r="AC514" t="str">
        <x:v>不适用(BEV)</x:v>
      </x:c>
      <x:c r="AD514" t="str">
        <x:v>BEV_历史批次</x:v>
      </x:c>
      <x:c r="AE514" s="14" t="str">
        <x:v>155</x:v>
      </x:c>
      <x:c r="AF514" s="14" t="str"/>
      <x:c r="AG514" s="14" t="str">
        <x:v>源字段可解析</x:v>
      </x:c>
      <x:c r="AH514" s="15" t="n">
        <x:f>IF(R514&lt;&gt;"",R514,IFERROR(IF(AND(IF(ISNUMBER(O514),O514,IFERROR(VALUE(O514),VALUE(LEFT(TRIM(O514),FIND("|",SUBSTITUTE(SUBSTITUTE(SUBSTITUTE(SUBSTITUTE(SUBSTITUTE(TRIM(O514),"/","|"),"(","|"),"（","|"),";","|"),"；","|")&amp;"|")-1))))*100/IF(ISNUMBER(N514),N514,IFERROR(VALUE(N514),VALUE(LEFT(TRIM(N514),FIND("|",SUBSTITUTE(SUBSTITUTE(SUBSTITUTE(SUBSTITUTE(SUBSTITUTE(TRIM(N514),"/","|"),"(","|"),"（","|"),";","|"),"；","|")&amp;"|")-1))))&gt;=3,IF(ISNUMBER(O514),O514,IFERROR(VALUE(O514),VALUE(LEFT(TRIM(O514),FIND("|",SUBSTITUTE(SUBSTITUTE(SUBSTITUTE(SUBSTITUTE(SUBSTITUTE(TRIM(O514),"/","|"),"(","|"),"（","|"),";","|"),"；","|")&amp;"|")-1))))*100/IF(ISNUMBER(N514),N514,IFERROR(VALUE(N514),VALUE(LEFT(TRIM(N514),FIND("|",SUBSTITUTE(SUBSTITUTE(SUBSTITUTE(SUBSTITUTE(SUBSTITUTE(TRIM(N514),"/","|"),"(","|"),"（","|"),";","|"),"；","|")&amp;"|")-1))))&lt;=40),IF(ISNUMBER(O514),O514,IFERROR(VALUE(O514),VALUE(LEFT(TRIM(O514),FIND("|",SUBSTITUTE(SUBSTITUTE(SUBSTITUTE(SUBSTITUTE(SUBSTITUTE(TRIM(O514),"/","|"),"(","|"),"（","|"),";","|"),"；","|")&amp;"|")-1))))*100/IF(ISNUMBER(N514),N514,IFERROR(VALUE(N514),VALUE(LEFT(TRIM(N514),FIND("|",SUBSTITUTE(SUBSTITUTE(SUBSTITUTE(SUBSTITUTE(SUBSTITUTE(TRIM(N514),"/","|"),"(","|"),"（","|"),";","|"),"；","|")&amp;"|")-1)))),""),""))</x:f>
        <x:v>13.2</x:v>
      </x:c>
      <x:c r="AI514" s="15" t="str">
        <x:f>IFERROR(IF(AND(IF(ISNUMBER(O514),O514,IFERROR(VALUE(O514),VALUE(LEFT(TRIM(O514),FIND("|",SUBSTITUTE(SUBSTITUTE(SUBSTITUTE(SUBSTITUTE(SUBSTITUTE(TRIM(O514),"/","|"),"(","|"),"（","|"),";","|"),"；","|")&amp;"|")-1))))&gt;=75,IF(ISNUMBER(O514),O514,IFERROR(VALUE(O514),VALUE(LEFT(TRIM(O514),FIND("|",SUBSTITUTE(SUBSTITUTE(SUBSTITUTE(SUBSTITUTE(SUBSTITUTE(TRIM(O514),"/","|"),"(","|"),"（","|"),";","|"),"；","|")&amp;"|")-1))))&lt;=85,IF(ISNUMBER(Q514),Q514,IFERROR(VALUE(Q514),VALUE(LEFT(TRIM(Q514),FIND("|",SUBSTITUTE(SUBSTITUTE(SUBSTITUTE(SUBSTITUTE(SUBSTITUTE(TRIM(Q514),"/","|"),"(","|"),"（","|"),";","|"),"；","|")&amp;"|")-1))))&gt;0),IF(ISNUMBER(O514),O514,IFERROR(VALUE(O514),VALUE(LEFT(TRIM(O514),FIND("|",SUBSTITUTE(SUBSTITUTE(SUBSTITUTE(SUBSTITUTE(SUBSTITUTE(TRIM(O514),"/","|"),"(","|"),"（","|"),";","|"),"；","|")&amp;"|")-1))))*1000/IF(ISNUMBER(Q514),Q514,IFERROR(VALUE(Q514),VALUE(LEFT(TRIM(Q514),FIND("|",SUBSTITUTE(SUBSTITUTE(SUBSTITUTE(SUBSTITUTE(SUBSTITUTE(TRIM(Q514),"/","|"),"(","|"),"（","|"),";","|"),"；","|")&amp;"|")-1)))),""),"")</x:f>
      </x:c>
      <x:c r="AJ514" s="14" t="str">
        <x:f>IF(AI514="","","非称重实测")</x:f>
      </x:c>
      <x:c r="AK514" s="14" t="str"/>
      <x:c r="AL514" s="14" t="str">
        <x:v>v3.4.6-candidate</x:v>
      </x:c>
    </x:row>
    <x:row r="515">
      <x:c r="A515" t="n">
        <x:v>351</x:v>
      </x:c>
      <x:c r="B515" t="str">
        <x:v>CA7007BSEVC</x:v>
      </x:c>
      <x:c r="C515" t="str">
        <x:v>一汽牌</x:v>
      </x:c>
      <x:c r="D515" t="str">
        <x:v>中国第一汽车集团有限公司</x:v>
      </x:c>
      <x:c r="E515" t="str">
        <x:v>红旗</x:v>
      </x:c>
      <x:c r="F515" t="str">
        <x:v>换电式纯电动轿车</x:v>
      </x:c>
      <x:c r="G515" t="str">
        <x:v>奔腾E05</x:v>
      </x:c>
      <x:c r="H515" t="str">
        <x:v>换电式纯电动轿车</x:v>
      </x:c>
      <x:c r="I515" t="str">
        <x:v>SUV-D</x:v>
      </x:c>
      <x:c r="J515" t="str">
        <x:v>BEV</x:v>
      </x:c>
      <x:c r="K515" t="str">
        <x:v>否</x:v>
      </x:c>
      <x:c r="L515" t="n">
        <x:v>1650</x:v>
      </x:c>
      <x:c r="M515" t="n">
        <x:v>2800</x:v>
      </x:c>
      <x:c r="N515" t="n">
        <x:v>401</x:v>
      </x:c>
      <x:c r="O515" t="n">
        <x:v>50.93</x:v>
      </x:c>
      <x:c r="P515" t="str">
        <x:v>三元锂</x:v>
      </x:c>
      <x:c r="Q515" t="n">
        <x:v>162.7</x:v>
      </x:c>
      <x:c r="R515" t="n">
        <x:v>12.7</x:v>
      </x:c>
      <x:c r="S515" t="n">
        <x:v>180</x:v>
      </x:c>
      <x:c r="T515" t="n">
        <x:v>180</x:v>
      </x:c>
      <x:c r="U515" t="str">
        <x:v>华为</x:v>
      </x:c>
      <x:c r="V515" t="str">
        <x:v>120/155</x:v>
      </x:c>
      <x:c r="W515"/>
      <x:c r="X515" t="str">
        <x:v>不适用(BEV)</x:v>
      </x:c>
      <x:c r="Y515" t="str">
        <x:v>不适用(BEV)</x:v>
      </x:c>
      <x:c r="Z515" t="str">
        <x:v>不适用(BEV)</x:v>
      </x:c>
      <x:c r="AA515" t="str">
        <x:v>不适用(BEV)</x:v>
      </x:c>
      <x:c r="AB515" t="str">
        <x:v>不适用(BEV)</x:v>
      </x:c>
      <x:c r="AC515" t="str">
        <x:v>不适用(BEV)</x:v>
      </x:c>
      <x:c r="AD515" t="str">
        <x:v>BEV_历史批次</x:v>
      </x:c>
      <x:c r="AE515" s="14" t="str">
        <x:v>155</x:v>
      </x:c>
      <x:c r="AF515" s="14" t="str"/>
      <x:c r="AG515" s="14" t="str">
        <x:v>源字段可解析</x:v>
      </x:c>
      <x:c r="AH515" s="15" t="n">
        <x:f>IF(R515&lt;&gt;"",R515,IFERROR(IF(AND(IF(ISNUMBER(O515),O515,IFERROR(VALUE(O515),VALUE(LEFT(TRIM(O515),FIND("|",SUBSTITUTE(SUBSTITUTE(SUBSTITUTE(SUBSTITUTE(SUBSTITUTE(TRIM(O515),"/","|"),"(","|"),"（","|"),";","|"),"；","|")&amp;"|")-1))))*100/IF(ISNUMBER(N515),N515,IFERROR(VALUE(N515),VALUE(LEFT(TRIM(N515),FIND("|",SUBSTITUTE(SUBSTITUTE(SUBSTITUTE(SUBSTITUTE(SUBSTITUTE(TRIM(N515),"/","|"),"(","|"),"（","|"),";","|"),"；","|")&amp;"|")-1))))&gt;=3,IF(ISNUMBER(O515),O515,IFERROR(VALUE(O515),VALUE(LEFT(TRIM(O515),FIND("|",SUBSTITUTE(SUBSTITUTE(SUBSTITUTE(SUBSTITUTE(SUBSTITUTE(TRIM(O515),"/","|"),"(","|"),"（","|"),";","|"),"；","|")&amp;"|")-1))))*100/IF(ISNUMBER(N515),N515,IFERROR(VALUE(N515),VALUE(LEFT(TRIM(N515),FIND("|",SUBSTITUTE(SUBSTITUTE(SUBSTITUTE(SUBSTITUTE(SUBSTITUTE(TRIM(N515),"/","|"),"(","|"),"（","|"),";","|"),"；","|")&amp;"|")-1))))&lt;=40),IF(ISNUMBER(O515),O515,IFERROR(VALUE(O515),VALUE(LEFT(TRIM(O515),FIND("|",SUBSTITUTE(SUBSTITUTE(SUBSTITUTE(SUBSTITUTE(SUBSTITUTE(TRIM(O515),"/","|"),"(","|"),"（","|"),";","|"),"；","|")&amp;"|")-1))))*100/IF(ISNUMBER(N515),N515,IFERROR(VALUE(N515),VALUE(LEFT(TRIM(N515),FIND("|",SUBSTITUTE(SUBSTITUTE(SUBSTITUTE(SUBSTITUTE(SUBSTITUTE(TRIM(N515),"/","|"),"(","|"),"（","|"),";","|"),"；","|")&amp;"|")-1)))),""),""))</x:f>
        <x:v>12.7</x:v>
      </x:c>
      <x:c r="AI515" s="15" t="str">
        <x:f>IFERROR(IF(AND(IF(ISNUMBER(O515),O515,IFERROR(VALUE(O515),VALUE(LEFT(TRIM(O515),FIND("|",SUBSTITUTE(SUBSTITUTE(SUBSTITUTE(SUBSTITUTE(SUBSTITUTE(TRIM(O515),"/","|"),"(","|"),"（","|"),";","|"),"；","|")&amp;"|")-1))))&gt;=75,IF(ISNUMBER(O515),O515,IFERROR(VALUE(O515),VALUE(LEFT(TRIM(O515),FIND("|",SUBSTITUTE(SUBSTITUTE(SUBSTITUTE(SUBSTITUTE(SUBSTITUTE(TRIM(O515),"/","|"),"(","|"),"（","|"),";","|"),"；","|")&amp;"|")-1))))&lt;=85,IF(ISNUMBER(Q515),Q515,IFERROR(VALUE(Q515),VALUE(LEFT(TRIM(Q515),FIND("|",SUBSTITUTE(SUBSTITUTE(SUBSTITUTE(SUBSTITUTE(SUBSTITUTE(TRIM(Q515),"/","|"),"(","|"),"（","|"),";","|"),"；","|")&amp;"|")-1))))&gt;0),IF(ISNUMBER(O515),O515,IFERROR(VALUE(O515),VALUE(LEFT(TRIM(O515),FIND("|",SUBSTITUTE(SUBSTITUTE(SUBSTITUTE(SUBSTITUTE(SUBSTITUTE(TRIM(O515),"/","|"),"(","|"),"（","|"),";","|"),"；","|")&amp;"|")-1))))*1000/IF(ISNUMBER(Q515),Q515,IFERROR(VALUE(Q515),VALUE(LEFT(TRIM(Q515),FIND("|",SUBSTITUTE(SUBSTITUTE(SUBSTITUTE(SUBSTITUTE(SUBSTITUTE(TRIM(Q515),"/","|"),"(","|"),"（","|"),";","|"),"；","|")&amp;"|")-1)))),""),"")</x:f>
      </x:c>
      <x:c r="AJ515" s="14" t="str">
        <x:f>IF(AI515="","","非称重实测")</x:f>
      </x:c>
      <x:c r="AK515" s="14" t="str"/>
      <x:c r="AL515" s="14" t="str">
        <x:v>v3.4.6-candidate</x:v>
      </x:c>
    </x:row>
    <x:row r="516">
      <x:c r="A516" t="n">
        <x:v>351</x:v>
      </x:c>
      <x:c r="B516" t="str">
        <x:v>CC7000CG00ABEV</x:v>
      </x:c>
      <x:c r="C516" t="str">
        <x:v>欧拉牌</x:v>
      </x:c>
      <x:c r="D516" t="str">
        <x:v>长城汽车股份有限公司</x:v>
      </x:c>
      <x:c r="E516" t="str">
        <x:v>欧拉</x:v>
      </x:c>
      <x:c r="F516" t="str">
        <x:v>纯电动轿车</x:v>
      </x:c>
      <x:c r="G516" t="str">
        <x:v>欧拉芭蕾猫</x:v>
      </x:c>
      <x:c r="H516" t="str">
        <x:v>纯电动轿车</x:v>
      </x:c>
      <x:c r="I516" t="str">
        <x:v>Car-C</x:v>
      </x:c>
      <x:c r="J516" t="str">
        <x:v>BEV</x:v>
      </x:c>
      <x:c r="K516" t="str">
        <x:v>否</x:v>
      </x:c>
      <x:c r="L516" t="n">
        <x:v>1710</x:v>
      </x:c>
      <x:c r="M516" t="n">
        <x:v>2650</x:v>
      </x:c>
      <x:c r="N516" t="str">
        <x:v>401(CLTC)</x:v>
      </x:c>
      <x:c r="O516" t="n">
        <x:v>49.92</x:v>
      </x:c>
      <x:c r="P516" t="str">
        <x:v>磷酸铁锂</x:v>
      </x:c>
      <x:c r="Q516" t="n">
        <x:v>130.33</x:v>
      </x:c>
      <x:c r="R516" t="str">
        <x:v>13.4(CLTC)</x:v>
      </x:c>
      <x:c r="S516" t="n">
        <x:v>126</x:v>
      </x:c>
      <x:c r="T516" t="n">
        <x:v>126</x:v>
      </x:c>
      <x:c r="U516" t="str">
        <x:v>联合汽车电子</x:v>
      </x:c>
      <x:c r="V516" t="str">
        <x:v>126/250</x:v>
      </x:c>
      <x:c r="W516"/>
      <x:c r="X516" t="str">
        <x:v>不适用(BEV)</x:v>
      </x:c>
      <x:c r="Y516" t="str">
        <x:v>不适用(BEV)</x:v>
      </x:c>
      <x:c r="Z516" t="str">
        <x:v>不适用(BEV)</x:v>
      </x:c>
      <x:c r="AA516" t="str">
        <x:v>不适用(BEV)</x:v>
      </x:c>
      <x:c r="AB516" t="str">
        <x:v>不适用(BEV)</x:v>
      </x:c>
      <x:c r="AC516" t="str">
        <x:v>不适用(BEV)</x:v>
      </x:c>
      <x:c r="AD516" t="str">
        <x:v>BEV_历史批次</x:v>
      </x:c>
      <x:c r="AE516" s="14" t="str">
        <x:v>250</x:v>
      </x:c>
      <x:c r="AF516" s="14" t="str"/>
      <x:c r="AG516" s="14" t="str">
        <x:v>源字段可解析</x:v>
      </x:c>
      <x:c r="AH516" s="15" t="str">
        <x:f>IF(R516&lt;&gt;"",R516,IFERROR(IF(AND(IF(ISNUMBER(O516),O516,IFERROR(VALUE(O516),VALUE(LEFT(TRIM(O516),FIND("|",SUBSTITUTE(SUBSTITUTE(SUBSTITUTE(SUBSTITUTE(SUBSTITUTE(TRIM(O516),"/","|"),"(","|"),"（","|"),";","|"),"；","|")&amp;"|")-1))))*100/IF(ISNUMBER(N516),N516,IFERROR(VALUE(N516),VALUE(LEFT(TRIM(N516),FIND("|",SUBSTITUTE(SUBSTITUTE(SUBSTITUTE(SUBSTITUTE(SUBSTITUTE(TRIM(N516),"/","|"),"(","|"),"（","|"),";","|"),"；","|")&amp;"|")-1))))&gt;=3,IF(ISNUMBER(O516),O516,IFERROR(VALUE(O516),VALUE(LEFT(TRIM(O516),FIND("|",SUBSTITUTE(SUBSTITUTE(SUBSTITUTE(SUBSTITUTE(SUBSTITUTE(TRIM(O516),"/","|"),"(","|"),"（","|"),";","|"),"；","|")&amp;"|")-1))))*100/IF(ISNUMBER(N516),N516,IFERROR(VALUE(N516),VALUE(LEFT(TRIM(N516),FIND("|",SUBSTITUTE(SUBSTITUTE(SUBSTITUTE(SUBSTITUTE(SUBSTITUTE(TRIM(N516),"/","|"),"(","|"),"（","|"),";","|"),"；","|")&amp;"|")-1))))&lt;=40),IF(ISNUMBER(O516),O516,IFERROR(VALUE(O516),VALUE(LEFT(TRIM(O516),FIND("|",SUBSTITUTE(SUBSTITUTE(SUBSTITUTE(SUBSTITUTE(SUBSTITUTE(TRIM(O516),"/","|"),"(","|"),"（","|"),";","|"),"；","|")&amp;"|")-1))))*100/IF(ISNUMBER(N516),N516,IFERROR(VALUE(N516),VALUE(LEFT(TRIM(N516),FIND("|",SUBSTITUTE(SUBSTITUTE(SUBSTITUTE(SUBSTITUTE(SUBSTITUTE(TRIM(N516),"/","|"),"(","|"),"（","|"),";","|"),"；","|")&amp;"|")-1)))),""),""))</x:f>
        <x:v>13.4(CLTC)</x:v>
      </x:c>
      <x:c r="AI516" s="15" t="str">
        <x:f>IFERROR(IF(AND(IF(ISNUMBER(O516),O516,IFERROR(VALUE(O516),VALUE(LEFT(TRIM(O516),FIND("|",SUBSTITUTE(SUBSTITUTE(SUBSTITUTE(SUBSTITUTE(SUBSTITUTE(TRIM(O516),"/","|"),"(","|"),"（","|"),";","|"),"；","|")&amp;"|")-1))))&gt;=75,IF(ISNUMBER(O516),O516,IFERROR(VALUE(O516),VALUE(LEFT(TRIM(O516),FIND("|",SUBSTITUTE(SUBSTITUTE(SUBSTITUTE(SUBSTITUTE(SUBSTITUTE(TRIM(O516),"/","|"),"(","|"),"（","|"),";","|"),"；","|")&amp;"|")-1))))&lt;=85,IF(ISNUMBER(Q516),Q516,IFERROR(VALUE(Q516),VALUE(LEFT(TRIM(Q516),FIND("|",SUBSTITUTE(SUBSTITUTE(SUBSTITUTE(SUBSTITUTE(SUBSTITUTE(TRIM(Q516),"/","|"),"(","|"),"（","|"),";","|"),"；","|")&amp;"|")-1))))&gt;0),IF(ISNUMBER(O516),O516,IFERROR(VALUE(O516),VALUE(LEFT(TRIM(O516),FIND("|",SUBSTITUTE(SUBSTITUTE(SUBSTITUTE(SUBSTITUTE(SUBSTITUTE(TRIM(O516),"/","|"),"(","|"),"（","|"),";","|"),"；","|")&amp;"|")-1))))*1000/IF(ISNUMBER(Q516),Q516,IFERROR(VALUE(Q516),VALUE(LEFT(TRIM(Q516),FIND("|",SUBSTITUTE(SUBSTITUTE(SUBSTITUTE(SUBSTITUTE(SUBSTITUTE(TRIM(Q516),"/","|"),"(","|"),"（","|"),";","|"),"；","|")&amp;"|")-1)))),""),"")</x:f>
      </x:c>
      <x:c r="AJ516" s="14" t="str">
        <x:f>IF(AI516="","","非称重实测")</x:f>
      </x:c>
      <x:c r="AK516" s="14" t="str"/>
      <x:c r="AL516" s="14" t="str">
        <x:v>v3.4.6-candidate</x:v>
      </x:c>
    </x:row>
    <x:row r="517">
      <x:c r="A517" t="n">
        <x:v>351</x:v>
      </x:c>
      <x:c r="B517" t="str">
        <x:v>CC7000CG00BBEV</x:v>
      </x:c>
      <x:c r="C517" t="str">
        <x:v>欧拉牌</x:v>
      </x:c>
      <x:c r="D517" t="str">
        <x:v>长城汽车股份有限公司</x:v>
      </x:c>
      <x:c r="E517" t="str">
        <x:v>欧拉</x:v>
      </x:c>
      <x:c r="F517" t="str">
        <x:v>纯电动轿车</x:v>
      </x:c>
      <x:c r="G517" t="str">
        <x:v>欧拉芭蕾猫</x:v>
      </x:c>
      <x:c r="H517" t="str">
        <x:v>纯电动轿车</x:v>
      </x:c>
      <x:c r="I517" t="str">
        <x:v>Car-C</x:v>
      </x:c>
      <x:c r="J517" t="str">
        <x:v>BEV</x:v>
      </x:c>
      <x:c r="K517" t="str">
        <x:v>否</x:v>
      </x:c>
      <x:c r="L517" t="n">
        <x:v>1665</x:v>
      </x:c>
      <x:c r="M517" t="n">
        <x:v>2650</x:v>
      </x:c>
      <x:c r="N517" t="str">
        <x:v>380(CLTC)</x:v>
      </x:c>
      <x:c r="O517" t="n">
        <x:v>47.78</x:v>
      </x:c>
      <x:c r="P517" t="str">
        <x:v>磷酸铁锂</x:v>
      </x:c>
      <x:c r="Q517" t="n">
        <x:v>141.3</x:v>
      </x:c>
      <x:c r="R517" t="str">
        <x:v>13.1(CLTC)</x:v>
      </x:c>
      <x:c r="S517" t="n">
        <x:v>126</x:v>
      </x:c>
      <x:c r="T517" t="n">
        <x:v>126</x:v>
      </x:c>
      <x:c r="U517" t="str">
        <x:v>联合汽车电子</x:v>
      </x:c>
      <x:c r="V517" t="str">
        <x:v>126/250</x:v>
      </x:c>
      <x:c r="W517"/>
      <x:c r="X517" t="str">
        <x:v>不适用(BEV)</x:v>
      </x:c>
      <x:c r="Y517" t="str">
        <x:v>不适用(BEV)</x:v>
      </x:c>
      <x:c r="Z517" t="str">
        <x:v>不适用(BEV)</x:v>
      </x:c>
      <x:c r="AA517" t="str">
        <x:v>不适用(BEV)</x:v>
      </x:c>
      <x:c r="AB517" t="str">
        <x:v>不适用(BEV)</x:v>
      </x:c>
      <x:c r="AC517" t="str">
        <x:v>不适用(BEV)</x:v>
      </x:c>
      <x:c r="AD517" t="str">
        <x:v>BEV_历史批次</x:v>
      </x:c>
      <x:c r="AE517" s="14" t="str">
        <x:v>250</x:v>
      </x:c>
      <x:c r="AF517" s="14" t="str"/>
      <x:c r="AG517" s="14" t="str">
        <x:v>源字段可解析</x:v>
      </x:c>
      <x:c r="AH517" s="15" t="str">
        <x:f>IF(R517&lt;&gt;"",R517,IFERROR(IF(AND(IF(ISNUMBER(O517),O517,IFERROR(VALUE(O517),VALUE(LEFT(TRIM(O517),FIND("|",SUBSTITUTE(SUBSTITUTE(SUBSTITUTE(SUBSTITUTE(SUBSTITUTE(TRIM(O517),"/","|"),"(","|"),"（","|"),";","|"),"；","|")&amp;"|")-1))))*100/IF(ISNUMBER(N517),N517,IFERROR(VALUE(N517),VALUE(LEFT(TRIM(N517),FIND("|",SUBSTITUTE(SUBSTITUTE(SUBSTITUTE(SUBSTITUTE(SUBSTITUTE(TRIM(N517),"/","|"),"(","|"),"（","|"),";","|"),"；","|")&amp;"|")-1))))&gt;=3,IF(ISNUMBER(O517),O517,IFERROR(VALUE(O517),VALUE(LEFT(TRIM(O517),FIND("|",SUBSTITUTE(SUBSTITUTE(SUBSTITUTE(SUBSTITUTE(SUBSTITUTE(TRIM(O517),"/","|"),"(","|"),"（","|"),";","|"),"；","|")&amp;"|")-1))))*100/IF(ISNUMBER(N517),N517,IFERROR(VALUE(N517),VALUE(LEFT(TRIM(N517),FIND("|",SUBSTITUTE(SUBSTITUTE(SUBSTITUTE(SUBSTITUTE(SUBSTITUTE(TRIM(N517),"/","|"),"(","|"),"（","|"),";","|"),"；","|")&amp;"|")-1))))&lt;=40),IF(ISNUMBER(O517),O517,IFERROR(VALUE(O517),VALUE(LEFT(TRIM(O517),FIND("|",SUBSTITUTE(SUBSTITUTE(SUBSTITUTE(SUBSTITUTE(SUBSTITUTE(TRIM(O517),"/","|"),"(","|"),"（","|"),";","|"),"；","|")&amp;"|")-1))))*100/IF(ISNUMBER(N517),N517,IFERROR(VALUE(N517),VALUE(LEFT(TRIM(N517),FIND("|",SUBSTITUTE(SUBSTITUTE(SUBSTITUTE(SUBSTITUTE(SUBSTITUTE(TRIM(N517),"/","|"),"(","|"),"（","|"),";","|"),"；","|")&amp;"|")-1)))),""),""))</x:f>
        <x:v>13.1(CLTC)</x:v>
      </x:c>
      <x:c r="AI517" s="15" t="str">
        <x:f>IFERROR(IF(AND(IF(ISNUMBER(O517),O517,IFERROR(VALUE(O517),VALUE(LEFT(TRIM(O517),FIND("|",SUBSTITUTE(SUBSTITUTE(SUBSTITUTE(SUBSTITUTE(SUBSTITUTE(TRIM(O517),"/","|"),"(","|"),"（","|"),";","|"),"；","|")&amp;"|")-1))))&gt;=75,IF(ISNUMBER(O517),O517,IFERROR(VALUE(O517),VALUE(LEFT(TRIM(O517),FIND("|",SUBSTITUTE(SUBSTITUTE(SUBSTITUTE(SUBSTITUTE(SUBSTITUTE(TRIM(O517),"/","|"),"(","|"),"（","|"),";","|"),"；","|")&amp;"|")-1))))&lt;=85,IF(ISNUMBER(Q517),Q517,IFERROR(VALUE(Q517),VALUE(LEFT(TRIM(Q517),FIND("|",SUBSTITUTE(SUBSTITUTE(SUBSTITUTE(SUBSTITUTE(SUBSTITUTE(TRIM(Q517),"/","|"),"(","|"),"（","|"),";","|"),"；","|")&amp;"|")-1))))&gt;0),IF(ISNUMBER(O517),O517,IFERROR(VALUE(O517),VALUE(LEFT(TRIM(O517),FIND("|",SUBSTITUTE(SUBSTITUTE(SUBSTITUTE(SUBSTITUTE(SUBSTITUTE(TRIM(O517),"/","|"),"(","|"),"（","|"),";","|"),"；","|")&amp;"|")-1))))*1000/IF(ISNUMBER(Q517),Q517,IFERROR(VALUE(Q517),VALUE(LEFT(TRIM(Q517),FIND("|",SUBSTITUTE(SUBSTITUTE(SUBSTITUTE(SUBSTITUTE(SUBSTITUTE(TRIM(Q517),"/","|"),"(","|"),"（","|"),";","|"),"；","|")&amp;"|")-1)))),""),"")</x:f>
      </x:c>
      <x:c r="AJ517" s="14" t="str">
        <x:f>IF(AI517="","","非称重实测")</x:f>
      </x:c>
      <x:c r="AK517" s="14" t="str"/>
      <x:c r="AL517" s="14" t="str">
        <x:v>v3.4.6-candidate</x:v>
      </x:c>
    </x:row>
    <x:row r="518">
      <x:c r="A518" t="n">
        <x:v>351</x:v>
      </x:c>
      <x:c r="B518" t="str">
        <x:v>CC7000CG01ABEV</x:v>
      </x:c>
      <x:c r="C518" t="str">
        <x:v>欧拉牌</x:v>
      </x:c>
      <x:c r="D518" t="str">
        <x:v>长城汽车股份有限公司</x:v>
      </x:c>
      <x:c r="E518" t="str">
        <x:v>欧拉</x:v>
      </x:c>
      <x:c r="F518" t="str">
        <x:v>纯电动轿车</x:v>
      </x:c>
      <x:c r="G518" t="str">
        <x:v>欧拉芭蕾猫</x:v>
      </x:c>
      <x:c r="H518" t="str">
        <x:v>纯电动轿车</x:v>
      </x:c>
      <x:c r="I518" t="str">
        <x:v>Car-C</x:v>
      </x:c>
      <x:c r="J518" t="str">
        <x:v>BEV</x:v>
      </x:c>
      <x:c r="K518" t="str">
        <x:v>否</x:v>
      </x:c>
      <x:c r="L518" t="n">
        <x:v>1780</x:v>
      </x:c>
      <x:c r="M518" t="n">
        <x:v>2650</x:v>
      </x:c>
      <x:c r="N518" t="str">
        <x:v>500(CLTC)</x:v>
      </x:c>
      <x:c r="O518" t="n">
        <x:v>60.5</x:v>
      </x:c>
      <x:c r="P518" t="str">
        <x:v>磷酸铁锂</x:v>
      </x:c>
      <x:c r="Q518" t="n">
        <x:v>145.1</x:v>
      </x:c>
      <x:c r="R518" t="str">
        <x:v>13.9(CLTC)</x:v>
      </x:c>
      <x:c r="S518" t="n">
        <x:v>126</x:v>
      </x:c>
      <x:c r="T518" t="n">
        <x:v>126</x:v>
      </x:c>
      <x:c r="U518" t="str">
        <x:v>联合汽车电子</x:v>
      </x:c>
      <x:c r="V518" t="str">
        <x:v>126/250</x:v>
      </x:c>
      <x:c r="W518"/>
      <x:c r="X518" t="str">
        <x:v>不适用(BEV)</x:v>
      </x:c>
      <x:c r="Y518" t="str">
        <x:v>不适用(BEV)</x:v>
      </x:c>
      <x:c r="Z518" t="str">
        <x:v>不适用(BEV)</x:v>
      </x:c>
      <x:c r="AA518" t="str">
        <x:v>不适用(BEV)</x:v>
      </x:c>
      <x:c r="AB518" t="str">
        <x:v>不适用(BEV)</x:v>
      </x:c>
      <x:c r="AC518" t="str">
        <x:v>不适用(BEV)</x:v>
      </x:c>
      <x:c r="AD518" t="str">
        <x:v>BEV_历史批次</x:v>
      </x:c>
      <x:c r="AE518" s="14" t="str">
        <x:v>250</x:v>
      </x:c>
      <x:c r="AF518" s="14" t="str"/>
      <x:c r="AG518" s="14" t="str">
        <x:v>源字段可解析</x:v>
      </x:c>
      <x:c r="AH518" s="15" t="str">
        <x:f>IF(R518&lt;&gt;"",R518,IFERROR(IF(AND(IF(ISNUMBER(O518),O518,IFERROR(VALUE(O518),VALUE(LEFT(TRIM(O518),FIND("|",SUBSTITUTE(SUBSTITUTE(SUBSTITUTE(SUBSTITUTE(SUBSTITUTE(TRIM(O518),"/","|"),"(","|"),"（","|"),";","|"),"；","|")&amp;"|")-1))))*100/IF(ISNUMBER(N518),N518,IFERROR(VALUE(N518),VALUE(LEFT(TRIM(N518),FIND("|",SUBSTITUTE(SUBSTITUTE(SUBSTITUTE(SUBSTITUTE(SUBSTITUTE(TRIM(N518),"/","|"),"(","|"),"（","|"),";","|"),"；","|")&amp;"|")-1))))&gt;=3,IF(ISNUMBER(O518),O518,IFERROR(VALUE(O518),VALUE(LEFT(TRIM(O518),FIND("|",SUBSTITUTE(SUBSTITUTE(SUBSTITUTE(SUBSTITUTE(SUBSTITUTE(TRIM(O518),"/","|"),"(","|"),"（","|"),";","|"),"；","|")&amp;"|")-1))))*100/IF(ISNUMBER(N518),N518,IFERROR(VALUE(N518),VALUE(LEFT(TRIM(N518),FIND("|",SUBSTITUTE(SUBSTITUTE(SUBSTITUTE(SUBSTITUTE(SUBSTITUTE(TRIM(N518),"/","|"),"(","|"),"（","|"),";","|"),"；","|")&amp;"|")-1))))&lt;=40),IF(ISNUMBER(O518),O518,IFERROR(VALUE(O518),VALUE(LEFT(TRIM(O518),FIND("|",SUBSTITUTE(SUBSTITUTE(SUBSTITUTE(SUBSTITUTE(SUBSTITUTE(TRIM(O518),"/","|"),"(","|"),"（","|"),";","|"),"；","|")&amp;"|")-1))))*100/IF(ISNUMBER(N518),N518,IFERROR(VALUE(N518),VALUE(LEFT(TRIM(N518),FIND("|",SUBSTITUTE(SUBSTITUTE(SUBSTITUTE(SUBSTITUTE(SUBSTITUTE(TRIM(N518),"/","|"),"(","|"),"（","|"),";","|"),"；","|")&amp;"|")-1)))),""),""))</x:f>
        <x:v>13.9(CLTC)</x:v>
      </x:c>
      <x:c r="AI518" s="15" t="str">
        <x:f>IFERROR(IF(AND(IF(ISNUMBER(O518),O518,IFERROR(VALUE(O518),VALUE(LEFT(TRIM(O518),FIND("|",SUBSTITUTE(SUBSTITUTE(SUBSTITUTE(SUBSTITUTE(SUBSTITUTE(TRIM(O518),"/","|"),"(","|"),"（","|"),";","|"),"；","|")&amp;"|")-1))))&gt;=75,IF(ISNUMBER(O518),O518,IFERROR(VALUE(O518),VALUE(LEFT(TRIM(O518),FIND("|",SUBSTITUTE(SUBSTITUTE(SUBSTITUTE(SUBSTITUTE(SUBSTITUTE(TRIM(O518),"/","|"),"(","|"),"（","|"),";","|"),"；","|")&amp;"|")-1))))&lt;=85,IF(ISNUMBER(Q518),Q518,IFERROR(VALUE(Q518),VALUE(LEFT(TRIM(Q518),FIND("|",SUBSTITUTE(SUBSTITUTE(SUBSTITUTE(SUBSTITUTE(SUBSTITUTE(TRIM(Q518),"/","|"),"(","|"),"（","|"),";","|"),"；","|")&amp;"|")-1))))&gt;0),IF(ISNUMBER(O518),O518,IFERROR(VALUE(O518),VALUE(LEFT(TRIM(O518),FIND("|",SUBSTITUTE(SUBSTITUTE(SUBSTITUTE(SUBSTITUTE(SUBSTITUTE(TRIM(O518),"/","|"),"(","|"),"（","|"),";","|"),"；","|")&amp;"|")-1))))*1000/IF(ISNUMBER(Q518),Q518,IFERROR(VALUE(Q518),VALUE(LEFT(TRIM(Q518),FIND("|",SUBSTITUTE(SUBSTITUTE(SUBSTITUTE(SUBSTITUTE(SUBSTITUTE(TRIM(Q518),"/","|"),"(","|"),"（","|"),";","|"),"；","|")&amp;"|")-1)))),""),"")</x:f>
      </x:c>
      <x:c r="AJ518" s="14" t="str">
        <x:f>IF(AI518="","","非称重实测")</x:f>
      </x:c>
      <x:c r="AK518" s="14" t="str"/>
      <x:c r="AL518" s="14" t="str">
        <x:v>v3.4.6-candidate</x:v>
      </x:c>
    </x:row>
    <x:row r="519">
      <x:c r="A519" t="n">
        <x:v>351</x:v>
      </x:c>
      <x:c r="B519" t="str">
        <x:v>CC7001ZM00FBEV</x:v>
      </x:c>
      <x:c r="C519" t="str">
        <x:v>欧拉牌</x:v>
      </x:c>
      <x:c r="D519" t="str">
        <x:v>长城汽车股份有限公司</x:v>
      </x:c>
      <x:c r="E519" t="str">
        <x:v>欧拉</x:v>
      </x:c>
      <x:c r="F519" t="str">
        <x:v>纯电动轿车</x:v>
      </x:c>
      <x:c r="G519" t="str">
        <x:v>欧拉R2,欧拉白猫</x:v>
      </x:c>
      <x:c r="H519" t="str">
        <x:v>纯电动轿车</x:v>
      </x:c>
      <x:c r="I519" t="str">
        <x:v>Car-A</x:v>
      </x:c>
      <x:c r="J519" t="str">
        <x:v>BEV</x:v>
      </x:c>
      <x:c r="K519" t="str">
        <x:v>否</x:v>
      </x:c>
      <x:c r="L519" t="n">
        <x:v>1015</x:v>
      </x:c>
      <x:c r="M519" t="n">
        <x:v>2650</x:v>
      </x:c>
      <x:c r="N519" t="str">
        <x:v>305(CLTC)</x:v>
      </x:c>
      <x:c r="O519" t="n">
        <x:v>30.3</x:v>
      </x:c>
      <x:c r="P519" t="str">
        <x:v>磷酸铁锂</x:v>
      </x:c>
      <x:c r="Q519" t="n">
        <x:v>140.5</x:v>
      </x:c>
      <x:c r="R519" t="str">
        <x:v>10.3(CLTC)</x:v>
      </x:c>
      <x:c r="S519" t="n">
        <x:v>126</x:v>
      </x:c>
      <x:c r="T519" t="n">
        <x:v>126</x:v>
      </x:c>
      <x:c r="U519" t="str">
        <x:v>蜂巢传动系统(江苏)</x:v>
      </x:c>
      <x:c r="V519" t="str">
        <x:v>35/125</x:v>
      </x:c>
      <x:c r="W519"/>
      <x:c r="X519" t="str">
        <x:v>不适用(BEV)</x:v>
      </x:c>
      <x:c r="Y519" t="str">
        <x:v>不适用(BEV)</x:v>
      </x:c>
      <x:c r="Z519" t="str">
        <x:v>不适用(BEV)</x:v>
      </x:c>
      <x:c r="AA519" t="str">
        <x:v>不适用(BEV)</x:v>
      </x:c>
      <x:c r="AB519" t="str">
        <x:v>不适用(BEV)</x:v>
      </x:c>
      <x:c r="AC519" t="str">
        <x:v>不适用(BEV)</x:v>
      </x:c>
      <x:c r="AD519" t="str">
        <x:v>BEV_历史批次</x:v>
      </x:c>
      <x:c r="AE519" s="14" t="str">
        <x:v>125</x:v>
      </x:c>
      <x:c r="AF519" s="14" t="str"/>
      <x:c r="AG519" s="14" t="str">
        <x:v>源字段可解析</x:v>
      </x:c>
      <x:c r="AH519" s="15" t="str">
        <x:f>IF(R519&lt;&gt;"",R519,IFERROR(IF(AND(IF(ISNUMBER(O519),O519,IFERROR(VALUE(O519),VALUE(LEFT(TRIM(O519),FIND("|",SUBSTITUTE(SUBSTITUTE(SUBSTITUTE(SUBSTITUTE(SUBSTITUTE(TRIM(O519),"/","|"),"(","|"),"（","|"),";","|"),"；","|")&amp;"|")-1))))*100/IF(ISNUMBER(N519),N519,IFERROR(VALUE(N519),VALUE(LEFT(TRIM(N519),FIND("|",SUBSTITUTE(SUBSTITUTE(SUBSTITUTE(SUBSTITUTE(SUBSTITUTE(TRIM(N519),"/","|"),"(","|"),"（","|"),";","|"),"；","|")&amp;"|")-1))))&gt;=3,IF(ISNUMBER(O519),O519,IFERROR(VALUE(O519),VALUE(LEFT(TRIM(O519),FIND("|",SUBSTITUTE(SUBSTITUTE(SUBSTITUTE(SUBSTITUTE(SUBSTITUTE(TRIM(O519),"/","|"),"(","|"),"（","|"),";","|"),"；","|")&amp;"|")-1))))*100/IF(ISNUMBER(N519),N519,IFERROR(VALUE(N519),VALUE(LEFT(TRIM(N519),FIND("|",SUBSTITUTE(SUBSTITUTE(SUBSTITUTE(SUBSTITUTE(SUBSTITUTE(TRIM(N519),"/","|"),"(","|"),"（","|"),";","|"),"；","|")&amp;"|")-1))))&lt;=40),IF(ISNUMBER(O519),O519,IFERROR(VALUE(O519),VALUE(LEFT(TRIM(O519),FIND("|",SUBSTITUTE(SUBSTITUTE(SUBSTITUTE(SUBSTITUTE(SUBSTITUTE(TRIM(O519),"/","|"),"(","|"),"（","|"),";","|"),"；","|")&amp;"|")-1))))*100/IF(ISNUMBER(N519),N519,IFERROR(VALUE(N519),VALUE(LEFT(TRIM(N519),FIND("|",SUBSTITUTE(SUBSTITUTE(SUBSTITUTE(SUBSTITUTE(SUBSTITUTE(TRIM(N519),"/","|"),"(","|"),"（","|"),";","|"),"；","|")&amp;"|")-1)))),""),""))</x:f>
        <x:v>10.3(CLTC)</x:v>
      </x:c>
      <x:c r="AI519" s="15" t="str">
        <x:f>IFERROR(IF(AND(IF(ISNUMBER(O519),O519,IFERROR(VALUE(O519),VALUE(LEFT(TRIM(O519),FIND("|",SUBSTITUTE(SUBSTITUTE(SUBSTITUTE(SUBSTITUTE(SUBSTITUTE(TRIM(O519),"/","|"),"(","|"),"（","|"),";","|"),"；","|")&amp;"|")-1))))&gt;=75,IF(ISNUMBER(O519),O519,IFERROR(VALUE(O519),VALUE(LEFT(TRIM(O519),FIND("|",SUBSTITUTE(SUBSTITUTE(SUBSTITUTE(SUBSTITUTE(SUBSTITUTE(TRIM(O519),"/","|"),"(","|"),"（","|"),";","|"),"；","|")&amp;"|")-1))))&lt;=85,IF(ISNUMBER(Q519),Q519,IFERROR(VALUE(Q519),VALUE(LEFT(TRIM(Q519),FIND("|",SUBSTITUTE(SUBSTITUTE(SUBSTITUTE(SUBSTITUTE(SUBSTITUTE(TRIM(Q519),"/","|"),"(","|"),"（","|"),";","|"),"；","|")&amp;"|")-1))))&gt;0),IF(ISNUMBER(O519),O519,IFERROR(VALUE(O519),VALUE(LEFT(TRIM(O519),FIND("|",SUBSTITUTE(SUBSTITUTE(SUBSTITUTE(SUBSTITUTE(SUBSTITUTE(TRIM(O519),"/","|"),"(","|"),"（","|"),";","|"),"；","|")&amp;"|")-1))))*1000/IF(ISNUMBER(Q519),Q519,IFERROR(VALUE(Q519),VALUE(LEFT(TRIM(Q519),FIND("|",SUBSTITUTE(SUBSTITUTE(SUBSTITUTE(SUBSTITUTE(SUBSTITUTE(TRIM(Q519),"/","|"),"(","|"),"（","|"),";","|"),"；","|")&amp;"|")-1)))),""),"")</x:f>
      </x:c>
      <x:c r="AJ519" s="14" t="str">
        <x:f>IF(AI519="","","非称重实测")</x:f>
      </x:c>
      <x:c r="AK519" s="14" t="str"/>
      <x:c r="AL519" s="14" t="str">
        <x:v>v3.4.6-candidate</x:v>
      </x:c>
    </x:row>
    <x:row r="520">
      <x:c r="A520" t="n">
        <x:v>351</x:v>
      </x:c>
      <x:c r="B520" t="str">
        <x:v>DFL7002NNY1BEV</x:v>
      </x:c>
      <x:c r="C520" t="str">
        <x:v>霆睿牌</x:v>
      </x:c>
      <x:c r="D520" t="str">
        <x:v>东风汽车有限公司</x:v>
      </x:c>
      <x:c r="E520"/>
      <x:c r="F520" t="str">
        <x:v>纯电动轿车</x:v>
      </x:c>
      <x:c r="G520" t="str">
        <x:v>纯电动轿车</x:v>
      </x:c>
      <x:c r="H520" t="str">
        <x:v>纯电动轿车</x:v>
      </x:c>
      <x:c r="I520" t="str">
        <x:v>Car-A</x:v>
      </x:c>
      <x:c r="J520" t="str">
        <x:v>BEV</x:v>
      </x:c>
      <x:c r="K520" t="str">
        <x:v>否</x:v>
      </x:c>
      <x:c r="L520"/>
      <x:c r="M520"/>
      <x:c r="N520"/>
      <x:c r="O520"/>
      <x:c r="P520" t="str">
        <x:v>三元锂</x:v>
      </x:c>
      <x:c r="Q520" t="n">
        <x:v>161.53</x:v>
      </x:c>
      <x:c r="R520" t="n">
        <x:v>10.2</x:v>
      </x:c>
      <x:c r="S520"/>
      <x:c r="T520"/>
      <x:c r="U520" t="str">
        <x:v>许昌禾润机电</x:v>
      </x:c>
      <x:c r="V520" t="str">
        <x:v>30/90</x:v>
      </x:c>
      <x:c r="W520"/>
      <x:c r="X520" t="str">
        <x:v>不适用(BEV)</x:v>
      </x:c>
      <x:c r="Y520" t="str">
        <x:v>不适用(BEV)</x:v>
      </x:c>
      <x:c r="Z520" t="str">
        <x:v>不适用(BEV)</x:v>
      </x:c>
      <x:c r="AA520" t="str">
        <x:v>不适用(BEV)</x:v>
      </x:c>
      <x:c r="AB520" t="str">
        <x:v>不适用(BEV)</x:v>
      </x:c>
      <x:c r="AC520" t="str">
        <x:v>不适用(BEV)</x:v>
      </x:c>
      <x:c r="AD520" t="str">
        <x:v>BEV_历史批次</x:v>
      </x:c>
      <x:c r="AE520" s="14" t="str">
        <x:v>90</x:v>
      </x:c>
      <x:c r="AF520" s="14" t="str"/>
      <x:c r="AG520" s="14" t="str">
        <x:v>源字段可解析</x:v>
      </x:c>
      <x:c r="AH520" s="15" t="n">
        <x:f>IF(R520&lt;&gt;"",R520,IFERROR(IF(AND(IF(ISNUMBER(O520),O520,IFERROR(VALUE(O520),VALUE(LEFT(TRIM(O520),FIND("|",SUBSTITUTE(SUBSTITUTE(SUBSTITUTE(SUBSTITUTE(SUBSTITUTE(TRIM(O520),"/","|"),"(","|"),"（","|"),";","|"),"；","|")&amp;"|")-1))))*100/IF(ISNUMBER(N520),N520,IFERROR(VALUE(N520),VALUE(LEFT(TRIM(N520),FIND("|",SUBSTITUTE(SUBSTITUTE(SUBSTITUTE(SUBSTITUTE(SUBSTITUTE(TRIM(N520),"/","|"),"(","|"),"（","|"),";","|"),"；","|")&amp;"|")-1))))&gt;=3,IF(ISNUMBER(O520),O520,IFERROR(VALUE(O520),VALUE(LEFT(TRIM(O520),FIND("|",SUBSTITUTE(SUBSTITUTE(SUBSTITUTE(SUBSTITUTE(SUBSTITUTE(TRIM(O520),"/","|"),"(","|"),"（","|"),";","|"),"；","|")&amp;"|")-1))))*100/IF(ISNUMBER(N520),N520,IFERROR(VALUE(N520),VALUE(LEFT(TRIM(N520),FIND("|",SUBSTITUTE(SUBSTITUTE(SUBSTITUTE(SUBSTITUTE(SUBSTITUTE(TRIM(N520),"/","|"),"(","|"),"（","|"),";","|"),"；","|")&amp;"|")-1))))&lt;=40),IF(ISNUMBER(O520),O520,IFERROR(VALUE(O520),VALUE(LEFT(TRIM(O520),FIND("|",SUBSTITUTE(SUBSTITUTE(SUBSTITUTE(SUBSTITUTE(SUBSTITUTE(TRIM(O520),"/","|"),"(","|"),"（","|"),";","|"),"；","|")&amp;"|")-1))))*100/IF(ISNUMBER(N520),N520,IFERROR(VALUE(N520),VALUE(LEFT(TRIM(N520),FIND("|",SUBSTITUTE(SUBSTITUTE(SUBSTITUTE(SUBSTITUTE(SUBSTITUTE(TRIM(N520),"/","|"),"(","|"),"（","|"),";","|"),"；","|")&amp;"|")-1)))),""),""))</x:f>
        <x:v>10.2</x:v>
      </x:c>
      <x:c r="AI520" s="15" t="str">
        <x:f>IFERROR(IF(AND(IF(ISNUMBER(O520),O520,IFERROR(VALUE(O520),VALUE(LEFT(TRIM(O520),FIND("|",SUBSTITUTE(SUBSTITUTE(SUBSTITUTE(SUBSTITUTE(SUBSTITUTE(TRIM(O520),"/","|"),"(","|"),"（","|"),";","|"),"；","|")&amp;"|")-1))))&gt;=75,IF(ISNUMBER(O520),O520,IFERROR(VALUE(O520),VALUE(LEFT(TRIM(O520),FIND("|",SUBSTITUTE(SUBSTITUTE(SUBSTITUTE(SUBSTITUTE(SUBSTITUTE(TRIM(O520),"/","|"),"(","|"),"（","|"),";","|"),"；","|")&amp;"|")-1))))&lt;=85,IF(ISNUMBER(Q520),Q520,IFERROR(VALUE(Q520),VALUE(LEFT(TRIM(Q520),FIND("|",SUBSTITUTE(SUBSTITUTE(SUBSTITUTE(SUBSTITUTE(SUBSTITUTE(TRIM(Q520),"/","|"),"(","|"),"（","|"),";","|"),"；","|")&amp;"|")-1))))&gt;0),IF(ISNUMBER(O520),O520,IFERROR(VALUE(O520),VALUE(LEFT(TRIM(O520),FIND("|",SUBSTITUTE(SUBSTITUTE(SUBSTITUTE(SUBSTITUTE(SUBSTITUTE(TRIM(O520),"/","|"),"(","|"),"（","|"),";","|"),"；","|")&amp;"|")-1))))*1000/IF(ISNUMBER(Q520),Q520,IFERROR(VALUE(Q520),VALUE(LEFT(TRIM(Q520),FIND("|",SUBSTITUTE(SUBSTITUTE(SUBSTITUTE(SUBSTITUTE(SUBSTITUTE(TRIM(Q520),"/","|"),"(","|"),"（","|"),";","|"),"；","|")&amp;"|")-1)))),""),"")</x:f>
      </x:c>
      <x:c r="AJ520" s="14" t="str">
        <x:f>IF(AI520="","","非称重实测")</x:f>
      </x:c>
      <x:c r="AK520" s="14" t="str"/>
      <x:c r="AL520" s="14" t="str">
        <x:v>v3.4.6-candidate</x:v>
      </x:c>
    </x:row>
    <x:row r="521">
      <x:c r="A521" t="n">
        <x:v>351</x:v>
      </x:c>
      <x:c r="B521" t="str">
        <x:v>DFL7002NNY3BEV</x:v>
      </x:c>
      <x:c r="C521" t="str">
        <x:v>霆睿牌</x:v>
      </x:c>
      <x:c r="D521" t="str">
        <x:v>东风汽车有限公司</x:v>
      </x:c>
      <x:c r="E521"/>
      <x:c r="F521" t="str">
        <x:v>纯电动轿车</x:v>
      </x:c>
      <x:c r="G521" t="str">
        <x:v>小虎</x:v>
      </x:c>
      <x:c r="H521" t="str">
        <x:v>纯电动轿车</x:v>
      </x:c>
      <x:c r="I521" t="str">
        <x:v>Car-A</x:v>
      </x:c>
      <x:c r="J521" t="str">
        <x:v>BEV</x:v>
      </x:c>
      <x:c r="K521" t="str">
        <x:v>否</x:v>
      </x:c>
      <x:c r="L521" t="n">
        <x:v>765</x:v>
      </x:c>
      <x:c r="M521"/>
      <x:c r="N521" t="n">
        <x:v>113.17</x:v>
      </x:c>
      <x:c r="O521" t="n">
        <x:v>11.77</x:v>
      </x:c>
      <x:c r="P521" t="str">
        <x:v>三元锂</x:v>
      </x:c>
      <x:c r="Q521" t="n">
        <x:v>161.53</x:v>
      </x:c>
      <x:c r="R521" t="n">
        <x:v>10.4</x:v>
      </x:c>
      <x:c r="S521"/>
      <x:c r="T521"/>
      <x:c r="U521" t="str">
        <x:v>许昌禾润机电</x:v>
      </x:c>
      <x:c r="V521" t="str">
        <x:v>34/102</x:v>
      </x:c>
      <x:c r="W521"/>
      <x:c r="X521" t="str">
        <x:v>不适用(BEV)</x:v>
      </x:c>
      <x:c r="Y521" t="str">
        <x:v>不适用(BEV)</x:v>
      </x:c>
      <x:c r="Z521" t="str">
        <x:v>不适用(BEV)</x:v>
      </x:c>
      <x:c r="AA521" t="str">
        <x:v>不适用(BEV)</x:v>
      </x:c>
      <x:c r="AB521" t="str">
        <x:v>不适用(BEV)</x:v>
      </x:c>
      <x:c r="AC521" t="str">
        <x:v>不适用(BEV)</x:v>
      </x:c>
      <x:c r="AD521" t="str">
        <x:v>BEV_历史批次</x:v>
      </x:c>
      <x:c r="AE521" s="14" t="str">
        <x:v>102</x:v>
      </x:c>
      <x:c r="AF521" s="14" t="str"/>
      <x:c r="AG521" s="14" t="str">
        <x:v>源字段可解析</x:v>
      </x:c>
      <x:c r="AH521" s="15" t="n">
        <x:f>IF(R521&lt;&gt;"",R521,IFERROR(IF(AND(IF(ISNUMBER(O521),O521,IFERROR(VALUE(O521),VALUE(LEFT(TRIM(O521),FIND("|",SUBSTITUTE(SUBSTITUTE(SUBSTITUTE(SUBSTITUTE(SUBSTITUTE(TRIM(O521),"/","|"),"(","|"),"（","|"),";","|"),"；","|")&amp;"|")-1))))*100/IF(ISNUMBER(N521),N521,IFERROR(VALUE(N521),VALUE(LEFT(TRIM(N521),FIND("|",SUBSTITUTE(SUBSTITUTE(SUBSTITUTE(SUBSTITUTE(SUBSTITUTE(TRIM(N521),"/","|"),"(","|"),"（","|"),";","|"),"；","|")&amp;"|")-1))))&gt;=3,IF(ISNUMBER(O521),O521,IFERROR(VALUE(O521),VALUE(LEFT(TRIM(O521),FIND("|",SUBSTITUTE(SUBSTITUTE(SUBSTITUTE(SUBSTITUTE(SUBSTITUTE(TRIM(O521),"/","|"),"(","|"),"（","|"),";","|"),"；","|")&amp;"|")-1))))*100/IF(ISNUMBER(N521),N521,IFERROR(VALUE(N521),VALUE(LEFT(TRIM(N521),FIND("|",SUBSTITUTE(SUBSTITUTE(SUBSTITUTE(SUBSTITUTE(SUBSTITUTE(TRIM(N521),"/","|"),"(","|"),"（","|"),";","|"),"；","|")&amp;"|")-1))))&lt;=40),IF(ISNUMBER(O521),O521,IFERROR(VALUE(O521),VALUE(LEFT(TRIM(O521),FIND("|",SUBSTITUTE(SUBSTITUTE(SUBSTITUTE(SUBSTITUTE(SUBSTITUTE(TRIM(O521),"/","|"),"(","|"),"（","|"),";","|"),"；","|")&amp;"|")-1))))*100/IF(ISNUMBER(N521),N521,IFERROR(VALUE(N521),VALUE(LEFT(TRIM(N521),FIND("|",SUBSTITUTE(SUBSTITUTE(SUBSTITUTE(SUBSTITUTE(SUBSTITUTE(TRIM(N521),"/","|"),"(","|"),"（","|"),";","|"),"；","|")&amp;"|")-1)))),""),""))</x:f>
        <x:v>10.4</x:v>
      </x:c>
      <x:c r="AI521" s="15" t="str">
        <x:f>IFERROR(IF(AND(IF(ISNUMBER(O521),O521,IFERROR(VALUE(O521),VALUE(LEFT(TRIM(O521),FIND("|",SUBSTITUTE(SUBSTITUTE(SUBSTITUTE(SUBSTITUTE(SUBSTITUTE(TRIM(O521),"/","|"),"(","|"),"（","|"),";","|"),"；","|")&amp;"|")-1))))&gt;=75,IF(ISNUMBER(O521),O521,IFERROR(VALUE(O521),VALUE(LEFT(TRIM(O521),FIND("|",SUBSTITUTE(SUBSTITUTE(SUBSTITUTE(SUBSTITUTE(SUBSTITUTE(TRIM(O521),"/","|"),"(","|"),"（","|"),";","|"),"；","|")&amp;"|")-1))))&lt;=85,IF(ISNUMBER(Q521),Q521,IFERROR(VALUE(Q521),VALUE(LEFT(TRIM(Q521),FIND("|",SUBSTITUTE(SUBSTITUTE(SUBSTITUTE(SUBSTITUTE(SUBSTITUTE(TRIM(Q521),"/","|"),"(","|"),"（","|"),";","|"),"；","|")&amp;"|")-1))))&gt;0),IF(ISNUMBER(O521),O521,IFERROR(VALUE(O521),VALUE(LEFT(TRIM(O521),FIND("|",SUBSTITUTE(SUBSTITUTE(SUBSTITUTE(SUBSTITUTE(SUBSTITUTE(TRIM(O521),"/","|"),"(","|"),"（","|"),";","|"),"；","|")&amp;"|")-1))))*1000/IF(ISNUMBER(Q521),Q521,IFERROR(VALUE(Q521),VALUE(LEFT(TRIM(Q521),FIND("|",SUBSTITUTE(SUBSTITUTE(SUBSTITUTE(SUBSTITUTE(SUBSTITUTE(TRIM(Q521),"/","|"),"(","|"),"（","|"),";","|"),"；","|")&amp;"|")-1)))),""),"")</x:f>
      </x:c>
      <x:c r="AJ521" s="14" t="str">
        <x:f>IF(AI521="","","非称重实测")</x:f>
      </x:c>
      <x:c r="AK521" s="14" t="str"/>
      <x:c r="AL521" s="14" t="str">
        <x:v>v3.4.6-candidate</x:v>
      </x:c>
    </x:row>
    <x:row r="522">
      <x:c r="A522" t="n">
        <x:v>351</x:v>
      </x:c>
      <x:c r="B522" t="str">
        <x:v>DFL7002NNY4BEV</x:v>
      </x:c>
      <x:c r="C522" t="str">
        <x:v>霆睿牌</x:v>
      </x:c>
      <x:c r="D522" t="str">
        <x:v>东风汽车有限公司</x:v>
      </x:c>
      <x:c r="E522"/>
      <x:c r="F522" t="str">
        <x:v>纯电动轿车</x:v>
      </x:c>
      <x:c r="G522" t="str">
        <x:v>小虎</x:v>
      </x:c>
      <x:c r="H522" t="str">
        <x:v>纯电动轿车</x:v>
      </x:c>
      <x:c r="I522" t="str">
        <x:v>Car-A</x:v>
      </x:c>
      <x:c r="J522" t="str">
        <x:v>BEV</x:v>
      </x:c>
      <x:c r="K522" t="str">
        <x:v>否</x:v>
      </x:c>
      <x:c r="L522" t="n">
        <x:v>795</x:v>
      </x:c>
      <x:c r="M522"/>
      <x:c r="N522" t="n">
        <x:v>158.37</x:v>
      </x:c>
      <x:c r="O522" t="n">
        <x:v>16.47</x:v>
      </x:c>
      <x:c r="P522" t="str">
        <x:v>三元锂</x:v>
      </x:c>
      <x:c r="Q522" t="n">
        <x:v>168.83</x:v>
      </x:c>
      <x:c r="R522" t="n">
        <x:v>10.4</x:v>
      </x:c>
      <x:c r="S522"/>
      <x:c r="T522"/>
      <x:c r="U522" t="str">
        <x:v>许昌禾润机电</x:v>
      </x:c>
      <x:c r="V522" t="str">
        <x:v>34/102</x:v>
      </x:c>
      <x:c r="W522"/>
      <x:c r="X522" t="str">
        <x:v>不适用(BEV)</x:v>
      </x:c>
      <x:c r="Y522" t="str">
        <x:v>不适用(BEV)</x:v>
      </x:c>
      <x:c r="Z522" t="str">
        <x:v>不适用(BEV)</x:v>
      </x:c>
      <x:c r="AA522" t="str">
        <x:v>不适用(BEV)</x:v>
      </x:c>
      <x:c r="AB522" t="str">
        <x:v>不适用(BEV)</x:v>
      </x:c>
      <x:c r="AC522" t="str">
        <x:v>不适用(BEV)</x:v>
      </x:c>
      <x:c r="AD522" t="str">
        <x:v>BEV_历史批次</x:v>
      </x:c>
      <x:c r="AE522" s="14" t="str">
        <x:v>102</x:v>
      </x:c>
      <x:c r="AF522" s="14" t="str"/>
      <x:c r="AG522" s="14" t="str">
        <x:v>源字段可解析</x:v>
      </x:c>
      <x:c r="AH522" s="15" t="n">
        <x:f>IF(R522&lt;&gt;"",R522,IFERROR(IF(AND(IF(ISNUMBER(O522),O522,IFERROR(VALUE(O522),VALUE(LEFT(TRIM(O522),FIND("|",SUBSTITUTE(SUBSTITUTE(SUBSTITUTE(SUBSTITUTE(SUBSTITUTE(TRIM(O522),"/","|"),"(","|"),"（","|"),";","|"),"；","|")&amp;"|")-1))))*100/IF(ISNUMBER(N522),N522,IFERROR(VALUE(N522),VALUE(LEFT(TRIM(N522),FIND("|",SUBSTITUTE(SUBSTITUTE(SUBSTITUTE(SUBSTITUTE(SUBSTITUTE(TRIM(N522),"/","|"),"(","|"),"（","|"),";","|"),"；","|")&amp;"|")-1))))&gt;=3,IF(ISNUMBER(O522),O522,IFERROR(VALUE(O522),VALUE(LEFT(TRIM(O522),FIND("|",SUBSTITUTE(SUBSTITUTE(SUBSTITUTE(SUBSTITUTE(SUBSTITUTE(TRIM(O522),"/","|"),"(","|"),"（","|"),";","|"),"；","|")&amp;"|")-1))))*100/IF(ISNUMBER(N522),N522,IFERROR(VALUE(N522),VALUE(LEFT(TRIM(N522),FIND("|",SUBSTITUTE(SUBSTITUTE(SUBSTITUTE(SUBSTITUTE(SUBSTITUTE(TRIM(N522),"/","|"),"(","|"),"（","|"),";","|"),"；","|")&amp;"|")-1))))&lt;=40),IF(ISNUMBER(O522),O522,IFERROR(VALUE(O522),VALUE(LEFT(TRIM(O522),FIND("|",SUBSTITUTE(SUBSTITUTE(SUBSTITUTE(SUBSTITUTE(SUBSTITUTE(TRIM(O522),"/","|"),"(","|"),"（","|"),";","|"),"；","|")&amp;"|")-1))))*100/IF(ISNUMBER(N522),N522,IFERROR(VALUE(N522),VALUE(LEFT(TRIM(N522),FIND("|",SUBSTITUTE(SUBSTITUTE(SUBSTITUTE(SUBSTITUTE(SUBSTITUTE(TRIM(N522),"/","|"),"(","|"),"（","|"),";","|"),"；","|")&amp;"|")-1)))),""),""))</x:f>
        <x:v>10.4</x:v>
      </x:c>
      <x:c r="AI522" s="15" t="str">
        <x:f>IFERROR(IF(AND(IF(ISNUMBER(O522),O522,IFERROR(VALUE(O522),VALUE(LEFT(TRIM(O522),FIND("|",SUBSTITUTE(SUBSTITUTE(SUBSTITUTE(SUBSTITUTE(SUBSTITUTE(TRIM(O522),"/","|"),"(","|"),"（","|"),";","|"),"；","|")&amp;"|")-1))))&gt;=75,IF(ISNUMBER(O522),O522,IFERROR(VALUE(O522),VALUE(LEFT(TRIM(O522),FIND("|",SUBSTITUTE(SUBSTITUTE(SUBSTITUTE(SUBSTITUTE(SUBSTITUTE(TRIM(O522),"/","|"),"(","|"),"（","|"),";","|"),"；","|")&amp;"|")-1))))&lt;=85,IF(ISNUMBER(Q522),Q522,IFERROR(VALUE(Q522),VALUE(LEFT(TRIM(Q522),FIND("|",SUBSTITUTE(SUBSTITUTE(SUBSTITUTE(SUBSTITUTE(SUBSTITUTE(TRIM(Q522),"/","|"),"(","|"),"（","|"),";","|"),"；","|")&amp;"|")-1))))&gt;0),IF(ISNUMBER(O522),O522,IFERROR(VALUE(O522),VALUE(LEFT(TRIM(O522),FIND("|",SUBSTITUTE(SUBSTITUTE(SUBSTITUTE(SUBSTITUTE(SUBSTITUTE(TRIM(O522),"/","|"),"(","|"),"（","|"),";","|"),"；","|")&amp;"|")-1))))*1000/IF(ISNUMBER(Q522),Q522,IFERROR(VALUE(Q522),VALUE(LEFT(TRIM(Q522),FIND("|",SUBSTITUTE(SUBSTITUTE(SUBSTITUTE(SUBSTITUTE(SUBSTITUTE(TRIM(Q522),"/","|"),"(","|"),"（","|"),";","|"),"；","|")&amp;"|")-1)))),""),"")</x:f>
      </x:c>
      <x:c r="AJ522" s="14" t="str">
        <x:f>IF(AI522="","","非称重实测")</x:f>
      </x:c>
      <x:c r="AK522" s="14" t="str"/>
      <x:c r="AL522" s="14" t="str">
        <x:v>v3.4.6-candidate</x:v>
      </x:c>
    </x:row>
    <x:row r="523">
      <x:c r="A523" t="n">
        <x:v>351</x:v>
      </x:c>
      <x:c r="B523" t="str">
        <x:v>DFM7001G1F8BEV</x:v>
      </x:c>
      <x:c r="C523" t="str">
        <x:v>风神牌</x:v>
      </x:c>
      <x:c r="D523" t="str">
        <x:v>东风汽车集团有限公司</x:v>
      </x:c>
      <x:c r="E523" t="str">
        <x:v>东风风神</x:v>
      </x:c>
      <x:c r="F523" t="str">
        <x:v>纯电动轿车</x:v>
      </x:c>
      <x:c r="G523" t="str">
        <x:v>风神E70</x:v>
      </x:c>
      <x:c r="H523" t="str">
        <x:v>纯电动轿车</x:v>
      </x:c>
      <x:c r="I523" t="str">
        <x:v>Car-C</x:v>
      </x:c>
      <x:c r="J523" t="str">
        <x:v>BEV</x:v>
      </x:c>
      <x:c r="K523" t="str">
        <x:v>否</x:v>
      </x:c>
      <x:c r="L523" t="n">
        <x:v>1537</x:v>
      </x:c>
      <x:c r="M523" t="n">
        <x:v>2710</x:v>
      </x:c>
      <x:c r="N523" t="str">
        <x:v>412(CLTC)</x:v>
      </x:c>
      <x:c r="O523" t="n">
        <x:v>50.3</x:v>
      </x:c>
      <x:c r="P523" t="str">
        <x:v>磷酸铁锂</x:v>
      </x:c>
      <x:c r="Q523" t="n">
        <x:v>142</x:v>
      </x:c>
      <x:c r="R523" t="str">
        <x:v>13.2(CLTC)</x:v>
      </x:c>
      <x:c r="S523" t="n">
        <x:v>120</x:v>
      </x:c>
      <x:c r="T523" t="n">
        <x:v>120</x:v>
      </x:c>
      <x:c r="U523" t="str">
        <x:v>弗迪动力长沙分公司</x:v>
      </x:c>
      <x:c r="V523" t="str">
        <x:v>110/210</x:v>
      </x:c>
      <x:c r="W523"/>
      <x:c r="X523" t="str">
        <x:v>不适用(BEV)</x:v>
      </x:c>
      <x:c r="Y523" t="str">
        <x:v>不适用(BEV)</x:v>
      </x:c>
      <x:c r="Z523" t="str">
        <x:v>不适用(BEV)</x:v>
      </x:c>
      <x:c r="AA523" t="str">
        <x:v>不适用(BEV)</x:v>
      </x:c>
      <x:c r="AB523" t="str">
        <x:v>不适用(BEV)</x:v>
      </x:c>
      <x:c r="AC523" t="str">
        <x:v>不适用(BEV)</x:v>
      </x:c>
      <x:c r="AD523" t="str">
        <x:v>BEV_历史批次</x:v>
      </x:c>
      <x:c r="AE523" s="14" t="str">
        <x:v>210</x:v>
      </x:c>
      <x:c r="AF523" s="14" t="str"/>
      <x:c r="AG523" s="14" t="str">
        <x:v>源字段可解析</x:v>
      </x:c>
      <x:c r="AH523" s="15" t="str">
        <x:f>IF(R523&lt;&gt;"",R523,IFERROR(IF(AND(IF(ISNUMBER(O523),O523,IFERROR(VALUE(O523),VALUE(LEFT(TRIM(O523),FIND("|",SUBSTITUTE(SUBSTITUTE(SUBSTITUTE(SUBSTITUTE(SUBSTITUTE(TRIM(O523),"/","|"),"(","|"),"（","|"),";","|"),"；","|")&amp;"|")-1))))*100/IF(ISNUMBER(N523),N523,IFERROR(VALUE(N523),VALUE(LEFT(TRIM(N523),FIND("|",SUBSTITUTE(SUBSTITUTE(SUBSTITUTE(SUBSTITUTE(SUBSTITUTE(TRIM(N523),"/","|"),"(","|"),"（","|"),";","|"),"；","|")&amp;"|")-1))))&gt;=3,IF(ISNUMBER(O523),O523,IFERROR(VALUE(O523),VALUE(LEFT(TRIM(O523),FIND("|",SUBSTITUTE(SUBSTITUTE(SUBSTITUTE(SUBSTITUTE(SUBSTITUTE(TRIM(O523),"/","|"),"(","|"),"（","|"),";","|"),"；","|")&amp;"|")-1))))*100/IF(ISNUMBER(N523),N523,IFERROR(VALUE(N523),VALUE(LEFT(TRIM(N523),FIND("|",SUBSTITUTE(SUBSTITUTE(SUBSTITUTE(SUBSTITUTE(SUBSTITUTE(TRIM(N523),"/","|"),"(","|"),"（","|"),";","|"),"；","|")&amp;"|")-1))))&lt;=40),IF(ISNUMBER(O523),O523,IFERROR(VALUE(O523),VALUE(LEFT(TRIM(O523),FIND("|",SUBSTITUTE(SUBSTITUTE(SUBSTITUTE(SUBSTITUTE(SUBSTITUTE(TRIM(O523),"/","|"),"(","|"),"（","|"),";","|"),"；","|")&amp;"|")-1))))*100/IF(ISNUMBER(N523),N523,IFERROR(VALUE(N523),VALUE(LEFT(TRIM(N523),FIND("|",SUBSTITUTE(SUBSTITUTE(SUBSTITUTE(SUBSTITUTE(SUBSTITUTE(TRIM(N523),"/","|"),"(","|"),"（","|"),";","|"),"；","|")&amp;"|")-1)))),""),""))</x:f>
        <x:v>13.2(CLTC)</x:v>
      </x:c>
      <x:c r="AI523" s="15" t="str">
        <x:f>IFERROR(IF(AND(IF(ISNUMBER(O523),O523,IFERROR(VALUE(O523),VALUE(LEFT(TRIM(O523),FIND("|",SUBSTITUTE(SUBSTITUTE(SUBSTITUTE(SUBSTITUTE(SUBSTITUTE(TRIM(O523),"/","|"),"(","|"),"（","|"),";","|"),"；","|")&amp;"|")-1))))&gt;=75,IF(ISNUMBER(O523),O523,IFERROR(VALUE(O523),VALUE(LEFT(TRIM(O523),FIND("|",SUBSTITUTE(SUBSTITUTE(SUBSTITUTE(SUBSTITUTE(SUBSTITUTE(TRIM(O523),"/","|"),"(","|"),"（","|"),";","|"),"；","|")&amp;"|")-1))))&lt;=85,IF(ISNUMBER(Q523),Q523,IFERROR(VALUE(Q523),VALUE(LEFT(TRIM(Q523),FIND("|",SUBSTITUTE(SUBSTITUTE(SUBSTITUTE(SUBSTITUTE(SUBSTITUTE(TRIM(Q523),"/","|"),"(","|"),"（","|"),";","|"),"；","|")&amp;"|")-1))))&gt;0),IF(ISNUMBER(O523),O523,IFERROR(VALUE(O523),VALUE(LEFT(TRIM(O523),FIND("|",SUBSTITUTE(SUBSTITUTE(SUBSTITUTE(SUBSTITUTE(SUBSTITUTE(TRIM(O523),"/","|"),"(","|"),"（","|"),";","|"),"；","|")&amp;"|")-1))))*1000/IF(ISNUMBER(Q523),Q523,IFERROR(VALUE(Q523),VALUE(LEFT(TRIM(Q523),FIND("|",SUBSTITUTE(SUBSTITUTE(SUBSTITUTE(SUBSTITUTE(SUBSTITUTE(TRIM(Q523),"/","|"),"(","|"),"（","|"),";","|"),"；","|")&amp;"|")-1)))),""),"")</x:f>
      </x:c>
      <x:c r="AJ523" s="14" t="str">
        <x:f>IF(AI523="","","非称重实测")</x:f>
      </x:c>
      <x:c r="AK523" s="14" t="str"/>
      <x:c r="AL523" s="14" t="str">
        <x:v>v3.4.6-candidate</x:v>
      </x:c>
    </x:row>
    <x:row r="524">
      <x:c r="A524" t="n">
        <x:v>351</x:v>
      </x:c>
      <x:c r="B524" t="str">
        <x:v>DFM7001G1F9BEV</x:v>
      </x:c>
      <x:c r="C524" t="str">
        <x:v>风神牌</x:v>
      </x:c>
      <x:c r="D524" t="str">
        <x:v>东风汽车集团有限公司</x:v>
      </x:c>
      <x:c r="E524" t="str">
        <x:v>东风风神</x:v>
      </x:c>
      <x:c r="F524" t="str">
        <x:v>纯电动轿车</x:v>
      </x:c>
      <x:c r="G524" t="str">
        <x:v>风神E60</x:v>
      </x:c>
      <x:c r="H524" t="str">
        <x:v>纯电动轿车</x:v>
      </x:c>
      <x:c r="I524" t="str">
        <x:v>Car-C</x:v>
      </x:c>
      <x:c r="J524" t="str">
        <x:v>BEV</x:v>
      </x:c>
      <x:c r="K524" t="str">
        <x:v>否</x:v>
      </x:c>
      <x:c r="L524" t="n">
        <x:v>1537</x:v>
      </x:c>
      <x:c r="M524" t="n">
        <x:v>2710</x:v>
      </x:c>
      <x:c r="N524" t="str">
        <x:v>412(CLTC)</x:v>
      </x:c>
      <x:c r="O524" t="n">
        <x:v>50.3</x:v>
      </x:c>
      <x:c r="P524" t="str">
        <x:v>磷酸铁锂</x:v>
      </x:c>
      <x:c r="Q524" t="str">
        <x:v>142(CLTC)</x:v>
      </x:c>
      <x:c r="R524" t="str">
        <x:v>13.2(CLTC)</x:v>
      </x:c>
      <x:c r="S524" t="n">
        <x:v>120</x:v>
      </x:c>
      <x:c r="T524" t="n">
        <x:v>120</x:v>
      </x:c>
      <x:c r="U524" t="str">
        <x:v>弗迪动力长沙分公司</x:v>
      </x:c>
      <x:c r="V524" t="str">
        <x:v>110/210</x:v>
      </x:c>
      <x:c r="W524"/>
      <x:c r="X524" t="str">
        <x:v>不适用(BEV)</x:v>
      </x:c>
      <x:c r="Y524" t="str">
        <x:v>不适用(BEV)</x:v>
      </x:c>
      <x:c r="Z524" t="str">
        <x:v>不适用(BEV)</x:v>
      </x:c>
      <x:c r="AA524" t="str">
        <x:v>不适用(BEV)</x:v>
      </x:c>
      <x:c r="AB524" t="str">
        <x:v>不适用(BEV)</x:v>
      </x:c>
      <x:c r="AC524" t="str">
        <x:v>不适用(BEV)</x:v>
      </x:c>
      <x:c r="AD524" t="str">
        <x:v>BEV_历史批次</x:v>
      </x:c>
      <x:c r="AE524" s="14" t="str">
        <x:v>210</x:v>
      </x:c>
      <x:c r="AF524" s="14" t="str"/>
      <x:c r="AG524" s="14" t="str">
        <x:v>源字段可解析</x:v>
      </x:c>
      <x:c r="AH524" s="15" t="str">
        <x:f>IF(R524&lt;&gt;"",R524,IFERROR(IF(AND(IF(ISNUMBER(O524),O524,IFERROR(VALUE(O524),VALUE(LEFT(TRIM(O524),FIND("|",SUBSTITUTE(SUBSTITUTE(SUBSTITUTE(SUBSTITUTE(SUBSTITUTE(TRIM(O524),"/","|"),"(","|"),"（","|"),";","|"),"；","|")&amp;"|")-1))))*100/IF(ISNUMBER(N524),N524,IFERROR(VALUE(N524),VALUE(LEFT(TRIM(N524),FIND("|",SUBSTITUTE(SUBSTITUTE(SUBSTITUTE(SUBSTITUTE(SUBSTITUTE(TRIM(N524),"/","|"),"(","|"),"（","|"),";","|"),"；","|")&amp;"|")-1))))&gt;=3,IF(ISNUMBER(O524),O524,IFERROR(VALUE(O524),VALUE(LEFT(TRIM(O524),FIND("|",SUBSTITUTE(SUBSTITUTE(SUBSTITUTE(SUBSTITUTE(SUBSTITUTE(TRIM(O524),"/","|"),"(","|"),"（","|"),";","|"),"；","|")&amp;"|")-1))))*100/IF(ISNUMBER(N524),N524,IFERROR(VALUE(N524),VALUE(LEFT(TRIM(N524),FIND("|",SUBSTITUTE(SUBSTITUTE(SUBSTITUTE(SUBSTITUTE(SUBSTITUTE(TRIM(N524),"/","|"),"(","|"),"（","|"),";","|"),"；","|")&amp;"|")-1))))&lt;=40),IF(ISNUMBER(O524),O524,IFERROR(VALUE(O524),VALUE(LEFT(TRIM(O524),FIND("|",SUBSTITUTE(SUBSTITUTE(SUBSTITUTE(SUBSTITUTE(SUBSTITUTE(TRIM(O524),"/","|"),"(","|"),"（","|"),";","|"),"；","|")&amp;"|")-1))))*100/IF(ISNUMBER(N524),N524,IFERROR(VALUE(N524),VALUE(LEFT(TRIM(N524),FIND("|",SUBSTITUTE(SUBSTITUTE(SUBSTITUTE(SUBSTITUTE(SUBSTITUTE(TRIM(N524),"/","|"),"(","|"),"（","|"),";","|"),"；","|")&amp;"|")-1)))),""),""))</x:f>
        <x:v>13.2(CLTC)</x:v>
      </x:c>
      <x:c r="AI524" s="15" t="str">
        <x:f>IFERROR(IF(AND(IF(ISNUMBER(O524),O524,IFERROR(VALUE(O524),VALUE(LEFT(TRIM(O524),FIND("|",SUBSTITUTE(SUBSTITUTE(SUBSTITUTE(SUBSTITUTE(SUBSTITUTE(TRIM(O524),"/","|"),"(","|"),"（","|"),";","|"),"；","|")&amp;"|")-1))))&gt;=75,IF(ISNUMBER(O524),O524,IFERROR(VALUE(O524),VALUE(LEFT(TRIM(O524),FIND("|",SUBSTITUTE(SUBSTITUTE(SUBSTITUTE(SUBSTITUTE(SUBSTITUTE(TRIM(O524),"/","|"),"(","|"),"（","|"),";","|"),"；","|")&amp;"|")-1))))&lt;=85,IF(ISNUMBER(Q524),Q524,IFERROR(VALUE(Q524),VALUE(LEFT(TRIM(Q524),FIND("|",SUBSTITUTE(SUBSTITUTE(SUBSTITUTE(SUBSTITUTE(SUBSTITUTE(TRIM(Q524),"/","|"),"(","|"),"（","|"),";","|"),"；","|")&amp;"|")-1))))&gt;0),IF(ISNUMBER(O524),O524,IFERROR(VALUE(O524),VALUE(LEFT(TRIM(O524),FIND("|",SUBSTITUTE(SUBSTITUTE(SUBSTITUTE(SUBSTITUTE(SUBSTITUTE(TRIM(O524),"/","|"),"(","|"),"（","|"),";","|"),"；","|")&amp;"|")-1))))*1000/IF(ISNUMBER(Q524),Q524,IFERROR(VALUE(Q524),VALUE(LEFT(TRIM(Q524),FIND("|",SUBSTITUTE(SUBSTITUTE(SUBSTITUTE(SUBSTITUTE(SUBSTITUTE(TRIM(Q524),"/","|"),"(","|"),"（","|"),";","|"),"；","|")&amp;"|")-1)))),""),"")</x:f>
      </x:c>
      <x:c r="AJ524" s="14" t="str">
        <x:f>IF(AI524="","","非称重实测")</x:f>
      </x:c>
      <x:c r="AK524" s="14" t="str"/>
      <x:c r="AL524" s="14" t="str">
        <x:v>v3.4.6-candidate</x:v>
      </x:c>
    </x:row>
    <x:row r="525">
      <x:c r="A525" t="n">
        <x:v>351</x:v>
      </x:c>
      <x:c r="B525" t="str">
        <x:v>DFM7009G1F1BEV</x:v>
      </x:c>
      <x:c r="C525" t="str">
        <x:v>风神牌</x:v>
      </x:c>
      <x:c r="D525" t="str">
        <x:v>东风汽车集团有限公司</x:v>
      </x:c>
      <x:c r="E525" t="str">
        <x:v>东风风神</x:v>
      </x:c>
      <x:c r="F525" t="str">
        <x:v>纯电动轿车</x:v>
      </x:c>
      <x:c r="G525" t="str">
        <x:v>风神E70</x:v>
      </x:c>
      <x:c r="H525" t="str">
        <x:v>纯电动轿车</x:v>
      </x:c>
      <x:c r="I525" t="str">
        <x:v>Car-C</x:v>
      </x:c>
      <x:c r="J525" t="str">
        <x:v>BEV</x:v>
      </x:c>
      <x:c r="K525" t="str">
        <x:v>否</x:v>
      </x:c>
      <x:c r="L525" t="n">
        <x:v>1515</x:v>
      </x:c>
      <x:c r="M525" t="n">
        <x:v>2710</x:v>
      </x:c>
      <x:c r="N525" t="str">
        <x:v>426(CLTC)</x:v>
      </x:c>
      <x:c r="O525" t="n">
        <x:v>52.56</x:v>
      </x:c>
      <x:c r="P525" t="str">
        <x:v>锂离子</x:v>
      </x:c>
      <x:c r="Q525" t="n">
        <x:v>160</x:v>
      </x:c>
      <x:c r="R525" t="str">
        <x:v>13.2(CLTC)</x:v>
      </x:c>
      <x:c r="S525" t="n">
        <x:v>120</x:v>
      </x:c>
      <x:c r="T525" t="n">
        <x:v>120</x:v>
      </x:c>
      <x:c r="U525" t="str">
        <x:v>智新科技</x:v>
      </x:c>
      <x:c r="V525" t="str">
        <x:v>120/230</x:v>
      </x:c>
      <x:c r="W525"/>
      <x:c r="X525" t="str">
        <x:v>不适用(BEV)</x:v>
      </x:c>
      <x:c r="Y525" t="str">
        <x:v>不适用(BEV)</x:v>
      </x:c>
      <x:c r="Z525" t="str">
        <x:v>不适用(BEV)</x:v>
      </x:c>
      <x:c r="AA525" t="str">
        <x:v>不适用(BEV)</x:v>
      </x:c>
      <x:c r="AB525" t="str">
        <x:v>不适用(BEV)</x:v>
      </x:c>
      <x:c r="AC525" t="str">
        <x:v>不适用(BEV)</x:v>
      </x:c>
      <x:c r="AD525" t="str">
        <x:v>BEV_历史批次</x:v>
      </x:c>
      <x:c r="AE525" s="14" t="str">
        <x:v>230</x:v>
      </x:c>
      <x:c r="AF525" s="14" t="str"/>
      <x:c r="AG525" s="14" t="str">
        <x:v>源字段可解析</x:v>
      </x:c>
      <x:c r="AH525" s="15" t="str">
        <x:f>IF(R525&lt;&gt;"",R525,IFERROR(IF(AND(IF(ISNUMBER(O525),O525,IFERROR(VALUE(O525),VALUE(LEFT(TRIM(O525),FIND("|",SUBSTITUTE(SUBSTITUTE(SUBSTITUTE(SUBSTITUTE(SUBSTITUTE(TRIM(O525),"/","|"),"(","|"),"（","|"),";","|"),"；","|")&amp;"|")-1))))*100/IF(ISNUMBER(N525),N525,IFERROR(VALUE(N525),VALUE(LEFT(TRIM(N525),FIND("|",SUBSTITUTE(SUBSTITUTE(SUBSTITUTE(SUBSTITUTE(SUBSTITUTE(TRIM(N525),"/","|"),"(","|"),"（","|"),";","|"),"；","|")&amp;"|")-1))))&gt;=3,IF(ISNUMBER(O525),O525,IFERROR(VALUE(O525),VALUE(LEFT(TRIM(O525),FIND("|",SUBSTITUTE(SUBSTITUTE(SUBSTITUTE(SUBSTITUTE(SUBSTITUTE(TRIM(O525),"/","|"),"(","|"),"（","|"),";","|"),"；","|")&amp;"|")-1))))*100/IF(ISNUMBER(N525),N525,IFERROR(VALUE(N525),VALUE(LEFT(TRIM(N525),FIND("|",SUBSTITUTE(SUBSTITUTE(SUBSTITUTE(SUBSTITUTE(SUBSTITUTE(TRIM(N525),"/","|"),"(","|"),"（","|"),";","|"),"；","|")&amp;"|")-1))))&lt;=40),IF(ISNUMBER(O525),O525,IFERROR(VALUE(O525),VALUE(LEFT(TRIM(O525),FIND("|",SUBSTITUTE(SUBSTITUTE(SUBSTITUTE(SUBSTITUTE(SUBSTITUTE(TRIM(O525),"/","|"),"(","|"),"（","|"),";","|"),"；","|")&amp;"|")-1))))*100/IF(ISNUMBER(N525),N525,IFERROR(VALUE(N525),VALUE(LEFT(TRIM(N525),FIND("|",SUBSTITUTE(SUBSTITUTE(SUBSTITUTE(SUBSTITUTE(SUBSTITUTE(TRIM(N525),"/","|"),"(","|"),"（","|"),";","|"),"；","|")&amp;"|")-1)))),""),""))</x:f>
        <x:v>13.2(CLTC)</x:v>
      </x:c>
      <x:c r="AI525" s="15" t="str">
        <x:f>IFERROR(IF(AND(IF(ISNUMBER(O525),O525,IFERROR(VALUE(O525),VALUE(LEFT(TRIM(O525),FIND("|",SUBSTITUTE(SUBSTITUTE(SUBSTITUTE(SUBSTITUTE(SUBSTITUTE(TRIM(O525),"/","|"),"(","|"),"（","|"),";","|"),"；","|")&amp;"|")-1))))&gt;=75,IF(ISNUMBER(O525),O525,IFERROR(VALUE(O525),VALUE(LEFT(TRIM(O525),FIND("|",SUBSTITUTE(SUBSTITUTE(SUBSTITUTE(SUBSTITUTE(SUBSTITUTE(TRIM(O525),"/","|"),"(","|"),"（","|"),";","|"),"；","|")&amp;"|")-1))))&lt;=85,IF(ISNUMBER(Q525),Q525,IFERROR(VALUE(Q525),VALUE(LEFT(TRIM(Q525),FIND("|",SUBSTITUTE(SUBSTITUTE(SUBSTITUTE(SUBSTITUTE(SUBSTITUTE(TRIM(Q525),"/","|"),"(","|"),"（","|"),";","|"),"；","|")&amp;"|")-1))))&gt;0),IF(ISNUMBER(O525),O525,IFERROR(VALUE(O525),VALUE(LEFT(TRIM(O525),FIND("|",SUBSTITUTE(SUBSTITUTE(SUBSTITUTE(SUBSTITUTE(SUBSTITUTE(TRIM(O525),"/","|"),"(","|"),"（","|"),";","|"),"；","|")&amp;"|")-1))))*1000/IF(ISNUMBER(Q525),Q525,IFERROR(VALUE(Q525),VALUE(LEFT(TRIM(Q525),FIND("|",SUBSTITUTE(SUBSTITUTE(SUBSTITUTE(SUBSTITUTE(SUBSTITUTE(TRIM(Q525),"/","|"),"(","|"),"（","|"),";","|"),"；","|")&amp;"|")-1)))),""),"")</x:f>
      </x:c>
      <x:c r="AJ525" s="14" t="str">
        <x:f>IF(AI525="","","非称重实测")</x:f>
      </x:c>
      <x:c r="AK525" s="14" t="str"/>
      <x:c r="AL525" s="14" t="str">
        <x:v>v3.4.6-candidate</x:v>
      </x:c>
    </x:row>
    <x:row r="526">
      <x:c r="A526" t="n">
        <x:v>351</x:v>
      </x:c>
      <x:c r="B526" t="str">
        <x:v>DXK7001RD4BEV</x:v>
      </x:c>
      <x:c r="C526" t="str">
        <x:v>东风牌</x:v>
      </x:c>
      <x:c r="D526" t="str">
        <x:v>东风小康汽车有限公司</x:v>
      </x:c>
      <x:c r="E526"/>
      <x:c r="F526" t="str">
        <x:v>纯电动轿车</x:v>
      </x:c>
      <x:c r="G526" t="str">
        <x:v>纯电动轿车</x:v>
      </x:c>
      <x:c r="H526" t="str">
        <x:v>纯电动轿车</x:v>
      </x:c>
      <x:c r="I526" t="str">
        <x:v>Car-A</x:v>
      </x:c>
      <x:c r="J526" t="str">
        <x:v>BEV</x:v>
      </x:c>
      <x:c r="K526" t="str">
        <x:v>否</x:v>
      </x:c>
      <x:c r="L526" t="n">
        <x:v>730</x:v>
      </x:c>
      <x:c r="M526"/>
      <x:c r="N526" t="n">
        <x:v>180</x:v>
      </x:c>
      <x:c r="O526" t="n">
        <x:v>13.778</x:v>
      </x:c>
      <x:c r="P526" t="str">
        <x:v>磷酸铁锂</x:v>
      </x:c>
      <x:c r="Q526" t="n">
        <x:v>140</x:v>
      </x:c>
      <x:c r="R526" t="n">
        <x:v>7.65</x:v>
      </x:c>
      <x:c r="S526"/>
      <x:c r="T526"/>
      <x:c r="U526" t="str">
        <x:v>上海汽车电驱动</x:v>
      </x:c>
      <x:c r="V526" t="n">
        <x:v>25</x:v>
      </x:c>
      <x:c r="W526"/>
      <x:c r="X526" t="str">
        <x:v>不适用(BEV)</x:v>
      </x:c>
      <x:c r="Y526" t="str">
        <x:v>不适用(BEV)</x:v>
      </x:c>
      <x:c r="Z526" t="str">
        <x:v>不适用(BEV)</x:v>
      </x:c>
      <x:c r="AA526" t="str">
        <x:v>不适用(BEV)</x:v>
      </x:c>
      <x:c r="AB526" t="str">
        <x:v>不适用(BEV)</x:v>
      </x:c>
      <x:c r="AC526" t="str">
        <x:v>不适用(BEV)</x:v>
      </x:c>
      <x:c r="AD526" t="str">
        <x:v>BEV_历史批次</x:v>
      </x:c>
      <x:c r="AE526" s="14" t="str"/>
      <x:c r="AF526" s="14" t="str"/>
      <x:c r="AG526" s="14" t="str">
        <x:v>待OCR/外部证据：数值语义歧义</x:v>
      </x:c>
      <x:c r="AH526" s="15" t="n">
        <x:f>IF(R526&lt;&gt;"",R526,IFERROR(IF(AND(IF(ISNUMBER(O526),O526,IFERROR(VALUE(O526),VALUE(LEFT(TRIM(O526),FIND("|",SUBSTITUTE(SUBSTITUTE(SUBSTITUTE(SUBSTITUTE(SUBSTITUTE(TRIM(O526),"/","|"),"(","|"),"（","|"),";","|"),"；","|")&amp;"|")-1))))*100/IF(ISNUMBER(N526),N526,IFERROR(VALUE(N526),VALUE(LEFT(TRIM(N526),FIND("|",SUBSTITUTE(SUBSTITUTE(SUBSTITUTE(SUBSTITUTE(SUBSTITUTE(TRIM(N526),"/","|"),"(","|"),"（","|"),";","|"),"；","|")&amp;"|")-1))))&gt;=3,IF(ISNUMBER(O526),O526,IFERROR(VALUE(O526),VALUE(LEFT(TRIM(O526),FIND("|",SUBSTITUTE(SUBSTITUTE(SUBSTITUTE(SUBSTITUTE(SUBSTITUTE(TRIM(O526),"/","|"),"(","|"),"（","|"),";","|"),"；","|")&amp;"|")-1))))*100/IF(ISNUMBER(N526),N526,IFERROR(VALUE(N526),VALUE(LEFT(TRIM(N526),FIND("|",SUBSTITUTE(SUBSTITUTE(SUBSTITUTE(SUBSTITUTE(SUBSTITUTE(TRIM(N526),"/","|"),"(","|"),"（","|"),";","|"),"；","|")&amp;"|")-1))))&lt;=40),IF(ISNUMBER(O526),O526,IFERROR(VALUE(O526),VALUE(LEFT(TRIM(O526),FIND("|",SUBSTITUTE(SUBSTITUTE(SUBSTITUTE(SUBSTITUTE(SUBSTITUTE(TRIM(O526),"/","|"),"(","|"),"（","|"),";","|"),"；","|")&amp;"|")-1))))*100/IF(ISNUMBER(N526),N526,IFERROR(VALUE(N526),VALUE(LEFT(TRIM(N526),FIND("|",SUBSTITUTE(SUBSTITUTE(SUBSTITUTE(SUBSTITUTE(SUBSTITUTE(TRIM(N526),"/","|"),"(","|"),"（","|"),";","|"),"；","|")&amp;"|")-1)))),""),""))</x:f>
        <x:v>7.65</x:v>
      </x:c>
      <x:c r="AI526" s="15" t="str">
        <x:f>IFERROR(IF(AND(IF(ISNUMBER(O526),O526,IFERROR(VALUE(O526),VALUE(LEFT(TRIM(O526),FIND("|",SUBSTITUTE(SUBSTITUTE(SUBSTITUTE(SUBSTITUTE(SUBSTITUTE(TRIM(O526),"/","|"),"(","|"),"（","|"),";","|"),"；","|")&amp;"|")-1))))&gt;=75,IF(ISNUMBER(O526),O526,IFERROR(VALUE(O526),VALUE(LEFT(TRIM(O526),FIND("|",SUBSTITUTE(SUBSTITUTE(SUBSTITUTE(SUBSTITUTE(SUBSTITUTE(TRIM(O526),"/","|"),"(","|"),"（","|"),";","|"),"；","|")&amp;"|")-1))))&lt;=85,IF(ISNUMBER(Q526),Q526,IFERROR(VALUE(Q526),VALUE(LEFT(TRIM(Q526),FIND("|",SUBSTITUTE(SUBSTITUTE(SUBSTITUTE(SUBSTITUTE(SUBSTITUTE(TRIM(Q526),"/","|"),"(","|"),"（","|"),";","|"),"；","|")&amp;"|")-1))))&gt;0),IF(ISNUMBER(O526),O526,IFERROR(VALUE(O526),VALUE(LEFT(TRIM(O526),FIND("|",SUBSTITUTE(SUBSTITUTE(SUBSTITUTE(SUBSTITUTE(SUBSTITUTE(TRIM(O526),"/","|"),"(","|"),"（","|"),";","|"),"；","|")&amp;"|")-1))))*1000/IF(ISNUMBER(Q526),Q526,IFERROR(VALUE(Q526),VALUE(LEFT(TRIM(Q526),FIND("|",SUBSTITUTE(SUBSTITUTE(SUBSTITUTE(SUBSTITUTE(SUBSTITUTE(TRIM(Q526),"/","|"),"(","|"),"（","|"),";","|"),"；","|")&amp;"|")-1)))),""),"")</x:f>
      </x:c>
      <x:c r="AJ526" s="14" t="str">
        <x:f>IF(AI526="","","非称重实测")</x:f>
      </x:c>
      <x:c r="AK526" s="14" t="str"/>
      <x:c r="AL526" s="14" t="str">
        <x:v>v3.4.6-candidate</x:v>
      </x:c>
    </x:row>
    <x:row r="527">
      <x:c r="A527" t="n">
        <x:v>351</x:v>
      </x:c>
      <x:c r="B527" t="str">
        <x:v>FZ6480BEV05</x:v>
      </x:c>
      <x:c r="C527" t="str">
        <x:v>零跑牌</x:v>
      </x:c>
      <x:c r="D527" t="str">
        <x:v>零跑汽车有限公司</x:v>
      </x:c>
      <x:c r="E527" t="str">
        <x:v>零跑</x:v>
      </x:c>
      <x:c r="F527" t="str">
        <x:v>纯电动多用途乘用车</x:v>
      </x:c>
      <x:c r="G527" t="str">
        <x:v>C11</x:v>
      </x:c>
      <x:c r="H527" t="str">
        <x:v>纯电动多用途乘用车</x:v>
      </x:c>
      <x:c r="I527" t="str">
        <x:v>SUV-D</x:v>
      </x:c>
      <x:c r="J527" t="str">
        <x:v>BEV</x:v>
      </x:c>
      <x:c r="K527" t="str">
        <x:v>否</x:v>
      </x:c>
      <x:c r="L527" t="n">
        <x:v>2070</x:v>
      </x:c>
      <x:c r="M527" t="n">
        <x:v>2800</x:v>
      </x:c>
      <x:c r="N527" t="n">
        <x:v>610</x:v>
      </x:c>
      <x:c r="O527" t="n">
        <x:v>89.97</x:v>
      </x:c>
      <x:c r="P527" t="str">
        <x:v>三元锂</x:v>
      </x:c>
      <x:c r="Q527" t="n">
        <x:v>181.09</x:v>
      </x:c>
      <x:c r="R527" t="n">
        <x:v>16.4</x:v>
      </x:c>
      <x:c r="S527" t="n">
        <x:v>170</x:v>
      </x:c>
      <x:c r="T527" t="n">
        <x:v>170</x:v>
      </x:c>
      <x:c r="U527" t="str">
        <x:v>金华零跑</x:v>
      </x:c>
      <x:c r="V527" t="str">
        <x:v>200/360</x:v>
      </x:c>
      <x:c r="W527"/>
      <x:c r="X527" t="str">
        <x:v>不适用(BEV)</x:v>
      </x:c>
      <x:c r="Y527" t="str">
        <x:v>不适用(BEV)</x:v>
      </x:c>
      <x:c r="Z527" t="str">
        <x:v>不适用(BEV)</x:v>
      </x:c>
      <x:c r="AA527" t="str">
        <x:v>不适用(BEV)</x:v>
      </x:c>
      <x:c r="AB527" t="str">
        <x:v>不适用(BEV)</x:v>
      </x:c>
      <x:c r="AC527" t="str">
        <x:v>不适用(BEV)</x:v>
      </x:c>
      <x:c r="AD527" t="str">
        <x:v>BEV_历史批次</x:v>
      </x:c>
      <x:c r="AE527" s="14" t="str">
        <x:v>360</x:v>
      </x:c>
      <x:c r="AF527" s="14" t="str"/>
      <x:c r="AG527" s="14" t="str">
        <x:v>源字段可解析</x:v>
      </x:c>
      <x:c r="AH527" s="15" t="n">
        <x:f>IF(R527&lt;&gt;"",R527,IFERROR(IF(AND(IF(ISNUMBER(O527),O527,IFERROR(VALUE(O527),VALUE(LEFT(TRIM(O527),FIND("|",SUBSTITUTE(SUBSTITUTE(SUBSTITUTE(SUBSTITUTE(SUBSTITUTE(TRIM(O527),"/","|"),"(","|"),"（","|"),";","|"),"；","|")&amp;"|")-1))))*100/IF(ISNUMBER(N527),N527,IFERROR(VALUE(N527),VALUE(LEFT(TRIM(N527),FIND("|",SUBSTITUTE(SUBSTITUTE(SUBSTITUTE(SUBSTITUTE(SUBSTITUTE(TRIM(N527),"/","|"),"(","|"),"（","|"),";","|"),"；","|")&amp;"|")-1))))&gt;=3,IF(ISNUMBER(O527),O527,IFERROR(VALUE(O527),VALUE(LEFT(TRIM(O527),FIND("|",SUBSTITUTE(SUBSTITUTE(SUBSTITUTE(SUBSTITUTE(SUBSTITUTE(TRIM(O527),"/","|"),"(","|"),"（","|"),";","|"),"；","|")&amp;"|")-1))))*100/IF(ISNUMBER(N527),N527,IFERROR(VALUE(N527),VALUE(LEFT(TRIM(N527),FIND("|",SUBSTITUTE(SUBSTITUTE(SUBSTITUTE(SUBSTITUTE(SUBSTITUTE(TRIM(N527),"/","|"),"(","|"),"（","|"),";","|"),"；","|")&amp;"|")-1))))&lt;=40),IF(ISNUMBER(O527),O527,IFERROR(VALUE(O527),VALUE(LEFT(TRIM(O527),FIND("|",SUBSTITUTE(SUBSTITUTE(SUBSTITUTE(SUBSTITUTE(SUBSTITUTE(TRIM(O527),"/","|"),"(","|"),"（","|"),";","|"),"；","|")&amp;"|")-1))))*100/IF(ISNUMBER(N527),N527,IFERROR(VALUE(N527),VALUE(LEFT(TRIM(N527),FIND("|",SUBSTITUTE(SUBSTITUTE(SUBSTITUTE(SUBSTITUTE(SUBSTITUTE(TRIM(N527),"/","|"),"(","|"),"（","|"),";","|"),"；","|")&amp;"|")-1)))),""),""))</x:f>
        <x:v>16.4</x:v>
      </x:c>
      <x:c r="AI527" s="15" t="str">
        <x:f>IFERROR(IF(AND(IF(ISNUMBER(O527),O527,IFERROR(VALUE(O527),VALUE(LEFT(TRIM(O527),FIND("|",SUBSTITUTE(SUBSTITUTE(SUBSTITUTE(SUBSTITUTE(SUBSTITUTE(TRIM(O527),"/","|"),"(","|"),"（","|"),";","|"),"；","|")&amp;"|")-1))))&gt;=75,IF(ISNUMBER(O527),O527,IFERROR(VALUE(O527),VALUE(LEFT(TRIM(O527),FIND("|",SUBSTITUTE(SUBSTITUTE(SUBSTITUTE(SUBSTITUTE(SUBSTITUTE(TRIM(O527),"/","|"),"(","|"),"（","|"),";","|"),"；","|")&amp;"|")-1))))&lt;=85,IF(ISNUMBER(Q527),Q527,IFERROR(VALUE(Q527),VALUE(LEFT(TRIM(Q527),FIND("|",SUBSTITUTE(SUBSTITUTE(SUBSTITUTE(SUBSTITUTE(SUBSTITUTE(TRIM(Q527),"/","|"),"(","|"),"（","|"),";","|"),"；","|")&amp;"|")-1))))&gt;0),IF(ISNUMBER(O527),O527,IFERROR(VALUE(O527),VALUE(LEFT(TRIM(O527),FIND("|",SUBSTITUTE(SUBSTITUTE(SUBSTITUTE(SUBSTITUTE(SUBSTITUTE(TRIM(O527),"/","|"),"(","|"),"（","|"),";","|"),"；","|")&amp;"|")-1))))*1000/IF(ISNUMBER(Q527),Q527,IFERROR(VALUE(Q527),VALUE(LEFT(TRIM(Q527),FIND("|",SUBSTITUTE(SUBSTITUTE(SUBSTITUTE(SUBSTITUTE(SUBSTITUTE(TRIM(Q527),"/","|"),"(","|"),"（","|"),";","|"),"；","|")&amp;"|")-1)))),""),"")</x:f>
      </x:c>
      <x:c r="AJ527" s="14" t="str">
        <x:f>IF(AI527="","","非称重实测")</x:f>
      </x:c>
      <x:c r="AK527" s="14" t="str"/>
      <x:c r="AL527" s="14" t="str">
        <x:v>v3.4.6-candidate</x:v>
      </x:c>
    </x:row>
    <x:row r="528">
      <x:c r="A528" t="n">
        <x:v>351</x:v>
      </x:c>
      <x:c r="B528" t="str">
        <x:v>FZ6480BEV06</x:v>
      </x:c>
      <x:c r="C528" t="str">
        <x:v>零跑牌</x:v>
      </x:c>
      <x:c r="D528" t="str">
        <x:v>零跑汽车有限公司</x:v>
      </x:c>
      <x:c r="E528" t="str">
        <x:v>零跑</x:v>
      </x:c>
      <x:c r="F528" t="str">
        <x:v>纯电动多用途乘用车</x:v>
      </x:c>
      <x:c r="G528" t="str">
        <x:v>C11</x:v>
      </x:c>
      <x:c r="H528" t="str">
        <x:v>纯电动多用途乘用车</x:v>
      </x:c>
      <x:c r="I528" t="str">
        <x:v>SUV-D</x:v>
      </x:c>
      <x:c r="J528" t="str">
        <x:v>BEV</x:v>
      </x:c>
      <x:c r="K528" t="str">
        <x:v>否</x:v>
      </x:c>
      <x:c r="L528" t="n">
        <x:v>2120</x:v>
      </x:c>
      <x:c r="M528" t="n">
        <x:v>2800</x:v>
      </x:c>
      <x:c r="N528" t="n">
        <x:v>510</x:v>
      </x:c>
      <x:c r="O528" t="n">
        <x:v>78.54</x:v>
      </x:c>
      <x:c r="P528" t="str">
        <x:v>磷酸铁锂</x:v>
      </x:c>
      <x:c r="Q528" t="n">
        <x:v>140.08</x:v>
      </x:c>
      <x:c r="R528" t="n">
        <x:v>16.6</x:v>
      </x:c>
      <x:c r="S528" t="n">
        <x:v>170</x:v>
      </x:c>
      <x:c r="T528" t="n">
        <x:v>170</x:v>
      </x:c>
      <x:c r="U528" t="str">
        <x:v>金华零跑</x:v>
      </x:c>
      <x:c r="V528" t="str">
        <x:v>200/360</x:v>
      </x:c>
      <x:c r="W528"/>
      <x:c r="X528" t="str">
        <x:v>不适用(BEV)</x:v>
      </x:c>
      <x:c r="Y528" t="str">
        <x:v>不适用(BEV)</x:v>
      </x:c>
      <x:c r="Z528" t="str">
        <x:v>不适用(BEV)</x:v>
      </x:c>
      <x:c r="AA528" t="str">
        <x:v>不适用(BEV)</x:v>
      </x:c>
      <x:c r="AB528" t="str">
        <x:v>不适用(BEV)</x:v>
      </x:c>
      <x:c r="AC528" t="str">
        <x:v>不适用(BEV)</x:v>
      </x:c>
      <x:c r="AD528" t="str">
        <x:v>BEV_历史批次</x:v>
      </x:c>
      <x:c r="AE528" s="14" t="str">
        <x:v>360</x:v>
      </x:c>
      <x:c r="AF528" s="14" t="str"/>
      <x:c r="AG528" s="14" t="str">
        <x:v>源字段可解析</x:v>
      </x:c>
      <x:c r="AH528" s="15" t="n">
        <x:f>IF(R528&lt;&gt;"",R528,IFERROR(IF(AND(IF(ISNUMBER(O528),O528,IFERROR(VALUE(O528),VALUE(LEFT(TRIM(O528),FIND("|",SUBSTITUTE(SUBSTITUTE(SUBSTITUTE(SUBSTITUTE(SUBSTITUTE(TRIM(O528),"/","|"),"(","|"),"（","|"),";","|"),"；","|")&amp;"|")-1))))*100/IF(ISNUMBER(N528),N528,IFERROR(VALUE(N528),VALUE(LEFT(TRIM(N528),FIND("|",SUBSTITUTE(SUBSTITUTE(SUBSTITUTE(SUBSTITUTE(SUBSTITUTE(TRIM(N528),"/","|"),"(","|"),"（","|"),";","|"),"；","|")&amp;"|")-1))))&gt;=3,IF(ISNUMBER(O528),O528,IFERROR(VALUE(O528),VALUE(LEFT(TRIM(O528),FIND("|",SUBSTITUTE(SUBSTITUTE(SUBSTITUTE(SUBSTITUTE(SUBSTITUTE(TRIM(O528),"/","|"),"(","|"),"（","|"),";","|"),"；","|")&amp;"|")-1))))*100/IF(ISNUMBER(N528),N528,IFERROR(VALUE(N528),VALUE(LEFT(TRIM(N528),FIND("|",SUBSTITUTE(SUBSTITUTE(SUBSTITUTE(SUBSTITUTE(SUBSTITUTE(TRIM(N528),"/","|"),"(","|"),"（","|"),";","|"),"；","|")&amp;"|")-1))))&lt;=40),IF(ISNUMBER(O528),O528,IFERROR(VALUE(O528),VALUE(LEFT(TRIM(O528),FIND("|",SUBSTITUTE(SUBSTITUTE(SUBSTITUTE(SUBSTITUTE(SUBSTITUTE(TRIM(O528),"/","|"),"(","|"),"（","|"),";","|"),"；","|")&amp;"|")-1))))*100/IF(ISNUMBER(N528),N528,IFERROR(VALUE(N528),VALUE(LEFT(TRIM(N528),FIND("|",SUBSTITUTE(SUBSTITUTE(SUBSTITUTE(SUBSTITUTE(SUBSTITUTE(TRIM(N528),"/","|"),"(","|"),"（","|"),";","|"),"；","|")&amp;"|")-1)))),""),""))</x:f>
        <x:v>16.6</x:v>
      </x:c>
      <x:c r="AI528" s="15" t="n">
        <x:f>IFERROR(IF(AND(IF(ISNUMBER(O528),O528,IFERROR(VALUE(O528),VALUE(LEFT(TRIM(O528),FIND("|",SUBSTITUTE(SUBSTITUTE(SUBSTITUTE(SUBSTITUTE(SUBSTITUTE(TRIM(O528),"/","|"),"(","|"),"（","|"),";","|"),"；","|")&amp;"|")-1))))&gt;=75,IF(ISNUMBER(O528),O528,IFERROR(VALUE(O528),VALUE(LEFT(TRIM(O528),FIND("|",SUBSTITUTE(SUBSTITUTE(SUBSTITUTE(SUBSTITUTE(SUBSTITUTE(TRIM(O528),"/","|"),"(","|"),"（","|"),";","|"),"；","|")&amp;"|")-1))))&lt;=85,IF(ISNUMBER(Q528),Q528,IFERROR(VALUE(Q528),VALUE(LEFT(TRIM(Q528),FIND("|",SUBSTITUTE(SUBSTITUTE(SUBSTITUTE(SUBSTITUTE(SUBSTITUTE(TRIM(Q528),"/","|"),"(","|"),"（","|"),";","|"),"；","|")&amp;"|")-1))))&gt;0),IF(ISNUMBER(O528),O528,IFERROR(VALUE(O528),VALUE(LEFT(TRIM(O528),FIND("|",SUBSTITUTE(SUBSTITUTE(SUBSTITUTE(SUBSTITUTE(SUBSTITUTE(TRIM(O528),"/","|"),"(","|"),"（","|"),";","|"),"；","|")&amp;"|")-1))))*1000/IF(ISNUMBER(Q528),Q528,IFERROR(VALUE(Q528),VALUE(LEFT(TRIM(Q528),FIND("|",SUBSTITUTE(SUBSTITUTE(SUBSTITUTE(SUBSTITUTE(SUBSTITUTE(TRIM(Q528),"/","|"),"(","|"),"（","|"),";","|"),"；","|")&amp;"|")-1)))),""),"")</x:f>
        <x:v>560.6796116504854</x:v>
      </x:c>
      <x:c r="AJ528" s="14" t="str">
        <x:f>IF(AI528="","","非称重实测")</x:f>
        <x:v>非称重实测</x:v>
      </x:c>
      <x:c r="AK528" s="14" t="str">
        <x:v>80kWh质量可推导</x:v>
      </x:c>
      <x:c r="AL528" s="14" t="str">
        <x:v>v3.4.6-candidate</x:v>
      </x:c>
    </x:row>
    <x:row r="529">
      <x:c r="A529" t="n">
        <x:v>351</x:v>
      </x:c>
      <x:c r="B529" t="str">
        <x:v>FZ6480BEV07</x:v>
      </x:c>
      <x:c r="C529" t="str">
        <x:v>零跑牌</x:v>
      </x:c>
      <x:c r="D529" t="str">
        <x:v>零跑汽车有限公司</x:v>
      </x:c>
      <x:c r="E529" t="str">
        <x:v>零跑</x:v>
      </x:c>
      <x:c r="F529" t="str">
        <x:v>纯电动多用途乘用车</x:v>
      </x:c>
      <x:c r="G529" t="str">
        <x:v>C11</x:v>
      </x:c>
      <x:c r="H529" t="str">
        <x:v>纯电动多用途乘用车</x:v>
      </x:c>
      <x:c r="I529" t="str">
        <x:v>SUV-D</x:v>
      </x:c>
      <x:c r="J529" t="str">
        <x:v>BEV</x:v>
      </x:c>
      <x:c r="K529" t="str">
        <x:v>否</x:v>
      </x:c>
      <x:c r="L529" t="n">
        <x:v>2070</x:v>
      </x:c>
      <x:c r="M529" t="n">
        <x:v>2800</x:v>
      </x:c>
      <x:c r="N529" t="n">
        <x:v>610</x:v>
      </x:c>
      <x:c r="O529" t="n">
        <x:v>90.91</x:v>
      </x:c>
      <x:c r="P529" t="str">
        <x:v>三元锂</x:v>
      </x:c>
      <x:c r="Q529" t="n">
        <x:v>181.64</x:v>
      </x:c>
      <x:c r="R529" t="n">
        <x:v>16.2</x:v>
      </x:c>
      <x:c r="S529" t="n">
        <x:v>170</x:v>
      </x:c>
      <x:c r="T529" t="n">
        <x:v>170</x:v>
      </x:c>
      <x:c r="U529" t="str">
        <x:v>金华零跑</x:v>
      </x:c>
      <x:c r="V529" t="str">
        <x:v>200/360</x:v>
      </x:c>
      <x:c r="W529"/>
      <x:c r="X529" t="str">
        <x:v>不适用(BEV)</x:v>
      </x:c>
      <x:c r="Y529" t="str">
        <x:v>不适用(BEV)</x:v>
      </x:c>
      <x:c r="Z529" t="str">
        <x:v>不适用(BEV)</x:v>
      </x:c>
      <x:c r="AA529" t="str">
        <x:v>不适用(BEV)</x:v>
      </x:c>
      <x:c r="AB529" t="str">
        <x:v>不适用(BEV)</x:v>
      </x:c>
      <x:c r="AC529" t="str">
        <x:v>不适用(BEV)</x:v>
      </x:c>
      <x:c r="AD529" t="str">
        <x:v>BEV_历史批次</x:v>
      </x:c>
      <x:c r="AE529" s="14" t="str">
        <x:v>360</x:v>
      </x:c>
      <x:c r="AF529" s="14" t="str"/>
      <x:c r="AG529" s="14" t="str">
        <x:v>源字段可解析</x:v>
      </x:c>
      <x:c r="AH529" s="15" t="n">
        <x:f>IF(R529&lt;&gt;"",R529,IFERROR(IF(AND(IF(ISNUMBER(O529),O529,IFERROR(VALUE(O529),VALUE(LEFT(TRIM(O529),FIND("|",SUBSTITUTE(SUBSTITUTE(SUBSTITUTE(SUBSTITUTE(SUBSTITUTE(TRIM(O529),"/","|"),"(","|"),"（","|"),";","|"),"；","|")&amp;"|")-1))))*100/IF(ISNUMBER(N529),N529,IFERROR(VALUE(N529),VALUE(LEFT(TRIM(N529),FIND("|",SUBSTITUTE(SUBSTITUTE(SUBSTITUTE(SUBSTITUTE(SUBSTITUTE(TRIM(N529),"/","|"),"(","|"),"（","|"),";","|"),"；","|")&amp;"|")-1))))&gt;=3,IF(ISNUMBER(O529),O529,IFERROR(VALUE(O529),VALUE(LEFT(TRIM(O529),FIND("|",SUBSTITUTE(SUBSTITUTE(SUBSTITUTE(SUBSTITUTE(SUBSTITUTE(TRIM(O529),"/","|"),"(","|"),"（","|"),";","|"),"；","|")&amp;"|")-1))))*100/IF(ISNUMBER(N529),N529,IFERROR(VALUE(N529),VALUE(LEFT(TRIM(N529),FIND("|",SUBSTITUTE(SUBSTITUTE(SUBSTITUTE(SUBSTITUTE(SUBSTITUTE(TRIM(N529),"/","|"),"(","|"),"（","|"),";","|"),"；","|")&amp;"|")-1))))&lt;=40),IF(ISNUMBER(O529),O529,IFERROR(VALUE(O529),VALUE(LEFT(TRIM(O529),FIND("|",SUBSTITUTE(SUBSTITUTE(SUBSTITUTE(SUBSTITUTE(SUBSTITUTE(TRIM(O529),"/","|"),"(","|"),"（","|"),";","|"),"；","|")&amp;"|")-1))))*100/IF(ISNUMBER(N529),N529,IFERROR(VALUE(N529),VALUE(LEFT(TRIM(N529),FIND("|",SUBSTITUTE(SUBSTITUTE(SUBSTITUTE(SUBSTITUTE(SUBSTITUTE(TRIM(N529),"/","|"),"(","|"),"（","|"),";","|"),"；","|")&amp;"|")-1)))),""),""))</x:f>
        <x:v>16.2</x:v>
      </x:c>
      <x:c r="AI529" s="15" t="str">
        <x:f>IFERROR(IF(AND(IF(ISNUMBER(O529),O529,IFERROR(VALUE(O529),VALUE(LEFT(TRIM(O529),FIND("|",SUBSTITUTE(SUBSTITUTE(SUBSTITUTE(SUBSTITUTE(SUBSTITUTE(TRIM(O529),"/","|"),"(","|"),"（","|"),";","|"),"；","|")&amp;"|")-1))))&gt;=75,IF(ISNUMBER(O529),O529,IFERROR(VALUE(O529),VALUE(LEFT(TRIM(O529),FIND("|",SUBSTITUTE(SUBSTITUTE(SUBSTITUTE(SUBSTITUTE(SUBSTITUTE(TRIM(O529),"/","|"),"(","|"),"（","|"),";","|"),"；","|")&amp;"|")-1))))&lt;=85,IF(ISNUMBER(Q529),Q529,IFERROR(VALUE(Q529),VALUE(LEFT(TRIM(Q529),FIND("|",SUBSTITUTE(SUBSTITUTE(SUBSTITUTE(SUBSTITUTE(SUBSTITUTE(TRIM(Q529),"/","|"),"(","|"),"（","|"),";","|"),"；","|")&amp;"|")-1))))&gt;0),IF(ISNUMBER(O529),O529,IFERROR(VALUE(O529),VALUE(LEFT(TRIM(O529),FIND("|",SUBSTITUTE(SUBSTITUTE(SUBSTITUTE(SUBSTITUTE(SUBSTITUTE(TRIM(O529),"/","|"),"(","|"),"（","|"),";","|"),"；","|")&amp;"|")-1))))*1000/IF(ISNUMBER(Q529),Q529,IFERROR(VALUE(Q529),VALUE(LEFT(TRIM(Q529),FIND("|",SUBSTITUTE(SUBSTITUTE(SUBSTITUTE(SUBSTITUTE(SUBSTITUTE(TRIM(Q529),"/","|"),"(","|"),"（","|"),";","|"),"；","|")&amp;"|")-1)))),""),"")</x:f>
      </x:c>
      <x:c r="AJ529" s="14" t="str">
        <x:f>IF(AI529="","","非称重实测")</x:f>
      </x:c>
      <x:c r="AK529" s="14" t="str"/>
      <x:c r="AL529" s="14" t="str">
        <x:v>v3.4.6-candidate</x:v>
      </x:c>
    </x:row>
    <x:row r="530">
      <x:c r="A530" t="n">
        <x:v>351</x:v>
      </x:c>
      <x:c r="B530" t="str">
        <x:v>FZ6480BEV08</x:v>
      </x:c>
      <x:c r="C530" t="str">
        <x:v>零跑牌</x:v>
      </x:c>
      <x:c r="D530" t="str">
        <x:v>零跑汽车有限公司</x:v>
      </x:c>
      <x:c r="E530" t="str">
        <x:v>零跑</x:v>
      </x:c>
      <x:c r="F530" t="str">
        <x:v>纯电动多用途乘用车</x:v>
      </x:c>
      <x:c r="G530" t="str">
        <x:v>C11</x:v>
      </x:c>
      <x:c r="H530" t="str">
        <x:v>纯电动多用途乘用车</x:v>
      </x:c>
      <x:c r="I530" t="str">
        <x:v>SUV-D</x:v>
      </x:c>
      <x:c r="J530" t="str">
        <x:v>BEV</x:v>
      </x:c>
      <x:c r="K530" t="str">
        <x:v>否</x:v>
      </x:c>
      <x:c r="L530" t="n">
        <x:v>2070</x:v>
      </x:c>
      <x:c r="M530" t="n">
        <x:v>2800</x:v>
      </x:c>
      <x:c r="N530" t="n">
        <x:v>610</x:v>
      </x:c>
      <x:c r="O530" t="n">
        <x:v>90.91</x:v>
      </x:c>
      <x:c r="P530" t="str">
        <x:v>三元锂</x:v>
      </x:c>
      <x:c r="Q530" t="n">
        <x:v>181.64</x:v>
      </x:c>
      <x:c r="R530" t="n">
        <x:v>16.2</x:v>
      </x:c>
      <x:c r="S530" t="n">
        <x:v>170</x:v>
      </x:c>
      <x:c r="T530" t="n">
        <x:v>170</x:v>
      </x:c>
      <x:c r="U530" t="str">
        <x:v>金华零跑</x:v>
      </x:c>
      <x:c r="V530" t="str">
        <x:v>200/360</x:v>
      </x:c>
      <x:c r="W530"/>
      <x:c r="X530" t="str">
        <x:v>不适用(BEV)</x:v>
      </x:c>
      <x:c r="Y530" t="str">
        <x:v>不适用(BEV)</x:v>
      </x:c>
      <x:c r="Z530" t="str">
        <x:v>不适用(BEV)</x:v>
      </x:c>
      <x:c r="AA530" t="str">
        <x:v>不适用(BEV)</x:v>
      </x:c>
      <x:c r="AB530" t="str">
        <x:v>不适用(BEV)</x:v>
      </x:c>
      <x:c r="AC530" t="str">
        <x:v>不适用(BEV)</x:v>
      </x:c>
      <x:c r="AD530" t="str">
        <x:v>BEV_历史批次</x:v>
      </x:c>
      <x:c r="AE530" s="14" t="str">
        <x:v>360</x:v>
      </x:c>
      <x:c r="AF530" s="14" t="str"/>
      <x:c r="AG530" s="14" t="str">
        <x:v>源字段可解析</x:v>
      </x:c>
      <x:c r="AH530" s="15" t="n">
        <x:f>IF(R530&lt;&gt;"",R530,IFERROR(IF(AND(IF(ISNUMBER(O530),O530,IFERROR(VALUE(O530),VALUE(LEFT(TRIM(O530),FIND("|",SUBSTITUTE(SUBSTITUTE(SUBSTITUTE(SUBSTITUTE(SUBSTITUTE(TRIM(O530),"/","|"),"(","|"),"（","|"),";","|"),"；","|")&amp;"|")-1))))*100/IF(ISNUMBER(N530),N530,IFERROR(VALUE(N530),VALUE(LEFT(TRIM(N530),FIND("|",SUBSTITUTE(SUBSTITUTE(SUBSTITUTE(SUBSTITUTE(SUBSTITUTE(TRIM(N530),"/","|"),"(","|"),"（","|"),";","|"),"；","|")&amp;"|")-1))))&gt;=3,IF(ISNUMBER(O530),O530,IFERROR(VALUE(O530),VALUE(LEFT(TRIM(O530),FIND("|",SUBSTITUTE(SUBSTITUTE(SUBSTITUTE(SUBSTITUTE(SUBSTITUTE(TRIM(O530),"/","|"),"(","|"),"（","|"),";","|"),"；","|")&amp;"|")-1))))*100/IF(ISNUMBER(N530),N530,IFERROR(VALUE(N530),VALUE(LEFT(TRIM(N530),FIND("|",SUBSTITUTE(SUBSTITUTE(SUBSTITUTE(SUBSTITUTE(SUBSTITUTE(TRIM(N530),"/","|"),"(","|"),"（","|"),";","|"),"；","|")&amp;"|")-1))))&lt;=40),IF(ISNUMBER(O530),O530,IFERROR(VALUE(O530),VALUE(LEFT(TRIM(O530),FIND("|",SUBSTITUTE(SUBSTITUTE(SUBSTITUTE(SUBSTITUTE(SUBSTITUTE(TRIM(O530),"/","|"),"(","|"),"（","|"),";","|"),"；","|")&amp;"|")-1))))*100/IF(ISNUMBER(N530),N530,IFERROR(VALUE(N530),VALUE(LEFT(TRIM(N530),FIND("|",SUBSTITUTE(SUBSTITUTE(SUBSTITUTE(SUBSTITUTE(SUBSTITUTE(TRIM(N530),"/","|"),"(","|"),"（","|"),";","|"),"；","|")&amp;"|")-1)))),""),""))</x:f>
        <x:v>16.2</x:v>
      </x:c>
      <x:c r="AI530" s="15" t="str">
        <x:f>IFERROR(IF(AND(IF(ISNUMBER(O530),O530,IFERROR(VALUE(O530),VALUE(LEFT(TRIM(O530),FIND("|",SUBSTITUTE(SUBSTITUTE(SUBSTITUTE(SUBSTITUTE(SUBSTITUTE(TRIM(O530),"/","|"),"(","|"),"（","|"),";","|"),"；","|")&amp;"|")-1))))&gt;=75,IF(ISNUMBER(O530),O530,IFERROR(VALUE(O530),VALUE(LEFT(TRIM(O530),FIND("|",SUBSTITUTE(SUBSTITUTE(SUBSTITUTE(SUBSTITUTE(SUBSTITUTE(TRIM(O530),"/","|"),"(","|"),"（","|"),";","|"),"；","|")&amp;"|")-1))))&lt;=85,IF(ISNUMBER(Q530),Q530,IFERROR(VALUE(Q530),VALUE(LEFT(TRIM(Q530),FIND("|",SUBSTITUTE(SUBSTITUTE(SUBSTITUTE(SUBSTITUTE(SUBSTITUTE(TRIM(Q530),"/","|"),"(","|"),"（","|"),";","|"),"；","|")&amp;"|")-1))))&gt;0),IF(ISNUMBER(O530),O530,IFERROR(VALUE(O530),VALUE(LEFT(TRIM(O530),FIND("|",SUBSTITUTE(SUBSTITUTE(SUBSTITUTE(SUBSTITUTE(SUBSTITUTE(TRIM(O530),"/","|"),"(","|"),"（","|"),";","|"),"；","|")&amp;"|")-1))))*1000/IF(ISNUMBER(Q530),Q530,IFERROR(VALUE(Q530),VALUE(LEFT(TRIM(Q530),FIND("|",SUBSTITUTE(SUBSTITUTE(SUBSTITUTE(SUBSTITUTE(SUBSTITUTE(TRIM(Q530),"/","|"),"(","|"),"（","|"),";","|"),"；","|")&amp;"|")-1)))),""),"")</x:f>
      </x:c>
      <x:c r="AJ530" s="14" t="str">
        <x:f>IF(AI530="","","非称重实测")</x:f>
      </x:c>
      <x:c r="AK530" s="14" t="str"/>
      <x:c r="AL530" s="14" t="str">
        <x:v>v3.4.6-candidate</x:v>
      </x:c>
    </x:row>
    <x:row r="531">
      <x:c r="A531" t="n">
        <x:v>351</x:v>
      </x:c>
      <x:c r="B531" t="str">
        <x:v>FZ6480BEV09</x:v>
      </x:c>
      <x:c r="C531" t="str">
        <x:v>零跑牌</x:v>
      </x:c>
      <x:c r="D531" t="str">
        <x:v>零跑汽车有限公司</x:v>
      </x:c>
      <x:c r="E531" t="str">
        <x:v>零跑</x:v>
      </x:c>
      <x:c r="F531" t="str">
        <x:v>纯电动多用途乘用车</x:v>
      </x:c>
      <x:c r="G531" t="str">
        <x:v>C11</x:v>
      </x:c>
      <x:c r="H531" t="str">
        <x:v>纯电动多用途乘用车</x:v>
      </x:c>
      <x:c r="I531" t="str">
        <x:v>SUV-D</x:v>
      </x:c>
      <x:c r="J531" t="str">
        <x:v>BEV</x:v>
      </x:c>
      <x:c r="K531" t="str">
        <x:v>否</x:v>
      </x:c>
      <x:c r="L531" t="n">
        <x:v>2120</x:v>
      </x:c>
      <x:c r="M531" t="n">
        <x:v>2800</x:v>
      </x:c>
      <x:c r="N531" t="n">
        <x:v>510</x:v>
      </x:c>
      <x:c r="O531" t="n">
        <x:v>78.54</x:v>
      </x:c>
      <x:c r="P531" t="str">
        <x:v>磷酸铁锂</x:v>
      </x:c>
      <x:c r="Q531" t="n">
        <x:v>150</x:v>
      </x:c>
      <x:c r="R531" t="n">
        <x:v>15.4</x:v>
      </x:c>
      <x:c r="S531" t="n">
        <x:v>170</x:v>
      </x:c>
      <x:c r="T531" t="n">
        <x:v>170</x:v>
      </x:c>
      <x:c r="U531" t="str">
        <x:v>金华零跑</x:v>
      </x:c>
      <x:c r="V531" t="n">
        <x:v>200</x:v>
      </x:c>
      <x:c r="W531"/>
      <x:c r="X531" t="str">
        <x:v>不适用(BEV)</x:v>
      </x:c>
      <x:c r="Y531" t="str">
        <x:v>不适用(BEV)</x:v>
      </x:c>
      <x:c r="Z531" t="str">
        <x:v>不适用(BEV)</x:v>
      </x:c>
      <x:c r="AA531" t="str">
        <x:v>不适用(BEV)</x:v>
      </x:c>
      <x:c r="AB531" t="str">
        <x:v>不适用(BEV)</x:v>
      </x:c>
      <x:c r="AC531" t="str">
        <x:v>不适用(BEV)</x:v>
      </x:c>
      <x:c r="AD531" t="str">
        <x:v>BEV_历史批次</x:v>
      </x:c>
      <x:c r="AE531" s="14" t="str"/>
      <x:c r="AF531" s="14" t="str"/>
      <x:c r="AG531" s="14" t="str">
        <x:v>待OCR/外部证据：数值语义歧义</x:v>
      </x:c>
      <x:c r="AH531" s="15" t="n">
        <x:f>IF(R531&lt;&gt;"",R531,IFERROR(IF(AND(IF(ISNUMBER(O531),O531,IFERROR(VALUE(O531),VALUE(LEFT(TRIM(O531),FIND("|",SUBSTITUTE(SUBSTITUTE(SUBSTITUTE(SUBSTITUTE(SUBSTITUTE(TRIM(O531),"/","|"),"(","|"),"（","|"),";","|"),"；","|")&amp;"|")-1))))*100/IF(ISNUMBER(N531),N531,IFERROR(VALUE(N531),VALUE(LEFT(TRIM(N531),FIND("|",SUBSTITUTE(SUBSTITUTE(SUBSTITUTE(SUBSTITUTE(SUBSTITUTE(TRIM(N531),"/","|"),"(","|"),"（","|"),";","|"),"；","|")&amp;"|")-1))))&gt;=3,IF(ISNUMBER(O531),O531,IFERROR(VALUE(O531),VALUE(LEFT(TRIM(O531),FIND("|",SUBSTITUTE(SUBSTITUTE(SUBSTITUTE(SUBSTITUTE(SUBSTITUTE(TRIM(O531),"/","|"),"(","|"),"（","|"),";","|"),"；","|")&amp;"|")-1))))*100/IF(ISNUMBER(N531),N531,IFERROR(VALUE(N531),VALUE(LEFT(TRIM(N531),FIND("|",SUBSTITUTE(SUBSTITUTE(SUBSTITUTE(SUBSTITUTE(SUBSTITUTE(TRIM(N531),"/","|"),"(","|"),"（","|"),";","|"),"；","|")&amp;"|")-1))))&lt;=40),IF(ISNUMBER(O531),O531,IFERROR(VALUE(O531),VALUE(LEFT(TRIM(O531),FIND("|",SUBSTITUTE(SUBSTITUTE(SUBSTITUTE(SUBSTITUTE(SUBSTITUTE(TRIM(O531),"/","|"),"(","|"),"（","|"),";","|"),"；","|")&amp;"|")-1))))*100/IF(ISNUMBER(N531),N531,IFERROR(VALUE(N531),VALUE(LEFT(TRIM(N531),FIND("|",SUBSTITUTE(SUBSTITUTE(SUBSTITUTE(SUBSTITUTE(SUBSTITUTE(TRIM(N531),"/","|"),"(","|"),"（","|"),";","|"),"；","|")&amp;"|")-1)))),""),""))</x:f>
        <x:v>15.4</x:v>
      </x:c>
      <x:c r="AI531" s="15" t="n">
        <x:f>IFERROR(IF(AND(IF(ISNUMBER(O531),O531,IFERROR(VALUE(O531),VALUE(LEFT(TRIM(O531),FIND("|",SUBSTITUTE(SUBSTITUTE(SUBSTITUTE(SUBSTITUTE(SUBSTITUTE(TRIM(O531),"/","|"),"(","|"),"（","|"),";","|"),"；","|")&amp;"|")-1))))&gt;=75,IF(ISNUMBER(O531),O531,IFERROR(VALUE(O531),VALUE(LEFT(TRIM(O531),FIND("|",SUBSTITUTE(SUBSTITUTE(SUBSTITUTE(SUBSTITUTE(SUBSTITUTE(TRIM(O531),"/","|"),"(","|"),"（","|"),";","|"),"；","|")&amp;"|")-1))))&lt;=85,IF(ISNUMBER(Q531),Q531,IFERROR(VALUE(Q531),VALUE(LEFT(TRIM(Q531),FIND("|",SUBSTITUTE(SUBSTITUTE(SUBSTITUTE(SUBSTITUTE(SUBSTITUTE(TRIM(Q531),"/","|"),"(","|"),"（","|"),";","|"),"；","|")&amp;"|")-1))))&gt;0),IF(ISNUMBER(O531),O531,IFERROR(VALUE(O531),VALUE(LEFT(TRIM(O531),FIND("|",SUBSTITUTE(SUBSTITUTE(SUBSTITUTE(SUBSTITUTE(SUBSTITUTE(TRIM(O531),"/","|"),"(","|"),"（","|"),";","|"),"；","|")&amp;"|")-1))))*1000/IF(ISNUMBER(Q531),Q531,IFERROR(VALUE(Q531),VALUE(LEFT(TRIM(Q531),FIND("|",SUBSTITUTE(SUBSTITUTE(SUBSTITUTE(SUBSTITUTE(SUBSTITUTE(TRIM(Q531),"/","|"),"(","|"),"（","|"),";","|"),"；","|")&amp;"|")-1)))),""),"")</x:f>
        <x:v>523.6</x:v>
      </x:c>
      <x:c r="AJ531" s="14" t="str">
        <x:f>IF(AI531="","","非称重实测")</x:f>
        <x:v>非称重实测</x:v>
      </x:c>
      <x:c r="AK531" s="14" t="str">
        <x:v>80kWh质量可推导</x:v>
      </x:c>
      <x:c r="AL531" s="14" t="str">
        <x:v>v3.4.6-candidate</x:v>
      </x:c>
    </x:row>
    <x:row r="532">
      <x:c r="A532" t="n">
        <x:v>351</x:v>
      </x:c>
      <x:c r="B532" t="str">
        <x:v>FZ7000BEV11</x:v>
      </x:c>
      <x:c r="C532" t="str">
        <x:v>零跑牌</x:v>
      </x:c>
      <x:c r="D532" t="str">
        <x:v>零跑汽车有限公司</x:v>
      </x:c>
      <x:c r="E532" t="str">
        <x:v>零跑</x:v>
      </x:c>
      <x:c r="F532" t="str">
        <x:v>纯电动轿车</x:v>
      </x:c>
      <x:c r="G532" t="str">
        <x:v>T03</x:v>
      </x:c>
      <x:c r="H532" t="str">
        <x:v>纯电动轿车</x:v>
      </x:c>
      <x:c r="I532" t="str">
        <x:v>Car-B</x:v>
      </x:c>
      <x:c r="J532" t="str">
        <x:v>BEV</x:v>
      </x:c>
      <x:c r="K532" t="str">
        <x:v>否</x:v>
      </x:c>
      <x:c r="L532" t="n">
        <x:v>1190</x:v>
      </x:c>
      <x:c r="M532" t="n">
        <x:v>2800</x:v>
      </x:c>
      <x:c r="N532" t="n">
        <x:v>403</x:v>
      </x:c>
      <x:c r="O532" t="n">
        <x:v>41.267</x:v>
      </x:c>
      <x:c r="P532" t="str">
        <x:v>磷酸铁锂</x:v>
      </x:c>
      <x:c r="Q532" t="n">
        <x:v>130.21</x:v>
      </x:c>
      <x:c r="R532" t="n">
        <x:v>11.2</x:v>
      </x:c>
      <x:c r="S532" t="n">
        <x:v>170</x:v>
      </x:c>
      <x:c r="T532" t="n">
        <x:v>170</x:v>
      </x:c>
      <x:c r="U532" t="str">
        <x:v>金华零跑</x:v>
      </x:c>
      <x:c r="V532" t="str">
        <x:v>80/158</x:v>
      </x:c>
      <x:c r="W532"/>
      <x:c r="X532" t="str">
        <x:v>不适用(BEV)</x:v>
      </x:c>
      <x:c r="Y532" t="str">
        <x:v>不适用(BEV)</x:v>
      </x:c>
      <x:c r="Z532" t="str">
        <x:v>不适用(BEV)</x:v>
      </x:c>
      <x:c r="AA532" t="str">
        <x:v>不适用(BEV)</x:v>
      </x:c>
      <x:c r="AB532" t="str">
        <x:v>不适用(BEV)</x:v>
      </x:c>
      <x:c r="AC532" t="str">
        <x:v>不适用(BEV)</x:v>
      </x:c>
      <x:c r="AD532" t="str">
        <x:v>BEV_历史批次</x:v>
      </x:c>
      <x:c r="AE532" s="14" t="str">
        <x:v>158</x:v>
      </x:c>
      <x:c r="AF532" s="14" t="str"/>
      <x:c r="AG532" s="14" t="str">
        <x:v>源字段可解析</x:v>
      </x:c>
      <x:c r="AH532" s="15" t="n">
        <x:f>IF(R532&lt;&gt;"",R532,IFERROR(IF(AND(IF(ISNUMBER(O532),O532,IFERROR(VALUE(O532),VALUE(LEFT(TRIM(O532),FIND("|",SUBSTITUTE(SUBSTITUTE(SUBSTITUTE(SUBSTITUTE(SUBSTITUTE(TRIM(O532),"/","|"),"(","|"),"（","|"),";","|"),"；","|")&amp;"|")-1))))*100/IF(ISNUMBER(N532),N532,IFERROR(VALUE(N532),VALUE(LEFT(TRIM(N532),FIND("|",SUBSTITUTE(SUBSTITUTE(SUBSTITUTE(SUBSTITUTE(SUBSTITUTE(TRIM(N532),"/","|"),"(","|"),"（","|"),";","|"),"；","|")&amp;"|")-1))))&gt;=3,IF(ISNUMBER(O532),O532,IFERROR(VALUE(O532),VALUE(LEFT(TRIM(O532),FIND("|",SUBSTITUTE(SUBSTITUTE(SUBSTITUTE(SUBSTITUTE(SUBSTITUTE(TRIM(O532),"/","|"),"(","|"),"（","|"),";","|"),"；","|")&amp;"|")-1))))*100/IF(ISNUMBER(N532),N532,IFERROR(VALUE(N532),VALUE(LEFT(TRIM(N532),FIND("|",SUBSTITUTE(SUBSTITUTE(SUBSTITUTE(SUBSTITUTE(SUBSTITUTE(TRIM(N532),"/","|"),"(","|"),"（","|"),";","|"),"；","|")&amp;"|")-1))))&lt;=40),IF(ISNUMBER(O532),O532,IFERROR(VALUE(O532),VALUE(LEFT(TRIM(O532),FIND("|",SUBSTITUTE(SUBSTITUTE(SUBSTITUTE(SUBSTITUTE(SUBSTITUTE(TRIM(O532),"/","|"),"(","|"),"（","|"),";","|"),"；","|")&amp;"|")-1))))*100/IF(ISNUMBER(N532),N532,IFERROR(VALUE(N532),VALUE(LEFT(TRIM(N532),FIND("|",SUBSTITUTE(SUBSTITUTE(SUBSTITUTE(SUBSTITUTE(SUBSTITUTE(TRIM(N532),"/","|"),"(","|"),"（","|"),";","|"),"；","|")&amp;"|")-1)))),""),""))</x:f>
        <x:v>11.2</x:v>
      </x:c>
      <x:c r="AI532" s="15" t="str">
        <x:f>IFERROR(IF(AND(IF(ISNUMBER(O532),O532,IFERROR(VALUE(O532),VALUE(LEFT(TRIM(O532),FIND("|",SUBSTITUTE(SUBSTITUTE(SUBSTITUTE(SUBSTITUTE(SUBSTITUTE(TRIM(O532),"/","|"),"(","|"),"（","|"),";","|"),"；","|")&amp;"|")-1))))&gt;=75,IF(ISNUMBER(O532),O532,IFERROR(VALUE(O532),VALUE(LEFT(TRIM(O532),FIND("|",SUBSTITUTE(SUBSTITUTE(SUBSTITUTE(SUBSTITUTE(SUBSTITUTE(TRIM(O532),"/","|"),"(","|"),"（","|"),";","|"),"；","|")&amp;"|")-1))))&lt;=85,IF(ISNUMBER(Q532),Q532,IFERROR(VALUE(Q532),VALUE(LEFT(TRIM(Q532),FIND("|",SUBSTITUTE(SUBSTITUTE(SUBSTITUTE(SUBSTITUTE(SUBSTITUTE(TRIM(Q532),"/","|"),"(","|"),"（","|"),";","|"),"；","|")&amp;"|")-1))))&gt;0),IF(ISNUMBER(O532),O532,IFERROR(VALUE(O532),VALUE(LEFT(TRIM(O532),FIND("|",SUBSTITUTE(SUBSTITUTE(SUBSTITUTE(SUBSTITUTE(SUBSTITUTE(TRIM(O532),"/","|"),"(","|"),"（","|"),";","|"),"；","|")&amp;"|")-1))))*1000/IF(ISNUMBER(Q532),Q532,IFERROR(VALUE(Q532),VALUE(LEFT(TRIM(Q532),FIND("|",SUBSTITUTE(SUBSTITUTE(SUBSTITUTE(SUBSTITUTE(SUBSTITUTE(TRIM(Q532),"/","|"),"(","|"),"（","|"),";","|"),"；","|")&amp;"|")-1)))),""),"")</x:f>
      </x:c>
      <x:c r="AJ532" s="14" t="str">
        <x:f>IF(AI532="","","非称重实测")</x:f>
      </x:c>
      <x:c r="AK532" s="14" t="str"/>
      <x:c r="AL532" s="14" t="str">
        <x:v>v3.4.6-candidate</x:v>
      </x:c>
    </x:row>
    <x:row r="533">
      <x:c r="A533" t="n">
        <x:v>351</x:v>
      </x:c>
      <x:c r="B533" t="str">
        <x:v>GAM6460BEVC0U</x:v>
      </x:c>
      <x:c r="C533" t="str">
        <x:v>埃安(AION)牌</x:v>
      </x:c>
      <x:c r="D533" t="str">
        <x:v>广汽乘用车有限公司</x:v>
      </x:c>
      <x:c r="E533"/>
      <x:c r="F533" t="str">
        <x:v>纯电动多用途乘用车</x:v>
      </x:c>
      <x:c r="G533" t="str">
        <x:v>AION V</x:v>
      </x:c>
      <x:c r="H533" t="str">
        <x:v>纯电动多用途乘用车</x:v>
      </x:c>
      <x:c r="I533" t="str">
        <x:v>SUV-C</x:v>
      </x:c>
      <x:c r="J533" t="str">
        <x:v>BEV</x:v>
      </x:c>
      <x:c r="K533" t="str">
        <x:v>否</x:v>
      </x:c>
      <x:c r="L533" t="str">
        <x:v>2040、2060</x:v>
      </x:c>
      <x:c r="M533"/>
      <x:c r="N533" t="n">
        <x:v>500</x:v>
      </x:c>
      <x:c r="O533" t="n">
        <x:v>71.8</x:v>
      </x:c>
      <x:c r="P533" t="str">
        <x:v>磷酸铁锂</x:v>
      </x:c>
      <x:c r="Q533" t="n">
        <x:v>141</x:v>
      </x:c>
      <x:c r="R533" t="n">
        <x:v>15.3</x:v>
      </x:c>
      <x:c r="S533"/>
      <x:c r="T533"/>
      <x:c r="U533" t="str">
        <x:v>广州尼得科</x:v>
      </x:c>
      <x:c r="V533" t="str">
        <x:v>165/320</x:v>
      </x:c>
      <x:c r="W533"/>
      <x:c r="X533" t="str">
        <x:v>不适用(BEV)</x:v>
      </x:c>
      <x:c r="Y533" t="str">
        <x:v>不适用(BEV)</x:v>
      </x:c>
      <x:c r="Z533" t="str">
        <x:v>不适用(BEV)</x:v>
      </x:c>
      <x:c r="AA533" t="str">
        <x:v>不适用(BEV)</x:v>
      </x:c>
      <x:c r="AB533" t="str">
        <x:v>不适用(BEV)</x:v>
      </x:c>
      <x:c r="AC533" t="str">
        <x:v>不适用(BEV)</x:v>
      </x:c>
      <x:c r="AD533" t="str">
        <x:v>BEV_历史批次</x:v>
      </x:c>
      <x:c r="AE533" s="14" t="str">
        <x:v>320</x:v>
      </x:c>
      <x:c r="AF533" s="14" t="str"/>
      <x:c r="AG533" s="14" t="str">
        <x:v>源字段可解析</x:v>
      </x:c>
      <x:c r="AH533" s="15" t="n">
        <x:f>IF(R533&lt;&gt;"",R533,IFERROR(IF(AND(IF(ISNUMBER(O533),O533,IFERROR(VALUE(O533),VALUE(LEFT(TRIM(O533),FIND("|",SUBSTITUTE(SUBSTITUTE(SUBSTITUTE(SUBSTITUTE(SUBSTITUTE(TRIM(O533),"/","|"),"(","|"),"（","|"),";","|"),"；","|")&amp;"|")-1))))*100/IF(ISNUMBER(N533),N533,IFERROR(VALUE(N533),VALUE(LEFT(TRIM(N533),FIND("|",SUBSTITUTE(SUBSTITUTE(SUBSTITUTE(SUBSTITUTE(SUBSTITUTE(TRIM(N533),"/","|"),"(","|"),"（","|"),";","|"),"；","|")&amp;"|")-1))))&gt;=3,IF(ISNUMBER(O533),O533,IFERROR(VALUE(O533),VALUE(LEFT(TRIM(O533),FIND("|",SUBSTITUTE(SUBSTITUTE(SUBSTITUTE(SUBSTITUTE(SUBSTITUTE(TRIM(O533),"/","|"),"(","|"),"（","|"),";","|"),"；","|")&amp;"|")-1))))*100/IF(ISNUMBER(N533),N533,IFERROR(VALUE(N533),VALUE(LEFT(TRIM(N533),FIND("|",SUBSTITUTE(SUBSTITUTE(SUBSTITUTE(SUBSTITUTE(SUBSTITUTE(TRIM(N533),"/","|"),"(","|"),"（","|"),";","|"),"；","|")&amp;"|")-1))))&lt;=40),IF(ISNUMBER(O533),O533,IFERROR(VALUE(O533),VALUE(LEFT(TRIM(O533),FIND("|",SUBSTITUTE(SUBSTITUTE(SUBSTITUTE(SUBSTITUTE(SUBSTITUTE(TRIM(O533),"/","|"),"(","|"),"（","|"),";","|"),"；","|")&amp;"|")-1))))*100/IF(ISNUMBER(N533),N533,IFERROR(VALUE(N533),VALUE(LEFT(TRIM(N533),FIND("|",SUBSTITUTE(SUBSTITUTE(SUBSTITUTE(SUBSTITUTE(SUBSTITUTE(TRIM(N533),"/","|"),"(","|"),"（","|"),";","|"),"；","|")&amp;"|")-1)))),""),""))</x:f>
        <x:v>15.3</x:v>
      </x:c>
      <x:c r="AI533" s="15" t="str">
        <x:f>IFERROR(IF(AND(IF(ISNUMBER(O533),O533,IFERROR(VALUE(O533),VALUE(LEFT(TRIM(O533),FIND("|",SUBSTITUTE(SUBSTITUTE(SUBSTITUTE(SUBSTITUTE(SUBSTITUTE(TRIM(O533),"/","|"),"(","|"),"（","|"),";","|"),"；","|")&amp;"|")-1))))&gt;=75,IF(ISNUMBER(O533),O533,IFERROR(VALUE(O533),VALUE(LEFT(TRIM(O533),FIND("|",SUBSTITUTE(SUBSTITUTE(SUBSTITUTE(SUBSTITUTE(SUBSTITUTE(TRIM(O533),"/","|"),"(","|"),"（","|"),";","|"),"；","|")&amp;"|")-1))))&lt;=85,IF(ISNUMBER(Q533),Q533,IFERROR(VALUE(Q533),VALUE(LEFT(TRIM(Q533),FIND("|",SUBSTITUTE(SUBSTITUTE(SUBSTITUTE(SUBSTITUTE(SUBSTITUTE(TRIM(Q533),"/","|"),"(","|"),"（","|"),";","|"),"；","|")&amp;"|")-1))))&gt;0),IF(ISNUMBER(O533),O533,IFERROR(VALUE(O533),VALUE(LEFT(TRIM(O533),FIND("|",SUBSTITUTE(SUBSTITUTE(SUBSTITUTE(SUBSTITUTE(SUBSTITUTE(TRIM(O533),"/","|"),"(","|"),"（","|"),";","|"),"；","|")&amp;"|")-1))))*1000/IF(ISNUMBER(Q533),Q533,IFERROR(VALUE(Q533),VALUE(LEFT(TRIM(Q533),FIND("|",SUBSTITUTE(SUBSTITUTE(SUBSTITUTE(SUBSTITUTE(SUBSTITUTE(TRIM(Q533),"/","|"),"(","|"),"（","|"),";","|"),"；","|")&amp;"|")-1)))),""),"")</x:f>
      </x:c>
      <x:c r="AJ533" s="14" t="str">
        <x:f>IF(AI533="","","非称重实测")</x:f>
      </x:c>
      <x:c r="AK533" s="14" t="str"/>
      <x:c r="AL533" s="14" t="str">
        <x:v>v3.4.6-candidate</x:v>
      </x:c>
    </x:row>
    <x:row r="534">
      <x:c r="A534" t="n">
        <x:v>351</x:v>
      </x:c>
      <x:c r="B534" t="str">
        <x:v>GAM7001BEVA0L</x:v>
      </x:c>
      <x:c r="C534" t="str">
        <x:v>埃安(AION)牌</x:v>
      </x:c>
      <x:c r="D534" t="str">
        <x:v>广汽乘用车有限公司</x:v>
      </x:c>
      <x:c r="E534"/>
      <x:c r="F534" t="str">
        <x:v>纯电动轿车</x:v>
      </x:c>
      <x:c r="G534" t="str">
        <x:v>Aion S Plus</x:v>
      </x:c>
      <x:c r="H534" t="str">
        <x:v>纯电动轿车</x:v>
      </x:c>
      <x:c r="I534" t="str">
        <x:v>Car-C</x:v>
      </x:c>
      <x:c r="J534" t="str">
        <x:v>BEV</x:v>
      </x:c>
      <x:c r="K534" t="str">
        <x:v>否</x:v>
      </x:c>
      <x:c r="L534" t="str">
        <x:v>1640、 1660</x:v>
      </x:c>
      <x:c r="M534"/>
      <x:c r="N534" t="n">
        <x:v>510</x:v>
      </x:c>
      <x:c r="O534" t="n">
        <x:v>58.93</x:v>
      </x:c>
      <x:c r="P534" t="str">
        <x:v>三元锂</x:v>
      </x:c>
      <x:c r="Q534" t="n">
        <x:v>160</x:v>
      </x:c>
      <x:c r="R534" t="n">
        <x:v>12.9</x:v>
      </x:c>
      <x:c r="S534"/>
      <x:c r="T534"/>
      <x:c r="U534" t="str">
        <x:v>广州尼得科</x:v>
      </x:c>
      <x:c r="V534" t="str">
        <x:v>150/225</x:v>
      </x:c>
      <x:c r="W534"/>
      <x:c r="X534" t="str">
        <x:v>不适用(BEV)</x:v>
      </x:c>
      <x:c r="Y534" t="str">
        <x:v>不适用(BEV)</x:v>
      </x:c>
      <x:c r="Z534" t="str">
        <x:v>不适用(BEV)</x:v>
      </x:c>
      <x:c r="AA534" t="str">
        <x:v>不适用(BEV)</x:v>
      </x:c>
      <x:c r="AB534" t="str">
        <x:v>不适用(BEV)</x:v>
      </x:c>
      <x:c r="AC534" t="str">
        <x:v>不适用(BEV)</x:v>
      </x:c>
      <x:c r="AD534" t="str">
        <x:v>BEV_历史批次</x:v>
      </x:c>
      <x:c r="AE534" s="14" t="str">
        <x:v>225</x:v>
      </x:c>
      <x:c r="AF534" s="14" t="str"/>
      <x:c r="AG534" s="14" t="str">
        <x:v>源字段可解析</x:v>
      </x:c>
      <x:c r="AH534" s="15" t="n">
        <x:f>IF(R534&lt;&gt;"",R534,IFERROR(IF(AND(IF(ISNUMBER(O534),O534,IFERROR(VALUE(O534),VALUE(LEFT(TRIM(O534),FIND("|",SUBSTITUTE(SUBSTITUTE(SUBSTITUTE(SUBSTITUTE(SUBSTITUTE(TRIM(O534),"/","|"),"(","|"),"（","|"),";","|"),"；","|")&amp;"|")-1))))*100/IF(ISNUMBER(N534),N534,IFERROR(VALUE(N534),VALUE(LEFT(TRIM(N534),FIND("|",SUBSTITUTE(SUBSTITUTE(SUBSTITUTE(SUBSTITUTE(SUBSTITUTE(TRIM(N534),"/","|"),"(","|"),"（","|"),";","|"),"；","|")&amp;"|")-1))))&gt;=3,IF(ISNUMBER(O534),O534,IFERROR(VALUE(O534),VALUE(LEFT(TRIM(O534),FIND("|",SUBSTITUTE(SUBSTITUTE(SUBSTITUTE(SUBSTITUTE(SUBSTITUTE(TRIM(O534),"/","|"),"(","|"),"（","|"),";","|"),"；","|")&amp;"|")-1))))*100/IF(ISNUMBER(N534),N534,IFERROR(VALUE(N534),VALUE(LEFT(TRIM(N534),FIND("|",SUBSTITUTE(SUBSTITUTE(SUBSTITUTE(SUBSTITUTE(SUBSTITUTE(TRIM(N534),"/","|"),"(","|"),"（","|"),";","|"),"；","|")&amp;"|")-1))))&lt;=40),IF(ISNUMBER(O534),O534,IFERROR(VALUE(O534),VALUE(LEFT(TRIM(O534),FIND("|",SUBSTITUTE(SUBSTITUTE(SUBSTITUTE(SUBSTITUTE(SUBSTITUTE(TRIM(O534),"/","|"),"(","|"),"（","|"),";","|"),"；","|")&amp;"|")-1))))*100/IF(ISNUMBER(N534),N534,IFERROR(VALUE(N534),VALUE(LEFT(TRIM(N534),FIND("|",SUBSTITUTE(SUBSTITUTE(SUBSTITUTE(SUBSTITUTE(SUBSTITUTE(TRIM(N534),"/","|"),"(","|"),"（","|"),";","|"),"；","|")&amp;"|")-1)))),""),""))</x:f>
        <x:v>12.9</x:v>
      </x:c>
      <x:c r="AI534" s="15" t="str">
        <x:f>IFERROR(IF(AND(IF(ISNUMBER(O534),O534,IFERROR(VALUE(O534),VALUE(LEFT(TRIM(O534),FIND("|",SUBSTITUTE(SUBSTITUTE(SUBSTITUTE(SUBSTITUTE(SUBSTITUTE(TRIM(O534),"/","|"),"(","|"),"（","|"),";","|"),"；","|")&amp;"|")-1))))&gt;=75,IF(ISNUMBER(O534),O534,IFERROR(VALUE(O534),VALUE(LEFT(TRIM(O534),FIND("|",SUBSTITUTE(SUBSTITUTE(SUBSTITUTE(SUBSTITUTE(SUBSTITUTE(TRIM(O534),"/","|"),"(","|"),"（","|"),";","|"),"；","|")&amp;"|")-1))))&lt;=85,IF(ISNUMBER(Q534),Q534,IFERROR(VALUE(Q534),VALUE(LEFT(TRIM(Q534),FIND("|",SUBSTITUTE(SUBSTITUTE(SUBSTITUTE(SUBSTITUTE(SUBSTITUTE(TRIM(Q534),"/","|"),"(","|"),"（","|"),";","|"),"；","|")&amp;"|")-1))))&gt;0),IF(ISNUMBER(O534),O534,IFERROR(VALUE(O534),VALUE(LEFT(TRIM(O534),FIND("|",SUBSTITUTE(SUBSTITUTE(SUBSTITUTE(SUBSTITUTE(SUBSTITUTE(TRIM(O534),"/","|"),"(","|"),"（","|"),";","|"),"；","|")&amp;"|")-1))))*1000/IF(ISNUMBER(Q534),Q534,IFERROR(VALUE(Q534),VALUE(LEFT(TRIM(Q534),FIND("|",SUBSTITUTE(SUBSTITUTE(SUBSTITUTE(SUBSTITUTE(SUBSTITUTE(TRIM(Q534),"/","|"),"(","|"),"（","|"),";","|"),"；","|")&amp;"|")-1)))),""),"")</x:f>
      </x:c>
      <x:c r="AJ534" s="14" t="str">
        <x:f>IF(AI534="","","非称重实测")</x:f>
      </x:c>
      <x:c r="AK534" s="14" t="str"/>
      <x:c r="AL534" s="14" t="str">
        <x:v>v3.4.6-candidate</x:v>
      </x:c>
    </x:row>
    <x:row r="535">
      <x:c r="A535" t="n">
        <x:v>351</x:v>
      </x:c>
      <x:c r="B535" t="str">
        <x:v>GHA7000HAN0ABEV</x:v>
      </x:c>
      <x:c r="C535" t="str">
        <x:v>本田(HONDA)牌</x:v>
      </x:c>
      <x:c r="D535" t="str">
        <x:v>广汽本田汽车有限公司</x:v>
      </x:c>
      <x:c r="E535"/>
      <x:c r="F535" t="str">
        <x:v>纯电动轿车</x:v>
      </x:c>
      <x:c r="G535" t="str">
        <x:v>e:NP1</x:v>
      </x:c>
      <x:c r="H535" t="str">
        <x:v>纯电动轿车</x:v>
      </x:c>
      <x:c r="I535" t="str">
        <x:v>SUV-C</x:v>
      </x:c>
      <x:c r="J535" t="str">
        <x:v>BEV</x:v>
      </x:c>
      <x:c r="K535" t="str">
        <x:v>否</x:v>
      </x:c>
      <x:c r="L535" t="str">
        <x:v>1683、1696</x:v>
      </x:c>
      <x:c r="M535"/>
      <x:c r="N535" t="n">
        <x:v>510</x:v>
      </x:c>
      <x:c r="O535" t="n">
        <x:v>68.8</x:v>
      </x:c>
      <x:c r="P535" t="str">
        <x:v>三元锂</x:v>
      </x:c>
      <x:c r="Q535" t="n">
        <x:v>138</x:v>
      </x:c>
      <x:c r="R535" t="n">
        <x:v>13.8</x:v>
      </x:c>
      <x:c r="S535"/>
      <x:c r="T535"/>
      <x:c r="U535" t="str">
        <x:v>纬湃汽车电子</x:v>
      </x:c>
      <x:c r="V535" t="str">
        <x:v>150/310</x:v>
      </x:c>
      <x:c r="W535"/>
      <x:c r="X535" t="str">
        <x:v>不适用(BEV)</x:v>
      </x:c>
      <x:c r="Y535" t="str">
        <x:v>不适用(BEV)</x:v>
      </x:c>
      <x:c r="Z535" t="str">
        <x:v>不适用(BEV)</x:v>
      </x:c>
      <x:c r="AA535" t="str">
        <x:v>不适用(BEV)</x:v>
      </x:c>
      <x:c r="AB535" t="str">
        <x:v>不适用(BEV)</x:v>
      </x:c>
      <x:c r="AC535" t="str">
        <x:v>不适用(BEV)</x:v>
      </x:c>
      <x:c r="AD535" t="str">
        <x:v>BEV_历史批次</x:v>
      </x:c>
      <x:c r="AE535" s="14" t="str">
        <x:v>310</x:v>
      </x:c>
      <x:c r="AF535" s="14" t="str"/>
      <x:c r="AG535" s="14" t="str">
        <x:v>源字段可解析</x:v>
      </x:c>
      <x:c r="AH535" s="15" t="n">
        <x:f>IF(R535&lt;&gt;"",R535,IFERROR(IF(AND(IF(ISNUMBER(O535),O535,IFERROR(VALUE(O535),VALUE(LEFT(TRIM(O535),FIND("|",SUBSTITUTE(SUBSTITUTE(SUBSTITUTE(SUBSTITUTE(SUBSTITUTE(TRIM(O535),"/","|"),"(","|"),"（","|"),";","|"),"；","|")&amp;"|")-1))))*100/IF(ISNUMBER(N535),N535,IFERROR(VALUE(N535),VALUE(LEFT(TRIM(N535),FIND("|",SUBSTITUTE(SUBSTITUTE(SUBSTITUTE(SUBSTITUTE(SUBSTITUTE(TRIM(N535),"/","|"),"(","|"),"（","|"),";","|"),"；","|")&amp;"|")-1))))&gt;=3,IF(ISNUMBER(O535),O535,IFERROR(VALUE(O535),VALUE(LEFT(TRIM(O535),FIND("|",SUBSTITUTE(SUBSTITUTE(SUBSTITUTE(SUBSTITUTE(SUBSTITUTE(TRIM(O535),"/","|"),"(","|"),"（","|"),";","|"),"；","|")&amp;"|")-1))))*100/IF(ISNUMBER(N535),N535,IFERROR(VALUE(N535),VALUE(LEFT(TRIM(N535),FIND("|",SUBSTITUTE(SUBSTITUTE(SUBSTITUTE(SUBSTITUTE(SUBSTITUTE(TRIM(N535),"/","|"),"(","|"),"（","|"),";","|"),"；","|")&amp;"|")-1))))&lt;=40),IF(ISNUMBER(O535),O535,IFERROR(VALUE(O535),VALUE(LEFT(TRIM(O535),FIND("|",SUBSTITUTE(SUBSTITUTE(SUBSTITUTE(SUBSTITUTE(SUBSTITUTE(TRIM(O535),"/","|"),"(","|"),"（","|"),";","|"),"；","|")&amp;"|")-1))))*100/IF(ISNUMBER(N535),N535,IFERROR(VALUE(N535),VALUE(LEFT(TRIM(N535),FIND("|",SUBSTITUTE(SUBSTITUTE(SUBSTITUTE(SUBSTITUTE(SUBSTITUTE(TRIM(N535),"/","|"),"(","|"),"（","|"),";","|"),"；","|")&amp;"|")-1)))),""),""))</x:f>
        <x:v>13.8</x:v>
      </x:c>
      <x:c r="AI535" s="15" t="str">
        <x:f>IFERROR(IF(AND(IF(ISNUMBER(O535),O535,IFERROR(VALUE(O535),VALUE(LEFT(TRIM(O535),FIND("|",SUBSTITUTE(SUBSTITUTE(SUBSTITUTE(SUBSTITUTE(SUBSTITUTE(TRIM(O535),"/","|"),"(","|"),"（","|"),";","|"),"；","|")&amp;"|")-1))))&gt;=75,IF(ISNUMBER(O535),O535,IFERROR(VALUE(O535),VALUE(LEFT(TRIM(O535),FIND("|",SUBSTITUTE(SUBSTITUTE(SUBSTITUTE(SUBSTITUTE(SUBSTITUTE(TRIM(O535),"/","|"),"(","|"),"（","|"),";","|"),"；","|")&amp;"|")-1))))&lt;=85,IF(ISNUMBER(Q535),Q535,IFERROR(VALUE(Q535),VALUE(LEFT(TRIM(Q535),FIND("|",SUBSTITUTE(SUBSTITUTE(SUBSTITUTE(SUBSTITUTE(SUBSTITUTE(TRIM(Q535),"/","|"),"(","|"),"（","|"),";","|"),"；","|")&amp;"|")-1))))&gt;0),IF(ISNUMBER(O535),O535,IFERROR(VALUE(O535),VALUE(LEFT(TRIM(O535),FIND("|",SUBSTITUTE(SUBSTITUTE(SUBSTITUTE(SUBSTITUTE(SUBSTITUTE(TRIM(O535),"/","|"),"(","|"),"（","|"),";","|"),"；","|")&amp;"|")-1))))*1000/IF(ISNUMBER(Q535),Q535,IFERROR(VALUE(Q535),VALUE(LEFT(TRIM(Q535),FIND("|",SUBSTITUTE(SUBSTITUTE(SUBSTITUTE(SUBSTITUTE(SUBSTITUTE(TRIM(Q535),"/","|"),"(","|"),"（","|"),";","|"),"；","|")&amp;"|")-1)))),""),"")</x:f>
      </x:c>
      <x:c r="AJ535" s="14" t="str">
        <x:f>IF(AI535="","","非称重实测")</x:f>
      </x:c>
      <x:c r="AK535" s="14" t="str"/>
      <x:c r="AL535" s="14" t="str">
        <x:v>v3.4.6-candidate</x:v>
      </x:c>
    </x:row>
    <x:row r="536">
      <x:c r="A536" t="n">
        <x:v>351</x:v>
      </x:c>
      <x:c r="B536" t="str">
        <x:v>GHA7000HAN0BBEV</x:v>
      </x:c>
      <x:c r="C536" t="str">
        <x:v>本田(HONDA)牌</x:v>
      </x:c>
      <x:c r="D536" t="str">
        <x:v>广汽本田汽车有限公司</x:v>
      </x:c>
      <x:c r="E536"/>
      <x:c r="F536" t="str">
        <x:v>纯电动轿车</x:v>
      </x:c>
      <x:c r="G536" t="str">
        <x:v>e:NP1</x:v>
      </x:c>
      <x:c r="H536" t="str">
        <x:v>纯电动轿车</x:v>
      </x:c>
      <x:c r="I536" t="str">
        <x:v>SUV-C</x:v>
      </x:c>
      <x:c r="J536" t="str">
        <x:v>BEV</x:v>
      </x:c>
      <x:c r="K536" t="str">
        <x:v>否</x:v>
      </x:c>
      <x:c r="L536" t="str">
        <x:v>1652、1686</x:v>
      </x:c>
      <x:c r="M536"/>
      <x:c r="N536" t="n">
        <x:v>420</x:v>
      </x:c>
      <x:c r="O536" t="n">
        <x:v>53.6</x:v>
      </x:c>
      <x:c r="P536" t="str">
        <x:v>三元锂</x:v>
      </x:c>
      <x:c r="Q536" t="n">
        <x:v>141</x:v>
      </x:c>
      <x:c r="R536" t="n">
        <x:v>13.6</x:v>
      </x:c>
      <x:c r="S536"/>
      <x:c r="T536"/>
      <x:c r="U536" t="str">
        <x:v>纬湃汽车电子</x:v>
      </x:c>
      <x:c r="V536" t="str">
        <x:v>134/310</x:v>
      </x:c>
      <x:c r="W536"/>
      <x:c r="X536" t="str">
        <x:v>不适用(BEV)</x:v>
      </x:c>
      <x:c r="Y536" t="str">
        <x:v>不适用(BEV)</x:v>
      </x:c>
      <x:c r="Z536" t="str">
        <x:v>不适用(BEV)</x:v>
      </x:c>
      <x:c r="AA536" t="str">
        <x:v>不适用(BEV)</x:v>
      </x:c>
      <x:c r="AB536" t="str">
        <x:v>不适用(BEV)</x:v>
      </x:c>
      <x:c r="AC536" t="str">
        <x:v>不适用(BEV)</x:v>
      </x:c>
      <x:c r="AD536" t="str">
        <x:v>BEV_历史批次</x:v>
      </x:c>
      <x:c r="AE536" s="14" t="str">
        <x:v>310</x:v>
      </x:c>
      <x:c r="AF536" s="14" t="str"/>
      <x:c r="AG536" s="14" t="str">
        <x:v>源字段可解析</x:v>
      </x:c>
      <x:c r="AH536" s="15" t="n">
        <x:f>IF(R536&lt;&gt;"",R536,IFERROR(IF(AND(IF(ISNUMBER(O536),O536,IFERROR(VALUE(O536),VALUE(LEFT(TRIM(O536),FIND("|",SUBSTITUTE(SUBSTITUTE(SUBSTITUTE(SUBSTITUTE(SUBSTITUTE(TRIM(O536),"/","|"),"(","|"),"（","|"),";","|"),"；","|")&amp;"|")-1))))*100/IF(ISNUMBER(N536),N536,IFERROR(VALUE(N536),VALUE(LEFT(TRIM(N536),FIND("|",SUBSTITUTE(SUBSTITUTE(SUBSTITUTE(SUBSTITUTE(SUBSTITUTE(TRIM(N536),"/","|"),"(","|"),"（","|"),";","|"),"；","|")&amp;"|")-1))))&gt;=3,IF(ISNUMBER(O536),O536,IFERROR(VALUE(O536),VALUE(LEFT(TRIM(O536),FIND("|",SUBSTITUTE(SUBSTITUTE(SUBSTITUTE(SUBSTITUTE(SUBSTITUTE(TRIM(O536),"/","|"),"(","|"),"（","|"),";","|"),"；","|")&amp;"|")-1))))*100/IF(ISNUMBER(N536),N536,IFERROR(VALUE(N536),VALUE(LEFT(TRIM(N536),FIND("|",SUBSTITUTE(SUBSTITUTE(SUBSTITUTE(SUBSTITUTE(SUBSTITUTE(TRIM(N536),"/","|"),"(","|"),"（","|"),";","|"),"；","|")&amp;"|")-1))))&lt;=40),IF(ISNUMBER(O536),O536,IFERROR(VALUE(O536),VALUE(LEFT(TRIM(O536),FIND("|",SUBSTITUTE(SUBSTITUTE(SUBSTITUTE(SUBSTITUTE(SUBSTITUTE(TRIM(O536),"/","|"),"(","|"),"（","|"),";","|"),"；","|")&amp;"|")-1))))*100/IF(ISNUMBER(N536),N536,IFERROR(VALUE(N536),VALUE(LEFT(TRIM(N536),FIND("|",SUBSTITUTE(SUBSTITUTE(SUBSTITUTE(SUBSTITUTE(SUBSTITUTE(TRIM(N536),"/","|"),"(","|"),"（","|"),";","|"),"；","|")&amp;"|")-1)))),""),""))</x:f>
        <x:v>13.6</x:v>
      </x:c>
      <x:c r="AI536" s="15" t="str">
        <x:f>IFERROR(IF(AND(IF(ISNUMBER(O536),O536,IFERROR(VALUE(O536),VALUE(LEFT(TRIM(O536),FIND("|",SUBSTITUTE(SUBSTITUTE(SUBSTITUTE(SUBSTITUTE(SUBSTITUTE(TRIM(O536),"/","|"),"(","|"),"（","|"),";","|"),"；","|")&amp;"|")-1))))&gt;=75,IF(ISNUMBER(O536),O536,IFERROR(VALUE(O536),VALUE(LEFT(TRIM(O536),FIND("|",SUBSTITUTE(SUBSTITUTE(SUBSTITUTE(SUBSTITUTE(SUBSTITUTE(TRIM(O536),"/","|"),"(","|"),"（","|"),";","|"),"；","|")&amp;"|")-1))))&lt;=85,IF(ISNUMBER(Q536),Q536,IFERROR(VALUE(Q536),VALUE(LEFT(TRIM(Q536),FIND("|",SUBSTITUTE(SUBSTITUTE(SUBSTITUTE(SUBSTITUTE(SUBSTITUTE(TRIM(Q536),"/","|"),"(","|"),"（","|"),";","|"),"；","|")&amp;"|")-1))))&gt;0),IF(ISNUMBER(O536),O536,IFERROR(VALUE(O536),VALUE(LEFT(TRIM(O536),FIND("|",SUBSTITUTE(SUBSTITUTE(SUBSTITUTE(SUBSTITUTE(SUBSTITUTE(TRIM(O536),"/","|"),"(","|"),"（","|"),";","|"),"；","|")&amp;"|")-1))))*1000/IF(ISNUMBER(Q536),Q536,IFERROR(VALUE(Q536),VALUE(LEFT(TRIM(Q536),FIND("|",SUBSTITUTE(SUBSTITUTE(SUBSTITUTE(SUBSTITUTE(SUBSTITUTE(TRIM(Q536),"/","|"),"(","|"),"（","|"),";","|"),"；","|")&amp;"|")-1)))),""),"")</x:f>
      </x:c>
      <x:c r="AJ536" s="14" t="str">
        <x:f>IF(AI536="","","非称重实测")</x:f>
      </x:c>
      <x:c r="AK536" s="14" t="str"/>
      <x:c r="AL536" s="14" t="str">
        <x:v>v3.4.6-candidate</x:v>
      </x:c>
    </x:row>
    <x:row r="537">
      <x:c r="A537" t="n">
        <x:v>351</x:v>
      </x:c>
      <x:c r="B537" t="str">
        <x:v>GMC6461BEV</x:v>
      </x:c>
      <x:c r="C537" t="str">
        <x:v>三菱牌</x:v>
      </x:c>
      <x:c r="D537" t="str">
        <x:v>广汽三菱汽车有限公司</x:v>
      </x:c>
      <x:c r="E537"/>
      <x:c r="F537" t="str">
        <x:v>纯电动多用途乘用车</x:v>
      </x:c>
      <x:c r="G537" t="str">
        <x:v>阿图柯</x:v>
      </x:c>
      <x:c r="H537" t="str">
        <x:v>纯电动多用途乘用车</x:v>
      </x:c>
      <x:c r="I537" t="str">
        <x:v>SUV-C</x:v>
      </x:c>
      <x:c r="J537" t="str">
        <x:v>BEV</x:v>
      </x:c>
      <x:c r="K537" t="str">
        <x:v>否</x:v>
      </x:c>
      <x:c r="L537" t="n">
        <x:v>2040</x:v>
      </x:c>
      <x:c r="M537"/>
      <x:c r="N537" t="n">
        <x:v>500</x:v>
      </x:c>
      <x:c r="O537" t="n">
        <x:v>71.8</x:v>
      </x:c>
      <x:c r="P537" t="str">
        <x:v>磷酸铁锂</x:v>
      </x:c>
      <x:c r="Q537" t="n">
        <x:v>140</x:v>
      </x:c>
      <x:c r="R537" t="n">
        <x:v>15.3</x:v>
      </x:c>
      <x:c r="S537"/>
      <x:c r="T537"/>
      <x:c r="U537" t="str">
        <x:v>日本电产</x:v>
      </x:c>
      <x:c r="V537" t="str">
        <x:v>165/350</x:v>
      </x:c>
      <x:c r="W537"/>
      <x:c r="X537" t="str">
        <x:v>不适用(BEV)</x:v>
      </x:c>
      <x:c r="Y537" t="str">
        <x:v>不适用(BEV)</x:v>
      </x:c>
      <x:c r="Z537" t="str">
        <x:v>不适用(BEV)</x:v>
      </x:c>
      <x:c r="AA537" t="str">
        <x:v>不适用(BEV)</x:v>
      </x:c>
      <x:c r="AB537" t="str">
        <x:v>不适用(BEV)</x:v>
      </x:c>
      <x:c r="AC537" t="str">
        <x:v>不适用(BEV)</x:v>
      </x:c>
      <x:c r="AD537" t="str">
        <x:v>BEV_历史批次</x:v>
      </x:c>
      <x:c r="AE537" s="14" t="str">
        <x:v>350</x:v>
      </x:c>
      <x:c r="AF537" s="14" t="str"/>
      <x:c r="AG537" s="14" t="str">
        <x:v>源字段可解析</x:v>
      </x:c>
      <x:c r="AH537" s="15" t="n">
        <x:f>IF(R537&lt;&gt;"",R537,IFERROR(IF(AND(IF(ISNUMBER(O537),O537,IFERROR(VALUE(O537),VALUE(LEFT(TRIM(O537),FIND("|",SUBSTITUTE(SUBSTITUTE(SUBSTITUTE(SUBSTITUTE(SUBSTITUTE(TRIM(O537),"/","|"),"(","|"),"（","|"),";","|"),"；","|")&amp;"|")-1))))*100/IF(ISNUMBER(N537),N537,IFERROR(VALUE(N537),VALUE(LEFT(TRIM(N537),FIND("|",SUBSTITUTE(SUBSTITUTE(SUBSTITUTE(SUBSTITUTE(SUBSTITUTE(TRIM(N537),"/","|"),"(","|"),"（","|"),";","|"),"；","|")&amp;"|")-1))))&gt;=3,IF(ISNUMBER(O537),O537,IFERROR(VALUE(O537),VALUE(LEFT(TRIM(O537),FIND("|",SUBSTITUTE(SUBSTITUTE(SUBSTITUTE(SUBSTITUTE(SUBSTITUTE(TRIM(O537),"/","|"),"(","|"),"（","|"),";","|"),"；","|")&amp;"|")-1))))*100/IF(ISNUMBER(N537),N537,IFERROR(VALUE(N537),VALUE(LEFT(TRIM(N537),FIND("|",SUBSTITUTE(SUBSTITUTE(SUBSTITUTE(SUBSTITUTE(SUBSTITUTE(TRIM(N537),"/","|"),"(","|"),"（","|"),";","|"),"；","|")&amp;"|")-1))))&lt;=40),IF(ISNUMBER(O537),O537,IFERROR(VALUE(O537),VALUE(LEFT(TRIM(O537),FIND("|",SUBSTITUTE(SUBSTITUTE(SUBSTITUTE(SUBSTITUTE(SUBSTITUTE(TRIM(O537),"/","|"),"(","|"),"（","|"),";","|"),"；","|")&amp;"|")-1))))*100/IF(ISNUMBER(N537),N537,IFERROR(VALUE(N537),VALUE(LEFT(TRIM(N537),FIND("|",SUBSTITUTE(SUBSTITUTE(SUBSTITUTE(SUBSTITUTE(SUBSTITUTE(TRIM(N537),"/","|"),"(","|"),"（","|"),";","|"),"；","|")&amp;"|")-1)))),""),""))</x:f>
        <x:v>15.3</x:v>
      </x:c>
      <x:c r="AI537" s="15" t="str">
        <x:f>IFERROR(IF(AND(IF(ISNUMBER(O537),O537,IFERROR(VALUE(O537),VALUE(LEFT(TRIM(O537),FIND("|",SUBSTITUTE(SUBSTITUTE(SUBSTITUTE(SUBSTITUTE(SUBSTITUTE(TRIM(O537),"/","|"),"(","|"),"（","|"),";","|"),"；","|")&amp;"|")-1))))&gt;=75,IF(ISNUMBER(O537),O537,IFERROR(VALUE(O537),VALUE(LEFT(TRIM(O537),FIND("|",SUBSTITUTE(SUBSTITUTE(SUBSTITUTE(SUBSTITUTE(SUBSTITUTE(TRIM(O537),"/","|"),"(","|"),"（","|"),";","|"),"；","|")&amp;"|")-1))))&lt;=85,IF(ISNUMBER(Q537),Q537,IFERROR(VALUE(Q537),VALUE(LEFT(TRIM(Q537),FIND("|",SUBSTITUTE(SUBSTITUTE(SUBSTITUTE(SUBSTITUTE(SUBSTITUTE(TRIM(Q537),"/","|"),"(","|"),"（","|"),";","|"),"；","|")&amp;"|")-1))))&gt;0),IF(ISNUMBER(O537),O537,IFERROR(VALUE(O537),VALUE(LEFT(TRIM(O537),FIND("|",SUBSTITUTE(SUBSTITUTE(SUBSTITUTE(SUBSTITUTE(SUBSTITUTE(TRIM(O537),"/","|"),"(","|"),"（","|"),";","|"),"；","|")&amp;"|")-1))))*1000/IF(ISNUMBER(Q537),Q537,IFERROR(VALUE(Q537),VALUE(LEFT(TRIM(Q537),FIND("|",SUBSTITUTE(SUBSTITUTE(SUBSTITUTE(SUBSTITUTE(SUBSTITUTE(TRIM(Q537),"/","|"),"(","|"),"（","|"),";","|"),"；","|")&amp;"|")-1)))),""),"")</x:f>
      </x:c>
      <x:c r="AJ537" s="14" t="str">
        <x:f>IF(AI537="","","非称重实测")</x:f>
      </x:c>
      <x:c r="AK537" s="14" t="str"/>
      <x:c r="AL537" s="14" t="str">
        <x:v>v3.4.6-candidate</x:v>
      </x:c>
    </x:row>
    <x:row r="538">
      <x:c r="A538" t="n">
        <x:v>351</x:v>
      </x:c>
      <x:c r="B538" t="str">
        <x:v>JL6471SEV03</x:v>
      </x:c>
      <x:c r="C538" t="str">
        <x:v>枫叶牌</x:v>
      </x:c>
      <x:c r="D538" t="str">
        <x:v>浙江豪情汽车制造有限公司</x:v>
      </x:c>
      <x:c r="E538" t="str">
        <x:v>吉利车型</x:v>
      </x:c>
      <x:c r="F538" t="str">
        <x:v>换电式纯电动多用途乘用车</x:v>
      </x:c>
      <x:c r="G538" t="str">
        <x:v>80V</x:v>
      </x:c>
      <x:c r="H538" t="str">
        <x:v>换电式纯电动多用途乘用车</x:v>
      </x:c>
      <x:c r="I538" t="str">
        <x:v>SUV-C</x:v>
      </x:c>
      <x:c r="J538" t="str">
        <x:v>BEV</x:v>
      </x:c>
      <x:c r="K538" t="str">
        <x:v>否</x:v>
      </x:c>
      <x:c r="L538" t="str">
        <x:v>1778/1700/1770</x:v>
      </x:c>
      <x:c r="M538" t="n">
        <x:v>2700</x:v>
      </x:c>
      <x:c r="N538" t="str">
        <x:v>415/407</x:v>
      </x:c>
      <x:c r="O538" t="str">
        <x:v>52.56/51.8</x:v>
      </x:c>
      <x:c r="P538" t="str">
        <x:v>三元锂+磷酸铁锂</x:v>
      </x:c>
      <x:c r="Q538" t="str">
        <x:v>150/150/141/141/144</x:v>
      </x:c>
      <x:c r="R538" t="n">
        <x:v>14.4</x:v>
      </x:c>
      <x:c r="S538" t="n">
        <x:v>120</x:v>
      </x:c>
      <x:c r="T538" t="n">
        <x:v>120</x:v>
      </x:c>
      <x:c r="U538" t="str">
        <x:v>珠海英搏尔</x:v>
      </x:c>
      <x:c r="V538" t="str">
        <x:v>100/230</x:v>
      </x:c>
      <x:c r="W538"/>
      <x:c r="X538" t="str">
        <x:v>不适用(BEV)</x:v>
      </x:c>
      <x:c r="Y538" t="str">
        <x:v>不适用(BEV)</x:v>
      </x:c>
      <x:c r="Z538" t="str">
        <x:v>不适用(BEV)</x:v>
      </x:c>
      <x:c r="AA538" t="str">
        <x:v>不适用(BEV)</x:v>
      </x:c>
      <x:c r="AB538" t="str">
        <x:v>不适用(BEV)</x:v>
      </x:c>
      <x:c r="AC538" t="str">
        <x:v>不适用(BEV)</x:v>
      </x:c>
      <x:c r="AD538" t="str">
        <x:v>BEV_历史批次</x:v>
      </x:c>
      <x:c r="AE538" s="14" t="str">
        <x:v>230</x:v>
      </x:c>
      <x:c r="AF538" s="14" t="str"/>
      <x:c r="AG538" s="14" t="str">
        <x:v>源字段可解析</x:v>
      </x:c>
      <x:c r="AH538" s="15" t="n">
        <x:f>IF(R538&lt;&gt;"",R538,IFERROR(IF(AND(IF(ISNUMBER(O538),O538,IFERROR(VALUE(O538),VALUE(LEFT(TRIM(O538),FIND("|",SUBSTITUTE(SUBSTITUTE(SUBSTITUTE(SUBSTITUTE(SUBSTITUTE(TRIM(O538),"/","|"),"(","|"),"（","|"),";","|"),"；","|")&amp;"|")-1))))*100/IF(ISNUMBER(N538),N538,IFERROR(VALUE(N538),VALUE(LEFT(TRIM(N538),FIND("|",SUBSTITUTE(SUBSTITUTE(SUBSTITUTE(SUBSTITUTE(SUBSTITUTE(TRIM(N538),"/","|"),"(","|"),"（","|"),";","|"),"；","|")&amp;"|")-1))))&gt;=3,IF(ISNUMBER(O538),O538,IFERROR(VALUE(O538),VALUE(LEFT(TRIM(O538),FIND("|",SUBSTITUTE(SUBSTITUTE(SUBSTITUTE(SUBSTITUTE(SUBSTITUTE(TRIM(O538),"/","|"),"(","|"),"（","|"),";","|"),"；","|")&amp;"|")-1))))*100/IF(ISNUMBER(N538),N538,IFERROR(VALUE(N538),VALUE(LEFT(TRIM(N538),FIND("|",SUBSTITUTE(SUBSTITUTE(SUBSTITUTE(SUBSTITUTE(SUBSTITUTE(TRIM(N538),"/","|"),"(","|"),"（","|"),";","|"),"；","|")&amp;"|")-1))))&lt;=40),IF(ISNUMBER(O538),O538,IFERROR(VALUE(O538),VALUE(LEFT(TRIM(O538),FIND("|",SUBSTITUTE(SUBSTITUTE(SUBSTITUTE(SUBSTITUTE(SUBSTITUTE(TRIM(O538),"/","|"),"(","|"),"（","|"),";","|"),"；","|")&amp;"|")-1))))*100/IF(ISNUMBER(N538),N538,IFERROR(VALUE(N538),VALUE(LEFT(TRIM(N538),FIND("|",SUBSTITUTE(SUBSTITUTE(SUBSTITUTE(SUBSTITUTE(SUBSTITUTE(TRIM(N538),"/","|"),"(","|"),"（","|"),";","|"),"；","|")&amp;"|")-1)))),""),""))</x:f>
        <x:v>14.4</x:v>
      </x:c>
      <x:c r="AI538" s="15" t="str">
        <x:f>IFERROR(IF(AND(IF(ISNUMBER(O538),O538,IFERROR(VALUE(O538),VALUE(LEFT(TRIM(O538),FIND("|",SUBSTITUTE(SUBSTITUTE(SUBSTITUTE(SUBSTITUTE(SUBSTITUTE(TRIM(O538),"/","|"),"(","|"),"（","|"),";","|"),"；","|")&amp;"|")-1))))&gt;=75,IF(ISNUMBER(O538),O538,IFERROR(VALUE(O538),VALUE(LEFT(TRIM(O538),FIND("|",SUBSTITUTE(SUBSTITUTE(SUBSTITUTE(SUBSTITUTE(SUBSTITUTE(TRIM(O538),"/","|"),"(","|"),"（","|"),";","|"),"；","|")&amp;"|")-1))))&lt;=85,IF(ISNUMBER(Q538),Q538,IFERROR(VALUE(Q538),VALUE(LEFT(TRIM(Q538),FIND("|",SUBSTITUTE(SUBSTITUTE(SUBSTITUTE(SUBSTITUTE(SUBSTITUTE(TRIM(Q538),"/","|"),"(","|"),"（","|"),";","|"),"；","|")&amp;"|")-1))))&gt;0),IF(ISNUMBER(O538),O538,IFERROR(VALUE(O538),VALUE(LEFT(TRIM(O538),FIND("|",SUBSTITUTE(SUBSTITUTE(SUBSTITUTE(SUBSTITUTE(SUBSTITUTE(TRIM(O538),"/","|"),"(","|"),"（","|"),";","|"),"；","|")&amp;"|")-1))))*1000/IF(ISNUMBER(Q538),Q538,IFERROR(VALUE(Q538),VALUE(LEFT(TRIM(Q538),FIND("|",SUBSTITUTE(SUBSTITUTE(SUBSTITUTE(SUBSTITUTE(SUBSTITUTE(TRIM(Q538),"/","|"),"(","|"),"（","|"),";","|"),"；","|")&amp;"|")-1)))),""),"")</x:f>
      </x:c>
      <x:c r="AJ538" s="14" t="str">
        <x:f>IF(AI538="","","非称重实测")</x:f>
      </x:c>
      <x:c r="AK538" s="14" t="str"/>
      <x:c r="AL538" s="14" t="str">
        <x:v>v3.4.6-candidate</x:v>
      </x:c>
    </x:row>
    <x:row r="539">
      <x:c r="A539" t="n">
        <x:v>351</x:v>
      </x:c>
      <x:c r="B539" t="str">
        <x:v>LZW7004EVA5EBKC</x:v>
      </x:c>
      <x:c r="C539" t="str">
        <x:v>五菱牌</x:v>
      </x:c>
      <x:c r="D539" t="str">
        <x:v>上汽通用五菱汽车股份有限公司</x:v>
      </x:c>
      <x:c r="E539" t="str">
        <x:v>五菱</x:v>
      </x:c>
      <x:c r="F539" t="str">
        <x:v>纯电动轿车</x:v>
      </x:c>
      <x:c r="G539" t="str">
        <x:v>宏光MINIEV</x:v>
      </x:c>
      <x:c r="H539" t="str">
        <x:v>纯电动轿车</x:v>
      </x:c>
      <x:c r="I539" t="str">
        <x:v>Car-A</x:v>
      </x:c>
      <x:c r="J539" t="str">
        <x:v>BEV</x:v>
      </x:c>
      <x:c r="K539" t="str">
        <x:v>否</x:v>
      </x:c>
      <x:c r="L539" t="n">
        <x:v>925</x:v>
      </x:c>
      <x:c r="M539" t="n">
        <x:v>2600</x:v>
      </x:c>
      <x:c r="N539" t="str">
        <x:v>280(CLTC工况)</x:v>
      </x:c>
      <x:c r="O539" t="n">
        <x:v>26.5</x:v>
      </x:c>
      <x:c r="P539" t="str">
        <x:v>磷酸铁锂</x:v>
      </x:c>
      <x:c r="Q539" t="n">
        <x:v>130</x:v>
      </x:c>
      <x:c r="R539" t="str">
        <x:v>10.7(CLTC工况)</x:v>
      </x:c>
      <x:c r="S539" t="n">
        <x:v>30</x:v>
      </x:c>
      <x:c r="T539" t="n">
        <x:v>30</x:v>
      </x:c>
      <x:c r="U539" t="str">
        <x:v>浙江方正电机</x:v>
      </x:c>
      <x:c r="V539" t="str">
        <x:v>30/110</x:v>
      </x:c>
      <x:c r="W539"/>
      <x:c r="X539" t="str">
        <x:v>不适用(BEV)</x:v>
      </x:c>
      <x:c r="Y539" t="str">
        <x:v>不适用(BEV)</x:v>
      </x:c>
      <x:c r="Z539" t="str">
        <x:v>不适用(BEV)</x:v>
      </x:c>
      <x:c r="AA539" t="str">
        <x:v>不适用(BEV)</x:v>
      </x:c>
      <x:c r="AB539" t="str">
        <x:v>不适用(BEV)</x:v>
      </x:c>
      <x:c r="AC539" t="str">
        <x:v>不适用(BEV)</x:v>
      </x:c>
      <x:c r="AD539" t="str">
        <x:v>BEV_历史批次</x:v>
      </x:c>
      <x:c r="AE539" s="14" t="str">
        <x:v>110</x:v>
      </x:c>
      <x:c r="AF539" s="14" t="str"/>
      <x:c r="AG539" s="14" t="str">
        <x:v>源字段可解析</x:v>
      </x:c>
      <x:c r="AH539" s="15" t="str">
        <x:f>IF(R539&lt;&gt;"",R539,IFERROR(IF(AND(IF(ISNUMBER(O539),O539,IFERROR(VALUE(O539),VALUE(LEFT(TRIM(O539),FIND("|",SUBSTITUTE(SUBSTITUTE(SUBSTITUTE(SUBSTITUTE(SUBSTITUTE(TRIM(O539),"/","|"),"(","|"),"（","|"),";","|"),"；","|")&amp;"|")-1))))*100/IF(ISNUMBER(N539),N539,IFERROR(VALUE(N539),VALUE(LEFT(TRIM(N539),FIND("|",SUBSTITUTE(SUBSTITUTE(SUBSTITUTE(SUBSTITUTE(SUBSTITUTE(TRIM(N539),"/","|"),"(","|"),"（","|"),";","|"),"；","|")&amp;"|")-1))))&gt;=3,IF(ISNUMBER(O539),O539,IFERROR(VALUE(O539),VALUE(LEFT(TRIM(O539),FIND("|",SUBSTITUTE(SUBSTITUTE(SUBSTITUTE(SUBSTITUTE(SUBSTITUTE(TRIM(O539),"/","|"),"(","|"),"（","|"),";","|"),"；","|")&amp;"|")-1))))*100/IF(ISNUMBER(N539),N539,IFERROR(VALUE(N539),VALUE(LEFT(TRIM(N539),FIND("|",SUBSTITUTE(SUBSTITUTE(SUBSTITUTE(SUBSTITUTE(SUBSTITUTE(TRIM(N539),"/","|"),"(","|"),"（","|"),";","|"),"；","|")&amp;"|")-1))))&lt;=40),IF(ISNUMBER(O539),O539,IFERROR(VALUE(O539),VALUE(LEFT(TRIM(O539),FIND("|",SUBSTITUTE(SUBSTITUTE(SUBSTITUTE(SUBSTITUTE(SUBSTITUTE(TRIM(O539),"/","|"),"(","|"),"（","|"),";","|"),"；","|")&amp;"|")-1))))*100/IF(ISNUMBER(N539),N539,IFERROR(VALUE(N539),VALUE(LEFT(TRIM(N539),FIND("|",SUBSTITUTE(SUBSTITUTE(SUBSTITUTE(SUBSTITUTE(SUBSTITUTE(TRIM(N539),"/","|"),"(","|"),"（","|"),";","|"),"；","|")&amp;"|")-1)))),""),""))</x:f>
        <x:v>10.7(CLTC工况)</x:v>
      </x:c>
      <x:c r="AI539" s="15" t="str">
        <x:f>IFERROR(IF(AND(IF(ISNUMBER(O539),O539,IFERROR(VALUE(O539),VALUE(LEFT(TRIM(O539),FIND("|",SUBSTITUTE(SUBSTITUTE(SUBSTITUTE(SUBSTITUTE(SUBSTITUTE(TRIM(O539),"/","|"),"(","|"),"（","|"),";","|"),"；","|")&amp;"|")-1))))&gt;=75,IF(ISNUMBER(O539),O539,IFERROR(VALUE(O539),VALUE(LEFT(TRIM(O539),FIND("|",SUBSTITUTE(SUBSTITUTE(SUBSTITUTE(SUBSTITUTE(SUBSTITUTE(TRIM(O539),"/","|"),"(","|"),"（","|"),";","|"),"；","|")&amp;"|")-1))))&lt;=85,IF(ISNUMBER(Q539),Q539,IFERROR(VALUE(Q539),VALUE(LEFT(TRIM(Q539),FIND("|",SUBSTITUTE(SUBSTITUTE(SUBSTITUTE(SUBSTITUTE(SUBSTITUTE(TRIM(Q539),"/","|"),"(","|"),"（","|"),";","|"),"；","|")&amp;"|")-1))))&gt;0),IF(ISNUMBER(O539),O539,IFERROR(VALUE(O539),VALUE(LEFT(TRIM(O539),FIND("|",SUBSTITUTE(SUBSTITUTE(SUBSTITUTE(SUBSTITUTE(SUBSTITUTE(TRIM(O539),"/","|"),"(","|"),"（","|"),";","|"),"；","|")&amp;"|")-1))))*1000/IF(ISNUMBER(Q539),Q539,IFERROR(VALUE(Q539),VALUE(LEFT(TRIM(Q539),FIND("|",SUBSTITUTE(SUBSTITUTE(SUBSTITUTE(SUBSTITUTE(SUBSTITUTE(TRIM(Q539),"/","|"),"(","|"),"（","|"),";","|"),"；","|")&amp;"|")-1)))),""),"")</x:f>
      </x:c>
      <x:c r="AJ539" s="14" t="str">
        <x:f>IF(AI539="","","非称重实测")</x:f>
      </x:c>
      <x:c r="AK539" s="14" t="str"/>
      <x:c r="AL539" s="14" t="str">
        <x:v>v3.4.6-candidate</x:v>
      </x:c>
    </x:row>
    <x:row r="540">
      <x:c r="A540" t="n">
        <x:v>351</x:v>
      </x:c>
      <x:c r="B540" t="str">
        <x:v>NEQ7000BEVJ60E</x:v>
      </x:c>
      <x:c r="C540" t="str">
        <x:v>奇瑞牌</x:v>
      </x:c>
      <x:c r="D540" t="str">
        <x:v>奇瑞新能源汽车股份有限公司</x:v>
      </x:c>
      <x:c r="E540"/>
      <x:c r="F540" t="str">
        <x:v>纯电动轿车</x:v>
      </x:c>
      <x:c r="G540" t="str">
        <x:v>ARRIZO e</x:v>
      </x:c>
      <x:c r="H540" t="str">
        <x:v>纯电动轿车</x:v>
      </x:c>
      <x:c r="I540" t="str">
        <x:v>Car-C</x:v>
      </x:c>
      <x:c r="J540" t="str">
        <x:v>BEV</x:v>
      </x:c>
      <x:c r="K540" t="str">
        <x:v>否</x:v>
      </x:c>
      <x:c r="L540" t="n">
        <x:v>1460</x:v>
      </x:c>
      <x:c r="M540"/>
      <x:c r="N540" t="n">
        <x:v>401</x:v>
      </x:c>
      <x:c r="O540" t="n">
        <x:v>54.3</x:v>
      </x:c>
      <x:c r="P540" t="str">
        <x:v>三元锂</x:v>
      </x:c>
      <x:c r="Q540" t="n">
        <x:v>160.1</x:v>
      </x:c>
      <x:c r="R540" t="n">
        <x:v>13.5</x:v>
      </x:c>
      <x:c r="S540"/>
      <x:c r="T540"/>
      <x:c r="U540" t="str">
        <x:v>奇瑞新能源汽车</x:v>
      </x:c>
      <x:c r="V540" t="str">
        <x:v>120/190</x:v>
      </x:c>
      <x:c r="W540"/>
      <x:c r="X540" t="str">
        <x:v>不适用(BEV)</x:v>
      </x:c>
      <x:c r="Y540" t="str">
        <x:v>不适用(BEV)</x:v>
      </x:c>
      <x:c r="Z540" t="str">
        <x:v>不适用(BEV)</x:v>
      </x:c>
      <x:c r="AA540" t="str">
        <x:v>不适用(BEV)</x:v>
      </x:c>
      <x:c r="AB540" t="str">
        <x:v>不适用(BEV)</x:v>
      </x:c>
      <x:c r="AC540" t="str">
        <x:v>不适用(BEV)</x:v>
      </x:c>
      <x:c r="AD540" t="str">
        <x:v>BEV_历史批次</x:v>
      </x:c>
      <x:c r="AE540" s="14" t="str">
        <x:v>190</x:v>
      </x:c>
      <x:c r="AF540" s="14" t="str"/>
      <x:c r="AG540" s="14" t="str">
        <x:v>源字段可解析</x:v>
      </x:c>
      <x:c r="AH540" s="15" t="n">
        <x:f>IF(R540&lt;&gt;"",R540,IFERROR(IF(AND(IF(ISNUMBER(O540),O540,IFERROR(VALUE(O540),VALUE(LEFT(TRIM(O540),FIND("|",SUBSTITUTE(SUBSTITUTE(SUBSTITUTE(SUBSTITUTE(SUBSTITUTE(TRIM(O540),"/","|"),"(","|"),"（","|"),";","|"),"；","|")&amp;"|")-1))))*100/IF(ISNUMBER(N540),N540,IFERROR(VALUE(N540),VALUE(LEFT(TRIM(N540),FIND("|",SUBSTITUTE(SUBSTITUTE(SUBSTITUTE(SUBSTITUTE(SUBSTITUTE(TRIM(N540),"/","|"),"(","|"),"（","|"),";","|"),"；","|")&amp;"|")-1))))&gt;=3,IF(ISNUMBER(O540),O540,IFERROR(VALUE(O540),VALUE(LEFT(TRIM(O540),FIND("|",SUBSTITUTE(SUBSTITUTE(SUBSTITUTE(SUBSTITUTE(SUBSTITUTE(TRIM(O540),"/","|"),"(","|"),"（","|"),";","|"),"；","|")&amp;"|")-1))))*100/IF(ISNUMBER(N540),N540,IFERROR(VALUE(N540),VALUE(LEFT(TRIM(N540),FIND("|",SUBSTITUTE(SUBSTITUTE(SUBSTITUTE(SUBSTITUTE(SUBSTITUTE(TRIM(N540),"/","|"),"(","|"),"（","|"),";","|"),"；","|")&amp;"|")-1))))&lt;=40),IF(ISNUMBER(O540),O540,IFERROR(VALUE(O540),VALUE(LEFT(TRIM(O540),FIND("|",SUBSTITUTE(SUBSTITUTE(SUBSTITUTE(SUBSTITUTE(SUBSTITUTE(TRIM(O540),"/","|"),"(","|"),"（","|"),";","|"),"；","|")&amp;"|")-1))))*100/IF(ISNUMBER(N540),N540,IFERROR(VALUE(N540),VALUE(LEFT(TRIM(N540),FIND("|",SUBSTITUTE(SUBSTITUTE(SUBSTITUTE(SUBSTITUTE(SUBSTITUTE(TRIM(N540),"/","|"),"(","|"),"（","|"),";","|"),"；","|")&amp;"|")-1)))),""),""))</x:f>
        <x:v>13.5</x:v>
      </x:c>
      <x:c r="AI540" s="15" t="str">
        <x:f>IFERROR(IF(AND(IF(ISNUMBER(O540),O540,IFERROR(VALUE(O540),VALUE(LEFT(TRIM(O540),FIND("|",SUBSTITUTE(SUBSTITUTE(SUBSTITUTE(SUBSTITUTE(SUBSTITUTE(TRIM(O540),"/","|"),"(","|"),"（","|"),";","|"),"；","|")&amp;"|")-1))))&gt;=75,IF(ISNUMBER(O540),O540,IFERROR(VALUE(O540),VALUE(LEFT(TRIM(O540),FIND("|",SUBSTITUTE(SUBSTITUTE(SUBSTITUTE(SUBSTITUTE(SUBSTITUTE(TRIM(O540),"/","|"),"(","|"),"（","|"),";","|"),"；","|")&amp;"|")-1))))&lt;=85,IF(ISNUMBER(Q540),Q540,IFERROR(VALUE(Q540),VALUE(LEFT(TRIM(Q540),FIND("|",SUBSTITUTE(SUBSTITUTE(SUBSTITUTE(SUBSTITUTE(SUBSTITUTE(TRIM(Q540),"/","|"),"(","|"),"（","|"),";","|"),"；","|")&amp;"|")-1))))&gt;0),IF(ISNUMBER(O540),O540,IFERROR(VALUE(O540),VALUE(LEFT(TRIM(O540),FIND("|",SUBSTITUTE(SUBSTITUTE(SUBSTITUTE(SUBSTITUTE(SUBSTITUTE(TRIM(O540),"/","|"),"(","|"),"（","|"),";","|"),"；","|")&amp;"|")-1))))*1000/IF(ISNUMBER(Q540),Q540,IFERROR(VALUE(Q540),VALUE(LEFT(TRIM(Q540),FIND("|",SUBSTITUTE(SUBSTITUTE(SUBSTITUTE(SUBSTITUTE(SUBSTITUTE(TRIM(Q540),"/","|"),"(","|"),"（","|"),";","|"),"；","|")&amp;"|")-1)))),""),"")</x:f>
      </x:c>
      <x:c r="AJ540" s="14" t="str">
        <x:f>IF(AI540="","","非称重实测")</x:f>
      </x:c>
      <x:c r="AK540" s="14" t="str"/>
      <x:c r="AL540" s="14" t="str">
        <x:v>v3.4.6-candidate</x:v>
      </x:c>
    </x:row>
    <x:row r="541">
      <x:c r="A541" t="n">
        <x:v>351</x:v>
      </x:c>
      <x:c r="B541" t="str">
        <x:v>NEQ7000BEVJ72V</x:v>
      </x:c>
      <x:c r="C541" t="str">
        <x:v>奇瑞牌</x:v>
      </x:c>
      <x:c r="D541" t="str">
        <x:v>奇瑞新能源汽车股份有限公司</x:v>
      </x:c>
      <x:c r="E541"/>
      <x:c r="F541" t="str">
        <x:v>纯电动轿车</x:v>
      </x:c>
      <x:c r="G541" t="str">
        <x:v>eQ1,小蚂蚁,小蚂蚁PRO</x:v>
      </x:c>
      <x:c r="H541" t="str">
        <x:v>纯电动轿车</x:v>
      </x:c>
      <x:c r="I541" t="str">
        <x:v>Car-A</x:v>
      </x:c>
      <x:c r="J541" t="str">
        <x:v>BEV</x:v>
      </x:c>
      <x:c r="K541" t="str">
        <x:v>否</x:v>
      </x:c>
      <x:c r="L541" t="str">
        <x:v>995/1010</x:v>
      </x:c>
      <x:c r="M541"/>
      <x:c r="N541" t="n">
        <x:v>408</x:v>
      </x:c>
      <x:c r="O541" t="n">
        <x:v>40.296</x:v>
      </x:c>
      <x:c r="P541" t="str">
        <x:v>三元锂</x:v>
      </x:c>
      <x:c r="Q541" t="n">
        <x:v>170.1</x:v>
      </x:c>
      <x:c r="R541" t="n">
        <x:v>9.7</x:v>
      </x:c>
      <x:c r="S541"/>
      <x:c r="T541"/>
      <x:c r="U541" t="str">
        <x:v>奇瑞新能源汽车</x:v>
      </x:c>
      <x:c r="V541" t="str">
        <x:v>55/150</x:v>
      </x:c>
      <x:c r="W541"/>
      <x:c r="X541" t="str">
        <x:v>不适用(BEV)</x:v>
      </x:c>
      <x:c r="Y541" t="str">
        <x:v>不适用(BEV)</x:v>
      </x:c>
      <x:c r="Z541" t="str">
        <x:v>不适用(BEV)</x:v>
      </x:c>
      <x:c r="AA541" t="str">
        <x:v>不适用(BEV)</x:v>
      </x:c>
      <x:c r="AB541" t="str">
        <x:v>不适用(BEV)</x:v>
      </x:c>
      <x:c r="AC541" t="str">
        <x:v>不适用(BEV)</x:v>
      </x:c>
      <x:c r="AD541" t="str">
        <x:v>BEV_历史批次</x:v>
      </x:c>
      <x:c r="AE541" s="14" t="str">
        <x:v>150</x:v>
      </x:c>
      <x:c r="AF541" s="14" t="str"/>
      <x:c r="AG541" s="14" t="str">
        <x:v>源字段可解析</x:v>
      </x:c>
      <x:c r="AH541" s="15" t="n">
        <x:f>IF(R541&lt;&gt;"",R541,IFERROR(IF(AND(IF(ISNUMBER(O541),O541,IFERROR(VALUE(O541),VALUE(LEFT(TRIM(O541),FIND("|",SUBSTITUTE(SUBSTITUTE(SUBSTITUTE(SUBSTITUTE(SUBSTITUTE(TRIM(O541),"/","|"),"(","|"),"（","|"),";","|"),"；","|")&amp;"|")-1))))*100/IF(ISNUMBER(N541),N541,IFERROR(VALUE(N541),VALUE(LEFT(TRIM(N541),FIND("|",SUBSTITUTE(SUBSTITUTE(SUBSTITUTE(SUBSTITUTE(SUBSTITUTE(TRIM(N541),"/","|"),"(","|"),"（","|"),";","|"),"；","|")&amp;"|")-1))))&gt;=3,IF(ISNUMBER(O541),O541,IFERROR(VALUE(O541),VALUE(LEFT(TRIM(O541),FIND("|",SUBSTITUTE(SUBSTITUTE(SUBSTITUTE(SUBSTITUTE(SUBSTITUTE(TRIM(O541),"/","|"),"(","|"),"（","|"),";","|"),"；","|")&amp;"|")-1))))*100/IF(ISNUMBER(N541),N541,IFERROR(VALUE(N541),VALUE(LEFT(TRIM(N541),FIND("|",SUBSTITUTE(SUBSTITUTE(SUBSTITUTE(SUBSTITUTE(SUBSTITUTE(TRIM(N541),"/","|"),"(","|"),"（","|"),";","|"),"；","|")&amp;"|")-1))))&lt;=40),IF(ISNUMBER(O541),O541,IFERROR(VALUE(O541),VALUE(LEFT(TRIM(O541),FIND("|",SUBSTITUTE(SUBSTITUTE(SUBSTITUTE(SUBSTITUTE(SUBSTITUTE(TRIM(O541),"/","|"),"(","|"),"（","|"),";","|"),"；","|")&amp;"|")-1))))*100/IF(ISNUMBER(N541),N541,IFERROR(VALUE(N541),VALUE(LEFT(TRIM(N541),FIND("|",SUBSTITUTE(SUBSTITUTE(SUBSTITUTE(SUBSTITUTE(SUBSTITUTE(TRIM(N541),"/","|"),"(","|"),"（","|"),";","|"),"；","|")&amp;"|")-1)))),""),""))</x:f>
        <x:v>9.7</x:v>
      </x:c>
      <x:c r="AI541" s="15" t="str">
        <x:f>IFERROR(IF(AND(IF(ISNUMBER(O541),O541,IFERROR(VALUE(O541),VALUE(LEFT(TRIM(O541),FIND("|",SUBSTITUTE(SUBSTITUTE(SUBSTITUTE(SUBSTITUTE(SUBSTITUTE(TRIM(O541),"/","|"),"(","|"),"（","|"),";","|"),"；","|")&amp;"|")-1))))&gt;=75,IF(ISNUMBER(O541),O541,IFERROR(VALUE(O541),VALUE(LEFT(TRIM(O541),FIND("|",SUBSTITUTE(SUBSTITUTE(SUBSTITUTE(SUBSTITUTE(SUBSTITUTE(TRIM(O541),"/","|"),"(","|"),"（","|"),";","|"),"；","|")&amp;"|")-1))))&lt;=85,IF(ISNUMBER(Q541),Q541,IFERROR(VALUE(Q541),VALUE(LEFT(TRIM(Q541),FIND("|",SUBSTITUTE(SUBSTITUTE(SUBSTITUTE(SUBSTITUTE(SUBSTITUTE(TRIM(Q541),"/","|"),"(","|"),"（","|"),";","|"),"；","|")&amp;"|")-1))))&gt;0),IF(ISNUMBER(O541),O541,IFERROR(VALUE(O541),VALUE(LEFT(TRIM(O541),FIND("|",SUBSTITUTE(SUBSTITUTE(SUBSTITUTE(SUBSTITUTE(SUBSTITUTE(TRIM(O541),"/","|"),"(","|"),"（","|"),";","|"),"；","|")&amp;"|")-1))))*1000/IF(ISNUMBER(Q541),Q541,IFERROR(VALUE(Q541),VALUE(LEFT(TRIM(Q541),FIND("|",SUBSTITUTE(SUBSTITUTE(SUBSTITUTE(SUBSTITUTE(SUBSTITUTE(TRIM(Q541),"/","|"),"(","|"),"（","|"),";","|"),"；","|")&amp;"|")-1)))),""),"")</x:f>
      </x:c>
      <x:c r="AJ541" s="14" t="str">
        <x:f>IF(AI541="","","非称重实测")</x:f>
      </x:c>
      <x:c r="AK541" s="14" t="str"/>
      <x:c r="AL541" s="14" t="str">
        <x:v>v3.4.6-candidate</x:v>
      </x:c>
    </x:row>
    <x:row r="542">
      <x:c r="A542" t="n">
        <x:v>351</x:v>
      </x:c>
      <x:c r="B542" t="str">
        <x:v>NHQ7000BEVDKA</x:v>
      </x:c>
      <x:c r="C542" t="str">
        <x:v>小鹏牌</x:v>
      </x:c>
      <x:c r="D542" t="str">
        <x:v>肇庆小鹏新能源投资有限公司</x:v>
      </x:c>
      <x:c r="E542"/>
      <x:c r="F542" t="str">
        <x:v>纯电动轿车</x:v>
      </x:c>
      <x:c r="G542" t="str">
        <x:v>P5</x:v>
      </x:c>
      <x:c r="H542" t="str">
        <x:v>纯电动轿车</x:v>
      </x:c>
      <x:c r="I542" t="str">
        <x:v>Car-C</x:v>
      </x:c>
      <x:c r="J542" t="str">
        <x:v>BEV</x:v>
      </x:c>
      <x:c r="K542" t="str">
        <x:v>否</x:v>
      </x:c>
      <x:c r="L542" t="str">
        <x:v>1724、1725</x:v>
      </x:c>
      <x:c r="M542"/>
      <x:c r="N542" t="str">
        <x:v>550/535</x:v>
      </x:c>
      <x:c r="O542" t="n">
        <x:v>66.4</x:v>
      </x:c>
      <x:c r="P542" t="str">
        <x:v>三元锂 </x:v>
      </x:c>
      <x:c r="Q542" t="n">
        <x:v>165</x:v>
      </x:c>
      <x:c r="R542" t="str">
        <x:v>13.3/13.3/13.6/13.6</x:v>
      </x:c>
      <x:c r="S542"/>
      <x:c r="T542"/>
      <x:c r="U542" t="str">
        <x:v>合普动力/上海电驱动</x:v>
      </x:c>
      <x:c r="V542" t="str">
        <x:v>155/310</x:v>
      </x:c>
      <x:c r="W542"/>
      <x:c r="X542" t="str">
        <x:v>不适用(BEV)</x:v>
      </x:c>
      <x:c r="Y542" t="str">
        <x:v>不适用(BEV)</x:v>
      </x:c>
      <x:c r="Z542" t="str">
        <x:v>不适用(BEV)</x:v>
      </x:c>
      <x:c r="AA542" t="str">
        <x:v>不适用(BEV)</x:v>
      </x:c>
      <x:c r="AB542" t="str">
        <x:v>不适用(BEV)</x:v>
      </x:c>
      <x:c r="AC542" t="str">
        <x:v>不适用(BEV)</x:v>
      </x:c>
      <x:c r="AD542" t="str">
        <x:v>BEV_历史批次</x:v>
      </x:c>
      <x:c r="AE542" s="14" t="str">
        <x:v>310</x:v>
      </x:c>
      <x:c r="AF542" s="14" t="str"/>
      <x:c r="AG542" s="14" t="str">
        <x:v>源字段可解析</x:v>
      </x:c>
      <x:c r="AH542" s="15" t="str">
        <x:f>IF(R542&lt;&gt;"",R542,IFERROR(IF(AND(IF(ISNUMBER(O542),O542,IFERROR(VALUE(O542),VALUE(LEFT(TRIM(O542),FIND("|",SUBSTITUTE(SUBSTITUTE(SUBSTITUTE(SUBSTITUTE(SUBSTITUTE(TRIM(O542),"/","|"),"(","|"),"（","|"),";","|"),"；","|")&amp;"|")-1))))*100/IF(ISNUMBER(N542),N542,IFERROR(VALUE(N542),VALUE(LEFT(TRIM(N542),FIND("|",SUBSTITUTE(SUBSTITUTE(SUBSTITUTE(SUBSTITUTE(SUBSTITUTE(TRIM(N542),"/","|"),"(","|"),"（","|"),";","|"),"；","|")&amp;"|")-1))))&gt;=3,IF(ISNUMBER(O542),O542,IFERROR(VALUE(O542),VALUE(LEFT(TRIM(O542),FIND("|",SUBSTITUTE(SUBSTITUTE(SUBSTITUTE(SUBSTITUTE(SUBSTITUTE(TRIM(O542),"/","|"),"(","|"),"（","|"),";","|"),"；","|")&amp;"|")-1))))*100/IF(ISNUMBER(N542),N542,IFERROR(VALUE(N542),VALUE(LEFT(TRIM(N542),FIND("|",SUBSTITUTE(SUBSTITUTE(SUBSTITUTE(SUBSTITUTE(SUBSTITUTE(TRIM(N542),"/","|"),"(","|"),"（","|"),";","|"),"；","|")&amp;"|")-1))))&lt;=40),IF(ISNUMBER(O542),O542,IFERROR(VALUE(O542),VALUE(LEFT(TRIM(O542),FIND("|",SUBSTITUTE(SUBSTITUTE(SUBSTITUTE(SUBSTITUTE(SUBSTITUTE(TRIM(O542),"/","|"),"(","|"),"（","|"),";","|"),"；","|")&amp;"|")-1))))*100/IF(ISNUMBER(N542),N542,IFERROR(VALUE(N542),VALUE(LEFT(TRIM(N542),FIND("|",SUBSTITUTE(SUBSTITUTE(SUBSTITUTE(SUBSTITUTE(SUBSTITUTE(TRIM(N542),"/","|"),"(","|"),"（","|"),";","|"),"；","|")&amp;"|")-1)))),""),""))</x:f>
        <x:v>13.3/13.3/13.6/13.6</x:v>
      </x:c>
      <x:c r="AI542" s="15" t="str">
        <x:f>IFERROR(IF(AND(IF(ISNUMBER(O542),O542,IFERROR(VALUE(O542),VALUE(LEFT(TRIM(O542),FIND("|",SUBSTITUTE(SUBSTITUTE(SUBSTITUTE(SUBSTITUTE(SUBSTITUTE(TRIM(O542),"/","|"),"(","|"),"（","|"),";","|"),"；","|")&amp;"|")-1))))&gt;=75,IF(ISNUMBER(O542),O542,IFERROR(VALUE(O542),VALUE(LEFT(TRIM(O542),FIND("|",SUBSTITUTE(SUBSTITUTE(SUBSTITUTE(SUBSTITUTE(SUBSTITUTE(TRIM(O542),"/","|"),"(","|"),"（","|"),";","|"),"；","|")&amp;"|")-1))))&lt;=85,IF(ISNUMBER(Q542),Q542,IFERROR(VALUE(Q542),VALUE(LEFT(TRIM(Q542),FIND("|",SUBSTITUTE(SUBSTITUTE(SUBSTITUTE(SUBSTITUTE(SUBSTITUTE(TRIM(Q542),"/","|"),"(","|"),"（","|"),";","|"),"；","|")&amp;"|")-1))))&gt;0),IF(ISNUMBER(O542),O542,IFERROR(VALUE(O542),VALUE(LEFT(TRIM(O542),FIND("|",SUBSTITUTE(SUBSTITUTE(SUBSTITUTE(SUBSTITUTE(SUBSTITUTE(TRIM(O542),"/","|"),"(","|"),"（","|"),";","|"),"；","|")&amp;"|")-1))))*1000/IF(ISNUMBER(Q542),Q542,IFERROR(VALUE(Q542),VALUE(LEFT(TRIM(Q542),FIND("|",SUBSTITUTE(SUBSTITUTE(SUBSTITUTE(SUBSTITUTE(SUBSTITUTE(TRIM(Q542),"/","|"),"(","|"),"（","|"),";","|"),"；","|")&amp;"|")-1)))),""),"")</x:f>
      </x:c>
      <x:c r="AJ542" s="14" t="str">
        <x:f>IF(AI542="","","非称重实测")</x:f>
      </x:c>
      <x:c r="AK542" s="14" t="str"/>
      <x:c r="AL542" s="14" t="str">
        <x:v>v3.4.6-candidate</x:v>
      </x:c>
    </x:row>
    <x:row r="543">
      <x:c r="A543" t="n">
        <x:v>351</x:v>
      </x:c>
      <x:c r="B543" t="str">
        <x:v>NHQ7000BEVDNA</x:v>
      </x:c>
      <x:c r="C543" t="str">
        <x:v>小鹏牌</x:v>
      </x:c>
      <x:c r="D543" t="str">
        <x:v>肇庆小鹏新能源投资有限公司</x:v>
      </x:c>
      <x:c r="E543"/>
      <x:c r="F543" t="str">
        <x:v>纯电动轿车</x:v>
      </x:c>
      <x:c r="G543" t="str">
        <x:v>P5</x:v>
      </x:c>
      <x:c r="H543" t="str">
        <x:v>纯电动轿车</x:v>
      </x:c>
      <x:c r="I543" t="str">
        <x:v>Car-C</x:v>
      </x:c>
      <x:c r="J543" t="str">
        <x:v>BEV</x:v>
      </x:c>
      <x:c r="K543" t="str">
        <x:v>否</x:v>
      </x:c>
      <x:c r="L543" t="str">
        <x:v>1699、1700</x:v>
      </x:c>
      <x:c r="M543"/>
      <x:c r="N543" t="str">
        <x:v>495/510</x:v>
      </x:c>
      <x:c r="O543" t="n">
        <x:v>61.3</x:v>
      </x:c>
      <x:c r="P543" t="str">
        <x:v>三元锂 </x:v>
      </x:c>
      <x:c r="Q543" t="n">
        <x:v>165</x:v>
      </x:c>
      <x:c r="R543" t="str">
        <x:v>13.2/13.6</x:v>
      </x:c>
      <x:c r="S543"/>
      <x:c r="T543"/>
      <x:c r="U543" t="str">
        <x:v>上海汽车电驱动</x:v>
      </x:c>
      <x:c r="V543" t="str">
        <x:v>155/310</x:v>
      </x:c>
      <x:c r="W543"/>
      <x:c r="X543" t="str">
        <x:v>不适用(BEV)</x:v>
      </x:c>
      <x:c r="Y543" t="str">
        <x:v>不适用(BEV)</x:v>
      </x:c>
      <x:c r="Z543" t="str">
        <x:v>不适用(BEV)</x:v>
      </x:c>
      <x:c r="AA543" t="str">
        <x:v>不适用(BEV)</x:v>
      </x:c>
      <x:c r="AB543" t="str">
        <x:v>不适用(BEV)</x:v>
      </x:c>
      <x:c r="AC543" t="str">
        <x:v>不适用(BEV)</x:v>
      </x:c>
      <x:c r="AD543" t="str">
        <x:v>BEV_历史批次</x:v>
      </x:c>
      <x:c r="AE543" s="14" t="str">
        <x:v>310</x:v>
      </x:c>
      <x:c r="AF543" s="14" t="str"/>
      <x:c r="AG543" s="14" t="str">
        <x:v>源字段可解析</x:v>
      </x:c>
      <x:c r="AH543" s="15" t="str">
        <x:f>IF(R543&lt;&gt;"",R543,IFERROR(IF(AND(IF(ISNUMBER(O543),O543,IFERROR(VALUE(O543),VALUE(LEFT(TRIM(O543),FIND("|",SUBSTITUTE(SUBSTITUTE(SUBSTITUTE(SUBSTITUTE(SUBSTITUTE(TRIM(O543),"/","|"),"(","|"),"（","|"),";","|"),"；","|")&amp;"|")-1))))*100/IF(ISNUMBER(N543),N543,IFERROR(VALUE(N543),VALUE(LEFT(TRIM(N543),FIND("|",SUBSTITUTE(SUBSTITUTE(SUBSTITUTE(SUBSTITUTE(SUBSTITUTE(TRIM(N543),"/","|"),"(","|"),"（","|"),";","|"),"；","|")&amp;"|")-1))))&gt;=3,IF(ISNUMBER(O543),O543,IFERROR(VALUE(O543),VALUE(LEFT(TRIM(O543),FIND("|",SUBSTITUTE(SUBSTITUTE(SUBSTITUTE(SUBSTITUTE(SUBSTITUTE(TRIM(O543),"/","|"),"(","|"),"（","|"),";","|"),"；","|")&amp;"|")-1))))*100/IF(ISNUMBER(N543),N543,IFERROR(VALUE(N543),VALUE(LEFT(TRIM(N543),FIND("|",SUBSTITUTE(SUBSTITUTE(SUBSTITUTE(SUBSTITUTE(SUBSTITUTE(TRIM(N543),"/","|"),"(","|"),"（","|"),";","|"),"；","|")&amp;"|")-1))))&lt;=40),IF(ISNUMBER(O543),O543,IFERROR(VALUE(O543),VALUE(LEFT(TRIM(O543),FIND("|",SUBSTITUTE(SUBSTITUTE(SUBSTITUTE(SUBSTITUTE(SUBSTITUTE(TRIM(O543),"/","|"),"(","|"),"（","|"),";","|"),"；","|")&amp;"|")-1))))*100/IF(ISNUMBER(N543),N543,IFERROR(VALUE(N543),VALUE(LEFT(TRIM(N543),FIND("|",SUBSTITUTE(SUBSTITUTE(SUBSTITUTE(SUBSTITUTE(SUBSTITUTE(TRIM(N543),"/","|"),"(","|"),"（","|"),";","|"),"；","|")&amp;"|")-1)))),""),""))</x:f>
        <x:v>13.2/13.6</x:v>
      </x:c>
      <x:c r="AI543" s="15" t="str">
        <x:f>IFERROR(IF(AND(IF(ISNUMBER(O543),O543,IFERROR(VALUE(O543),VALUE(LEFT(TRIM(O543),FIND("|",SUBSTITUTE(SUBSTITUTE(SUBSTITUTE(SUBSTITUTE(SUBSTITUTE(TRIM(O543),"/","|"),"(","|"),"（","|"),";","|"),"；","|")&amp;"|")-1))))&gt;=75,IF(ISNUMBER(O543),O543,IFERROR(VALUE(O543),VALUE(LEFT(TRIM(O543),FIND("|",SUBSTITUTE(SUBSTITUTE(SUBSTITUTE(SUBSTITUTE(SUBSTITUTE(TRIM(O543),"/","|"),"(","|"),"（","|"),";","|"),"；","|")&amp;"|")-1))))&lt;=85,IF(ISNUMBER(Q543),Q543,IFERROR(VALUE(Q543),VALUE(LEFT(TRIM(Q543),FIND("|",SUBSTITUTE(SUBSTITUTE(SUBSTITUTE(SUBSTITUTE(SUBSTITUTE(TRIM(Q543),"/","|"),"(","|"),"（","|"),";","|"),"；","|")&amp;"|")-1))))&gt;0),IF(ISNUMBER(O543),O543,IFERROR(VALUE(O543),VALUE(LEFT(TRIM(O543),FIND("|",SUBSTITUTE(SUBSTITUTE(SUBSTITUTE(SUBSTITUTE(SUBSTITUTE(TRIM(O543),"/","|"),"(","|"),"（","|"),";","|"),"；","|")&amp;"|")-1))))*1000/IF(ISNUMBER(Q543),Q543,IFERROR(VALUE(Q543),VALUE(LEFT(TRIM(Q543),FIND("|",SUBSTITUTE(SUBSTITUTE(SUBSTITUTE(SUBSTITUTE(SUBSTITUTE(TRIM(Q543),"/","|"),"(","|"),"（","|"),";","|"),"；","|")&amp;"|")-1)))),""),"")</x:f>
      </x:c>
      <x:c r="AJ543" s="14" t="str">
        <x:f>IF(AI543="","","非称重实测")</x:f>
      </x:c>
      <x:c r="AK543" s="14" t="str"/>
      <x:c r="AL543" s="14" t="str">
        <x:v>v3.4.6-candidate</x:v>
      </x:c>
    </x:row>
    <x:row r="544">
      <x:c r="A544" t="n">
        <x:v>351</x:v>
      </x:c>
      <x:c r="B544" t="str">
        <x:v>SC6453BABBEV</x:v>
      </x:c>
      <x:c r="C544" t="str">
        <x:v>长安牌</x:v>
      </x:c>
      <x:c r="D544" t="str">
        <x:v>河北长安汽车有限公司</x:v>
      </x:c>
      <x:c r="E544"/>
      <x:c r="F544" t="str">
        <x:v>纯电动多用途乘用车</x:v>
      </x:c>
      <x:c r="G544" t="str">
        <x:v>睿行EM60</x:v>
      </x:c>
      <x:c r="H544" t="str">
        <x:v>纯电动多用途乘用车</x:v>
      </x:c>
      <x:c r="I544" t="str">
        <x:v>SUV-D</x:v>
      </x:c>
      <x:c r="J544" t="str">
        <x:v>BEV</x:v>
      </x:c>
      <x:c r="K544" t="str">
        <x:v>否</x:v>
      </x:c>
      <x:c r="L544" t="n">
        <x:v>1590</x:v>
      </x:c>
      <x:c r="M544"/>
      <x:c r="N544" t="n">
        <x:v>260</x:v>
      </x:c>
      <x:c r="O544" t="n">
        <x:v>41.86</x:v>
      </x:c>
      <x:c r="P544" t="str">
        <x:v>磷酸铁锂</x:v>
      </x:c>
      <x:c r="Q544" t="n">
        <x:v>136.6</x:v>
      </x:c>
      <x:c r="R544" t="n">
        <x:v>15.7</x:v>
      </x:c>
      <x:c r="S544"/>
      <x:c r="T544"/>
      <x:c r="U544" t="str">
        <x:v>苏州汇川联合动力</x:v>
      </x:c>
      <x:c r="V544" t="str">
        <x:v>60/220</x:v>
      </x:c>
      <x:c r="W544"/>
      <x:c r="X544" t="str">
        <x:v>不适用(BEV)</x:v>
      </x:c>
      <x:c r="Y544" t="str">
        <x:v>不适用(BEV)</x:v>
      </x:c>
      <x:c r="Z544" t="str">
        <x:v>不适用(BEV)</x:v>
      </x:c>
      <x:c r="AA544" t="str">
        <x:v>不适用(BEV)</x:v>
      </x:c>
      <x:c r="AB544" t="str">
        <x:v>不适用(BEV)</x:v>
      </x:c>
      <x:c r="AC544" t="str">
        <x:v>不适用(BEV)</x:v>
      </x:c>
      <x:c r="AD544" t="str">
        <x:v>BEV_历史批次</x:v>
      </x:c>
      <x:c r="AE544" s="14" t="str">
        <x:v>220</x:v>
      </x:c>
      <x:c r="AF544" s="14" t="str"/>
      <x:c r="AG544" s="14" t="str">
        <x:v>源字段可解析</x:v>
      </x:c>
      <x:c r="AH544" s="15" t="n">
        <x:f>IF(R544&lt;&gt;"",R544,IFERROR(IF(AND(IF(ISNUMBER(O544),O544,IFERROR(VALUE(O544),VALUE(LEFT(TRIM(O544),FIND("|",SUBSTITUTE(SUBSTITUTE(SUBSTITUTE(SUBSTITUTE(SUBSTITUTE(TRIM(O544),"/","|"),"(","|"),"（","|"),";","|"),"；","|")&amp;"|")-1))))*100/IF(ISNUMBER(N544),N544,IFERROR(VALUE(N544),VALUE(LEFT(TRIM(N544),FIND("|",SUBSTITUTE(SUBSTITUTE(SUBSTITUTE(SUBSTITUTE(SUBSTITUTE(TRIM(N544),"/","|"),"(","|"),"（","|"),";","|"),"；","|")&amp;"|")-1))))&gt;=3,IF(ISNUMBER(O544),O544,IFERROR(VALUE(O544),VALUE(LEFT(TRIM(O544),FIND("|",SUBSTITUTE(SUBSTITUTE(SUBSTITUTE(SUBSTITUTE(SUBSTITUTE(TRIM(O544),"/","|"),"(","|"),"（","|"),";","|"),"；","|")&amp;"|")-1))))*100/IF(ISNUMBER(N544),N544,IFERROR(VALUE(N544),VALUE(LEFT(TRIM(N544),FIND("|",SUBSTITUTE(SUBSTITUTE(SUBSTITUTE(SUBSTITUTE(SUBSTITUTE(TRIM(N544),"/","|"),"(","|"),"（","|"),";","|"),"；","|")&amp;"|")-1))))&lt;=40),IF(ISNUMBER(O544),O544,IFERROR(VALUE(O544),VALUE(LEFT(TRIM(O544),FIND("|",SUBSTITUTE(SUBSTITUTE(SUBSTITUTE(SUBSTITUTE(SUBSTITUTE(TRIM(O544),"/","|"),"(","|"),"（","|"),";","|"),"；","|")&amp;"|")-1))))*100/IF(ISNUMBER(N544),N544,IFERROR(VALUE(N544),VALUE(LEFT(TRIM(N544),FIND("|",SUBSTITUTE(SUBSTITUTE(SUBSTITUTE(SUBSTITUTE(SUBSTITUTE(TRIM(N544),"/","|"),"(","|"),"（","|"),";","|"),"；","|")&amp;"|")-1)))),""),""))</x:f>
        <x:v>15.7</x:v>
      </x:c>
      <x:c r="AI544" s="15" t="str">
        <x:f>IFERROR(IF(AND(IF(ISNUMBER(O544),O544,IFERROR(VALUE(O544),VALUE(LEFT(TRIM(O544),FIND("|",SUBSTITUTE(SUBSTITUTE(SUBSTITUTE(SUBSTITUTE(SUBSTITUTE(TRIM(O544),"/","|"),"(","|"),"（","|"),";","|"),"；","|")&amp;"|")-1))))&gt;=75,IF(ISNUMBER(O544),O544,IFERROR(VALUE(O544),VALUE(LEFT(TRIM(O544),FIND("|",SUBSTITUTE(SUBSTITUTE(SUBSTITUTE(SUBSTITUTE(SUBSTITUTE(TRIM(O544),"/","|"),"(","|"),"（","|"),";","|"),"；","|")&amp;"|")-1))))&lt;=85,IF(ISNUMBER(Q544),Q544,IFERROR(VALUE(Q544),VALUE(LEFT(TRIM(Q544),FIND("|",SUBSTITUTE(SUBSTITUTE(SUBSTITUTE(SUBSTITUTE(SUBSTITUTE(TRIM(Q544),"/","|"),"(","|"),"（","|"),";","|"),"；","|")&amp;"|")-1))))&gt;0),IF(ISNUMBER(O544),O544,IFERROR(VALUE(O544),VALUE(LEFT(TRIM(O544),FIND("|",SUBSTITUTE(SUBSTITUTE(SUBSTITUTE(SUBSTITUTE(SUBSTITUTE(TRIM(O544),"/","|"),"(","|"),"（","|"),";","|"),"；","|")&amp;"|")-1))))*1000/IF(ISNUMBER(Q544),Q544,IFERROR(VALUE(Q544),VALUE(LEFT(TRIM(Q544),FIND("|",SUBSTITUTE(SUBSTITUTE(SUBSTITUTE(SUBSTITUTE(SUBSTITUTE(TRIM(Q544),"/","|"),"(","|"),"（","|"),";","|"),"；","|")&amp;"|")-1)))),""),"")</x:f>
      </x:c>
      <x:c r="AJ544" s="14" t="str">
        <x:f>IF(AI544="","","非称重实测")</x:f>
      </x:c>
      <x:c r="AK544" s="14" t="str"/>
      <x:c r="AL544" s="14" t="str">
        <x:v>v3.4.6-candidate</x:v>
      </x:c>
    </x:row>
    <x:row r="545">
      <x:c r="A545" t="n">
        <x:v>351</x:v>
      </x:c>
      <x:c r="B545" t="str">
        <x:v>SGA6470BEV</x:v>
      </x:c>
      <x:c r="C545" t="str">
        <x:v>国金汽车牌</x:v>
      </x:c>
      <x:c r="D545" t="str">
        <x:v>山东国金汽车制造有限公司</x:v>
      </x:c>
      <x:c r="E545"/>
      <x:c r="F545" t="str">
        <x:v>纯电动多用途乘用车</x:v>
      </x:c>
      <x:c r="G545" t="str">
        <x:v>悦驰</x:v>
      </x:c>
      <x:c r="H545" t="str">
        <x:v>纯电动多用途乘用车</x:v>
      </x:c>
      <x:c r="I545" t="str">
        <x:v>Car-C</x:v>
      </x:c>
      <x:c r="J545" t="str">
        <x:v>BEV</x:v>
      </x:c>
      <x:c r="K545" t="str">
        <x:v>否</x:v>
      </x:c>
      <x:c r="L545" t="n">
        <x:v>1760</x:v>
      </x:c>
      <x:c r="M545"/>
      <x:c r="N545" t="n">
        <x:v>350</x:v>
      </x:c>
      <x:c r="O545" t="n">
        <x:v>55.91</x:v>
      </x:c>
      <x:c r="P545" t="str">
        <x:v>磷酸铁锂</x:v>
      </x:c>
      <x:c r="Q545" t="n">
        <x:v>140.1</x:v>
      </x:c>
      <x:c r="R545" t="n">
        <x:v>15.9</x:v>
      </x:c>
      <x:c r="S545"/>
      <x:c r="T545"/>
      <x:c r="U545" t="str">
        <x:v>上海汽车电驱动</x:v>
      </x:c>
      <x:c r="V545" t="str">
        <x:v>125/300</x:v>
      </x:c>
      <x:c r="W545"/>
      <x:c r="X545" t="str">
        <x:v>不适用(BEV)</x:v>
      </x:c>
      <x:c r="Y545" t="str">
        <x:v>不适用(BEV)</x:v>
      </x:c>
      <x:c r="Z545" t="str">
        <x:v>不适用(BEV)</x:v>
      </x:c>
      <x:c r="AA545" t="str">
        <x:v>不适用(BEV)</x:v>
      </x:c>
      <x:c r="AB545" t="str">
        <x:v>不适用(BEV)</x:v>
      </x:c>
      <x:c r="AC545" t="str">
        <x:v>不适用(BEV)</x:v>
      </x:c>
      <x:c r="AD545" t="str">
        <x:v>BEV_历史批次</x:v>
      </x:c>
      <x:c r="AE545" s="14" t="str">
        <x:v>300</x:v>
      </x:c>
      <x:c r="AF545" s="14" t="str"/>
      <x:c r="AG545" s="14" t="str">
        <x:v>源字段可解析</x:v>
      </x:c>
      <x:c r="AH545" s="15" t="n">
        <x:f>IF(R545&lt;&gt;"",R545,IFERROR(IF(AND(IF(ISNUMBER(O545),O545,IFERROR(VALUE(O545),VALUE(LEFT(TRIM(O545),FIND("|",SUBSTITUTE(SUBSTITUTE(SUBSTITUTE(SUBSTITUTE(SUBSTITUTE(TRIM(O545),"/","|"),"(","|"),"（","|"),";","|"),"；","|")&amp;"|")-1))))*100/IF(ISNUMBER(N545),N545,IFERROR(VALUE(N545),VALUE(LEFT(TRIM(N545),FIND("|",SUBSTITUTE(SUBSTITUTE(SUBSTITUTE(SUBSTITUTE(SUBSTITUTE(TRIM(N545),"/","|"),"(","|"),"（","|"),";","|"),"；","|")&amp;"|")-1))))&gt;=3,IF(ISNUMBER(O545),O545,IFERROR(VALUE(O545),VALUE(LEFT(TRIM(O545),FIND("|",SUBSTITUTE(SUBSTITUTE(SUBSTITUTE(SUBSTITUTE(SUBSTITUTE(TRIM(O545),"/","|"),"(","|"),"（","|"),";","|"),"；","|")&amp;"|")-1))))*100/IF(ISNUMBER(N545),N545,IFERROR(VALUE(N545),VALUE(LEFT(TRIM(N545),FIND("|",SUBSTITUTE(SUBSTITUTE(SUBSTITUTE(SUBSTITUTE(SUBSTITUTE(TRIM(N545),"/","|"),"(","|"),"（","|"),";","|"),"；","|")&amp;"|")-1))))&lt;=40),IF(ISNUMBER(O545),O545,IFERROR(VALUE(O545),VALUE(LEFT(TRIM(O545),FIND("|",SUBSTITUTE(SUBSTITUTE(SUBSTITUTE(SUBSTITUTE(SUBSTITUTE(TRIM(O545),"/","|"),"(","|"),"（","|"),";","|"),"；","|")&amp;"|")-1))))*100/IF(ISNUMBER(N545),N545,IFERROR(VALUE(N545),VALUE(LEFT(TRIM(N545),FIND("|",SUBSTITUTE(SUBSTITUTE(SUBSTITUTE(SUBSTITUTE(SUBSTITUTE(TRIM(N545),"/","|"),"(","|"),"（","|"),";","|"),"；","|")&amp;"|")-1)))),""),""))</x:f>
        <x:v>15.9</x:v>
      </x:c>
      <x:c r="AI545" s="15" t="str">
        <x:f>IFERROR(IF(AND(IF(ISNUMBER(O545),O545,IFERROR(VALUE(O545),VALUE(LEFT(TRIM(O545),FIND("|",SUBSTITUTE(SUBSTITUTE(SUBSTITUTE(SUBSTITUTE(SUBSTITUTE(TRIM(O545),"/","|"),"(","|"),"（","|"),";","|"),"；","|")&amp;"|")-1))))&gt;=75,IF(ISNUMBER(O545),O545,IFERROR(VALUE(O545),VALUE(LEFT(TRIM(O545),FIND("|",SUBSTITUTE(SUBSTITUTE(SUBSTITUTE(SUBSTITUTE(SUBSTITUTE(TRIM(O545),"/","|"),"(","|"),"（","|"),";","|"),"；","|")&amp;"|")-1))))&lt;=85,IF(ISNUMBER(Q545),Q545,IFERROR(VALUE(Q545),VALUE(LEFT(TRIM(Q545),FIND("|",SUBSTITUTE(SUBSTITUTE(SUBSTITUTE(SUBSTITUTE(SUBSTITUTE(TRIM(Q545),"/","|"),"(","|"),"（","|"),";","|"),"；","|")&amp;"|")-1))))&gt;0),IF(ISNUMBER(O545),O545,IFERROR(VALUE(O545),VALUE(LEFT(TRIM(O545),FIND("|",SUBSTITUTE(SUBSTITUTE(SUBSTITUTE(SUBSTITUTE(SUBSTITUTE(TRIM(O545),"/","|"),"(","|"),"（","|"),";","|"),"；","|")&amp;"|")-1))))*1000/IF(ISNUMBER(Q545),Q545,IFERROR(VALUE(Q545),VALUE(LEFT(TRIM(Q545),FIND("|",SUBSTITUTE(SUBSTITUTE(SUBSTITUTE(SUBSTITUTE(SUBSTITUTE(TRIM(Q545),"/","|"),"(","|"),"（","|"),";","|"),"；","|")&amp;"|")-1)))),""),"")</x:f>
      </x:c>
      <x:c r="AJ545" s="14" t="str">
        <x:f>IF(AI545="","","非称重实测")</x:f>
      </x:c>
      <x:c r="AK545" s="14" t="str"/>
      <x:c r="AL545" s="14" t="str">
        <x:v>v3.4.6-candidate</x:v>
      </x:c>
    </x:row>
    <x:row r="546">
      <x:c r="A546" t="n">
        <x:v>351</x:v>
      </x:c>
      <x:c r="B546" t="str">
        <x:v>SGA7000BEV</x:v>
      </x:c>
      <x:c r="C546" t="str">
        <x:v>国金汽车牌</x:v>
      </x:c>
      <x:c r="D546" t="str">
        <x:v>山东国金汽车制造有限公司</x:v>
      </x:c>
      <x:c r="E546"/>
      <x:c r="F546" t="str">
        <x:v>纯电动轿车</x:v>
      </x:c>
      <x:c r="G546" t="str">
        <x:v>骏行</x:v>
      </x:c>
      <x:c r="H546" t="str">
        <x:v>纯电动轿车</x:v>
      </x:c>
      <x:c r="I546" t="str">
        <x:v>Car-C</x:v>
      </x:c>
      <x:c r="J546" t="str">
        <x:v>BEV</x:v>
      </x:c>
      <x:c r="K546" t="str">
        <x:v>否</x:v>
      </x:c>
      <x:c r="L546" t="n">
        <x:v>1460</x:v>
      </x:c>
      <x:c r="M546"/>
      <x:c r="N546" t="n">
        <x:v>401</x:v>
      </x:c>
      <x:c r="O546" t="n">
        <x:v>54.3</x:v>
      </x:c>
      <x:c r="P546" t="str">
        <x:v>三元锂</x:v>
      </x:c>
      <x:c r="Q546" t="n">
        <x:v>160.1</x:v>
      </x:c>
      <x:c r="R546" t="n">
        <x:v>13.5</x:v>
      </x:c>
      <x:c r="S546"/>
      <x:c r="T546"/>
      <x:c r="U546" t="str">
        <x:v>奇瑞安川电驱动系统</x:v>
      </x:c>
      <x:c r="V546" t="str">
        <x:v>95/250</x:v>
      </x:c>
      <x:c r="W546"/>
      <x:c r="X546" t="str">
        <x:v>不适用(BEV)</x:v>
      </x:c>
      <x:c r="Y546" t="str">
        <x:v>不适用(BEV)</x:v>
      </x:c>
      <x:c r="Z546" t="str">
        <x:v>不适用(BEV)</x:v>
      </x:c>
      <x:c r="AA546" t="str">
        <x:v>不适用(BEV)</x:v>
      </x:c>
      <x:c r="AB546" t="str">
        <x:v>不适用(BEV)</x:v>
      </x:c>
      <x:c r="AC546" t="str">
        <x:v>不适用(BEV)</x:v>
      </x:c>
      <x:c r="AD546" t="str">
        <x:v>BEV_历史批次</x:v>
      </x:c>
      <x:c r="AE546" s="14" t="str">
        <x:v>250</x:v>
      </x:c>
      <x:c r="AF546" s="14" t="str"/>
      <x:c r="AG546" s="14" t="str">
        <x:v>源字段可解析</x:v>
      </x:c>
      <x:c r="AH546" s="15" t="n">
        <x:f>IF(R546&lt;&gt;"",R546,IFERROR(IF(AND(IF(ISNUMBER(O546),O546,IFERROR(VALUE(O546),VALUE(LEFT(TRIM(O546),FIND("|",SUBSTITUTE(SUBSTITUTE(SUBSTITUTE(SUBSTITUTE(SUBSTITUTE(TRIM(O546),"/","|"),"(","|"),"（","|"),";","|"),"；","|")&amp;"|")-1))))*100/IF(ISNUMBER(N546),N546,IFERROR(VALUE(N546),VALUE(LEFT(TRIM(N546),FIND("|",SUBSTITUTE(SUBSTITUTE(SUBSTITUTE(SUBSTITUTE(SUBSTITUTE(TRIM(N546),"/","|"),"(","|"),"（","|"),";","|"),"；","|")&amp;"|")-1))))&gt;=3,IF(ISNUMBER(O546),O546,IFERROR(VALUE(O546),VALUE(LEFT(TRIM(O546),FIND("|",SUBSTITUTE(SUBSTITUTE(SUBSTITUTE(SUBSTITUTE(SUBSTITUTE(TRIM(O546),"/","|"),"(","|"),"（","|"),";","|"),"；","|")&amp;"|")-1))))*100/IF(ISNUMBER(N546),N546,IFERROR(VALUE(N546),VALUE(LEFT(TRIM(N546),FIND("|",SUBSTITUTE(SUBSTITUTE(SUBSTITUTE(SUBSTITUTE(SUBSTITUTE(TRIM(N546),"/","|"),"(","|"),"（","|"),";","|"),"；","|")&amp;"|")-1))))&lt;=40),IF(ISNUMBER(O546),O546,IFERROR(VALUE(O546),VALUE(LEFT(TRIM(O546),FIND("|",SUBSTITUTE(SUBSTITUTE(SUBSTITUTE(SUBSTITUTE(SUBSTITUTE(TRIM(O546),"/","|"),"(","|"),"（","|"),";","|"),"；","|")&amp;"|")-1))))*100/IF(ISNUMBER(N546),N546,IFERROR(VALUE(N546),VALUE(LEFT(TRIM(N546),FIND("|",SUBSTITUTE(SUBSTITUTE(SUBSTITUTE(SUBSTITUTE(SUBSTITUTE(TRIM(N546),"/","|"),"(","|"),"（","|"),";","|"),"；","|")&amp;"|")-1)))),""),""))</x:f>
        <x:v>13.5</x:v>
      </x:c>
      <x:c r="AI546" s="15" t="str">
        <x:f>IFERROR(IF(AND(IF(ISNUMBER(O546),O546,IFERROR(VALUE(O546),VALUE(LEFT(TRIM(O546),FIND("|",SUBSTITUTE(SUBSTITUTE(SUBSTITUTE(SUBSTITUTE(SUBSTITUTE(TRIM(O546),"/","|"),"(","|"),"（","|"),";","|"),"；","|")&amp;"|")-1))))&gt;=75,IF(ISNUMBER(O546),O546,IFERROR(VALUE(O546),VALUE(LEFT(TRIM(O546),FIND("|",SUBSTITUTE(SUBSTITUTE(SUBSTITUTE(SUBSTITUTE(SUBSTITUTE(TRIM(O546),"/","|"),"(","|"),"（","|"),";","|"),"；","|")&amp;"|")-1))))&lt;=85,IF(ISNUMBER(Q546),Q546,IFERROR(VALUE(Q546),VALUE(LEFT(TRIM(Q546),FIND("|",SUBSTITUTE(SUBSTITUTE(SUBSTITUTE(SUBSTITUTE(SUBSTITUTE(TRIM(Q546),"/","|"),"(","|"),"（","|"),";","|"),"；","|")&amp;"|")-1))))&gt;0),IF(ISNUMBER(O546),O546,IFERROR(VALUE(O546),VALUE(LEFT(TRIM(O546),FIND("|",SUBSTITUTE(SUBSTITUTE(SUBSTITUTE(SUBSTITUTE(SUBSTITUTE(TRIM(O546),"/","|"),"(","|"),"（","|"),";","|"),"；","|")&amp;"|")-1))))*1000/IF(ISNUMBER(Q546),Q546,IFERROR(VALUE(Q546),VALUE(LEFT(TRIM(Q546),FIND("|",SUBSTITUTE(SUBSTITUTE(SUBSTITUTE(SUBSTITUTE(SUBSTITUTE(TRIM(Q546),"/","|"),"(","|"),"（","|"),";","|"),"；","|")&amp;"|")-1)))),""),"")</x:f>
      </x:c>
      <x:c r="AJ546" s="14" t="str">
        <x:f>IF(AI546="","","非称重实测")</x:f>
      </x:c>
      <x:c r="AK546" s="14" t="str"/>
      <x:c r="AL546" s="14" t="str">
        <x:v>v3.4.6-candidate</x:v>
      </x:c>
    </x:row>
    <x:row r="547">
      <x:c r="A547" t="n">
        <x:v>351</x:v>
      </x:c>
      <x:c r="B547" t="str">
        <x:v>SGA7000BEV1</x:v>
      </x:c>
      <x:c r="C547" t="str">
        <x:v>国金汽车牌</x:v>
      </x:c>
      <x:c r="D547" t="str">
        <x:v>山东国金汽车制造有限公司</x:v>
      </x:c>
      <x:c r="E547"/>
      <x:c r="F547" t="str">
        <x:v>纯电动轿车</x:v>
      </x:c>
      <x:c r="G547" t="str">
        <x:v>骏行</x:v>
      </x:c>
      <x:c r="H547" t="str">
        <x:v>纯电动轿车</x:v>
      </x:c>
      <x:c r="I547" t="str">
        <x:v>Car-C</x:v>
      </x:c>
      <x:c r="J547" t="str">
        <x:v>BEV</x:v>
      </x:c>
      <x:c r="K547" t="str">
        <x:v>否</x:v>
      </x:c>
      <x:c r="L547" t="n">
        <x:v>1460</x:v>
      </x:c>
      <x:c r="M547"/>
      <x:c r="N547" t="n">
        <x:v>401</x:v>
      </x:c>
      <x:c r="O547" t="n">
        <x:v>54.3</x:v>
      </x:c>
      <x:c r="P547" t="str">
        <x:v>三元锂</x:v>
      </x:c>
      <x:c r="Q547" t="n">
        <x:v>160.1</x:v>
      </x:c>
      <x:c r="R547" t="n">
        <x:v>13.5</x:v>
      </x:c>
      <x:c r="S547"/>
      <x:c r="T547"/>
      <x:c r="U547" t="str">
        <x:v>合肥巨一动力</x:v>
      </x:c>
      <x:c r="V547" t="str">
        <x:v>120/190</x:v>
      </x:c>
      <x:c r="W547"/>
      <x:c r="X547" t="str">
        <x:v>不适用(BEV)</x:v>
      </x:c>
      <x:c r="Y547" t="str">
        <x:v>不适用(BEV)</x:v>
      </x:c>
      <x:c r="Z547" t="str">
        <x:v>不适用(BEV)</x:v>
      </x:c>
      <x:c r="AA547" t="str">
        <x:v>不适用(BEV)</x:v>
      </x:c>
      <x:c r="AB547" t="str">
        <x:v>不适用(BEV)</x:v>
      </x:c>
      <x:c r="AC547" t="str">
        <x:v>不适用(BEV)</x:v>
      </x:c>
      <x:c r="AD547" t="str">
        <x:v>BEV_历史批次</x:v>
      </x:c>
      <x:c r="AE547" s="14" t="str">
        <x:v>190</x:v>
      </x:c>
      <x:c r="AF547" s="14" t="str"/>
      <x:c r="AG547" s="14" t="str">
        <x:v>源字段可解析</x:v>
      </x:c>
      <x:c r="AH547" s="15" t="n">
        <x:f>IF(R547&lt;&gt;"",R547,IFERROR(IF(AND(IF(ISNUMBER(O547),O547,IFERROR(VALUE(O547),VALUE(LEFT(TRIM(O547),FIND("|",SUBSTITUTE(SUBSTITUTE(SUBSTITUTE(SUBSTITUTE(SUBSTITUTE(TRIM(O547),"/","|"),"(","|"),"（","|"),";","|"),"；","|")&amp;"|")-1))))*100/IF(ISNUMBER(N547),N547,IFERROR(VALUE(N547),VALUE(LEFT(TRIM(N547),FIND("|",SUBSTITUTE(SUBSTITUTE(SUBSTITUTE(SUBSTITUTE(SUBSTITUTE(TRIM(N547),"/","|"),"(","|"),"（","|"),";","|"),"；","|")&amp;"|")-1))))&gt;=3,IF(ISNUMBER(O547),O547,IFERROR(VALUE(O547),VALUE(LEFT(TRIM(O547),FIND("|",SUBSTITUTE(SUBSTITUTE(SUBSTITUTE(SUBSTITUTE(SUBSTITUTE(TRIM(O547),"/","|"),"(","|"),"（","|"),";","|"),"；","|")&amp;"|")-1))))*100/IF(ISNUMBER(N547),N547,IFERROR(VALUE(N547),VALUE(LEFT(TRIM(N547),FIND("|",SUBSTITUTE(SUBSTITUTE(SUBSTITUTE(SUBSTITUTE(SUBSTITUTE(TRIM(N547),"/","|"),"(","|"),"（","|"),";","|"),"；","|")&amp;"|")-1))))&lt;=40),IF(ISNUMBER(O547),O547,IFERROR(VALUE(O547),VALUE(LEFT(TRIM(O547),FIND("|",SUBSTITUTE(SUBSTITUTE(SUBSTITUTE(SUBSTITUTE(SUBSTITUTE(TRIM(O547),"/","|"),"(","|"),"（","|"),";","|"),"；","|")&amp;"|")-1))))*100/IF(ISNUMBER(N547),N547,IFERROR(VALUE(N547),VALUE(LEFT(TRIM(N547),FIND("|",SUBSTITUTE(SUBSTITUTE(SUBSTITUTE(SUBSTITUTE(SUBSTITUTE(TRIM(N547),"/","|"),"(","|"),"（","|"),";","|"),"；","|")&amp;"|")-1)))),""),""))</x:f>
        <x:v>13.5</x:v>
      </x:c>
      <x:c r="AI547" s="15" t="str">
        <x:f>IFERROR(IF(AND(IF(ISNUMBER(O547),O547,IFERROR(VALUE(O547),VALUE(LEFT(TRIM(O547),FIND("|",SUBSTITUTE(SUBSTITUTE(SUBSTITUTE(SUBSTITUTE(SUBSTITUTE(TRIM(O547),"/","|"),"(","|"),"（","|"),";","|"),"；","|")&amp;"|")-1))))&gt;=75,IF(ISNUMBER(O547),O547,IFERROR(VALUE(O547),VALUE(LEFT(TRIM(O547),FIND("|",SUBSTITUTE(SUBSTITUTE(SUBSTITUTE(SUBSTITUTE(SUBSTITUTE(TRIM(O547),"/","|"),"(","|"),"（","|"),";","|"),"；","|")&amp;"|")-1))))&lt;=85,IF(ISNUMBER(Q547),Q547,IFERROR(VALUE(Q547),VALUE(LEFT(TRIM(Q547),FIND("|",SUBSTITUTE(SUBSTITUTE(SUBSTITUTE(SUBSTITUTE(SUBSTITUTE(TRIM(Q547),"/","|"),"(","|"),"（","|"),";","|"),"；","|")&amp;"|")-1))))&gt;0),IF(ISNUMBER(O547),O547,IFERROR(VALUE(O547),VALUE(LEFT(TRIM(O547),FIND("|",SUBSTITUTE(SUBSTITUTE(SUBSTITUTE(SUBSTITUTE(SUBSTITUTE(TRIM(O547),"/","|"),"(","|"),"（","|"),";","|"),"；","|")&amp;"|")-1))))*1000/IF(ISNUMBER(Q547),Q547,IFERROR(VALUE(Q547),VALUE(LEFT(TRIM(Q547),FIND("|",SUBSTITUTE(SUBSTITUTE(SUBSTITUTE(SUBSTITUTE(SUBSTITUTE(TRIM(Q547),"/","|"),"(","|"),"（","|"),";","|"),"；","|")&amp;"|")-1)))),""),"")</x:f>
      </x:c>
      <x:c r="AJ547" s="14" t="str">
        <x:f>IF(AI547="","","非称重实测")</x:f>
      </x:c>
      <x:c r="AK547" s="14" t="str"/>
      <x:c r="AL547" s="14" t="str">
        <x:v>v3.4.6-candidate</x:v>
      </x:c>
    </x:row>
    <x:row r="548">
      <x:c r="A548" t="n">
        <x:v>351</x:v>
      </x:c>
      <x:c r="B548" t="str">
        <x:v>SGA7000BEV2</x:v>
      </x:c>
      <x:c r="C548" t="str">
        <x:v>国金汽车牌</x:v>
      </x:c>
      <x:c r="D548" t="str">
        <x:v>山东国金汽车制造有限公司</x:v>
      </x:c>
      <x:c r="E548"/>
      <x:c r="F548" t="str">
        <x:v>纯电动轿车</x:v>
      </x:c>
      <x:c r="G548" t="str">
        <x:v>骏行</x:v>
      </x:c>
      <x:c r="H548" t="str">
        <x:v>纯电动轿车</x:v>
      </x:c>
      <x:c r="I548" t="str">
        <x:v>Car-C</x:v>
      </x:c>
      <x:c r="J548" t="str">
        <x:v>BEV</x:v>
      </x:c>
      <x:c r="K548" t="str">
        <x:v>否</x:v>
      </x:c>
      <x:c r="L548" t="n">
        <x:v>1460</x:v>
      </x:c>
      <x:c r="M548"/>
      <x:c r="N548" t="n">
        <x:v>401</x:v>
      </x:c>
      <x:c r="O548" t="n">
        <x:v>54.1</x:v>
      </x:c>
      <x:c r="P548" t="str">
        <x:v>三元锂</x:v>
      </x:c>
      <x:c r="Q548" t="n">
        <x:v>160.1</x:v>
      </x:c>
      <x:c r="R548" t="n">
        <x:v>13.5</x:v>
      </x:c>
      <x:c r="S548"/>
      <x:c r="T548"/>
      <x:c r="U548" t="str">
        <x:v>奇瑞安川电驱动系统</x:v>
      </x:c>
      <x:c r="V548" t="str">
        <x:v>95/250</x:v>
      </x:c>
      <x:c r="W548"/>
      <x:c r="X548" t="str">
        <x:v>不适用(BEV)</x:v>
      </x:c>
      <x:c r="Y548" t="str">
        <x:v>不适用(BEV)</x:v>
      </x:c>
      <x:c r="Z548" t="str">
        <x:v>不适用(BEV)</x:v>
      </x:c>
      <x:c r="AA548" t="str">
        <x:v>不适用(BEV)</x:v>
      </x:c>
      <x:c r="AB548" t="str">
        <x:v>不适用(BEV)</x:v>
      </x:c>
      <x:c r="AC548" t="str">
        <x:v>不适用(BEV)</x:v>
      </x:c>
      <x:c r="AD548" t="str">
        <x:v>BEV_历史批次</x:v>
      </x:c>
      <x:c r="AE548" s="14" t="str">
        <x:v>250</x:v>
      </x:c>
      <x:c r="AF548" s="14" t="str"/>
      <x:c r="AG548" s="14" t="str">
        <x:v>源字段可解析</x:v>
      </x:c>
      <x:c r="AH548" s="15" t="n">
        <x:f>IF(R548&lt;&gt;"",R548,IFERROR(IF(AND(IF(ISNUMBER(O548),O548,IFERROR(VALUE(O548),VALUE(LEFT(TRIM(O548),FIND("|",SUBSTITUTE(SUBSTITUTE(SUBSTITUTE(SUBSTITUTE(SUBSTITUTE(TRIM(O548),"/","|"),"(","|"),"（","|"),";","|"),"；","|")&amp;"|")-1))))*100/IF(ISNUMBER(N548),N548,IFERROR(VALUE(N548),VALUE(LEFT(TRIM(N548),FIND("|",SUBSTITUTE(SUBSTITUTE(SUBSTITUTE(SUBSTITUTE(SUBSTITUTE(TRIM(N548),"/","|"),"(","|"),"（","|"),";","|"),"；","|")&amp;"|")-1))))&gt;=3,IF(ISNUMBER(O548),O548,IFERROR(VALUE(O548),VALUE(LEFT(TRIM(O548),FIND("|",SUBSTITUTE(SUBSTITUTE(SUBSTITUTE(SUBSTITUTE(SUBSTITUTE(TRIM(O548),"/","|"),"(","|"),"（","|"),";","|"),"；","|")&amp;"|")-1))))*100/IF(ISNUMBER(N548),N548,IFERROR(VALUE(N548),VALUE(LEFT(TRIM(N548),FIND("|",SUBSTITUTE(SUBSTITUTE(SUBSTITUTE(SUBSTITUTE(SUBSTITUTE(TRIM(N548),"/","|"),"(","|"),"（","|"),";","|"),"；","|")&amp;"|")-1))))&lt;=40),IF(ISNUMBER(O548),O548,IFERROR(VALUE(O548),VALUE(LEFT(TRIM(O548),FIND("|",SUBSTITUTE(SUBSTITUTE(SUBSTITUTE(SUBSTITUTE(SUBSTITUTE(TRIM(O548),"/","|"),"(","|"),"（","|"),";","|"),"；","|")&amp;"|")-1))))*100/IF(ISNUMBER(N548),N548,IFERROR(VALUE(N548),VALUE(LEFT(TRIM(N548),FIND("|",SUBSTITUTE(SUBSTITUTE(SUBSTITUTE(SUBSTITUTE(SUBSTITUTE(TRIM(N548),"/","|"),"(","|"),"（","|"),";","|"),"；","|")&amp;"|")-1)))),""),""))</x:f>
        <x:v>13.5</x:v>
      </x:c>
      <x:c r="AI548" s="15" t="str">
        <x:f>IFERROR(IF(AND(IF(ISNUMBER(O548),O548,IFERROR(VALUE(O548),VALUE(LEFT(TRIM(O548),FIND("|",SUBSTITUTE(SUBSTITUTE(SUBSTITUTE(SUBSTITUTE(SUBSTITUTE(TRIM(O548),"/","|"),"(","|"),"（","|"),";","|"),"；","|")&amp;"|")-1))))&gt;=75,IF(ISNUMBER(O548),O548,IFERROR(VALUE(O548),VALUE(LEFT(TRIM(O548),FIND("|",SUBSTITUTE(SUBSTITUTE(SUBSTITUTE(SUBSTITUTE(SUBSTITUTE(TRIM(O548),"/","|"),"(","|"),"（","|"),";","|"),"；","|")&amp;"|")-1))))&lt;=85,IF(ISNUMBER(Q548),Q548,IFERROR(VALUE(Q548),VALUE(LEFT(TRIM(Q548),FIND("|",SUBSTITUTE(SUBSTITUTE(SUBSTITUTE(SUBSTITUTE(SUBSTITUTE(TRIM(Q548),"/","|"),"(","|"),"（","|"),";","|"),"；","|")&amp;"|")-1))))&gt;0),IF(ISNUMBER(O548),O548,IFERROR(VALUE(O548),VALUE(LEFT(TRIM(O548),FIND("|",SUBSTITUTE(SUBSTITUTE(SUBSTITUTE(SUBSTITUTE(SUBSTITUTE(TRIM(O548),"/","|"),"(","|"),"（","|"),";","|"),"；","|")&amp;"|")-1))))*1000/IF(ISNUMBER(Q548),Q548,IFERROR(VALUE(Q548),VALUE(LEFT(TRIM(Q548),FIND("|",SUBSTITUTE(SUBSTITUTE(SUBSTITUTE(SUBSTITUTE(SUBSTITUTE(TRIM(Q548),"/","|"),"(","|"),"（","|"),";","|"),"；","|")&amp;"|")-1)))),""),"")</x:f>
      </x:c>
      <x:c r="AJ548" s="14" t="str">
        <x:f>IF(AI548="","","非称重实测")</x:f>
      </x:c>
      <x:c r="AK548" s="14" t="str"/>
      <x:c r="AL548" s="14" t="str">
        <x:v>v3.4.6-candidate</x:v>
      </x:c>
    </x:row>
    <x:row r="549">
      <x:c r="A549" t="n">
        <x:v>351</x:v>
      </x:c>
      <x:c r="B549" t="str">
        <x:v>SGA7000BEV3</x:v>
      </x:c>
      <x:c r="C549" t="str">
        <x:v>国金汽车牌</x:v>
      </x:c>
      <x:c r="D549" t="str">
        <x:v>山东国金汽车制造有限公司</x:v>
      </x:c>
      <x:c r="E549"/>
      <x:c r="F549" t="str">
        <x:v>纯电动轿车</x:v>
      </x:c>
      <x:c r="G549" t="str">
        <x:v>骏行</x:v>
      </x:c>
      <x:c r="H549" t="str">
        <x:v>纯电动轿车</x:v>
      </x:c>
      <x:c r="I549" t="str">
        <x:v>Car-C</x:v>
      </x:c>
      <x:c r="J549" t="str">
        <x:v>BEV</x:v>
      </x:c>
      <x:c r="K549" t="str">
        <x:v>否</x:v>
      </x:c>
      <x:c r="L549" t="n">
        <x:v>1460</x:v>
      </x:c>
      <x:c r="M549"/>
      <x:c r="N549" t="n">
        <x:v>401</x:v>
      </x:c>
      <x:c r="O549" t="n">
        <x:v>54.1</x:v>
      </x:c>
      <x:c r="P549" t="str">
        <x:v>三元锂</x:v>
      </x:c>
      <x:c r="Q549" t="n">
        <x:v>160.1</x:v>
      </x:c>
      <x:c r="R549" t="n">
        <x:v>13.5</x:v>
      </x:c>
      <x:c r="S549"/>
      <x:c r="T549"/>
      <x:c r="U549" t="str">
        <x:v>合肥巨一动力</x:v>
      </x:c>
      <x:c r="V549" t="str">
        <x:v>120/190</x:v>
      </x:c>
      <x:c r="W549"/>
      <x:c r="X549" t="str">
        <x:v>不适用(BEV)</x:v>
      </x:c>
      <x:c r="Y549" t="str">
        <x:v>不适用(BEV)</x:v>
      </x:c>
      <x:c r="Z549" t="str">
        <x:v>不适用(BEV)</x:v>
      </x:c>
      <x:c r="AA549" t="str">
        <x:v>不适用(BEV)</x:v>
      </x:c>
      <x:c r="AB549" t="str">
        <x:v>不适用(BEV)</x:v>
      </x:c>
      <x:c r="AC549" t="str">
        <x:v>不适用(BEV)</x:v>
      </x:c>
      <x:c r="AD549" t="str">
        <x:v>BEV_历史批次</x:v>
      </x:c>
      <x:c r="AE549" s="14" t="str">
        <x:v>190</x:v>
      </x:c>
      <x:c r="AF549" s="14" t="str"/>
      <x:c r="AG549" s="14" t="str">
        <x:v>源字段可解析</x:v>
      </x:c>
      <x:c r="AH549" s="15" t="n">
        <x:f>IF(R549&lt;&gt;"",R549,IFERROR(IF(AND(IF(ISNUMBER(O549),O549,IFERROR(VALUE(O549),VALUE(LEFT(TRIM(O549),FIND("|",SUBSTITUTE(SUBSTITUTE(SUBSTITUTE(SUBSTITUTE(SUBSTITUTE(TRIM(O549),"/","|"),"(","|"),"（","|"),";","|"),"；","|")&amp;"|")-1))))*100/IF(ISNUMBER(N549),N549,IFERROR(VALUE(N549),VALUE(LEFT(TRIM(N549),FIND("|",SUBSTITUTE(SUBSTITUTE(SUBSTITUTE(SUBSTITUTE(SUBSTITUTE(TRIM(N549),"/","|"),"(","|"),"（","|"),";","|"),"；","|")&amp;"|")-1))))&gt;=3,IF(ISNUMBER(O549),O549,IFERROR(VALUE(O549),VALUE(LEFT(TRIM(O549),FIND("|",SUBSTITUTE(SUBSTITUTE(SUBSTITUTE(SUBSTITUTE(SUBSTITUTE(TRIM(O549),"/","|"),"(","|"),"（","|"),";","|"),"；","|")&amp;"|")-1))))*100/IF(ISNUMBER(N549),N549,IFERROR(VALUE(N549),VALUE(LEFT(TRIM(N549),FIND("|",SUBSTITUTE(SUBSTITUTE(SUBSTITUTE(SUBSTITUTE(SUBSTITUTE(TRIM(N549),"/","|"),"(","|"),"（","|"),";","|"),"；","|")&amp;"|")-1))))&lt;=40),IF(ISNUMBER(O549),O549,IFERROR(VALUE(O549),VALUE(LEFT(TRIM(O549),FIND("|",SUBSTITUTE(SUBSTITUTE(SUBSTITUTE(SUBSTITUTE(SUBSTITUTE(TRIM(O549),"/","|"),"(","|"),"（","|"),";","|"),"；","|")&amp;"|")-1))))*100/IF(ISNUMBER(N549),N549,IFERROR(VALUE(N549),VALUE(LEFT(TRIM(N549),FIND("|",SUBSTITUTE(SUBSTITUTE(SUBSTITUTE(SUBSTITUTE(SUBSTITUTE(TRIM(N549),"/","|"),"(","|"),"（","|"),";","|"),"；","|")&amp;"|")-1)))),""),""))</x:f>
        <x:v>13.5</x:v>
      </x:c>
      <x:c r="AI549" s="15" t="str">
        <x:f>IFERROR(IF(AND(IF(ISNUMBER(O549),O549,IFERROR(VALUE(O549),VALUE(LEFT(TRIM(O549),FIND("|",SUBSTITUTE(SUBSTITUTE(SUBSTITUTE(SUBSTITUTE(SUBSTITUTE(TRIM(O549),"/","|"),"(","|"),"（","|"),";","|"),"；","|")&amp;"|")-1))))&gt;=75,IF(ISNUMBER(O549),O549,IFERROR(VALUE(O549),VALUE(LEFT(TRIM(O549),FIND("|",SUBSTITUTE(SUBSTITUTE(SUBSTITUTE(SUBSTITUTE(SUBSTITUTE(TRIM(O549),"/","|"),"(","|"),"（","|"),";","|"),"；","|")&amp;"|")-1))))&lt;=85,IF(ISNUMBER(Q549),Q549,IFERROR(VALUE(Q549),VALUE(LEFT(TRIM(Q549),FIND("|",SUBSTITUTE(SUBSTITUTE(SUBSTITUTE(SUBSTITUTE(SUBSTITUTE(TRIM(Q549),"/","|"),"(","|"),"（","|"),";","|"),"；","|")&amp;"|")-1))))&gt;0),IF(ISNUMBER(O549),O549,IFERROR(VALUE(O549),VALUE(LEFT(TRIM(O549),FIND("|",SUBSTITUTE(SUBSTITUTE(SUBSTITUTE(SUBSTITUTE(SUBSTITUTE(TRIM(O549),"/","|"),"(","|"),"（","|"),";","|"),"；","|")&amp;"|")-1))))*1000/IF(ISNUMBER(Q549),Q549,IFERROR(VALUE(Q549),VALUE(LEFT(TRIM(Q549),FIND("|",SUBSTITUTE(SUBSTITUTE(SUBSTITUTE(SUBSTITUTE(SUBSTITUTE(TRIM(Q549),"/","|"),"(","|"),"（","|"),";","|"),"；","|")&amp;"|")-1)))),""),"")</x:f>
      </x:c>
      <x:c r="AJ549" s="14" t="str">
        <x:f>IF(AI549="","","非称重实测")</x:f>
      </x:c>
      <x:c r="AK549" s="14" t="str"/>
      <x:c r="AL549" s="14" t="str">
        <x:v>v3.4.6-candidate</x:v>
      </x:c>
    </x:row>
    <x:row r="550">
      <x:c r="A550" t="n">
        <x:v>351</x:v>
      </x:c>
      <x:c r="B550" t="str">
        <x:v>SH6531T1BEV-9</x:v>
      </x:c>
      <x:c r="C550" t="str">
        <x:v>大通牌</x:v>
      </x:c>
      <x:c r="D550" t="str">
        <x:v>上汽大通汽车有限公司</x:v>
      </x:c>
      <x:c r="E550"/>
      <x:c r="F550" t="str">
        <x:v>纯电动多用途乘用车</x:v>
      </x:c>
      <x:c r="G550" t="str">
        <x:v>MIFA 9</x:v>
      </x:c>
      <x:c r="H550" t="str">
        <x:v>纯电动多用途乘用车</x:v>
      </x:c>
      <x:c r="I550" t="str">
        <x:v>SUV-D</x:v>
      </x:c>
      <x:c r="J550" t="str">
        <x:v>BEV</x:v>
      </x:c>
      <x:c r="K550" t="str">
        <x:v>否</x:v>
      </x:c>
      <x:c r="L550" t="n">
        <x:v>2570</x:v>
      </x:c>
      <x:c r="M550"/>
      <x:c r="N550" t="n">
        <x:v>540</x:v>
      </x:c>
      <x:c r="O550" t="n">
        <x:v>90</x:v>
      </x:c>
      <x:c r="P550" t="str">
        <x:v>三元锂</x:v>
      </x:c>
      <x:c r="Q550" t="n">
        <x:v>195</x:v>
      </x:c>
      <x:c r="R550" t="n">
        <x:v>17.8</x:v>
      </x:c>
      <x:c r="S550"/>
      <x:c r="T550"/>
      <x:c r="U550" t="str">
        <x:v>华域汽车</x:v>
      </x:c>
      <x:c r="V550" t="str">
        <x:v>180/350</x:v>
      </x:c>
      <x:c r="W550"/>
      <x:c r="X550" t="str">
        <x:v>不适用(BEV)</x:v>
      </x:c>
      <x:c r="Y550" t="str">
        <x:v>不适用(BEV)</x:v>
      </x:c>
      <x:c r="Z550" t="str">
        <x:v>不适用(BEV)</x:v>
      </x:c>
      <x:c r="AA550" t="str">
        <x:v>不适用(BEV)</x:v>
      </x:c>
      <x:c r="AB550" t="str">
        <x:v>不适用(BEV)</x:v>
      </x:c>
      <x:c r="AC550" t="str">
        <x:v>不适用(BEV)</x:v>
      </x:c>
      <x:c r="AD550" t="str">
        <x:v>BEV_历史批次</x:v>
      </x:c>
      <x:c r="AE550" s="14" t="str">
        <x:v>350</x:v>
      </x:c>
      <x:c r="AF550" s="14" t="str"/>
      <x:c r="AG550" s="14" t="str">
        <x:v>源字段可解析</x:v>
      </x:c>
      <x:c r="AH550" s="15" t="n">
        <x:f>IF(R550&lt;&gt;"",R550,IFERROR(IF(AND(IF(ISNUMBER(O550),O550,IFERROR(VALUE(O550),VALUE(LEFT(TRIM(O550),FIND("|",SUBSTITUTE(SUBSTITUTE(SUBSTITUTE(SUBSTITUTE(SUBSTITUTE(TRIM(O550),"/","|"),"(","|"),"（","|"),";","|"),"；","|")&amp;"|")-1))))*100/IF(ISNUMBER(N550),N550,IFERROR(VALUE(N550),VALUE(LEFT(TRIM(N550),FIND("|",SUBSTITUTE(SUBSTITUTE(SUBSTITUTE(SUBSTITUTE(SUBSTITUTE(TRIM(N550),"/","|"),"(","|"),"（","|"),";","|"),"；","|")&amp;"|")-1))))&gt;=3,IF(ISNUMBER(O550),O550,IFERROR(VALUE(O550),VALUE(LEFT(TRIM(O550),FIND("|",SUBSTITUTE(SUBSTITUTE(SUBSTITUTE(SUBSTITUTE(SUBSTITUTE(TRIM(O550),"/","|"),"(","|"),"（","|"),";","|"),"；","|")&amp;"|")-1))))*100/IF(ISNUMBER(N550),N550,IFERROR(VALUE(N550),VALUE(LEFT(TRIM(N550),FIND("|",SUBSTITUTE(SUBSTITUTE(SUBSTITUTE(SUBSTITUTE(SUBSTITUTE(TRIM(N550),"/","|"),"(","|"),"（","|"),";","|"),"；","|")&amp;"|")-1))))&lt;=40),IF(ISNUMBER(O550),O550,IFERROR(VALUE(O550),VALUE(LEFT(TRIM(O550),FIND("|",SUBSTITUTE(SUBSTITUTE(SUBSTITUTE(SUBSTITUTE(SUBSTITUTE(TRIM(O550),"/","|"),"(","|"),"（","|"),";","|"),"；","|")&amp;"|")-1))))*100/IF(ISNUMBER(N550),N550,IFERROR(VALUE(N550),VALUE(LEFT(TRIM(N550),FIND("|",SUBSTITUTE(SUBSTITUTE(SUBSTITUTE(SUBSTITUTE(SUBSTITUTE(TRIM(N550),"/","|"),"(","|"),"（","|"),";","|"),"；","|")&amp;"|")-1)))),""),""))</x:f>
        <x:v>17.8</x:v>
      </x:c>
      <x:c r="AI550" s="15" t="str">
        <x:f>IFERROR(IF(AND(IF(ISNUMBER(O550),O550,IFERROR(VALUE(O550),VALUE(LEFT(TRIM(O550),FIND("|",SUBSTITUTE(SUBSTITUTE(SUBSTITUTE(SUBSTITUTE(SUBSTITUTE(TRIM(O550),"/","|"),"(","|"),"（","|"),";","|"),"；","|")&amp;"|")-1))))&gt;=75,IF(ISNUMBER(O550),O550,IFERROR(VALUE(O550),VALUE(LEFT(TRIM(O550),FIND("|",SUBSTITUTE(SUBSTITUTE(SUBSTITUTE(SUBSTITUTE(SUBSTITUTE(TRIM(O550),"/","|"),"(","|"),"（","|"),";","|"),"；","|")&amp;"|")-1))))&lt;=85,IF(ISNUMBER(Q550),Q550,IFERROR(VALUE(Q550),VALUE(LEFT(TRIM(Q550),FIND("|",SUBSTITUTE(SUBSTITUTE(SUBSTITUTE(SUBSTITUTE(SUBSTITUTE(TRIM(Q550),"/","|"),"(","|"),"（","|"),";","|"),"；","|")&amp;"|")-1))))&gt;0),IF(ISNUMBER(O550),O550,IFERROR(VALUE(O550),VALUE(LEFT(TRIM(O550),FIND("|",SUBSTITUTE(SUBSTITUTE(SUBSTITUTE(SUBSTITUTE(SUBSTITUTE(TRIM(O550),"/","|"),"(","|"),"（","|"),";","|"),"；","|")&amp;"|")-1))))*1000/IF(ISNUMBER(Q550),Q550,IFERROR(VALUE(Q550),VALUE(LEFT(TRIM(Q550),FIND("|",SUBSTITUTE(SUBSTITUTE(SUBSTITUTE(SUBSTITUTE(SUBSTITUTE(TRIM(Q550),"/","|"),"(","|"),"（","|"),";","|"),"；","|")&amp;"|")-1)))),""),"")</x:f>
      </x:c>
      <x:c r="AJ550" s="14" t="str">
        <x:f>IF(AI550="","","非称重实测")</x:f>
      </x:c>
      <x:c r="AK550" s="14" t="str"/>
      <x:c r="AL550" s="14" t="str">
        <x:v>v3.4.6-candidate</x:v>
      </x:c>
    </x:row>
    <x:row r="551">
      <x:c r="A551" t="n">
        <x:v>351</x:v>
      </x:c>
      <x:c r="B551" t="str">
        <x:v>SH6532T1BEV-9</x:v>
      </x:c>
      <x:c r="C551" t="str">
        <x:v>大通牌</x:v>
      </x:c>
      <x:c r="D551" t="str">
        <x:v>上汽大通汽车有限公司</x:v>
      </x:c>
      <x:c r="E551"/>
      <x:c r="F551" t="str">
        <x:v>纯电动多用途乘用车</x:v>
      </x:c>
      <x:c r="G551" t="str">
        <x:v>MIFA 9</x:v>
      </x:c>
      <x:c r="H551" t="str">
        <x:v>纯电动多用途乘用车</x:v>
      </x:c>
      <x:c r="I551" t="str">
        <x:v>SUV-D</x:v>
      </x:c>
      <x:c r="J551" t="str">
        <x:v>BEV</x:v>
      </x:c>
      <x:c r="K551" t="str">
        <x:v>否</x:v>
      </x:c>
      <x:c r="L551" t="str">
        <x:v>2410/2310</x:v>
      </x:c>
      <x:c r="M551"/>
      <x:c r="N551" t="n">
        <x:v>560</x:v>
      </x:c>
      <x:c r="O551" t="n">
        <x:v>90</x:v>
      </x:c>
      <x:c r="P551" t="str">
        <x:v>三元锂</x:v>
      </x:c>
      <x:c r="Q551" t="n">
        <x:v>195</x:v>
      </x:c>
      <x:c r="R551" t="n">
        <x:v>17.1</x:v>
      </x:c>
      <x:c r="S551"/>
      <x:c r="T551"/>
      <x:c r="U551" t="str">
        <x:v>华域汽车</x:v>
      </x:c>
      <x:c r="V551" t="str">
        <x:v>180/350</x:v>
      </x:c>
      <x:c r="W551"/>
      <x:c r="X551" t="str">
        <x:v>不适用(BEV)</x:v>
      </x:c>
      <x:c r="Y551" t="str">
        <x:v>不适用(BEV)</x:v>
      </x:c>
      <x:c r="Z551" t="str">
        <x:v>不适用(BEV)</x:v>
      </x:c>
      <x:c r="AA551" t="str">
        <x:v>不适用(BEV)</x:v>
      </x:c>
      <x:c r="AB551" t="str">
        <x:v>不适用(BEV)</x:v>
      </x:c>
      <x:c r="AC551" t="str">
        <x:v>不适用(BEV)</x:v>
      </x:c>
      <x:c r="AD551" t="str">
        <x:v>BEV_历史批次</x:v>
      </x:c>
      <x:c r="AE551" s="14" t="str">
        <x:v>350</x:v>
      </x:c>
      <x:c r="AF551" s="14" t="str"/>
      <x:c r="AG551" s="14" t="str">
        <x:v>源字段可解析</x:v>
      </x:c>
      <x:c r="AH551" s="15" t="n">
        <x:f>IF(R551&lt;&gt;"",R551,IFERROR(IF(AND(IF(ISNUMBER(O551),O551,IFERROR(VALUE(O551),VALUE(LEFT(TRIM(O551),FIND("|",SUBSTITUTE(SUBSTITUTE(SUBSTITUTE(SUBSTITUTE(SUBSTITUTE(TRIM(O551),"/","|"),"(","|"),"（","|"),";","|"),"；","|")&amp;"|")-1))))*100/IF(ISNUMBER(N551),N551,IFERROR(VALUE(N551),VALUE(LEFT(TRIM(N551),FIND("|",SUBSTITUTE(SUBSTITUTE(SUBSTITUTE(SUBSTITUTE(SUBSTITUTE(TRIM(N551),"/","|"),"(","|"),"（","|"),";","|"),"；","|")&amp;"|")-1))))&gt;=3,IF(ISNUMBER(O551),O551,IFERROR(VALUE(O551),VALUE(LEFT(TRIM(O551),FIND("|",SUBSTITUTE(SUBSTITUTE(SUBSTITUTE(SUBSTITUTE(SUBSTITUTE(TRIM(O551),"/","|"),"(","|"),"（","|"),";","|"),"；","|")&amp;"|")-1))))*100/IF(ISNUMBER(N551),N551,IFERROR(VALUE(N551),VALUE(LEFT(TRIM(N551),FIND("|",SUBSTITUTE(SUBSTITUTE(SUBSTITUTE(SUBSTITUTE(SUBSTITUTE(TRIM(N551),"/","|"),"(","|"),"（","|"),";","|"),"；","|")&amp;"|")-1))))&lt;=40),IF(ISNUMBER(O551),O551,IFERROR(VALUE(O551),VALUE(LEFT(TRIM(O551),FIND("|",SUBSTITUTE(SUBSTITUTE(SUBSTITUTE(SUBSTITUTE(SUBSTITUTE(TRIM(O551),"/","|"),"(","|"),"（","|"),";","|"),"；","|")&amp;"|")-1))))*100/IF(ISNUMBER(N551),N551,IFERROR(VALUE(N551),VALUE(LEFT(TRIM(N551),FIND("|",SUBSTITUTE(SUBSTITUTE(SUBSTITUTE(SUBSTITUTE(SUBSTITUTE(TRIM(N551),"/","|"),"(","|"),"（","|"),";","|"),"；","|")&amp;"|")-1)))),""),""))</x:f>
        <x:v>17.1</x:v>
      </x:c>
      <x:c r="AI551" s="15" t="str">
        <x:f>IFERROR(IF(AND(IF(ISNUMBER(O551),O551,IFERROR(VALUE(O551),VALUE(LEFT(TRIM(O551),FIND("|",SUBSTITUTE(SUBSTITUTE(SUBSTITUTE(SUBSTITUTE(SUBSTITUTE(TRIM(O551),"/","|"),"(","|"),"（","|"),";","|"),"；","|")&amp;"|")-1))))&gt;=75,IF(ISNUMBER(O551),O551,IFERROR(VALUE(O551),VALUE(LEFT(TRIM(O551),FIND("|",SUBSTITUTE(SUBSTITUTE(SUBSTITUTE(SUBSTITUTE(SUBSTITUTE(TRIM(O551),"/","|"),"(","|"),"（","|"),";","|"),"；","|")&amp;"|")-1))))&lt;=85,IF(ISNUMBER(Q551),Q551,IFERROR(VALUE(Q551),VALUE(LEFT(TRIM(Q551),FIND("|",SUBSTITUTE(SUBSTITUTE(SUBSTITUTE(SUBSTITUTE(SUBSTITUTE(TRIM(Q551),"/","|"),"(","|"),"（","|"),";","|"),"；","|")&amp;"|")-1))))&gt;0),IF(ISNUMBER(O551),O551,IFERROR(VALUE(O551),VALUE(LEFT(TRIM(O551),FIND("|",SUBSTITUTE(SUBSTITUTE(SUBSTITUTE(SUBSTITUTE(SUBSTITUTE(TRIM(O551),"/","|"),"(","|"),"（","|"),";","|"),"；","|")&amp;"|")-1))))*1000/IF(ISNUMBER(Q551),Q551,IFERROR(VALUE(Q551),VALUE(LEFT(TRIM(Q551),FIND("|",SUBSTITUTE(SUBSTITUTE(SUBSTITUTE(SUBSTITUTE(SUBSTITUTE(TRIM(Q551),"/","|"),"(","|"),"（","|"),";","|"),"；","|")&amp;"|")-1)))),""),"")</x:f>
      </x:c>
      <x:c r="AJ551" s="14" t="str">
        <x:f>IF(AI551="","","非称重实测")</x:f>
      </x:c>
      <x:c r="AK551" s="14" t="str"/>
      <x:c r="AL551" s="14" t="str">
        <x:v>v3.4.6-candidate</x:v>
      </x:c>
    </x:row>
    <x:row r="552">
      <x:c r="A552" t="n">
        <x:v>351</x:v>
      </x:c>
      <x:c r="B552" t="str">
        <x:v>THZ6450BEVS30H</x:v>
      </x:c>
      <x:c r="C552" t="str">
        <x:v>哪吒牌</x:v>
      </x:c>
      <x:c r="D552" t="str">
        <x:v>合众新能源汽车有限公司</x:v>
      </x:c>
      <x:c r="E552" t="str">
        <x:v>哪吒</x:v>
      </x:c>
      <x:c r="F552" t="str">
        <x:v>纯电动多用途乘用车</x:v>
      </x:c>
      <x:c r="G552" t="str">
        <x:v>哪吒U,哪吒U Pro</x:v>
      </x:c>
      <x:c r="H552" t="str">
        <x:v>纯电动多用途乘用车</x:v>
      </x:c>
      <x:c r="I552" t="str">
        <x:v>SUV-C</x:v>
      </x:c>
      <x:c r="J552" t="str">
        <x:v>BEV</x:v>
      </x:c>
      <x:c r="K552" t="str">
        <x:v>否</x:v>
      </x:c>
      <x:c r="L552" t="n">
        <x:v>1779</x:v>
      </x:c>
      <x:c r="M552" t="n">
        <x:v>2770</x:v>
      </x:c>
      <x:c r="N552" t="n">
        <x:v>610</x:v>
      </x:c>
      <x:c r="O552" t="n">
        <x:v>79.63</x:v>
      </x:c>
      <x:c r="P552" t="str">
        <x:v>三元锂</x:v>
      </x:c>
      <x:c r="Q552" t="n">
        <x:v>176</x:v>
      </x:c>
      <x:c r="R552" t="n">
        <x:v>14.5</x:v>
      </x:c>
      <x:c r="S552" t="n">
        <x:v>120</x:v>
      </x:c>
      <x:c r="T552" t="n">
        <x:v>120</x:v>
      </x:c>
      <x:c r="U552" t="str">
        <x:v>无锡中车浩夫尔动力/菲仕绿能科技</x:v>
      </x:c>
      <x:c r="V552" t="str">
        <x:v>170/310</x:v>
      </x:c>
      <x:c r="W552"/>
      <x:c r="X552" t="str">
        <x:v>不适用(BEV)</x:v>
      </x:c>
      <x:c r="Y552" t="str">
        <x:v>不适用(BEV)</x:v>
      </x:c>
      <x:c r="Z552" t="str">
        <x:v>不适用(BEV)</x:v>
      </x:c>
      <x:c r="AA552" t="str">
        <x:v>不适用(BEV)</x:v>
      </x:c>
      <x:c r="AB552" t="str">
        <x:v>不适用(BEV)</x:v>
      </x:c>
      <x:c r="AC552" t="str">
        <x:v>不适用(BEV)</x:v>
      </x:c>
      <x:c r="AD552" t="str">
        <x:v>BEV_历史批次</x:v>
      </x:c>
      <x:c r="AE552" s="14" t="str">
        <x:v>310</x:v>
      </x:c>
      <x:c r="AF552" s="14" t="str"/>
      <x:c r="AG552" s="14" t="str">
        <x:v>源字段可解析</x:v>
      </x:c>
      <x:c r="AH552" s="15" t="n">
        <x:f>IF(R552&lt;&gt;"",R552,IFERROR(IF(AND(IF(ISNUMBER(O552),O552,IFERROR(VALUE(O552),VALUE(LEFT(TRIM(O552),FIND("|",SUBSTITUTE(SUBSTITUTE(SUBSTITUTE(SUBSTITUTE(SUBSTITUTE(TRIM(O552),"/","|"),"(","|"),"（","|"),";","|"),"；","|")&amp;"|")-1))))*100/IF(ISNUMBER(N552),N552,IFERROR(VALUE(N552),VALUE(LEFT(TRIM(N552),FIND("|",SUBSTITUTE(SUBSTITUTE(SUBSTITUTE(SUBSTITUTE(SUBSTITUTE(TRIM(N552),"/","|"),"(","|"),"（","|"),";","|"),"；","|")&amp;"|")-1))))&gt;=3,IF(ISNUMBER(O552),O552,IFERROR(VALUE(O552),VALUE(LEFT(TRIM(O552),FIND("|",SUBSTITUTE(SUBSTITUTE(SUBSTITUTE(SUBSTITUTE(SUBSTITUTE(TRIM(O552),"/","|"),"(","|"),"（","|"),";","|"),"；","|")&amp;"|")-1))))*100/IF(ISNUMBER(N552),N552,IFERROR(VALUE(N552),VALUE(LEFT(TRIM(N552),FIND("|",SUBSTITUTE(SUBSTITUTE(SUBSTITUTE(SUBSTITUTE(SUBSTITUTE(TRIM(N552),"/","|"),"(","|"),"（","|"),";","|"),"；","|")&amp;"|")-1))))&lt;=40),IF(ISNUMBER(O552),O552,IFERROR(VALUE(O552),VALUE(LEFT(TRIM(O552),FIND("|",SUBSTITUTE(SUBSTITUTE(SUBSTITUTE(SUBSTITUTE(SUBSTITUTE(TRIM(O552),"/","|"),"(","|"),"（","|"),";","|"),"；","|")&amp;"|")-1))))*100/IF(ISNUMBER(N552),N552,IFERROR(VALUE(N552),VALUE(LEFT(TRIM(N552),FIND("|",SUBSTITUTE(SUBSTITUTE(SUBSTITUTE(SUBSTITUTE(SUBSTITUTE(TRIM(N552),"/","|"),"(","|"),"（","|"),";","|"),"；","|")&amp;"|")-1)))),""),""))</x:f>
        <x:v>14.5</x:v>
      </x:c>
      <x:c r="AI552" s="15" t="n">
        <x:f>IFERROR(IF(AND(IF(ISNUMBER(O552),O552,IFERROR(VALUE(O552),VALUE(LEFT(TRIM(O552),FIND("|",SUBSTITUTE(SUBSTITUTE(SUBSTITUTE(SUBSTITUTE(SUBSTITUTE(TRIM(O552),"/","|"),"(","|"),"（","|"),";","|"),"；","|")&amp;"|")-1))))&gt;=75,IF(ISNUMBER(O552),O552,IFERROR(VALUE(O552),VALUE(LEFT(TRIM(O552),FIND("|",SUBSTITUTE(SUBSTITUTE(SUBSTITUTE(SUBSTITUTE(SUBSTITUTE(TRIM(O552),"/","|"),"(","|"),"（","|"),";","|"),"；","|")&amp;"|")-1))))&lt;=85,IF(ISNUMBER(Q552),Q552,IFERROR(VALUE(Q552),VALUE(LEFT(TRIM(Q552),FIND("|",SUBSTITUTE(SUBSTITUTE(SUBSTITUTE(SUBSTITUTE(SUBSTITUTE(TRIM(Q552),"/","|"),"(","|"),"（","|"),";","|"),"；","|")&amp;"|")-1))))&gt;0),IF(ISNUMBER(O552),O552,IFERROR(VALUE(O552),VALUE(LEFT(TRIM(O552),FIND("|",SUBSTITUTE(SUBSTITUTE(SUBSTITUTE(SUBSTITUTE(SUBSTITUTE(TRIM(O552),"/","|"),"(","|"),"（","|"),";","|"),"；","|")&amp;"|")-1))))*1000/IF(ISNUMBER(Q552),Q552,IFERROR(VALUE(Q552),VALUE(LEFT(TRIM(Q552),FIND("|",SUBSTITUTE(SUBSTITUTE(SUBSTITUTE(SUBSTITUTE(SUBSTITUTE(TRIM(Q552),"/","|"),"(","|"),"（","|"),";","|"),"；","|")&amp;"|")-1)))),""),"")</x:f>
        <x:v>452.4431818181818</x:v>
      </x:c>
      <x:c r="AJ552" s="14" t="str">
        <x:f>IF(AI552="","","非称重实测")</x:f>
        <x:v>非称重实测</x:v>
      </x:c>
      <x:c r="AK552" s="14" t="str">
        <x:v>80kWh质量可推导</x:v>
      </x:c>
      <x:c r="AL552" s="14" t="str">
        <x:v>v3.4.6-candidate</x:v>
      </x:c>
    </x:row>
    <x:row r="553">
      <x:c r="A553" t="n">
        <x:v>351</x:v>
      </x:c>
      <x:c r="B553" t="str">
        <x:v>THZ6450BEVS30J</x:v>
      </x:c>
      <x:c r="C553" t="str">
        <x:v>哪吒牌</x:v>
      </x:c>
      <x:c r="D553" t="str">
        <x:v>合众新能源汽车有限公司</x:v>
      </x:c>
      <x:c r="E553" t="str">
        <x:v>哪吒</x:v>
      </x:c>
      <x:c r="F553" t="str">
        <x:v>纯电动多用途乘用车</x:v>
      </x:c>
      <x:c r="G553" t="str">
        <x:v>哪吒U,哪吒U Pro</x:v>
      </x:c>
      <x:c r="H553" t="str">
        <x:v>纯电动多用途乘用车</x:v>
      </x:c>
      <x:c r="I553" t="str">
        <x:v>SUV-C</x:v>
      </x:c>
      <x:c r="J553" t="str">
        <x:v>BEV</x:v>
      </x:c>
      <x:c r="K553" t="str">
        <x:v>否</x:v>
      </x:c>
      <x:c r="L553" t="n">
        <x:v>1675</x:v>
      </x:c>
      <x:c r="M553" t="n">
        <x:v>2770</x:v>
      </x:c>
      <x:c r="N553" t="n">
        <x:v>401</x:v>
      </x:c>
      <x:c r="O553" t="n">
        <x:v>55.8</x:v>
      </x:c>
      <x:c r="P553" t="str">
        <x:v>磷酸铁锂</x:v>
      </x:c>
      <x:c r="Q553" t="n">
        <x:v>140</x:v>
      </x:c>
      <x:c r="R553" t="n">
        <x:v>14.5</x:v>
      </x:c>
      <x:c r="S553" t="n">
        <x:v>120</x:v>
      </x:c>
      <x:c r="T553" t="n">
        <x:v>120</x:v>
      </x:c>
      <x:c r="U553" t="str">
        <x:v>无锡中车浩夫尔动力</x:v>
      </x:c>
      <x:c r="V553" t="str">
        <x:v>120/210 </x:v>
      </x:c>
      <x:c r="W553"/>
      <x:c r="X553" t="str">
        <x:v>不适用(BEV)</x:v>
      </x:c>
      <x:c r="Y553" t="str">
        <x:v>不适用(BEV)</x:v>
      </x:c>
      <x:c r="Z553" t="str">
        <x:v>不适用(BEV)</x:v>
      </x:c>
      <x:c r="AA553" t="str">
        <x:v>不适用(BEV)</x:v>
      </x:c>
      <x:c r="AB553" t="str">
        <x:v>不适用(BEV)</x:v>
      </x:c>
      <x:c r="AC553" t="str">
        <x:v>不适用(BEV)</x:v>
      </x:c>
      <x:c r="AD553" t="str">
        <x:v>BEV_历史批次</x:v>
      </x:c>
      <x:c r="AE553" s="14" t="str">
        <x:v>210</x:v>
      </x:c>
      <x:c r="AF553" s="14" t="str"/>
      <x:c r="AG553" s="14" t="str">
        <x:v>源字段可解析</x:v>
      </x:c>
      <x:c r="AH553" s="15" t="n">
        <x:f>IF(R553&lt;&gt;"",R553,IFERROR(IF(AND(IF(ISNUMBER(O553),O553,IFERROR(VALUE(O553),VALUE(LEFT(TRIM(O553),FIND("|",SUBSTITUTE(SUBSTITUTE(SUBSTITUTE(SUBSTITUTE(SUBSTITUTE(TRIM(O553),"/","|"),"(","|"),"（","|"),";","|"),"；","|")&amp;"|")-1))))*100/IF(ISNUMBER(N553),N553,IFERROR(VALUE(N553),VALUE(LEFT(TRIM(N553),FIND("|",SUBSTITUTE(SUBSTITUTE(SUBSTITUTE(SUBSTITUTE(SUBSTITUTE(TRIM(N553),"/","|"),"(","|"),"（","|"),";","|"),"；","|")&amp;"|")-1))))&gt;=3,IF(ISNUMBER(O553),O553,IFERROR(VALUE(O553),VALUE(LEFT(TRIM(O553),FIND("|",SUBSTITUTE(SUBSTITUTE(SUBSTITUTE(SUBSTITUTE(SUBSTITUTE(TRIM(O553),"/","|"),"(","|"),"（","|"),";","|"),"；","|")&amp;"|")-1))))*100/IF(ISNUMBER(N553),N553,IFERROR(VALUE(N553),VALUE(LEFT(TRIM(N553),FIND("|",SUBSTITUTE(SUBSTITUTE(SUBSTITUTE(SUBSTITUTE(SUBSTITUTE(TRIM(N553),"/","|"),"(","|"),"（","|"),";","|"),"；","|")&amp;"|")-1))))&lt;=40),IF(ISNUMBER(O553),O553,IFERROR(VALUE(O553),VALUE(LEFT(TRIM(O553),FIND("|",SUBSTITUTE(SUBSTITUTE(SUBSTITUTE(SUBSTITUTE(SUBSTITUTE(TRIM(O553),"/","|"),"(","|"),"（","|"),";","|"),"；","|")&amp;"|")-1))))*100/IF(ISNUMBER(N553),N553,IFERROR(VALUE(N553),VALUE(LEFT(TRIM(N553),FIND("|",SUBSTITUTE(SUBSTITUTE(SUBSTITUTE(SUBSTITUTE(SUBSTITUTE(TRIM(N553),"/","|"),"(","|"),"（","|"),";","|"),"；","|")&amp;"|")-1)))),""),""))</x:f>
        <x:v>14.5</x:v>
      </x:c>
      <x:c r="AI553" s="15" t="str">
        <x:f>IFERROR(IF(AND(IF(ISNUMBER(O553),O553,IFERROR(VALUE(O553),VALUE(LEFT(TRIM(O553),FIND("|",SUBSTITUTE(SUBSTITUTE(SUBSTITUTE(SUBSTITUTE(SUBSTITUTE(TRIM(O553),"/","|"),"(","|"),"（","|"),";","|"),"；","|")&amp;"|")-1))))&gt;=75,IF(ISNUMBER(O553),O553,IFERROR(VALUE(O553),VALUE(LEFT(TRIM(O553),FIND("|",SUBSTITUTE(SUBSTITUTE(SUBSTITUTE(SUBSTITUTE(SUBSTITUTE(TRIM(O553),"/","|"),"(","|"),"（","|"),";","|"),"；","|")&amp;"|")-1))))&lt;=85,IF(ISNUMBER(Q553),Q553,IFERROR(VALUE(Q553),VALUE(LEFT(TRIM(Q553),FIND("|",SUBSTITUTE(SUBSTITUTE(SUBSTITUTE(SUBSTITUTE(SUBSTITUTE(TRIM(Q553),"/","|"),"(","|"),"（","|"),";","|"),"；","|")&amp;"|")-1))))&gt;0),IF(ISNUMBER(O553),O553,IFERROR(VALUE(O553),VALUE(LEFT(TRIM(O553),FIND("|",SUBSTITUTE(SUBSTITUTE(SUBSTITUTE(SUBSTITUTE(SUBSTITUTE(TRIM(O553),"/","|"),"(","|"),"（","|"),";","|"),"；","|")&amp;"|")-1))))*1000/IF(ISNUMBER(Q553),Q553,IFERROR(VALUE(Q553),VALUE(LEFT(TRIM(Q553),FIND("|",SUBSTITUTE(SUBSTITUTE(SUBSTITUTE(SUBSTITUTE(SUBSTITUTE(TRIM(Q553),"/","|"),"(","|"),"（","|"),";","|"),"；","|")&amp;"|")-1)))),""),"")</x:f>
      </x:c>
      <x:c r="AJ553" s="14" t="str">
        <x:f>IF(AI553="","","非称重实测")</x:f>
      </x:c>
      <x:c r="AK553" s="14" t="str"/>
      <x:c r="AL553" s="14" t="str">
        <x:v>v3.4.6-candidate</x:v>
      </x:c>
    </x:row>
    <x:row r="554">
      <x:c r="A554" t="n">
        <x:v>351</x:v>
      </x:c>
      <x:c r="B554" t="str">
        <x:v>THZ6451BEVS30J</x:v>
      </x:c>
      <x:c r="C554" t="str">
        <x:v>哪吒牌</x:v>
      </x:c>
      <x:c r="D554" t="str">
        <x:v>合众新能源汽车有限公司</x:v>
      </x:c>
      <x:c r="E554" t="str">
        <x:v>哪吒</x:v>
      </x:c>
      <x:c r="F554" t="str">
        <x:v>纯电动多用途乘用车</x:v>
      </x:c>
      <x:c r="G554" t="str">
        <x:v>哪吒U,哪吒U Pro</x:v>
      </x:c>
      <x:c r="H554" t="str">
        <x:v>纯电动多用途乘用车</x:v>
      </x:c>
      <x:c r="I554" t="str">
        <x:v>SUV-C</x:v>
      </x:c>
      <x:c r="J554" t="str">
        <x:v>BEV</x:v>
      </x:c>
      <x:c r="K554" t="str">
        <x:v>否</x:v>
      </x:c>
      <x:c r="L554" t="str">
        <x:v>1779</x:v>
      </x:c>
      <x:c r="M554" t="n">
        <x:v>2770</x:v>
      </x:c>
      <x:c r="N554" t="str">
        <x:v>501</x:v>
      </x:c>
      <x:c r="O554" t="n">
        <x:v>68.2</x:v>
      </x:c>
      <x:c r="P554" t="str">
        <x:v>磷酸铁锂</x:v>
      </x:c>
      <x:c r="Q554" t="n">
        <x:v>160</x:v>
      </x:c>
      <x:c r="R554" t="n">
        <x:v>13.61</x:v>
      </x:c>
      <x:c r="S554" t="n">
        <x:v>120</x:v>
      </x:c>
      <x:c r="T554" t="n">
        <x:v>120</x:v>
      </x:c>
      <x:c r="U554" t="str">
        <x:v>无锡中车浩夫尔动力</x:v>
      </x:c>
      <x:c r="V554" t="str">
        <x:v>120</x:v>
      </x:c>
      <x:c r="W554"/>
      <x:c r="X554" t="str">
        <x:v>不适用(BEV)</x:v>
      </x:c>
      <x:c r="Y554" t="str">
        <x:v>不适用(BEV)</x:v>
      </x:c>
      <x:c r="Z554" t="str">
        <x:v>不适用(BEV)</x:v>
      </x:c>
      <x:c r="AA554" t="str">
        <x:v>不适用(BEV)</x:v>
      </x:c>
      <x:c r="AB554" t="str">
        <x:v>不适用(BEV)</x:v>
      </x:c>
      <x:c r="AC554" t="str">
        <x:v>不适用(BEV)</x:v>
      </x:c>
      <x:c r="AD554" t="str">
        <x:v>梳理补充_附件1-BEV梳理</x:v>
      </x:c>
      <x:c r="AE554" s="14" t="str"/>
      <x:c r="AF554" s="14" t="str"/>
      <x:c r="AG554" s="14" t="str">
        <x:v>待OCR/外部证据：数值语义歧义</x:v>
      </x:c>
      <x:c r="AH554" s="15" t="n">
        <x:f>IF(R554&lt;&gt;"",R554,IFERROR(IF(AND(IF(ISNUMBER(O554),O554,IFERROR(VALUE(O554),VALUE(LEFT(TRIM(O554),FIND("|",SUBSTITUTE(SUBSTITUTE(SUBSTITUTE(SUBSTITUTE(SUBSTITUTE(TRIM(O554),"/","|"),"(","|"),"（","|"),";","|"),"；","|")&amp;"|")-1))))*100/IF(ISNUMBER(N554),N554,IFERROR(VALUE(N554),VALUE(LEFT(TRIM(N554),FIND("|",SUBSTITUTE(SUBSTITUTE(SUBSTITUTE(SUBSTITUTE(SUBSTITUTE(TRIM(N554),"/","|"),"(","|"),"（","|"),";","|"),"；","|")&amp;"|")-1))))&gt;=3,IF(ISNUMBER(O554),O554,IFERROR(VALUE(O554),VALUE(LEFT(TRIM(O554),FIND("|",SUBSTITUTE(SUBSTITUTE(SUBSTITUTE(SUBSTITUTE(SUBSTITUTE(TRIM(O554),"/","|"),"(","|"),"（","|"),";","|"),"；","|")&amp;"|")-1))))*100/IF(ISNUMBER(N554),N554,IFERROR(VALUE(N554),VALUE(LEFT(TRIM(N554),FIND("|",SUBSTITUTE(SUBSTITUTE(SUBSTITUTE(SUBSTITUTE(SUBSTITUTE(TRIM(N554),"/","|"),"(","|"),"（","|"),";","|"),"；","|")&amp;"|")-1))))&lt;=40),IF(ISNUMBER(O554),O554,IFERROR(VALUE(O554),VALUE(LEFT(TRIM(O554),FIND("|",SUBSTITUTE(SUBSTITUTE(SUBSTITUTE(SUBSTITUTE(SUBSTITUTE(TRIM(O554),"/","|"),"(","|"),"（","|"),";","|"),"；","|")&amp;"|")-1))))*100/IF(ISNUMBER(N554),N554,IFERROR(VALUE(N554),VALUE(LEFT(TRIM(N554),FIND("|",SUBSTITUTE(SUBSTITUTE(SUBSTITUTE(SUBSTITUTE(SUBSTITUTE(TRIM(N554),"/","|"),"(","|"),"（","|"),";","|"),"；","|")&amp;"|")-1)))),""),""))</x:f>
        <x:v>13.61</x:v>
      </x:c>
      <x:c r="AI554" s="15" t="str">
        <x:f>IFERROR(IF(AND(IF(ISNUMBER(O554),O554,IFERROR(VALUE(O554),VALUE(LEFT(TRIM(O554),FIND("|",SUBSTITUTE(SUBSTITUTE(SUBSTITUTE(SUBSTITUTE(SUBSTITUTE(TRIM(O554),"/","|"),"(","|"),"（","|"),";","|"),"；","|")&amp;"|")-1))))&gt;=75,IF(ISNUMBER(O554),O554,IFERROR(VALUE(O554),VALUE(LEFT(TRIM(O554),FIND("|",SUBSTITUTE(SUBSTITUTE(SUBSTITUTE(SUBSTITUTE(SUBSTITUTE(TRIM(O554),"/","|"),"(","|"),"（","|"),";","|"),"；","|")&amp;"|")-1))))&lt;=85,IF(ISNUMBER(Q554),Q554,IFERROR(VALUE(Q554),VALUE(LEFT(TRIM(Q554),FIND("|",SUBSTITUTE(SUBSTITUTE(SUBSTITUTE(SUBSTITUTE(SUBSTITUTE(TRIM(Q554),"/","|"),"(","|"),"（","|"),";","|"),"；","|")&amp;"|")-1))))&gt;0),IF(ISNUMBER(O554),O554,IFERROR(VALUE(O554),VALUE(LEFT(TRIM(O554),FIND("|",SUBSTITUTE(SUBSTITUTE(SUBSTITUTE(SUBSTITUTE(SUBSTITUTE(TRIM(O554),"/","|"),"(","|"),"（","|"),";","|"),"；","|")&amp;"|")-1))))*1000/IF(ISNUMBER(Q554),Q554,IFERROR(VALUE(Q554),VALUE(LEFT(TRIM(Q554),FIND("|",SUBSTITUTE(SUBSTITUTE(SUBSTITUTE(SUBSTITUTE(SUBSTITUTE(TRIM(Q554),"/","|"),"(","|"),"（","|"),";","|"),"；","|")&amp;"|")-1)))),""),"")</x:f>
      </x:c>
      <x:c r="AJ554" s="14" t="str">
        <x:f>IF(AI554="","","非称重实测")</x:f>
      </x:c>
      <x:c r="AK554" s="14" t="str">
        <x:v>同型号候选已写入</x:v>
      </x:c>
      <x:c r="AL554" s="14" t="str">
        <x:v>v3.4.6-candidate</x:v>
      </x:c>
    </x:row>
    <x:row r="555">
      <x:c r="A555" t="n">
        <x:v>351</x:v>
      </x:c>
      <x:c r="B555" t="str">
        <x:v>THZ7000BEVS11C</x:v>
      </x:c>
      <x:c r="C555" t="str">
        <x:v>哪吒牌</x:v>
      </x:c>
      <x:c r="D555" t="str">
        <x:v>合众新能源汽车有限公司</x:v>
      </x:c>
      <x:c r="E555" t="str">
        <x:v>哪吒</x:v>
      </x:c>
      <x:c r="F555" t="str">
        <x:v>纯电动轿车</x:v>
      </x:c>
      <x:c r="G555" t="str">
        <x:v>哪吒V</x:v>
      </x:c>
      <x:c r="H555" t="str">
        <x:v>纯电动轿车</x:v>
      </x:c>
      <x:c r="I555" t="str">
        <x:v>SUV-B</x:v>
      </x:c>
      <x:c r="J555" t="str">
        <x:v>BEV</x:v>
      </x:c>
      <x:c r="K555" t="str">
        <x:v>否</x:v>
      </x:c>
      <x:c r="L555" t="n">
        <x:v>1194</x:v>
      </x:c>
      <x:c r="M555" t="n">
        <x:v>2770</x:v>
      </x:c>
      <x:c r="N555" t="n">
        <x:v>401</x:v>
      </x:c>
      <x:c r="O555" t="n">
        <x:v>40.7</x:v>
      </x:c>
      <x:c r="P555" t="str">
        <x:v>磷酸铁锂</x:v>
      </x:c>
      <x:c r="Q555" t="n">
        <x:v>140</x:v>
      </x:c>
      <x:c r="R555" t="n">
        <x:v>11.8</x:v>
      </x:c>
      <x:c r="S555" t="n">
        <x:v>120</x:v>
      </x:c>
      <x:c r="T555" t="n">
        <x:v>120</x:v>
      </x:c>
      <x:c r="U555" t="str">
        <x:v>株洲中车时代</x:v>
      </x:c>
      <x:c r="V555" t="str">
        <x:v>70/150</x:v>
      </x:c>
      <x:c r="W555"/>
      <x:c r="X555" t="str">
        <x:v>不适用(BEV)</x:v>
      </x:c>
      <x:c r="Y555" t="str">
        <x:v>不适用(BEV)</x:v>
      </x:c>
      <x:c r="Z555" t="str">
        <x:v>不适用(BEV)</x:v>
      </x:c>
      <x:c r="AA555" t="str">
        <x:v>不适用(BEV)</x:v>
      </x:c>
      <x:c r="AB555" t="str">
        <x:v>不适用(BEV)</x:v>
      </x:c>
      <x:c r="AC555" t="str">
        <x:v>不适用(BEV)</x:v>
      </x:c>
      <x:c r="AD555" t="str">
        <x:v>BEV_历史批次</x:v>
      </x:c>
      <x:c r="AE555" s="14" t="str">
        <x:v>150</x:v>
      </x:c>
      <x:c r="AF555" s="14" t="str"/>
      <x:c r="AG555" s="14" t="str">
        <x:v>源字段可解析</x:v>
      </x:c>
      <x:c r="AH555" s="15" t="n">
        <x:f>IF(R555&lt;&gt;"",R555,IFERROR(IF(AND(IF(ISNUMBER(O555),O555,IFERROR(VALUE(O555),VALUE(LEFT(TRIM(O555),FIND("|",SUBSTITUTE(SUBSTITUTE(SUBSTITUTE(SUBSTITUTE(SUBSTITUTE(TRIM(O555),"/","|"),"(","|"),"（","|"),";","|"),"；","|")&amp;"|")-1))))*100/IF(ISNUMBER(N555),N555,IFERROR(VALUE(N555),VALUE(LEFT(TRIM(N555),FIND("|",SUBSTITUTE(SUBSTITUTE(SUBSTITUTE(SUBSTITUTE(SUBSTITUTE(TRIM(N555),"/","|"),"(","|"),"（","|"),";","|"),"；","|")&amp;"|")-1))))&gt;=3,IF(ISNUMBER(O555),O555,IFERROR(VALUE(O555),VALUE(LEFT(TRIM(O555),FIND("|",SUBSTITUTE(SUBSTITUTE(SUBSTITUTE(SUBSTITUTE(SUBSTITUTE(TRIM(O555),"/","|"),"(","|"),"（","|"),";","|"),"；","|")&amp;"|")-1))))*100/IF(ISNUMBER(N555),N555,IFERROR(VALUE(N555),VALUE(LEFT(TRIM(N555),FIND("|",SUBSTITUTE(SUBSTITUTE(SUBSTITUTE(SUBSTITUTE(SUBSTITUTE(TRIM(N555),"/","|"),"(","|"),"（","|"),";","|"),"；","|")&amp;"|")-1))))&lt;=40),IF(ISNUMBER(O555),O555,IFERROR(VALUE(O555),VALUE(LEFT(TRIM(O555),FIND("|",SUBSTITUTE(SUBSTITUTE(SUBSTITUTE(SUBSTITUTE(SUBSTITUTE(TRIM(O555),"/","|"),"(","|"),"（","|"),";","|"),"；","|")&amp;"|")-1))))*100/IF(ISNUMBER(N555),N555,IFERROR(VALUE(N555),VALUE(LEFT(TRIM(N555),FIND("|",SUBSTITUTE(SUBSTITUTE(SUBSTITUTE(SUBSTITUTE(SUBSTITUTE(TRIM(N555),"/","|"),"(","|"),"（","|"),";","|"),"；","|")&amp;"|")-1)))),""),""))</x:f>
        <x:v>11.8</x:v>
      </x:c>
      <x:c r="AI555" s="15" t="str">
        <x:f>IFERROR(IF(AND(IF(ISNUMBER(O555),O555,IFERROR(VALUE(O555),VALUE(LEFT(TRIM(O555),FIND("|",SUBSTITUTE(SUBSTITUTE(SUBSTITUTE(SUBSTITUTE(SUBSTITUTE(TRIM(O555),"/","|"),"(","|"),"（","|"),";","|"),"；","|")&amp;"|")-1))))&gt;=75,IF(ISNUMBER(O555),O555,IFERROR(VALUE(O555),VALUE(LEFT(TRIM(O555),FIND("|",SUBSTITUTE(SUBSTITUTE(SUBSTITUTE(SUBSTITUTE(SUBSTITUTE(TRIM(O555),"/","|"),"(","|"),"（","|"),";","|"),"；","|")&amp;"|")-1))))&lt;=85,IF(ISNUMBER(Q555),Q555,IFERROR(VALUE(Q555),VALUE(LEFT(TRIM(Q555),FIND("|",SUBSTITUTE(SUBSTITUTE(SUBSTITUTE(SUBSTITUTE(SUBSTITUTE(TRIM(Q555),"/","|"),"(","|"),"（","|"),";","|"),"；","|")&amp;"|")-1))))&gt;0),IF(ISNUMBER(O555),O555,IFERROR(VALUE(O555),VALUE(LEFT(TRIM(O555),FIND("|",SUBSTITUTE(SUBSTITUTE(SUBSTITUTE(SUBSTITUTE(SUBSTITUTE(TRIM(O555),"/","|"),"(","|"),"（","|"),";","|"),"；","|")&amp;"|")-1))))*1000/IF(ISNUMBER(Q555),Q555,IFERROR(VALUE(Q555),VALUE(LEFT(TRIM(Q555),FIND("|",SUBSTITUTE(SUBSTITUTE(SUBSTITUTE(SUBSTITUTE(SUBSTITUTE(TRIM(Q555),"/","|"),"(","|"),"（","|"),";","|"),"；","|")&amp;"|")-1)))),""),"")</x:f>
      </x:c>
      <x:c r="AJ555" s="14" t="str">
        <x:f>IF(AI555="","","非称重实测")</x:f>
      </x:c>
      <x:c r="AK555" s="14" t="str"/>
      <x:c r="AL555" s="14" t="str">
        <x:v>v3.4.6-candidate</x:v>
      </x:c>
    </x:row>
    <x:row r="556">
      <x:c r="A556" t="n">
        <x:v>351</x:v>
      </x:c>
      <x:c r="B556" t="str">
        <x:v>THZ7000BEVS11D</x:v>
      </x:c>
      <x:c r="C556" t="str">
        <x:v>哪吒牌</x:v>
      </x:c>
      <x:c r="D556" t="str">
        <x:v>合众新能源汽车有限公司</x:v>
      </x:c>
      <x:c r="E556" t="str">
        <x:v>哪吒</x:v>
      </x:c>
      <x:c r="F556" t="str">
        <x:v>纯电动轿车</x:v>
      </x:c>
      <x:c r="G556" t="str">
        <x:v>哪吒V</x:v>
      </x:c>
      <x:c r="H556" t="str">
        <x:v>纯电动轿车</x:v>
      </x:c>
      <x:c r="I556" t="str">
        <x:v>SUV-B</x:v>
      </x:c>
      <x:c r="J556" t="str">
        <x:v>BEV</x:v>
      </x:c>
      <x:c r="K556" t="str">
        <x:v>否</x:v>
      </x:c>
      <x:c r="L556" t="n">
        <x:v>1194</x:v>
      </x:c>
      <x:c r="M556" t="n">
        <x:v>2770</x:v>
      </x:c>
      <x:c r="N556" t="n">
        <x:v>401</x:v>
      </x:c>
      <x:c r="O556" t="n">
        <x:v>40.7</x:v>
      </x:c>
      <x:c r="P556" t="str">
        <x:v>磷酸铁锂</x:v>
      </x:c>
      <x:c r="Q556" t="n">
        <x:v>140</x:v>
      </x:c>
      <x:c r="R556" t="n">
        <x:v>11.8</x:v>
      </x:c>
      <x:c r="S556" t="n">
        <x:v>120</x:v>
      </x:c>
      <x:c r="T556" t="n">
        <x:v>120</x:v>
      </x:c>
      <x:c r="U556" t="str">
        <x:v>株洲中车时代</x:v>
      </x:c>
      <x:c r="V556" t="str">
        <x:v>70/150</x:v>
      </x:c>
      <x:c r="W556"/>
      <x:c r="X556" t="str">
        <x:v>不适用(BEV)</x:v>
      </x:c>
      <x:c r="Y556" t="str">
        <x:v>不适用(BEV)</x:v>
      </x:c>
      <x:c r="Z556" t="str">
        <x:v>不适用(BEV)</x:v>
      </x:c>
      <x:c r="AA556" t="str">
        <x:v>不适用(BEV)</x:v>
      </x:c>
      <x:c r="AB556" t="str">
        <x:v>不适用(BEV)</x:v>
      </x:c>
      <x:c r="AC556" t="str">
        <x:v>不适用(BEV)</x:v>
      </x:c>
      <x:c r="AD556" t="str">
        <x:v>BEV_历史批次</x:v>
      </x:c>
      <x:c r="AE556" s="14" t="str">
        <x:v>150</x:v>
      </x:c>
      <x:c r="AF556" s="14" t="str"/>
      <x:c r="AG556" s="14" t="str">
        <x:v>源字段可解析</x:v>
      </x:c>
      <x:c r="AH556" s="15" t="n">
        <x:f>IF(R556&lt;&gt;"",R556,IFERROR(IF(AND(IF(ISNUMBER(O556),O556,IFERROR(VALUE(O556),VALUE(LEFT(TRIM(O556),FIND("|",SUBSTITUTE(SUBSTITUTE(SUBSTITUTE(SUBSTITUTE(SUBSTITUTE(TRIM(O556),"/","|"),"(","|"),"（","|"),";","|"),"；","|")&amp;"|")-1))))*100/IF(ISNUMBER(N556),N556,IFERROR(VALUE(N556),VALUE(LEFT(TRIM(N556),FIND("|",SUBSTITUTE(SUBSTITUTE(SUBSTITUTE(SUBSTITUTE(SUBSTITUTE(TRIM(N556),"/","|"),"(","|"),"（","|"),";","|"),"；","|")&amp;"|")-1))))&gt;=3,IF(ISNUMBER(O556),O556,IFERROR(VALUE(O556),VALUE(LEFT(TRIM(O556),FIND("|",SUBSTITUTE(SUBSTITUTE(SUBSTITUTE(SUBSTITUTE(SUBSTITUTE(TRIM(O556),"/","|"),"(","|"),"（","|"),";","|"),"；","|")&amp;"|")-1))))*100/IF(ISNUMBER(N556),N556,IFERROR(VALUE(N556),VALUE(LEFT(TRIM(N556),FIND("|",SUBSTITUTE(SUBSTITUTE(SUBSTITUTE(SUBSTITUTE(SUBSTITUTE(TRIM(N556),"/","|"),"(","|"),"（","|"),";","|"),"；","|")&amp;"|")-1))))&lt;=40),IF(ISNUMBER(O556),O556,IFERROR(VALUE(O556),VALUE(LEFT(TRIM(O556),FIND("|",SUBSTITUTE(SUBSTITUTE(SUBSTITUTE(SUBSTITUTE(SUBSTITUTE(TRIM(O556),"/","|"),"(","|"),"（","|"),";","|"),"；","|")&amp;"|")-1))))*100/IF(ISNUMBER(N556),N556,IFERROR(VALUE(N556),VALUE(LEFT(TRIM(N556),FIND("|",SUBSTITUTE(SUBSTITUTE(SUBSTITUTE(SUBSTITUTE(SUBSTITUTE(TRIM(N556),"/","|"),"(","|"),"（","|"),";","|"),"；","|")&amp;"|")-1)))),""),""))</x:f>
        <x:v>11.8</x:v>
      </x:c>
      <x:c r="AI556" s="15" t="str">
        <x:f>IFERROR(IF(AND(IF(ISNUMBER(O556),O556,IFERROR(VALUE(O556),VALUE(LEFT(TRIM(O556),FIND("|",SUBSTITUTE(SUBSTITUTE(SUBSTITUTE(SUBSTITUTE(SUBSTITUTE(TRIM(O556),"/","|"),"(","|"),"（","|"),";","|"),"；","|")&amp;"|")-1))))&gt;=75,IF(ISNUMBER(O556),O556,IFERROR(VALUE(O556),VALUE(LEFT(TRIM(O556),FIND("|",SUBSTITUTE(SUBSTITUTE(SUBSTITUTE(SUBSTITUTE(SUBSTITUTE(TRIM(O556),"/","|"),"(","|"),"（","|"),";","|"),"；","|")&amp;"|")-1))))&lt;=85,IF(ISNUMBER(Q556),Q556,IFERROR(VALUE(Q556),VALUE(LEFT(TRIM(Q556),FIND("|",SUBSTITUTE(SUBSTITUTE(SUBSTITUTE(SUBSTITUTE(SUBSTITUTE(TRIM(Q556),"/","|"),"(","|"),"（","|"),";","|"),"；","|")&amp;"|")-1))))&gt;0),IF(ISNUMBER(O556),O556,IFERROR(VALUE(O556),VALUE(LEFT(TRIM(O556),FIND("|",SUBSTITUTE(SUBSTITUTE(SUBSTITUTE(SUBSTITUTE(SUBSTITUTE(TRIM(O556),"/","|"),"(","|"),"（","|"),";","|"),"；","|")&amp;"|")-1))))*1000/IF(ISNUMBER(Q556),Q556,IFERROR(VALUE(Q556),VALUE(LEFT(TRIM(Q556),FIND("|",SUBSTITUTE(SUBSTITUTE(SUBSTITUTE(SUBSTITUTE(SUBSTITUTE(TRIM(Q556),"/","|"),"(","|"),"（","|"),";","|"),"；","|")&amp;"|")-1)))),""),"")</x:f>
      </x:c>
      <x:c r="AJ556" s="14" t="str">
        <x:f>IF(AI556="","","非称重实测")</x:f>
      </x:c>
      <x:c r="AK556" s="14" t="str"/>
      <x:c r="AL556" s="14" t="str">
        <x:v>v3.4.6-candidate</x:v>
      </x:c>
    </x:row>
    <x:row r="557">
      <x:c r="A557" t="n">
        <x:v>351</x:v>
      </x:c>
      <x:c r="B557" t="str">
        <x:v>TSL6480BEVAR2</x:v>
      </x:c>
      <x:c r="C557" t="str">
        <x:v>特斯拉牌</x:v>
      </x:c>
      <x:c r="D557" t="str">
        <x:v>特斯拉(上海)有限公司</x:v>
      </x:c>
      <x:c r="E557"/>
      <x:c r="F557" t="str">
        <x:v>纯电动多用途乘用车</x:v>
      </x:c>
      <x:c r="G557" t="str">
        <x:v>Model Y</x:v>
      </x:c>
      <x:c r="H557" t="str">
        <x:v>纯电动多用途乘用车</x:v>
      </x:c>
      <x:c r="I557" t="str">
        <x:v>Lux SUV-3</x:v>
      </x:c>
      <x:c r="J557" t="str">
        <x:v>BEV</x:v>
      </x:c>
      <x:c r="K557" t="str">
        <x:v>否</x:v>
      </x:c>
      <x:c r="L557" t="n">
        <x:v>1929</x:v>
      </x:c>
      <x:c r="M557"/>
      <x:c r="N557" t="n">
        <x:v>545</x:v>
      </x:c>
      <x:c r="O557" t="n">
        <x:v>60</x:v>
      </x:c>
      <x:c r="P557" t="str">
        <x:v>磷酸铁锂</x:v>
      </x:c>
      <x:c r="Q557" t="n">
        <x:v>126</x:v>
      </x:c>
      <x:c r="R557" t="n">
        <x:v>12.7</x:v>
      </x:c>
      <x:c r="S557"/>
      <x:c r="T557"/>
      <x:c r="U557" t="str">
        <x:v>特斯拉（上海）</x:v>
      </x:c>
      <x:c r="V557" t="str">
        <x:v>194/340</x:v>
      </x:c>
      <x:c r="W557"/>
      <x:c r="X557" t="str">
        <x:v>不适用(BEV)</x:v>
      </x:c>
      <x:c r="Y557" t="str">
        <x:v>不适用(BEV)</x:v>
      </x:c>
      <x:c r="Z557" t="str">
        <x:v>不适用(BEV)</x:v>
      </x:c>
      <x:c r="AA557" t="str">
        <x:v>不适用(BEV)</x:v>
      </x:c>
      <x:c r="AB557" t="str">
        <x:v>不适用(BEV)</x:v>
      </x:c>
      <x:c r="AC557" t="str">
        <x:v>不适用(BEV)</x:v>
      </x:c>
      <x:c r="AD557" t="str">
        <x:v>BEV_历史批次</x:v>
      </x:c>
      <x:c r="AE557" s="14" t="str">
        <x:v>340</x:v>
      </x:c>
      <x:c r="AF557" s="14" t="str"/>
      <x:c r="AG557" s="14" t="str">
        <x:v>源字段可解析</x:v>
      </x:c>
      <x:c r="AH557" s="15" t="n">
        <x:f>IF(R557&lt;&gt;"",R557,IFERROR(IF(AND(IF(ISNUMBER(O557),O557,IFERROR(VALUE(O557),VALUE(LEFT(TRIM(O557),FIND("|",SUBSTITUTE(SUBSTITUTE(SUBSTITUTE(SUBSTITUTE(SUBSTITUTE(TRIM(O557),"/","|"),"(","|"),"（","|"),";","|"),"；","|")&amp;"|")-1))))*100/IF(ISNUMBER(N557),N557,IFERROR(VALUE(N557),VALUE(LEFT(TRIM(N557),FIND("|",SUBSTITUTE(SUBSTITUTE(SUBSTITUTE(SUBSTITUTE(SUBSTITUTE(TRIM(N557),"/","|"),"(","|"),"（","|"),";","|"),"；","|")&amp;"|")-1))))&gt;=3,IF(ISNUMBER(O557),O557,IFERROR(VALUE(O557),VALUE(LEFT(TRIM(O557),FIND("|",SUBSTITUTE(SUBSTITUTE(SUBSTITUTE(SUBSTITUTE(SUBSTITUTE(TRIM(O557),"/","|"),"(","|"),"（","|"),";","|"),"；","|")&amp;"|")-1))))*100/IF(ISNUMBER(N557),N557,IFERROR(VALUE(N557),VALUE(LEFT(TRIM(N557),FIND("|",SUBSTITUTE(SUBSTITUTE(SUBSTITUTE(SUBSTITUTE(SUBSTITUTE(TRIM(N557),"/","|"),"(","|"),"（","|"),";","|"),"；","|")&amp;"|")-1))))&lt;=40),IF(ISNUMBER(O557),O557,IFERROR(VALUE(O557),VALUE(LEFT(TRIM(O557),FIND("|",SUBSTITUTE(SUBSTITUTE(SUBSTITUTE(SUBSTITUTE(SUBSTITUTE(TRIM(O557),"/","|"),"(","|"),"（","|"),";","|"),"；","|")&amp;"|")-1))))*100/IF(ISNUMBER(N557),N557,IFERROR(VALUE(N557),VALUE(LEFT(TRIM(N557),FIND("|",SUBSTITUTE(SUBSTITUTE(SUBSTITUTE(SUBSTITUTE(SUBSTITUTE(TRIM(N557),"/","|"),"(","|"),"（","|"),";","|"),"；","|")&amp;"|")-1)))),""),""))</x:f>
        <x:v>12.7</x:v>
      </x:c>
      <x:c r="AI557" s="15" t="str">
        <x:f>IFERROR(IF(AND(IF(ISNUMBER(O557),O557,IFERROR(VALUE(O557),VALUE(LEFT(TRIM(O557),FIND("|",SUBSTITUTE(SUBSTITUTE(SUBSTITUTE(SUBSTITUTE(SUBSTITUTE(TRIM(O557),"/","|"),"(","|"),"（","|"),";","|"),"；","|")&amp;"|")-1))))&gt;=75,IF(ISNUMBER(O557),O557,IFERROR(VALUE(O557),VALUE(LEFT(TRIM(O557),FIND("|",SUBSTITUTE(SUBSTITUTE(SUBSTITUTE(SUBSTITUTE(SUBSTITUTE(TRIM(O557),"/","|"),"(","|"),"（","|"),";","|"),"；","|")&amp;"|")-1))))&lt;=85,IF(ISNUMBER(Q557),Q557,IFERROR(VALUE(Q557),VALUE(LEFT(TRIM(Q557),FIND("|",SUBSTITUTE(SUBSTITUTE(SUBSTITUTE(SUBSTITUTE(SUBSTITUTE(TRIM(Q557),"/","|"),"(","|"),"（","|"),";","|"),"；","|")&amp;"|")-1))))&gt;0),IF(ISNUMBER(O557),O557,IFERROR(VALUE(O557),VALUE(LEFT(TRIM(O557),FIND("|",SUBSTITUTE(SUBSTITUTE(SUBSTITUTE(SUBSTITUTE(SUBSTITUTE(TRIM(O557),"/","|"),"(","|"),"（","|"),";","|"),"；","|")&amp;"|")-1))))*1000/IF(ISNUMBER(Q557),Q557,IFERROR(VALUE(Q557),VALUE(LEFT(TRIM(Q557),FIND("|",SUBSTITUTE(SUBSTITUTE(SUBSTITUTE(SUBSTITUTE(SUBSTITUTE(TRIM(Q557),"/","|"),"(","|"),"（","|"),";","|"),"；","|")&amp;"|")-1)))),""),"")</x:f>
      </x:c>
      <x:c r="AJ557" s="14" t="str">
        <x:f>IF(AI557="","","非称重实测")</x:f>
      </x:c>
      <x:c r="AK557" s="14" t="str"/>
      <x:c r="AL557" s="14" t="str">
        <x:v>v3.4.6-candidate</x:v>
      </x:c>
    </x:row>
    <x:row r="558">
      <x:c r="A558" t="n">
        <x:v>351</x:v>
      </x:c>
      <x:c r="B558" t="str">
        <x:v>TSL7000BEVAR5</x:v>
      </x:c>
      <x:c r="C558" t="str">
        <x:v>特斯拉牌</x:v>
      </x:c>
      <x:c r="D558" t="str">
        <x:v>特斯拉(上海)有限公司</x:v>
      </x:c>
      <x:c r="E558"/>
      <x:c r="F558" t="str">
        <x:v>纯电动轿车</x:v>
      </x:c>
      <x:c r="G558" t="str">
        <x:v>Model 3</x:v>
      </x:c>
      <x:c r="H558" t="str">
        <x:v>纯电动轿车</x:v>
      </x:c>
      <x:c r="I558" t="str">
        <x:v>Lux Car-3</x:v>
      </x:c>
      <x:c r="J558" t="str">
        <x:v>BEV</x:v>
      </x:c>
      <x:c r="K558" t="str">
        <x:v>否</x:v>
      </x:c>
      <x:c r="L558" t="n">
        <x:v>1761</x:v>
      </x:c>
      <x:c r="M558"/>
      <x:c r="N558" t="n">
        <x:v>556</x:v>
      </x:c>
      <x:c r="O558" t="n">
        <x:v>60</x:v>
      </x:c>
      <x:c r="P558" t="str">
        <x:v>磷酸铁锂</x:v>
      </x:c>
      <x:c r="Q558" t="n">
        <x:v>126</x:v>
      </x:c>
      <x:c r="R558" t="n">
        <x:v>12.5</x:v>
      </x:c>
      <x:c r="S558"/>
      <x:c r="T558"/>
      <x:c r="U558" t="str">
        <x:v>特斯拉公司</x:v>
      </x:c>
      <x:c r="V558" t="str">
        <x:v>180/326</x:v>
      </x:c>
      <x:c r="W558"/>
      <x:c r="X558" t="str">
        <x:v>不适用(BEV)</x:v>
      </x:c>
      <x:c r="Y558" t="str">
        <x:v>不适用(BEV)</x:v>
      </x:c>
      <x:c r="Z558" t="str">
        <x:v>不适用(BEV)</x:v>
      </x:c>
      <x:c r="AA558" t="str">
        <x:v>不适用(BEV)</x:v>
      </x:c>
      <x:c r="AB558" t="str">
        <x:v>不适用(BEV)</x:v>
      </x:c>
      <x:c r="AC558" t="str">
        <x:v>不适用(BEV)</x:v>
      </x:c>
      <x:c r="AD558" t="str">
        <x:v>BEV_历史批次</x:v>
      </x:c>
      <x:c r="AE558" s="14" t="str">
        <x:v>326</x:v>
      </x:c>
      <x:c r="AF558" s="14" t="str"/>
      <x:c r="AG558" s="14" t="str">
        <x:v>源字段可解析</x:v>
      </x:c>
      <x:c r="AH558" s="15" t="n">
        <x:f>IF(R558&lt;&gt;"",R558,IFERROR(IF(AND(IF(ISNUMBER(O558),O558,IFERROR(VALUE(O558),VALUE(LEFT(TRIM(O558),FIND("|",SUBSTITUTE(SUBSTITUTE(SUBSTITUTE(SUBSTITUTE(SUBSTITUTE(TRIM(O558),"/","|"),"(","|"),"（","|"),";","|"),"；","|")&amp;"|")-1))))*100/IF(ISNUMBER(N558),N558,IFERROR(VALUE(N558),VALUE(LEFT(TRIM(N558),FIND("|",SUBSTITUTE(SUBSTITUTE(SUBSTITUTE(SUBSTITUTE(SUBSTITUTE(TRIM(N558),"/","|"),"(","|"),"（","|"),";","|"),"；","|")&amp;"|")-1))))&gt;=3,IF(ISNUMBER(O558),O558,IFERROR(VALUE(O558),VALUE(LEFT(TRIM(O558),FIND("|",SUBSTITUTE(SUBSTITUTE(SUBSTITUTE(SUBSTITUTE(SUBSTITUTE(TRIM(O558),"/","|"),"(","|"),"（","|"),";","|"),"；","|")&amp;"|")-1))))*100/IF(ISNUMBER(N558),N558,IFERROR(VALUE(N558),VALUE(LEFT(TRIM(N558),FIND("|",SUBSTITUTE(SUBSTITUTE(SUBSTITUTE(SUBSTITUTE(SUBSTITUTE(TRIM(N558),"/","|"),"(","|"),"（","|"),";","|"),"；","|")&amp;"|")-1))))&lt;=40),IF(ISNUMBER(O558),O558,IFERROR(VALUE(O558),VALUE(LEFT(TRIM(O558),FIND("|",SUBSTITUTE(SUBSTITUTE(SUBSTITUTE(SUBSTITUTE(SUBSTITUTE(TRIM(O558),"/","|"),"(","|"),"（","|"),";","|"),"；","|")&amp;"|")-1))))*100/IF(ISNUMBER(N558),N558,IFERROR(VALUE(N558),VALUE(LEFT(TRIM(N558),FIND("|",SUBSTITUTE(SUBSTITUTE(SUBSTITUTE(SUBSTITUTE(SUBSTITUTE(TRIM(N558),"/","|"),"(","|"),"（","|"),";","|"),"；","|")&amp;"|")-1)))),""),""))</x:f>
        <x:v>12.5</x:v>
      </x:c>
      <x:c r="AI558" s="15" t="str">
        <x:f>IFERROR(IF(AND(IF(ISNUMBER(O558),O558,IFERROR(VALUE(O558),VALUE(LEFT(TRIM(O558),FIND("|",SUBSTITUTE(SUBSTITUTE(SUBSTITUTE(SUBSTITUTE(SUBSTITUTE(TRIM(O558),"/","|"),"(","|"),"（","|"),";","|"),"；","|")&amp;"|")-1))))&gt;=75,IF(ISNUMBER(O558),O558,IFERROR(VALUE(O558),VALUE(LEFT(TRIM(O558),FIND("|",SUBSTITUTE(SUBSTITUTE(SUBSTITUTE(SUBSTITUTE(SUBSTITUTE(TRIM(O558),"/","|"),"(","|"),"（","|"),";","|"),"；","|")&amp;"|")-1))))&lt;=85,IF(ISNUMBER(Q558),Q558,IFERROR(VALUE(Q558),VALUE(LEFT(TRIM(Q558),FIND("|",SUBSTITUTE(SUBSTITUTE(SUBSTITUTE(SUBSTITUTE(SUBSTITUTE(TRIM(Q558),"/","|"),"(","|"),"（","|"),";","|"),"；","|")&amp;"|")-1))))&gt;0),IF(ISNUMBER(O558),O558,IFERROR(VALUE(O558),VALUE(LEFT(TRIM(O558),FIND("|",SUBSTITUTE(SUBSTITUTE(SUBSTITUTE(SUBSTITUTE(SUBSTITUTE(TRIM(O558),"/","|"),"(","|"),"（","|"),";","|"),"；","|")&amp;"|")-1))))*1000/IF(ISNUMBER(Q558),Q558,IFERROR(VALUE(Q558),VALUE(LEFT(TRIM(Q558),FIND("|",SUBSTITUTE(SUBSTITUTE(SUBSTITUTE(SUBSTITUTE(SUBSTITUTE(TRIM(Q558),"/","|"),"(","|"),"（","|"),";","|"),"；","|")&amp;"|")-1)))),""),"")</x:f>
      </x:c>
      <x:c r="AJ558" s="14" t="str">
        <x:f>IF(AI558="","","非称重实测")</x:f>
      </x:c>
      <x:c r="AK558" s="14" t="str"/>
      <x:c r="AL558" s="14" t="str">
        <x:v>v3.4.6-candidate</x:v>
      </x:c>
    </x:row>
    <x:row r="559">
      <x:c r="A559" t="n">
        <x:v>351</x:v>
      </x:c>
      <x:c r="B559" t="str">
        <x:v>TSL7000BEVAR6</x:v>
      </x:c>
      <x:c r="C559" t="str">
        <x:v>特斯拉牌</x:v>
      </x:c>
      <x:c r="D559" t="str">
        <x:v>特斯拉(上海)有限公司</x:v>
      </x:c>
      <x:c r="E559"/>
      <x:c r="F559" t="str">
        <x:v>纯电动轿车</x:v>
      </x:c>
      <x:c r="G559" t="str">
        <x:v>Model 3</x:v>
      </x:c>
      <x:c r="H559" t="str">
        <x:v>纯电动轿车</x:v>
      </x:c>
      <x:c r="I559" t="str">
        <x:v>Lux Car-3</x:v>
      </x:c>
      <x:c r="J559" t="str">
        <x:v>BEV</x:v>
      </x:c>
      <x:c r="K559" t="str">
        <x:v>否</x:v>
      </x:c>
      <x:c r="L559" t="n">
        <x:v>1761</x:v>
      </x:c>
      <x:c r="M559"/>
      <x:c r="N559" t="n">
        <x:v>556</x:v>
      </x:c>
      <x:c r="O559" t="n">
        <x:v>60</x:v>
      </x:c>
      <x:c r="P559" t="str">
        <x:v>磷酸铁锂</x:v>
      </x:c>
      <x:c r="Q559" t="n">
        <x:v>126</x:v>
      </x:c>
      <x:c r="R559" t="n">
        <x:v>12.5</x:v>
      </x:c>
      <x:c r="S559"/>
      <x:c r="T559"/>
      <x:c r="U559" t="str">
        <x:v>特斯拉（上海）</x:v>
      </x:c>
      <x:c r="V559" t="str">
        <x:v>194/340 </x:v>
      </x:c>
      <x:c r="W559"/>
      <x:c r="X559" t="str">
        <x:v>不适用(BEV)</x:v>
      </x:c>
      <x:c r="Y559" t="str">
        <x:v>不适用(BEV)</x:v>
      </x:c>
      <x:c r="Z559" t="str">
        <x:v>不适用(BEV)</x:v>
      </x:c>
      <x:c r="AA559" t="str">
        <x:v>不适用(BEV)</x:v>
      </x:c>
      <x:c r="AB559" t="str">
        <x:v>不适用(BEV)</x:v>
      </x:c>
      <x:c r="AC559" t="str">
        <x:v>不适用(BEV)</x:v>
      </x:c>
      <x:c r="AD559" t="str">
        <x:v>BEV_历史批次</x:v>
      </x:c>
      <x:c r="AE559" s="14" t="str">
        <x:v>340</x:v>
      </x:c>
      <x:c r="AF559" s="14" t="str"/>
      <x:c r="AG559" s="14" t="str">
        <x:v>源字段可解析</x:v>
      </x:c>
      <x:c r="AH559" s="15" t="n">
        <x:f>IF(R559&lt;&gt;"",R559,IFERROR(IF(AND(IF(ISNUMBER(O559),O559,IFERROR(VALUE(O559),VALUE(LEFT(TRIM(O559),FIND("|",SUBSTITUTE(SUBSTITUTE(SUBSTITUTE(SUBSTITUTE(SUBSTITUTE(TRIM(O559),"/","|"),"(","|"),"（","|"),";","|"),"；","|")&amp;"|")-1))))*100/IF(ISNUMBER(N559),N559,IFERROR(VALUE(N559),VALUE(LEFT(TRIM(N559),FIND("|",SUBSTITUTE(SUBSTITUTE(SUBSTITUTE(SUBSTITUTE(SUBSTITUTE(TRIM(N559),"/","|"),"(","|"),"（","|"),";","|"),"；","|")&amp;"|")-1))))&gt;=3,IF(ISNUMBER(O559),O559,IFERROR(VALUE(O559),VALUE(LEFT(TRIM(O559),FIND("|",SUBSTITUTE(SUBSTITUTE(SUBSTITUTE(SUBSTITUTE(SUBSTITUTE(TRIM(O559),"/","|"),"(","|"),"（","|"),";","|"),"；","|")&amp;"|")-1))))*100/IF(ISNUMBER(N559),N559,IFERROR(VALUE(N559),VALUE(LEFT(TRIM(N559),FIND("|",SUBSTITUTE(SUBSTITUTE(SUBSTITUTE(SUBSTITUTE(SUBSTITUTE(TRIM(N559),"/","|"),"(","|"),"（","|"),";","|"),"；","|")&amp;"|")-1))))&lt;=40),IF(ISNUMBER(O559),O559,IFERROR(VALUE(O559),VALUE(LEFT(TRIM(O559),FIND("|",SUBSTITUTE(SUBSTITUTE(SUBSTITUTE(SUBSTITUTE(SUBSTITUTE(TRIM(O559),"/","|"),"(","|"),"（","|"),";","|"),"；","|")&amp;"|")-1))))*100/IF(ISNUMBER(N559),N559,IFERROR(VALUE(N559),VALUE(LEFT(TRIM(N559),FIND("|",SUBSTITUTE(SUBSTITUTE(SUBSTITUTE(SUBSTITUTE(SUBSTITUTE(TRIM(N559),"/","|"),"(","|"),"（","|"),";","|"),"；","|")&amp;"|")-1)))),""),""))</x:f>
        <x:v>12.5</x:v>
      </x:c>
      <x:c r="AI559" s="15" t="str">
        <x:f>IFERROR(IF(AND(IF(ISNUMBER(O559),O559,IFERROR(VALUE(O559),VALUE(LEFT(TRIM(O559),FIND("|",SUBSTITUTE(SUBSTITUTE(SUBSTITUTE(SUBSTITUTE(SUBSTITUTE(TRIM(O559),"/","|"),"(","|"),"（","|"),";","|"),"；","|")&amp;"|")-1))))&gt;=75,IF(ISNUMBER(O559),O559,IFERROR(VALUE(O559),VALUE(LEFT(TRIM(O559),FIND("|",SUBSTITUTE(SUBSTITUTE(SUBSTITUTE(SUBSTITUTE(SUBSTITUTE(TRIM(O559),"/","|"),"(","|"),"（","|"),";","|"),"；","|")&amp;"|")-1))))&lt;=85,IF(ISNUMBER(Q559),Q559,IFERROR(VALUE(Q559),VALUE(LEFT(TRIM(Q559),FIND("|",SUBSTITUTE(SUBSTITUTE(SUBSTITUTE(SUBSTITUTE(SUBSTITUTE(TRIM(Q559),"/","|"),"(","|"),"（","|"),";","|"),"；","|")&amp;"|")-1))))&gt;0),IF(ISNUMBER(O559),O559,IFERROR(VALUE(O559),VALUE(LEFT(TRIM(O559),FIND("|",SUBSTITUTE(SUBSTITUTE(SUBSTITUTE(SUBSTITUTE(SUBSTITUTE(TRIM(O559),"/","|"),"(","|"),"（","|"),";","|"),"；","|")&amp;"|")-1))))*1000/IF(ISNUMBER(Q559),Q559,IFERROR(VALUE(Q559),VALUE(LEFT(TRIM(Q559),FIND("|",SUBSTITUTE(SUBSTITUTE(SUBSTITUTE(SUBSTITUTE(SUBSTITUTE(TRIM(Q559),"/","|"),"(","|"),"（","|"),";","|"),"；","|")&amp;"|")-1)))),""),"")</x:f>
      </x:c>
      <x:c r="AJ559" s="14" t="str">
        <x:f>IF(AI559="","","非称重实测")</x:f>
      </x:c>
      <x:c r="AK559" s="14" t="str"/>
      <x:c r="AL559" s="14" t="str">
        <x:v>v3.4.6-candidate</x:v>
      </x:c>
    </x:row>
    <x:row r="560">
      <x:c r="A560" t="n">
        <x:v>351</x:v>
      </x:c>
      <x:c r="B560" t="str">
        <x:v>YGM7002BEVB3</x:v>
      </x:c>
      <x:c r="C560" t="str">
        <x:v>领途牌</x:v>
      </x:c>
      <x:c r="D560" t="str">
        <x:v>领途汽车有限公司</x:v>
      </x:c>
      <x:c r="E560"/>
      <x:c r="F560" t="str">
        <x:v>纯电动轿车</x:v>
      </x:c>
      <x:c r="G560" t="str">
        <x:v>百智大猫</x:v>
      </x:c>
      <x:c r="H560" t="str">
        <x:v>纯电动轿车</x:v>
      </x:c>
      <x:c r="I560" t="str">
        <x:v>Car-A</x:v>
      </x:c>
      <x:c r="J560" t="str">
        <x:v>BEV</x:v>
      </x:c>
      <x:c r="K560" t="str">
        <x:v>否</x:v>
      </x:c>
      <x:c r="L560" t="n">
        <x:v>810</x:v>
      </x:c>
      <x:c r="M560"/>
      <x:c r="N560" t="n">
        <x:v>175</x:v>
      </x:c>
      <x:c r="O560" t="n">
        <x:v>15</x:v>
      </x:c>
      <x:c r="P560" t="str">
        <x:v>磷酸铁锂</x:v>
      </x:c>
      <x:c r="Q560" t="n">
        <x:v>110.83</x:v>
      </x:c>
      <x:c r="R560" t="n">
        <x:v>9.4</x:v>
      </x:c>
      <x:c r="S560"/>
      <x:c r="T560"/>
      <x:c r="U560" t="str">
        <x:v>浙江方正电机/山东得普达电机</x:v>
      </x:c>
      <x:c r="V560" t="str">
        <x:v>29/110</x:v>
      </x:c>
      <x:c r="W560"/>
      <x:c r="X560" t="str">
        <x:v>不适用(BEV)</x:v>
      </x:c>
      <x:c r="Y560" t="str">
        <x:v>不适用(BEV)</x:v>
      </x:c>
      <x:c r="Z560" t="str">
        <x:v>不适用(BEV)</x:v>
      </x:c>
      <x:c r="AA560" t="str">
        <x:v>不适用(BEV)</x:v>
      </x:c>
      <x:c r="AB560" t="str">
        <x:v>不适用(BEV)</x:v>
      </x:c>
      <x:c r="AC560" t="str">
        <x:v>不适用(BEV)</x:v>
      </x:c>
      <x:c r="AD560" t="str">
        <x:v>BEV_历史批次</x:v>
      </x:c>
      <x:c r="AE560" s="14" t="str">
        <x:v>110</x:v>
      </x:c>
      <x:c r="AF560" s="14" t="str"/>
      <x:c r="AG560" s="14" t="str">
        <x:v>源字段可解析</x:v>
      </x:c>
      <x:c r="AH560" s="15" t="n">
        <x:f>IF(R560&lt;&gt;"",R560,IFERROR(IF(AND(IF(ISNUMBER(O560),O560,IFERROR(VALUE(O560),VALUE(LEFT(TRIM(O560),FIND("|",SUBSTITUTE(SUBSTITUTE(SUBSTITUTE(SUBSTITUTE(SUBSTITUTE(TRIM(O560),"/","|"),"(","|"),"（","|"),";","|"),"；","|")&amp;"|")-1))))*100/IF(ISNUMBER(N560),N560,IFERROR(VALUE(N560),VALUE(LEFT(TRIM(N560),FIND("|",SUBSTITUTE(SUBSTITUTE(SUBSTITUTE(SUBSTITUTE(SUBSTITUTE(TRIM(N560),"/","|"),"(","|"),"（","|"),";","|"),"；","|")&amp;"|")-1))))&gt;=3,IF(ISNUMBER(O560),O560,IFERROR(VALUE(O560),VALUE(LEFT(TRIM(O560),FIND("|",SUBSTITUTE(SUBSTITUTE(SUBSTITUTE(SUBSTITUTE(SUBSTITUTE(TRIM(O560),"/","|"),"(","|"),"（","|"),";","|"),"；","|")&amp;"|")-1))))*100/IF(ISNUMBER(N560),N560,IFERROR(VALUE(N560),VALUE(LEFT(TRIM(N560),FIND("|",SUBSTITUTE(SUBSTITUTE(SUBSTITUTE(SUBSTITUTE(SUBSTITUTE(TRIM(N560),"/","|"),"(","|"),"（","|"),";","|"),"；","|")&amp;"|")-1))))&lt;=40),IF(ISNUMBER(O560),O560,IFERROR(VALUE(O560),VALUE(LEFT(TRIM(O560),FIND("|",SUBSTITUTE(SUBSTITUTE(SUBSTITUTE(SUBSTITUTE(SUBSTITUTE(TRIM(O560),"/","|"),"(","|"),"（","|"),";","|"),"；","|")&amp;"|")-1))))*100/IF(ISNUMBER(N560),N560,IFERROR(VALUE(N560),VALUE(LEFT(TRIM(N560),FIND("|",SUBSTITUTE(SUBSTITUTE(SUBSTITUTE(SUBSTITUTE(SUBSTITUTE(TRIM(N560),"/","|"),"(","|"),"（","|"),";","|"),"；","|")&amp;"|")-1)))),""),""))</x:f>
        <x:v>9.4</x:v>
      </x:c>
      <x:c r="AI560" s="15" t="str">
        <x:f>IFERROR(IF(AND(IF(ISNUMBER(O560),O560,IFERROR(VALUE(O560),VALUE(LEFT(TRIM(O560),FIND("|",SUBSTITUTE(SUBSTITUTE(SUBSTITUTE(SUBSTITUTE(SUBSTITUTE(TRIM(O560),"/","|"),"(","|"),"（","|"),";","|"),"；","|")&amp;"|")-1))))&gt;=75,IF(ISNUMBER(O560),O560,IFERROR(VALUE(O560),VALUE(LEFT(TRIM(O560),FIND("|",SUBSTITUTE(SUBSTITUTE(SUBSTITUTE(SUBSTITUTE(SUBSTITUTE(TRIM(O560),"/","|"),"(","|"),"（","|"),";","|"),"；","|")&amp;"|")-1))))&lt;=85,IF(ISNUMBER(Q560),Q560,IFERROR(VALUE(Q560),VALUE(LEFT(TRIM(Q560),FIND("|",SUBSTITUTE(SUBSTITUTE(SUBSTITUTE(SUBSTITUTE(SUBSTITUTE(TRIM(Q560),"/","|"),"(","|"),"（","|"),";","|"),"；","|")&amp;"|")-1))))&gt;0),IF(ISNUMBER(O560),O560,IFERROR(VALUE(O560),VALUE(LEFT(TRIM(O560),FIND("|",SUBSTITUTE(SUBSTITUTE(SUBSTITUTE(SUBSTITUTE(SUBSTITUTE(TRIM(O560),"/","|"),"(","|"),"（","|"),";","|"),"；","|")&amp;"|")-1))))*1000/IF(ISNUMBER(Q560),Q560,IFERROR(VALUE(Q560),VALUE(LEFT(TRIM(Q560),FIND("|",SUBSTITUTE(SUBSTITUTE(SUBSTITUTE(SUBSTITUTE(SUBSTITUTE(TRIM(Q560),"/","|"),"(","|"),"（","|"),";","|"),"；","|")&amp;"|")-1)))),""),"")</x:f>
      </x:c>
      <x:c r="AJ560" s="14" t="str">
        <x:f>IF(AI560="","","非称重实测")</x:f>
      </x:c>
      <x:c r="AK560" s="14" t="str"/>
      <x:c r="AL560" s="14" t="str">
        <x:v>v3.4.6-candidate</x:v>
      </x:c>
    </x:row>
    <x:row r="561">
      <x:c r="A561" t="n">
        <x:v>351</x:v>
      </x:c>
      <x:c r="B561" t="str">
        <x:v>YGM7002BEVB4</x:v>
      </x:c>
      <x:c r="C561" t="str">
        <x:v>领途牌</x:v>
      </x:c>
      <x:c r="D561" t="str">
        <x:v>领途汽车有限公司</x:v>
      </x:c>
      <x:c r="E561"/>
      <x:c r="F561" t="str">
        <x:v>纯电动轿车</x:v>
      </x:c>
      <x:c r="G561" t="str">
        <x:v>百智大猫</x:v>
      </x:c>
      <x:c r="H561" t="str">
        <x:v>纯电动轿车</x:v>
      </x:c>
      <x:c r="I561" t="str">
        <x:v>Car-A</x:v>
      </x:c>
      <x:c r="J561" t="str">
        <x:v>BEV</x:v>
      </x:c>
      <x:c r="K561" t="str">
        <x:v>否</x:v>
      </x:c>
      <x:c r="L561" t="n">
        <x:v>810</x:v>
      </x:c>
      <x:c r="M561"/>
      <x:c r="N561" t="n">
        <x:v>175</x:v>
      </x:c>
      <x:c r="O561" t="n">
        <x:v>15.552</x:v>
      </x:c>
      <x:c r="P561" t="str">
        <x:v>磷酸铁锂</x:v>
      </x:c>
      <x:c r="Q561" t="n">
        <x:v>115.68</x:v>
      </x:c>
      <x:c r="R561" t="n">
        <x:v>9.4</x:v>
      </x:c>
      <x:c r="S561"/>
      <x:c r="T561"/>
      <x:c r="U561" t="str">
        <x:v>浙江方正电机/山东得普达电机</x:v>
      </x:c>
      <x:c r="V561" t="str">
        <x:v>29/110 </x:v>
      </x:c>
      <x:c r="W561"/>
      <x:c r="X561" t="str">
        <x:v>不适用(BEV)</x:v>
      </x:c>
      <x:c r="Y561" t="str">
        <x:v>不适用(BEV)</x:v>
      </x:c>
      <x:c r="Z561" t="str">
        <x:v>不适用(BEV)</x:v>
      </x:c>
      <x:c r="AA561" t="str">
        <x:v>不适用(BEV)</x:v>
      </x:c>
      <x:c r="AB561" t="str">
        <x:v>不适用(BEV)</x:v>
      </x:c>
      <x:c r="AC561" t="str">
        <x:v>不适用(BEV)</x:v>
      </x:c>
      <x:c r="AD561" t="str">
        <x:v>BEV_历史批次</x:v>
      </x:c>
      <x:c r="AE561" s="14" t="str">
        <x:v>110</x:v>
      </x:c>
      <x:c r="AF561" s="14" t="str"/>
      <x:c r="AG561" s="14" t="str">
        <x:v>源字段可解析</x:v>
      </x:c>
      <x:c r="AH561" s="15" t="n">
        <x:f>IF(R561&lt;&gt;"",R561,IFERROR(IF(AND(IF(ISNUMBER(O561),O561,IFERROR(VALUE(O561),VALUE(LEFT(TRIM(O561),FIND("|",SUBSTITUTE(SUBSTITUTE(SUBSTITUTE(SUBSTITUTE(SUBSTITUTE(TRIM(O561),"/","|"),"(","|"),"（","|"),";","|"),"；","|")&amp;"|")-1))))*100/IF(ISNUMBER(N561),N561,IFERROR(VALUE(N561),VALUE(LEFT(TRIM(N561),FIND("|",SUBSTITUTE(SUBSTITUTE(SUBSTITUTE(SUBSTITUTE(SUBSTITUTE(TRIM(N561),"/","|"),"(","|"),"（","|"),";","|"),"；","|")&amp;"|")-1))))&gt;=3,IF(ISNUMBER(O561),O561,IFERROR(VALUE(O561),VALUE(LEFT(TRIM(O561),FIND("|",SUBSTITUTE(SUBSTITUTE(SUBSTITUTE(SUBSTITUTE(SUBSTITUTE(TRIM(O561),"/","|"),"(","|"),"（","|"),";","|"),"；","|")&amp;"|")-1))))*100/IF(ISNUMBER(N561),N561,IFERROR(VALUE(N561),VALUE(LEFT(TRIM(N561),FIND("|",SUBSTITUTE(SUBSTITUTE(SUBSTITUTE(SUBSTITUTE(SUBSTITUTE(TRIM(N561),"/","|"),"(","|"),"（","|"),";","|"),"；","|")&amp;"|")-1))))&lt;=40),IF(ISNUMBER(O561),O561,IFERROR(VALUE(O561),VALUE(LEFT(TRIM(O561),FIND("|",SUBSTITUTE(SUBSTITUTE(SUBSTITUTE(SUBSTITUTE(SUBSTITUTE(TRIM(O561),"/","|"),"(","|"),"（","|"),";","|"),"；","|")&amp;"|")-1))))*100/IF(ISNUMBER(N561),N561,IFERROR(VALUE(N561),VALUE(LEFT(TRIM(N561),FIND("|",SUBSTITUTE(SUBSTITUTE(SUBSTITUTE(SUBSTITUTE(SUBSTITUTE(TRIM(N561),"/","|"),"(","|"),"（","|"),";","|"),"；","|")&amp;"|")-1)))),""),""))</x:f>
        <x:v>9.4</x:v>
      </x:c>
      <x:c r="AI561" s="15" t="str">
        <x:f>IFERROR(IF(AND(IF(ISNUMBER(O561),O561,IFERROR(VALUE(O561),VALUE(LEFT(TRIM(O561),FIND("|",SUBSTITUTE(SUBSTITUTE(SUBSTITUTE(SUBSTITUTE(SUBSTITUTE(TRIM(O561),"/","|"),"(","|"),"（","|"),";","|"),"；","|")&amp;"|")-1))))&gt;=75,IF(ISNUMBER(O561),O561,IFERROR(VALUE(O561),VALUE(LEFT(TRIM(O561),FIND("|",SUBSTITUTE(SUBSTITUTE(SUBSTITUTE(SUBSTITUTE(SUBSTITUTE(TRIM(O561),"/","|"),"(","|"),"（","|"),";","|"),"；","|")&amp;"|")-1))))&lt;=85,IF(ISNUMBER(Q561),Q561,IFERROR(VALUE(Q561),VALUE(LEFT(TRIM(Q561),FIND("|",SUBSTITUTE(SUBSTITUTE(SUBSTITUTE(SUBSTITUTE(SUBSTITUTE(TRIM(Q561),"/","|"),"(","|"),"（","|"),";","|"),"；","|")&amp;"|")-1))))&gt;0),IF(ISNUMBER(O561),O561,IFERROR(VALUE(O561),VALUE(LEFT(TRIM(O561),FIND("|",SUBSTITUTE(SUBSTITUTE(SUBSTITUTE(SUBSTITUTE(SUBSTITUTE(TRIM(O561),"/","|"),"(","|"),"（","|"),";","|"),"；","|")&amp;"|")-1))))*1000/IF(ISNUMBER(Q561),Q561,IFERROR(VALUE(Q561),VALUE(LEFT(TRIM(Q561),FIND("|",SUBSTITUTE(SUBSTITUTE(SUBSTITUTE(SUBSTITUTE(SUBSTITUTE(TRIM(Q561),"/","|"),"(","|"),"（","|"),";","|"),"；","|")&amp;"|")-1)))),""),"")</x:f>
      </x:c>
      <x:c r="AJ561" s="14" t="str">
        <x:f>IF(AI561="","","非称重实测")</x:f>
      </x:c>
      <x:c r="AK561" s="14" t="str"/>
      <x:c r="AL561" s="14" t="str">
        <x:v>v3.4.6-candidate</x:v>
      </x:c>
    </x:row>
    <x:row r="562">
      <x:c r="A562" t="n">
        <x:v>351</x:v>
      </x:c>
      <x:c r="B562" t="str">
        <x:v>YGM7002BEVB6</x:v>
      </x:c>
      <x:c r="C562" t="str">
        <x:v>领途牌</x:v>
      </x:c>
      <x:c r="D562" t="str">
        <x:v>领途汽车有限公司</x:v>
      </x:c>
      <x:c r="E562"/>
      <x:c r="F562" t="str">
        <x:v>纯电动轿车</x:v>
      </x:c>
      <x:c r="G562" t="str">
        <x:v>百智大熊</x:v>
      </x:c>
      <x:c r="H562" t="str">
        <x:v>纯电动轿车</x:v>
      </x:c>
      <x:c r="I562" t="str">
        <x:v>Car-A</x:v>
      </x:c>
      <x:c r="J562" t="str">
        <x:v>BEV</x:v>
      </x:c>
      <x:c r="K562" t="str">
        <x:v>否</x:v>
      </x:c>
      <x:c r="L562" t="n">
        <x:v>810</x:v>
      </x:c>
      <x:c r="M562"/>
      <x:c r="N562" t="n">
        <x:v>175</x:v>
      </x:c>
      <x:c r="O562" t="n">
        <x:v>15</x:v>
      </x:c>
      <x:c r="P562" t="str">
        <x:v>磷酸铁锂</x:v>
      </x:c>
      <x:c r="Q562" t="n">
        <x:v>110.83</x:v>
      </x:c>
      <x:c r="R562" t="n">
        <x:v>9.4</x:v>
      </x:c>
      <x:c r="S562"/>
      <x:c r="T562"/>
      <x:c r="U562" t="str">
        <x:v>浙江方正电机/山东得普达电机</x:v>
      </x:c>
      <x:c r="V562" t="str">
        <x:v>29/110 </x:v>
      </x:c>
      <x:c r="W562"/>
      <x:c r="X562" t="str">
        <x:v>不适用(BEV)</x:v>
      </x:c>
      <x:c r="Y562" t="str">
        <x:v>不适用(BEV)</x:v>
      </x:c>
      <x:c r="Z562" t="str">
        <x:v>不适用(BEV)</x:v>
      </x:c>
      <x:c r="AA562" t="str">
        <x:v>不适用(BEV)</x:v>
      </x:c>
      <x:c r="AB562" t="str">
        <x:v>不适用(BEV)</x:v>
      </x:c>
      <x:c r="AC562" t="str">
        <x:v>不适用(BEV)</x:v>
      </x:c>
      <x:c r="AD562" t="str">
        <x:v>BEV_历史批次</x:v>
      </x:c>
      <x:c r="AE562" s="14" t="str">
        <x:v>110</x:v>
      </x:c>
      <x:c r="AF562" s="14" t="str"/>
      <x:c r="AG562" s="14" t="str">
        <x:v>源字段可解析</x:v>
      </x:c>
      <x:c r="AH562" s="15" t="n">
        <x:f>IF(R562&lt;&gt;"",R562,IFERROR(IF(AND(IF(ISNUMBER(O562),O562,IFERROR(VALUE(O562),VALUE(LEFT(TRIM(O562),FIND("|",SUBSTITUTE(SUBSTITUTE(SUBSTITUTE(SUBSTITUTE(SUBSTITUTE(TRIM(O562),"/","|"),"(","|"),"（","|"),";","|"),"；","|")&amp;"|")-1))))*100/IF(ISNUMBER(N562),N562,IFERROR(VALUE(N562),VALUE(LEFT(TRIM(N562),FIND("|",SUBSTITUTE(SUBSTITUTE(SUBSTITUTE(SUBSTITUTE(SUBSTITUTE(TRIM(N562),"/","|"),"(","|"),"（","|"),";","|"),"；","|")&amp;"|")-1))))&gt;=3,IF(ISNUMBER(O562),O562,IFERROR(VALUE(O562),VALUE(LEFT(TRIM(O562),FIND("|",SUBSTITUTE(SUBSTITUTE(SUBSTITUTE(SUBSTITUTE(SUBSTITUTE(TRIM(O562),"/","|"),"(","|"),"（","|"),";","|"),"；","|")&amp;"|")-1))))*100/IF(ISNUMBER(N562),N562,IFERROR(VALUE(N562),VALUE(LEFT(TRIM(N562),FIND("|",SUBSTITUTE(SUBSTITUTE(SUBSTITUTE(SUBSTITUTE(SUBSTITUTE(TRIM(N562),"/","|"),"(","|"),"（","|"),";","|"),"；","|")&amp;"|")-1))))&lt;=40),IF(ISNUMBER(O562),O562,IFERROR(VALUE(O562),VALUE(LEFT(TRIM(O562),FIND("|",SUBSTITUTE(SUBSTITUTE(SUBSTITUTE(SUBSTITUTE(SUBSTITUTE(TRIM(O562),"/","|"),"(","|"),"（","|"),";","|"),"；","|")&amp;"|")-1))))*100/IF(ISNUMBER(N562),N562,IFERROR(VALUE(N562),VALUE(LEFT(TRIM(N562),FIND("|",SUBSTITUTE(SUBSTITUTE(SUBSTITUTE(SUBSTITUTE(SUBSTITUTE(TRIM(N562),"/","|"),"(","|"),"（","|"),";","|"),"；","|")&amp;"|")-1)))),""),""))</x:f>
        <x:v>9.4</x:v>
      </x:c>
      <x:c r="AI562" s="15" t="str">
        <x:f>IFERROR(IF(AND(IF(ISNUMBER(O562),O562,IFERROR(VALUE(O562),VALUE(LEFT(TRIM(O562),FIND("|",SUBSTITUTE(SUBSTITUTE(SUBSTITUTE(SUBSTITUTE(SUBSTITUTE(TRIM(O562),"/","|"),"(","|"),"（","|"),";","|"),"；","|")&amp;"|")-1))))&gt;=75,IF(ISNUMBER(O562),O562,IFERROR(VALUE(O562),VALUE(LEFT(TRIM(O562),FIND("|",SUBSTITUTE(SUBSTITUTE(SUBSTITUTE(SUBSTITUTE(SUBSTITUTE(TRIM(O562),"/","|"),"(","|"),"（","|"),";","|"),"；","|")&amp;"|")-1))))&lt;=85,IF(ISNUMBER(Q562),Q562,IFERROR(VALUE(Q562),VALUE(LEFT(TRIM(Q562),FIND("|",SUBSTITUTE(SUBSTITUTE(SUBSTITUTE(SUBSTITUTE(SUBSTITUTE(TRIM(Q562),"/","|"),"(","|"),"（","|"),";","|"),"；","|")&amp;"|")-1))))&gt;0),IF(ISNUMBER(O562),O562,IFERROR(VALUE(O562),VALUE(LEFT(TRIM(O562),FIND("|",SUBSTITUTE(SUBSTITUTE(SUBSTITUTE(SUBSTITUTE(SUBSTITUTE(TRIM(O562),"/","|"),"(","|"),"（","|"),";","|"),"；","|")&amp;"|")-1))))*1000/IF(ISNUMBER(Q562),Q562,IFERROR(VALUE(Q562),VALUE(LEFT(TRIM(Q562),FIND("|",SUBSTITUTE(SUBSTITUTE(SUBSTITUTE(SUBSTITUTE(SUBSTITUTE(TRIM(Q562),"/","|"),"(","|"),"（","|"),";","|"),"；","|")&amp;"|")-1)))),""),"")</x:f>
      </x:c>
      <x:c r="AJ562" s="14" t="str">
        <x:f>IF(AI562="","","非称重实测")</x:f>
      </x:c>
      <x:c r="AK562" s="14" t="str"/>
      <x:c r="AL562" s="14" t="str">
        <x:v>v3.4.6-candidate</x:v>
      </x:c>
    </x:row>
    <x:row r="563">
      <x:c r="A563" t="n">
        <x:v>351</x:v>
      </x:c>
      <x:c r="B563" t="str">
        <x:v>YGM7002BEVB7</x:v>
      </x:c>
      <x:c r="C563" t="str">
        <x:v>领途牌</x:v>
      </x:c>
      <x:c r="D563" t="str">
        <x:v>领途汽车有限公司</x:v>
      </x:c>
      <x:c r="E563"/>
      <x:c r="F563" t="str">
        <x:v>纯电动轿车</x:v>
      </x:c>
      <x:c r="G563" t="str">
        <x:v>百智大熊</x:v>
      </x:c>
      <x:c r="H563" t="str">
        <x:v>纯电动轿车</x:v>
      </x:c>
      <x:c r="I563" t="str">
        <x:v>Car-A</x:v>
      </x:c>
      <x:c r="J563" t="str">
        <x:v>BEV</x:v>
      </x:c>
      <x:c r="K563" t="str">
        <x:v>否</x:v>
      </x:c>
      <x:c r="L563" t="n">
        <x:v>810</x:v>
      </x:c>
      <x:c r="M563"/>
      <x:c r="N563" t="n">
        <x:v>175</x:v>
      </x:c>
      <x:c r="O563" t="n">
        <x:v>15.552</x:v>
      </x:c>
      <x:c r="P563" t="str">
        <x:v>磷酸铁锂</x:v>
      </x:c>
      <x:c r="Q563" t="n">
        <x:v>115.68</x:v>
      </x:c>
      <x:c r="R563" t="n">
        <x:v>9.4</x:v>
      </x:c>
      <x:c r="S563"/>
      <x:c r="T563"/>
      <x:c r="U563" t="str">
        <x:v>浙江方正电机/山东得普达电机</x:v>
      </x:c>
      <x:c r="V563" t="str">
        <x:v>29/110</x:v>
      </x:c>
      <x:c r="W563"/>
      <x:c r="X563" t="str">
        <x:v>不适用(BEV)</x:v>
      </x:c>
      <x:c r="Y563" t="str">
        <x:v>不适用(BEV)</x:v>
      </x:c>
      <x:c r="Z563" t="str">
        <x:v>不适用(BEV)</x:v>
      </x:c>
      <x:c r="AA563" t="str">
        <x:v>不适用(BEV)</x:v>
      </x:c>
      <x:c r="AB563" t="str">
        <x:v>不适用(BEV)</x:v>
      </x:c>
      <x:c r="AC563" t="str">
        <x:v>不适用(BEV)</x:v>
      </x:c>
      <x:c r="AD563" t="str">
        <x:v>BEV_历史批次</x:v>
      </x:c>
      <x:c r="AE563" s="14" t="str">
        <x:v>110</x:v>
      </x:c>
      <x:c r="AF563" s="14" t="str"/>
      <x:c r="AG563" s="14" t="str">
        <x:v>源字段可解析</x:v>
      </x:c>
      <x:c r="AH563" s="15" t="n">
        <x:f>IF(R563&lt;&gt;"",R563,IFERROR(IF(AND(IF(ISNUMBER(O563),O563,IFERROR(VALUE(O563),VALUE(LEFT(TRIM(O563),FIND("|",SUBSTITUTE(SUBSTITUTE(SUBSTITUTE(SUBSTITUTE(SUBSTITUTE(TRIM(O563),"/","|"),"(","|"),"（","|"),";","|"),"；","|")&amp;"|")-1))))*100/IF(ISNUMBER(N563),N563,IFERROR(VALUE(N563),VALUE(LEFT(TRIM(N563),FIND("|",SUBSTITUTE(SUBSTITUTE(SUBSTITUTE(SUBSTITUTE(SUBSTITUTE(TRIM(N563),"/","|"),"(","|"),"（","|"),";","|"),"；","|")&amp;"|")-1))))&gt;=3,IF(ISNUMBER(O563),O563,IFERROR(VALUE(O563),VALUE(LEFT(TRIM(O563),FIND("|",SUBSTITUTE(SUBSTITUTE(SUBSTITUTE(SUBSTITUTE(SUBSTITUTE(TRIM(O563),"/","|"),"(","|"),"（","|"),";","|"),"；","|")&amp;"|")-1))))*100/IF(ISNUMBER(N563),N563,IFERROR(VALUE(N563),VALUE(LEFT(TRIM(N563),FIND("|",SUBSTITUTE(SUBSTITUTE(SUBSTITUTE(SUBSTITUTE(SUBSTITUTE(TRIM(N563),"/","|"),"(","|"),"（","|"),";","|"),"；","|")&amp;"|")-1))))&lt;=40),IF(ISNUMBER(O563),O563,IFERROR(VALUE(O563),VALUE(LEFT(TRIM(O563),FIND("|",SUBSTITUTE(SUBSTITUTE(SUBSTITUTE(SUBSTITUTE(SUBSTITUTE(TRIM(O563),"/","|"),"(","|"),"（","|"),";","|"),"；","|")&amp;"|")-1))))*100/IF(ISNUMBER(N563),N563,IFERROR(VALUE(N563),VALUE(LEFT(TRIM(N563),FIND("|",SUBSTITUTE(SUBSTITUTE(SUBSTITUTE(SUBSTITUTE(SUBSTITUTE(TRIM(N563),"/","|"),"(","|"),"（","|"),";","|"),"；","|")&amp;"|")-1)))),""),""))</x:f>
        <x:v>9.4</x:v>
      </x:c>
      <x:c r="AI563" s="15" t="str">
        <x:f>IFERROR(IF(AND(IF(ISNUMBER(O563),O563,IFERROR(VALUE(O563),VALUE(LEFT(TRIM(O563),FIND("|",SUBSTITUTE(SUBSTITUTE(SUBSTITUTE(SUBSTITUTE(SUBSTITUTE(TRIM(O563),"/","|"),"(","|"),"（","|"),";","|"),"；","|")&amp;"|")-1))))&gt;=75,IF(ISNUMBER(O563),O563,IFERROR(VALUE(O563),VALUE(LEFT(TRIM(O563),FIND("|",SUBSTITUTE(SUBSTITUTE(SUBSTITUTE(SUBSTITUTE(SUBSTITUTE(TRIM(O563),"/","|"),"(","|"),"（","|"),";","|"),"；","|")&amp;"|")-1))))&lt;=85,IF(ISNUMBER(Q563),Q563,IFERROR(VALUE(Q563),VALUE(LEFT(TRIM(Q563),FIND("|",SUBSTITUTE(SUBSTITUTE(SUBSTITUTE(SUBSTITUTE(SUBSTITUTE(TRIM(Q563),"/","|"),"(","|"),"（","|"),";","|"),"；","|")&amp;"|")-1))))&gt;0),IF(ISNUMBER(O563),O563,IFERROR(VALUE(O563),VALUE(LEFT(TRIM(O563),FIND("|",SUBSTITUTE(SUBSTITUTE(SUBSTITUTE(SUBSTITUTE(SUBSTITUTE(TRIM(O563),"/","|"),"(","|"),"（","|"),";","|"),"；","|")&amp;"|")-1))))*1000/IF(ISNUMBER(Q563),Q563,IFERROR(VALUE(Q563),VALUE(LEFT(TRIM(Q563),FIND("|",SUBSTITUTE(SUBSTITUTE(SUBSTITUTE(SUBSTITUTE(SUBSTITUTE(TRIM(Q563),"/","|"),"(","|"),"（","|"),";","|"),"；","|")&amp;"|")-1)))),""),"")</x:f>
      </x:c>
      <x:c r="AJ563" s="14" t="str">
        <x:f>IF(AI563="","","非称重实测")</x:f>
      </x:c>
      <x:c r="AK563" s="14" t="str"/>
      <x:c r="AL563" s="14" t="str">
        <x:v>v3.4.6-candidate</x:v>
      </x:c>
    </x:row>
    <x:row r="564">
      <x:c r="A564" t="n">
        <x:v>351</x:v>
      </x:c>
      <x:c r="B564" t="str">
        <x:v>YGM7007BEVA4</x:v>
      </x:c>
      <x:c r="C564" t="str">
        <x:v>御捷马牌</x:v>
      </x:c>
      <x:c r="D564" t="str">
        <x:v>领途汽车有限公司</x:v>
      </x:c>
      <x:c r="E564"/>
      <x:c r="F564" t="str">
        <x:v>纯电动轿车</x:v>
      </x:c>
      <x:c r="G564" t="str">
        <x:v>朋克美美</x:v>
      </x:c>
      <x:c r="H564" t="str">
        <x:v>纯电动轿车</x:v>
      </x:c>
      <x:c r="I564" t="str">
        <x:v>Car-A</x:v>
      </x:c>
      <x:c r="J564" t="str">
        <x:v>BEV</x:v>
      </x:c>
      <x:c r="K564" t="str">
        <x:v>否</x:v>
      </x:c>
      <x:c r="L564" t="n">
        <x:v>790</x:v>
      </x:c>
      <x:c r="M564"/>
      <x:c r="N564" t="n">
        <x:v>181</x:v>
      </x:c>
      <x:c r="O564" t="n">
        <x:v>15.552</x:v>
      </x:c>
      <x:c r="P564" t="str">
        <x:v>磷酸铁锂</x:v>
      </x:c>
      <x:c r="Q564" t="n">
        <x:v>115.68</x:v>
      </x:c>
      <x:c r="R564" t="n">
        <x:v>9.3</x:v>
      </x:c>
      <x:c r="S564"/>
      <x:c r="T564"/>
      <x:c r="U564" t="str">
        <x:v>浙江方正电机/山东得普达电机</x:v>
      </x:c>
      <x:c r="V564" t="str">
        <x:v>29/110</x:v>
      </x:c>
      <x:c r="W564"/>
      <x:c r="X564" t="str">
        <x:v>不适用(BEV)</x:v>
      </x:c>
      <x:c r="Y564" t="str">
        <x:v>不适用(BEV)</x:v>
      </x:c>
      <x:c r="Z564" t="str">
        <x:v>不适用(BEV)</x:v>
      </x:c>
      <x:c r="AA564" t="str">
        <x:v>不适用(BEV)</x:v>
      </x:c>
      <x:c r="AB564" t="str">
        <x:v>不适用(BEV)</x:v>
      </x:c>
      <x:c r="AC564" t="str">
        <x:v>不适用(BEV)</x:v>
      </x:c>
      <x:c r="AD564" t="str">
        <x:v>BEV_历史批次</x:v>
      </x:c>
      <x:c r="AE564" s="14" t="str">
        <x:v>110</x:v>
      </x:c>
      <x:c r="AF564" s="14" t="str"/>
      <x:c r="AG564" s="14" t="str">
        <x:v>源字段可解析</x:v>
      </x:c>
      <x:c r="AH564" s="15" t="n">
        <x:f>IF(R564&lt;&gt;"",R564,IFERROR(IF(AND(IF(ISNUMBER(O564),O564,IFERROR(VALUE(O564),VALUE(LEFT(TRIM(O564),FIND("|",SUBSTITUTE(SUBSTITUTE(SUBSTITUTE(SUBSTITUTE(SUBSTITUTE(TRIM(O564),"/","|"),"(","|"),"（","|"),";","|"),"；","|")&amp;"|")-1))))*100/IF(ISNUMBER(N564),N564,IFERROR(VALUE(N564),VALUE(LEFT(TRIM(N564),FIND("|",SUBSTITUTE(SUBSTITUTE(SUBSTITUTE(SUBSTITUTE(SUBSTITUTE(TRIM(N564),"/","|"),"(","|"),"（","|"),";","|"),"；","|")&amp;"|")-1))))&gt;=3,IF(ISNUMBER(O564),O564,IFERROR(VALUE(O564),VALUE(LEFT(TRIM(O564),FIND("|",SUBSTITUTE(SUBSTITUTE(SUBSTITUTE(SUBSTITUTE(SUBSTITUTE(TRIM(O564),"/","|"),"(","|"),"（","|"),";","|"),"；","|")&amp;"|")-1))))*100/IF(ISNUMBER(N564),N564,IFERROR(VALUE(N564),VALUE(LEFT(TRIM(N564),FIND("|",SUBSTITUTE(SUBSTITUTE(SUBSTITUTE(SUBSTITUTE(SUBSTITUTE(TRIM(N564),"/","|"),"(","|"),"（","|"),";","|"),"；","|")&amp;"|")-1))))&lt;=40),IF(ISNUMBER(O564),O564,IFERROR(VALUE(O564),VALUE(LEFT(TRIM(O564),FIND("|",SUBSTITUTE(SUBSTITUTE(SUBSTITUTE(SUBSTITUTE(SUBSTITUTE(TRIM(O564),"/","|"),"(","|"),"（","|"),";","|"),"；","|")&amp;"|")-1))))*100/IF(ISNUMBER(N564),N564,IFERROR(VALUE(N564),VALUE(LEFT(TRIM(N564),FIND("|",SUBSTITUTE(SUBSTITUTE(SUBSTITUTE(SUBSTITUTE(SUBSTITUTE(TRIM(N564),"/","|"),"(","|"),"（","|"),";","|"),"；","|")&amp;"|")-1)))),""),""))</x:f>
        <x:v>9.3</x:v>
      </x:c>
      <x:c r="AI564" s="15" t="str">
        <x:f>IFERROR(IF(AND(IF(ISNUMBER(O564),O564,IFERROR(VALUE(O564),VALUE(LEFT(TRIM(O564),FIND("|",SUBSTITUTE(SUBSTITUTE(SUBSTITUTE(SUBSTITUTE(SUBSTITUTE(TRIM(O564),"/","|"),"(","|"),"（","|"),";","|"),"；","|")&amp;"|")-1))))&gt;=75,IF(ISNUMBER(O564),O564,IFERROR(VALUE(O564),VALUE(LEFT(TRIM(O564),FIND("|",SUBSTITUTE(SUBSTITUTE(SUBSTITUTE(SUBSTITUTE(SUBSTITUTE(TRIM(O564),"/","|"),"(","|"),"（","|"),";","|"),"；","|")&amp;"|")-1))))&lt;=85,IF(ISNUMBER(Q564),Q564,IFERROR(VALUE(Q564),VALUE(LEFT(TRIM(Q564),FIND("|",SUBSTITUTE(SUBSTITUTE(SUBSTITUTE(SUBSTITUTE(SUBSTITUTE(TRIM(Q564),"/","|"),"(","|"),"（","|"),";","|"),"；","|")&amp;"|")-1))))&gt;0),IF(ISNUMBER(O564),O564,IFERROR(VALUE(O564),VALUE(LEFT(TRIM(O564),FIND("|",SUBSTITUTE(SUBSTITUTE(SUBSTITUTE(SUBSTITUTE(SUBSTITUTE(TRIM(O564),"/","|"),"(","|"),"（","|"),";","|"),"；","|")&amp;"|")-1))))*1000/IF(ISNUMBER(Q564),Q564,IFERROR(VALUE(Q564),VALUE(LEFT(TRIM(Q564),FIND("|",SUBSTITUTE(SUBSTITUTE(SUBSTITUTE(SUBSTITUTE(SUBSTITUTE(TRIM(Q564),"/","|"),"(","|"),"（","|"),";","|"),"；","|")&amp;"|")-1)))),""),"")</x:f>
      </x:c>
      <x:c r="AJ564" s="14" t="str">
        <x:f>IF(AI564="","","非称重实测")</x:f>
      </x:c>
      <x:c r="AK564" s="14" t="str"/>
      <x:c r="AL564" s="14" t="str">
        <x:v>v3.4.6-candidate</x:v>
      </x:c>
    </x:row>
    <x:row r="565">
      <x:c r="A565" t="n">
        <x:v>351</x:v>
      </x:c>
      <x:c r="B565" t="str">
        <x:v>YGM7008BEVA2</x:v>
      </x:c>
      <x:c r="C565" t="str">
        <x:v>御捷马牌</x:v>
      </x:c>
      <x:c r="D565" t="str">
        <x:v>领途汽车有限公司</x:v>
      </x:c>
      <x:c r="E565"/>
      <x:c r="F565" t="str">
        <x:v>纯电动轿车</x:v>
      </x:c>
      <x:c r="G565" t="str">
        <x:v>朋克多多</x:v>
      </x:c>
      <x:c r="H565" t="str">
        <x:v>纯电动轿车</x:v>
      </x:c>
      <x:c r="I565" t="str">
        <x:v>Car-A</x:v>
      </x:c>
      <x:c r="J565" t="str">
        <x:v>BEV</x:v>
      </x:c>
      <x:c r="K565" t="str">
        <x:v>否</x:v>
      </x:c>
      <x:c r="L565" t="n">
        <x:v>805</x:v>
      </x:c>
      <x:c r="M565"/>
      <x:c r="N565" t="n">
        <x:v>175</x:v>
      </x:c>
      <x:c r="O565" t="n">
        <x:v>15.552</x:v>
      </x:c>
      <x:c r="P565" t="str">
        <x:v>磷酸铁锂</x:v>
      </x:c>
      <x:c r="Q565" t="n">
        <x:v>115.68</x:v>
      </x:c>
      <x:c r="R565" t="n">
        <x:v>9.4</x:v>
      </x:c>
      <x:c r="S565"/>
      <x:c r="T565"/>
      <x:c r="U565" t="str">
        <x:v>山东得普达电机/浙江方正电机</x:v>
      </x:c>
      <x:c r="V565" t="str">
        <x:v>29/110</x:v>
      </x:c>
      <x:c r="W565"/>
      <x:c r="X565" t="str">
        <x:v>不适用(BEV)</x:v>
      </x:c>
      <x:c r="Y565" t="str">
        <x:v>不适用(BEV)</x:v>
      </x:c>
      <x:c r="Z565" t="str">
        <x:v>不适用(BEV)</x:v>
      </x:c>
      <x:c r="AA565" t="str">
        <x:v>不适用(BEV)</x:v>
      </x:c>
      <x:c r="AB565" t="str">
        <x:v>不适用(BEV)</x:v>
      </x:c>
      <x:c r="AC565" t="str">
        <x:v>不适用(BEV)</x:v>
      </x:c>
      <x:c r="AD565" t="str">
        <x:v>BEV_历史批次</x:v>
      </x:c>
      <x:c r="AE565" s="14" t="str">
        <x:v>110</x:v>
      </x:c>
      <x:c r="AF565" s="14" t="str"/>
      <x:c r="AG565" s="14" t="str">
        <x:v>源字段可解析</x:v>
      </x:c>
      <x:c r="AH565" s="15" t="n">
        <x:f>IF(R565&lt;&gt;"",R565,IFERROR(IF(AND(IF(ISNUMBER(O565),O565,IFERROR(VALUE(O565),VALUE(LEFT(TRIM(O565),FIND("|",SUBSTITUTE(SUBSTITUTE(SUBSTITUTE(SUBSTITUTE(SUBSTITUTE(TRIM(O565),"/","|"),"(","|"),"（","|"),";","|"),"；","|")&amp;"|")-1))))*100/IF(ISNUMBER(N565),N565,IFERROR(VALUE(N565),VALUE(LEFT(TRIM(N565),FIND("|",SUBSTITUTE(SUBSTITUTE(SUBSTITUTE(SUBSTITUTE(SUBSTITUTE(TRIM(N565),"/","|"),"(","|"),"（","|"),";","|"),"；","|")&amp;"|")-1))))&gt;=3,IF(ISNUMBER(O565),O565,IFERROR(VALUE(O565),VALUE(LEFT(TRIM(O565),FIND("|",SUBSTITUTE(SUBSTITUTE(SUBSTITUTE(SUBSTITUTE(SUBSTITUTE(TRIM(O565),"/","|"),"(","|"),"（","|"),";","|"),"；","|")&amp;"|")-1))))*100/IF(ISNUMBER(N565),N565,IFERROR(VALUE(N565),VALUE(LEFT(TRIM(N565),FIND("|",SUBSTITUTE(SUBSTITUTE(SUBSTITUTE(SUBSTITUTE(SUBSTITUTE(TRIM(N565),"/","|"),"(","|"),"（","|"),";","|"),"；","|")&amp;"|")-1))))&lt;=40),IF(ISNUMBER(O565),O565,IFERROR(VALUE(O565),VALUE(LEFT(TRIM(O565),FIND("|",SUBSTITUTE(SUBSTITUTE(SUBSTITUTE(SUBSTITUTE(SUBSTITUTE(TRIM(O565),"/","|"),"(","|"),"（","|"),";","|"),"；","|")&amp;"|")-1))))*100/IF(ISNUMBER(N565),N565,IFERROR(VALUE(N565),VALUE(LEFT(TRIM(N565),FIND("|",SUBSTITUTE(SUBSTITUTE(SUBSTITUTE(SUBSTITUTE(SUBSTITUTE(TRIM(N565),"/","|"),"(","|"),"（","|"),";","|"),"；","|")&amp;"|")-1)))),""),""))</x:f>
        <x:v>9.4</x:v>
      </x:c>
      <x:c r="AI565" s="15" t="str">
        <x:f>IFERROR(IF(AND(IF(ISNUMBER(O565),O565,IFERROR(VALUE(O565),VALUE(LEFT(TRIM(O565),FIND("|",SUBSTITUTE(SUBSTITUTE(SUBSTITUTE(SUBSTITUTE(SUBSTITUTE(TRIM(O565),"/","|"),"(","|"),"（","|"),";","|"),"；","|")&amp;"|")-1))))&gt;=75,IF(ISNUMBER(O565),O565,IFERROR(VALUE(O565),VALUE(LEFT(TRIM(O565),FIND("|",SUBSTITUTE(SUBSTITUTE(SUBSTITUTE(SUBSTITUTE(SUBSTITUTE(TRIM(O565),"/","|"),"(","|"),"（","|"),";","|"),"；","|")&amp;"|")-1))))&lt;=85,IF(ISNUMBER(Q565),Q565,IFERROR(VALUE(Q565),VALUE(LEFT(TRIM(Q565),FIND("|",SUBSTITUTE(SUBSTITUTE(SUBSTITUTE(SUBSTITUTE(SUBSTITUTE(TRIM(Q565),"/","|"),"(","|"),"（","|"),";","|"),"；","|")&amp;"|")-1))))&gt;0),IF(ISNUMBER(O565),O565,IFERROR(VALUE(O565),VALUE(LEFT(TRIM(O565),FIND("|",SUBSTITUTE(SUBSTITUTE(SUBSTITUTE(SUBSTITUTE(SUBSTITUTE(TRIM(O565),"/","|"),"(","|"),"（","|"),";","|"),"；","|")&amp;"|")-1))))*1000/IF(ISNUMBER(Q565),Q565,IFERROR(VALUE(Q565),VALUE(LEFT(TRIM(Q565),FIND("|",SUBSTITUTE(SUBSTITUTE(SUBSTITUTE(SUBSTITUTE(SUBSTITUTE(TRIM(Q565),"/","|"),"(","|"),"（","|"),";","|"),"；","|")&amp;"|")-1)))),""),"")</x:f>
      </x:c>
      <x:c r="AJ565" s="14" t="str">
        <x:f>IF(AI565="","","非称重实测")</x:f>
      </x:c>
      <x:c r="AK565" s="14" t="str"/>
      <x:c r="AL565" s="14" t="str">
        <x:v>v3.4.6-candidate</x:v>
      </x:c>
    </x:row>
    <x:row r="566">
      <x:c r="A566" t="n">
        <x:v>351</x:v>
      </x:c>
      <x:c r="B566" t="str">
        <x:v>BYD6490ST6HEV12</x:v>
      </x:c>
      <x:c r="C566" t="str">
        <x:v>比亚迪牌</x:v>
      </x:c>
      <x:c r="D566" t="str">
        <x:v>比亚迪汽车工业有限公司</x:v>
      </x:c>
      <x:c r="E566" t="str">
        <x:v>比亚迪</x:v>
      </x:c>
      <x:c r="F566" t="str">
        <x:v>插电式混合动力多用途乘用车</x:v>
      </x:c>
      <x:c r="G566" t="str">
        <x:v>唐</x:v>
      </x:c>
      <x:c r="H566" t="str">
        <x:v>插电式混合动力多用途乘用车</x:v>
      </x:c>
      <x:c r="I566" t="str">
        <x:v>SUV-D</x:v>
      </x:c>
      <x:c r="J566" t="str">
        <x:v>PHEV</x:v>
      </x:c>
      <x:c r="K566" t="str">
        <x:v>否</x:v>
      </x:c>
      <x:c r="L566" t="n">
        <x:v>2130</x:v>
      </x:c>
      <x:c r="M566" t="n">
        <x:v>2920</x:v>
      </x:c>
      <x:c r="N566" t="str">
        <x:v>100(WLTC)</x:v>
      </x:c>
      <x:c r="O566" t="n">
        <x:v>21.504</x:v>
      </x:c>
      <x:c r="P566" t="str">
        <x:v>磷酸铁锂</x:v>
      </x:c>
      <x:c r="Q566" t="n">
        <x:v>105.6707616707617</x:v>
      </x:c>
      <x:c r="R566"/>
      <x:c r="S566" t="n">
        <x:v>180</x:v>
      </x:c>
      <x:c r="T566" t="n">
        <x:v>180</x:v>
      </x:c>
      <x:c r="U566"/>
      <x:c r="V566" t="str">
        <x:v>160/325</x:v>
      </x:c>
      <x:c r="W566"/>
      <x:c r="X566" t="n">
        <x:v>6.1</x:v>
      </x:c>
      <x:c r="Y566" t="str">
        <x:v>1.89(WLTC燃料消耗量)</x:v>
      </x:c>
      <x:c r="Z566" t="n">
        <x:v>1497</x:v>
      </x:c>
      <x:c r="AA566" t="n">
        <x:v>102</x:v>
      </x:c>
      <x:c r="AB566"/>
      <x:c r="AC566"/>
      <x:c r="AD566" t="str">
        <x:v>PHEV_历史批次</x:v>
      </x:c>
      <x:c r="AE566" s="14" t="str">
        <x:v>325</x:v>
      </x:c>
      <x:c r="AF566" s="14" t="str"/>
      <x:c r="AG566" s="14" t="str">
        <x:v>源字段可解析</x:v>
      </x:c>
      <x:c r="AH566" s="15" t="n">
        <x:f>IF(R566&lt;&gt;"",R566,IFERROR(IF(AND(IF(ISNUMBER(O566),O566,IFERROR(VALUE(O566),VALUE(LEFT(TRIM(O566),FIND("|",SUBSTITUTE(SUBSTITUTE(SUBSTITUTE(SUBSTITUTE(SUBSTITUTE(TRIM(O566),"/","|"),"(","|"),"（","|"),";","|"),"；","|")&amp;"|")-1))))*100/IF(ISNUMBER(N566),N566,IFERROR(VALUE(N566),VALUE(LEFT(TRIM(N566),FIND("|",SUBSTITUTE(SUBSTITUTE(SUBSTITUTE(SUBSTITUTE(SUBSTITUTE(TRIM(N566),"/","|"),"(","|"),"（","|"),";","|"),"；","|")&amp;"|")-1))))&gt;=3,IF(ISNUMBER(O566),O566,IFERROR(VALUE(O566),VALUE(LEFT(TRIM(O566),FIND("|",SUBSTITUTE(SUBSTITUTE(SUBSTITUTE(SUBSTITUTE(SUBSTITUTE(TRIM(O566),"/","|"),"(","|"),"（","|"),";","|"),"；","|")&amp;"|")-1))))*100/IF(ISNUMBER(N566),N566,IFERROR(VALUE(N566),VALUE(LEFT(TRIM(N566),FIND("|",SUBSTITUTE(SUBSTITUTE(SUBSTITUTE(SUBSTITUTE(SUBSTITUTE(TRIM(N566),"/","|"),"(","|"),"（","|"),";","|"),"；","|")&amp;"|")-1))))&lt;=40),IF(ISNUMBER(O566),O566,IFERROR(VALUE(O566),VALUE(LEFT(TRIM(O566),FIND("|",SUBSTITUTE(SUBSTITUTE(SUBSTITUTE(SUBSTITUTE(SUBSTITUTE(TRIM(O566),"/","|"),"(","|"),"（","|"),";","|"),"；","|")&amp;"|")-1))))*100/IF(ISNUMBER(N566),N566,IFERROR(VALUE(N566),VALUE(LEFT(TRIM(N566),FIND("|",SUBSTITUTE(SUBSTITUTE(SUBSTITUTE(SUBSTITUTE(SUBSTITUTE(TRIM(N566),"/","|"),"(","|"),"（","|"),";","|"),"；","|")&amp;"|")-1)))),""),""))</x:f>
        <x:v>21.504</x:v>
      </x:c>
      <x:c r="AI566" s="15" t="str">
        <x:f>IFERROR(IF(AND(IF(ISNUMBER(O566),O566,IFERROR(VALUE(O566),VALUE(LEFT(TRIM(O566),FIND("|",SUBSTITUTE(SUBSTITUTE(SUBSTITUTE(SUBSTITUTE(SUBSTITUTE(TRIM(O566),"/","|"),"(","|"),"（","|"),";","|"),"；","|")&amp;"|")-1))))&gt;=75,IF(ISNUMBER(O566),O566,IFERROR(VALUE(O566),VALUE(LEFT(TRIM(O566),FIND("|",SUBSTITUTE(SUBSTITUTE(SUBSTITUTE(SUBSTITUTE(SUBSTITUTE(TRIM(O566),"/","|"),"(","|"),"（","|"),";","|"),"；","|")&amp;"|")-1))))&lt;=85,IF(ISNUMBER(Q566),Q566,IFERROR(VALUE(Q566),VALUE(LEFT(TRIM(Q566),FIND("|",SUBSTITUTE(SUBSTITUTE(SUBSTITUTE(SUBSTITUTE(SUBSTITUTE(TRIM(Q566),"/","|"),"(","|"),"（","|"),";","|"),"；","|")&amp;"|")-1))))&gt;0),IF(ISNUMBER(O566),O566,IFERROR(VALUE(O566),VALUE(LEFT(TRIM(O566),FIND("|",SUBSTITUTE(SUBSTITUTE(SUBSTITUTE(SUBSTITUTE(SUBSTITUTE(TRIM(O566),"/","|"),"(","|"),"（","|"),";","|"),"；","|")&amp;"|")-1))))*1000/IF(ISNUMBER(Q566),Q566,IFERROR(VALUE(Q566),VALUE(LEFT(TRIM(Q566),FIND("|",SUBSTITUTE(SUBSTITUTE(SUBSTITUTE(SUBSTITUTE(SUBSTITUTE(TRIM(Q566),"/","|"),"(","|"),"（","|"),";","|"),"；","|")&amp;"|")-1)))),""),"")</x:f>
      </x:c>
      <x:c r="AJ566" s="14" t="str">
        <x:f>IF(AI566="","","非称重实测")</x:f>
      </x:c>
      <x:c r="AK566" s="14" t="str">
        <x:v>电耗公式可补</x:v>
      </x:c>
      <x:c r="AL566" s="14" t="str">
        <x:v>v3.4.6-candidate</x:v>
      </x:c>
    </x:row>
    <x:row r="567">
      <x:c r="A567" t="n">
        <x:v>351</x:v>
      </x:c>
      <x:c r="B567" t="str">
        <x:v>BYD6490ST6HEV13</x:v>
      </x:c>
      <x:c r="C567" t="str">
        <x:v>比亚迪牌</x:v>
      </x:c>
      <x:c r="D567" t="str">
        <x:v>比亚迪汽车工业有限公司</x:v>
      </x:c>
      <x:c r="E567" t="str">
        <x:v>比亚迪</x:v>
      </x:c>
      <x:c r="F567" t="str">
        <x:v>插电式混合动力多用途乘用车</x:v>
      </x:c>
      <x:c r="G567" t="str">
        <x:v>唐</x:v>
      </x:c>
      <x:c r="H567" t="str">
        <x:v>插电式混合动力多用途乘用车</x:v>
      </x:c>
      <x:c r="I567" t="str">
        <x:v>SUV-D</x:v>
      </x:c>
      <x:c r="J567" t="str">
        <x:v>PHEV</x:v>
      </x:c>
      <x:c r="K567" t="str">
        <x:v>否</x:v>
      </x:c>
      <x:c r="L567" t="n">
        <x:v>2010</x:v>
      </x:c>
      <x:c r="M567" t="n">
        <x:v>2920</x:v>
      </x:c>
      <x:c r="N567" t="str">
        <x:v>45(WLTC)</x:v>
      </x:c>
      <x:c r="O567" t="n">
        <x:v>9.984</x:v>
      </x:c>
      <x:c r="P567" t="str">
        <x:v>磷酸铁锂</x:v>
      </x:c>
      <x:c r="Q567" t="n">
        <x:v>89.14285714285715</x:v>
      </x:c>
      <x:c r="R567"/>
      <x:c r="S567" t="n">
        <x:v>180</x:v>
      </x:c>
      <x:c r="T567" t="n">
        <x:v>180</x:v>
      </x:c>
      <x:c r="U567"/>
      <x:c r="V567" t="str">
        <x:v>145/316</x:v>
      </x:c>
      <x:c r="W567"/>
      <x:c r="X567" t="n">
        <x:v>6.1</x:v>
      </x:c>
      <x:c r="Y567" t="n">
        <x:v>6.1</x:v>
      </x:c>
      <x:c r="Z567" t="n">
        <x:v>1497</x:v>
      </x:c>
      <x:c r="AA567" t="n">
        <x:v>102</x:v>
      </x:c>
      <x:c r="AB567"/>
      <x:c r="AC567"/>
      <x:c r="AD567" t="str">
        <x:v>PHEV_历史批次</x:v>
      </x:c>
      <x:c r="AE567" s="14" t="str">
        <x:v>316</x:v>
      </x:c>
      <x:c r="AF567" s="14" t="str"/>
      <x:c r="AG567" s="14" t="str">
        <x:v>源字段可解析</x:v>
      </x:c>
      <x:c r="AH567" s="15" t="n">
        <x:f>IF(R567&lt;&gt;"",R567,IFERROR(IF(AND(IF(ISNUMBER(O567),O567,IFERROR(VALUE(O567),VALUE(LEFT(TRIM(O567),FIND("|",SUBSTITUTE(SUBSTITUTE(SUBSTITUTE(SUBSTITUTE(SUBSTITUTE(TRIM(O567),"/","|"),"(","|"),"（","|"),";","|"),"；","|")&amp;"|")-1))))*100/IF(ISNUMBER(N567),N567,IFERROR(VALUE(N567),VALUE(LEFT(TRIM(N567),FIND("|",SUBSTITUTE(SUBSTITUTE(SUBSTITUTE(SUBSTITUTE(SUBSTITUTE(TRIM(N567),"/","|"),"(","|"),"（","|"),";","|"),"；","|")&amp;"|")-1))))&gt;=3,IF(ISNUMBER(O567),O567,IFERROR(VALUE(O567),VALUE(LEFT(TRIM(O567),FIND("|",SUBSTITUTE(SUBSTITUTE(SUBSTITUTE(SUBSTITUTE(SUBSTITUTE(TRIM(O567),"/","|"),"(","|"),"（","|"),";","|"),"；","|")&amp;"|")-1))))*100/IF(ISNUMBER(N567),N567,IFERROR(VALUE(N567),VALUE(LEFT(TRIM(N567),FIND("|",SUBSTITUTE(SUBSTITUTE(SUBSTITUTE(SUBSTITUTE(SUBSTITUTE(TRIM(N567),"/","|"),"(","|"),"（","|"),";","|"),"；","|")&amp;"|")-1))))&lt;=40),IF(ISNUMBER(O567),O567,IFERROR(VALUE(O567),VALUE(LEFT(TRIM(O567),FIND("|",SUBSTITUTE(SUBSTITUTE(SUBSTITUTE(SUBSTITUTE(SUBSTITUTE(TRIM(O567),"/","|"),"(","|"),"（","|"),";","|"),"；","|")&amp;"|")-1))))*100/IF(ISNUMBER(N567),N567,IFERROR(VALUE(N567),VALUE(LEFT(TRIM(N567),FIND("|",SUBSTITUTE(SUBSTITUTE(SUBSTITUTE(SUBSTITUTE(SUBSTITUTE(TRIM(N567),"/","|"),"(","|"),"（","|"),";","|"),"；","|")&amp;"|")-1)))),""),""))</x:f>
        <x:v>22.186666666666667</x:v>
      </x:c>
      <x:c r="AI567" s="15" t="str">
        <x:f>IFERROR(IF(AND(IF(ISNUMBER(O567),O567,IFERROR(VALUE(O567),VALUE(LEFT(TRIM(O567),FIND("|",SUBSTITUTE(SUBSTITUTE(SUBSTITUTE(SUBSTITUTE(SUBSTITUTE(TRIM(O567),"/","|"),"(","|"),"（","|"),";","|"),"；","|")&amp;"|")-1))))&gt;=75,IF(ISNUMBER(O567),O567,IFERROR(VALUE(O567),VALUE(LEFT(TRIM(O567),FIND("|",SUBSTITUTE(SUBSTITUTE(SUBSTITUTE(SUBSTITUTE(SUBSTITUTE(TRIM(O567),"/","|"),"(","|"),"（","|"),";","|"),"；","|")&amp;"|")-1))))&lt;=85,IF(ISNUMBER(Q567),Q567,IFERROR(VALUE(Q567),VALUE(LEFT(TRIM(Q567),FIND("|",SUBSTITUTE(SUBSTITUTE(SUBSTITUTE(SUBSTITUTE(SUBSTITUTE(TRIM(Q567),"/","|"),"(","|"),"（","|"),";","|"),"；","|")&amp;"|")-1))))&gt;0),IF(ISNUMBER(O567),O567,IFERROR(VALUE(O567),VALUE(LEFT(TRIM(O567),FIND("|",SUBSTITUTE(SUBSTITUTE(SUBSTITUTE(SUBSTITUTE(SUBSTITUTE(TRIM(O567),"/","|"),"(","|"),"（","|"),";","|"),"；","|")&amp;"|")-1))))*1000/IF(ISNUMBER(Q567),Q567,IFERROR(VALUE(Q567),VALUE(LEFT(TRIM(Q567),FIND("|",SUBSTITUTE(SUBSTITUTE(SUBSTITUTE(SUBSTITUTE(SUBSTITUTE(TRIM(Q567),"/","|"),"(","|"),"（","|"),";","|"),"；","|")&amp;"|")-1)))),""),"")</x:f>
      </x:c>
      <x:c r="AJ567" s="14" t="str">
        <x:f>IF(AI567="","","非称重实测")</x:f>
      </x:c>
      <x:c r="AK567" s="14" t="str">
        <x:v>电耗公式可补</x:v>
      </x:c>
      <x:c r="AL567" s="14" t="str">
        <x:v>v3.4.6-candidate</x:v>
      </x:c>
    </x:row>
    <x:row r="568">
      <x:c r="A568" t="n">
        <x:v>351</x:v>
      </x:c>
      <x:c r="B568" t="str">
        <x:v>BYD7152WT6HEVB13</x:v>
      </x:c>
      <x:c r="C568" t="str">
        <x:v>比亚迪牌</x:v>
      </x:c>
      <x:c r="D568" t="str">
        <x:v>比亚迪汽车有限公司</x:v>
      </x:c>
      <x:c r="E568" t="str">
        <x:v>比亚迪</x:v>
      </x:c>
      <x:c r="F568" t="str">
        <x:v>插电式混合动力轿车</x:v>
      </x:c>
      <x:c r="G568" t="str">
        <x:v>秦Plus</x:v>
      </x:c>
      <x:c r="H568" t="str">
        <x:v>插电式混合动力轿车</x:v>
      </x:c>
      <x:c r="I568" t="str">
        <x:v>Car-C</x:v>
      </x:c>
      <x:c r="J568" t="str">
        <x:v>PHEV</x:v>
      </x:c>
      <x:c r="K568" t="str">
        <x:v>否</x:v>
      </x:c>
      <x:c r="L568" t="n">
        <x:v>1500</x:v>
      </x:c>
      <x:c r="M568" t="n">
        <x:v>2720</x:v>
      </x:c>
      <x:c r="N568" t="str">
        <x:v>46(WLTC)</x:v>
      </x:c>
      <x:c r="O568" t="n">
        <x:v>8.32</x:v>
      </x:c>
      <x:c r="P568" t="str">
        <x:v>磷酸铁锂</x:v>
      </x:c>
      <x:c r="Q568" t="n">
        <x:v>86.21761658031087</x:v>
      </x:c>
      <x:c r="R568"/>
      <x:c r="S568" t="n">
        <x:v>160</x:v>
      </x:c>
      <x:c r="T568" t="n">
        <x:v>160</x:v>
      </x:c>
      <x:c r="U568"/>
      <x:c r="V568" t="str">
        <x:v>132/316</x:v>
      </x:c>
      <x:c r="W568"/>
      <x:c r="X568" t="n">
        <x:v>4.6</x:v>
      </x:c>
      <x:c r="Y568" t="n">
        <x:v>4.6</x:v>
      </x:c>
      <x:c r="Z568" t="n">
        <x:v>1498</x:v>
      </x:c>
      <x:c r="AA568" t="n">
        <x:v>81</x:v>
      </x:c>
      <x:c r="AB568"/>
      <x:c r="AC568"/>
      <x:c r="AD568" t="str">
        <x:v>PHEV_历史批次</x:v>
      </x:c>
      <x:c r="AE568" s="14" t="str">
        <x:v>316</x:v>
      </x:c>
      <x:c r="AF568" s="14" t="str"/>
      <x:c r="AG568" s="14" t="str">
        <x:v>源字段可解析</x:v>
      </x:c>
      <x:c r="AH568" s="15" t="n">
        <x:f>IF(R568&lt;&gt;"",R568,IFERROR(IF(AND(IF(ISNUMBER(O568),O568,IFERROR(VALUE(O568),VALUE(LEFT(TRIM(O568),FIND("|",SUBSTITUTE(SUBSTITUTE(SUBSTITUTE(SUBSTITUTE(SUBSTITUTE(TRIM(O568),"/","|"),"(","|"),"（","|"),";","|"),"；","|")&amp;"|")-1))))*100/IF(ISNUMBER(N568),N568,IFERROR(VALUE(N568),VALUE(LEFT(TRIM(N568),FIND("|",SUBSTITUTE(SUBSTITUTE(SUBSTITUTE(SUBSTITUTE(SUBSTITUTE(TRIM(N568),"/","|"),"(","|"),"（","|"),";","|"),"；","|")&amp;"|")-1))))&gt;=3,IF(ISNUMBER(O568),O568,IFERROR(VALUE(O568),VALUE(LEFT(TRIM(O568),FIND("|",SUBSTITUTE(SUBSTITUTE(SUBSTITUTE(SUBSTITUTE(SUBSTITUTE(TRIM(O568),"/","|"),"(","|"),"（","|"),";","|"),"；","|")&amp;"|")-1))))*100/IF(ISNUMBER(N568),N568,IFERROR(VALUE(N568),VALUE(LEFT(TRIM(N568),FIND("|",SUBSTITUTE(SUBSTITUTE(SUBSTITUTE(SUBSTITUTE(SUBSTITUTE(TRIM(N568),"/","|"),"(","|"),"（","|"),";","|"),"；","|")&amp;"|")-1))))&lt;=40),IF(ISNUMBER(O568),O568,IFERROR(VALUE(O568),VALUE(LEFT(TRIM(O568),FIND("|",SUBSTITUTE(SUBSTITUTE(SUBSTITUTE(SUBSTITUTE(SUBSTITUTE(TRIM(O568),"/","|"),"(","|"),"（","|"),";","|"),"；","|")&amp;"|")-1))))*100/IF(ISNUMBER(N568),N568,IFERROR(VALUE(N568),VALUE(LEFT(TRIM(N568),FIND("|",SUBSTITUTE(SUBSTITUTE(SUBSTITUTE(SUBSTITUTE(SUBSTITUTE(TRIM(N568),"/","|"),"(","|"),"（","|"),";","|"),"；","|")&amp;"|")-1)))),""),""))</x:f>
        <x:v>18.08695652173913</x:v>
      </x:c>
      <x:c r="AI568" s="15" t="str">
        <x:f>IFERROR(IF(AND(IF(ISNUMBER(O568),O568,IFERROR(VALUE(O568),VALUE(LEFT(TRIM(O568),FIND("|",SUBSTITUTE(SUBSTITUTE(SUBSTITUTE(SUBSTITUTE(SUBSTITUTE(TRIM(O568),"/","|"),"(","|"),"（","|"),";","|"),"；","|")&amp;"|")-1))))&gt;=75,IF(ISNUMBER(O568),O568,IFERROR(VALUE(O568),VALUE(LEFT(TRIM(O568),FIND("|",SUBSTITUTE(SUBSTITUTE(SUBSTITUTE(SUBSTITUTE(SUBSTITUTE(TRIM(O568),"/","|"),"(","|"),"（","|"),";","|"),"；","|")&amp;"|")-1))))&lt;=85,IF(ISNUMBER(Q568),Q568,IFERROR(VALUE(Q568),VALUE(LEFT(TRIM(Q568),FIND("|",SUBSTITUTE(SUBSTITUTE(SUBSTITUTE(SUBSTITUTE(SUBSTITUTE(TRIM(Q568),"/","|"),"(","|"),"（","|"),";","|"),"；","|")&amp;"|")-1))))&gt;0),IF(ISNUMBER(O568),O568,IFERROR(VALUE(O568),VALUE(LEFT(TRIM(O568),FIND("|",SUBSTITUTE(SUBSTITUTE(SUBSTITUTE(SUBSTITUTE(SUBSTITUTE(TRIM(O568),"/","|"),"(","|"),"（","|"),";","|"),"；","|")&amp;"|")-1))))*1000/IF(ISNUMBER(Q568),Q568,IFERROR(VALUE(Q568),VALUE(LEFT(TRIM(Q568),FIND("|",SUBSTITUTE(SUBSTITUTE(SUBSTITUTE(SUBSTITUTE(SUBSTITUTE(TRIM(Q568),"/","|"),"(","|"),"（","|"),";","|"),"；","|")&amp;"|")-1)))),""),"")</x:f>
      </x:c>
      <x:c r="AJ568" s="14" t="str">
        <x:f>IF(AI568="","","非称重实测")</x:f>
      </x:c>
      <x:c r="AK568" s="14" t="str">
        <x:v>电耗公式可补</x:v>
      </x:c>
      <x:c r="AL568" s="14" t="str">
        <x:v>v3.4.6-candidate</x:v>
      </x:c>
    </x:row>
    <x:row r="569">
      <x:c r="A569" t="n">
        <x:v>351</x:v>
      </x:c>
      <x:c r="B569" t="str">
        <x:v>BYD7152WT6HEVB14</x:v>
      </x:c>
      <x:c r="C569" t="str">
        <x:v>比亚迪牌</x:v>
      </x:c>
      <x:c r="D569" t="str">
        <x:v>比亚迪汽车有限公司</x:v>
      </x:c>
      <x:c r="E569" t="str">
        <x:v>比亚迪</x:v>
      </x:c>
      <x:c r="F569" t="str">
        <x:v>插电式混合动力轿车</x:v>
      </x:c>
      <x:c r="G569" t="str">
        <x:v>秦Plus</x:v>
      </x:c>
      <x:c r="H569" t="str">
        <x:v>插电式混合动力轿车</x:v>
      </x:c>
      <x:c r="I569" t="str">
        <x:v>Car-C</x:v>
      </x:c>
      <x:c r="J569" t="str">
        <x:v>PHEV</x:v>
      </x:c>
      <x:c r="K569" t="str">
        <x:v>否</x:v>
      </x:c>
      <x:c r="L569" t="n">
        <x:v>1620</x:v>
      </x:c>
      <x:c r="M569" t="n">
        <x:v>2720</x:v>
      </x:c>
      <x:c r="N569" t="str">
        <x:v>101(WLTC)</x:v>
      </x:c>
      <x:c r="O569" t="n">
        <x:v>18.316</x:v>
      </x:c>
      <x:c r="P569" t="str">
        <x:v>磷酸铁锂</x:v>
      </x:c>
      <x:c r="Q569" t="n">
        <x:v>110.3373493975903</x:v>
      </x:c>
      <x:c r="R569"/>
      <x:c r="S569" t="n">
        <x:v>160</x:v>
      </x:c>
      <x:c r="T569" t="n">
        <x:v>160</x:v>
      </x:c>
      <x:c r="U569"/>
      <x:c r="V569" t="str">
        <x:v>145/325</x:v>
      </x:c>
      <x:c r="W569"/>
      <x:c r="X569" t="n">
        <x:v>4.6</x:v>
      </x:c>
      <x:c r="Y569" t="str">
        <x:v>1.58(WLTC燃料消耗量)</x:v>
      </x:c>
      <x:c r="Z569" t="n">
        <x:v>1498</x:v>
      </x:c>
      <x:c r="AA569" t="n">
        <x:v>81</x:v>
      </x:c>
      <x:c r="AB569"/>
      <x:c r="AC569"/>
      <x:c r="AD569" t="str">
        <x:v>PHEV_历史批次</x:v>
      </x:c>
      <x:c r="AE569" s="14" t="str">
        <x:v>325</x:v>
      </x:c>
      <x:c r="AF569" s="14" t="str"/>
      <x:c r="AG569" s="14" t="str">
        <x:v>源字段可解析</x:v>
      </x:c>
      <x:c r="AH569" s="15" t="n">
        <x:f>IF(R569&lt;&gt;"",R569,IFERROR(IF(AND(IF(ISNUMBER(O569),O569,IFERROR(VALUE(O569),VALUE(LEFT(TRIM(O569),FIND("|",SUBSTITUTE(SUBSTITUTE(SUBSTITUTE(SUBSTITUTE(SUBSTITUTE(TRIM(O569),"/","|"),"(","|"),"（","|"),";","|"),"；","|")&amp;"|")-1))))*100/IF(ISNUMBER(N569),N569,IFERROR(VALUE(N569),VALUE(LEFT(TRIM(N569),FIND("|",SUBSTITUTE(SUBSTITUTE(SUBSTITUTE(SUBSTITUTE(SUBSTITUTE(TRIM(N569),"/","|"),"(","|"),"（","|"),";","|"),"；","|")&amp;"|")-1))))&gt;=3,IF(ISNUMBER(O569),O569,IFERROR(VALUE(O569),VALUE(LEFT(TRIM(O569),FIND("|",SUBSTITUTE(SUBSTITUTE(SUBSTITUTE(SUBSTITUTE(SUBSTITUTE(TRIM(O569),"/","|"),"(","|"),"（","|"),";","|"),"；","|")&amp;"|")-1))))*100/IF(ISNUMBER(N569),N569,IFERROR(VALUE(N569),VALUE(LEFT(TRIM(N569),FIND("|",SUBSTITUTE(SUBSTITUTE(SUBSTITUTE(SUBSTITUTE(SUBSTITUTE(TRIM(N569),"/","|"),"(","|"),"（","|"),";","|"),"；","|")&amp;"|")-1))))&lt;=40),IF(ISNUMBER(O569),O569,IFERROR(VALUE(O569),VALUE(LEFT(TRIM(O569),FIND("|",SUBSTITUTE(SUBSTITUTE(SUBSTITUTE(SUBSTITUTE(SUBSTITUTE(TRIM(O569),"/","|"),"(","|"),"（","|"),";","|"),"；","|")&amp;"|")-1))))*100/IF(ISNUMBER(N569),N569,IFERROR(VALUE(N569),VALUE(LEFT(TRIM(N569),FIND("|",SUBSTITUTE(SUBSTITUTE(SUBSTITUTE(SUBSTITUTE(SUBSTITUTE(TRIM(N569),"/","|"),"(","|"),"（","|"),";","|"),"；","|")&amp;"|")-1)))),""),""))</x:f>
        <x:v>18.134653465346535</x:v>
      </x:c>
      <x:c r="AI569" s="15" t="str">
        <x:f>IFERROR(IF(AND(IF(ISNUMBER(O569),O569,IFERROR(VALUE(O569),VALUE(LEFT(TRIM(O569),FIND("|",SUBSTITUTE(SUBSTITUTE(SUBSTITUTE(SUBSTITUTE(SUBSTITUTE(TRIM(O569),"/","|"),"(","|"),"（","|"),";","|"),"；","|")&amp;"|")-1))))&gt;=75,IF(ISNUMBER(O569),O569,IFERROR(VALUE(O569),VALUE(LEFT(TRIM(O569),FIND("|",SUBSTITUTE(SUBSTITUTE(SUBSTITUTE(SUBSTITUTE(SUBSTITUTE(TRIM(O569),"/","|"),"(","|"),"（","|"),";","|"),"；","|")&amp;"|")-1))))&lt;=85,IF(ISNUMBER(Q569),Q569,IFERROR(VALUE(Q569),VALUE(LEFT(TRIM(Q569),FIND("|",SUBSTITUTE(SUBSTITUTE(SUBSTITUTE(SUBSTITUTE(SUBSTITUTE(TRIM(Q569),"/","|"),"(","|"),"（","|"),";","|"),"；","|")&amp;"|")-1))))&gt;0),IF(ISNUMBER(O569),O569,IFERROR(VALUE(O569),VALUE(LEFT(TRIM(O569),FIND("|",SUBSTITUTE(SUBSTITUTE(SUBSTITUTE(SUBSTITUTE(SUBSTITUTE(TRIM(O569),"/","|"),"(","|"),"（","|"),";","|"),"；","|")&amp;"|")-1))))*1000/IF(ISNUMBER(Q569),Q569,IFERROR(VALUE(Q569),VALUE(LEFT(TRIM(Q569),FIND("|",SUBSTITUTE(SUBSTITUTE(SUBSTITUTE(SUBSTITUTE(SUBSTITUTE(TRIM(Q569),"/","|"),"(","|"),"（","|"),";","|"),"；","|")&amp;"|")-1)))),""),"")</x:f>
      </x:c>
      <x:c r="AJ569" s="14" t="str">
        <x:f>IF(AI569="","","非称重实测")</x:f>
      </x:c>
      <x:c r="AK569" s="14" t="str">
        <x:v>电耗公式可补</x:v>
      </x:c>
      <x:c r="AL569" s="14" t="str">
        <x:v>v3.4.6-candidate</x:v>
      </x:c>
    </x:row>
    <x:row r="570">
      <x:c r="A570" t="n">
        <x:v>351</x:v>
      </x:c>
      <x:c r="B570" t="str">
        <x:v>BYD7152WT6HEVC</x:v>
      </x:c>
      <x:c r="C570" t="str">
        <x:v>比亚迪牌</x:v>
      </x:c>
      <x:c r="D570" t="str">
        <x:v>比亚迪汽车工业有限公司</x:v>
      </x:c>
      <x:c r="E570" t="str">
        <x:v>比亚迪</x:v>
      </x:c>
      <x:c r="F570" t="str">
        <x:v>插电式混合动力轿车</x:v>
      </x:c>
      <x:c r="G570" t="str">
        <x:v>秦Plus</x:v>
      </x:c>
      <x:c r="H570" t="str">
        <x:v>插电式混合动力轿车</x:v>
      </x:c>
      <x:c r="I570" t="str">
        <x:v>Car-C</x:v>
      </x:c>
      <x:c r="J570" t="str">
        <x:v>PHEV</x:v>
      </x:c>
      <x:c r="K570" t="str">
        <x:v>否</x:v>
      </x:c>
      <x:c r="L570" t="n">
        <x:v>1620</x:v>
      </x:c>
      <x:c r="M570" t="n">
        <x:v>2920</x:v>
      </x:c>
      <x:c r="N570" t="str">
        <x:v>101(WLTC)</x:v>
      </x:c>
      <x:c r="O570" t="n">
        <x:v>18.316</x:v>
      </x:c>
      <x:c r="P570" t="str">
        <x:v>磷酸铁锂</x:v>
      </x:c>
      <x:c r="Q570" t="n">
        <x:v>110.3373493975903</x:v>
      </x:c>
      <x:c r="R570"/>
      <x:c r="S570" t="n">
        <x:v>180</x:v>
      </x:c>
      <x:c r="T570" t="n">
        <x:v>180</x:v>
      </x:c>
      <x:c r="U570"/>
      <x:c r="V570" t="str">
        <x:v>145/325</x:v>
      </x:c>
      <x:c r="W570"/>
      <x:c r="X570" t="n">
        <x:v>4.6</x:v>
      </x:c>
      <x:c r="Y570" t="str">
        <x:v>1.58(WLTC燃料消耗量)</x:v>
      </x:c>
      <x:c r="Z570" t="n">
        <x:v>1498</x:v>
      </x:c>
      <x:c r="AA570" t="n">
        <x:v>81</x:v>
      </x:c>
      <x:c r="AB570"/>
      <x:c r="AC570"/>
      <x:c r="AD570" t="str">
        <x:v>PHEV_历史批次</x:v>
      </x:c>
      <x:c r="AE570" s="14" t="str">
        <x:v>325</x:v>
      </x:c>
      <x:c r="AF570" s="14" t="str"/>
      <x:c r="AG570" s="14" t="str">
        <x:v>源字段可解析</x:v>
      </x:c>
      <x:c r="AH570" s="15" t="n">
        <x:f>IF(R570&lt;&gt;"",R570,IFERROR(IF(AND(IF(ISNUMBER(O570),O570,IFERROR(VALUE(O570),VALUE(LEFT(TRIM(O570),FIND("|",SUBSTITUTE(SUBSTITUTE(SUBSTITUTE(SUBSTITUTE(SUBSTITUTE(TRIM(O570),"/","|"),"(","|"),"（","|"),";","|"),"；","|")&amp;"|")-1))))*100/IF(ISNUMBER(N570),N570,IFERROR(VALUE(N570),VALUE(LEFT(TRIM(N570),FIND("|",SUBSTITUTE(SUBSTITUTE(SUBSTITUTE(SUBSTITUTE(SUBSTITUTE(TRIM(N570),"/","|"),"(","|"),"（","|"),";","|"),"；","|")&amp;"|")-1))))&gt;=3,IF(ISNUMBER(O570),O570,IFERROR(VALUE(O570),VALUE(LEFT(TRIM(O570),FIND("|",SUBSTITUTE(SUBSTITUTE(SUBSTITUTE(SUBSTITUTE(SUBSTITUTE(TRIM(O570),"/","|"),"(","|"),"（","|"),";","|"),"；","|")&amp;"|")-1))))*100/IF(ISNUMBER(N570),N570,IFERROR(VALUE(N570),VALUE(LEFT(TRIM(N570),FIND("|",SUBSTITUTE(SUBSTITUTE(SUBSTITUTE(SUBSTITUTE(SUBSTITUTE(TRIM(N570),"/","|"),"(","|"),"（","|"),";","|"),"；","|")&amp;"|")-1))))&lt;=40),IF(ISNUMBER(O570),O570,IFERROR(VALUE(O570),VALUE(LEFT(TRIM(O570),FIND("|",SUBSTITUTE(SUBSTITUTE(SUBSTITUTE(SUBSTITUTE(SUBSTITUTE(TRIM(O570),"/","|"),"(","|"),"（","|"),";","|"),"；","|")&amp;"|")-1))))*100/IF(ISNUMBER(N570),N570,IFERROR(VALUE(N570),VALUE(LEFT(TRIM(N570),FIND("|",SUBSTITUTE(SUBSTITUTE(SUBSTITUTE(SUBSTITUTE(SUBSTITUTE(TRIM(N570),"/","|"),"(","|"),"（","|"),";","|"),"；","|")&amp;"|")-1)))),""),""))</x:f>
        <x:v>18.134653465346535</x:v>
      </x:c>
      <x:c r="AI570" s="15" t="str">
        <x:f>IFERROR(IF(AND(IF(ISNUMBER(O570),O570,IFERROR(VALUE(O570),VALUE(LEFT(TRIM(O570),FIND("|",SUBSTITUTE(SUBSTITUTE(SUBSTITUTE(SUBSTITUTE(SUBSTITUTE(TRIM(O570),"/","|"),"(","|"),"（","|"),";","|"),"；","|")&amp;"|")-1))))&gt;=75,IF(ISNUMBER(O570),O570,IFERROR(VALUE(O570),VALUE(LEFT(TRIM(O570),FIND("|",SUBSTITUTE(SUBSTITUTE(SUBSTITUTE(SUBSTITUTE(SUBSTITUTE(TRIM(O570),"/","|"),"(","|"),"（","|"),";","|"),"；","|")&amp;"|")-1))))&lt;=85,IF(ISNUMBER(Q570),Q570,IFERROR(VALUE(Q570),VALUE(LEFT(TRIM(Q570),FIND("|",SUBSTITUTE(SUBSTITUTE(SUBSTITUTE(SUBSTITUTE(SUBSTITUTE(TRIM(Q570),"/","|"),"(","|"),"（","|"),";","|"),"；","|")&amp;"|")-1))))&gt;0),IF(ISNUMBER(O570),O570,IFERROR(VALUE(O570),VALUE(LEFT(TRIM(O570),FIND("|",SUBSTITUTE(SUBSTITUTE(SUBSTITUTE(SUBSTITUTE(SUBSTITUTE(TRIM(O570),"/","|"),"(","|"),"（","|"),";","|"),"；","|")&amp;"|")-1))))*1000/IF(ISNUMBER(Q570),Q570,IFERROR(VALUE(Q570),VALUE(LEFT(TRIM(Q570),FIND("|",SUBSTITUTE(SUBSTITUTE(SUBSTITUTE(SUBSTITUTE(SUBSTITUTE(TRIM(Q570),"/","|"),"(","|"),"（","|"),";","|"),"；","|")&amp;"|")-1)))),""),"")</x:f>
      </x:c>
      <x:c r="AJ570" s="14" t="str">
        <x:f>IF(AI570="","","非称重实测")</x:f>
      </x:c>
      <x:c r="AK570" s="14" t="str">
        <x:v>电耗公式可补</x:v>
      </x:c>
      <x:c r="AL570" s="14" t="str">
        <x:v>v3.4.6-candidate</x:v>
      </x:c>
    </x:row>
    <x:row r="571">
      <x:c r="A571" t="n">
        <x:v>351</x:v>
      </x:c>
      <x:c r="B571" t="str">
        <x:v>BYD7152WT6HEVC1</x:v>
      </x:c>
      <x:c r="C571" t="str">
        <x:v>比亚迪牌</x:v>
      </x:c>
      <x:c r="D571" t="str">
        <x:v>比亚迪汽车工业有限公司</x:v>
      </x:c>
      <x:c r="E571" t="str">
        <x:v>比亚迪</x:v>
      </x:c>
      <x:c r="F571" t="str">
        <x:v>插电式混合动力轿车</x:v>
      </x:c>
      <x:c r="G571" t="str">
        <x:v>秦Plus</x:v>
      </x:c>
      <x:c r="H571" t="str">
        <x:v>插电式混合动力轿车</x:v>
      </x:c>
      <x:c r="I571" t="str">
        <x:v>Car-C</x:v>
      </x:c>
      <x:c r="J571" t="str">
        <x:v>PHEV</x:v>
      </x:c>
      <x:c r="K571" t="str">
        <x:v>否</x:v>
      </x:c>
      <x:c r="L571" t="n">
        <x:v>1500</x:v>
      </x:c>
      <x:c r="M571" t="n">
        <x:v>2920</x:v>
      </x:c>
      <x:c r="N571" t="str">
        <x:v>46(WLTC)</x:v>
      </x:c>
      <x:c r="O571" t="n">
        <x:v>8.32</x:v>
      </x:c>
      <x:c r="P571" t="str">
        <x:v>磷酸铁锂</x:v>
      </x:c>
      <x:c r="Q571" t="n">
        <x:v>86.21761658031087</x:v>
      </x:c>
      <x:c r="R571"/>
      <x:c r="S571" t="n">
        <x:v>180</x:v>
      </x:c>
      <x:c r="T571" t="n">
        <x:v>180</x:v>
      </x:c>
      <x:c r="U571"/>
      <x:c r="V571" t="str">
        <x:v>132/316</x:v>
      </x:c>
      <x:c r="W571"/>
      <x:c r="X571" t="n">
        <x:v>4.6</x:v>
      </x:c>
      <x:c r="Y571" t="n">
        <x:v>4.6</x:v>
      </x:c>
      <x:c r="Z571" t="n">
        <x:v>1498</x:v>
      </x:c>
      <x:c r="AA571" t="n">
        <x:v>81</x:v>
      </x:c>
      <x:c r="AB571"/>
      <x:c r="AC571"/>
      <x:c r="AD571" t="str">
        <x:v>PHEV_历史批次</x:v>
      </x:c>
      <x:c r="AE571" s="14" t="str">
        <x:v>316</x:v>
      </x:c>
      <x:c r="AF571" s="14" t="str"/>
      <x:c r="AG571" s="14" t="str">
        <x:v>源字段可解析</x:v>
      </x:c>
      <x:c r="AH571" s="15" t="n">
        <x:f>IF(R571&lt;&gt;"",R571,IFERROR(IF(AND(IF(ISNUMBER(O571),O571,IFERROR(VALUE(O571),VALUE(LEFT(TRIM(O571),FIND("|",SUBSTITUTE(SUBSTITUTE(SUBSTITUTE(SUBSTITUTE(SUBSTITUTE(TRIM(O571),"/","|"),"(","|"),"（","|"),";","|"),"；","|")&amp;"|")-1))))*100/IF(ISNUMBER(N571),N571,IFERROR(VALUE(N571),VALUE(LEFT(TRIM(N571),FIND("|",SUBSTITUTE(SUBSTITUTE(SUBSTITUTE(SUBSTITUTE(SUBSTITUTE(TRIM(N571),"/","|"),"(","|"),"（","|"),";","|"),"；","|")&amp;"|")-1))))&gt;=3,IF(ISNUMBER(O571),O571,IFERROR(VALUE(O571),VALUE(LEFT(TRIM(O571),FIND("|",SUBSTITUTE(SUBSTITUTE(SUBSTITUTE(SUBSTITUTE(SUBSTITUTE(TRIM(O571),"/","|"),"(","|"),"（","|"),";","|"),"；","|")&amp;"|")-1))))*100/IF(ISNUMBER(N571),N571,IFERROR(VALUE(N571),VALUE(LEFT(TRIM(N571),FIND("|",SUBSTITUTE(SUBSTITUTE(SUBSTITUTE(SUBSTITUTE(SUBSTITUTE(TRIM(N571),"/","|"),"(","|"),"（","|"),";","|"),"；","|")&amp;"|")-1))))&lt;=40),IF(ISNUMBER(O571),O571,IFERROR(VALUE(O571),VALUE(LEFT(TRIM(O571),FIND("|",SUBSTITUTE(SUBSTITUTE(SUBSTITUTE(SUBSTITUTE(SUBSTITUTE(TRIM(O571),"/","|"),"(","|"),"（","|"),";","|"),"；","|")&amp;"|")-1))))*100/IF(ISNUMBER(N571),N571,IFERROR(VALUE(N571),VALUE(LEFT(TRIM(N571),FIND("|",SUBSTITUTE(SUBSTITUTE(SUBSTITUTE(SUBSTITUTE(SUBSTITUTE(TRIM(N571),"/","|"),"(","|"),"（","|"),";","|"),"；","|")&amp;"|")-1)))),""),""))</x:f>
        <x:v>18.08695652173913</x:v>
      </x:c>
      <x:c r="AI571" s="15" t="str">
        <x:f>IFERROR(IF(AND(IF(ISNUMBER(O571),O571,IFERROR(VALUE(O571),VALUE(LEFT(TRIM(O571),FIND("|",SUBSTITUTE(SUBSTITUTE(SUBSTITUTE(SUBSTITUTE(SUBSTITUTE(TRIM(O571),"/","|"),"(","|"),"（","|"),";","|"),"；","|")&amp;"|")-1))))&gt;=75,IF(ISNUMBER(O571),O571,IFERROR(VALUE(O571),VALUE(LEFT(TRIM(O571),FIND("|",SUBSTITUTE(SUBSTITUTE(SUBSTITUTE(SUBSTITUTE(SUBSTITUTE(TRIM(O571),"/","|"),"(","|"),"（","|"),";","|"),"；","|")&amp;"|")-1))))&lt;=85,IF(ISNUMBER(Q571),Q571,IFERROR(VALUE(Q571),VALUE(LEFT(TRIM(Q571),FIND("|",SUBSTITUTE(SUBSTITUTE(SUBSTITUTE(SUBSTITUTE(SUBSTITUTE(TRIM(Q571),"/","|"),"(","|"),"（","|"),";","|"),"；","|")&amp;"|")-1))))&gt;0),IF(ISNUMBER(O571),O571,IFERROR(VALUE(O571),VALUE(LEFT(TRIM(O571),FIND("|",SUBSTITUTE(SUBSTITUTE(SUBSTITUTE(SUBSTITUTE(SUBSTITUTE(TRIM(O571),"/","|"),"(","|"),"（","|"),";","|"),"；","|")&amp;"|")-1))))*1000/IF(ISNUMBER(Q571),Q571,IFERROR(VALUE(Q571),VALUE(LEFT(TRIM(Q571),FIND("|",SUBSTITUTE(SUBSTITUTE(SUBSTITUTE(SUBSTITUTE(SUBSTITUTE(TRIM(Q571),"/","|"),"(","|"),"（","|"),";","|"),"；","|")&amp;"|")-1)))),""),"")</x:f>
      </x:c>
      <x:c r="AJ571" s="14" t="str">
        <x:f>IF(AI571="","","非称重实测")</x:f>
      </x:c>
      <x:c r="AK571" s="14" t="str">
        <x:v>电耗公式可补</x:v>
      </x:c>
      <x:c r="AL571" s="14" t="str">
        <x:v>v3.4.6-candidate</x:v>
      </x:c>
    </x:row>
    <x:row r="572">
      <x:c r="A572" t="n">
        <x:v>351</x:v>
      </x:c>
      <x:c r="B572" t="str">
        <x:v>BYD7152WT6HEVC2</x:v>
      </x:c>
      <x:c r="C572" t="str">
        <x:v>比亚迪牌</x:v>
      </x:c>
      <x:c r="D572" t="str">
        <x:v>比亚迪汽车工业有限公司</x:v>
      </x:c>
      <x:c r="E572" t="str">
        <x:v>比亚迪</x:v>
      </x:c>
      <x:c r="F572" t="str">
        <x:v>插电式混合动力轿车</x:v>
      </x:c>
      <x:c r="G572" t="str">
        <x:v>秦Plus</x:v>
      </x:c>
      <x:c r="H572" t="str">
        <x:v>插电式混合动力轿车</x:v>
      </x:c>
      <x:c r="I572" t="str">
        <x:v>Car-C</x:v>
      </x:c>
      <x:c r="J572" t="str">
        <x:v>PHEV</x:v>
      </x:c>
      <x:c r="K572" t="str">
        <x:v>否</x:v>
      </x:c>
      <x:c r="L572" t="n">
        <x:v>1620</x:v>
      </x:c>
      <x:c r="M572" t="n">
        <x:v>2920</x:v>
      </x:c>
      <x:c r="N572" t="str">
        <x:v>101(WLTC)</x:v>
      </x:c>
      <x:c r="O572" t="n">
        <x:v>18.316</x:v>
      </x:c>
      <x:c r="P572" t="str">
        <x:v>磷酸铁锂</x:v>
      </x:c>
      <x:c r="Q572" t="n">
        <x:v>110.3373493975903</x:v>
      </x:c>
      <x:c r="R572"/>
      <x:c r="S572" t="n">
        <x:v>180</x:v>
      </x:c>
      <x:c r="T572" t="n">
        <x:v>180</x:v>
      </x:c>
      <x:c r="U572"/>
      <x:c r="V572" t="str">
        <x:v>145/325</x:v>
      </x:c>
      <x:c r="W572"/>
      <x:c r="X572" t="n">
        <x:v>4.6</x:v>
      </x:c>
      <x:c r="Y572" t="str">
        <x:v>1.58(WLTC燃料消耗量)</x:v>
      </x:c>
      <x:c r="Z572" t="n">
        <x:v>1498</x:v>
      </x:c>
      <x:c r="AA572" t="n">
        <x:v>81</x:v>
      </x:c>
      <x:c r="AB572"/>
      <x:c r="AC572"/>
      <x:c r="AD572" t="str">
        <x:v>PHEV_历史批次</x:v>
      </x:c>
      <x:c r="AE572" s="14" t="str">
        <x:v>325</x:v>
      </x:c>
      <x:c r="AF572" s="14" t="str"/>
      <x:c r="AG572" s="14" t="str">
        <x:v>源字段可解析</x:v>
      </x:c>
      <x:c r="AH572" s="15" t="n">
        <x:f>IF(R572&lt;&gt;"",R572,IFERROR(IF(AND(IF(ISNUMBER(O572),O572,IFERROR(VALUE(O572),VALUE(LEFT(TRIM(O572),FIND("|",SUBSTITUTE(SUBSTITUTE(SUBSTITUTE(SUBSTITUTE(SUBSTITUTE(TRIM(O572),"/","|"),"(","|"),"（","|"),";","|"),"；","|")&amp;"|")-1))))*100/IF(ISNUMBER(N572),N572,IFERROR(VALUE(N572),VALUE(LEFT(TRIM(N572),FIND("|",SUBSTITUTE(SUBSTITUTE(SUBSTITUTE(SUBSTITUTE(SUBSTITUTE(TRIM(N572),"/","|"),"(","|"),"（","|"),";","|"),"；","|")&amp;"|")-1))))&gt;=3,IF(ISNUMBER(O572),O572,IFERROR(VALUE(O572),VALUE(LEFT(TRIM(O572),FIND("|",SUBSTITUTE(SUBSTITUTE(SUBSTITUTE(SUBSTITUTE(SUBSTITUTE(TRIM(O572),"/","|"),"(","|"),"（","|"),";","|"),"；","|")&amp;"|")-1))))*100/IF(ISNUMBER(N572),N572,IFERROR(VALUE(N572),VALUE(LEFT(TRIM(N572),FIND("|",SUBSTITUTE(SUBSTITUTE(SUBSTITUTE(SUBSTITUTE(SUBSTITUTE(TRIM(N572),"/","|"),"(","|"),"（","|"),";","|"),"；","|")&amp;"|")-1))))&lt;=40),IF(ISNUMBER(O572),O572,IFERROR(VALUE(O572),VALUE(LEFT(TRIM(O572),FIND("|",SUBSTITUTE(SUBSTITUTE(SUBSTITUTE(SUBSTITUTE(SUBSTITUTE(TRIM(O572),"/","|"),"(","|"),"（","|"),";","|"),"；","|")&amp;"|")-1))))*100/IF(ISNUMBER(N572),N572,IFERROR(VALUE(N572),VALUE(LEFT(TRIM(N572),FIND("|",SUBSTITUTE(SUBSTITUTE(SUBSTITUTE(SUBSTITUTE(SUBSTITUTE(TRIM(N572),"/","|"),"(","|"),"（","|"),";","|"),"；","|")&amp;"|")-1)))),""),""))</x:f>
        <x:v>18.134653465346535</x:v>
      </x:c>
      <x:c r="AI572" s="15" t="str">
        <x:f>IFERROR(IF(AND(IF(ISNUMBER(O572),O572,IFERROR(VALUE(O572),VALUE(LEFT(TRIM(O572),FIND("|",SUBSTITUTE(SUBSTITUTE(SUBSTITUTE(SUBSTITUTE(SUBSTITUTE(TRIM(O572),"/","|"),"(","|"),"（","|"),";","|"),"；","|")&amp;"|")-1))))&gt;=75,IF(ISNUMBER(O572),O572,IFERROR(VALUE(O572),VALUE(LEFT(TRIM(O572),FIND("|",SUBSTITUTE(SUBSTITUTE(SUBSTITUTE(SUBSTITUTE(SUBSTITUTE(TRIM(O572),"/","|"),"(","|"),"（","|"),";","|"),"；","|")&amp;"|")-1))))&lt;=85,IF(ISNUMBER(Q572),Q572,IFERROR(VALUE(Q572),VALUE(LEFT(TRIM(Q572),FIND("|",SUBSTITUTE(SUBSTITUTE(SUBSTITUTE(SUBSTITUTE(SUBSTITUTE(TRIM(Q572),"/","|"),"(","|"),"（","|"),";","|"),"；","|")&amp;"|")-1))))&gt;0),IF(ISNUMBER(O572),O572,IFERROR(VALUE(O572),VALUE(LEFT(TRIM(O572),FIND("|",SUBSTITUTE(SUBSTITUTE(SUBSTITUTE(SUBSTITUTE(SUBSTITUTE(TRIM(O572),"/","|"),"(","|"),"（","|"),";","|"),"；","|")&amp;"|")-1))))*1000/IF(ISNUMBER(Q572),Q572,IFERROR(VALUE(Q572),VALUE(LEFT(TRIM(Q572),FIND("|",SUBSTITUTE(SUBSTITUTE(SUBSTITUTE(SUBSTITUTE(SUBSTITUTE(TRIM(Q572),"/","|"),"(","|"),"（","|"),";","|"),"；","|")&amp;"|")-1)))),""),"")</x:f>
      </x:c>
      <x:c r="AJ572" s="14" t="str">
        <x:f>IF(AI572="","","非称重实测")</x:f>
      </x:c>
      <x:c r="AK572" s="14" t="str">
        <x:v>电耗公式可补</x:v>
      </x:c>
      <x:c r="AL572" s="14" t="str">
        <x:v>v3.4.6-candidate</x:v>
      </x:c>
    </x:row>
    <x:row r="573">
      <x:c r="A573" t="n">
        <x:v>351</x:v>
      </x:c>
      <x:c r="B573" t="str">
        <x:v>BYD7152WT6HEVC3</x:v>
      </x:c>
      <x:c r="C573" t="str">
        <x:v>比亚迪牌</x:v>
      </x:c>
      <x:c r="D573" t="str">
        <x:v>比亚迪汽车工业有限公司</x:v>
      </x:c>
      <x:c r="E573" t="str">
        <x:v>比亚迪</x:v>
      </x:c>
      <x:c r="F573" t="str">
        <x:v>插电式混合动力轿车</x:v>
      </x:c>
      <x:c r="G573" t="str">
        <x:v>秦Plus</x:v>
      </x:c>
      <x:c r="H573" t="str">
        <x:v>插电式混合动力轿车</x:v>
      </x:c>
      <x:c r="I573" t="str">
        <x:v>Car-C</x:v>
      </x:c>
      <x:c r="J573" t="str">
        <x:v>PHEV</x:v>
      </x:c>
      <x:c r="K573" t="str">
        <x:v>否</x:v>
      </x:c>
      <x:c r="L573" t="n">
        <x:v>1500</x:v>
      </x:c>
      <x:c r="M573" t="n">
        <x:v>2920</x:v>
      </x:c>
      <x:c r="N573" t="str">
        <x:v>46(WLTC)</x:v>
      </x:c>
      <x:c r="O573" t="n">
        <x:v>8.32</x:v>
      </x:c>
      <x:c r="P573" t="str">
        <x:v>磷酸铁锂</x:v>
      </x:c>
      <x:c r="Q573" t="n">
        <x:v>86.21761658031087</x:v>
      </x:c>
      <x:c r="R573"/>
      <x:c r="S573" t="n">
        <x:v>180</x:v>
      </x:c>
      <x:c r="T573" t="n">
        <x:v>180</x:v>
      </x:c>
      <x:c r="U573"/>
      <x:c r="V573" t="str">
        <x:v>132/316</x:v>
      </x:c>
      <x:c r="W573"/>
      <x:c r="X573" t="n">
        <x:v>4.6</x:v>
      </x:c>
      <x:c r="Y573" t="n">
        <x:v>4.6</x:v>
      </x:c>
      <x:c r="Z573" t="n">
        <x:v>1498</x:v>
      </x:c>
      <x:c r="AA573" t="n">
        <x:v>81</x:v>
      </x:c>
      <x:c r="AB573"/>
      <x:c r="AC573"/>
      <x:c r="AD573" t="str">
        <x:v>PHEV_历史批次</x:v>
      </x:c>
      <x:c r="AE573" s="14" t="str">
        <x:v>316</x:v>
      </x:c>
      <x:c r="AF573" s="14" t="str"/>
      <x:c r="AG573" s="14" t="str">
        <x:v>源字段可解析</x:v>
      </x:c>
      <x:c r="AH573" s="15" t="n">
        <x:f>IF(R573&lt;&gt;"",R573,IFERROR(IF(AND(IF(ISNUMBER(O573),O573,IFERROR(VALUE(O573),VALUE(LEFT(TRIM(O573),FIND("|",SUBSTITUTE(SUBSTITUTE(SUBSTITUTE(SUBSTITUTE(SUBSTITUTE(TRIM(O573),"/","|"),"(","|"),"（","|"),";","|"),"；","|")&amp;"|")-1))))*100/IF(ISNUMBER(N573),N573,IFERROR(VALUE(N573),VALUE(LEFT(TRIM(N573),FIND("|",SUBSTITUTE(SUBSTITUTE(SUBSTITUTE(SUBSTITUTE(SUBSTITUTE(TRIM(N573),"/","|"),"(","|"),"（","|"),";","|"),"；","|")&amp;"|")-1))))&gt;=3,IF(ISNUMBER(O573),O573,IFERROR(VALUE(O573),VALUE(LEFT(TRIM(O573),FIND("|",SUBSTITUTE(SUBSTITUTE(SUBSTITUTE(SUBSTITUTE(SUBSTITUTE(TRIM(O573),"/","|"),"(","|"),"（","|"),";","|"),"；","|")&amp;"|")-1))))*100/IF(ISNUMBER(N573),N573,IFERROR(VALUE(N573),VALUE(LEFT(TRIM(N573),FIND("|",SUBSTITUTE(SUBSTITUTE(SUBSTITUTE(SUBSTITUTE(SUBSTITUTE(TRIM(N573),"/","|"),"(","|"),"（","|"),";","|"),"；","|")&amp;"|")-1))))&lt;=40),IF(ISNUMBER(O573),O573,IFERROR(VALUE(O573),VALUE(LEFT(TRIM(O573),FIND("|",SUBSTITUTE(SUBSTITUTE(SUBSTITUTE(SUBSTITUTE(SUBSTITUTE(TRIM(O573),"/","|"),"(","|"),"（","|"),";","|"),"；","|")&amp;"|")-1))))*100/IF(ISNUMBER(N573),N573,IFERROR(VALUE(N573),VALUE(LEFT(TRIM(N573),FIND("|",SUBSTITUTE(SUBSTITUTE(SUBSTITUTE(SUBSTITUTE(SUBSTITUTE(TRIM(N573),"/","|"),"(","|"),"（","|"),";","|"),"；","|")&amp;"|")-1)))),""),""))</x:f>
        <x:v>18.08695652173913</x:v>
      </x:c>
      <x:c r="AI573" s="15" t="str">
        <x:f>IFERROR(IF(AND(IF(ISNUMBER(O573),O573,IFERROR(VALUE(O573),VALUE(LEFT(TRIM(O573),FIND("|",SUBSTITUTE(SUBSTITUTE(SUBSTITUTE(SUBSTITUTE(SUBSTITUTE(TRIM(O573),"/","|"),"(","|"),"（","|"),";","|"),"；","|")&amp;"|")-1))))&gt;=75,IF(ISNUMBER(O573),O573,IFERROR(VALUE(O573),VALUE(LEFT(TRIM(O573),FIND("|",SUBSTITUTE(SUBSTITUTE(SUBSTITUTE(SUBSTITUTE(SUBSTITUTE(TRIM(O573),"/","|"),"(","|"),"（","|"),";","|"),"；","|")&amp;"|")-1))))&lt;=85,IF(ISNUMBER(Q573),Q573,IFERROR(VALUE(Q573),VALUE(LEFT(TRIM(Q573),FIND("|",SUBSTITUTE(SUBSTITUTE(SUBSTITUTE(SUBSTITUTE(SUBSTITUTE(TRIM(Q573),"/","|"),"(","|"),"（","|"),";","|"),"；","|")&amp;"|")-1))))&gt;0),IF(ISNUMBER(O573),O573,IFERROR(VALUE(O573),VALUE(LEFT(TRIM(O573),FIND("|",SUBSTITUTE(SUBSTITUTE(SUBSTITUTE(SUBSTITUTE(SUBSTITUTE(TRIM(O573),"/","|"),"(","|"),"（","|"),";","|"),"；","|")&amp;"|")-1))))*1000/IF(ISNUMBER(Q573),Q573,IFERROR(VALUE(Q573),VALUE(LEFT(TRIM(Q573),FIND("|",SUBSTITUTE(SUBSTITUTE(SUBSTITUTE(SUBSTITUTE(SUBSTITUTE(TRIM(Q573),"/","|"),"(","|"),"（","|"),";","|"),"；","|")&amp;"|")-1)))),""),"")</x:f>
      </x:c>
      <x:c r="AJ573" s="14" t="str">
        <x:f>IF(AI573="","","非称重实测")</x:f>
      </x:c>
      <x:c r="AK573" s="14" t="str">
        <x:v>电耗公式可补</x:v>
      </x:c>
      <x:c r="AL573" s="14" t="str">
        <x:v>v3.4.6-candidate</x:v>
      </x:c>
    </x:row>
    <x:row r="574">
      <x:c r="A574" t="n">
        <x:v>351</x:v>
      </x:c>
      <x:c r="B574" t="str">
        <x:v>BYD7152WT6HEVC4</x:v>
      </x:c>
      <x:c r="C574" t="str">
        <x:v>比亚迪牌</x:v>
      </x:c>
      <x:c r="D574" t="str">
        <x:v>比亚迪汽车工业有限公司</x:v>
      </x:c>
      <x:c r="E574" t="str">
        <x:v>比亚迪</x:v>
      </x:c>
      <x:c r="F574" t="str">
        <x:v>插电式混合动力轿车</x:v>
      </x:c>
      <x:c r="G574" t="str">
        <x:v>驱逐舰05</x:v>
      </x:c>
      <x:c r="H574" t="str">
        <x:v>插电式混合动力轿车</x:v>
      </x:c>
      <x:c r="I574" t="str">
        <x:v>Car-C</x:v>
      </x:c>
      <x:c r="J574" t="str">
        <x:v>PHEV</x:v>
      </x:c>
      <x:c r="K574" t="str">
        <x:v>否</x:v>
      </x:c>
      <x:c r="L574" t="n">
        <x:v>1620</x:v>
      </x:c>
      <x:c r="M574" t="n">
        <x:v>2920</x:v>
      </x:c>
      <x:c r="N574" t="str">
        <x:v>101(WLTC)</x:v>
      </x:c>
      <x:c r="O574" t="n">
        <x:v>18.316</x:v>
      </x:c>
      <x:c r="P574" t="str">
        <x:v>磷酸铁锂</x:v>
      </x:c>
      <x:c r="Q574" t="n">
        <x:v>110.3373493975903</x:v>
      </x:c>
      <x:c r="R574"/>
      <x:c r="S574" t="n">
        <x:v>180</x:v>
      </x:c>
      <x:c r="T574" t="n">
        <x:v>180</x:v>
      </x:c>
      <x:c r="U574"/>
      <x:c r="V574" t="str">
        <x:v>145/325</x:v>
      </x:c>
      <x:c r="W574"/>
      <x:c r="X574" t="n">
        <x:v>4.6</x:v>
      </x:c>
      <x:c r="Y574" t="str">
        <x:v>1.58(WLTC燃料消耗量)</x:v>
      </x:c>
      <x:c r="Z574" t="n">
        <x:v>1498</x:v>
      </x:c>
      <x:c r="AA574" t="n">
        <x:v>81</x:v>
      </x:c>
      <x:c r="AB574"/>
      <x:c r="AC574"/>
      <x:c r="AD574" t="str">
        <x:v>PHEV_历史批次</x:v>
      </x:c>
      <x:c r="AE574" s="14" t="str">
        <x:v>325</x:v>
      </x:c>
      <x:c r="AF574" s="14" t="str"/>
      <x:c r="AG574" s="14" t="str">
        <x:v>源字段可解析</x:v>
      </x:c>
      <x:c r="AH574" s="15" t="n">
        <x:f>IF(R574&lt;&gt;"",R574,IFERROR(IF(AND(IF(ISNUMBER(O574),O574,IFERROR(VALUE(O574),VALUE(LEFT(TRIM(O574),FIND("|",SUBSTITUTE(SUBSTITUTE(SUBSTITUTE(SUBSTITUTE(SUBSTITUTE(TRIM(O574),"/","|"),"(","|"),"（","|"),";","|"),"；","|")&amp;"|")-1))))*100/IF(ISNUMBER(N574),N574,IFERROR(VALUE(N574),VALUE(LEFT(TRIM(N574),FIND("|",SUBSTITUTE(SUBSTITUTE(SUBSTITUTE(SUBSTITUTE(SUBSTITUTE(TRIM(N574),"/","|"),"(","|"),"（","|"),";","|"),"；","|")&amp;"|")-1))))&gt;=3,IF(ISNUMBER(O574),O574,IFERROR(VALUE(O574),VALUE(LEFT(TRIM(O574),FIND("|",SUBSTITUTE(SUBSTITUTE(SUBSTITUTE(SUBSTITUTE(SUBSTITUTE(TRIM(O574),"/","|"),"(","|"),"（","|"),";","|"),"；","|")&amp;"|")-1))))*100/IF(ISNUMBER(N574),N574,IFERROR(VALUE(N574),VALUE(LEFT(TRIM(N574),FIND("|",SUBSTITUTE(SUBSTITUTE(SUBSTITUTE(SUBSTITUTE(SUBSTITUTE(TRIM(N574),"/","|"),"(","|"),"（","|"),";","|"),"；","|")&amp;"|")-1))))&lt;=40),IF(ISNUMBER(O574),O574,IFERROR(VALUE(O574),VALUE(LEFT(TRIM(O574),FIND("|",SUBSTITUTE(SUBSTITUTE(SUBSTITUTE(SUBSTITUTE(SUBSTITUTE(TRIM(O574),"/","|"),"(","|"),"（","|"),";","|"),"；","|")&amp;"|")-1))))*100/IF(ISNUMBER(N574),N574,IFERROR(VALUE(N574),VALUE(LEFT(TRIM(N574),FIND("|",SUBSTITUTE(SUBSTITUTE(SUBSTITUTE(SUBSTITUTE(SUBSTITUTE(TRIM(N574),"/","|"),"(","|"),"（","|"),";","|"),"；","|")&amp;"|")-1)))),""),""))</x:f>
        <x:v>18.134653465346535</x:v>
      </x:c>
      <x:c r="AI574" s="15" t="str">
        <x:f>IFERROR(IF(AND(IF(ISNUMBER(O574),O574,IFERROR(VALUE(O574),VALUE(LEFT(TRIM(O574),FIND("|",SUBSTITUTE(SUBSTITUTE(SUBSTITUTE(SUBSTITUTE(SUBSTITUTE(TRIM(O574),"/","|"),"(","|"),"（","|"),";","|"),"；","|")&amp;"|")-1))))&gt;=75,IF(ISNUMBER(O574),O574,IFERROR(VALUE(O574),VALUE(LEFT(TRIM(O574),FIND("|",SUBSTITUTE(SUBSTITUTE(SUBSTITUTE(SUBSTITUTE(SUBSTITUTE(TRIM(O574),"/","|"),"(","|"),"（","|"),";","|"),"；","|")&amp;"|")-1))))&lt;=85,IF(ISNUMBER(Q574),Q574,IFERROR(VALUE(Q574),VALUE(LEFT(TRIM(Q574),FIND("|",SUBSTITUTE(SUBSTITUTE(SUBSTITUTE(SUBSTITUTE(SUBSTITUTE(TRIM(Q574),"/","|"),"(","|"),"（","|"),";","|"),"；","|")&amp;"|")-1))))&gt;0),IF(ISNUMBER(O574),O574,IFERROR(VALUE(O574),VALUE(LEFT(TRIM(O574),FIND("|",SUBSTITUTE(SUBSTITUTE(SUBSTITUTE(SUBSTITUTE(SUBSTITUTE(TRIM(O574),"/","|"),"(","|"),"（","|"),";","|"),"；","|")&amp;"|")-1))))*1000/IF(ISNUMBER(Q574),Q574,IFERROR(VALUE(Q574),VALUE(LEFT(TRIM(Q574),FIND("|",SUBSTITUTE(SUBSTITUTE(SUBSTITUTE(SUBSTITUTE(SUBSTITUTE(TRIM(Q574),"/","|"),"(","|"),"（","|"),";","|"),"；","|")&amp;"|")-1)))),""),"")</x:f>
      </x:c>
      <x:c r="AJ574" s="14" t="str">
        <x:f>IF(AI574="","","非称重实测")</x:f>
      </x:c>
      <x:c r="AK574" s="14" t="str">
        <x:v>电耗公式可补</x:v>
      </x:c>
      <x:c r="AL574" s="14" t="str">
        <x:v>v3.4.6-candidate</x:v>
      </x:c>
    </x:row>
    <x:row r="575">
      <x:c r="A575" t="n">
        <x:v>351</x:v>
      </x:c>
      <x:c r="B575" t="str">
        <x:v>BYD7152WT6HEVC5</x:v>
      </x:c>
      <x:c r="C575" t="str">
        <x:v>比亚迪牌</x:v>
      </x:c>
      <x:c r="D575" t="str">
        <x:v>比亚迪汽车工业有限公司</x:v>
      </x:c>
      <x:c r="E575" t="str">
        <x:v>比亚迪</x:v>
      </x:c>
      <x:c r="F575" t="str">
        <x:v>插电式混合动力轿车</x:v>
      </x:c>
      <x:c r="G575" t="str">
        <x:v>驱逐舰05</x:v>
      </x:c>
      <x:c r="H575" t="str">
        <x:v>插电式混合动力轿车</x:v>
      </x:c>
      <x:c r="I575" t="str">
        <x:v>Car-C</x:v>
      </x:c>
      <x:c r="J575" t="str">
        <x:v>PHEV</x:v>
      </x:c>
      <x:c r="K575" t="str">
        <x:v>否</x:v>
      </x:c>
      <x:c r="L575" t="n">
        <x:v>1515</x:v>
      </x:c>
      <x:c r="M575" t="n">
        <x:v>2920</x:v>
      </x:c>
      <x:c r="N575" t="str">
        <x:v>46(WLTC)</x:v>
      </x:c>
      <x:c r="O575" t="n">
        <x:v>8.32</x:v>
      </x:c>
      <x:c r="P575" t="str">
        <x:v>磷酸铁锂</x:v>
      </x:c>
      <x:c r="Q575" t="n">
        <x:v>86.21761658031087</x:v>
      </x:c>
      <x:c r="R575"/>
      <x:c r="S575" t="n">
        <x:v>180</x:v>
      </x:c>
      <x:c r="T575" t="n">
        <x:v>180</x:v>
      </x:c>
      <x:c r="U575"/>
      <x:c r="V575" t="str">
        <x:v>132/316</x:v>
      </x:c>
      <x:c r="W575"/>
      <x:c r="X575" t="n">
        <x:v>4.6</x:v>
      </x:c>
      <x:c r="Y575" t="n">
        <x:v>4.6</x:v>
      </x:c>
      <x:c r="Z575" t="n">
        <x:v>1498</x:v>
      </x:c>
      <x:c r="AA575" t="n">
        <x:v>81</x:v>
      </x:c>
      <x:c r="AB575"/>
      <x:c r="AC575"/>
      <x:c r="AD575" t="str">
        <x:v>PHEV_历史批次</x:v>
      </x:c>
      <x:c r="AE575" s="14" t="str">
        <x:v>316</x:v>
      </x:c>
      <x:c r="AF575" s="14" t="str"/>
      <x:c r="AG575" s="14" t="str">
        <x:v>源字段可解析</x:v>
      </x:c>
      <x:c r="AH575" s="15" t="n">
        <x:f>IF(R575&lt;&gt;"",R575,IFERROR(IF(AND(IF(ISNUMBER(O575),O575,IFERROR(VALUE(O575),VALUE(LEFT(TRIM(O575),FIND("|",SUBSTITUTE(SUBSTITUTE(SUBSTITUTE(SUBSTITUTE(SUBSTITUTE(TRIM(O575),"/","|"),"(","|"),"（","|"),";","|"),"；","|")&amp;"|")-1))))*100/IF(ISNUMBER(N575),N575,IFERROR(VALUE(N575),VALUE(LEFT(TRIM(N575),FIND("|",SUBSTITUTE(SUBSTITUTE(SUBSTITUTE(SUBSTITUTE(SUBSTITUTE(TRIM(N575),"/","|"),"(","|"),"（","|"),";","|"),"；","|")&amp;"|")-1))))&gt;=3,IF(ISNUMBER(O575),O575,IFERROR(VALUE(O575),VALUE(LEFT(TRIM(O575),FIND("|",SUBSTITUTE(SUBSTITUTE(SUBSTITUTE(SUBSTITUTE(SUBSTITUTE(TRIM(O575),"/","|"),"(","|"),"（","|"),";","|"),"；","|")&amp;"|")-1))))*100/IF(ISNUMBER(N575),N575,IFERROR(VALUE(N575),VALUE(LEFT(TRIM(N575),FIND("|",SUBSTITUTE(SUBSTITUTE(SUBSTITUTE(SUBSTITUTE(SUBSTITUTE(TRIM(N575),"/","|"),"(","|"),"（","|"),";","|"),"；","|")&amp;"|")-1))))&lt;=40),IF(ISNUMBER(O575),O575,IFERROR(VALUE(O575),VALUE(LEFT(TRIM(O575),FIND("|",SUBSTITUTE(SUBSTITUTE(SUBSTITUTE(SUBSTITUTE(SUBSTITUTE(TRIM(O575),"/","|"),"(","|"),"（","|"),";","|"),"；","|")&amp;"|")-1))))*100/IF(ISNUMBER(N575),N575,IFERROR(VALUE(N575),VALUE(LEFT(TRIM(N575),FIND("|",SUBSTITUTE(SUBSTITUTE(SUBSTITUTE(SUBSTITUTE(SUBSTITUTE(TRIM(N575),"/","|"),"(","|"),"（","|"),";","|"),"；","|")&amp;"|")-1)))),""),""))</x:f>
        <x:v>18.08695652173913</x:v>
      </x:c>
      <x:c r="AI575" s="15" t="str">
        <x:f>IFERROR(IF(AND(IF(ISNUMBER(O575),O575,IFERROR(VALUE(O575),VALUE(LEFT(TRIM(O575),FIND("|",SUBSTITUTE(SUBSTITUTE(SUBSTITUTE(SUBSTITUTE(SUBSTITUTE(TRIM(O575),"/","|"),"(","|"),"（","|"),";","|"),"；","|")&amp;"|")-1))))&gt;=75,IF(ISNUMBER(O575),O575,IFERROR(VALUE(O575),VALUE(LEFT(TRIM(O575),FIND("|",SUBSTITUTE(SUBSTITUTE(SUBSTITUTE(SUBSTITUTE(SUBSTITUTE(TRIM(O575),"/","|"),"(","|"),"（","|"),";","|"),"；","|")&amp;"|")-1))))&lt;=85,IF(ISNUMBER(Q575),Q575,IFERROR(VALUE(Q575),VALUE(LEFT(TRIM(Q575),FIND("|",SUBSTITUTE(SUBSTITUTE(SUBSTITUTE(SUBSTITUTE(SUBSTITUTE(TRIM(Q575),"/","|"),"(","|"),"（","|"),";","|"),"；","|")&amp;"|")-1))))&gt;0),IF(ISNUMBER(O575),O575,IFERROR(VALUE(O575),VALUE(LEFT(TRIM(O575),FIND("|",SUBSTITUTE(SUBSTITUTE(SUBSTITUTE(SUBSTITUTE(SUBSTITUTE(TRIM(O575),"/","|"),"(","|"),"（","|"),";","|"),"；","|")&amp;"|")-1))))*1000/IF(ISNUMBER(Q575),Q575,IFERROR(VALUE(Q575),VALUE(LEFT(TRIM(Q575),FIND("|",SUBSTITUTE(SUBSTITUTE(SUBSTITUTE(SUBSTITUTE(SUBSTITUTE(TRIM(Q575),"/","|"),"(","|"),"（","|"),";","|"),"；","|")&amp;"|")-1)))),""),"")</x:f>
      </x:c>
      <x:c r="AJ575" s="14" t="str">
        <x:f>IF(AI575="","","非称重实测")</x:f>
      </x:c>
      <x:c r="AK575" s="14" t="str">
        <x:v>电耗公式可补</x:v>
      </x:c>
      <x:c r="AL575" s="14" t="str">
        <x:v>v3.4.6-candidate</x:v>
      </x:c>
    </x:row>
    <x:row r="576">
      <x:c r="A576" t="n">
        <x:v>351</x:v>
      </x:c>
      <x:c r="B576" t="str">
        <x:v>BYD7152WT6HEVC6</x:v>
      </x:c>
      <x:c r="C576" t="str">
        <x:v>比亚迪牌</x:v>
      </x:c>
      <x:c r="D576" t="str">
        <x:v>比亚迪汽车工业有限公司</x:v>
      </x:c>
      <x:c r="E576" t="str">
        <x:v>比亚迪</x:v>
      </x:c>
      <x:c r="F576" t="str">
        <x:v>插电式混合动力轿车</x:v>
      </x:c>
      <x:c r="G576" t="str">
        <x:v>驱逐舰05</x:v>
      </x:c>
      <x:c r="H576" t="str">
        <x:v>插电式混合动力轿车</x:v>
      </x:c>
      <x:c r="I576" t="str">
        <x:v>Car-C</x:v>
      </x:c>
      <x:c r="J576" t="str">
        <x:v>PHEV</x:v>
      </x:c>
      <x:c r="K576" t="str">
        <x:v>否</x:v>
      </x:c>
      <x:c r="L576" t="n">
        <x:v>1620</x:v>
      </x:c>
      <x:c r="M576" t="n">
        <x:v>2920</x:v>
      </x:c>
      <x:c r="N576" t="str">
        <x:v>101(WLTC)</x:v>
      </x:c>
      <x:c r="O576" t="n">
        <x:v>18.316</x:v>
      </x:c>
      <x:c r="P576" t="str">
        <x:v>磷酸铁锂</x:v>
      </x:c>
      <x:c r="Q576" t="n">
        <x:v>110.3373493975903</x:v>
      </x:c>
      <x:c r="R576"/>
      <x:c r="S576" t="n">
        <x:v>180</x:v>
      </x:c>
      <x:c r="T576" t="n">
        <x:v>180</x:v>
      </x:c>
      <x:c r="U576"/>
      <x:c r="V576" t="str">
        <x:v>145/325</x:v>
      </x:c>
      <x:c r="W576"/>
      <x:c r="X576" t="n">
        <x:v>4.6</x:v>
      </x:c>
      <x:c r="Y576" t="str">
        <x:v>1.58(WLTC燃料消耗量)</x:v>
      </x:c>
      <x:c r="Z576" t="n">
        <x:v>1498</x:v>
      </x:c>
      <x:c r="AA576" t="n">
        <x:v>81</x:v>
      </x:c>
      <x:c r="AB576"/>
      <x:c r="AC576"/>
      <x:c r="AD576" t="str">
        <x:v>PHEV_历史批次</x:v>
      </x:c>
      <x:c r="AE576" s="14" t="str">
        <x:v>325</x:v>
      </x:c>
      <x:c r="AF576" s="14" t="str"/>
      <x:c r="AG576" s="14" t="str">
        <x:v>源字段可解析</x:v>
      </x:c>
      <x:c r="AH576" s="15" t="n">
        <x:f>IF(R576&lt;&gt;"",R576,IFERROR(IF(AND(IF(ISNUMBER(O576),O576,IFERROR(VALUE(O576),VALUE(LEFT(TRIM(O576),FIND("|",SUBSTITUTE(SUBSTITUTE(SUBSTITUTE(SUBSTITUTE(SUBSTITUTE(TRIM(O576),"/","|"),"(","|"),"（","|"),";","|"),"；","|")&amp;"|")-1))))*100/IF(ISNUMBER(N576),N576,IFERROR(VALUE(N576),VALUE(LEFT(TRIM(N576),FIND("|",SUBSTITUTE(SUBSTITUTE(SUBSTITUTE(SUBSTITUTE(SUBSTITUTE(TRIM(N576),"/","|"),"(","|"),"（","|"),";","|"),"；","|")&amp;"|")-1))))&gt;=3,IF(ISNUMBER(O576),O576,IFERROR(VALUE(O576),VALUE(LEFT(TRIM(O576),FIND("|",SUBSTITUTE(SUBSTITUTE(SUBSTITUTE(SUBSTITUTE(SUBSTITUTE(TRIM(O576),"/","|"),"(","|"),"（","|"),";","|"),"；","|")&amp;"|")-1))))*100/IF(ISNUMBER(N576),N576,IFERROR(VALUE(N576),VALUE(LEFT(TRIM(N576),FIND("|",SUBSTITUTE(SUBSTITUTE(SUBSTITUTE(SUBSTITUTE(SUBSTITUTE(TRIM(N576),"/","|"),"(","|"),"（","|"),";","|"),"；","|")&amp;"|")-1))))&lt;=40),IF(ISNUMBER(O576),O576,IFERROR(VALUE(O576),VALUE(LEFT(TRIM(O576),FIND("|",SUBSTITUTE(SUBSTITUTE(SUBSTITUTE(SUBSTITUTE(SUBSTITUTE(TRIM(O576),"/","|"),"(","|"),"（","|"),";","|"),"；","|")&amp;"|")-1))))*100/IF(ISNUMBER(N576),N576,IFERROR(VALUE(N576),VALUE(LEFT(TRIM(N576),FIND("|",SUBSTITUTE(SUBSTITUTE(SUBSTITUTE(SUBSTITUTE(SUBSTITUTE(TRIM(N576),"/","|"),"(","|"),"（","|"),";","|"),"；","|")&amp;"|")-1)))),""),""))</x:f>
        <x:v>18.134653465346535</x:v>
      </x:c>
      <x:c r="AI576" s="15" t="str">
        <x:f>IFERROR(IF(AND(IF(ISNUMBER(O576),O576,IFERROR(VALUE(O576),VALUE(LEFT(TRIM(O576),FIND("|",SUBSTITUTE(SUBSTITUTE(SUBSTITUTE(SUBSTITUTE(SUBSTITUTE(TRIM(O576),"/","|"),"(","|"),"（","|"),";","|"),"；","|")&amp;"|")-1))))&gt;=75,IF(ISNUMBER(O576),O576,IFERROR(VALUE(O576),VALUE(LEFT(TRIM(O576),FIND("|",SUBSTITUTE(SUBSTITUTE(SUBSTITUTE(SUBSTITUTE(SUBSTITUTE(TRIM(O576),"/","|"),"(","|"),"（","|"),";","|"),"；","|")&amp;"|")-1))))&lt;=85,IF(ISNUMBER(Q576),Q576,IFERROR(VALUE(Q576),VALUE(LEFT(TRIM(Q576),FIND("|",SUBSTITUTE(SUBSTITUTE(SUBSTITUTE(SUBSTITUTE(SUBSTITUTE(TRIM(Q576),"/","|"),"(","|"),"（","|"),";","|"),"；","|")&amp;"|")-1))))&gt;0),IF(ISNUMBER(O576),O576,IFERROR(VALUE(O576),VALUE(LEFT(TRIM(O576),FIND("|",SUBSTITUTE(SUBSTITUTE(SUBSTITUTE(SUBSTITUTE(SUBSTITUTE(TRIM(O576),"/","|"),"(","|"),"（","|"),";","|"),"；","|")&amp;"|")-1))))*1000/IF(ISNUMBER(Q576),Q576,IFERROR(VALUE(Q576),VALUE(LEFT(TRIM(Q576),FIND("|",SUBSTITUTE(SUBSTITUTE(SUBSTITUTE(SUBSTITUTE(SUBSTITUTE(TRIM(Q576),"/","|"),"(","|"),"（","|"),";","|"),"；","|")&amp;"|")-1)))),""),"")</x:f>
      </x:c>
      <x:c r="AJ576" s="14" t="str">
        <x:f>IF(AI576="","","非称重实测")</x:f>
      </x:c>
      <x:c r="AK576" s="14" t="str">
        <x:v>电耗公式可补</x:v>
      </x:c>
      <x:c r="AL576" s="14" t="str">
        <x:v>v3.4.6-candidate</x:v>
      </x:c>
    </x:row>
    <x:row r="577">
      <x:c r="A577" t="n">
        <x:v>351</x:v>
      </x:c>
      <x:c r="B577" t="str">
        <x:v>BYD7152WT6HEVC7</x:v>
      </x:c>
      <x:c r="C577" t="str">
        <x:v>比亚迪牌</x:v>
      </x:c>
      <x:c r="D577" t="str">
        <x:v>比亚迪汽车工业有限公司</x:v>
      </x:c>
      <x:c r="E577" t="str">
        <x:v>比亚迪</x:v>
      </x:c>
      <x:c r="F577" t="str">
        <x:v>插电式混合动力轿车</x:v>
      </x:c>
      <x:c r="G577" t="str">
        <x:v>驱逐舰05</x:v>
      </x:c>
      <x:c r="H577" t="str">
        <x:v>插电式混合动力轿车</x:v>
      </x:c>
      <x:c r="I577" t="str">
        <x:v>Car-C</x:v>
      </x:c>
      <x:c r="J577" t="str">
        <x:v>PHEV</x:v>
      </x:c>
      <x:c r="K577" t="str">
        <x:v>否</x:v>
      </x:c>
      <x:c r="L577" t="n">
        <x:v>1515</x:v>
      </x:c>
      <x:c r="M577" t="n">
        <x:v>2920</x:v>
      </x:c>
      <x:c r="N577" t="str">
        <x:v>46(WLTC)</x:v>
      </x:c>
      <x:c r="O577" t="n">
        <x:v>8.32</x:v>
      </x:c>
      <x:c r="P577" t="str">
        <x:v>磷酸铁锂</x:v>
      </x:c>
      <x:c r="Q577" t="n">
        <x:v>86.21761658031087</x:v>
      </x:c>
      <x:c r="R577"/>
      <x:c r="S577" t="n">
        <x:v>180</x:v>
      </x:c>
      <x:c r="T577" t="n">
        <x:v>180</x:v>
      </x:c>
      <x:c r="U577"/>
      <x:c r="V577" t="str">
        <x:v>132/316</x:v>
      </x:c>
      <x:c r="W577"/>
      <x:c r="X577" t="n">
        <x:v>4.6</x:v>
      </x:c>
      <x:c r="Y577" t="n">
        <x:v>4.6</x:v>
      </x:c>
      <x:c r="Z577" t="n">
        <x:v>1498</x:v>
      </x:c>
      <x:c r="AA577" t="n">
        <x:v>81</x:v>
      </x:c>
      <x:c r="AB577"/>
      <x:c r="AC577"/>
      <x:c r="AD577" t="str">
        <x:v>PHEV_历史批次</x:v>
      </x:c>
      <x:c r="AE577" s="14" t="str">
        <x:v>316</x:v>
      </x:c>
      <x:c r="AF577" s="14" t="str"/>
      <x:c r="AG577" s="14" t="str">
        <x:v>源字段可解析</x:v>
      </x:c>
      <x:c r="AH577" s="15" t="n">
        <x:f>IF(R577&lt;&gt;"",R577,IFERROR(IF(AND(IF(ISNUMBER(O577),O577,IFERROR(VALUE(O577),VALUE(LEFT(TRIM(O577),FIND("|",SUBSTITUTE(SUBSTITUTE(SUBSTITUTE(SUBSTITUTE(SUBSTITUTE(TRIM(O577),"/","|"),"(","|"),"（","|"),";","|"),"；","|")&amp;"|")-1))))*100/IF(ISNUMBER(N577),N577,IFERROR(VALUE(N577),VALUE(LEFT(TRIM(N577),FIND("|",SUBSTITUTE(SUBSTITUTE(SUBSTITUTE(SUBSTITUTE(SUBSTITUTE(TRIM(N577),"/","|"),"(","|"),"（","|"),";","|"),"；","|")&amp;"|")-1))))&gt;=3,IF(ISNUMBER(O577),O577,IFERROR(VALUE(O577),VALUE(LEFT(TRIM(O577),FIND("|",SUBSTITUTE(SUBSTITUTE(SUBSTITUTE(SUBSTITUTE(SUBSTITUTE(TRIM(O577),"/","|"),"(","|"),"（","|"),";","|"),"；","|")&amp;"|")-1))))*100/IF(ISNUMBER(N577),N577,IFERROR(VALUE(N577),VALUE(LEFT(TRIM(N577),FIND("|",SUBSTITUTE(SUBSTITUTE(SUBSTITUTE(SUBSTITUTE(SUBSTITUTE(TRIM(N577),"/","|"),"(","|"),"（","|"),";","|"),"；","|")&amp;"|")-1))))&lt;=40),IF(ISNUMBER(O577),O577,IFERROR(VALUE(O577),VALUE(LEFT(TRIM(O577),FIND("|",SUBSTITUTE(SUBSTITUTE(SUBSTITUTE(SUBSTITUTE(SUBSTITUTE(TRIM(O577),"/","|"),"(","|"),"（","|"),";","|"),"；","|")&amp;"|")-1))))*100/IF(ISNUMBER(N577),N577,IFERROR(VALUE(N577),VALUE(LEFT(TRIM(N577),FIND("|",SUBSTITUTE(SUBSTITUTE(SUBSTITUTE(SUBSTITUTE(SUBSTITUTE(TRIM(N577),"/","|"),"(","|"),"（","|"),";","|"),"；","|")&amp;"|")-1)))),""),""))</x:f>
        <x:v>18.08695652173913</x:v>
      </x:c>
      <x:c r="AI577" s="15" t="str">
        <x:f>IFERROR(IF(AND(IF(ISNUMBER(O577),O577,IFERROR(VALUE(O577),VALUE(LEFT(TRIM(O577),FIND("|",SUBSTITUTE(SUBSTITUTE(SUBSTITUTE(SUBSTITUTE(SUBSTITUTE(TRIM(O577),"/","|"),"(","|"),"（","|"),";","|"),"；","|")&amp;"|")-1))))&gt;=75,IF(ISNUMBER(O577),O577,IFERROR(VALUE(O577),VALUE(LEFT(TRIM(O577),FIND("|",SUBSTITUTE(SUBSTITUTE(SUBSTITUTE(SUBSTITUTE(SUBSTITUTE(TRIM(O577),"/","|"),"(","|"),"（","|"),";","|"),"；","|")&amp;"|")-1))))&lt;=85,IF(ISNUMBER(Q577),Q577,IFERROR(VALUE(Q577),VALUE(LEFT(TRIM(Q577),FIND("|",SUBSTITUTE(SUBSTITUTE(SUBSTITUTE(SUBSTITUTE(SUBSTITUTE(TRIM(Q577),"/","|"),"(","|"),"（","|"),";","|"),"；","|")&amp;"|")-1))))&gt;0),IF(ISNUMBER(O577),O577,IFERROR(VALUE(O577),VALUE(LEFT(TRIM(O577),FIND("|",SUBSTITUTE(SUBSTITUTE(SUBSTITUTE(SUBSTITUTE(SUBSTITUTE(TRIM(O577),"/","|"),"(","|"),"（","|"),";","|"),"；","|")&amp;"|")-1))))*1000/IF(ISNUMBER(Q577),Q577,IFERROR(VALUE(Q577),VALUE(LEFT(TRIM(Q577),FIND("|",SUBSTITUTE(SUBSTITUTE(SUBSTITUTE(SUBSTITUTE(SUBSTITUTE(TRIM(Q577),"/","|"),"(","|"),"（","|"),";","|"),"；","|")&amp;"|")-1)))),""),"")</x:f>
      </x:c>
      <x:c r="AJ577" s="14" t="str">
        <x:f>IF(AI577="","","非称重实测")</x:f>
      </x:c>
      <x:c r="AK577" s="14" t="str">
        <x:v>电耗公式可补</x:v>
      </x:c>
      <x:c r="AL577" s="14" t="str">
        <x:v>v3.4.6-candidate</x:v>
      </x:c>
    </x:row>
    <x:row r="578">
      <x:c r="A578" t="n">
        <x:v>351</x:v>
      </x:c>
      <x:c r="B578" t="str">
        <x:v>BYD7152WT6HEVC8</x:v>
      </x:c>
      <x:c r="C578" t="str">
        <x:v>比亚迪牌</x:v>
      </x:c>
      <x:c r="D578" t="str">
        <x:v>比亚迪汽车工业有限公司</x:v>
      </x:c>
      <x:c r="E578" t="str">
        <x:v>比亚迪</x:v>
      </x:c>
      <x:c r="F578" t="str">
        <x:v>插电式混合动力轿车</x:v>
      </x:c>
      <x:c r="G578" t="str">
        <x:v>驱逐舰05</x:v>
      </x:c>
      <x:c r="H578" t="str">
        <x:v>插电式混合动力轿车</x:v>
      </x:c>
      <x:c r="I578" t="str">
        <x:v>Car-C</x:v>
      </x:c>
      <x:c r="J578" t="str">
        <x:v>PHEV</x:v>
      </x:c>
      <x:c r="K578" t="str">
        <x:v>否</x:v>
      </x:c>
      <x:c r="L578" t="n">
        <x:v>1620</x:v>
      </x:c>
      <x:c r="M578" t="n">
        <x:v>2920</x:v>
      </x:c>
      <x:c r="N578" t="str">
        <x:v>101(WLTC)</x:v>
      </x:c>
      <x:c r="O578" t="n">
        <x:v>18.316</x:v>
      </x:c>
      <x:c r="P578" t="str">
        <x:v>磷酸铁锂</x:v>
      </x:c>
      <x:c r="Q578" t="n">
        <x:v>110.3373493975903</x:v>
      </x:c>
      <x:c r="R578"/>
      <x:c r="S578" t="n">
        <x:v>180</x:v>
      </x:c>
      <x:c r="T578" t="n">
        <x:v>180</x:v>
      </x:c>
      <x:c r="U578"/>
      <x:c r="V578" t="str">
        <x:v>145/325</x:v>
      </x:c>
      <x:c r="W578"/>
      <x:c r="X578" t="n">
        <x:v>4.6</x:v>
      </x:c>
      <x:c r="Y578" t="str">
        <x:v>1.58(WLTC燃料消耗量)</x:v>
      </x:c>
      <x:c r="Z578" t="n">
        <x:v>1498</x:v>
      </x:c>
      <x:c r="AA578" t="n">
        <x:v>81</x:v>
      </x:c>
      <x:c r="AB578"/>
      <x:c r="AC578"/>
      <x:c r="AD578" t="str">
        <x:v>PHEV_历史批次</x:v>
      </x:c>
      <x:c r="AE578" s="14" t="str">
        <x:v>325</x:v>
      </x:c>
      <x:c r="AF578" s="14" t="str"/>
      <x:c r="AG578" s="14" t="str">
        <x:v>源字段可解析</x:v>
      </x:c>
      <x:c r="AH578" s="15" t="n">
        <x:f>IF(R578&lt;&gt;"",R578,IFERROR(IF(AND(IF(ISNUMBER(O578),O578,IFERROR(VALUE(O578),VALUE(LEFT(TRIM(O578),FIND("|",SUBSTITUTE(SUBSTITUTE(SUBSTITUTE(SUBSTITUTE(SUBSTITUTE(TRIM(O578),"/","|"),"(","|"),"（","|"),";","|"),"；","|")&amp;"|")-1))))*100/IF(ISNUMBER(N578),N578,IFERROR(VALUE(N578),VALUE(LEFT(TRIM(N578),FIND("|",SUBSTITUTE(SUBSTITUTE(SUBSTITUTE(SUBSTITUTE(SUBSTITUTE(TRIM(N578),"/","|"),"(","|"),"（","|"),";","|"),"；","|")&amp;"|")-1))))&gt;=3,IF(ISNUMBER(O578),O578,IFERROR(VALUE(O578),VALUE(LEFT(TRIM(O578),FIND("|",SUBSTITUTE(SUBSTITUTE(SUBSTITUTE(SUBSTITUTE(SUBSTITUTE(TRIM(O578),"/","|"),"(","|"),"（","|"),";","|"),"；","|")&amp;"|")-1))))*100/IF(ISNUMBER(N578),N578,IFERROR(VALUE(N578),VALUE(LEFT(TRIM(N578),FIND("|",SUBSTITUTE(SUBSTITUTE(SUBSTITUTE(SUBSTITUTE(SUBSTITUTE(TRIM(N578),"/","|"),"(","|"),"（","|"),";","|"),"；","|")&amp;"|")-1))))&lt;=40),IF(ISNUMBER(O578),O578,IFERROR(VALUE(O578),VALUE(LEFT(TRIM(O578),FIND("|",SUBSTITUTE(SUBSTITUTE(SUBSTITUTE(SUBSTITUTE(SUBSTITUTE(TRIM(O578),"/","|"),"(","|"),"（","|"),";","|"),"；","|")&amp;"|")-1))))*100/IF(ISNUMBER(N578),N578,IFERROR(VALUE(N578),VALUE(LEFT(TRIM(N578),FIND("|",SUBSTITUTE(SUBSTITUTE(SUBSTITUTE(SUBSTITUTE(SUBSTITUTE(TRIM(N578),"/","|"),"(","|"),"（","|"),";","|"),"；","|")&amp;"|")-1)))),""),""))</x:f>
        <x:v>18.134653465346535</x:v>
      </x:c>
      <x:c r="AI578" s="15" t="str">
        <x:f>IFERROR(IF(AND(IF(ISNUMBER(O578),O578,IFERROR(VALUE(O578),VALUE(LEFT(TRIM(O578),FIND("|",SUBSTITUTE(SUBSTITUTE(SUBSTITUTE(SUBSTITUTE(SUBSTITUTE(TRIM(O578),"/","|"),"(","|"),"（","|"),";","|"),"；","|")&amp;"|")-1))))&gt;=75,IF(ISNUMBER(O578),O578,IFERROR(VALUE(O578),VALUE(LEFT(TRIM(O578),FIND("|",SUBSTITUTE(SUBSTITUTE(SUBSTITUTE(SUBSTITUTE(SUBSTITUTE(TRIM(O578),"/","|"),"(","|"),"（","|"),";","|"),"；","|")&amp;"|")-1))))&lt;=85,IF(ISNUMBER(Q578),Q578,IFERROR(VALUE(Q578),VALUE(LEFT(TRIM(Q578),FIND("|",SUBSTITUTE(SUBSTITUTE(SUBSTITUTE(SUBSTITUTE(SUBSTITUTE(TRIM(Q578),"/","|"),"(","|"),"（","|"),";","|"),"；","|")&amp;"|")-1))))&gt;0),IF(ISNUMBER(O578),O578,IFERROR(VALUE(O578),VALUE(LEFT(TRIM(O578),FIND("|",SUBSTITUTE(SUBSTITUTE(SUBSTITUTE(SUBSTITUTE(SUBSTITUTE(TRIM(O578),"/","|"),"(","|"),"（","|"),";","|"),"；","|")&amp;"|")-1))))*1000/IF(ISNUMBER(Q578),Q578,IFERROR(VALUE(Q578),VALUE(LEFT(TRIM(Q578),FIND("|",SUBSTITUTE(SUBSTITUTE(SUBSTITUTE(SUBSTITUTE(SUBSTITUTE(TRIM(Q578),"/","|"),"(","|"),"（","|"),";","|"),"；","|")&amp;"|")-1)))),""),"")</x:f>
      </x:c>
      <x:c r="AJ578" s="14" t="str">
        <x:f>IF(AI578="","","非称重实测")</x:f>
      </x:c>
      <x:c r="AK578" s="14" t="str">
        <x:v>电耗公式可补</x:v>
      </x:c>
      <x:c r="AL578" s="14" t="str">
        <x:v>v3.4.6-candidate</x:v>
      </x:c>
    </x:row>
    <x:row r="579">
      <x:c r="A579" t="n">
        <x:v>351</x:v>
      </x:c>
      <x:c r="B579" t="str">
        <x:v>BYD7152WT6HEVC9</x:v>
      </x:c>
      <x:c r="C579" t="str">
        <x:v>比亚迪牌</x:v>
      </x:c>
      <x:c r="D579" t="str">
        <x:v>比亚迪汽车工业有限公司</x:v>
      </x:c>
      <x:c r="E579" t="str">
        <x:v>比亚迪</x:v>
      </x:c>
      <x:c r="F579" t="str">
        <x:v>插电式混合动力轿车</x:v>
      </x:c>
      <x:c r="G579" t="str">
        <x:v>驱逐舰05</x:v>
      </x:c>
      <x:c r="H579" t="str">
        <x:v>插电式混合动力轿车</x:v>
      </x:c>
      <x:c r="I579" t="str">
        <x:v>Car-C</x:v>
      </x:c>
      <x:c r="J579" t="str">
        <x:v>PHEV</x:v>
      </x:c>
      <x:c r="K579" t="str">
        <x:v>否</x:v>
      </x:c>
      <x:c r="L579" t="n">
        <x:v>1515</x:v>
      </x:c>
      <x:c r="M579" t="n">
        <x:v>2920</x:v>
      </x:c>
      <x:c r="N579" t="str">
        <x:v>46(WLTC)</x:v>
      </x:c>
      <x:c r="O579" t="n">
        <x:v>8.32</x:v>
      </x:c>
      <x:c r="P579" t="str">
        <x:v>磷酸铁锂</x:v>
      </x:c>
      <x:c r="Q579" t="n">
        <x:v>86.21761658031087</x:v>
      </x:c>
      <x:c r="R579"/>
      <x:c r="S579" t="n">
        <x:v>180</x:v>
      </x:c>
      <x:c r="T579" t="n">
        <x:v>180</x:v>
      </x:c>
      <x:c r="U579"/>
      <x:c r="V579" t="str">
        <x:v>132/316</x:v>
      </x:c>
      <x:c r="W579"/>
      <x:c r="X579" t="n">
        <x:v>4.6</x:v>
      </x:c>
      <x:c r="Y579" t="n">
        <x:v>4.6</x:v>
      </x:c>
      <x:c r="Z579" t="n">
        <x:v>1498</x:v>
      </x:c>
      <x:c r="AA579" t="n">
        <x:v>81</x:v>
      </x:c>
      <x:c r="AB579"/>
      <x:c r="AC579"/>
      <x:c r="AD579" t="str">
        <x:v>PHEV_历史批次</x:v>
      </x:c>
      <x:c r="AE579" s="14" t="str">
        <x:v>316</x:v>
      </x:c>
      <x:c r="AF579" s="14" t="str"/>
      <x:c r="AG579" s="14" t="str">
        <x:v>源字段可解析</x:v>
      </x:c>
      <x:c r="AH579" s="15" t="n">
        <x:f>IF(R579&lt;&gt;"",R579,IFERROR(IF(AND(IF(ISNUMBER(O579),O579,IFERROR(VALUE(O579),VALUE(LEFT(TRIM(O579),FIND("|",SUBSTITUTE(SUBSTITUTE(SUBSTITUTE(SUBSTITUTE(SUBSTITUTE(TRIM(O579),"/","|"),"(","|"),"（","|"),";","|"),"；","|")&amp;"|")-1))))*100/IF(ISNUMBER(N579),N579,IFERROR(VALUE(N579),VALUE(LEFT(TRIM(N579),FIND("|",SUBSTITUTE(SUBSTITUTE(SUBSTITUTE(SUBSTITUTE(SUBSTITUTE(TRIM(N579),"/","|"),"(","|"),"（","|"),";","|"),"；","|")&amp;"|")-1))))&gt;=3,IF(ISNUMBER(O579),O579,IFERROR(VALUE(O579),VALUE(LEFT(TRIM(O579),FIND("|",SUBSTITUTE(SUBSTITUTE(SUBSTITUTE(SUBSTITUTE(SUBSTITUTE(TRIM(O579),"/","|"),"(","|"),"（","|"),";","|"),"；","|")&amp;"|")-1))))*100/IF(ISNUMBER(N579),N579,IFERROR(VALUE(N579),VALUE(LEFT(TRIM(N579),FIND("|",SUBSTITUTE(SUBSTITUTE(SUBSTITUTE(SUBSTITUTE(SUBSTITUTE(TRIM(N579),"/","|"),"(","|"),"（","|"),";","|"),"；","|")&amp;"|")-1))))&lt;=40),IF(ISNUMBER(O579),O579,IFERROR(VALUE(O579),VALUE(LEFT(TRIM(O579),FIND("|",SUBSTITUTE(SUBSTITUTE(SUBSTITUTE(SUBSTITUTE(SUBSTITUTE(TRIM(O579),"/","|"),"(","|"),"（","|"),";","|"),"；","|")&amp;"|")-1))))*100/IF(ISNUMBER(N579),N579,IFERROR(VALUE(N579),VALUE(LEFT(TRIM(N579),FIND("|",SUBSTITUTE(SUBSTITUTE(SUBSTITUTE(SUBSTITUTE(SUBSTITUTE(TRIM(N579),"/","|"),"(","|"),"（","|"),";","|"),"；","|")&amp;"|")-1)))),""),""))</x:f>
        <x:v>18.08695652173913</x:v>
      </x:c>
      <x:c r="AI579" s="15" t="str">
        <x:f>IFERROR(IF(AND(IF(ISNUMBER(O579),O579,IFERROR(VALUE(O579),VALUE(LEFT(TRIM(O579),FIND("|",SUBSTITUTE(SUBSTITUTE(SUBSTITUTE(SUBSTITUTE(SUBSTITUTE(TRIM(O579),"/","|"),"(","|"),"（","|"),";","|"),"；","|")&amp;"|")-1))))&gt;=75,IF(ISNUMBER(O579),O579,IFERROR(VALUE(O579),VALUE(LEFT(TRIM(O579),FIND("|",SUBSTITUTE(SUBSTITUTE(SUBSTITUTE(SUBSTITUTE(SUBSTITUTE(TRIM(O579),"/","|"),"(","|"),"（","|"),";","|"),"；","|")&amp;"|")-1))))&lt;=85,IF(ISNUMBER(Q579),Q579,IFERROR(VALUE(Q579),VALUE(LEFT(TRIM(Q579),FIND("|",SUBSTITUTE(SUBSTITUTE(SUBSTITUTE(SUBSTITUTE(SUBSTITUTE(TRIM(Q579),"/","|"),"(","|"),"（","|"),";","|"),"；","|")&amp;"|")-1))))&gt;0),IF(ISNUMBER(O579),O579,IFERROR(VALUE(O579),VALUE(LEFT(TRIM(O579),FIND("|",SUBSTITUTE(SUBSTITUTE(SUBSTITUTE(SUBSTITUTE(SUBSTITUTE(TRIM(O579),"/","|"),"(","|"),"（","|"),";","|"),"；","|")&amp;"|")-1))))*1000/IF(ISNUMBER(Q579),Q579,IFERROR(VALUE(Q579),VALUE(LEFT(TRIM(Q579),FIND("|",SUBSTITUTE(SUBSTITUTE(SUBSTITUTE(SUBSTITUTE(SUBSTITUTE(TRIM(Q579),"/","|"),"(","|"),"（","|"),";","|"),"；","|")&amp;"|")-1)))),""),"")</x:f>
      </x:c>
      <x:c r="AJ579" s="14" t="str">
        <x:f>IF(AI579="","","非称重实测")</x:f>
      </x:c>
      <x:c r="AK579" s="14" t="str">
        <x:v>电耗公式可补</x:v>
      </x:c>
      <x:c r="AL579" s="14" t="str">
        <x:v>v3.4.6-candidate</x:v>
      </x:c>
    </x:row>
    <x:row r="580">
      <x:c r="A580" t="n">
        <x:v>351</x:v>
      </x:c>
      <x:c r="B580" t="str">
        <x:v>CC6470AP02APHEV</x:v>
      </x:c>
      <x:c r="C580" t="str">
        <x:v>魏派牌</x:v>
      </x:c>
      <x:c r="D580" t="str">
        <x:v>长城汽车股份有限公司</x:v>
      </x:c>
      <x:c r="E580" t="str">
        <x:v>欧拉</x:v>
      </x:c>
      <x:c r="F580" t="str">
        <x:v>插电式混合动力多用途乘用车</x:v>
      </x:c>
      <x:c r="G580" t="str">
        <x:v>拿铁</x:v>
      </x:c>
      <x:c r="H580" t="str">
        <x:v>插电式混合动力多用途乘用车</x:v>
      </x:c>
      <x:c r="I580" t="str">
        <x:v>SUV-C</x:v>
      </x:c>
      <x:c r="J580" t="str">
        <x:v>PHEV</x:v>
      </x:c>
      <x:c r="K580" t="str">
        <x:v>否</x:v>
      </x:c>
      <x:c r="L580" t="n">
        <x:v>1998</x:v>
      </x:c>
      <x:c r="M580" t="n">
        <x:v>2650</x:v>
      </x:c>
      <x:c r="N580" t="str">
        <x:v>185(WLTC)</x:v>
      </x:c>
      <x:c r="O580" t="n">
        <x:v>34</x:v>
      </x:c>
      <x:c r="P580" t="str">
        <x:v>三元锂</x:v>
      </x:c>
      <x:c r="Q580" t="n">
        <x:v>144.0677966101695</x:v>
      </x:c>
      <x:c r="R580"/>
      <x:c r="S580" t="n">
        <x:v>126</x:v>
      </x:c>
      <x:c r="T580" t="n">
        <x:v>126</x:v>
      </x:c>
      <x:c r="U580"/>
      <x:c r="V580" t="str">
        <x:v>130/300</x:v>
      </x:c>
      <x:c r="W580"/>
      <x:c r="X580" t="n">
        <x:v>5.4</x:v>
      </x:c>
      <x:c r="Y580" t="str">
        <x:v>0.48(WLTC)</x:v>
      </x:c>
      <x:c r="Z580" t="n">
        <x:v>1499</x:v>
      </x:c>
      <x:c r="AA580" t="n">
        <x:v>115</x:v>
      </x:c>
      <x:c r="AB580"/>
      <x:c r="AC580"/>
      <x:c r="AD580" t="str">
        <x:v>PHEV_历史批次</x:v>
      </x:c>
      <x:c r="AE580" s="14" t="str">
        <x:v>300</x:v>
      </x:c>
      <x:c r="AF580" s="14" t="str"/>
      <x:c r="AG580" s="14" t="str">
        <x:v>源字段可解析</x:v>
      </x:c>
      <x:c r="AH580" s="15" t="n">
        <x:f>IF(R580&lt;&gt;"",R580,IFERROR(IF(AND(IF(ISNUMBER(O580),O580,IFERROR(VALUE(O580),VALUE(LEFT(TRIM(O580),FIND("|",SUBSTITUTE(SUBSTITUTE(SUBSTITUTE(SUBSTITUTE(SUBSTITUTE(TRIM(O580),"/","|"),"(","|"),"（","|"),";","|"),"；","|")&amp;"|")-1))))*100/IF(ISNUMBER(N580),N580,IFERROR(VALUE(N580),VALUE(LEFT(TRIM(N580),FIND("|",SUBSTITUTE(SUBSTITUTE(SUBSTITUTE(SUBSTITUTE(SUBSTITUTE(TRIM(N580),"/","|"),"(","|"),"（","|"),";","|"),"；","|")&amp;"|")-1))))&gt;=3,IF(ISNUMBER(O580),O580,IFERROR(VALUE(O580),VALUE(LEFT(TRIM(O580),FIND("|",SUBSTITUTE(SUBSTITUTE(SUBSTITUTE(SUBSTITUTE(SUBSTITUTE(TRIM(O580),"/","|"),"(","|"),"（","|"),";","|"),"；","|")&amp;"|")-1))))*100/IF(ISNUMBER(N580),N580,IFERROR(VALUE(N580),VALUE(LEFT(TRIM(N580),FIND("|",SUBSTITUTE(SUBSTITUTE(SUBSTITUTE(SUBSTITUTE(SUBSTITUTE(TRIM(N580),"/","|"),"(","|"),"（","|"),";","|"),"；","|")&amp;"|")-1))))&lt;=40),IF(ISNUMBER(O580),O580,IFERROR(VALUE(O580),VALUE(LEFT(TRIM(O580),FIND("|",SUBSTITUTE(SUBSTITUTE(SUBSTITUTE(SUBSTITUTE(SUBSTITUTE(TRIM(O580),"/","|"),"(","|"),"（","|"),";","|"),"；","|")&amp;"|")-1))))*100/IF(ISNUMBER(N580),N580,IFERROR(VALUE(N580),VALUE(LEFT(TRIM(N580),FIND("|",SUBSTITUTE(SUBSTITUTE(SUBSTITUTE(SUBSTITUTE(SUBSTITUTE(TRIM(N580),"/","|"),"(","|"),"（","|"),";","|"),"；","|")&amp;"|")-1)))),""),""))</x:f>
        <x:v>18.37837837837838</x:v>
      </x:c>
      <x:c r="AI580" s="15" t="str">
        <x:f>IFERROR(IF(AND(IF(ISNUMBER(O580),O580,IFERROR(VALUE(O580),VALUE(LEFT(TRIM(O580),FIND("|",SUBSTITUTE(SUBSTITUTE(SUBSTITUTE(SUBSTITUTE(SUBSTITUTE(TRIM(O580),"/","|"),"(","|"),"（","|"),";","|"),"；","|")&amp;"|")-1))))&gt;=75,IF(ISNUMBER(O580),O580,IFERROR(VALUE(O580),VALUE(LEFT(TRIM(O580),FIND("|",SUBSTITUTE(SUBSTITUTE(SUBSTITUTE(SUBSTITUTE(SUBSTITUTE(TRIM(O580),"/","|"),"(","|"),"（","|"),";","|"),"；","|")&amp;"|")-1))))&lt;=85,IF(ISNUMBER(Q580),Q580,IFERROR(VALUE(Q580),VALUE(LEFT(TRIM(Q580),FIND("|",SUBSTITUTE(SUBSTITUTE(SUBSTITUTE(SUBSTITUTE(SUBSTITUTE(TRIM(Q580),"/","|"),"(","|"),"（","|"),";","|"),"；","|")&amp;"|")-1))))&gt;0),IF(ISNUMBER(O580),O580,IFERROR(VALUE(O580),VALUE(LEFT(TRIM(O580),FIND("|",SUBSTITUTE(SUBSTITUTE(SUBSTITUTE(SUBSTITUTE(SUBSTITUTE(TRIM(O580),"/","|"),"(","|"),"（","|"),";","|"),"；","|")&amp;"|")-1))))*1000/IF(ISNUMBER(Q580),Q580,IFERROR(VALUE(Q580),VALUE(LEFT(TRIM(Q580),FIND("|",SUBSTITUTE(SUBSTITUTE(SUBSTITUTE(SUBSTITUTE(SUBSTITUTE(TRIM(Q580),"/","|"),"(","|"),"（","|"),";","|"),"；","|")&amp;"|")-1)))),""),"")</x:f>
      </x:c>
      <x:c r="AJ580" s="14" t="str">
        <x:f>IF(AI580="","","非称重实测")</x:f>
      </x:c>
      <x:c r="AK580" s="14" t="str">
        <x:v>电耗公式可补</x:v>
      </x:c>
      <x:c r="AL580" s="14" t="str">
        <x:v>v3.4.6-candidate</x:v>
      </x:c>
    </x:row>
    <x:row r="581">
      <x:c r="A581" t="n">
        <x:v>351</x:v>
      </x:c>
      <x:c r="B581" t="str">
        <x:v>CC6470AP22APHEV</x:v>
      </x:c>
      <x:c r="C581" t="str">
        <x:v>魏派牌</x:v>
      </x:c>
      <x:c r="D581" t="str">
        <x:v>长城汽车股份有限公司</x:v>
      </x:c>
      <x:c r="E581" t="str">
        <x:v>欧拉</x:v>
      </x:c>
      <x:c r="F581" t="str">
        <x:v>插电式混合动力多用途乘用车</x:v>
      </x:c>
      <x:c r="G581" t="str">
        <x:v>拿铁</x:v>
      </x:c>
      <x:c r="H581" t="str">
        <x:v>插电式混合动力多用途乘用车</x:v>
      </x:c>
      <x:c r="I581" t="str">
        <x:v>SUV-C</x:v>
      </x:c>
      <x:c r="J581" t="str">
        <x:v>PHEV</x:v>
      </x:c>
      <x:c r="K581" t="str">
        <x:v>否</x:v>
      </x:c>
      <x:c r="L581" t="n">
        <x:v>2110</x:v>
      </x:c>
      <x:c r="M581" t="n">
        <x:v>2650</x:v>
      </x:c>
      <x:c r="N581" t="str">
        <x:v>155(WLTC)</x:v>
      </x:c>
      <x:c r="O581" t="n">
        <x:v>34</x:v>
      </x:c>
      <x:c r="P581" t="str">
        <x:v>三元锂</x:v>
      </x:c>
      <x:c r="Q581" t="n">
        <x:v>143.4599156118144</x:v>
      </x:c>
      <x:c r="R581"/>
      <x:c r="S581" t="n">
        <x:v>126</x:v>
      </x:c>
      <x:c r="T581" t="n">
        <x:v>126</x:v>
      </x:c>
      <x:c r="U581"/>
      <x:c r="V581" t="str">
        <x:v>F:130//300
R:135/232</x:v>
      </x:c>
      <x:c r="W581"/>
      <x:c r="X581" t="n">
        <x:v>6.12</x:v>
      </x:c>
      <x:c r="Y581" t="str">
        <x:v>0.73(WLTC)</x:v>
      </x:c>
      <x:c r="Z581" t="n">
        <x:v>1499</x:v>
      </x:c>
      <x:c r="AA581" t="n">
        <x:v>115</x:v>
      </x:c>
      <x:c r="AB581"/>
      <x:c r="AC581"/>
      <x:c r="AD581" t="str">
        <x:v>PHEV_历史批次</x:v>
      </x:c>
      <x:c r="AE581" s="14" t="str">
        <x:v>300|232</x:v>
      </x:c>
      <x:c r="AF581" s="14" t="str"/>
      <x:c r="AG581" s="14" t="str">
        <x:v>源字段可解析</x:v>
      </x:c>
      <x:c r="AH581" s="15" t="n">
        <x:f>IF(R581&lt;&gt;"",R581,IFERROR(IF(AND(IF(ISNUMBER(O581),O581,IFERROR(VALUE(O581),VALUE(LEFT(TRIM(O581),FIND("|",SUBSTITUTE(SUBSTITUTE(SUBSTITUTE(SUBSTITUTE(SUBSTITUTE(TRIM(O581),"/","|"),"(","|"),"（","|"),";","|"),"；","|")&amp;"|")-1))))*100/IF(ISNUMBER(N581),N581,IFERROR(VALUE(N581),VALUE(LEFT(TRIM(N581),FIND("|",SUBSTITUTE(SUBSTITUTE(SUBSTITUTE(SUBSTITUTE(SUBSTITUTE(TRIM(N581),"/","|"),"(","|"),"（","|"),";","|"),"；","|")&amp;"|")-1))))&gt;=3,IF(ISNUMBER(O581),O581,IFERROR(VALUE(O581),VALUE(LEFT(TRIM(O581),FIND("|",SUBSTITUTE(SUBSTITUTE(SUBSTITUTE(SUBSTITUTE(SUBSTITUTE(TRIM(O581),"/","|"),"(","|"),"（","|"),";","|"),"；","|")&amp;"|")-1))))*100/IF(ISNUMBER(N581),N581,IFERROR(VALUE(N581),VALUE(LEFT(TRIM(N581),FIND("|",SUBSTITUTE(SUBSTITUTE(SUBSTITUTE(SUBSTITUTE(SUBSTITUTE(TRIM(N581),"/","|"),"(","|"),"（","|"),";","|"),"；","|")&amp;"|")-1))))&lt;=40),IF(ISNUMBER(O581),O581,IFERROR(VALUE(O581),VALUE(LEFT(TRIM(O581),FIND("|",SUBSTITUTE(SUBSTITUTE(SUBSTITUTE(SUBSTITUTE(SUBSTITUTE(TRIM(O581),"/","|"),"(","|"),"（","|"),";","|"),"；","|")&amp;"|")-1))))*100/IF(ISNUMBER(N581),N581,IFERROR(VALUE(N581),VALUE(LEFT(TRIM(N581),FIND("|",SUBSTITUTE(SUBSTITUTE(SUBSTITUTE(SUBSTITUTE(SUBSTITUTE(TRIM(N581),"/","|"),"(","|"),"（","|"),";","|"),"；","|")&amp;"|")-1)))),""),""))</x:f>
        <x:v>21.93548387096774</x:v>
      </x:c>
      <x:c r="AI581" s="15" t="str">
        <x:f>IFERROR(IF(AND(IF(ISNUMBER(O581),O581,IFERROR(VALUE(O581),VALUE(LEFT(TRIM(O581),FIND("|",SUBSTITUTE(SUBSTITUTE(SUBSTITUTE(SUBSTITUTE(SUBSTITUTE(TRIM(O581),"/","|"),"(","|"),"（","|"),";","|"),"；","|")&amp;"|")-1))))&gt;=75,IF(ISNUMBER(O581),O581,IFERROR(VALUE(O581),VALUE(LEFT(TRIM(O581),FIND("|",SUBSTITUTE(SUBSTITUTE(SUBSTITUTE(SUBSTITUTE(SUBSTITUTE(TRIM(O581),"/","|"),"(","|"),"（","|"),";","|"),"；","|")&amp;"|")-1))))&lt;=85,IF(ISNUMBER(Q581),Q581,IFERROR(VALUE(Q581),VALUE(LEFT(TRIM(Q581),FIND("|",SUBSTITUTE(SUBSTITUTE(SUBSTITUTE(SUBSTITUTE(SUBSTITUTE(TRIM(Q581),"/","|"),"(","|"),"（","|"),";","|"),"；","|")&amp;"|")-1))))&gt;0),IF(ISNUMBER(O581),O581,IFERROR(VALUE(O581),VALUE(LEFT(TRIM(O581),FIND("|",SUBSTITUTE(SUBSTITUTE(SUBSTITUTE(SUBSTITUTE(SUBSTITUTE(TRIM(O581),"/","|"),"(","|"),"（","|"),";","|"),"；","|")&amp;"|")-1))))*1000/IF(ISNUMBER(Q581),Q581,IFERROR(VALUE(Q581),VALUE(LEFT(TRIM(Q581),FIND("|",SUBSTITUTE(SUBSTITUTE(SUBSTITUTE(SUBSTITUTE(SUBSTITUTE(TRIM(Q581),"/","|"),"(","|"),"（","|"),";","|"),"；","|")&amp;"|")-1)))),""),"")</x:f>
      </x:c>
      <x:c r="AJ581" s="14" t="str">
        <x:f>IF(AI581="","","非称重实测")</x:f>
      </x:c>
      <x:c r="AK581" s="14" t="str">
        <x:v>电耗公式可补</x:v>
      </x:c>
      <x:c r="AL581" s="14" t="str">
        <x:v>v3.4.6-candidate</x:v>
      </x:c>
    </x:row>
    <x:row r="582">
      <x:c r="A582" t="n">
        <x:v>351</x:v>
      </x:c>
      <x:c r="B582" t="str">
        <x:v>LXA6500SHEVMN</x:v>
      </x:c>
      <x:c r="C582" t="str">
        <x:v>理想牌</x:v>
      </x:c>
      <x:c r="D582" t="str">
        <x:v>重庆理想汽车有限公司</x:v>
      </x:c>
      <x:c r="E582" t="str">
        <x:v>理想</x:v>
      </x:c>
      <x:c r="F582" t="str">
        <x:v>插电式混合动力多用途乘用车</x:v>
      </x:c>
      <x:c r="G582" t="str">
        <x:v>One</x:v>
      </x:c>
      <x:c r="H582" t="str">
        <x:v>插电式混合动力多用途乘用车</x:v>
      </x:c>
      <x:c r="I582" t="str">
        <x:v>SUV-D</x:v>
      </x:c>
      <x:c r="J582" t="str">
        <x:v>PHEV</x:v>
      </x:c>
      <x:c r="K582" t="str">
        <x:v>否</x:v>
      </x:c>
      <x:c r="L582" t="n">
        <x:v>2300</x:v>
      </x:c>
      <x:c r="M582" t="n">
        <x:v>3005</x:v>
      </x:c>
      <x:c r="N582" t="str">
        <x:v>130(WLTC)</x:v>
      </x:c>
      <x:c r="O582" t="n">
        <x:v>38.5</x:v>
      </x:c>
      <x:c r="P582" t="str">
        <x:v>三元锂</x:v>
      </x:c>
      <x:c r="Q582" t="n">
        <x:v>140</x:v>
      </x:c>
      <x:c r="R582"/>
      <x:c r="S582" t="n">
        <x:v>330</x:v>
      </x:c>
      <x:c r="T582" t="n">
        <x:v>330</x:v>
      </x:c>
      <x:c r="U582"/>
      <x:c r="V582" t="str">
        <x:v>F:100/240
R:145/215</x:v>
      </x:c>
      <x:c r="W582"/>
      <x:c r="X582" t="n">
        <x:v>8.6</x:v>
      </x:c>
      <x:c r="Y582" t="n">
        <x:v>1.35</x:v>
      </x:c>
      <x:c r="Z582" t="n">
        <x:v>1199</x:v>
      </x:c>
      <x:c r="AA582" t="n">
        <x:v>96</x:v>
      </x:c>
      <x:c r="AB582"/>
      <x:c r="AC582"/>
      <x:c r="AD582" t="str">
        <x:v>PHEV_历史批次</x:v>
      </x:c>
      <x:c r="AE582" s="14" t="str">
        <x:v>240|215</x:v>
      </x:c>
      <x:c r="AF582" s="14" t="str"/>
      <x:c r="AG582" s="14" t="str">
        <x:v>源字段可解析</x:v>
      </x:c>
      <x:c r="AH582" s="15" t="n">
        <x:f>IF(R582&lt;&gt;"",R582,IFERROR(IF(AND(IF(ISNUMBER(O582),O582,IFERROR(VALUE(O582),VALUE(LEFT(TRIM(O582),FIND("|",SUBSTITUTE(SUBSTITUTE(SUBSTITUTE(SUBSTITUTE(SUBSTITUTE(TRIM(O582),"/","|"),"(","|"),"（","|"),";","|"),"；","|")&amp;"|")-1))))*100/IF(ISNUMBER(N582),N582,IFERROR(VALUE(N582),VALUE(LEFT(TRIM(N582),FIND("|",SUBSTITUTE(SUBSTITUTE(SUBSTITUTE(SUBSTITUTE(SUBSTITUTE(TRIM(N582),"/","|"),"(","|"),"（","|"),";","|"),"；","|")&amp;"|")-1))))&gt;=3,IF(ISNUMBER(O582),O582,IFERROR(VALUE(O582),VALUE(LEFT(TRIM(O582),FIND("|",SUBSTITUTE(SUBSTITUTE(SUBSTITUTE(SUBSTITUTE(SUBSTITUTE(TRIM(O582),"/","|"),"(","|"),"（","|"),";","|"),"；","|")&amp;"|")-1))))*100/IF(ISNUMBER(N582),N582,IFERROR(VALUE(N582),VALUE(LEFT(TRIM(N582),FIND("|",SUBSTITUTE(SUBSTITUTE(SUBSTITUTE(SUBSTITUTE(SUBSTITUTE(TRIM(N582),"/","|"),"(","|"),"（","|"),";","|"),"；","|")&amp;"|")-1))))&lt;=40),IF(ISNUMBER(O582),O582,IFERROR(VALUE(O582),VALUE(LEFT(TRIM(O582),FIND("|",SUBSTITUTE(SUBSTITUTE(SUBSTITUTE(SUBSTITUTE(SUBSTITUTE(TRIM(O582),"/","|"),"(","|"),"（","|"),";","|"),"；","|")&amp;"|")-1))))*100/IF(ISNUMBER(N582),N582,IFERROR(VALUE(N582),VALUE(LEFT(TRIM(N582),FIND("|",SUBSTITUTE(SUBSTITUTE(SUBSTITUTE(SUBSTITUTE(SUBSTITUTE(TRIM(N582),"/","|"),"(","|"),"（","|"),";","|"),"；","|")&amp;"|")-1)))),""),""))</x:f>
        <x:v>29.615384615384617</x:v>
      </x:c>
      <x:c r="AI582" s="15" t="str">
        <x:f>IFERROR(IF(AND(IF(ISNUMBER(O582),O582,IFERROR(VALUE(O582),VALUE(LEFT(TRIM(O582),FIND("|",SUBSTITUTE(SUBSTITUTE(SUBSTITUTE(SUBSTITUTE(SUBSTITUTE(TRIM(O582),"/","|"),"(","|"),"（","|"),";","|"),"；","|")&amp;"|")-1))))&gt;=75,IF(ISNUMBER(O582),O582,IFERROR(VALUE(O582),VALUE(LEFT(TRIM(O582),FIND("|",SUBSTITUTE(SUBSTITUTE(SUBSTITUTE(SUBSTITUTE(SUBSTITUTE(TRIM(O582),"/","|"),"(","|"),"（","|"),";","|"),"；","|")&amp;"|")-1))))&lt;=85,IF(ISNUMBER(Q582),Q582,IFERROR(VALUE(Q582),VALUE(LEFT(TRIM(Q582),FIND("|",SUBSTITUTE(SUBSTITUTE(SUBSTITUTE(SUBSTITUTE(SUBSTITUTE(TRIM(Q582),"/","|"),"(","|"),"（","|"),";","|"),"；","|")&amp;"|")-1))))&gt;0),IF(ISNUMBER(O582),O582,IFERROR(VALUE(O582),VALUE(LEFT(TRIM(O582),FIND("|",SUBSTITUTE(SUBSTITUTE(SUBSTITUTE(SUBSTITUTE(SUBSTITUTE(TRIM(O582),"/","|"),"(","|"),"（","|"),";","|"),"；","|")&amp;"|")-1))))*1000/IF(ISNUMBER(Q582),Q582,IFERROR(VALUE(Q582),VALUE(LEFT(TRIM(Q582),FIND("|",SUBSTITUTE(SUBSTITUTE(SUBSTITUTE(SUBSTITUTE(SUBSTITUTE(TRIM(Q582),"/","|"),"(","|"),"（","|"),";","|"),"；","|")&amp;"|")-1)))),""),"")</x:f>
      </x:c>
      <x:c r="AJ582" s="14" t="str">
        <x:f>IF(AI582="","","非称重实测")</x:f>
      </x:c>
      <x:c r="AK582" s="14" t="str">
        <x:v>电耗公式可补</x:v>
      </x:c>
      <x:c r="AL582" s="14" t="str">
        <x:v>v3.4.6-candidate</x:v>
      </x:c>
    </x:row>
    <x:row r="583">
      <x:c r="A583" t="n">
        <x:v>351</x:v>
      </x:c>
      <x:c r="B583" t="str">
        <x:v>LXA6500SHEVMR</x:v>
      </x:c>
      <x:c r="C583" t="str">
        <x:v>理想牌</x:v>
      </x:c>
      <x:c r="D583" t="str">
        <x:v>重庆理想汽车有限公司</x:v>
      </x:c>
      <x:c r="E583" t="str">
        <x:v>理想</x:v>
      </x:c>
      <x:c r="F583" t="str">
        <x:v>插电式混合动力多用途乘用车</x:v>
      </x:c>
      <x:c r="G583" t="str">
        <x:v>One</x:v>
      </x:c>
      <x:c r="H583" t="str">
        <x:v>插电式混合动力多用途乘用车</x:v>
      </x:c>
      <x:c r="I583" t="str">
        <x:v>SUV-D</x:v>
      </x:c>
      <x:c r="J583" t="str">
        <x:v>PHEV</x:v>
      </x:c>
      <x:c r="K583" t="str">
        <x:v>否</x:v>
      </x:c>
      <x:c r="L583" t="n">
        <x:v>2300</x:v>
      </x:c>
      <x:c r="M583" t="n">
        <x:v>3005</x:v>
      </x:c>
      <x:c r="N583" t="str">
        <x:v>130(WLTC)</x:v>
      </x:c>
      <x:c r="O583" t="n">
        <x:v>38.5</x:v>
      </x:c>
      <x:c r="P583" t="str">
        <x:v>三元锂</x:v>
      </x:c>
      <x:c r="Q583" t="n">
        <x:v>140</x:v>
      </x:c>
      <x:c r="R583"/>
      <x:c r="S583" t="n">
        <x:v>330</x:v>
      </x:c>
      <x:c r="T583" t="n">
        <x:v>330</x:v>
      </x:c>
      <x:c r="U583"/>
      <x:c r="V583" t="str">
        <x:v>F:100//240
R:145/215</x:v>
      </x:c>
      <x:c r="W583"/>
      <x:c r="X583" t="n">
        <x:v>8.6</x:v>
      </x:c>
      <x:c r="Y583" t="n">
        <x:v>1.35</x:v>
      </x:c>
      <x:c r="Z583" t="n">
        <x:v>1199</x:v>
      </x:c>
      <x:c r="AA583" t="n">
        <x:v>96</x:v>
      </x:c>
      <x:c r="AB583"/>
      <x:c r="AC583"/>
      <x:c r="AD583" t="str">
        <x:v>PHEV_历史批次</x:v>
      </x:c>
      <x:c r="AE583" s="14" t="str">
        <x:v>240|215</x:v>
      </x:c>
      <x:c r="AF583" s="14" t="str"/>
      <x:c r="AG583" s="14" t="str">
        <x:v>源字段可解析</x:v>
      </x:c>
      <x:c r="AH583" s="15" t="n">
        <x:f>IF(R583&lt;&gt;"",R583,IFERROR(IF(AND(IF(ISNUMBER(O583),O583,IFERROR(VALUE(O583),VALUE(LEFT(TRIM(O583),FIND("|",SUBSTITUTE(SUBSTITUTE(SUBSTITUTE(SUBSTITUTE(SUBSTITUTE(TRIM(O583),"/","|"),"(","|"),"（","|"),";","|"),"；","|")&amp;"|")-1))))*100/IF(ISNUMBER(N583),N583,IFERROR(VALUE(N583),VALUE(LEFT(TRIM(N583),FIND("|",SUBSTITUTE(SUBSTITUTE(SUBSTITUTE(SUBSTITUTE(SUBSTITUTE(TRIM(N583),"/","|"),"(","|"),"（","|"),";","|"),"；","|")&amp;"|")-1))))&gt;=3,IF(ISNUMBER(O583),O583,IFERROR(VALUE(O583),VALUE(LEFT(TRIM(O583),FIND("|",SUBSTITUTE(SUBSTITUTE(SUBSTITUTE(SUBSTITUTE(SUBSTITUTE(TRIM(O583),"/","|"),"(","|"),"（","|"),";","|"),"；","|")&amp;"|")-1))))*100/IF(ISNUMBER(N583),N583,IFERROR(VALUE(N583),VALUE(LEFT(TRIM(N583),FIND("|",SUBSTITUTE(SUBSTITUTE(SUBSTITUTE(SUBSTITUTE(SUBSTITUTE(TRIM(N583),"/","|"),"(","|"),"（","|"),";","|"),"；","|")&amp;"|")-1))))&lt;=40),IF(ISNUMBER(O583),O583,IFERROR(VALUE(O583),VALUE(LEFT(TRIM(O583),FIND("|",SUBSTITUTE(SUBSTITUTE(SUBSTITUTE(SUBSTITUTE(SUBSTITUTE(TRIM(O583),"/","|"),"(","|"),"（","|"),";","|"),"；","|")&amp;"|")-1))))*100/IF(ISNUMBER(N583),N583,IFERROR(VALUE(N583),VALUE(LEFT(TRIM(N583),FIND("|",SUBSTITUTE(SUBSTITUTE(SUBSTITUTE(SUBSTITUTE(SUBSTITUTE(TRIM(N583),"/","|"),"(","|"),"（","|"),";","|"),"；","|")&amp;"|")-1)))),""),""))</x:f>
        <x:v>29.615384615384617</x:v>
      </x:c>
      <x:c r="AI583" s="15" t="str">
        <x:f>IFERROR(IF(AND(IF(ISNUMBER(O583),O583,IFERROR(VALUE(O583),VALUE(LEFT(TRIM(O583),FIND("|",SUBSTITUTE(SUBSTITUTE(SUBSTITUTE(SUBSTITUTE(SUBSTITUTE(TRIM(O583),"/","|"),"(","|"),"（","|"),";","|"),"；","|")&amp;"|")-1))))&gt;=75,IF(ISNUMBER(O583),O583,IFERROR(VALUE(O583),VALUE(LEFT(TRIM(O583),FIND("|",SUBSTITUTE(SUBSTITUTE(SUBSTITUTE(SUBSTITUTE(SUBSTITUTE(TRIM(O583),"/","|"),"(","|"),"（","|"),";","|"),"；","|")&amp;"|")-1))))&lt;=85,IF(ISNUMBER(Q583),Q583,IFERROR(VALUE(Q583),VALUE(LEFT(TRIM(Q583),FIND("|",SUBSTITUTE(SUBSTITUTE(SUBSTITUTE(SUBSTITUTE(SUBSTITUTE(TRIM(Q583),"/","|"),"(","|"),"（","|"),";","|"),"；","|")&amp;"|")-1))))&gt;0),IF(ISNUMBER(O583),O583,IFERROR(VALUE(O583),VALUE(LEFT(TRIM(O583),FIND("|",SUBSTITUTE(SUBSTITUTE(SUBSTITUTE(SUBSTITUTE(SUBSTITUTE(TRIM(O583),"/","|"),"(","|"),"（","|"),";","|"),"；","|")&amp;"|")-1))))*1000/IF(ISNUMBER(Q583),Q583,IFERROR(VALUE(Q583),VALUE(LEFT(TRIM(Q583),FIND("|",SUBSTITUTE(SUBSTITUTE(SUBSTITUTE(SUBSTITUTE(SUBSTITUTE(TRIM(Q583),"/","|"),"(","|"),"（","|"),";","|"),"；","|")&amp;"|")-1)))),""),"")</x:f>
      </x:c>
      <x:c r="AJ583" s="14" t="str">
        <x:f>IF(AI583="","","非称重实测")</x:f>
      </x:c>
      <x:c r="AK583" s="14" t="str">
        <x:v>电耗公式可补</x:v>
      </x:c>
      <x:c r="AL583" s="14" t="str">
        <x:v>v3.4.6-candidate</x:v>
      </x:c>
    </x:row>
    <x:row r="584">
      <x:c r="A584" t="n">
        <x:v>352</x:v>
      </x:c>
      <x:c r="B584" t="str">
        <x:v>BAW7000UL45BEV</x:v>
      </x:c>
      <x:c r="C584" t="str">
        <x:v>燕铃牌</x:v>
      </x:c>
      <x:c r="D584" t="str">
        <x:v>北京汽车制造厂有限公司</x:v>
      </x:c>
      <x:c r="E584" t="str">
        <x:v>北京汽车制造厂</x:v>
      </x:c>
      <x:c r="F584" t="str">
        <x:v>纯电动轿车</x:v>
      </x:c>
      <x:c r="G584" t="str">
        <x:v>纯电动轿车</x:v>
      </x:c>
      <x:c r="H584" t="str">
        <x:v>纯电动轿车</x:v>
      </x:c>
      <x:c r="I584" t="str">
        <x:v>Car-A</x:v>
      </x:c>
      <x:c r="J584" t="str">
        <x:v>BEV</x:v>
      </x:c>
      <x:c r="K584" t="str">
        <x:v>否</x:v>
      </x:c>
      <x:c r="L584"/>
      <x:c r="M584" t="n">
        <x:v>3400</x:v>
      </x:c>
      <x:c r="N584"/>
      <x:c r="O584"/>
      <x:c r="P584" t="str">
        <x:v>锂离子</x:v>
      </x:c>
      <x:c r="Q584"/>
      <x:c r="R584"/>
      <x:c r="S584" t="n">
        <x:v>110</x:v>
      </x:c>
      <x:c r="T584" t="n">
        <x:v>110</x:v>
      </x:c>
      <x:c r="U584" t="str">
        <x:v>德州浦益希机电</x:v>
      </x:c>
      <x:c r="V584" t="str">
        <x:v>18/</x:v>
      </x:c>
      <x:c r="W584"/>
      <x:c r="X584" t="str">
        <x:v>不适用(BEV)</x:v>
      </x:c>
      <x:c r="Y584" t="str">
        <x:v>不适用(BEV)</x:v>
      </x:c>
      <x:c r="Z584" t="str">
        <x:v>不适用(BEV)</x:v>
      </x:c>
      <x:c r="AA584" t="str">
        <x:v>不适用(BEV)</x:v>
      </x:c>
      <x:c r="AB584" t="str">
        <x:v>不适用(BEV)</x:v>
      </x:c>
      <x:c r="AC584" t="str">
        <x:v>不适用(BEV)</x:v>
      </x:c>
      <x:c r="AD584" t="str">
        <x:v>BEV_历史批次</x:v>
      </x:c>
      <x:c r="AE584" s="14" t="str"/>
      <x:c r="AF584" s="14" t="str"/>
      <x:c r="AG584" s="14" t="str">
        <x:v>待OCR/外部证据：仅有功率</x:v>
      </x:c>
      <x:c r="AH584" s="15" t="str">
        <x:f>IF(R584&lt;&gt;"",R584,IFERROR(IF(AND(IF(ISNUMBER(O584),O584,IFERROR(VALUE(O584),VALUE(LEFT(TRIM(O584),FIND("|",SUBSTITUTE(SUBSTITUTE(SUBSTITUTE(SUBSTITUTE(SUBSTITUTE(TRIM(O584),"/","|"),"(","|"),"（","|"),";","|"),"；","|")&amp;"|")-1))))*100/IF(ISNUMBER(N584),N584,IFERROR(VALUE(N584),VALUE(LEFT(TRIM(N584),FIND("|",SUBSTITUTE(SUBSTITUTE(SUBSTITUTE(SUBSTITUTE(SUBSTITUTE(TRIM(N584),"/","|"),"(","|"),"（","|"),";","|"),"；","|")&amp;"|")-1))))&gt;=3,IF(ISNUMBER(O584),O584,IFERROR(VALUE(O584),VALUE(LEFT(TRIM(O584),FIND("|",SUBSTITUTE(SUBSTITUTE(SUBSTITUTE(SUBSTITUTE(SUBSTITUTE(TRIM(O584),"/","|"),"(","|"),"（","|"),";","|"),"；","|")&amp;"|")-1))))*100/IF(ISNUMBER(N584),N584,IFERROR(VALUE(N584),VALUE(LEFT(TRIM(N584),FIND("|",SUBSTITUTE(SUBSTITUTE(SUBSTITUTE(SUBSTITUTE(SUBSTITUTE(TRIM(N584),"/","|"),"(","|"),"（","|"),";","|"),"；","|")&amp;"|")-1))))&lt;=40),IF(ISNUMBER(O584),O584,IFERROR(VALUE(O584),VALUE(LEFT(TRIM(O584),FIND("|",SUBSTITUTE(SUBSTITUTE(SUBSTITUTE(SUBSTITUTE(SUBSTITUTE(TRIM(O584),"/","|"),"(","|"),"（","|"),";","|"),"；","|")&amp;"|")-1))))*100/IF(ISNUMBER(N584),N584,IFERROR(VALUE(N584),VALUE(LEFT(TRIM(N584),FIND("|",SUBSTITUTE(SUBSTITUTE(SUBSTITUTE(SUBSTITUTE(SUBSTITUTE(TRIM(N584),"/","|"),"(","|"),"（","|"),";","|"),"；","|")&amp;"|")-1)))),""),""))</x:f>
      </x:c>
      <x:c r="AI584" s="15" t="str">
        <x:f>IFERROR(IF(AND(IF(ISNUMBER(O584),O584,IFERROR(VALUE(O584),VALUE(LEFT(TRIM(O584),FIND("|",SUBSTITUTE(SUBSTITUTE(SUBSTITUTE(SUBSTITUTE(SUBSTITUTE(TRIM(O584),"/","|"),"(","|"),"（","|"),";","|"),"；","|")&amp;"|")-1))))&gt;=75,IF(ISNUMBER(O584),O584,IFERROR(VALUE(O584),VALUE(LEFT(TRIM(O584),FIND("|",SUBSTITUTE(SUBSTITUTE(SUBSTITUTE(SUBSTITUTE(SUBSTITUTE(TRIM(O584),"/","|"),"(","|"),"（","|"),";","|"),"；","|")&amp;"|")-1))))&lt;=85,IF(ISNUMBER(Q584),Q584,IFERROR(VALUE(Q584),VALUE(LEFT(TRIM(Q584),FIND("|",SUBSTITUTE(SUBSTITUTE(SUBSTITUTE(SUBSTITUTE(SUBSTITUTE(TRIM(Q584),"/","|"),"(","|"),"（","|"),";","|"),"；","|")&amp;"|")-1))))&gt;0),IF(ISNUMBER(O584),O584,IFERROR(VALUE(O584),VALUE(LEFT(TRIM(O584),FIND("|",SUBSTITUTE(SUBSTITUTE(SUBSTITUTE(SUBSTITUTE(SUBSTITUTE(TRIM(O584),"/","|"),"(","|"),"（","|"),";","|"),"；","|")&amp;"|")-1))))*1000/IF(ISNUMBER(Q584),Q584,IFERROR(VALUE(Q584),VALUE(LEFT(TRIM(Q584),FIND("|",SUBSTITUTE(SUBSTITUTE(SUBSTITUTE(SUBSTITUTE(SUBSTITUTE(TRIM(Q584),"/","|"),"(","|"),"（","|"),";","|"),"；","|")&amp;"|")-1)))),""),"")</x:f>
      </x:c>
      <x:c r="AJ584" s="14" t="str">
        <x:f>IF(AI584="","","非称重实测")</x:f>
      </x:c>
      <x:c r="AK584" s="14" t="str"/>
      <x:c r="AL584" s="14" t="str">
        <x:v>v3.4.6-candidate</x:v>
      </x:c>
    </x:row>
    <x:row r="585">
      <x:c r="A585" t="n">
        <x:v>352</x:v>
      </x:c>
      <x:c r="B585" t="str">
        <x:v>BYD7009BEV5</x:v>
      </x:c>
      <x:c r="C585" t="str">
        <x:v>比亚迪牌</x:v>
      </x:c>
      <x:c r="D585" t="str">
        <x:v>比亚迪汽车工业有限公司</x:v>
      </x:c>
      <x:c r="E585" t="str">
        <x:v>比亚迪汉</x:v>
      </x:c>
      <x:c r="F585" t="str">
        <x:v>纯电动轿车</x:v>
      </x:c>
      <x:c r="G585" t="str">
        <x:v>汉</x:v>
      </x:c>
      <x:c r="H585" t="str">
        <x:v>纯电动轿车</x:v>
      </x:c>
      <x:c r="I585" t="str">
        <x:v>Car-D</x:v>
      </x:c>
      <x:c r="J585" t="str">
        <x:v>BEV</x:v>
      </x:c>
      <x:c r="K585" t="str">
        <x:v>否</x:v>
      </x:c>
      <x:c r="L585" t="n">
        <x:v>2250</x:v>
      </x:c>
      <x:c r="M585" t="n">
        <x:v>2920</x:v>
      </x:c>
      <x:c r="N585" t="n">
        <x:v>610</x:v>
      </x:c>
      <x:c r="O585" t="n">
        <x:v>85.44</x:v>
      </x:c>
      <x:c r="P585" t="str">
        <x:v>磷酸铁锂</x:v>
      </x:c>
      <x:c r="Q585" t="n">
        <x:v>150</x:v>
      </x:c>
      <x:c r="R585" t="n">
        <x:v>14.9</x:v>
      </x:c>
      <x:c r="S585" t="n">
        <x:v>180</x:v>
      </x:c>
      <x:c r="T585" t="n">
        <x:v>180</x:v>
      </x:c>
      <x:c r="U585" t="str">
        <x:v>F: 比亚迪汽车工业
R: 长沙市比亚迪</x:v>
      </x:c>
      <x:c r="V585" t="str">
        <x:v>F: 180/350
R: 200/350</x:v>
      </x:c>
      <x:c r="W585"/>
      <x:c r="X585" t="str">
        <x:v>不适用(BEV)</x:v>
      </x:c>
      <x:c r="Y585" t="str">
        <x:v>不适用(BEV)</x:v>
      </x:c>
      <x:c r="Z585" t="str">
        <x:v>不适用(BEV)</x:v>
      </x:c>
      <x:c r="AA585" t="str">
        <x:v>不适用(BEV)</x:v>
      </x:c>
      <x:c r="AB585" t="str">
        <x:v>不适用(BEV)</x:v>
      </x:c>
      <x:c r="AC585" t="str">
        <x:v>不适用(BEV)</x:v>
      </x:c>
      <x:c r="AD585" t="str">
        <x:v>BEV_历史批次</x:v>
      </x:c>
      <x:c r="AE585" s="14" t="str">
        <x:v>350</x:v>
      </x:c>
      <x:c r="AF585" s="14" t="str"/>
      <x:c r="AG585" s="14" t="str">
        <x:v>源字段可解析</x:v>
      </x:c>
      <x:c r="AH585" s="15" t="n">
        <x:f>IF(R585&lt;&gt;"",R585,IFERROR(IF(AND(IF(ISNUMBER(O585),O585,IFERROR(VALUE(O585),VALUE(LEFT(TRIM(O585),FIND("|",SUBSTITUTE(SUBSTITUTE(SUBSTITUTE(SUBSTITUTE(SUBSTITUTE(TRIM(O585),"/","|"),"(","|"),"（","|"),";","|"),"；","|")&amp;"|")-1))))*100/IF(ISNUMBER(N585),N585,IFERROR(VALUE(N585),VALUE(LEFT(TRIM(N585),FIND("|",SUBSTITUTE(SUBSTITUTE(SUBSTITUTE(SUBSTITUTE(SUBSTITUTE(TRIM(N585),"/","|"),"(","|"),"（","|"),";","|"),"；","|")&amp;"|")-1))))&gt;=3,IF(ISNUMBER(O585),O585,IFERROR(VALUE(O585),VALUE(LEFT(TRIM(O585),FIND("|",SUBSTITUTE(SUBSTITUTE(SUBSTITUTE(SUBSTITUTE(SUBSTITUTE(TRIM(O585),"/","|"),"(","|"),"（","|"),";","|"),"；","|")&amp;"|")-1))))*100/IF(ISNUMBER(N585),N585,IFERROR(VALUE(N585),VALUE(LEFT(TRIM(N585),FIND("|",SUBSTITUTE(SUBSTITUTE(SUBSTITUTE(SUBSTITUTE(SUBSTITUTE(TRIM(N585),"/","|"),"(","|"),"（","|"),";","|"),"；","|")&amp;"|")-1))))&lt;=40),IF(ISNUMBER(O585),O585,IFERROR(VALUE(O585),VALUE(LEFT(TRIM(O585),FIND("|",SUBSTITUTE(SUBSTITUTE(SUBSTITUTE(SUBSTITUTE(SUBSTITUTE(TRIM(O585),"/","|"),"(","|"),"（","|"),";","|"),"；","|")&amp;"|")-1))))*100/IF(ISNUMBER(N585),N585,IFERROR(VALUE(N585),VALUE(LEFT(TRIM(N585),FIND("|",SUBSTITUTE(SUBSTITUTE(SUBSTITUTE(SUBSTITUTE(SUBSTITUTE(TRIM(N585),"/","|"),"(","|"),"（","|"),";","|"),"；","|")&amp;"|")-1)))),""),""))</x:f>
        <x:v>14.9</x:v>
      </x:c>
      <x:c r="AI585" s="15" t="str">
        <x:f>IFERROR(IF(AND(IF(ISNUMBER(O585),O585,IFERROR(VALUE(O585),VALUE(LEFT(TRIM(O585),FIND("|",SUBSTITUTE(SUBSTITUTE(SUBSTITUTE(SUBSTITUTE(SUBSTITUTE(TRIM(O585),"/","|"),"(","|"),"（","|"),";","|"),"；","|")&amp;"|")-1))))&gt;=75,IF(ISNUMBER(O585),O585,IFERROR(VALUE(O585),VALUE(LEFT(TRIM(O585),FIND("|",SUBSTITUTE(SUBSTITUTE(SUBSTITUTE(SUBSTITUTE(SUBSTITUTE(TRIM(O585),"/","|"),"(","|"),"（","|"),";","|"),"；","|")&amp;"|")-1))))&lt;=85,IF(ISNUMBER(Q585),Q585,IFERROR(VALUE(Q585),VALUE(LEFT(TRIM(Q585),FIND("|",SUBSTITUTE(SUBSTITUTE(SUBSTITUTE(SUBSTITUTE(SUBSTITUTE(TRIM(Q585),"/","|"),"(","|"),"（","|"),";","|"),"；","|")&amp;"|")-1))))&gt;0),IF(ISNUMBER(O585),O585,IFERROR(VALUE(O585),VALUE(LEFT(TRIM(O585),FIND("|",SUBSTITUTE(SUBSTITUTE(SUBSTITUTE(SUBSTITUTE(SUBSTITUTE(TRIM(O585),"/","|"),"(","|"),"（","|"),";","|"),"；","|")&amp;"|")-1))))*1000/IF(ISNUMBER(Q585),Q585,IFERROR(VALUE(Q585),VALUE(LEFT(TRIM(Q585),FIND("|",SUBSTITUTE(SUBSTITUTE(SUBSTITUTE(SUBSTITUTE(SUBSTITUTE(TRIM(Q585),"/","|"),"(","|"),"（","|"),";","|"),"；","|")&amp;"|")-1)))),""),"")</x:f>
      </x:c>
      <x:c r="AJ585" s="14" t="str">
        <x:f>IF(AI585="","","非称重实测")</x:f>
      </x:c>
      <x:c r="AK585" s="14" t="str"/>
      <x:c r="AL585" s="14" t="str">
        <x:v>v3.4.6-candidate</x:v>
      </x:c>
    </x:row>
    <x:row r="586">
      <x:c r="A586" t="n">
        <x:v>352</x:v>
      </x:c>
      <x:c r="B586" t="str">
        <x:v>BYD7009BEV6</x:v>
      </x:c>
      <x:c r="C586" t="str">
        <x:v>比亚迪牌</x:v>
      </x:c>
      <x:c r="D586" t="str">
        <x:v>比亚迪汽车工业有限公司</x:v>
      </x:c>
      <x:c r="E586" t="str">
        <x:v>比亚迪汉</x:v>
      </x:c>
      <x:c r="F586" t="str">
        <x:v>纯电动轿车</x:v>
      </x:c>
      <x:c r="G586" t="str">
        <x:v>汉</x:v>
      </x:c>
      <x:c r="H586" t="str">
        <x:v>纯电动轿车</x:v>
      </x:c>
      <x:c r="I586" t="str">
        <x:v>Car-D</x:v>
      </x:c>
      <x:c r="J586" t="str">
        <x:v>BEV</x:v>
      </x:c>
      <x:c r="K586" t="str">
        <x:v>否</x:v>
      </x:c>
      <x:c r="L586" t="n">
        <x:v>2100</x:v>
      </x:c>
      <x:c r="M586" t="n">
        <x:v>2920</x:v>
      </x:c>
      <x:c r="N586" t="n">
        <x:v>715</x:v>
      </x:c>
      <x:c r="O586" t="n">
        <x:v>85.44</x:v>
      </x:c>
      <x:c r="P586" t="str">
        <x:v>磷酸铁锂</x:v>
      </x:c>
      <x:c r="Q586" t="n">
        <x:v>150</x:v>
      </x:c>
      <x:c r="R586" t="n">
        <x:v>13.5</x:v>
      </x:c>
      <x:c r="S586" t="n">
        <x:v>180</x:v>
      </x:c>
      <x:c r="T586" t="n">
        <x:v>180</x:v>
      </x:c>
      <x:c r="U586" t="str">
        <x:v>比亚迪汽车工业</x:v>
      </x:c>
      <x:c r="V586" t="str">
        <x:v>180/350</x:v>
      </x:c>
      <x:c r="W586"/>
      <x:c r="X586" t="str">
        <x:v>不适用(BEV)</x:v>
      </x:c>
      <x:c r="Y586" t="str">
        <x:v>不适用(BEV)</x:v>
      </x:c>
      <x:c r="Z586" t="str">
        <x:v>不适用(BEV)</x:v>
      </x:c>
      <x:c r="AA586" t="str">
        <x:v>不适用(BEV)</x:v>
      </x:c>
      <x:c r="AB586" t="str">
        <x:v>不适用(BEV)</x:v>
      </x:c>
      <x:c r="AC586" t="str">
        <x:v>不适用(BEV)</x:v>
      </x:c>
      <x:c r="AD586" t="str">
        <x:v>BEV_历史批次</x:v>
      </x:c>
      <x:c r="AE586" s="14" t="str">
        <x:v>350</x:v>
      </x:c>
      <x:c r="AF586" s="14" t="str"/>
      <x:c r="AG586" s="14" t="str">
        <x:v>源字段可解析</x:v>
      </x:c>
      <x:c r="AH586" s="15" t="n">
        <x:f>IF(R586&lt;&gt;"",R586,IFERROR(IF(AND(IF(ISNUMBER(O586),O586,IFERROR(VALUE(O586),VALUE(LEFT(TRIM(O586),FIND("|",SUBSTITUTE(SUBSTITUTE(SUBSTITUTE(SUBSTITUTE(SUBSTITUTE(TRIM(O586),"/","|"),"(","|"),"（","|"),";","|"),"；","|")&amp;"|")-1))))*100/IF(ISNUMBER(N586),N586,IFERROR(VALUE(N586),VALUE(LEFT(TRIM(N586),FIND("|",SUBSTITUTE(SUBSTITUTE(SUBSTITUTE(SUBSTITUTE(SUBSTITUTE(TRIM(N586),"/","|"),"(","|"),"（","|"),";","|"),"；","|")&amp;"|")-1))))&gt;=3,IF(ISNUMBER(O586),O586,IFERROR(VALUE(O586),VALUE(LEFT(TRIM(O586),FIND("|",SUBSTITUTE(SUBSTITUTE(SUBSTITUTE(SUBSTITUTE(SUBSTITUTE(TRIM(O586),"/","|"),"(","|"),"（","|"),";","|"),"；","|")&amp;"|")-1))))*100/IF(ISNUMBER(N586),N586,IFERROR(VALUE(N586),VALUE(LEFT(TRIM(N586),FIND("|",SUBSTITUTE(SUBSTITUTE(SUBSTITUTE(SUBSTITUTE(SUBSTITUTE(TRIM(N586),"/","|"),"(","|"),"（","|"),";","|"),"；","|")&amp;"|")-1))))&lt;=40),IF(ISNUMBER(O586),O586,IFERROR(VALUE(O586),VALUE(LEFT(TRIM(O586),FIND("|",SUBSTITUTE(SUBSTITUTE(SUBSTITUTE(SUBSTITUTE(SUBSTITUTE(TRIM(O586),"/","|"),"(","|"),"（","|"),";","|"),"；","|")&amp;"|")-1))))*100/IF(ISNUMBER(N586),N586,IFERROR(VALUE(N586),VALUE(LEFT(TRIM(N586),FIND("|",SUBSTITUTE(SUBSTITUTE(SUBSTITUTE(SUBSTITUTE(SUBSTITUTE(TRIM(N586),"/","|"),"(","|"),"（","|"),";","|"),"；","|")&amp;"|")-1)))),""),""))</x:f>
        <x:v>13.5</x:v>
      </x:c>
      <x:c r="AI586" s="15" t="str">
        <x:f>IFERROR(IF(AND(IF(ISNUMBER(O586),O586,IFERROR(VALUE(O586),VALUE(LEFT(TRIM(O586),FIND("|",SUBSTITUTE(SUBSTITUTE(SUBSTITUTE(SUBSTITUTE(SUBSTITUTE(TRIM(O586),"/","|"),"(","|"),"（","|"),";","|"),"；","|")&amp;"|")-1))))&gt;=75,IF(ISNUMBER(O586),O586,IFERROR(VALUE(O586),VALUE(LEFT(TRIM(O586),FIND("|",SUBSTITUTE(SUBSTITUTE(SUBSTITUTE(SUBSTITUTE(SUBSTITUTE(TRIM(O586),"/","|"),"(","|"),"（","|"),";","|"),"；","|")&amp;"|")-1))))&lt;=85,IF(ISNUMBER(Q586),Q586,IFERROR(VALUE(Q586),VALUE(LEFT(TRIM(Q586),FIND("|",SUBSTITUTE(SUBSTITUTE(SUBSTITUTE(SUBSTITUTE(SUBSTITUTE(TRIM(Q586),"/","|"),"(","|"),"（","|"),";","|"),"；","|")&amp;"|")-1))))&gt;0),IF(ISNUMBER(O586),O586,IFERROR(VALUE(O586),VALUE(LEFT(TRIM(O586),FIND("|",SUBSTITUTE(SUBSTITUTE(SUBSTITUTE(SUBSTITUTE(SUBSTITUTE(TRIM(O586),"/","|"),"(","|"),"（","|"),";","|"),"；","|")&amp;"|")-1))))*1000/IF(ISNUMBER(Q586),Q586,IFERROR(VALUE(Q586),VALUE(LEFT(TRIM(Q586),FIND("|",SUBSTITUTE(SUBSTITUTE(SUBSTITUTE(SUBSTITUTE(SUBSTITUTE(TRIM(Q586),"/","|"),"(","|"),"（","|"),";","|"),"；","|")&amp;"|")-1)))),""),"")</x:f>
      </x:c>
      <x:c r="AJ586" s="14" t="str">
        <x:f>IF(AI586="","","非称重实测")</x:f>
      </x:c>
      <x:c r="AK586" s="14" t="str"/>
      <x:c r="AL586" s="14" t="str">
        <x:v>v3.4.6-candidate</x:v>
      </x:c>
    </x:row>
    <x:row r="587">
      <x:c r="A587" t="n">
        <x:v>352</x:v>
      </x:c>
      <x:c r="B587" t="str">
        <x:v>BYD7009BEV7</x:v>
      </x:c>
      <x:c r="C587" t="str">
        <x:v>比亚迪牌</x:v>
      </x:c>
      <x:c r="D587" t="str">
        <x:v>比亚迪汽车工业有限公司</x:v>
      </x:c>
      <x:c r="E587" t="str">
        <x:v>比亚迪汉</x:v>
      </x:c>
      <x:c r="F587" t="str">
        <x:v>纯电动轿车</x:v>
      </x:c>
      <x:c r="G587" t="str">
        <x:v>e9</x:v>
      </x:c>
      <x:c r="H587" t="str">
        <x:v>纯电动轿车</x:v>
      </x:c>
      <x:c r="I587" t="str">
        <x:v>Car-D</x:v>
      </x:c>
      <x:c r="J587" t="str">
        <x:v>BEV</x:v>
      </x:c>
      <x:c r="K587" t="str">
        <x:v>否</x:v>
      </x:c>
      <x:c r="L587" t="n">
        <x:v>1860</x:v>
      </x:c>
      <x:c r="M587" t="n">
        <x:v>2920</x:v>
      </x:c>
      <x:c r="N587" t="n">
        <x:v>506</x:v>
      </x:c>
      <x:c r="O587" t="n">
        <x:v>63.36</x:v>
      </x:c>
      <x:c r="P587" t="str">
        <x:v>磷酸铁锂</x:v>
      </x:c>
      <x:c r="Q587" t="n">
        <x:v>150</x:v>
      </x:c>
      <x:c r="R587" t="n">
        <x:v>12.9</x:v>
      </x:c>
      <x:c r="S587" t="n">
        <x:v>180</x:v>
      </x:c>
      <x:c r="T587" t="n">
        <x:v>180</x:v>
      </x:c>
      <x:c r="U587" t="str">
        <x:v>长沙市比亚迪</x:v>
      </x:c>
      <x:c r="V587" t="str">
        <x:v>120/280</x:v>
      </x:c>
      <x:c r="W587"/>
      <x:c r="X587" t="str">
        <x:v>不适用(BEV)</x:v>
      </x:c>
      <x:c r="Y587" t="str">
        <x:v>不适用(BEV)</x:v>
      </x:c>
      <x:c r="Z587" t="str">
        <x:v>不适用(BEV)</x:v>
      </x:c>
      <x:c r="AA587" t="str">
        <x:v>不适用(BEV)</x:v>
      </x:c>
      <x:c r="AB587" t="str">
        <x:v>不适用(BEV)</x:v>
      </x:c>
      <x:c r="AC587" t="str">
        <x:v>不适用(BEV)</x:v>
      </x:c>
      <x:c r="AD587" t="str">
        <x:v>BEV_历史批次</x:v>
      </x:c>
      <x:c r="AE587" s="14" t="str">
        <x:v>280</x:v>
      </x:c>
      <x:c r="AF587" s="14" t="str"/>
      <x:c r="AG587" s="14" t="str">
        <x:v>源字段可解析</x:v>
      </x:c>
      <x:c r="AH587" s="15" t="n">
        <x:f>IF(R587&lt;&gt;"",R587,IFERROR(IF(AND(IF(ISNUMBER(O587),O587,IFERROR(VALUE(O587),VALUE(LEFT(TRIM(O587),FIND("|",SUBSTITUTE(SUBSTITUTE(SUBSTITUTE(SUBSTITUTE(SUBSTITUTE(TRIM(O587),"/","|"),"(","|"),"（","|"),";","|"),"；","|")&amp;"|")-1))))*100/IF(ISNUMBER(N587),N587,IFERROR(VALUE(N587),VALUE(LEFT(TRIM(N587),FIND("|",SUBSTITUTE(SUBSTITUTE(SUBSTITUTE(SUBSTITUTE(SUBSTITUTE(TRIM(N587),"/","|"),"(","|"),"（","|"),";","|"),"；","|")&amp;"|")-1))))&gt;=3,IF(ISNUMBER(O587),O587,IFERROR(VALUE(O587),VALUE(LEFT(TRIM(O587),FIND("|",SUBSTITUTE(SUBSTITUTE(SUBSTITUTE(SUBSTITUTE(SUBSTITUTE(TRIM(O587),"/","|"),"(","|"),"（","|"),";","|"),"；","|")&amp;"|")-1))))*100/IF(ISNUMBER(N587),N587,IFERROR(VALUE(N587),VALUE(LEFT(TRIM(N587),FIND("|",SUBSTITUTE(SUBSTITUTE(SUBSTITUTE(SUBSTITUTE(SUBSTITUTE(TRIM(N587),"/","|"),"(","|"),"（","|"),";","|"),"；","|")&amp;"|")-1))))&lt;=40),IF(ISNUMBER(O587),O587,IFERROR(VALUE(O587),VALUE(LEFT(TRIM(O587),FIND("|",SUBSTITUTE(SUBSTITUTE(SUBSTITUTE(SUBSTITUTE(SUBSTITUTE(TRIM(O587),"/","|"),"(","|"),"（","|"),";","|"),"；","|")&amp;"|")-1))))*100/IF(ISNUMBER(N587),N587,IFERROR(VALUE(N587),VALUE(LEFT(TRIM(N587),FIND("|",SUBSTITUTE(SUBSTITUTE(SUBSTITUTE(SUBSTITUTE(SUBSTITUTE(TRIM(N587),"/","|"),"(","|"),"（","|"),";","|"),"；","|")&amp;"|")-1)))),""),""))</x:f>
        <x:v>12.9</x:v>
      </x:c>
      <x:c r="AI587" s="15" t="str">
        <x:f>IFERROR(IF(AND(IF(ISNUMBER(O587),O587,IFERROR(VALUE(O587),VALUE(LEFT(TRIM(O587),FIND("|",SUBSTITUTE(SUBSTITUTE(SUBSTITUTE(SUBSTITUTE(SUBSTITUTE(TRIM(O587),"/","|"),"(","|"),"（","|"),";","|"),"；","|")&amp;"|")-1))))&gt;=75,IF(ISNUMBER(O587),O587,IFERROR(VALUE(O587),VALUE(LEFT(TRIM(O587),FIND("|",SUBSTITUTE(SUBSTITUTE(SUBSTITUTE(SUBSTITUTE(SUBSTITUTE(TRIM(O587),"/","|"),"(","|"),"（","|"),";","|"),"；","|")&amp;"|")-1))))&lt;=85,IF(ISNUMBER(Q587),Q587,IFERROR(VALUE(Q587),VALUE(LEFT(TRIM(Q587),FIND("|",SUBSTITUTE(SUBSTITUTE(SUBSTITUTE(SUBSTITUTE(SUBSTITUTE(TRIM(Q587),"/","|"),"(","|"),"（","|"),";","|"),"；","|")&amp;"|")-1))))&gt;0),IF(ISNUMBER(O587),O587,IFERROR(VALUE(O587),VALUE(LEFT(TRIM(O587),FIND("|",SUBSTITUTE(SUBSTITUTE(SUBSTITUTE(SUBSTITUTE(SUBSTITUTE(TRIM(O587),"/","|"),"(","|"),"（","|"),";","|"),"；","|")&amp;"|")-1))))*1000/IF(ISNUMBER(Q587),Q587,IFERROR(VALUE(Q587),VALUE(LEFT(TRIM(Q587),FIND("|",SUBSTITUTE(SUBSTITUTE(SUBSTITUTE(SUBSTITUTE(SUBSTITUTE(TRIM(Q587),"/","|"),"(","|"),"（","|"),";","|"),"；","|")&amp;"|")-1)))),""),"")</x:f>
      </x:c>
      <x:c r="AJ587" s="14" t="str">
        <x:f>IF(AI587="","","非称重实测")</x:f>
      </x:c>
      <x:c r="AK587" s="14" t="str"/>
      <x:c r="AL587" s="14" t="str">
        <x:v>v3.4.6-candidate</x:v>
      </x:c>
    </x:row>
    <x:row r="588">
      <x:c r="A588" t="n">
        <x:v>352</x:v>
      </x:c>
      <x:c r="B588" t="str">
        <x:v>CC7000ZM02HBEV</x:v>
      </x:c>
      <x:c r="C588" t="str">
        <x:v>欧拉牌</x:v>
      </x:c>
      <x:c r="D588" t="str">
        <x:v>长城汽车股份有限公司</x:v>
      </x:c>
      <x:c r="E588" t="str">
        <x:v>欧拉</x:v>
      </x:c>
      <x:c r="F588" t="str">
        <x:v>纯电动轿车</x:v>
      </x:c>
      <x:c r="G588" t="str">
        <x:v>欧拉R1,欧拉黑猫</x:v>
      </x:c>
      <x:c r="H588" t="str">
        <x:v>纯电动轿车</x:v>
      </x:c>
      <x:c r="I588" t="str">
        <x:v>Car-A</x:v>
      </x:c>
      <x:c r="J588" t="str">
        <x:v>BEV</x:v>
      </x:c>
      <x:c r="K588" t="str">
        <x:v>否</x:v>
      </x:c>
      <x:c r="L588" t="n">
        <x:v>990</x:v>
      </x:c>
      <x:c r="M588" t="n">
        <x:v>2650</x:v>
      </x:c>
      <x:c r="N588" t="str">
        <x:v>301(CLTC)</x:v>
      </x:c>
      <x:c r="O588" t="n">
        <x:v>31.28</x:v>
      </x:c>
      <x:c r="P588" t="str">
        <x:v>磷酸铁锂</x:v>
      </x:c>
      <x:c r="Q588" t="n">
        <x:v>141.69</x:v>
      </x:c>
      <x:c r="R588" t="str">
        <x:v>10.2(CLTC)</x:v>
      </x:c>
      <x:c r="S588" t="n">
        <x:v>126</x:v>
      </x:c>
      <x:c r="T588" t="n">
        <x:v>126</x:v>
      </x:c>
      <x:c r="U588" t="str">
        <x:v>威迪斯电机技术(芜湖)</x:v>
      </x:c>
      <x:c r="V588" t="str">
        <x:v>35/100</x:v>
      </x:c>
      <x:c r="W588"/>
      <x:c r="X588" t="str">
        <x:v>不适用(BEV)</x:v>
      </x:c>
      <x:c r="Y588" t="str">
        <x:v>不适用(BEV)</x:v>
      </x:c>
      <x:c r="Z588" t="str">
        <x:v>不适用(BEV)</x:v>
      </x:c>
      <x:c r="AA588" t="str">
        <x:v>不适用(BEV)</x:v>
      </x:c>
      <x:c r="AB588" t="str">
        <x:v>不适用(BEV)</x:v>
      </x:c>
      <x:c r="AC588" t="str">
        <x:v>不适用(BEV)</x:v>
      </x:c>
      <x:c r="AD588" t="str">
        <x:v>BEV_历史批次</x:v>
      </x:c>
      <x:c r="AE588" s="14" t="str">
        <x:v>100</x:v>
      </x:c>
      <x:c r="AF588" s="14" t="str"/>
      <x:c r="AG588" s="14" t="str">
        <x:v>源字段可解析</x:v>
      </x:c>
      <x:c r="AH588" s="15" t="str">
        <x:f>IF(R588&lt;&gt;"",R588,IFERROR(IF(AND(IF(ISNUMBER(O588),O588,IFERROR(VALUE(O588),VALUE(LEFT(TRIM(O588),FIND("|",SUBSTITUTE(SUBSTITUTE(SUBSTITUTE(SUBSTITUTE(SUBSTITUTE(TRIM(O588),"/","|"),"(","|"),"（","|"),";","|"),"；","|")&amp;"|")-1))))*100/IF(ISNUMBER(N588),N588,IFERROR(VALUE(N588),VALUE(LEFT(TRIM(N588),FIND("|",SUBSTITUTE(SUBSTITUTE(SUBSTITUTE(SUBSTITUTE(SUBSTITUTE(TRIM(N588),"/","|"),"(","|"),"（","|"),";","|"),"；","|")&amp;"|")-1))))&gt;=3,IF(ISNUMBER(O588),O588,IFERROR(VALUE(O588),VALUE(LEFT(TRIM(O588),FIND("|",SUBSTITUTE(SUBSTITUTE(SUBSTITUTE(SUBSTITUTE(SUBSTITUTE(TRIM(O588),"/","|"),"(","|"),"（","|"),";","|"),"；","|")&amp;"|")-1))))*100/IF(ISNUMBER(N588),N588,IFERROR(VALUE(N588),VALUE(LEFT(TRIM(N588),FIND("|",SUBSTITUTE(SUBSTITUTE(SUBSTITUTE(SUBSTITUTE(SUBSTITUTE(TRIM(N588),"/","|"),"(","|"),"（","|"),";","|"),"；","|")&amp;"|")-1))))&lt;=40),IF(ISNUMBER(O588),O588,IFERROR(VALUE(O588),VALUE(LEFT(TRIM(O588),FIND("|",SUBSTITUTE(SUBSTITUTE(SUBSTITUTE(SUBSTITUTE(SUBSTITUTE(TRIM(O588),"/","|"),"(","|"),"（","|"),";","|"),"；","|")&amp;"|")-1))))*100/IF(ISNUMBER(N588),N588,IFERROR(VALUE(N588),VALUE(LEFT(TRIM(N588),FIND("|",SUBSTITUTE(SUBSTITUTE(SUBSTITUTE(SUBSTITUTE(SUBSTITUTE(TRIM(N588),"/","|"),"(","|"),"（","|"),";","|"),"；","|")&amp;"|")-1)))),""),""))</x:f>
        <x:v>10.2(CLTC)</x:v>
      </x:c>
      <x:c r="AI588" s="15" t="str">
        <x:f>IFERROR(IF(AND(IF(ISNUMBER(O588),O588,IFERROR(VALUE(O588),VALUE(LEFT(TRIM(O588),FIND("|",SUBSTITUTE(SUBSTITUTE(SUBSTITUTE(SUBSTITUTE(SUBSTITUTE(TRIM(O588),"/","|"),"(","|"),"（","|"),";","|"),"；","|")&amp;"|")-1))))&gt;=75,IF(ISNUMBER(O588),O588,IFERROR(VALUE(O588),VALUE(LEFT(TRIM(O588),FIND("|",SUBSTITUTE(SUBSTITUTE(SUBSTITUTE(SUBSTITUTE(SUBSTITUTE(TRIM(O588),"/","|"),"(","|"),"（","|"),";","|"),"；","|")&amp;"|")-1))))&lt;=85,IF(ISNUMBER(Q588),Q588,IFERROR(VALUE(Q588),VALUE(LEFT(TRIM(Q588),FIND("|",SUBSTITUTE(SUBSTITUTE(SUBSTITUTE(SUBSTITUTE(SUBSTITUTE(TRIM(Q588),"/","|"),"(","|"),"（","|"),";","|"),"；","|")&amp;"|")-1))))&gt;0),IF(ISNUMBER(O588),O588,IFERROR(VALUE(O588),VALUE(LEFT(TRIM(O588),FIND("|",SUBSTITUTE(SUBSTITUTE(SUBSTITUTE(SUBSTITUTE(SUBSTITUTE(TRIM(O588),"/","|"),"(","|"),"（","|"),";","|"),"；","|")&amp;"|")-1))))*1000/IF(ISNUMBER(Q588),Q588,IFERROR(VALUE(Q588),VALUE(LEFT(TRIM(Q588),FIND("|",SUBSTITUTE(SUBSTITUTE(SUBSTITUTE(SUBSTITUTE(SUBSTITUTE(TRIM(Q588),"/","|"),"(","|"),"（","|"),";","|"),"；","|")&amp;"|")-1)))),""),"")</x:f>
      </x:c>
      <x:c r="AJ588" s="14" t="str">
        <x:f>IF(AI588="","","非称重实测")</x:f>
      </x:c>
      <x:c r="AK588" s="14" t="str"/>
      <x:c r="AL588" s="14" t="str">
        <x:v>v3.4.6-candidate</x:v>
      </x:c>
    </x:row>
    <x:row r="589">
      <x:c r="A589" t="n">
        <x:v>352</x:v>
      </x:c>
      <x:c r="B589" t="str">
        <x:v>CSA6471FBEV4</x:v>
      </x:c>
      <x:c r="C589" t="str">
        <x:v>荣威牌</x:v>
      </x:c>
      <x:c r="D589" t="str">
        <x:v>上海汽车集团股份有限公司</x:v>
      </x:c>
      <x:c r="E589" t="str">
        <x:v>荣威</x:v>
      </x:c>
      <x:c r="F589" t="str">
        <x:v>纯电动多用途乘用车</x:v>
      </x:c>
      <x:c r="G589" t="str">
        <x:v>Marvel R</x:v>
      </x:c>
      <x:c r="H589" t="str">
        <x:v>纯电动多用途乘用车</x:v>
      </x:c>
      <x:c r="I589" t="str">
        <x:v>SUV-C</x:v>
      </x:c>
      <x:c r="J589" t="str">
        <x:v>BEV</x:v>
      </x:c>
      <x:c r="K589" t="str">
        <x:v>否</x:v>
      </x:c>
      <x:c r="L589" t="n">
        <x:v>1791</x:v>
      </x:c>
      <x:c r="M589" t="n">
        <x:v>2800</x:v>
      </x:c>
      <x:c r="N589" t="n">
        <x:v>410</x:v>
      </x:c>
      <x:c r="O589" t="n">
        <x:v>61.1</x:v>
      </x:c>
      <x:c r="P589" t="str">
        <x:v>三元锂</x:v>
      </x:c>
      <x:c r="Q589" t="n">
        <x:v>170.1</x:v>
      </x:c>
      <x:c r="R589" t="n">
        <x:v>15.6</x:v>
      </x:c>
      <x:c r="S589" t="n">
        <x:v>180</x:v>
      </x:c>
      <x:c r="T589" t="n">
        <x:v>180</x:v>
      </x:c>
      <x:c r="U589" t="str">
        <x:v>华域汽车</x:v>
      </x:c>
      <x:c r="V589" t="str">
        <x:v>R-L: 85/255
R-R: 52/155</x:v>
      </x:c>
      <x:c r="W589"/>
      <x:c r="X589" t="str">
        <x:v>不适用(BEV)</x:v>
      </x:c>
      <x:c r="Y589" t="str">
        <x:v>不适用(BEV)</x:v>
      </x:c>
      <x:c r="Z589" t="str">
        <x:v>不适用(BEV)</x:v>
      </x:c>
      <x:c r="AA589" t="str">
        <x:v>不适用(BEV)</x:v>
      </x:c>
      <x:c r="AB589" t="str">
        <x:v>不适用(BEV)</x:v>
      </x:c>
      <x:c r="AC589" t="str">
        <x:v>不适用(BEV)</x:v>
      </x:c>
      <x:c r="AD589" t="str">
        <x:v>BEV_历史批次</x:v>
      </x:c>
      <x:c r="AE589" s="14" t="str">
        <x:v>255|155</x:v>
      </x:c>
      <x:c r="AF589" s="14" t="str"/>
      <x:c r="AG589" s="14" t="str">
        <x:v>源字段可解析</x:v>
      </x:c>
      <x:c r="AH589" s="15" t="n">
        <x:f>IF(R589&lt;&gt;"",R589,IFERROR(IF(AND(IF(ISNUMBER(O589),O589,IFERROR(VALUE(O589),VALUE(LEFT(TRIM(O589),FIND("|",SUBSTITUTE(SUBSTITUTE(SUBSTITUTE(SUBSTITUTE(SUBSTITUTE(TRIM(O589),"/","|"),"(","|"),"（","|"),";","|"),"；","|")&amp;"|")-1))))*100/IF(ISNUMBER(N589),N589,IFERROR(VALUE(N589),VALUE(LEFT(TRIM(N589),FIND("|",SUBSTITUTE(SUBSTITUTE(SUBSTITUTE(SUBSTITUTE(SUBSTITUTE(TRIM(N589),"/","|"),"(","|"),"（","|"),";","|"),"；","|")&amp;"|")-1))))&gt;=3,IF(ISNUMBER(O589),O589,IFERROR(VALUE(O589),VALUE(LEFT(TRIM(O589),FIND("|",SUBSTITUTE(SUBSTITUTE(SUBSTITUTE(SUBSTITUTE(SUBSTITUTE(TRIM(O589),"/","|"),"(","|"),"（","|"),";","|"),"；","|")&amp;"|")-1))))*100/IF(ISNUMBER(N589),N589,IFERROR(VALUE(N589),VALUE(LEFT(TRIM(N589),FIND("|",SUBSTITUTE(SUBSTITUTE(SUBSTITUTE(SUBSTITUTE(SUBSTITUTE(TRIM(N589),"/","|"),"(","|"),"（","|"),";","|"),"；","|")&amp;"|")-1))))&lt;=40),IF(ISNUMBER(O589),O589,IFERROR(VALUE(O589),VALUE(LEFT(TRIM(O589),FIND("|",SUBSTITUTE(SUBSTITUTE(SUBSTITUTE(SUBSTITUTE(SUBSTITUTE(TRIM(O589),"/","|"),"(","|"),"（","|"),";","|"),"；","|")&amp;"|")-1))))*100/IF(ISNUMBER(N589),N589,IFERROR(VALUE(N589),VALUE(LEFT(TRIM(N589),FIND("|",SUBSTITUTE(SUBSTITUTE(SUBSTITUTE(SUBSTITUTE(SUBSTITUTE(TRIM(N589),"/","|"),"(","|"),"（","|"),";","|"),"；","|")&amp;"|")-1)))),""),""))</x:f>
        <x:v>15.6</x:v>
      </x:c>
      <x:c r="AI589" s="15" t="str">
        <x:f>IFERROR(IF(AND(IF(ISNUMBER(O589),O589,IFERROR(VALUE(O589),VALUE(LEFT(TRIM(O589),FIND("|",SUBSTITUTE(SUBSTITUTE(SUBSTITUTE(SUBSTITUTE(SUBSTITUTE(TRIM(O589),"/","|"),"(","|"),"（","|"),";","|"),"；","|")&amp;"|")-1))))&gt;=75,IF(ISNUMBER(O589),O589,IFERROR(VALUE(O589),VALUE(LEFT(TRIM(O589),FIND("|",SUBSTITUTE(SUBSTITUTE(SUBSTITUTE(SUBSTITUTE(SUBSTITUTE(TRIM(O589),"/","|"),"(","|"),"（","|"),";","|"),"；","|")&amp;"|")-1))))&lt;=85,IF(ISNUMBER(Q589),Q589,IFERROR(VALUE(Q589),VALUE(LEFT(TRIM(Q589),FIND("|",SUBSTITUTE(SUBSTITUTE(SUBSTITUTE(SUBSTITUTE(SUBSTITUTE(TRIM(Q589),"/","|"),"(","|"),"（","|"),";","|"),"；","|")&amp;"|")-1))))&gt;0),IF(ISNUMBER(O589),O589,IFERROR(VALUE(O589),VALUE(LEFT(TRIM(O589),FIND("|",SUBSTITUTE(SUBSTITUTE(SUBSTITUTE(SUBSTITUTE(SUBSTITUTE(TRIM(O589),"/","|"),"(","|"),"（","|"),";","|"),"；","|")&amp;"|")-1))))*1000/IF(ISNUMBER(Q589),Q589,IFERROR(VALUE(Q589),VALUE(LEFT(TRIM(Q589),FIND("|",SUBSTITUTE(SUBSTITUTE(SUBSTITUTE(SUBSTITUTE(SUBSTITUTE(TRIM(Q589),"/","|"),"(","|"),"（","|"),";","|"),"；","|")&amp;"|")-1)))),""),"")</x:f>
      </x:c>
      <x:c r="AJ589" s="14" t="str">
        <x:f>IF(AI589="","","非称重实测")</x:f>
      </x:c>
      <x:c r="AK589" s="14" t="str"/>
      <x:c r="AL589" s="14" t="str">
        <x:v>v3.4.6-candidate</x:v>
      </x:c>
    </x:row>
    <x:row r="590">
      <x:c r="A590" t="n">
        <x:v>352</x:v>
      </x:c>
      <x:c r="B590" t="str">
        <x:v>DC7006XAAXBEVK</x:v>
      </x:c>
      <x:c r="C590" t="str">
        <x:v>富康牌</x:v>
      </x:c>
      <x:c r="D590" t="str">
        <x:v>神龙汽车有限公司</x:v>
      </x:c>
      <x:c r="E590"/>
      <x:c r="F590" t="str">
        <x:v>纯电动轿车</x:v>
      </x:c>
      <x:c r="G590" t="str">
        <x:v>ES600</x:v>
      </x:c>
      <x:c r="H590" t="str">
        <x:v>纯电动轿车</x:v>
      </x:c>
      <x:c r="I590" t="str">
        <x:v>Car-C</x:v>
      </x:c>
      <x:c r="J590" t="str">
        <x:v>BEV</x:v>
      </x:c>
      <x:c r="K590" t="str">
        <x:v>否</x:v>
      </x:c>
      <x:c r="L590" t="n">
        <x:v>1573</x:v>
      </x:c>
      <x:c r="M590"/>
      <x:c r="N590" t="n">
        <x:v>430</x:v>
      </x:c>
      <x:c r="O590" t="n">
        <x:v>53.59</x:v>
      </x:c>
      <x:c r="P590" t="str">
        <x:v>三元锂</x:v>
      </x:c>
      <x:c r="Q590" t="n">
        <x:v>169</x:v>
      </x:c>
      <x:c r="R590" t="n">
        <x:v>12.2</x:v>
      </x:c>
      <x:c r="S590"/>
      <x:c r="T590"/>
      <x:c r="U590" t="str">
        <x:v>东风电驱动系统</x:v>
      </x:c>
      <x:c r="V590" t="str">
        <x:v>110/230</x:v>
      </x:c>
      <x:c r="W590"/>
      <x:c r="X590" t="str">
        <x:v>不适用(BEV)</x:v>
      </x:c>
      <x:c r="Y590" t="str">
        <x:v>不适用(BEV)</x:v>
      </x:c>
      <x:c r="Z590" t="str">
        <x:v>不适用(BEV)</x:v>
      </x:c>
      <x:c r="AA590" t="str">
        <x:v>不适用(BEV)</x:v>
      </x:c>
      <x:c r="AB590" t="str">
        <x:v>不适用(BEV)</x:v>
      </x:c>
      <x:c r="AC590" t="str">
        <x:v>不适用(BEV)</x:v>
      </x:c>
      <x:c r="AD590" t="str">
        <x:v>BEV_历史批次</x:v>
      </x:c>
      <x:c r="AE590" s="14" t="str">
        <x:v>230</x:v>
      </x:c>
      <x:c r="AF590" s="14" t="str"/>
      <x:c r="AG590" s="14" t="str">
        <x:v>源字段可解析</x:v>
      </x:c>
      <x:c r="AH590" s="15" t="n">
        <x:f>IF(R590&lt;&gt;"",R590,IFERROR(IF(AND(IF(ISNUMBER(O590),O590,IFERROR(VALUE(O590),VALUE(LEFT(TRIM(O590),FIND("|",SUBSTITUTE(SUBSTITUTE(SUBSTITUTE(SUBSTITUTE(SUBSTITUTE(TRIM(O590),"/","|"),"(","|"),"（","|"),";","|"),"；","|")&amp;"|")-1))))*100/IF(ISNUMBER(N590),N590,IFERROR(VALUE(N590),VALUE(LEFT(TRIM(N590),FIND("|",SUBSTITUTE(SUBSTITUTE(SUBSTITUTE(SUBSTITUTE(SUBSTITUTE(TRIM(N590),"/","|"),"(","|"),"（","|"),";","|"),"；","|")&amp;"|")-1))))&gt;=3,IF(ISNUMBER(O590),O590,IFERROR(VALUE(O590),VALUE(LEFT(TRIM(O590),FIND("|",SUBSTITUTE(SUBSTITUTE(SUBSTITUTE(SUBSTITUTE(SUBSTITUTE(TRIM(O590),"/","|"),"(","|"),"（","|"),";","|"),"；","|")&amp;"|")-1))))*100/IF(ISNUMBER(N590),N590,IFERROR(VALUE(N590),VALUE(LEFT(TRIM(N590),FIND("|",SUBSTITUTE(SUBSTITUTE(SUBSTITUTE(SUBSTITUTE(SUBSTITUTE(TRIM(N590),"/","|"),"(","|"),"（","|"),";","|"),"；","|")&amp;"|")-1))))&lt;=40),IF(ISNUMBER(O590),O590,IFERROR(VALUE(O590),VALUE(LEFT(TRIM(O590),FIND("|",SUBSTITUTE(SUBSTITUTE(SUBSTITUTE(SUBSTITUTE(SUBSTITUTE(TRIM(O590),"/","|"),"(","|"),"（","|"),";","|"),"；","|")&amp;"|")-1))))*100/IF(ISNUMBER(N590),N590,IFERROR(VALUE(N590),VALUE(LEFT(TRIM(N590),FIND("|",SUBSTITUTE(SUBSTITUTE(SUBSTITUTE(SUBSTITUTE(SUBSTITUTE(TRIM(N590),"/","|"),"(","|"),"（","|"),";","|"),"；","|")&amp;"|")-1)))),""),""))</x:f>
        <x:v>12.2</x:v>
      </x:c>
      <x:c r="AI590" s="15" t="str">
        <x:f>IFERROR(IF(AND(IF(ISNUMBER(O590),O590,IFERROR(VALUE(O590),VALUE(LEFT(TRIM(O590),FIND("|",SUBSTITUTE(SUBSTITUTE(SUBSTITUTE(SUBSTITUTE(SUBSTITUTE(TRIM(O590),"/","|"),"(","|"),"（","|"),";","|"),"；","|")&amp;"|")-1))))&gt;=75,IF(ISNUMBER(O590),O590,IFERROR(VALUE(O590),VALUE(LEFT(TRIM(O590),FIND("|",SUBSTITUTE(SUBSTITUTE(SUBSTITUTE(SUBSTITUTE(SUBSTITUTE(TRIM(O590),"/","|"),"(","|"),"（","|"),";","|"),"；","|")&amp;"|")-1))))&lt;=85,IF(ISNUMBER(Q590),Q590,IFERROR(VALUE(Q590),VALUE(LEFT(TRIM(Q590),FIND("|",SUBSTITUTE(SUBSTITUTE(SUBSTITUTE(SUBSTITUTE(SUBSTITUTE(TRIM(Q590),"/","|"),"(","|"),"（","|"),";","|"),"；","|")&amp;"|")-1))))&gt;0),IF(ISNUMBER(O590),O590,IFERROR(VALUE(O590),VALUE(LEFT(TRIM(O590),FIND("|",SUBSTITUTE(SUBSTITUTE(SUBSTITUTE(SUBSTITUTE(SUBSTITUTE(TRIM(O590),"/","|"),"(","|"),"（","|"),";","|"),"；","|")&amp;"|")-1))))*1000/IF(ISNUMBER(Q590),Q590,IFERROR(VALUE(Q590),VALUE(LEFT(TRIM(Q590),FIND("|",SUBSTITUTE(SUBSTITUTE(SUBSTITUTE(SUBSTITUTE(SUBSTITUTE(TRIM(Q590),"/","|"),"(","|"),"（","|"),";","|"),"；","|")&amp;"|")-1)))),""),"")</x:f>
      </x:c>
      <x:c r="AJ590" s="14" t="str">
        <x:f>IF(AI590="","","非称重实测")</x:f>
      </x:c>
      <x:c r="AK590" s="14" t="str"/>
      <x:c r="AL590" s="14" t="str">
        <x:v>v3.4.6-candidate</x:v>
      </x:c>
    </x:row>
    <x:row r="591">
      <x:c r="A591" t="n">
        <x:v>352</x:v>
      </x:c>
      <x:c r="B591" t="str">
        <x:v>DN6530MBEV</x:v>
      </x:c>
      <x:c r="C591" t="str">
        <x:v>东南牌</x:v>
      </x:c>
      <x:c r="D591" t="str">
        <x:v>东南(福建)汽车工业有限公司</x:v>
      </x:c>
      <x:c r="E591"/>
      <x:c r="F591" t="str">
        <x:v>纯电动多用途乘用车</x:v>
      </x:c>
      <x:c r="G591" t="str">
        <x:v>EV400</x:v>
      </x:c>
      <x:c r="H591" t="str">
        <x:v>纯电动多用途乘用车</x:v>
      </x:c>
      <x:c r="I591" t="str">
        <x:v>MPV</x:v>
      </x:c>
      <x:c r="J591" t="str">
        <x:v>BEV</x:v>
      </x:c>
      <x:c r="K591" t="str">
        <x:v>否</x:v>
      </x:c>
      <x:c r="L591" t="n">
        <x:v>2280</x:v>
      </x:c>
      <x:c r="M591"/>
      <x:c r="N591" t="n">
        <x:v>401</x:v>
      </x:c>
      <x:c r="O591" t="n">
        <x:v>70.479</x:v>
      </x:c>
      <x:c r="P591" t="str">
        <x:v>磷酸铁锂</x:v>
      </x:c>
      <x:c r="Q591" t="n">
        <x:v>150</x:v>
      </x:c>
      <x:c r="R591" t="n">
        <x:v>17.58</x:v>
      </x:c>
      <x:c r="S591"/>
      <x:c r="T591"/>
      <x:c r="U591" t="str">
        <x:v>厦门金龙汽车新能源科技有限公司</x:v>
      </x:c>
      <x:c r="V591" t="str">
        <x:v>80/</x:v>
      </x:c>
      <x:c r="W591"/>
      <x:c r="X591" t="str">
        <x:v>不适用(BEV)</x:v>
      </x:c>
      <x:c r="Y591" t="str">
        <x:v>不适用(BEV)</x:v>
      </x:c>
      <x:c r="Z591" t="str">
        <x:v>不适用(BEV)</x:v>
      </x:c>
      <x:c r="AA591" t="str">
        <x:v>不适用(BEV)</x:v>
      </x:c>
      <x:c r="AB591" t="str">
        <x:v>不适用(BEV)</x:v>
      </x:c>
      <x:c r="AC591" t="str">
        <x:v>不适用(BEV)</x:v>
      </x:c>
      <x:c r="AD591" t="str">
        <x:v>BEV_历史批次</x:v>
      </x:c>
      <x:c r="AE591" s="14" t="str"/>
      <x:c r="AF591" s="14" t="str"/>
      <x:c r="AG591" s="14" t="str">
        <x:v>待OCR/外部证据：仅有功率</x:v>
      </x:c>
      <x:c r="AH591" s="15" t="n">
        <x:f>IF(R591&lt;&gt;"",R591,IFERROR(IF(AND(IF(ISNUMBER(O591),O591,IFERROR(VALUE(O591),VALUE(LEFT(TRIM(O591),FIND("|",SUBSTITUTE(SUBSTITUTE(SUBSTITUTE(SUBSTITUTE(SUBSTITUTE(TRIM(O591),"/","|"),"(","|"),"（","|"),";","|"),"；","|")&amp;"|")-1))))*100/IF(ISNUMBER(N591),N591,IFERROR(VALUE(N591),VALUE(LEFT(TRIM(N591),FIND("|",SUBSTITUTE(SUBSTITUTE(SUBSTITUTE(SUBSTITUTE(SUBSTITUTE(TRIM(N591),"/","|"),"(","|"),"（","|"),";","|"),"；","|")&amp;"|")-1))))&gt;=3,IF(ISNUMBER(O591),O591,IFERROR(VALUE(O591),VALUE(LEFT(TRIM(O591),FIND("|",SUBSTITUTE(SUBSTITUTE(SUBSTITUTE(SUBSTITUTE(SUBSTITUTE(TRIM(O591),"/","|"),"(","|"),"（","|"),";","|"),"；","|")&amp;"|")-1))))*100/IF(ISNUMBER(N591),N591,IFERROR(VALUE(N591),VALUE(LEFT(TRIM(N591),FIND("|",SUBSTITUTE(SUBSTITUTE(SUBSTITUTE(SUBSTITUTE(SUBSTITUTE(TRIM(N591),"/","|"),"(","|"),"（","|"),";","|"),"；","|")&amp;"|")-1))))&lt;=40),IF(ISNUMBER(O591),O591,IFERROR(VALUE(O591),VALUE(LEFT(TRIM(O591),FIND("|",SUBSTITUTE(SUBSTITUTE(SUBSTITUTE(SUBSTITUTE(SUBSTITUTE(TRIM(O591),"/","|"),"(","|"),"（","|"),";","|"),"；","|")&amp;"|")-1))))*100/IF(ISNUMBER(N591),N591,IFERROR(VALUE(N591),VALUE(LEFT(TRIM(N591),FIND("|",SUBSTITUTE(SUBSTITUTE(SUBSTITUTE(SUBSTITUTE(SUBSTITUTE(TRIM(N591),"/","|"),"(","|"),"（","|"),";","|"),"；","|")&amp;"|")-1)))),""),""))</x:f>
        <x:v>17.58</x:v>
      </x:c>
      <x:c r="AI591" s="15" t="str">
        <x:f>IFERROR(IF(AND(IF(ISNUMBER(O591),O591,IFERROR(VALUE(O591),VALUE(LEFT(TRIM(O591),FIND("|",SUBSTITUTE(SUBSTITUTE(SUBSTITUTE(SUBSTITUTE(SUBSTITUTE(TRIM(O591),"/","|"),"(","|"),"（","|"),";","|"),"；","|")&amp;"|")-1))))&gt;=75,IF(ISNUMBER(O591),O591,IFERROR(VALUE(O591),VALUE(LEFT(TRIM(O591),FIND("|",SUBSTITUTE(SUBSTITUTE(SUBSTITUTE(SUBSTITUTE(SUBSTITUTE(TRIM(O591),"/","|"),"(","|"),"（","|"),";","|"),"；","|")&amp;"|")-1))))&lt;=85,IF(ISNUMBER(Q591),Q591,IFERROR(VALUE(Q591),VALUE(LEFT(TRIM(Q591),FIND("|",SUBSTITUTE(SUBSTITUTE(SUBSTITUTE(SUBSTITUTE(SUBSTITUTE(TRIM(Q591),"/","|"),"(","|"),"（","|"),";","|"),"；","|")&amp;"|")-1))))&gt;0),IF(ISNUMBER(O591),O591,IFERROR(VALUE(O591),VALUE(LEFT(TRIM(O591),FIND("|",SUBSTITUTE(SUBSTITUTE(SUBSTITUTE(SUBSTITUTE(SUBSTITUTE(TRIM(O591),"/","|"),"(","|"),"（","|"),";","|"),"；","|")&amp;"|")-1))))*1000/IF(ISNUMBER(Q591),Q591,IFERROR(VALUE(Q591),VALUE(LEFT(TRIM(Q591),FIND("|",SUBSTITUTE(SUBSTITUTE(SUBSTITUTE(SUBSTITUTE(SUBSTITUTE(TRIM(Q591),"/","|"),"(","|"),"（","|"),";","|"),"；","|")&amp;"|")-1)))),""),"")</x:f>
      </x:c>
      <x:c r="AJ591" s="14" t="str">
        <x:f>IF(AI591="","","非称重实测")</x:f>
      </x:c>
      <x:c r="AK591" s="14" t="str"/>
      <x:c r="AL591" s="14" t="str">
        <x:v>v3.4.6-candidate</x:v>
      </x:c>
    </x:row>
    <x:row r="592">
      <x:c r="A592" t="n">
        <x:v>352</x:v>
      </x:c>
      <x:c r="B592" t="str">
        <x:v>DXK7001RD11BEV</x:v>
      </x:c>
      <x:c r="C592" t="str">
        <x:v>东风牌</x:v>
      </x:c>
      <x:c r="D592" t="str">
        <x:v>东风小康汽车有限公司</x:v>
      </x:c>
      <x:c r="E592"/>
      <x:c r="F592" t="str">
        <x:v>纯电动轿车</x:v>
      </x:c>
      <x:c r="G592" t="str">
        <x:v>纯电动轿车</x:v>
      </x:c>
      <x:c r="H592" t="str">
        <x:v>纯电动轿车</x:v>
      </x:c>
      <x:c r="I592" t="str">
        <x:v>Car-C</x:v>
      </x:c>
      <x:c r="J592" t="str">
        <x:v>BEV</x:v>
      </x:c>
      <x:c r="K592" t="str">
        <x:v>否</x:v>
      </x:c>
      <x:c r="L592" t="n">
        <x:v>730</x:v>
      </x:c>
      <x:c r="M592"/>
      <x:c r="N592" t="n">
        <x:v>180</x:v>
      </x:c>
      <x:c r="O592" t="n">
        <x:v>13.824</x:v>
      </x:c>
      <x:c r="P592" t="str">
        <x:v>三元锂</x:v>
      </x:c>
      <x:c r="Q592" t="n">
        <x:v>140</x:v>
      </x:c>
      <x:c r="R592" t="n">
        <x:v>7.68</x:v>
      </x:c>
      <x:c r="S592"/>
      <x:c r="T592"/>
      <x:c r="U592" t="str">
        <x:v>上海汽车电驱动有限公司</x:v>
      </x:c>
      <x:c r="V592" t="str">
        <x:v>25/</x:v>
      </x:c>
      <x:c r="W592"/>
      <x:c r="X592" t="str">
        <x:v>不适用(BEV)</x:v>
      </x:c>
      <x:c r="Y592" t="str">
        <x:v>不适用(BEV)</x:v>
      </x:c>
      <x:c r="Z592" t="str">
        <x:v>不适用(BEV)</x:v>
      </x:c>
      <x:c r="AA592" t="str">
        <x:v>不适用(BEV)</x:v>
      </x:c>
      <x:c r="AB592" t="str">
        <x:v>不适用(BEV)</x:v>
      </x:c>
      <x:c r="AC592" t="str">
        <x:v>不适用(BEV)</x:v>
      </x:c>
      <x:c r="AD592" t="str">
        <x:v>BEV_历史批次</x:v>
      </x:c>
      <x:c r="AE592" s="14" t="str"/>
      <x:c r="AF592" s="14" t="str"/>
      <x:c r="AG592" s="14" t="str">
        <x:v>待OCR/外部证据：仅有功率</x:v>
      </x:c>
      <x:c r="AH592" s="15" t="n">
        <x:f>IF(R592&lt;&gt;"",R592,IFERROR(IF(AND(IF(ISNUMBER(O592),O592,IFERROR(VALUE(O592),VALUE(LEFT(TRIM(O592),FIND("|",SUBSTITUTE(SUBSTITUTE(SUBSTITUTE(SUBSTITUTE(SUBSTITUTE(TRIM(O592),"/","|"),"(","|"),"（","|"),";","|"),"；","|")&amp;"|")-1))))*100/IF(ISNUMBER(N592),N592,IFERROR(VALUE(N592),VALUE(LEFT(TRIM(N592),FIND("|",SUBSTITUTE(SUBSTITUTE(SUBSTITUTE(SUBSTITUTE(SUBSTITUTE(TRIM(N592),"/","|"),"(","|"),"（","|"),";","|"),"；","|")&amp;"|")-1))))&gt;=3,IF(ISNUMBER(O592),O592,IFERROR(VALUE(O592),VALUE(LEFT(TRIM(O592),FIND("|",SUBSTITUTE(SUBSTITUTE(SUBSTITUTE(SUBSTITUTE(SUBSTITUTE(TRIM(O592),"/","|"),"(","|"),"（","|"),";","|"),"；","|")&amp;"|")-1))))*100/IF(ISNUMBER(N592),N592,IFERROR(VALUE(N592),VALUE(LEFT(TRIM(N592),FIND("|",SUBSTITUTE(SUBSTITUTE(SUBSTITUTE(SUBSTITUTE(SUBSTITUTE(TRIM(N592),"/","|"),"(","|"),"（","|"),";","|"),"；","|")&amp;"|")-1))))&lt;=40),IF(ISNUMBER(O592),O592,IFERROR(VALUE(O592),VALUE(LEFT(TRIM(O592),FIND("|",SUBSTITUTE(SUBSTITUTE(SUBSTITUTE(SUBSTITUTE(SUBSTITUTE(TRIM(O592),"/","|"),"(","|"),"（","|"),";","|"),"；","|")&amp;"|")-1))))*100/IF(ISNUMBER(N592),N592,IFERROR(VALUE(N592),VALUE(LEFT(TRIM(N592),FIND("|",SUBSTITUTE(SUBSTITUTE(SUBSTITUTE(SUBSTITUTE(SUBSTITUTE(TRIM(N592),"/","|"),"(","|"),"（","|"),";","|"),"；","|")&amp;"|")-1)))),""),""))</x:f>
        <x:v>7.68</x:v>
      </x:c>
      <x:c r="AI592" s="15" t="str">
        <x:f>IFERROR(IF(AND(IF(ISNUMBER(O592),O592,IFERROR(VALUE(O592),VALUE(LEFT(TRIM(O592),FIND("|",SUBSTITUTE(SUBSTITUTE(SUBSTITUTE(SUBSTITUTE(SUBSTITUTE(TRIM(O592),"/","|"),"(","|"),"（","|"),";","|"),"；","|")&amp;"|")-1))))&gt;=75,IF(ISNUMBER(O592),O592,IFERROR(VALUE(O592),VALUE(LEFT(TRIM(O592),FIND("|",SUBSTITUTE(SUBSTITUTE(SUBSTITUTE(SUBSTITUTE(SUBSTITUTE(TRIM(O592),"/","|"),"(","|"),"（","|"),";","|"),"；","|")&amp;"|")-1))))&lt;=85,IF(ISNUMBER(Q592),Q592,IFERROR(VALUE(Q592),VALUE(LEFT(TRIM(Q592),FIND("|",SUBSTITUTE(SUBSTITUTE(SUBSTITUTE(SUBSTITUTE(SUBSTITUTE(TRIM(Q592),"/","|"),"(","|"),"（","|"),";","|"),"；","|")&amp;"|")-1))))&gt;0),IF(ISNUMBER(O592),O592,IFERROR(VALUE(O592),VALUE(LEFT(TRIM(O592),FIND("|",SUBSTITUTE(SUBSTITUTE(SUBSTITUTE(SUBSTITUTE(SUBSTITUTE(TRIM(O592),"/","|"),"(","|"),"（","|"),";","|"),"；","|")&amp;"|")-1))))*1000/IF(ISNUMBER(Q592),Q592,IFERROR(VALUE(Q592),VALUE(LEFT(TRIM(Q592),FIND("|",SUBSTITUTE(SUBSTITUTE(SUBSTITUTE(SUBSTITUTE(SUBSTITUTE(TRIM(Q592),"/","|"),"(","|"),"（","|"),";","|"),"；","|")&amp;"|")-1)))),""),"")</x:f>
      </x:c>
      <x:c r="AJ592" s="14" t="str">
        <x:f>IF(AI592="","","非称重实测")</x:f>
      </x:c>
      <x:c r="AK592" s="14" t="str"/>
      <x:c r="AL592" s="14" t="str">
        <x:v>v3.4.6-candidate</x:v>
      </x:c>
    </x:row>
    <x:row r="593">
      <x:c r="A593" t="n">
        <x:v>352</x:v>
      </x:c>
      <x:c r="B593" t="str">
        <x:v>EXH6460A09BEV</x:v>
      </x:c>
      <x:c r="C593" t="str">
        <x:v>威马牌</x:v>
      </x:c>
      <x:c r="D593" t="str">
        <x:v>湖北星晖新能源智能汽车有限公司</x:v>
      </x:c>
      <x:c r="E593"/>
      <x:c r="F593" t="str">
        <x:v>纯电动多用途乘用车</x:v>
      </x:c>
      <x:c r="G593" t="str">
        <x:v>W6</x:v>
      </x:c>
      <x:c r="H593" t="str">
        <x:v>纯电动多用途乘用车</x:v>
      </x:c>
      <x:c r="I593" t="str">
        <x:v>SUV-C</x:v>
      </x:c>
      <x:c r="J593" t="str">
        <x:v>BEV</x:v>
      </x:c>
      <x:c r="K593" t="str">
        <x:v>否</x:v>
      </x:c>
      <x:c r="L593" t="n">
        <x:v>1882</x:v>
      </x:c>
      <x:c r="M593"/>
      <x:c r="N593" t="str">
        <x:v>620(cltc)</x:v>
      </x:c>
      <x:c r="O593" t="n">
        <x:v>82.712</x:v>
      </x:c>
      <x:c r="P593" t="str">
        <x:v>三元锂</x:v>
      </x:c>
      <x:c r="Q593" t="n">
        <x:v>180</x:v>
      </x:c>
      <x:c r="R593"/>
      <x:c r="S593"/>
      <x:c r="T593"/>
      <x:c r="U593" t="str">
        <x:v>苏州汇川</x:v>
      </x:c>
      <x:c r="V593" t="str">
        <x:v>160/</x:v>
      </x:c>
      <x:c r="W593"/>
      <x:c r="X593" t="str">
        <x:v>不适用(BEV)</x:v>
      </x:c>
      <x:c r="Y593" t="str">
        <x:v>不适用(BEV)</x:v>
      </x:c>
      <x:c r="Z593" t="str">
        <x:v>不适用(BEV)</x:v>
      </x:c>
      <x:c r="AA593" t="str">
        <x:v>不适用(BEV)</x:v>
      </x:c>
      <x:c r="AB593" t="str">
        <x:v>不适用(BEV)</x:v>
      </x:c>
      <x:c r="AC593" t="str">
        <x:v>不适用(BEV)</x:v>
      </x:c>
      <x:c r="AD593" t="str">
        <x:v>BEV_历史批次</x:v>
      </x:c>
      <x:c r="AE593" s="14" t="str"/>
      <x:c r="AF593" s="14" t="str"/>
      <x:c r="AG593" s="14" t="str">
        <x:v>待OCR/外部证据：仅有功率</x:v>
      </x:c>
      <x:c r="AH593" s="15" t="n">
        <x:f>IF(R593&lt;&gt;"",R593,IFERROR(IF(AND(IF(ISNUMBER(O593),O593,IFERROR(VALUE(O593),VALUE(LEFT(TRIM(O593),FIND("|",SUBSTITUTE(SUBSTITUTE(SUBSTITUTE(SUBSTITUTE(SUBSTITUTE(TRIM(O593),"/","|"),"(","|"),"（","|"),";","|"),"；","|")&amp;"|")-1))))*100/IF(ISNUMBER(N593),N593,IFERROR(VALUE(N593),VALUE(LEFT(TRIM(N593),FIND("|",SUBSTITUTE(SUBSTITUTE(SUBSTITUTE(SUBSTITUTE(SUBSTITUTE(TRIM(N593),"/","|"),"(","|"),"（","|"),";","|"),"；","|")&amp;"|")-1))))&gt;=3,IF(ISNUMBER(O593),O593,IFERROR(VALUE(O593),VALUE(LEFT(TRIM(O593),FIND("|",SUBSTITUTE(SUBSTITUTE(SUBSTITUTE(SUBSTITUTE(SUBSTITUTE(TRIM(O593),"/","|"),"(","|"),"（","|"),";","|"),"；","|")&amp;"|")-1))))*100/IF(ISNUMBER(N593),N593,IFERROR(VALUE(N593),VALUE(LEFT(TRIM(N593),FIND("|",SUBSTITUTE(SUBSTITUTE(SUBSTITUTE(SUBSTITUTE(SUBSTITUTE(TRIM(N593),"/","|"),"(","|"),"（","|"),";","|"),"；","|")&amp;"|")-1))))&lt;=40),IF(ISNUMBER(O593),O593,IFERROR(VALUE(O593),VALUE(LEFT(TRIM(O593),FIND("|",SUBSTITUTE(SUBSTITUTE(SUBSTITUTE(SUBSTITUTE(SUBSTITUTE(TRIM(O593),"/","|"),"(","|"),"（","|"),";","|"),"；","|")&amp;"|")-1))))*100/IF(ISNUMBER(N593),N593,IFERROR(VALUE(N593),VALUE(LEFT(TRIM(N593),FIND("|",SUBSTITUTE(SUBSTITUTE(SUBSTITUTE(SUBSTITUTE(SUBSTITUTE(TRIM(N593),"/","|"),"(","|"),"（","|"),";","|"),"；","|")&amp;"|")-1)))),""),""))</x:f>
        <x:v>13.340645161290324</x:v>
      </x:c>
      <x:c r="AI593" s="15" t="n">
        <x:f>IFERROR(IF(AND(IF(ISNUMBER(O593),O593,IFERROR(VALUE(O593),VALUE(LEFT(TRIM(O593),FIND("|",SUBSTITUTE(SUBSTITUTE(SUBSTITUTE(SUBSTITUTE(SUBSTITUTE(TRIM(O593),"/","|"),"(","|"),"（","|"),";","|"),"；","|")&amp;"|")-1))))&gt;=75,IF(ISNUMBER(O593),O593,IFERROR(VALUE(O593),VALUE(LEFT(TRIM(O593),FIND("|",SUBSTITUTE(SUBSTITUTE(SUBSTITUTE(SUBSTITUTE(SUBSTITUTE(TRIM(O593),"/","|"),"(","|"),"（","|"),";","|"),"；","|")&amp;"|")-1))))&lt;=85,IF(ISNUMBER(Q593),Q593,IFERROR(VALUE(Q593),VALUE(LEFT(TRIM(Q593),FIND("|",SUBSTITUTE(SUBSTITUTE(SUBSTITUTE(SUBSTITUTE(SUBSTITUTE(TRIM(Q593),"/","|"),"(","|"),"（","|"),";","|"),"；","|")&amp;"|")-1))))&gt;0),IF(ISNUMBER(O593),O593,IFERROR(VALUE(O593),VALUE(LEFT(TRIM(O593),FIND("|",SUBSTITUTE(SUBSTITUTE(SUBSTITUTE(SUBSTITUTE(SUBSTITUTE(TRIM(O593),"/","|"),"(","|"),"（","|"),";","|"),"；","|")&amp;"|")-1))))*1000/IF(ISNUMBER(Q593),Q593,IFERROR(VALUE(Q593),VALUE(LEFT(TRIM(Q593),FIND("|",SUBSTITUTE(SUBSTITUTE(SUBSTITUTE(SUBSTITUTE(SUBSTITUTE(TRIM(Q593),"/","|"),"(","|"),"（","|"),";","|"),"；","|")&amp;"|")-1)))),""),"")</x:f>
        <x:v>459.5111111111111</x:v>
      </x:c>
      <x:c r="AJ593" s="14" t="str">
        <x:f>IF(AI593="","","非称重实测")</x:f>
        <x:v>非称重实测</x:v>
      </x:c>
      <x:c r="AK593" s="14" t="str">
        <x:v>电耗公式可补；80kWh质量可推导</x:v>
      </x:c>
      <x:c r="AL593" s="14" t="str">
        <x:v>v3.4.6-candidate</x:v>
      </x:c>
    </x:row>
    <x:row r="594">
      <x:c r="A594" t="n">
        <x:v>352</x:v>
      </x:c>
      <x:c r="B594" t="str">
        <x:v>FZ6480BEVW10</x:v>
      </x:c>
      <x:c r="C594" t="str">
        <x:v>零跑牌</x:v>
      </x:c>
      <x:c r="D594" t="str">
        <x:v>零跑汽车有限公司</x:v>
      </x:c>
      <x:c r="E594" t="str">
        <x:v>零跑</x:v>
      </x:c>
      <x:c r="F594" t="str">
        <x:v>纯电动多用途乘用车</x:v>
      </x:c>
      <x:c r="G594" t="str">
        <x:v>C11</x:v>
      </x:c>
      <x:c r="H594" t="str">
        <x:v>纯电动多用途乘用车</x:v>
      </x:c>
      <x:c r="I594" t="str">
        <x:v>SUV-C</x:v>
      </x:c>
      <x:c r="J594" t="str">
        <x:v>BEV</x:v>
      </x:c>
      <x:c r="K594" t="str">
        <x:v>否</x:v>
      </x:c>
      <x:c r="L594" t="n">
        <x:v>2190</x:v>
      </x:c>
      <x:c r="M594" t="n">
        <x:v>2800</x:v>
      </x:c>
      <x:c r="N594" t="n">
        <x:v>550</x:v>
      </x:c>
      <x:c r="O594" t="n">
        <x:v>89.97</x:v>
      </x:c>
      <x:c r="P594" t="str">
        <x:v>三元锂</x:v>
      </x:c>
      <x:c r="Q594" t="n">
        <x:v>181.3</x:v>
      </x:c>
      <x:c r="R594" t="n">
        <x:v>18.5</x:v>
      </x:c>
      <x:c r="S594" t="n">
        <x:v>170</x:v>
      </x:c>
      <x:c r="T594" t="n">
        <x:v>170</x:v>
      </x:c>
      <x:c r="U594" t="str">
        <x:v>金华零跑</x:v>
      </x:c>
      <x:c r="V594" t="str">
        <x:v>F: 200/360
R: 200/360</x:v>
      </x:c>
      <x:c r="W594"/>
      <x:c r="X594" t="str">
        <x:v>不适用(BEV)</x:v>
      </x:c>
      <x:c r="Y594" t="str">
        <x:v>不适用(BEV)</x:v>
      </x:c>
      <x:c r="Z594" t="str">
        <x:v>不适用(BEV)</x:v>
      </x:c>
      <x:c r="AA594" t="str">
        <x:v>不适用(BEV)</x:v>
      </x:c>
      <x:c r="AB594" t="str">
        <x:v>不适用(BEV)</x:v>
      </x:c>
      <x:c r="AC594" t="str">
        <x:v>不适用(BEV)</x:v>
      </x:c>
      <x:c r="AD594" t="str">
        <x:v>BEV_历史批次</x:v>
      </x:c>
      <x:c r="AE594" s="14" t="str">
        <x:v>360</x:v>
      </x:c>
      <x:c r="AF594" s="14" t="str"/>
      <x:c r="AG594" s="14" t="str">
        <x:v>源字段可解析</x:v>
      </x:c>
      <x:c r="AH594" s="15" t="n">
        <x:f>IF(R594&lt;&gt;"",R594,IFERROR(IF(AND(IF(ISNUMBER(O594),O594,IFERROR(VALUE(O594),VALUE(LEFT(TRIM(O594),FIND("|",SUBSTITUTE(SUBSTITUTE(SUBSTITUTE(SUBSTITUTE(SUBSTITUTE(TRIM(O594),"/","|"),"(","|"),"（","|"),";","|"),"；","|")&amp;"|")-1))))*100/IF(ISNUMBER(N594),N594,IFERROR(VALUE(N594),VALUE(LEFT(TRIM(N594),FIND("|",SUBSTITUTE(SUBSTITUTE(SUBSTITUTE(SUBSTITUTE(SUBSTITUTE(TRIM(N594),"/","|"),"(","|"),"（","|"),";","|"),"；","|")&amp;"|")-1))))&gt;=3,IF(ISNUMBER(O594),O594,IFERROR(VALUE(O594),VALUE(LEFT(TRIM(O594),FIND("|",SUBSTITUTE(SUBSTITUTE(SUBSTITUTE(SUBSTITUTE(SUBSTITUTE(TRIM(O594),"/","|"),"(","|"),"（","|"),";","|"),"；","|")&amp;"|")-1))))*100/IF(ISNUMBER(N594),N594,IFERROR(VALUE(N594),VALUE(LEFT(TRIM(N594),FIND("|",SUBSTITUTE(SUBSTITUTE(SUBSTITUTE(SUBSTITUTE(SUBSTITUTE(TRIM(N594),"/","|"),"(","|"),"（","|"),";","|"),"；","|")&amp;"|")-1))))&lt;=40),IF(ISNUMBER(O594),O594,IFERROR(VALUE(O594),VALUE(LEFT(TRIM(O594),FIND("|",SUBSTITUTE(SUBSTITUTE(SUBSTITUTE(SUBSTITUTE(SUBSTITUTE(TRIM(O594),"/","|"),"(","|"),"（","|"),";","|"),"；","|")&amp;"|")-1))))*100/IF(ISNUMBER(N594),N594,IFERROR(VALUE(N594),VALUE(LEFT(TRIM(N594),FIND("|",SUBSTITUTE(SUBSTITUTE(SUBSTITUTE(SUBSTITUTE(SUBSTITUTE(TRIM(N594),"/","|"),"(","|"),"（","|"),";","|"),"；","|")&amp;"|")-1)))),""),""))</x:f>
        <x:v>18.5</x:v>
      </x:c>
      <x:c r="AI594" s="15" t="str">
        <x:f>IFERROR(IF(AND(IF(ISNUMBER(O594),O594,IFERROR(VALUE(O594),VALUE(LEFT(TRIM(O594),FIND("|",SUBSTITUTE(SUBSTITUTE(SUBSTITUTE(SUBSTITUTE(SUBSTITUTE(TRIM(O594),"/","|"),"(","|"),"（","|"),";","|"),"；","|")&amp;"|")-1))))&gt;=75,IF(ISNUMBER(O594),O594,IFERROR(VALUE(O594),VALUE(LEFT(TRIM(O594),FIND("|",SUBSTITUTE(SUBSTITUTE(SUBSTITUTE(SUBSTITUTE(SUBSTITUTE(TRIM(O594),"/","|"),"(","|"),"（","|"),";","|"),"；","|")&amp;"|")-1))))&lt;=85,IF(ISNUMBER(Q594),Q594,IFERROR(VALUE(Q594),VALUE(LEFT(TRIM(Q594),FIND("|",SUBSTITUTE(SUBSTITUTE(SUBSTITUTE(SUBSTITUTE(SUBSTITUTE(TRIM(Q594),"/","|"),"(","|"),"（","|"),";","|"),"；","|")&amp;"|")-1))))&gt;0),IF(ISNUMBER(O594),O594,IFERROR(VALUE(O594),VALUE(LEFT(TRIM(O594),FIND("|",SUBSTITUTE(SUBSTITUTE(SUBSTITUTE(SUBSTITUTE(SUBSTITUTE(TRIM(O594),"/","|"),"(","|"),"（","|"),";","|"),"；","|")&amp;"|")-1))))*1000/IF(ISNUMBER(Q594),Q594,IFERROR(VALUE(Q594),VALUE(LEFT(TRIM(Q594),FIND("|",SUBSTITUTE(SUBSTITUTE(SUBSTITUTE(SUBSTITUTE(SUBSTITUTE(TRIM(Q594),"/","|"),"(","|"),"（","|"),";","|"),"；","|")&amp;"|")-1)))),""),"")</x:f>
      </x:c>
      <x:c r="AJ594" s="14" t="str">
        <x:f>IF(AI594="","","非称重实测")</x:f>
      </x:c>
      <x:c r="AK594" s="14" t="str"/>
      <x:c r="AL594" s="14" t="str">
        <x:v>v3.4.6-candidate</x:v>
      </x:c>
    </x:row>
    <x:row r="595">
      <x:c r="A595" t="n">
        <x:v>352</x:v>
      </x:c>
      <x:c r="B595" t="str">
        <x:v>HFC7000WEV12</x:v>
      </x:c>
      <x:c r="C595" t="str">
        <x:v>思皓牌</x:v>
      </x:c>
      <x:c r="D595" t="str">
        <x:v>安徽江淮汽车集团股份有限公司</x:v>
      </x:c>
      <x:c r="E595" t="str">
        <x:v>江淮</x:v>
      </x:c>
      <x:c r="F595" t="str">
        <x:v>纯电动轿车</x:v>
      </x:c>
      <x:c r="G595" t="str">
        <x:v>E·10X</x:v>
      </x:c>
      <x:c r="H595" t="str">
        <x:v>纯电动轿车</x:v>
      </x:c>
      <x:c r="I595" t="str">
        <x:v>Car-B</x:v>
      </x:c>
      <x:c r="J595" t="str">
        <x:v>BEV</x:v>
      </x:c>
      <x:c r="K595" t="str">
        <x:v>否</x:v>
      </x:c>
      <x:c r="L595" t="n">
        <x:v>1130</x:v>
      </x:c>
      <x:c r="M595" t="n">
        <x:v>2720</x:v>
      </x:c>
      <x:c r="N595" t="n">
        <x:v>306</x:v>
      </x:c>
      <x:c r="O595" t="n">
        <x:v>31.4</x:v>
      </x:c>
      <x:c r="P595" t="str">
        <x:v>磷酸铁锂</x:v>
      </x:c>
      <x:c r="Q595" t="n">
        <x:v>140</x:v>
      </x:c>
      <x:c r="R595" t="n">
        <x:v>10.26</x:v>
      </x:c>
      <x:c r="S595" t="n">
        <x:v>130</x:v>
      </x:c>
      <x:c r="T595" t="n">
        <x:v>130</x:v>
      </x:c>
      <x:c r="U595" t="str">
        <x:v>合肥道一动力/珠海英搏尔电气</x:v>
      </x:c>
      <x:c r="V595"/>
      <x:c r="W595"/>
      <x:c r="X595" t="str">
        <x:v>不适用(BEV)</x:v>
      </x:c>
      <x:c r="Y595" t="str">
        <x:v>不适用(BEV)</x:v>
      </x:c>
      <x:c r="Z595" t="str">
        <x:v>不适用(BEV)</x:v>
      </x:c>
      <x:c r="AA595" t="str">
        <x:v>不适用(BEV)</x:v>
      </x:c>
      <x:c r="AB595" t="str">
        <x:v>不适用(BEV)</x:v>
      </x:c>
      <x:c r="AC595" t="str">
        <x:v>不适用(BEV)</x:v>
      </x:c>
      <x:c r="AD595" t="str">
        <x:v>BEV_历史批次</x:v>
      </x:c>
      <x:c r="AE595" s="14" t="str"/>
      <x:c r="AF595" s="14" t="str"/>
      <x:c r="AG595" s="14" t="str">
        <x:v>待OCR/外部证据：原字段为空</x:v>
      </x:c>
      <x:c r="AH595" s="15" t="n">
        <x:f>IF(R595&lt;&gt;"",R595,IFERROR(IF(AND(IF(ISNUMBER(O595),O595,IFERROR(VALUE(O595),VALUE(LEFT(TRIM(O595),FIND("|",SUBSTITUTE(SUBSTITUTE(SUBSTITUTE(SUBSTITUTE(SUBSTITUTE(TRIM(O595),"/","|"),"(","|"),"（","|"),";","|"),"；","|")&amp;"|")-1))))*100/IF(ISNUMBER(N595),N595,IFERROR(VALUE(N595),VALUE(LEFT(TRIM(N595),FIND("|",SUBSTITUTE(SUBSTITUTE(SUBSTITUTE(SUBSTITUTE(SUBSTITUTE(TRIM(N595),"/","|"),"(","|"),"（","|"),";","|"),"；","|")&amp;"|")-1))))&gt;=3,IF(ISNUMBER(O595),O595,IFERROR(VALUE(O595),VALUE(LEFT(TRIM(O595),FIND("|",SUBSTITUTE(SUBSTITUTE(SUBSTITUTE(SUBSTITUTE(SUBSTITUTE(TRIM(O595),"/","|"),"(","|"),"（","|"),";","|"),"；","|")&amp;"|")-1))))*100/IF(ISNUMBER(N595),N595,IFERROR(VALUE(N595),VALUE(LEFT(TRIM(N595),FIND("|",SUBSTITUTE(SUBSTITUTE(SUBSTITUTE(SUBSTITUTE(SUBSTITUTE(TRIM(N595),"/","|"),"(","|"),"（","|"),";","|"),"；","|")&amp;"|")-1))))&lt;=40),IF(ISNUMBER(O595),O595,IFERROR(VALUE(O595),VALUE(LEFT(TRIM(O595),FIND("|",SUBSTITUTE(SUBSTITUTE(SUBSTITUTE(SUBSTITUTE(SUBSTITUTE(TRIM(O595),"/","|"),"(","|"),"（","|"),";","|"),"；","|")&amp;"|")-1))))*100/IF(ISNUMBER(N595),N595,IFERROR(VALUE(N595),VALUE(LEFT(TRIM(N595),FIND("|",SUBSTITUTE(SUBSTITUTE(SUBSTITUTE(SUBSTITUTE(SUBSTITUTE(TRIM(N595),"/","|"),"(","|"),"（","|"),";","|"),"；","|")&amp;"|")-1)))),""),""))</x:f>
        <x:v>10.26</x:v>
      </x:c>
      <x:c r="AI595" s="15" t="str">
        <x:f>IFERROR(IF(AND(IF(ISNUMBER(O595),O595,IFERROR(VALUE(O595),VALUE(LEFT(TRIM(O595),FIND("|",SUBSTITUTE(SUBSTITUTE(SUBSTITUTE(SUBSTITUTE(SUBSTITUTE(TRIM(O595),"/","|"),"(","|"),"（","|"),";","|"),"；","|")&amp;"|")-1))))&gt;=75,IF(ISNUMBER(O595),O595,IFERROR(VALUE(O595),VALUE(LEFT(TRIM(O595),FIND("|",SUBSTITUTE(SUBSTITUTE(SUBSTITUTE(SUBSTITUTE(SUBSTITUTE(TRIM(O595),"/","|"),"(","|"),"（","|"),";","|"),"；","|")&amp;"|")-1))))&lt;=85,IF(ISNUMBER(Q595),Q595,IFERROR(VALUE(Q595),VALUE(LEFT(TRIM(Q595),FIND("|",SUBSTITUTE(SUBSTITUTE(SUBSTITUTE(SUBSTITUTE(SUBSTITUTE(TRIM(Q595),"/","|"),"(","|"),"（","|"),";","|"),"；","|")&amp;"|")-1))))&gt;0),IF(ISNUMBER(O595),O595,IFERROR(VALUE(O595),VALUE(LEFT(TRIM(O595),FIND("|",SUBSTITUTE(SUBSTITUTE(SUBSTITUTE(SUBSTITUTE(SUBSTITUTE(TRIM(O595),"/","|"),"(","|"),"（","|"),";","|"),"；","|")&amp;"|")-1))))*1000/IF(ISNUMBER(Q595),Q595,IFERROR(VALUE(Q595),VALUE(LEFT(TRIM(Q595),FIND("|",SUBSTITUTE(SUBSTITUTE(SUBSTITUTE(SUBSTITUTE(SUBSTITUTE(TRIM(Q595),"/","|"),"(","|"),"（","|"),";","|"),"；","|")&amp;"|")-1)))),""),"")</x:f>
      </x:c>
      <x:c r="AJ595" s="14" t="str">
        <x:f>IF(AI595="","","非称重实测")</x:f>
      </x:c>
      <x:c r="AK595" s="14" t="str"/>
      <x:c r="AL595" s="14" t="str">
        <x:v>v3.4.6-candidate</x:v>
      </x:c>
    </x:row>
    <x:row r="596">
      <x:c r="A596" t="n">
        <x:v>352</x:v>
      </x:c>
      <x:c r="B596" t="str">
        <x:v>HXK7000BEVB01</x:v>
      </x:c>
      <x:c r="C596" t="str">
        <x:v>凌宝牌</x:v>
      </x:c>
      <x:c r="D596" t="str">
        <x:v>江苏吉麦新能源车业有限公司</x:v>
      </x:c>
      <x:c r="E596"/>
      <x:c r="F596" t="str">
        <x:v>纯电动轿车</x:v>
      </x:c>
      <x:c r="G596" t="str">
        <x:v>凌宝Uni</x:v>
      </x:c>
      <x:c r="H596" t="str">
        <x:v>纯电动轿车</x:v>
      </x:c>
      <x:c r="I596" t="str">
        <x:v>Car-A</x:v>
      </x:c>
      <x:c r="J596" t="str">
        <x:v>BEV</x:v>
      </x:c>
      <x:c r="K596" t="str">
        <x:v>否</x:v>
      </x:c>
      <x:c r="L596" t="n">
        <x:v>730</x:v>
      </x:c>
      <x:c r="M596"/>
      <x:c r="N596" t="str">
        <x:v>201(CLTC)</x:v>
      </x:c>
      <x:c r="O596" t="n">
        <x:v>15.9744</x:v>
      </x:c>
      <x:c r="P596" t="str">
        <x:v>磷酸铁锂</x:v>
      </x:c>
      <x:c r="Q596" t="n">
        <x:v>140</x:v>
      </x:c>
      <x:c r="R596"/>
      <x:c r="S596"/>
      <x:c r="T596"/>
      <x:c r="U596" t="str">
        <x:v>浙江奥思伟尔电动科技</x:v>
      </x:c>
      <x:c r="V596" t="str">
        <x:v>20/</x:v>
      </x:c>
      <x:c r="W596"/>
      <x:c r="X596" t="str">
        <x:v>不适用(BEV)</x:v>
      </x:c>
      <x:c r="Y596" t="str">
        <x:v>不适用(BEV)</x:v>
      </x:c>
      <x:c r="Z596" t="str">
        <x:v>不适用(BEV)</x:v>
      </x:c>
      <x:c r="AA596" t="str">
        <x:v>不适用(BEV)</x:v>
      </x:c>
      <x:c r="AB596" t="str">
        <x:v>不适用(BEV)</x:v>
      </x:c>
      <x:c r="AC596" t="str">
        <x:v>不适用(BEV)</x:v>
      </x:c>
      <x:c r="AD596" t="str">
        <x:v>BEV_历史批次</x:v>
      </x:c>
      <x:c r="AE596" s="14" t="str"/>
      <x:c r="AF596" s="14" t="str"/>
      <x:c r="AG596" s="14" t="str">
        <x:v>待OCR/外部证据：仅有功率</x:v>
      </x:c>
      <x:c r="AH596" s="15" t="n">
        <x:f>IF(R596&lt;&gt;"",R596,IFERROR(IF(AND(IF(ISNUMBER(O596),O596,IFERROR(VALUE(O596),VALUE(LEFT(TRIM(O596),FIND("|",SUBSTITUTE(SUBSTITUTE(SUBSTITUTE(SUBSTITUTE(SUBSTITUTE(TRIM(O596),"/","|"),"(","|"),"（","|"),";","|"),"；","|")&amp;"|")-1))))*100/IF(ISNUMBER(N596),N596,IFERROR(VALUE(N596),VALUE(LEFT(TRIM(N596),FIND("|",SUBSTITUTE(SUBSTITUTE(SUBSTITUTE(SUBSTITUTE(SUBSTITUTE(TRIM(N596),"/","|"),"(","|"),"（","|"),";","|"),"；","|")&amp;"|")-1))))&gt;=3,IF(ISNUMBER(O596),O596,IFERROR(VALUE(O596),VALUE(LEFT(TRIM(O596),FIND("|",SUBSTITUTE(SUBSTITUTE(SUBSTITUTE(SUBSTITUTE(SUBSTITUTE(TRIM(O596),"/","|"),"(","|"),"（","|"),";","|"),"；","|")&amp;"|")-1))))*100/IF(ISNUMBER(N596),N596,IFERROR(VALUE(N596),VALUE(LEFT(TRIM(N596),FIND("|",SUBSTITUTE(SUBSTITUTE(SUBSTITUTE(SUBSTITUTE(SUBSTITUTE(TRIM(N596),"/","|"),"(","|"),"（","|"),";","|"),"；","|")&amp;"|")-1))))&lt;=40),IF(ISNUMBER(O596),O596,IFERROR(VALUE(O596),VALUE(LEFT(TRIM(O596),FIND("|",SUBSTITUTE(SUBSTITUTE(SUBSTITUTE(SUBSTITUTE(SUBSTITUTE(TRIM(O596),"/","|"),"(","|"),"（","|"),";","|"),"；","|")&amp;"|")-1))))*100/IF(ISNUMBER(N596),N596,IFERROR(VALUE(N596),VALUE(LEFT(TRIM(N596),FIND("|",SUBSTITUTE(SUBSTITUTE(SUBSTITUTE(SUBSTITUTE(SUBSTITUTE(TRIM(N596),"/","|"),"(","|"),"（","|"),";","|"),"；","|")&amp;"|")-1)))),""),""))</x:f>
        <x:v>7.947462686567163</x:v>
      </x:c>
      <x:c r="AI596" s="15" t="str">
        <x:f>IFERROR(IF(AND(IF(ISNUMBER(O596),O596,IFERROR(VALUE(O596),VALUE(LEFT(TRIM(O596),FIND("|",SUBSTITUTE(SUBSTITUTE(SUBSTITUTE(SUBSTITUTE(SUBSTITUTE(TRIM(O596),"/","|"),"(","|"),"（","|"),";","|"),"；","|")&amp;"|")-1))))&gt;=75,IF(ISNUMBER(O596),O596,IFERROR(VALUE(O596),VALUE(LEFT(TRIM(O596),FIND("|",SUBSTITUTE(SUBSTITUTE(SUBSTITUTE(SUBSTITUTE(SUBSTITUTE(TRIM(O596),"/","|"),"(","|"),"（","|"),";","|"),"；","|")&amp;"|")-1))))&lt;=85,IF(ISNUMBER(Q596),Q596,IFERROR(VALUE(Q596),VALUE(LEFT(TRIM(Q596),FIND("|",SUBSTITUTE(SUBSTITUTE(SUBSTITUTE(SUBSTITUTE(SUBSTITUTE(TRIM(Q596),"/","|"),"(","|"),"（","|"),";","|"),"；","|")&amp;"|")-1))))&gt;0),IF(ISNUMBER(O596),O596,IFERROR(VALUE(O596),VALUE(LEFT(TRIM(O596),FIND("|",SUBSTITUTE(SUBSTITUTE(SUBSTITUTE(SUBSTITUTE(SUBSTITUTE(TRIM(O596),"/","|"),"(","|"),"（","|"),";","|"),"；","|")&amp;"|")-1))))*1000/IF(ISNUMBER(Q596),Q596,IFERROR(VALUE(Q596),VALUE(LEFT(TRIM(Q596),FIND("|",SUBSTITUTE(SUBSTITUTE(SUBSTITUTE(SUBSTITUTE(SUBSTITUTE(TRIM(Q596),"/","|"),"(","|"),"（","|"),";","|"),"；","|")&amp;"|")-1)))),""),"")</x:f>
      </x:c>
      <x:c r="AJ596" s="14" t="str">
        <x:f>IF(AI596="","","非称重实测")</x:f>
      </x:c>
      <x:c r="AK596" s="14" t="str">
        <x:v>电耗公式可补</x:v>
      </x:c>
      <x:c r="AL596" s="14" t="str">
        <x:v>v3.4.6-candidate</x:v>
      </x:c>
    </x:row>
    <x:row r="597">
      <x:c r="A597" t="n">
        <x:v>352</x:v>
      </x:c>
      <x:c r="B597" t="str">
        <x:v>JX6481UBEV</x:v>
      </x:c>
      <x:c r="C597" t="str">
        <x:v>爱驰牌</x:v>
      </x:c>
      <x:c r="D597" t="str">
        <x:v>江铃控股有限公司</x:v>
      </x:c>
      <x:c r="E597"/>
      <x:c r="F597" t="str">
        <x:v>纯电动多用途乘用车</x:v>
      </x:c>
      <x:c r="G597" t="str">
        <x:v>U6</x:v>
      </x:c>
      <x:c r="H597" t="str">
        <x:v>纯电动多用途乘用车</x:v>
      </x:c>
      <x:c r="I597" t="str">
        <x:v>SUV-C</x:v>
      </x:c>
      <x:c r="J597" t="str">
        <x:v>BEV</x:v>
      </x:c>
      <x:c r="K597" t="str">
        <x:v>否</x:v>
      </x:c>
      <x:c r="L597" t="n">
        <x:v>1820</x:v>
      </x:c>
      <x:c r="M597"/>
      <x:c r="N597" t="n">
        <x:v>523.02</x:v>
      </x:c>
      <x:c r="O597" t="n">
        <x:v>72.7</x:v>
      </x:c>
      <x:c r="P597" t="str">
        <x:v>三元锂</x:v>
      </x:c>
      <x:c r="Q597" t="n">
        <x:v>182</x:v>
      </x:c>
      <x:c r="R597" t="n">
        <x:v>13.9</x:v>
      </x:c>
      <x:c r="S597"/>
      <x:c r="T597"/>
      <x:c r="U597" t="str">
        <x:v>江西智驱电动科技有限公司</x:v>
      </x:c>
      <x:c r="V597" t="str">
        <x:v>160/315</x:v>
      </x:c>
      <x:c r="W597"/>
      <x:c r="X597" t="str">
        <x:v>不适用(BEV)</x:v>
      </x:c>
      <x:c r="Y597" t="str">
        <x:v>不适用(BEV)</x:v>
      </x:c>
      <x:c r="Z597" t="str">
        <x:v>不适用(BEV)</x:v>
      </x:c>
      <x:c r="AA597" t="str">
        <x:v>不适用(BEV)</x:v>
      </x:c>
      <x:c r="AB597" t="str">
        <x:v>不适用(BEV)</x:v>
      </x:c>
      <x:c r="AC597" t="str">
        <x:v>不适用(BEV)</x:v>
      </x:c>
      <x:c r="AD597" t="str">
        <x:v>BEV_历史批次</x:v>
      </x:c>
      <x:c r="AE597" s="14" t="str">
        <x:v>315</x:v>
      </x:c>
      <x:c r="AF597" s="14" t="str"/>
      <x:c r="AG597" s="14" t="str">
        <x:v>源字段可解析</x:v>
      </x:c>
      <x:c r="AH597" s="15" t="n">
        <x:f>IF(R597&lt;&gt;"",R597,IFERROR(IF(AND(IF(ISNUMBER(O597),O597,IFERROR(VALUE(O597),VALUE(LEFT(TRIM(O597),FIND("|",SUBSTITUTE(SUBSTITUTE(SUBSTITUTE(SUBSTITUTE(SUBSTITUTE(TRIM(O597),"/","|"),"(","|"),"（","|"),";","|"),"；","|")&amp;"|")-1))))*100/IF(ISNUMBER(N597),N597,IFERROR(VALUE(N597),VALUE(LEFT(TRIM(N597),FIND("|",SUBSTITUTE(SUBSTITUTE(SUBSTITUTE(SUBSTITUTE(SUBSTITUTE(TRIM(N597),"/","|"),"(","|"),"（","|"),";","|"),"；","|")&amp;"|")-1))))&gt;=3,IF(ISNUMBER(O597),O597,IFERROR(VALUE(O597),VALUE(LEFT(TRIM(O597),FIND("|",SUBSTITUTE(SUBSTITUTE(SUBSTITUTE(SUBSTITUTE(SUBSTITUTE(TRIM(O597),"/","|"),"(","|"),"（","|"),";","|"),"；","|")&amp;"|")-1))))*100/IF(ISNUMBER(N597),N597,IFERROR(VALUE(N597),VALUE(LEFT(TRIM(N597),FIND("|",SUBSTITUTE(SUBSTITUTE(SUBSTITUTE(SUBSTITUTE(SUBSTITUTE(TRIM(N597),"/","|"),"(","|"),"（","|"),";","|"),"；","|")&amp;"|")-1))))&lt;=40),IF(ISNUMBER(O597),O597,IFERROR(VALUE(O597),VALUE(LEFT(TRIM(O597),FIND("|",SUBSTITUTE(SUBSTITUTE(SUBSTITUTE(SUBSTITUTE(SUBSTITUTE(TRIM(O597),"/","|"),"(","|"),"（","|"),";","|"),"；","|")&amp;"|")-1))))*100/IF(ISNUMBER(N597),N597,IFERROR(VALUE(N597),VALUE(LEFT(TRIM(N597),FIND("|",SUBSTITUTE(SUBSTITUTE(SUBSTITUTE(SUBSTITUTE(SUBSTITUTE(TRIM(N597),"/","|"),"(","|"),"（","|"),";","|"),"；","|")&amp;"|")-1)))),""),""))</x:f>
        <x:v>13.9</x:v>
      </x:c>
      <x:c r="AI597" s="15" t="str">
        <x:f>IFERROR(IF(AND(IF(ISNUMBER(O597),O597,IFERROR(VALUE(O597),VALUE(LEFT(TRIM(O597),FIND("|",SUBSTITUTE(SUBSTITUTE(SUBSTITUTE(SUBSTITUTE(SUBSTITUTE(TRIM(O597),"/","|"),"(","|"),"（","|"),";","|"),"；","|")&amp;"|")-1))))&gt;=75,IF(ISNUMBER(O597),O597,IFERROR(VALUE(O597),VALUE(LEFT(TRIM(O597),FIND("|",SUBSTITUTE(SUBSTITUTE(SUBSTITUTE(SUBSTITUTE(SUBSTITUTE(TRIM(O597),"/","|"),"(","|"),"（","|"),";","|"),"；","|")&amp;"|")-1))))&lt;=85,IF(ISNUMBER(Q597),Q597,IFERROR(VALUE(Q597),VALUE(LEFT(TRIM(Q597),FIND("|",SUBSTITUTE(SUBSTITUTE(SUBSTITUTE(SUBSTITUTE(SUBSTITUTE(TRIM(Q597),"/","|"),"(","|"),"（","|"),";","|"),"；","|")&amp;"|")-1))))&gt;0),IF(ISNUMBER(O597),O597,IFERROR(VALUE(O597),VALUE(LEFT(TRIM(O597),FIND("|",SUBSTITUTE(SUBSTITUTE(SUBSTITUTE(SUBSTITUTE(SUBSTITUTE(TRIM(O597),"/","|"),"(","|"),"（","|"),";","|"),"；","|")&amp;"|")-1))))*1000/IF(ISNUMBER(Q597),Q597,IFERROR(VALUE(Q597),VALUE(LEFT(TRIM(Q597),FIND("|",SUBSTITUTE(SUBSTITUTE(SUBSTITUTE(SUBSTITUTE(SUBSTITUTE(TRIM(Q597),"/","|"),"(","|"),"（","|"),";","|"),"；","|")&amp;"|")-1)))),""),"")</x:f>
      </x:c>
      <x:c r="AJ597" s="14" t="str">
        <x:f>IF(AI597="","","非称重实测")</x:f>
      </x:c>
      <x:c r="AK597" s="14" t="str"/>
      <x:c r="AL597" s="14" t="str">
        <x:v>v3.4.6-candidate</x:v>
      </x:c>
    </x:row>
    <x:row r="598">
      <x:c r="A598" t="n">
        <x:v>352</x:v>
      </x:c>
      <x:c r="B598" t="str">
        <x:v>JX6510PA5BEV</x:v>
      </x:c>
      <x:c r="C598" t="str">
        <x:v>江铃牌</x:v>
      </x:c>
      <x:c r="D598" t="str">
        <x:v>江铃汽车股份有限公司</x:v>
      </x:c>
      <x:c r="E598"/>
      <x:c r="F598" t="str">
        <x:v>纯电动多用途乘用车</x:v>
      </x:c>
      <x:c r="G598" t="str">
        <x:v>域虎EV</x:v>
      </x:c>
      <x:c r="H598" t="str">
        <x:v>纯电动多用途乘用车</x:v>
      </x:c>
      <x:c r="I598" t="str">
        <x:v>MPV</x:v>
      </x:c>
      <x:c r="J598" t="str">
        <x:v>BEV</x:v>
      </x:c>
      <x:c r="K598" t="str">
        <x:v>否</x:v>
      </x:c>
      <x:c r="L598" t="n">
        <x:v>2225</x:v>
      </x:c>
      <x:c r="M598"/>
      <x:c r="N598" t="n">
        <x:v>303</x:v>
      </x:c>
      <x:c r="O598" t="n">
        <x:v>60.16</x:v>
      </x:c>
      <x:c r="P598" t="str">
        <x:v>磷酸铁锂</x:v>
      </x:c>
      <x:c r="Q598" t="n">
        <x:v>150</x:v>
      </x:c>
      <x:c r="R598" t="n">
        <x:v>19.85</x:v>
      </x:c>
      <x:c r="S598"/>
      <x:c r="T598"/>
      <x:c r="U598" t="str">
        <x:v>浙江方正电机</x:v>
      </x:c>
      <x:c r="V598" t="str">
        <x:v>120/</x:v>
      </x:c>
      <x:c r="W598"/>
      <x:c r="X598" t="str">
        <x:v>不适用(BEV)</x:v>
      </x:c>
      <x:c r="Y598" t="str">
        <x:v>不适用(BEV)</x:v>
      </x:c>
      <x:c r="Z598" t="str">
        <x:v>不适用(BEV)</x:v>
      </x:c>
      <x:c r="AA598" t="str">
        <x:v>不适用(BEV)</x:v>
      </x:c>
      <x:c r="AB598" t="str">
        <x:v>不适用(BEV)</x:v>
      </x:c>
      <x:c r="AC598" t="str">
        <x:v>不适用(BEV)</x:v>
      </x:c>
      <x:c r="AD598" t="str">
        <x:v>BEV_历史批次</x:v>
      </x:c>
      <x:c r="AE598" s="14" t="str"/>
      <x:c r="AF598" s="14" t="str"/>
      <x:c r="AG598" s="14" t="str">
        <x:v>待OCR/外部证据：仅有功率</x:v>
      </x:c>
      <x:c r="AH598" s="15" t="n">
        <x:f>IF(R598&lt;&gt;"",R598,IFERROR(IF(AND(IF(ISNUMBER(O598),O598,IFERROR(VALUE(O598),VALUE(LEFT(TRIM(O598),FIND("|",SUBSTITUTE(SUBSTITUTE(SUBSTITUTE(SUBSTITUTE(SUBSTITUTE(TRIM(O598),"/","|"),"(","|"),"（","|"),";","|"),"；","|")&amp;"|")-1))))*100/IF(ISNUMBER(N598),N598,IFERROR(VALUE(N598),VALUE(LEFT(TRIM(N598),FIND("|",SUBSTITUTE(SUBSTITUTE(SUBSTITUTE(SUBSTITUTE(SUBSTITUTE(TRIM(N598),"/","|"),"(","|"),"（","|"),";","|"),"；","|")&amp;"|")-1))))&gt;=3,IF(ISNUMBER(O598),O598,IFERROR(VALUE(O598),VALUE(LEFT(TRIM(O598),FIND("|",SUBSTITUTE(SUBSTITUTE(SUBSTITUTE(SUBSTITUTE(SUBSTITUTE(TRIM(O598),"/","|"),"(","|"),"（","|"),";","|"),"；","|")&amp;"|")-1))))*100/IF(ISNUMBER(N598),N598,IFERROR(VALUE(N598),VALUE(LEFT(TRIM(N598),FIND("|",SUBSTITUTE(SUBSTITUTE(SUBSTITUTE(SUBSTITUTE(SUBSTITUTE(TRIM(N598),"/","|"),"(","|"),"（","|"),";","|"),"；","|")&amp;"|")-1))))&lt;=40),IF(ISNUMBER(O598),O598,IFERROR(VALUE(O598),VALUE(LEFT(TRIM(O598),FIND("|",SUBSTITUTE(SUBSTITUTE(SUBSTITUTE(SUBSTITUTE(SUBSTITUTE(TRIM(O598),"/","|"),"(","|"),"（","|"),";","|"),"；","|")&amp;"|")-1))))*100/IF(ISNUMBER(N598),N598,IFERROR(VALUE(N598),VALUE(LEFT(TRIM(N598),FIND("|",SUBSTITUTE(SUBSTITUTE(SUBSTITUTE(SUBSTITUTE(SUBSTITUTE(TRIM(N598),"/","|"),"(","|"),"（","|"),";","|"),"；","|")&amp;"|")-1)))),""),""))</x:f>
        <x:v>19.85</x:v>
      </x:c>
      <x:c r="AI598" s="15" t="str">
        <x:f>IFERROR(IF(AND(IF(ISNUMBER(O598),O598,IFERROR(VALUE(O598),VALUE(LEFT(TRIM(O598),FIND("|",SUBSTITUTE(SUBSTITUTE(SUBSTITUTE(SUBSTITUTE(SUBSTITUTE(TRIM(O598),"/","|"),"(","|"),"（","|"),";","|"),"；","|")&amp;"|")-1))))&gt;=75,IF(ISNUMBER(O598),O598,IFERROR(VALUE(O598),VALUE(LEFT(TRIM(O598),FIND("|",SUBSTITUTE(SUBSTITUTE(SUBSTITUTE(SUBSTITUTE(SUBSTITUTE(TRIM(O598),"/","|"),"(","|"),"（","|"),";","|"),"；","|")&amp;"|")-1))))&lt;=85,IF(ISNUMBER(Q598),Q598,IFERROR(VALUE(Q598),VALUE(LEFT(TRIM(Q598),FIND("|",SUBSTITUTE(SUBSTITUTE(SUBSTITUTE(SUBSTITUTE(SUBSTITUTE(TRIM(Q598),"/","|"),"(","|"),"（","|"),";","|"),"；","|")&amp;"|")-1))))&gt;0),IF(ISNUMBER(O598),O598,IFERROR(VALUE(O598),VALUE(LEFT(TRIM(O598),FIND("|",SUBSTITUTE(SUBSTITUTE(SUBSTITUTE(SUBSTITUTE(SUBSTITUTE(TRIM(O598),"/","|"),"(","|"),"（","|"),";","|"),"；","|")&amp;"|")-1))))*1000/IF(ISNUMBER(Q598),Q598,IFERROR(VALUE(Q598),VALUE(LEFT(TRIM(Q598),FIND("|",SUBSTITUTE(SUBSTITUTE(SUBSTITUTE(SUBSTITUTE(SUBSTITUTE(TRIM(Q598),"/","|"),"(","|"),"（","|"),";","|"),"；","|")&amp;"|")-1)))),""),"")</x:f>
      </x:c>
      <x:c r="AJ598" s="14" t="str">
        <x:f>IF(AI598="","","非称重实测")</x:f>
      </x:c>
      <x:c r="AK598" s="14" t="str"/>
      <x:c r="AL598" s="14" t="str">
        <x:v>v3.4.6-candidate</x:v>
      </x:c>
    </x:row>
    <x:row r="599">
      <x:c r="A599" t="n">
        <x:v>352</x:v>
      </x:c>
      <x:c r="B599" t="str">
        <x:v>LZ7000SMAEV</x:v>
      </x:c>
      <x:c r="C599" t="str">
        <x:v>东风牌</x:v>
      </x:c>
      <x:c r="D599" t="str">
        <x:v>东风柳州汽车有限公司</x:v>
      </x:c>
      <x:c r="E599"/>
      <x:c r="F599" t="str">
        <x:v>纯电动轿车</x:v>
      </x:c>
      <x:c r="G599" t="str">
        <x:v>景逸S50EV,风行S50EV,风行S60EV,S60EV</x:v>
      </x:c>
      <x:c r="H599" t="str">
        <x:v>纯电动轿车</x:v>
      </x:c>
      <x:c r="I599" t="str">
        <x:v>Car-C</x:v>
      </x:c>
      <x:c r="J599" t="str">
        <x:v>BEV</x:v>
      </x:c>
      <x:c r="K599" t="str">
        <x:v>否</x:v>
      </x:c>
      <x:c r="L599" t="n">
        <x:v>1658</x:v>
      </x:c>
      <x:c r="M599"/>
      <x:c r="N599" t="n">
        <x:v>388.56</x:v>
      </x:c>
      <x:c r="O599" t="n">
        <x:v>55.564</x:v>
      </x:c>
      <x:c r="P599" t="str">
        <x:v>磷酸铁锂</x:v>
      </x:c>
      <x:c r="Q599" t="n">
        <x:v>131.5</x:v>
      </x:c>
      <x:c r="R599" t="n">
        <x:v>14.3</x:v>
      </x:c>
      <x:c r="S599"/>
      <x:c r="T599"/>
      <x:c r="U599" t="str">
        <x:v>长沙市比亚迪</x:v>
      </x:c>
      <x:c r="V599" t="str">
        <x:v>120/280</x:v>
      </x:c>
      <x:c r="W599"/>
      <x:c r="X599" t="str">
        <x:v>不适用(BEV)</x:v>
      </x:c>
      <x:c r="Y599" t="str">
        <x:v>不适用(BEV)</x:v>
      </x:c>
      <x:c r="Z599" t="str">
        <x:v>不适用(BEV)</x:v>
      </x:c>
      <x:c r="AA599" t="str">
        <x:v>不适用(BEV)</x:v>
      </x:c>
      <x:c r="AB599" t="str">
        <x:v>不适用(BEV)</x:v>
      </x:c>
      <x:c r="AC599" t="str">
        <x:v>不适用(BEV)</x:v>
      </x:c>
      <x:c r="AD599" t="str">
        <x:v>BEV_历史批次</x:v>
      </x:c>
      <x:c r="AE599" s="14" t="str">
        <x:v>280</x:v>
      </x:c>
      <x:c r="AF599" s="14" t="str"/>
      <x:c r="AG599" s="14" t="str">
        <x:v>源字段可解析</x:v>
      </x:c>
      <x:c r="AH599" s="15" t="n">
        <x:f>IF(R599&lt;&gt;"",R599,IFERROR(IF(AND(IF(ISNUMBER(O599),O599,IFERROR(VALUE(O599),VALUE(LEFT(TRIM(O599),FIND("|",SUBSTITUTE(SUBSTITUTE(SUBSTITUTE(SUBSTITUTE(SUBSTITUTE(TRIM(O599),"/","|"),"(","|"),"（","|"),";","|"),"；","|")&amp;"|")-1))))*100/IF(ISNUMBER(N599),N599,IFERROR(VALUE(N599),VALUE(LEFT(TRIM(N599),FIND("|",SUBSTITUTE(SUBSTITUTE(SUBSTITUTE(SUBSTITUTE(SUBSTITUTE(TRIM(N599),"/","|"),"(","|"),"（","|"),";","|"),"；","|")&amp;"|")-1))))&gt;=3,IF(ISNUMBER(O599),O599,IFERROR(VALUE(O599),VALUE(LEFT(TRIM(O599),FIND("|",SUBSTITUTE(SUBSTITUTE(SUBSTITUTE(SUBSTITUTE(SUBSTITUTE(TRIM(O599),"/","|"),"(","|"),"（","|"),";","|"),"；","|")&amp;"|")-1))))*100/IF(ISNUMBER(N599),N599,IFERROR(VALUE(N599),VALUE(LEFT(TRIM(N599),FIND("|",SUBSTITUTE(SUBSTITUTE(SUBSTITUTE(SUBSTITUTE(SUBSTITUTE(TRIM(N599),"/","|"),"(","|"),"（","|"),";","|"),"；","|")&amp;"|")-1))))&lt;=40),IF(ISNUMBER(O599),O599,IFERROR(VALUE(O599),VALUE(LEFT(TRIM(O599),FIND("|",SUBSTITUTE(SUBSTITUTE(SUBSTITUTE(SUBSTITUTE(SUBSTITUTE(TRIM(O599),"/","|"),"(","|"),"（","|"),";","|"),"；","|")&amp;"|")-1))))*100/IF(ISNUMBER(N599),N599,IFERROR(VALUE(N599),VALUE(LEFT(TRIM(N599),FIND("|",SUBSTITUTE(SUBSTITUTE(SUBSTITUTE(SUBSTITUTE(SUBSTITUTE(TRIM(N599),"/","|"),"(","|"),"（","|"),";","|"),"；","|")&amp;"|")-1)))),""),""))</x:f>
        <x:v>14.3</x:v>
      </x:c>
      <x:c r="AI599" s="15" t="str">
        <x:f>IFERROR(IF(AND(IF(ISNUMBER(O599),O599,IFERROR(VALUE(O599),VALUE(LEFT(TRIM(O599),FIND("|",SUBSTITUTE(SUBSTITUTE(SUBSTITUTE(SUBSTITUTE(SUBSTITUTE(TRIM(O599),"/","|"),"(","|"),"（","|"),";","|"),"；","|")&amp;"|")-1))))&gt;=75,IF(ISNUMBER(O599),O599,IFERROR(VALUE(O599),VALUE(LEFT(TRIM(O599),FIND("|",SUBSTITUTE(SUBSTITUTE(SUBSTITUTE(SUBSTITUTE(SUBSTITUTE(TRIM(O599),"/","|"),"(","|"),"（","|"),";","|"),"；","|")&amp;"|")-1))))&lt;=85,IF(ISNUMBER(Q599),Q599,IFERROR(VALUE(Q599),VALUE(LEFT(TRIM(Q599),FIND("|",SUBSTITUTE(SUBSTITUTE(SUBSTITUTE(SUBSTITUTE(SUBSTITUTE(TRIM(Q599),"/","|"),"(","|"),"（","|"),";","|"),"；","|")&amp;"|")-1))))&gt;0),IF(ISNUMBER(O599),O599,IFERROR(VALUE(O599),VALUE(LEFT(TRIM(O599),FIND("|",SUBSTITUTE(SUBSTITUTE(SUBSTITUTE(SUBSTITUTE(SUBSTITUTE(TRIM(O599),"/","|"),"(","|"),"（","|"),";","|"),"；","|")&amp;"|")-1))))*1000/IF(ISNUMBER(Q599),Q599,IFERROR(VALUE(Q599),VALUE(LEFT(TRIM(Q599),FIND("|",SUBSTITUTE(SUBSTITUTE(SUBSTITUTE(SUBSTITUTE(SUBSTITUTE(TRIM(Q599),"/","|"),"(","|"),"（","|"),";","|"),"；","|")&amp;"|")-1)))),""),"")</x:f>
      </x:c>
      <x:c r="AJ599" s="14" t="str">
        <x:f>IF(AI599="","","非称重实测")</x:f>
      </x:c>
      <x:c r="AK599" s="14" t="str"/>
      <x:c r="AL599" s="14" t="str">
        <x:v>v3.4.6-candidate</x:v>
      </x:c>
    </x:row>
    <x:row r="600">
      <x:c r="A600" t="n">
        <x:v>352</x:v>
      </x:c>
      <x:c r="B600" t="str">
        <x:v>NJL6450EV1</x:v>
      </x:c>
      <x:c r="C600" t="str">
        <x:v>开沃牌</x:v>
      </x:c>
      <x:c r="D600" t="str">
        <x:v>南京金龙客车制造有限公司</x:v>
      </x:c>
      <x:c r="E600"/>
      <x:c r="F600" t="str">
        <x:v>纯电动多用途乘用车</x:v>
      </x:c>
      <x:c r="G600" t="str">
        <x:v>C45</x:v>
      </x:c>
      <x:c r="H600" t="str">
        <x:v>纯电动多用途乘用车</x:v>
      </x:c>
      <x:c r="I600" t="str">
        <x:v>MPV</x:v>
      </x:c>
      <x:c r="J600" t="str">
        <x:v>BEV</x:v>
      </x:c>
      <x:c r="K600" t="str">
        <x:v>否</x:v>
      </x:c>
      <x:c r="L600" t="n">
        <x:v>1520</x:v>
      </x:c>
      <x:c r="M600"/>
      <x:c r="N600" t="n">
        <x:v>300</x:v>
      </x:c>
      <x:c r="O600" t="n">
        <x:v>41.86</x:v>
      </x:c>
      <x:c r="P600" t="str">
        <x:v>磷酸铁锂</x:v>
      </x:c>
      <x:c r="Q600" t="n">
        <x:v>137.6</x:v>
      </x:c>
      <x:c r="R600" t="n">
        <x:v>14</x:v>
      </x:c>
      <x:c r="S600"/>
      <x:c r="T600"/>
      <x:c r="U600" t="str">
        <x:v>南京金龙客车</x:v>
      </x:c>
      <x:c r="V600" t="str">
        <x:v>60/220</x:v>
      </x:c>
      <x:c r="W600"/>
      <x:c r="X600" t="str">
        <x:v>不适用(BEV)</x:v>
      </x:c>
      <x:c r="Y600" t="str">
        <x:v>不适用(BEV)</x:v>
      </x:c>
      <x:c r="Z600" t="str">
        <x:v>不适用(BEV)</x:v>
      </x:c>
      <x:c r="AA600" t="str">
        <x:v>不适用(BEV)</x:v>
      </x:c>
      <x:c r="AB600" t="str">
        <x:v>不适用(BEV)</x:v>
      </x:c>
      <x:c r="AC600" t="str">
        <x:v>不适用(BEV)</x:v>
      </x:c>
      <x:c r="AD600" t="str">
        <x:v>BEV_历史批次</x:v>
      </x:c>
      <x:c r="AE600" s="14" t="str">
        <x:v>220</x:v>
      </x:c>
      <x:c r="AF600" s="14" t="str"/>
      <x:c r="AG600" s="14" t="str">
        <x:v>源字段可解析</x:v>
      </x:c>
      <x:c r="AH600" s="15" t="n">
        <x:f>IF(R600&lt;&gt;"",R600,IFERROR(IF(AND(IF(ISNUMBER(O600),O600,IFERROR(VALUE(O600),VALUE(LEFT(TRIM(O600),FIND("|",SUBSTITUTE(SUBSTITUTE(SUBSTITUTE(SUBSTITUTE(SUBSTITUTE(TRIM(O600),"/","|"),"(","|"),"（","|"),";","|"),"；","|")&amp;"|")-1))))*100/IF(ISNUMBER(N600),N600,IFERROR(VALUE(N600),VALUE(LEFT(TRIM(N600),FIND("|",SUBSTITUTE(SUBSTITUTE(SUBSTITUTE(SUBSTITUTE(SUBSTITUTE(TRIM(N600),"/","|"),"(","|"),"（","|"),";","|"),"；","|")&amp;"|")-1))))&gt;=3,IF(ISNUMBER(O600),O600,IFERROR(VALUE(O600),VALUE(LEFT(TRIM(O600),FIND("|",SUBSTITUTE(SUBSTITUTE(SUBSTITUTE(SUBSTITUTE(SUBSTITUTE(TRIM(O600),"/","|"),"(","|"),"（","|"),";","|"),"；","|")&amp;"|")-1))))*100/IF(ISNUMBER(N600),N600,IFERROR(VALUE(N600),VALUE(LEFT(TRIM(N600),FIND("|",SUBSTITUTE(SUBSTITUTE(SUBSTITUTE(SUBSTITUTE(SUBSTITUTE(TRIM(N600),"/","|"),"(","|"),"（","|"),";","|"),"；","|")&amp;"|")-1))))&lt;=40),IF(ISNUMBER(O600),O600,IFERROR(VALUE(O600),VALUE(LEFT(TRIM(O600),FIND("|",SUBSTITUTE(SUBSTITUTE(SUBSTITUTE(SUBSTITUTE(SUBSTITUTE(TRIM(O600),"/","|"),"(","|"),"（","|"),";","|"),"；","|")&amp;"|")-1))))*100/IF(ISNUMBER(N600),N600,IFERROR(VALUE(N600),VALUE(LEFT(TRIM(N600),FIND("|",SUBSTITUTE(SUBSTITUTE(SUBSTITUTE(SUBSTITUTE(SUBSTITUTE(TRIM(N600),"/","|"),"(","|"),"（","|"),";","|"),"；","|")&amp;"|")-1)))),""),""))</x:f>
        <x:v>14</x:v>
      </x:c>
      <x:c r="AI600" s="15" t="str">
        <x:f>IFERROR(IF(AND(IF(ISNUMBER(O600),O600,IFERROR(VALUE(O600),VALUE(LEFT(TRIM(O600),FIND("|",SUBSTITUTE(SUBSTITUTE(SUBSTITUTE(SUBSTITUTE(SUBSTITUTE(TRIM(O600),"/","|"),"(","|"),"（","|"),";","|"),"；","|")&amp;"|")-1))))&gt;=75,IF(ISNUMBER(O600),O600,IFERROR(VALUE(O600),VALUE(LEFT(TRIM(O600),FIND("|",SUBSTITUTE(SUBSTITUTE(SUBSTITUTE(SUBSTITUTE(SUBSTITUTE(TRIM(O600),"/","|"),"(","|"),"（","|"),";","|"),"；","|")&amp;"|")-1))))&lt;=85,IF(ISNUMBER(Q600),Q600,IFERROR(VALUE(Q600),VALUE(LEFT(TRIM(Q600),FIND("|",SUBSTITUTE(SUBSTITUTE(SUBSTITUTE(SUBSTITUTE(SUBSTITUTE(TRIM(Q600),"/","|"),"(","|"),"（","|"),";","|"),"；","|")&amp;"|")-1))))&gt;0),IF(ISNUMBER(O600),O600,IFERROR(VALUE(O600),VALUE(LEFT(TRIM(O600),FIND("|",SUBSTITUTE(SUBSTITUTE(SUBSTITUTE(SUBSTITUTE(SUBSTITUTE(TRIM(O600),"/","|"),"(","|"),"（","|"),";","|"),"；","|")&amp;"|")-1))))*1000/IF(ISNUMBER(Q600),Q600,IFERROR(VALUE(Q600),VALUE(LEFT(TRIM(Q600),FIND("|",SUBSTITUTE(SUBSTITUTE(SUBSTITUTE(SUBSTITUTE(SUBSTITUTE(TRIM(Q600),"/","|"),"(","|"),"（","|"),";","|"),"；","|")&amp;"|")-1)))),""),"")</x:f>
      </x:c>
      <x:c r="AJ600" s="14" t="str">
        <x:f>IF(AI600="","","非称重实测")</x:f>
      </x:c>
      <x:c r="AK600" s="14" t="str"/>
      <x:c r="AL600" s="14" t="str">
        <x:v>v3.4.6-candidate</x:v>
      </x:c>
    </x:row>
    <x:row r="601">
      <x:c r="A601" t="n">
        <x:v>352</x:v>
      </x:c>
      <x:c r="B601" t="str">
        <x:v>NJL6470BEV600</x:v>
      </x:c>
      <x:c r="C601" t="str">
        <x:v>开沃牌</x:v>
      </x:c>
      <x:c r="D601" t="str">
        <x:v>南京金龙客车制造有限公司</x:v>
      </x:c>
      <x:c r="E601"/>
      <x:c r="F601" t="str">
        <x:v>纯电动多用途乘用车</x:v>
      </x:c>
      <x:c r="G601" t="str">
        <x:v>创维EV6</x:v>
      </x:c>
      <x:c r="H601" t="str">
        <x:v>纯电动多用途乘用车</x:v>
      </x:c>
      <x:c r="I601" t="str">
        <x:v>SUV-D</x:v>
      </x:c>
      <x:c r="J601" t="str">
        <x:v>BEV</x:v>
      </x:c>
      <x:c r="K601" t="str">
        <x:v>否</x:v>
      </x:c>
      <x:c r="L601" t="n">
        <x:v>1930</x:v>
      </x:c>
      <x:c r="M601"/>
      <x:c r="N601" t="n">
        <x:v>620</x:v>
      </x:c>
      <x:c r="O601" t="n">
        <x:v>85.966</x:v>
      </x:c>
      <x:c r="P601" t="str">
        <x:v>三元锂</x:v>
      </x:c>
      <x:c r="Q601" t="n">
        <x:v>190.74</x:v>
      </x:c>
      <x:c r="R601" t="n">
        <x:v>15.4</x:v>
      </x:c>
      <x:c r="S601"/>
      <x:c r="T601"/>
      <x:c r="U601" t="str">
        <x:v>长沙市比亚迪</x:v>
      </x:c>
      <x:c r="V601" t="str">
        <x:v>150/320</x:v>
      </x:c>
      <x:c r="W601"/>
      <x:c r="X601" t="str">
        <x:v>不适用(BEV)</x:v>
      </x:c>
      <x:c r="Y601" t="str">
        <x:v>不适用(BEV)</x:v>
      </x:c>
      <x:c r="Z601" t="str">
        <x:v>不适用(BEV)</x:v>
      </x:c>
      <x:c r="AA601" t="str">
        <x:v>不适用(BEV)</x:v>
      </x:c>
      <x:c r="AB601" t="str">
        <x:v>不适用(BEV)</x:v>
      </x:c>
      <x:c r="AC601" t="str">
        <x:v>不适用(BEV)</x:v>
      </x:c>
      <x:c r="AD601" t="str">
        <x:v>BEV_历史批次</x:v>
      </x:c>
      <x:c r="AE601" s="14" t="str">
        <x:v>320</x:v>
      </x:c>
      <x:c r="AF601" s="14" t="str"/>
      <x:c r="AG601" s="14" t="str">
        <x:v>源字段可解析</x:v>
      </x:c>
      <x:c r="AH601" s="15" t="n">
        <x:f>IF(R601&lt;&gt;"",R601,IFERROR(IF(AND(IF(ISNUMBER(O601),O601,IFERROR(VALUE(O601),VALUE(LEFT(TRIM(O601),FIND("|",SUBSTITUTE(SUBSTITUTE(SUBSTITUTE(SUBSTITUTE(SUBSTITUTE(TRIM(O601),"/","|"),"(","|"),"（","|"),";","|"),"；","|")&amp;"|")-1))))*100/IF(ISNUMBER(N601),N601,IFERROR(VALUE(N601),VALUE(LEFT(TRIM(N601),FIND("|",SUBSTITUTE(SUBSTITUTE(SUBSTITUTE(SUBSTITUTE(SUBSTITUTE(TRIM(N601),"/","|"),"(","|"),"（","|"),";","|"),"；","|")&amp;"|")-1))))&gt;=3,IF(ISNUMBER(O601),O601,IFERROR(VALUE(O601),VALUE(LEFT(TRIM(O601),FIND("|",SUBSTITUTE(SUBSTITUTE(SUBSTITUTE(SUBSTITUTE(SUBSTITUTE(TRIM(O601),"/","|"),"(","|"),"（","|"),";","|"),"；","|")&amp;"|")-1))))*100/IF(ISNUMBER(N601),N601,IFERROR(VALUE(N601),VALUE(LEFT(TRIM(N601),FIND("|",SUBSTITUTE(SUBSTITUTE(SUBSTITUTE(SUBSTITUTE(SUBSTITUTE(TRIM(N601),"/","|"),"(","|"),"（","|"),";","|"),"；","|")&amp;"|")-1))))&lt;=40),IF(ISNUMBER(O601),O601,IFERROR(VALUE(O601),VALUE(LEFT(TRIM(O601),FIND("|",SUBSTITUTE(SUBSTITUTE(SUBSTITUTE(SUBSTITUTE(SUBSTITUTE(TRIM(O601),"/","|"),"(","|"),"（","|"),";","|"),"；","|")&amp;"|")-1))))*100/IF(ISNUMBER(N601),N601,IFERROR(VALUE(N601),VALUE(LEFT(TRIM(N601),FIND("|",SUBSTITUTE(SUBSTITUTE(SUBSTITUTE(SUBSTITUTE(SUBSTITUTE(TRIM(N601),"/","|"),"(","|"),"（","|"),";","|"),"；","|")&amp;"|")-1)))),""),""))</x:f>
        <x:v>15.4</x:v>
      </x:c>
      <x:c r="AI601" s="15" t="str">
        <x:f>IFERROR(IF(AND(IF(ISNUMBER(O601),O601,IFERROR(VALUE(O601),VALUE(LEFT(TRIM(O601),FIND("|",SUBSTITUTE(SUBSTITUTE(SUBSTITUTE(SUBSTITUTE(SUBSTITUTE(TRIM(O601),"/","|"),"(","|"),"（","|"),";","|"),"；","|")&amp;"|")-1))))&gt;=75,IF(ISNUMBER(O601),O601,IFERROR(VALUE(O601),VALUE(LEFT(TRIM(O601),FIND("|",SUBSTITUTE(SUBSTITUTE(SUBSTITUTE(SUBSTITUTE(SUBSTITUTE(TRIM(O601),"/","|"),"(","|"),"（","|"),";","|"),"；","|")&amp;"|")-1))))&lt;=85,IF(ISNUMBER(Q601),Q601,IFERROR(VALUE(Q601),VALUE(LEFT(TRIM(Q601),FIND("|",SUBSTITUTE(SUBSTITUTE(SUBSTITUTE(SUBSTITUTE(SUBSTITUTE(TRIM(Q601),"/","|"),"(","|"),"（","|"),";","|"),"；","|")&amp;"|")-1))))&gt;0),IF(ISNUMBER(O601),O601,IFERROR(VALUE(O601),VALUE(LEFT(TRIM(O601),FIND("|",SUBSTITUTE(SUBSTITUTE(SUBSTITUTE(SUBSTITUTE(SUBSTITUTE(TRIM(O601),"/","|"),"(","|"),"（","|"),";","|"),"；","|")&amp;"|")-1))))*1000/IF(ISNUMBER(Q601),Q601,IFERROR(VALUE(Q601),VALUE(LEFT(TRIM(Q601),FIND("|",SUBSTITUTE(SUBSTITUTE(SUBSTITUTE(SUBSTITUTE(SUBSTITUTE(TRIM(Q601),"/","|"),"(","|"),"（","|"),";","|"),"；","|")&amp;"|")-1)))),""),"")</x:f>
      </x:c>
      <x:c r="AJ601" s="14" t="str">
        <x:f>IF(AI601="","","非称重实测")</x:f>
      </x:c>
      <x:c r="AK601" s="14" t="str"/>
      <x:c r="AL601" s="14" t="str">
        <x:v>v3.4.6-candidate</x:v>
      </x:c>
    </x:row>
    <x:row r="602">
      <x:c r="A602" t="n">
        <x:v>352</x:v>
      </x:c>
      <x:c r="B602" t="str">
        <x:v>SGM6500BABEV</x:v>
      </x:c>
      <x:c r="C602" t="str">
        <x:v>凯迪拉克(CADILLAC)牌</x:v>
      </x:c>
      <x:c r="D602" t="str">
        <x:v>上汽通用汽车有限公司</x:v>
      </x:c>
      <x:c r="E602" t="str">
        <x:v>别克微蓝</x:v>
      </x:c>
      <x:c r="F602" t="str">
        <x:v>纯电动多用途乘用车</x:v>
      </x:c>
      <x:c r="G602" t="str">
        <x:v>LYRIQ</x:v>
      </x:c>
      <x:c r="H602" t="str">
        <x:v>纯电动多用途乘用车</x:v>
      </x:c>
      <x:c r="I602" t="str">
        <x:v>Lux SUV-3</x:v>
      </x:c>
      <x:c r="J602" t="str">
        <x:v>BEV</x:v>
      </x:c>
      <x:c r="K602" t="str">
        <x:v>否</x:v>
      </x:c>
      <x:c r="L602" t="n">
        <x:v>2535</x:v>
      </x:c>
      <x:c r="M602" t="n">
        <x:v>2660</x:v>
      </x:c>
      <x:c r="N602" t="n">
        <x:v>653</x:v>
      </x:c>
      <x:c r="O602" t="n">
        <x:v>95.7</x:v>
      </x:c>
      <x:c r="P602" t="str">
        <x:v>三元锂</x:v>
      </x:c>
      <x:c r="Q602" t="n">
        <x:v>160</x:v>
      </x:c>
      <x:c r="R602" t="n">
        <x:v>15.6</x:v>
      </x:c>
      <x:c r="S602" t="n">
        <x:v>130</x:v>
      </x:c>
      <x:c r="T602" t="n">
        <x:v>130</x:v>
      </x:c>
      <x:c r="U602" t="str">
        <x:v>上汽通用汽车</x:v>
      </x:c>
      <x:c r="V602" t="str">
        <x:v>255/440</x:v>
      </x:c>
      <x:c r="W602"/>
      <x:c r="X602" t="str">
        <x:v>不适用(BEV)</x:v>
      </x:c>
      <x:c r="Y602" t="str">
        <x:v>不适用(BEV)</x:v>
      </x:c>
      <x:c r="Z602" t="str">
        <x:v>不适用(BEV)</x:v>
      </x:c>
      <x:c r="AA602" t="str">
        <x:v>不适用(BEV)</x:v>
      </x:c>
      <x:c r="AB602" t="str">
        <x:v>不适用(BEV)</x:v>
      </x:c>
      <x:c r="AC602" t="str">
        <x:v>不适用(BEV)</x:v>
      </x:c>
      <x:c r="AD602" t="str">
        <x:v>BEV_历史批次</x:v>
      </x:c>
      <x:c r="AE602" s="14" t="str">
        <x:v>440</x:v>
      </x:c>
      <x:c r="AF602" s="14" t="str"/>
      <x:c r="AG602" s="14" t="str">
        <x:v>源字段可解析</x:v>
      </x:c>
      <x:c r="AH602" s="15" t="n">
        <x:f>IF(R602&lt;&gt;"",R602,IFERROR(IF(AND(IF(ISNUMBER(O602),O602,IFERROR(VALUE(O602),VALUE(LEFT(TRIM(O602),FIND("|",SUBSTITUTE(SUBSTITUTE(SUBSTITUTE(SUBSTITUTE(SUBSTITUTE(TRIM(O602),"/","|"),"(","|"),"（","|"),";","|"),"；","|")&amp;"|")-1))))*100/IF(ISNUMBER(N602),N602,IFERROR(VALUE(N602),VALUE(LEFT(TRIM(N602),FIND("|",SUBSTITUTE(SUBSTITUTE(SUBSTITUTE(SUBSTITUTE(SUBSTITUTE(TRIM(N602),"/","|"),"(","|"),"（","|"),";","|"),"；","|")&amp;"|")-1))))&gt;=3,IF(ISNUMBER(O602),O602,IFERROR(VALUE(O602),VALUE(LEFT(TRIM(O602),FIND("|",SUBSTITUTE(SUBSTITUTE(SUBSTITUTE(SUBSTITUTE(SUBSTITUTE(TRIM(O602),"/","|"),"(","|"),"（","|"),";","|"),"；","|")&amp;"|")-1))))*100/IF(ISNUMBER(N602),N602,IFERROR(VALUE(N602),VALUE(LEFT(TRIM(N602),FIND("|",SUBSTITUTE(SUBSTITUTE(SUBSTITUTE(SUBSTITUTE(SUBSTITUTE(TRIM(N602),"/","|"),"(","|"),"（","|"),";","|"),"；","|")&amp;"|")-1))))&lt;=40),IF(ISNUMBER(O602),O602,IFERROR(VALUE(O602),VALUE(LEFT(TRIM(O602),FIND("|",SUBSTITUTE(SUBSTITUTE(SUBSTITUTE(SUBSTITUTE(SUBSTITUTE(TRIM(O602),"/","|"),"(","|"),"（","|"),";","|"),"；","|")&amp;"|")-1))))*100/IF(ISNUMBER(N602),N602,IFERROR(VALUE(N602),VALUE(LEFT(TRIM(N602),FIND("|",SUBSTITUTE(SUBSTITUTE(SUBSTITUTE(SUBSTITUTE(SUBSTITUTE(TRIM(N602),"/","|"),"(","|"),"（","|"),";","|"),"；","|")&amp;"|")-1)))),""),""))</x:f>
        <x:v>15.6</x:v>
      </x:c>
      <x:c r="AI602" s="15" t="str">
        <x:f>IFERROR(IF(AND(IF(ISNUMBER(O602),O602,IFERROR(VALUE(O602),VALUE(LEFT(TRIM(O602),FIND("|",SUBSTITUTE(SUBSTITUTE(SUBSTITUTE(SUBSTITUTE(SUBSTITUTE(TRIM(O602),"/","|"),"(","|"),"（","|"),";","|"),"；","|")&amp;"|")-1))))&gt;=75,IF(ISNUMBER(O602),O602,IFERROR(VALUE(O602),VALUE(LEFT(TRIM(O602),FIND("|",SUBSTITUTE(SUBSTITUTE(SUBSTITUTE(SUBSTITUTE(SUBSTITUTE(TRIM(O602),"/","|"),"(","|"),"（","|"),";","|"),"；","|")&amp;"|")-1))))&lt;=85,IF(ISNUMBER(Q602),Q602,IFERROR(VALUE(Q602),VALUE(LEFT(TRIM(Q602),FIND("|",SUBSTITUTE(SUBSTITUTE(SUBSTITUTE(SUBSTITUTE(SUBSTITUTE(TRIM(Q602),"/","|"),"(","|"),"（","|"),";","|"),"；","|")&amp;"|")-1))))&gt;0),IF(ISNUMBER(O602),O602,IFERROR(VALUE(O602),VALUE(LEFT(TRIM(O602),FIND("|",SUBSTITUTE(SUBSTITUTE(SUBSTITUTE(SUBSTITUTE(SUBSTITUTE(TRIM(O602),"/","|"),"(","|"),"（","|"),";","|"),"；","|")&amp;"|")-1))))*1000/IF(ISNUMBER(Q602),Q602,IFERROR(VALUE(Q602),VALUE(LEFT(TRIM(Q602),FIND("|",SUBSTITUTE(SUBSTITUTE(SUBSTITUTE(SUBSTITUTE(SUBSTITUTE(TRIM(Q602),"/","|"),"(","|"),"（","|"),";","|"),"；","|")&amp;"|")-1)))),""),"")</x:f>
      </x:c>
      <x:c r="AJ602" s="14" t="str">
        <x:f>IF(AI602="","","非称重实测")</x:f>
      </x:c>
      <x:c r="AK602" s="14" t="str"/>
      <x:c r="AL602" s="14" t="str">
        <x:v>v3.4.6-candidate</x:v>
      </x:c>
    </x:row>
    <x:row r="603">
      <x:c r="A603" t="n">
        <x:v>352</x:v>
      </x:c>
      <x:c r="B603" t="str">
        <x:v>YGM7002BEVB5</x:v>
      </x:c>
      <x:c r="C603" t="str">
        <x:v>领途牌</x:v>
      </x:c>
      <x:c r="D603" t="str">
        <x:v>领途汽车有限公司</x:v>
      </x:c>
      <x:c r="E603"/>
      <x:c r="F603" t="str">
        <x:v>纯电动轿车</x:v>
      </x:c>
      <x:c r="G603" t="str">
        <x:v>百智大熊</x:v>
      </x:c>
      <x:c r="H603" t="str">
        <x:v>纯电动轿车</x:v>
      </x:c>
      <x:c r="I603" t="str">
        <x:v>Car-C</x:v>
      </x:c>
      <x:c r="J603" t="str">
        <x:v>BEV</x:v>
      </x:c>
      <x:c r="K603" t="str">
        <x:v>否</x:v>
      </x:c>
      <x:c r="L603" t="n">
        <x:v>770</x:v>
      </x:c>
      <x:c r="M603"/>
      <x:c r="N603" t="n">
        <x:v>120</x:v>
      </x:c>
      <x:c r="O603" t="n">
        <x:v>10.3</x:v>
      </x:c>
      <x:c r="P603" t="str">
        <x:v>磷酸铁锂</x:v>
      </x:c>
      <x:c r="Q603" t="n">
        <x:v>140</x:v>
      </x:c>
      <x:c r="R603" t="n">
        <x:v>8.58</x:v>
      </x:c>
      <x:c r="S603"/>
      <x:c r="T603"/>
      <x:c r="U603" t="str">
        <x:v>浙江方正电机/山东得普达电机</x:v>
      </x:c>
      <x:c r="V603" t="str">
        <x:v>29/</x:v>
      </x:c>
      <x:c r="W603"/>
      <x:c r="X603" t="str">
        <x:v>不适用(BEV)</x:v>
      </x:c>
      <x:c r="Y603" t="str">
        <x:v>不适用(BEV)</x:v>
      </x:c>
      <x:c r="Z603" t="str">
        <x:v>不适用(BEV)</x:v>
      </x:c>
      <x:c r="AA603" t="str">
        <x:v>不适用(BEV)</x:v>
      </x:c>
      <x:c r="AB603" t="str">
        <x:v>不适用(BEV)</x:v>
      </x:c>
      <x:c r="AC603" t="str">
        <x:v>不适用(BEV)</x:v>
      </x:c>
      <x:c r="AD603" t="str">
        <x:v>BEV_历史批次</x:v>
      </x:c>
      <x:c r="AE603" s="14" t="str"/>
      <x:c r="AF603" s="14" t="str"/>
      <x:c r="AG603" s="14" t="str">
        <x:v>待OCR/外部证据：仅有功率</x:v>
      </x:c>
      <x:c r="AH603" s="15" t="n">
        <x:f>IF(R603&lt;&gt;"",R603,IFERROR(IF(AND(IF(ISNUMBER(O603),O603,IFERROR(VALUE(O603),VALUE(LEFT(TRIM(O603),FIND("|",SUBSTITUTE(SUBSTITUTE(SUBSTITUTE(SUBSTITUTE(SUBSTITUTE(TRIM(O603),"/","|"),"(","|"),"（","|"),";","|"),"；","|")&amp;"|")-1))))*100/IF(ISNUMBER(N603),N603,IFERROR(VALUE(N603),VALUE(LEFT(TRIM(N603),FIND("|",SUBSTITUTE(SUBSTITUTE(SUBSTITUTE(SUBSTITUTE(SUBSTITUTE(TRIM(N603),"/","|"),"(","|"),"（","|"),";","|"),"；","|")&amp;"|")-1))))&gt;=3,IF(ISNUMBER(O603),O603,IFERROR(VALUE(O603),VALUE(LEFT(TRIM(O603),FIND("|",SUBSTITUTE(SUBSTITUTE(SUBSTITUTE(SUBSTITUTE(SUBSTITUTE(TRIM(O603),"/","|"),"(","|"),"（","|"),";","|"),"；","|")&amp;"|")-1))))*100/IF(ISNUMBER(N603),N603,IFERROR(VALUE(N603),VALUE(LEFT(TRIM(N603),FIND("|",SUBSTITUTE(SUBSTITUTE(SUBSTITUTE(SUBSTITUTE(SUBSTITUTE(TRIM(N603),"/","|"),"(","|"),"（","|"),";","|"),"；","|")&amp;"|")-1))))&lt;=40),IF(ISNUMBER(O603),O603,IFERROR(VALUE(O603),VALUE(LEFT(TRIM(O603),FIND("|",SUBSTITUTE(SUBSTITUTE(SUBSTITUTE(SUBSTITUTE(SUBSTITUTE(TRIM(O603),"/","|"),"(","|"),"（","|"),";","|"),"；","|")&amp;"|")-1))))*100/IF(ISNUMBER(N603),N603,IFERROR(VALUE(N603),VALUE(LEFT(TRIM(N603),FIND("|",SUBSTITUTE(SUBSTITUTE(SUBSTITUTE(SUBSTITUTE(SUBSTITUTE(TRIM(N603),"/","|"),"(","|"),"（","|"),";","|"),"；","|")&amp;"|")-1)))),""),""))</x:f>
        <x:v>8.58</x:v>
      </x:c>
      <x:c r="AI603" s="15" t="str">
        <x:f>IFERROR(IF(AND(IF(ISNUMBER(O603),O603,IFERROR(VALUE(O603),VALUE(LEFT(TRIM(O603),FIND("|",SUBSTITUTE(SUBSTITUTE(SUBSTITUTE(SUBSTITUTE(SUBSTITUTE(TRIM(O603),"/","|"),"(","|"),"（","|"),";","|"),"；","|")&amp;"|")-1))))&gt;=75,IF(ISNUMBER(O603),O603,IFERROR(VALUE(O603),VALUE(LEFT(TRIM(O603),FIND("|",SUBSTITUTE(SUBSTITUTE(SUBSTITUTE(SUBSTITUTE(SUBSTITUTE(TRIM(O603),"/","|"),"(","|"),"（","|"),";","|"),"；","|")&amp;"|")-1))))&lt;=85,IF(ISNUMBER(Q603),Q603,IFERROR(VALUE(Q603),VALUE(LEFT(TRIM(Q603),FIND("|",SUBSTITUTE(SUBSTITUTE(SUBSTITUTE(SUBSTITUTE(SUBSTITUTE(TRIM(Q603),"/","|"),"(","|"),"（","|"),";","|"),"；","|")&amp;"|")-1))))&gt;0),IF(ISNUMBER(O603),O603,IFERROR(VALUE(O603),VALUE(LEFT(TRIM(O603),FIND("|",SUBSTITUTE(SUBSTITUTE(SUBSTITUTE(SUBSTITUTE(SUBSTITUTE(TRIM(O603),"/","|"),"(","|"),"（","|"),";","|"),"；","|")&amp;"|")-1))))*1000/IF(ISNUMBER(Q603),Q603,IFERROR(VALUE(Q603),VALUE(LEFT(TRIM(Q603),FIND("|",SUBSTITUTE(SUBSTITUTE(SUBSTITUTE(SUBSTITUTE(SUBSTITUTE(TRIM(Q603),"/","|"),"(","|"),"（","|"),";","|"),"；","|")&amp;"|")-1)))),""),"")</x:f>
      </x:c>
      <x:c r="AJ603" s="14" t="str">
        <x:f>IF(AI603="","","非称重实测")</x:f>
      </x:c>
      <x:c r="AK603" s="14" t="str"/>
      <x:c r="AL603" s="14" t="str">
        <x:v>v3.4.6-candidate</x:v>
      </x:c>
    </x:row>
    <x:row r="604">
      <x:c r="A604" t="n">
        <x:v>352</x:v>
      </x:c>
      <x:c r="B604" t="str">
        <x:v>BYD6490ST6HEV10</x:v>
      </x:c>
      <x:c r="C604" t="str">
        <x:v>比亚迪牌</x:v>
      </x:c>
      <x:c r="D604" t="str">
        <x:v>比亚迪汽车工业有限公司</x:v>
      </x:c>
      <x:c r="E604" t="str">
        <x:v>比亚迪</x:v>
      </x:c>
      <x:c r="F604" t="str">
        <x:v>插电式混合动力多用途乘用车</x:v>
      </x:c>
      <x:c r="G604" t="str">
        <x:v>唐</x:v>
      </x:c>
      <x:c r="H604" t="str">
        <x:v>插电式混合动力多用途乘用车</x:v>
      </x:c>
      <x:c r="I604" t="str">
        <x:v>SUV-D</x:v>
      </x:c>
      <x:c r="J604" t="str">
        <x:v>PHEV</x:v>
      </x:c>
      <x:c r="K604" t="str">
        <x:v>否</x:v>
      </x:c>
      <x:c r="L604" t="n">
        <x:v>2445</x:v>
      </x:c>
      <x:c r="M604" t="n">
        <x:v>2920</x:v>
      </x:c>
      <x:c r="N604" t="str">
        <x:v>189(WLTC)</x:v>
      </x:c>
      <x:c r="O604" t="n">
        <x:v>45.803</x:v>
      </x:c>
      <x:c r="P604" t="str">
        <x:v>磷酸铁锂</x:v>
      </x:c>
      <x:c r="Q604" t="n">
        <x:v>129.7535410764872</x:v>
      </x:c>
      <x:c r="R604"/>
      <x:c r="S604" t="n">
        <x:v>180</x:v>
      </x:c>
      <x:c r="T604" t="n">
        <x:v>180</x:v>
      </x:c>
      <x:c r="U604"/>
      <x:c r="V604" t="str">
        <x:v>PM 160/325
PM 200/350</x:v>
      </x:c>
      <x:c r="W604"/>
      <x:c r="X604" t="n">
        <x:v>0.77</x:v>
      </x:c>
      <x:c r="Y604" t="n">
        <x:v>6.99</x:v>
      </x:c>
      <x:c r="Z604" t="n">
        <x:v>1497</x:v>
      </x:c>
      <x:c r="AA604" t="n">
        <x:v>102</x:v>
      </x:c>
      <x:c r="AB604"/>
      <x:c r="AC604"/>
      <x:c r="AD604" t="str">
        <x:v>PHEV_历史批次</x:v>
      </x:c>
      <x:c r="AE604" s="14" t="str">
        <x:v>325|350</x:v>
      </x:c>
      <x:c r="AF604" s="14" t="str"/>
      <x:c r="AG604" s="14" t="str">
        <x:v>源字段可解析</x:v>
      </x:c>
      <x:c r="AH604" s="15" t="n">
        <x:f>IF(R604&lt;&gt;"",R604,IFERROR(IF(AND(IF(ISNUMBER(O604),O604,IFERROR(VALUE(O604),VALUE(LEFT(TRIM(O604),FIND("|",SUBSTITUTE(SUBSTITUTE(SUBSTITUTE(SUBSTITUTE(SUBSTITUTE(TRIM(O604),"/","|"),"(","|"),"（","|"),";","|"),"；","|")&amp;"|")-1))))*100/IF(ISNUMBER(N604),N604,IFERROR(VALUE(N604),VALUE(LEFT(TRIM(N604),FIND("|",SUBSTITUTE(SUBSTITUTE(SUBSTITUTE(SUBSTITUTE(SUBSTITUTE(TRIM(N604),"/","|"),"(","|"),"（","|"),";","|"),"；","|")&amp;"|")-1))))&gt;=3,IF(ISNUMBER(O604),O604,IFERROR(VALUE(O604),VALUE(LEFT(TRIM(O604),FIND("|",SUBSTITUTE(SUBSTITUTE(SUBSTITUTE(SUBSTITUTE(SUBSTITUTE(TRIM(O604),"/","|"),"(","|"),"（","|"),";","|"),"；","|")&amp;"|")-1))))*100/IF(ISNUMBER(N604),N604,IFERROR(VALUE(N604),VALUE(LEFT(TRIM(N604),FIND("|",SUBSTITUTE(SUBSTITUTE(SUBSTITUTE(SUBSTITUTE(SUBSTITUTE(TRIM(N604),"/","|"),"(","|"),"（","|"),";","|"),"；","|")&amp;"|")-1))))&lt;=40),IF(ISNUMBER(O604),O604,IFERROR(VALUE(O604),VALUE(LEFT(TRIM(O604),FIND("|",SUBSTITUTE(SUBSTITUTE(SUBSTITUTE(SUBSTITUTE(SUBSTITUTE(TRIM(O604),"/","|"),"(","|"),"（","|"),";","|"),"；","|")&amp;"|")-1))))*100/IF(ISNUMBER(N604),N604,IFERROR(VALUE(N604),VALUE(LEFT(TRIM(N604),FIND("|",SUBSTITUTE(SUBSTITUTE(SUBSTITUTE(SUBSTITUTE(SUBSTITUTE(TRIM(N604),"/","|"),"(","|"),"（","|"),";","|"),"；","|")&amp;"|")-1)))),""),""))</x:f>
        <x:v>24.23439153439153</x:v>
      </x:c>
      <x:c r="AI604" s="15" t="str">
        <x:f>IFERROR(IF(AND(IF(ISNUMBER(O604),O604,IFERROR(VALUE(O604),VALUE(LEFT(TRIM(O604),FIND("|",SUBSTITUTE(SUBSTITUTE(SUBSTITUTE(SUBSTITUTE(SUBSTITUTE(TRIM(O604),"/","|"),"(","|"),"（","|"),";","|"),"；","|")&amp;"|")-1))))&gt;=75,IF(ISNUMBER(O604),O604,IFERROR(VALUE(O604),VALUE(LEFT(TRIM(O604),FIND("|",SUBSTITUTE(SUBSTITUTE(SUBSTITUTE(SUBSTITUTE(SUBSTITUTE(TRIM(O604),"/","|"),"(","|"),"（","|"),";","|"),"；","|")&amp;"|")-1))))&lt;=85,IF(ISNUMBER(Q604),Q604,IFERROR(VALUE(Q604),VALUE(LEFT(TRIM(Q604),FIND("|",SUBSTITUTE(SUBSTITUTE(SUBSTITUTE(SUBSTITUTE(SUBSTITUTE(TRIM(Q604),"/","|"),"(","|"),"（","|"),";","|"),"；","|")&amp;"|")-1))))&gt;0),IF(ISNUMBER(O604),O604,IFERROR(VALUE(O604),VALUE(LEFT(TRIM(O604),FIND("|",SUBSTITUTE(SUBSTITUTE(SUBSTITUTE(SUBSTITUTE(SUBSTITUTE(TRIM(O604),"/","|"),"(","|"),"（","|"),";","|"),"；","|")&amp;"|")-1))))*1000/IF(ISNUMBER(Q604),Q604,IFERROR(VALUE(Q604),VALUE(LEFT(TRIM(Q604),FIND("|",SUBSTITUTE(SUBSTITUTE(SUBSTITUTE(SUBSTITUTE(SUBSTITUTE(TRIM(Q604),"/","|"),"(","|"),"（","|"),";","|"),"；","|")&amp;"|")-1)))),""),"")</x:f>
      </x:c>
      <x:c r="AJ604" s="14" t="str">
        <x:f>IF(AI604="","","非称重实测")</x:f>
      </x:c>
      <x:c r="AK604" s="14" t="str">
        <x:v>电耗公式可补</x:v>
      </x:c>
      <x:c r="AL604" s="14" t="str">
        <x:v>v3.4.6-candidate</x:v>
      </x:c>
    </x:row>
    <x:row r="605">
      <x:c r="A605" t="n">
        <x:v>352</x:v>
      </x:c>
      <x:c r="B605" t="str">
        <x:v>BYD6490ST6HEV11</x:v>
      </x:c>
      <x:c r="C605" t="str">
        <x:v>比亚迪牌</x:v>
      </x:c>
      <x:c r="D605" t="str">
        <x:v>比亚迪汽车工业有限公司</x:v>
      </x:c>
      <x:c r="E605" t="str">
        <x:v>比亚迪</x:v>
      </x:c>
      <x:c r="F605" t="str">
        <x:v>插电式混合动力多用途乘用车</x:v>
      </x:c>
      <x:c r="G605" t="str">
        <x:v>唐</x:v>
      </x:c>
      <x:c r="H605" t="str">
        <x:v>插电式混合动力多用途乘用车</x:v>
      </x:c>
      <x:c r="I605" t="str">
        <x:v>SUV-D</x:v>
      </x:c>
      <x:c r="J605" t="str">
        <x:v>PHEV</x:v>
      </x:c>
      <x:c r="K605" t="str">
        <x:v>否</x:v>
      </x:c>
      <x:c r="L605" t="n">
        <x:v>2315</x:v>
      </x:c>
      <x:c r="M605" t="n">
        <x:v>2920</x:v>
      </x:c>
      <x:c r="N605" t="str">
        <x:v>215(WLTC)</x:v>
      </x:c>
      <x:c r="O605" t="n">
        <x:v>45.803</x:v>
      </x:c>
      <x:c r="P605" t="str">
        <x:v>磷酸铁锂</x:v>
      </x:c>
      <x:c r="Q605" t="n">
        <x:v>129.7535410764872</x:v>
      </x:c>
      <x:c r="R605"/>
      <x:c r="S605" t="n">
        <x:v>180</x:v>
      </x:c>
      <x:c r="T605" t="n">
        <x:v>180</x:v>
      </x:c>
      <x:c r="U605"/>
      <x:c r="V605" t="str">
        <x:v>PM 160/325</x:v>
      </x:c>
      <x:c r="W605"/>
      <x:c r="X605" t="n">
        <x:v>0.62</x:v>
      </x:c>
      <x:c r="Y605" t="n">
        <x:v>5.98</x:v>
      </x:c>
      <x:c r="Z605" t="n">
        <x:v>1497</x:v>
      </x:c>
      <x:c r="AA605" t="n">
        <x:v>102</x:v>
      </x:c>
      <x:c r="AB605"/>
      <x:c r="AC605"/>
      <x:c r="AD605" t="str">
        <x:v>PHEV_历史批次</x:v>
      </x:c>
      <x:c r="AE605" s="14" t="str">
        <x:v>325</x:v>
      </x:c>
      <x:c r="AF605" s="14" t="str"/>
      <x:c r="AG605" s="14" t="str">
        <x:v>源字段可解析</x:v>
      </x:c>
      <x:c r="AH605" s="15" t="n">
        <x:f>IF(R605&lt;&gt;"",R605,IFERROR(IF(AND(IF(ISNUMBER(O605),O605,IFERROR(VALUE(O605),VALUE(LEFT(TRIM(O605),FIND("|",SUBSTITUTE(SUBSTITUTE(SUBSTITUTE(SUBSTITUTE(SUBSTITUTE(TRIM(O605),"/","|"),"(","|"),"（","|"),";","|"),"；","|")&amp;"|")-1))))*100/IF(ISNUMBER(N605),N605,IFERROR(VALUE(N605),VALUE(LEFT(TRIM(N605),FIND("|",SUBSTITUTE(SUBSTITUTE(SUBSTITUTE(SUBSTITUTE(SUBSTITUTE(TRIM(N605),"/","|"),"(","|"),"（","|"),";","|"),"；","|")&amp;"|")-1))))&gt;=3,IF(ISNUMBER(O605),O605,IFERROR(VALUE(O605),VALUE(LEFT(TRIM(O605),FIND("|",SUBSTITUTE(SUBSTITUTE(SUBSTITUTE(SUBSTITUTE(SUBSTITUTE(TRIM(O605),"/","|"),"(","|"),"（","|"),";","|"),"；","|")&amp;"|")-1))))*100/IF(ISNUMBER(N605),N605,IFERROR(VALUE(N605),VALUE(LEFT(TRIM(N605),FIND("|",SUBSTITUTE(SUBSTITUTE(SUBSTITUTE(SUBSTITUTE(SUBSTITUTE(TRIM(N605),"/","|"),"(","|"),"（","|"),";","|"),"；","|")&amp;"|")-1))))&lt;=40),IF(ISNUMBER(O605),O605,IFERROR(VALUE(O605),VALUE(LEFT(TRIM(O605),FIND("|",SUBSTITUTE(SUBSTITUTE(SUBSTITUTE(SUBSTITUTE(SUBSTITUTE(TRIM(O605),"/","|"),"(","|"),"（","|"),";","|"),"；","|")&amp;"|")-1))))*100/IF(ISNUMBER(N605),N605,IFERROR(VALUE(N605),VALUE(LEFT(TRIM(N605),FIND("|",SUBSTITUTE(SUBSTITUTE(SUBSTITUTE(SUBSTITUTE(SUBSTITUTE(TRIM(N605),"/","|"),"(","|"),"（","|"),";","|"),"；","|")&amp;"|")-1)))),""),""))</x:f>
        <x:v>21.303720930232554</x:v>
      </x:c>
      <x:c r="AI605" s="15" t="str">
        <x:f>IFERROR(IF(AND(IF(ISNUMBER(O605),O605,IFERROR(VALUE(O605),VALUE(LEFT(TRIM(O605),FIND("|",SUBSTITUTE(SUBSTITUTE(SUBSTITUTE(SUBSTITUTE(SUBSTITUTE(TRIM(O605),"/","|"),"(","|"),"（","|"),";","|"),"；","|")&amp;"|")-1))))&gt;=75,IF(ISNUMBER(O605),O605,IFERROR(VALUE(O605),VALUE(LEFT(TRIM(O605),FIND("|",SUBSTITUTE(SUBSTITUTE(SUBSTITUTE(SUBSTITUTE(SUBSTITUTE(TRIM(O605),"/","|"),"(","|"),"（","|"),";","|"),"；","|")&amp;"|")-1))))&lt;=85,IF(ISNUMBER(Q605),Q605,IFERROR(VALUE(Q605),VALUE(LEFT(TRIM(Q605),FIND("|",SUBSTITUTE(SUBSTITUTE(SUBSTITUTE(SUBSTITUTE(SUBSTITUTE(TRIM(Q605),"/","|"),"(","|"),"（","|"),";","|"),"；","|")&amp;"|")-1))))&gt;0),IF(ISNUMBER(O605),O605,IFERROR(VALUE(O605),VALUE(LEFT(TRIM(O605),FIND("|",SUBSTITUTE(SUBSTITUTE(SUBSTITUTE(SUBSTITUTE(SUBSTITUTE(TRIM(O605),"/","|"),"(","|"),"（","|"),";","|"),"；","|")&amp;"|")-1))))*1000/IF(ISNUMBER(Q605),Q605,IFERROR(VALUE(Q605),VALUE(LEFT(TRIM(Q605),FIND("|",SUBSTITUTE(SUBSTITUTE(SUBSTITUTE(SUBSTITUTE(SUBSTITUTE(TRIM(Q605),"/","|"),"(","|"),"（","|"),";","|"),"；","|")&amp;"|")-1)))),""),"")</x:f>
      </x:c>
      <x:c r="AJ605" s="14" t="str">
        <x:f>IF(AI605="","","非称重实测")</x:f>
      </x:c>
      <x:c r="AK605" s="14" t="str">
        <x:v>电耗公式可补</x:v>
      </x:c>
      <x:c r="AL605" s="14" t="str">
        <x:v>v3.4.6-candidate</x:v>
      </x:c>
    </x:row>
    <x:row r="606">
      <x:c r="A606" t="n">
        <x:v>352</x:v>
      </x:c>
      <x:c r="B606" t="str">
        <x:v>BYD7150YT6HEV10</x:v>
      </x:c>
      <x:c r="C606" t="str">
        <x:v>比亚迪牌</x:v>
      </x:c>
      <x:c r="D606" t="str">
        <x:v>比亚迪汽车工业有限公司</x:v>
      </x:c>
      <x:c r="E606" t="str">
        <x:v>比亚迪</x:v>
      </x:c>
      <x:c r="F606" t="str">
        <x:v>插电式混合动力轿车</x:v>
      </x:c>
      <x:c r="G606" t="str">
        <x:v>汉</x:v>
      </x:c>
      <x:c r="H606" t="str">
        <x:v>插电式混合动力轿车</x:v>
      </x:c>
      <x:c r="I606" t="str">
        <x:v>Car-D</x:v>
      </x:c>
      <x:c r="J606" t="str">
        <x:v>PHEV</x:v>
      </x:c>
      <x:c r="K606" t="str">
        <x:v>否</x:v>
      </x:c>
      <x:c r="L606" t="n">
        <x:v>1870</x:v>
      </x:c>
      <x:c r="M606" t="n">
        <x:v>2920</x:v>
      </x:c>
      <x:c r="N606" t="str">
        <x:v>101(WLTC工况)</x:v>
      </x:c>
      <x:c r="O606" t="n">
        <x:v>18.316</x:v>
      </x:c>
      <x:c r="P606" t="str">
        <x:v>磷酸铁锂</x:v>
      </x:c>
      <x:c r="Q606" t="n">
        <x:v>110.3373493975903</x:v>
      </x:c>
      <x:c r="R606"/>
      <x:c r="S606" t="n">
        <x:v>180</x:v>
      </x:c>
      <x:c r="T606" t="n">
        <x:v>180</x:v>
      </x:c>
      <x:c r="U606"/>
      <x:c r="V606" t="str">
        <x:v>PM 145/316</x:v>
      </x:c>
      <x:c r="W606"/>
      <x:c r="X606" t="n">
        <x:v>1.71</x:v>
      </x:c>
      <x:c r="Y606" t="n">
        <x:v>5.1</x:v>
      </x:c>
      <x:c r="Z606" t="n">
        <x:v>1497</x:v>
      </x:c>
      <x:c r="AA606" t="n">
        <x:v>102</x:v>
      </x:c>
      <x:c r="AB606"/>
      <x:c r="AC606"/>
      <x:c r="AD606" t="str">
        <x:v>PHEV_历史批次</x:v>
      </x:c>
      <x:c r="AE606" s="14" t="str">
        <x:v>316</x:v>
      </x:c>
      <x:c r="AF606" s="14" t="str"/>
      <x:c r="AG606" s="14" t="str">
        <x:v>源字段可解析</x:v>
      </x:c>
      <x:c r="AH606" s="15" t="n">
        <x:f>IF(R606&lt;&gt;"",R606,IFERROR(IF(AND(IF(ISNUMBER(O606),O606,IFERROR(VALUE(O606),VALUE(LEFT(TRIM(O606),FIND("|",SUBSTITUTE(SUBSTITUTE(SUBSTITUTE(SUBSTITUTE(SUBSTITUTE(TRIM(O606),"/","|"),"(","|"),"（","|"),";","|"),"；","|")&amp;"|")-1))))*100/IF(ISNUMBER(N606),N606,IFERROR(VALUE(N606),VALUE(LEFT(TRIM(N606),FIND("|",SUBSTITUTE(SUBSTITUTE(SUBSTITUTE(SUBSTITUTE(SUBSTITUTE(TRIM(N606),"/","|"),"(","|"),"（","|"),";","|"),"；","|")&amp;"|")-1))))&gt;=3,IF(ISNUMBER(O606),O606,IFERROR(VALUE(O606),VALUE(LEFT(TRIM(O606),FIND("|",SUBSTITUTE(SUBSTITUTE(SUBSTITUTE(SUBSTITUTE(SUBSTITUTE(TRIM(O606),"/","|"),"(","|"),"（","|"),";","|"),"；","|")&amp;"|")-1))))*100/IF(ISNUMBER(N606),N606,IFERROR(VALUE(N606),VALUE(LEFT(TRIM(N606),FIND("|",SUBSTITUTE(SUBSTITUTE(SUBSTITUTE(SUBSTITUTE(SUBSTITUTE(TRIM(N606),"/","|"),"(","|"),"（","|"),";","|"),"；","|")&amp;"|")-1))))&lt;=40),IF(ISNUMBER(O606),O606,IFERROR(VALUE(O606),VALUE(LEFT(TRIM(O606),FIND("|",SUBSTITUTE(SUBSTITUTE(SUBSTITUTE(SUBSTITUTE(SUBSTITUTE(TRIM(O606),"/","|"),"(","|"),"（","|"),";","|"),"；","|")&amp;"|")-1))))*100/IF(ISNUMBER(N606),N606,IFERROR(VALUE(N606),VALUE(LEFT(TRIM(N606),FIND("|",SUBSTITUTE(SUBSTITUTE(SUBSTITUTE(SUBSTITUTE(SUBSTITUTE(TRIM(N606),"/","|"),"(","|"),"（","|"),";","|"),"；","|")&amp;"|")-1)))),""),""))</x:f>
        <x:v>18.134653465346535</x:v>
      </x:c>
      <x:c r="AI606" s="15" t="str">
        <x:f>IFERROR(IF(AND(IF(ISNUMBER(O606),O606,IFERROR(VALUE(O606),VALUE(LEFT(TRIM(O606),FIND("|",SUBSTITUTE(SUBSTITUTE(SUBSTITUTE(SUBSTITUTE(SUBSTITUTE(TRIM(O606),"/","|"),"(","|"),"（","|"),";","|"),"；","|")&amp;"|")-1))))&gt;=75,IF(ISNUMBER(O606),O606,IFERROR(VALUE(O606),VALUE(LEFT(TRIM(O606),FIND("|",SUBSTITUTE(SUBSTITUTE(SUBSTITUTE(SUBSTITUTE(SUBSTITUTE(TRIM(O606),"/","|"),"(","|"),"（","|"),";","|"),"；","|")&amp;"|")-1))))&lt;=85,IF(ISNUMBER(Q606),Q606,IFERROR(VALUE(Q606),VALUE(LEFT(TRIM(Q606),FIND("|",SUBSTITUTE(SUBSTITUTE(SUBSTITUTE(SUBSTITUTE(SUBSTITUTE(TRIM(Q606),"/","|"),"(","|"),"（","|"),";","|"),"；","|")&amp;"|")-1))))&gt;0),IF(ISNUMBER(O606),O606,IFERROR(VALUE(O606),VALUE(LEFT(TRIM(O606),FIND("|",SUBSTITUTE(SUBSTITUTE(SUBSTITUTE(SUBSTITUTE(SUBSTITUTE(TRIM(O606),"/","|"),"(","|"),"（","|"),";","|"),"；","|")&amp;"|")-1))))*1000/IF(ISNUMBER(Q606),Q606,IFERROR(VALUE(Q606),VALUE(LEFT(TRIM(Q606),FIND("|",SUBSTITUTE(SUBSTITUTE(SUBSTITUTE(SUBSTITUTE(SUBSTITUTE(TRIM(Q606),"/","|"),"(","|"),"（","|"),";","|"),"；","|")&amp;"|")-1)))),""),"")</x:f>
      </x:c>
      <x:c r="AJ606" s="14" t="str">
        <x:f>IF(AI606="","","非称重实测")</x:f>
      </x:c>
      <x:c r="AK606" s="14" t="str">
        <x:v>电耗公式可补</x:v>
      </x:c>
      <x:c r="AL606" s="14" t="str">
        <x:v>v3.4.6-candidate</x:v>
      </x:c>
    </x:row>
    <x:row r="607">
      <x:c r="A607" t="n">
        <x:v>352</x:v>
      </x:c>
      <x:c r="B607" t="str">
        <x:v>BYD7150YT6HEV4</x:v>
      </x:c>
      <x:c r="C607" t="str">
        <x:v>比亚迪牌</x:v>
      </x:c>
      <x:c r="D607" t="str">
        <x:v>比亚迪汽车工业有限公司</x:v>
      </x:c>
      <x:c r="E607" t="str">
        <x:v>比亚迪</x:v>
      </x:c>
      <x:c r="F607" t="str">
        <x:v>插电式混合动力轿车</x:v>
      </x:c>
      <x:c r="G607" t="str">
        <x:v>汉</x:v>
      </x:c>
      <x:c r="H607" t="str">
        <x:v>插电式混合动力轿车</x:v>
      </x:c>
      <x:c r="I607" t="str">
        <x:v>Car-D</x:v>
      </x:c>
      <x:c r="J607" t="str">
        <x:v>PHEV</x:v>
      </x:c>
      <x:c r="K607" t="str">
        <x:v>否</x:v>
      </x:c>
      <x:c r="L607" t="n">
        <x:v>2200</x:v>
      </x:c>
      <x:c r="M607" t="n">
        <x:v>2920</x:v>
      </x:c>
      <x:c r="N607" t="str">
        <x:v>176(WLTC工况)</x:v>
      </x:c>
      <x:c r="O607" t="n">
        <x:v>37.555</x:v>
      </x:c>
      <x:c r="P607" t="str">
        <x:v>磷酸铁锂</x:v>
      </x:c>
      <x:c r="Q607" t="n">
        <x:v>121.9318181818182</x:v>
      </x:c>
      <x:c r="R607"/>
      <x:c r="S607" t="n">
        <x:v>180</x:v>
      </x:c>
      <x:c r="T607" t="n">
        <x:v>180</x:v>
      </x:c>
      <x:c r="U607"/>
      <x:c r="V607" t="str">
        <x:v>PM 160/
PM 200/</x:v>
      </x:c>
      <x:c r="W607"/>
      <x:c r="X607" t="n">
        <x:v>0.82</x:v>
      </x:c>
      <x:c r="Y607" t="n">
        <x:v>0.82</x:v>
      </x:c>
      <x:c r="Z607" t="n">
        <x:v>1497</x:v>
      </x:c>
      <x:c r="AA607" t="n">
        <x:v>102</x:v>
      </x:c>
      <x:c r="AB607"/>
      <x:c r="AC607"/>
      <x:c r="AD607" t="str">
        <x:v>PHEV_历史批次</x:v>
      </x:c>
      <x:c r="AE607" s="14" t="str"/>
      <x:c r="AF607" s="14" t="str"/>
      <x:c r="AG607" s="14" t="str">
        <x:v>待OCR/外部证据：仅有功率</x:v>
      </x:c>
      <x:c r="AH607" s="15" t="n">
        <x:f>IF(R607&lt;&gt;"",R607,IFERROR(IF(AND(IF(ISNUMBER(O607),O607,IFERROR(VALUE(O607),VALUE(LEFT(TRIM(O607),FIND("|",SUBSTITUTE(SUBSTITUTE(SUBSTITUTE(SUBSTITUTE(SUBSTITUTE(TRIM(O607),"/","|"),"(","|"),"（","|"),";","|"),"；","|")&amp;"|")-1))))*100/IF(ISNUMBER(N607),N607,IFERROR(VALUE(N607),VALUE(LEFT(TRIM(N607),FIND("|",SUBSTITUTE(SUBSTITUTE(SUBSTITUTE(SUBSTITUTE(SUBSTITUTE(TRIM(N607),"/","|"),"(","|"),"（","|"),";","|"),"；","|")&amp;"|")-1))))&gt;=3,IF(ISNUMBER(O607),O607,IFERROR(VALUE(O607),VALUE(LEFT(TRIM(O607),FIND("|",SUBSTITUTE(SUBSTITUTE(SUBSTITUTE(SUBSTITUTE(SUBSTITUTE(TRIM(O607),"/","|"),"(","|"),"（","|"),";","|"),"；","|")&amp;"|")-1))))*100/IF(ISNUMBER(N607),N607,IFERROR(VALUE(N607),VALUE(LEFT(TRIM(N607),FIND("|",SUBSTITUTE(SUBSTITUTE(SUBSTITUTE(SUBSTITUTE(SUBSTITUTE(TRIM(N607),"/","|"),"(","|"),"（","|"),";","|"),"；","|")&amp;"|")-1))))&lt;=40),IF(ISNUMBER(O607),O607,IFERROR(VALUE(O607),VALUE(LEFT(TRIM(O607),FIND("|",SUBSTITUTE(SUBSTITUTE(SUBSTITUTE(SUBSTITUTE(SUBSTITUTE(TRIM(O607),"/","|"),"(","|"),"（","|"),";","|"),"；","|")&amp;"|")-1))))*100/IF(ISNUMBER(N607),N607,IFERROR(VALUE(N607),VALUE(LEFT(TRIM(N607),FIND("|",SUBSTITUTE(SUBSTITUTE(SUBSTITUTE(SUBSTITUTE(SUBSTITUTE(TRIM(N607),"/","|"),"(","|"),"（","|"),";","|"),"；","|")&amp;"|")-1)))),""),""))</x:f>
        <x:v>21.338068181818183</x:v>
      </x:c>
      <x:c r="AI607" s="15" t="str">
        <x:f>IFERROR(IF(AND(IF(ISNUMBER(O607),O607,IFERROR(VALUE(O607),VALUE(LEFT(TRIM(O607),FIND("|",SUBSTITUTE(SUBSTITUTE(SUBSTITUTE(SUBSTITUTE(SUBSTITUTE(TRIM(O607),"/","|"),"(","|"),"（","|"),";","|"),"；","|")&amp;"|")-1))))&gt;=75,IF(ISNUMBER(O607),O607,IFERROR(VALUE(O607),VALUE(LEFT(TRIM(O607),FIND("|",SUBSTITUTE(SUBSTITUTE(SUBSTITUTE(SUBSTITUTE(SUBSTITUTE(TRIM(O607),"/","|"),"(","|"),"（","|"),";","|"),"；","|")&amp;"|")-1))))&lt;=85,IF(ISNUMBER(Q607),Q607,IFERROR(VALUE(Q607),VALUE(LEFT(TRIM(Q607),FIND("|",SUBSTITUTE(SUBSTITUTE(SUBSTITUTE(SUBSTITUTE(SUBSTITUTE(TRIM(Q607),"/","|"),"(","|"),"（","|"),";","|"),"；","|")&amp;"|")-1))))&gt;0),IF(ISNUMBER(O607),O607,IFERROR(VALUE(O607),VALUE(LEFT(TRIM(O607),FIND("|",SUBSTITUTE(SUBSTITUTE(SUBSTITUTE(SUBSTITUTE(SUBSTITUTE(TRIM(O607),"/","|"),"(","|"),"（","|"),";","|"),"；","|")&amp;"|")-1))))*1000/IF(ISNUMBER(Q607),Q607,IFERROR(VALUE(Q607),VALUE(LEFT(TRIM(Q607),FIND("|",SUBSTITUTE(SUBSTITUTE(SUBSTITUTE(SUBSTITUTE(SUBSTITUTE(TRIM(Q607),"/","|"),"(","|"),"（","|"),";","|"),"；","|")&amp;"|")-1)))),""),"")</x:f>
      </x:c>
      <x:c r="AJ607" s="14" t="str">
        <x:f>IF(AI607="","","非称重实测")</x:f>
      </x:c>
      <x:c r="AK607" s="14" t="str">
        <x:v>电耗公式可补</x:v>
      </x:c>
      <x:c r="AL607" s="14" t="str">
        <x:v>v3.4.6-candidate</x:v>
      </x:c>
    </x:row>
    <x:row r="608">
      <x:c r="A608" t="n">
        <x:v>352</x:v>
      </x:c>
      <x:c r="B608" t="str">
        <x:v>BYD7150YT6HEV5</x:v>
      </x:c>
      <x:c r="C608" t="str">
        <x:v>比亚迪牌</x:v>
      </x:c>
      <x:c r="D608" t="str">
        <x:v>比亚迪汽车工业有限公司</x:v>
      </x:c>
      <x:c r="E608" t="str">
        <x:v>比亚迪</x:v>
      </x:c>
      <x:c r="F608" t="str">
        <x:v>插电式混合动力轿车</x:v>
      </x:c>
      <x:c r="G608" t="str">
        <x:v>汉</x:v>
      </x:c>
      <x:c r="H608" t="str">
        <x:v>插电式混合动力轿车</x:v>
      </x:c>
      <x:c r="I608" t="str">
        <x:v>Car-D</x:v>
      </x:c>
      <x:c r="J608" t="str">
        <x:v>PHEV</x:v>
      </x:c>
      <x:c r="K608" t="str">
        <x:v>否</x:v>
      </x:c>
      <x:c r="L608" t="n">
        <x:v>2050</x:v>
      </x:c>
      <x:c r="M608" t="n">
        <x:v>2920</x:v>
      </x:c>
      <x:c r="N608" t="str">
        <x:v>206(WLTC工况)</x:v>
      </x:c>
      <x:c r="O608" t="n">
        <x:v>37.555</x:v>
      </x:c>
      <x:c r="P608" t="str">
        <x:v>磷酸铁锂</x:v>
      </x:c>
      <x:c r="Q608" t="n">
        <x:v>121.9318181818182</x:v>
      </x:c>
      <x:c r="R608"/>
      <x:c r="S608" t="n">
        <x:v>180</x:v>
      </x:c>
      <x:c r="T608" t="n">
        <x:v>180</x:v>
      </x:c>
      <x:c r="U608"/>
      <x:c r="V608" t="str">
        <x:v>PM 160/325</x:v>
      </x:c>
      <x:c r="W608"/>
      <x:c r="X608" t="n">
        <x:v>0.59</x:v>
      </x:c>
      <x:c r="Y608" t="n">
        <x:v>5.3</x:v>
      </x:c>
      <x:c r="Z608" t="n">
        <x:v>1497</x:v>
      </x:c>
      <x:c r="AA608" t="n">
        <x:v>102</x:v>
      </x:c>
      <x:c r="AB608"/>
      <x:c r="AC608"/>
      <x:c r="AD608" t="str">
        <x:v>PHEV_历史批次</x:v>
      </x:c>
      <x:c r="AE608" s="14" t="str">
        <x:v>325</x:v>
      </x:c>
      <x:c r="AF608" s="14" t="str"/>
      <x:c r="AG608" s="14" t="str">
        <x:v>源字段可解析</x:v>
      </x:c>
      <x:c r="AH608" s="15" t="n">
        <x:f>IF(R608&lt;&gt;"",R608,IFERROR(IF(AND(IF(ISNUMBER(O608),O608,IFERROR(VALUE(O608),VALUE(LEFT(TRIM(O608),FIND("|",SUBSTITUTE(SUBSTITUTE(SUBSTITUTE(SUBSTITUTE(SUBSTITUTE(TRIM(O608),"/","|"),"(","|"),"（","|"),";","|"),"；","|")&amp;"|")-1))))*100/IF(ISNUMBER(N608),N608,IFERROR(VALUE(N608),VALUE(LEFT(TRIM(N608),FIND("|",SUBSTITUTE(SUBSTITUTE(SUBSTITUTE(SUBSTITUTE(SUBSTITUTE(TRIM(N608),"/","|"),"(","|"),"（","|"),";","|"),"；","|")&amp;"|")-1))))&gt;=3,IF(ISNUMBER(O608),O608,IFERROR(VALUE(O608),VALUE(LEFT(TRIM(O608),FIND("|",SUBSTITUTE(SUBSTITUTE(SUBSTITUTE(SUBSTITUTE(SUBSTITUTE(TRIM(O608),"/","|"),"(","|"),"（","|"),";","|"),"；","|")&amp;"|")-1))))*100/IF(ISNUMBER(N608),N608,IFERROR(VALUE(N608),VALUE(LEFT(TRIM(N608),FIND("|",SUBSTITUTE(SUBSTITUTE(SUBSTITUTE(SUBSTITUTE(SUBSTITUTE(TRIM(N608),"/","|"),"(","|"),"（","|"),";","|"),"；","|")&amp;"|")-1))))&lt;=40),IF(ISNUMBER(O608),O608,IFERROR(VALUE(O608),VALUE(LEFT(TRIM(O608),FIND("|",SUBSTITUTE(SUBSTITUTE(SUBSTITUTE(SUBSTITUTE(SUBSTITUTE(TRIM(O608),"/","|"),"(","|"),"（","|"),";","|"),"；","|")&amp;"|")-1))))*100/IF(ISNUMBER(N608),N608,IFERROR(VALUE(N608),VALUE(LEFT(TRIM(N608),FIND("|",SUBSTITUTE(SUBSTITUTE(SUBSTITUTE(SUBSTITUTE(SUBSTITUTE(TRIM(N608),"/","|"),"(","|"),"（","|"),";","|"),"；","|")&amp;"|")-1)))),""),""))</x:f>
        <x:v>18.230582524271846</x:v>
      </x:c>
      <x:c r="AI608" s="15" t="str">
        <x:f>IFERROR(IF(AND(IF(ISNUMBER(O608),O608,IFERROR(VALUE(O608),VALUE(LEFT(TRIM(O608),FIND("|",SUBSTITUTE(SUBSTITUTE(SUBSTITUTE(SUBSTITUTE(SUBSTITUTE(TRIM(O608),"/","|"),"(","|"),"（","|"),";","|"),"；","|")&amp;"|")-1))))&gt;=75,IF(ISNUMBER(O608),O608,IFERROR(VALUE(O608),VALUE(LEFT(TRIM(O608),FIND("|",SUBSTITUTE(SUBSTITUTE(SUBSTITUTE(SUBSTITUTE(SUBSTITUTE(TRIM(O608),"/","|"),"(","|"),"（","|"),";","|"),"；","|")&amp;"|")-1))))&lt;=85,IF(ISNUMBER(Q608),Q608,IFERROR(VALUE(Q608),VALUE(LEFT(TRIM(Q608),FIND("|",SUBSTITUTE(SUBSTITUTE(SUBSTITUTE(SUBSTITUTE(SUBSTITUTE(TRIM(Q608),"/","|"),"(","|"),"（","|"),";","|"),"；","|")&amp;"|")-1))))&gt;0),IF(ISNUMBER(O608),O608,IFERROR(VALUE(O608),VALUE(LEFT(TRIM(O608),FIND("|",SUBSTITUTE(SUBSTITUTE(SUBSTITUTE(SUBSTITUTE(SUBSTITUTE(TRIM(O608),"/","|"),"(","|"),"（","|"),";","|"),"；","|")&amp;"|")-1))))*1000/IF(ISNUMBER(Q608),Q608,IFERROR(VALUE(Q608),VALUE(LEFT(TRIM(Q608),FIND("|",SUBSTITUTE(SUBSTITUTE(SUBSTITUTE(SUBSTITUTE(SUBSTITUTE(TRIM(Q608),"/","|"),"(","|"),"（","|"),";","|"),"；","|")&amp;"|")-1)))),""),"")</x:f>
      </x:c>
      <x:c r="AJ608" s="14" t="str">
        <x:f>IF(AI608="","","非称重实测")</x:f>
      </x:c>
      <x:c r="AK608" s="14" t="str">
        <x:v>电耗公式可补</x:v>
      </x:c>
      <x:c r="AL608" s="14" t="str">
        <x:v>v3.4.6-candidate</x:v>
      </x:c>
    </x:row>
    <x:row r="609">
      <x:c r="A609" t="n">
        <x:v>352</x:v>
      </x:c>
      <x:c r="B609" t="str">
        <x:v>EQ6530AL5F2CHEV</x:v>
      </x:c>
      <x:c r="C609" t="str">
        <x:v>岚图牌</x:v>
      </x:c>
      <x:c r="D609" t="str">
        <x:v>东风汽车集团有限公司</x:v>
      </x:c>
      <x:c r="E609" t="str">
        <x:v>东风风神</x:v>
      </x:c>
      <x:c r="F609" t="str">
        <x:v>插电式混合动力多用途乘用车</x:v>
      </x:c>
      <x:c r="G609" t="str">
        <x:v>梦想家</x:v>
      </x:c>
      <x:c r="H609" t="str">
        <x:v>插电式混合动力多用途乘用车</x:v>
      </x:c>
      <x:c r="I609" t="str">
        <x:v>MPV</x:v>
      </x:c>
      <x:c r="J609" t="str">
        <x:v>PHEV</x:v>
      </x:c>
      <x:c r="K609" t="str">
        <x:v>否</x:v>
      </x:c>
      <x:c r="L609" t="n">
        <x:v>2540</x:v>
      </x:c>
      <x:c r="M609" t="n">
        <x:v>2710</x:v>
      </x:c>
      <x:c r="N609" t="n">
        <x:v>82</x:v>
      </x:c>
      <x:c r="O609" t="n">
        <x:v>25.57</x:v>
      </x:c>
      <x:c r="P609" t="str">
        <x:v>三元锂</x:v>
      </x:c>
      <x:c r="Q609" t="n">
        <x:v>136.7379679144385</x:v>
      </x:c>
      <x:c r="R609" t="n">
        <x:v>31.18</x:v>
      </x:c>
      <x:c r="S609" t="n">
        <x:v>120</x:v>
      </x:c>
      <x:c r="T609" t="n">
        <x:v>120</x:v>
      </x:c>
      <x:c r="U609"/>
      <x:c r="V609" t="str">
        <x:v>130/
160/</x:v>
      </x:c>
      <x:c r="W609"/>
      <x:c r="X609" t="n">
        <x:v>7.4</x:v>
      </x:c>
      <x:c r="Y609" t="n">
        <x:v>7.4</x:v>
      </x:c>
      <x:c r="Z609" t="n">
        <x:v>1476</x:v>
      </x:c>
      <x:c r="AA609" t="n">
        <x:v>100</x:v>
      </x:c>
      <x:c r="AB609"/>
      <x:c r="AC609"/>
      <x:c r="AD609" t="str">
        <x:v>PHEV_历史批次</x:v>
      </x:c>
      <x:c r="AE609" s="14" t="str">
        <x:v>160</x:v>
      </x:c>
      <x:c r="AF609" s="14" t="str"/>
      <x:c r="AG609" s="14" t="str">
        <x:v>源字段可解析</x:v>
      </x:c>
      <x:c r="AH609" s="15" t="n">
        <x:f>IF(R609&lt;&gt;"",R609,IFERROR(IF(AND(IF(ISNUMBER(O609),O609,IFERROR(VALUE(O609),VALUE(LEFT(TRIM(O609),FIND("|",SUBSTITUTE(SUBSTITUTE(SUBSTITUTE(SUBSTITUTE(SUBSTITUTE(TRIM(O609),"/","|"),"(","|"),"（","|"),";","|"),"；","|")&amp;"|")-1))))*100/IF(ISNUMBER(N609),N609,IFERROR(VALUE(N609),VALUE(LEFT(TRIM(N609),FIND("|",SUBSTITUTE(SUBSTITUTE(SUBSTITUTE(SUBSTITUTE(SUBSTITUTE(TRIM(N609),"/","|"),"(","|"),"（","|"),";","|"),"；","|")&amp;"|")-1))))&gt;=3,IF(ISNUMBER(O609),O609,IFERROR(VALUE(O609),VALUE(LEFT(TRIM(O609),FIND("|",SUBSTITUTE(SUBSTITUTE(SUBSTITUTE(SUBSTITUTE(SUBSTITUTE(TRIM(O609),"/","|"),"(","|"),"（","|"),";","|"),"；","|")&amp;"|")-1))))*100/IF(ISNUMBER(N609),N609,IFERROR(VALUE(N609),VALUE(LEFT(TRIM(N609),FIND("|",SUBSTITUTE(SUBSTITUTE(SUBSTITUTE(SUBSTITUTE(SUBSTITUTE(TRIM(N609),"/","|"),"(","|"),"（","|"),";","|"),"；","|")&amp;"|")-1))))&lt;=40),IF(ISNUMBER(O609),O609,IFERROR(VALUE(O609),VALUE(LEFT(TRIM(O609),FIND("|",SUBSTITUTE(SUBSTITUTE(SUBSTITUTE(SUBSTITUTE(SUBSTITUTE(TRIM(O609),"/","|"),"(","|"),"（","|"),";","|"),"；","|")&amp;"|")-1))))*100/IF(ISNUMBER(N609),N609,IFERROR(VALUE(N609),VALUE(LEFT(TRIM(N609),FIND("|",SUBSTITUTE(SUBSTITUTE(SUBSTITUTE(SUBSTITUTE(SUBSTITUTE(TRIM(N609),"/","|"),"(","|"),"（","|"),";","|"),"；","|")&amp;"|")-1)))),""),""))</x:f>
        <x:v>31.18</x:v>
      </x:c>
      <x:c r="AI609" s="15" t="str">
        <x:f>IFERROR(IF(AND(IF(ISNUMBER(O609),O609,IFERROR(VALUE(O609),VALUE(LEFT(TRIM(O609),FIND("|",SUBSTITUTE(SUBSTITUTE(SUBSTITUTE(SUBSTITUTE(SUBSTITUTE(TRIM(O609),"/","|"),"(","|"),"（","|"),";","|"),"；","|")&amp;"|")-1))))&gt;=75,IF(ISNUMBER(O609),O609,IFERROR(VALUE(O609),VALUE(LEFT(TRIM(O609),FIND("|",SUBSTITUTE(SUBSTITUTE(SUBSTITUTE(SUBSTITUTE(SUBSTITUTE(TRIM(O609),"/","|"),"(","|"),"（","|"),";","|"),"；","|")&amp;"|")-1))))&lt;=85,IF(ISNUMBER(Q609),Q609,IFERROR(VALUE(Q609),VALUE(LEFT(TRIM(Q609),FIND("|",SUBSTITUTE(SUBSTITUTE(SUBSTITUTE(SUBSTITUTE(SUBSTITUTE(TRIM(Q609),"/","|"),"(","|"),"（","|"),";","|"),"；","|")&amp;"|")-1))))&gt;0),IF(ISNUMBER(O609),O609,IFERROR(VALUE(O609),VALUE(LEFT(TRIM(O609),FIND("|",SUBSTITUTE(SUBSTITUTE(SUBSTITUTE(SUBSTITUTE(SUBSTITUTE(TRIM(O609),"/","|"),"(","|"),"（","|"),";","|"),"；","|")&amp;"|")-1))))*1000/IF(ISNUMBER(Q609),Q609,IFERROR(VALUE(Q609),VALUE(LEFT(TRIM(Q609),FIND("|",SUBSTITUTE(SUBSTITUTE(SUBSTITUTE(SUBSTITUTE(SUBSTITUTE(TRIM(Q609),"/","|"),"(","|"),"（","|"),";","|"),"；","|")&amp;"|")-1)))),""),"")</x:f>
      </x:c>
      <x:c r="AJ609" s="14" t="str">
        <x:f>IF(AI609="","","非称重实测")</x:f>
      </x:c>
      <x:c r="AK609" s="14" t="str"/>
      <x:c r="AL609" s="14" t="str">
        <x:v>v3.4.6-candidate</x:v>
      </x:c>
    </x:row>
    <x:row r="610">
      <x:c r="A610" t="n">
        <x:v>352</x:v>
      </x:c>
      <x:c r="B610" t="str">
        <x:v>LXA6500SHEVMS</x:v>
      </x:c>
      <x:c r="C610" t="str">
        <x:v>理想牌</x:v>
      </x:c>
      <x:c r="D610" t="str">
        <x:v>重庆理想汽车有限公司</x:v>
      </x:c>
      <x:c r="E610" t="str">
        <x:v>理想</x:v>
      </x:c>
      <x:c r="F610" t="str">
        <x:v>插电式混合动力多用途乘用车</x:v>
      </x:c>
      <x:c r="G610" t="str">
        <x:v>One</x:v>
      </x:c>
      <x:c r="H610" t="str">
        <x:v>插电式混合动力多用途乘用车</x:v>
      </x:c>
      <x:c r="I610" t="str">
        <x:v>SUV-D</x:v>
      </x:c>
      <x:c r="J610" t="str">
        <x:v>PHEV</x:v>
      </x:c>
      <x:c r="K610" t="str">
        <x:v>否</x:v>
      </x:c>
      <x:c r="L610" t="n">
        <x:v>2300</x:v>
      </x:c>
      <x:c r="M610" t="n">
        <x:v>3005</x:v>
      </x:c>
      <x:c r="N610" t="str">
        <x:v>150(WLTC)</x:v>
      </x:c>
      <x:c r="O610" t="n">
        <x:v>38.5</x:v>
      </x:c>
      <x:c r="P610" t="str">
        <x:v>三元锂</x:v>
      </x:c>
      <x:c r="Q610" t="n">
        <x:v>140</x:v>
      </x:c>
      <x:c r="R610"/>
      <x:c r="S610" t="n">
        <x:v>330</x:v>
      </x:c>
      <x:c r="T610" t="n">
        <x:v>330</x:v>
      </x:c>
      <x:c r="U610"/>
      <x:c r="V610" t="str">
        <x:v>F: 100/240
R: 145/215</x:v>
      </x:c>
      <x:c r="W610"/>
      <x:c r="X610" t="n">
        <x:v>1.2</x:v>
      </x:c>
      <x:c r="Y610" t="n">
        <x:v>8.6</x:v>
      </x:c>
      <x:c r="Z610" t="n">
        <x:v>1199</x:v>
      </x:c>
      <x:c r="AA610" t="n">
        <x:v>96</x:v>
      </x:c>
      <x:c r="AB610"/>
      <x:c r="AC610"/>
      <x:c r="AD610" t="str">
        <x:v>PHEV_历史批次</x:v>
      </x:c>
      <x:c r="AE610" s="14" t="str">
        <x:v>240|215</x:v>
      </x:c>
      <x:c r="AF610" s="14" t="str"/>
      <x:c r="AG610" s="14" t="str">
        <x:v>源字段可解析</x:v>
      </x:c>
      <x:c r="AH610" s="15" t="n">
        <x:f>IF(R610&lt;&gt;"",R610,IFERROR(IF(AND(IF(ISNUMBER(O610),O610,IFERROR(VALUE(O610),VALUE(LEFT(TRIM(O610),FIND("|",SUBSTITUTE(SUBSTITUTE(SUBSTITUTE(SUBSTITUTE(SUBSTITUTE(TRIM(O610),"/","|"),"(","|"),"（","|"),";","|"),"；","|")&amp;"|")-1))))*100/IF(ISNUMBER(N610),N610,IFERROR(VALUE(N610),VALUE(LEFT(TRIM(N610),FIND("|",SUBSTITUTE(SUBSTITUTE(SUBSTITUTE(SUBSTITUTE(SUBSTITUTE(TRIM(N610),"/","|"),"(","|"),"（","|"),";","|"),"；","|")&amp;"|")-1))))&gt;=3,IF(ISNUMBER(O610),O610,IFERROR(VALUE(O610),VALUE(LEFT(TRIM(O610),FIND("|",SUBSTITUTE(SUBSTITUTE(SUBSTITUTE(SUBSTITUTE(SUBSTITUTE(TRIM(O610),"/","|"),"(","|"),"（","|"),";","|"),"；","|")&amp;"|")-1))))*100/IF(ISNUMBER(N610),N610,IFERROR(VALUE(N610),VALUE(LEFT(TRIM(N610),FIND("|",SUBSTITUTE(SUBSTITUTE(SUBSTITUTE(SUBSTITUTE(SUBSTITUTE(TRIM(N610),"/","|"),"(","|"),"（","|"),";","|"),"；","|")&amp;"|")-1))))&lt;=40),IF(ISNUMBER(O610),O610,IFERROR(VALUE(O610),VALUE(LEFT(TRIM(O610),FIND("|",SUBSTITUTE(SUBSTITUTE(SUBSTITUTE(SUBSTITUTE(SUBSTITUTE(TRIM(O610),"/","|"),"(","|"),"（","|"),";","|"),"；","|")&amp;"|")-1))))*100/IF(ISNUMBER(N610),N610,IFERROR(VALUE(N610),VALUE(LEFT(TRIM(N610),FIND("|",SUBSTITUTE(SUBSTITUTE(SUBSTITUTE(SUBSTITUTE(SUBSTITUTE(TRIM(N610),"/","|"),"(","|"),"（","|"),";","|"),"；","|")&amp;"|")-1)))),""),""))</x:f>
        <x:v>25.666666666666668</x:v>
      </x:c>
      <x:c r="AI610" s="15" t="str">
        <x:f>IFERROR(IF(AND(IF(ISNUMBER(O610),O610,IFERROR(VALUE(O610),VALUE(LEFT(TRIM(O610),FIND("|",SUBSTITUTE(SUBSTITUTE(SUBSTITUTE(SUBSTITUTE(SUBSTITUTE(TRIM(O610),"/","|"),"(","|"),"（","|"),";","|"),"；","|")&amp;"|")-1))))&gt;=75,IF(ISNUMBER(O610),O610,IFERROR(VALUE(O610),VALUE(LEFT(TRIM(O610),FIND("|",SUBSTITUTE(SUBSTITUTE(SUBSTITUTE(SUBSTITUTE(SUBSTITUTE(TRIM(O610),"/","|"),"(","|"),"（","|"),";","|"),"；","|")&amp;"|")-1))))&lt;=85,IF(ISNUMBER(Q610),Q610,IFERROR(VALUE(Q610),VALUE(LEFT(TRIM(Q610),FIND("|",SUBSTITUTE(SUBSTITUTE(SUBSTITUTE(SUBSTITUTE(SUBSTITUTE(TRIM(Q610),"/","|"),"(","|"),"（","|"),";","|"),"；","|")&amp;"|")-1))))&gt;0),IF(ISNUMBER(O610),O610,IFERROR(VALUE(O610),VALUE(LEFT(TRIM(O610),FIND("|",SUBSTITUTE(SUBSTITUTE(SUBSTITUTE(SUBSTITUTE(SUBSTITUTE(TRIM(O610),"/","|"),"(","|"),"（","|"),";","|"),"；","|")&amp;"|")-1))))*1000/IF(ISNUMBER(Q610),Q610,IFERROR(VALUE(Q610),VALUE(LEFT(TRIM(Q610),FIND("|",SUBSTITUTE(SUBSTITUTE(SUBSTITUTE(SUBSTITUTE(SUBSTITUTE(TRIM(Q610),"/","|"),"(","|"),"（","|"),";","|"),"；","|")&amp;"|")-1)))),""),"")</x:f>
      </x:c>
      <x:c r="AJ610" s="14" t="str">
        <x:f>IF(AI610="","","非称重实测")</x:f>
      </x:c>
      <x:c r="AK610" s="14" t="str">
        <x:v>电耗公式可补</x:v>
      </x:c>
      <x:c r="AL610" s="14" t="str">
        <x:v>v3.4.6-candidate</x:v>
      </x:c>
    </x:row>
    <x:row r="611">
      <x:c r="A611" t="n">
        <x:v>353</x:v>
      </x:c>
      <x:c r="B611" t="str">
        <x:v>BJ7003NBEV1</x:v>
      </x:c>
      <x:c r="C611" t="str">
        <x:v>梅赛德斯-奔驰</x:v>
      </x:c>
      <x:c r="D611" t="str">
        <x:v>北京奔驰汽车有限公司</x:v>
      </x:c>
      <x:c r="E611"/>
      <x:c r="F611" t="str">
        <x:v>纯电动轿车</x:v>
      </x:c>
      <x:c r="G611" t="str">
        <x:v>EQE</x:v>
      </x:c>
      <x:c r="H611" t="str">
        <x:v>纯电动轿车</x:v>
      </x:c>
      <x:c r="I611" t="str">
        <x:v>Lux Car-3</x:v>
      </x:c>
      <x:c r="J611" t="str">
        <x:v>BEV</x:v>
      </x:c>
      <x:c r="K611" t="str">
        <x:v>否</x:v>
      </x:c>
      <x:c r="L611" t="n">
        <x:v>2375</x:v>
      </x:c>
      <x:c r="M611"/>
      <x:c r="N611" t="str">
        <x:v>752(CLTC)</x:v>
      </x:c>
      <x:c r="O611" t="n">
        <x:v>96.1</x:v>
      </x:c>
      <x:c r="P611" t="str">
        <x:v>三元锂</x:v>
      </x:c>
      <x:c r="Q611" t="n">
        <x:v>172</x:v>
      </x:c>
      <x:c r="R611" t="str">
        <x:v>13.7(CLTC)</x:v>
      </x:c>
      <x:c r="S611"/>
      <x:c r="T611"/>
      <x:c r="U611" t="str">
        <x:v>Valeo Siemens</x:v>
      </x:c>
      <x:c r="V611" t="str">
        <x:v>215/556</x:v>
      </x:c>
      <x:c r="W611"/>
      <x:c r="X611" t="str">
        <x:v>不适用(BEV)</x:v>
      </x:c>
      <x:c r="Y611" t="str">
        <x:v>不适用(BEV)</x:v>
      </x:c>
      <x:c r="Z611" t="str">
        <x:v>不适用(BEV)</x:v>
      </x:c>
      <x:c r="AA611" t="str">
        <x:v>不适用(BEV)</x:v>
      </x:c>
      <x:c r="AB611" t="str">
        <x:v>不适用(BEV)</x:v>
      </x:c>
      <x:c r="AC611" t="str">
        <x:v>不适用(BEV)</x:v>
      </x:c>
      <x:c r="AD611" t="str">
        <x:v>BEV_历史批次</x:v>
      </x:c>
      <x:c r="AE611" s="14" t="str">
        <x:v>556</x:v>
      </x:c>
      <x:c r="AF611" s="14" t="str"/>
      <x:c r="AG611" s="14" t="str">
        <x:v>源字段可解析</x:v>
      </x:c>
      <x:c r="AH611" s="15" t="str">
        <x:f>IF(R611&lt;&gt;"",R611,IFERROR(IF(AND(IF(ISNUMBER(O611),O611,IFERROR(VALUE(O611),VALUE(LEFT(TRIM(O611),FIND("|",SUBSTITUTE(SUBSTITUTE(SUBSTITUTE(SUBSTITUTE(SUBSTITUTE(TRIM(O611),"/","|"),"(","|"),"（","|"),";","|"),"；","|")&amp;"|")-1))))*100/IF(ISNUMBER(N611),N611,IFERROR(VALUE(N611),VALUE(LEFT(TRIM(N611),FIND("|",SUBSTITUTE(SUBSTITUTE(SUBSTITUTE(SUBSTITUTE(SUBSTITUTE(TRIM(N611),"/","|"),"(","|"),"（","|"),";","|"),"；","|")&amp;"|")-1))))&gt;=3,IF(ISNUMBER(O611),O611,IFERROR(VALUE(O611),VALUE(LEFT(TRIM(O611),FIND("|",SUBSTITUTE(SUBSTITUTE(SUBSTITUTE(SUBSTITUTE(SUBSTITUTE(TRIM(O611),"/","|"),"(","|"),"（","|"),";","|"),"；","|")&amp;"|")-1))))*100/IF(ISNUMBER(N611),N611,IFERROR(VALUE(N611),VALUE(LEFT(TRIM(N611),FIND("|",SUBSTITUTE(SUBSTITUTE(SUBSTITUTE(SUBSTITUTE(SUBSTITUTE(TRIM(N611),"/","|"),"(","|"),"（","|"),";","|"),"；","|")&amp;"|")-1))))&lt;=40),IF(ISNUMBER(O611),O611,IFERROR(VALUE(O611),VALUE(LEFT(TRIM(O611),FIND("|",SUBSTITUTE(SUBSTITUTE(SUBSTITUTE(SUBSTITUTE(SUBSTITUTE(TRIM(O611),"/","|"),"(","|"),"（","|"),";","|"),"；","|")&amp;"|")-1))))*100/IF(ISNUMBER(N611),N611,IFERROR(VALUE(N611),VALUE(LEFT(TRIM(N611),FIND("|",SUBSTITUTE(SUBSTITUTE(SUBSTITUTE(SUBSTITUTE(SUBSTITUTE(TRIM(N611),"/","|"),"(","|"),"（","|"),";","|"),"；","|")&amp;"|")-1)))),""),""))</x:f>
        <x:v>13.7(CLTC)</x:v>
      </x:c>
      <x:c r="AI611" s="15" t="str">
        <x:f>IFERROR(IF(AND(IF(ISNUMBER(O611),O611,IFERROR(VALUE(O611),VALUE(LEFT(TRIM(O611),FIND("|",SUBSTITUTE(SUBSTITUTE(SUBSTITUTE(SUBSTITUTE(SUBSTITUTE(TRIM(O611),"/","|"),"(","|"),"（","|"),";","|"),"；","|")&amp;"|")-1))))&gt;=75,IF(ISNUMBER(O611),O611,IFERROR(VALUE(O611),VALUE(LEFT(TRIM(O611),FIND("|",SUBSTITUTE(SUBSTITUTE(SUBSTITUTE(SUBSTITUTE(SUBSTITUTE(TRIM(O611),"/","|"),"(","|"),"（","|"),";","|"),"；","|")&amp;"|")-1))))&lt;=85,IF(ISNUMBER(Q611),Q611,IFERROR(VALUE(Q611),VALUE(LEFT(TRIM(Q611),FIND("|",SUBSTITUTE(SUBSTITUTE(SUBSTITUTE(SUBSTITUTE(SUBSTITUTE(TRIM(Q611),"/","|"),"(","|"),"（","|"),";","|"),"；","|")&amp;"|")-1))))&gt;0),IF(ISNUMBER(O611),O611,IFERROR(VALUE(O611),VALUE(LEFT(TRIM(O611),FIND("|",SUBSTITUTE(SUBSTITUTE(SUBSTITUTE(SUBSTITUTE(SUBSTITUTE(TRIM(O611),"/","|"),"(","|"),"（","|"),";","|"),"；","|")&amp;"|")-1))))*1000/IF(ISNUMBER(Q611),Q611,IFERROR(VALUE(Q611),VALUE(LEFT(TRIM(Q611),FIND("|",SUBSTITUTE(SUBSTITUTE(SUBSTITUTE(SUBSTITUTE(SUBSTITUTE(TRIM(Q611),"/","|"),"(","|"),"（","|"),";","|"),"；","|")&amp;"|")-1)))),""),"")</x:f>
      </x:c>
      <x:c r="AJ611" s="14" t="str">
        <x:f>IF(AI611="","","非称重实测")</x:f>
      </x:c>
      <x:c r="AK611" s="14" t="str"/>
      <x:c r="AL611" s="14" t="str">
        <x:v>v3.4.6-candidate</x:v>
      </x:c>
    </x:row>
    <x:row r="612">
      <x:c r="A612" t="n">
        <x:v>353</x:v>
      </x:c>
      <x:c r="B612" t="str">
        <x:v>BJ7003NBEV2</x:v>
      </x:c>
      <x:c r="C612" t="str">
        <x:v>梅赛德斯-奔驰</x:v>
      </x:c>
      <x:c r="D612" t="str">
        <x:v>北京奔驰汽车有限公司</x:v>
      </x:c>
      <x:c r="E612"/>
      <x:c r="F612" t="str">
        <x:v>纯电动轿车</x:v>
      </x:c>
      <x:c r="G612" t="str">
        <x:v>EQE</x:v>
      </x:c>
      <x:c r="H612" t="str">
        <x:v>纯电动轿车</x:v>
      </x:c>
      <x:c r="I612" t="str">
        <x:v>Lux Car-3</x:v>
      </x:c>
      <x:c r="J612" t="str">
        <x:v>BEV</x:v>
      </x:c>
      <x:c r="K612" t="str">
        <x:v>否</x:v>
      </x:c>
      <x:c r="L612" t="n">
        <x:v>2410</x:v>
      </x:c>
      <x:c r="M612"/>
      <x:c r="N612" t="str">
        <x:v>717(CLTC)</x:v>
      </x:c>
      <x:c r="O612" t="n">
        <x:v>96.1</x:v>
      </x:c>
      <x:c r="P612" t="str">
        <x:v>三元锂</x:v>
      </x:c>
      <x:c r="Q612" t="n">
        <x:v>172</x:v>
      </x:c>
      <x:c r="R612" t="str">
        <x:v>14.4(CLTC)</x:v>
      </x:c>
      <x:c r="S612"/>
      <x:c r="T612"/>
      <x:c r="U612" t="str">
        <x:v>Valeo Siemens</x:v>
      </x:c>
      <x:c r="V612" t="str">
        <x:v>215/556</x:v>
      </x:c>
      <x:c r="W612"/>
      <x:c r="X612" t="str">
        <x:v>不适用(BEV)</x:v>
      </x:c>
      <x:c r="Y612" t="str">
        <x:v>不适用(BEV)</x:v>
      </x:c>
      <x:c r="Z612" t="str">
        <x:v>不适用(BEV)</x:v>
      </x:c>
      <x:c r="AA612" t="str">
        <x:v>不适用(BEV)</x:v>
      </x:c>
      <x:c r="AB612" t="str">
        <x:v>不适用(BEV)</x:v>
      </x:c>
      <x:c r="AC612" t="str">
        <x:v>不适用(BEV)</x:v>
      </x:c>
      <x:c r="AD612" t="str">
        <x:v>BEV_历史批次</x:v>
      </x:c>
      <x:c r="AE612" s="14" t="str">
        <x:v>556</x:v>
      </x:c>
      <x:c r="AF612" s="14" t="str"/>
      <x:c r="AG612" s="14" t="str">
        <x:v>源字段可解析</x:v>
      </x:c>
      <x:c r="AH612" s="15" t="str">
        <x:f>IF(R612&lt;&gt;"",R612,IFERROR(IF(AND(IF(ISNUMBER(O612),O612,IFERROR(VALUE(O612),VALUE(LEFT(TRIM(O612),FIND("|",SUBSTITUTE(SUBSTITUTE(SUBSTITUTE(SUBSTITUTE(SUBSTITUTE(TRIM(O612),"/","|"),"(","|"),"（","|"),";","|"),"；","|")&amp;"|")-1))))*100/IF(ISNUMBER(N612),N612,IFERROR(VALUE(N612),VALUE(LEFT(TRIM(N612),FIND("|",SUBSTITUTE(SUBSTITUTE(SUBSTITUTE(SUBSTITUTE(SUBSTITUTE(TRIM(N612),"/","|"),"(","|"),"（","|"),";","|"),"；","|")&amp;"|")-1))))&gt;=3,IF(ISNUMBER(O612),O612,IFERROR(VALUE(O612),VALUE(LEFT(TRIM(O612),FIND("|",SUBSTITUTE(SUBSTITUTE(SUBSTITUTE(SUBSTITUTE(SUBSTITUTE(TRIM(O612),"/","|"),"(","|"),"（","|"),";","|"),"；","|")&amp;"|")-1))))*100/IF(ISNUMBER(N612),N612,IFERROR(VALUE(N612),VALUE(LEFT(TRIM(N612),FIND("|",SUBSTITUTE(SUBSTITUTE(SUBSTITUTE(SUBSTITUTE(SUBSTITUTE(TRIM(N612),"/","|"),"(","|"),"（","|"),";","|"),"；","|")&amp;"|")-1))))&lt;=40),IF(ISNUMBER(O612),O612,IFERROR(VALUE(O612),VALUE(LEFT(TRIM(O612),FIND("|",SUBSTITUTE(SUBSTITUTE(SUBSTITUTE(SUBSTITUTE(SUBSTITUTE(TRIM(O612),"/","|"),"(","|"),"（","|"),";","|"),"；","|")&amp;"|")-1))))*100/IF(ISNUMBER(N612),N612,IFERROR(VALUE(N612),VALUE(LEFT(TRIM(N612),FIND("|",SUBSTITUTE(SUBSTITUTE(SUBSTITUTE(SUBSTITUTE(SUBSTITUTE(TRIM(N612),"/","|"),"(","|"),"（","|"),";","|"),"；","|")&amp;"|")-1)))),""),""))</x:f>
        <x:v>14.4(CLTC)</x:v>
      </x:c>
      <x:c r="AI612" s="15" t="str">
        <x:f>IFERROR(IF(AND(IF(ISNUMBER(O612),O612,IFERROR(VALUE(O612),VALUE(LEFT(TRIM(O612),FIND("|",SUBSTITUTE(SUBSTITUTE(SUBSTITUTE(SUBSTITUTE(SUBSTITUTE(TRIM(O612),"/","|"),"(","|"),"（","|"),";","|"),"；","|")&amp;"|")-1))))&gt;=75,IF(ISNUMBER(O612),O612,IFERROR(VALUE(O612),VALUE(LEFT(TRIM(O612),FIND("|",SUBSTITUTE(SUBSTITUTE(SUBSTITUTE(SUBSTITUTE(SUBSTITUTE(TRIM(O612),"/","|"),"(","|"),"（","|"),";","|"),"；","|")&amp;"|")-1))))&lt;=85,IF(ISNUMBER(Q612),Q612,IFERROR(VALUE(Q612),VALUE(LEFT(TRIM(Q612),FIND("|",SUBSTITUTE(SUBSTITUTE(SUBSTITUTE(SUBSTITUTE(SUBSTITUTE(TRIM(Q612),"/","|"),"(","|"),"（","|"),";","|"),"；","|")&amp;"|")-1))))&gt;0),IF(ISNUMBER(O612),O612,IFERROR(VALUE(O612),VALUE(LEFT(TRIM(O612),FIND("|",SUBSTITUTE(SUBSTITUTE(SUBSTITUTE(SUBSTITUTE(SUBSTITUTE(TRIM(O612),"/","|"),"(","|"),"（","|"),";","|"),"；","|")&amp;"|")-1))))*1000/IF(ISNUMBER(Q612),Q612,IFERROR(VALUE(Q612),VALUE(LEFT(TRIM(Q612),FIND("|",SUBSTITUTE(SUBSTITUTE(SUBSTITUTE(SUBSTITUTE(SUBSTITUTE(TRIM(Q612),"/","|"),"(","|"),"（","|"),";","|"),"；","|")&amp;"|")-1)))),""),"")</x:f>
      </x:c>
      <x:c r="AJ612" s="14" t="str">
        <x:f>IF(AI612="","","非称重实测")</x:f>
      </x:c>
      <x:c r="AK612" s="14" t="str"/>
      <x:c r="AL612" s="14" t="str">
        <x:v>v3.4.6-candidate</x:v>
      </x:c>
    </x:row>
    <x:row r="613">
      <x:c r="A613" t="n">
        <x:v>353</x:v>
      </x:c>
      <x:c r="B613" t="str">
        <x:v>BYD6470SBEV3</x:v>
      </x:c>
      <x:c r="C613" t="str">
        <x:v>比亚迪牌</x:v>
      </x:c>
      <x:c r="D613" t="str">
        <x:v>比亚迪汽车有限公司</x:v>
      </x:c>
      <x:c r="E613" t="str">
        <x:v>比亚迪</x:v>
      </x:c>
      <x:c r="F613" t="str">
        <x:v>纯电动多用途乘用车</x:v>
      </x:c>
      <x:c r="G613" t="str">
        <x:v>宋Plus</x:v>
      </x:c>
      <x:c r="H613" t="str">
        <x:v>纯电动多用途乘用车</x:v>
      </x:c>
      <x:c r="I613" t="str">
        <x:v>SUV-C</x:v>
      </x:c>
      <x:c r="J613" t="str">
        <x:v>BEV</x:v>
      </x:c>
      <x:c r="K613" t="str">
        <x:v>否</x:v>
      </x:c>
      <x:c r="L613" t="n">
        <x:v>1920</x:v>
      </x:c>
      <x:c r="M613" t="n">
        <x:v>2720</x:v>
      </x:c>
      <x:c r="N613" t="str">
        <x:v>520(CLTC)</x:v>
      </x:c>
      <x:c r="O613" t="n">
        <x:v>71.808</x:v>
      </x:c>
      <x:c r="P613" t="str">
        <x:v>磷酸铁锂</x:v>
      </x:c>
      <x:c r="Q613" t="n">
        <x:v>145</x:v>
      </x:c>
      <x:c r="R613" t="str">
        <x:v>13.7(CLTC)</x:v>
      </x:c>
      <x:c r="S613" t="n">
        <x:v>160</x:v>
      </x:c>
      <x:c r="T613" t="n">
        <x:v>160</x:v>
      </x:c>
      <x:c r="U613" t="str">
        <x:v>长沙市比亚迪</x:v>
      </x:c>
      <x:c r="V613" t="str">
        <x:v>150/310</x:v>
      </x:c>
      <x:c r="W613"/>
      <x:c r="X613" t="str">
        <x:v>不适用(BEV)</x:v>
      </x:c>
      <x:c r="Y613" t="str">
        <x:v>不适用(BEV)</x:v>
      </x:c>
      <x:c r="Z613" t="str">
        <x:v>不适用(BEV)</x:v>
      </x:c>
      <x:c r="AA613" t="str">
        <x:v>不适用(BEV)</x:v>
      </x:c>
      <x:c r="AB613" t="str">
        <x:v>不适用(BEV)</x:v>
      </x:c>
      <x:c r="AC613" t="str">
        <x:v>不适用(BEV)</x:v>
      </x:c>
      <x:c r="AD613" t="str">
        <x:v>BEV_历史批次</x:v>
      </x:c>
      <x:c r="AE613" s="14" t="str">
        <x:v>310</x:v>
      </x:c>
      <x:c r="AF613" s="14" t="str"/>
      <x:c r="AG613" s="14" t="str">
        <x:v>源字段可解析</x:v>
      </x:c>
      <x:c r="AH613" s="15" t="str">
        <x:f>IF(R613&lt;&gt;"",R613,IFERROR(IF(AND(IF(ISNUMBER(O613),O613,IFERROR(VALUE(O613),VALUE(LEFT(TRIM(O613),FIND("|",SUBSTITUTE(SUBSTITUTE(SUBSTITUTE(SUBSTITUTE(SUBSTITUTE(TRIM(O613),"/","|"),"(","|"),"（","|"),";","|"),"；","|")&amp;"|")-1))))*100/IF(ISNUMBER(N613),N613,IFERROR(VALUE(N613),VALUE(LEFT(TRIM(N613),FIND("|",SUBSTITUTE(SUBSTITUTE(SUBSTITUTE(SUBSTITUTE(SUBSTITUTE(TRIM(N613),"/","|"),"(","|"),"（","|"),";","|"),"；","|")&amp;"|")-1))))&gt;=3,IF(ISNUMBER(O613),O613,IFERROR(VALUE(O613),VALUE(LEFT(TRIM(O613),FIND("|",SUBSTITUTE(SUBSTITUTE(SUBSTITUTE(SUBSTITUTE(SUBSTITUTE(TRIM(O613),"/","|"),"(","|"),"（","|"),";","|"),"；","|")&amp;"|")-1))))*100/IF(ISNUMBER(N613),N613,IFERROR(VALUE(N613),VALUE(LEFT(TRIM(N613),FIND("|",SUBSTITUTE(SUBSTITUTE(SUBSTITUTE(SUBSTITUTE(SUBSTITUTE(TRIM(N613),"/","|"),"(","|"),"（","|"),";","|"),"；","|")&amp;"|")-1))))&lt;=40),IF(ISNUMBER(O613),O613,IFERROR(VALUE(O613),VALUE(LEFT(TRIM(O613),FIND("|",SUBSTITUTE(SUBSTITUTE(SUBSTITUTE(SUBSTITUTE(SUBSTITUTE(TRIM(O613),"/","|"),"(","|"),"（","|"),";","|"),"；","|")&amp;"|")-1))))*100/IF(ISNUMBER(N613),N613,IFERROR(VALUE(N613),VALUE(LEFT(TRIM(N613),FIND("|",SUBSTITUTE(SUBSTITUTE(SUBSTITUTE(SUBSTITUTE(SUBSTITUTE(TRIM(N613),"/","|"),"(","|"),"（","|"),";","|"),"；","|")&amp;"|")-1)))),""),""))</x:f>
        <x:v>13.7(CLTC)</x:v>
      </x:c>
      <x:c r="AI613" s="15" t="str">
        <x:f>IFERROR(IF(AND(IF(ISNUMBER(O613),O613,IFERROR(VALUE(O613),VALUE(LEFT(TRIM(O613),FIND("|",SUBSTITUTE(SUBSTITUTE(SUBSTITUTE(SUBSTITUTE(SUBSTITUTE(TRIM(O613),"/","|"),"(","|"),"（","|"),";","|"),"；","|")&amp;"|")-1))))&gt;=75,IF(ISNUMBER(O613),O613,IFERROR(VALUE(O613),VALUE(LEFT(TRIM(O613),FIND("|",SUBSTITUTE(SUBSTITUTE(SUBSTITUTE(SUBSTITUTE(SUBSTITUTE(TRIM(O613),"/","|"),"(","|"),"（","|"),";","|"),"；","|")&amp;"|")-1))))&lt;=85,IF(ISNUMBER(Q613),Q613,IFERROR(VALUE(Q613),VALUE(LEFT(TRIM(Q613),FIND("|",SUBSTITUTE(SUBSTITUTE(SUBSTITUTE(SUBSTITUTE(SUBSTITUTE(TRIM(Q613),"/","|"),"(","|"),"（","|"),";","|"),"；","|")&amp;"|")-1))))&gt;0),IF(ISNUMBER(O613),O613,IFERROR(VALUE(O613),VALUE(LEFT(TRIM(O613),FIND("|",SUBSTITUTE(SUBSTITUTE(SUBSTITUTE(SUBSTITUTE(SUBSTITUTE(TRIM(O613),"/","|"),"(","|"),"（","|"),";","|"),"；","|")&amp;"|")-1))))*1000/IF(ISNUMBER(Q613),Q613,IFERROR(VALUE(Q613),VALUE(LEFT(TRIM(Q613),FIND("|",SUBSTITUTE(SUBSTITUTE(SUBSTITUTE(SUBSTITUTE(SUBSTITUTE(TRIM(Q613),"/","|"),"(","|"),"（","|"),";","|"),"；","|")&amp;"|")-1)))),""),"")</x:f>
      </x:c>
      <x:c r="AJ613" s="14" t="str">
        <x:f>IF(AI613="","","非称重实测")</x:f>
      </x:c>
      <x:c r="AK613" s="14" t="str"/>
      <x:c r="AL613" s="14" t="str">
        <x:v>v3.4.6-candidate</x:v>
      </x:c>
    </x:row>
    <x:row r="614">
      <x:c r="A614" t="n">
        <x:v>353</x:v>
      </x:c>
      <x:c r="B614" t="str">
        <x:v>BYD6470SBEV4</x:v>
      </x:c>
      <x:c r="C614" t="str">
        <x:v>比亚迪牌</x:v>
      </x:c>
      <x:c r="D614" t="str">
        <x:v>比亚迪汽车有限公司</x:v>
      </x:c>
      <x:c r="E614" t="str">
        <x:v>比亚迪</x:v>
      </x:c>
      <x:c r="F614" t="str">
        <x:v>纯电动多用途乘用车</x:v>
      </x:c>
      <x:c r="G614" t="str">
        <x:v>宋Plus</x:v>
      </x:c>
      <x:c r="H614" t="str">
        <x:v>纯电动多用途乘用车</x:v>
      </x:c>
      <x:c r="I614" t="str">
        <x:v>SUV-C</x:v>
      </x:c>
      <x:c r="J614" t="str">
        <x:v>BEV</x:v>
      </x:c>
      <x:c r="K614" t="str">
        <x:v>否</x:v>
      </x:c>
      <x:c r="L614" t="n">
        <x:v>2050</x:v>
      </x:c>
      <x:c r="M614" t="n">
        <x:v>2720</x:v>
      </x:c>
      <x:c r="N614" t="str">
        <x:v>605(CLTC)</x:v>
      </x:c>
      <x:c r="O614" t="n">
        <x:v>87.04</x:v>
      </x:c>
      <x:c r="P614" t="str">
        <x:v>磷酸铁锂</x:v>
      </x:c>
      <x:c r="Q614" t="n">
        <x:v>145</x:v>
      </x:c>
      <x:c r="R614" t="str">
        <x:v>14.1(CLTC)</x:v>
      </x:c>
      <x:c r="S614" t="n">
        <x:v>160</x:v>
      </x:c>
      <x:c r="T614" t="n">
        <x:v>160</x:v>
      </x:c>
      <x:c r="U614" t="str">
        <x:v>南京比亚迪</x:v>
      </x:c>
      <x:c r="V614" t="str">
        <x:v>160/310</x:v>
      </x:c>
      <x:c r="W614"/>
      <x:c r="X614" t="str">
        <x:v>不适用(BEV)</x:v>
      </x:c>
      <x:c r="Y614" t="str">
        <x:v>不适用(BEV)</x:v>
      </x:c>
      <x:c r="Z614" t="str">
        <x:v>不适用(BEV)</x:v>
      </x:c>
      <x:c r="AA614" t="str">
        <x:v>不适用(BEV)</x:v>
      </x:c>
      <x:c r="AB614" t="str">
        <x:v>不适用(BEV)</x:v>
      </x:c>
      <x:c r="AC614" t="str">
        <x:v>不适用(BEV)</x:v>
      </x:c>
      <x:c r="AD614" t="str">
        <x:v>BEV_历史批次</x:v>
      </x:c>
      <x:c r="AE614" s="14" t="str">
        <x:v>310</x:v>
      </x:c>
      <x:c r="AF614" s="14" t="str"/>
      <x:c r="AG614" s="14" t="str">
        <x:v>源字段可解析</x:v>
      </x:c>
      <x:c r="AH614" s="15" t="str">
        <x:f>IF(R614&lt;&gt;"",R614,IFERROR(IF(AND(IF(ISNUMBER(O614),O614,IFERROR(VALUE(O614),VALUE(LEFT(TRIM(O614),FIND("|",SUBSTITUTE(SUBSTITUTE(SUBSTITUTE(SUBSTITUTE(SUBSTITUTE(TRIM(O614),"/","|"),"(","|"),"（","|"),";","|"),"；","|")&amp;"|")-1))))*100/IF(ISNUMBER(N614),N614,IFERROR(VALUE(N614),VALUE(LEFT(TRIM(N614),FIND("|",SUBSTITUTE(SUBSTITUTE(SUBSTITUTE(SUBSTITUTE(SUBSTITUTE(TRIM(N614),"/","|"),"(","|"),"（","|"),";","|"),"；","|")&amp;"|")-1))))&gt;=3,IF(ISNUMBER(O614),O614,IFERROR(VALUE(O614),VALUE(LEFT(TRIM(O614),FIND("|",SUBSTITUTE(SUBSTITUTE(SUBSTITUTE(SUBSTITUTE(SUBSTITUTE(TRIM(O614),"/","|"),"(","|"),"（","|"),";","|"),"；","|")&amp;"|")-1))))*100/IF(ISNUMBER(N614),N614,IFERROR(VALUE(N614),VALUE(LEFT(TRIM(N614),FIND("|",SUBSTITUTE(SUBSTITUTE(SUBSTITUTE(SUBSTITUTE(SUBSTITUTE(TRIM(N614),"/","|"),"(","|"),"（","|"),";","|"),"；","|")&amp;"|")-1))))&lt;=40),IF(ISNUMBER(O614),O614,IFERROR(VALUE(O614),VALUE(LEFT(TRIM(O614),FIND("|",SUBSTITUTE(SUBSTITUTE(SUBSTITUTE(SUBSTITUTE(SUBSTITUTE(TRIM(O614),"/","|"),"(","|"),"（","|"),";","|"),"；","|")&amp;"|")-1))))*100/IF(ISNUMBER(N614),N614,IFERROR(VALUE(N614),VALUE(LEFT(TRIM(N614),FIND("|",SUBSTITUTE(SUBSTITUTE(SUBSTITUTE(SUBSTITUTE(SUBSTITUTE(TRIM(N614),"/","|"),"(","|"),"（","|"),";","|"),"；","|")&amp;"|")-1)))),""),""))</x:f>
        <x:v>14.1(CLTC)</x:v>
      </x:c>
      <x:c r="AI614" s="15" t="str">
        <x:f>IFERROR(IF(AND(IF(ISNUMBER(O614),O614,IFERROR(VALUE(O614),VALUE(LEFT(TRIM(O614),FIND("|",SUBSTITUTE(SUBSTITUTE(SUBSTITUTE(SUBSTITUTE(SUBSTITUTE(TRIM(O614),"/","|"),"(","|"),"（","|"),";","|"),"；","|")&amp;"|")-1))))&gt;=75,IF(ISNUMBER(O614),O614,IFERROR(VALUE(O614),VALUE(LEFT(TRIM(O614),FIND("|",SUBSTITUTE(SUBSTITUTE(SUBSTITUTE(SUBSTITUTE(SUBSTITUTE(TRIM(O614),"/","|"),"(","|"),"（","|"),";","|"),"；","|")&amp;"|")-1))))&lt;=85,IF(ISNUMBER(Q614),Q614,IFERROR(VALUE(Q614),VALUE(LEFT(TRIM(Q614),FIND("|",SUBSTITUTE(SUBSTITUTE(SUBSTITUTE(SUBSTITUTE(SUBSTITUTE(TRIM(Q614),"/","|"),"(","|"),"（","|"),";","|"),"；","|")&amp;"|")-1))))&gt;0),IF(ISNUMBER(O614),O614,IFERROR(VALUE(O614),VALUE(LEFT(TRIM(O614),FIND("|",SUBSTITUTE(SUBSTITUTE(SUBSTITUTE(SUBSTITUTE(SUBSTITUTE(TRIM(O614),"/","|"),"(","|"),"（","|"),";","|"),"；","|")&amp;"|")-1))))*1000/IF(ISNUMBER(Q614),Q614,IFERROR(VALUE(Q614),VALUE(LEFT(TRIM(Q614),FIND("|",SUBSTITUTE(SUBSTITUTE(SUBSTITUTE(SUBSTITUTE(SUBSTITUTE(TRIM(Q614),"/","|"),"(","|"),"（","|"),";","|"),"；","|")&amp;"|")-1)))),""),"")</x:f>
      </x:c>
      <x:c r="AJ614" s="14" t="str">
        <x:f>IF(AI614="","","非称重实测")</x:f>
      </x:c>
      <x:c r="AK614" s="14" t="str"/>
      <x:c r="AL614" s="14" t="str">
        <x:v>v3.4.6-candidate</x:v>
      </x:c>
    </x:row>
    <x:row r="615">
      <x:c r="A615" t="n">
        <x:v>353</x:v>
      </x:c>
      <x:c r="B615" t="str">
        <x:v>BYD7008BEVB</x:v>
      </x:c>
      <x:c r="C615" t="str">
        <x:v>比亚迪牌</x:v>
      </x:c>
      <x:c r="D615" t="str">
        <x:v>比亚迪汽车工业有限公司</x:v>
      </x:c>
      <x:c r="E615" t="str">
        <x:v>比亚迪</x:v>
      </x:c>
      <x:c r="F615" t="str">
        <x:v>纯电动轿车</x:v>
      </x:c>
      <x:c r="G615" t="str">
        <x:v>秦Plus</x:v>
      </x:c>
      <x:c r="H615" t="str">
        <x:v>纯电动轿车</x:v>
      </x:c>
      <x:c r="I615" t="str">
        <x:v>Car-C</x:v>
      </x:c>
      <x:c r="J615" t="str">
        <x:v>BEV</x:v>
      </x:c>
      <x:c r="K615" t="str">
        <x:v>否</x:v>
      </x:c>
      <x:c r="L615" t="n">
        <x:v>1586</x:v>
      </x:c>
      <x:c r="M615" t="n">
        <x:v>2920</x:v>
      </x:c>
      <x:c r="N615" t="n">
        <x:v>413.79</x:v>
      </x:c>
      <x:c r="O615" t="n">
        <x:v>48</x:v>
      </x:c>
      <x:c r="P615" t="str">
        <x:v>磷酸铁锂</x:v>
      </x:c>
      <x:c r="Q615" t="n">
        <x:v>140</x:v>
      </x:c>
      <x:c r="R615" t="n">
        <x:v>11.6</x:v>
      </x:c>
      <x:c r="S615" t="n">
        <x:v>180</x:v>
      </x:c>
      <x:c r="T615" t="n">
        <x:v>180</x:v>
      </x:c>
      <x:c r="U615" t="str">
        <x:v>长沙市比亚迪</x:v>
      </x:c>
      <x:c r="V615" t="str">
        <x:v>100/180</x:v>
      </x:c>
      <x:c r="W615"/>
      <x:c r="X615" t="str">
        <x:v>不适用(BEV)</x:v>
      </x:c>
      <x:c r="Y615" t="str">
        <x:v>不适用(BEV)</x:v>
      </x:c>
      <x:c r="Z615" t="str">
        <x:v>不适用(BEV)</x:v>
      </x:c>
      <x:c r="AA615" t="str">
        <x:v>不适用(BEV)</x:v>
      </x:c>
      <x:c r="AB615" t="str">
        <x:v>不适用(BEV)</x:v>
      </x:c>
      <x:c r="AC615" t="str">
        <x:v>不适用(BEV)</x:v>
      </x:c>
      <x:c r="AD615" t="str">
        <x:v>BEV_历史批次</x:v>
      </x:c>
      <x:c r="AE615" s="14" t="str">
        <x:v>180</x:v>
      </x:c>
      <x:c r="AF615" s="14" t="str"/>
      <x:c r="AG615" s="14" t="str">
        <x:v>源字段可解析</x:v>
      </x:c>
      <x:c r="AH615" s="15" t="n">
        <x:f>IF(R615&lt;&gt;"",R615,IFERROR(IF(AND(IF(ISNUMBER(O615),O615,IFERROR(VALUE(O615),VALUE(LEFT(TRIM(O615),FIND("|",SUBSTITUTE(SUBSTITUTE(SUBSTITUTE(SUBSTITUTE(SUBSTITUTE(TRIM(O615),"/","|"),"(","|"),"（","|"),";","|"),"；","|")&amp;"|")-1))))*100/IF(ISNUMBER(N615),N615,IFERROR(VALUE(N615),VALUE(LEFT(TRIM(N615),FIND("|",SUBSTITUTE(SUBSTITUTE(SUBSTITUTE(SUBSTITUTE(SUBSTITUTE(TRIM(N615),"/","|"),"(","|"),"（","|"),";","|"),"；","|")&amp;"|")-1))))&gt;=3,IF(ISNUMBER(O615),O615,IFERROR(VALUE(O615),VALUE(LEFT(TRIM(O615),FIND("|",SUBSTITUTE(SUBSTITUTE(SUBSTITUTE(SUBSTITUTE(SUBSTITUTE(TRIM(O615),"/","|"),"(","|"),"（","|"),";","|"),"；","|")&amp;"|")-1))))*100/IF(ISNUMBER(N615),N615,IFERROR(VALUE(N615),VALUE(LEFT(TRIM(N615),FIND("|",SUBSTITUTE(SUBSTITUTE(SUBSTITUTE(SUBSTITUTE(SUBSTITUTE(TRIM(N615),"/","|"),"(","|"),"（","|"),";","|"),"；","|")&amp;"|")-1))))&lt;=40),IF(ISNUMBER(O615),O615,IFERROR(VALUE(O615),VALUE(LEFT(TRIM(O615),FIND("|",SUBSTITUTE(SUBSTITUTE(SUBSTITUTE(SUBSTITUTE(SUBSTITUTE(TRIM(O615),"/","|"),"(","|"),"（","|"),";","|"),"；","|")&amp;"|")-1))))*100/IF(ISNUMBER(N615),N615,IFERROR(VALUE(N615),VALUE(LEFT(TRIM(N615),FIND("|",SUBSTITUTE(SUBSTITUTE(SUBSTITUTE(SUBSTITUTE(SUBSTITUTE(TRIM(N615),"/","|"),"(","|"),"（","|"),";","|"),"；","|")&amp;"|")-1)))),""),""))</x:f>
        <x:v>11.6</x:v>
      </x:c>
      <x:c r="AI615" s="15" t="str">
        <x:f>IFERROR(IF(AND(IF(ISNUMBER(O615),O615,IFERROR(VALUE(O615),VALUE(LEFT(TRIM(O615),FIND("|",SUBSTITUTE(SUBSTITUTE(SUBSTITUTE(SUBSTITUTE(SUBSTITUTE(TRIM(O615),"/","|"),"(","|"),"（","|"),";","|"),"；","|")&amp;"|")-1))))&gt;=75,IF(ISNUMBER(O615),O615,IFERROR(VALUE(O615),VALUE(LEFT(TRIM(O615),FIND("|",SUBSTITUTE(SUBSTITUTE(SUBSTITUTE(SUBSTITUTE(SUBSTITUTE(TRIM(O615),"/","|"),"(","|"),"（","|"),";","|"),"；","|")&amp;"|")-1))))&lt;=85,IF(ISNUMBER(Q615),Q615,IFERROR(VALUE(Q615),VALUE(LEFT(TRIM(Q615),FIND("|",SUBSTITUTE(SUBSTITUTE(SUBSTITUTE(SUBSTITUTE(SUBSTITUTE(TRIM(Q615),"/","|"),"(","|"),"（","|"),";","|"),"；","|")&amp;"|")-1))))&gt;0),IF(ISNUMBER(O615),O615,IFERROR(VALUE(O615),VALUE(LEFT(TRIM(O615),FIND("|",SUBSTITUTE(SUBSTITUTE(SUBSTITUTE(SUBSTITUTE(SUBSTITUTE(TRIM(O615),"/","|"),"(","|"),"（","|"),";","|"),"；","|")&amp;"|")-1))))*1000/IF(ISNUMBER(Q615),Q615,IFERROR(VALUE(Q615),VALUE(LEFT(TRIM(Q615),FIND("|",SUBSTITUTE(SUBSTITUTE(SUBSTITUTE(SUBSTITUTE(SUBSTITUTE(TRIM(Q615),"/","|"),"(","|"),"（","|"),";","|"),"；","|")&amp;"|")-1)))),""),"")</x:f>
      </x:c>
      <x:c r="AJ615" s="14" t="str">
        <x:f>IF(AI615="","","非称重实测")</x:f>
      </x:c>
      <x:c r="AK615" s="14" t="str"/>
      <x:c r="AL615" s="14" t="str">
        <x:v>v3.4.6-candidate</x:v>
      </x:c>
    </x:row>
    <x:row r="616">
      <x:c r="A616" t="n">
        <x:v>353</x:v>
      </x:c>
      <x:c r="B616" t="str">
        <x:v>BYD7008BEVB1</x:v>
      </x:c>
      <x:c r="C616" t="str">
        <x:v>比亚迪牌</x:v>
      </x:c>
      <x:c r="D616" t="str">
        <x:v>比亚迪汽车工业有限公司</x:v>
      </x:c>
      <x:c r="E616" t="str">
        <x:v>比亚迪</x:v>
      </x:c>
      <x:c r="F616" t="str">
        <x:v>纯电动轿车</x:v>
      </x:c>
      <x:c r="G616" t="str">
        <x:v>秦Plus</x:v>
      </x:c>
      <x:c r="H616" t="str">
        <x:v>纯电动轿车</x:v>
      </x:c>
      <x:c r="I616" t="str">
        <x:v>Car-C</x:v>
      </x:c>
      <x:c r="J616" t="str">
        <x:v>BEV</x:v>
      </x:c>
      <x:c r="K616" t="str">
        <x:v>否</x:v>
      </x:c>
      <x:c r="L616" t="n">
        <x:v>1657</x:v>
      </x:c>
      <x:c r="M616" t="n">
        <x:v>2920</x:v>
      </x:c>
      <x:c r="N616" t="str">
        <x:v>510(CLTC)</x:v>
      </x:c>
      <x:c r="O616" t="n">
        <x:v>57.6</x:v>
      </x:c>
      <x:c r="P616" t="str">
        <x:v>磷酸铁锂</x:v>
      </x:c>
      <x:c r="Q616" t="n">
        <x:v>140</x:v>
      </x:c>
      <x:c r="R616" t="str">
        <x:v>11.9(CLTC)</x:v>
      </x:c>
      <x:c r="S616" t="n">
        <x:v>180</x:v>
      </x:c>
      <x:c r="T616" t="n">
        <x:v>180</x:v>
      </x:c>
      <x:c r="U616" t="str">
        <x:v>长沙市比亚迪</x:v>
      </x:c>
      <x:c r="V616" t="str">
        <x:v>100/180</x:v>
      </x:c>
      <x:c r="W616"/>
      <x:c r="X616" t="str">
        <x:v>不适用(BEV)</x:v>
      </x:c>
      <x:c r="Y616" t="str">
        <x:v>不适用(BEV)</x:v>
      </x:c>
      <x:c r="Z616" t="str">
        <x:v>不适用(BEV)</x:v>
      </x:c>
      <x:c r="AA616" t="str">
        <x:v>不适用(BEV)</x:v>
      </x:c>
      <x:c r="AB616" t="str">
        <x:v>不适用(BEV)</x:v>
      </x:c>
      <x:c r="AC616" t="str">
        <x:v>不适用(BEV)</x:v>
      </x:c>
      <x:c r="AD616" t="str">
        <x:v>BEV_历史批次</x:v>
      </x:c>
      <x:c r="AE616" s="14" t="str">
        <x:v>180</x:v>
      </x:c>
      <x:c r="AF616" s="14" t="str"/>
      <x:c r="AG616" s="14" t="str">
        <x:v>源字段可解析</x:v>
      </x:c>
      <x:c r="AH616" s="15" t="str">
        <x:f>IF(R616&lt;&gt;"",R616,IFERROR(IF(AND(IF(ISNUMBER(O616),O616,IFERROR(VALUE(O616),VALUE(LEFT(TRIM(O616),FIND("|",SUBSTITUTE(SUBSTITUTE(SUBSTITUTE(SUBSTITUTE(SUBSTITUTE(TRIM(O616),"/","|"),"(","|"),"（","|"),";","|"),"；","|")&amp;"|")-1))))*100/IF(ISNUMBER(N616),N616,IFERROR(VALUE(N616),VALUE(LEFT(TRIM(N616),FIND("|",SUBSTITUTE(SUBSTITUTE(SUBSTITUTE(SUBSTITUTE(SUBSTITUTE(TRIM(N616),"/","|"),"(","|"),"（","|"),";","|"),"；","|")&amp;"|")-1))))&gt;=3,IF(ISNUMBER(O616),O616,IFERROR(VALUE(O616),VALUE(LEFT(TRIM(O616),FIND("|",SUBSTITUTE(SUBSTITUTE(SUBSTITUTE(SUBSTITUTE(SUBSTITUTE(TRIM(O616),"/","|"),"(","|"),"（","|"),";","|"),"；","|")&amp;"|")-1))))*100/IF(ISNUMBER(N616),N616,IFERROR(VALUE(N616),VALUE(LEFT(TRIM(N616),FIND("|",SUBSTITUTE(SUBSTITUTE(SUBSTITUTE(SUBSTITUTE(SUBSTITUTE(TRIM(N616),"/","|"),"(","|"),"（","|"),";","|"),"；","|")&amp;"|")-1))))&lt;=40),IF(ISNUMBER(O616),O616,IFERROR(VALUE(O616),VALUE(LEFT(TRIM(O616),FIND("|",SUBSTITUTE(SUBSTITUTE(SUBSTITUTE(SUBSTITUTE(SUBSTITUTE(TRIM(O616),"/","|"),"(","|"),"（","|"),";","|"),"；","|")&amp;"|")-1))))*100/IF(ISNUMBER(N616),N616,IFERROR(VALUE(N616),VALUE(LEFT(TRIM(N616),FIND("|",SUBSTITUTE(SUBSTITUTE(SUBSTITUTE(SUBSTITUTE(SUBSTITUTE(TRIM(N616),"/","|"),"(","|"),"（","|"),";","|"),"；","|")&amp;"|")-1)))),""),""))</x:f>
        <x:v>11.9(CLTC)</x:v>
      </x:c>
      <x:c r="AI616" s="15" t="str">
        <x:f>IFERROR(IF(AND(IF(ISNUMBER(O616),O616,IFERROR(VALUE(O616),VALUE(LEFT(TRIM(O616),FIND("|",SUBSTITUTE(SUBSTITUTE(SUBSTITUTE(SUBSTITUTE(SUBSTITUTE(TRIM(O616),"/","|"),"(","|"),"（","|"),";","|"),"；","|")&amp;"|")-1))))&gt;=75,IF(ISNUMBER(O616),O616,IFERROR(VALUE(O616),VALUE(LEFT(TRIM(O616),FIND("|",SUBSTITUTE(SUBSTITUTE(SUBSTITUTE(SUBSTITUTE(SUBSTITUTE(TRIM(O616),"/","|"),"(","|"),"（","|"),";","|"),"；","|")&amp;"|")-1))))&lt;=85,IF(ISNUMBER(Q616),Q616,IFERROR(VALUE(Q616),VALUE(LEFT(TRIM(Q616),FIND("|",SUBSTITUTE(SUBSTITUTE(SUBSTITUTE(SUBSTITUTE(SUBSTITUTE(TRIM(Q616),"/","|"),"(","|"),"（","|"),";","|"),"；","|")&amp;"|")-1))))&gt;0),IF(ISNUMBER(O616),O616,IFERROR(VALUE(O616),VALUE(LEFT(TRIM(O616),FIND("|",SUBSTITUTE(SUBSTITUTE(SUBSTITUTE(SUBSTITUTE(SUBSTITUTE(TRIM(O616),"/","|"),"(","|"),"（","|"),";","|"),"；","|")&amp;"|")-1))))*1000/IF(ISNUMBER(Q616),Q616,IFERROR(VALUE(Q616),VALUE(LEFT(TRIM(Q616),FIND("|",SUBSTITUTE(SUBSTITUTE(SUBSTITUTE(SUBSTITUTE(SUBSTITUTE(TRIM(Q616),"/","|"),"(","|"),"（","|"),";","|"),"；","|")&amp;"|")-1)))),""),"")</x:f>
      </x:c>
      <x:c r="AJ616" s="14" t="str">
        <x:f>IF(AI616="","","非称重实测")</x:f>
      </x:c>
      <x:c r="AK616" s="14" t="str"/>
      <x:c r="AL616" s="14" t="str">
        <x:v>v3.4.6-candidate</x:v>
      </x:c>
    </x:row>
    <x:row r="617">
      <x:c r="A617" t="n">
        <x:v>353</x:v>
      </x:c>
      <x:c r="B617" t="str">
        <x:v>BYD7008BEVB2</x:v>
      </x:c>
      <x:c r="C617" t="str">
        <x:v>比亚迪牌</x:v>
      </x:c>
      <x:c r="D617" t="str">
        <x:v>比亚迪汽车工业有限公司</x:v>
      </x:c>
      <x:c r="E617" t="str">
        <x:v>比亚迪</x:v>
      </x:c>
      <x:c r="F617" t="str">
        <x:v>纯电动轿车</x:v>
      </x:c>
      <x:c r="G617" t="str">
        <x:v>秦Plus</x:v>
      </x:c>
      <x:c r="H617" t="str">
        <x:v>纯电动轿车</x:v>
      </x:c>
      <x:c r="I617" t="str">
        <x:v>Car-C</x:v>
      </x:c>
      <x:c r="J617" t="str">
        <x:v>BEV</x:v>
      </x:c>
      <x:c r="K617" t="str">
        <x:v>否</x:v>
      </x:c>
      <x:c r="L617" t="n">
        <x:v>1815</x:v>
      </x:c>
      <x:c r="M617" t="n">
        <x:v>2920</x:v>
      </x:c>
      <x:c r="N617" t="str">
        <x:v>610(CLTC)</x:v>
      </x:c>
      <x:c r="O617" t="n">
        <x:v>72</x:v>
      </x:c>
      <x:c r="P617" t="str">
        <x:v>磷酸铁锂</x:v>
      </x:c>
      <x:c r="Q617" t="n">
        <x:v>140</x:v>
      </x:c>
      <x:c r="R617" t="str">
        <x:v>12.5(CLTC)</x:v>
      </x:c>
      <x:c r="S617" t="n">
        <x:v>180</x:v>
      </x:c>
      <x:c r="T617" t="n">
        <x:v>180</x:v>
      </x:c>
      <x:c r="U617" t="str">
        <x:v>南京比亚迪</x:v>
      </x:c>
      <x:c r="V617" t="str">
        <x:v>150/250</x:v>
      </x:c>
      <x:c r="W617"/>
      <x:c r="X617" t="str">
        <x:v>不适用(BEV)</x:v>
      </x:c>
      <x:c r="Y617" t="str">
        <x:v>不适用(BEV)</x:v>
      </x:c>
      <x:c r="Z617" t="str">
        <x:v>不适用(BEV)</x:v>
      </x:c>
      <x:c r="AA617" t="str">
        <x:v>不适用(BEV)</x:v>
      </x:c>
      <x:c r="AB617" t="str">
        <x:v>不适用(BEV)</x:v>
      </x:c>
      <x:c r="AC617" t="str">
        <x:v>不适用(BEV)</x:v>
      </x:c>
      <x:c r="AD617" t="str">
        <x:v>BEV_历史批次</x:v>
      </x:c>
      <x:c r="AE617" s="14" t="str">
        <x:v>250</x:v>
      </x:c>
      <x:c r="AF617" s="14" t="str"/>
      <x:c r="AG617" s="14" t="str">
        <x:v>源字段可解析</x:v>
      </x:c>
      <x:c r="AH617" s="15" t="str">
        <x:f>IF(R617&lt;&gt;"",R617,IFERROR(IF(AND(IF(ISNUMBER(O617),O617,IFERROR(VALUE(O617),VALUE(LEFT(TRIM(O617),FIND("|",SUBSTITUTE(SUBSTITUTE(SUBSTITUTE(SUBSTITUTE(SUBSTITUTE(TRIM(O617),"/","|"),"(","|"),"（","|"),";","|"),"；","|")&amp;"|")-1))))*100/IF(ISNUMBER(N617),N617,IFERROR(VALUE(N617),VALUE(LEFT(TRIM(N617),FIND("|",SUBSTITUTE(SUBSTITUTE(SUBSTITUTE(SUBSTITUTE(SUBSTITUTE(TRIM(N617),"/","|"),"(","|"),"（","|"),";","|"),"；","|")&amp;"|")-1))))&gt;=3,IF(ISNUMBER(O617),O617,IFERROR(VALUE(O617),VALUE(LEFT(TRIM(O617),FIND("|",SUBSTITUTE(SUBSTITUTE(SUBSTITUTE(SUBSTITUTE(SUBSTITUTE(TRIM(O617),"/","|"),"(","|"),"（","|"),";","|"),"；","|")&amp;"|")-1))))*100/IF(ISNUMBER(N617),N617,IFERROR(VALUE(N617),VALUE(LEFT(TRIM(N617),FIND("|",SUBSTITUTE(SUBSTITUTE(SUBSTITUTE(SUBSTITUTE(SUBSTITUTE(TRIM(N617),"/","|"),"(","|"),"（","|"),";","|"),"；","|")&amp;"|")-1))))&lt;=40),IF(ISNUMBER(O617),O617,IFERROR(VALUE(O617),VALUE(LEFT(TRIM(O617),FIND("|",SUBSTITUTE(SUBSTITUTE(SUBSTITUTE(SUBSTITUTE(SUBSTITUTE(TRIM(O617),"/","|"),"(","|"),"（","|"),";","|"),"；","|")&amp;"|")-1))))*100/IF(ISNUMBER(N617),N617,IFERROR(VALUE(N617),VALUE(LEFT(TRIM(N617),FIND("|",SUBSTITUTE(SUBSTITUTE(SUBSTITUTE(SUBSTITUTE(SUBSTITUTE(TRIM(N617),"/","|"),"(","|"),"（","|"),";","|"),"；","|")&amp;"|")-1)))),""),""))</x:f>
        <x:v>12.5(CLTC)</x:v>
      </x:c>
      <x:c r="AI617" s="15" t="str">
        <x:f>IFERROR(IF(AND(IF(ISNUMBER(O617),O617,IFERROR(VALUE(O617),VALUE(LEFT(TRIM(O617),FIND("|",SUBSTITUTE(SUBSTITUTE(SUBSTITUTE(SUBSTITUTE(SUBSTITUTE(TRIM(O617),"/","|"),"(","|"),"（","|"),";","|"),"；","|")&amp;"|")-1))))&gt;=75,IF(ISNUMBER(O617),O617,IFERROR(VALUE(O617),VALUE(LEFT(TRIM(O617),FIND("|",SUBSTITUTE(SUBSTITUTE(SUBSTITUTE(SUBSTITUTE(SUBSTITUTE(TRIM(O617),"/","|"),"(","|"),"（","|"),";","|"),"；","|")&amp;"|")-1))))&lt;=85,IF(ISNUMBER(Q617),Q617,IFERROR(VALUE(Q617),VALUE(LEFT(TRIM(Q617),FIND("|",SUBSTITUTE(SUBSTITUTE(SUBSTITUTE(SUBSTITUTE(SUBSTITUTE(TRIM(Q617),"/","|"),"(","|"),"（","|"),";","|"),"；","|")&amp;"|")-1))))&gt;0),IF(ISNUMBER(O617),O617,IFERROR(VALUE(O617),VALUE(LEFT(TRIM(O617),FIND("|",SUBSTITUTE(SUBSTITUTE(SUBSTITUTE(SUBSTITUTE(SUBSTITUTE(TRIM(O617),"/","|"),"(","|"),"（","|"),";","|"),"；","|")&amp;"|")-1))))*1000/IF(ISNUMBER(Q617),Q617,IFERROR(VALUE(Q617),VALUE(LEFT(TRIM(Q617),FIND("|",SUBSTITUTE(SUBSTITUTE(SUBSTITUTE(SUBSTITUTE(SUBSTITUTE(TRIM(Q617),"/","|"),"(","|"),"（","|"),";","|"),"；","|")&amp;"|")-1)))),""),"")</x:f>
      </x:c>
      <x:c r="AJ617" s="14" t="str">
        <x:f>IF(AI617="","","非称重实测")</x:f>
      </x:c>
      <x:c r="AK617" s="14" t="str"/>
      <x:c r="AL617" s="14" t="str">
        <x:v>v3.4.6-candidate</x:v>
      </x:c>
    </x:row>
    <x:row r="618">
      <x:c r="A618" t="n">
        <x:v>353</x:v>
      </x:c>
      <x:c r="B618" t="str">
        <x:v>CC7000BH02ABEV</x:v>
      </x:c>
      <x:c r="C618" t="str">
        <x:v>欧拉牌</x:v>
      </x:c>
      <x:c r="D618" t="str">
        <x:v>长城汽车股份有限公司</x:v>
      </x:c>
      <x:c r="E618" t="str">
        <x:v>欧拉</x:v>
      </x:c>
      <x:c r="F618" t="str">
        <x:v>纯电动轿车</x:v>
      </x:c>
      <x:c r="G618" t="str">
        <x:v>欧拉闪电猫</x:v>
      </x:c>
      <x:c r="H618" t="str">
        <x:v>纯电动轿车</x:v>
      </x:c>
      <x:c r="I618" t="str">
        <x:v>Car-D</x:v>
      </x:c>
      <x:c r="J618" t="str">
        <x:v>BEV</x:v>
      </x:c>
      <x:c r="K618" t="str">
        <x:v>否</x:v>
      </x:c>
      <x:c r="L618" t="str">
        <x:v>1930/1970</x:v>
      </x:c>
      <x:c r="M618" t="n">
        <x:v>2650</x:v>
      </x:c>
      <x:c r="N618" t="str">
        <x:v>500(CLTC)</x:v>
      </x:c>
      <x:c r="O618" t="n">
        <x:v>63.87</x:v>
      </x:c>
      <x:c r="P618" t="str">
        <x:v>磷酸铁锂</x:v>
      </x:c>
      <x:c r="Q618" t="n">
        <x:v>141.1</x:v>
      </x:c>
      <x:c r="R618" t="str">
        <x:v>14.5(CLTC)</x:v>
      </x:c>
      <x:c r="S618" t="n">
        <x:v>126</x:v>
      </x:c>
      <x:c r="T618" t="n">
        <x:v>126</x:v>
      </x:c>
      <x:c r="U618" t="str">
        <x:v>联合汽车电子</x:v>
      </x:c>
      <x:c r="V618" t="str">
        <x:v>150/340</x:v>
      </x:c>
      <x:c r="W618"/>
      <x:c r="X618" t="str">
        <x:v>不适用(BEV)</x:v>
      </x:c>
      <x:c r="Y618" t="str">
        <x:v>不适用(BEV)</x:v>
      </x:c>
      <x:c r="Z618" t="str">
        <x:v>不适用(BEV)</x:v>
      </x:c>
      <x:c r="AA618" t="str">
        <x:v>不适用(BEV)</x:v>
      </x:c>
      <x:c r="AB618" t="str">
        <x:v>不适用(BEV)</x:v>
      </x:c>
      <x:c r="AC618" t="str">
        <x:v>不适用(BEV)</x:v>
      </x:c>
      <x:c r="AD618" t="str">
        <x:v>BEV_历史批次</x:v>
      </x:c>
      <x:c r="AE618" s="14" t="str">
        <x:v>340</x:v>
      </x:c>
      <x:c r="AF618" s="14" t="str"/>
      <x:c r="AG618" s="14" t="str">
        <x:v>源字段可解析</x:v>
      </x:c>
      <x:c r="AH618" s="15" t="str">
        <x:f>IF(R618&lt;&gt;"",R618,IFERROR(IF(AND(IF(ISNUMBER(O618),O618,IFERROR(VALUE(O618),VALUE(LEFT(TRIM(O618),FIND("|",SUBSTITUTE(SUBSTITUTE(SUBSTITUTE(SUBSTITUTE(SUBSTITUTE(TRIM(O618),"/","|"),"(","|"),"（","|"),";","|"),"；","|")&amp;"|")-1))))*100/IF(ISNUMBER(N618),N618,IFERROR(VALUE(N618),VALUE(LEFT(TRIM(N618),FIND("|",SUBSTITUTE(SUBSTITUTE(SUBSTITUTE(SUBSTITUTE(SUBSTITUTE(TRIM(N618),"/","|"),"(","|"),"（","|"),";","|"),"；","|")&amp;"|")-1))))&gt;=3,IF(ISNUMBER(O618),O618,IFERROR(VALUE(O618),VALUE(LEFT(TRIM(O618),FIND("|",SUBSTITUTE(SUBSTITUTE(SUBSTITUTE(SUBSTITUTE(SUBSTITUTE(TRIM(O618),"/","|"),"(","|"),"（","|"),";","|"),"；","|")&amp;"|")-1))))*100/IF(ISNUMBER(N618),N618,IFERROR(VALUE(N618),VALUE(LEFT(TRIM(N618),FIND("|",SUBSTITUTE(SUBSTITUTE(SUBSTITUTE(SUBSTITUTE(SUBSTITUTE(TRIM(N618),"/","|"),"(","|"),"（","|"),";","|"),"；","|")&amp;"|")-1))))&lt;=40),IF(ISNUMBER(O618),O618,IFERROR(VALUE(O618),VALUE(LEFT(TRIM(O618),FIND("|",SUBSTITUTE(SUBSTITUTE(SUBSTITUTE(SUBSTITUTE(SUBSTITUTE(TRIM(O618),"/","|"),"(","|"),"（","|"),";","|"),"；","|")&amp;"|")-1))))*100/IF(ISNUMBER(N618),N618,IFERROR(VALUE(N618),VALUE(LEFT(TRIM(N618),FIND("|",SUBSTITUTE(SUBSTITUTE(SUBSTITUTE(SUBSTITUTE(SUBSTITUTE(TRIM(N618),"/","|"),"(","|"),"（","|"),";","|"),"；","|")&amp;"|")-1)))),""),""))</x:f>
        <x:v>14.5(CLTC)</x:v>
      </x:c>
      <x:c r="AI618" s="15" t="str">
        <x:f>IFERROR(IF(AND(IF(ISNUMBER(O618),O618,IFERROR(VALUE(O618),VALUE(LEFT(TRIM(O618),FIND("|",SUBSTITUTE(SUBSTITUTE(SUBSTITUTE(SUBSTITUTE(SUBSTITUTE(TRIM(O618),"/","|"),"(","|"),"（","|"),";","|"),"；","|")&amp;"|")-1))))&gt;=75,IF(ISNUMBER(O618),O618,IFERROR(VALUE(O618),VALUE(LEFT(TRIM(O618),FIND("|",SUBSTITUTE(SUBSTITUTE(SUBSTITUTE(SUBSTITUTE(SUBSTITUTE(TRIM(O618),"/","|"),"(","|"),"（","|"),";","|"),"；","|")&amp;"|")-1))))&lt;=85,IF(ISNUMBER(Q618),Q618,IFERROR(VALUE(Q618),VALUE(LEFT(TRIM(Q618),FIND("|",SUBSTITUTE(SUBSTITUTE(SUBSTITUTE(SUBSTITUTE(SUBSTITUTE(TRIM(Q618),"/","|"),"(","|"),"（","|"),";","|"),"；","|")&amp;"|")-1))))&gt;0),IF(ISNUMBER(O618),O618,IFERROR(VALUE(O618),VALUE(LEFT(TRIM(O618),FIND("|",SUBSTITUTE(SUBSTITUTE(SUBSTITUTE(SUBSTITUTE(SUBSTITUTE(TRIM(O618),"/","|"),"(","|"),"（","|"),";","|"),"；","|")&amp;"|")-1))))*1000/IF(ISNUMBER(Q618),Q618,IFERROR(VALUE(Q618),VALUE(LEFT(TRIM(Q618),FIND("|",SUBSTITUTE(SUBSTITUTE(SUBSTITUTE(SUBSTITUTE(SUBSTITUTE(TRIM(Q618),"/","|"),"(","|"),"（","|"),";","|"),"；","|")&amp;"|")-1)))),""),"")</x:f>
      </x:c>
      <x:c r="AJ618" s="14" t="str">
        <x:f>IF(AI618="","","非称重实测")</x:f>
      </x:c>
      <x:c r="AK618" s="14" t="str"/>
      <x:c r="AL618" s="14" t="str">
        <x:v>v3.4.6-candidate</x:v>
      </x:c>
    </x:row>
    <x:row r="619">
      <x:c r="A619" t="n">
        <x:v>353</x:v>
      </x:c>
      <x:c r="B619" t="str">
        <x:v>CC7000BH03ABEV</x:v>
      </x:c>
      <x:c r="C619" t="str">
        <x:v>欧拉牌</x:v>
      </x:c>
      <x:c r="D619" t="str">
        <x:v>长城汽车股份有限公司</x:v>
      </x:c>
      <x:c r="E619" t="str">
        <x:v>欧拉</x:v>
      </x:c>
      <x:c r="F619" t="str">
        <x:v>纯电动轿车</x:v>
      </x:c>
      <x:c r="G619" t="str">
        <x:v>欧拉闪电猫</x:v>
      </x:c>
      <x:c r="H619" t="str">
        <x:v>纯电动轿车</x:v>
      </x:c>
      <x:c r="I619" t="str">
        <x:v>Car-D</x:v>
      </x:c>
      <x:c r="J619" t="str">
        <x:v>BEV</x:v>
      </x:c>
      <x:c r="K619" t="str">
        <x:v>否</x:v>
      </x:c>
      <x:c r="L619" t="str">
        <x:v>1930/1970</x:v>
      </x:c>
      <x:c r="M619" t="n">
        <x:v>2650</x:v>
      </x:c>
      <x:c r="N619" t="str">
        <x:v>600(CLTC)</x:v>
      </x:c>
      <x:c r="O619" t="n">
        <x:v>79.62</x:v>
      </x:c>
      <x:c r="P619"/>
      <x:c r="Q619" t="n">
        <x:v>171.6</x:v>
      </x:c>
      <x:c r="R619" t="str">
        <x:v>14.4(CLTC)</x:v>
      </x:c>
      <x:c r="S619" t="n">
        <x:v>126</x:v>
      </x:c>
      <x:c r="T619" t="n">
        <x:v>126</x:v>
      </x:c>
      <x:c r="U619" t="str">
        <x:v>联合汽车电子</x:v>
      </x:c>
      <x:c r="V619" t="str">
        <x:v>150/340</x:v>
      </x:c>
      <x:c r="W619"/>
      <x:c r="X619" t="str">
        <x:v>不适用(BEV)</x:v>
      </x:c>
      <x:c r="Y619" t="str">
        <x:v>不适用(BEV)</x:v>
      </x:c>
      <x:c r="Z619" t="str">
        <x:v>不适用(BEV)</x:v>
      </x:c>
      <x:c r="AA619" t="str">
        <x:v>不适用(BEV)</x:v>
      </x:c>
      <x:c r="AB619" t="str">
        <x:v>不适用(BEV)</x:v>
      </x:c>
      <x:c r="AC619" t="str">
        <x:v>不适用(BEV)</x:v>
      </x:c>
      <x:c r="AD619" t="str">
        <x:v>BEV_历史批次</x:v>
      </x:c>
      <x:c r="AE619" s="14" t="str">
        <x:v>340</x:v>
      </x:c>
      <x:c r="AF619" s="14" t="str"/>
      <x:c r="AG619" s="14" t="str">
        <x:v>源字段可解析</x:v>
      </x:c>
      <x:c r="AH619" s="15" t="str">
        <x:f>IF(R619&lt;&gt;"",R619,IFERROR(IF(AND(IF(ISNUMBER(O619),O619,IFERROR(VALUE(O619),VALUE(LEFT(TRIM(O619),FIND("|",SUBSTITUTE(SUBSTITUTE(SUBSTITUTE(SUBSTITUTE(SUBSTITUTE(TRIM(O619),"/","|"),"(","|"),"（","|"),";","|"),"；","|")&amp;"|")-1))))*100/IF(ISNUMBER(N619),N619,IFERROR(VALUE(N619),VALUE(LEFT(TRIM(N619),FIND("|",SUBSTITUTE(SUBSTITUTE(SUBSTITUTE(SUBSTITUTE(SUBSTITUTE(TRIM(N619),"/","|"),"(","|"),"（","|"),";","|"),"；","|")&amp;"|")-1))))&gt;=3,IF(ISNUMBER(O619),O619,IFERROR(VALUE(O619),VALUE(LEFT(TRIM(O619),FIND("|",SUBSTITUTE(SUBSTITUTE(SUBSTITUTE(SUBSTITUTE(SUBSTITUTE(TRIM(O619),"/","|"),"(","|"),"（","|"),";","|"),"；","|")&amp;"|")-1))))*100/IF(ISNUMBER(N619),N619,IFERROR(VALUE(N619),VALUE(LEFT(TRIM(N619),FIND("|",SUBSTITUTE(SUBSTITUTE(SUBSTITUTE(SUBSTITUTE(SUBSTITUTE(TRIM(N619),"/","|"),"(","|"),"（","|"),";","|"),"；","|")&amp;"|")-1))))&lt;=40),IF(ISNUMBER(O619),O619,IFERROR(VALUE(O619),VALUE(LEFT(TRIM(O619),FIND("|",SUBSTITUTE(SUBSTITUTE(SUBSTITUTE(SUBSTITUTE(SUBSTITUTE(TRIM(O619),"/","|"),"(","|"),"（","|"),";","|"),"；","|")&amp;"|")-1))))*100/IF(ISNUMBER(N619),N619,IFERROR(VALUE(N619),VALUE(LEFT(TRIM(N619),FIND("|",SUBSTITUTE(SUBSTITUTE(SUBSTITUTE(SUBSTITUTE(SUBSTITUTE(TRIM(N619),"/","|"),"(","|"),"（","|"),";","|"),"；","|")&amp;"|")-1)))),""),""))</x:f>
        <x:v>14.4(CLTC)</x:v>
      </x:c>
      <x:c r="AI619" s="15" t="n">
        <x:f>IFERROR(IF(AND(IF(ISNUMBER(O619),O619,IFERROR(VALUE(O619),VALUE(LEFT(TRIM(O619),FIND("|",SUBSTITUTE(SUBSTITUTE(SUBSTITUTE(SUBSTITUTE(SUBSTITUTE(TRIM(O619),"/","|"),"(","|"),"（","|"),";","|"),"；","|")&amp;"|")-1))))&gt;=75,IF(ISNUMBER(O619),O619,IFERROR(VALUE(O619),VALUE(LEFT(TRIM(O619),FIND("|",SUBSTITUTE(SUBSTITUTE(SUBSTITUTE(SUBSTITUTE(SUBSTITUTE(TRIM(O619),"/","|"),"(","|"),"（","|"),";","|"),"；","|")&amp;"|")-1))))&lt;=85,IF(ISNUMBER(Q619),Q619,IFERROR(VALUE(Q619),VALUE(LEFT(TRIM(Q619),FIND("|",SUBSTITUTE(SUBSTITUTE(SUBSTITUTE(SUBSTITUTE(SUBSTITUTE(TRIM(Q619),"/","|"),"(","|"),"（","|"),";","|"),"；","|")&amp;"|")-1))))&gt;0),IF(ISNUMBER(O619),O619,IFERROR(VALUE(O619),VALUE(LEFT(TRIM(O619),FIND("|",SUBSTITUTE(SUBSTITUTE(SUBSTITUTE(SUBSTITUTE(SUBSTITUTE(TRIM(O619),"/","|"),"(","|"),"（","|"),";","|"),"；","|")&amp;"|")-1))))*1000/IF(ISNUMBER(Q619),Q619,IFERROR(VALUE(Q619),VALUE(LEFT(TRIM(Q619),FIND("|",SUBSTITUTE(SUBSTITUTE(SUBSTITUTE(SUBSTITUTE(SUBSTITUTE(TRIM(Q619),"/","|"),"(","|"),"（","|"),";","|"),"；","|")&amp;"|")-1)))),""),"")</x:f>
        <x:v>463.98601398601403</x:v>
      </x:c>
      <x:c r="AJ619" s="14" t="str">
        <x:f>IF(AI619="","","非称重实测")</x:f>
        <x:v>非称重实测</x:v>
      </x:c>
      <x:c r="AK619" s="14" t="str">
        <x:v>80kWh质量可推导</x:v>
      </x:c>
      <x:c r="AL619" s="14" t="str">
        <x:v>v3.4.6-candidate</x:v>
      </x:c>
    </x:row>
    <x:row r="620">
      <x:c r="A620" t="n">
        <x:v>353</x:v>
      </x:c>
      <x:c r="B620" t="str">
        <x:v>CGC6481BEV2P2</x:v>
      </x:c>
      <x:c r="C620" t="str">
        <x:v>大运牌</x:v>
      </x:c>
      <x:c r="D620" t="str">
        <x:v>成都大运汽车集团有限公司</x:v>
      </x:c>
      <x:c r="E620"/>
      <x:c r="F620" t="str">
        <x:v>纯电动多用途乘用车</x:v>
      </x:c>
      <x:c r="G620" t="str">
        <x:v>纯电动多用途乘用车</x:v>
      </x:c>
      <x:c r="H620" t="str">
        <x:v>纯电动多用途乘用车</x:v>
      </x:c>
      <x:c r="I620" t="str">
        <x:v>SUV-D</x:v>
      </x:c>
      <x:c r="J620" t="str">
        <x:v>BEV</x:v>
      </x:c>
      <x:c r="K620" t="str">
        <x:v>否</x:v>
      </x:c>
      <x:c r="L620"/>
      <x:c r="M620"/>
      <x:c r="N620"/>
      <x:c r="O620"/>
      <x:c r="P620" t="str">
        <x:v>三元锂</x:v>
      </x:c>
      <x:c r="Q620"/>
      <x:c r="R620"/>
      <x:c r="S620"/>
      <x:c r="T620"/>
      <x:c r="U620" t="str">
        <x:v>精进电动科技</x:v>
      </x:c>
      <x:c r="V620" t="str">
        <x:v>145/</x:v>
      </x:c>
      <x:c r="W620"/>
      <x:c r="X620" t="str">
        <x:v>不适用(BEV)</x:v>
      </x:c>
      <x:c r="Y620" t="str">
        <x:v>不适用(BEV)</x:v>
      </x:c>
      <x:c r="Z620" t="str">
        <x:v>不适用(BEV)</x:v>
      </x:c>
      <x:c r="AA620" t="str">
        <x:v>不适用(BEV)</x:v>
      </x:c>
      <x:c r="AB620" t="str">
        <x:v>不适用(BEV)</x:v>
      </x:c>
      <x:c r="AC620" t="str">
        <x:v>不适用(BEV)</x:v>
      </x:c>
      <x:c r="AD620" t="str">
        <x:v>BEV_历史批次</x:v>
      </x:c>
      <x:c r="AE620" s="14" t="str"/>
      <x:c r="AF620" s="14" t="str"/>
      <x:c r="AG620" s="14" t="str">
        <x:v>待OCR/外部证据：仅有功率</x:v>
      </x:c>
      <x:c r="AH620" s="15" t="str">
        <x:f>IF(R620&lt;&gt;"",R620,IFERROR(IF(AND(IF(ISNUMBER(O620),O620,IFERROR(VALUE(O620),VALUE(LEFT(TRIM(O620),FIND("|",SUBSTITUTE(SUBSTITUTE(SUBSTITUTE(SUBSTITUTE(SUBSTITUTE(TRIM(O620),"/","|"),"(","|"),"（","|"),";","|"),"；","|")&amp;"|")-1))))*100/IF(ISNUMBER(N620),N620,IFERROR(VALUE(N620),VALUE(LEFT(TRIM(N620),FIND("|",SUBSTITUTE(SUBSTITUTE(SUBSTITUTE(SUBSTITUTE(SUBSTITUTE(TRIM(N620),"/","|"),"(","|"),"（","|"),";","|"),"；","|")&amp;"|")-1))))&gt;=3,IF(ISNUMBER(O620),O620,IFERROR(VALUE(O620),VALUE(LEFT(TRIM(O620),FIND("|",SUBSTITUTE(SUBSTITUTE(SUBSTITUTE(SUBSTITUTE(SUBSTITUTE(TRIM(O620),"/","|"),"(","|"),"（","|"),";","|"),"；","|")&amp;"|")-1))))*100/IF(ISNUMBER(N620),N620,IFERROR(VALUE(N620),VALUE(LEFT(TRIM(N620),FIND("|",SUBSTITUTE(SUBSTITUTE(SUBSTITUTE(SUBSTITUTE(SUBSTITUTE(TRIM(N620),"/","|"),"(","|"),"（","|"),";","|"),"；","|")&amp;"|")-1))))&lt;=40),IF(ISNUMBER(O620),O620,IFERROR(VALUE(O620),VALUE(LEFT(TRIM(O620),FIND("|",SUBSTITUTE(SUBSTITUTE(SUBSTITUTE(SUBSTITUTE(SUBSTITUTE(TRIM(O620),"/","|"),"(","|"),"（","|"),";","|"),"；","|")&amp;"|")-1))))*100/IF(ISNUMBER(N620),N620,IFERROR(VALUE(N620),VALUE(LEFT(TRIM(N620),FIND("|",SUBSTITUTE(SUBSTITUTE(SUBSTITUTE(SUBSTITUTE(SUBSTITUTE(TRIM(N620),"/","|"),"(","|"),"（","|"),";","|"),"；","|")&amp;"|")-1)))),""),""))</x:f>
      </x:c>
      <x:c r="AI620" s="15" t="str">
        <x:f>IFERROR(IF(AND(IF(ISNUMBER(O620),O620,IFERROR(VALUE(O620),VALUE(LEFT(TRIM(O620),FIND("|",SUBSTITUTE(SUBSTITUTE(SUBSTITUTE(SUBSTITUTE(SUBSTITUTE(TRIM(O620),"/","|"),"(","|"),"（","|"),";","|"),"；","|")&amp;"|")-1))))&gt;=75,IF(ISNUMBER(O620),O620,IFERROR(VALUE(O620),VALUE(LEFT(TRIM(O620),FIND("|",SUBSTITUTE(SUBSTITUTE(SUBSTITUTE(SUBSTITUTE(SUBSTITUTE(TRIM(O620),"/","|"),"(","|"),"（","|"),";","|"),"；","|")&amp;"|")-1))))&lt;=85,IF(ISNUMBER(Q620),Q620,IFERROR(VALUE(Q620),VALUE(LEFT(TRIM(Q620),FIND("|",SUBSTITUTE(SUBSTITUTE(SUBSTITUTE(SUBSTITUTE(SUBSTITUTE(TRIM(Q620),"/","|"),"(","|"),"（","|"),";","|"),"；","|")&amp;"|")-1))))&gt;0),IF(ISNUMBER(O620),O620,IFERROR(VALUE(O620),VALUE(LEFT(TRIM(O620),FIND("|",SUBSTITUTE(SUBSTITUTE(SUBSTITUTE(SUBSTITUTE(SUBSTITUTE(TRIM(O620),"/","|"),"(","|"),"（","|"),";","|"),"；","|")&amp;"|")-1))))*1000/IF(ISNUMBER(Q620),Q620,IFERROR(VALUE(Q620),VALUE(LEFT(TRIM(Q620),FIND("|",SUBSTITUTE(SUBSTITUTE(SUBSTITUTE(SUBSTITUTE(SUBSTITUTE(TRIM(Q620),"/","|"),"(","|"),"（","|"),";","|"),"；","|")&amp;"|")-1)))),""),"")</x:f>
      </x:c>
      <x:c r="AJ620" s="14" t="str">
        <x:f>IF(AI620="","","非称重实测")</x:f>
      </x:c>
      <x:c r="AK620" s="14" t="str"/>
      <x:c r="AL620" s="14" t="str">
        <x:v>v3.4.6-candidate</x:v>
      </x:c>
    </x:row>
    <x:row r="621">
      <x:c r="A621" t="n">
        <x:v>353</x:v>
      </x:c>
      <x:c r="B621" t="str">
        <x:v>CSA6511ZBEV</x:v>
      </x:c>
      <x:c r="C621" t="str">
        <x:v>荣威牌</x:v>
      </x:c>
      <x:c r="D621" t="str">
        <x:v>上海汽车集团股份有限公司</x:v>
      </x:c>
      <x:c r="E621" t="str">
        <x:v>荣威</x:v>
      </x:c>
      <x:c r="F621" t="str">
        <x:v>纯电动多用途乘用车</x:v>
      </x:c>
      <x:c r="G621" t="str">
        <x:v>iMAX8</x:v>
      </x:c>
      <x:c r="H621" t="str">
        <x:v>纯电动多用途乘用车</x:v>
      </x:c>
      <x:c r="I621" t="str">
        <x:v>MPV</x:v>
      </x:c>
      <x:c r="J621" t="str">
        <x:v>BEV</x:v>
      </x:c>
      <x:c r="K621" t="str">
        <x:v>否</x:v>
      </x:c>
      <x:c r="L621" t="str">
        <x:v>2360 / 2290 / 2230</x:v>
      </x:c>
      <x:c r="M621" t="n">
        <x:v>2800</x:v>
      </x:c>
      <x:c r="N621" t="str">
        <x:v>550/570</x:v>
      </x:c>
      <x:c r="O621" t="n">
        <x:v>90</x:v>
      </x:c>
      <x:c r="P621" t="str">
        <x:v>三元锂</x:v>
      </x:c>
      <x:c r="Q621" t="n">
        <x:v>195</x:v>
      </x:c>
      <x:c r="R621" t="str">
        <x:v>16.70/17.30</x:v>
      </x:c>
      <x:c r="S621" t="n">
        <x:v>180</x:v>
      </x:c>
      <x:c r="T621" t="n">
        <x:v>180</x:v>
      </x:c>
      <x:c r="U621" t="str">
        <x:v>华域汽车</x:v>
      </x:c>
      <x:c r="V621" t="str">
        <x:v>180/350</x:v>
      </x:c>
      <x:c r="W621"/>
      <x:c r="X621" t="str">
        <x:v>不适用(BEV)</x:v>
      </x:c>
      <x:c r="Y621" t="str">
        <x:v>不适用(BEV)</x:v>
      </x:c>
      <x:c r="Z621" t="str">
        <x:v>不适用(BEV)</x:v>
      </x:c>
      <x:c r="AA621" t="str">
        <x:v>不适用(BEV)</x:v>
      </x:c>
      <x:c r="AB621" t="str">
        <x:v>不适用(BEV)</x:v>
      </x:c>
      <x:c r="AC621" t="str">
        <x:v>不适用(BEV)</x:v>
      </x:c>
      <x:c r="AD621" t="str">
        <x:v>BEV_历史批次</x:v>
      </x:c>
      <x:c r="AE621" s="14" t="str">
        <x:v>350</x:v>
      </x:c>
      <x:c r="AF621" s="14" t="str"/>
      <x:c r="AG621" s="14" t="str">
        <x:v>源字段可解析</x:v>
      </x:c>
      <x:c r="AH621" s="15" t="str">
        <x:f>IF(R621&lt;&gt;"",R621,IFERROR(IF(AND(IF(ISNUMBER(O621),O621,IFERROR(VALUE(O621),VALUE(LEFT(TRIM(O621),FIND("|",SUBSTITUTE(SUBSTITUTE(SUBSTITUTE(SUBSTITUTE(SUBSTITUTE(TRIM(O621),"/","|"),"(","|"),"（","|"),";","|"),"；","|")&amp;"|")-1))))*100/IF(ISNUMBER(N621),N621,IFERROR(VALUE(N621),VALUE(LEFT(TRIM(N621),FIND("|",SUBSTITUTE(SUBSTITUTE(SUBSTITUTE(SUBSTITUTE(SUBSTITUTE(TRIM(N621),"/","|"),"(","|"),"（","|"),";","|"),"；","|")&amp;"|")-1))))&gt;=3,IF(ISNUMBER(O621),O621,IFERROR(VALUE(O621),VALUE(LEFT(TRIM(O621),FIND("|",SUBSTITUTE(SUBSTITUTE(SUBSTITUTE(SUBSTITUTE(SUBSTITUTE(TRIM(O621),"/","|"),"(","|"),"（","|"),";","|"),"；","|")&amp;"|")-1))))*100/IF(ISNUMBER(N621),N621,IFERROR(VALUE(N621),VALUE(LEFT(TRIM(N621),FIND("|",SUBSTITUTE(SUBSTITUTE(SUBSTITUTE(SUBSTITUTE(SUBSTITUTE(TRIM(N621),"/","|"),"(","|"),"（","|"),";","|"),"；","|")&amp;"|")-1))))&lt;=40),IF(ISNUMBER(O621),O621,IFERROR(VALUE(O621),VALUE(LEFT(TRIM(O621),FIND("|",SUBSTITUTE(SUBSTITUTE(SUBSTITUTE(SUBSTITUTE(SUBSTITUTE(TRIM(O621),"/","|"),"(","|"),"（","|"),";","|"),"；","|")&amp;"|")-1))))*100/IF(ISNUMBER(N621),N621,IFERROR(VALUE(N621),VALUE(LEFT(TRIM(N621),FIND("|",SUBSTITUTE(SUBSTITUTE(SUBSTITUTE(SUBSTITUTE(SUBSTITUTE(TRIM(N621),"/","|"),"(","|"),"（","|"),";","|"),"；","|")&amp;"|")-1)))),""),""))</x:f>
        <x:v>16.70/17.30</x:v>
      </x:c>
      <x:c r="AI621" s="15" t="str">
        <x:f>IFERROR(IF(AND(IF(ISNUMBER(O621),O621,IFERROR(VALUE(O621),VALUE(LEFT(TRIM(O621),FIND("|",SUBSTITUTE(SUBSTITUTE(SUBSTITUTE(SUBSTITUTE(SUBSTITUTE(TRIM(O621),"/","|"),"(","|"),"（","|"),";","|"),"；","|")&amp;"|")-1))))&gt;=75,IF(ISNUMBER(O621),O621,IFERROR(VALUE(O621),VALUE(LEFT(TRIM(O621),FIND("|",SUBSTITUTE(SUBSTITUTE(SUBSTITUTE(SUBSTITUTE(SUBSTITUTE(TRIM(O621),"/","|"),"(","|"),"（","|"),";","|"),"；","|")&amp;"|")-1))))&lt;=85,IF(ISNUMBER(Q621),Q621,IFERROR(VALUE(Q621),VALUE(LEFT(TRIM(Q621),FIND("|",SUBSTITUTE(SUBSTITUTE(SUBSTITUTE(SUBSTITUTE(SUBSTITUTE(TRIM(Q621),"/","|"),"(","|"),"（","|"),";","|"),"；","|")&amp;"|")-1))))&gt;0),IF(ISNUMBER(O621),O621,IFERROR(VALUE(O621),VALUE(LEFT(TRIM(O621),FIND("|",SUBSTITUTE(SUBSTITUTE(SUBSTITUTE(SUBSTITUTE(SUBSTITUTE(TRIM(O621),"/","|"),"(","|"),"（","|"),";","|"),"；","|")&amp;"|")-1))))*1000/IF(ISNUMBER(Q621),Q621,IFERROR(VALUE(Q621),VALUE(LEFT(TRIM(Q621),FIND("|",SUBSTITUTE(SUBSTITUTE(SUBSTITUTE(SUBSTITUTE(SUBSTITUTE(TRIM(Q621),"/","|"),"(","|"),"（","|"),";","|"),"；","|")&amp;"|")-1)))),""),"")</x:f>
      </x:c>
      <x:c r="AJ621" s="14" t="str">
        <x:f>IF(AI621="","","非称重实测")</x:f>
      </x:c>
      <x:c r="AK621" s="14" t="str"/>
      <x:c r="AL621" s="14" t="str">
        <x:v>v3.4.6-candidate</x:v>
      </x:c>
    </x:row>
    <x:row r="622">
      <x:c r="A622" t="n">
        <x:v>353</x:v>
      </x:c>
      <x:c r="B622" t="str">
        <x:v>DFM7002G1F7BEV</x:v>
      </x:c>
      <x:c r="C622" t="str">
        <x:v>风神牌</x:v>
      </x:c>
      <x:c r="D622" t="str">
        <x:v>东风汽车集团有限公司</x:v>
      </x:c>
      <x:c r="E622" t="str">
        <x:v>东风风神</x:v>
      </x:c>
      <x:c r="F622" t="str">
        <x:v>纯电动轿车</x:v>
      </x:c>
      <x:c r="G622" t="str">
        <x:v>风神E70</x:v>
      </x:c>
      <x:c r="H622" t="str">
        <x:v>纯电动轿车</x:v>
      </x:c>
      <x:c r="I622" t="str">
        <x:v>Car-D</x:v>
      </x:c>
      <x:c r="J622" t="str">
        <x:v>BEV</x:v>
      </x:c>
      <x:c r="K622" t="str">
        <x:v>否</x:v>
      </x:c>
      <x:c r="L622" t="n">
        <x:v>1537</x:v>
      </x:c>
      <x:c r="M622" t="n">
        <x:v>2710</x:v>
      </x:c>
      <x:c r="N622" t="n">
        <x:v>412</x:v>
      </x:c>
      <x:c r="O622" t="n">
        <x:v>50.3</x:v>
      </x:c>
      <x:c r="P622" t="str">
        <x:v>磷酸铁锂</x:v>
      </x:c>
      <x:c r="Q622" t="n">
        <x:v>125</x:v>
      </x:c>
      <x:c r="R622" t="n">
        <x:v>13.2</x:v>
      </x:c>
      <x:c r="S622" t="n">
        <x:v>120</x:v>
      </x:c>
      <x:c r="T622" t="n">
        <x:v>120</x:v>
      </x:c>
      <x:c r="U622" t="str">
        <x:v>弗迪动力长沙分公司</x:v>
      </x:c>
      <x:c r="V622" t="str">
        <x:v>110//210</x:v>
      </x:c>
      <x:c r="W622"/>
      <x:c r="X622" t="str">
        <x:v>不适用(BEV)</x:v>
      </x:c>
      <x:c r="Y622" t="str">
        <x:v>不适用(BEV)</x:v>
      </x:c>
      <x:c r="Z622" t="str">
        <x:v>不适用(BEV)</x:v>
      </x:c>
      <x:c r="AA622" t="str">
        <x:v>不适用(BEV)</x:v>
      </x:c>
      <x:c r="AB622" t="str">
        <x:v>不适用(BEV)</x:v>
      </x:c>
      <x:c r="AC622" t="str">
        <x:v>不适用(BEV)</x:v>
      </x:c>
      <x:c r="AD622" t="str">
        <x:v>BEV_历史批次</x:v>
      </x:c>
      <x:c r="AE622" s="14" t="str">
        <x:v>210</x:v>
      </x:c>
      <x:c r="AF622" s="14" t="str"/>
      <x:c r="AG622" s="14" t="str">
        <x:v>源字段可解析</x:v>
      </x:c>
      <x:c r="AH622" s="15" t="n">
        <x:f>IF(R622&lt;&gt;"",R622,IFERROR(IF(AND(IF(ISNUMBER(O622),O622,IFERROR(VALUE(O622),VALUE(LEFT(TRIM(O622),FIND("|",SUBSTITUTE(SUBSTITUTE(SUBSTITUTE(SUBSTITUTE(SUBSTITUTE(TRIM(O622),"/","|"),"(","|"),"（","|"),";","|"),"；","|")&amp;"|")-1))))*100/IF(ISNUMBER(N622),N622,IFERROR(VALUE(N622),VALUE(LEFT(TRIM(N622),FIND("|",SUBSTITUTE(SUBSTITUTE(SUBSTITUTE(SUBSTITUTE(SUBSTITUTE(TRIM(N622),"/","|"),"(","|"),"（","|"),";","|"),"；","|")&amp;"|")-1))))&gt;=3,IF(ISNUMBER(O622),O622,IFERROR(VALUE(O622),VALUE(LEFT(TRIM(O622),FIND("|",SUBSTITUTE(SUBSTITUTE(SUBSTITUTE(SUBSTITUTE(SUBSTITUTE(TRIM(O622),"/","|"),"(","|"),"（","|"),";","|"),"；","|")&amp;"|")-1))))*100/IF(ISNUMBER(N622),N622,IFERROR(VALUE(N622),VALUE(LEFT(TRIM(N622),FIND("|",SUBSTITUTE(SUBSTITUTE(SUBSTITUTE(SUBSTITUTE(SUBSTITUTE(TRIM(N622),"/","|"),"(","|"),"（","|"),";","|"),"；","|")&amp;"|")-1))))&lt;=40),IF(ISNUMBER(O622),O622,IFERROR(VALUE(O622),VALUE(LEFT(TRIM(O622),FIND("|",SUBSTITUTE(SUBSTITUTE(SUBSTITUTE(SUBSTITUTE(SUBSTITUTE(TRIM(O622),"/","|"),"(","|"),"（","|"),";","|"),"；","|")&amp;"|")-1))))*100/IF(ISNUMBER(N622),N622,IFERROR(VALUE(N622),VALUE(LEFT(TRIM(N622),FIND("|",SUBSTITUTE(SUBSTITUTE(SUBSTITUTE(SUBSTITUTE(SUBSTITUTE(TRIM(N622),"/","|"),"(","|"),"（","|"),";","|"),"；","|")&amp;"|")-1)))),""),""))</x:f>
        <x:v>13.2</x:v>
      </x:c>
      <x:c r="AI622" s="15" t="str">
        <x:f>IFERROR(IF(AND(IF(ISNUMBER(O622),O622,IFERROR(VALUE(O622),VALUE(LEFT(TRIM(O622),FIND("|",SUBSTITUTE(SUBSTITUTE(SUBSTITUTE(SUBSTITUTE(SUBSTITUTE(TRIM(O622),"/","|"),"(","|"),"（","|"),";","|"),"；","|")&amp;"|")-1))))&gt;=75,IF(ISNUMBER(O622),O622,IFERROR(VALUE(O622),VALUE(LEFT(TRIM(O622),FIND("|",SUBSTITUTE(SUBSTITUTE(SUBSTITUTE(SUBSTITUTE(SUBSTITUTE(TRIM(O622),"/","|"),"(","|"),"（","|"),";","|"),"；","|")&amp;"|")-1))))&lt;=85,IF(ISNUMBER(Q622),Q622,IFERROR(VALUE(Q622),VALUE(LEFT(TRIM(Q622),FIND("|",SUBSTITUTE(SUBSTITUTE(SUBSTITUTE(SUBSTITUTE(SUBSTITUTE(TRIM(Q622),"/","|"),"(","|"),"（","|"),";","|"),"；","|")&amp;"|")-1))))&gt;0),IF(ISNUMBER(O622),O622,IFERROR(VALUE(O622),VALUE(LEFT(TRIM(O622),FIND("|",SUBSTITUTE(SUBSTITUTE(SUBSTITUTE(SUBSTITUTE(SUBSTITUTE(TRIM(O622),"/","|"),"(","|"),"（","|"),";","|"),"；","|")&amp;"|")-1))))*1000/IF(ISNUMBER(Q622),Q622,IFERROR(VALUE(Q622),VALUE(LEFT(TRIM(Q622),FIND("|",SUBSTITUTE(SUBSTITUTE(SUBSTITUTE(SUBSTITUTE(SUBSTITUTE(TRIM(Q622),"/","|"),"(","|"),"（","|"),";","|"),"；","|")&amp;"|")-1)))),""),"")</x:f>
      </x:c>
      <x:c r="AJ622" s="14" t="str">
        <x:f>IF(AI622="","","非称重实测")</x:f>
      </x:c>
      <x:c r="AK622" s="14" t="str"/>
      <x:c r="AL622" s="14" t="str">
        <x:v>v3.4.6-candidate</x:v>
      </x:c>
    </x:row>
    <x:row r="623">
      <x:c r="A623" t="n">
        <x:v>353</x:v>
      </x:c>
      <x:c r="B623" t="str">
        <x:v>FZ6480BEV11</x:v>
      </x:c>
      <x:c r="C623" t="str">
        <x:v>零跑牌</x:v>
      </x:c>
      <x:c r="D623" t="str">
        <x:v>零跑汽车有限公司</x:v>
      </x:c>
      <x:c r="E623" t="str">
        <x:v>零跑</x:v>
      </x:c>
      <x:c r="F623" t="str">
        <x:v>纯电动多用途乘用车</x:v>
      </x:c>
      <x:c r="G623" t="str">
        <x:v>C11</x:v>
      </x:c>
      <x:c r="H623" t="str">
        <x:v>纯电动多用途乘用车</x:v>
      </x:c>
      <x:c r="I623" t="str">
        <x:v>SUV-C</x:v>
      </x:c>
      <x:c r="J623" t="str">
        <x:v>BEV</x:v>
      </x:c>
      <x:c r="K623" t="str">
        <x:v>否</x:v>
      </x:c>
      <x:c r="L623" t="n">
        <x:v>2070</x:v>
      </x:c>
      <x:c r="M623" t="n">
        <x:v>2800</x:v>
      </x:c>
      <x:c r="N623" t="n">
        <x:v>610</x:v>
      </x:c>
      <x:c r="O623" t="n">
        <x:v>89.55</x:v>
      </x:c>
      <x:c r="P623" t="str">
        <x:v>三元锂</x:v>
      </x:c>
      <x:c r="Q623" t="n">
        <x:v>177.01</x:v>
      </x:c>
      <x:c r="R623" t="n">
        <x:v>16.4</x:v>
      </x:c>
      <x:c r="S623" t="n">
        <x:v>170</x:v>
      </x:c>
      <x:c r="T623" t="n">
        <x:v>170</x:v>
      </x:c>
      <x:c r="U623" t="str">
        <x:v>金华零跑</x:v>
      </x:c>
      <x:c r="V623" t="str">
        <x:v>200/360</x:v>
      </x:c>
      <x:c r="W623"/>
      <x:c r="X623" t="str">
        <x:v>不适用(BEV)</x:v>
      </x:c>
      <x:c r="Y623" t="str">
        <x:v>不适用(BEV)</x:v>
      </x:c>
      <x:c r="Z623" t="str">
        <x:v>不适用(BEV)</x:v>
      </x:c>
      <x:c r="AA623" t="str">
        <x:v>不适用(BEV)</x:v>
      </x:c>
      <x:c r="AB623" t="str">
        <x:v>不适用(BEV)</x:v>
      </x:c>
      <x:c r="AC623" t="str">
        <x:v>不适用(BEV)</x:v>
      </x:c>
      <x:c r="AD623" t="str">
        <x:v>BEV_历史批次</x:v>
      </x:c>
      <x:c r="AE623" s="14" t="str">
        <x:v>360</x:v>
      </x:c>
      <x:c r="AF623" s="14" t="str"/>
      <x:c r="AG623" s="14" t="str">
        <x:v>源字段可解析</x:v>
      </x:c>
      <x:c r="AH623" s="15" t="n">
        <x:f>IF(R623&lt;&gt;"",R623,IFERROR(IF(AND(IF(ISNUMBER(O623),O623,IFERROR(VALUE(O623),VALUE(LEFT(TRIM(O623),FIND("|",SUBSTITUTE(SUBSTITUTE(SUBSTITUTE(SUBSTITUTE(SUBSTITUTE(TRIM(O623),"/","|"),"(","|"),"（","|"),";","|"),"；","|")&amp;"|")-1))))*100/IF(ISNUMBER(N623),N623,IFERROR(VALUE(N623),VALUE(LEFT(TRIM(N623),FIND("|",SUBSTITUTE(SUBSTITUTE(SUBSTITUTE(SUBSTITUTE(SUBSTITUTE(TRIM(N623),"/","|"),"(","|"),"（","|"),";","|"),"；","|")&amp;"|")-1))))&gt;=3,IF(ISNUMBER(O623),O623,IFERROR(VALUE(O623),VALUE(LEFT(TRIM(O623),FIND("|",SUBSTITUTE(SUBSTITUTE(SUBSTITUTE(SUBSTITUTE(SUBSTITUTE(TRIM(O623),"/","|"),"(","|"),"（","|"),";","|"),"；","|")&amp;"|")-1))))*100/IF(ISNUMBER(N623),N623,IFERROR(VALUE(N623),VALUE(LEFT(TRIM(N623),FIND("|",SUBSTITUTE(SUBSTITUTE(SUBSTITUTE(SUBSTITUTE(SUBSTITUTE(TRIM(N623),"/","|"),"(","|"),"（","|"),";","|"),"；","|")&amp;"|")-1))))&lt;=40),IF(ISNUMBER(O623),O623,IFERROR(VALUE(O623),VALUE(LEFT(TRIM(O623),FIND("|",SUBSTITUTE(SUBSTITUTE(SUBSTITUTE(SUBSTITUTE(SUBSTITUTE(TRIM(O623),"/","|"),"(","|"),"（","|"),";","|"),"；","|")&amp;"|")-1))))*100/IF(ISNUMBER(N623),N623,IFERROR(VALUE(N623),VALUE(LEFT(TRIM(N623),FIND("|",SUBSTITUTE(SUBSTITUTE(SUBSTITUTE(SUBSTITUTE(SUBSTITUTE(TRIM(N623),"/","|"),"(","|"),"（","|"),";","|"),"；","|")&amp;"|")-1)))),""),""))</x:f>
        <x:v>16.4</x:v>
      </x:c>
      <x:c r="AI623" s="15" t="str">
        <x:f>IFERROR(IF(AND(IF(ISNUMBER(O623),O623,IFERROR(VALUE(O623),VALUE(LEFT(TRIM(O623),FIND("|",SUBSTITUTE(SUBSTITUTE(SUBSTITUTE(SUBSTITUTE(SUBSTITUTE(TRIM(O623),"/","|"),"(","|"),"（","|"),";","|"),"；","|")&amp;"|")-1))))&gt;=75,IF(ISNUMBER(O623),O623,IFERROR(VALUE(O623),VALUE(LEFT(TRIM(O623),FIND("|",SUBSTITUTE(SUBSTITUTE(SUBSTITUTE(SUBSTITUTE(SUBSTITUTE(TRIM(O623),"/","|"),"(","|"),"（","|"),";","|"),"；","|")&amp;"|")-1))))&lt;=85,IF(ISNUMBER(Q623),Q623,IFERROR(VALUE(Q623),VALUE(LEFT(TRIM(Q623),FIND("|",SUBSTITUTE(SUBSTITUTE(SUBSTITUTE(SUBSTITUTE(SUBSTITUTE(TRIM(Q623),"/","|"),"(","|"),"（","|"),";","|"),"；","|")&amp;"|")-1))))&gt;0),IF(ISNUMBER(O623),O623,IFERROR(VALUE(O623),VALUE(LEFT(TRIM(O623),FIND("|",SUBSTITUTE(SUBSTITUTE(SUBSTITUTE(SUBSTITUTE(SUBSTITUTE(TRIM(O623),"/","|"),"(","|"),"（","|"),";","|"),"；","|")&amp;"|")-1))))*1000/IF(ISNUMBER(Q623),Q623,IFERROR(VALUE(Q623),VALUE(LEFT(TRIM(Q623),FIND("|",SUBSTITUTE(SUBSTITUTE(SUBSTITUTE(SUBSTITUTE(SUBSTITUTE(TRIM(Q623),"/","|"),"(","|"),"（","|"),";","|"),"；","|")&amp;"|")-1)))),""),"")</x:f>
      </x:c>
      <x:c r="AJ623" s="14" t="str">
        <x:f>IF(AI623="","","非称重实测")</x:f>
      </x:c>
      <x:c r="AK623" s="14" t="str"/>
      <x:c r="AL623" s="14" t="str">
        <x:v>v3.4.6-candidate</x:v>
      </x:c>
    </x:row>
    <x:row r="624">
      <x:c r="A624" t="n">
        <x:v>353</x:v>
      </x:c>
      <x:c r="B624" t="str">
        <x:v>FZ6480BEV12</x:v>
      </x:c>
      <x:c r="C624" t="str">
        <x:v>零跑牌</x:v>
      </x:c>
      <x:c r="D624" t="str">
        <x:v>零跑汽车有限公司</x:v>
      </x:c>
      <x:c r="E624" t="str">
        <x:v>零跑</x:v>
      </x:c>
      <x:c r="F624" t="str">
        <x:v>纯电动多用途乘用车</x:v>
      </x:c>
      <x:c r="G624" t="str">
        <x:v>C11</x:v>
      </x:c>
      <x:c r="H624" t="str">
        <x:v>纯电动多用途乘用车</x:v>
      </x:c>
      <x:c r="I624" t="str">
        <x:v>SUV-C</x:v>
      </x:c>
      <x:c r="J624" t="str">
        <x:v>BEV</x:v>
      </x:c>
      <x:c r="K624" t="str">
        <x:v>否</x:v>
      </x:c>
      <x:c r="L624" t="n">
        <x:v>2070</x:v>
      </x:c>
      <x:c r="M624" t="n">
        <x:v>2800</x:v>
      </x:c>
      <x:c r="N624" t="n">
        <x:v>610</x:v>
      </x:c>
      <x:c r="O624" t="n">
        <x:v>89.55</x:v>
      </x:c>
      <x:c r="P624" t="str">
        <x:v>三元锂</x:v>
      </x:c>
      <x:c r="Q624" t="n">
        <x:v>177.01</x:v>
      </x:c>
      <x:c r="R624" t="n">
        <x:v>16.4</x:v>
      </x:c>
      <x:c r="S624" t="n">
        <x:v>170</x:v>
      </x:c>
      <x:c r="T624" t="n">
        <x:v>170</x:v>
      </x:c>
      <x:c r="U624" t="str">
        <x:v>金华零跑</x:v>
      </x:c>
      <x:c r="V624" t="str">
        <x:v>200/360</x:v>
      </x:c>
      <x:c r="W624"/>
      <x:c r="X624" t="str">
        <x:v>不适用(BEV)</x:v>
      </x:c>
      <x:c r="Y624" t="str">
        <x:v>不适用(BEV)</x:v>
      </x:c>
      <x:c r="Z624" t="str">
        <x:v>不适用(BEV)</x:v>
      </x:c>
      <x:c r="AA624" t="str">
        <x:v>不适用(BEV)</x:v>
      </x:c>
      <x:c r="AB624" t="str">
        <x:v>不适用(BEV)</x:v>
      </x:c>
      <x:c r="AC624" t="str">
        <x:v>不适用(BEV)</x:v>
      </x:c>
      <x:c r="AD624" t="str">
        <x:v>BEV_历史批次</x:v>
      </x:c>
      <x:c r="AE624" s="14" t="str">
        <x:v>360</x:v>
      </x:c>
      <x:c r="AF624" s="14" t="str"/>
      <x:c r="AG624" s="14" t="str">
        <x:v>源字段可解析</x:v>
      </x:c>
      <x:c r="AH624" s="15" t="n">
        <x:f>IF(R624&lt;&gt;"",R624,IFERROR(IF(AND(IF(ISNUMBER(O624),O624,IFERROR(VALUE(O624),VALUE(LEFT(TRIM(O624),FIND("|",SUBSTITUTE(SUBSTITUTE(SUBSTITUTE(SUBSTITUTE(SUBSTITUTE(TRIM(O624),"/","|"),"(","|"),"（","|"),";","|"),"；","|")&amp;"|")-1))))*100/IF(ISNUMBER(N624),N624,IFERROR(VALUE(N624),VALUE(LEFT(TRIM(N624),FIND("|",SUBSTITUTE(SUBSTITUTE(SUBSTITUTE(SUBSTITUTE(SUBSTITUTE(TRIM(N624),"/","|"),"(","|"),"（","|"),";","|"),"；","|")&amp;"|")-1))))&gt;=3,IF(ISNUMBER(O624),O624,IFERROR(VALUE(O624),VALUE(LEFT(TRIM(O624),FIND("|",SUBSTITUTE(SUBSTITUTE(SUBSTITUTE(SUBSTITUTE(SUBSTITUTE(TRIM(O624),"/","|"),"(","|"),"（","|"),";","|"),"；","|")&amp;"|")-1))))*100/IF(ISNUMBER(N624),N624,IFERROR(VALUE(N624),VALUE(LEFT(TRIM(N624),FIND("|",SUBSTITUTE(SUBSTITUTE(SUBSTITUTE(SUBSTITUTE(SUBSTITUTE(TRIM(N624),"/","|"),"(","|"),"（","|"),";","|"),"；","|")&amp;"|")-1))))&lt;=40),IF(ISNUMBER(O624),O624,IFERROR(VALUE(O624),VALUE(LEFT(TRIM(O624),FIND("|",SUBSTITUTE(SUBSTITUTE(SUBSTITUTE(SUBSTITUTE(SUBSTITUTE(TRIM(O624),"/","|"),"(","|"),"（","|"),";","|"),"；","|")&amp;"|")-1))))*100/IF(ISNUMBER(N624),N624,IFERROR(VALUE(N624),VALUE(LEFT(TRIM(N624),FIND("|",SUBSTITUTE(SUBSTITUTE(SUBSTITUTE(SUBSTITUTE(SUBSTITUTE(TRIM(N624),"/","|"),"(","|"),"（","|"),";","|"),"；","|")&amp;"|")-1)))),""),""))</x:f>
        <x:v>16.4</x:v>
      </x:c>
      <x:c r="AI624" s="15" t="str">
        <x:f>IFERROR(IF(AND(IF(ISNUMBER(O624),O624,IFERROR(VALUE(O624),VALUE(LEFT(TRIM(O624),FIND("|",SUBSTITUTE(SUBSTITUTE(SUBSTITUTE(SUBSTITUTE(SUBSTITUTE(TRIM(O624),"/","|"),"(","|"),"（","|"),";","|"),"；","|")&amp;"|")-1))))&gt;=75,IF(ISNUMBER(O624),O624,IFERROR(VALUE(O624),VALUE(LEFT(TRIM(O624),FIND("|",SUBSTITUTE(SUBSTITUTE(SUBSTITUTE(SUBSTITUTE(SUBSTITUTE(TRIM(O624),"/","|"),"(","|"),"（","|"),";","|"),"；","|")&amp;"|")-1))))&lt;=85,IF(ISNUMBER(Q624),Q624,IFERROR(VALUE(Q624),VALUE(LEFT(TRIM(Q624),FIND("|",SUBSTITUTE(SUBSTITUTE(SUBSTITUTE(SUBSTITUTE(SUBSTITUTE(TRIM(Q624),"/","|"),"(","|"),"（","|"),";","|"),"；","|")&amp;"|")-1))))&gt;0),IF(ISNUMBER(O624),O624,IFERROR(VALUE(O624),VALUE(LEFT(TRIM(O624),FIND("|",SUBSTITUTE(SUBSTITUTE(SUBSTITUTE(SUBSTITUTE(SUBSTITUTE(TRIM(O624),"/","|"),"(","|"),"（","|"),";","|"),"；","|")&amp;"|")-1))))*1000/IF(ISNUMBER(Q624),Q624,IFERROR(VALUE(Q624),VALUE(LEFT(TRIM(Q624),FIND("|",SUBSTITUTE(SUBSTITUTE(SUBSTITUTE(SUBSTITUTE(SUBSTITUTE(TRIM(Q624),"/","|"),"(","|"),"（","|"),";","|"),"；","|")&amp;"|")-1)))),""),"")</x:f>
      </x:c>
      <x:c r="AJ624" s="14" t="str">
        <x:f>IF(AI624="","","非称重实测")</x:f>
      </x:c>
      <x:c r="AK624" s="14" t="str"/>
      <x:c r="AL624" s="14" t="str">
        <x:v>v3.4.6-candidate</x:v>
      </x:c>
    </x:row>
    <x:row r="625">
      <x:c r="A625" t="n">
        <x:v>353</x:v>
      </x:c>
      <x:c r="B625" t="str">
        <x:v>GAM7000BEVD0T</x:v>
      </x:c>
      <x:c r="C625" t="str">
        <x:v>埃安(AION)牌</x:v>
      </x:c>
      <x:c r="D625" t="str">
        <x:v>广汽乘用车有限公司</x:v>
      </x:c>
      <x:c r="E625"/>
      <x:c r="F625" t="str">
        <x:v>纯电动轿车</x:v>
      </x:c>
      <x:c r="G625" t="str">
        <x:v>AION Y</x:v>
      </x:c>
      <x:c r="H625" t="str">
        <x:v>纯电动轿车</x:v>
      </x:c>
      <x:c r="I625" t="str">
        <x:v>SUV-B</x:v>
      </x:c>
      <x:c r="J625" t="str">
        <x:v>BEV</x:v>
      </x:c>
      <x:c r="K625" t="str">
        <x:v>否</x:v>
      </x:c>
      <x:c r="L625" t="str">
        <x:v>1725 / 1740</x:v>
      </x:c>
      <x:c r="M625"/>
      <x:c r="N625" t="n">
        <x:v>500</x:v>
      </x:c>
      <x:c r="O625" t="n">
        <x:v>63.983</x:v>
      </x:c>
      <x:c r="P625" t="str">
        <x:v>磷酸铁锂</x:v>
      </x:c>
      <x:c r="Q625" t="n">
        <x:v>143</x:v>
      </x:c>
      <x:c r="R625" t="n">
        <x:v>13.8</x:v>
      </x:c>
      <x:c r="S625"/>
      <x:c r="T625"/>
      <x:c r="U625" t="str">
        <x:v>苏州汇川</x:v>
      </x:c>
      <x:c r="V625" t="str">
        <x:v>135/225</x:v>
      </x:c>
      <x:c r="W625"/>
      <x:c r="X625" t="str">
        <x:v>不适用(BEV)</x:v>
      </x:c>
      <x:c r="Y625" t="str">
        <x:v>不适用(BEV)</x:v>
      </x:c>
      <x:c r="Z625" t="str">
        <x:v>不适用(BEV)</x:v>
      </x:c>
      <x:c r="AA625" t="str">
        <x:v>不适用(BEV)</x:v>
      </x:c>
      <x:c r="AB625" t="str">
        <x:v>不适用(BEV)</x:v>
      </x:c>
      <x:c r="AC625" t="str">
        <x:v>不适用(BEV)</x:v>
      </x:c>
      <x:c r="AD625" t="str">
        <x:v>BEV_历史批次</x:v>
      </x:c>
      <x:c r="AE625" s="14" t="str">
        <x:v>225</x:v>
      </x:c>
      <x:c r="AF625" s="14" t="str"/>
      <x:c r="AG625" s="14" t="str">
        <x:v>源字段可解析</x:v>
      </x:c>
      <x:c r="AH625" s="15" t="n">
        <x:f>IF(R625&lt;&gt;"",R625,IFERROR(IF(AND(IF(ISNUMBER(O625),O625,IFERROR(VALUE(O625),VALUE(LEFT(TRIM(O625),FIND("|",SUBSTITUTE(SUBSTITUTE(SUBSTITUTE(SUBSTITUTE(SUBSTITUTE(TRIM(O625),"/","|"),"(","|"),"（","|"),";","|"),"；","|")&amp;"|")-1))))*100/IF(ISNUMBER(N625),N625,IFERROR(VALUE(N625),VALUE(LEFT(TRIM(N625),FIND("|",SUBSTITUTE(SUBSTITUTE(SUBSTITUTE(SUBSTITUTE(SUBSTITUTE(TRIM(N625),"/","|"),"(","|"),"（","|"),";","|"),"；","|")&amp;"|")-1))))&gt;=3,IF(ISNUMBER(O625),O625,IFERROR(VALUE(O625),VALUE(LEFT(TRIM(O625),FIND("|",SUBSTITUTE(SUBSTITUTE(SUBSTITUTE(SUBSTITUTE(SUBSTITUTE(TRIM(O625),"/","|"),"(","|"),"（","|"),";","|"),"；","|")&amp;"|")-1))))*100/IF(ISNUMBER(N625),N625,IFERROR(VALUE(N625),VALUE(LEFT(TRIM(N625),FIND("|",SUBSTITUTE(SUBSTITUTE(SUBSTITUTE(SUBSTITUTE(SUBSTITUTE(TRIM(N625),"/","|"),"(","|"),"（","|"),";","|"),"；","|")&amp;"|")-1))))&lt;=40),IF(ISNUMBER(O625),O625,IFERROR(VALUE(O625),VALUE(LEFT(TRIM(O625),FIND("|",SUBSTITUTE(SUBSTITUTE(SUBSTITUTE(SUBSTITUTE(SUBSTITUTE(TRIM(O625),"/","|"),"(","|"),"（","|"),";","|"),"；","|")&amp;"|")-1))))*100/IF(ISNUMBER(N625),N625,IFERROR(VALUE(N625),VALUE(LEFT(TRIM(N625),FIND("|",SUBSTITUTE(SUBSTITUTE(SUBSTITUTE(SUBSTITUTE(SUBSTITUTE(TRIM(N625),"/","|"),"(","|"),"（","|"),";","|"),"；","|")&amp;"|")-1)))),""),""))</x:f>
        <x:v>13.8</x:v>
      </x:c>
      <x:c r="AI625" s="15" t="str">
        <x:f>IFERROR(IF(AND(IF(ISNUMBER(O625),O625,IFERROR(VALUE(O625),VALUE(LEFT(TRIM(O625),FIND("|",SUBSTITUTE(SUBSTITUTE(SUBSTITUTE(SUBSTITUTE(SUBSTITUTE(TRIM(O625),"/","|"),"(","|"),"（","|"),";","|"),"；","|")&amp;"|")-1))))&gt;=75,IF(ISNUMBER(O625),O625,IFERROR(VALUE(O625),VALUE(LEFT(TRIM(O625),FIND("|",SUBSTITUTE(SUBSTITUTE(SUBSTITUTE(SUBSTITUTE(SUBSTITUTE(TRIM(O625),"/","|"),"(","|"),"（","|"),";","|"),"；","|")&amp;"|")-1))))&lt;=85,IF(ISNUMBER(Q625),Q625,IFERROR(VALUE(Q625),VALUE(LEFT(TRIM(Q625),FIND("|",SUBSTITUTE(SUBSTITUTE(SUBSTITUTE(SUBSTITUTE(SUBSTITUTE(TRIM(Q625),"/","|"),"(","|"),"（","|"),";","|"),"；","|")&amp;"|")-1))))&gt;0),IF(ISNUMBER(O625),O625,IFERROR(VALUE(O625),VALUE(LEFT(TRIM(O625),FIND("|",SUBSTITUTE(SUBSTITUTE(SUBSTITUTE(SUBSTITUTE(SUBSTITUTE(TRIM(O625),"/","|"),"(","|"),"（","|"),";","|"),"；","|")&amp;"|")-1))))*1000/IF(ISNUMBER(Q625),Q625,IFERROR(VALUE(Q625),VALUE(LEFT(TRIM(Q625),FIND("|",SUBSTITUTE(SUBSTITUTE(SUBSTITUTE(SUBSTITUTE(SUBSTITUTE(TRIM(Q625),"/","|"),"(","|"),"（","|"),";","|"),"；","|")&amp;"|")-1)))),""),"")</x:f>
      </x:c>
      <x:c r="AJ625" s="14" t="str">
        <x:f>IF(AI625="","","非称重实测")</x:f>
      </x:c>
      <x:c r="AK625" s="14" t="str"/>
      <x:c r="AL625" s="14" t="str">
        <x:v>v3.4.6-candidate</x:v>
      </x:c>
    </x:row>
    <x:row r="626">
      <x:c r="A626" t="n">
        <x:v>353</x:v>
      </x:c>
      <x:c r="B626" t="str">
        <x:v>HDE6470BEVA0F</x:v>
      </x:c>
      <x:c r="C626" t="str">
        <x:v>恒驰牌</x:v>
      </x:c>
      <x:c r="D626" t="str">
        <x:v>恒大新能源汽车（天津）有限公司</x:v>
      </x:c>
      <x:c r="E626"/>
      <x:c r="F626" t="str">
        <x:v>纯电动多用途乘用车</x:v>
      </x:c>
      <x:c r="G626" t="str">
        <x:v>恒驰5 LX</x:v>
      </x:c>
      <x:c r="H626" t="str">
        <x:v>纯电动多用途乘用车</x:v>
      </x:c>
      <x:c r="I626" t="str">
        <x:v>SUV-D</x:v>
      </x:c>
      <x:c r="J626" t="str">
        <x:v>BEV</x:v>
      </x:c>
      <x:c r="K626" t="str">
        <x:v>否</x:v>
      </x:c>
      <x:c r="L626" t="str">
        <x:v>1985</x:v>
      </x:c>
      <x:c r="M626"/>
      <x:c r="N626" t="str">
        <x:v>602</x:v>
      </x:c>
      <x:c r="O626" t="n">
        <x:v>72.8</x:v>
      </x:c>
      <x:c r="P626" t="str">
        <x:v>磷酸铁锂</x:v>
      </x:c>
      <x:c r="Q626" t="str">
        <x:v>145</x:v>
      </x:c>
      <x:c r="R626" t="n">
        <x:v>13.8</x:v>
      </x:c>
      <x:c r="S626"/>
      <x:c r="T626"/>
      <x:c r="U626" t="str">
        <x:v>联合汽车电子</x:v>
      </x:c>
      <x:c r="V626" t="str">
        <x:v>150/345</x:v>
      </x:c>
      <x:c r="W626"/>
      <x:c r="X626" t="str">
        <x:v>不适用(BEV)</x:v>
      </x:c>
      <x:c r="Y626" t="str">
        <x:v>不适用(BEV)</x:v>
      </x:c>
      <x:c r="Z626" t="str">
        <x:v>不适用(BEV)</x:v>
      </x:c>
      <x:c r="AA626" t="str">
        <x:v>不适用(BEV)</x:v>
      </x:c>
      <x:c r="AB626" t="str">
        <x:v>不适用(BEV)</x:v>
      </x:c>
      <x:c r="AC626" t="str">
        <x:v>不适用(BEV)</x:v>
      </x:c>
      <x:c r="AD626" t="str">
        <x:v>梳理补充_附件1-BEV梳理</x:v>
      </x:c>
      <x:c r="AE626" s="14" t="str">
        <x:v>345</x:v>
      </x:c>
      <x:c r="AF626" s="14" t="str"/>
      <x:c r="AG626" s="14" t="str">
        <x:v>源字段可解析</x:v>
      </x:c>
      <x:c r="AH626" s="15" t="n">
        <x:f>IF(R626&lt;&gt;"",R626,IFERROR(IF(AND(IF(ISNUMBER(O626),O626,IFERROR(VALUE(O626),VALUE(LEFT(TRIM(O626),FIND("|",SUBSTITUTE(SUBSTITUTE(SUBSTITUTE(SUBSTITUTE(SUBSTITUTE(TRIM(O626),"/","|"),"(","|"),"（","|"),";","|"),"；","|")&amp;"|")-1))))*100/IF(ISNUMBER(N626),N626,IFERROR(VALUE(N626),VALUE(LEFT(TRIM(N626),FIND("|",SUBSTITUTE(SUBSTITUTE(SUBSTITUTE(SUBSTITUTE(SUBSTITUTE(TRIM(N626),"/","|"),"(","|"),"（","|"),";","|"),"；","|")&amp;"|")-1))))&gt;=3,IF(ISNUMBER(O626),O626,IFERROR(VALUE(O626),VALUE(LEFT(TRIM(O626),FIND("|",SUBSTITUTE(SUBSTITUTE(SUBSTITUTE(SUBSTITUTE(SUBSTITUTE(TRIM(O626),"/","|"),"(","|"),"（","|"),";","|"),"；","|")&amp;"|")-1))))*100/IF(ISNUMBER(N626),N626,IFERROR(VALUE(N626),VALUE(LEFT(TRIM(N626),FIND("|",SUBSTITUTE(SUBSTITUTE(SUBSTITUTE(SUBSTITUTE(SUBSTITUTE(TRIM(N626),"/","|"),"(","|"),"（","|"),";","|"),"；","|")&amp;"|")-1))))&lt;=40),IF(ISNUMBER(O626),O626,IFERROR(VALUE(O626),VALUE(LEFT(TRIM(O626),FIND("|",SUBSTITUTE(SUBSTITUTE(SUBSTITUTE(SUBSTITUTE(SUBSTITUTE(TRIM(O626),"/","|"),"(","|"),"（","|"),";","|"),"；","|")&amp;"|")-1))))*100/IF(ISNUMBER(N626),N626,IFERROR(VALUE(N626),VALUE(LEFT(TRIM(N626),FIND("|",SUBSTITUTE(SUBSTITUTE(SUBSTITUTE(SUBSTITUTE(SUBSTITUTE(TRIM(N626),"/","|"),"(","|"),"（","|"),";","|"),"；","|")&amp;"|")-1)))),""),""))</x:f>
        <x:v>13.8</x:v>
      </x:c>
      <x:c r="AI626" s="15" t="str">
        <x:f>IFERROR(IF(AND(IF(ISNUMBER(O626),O626,IFERROR(VALUE(O626),VALUE(LEFT(TRIM(O626),FIND("|",SUBSTITUTE(SUBSTITUTE(SUBSTITUTE(SUBSTITUTE(SUBSTITUTE(TRIM(O626),"/","|"),"(","|"),"（","|"),";","|"),"；","|")&amp;"|")-1))))&gt;=75,IF(ISNUMBER(O626),O626,IFERROR(VALUE(O626),VALUE(LEFT(TRIM(O626),FIND("|",SUBSTITUTE(SUBSTITUTE(SUBSTITUTE(SUBSTITUTE(SUBSTITUTE(TRIM(O626),"/","|"),"(","|"),"（","|"),";","|"),"；","|")&amp;"|")-1))))&lt;=85,IF(ISNUMBER(Q626),Q626,IFERROR(VALUE(Q626),VALUE(LEFT(TRIM(Q626),FIND("|",SUBSTITUTE(SUBSTITUTE(SUBSTITUTE(SUBSTITUTE(SUBSTITUTE(TRIM(Q626),"/","|"),"(","|"),"（","|"),";","|"),"；","|")&amp;"|")-1))))&gt;0),IF(ISNUMBER(O626),O626,IFERROR(VALUE(O626),VALUE(LEFT(TRIM(O626),FIND("|",SUBSTITUTE(SUBSTITUTE(SUBSTITUTE(SUBSTITUTE(SUBSTITUTE(TRIM(O626),"/","|"),"(","|"),"（","|"),";","|"),"；","|")&amp;"|")-1))))*1000/IF(ISNUMBER(Q626),Q626,IFERROR(VALUE(Q626),VALUE(LEFT(TRIM(Q626),FIND("|",SUBSTITUTE(SUBSTITUTE(SUBSTITUTE(SUBSTITUTE(SUBSTITUTE(TRIM(Q626),"/","|"),"(","|"),"（","|"),";","|"),"；","|")&amp;"|")-1)))),""),"")</x:f>
      </x:c>
      <x:c r="AJ626" s="14" t="str">
        <x:f>IF(AI626="","","非称重实测")</x:f>
      </x:c>
      <x:c r="AK626" s="14" t="str">
        <x:v>同型号候选已写入</x:v>
      </x:c>
      <x:c r="AL626" s="14" t="str">
        <x:v>v3.4.6-candidate</x:v>
      </x:c>
    </x:row>
    <x:row r="627">
      <x:c r="A627" t="n">
        <x:v>353</x:v>
      </x:c>
      <x:c r="B627" t="str">
        <x:v>HDE6470BEVA1F</x:v>
      </x:c>
      <x:c r="C627" t="str">
        <x:v>恒驰牌</x:v>
      </x:c>
      <x:c r="D627" t="str">
        <x:v>恒大新能源汽车（天津）有限公司</x:v>
      </x:c>
      <x:c r="E627"/>
      <x:c r="F627" t="str">
        <x:v>纯电动多用途乘用车</x:v>
      </x:c>
      <x:c r="G627" t="str">
        <x:v>恒驰5 LX</x:v>
      </x:c>
      <x:c r="H627" t="str">
        <x:v>纯电动多用途乘用车</x:v>
      </x:c>
      <x:c r="I627" t="str">
        <x:v>SUV-D</x:v>
      </x:c>
      <x:c r="J627" t="str">
        <x:v>BEV</x:v>
      </x:c>
      <x:c r="K627" t="str">
        <x:v>否</x:v>
      </x:c>
      <x:c r="L627" t="str">
        <x:v>2005</x:v>
      </x:c>
      <x:c r="M627"/>
      <x:c r="N627" t="str">
        <x:v>558</x:v>
      </x:c>
      <x:c r="O627" t="n">
        <x:v>72.8</x:v>
      </x:c>
      <x:c r="P627" t="str">
        <x:v>磷酸铁锂</x:v>
      </x:c>
      <x:c r="Q627" t="str">
        <x:v>145</x:v>
      </x:c>
      <x:c r="R627" t="n">
        <x:v>14.8</x:v>
      </x:c>
      <x:c r="S627"/>
      <x:c r="T627"/>
      <x:c r="U627" t="str">
        <x:v>联合汽车电子</x:v>
      </x:c>
      <x:c r="V627" t="str">
        <x:v>150/345</x:v>
      </x:c>
      <x:c r="W627"/>
      <x:c r="X627" t="str">
        <x:v>不适用(BEV)</x:v>
      </x:c>
      <x:c r="Y627" t="str">
        <x:v>不适用(BEV)</x:v>
      </x:c>
      <x:c r="Z627" t="str">
        <x:v>不适用(BEV)</x:v>
      </x:c>
      <x:c r="AA627" t="str">
        <x:v>不适用(BEV)</x:v>
      </x:c>
      <x:c r="AB627" t="str">
        <x:v>不适用(BEV)</x:v>
      </x:c>
      <x:c r="AC627" t="str">
        <x:v>不适用(BEV)</x:v>
      </x:c>
      <x:c r="AD627" t="str">
        <x:v>梳理补充_附件1-BEV梳理</x:v>
      </x:c>
      <x:c r="AE627" s="14" t="str">
        <x:v>345</x:v>
      </x:c>
      <x:c r="AF627" s="14" t="str"/>
      <x:c r="AG627" s="14" t="str">
        <x:v>源字段可解析</x:v>
      </x:c>
      <x:c r="AH627" s="15" t="n">
        <x:f>IF(R627&lt;&gt;"",R627,IFERROR(IF(AND(IF(ISNUMBER(O627),O627,IFERROR(VALUE(O627),VALUE(LEFT(TRIM(O627),FIND("|",SUBSTITUTE(SUBSTITUTE(SUBSTITUTE(SUBSTITUTE(SUBSTITUTE(TRIM(O627),"/","|"),"(","|"),"（","|"),";","|"),"；","|")&amp;"|")-1))))*100/IF(ISNUMBER(N627),N627,IFERROR(VALUE(N627),VALUE(LEFT(TRIM(N627),FIND("|",SUBSTITUTE(SUBSTITUTE(SUBSTITUTE(SUBSTITUTE(SUBSTITUTE(TRIM(N627),"/","|"),"(","|"),"（","|"),";","|"),"；","|")&amp;"|")-1))))&gt;=3,IF(ISNUMBER(O627),O627,IFERROR(VALUE(O627),VALUE(LEFT(TRIM(O627),FIND("|",SUBSTITUTE(SUBSTITUTE(SUBSTITUTE(SUBSTITUTE(SUBSTITUTE(TRIM(O627),"/","|"),"(","|"),"（","|"),";","|"),"；","|")&amp;"|")-1))))*100/IF(ISNUMBER(N627),N627,IFERROR(VALUE(N627),VALUE(LEFT(TRIM(N627),FIND("|",SUBSTITUTE(SUBSTITUTE(SUBSTITUTE(SUBSTITUTE(SUBSTITUTE(TRIM(N627),"/","|"),"(","|"),"（","|"),";","|"),"；","|")&amp;"|")-1))))&lt;=40),IF(ISNUMBER(O627),O627,IFERROR(VALUE(O627),VALUE(LEFT(TRIM(O627),FIND("|",SUBSTITUTE(SUBSTITUTE(SUBSTITUTE(SUBSTITUTE(SUBSTITUTE(TRIM(O627),"/","|"),"(","|"),"（","|"),";","|"),"；","|")&amp;"|")-1))))*100/IF(ISNUMBER(N627),N627,IFERROR(VALUE(N627),VALUE(LEFT(TRIM(N627),FIND("|",SUBSTITUTE(SUBSTITUTE(SUBSTITUTE(SUBSTITUTE(SUBSTITUTE(TRIM(N627),"/","|"),"(","|"),"（","|"),";","|"),"；","|")&amp;"|")-1)))),""),""))</x:f>
        <x:v>14.8</x:v>
      </x:c>
      <x:c r="AI627" s="15" t="str">
        <x:f>IFERROR(IF(AND(IF(ISNUMBER(O627),O627,IFERROR(VALUE(O627),VALUE(LEFT(TRIM(O627),FIND("|",SUBSTITUTE(SUBSTITUTE(SUBSTITUTE(SUBSTITUTE(SUBSTITUTE(TRIM(O627),"/","|"),"(","|"),"（","|"),";","|"),"；","|")&amp;"|")-1))))&gt;=75,IF(ISNUMBER(O627),O627,IFERROR(VALUE(O627),VALUE(LEFT(TRIM(O627),FIND("|",SUBSTITUTE(SUBSTITUTE(SUBSTITUTE(SUBSTITUTE(SUBSTITUTE(TRIM(O627),"/","|"),"(","|"),"（","|"),";","|"),"；","|")&amp;"|")-1))))&lt;=85,IF(ISNUMBER(Q627),Q627,IFERROR(VALUE(Q627),VALUE(LEFT(TRIM(Q627),FIND("|",SUBSTITUTE(SUBSTITUTE(SUBSTITUTE(SUBSTITUTE(SUBSTITUTE(TRIM(Q627),"/","|"),"(","|"),"（","|"),";","|"),"；","|")&amp;"|")-1))))&gt;0),IF(ISNUMBER(O627),O627,IFERROR(VALUE(O627),VALUE(LEFT(TRIM(O627),FIND("|",SUBSTITUTE(SUBSTITUTE(SUBSTITUTE(SUBSTITUTE(SUBSTITUTE(TRIM(O627),"/","|"),"(","|"),"（","|"),";","|"),"；","|")&amp;"|")-1))))*1000/IF(ISNUMBER(Q627),Q627,IFERROR(VALUE(Q627),VALUE(LEFT(TRIM(Q627),FIND("|",SUBSTITUTE(SUBSTITUTE(SUBSTITUTE(SUBSTITUTE(SUBSTITUTE(TRIM(Q627),"/","|"),"(","|"),"（","|"),";","|"),"；","|")&amp;"|")-1)))),""),"")</x:f>
      </x:c>
      <x:c r="AJ627" s="14" t="str">
        <x:f>IF(AI627="","","非称重实测")</x:f>
      </x:c>
      <x:c r="AK627" s="14" t="str">
        <x:v>同型号候选已写入</x:v>
      </x:c>
      <x:c r="AL627" s="14" t="str">
        <x:v>v3.4.6-candidate</x:v>
      </x:c>
    </x:row>
    <x:row r="628">
      <x:c r="A628" t="n">
        <x:v>353</x:v>
      </x:c>
      <x:c r="B628" t="str">
        <x:v>MR7003BEV01</x:v>
      </x:c>
      <x:c r="C628" t="str">
        <x:v>帝豪牌</x:v>
      </x:c>
      <x:c r="D628" t="str">
        <x:v>浙江吉利汽车有限公司</x:v>
      </x:c>
      <x:c r="E628" t="str">
        <x:v>吉利车型</x:v>
      </x:c>
      <x:c r="F628" t="str">
        <x:v>纯电动轿车</x:v>
      </x:c>
      <x:c r="G628" t="str">
        <x:v>萌虎,霹雳虎,X</x:v>
      </x:c>
      <x:c r="H628" t="str">
        <x:v>纯电动轿车</x:v>
      </x:c>
      <x:c r="I628" t="str">
        <x:v>SUV-C</x:v>
      </x:c>
      <x:c r="J628" t="str">
        <x:v>BEV</x:v>
      </x:c>
      <x:c r="K628" t="str">
        <x:v>否</x:v>
      </x:c>
      <x:c r="L628" t="n">
        <x:v>1290</x:v>
      </x:c>
      <x:c r="M628" t="n">
        <x:v>2800</x:v>
      </x:c>
      <x:c r="N628" t="n">
        <x:v>320</x:v>
      </x:c>
      <x:c r="O628" t="n">
        <x:v>33.5</x:v>
      </x:c>
      <x:c r="P628" t="str">
        <x:v>磷酸铁锂</x:v>
      </x:c>
      <x:c r="Q628" t="n">
        <x:v>125</x:v>
      </x:c>
      <x:c r="R628" t="n">
        <x:v>11.5</x:v>
      </x:c>
      <x:c r="S628" t="n">
        <x:v>160</x:v>
      </x:c>
      <x:c r="T628" t="n">
        <x:v>160</x:v>
      </x:c>
      <x:c r="U628" t="str">
        <x:v>格雷博智能动力科技有限公司</x:v>
      </x:c>
      <x:c r="V628" t="str">
        <x:v>60/130</x:v>
      </x:c>
      <x:c r="W628"/>
      <x:c r="X628" t="str">
        <x:v>不适用(BEV)</x:v>
      </x:c>
      <x:c r="Y628" t="str">
        <x:v>不适用(BEV)</x:v>
      </x:c>
      <x:c r="Z628" t="str">
        <x:v>不适用(BEV)</x:v>
      </x:c>
      <x:c r="AA628" t="str">
        <x:v>不适用(BEV)</x:v>
      </x:c>
      <x:c r="AB628" t="str">
        <x:v>不适用(BEV)</x:v>
      </x:c>
      <x:c r="AC628" t="str">
        <x:v>不适用(BEV)</x:v>
      </x:c>
      <x:c r="AD628" t="str">
        <x:v>BEV_历史批次</x:v>
      </x:c>
      <x:c r="AE628" s="14" t="str">
        <x:v>130</x:v>
      </x:c>
      <x:c r="AF628" s="14" t="str"/>
      <x:c r="AG628" s="14" t="str">
        <x:v>源字段可解析</x:v>
      </x:c>
      <x:c r="AH628" s="15" t="n">
        <x:f>IF(R628&lt;&gt;"",R628,IFERROR(IF(AND(IF(ISNUMBER(O628),O628,IFERROR(VALUE(O628),VALUE(LEFT(TRIM(O628),FIND("|",SUBSTITUTE(SUBSTITUTE(SUBSTITUTE(SUBSTITUTE(SUBSTITUTE(TRIM(O628),"/","|"),"(","|"),"（","|"),";","|"),"；","|")&amp;"|")-1))))*100/IF(ISNUMBER(N628),N628,IFERROR(VALUE(N628),VALUE(LEFT(TRIM(N628),FIND("|",SUBSTITUTE(SUBSTITUTE(SUBSTITUTE(SUBSTITUTE(SUBSTITUTE(TRIM(N628),"/","|"),"(","|"),"（","|"),";","|"),"；","|")&amp;"|")-1))))&gt;=3,IF(ISNUMBER(O628),O628,IFERROR(VALUE(O628),VALUE(LEFT(TRIM(O628),FIND("|",SUBSTITUTE(SUBSTITUTE(SUBSTITUTE(SUBSTITUTE(SUBSTITUTE(TRIM(O628),"/","|"),"(","|"),"（","|"),";","|"),"；","|")&amp;"|")-1))))*100/IF(ISNUMBER(N628),N628,IFERROR(VALUE(N628),VALUE(LEFT(TRIM(N628),FIND("|",SUBSTITUTE(SUBSTITUTE(SUBSTITUTE(SUBSTITUTE(SUBSTITUTE(TRIM(N628),"/","|"),"(","|"),"（","|"),";","|"),"；","|")&amp;"|")-1))))&lt;=40),IF(ISNUMBER(O628),O628,IFERROR(VALUE(O628),VALUE(LEFT(TRIM(O628),FIND("|",SUBSTITUTE(SUBSTITUTE(SUBSTITUTE(SUBSTITUTE(SUBSTITUTE(TRIM(O628),"/","|"),"(","|"),"（","|"),";","|"),"；","|")&amp;"|")-1))))*100/IF(ISNUMBER(N628),N628,IFERROR(VALUE(N628),VALUE(LEFT(TRIM(N628),FIND("|",SUBSTITUTE(SUBSTITUTE(SUBSTITUTE(SUBSTITUTE(SUBSTITUTE(TRIM(N628),"/","|"),"(","|"),"（","|"),";","|"),"；","|")&amp;"|")-1)))),""),""))</x:f>
        <x:v>11.5</x:v>
      </x:c>
      <x:c r="AI628" s="15" t="str">
        <x:f>IFERROR(IF(AND(IF(ISNUMBER(O628),O628,IFERROR(VALUE(O628),VALUE(LEFT(TRIM(O628),FIND("|",SUBSTITUTE(SUBSTITUTE(SUBSTITUTE(SUBSTITUTE(SUBSTITUTE(TRIM(O628),"/","|"),"(","|"),"（","|"),";","|"),"；","|")&amp;"|")-1))))&gt;=75,IF(ISNUMBER(O628),O628,IFERROR(VALUE(O628),VALUE(LEFT(TRIM(O628),FIND("|",SUBSTITUTE(SUBSTITUTE(SUBSTITUTE(SUBSTITUTE(SUBSTITUTE(TRIM(O628),"/","|"),"(","|"),"（","|"),";","|"),"；","|")&amp;"|")-1))))&lt;=85,IF(ISNUMBER(Q628),Q628,IFERROR(VALUE(Q628),VALUE(LEFT(TRIM(Q628),FIND("|",SUBSTITUTE(SUBSTITUTE(SUBSTITUTE(SUBSTITUTE(SUBSTITUTE(TRIM(Q628),"/","|"),"(","|"),"（","|"),";","|"),"；","|")&amp;"|")-1))))&gt;0),IF(ISNUMBER(O628),O628,IFERROR(VALUE(O628),VALUE(LEFT(TRIM(O628),FIND("|",SUBSTITUTE(SUBSTITUTE(SUBSTITUTE(SUBSTITUTE(SUBSTITUTE(TRIM(O628),"/","|"),"(","|"),"（","|"),";","|"),"；","|")&amp;"|")-1))))*1000/IF(ISNUMBER(Q628),Q628,IFERROR(VALUE(Q628),VALUE(LEFT(TRIM(Q628),FIND("|",SUBSTITUTE(SUBSTITUTE(SUBSTITUTE(SUBSTITUTE(SUBSTITUTE(TRIM(Q628),"/","|"),"(","|"),"（","|"),";","|"),"；","|")&amp;"|")-1)))),""),"")</x:f>
      </x:c>
      <x:c r="AJ628" s="14" t="str">
        <x:f>IF(AI628="","","非称重实测")</x:f>
      </x:c>
      <x:c r="AK628" s="14" t="str"/>
      <x:c r="AL628" s="14" t="str">
        <x:v>v3.4.6-candidate</x:v>
      </x:c>
    </x:row>
    <x:row r="629">
      <x:c r="A629" t="n">
        <x:v>353</x:v>
      </x:c>
      <x:c r="B629" t="str">
        <x:v>MR7003BEV02</x:v>
      </x:c>
      <x:c r="C629" t="str">
        <x:v>帝豪牌</x:v>
      </x:c>
      <x:c r="D629" t="str">
        <x:v>浙江吉利汽车有限公司</x:v>
      </x:c>
      <x:c r="E629" t="str">
        <x:v>吉利车型</x:v>
      </x:c>
      <x:c r="F629" t="str">
        <x:v>纯电动轿车</x:v>
      </x:c>
      <x:c r="G629" t="str">
        <x:v>萌虎,霹雳虎,X</x:v>
      </x:c>
      <x:c r="H629" t="str">
        <x:v>纯电动轿车</x:v>
      </x:c>
      <x:c r="I629" t="str">
        <x:v>SUV-C</x:v>
      </x:c>
      <x:c r="J629" t="str">
        <x:v>BEV</x:v>
      </x:c>
      <x:c r="K629" t="str">
        <x:v>否</x:v>
      </x:c>
      <x:c r="L629" t="n">
        <x:v>1348</x:v>
      </x:c>
      <x:c r="M629" t="n">
        <x:v>2800</x:v>
      </x:c>
      <x:c r="N629" t="n">
        <x:v>380</x:v>
      </x:c>
      <x:c r="O629" t="n">
        <x:v>39.4</x:v>
      </x:c>
      <x:c r="P629" t="str">
        <x:v>磷酸铁锂</x:v>
      </x:c>
      <x:c r="Q629" t="n">
        <x:v>130</x:v>
      </x:c>
      <x:c r="R629" t="n">
        <x:v>11.9</x:v>
      </x:c>
      <x:c r="S629" t="n">
        <x:v>160</x:v>
      </x:c>
      <x:c r="T629" t="n">
        <x:v>160</x:v>
      </x:c>
      <x:c r="U629" t="str">
        <x:v>格雷博智能动力科技有限公司</x:v>
      </x:c>
      <x:c r="V629" t="str">
        <x:v>60/130</x:v>
      </x:c>
      <x:c r="W629"/>
      <x:c r="X629" t="str">
        <x:v>不适用(BEV)</x:v>
      </x:c>
      <x:c r="Y629" t="str">
        <x:v>不适用(BEV)</x:v>
      </x:c>
      <x:c r="Z629" t="str">
        <x:v>不适用(BEV)</x:v>
      </x:c>
      <x:c r="AA629" t="str">
        <x:v>不适用(BEV)</x:v>
      </x:c>
      <x:c r="AB629" t="str">
        <x:v>不适用(BEV)</x:v>
      </x:c>
      <x:c r="AC629" t="str">
        <x:v>不适用(BEV)</x:v>
      </x:c>
      <x:c r="AD629" t="str">
        <x:v>BEV_历史批次</x:v>
      </x:c>
      <x:c r="AE629" s="14" t="str">
        <x:v>130</x:v>
      </x:c>
      <x:c r="AF629" s="14" t="str"/>
      <x:c r="AG629" s="14" t="str">
        <x:v>源字段可解析</x:v>
      </x:c>
      <x:c r="AH629" s="15" t="n">
        <x:f>IF(R629&lt;&gt;"",R629,IFERROR(IF(AND(IF(ISNUMBER(O629),O629,IFERROR(VALUE(O629),VALUE(LEFT(TRIM(O629),FIND("|",SUBSTITUTE(SUBSTITUTE(SUBSTITUTE(SUBSTITUTE(SUBSTITUTE(TRIM(O629),"/","|"),"(","|"),"（","|"),";","|"),"；","|")&amp;"|")-1))))*100/IF(ISNUMBER(N629),N629,IFERROR(VALUE(N629),VALUE(LEFT(TRIM(N629),FIND("|",SUBSTITUTE(SUBSTITUTE(SUBSTITUTE(SUBSTITUTE(SUBSTITUTE(TRIM(N629),"/","|"),"(","|"),"（","|"),";","|"),"；","|")&amp;"|")-1))))&gt;=3,IF(ISNUMBER(O629),O629,IFERROR(VALUE(O629),VALUE(LEFT(TRIM(O629),FIND("|",SUBSTITUTE(SUBSTITUTE(SUBSTITUTE(SUBSTITUTE(SUBSTITUTE(TRIM(O629),"/","|"),"(","|"),"（","|"),";","|"),"；","|")&amp;"|")-1))))*100/IF(ISNUMBER(N629),N629,IFERROR(VALUE(N629),VALUE(LEFT(TRIM(N629),FIND("|",SUBSTITUTE(SUBSTITUTE(SUBSTITUTE(SUBSTITUTE(SUBSTITUTE(TRIM(N629),"/","|"),"(","|"),"（","|"),";","|"),"；","|")&amp;"|")-1))))&lt;=40),IF(ISNUMBER(O629),O629,IFERROR(VALUE(O629),VALUE(LEFT(TRIM(O629),FIND("|",SUBSTITUTE(SUBSTITUTE(SUBSTITUTE(SUBSTITUTE(SUBSTITUTE(TRIM(O629),"/","|"),"(","|"),"（","|"),";","|"),"；","|")&amp;"|")-1))))*100/IF(ISNUMBER(N629),N629,IFERROR(VALUE(N629),VALUE(LEFT(TRIM(N629),FIND("|",SUBSTITUTE(SUBSTITUTE(SUBSTITUTE(SUBSTITUTE(SUBSTITUTE(TRIM(N629),"/","|"),"(","|"),"（","|"),";","|"),"；","|")&amp;"|")-1)))),""),""))</x:f>
        <x:v>11.9</x:v>
      </x:c>
      <x:c r="AI629" s="15" t="str">
        <x:f>IFERROR(IF(AND(IF(ISNUMBER(O629),O629,IFERROR(VALUE(O629),VALUE(LEFT(TRIM(O629),FIND("|",SUBSTITUTE(SUBSTITUTE(SUBSTITUTE(SUBSTITUTE(SUBSTITUTE(TRIM(O629),"/","|"),"(","|"),"（","|"),";","|"),"；","|")&amp;"|")-1))))&gt;=75,IF(ISNUMBER(O629),O629,IFERROR(VALUE(O629),VALUE(LEFT(TRIM(O629),FIND("|",SUBSTITUTE(SUBSTITUTE(SUBSTITUTE(SUBSTITUTE(SUBSTITUTE(TRIM(O629),"/","|"),"(","|"),"（","|"),";","|"),"；","|")&amp;"|")-1))))&lt;=85,IF(ISNUMBER(Q629),Q629,IFERROR(VALUE(Q629),VALUE(LEFT(TRIM(Q629),FIND("|",SUBSTITUTE(SUBSTITUTE(SUBSTITUTE(SUBSTITUTE(SUBSTITUTE(TRIM(Q629),"/","|"),"(","|"),"（","|"),";","|"),"；","|")&amp;"|")-1))))&gt;0),IF(ISNUMBER(O629),O629,IFERROR(VALUE(O629),VALUE(LEFT(TRIM(O629),FIND("|",SUBSTITUTE(SUBSTITUTE(SUBSTITUTE(SUBSTITUTE(SUBSTITUTE(TRIM(O629),"/","|"),"(","|"),"（","|"),";","|"),"；","|")&amp;"|")-1))))*1000/IF(ISNUMBER(Q629),Q629,IFERROR(VALUE(Q629),VALUE(LEFT(TRIM(Q629),FIND("|",SUBSTITUTE(SUBSTITUTE(SUBSTITUTE(SUBSTITUTE(SUBSTITUTE(TRIM(Q629),"/","|"),"(","|"),"（","|"),";","|"),"；","|")&amp;"|")-1)))),""),"")</x:f>
      </x:c>
      <x:c r="AJ629" s="14" t="str">
        <x:f>IF(AI629="","","非称重实测")</x:f>
      </x:c>
      <x:c r="AK629" s="14" t="str"/>
      <x:c r="AL629" s="14" t="str">
        <x:v>v3.4.6-candidate</x:v>
      </x:c>
    </x:row>
    <x:row r="630">
      <x:c r="A630" t="n">
        <x:v>353</x:v>
      </x:c>
      <x:c r="B630" t="str">
        <x:v>YGM7002BEVB2</x:v>
      </x:c>
      <x:c r="C630" t="str">
        <x:v>领途牌</x:v>
      </x:c>
      <x:c r="D630" t="str">
        <x:v>领途汽车有限公司</x:v>
      </x:c>
      <x:c r="E630"/>
      <x:c r="F630" t="str">
        <x:v>纯电动轿车</x:v>
      </x:c>
      <x:c r="G630" t="str">
        <x:v>百智大猫</x:v>
      </x:c>
      <x:c r="H630" t="str">
        <x:v>纯电动轿车</x:v>
      </x:c>
      <x:c r="I630" t="str">
        <x:v>Car-A</x:v>
      </x:c>
      <x:c r="J630" t="str">
        <x:v>BEV</x:v>
      </x:c>
      <x:c r="K630" t="str">
        <x:v>否</x:v>
      </x:c>
      <x:c r="L630" t="n">
        <x:v>770</x:v>
      </x:c>
      <x:c r="M630"/>
      <x:c r="N630" t="n">
        <x:v>120</x:v>
      </x:c>
      <x:c r="O630" t="n">
        <x:v>10.3</x:v>
      </x:c>
      <x:c r="P630" t="str">
        <x:v>磷酸铁锂</x:v>
      </x:c>
      <x:c r="Q630" t="n">
        <x:v>140</x:v>
      </x:c>
      <x:c r="R630" t="n">
        <x:v>8.58</x:v>
      </x:c>
      <x:c r="S630"/>
      <x:c r="T630"/>
      <x:c r="U630" t="str">
        <x:v>浙江方正电机;山东得普达电机</x:v>
      </x:c>
      <x:c r="V630"/>
      <x:c r="W630"/>
      <x:c r="X630" t="str">
        <x:v>不适用(BEV)</x:v>
      </x:c>
      <x:c r="Y630" t="str">
        <x:v>不适用(BEV)</x:v>
      </x:c>
      <x:c r="Z630" t="str">
        <x:v>不适用(BEV)</x:v>
      </x:c>
      <x:c r="AA630" t="str">
        <x:v>不适用(BEV)</x:v>
      </x:c>
      <x:c r="AB630" t="str">
        <x:v>不适用(BEV)</x:v>
      </x:c>
      <x:c r="AC630" t="str">
        <x:v>不适用(BEV)</x:v>
      </x:c>
      <x:c r="AD630" t="str">
        <x:v>BEV_历史批次</x:v>
      </x:c>
      <x:c r="AE630" s="14" t="str"/>
      <x:c r="AF630" s="14" t="str"/>
      <x:c r="AG630" s="14" t="str">
        <x:v>待OCR/外部证据：原字段为空</x:v>
      </x:c>
      <x:c r="AH630" s="15" t="n">
        <x:f>IF(R630&lt;&gt;"",R630,IFERROR(IF(AND(IF(ISNUMBER(O630),O630,IFERROR(VALUE(O630),VALUE(LEFT(TRIM(O630),FIND("|",SUBSTITUTE(SUBSTITUTE(SUBSTITUTE(SUBSTITUTE(SUBSTITUTE(TRIM(O630),"/","|"),"(","|"),"（","|"),";","|"),"；","|")&amp;"|")-1))))*100/IF(ISNUMBER(N630),N630,IFERROR(VALUE(N630),VALUE(LEFT(TRIM(N630),FIND("|",SUBSTITUTE(SUBSTITUTE(SUBSTITUTE(SUBSTITUTE(SUBSTITUTE(TRIM(N630),"/","|"),"(","|"),"（","|"),";","|"),"；","|")&amp;"|")-1))))&gt;=3,IF(ISNUMBER(O630),O630,IFERROR(VALUE(O630),VALUE(LEFT(TRIM(O630),FIND("|",SUBSTITUTE(SUBSTITUTE(SUBSTITUTE(SUBSTITUTE(SUBSTITUTE(TRIM(O630),"/","|"),"(","|"),"（","|"),";","|"),"；","|")&amp;"|")-1))))*100/IF(ISNUMBER(N630),N630,IFERROR(VALUE(N630),VALUE(LEFT(TRIM(N630),FIND("|",SUBSTITUTE(SUBSTITUTE(SUBSTITUTE(SUBSTITUTE(SUBSTITUTE(TRIM(N630),"/","|"),"(","|"),"（","|"),";","|"),"；","|")&amp;"|")-1))))&lt;=40),IF(ISNUMBER(O630),O630,IFERROR(VALUE(O630),VALUE(LEFT(TRIM(O630),FIND("|",SUBSTITUTE(SUBSTITUTE(SUBSTITUTE(SUBSTITUTE(SUBSTITUTE(TRIM(O630),"/","|"),"(","|"),"（","|"),";","|"),"；","|")&amp;"|")-1))))*100/IF(ISNUMBER(N630),N630,IFERROR(VALUE(N630),VALUE(LEFT(TRIM(N630),FIND("|",SUBSTITUTE(SUBSTITUTE(SUBSTITUTE(SUBSTITUTE(SUBSTITUTE(TRIM(N630),"/","|"),"(","|"),"（","|"),";","|"),"；","|")&amp;"|")-1)))),""),""))</x:f>
        <x:v>8.58</x:v>
      </x:c>
      <x:c r="AI630" s="15" t="str">
        <x:f>IFERROR(IF(AND(IF(ISNUMBER(O630),O630,IFERROR(VALUE(O630),VALUE(LEFT(TRIM(O630),FIND("|",SUBSTITUTE(SUBSTITUTE(SUBSTITUTE(SUBSTITUTE(SUBSTITUTE(TRIM(O630),"/","|"),"(","|"),"（","|"),";","|"),"；","|")&amp;"|")-1))))&gt;=75,IF(ISNUMBER(O630),O630,IFERROR(VALUE(O630),VALUE(LEFT(TRIM(O630),FIND("|",SUBSTITUTE(SUBSTITUTE(SUBSTITUTE(SUBSTITUTE(SUBSTITUTE(TRIM(O630),"/","|"),"(","|"),"（","|"),";","|"),"；","|")&amp;"|")-1))))&lt;=85,IF(ISNUMBER(Q630),Q630,IFERROR(VALUE(Q630),VALUE(LEFT(TRIM(Q630),FIND("|",SUBSTITUTE(SUBSTITUTE(SUBSTITUTE(SUBSTITUTE(SUBSTITUTE(TRIM(Q630),"/","|"),"(","|"),"（","|"),";","|"),"；","|")&amp;"|")-1))))&gt;0),IF(ISNUMBER(O630),O630,IFERROR(VALUE(O630),VALUE(LEFT(TRIM(O630),FIND("|",SUBSTITUTE(SUBSTITUTE(SUBSTITUTE(SUBSTITUTE(SUBSTITUTE(TRIM(O630),"/","|"),"(","|"),"（","|"),";","|"),"；","|")&amp;"|")-1))))*1000/IF(ISNUMBER(Q630),Q630,IFERROR(VALUE(Q630),VALUE(LEFT(TRIM(Q630),FIND("|",SUBSTITUTE(SUBSTITUTE(SUBSTITUTE(SUBSTITUTE(SUBSTITUTE(TRIM(Q630),"/","|"),"(","|"),"（","|"),";","|"),"；","|")&amp;"|")-1)))),""),"")</x:f>
      </x:c>
      <x:c r="AJ630" s="14" t="str">
        <x:f>IF(AI630="","","非称重实测")</x:f>
      </x:c>
      <x:c r="AK630" s="14" t="str"/>
      <x:c r="AL630" s="14" t="str">
        <x:v>v3.4.6-candidate</x:v>
      </x:c>
    </x:row>
    <x:row r="631">
      <x:c r="A631" t="n">
        <x:v>353</x:v>
      </x:c>
      <x:c r="B631" t="str">
        <x:v>LXA6500SHEVMP</x:v>
      </x:c>
      <x:c r="C631" t="str">
        <x:v>理想牌</x:v>
      </x:c>
      <x:c r="D631" t="str">
        <x:v>重庆理想汽车有限公司</x:v>
      </x:c>
      <x:c r="E631" t="str">
        <x:v>理想</x:v>
      </x:c>
      <x:c r="F631" t="str">
        <x:v>插电式混合动力多用途乘用车</x:v>
      </x:c>
      <x:c r="G631" t="str">
        <x:v>One</x:v>
      </x:c>
      <x:c r="H631" t="str">
        <x:v>插电式混合动力多用途乘用车</x:v>
      </x:c>
      <x:c r="I631" t="str">
        <x:v>SUV-D</x:v>
      </x:c>
      <x:c r="J631" t="str">
        <x:v>PHEV</x:v>
      </x:c>
      <x:c r="K631" t="str">
        <x:v>否</x:v>
      </x:c>
      <x:c r="L631" t="n">
        <x:v>2300</x:v>
      </x:c>
      <x:c r="M631" t="n">
        <x:v>3005</x:v>
      </x:c>
      <x:c r="N631" t="str">
        <x:v>130(WLTC)</x:v>
      </x:c>
      <x:c r="O631" t="n">
        <x:v>38.5</x:v>
      </x:c>
      <x:c r="P631" t="str">
        <x:v>三元锂</x:v>
      </x:c>
      <x:c r="Q631" t="n">
        <x:v>140</x:v>
      </x:c>
      <x:c r="R631"/>
      <x:c r="S631" t="n">
        <x:v>330</x:v>
      </x:c>
      <x:c r="T631" t="n">
        <x:v>330</x:v>
      </x:c>
      <x:c r="U631"/>
      <x:c r="V631"/>
      <x:c r="W631"/>
      <x:c r="X631"/>
      <x:c r="Y631" t="n">
        <x:v>8.6</x:v>
      </x:c>
      <x:c r="Z631" t="n">
        <x:v>1199</x:v>
      </x:c>
      <x:c r="AA631" t="n">
        <x:v>96</x:v>
      </x:c>
      <x:c r="AB631"/>
      <x:c r="AC631"/>
      <x:c r="AD631" t="str">
        <x:v>PHEV_历史批次</x:v>
      </x:c>
      <x:c r="AE631" s="14" t="str"/>
      <x:c r="AF631" s="14" t="str"/>
      <x:c r="AG631" s="14" t="str">
        <x:v>待OCR/外部证据：原字段为空</x:v>
      </x:c>
      <x:c r="AH631" s="15" t="n">
        <x:f>IF(R631&lt;&gt;"",R631,IFERROR(IF(AND(IF(ISNUMBER(O631),O631,IFERROR(VALUE(O631),VALUE(LEFT(TRIM(O631),FIND("|",SUBSTITUTE(SUBSTITUTE(SUBSTITUTE(SUBSTITUTE(SUBSTITUTE(TRIM(O631),"/","|"),"(","|"),"（","|"),";","|"),"；","|")&amp;"|")-1))))*100/IF(ISNUMBER(N631),N631,IFERROR(VALUE(N631),VALUE(LEFT(TRIM(N631),FIND("|",SUBSTITUTE(SUBSTITUTE(SUBSTITUTE(SUBSTITUTE(SUBSTITUTE(TRIM(N631),"/","|"),"(","|"),"（","|"),";","|"),"；","|")&amp;"|")-1))))&gt;=3,IF(ISNUMBER(O631),O631,IFERROR(VALUE(O631),VALUE(LEFT(TRIM(O631),FIND("|",SUBSTITUTE(SUBSTITUTE(SUBSTITUTE(SUBSTITUTE(SUBSTITUTE(TRIM(O631),"/","|"),"(","|"),"（","|"),";","|"),"；","|")&amp;"|")-1))))*100/IF(ISNUMBER(N631),N631,IFERROR(VALUE(N631),VALUE(LEFT(TRIM(N631),FIND("|",SUBSTITUTE(SUBSTITUTE(SUBSTITUTE(SUBSTITUTE(SUBSTITUTE(TRIM(N631),"/","|"),"(","|"),"（","|"),";","|"),"；","|")&amp;"|")-1))))&lt;=40),IF(ISNUMBER(O631),O631,IFERROR(VALUE(O631),VALUE(LEFT(TRIM(O631),FIND("|",SUBSTITUTE(SUBSTITUTE(SUBSTITUTE(SUBSTITUTE(SUBSTITUTE(TRIM(O631),"/","|"),"(","|"),"（","|"),";","|"),"；","|")&amp;"|")-1))))*100/IF(ISNUMBER(N631),N631,IFERROR(VALUE(N631),VALUE(LEFT(TRIM(N631),FIND("|",SUBSTITUTE(SUBSTITUTE(SUBSTITUTE(SUBSTITUTE(SUBSTITUTE(TRIM(N631),"/","|"),"(","|"),"（","|"),";","|"),"；","|")&amp;"|")-1)))),""),""))</x:f>
        <x:v>29.615384615384617</x:v>
      </x:c>
      <x:c r="AI631" s="15" t="str">
        <x:f>IFERROR(IF(AND(IF(ISNUMBER(O631),O631,IFERROR(VALUE(O631),VALUE(LEFT(TRIM(O631),FIND("|",SUBSTITUTE(SUBSTITUTE(SUBSTITUTE(SUBSTITUTE(SUBSTITUTE(TRIM(O631),"/","|"),"(","|"),"（","|"),";","|"),"；","|")&amp;"|")-1))))&gt;=75,IF(ISNUMBER(O631),O631,IFERROR(VALUE(O631),VALUE(LEFT(TRIM(O631),FIND("|",SUBSTITUTE(SUBSTITUTE(SUBSTITUTE(SUBSTITUTE(SUBSTITUTE(TRIM(O631),"/","|"),"(","|"),"（","|"),";","|"),"；","|")&amp;"|")-1))))&lt;=85,IF(ISNUMBER(Q631),Q631,IFERROR(VALUE(Q631),VALUE(LEFT(TRIM(Q631),FIND("|",SUBSTITUTE(SUBSTITUTE(SUBSTITUTE(SUBSTITUTE(SUBSTITUTE(TRIM(Q631),"/","|"),"(","|"),"（","|"),";","|"),"；","|")&amp;"|")-1))))&gt;0),IF(ISNUMBER(O631),O631,IFERROR(VALUE(O631),VALUE(LEFT(TRIM(O631),FIND("|",SUBSTITUTE(SUBSTITUTE(SUBSTITUTE(SUBSTITUTE(SUBSTITUTE(TRIM(O631),"/","|"),"(","|"),"（","|"),";","|"),"；","|")&amp;"|")-1))))*1000/IF(ISNUMBER(Q631),Q631,IFERROR(VALUE(Q631),VALUE(LEFT(TRIM(Q631),FIND("|",SUBSTITUTE(SUBSTITUTE(SUBSTITUTE(SUBSTITUTE(SUBSTITUTE(TRIM(Q631),"/","|"),"(","|"),"（","|"),";","|"),"；","|")&amp;"|")-1)))),""),"")</x:f>
      </x:c>
      <x:c r="AJ631" s="14" t="str">
        <x:f>IF(AI631="","","非称重实测")</x:f>
      </x:c>
      <x:c r="AK631" s="14" t="str">
        <x:v>电耗公式可补</x:v>
      </x:c>
      <x:c r="AL631" s="14" t="str">
        <x:v>v3.4.6-candidate</x:v>
      </x:c>
    </x:row>
    <x:row r="632">
      <x:c r="A632" t="n">
        <x:v>353</x:v>
      </x:c>
      <x:c r="B632" t="str">
        <x:v>LXA6500SHEVMQ</x:v>
      </x:c>
      <x:c r="C632" t="str">
        <x:v>理想牌</x:v>
      </x:c>
      <x:c r="D632" t="str">
        <x:v>重庆理想汽车有限公司</x:v>
      </x:c>
      <x:c r="E632" t="str">
        <x:v>理想</x:v>
      </x:c>
      <x:c r="F632" t="str">
        <x:v>插电式混合动力多用途乘用车</x:v>
      </x:c>
      <x:c r="G632" t="str">
        <x:v>One</x:v>
      </x:c>
      <x:c r="H632" t="str">
        <x:v>插电式混合动力多用途乘用车</x:v>
      </x:c>
      <x:c r="I632" t="str">
        <x:v>SUV-D</x:v>
      </x:c>
      <x:c r="J632" t="str">
        <x:v>PHEV</x:v>
      </x:c>
      <x:c r="K632" t="str">
        <x:v>否</x:v>
      </x:c>
      <x:c r="L632" t="n">
        <x:v>2300</x:v>
      </x:c>
      <x:c r="M632" t="n">
        <x:v>3005</x:v>
      </x:c>
      <x:c r="N632" t="str">
        <x:v>130(WLTC)</x:v>
      </x:c>
      <x:c r="O632" t="n">
        <x:v>38.5</x:v>
      </x:c>
      <x:c r="P632" t="str">
        <x:v>三元锂</x:v>
      </x:c>
      <x:c r="Q632" t="n">
        <x:v>140</x:v>
      </x:c>
      <x:c r="R632"/>
      <x:c r="S632" t="n">
        <x:v>330</x:v>
      </x:c>
      <x:c r="T632" t="n">
        <x:v>330</x:v>
      </x:c>
      <x:c r="U632"/>
      <x:c r="V632"/>
      <x:c r="W632"/>
      <x:c r="X632"/>
      <x:c r="Y632" t="n">
        <x:v>8.6</x:v>
      </x:c>
      <x:c r="Z632" t="n">
        <x:v>1199</x:v>
      </x:c>
      <x:c r="AA632" t="n">
        <x:v>96</x:v>
      </x:c>
      <x:c r="AB632"/>
      <x:c r="AC632"/>
      <x:c r="AD632" t="str">
        <x:v>PHEV_历史批次</x:v>
      </x:c>
      <x:c r="AE632" s="14" t="str"/>
      <x:c r="AF632" s="14" t="str"/>
      <x:c r="AG632" s="14" t="str">
        <x:v>待OCR/外部证据：原字段为空</x:v>
      </x:c>
      <x:c r="AH632" s="15" t="n">
        <x:f>IF(R632&lt;&gt;"",R632,IFERROR(IF(AND(IF(ISNUMBER(O632),O632,IFERROR(VALUE(O632),VALUE(LEFT(TRIM(O632),FIND("|",SUBSTITUTE(SUBSTITUTE(SUBSTITUTE(SUBSTITUTE(SUBSTITUTE(TRIM(O632),"/","|"),"(","|"),"（","|"),";","|"),"；","|")&amp;"|")-1))))*100/IF(ISNUMBER(N632),N632,IFERROR(VALUE(N632),VALUE(LEFT(TRIM(N632),FIND("|",SUBSTITUTE(SUBSTITUTE(SUBSTITUTE(SUBSTITUTE(SUBSTITUTE(TRIM(N632),"/","|"),"(","|"),"（","|"),";","|"),"；","|")&amp;"|")-1))))&gt;=3,IF(ISNUMBER(O632),O632,IFERROR(VALUE(O632),VALUE(LEFT(TRIM(O632),FIND("|",SUBSTITUTE(SUBSTITUTE(SUBSTITUTE(SUBSTITUTE(SUBSTITUTE(TRIM(O632),"/","|"),"(","|"),"（","|"),";","|"),"；","|")&amp;"|")-1))))*100/IF(ISNUMBER(N632),N632,IFERROR(VALUE(N632),VALUE(LEFT(TRIM(N632),FIND("|",SUBSTITUTE(SUBSTITUTE(SUBSTITUTE(SUBSTITUTE(SUBSTITUTE(TRIM(N632),"/","|"),"(","|"),"（","|"),";","|"),"；","|")&amp;"|")-1))))&lt;=40),IF(ISNUMBER(O632),O632,IFERROR(VALUE(O632),VALUE(LEFT(TRIM(O632),FIND("|",SUBSTITUTE(SUBSTITUTE(SUBSTITUTE(SUBSTITUTE(SUBSTITUTE(TRIM(O632),"/","|"),"(","|"),"（","|"),";","|"),"；","|")&amp;"|")-1))))*100/IF(ISNUMBER(N632),N632,IFERROR(VALUE(N632),VALUE(LEFT(TRIM(N632),FIND("|",SUBSTITUTE(SUBSTITUTE(SUBSTITUTE(SUBSTITUTE(SUBSTITUTE(TRIM(N632),"/","|"),"(","|"),"（","|"),";","|"),"；","|")&amp;"|")-1)))),""),""))</x:f>
        <x:v>29.615384615384617</x:v>
      </x:c>
      <x:c r="AI632" s="15" t="str">
        <x:f>IFERROR(IF(AND(IF(ISNUMBER(O632),O632,IFERROR(VALUE(O632),VALUE(LEFT(TRIM(O632),FIND("|",SUBSTITUTE(SUBSTITUTE(SUBSTITUTE(SUBSTITUTE(SUBSTITUTE(TRIM(O632),"/","|"),"(","|"),"（","|"),";","|"),"；","|")&amp;"|")-1))))&gt;=75,IF(ISNUMBER(O632),O632,IFERROR(VALUE(O632),VALUE(LEFT(TRIM(O632),FIND("|",SUBSTITUTE(SUBSTITUTE(SUBSTITUTE(SUBSTITUTE(SUBSTITUTE(TRIM(O632),"/","|"),"(","|"),"（","|"),";","|"),"；","|")&amp;"|")-1))))&lt;=85,IF(ISNUMBER(Q632),Q632,IFERROR(VALUE(Q632),VALUE(LEFT(TRIM(Q632),FIND("|",SUBSTITUTE(SUBSTITUTE(SUBSTITUTE(SUBSTITUTE(SUBSTITUTE(TRIM(Q632),"/","|"),"(","|"),"（","|"),";","|"),"；","|")&amp;"|")-1))))&gt;0),IF(ISNUMBER(O632),O632,IFERROR(VALUE(O632),VALUE(LEFT(TRIM(O632),FIND("|",SUBSTITUTE(SUBSTITUTE(SUBSTITUTE(SUBSTITUTE(SUBSTITUTE(TRIM(O632),"/","|"),"(","|"),"（","|"),";","|"),"；","|")&amp;"|")-1))))*1000/IF(ISNUMBER(Q632),Q632,IFERROR(VALUE(Q632),VALUE(LEFT(TRIM(Q632),FIND("|",SUBSTITUTE(SUBSTITUTE(SUBSTITUTE(SUBSTITUTE(SUBSTITUTE(TRIM(Q632),"/","|"),"(","|"),"（","|"),";","|"),"；","|")&amp;"|")-1)))),""),"")</x:f>
      </x:c>
      <x:c r="AJ632" s="14" t="str">
        <x:f>IF(AI632="","","非称重实测")</x:f>
      </x:c>
      <x:c r="AK632" s="14" t="str">
        <x:v>电耗公式可补</x:v>
      </x:c>
      <x:c r="AL632" s="14" t="str">
        <x:v>v3.4.6-candidate</x:v>
      </x:c>
    </x:row>
    <x:row r="633">
      <x:c r="A633" t="n">
        <x:v>354</x:v>
      </x:c>
      <x:c r="B633" t="str">
        <x:v>BYD7006BEVA</x:v>
      </x:c>
      <x:c r="C633" t="str">
        <x:v>比亚迪牌</x:v>
      </x:c>
      <x:c r="D633" t="str">
        <x:v>比亚迪汽车有限公司</x:v>
      </x:c>
      <x:c r="E633" t="str">
        <x:v>比亚迪</x:v>
      </x:c>
      <x:c r="F633" t="str">
        <x:v>纯电动轿车</x:v>
      </x:c>
      <x:c r="G633" t="str">
        <x:v>比亚迪海豹</x:v>
      </x:c>
      <x:c r="H633" t="str">
        <x:v>纯电动轿车</x:v>
      </x:c>
      <x:c r="I633" t="str">
        <x:v>Car-D</x:v>
      </x:c>
      <x:c r="J633" t="str">
        <x:v>BEV</x:v>
      </x:c>
      <x:c r="K633" t="str">
        <x:v>否</x:v>
      </x:c>
      <x:c r="L633" t="n">
        <x:v>1885</x:v>
      </x:c>
      <x:c r="M633" t="n">
        <x:v>2720</x:v>
      </x:c>
      <x:c r="N633" t="n">
        <x:v>550</x:v>
      </x:c>
      <x:c r="O633" t="n">
        <x:v>61.44</x:v>
      </x:c>
      <x:c r="P633" t="str">
        <x:v>磷酸铁锂</x:v>
      </x:c>
      <x:c r="Q633" t="n">
        <x:v>140.5</x:v>
      </x:c>
      <x:c r="R633" t="n">
        <x:v>12.6</x:v>
      </x:c>
      <x:c r="S633" t="n">
        <x:v>160</x:v>
      </x:c>
      <x:c r="T633" t="n">
        <x:v>160</x:v>
      </x:c>
      <x:c r="U633" t="str">
        <x:v>比亚迪</x:v>
      </x:c>
      <x:c r="V633" t="str">
        <x:v>150/310</x:v>
      </x:c>
      <x:c r="W633"/>
      <x:c r="X633" t="str">
        <x:v>不适用(BEV)</x:v>
      </x:c>
      <x:c r="Y633" t="str">
        <x:v>不适用(BEV)</x:v>
      </x:c>
      <x:c r="Z633" t="str">
        <x:v>不适用(BEV)</x:v>
      </x:c>
      <x:c r="AA633" t="str">
        <x:v>不适用(BEV)</x:v>
      </x:c>
      <x:c r="AB633" t="str">
        <x:v>不适用(BEV)</x:v>
      </x:c>
      <x:c r="AC633" t="str">
        <x:v>不适用(BEV)</x:v>
      </x:c>
      <x:c r="AD633" t="str">
        <x:v>BEV_历史批次</x:v>
      </x:c>
      <x:c r="AE633" s="14" t="str">
        <x:v>310</x:v>
      </x:c>
      <x:c r="AF633" s="14" t="str"/>
      <x:c r="AG633" s="14" t="str">
        <x:v>源字段可解析</x:v>
      </x:c>
      <x:c r="AH633" s="15" t="n">
        <x:f>IF(R633&lt;&gt;"",R633,IFERROR(IF(AND(IF(ISNUMBER(O633),O633,IFERROR(VALUE(O633),VALUE(LEFT(TRIM(O633),FIND("|",SUBSTITUTE(SUBSTITUTE(SUBSTITUTE(SUBSTITUTE(SUBSTITUTE(TRIM(O633),"/","|"),"(","|"),"（","|"),";","|"),"；","|")&amp;"|")-1))))*100/IF(ISNUMBER(N633),N633,IFERROR(VALUE(N633),VALUE(LEFT(TRIM(N633),FIND("|",SUBSTITUTE(SUBSTITUTE(SUBSTITUTE(SUBSTITUTE(SUBSTITUTE(TRIM(N633),"/","|"),"(","|"),"（","|"),";","|"),"；","|")&amp;"|")-1))))&gt;=3,IF(ISNUMBER(O633),O633,IFERROR(VALUE(O633),VALUE(LEFT(TRIM(O633),FIND("|",SUBSTITUTE(SUBSTITUTE(SUBSTITUTE(SUBSTITUTE(SUBSTITUTE(TRIM(O633),"/","|"),"(","|"),"（","|"),";","|"),"；","|")&amp;"|")-1))))*100/IF(ISNUMBER(N633),N633,IFERROR(VALUE(N633),VALUE(LEFT(TRIM(N633),FIND("|",SUBSTITUTE(SUBSTITUTE(SUBSTITUTE(SUBSTITUTE(SUBSTITUTE(TRIM(N633),"/","|"),"(","|"),"（","|"),";","|"),"；","|")&amp;"|")-1))))&lt;=40),IF(ISNUMBER(O633),O633,IFERROR(VALUE(O633),VALUE(LEFT(TRIM(O633),FIND("|",SUBSTITUTE(SUBSTITUTE(SUBSTITUTE(SUBSTITUTE(SUBSTITUTE(TRIM(O633),"/","|"),"(","|"),"（","|"),";","|"),"；","|")&amp;"|")-1))))*100/IF(ISNUMBER(N633),N633,IFERROR(VALUE(N633),VALUE(LEFT(TRIM(N633),FIND("|",SUBSTITUTE(SUBSTITUTE(SUBSTITUTE(SUBSTITUTE(SUBSTITUTE(TRIM(N633),"/","|"),"(","|"),"（","|"),";","|"),"；","|")&amp;"|")-1)))),""),""))</x:f>
        <x:v>12.6</x:v>
      </x:c>
      <x:c r="AI633" s="15" t="str">
        <x:f>IFERROR(IF(AND(IF(ISNUMBER(O633),O633,IFERROR(VALUE(O633),VALUE(LEFT(TRIM(O633),FIND("|",SUBSTITUTE(SUBSTITUTE(SUBSTITUTE(SUBSTITUTE(SUBSTITUTE(TRIM(O633),"/","|"),"(","|"),"（","|"),";","|"),"；","|")&amp;"|")-1))))&gt;=75,IF(ISNUMBER(O633),O633,IFERROR(VALUE(O633),VALUE(LEFT(TRIM(O633),FIND("|",SUBSTITUTE(SUBSTITUTE(SUBSTITUTE(SUBSTITUTE(SUBSTITUTE(TRIM(O633),"/","|"),"(","|"),"（","|"),";","|"),"；","|")&amp;"|")-1))))&lt;=85,IF(ISNUMBER(Q633),Q633,IFERROR(VALUE(Q633),VALUE(LEFT(TRIM(Q633),FIND("|",SUBSTITUTE(SUBSTITUTE(SUBSTITUTE(SUBSTITUTE(SUBSTITUTE(TRIM(Q633),"/","|"),"(","|"),"（","|"),";","|"),"；","|")&amp;"|")-1))))&gt;0),IF(ISNUMBER(O633),O633,IFERROR(VALUE(O633),VALUE(LEFT(TRIM(O633),FIND("|",SUBSTITUTE(SUBSTITUTE(SUBSTITUTE(SUBSTITUTE(SUBSTITUTE(TRIM(O633),"/","|"),"(","|"),"（","|"),";","|"),"；","|")&amp;"|")-1))))*1000/IF(ISNUMBER(Q633),Q633,IFERROR(VALUE(Q633),VALUE(LEFT(TRIM(Q633),FIND("|",SUBSTITUTE(SUBSTITUTE(SUBSTITUTE(SUBSTITUTE(SUBSTITUTE(TRIM(Q633),"/","|"),"(","|"),"（","|"),";","|"),"；","|")&amp;"|")-1)))),""),"")</x:f>
      </x:c>
      <x:c r="AJ633" s="14" t="str">
        <x:f>IF(AI633="","","非称重实测")</x:f>
      </x:c>
      <x:c r="AK633" s="14" t="str"/>
      <x:c r="AL633" s="14" t="str">
        <x:v>v3.4.6-candidate</x:v>
      </x:c>
    </x:row>
    <x:row r="634">
      <x:c r="A634" t="n">
        <x:v>354</x:v>
      </x:c>
      <x:c r="B634" t="str">
        <x:v>BYD7006BEVA1</x:v>
      </x:c>
      <x:c r="C634" t="str">
        <x:v>比亚迪牌</x:v>
      </x:c>
      <x:c r="D634" t="str">
        <x:v>比亚迪汽车有限公司</x:v>
      </x:c>
      <x:c r="E634" t="str">
        <x:v>比亚迪</x:v>
      </x:c>
      <x:c r="F634" t="str">
        <x:v>纯电动轿车</x:v>
      </x:c>
      <x:c r="G634" t="str">
        <x:v>比亚迪海豹</x:v>
      </x:c>
      <x:c r="H634" t="str">
        <x:v>纯电动轿车</x:v>
      </x:c>
      <x:c r="I634" t="str">
        <x:v>Car-D</x:v>
      </x:c>
      <x:c r="J634" t="str">
        <x:v>BEV</x:v>
      </x:c>
      <x:c r="K634" t="str">
        <x:v>否</x:v>
      </x:c>
      <x:c r="L634" t="n">
        <x:v>2150</x:v>
      </x:c>
      <x:c r="M634" t="n">
        <x:v>2720</x:v>
      </x:c>
      <x:c r="N634" t="n">
        <x:v>650</x:v>
      </x:c>
      <x:c r="O634" t="n">
        <x:v>82.56</x:v>
      </x:c>
      <x:c r="P634" t="str">
        <x:v>磷酸铁锂</x:v>
      </x:c>
      <x:c r="Q634" t="n">
        <x:v>147.4</x:v>
      </x:c>
      <x:c r="R634" t="n">
        <x:v>14.6</x:v>
      </x:c>
      <x:c r="S634" t="n">
        <x:v>160</x:v>
      </x:c>
      <x:c r="T634" t="n">
        <x:v>160</x:v>
      </x:c>
      <x:c r="U634" t="str">
        <x:v>抚州比亚迪/南京市比亚迪</x:v>
      </x:c>
      <x:c r="V634" t="str">
        <x:v>F:160/310 R:230/360</x:v>
      </x:c>
      <x:c r="W634"/>
      <x:c r="X634" t="str">
        <x:v>不适用(BEV)</x:v>
      </x:c>
      <x:c r="Y634" t="str">
        <x:v>不适用(BEV)</x:v>
      </x:c>
      <x:c r="Z634" t="str">
        <x:v>不适用(BEV)</x:v>
      </x:c>
      <x:c r="AA634" t="str">
        <x:v>不适用(BEV)</x:v>
      </x:c>
      <x:c r="AB634" t="str">
        <x:v>不适用(BEV)</x:v>
      </x:c>
      <x:c r="AC634" t="str">
        <x:v>不适用(BEV)</x:v>
      </x:c>
      <x:c r="AD634" t="str">
        <x:v>BEV_历史批次</x:v>
      </x:c>
      <x:c r="AE634" s="14" t="str">
        <x:v>310|360</x:v>
      </x:c>
      <x:c r="AF634" s="14" t="str"/>
      <x:c r="AG634" s="14" t="str">
        <x:v>源字段可解析</x:v>
      </x:c>
      <x:c r="AH634" s="15" t="n">
        <x:f>IF(R634&lt;&gt;"",R634,IFERROR(IF(AND(IF(ISNUMBER(O634),O634,IFERROR(VALUE(O634),VALUE(LEFT(TRIM(O634),FIND("|",SUBSTITUTE(SUBSTITUTE(SUBSTITUTE(SUBSTITUTE(SUBSTITUTE(TRIM(O634),"/","|"),"(","|"),"（","|"),";","|"),"；","|")&amp;"|")-1))))*100/IF(ISNUMBER(N634),N634,IFERROR(VALUE(N634),VALUE(LEFT(TRIM(N634),FIND("|",SUBSTITUTE(SUBSTITUTE(SUBSTITUTE(SUBSTITUTE(SUBSTITUTE(TRIM(N634),"/","|"),"(","|"),"（","|"),";","|"),"；","|")&amp;"|")-1))))&gt;=3,IF(ISNUMBER(O634),O634,IFERROR(VALUE(O634),VALUE(LEFT(TRIM(O634),FIND("|",SUBSTITUTE(SUBSTITUTE(SUBSTITUTE(SUBSTITUTE(SUBSTITUTE(TRIM(O634),"/","|"),"(","|"),"（","|"),";","|"),"；","|")&amp;"|")-1))))*100/IF(ISNUMBER(N634),N634,IFERROR(VALUE(N634),VALUE(LEFT(TRIM(N634),FIND("|",SUBSTITUTE(SUBSTITUTE(SUBSTITUTE(SUBSTITUTE(SUBSTITUTE(TRIM(N634),"/","|"),"(","|"),"（","|"),";","|"),"；","|")&amp;"|")-1))))&lt;=40),IF(ISNUMBER(O634),O634,IFERROR(VALUE(O634),VALUE(LEFT(TRIM(O634),FIND("|",SUBSTITUTE(SUBSTITUTE(SUBSTITUTE(SUBSTITUTE(SUBSTITUTE(TRIM(O634),"/","|"),"(","|"),"（","|"),";","|"),"；","|")&amp;"|")-1))))*100/IF(ISNUMBER(N634),N634,IFERROR(VALUE(N634),VALUE(LEFT(TRIM(N634),FIND("|",SUBSTITUTE(SUBSTITUTE(SUBSTITUTE(SUBSTITUTE(SUBSTITUTE(TRIM(N634),"/","|"),"(","|"),"（","|"),";","|"),"；","|")&amp;"|")-1)))),""),""))</x:f>
        <x:v>14.6</x:v>
      </x:c>
      <x:c r="AI634" s="15" t="n">
        <x:f>IFERROR(IF(AND(IF(ISNUMBER(O634),O634,IFERROR(VALUE(O634),VALUE(LEFT(TRIM(O634),FIND("|",SUBSTITUTE(SUBSTITUTE(SUBSTITUTE(SUBSTITUTE(SUBSTITUTE(TRIM(O634),"/","|"),"(","|"),"（","|"),";","|"),"；","|")&amp;"|")-1))))&gt;=75,IF(ISNUMBER(O634),O634,IFERROR(VALUE(O634),VALUE(LEFT(TRIM(O634),FIND("|",SUBSTITUTE(SUBSTITUTE(SUBSTITUTE(SUBSTITUTE(SUBSTITUTE(TRIM(O634),"/","|"),"(","|"),"（","|"),";","|"),"；","|")&amp;"|")-1))))&lt;=85,IF(ISNUMBER(Q634),Q634,IFERROR(VALUE(Q634),VALUE(LEFT(TRIM(Q634),FIND("|",SUBSTITUTE(SUBSTITUTE(SUBSTITUTE(SUBSTITUTE(SUBSTITUTE(TRIM(Q634),"/","|"),"(","|"),"（","|"),";","|"),"；","|")&amp;"|")-1))))&gt;0),IF(ISNUMBER(O634),O634,IFERROR(VALUE(O634),VALUE(LEFT(TRIM(O634),FIND("|",SUBSTITUTE(SUBSTITUTE(SUBSTITUTE(SUBSTITUTE(SUBSTITUTE(TRIM(O634),"/","|"),"(","|"),"（","|"),";","|"),"；","|")&amp;"|")-1))))*1000/IF(ISNUMBER(Q634),Q634,IFERROR(VALUE(Q634),VALUE(LEFT(TRIM(Q634),FIND("|",SUBSTITUTE(SUBSTITUTE(SUBSTITUTE(SUBSTITUTE(SUBSTITUTE(TRIM(Q634),"/","|"),"(","|"),"（","|"),";","|"),"；","|")&amp;"|")-1)))),""),"")</x:f>
        <x:v>560.1085481682496</x:v>
      </x:c>
      <x:c r="AJ634" s="14" t="str">
        <x:f>IF(AI634="","","非称重实测")</x:f>
        <x:v>非称重实测</x:v>
      </x:c>
      <x:c r="AK634" s="14" t="str">
        <x:v>80kWh质量可推导</x:v>
      </x:c>
      <x:c r="AL634" s="14" t="str">
        <x:v>v3.4.6-candidate</x:v>
      </x:c>
    </x:row>
    <x:row r="635">
      <x:c r="A635" t="n">
        <x:v>354</x:v>
      </x:c>
      <x:c r="B635" t="str">
        <x:v>BYD7006BEVA2</x:v>
      </x:c>
      <x:c r="C635" t="str">
        <x:v>比亚迪牌</x:v>
      </x:c>
      <x:c r="D635" t="str">
        <x:v>比亚迪汽车有限公司</x:v>
      </x:c>
      <x:c r="E635" t="str">
        <x:v>比亚迪</x:v>
      </x:c>
      <x:c r="F635" t="str">
        <x:v>纯电动轿车</x:v>
      </x:c>
      <x:c r="G635" t="str">
        <x:v>比亚迪海豹</x:v>
      </x:c>
      <x:c r="H635" t="str">
        <x:v>纯电动轿车</x:v>
      </x:c>
      <x:c r="I635" t="str">
        <x:v>Car-D</x:v>
      </x:c>
      <x:c r="J635" t="str">
        <x:v>BEV</x:v>
      </x:c>
      <x:c r="K635" t="str">
        <x:v>否</x:v>
      </x:c>
      <x:c r="L635" t="n">
        <x:v>2015</x:v>
      </x:c>
      <x:c r="M635" t="n">
        <x:v>2720</x:v>
      </x:c>
      <x:c r="N635" t="n">
        <x:v>700</x:v>
      </x:c>
      <x:c r="O635" t="n">
        <x:v>82.56</x:v>
      </x:c>
      <x:c r="P635" t="str">
        <x:v>磷酸铁锂</x:v>
      </x:c>
      <x:c r="Q635" t="n">
        <x:v>147.9</x:v>
      </x:c>
      <x:c r="R635" t="n">
        <x:v>13</x:v>
      </x:c>
      <x:c r="S635" t="n">
        <x:v>160</x:v>
      </x:c>
      <x:c r="T635" t="n">
        <x:v>160</x:v>
      </x:c>
      <x:c r="U635" t="str">
        <x:v>南京市比亚迪</x:v>
      </x:c>
      <x:c r="V635" t="str">
        <x:v>230/360</x:v>
      </x:c>
      <x:c r="W635"/>
      <x:c r="X635" t="str">
        <x:v>不适用(BEV)</x:v>
      </x:c>
      <x:c r="Y635" t="str">
        <x:v>不适用(BEV)</x:v>
      </x:c>
      <x:c r="Z635" t="str">
        <x:v>不适用(BEV)</x:v>
      </x:c>
      <x:c r="AA635" t="str">
        <x:v>不适用(BEV)</x:v>
      </x:c>
      <x:c r="AB635" t="str">
        <x:v>不适用(BEV)</x:v>
      </x:c>
      <x:c r="AC635" t="str">
        <x:v>不适用(BEV)</x:v>
      </x:c>
      <x:c r="AD635" t="str">
        <x:v>BEV_历史批次</x:v>
      </x:c>
      <x:c r="AE635" s="14" t="str">
        <x:v>360</x:v>
      </x:c>
      <x:c r="AF635" s="14" t="str"/>
      <x:c r="AG635" s="14" t="str">
        <x:v>源字段可解析</x:v>
      </x:c>
      <x:c r="AH635" s="15" t="n">
        <x:f>IF(R635&lt;&gt;"",R635,IFERROR(IF(AND(IF(ISNUMBER(O635),O635,IFERROR(VALUE(O635),VALUE(LEFT(TRIM(O635),FIND("|",SUBSTITUTE(SUBSTITUTE(SUBSTITUTE(SUBSTITUTE(SUBSTITUTE(TRIM(O635),"/","|"),"(","|"),"（","|"),";","|"),"；","|")&amp;"|")-1))))*100/IF(ISNUMBER(N635),N635,IFERROR(VALUE(N635),VALUE(LEFT(TRIM(N635),FIND("|",SUBSTITUTE(SUBSTITUTE(SUBSTITUTE(SUBSTITUTE(SUBSTITUTE(TRIM(N635),"/","|"),"(","|"),"（","|"),";","|"),"；","|")&amp;"|")-1))))&gt;=3,IF(ISNUMBER(O635),O635,IFERROR(VALUE(O635),VALUE(LEFT(TRIM(O635),FIND("|",SUBSTITUTE(SUBSTITUTE(SUBSTITUTE(SUBSTITUTE(SUBSTITUTE(TRIM(O635),"/","|"),"(","|"),"（","|"),";","|"),"；","|")&amp;"|")-1))))*100/IF(ISNUMBER(N635),N635,IFERROR(VALUE(N635),VALUE(LEFT(TRIM(N635),FIND("|",SUBSTITUTE(SUBSTITUTE(SUBSTITUTE(SUBSTITUTE(SUBSTITUTE(TRIM(N635),"/","|"),"(","|"),"（","|"),";","|"),"；","|")&amp;"|")-1))))&lt;=40),IF(ISNUMBER(O635),O635,IFERROR(VALUE(O635),VALUE(LEFT(TRIM(O635),FIND("|",SUBSTITUTE(SUBSTITUTE(SUBSTITUTE(SUBSTITUTE(SUBSTITUTE(TRIM(O635),"/","|"),"(","|"),"（","|"),";","|"),"；","|")&amp;"|")-1))))*100/IF(ISNUMBER(N635),N635,IFERROR(VALUE(N635),VALUE(LEFT(TRIM(N635),FIND("|",SUBSTITUTE(SUBSTITUTE(SUBSTITUTE(SUBSTITUTE(SUBSTITUTE(TRIM(N635),"/","|"),"(","|"),"（","|"),";","|"),"；","|")&amp;"|")-1)))),""),""))</x:f>
        <x:v>13</x:v>
      </x:c>
      <x:c r="AI635" s="15" t="n">
        <x:f>IFERROR(IF(AND(IF(ISNUMBER(O635),O635,IFERROR(VALUE(O635),VALUE(LEFT(TRIM(O635),FIND("|",SUBSTITUTE(SUBSTITUTE(SUBSTITUTE(SUBSTITUTE(SUBSTITUTE(TRIM(O635),"/","|"),"(","|"),"（","|"),";","|"),"；","|")&amp;"|")-1))))&gt;=75,IF(ISNUMBER(O635),O635,IFERROR(VALUE(O635),VALUE(LEFT(TRIM(O635),FIND("|",SUBSTITUTE(SUBSTITUTE(SUBSTITUTE(SUBSTITUTE(SUBSTITUTE(TRIM(O635),"/","|"),"(","|"),"（","|"),";","|"),"；","|")&amp;"|")-1))))&lt;=85,IF(ISNUMBER(Q635),Q635,IFERROR(VALUE(Q635),VALUE(LEFT(TRIM(Q635),FIND("|",SUBSTITUTE(SUBSTITUTE(SUBSTITUTE(SUBSTITUTE(SUBSTITUTE(TRIM(Q635),"/","|"),"(","|"),"（","|"),";","|"),"；","|")&amp;"|")-1))))&gt;0),IF(ISNUMBER(O635),O635,IFERROR(VALUE(O635),VALUE(LEFT(TRIM(O635),FIND("|",SUBSTITUTE(SUBSTITUTE(SUBSTITUTE(SUBSTITUTE(SUBSTITUTE(TRIM(O635),"/","|"),"(","|"),"（","|"),";","|"),"；","|")&amp;"|")-1))))*1000/IF(ISNUMBER(Q635),Q635,IFERROR(VALUE(Q635),VALUE(LEFT(TRIM(Q635),FIND("|",SUBSTITUTE(SUBSTITUTE(SUBSTITUTE(SUBSTITUTE(SUBSTITUTE(TRIM(Q635),"/","|"),"(","|"),"（","|"),";","|"),"；","|")&amp;"|")-1)))),""),"")</x:f>
        <x:v>558.2150101419878</x:v>
      </x:c>
      <x:c r="AJ635" s="14" t="str">
        <x:f>IF(AI635="","","非称重实测")</x:f>
        <x:v>非称重实测</x:v>
      </x:c>
      <x:c r="AK635" s="14" t="str">
        <x:v>80kWh质量可推导</x:v>
      </x:c>
      <x:c r="AL635" s="14" t="str">
        <x:v>v3.4.6-candidate</x:v>
      </x:c>
    </x:row>
    <x:row r="636">
      <x:c r="A636" t="n">
        <x:v>354</x:v>
      </x:c>
      <x:c r="B636" t="str">
        <x:v>CC6470CA01BBEV</x:v>
      </x:c>
      <x:c r="C636" t="str">
        <x:v>欧拉牌</x:v>
      </x:c>
      <x:c r="D636" t="str">
        <x:v>长城汽车股份有限公司</x:v>
      </x:c>
      <x:c r="E636" t="str">
        <x:v>欧拉</x:v>
      </x:c>
      <x:c r="F636" t="str">
        <x:v>纯电动多用途乘用车</x:v>
      </x:c>
      <x:c r="G636" t="str">
        <x:v>欧拉朋克猫</x:v>
      </x:c>
      <x:c r="H636" t="str">
        <x:v>纯电动多用途乘用车</x:v>
      </x:c>
      <x:c r="I636" t="str">
        <x:v>Car-D</x:v>
      </x:c>
      <x:c r="J636" t="str">
        <x:v>BEV</x:v>
      </x:c>
      <x:c r="K636" t="str">
        <x:v>否</x:v>
      </x:c>
      <x:c r="L636" t="n">
        <x:v>2245</x:v>
      </x:c>
      <x:c r="M636" t="n">
        <x:v>2650</x:v>
      </x:c>
      <x:c r="N636" t="n">
        <x:v>455</x:v>
      </x:c>
      <x:c r="O636" t="n">
        <x:v>76.44</x:v>
      </x:c>
      <x:c r="P636" t="str">
        <x:v>磷酸铁锂</x:v>
      </x:c>
      <x:c r="Q636" t="n">
        <x:v>146.73</x:v>
      </x:c>
      <x:c r="R636" t="n">
        <x:v>16.8</x:v>
      </x:c>
      <x:c r="S636" t="n">
        <x:v>126</x:v>
      </x:c>
      <x:c r="T636" t="n">
        <x:v>126</x:v>
      </x:c>
      <x:c r="U636" t="str">
        <x:v>联合汽车电子</x:v>
      </x:c>
      <x:c r="V636" t="str">
        <x:v>220/410</x:v>
      </x:c>
      <x:c r="W636"/>
      <x:c r="X636" t="str">
        <x:v>不适用(BEV)</x:v>
      </x:c>
      <x:c r="Y636" t="str">
        <x:v>不适用(BEV)</x:v>
      </x:c>
      <x:c r="Z636" t="str">
        <x:v>不适用(BEV)</x:v>
      </x:c>
      <x:c r="AA636" t="str">
        <x:v>不适用(BEV)</x:v>
      </x:c>
      <x:c r="AB636" t="str">
        <x:v>不适用(BEV)</x:v>
      </x:c>
      <x:c r="AC636" t="str">
        <x:v>不适用(BEV)</x:v>
      </x:c>
      <x:c r="AD636" t="str">
        <x:v>BEV_历史批次</x:v>
      </x:c>
      <x:c r="AE636" s="14" t="str">
        <x:v>410</x:v>
      </x:c>
      <x:c r="AF636" s="14" t="str"/>
      <x:c r="AG636" s="14" t="str">
        <x:v>源字段可解析</x:v>
      </x:c>
      <x:c r="AH636" s="15" t="n">
        <x:f>IF(R636&lt;&gt;"",R636,IFERROR(IF(AND(IF(ISNUMBER(O636),O636,IFERROR(VALUE(O636),VALUE(LEFT(TRIM(O636),FIND("|",SUBSTITUTE(SUBSTITUTE(SUBSTITUTE(SUBSTITUTE(SUBSTITUTE(TRIM(O636),"/","|"),"(","|"),"（","|"),";","|"),"；","|")&amp;"|")-1))))*100/IF(ISNUMBER(N636),N636,IFERROR(VALUE(N636),VALUE(LEFT(TRIM(N636),FIND("|",SUBSTITUTE(SUBSTITUTE(SUBSTITUTE(SUBSTITUTE(SUBSTITUTE(TRIM(N636),"/","|"),"(","|"),"（","|"),";","|"),"；","|")&amp;"|")-1))))&gt;=3,IF(ISNUMBER(O636),O636,IFERROR(VALUE(O636),VALUE(LEFT(TRIM(O636),FIND("|",SUBSTITUTE(SUBSTITUTE(SUBSTITUTE(SUBSTITUTE(SUBSTITUTE(TRIM(O636),"/","|"),"(","|"),"（","|"),";","|"),"；","|")&amp;"|")-1))))*100/IF(ISNUMBER(N636),N636,IFERROR(VALUE(N636),VALUE(LEFT(TRIM(N636),FIND("|",SUBSTITUTE(SUBSTITUTE(SUBSTITUTE(SUBSTITUTE(SUBSTITUTE(TRIM(N636),"/","|"),"(","|"),"（","|"),";","|"),"；","|")&amp;"|")-1))))&lt;=40),IF(ISNUMBER(O636),O636,IFERROR(VALUE(O636),VALUE(LEFT(TRIM(O636),FIND("|",SUBSTITUTE(SUBSTITUTE(SUBSTITUTE(SUBSTITUTE(SUBSTITUTE(TRIM(O636),"/","|"),"(","|"),"（","|"),";","|"),"；","|")&amp;"|")-1))))*100/IF(ISNUMBER(N636),N636,IFERROR(VALUE(N636),VALUE(LEFT(TRIM(N636),FIND("|",SUBSTITUTE(SUBSTITUTE(SUBSTITUTE(SUBSTITUTE(SUBSTITUTE(TRIM(N636),"/","|"),"(","|"),"（","|"),";","|"),"；","|")&amp;"|")-1)))),""),""))</x:f>
        <x:v>16.8</x:v>
      </x:c>
      <x:c r="AI636" s="15" t="n">
        <x:f>IFERROR(IF(AND(IF(ISNUMBER(O636),O636,IFERROR(VALUE(O636),VALUE(LEFT(TRIM(O636),FIND("|",SUBSTITUTE(SUBSTITUTE(SUBSTITUTE(SUBSTITUTE(SUBSTITUTE(TRIM(O636),"/","|"),"(","|"),"（","|"),";","|"),"；","|")&amp;"|")-1))))&gt;=75,IF(ISNUMBER(O636),O636,IFERROR(VALUE(O636),VALUE(LEFT(TRIM(O636),FIND("|",SUBSTITUTE(SUBSTITUTE(SUBSTITUTE(SUBSTITUTE(SUBSTITUTE(TRIM(O636),"/","|"),"(","|"),"（","|"),";","|"),"；","|")&amp;"|")-1))))&lt;=85,IF(ISNUMBER(Q636),Q636,IFERROR(VALUE(Q636),VALUE(LEFT(TRIM(Q636),FIND("|",SUBSTITUTE(SUBSTITUTE(SUBSTITUTE(SUBSTITUTE(SUBSTITUTE(TRIM(Q636),"/","|"),"(","|"),"（","|"),";","|"),"；","|")&amp;"|")-1))))&gt;0),IF(ISNUMBER(O636),O636,IFERROR(VALUE(O636),VALUE(LEFT(TRIM(O636),FIND("|",SUBSTITUTE(SUBSTITUTE(SUBSTITUTE(SUBSTITUTE(SUBSTITUTE(TRIM(O636),"/","|"),"(","|"),"（","|"),";","|"),"；","|")&amp;"|")-1))))*1000/IF(ISNUMBER(Q636),Q636,IFERROR(VALUE(Q636),VALUE(LEFT(TRIM(Q636),FIND("|",SUBSTITUTE(SUBSTITUTE(SUBSTITUTE(SUBSTITUTE(SUBSTITUTE(TRIM(Q636),"/","|"),"(","|"),"（","|"),";","|"),"；","|")&amp;"|")-1)))),""),"")</x:f>
        <x:v>520.9568595379268</x:v>
      </x:c>
      <x:c r="AJ636" s="14" t="str">
        <x:f>IF(AI636="","","非称重实测")</x:f>
        <x:v>非称重实测</x:v>
      </x:c>
      <x:c r="AK636" s="14" t="str">
        <x:v>80kWh质量可推导</x:v>
      </x:c>
      <x:c r="AL636" s="14" t="str">
        <x:v>v3.4.6-candidate</x:v>
      </x:c>
    </x:row>
    <x:row r="637">
      <x:c r="A637" t="n">
        <x:v>354</x:v>
      </x:c>
      <x:c r="B637" t="str">
        <x:v>CC6470CA02ABEV</x:v>
      </x:c>
      <x:c r="C637" t="str">
        <x:v>欧拉牌</x:v>
      </x:c>
      <x:c r="D637" t="str">
        <x:v>长城汽车股份有限公司</x:v>
      </x:c>
      <x:c r="E637" t="str">
        <x:v>欧拉</x:v>
      </x:c>
      <x:c r="F637" t="str">
        <x:v>纯电动多用途乘用车</x:v>
      </x:c>
      <x:c r="G637" t="str">
        <x:v>欧拉朋克猫</x:v>
      </x:c>
      <x:c r="H637" t="str">
        <x:v>纯电动多用途乘用车</x:v>
      </x:c>
      <x:c r="I637" t="str">
        <x:v>Car-D</x:v>
      </x:c>
      <x:c r="J637" t="str">
        <x:v>BEV</x:v>
      </x:c>
      <x:c r="K637" t="str">
        <x:v>否</x:v>
      </x:c>
      <x:c r="L637" t="n">
        <x:v>2220</x:v>
      </x:c>
      <x:c r="M637" t="n">
        <x:v>2650</x:v>
      </x:c>
      <x:c r="N637" t="n">
        <x:v>559.11</x:v>
      </x:c>
      <x:c r="O637" t="n">
        <x:v>93.93</x:v>
      </x:c>
      <x:c r="P637" t="str">
        <x:v>三元锂</x:v>
      </x:c>
      <x:c r="Q637" t="n">
        <x:v>180.58</x:v>
      </x:c>
      <x:c r="R637" t="n">
        <x:v>16.8</x:v>
      </x:c>
      <x:c r="S637" t="n">
        <x:v>126</x:v>
      </x:c>
      <x:c r="T637" t="n">
        <x:v>126</x:v>
      </x:c>
      <x:c r="U637" t="str">
        <x:v>联合汽车电子</x:v>
      </x:c>
      <x:c r="V637" t="str">
        <x:v>220/410</x:v>
      </x:c>
      <x:c r="W637"/>
      <x:c r="X637" t="str">
        <x:v>不适用(BEV)</x:v>
      </x:c>
      <x:c r="Y637" t="str">
        <x:v>不适用(BEV)</x:v>
      </x:c>
      <x:c r="Z637" t="str">
        <x:v>不适用(BEV)</x:v>
      </x:c>
      <x:c r="AA637" t="str">
        <x:v>不适用(BEV)</x:v>
      </x:c>
      <x:c r="AB637" t="str">
        <x:v>不适用(BEV)</x:v>
      </x:c>
      <x:c r="AC637" t="str">
        <x:v>不适用(BEV)</x:v>
      </x:c>
      <x:c r="AD637" t="str">
        <x:v>BEV_历史批次</x:v>
      </x:c>
      <x:c r="AE637" s="14" t="str">
        <x:v>410</x:v>
      </x:c>
      <x:c r="AF637" s="14" t="str"/>
      <x:c r="AG637" s="14" t="str">
        <x:v>源字段可解析</x:v>
      </x:c>
      <x:c r="AH637" s="15" t="n">
        <x:f>IF(R637&lt;&gt;"",R637,IFERROR(IF(AND(IF(ISNUMBER(O637),O637,IFERROR(VALUE(O637),VALUE(LEFT(TRIM(O637),FIND("|",SUBSTITUTE(SUBSTITUTE(SUBSTITUTE(SUBSTITUTE(SUBSTITUTE(TRIM(O637),"/","|"),"(","|"),"（","|"),";","|"),"；","|")&amp;"|")-1))))*100/IF(ISNUMBER(N637),N637,IFERROR(VALUE(N637),VALUE(LEFT(TRIM(N637),FIND("|",SUBSTITUTE(SUBSTITUTE(SUBSTITUTE(SUBSTITUTE(SUBSTITUTE(TRIM(N637),"/","|"),"(","|"),"（","|"),";","|"),"；","|")&amp;"|")-1))))&gt;=3,IF(ISNUMBER(O637),O637,IFERROR(VALUE(O637),VALUE(LEFT(TRIM(O637),FIND("|",SUBSTITUTE(SUBSTITUTE(SUBSTITUTE(SUBSTITUTE(SUBSTITUTE(TRIM(O637),"/","|"),"(","|"),"（","|"),";","|"),"；","|")&amp;"|")-1))))*100/IF(ISNUMBER(N637),N637,IFERROR(VALUE(N637),VALUE(LEFT(TRIM(N637),FIND("|",SUBSTITUTE(SUBSTITUTE(SUBSTITUTE(SUBSTITUTE(SUBSTITUTE(TRIM(N637),"/","|"),"(","|"),"（","|"),";","|"),"；","|")&amp;"|")-1))))&lt;=40),IF(ISNUMBER(O637),O637,IFERROR(VALUE(O637),VALUE(LEFT(TRIM(O637),FIND("|",SUBSTITUTE(SUBSTITUTE(SUBSTITUTE(SUBSTITUTE(SUBSTITUTE(TRIM(O637),"/","|"),"(","|"),"（","|"),";","|"),"；","|")&amp;"|")-1))))*100/IF(ISNUMBER(N637),N637,IFERROR(VALUE(N637),VALUE(LEFT(TRIM(N637),FIND("|",SUBSTITUTE(SUBSTITUTE(SUBSTITUTE(SUBSTITUTE(SUBSTITUTE(TRIM(N637),"/","|"),"(","|"),"（","|"),";","|"),"；","|")&amp;"|")-1)))),""),""))</x:f>
        <x:v>16.8</x:v>
      </x:c>
      <x:c r="AI637" s="15" t="str">
        <x:f>IFERROR(IF(AND(IF(ISNUMBER(O637),O637,IFERROR(VALUE(O637),VALUE(LEFT(TRIM(O637),FIND("|",SUBSTITUTE(SUBSTITUTE(SUBSTITUTE(SUBSTITUTE(SUBSTITUTE(TRIM(O637),"/","|"),"(","|"),"（","|"),";","|"),"；","|")&amp;"|")-1))))&gt;=75,IF(ISNUMBER(O637),O637,IFERROR(VALUE(O637),VALUE(LEFT(TRIM(O637),FIND("|",SUBSTITUTE(SUBSTITUTE(SUBSTITUTE(SUBSTITUTE(SUBSTITUTE(TRIM(O637),"/","|"),"(","|"),"（","|"),";","|"),"；","|")&amp;"|")-1))))&lt;=85,IF(ISNUMBER(Q637),Q637,IFERROR(VALUE(Q637),VALUE(LEFT(TRIM(Q637),FIND("|",SUBSTITUTE(SUBSTITUTE(SUBSTITUTE(SUBSTITUTE(SUBSTITUTE(TRIM(Q637),"/","|"),"(","|"),"（","|"),";","|"),"；","|")&amp;"|")-1))))&gt;0),IF(ISNUMBER(O637),O637,IFERROR(VALUE(O637),VALUE(LEFT(TRIM(O637),FIND("|",SUBSTITUTE(SUBSTITUTE(SUBSTITUTE(SUBSTITUTE(SUBSTITUTE(TRIM(O637),"/","|"),"(","|"),"（","|"),";","|"),"；","|")&amp;"|")-1))))*1000/IF(ISNUMBER(Q637),Q637,IFERROR(VALUE(Q637),VALUE(LEFT(TRIM(Q637),FIND("|",SUBSTITUTE(SUBSTITUTE(SUBSTITUTE(SUBSTITUTE(SUBSTITUTE(TRIM(Q637),"/","|"),"(","|"),"（","|"),";","|"),"；","|")&amp;"|")-1)))),""),"")</x:f>
      </x:c>
      <x:c r="AJ637" s="14" t="str">
        <x:f>IF(AI637="","","非称重实测")</x:f>
      </x:c>
      <x:c r="AK637" s="14" t="str"/>
      <x:c r="AL637" s="14" t="str">
        <x:v>v3.4.6-candidate</x:v>
      </x:c>
    </x:row>
    <x:row r="638">
      <x:c r="A638" t="n">
        <x:v>354</x:v>
      </x:c>
      <x:c r="B638" t="str">
        <x:v>DFM7002G1F0BEV</x:v>
      </x:c>
      <x:c r="C638" t="str">
        <x:v>风神牌</x:v>
      </x:c>
      <x:c r="D638" t="str">
        <x:v>东风汽车集团有限公司</x:v>
      </x:c>
      <x:c r="E638" t="str">
        <x:v>东风风神</x:v>
      </x:c>
      <x:c r="F638" t="str">
        <x:v>纯电动轿车</x:v>
      </x:c>
      <x:c r="G638" t="str">
        <x:v>风神E70</x:v>
      </x:c>
      <x:c r="H638" t="str">
        <x:v>纯电动轿车</x:v>
      </x:c>
      <x:c r="I638" t="str">
        <x:v>Car-C</x:v>
      </x:c>
      <x:c r="J638" t="str">
        <x:v>BEV</x:v>
      </x:c>
      <x:c r="K638" t="str">
        <x:v>否</x:v>
      </x:c>
      <x:c r="L638" t="n">
        <x:v>1537</x:v>
      </x:c>
      <x:c r="M638" t="n">
        <x:v>2710</x:v>
      </x:c>
      <x:c r="N638" t="n">
        <x:v>412</x:v>
      </x:c>
      <x:c r="O638" t="n">
        <x:v>50.23</x:v>
      </x:c>
      <x:c r="P638" t="str">
        <x:v>磷酸铁锂</x:v>
      </x:c>
      <x:c r="Q638" t="n">
        <x:v>150</x:v>
      </x:c>
      <x:c r="R638" t="n">
        <x:v>12.19</x:v>
      </x:c>
      <x:c r="S638" t="n">
        <x:v>120</x:v>
      </x:c>
      <x:c r="T638" t="n">
        <x:v>120</x:v>
      </x:c>
      <x:c r="U638" t="str">
        <x:v>弗迪动力</x:v>
      </x:c>
      <x:c r="V638" t="n">
        <x:v>110</x:v>
      </x:c>
      <x:c r="W638"/>
      <x:c r="X638" t="str">
        <x:v>不适用(BEV)</x:v>
      </x:c>
      <x:c r="Y638" t="str">
        <x:v>不适用(BEV)</x:v>
      </x:c>
      <x:c r="Z638" t="str">
        <x:v>不适用(BEV)</x:v>
      </x:c>
      <x:c r="AA638" t="str">
        <x:v>不适用(BEV)</x:v>
      </x:c>
      <x:c r="AB638" t="str">
        <x:v>不适用(BEV)</x:v>
      </x:c>
      <x:c r="AC638" t="str">
        <x:v>不适用(BEV)</x:v>
      </x:c>
      <x:c r="AD638" t="str">
        <x:v>BEV_历史批次</x:v>
      </x:c>
      <x:c r="AE638" s="14" t="str"/>
      <x:c r="AF638" s="14" t="str"/>
      <x:c r="AG638" s="14" t="str">
        <x:v>待OCR/外部证据：数值语义歧义</x:v>
      </x:c>
      <x:c r="AH638" s="15" t="n">
        <x:f>IF(R638&lt;&gt;"",R638,IFERROR(IF(AND(IF(ISNUMBER(O638),O638,IFERROR(VALUE(O638),VALUE(LEFT(TRIM(O638),FIND("|",SUBSTITUTE(SUBSTITUTE(SUBSTITUTE(SUBSTITUTE(SUBSTITUTE(TRIM(O638),"/","|"),"(","|"),"（","|"),";","|"),"；","|")&amp;"|")-1))))*100/IF(ISNUMBER(N638),N638,IFERROR(VALUE(N638),VALUE(LEFT(TRIM(N638),FIND("|",SUBSTITUTE(SUBSTITUTE(SUBSTITUTE(SUBSTITUTE(SUBSTITUTE(TRIM(N638),"/","|"),"(","|"),"（","|"),";","|"),"；","|")&amp;"|")-1))))&gt;=3,IF(ISNUMBER(O638),O638,IFERROR(VALUE(O638),VALUE(LEFT(TRIM(O638),FIND("|",SUBSTITUTE(SUBSTITUTE(SUBSTITUTE(SUBSTITUTE(SUBSTITUTE(TRIM(O638),"/","|"),"(","|"),"（","|"),";","|"),"；","|")&amp;"|")-1))))*100/IF(ISNUMBER(N638),N638,IFERROR(VALUE(N638),VALUE(LEFT(TRIM(N638),FIND("|",SUBSTITUTE(SUBSTITUTE(SUBSTITUTE(SUBSTITUTE(SUBSTITUTE(TRIM(N638),"/","|"),"(","|"),"（","|"),";","|"),"；","|")&amp;"|")-1))))&lt;=40),IF(ISNUMBER(O638),O638,IFERROR(VALUE(O638),VALUE(LEFT(TRIM(O638),FIND("|",SUBSTITUTE(SUBSTITUTE(SUBSTITUTE(SUBSTITUTE(SUBSTITUTE(TRIM(O638),"/","|"),"(","|"),"（","|"),";","|"),"；","|")&amp;"|")-1))))*100/IF(ISNUMBER(N638),N638,IFERROR(VALUE(N638),VALUE(LEFT(TRIM(N638),FIND("|",SUBSTITUTE(SUBSTITUTE(SUBSTITUTE(SUBSTITUTE(SUBSTITUTE(TRIM(N638),"/","|"),"(","|"),"（","|"),";","|"),"；","|")&amp;"|")-1)))),""),""))</x:f>
        <x:v>12.19</x:v>
      </x:c>
      <x:c r="AI638" s="15" t="str">
        <x:f>IFERROR(IF(AND(IF(ISNUMBER(O638),O638,IFERROR(VALUE(O638),VALUE(LEFT(TRIM(O638),FIND("|",SUBSTITUTE(SUBSTITUTE(SUBSTITUTE(SUBSTITUTE(SUBSTITUTE(TRIM(O638),"/","|"),"(","|"),"（","|"),";","|"),"；","|")&amp;"|")-1))))&gt;=75,IF(ISNUMBER(O638),O638,IFERROR(VALUE(O638),VALUE(LEFT(TRIM(O638),FIND("|",SUBSTITUTE(SUBSTITUTE(SUBSTITUTE(SUBSTITUTE(SUBSTITUTE(TRIM(O638),"/","|"),"(","|"),"（","|"),";","|"),"；","|")&amp;"|")-1))))&lt;=85,IF(ISNUMBER(Q638),Q638,IFERROR(VALUE(Q638),VALUE(LEFT(TRIM(Q638),FIND("|",SUBSTITUTE(SUBSTITUTE(SUBSTITUTE(SUBSTITUTE(SUBSTITUTE(TRIM(Q638),"/","|"),"(","|"),"（","|"),";","|"),"；","|")&amp;"|")-1))))&gt;0),IF(ISNUMBER(O638),O638,IFERROR(VALUE(O638),VALUE(LEFT(TRIM(O638),FIND("|",SUBSTITUTE(SUBSTITUTE(SUBSTITUTE(SUBSTITUTE(SUBSTITUTE(TRIM(O638),"/","|"),"(","|"),"（","|"),";","|"),"；","|")&amp;"|")-1))))*1000/IF(ISNUMBER(Q638),Q638,IFERROR(VALUE(Q638),VALUE(LEFT(TRIM(Q638),FIND("|",SUBSTITUTE(SUBSTITUTE(SUBSTITUTE(SUBSTITUTE(SUBSTITUTE(TRIM(Q638),"/","|"),"(","|"),"（","|"),";","|"),"；","|")&amp;"|")-1)))),""),"")</x:f>
      </x:c>
      <x:c r="AJ638" s="14" t="str">
        <x:f>IF(AI638="","","非称重实测")</x:f>
      </x:c>
      <x:c r="AK638" s="14" t="str"/>
      <x:c r="AL638" s="14" t="str">
        <x:v>v3.4.6-candidate</x:v>
      </x:c>
    </x:row>
    <x:row r="639">
      <x:c r="A639" t="n">
        <x:v>354</x:v>
      </x:c>
      <x:c r="B639" t="str">
        <x:v>DFM7002G1F4BEV</x:v>
      </x:c>
      <x:c r="C639" t="str">
        <x:v>风神牌</x:v>
      </x:c>
      <x:c r="D639" t="str">
        <x:v>东风汽车集团有限公司</x:v>
      </x:c>
      <x:c r="E639" t="str">
        <x:v>东风风神</x:v>
      </x:c>
      <x:c r="F639" t="str">
        <x:v>纯电动轿车</x:v>
      </x:c>
      <x:c r="G639" t="str">
        <x:v>风神E70</x:v>
      </x:c>
      <x:c r="H639" t="str">
        <x:v>纯电动轿车</x:v>
      </x:c>
      <x:c r="I639" t="str">
        <x:v>Car-C</x:v>
      </x:c>
      <x:c r="J639" t="str">
        <x:v>BEV</x:v>
      </x:c>
      <x:c r="K639" t="str">
        <x:v>否</x:v>
      </x:c>
      <x:c r="L639" t="n">
        <x:v>1502</x:v>
      </x:c>
      <x:c r="M639" t="n">
        <x:v>2710</x:v>
      </x:c>
      <x:c r="N639" t="n">
        <x:v>433</x:v>
      </x:c>
      <x:c r="O639" t="n">
        <x:v>52.85</x:v>
      </x:c>
      <x:c r="P639" t="str">
        <x:v>三元锂</x:v>
      </x:c>
      <x:c r="Q639" t="n">
        <x:v>160</x:v>
      </x:c>
      <x:c r="R639" t="n">
        <x:v>13.2</x:v>
      </x:c>
      <x:c r="S639" t="n">
        <x:v>120</x:v>
      </x:c>
      <x:c r="T639" t="n">
        <x:v>120</x:v>
      </x:c>
      <x:c r="U639" t="str">
        <x:v>弗迪动力</x:v>
      </x:c>
      <x:c r="V639" t="str">
        <x:v>110/210</x:v>
      </x:c>
      <x:c r="W639"/>
      <x:c r="X639" t="str">
        <x:v>不适用(BEV)</x:v>
      </x:c>
      <x:c r="Y639" t="str">
        <x:v>不适用(BEV)</x:v>
      </x:c>
      <x:c r="Z639" t="str">
        <x:v>不适用(BEV)</x:v>
      </x:c>
      <x:c r="AA639" t="str">
        <x:v>不适用(BEV)</x:v>
      </x:c>
      <x:c r="AB639" t="str">
        <x:v>不适用(BEV)</x:v>
      </x:c>
      <x:c r="AC639" t="str">
        <x:v>不适用(BEV)</x:v>
      </x:c>
      <x:c r="AD639" t="str">
        <x:v>BEV_历史批次</x:v>
      </x:c>
      <x:c r="AE639" s="14" t="str">
        <x:v>210</x:v>
      </x:c>
      <x:c r="AF639" s="14" t="str"/>
      <x:c r="AG639" s="14" t="str">
        <x:v>源字段可解析</x:v>
      </x:c>
      <x:c r="AH639" s="15" t="n">
        <x:f>IF(R639&lt;&gt;"",R639,IFERROR(IF(AND(IF(ISNUMBER(O639),O639,IFERROR(VALUE(O639),VALUE(LEFT(TRIM(O639),FIND("|",SUBSTITUTE(SUBSTITUTE(SUBSTITUTE(SUBSTITUTE(SUBSTITUTE(TRIM(O639),"/","|"),"(","|"),"（","|"),";","|"),"；","|")&amp;"|")-1))))*100/IF(ISNUMBER(N639),N639,IFERROR(VALUE(N639),VALUE(LEFT(TRIM(N639),FIND("|",SUBSTITUTE(SUBSTITUTE(SUBSTITUTE(SUBSTITUTE(SUBSTITUTE(TRIM(N639),"/","|"),"(","|"),"（","|"),";","|"),"；","|")&amp;"|")-1))))&gt;=3,IF(ISNUMBER(O639),O639,IFERROR(VALUE(O639),VALUE(LEFT(TRIM(O639),FIND("|",SUBSTITUTE(SUBSTITUTE(SUBSTITUTE(SUBSTITUTE(SUBSTITUTE(TRIM(O639),"/","|"),"(","|"),"（","|"),";","|"),"；","|")&amp;"|")-1))))*100/IF(ISNUMBER(N639),N639,IFERROR(VALUE(N639),VALUE(LEFT(TRIM(N639),FIND("|",SUBSTITUTE(SUBSTITUTE(SUBSTITUTE(SUBSTITUTE(SUBSTITUTE(TRIM(N639),"/","|"),"(","|"),"（","|"),";","|"),"；","|")&amp;"|")-1))))&lt;=40),IF(ISNUMBER(O639),O639,IFERROR(VALUE(O639),VALUE(LEFT(TRIM(O639),FIND("|",SUBSTITUTE(SUBSTITUTE(SUBSTITUTE(SUBSTITUTE(SUBSTITUTE(TRIM(O639),"/","|"),"(","|"),"（","|"),";","|"),"；","|")&amp;"|")-1))))*100/IF(ISNUMBER(N639),N639,IFERROR(VALUE(N639),VALUE(LEFT(TRIM(N639),FIND("|",SUBSTITUTE(SUBSTITUTE(SUBSTITUTE(SUBSTITUTE(SUBSTITUTE(TRIM(N639),"/","|"),"(","|"),"（","|"),";","|"),"；","|")&amp;"|")-1)))),""),""))</x:f>
        <x:v>13.2</x:v>
      </x:c>
      <x:c r="AI639" s="15" t="str">
        <x:f>IFERROR(IF(AND(IF(ISNUMBER(O639),O639,IFERROR(VALUE(O639),VALUE(LEFT(TRIM(O639),FIND("|",SUBSTITUTE(SUBSTITUTE(SUBSTITUTE(SUBSTITUTE(SUBSTITUTE(TRIM(O639),"/","|"),"(","|"),"（","|"),";","|"),"；","|")&amp;"|")-1))))&gt;=75,IF(ISNUMBER(O639),O639,IFERROR(VALUE(O639),VALUE(LEFT(TRIM(O639),FIND("|",SUBSTITUTE(SUBSTITUTE(SUBSTITUTE(SUBSTITUTE(SUBSTITUTE(TRIM(O639),"/","|"),"(","|"),"（","|"),";","|"),"；","|")&amp;"|")-1))))&lt;=85,IF(ISNUMBER(Q639),Q639,IFERROR(VALUE(Q639),VALUE(LEFT(TRIM(Q639),FIND("|",SUBSTITUTE(SUBSTITUTE(SUBSTITUTE(SUBSTITUTE(SUBSTITUTE(TRIM(Q639),"/","|"),"(","|"),"（","|"),";","|"),"；","|")&amp;"|")-1))))&gt;0),IF(ISNUMBER(O639),O639,IFERROR(VALUE(O639),VALUE(LEFT(TRIM(O639),FIND("|",SUBSTITUTE(SUBSTITUTE(SUBSTITUTE(SUBSTITUTE(SUBSTITUTE(TRIM(O639),"/","|"),"(","|"),"（","|"),";","|"),"；","|")&amp;"|")-1))))*1000/IF(ISNUMBER(Q639),Q639,IFERROR(VALUE(Q639),VALUE(LEFT(TRIM(Q639),FIND("|",SUBSTITUTE(SUBSTITUTE(SUBSTITUTE(SUBSTITUTE(SUBSTITUTE(TRIM(Q639),"/","|"),"(","|"),"（","|"),";","|"),"；","|")&amp;"|")-1)))),""),"")</x:f>
      </x:c>
      <x:c r="AJ639" s="14" t="str">
        <x:f>IF(AI639="","","非称重实测")</x:f>
      </x:c>
      <x:c r="AK639" s="14" t="str"/>
      <x:c r="AL639" s="14" t="str">
        <x:v>v3.4.6-candidate</x:v>
      </x:c>
    </x:row>
    <x:row r="640">
      <x:c r="A640" t="n">
        <x:v>354</x:v>
      </x:c>
      <x:c r="B640" t="str">
        <x:v>EQ6491AL5F2BEV</x:v>
      </x:c>
      <x:c r="C640" t="str">
        <x:v>岚图牌</x:v>
      </x:c>
      <x:c r="D640" t="str">
        <x:v>东风汽车集团有限公司</x:v>
      </x:c>
      <x:c r="E640" t="str">
        <x:v>东风风神</x:v>
      </x:c>
      <x:c r="F640" t="str">
        <x:v>纯电动多用途乘用车</x:v>
      </x:c>
      <x:c r="G640" t="str">
        <x:v>岚图FREE</x:v>
      </x:c>
      <x:c r="H640" t="str">
        <x:v>纯电动多用途乘用车</x:v>
      </x:c>
      <x:c r="I640" t="str">
        <x:v>SUV-D</x:v>
      </x:c>
      <x:c r="J640" t="str">
        <x:v>BEV</x:v>
      </x:c>
      <x:c r="K640" t="str">
        <x:v>否</x:v>
      </x:c>
      <x:c r="L640" t="n">
        <x:v>2310</x:v>
      </x:c>
      <x:c r="M640" t="n">
        <x:v>2710</x:v>
      </x:c>
      <x:c r="N640" t="n">
        <x:v>631</x:v>
      </x:c>
      <x:c r="O640" t="n">
        <x:v>103.01</x:v>
      </x:c>
      <x:c r="P640" t="str">
        <x:v>三元锂</x:v>
      </x:c>
      <x:c r="Q640" t="n">
        <x:v>180</x:v>
      </x:c>
      <x:c r="R640" t="n">
        <x:v>18.3</x:v>
      </x:c>
      <x:c r="S640" t="n">
        <x:v>120</x:v>
      </x:c>
      <x:c r="T640" t="n">
        <x:v>120</x:v>
      </x:c>
      <x:c r="U640" t="str">
        <x:v>智新科技</x:v>
      </x:c>
      <x:c r="V640" t="str">
        <x:v>F:160/310
R:200/410</x:v>
      </x:c>
      <x:c r="W640"/>
      <x:c r="X640" t="str">
        <x:v>不适用(BEV)</x:v>
      </x:c>
      <x:c r="Y640" t="str">
        <x:v>不适用(BEV)</x:v>
      </x:c>
      <x:c r="Z640" t="str">
        <x:v>不适用(BEV)</x:v>
      </x:c>
      <x:c r="AA640" t="str">
        <x:v>不适用(BEV)</x:v>
      </x:c>
      <x:c r="AB640" t="str">
        <x:v>不适用(BEV)</x:v>
      </x:c>
      <x:c r="AC640" t="str">
        <x:v>不适用(BEV)</x:v>
      </x:c>
      <x:c r="AD640" t="str">
        <x:v>BEV_历史批次</x:v>
      </x:c>
      <x:c r="AE640" s="14" t="str">
        <x:v>310|410</x:v>
      </x:c>
      <x:c r="AF640" s="14" t="str"/>
      <x:c r="AG640" s="14" t="str">
        <x:v>源字段可解析</x:v>
      </x:c>
      <x:c r="AH640" s="15" t="n">
        <x:f>IF(R640&lt;&gt;"",R640,IFERROR(IF(AND(IF(ISNUMBER(O640),O640,IFERROR(VALUE(O640),VALUE(LEFT(TRIM(O640),FIND("|",SUBSTITUTE(SUBSTITUTE(SUBSTITUTE(SUBSTITUTE(SUBSTITUTE(TRIM(O640),"/","|"),"(","|"),"（","|"),";","|"),"；","|")&amp;"|")-1))))*100/IF(ISNUMBER(N640),N640,IFERROR(VALUE(N640),VALUE(LEFT(TRIM(N640),FIND("|",SUBSTITUTE(SUBSTITUTE(SUBSTITUTE(SUBSTITUTE(SUBSTITUTE(TRIM(N640),"/","|"),"(","|"),"（","|"),";","|"),"；","|")&amp;"|")-1))))&gt;=3,IF(ISNUMBER(O640),O640,IFERROR(VALUE(O640),VALUE(LEFT(TRIM(O640),FIND("|",SUBSTITUTE(SUBSTITUTE(SUBSTITUTE(SUBSTITUTE(SUBSTITUTE(TRIM(O640),"/","|"),"(","|"),"（","|"),";","|"),"；","|")&amp;"|")-1))))*100/IF(ISNUMBER(N640),N640,IFERROR(VALUE(N640),VALUE(LEFT(TRIM(N640),FIND("|",SUBSTITUTE(SUBSTITUTE(SUBSTITUTE(SUBSTITUTE(SUBSTITUTE(TRIM(N640),"/","|"),"(","|"),"（","|"),";","|"),"；","|")&amp;"|")-1))))&lt;=40),IF(ISNUMBER(O640),O640,IFERROR(VALUE(O640),VALUE(LEFT(TRIM(O640),FIND("|",SUBSTITUTE(SUBSTITUTE(SUBSTITUTE(SUBSTITUTE(SUBSTITUTE(TRIM(O640),"/","|"),"(","|"),"（","|"),";","|"),"；","|")&amp;"|")-1))))*100/IF(ISNUMBER(N640),N640,IFERROR(VALUE(N640),VALUE(LEFT(TRIM(N640),FIND("|",SUBSTITUTE(SUBSTITUTE(SUBSTITUTE(SUBSTITUTE(SUBSTITUTE(TRIM(N640),"/","|"),"(","|"),"（","|"),";","|"),"；","|")&amp;"|")-1)))),""),""))</x:f>
        <x:v>18.3</x:v>
      </x:c>
      <x:c r="AI640" s="15" t="str">
        <x:f>IFERROR(IF(AND(IF(ISNUMBER(O640),O640,IFERROR(VALUE(O640),VALUE(LEFT(TRIM(O640),FIND("|",SUBSTITUTE(SUBSTITUTE(SUBSTITUTE(SUBSTITUTE(SUBSTITUTE(TRIM(O640),"/","|"),"(","|"),"（","|"),";","|"),"；","|")&amp;"|")-1))))&gt;=75,IF(ISNUMBER(O640),O640,IFERROR(VALUE(O640),VALUE(LEFT(TRIM(O640),FIND("|",SUBSTITUTE(SUBSTITUTE(SUBSTITUTE(SUBSTITUTE(SUBSTITUTE(TRIM(O640),"/","|"),"(","|"),"（","|"),";","|"),"；","|")&amp;"|")-1))))&lt;=85,IF(ISNUMBER(Q640),Q640,IFERROR(VALUE(Q640),VALUE(LEFT(TRIM(Q640),FIND("|",SUBSTITUTE(SUBSTITUTE(SUBSTITUTE(SUBSTITUTE(SUBSTITUTE(TRIM(Q640),"/","|"),"(","|"),"（","|"),";","|"),"；","|")&amp;"|")-1))))&gt;0),IF(ISNUMBER(O640),O640,IFERROR(VALUE(O640),VALUE(LEFT(TRIM(O640),FIND("|",SUBSTITUTE(SUBSTITUTE(SUBSTITUTE(SUBSTITUTE(SUBSTITUTE(TRIM(O640),"/","|"),"(","|"),"（","|"),";","|"),"；","|")&amp;"|")-1))))*1000/IF(ISNUMBER(Q640),Q640,IFERROR(VALUE(Q640),VALUE(LEFT(TRIM(Q640),FIND("|",SUBSTITUTE(SUBSTITUTE(SUBSTITUTE(SUBSTITUTE(SUBSTITUTE(TRIM(Q640),"/","|"),"(","|"),"（","|"),";","|"),"；","|")&amp;"|")-1)))),""),"")</x:f>
      </x:c>
      <x:c r="AJ640" s="14" t="str">
        <x:f>IF(AI640="","","非称重实测")</x:f>
      </x:c>
      <x:c r="AK640" s="14" t="str"/>
      <x:c r="AL640" s="14" t="str">
        <x:v>v3.4.6-candidate</x:v>
      </x:c>
    </x:row>
    <x:row r="641">
      <x:c r="A641" t="n">
        <x:v>354</x:v>
      </x:c>
      <x:c r="B641" t="str">
        <x:v>FV6469AABEV</x:v>
      </x:c>
      <x:c r="C641" t="str">
        <x:v>奥迪(AUDI)牌</x:v>
      </x:c>
      <x:c r="D641" t="str">
        <x:v>一汽-大众汽车有限公司</x:v>
      </x:c>
      <x:c r="E641"/>
      <x:c r="F641" t="str">
        <x:v>纯电动多用途乘用车</x:v>
      </x:c>
      <x:c r="G641" t="str">
        <x:v>Q4</x:v>
      </x:c>
      <x:c r="H641" t="str">
        <x:v>纯电动多用途乘用车</x:v>
      </x:c>
      <x:c r="I641" t="str">
        <x:v>Lux SUV-4</x:v>
      </x:c>
      <x:c r="J641" t="str">
        <x:v>BEV</x:v>
      </x:c>
      <x:c r="K641" t="str">
        <x:v>否</x:v>
      </x:c>
      <x:c r="L641" t="n">
        <x:v>2160</x:v>
      </x:c>
      <x:c r="M641"/>
      <x:c r="N641" t="n">
        <x:v>605</x:v>
      </x:c>
      <x:c r="O641" t="n">
        <x:v>84.8</x:v>
      </x:c>
      <x:c r="P641" t="str">
        <x:v>三元锂</x:v>
      </x:c>
      <x:c r="Q641" t="n">
        <x:v>165</x:v>
      </x:c>
      <x:c r="R641" t="n">
        <x:v>14.4</x:v>
      </x:c>
      <x:c r="S641"/>
      <x:c r="T641"/>
      <x:c r="U641" t="str">
        <x:v>大众汽车自动变速器（天津）</x:v>
      </x:c>
      <x:c r="V641" t="str">
        <x:v>150/310</x:v>
      </x:c>
      <x:c r="W641"/>
      <x:c r="X641" t="str">
        <x:v>不适用(BEV)</x:v>
      </x:c>
      <x:c r="Y641" t="str">
        <x:v>不适用(BEV)</x:v>
      </x:c>
      <x:c r="Z641" t="str">
        <x:v>不适用(BEV)</x:v>
      </x:c>
      <x:c r="AA641" t="str">
        <x:v>不适用(BEV)</x:v>
      </x:c>
      <x:c r="AB641" t="str">
        <x:v>不适用(BEV)</x:v>
      </x:c>
      <x:c r="AC641" t="str">
        <x:v>不适用(BEV)</x:v>
      </x:c>
      <x:c r="AD641" t="str">
        <x:v>BEV_历史批次</x:v>
      </x:c>
      <x:c r="AE641" s="14" t="str">
        <x:v>310</x:v>
      </x:c>
      <x:c r="AF641" s="14" t="str"/>
      <x:c r="AG641" s="14" t="str">
        <x:v>源字段可解析</x:v>
      </x:c>
      <x:c r="AH641" s="15" t="n">
        <x:f>IF(R641&lt;&gt;"",R641,IFERROR(IF(AND(IF(ISNUMBER(O641),O641,IFERROR(VALUE(O641),VALUE(LEFT(TRIM(O641),FIND("|",SUBSTITUTE(SUBSTITUTE(SUBSTITUTE(SUBSTITUTE(SUBSTITUTE(TRIM(O641),"/","|"),"(","|"),"（","|"),";","|"),"；","|")&amp;"|")-1))))*100/IF(ISNUMBER(N641),N641,IFERROR(VALUE(N641),VALUE(LEFT(TRIM(N641),FIND("|",SUBSTITUTE(SUBSTITUTE(SUBSTITUTE(SUBSTITUTE(SUBSTITUTE(TRIM(N641),"/","|"),"(","|"),"（","|"),";","|"),"；","|")&amp;"|")-1))))&gt;=3,IF(ISNUMBER(O641),O641,IFERROR(VALUE(O641),VALUE(LEFT(TRIM(O641),FIND("|",SUBSTITUTE(SUBSTITUTE(SUBSTITUTE(SUBSTITUTE(SUBSTITUTE(TRIM(O641),"/","|"),"(","|"),"（","|"),";","|"),"；","|")&amp;"|")-1))))*100/IF(ISNUMBER(N641),N641,IFERROR(VALUE(N641),VALUE(LEFT(TRIM(N641),FIND("|",SUBSTITUTE(SUBSTITUTE(SUBSTITUTE(SUBSTITUTE(SUBSTITUTE(TRIM(N641),"/","|"),"(","|"),"（","|"),";","|"),"；","|")&amp;"|")-1))))&lt;=40),IF(ISNUMBER(O641),O641,IFERROR(VALUE(O641),VALUE(LEFT(TRIM(O641),FIND("|",SUBSTITUTE(SUBSTITUTE(SUBSTITUTE(SUBSTITUTE(SUBSTITUTE(TRIM(O641),"/","|"),"(","|"),"（","|"),";","|"),"；","|")&amp;"|")-1))))*100/IF(ISNUMBER(N641),N641,IFERROR(VALUE(N641),VALUE(LEFT(TRIM(N641),FIND("|",SUBSTITUTE(SUBSTITUTE(SUBSTITUTE(SUBSTITUTE(SUBSTITUTE(TRIM(N641),"/","|"),"(","|"),"（","|"),";","|"),"；","|")&amp;"|")-1)))),""),""))</x:f>
        <x:v>14.4</x:v>
      </x:c>
      <x:c r="AI641" s="15" t="n">
        <x:f>IFERROR(IF(AND(IF(ISNUMBER(O641),O641,IFERROR(VALUE(O641),VALUE(LEFT(TRIM(O641),FIND("|",SUBSTITUTE(SUBSTITUTE(SUBSTITUTE(SUBSTITUTE(SUBSTITUTE(TRIM(O641),"/","|"),"(","|"),"（","|"),";","|"),"；","|")&amp;"|")-1))))&gt;=75,IF(ISNUMBER(O641),O641,IFERROR(VALUE(O641),VALUE(LEFT(TRIM(O641),FIND("|",SUBSTITUTE(SUBSTITUTE(SUBSTITUTE(SUBSTITUTE(SUBSTITUTE(TRIM(O641),"/","|"),"(","|"),"（","|"),";","|"),"；","|")&amp;"|")-1))))&lt;=85,IF(ISNUMBER(Q641),Q641,IFERROR(VALUE(Q641),VALUE(LEFT(TRIM(Q641),FIND("|",SUBSTITUTE(SUBSTITUTE(SUBSTITUTE(SUBSTITUTE(SUBSTITUTE(TRIM(Q641),"/","|"),"(","|"),"（","|"),";","|"),"；","|")&amp;"|")-1))))&gt;0),IF(ISNUMBER(O641),O641,IFERROR(VALUE(O641),VALUE(LEFT(TRIM(O641),FIND("|",SUBSTITUTE(SUBSTITUTE(SUBSTITUTE(SUBSTITUTE(SUBSTITUTE(TRIM(O641),"/","|"),"(","|"),"（","|"),";","|"),"；","|")&amp;"|")-1))))*1000/IF(ISNUMBER(Q641),Q641,IFERROR(VALUE(Q641),VALUE(LEFT(TRIM(Q641),FIND("|",SUBSTITUTE(SUBSTITUTE(SUBSTITUTE(SUBSTITUTE(SUBSTITUTE(TRIM(Q641),"/","|"),"(","|"),"（","|"),";","|"),"；","|")&amp;"|")-1)))),""),"")</x:f>
        <x:v>513.939393939394</x:v>
      </x:c>
      <x:c r="AJ641" s="14" t="str">
        <x:f>IF(AI641="","","非称重实测")</x:f>
        <x:v>非称重实测</x:v>
      </x:c>
      <x:c r="AK641" s="14" t="str">
        <x:v>80kWh质量可推导</x:v>
      </x:c>
      <x:c r="AL641" s="14" t="str">
        <x:v>v3.4.6-candidate</x:v>
      </x:c>
    </x:row>
    <x:row r="642">
      <x:c r="A642" t="n">
        <x:v>354</x:v>
      </x:c>
      <x:c r="B642" t="str">
        <x:v>FV6469ABBEV</x:v>
      </x:c>
      <x:c r="C642" t="str">
        <x:v>奥迪(AUDI)牌</x:v>
      </x:c>
      <x:c r="D642" t="str">
        <x:v>一汽-大众汽车有限公司</x:v>
      </x:c>
      <x:c r="E642"/>
      <x:c r="F642" t="str">
        <x:v>纯电动多用途乘用车</x:v>
      </x:c>
      <x:c r="G642" t="str">
        <x:v>Q4</x:v>
      </x:c>
      <x:c r="H642" t="str">
        <x:v>纯电动多用途乘用车</x:v>
      </x:c>
      <x:c r="I642" t="str">
        <x:v>Lux SUV-4</x:v>
      </x:c>
      <x:c r="J642" t="str">
        <x:v>BEV</x:v>
      </x:c>
      <x:c r="K642" t="str">
        <x:v>否</x:v>
      </x:c>
      <x:c r="L642" t="n">
        <x:v>2255</x:v>
      </x:c>
      <x:c r="M642"/>
      <x:c r="N642" t="n">
        <x:v>543</x:v>
      </x:c>
      <x:c r="O642" t="n">
        <x:v>84.8</x:v>
      </x:c>
      <x:c r="P642" t="str">
        <x:v>三元锂</x:v>
      </x:c>
      <x:c r="Q642" t="n">
        <x:v>165</x:v>
      </x:c>
      <x:c r="R642" t="n">
        <x:v>16.1</x:v>
      </x:c>
      <x:c r="S642"/>
      <x:c r="T642"/>
      <x:c r="U642" t="str">
        <x:v>华域麦格纳电驱动/大众汽车自动变速器（天津）</x:v>
      </x:c>
      <x:c r="V642" t="str">
        <x:v>F:80/162 R:150/310</x:v>
      </x:c>
      <x:c r="W642"/>
      <x:c r="X642" t="str">
        <x:v>不适用(BEV)</x:v>
      </x:c>
      <x:c r="Y642" t="str">
        <x:v>不适用(BEV)</x:v>
      </x:c>
      <x:c r="Z642" t="str">
        <x:v>不适用(BEV)</x:v>
      </x:c>
      <x:c r="AA642" t="str">
        <x:v>不适用(BEV)</x:v>
      </x:c>
      <x:c r="AB642" t="str">
        <x:v>不适用(BEV)</x:v>
      </x:c>
      <x:c r="AC642" t="str">
        <x:v>不适用(BEV)</x:v>
      </x:c>
      <x:c r="AD642" t="str">
        <x:v>BEV_历史批次</x:v>
      </x:c>
      <x:c r="AE642" s="14" t="str">
        <x:v>162|310</x:v>
      </x:c>
      <x:c r="AF642" s="14" t="str"/>
      <x:c r="AG642" s="14" t="str">
        <x:v>源字段可解析</x:v>
      </x:c>
      <x:c r="AH642" s="15" t="n">
        <x:f>IF(R642&lt;&gt;"",R642,IFERROR(IF(AND(IF(ISNUMBER(O642),O642,IFERROR(VALUE(O642),VALUE(LEFT(TRIM(O642),FIND("|",SUBSTITUTE(SUBSTITUTE(SUBSTITUTE(SUBSTITUTE(SUBSTITUTE(TRIM(O642),"/","|"),"(","|"),"（","|"),";","|"),"；","|")&amp;"|")-1))))*100/IF(ISNUMBER(N642),N642,IFERROR(VALUE(N642),VALUE(LEFT(TRIM(N642),FIND("|",SUBSTITUTE(SUBSTITUTE(SUBSTITUTE(SUBSTITUTE(SUBSTITUTE(TRIM(N642),"/","|"),"(","|"),"（","|"),";","|"),"；","|")&amp;"|")-1))))&gt;=3,IF(ISNUMBER(O642),O642,IFERROR(VALUE(O642),VALUE(LEFT(TRIM(O642),FIND("|",SUBSTITUTE(SUBSTITUTE(SUBSTITUTE(SUBSTITUTE(SUBSTITUTE(TRIM(O642),"/","|"),"(","|"),"（","|"),";","|"),"；","|")&amp;"|")-1))))*100/IF(ISNUMBER(N642),N642,IFERROR(VALUE(N642),VALUE(LEFT(TRIM(N642),FIND("|",SUBSTITUTE(SUBSTITUTE(SUBSTITUTE(SUBSTITUTE(SUBSTITUTE(TRIM(N642),"/","|"),"(","|"),"（","|"),";","|"),"；","|")&amp;"|")-1))))&lt;=40),IF(ISNUMBER(O642),O642,IFERROR(VALUE(O642),VALUE(LEFT(TRIM(O642),FIND("|",SUBSTITUTE(SUBSTITUTE(SUBSTITUTE(SUBSTITUTE(SUBSTITUTE(TRIM(O642),"/","|"),"(","|"),"（","|"),";","|"),"；","|")&amp;"|")-1))))*100/IF(ISNUMBER(N642),N642,IFERROR(VALUE(N642),VALUE(LEFT(TRIM(N642),FIND("|",SUBSTITUTE(SUBSTITUTE(SUBSTITUTE(SUBSTITUTE(SUBSTITUTE(TRIM(N642),"/","|"),"(","|"),"（","|"),";","|"),"；","|")&amp;"|")-1)))),""),""))</x:f>
        <x:v>16.1</x:v>
      </x:c>
      <x:c r="AI642" s="15" t="n">
        <x:f>IFERROR(IF(AND(IF(ISNUMBER(O642),O642,IFERROR(VALUE(O642),VALUE(LEFT(TRIM(O642),FIND("|",SUBSTITUTE(SUBSTITUTE(SUBSTITUTE(SUBSTITUTE(SUBSTITUTE(TRIM(O642),"/","|"),"(","|"),"（","|"),";","|"),"；","|")&amp;"|")-1))))&gt;=75,IF(ISNUMBER(O642),O642,IFERROR(VALUE(O642),VALUE(LEFT(TRIM(O642),FIND("|",SUBSTITUTE(SUBSTITUTE(SUBSTITUTE(SUBSTITUTE(SUBSTITUTE(TRIM(O642),"/","|"),"(","|"),"（","|"),";","|"),"；","|")&amp;"|")-1))))&lt;=85,IF(ISNUMBER(Q642),Q642,IFERROR(VALUE(Q642),VALUE(LEFT(TRIM(Q642),FIND("|",SUBSTITUTE(SUBSTITUTE(SUBSTITUTE(SUBSTITUTE(SUBSTITUTE(TRIM(Q642),"/","|"),"(","|"),"（","|"),";","|"),"；","|")&amp;"|")-1))))&gt;0),IF(ISNUMBER(O642),O642,IFERROR(VALUE(O642),VALUE(LEFT(TRIM(O642),FIND("|",SUBSTITUTE(SUBSTITUTE(SUBSTITUTE(SUBSTITUTE(SUBSTITUTE(TRIM(O642),"/","|"),"(","|"),"（","|"),";","|"),"；","|")&amp;"|")-1))))*1000/IF(ISNUMBER(Q642),Q642,IFERROR(VALUE(Q642),VALUE(LEFT(TRIM(Q642),FIND("|",SUBSTITUTE(SUBSTITUTE(SUBSTITUTE(SUBSTITUTE(SUBSTITUTE(TRIM(Q642),"/","|"),"(","|"),"（","|"),";","|"),"；","|")&amp;"|")-1)))),""),"")</x:f>
        <x:v>513.939393939394</x:v>
      </x:c>
      <x:c r="AJ642" s="14" t="str">
        <x:f>IF(AI642="","","非称重实测")</x:f>
        <x:v>非称重实测</x:v>
      </x:c>
      <x:c r="AK642" s="14" t="str">
        <x:v>80kWh质量可推导</x:v>
      </x:c>
      <x:c r="AL642" s="14" t="str">
        <x:v>v3.4.6-candidate</x:v>
      </x:c>
    </x:row>
    <x:row r="643">
      <x:c r="A643" t="n">
        <x:v>354</x:v>
      </x:c>
      <x:c r="B643" t="str">
        <x:v>FZ7000BEV12</x:v>
      </x:c>
      <x:c r="C643" t="str">
        <x:v>零跑牌</x:v>
      </x:c>
      <x:c r="D643" t="str">
        <x:v>零跑汽车有限公司</x:v>
      </x:c>
      <x:c r="E643" t="str">
        <x:v>零跑</x:v>
      </x:c>
      <x:c r="F643" t="str">
        <x:v>纯电动轿车</x:v>
      </x:c>
      <x:c r="G643" t="str">
        <x:v>T03</x:v>
      </x:c>
      <x:c r="H643" t="str">
        <x:v>纯电动轿车</x:v>
      </x:c>
      <x:c r="I643" t="str">
        <x:v>Car-B</x:v>
      </x:c>
      <x:c r="J643" t="str">
        <x:v>BEV</x:v>
      </x:c>
      <x:c r="K643" t="str">
        <x:v>否</x:v>
      </x:c>
      <x:c r="L643" t="n">
        <x:v>1130</x:v>
      </x:c>
      <x:c r="M643" t="n">
        <x:v>2800</x:v>
      </x:c>
      <x:c r="N643" t="n">
        <x:v>310</x:v>
      </x:c>
      <x:c r="O643" t="n">
        <x:v>31.9488</x:v>
      </x:c>
      <x:c r="P643" t="str">
        <x:v>磷酸铁锂</x:v>
      </x:c>
      <x:c r="Q643" t="n">
        <x:v>128.05</x:v>
      </x:c>
      <x:c r="R643" t="n">
        <x:v>11</x:v>
      </x:c>
      <x:c r="S643" t="n">
        <x:v>170</x:v>
      </x:c>
      <x:c r="T643" t="n">
        <x:v>170</x:v>
      </x:c>
      <x:c r="U643" t="str">
        <x:v>金华零跑</x:v>
      </x:c>
      <x:c r="V643" t="str">
        <x:v>55/155</x:v>
      </x:c>
      <x:c r="W643"/>
      <x:c r="X643" t="str">
        <x:v>不适用(BEV)</x:v>
      </x:c>
      <x:c r="Y643" t="str">
        <x:v>不适用(BEV)</x:v>
      </x:c>
      <x:c r="Z643" t="str">
        <x:v>不适用(BEV)</x:v>
      </x:c>
      <x:c r="AA643" t="str">
        <x:v>不适用(BEV)</x:v>
      </x:c>
      <x:c r="AB643" t="str">
        <x:v>不适用(BEV)</x:v>
      </x:c>
      <x:c r="AC643" t="str">
        <x:v>不适用(BEV)</x:v>
      </x:c>
      <x:c r="AD643" t="str">
        <x:v>BEV_历史批次</x:v>
      </x:c>
      <x:c r="AE643" s="14" t="str">
        <x:v>155</x:v>
      </x:c>
      <x:c r="AF643" s="14" t="str"/>
      <x:c r="AG643" s="14" t="str">
        <x:v>源字段可解析</x:v>
      </x:c>
      <x:c r="AH643" s="15" t="n">
        <x:f>IF(R643&lt;&gt;"",R643,IFERROR(IF(AND(IF(ISNUMBER(O643),O643,IFERROR(VALUE(O643),VALUE(LEFT(TRIM(O643),FIND("|",SUBSTITUTE(SUBSTITUTE(SUBSTITUTE(SUBSTITUTE(SUBSTITUTE(TRIM(O643),"/","|"),"(","|"),"（","|"),";","|"),"；","|")&amp;"|")-1))))*100/IF(ISNUMBER(N643),N643,IFERROR(VALUE(N643),VALUE(LEFT(TRIM(N643),FIND("|",SUBSTITUTE(SUBSTITUTE(SUBSTITUTE(SUBSTITUTE(SUBSTITUTE(TRIM(N643),"/","|"),"(","|"),"（","|"),";","|"),"；","|")&amp;"|")-1))))&gt;=3,IF(ISNUMBER(O643),O643,IFERROR(VALUE(O643),VALUE(LEFT(TRIM(O643),FIND("|",SUBSTITUTE(SUBSTITUTE(SUBSTITUTE(SUBSTITUTE(SUBSTITUTE(TRIM(O643),"/","|"),"(","|"),"（","|"),";","|"),"；","|")&amp;"|")-1))))*100/IF(ISNUMBER(N643),N643,IFERROR(VALUE(N643),VALUE(LEFT(TRIM(N643),FIND("|",SUBSTITUTE(SUBSTITUTE(SUBSTITUTE(SUBSTITUTE(SUBSTITUTE(TRIM(N643),"/","|"),"(","|"),"（","|"),";","|"),"；","|")&amp;"|")-1))))&lt;=40),IF(ISNUMBER(O643),O643,IFERROR(VALUE(O643),VALUE(LEFT(TRIM(O643),FIND("|",SUBSTITUTE(SUBSTITUTE(SUBSTITUTE(SUBSTITUTE(SUBSTITUTE(TRIM(O643),"/","|"),"(","|"),"（","|"),";","|"),"；","|")&amp;"|")-1))))*100/IF(ISNUMBER(N643),N643,IFERROR(VALUE(N643),VALUE(LEFT(TRIM(N643),FIND("|",SUBSTITUTE(SUBSTITUTE(SUBSTITUTE(SUBSTITUTE(SUBSTITUTE(TRIM(N643),"/","|"),"(","|"),"（","|"),";","|"),"；","|")&amp;"|")-1)))),""),""))</x:f>
        <x:v>11</x:v>
      </x:c>
      <x:c r="AI643" s="15" t="str">
        <x:f>IFERROR(IF(AND(IF(ISNUMBER(O643),O643,IFERROR(VALUE(O643),VALUE(LEFT(TRIM(O643),FIND("|",SUBSTITUTE(SUBSTITUTE(SUBSTITUTE(SUBSTITUTE(SUBSTITUTE(TRIM(O643),"/","|"),"(","|"),"（","|"),";","|"),"；","|")&amp;"|")-1))))&gt;=75,IF(ISNUMBER(O643),O643,IFERROR(VALUE(O643),VALUE(LEFT(TRIM(O643),FIND("|",SUBSTITUTE(SUBSTITUTE(SUBSTITUTE(SUBSTITUTE(SUBSTITUTE(TRIM(O643),"/","|"),"(","|"),"（","|"),";","|"),"；","|")&amp;"|")-1))))&lt;=85,IF(ISNUMBER(Q643),Q643,IFERROR(VALUE(Q643),VALUE(LEFT(TRIM(Q643),FIND("|",SUBSTITUTE(SUBSTITUTE(SUBSTITUTE(SUBSTITUTE(SUBSTITUTE(TRIM(Q643),"/","|"),"(","|"),"（","|"),";","|"),"；","|")&amp;"|")-1))))&gt;0),IF(ISNUMBER(O643),O643,IFERROR(VALUE(O643),VALUE(LEFT(TRIM(O643),FIND("|",SUBSTITUTE(SUBSTITUTE(SUBSTITUTE(SUBSTITUTE(SUBSTITUTE(TRIM(O643),"/","|"),"(","|"),"（","|"),";","|"),"；","|")&amp;"|")-1))))*1000/IF(ISNUMBER(Q643),Q643,IFERROR(VALUE(Q643),VALUE(LEFT(TRIM(Q643),FIND("|",SUBSTITUTE(SUBSTITUTE(SUBSTITUTE(SUBSTITUTE(SUBSTITUTE(TRIM(Q643),"/","|"),"(","|"),"（","|"),";","|"),"；","|")&amp;"|")-1)))),""),"")</x:f>
      </x:c>
      <x:c r="AJ643" s="14" t="str">
        <x:f>IF(AI643="","","非称重实测")</x:f>
      </x:c>
      <x:c r="AK643" s="14" t="str"/>
      <x:c r="AL643" s="14" t="str">
        <x:v>v3.4.6-candidate</x:v>
      </x:c>
    </x:row>
    <x:row r="644">
      <x:c r="A644" t="n">
        <x:v>354</x:v>
      </x:c>
      <x:c r="B644" t="str">
        <x:v>GAM7000BEVD0U</x:v>
      </x:c>
      <x:c r="C644" t="str">
        <x:v>埃安(AION)牌</x:v>
      </x:c>
      <x:c r="D644" t="str">
        <x:v>广汽乘用车有限公司</x:v>
      </x:c>
      <x:c r="E644"/>
      <x:c r="F644" t="str">
        <x:v>纯电动轿车</x:v>
      </x:c>
      <x:c r="G644" t="str">
        <x:v>AION Y</x:v>
      </x:c>
      <x:c r="H644" t="str">
        <x:v>纯电动轿车</x:v>
      </x:c>
      <x:c r="I644" t="str">
        <x:v>SUV-B</x:v>
      </x:c>
      <x:c r="J644" t="str">
        <x:v>BEV</x:v>
      </x:c>
      <x:c r="K644" t="str">
        <x:v>否</x:v>
      </x:c>
      <x:c r="L644" t="str">
        <x:v>1655/1670</x:v>
      </x:c>
      <x:c r="M644"/>
      <x:c r="N644" t="n">
        <x:v>500</x:v>
      </x:c>
      <x:c r="O644" t="n">
        <x:v>59</x:v>
      </x:c>
      <x:c r="P644" t="str">
        <x:v>三元锂</x:v>
      </x:c>
      <x:c r="Q644" t="n">
        <x:v>160.2</x:v>
      </x:c>
      <x:c r="R644" t="n">
        <x:v>13.8</x:v>
      </x:c>
      <x:c r="S644"/>
      <x:c r="T644"/>
      <x:c r="U644" t="str">
        <x:v>广州尼得科</x:v>
      </x:c>
      <x:c r="V644" t="str">
        <x:v>135/225</x:v>
      </x:c>
      <x:c r="W644"/>
      <x:c r="X644" t="str">
        <x:v>不适用(BEV)</x:v>
      </x:c>
      <x:c r="Y644" t="str">
        <x:v>不适用(BEV)</x:v>
      </x:c>
      <x:c r="Z644" t="str">
        <x:v>不适用(BEV)</x:v>
      </x:c>
      <x:c r="AA644" t="str">
        <x:v>不适用(BEV)</x:v>
      </x:c>
      <x:c r="AB644" t="str">
        <x:v>不适用(BEV)</x:v>
      </x:c>
      <x:c r="AC644" t="str">
        <x:v>不适用(BEV)</x:v>
      </x:c>
      <x:c r="AD644" t="str">
        <x:v>BEV_历史批次</x:v>
      </x:c>
      <x:c r="AE644" s="14" t="str">
        <x:v>225</x:v>
      </x:c>
      <x:c r="AF644" s="14" t="str"/>
      <x:c r="AG644" s="14" t="str">
        <x:v>源字段可解析</x:v>
      </x:c>
      <x:c r="AH644" s="15" t="n">
        <x:f>IF(R644&lt;&gt;"",R644,IFERROR(IF(AND(IF(ISNUMBER(O644),O644,IFERROR(VALUE(O644),VALUE(LEFT(TRIM(O644),FIND("|",SUBSTITUTE(SUBSTITUTE(SUBSTITUTE(SUBSTITUTE(SUBSTITUTE(TRIM(O644),"/","|"),"(","|"),"（","|"),";","|"),"；","|")&amp;"|")-1))))*100/IF(ISNUMBER(N644),N644,IFERROR(VALUE(N644),VALUE(LEFT(TRIM(N644),FIND("|",SUBSTITUTE(SUBSTITUTE(SUBSTITUTE(SUBSTITUTE(SUBSTITUTE(TRIM(N644),"/","|"),"(","|"),"（","|"),";","|"),"；","|")&amp;"|")-1))))&gt;=3,IF(ISNUMBER(O644),O644,IFERROR(VALUE(O644),VALUE(LEFT(TRIM(O644),FIND("|",SUBSTITUTE(SUBSTITUTE(SUBSTITUTE(SUBSTITUTE(SUBSTITUTE(TRIM(O644),"/","|"),"(","|"),"（","|"),";","|"),"；","|")&amp;"|")-1))))*100/IF(ISNUMBER(N644),N644,IFERROR(VALUE(N644),VALUE(LEFT(TRIM(N644),FIND("|",SUBSTITUTE(SUBSTITUTE(SUBSTITUTE(SUBSTITUTE(SUBSTITUTE(TRIM(N644),"/","|"),"(","|"),"（","|"),";","|"),"；","|")&amp;"|")-1))))&lt;=40),IF(ISNUMBER(O644),O644,IFERROR(VALUE(O644),VALUE(LEFT(TRIM(O644),FIND("|",SUBSTITUTE(SUBSTITUTE(SUBSTITUTE(SUBSTITUTE(SUBSTITUTE(TRIM(O644),"/","|"),"(","|"),"（","|"),";","|"),"；","|")&amp;"|")-1))))*100/IF(ISNUMBER(N644),N644,IFERROR(VALUE(N644),VALUE(LEFT(TRIM(N644),FIND("|",SUBSTITUTE(SUBSTITUTE(SUBSTITUTE(SUBSTITUTE(SUBSTITUTE(TRIM(N644),"/","|"),"(","|"),"（","|"),";","|"),"；","|")&amp;"|")-1)))),""),""))</x:f>
        <x:v>13.8</x:v>
      </x:c>
      <x:c r="AI644" s="15" t="str">
        <x:f>IFERROR(IF(AND(IF(ISNUMBER(O644),O644,IFERROR(VALUE(O644),VALUE(LEFT(TRIM(O644),FIND("|",SUBSTITUTE(SUBSTITUTE(SUBSTITUTE(SUBSTITUTE(SUBSTITUTE(TRIM(O644),"/","|"),"(","|"),"（","|"),";","|"),"；","|")&amp;"|")-1))))&gt;=75,IF(ISNUMBER(O644),O644,IFERROR(VALUE(O644),VALUE(LEFT(TRIM(O644),FIND("|",SUBSTITUTE(SUBSTITUTE(SUBSTITUTE(SUBSTITUTE(SUBSTITUTE(TRIM(O644),"/","|"),"(","|"),"（","|"),";","|"),"；","|")&amp;"|")-1))))&lt;=85,IF(ISNUMBER(Q644),Q644,IFERROR(VALUE(Q644),VALUE(LEFT(TRIM(Q644),FIND("|",SUBSTITUTE(SUBSTITUTE(SUBSTITUTE(SUBSTITUTE(SUBSTITUTE(TRIM(Q644),"/","|"),"(","|"),"（","|"),";","|"),"；","|")&amp;"|")-1))))&gt;0),IF(ISNUMBER(O644),O644,IFERROR(VALUE(O644),VALUE(LEFT(TRIM(O644),FIND("|",SUBSTITUTE(SUBSTITUTE(SUBSTITUTE(SUBSTITUTE(SUBSTITUTE(TRIM(O644),"/","|"),"(","|"),"（","|"),";","|"),"；","|")&amp;"|")-1))))*1000/IF(ISNUMBER(Q644),Q644,IFERROR(VALUE(Q644),VALUE(LEFT(TRIM(Q644),FIND("|",SUBSTITUTE(SUBSTITUTE(SUBSTITUTE(SUBSTITUTE(SUBSTITUTE(TRIM(Q644),"/","|"),"(","|"),"（","|"),";","|"),"；","|")&amp;"|")-1)))),""),"")</x:f>
      </x:c>
      <x:c r="AJ644" s="14" t="str">
        <x:f>IF(AI644="","","非称重实测")</x:f>
      </x:c>
      <x:c r="AK644" s="14" t="str"/>
      <x:c r="AL644" s="14" t="str">
        <x:v>v3.4.6-candidate</x:v>
      </x:c>
    </x:row>
    <x:row r="645">
      <x:c r="A645" t="n">
        <x:v>354</x:v>
      </x:c>
      <x:c r="B645" t="str">
        <x:v>GAM7001BEVA0M</x:v>
      </x:c>
      <x:c r="C645" t="str">
        <x:v>埃安(AION)牌</x:v>
      </x:c>
      <x:c r="D645" t="str">
        <x:v>广汽乘用车有限公司</x:v>
      </x:c>
      <x:c r="E645"/>
      <x:c r="F645" t="str">
        <x:v>纯电动轿车</x:v>
      </x:c>
      <x:c r="G645" t="str">
        <x:v>AION S</x:v>
      </x:c>
      <x:c r="H645" t="str">
        <x:v>纯电动轿车</x:v>
      </x:c>
      <x:c r="I645" t="str">
        <x:v>Car-D</x:v>
      </x:c>
      <x:c r="J645" t="str">
        <x:v>BEV</x:v>
      </x:c>
      <x:c r="K645" t="str">
        <x:v>否</x:v>
      </x:c>
      <x:c r="L645" t="str">
        <x:v>1640/1660</x:v>
      </x:c>
      <x:c r="M645"/>
      <x:c r="N645" t="n">
        <x:v>510</x:v>
      </x:c>
      <x:c r="O645" t="n">
        <x:v>58.81</x:v>
      </x:c>
      <x:c r="P645" t="str">
        <x:v>三元锂</x:v>
      </x:c>
      <x:c r="Q645" t="n">
        <x:v>170</x:v>
      </x:c>
      <x:c r="R645" t="n">
        <x:v>12.9</x:v>
      </x:c>
      <x:c r="S645"/>
      <x:c r="T645"/>
      <x:c r="U645" t="str">
        <x:v>广州尼得科</x:v>
      </x:c>
      <x:c r="V645" t="str">
        <x:v>150/225</x:v>
      </x:c>
      <x:c r="W645"/>
      <x:c r="X645" t="str">
        <x:v>不适用(BEV)</x:v>
      </x:c>
      <x:c r="Y645" t="str">
        <x:v>不适用(BEV)</x:v>
      </x:c>
      <x:c r="Z645" t="str">
        <x:v>不适用(BEV)</x:v>
      </x:c>
      <x:c r="AA645" t="str">
        <x:v>不适用(BEV)</x:v>
      </x:c>
      <x:c r="AB645" t="str">
        <x:v>不适用(BEV)</x:v>
      </x:c>
      <x:c r="AC645" t="str">
        <x:v>不适用(BEV)</x:v>
      </x:c>
      <x:c r="AD645" t="str">
        <x:v>BEV_历史批次</x:v>
      </x:c>
      <x:c r="AE645" s="14" t="str">
        <x:v>225</x:v>
      </x:c>
      <x:c r="AF645" s="14" t="str"/>
      <x:c r="AG645" s="14" t="str">
        <x:v>源字段可解析</x:v>
      </x:c>
      <x:c r="AH645" s="15" t="n">
        <x:f>IF(R645&lt;&gt;"",R645,IFERROR(IF(AND(IF(ISNUMBER(O645),O645,IFERROR(VALUE(O645),VALUE(LEFT(TRIM(O645),FIND("|",SUBSTITUTE(SUBSTITUTE(SUBSTITUTE(SUBSTITUTE(SUBSTITUTE(TRIM(O645),"/","|"),"(","|"),"（","|"),";","|"),"；","|")&amp;"|")-1))))*100/IF(ISNUMBER(N645),N645,IFERROR(VALUE(N645),VALUE(LEFT(TRIM(N645),FIND("|",SUBSTITUTE(SUBSTITUTE(SUBSTITUTE(SUBSTITUTE(SUBSTITUTE(TRIM(N645),"/","|"),"(","|"),"（","|"),";","|"),"；","|")&amp;"|")-1))))&gt;=3,IF(ISNUMBER(O645),O645,IFERROR(VALUE(O645),VALUE(LEFT(TRIM(O645),FIND("|",SUBSTITUTE(SUBSTITUTE(SUBSTITUTE(SUBSTITUTE(SUBSTITUTE(TRIM(O645),"/","|"),"(","|"),"（","|"),";","|"),"；","|")&amp;"|")-1))))*100/IF(ISNUMBER(N645),N645,IFERROR(VALUE(N645),VALUE(LEFT(TRIM(N645),FIND("|",SUBSTITUTE(SUBSTITUTE(SUBSTITUTE(SUBSTITUTE(SUBSTITUTE(TRIM(N645),"/","|"),"(","|"),"（","|"),";","|"),"；","|")&amp;"|")-1))))&lt;=40),IF(ISNUMBER(O645),O645,IFERROR(VALUE(O645),VALUE(LEFT(TRIM(O645),FIND("|",SUBSTITUTE(SUBSTITUTE(SUBSTITUTE(SUBSTITUTE(SUBSTITUTE(TRIM(O645),"/","|"),"(","|"),"（","|"),";","|"),"；","|")&amp;"|")-1))))*100/IF(ISNUMBER(N645),N645,IFERROR(VALUE(N645),VALUE(LEFT(TRIM(N645),FIND("|",SUBSTITUTE(SUBSTITUTE(SUBSTITUTE(SUBSTITUTE(SUBSTITUTE(TRIM(N645),"/","|"),"(","|"),"（","|"),";","|"),"；","|")&amp;"|")-1)))),""),""))</x:f>
        <x:v>12.9</x:v>
      </x:c>
      <x:c r="AI645" s="15" t="str">
        <x:f>IFERROR(IF(AND(IF(ISNUMBER(O645),O645,IFERROR(VALUE(O645),VALUE(LEFT(TRIM(O645),FIND("|",SUBSTITUTE(SUBSTITUTE(SUBSTITUTE(SUBSTITUTE(SUBSTITUTE(TRIM(O645),"/","|"),"(","|"),"（","|"),";","|"),"；","|")&amp;"|")-1))))&gt;=75,IF(ISNUMBER(O645),O645,IFERROR(VALUE(O645),VALUE(LEFT(TRIM(O645),FIND("|",SUBSTITUTE(SUBSTITUTE(SUBSTITUTE(SUBSTITUTE(SUBSTITUTE(TRIM(O645),"/","|"),"(","|"),"（","|"),";","|"),"；","|")&amp;"|")-1))))&lt;=85,IF(ISNUMBER(Q645),Q645,IFERROR(VALUE(Q645),VALUE(LEFT(TRIM(Q645),FIND("|",SUBSTITUTE(SUBSTITUTE(SUBSTITUTE(SUBSTITUTE(SUBSTITUTE(TRIM(Q645),"/","|"),"(","|"),"（","|"),";","|"),"；","|")&amp;"|")-1))))&gt;0),IF(ISNUMBER(O645),O645,IFERROR(VALUE(O645),VALUE(LEFT(TRIM(O645),FIND("|",SUBSTITUTE(SUBSTITUTE(SUBSTITUTE(SUBSTITUTE(SUBSTITUTE(TRIM(O645),"/","|"),"(","|"),"（","|"),";","|"),"；","|")&amp;"|")-1))))*1000/IF(ISNUMBER(Q645),Q645,IFERROR(VALUE(Q645),VALUE(LEFT(TRIM(Q645),FIND("|",SUBSTITUTE(SUBSTITUTE(SUBSTITUTE(SUBSTITUTE(SUBSTITUTE(TRIM(Q645),"/","|"),"(","|"),"（","|"),";","|"),"；","|")&amp;"|")-1)))),""),"")</x:f>
      </x:c>
      <x:c r="AJ645" s="14" t="str">
        <x:f>IF(AI645="","","非称重实测")</x:f>
      </x:c>
      <x:c r="AK645" s="14" t="str"/>
      <x:c r="AL645" s="14" t="str">
        <x:v>v3.4.6-candidate</x:v>
      </x:c>
    </x:row>
    <x:row r="646">
      <x:c r="A646" t="n">
        <x:v>354</x:v>
      </x:c>
      <x:c r="B646" t="str">
        <x:v>HFC7000WEV13</x:v>
      </x:c>
      <x:c r="C646" t="str">
        <x:v>思皓牌</x:v>
      </x:c>
      <x:c r="D646" t="str">
        <x:v>安徽江淮汽车集团股份有限公司</x:v>
      </x:c>
      <x:c r="E646" t="str">
        <x:v>江淮</x:v>
      </x:c>
      <x:c r="F646" t="str">
        <x:v>纯电动轿车</x:v>
      </x:c>
      <x:c r="G646" t="str">
        <x:v>E·10X</x:v>
      </x:c>
      <x:c r="H646" t="str">
        <x:v>纯电动轿车</x:v>
      </x:c>
      <x:c r="I646" t="str">
        <x:v>Car-B</x:v>
      </x:c>
      <x:c r="J646" t="str">
        <x:v>BEV</x:v>
      </x:c>
      <x:c r="K646" t="str">
        <x:v>否</x:v>
      </x:c>
      <x:c r="L646" t="n">
        <x:v>1100</x:v>
      </x:c>
      <x:c r="M646" t="n">
        <x:v>2720</x:v>
      </x:c>
      <x:c r="N646" t="n">
        <x:v>306</x:v>
      </x:c>
      <x:c r="O646" t="n">
        <x:v>31.5</x:v>
      </x:c>
      <x:c r="P646" t="str">
        <x:v>磷酸铁锂</x:v>
      </x:c>
      <x:c r="Q646" t="n">
        <x:v>141.71</x:v>
      </x:c>
      <x:c r="R646" t="n">
        <x:v>11.1</x:v>
      </x:c>
      <x:c r="S646" t="n">
        <x:v>130</x:v>
      </x:c>
      <x:c r="T646" t="n">
        <x:v>130</x:v>
      </x:c>
      <x:c r="U646" t="str">
        <x:v>珠海英搏尔电气</x:v>
      </x:c>
      <x:c r="V646" t="str">
        <x:v>30/95</x:v>
      </x:c>
      <x:c r="W646"/>
      <x:c r="X646" t="str">
        <x:v>不适用(BEV)</x:v>
      </x:c>
      <x:c r="Y646" t="str">
        <x:v>不适用(BEV)</x:v>
      </x:c>
      <x:c r="Z646" t="str">
        <x:v>不适用(BEV)</x:v>
      </x:c>
      <x:c r="AA646" t="str">
        <x:v>不适用(BEV)</x:v>
      </x:c>
      <x:c r="AB646" t="str">
        <x:v>不适用(BEV)</x:v>
      </x:c>
      <x:c r="AC646" t="str">
        <x:v>不适用(BEV)</x:v>
      </x:c>
      <x:c r="AD646" t="str">
        <x:v>BEV_历史批次</x:v>
      </x:c>
      <x:c r="AE646" s="14" t="str">
        <x:v>95</x:v>
      </x:c>
      <x:c r="AF646" s="14" t="str"/>
      <x:c r="AG646" s="14" t="str">
        <x:v>源字段可解析</x:v>
      </x:c>
      <x:c r="AH646" s="15" t="n">
        <x:f>IF(R646&lt;&gt;"",R646,IFERROR(IF(AND(IF(ISNUMBER(O646),O646,IFERROR(VALUE(O646),VALUE(LEFT(TRIM(O646),FIND("|",SUBSTITUTE(SUBSTITUTE(SUBSTITUTE(SUBSTITUTE(SUBSTITUTE(TRIM(O646),"/","|"),"(","|"),"（","|"),";","|"),"；","|")&amp;"|")-1))))*100/IF(ISNUMBER(N646),N646,IFERROR(VALUE(N646),VALUE(LEFT(TRIM(N646),FIND("|",SUBSTITUTE(SUBSTITUTE(SUBSTITUTE(SUBSTITUTE(SUBSTITUTE(TRIM(N646),"/","|"),"(","|"),"（","|"),";","|"),"；","|")&amp;"|")-1))))&gt;=3,IF(ISNUMBER(O646),O646,IFERROR(VALUE(O646),VALUE(LEFT(TRIM(O646),FIND("|",SUBSTITUTE(SUBSTITUTE(SUBSTITUTE(SUBSTITUTE(SUBSTITUTE(TRIM(O646),"/","|"),"(","|"),"（","|"),";","|"),"；","|")&amp;"|")-1))))*100/IF(ISNUMBER(N646),N646,IFERROR(VALUE(N646),VALUE(LEFT(TRIM(N646),FIND("|",SUBSTITUTE(SUBSTITUTE(SUBSTITUTE(SUBSTITUTE(SUBSTITUTE(TRIM(N646),"/","|"),"(","|"),"（","|"),";","|"),"；","|")&amp;"|")-1))))&lt;=40),IF(ISNUMBER(O646),O646,IFERROR(VALUE(O646),VALUE(LEFT(TRIM(O646),FIND("|",SUBSTITUTE(SUBSTITUTE(SUBSTITUTE(SUBSTITUTE(SUBSTITUTE(TRIM(O646),"/","|"),"(","|"),"（","|"),";","|"),"；","|")&amp;"|")-1))))*100/IF(ISNUMBER(N646),N646,IFERROR(VALUE(N646),VALUE(LEFT(TRIM(N646),FIND("|",SUBSTITUTE(SUBSTITUTE(SUBSTITUTE(SUBSTITUTE(SUBSTITUTE(TRIM(N646),"/","|"),"(","|"),"（","|"),";","|"),"；","|")&amp;"|")-1)))),""),""))</x:f>
        <x:v>11.1</x:v>
      </x:c>
      <x:c r="AI646" s="15" t="str">
        <x:f>IFERROR(IF(AND(IF(ISNUMBER(O646),O646,IFERROR(VALUE(O646),VALUE(LEFT(TRIM(O646),FIND("|",SUBSTITUTE(SUBSTITUTE(SUBSTITUTE(SUBSTITUTE(SUBSTITUTE(TRIM(O646),"/","|"),"(","|"),"（","|"),";","|"),"；","|")&amp;"|")-1))))&gt;=75,IF(ISNUMBER(O646),O646,IFERROR(VALUE(O646),VALUE(LEFT(TRIM(O646),FIND("|",SUBSTITUTE(SUBSTITUTE(SUBSTITUTE(SUBSTITUTE(SUBSTITUTE(TRIM(O646),"/","|"),"(","|"),"（","|"),";","|"),"；","|")&amp;"|")-1))))&lt;=85,IF(ISNUMBER(Q646),Q646,IFERROR(VALUE(Q646),VALUE(LEFT(TRIM(Q646),FIND("|",SUBSTITUTE(SUBSTITUTE(SUBSTITUTE(SUBSTITUTE(SUBSTITUTE(TRIM(Q646),"/","|"),"(","|"),"（","|"),";","|"),"；","|")&amp;"|")-1))))&gt;0),IF(ISNUMBER(O646),O646,IFERROR(VALUE(O646),VALUE(LEFT(TRIM(O646),FIND("|",SUBSTITUTE(SUBSTITUTE(SUBSTITUTE(SUBSTITUTE(SUBSTITUTE(TRIM(O646),"/","|"),"(","|"),"（","|"),";","|"),"；","|")&amp;"|")-1))))*1000/IF(ISNUMBER(Q646),Q646,IFERROR(VALUE(Q646),VALUE(LEFT(TRIM(Q646),FIND("|",SUBSTITUTE(SUBSTITUTE(SUBSTITUTE(SUBSTITUTE(SUBSTITUTE(TRIM(Q646),"/","|"),"(","|"),"（","|"),";","|"),"；","|")&amp;"|")-1)))),""),"")</x:f>
      </x:c>
      <x:c r="AJ646" s="14" t="str">
        <x:f>IF(AI646="","","非称重实测")</x:f>
      </x:c>
      <x:c r="AK646" s="14" t="str"/>
      <x:c r="AL646" s="14" t="str">
        <x:v>v3.4.6-candidate</x:v>
      </x:c>
    </x:row>
    <x:row r="647">
      <x:c r="A647" t="n">
        <x:v>354</x:v>
      </x:c>
      <x:c r="B647" t="str">
        <x:v>LZW7004EVA5KBJ</x:v>
      </x:c>
      <x:c r="C647" t="str">
        <x:v>五菱牌</x:v>
      </x:c>
      <x:c r="D647" t="str">
        <x:v>上汽通用五菱汽车股份有限公司</x:v>
      </x:c>
      <x:c r="E647" t="str">
        <x:v>五菱</x:v>
      </x:c>
      <x:c r="F647" t="str">
        <x:v>纯电动轿车</x:v>
      </x:c>
      <x:c r="G647" t="str">
        <x:v>宏光MINIEV</x:v>
      </x:c>
      <x:c r="H647" t="str">
        <x:v>纯电动轿车</x:v>
      </x:c>
      <x:c r="I647" t="str">
        <x:v>Car-A</x:v>
      </x:c>
      <x:c r="J647" t="str">
        <x:v>BEV</x:v>
      </x:c>
      <x:c r="K647" t="str">
        <x:v>否</x:v>
      </x:c>
      <x:c r="L647" t="n">
        <x:v>772</x:v>
      </x:c>
      <x:c r="M647" t="n">
        <x:v>2600</x:v>
      </x:c>
      <x:c r="N647" t="n">
        <x:v>192.22</x:v>
      </x:c>
      <x:c r="O647" t="n">
        <x:v>17.3</x:v>
      </x:c>
      <x:c r="P647" t="str">
        <x:v>磷酸铁锂</x:v>
      </x:c>
      <x:c r="Q647" t="n">
        <x:v>115</x:v>
      </x:c>
      <x:c r="R647" t="n">
        <x:v>9</x:v>
      </x:c>
      <x:c r="S647" t="n">
        <x:v>30</x:v>
      </x:c>
      <x:c r="T647" t="n">
        <x:v>30</x:v>
      </x:c>
      <x:c r="U647" t="str">
        <x:v>浙江方正电机</x:v>
      </x:c>
      <x:c r="V647" t="str">
        <x:v>30/110 </x:v>
      </x:c>
      <x:c r="W647"/>
      <x:c r="X647" t="str">
        <x:v>不适用(BEV)</x:v>
      </x:c>
      <x:c r="Y647" t="str">
        <x:v>不适用(BEV)</x:v>
      </x:c>
      <x:c r="Z647" t="str">
        <x:v>不适用(BEV)</x:v>
      </x:c>
      <x:c r="AA647" t="str">
        <x:v>不适用(BEV)</x:v>
      </x:c>
      <x:c r="AB647" t="str">
        <x:v>不适用(BEV)</x:v>
      </x:c>
      <x:c r="AC647" t="str">
        <x:v>不适用(BEV)</x:v>
      </x:c>
      <x:c r="AD647" t="str">
        <x:v>BEV_历史批次</x:v>
      </x:c>
      <x:c r="AE647" s="14" t="str">
        <x:v>110</x:v>
      </x:c>
      <x:c r="AF647" s="14" t="str"/>
      <x:c r="AG647" s="14" t="str">
        <x:v>源字段可解析</x:v>
      </x:c>
      <x:c r="AH647" s="15" t="n">
        <x:f>IF(R647&lt;&gt;"",R647,IFERROR(IF(AND(IF(ISNUMBER(O647),O647,IFERROR(VALUE(O647),VALUE(LEFT(TRIM(O647),FIND("|",SUBSTITUTE(SUBSTITUTE(SUBSTITUTE(SUBSTITUTE(SUBSTITUTE(TRIM(O647),"/","|"),"(","|"),"（","|"),";","|"),"；","|")&amp;"|")-1))))*100/IF(ISNUMBER(N647),N647,IFERROR(VALUE(N647),VALUE(LEFT(TRIM(N647),FIND("|",SUBSTITUTE(SUBSTITUTE(SUBSTITUTE(SUBSTITUTE(SUBSTITUTE(TRIM(N647),"/","|"),"(","|"),"（","|"),";","|"),"；","|")&amp;"|")-1))))&gt;=3,IF(ISNUMBER(O647),O647,IFERROR(VALUE(O647),VALUE(LEFT(TRIM(O647),FIND("|",SUBSTITUTE(SUBSTITUTE(SUBSTITUTE(SUBSTITUTE(SUBSTITUTE(TRIM(O647),"/","|"),"(","|"),"（","|"),";","|"),"；","|")&amp;"|")-1))))*100/IF(ISNUMBER(N647),N647,IFERROR(VALUE(N647),VALUE(LEFT(TRIM(N647),FIND("|",SUBSTITUTE(SUBSTITUTE(SUBSTITUTE(SUBSTITUTE(SUBSTITUTE(TRIM(N647),"/","|"),"(","|"),"（","|"),";","|"),"；","|")&amp;"|")-1))))&lt;=40),IF(ISNUMBER(O647),O647,IFERROR(VALUE(O647),VALUE(LEFT(TRIM(O647),FIND("|",SUBSTITUTE(SUBSTITUTE(SUBSTITUTE(SUBSTITUTE(SUBSTITUTE(TRIM(O647),"/","|"),"(","|"),"（","|"),";","|"),"；","|")&amp;"|")-1))))*100/IF(ISNUMBER(N647),N647,IFERROR(VALUE(N647),VALUE(LEFT(TRIM(N647),FIND("|",SUBSTITUTE(SUBSTITUTE(SUBSTITUTE(SUBSTITUTE(SUBSTITUTE(TRIM(N647),"/","|"),"(","|"),"（","|"),";","|"),"；","|")&amp;"|")-1)))),""),""))</x:f>
        <x:v>9</x:v>
      </x:c>
      <x:c r="AI647" s="15" t="str">
        <x:f>IFERROR(IF(AND(IF(ISNUMBER(O647),O647,IFERROR(VALUE(O647),VALUE(LEFT(TRIM(O647),FIND("|",SUBSTITUTE(SUBSTITUTE(SUBSTITUTE(SUBSTITUTE(SUBSTITUTE(TRIM(O647),"/","|"),"(","|"),"（","|"),";","|"),"；","|")&amp;"|")-1))))&gt;=75,IF(ISNUMBER(O647),O647,IFERROR(VALUE(O647),VALUE(LEFT(TRIM(O647),FIND("|",SUBSTITUTE(SUBSTITUTE(SUBSTITUTE(SUBSTITUTE(SUBSTITUTE(TRIM(O647),"/","|"),"(","|"),"（","|"),";","|"),"；","|")&amp;"|")-1))))&lt;=85,IF(ISNUMBER(Q647),Q647,IFERROR(VALUE(Q647),VALUE(LEFT(TRIM(Q647),FIND("|",SUBSTITUTE(SUBSTITUTE(SUBSTITUTE(SUBSTITUTE(SUBSTITUTE(TRIM(Q647),"/","|"),"(","|"),"（","|"),";","|"),"；","|")&amp;"|")-1))))&gt;0),IF(ISNUMBER(O647),O647,IFERROR(VALUE(O647),VALUE(LEFT(TRIM(O647),FIND("|",SUBSTITUTE(SUBSTITUTE(SUBSTITUTE(SUBSTITUTE(SUBSTITUTE(TRIM(O647),"/","|"),"(","|"),"（","|"),";","|"),"；","|")&amp;"|")-1))))*1000/IF(ISNUMBER(Q647),Q647,IFERROR(VALUE(Q647),VALUE(LEFT(TRIM(Q647),FIND("|",SUBSTITUTE(SUBSTITUTE(SUBSTITUTE(SUBSTITUTE(SUBSTITUTE(TRIM(Q647),"/","|"),"(","|"),"（","|"),";","|"),"；","|")&amp;"|")-1)))),""),"")</x:f>
      </x:c>
      <x:c r="AJ647" s="14" t="str">
        <x:f>IF(AI647="","","非称重实测")</x:f>
      </x:c>
      <x:c r="AK647" s="14" t="str"/>
      <x:c r="AL647" s="14" t="str">
        <x:v>v3.4.6-candidate</x:v>
      </x:c>
    </x:row>
    <x:row r="648">
      <x:c r="A648" t="n">
        <x:v>354</x:v>
      </x:c>
      <x:c r="B648" t="str">
        <x:v>LZW7004EVC1EBJ</x:v>
      </x:c>
      <x:c r="C648" t="str">
        <x:v>五菱牌</x:v>
      </x:c>
      <x:c r="D648" t="str">
        <x:v>上汽通用五菱汽车股份有限公司</x:v>
      </x:c>
      <x:c r="E648" t="str">
        <x:v>五菱</x:v>
      </x:c>
      <x:c r="F648" t="str">
        <x:v>纯电动轿车</x:v>
      </x:c>
      <x:c r="G648" t="str">
        <x:v>宏光MINIEV</x:v>
      </x:c>
      <x:c r="H648" t="str">
        <x:v>纯电动轿车</x:v>
      </x:c>
      <x:c r="I648" t="str">
        <x:v>Car-A</x:v>
      </x:c>
      <x:c r="J648" t="str">
        <x:v>BEV</x:v>
      </x:c>
      <x:c r="K648" t="str">
        <x:v>否</x:v>
      </x:c>
      <x:c r="L648" t="n">
        <x:v>772</x:v>
      </x:c>
      <x:c r="M648" t="n">
        <x:v>2600</x:v>
      </x:c>
      <x:c r="N648" t="n">
        <x:v>192.22</x:v>
      </x:c>
      <x:c r="O648" t="n">
        <x:v>17.3</x:v>
      </x:c>
      <x:c r="P648" t="str">
        <x:v>磷酸铁锂</x:v>
      </x:c>
      <x:c r="Q648" t="n">
        <x:v>110</x:v>
      </x:c>
      <x:c r="R648" t="n">
        <x:v>9</x:v>
      </x:c>
      <x:c r="S648" t="n">
        <x:v>30</x:v>
      </x:c>
      <x:c r="T648" t="n">
        <x:v>30</x:v>
      </x:c>
      <x:c r="U648" t="str">
        <x:v>宁波双林汽车部件柳州分公司</x:v>
      </x:c>
      <x:c r="V648" t="str">
        <x:v>30/110</x:v>
      </x:c>
      <x:c r="W648"/>
      <x:c r="X648" t="str">
        <x:v>不适用(BEV)</x:v>
      </x:c>
      <x:c r="Y648" t="str">
        <x:v>不适用(BEV)</x:v>
      </x:c>
      <x:c r="Z648" t="str">
        <x:v>不适用(BEV)</x:v>
      </x:c>
      <x:c r="AA648" t="str">
        <x:v>不适用(BEV)</x:v>
      </x:c>
      <x:c r="AB648" t="str">
        <x:v>不适用(BEV)</x:v>
      </x:c>
      <x:c r="AC648" t="str">
        <x:v>不适用(BEV)</x:v>
      </x:c>
      <x:c r="AD648" t="str">
        <x:v>BEV_历史批次</x:v>
      </x:c>
      <x:c r="AE648" s="14" t="str">
        <x:v>110</x:v>
      </x:c>
      <x:c r="AF648" s="14" t="str"/>
      <x:c r="AG648" s="14" t="str">
        <x:v>源字段可解析</x:v>
      </x:c>
      <x:c r="AH648" s="15" t="n">
        <x:f>IF(R648&lt;&gt;"",R648,IFERROR(IF(AND(IF(ISNUMBER(O648),O648,IFERROR(VALUE(O648),VALUE(LEFT(TRIM(O648),FIND("|",SUBSTITUTE(SUBSTITUTE(SUBSTITUTE(SUBSTITUTE(SUBSTITUTE(TRIM(O648),"/","|"),"(","|"),"（","|"),";","|"),"；","|")&amp;"|")-1))))*100/IF(ISNUMBER(N648),N648,IFERROR(VALUE(N648),VALUE(LEFT(TRIM(N648),FIND("|",SUBSTITUTE(SUBSTITUTE(SUBSTITUTE(SUBSTITUTE(SUBSTITUTE(TRIM(N648),"/","|"),"(","|"),"（","|"),";","|"),"；","|")&amp;"|")-1))))&gt;=3,IF(ISNUMBER(O648),O648,IFERROR(VALUE(O648),VALUE(LEFT(TRIM(O648),FIND("|",SUBSTITUTE(SUBSTITUTE(SUBSTITUTE(SUBSTITUTE(SUBSTITUTE(TRIM(O648),"/","|"),"(","|"),"（","|"),";","|"),"；","|")&amp;"|")-1))))*100/IF(ISNUMBER(N648),N648,IFERROR(VALUE(N648),VALUE(LEFT(TRIM(N648),FIND("|",SUBSTITUTE(SUBSTITUTE(SUBSTITUTE(SUBSTITUTE(SUBSTITUTE(TRIM(N648),"/","|"),"(","|"),"（","|"),";","|"),"；","|")&amp;"|")-1))))&lt;=40),IF(ISNUMBER(O648),O648,IFERROR(VALUE(O648),VALUE(LEFT(TRIM(O648),FIND("|",SUBSTITUTE(SUBSTITUTE(SUBSTITUTE(SUBSTITUTE(SUBSTITUTE(TRIM(O648),"/","|"),"(","|"),"（","|"),";","|"),"；","|")&amp;"|")-1))))*100/IF(ISNUMBER(N648),N648,IFERROR(VALUE(N648),VALUE(LEFT(TRIM(N648),FIND("|",SUBSTITUTE(SUBSTITUTE(SUBSTITUTE(SUBSTITUTE(SUBSTITUTE(TRIM(N648),"/","|"),"(","|"),"（","|"),";","|"),"；","|")&amp;"|")-1)))),""),""))</x:f>
        <x:v>9</x:v>
      </x:c>
      <x:c r="AI648" s="15" t="str">
        <x:f>IFERROR(IF(AND(IF(ISNUMBER(O648),O648,IFERROR(VALUE(O648),VALUE(LEFT(TRIM(O648),FIND("|",SUBSTITUTE(SUBSTITUTE(SUBSTITUTE(SUBSTITUTE(SUBSTITUTE(TRIM(O648),"/","|"),"(","|"),"（","|"),";","|"),"；","|")&amp;"|")-1))))&gt;=75,IF(ISNUMBER(O648),O648,IFERROR(VALUE(O648),VALUE(LEFT(TRIM(O648),FIND("|",SUBSTITUTE(SUBSTITUTE(SUBSTITUTE(SUBSTITUTE(SUBSTITUTE(TRIM(O648),"/","|"),"(","|"),"（","|"),";","|"),"；","|")&amp;"|")-1))))&lt;=85,IF(ISNUMBER(Q648),Q648,IFERROR(VALUE(Q648),VALUE(LEFT(TRIM(Q648),FIND("|",SUBSTITUTE(SUBSTITUTE(SUBSTITUTE(SUBSTITUTE(SUBSTITUTE(TRIM(Q648),"/","|"),"(","|"),"（","|"),";","|"),"；","|")&amp;"|")-1))))&gt;0),IF(ISNUMBER(O648),O648,IFERROR(VALUE(O648),VALUE(LEFT(TRIM(O648),FIND("|",SUBSTITUTE(SUBSTITUTE(SUBSTITUTE(SUBSTITUTE(SUBSTITUTE(TRIM(O648),"/","|"),"(","|"),"（","|"),";","|"),"；","|")&amp;"|")-1))))*1000/IF(ISNUMBER(Q648),Q648,IFERROR(VALUE(Q648),VALUE(LEFT(TRIM(Q648),FIND("|",SUBSTITUTE(SUBSTITUTE(SUBSTITUTE(SUBSTITUTE(SUBSTITUTE(TRIM(Q648),"/","|"),"(","|"),"（","|"),";","|"),"；","|")&amp;"|")-1)))),""),"")</x:f>
      </x:c>
      <x:c r="AJ648" s="14" t="str">
        <x:f>IF(AI648="","","非称重实测")</x:f>
      </x:c>
      <x:c r="AK648" s="14" t="str"/>
      <x:c r="AL648" s="14" t="str">
        <x:v>v3.4.6-candidate</x:v>
      </x:c>
    </x:row>
    <x:row r="649">
      <x:c r="A649" t="n">
        <x:v>354</x:v>
      </x:c>
      <x:c r="B649" t="str">
        <x:v>LZW7004EVJHBU</x:v>
      </x:c>
      <x:c r="C649" t="str">
        <x:v>五菱牌</x:v>
      </x:c>
      <x:c r="D649" t="str">
        <x:v>上汽通用五菱汽车股份有限公司</x:v>
      </x:c>
      <x:c r="E649" t="str">
        <x:v>五菱</x:v>
      </x:c>
      <x:c r="F649" t="str">
        <x:v>纯电动轿车</x:v>
      </x:c>
      <x:c r="G649" t="str">
        <x:v>宏光MINIEV</x:v>
      </x:c>
      <x:c r="H649" t="str">
        <x:v>纯电动轿车</x:v>
      </x:c>
      <x:c r="I649" t="str">
        <x:v>Car-A</x:v>
      </x:c>
      <x:c r="J649" t="str">
        <x:v>BEV</x:v>
      </x:c>
      <x:c r="K649" t="str">
        <x:v>否</x:v>
      </x:c>
      <x:c r="L649" t="n">
        <x:v>705</x:v>
      </x:c>
      <x:c r="M649" t="n">
        <x:v>2600</x:v>
      </x:c>
      <x:c r="N649" t="n">
        <x:v>148.39</x:v>
      </x:c>
      <x:c r="O649" t="n">
        <x:v>13.8</x:v>
      </x:c>
      <x:c r="P649" t="str">
        <x:v>磷酸铁锂</x:v>
      </x:c>
      <x:c r="Q649" t="n">
        <x:v>115</x:v>
      </x:c>
      <x:c r="R649" t="n">
        <x:v>9.3</x:v>
      </x:c>
      <x:c r="S649" t="n">
        <x:v>30</x:v>
      </x:c>
      <x:c r="T649" t="n">
        <x:v>30</x:v>
      </x:c>
      <x:c r="U649" t="str">
        <x:v>宁波双林汽车部件柳州分公司</x:v>
      </x:c>
      <x:c r="V649" t="str">
        <x:v>20/85</x:v>
      </x:c>
      <x:c r="W649"/>
      <x:c r="X649" t="str">
        <x:v>不适用(BEV)</x:v>
      </x:c>
      <x:c r="Y649" t="str">
        <x:v>不适用(BEV)</x:v>
      </x:c>
      <x:c r="Z649" t="str">
        <x:v>不适用(BEV)</x:v>
      </x:c>
      <x:c r="AA649" t="str">
        <x:v>不适用(BEV)</x:v>
      </x:c>
      <x:c r="AB649" t="str">
        <x:v>不适用(BEV)</x:v>
      </x:c>
      <x:c r="AC649" t="str">
        <x:v>不适用(BEV)</x:v>
      </x:c>
      <x:c r="AD649" t="str">
        <x:v>BEV_历史批次</x:v>
      </x:c>
      <x:c r="AE649" s="14" t="str">
        <x:v>85</x:v>
      </x:c>
      <x:c r="AF649" s="14" t="str"/>
      <x:c r="AG649" s="14" t="str">
        <x:v>源字段可解析</x:v>
      </x:c>
      <x:c r="AH649" s="15" t="n">
        <x:f>IF(R649&lt;&gt;"",R649,IFERROR(IF(AND(IF(ISNUMBER(O649),O649,IFERROR(VALUE(O649),VALUE(LEFT(TRIM(O649),FIND("|",SUBSTITUTE(SUBSTITUTE(SUBSTITUTE(SUBSTITUTE(SUBSTITUTE(TRIM(O649),"/","|"),"(","|"),"（","|"),";","|"),"；","|")&amp;"|")-1))))*100/IF(ISNUMBER(N649),N649,IFERROR(VALUE(N649),VALUE(LEFT(TRIM(N649),FIND("|",SUBSTITUTE(SUBSTITUTE(SUBSTITUTE(SUBSTITUTE(SUBSTITUTE(TRIM(N649),"/","|"),"(","|"),"（","|"),";","|"),"；","|")&amp;"|")-1))))&gt;=3,IF(ISNUMBER(O649),O649,IFERROR(VALUE(O649),VALUE(LEFT(TRIM(O649),FIND("|",SUBSTITUTE(SUBSTITUTE(SUBSTITUTE(SUBSTITUTE(SUBSTITUTE(TRIM(O649),"/","|"),"(","|"),"（","|"),";","|"),"；","|")&amp;"|")-1))))*100/IF(ISNUMBER(N649),N649,IFERROR(VALUE(N649),VALUE(LEFT(TRIM(N649),FIND("|",SUBSTITUTE(SUBSTITUTE(SUBSTITUTE(SUBSTITUTE(SUBSTITUTE(TRIM(N649),"/","|"),"(","|"),"（","|"),";","|"),"；","|")&amp;"|")-1))))&lt;=40),IF(ISNUMBER(O649),O649,IFERROR(VALUE(O649),VALUE(LEFT(TRIM(O649),FIND("|",SUBSTITUTE(SUBSTITUTE(SUBSTITUTE(SUBSTITUTE(SUBSTITUTE(TRIM(O649),"/","|"),"(","|"),"（","|"),";","|"),"；","|")&amp;"|")-1))))*100/IF(ISNUMBER(N649),N649,IFERROR(VALUE(N649),VALUE(LEFT(TRIM(N649),FIND("|",SUBSTITUTE(SUBSTITUTE(SUBSTITUTE(SUBSTITUTE(SUBSTITUTE(TRIM(N649),"/","|"),"(","|"),"（","|"),";","|"),"；","|")&amp;"|")-1)))),""),""))</x:f>
        <x:v>9.3</x:v>
      </x:c>
      <x:c r="AI649" s="15" t="str">
        <x:f>IFERROR(IF(AND(IF(ISNUMBER(O649),O649,IFERROR(VALUE(O649),VALUE(LEFT(TRIM(O649),FIND("|",SUBSTITUTE(SUBSTITUTE(SUBSTITUTE(SUBSTITUTE(SUBSTITUTE(TRIM(O649),"/","|"),"(","|"),"（","|"),";","|"),"；","|")&amp;"|")-1))))&gt;=75,IF(ISNUMBER(O649),O649,IFERROR(VALUE(O649),VALUE(LEFT(TRIM(O649),FIND("|",SUBSTITUTE(SUBSTITUTE(SUBSTITUTE(SUBSTITUTE(SUBSTITUTE(TRIM(O649),"/","|"),"(","|"),"（","|"),";","|"),"；","|")&amp;"|")-1))))&lt;=85,IF(ISNUMBER(Q649),Q649,IFERROR(VALUE(Q649),VALUE(LEFT(TRIM(Q649),FIND("|",SUBSTITUTE(SUBSTITUTE(SUBSTITUTE(SUBSTITUTE(SUBSTITUTE(TRIM(Q649),"/","|"),"(","|"),"（","|"),";","|"),"；","|")&amp;"|")-1))))&gt;0),IF(ISNUMBER(O649),O649,IFERROR(VALUE(O649),VALUE(LEFT(TRIM(O649),FIND("|",SUBSTITUTE(SUBSTITUTE(SUBSTITUTE(SUBSTITUTE(SUBSTITUTE(TRIM(O649),"/","|"),"(","|"),"（","|"),";","|"),"；","|")&amp;"|")-1))))*1000/IF(ISNUMBER(Q649),Q649,IFERROR(VALUE(Q649),VALUE(LEFT(TRIM(Q649),FIND("|",SUBSTITUTE(SUBSTITUTE(SUBSTITUTE(SUBSTITUTE(SUBSTITUTE(TRIM(Q649),"/","|"),"(","|"),"（","|"),";","|"),"；","|")&amp;"|")-1)))),""),"")</x:f>
      </x:c>
      <x:c r="AJ649" s="14" t="str">
        <x:f>IF(AI649="","","非称重实测")</x:f>
      </x:c>
      <x:c r="AK649" s="14" t="str"/>
      <x:c r="AL649" s="14" t="str">
        <x:v>v3.4.6-candidate</x:v>
      </x:c>
    </x:row>
    <x:row r="650">
      <x:c r="A650" t="n">
        <x:v>354</x:v>
      </x:c>
      <x:c r="B650" t="str">
        <x:v>LZW7004EVPKBW</x:v>
      </x:c>
      <x:c r="C650" t="str">
        <x:v>五菱牌</x:v>
      </x:c>
      <x:c r="D650" t="str">
        <x:v>上汽通用五菱汽车股份有限公司</x:v>
      </x:c>
      <x:c r="E650" t="str">
        <x:v>五菱</x:v>
      </x:c>
      <x:c r="F650" t="str">
        <x:v>纯电动轿车</x:v>
      </x:c>
      <x:c r="G650" t="str">
        <x:v>宏光MINIEV</x:v>
      </x:c>
      <x:c r="H650" t="str">
        <x:v>纯电动轿车</x:v>
      </x:c>
      <x:c r="I650" t="str">
        <x:v>Car-A</x:v>
      </x:c>
      <x:c r="J650" t="str">
        <x:v>BEV</x:v>
      </x:c>
      <x:c r="K650" t="str">
        <x:v>否</x:v>
      </x:c>
      <x:c r="L650" t="n">
        <x:v>705</x:v>
      </x:c>
      <x:c r="M650" t="n">
        <x:v>2600</x:v>
      </x:c>
      <x:c r="N650" t="n">
        <x:v>144.09</x:v>
      </x:c>
      <x:c r="O650" t="n">
        <x:v>13.4</x:v>
      </x:c>
      <x:c r="P650" t="str">
        <x:v>磷酸铁锂</x:v>
      </x:c>
      <x:c r="Q650" t="n">
        <x:v>115</x:v>
      </x:c>
      <x:c r="R650" t="n">
        <x:v>9.3</x:v>
      </x:c>
      <x:c r="S650" t="n">
        <x:v>30</x:v>
      </x:c>
      <x:c r="T650" t="n">
        <x:v>30</x:v>
      </x:c>
      <x:c r="U650" t="str">
        <x:v>浙江方正电机</x:v>
      </x:c>
      <x:c r="V650" t="str">
        <x:v>20/85</x:v>
      </x:c>
      <x:c r="W650"/>
      <x:c r="X650" t="str">
        <x:v>不适用(BEV)</x:v>
      </x:c>
      <x:c r="Y650" t="str">
        <x:v>不适用(BEV)</x:v>
      </x:c>
      <x:c r="Z650" t="str">
        <x:v>不适用(BEV)</x:v>
      </x:c>
      <x:c r="AA650" t="str">
        <x:v>不适用(BEV)</x:v>
      </x:c>
      <x:c r="AB650" t="str">
        <x:v>不适用(BEV)</x:v>
      </x:c>
      <x:c r="AC650" t="str">
        <x:v>不适用(BEV)</x:v>
      </x:c>
      <x:c r="AD650" t="str">
        <x:v>BEV_历史批次</x:v>
      </x:c>
      <x:c r="AE650" s="14" t="str">
        <x:v>85</x:v>
      </x:c>
      <x:c r="AF650" s="14" t="str"/>
      <x:c r="AG650" s="14" t="str">
        <x:v>源字段可解析</x:v>
      </x:c>
      <x:c r="AH650" s="15" t="n">
        <x:f>IF(R650&lt;&gt;"",R650,IFERROR(IF(AND(IF(ISNUMBER(O650),O650,IFERROR(VALUE(O650),VALUE(LEFT(TRIM(O650),FIND("|",SUBSTITUTE(SUBSTITUTE(SUBSTITUTE(SUBSTITUTE(SUBSTITUTE(TRIM(O650),"/","|"),"(","|"),"（","|"),";","|"),"；","|")&amp;"|")-1))))*100/IF(ISNUMBER(N650),N650,IFERROR(VALUE(N650),VALUE(LEFT(TRIM(N650),FIND("|",SUBSTITUTE(SUBSTITUTE(SUBSTITUTE(SUBSTITUTE(SUBSTITUTE(TRIM(N650),"/","|"),"(","|"),"（","|"),";","|"),"；","|")&amp;"|")-1))))&gt;=3,IF(ISNUMBER(O650),O650,IFERROR(VALUE(O650),VALUE(LEFT(TRIM(O650),FIND("|",SUBSTITUTE(SUBSTITUTE(SUBSTITUTE(SUBSTITUTE(SUBSTITUTE(TRIM(O650),"/","|"),"(","|"),"（","|"),";","|"),"；","|")&amp;"|")-1))))*100/IF(ISNUMBER(N650),N650,IFERROR(VALUE(N650),VALUE(LEFT(TRIM(N650),FIND("|",SUBSTITUTE(SUBSTITUTE(SUBSTITUTE(SUBSTITUTE(SUBSTITUTE(TRIM(N650),"/","|"),"(","|"),"（","|"),";","|"),"；","|")&amp;"|")-1))))&lt;=40),IF(ISNUMBER(O650),O650,IFERROR(VALUE(O650),VALUE(LEFT(TRIM(O650),FIND("|",SUBSTITUTE(SUBSTITUTE(SUBSTITUTE(SUBSTITUTE(SUBSTITUTE(TRIM(O650),"/","|"),"(","|"),"（","|"),";","|"),"；","|")&amp;"|")-1))))*100/IF(ISNUMBER(N650),N650,IFERROR(VALUE(N650),VALUE(LEFT(TRIM(N650),FIND("|",SUBSTITUTE(SUBSTITUTE(SUBSTITUTE(SUBSTITUTE(SUBSTITUTE(TRIM(N650),"/","|"),"(","|"),"（","|"),";","|"),"；","|")&amp;"|")-1)))),""),""))</x:f>
        <x:v>9.3</x:v>
      </x:c>
      <x:c r="AI650" s="15" t="str">
        <x:f>IFERROR(IF(AND(IF(ISNUMBER(O650),O650,IFERROR(VALUE(O650),VALUE(LEFT(TRIM(O650),FIND("|",SUBSTITUTE(SUBSTITUTE(SUBSTITUTE(SUBSTITUTE(SUBSTITUTE(TRIM(O650),"/","|"),"(","|"),"（","|"),";","|"),"；","|")&amp;"|")-1))))&gt;=75,IF(ISNUMBER(O650),O650,IFERROR(VALUE(O650),VALUE(LEFT(TRIM(O650),FIND("|",SUBSTITUTE(SUBSTITUTE(SUBSTITUTE(SUBSTITUTE(SUBSTITUTE(TRIM(O650),"/","|"),"(","|"),"（","|"),";","|"),"；","|")&amp;"|")-1))))&lt;=85,IF(ISNUMBER(Q650),Q650,IFERROR(VALUE(Q650),VALUE(LEFT(TRIM(Q650),FIND("|",SUBSTITUTE(SUBSTITUTE(SUBSTITUTE(SUBSTITUTE(SUBSTITUTE(TRIM(Q650),"/","|"),"(","|"),"（","|"),";","|"),"；","|")&amp;"|")-1))))&gt;0),IF(ISNUMBER(O650),O650,IFERROR(VALUE(O650),VALUE(LEFT(TRIM(O650),FIND("|",SUBSTITUTE(SUBSTITUTE(SUBSTITUTE(SUBSTITUTE(SUBSTITUTE(TRIM(O650),"/","|"),"(","|"),"（","|"),";","|"),"；","|")&amp;"|")-1))))*1000/IF(ISNUMBER(Q650),Q650,IFERROR(VALUE(Q650),VALUE(LEFT(TRIM(Q650),FIND("|",SUBSTITUTE(SUBSTITUTE(SUBSTITUTE(SUBSTITUTE(SUBSTITUTE(TRIM(Q650),"/","|"),"(","|"),"（","|"),";","|"),"；","|")&amp;"|")-1)))),""),"")</x:f>
      </x:c>
      <x:c r="AJ650" s="14" t="str">
        <x:f>IF(AI650="","","非称重实测")</x:f>
      </x:c>
      <x:c r="AK650" s="14" t="str"/>
      <x:c r="AL650" s="14" t="str">
        <x:v>v3.4.6-candidate</x:v>
      </x:c>
    </x:row>
    <x:row r="651">
      <x:c r="A651" t="n">
        <x:v>354</x:v>
      </x:c>
      <x:c r="B651" t="str">
        <x:v>MR7003BEV03</x:v>
      </x:c>
      <x:c r="C651" t="str">
        <x:v>帝豪牌</x:v>
      </x:c>
      <x:c r="D651" t="str">
        <x:v>浙江吉利汽车有限公司</x:v>
      </x:c>
      <x:c r="E651" t="str">
        <x:v>吉利车型</x:v>
      </x:c>
      <x:c r="F651" t="str">
        <x:v>纯电动轿车</x:v>
      </x:c>
      <x:c r="G651" t="str">
        <x:v>几何E,E</x:v>
      </x:c>
      <x:c r="H651" t="str">
        <x:v>纯电动轿车</x:v>
      </x:c>
      <x:c r="I651" t="str">
        <x:v>SUV-B</x:v>
      </x:c>
      <x:c r="J651" t="str">
        <x:v>BEV</x:v>
      </x:c>
      <x:c r="K651" t="str">
        <x:v>否</x:v>
      </x:c>
      <x:c r="L651" t="n">
        <x:v>1348</x:v>
      </x:c>
      <x:c r="M651" t="n">
        <x:v>2800</x:v>
      </x:c>
      <x:c r="N651" t="n">
        <x:v>401</x:v>
      </x:c>
      <x:c r="O651" t="n">
        <x:v>39.4</x:v>
      </x:c>
      <x:c r="P651" t="str">
        <x:v>磷酸铁锂</x:v>
      </x:c>
      <x:c r="Q651" t="n">
        <x:v>130</x:v>
      </x:c>
      <x:c r="R651" t="n">
        <x:v>11.5</x:v>
      </x:c>
      <x:c r="S651" t="n">
        <x:v>160</x:v>
      </x:c>
      <x:c r="T651" t="n">
        <x:v>160</x:v>
      </x:c>
      <x:c r="U651" t="str">
        <x:v>格雷博智能动力科技</x:v>
      </x:c>
      <x:c r="V651" t="str">
        <x:v>60/130</x:v>
      </x:c>
      <x:c r="W651"/>
      <x:c r="X651" t="str">
        <x:v>不适用(BEV)</x:v>
      </x:c>
      <x:c r="Y651" t="str">
        <x:v>不适用(BEV)</x:v>
      </x:c>
      <x:c r="Z651" t="str">
        <x:v>不适用(BEV)</x:v>
      </x:c>
      <x:c r="AA651" t="str">
        <x:v>不适用(BEV)</x:v>
      </x:c>
      <x:c r="AB651" t="str">
        <x:v>不适用(BEV)</x:v>
      </x:c>
      <x:c r="AC651" t="str">
        <x:v>不适用(BEV)</x:v>
      </x:c>
      <x:c r="AD651" t="str">
        <x:v>BEV_历史批次</x:v>
      </x:c>
      <x:c r="AE651" s="14" t="str">
        <x:v>130</x:v>
      </x:c>
      <x:c r="AF651" s="14" t="str"/>
      <x:c r="AG651" s="14" t="str">
        <x:v>源字段可解析</x:v>
      </x:c>
      <x:c r="AH651" s="15" t="n">
        <x:f>IF(R651&lt;&gt;"",R651,IFERROR(IF(AND(IF(ISNUMBER(O651),O651,IFERROR(VALUE(O651),VALUE(LEFT(TRIM(O651),FIND("|",SUBSTITUTE(SUBSTITUTE(SUBSTITUTE(SUBSTITUTE(SUBSTITUTE(TRIM(O651),"/","|"),"(","|"),"（","|"),";","|"),"；","|")&amp;"|")-1))))*100/IF(ISNUMBER(N651),N651,IFERROR(VALUE(N651),VALUE(LEFT(TRIM(N651),FIND("|",SUBSTITUTE(SUBSTITUTE(SUBSTITUTE(SUBSTITUTE(SUBSTITUTE(TRIM(N651),"/","|"),"(","|"),"（","|"),";","|"),"；","|")&amp;"|")-1))))&gt;=3,IF(ISNUMBER(O651),O651,IFERROR(VALUE(O651),VALUE(LEFT(TRIM(O651),FIND("|",SUBSTITUTE(SUBSTITUTE(SUBSTITUTE(SUBSTITUTE(SUBSTITUTE(TRIM(O651),"/","|"),"(","|"),"（","|"),";","|"),"；","|")&amp;"|")-1))))*100/IF(ISNUMBER(N651),N651,IFERROR(VALUE(N651),VALUE(LEFT(TRIM(N651),FIND("|",SUBSTITUTE(SUBSTITUTE(SUBSTITUTE(SUBSTITUTE(SUBSTITUTE(TRIM(N651),"/","|"),"(","|"),"（","|"),";","|"),"；","|")&amp;"|")-1))))&lt;=40),IF(ISNUMBER(O651),O651,IFERROR(VALUE(O651),VALUE(LEFT(TRIM(O651),FIND("|",SUBSTITUTE(SUBSTITUTE(SUBSTITUTE(SUBSTITUTE(SUBSTITUTE(TRIM(O651),"/","|"),"(","|"),"（","|"),";","|"),"；","|")&amp;"|")-1))))*100/IF(ISNUMBER(N651),N651,IFERROR(VALUE(N651),VALUE(LEFT(TRIM(N651),FIND("|",SUBSTITUTE(SUBSTITUTE(SUBSTITUTE(SUBSTITUTE(SUBSTITUTE(TRIM(N651),"/","|"),"(","|"),"（","|"),";","|"),"；","|")&amp;"|")-1)))),""),""))</x:f>
        <x:v>11.5</x:v>
      </x:c>
      <x:c r="AI651" s="15" t="str">
        <x:f>IFERROR(IF(AND(IF(ISNUMBER(O651),O651,IFERROR(VALUE(O651),VALUE(LEFT(TRIM(O651),FIND("|",SUBSTITUTE(SUBSTITUTE(SUBSTITUTE(SUBSTITUTE(SUBSTITUTE(TRIM(O651),"/","|"),"(","|"),"（","|"),";","|"),"；","|")&amp;"|")-1))))&gt;=75,IF(ISNUMBER(O651),O651,IFERROR(VALUE(O651),VALUE(LEFT(TRIM(O651),FIND("|",SUBSTITUTE(SUBSTITUTE(SUBSTITUTE(SUBSTITUTE(SUBSTITUTE(TRIM(O651),"/","|"),"(","|"),"（","|"),";","|"),"；","|")&amp;"|")-1))))&lt;=85,IF(ISNUMBER(Q651),Q651,IFERROR(VALUE(Q651),VALUE(LEFT(TRIM(Q651),FIND("|",SUBSTITUTE(SUBSTITUTE(SUBSTITUTE(SUBSTITUTE(SUBSTITUTE(TRIM(Q651),"/","|"),"(","|"),"（","|"),";","|"),"；","|")&amp;"|")-1))))&gt;0),IF(ISNUMBER(O651),O651,IFERROR(VALUE(O651),VALUE(LEFT(TRIM(O651),FIND("|",SUBSTITUTE(SUBSTITUTE(SUBSTITUTE(SUBSTITUTE(SUBSTITUTE(TRIM(O651),"/","|"),"(","|"),"（","|"),";","|"),"；","|")&amp;"|")-1))))*1000/IF(ISNUMBER(Q651),Q651,IFERROR(VALUE(Q651),VALUE(LEFT(TRIM(Q651),FIND("|",SUBSTITUTE(SUBSTITUTE(SUBSTITUTE(SUBSTITUTE(SUBSTITUTE(TRIM(Q651),"/","|"),"(","|"),"（","|"),";","|"),"；","|")&amp;"|")-1)))),""),"")</x:f>
      </x:c>
      <x:c r="AJ651" s="14" t="str">
        <x:f>IF(AI651="","","非称重实测")</x:f>
      </x:c>
      <x:c r="AK651" s="14" t="str"/>
      <x:c r="AL651" s="14" t="str">
        <x:v>v3.4.6-candidate</x:v>
      </x:c>
    </x:row>
    <x:row r="652">
      <x:c r="A652" t="n">
        <x:v>354</x:v>
      </x:c>
      <x:c r="B652" t="str">
        <x:v>NHQ7000BEVEH</x:v>
      </x:c>
      <x:c r="C652" t="str">
        <x:v>小鹏牌</x:v>
      </x:c>
      <x:c r="D652" t="str">
        <x:v>肇庆小鹏新能源投资有限公司</x:v>
      </x:c>
      <x:c r="E652"/>
      <x:c r="F652" t="str">
        <x:v>纯电动轿车</x:v>
      </x:c>
      <x:c r="G652" t="str">
        <x:v>P7</x:v>
      </x:c>
      <x:c r="H652" t="str">
        <x:v>纯电动轿车</x:v>
      </x:c>
      <x:c r="I652" t="str">
        <x:v>Car-D</x:v>
      </x:c>
      <x:c r="J652" t="str">
        <x:v>BEV</x:v>
      </x:c>
      <x:c r="K652" t="str">
        <x:v>否</x:v>
      </x:c>
      <x:c r="L652" t="str">
        <x:v>1940/1915</x:v>
      </x:c>
      <x:c r="M652"/>
      <x:c r="N652" t="n">
        <x:v>625</x:v>
      </x:c>
      <x:c r="O652" t="n">
        <x:v>77.9</x:v>
      </x:c>
      <x:c r="P652" t="str">
        <x:v>三元锂</x:v>
      </x:c>
      <x:c r="Q652" t="n">
        <x:v>160</x:v>
      </x:c>
      <x:c r="R652" t="n">
        <x:v>13.3</x:v>
      </x:c>
      <x:c r="S652"/>
      <x:c r="T652"/>
      <x:c r="U652" t="str">
        <x:v>浙江方正电机</x:v>
      </x:c>
      <x:c r="V652" t="str">
        <x:v>196/390</x:v>
      </x:c>
      <x:c r="W652"/>
      <x:c r="X652" t="str">
        <x:v>不适用(BEV)</x:v>
      </x:c>
      <x:c r="Y652" t="str">
        <x:v>不适用(BEV)</x:v>
      </x:c>
      <x:c r="Z652" t="str">
        <x:v>不适用(BEV)</x:v>
      </x:c>
      <x:c r="AA652" t="str">
        <x:v>不适用(BEV)</x:v>
      </x:c>
      <x:c r="AB652" t="str">
        <x:v>不适用(BEV)</x:v>
      </x:c>
      <x:c r="AC652" t="str">
        <x:v>不适用(BEV)</x:v>
      </x:c>
      <x:c r="AD652" t="str">
        <x:v>BEV_历史批次</x:v>
      </x:c>
      <x:c r="AE652" s="14" t="str">
        <x:v>390</x:v>
      </x:c>
      <x:c r="AF652" s="14" t="str"/>
      <x:c r="AG652" s="14" t="str">
        <x:v>源字段可解析</x:v>
      </x:c>
      <x:c r="AH652" s="15" t="n">
        <x:f>IF(R652&lt;&gt;"",R652,IFERROR(IF(AND(IF(ISNUMBER(O652),O652,IFERROR(VALUE(O652),VALUE(LEFT(TRIM(O652),FIND("|",SUBSTITUTE(SUBSTITUTE(SUBSTITUTE(SUBSTITUTE(SUBSTITUTE(TRIM(O652),"/","|"),"(","|"),"（","|"),";","|"),"；","|")&amp;"|")-1))))*100/IF(ISNUMBER(N652),N652,IFERROR(VALUE(N652),VALUE(LEFT(TRIM(N652),FIND("|",SUBSTITUTE(SUBSTITUTE(SUBSTITUTE(SUBSTITUTE(SUBSTITUTE(TRIM(N652),"/","|"),"(","|"),"（","|"),";","|"),"；","|")&amp;"|")-1))))&gt;=3,IF(ISNUMBER(O652),O652,IFERROR(VALUE(O652),VALUE(LEFT(TRIM(O652),FIND("|",SUBSTITUTE(SUBSTITUTE(SUBSTITUTE(SUBSTITUTE(SUBSTITUTE(TRIM(O652),"/","|"),"(","|"),"（","|"),";","|"),"；","|")&amp;"|")-1))))*100/IF(ISNUMBER(N652),N652,IFERROR(VALUE(N652),VALUE(LEFT(TRIM(N652),FIND("|",SUBSTITUTE(SUBSTITUTE(SUBSTITUTE(SUBSTITUTE(SUBSTITUTE(TRIM(N652),"/","|"),"(","|"),"（","|"),";","|"),"；","|")&amp;"|")-1))))&lt;=40),IF(ISNUMBER(O652),O652,IFERROR(VALUE(O652),VALUE(LEFT(TRIM(O652),FIND("|",SUBSTITUTE(SUBSTITUTE(SUBSTITUTE(SUBSTITUTE(SUBSTITUTE(TRIM(O652),"/","|"),"(","|"),"（","|"),";","|"),"；","|")&amp;"|")-1))))*100/IF(ISNUMBER(N652),N652,IFERROR(VALUE(N652),VALUE(LEFT(TRIM(N652),FIND("|",SUBSTITUTE(SUBSTITUTE(SUBSTITUTE(SUBSTITUTE(SUBSTITUTE(TRIM(N652),"/","|"),"(","|"),"（","|"),";","|"),"；","|")&amp;"|")-1)))),""),""))</x:f>
        <x:v>13.3</x:v>
      </x:c>
      <x:c r="AI652" s="15" t="n">
        <x:f>IFERROR(IF(AND(IF(ISNUMBER(O652),O652,IFERROR(VALUE(O652),VALUE(LEFT(TRIM(O652),FIND("|",SUBSTITUTE(SUBSTITUTE(SUBSTITUTE(SUBSTITUTE(SUBSTITUTE(TRIM(O652),"/","|"),"(","|"),"（","|"),";","|"),"；","|")&amp;"|")-1))))&gt;=75,IF(ISNUMBER(O652),O652,IFERROR(VALUE(O652),VALUE(LEFT(TRIM(O652),FIND("|",SUBSTITUTE(SUBSTITUTE(SUBSTITUTE(SUBSTITUTE(SUBSTITUTE(TRIM(O652),"/","|"),"(","|"),"（","|"),";","|"),"；","|")&amp;"|")-1))))&lt;=85,IF(ISNUMBER(Q652),Q652,IFERROR(VALUE(Q652),VALUE(LEFT(TRIM(Q652),FIND("|",SUBSTITUTE(SUBSTITUTE(SUBSTITUTE(SUBSTITUTE(SUBSTITUTE(TRIM(Q652),"/","|"),"(","|"),"（","|"),";","|"),"；","|")&amp;"|")-1))))&gt;0),IF(ISNUMBER(O652),O652,IFERROR(VALUE(O652),VALUE(LEFT(TRIM(O652),FIND("|",SUBSTITUTE(SUBSTITUTE(SUBSTITUTE(SUBSTITUTE(SUBSTITUTE(TRIM(O652),"/","|"),"(","|"),"（","|"),";","|"),"；","|")&amp;"|")-1))))*1000/IF(ISNUMBER(Q652),Q652,IFERROR(VALUE(Q652),VALUE(LEFT(TRIM(Q652),FIND("|",SUBSTITUTE(SUBSTITUTE(SUBSTITUTE(SUBSTITUTE(SUBSTITUTE(TRIM(Q652),"/","|"),"(","|"),"（","|"),";","|"),"；","|")&amp;"|")-1)))),""),"")</x:f>
        <x:v>486.875</x:v>
      </x:c>
      <x:c r="AJ652" s="14" t="str">
        <x:f>IF(AI652="","","非称重实测")</x:f>
        <x:v>非称重实测</x:v>
      </x:c>
      <x:c r="AK652" s="14" t="str">
        <x:v>80kWh质量可推导</x:v>
      </x:c>
      <x:c r="AL652" s="14" t="str">
        <x:v>v3.4.6-candidate</x:v>
      </x:c>
    </x:row>
    <x:row r="653">
      <x:c r="A653" t="n">
        <x:v>354</x:v>
      </x:c>
      <x:c r="B653" t="str">
        <x:v>SC6491EBABEV</x:v>
      </x:c>
      <x:c r="C653" t="str">
        <x:v>阿维塔（AVATR）牌</x:v>
      </x:c>
      <x:c r="D653" t="str">
        <x:v>重庆长安汽车股份有限公司</x:v>
      </x:c>
      <x:c r="E653" t="str">
        <x:v>长安</x:v>
      </x:c>
      <x:c r="F653" t="str">
        <x:v>纯电动多用途乘用车</x:v>
      </x:c>
      <x:c r="G653" t="str">
        <x:v>阿维塔11</x:v>
      </x:c>
      <x:c r="H653" t="str">
        <x:v>纯电动多用途乘用车</x:v>
      </x:c>
      <x:c r="I653" t="str">
        <x:v>SUV-D</x:v>
      </x:c>
      <x:c r="J653" t="str">
        <x:v>BEV</x:v>
      </x:c>
      <x:c r="K653" t="str">
        <x:v>否</x:v>
      </x:c>
      <x:c r="L653" t="str">
        <x:v>2346/2280</x:v>
      </x:c>
      <x:c r="M653" t="n">
        <x:v>2700</x:v>
      </x:c>
      <x:c r="N653" t="n">
        <x:v>600</x:v>
      </x:c>
      <x:c r="O653" t="n">
        <x:v>90.38</x:v>
      </x:c>
      <x:c r="P653" t="str">
        <x:v>三元锂</x:v>
      </x:c>
      <x:c r="Q653" t="n">
        <x:v>180</x:v>
      </x:c>
      <x:c r="R653" t="n">
        <x:v>16.6</x:v>
      </x:c>
      <x:c r="S653" t="n">
        <x:v>160</x:v>
      </x:c>
      <x:c r="T653" t="n">
        <x:v>160</x:v>
      </x:c>
      <x:c r="U653" t="str">
        <x:v>华为技术有限公司</x:v>
      </x:c>
      <x:c r="V653" t="str">
        <x:v>F:195/280/
R:230/370</x:v>
      </x:c>
      <x:c r="W653"/>
      <x:c r="X653" t="str">
        <x:v>不适用(BEV)</x:v>
      </x:c>
      <x:c r="Y653" t="str">
        <x:v>不适用(BEV)</x:v>
      </x:c>
      <x:c r="Z653" t="str">
        <x:v>不适用(BEV)</x:v>
      </x:c>
      <x:c r="AA653" t="str">
        <x:v>不适用(BEV)</x:v>
      </x:c>
      <x:c r="AB653" t="str">
        <x:v>不适用(BEV)</x:v>
      </x:c>
      <x:c r="AC653" t="str">
        <x:v>不适用(BEV)</x:v>
      </x:c>
      <x:c r="AD653" t="str">
        <x:v>BEV_历史批次</x:v>
      </x:c>
      <x:c r="AE653" s="14" t="str">
        <x:v>280|370</x:v>
      </x:c>
      <x:c r="AF653" s="14" t="str"/>
      <x:c r="AG653" s="14" t="str">
        <x:v>源字段可解析</x:v>
      </x:c>
      <x:c r="AH653" s="15" t="n">
        <x:f>IF(R653&lt;&gt;"",R653,IFERROR(IF(AND(IF(ISNUMBER(O653),O653,IFERROR(VALUE(O653),VALUE(LEFT(TRIM(O653),FIND("|",SUBSTITUTE(SUBSTITUTE(SUBSTITUTE(SUBSTITUTE(SUBSTITUTE(TRIM(O653),"/","|"),"(","|"),"（","|"),";","|"),"；","|")&amp;"|")-1))))*100/IF(ISNUMBER(N653),N653,IFERROR(VALUE(N653),VALUE(LEFT(TRIM(N653),FIND("|",SUBSTITUTE(SUBSTITUTE(SUBSTITUTE(SUBSTITUTE(SUBSTITUTE(TRIM(N653),"/","|"),"(","|"),"（","|"),";","|"),"；","|")&amp;"|")-1))))&gt;=3,IF(ISNUMBER(O653),O653,IFERROR(VALUE(O653),VALUE(LEFT(TRIM(O653),FIND("|",SUBSTITUTE(SUBSTITUTE(SUBSTITUTE(SUBSTITUTE(SUBSTITUTE(TRIM(O653),"/","|"),"(","|"),"（","|"),";","|"),"；","|")&amp;"|")-1))))*100/IF(ISNUMBER(N653),N653,IFERROR(VALUE(N653),VALUE(LEFT(TRIM(N653),FIND("|",SUBSTITUTE(SUBSTITUTE(SUBSTITUTE(SUBSTITUTE(SUBSTITUTE(TRIM(N653),"/","|"),"(","|"),"（","|"),";","|"),"；","|")&amp;"|")-1))))&lt;=40),IF(ISNUMBER(O653),O653,IFERROR(VALUE(O653),VALUE(LEFT(TRIM(O653),FIND("|",SUBSTITUTE(SUBSTITUTE(SUBSTITUTE(SUBSTITUTE(SUBSTITUTE(TRIM(O653),"/","|"),"(","|"),"（","|"),";","|"),"；","|")&amp;"|")-1))))*100/IF(ISNUMBER(N653),N653,IFERROR(VALUE(N653),VALUE(LEFT(TRIM(N653),FIND("|",SUBSTITUTE(SUBSTITUTE(SUBSTITUTE(SUBSTITUTE(SUBSTITUTE(TRIM(N653),"/","|"),"(","|"),"（","|"),";","|"),"；","|")&amp;"|")-1)))),""),""))</x:f>
        <x:v>16.6</x:v>
      </x:c>
      <x:c r="AI653" s="15" t="str">
        <x:f>IFERROR(IF(AND(IF(ISNUMBER(O653),O653,IFERROR(VALUE(O653),VALUE(LEFT(TRIM(O653),FIND("|",SUBSTITUTE(SUBSTITUTE(SUBSTITUTE(SUBSTITUTE(SUBSTITUTE(TRIM(O653),"/","|"),"(","|"),"（","|"),";","|"),"；","|")&amp;"|")-1))))&gt;=75,IF(ISNUMBER(O653),O653,IFERROR(VALUE(O653),VALUE(LEFT(TRIM(O653),FIND("|",SUBSTITUTE(SUBSTITUTE(SUBSTITUTE(SUBSTITUTE(SUBSTITUTE(TRIM(O653),"/","|"),"(","|"),"（","|"),";","|"),"；","|")&amp;"|")-1))))&lt;=85,IF(ISNUMBER(Q653),Q653,IFERROR(VALUE(Q653),VALUE(LEFT(TRIM(Q653),FIND("|",SUBSTITUTE(SUBSTITUTE(SUBSTITUTE(SUBSTITUTE(SUBSTITUTE(TRIM(Q653),"/","|"),"(","|"),"（","|"),";","|"),"；","|")&amp;"|")-1))))&gt;0),IF(ISNUMBER(O653),O653,IFERROR(VALUE(O653),VALUE(LEFT(TRIM(O653),FIND("|",SUBSTITUTE(SUBSTITUTE(SUBSTITUTE(SUBSTITUTE(SUBSTITUTE(TRIM(O653),"/","|"),"(","|"),"（","|"),";","|"),"；","|")&amp;"|")-1))))*1000/IF(ISNUMBER(Q653),Q653,IFERROR(VALUE(Q653),VALUE(LEFT(TRIM(Q653),FIND("|",SUBSTITUTE(SUBSTITUTE(SUBSTITUTE(SUBSTITUTE(SUBSTITUTE(TRIM(Q653),"/","|"),"(","|"),"（","|"),";","|"),"；","|")&amp;"|")-1)))),""),"")</x:f>
      </x:c>
      <x:c r="AJ653" s="14" t="str">
        <x:f>IF(AI653="","","非称重实测")</x:f>
      </x:c>
      <x:c r="AK653" s="14" t="str"/>
      <x:c r="AL653" s="14" t="str">
        <x:v>v3.4.6-candidate</x:v>
      </x:c>
    </x:row>
    <x:row r="654">
      <x:c r="A654" t="n">
        <x:v>354</x:v>
      </x:c>
      <x:c r="B654" t="str">
        <x:v>SC7001FAABEV</x:v>
      </x:c>
      <x:c r="C654" t="str">
        <x:v>长安牌</x:v>
      </x:c>
      <x:c r="D654" t="str">
        <x:v>重庆长安汽车股份有限公司</x:v>
      </x:c>
      <x:c r="E654" t="str">
        <x:v>长安</x:v>
      </x:c>
      <x:c r="F654" t="str">
        <x:v>纯电动轿车</x:v>
      </x:c>
      <x:c r="G654" t="str">
        <x:v>糯玉米</x:v>
      </x:c>
      <x:c r="H654" t="str">
        <x:v>纯电动轿车</x:v>
      </x:c>
      <x:c r="I654" t="str">
        <x:v>Car-A</x:v>
      </x:c>
      <x:c r="J654" t="str">
        <x:v>BEV</x:v>
      </x:c>
      <x:c r="K654" t="str">
        <x:v>否</x:v>
      </x:c>
      <x:c r="L654" t="n">
        <x:v>805</x:v>
      </x:c>
      <x:c r="M654" t="n">
        <x:v>2700</x:v>
      </x:c>
      <x:c r="N654" t="n">
        <x:v>155</x:v>
      </x:c>
      <x:c r="O654" t="n">
        <x:v>12.92</x:v>
      </x:c>
      <x:c r="P654" t="str">
        <x:v>磷酸铁锂</x:v>
      </x:c>
      <x:c r="Q654" t="n">
        <x:v>115</x:v>
      </x:c>
      <x:c r="R654" t="n">
        <x:v>9.3</x:v>
      </x:c>
      <x:c r="S654" t="n">
        <x:v>160</x:v>
      </x:c>
      <x:c r="T654" t="n">
        <x:v>160</x:v>
      </x:c>
      <x:c r="U654" t="str">
        <x:v>宁波双林汽车部件柳州分公司</x:v>
      </x:c>
      <x:c r="V654" t="str">
        <x:v>30/79</x:v>
      </x:c>
      <x:c r="W654"/>
      <x:c r="X654" t="str">
        <x:v>不适用(BEV)</x:v>
      </x:c>
      <x:c r="Y654" t="str">
        <x:v>不适用(BEV)</x:v>
      </x:c>
      <x:c r="Z654" t="str">
        <x:v>不适用(BEV)</x:v>
      </x:c>
      <x:c r="AA654" t="str">
        <x:v>不适用(BEV)</x:v>
      </x:c>
      <x:c r="AB654" t="str">
        <x:v>不适用(BEV)</x:v>
      </x:c>
      <x:c r="AC654" t="str">
        <x:v>不适用(BEV)</x:v>
      </x:c>
      <x:c r="AD654" t="str">
        <x:v>BEV_历史批次</x:v>
      </x:c>
      <x:c r="AE654" s="14" t="str">
        <x:v>79</x:v>
      </x:c>
      <x:c r="AF654" s="14" t="str"/>
      <x:c r="AG654" s="14" t="str">
        <x:v>源字段可解析</x:v>
      </x:c>
      <x:c r="AH654" s="15" t="n">
        <x:f>IF(R654&lt;&gt;"",R654,IFERROR(IF(AND(IF(ISNUMBER(O654),O654,IFERROR(VALUE(O654),VALUE(LEFT(TRIM(O654),FIND("|",SUBSTITUTE(SUBSTITUTE(SUBSTITUTE(SUBSTITUTE(SUBSTITUTE(TRIM(O654),"/","|"),"(","|"),"（","|"),";","|"),"；","|")&amp;"|")-1))))*100/IF(ISNUMBER(N654),N654,IFERROR(VALUE(N654),VALUE(LEFT(TRIM(N654),FIND("|",SUBSTITUTE(SUBSTITUTE(SUBSTITUTE(SUBSTITUTE(SUBSTITUTE(TRIM(N654),"/","|"),"(","|"),"（","|"),";","|"),"；","|")&amp;"|")-1))))&gt;=3,IF(ISNUMBER(O654),O654,IFERROR(VALUE(O654),VALUE(LEFT(TRIM(O654),FIND("|",SUBSTITUTE(SUBSTITUTE(SUBSTITUTE(SUBSTITUTE(SUBSTITUTE(TRIM(O654),"/","|"),"(","|"),"（","|"),";","|"),"；","|")&amp;"|")-1))))*100/IF(ISNUMBER(N654),N654,IFERROR(VALUE(N654),VALUE(LEFT(TRIM(N654),FIND("|",SUBSTITUTE(SUBSTITUTE(SUBSTITUTE(SUBSTITUTE(SUBSTITUTE(TRIM(N654),"/","|"),"(","|"),"（","|"),";","|"),"；","|")&amp;"|")-1))))&lt;=40),IF(ISNUMBER(O654),O654,IFERROR(VALUE(O654),VALUE(LEFT(TRIM(O654),FIND("|",SUBSTITUTE(SUBSTITUTE(SUBSTITUTE(SUBSTITUTE(SUBSTITUTE(TRIM(O654),"/","|"),"(","|"),"（","|"),";","|"),"；","|")&amp;"|")-1))))*100/IF(ISNUMBER(N654),N654,IFERROR(VALUE(N654),VALUE(LEFT(TRIM(N654),FIND("|",SUBSTITUTE(SUBSTITUTE(SUBSTITUTE(SUBSTITUTE(SUBSTITUTE(TRIM(N654),"/","|"),"(","|"),"（","|"),";","|"),"；","|")&amp;"|")-1)))),""),""))</x:f>
        <x:v>9.3</x:v>
      </x:c>
      <x:c r="AI654" s="15" t="str">
        <x:f>IFERROR(IF(AND(IF(ISNUMBER(O654),O654,IFERROR(VALUE(O654),VALUE(LEFT(TRIM(O654),FIND("|",SUBSTITUTE(SUBSTITUTE(SUBSTITUTE(SUBSTITUTE(SUBSTITUTE(TRIM(O654),"/","|"),"(","|"),"（","|"),";","|"),"；","|")&amp;"|")-1))))&gt;=75,IF(ISNUMBER(O654),O654,IFERROR(VALUE(O654),VALUE(LEFT(TRIM(O654),FIND("|",SUBSTITUTE(SUBSTITUTE(SUBSTITUTE(SUBSTITUTE(SUBSTITUTE(TRIM(O654),"/","|"),"(","|"),"（","|"),";","|"),"；","|")&amp;"|")-1))))&lt;=85,IF(ISNUMBER(Q654),Q654,IFERROR(VALUE(Q654),VALUE(LEFT(TRIM(Q654),FIND("|",SUBSTITUTE(SUBSTITUTE(SUBSTITUTE(SUBSTITUTE(SUBSTITUTE(TRIM(Q654),"/","|"),"(","|"),"（","|"),";","|"),"；","|")&amp;"|")-1))))&gt;0),IF(ISNUMBER(O654),O654,IFERROR(VALUE(O654),VALUE(LEFT(TRIM(O654),FIND("|",SUBSTITUTE(SUBSTITUTE(SUBSTITUTE(SUBSTITUTE(SUBSTITUTE(TRIM(O654),"/","|"),"(","|"),"（","|"),";","|"),"；","|")&amp;"|")-1))))*1000/IF(ISNUMBER(Q654),Q654,IFERROR(VALUE(Q654),VALUE(LEFT(TRIM(Q654),FIND("|",SUBSTITUTE(SUBSTITUTE(SUBSTITUTE(SUBSTITUTE(SUBSTITUTE(TRIM(Q654),"/","|"),"(","|"),"（","|"),";","|"),"；","|")&amp;"|")-1)))),""),"")</x:f>
      </x:c>
      <x:c r="AJ654" s="14" t="str">
        <x:f>IF(AI654="","","非称重实测")</x:f>
      </x:c>
      <x:c r="AK654" s="14" t="str"/>
      <x:c r="AL654" s="14" t="str">
        <x:v>v3.4.6-candidate</x:v>
      </x:c>
    </x:row>
    <x:row r="655">
      <x:c r="A655" t="n">
        <x:v>354</x:v>
      </x:c>
      <x:c r="B655" t="str">
        <x:v>SC7001FACBEV</x:v>
      </x:c>
      <x:c r="C655" t="str">
        <x:v>长安牌</x:v>
      </x:c>
      <x:c r="D655" t="str">
        <x:v>重庆长安汽车股份有限公司</x:v>
      </x:c>
      <x:c r="E655" t="str">
        <x:v>长安</x:v>
      </x:c>
      <x:c r="F655" t="str">
        <x:v>纯电动轿车</x:v>
      </x:c>
      <x:c r="G655" t="str">
        <x:v>糯玉米</x:v>
      </x:c>
      <x:c r="H655" t="str">
        <x:v>纯电动轿车</x:v>
      </x:c>
      <x:c r="I655" t="str">
        <x:v>Car-A</x:v>
      </x:c>
      <x:c r="J655" t="str">
        <x:v>BEV</x:v>
      </x:c>
      <x:c r="K655" t="str">
        <x:v>否</x:v>
      </x:c>
      <x:c r="L655" t="n">
        <x:v>840</x:v>
      </x:c>
      <x:c r="M655" t="n">
        <x:v>2700</x:v>
      </x:c>
      <x:c r="N655" t="n">
        <x:v>210</x:v>
      </x:c>
      <x:c r="O655" t="n">
        <x:v>17.65</x:v>
      </x:c>
      <x:c r="P655" t="str">
        <x:v>磷酸铁锂</x:v>
      </x:c>
      <x:c r="Q655" t="n">
        <x:v>125</x:v>
      </x:c>
      <x:c r="R655" t="n">
        <x:v>9.7</x:v>
      </x:c>
      <x:c r="S655" t="n">
        <x:v>160</x:v>
      </x:c>
      <x:c r="T655" t="n">
        <x:v>160</x:v>
      </x:c>
      <x:c r="U655" t="str">
        <x:v>宁波双林汽车部件柳州分公司/重庆青山工业有限责任公司</x:v>
      </x:c>
      <x:c r="V655" t="str">
        <x:v>30/79 / 30/88</x:v>
      </x:c>
      <x:c r="W655"/>
      <x:c r="X655" t="str">
        <x:v>不适用(BEV)</x:v>
      </x:c>
      <x:c r="Y655" t="str">
        <x:v>不适用(BEV)</x:v>
      </x:c>
      <x:c r="Z655" t="str">
        <x:v>不适用(BEV)</x:v>
      </x:c>
      <x:c r="AA655" t="str">
        <x:v>不适用(BEV)</x:v>
      </x:c>
      <x:c r="AB655" t="str">
        <x:v>不适用(BEV)</x:v>
      </x:c>
      <x:c r="AC655" t="str">
        <x:v>不适用(BEV)</x:v>
      </x:c>
      <x:c r="AD655" t="str">
        <x:v>BEV_历史批次</x:v>
      </x:c>
      <x:c r="AE655" s="14" t="str">
        <x:v>79|30|88</x:v>
      </x:c>
      <x:c r="AF655" s="14" t="str"/>
      <x:c r="AG655" s="14" t="str">
        <x:v>源字段可解析</x:v>
      </x:c>
      <x:c r="AH655" s="15" t="n">
        <x:f>IF(R655&lt;&gt;"",R655,IFERROR(IF(AND(IF(ISNUMBER(O655),O655,IFERROR(VALUE(O655),VALUE(LEFT(TRIM(O655),FIND("|",SUBSTITUTE(SUBSTITUTE(SUBSTITUTE(SUBSTITUTE(SUBSTITUTE(TRIM(O655),"/","|"),"(","|"),"（","|"),";","|"),"；","|")&amp;"|")-1))))*100/IF(ISNUMBER(N655),N655,IFERROR(VALUE(N655),VALUE(LEFT(TRIM(N655),FIND("|",SUBSTITUTE(SUBSTITUTE(SUBSTITUTE(SUBSTITUTE(SUBSTITUTE(TRIM(N655),"/","|"),"(","|"),"（","|"),";","|"),"；","|")&amp;"|")-1))))&gt;=3,IF(ISNUMBER(O655),O655,IFERROR(VALUE(O655),VALUE(LEFT(TRIM(O655),FIND("|",SUBSTITUTE(SUBSTITUTE(SUBSTITUTE(SUBSTITUTE(SUBSTITUTE(TRIM(O655),"/","|"),"(","|"),"（","|"),";","|"),"；","|")&amp;"|")-1))))*100/IF(ISNUMBER(N655),N655,IFERROR(VALUE(N655),VALUE(LEFT(TRIM(N655),FIND("|",SUBSTITUTE(SUBSTITUTE(SUBSTITUTE(SUBSTITUTE(SUBSTITUTE(TRIM(N655),"/","|"),"(","|"),"（","|"),";","|"),"；","|")&amp;"|")-1))))&lt;=40),IF(ISNUMBER(O655),O655,IFERROR(VALUE(O655),VALUE(LEFT(TRIM(O655),FIND("|",SUBSTITUTE(SUBSTITUTE(SUBSTITUTE(SUBSTITUTE(SUBSTITUTE(TRIM(O655),"/","|"),"(","|"),"（","|"),";","|"),"；","|")&amp;"|")-1))))*100/IF(ISNUMBER(N655),N655,IFERROR(VALUE(N655),VALUE(LEFT(TRIM(N655),FIND("|",SUBSTITUTE(SUBSTITUTE(SUBSTITUTE(SUBSTITUTE(SUBSTITUTE(TRIM(N655),"/","|"),"(","|"),"（","|"),";","|"),"；","|")&amp;"|")-1)))),""),""))</x:f>
        <x:v>9.7</x:v>
      </x:c>
      <x:c r="AI655" s="15" t="str">
        <x:f>IFERROR(IF(AND(IF(ISNUMBER(O655),O655,IFERROR(VALUE(O655),VALUE(LEFT(TRIM(O655),FIND("|",SUBSTITUTE(SUBSTITUTE(SUBSTITUTE(SUBSTITUTE(SUBSTITUTE(TRIM(O655),"/","|"),"(","|"),"（","|"),";","|"),"；","|")&amp;"|")-1))))&gt;=75,IF(ISNUMBER(O655),O655,IFERROR(VALUE(O655),VALUE(LEFT(TRIM(O655),FIND("|",SUBSTITUTE(SUBSTITUTE(SUBSTITUTE(SUBSTITUTE(SUBSTITUTE(TRIM(O655),"/","|"),"(","|"),"（","|"),";","|"),"；","|")&amp;"|")-1))))&lt;=85,IF(ISNUMBER(Q655),Q655,IFERROR(VALUE(Q655),VALUE(LEFT(TRIM(Q655),FIND("|",SUBSTITUTE(SUBSTITUTE(SUBSTITUTE(SUBSTITUTE(SUBSTITUTE(TRIM(Q655),"/","|"),"(","|"),"（","|"),";","|"),"；","|")&amp;"|")-1))))&gt;0),IF(ISNUMBER(O655),O655,IFERROR(VALUE(O655),VALUE(LEFT(TRIM(O655),FIND("|",SUBSTITUTE(SUBSTITUTE(SUBSTITUTE(SUBSTITUTE(SUBSTITUTE(TRIM(O655),"/","|"),"(","|"),"（","|"),";","|"),"；","|")&amp;"|")-1))))*1000/IF(ISNUMBER(Q655),Q655,IFERROR(VALUE(Q655),VALUE(LEFT(TRIM(Q655),FIND("|",SUBSTITUTE(SUBSTITUTE(SUBSTITUTE(SUBSTITUTE(SUBSTITUTE(TRIM(Q655),"/","|"),"(","|"),"（","|"),";","|"),"；","|")&amp;"|")-1)))),""),"")</x:f>
      </x:c>
      <x:c r="AJ655" s="14" t="str">
        <x:f>IF(AI655="","","非称重实测")</x:f>
      </x:c>
      <x:c r="AK655" s="14" t="str"/>
      <x:c r="AL655" s="14" t="str">
        <x:v>v3.4.6-candidate</x:v>
      </x:c>
    </x:row>
    <x:row r="656">
      <x:c r="A656" t="n">
        <x:v>354</x:v>
      </x:c>
      <x:c r="B656" t="str">
        <x:v>SC7001FADBEV</x:v>
      </x:c>
      <x:c r="C656" t="str">
        <x:v>长安牌</x:v>
      </x:c>
      <x:c r="D656" t="str">
        <x:v>重庆长安汽车股份有限公司</x:v>
      </x:c>
      <x:c r="E656" t="str">
        <x:v>长安</x:v>
      </x:c>
      <x:c r="F656" t="str">
        <x:v>纯电动轿车</x:v>
      </x:c>
      <x:c r="G656" t="str">
        <x:v>糯玉米</x:v>
      </x:c>
      <x:c r="H656" t="str">
        <x:v>纯电动轿车</x:v>
      </x:c>
      <x:c r="I656" t="str">
        <x:v>Car-A</x:v>
      </x:c>
      <x:c r="J656" t="str">
        <x:v>BEV</x:v>
      </x:c>
      <x:c r="K656" t="str">
        <x:v>否</x:v>
      </x:c>
      <x:c r="L656" t="n">
        <x:v>840</x:v>
      </x:c>
      <x:c r="M656" t="n">
        <x:v>2700</x:v>
      </x:c>
      <x:c r="N656" t="n">
        <x:v>210</x:v>
      </x:c>
      <x:c r="O656" t="n">
        <x:v>17.65</x:v>
      </x:c>
      <x:c r="P656" t="str">
        <x:v>磷酸铁锂</x:v>
      </x:c>
      <x:c r="Q656" t="n">
        <x:v>125</x:v>
      </x:c>
      <x:c r="R656" t="n">
        <x:v>9.7</x:v>
      </x:c>
      <x:c r="S656" t="n">
        <x:v>160</x:v>
      </x:c>
      <x:c r="T656" t="n">
        <x:v>160</x:v>
      </x:c>
      <x:c r="U656" t="str">
        <x:v>宁波双林汽车部件柳州分公司/重庆青山工业有限责任公司</x:v>
      </x:c>
      <x:c r="V656" t="str">
        <x:v>30/79</x:v>
      </x:c>
      <x:c r="W656"/>
      <x:c r="X656" t="str">
        <x:v>不适用(BEV)</x:v>
      </x:c>
      <x:c r="Y656" t="str">
        <x:v>不适用(BEV)</x:v>
      </x:c>
      <x:c r="Z656" t="str">
        <x:v>不适用(BEV)</x:v>
      </x:c>
      <x:c r="AA656" t="str">
        <x:v>不适用(BEV)</x:v>
      </x:c>
      <x:c r="AB656" t="str">
        <x:v>不适用(BEV)</x:v>
      </x:c>
      <x:c r="AC656" t="str">
        <x:v>不适用(BEV)</x:v>
      </x:c>
      <x:c r="AD656" t="str">
        <x:v>BEV_历史批次</x:v>
      </x:c>
      <x:c r="AE656" s="14" t="str">
        <x:v>79</x:v>
      </x:c>
      <x:c r="AF656" s="14" t="str"/>
      <x:c r="AG656" s="14" t="str">
        <x:v>源字段可解析</x:v>
      </x:c>
      <x:c r="AH656" s="15" t="n">
        <x:f>IF(R656&lt;&gt;"",R656,IFERROR(IF(AND(IF(ISNUMBER(O656),O656,IFERROR(VALUE(O656),VALUE(LEFT(TRIM(O656),FIND("|",SUBSTITUTE(SUBSTITUTE(SUBSTITUTE(SUBSTITUTE(SUBSTITUTE(TRIM(O656),"/","|"),"(","|"),"（","|"),";","|"),"；","|")&amp;"|")-1))))*100/IF(ISNUMBER(N656),N656,IFERROR(VALUE(N656),VALUE(LEFT(TRIM(N656),FIND("|",SUBSTITUTE(SUBSTITUTE(SUBSTITUTE(SUBSTITUTE(SUBSTITUTE(TRIM(N656),"/","|"),"(","|"),"（","|"),";","|"),"；","|")&amp;"|")-1))))&gt;=3,IF(ISNUMBER(O656),O656,IFERROR(VALUE(O656),VALUE(LEFT(TRIM(O656),FIND("|",SUBSTITUTE(SUBSTITUTE(SUBSTITUTE(SUBSTITUTE(SUBSTITUTE(TRIM(O656),"/","|"),"(","|"),"（","|"),";","|"),"；","|")&amp;"|")-1))))*100/IF(ISNUMBER(N656),N656,IFERROR(VALUE(N656),VALUE(LEFT(TRIM(N656),FIND("|",SUBSTITUTE(SUBSTITUTE(SUBSTITUTE(SUBSTITUTE(SUBSTITUTE(TRIM(N656),"/","|"),"(","|"),"（","|"),";","|"),"；","|")&amp;"|")-1))))&lt;=40),IF(ISNUMBER(O656),O656,IFERROR(VALUE(O656),VALUE(LEFT(TRIM(O656),FIND("|",SUBSTITUTE(SUBSTITUTE(SUBSTITUTE(SUBSTITUTE(SUBSTITUTE(TRIM(O656),"/","|"),"(","|"),"（","|"),";","|"),"；","|")&amp;"|")-1))))*100/IF(ISNUMBER(N656),N656,IFERROR(VALUE(N656),VALUE(LEFT(TRIM(N656),FIND("|",SUBSTITUTE(SUBSTITUTE(SUBSTITUTE(SUBSTITUTE(SUBSTITUTE(TRIM(N656),"/","|"),"(","|"),"（","|"),";","|"),"；","|")&amp;"|")-1)))),""),""))</x:f>
        <x:v>9.7</x:v>
      </x:c>
      <x:c r="AI656" s="15" t="str">
        <x:f>IFERROR(IF(AND(IF(ISNUMBER(O656),O656,IFERROR(VALUE(O656),VALUE(LEFT(TRIM(O656),FIND("|",SUBSTITUTE(SUBSTITUTE(SUBSTITUTE(SUBSTITUTE(SUBSTITUTE(TRIM(O656),"/","|"),"(","|"),"（","|"),";","|"),"；","|")&amp;"|")-1))))&gt;=75,IF(ISNUMBER(O656),O656,IFERROR(VALUE(O656),VALUE(LEFT(TRIM(O656),FIND("|",SUBSTITUTE(SUBSTITUTE(SUBSTITUTE(SUBSTITUTE(SUBSTITUTE(TRIM(O656),"/","|"),"(","|"),"（","|"),";","|"),"；","|")&amp;"|")-1))))&lt;=85,IF(ISNUMBER(Q656),Q656,IFERROR(VALUE(Q656),VALUE(LEFT(TRIM(Q656),FIND("|",SUBSTITUTE(SUBSTITUTE(SUBSTITUTE(SUBSTITUTE(SUBSTITUTE(TRIM(Q656),"/","|"),"(","|"),"（","|"),";","|"),"；","|")&amp;"|")-1))))&gt;0),IF(ISNUMBER(O656),O656,IFERROR(VALUE(O656),VALUE(LEFT(TRIM(O656),FIND("|",SUBSTITUTE(SUBSTITUTE(SUBSTITUTE(SUBSTITUTE(SUBSTITUTE(TRIM(O656),"/","|"),"(","|"),"（","|"),";","|"),"；","|")&amp;"|")-1))))*1000/IF(ISNUMBER(Q656),Q656,IFERROR(VALUE(Q656),VALUE(LEFT(TRIM(Q656),FIND("|",SUBSTITUTE(SUBSTITUTE(SUBSTITUTE(SUBSTITUTE(SUBSTITUTE(TRIM(Q656),"/","|"),"(","|"),"（","|"),";","|"),"；","|")&amp;"|")-1)))),""),"")</x:f>
      </x:c>
      <x:c r="AJ656" s="14" t="str">
        <x:f>IF(AI656="","","非称重实测")</x:f>
      </x:c>
      <x:c r="AK656" s="14" t="str"/>
      <x:c r="AL656" s="14" t="str">
        <x:v>v3.4.6-candidate</x:v>
      </x:c>
    </x:row>
    <x:row r="657">
      <x:c r="A657" t="n">
        <x:v>354</x:v>
      </x:c>
      <x:c r="B657" t="str">
        <x:v>THZ7000BEVS11F</x:v>
      </x:c>
      <x:c r="C657" t="str">
        <x:v>哪吒牌</x:v>
      </x:c>
      <x:c r="D657" t="str">
        <x:v>合众新能源汽车有限公司</x:v>
      </x:c>
      <x:c r="E657" t="str">
        <x:v>哪吒</x:v>
      </x:c>
      <x:c r="F657" t="str">
        <x:v>纯电动轿车</x:v>
      </x:c>
      <x:c r="G657" t="str">
        <x:v>哪吒V</x:v>
      </x:c>
      <x:c r="H657" t="str">
        <x:v>纯电动轿车</x:v>
      </x:c>
      <x:c r="I657" t="str">
        <x:v>SUV-B</x:v>
      </x:c>
      <x:c r="J657" t="str">
        <x:v>BEV</x:v>
      </x:c>
      <x:c r="K657" t="str">
        <x:v>否</x:v>
      </x:c>
      <x:c r="L657" t="n">
        <x:v>1151</x:v>
      </x:c>
      <x:c r="M657" t="n">
        <x:v>2770</x:v>
      </x:c>
      <x:c r="N657" t="n">
        <x:v>401</x:v>
      </x:c>
      <x:c r="O657" t="n">
        <x:v>38.54</x:v>
      </x:c>
      <x:c r="P657" t="str">
        <x:v>三元锂</x:v>
      </x:c>
      <x:c r="Q657" t="n">
        <x:v>160</x:v>
      </x:c>
      <x:c r="R657" t="n">
        <x:v>11.5</x:v>
      </x:c>
      <x:c r="S657" t="n">
        <x:v>120</x:v>
      </x:c>
      <x:c r="T657" t="n">
        <x:v>120</x:v>
      </x:c>
      <x:c r="U657" t="str">
        <x:v>株洲中车时代电气</x:v>
      </x:c>
      <x:c r="V657" t="str">
        <x:v>70/150</x:v>
      </x:c>
      <x:c r="W657"/>
      <x:c r="X657" t="str">
        <x:v>不适用(BEV)</x:v>
      </x:c>
      <x:c r="Y657" t="str">
        <x:v>不适用(BEV)</x:v>
      </x:c>
      <x:c r="Z657" t="str">
        <x:v>不适用(BEV)</x:v>
      </x:c>
      <x:c r="AA657" t="str">
        <x:v>不适用(BEV)</x:v>
      </x:c>
      <x:c r="AB657" t="str">
        <x:v>不适用(BEV)</x:v>
      </x:c>
      <x:c r="AC657" t="str">
        <x:v>不适用(BEV)</x:v>
      </x:c>
      <x:c r="AD657" t="str">
        <x:v>BEV_历史批次</x:v>
      </x:c>
      <x:c r="AE657" s="14" t="str">
        <x:v>150</x:v>
      </x:c>
      <x:c r="AF657" s="14" t="str"/>
      <x:c r="AG657" s="14" t="str">
        <x:v>源字段可解析</x:v>
      </x:c>
      <x:c r="AH657" s="15" t="n">
        <x:f>IF(R657&lt;&gt;"",R657,IFERROR(IF(AND(IF(ISNUMBER(O657),O657,IFERROR(VALUE(O657),VALUE(LEFT(TRIM(O657),FIND("|",SUBSTITUTE(SUBSTITUTE(SUBSTITUTE(SUBSTITUTE(SUBSTITUTE(TRIM(O657),"/","|"),"(","|"),"（","|"),";","|"),"；","|")&amp;"|")-1))))*100/IF(ISNUMBER(N657),N657,IFERROR(VALUE(N657),VALUE(LEFT(TRIM(N657),FIND("|",SUBSTITUTE(SUBSTITUTE(SUBSTITUTE(SUBSTITUTE(SUBSTITUTE(TRIM(N657),"/","|"),"(","|"),"（","|"),";","|"),"；","|")&amp;"|")-1))))&gt;=3,IF(ISNUMBER(O657),O657,IFERROR(VALUE(O657),VALUE(LEFT(TRIM(O657),FIND("|",SUBSTITUTE(SUBSTITUTE(SUBSTITUTE(SUBSTITUTE(SUBSTITUTE(TRIM(O657),"/","|"),"(","|"),"（","|"),";","|"),"；","|")&amp;"|")-1))))*100/IF(ISNUMBER(N657),N657,IFERROR(VALUE(N657),VALUE(LEFT(TRIM(N657),FIND("|",SUBSTITUTE(SUBSTITUTE(SUBSTITUTE(SUBSTITUTE(SUBSTITUTE(TRIM(N657),"/","|"),"(","|"),"（","|"),";","|"),"；","|")&amp;"|")-1))))&lt;=40),IF(ISNUMBER(O657),O657,IFERROR(VALUE(O657),VALUE(LEFT(TRIM(O657),FIND("|",SUBSTITUTE(SUBSTITUTE(SUBSTITUTE(SUBSTITUTE(SUBSTITUTE(TRIM(O657),"/","|"),"(","|"),"（","|"),";","|"),"；","|")&amp;"|")-1))))*100/IF(ISNUMBER(N657),N657,IFERROR(VALUE(N657),VALUE(LEFT(TRIM(N657),FIND("|",SUBSTITUTE(SUBSTITUTE(SUBSTITUTE(SUBSTITUTE(SUBSTITUTE(TRIM(N657),"/","|"),"(","|"),"（","|"),";","|"),"；","|")&amp;"|")-1)))),""),""))</x:f>
        <x:v>11.5</x:v>
      </x:c>
      <x:c r="AI657" s="15" t="str">
        <x:f>IFERROR(IF(AND(IF(ISNUMBER(O657),O657,IFERROR(VALUE(O657),VALUE(LEFT(TRIM(O657),FIND("|",SUBSTITUTE(SUBSTITUTE(SUBSTITUTE(SUBSTITUTE(SUBSTITUTE(TRIM(O657),"/","|"),"(","|"),"（","|"),";","|"),"；","|")&amp;"|")-1))))&gt;=75,IF(ISNUMBER(O657),O657,IFERROR(VALUE(O657),VALUE(LEFT(TRIM(O657),FIND("|",SUBSTITUTE(SUBSTITUTE(SUBSTITUTE(SUBSTITUTE(SUBSTITUTE(TRIM(O657),"/","|"),"(","|"),"（","|"),";","|"),"；","|")&amp;"|")-1))))&lt;=85,IF(ISNUMBER(Q657),Q657,IFERROR(VALUE(Q657),VALUE(LEFT(TRIM(Q657),FIND("|",SUBSTITUTE(SUBSTITUTE(SUBSTITUTE(SUBSTITUTE(SUBSTITUTE(TRIM(Q657),"/","|"),"(","|"),"（","|"),";","|"),"；","|")&amp;"|")-1))))&gt;0),IF(ISNUMBER(O657),O657,IFERROR(VALUE(O657),VALUE(LEFT(TRIM(O657),FIND("|",SUBSTITUTE(SUBSTITUTE(SUBSTITUTE(SUBSTITUTE(SUBSTITUTE(TRIM(O657),"/","|"),"(","|"),"（","|"),";","|"),"；","|")&amp;"|")-1))))*1000/IF(ISNUMBER(Q657),Q657,IFERROR(VALUE(Q657),VALUE(LEFT(TRIM(Q657),FIND("|",SUBSTITUTE(SUBSTITUTE(SUBSTITUTE(SUBSTITUTE(SUBSTITUTE(TRIM(Q657),"/","|"),"(","|"),"（","|"),";","|"),"；","|")&amp;"|")-1)))),""),"")</x:f>
      </x:c>
      <x:c r="AJ657" s="14" t="str">
        <x:f>IF(AI657="","","非称重实测")</x:f>
      </x:c>
      <x:c r="AK657" s="14" t="str"/>
      <x:c r="AL657" s="14" t="str">
        <x:v>v3.4.6-candidate</x:v>
      </x:c>
    </x:row>
    <x:row r="658">
      <x:c r="A658" t="n">
        <x:v>354</x:v>
      </x:c>
      <x:c r="B658" t="str">
        <x:v>TV6470BEV4WD</x:v>
      </x:c>
      <x:c r="C658" t="str">
        <x:v>丰田(TOYOTA)牌</x:v>
      </x:c>
      <x:c r="D658" t="str">
        <x:v>天津一汽丰田汽车有限公司</x:v>
      </x:c>
      <x:c r="E658"/>
      <x:c r="F658" t="str">
        <x:v>纯电动多用途乘用车</x:v>
      </x:c>
      <x:c r="G658" t="str">
        <x:v>bZ4X</x:v>
      </x:c>
      <x:c r="H658" t="str">
        <x:v>纯电动多用途乘用车</x:v>
      </x:c>
      <x:c r="I658" t="str">
        <x:v>SUV-C</x:v>
      </x:c>
      <x:c r="J658" t="str">
        <x:v>BEV</x:v>
      </x:c>
      <x:c r="K658" t="str">
        <x:v>否</x:v>
      </x:c>
      <x:c r="L658" t="str">
        <x:v>2005/2035</x:v>
      </x:c>
      <x:c r="M658"/>
      <x:c r="N658" t="str">
        <x:v>560(CLTC)/500(CLTC)</x:v>
      </x:c>
      <x:c r="O658" t="n">
        <x:v>66.7</x:v>
      </x:c>
      <x:c r="P658" t="str">
        <x:v>锂离子</x:v>
      </x:c>
      <x:c r="Q658" t="n">
        <x:v>155.48</x:v>
      </x:c>
      <x:c r="R658" t="str">
        <x:v>13.1/14.7</x:v>
      </x:c>
      <x:c r="S658"/>
      <x:c r="T658"/>
      <x:c r="U658" t="str">
        <x:v>AISIN CORPORATION</x:v>
      </x:c>
      <x:c r="V658" t="str">
        <x:v>F:80/168.5 R:80/168.5 </x:v>
      </x:c>
      <x:c r="W658"/>
      <x:c r="X658" t="str">
        <x:v>不适用(BEV)</x:v>
      </x:c>
      <x:c r="Y658" t="str">
        <x:v>不适用(BEV)</x:v>
      </x:c>
      <x:c r="Z658" t="str">
        <x:v>不适用(BEV)</x:v>
      </x:c>
      <x:c r="AA658" t="str">
        <x:v>不适用(BEV)</x:v>
      </x:c>
      <x:c r="AB658" t="str">
        <x:v>不适用(BEV)</x:v>
      </x:c>
      <x:c r="AC658" t="str">
        <x:v>不适用(BEV)</x:v>
      </x:c>
      <x:c r="AD658" t="str">
        <x:v>BEV_历史批次</x:v>
      </x:c>
      <x:c r="AE658" s="14" t="str">
        <x:v>168.5</x:v>
      </x:c>
      <x:c r="AF658" s="14" t="str"/>
      <x:c r="AG658" s="14" t="str">
        <x:v>源字段可解析</x:v>
      </x:c>
      <x:c r="AH658" s="15" t="str">
        <x:f>IF(R658&lt;&gt;"",R658,IFERROR(IF(AND(IF(ISNUMBER(O658),O658,IFERROR(VALUE(O658),VALUE(LEFT(TRIM(O658),FIND("|",SUBSTITUTE(SUBSTITUTE(SUBSTITUTE(SUBSTITUTE(SUBSTITUTE(TRIM(O658),"/","|"),"(","|"),"（","|"),";","|"),"；","|")&amp;"|")-1))))*100/IF(ISNUMBER(N658),N658,IFERROR(VALUE(N658),VALUE(LEFT(TRIM(N658),FIND("|",SUBSTITUTE(SUBSTITUTE(SUBSTITUTE(SUBSTITUTE(SUBSTITUTE(TRIM(N658),"/","|"),"(","|"),"（","|"),";","|"),"；","|")&amp;"|")-1))))&gt;=3,IF(ISNUMBER(O658),O658,IFERROR(VALUE(O658),VALUE(LEFT(TRIM(O658),FIND("|",SUBSTITUTE(SUBSTITUTE(SUBSTITUTE(SUBSTITUTE(SUBSTITUTE(TRIM(O658),"/","|"),"(","|"),"（","|"),";","|"),"；","|")&amp;"|")-1))))*100/IF(ISNUMBER(N658),N658,IFERROR(VALUE(N658),VALUE(LEFT(TRIM(N658),FIND("|",SUBSTITUTE(SUBSTITUTE(SUBSTITUTE(SUBSTITUTE(SUBSTITUTE(TRIM(N658),"/","|"),"(","|"),"（","|"),";","|"),"；","|")&amp;"|")-1))))&lt;=40),IF(ISNUMBER(O658),O658,IFERROR(VALUE(O658),VALUE(LEFT(TRIM(O658),FIND("|",SUBSTITUTE(SUBSTITUTE(SUBSTITUTE(SUBSTITUTE(SUBSTITUTE(TRIM(O658),"/","|"),"(","|"),"（","|"),";","|"),"；","|")&amp;"|")-1))))*100/IF(ISNUMBER(N658),N658,IFERROR(VALUE(N658),VALUE(LEFT(TRIM(N658),FIND("|",SUBSTITUTE(SUBSTITUTE(SUBSTITUTE(SUBSTITUTE(SUBSTITUTE(TRIM(N658),"/","|"),"(","|"),"（","|"),";","|"),"；","|")&amp;"|")-1)))),""),""))</x:f>
        <x:v>13.1/14.7</x:v>
      </x:c>
      <x:c r="AI658" s="15" t="str">
        <x:f>IFERROR(IF(AND(IF(ISNUMBER(O658),O658,IFERROR(VALUE(O658),VALUE(LEFT(TRIM(O658),FIND("|",SUBSTITUTE(SUBSTITUTE(SUBSTITUTE(SUBSTITUTE(SUBSTITUTE(TRIM(O658),"/","|"),"(","|"),"（","|"),";","|"),"；","|")&amp;"|")-1))))&gt;=75,IF(ISNUMBER(O658),O658,IFERROR(VALUE(O658),VALUE(LEFT(TRIM(O658),FIND("|",SUBSTITUTE(SUBSTITUTE(SUBSTITUTE(SUBSTITUTE(SUBSTITUTE(TRIM(O658),"/","|"),"(","|"),"（","|"),";","|"),"；","|")&amp;"|")-1))))&lt;=85,IF(ISNUMBER(Q658),Q658,IFERROR(VALUE(Q658),VALUE(LEFT(TRIM(Q658),FIND("|",SUBSTITUTE(SUBSTITUTE(SUBSTITUTE(SUBSTITUTE(SUBSTITUTE(TRIM(Q658),"/","|"),"(","|"),"（","|"),";","|"),"；","|")&amp;"|")-1))))&gt;0),IF(ISNUMBER(O658),O658,IFERROR(VALUE(O658),VALUE(LEFT(TRIM(O658),FIND("|",SUBSTITUTE(SUBSTITUTE(SUBSTITUTE(SUBSTITUTE(SUBSTITUTE(TRIM(O658),"/","|"),"(","|"),"（","|"),";","|"),"；","|")&amp;"|")-1))))*1000/IF(ISNUMBER(Q658),Q658,IFERROR(VALUE(Q658),VALUE(LEFT(TRIM(Q658),FIND("|",SUBSTITUTE(SUBSTITUTE(SUBSTITUTE(SUBSTITUTE(SUBSTITUTE(TRIM(Q658),"/","|"),"(","|"),"（","|"),";","|"),"；","|")&amp;"|")-1)))),""),"")</x:f>
      </x:c>
      <x:c r="AJ658" s="14" t="str">
        <x:f>IF(AI658="","","非称重实测")</x:f>
      </x:c>
      <x:c r="AK658" s="14" t="str"/>
      <x:c r="AL658" s="14" t="str">
        <x:v>v3.4.6-candidate</x:v>
      </x:c>
    </x:row>
    <x:row r="659">
      <x:c r="A659" t="n">
        <x:v>354</x:v>
      </x:c>
      <x:c r="B659" t="str">
        <x:v>TV6470BEVFF</x:v>
      </x:c>
      <x:c r="C659" t="str">
        <x:v>丰田(TOYOTA)牌</x:v>
      </x:c>
      <x:c r="D659" t="str">
        <x:v>天津一汽丰田汽车有限公司</x:v>
      </x:c>
      <x:c r="E659"/>
      <x:c r="F659" t="str">
        <x:v>纯电动多用途乘用车</x:v>
      </x:c>
      <x:c r="G659" t="str">
        <x:v>bZ4X</x:v>
      </x:c>
      <x:c r="H659" t="str">
        <x:v>纯电动多用途乘用车</x:v>
      </x:c>
      <x:c r="I659" t="str">
        <x:v>SUV-C</x:v>
      </x:c>
      <x:c r="J659" t="str">
        <x:v>BEV</x:v>
      </x:c>
      <x:c r="K659" t="str">
        <x:v>否</x:v>
      </x:c>
      <x:c r="L659" t="str">
        <x:v>1910/1870</x:v>
      </x:c>
      <x:c r="M659"/>
      <x:c r="N659" t="n">
        <x:v>575</x:v>
      </x:c>
      <x:c r="O659" t="n">
        <x:v>66.7</x:v>
      </x:c>
      <x:c r="P659" t="str">
        <x:v>锂离子</x:v>
      </x:c>
      <x:c r="Q659" t="n">
        <x:v>155.48</x:v>
      </x:c>
      <x:c r="R659" t="n">
        <x:v>11.6</x:v>
      </x:c>
      <x:c r="S659"/>
      <x:c r="T659"/>
      <x:c r="U659" t="str">
        <x:v>AISIN CORPORATION</x:v>
      </x:c>
      <x:c r="V659" t="str">
        <x:v>150/266.3</x:v>
      </x:c>
      <x:c r="W659"/>
      <x:c r="X659" t="str">
        <x:v>不适用(BEV)</x:v>
      </x:c>
      <x:c r="Y659" t="str">
        <x:v>不适用(BEV)</x:v>
      </x:c>
      <x:c r="Z659" t="str">
        <x:v>不适用(BEV)</x:v>
      </x:c>
      <x:c r="AA659" t="str">
        <x:v>不适用(BEV)</x:v>
      </x:c>
      <x:c r="AB659" t="str">
        <x:v>不适用(BEV)</x:v>
      </x:c>
      <x:c r="AC659" t="str">
        <x:v>不适用(BEV)</x:v>
      </x:c>
      <x:c r="AD659" t="str">
        <x:v>BEV_历史批次</x:v>
      </x:c>
      <x:c r="AE659" s="14" t="str">
        <x:v>266.3</x:v>
      </x:c>
      <x:c r="AF659" s="14" t="str"/>
      <x:c r="AG659" s="14" t="str">
        <x:v>源字段可解析</x:v>
      </x:c>
      <x:c r="AH659" s="15" t="n">
        <x:f>IF(R659&lt;&gt;"",R659,IFERROR(IF(AND(IF(ISNUMBER(O659),O659,IFERROR(VALUE(O659),VALUE(LEFT(TRIM(O659),FIND("|",SUBSTITUTE(SUBSTITUTE(SUBSTITUTE(SUBSTITUTE(SUBSTITUTE(TRIM(O659),"/","|"),"(","|"),"（","|"),";","|"),"；","|")&amp;"|")-1))))*100/IF(ISNUMBER(N659),N659,IFERROR(VALUE(N659),VALUE(LEFT(TRIM(N659),FIND("|",SUBSTITUTE(SUBSTITUTE(SUBSTITUTE(SUBSTITUTE(SUBSTITUTE(TRIM(N659),"/","|"),"(","|"),"（","|"),";","|"),"；","|")&amp;"|")-1))))&gt;=3,IF(ISNUMBER(O659),O659,IFERROR(VALUE(O659),VALUE(LEFT(TRIM(O659),FIND("|",SUBSTITUTE(SUBSTITUTE(SUBSTITUTE(SUBSTITUTE(SUBSTITUTE(TRIM(O659),"/","|"),"(","|"),"（","|"),";","|"),"；","|")&amp;"|")-1))))*100/IF(ISNUMBER(N659),N659,IFERROR(VALUE(N659),VALUE(LEFT(TRIM(N659),FIND("|",SUBSTITUTE(SUBSTITUTE(SUBSTITUTE(SUBSTITUTE(SUBSTITUTE(TRIM(N659),"/","|"),"(","|"),"（","|"),";","|"),"；","|")&amp;"|")-1))))&lt;=40),IF(ISNUMBER(O659),O659,IFERROR(VALUE(O659),VALUE(LEFT(TRIM(O659),FIND("|",SUBSTITUTE(SUBSTITUTE(SUBSTITUTE(SUBSTITUTE(SUBSTITUTE(TRIM(O659),"/","|"),"(","|"),"（","|"),";","|"),"；","|")&amp;"|")-1))))*100/IF(ISNUMBER(N659),N659,IFERROR(VALUE(N659),VALUE(LEFT(TRIM(N659),FIND("|",SUBSTITUTE(SUBSTITUTE(SUBSTITUTE(SUBSTITUTE(SUBSTITUTE(TRIM(N659),"/","|"),"(","|"),"（","|"),";","|"),"；","|")&amp;"|")-1)))),""),""))</x:f>
        <x:v>11.6</x:v>
      </x:c>
      <x:c r="AI659" s="15" t="str">
        <x:f>IFERROR(IF(AND(IF(ISNUMBER(O659),O659,IFERROR(VALUE(O659),VALUE(LEFT(TRIM(O659),FIND("|",SUBSTITUTE(SUBSTITUTE(SUBSTITUTE(SUBSTITUTE(SUBSTITUTE(TRIM(O659),"/","|"),"(","|"),"（","|"),";","|"),"；","|")&amp;"|")-1))))&gt;=75,IF(ISNUMBER(O659),O659,IFERROR(VALUE(O659),VALUE(LEFT(TRIM(O659),FIND("|",SUBSTITUTE(SUBSTITUTE(SUBSTITUTE(SUBSTITUTE(SUBSTITUTE(TRIM(O659),"/","|"),"(","|"),"（","|"),";","|"),"；","|")&amp;"|")-1))))&lt;=85,IF(ISNUMBER(Q659),Q659,IFERROR(VALUE(Q659),VALUE(LEFT(TRIM(Q659),FIND("|",SUBSTITUTE(SUBSTITUTE(SUBSTITUTE(SUBSTITUTE(SUBSTITUTE(TRIM(Q659),"/","|"),"(","|"),"（","|"),";","|"),"；","|")&amp;"|")-1))))&gt;0),IF(ISNUMBER(O659),O659,IFERROR(VALUE(O659),VALUE(LEFT(TRIM(O659),FIND("|",SUBSTITUTE(SUBSTITUTE(SUBSTITUTE(SUBSTITUTE(SUBSTITUTE(TRIM(O659),"/","|"),"(","|"),"（","|"),";","|"),"；","|")&amp;"|")-1))))*1000/IF(ISNUMBER(Q659),Q659,IFERROR(VALUE(Q659),VALUE(LEFT(TRIM(Q659),FIND("|",SUBSTITUTE(SUBSTITUTE(SUBSTITUTE(SUBSTITUTE(SUBSTITUTE(TRIM(Q659),"/","|"),"(","|"),"（","|"),";","|"),"；","|")&amp;"|")-1)))),""),"")</x:f>
      </x:c>
      <x:c r="AJ659" s="14" t="str">
        <x:f>IF(AI659="","","非称重实测")</x:f>
      </x:c>
      <x:c r="AK659" s="14" t="str"/>
      <x:c r="AL659" s="14" t="str">
        <x:v>v3.4.6-candidate</x:v>
      </x:c>
    </x:row>
    <x:row r="660">
      <x:c r="A660" t="n">
        <x:v>354</x:v>
      </x:c>
      <x:c r="B660" t="str">
        <x:v>TV6470BEVFFE</x:v>
      </x:c>
      <x:c r="C660" t="str">
        <x:v>丰田(TOYOTA)牌</x:v>
      </x:c>
      <x:c r="D660" t="str">
        <x:v>天津一汽丰田汽车有限公司</x:v>
      </x:c>
      <x:c r="E660"/>
      <x:c r="F660" t="str">
        <x:v>纯电动多用途乘用车</x:v>
      </x:c>
      <x:c r="G660" t="str">
        <x:v>bZ4X</x:v>
      </x:c>
      <x:c r="H660" t="str">
        <x:v>纯电动多用途乘用车</x:v>
      </x:c>
      <x:c r="I660" t="str">
        <x:v>SUV-C</x:v>
      </x:c>
      <x:c r="J660" t="str">
        <x:v>BEV</x:v>
      </x:c>
      <x:c r="K660" t="str">
        <x:v>否</x:v>
      </x:c>
      <x:c r="L660" t="n">
        <x:v>1870</x:v>
      </x:c>
      <x:c r="M660"/>
      <x:c r="N660" t="str">
        <x:v>400(CLTC)/615(CLTC)</x:v>
      </x:c>
      <x:c r="O660" t="str">
        <x:v>66.7/50.3</x:v>
      </x:c>
      <x:c r="P660" t="str">
        <x:v>锂离子</x:v>
      </x:c>
      <x:c r="Q660" t="n">
        <x:v>155.48</x:v>
      </x:c>
      <x:c r="R660" t="n">
        <x:v>11.6</x:v>
      </x:c>
      <x:c r="S660"/>
      <x:c r="T660"/>
      <x:c r="U660" t="str">
        <x:v>AISIN CORPORATION</x:v>
      </x:c>
      <x:c r="V660" t="str">
        <x:v>150/266.3</x:v>
      </x:c>
      <x:c r="W660"/>
      <x:c r="X660" t="str">
        <x:v>不适用(BEV)</x:v>
      </x:c>
      <x:c r="Y660" t="str">
        <x:v>不适用(BEV)</x:v>
      </x:c>
      <x:c r="Z660" t="str">
        <x:v>不适用(BEV)</x:v>
      </x:c>
      <x:c r="AA660" t="str">
        <x:v>不适用(BEV)</x:v>
      </x:c>
      <x:c r="AB660" t="str">
        <x:v>不适用(BEV)</x:v>
      </x:c>
      <x:c r="AC660" t="str">
        <x:v>不适用(BEV)</x:v>
      </x:c>
      <x:c r="AD660" t="str">
        <x:v>BEV_历史批次</x:v>
      </x:c>
      <x:c r="AE660" s="14" t="str">
        <x:v>266.3</x:v>
      </x:c>
      <x:c r="AF660" s="14" t="str"/>
      <x:c r="AG660" s="14" t="str">
        <x:v>源字段可解析</x:v>
      </x:c>
      <x:c r="AH660" s="15" t="n">
        <x:f>IF(R660&lt;&gt;"",R660,IFERROR(IF(AND(IF(ISNUMBER(O660),O660,IFERROR(VALUE(O660),VALUE(LEFT(TRIM(O660),FIND("|",SUBSTITUTE(SUBSTITUTE(SUBSTITUTE(SUBSTITUTE(SUBSTITUTE(TRIM(O660),"/","|"),"(","|"),"（","|"),";","|"),"；","|")&amp;"|")-1))))*100/IF(ISNUMBER(N660),N660,IFERROR(VALUE(N660),VALUE(LEFT(TRIM(N660),FIND("|",SUBSTITUTE(SUBSTITUTE(SUBSTITUTE(SUBSTITUTE(SUBSTITUTE(TRIM(N660),"/","|"),"(","|"),"（","|"),";","|"),"；","|")&amp;"|")-1))))&gt;=3,IF(ISNUMBER(O660),O660,IFERROR(VALUE(O660),VALUE(LEFT(TRIM(O660),FIND("|",SUBSTITUTE(SUBSTITUTE(SUBSTITUTE(SUBSTITUTE(SUBSTITUTE(TRIM(O660),"/","|"),"(","|"),"（","|"),";","|"),"；","|")&amp;"|")-1))))*100/IF(ISNUMBER(N660),N660,IFERROR(VALUE(N660),VALUE(LEFT(TRIM(N660),FIND("|",SUBSTITUTE(SUBSTITUTE(SUBSTITUTE(SUBSTITUTE(SUBSTITUTE(TRIM(N660),"/","|"),"(","|"),"（","|"),";","|"),"；","|")&amp;"|")-1))))&lt;=40),IF(ISNUMBER(O660),O660,IFERROR(VALUE(O660),VALUE(LEFT(TRIM(O660),FIND("|",SUBSTITUTE(SUBSTITUTE(SUBSTITUTE(SUBSTITUTE(SUBSTITUTE(TRIM(O660),"/","|"),"(","|"),"（","|"),";","|"),"；","|")&amp;"|")-1))))*100/IF(ISNUMBER(N660),N660,IFERROR(VALUE(N660),VALUE(LEFT(TRIM(N660),FIND("|",SUBSTITUTE(SUBSTITUTE(SUBSTITUTE(SUBSTITUTE(SUBSTITUTE(TRIM(N660),"/","|"),"(","|"),"（","|"),";","|"),"；","|")&amp;"|")-1)))),""),""))</x:f>
        <x:v>11.6</x:v>
      </x:c>
      <x:c r="AI660" s="15" t="str">
        <x:f>IFERROR(IF(AND(IF(ISNUMBER(O660),O660,IFERROR(VALUE(O660),VALUE(LEFT(TRIM(O660),FIND("|",SUBSTITUTE(SUBSTITUTE(SUBSTITUTE(SUBSTITUTE(SUBSTITUTE(TRIM(O660),"/","|"),"(","|"),"（","|"),";","|"),"；","|")&amp;"|")-1))))&gt;=75,IF(ISNUMBER(O660),O660,IFERROR(VALUE(O660),VALUE(LEFT(TRIM(O660),FIND("|",SUBSTITUTE(SUBSTITUTE(SUBSTITUTE(SUBSTITUTE(SUBSTITUTE(TRIM(O660),"/","|"),"(","|"),"（","|"),";","|"),"；","|")&amp;"|")-1))))&lt;=85,IF(ISNUMBER(Q660),Q660,IFERROR(VALUE(Q660),VALUE(LEFT(TRIM(Q660),FIND("|",SUBSTITUTE(SUBSTITUTE(SUBSTITUTE(SUBSTITUTE(SUBSTITUTE(TRIM(Q660),"/","|"),"(","|"),"（","|"),";","|"),"；","|")&amp;"|")-1))))&gt;0),IF(ISNUMBER(O660),O660,IFERROR(VALUE(O660),VALUE(LEFT(TRIM(O660),FIND("|",SUBSTITUTE(SUBSTITUTE(SUBSTITUTE(SUBSTITUTE(SUBSTITUTE(TRIM(O660),"/","|"),"(","|"),"（","|"),";","|"),"；","|")&amp;"|")-1))))*1000/IF(ISNUMBER(Q660),Q660,IFERROR(VALUE(Q660),VALUE(LEFT(TRIM(Q660),FIND("|",SUBSTITUTE(SUBSTITUTE(SUBSTITUTE(SUBSTITUTE(SUBSTITUTE(TRIM(Q660),"/","|"),"(","|"),"（","|"),";","|"),"；","|")&amp;"|")-1)))),""),"")</x:f>
      </x:c>
      <x:c r="AJ660" s="14" t="str">
        <x:f>IF(AI660="","","非称重实测")</x:f>
      </x:c>
      <x:c r="AK660" s="14" t="str"/>
      <x:c r="AL660" s="14" t="str">
        <x:v>v3.4.6-candidate</x:v>
      </x:c>
    </x:row>
    <x:row r="661">
      <x:c r="A661" t="n">
        <x:v>354</x:v>
      </x:c>
      <x:c r="B661" t="str">
        <x:v>VCC7002F11VBEV</x:v>
      </x:c>
      <x:c r="C661" t="str">
        <x:v>极星牌</x:v>
      </x:c>
      <x:c r="D661" t="str">
        <x:v>浙江豪情汽车制造有限公司</x:v>
      </x:c>
      <x:c r="E661"/>
      <x:c r="F661" t="str">
        <x:v>纯电动轿车</x:v>
      </x:c>
      <x:c r="G661" t="str">
        <x:v>极星2</x:v>
      </x:c>
      <x:c r="H661" t="str">
        <x:v>纯电动轿车</x:v>
      </x:c>
      <x:c r="I661" t="str">
        <x:v>Lux Car-3</x:v>
      </x:c>
      <x:c r="J661" t="str">
        <x:v>BEV</x:v>
      </x:c>
      <x:c r="K661" t="str">
        <x:v>否</x:v>
      </x:c>
      <x:c r="L661" t="n">
        <x:v>2008</x:v>
      </x:c>
      <x:c r="M661"/>
      <x:c r="N661" t="n">
        <x:v>640</x:v>
      </x:c>
      <x:c r="O661" t="n">
        <x:v>78</x:v>
      </x:c>
      <x:c r="P661" t="str">
        <x:v>三元锂</x:v>
      </x:c>
      <x:c r="Q661" t="n">
        <x:v>158.8</x:v>
      </x:c>
      <x:c r="R661" t="n">
        <x:v>13.4</x:v>
      </x:c>
      <x:c r="S661"/>
      <x:c r="T661"/>
      <x:c r="U661" t="str">
        <x:v>法雷奥西门子电动汽车动力总成(天津)</x:v>
      </x:c>
      <x:c r="V661" t="str">
        <x:v>170/330</x:v>
      </x:c>
      <x:c r="W661"/>
      <x:c r="X661" t="str">
        <x:v>不适用(BEV)</x:v>
      </x:c>
      <x:c r="Y661" t="str">
        <x:v>不适用(BEV)</x:v>
      </x:c>
      <x:c r="Z661" t="str">
        <x:v>不适用(BEV)</x:v>
      </x:c>
      <x:c r="AA661" t="str">
        <x:v>不适用(BEV)</x:v>
      </x:c>
      <x:c r="AB661" t="str">
        <x:v>不适用(BEV)</x:v>
      </x:c>
      <x:c r="AC661" t="str">
        <x:v>不适用(BEV)</x:v>
      </x:c>
      <x:c r="AD661" t="str">
        <x:v>BEV_历史批次</x:v>
      </x:c>
      <x:c r="AE661" s="14" t="str">
        <x:v>330</x:v>
      </x:c>
      <x:c r="AF661" s="14" t="str"/>
      <x:c r="AG661" s="14" t="str">
        <x:v>源字段可解析</x:v>
      </x:c>
      <x:c r="AH661" s="15" t="n">
        <x:f>IF(R661&lt;&gt;"",R661,IFERROR(IF(AND(IF(ISNUMBER(O661),O661,IFERROR(VALUE(O661),VALUE(LEFT(TRIM(O661),FIND("|",SUBSTITUTE(SUBSTITUTE(SUBSTITUTE(SUBSTITUTE(SUBSTITUTE(TRIM(O661),"/","|"),"(","|"),"（","|"),";","|"),"；","|")&amp;"|")-1))))*100/IF(ISNUMBER(N661),N661,IFERROR(VALUE(N661),VALUE(LEFT(TRIM(N661),FIND("|",SUBSTITUTE(SUBSTITUTE(SUBSTITUTE(SUBSTITUTE(SUBSTITUTE(TRIM(N661),"/","|"),"(","|"),"（","|"),";","|"),"；","|")&amp;"|")-1))))&gt;=3,IF(ISNUMBER(O661),O661,IFERROR(VALUE(O661),VALUE(LEFT(TRIM(O661),FIND("|",SUBSTITUTE(SUBSTITUTE(SUBSTITUTE(SUBSTITUTE(SUBSTITUTE(TRIM(O661),"/","|"),"(","|"),"（","|"),";","|"),"；","|")&amp;"|")-1))))*100/IF(ISNUMBER(N661),N661,IFERROR(VALUE(N661),VALUE(LEFT(TRIM(N661),FIND("|",SUBSTITUTE(SUBSTITUTE(SUBSTITUTE(SUBSTITUTE(SUBSTITUTE(TRIM(N661),"/","|"),"(","|"),"（","|"),";","|"),"；","|")&amp;"|")-1))))&lt;=40),IF(ISNUMBER(O661),O661,IFERROR(VALUE(O661),VALUE(LEFT(TRIM(O661),FIND("|",SUBSTITUTE(SUBSTITUTE(SUBSTITUTE(SUBSTITUTE(SUBSTITUTE(TRIM(O661),"/","|"),"(","|"),"（","|"),";","|"),"；","|")&amp;"|")-1))))*100/IF(ISNUMBER(N661),N661,IFERROR(VALUE(N661),VALUE(LEFT(TRIM(N661),FIND("|",SUBSTITUTE(SUBSTITUTE(SUBSTITUTE(SUBSTITUTE(SUBSTITUTE(TRIM(N661),"/","|"),"(","|"),"（","|"),";","|"),"；","|")&amp;"|")-1)))),""),""))</x:f>
        <x:v>13.4</x:v>
      </x:c>
      <x:c r="AI661" s="15" t="n">
        <x:f>IFERROR(IF(AND(IF(ISNUMBER(O661),O661,IFERROR(VALUE(O661),VALUE(LEFT(TRIM(O661),FIND("|",SUBSTITUTE(SUBSTITUTE(SUBSTITUTE(SUBSTITUTE(SUBSTITUTE(TRIM(O661),"/","|"),"(","|"),"（","|"),";","|"),"；","|")&amp;"|")-1))))&gt;=75,IF(ISNUMBER(O661),O661,IFERROR(VALUE(O661),VALUE(LEFT(TRIM(O661),FIND("|",SUBSTITUTE(SUBSTITUTE(SUBSTITUTE(SUBSTITUTE(SUBSTITUTE(TRIM(O661),"/","|"),"(","|"),"（","|"),";","|"),"；","|")&amp;"|")-1))))&lt;=85,IF(ISNUMBER(Q661),Q661,IFERROR(VALUE(Q661),VALUE(LEFT(TRIM(Q661),FIND("|",SUBSTITUTE(SUBSTITUTE(SUBSTITUTE(SUBSTITUTE(SUBSTITUTE(TRIM(Q661),"/","|"),"(","|"),"（","|"),";","|"),"；","|")&amp;"|")-1))))&gt;0),IF(ISNUMBER(O661),O661,IFERROR(VALUE(O661),VALUE(LEFT(TRIM(O661),FIND("|",SUBSTITUTE(SUBSTITUTE(SUBSTITUTE(SUBSTITUTE(SUBSTITUTE(TRIM(O661),"/","|"),"(","|"),"（","|"),";","|"),"；","|")&amp;"|")-1))))*1000/IF(ISNUMBER(Q661),Q661,IFERROR(VALUE(Q661),VALUE(LEFT(TRIM(Q661),FIND("|",SUBSTITUTE(SUBSTITUTE(SUBSTITUTE(SUBSTITUTE(SUBSTITUTE(TRIM(Q661),"/","|"),"(","|"),"（","|"),";","|"),"；","|")&amp;"|")-1)))),""),"")</x:f>
        <x:v>491.183879093199</x:v>
      </x:c>
      <x:c r="AJ661" s="14" t="str">
        <x:f>IF(AI661="","","非称重实测")</x:f>
        <x:v>非称重实测</x:v>
      </x:c>
      <x:c r="AK661" s="14" t="str">
        <x:v>80kWh质量可推导</x:v>
      </x:c>
      <x:c r="AL661" s="14" t="str">
        <x:v>v3.4.6-candidate</x:v>
      </x:c>
    </x:row>
    <x:row r="662">
      <x:c r="A662" t="n">
        <x:v>354</x:v>
      </x:c>
      <x:c r="B662" t="str">
        <x:v>VCC7002F12VBEV</x:v>
      </x:c>
      <x:c r="C662" t="str">
        <x:v>极星牌</x:v>
      </x:c>
      <x:c r="D662" t="str">
        <x:v>浙江豪情汽车制造有限公司</x:v>
      </x:c>
      <x:c r="E662"/>
      <x:c r="F662" t="str">
        <x:v>纯电动轿车</x:v>
      </x:c>
      <x:c r="G662" t="str">
        <x:v>极星2</x:v>
      </x:c>
      <x:c r="H662" t="str">
        <x:v>纯电动轿车</x:v>
      </x:c>
      <x:c r="I662" t="str">
        <x:v>Lux Car-3</x:v>
      </x:c>
      <x:c r="J662" t="str">
        <x:v>BEV</x:v>
      </x:c>
      <x:c r="K662" t="str">
        <x:v>否</x:v>
      </x:c>
      <x:c r="L662" t="n">
        <x:v>2015</x:v>
      </x:c>
      <x:c r="M662"/>
      <x:c r="N662" t="n">
        <x:v>610</x:v>
      </x:c>
      <x:c r="O662" t="n">
        <x:v>78</x:v>
      </x:c>
      <x:c r="P662" t="str">
        <x:v>三元锂</x:v>
      </x:c>
      <x:c r="Q662" t="n">
        <x:v>158.8</x:v>
      </x:c>
      <x:c r="R662" t="n">
        <x:v>14.1</x:v>
      </x:c>
      <x:c r="S662"/>
      <x:c r="T662"/>
      <x:c r="U662" t="str">
        <x:v>法雷奥西门子电动汽车动力总成(天津)</x:v>
      </x:c>
      <x:c r="V662" t="str">
        <x:v>170/330</x:v>
      </x:c>
      <x:c r="W662"/>
      <x:c r="X662" t="str">
        <x:v>不适用(BEV)</x:v>
      </x:c>
      <x:c r="Y662" t="str">
        <x:v>不适用(BEV)</x:v>
      </x:c>
      <x:c r="Z662" t="str">
        <x:v>不适用(BEV)</x:v>
      </x:c>
      <x:c r="AA662" t="str">
        <x:v>不适用(BEV)</x:v>
      </x:c>
      <x:c r="AB662" t="str">
        <x:v>不适用(BEV)</x:v>
      </x:c>
      <x:c r="AC662" t="str">
        <x:v>不适用(BEV)</x:v>
      </x:c>
      <x:c r="AD662" t="str">
        <x:v>BEV_历史批次</x:v>
      </x:c>
      <x:c r="AE662" s="14" t="str">
        <x:v>330</x:v>
      </x:c>
      <x:c r="AF662" s="14" t="str"/>
      <x:c r="AG662" s="14" t="str">
        <x:v>源字段可解析</x:v>
      </x:c>
      <x:c r="AH662" s="15" t="n">
        <x:f>IF(R662&lt;&gt;"",R662,IFERROR(IF(AND(IF(ISNUMBER(O662),O662,IFERROR(VALUE(O662),VALUE(LEFT(TRIM(O662),FIND("|",SUBSTITUTE(SUBSTITUTE(SUBSTITUTE(SUBSTITUTE(SUBSTITUTE(TRIM(O662),"/","|"),"(","|"),"（","|"),";","|"),"；","|")&amp;"|")-1))))*100/IF(ISNUMBER(N662),N662,IFERROR(VALUE(N662),VALUE(LEFT(TRIM(N662),FIND("|",SUBSTITUTE(SUBSTITUTE(SUBSTITUTE(SUBSTITUTE(SUBSTITUTE(TRIM(N662),"/","|"),"(","|"),"（","|"),";","|"),"；","|")&amp;"|")-1))))&gt;=3,IF(ISNUMBER(O662),O662,IFERROR(VALUE(O662),VALUE(LEFT(TRIM(O662),FIND("|",SUBSTITUTE(SUBSTITUTE(SUBSTITUTE(SUBSTITUTE(SUBSTITUTE(TRIM(O662),"/","|"),"(","|"),"（","|"),";","|"),"；","|")&amp;"|")-1))))*100/IF(ISNUMBER(N662),N662,IFERROR(VALUE(N662),VALUE(LEFT(TRIM(N662),FIND("|",SUBSTITUTE(SUBSTITUTE(SUBSTITUTE(SUBSTITUTE(SUBSTITUTE(TRIM(N662),"/","|"),"(","|"),"（","|"),";","|"),"；","|")&amp;"|")-1))))&lt;=40),IF(ISNUMBER(O662),O662,IFERROR(VALUE(O662),VALUE(LEFT(TRIM(O662),FIND("|",SUBSTITUTE(SUBSTITUTE(SUBSTITUTE(SUBSTITUTE(SUBSTITUTE(TRIM(O662),"/","|"),"(","|"),"（","|"),";","|"),"；","|")&amp;"|")-1))))*100/IF(ISNUMBER(N662),N662,IFERROR(VALUE(N662),VALUE(LEFT(TRIM(N662),FIND("|",SUBSTITUTE(SUBSTITUTE(SUBSTITUTE(SUBSTITUTE(SUBSTITUTE(TRIM(N662),"/","|"),"(","|"),"（","|"),";","|"),"；","|")&amp;"|")-1)))),""),""))</x:f>
        <x:v>14.1</x:v>
      </x:c>
      <x:c r="AI662" s="15" t="n">
        <x:f>IFERROR(IF(AND(IF(ISNUMBER(O662),O662,IFERROR(VALUE(O662),VALUE(LEFT(TRIM(O662),FIND("|",SUBSTITUTE(SUBSTITUTE(SUBSTITUTE(SUBSTITUTE(SUBSTITUTE(TRIM(O662),"/","|"),"(","|"),"（","|"),";","|"),"；","|")&amp;"|")-1))))&gt;=75,IF(ISNUMBER(O662),O662,IFERROR(VALUE(O662),VALUE(LEFT(TRIM(O662),FIND("|",SUBSTITUTE(SUBSTITUTE(SUBSTITUTE(SUBSTITUTE(SUBSTITUTE(TRIM(O662),"/","|"),"(","|"),"（","|"),";","|"),"；","|")&amp;"|")-1))))&lt;=85,IF(ISNUMBER(Q662),Q662,IFERROR(VALUE(Q662),VALUE(LEFT(TRIM(Q662),FIND("|",SUBSTITUTE(SUBSTITUTE(SUBSTITUTE(SUBSTITUTE(SUBSTITUTE(TRIM(Q662),"/","|"),"(","|"),"（","|"),";","|"),"；","|")&amp;"|")-1))))&gt;0),IF(ISNUMBER(O662),O662,IFERROR(VALUE(O662),VALUE(LEFT(TRIM(O662),FIND("|",SUBSTITUTE(SUBSTITUTE(SUBSTITUTE(SUBSTITUTE(SUBSTITUTE(TRIM(O662),"/","|"),"(","|"),"（","|"),";","|"),"；","|")&amp;"|")-1))))*1000/IF(ISNUMBER(Q662),Q662,IFERROR(VALUE(Q662),VALUE(LEFT(TRIM(Q662),FIND("|",SUBSTITUTE(SUBSTITUTE(SUBSTITUTE(SUBSTITUTE(SUBSTITUTE(TRIM(Q662),"/","|"),"(","|"),"（","|"),";","|"),"；","|")&amp;"|")-1)))),""),"")</x:f>
        <x:v>491.183879093199</x:v>
      </x:c>
      <x:c r="AJ662" s="14" t="str">
        <x:f>IF(AI662="","","非称重实测")</x:f>
        <x:v>非称重实测</x:v>
      </x:c>
      <x:c r="AK662" s="14" t="str">
        <x:v>80kWh质量可推导</x:v>
      </x:c>
      <x:c r="AL662" s="14" t="str">
        <x:v>v3.4.6-candidate</x:v>
      </x:c>
    </x:row>
    <x:row r="663">
      <x:c r="A663" t="n">
        <x:v>354</x:v>
      </x:c>
      <x:c r="B663" t="str">
        <x:v>VCC7003F02XBEV</x:v>
      </x:c>
      <x:c r="C663" t="str">
        <x:v>沃尔沃牌</x:v>
      </x:c>
      <x:c r="D663" t="str">
        <x:v>浙江豪情汽车制造有限公司</x:v>
      </x:c>
      <x:c r="E663"/>
      <x:c r="F663" t="str">
        <x:v>纯电动轿车</x:v>
      </x:c>
      <x:c r="G663" t="str">
        <x:v>XC40</x:v>
      </x:c>
      <x:c r="H663" t="str">
        <x:v>纯电动轿车</x:v>
      </x:c>
      <x:c r="I663" t="str">
        <x:v>Lux SUV-2</x:v>
      </x:c>
      <x:c r="J663" t="str">
        <x:v>BEV</x:v>
      </x:c>
      <x:c r="K663" t="str">
        <x:v>否</x:v>
      </x:c>
      <x:c r="L663" t="n">
        <x:v>2157</x:v>
      </x:c>
      <x:c r="M663"/>
      <x:c r="N663" t="n">
        <x:v>500</x:v>
      </x:c>
      <x:c r="O663" t="n">
        <x:v>78</x:v>
      </x:c>
      <x:c r="P663" t="str">
        <x:v>三元锂</x:v>
      </x:c>
      <x:c r="Q663" t="n">
        <x:v>158.8</x:v>
      </x:c>
      <x:c r="R663" t="n">
        <x:v>17.2</x:v>
      </x:c>
      <x:c r="S663"/>
      <x:c r="T663"/>
      <x:c r="U663" t="str">
        <x:v>法雷奥西门子电动汽车动力总成(天津)</x:v>
      </x:c>
      <x:c r="V663" t="str">
        <x:v>F:150/330
R:150/330</x:v>
      </x:c>
      <x:c r="W663"/>
      <x:c r="X663" t="str">
        <x:v>不适用(BEV)</x:v>
      </x:c>
      <x:c r="Y663" t="str">
        <x:v>不适用(BEV)</x:v>
      </x:c>
      <x:c r="Z663" t="str">
        <x:v>不适用(BEV)</x:v>
      </x:c>
      <x:c r="AA663" t="str">
        <x:v>不适用(BEV)</x:v>
      </x:c>
      <x:c r="AB663" t="str">
        <x:v>不适用(BEV)</x:v>
      </x:c>
      <x:c r="AC663" t="str">
        <x:v>不适用(BEV)</x:v>
      </x:c>
      <x:c r="AD663" t="str">
        <x:v>BEV_历史批次</x:v>
      </x:c>
      <x:c r="AE663" s="14" t="str">
        <x:v>330</x:v>
      </x:c>
      <x:c r="AF663" s="14" t="str"/>
      <x:c r="AG663" s="14" t="str">
        <x:v>源字段可解析</x:v>
      </x:c>
      <x:c r="AH663" s="15" t="n">
        <x:f>IF(R663&lt;&gt;"",R663,IFERROR(IF(AND(IF(ISNUMBER(O663),O663,IFERROR(VALUE(O663),VALUE(LEFT(TRIM(O663),FIND("|",SUBSTITUTE(SUBSTITUTE(SUBSTITUTE(SUBSTITUTE(SUBSTITUTE(TRIM(O663),"/","|"),"(","|"),"（","|"),";","|"),"；","|")&amp;"|")-1))))*100/IF(ISNUMBER(N663),N663,IFERROR(VALUE(N663),VALUE(LEFT(TRIM(N663),FIND("|",SUBSTITUTE(SUBSTITUTE(SUBSTITUTE(SUBSTITUTE(SUBSTITUTE(TRIM(N663),"/","|"),"(","|"),"（","|"),";","|"),"；","|")&amp;"|")-1))))&gt;=3,IF(ISNUMBER(O663),O663,IFERROR(VALUE(O663),VALUE(LEFT(TRIM(O663),FIND("|",SUBSTITUTE(SUBSTITUTE(SUBSTITUTE(SUBSTITUTE(SUBSTITUTE(TRIM(O663),"/","|"),"(","|"),"（","|"),";","|"),"；","|")&amp;"|")-1))))*100/IF(ISNUMBER(N663),N663,IFERROR(VALUE(N663),VALUE(LEFT(TRIM(N663),FIND("|",SUBSTITUTE(SUBSTITUTE(SUBSTITUTE(SUBSTITUTE(SUBSTITUTE(TRIM(N663),"/","|"),"(","|"),"（","|"),";","|"),"；","|")&amp;"|")-1))))&lt;=40),IF(ISNUMBER(O663),O663,IFERROR(VALUE(O663),VALUE(LEFT(TRIM(O663),FIND("|",SUBSTITUTE(SUBSTITUTE(SUBSTITUTE(SUBSTITUTE(SUBSTITUTE(TRIM(O663),"/","|"),"(","|"),"（","|"),";","|"),"；","|")&amp;"|")-1))))*100/IF(ISNUMBER(N663),N663,IFERROR(VALUE(N663),VALUE(LEFT(TRIM(N663),FIND("|",SUBSTITUTE(SUBSTITUTE(SUBSTITUTE(SUBSTITUTE(SUBSTITUTE(TRIM(N663),"/","|"),"(","|"),"（","|"),";","|"),"；","|")&amp;"|")-1)))),""),""))</x:f>
        <x:v>17.2</x:v>
      </x:c>
      <x:c r="AI663" s="15" t="n">
        <x:f>IFERROR(IF(AND(IF(ISNUMBER(O663),O663,IFERROR(VALUE(O663),VALUE(LEFT(TRIM(O663),FIND("|",SUBSTITUTE(SUBSTITUTE(SUBSTITUTE(SUBSTITUTE(SUBSTITUTE(TRIM(O663),"/","|"),"(","|"),"（","|"),";","|"),"；","|")&amp;"|")-1))))&gt;=75,IF(ISNUMBER(O663),O663,IFERROR(VALUE(O663),VALUE(LEFT(TRIM(O663),FIND("|",SUBSTITUTE(SUBSTITUTE(SUBSTITUTE(SUBSTITUTE(SUBSTITUTE(TRIM(O663),"/","|"),"(","|"),"（","|"),";","|"),"；","|")&amp;"|")-1))))&lt;=85,IF(ISNUMBER(Q663),Q663,IFERROR(VALUE(Q663),VALUE(LEFT(TRIM(Q663),FIND("|",SUBSTITUTE(SUBSTITUTE(SUBSTITUTE(SUBSTITUTE(SUBSTITUTE(TRIM(Q663),"/","|"),"(","|"),"（","|"),";","|"),"；","|")&amp;"|")-1))))&gt;0),IF(ISNUMBER(O663),O663,IFERROR(VALUE(O663),VALUE(LEFT(TRIM(O663),FIND("|",SUBSTITUTE(SUBSTITUTE(SUBSTITUTE(SUBSTITUTE(SUBSTITUTE(TRIM(O663),"/","|"),"(","|"),"（","|"),";","|"),"；","|")&amp;"|")-1))))*1000/IF(ISNUMBER(Q663),Q663,IFERROR(VALUE(Q663),VALUE(LEFT(TRIM(Q663),FIND("|",SUBSTITUTE(SUBSTITUTE(SUBSTITUTE(SUBSTITUTE(SUBSTITUTE(TRIM(Q663),"/","|"),"(","|"),"（","|"),";","|"),"；","|")&amp;"|")-1)))),""),"")</x:f>
        <x:v>491.183879093199</x:v>
      </x:c>
      <x:c r="AJ663" s="14" t="str">
        <x:f>IF(AI663="","","非称重实测")</x:f>
        <x:v>非称重实测</x:v>
      </x:c>
      <x:c r="AK663" s="14" t="str">
        <x:v>80kWh质量可推导</x:v>
      </x:c>
      <x:c r="AL663" s="14" t="str">
        <x:v>v3.4.6-candidate</x:v>
      </x:c>
    </x:row>
    <x:row r="664">
      <x:c r="A664" t="n">
        <x:v>354</x:v>
      </x:c>
      <x:c r="B664" t="str">
        <x:v>VCC7003F41XBEV</x:v>
      </x:c>
      <x:c r="C664" t="str">
        <x:v>沃尔沃牌</x:v>
      </x:c>
      <x:c r="D664" t="str">
        <x:v>浙江豪情汽车制造有限公司</x:v>
      </x:c>
      <x:c r="E664"/>
      <x:c r="F664" t="str">
        <x:v>纯电动轿车</x:v>
      </x:c>
      <x:c r="G664" t="str">
        <x:v>C40</x:v>
      </x:c>
      <x:c r="H664" t="str">
        <x:v>纯电动轿车</x:v>
      </x:c>
      <x:c r="I664" t="str">
        <x:v>Lux SUV-2</x:v>
      </x:c>
      <x:c r="J664" t="str">
        <x:v>BEV</x:v>
      </x:c>
      <x:c r="K664" t="str">
        <x:v>否</x:v>
      </x:c>
      <x:c r="L664" t="n">
        <x:v>2144</x:v>
      </x:c>
      <x:c r="M664"/>
      <x:c r="N664" t="n">
        <x:v>530</x:v>
      </x:c>
      <x:c r="O664" t="n">
        <x:v>78</x:v>
      </x:c>
      <x:c r="P664" t="str">
        <x:v>三元锂</x:v>
      </x:c>
      <x:c r="Q664" t="n">
        <x:v>158.8</x:v>
      </x:c>
      <x:c r="R664" t="n">
        <x:v>16.2</x:v>
      </x:c>
      <x:c r="S664"/>
      <x:c r="T664"/>
      <x:c r="U664" t="str">
        <x:v>法雷奥西门子电动汽车动力总成(天津)</x:v>
      </x:c>
      <x:c r="V664" t="str">
        <x:v>F:150/330
R:150/330</x:v>
      </x:c>
      <x:c r="W664"/>
      <x:c r="X664" t="str">
        <x:v>不适用(BEV)</x:v>
      </x:c>
      <x:c r="Y664" t="str">
        <x:v>不适用(BEV)</x:v>
      </x:c>
      <x:c r="Z664" t="str">
        <x:v>不适用(BEV)</x:v>
      </x:c>
      <x:c r="AA664" t="str">
        <x:v>不适用(BEV)</x:v>
      </x:c>
      <x:c r="AB664" t="str">
        <x:v>不适用(BEV)</x:v>
      </x:c>
      <x:c r="AC664" t="str">
        <x:v>不适用(BEV)</x:v>
      </x:c>
      <x:c r="AD664" t="str">
        <x:v>BEV_历史批次</x:v>
      </x:c>
      <x:c r="AE664" s="14" t="str">
        <x:v>330</x:v>
      </x:c>
      <x:c r="AF664" s="14" t="str"/>
      <x:c r="AG664" s="14" t="str">
        <x:v>源字段可解析</x:v>
      </x:c>
      <x:c r="AH664" s="15" t="n">
        <x:f>IF(R664&lt;&gt;"",R664,IFERROR(IF(AND(IF(ISNUMBER(O664),O664,IFERROR(VALUE(O664),VALUE(LEFT(TRIM(O664),FIND("|",SUBSTITUTE(SUBSTITUTE(SUBSTITUTE(SUBSTITUTE(SUBSTITUTE(TRIM(O664),"/","|"),"(","|"),"（","|"),";","|"),"；","|")&amp;"|")-1))))*100/IF(ISNUMBER(N664),N664,IFERROR(VALUE(N664),VALUE(LEFT(TRIM(N664),FIND("|",SUBSTITUTE(SUBSTITUTE(SUBSTITUTE(SUBSTITUTE(SUBSTITUTE(TRIM(N664),"/","|"),"(","|"),"（","|"),";","|"),"；","|")&amp;"|")-1))))&gt;=3,IF(ISNUMBER(O664),O664,IFERROR(VALUE(O664),VALUE(LEFT(TRIM(O664),FIND("|",SUBSTITUTE(SUBSTITUTE(SUBSTITUTE(SUBSTITUTE(SUBSTITUTE(TRIM(O664),"/","|"),"(","|"),"（","|"),";","|"),"；","|")&amp;"|")-1))))*100/IF(ISNUMBER(N664),N664,IFERROR(VALUE(N664),VALUE(LEFT(TRIM(N664),FIND("|",SUBSTITUTE(SUBSTITUTE(SUBSTITUTE(SUBSTITUTE(SUBSTITUTE(TRIM(N664),"/","|"),"(","|"),"（","|"),";","|"),"；","|")&amp;"|")-1))))&lt;=40),IF(ISNUMBER(O664),O664,IFERROR(VALUE(O664),VALUE(LEFT(TRIM(O664),FIND("|",SUBSTITUTE(SUBSTITUTE(SUBSTITUTE(SUBSTITUTE(SUBSTITUTE(TRIM(O664),"/","|"),"(","|"),"（","|"),";","|"),"；","|")&amp;"|")-1))))*100/IF(ISNUMBER(N664),N664,IFERROR(VALUE(N664),VALUE(LEFT(TRIM(N664),FIND("|",SUBSTITUTE(SUBSTITUTE(SUBSTITUTE(SUBSTITUTE(SUBSTITUTE(TRIM(N664),"/","|"),"(","|"),"（","|"),";","|"),"；","|")&amp;"|")-1)))),""),""))</x:f>
        <x:v>16.2</x:v>
      </x:c>
      <x:c r="AI664" s="15" t="n">
        <x:f>IFERROR(IF(AND(IF(ISNUMBER(O664),O664,IFERROR(VALUE(O664),VALUE(LEFT(TRIM(O664),FIND("|",SUBSTITUTE(SUBSTITUTE(SUBSTITUTE(SUBSTITUTE(SUBSTITUTE(TRIM(O664),"/","|"),"(","|"),"（","|"),";","|"),"；","|")&amp;"|")-1))))&gt;=75,IF(ISNUMBER(O664),O664,IFERROR(VALUE(O664),VALUE(LEFT(TRIM(O664),FIND("|",SUBSTITUTE(SUBSTITUTE(SUBSTITUTE(SUBSTITUTE(SUBSTITUTE(TRIM(O664),"/","|"),"(","|"),"（","|"),";","|"),"；","|")&amp;"|")-1))))&lt;=85,IF(ISNUMBER(Q664),Q664,IFERROR(VALUE(Q664),VALUE(LEFT(TRIM(Q664),FIND("|",SUBSTITUTE(SUBSTITUTE(SUBSTITUTE(SUBSTITUTE(SUBSTITUTE(TRIM(Q664),"/","|"),"(","|"),"（","|"),";","|"),"；","|")&amp;"|")-1))))&gt;0),IF(ISNUMBER(O664),O664,IFERROR(VALUE(O664),VALUE(LEFT(TRIM(O664),FIND("|",SUBSTITUTE(SUBSTITUTE(SUBSTITUTE(SUBSTITUTE(SUBSTITUTE(TRIM(O664),"/","|"),"(","|"),"（","|"),";","|"),"；","|")&amp;"|")-1))))*1000/IF(ISNUMBER(Q664),Q664,IFERROR(VALUE(Q664),VALUE(LEFT(TRIM(Q664),FIND("|",SUBSTITUTE(SUBSTITUTE(SUBSTITUTE(SUBSTITUTE(SUBSTITUTE(TRIM(Q664),"/","|"),"(","|"),"（","|"),";","|"),"；","|")&amp;"|")-1)))),""),"")</x:f>
        <x:v>491.183879093199</x:v>
      </x:c>
      <x:c r="AJ664" s="14" t="str">
        <x:f>IF(AI664="","","非称重实测")</x:f>
        <x:v>非称重实测</x:v>
      </x:c>
      <x:c r="AK664" s="14" t="str">
        <x:v>80kWh质量可推导</x:v>
      </x:c>
      <x:c r="AL664" s="14" t="str">
        <x:v>v3.4.6-candidate</x:v>
      </x:c>
    </x:row>
    <x:row r="665">
      <x:c r="A665" t="n">
        <x:v>354</x:v>
      </x:c>
      <x:c r="B665" t="str">
        <x:v>VCC7003F42XBEV</x:v>
      </x:c>
      <x:c r="C665" t="str">
        <x:v>沃尔沃牌</x:v>
      </x:c>
      <x:c r="D665" t="str">
        <x:v>浙江豪情汽车制造有限公司</x:v>
      </x:c>
      <x:c r="E665"/>
      <x:c r="F665" t="str">
        <x:v>纯电动轿车</x:v>
      </x:c>
      <x:c r="G665" t="str">
        <x:v>C40</x:v>
      </x:c>
      <x:c r="H665" t="str">
        <x:v>纯电动轿车</x:v>
      </x:c>
      <x:c r="I665" t="str">
        <x:v>Lux SUV-2</x:v>
      </x:c>
      <x:c r="J665" t="str">
        <x:v>BEV</x:v>
      </x:c>
      <x:c r="K665" t="str">
        <x:v>否</x:v>
      </x:c>
      <x:c r="L665" t="n">
        <x:v>1986</x:v>
      </x:c>
      <x:c r="M665"/>
      <x:c r="N665" t="n">
        <x:v>550</x:v>
      </x:c>
      <x:c r="O665" t="n">
        <x:v>69</x:v>
      </x:c>
      <x:c r="P665" t="str">
        <x:v>三元锂</x:v>
      </x:c>
      <x:c r="Q665" t="n">
        <x:v>153.3</x:v>
      </x:c>
      <x:c r="R665" t="n">
        <x:v>13.8</x:v>
      </x:c>
      <x:c r="S665"/>
      <x:c r="T665"/>
      <x:c r="U665" t="str">
        <x:v>法雷奥西门子电动汽车动力总成(天津)</x:v>
      </x:c>
      <x:c r="V665" t="str">
        <x:v>170/330</x:v>
      </x:c>
      <x:c r="W665"/>
      <x:c r="X665" t="str">
        <x:v>不适用(BEV)</x:v>
      </x:c>
      <x:c r="Y665" t="str">
        <x:v>不适用(BEV)</x:v>
      </x:c>
      <x:c r="Z665" t="str">
        <x:v>不适用(BEV)</x:v>
      </x:c>
      <x:c r="AA665" t="str">
        <x:v>不适用(BEV)</x:v>
      </x:c>
      <x:c r="AB665" t="str">
        <x:v>不适用(BEV)</x:v>
      </x:c>
      <x:c r="AC665" t="str">
        <x:v>不适用(BEV)</x:v>
      </x:c>
      <x:c r="AD665" t="str">
        <x:v>BEV_历史批次</x:v>
      </x:c>
      <x:c r="AE665" s="14" t="str">
        <x:v>330</x:v>
      </x:c>
      <x:c r="AF665" s="14" t="str"/>
      <x:c r="AG665" s="14" t="str">
        <x:v>源字段可解析</x:v>
      </x:c>
      <x:c r="AH665" s="15" t="n">
        <x:f>IF(R665&lt;&gt;"",R665,IFERROR(IF(AND(IF(ISNUMBER(O665),O665,IFERROR(VALUE(O665),VALUE(LEFT(TRIM(O665),FIND("|",SUBSTITUTE(SUBSTITUTE(SUBSTITUTE(SUBSTITUTE(SUBSTITUTE(TRIM(O665),"/","|"),"(","|"),"（","|"),";","|"),"；","|")&amp;"|")-1))))*100/IF(ISNUMBER(N665),N665,IFERROR(VALUE(N665),VALUE(LEFT(TRIM(N665),FIND("|",SUBSTITUTE(SUBSTITUTE(SUBSTITUTE(SUBSTITUTE(SUBSTITUTE(TRIM(N665),"/","|"),"(","|"),"（","|"),";","|"),"；","|")&amp;"|")-1))))&gt;=3,IF(ISNUMBER(O665),O665,IFERROR(VALUE(O665),VALUE(LEFT(TRIM(O665),FIND("|",SUBSTITUTE(SUBSTITUTE(SUBSTITUTE(SUBSTITUTE(SUBSTITUTE(TRIM(O665),"/","|"),"(","|"),"（","|"),";","|"),"；","|")&amp;"|")-1))))*100/IF(ISNUMBER(N665),N665,IFERROR(VALUE(N665),VALUE(LEFT(TRIM(N665),FIND("|",SUBSTITUTE(SUBSTITUTE(SUBSTITUTE(SUBSTITUTE(SUBSTITUTE(TRIM(N665),"/","|"),"(","|"),"（","|"),";","|"),"；","|")&amp;"|")-1))))&lt;=40),IF(ISNUMBER(O665),O665,IFERROR(VALUE(O665),VALUE(LEFT(TRIM(O665),FIND("|",SUBSTITUTE(SUBSTITUTE(SUBSTITUTE(SUBSTITUTE(SUBSTITUTE(TRIM(O665),"/","|"),"(","|"),"（","|"),";","|"),"；","|")&amp;"|")-1))))*100/IF(ISNUMBER(N665),N665,IFERROR(VALUE(N665),VALUE(LEFT(TRIM(N665),FIND("|",SUBSTITUTE(SUBSTITUTE(SUBSTITUTE(SUBSTITUTE(SUBSTITUTE(TRIM(N665),"/","|"),"(","|"),"（","|"),";","|"),"；","|")&amp;"|")-1)))),""),""))</x:f>
        <x:v>13.8</x:v>
      </x:c>
      <x:c r="AI665" s="15" t="str">
        <x:f>IFERROR(IF(AND(IF(ISNUMBER(O665),O665,IFERROR(VALUE(O665),VALUE(LEFT(TRIM(O665),FIND("|",SUBSTITUTE(SUBSTITUTE(SUBSTITUTE(SUBSTITUTE(SUBSTITUTE(TRIM(O665),"/","|"),"(","|"),"（","|"),";","|"),"；","|")&amp;"|")-1))))&gt;=75,IF(ISNUMBER(O665),O665,IFERROR(VALUE(O665),VALUE(LEFT(TRIM(O665),FIND("|",SUBSTITUTE(SUBSTITUTE(SUBSTITUTE(SUBSTITUTE(SUBSTITUTE(TRIM(O665),"/","|"),"(","|"),"（","|"),";","|"),"；","|")&amp;"|")-1))))&lt;=85,IF(ISNUMBER(Q665),Q665,IFERROR(VALUE(Q665),VALUE(LEFT(TRIM(Q665),FIND("|",SUBSTITUTE(SUBSTITUTE(SUBSTITUTE(SUBSTITUTE(SUBSTITUTE(TRIM(Q665),"/","|"),"(","|"),"（","|"),";","|"),"；","|")&amp;"|")-1))))&gt;0),IF(ISNUMBER(O665),O665,IFERROR(VALUE(O665),VALUE(LEFT(TRIM(O665),FIND("|",SUBSTITUTE(SUBSTITUTE(SUBSTITUTE(SUBSTITUTE(SUBSTITUTE(TRIM(O665),"/","|"),"(","|"),"（","|"),";","|"),"；","|")&amp;"|")-1))))*1000/IF(ISNUMBER(Q665),Q665,IFERROR(VALUE(Q665),VALUE(LEFT(TRIM(Q665),FIND("|",SUBSTITUTE(SUBSTITUTE(SUBSTITUTE(SUBSTITUTE(SUBSTITUTE(TRIM(Q665),"/","|"),"(","|"),"（","|"),";","|"),"；","|")&amp;"|")-1)))),""),"")</x:f>
      </x:c>
      <x:c r="AJ665" s="14" t="str">
        <x:f>IF(AI665="","","非称重实测")</x:f>
      </x:c>
      <x:c r="AK665" s="14" t="str"/>
      <x:c r="AL665" s="14" t="str">
        <x:v>v3.4.6-candidate</x:v>
      </x:c>
    </x:row>
    <x:row r="666">
      <x:c r="A666" t="n">
        <x:v>354</x:v>
      </x:c>
      <x:c r="B666" t="str">
        <x:v>BJ7204PELHEV</x:v>
      </x:c>
      <x:c r="C666" t="str">
        <x:v>梅赛德斯-奔驰(Mercedes-Ben...</x:v>
      </x:c>
      <x:c r="D666" t="str">
        <x:v>北京奔驰汽车有限公司</x:v>
      </x:c>
      <x:c r="E666"/>
      <x:c r="F666" t="str">
        <x:v>插电式混合动力轿车</x:v>
      </x:c>
      <x:c r="G666" t="str">
        <x:v>C 350 e L</x:v>
      </x:c>
      <x:c r="H666" t="str">
        <x:v>插电式混合动力轿车</x:v>
      </x:c>
      <x:c r="I666" t="str">
        <x:v>Lux Car-3</x:v>
      </x:c>
      <x:c r="J666" t="str">
        <x:v>PHEV</x:v>
      </x:c>
      <x:c r="K666" t="str">
        <x:v>否</x:v>
      </x:c>
      <x:c r="L666" t="n">
        <x:v>2130</x:v>
      </x:c>
      <x:c r="M666"/>
      <x:c r="N666" t="n">
        <x:v>105</x:v>
      </x:c>
      <x:c r="O666" t="n">
        <x:v>25.4</x:v>
      </x:c>
      <x:c r="P666" t="str">
        <x:v>三元锂</x:v>
      </x:c>
      <x:c r="Q666" t="n">
        <x:v>114.9321266968326</x:v>
      </x:c>
      <x:c r="R666" t="n">
        <x:v>24.19</x:v>
      </x:c>
      <x:c r="S666"/>
      <x:c r="T666"/>
      <x:c r="U666"/>
      <x:c r="V666" t="str">
        <x:v>95/440</x:v>
      </x:c>
      <x:c r="W666"/>
      <x:c r="X666" t="n">
        <x:v>6.46</x:v>
      </x:c>
      <x:c r="Y666" t="n">
        <x:v>6.46</x:v>
      </x:c>
      <x:c r="Z666" t="n">
        <x:v>1999</x:v>
      </x:c>
      <x:c r="AA666" t="n">
        <x:v>150</x:v>
      </x:c>
      <x:c r="AB666"/>
      <x:c r="AC666"/>
      <x:c r="AD666" t="str">
        <x:v>PHEV_历史批次</x:v>
      </x:c>
      <x:c r="AE666" s="14" t="str">
        <x:v>440</x:v>
      </x:c>
      <x:c r="AF666" s="14" t="str"/>
      <x:c r="AG666" s="14" t="str">
        <x:v>源字段可解析</x:v>
      </x:c>
      <x:c r="AH666" s="15" t="n">
        <x:f>IF(R666&lt;&gt;"",R666,IFERROR(IF(AND(IF(ISNUMBER(O666),O666,IFERROR(VALUE(O666),VALUE(LEFT(TRIM(O666),FIND("|",SUBSTITUTE(SUBSTITUTE(SUBSTITUTE(SUBSTITUTE(SUBSTITUTE(TRIM(O666),"/","|"),"(","|"),"（","|"),";","|"),"；","|")&amp;"|")-1))))*100/IF(ISNUMBER(N666),N666,IFERROR(VALUE(N666),VALUE(LEFT(TRIM(N666),FIND("|",SUBSTITUTE(SUBSTITUTE(SUBSTITUTE(SUBSTITUTE(SUBSTITUTE(TRIM(N666),"/","|"),"(","|"),"（","|"),";","|"),"；","|")&amp;"|")-1))))&gt;=3,IF(ISNUMBER(O666),O666,IFERROR(VALUE(O666),VALUE(LEFT(TRIM(O666),FIND("|",SUBSTITUTE(SUBSTITUTE(SUBSTITUTE(SUBSTITUTE(SUBSTITUTE(TRIM(O666),"/","|"),"(","|"),"（","|"),";","|"),"；","|")&amp;"|")-1))))*100/IF(ISNUMBER(N666),N666,IFERROR(VALUE(N666),VALUE(LEFT(TRIM(N666),FIND("|",SUBSTITUTE(SUBSTITUTE(SUBSTITUTE(SUBSTITUTE(SUBSTITUTE(TRIM(N666),"/","|"),"(","|"),"（","|"),";","|"),"；","|")&amp;"|")-1))))&lt;=40),IF(ISNUMBER(O666),O666,IFERROR(VALUE(O666),VALUE(LEFT(TRIM(O666),FIND("|",SUBSTITUTE(SUBSTITUTE(SUBSTITUTE(SUBSTITUTE(SUBSTITUTE(TRIM(O666),"/","|"),"(","|"),"（","|"),";","|"),"；","|")&amp;"|")-1))))*100/IF(ISNUMBER(N666),N666,IFERROR(VALUE(N666),VALUE(LEFT(TRIM(N666),FIND("|",SUBSTITUTE(SUBSTITUTE(SUBSTITUTE(SUBSTITUTE(SUBSTITUTE(TRIM(N666),"/","|"),"(","|"),"（","|"),";","|"),"；","|")&amp;"|")-1)))),""),""))</x:f>
        <x:v>24.19</x:v>
      </x:c>
      <x:c r="AI666" s="15" t="str">
        <x:f>IFERROR(IF(AND(IF(ISNUMBER(O666),O666,IFERROR(VALUE(O666),VALUE(LEFT(TRIM(O666),FIND("|",SUBSTITUTE(SUBSTITUTE(SUBSTITUTE(SUBSTITUTE(SUBSTITUTE(TRIM(O666),"/","|"),"(","|"),"（","|"),";","|"),"；","|")&amp;"|")-1))))&gt;=75,IF(ISNUMBER(O666),O666,IFERROR(VALUE(O666),VALUE(LEFT(TRIM(O666),FIND("|",SUBSTITUTE(SUBSTITUTE(SUBSTITUTE(SUBSTITUTE(SUBSTITUTE(TRIM(O666),"/","|"),"(","|"),"（","|"),";","|"),"；","|")&amp;"|")-1))))&lt;=85,IF(ISNUMBER(Q666),Q666,IFERROR(VALUE(Q666),VALUE(LEFT(TRIM(Q666),FIND("|",SUBSTITUTE(SUBSTITUTE(SUBSTITUTE(SUBSTITUTE(SUBSTITUTE(TRIM(Q666),"/","|"),"(","|"),"（","|"),";","|"),"；","|")&amp;"|")-1))))&gt;0),IF(ISNUMBER(O666),O666,IFERROR(VALUE(O666),VALUE(LEFT(TRIM(O666),FIND("|",SUBSTITUTE(SUBSTITUTE(SUBSTITUTE(SUBSTITUTE(SUBSTITUTE(TRIM(O666),"/","|"),"(","|"),"（","|"),";","|"),"；","|")&amp;"|")-1))))*1000/IF(ISNUMBER(Q666),Q666,IFERROR(VALUE(Q666),VALUE(LEFT(TRIM(Q666),FIND("|",SUBSTITUTE(SUBSTITUTE(SUBSTITUTE(SUBSTITUTE(SUBSTITUTE(TRIM(Q666),"/","|"),"(","|"),"（","|"),";","|"),"；","|")&amp;"|")-1)))),""),"")</x:f>
      </x:c>
      <x:c r="AJ666" s="14" t="str">
        <x:f>IF(AI666="","","非称重实测")</x:f>
      </x:c>
      <x:c r="AK666" s="14" t="str"/>
      <x:c r="AL666" s="14" t="str">
        <x:v>v3.4.6-candidate</x:v>
      </x:c>
    </x:row>
    <x:row r="667">
      <x:c r="A667" t="n">
        <x:v>354</x:v>
      </x:c>
      <x:c r="B667" t="str">
        <x:v>BYD6482ST6HEV1</x:v>
      </x:c>
      <x:c r="C667" t="str">
        <x:v>比亚迪牌</x:v>
      </x:c>
      <x:c r="D667" t="str">
        <x:v>比亚迪汽车有限公司</x:v>
      </x:c>
      <x:c r="E667" t="str">
        <x:v>比亚迪</x:v>
      </x:c>
      <x:c r="F667" t="str">
        <x:v>插电式混合动力多用途乘用车</x:v>
      </x:c>
      <x:c r="G667" t="str">
        <x:v>比亚迪护卫舰07</x:v>
      </x:c>
      <x:c r="H667" t="str">
        <x:v>插电式混合动力多用途乘用车</x:v>
      </x:c>
      <x:c r="I667" t="str">
        <x:v>SUV-C</x:v>
      </x:c>
      <x:c r="J667" t="str">
        <x:v>PHEV</x:v>
      </x:c>
      <x:c r="K667" t="str">
        <x:v>否</x:v>
      </x:c>
      <x:c r="L667" t="n">
        <x:v>1934</x:v>
      </x:c>
      <x:c r="M667" t="n">
        <x:v>2720</x:v>
      </x:c>
      <x:c r="N667" t="str">
        <x:v>46(WLTC)</x:v>
      </x:c>
      <x:c r="O667" t="n">
        <x:v>9.984</x:v>
      </x:c>
      <x:c r="P667" t="str">
        <x:v>磷酸铁锂</x:v>
      </x:c>
      <x:c r="Q667" t="n">
        <x:v>85.33333333333333</x:v>
      </x:c>
      <x:c r="R667"/>
      <x:c r="S667" t="n">
        <x:v>160</x:v>
      </x:c>
      <x:c r="T667" t="n">
        <x:v>160</x:v>
      </x:c>
      <x:c r="U667"/>
      <x:c r="V667" t="str">
        <x:v>145/316</x:v>
      </x:c>
      <x:c r="W667"/>
      <x:c r="X667"/>
      <x:c r="Y667" t="n">
        <x:v>5.8</x:v>
      </x:c>
      <x:c r="Z667" t="n">
        <x:v>1497</x:v>
      </x:c>
      <x:c r="AA667" t="n">
        <x:v>102</x:v>
      </x:c>
      <x:c r="AB667"/>
      <x:c r="AC667"/>
      <x:c r="AD667" t="str">
        <x:v>PHEV_历史批次</x:v>
      </x:c>
      <x:c r="AE667" s="14" t="str">
        <x:v>316</x:v>
      </x:c>
      <x:c r="AF667" s="14" t="str"/>
      <x:c r="AG667" s="14" t="str">
        <x:v>源字段可解析</x:v>
      </x:c>
      <x:c r="AH667" s="15" t="n">
        <x:f>IF(R667&lt;&gt;"",R667,IFERROR(IF(AND(IF(ISNUMBER(O667),O667,IFERROR(VALUE(O667),VALUE(LEFT(TRIM(O667),FIND("|",SUBSTITUTE(SUBSTITUTE(SUBSTITUTE(SUBSTITUTE(SUBSTITUTE(TRIM(O667),"/","|"),"(","|"),"（","|"),";","|"),"；","|")&amp;"|")-1))))*100/IF(ISNUMBER(N667),N667,IFERROR(VALUE(N667),VALUE(LEFT(TRIM(N667),FIND("|",SUBSTITUTE(SUBSTITUTE(SUBSTITUTE(SUBSTITUTE(SUBSTITUTE(TRIM(N667),"/","|"),"(","|"),"（","|"),";","|"),"；","|")&amp;"|")-1))))&gt;=3,IF(ISNUMBER(O667),O667,IFERROR(VALUE(O667),VALUE(LEFT(TRIM(O667),FIND("|",SUBSTITUTE(SUBSTITUTE(SUBSTITUTE(SUBSTITUTE(SUBSTITUTE(TRIM(O667),"/","|"),"(","|"),"（","|"),";","|"),"；","|")&amp;"|")-1))))*100/IF(ISNUMBER(N667),N667,IFERROR(VALUE(N667),VALUE(LEFT(TRIM(N667),FIND("|",SUBSTITUTE(SUBSTITUTE(SUBSTITUTE(SUBSTITUTE(SUBSTITUTE(TRIM(N667),"/","|"),"(","|"),"（","|"),";","|"),"；","|")&amp;"|")-1))))&lt;=40),IF(ISNUMBER(O667),O667,IFERROR(VALUE(O667),VALUE(LEFT(TRIM(O667),FIND("|",SUBSTITUTE(SUBSTITUTE(SUBSTITUTE(SUBSTITUTE(SUBSTITUTE(TRIM(O667),"/","|"),"(","|"),"（","|"),";","|"),"；","|")&amp;"|")-1))))*100/IF(ISNUMBER(N667),N667,IFERROR(VALUE(N667),VALUE(LEFT(TRIM(N667),FIND("|",SUBSTITUTE(SUBSTITUTE(SUBSTITUTE(SUBSTITUTE(SUBSTITUTE(TRIM(N667),"/","|"),"(","|"),"（","|"),";","|"),"；","|")&amp;"|")-1)))),""),""))</x:f>
        <x:v>21.704347826086956</x:v>
      </x:c>
      <x:c r="AI667" s="15" t="str">
        <x:f>IFERROR(IF(AND(IF(ISNUMBER(O667),O667,IFERROR(VALUE(O667),VALUE(LEFT(TRIM(O667),FIND("|",SUBSTITUTE(SUBSTITUTE(SUBSTITUTE(SUBSTITUTE(SUBSTITUTE(TRIM(O667),"/","|"),"(","|"),"（","|"),";","|"),"；","|")&amp;"|")-1))))&gt;=75,IF(ISNUMBER(O667),O667,IFERROR(VALUE(O667),VALUE(LEFT(TRIM(O667),FIND("|",SUBSTITUTE(SUBSTITUTE(SUBSTITUTE(SUBSTITUTE(SUBSTITUTE(TRIM(O667),"/","|"),"(","|"),"（","|"),";","|"),"；","|")&amp;"|")-1))))&lt;=85,IF(ISNUMBER(Q667),Q667,IFERROR(VALUE(Q667),VALUE(LEFT(TRIM(Q667),FIND("|",SUBSTITUTE(SUBSTITUTE(SUBSTITUTE(SUBSTITUTE(SUBSTITUTE(TRIM(Q667),"/","|"),"(","|"),"（","|"),";","|"),"；","|")&amp;"|")-1))))&gt;0),IF(ISNUMBER(O667),O667,IFERROR(VALUE(O667),VALUE(LEFT(TRIM(O667),FIND("|",SUBSTITUTE(SUBSTITUTE(SUBSTITUTE(SUBSTITUTE(SUBSTITUTE(TRIM(O667),"/","|"),"(","|"),"（","|"),";","|"),"；","|")&amp;"|")-1))))*1000/IF(ISNUMBER(Q667),Q667,IFERROR(VALUE(Q667),VALUE(LEFT(TRIM(Q667),FIND("|",SUBSTITUTE(SUBSTITUTE(SUBSTITUTE(SUBSTITUTE(SUBSTITUTE(TRIM(Q667),"/","|"),"(","|"),"（","|"),";","|"),"；","|")&amp;"|")-1)))),""),"")</x:f>
      </x:c>
      <x:c r="AJ667" s="14" t="str">
        <x:f>IF(AI667="","","非称重实测")</x:f>
      </x:c>
      <x:c r="AK667" s="14" t="str">
        <x:v>电耗公式可补</x:v>
      </x:c>
      <x:c r="AL667" s="14" t="str">
        <x:v>v3.4.6-candidate</x:v>
      </x:c>
    </x:row>
    <x:row r="668">
      <x:c r="A668" t="n">
        <x:v>354</x:v>
      </x:c>
      <x:c r="B668" t="str">
        <x:v>BYD6482ST6HEV2</x:v>
      </x:c>
      <x:c r="C668" t="str">
        <x:v>比亚迪牌</x:v>
      </x:c>
      <x:c r="D668" t="str">
        <x:v>比亚迪汽车有限公司</x:v>
      </x:c>
      <x:c r="E668" t="str">
        <x:v>比亚迪</x:v>
      </x:c>
      <x:c r="F668" t="str">
        <x:v>插电式混合动力多用途乘用车</x:v>
      </x:c>
      <x:c r="G668" t="str">
        <x:v>比亚迪护卫舰07</x:v>
      </x:c>
      <x:c r="H668" t="str">
        <x:v>插电式混合动力多用途乘用车</x:v>
      </x:c>
      <x:c r="I668" t="str">
        <x:v>SUV-C</x:v>
      </x:c>
      <x:c r="J668" t="str">
        <x:v>PHEV</x:v>
      </x:c>
      <x:c r="K668" t="str">
        <x:v>否</x:v>
      </x:c>
      <x:c r="L668" t="n">
        <x:v>2047</x:v>
      </x:c>
      <x:c r="M668" t="n">
        <x:v>2720</x:v>
      </x:c>
      <x:c r="N668" t="str">
        <x:v>82(WLTC)</x:v>
      </x:c>
      <x:c r="O668" t="n">
        <x:v>18.316</x:v>
      </x:c>
      <x:c r="P668" t="str">
        <x:v>磷酸铁锂</x:v>
      </x:c>
      <x:c r="Q668" t="n">
        <x:v>110.3373493975903</x:v>
      </x:c>
      <x:c r="R668"/>
      <x:c r="S668" t="n">
        <x:v>160</x:v>
      </x:c>
      <x:c r="T668" t="n">
        <x:v>160</x:v>
      </x:c>
      <x:c r="U668"/>
      <x:c r="V668" t="str">
        <x:v>145/316</x:v>
      </x:c>
      <x:c r="W668"/>
      <x:c r="X668"/>
      <x:c r="Y668" t="n">
        <x:v>5.8</x:v>
      </x:c>
      <x:c r="Z668" t="n">
        <x:v>1497</x:v>
      </x:c>
      <x:c r="AA668" t="n">
        <x:v>102</x:v>
      </x:c>
      <x:c r="AB668"/>
      <x:c r="AC668"/>
      <x:c r="AD668" t="str">
        <x:v>PHEV_历史批次</x:v>
      </x:c>
      <x:c r="AE668" s="14" t="str">
        <x:v>316</x:v>
      </x:c>
      <x:c r="AF668" s="14" t="str"/>
      <x:c r="AG668" s="14" t="str">
        <x:v>源字段可解析</x:v>
      </x:c>
      <x:c r="AH668" s="15" t="n">
        <x:f>IF(R668&lt;&gt;"",R668,IFERROR(IF(AND(IF(ISNUMBER(O668),O668,IFERROR(VALUE(O668),VALUE(LEFT(TRIM(O668),FIND("|",SUBSTITUTE(SUBSTITUTE(SUBSTITUTE(SUBSTITUTE(SUBSTITUTE(TRIM(O668),"/","|"),"(","|"),"（","|"),";","|"),"；","|")&amp;"|")-1))))*100/IF(ISNUMBER(N668),N668,IFERROR(VALUE(N668),VALUE(LEFT(TRIM(N668),FIND("|",SUBSTITUTE(SUBSTITUTE(SUBSTITUTE(SUBSTITUTE(SUBSTITUTE(TRIM(N668),"/","|"),"(","|"),"（","|"),";","|"),"；","|")&amp;"|")-1))))&gt;=3,IF(ISNUMBER(O668),O668,IFERROR(VALUE(O668),VALUE(LEFT(TRIM(O668),FIND("|",SUBSTITUTE(SUBSTITUTE(SUBSTITUTE(SUBSTITUTE(SUBSTITUTE(TRIM(O668),"/","|"),"(","|"),"（","|"),";","|"),"；","|")&amp;"|")-1))))*100/IF(ISNUMBER(N668),N668,IFERROR(VALUE(N668),VALUE(LEFT(TRIM(N668),FIND("|",SUBSTITUTE(SUBSTITUTE(SUBSTITUTE(SUBSTITUTE(SUBSTITUTE(TRIM(N668),"/","|"),"(","|"),"（","|"),";","|"),"；","|")&amp;"|")-1))))&lt;=40),IF(ISNUMBER(O668),O668,IFERROR(VALUE(O668),VALUE(LEFT(TRIM(O668),FIND("|",SUBSTITUTE(SUBSTITUTE(SUBSTITUTE(SUBSTITUTE(SUBSTITUTE(TRIM(O668),"/","|"),"(","|"),"（","|"),";","|"),"；","|")&amp;"|")-1))))*100/IF(ISNUMBER(N668),N668,IFERROR(VALUE(N668),VALUE(LEFT(TRIM(N668),FIND("|",SUBSTITUTE(SUBSTITUTE(SUBSTITUTE(SUBSTITUTE(SUBSTITUTE(TRIM(N668),"/","|"),"(","|"),"（","|"),";","|"),"；","|")&amp;"|")-1)))),""),""))</x:f>
        <x:v>22.336585365853658</x:v>
      </x:c>
      <x:c r="AI668" s="15" t="str">
        <x:f>IFERROR(IF(AND(IF(ISNUMBER(O668),O668,IFERROR(VALUE(O668),VALUE(LEFT(TRIM(O668),FIND("|",SUBSTITUTE(SUBSTITUTE(SUBSTITUTE(SUBSTITUTE(SUBSTITUTE(TRIM(O668),"/","|"),"(","|"),"（","|"),";","|"),"；","|")&amp;"|")-1))))&gt;=75,IF(ISNUMBER(O668),O668,IFERROR(VALUE(O668),VALUE(LEFT(TRIM(O668),FIND("|",SUBSTITUTE(SUBSTITUTE(SUBSTITUTE(SUBSTITUTE(SUBSTITUTE(TRIM(O668),"/","|"),"(","|"),"（","|"),";","|"),"；","|")&amp;"|")-1))))&lt;=85,IF(ISNUMBER(Q668),Q668,IFERROR(VALUE(Q668),VALUE(LEFT(TRIM(Q668),FIND("|",SUBSTITUTE(SUBSTITUTE(SUBSTITUTE(SUBSTITUTE(SUBSTITUTE(TRIM(Q668),"/","|"),"(","|"),"（","|"),";","|"),"；","|")&amp;"|")-1))))&gt;0),IF(ISNUMBER(O668),O668,IFERROR(VALUE(O668),VALUE(LEFT(TRIM(O668),FIND("|",SUBSTITUTE(SUBSTITUTE(SUBSTITUTE(SUBSTITUTE(SUBSTITUTE(TRIM(O668),"/","|"),"(","|"),"（","|"),";","|"),"；","|")&amp;"|")-1))))*1000/IF(ISNUMBER(Q668),Q668,IFERROR(VALUE(Q668),VALUE(LEFT(TRIM(Q668),FIND("|",SUBSTITUTE(SUBSTITUTE(SUBSTITUTE(SUBSTITUTE(SUBSTITUTE(TRIM(Q668),"/","|"),"(","|"),"（","|"),";","|"),"；","|")&amp;"|")-1)))),""),"")</x:f>
      </x:c>
      <x:c r="AJ668" s="14" t="str">
        <x:f>IF(AI668="","","非称重实测")</x:f>
      </x:c>
      <x:c r="AK668" s="14" t="str">
        <x:v>电耗公式可补</x:v>
      </x:c>
      <x:c r="AL668" s="14" t="str">
        <x:v>v3.4.6-candidate</x:v>
      </x:c>
    </x:row>
    <x:row r="669">
      <x:c r="A669" t="n">
        <x:v>354</x:v>
      </x:c>
      <x:c r="B669" t="str">
        <x:v>BYD6482ST6HEV3</x:v>
      </x:c>
      <x:c r="C669" t="str">
        <x:v>比亚迪牌</x:v>
      </x:c>
      <x:c r="D669" t="str">
        <x:v>比亚迪汽车有限公司</x:v>
      </x:c>
      <x:c r="E669" t="str">
        <x:v>比亚迪</x:v>
      </x:c>
      <x:c r="F669" t="str">
        <x:v>插电式混合动力多用途乘用车</x:v>
      </x:c>
      <x:c r="G669" t="str">
        <x:v>比亚迪护卫舰07</x:v>
      </x:c>
      <x:c r="H669" t="str">
        <x:v>插电式混合动力多用途乘用车</x:v>
      </x:c>
      <x:c r="I669" t="str">
        <x:v>SUV-C</x:v>
      </x:c>
      <x:c r="J669" t="str">
        <x:v>PHEV</x:v>
      </x:c>
      <x:c r="K669" t="str">
        <x:v>否</x:v>
      </x:c>
      <x:c r="L669" t="n">
        <x:v>2172</x:v>
      </x:c>
      <x:c r="M669" t="n">
        <x:v>2720</x:v>
      </x:c>
      <x:c r="N669" t="str">
        <x:v>71(WLTC)</x:v>
      </x:c>
      <x:c r="O669" t="n">
        <x:v>18.316</x:v>
      </x:c>
      <x:c r="P669" t="str">
        <x:v>磷酸铁锂</x:v>
      </x:c>
      <x:c r="Q669" t="n">
        <x:v>110.3373493975903</x:v>
      </x:c>
      <x:c r="R669"/>
      <x:c r="S669" t="n">
        <x:v>160</x:v>
      </x:c>
      <x:c r="T669" t="n">
        <x:v>160</x:v>
      </x:c>
      <x:c r="U669"/>
      <x:c r="V669" t="str">
        <x:v>F:145/316
R:150/340</x:v>
      </x:c>
      <x:c r="W669"/>
      <x:c r="X669"/>
      <x:c r="Y669" t="n">
        <x:v>6.7</x:v>
      </x:c>
      <x:c r="Z669" t="n">
        <x:v>1497</x:v>
      </x:c>
      <x:c r="AA669" t="n">
        <x:v>102</x:v>
      </x:c>
      <x:c r="AB669"/>
      <x:c r="AC669"/>
      <x:c r="AD669" t="str">
        <x:v>PHEV_历史批次</x:v>
      </x:c>
      <x:c r="AE669" s="14" t="str">
        <x:v>316|340</x:v>
      </x:c>
      <x:c r="AF669" s="14" t="str"/>
      <x:c r="AG669" s="14" t="str">
        <x:v>源字段可解析</x:v>
      </x:c>
      <x:c r="AH669" s="15" t="n">
        <x:f>IF(R669&lt;&gt;"",R669,IFERROR(IF(AND(IF(ISNUMBER(O669),O669,IFERROR(VALUE(O669),VALUE(LEFT(TRIM(O669),FIND("|",SUBSTITUTE(SUBSTITUTE(SUBSTITUTE(SUBSTITUTE(SUBSTITUTE(TRIM(O669),"/","|"),"(","|"),"（","|"),";","|"),"；","|")&amp;"|")-1))))*100/IF(ISNUMBER(N669),N669,IFERROR(VALUE(N669),VALUE(LEFT(TRIM(N669),FIND("|",SUBSTITUTE(SUBSTITUTE(SUBSTITUTE(SUBSTITUTE(SUBSTITUTE(TRIM(N669),"/","|"),"(","|"),"（","|"),";","|"),"；","|")&amp;"|")-1))))&gt;=3,IF(ISNUMBER(O669),O669,IFERROR(VALUE(O669),VALUE(LEFT(TRIM(O669),FIND("|",SUBSTITUTE(SUBSTITUTE(SUBSTITUTE(SUBSTITUTE(SUBSTITUTE(TRIM(O669),"/","|"),"(","|"),"（","|"),";","|"),"；","|")&amp;"|")-1))))*100/IF(ISNUMBER(N669),N669,IFERROR(VALUE(N669),VALUE(LEFT(TRIM(N669),FIND("|",SUBSTITUTE(SUBSTITUTE(SUBSTITUTE(SUBSTITUTE(SUBSTITUTE(TRIM(N669),"/","|"),"(","|"),"（","|"),";","|"),"；","|")&amp;"|")-1))))&lt;=40),IF(ISNUMBER(O669),O669,IFERROR(VALUE(O669),VALUE(LEFT(TRIM(O669),FIND("|",SUBSTITUTE(SUBSTITUTE(SUBSTITUTE(SUBSTITUTE(SUBSTITUTE(TRIM(O669),"/","|"),"(","|"),"（","|"),";","|"),"；","|")&amp;"|")-1))))*100/IF(ISNUMBER(N669),N669,IFERROR(VALUE(N669),VALUE(LEFT(TRIM(N669),FIND("|",SUBSTITUTE(SUBSTITUTE(SUBSTITUTE(SUBSTITUTE(SUBSTITUTE(TRIM(N669),"/","|"),"(","|"),"（","|"),";","|"),"；","|")&amp;"|")-1)))),""),""))</x:f>
        <x:v>25.79718309859155</x:v>
      </x:c>
      <x:c r="AI669" s="15" t="str">
        <x:f>IFERROR(IF(AND(IF(ISNUMBER(O669),O669,IFERROR(VALUE(O669),VALUE(LEFT(TRIM(O669),FIND("|",SUBSTITUTE(SUBSTITUTE(SUBSTITUTE(SUBSTITUTE(SUBSTITUTE(TRIM(O669),"/","|"),"(","|"),"（","|"),";","|"),"；","|")&amp;"|")-1))))&gt;=75,IF(ISNUMBER(O669),O669,IFERROR(VALUE(O669),VALUE(LEFT(TRIM(O669),FIND("|",SUBSTITUTE(SUBSTITUTE(SUBSTITUTE(SUBSTITUTE(SUBSTITUTE(TRIM(O669),"/","|"),"(","|"),"（","|"),";","|"),"；","|")&amp;"|")-1))))&lt;=85,IF(ISNUMBER(Q669),Q669,IFERROR(VALUE(Q669),VALUE(LEFT(TRIM(Q669),FIND("|",SUBSTITUTE(SUBSTITUTE(SUBSTITUTE(SUBSTITUTE(SUBSTITUTE(TRIM(Q669),"/","|"),"(","|"),"（","|"),";","|"),"；","|")&amp;"|")-1))))&gt;0),IF(ISNUMBER(O669),O669,IFERROR(VALUE(O669),VALUE(LEFT(TRIM(O669),FIND("|",SUBSTITUTE(SUBSTITUTE(SUBSTITUTE(SUBSTITUTE(SUBSTITUTE(TRIM(O669),"/","|"),"(","|"),"（","|"),";","|"),"；","|")&amp;"|")-1))))*1000/IF(ISNUMBER(Q669),Q669,IFERROR(VALUE(Q669),VALUE(LEFT(TRIM(Q669),FIND("|",SUBSTITUTE(SUBSTITUTE(SUBSTITUTE(SUBSTITUTE(SUBSTITUTE(TRIM(Q669),"/","|"),"(","|"),"（","|"),";","|"),"；","|")&amp;"|")-1)))),""),"")</x:f>
      </x:c>
      <x:c r="AJ669" s="14" t="str">
        <x:f>IF(AI669="","","非称重实测")</x:f>
      </x:c>
      <x:c r="AK669" s="14" t="str">
        <x:v>电耗公式可补</x:v>
      </x:c>
      <x:c r="AL669" s="14" t="str">
        <x:v>v3.4.6-candidate</x:v>
      </x:c>
    </x:row>
    <x:row r="670">
      <x:c r="A670" t="n">
        <x:v>354</x:v>
      </x:c>
      <x:c r="B670" t="str">
        <x:v>EQ6491AL5F2SHEV</x:v>
      </x:c>
      <x:c r="C670" t="str">
        <x:v>岚图牌</x:v>
      </x:c>
      <x:c r="D670" t="str">
        <x:v>东风汽车集团有限公司</x:v>
      </x:c>
      <x:c r="E670" t="str">
        <x:v>东风风神</x:v>
      </x:c>
      <x:c r="F670" t="str">
        <x:v>插电式混合动力多用途乘用车</x:v>
      </x:c>
      <x:c r="G670" t="str">
        <x:v>岚图FREE</x:v>
      </x:c>
      <x:c r="H670" t="str">
        <x:v>插电式混合动力多用途乘用车</x:v>
      </x:c>
      <x:c r="I670" t="str">
        <x:v>SUV-D</x:v>
      </x:c>
      <x:c r="J670" t="str">
        <x:v>PHEV</x:v>
      </x:c>
      <x:c r="K670" t="str">
        <x:v>否</x:v>
      </x:c>
      <x:c r="L670" t="n">
        <x:v>2280</x:v>
      </x:c>
      <x:c r="M670" t="n">
        <x:v>2710</x:v>
      </x:c>
      <x:c r="N670" t="n">
        <x:v>160</x:v>
      </x:c>
      <x:c r="O670" t="n">
        <x:v>37.55</x:v>
      </x:c>
      <x:c r="P670" t="str">
        <x:v>三元锂</x:v>
      </x:c>
      <x:c r="Q670" t="n">
        <x:v>149.0079365079365</x:v>
      </x:c>
      <x:c r="R670" t="n">
        <x:v>23.47</x:v>
      </x:c>
      <x:c r="S670" t="n">
        <x:v>120</x:v>
      </x:c>
      <x:c r="T670" t="n">
        <x:v>120</x:v>
      </x:c>
      <x:c r="U670"/>
      <x:c r="V670" t="str">
        <x:v>160/310;200/410</x:v>
      </x:c>
      <x:c r="W670"/>
      <x:c r="X670" t="n">
        <x:v>5.3</x:v>
      </x:c>
      <x:c r="Y670" t="n">
        <x:v>7.6</x:v>
      </x:c>
      <x:c r="Z670" t="n">
        <x:v>1498</x:v>
      </x:c>
      <x:c r="AA670" t="n">
        <x:v>82</x:v>
      </x:c>
      <x:c r="AB670"/>
      <x:c r="AC670"/>
      <x:c r="AD670" t="str">
        <x:v>PHEV_历史批次</x:v>
      </x:c>
      <x:c r="AE670" s="14" t="str">
        <x:v>310|410</x:v>
      </x:c>
      <x:c r="AF670" s="14" t="str"/>
      <x:c r="AG670" s="14" t="str">
        <x:v>源字段可解析</x:v>
      </x:c>
      <x:c r="AH670" s="15" t="n">
        <x:f>IF(R670&lt;&gt;"",R670,IFERROR(IF(AND(IF(ISNUMBER(O670),O670,IFERROR(VALUE(O670),VALUE(LEFT(TRIM(O670),FIND("|",SUBSTITUTE(SUBSTITUTE(SUBSTITUTE(SUBSTITUTE(SUBSTITUTE(TRIM(O670),"/","|"),"(","|"),"（","|"),";","|"),"；","|")&amp;"|")-1))))*100/IF(ISNUMBER(N670),N670,IFERROR(VALUE(N670),VALUE(LEFT(TRIM(N670),FIND("|",SUBSTITUTE(SUBSTITUTE(SUBSTITUTE(SUBSTITUTE(SUBSTITUTE(TRIM(N670),"/","|"),"(","|"),"（","|"),";","|"),"；","|")&amp;"|")-1))))&gt;=3,IF(ISNUMBER(O670),O670,IFERROR(VALUE(O670),VALUE(LEFT(TRIM(O670),FIND("|",SUBSTITUTE(SUBSTITUTE(SUBSTITUTE(SUBSTITUTE(SUBSTITUTE(TRIM(O670),"/","|"),"(","|"),"（","|"),";","|"),"；","|")&amp;"|")-1))))*100/IF(ISNUMBER(N670),N670,IFERROR(VALUE(N670),VALUE(LEFT(TRIM(N670),FIND("|",SUBSTITUTE(SUBSTITUTE(SUBSTITUTE(SUBSTITUTE(SUBSTITUTE(TRIM(N670),"/","|"),"(","|"),"（","|"),";","|"),"；","|")&amp;"|")-1))))&lt;=40),IF(ISNUMBER(O670),O670,IFERROR(VALUE(O670),VALUE(LEFT(TRIM(O670),FIND("|",SUBSTITUTE(SUBSTITUTE(SUBSTITUTE(SUBSTITUTE(SUBSTITUTE(TRIM(O670),"/","|"),"(","|"),"（","|"),";","|"),"；","|")&amp;"|")-1))))*100/IF(ISNUMBER(N670),N670,IFERROR(VALUE(N670),VALUE(LEFT(TRIM(N670),FIND("|",SUBSTITUTE(SUBSTITUTE(SUBSTITUTE(SUBSTITUTE(SUBSTITUTE(TRIM(N670),"/","|"),"(","|"),"（","|"),";","|"),"；","|")&amp;"|")-1)))),""),""))</x:f>
        <x:v>23.47</x:v>
      </x:c>
      <x:c r="AI670" s="15" t="str">
        <x:f>IFERROR(IF(AND(IF(ISNUMBER(O670),O670,IFERROR(VALUE(O670),VALUE(LEFT(TRIM(O670),FIND("|",SUBSTITUTE(SUBSTITUTE(SUBSTITUTE(SUBSTITUTE(SUBSTITUTE(TRIM(O670),"/","|"),"(","|"),"（","|"),";","|"),"；","|")&amp;"|")-1))))&gt;=75,IF(ISNUMBER(O670),O670,IFERROR(VALUE(O670),VALUE(LEFT(TRIM(O670),FIND("|",SUBSTITUTE(SUBSTITUTE(SUBSTITUTE(SUBSTITUTE(SUBSTITUTE(TRIM(O670),"/","|"),"(","|"),"（","|"),";","|"),"；","|")&amp;"|")-1))))&lt;=85,IF(ISNUMBER(Q670),Q670,IFERROR(VALUE(Q670),VALUE(LEFT(TRIM(Q670),FIND("|",SUBSTITUTE(SUBSTITUTE(SUBSTITUTE(SUBSTITUTE(SUBSTITUTE(TRIM(Q670),"/","|"),"(","|"),"（","|"),";","|"),"；","|")&amp;"|")-1))))&gt;0),IF(ISNUMBER(O670),O670,IFERROR(VALUE(O670),VALUE(LEFT(TRIM(O670),FIND("|",SUBSTITUTE(SUBSTITUTE(SUBSTITUTE(SUBSTITUTE(SUBSTITUTE(TRIM(O670),"/","|"),"(","|"),"（","|"),";","|"),"；","|")&amp;"|")-1))))*1000/IF(ISNUMBER(Q670),Q670,IFERROR(VALUE(Q670),VALUE(LEFT(TRIM(Q670),FIND("|",SUBSTITUTE(SUBSTITUTE(SUBSTITUTE(SUBSTITUTE(SUBSTITUTE(TRIM(Q670),"/","|"),"(","|"),"（","|"),";","|"),"；","|")&amp;"|")-1)))),""),"")</x:f>
      </x:c>
      <x:c r="AJ670" s="14" t="str">
        <x:f>IF(AI670="","","非称重实测")</x:f>
      </x:c>
      <x:c r="AK670" s="14" t="str"/>
      <x:c r="AL670" s="14" t="str">
        <x:v>v3.4.6-candidate</x:v>
      </x:c>
    </x:row>
    <x:row r="671">
      <x:c r="A671" t="n">
        <x:v>354</x:v>
      </x:c>
      <x:c r="B671" t="str">
        <x:v>VCC6474G65UPHEV</x:v>
      </x:c>
      <x:c r="C671" t="str">
        <x:v>沃尔沃牌</x:v>
      </x:c>
      <x:c r="D671" t="str">
        <x:v>浙江豪情汽车制造有限公司</x:v>
      </x:c>
      <x:c r="E671"/>
      <x:c r="F671" t="str">
        <x:v>插电式混合动力多用途乘用车</x:v>
      </x:c>
      <x:c r="G671" t="str">
        <x:v>XC60 T8</x:v>
      </x:c>
      <x:c r="H671" t="str">
        <x:v>插电式混合动力多用途乘用车</x:v>
      </x:c>
      <x:c r="I671" t="str">
        <x:v>Lux SUV-3</x:v>
      </x:c>
      <x:c r="J671" t="str">
        <x:v>PHEV</x:v>
      </x:c>
      <x:c r="K671" t="str">
        <x:v>否</x:v>
      </x:c>
      <x:c r="L671" t="n">
        <x:v>2158</x:v>
      </x:c>
      <x:c r="M671"/>
      <x:c r="N671" t="n">
        <x:v>64</x:v>
      </x:c>
      <x:c r="O671" t="n">
        <x:v>18.831</x:v>
      </x:c>
      <x:c r="P671" t="str">
        <x:v>三元锂</x:v>
      </x:c>
      <x:c r="Q671" t="n">
        <x:v>140</x:v>
      </x:c>
      <x:c r="R671" t="n">
        <x:v>29.42</x:v>
      </x:c>
      <x:c r="S671"/>
      <x:c r="T671"/>
      <x:c r="U671"/>
      <x:c r="V671" t="str">
        <x:v>107/309</x:v>
      </x:c>
      <x:c r="W671"/>
      <x:c r="X671"/>
      <x:c r="Y671" t="n">
        <x:v>7.18</x:v>
      </x:c>
      <x:c r="Z671" t="n">
        <x:v>1969</x:v>
      </x:c>
      <x:c r="AA671" t="n">
        <x:v>253</x:v>
      </x:c>
      <x:c r="AB671"/>
      <x:c r="AC671"/>
      <x:c r="AD671" t="str">
        <x:v>PHEV_历史批次</x:v>
      </x:c>
      <x:c r="AE671" s="14" t="str">
        <x:v>309</x:v>
      </x:c>
      <x:c r="AF671" s="14" t="str"/>
      <x:c r="AG671" s="14" t="str">
        <x:v>源字段可解析</x:v>
      </x:c>
      <x:c r="AH671" s="15" t="n">
        <x:f>IF(R671&lt;&gt;"",R671,IFERROR(IF(AND(IF(ISNUMBER(O671),O671,IFERROR(VALUE(O671),VALUE(LEFT(TRIM(O671),FIND("|",SUBSTITUTE(SUBSTITUTE(SUBSTITUTE(SUBSTITUTE(SUBSTITUTE(TRIM(O671),"/","|"),"(","|"),"（","|"),";","|"),"；","|")&amp;"|")-1))))*100/IF(ISNUMBER(N671),N671,IFERROR(VALUE(N671),VALUE(LEFT(TRIM(N671),FIND("|",SUBSTITUTE(SUBSTITUTE(SUBSTITUTE(SUBSTITUTE(SUBSTITUTE(TRIM(N671),"/","|"),"(","|"),"（","|"),";","|"),"；","|")&amp;"|")-1))))&gt;=3,IF(ISNUMBER(O671),O671,IFERROR(VALUE(O671),VALUE(LEFT(TRIM(O671),FIND("|",SUBSTITUTE(SUBSTITUTE(SUBSTITUTE(SUBSTITUTE(SUBSTITUTE(TRIM(O671),"/","|"),"(","|"),"（","|"),";","|"),"；","|")&amp;"|")-1))))*100/IF(ISNUMBER(N671),N671,IFERROR(VALUE(N671),VALUE(LEFT(TRIM(N671),FIND("|",SUBSTITUTE(SUBSTITUTE(SUBSTITUTE(SUBSTITUTE(SUBSTITUTE(TRIM(N671),"/","|"),"(","|"),"（","|"),";","|"),"；","|")&amp;"|")-1))))&lt;=40),IF(ISNUMBER(O671),O671,IFERROR(VALUE(O671),VALUE(LEFT(TRIM(O671),FIND("|",SUBSTITUTE(SUBSTITUTE(SUBSTITUTE(SUBSTITUTE(SUBSTITUTE(TRIM(O671),"/","|"),"(","|"),"（","|"),";","|"),"；","|")&amp;"|")-1))))*100/IF(ISNUMBER(N671),N671,IFERROR(VALUE(N671),VALUE(LEFT(TRIM(N671),FIND("|",SUBSTITUTE(SUBSTITUTE(SUBSTITUTE(SUBSTITUTE(SUBSTITUTE(TRIM(N671),"/","|"),"(","|"),"（","|"),";","|"),"；","|")&amp;"|")-1)))),""),""))</x:f>
        <x:v>29.42</x:v>
      </x:c>
      <x:c r="AI671" s="15" t="str">
        <x:f>IFERROR(IF(AND(IF(ISNUMBER(O671),O671,IFERROR(VALUE(O671),VALUE(LEFT(TRIM(O671),FIND("|",SUBSTITUTE(SUBSTITUTE(SUBSTITUTE(SUBSTITUTE(SUBSTITUTE(TRIM(O671),"/","|"),"(","|"),"（","|"),";","|"),"；","|")&amp;"|")-1))))&gt;=75,IF(ISNUMBER(O671),O671,IFERROR(VALUE(O671),VALUE(LEFT(TRIM(O671),FIND("|",SUBSTITUTE(SUBSTITUTE(SUBSTITUTE(SUBSTITUTE(SUBSTITUTE(TRIM(O671),"/","|"),"(","|"),"（","|"),";","|"),"；","|")&amp;"|")-1))))&lt;=85,IF(ISNUMBER(Q671),Q671,IFERROR(VALUE(Q671),VALUE(LEFT(TRIM(Q671),FIND("|",SUBSTITUTE(SUBSTITUTE(SUBSTITUTE(SUBSTITUTE(SUBSTITUTE(TRIM(Q671),"/","|"),"(","|"),"（","|"),";","|"),"；","|")&amp;"|")-1))))&gt;0),IF(ISNUMBER(O671),O671,IFERROR(VALUE(O671),VALUE(LEFT(TRIM(O671),FIND("|",SUBSTITUTE(SUBSTITUTE(SUBSTITUTE(SUBSTITUTE(SUBSTITUTE(TRIM(O671),"/","|"),"(","|"),"（","|"),";","|"),"；","|")&amp;"|")-1))))*1000/IF(ISNUMBER(Q671),Q671,IFERROR(VALUE(Q671),VALUE(LEFT(TRIM(Q671),FIND("|",SUBSTITUTE(SUBSTITUTE(SUBSTITUTE(SUBSTITUTE(SUBSTITUTE(TRIM(Q671),"/","|"),"(","|"),"（","|"),";","|"),"；","|")&amp;"|")-1)))),""),"")</x:f>
      </x:c>
      <x:c r="AJ671" s="14" t="str">
        <x:f>IF(AI671="","","非称重实测")</x:f>
      </x:c>
      <x:c r="AK671" s="14" t="str"/>
      <x:c r="AL671" s="14" t="str">
        <x:v>v3.4.6-candidate</x:v>
      </x:c>
    </x:row>
    <x:row r="672">
      <x:c r="A672" t="n">
        <x:v>354</x:v>
      </x:c>
      <x:c r="B672" t="str">
        <x:v>VCD7204G65PPHEV</x:v>
      </x:c>
      <x:c r="C672" t="str">
        <x:v>沃尔沃牌</x:v>
      </x:c>
      <x:c r="D672" t="str">
        <x:v>大庆沃尔沃汽车制造有限公司</x:v>
      </x:c>
      <x:c r="E672"/>
      <x:c r="F672" t="str">
        <x:v>插电式混合动力轿车</x:v>
      </x:c>
      <x:c r="G672" t="str">
        <x:v>S90 T8</x:v>
      </x:c>
      <x:c r="H672" t="str">
        <x:v>插电式混合动力轿车</x:v>
      </x:c>
      <x:c r="I672" t="str">
        <x:v>Lux Car-4</x:v>
      </x:c>
      <x:c r="J672" t="str">
        <x:v>PHEV</x:v>
      </x:c>
      <x:c r="K672" t="str">
        <x:v>否</x:v>
      </x:c>
      <x:c r="L672" t="n">
        <x:v>2103</x:v>
      </x:c>
      <x:c r="M672"/>
      <x:c r="N672" t="n">
        <x:v>80</x:v>
      </x:c>
      <x:c r="O672" t="n">
        <x:v>18.831</x:v>
      </x:c>
      <x:c r="P672" t="str">
        <x:v>三元锂</x:v>
      </x:c>
      <x:c r="Q672" t="n">
        <x:v>140</x:v>
      </x:c>
      <x:c r="R672" t="n">
        <x:v>23.54</x:v>
      </x:c>
      <x:c r="S672"/>
      <x:c r="T672"/>
      <x:c r="U672"/>
      <x:c r="V672" t="str">
        <x:v>107/309</x:v>
      </x:c>
      <x:c r="W672"/>
      <x:c r="X672"/>
      <x:c r="Y672" t="n">
        <x:v>6.2</x:v>
      </x:c>
      <x:c r="Z672" t="n">
        <x:v>1969</x:v>
      </x:c>
      <x:c r="AA672" t="n">
        <x:v>253</x:v>
      </x:c>
      <x:c r="AB672"/>
      <x:c r="AC672"/>
      <x:c r="AD672" t="str">
        <x:v>PHEV_历史批次</x:v>
      </x:c>
      <x:c r="AE672" s="14" t="str">
        <x:v>309</x:v>
      </x:c>
      <x:c r="AF672" s="14" t="str"/>
      <x:c r="AG672" s="14" t="str">
        <x:v>源字段可解析</x:v>
      </x:c>
      <x:c r="AH672" s="15" t="n">
        <x:f>IF(R672&lt;&gt;"",R672,IFERROR(IF(AND(IF(ISNUMBER(O672),O672,IFERROR(VALUE(O672),VALUE(LEFT(TRIM(O672),FIND("|",SUBSTITUTE(SUBSTITUTE(SUBSTITUTE(SUBSTITUTE(SUBSTITUTE(TRIM(O672),"/","|"),"(","|"),"（","|"),";","|"),"；","|")&amp;"|")-1))))*100/IF(ISNUMBER(N672),N672,IFERROR(VALUE(N672),VALUE(LEFT(TRIM(N672),FIND("|",SUBSTITUTE(SUBSTITUTE(SUBSTITUTE(SUBSTITUTE(SUBSTITUTE(TRIM(N672),"/","|"),"(","|"),"（","|"),";","|"),"；","|")&amp;"|")-1))))&gt;=3,IF(ISNUMBER(O672),O672,IFERROR(VALUE(O672),VALUE(LEFT(TRIM(O672),FIND("|",SUBSTITUTE(SUBSTITUTE(SUBSTITUTE(SUBSTITUTE(SUBSTITUTE(TRIM(O672),"/","|"),"(","|"),"（","|"),";","|"),"；","|")&amp;"|")-1))))*100/IF(ISNUMBER(N672),N672,IFERROR(VALUE(N672),VALUE(LEFT(TRIM(N672),FIND("|",SUBSTITUTE(SUBSTITUTE(SUBSTITUTE(SUBSTITUTE(SUBSTITUTE(TRIM(N672),"/","|"),"(","|"),"（","|"),";","|"),"；","|")&amp;"|")-1))))&lt;=40),IF(ISNUMBER(O672),O672,IFERROR(VALUE(O672),VALUE(LEFT(TRIM(O672),FIND("|",SUBSTITUTE(SUBSTITUTE(SUBSTITUTE(SUBSTITUTE(SUBSTITUTE(TRIM(O672),"/","|"),"(","|"),"（","|"),";","|"),"；","|")&amp;"|")-1))))*100/IF(ISNUMBER(N672),N672,IFERROR(VALUE(N672),VALUE(LEFT(TRIM(N672),FIND("|",SUBSTITUTE(SUBSTITUTE(SUBSTITUTE(SUBSTITUTE(SUBSTITUTE(TRIM(N672),"/","|"),"(","|"),"（","|"),";","|"),"；","|")&amp;"|")-1)))),""),""))</x:f>
        <x:v>23.54</x:v>
      </x:c>
      <x:c r="AI672" s="15" t="str">
        <x:f>IFERROR(IF(AND(IF(ISNUMBER(O672),O672,IFERROR(VALUE(O672),VALUE(LEFT(TRIM(O672),FIND("|",SUBSTITUTE(SUBSTITUTE(SUBSTITUTE(SUBSTITUTE(SUBSTITUTE(TRIM(O672),"/","|"),"(","|"),"（","|"),";","|"),"；","|")&amp;"|")-1))))&gt;=75,IF(ISNUMBER(O672),O672,IFERROR(VALUE(O672),VALUE(LEFT(TRIM(O672),FIND("|",SUBSTITUTE(SUBSTITUTE(SUBSTITUTE(SUBSTITUTE(SUBSTITUTE(TRIM(O672),"/","|"),"(","|"),"（","|"),";","|"),"；","|")&amp;"|")-1))))&lt;=85,IF(ISNUMBER(Q672),Q672,IFERROR(VALUE(Q672),VALUE(LEFT(TRIM(Q672),FIND("|",SUBSTITUTE(SUBSTITUTE(SUBSTITUTE(SUBSTITUTE(SUBSTITUTE(TRIM(Q672),"/","|"),"(","|"),"（","|"),";","|"),"；","|")&amp;"|")-1))))&gt;0),IF(ISNUMBER(O672),O672,IFERROR(VALUE(O672),VALUE(LEFT(TRIM(O672),FIND("|",SUBSTITUTE(SUBSTITUTE(SUBSTITUTE(SUBSTITUTE(SUBSTITUTE(TRIM(O672),"/","|"),"(","|"),"（","|"),";","|"),"；","|")&amp;"|")-1))))*1000/IF(ISNUMBER(Q672),Q672,IFERROR(VALUE(Q672),VALUE(LEFT(TRIM(Q672),FIND("|",SUBSTITUTE(SUBSTITUTE(SUBSTITUTE(SUBSTITUTE(SUBSTITUTE(TRIM(Q672),"/","|"),"(","|"),"（","|"),";","|"),"；","|")&amp;"|")-1)))),""),"")</x:f>
      </x:c>
      <x:c r="AJ672" s="14" t="str">
        <x:f>IF(AI672="","","非称重实测")</x:f>
      </x:c>
      <x:c r="AK672" s="14" t="str"/>
      <x:c r="AL672" s="14" t="str">
        <x:v>v3.4.6-candidate</x:v>
      </x:c>
    </x:row>
    <x:row r="673">
      <x:c r="A673" t="n">
        <x:v>354</x:v>
      </x:c>
      <x:c r="B673" t="str">
        <x:v>VCD7204G65ZPHEV</x:v>
      </x:c>
      <x:c r="C673" t="str">
        <x:v>沃尔沃牌</x:v>
      </x:c>
      <x:c r="D673" t="str">
        <x:v>大庆沃尔沃汽车制造有限公司</x:v>
      </x:c>
      <x:c r="E673"/>
      <x:c r="F673" t="str">
        <x:v>插电式混合动力轿车</x:v>
      </x:c>
      <x:c r="G673" t="str">
        <x:v>S60 T8</x:v>
      </x:c>
      <x:c r="H673" t="str">
        <x:v>插电式混合动力轿车</x:v>
      </x:c>
      <x:c r="I673" t="str">
        <x:v>Lux Car-3</x:v>
      </x:c>
      <x:c r="J673" t="str">
        <x:v>PHEV</x:v>
      </x:c>
      <x:c r="K673" t="str">
        <x:v>否</x:v>
      </x:c>
      <x:c r="L673" t="n">
        <x:v>2008</x:v>
      </x:c>
      <x:c r="M673"/>
      <x:c r="N673" t="n">
        <x:v>84</x:v>
      </x:c>
      <x:c r="O673" t="n">
        <x:v>18.831</x:v>
      </x:c>
      <x:c r="P673" t="str">
        <x:v>三元锂</x:v>
      </x:c>
      <x:c r="Q673" t="n">
        <x:v>140</x:v>
      </x:c>
      <x:c r="R673" t="n">
        <x:v>22.42</x:v>
      </x:c>
      <x:c r="S673"/>
      <x:c r="T673"/>
      <x:c r="U673"/>
      <x:c r="V673" t="str">
        <x:v>107/309</x:v>
      </x:c>
      <x:c r="W673"/>
      <x:c r="X673"/>
      <x:c r="Y673" t="n">
        <x:v>6.13</x:v>
      </x:c>
      <x:c r="Z673" t="n">
        <x:v>1969</x:v>
      </x:c>
      <x:c r="AA673" t="n">
        <x:v>253</x:v>
      </x:c>
      <x:c r="AB673"/>
      <x:c r="AC673"/>
      <x:c r="AD673" t="str">
        <x:v>PHEV_历史批次</x:v>
      </x:c>
      <x:c r="AE673" s="14" t="str">
        <x:v>309</x:v>
      </x:c>
      <x:c r="AF673" s="14" t="str"/>
      <x:c r="AG673" s="14" t="str">
        <x:v>源字段可解析</x:v>
      </x:c>
      <x:c r="AH673" s="15" t="n">
        <x:f>IF(R673&lt;&gt;"",R673,IFERROR(IF(AND(IF(ISNUMBER(O673),O673,IFERROR(VALUE(O673),VALUE(LEFT(TRIM(O673),FIND("|",SUBSTITUTE(SUBSTITUTE(SUBSTITUTE(SUBSTITUTE(SUBSTITUTE(TRIM(O673),"/","|"),"(","|"),"（","|"),";","|"),"；","|")&amp;"|")-1))))*100/IF(ISNUMBER(N673),N673,IFERROR(VALUE(N673),VALUE(LEFT(TRIM(N673),FIND("|",SUBSTITUTE(SUBSTITUTE(SUBSTITUTE(SUBSTITUTE(SUBSTITUTE(TRIM(N673),"/","|"),"(","|"),"（","|"),";","|"),"；","|")&amp;"|")-1))))&gt;=3,IF(ISNUMBER(O673),O673,IFERROR(VALUE(O673),VALUE(LEFT(TRIM(O673),FIND("|",SUBSTITUTE(SUBSTITUTE(SUBSTITUTE(SUBSTITUTE(SUBSTITUTE(TRIM(O673),"/","|"),"(","|"),"（","|"),";","|"),"；","|")&amp;"|")-1))))*100/IF(ISNUMBER(N673),N673,IFERROR(VALUE(N673),VALUE(LEFT(TRIM(N673),FIND("|",SUBSTITUTE(SUBSTITUTE(SUBSTITUTE(SUBSTITUTE(SUBSTITUTE(TRIM(N673),"/","|"),"(","|"),"（","|"),";","|"),"；","|")&amp;"|")-1))))&lt;=40),IF(ISNUMBER(O673),O673,IFERROR(VALUE(O673),VALUE(LEFT(TRIM(O673),FIND("|",SUBSTITUTE(SUBSTITUTE(SUBSTITUTE(SUBSTITUTE(SUBSTITUTE(TRIM(O673),"/","|"),"(","|"),"（","|"),";","|"),"；","|")&amp;"|")-1))))*100/IF(ISNUMBER(N673),N673,IFERROR(VALUE(N673),VALUE(LEFT(TRIM(N673),FIND("|",SUBSTITUTE(SUBSTITUTE(SUBSTITUTE(SUBSTITUTE(SUBSTITUTE(TRIM(N673),"/","|"),"(","|"),"（","|"),";","|"),"；","|")&amp;"|")-1)))),""),""))</x:f>
        <x:v>22.42</x:v>
      </x:c>
      <x:c r="AI673" s="15" t="str">
        <x:f>IFERROR(IF(AND(IF(ISNUMBER(O673),O673,IFERROR(VALUE(O673),VALUE(LEFT(TRIM(O673),FIND("|",SUBSTITUTE(SUBSTITUTE(SUBSTITUTE(SUBSTITUTE(SUBSTITUTE(TRIM(O673),"/","|"),"(","|"),"（","|"),";","|"),"；","|")&amp;"|")-1))))&gt;=75,IF(ISNUMBER(O673),O673,IFERROR(VALUE(O673),VALUE(LEFT(TRIM(O673),FIND("|",SUBSTITUTE(SUBSTITUTE(SUBSTITUTE(SUBSTITUTE(SUBSTITUTE(TRIM(O673),"/","|"),"(","|"),"（","|"),";","|"),"；","|")&amp;"|")-1))))&lt;=85,IF(ISNUMBER(Q673),Q673,IFERROR(VALUE(Q673),VALUE(LEFT(TRIM(Q673),FIND("|",SUBSTITUTE(SUBSTITUTE(SUBSTITUTE(SUBSTITUTE(SUBSTITUTE(TRIM(Q673),"/","|"),"(","|"),"（","|"),";","|"),"；","|")&amp;"|")-1))))&gt;0),IF(ISNUMBER(O673),O673,IFERROR(VALUE(O673),VALUE(LEFT(TRIM(O673),FIND("|",SUBSTITUTE(SUBSTITUTE(SUBSTITUTE(SUBSTITUTE(SUBSTITUTE(TRIM(O673),"/","|"),"(","|"),"（","|"),";","|"),"；","|")&amp;"|")-1))))*1000/IF(ISNUMBER(Q673),Q673,IFERROR(VALUE(Q673),VALUE(LEFT(TRIM(Q673),FIND("|",SUBSTITUTE(SUBSTITUTE(SUBSTITUTE(SUBSTITUTE(SUBSTITUTE(TRIM(Q673),"/","|"),"(","|"),"（","|"),";","|"),"；","|")&amp;"|")-1)))),""),"")</x:f>
      </x:c>
      <x:c r="AJ673" s="14" t="str">
        <x:f>IF(AI673="","","非称重实测")</x:f>
      </x:c>
      <x:c r="AK673" s="14" t="str"/>
      <x:c r="AL673" s="14" t="str">
        <x:v>v3.4.6-candidate</x:v>
      </x:c>
    </x:row>
    <x:row r="674">
      <x:c r="A674" t="n">
        <x:v>355</x:v>
      </x:c>
      <x:c r="B674" t="str">
        <x:v>BAW7000UL44BEV</x:v>
      </x:c>
      <x:c r="C674" t="str">
        <x:v>燕铃牌</x:v>
      </x:c>
      <x:c r="D674" t="str">
        <x:v>北京汽车制造厂有限公司</x:v>
      </x:c>
      <x:c r="E674" t="str">
        <x:v>北京汽车制造厂</x:v>
      </x:c>
      <x:c r="F674" t="str">
        <x:v>纯电动轿车</x:v>
      </x:c>
      <x:c r="G674" t="str">
        <x:v>S3</x:v>
      </x:c>
      <x:c r="H674" t="str">
        <x:v>纯电动轿车</x:v>
      </x:c>
      <x:c r="I674" t="str">
        <x:v>Car-A</x:v>
      </x:c>
      <x:c r="J674" t="str">
        <x:v>BEV</x:v>
      </x:c>
      <x:c r="K674" t="str">
        <x:v>否</x:v>
      </x:c>
      <x:c r="L674" t="n">
        <x:v>693</x:v>
      </x:c>
      <x:c r="M674" t="n">
        <x:v>3400</x:v>
      </x:c>
      <x:c r="N674" t="n">
        <x:v>121</x:v>
      </x:c>
      <x:c r="O674" t="n">
        <x:v>9.6</x:v>
      </x:c>
      <x:c r="P674" t="str">
        <x:v>磷酸铁锂</x:v>
      </x:c>
      <x:c r="Q674" t="n">
        <x:v>140</x:v>
      </x:c>
      <x:c r="R674" t="n">
        <x:v>7.93</x:v>
      </x:c>
      <x:c r="S674" t="n">
        <x:v>110</x:v>
      </x:c>
      <x:c r="T674" t="n">
        <x:v>110</x:v>
      </x:c>
      <x:c r="U674" t="str">
        <x:v>方正电机</x:v>
      </x:c>
      <x:c r="V674"/>
      <x:c r="W674"/>
      <x:c r="X674" t="str">
        <x:v>不适用(BEV)</x:v>
      </x:c>
      <x:c r="Y674" t="str">
        <x:v>不适用(BEV)</x:v>
      </x:c>
      <x:c r="Z674" t="str">
        <x:v>不适用(BEV)</x:v>
      </x:c>
      <x:c r="AA674" t="str">
        <x:v>不适用(BEV)</x:v>
      </x:c>
      <x:c r="AB674" t="str">
        <x:v>不适用(BEV)</x:v>
      </x:c>
      <x:c r="AC674" t="str">
        <x:v>不适用(BEV)</x:v>
      </x:c>
      <x:c r="AD674" t="str">
        <x:v>BEV_历史批次</x:v>
      </x:c>
      <x:c r="AE674" s="14" t="str"/>
      <x:c r="AF674" s="14" t="str"/>
      <x:c r="AG674" s="14" t="str">
        <x:v>待OCR/外部证据：原字段为空</x:v>
      </x:c>
      <x:c r="AH674" s="15" t="n">
        <x:f>IF(R674&lt;&gt;"",R674,IFERROR(IF(AND(IF(ISNUMBER(O674),O674,IFERROR(VALUE(O674),VALUE(LEFT(TRIM(O674),FIND("|",SUBSTITUTE(SUBSTITUTE(SUBSTITUTE(SUBSTITUTE(SUBSTITUTE(TRIM(O674),"/","|"),"(","|"),"（","|"),";","|"),"；","|")&amp;"|")-1))))*100/IF(ISNUMBER(N674),N674,IFERROR(VALUE(N674),VALUE(LEFT(TRIM(N674),FIND("|",SUBSTITUTE(SUBSTITUTE(SUBSTITUTE(SUBSTITUTE(SUBSTITUTE(TRIM(N674),"/","|"),"(","|"),"（","|"),";","|"),"；","|")&amp;"|")-1))))&gt;=3,IF(ISNUMBER(O674),O674,IFERROR(VALUE(O674),VALUE(LEFT(TRIM(O674),FIND("|",SUBSTITUTE(SUBSTITUTE(SUBSTITUTE(SUBSTITUTE(SUBSTITUTE(TRIM(O674),"/","|"),"(","|"),"（","|"),";","|"),"；","|")&amp;"|")-1))))*100/IF(ISNUMBER(N674),N674,IFERROR(VALUE(N674),VALUE(LEFT(TRIM(N674),FIND("|",SUBSTITUTE(SUBSTITUTE(SUBSTITUTE(SUBSTITUTE(SUBSTITUTE(TRIM(N674),"/","|"),"(","|"),"（","|"),";","|"),"；","|")&amp;"|")-1))))&lt;=40),IF(ISNUMBER(O674),O674,IFERROR(VALUE(O674),VALUE(LEFT(TRIM(O674),FIND("|",SUBSTITUTE(SUBSTITUTE(SUBSTITUTE(SUBSTITUTE(SUBSTITUTE(TRIM(O674),"/","|"),"(","|"),"（","|"),";","|"),"；","|")&amp;"|")-1))))*100/IF(ISNUMBER(N674),N674,IFERROR(VALUE(N674),VALUE(LEFT(TRIM(N674),FIND("|",SUBSTITUTE(SUBSTITUTE(SUBSTITUTE(SUBSTITUTE(SUBSTITUTE(TRIM(N674),"/","|"),"(","|"),"（","|"),";","|"),"；","|")&amp;"|")-1)))),""),""))</x:f>
        <x:v>7.93</x:v>
      </x:c>
      <x:c r="AI674" s="15" t="str">
        <x:f>IFERROR(IF(AND(IF(ISNUMBER(O674),O674,IFERROR(VALUE(O674),VALUE(LEFT(TRIM(O674),FIND("|",SUBSTITUTE(SUBSTITUTE(SUBSTITUTE(SUBSTITUTE(SUBSTITUTE(TRIM(O674),"/","|"),"(","|"),"（","|"),";","|"),"；","|")&amp;"|")-1))))&gt;=75,IF(ISNUMBER(O674),O674,IFERROR(VALUE(O674),VALUE(LEFT(TRIM(O674),FIND("|",SUBSTITUTE(SUBSTITUTE(SUBSTITUTE(SUBSTITUTE(SUBSTITUTE(TRIM(O674),"/","|"),"(","|"),"（","|"),";","|"),"；","|")&amp;"|")-1))))&lt;=85,IF(ISNUMBER(Q674),Q674,IFERROR(VALUE(Q674),VALUE(LEFT(TRIM(Q674),FIND("|",SUBSTITUTE(SUBSTITUTE(SUBSTITUTE(SUBSTITUTE(SUBSTITUTE(TRIM(Q674),"/","|"),"(","|"),"（","|"),";","|"),"；","|")&amp;"|")-1))))&gt;0),IF(ISNUMBER(O674),O674,IFERROR(VALUE(O674),VALUE(LEFT(TRIM(O674),FIND("|",SUBSTITUTE(SUBSTITUTE(SUBSTITUTE(SUBSTITUTE(SUBSTITUTE(TRIM(O674),"/","|"),"(","|"),"（","|"),";","|"),"；","|")&amp;"|")-1))))*1000/IF(ISNUMBER(Q674),Q674,IFERROR(VALUE(Q674),VALUE(LEFT(TRIM(Q674),FIND("|",SUBSTITUTE(SUBSTITUTE(SUBSTITUTE(SUBSTITUTE(SUBSTITUTE(TRIM(Q674),"/","|"),"(","|"),"（","|"),";","|"),"；","|")&amp;"|")-1)))),""),"")</x:f>
      </x:c>
      <x:c r="AJ674" s="14" t="str">
        <x:f>IF(AI674="","","非称重实测")</x:f>
      </x:c>
      <x:c r="AK674" s="14" t="str"/>
      <x:c r="AL674" s="14" t="str">
        <x:v>v3.4.6-candidate</x:v>
      </x:c>
    </x:row>
    <x:row r="675">
      <x:c r="A675" t="n">
        <x:v>355</x:v>
      </x:c>
      <x:c r="B675" t="str">
        <x:v>BAW7000UL46BEV</x:v>
      </x:c>
      <x:c r="C675" t="str">
        <x:v>燕铃牌</x:v>
      </x:c>
      <x:c r="D675" t="str">
        <x:v>北京汽车制造厂有限公司</x:v>
      </x:c>
      <x:c r="E675" t="str">
        <x:v>北京汽车制造厂</x:v>
      </x:c>
      <x:c r="F675" t="str">
        <x:v>纯电动轿车</x:v>
      </x:c>
      <x:c r="G675" t="str">
        <x:v>S3</x:v>
      </x:c>
      <x:c r="H675" t="str">
        <x:v>纯电动轿车</x:v>
      </x:c>
      <x:c r="I675" t="str">
        <x:v>Car-A</x:v>
      </x:c>
      <x:c r="J675" t="str">
        <x:v>BEV</x:v>
      </x:c>
      <x:c r="K675" t="str">
        <x:v>否</x:v>
      </x:c>
      <x:c r="L675" t="n">
        <x:v>740</x:v>
      </x:c>
      <x:c r="M675" t="n">
        <x:v>3400</x:v>
      </x:c>
      <x:c r="N675" t="n">
        <x:v>172</x:v>
      </x:c>
      <x:c r="O675" t="n">
        <x:v>13.6</x:v>
      </x:c>
      <x:c r="P675" t="str">
        <x:v>磷酸铁锂</x:v>
      </x:c>
      <x:c r="Q675" t="n">
        <x:v>140</x:v>
      </x:c>
      <x:c r="R675" t="n">
        <x:v>7.91</x:v>
      </x:c>
      <x:c r="S675" t="n">
        <x:v>110</x:v>
      </x:c>
      <x:c r="T675" t="n">
        <x:v>110</x:v>
      </x:c>
      <x:c r="U675" t="str">
        <x:v>方正电机</x:v>
      </x:c>
      <x:c r="V675"/>
      <x:c r="W675"/>
      <x:c r="X675" t="str">
        <x:v>不适用(BEV)</x:v>
      </x:c>
      <x:c r="Y675" t="str">
        <x:v>不适用(BEV)</x:v>
      </x:c>
      <x:c r="Z675" t="str">
        <x:v>不适用(BEV)</x:v>
      </x:c>
      <x:c r="AA675" t="str">
        <x:v>不适用(BEV)</x:v>
      </x:c>
      <x:c r="AB675" t="str">
        <x:v>不适用(BEV)</x:v>
      </x:c>
      <x:c r="AC675" t="str">
        <x:v>不适用(BEV)</x:v>
      </x:c>
      <x:c r="AD675" t="str">
        <x:v>BEV_历史批次</x:v>
      </x:c>
      <x:c r="AE675" s="14" t="str"/>
      <x:c r="AF675" s="14" t="str"/>
      <x:c r="AG675" s="14" t="str">
        <x:v>待OCR/外部证据：原字段为空</x:v>
      </x:c>
      <x:c r="AH675" s="15" t="n">
        <x:f>IF(R675&lt;&gt;"",R675,IFERROR(IF(AND(IF(ISNUMBER(O675),O675,IFERROR(VALUE(O675),VALUE(LEFT(TRIM(O675),FIND("|",SUBSTITUTE(SUBSTITUTE(SUBSTITUTE(SUBSTITUTE(SUBSTITUTE(TRIM(O675),"/","|"),"(","|"),"（","|"),";","|"),"；","|")&amp;"|")-1))))*100/IF(ISNUMBER(N675),N675,IFERROR(VALUE(N675),VALUE(LEFT(TRIM(N675),FIND("|",SUBSTITUTE(SUBSTITUTE(SUBSTITUTE(SUBSTITUTE(SUBSTITUTE(TRIM(N675),"/","|"),"(","|"),"（","|"),";","|"),"；","|")&amp;"|")-1))))&gt;=3,IF(ISNUMBER(O675),O675,IFERROR(VALUE(O675),VALUE(LEFT(TRIM(O675),FIND("|",SUBSTITUTE(SUBSTITUTE(SUBSTITUTE(SUBSTITUTE(SUBSTITUTE(TRIM(O675),"/","|"),"(","|"),"（","|"),";","|"),"；","|")&amp;"|")-1))))*100/IF(ISNUMBER(N675),N675,IFERROR(VALUE(N675),VALUE(LEFT(TRIM(N675),FIND("|",SUBSTITUTE(SUBSTITUTE(SUBSTITUTE(SUBSTITUTE(SUBSTITUTE(TRIM(N675),"/","|"),"(","|"),"（","|"),";","|"),"；","|")&amp;"|")-1))))&lt;=40),IF(ISNUMBER(O675),O675,IFERROR(VALUE(O675),VALUE(LEFT(TRIM(O675),FIND("|",SUBSTITUTE(SUBSTITUTE(SUBSTITUTE(SUBSTITUTE(SUBSTITUTE(TRIM(O675),"/","|"),"(","|"),"（","|"),";","|"),"；","|")&amp;"|")-1))))*100/IF(ISNUMBER(N675),N675,IFERROR(VALUE(N675),VALUE(LEFT(TRIM(N675),FIND("|",SUBSTITUTE(SUBSTITUTE(SUBSTITUTE(SUBSTITUTE(SUBSTITUTE(TRIM(N675),"/","|"),"(","|"),"（","|"),";","|"),"；","|")&amp;"|")-1)))),""),""))</x:f>
        <x:v>7.91</x:v>
      </x:c>
      <x:c r="AI675" s="15" t="str">
        <x:f>IFERROR(IF(AND(IF(ISNUMBER(O675),O675,IFERROR(VALUE(O675),VALUE(LEFT(TRIM(O675),FIND("|",SUBSTITUTE(SUBSTITUTE(SUBSTITUTE(SUBSTITUTE(SUBSTITUTE(TRIM(O675),"/","|"),"(","|"),"（","|"),";","|"),"；","|")&amp;"|")-1))))&gt;=75,IF(ISNUMBER(O675),O675,IFERROR(VALUE(O675),VALUE(LEFT(TRIM(O675),FIND("|",SUBSTITUTE(SUBSTITUTE(SUBSTITUTE(SUBSTITUTE(SUBSTITUTE(TRIM(O675),"/","|"),"(","|"),"（","|"),";","|"),"；","|")&amp;"|")-1))))&lt;=85,IF(ISNUMBER(Q675),Q675,IFERROR(VALUE(Q675),VALUE(LEFT(TRIM(Q675),FIND("|",SUBSTITUTE(SUBSTITUTE(SUBSTITUTE(SUBSTITUTE(SUBSTITUTE(TRIM(Q675),"/","|"),"(","|"),"（","|"),";","|"),"；","|")&amp;"|")-1))))&gt;0),IF(ISNUMBER(O675),O675,IFERROR(VALUE(O675),VALUE(LEFT(TRIM(O675),FIND("|",SUBSTITUTE(SUBSTITUTE(SUBSTITUTE(SUBSTITUTE(SUBSTITUTE(TRIM(O675),"/","|"),"(","|"),"（","|"),";","|"),"；","|")&amp;"|")-1))))*1000/IF(ISNUMBER(Q675),Q675,IFERROR(VALUE(Q675),VALUE(LEFT(TRIM(Q675),FIND("|",SUBSTITUTE(SUBSTITUTE(SUBSTITUTE(SUBSTITUTE(SUBSTITUTE(TRIM(Q675),"/","|"),"(","|"),"（","|"),";","|"),"；","|")&amp;"|")-1)))),""),"")</x:f>
      </x:c>
      <x:c r="AJ675" s="14" t="str">
        <x:f>IF(AI675="","","非称重实测")</x:f>
      </x:c>
      <x:c r="AK675" s="14" t="str"/>
      <x:c r="AL675" s="14" t="str">
        <x:v>v3.4.6-candidate</x:v>
      </x:c>
    </x:row>
    <x:row r="676">
      <x:c r="A676" t="n">
        <x:v>355</x:v>
      </x:c>
      <x:c r="B676" t="str">
        <x:v>BQ6460N1BEV</x:v>
      </x:c>
      <x:c r="C676" t="str">
        <x:v>田野牌</x:v>
      </x:c>
      <x:c r="D676" t="str">
        <x:v>河北中兴汽车制造有限公司</x:v>
      </x:c>
      <x:c r="E676"/>
      <x:c r="F676" t="str">
        <x:v>换电式纯电动多用途乘用车</x:v>
      </x:c>
      <x:c r="G676" t="str">
        <x:v>易电易行FM3Pro</x:v>
      </x:c>
      <x:c r="H676" t="str">
        <x:v>换电式纯电动多用途乘用车</x:v>
      </x:c>
      <x:c r="I676" t="str">
        <x:v>SUV-D</x:v>
      </x:c>
      <x:c r="J676" t="str">
        <x:v>BEV</x:v>
      </x:c>
      <x:c r="K676" t="str">
        <x:v>否</x:v>
      </x:c>
      <x:c r="L676" t="n">
        <x:v>1760</x:v>
      </x:c>
      <x:c r="M676"/>
      <x:c r="N676" t="str">
        <x:v>418(CLTC)</x:v>
      </x:c>
      <x:c r="O676" t="n">
        <x:v>63.59</x:v>
      </x:c>
      <x:c r="P676" t="str">
        <x:v>三元锂</x:v>
      </x:c>
      <x:c r="Q676" t="n">
        <x:v>170</x:v>
      </x:c>
      <x:c r="R676"/>
      <x:c r="S676"/>
      <x:c r="T676"/>
      <x:c r="U676" t="str">
        <x:v>深圳市大地和电气</x:v>
      </x:c>
      <x:c r="V676"/>
      <x:c r="W676"/>
      <x:c r="X676" t="str">
        <x:v>不适用(BEV)</x:v>
      </x:c>
      <x:c r="Y676" t="str">
        <x:v>不适用(BEV)</x:v>
      </x:c>
      <x:c r="Z676" t="str">
        <x:v>不适用(BEV)</x:v>
      </x:c>
      <x:c r="AA676" t="str">
        <x:v>不适用(BEV)</x:v>
      </x:c>
      <x:c r="AB676" t="str">
        <x:v>不适用(BEV)</x:v>
      </x:c>
      <x:c r="AC676" t="str">
        <x:v>不适用(BEV)</x:v>
      </x:c>
      <x:c r="AD676" t="str">
        <x:v>BEV_历史批次</x:v>
      </x:c>
      <x:c r="AE676" s="14" t="str"/>
      <x:c r="AF676" s="14" t="str"/>
      <x:c r="AG676" s="14" t="str">
        <x:v>待OCR/外部证据：原字段为空</x:v>
      </x:c>
      <x:c r="AH676" s="15" t="n">
        <x:f>IF(R676&lt;&gt;"",R676,IFERROR(IF(AND(IF(ISNUMBER(O676),O676,IFERROR(VALUE(O676),VALUE(LEFT(TRIM(O676),FIND("|",SUBSTITUTE(SUBSTITUTE(SUBSTITUTE(SUBSTITUTE(SUBSTITUTE(TRIM(O676),"/","|"),"(","|"),"（","|"),";","|"),"；","|")&amp;"|")-1))))*100/IF(ISNUMBER(N676),N676,IFERROR(VALUE(N676),VALUE(LEFT(TRIM(N676),FIND("|",SUBSTITUTE(SUBSTITUTE(SUBSTITUTE(SUBSTITUTE(SUBSTITUTE(TRIM(N676),"/","|"),"(","|"),"（","|"),";","|"),"；","|")&amp;"|")-1))))&gt;=3,IF(ISNUMBER(O676),O676,IFERROR(VALUE(O676),VALUE(LEFT(TRIM(O676),FIND("|",SUBSTITUTE(SUBSTITUTE(SUBSTITUTE(SUBSTITUTE(SUBSTITUTE(TRIM(O676),"/","|"),"(","|"),"（","|"),";","|"),"；","|")&amp;"|")-1))))*100/IF(ISNUMBER(N676),N676,IFERROR(VALUE(N676),VALUE(LEFT(TRIM(N676),FIND("|",SUBSTITUTE(SUBSTITUTE(SUBSTITUTE(SUBSTITUTE(SUBSTITUTE(TRIM(N676),"/","|"),"(","|"),"（","|"),";","|"),"；","|")&amp;"|")-1))))&lt;=40),IF(ISNUMBER(O676),O676,IFERROR(VALUE(O676),VALUE(LEFT(TRIM(O676),FIND("|",SUBSTITUTE(SUBSTITUTE(SUBSTITUTE(SUBSTITUTE(SUBSTITUTE(TRIM(O676),"/","|"),"(","|"),"（","|"),";","|"),"；","|")&amp;"|")-1))))*100/IF(ISNUMBER(N676),N676,IFERROR(VALUE(N676),VALUE(LEFT(TRIM(N676),FIND("|",SUBSTITUTE(SUBSTITUTE(SUBSTITUTE(SUBSTITUTE(SUBSTITUTE(TRIM(N676),"/","|"),"(","|"),"（","|"),";","|"),"；","|")&amp;"|")-1)))),""),""))</x:f>
        <x:v>15.212918660287082</x:v>
      </x:c>
      <x:c r="AI676" s="15" t="str">
        <x:f>IFERROR(IF(AND(IF(ISNUMBER(O676),O676,IFERROR(VALUE(O676),VALUE(LEFT(TRIM(O676),FIND("|",SUBSTITUTE(SUBSTITUTE(SUBSTITUTE(SUBSTITUTE(SUBSTITUTE(TRIM(O676),"/","|"),"(","|"),"（","|"),";","|"),"；","|")&amp;"|")-1))))&gt;=75,IF(ISNUMBER(O676),O676,IFERROR(VALUE(O676),VALUE(LEFT(TRIM(O676),FIND("|",SUBSTITUTE(SUBSTITUTE(SUBSTITUTE(SUBSTITUTE(SUBSTITUTE(TRIM(O676),"/","|"),"(","|"),"（","|"),";","|"),"；","|")&amp;"|")-1))))&lt;=85,IF(ISNUMBER(Q676),Q676,IFERROR(VALUE(Q676),VALUE(LEFT(TRIM(Q676),FIND("|",SUBSTITUTE(SUBSTITUTE(SUBSTITUTE(SUBSTITUTE(SUBSTITUTE(TRIM(Q676),"/","|"),"(","|"),"（","|"),";","|"),"；","|")&amp;"|")-1))))&gt;0),IF(ISNUMBER(O676),O676,IFERROR(VALUE(O676),VALUE(LEFT(TRIM(O676),FIND("|",SUBSTITUTE(SUBSTITUTE(SUBSTITUTE(SUBSTITUTE(SUBSTITUTE(TRIM(O676),"/","|"),"(","|"),"（","|"),";","|"),"；","|")&amp;"|")-1))))*1000/IF(ISNUMBER(Q676),Q676,IFERROR(VALUE(Q676),VALUE(LEFT(TRIM(Q676),FIND("|",SUBSTITUTE(SUBSTITUTE(SUBSTITUTE(SUBSTITUTE(SUBSTITUTE(TRIM(Q676),"/","|"),"(","|"),"（","|"),";","|"),"；","|")&amp;"|")-1)))),""),"")</x:f>
      </x:c>
      <x:c r="AJ676" s="14" t="str">
        <x:f>IF(AI676="","","非称重实测")</x:f>
      </x:c>
      <x:c r="AK676" s="14" t="str">
        <x:v>电耗公式可补</x:v>
      </x:c>
      <x:c r="AL676" s="14" t="str">
        <x:v>v3.4.6-candidate</x:v>
      </x:c>
    </x:row>
    <x:row r="677">
      <x:c r="A677" t="n">
        <x:v>355</x:v>
      </x:c>
      <x:c r="B677" t="str">
        <x:v>BYD7009BEV8</x:v>
      </x:c>
      <x:c r="C677" t="str">
        <x:v>比亚迪牌</x:v>
      </x:c>
      <x:c r="D677" t="str">
        <x:v>比亚迪汽车工业有限公司</x:v>
      </x:c>
      <x:c r="E677" t="str">
        <x:v>比亚迪汉</x:v>
      </x:c>
      <x:c r="F677" t="str">
        <x:v>纯电动轿车</x:v>
      </x:c>
      <x:c r="G677" t="str">
        <x:v>汉</x:v>
      </x:c>
      <x:c r="H677" t="str">
        <x:v>纯电动轿车</x:v>
      </x:c>
      <x:c r="I677" t="str">
        <x:v>Car-D</x:v>
      </x:c>
      <x:c r="J677" t="str">
        <x:v>BEV</x:v>
      </x:c>
      <x:c r="K677" t="str">
        <x:v>否</x:v>
      </x:c>
      <x:c r="L677" t="n">
        <x:v>2000</x:v>
      </x:c>
      <x:c r="M677" t="n">
        <x:v>2920</x:v>
      </x:c>
      <x:c r="N677" t="n">
        <x:v>605</x:v>
      </x:c>
      <x:c r="O677" t="n">
        <x:v>72</x:v>
      </x:c>
      <x:c r="P677" t="str">
        <x:v>磷酸铁锂</x:v>
      </x:c>
      <x:c r="Q677" t="n">
        <x:v>150</x:v>
      </x:c>
      <x:c r="R677" t="n">
        <x:v>13.3</x:v>
      </x:c>
      <x:c r="S677" t="n">
        <x:v>180</x:v>
      </x:c>
      <x:c r="T677" t="n">
        <x:v>180</x:v>
      </x:c>
      <x:c r="U677" t="str">
        <x:v>比亚迪汽车</x:v>
      </x:c>
      <x:c r="V677" t="str">
        <x:v>168/350</x:v>
      </x:c>
      <x:c r="W677"/>
      <x:c r="X677" t="str">
        <x:v>不适用(BEV)</x:v>
      </x:c>
      <x:c r="Y677" t="str">
        <x:v>不适用(BEV)</x:v>
      </x:c>
      <x:c r="Z677" t="str">
        <x:v>不适用(BEV)</x:v>
      </x:c>
      <x:c r="AA677" t="str">
        <x:v>不适用(BEV)</x:v>
      </x:c>
      <x:c r="AB677" t="str">
        <x:v>不适用(BEV)</x:v>
      </x:c>
      <x:c r="AC677" t="str">
        <x:v>不适用(BEV)</x:v>
      </x:c>
      <x:c r="AD677" t="str">
        <x:v>BEV_历史批次</x:v>
      </x:c>
      <x:c r="AE677" s="14" t="str">
        <x:v>350</x:v>
      </x:c>
      <x:c r="AF677" s="14" t="str"/>
      <x:c r="AG677" s="14" t="str">
        <x:v>源字段可解析</x:v>
      </x:c>
      <x:c r="AH677" s="15" t="n">
        <x:f>IF(R677&lt;&gt;"",R677,IFERROR(IF(AND(IF(ISNUMBER(O677),O677,IFERROR(VALUE(O677),VALUE(LEFT(TRIM(O677),FIND("|",SUBSTITUTE(SUBSTITUTE(SUBSTITUTE(SUBSTITUTE(SUBSTITUTE(TRIM(O677),"/","|"),"(","|"),"（","|"),";","|"),"；","|")&amp;"|")-1))))*100/IF(ISNUMBER(N677),N677,IFERROR(VALUE(N677),VALUE(LEFT(TRIM(N677),FIND("|",SUBSTITUTE(SUBSTITUTE(SUBSTITUTE(SUBSTITUTE(SUBSTITUTE(TRIM(N677),"/","|"),"(","|"),"（","|"),";","|"),"；","|")&amp;"|")-1))))&gt;=3,IF(ISNUMBER(O677),O677,IFERROR(VALUE(O677),VALUE(LEFT(TRIM(O677),FIND("|",SUBSTITUTE(SUBSTITUTE(SUBSTITUTE(SUBSTITUTE(SUBSTITUTE(TRIM(O677),"/","|"),"(","|"),"（","|"),";","|"),"；","|")&amp;"|")-1))))*100/IF(ISNUMBER(N677),N677,IFERROR(VALUE(N677),VALUE(LEFT(TRIM(N677),FIND("|",SUBSTITUTE(SUBSTITUTE(SUBSTITUTE(SUBSTITUTE(SUBSTITUTE(TRIM(N677),"/","|"),"(","|"),"（","|"),";","|"),"；","|")&amp;"|")-1))))&lt;=40),IF(ISNUMBER(O677),O677,IFERROR(VALUE(O677),VALUE(LEFT(TRIM(O677),FIND("|",SUBSTITUTE(SUBSTITUTE(SUBSTITUTE(SUBSTITUTE(SUBSTITUTE(TRIM(O677),"/","|"),"(","|"),"（","|"),";","|"),"；","|")&amp;"|")-1))))*100/IF(ISNUMBER(N677),N677,IFERROR(VALUE(N677),VALUE(LEFT(TRIM(N677),FIND("|",SUBSTITUTE(SUBSTITUTE(SUBSTITUTE(SUBSTITUTE(SUBSTITUTE(TRIM(N677),"/","|"),"(","|"),"（","|"),";","|"),"；","|")&amp;"|")-1)))),""),""))</x:f>
        <x:v>13.3</x:v>
      </x:c>
      <x:c r="AI677" s="15" t="str">
        <x:f>IFERROR(IF(AND(IF(ISNUMBER(O677),O677,IFERROR(VALUE(O677),VALUE(LEFT(TRIM(O677),FIND("|",SUBSTITUTE(SUBSTITUTE(SUBSTITUTE(SUBSTITUTE(SUBSTITUTE(TRIM(O677),"/","|"),"(","|"),"（","|"),";","|"),"；","|")&amp;"|")-1))))&gt;=75,IF(ISNUMBER(O677),O677,IFERROR(VALUE(O677),VALUE(LEFT(TRIM(O677),FIND("|",SUBSTITUTE(SUBSTITUTE(SUBSTITUTE(SUBSTITUTE(SUBSTITUTE(TRIM(O677),"/","|"),"(","|"),"（","|"),";","|"),"；","|")&amp;"|")-1))))&lt;=85,IF(ISNUMBER(Q677),Q677,IFERROR(VALUE(Q677),VALUE(LEFT(TRIM(Q677),FIND("|",SUBSTITUTE(SUBSTITUTE(SUBSTITUTE(SUBSTITUTE(SUBSTITUTE(TRIM(Q677),"/","|"),"(","|"),"（","|"),";","|"),"；","|")&amp;"|")-1))))&gt;0),IF(ISNUMBER(O677),O677,IFERROR(VALUE(O677),VALUE(LEFT(TRIM(O677),FIND("|",SUBSTITUTE(SUBSTITUTE(SUBSTITUTE(SUBSTITUTE(SUBSTITUTE(TRIM(O677),"/","|"),"(","|"),"（","|"),";","|"),"；","|")&amp;"|")-1))))*1000/IF(ISNUMBER(Q677),Q677,IFERROR(VALUE(Q677),VALUE(LEFT(TRIM(Q677),FIND("|",SUBSTITUTE(SUBSTITUTE(SUBSTITUTE(SUBSTITUTE(SUBSTITUTE(TRIM(Q677),"/","|"),"(","|"),"（","|"),";","|"),"；","|")&amp;"|")-1)))),""),"")</x:f>
      </x:c>
      <x:c r="AJ677" s="14" t="str">
        <x:f>IF(AI677="","","非称重实测")</x:f>
      </x:c>
      <x:c r="AK677" s="14" t="str"/>
      <x:c r="AL677" s="14" t="str">
        <x:v>v3.4.6-candidate</x:v>
      </x:c>
    </x:row>
    <x:row r="678">
      <x:c r="A678" t="n">
        <x:v>355</x:v>
      </x:c>
      <x:c r="B678" t="str">
        <x:v>CC6470CA22ABEV</x:v>
      </x:c>
      <x:c r="C678" t="str">
        <x:v>欧拉牌</x:v>
      </x:c>
      <x:c r="D678" t="str">
        <x:v>长城汽车股份有限公司</x:v>
      </x:c>
      <x:c r="E678" t="str">
        <x:v>欧拉</x:v>
      </x:c>
      <x:c r="F678" t="str">
        <x:v>纯电动多用途乘用车</x:v>
      </x:c>
      <x:c r="G678" t="str">
        <x:v>朋克猫</x:v>
      </x:c>
      <x:c r="H678" t="str">
        <x:v>纯电动多用途乘用车</x:v>
      </x:c>
      <x:c r="I678" t="str">
        <x:v>Car-C</x:v>
      </x:c>
      <x:c r="J678" t="str">
        <x:v>BEV</x:v>
      </x:c>
      <x:c r="K678" t="str">
        <x:v>否</x:v>
      </x:c>
      <x:c r="L678" t="n">
        <x:v>2350</x:v>
      </x:c>
      <x:c r="M678" t="n">
        <x:v>2650</x:v>
      </x:c>
      <x:c r="N678" t="n">
        <x:v>524.75</x:v>
      </x:c>
      <x:c r="O678" t="n">
        <x:v>93.93</x:v>
      </x:c>
      <x:c r="P678" t="str">
        <x:v>三元锂</x:v>
      </x:c>
      <x:c r="Q678" t="n">
        <x:v>180.38</x:v>
      </x:c>
      <x:c r="R678" t="n">
        <x:v>17.9</x:v>
      </x:c>
      <x:c r="S678" t="n">
        <x:v>126</x:v>
      </x:c>
      <x:c r="T678" t="n">
        <x:v>126</x:v>
      </x:c>
      <x:c r="U678" t="str">
        <x:v>联合汽车电子</x:v>
      </x:c>
      <x:c r="V678" t="str">
        <x:v>F:180/353
R: 220/410</x:v>
      </x:c>
      <x:c r="W678"/>
      <x:c r="X678" t="str">
        <x:v>不适用(BEV)</x:v>
      </x:c>
      <x:c r="Y678" t="str">
        <x:v>不适用(BEV)</x:v>
      </x:c>
      <x:c r="Z678" t="str">
        <x:v>不适用(BEV)</x:v>
      </x:c>
      <x:c r="AA678" t="str">
        <x:v>不适用(BEV)</x:v>
      </x:c>
      <x:c r="AB678" t="str">
        <x:v>不适用(BEV)</x:v>
      </x:c>
      <x:c r="AC678" t="str">
        <x:v>不适用(BEV)</x:v>
      </x:c>
      <x:c r="AD678" t="str">
        <x:v>BEV_历史批次</x:v>
      </x:c>
      <x:c r="AE678" s="14" t="str">
        <x:v>353|410</x:v>
      </x:c>
      <x:c r="AF678" s="14" t="str"/>
      <x:c r="AG678" s="14" t="str">
        <x:v>源字段可解析</x:v>
      </x:c>
      <x:c r="AH678" s="15" t="n">
        <x:f>IF(R678&lt;&gt;"",R678,IFERROR(IF(AND(IF(ISNUMBER(O678),O678,IFERROR(VALUE(O678),VALUE(LEFT(TRIM(O678),FIND("|",SUBSTITUTE(SUBSTITUTE(SUBSTITUTE(SUBSTITUTE(SUBSTITUTE(TRIM(O678),"/","|"),"(","|"),"（","|"),";","|"),"；","|")&amp;"|")-1))))*100/IF(ISNUMBER(N678),N678,IFERROR(VALUE(N678),VALUE(LEFT(TRIM(N678),FIND("|",SUBSTITUTE(SUBSTITUTE(SUBSTITUTE(SUBSTITUTE(SUBSTITUTE(TRIM(N678),"/","|"),"(","|"),"（","|"),";","|"),"；","|")&amp;"|")-1))))&gt;=3,IF(ISNUMBER(O678),O678,IFERROR(VALUE(O678),VALUE(LEFT(TRIM(O678),FIND("|",SUBSTITUTE(SUBSTITUTE(SUBSTITUTE(SUBSTITUTE(SUBSTITUTE(TRIM(O678),"/","|"),"(","|"),"（","|"),";","|"),"；","|")&amp;"|")-1))))*100/IF(ISNUMBER(N678),N678,IFERROR(VALUE(N678),VALUE(LEFT(TRIM(N678),FIND("|",SUBSTITUTE(SUBSTITUTE(SUBSTITUTE(SUBSTITUTE(SUBSTITUTE(TRIM(N678),"/","|"),"(","|"),"（","|"),";","|"),"；","|")&amp;"|")-1))))&lt;=40),IF(ISNUMBER(O678),O678,IFERROR(VALUE(O678),VALUE(LEFT(TRIM(O678),FIND("|",SUBSTITUTE(SUBSTITUTE(SUBSTITUTE(SUBSTITUTE(SUBSTITUTE(TRIM(O678),"/","|"),"(","|"),"（","|"),";","|"),"；","|")&amp;"|")-1))))*100/IF(ISNUMBER(N678),N678,IFERROR(VALUE(N678),VALUE(LEFT(TRIM(N678),FIND("|",SUBSTITUTE(SUBSTITUTE(SUBSTITUTE(SUBSTITUTE(SUBSTITUTE(TRIM(N678),"/","|"),"(","|"),"（","|"),";","|"),"；","|")&amp;"|")-1)))),""),""))</x:f>
        <x:v>17.9</x:v>
      </x:c>
      <x:c r="AI678" s="15" t="str">
        <x:f>IFERROR(IF(AND(IF(ISNUMBER(O678),O678,IFERROR(VALUE(O678),VALUE(LEFT(TRIM(O678),FIND("|",SUBSTITUTE(SUBSTITUTE(SUBSTITUTE(SUBSTITUTE(SUBSTITUTE(TRIM(O678),"/","|"),"(","|"),"（","|"),";","|"),"；","|")&amp;"|")-1))))&gt;=75,IF(ISNUMBER(O678),O678,IFERROR(VALUE(O678),VALUE(LEFT(TRIM(O678),FIND("|",SUBSTITUTE(SUBSTITUTE(SUBSTITUTE(SUBSTITUTE(SUBSTITUTE(TRIM(O678),"/","|"),"(","|"),"（","|"),";","|"),"；","|")&amp;"|")-1))))&lt;=85,IF(ISNUMBER(Q678),Q678,IFERROR(VALUE(Q678),VALUE(LEFT(TRIM(Q678),FIND("|",SUBSTITUTE(SUBSTITUTE(SUBSTITUTE(SUBSTITUTE(SUBSTITUTE(TRIM(Q678),"/","|"),"(","|"),"（","|"),";","|"),"；","|")&amp;"|")-1))))&gt;0),IF(ISNUMBER(O678),O678,IFERROR(VALUE(O678),VALUE(LEFT(TRIM(O678),FIND("|",SUBSTITUTE(SUBSTITUTE(SUBSTITUTE(SUBSTITUTE(SUBSTITUTE(TRIM(O678),"/","|"),"(","|"),"（","|"),";","|"),"；","|")&amp;"|")-1))))*1000/IF(ISNUMBER(Q678),Q678,IFERROR(VALUE(Q678),VALUE(LEFT(TRIM(Q678),FIND("|",SUBSTITUTE(SUBSTITUTE(SUBSTITUTE(SUBSTITUTE(SUBSTITUTE(TRIM(Q678),"/","|"),"(","|"),"（","|"),";","|"),"；","|")&amp;"|")-1)))),""),"")</x:f>
      </x:c>
      <x:c r="AJ678" s="14" t="str">
        <x:f>IF(AI678="","","非称重实测")</x:f>
      </x:c>
      <x:c r="AK678" s="14" t="str"/>
      <x:c r="AL678" s="14" t="str">
        <x:v>v3.4.6-candidate</x:v>
      </x:c>
    </x:row>
    <x:row r="679">
      <x:c r="A679" t="n">
        <x:v>355</x:v>
      </x:c>
      <x:c r="B679" t="str">
        <x:v>CC7000BJ01JBEV</x:v>
      </x:c>
      <x:c r="C679" t="str">
        <x:v>欧拉牌</x:v>
      </x:c>
      <x:c r="D679" t="str">
        <x:v>长城汽车股份有限公司</x:v>
      </x:c>
      <x:c r="E679" t="str">
        <x:v>欧拉</x:v>
      </x:c>
      <x:c r="F679" t="str">
        <x:v>纯电动轿车</x:v>
      </x:c>
      <x:c r="G679" t="str">
        <x:v>好猫</x:v>
      </x:c>
      <x:c r="H679" t="str">
        <x:v>纯电动轿车</x:v>
      </x:c>
      <x:c r="I679" t="str">
        <x:v>Car-C</x:v>
      </x:c>
      <x:c r="J679" t="str">
        <x:v>BEV</x:v>
      </x:c>
      <x:c r="K679" t="str">
        <x:v>否</x:v>
      </x:c>
      <x:c r="L679" t="n">
        <x:v>1560</x:v>
      </x:c>
      <x:c r="M679" t="n">
        <x:v>2650</x:v>
      </x:c>
      <x:c r="N679" t="n">
        <x:v>356.57</x:v>
      </x:c>
      <x:c r="O679" t="n">
        <x:v>47.78</x:v>
      </x:c>
      <x:c r="P679" t="str">
        <x:v>磷酸铁锂</x:v>
      </x:c>
      <x:c r="Q679" t="n">
        <x:v>141.3</x:v>
      </x:c>
      <x:c r="R679" t="n">
        <x:v>13.4</x:v>
      </x:c>
      <x:c r="S679" t="n">
        <x:v>126</x:v>
      </x:c>
      <x:c r="T679" t="n">
        <x:v>126</x:v>
      </x:c>
      <x:c r="U679" t="str">
        <x:v>联合汽车电子</x:v>
      </x:c>
      <x:c r="V679" t="str">
        <x:v>126/250</x:v>
      </x:c>
      <x:c r="W679"/>
      <x:c r="X679" t="str">
        <x:v>不适用(BEV)</x:v>
      </x:c>
      <x:c r="Y679" t="str">
        <x:v>不适用(BEV)</x:v>
      </x:c>
      <x:c r="Z679" t="str">
        <x:v>不适用(BEV)</x:v>
      </x:c>
      <x:c r="AA679" t="str">
        <x:v>不适用(BEV)</x:v>
      </x:c>
      <x:c r="AB679" t="str">
        <x:v>不适用(BEV)</x:v>
      </x:c>
      <x:c r="AC679" t="str">
        <x:v>不适用(BEV)</x:v>
      </x:c>
      <x:c r="AD679" t="str">
        <x:v>BEV_历史批次</x:v>
      </x:c>
      <x:c r="AE679" s="14" t="str">
        <x:v>250</x:v>
      </x:c>
      <x:c r="AF679" s="14" t="str"/>
      <x:c r="AG679" s="14" t="str">
        <x:v>源字段可解析</x:v>
      </x:c>
      <x:c r="AH679" s="15" t="n">
        <x:f>IF(R679&lt;&gt;"",R679,IFERROR(IF(AND(IF(ISNUMBER(O679),O679,IFERROR(VALUE(O679),VALUE(LEFT(TRIM(O679),FIND("|",SUBSTITUTE(SUBSTITUTE(SUBSTITUTE(SUBSTITUTE(SUBSTITUTE(TRIM(O679),"/","|"),"(","|"),"（","|"),";","|"),"；","|")&amp;"|")-1))))*100/IF(ISNUMBER(N679),N679,IFERROR(VALUE(N679),VALUE(LEFT(TRIM(N679),FIND("|",SUBSTITUTE(SUBSTITUTE(SUBSTITUTE(SUBSTITUTE(SUBSTITUTE(TRIM(N679),"/","|"),"(","|"),"（","|"),";","|"),"；","|")&amp;"|")-1))))&gt;=3,IF(ISNUMBER(O679),O679,IFERROR(VALUE(O679),VALUE(LEFT(TRIM(O679),FIND("|",SUBSTITUTE(SUBSTITUTE(SUBSTITUTE(SUBSTITUTE(SUBSTITUTE(TRIM(O679),"/","|"),"(","|"),"（","|"),";","|"),"；","|")&amp;"|")-1))))*100/IF(ISNUMBER(N679),N679,IFERROR(VALUE(N679),VALUE(LEFT(TRIM(N679),FIND("|",SUBSTITUTE(SUBSTITUTE(SUBSTITUTE(SUBSTITUTE(SUBSTITUTE(TRIM(N679),"/","|"),"(","|"),"（","|"),";","|"),"；","|")&amp;"|")-1))))&lt;=40),IF(ISNUMBER(O679),O679,IFERROR(VALUE(O679),VALUE(LEFT(TRIM(O679),FIND("|",SUBSTITUTE(SUBSTITUTE(SUBSTITUTE(SUBSTITUTE(SUBSTITUTE(TRIM(O679),"/","|"),"(","|"),"（","|"),";","|"),"；","|")&amp;"|")-1))))*100/IF(ISNUMBER(N679),N679,IFERROR(VALUE(N679),VALUE(LEFT(TRIM(N679),FIND("|",SUBSTITUTE(SUBSTITUTE(SUBSTITUTE(SUBSTITUTE(SUBSTITUTE(TRIM(N679),"/","|"),"(","|"),"（","|"),";","|"),"；","|")&amp;"|")-1)))),""),""))</x:f>
        <x:v>13.4</x:v>
      </x:c>
      <x:c r="AI679" s="15" t="str">
        <x:f>IFERROR(IF(AND(IF(ISNUMBER(O679),O679,IFERROR(VALUE(O679),VALUE(LEFT(TRIM(O679),FIND("|",SUBSTITUTE(SUBSTITUTE(SUBSTITUTE(SUBSTITUTE(SUBSTITUTE(TRIM(O679),"/","|"),"(","|"),"（","|"),";","|"),"；","|")&amp;"|")-1))))&gt;=75,IF(ISNUMBER(O679),O679,IFERROR(VALUE(O679),VALUE(LEFT(TRIM(O679),FIND("|",SUBSTITUTE(SUBSTITUTE(SUBSTITUTE(SUBSTITUTE(SUBSTITUTE(TRIM(O679),"/","|"),"(","|"),"（","|"),";","|"),"；","|")&amp;"|")-1))))&lt;=85,IF(ISNUMBER(Q679),Q679,IFERROR(VALUE(Q679),VALUE(LEFT(TRIM(Q679),FIND("|",SUBSTITUTE(SUBSTITUTE(SUBSTITUTE(SUBSTITUTE(SUBSTITUTE(TRIM(Q679),"/","|"),"(","|"),"（","|"),";","|"),"；","|")&amp;"|")-1))))&gt;0),IF(ISNUMBER(O679),O679,IFERROR(VALUE(O679),VALUE(LEFT(TRIM(O679),FIND("|",SUBSTITUTE(SUBSTITUTE(SUBSTITUTE(SUBSTITUTE(SUBSTITUTE(TRIM(O679),"/","|"),"(","|"),"（","|"),";","|"),"；","|")&amp;"|")-1))))*1000/IF(ISNUMBER(Q679),Q679,IFERROR(VALUE(Q679),VALUE(LEFT(TRIM(Q679),FIND("|",SUBSTITUTE(SUBSTITUTE(SUBSTITUTE(SUBSTITUTE(SUBSTITUTE(TRIM(Q679),"/","|"),"(","|"),"（","|"),";","|"),"；","|")&amp;"|")-1)))),""),"")</x:f>
      </x:c>
      <x:c r="AJ679" s="14" t="str">
        <x:f>IF(AI679="","","非称重实测")</x:f>
      </x:c>
      <x:c r="AK679" s="14" t="str"/>
      <x:c r="AL679" s="14" t="str">
        <x:v>v3.4.6-candidate</x:v>
      </x:c>
    </x:row>
    <x:row r="680">
      <x:c r="A680" t="n">
        <x:v>355</x:v>
      </x:c>
      <x:c r="B680" t="str">
        <x:v>CC7000CG00FBEV</x:v>
      </x:c>
      <x:c r="C680" t="str">
        <x:v>欧拉牌</x:v>
      </x:c>
      <x:c r="D680" t="str">
        <x:v>长城汽车股份有限公司</x:v>
      </x:c>
      <x:c r="E680" t="str">
        <x:v>欧拉</x:v>
      </x:c>
      <x:c r="F680" t="str">
        <x:v>纯电动轿车</x:v>
      </x:c>
      <x:c r="G680" t="str">
        <x:v>好猫</x:v>
      </x:c>
      <x:c r="H680" t="str">
        <x:v>纯电动轿车</x:v>
      </x:c>
      <x:c r="I680" t="str">
        <x:v>Car-C</x:v>
      </x:c>
      <x:c r="J680" t="str">
        <x:v>BEV</x:v>
      </x:c>
      <x:c r="K680" t="str">
        <x:v>否</x:v>
      </x:c>
      <x:c r="L680" t="n">
        <x:v>1710</x:v>
      </x:c>
      <x:c r="M680" t="n">
        <x:v>2650</x:v>
      </x:c>
      <x:c r="N680" t="n">
        <x:v>372.54</x:v>
      </x:c>
      <x:c r="O680" t="n">
        <x:v>49.92</x:v>
      </x:c>
      <x:c r="P680" t="str">
        <x:v>磷酸铁锂</x:v>
      </x:c>
      <x:c r="Q680" t="n">
        <x:v>130.33</x:v>
      </x:c>
      <x:c r="R680" t="n">
        <x:v>13.4</x:v>
      </x:c>
      <x:c r="S680" t="n">
        <x:v>126</x:v>
      </x:c>
      <x:c r="T680" t="n">
        <x:v>126</x:v>
      </x:c>
      <x:c r="U680" t="str">
        <x:v>联合汽车电子</x:v>
      </x:c>
      <x:c r="V680" t="str">
        <x:v>126/250</x:v>
      </x:c>
      <x:c r="W680"/>
      <x:c r="X680" t="str">
        <x:v>不适用(BEV)</x:v>
      </x:c>
      <x:c r="Y680" t="str">
        <x:v>不适用(BEV)</x:v>
      </x:c>
      <x:c r="Z680" t="str">
        <x:v>不适用(BEV)</x:v>
      </x:c>
      <x:c r="AA680" t="str">
        <x:v>不适用(BEV)</x:v>
      </x:c>
      <x:c r="AB680" t="str">
        <x:v>不适用(BEV)</x:v>
      </x:c>
      <x:c r="AC680" t="str">
        <x:v>不适用(BEV)</x:v>
      </x:c>
      <x:c r="AD680" t="str">
        <x:v>BEV_历史批次</x:v>
      </x:c>
      <x:c r="AE680" s="14" t="str">
        <x:v>250</x:v>
      </x:c>
      <x:c r="AF680" s="14" t="str"/>
      <x:c r="AG680" s="14" t="str">
        <x:v>源字段可解析</x:v>
      </x:c>
      <x:c r="AH680" s="15" t="n">
        <x:f>IF(R680&lt;&gt;"",R680,IFERROR(IF(AND(IF(ISNUMBER(O680),O680,IFERROR(VALUE(O680),VALUE(LEFT(TRIM(O680),FIND("|",SUBSTITUTE(SUBSTITUTE(SUBSTITUTE(SUBSTITUTE(SUBSTITUTE(TRIM(O680),"/","|"),"(","|"),"（","|"),";","|"),"；","|")&amp;"|")-1))))*100/IF(ISNUMBER(N680),N680,IFERROR(VALUE(N680),VALUE(LEFT(TRIM(N680),FIND("|",SUBSTITUTE(SUBSTITUTE(SUBSTITUTE(SUBSTITUTE(SUBSTITUTE(TRIM(N680),"/","|"),"(","|"),"（","|"),";","|"),"；","|")&amp;"|")-1))))&gt;=3,IF(ISNUMBER(O680),O680,IFERROR(VALUE(O680),VALUE(LEFT(TRIM(O680),FIND("|",SUBSTITUTE(SUBSTITUTE(SUBSTITUTE(SUBSTITUTE(SUBSTITUTE(TRIM(O680),"/","|"),"(","|"),"（","|"),";","|"),"；","|")&amp;"|")-1))))*100/IF(ISNUMBER(N680),N680,IFERROR(VALUE(N680),VALUE(LEFT(TRIM(N680),FIND("|",SUBSTITUTE(SUBSTITUTE(SUBSTITUTE(SUBSTITUTE(SUBSTITUTE(TRIM(N680),"/","|"),"(","|"),"（","|"),";","|"),"；","|")&amp;"|")-1))))&lt;=40),IF(ISNUMBER(O680),O680,IFERROR(VALUE(O680),VALUE(LEFT(TRIM(O680),FIND("|",SUBSTITUTE(SUBSTITUTE(SUBSTITUTE(SUBSTITUTE(SUBSTITUTE(TRIM(O680),"/","|"),"(","|"),"（","|"),";","|"),"；","|")&amp;"|")-1))))*100/IF(ISNUMBER(N680),N680,IFERROR(VALUE(N680),VALUE(LEFT(TRIM(N680),FIND("|",SUBSTITUTE(SUBSTITUTE(SUBSTITUTE(SUBSTITUTE(SUBSTITUTE(TRIM(N680),"/","|"),"(","|"),"（","|"),";","|"),"；","|")&amp;"|")-1)))),""),""))</x:f>
        <x:v>13.4</x:v>
      </x:c>
      <x:c r="AI680" s="15" t="str">
        <x:f>IFERROR(IF(AND(IF(ISNUMBER(O680),O680,IFERROR(VALUE(O680),VALUE(LEFT(TRIM(O680),FIND("|",SUBSTITUTE(SUBSTITUTE(SUBSTITUTE(SUBSTITUTE(SUBSTITUTE(TRIM(O680),"/","|"),"(","|"),"（","|"),";","|"),"；","|")&amp;"|")-1))))&gt;=75,IF(ISNUMBER(O680),O680,IFERROR(VALUE(O680),VALUE(LEFT(TRIM(O680),FIND("|",SUBSTITUTE(SUBSTITUTE(SUBSTITUTE(SUBSTITUTE(SUBSTITUTE(TRIM(O680),"/","|"),"(","|"),"（","|"),";","|"),"；","|")&amp;"|")-1))))&lt;=85,IF(ISNUMBER(Q680),Q680,IFERROR(VALUE(Q680),VALUE(LEFT(TRIM(Q680),FIND("|",SUBSTITUTE(SUBSTITUTE(SUBSTITUTE(SUBSTITUTE(SUBSTITUTE(TRIM(Q680),"/","|"),"(","|"),"（","|"),";","|"),"；","|")&amp;"|")-1))))&gt;0),IF(ISNUMBER(O680),O680,IFERROR(VALUE(O680),VALUE(LEFT(TRIM(O680),FIND("|",SUBSTITUTE(SUBSTITUTE(SUBSTITUTE(SUBSTITUTE(SUBSTITUTE(TRIM(O680),"/","|"),"(","|"),"（","|"),";","|"),"；","|")&amp;"|")-1))))*1000/IF(ISNUMBER(Q680),Q680,IFERROR(VALUE(Q680),VALUE(LEFT(TRIM(Q680),FIND("|",SUBSTITUTE(SUBSTITUTE(SUBSTITUTE(SUBSTITUTE(SUBSTITUTE(TRIM(Q680),"/","|"),"(","|"),"（","|"),";","|"),"；","|")&amp;"|")-1)))),""),"")</x:f>
      </x:c>
      <x:c r="AJ680" s="14" t="str">
        <x:f>IF(AI680="","","非称重实测")</x:f>
      </x:c>
      <x:c r="AK680" s="14" t="str"/>
      <x:c r="AL680" s="14" t="str">
        <x:v>v3.4.6-candidate</x:v>
      </x:c>
    </x:row>
    <x:row r="681">
      <x:c r="A681" t="n">
        <x:v>355</x:v>
      </x:c>
      <x:c r="B681" t="str">
        <x:v>CGC7000BEV2J5</x:v>
      </x:c>
      <x:c r="C681" t="str">
        <x:v>大运牌</x:v>
      </x:c>
      <x:c r="D681" t="str">
        <x:v>成都大运汽车集团有限公司</x:v>
      </x:c>
      <x:c r="E681"/>
      <x:c r="F681" t="str">
        <x:v>纯电动轿车</x:v>
      </x:c>
      <x:c r="G681" t="str">
        <x:v>悦虎</x:v>
      </x:c>
      <x:c r="H681" t="str">
        <x:v>纯电动轿车</x:v>
      </x:c>
      <x:c r="I681" t="str">
        <x:v>SUV-B</x:v>
      </x:c>
      <x:c r="J681" t="str">
        <x:v>BEV</x:v>
      </x:c>
      <x:c r="K681" t="str">
        <x:v>否</x:v>
      </x:c>
      <x:c r="L681" t="n">
        <x:v>1100</x:v>
      </x:c>
      <x:c r="M681"/>
      <x:c r="N681" t="n">
        <x:v>286.54</x:v>
      </x:c>
      <x:c r="O681" t="n">
        <x:v>30.66</x:v>
      </x:c>
      <x:c r="P681" t="str">
        <x:v>三元锂</x:v>
      </x:c>
      <x:c r="Q681" t="n">
        <x:v>150</x:v>
      </x:c>
      <x:c r="R681" t="n">
        <x:v>10.7</x:v>
      </x:c>
      <x:c r="S681"/>
      <x:c r="T681"/>
      <x:c r="U681" t="str">
        <x:v>浙江创驱智能科技</x:v>
      </x:c>
      <x:c r="V681" t="str">
        <x:v>35/105</x:v>
      </x:c>
      <x:c r="W681"/>
      <x:c r="X681" t="str">
        <x:v>不适用(BEV)</x:v>
      </x:c>
      <x:c r="Y681" t="str">
        <x:v>不适用(BEV)</x:v>
      </x:c>
      <x:c r="Z681" t="str">
        <x:v>不适用(BEV)</x:v>
      </x:c>
      <x:c r="AA681" t="str">
        <x:v>不适用(BEV)</x:v>
      </x:c>
      <x:c r="AB681" t="str">
        <x:v>不适用(BEV)</x:v>
      </x:c>
      <x:c r="AC681" t="str">
        <x:v>不适用(BEV)</x:v>
      </x:c>
      <x:c r="AD681" t="str">
        <x:v>BEV_历史批次</x:v>
      </x:c>
      <x:c r="AE681" s="14" t="str">
        <x:v>105</x:v>
      </x:c>
      <x:c r="AF681" s="14" t="str"/>
      <x:c r="AG681" s="14" t="str">
        <x:v>源字段可解析</x:v>
      </x:c>
      <x:c r="AH681" s="15" t="n">
        <x:f>IF(R681&lt;&gt;"",R681,IFERROR(IF(AND(IF(ISNUMBER(O681),O681,IFERROR(VALUE(O681),VALUE(LEFT(TRIM(O681),FIND("|",SUBSTITUTE(SUBSTITUTE(SUBSTITUTE(SUBSTITUTE(SUBSTITUTE(TRIM(O681),"/","|"),"(","|"),"（","|"),";","|"),"；","|")&amp;"|")-1))))*100/IF(ISNUMBER(N681),N681,IFERROR(VALUE(N681),VALUE(LEFT(TRIM(N681),FIND("|",SUBSTITUTE(SUBSTITUTE(SUBSTITUTE(SUBSTITUTE(SUBSTITUTE(TRIM(N681),"/","|"),"(","|"),"（","|"),";","|"),"；","|")&amp;"|")-1))))&gt;=3,IF(ISNUMBER(O681),O681,IFERROR(VALUE(O681),VALUE(LEFT(TRIM(O681),FIND("|",SUBSTITUTE(SUBSTITUTE(SUBSTITUTE(SUBSTITUTE(SUBSTITUTE(TRIM(O681),"/","|"),"(","|"),"（","|"),";","|"),"；","|")&amp;"|")-1))))*100/IF(ISNUMBER(N681),N681,IFERROR(VALUE(N681),VALUE(LEFT(TRIM(N681),FIND("|",SUBSTITUTE(SUBSTITUTE(SUBSTITUTE(SUBSTITUTE(SUBSTITUTE(TRIM(N681),"/","|"),"(","|"),"（","|"),";","|"),"；","|")&amp;"|")-1))))&lt;=40),IF(ISNUMBER(O681),O681,IFERROR(VALUE(O681),VALUE(LEFT(TRIM(O681),FIND("|",SUBSTITUTE(SUBSTITUTE(SUBSTITUTE(SUBSTITUTE(SUBSTITUTE(TRIM(O681),"/","|"),"(","|"),"（","|"),";","|"),"；","|")&amp;"|")-1))))*100/IF(ISNUMBER(N681),N681,IFERROR(VALUE(N681),VALUE(LEFT(TRIM(N681),FIND("|",SUBSTITUTE(SUBSTITUTE(SUBSTITUTE(SUBSTITUTE(SUBSTITUTE(TRIM(N681),"/","|"),"(","|"),"（","|"),";","|"),"；","|")&amp;"|")-1)))),""),""))</x:f>
        <x:v>10.7</x:v>
      </x:c>
      <x:c r="AI681" s="15" t="str">
        <x:f>IFERROR(IF(AND(IF(ISNUMBER(O681),O681,IFERROR(VALUE(O681),VALUE(LEFT(TRIM(O681),FIND("|",SUBSTITUTE(SUBSTITUTE(SUBSTITUTE(SUBSTITUTE(SUBSTITUTE(TRIM(O681),"/","|"),"(","|"),"（","|"),";","|"),"；","|")&amp;"|")-1))))&gt;=75,IF(ISNUMBER(O681),O681,IFERROR(VALUE(O681),VALUE(LEFT(TRIM(O681),FIND("|",SUBSTITUTE(SUBSTITUTE(SUBSTITUTE(SUBSTITUTE(SUBSTITUTE(TRIM(O681),"/","|"),"(","|"),"（","|"),";","|"),"；","|")&amp;"|")-1))))&lt;=85,IF(ISNUMBER(Q681),Q681,IFERROR(VALUE(Q681),VALUE(LEFT(TRIM(Q681),FIND("|",SUBSTITUTE(SUBSTITUTE(SUBSTITUTE(SUBSTITUTE(SUBSTITUTE(TRIM(Q681),"/","|"),"(","|"),"（","|"),";","|"),"；","|")&amp;"|")-1))))&gt;0),IF(ISNUMBER(O681),O681,IFERROR(VALUE(O681),VALUE(LEFT(TRIM(O681),FIND("|",SUBSTITUTE(SUBSTITUTE(SUBSTITUTE(SUBSTITUTE(SUBSTITUTE(TRIM(O681),"/","|"),"(","|"),"（","|"),";","|"),"；","|")&amp;"|")-1))))*1000/IF(ISNUMBER(Q681),Q681,IFERROR(VALUE(Q681),VALUE(LEFT(TRIM(Q681),FIND("|",SUBSTITUTE(SUBSTITUTE(SUBSTITUTE(SUBSTITUTE(SUBSTITUTE(TRIM(Q681),"/","|"),"(","|"),"（","|"),";","|"),"；","|")&amp;"|")-1)))),""),"")</x:f>
      </x:c>
      <x:c r="AJ681" s="14" t="str">
        <x:f>IF(AI681="","","非称重实测")</x:f>
      </x:c>
      <x:c r="AK681" s="14" t="str"/>
      <x:c r="AL681" s="14" t="str">
        <x:v>v3.4.6-candidate</x:v>
      </x:c>
    </x:row>
    <x:row r="682">
      <x:c r="A682" t="n">
        <x:v>355</x:v>
      </x:c>
      <x:c r="B682" t="str">
        <x:v>CSA6493YBEV1</x:v>
      </x:c>
      <x:c r="C682" t="str">
        <x:v>上汽飞凡牌</x:v>
      </x:c>
      <x:c r="D682" t="str">
        <x:v>上海汽车集团股份有限公司</x:v>
      </x:c>
      <x:c r="E682" t="str">
        <x:v>荣威</x:v>
      </x:c>
      <x:c r="F682" t="str">
        <x:v>纯电动多用途乘用车</x:v>
      </x:c>
      <x:c r="G682" t="str">
        <x:v>R7</x:v>
      </x:c>
      <x:c r="H682" t="str">
        <x:v>纯电动多用途乘用车</x:v>
      </x:c>
      <x:c r="I682" t="str">
        <x:v>SUV-D</x:v>
      </x:c>
      <x:c r="J682" t="str">
        <x:v>BEV</x:v>
      </x:c>
      <x:c r="K682" t="str">
        <x:v>否</x:v>
      </x:c>
      <x:c r="L682" t="n">
        <x:v>2168</x:v>
      </x:c>
      <x:c r="M682" t="n">
        <x:v>2800</x:v>
      </x:c>
      <x:c r="N682" t="n">
        <x:v>551</x:v>
      </x:c>
      <x:c r="O682" t="n">
        <x:v>77</x:v>
      </x:c>
      <x:c r="P682" t="str">
        <x:v>三元锂</x:v>
      </x:c>
      <x:c r="Q682" t="n">
        <x:v>180</x:v>
      </x:c>
      <x:c r="R682" t="n">
        <x:v>14.9</x:v>
      </x:c>
      <x:c r="S682" t="n">
        <x:v>180</x:v>
      </x:c>
      <x:c r="T682" t="n">
        <x:v>180</x:v>
      </x:c>
      <x:c r="U682" t="str">
        <x:v>华域汽车</x:v>
      </x:c>
      <x:c r="V682" t="str">
        <x:v>250/450</x:v>
      </x:c>
      <x:c r="W682"/>
      <x:c r="X682" t="str">
        <x:v>不适用(BEV)</x:v>
      </x:c>
      <x:c r="Y682" t="str">
        <x:v>不适用(BEV)</x:v>
      </x:c>
      <x:c r="Z682" t="str">
        <x:v>不适用(BEV)</x:v>
      </x:c>
      <x:c r="AA682" t="str">
        <x:v>不适用(BEV)</x:v>
      </x:c>
      <x:c r="AB682" t="str">
        <x:v>不适用(BEV)</x:v>
      </x:c>
      <x:c r="AC682" t="str">
        <x:v>不适用(BEV)</x:v>
      </x:c>
      <x:c r="AD682" t="str">
        <x:v>BEV_历史批次</x:v>
      </x:c>
      <x:c r="AE682" s="14" t="str">
        <x:v>450</x:v>
      </x:c>
      <x:c r="AF682" s="14" t="str"/>
      <x:c r="AG682" s="14" t="str">
        <x:v>源字段可解析</x:v>
      </x:c>
      <x:c r="AH682" s="15" t="n">
        <x:f>IF(R682&lt;&gt;"",R682,IFERROR(IF(AND(IF(ISNUMBER(O682),O682,IFERROR(VALUE(O682),VALUE(LEFT(TRIM(O682),FIND("|",SUBSTITUTE(SUBSTITUTE(SUBSTITUTE(SUBSTITUTE(SUBSTITUTE(TRIM(O682),"/","|"),"(","|"),"（","|"),";","|"),"；","|")&amp;"|")-1))))*100/IF(ISNUMBER(N682),N682,IFERROR(VALUE(N682),VALUE(LEFT(TRIM(N682),FIND("|",SUBSTITUTE(SUBSTITUTE(SUBSTITUTE(SUBSTITUTE(SUBSTITUTE(TRIM(N682),"/","|"),"(","|"),"（","|"),";","|"),"；","|")&amp;"|")-1))))&gt;=3,IF(ISNUMBER(O682),O682,IFERROR(VALUE(O682),VALUE(LEFT(TRIM(O682),FIND("|",SUBSTITUTE(SUBSTITUTE(SUBSTITUTE(SUBSTITUTE(SUBSTITUTE(TRIM(O682),"/","|"),"(","|"),"（","|"),";","|"),"；","|")&amp;"|")-1))))*100/IF(ISNUMBER(N682),N682,IFERROR(VALUE(N682),VALUE(LEFT(TRIM(N682),FIND("|",SUBSTITUTE(SUBSTITUTE(SUBSTITUTE(SUBSTITUTE(SUBSTITUTE(TRIM(N682),"/","|"),"(","|"),"（","|"),";","|"),"；","|")&amp;"|")-1))))&lt;=40),IF(ISNUMBER(O682),O682,IFERROR(VALUE(O682),VALUE(LEFT(TRIM(O682),FIND("|",SUBSTITUTE(SUBSTITUTE(SUBSTITUTE(SUBSTITUTE(SUBSTITUTE(TRIM(O682),"/","|"),"(","|"),"（","|"),";","|"),"；","|")&amp;"|")-1))))*100/IF(ISNUMBER(N682),N682,IFERROR(VALUE(N682),VALUE(LEFT(TRIM(N682),FIND("|",SUBSTITUTE(SUBSTITUTE(SUBSTITUTE(SUBSTITUTE(SUBSTITUTE(TRIM(N682),"/","|"),"(","|"),"（","|"),";","|"),"；","|")&amp;"|")-1)))),""),""))</x:f>
        <x:v>14.9</x:v>
      </x:c>
      <x:c r="AI682" s="15" t="n">
        <x:f>IFERROR(IF(AND(IF(ISNUMBER(O682),O682,IFERROR(VALUE(O682),VALUE(LEFT(TRIM(O682),FIND("|",SUBSTITUTE(SUBSTITUTE(SUBSTITUTE(SUBSTITUTE(SUBSTITUTE(TRIM(O682),"/","|"),"(","|"),"（","|"),";","|"),"；","|")&amp;"|")-1))))&gt;=75,IF(ISNUMBER(O682),O682,IFERROR(VALUE(O682),VALUE(LEFT(TRIM(O682),FIND("|",SUBSTITUTE(SUBSTITUTE(SUBSTITUTE(SUBSTITUTE(SUBSTITUTE(TRIM(O682),"/","|"),"(","|"),"（","|"),";","|"),"；","|")&amp;"|")-1))))&lt;=85,IF(ISNUMBER(Q682),Q682,IFERROR(VALUE(Q682),VALUE(LEFT(TRIM(Q682),FIND("|",SUBSTITUTE(SUBSTITUTE(SUBSTITUTE(SUBSTITUTE(SUBSTITUTE(TRIM(Q682),"/","|"),"(","|"),"（","|"),";","|"),"；","|")&amp;"|")-1))))&gt;0),IF(ISNUMBER(O682),O682,IFERROR(VALUE(O682),VALUE(LEFT(TRIM(O682),FIND("|",SUBSTITUTE(SUBSTITUTE(SUBSTITUTE(SUBSTITUTE(SUBSTITUTE(TRIM(O682),"/","|"),"(","|"),"（","|"),";","|"),"；","|")&amp;"|")-1))))*1000/IF(ISNUMBER(Q682),Q682,IFERROR(VALUE(Q682),VALUE(LEFT(TRIM(Q682),FIND("|",SUBSTITUTE(SUBSTITUTE(SUBSTITUTE(SUBSTITUTE(SUBSTITUTE(TRIM(Q682),"/","|"),"(","|"),"（","|"),";","|"),"；","|")&amp;"|")-1)))),""),"")</x:f>
        <x:v>427.77777777777777</x:v>
      </x:c>
      <x:c r="AJ682" s="14" t="str">
        <x:f>IF(AI682="","","非称重实测")</x:f>
        <x:v>非称重实测</x:v>
      </x:c>
      <x:c r="AK682" s="14" t="str">
        <x:v>80kWh质量可推导</x:v>
      </x:c>
      <x:c r="AL682" s="14" t="str">
        <x:v>v3.4.6-candidate</x:v>
      </x:c>
    </x:row>
    <x:row r="683">
      <x:c r="A683" t="n">
        <x:v>355</x:v>
      </x:c>
      <x:c r="B683" t="str">
        <x:v>CSA6493YBEV2</x:v>
      </x:c>
      <x:c r="C683" t="str">
        <x:v>上汽飞凡牌</x:v>
      </x:c>
      <x:c r="D683" t="str">
        <x:v>上海汽车集团股份有限公司</x:v>
      </x:c>
      <x:c r="E683" t="str">
        <x:v>荣威</x:v>
      </x:c>
      <x:c r="F683" t="str">
        <x:v>纯电动多用途乘用车</x:v>
      </x:c>
      <x:c r="G683" t="str">
        <x:v>R7</x:v>
      </x:c>
      <x:c r="H683" t="str">
        <x:v>纯电动多用途乘用车</x:v>
      </x:c>
      <x:c r="I683" t="str">
        <x:v>SUV-D</x:v>
      </x:c>
      <x:c r="J683" t="str">
        <x:v>BEV</x:v>
      </x:c>
      <x:c r="K683" t="str">
        <x:v>否</x:v>
      </x:c>
      <x:c r="L683" t="n">
        <x:v>2210</x:v>
      </x:c>
      <x:c r="M683" t="n">
        <x:v>2800</x:v>
      </x:c>
      <x:c r="N683" t="n">
        <x:v>642</x:v>
      </x:c>
      <x:c r="O683" t="n">
        <x:v>90</x:v>
      </x:c>
      <x:c r="P683" t="str">
        <x:v>三元锂</x:v>
      </x:c>
      <x:c r="Q683" t="n">
        <x:v>185</x:v>
      </x:c>
      <x:c r="R683" t="n">
        <x:v>15.5</x:v>
      </x:c>
      <x:c r="S683" t="n">
        <x:v>180</x:v>
      </x:c>
      <x:c r="T683" t="n">
        <x:v>180</x:v>
      </x:c>
      <x:c r="U683" t="str">
        <x:v>华域汽车</x:v>
      </x:c>
      <x:c r="V683" t="str">
        <x:v>250/450</x:v>
      </x:c>
      <x:c r="W683"/>
      <x:c r="X683" t="str">
        <x:v>不适用(BEV)</x:v>
      </x:c>
      <x:c r="Y683" t="str">
        <x:v>不适用(BEV)</x:v>
      </x:c>
      <x:c r="Z683" t="str">
        <x:v>不适用(BEV)</x:v>
      </x:c>
      <x:c r="AA683" t="str">
        <x:v>不适用(BEV)</x:v>
      </x:c>
      <x:c r="AB683" t="str">
        <x:v>不适用(BEV)</x:v>
      </x:c>
      <x:c r="AC683" t="str">
        <x:v>不适用(BEV)</x:v>
      </x:c>
      <x:c r="AD683" t="str">
        <x:v>BEV_历史批次</x:v>
      </x:c>
      <x:c r="AE683" s="14" t="str">
        <x:v>450</x:v>
      </x:c>
      <x:c r="AF683" s="14" t="str"/>
      <x:c r="AG683" s="14" t="str">
        <x:v>源字段可解析</x:v>
      </x:c>
      <x:c r="AH683" s="15" t="n">
        <x:f>IF(R683&lt;&gt;"",R683,IFERROR(IF(AND(IF(ISNUMBER(O683),O683,IFERROR(VALUE(O683),VALUE(LEFT(TRIM(O683),FIND("|",SUBSTITUTE(SUBSTITUTE(SUBSTITUTE(SUBSTITUTE(SUBSTITUTE(TRIM(O683),"/","|"),"(","|"),"（","|"),";","|"),"；","|")&amp;"|")-1))))*100/IF(ISNUMBER(N683),N683,IFERROR(VALUE(N683),VALUE(LEFT(TRIM(N683),FIND("|",SUBSTITUTE(SUBSTITUTE(SUBSTITUTE(SUBSTITUTE(SUBSTITUTE(TRIM(N683),"/","|"),"(","|"),"（","|"),";","|"),"；","|")&amp;"|")-1))))&gt;=3,IF(ISNUMBER(O683),O683,IFERROR(VALUE(O683),VALUE(LEFT(TRIM(O683),FIND("|",SUBSTITUTE(SUBSTITUTE(SUBSTITUTE(SUBSTITUTE(SUBSTITUTE(TRIM(O683),"/","|"),"(","|"),"（","|"),";","|"),"；","|")&amp;"|")-1))))*100/IF(ISNUMBER(N683),N683,IFERROR(VALUE(N683),VALUE(LEFT(TRIM(N683),FIND("|",SUBSTITUTE(SUBSTITUTE(SUBSTITUTE(SUBSTITUTE(SUBSTITUTE(TRIM(N683),"/","|"),"(","|"),"（","|"),";","|"),"；","|")&amp;"|")-1))))&lt;=40),IF(ISNUMBER(O683),O683,IFERROR(VALUE(O683),VALUE(LEFT(TRIM(O683),FIND("|",SUBSTITUTE(SUBSTITUTE(SUBSTITUTE(SUBSTITUTE(SUBSTITUTE(TRIM(O683),"/","|"),"(","|"),"（","|"),";","|"),"；","|")&amp;"|")-1))))*100/IF(ISNUMBER(N683),N683,IFERROR(VALUE(N683),VALUE(LEFT(TRIM(N683),FIND("|",SUBSTITUTE(SUBSTITUTE(SUBSTITUTE(SUBSTITUTE(SUBSTITUTE(TRIM(N683),"/","|"),"(","|"),"（","|"),";","|"),"；","|")&amp;"|")-1)))),""),""))</x:f>
        <x:v>15.5</x:v>
      </x:c>
      <x:c r="AI683" s="15" t="str">
        <x:f>IFERROR(IF(AND(IF(ISNUMBER(O683),O683,IFERROR(VALUE(O683),VALUE(LEFT(TRIM(O683),FIND("|",SUBSTITUTE(SUBSTITUTE(SUBSTITUTE(SUBSTITUTE(SUBSTITUTE(TRIM(O683),"/","|"),"(","|"),"（","|"),";","|"),"；","|")&amp;"|")-1))))&gt;=75,IF(ISNUMBER(O683),O683,IFERROR(VALUE(O683),VALUE(LEFT(TRIM(O683),FIND("|",SUBSTITUTE(SUBSTITUTE(SUBSTITUTE(SUBSTITUTE(SUBSTITUTE(TRIM(O683),"/","|"),"(","|"),"（","|"),";","|"),"；","|")&amp;"|")-1))))&lt;=85,IF(ISNUMBER(Q683),Q683,IFERROR(VALUE(Q683),VALUE(LEFT(TRIM(Q683),FIND("|",SUBSTITUTE(SUBSTITUTE(SUBSTITUTE(SUBSTITUTE(SUBSTITUTE(TRIM(Q683),"/","|"),"(","|"),"（","|"),";","|"),"；","|")&amp;"|")-1))))&gt;0),IF(ISNUMBER(O683),O683,IFERROR(VALUE(O683),VALUE(LEFT(TRIM(O683),FIND("|",SUBSTITUTE(SUBSTITUTE(SUBSTITUTE(SUBSTITUTE(SUBSTITUTE(TRIM(O683),"/","|"),"(","|"),"（","|"),";","|"),"；","|")&amp;"|")-1))))*1000/IF(ISNUMBER(Q683),Q683,IFERROR(VALUE(Q683),VALUE(LEFT(TRIM(Q683),FIND("|",SUBSTITUTE(SUBSTITUTE(SUBSTITUTE(SUBSTITUTE(SUBSTITUTE(TRIM(Q683),"/","|"),"(","|"),"（","|"),";","|"),"；","|")&amp;"|")-1)))),""),"")</x:f>
      </x:c>
      <x:c r="AJ683" s="14" t="str">
        <x:f>IF(AI683="","","非称重实测")</x:f>
      </x:c>
      <x:c r="AK683" s="14" t="str"/>
      <x:c r="AL683" s="14" t="str">
        <x:v>v3.4.6-candidate</x:v>
      </x:c>
    </x:row>
    <x:row r="684">
      <x:c r="A684" t="n">
        <x:v>355</x:v>
      </x:c>
      <x:c r="B684" t="str">
        <x:v>CSA6493YBEV3</x:v>
      </x:c>
      <x:c r="C684" t="str">
        <x:v>上汽飞凡牌</x:v>
      </x:c>
      <x:c r="D684" t="str">
        <x:v>上海汽车集团股份有限公司</x:v>
      </x:c>
      <x:c r="E684" t="str">
        <x:v>荣威</x:v>
      </x:c>
      <x:c r="F684" t="str">
        <x:v>纯电动多用途乘用车</x:v>
      </x:c>
      <x:c r="G684" t="str">
        <x:v>R7</x:v>
      </x:c>
      <x:c r="H684" t="str">
        <x:v>纯电动多用途乘用车</x:v>
      </x:c>
      <x:c r="I684" t="str">
        <x:v>SUV-D</x:v>
      </x:c>
      <x:c r="J684" t="str">
        <x:v>BEV</x:v>
      </x:c>
      <x:c r="K684" t="str">
        <x:v>否</x:v>
      </x:c>
      <x:c r="L684" t="n">
        <x:v>2310</x:v>
      </x:c>
      <x:c r="M684" t="n">
        <x:v>2800</x:v>
      </x:c>
      <x:c r="N684" t="n">
        <x:v>606</x:v>
      </x:c>
      <x:c r="O684" t="n">
        <x:v>90</x:v>
      </x:c>
      <x:c r="P684" t="str">
        <x:v>三元锂</x:v>
      </x:c>
      <x:c r="Q684" t="n">
        <x:v>185</x:v>
      </x:c>
      <x:c r="R684" t="n">
        <x:v>15.8</x:v>
      </x:c>
      <x:c r="S684" t="n">
        <x:v>180</x:v>
      </x:c>
      <x:c r="T684" t="n">
        <x:v>180</x:v>
      </x:c>
      <x:c r="U684" t="str">
        <x:v>联合汽车电子/华域汽车</x:v>
      </x:c>
      <x:c r="V684" t="str">
        <x:v>F: 150/250
 R: 250/450</x:v>
      </x:c>
      <x:c r="W684"/>
      <x:c r="X684" t="str">
        <x:v>不适用(BEV)</x:v>
      </x:c>
      <x:c r="Y684" t="str">
        <x:v>不适用(BEV)</x:v>
      </x:c>
      <x:c r="Z684" t="str">
        <x:v>不适用(BEV)</x:v>
      </x:c>
      <x:c r="AA684" t="str">
        <x:v>不适用(BEV)</x:v>
      </x:c>
      <x:c r="AB684" t="str">
        <x:v>不适用(BEV)</x:v>
      </x:c>
      <x:c r="AC684" t="str">
        <x:v>不适用(BEV)</x:v>
      </x:c>
      <x:c r="AD684" t="str">
        <x:v>BEV_历史批次</x:v>
      </x:c>
      <x:c r="AE684" s="14" t="str">
        <x:v>250|450</x:v>
      </x:c>
      <x:c r="AF684" s="14" t="str"/>
      <x:c r="AG684" s="14" t="str">
        <x:v>源字段可解析</x:v>
      </x:c>
      <x:c r="AH684" s="15" t="n">
        <x:f>IF(R684&lt;&gt;"",R684,IFERROR(IF(AND(IF(ISNUMBER(O684),O684,IFERROR(VALUE(O684),VALUE(LEFT(TRIM(O684),FIND("|",SUBSTITUTE(SUBSTITUTE(SUBSTITUTE(SUBSTITUTE(SUBSTITUTE(TRIM(O684),"/","|"),"(","|"),"（","|"),";","|"),"；","|")&amp;"|")-1))))*100/IF(ISNUMBER(N684),N684,IFERROR(VALUE(N684),VALUE(LEFT(TRIM(N684),FIND("|",SUBSTITUTE(SUBSTITUTE(SUBSTITUTE(SUBSTITUTE(SUBSTITUTE(TRIM(N684),"/","|"),"(","|"),"（","|"),";","|"),"；","|")&amp;"|")-1))))&gt;=3,IF(ISNUMBER(O684),O684,IFERROR(VALUE(O684),VALUE(LEFT(TRIM(O684),FIND("|",SUBSTITUTE(SUBSTITUTE(SUBSTITUTE(SUBSTITUTE(SUBSTITUTE(TRIM(O684),"/","|"),"(","|"),"（","|"),";","|"),"；","|")&amp;"|")-1))))*100/IF(ISNUMBER(N684),N684,IFERROR(VALUE(N684),VALUE(LEFT(TRIM(N684),FIND("|",SUBSTITUTE(SUBSTITUTE(SUBSTITUTE(SUBSTITUTE(SUBSTITUTE(TRIM(N684),"/","|"),"(","|"),"（","|"),";","|"),"；","|")&amp;"|")-1))))&lt;=40),IF(ISNUMBER(O684),O684,IFERROR(VALUE(O684),VALUE(LEFT(TRIM(O684),FIND("|",SUBSTITUTE(SUBSTITUTE(SUBSTITUTE(SUBSTITUTE(SUBSTITUTE(TRIM(O684),"/","|"),"(","|"),"（","|"),";","|"),"；","|")&amp;"|")-1))))*100/IF(ISNUMBER(N684),N684,IFERROR(VALUE(N684),VALUE(LEFT(TRIM(N684),FIND("|",SUBSTITUTE(SUBSTITUTE(SUBSTITUTE(SUBSTITUTE(SUBSTITUTE(TRIM(N684),"/","|"),"(","|"),"（","|"),";","|"),"；","|")&amp;"|")-1)))),""),""))</x:f>
        <x:v>15.8</x:v>
      </x:c>
      <x:c r="AI684" s="15" t="str">
        <x:f>IFERROR(IF(AND(IF(ISNUMBER(O684),O684,IFERROR(VALUE(O684),VALUE(LEFT(TRIM(O684),FIND("|",SUBSTITUTE(SUBSTITUTE(SUBSTITUTE(SUBSTITUTE(SUBSTITUTE(TRIM(O684),"/","|"),"(","|"),"（","|"),";","|"),"；","|")&amp;"|")-1))))&gt;=75,IF(ISNUMBER(O684),O684,IFERROR(VALUE(O684),VALUE(LEFT(TRIM(O684),FIND("|",SUBSTITUTE(SUBSTITUTE(SUBSTITUTE(SUBSTITUTE(SUBSTITUTE(TRIM(O684),"/","|"),"(","|"),"（","|"),";","|"),"；","|")&amp;"|")-1))))&lt;=85,IF(ISNUMBER(Q684),Q684,IFERROR(VALUE(Q684),VALUE(LEFT(TRIM(Q684),FIND("|",SUBSTITUTE(SUBSTITUTE(SUBSTITUTE(SUBSTITUTE(SUBSTITUTE(TRIM(Q684),"/","|"),"(","|"),"（","|"),";","|"),"；","|")&amp;"|")-1))))&gt;0),IF(ISNUMBER(O684),O684,IFERROR(VALUE(O684),VALUE(LEFT(TRIM(O684),FIND("|",SUBSTITUTE(SUBSTITUTE(SUBSTITUTE(SUBSTITUTE(SUBSTITUTE(TRIM(O684),"/","|"),"(","|"),"（","|"),";","|"),"；","|")&amp;"|")-1))))*1000/IF(ISNUMBER(Q684),Q684,IFERROR(VALUE(Q684),VALUE(LEFT(TRIM(Q684),FIND("|",SUBSTITUTE(SUBSTITUTE(SUBSTITUTE(SUBSTITUTE(SUBSTITUTE(TRIM(Q684),"/","|"),"(","|"),"（","|"),";","|"),"；","|")&amp;"|")-1)))),""),"")</x:f>
      </x:c>
      <x:c r="AJ684" s="14" t="str">
        <x:f>IF(AI684="","","非称重实测")</x:f>
      </x:c>
      <x:c r="AK684" s="14" t="str"/>
      <x:c r="AL684" s="14" t="str">
        <x:v>v3.4.6-candidate</x:v>
      </x:c>
    </x:row>
    <x:row r="685">
      <x:c r="A685" t="n">
        <x:v>355</x:v>
      </x:c>
      <x:c r="B685" t="str">
        <x:v>CSA6493YSEV1</x:v>
      </x:c>
      <x:c r="C685" t="str">
        <x:v>上汽飞凡牌</x:v>
      </x:c>
      <x:c r="D685" t="str">
        <x:v>上海汽车集团股份有限公司</x:v>
      </x:c>
      <x:c r="E685" t="str">
        <x:v>荣威</x:v>
      </x:c>
      <x:c r="F685" t="str">
        <x:v>换电式纯电动多用途乘用车</x:v>
      </x:c>
      <x:c r="G685" t="str">
        <x:v>R7</x:v>
      </x:c>
      <x:c r="H685" t="str">
        <x:v>换电式纯电动多用途乘用车</x:v>
      </x:c>
      <x:c r="I685" t="str">
        <x:v>SUV-D</x:v>
      </x:c>
      <x:c r="J685" t="str">
        <x:v>BEV</x:v>
      </x:c>
      <x:c r="K685" t="str">
        <x:v>否</x:v>
      </x:c>
      <x:c r="L685" t="str">
        <x:v>2168 / 2210</x:v>
      </x:c>
      <x:c r="M685" t="n">
        <x:v>2800</x:v>
      </x:c>
      <x:c r="N685" t="str">
        <x:v>551/642</x:v>
      </x:c>
      <x:c r="O685" t="str">
        <x:v>77/90</x:v>
      </x:c>
      <x:c r="P685" t="str">
        <x:v>三元锂</x:v>
      </x:c>
      <x:c r="Q685" t="str">
        <x:v>180/185</x:v>
      </x:c>
      <x:c r="R685" t="str">
        <x:v>14.9/15.5</x:v>
      </x:c>
      <x:c r="S685" t="n">
        <x:v>180</x:v>
      </x:c>
      <x:c r="T685" t="n">
        <x:v>180</x:v>
      </x:c>
      <x:c r="U685" t="str">
        <x:v>华域汽车</x:v>
      </x:c>
      <x:c r="V685" t="str">
        <x:v>250/450</x:v>
      </x:c>
      <x:c r="W685"/>
      <x:c r="X685" t="str">
        <x:v>不适用(BEV)</x:v>
      </x:c>
      <x:c r="Y685" t="str">
        <x:v>不适用(BEV)</x:v>
      </x:c>
      <x:c r="Z685" t="str">
        <x:v>不适用(BEV)</x:v>
      </x:c>
      <x:c r="AA685" t="str">
        <x:v>不适用(BEV)</x:v>
      </x:c>
      <x:c r="AB685" t="str">
        <x:v>不适用(BEV)</x:v>
      </x:c>
      <x:c r="AC685" t="str">
        <x:v>不适用(BEV)</x:v>
      </x:c>
      <x:c r="AD685" t="str">
        <x:v>BEV_历史批次</x:v>
      </x:c>
      <x:c r="AE685" s="14" t="str">
        <x:v>450</x:v>
      </x:c>
      <x:c r="AF685" s="14" t="str"/>
      <x:c r="AG685" s="14" t="str">
        <x:v>源字段可解析</x:v>
      </x:c>
      <x:c r="AH685" s="15" t="str">
        <x:f>IF(R685&lt;&gt;"",R685,IFERROR(IF(AND(IF(ISNUMBER(O685),O685,IFERROR(VALUE(O685),VALUE(LEFT(TRIM(O685),FIND("|",SUBSTITUTE(SUBSTITUTE(SUBSTITUTE(SUBSTITUTE(SUBSTITUTE(TRIM(O685),"/","|"),"(","|"),"（","|"),";","|"),"；","|")&amp;"|")-1))))*100/IF(ISNUMBER(N685),N685,IFERROR(VALUE(N685),VALUE(LEFT(TRIM(N685),FIND("|",SUBSTITUTE(SUBSTITUTE(SUBSTITUTE(SUBSTITUTE(SUBSTITUTE(TRIM(N685),"/","|"),"(","|"),"（","|"),";","|"),"；","|")&amp;"|")-1))))&gt;=3,IF(ISNUMBER(O685),O685,IFERROR(VALUE(O685),VALUE(LEFT(TRIM(O685),FIND("|",SUBSTITUTE(SUBSTITUTE(SUBSTITUTE(SUBSTITUTE(SUBSTITUTE(TRIM(O685),"/","|"),"(","|"),"（","|"),";","|"),"；","|")&amp;"|")-1))))*100/IF(ISNUMBER(N685),N685,IFERROR(VALUE(N685),VALUE(LEFT(TRIM(N685),FIND("|",SUBSTITUTE(SUBSTITUTE(SUBSTITUTE(SUBSTITUTE(SUBSTITUTE(TRIM(N685),"/","|"),"(","|"),"（","|"),";","|"),"；","|")&amp;"|")-1))))&lt;=40),IF(ISNUMBER(O685),O685,IFERROR(VALUE(O685),VALUE(LEFT(TRIM(O685),FIND("|",SUBSTITUTE(SUBSTITUTE(SUBSTITUTE(SUBSTITUTE(SUBSTITUTE(TRIM(O685),"/","|"),"(","|"),"（","|"),";","|"),"；","|")&amp;"|")-1))))*100/IF(ISNUMBER(N685),N685,IFERROR(VALUE(N685),VALUE(LEFT(TRIM(N685),FIND("|",SUBSTITUTE(SUBSTITUTE(SUBSTITUTE(SUBSTITUTE(SUBSTITUTE(TRIM(N685),"/","|"),"(","|"),"（","|"),";","|"),"；","|")&amp;"|")-1)))),""),""))</x:f>
        <x:v>14.9/15.5</x:v>
      </x:c>
      <x:c r="AI685" s="15" t="n">
        <x:f>IFERROR(IF(AND(IF(ISNUMBER(O685),O685,IFERROR(VALUE(O685),VALUE(LEFT(TRIM(O685),FIND("|",SUBSTITUTE(SUBSTITUTE(SUBSTITUTE(SUBSTITUTE(SUBSTITUTE(TRIM(O685),"/","|"),"(","|"),"（","|"),";","|"),"；","|")&amp;"|")-1))))&gt;=75,IF(ISNUMBER(O685),O685,IFERROR(VALUE(O685),VALUE(LEFT(TRIM(O685),FIND("|",SUBSTITUTE(SUBSTITUTE(SUBSTITUTE(SUBSTITUTE(SUBSTITUTE(TRIM(O685),"/","|"),"(","|"),"（","|"),";","|"),"；","|")&amp;"|")-1))))&lt;=85,IF(ISNUMBER(Q685),Q685,IFERROR(VALUE(Q685),VALUE(LEFT(TRIM(Q685),FIND("|",SUBSTITUTE(SUBSTITUTE(SUBSTITUTE(SUBSTITUTE(SUBSTITUTE(TRIM(Q685),"/","|"),"(","|"),"（","|"),";","|"),"；","|")&amp;"|")-1))))&gt;0),IF(ISNUMBER(O685),O685,IFERROR(VALUE(O685),VALUE(LEFT(TRIM(O685),FIND("|",SUBSTITUTE(SUBSTITUTE(SUBSTITUTE(SUBSTITUTE(SUBSTITUTE(TRIM(O685),"/","|"),"(","|"),"（","|"),";","|"),"；","|")&amp;"|")-1))))*1000/IF(ISNUMBER(Q685),Q685,IFERROR(VALUE(Q685),VALUE(LEFT(TRIM(Q685),FIND("|",SUBSTITUTE(SUBSTITUTE(SUBSTITUTE(SUBSTITUTE(SUBSTITUTE(TRIM(Q685),"/","|"),"(","|"),"（","|"),";","|"),"；","|")&amp;"|")-1)))),""),"")</x:f>
        <x:v>427.77777777777777</x:v>
      </x:c>
      <x:c r="AJ685" s="14" t="str">
        <x:f>IF(AI685="","","非称重实测")</x:f>
        <x:v>非称重实测</x:v>
      </x:c>
      <x:c r="AK685" s="14" t="str">
        <x:v>80kWh质量可推导</x:v>
      </x:c>
      <x:c r="AL685" s="14" t="str">
        <x:v>v3.4.6-candidate</x:v>
      </x:c>
    </x:row>
    <x:row r="686">
      <x:c r="A686" t="n">
        <x:v>355</x:v>
      </x:c>
      <x:c r="B686" t="str">
        <x:v>CSA6493YSEV2</x:v>
      </x:c>
      <x:c r="C686" t="str">
        <x:v>上汽飞凡牌</x:v>
      </x:c>
      <x:c r="D686" t="str">
        <x:v>上海汽车集团股份有限公司</x:v>
      </x:c>
      <x:c r="E686" t="str">
        <x:v>荣威</x:v>
      </x:c>
      <x:c r="F686" t="str">
        <x:v>换电式纯电动多用途乘用车</x:v>
      </x:c>
      <x:c r="G686" t="str">
        <x:v>R7</x:v>
      </x:c>
      <x:c r="H686" t="str">
        <x:v>换电式纯电动多用途乘用车</x:v>
      </x:c>
      <x:c r="I686" t="str">
        <x:v>SUV-D</x:v>
      </x:c>
      <x:c r="J686" t="str">
        <x:v>BEV</x:v>
      </x:c>
      <x:c r="K686" t="str">
        <x:v>否</x:v>
      </x:c>
      <x:c r="L686" t="n">
        <x:v>2310</x:v>
      </x:c>
      <x:c r="M686" t="n">
        <x:v>2800</x:v>
      </x:c>
      <x:c r="N686" t="n">
        <x:v>606</x:v>
      </x:c>
      <x:c r="O686" t="n">
        <x:v>90</x:v>
      </x:c>
      <x:c r="P686" t="str">
        <x:v>三元锂</x:v>
      </x:c>
      <x:c r="Q686" t="n">
        <x:v>185</x:v>
      </x:c>
      <x:c r="R686" t="n">
        <x:v>15.8</x:v>
      </x:c>
      <x:c r="S686" t="n">
        <x:v>180</x:v>
      </x:c>
      <x:c r="T686" t="n">
        <x:v>180</x:v>
      </x:c>
      <x:c r="U686" t="str">
        <x:v>联合汽车电子/华域汽车</x:v>
      </x:c>
      <x:c r="V686" t="str">
        <x:v>F: 150/250
 R: 250/450</x:v>
      </x:c>
      <x:c r="W686"/>
      <x:c r="X686" t="str">
        <x:v>不适用(BEV)</x:v>
      </x:c>
      <x:c r="Y686" t="str">
        <x:v>不适用(BEV)</x:v>
      </x:c>
      <x:c r="Z686" t="str">
        <x:v>不适用(BEV)</x:v>
      </x:c>
      <x:c r="AA686" t="str">
        <x:v>不适用(BEV)</x:v>
      </x:c>
      <x:c r="AB686" t="str">
        <x:v>不适用(BEV)</x:v>
      </x:c>
      <x:c r="AC686" t="str">
        <x:v>不适用(BEV)</x:v>
      </x:c>
      <x:c r="AD686" t="str">
        <x:v>BEV_历史批次</x:v>
      </x:c>
      <x:c r="AE686" s="14" t="str">
        <x:v>250|450</x:v>
      </x:c>
      <x:c r="AF686" s="14" t="str"/>
      <x:c r="AG686" s="14" t="str">
        <x:v>源字段可解析</x:v>
      </x:c>
      <x:c r="AH686" s="15" t="n">
        <x:f>IF(R686&lt;&gt;"",R686,IFERROR(IF(AND(IF(ISNUMBER(O686),O686,IFERROR(VALUE(O686),VALUE(LEFT(TRIM(O686),FIND("|",SUBSTITUTE(SUBSTITUTE(SUBSTITUTE(SUBSTITUTE(SUBSTITUTE(TRIM(O686),"/","|"),"(","|"),"（","|"),";","|"),"；","|")&amp;"|")-1))))*100/IF(ISNUMBER(N686),N686,IFERROR(VALUE(N686),VALUE(LEFT(TRIM(N686),FIND("|",SUBSTITUTE(SUBSTITUTE(SUBSTITUTE(SUBSTITUTE(SUBSTITUTE(TRIM(N686),"/","|"),"(","|"),"（","|"),";","|"),"；","|")&amp;"|")-1))))&gt;=3,IF(ISNUMBER(O686),O686,IFERROR(VALUE(O686),VALUE(LEFT(TRIM(O686),FIND("|",SUBSTITUTE(SUBSTITUTE(SUBSTITUTE(SUBSTITUTE(SUBSTITUTE(TRIM(O686),"/","|"),"(","|"),"（","|"),";","|"),"；","|")&amp;"|")-1))))*100/IF(ISNUMBER(N686),N686,IFERROR(VALUE(N686),VALUE(LEFT(TRIM(N686),FIND("|",SUBSTITUTE(SUBSTITUTE(SUBSTITUTE(SUBSTITUTE(SUBSTITUTE(TRIM(N686),"/","|"),"(","|"),"（","|"),";","|"),"；","|")&amp;"|")-1))))&lt;=40),IF(ISNUMBER(O686),O686,IFERROR(VALUE(O686),VALUE(LEFT(TRIM(O686),FIND("|",SUBSTITUTE(SUBSTITUTE(SUBSTITUTE(SUBSTITUTE(SUBSTITUTE(TRIM(O686),"/","|"),"(","|"),"（","|"),";","|"),"；","|")&amp;"|")-1))))*100/IF(ISNUMBER(N686),N686,IFERROR(VALUE(N686),VALUE(LEFT(TRIM(N686),FIND("|",SUBSTITUTE(SUBSTITUTE(SUBSTITUTE(SUBSTITUTE(SUBSTITUTE(TRIM(N686),"/","|"),"(","|"),"（","|"),";","|"),"；","|")&amp;"|")-1)))),""),""))</x:f>
        <x:v>15.8</x:v>
      </x:c>
      <x:c r="AI686" s="15" t="str">
        <x:f>IFERROR(IF(AND(IF(ISNUMBER(O686),O686,IFERROR(VALUE(O686),VALUE(LEFT(TRIM(O686),FIND("|",SUBSTITUTE(SUBSTITUTE(SUBSTITUTE(SUBSTITUTE(SUBSTITUTE(TRIM(O686),"/","|"),"(","|"),"（","|"),";","|"),"；","|")&amp;"|")-1))))&gt;=75,IF(ISNUMBER(O686),O686,IFERROR(VALUE(O686),VALUE(LEFT(TRIM(O686),FIND("|",SUBSTITUTE(SUBSTITUTE(SUBSTITUTE(SUBSTITUTE(SUBSTITUTE(TRIM(O686),"/","|"),"(","|"),"（","|"),";","|"),"；","|")&amp;"|")-1))))&lt;=85,IF(ISNUMBER(Q686),Q686,IFERROR(VALUE(Q686),VALUE(LEFT(TRIM(Q686),FIND("|",SUBSTITUTE(SUBSTITUTE(SUBSTITUTE(SUBSTITUTE(SUBSTITUTE(TRIM(Q686),"/","|"),"(","|"),"（","|"),";","|"),"；","|")&amp;"|")-1))))&gt;0),IF(ISNUMBER(O686),O686,IFERROR(VALUE(O686),VALUE(LEFT(TRIM(O686),FIND("|",SUBSTITUTE(SUBSTITUTE(SUBSTITUTE(SUBSTITUTE(SUBSTITUTE(TRIM(O686),"/","|"),"(","|"),"（","|"),";","|"),"；","|")&amp;"|")-1))))*1000/IF(ISNUMBER(Q686),Q686,IFERROR(VALUE(Q686),VALUE(LEFT(TRIM(Q686),FIND("|",SUBSTITUTE(SUBSTITUTE(SUBSTITUTE(SUBSTITUTE(SUBSTITUTE(TRIM(Q686),"/","|"),"(","|"),"（","|"),";","|"),"；","|")&amp;"|")-1)))),""),"")</x:f>
      </x:c>
      <x:c r="AJ686" s="14" t="str">
        <x:f>IF(AI686="","","非称重实测")</x:f>
      </x:c>
      <x:c r="AK686" s="14" t="str"/>
      <x:c r="AL686" s="14" t="str">
        <x:v>v3.4.6-candidate</x:v>
      </x:c>
    </x:row>
    <x:row r="687">
      <x:c r="A687" t="n">
        <x:v>355</x:v>
      </x:c>
      <x:c r="B687" t="str">
        <x:v>DFL6460NAU1BEV</x:v>
      </x:c>
      <x:c r="C687" t="str">
        <x:v>东风日产牌</x:v>
      </x:c>
      <x:c r="D687" t="str">
        <x:v>东风汽车有限公司</x:v>
      </x:c>
      <x:c r="E687"/>
      <x:c r="F687" t="str">
        <x:v>纯电动多用途乘用车</x:v>
      </x:c>
      <x:c r="G687" t="str">
        <x:v>ARIYA</x:v>
      </x:c>
      <x:c r="H687" t="str">
        <x:v>纯电动多用途乘用车</x:v>
      </x:c>
      <x:c r="I687" t="str">
        <x:v>SUV-C</x:v>
      </x:c>
      <x:c r="J687" t="str">
        <x:v>BEV</x:v>
      </x:c>
      <x:c r="K687" t="str">
        <x:v>否</x:v>
      </x:c>
      <x:c r="L687" t="n">
        <x:v>2106</x:v>
      </x:c>
      <x:c r="M687"/>
      <x:c r="N687" t="n">
        <x:v>623</x:v>
      </x:c>
      <x:c r="O687" t="n">
        <x:v>90</x:v>
      </x:c>
      <x:c r="P687" t="str">
        <x:v>三元锂</x:v>
      </x:c>
      <x:c r="Q687" t="n">
        <x:v>155.8</x:v>
      </x:c>
      <x:c r="R687" t="n">
        <x:v>16</x:v>
      </x:c>
      <x:c r="S687"/>
      <x:c r="T687"/>
      <x:c r="U687" t="str">
        <x:v>NISSAN MOTOR</x:v>
      </x:c>
      <x:c r="V687" t="str">
        <x:v>178/300</x:v>
      </x:c>
      <x:c r="W687"/>
      <x:c r="X687" t="str">
        <x:v>不适用(BEV)</x:v>
      </x:c>
      <x:c r="Y687" t="str">
        <x:v>不适用(BEV)</x:v>
      </x:c>
      <x:c r="Z687" t="str">
        <x:v>不适用(BEV)</x:v>
      </x:c>
      <x:c r="AA687" t="str">
        <x:v>不适用(BEV)</x:v>
      </x:c>
      <x:c r="AB687" t="str">
        <x:v>不适用(BEV)</x:v>
      </x:c>
      <x:c r="AC687" t="str">
        <x:v>不适用(BEV)</x:v>
      </x:c>
      <x:c r="AD687" t="str">
        <x:v>BEV_历史批次</x:v>
      </x:c>
      <x:c r="AE687" s="14" t="str">
        <x:v>300</x:v>
      </x:c>
      <x:c r="AF687" s="14" t="str"/>
      <x:c r="AG687" s="14" t="str">
        <x:v>源字段可解析</x:v>
      </x:c>
      <x:c r="AH687" s="15" t="n">
        <x:f>IF(R687&lt;&gt;"",R687,IFERROR(IF(AND(IF(ISNUMBER(O687),O687,IFERROR(VALUE(O687),VALUE(LEFT(TRIM(O687),FIND("|",SUBSTITUTE(SUBSTITUTE(SUBSTITUTE(SUBSTITUTE(SUBSTITUTE(TRIM(O687),"/","|"),"(","|"),"（","|"),";","|"),"；","|")&amp;"|")-1))))*100/IF(ISNUMBER(N687),N687,IFERROR(VALUE(N687),VALUE(LEFT(TRIM(N687),FIND("|",SUBSTITUTE(SUBSTITUTE(SUBSTITUTE(SUBSTITUTE(SUBSTITUTE(TRIM(N687),"/","|"),"(","|"),"（","|"),";","|"),"；","|")&amp;"|")-1))))&gt;=3,IF(ISNUMBER(O687),O687,IFERROR(VALUE(O687),VALUE(LEFT(TRIM(O687),FIND("|",SUBSTITUTE(SUBSTITUTE(SUBSTITUTE(SUBSTITUTE(SUBSTITUTE(TRIM(O687),"/","|"),"(","|"),"（","|"),";","|"),"；","|")&amp;"|")-1))))*100/IF(ISNUMBER(N687),N687,IFERROR(VALUE(N687),VALUE(LEFT(TRIM(N687),FIND("|",SUBSTITUTE(SUBSTITUTE(SUBSTITUTE(SUBSTITUTE(SUBSTITUTE(TRIM(N687),"/","|"),"(","|"),"（","|"),";","|"),"；","|")&amp;"|")-1))))&lt;=40),IF(ISNUMBER(O687),O687,IFERROR(VALUE(O687),VALUE(LEFT(TRIM(O687),FIND("|",SUBSTITUTE(SUBSTITUTE(SUBSTITUTE(SUBSTITUTE(SUBSTITUTE(TRIM(O687),"/","|"),"(","|"),"（","|"),";","|"),"；","|")&amp;"|")-1))))*100/IF(ISNUMBER(N687),N687,IFERROR(VALUE(N687),VALUE(LEFT(TRIM(N687),FIND("|",SUBSTITUTE(SUBSTITUTE(SUBSTITUTE(SUBSTITUTE(SUBSTITUTE(TRIM(N687),"/","|"),"(","|"),"（","|"),";","|"),"；","|")&amp;"|")-1)))),""),""))</x:f>
        <x:v>16</x:v>
      </x:c>
      <x:c r="AI687" s="15" t="str">
        <x:f>IFERROR(IF(AND(IF(ISNUMBER(O687),O687,IFERROR(VALUE(O687),VALUE(LEFT(TRIM(O687),FIND("|",SUBSTITUTE(SUBSTITUTE(SUBSTITUTE(SUBSTITUTE(SUBSTITUTE(TRIM(O687),"/","|"),"(","|"),"（","|"),";","|"),"；","|")&amp;"|")-1))))&gt;=75,IF(ISNUMBER(O687),O687,IFERROR(VALUE(O687),VALUE(LEFT(TRIM(O687),FIND("|",SUBSTITUTE(SUBSTITUTE(SUBSTITUTE(SUBSTITUTE(SUBSTITUTE(TRIM(O687),"/","|"),"(","|"),"（","|"),";","|"),"；","|")&amp;"|")-1))))&lt;=85,IF(ISNUMBER(Q687),Q687,IFERROR(VALUE(Q687),VALUE(LEFT(TRIM(Q687),FIND("|",SUBSTITUTE(SUBSTITUTE(SUBSTITUTE(SUBSTITUTE(SUBSTITUTE(TRIM(Q687),"/","|"),"(","|"),"（","|"),";","|"),"；","|")&amp;"|")-1))))&gt;0),IF(ISNUMBER(O687),O687,IFERROR(VALUE(O687),VALUE(LEFT(TRIM(O687),FIND("|",SUBSTITUTE(SUBSTITUTE(SUBSTITUTE(SUBSTITUTE(SUBSTITUTE(TRIM(O687),"/","|"),"(","|"),"（","|"),";","|"),"；","|")&amp;"|")-1))))*1000/IF(ISNUMBER(Q687),Q687,IFERROR(VALUE(Q687),VALUE(LEFT(TRIM(Q687),FIND("|",SUBSTITUTE(SUBSTITUTE(SUBSTITUTE(SUBSTITUTE(SUBSTITUTE(TRIM(Q687),"/","|"),"(","|"),"（","|"),";","|"),"；","|")&amp;"|")-1)))),""),"")</x:f>
      </x:c>
      <x:c r="AJ687" s="14" t="str">
        <x:f>IF(AI687="","","非称重实测")</x:f>
      </x:c>
      <x:c r="AK687" s="14" t="str"/>
      <x:c r="AL687" s="14" t="str">
        <x:v>v3.4.6-candidate</x:v>
      </x:c>
    </x:row>
    <x:row r="688">
      <x:c r="A688" t="n">
        <x:v>355</x:v>
      </x:c>
      <x:c r="B688" t="str">
        <x:v>DFL6460NAU2BEV</x:v>
      </x:c>
      <x:c r="C688" t="str">
        <x:v>东风日产牌</x:v>
      </x:c>
      <x:c r="D688" t="str">
        <x:v>东风汽车有限公司</x:v>
      </x:c>
      <x:c r="E688"/>
      <x:c r="F688" t="str">
        <x:v>纯电动多用途乘用车</x:v>
      </x:c>
      <x:c r="G688" t="str">
        <x:v>ARIYA</x:v>
      </x:c>
      <x:c r="H688" t="str">
        <x:v>纯电动多用途乘用车</x:v>
      </x:c>
      <x:c r="I688" t="str">
        <x:v>SUV-C</x:v>
      </x:c>
      <x:c r="J688" t="str">
        <x:v>BEV</x:v>
      </x:c>
      <x:c r="K688" t="str">
        <x:v>否</x:v>
      </x:c>
      <x:c r="L688" t="n">
        <x:v>2116</x:v>
      </x:c>
      <x:c r="M688"/>
      <x:c r="N688" t="n">
        <x:v>623</x:v>
      </x:c>
      <x:c r="O688" t="n">
        <x:v>90</x:v>
      </x:c>
      <x:c r="P688" t="str">
        <x:v>三元锂</x:v>
      </x:c>
      <x:c r="Q688" t="n">
        <x:v>155.8</x:v>
      </x:c>
      <x:c r="R688" t="n">
        <x:v>16</x:v>
      </x:c>
      <x:c r="S688"/>
      <x:c r="T688"/>
      <x:c r="U688" t="str">
        <x:v>NISSAN MOTOR</x:v>
      </x:c>
      <x:c r="V688" t="str">
        <x:v>178/300</x:v>
      </x:c>
      <x:c r="W688"/>
      <x:c r="X688" t="str">
        <x:v>不适用(BEV)</x:v>
      </x:c>
      <x:c r="Y688" t="str">
        <x:v>不适用(BEV)</x:v>
      </x:c>
      <x:c r="Z688" t="str">
        <x:v>不适用(BEV)</x:v>
      </x:c>
      <x:c r="AA688" t="str">
        <x:v>不适用(BEV)</x:v>
      </x:c>
      <x:c r="AB688" t="str">
        <x:v>不适用(BEV)</x:v>
      </x:c>
      <x:c r="AC688" t="str">
        <x:v>不适用(BEV)</x:v>
      </x:c>
      <x:c r="AD688" t="str">
        <x:v>BEV_历史批次</x:v>
      </x:c>
      <x:c r="AE688" s="14" t="str">
        <x:v>300</x:v>
      </x:c>
      <x:c r="AF688" s="14" t="str"/>
      <x:c r="AG688" s="14" t="str">
        <x:v>源字段可解析</x:v>
      </x:c>
      <x:c r="AH688" s="15" t="n">
        <x:f>IF(R688&lt;&gt;"",R688,IFERROR(IF(AND(IF(ISNUMBER(O688),O688,IFERROR(VALUE(O688),VALUE(LEFT(TRIM(O688),FIND("|",SUBSTITUTE(SUBSTITUTE(SUBSTITUTE(SUBSTITUTE(SUBSTITUTE(TRIM(O688),"/","|"),"(","|"),"（","|"),";","|"),"；","|")&amp;"|")-1))))*100/IF(ISNUMBER(N688),N688,IFERROR(VALUE(N688),VALUE(LEFT(TRIM(N688),FIND("|",SUBSTITUTE(SUBSTITUTE(SUBSTITUTE(SUBSTITUTE(SUBSTITUTE(TRIM(N688),"/","|"),"(","|"),"（","|"),";","|"),"；","|")&amp;"|")-1))))&gt;=3,IF(ISNUMBER(O688),O688,IFERROR(VALUE(O688),VALUE(LEFT(TRIM(O688),FIND("|",SUBSTITUTE(SUBSTITUTE(SUBSTITUTE(SUBSTITUTE(SUBSTITUTE(TRIM(O688),"/","|"),"(","|"),"（","|"),";","|"),"；","|")&amp;"|")-1))))*100/IF(ISNUMBER(N688),N688,IFERROR(VALUE(N688),VALUE(LEFT(TRIM(N688),FIND("|",SUBSTITUTE(SUBSTITUTE(SUBSTITUTE(SUBSTITUTE(SUBSTITUTE(TRIM(N688),"/","|"),"(","|"),"（","|"),";","|"),"；","|")&amp;"|")-1))))&lt;=40),IF(ISNUMBER(O688),O688,IFERROR(VALUE(O688),VALUE(LEFT(TRIM(O688),FIND("|",SUBSTITUTE(SUBSTITUTE(SUBSTITUTE(SUBSTITUTE(SUBSTITUTE(TRIM(O688),"/","|"),"(","|"),"（","|"),";","|"),"；","|")&amp;"|")-1))))*100/IF(ISNUMBER(N688),N688,IFERROR(VALUE(N688),VALUE(LEFT(TRIM(N688),FIND("|",SUBSTITUTE(SUBSTITUTE(SUBSTITUTE(SUBSTITUTE(SUBSTITUTE(TRIM(N688),"/","|"),"(","|"),"（","|"),";","|"),"；","|")&amp;"|")-1)))),""),""))</x:f>
        <x:v>16</x:v>
      </x:c>
      <x:c r="AI688" s="15" t="str">
        <x:f>IFERROR(IF(AND(IF(ISNUMBER(O688),O688,IFERROR(VALUE(O688),VALUE(LEFT(TRIM(O688),FIND("|",SUBSTITUTE(SUBSTITUTE(SUBSTITUTE(SUBSTITUTE(SUBSTITUTE(TRIM(O688),"/","|"),"(","|"),"（","|"),";","|"),"；","|")&amp;"|")-1))))&gt;=75,IF(ISNUMBER(O688),O688,IFERROR(VALUE(O688),VALUE(LEFT(TRIM(O688),FIND("|",SUBSTITUTE(SUBSTITUTE(SUBSTITUTE(SUBSTITUTE(SUBSTITUTE(TRIM(O688),"/","|"),"(","|"),"（","|"),";","|"),"；","|")&amp;"|")-1))))&lt;=85,IF(ISNUMBER(Q688),Q688,IFERROR(VALUE(Q688),VALUE(LEFT(TRIM(Q688),FIND("|",SUBSTITUTE(SUBSTITUTE(SUBSTITUTE(SUBSTITUTE(SUBSTITUTE(TRIM(Q688),"/","|"),"(","|"),"（","|"),";","|"),"；","|")&amp;"|")-1))))&gt;0),IF(ISNUMBER(O688),O688,IFERROR(VALUE(O688),VALUE(LEFT(TRIM(O688),FIND("|",SUBSTITUTE(SUBSTITUTE(SUBSTITUTE(SUBSTITUTE(SUBSTITUTE(TRIM(O688),"/","|"),"(","|"),"（","|"),";","|"),"；","|")&amp;"|")-1))))*1000/IF(ISNUMBER(Q688),Q688,IFERROR(VALUE(Q688),VALUE(LEFT(TRIM(Q688),FIND("|",SUBSTITUTE(SUBSTITUTE(SUBSTITUTE(SUBSTITUTE(SUBSTITUTE(TRIM(Q688),"/","|"),"(","|"),"（","|"),";","|"),"；","|")&amp;"|")-1)))),""),"")</x:f>
      </x:c>
      <x:c r="AJ688" s="14" t="str">
        <x:f>IF(AI688="","","非称重实测")</x:f>
      </x:c>
      <x:c r="AK688" s="14" t="str"/>
      <x:c r="AL688" s="14" t="str">
        <x:v>v3.4.6-candidate</x:v>
      </x:c>
    </x:row>
    <x:row r="689">
      <x:c r="A689" t="n">
        <x:v>355</x:v>
      </x:c>
      <x:c r="B689" t="str">
        <x:v>DFL6460NEU1BEV</x:v>
      </x:c>
      <x:c r="C689" t="str">
        <x:v>东风日产牌</x:v>
      </x:c>
      <x:c r="D689" t="str">
        <x:v>东风汽车有限公司</x:v>
      </x:c>
      <x:c r="E689"/>
      <x:c r="F689" t="str">
        <x:v>纯电动多用途乘用车</x:v>
      </x:c>
      <x:c r="G689" t="str">
        <x:v>ARIYA</x:v>
      </x:c>
      <x:c r="H689" t="str">
        <x:v>纯电动多用途乘用车</x:v>
      </x:c>
      <x:c r="I689" t="str">
        <x:v>SUV-C</x:v>
      </x:c>
      <x:c r="J689" t="str">
        <x:v>BEV</x:v>
      </x:c>
      <x:c r="K689" t="str">
        <x:v>否</x:v>
      </x:c>
      <x:c r="L689" t="n">
        <x:v>2245</x:v>
      </x:c>
      <x:c r="M689"/>
      <x:c r="N689" t="n">
        <x:v>559</x:v>
      </x:c>
      <x:c r="O689" t="n">
        <x:v>90</x:v>
      </x:c>
      <x:c r="P689" t="str">
        <x:v>三元锂</x:v>
      </x:c>
      <x:c r="Q689" t="n">
        <x:v>154.73</x:v>
      </x:c>
      <x:c r="R689" t="n">
        <x:v>17.8</x:v>
      </x:c>
      <x:c r="S689"/>
      <x:c r="T689"/>
      <x:c r="U689" t="str">
        <x:v>NISSAN MOTOR</x:v>
      </x:c>
      <x:c r="V689" t="str">
        <x:v>F:160/300
 R: 160/300</x:v>
      </x:c>
      <x:c r="W689"/>
      <x:c r="X689" t="str">
        <x:v>不适用(BEV)</x:v>
      </x:c>
      <x:c r="Y689" t="str">
        <x:v>不适用(BEV)</x:v>
      </x:c>
      <x:c r="Z689" t="str">
        <x:v>不适用(BEV)</x:v>
      </x:c>
      <x:c r="AA689" t="str">
        <x:v>不适用(BEV)</x:v>
      </x:c>
      <x:c r="AB689" t="str">
        <x:v>不适用(BEV)</x:v>
      </x:c>
      <x:c r="AC689" t="str">
        <x:v>不适用(BEV)</x:v>
      </x:c>
      <x:c r="AD689" t="str">
        <x:v>BEV_历史批次</x:v>
      </x:c>
      <x:c r="AE689" s="14" t="str">
        <x:v>300</x:v>
      </x:c>
      <x:c r="AF689" s="14" t="str"/>
      <x:c r="AG689" s="14" t="str">
        <x:v>源字段可解析</x:v>
      </x:c>
      <x:c r="AH689" s="15" t="n">
        <x:f>IF(R689&lt;&gt;"",R689,IFERROR(IF(AND(IF(ISNUMBER(O689),O689,IFERROR(VALUE(O689),VALUE(LEFT(TRIM(O689),FIND("|",SUBSTITUTE(SUBSTITUTE(SUBSTITUTE(SUBSTITUTE(SUBSTITUTE(TRIM(O689),"/","|"),"(","|"),"（","|"),";","|"),"；","|")&amp;"|")-1))))*100/IF(ISNUMBER(N689),N689,IFERROR(VALUE(N689),VALUE(LEFT(TRIM(N689),FIND("|",SUBSTITUTE(SUBSTITUTE(SUBSTITUTE(SUBSTITUTE(SUBSTITUTE(TRIM(N689),"/","|"),"(","|"),"（","|"),";","|"),"；","|")&amp;"|")-1))))&gt;=3,IF(ISNUMBER(O689),O689,IFERROR(VALUE(O689),VALUE(LEFT(TRIM(O689),FIND("|",SUBSTITUTE(SUBSTITUTE(SUBSTITUTE(SUBSTITUTE(SUBSTITUTE(TRIM(O689),"/","|"),"(","|"),"（","|"),";","|"),"；","|")&amp;"|")-1))))*100/IF(ISNUMBER(N689),N689,IFERROR(VALUE(N689),VALUE(LEFT(TRIM(N689),FIND("|",SUBSTITUTE(SUBSTITUTE(SUBSTITUTE(SUBSTITUTE(SUBSTITUTE(TRIM(N689),"/","|"),"(","|"),"（","|"),";","|"),"；","|")&amp;"|")-1))))&lt;=40),IF(ISNUMBER(O689),O689,IFERROR(VALUE(O689),VALUE(LEFT(TRIM(O689),FIND("|",SUBSTITUTE(SUBSTITUTE(SUBSTITUTE(SUBSTITUTE(SUBSTITUTE(TRIM(O689),"/","|"),"(","|"),"（","|"),";","|"),"；","|")&amp;"|")-1))))*100/IF(ISNUMBER(N689),N689,IFERROR(VALUE(N689),VALUE(LEFT(TRIM(N689),FIND("|",SUBSTITUTE(SUBSTITUTE(SUBSTITUTE(SUBSTITUTE(SUBSTITUTE(TRIM(N689),"/","|"),"(","|"),"（","|"),";","|"),"；","|")&amp;"|")-1)))),""),""))</x:f>
        <x:v>17.8</x:v>
      </x:c>
      <x:c r="AI689" s="15" t="str">
        <x:f>IFERROR(IF(AND(IF(ISNUMBER(O689),O689,IFERROR(VALUE(O689),VALUE(LEFT(TRIM(O689),FIND("|",SUBSTITUTE(SUBSTITUTE(SUBSTITUTE(SUBSTITUTE(SUBSTITUTE(TRIM(O689),"/","|"),"(","|"),"（","|"),";","|"),"；","|")&amp;"|")-1))))&gt;=75,IF(ISNUMBER(O689),O689,IFERROR(VALUE(O689),VALUE(LEFT(TRIM(O689),FIND("|",SUBSTITUTE(SUBSTITUTE(SUBSTITUTE(SUBSTITUTE(SUBSTITUTE(TRIM(O689),"/","|"),"(","|"),"（","|"),";","|"),"；","|")&amp;"|")-1))))&lt;=85,IF(ISNUMBER(Q689),Q689,IFERROR(VALUE(Q689),VALUE(LEFT(TRIM(Q689),FIND("|",SUBSTITUTE(SUBSTITUTE(SUBSTITUTE(SUBSTITUTE(SUBSTITUTE(TRIM(Q689),"/","|"),"(","|"),"（","|"),";","|"),"；","|")&amp;"|")-1))))&gt;0),IF(ISNUMBER(O689),O689,IFERROR(VALUE(O689),VALUE(LEFT(TRIM(O689),FIND("|",SUBSTITUTE(SUBSTITUTE(SUBSTITUTE(SUBSTITUTE(SUBSTITUTE(TRIM(O689),"/","|"),"(","|"),"（","|"),";","|"),"；","|")&amp;"|")-1))))*1000/IF(ISNUMBER(Q689),Q689,IFERROR(VALUE(Q689),VALUE(LEFT(TRIM(Q689),FIND("|",SUBSTITUTE(SUBSTITUTE(SUBSTITUTE(SUBSTITUTE(SUBSTITUTE(TRIM(Q689),"/","|"),"(","|"),"（","|"),";","|"),"；","|")&amp;"|")-1)))),""),"")</x:f>
      </x:c>
      <x:c r="AJ689" s="14" t="str">
        <x:f>IF(AI689="","","非称重实测")</x:f>
      </x:c>
      <x:c r="AK689" s="14" t="str"/>
      <x:c r="AL689" s="14" t="str">
        <x:v>v3.4.6-candidate</x:v>
      </x:c>
    </x:row>
    <x:row r="690">
      <x:c r="A690" t="n">
        <x:v>355</x:v>
      </x:c>
      <x:c r="B690" t="str">
        <x:v>DFL6460NEU2BEV</x:v>
      </x:c>
      <x:c r="C690" t="str">
        <x:v>东风日产牌</x:v>
      </x:c>
      <x:c r="D690" t="str">
        <x:v>东风汽车有限公司</x:v>
      </x:c>
      <x:c r="E690"/>
      <x:c r="F690" t="str">
        <x:v>纯电动多用途乘用车</x:v>
      </x:c>
      <x:c r="G690" t="str">
        <x:v>ARIYA</x:v>
      </x:c>
      <x:c r="H690" t="str">
        <x:v>纯电动多用途乘用车</x:v>
      </x:c>
      <x:c r="I690" t="str">
        <x:v>SUV-C</x:v>
      </x:c>
      <x:c r="J690" t="str">
        <x:v>BEV</x:v>
      </x:c>
      <x:c r="K690" t="str">
        <x:v>否</x:v>
      </x:c>
      <x:c r="L690" t="n">
        <x:v>2269</x:v>
      </x:c>
      <x:c r="M690"/>
      <x:c r="N690" t="n">
        <x:v>533</x:v>
      </x:c>
      <x:c r="O690" t="n">
        <x:v>90</x:v>
      </x:c>
      <x:c r="P690" t="str">
        <x:v>三元锂</x:v>
      </x:c>
      <x:c r="Q690" t="n">
        <x:v>180</x:v>
      </x:c>
      <x:c r="R690" t="n">
        <x:v>16.89</x:v>
      </x:c>
      <x:c r="S690"/>
      <x:c r="T690"/>
      <x:c r="U690" t="str">
        <x:v>NISSAN MOTOR</x:v>
      </x:c>
      <x:c r="V690" t="str">
        <x:v>160 /160</x:v>
      </x:c>
      <x:c r="W690"/>
      <x:c r="X690" t="str">
        <x:v>不适用(BEV)</x:v>
      </x:c>
      <x:c r="Y690" t="str">
        <x:v>不适用(BEV)</x:v>
      </x:c>
      <x:c r="Z690" t="str">
        <x:v>不适用(BEV)</x:v>
      </x:c>
      <x:c r="AA690" t="str">
        <x:v>不适用(BEV)</x:v>
      </x:c>
      <x:c r="AB690" t="str">
        <x:v>不适用(BEV)</x:v>
      </x:c>
      <x:c r="AC690" t="str">
        <x:v>不适用(BEV)</x:v>
      </x:c>
      <x:c r="AD690" t="str">
        <x:v>BEV_历史批次</x:v>
      </x:c>
      <x:c r="AE690" s="14" t="str">
        <x:v>160</x:v>
      </x:c>
      <x:c r="AF690" s="14" t="str"/>
      <x:c r="AG690" s="14" t="str">
        <x:v>源字段可解析</x:v>
      </x:c>
      <x:c r="AH690" s="15" t="n">
        <x:f>IF(R690&lt;&gt;"",R690,IFERROR(IF(AND(IF(ISNUMBER(O690),O690,IFERROR(VALUE(O690),VALUE(LEFT(TRIM(O690),FIND("|",SUBSTITUTE(SUBSTITUTE(SUBSTITUTE(SUBSTITUTE(SUBSTITUTE(TRIM(O690),"/","|"),"(","|"),"（","|"),";","|"),"；","|")&amp;"|")-1))))*100/IF(ISNUMBER(N690),N690,IFERROR(VALUE(N690),VALUE(LEFT(TRIM(N690),FIND("|",SUBSTITUTE(SUBSTITUTE(SUBSTITUTE(SUBSTITUTE(SUBSTITUTE(TRIM(N690),"/","|"),"(","|"),"（","|"),";","|"),"；","|")&amp;"|")-1))))&gt;=3,IF(ISNUMBER(O690),O690,IFERROR(VALUE(O690),VALUE(LEFT(TRIM(O690),FIND("|",SUBSTITUTE(SUBSTITUTE(SUBSTITUTE(SUBSTITUTE(SUBSTITUTE(TRIM(O690),"/","|"),"(","|"),"（","|"),";","|"),"；","|")&amp;"|")-1))))*100/IF(ISNUMBER(N690),N690,IFERROR(VALUE(N690),VALUE(LEFT(TRIM(N690),FIND("|",SUBSTITUTE(SUBSTITUTE(SUBSTITUTE(SUBSTITUTE(SUBSTITUTE(TRIM(N690),"/","|"),"(","|"),"（","|"),";","|"),"；","|")&amp;"|")-1))))&lt;=40),IF(ISNUMBER(O690),O690,IFERROR(VALUE(O690),VALUE(LEFT(TRIM(O690),FIND("|",SUBSTITUTE(SUBSTITUTE(SUBSTITUTE(SUBSTITUTE(SUBSTITUTE(TRIM(O690),"/","|"),"(","|"),"（","|"),";","|"),"；","|")&amp;"|")-1))))*100/IF(ISNUMBER(N690),N690,IFERROR(VALUE(N690),VALUE(LEFT(TRIM(N690),FIND("|",SUBSTITUTE(SUBSTITUTE(SUBSTITUTE(SUBSTITUTE(SUBSTITUTE(TRIM(N690),"/","|"),"(","|"),"（","|"),";","|"),"；","|")&amp;"|")-1)))),""),""))</x:f>
        <x:v>16.89</x:v>
      </x:c>
      <x:c r="AI690" s="15" t="str">
        <x:f>IFERROR(IF(AND(IF(ISNUMBER(O690),O690,IFERROR(VALUE(O690),VALUE(LEFT(TRIM(O690),FIND("|",SUBSTITUTE(SUBSTITUTE(SUBSTITUTE(SUBSTITUTE(SUBSTITUTE(TRIM(O690),"/","|"),"(","|"),"（","|"),";","|"),"；","|")&amp;"|")-1))))&gt;=75,IF(ISNUMBER(O690),O690,IFERROR(VALUE(O690),VALUE(LEFT(TRIM(O690),FIND("|",SUBSTITUTE(SUBSTITUTE(SUBSTITUTE(SUBSTITUTE(SUBSTITUTE(TRIM(O690),"/","|"),"(","|"),"（","|"),";","|"),"；","|")&amp;"|")-1))))&lt;=85,IF(ISNUMBER(Q690),Q690,IFERROR(VALUE(Q690),VALUE(LEFT(TRIM(Q690),FIND("|",SUBSTITUTE(SUBSTITUTE(SUBSTITUTE(SUBSTITUTE(SUBSTITUTE(TRIM(Q690),"/","|"),"(","|"),"（","|"),";","|"),"；","|")&amp;"|")-1))))&gt;0),IF(ISNUMBER(O690),O690,IFERROR(VALUE(O690),VALUE(LEFT(TRIM(O690),FIND("|",SUBSTITUTE(SUBSTITUTE(SUBSTITUTE(SUBSTITUTE(SUBSTITUTE(TRIM(O690),"/","|"),"(","|"),"（","|"),";","|"),"；","|")&amp;"|")-1))))*1000/IF(ISNUMBER(Q690),Q690,IFERROR(VALUE(Q690),VALUE(LEFT(TRIM(Q690),FIND("|",SUBSTITUTE(SUBSTITUTE(SUBSTITUTE(SUBSTITUTE(SUBSTITUTE(TRIM(Q690),"/","|"),"(","|"),"（","|"),";","|"),"；","|")&amp;"|")-1)))),""),"")</x:f>
      </x:c>
      <x:c r="AJ690" s="14" t="str">
        <x:f>IF(AI690="","","非称重实测")</x:f>
      </x:c>
      <x:c r="AK690" s="14" t="str"/>
      <x:c r="AL690" s="14" t="str">
        <x:v>v3.4.6-candidate</x:v>
      </x:c>
    </x:row>
    <x:row r="691">
      <x:c r="A691" t="n">
        <x:v>355</x:v>
      </x:c>
      <x:c r="B691" t="str">
        <x:v>DFM7002G1F8BEV</x:v>
      </x:c>
      <x:c r="C691" t="str">
        <x:v>风神牌</x:v>
      </x:c>
      <x:c r="D691" t="str">
        <x:v>东风汽车集团有限公司</x:v>
      </x:c>
      <x:c r="E691" t="str">
        <x:v>东风风神</x:v>
      </x:c>
      <x:c r="F691" t="str">
        <x:v>纯电动轿车</x:v>
      </x:c>
      <x:c r="G691" t="str">
        <x:v>风神E70</x:v>
      </x:c>
      <x:c r="H691" t="str">
        <x:v>纯电动轿车</x:v>
      </x:c>
      <x:c r="I691" t="str">
        <x:v>Car-C</x:v>
      </x:c>
      <x:c r="J691" t="str">
        <x:v>BEV</x:v>
      </x:c>
      <x:c r="K691" t="str">
        <x:v>否</x:v>
      </x:c>
      <x:c r="L691" t="n">
        <x:v>1438</x:v>
      </x:c>
      <x:c r="M691" t="n">
        <x:v>2710</x:v>
      </x:c>
      <x:c r="N691" t="n">
        <x:v>412</x:v>
      </x:c>
      <x:c r="O691" t="n">
        <x:v>48.44</x:v>
      </x:c>
      <x:c r="P691" t="str">
        <x:v>三元锂</x:v>
      </x:c>
      <x:c r="Q691" t="n">
        <x:v>155</x:v>
      </x:c>
      <x:c r="R691" t="n">
        <x:v>13.2</x:v>
      </x:c>
      <x:c r="S691" t="n">
        <x:v>120</x:v>
      </x:c>
      <x:c r="T691" t="n">
        <x:v>120</x:v>
      </x:c>
      <x:c r="U691" t="str">
        <x:v>弗迪动力</x:v>
      </x:c>
      <x:c r="V691" t="str">
        <x:v>110/210</x:v>
      </x:c>
      <x:c r="W691"/>
      <x:c r="X691" t="str">
        <x:v>不适用(BEV)</x:v>
      </x:c>
      <x:c r="Y691" t="str">
        <x:v>不适用(BEV)</x:v>
      </x:c>
      <x:c r="Z691" t="str">
        <x:v>不适用(BEV)</x:v>
      </x:c>
      <x:c r="AA691" t="str">
        <x:v>不适用(BEV)</x:v>
      </x:c>
      <x:c r="AB691" t="str">
        <x:v>不适用(BEV)</x:v>
      </x:c>
      <x:c r="AC691" t="str">
        <x:v>不适用(BEV)</x:v>
      </x:c>
      <x:c r="AD691" t="str">
        <x:v>BEV_历史批次</x:v>
      </x:c>
      <x:c r="AE691" s="14" t="str">
        <x:v>210</x:v>
      </x:c>
      <x:c r="AF691" s="14" t="str"/>
      <x:c r="AG691" s="14" t="str">
        <x:v>源字段可解析</x:v>
      </x:c>
      <x:c r="AH691" s="15" t="n">
        <x:f>IF(R691&lt;&gt;"",R691,IFERROR(IF(AND(IF(ISNUMBER(O691),O691,IFERROR(VALUE(O691),VALUE(LEFT(TRIM(O691),FIND("|",SUBSTITUTE(SUBSTITUTE(SUBSTITUTE(SUBSTITUTE(SUBSTITUTE(TRIM(O691),"/","|"),"(","|"),"（","|"),";","|"),"；","|")&amp;"|")-1))))*100/IF(ISNUMBER(N691),N691,IFERROR(VALUE(N691),VALUE(LEFT(TRIM(N691),FIND("|",SUBSTITUTE(SUBSTITUTE(SUBSTITUTE(SUBSTITUTE(SUBSTITUTE(TRIM(N691),"/","|"),"(","|"),"（","|"),";","|"),"；","|")&amp;"|")-1))))&gt;=3,IF(ISNUMBER(O691),O691,IFERROR(VALUE(O691),VALUE(LEFT(TRIM(O691),FIND("|",SUBSTITUTE(SUBSTITUTE(SUBSTITUTE(SUBSTITUTE(SUBSTITUTE(TRIM(O691),"/","|"),"(","|"),"（","|"),";","|"),"；","|")&amp;"|")-1))))*100/IF(ISNUMBER(N691),N691,IFERROR(VALUE(N691),VALUE(LEFT(TRIM(N691),FIND("|",SUBSTITUTE(SUBSTITUTE(SUBSTITUTE(SUBSTITUTE(SUBSTITUTE(TRIM(N691),"/","|"),"(","|"),"（","|"),";","|"),"；","|")&amp;"|")-1))))&lt;=40),IF(ISNUMBER(O691),O691,IFERROR(VALUE(O691),VALUE(LEFT(TRIM(O691),FIND("|",SUBSTITUTE(SUBSTITUTE(SUBSTITUTE(SUBSTITUTE(SUBSTITUTE(TRIM(O691),"/","|"),"(","|"),"（","|"),";","|"),"；","|")&amp;"|")-1))))*100/IF(ISNUMBER(N691),N691,IFERROR(VALUE(N691),VALUE(LEFT(TRIM(N691),FIND("|",SUBSTITUTE(SUBSTITUTE(SUBSTITUTE(SUBSTITUTE(SUBSTITUTE(TRIM(N691),"/","|"),"(","|"),"（","|"),";","|"),"；","|")&amp;"|")-1)))),""),""))</x:f>
        <x:v>13.2</x:v>
      </x:c>
      <x:c r="AI691" s="15" t="str">
        <x:f>IFERROR(IF(AND(IF(ISNUMBER(O691),O691,IFERROR(VALUE(O691),VALUE(LEFT(TRIM(O691),FIND("|",SUBSTITUTE(SUBSTITUTE(SUBSTITUTE(SUBSTITUTE(SUBSTITUTE(TRIM(O691),"/","|"),"(","|"),"（","|"),";","|"),"；","|")&amp;"|")-1))))&gt;=75,IF(ISNUMBER(O691),O691,IFERROR(VALUE(O691),VALUE(LEFT(TRIM(O691),FIND("|",SUBSTITUTE(SUBSTITUTE(SUBSTITUTE(SUBSTITUTE(SUBSTITUTE(TRIM(O691),"/","|"),"(","|"),"（","|"),";","|"),"；","|")&amp;"|")-1))))&lt;=85,IF(ISNUMBER(Q691),Q691,IFERROR(VALUE(Q691),VALUE(LEFT(TRIM(Q691),FIND("|",SUBSTITUTE(SUBSTITUTE(SUBSTITUTE(SUBSTITUTE(SUBSTITUTE(TRIM(Q691),"/","|"),"(","|"),"（","|"),";","|"),"；","|")&amp;"|")-1))))&gt;0),IF(ISNUMBER(O691),O691,IFERROR(VALUE(O691),VALUE(LEFT(TRIM(O691),FIND("|",SUBSTITUTE(SUBSTITUTE(SUBSTITUTE(SUBSTITUTE(SUBSTITUTE(TRIM(O691),"/","|"),"(","|"),"（","|"),";","|"),"；","|")&amp;"|")-1))))*1000/IF(ISNUMBER(Q691),Q691,IFERROR(VALUE(Q691),VALUE(LEFT(TRIM(Q691),FIND("|",SUBSTITUTE(SUBSTITUTE(SUBSTITUTE(SUBSTITUTE(SUBSTITUTE(TRIM(Q691),"/","|"),"(","|"),"（","|"),";","|"),"；","|")&amp;"|")-1)))),""),"")</x:f>
      </x:c>
      <x:c r="AJ691" s="14" t="str">
        <x:f>IF(AI691="","","非称重实测")</x:f>
      </x:c>
      <x:c r="AK691" s="14" t="str"/>
      <x:c r="AL691" s="14" t="str">
        <x:v>v3.4.6-candidate</x:v>
      </x:c>
    </x:row>
    <x:row r="692">
      <x:c r="A692" t="n">
        <x:v>355</x:v>
      </x:c>
      <x:c r="B692" t="str">
        <x:v>DFM7002G1F9BEV</x:v>
      </x:c>
      <x:c r="C692" t="str">
        <x:v>风神牌</x:v>
      </x:c>
      <x:c r="D692" t="str">
        <x:v>东风汽车集团有限公司</x:v>
      </x:c>
      <x:c r="E692" t="str">
        <x:v>东风风神</x:v>
      </x:c>
      <x:c r="F692" t="str">
        <x:v>纯电动轿车</x:v>
      </x:c>
      <x:c r="G692" t="str">
        <x:v>风神E70</x:v>
      </x:c>
      <x:c r="H692" t="str">
        <x:v>纯电动轿车</x:v>
      </x:c>
      <x:c r="I692" t="str">
        <x:v>Car-C</x:v>
      </x:c>
      <x:c r="J692" t="str">
        <x:v>BEV</x:v>
      </x:c>
      <x:c r="K692" t="str">
        <x:v>否</x:v>
      </x:c>
      <x:c r="L692" t="n">
        <x:v>1537</x:v>
      </x:c>
      <x:c r="M692" t="n">
        <x:v>2710</x:v>
      </x:c>
      <x:c r="N692" t="n">
        <x:v>412</x:v>
      </x:c>
      <x:c r="O692" t="n">
        <x:v>50.23</x:v>
      </x:c>
      <x:c r="P692" t="str">
        <x:v>磷酸铁锂</x:v>
      </x:c>
      <x:c r="Q692" t="n">
        <x:v>140</x:v>
      </x:c>
      <x:c r="R692" t="n">
        <x:v>13.2</x:v>
      </x:c>
      <x:c r="S692" t="n">
        <x:v>120</x:v>
      </x:c>
      <x:c r="T692" t="n">
        <x:v>120</x:v>
      </x:c>
      <x:c r="U692" t="str">
        <x:v>弗迪动力</x:v>
      </x:c>
      <x:c r="V692" t="str">
        <x:v>110/210</x:v>
      </x:c>
      <x:c r="W692"/>
      <x:c r="X692" t="str">
        <x:v>不适用(BEV)</x:v>
      </x:c>
      <x:c r="Y692" t="str">
        <x:v>不适用(BEV)</x:v>
      </x:c>
      <x:c r="Z692" t="str">
        <x:v>不适用(BEV)</x:v>
      </x:c>
      <x:c r="AA692" t="str">
        <x:v>不适用(BEV)</x:v>
      </x:c>
      <x:c r="AB692" t="str">
        <x:v>不适用(BEV)</x:v>
      </x:c>
      <x:c r="AC692" t="str">
        <x:v>不适用(BEV)</x:v>
      </x:c>
      <x:c r="AD692" t="str">
        <x:v>BEV_历史批次</x:v>
      </x:c>
      <x:c r="AE692" s="14" t="str">
        <x:v>210</x:v>
      </x:c>
      <x:c r="AF692" s="14" t="str"/>
      <x:c r="AG692" s="14" t="str">
        <x:v>源字段可解析</x:v>
      </x:c>
      <x:c r="AH692" s="15" t="n">
        <x:f>IF(R692&lt;&gt;"",R692,IFERROR(IF(AND(IF(ISNUMBER(O692),O692,IFERROR(VALUE(O692),VALUE(LEFT(TRIM(O692),FIND("|",SUBSTITUTE(SUBSTITUTE(SUBSTITUTE(SUBSTITUTE(SUBSTITUTE(TRIM(O692),"/","|"),"(","|"),"（","|"),";","|"),"；","|")&amp;"|")-1))))*100/IF(ISNUMBER(N692),N692,IFERROR(VALUE(N692),VALUE(LEFT(TRIM(N692),FIND("|",SUBSTITUTE(SUBSTITUTE(SUBSTITUTE(SUBSTITUTE(SUBSTITUTE(TRIM(N692),"/","|"),"(","|"),"（","|"),";","|"),"；","|")&amp;"|")-1))))&gt;=3,IF(ISNUMBER(O692),O692,IFERROR(VALUE(O692),VALUE(LEFT(TRIM(O692),FIND("|",SUBSTITUTE(SUBSTITUTE(SUBSTITUTE(SUBSTITUTE(SUBSTITUTE(TRIM(O692),"/","|"),"(","|"),"（","|"),";","|"),"；","|")&amp;"|")-1))))*100/IF(ISNUMBER(N692),N692,IFERROR(VALUE(N692),VALUE(LEFT(TRIM(N692),FIND("|",SUBSTITUTE(SUBSTITUTE(SUBSTITUTE(SUBSTITUTE(SUBSTITUTE(TRIM(N692),"/","|"),"(","|"),"（","|"),";","|"),"；","|")&amp;"|")-1))))&lt;=40),IF(ISNUMBER(O692),O692,IFERROR(VALUE(O692),VALUE(LEFT(TRIM(O692),FIND("|",SUBSTITUTE(SUBSTITUTE(SUBSTITUTE(SUBSTITUTE(SUBSTITUTE(TRIM(O692),"/","|"),"(","|"),"（","|"),";","|"),"；","|")&amp;"|")-1))))*100/IF(ISNUMBER(N692),N692,IFERROR(VALUE(N692),VALUE(LEFT(TRIM(N692),FIND("|",SUBSTITUTE(SUBSTITUTE(SUBSTITUTE(SUBSTITUTE(SUBSTITUTE(TRIM(N692),"/","|"),"(","|"),"（","|"),";","|"),"；","|")&amp;"|")-1)))),""),""))</x:f>
        <x:v>13.2</x:v>
      </x:c>
      <x:c r="AI692" s="15" t="str">
        <x:f>IFERROR(IF(AND(IF(ISNUMBER(O692),O692,IFERROR(VALUE(O692),VALUE(LEFT(TRIM(O692),FIND("|",SUBSTITUTE(SUBSTITUTE(SUBSTITUTE(SUBSTITUTE(SUBSTITUTE(TRIM(O692),"/","|"),"(","|"),"（","|"),";","|"),"；","|")&amp;"|")-1))))&gt;=75,IF(ISNUMBER(O692),O692,IFERROR(VALUE(O692),VALUE(LEFT(TRIM(O692),FIND("|",SUBSTITUTE(SUBSTITUTE(SUBSTITUTE(SUBSTITUTE(SUBSTITUTE(TRIM(O692),"/","|"),"(","|"),"（","|"),";","|"),"；","|")&amp;"|")-1))))&lt;=85,IF(ISNUMBER(Q692),Q692,IFERROR(VALUE(Q692),VALUE(LEFT(TRIM(Q692),FIND("|",SUBSTITUTE(SUBSTITUTE(SUBSTITUTE(SUBSTITUTE(SUBSTITUTE(TRIM(Q692),"/","|"),"(","|"),"（","|"),";","|"),"；","|")&amp;"|")-1))))&gt;0),IF(ISNUMBER(O692),O692,IFERROR(VALUE(O692),VALUE(LEFT(TRIM(O692),FIND("|",SUBSTITUTE(SUBSTITUTE(SUBSTITUTE(SUBSTITUTE(SUBSTITUTE(TRIM(O692),"/","|"),"(","|"),"（","|"),";","|"),"；","|")&amp;"|")-1))))*1000/IF(ISNUMBER(Q692),Q692,IFERROR(VALUE(Q692),VALUE(LEFT(TRIM(Q692),FIND("|",SUBSTITUTE(SUBSTITUTE(SUBSTITUTE(SUBSTITUTE(SUBSTITUTE(TRIM(Q692),"/","|"),"(","|"),"（","|"),";","|"),"；","|")&amp;"|")-1)))),""),"")</x:f>
      </x:c>
      <x:c r="AJ692" s="14" t="str">
        <x:f>IF(AI692="","","非称重实测")</x:f>
      </x:c>
      <x:c r="AK692" s="14" t="str"/>
      <x:c r="AL692" s="14" t="str">
        <x:v>v3.4.6-candidate</x:v>
      </x:c>
    </x:row>
    <x:row r="693">
      <x:c r="A693" t="n">
        <x:v>355</x:v>
      </x:c>
      <x:c r="B693" t="str">
        <x:v>DFM7002G1FABEV</x:v>
      </x:c>
      <x:c r="C693" t="str">
        <x:v>风神牌</x:v>
      </x:c>
      <x:c r="D693" t="str">
        <x:v>东风汽车集团有限公司</x:v>
      </x:c>
      <x:c r="E693" t="str">
        <x:v>东风风神</x:v>
      </x:c>
      <x:c r="F693" t="str">
        <x:v>纯电动轿车</x:v>
      </x:c>
      <x:c r="G693" t="str">
        <x:v>风神E70</x:v>
      </x:c>
      <x:c r="H693" t="str">
        <x:v>纯电动轿车</x:v>
      </x:c>
      <x:c r="I693" t="str">
        <x:v>Car-C</x:v>
      </x:c>
      <x:c r="J693" t="str">
        <x:v>BEV</x:v>
      </x:c>
      <x:c r="K693" t="str">
        <x:v>否</x:v>
      </x:c>
      <x:c r="L693" t="n">
        <x:v>1502</x:v>
      </x:c>
      <x:c r="M693" t="n">
        <x:v>2710</x:v>
      </x:c>
      <x:c r="N693" t="n">
        <x:v>433</x:v>
      </x:c>
      <x:c r="O693" t="n">
        <x:v>52.85</x:v>
      </x:c>
      <x:c r="P693" t="str">
        <x:v>三元锂</x:v>
      </x:c>
      <x:c r="Q693" t="n">
        <x:v>160</x:v>
      </x:c>
      <x:c r="R693" t="n">
        <x:v>13.2</x:v>
      </x:c>
      <x:c r="S693" t="n">
        <x:v>120</x:v>
      </x:c>
      <x:c r="T693" t="n">
        <x:v>120</x:v>
      </x:c>
      <x:c r="U693" t="str">
        <x:v>弗迪动力长沙分公司</x:v>
      </x:c>
      <x:c r="V693" t="str">
        <x:v>110/210</x:v>
      </x:c>
      <x:c r="W693"/>
      <x:c r="X693" t="str">
        <x:v>不适用(BEV)</x:v>
      </x:c>
      <x:c r="Y693" t="str">
        <x:v>不适用(BEV)</x:v>
      </x:c>
      <x:c r="Z693" t="str">
        <x:v>不适用(BEV)</x:v>
      </x:c>
      <x:c r="AA693" t="str">
        <x:v>不适用(BEV)</x:v>
      </x:c>
      <x:c r="AB693" t="str">
        <x:v>不适用(BEV)</x:v>
      </x:c>
      <x:c r="AC693" t="str">
        <x:v>不适用(BEV)</x:v>
      </x:c>
      <x:c r="AD693" t="str">
        <x:v>BEV_历史批次</x:v>
      </x:c>
      <x:c r="AE693" s="14" t="str">
        <x:v>210</x:v>
      </x:c>
      <x:c r="AF693" s="14" t="str"/>
      <x:c r="AG693" s="14" t="str">
        <x:v>源字段可解析</x:v>
      </x:c>
      <x:c r="AH693" s="15" t="n">
        <x:f>IF(R693&lt;&gt;"",R693,IFERROR(IF(AND(IF(ISNUMBER(O693),O693,IFERROR(VALUE(O693),VALUE(LEFT(TRIM(O693),FIND("|",SUBSTITUTE(SUBSTITUTE(SUBSTITUTE(SUBSTITUTE(SUBSTITUTE(TRIM(O693),"/","|"),"(","|"),"（","|"),";","|"),"；","|")&amp;"|")-1))))*100/IF(ISNUMBER(N693),N693,IFERROR(VALUE(N693),VALUE(LEFT(TRIM(N693),FIND("|",SUBSTITUTE(SUBSTITUTE(SUBSTITUTE(SUBSTITUTE(SUBSTITUTE(TRIM(N693),"/","|"),"(","|"),"（","|"),";","|"),"；","|")&amp;"|")-1))))&gt;=3,IF(ISNUMBER(O693),O693,IFERROR(VALUE(O693),VALUE(LEFT(TRIM(O693),FIND("|",SUBSTITUTE(SUBSTITUTE(SUBSTITUTE(SUBSTITUTE(SUBSTITUTE(TRIM(O693),"/","|"),"(","|"),"（","|"),";","|"),"；","|")&amp;"|")-1))))*100/IF(ISNUMBER(N693),N693,IFERROR(VALUE(N693),VALUE(LEFT(TRIM(N693),FIND("|",SUBSTITUTE(SUBSTITUTE(SUBSTITUTE(SUBSTITUTE(SUBSTITUTE(TRIM(N693),"/","|"),"(","|"),"（","|"),";","|"),"；","|")&amp;"|")-1))))&lt;=40),IF(ISNUMBER(O693),O693,IFERROR(VALUE(O693),VALUE(LEFT(TRIM(O693),FIND("|",SUBSTITUTE(SUBSTITUTE(SUBSTITUTE(SUBSTITUTE(SUBSTITUTE(TRIM(O693),"/","|"),"(","|"),"（","|"),";","|"),"；","|")&amp;"|")-1))))*100/IF(ISNUMBER(N693),N693,IFERROR(VALUE(N693),VALUE(LEFT(TRIM(N693),FIND("|",SUBSTITUTE(SUBSTITUTE(SUBSTITUTE(SUBSTITUTE(SUBSTITUTE(TRIM(N693),"/","|"),"(","|"),"（","|"),";","|"),"；","|")&amp;"|")-1)))),""),""))</x:f>
        <x:v>13.2</x:v>
      </x:c>
      <x:c r="AI693" s="15" t="str">
        <x:f>IFERROR(IF(AND(IF(ISNUMBER(O693),O693,IFERROR(VALUE(O693),VALUE(LEFT(TRIM(O693),FIND("|",SUBSTITUTE(SUBSTITUTE(SUBSTITUTE(SUBSTITUTE(SUBSTITUTE(TRIM(O693),"/","|"),"(","|"),"（","|"),";","|"),"；","|")&amp;"|")-1))))&gt;=75,IF(ISNUMBER(O693),O693,IFERROR(VALUE(O693),VALUE(LEFT(TRIM(O693),FIND("|",SUBSTITUTE(SUBSTITUTE(SUBSTITUTE(SUBSTITUTE(SUBSTITUTE(TRIM(O693),"/","|"),"(","|"),"（","|"),";","|"),"；","|")&amp;"|")-1))))&lt;=85,IF(ISNUMBER(Q693),Q693,IFERROR(VALUE(Q693),VALUE(LEFT(TRIM(Q693),FIND("|",SUBSTITUTE(SUBSTITUTE(SUBSTITUTE(SUBSTITUTE(SUBSTITUTE(TRIM(Q693),"/","|"),"(","|"),"（","|"),";","|"),"；","|")&amp;"|")-1))))&gt;0),IF(ISNUMBER(O693),O693,IFERROR(VALUE(O693),VALUE(LEFT(TRIM(O693),FIND("|",SUBSTITUTE(SUBSTITUTE(SUBSTITUTE(SUBSTITUTE(SUBSTITUTE(TRIM(O693),"/","|"),"(","|"),"（","|"),";","|"),"；","|")&amp;"|")-1))))*1000/IF(ISNUMBER(Q693),Q693,IFERROR(VALUE(Q693),VALUE(LEFT(TRIM(Q693),FIND("|",SUBSTITUTE(SUBSTITUTE(SUBSTITUTE(SUBSTITUTE(SUBSTITUTE(TRIM(Q693),"/","|"),"(","|"),"（","|"),";","|"),"；","|")&amp;"|")-1)))),""),"")</x:f>
      </x:c>
      <x:c r="AJ693" s="14" t="str">
        <x:f>IF(AI693="","","非称重实测")</x:f>
      </x:c>
      <x:c r="AK693" s="14" t="str"/>
      <x:c r="AL693" s="14" t="str">
        <x:v>v3.4.6-candidate</x:v>
      </x:c>
    </x:row>
    <x:row r="694">
      <x:c r="A694" t="n">
        <x:v>355</x:v>
      </x:c>
      <x:c r="B694" t="str">
        <x:v>DXK6460HF4BEV</x:v>
      </x:c>
      <x:c r="C694" t="str">
        <x:v>东风牌</x:v>
      </x:c>
      <x:c r="D694" t="str">
        <x:v>东风小康汽车有限公司</x:v>
      </x:c>
      <x:c r="E694"/>
      <x:c r="F694" t="str">
        <x:v>纯电动多用途乘用车</x:v>
      </x:c>
      <x:c r="G694" t="str">
        <x:v>风光E380</x:v>
      </x:c>
      <x:c r="H694" t="str">
        <x:v>纯电动多用途乘用车</x:v>
      </x:c>
      <x:c r="I694" t="str">
        <x:v>MPV</x:v>
      </x:c>
      <x:c r="J694" t="str">
        <x:v>BEV</x:v>
      </x:c>
      <x:c r="K694" t="str">
        <x:v>否</x:v>
      </x:c>
      <x:c r="L694" t="n">
        <x:v>1500</x:v>
      </x:c>
      <x:c r="M694"/>
      <x:c r="N694" t="n">
        <x:v>310</x:v>
      </x:c>
      <x:c r="O694" t="n">
        <x:v>42.336</x:v>
      </x:c>
      <x:c r="P694" t="str">
        <x:v>磷酸铁锂</x:v>
      </x:c>
      <x:c r="Q694" t="n">
        <x:v>141.18</x:v>
      </x:c>
      <x:c r="R694" t="n">
        <x:v>15.1</x:v>
      </x:c>
      <x:c r="S694"/>
      <x:c r="T694"/>
      <x:c r="U694" t="str">
        <x:v>上海中科深江</x:v>
      </x:c>
      <x:c r="V694" t="str">
        <x:v>60/220</x:v>
      </x:c>
      <x:c r="W694"/>
      <x:c r="X694" t="str">
        <x:v>不适用(BEV)</x:v>
      </x:c>
      <x:c r="Y694" t="str">
        <x:v>不适用(BEV)</x:v>
      </x:c>
      <x:c r="Z694" t="str">
        <x:v>不适用(BEV)</x:v>
      </x:c>
      <x:c r="AA694" t="str">
        <x:v>不适用(BEV)</x:v>
      </x:c>
      <x:c r="AB694" t="str">
        <x:v>不适用(BEV)</x:v>
      </x:c>
      <x:c r="AC694" t="str">
        <x:v>不适用(BEV)</x:v>
      </x:c>
      <x:c r="AD694" t="str">
        <x:v>BEV_历史批次</x:v>
      </x:c>
      <x:c r="AE694" s="14" t="str">
        <x:v>220</x:v>
      </x:c>
      <x:c r="AF694" s="14" t="str"/>
      <x:c r="AG694" s="14" t="str">
        <x:v>源字段可解析</x:v>
      </x:c>
      <x:c r="AH694" s="15" t="n">
        <x:f>IF(R694&lt;&gt;"",R694,IFERROR(IF(AND(IF(ISNUMBER(O694),O694,IFERROR(VALUE(O694),VALUE(LEFT(TRIM(O694),FIND("|",SUBSTITUTE(SUBSTITUTE(SUBSTITUTE(SUBSTITUTE(SUBSTITUTE(TRIM(O694),"/","|"),"(","|"),"（","|"),";","|"),"；","|")&amp;"|")-1))))*100/IF(ISNUMBER(N694),N694,IFERROR(VALUE(N694),VALUE(LEFT(TRIM(N694),FIND("|",SUBSTITUTE(SUBSTITUTE(SUBSTITUTE(SUBSTITUTE(SUBSTITUTE(TRIM(N694),"/","|"),"(","|"),"（","|"),";","|"),"；","|")&amp;"|")-1))))&gt;=3,IF(ISNUMBER(O694),O694,IFERROR(VALUE(O694),VALUE(LEFT(TRIM(O694),FIND("|",SUBSTITUTE(SUBSTITUTE(SUBSTITUTE(SUBSTITUTE(SUBSTITUTE(TRIM(O694),"/","|"),"(","|"),"（","|"),";","|"),"；","|")&amp;"|")-1))))*100/IF(ISNUMBER(N694),N694,IFERROR(VALUE(N694),VALUE(LEFT(TRIM(N694),FIND("|",SUBSTITUTE(SUBSTITUTE(SUBSTITUTE(SUBSTITUTE(SUBSTITUTE(TRIM(N694),"/","|"),"(","|"),"（","|"),";","|"),"；","|")&amp;"|")-1))))&lt;=40),IF(ISNUMBER(O694),O694,IFERROR(VALUE(O694),VALUE(LEFT(TRIM(O694),FIND("|",SUBSTITUTE(SUBSTITUTE(SUBSTITUTE(SUBSTITUTE(SUBSTITUTE(TRIM(O694),"/","|"),"(","|"),"（","|"),";","|"),"；","|")&amp;"|")-1))))*100/IF(ISNUMBER(N694),N694,IFERROR(VALUE(N694),VALUE(LEFT(TRIM(N694),FIND("|",SUBSTITUTE(SUBSTITUTE(SUBSTITUTE(SUBSTITUTE(SUBSTITUTE(TRIM(N694),"/","|"),"(","|"),"（","|"),";","|"),"；","|")&amp;"|")-1)))),""),""))</x:f>
        <x:v>15.1</x:v>
      </x:c>
      <x:c r="AI694" s="15" t="str">
        <x:f>IFERROR(IF(AND(IF(ISNUMBER(O694),O694,IFERROR(VALUE(O694),VALUE(LEFT(TRIM(O694),FIND("|",SUBSTITUTE(SUBSTITUTE(SUBSTITUTE(SUBSTITUTE(SUBSTITUTE(TRIM(O694),"/","|"),"(","|"),"（","|"),";","|"),"；","|")&amp;"|")-1))))&gt;=75,IF(ISNUMBER(O694),O694,IFERROR(VALUE(O694),VALUE(LEFT(TRIM(O694),FIND("|",SUBSTITUTE(SUBSTITUTE(SUBSTITUTE(SUBSTITUTE(SUBSTITUTE(TRIM(O694),"/","|"),"(","|"),"（","|"),";","|"),"；","|")&amp;"|")-1))))&lt;=85,IF(ISNUMBER(Q694),Q694,IFERROR(VALUE(Q694),VALUE(LEFT(TRIM(Q694),FIND("|",SUBSTITUTE(SUBSTITUTE(SUBSTITUTE(SUBSTITUTE(SUBSTITUTE(TRIM(Q694),"/","|"),"(","|"),"（","|"),";","|"),"；","|")&amp;"|")-1))))&gt;0),IF(ISNUMBER(O694),O694,IFERROR(VALUE(O694),VALUE(LEFT(TRIM(O694),FIND("|",SUBSTITUTE(SUBSTITUTE(SUBSTITUTE(SUBSTITUTE(SUBSTITUTE(TRIM(O694),"/","|"),"(","|"),"（","|"),";","|"),"；","|")&amp;"|")-1))))*1000/IF(ISNUMBER(Q694),Q694,IFERROR(VALUE(Q694),VALUE(LEFT(TRIM(Q694),FIND("|",SUBSTITUTE(SUBSTITUTE(SUBSTITUTE(SUBSTITUTE(SUBSTITUTE(TRIM(Q694),"/","|"),"(","|"),"（","|"),";","|"),"；","|")&amp;"|")-1)))),""),"")</x:f>
      </x:c>
      <x:c r="AJ694" s="14" t="str">
        <x:f>IF(AI694="","","非称重实测")</x:f>
      </x:c>
      <x:c r="AK694" s="14" t="str"/>
      <x:c r="AL694" s="14" t="str">
        <x:v>v3.4.6-candidate</x:v>
      </x:c>
    </x:row>
    <x:row r="695">
      <x:c r="A695" t="n">
        <x:v>355</x:v>
      </x:c>
      <x:c r="B695" t="str">
        <x:v>DXK7001RD2BEV</x:v>
      </x:c>
      <x:c r="C695" t="str">
        <x:v>东风牌</x:v>
      </x:c>
      <x:c r="D695" t="str">
        <x:v>东风小康汽车有限公司</x:v>
      </x:c>
      <x:c r="E695"/>
      <x:c r="F695" t="str">
        <x:v>纯电动轿车</x:v>
      </x:c>
      <x:c r="G695" t="str">
        <x:v>风光MINIEV,金菓MINIEV</x:v>
      </x:c>
      <x:c r="H695" t="str">
        <x:v>纯电动轿车</x:v>
      </x:c>
      <x:c r="I695" t="str">
        <x:v>Car-A</x:v>
      </x:c>
      <x:c r="J695" t="str">
        <x:v>BEV</x:v>
      </x:c>
      <x:c r="K695" t="str">
        <x:v>否</x:v>
      </x:c>
      <x:c r="L695" t="n">
        <x:v>730</x:v>
      </x:c>
      <x:c r="M695"/>
      <x:c r="N695" t="n">
        <x:v>180</x:v>
      </x:c>
      <x:c r="O695" t="n">
        <x:v>13.824</x:v>
      </x:c>
      <x:c r="P695" t="str">
        <x:v>磷酸铁锂</x:v>
      </x:c>
      <x:c r="Q695" t="n">
        <x:v>118.2</x:v>
      </x:c>
      <x:c r="R695" t="n">
        <x:v>8.5</x:v>
      </x:c>
      <x:c r="S695"/>
      <x:c r="T695"/>
      <x:c r="U695" t="str">
        <x:v>方正电机</x:v>
      </x:c>
      <x:c r="V695" t="str">
        <x:v>25/100</x:v>
      </x:c>
      <x:c r="W695"/>
      <x:c r="X695" t="str">
        <x:v>不适用(BEV)</x:v>
      </x:c>
      <x:c r="Y695" t="str">
        <x:v>不适用(BEV)</x:v>
      </x:c>
      <x:c r="Z695" t="str">
        <x:v>不适用(BEV)</x:v>
      </x:c>
      <x:c r="AA695" t="str">
        <x:v>不适用(BEV)</x:v>
      </x:c>
      <x:c r="AB695" t="str">
        <x:v>不适用(BEV)</x:v>
      </x:c>
      <x:c r="AC695" t="str">
        <x:v>不适用(BEV)</x:v>
      </x:c>
      <x:c r="AD695" t="str">
        <x:v>BEV_历史批次</x:v>
      </x:c>
      <x:c r="AE695" s="14" t="str">
        <x:v>100</x:v>
      </x:c>
      <x:c r="AF695" s="14" t="str"/>
      <x:c r="AG695" s="14" t="str">
        <x:v>源字段可解析</x:v>
      </x:c>
      <x:c r="AH695" s="15" t="n">
        <x:f>IF(R695&lt;&gt;"",R695,IFERROR(IF(AND(IF(ISNUMBER(O695),O695,IFERROR(VALUE(O695),VALUE(LEFT(TRIM(O695),FIND("|",SUBSTITUTE(SUBSTITUTE(SUBSTITUTE(SUBSTITUTE(SUBSTITUTE(TRIM(O695),"/","|"),"(","|"),"（","|"),";","|"),"；","|")&amp;"|")-1))))*100/IF(ISNUMBER(N695),N695,IFERROR(VALUE(N695),VALUE(LEFT(TRIM(N695),FIND("|",SUBSTITUTE(SUBSTITUTE(SUBSTITUTE(SUBSTITUTE(SUBSTITUTE(TRIM(N695),"/","|"),"(","|"),"（","|"),";","|"),"；","|")&amp;"|")-1))))&gt;=3,IF(ISNUMBER(O695),O695,IFERROR(VALUE(O695),VALUE(LEFT(TRIM(O695),FIND("|",SUBSTITUTE(SUBSTITUTE(SUBSTITUTE(SUBSTITUTE(SUBSTITUTE(TRIM(O695),"/","|"),"(","|"),"（","|"),";","|"),"；","|")&amp;"|")-1))))*100/IF(ISNUMBER(N695),N695,IFERROR(VALUE(N695),VALUE(LEFT(TRIM(N695),FIND("|",SUBSTITUTE(SUBSTITUTE(SUBSTITUTE(SUBSTITUTE(SUBSTITUTE(TRIM(N695),"/","|"),"(","|"),"（","|"),";","|"),"；","|")&amp;"|")-1))))&lt;=40),IF(ISNUMBER(O695),O695,IFERROR(VALUE(O695),VALUE(LEFT(TRIM(O695),FIND("|",SUBSTITUTE(SUBSTITUTE(SUBSTITUTE(SUBSTITUTE(SUBSTITUTE(TRIM(O695),"/","|"),"(","|"),"（","|"),";","|"),"；","|")&amp;"|")-1))))*100/IF(ISNUMBER(N695),N695,IFERROR(VALUE(N695),VALUE(LEFT(TRIM(N695),FIND("|",SUBSTITUTE(SUBSTITUTE(SUBSTITUTE(SUBSTITUTE(SUBSTITUTE(TRIM(N695),"/","|"),"(","|"),"（","|"),";","|"),"；","|")&amp;"|")-1)))),""),""))</x:f>
        <x:v>8.5</x:v>
      </x:c>
      <x:c r="AI695" s="15" t="str">
        <x:f>IFERROR(IF(AND(IF(ISNUMBER(O695),O695,IFERROR(VALUE(O695),VALUE(LEFT(TRIM(O695),FIND("|",SUBSTITUTE(SUBSTITUTE(SUBSTITUTE(SUBSTITUTE(SUBSTITUTE(TRIM(O695),"/","|"),"(","|"),"（","|"),";","|"),"；","|")&amp;"|")-1))))&gt;=75,IF(ISNUMBER(O695),O695,IFERROR(VALUE(O695),VALUE(LEFT(TRIM(O695),FIND("|",SUBSTITUTE(SUBSTITUTE(SUBSTITUTE(SUBSTITUTE(SUBSTITUTE(TRIM(O695),"/","|"),"(","|"),"（","|"),";","|"),"；","|")&amp;"|")-1))))&lt;=85,IF(ISNUMBER(Q695),Q695,IFERROR(VALUE(Q695),VALUE(LEFT(TRIM(Q695),FIND("|",SUBSTITUTE(SUBSTITUTE(SUBSTITUTE(SUBSTITUTE(SUBSTITUTE(TRIM(Q695),"/","|"),"(","|"),"（","|"),";","|"),"；","|")&amp;"|")-1))))&gt;0),IF(ISNUMBER(O695),O695,IFERROR(VALUE(O695),VALUE(LEFT(TRIM(O695),FIND("|",SUBSTITUTE(SUBSTITUTE(SUBSTITUTE(SUBSTITUTE(SUBSTITUTE(TRIM(O695),"/","|"),"(","|"),"（","|"),";","|"),"；","|")&amp;"|")-1))))*1000/IF(ISNUMBER(Q695),Q695,IFERROR(VALUE(Q695),VALUE(LEFT(TRIM(Q695),FIND("|",SUBSTITUTE(SUBSTITUTE(SUBSTITUTE(SUBSTITUTE(SUBSTITUTE(TRIM(Q695),"/","|"),"(","|"),"（","|"),";","|"),"；","|")&amp;"|")-1)))),""),"")</x:f>
      </x:c>
      <x:c r="AJ695" s="14" t="str">
        <x:f>IF(AI695="","","非称重实测")</x:f>
      </x:c>
      <x:c r="AK695" s="14" t="str"/>
      <x:c r="AL695" s="14" t="str">
        <x:v>v3.4.6-candidate</x:v>
      </x:c>
    </x:row>
    <x:row r="696">
      <x:c r="A696" t="n">
        <x:v>355</x:v>
      </x:c>
      <x:c r="B696" t="str">
        <x:v>DXK7001RD5BEV</x:v>
      </x:c>
      <x:c r="C696" t="str">
        <x:v>东风牌</x:v>
      </x:c>
      <x:c r="D696" t="str">
        <x:v>东风小康汽车有限公司</x:v>
      </x:c>
      <x:c r="E696"/>
      <x:c r="F696" t="str">
        <x:v>纯电动轿车</x:v>
      </x:c>
      <x:c r="G696" t="str">
        <x:v>风光MINIEV,金菓MINIEV</x:v>
      </x:c>
      <x:c r="H696" t="str">
        <x:v>纯电动轿车</x:v>
      </x:c>
      <x:c r="I696" t="str">
        <x:v>Car-A</x:v>
      </x:c>
      <x:c r="J696" t="str">
        <x:v>BEV</x:v>
      </x:c>
      <x:c r="K696" t="str">
        <x:v>否</x:v>
      </x:c>
      <x:c r="L696" t="n">
        <x:v>730</x:v>
      </x:c>
      <x:c r="M696"/>
      <x:c r="N696" t="n">
        <x:v>180</x:v>
      </x:c>
      <x:c r="O696" t="n">
        <x:v>13.778</x:v>
      </x:c>
      <x:c r="P696" t="str">
        <x:v>磷酸铁锂</x:v>
      </x:c>
      <x:c r="Q696" t="n">
        <x:v>125.18</x:v>
      </x:c>
      <x:c r="R696" t="n">
        <x:v>8.5</x:v>
      </x:c>
      <x:c r="S696"/>
      <x:c r="T696"/>
      <x:c r="U696" t="str">
        <x:v>方正电机</x:v>
      </x:c>
      <x:c r="V696" t="str">
        <x:v>25/100</x:v>
      </x:c>
      <x:c r="W696"/>
      <x:c r="X696" t="str">
        <x:v>不适用(BEV)</x:v>
      </x:c>
      <x:c r="Y696" t="str">
        <x:v>不适用(BEV)</x:v>
      </x:c>
      <x:c r="Z696" t="str">
        <x:v>不适用(BEV)</x:v>
      </x:c>
      <x:c r="AA696" t="str">
        <x:v>不适用(BEV)</x:v>
      </x:c>
      <x:c r="AB696" t="str">
        <x:v>不适用(BEV)</x:v>
      </x:c>
      <x:c r="AC696" t="str">
        <x:v>不适用(BEV)</x:v>
      </x:c>
      <x:c r="AD696" t="str">
        <x:v>BEV_历史批次</x:v>
      </x:c>
      <x:c r="AE696" s="14" t="str">
        <x:v>100</x:v>
      </x:c>
      <x:c r="AF696" s="14" t="str"/>
      <x:c r="AG696" s="14" t="str">
        <x:v>源字段可解析</x:v>
      </x:c>
      <x:c r="AH696" s="15" t="n">
        <x:f>IF(R696&lt;&gt;"",R696,IFERROR(IF(AND(IF(ISNUMBER(O696),O696,IFERROR(VALUE(O696),VALUE(LEFT(TRIM(O696),FIND("|",SUBSTITUTE(SUBSTITUTE(SUBSTITUTE(SUBSTITUTE(SUBSTITUTE(TRIM(O696),"/","|"),"(","|"),"（","|"),";","|"),"；","|")&amp;"|")-1))))*100/IF(ISNUMBER(N696),N696,IFERROR(VALUE(N696),VALUE(LEFT(TRIM(N696),FIND("|",SUBSTITUTE(SUBSTITUTE(SUBSTITUTE(SUBSTITUTE(SUBSTITUTE(TRIM(N696),"/","|"),"(","|"),"（","|"),";","|"),"；","|")&amp;"|")-1))))&gt;=3,IF(ISNUMBER(O696),O696,IFERROR(VALUE(O696),VALUE(LEFT(TRIM(O696),FIND("|",SUBSTITUTE(SUBSTITUTE(SUBSTITUTE(SUBSTITUTE(SUBSTITUTE(TRIM(O696),"/","|"),"(","|"),"（","|"),";","|"),"；","|")&amp;"|")-1))))*100/IF(ISNUMBER(N696),N696,IFERROR(VALUE(N696),VALUE(LEFT(TRIM(N696),FIND("|",SUBSTITUTE(SUBSTITUTE(SUBSTITUTE(SUBSTITUTE(SUBSTITUTE(TRIM(N696),"/","|"),"(","|"),"（","|"),";","|"),"；","|")&amp;"|")-1))))&lt;=40),IF(ISNUMBER(O696),O696,IFERROR(VALUE(O696),VALUE(LEFT(TRIM(O696),FIND("|",SUBSTITUTE(SUBSTITUTE(SUBSTITUTE(SUBSTITUTE(SUBSTITUTE(TRIM(O696),"/","|"),"(","|"),"（","|"),";","|"),"；","|")&amp;"|")-1))))*100/IF(ISNUMBER(N696),N696,IFERROR(VALUE(N696),VALUE(LEFT(TRIM(N696),FIND("|",SUBSTITUTE(SUBSTITUTE(SUBSTITUTE(SUBSTITUTE(SUBSTITUTE(TRIM(N696),"/","|"),"(","|"),"（","|"),";","|"),"；","|")&amp;"|")-1)))),""),""))</x:f>
        <x:v>8.5</x:v>
      </x:c>
      <x:c r="AI696" s="15" t="str">
        <x:f>IFERROR(IF(AND(IF(ISNUMBER(O696),O696,IFERROR(VALUE(O696),VALUE(LEFT(TRIM(O696),FIND("|",SUBSTITUTE(SUBSTITUTE(SUBSTITUTE(SUBSTITUTE(SUBSTITUTE(TRIM(O696),"/","|"),"(","|"),"（","|"),";","|"),"；","|")&amp;"|")-1))))&gt;=75,IF(ISNUMBER(O696),O696,IFERROR(VALUE(O696),VALUE(LEFT(TRIM(O696),FIND("|",SUBSTITUTE(SUBSTITUTE(SUBSTITUTE(SUBSTITUTE(SUBSTITUTE(TRIM(O696),"/","|"),"(","|"),"（","|"),";","|"),"；","|")&amp;"|")-1))))&lt;=85,IF(ISNUMBER(Q696),Q696,IFERROR(VALUE(Q696),VALUE(LEFT(TRIM(Q696),FIND("|",SUBSTITUTE(SUBSTITUTE(SUBSTITUTE(SUBSTITUTE(SUBSTITUTE(TRIM(Q696),"/","|"),"(","|"),"（","|"),";","|"),"；","|")&amp;"|")-1))))&gt;0),IF(ISNUMBER(O696),O696,IFERROR(VALUE(O696),VALUE(LEFT(TRIM(O696),FIND("|",SUBSTITUTE(SUBSTITUTE(SUBSTITUTE(SUBSTITUTE(SUBSTITUTE(TRIM(O696),"/","|"),"(","|"),"（","|"),";","|"),"；","|")&amp;"|")-1))))*1000/IF(ISNUMBER(Q696),Q696,IFERROR(VALUE(Q696),VALUE(LEFT(TRIM(Q696),FIND("|",SUBSTITUTE(SUBSTITUTE(SUBSTITUTE(SUBSTITUTE(SUBSTITUTE(TRIM(Q696),"/","|"),"(","|"),"（","|"),";","|"),"；","|")&amp;"|")-1)))),""),"")</x:f>
      </x:c>
      <x:c r="AJ696" s="14" t="str">
        <x:f>IF(AI696="","","非称重实测")</x:f>
      </x:c>
      <x:c r="AK696" s="14" t="str"/>
      <x:c r="AL696" s="14" t="str">
        <x:v>v3.4.6-candidate</x:v>
      </x:c>
    </x:row>
    <x:row r="697">
      <x:c r="A697" t="n">
        <x:v>355</x:v>
      </x:c>
      <x:c r="B697" t="str">
        <x:v>EQ6530AL5F2BEV</x:v>
      </x:c>
      <x:c r="C697" t="str">
        <x:v>岚图牌</x:v>
      </x:c>
      <x:c r="D697" t="str">
        <x:v>东风汽车集团有限公司</x:v>
      </x:c>
      <x:c r="E697" t="str">
        <x:v>东风风神</x:v>
      </x:c>
      <x:c r="F697" t="str">
        <x:v>纯电动多用途乘用车</x:v>
      </x:c>
      <x:c r="G697" t="str">
        <x:v>梦想家</x:v>
      </x:c>
      <x:c r="H697" t="str">
        <x:v>纯电动多用途乘用车</x:v>
      </x:c>
      <x:c r="I697" t="str">
        <x:v>MPV</x:v>
      </x:c>
      <x:c r="J697" t="str">
        <x:v>BEV</x:v>
      </x:c>
      <x:c r="K697" t="str">
        <x:v>否</x:v>
      </x:c>
      <x:c r="L697" t="n">
        <x:v>2620</x:v>
      </x:c>
      <x:c r="M697" t="n">
        <x:v>2710</x:v>
      </x:c>
      <x:c r="N697" t="n">
        <x:v>475</x:v>
      </x:c>
      <x:c r="O697" t="n">
        <x:v>82.11</x:v>
      </x:c>
      <x:c r="P697" t="str">
        <x:v>三元锂</x:v>
      </x:c>
      <x:c r="Q697" t="n">
        <x:v>180</x:v>
      </x:c>
      <x:c r="R697" t="n">
        <x:v>17.29</x:v>
      </x:c>
      <x:c r="S697" t="n">
        <x:v>120</x:v>
      </x:c>
      <x:c r="T697" t="n">
        <x:v>120</x:v>
      </x:c>
      <x:c r="U697" t="str">
        <x:v>智新科技</x:v>
      </x:c>
      <x:c r="V697" t="str">
        <x:v>160 / 160</x:v>
      </x:c>
      <x:c r="W697"/>
      <x:c r="X697" t="str">
        <x:v>不适用(BEV)</x:v>
      </x:c>
      <x:c r="Y697" t="str">
        <x:v>不适用(BEV)</x:v>
      </x:c>
      <x:c r="Z697" t="str">
        <x:v>不适用(BEV)</x:v>
      </x:c>
      <x:c r="AA697" t="str">
        <x:v>不适用(BEV)</x:v>
      </x:c>
      <x:c r="AB697" t="str">
        <x:v>不适用(BEV)</x:v>
      </x:c>
      <x:c r="AC697" t="str">
        <x:v>不适用(BEV)</x:v>
      </x:c>
      <x:c r="AD697" t="str">
        <x:v>BEV_历史批次</x:v>
      </x:c>
      <x:c r="AE697" s="14" t="str">
        <x:v>160</x:v>
      </x:c>
      <x:c r="AF697" s="14" t="str"/>
      <x:c r="AG697" s="14" t="str">
        <x:v>源字段可解析</x:v>
      </x:c>
      <x:c r="AH697" s="15" t="n">
        <x:f>IF(R697&lt;&gt;"",R697,IFERROR(IF(AND(IF(ISNUMBER(O697),O697,IFERROR(VALUE(O697),VALUE(LEFT(TRIM(O697),FIND("|",SUBSTITUTE(SUBSTITUTE(SUBSTITUTE(SUBSTITUTE(SUBSTITUTE(TRIM(O697),"/","|"),"(","|"),"（","|"),";","|"),"；","|")&amp;"|")-1))))*100/IF(ISNUMBER(N697),N697,IFERROR(VALUE(N697),VALUE(LEFT(TRIM(N697),FIND("|",SUBSTITUTE(SUBSTITUTE(SUBSTITUTE(SUBSTITUTE(SUBSTITUTE(TRIM(N697),"/","|"),"(","|"),"（","|"),";","|"),"；","|")&amp;"|")-1))))&gt;=3,IF(ISNUMBER(O697),O697,IFERROR(VALUE(O697),VALUE(LEFT(TRIM(O697),FIND("|",SUBSTITUTE(SUBSTITUTE(SUBSTITUTE(SUBSTITUTE(SUBSTITUTE(TRIM(O697),"/","|"),"(","|"),"（","|"),";","|"),"；","|")&amp;"|")-1))))*100/IF(ISNUMBER(N697),N697,IFERROR(VALUE(N697),VALUE(LEFT(TRIM(N697),FIND("|",SUBSTITUTE(SUBSTITUTE(SUBSTITUTE(SUBSTITUTE(SUBSTITUTE(TRIM(N697),"/","|"),"(","|"),"（","|"),";","|"),"；","|")&amp;"|")-1))))&lt;=40),IF(ISNUMBER(O697),O697,IFERROR(VALUE(O697),VALUE(LEFT(TRIM(O697),FIND("|",SUBSTITUTE(SUBSTITUTE(SUBSTITUTE(SUBSTITUTE(SUBSTITUTE(TRIM(O697),"/","|"),"(","|"),"（","|"),";","|"),"；","|")&amp;"|")-1))))*100/IF(ISNUMBER(N697),N697,IFERROR(VALUE(N697),VALUE(LEFT(TRIM(N697),FIND("|",SUBSTITUTE(SUBSTITUTE(SUBSTITUTE(SUBSTITUTE(SUBSTITUTE(TRIM(N697),"/","|"),"(","|"),"（","|"),";","|"),"；","|")&amp;"|")-1)))),""),""))</x:f>
        <x:v>17.29</x:v>
      </x:c>
      <x:c r="AI697" s="15" t="n">
        <x:f>IFERROR(IF(AND(IF(ISNUMBER(O697),O697,IFERROR(VALUE(O697),VALUE(LEFT(TRIM(O697),FIND("|",SUBSTITUTE(SUBSTITUTE(SUBSTITUTE(SUBSTITUTE(SUBSTITUTE(TRIM(O697),"/","|"),"(","|"),"（","|"),";","|"),"；","|")&amp;"|")-1))))&gt;=75,IF(ISNUMBER(O697),O697,IFERROR(VALUE(O697),VALUE(LEFT(TRIM(O697),FIND("|",SUBSTITUTE(SUBSTITUTE(SUBSTITUTE(SUBSTITUTE(SUBSTITUTE(TRIM(O697),"/","|"),"(","|"),"（","|"),";","|"),"；","|")&amp;"|")-1))))&lt;=85,IF(ISNUMBER(Q697),Q697,IFERROR(VALUE(Q697),VALUE(LEFT(TRIM(Q697),FIND("|",SUBSTITUTE(SUBSTITUTE(SUBSTITUTE(SUBSTITUTE(SUBSTITUTE(TRIM(Q697),"/","|"),"(","|"),"（","|"),";","|"),"；","|")&amp;"|")-1))))&gt;0),IF(ISNUMBER(O697),O697,IFERROR(VALUE(O697),VALUE(LEFT(TRIM(O697),FIND("|",SUBSTITUTE(SUBSTITUTE(SUBSTITUTE(SUBSTITUTE(SUBSTITUTE(TRIM(O697),"/","|"),"(","|"),"（","|"),";","|"),"；","|")&amp;"|")-1))))*1000/IF(ISNUMBER(Q697),Q697,IFERROR(VALUE(Q697),VALUE(LEFT(TRIM(Q697),FIND("|",SUBSTITUTE(SUBSTITUTE(SUBSTITUTE(SUBSTITUTE(SUBSTITUTE(TRIM(Q697),"/","|"),"(","|"),"（","|"),";","|"),"；","|")&amp;"|")-1)))),""),"")</x:f>
        <x:v>456.1666666666667</x:v>
      </x:c>
      <x:c r="AJ697" s="14" t="str">
        <x:f>IF(AI697="","","非称重实测")</x:f>
        <x:v>非称重实测</x:v>
      </x:c>
      <x:c r="AK697" s="14" t="str">
        <x:v>80kWh质量可推导</x:v>
      </x:c>
      <x:c r="AL697" s="14" t="str">
        <x:v>v3.4.6-candidate</x:v>
      </x:c>
    </x:row>
    <x:row r="698">
      <x:c r="A698" t="n">
        <x:v>355</x:v>
      </x:c>
      <x:c r="B698" t="str">
        <x:v>EQ6531AL5F2BEV</x:v>
      </x:c>
      <x:c r="C698" t="str">
        <x:v>岚图牌</x:v>
      </x:c>
      <x:c r="D698" t="str">
        <x:v>东风汽车集团有限公司</x:v>
      </x:c>
      <x:c r="E698" t="str">
        <x:v>东风风神</x:v>
      </x:c>
      <x:c r="F698" t="str">
        <x:v>纯电动多用途乘用车</x:v>
      </x:c>
      <x:c r="G698" t="str">
        <x:v>梦想家</x:v>
      </x:c>
      <x:c r="H698" t="str">
        <x:v>纯电动多用途乘用车</x:v>
      </x:c>
      <x:c r="I698" t="str">
        <x:v>MPV</x:v>
      </x:c>
      <x:c r="J698" t="str">
        <x:v>BEV</x:v>
      </x:c>
      <x:c r="K698" t="str">
        <x:v>否</x:v>
      </x:c>
      <x:c r="L698" t="n">
        <x:v>2625</x:v>
      </x:c>
      <x:c r="M698" t="n">
        <x:v>2710</x:v>
      </x:c>
      <x:c r="N698" t="n">
        <x:v>605</x:v>
      </x:c>
      <x:c r="O698" t="n">
        <x:v>108.73</x:v>
      </x:c>
      <x:c r="P698" t="str">
        <x:v>三元锂</x:v>
      </x:c>
      <x:c r="Q698" t="n">
        <x:v>180</x:v>
      </x:c>
      <x:c r="R698" t="n">
        <x:v>17.97</x:v>
      </x:c>
      <x:c r="S698" t="n">
        <x:v>120</x:v>
      </x:c>
      <x:c r="T698" t="n">
        <x:v>120</x:v>
      </x:c>
      <x:c r="U698" t="str">
        <x:v>智新科技</x:v>
      </x:c>
      <x:c r="V698" t="str">
        <x:v>160 / 160</x:v>
      </x:c>
      <x:c r="W698"/>
      <x:c r="X698" t="str">
        <x:v>不适用(BEV)</x:v>
      </x:c>
      <x:c r="Y698" t="str">
        <x:v>不适用(BEV)</x:v>
      </x:c>
      <x:c r="Z698" t="str">
        <x:v>不适用(BEV)</x:v>
      </x:c>
      <x:c r="AA698" t="str">
        <x:v>不适用(BEV)</x:v>
      </x:c>
      <x:c r="AB698" t="str">
        <x:v>不适用(BEV)</x:v>
      </x:c>
      <x:c r="AC698" t="str">
        <x:v>不适用(BEV)</x:v>
      </x:c>
      <x:c r="AD698" t="str">
        <x:v>BEV_历史批次</x:v>
      </x:c>
      <x:c r="AE698" s="14" t="str">
        <x:v>160</x:v>
      </x:c>
      <x:c r="AF698" s="14" t="str"/>
      <x:c r="AG698" s="14" t="str">
        <x:v>源字段可解析</x:v>
      </x:c>
      <x:c r="AH698" s="15" t="n">
        <x:f>IF(R698&lt;&gt;"",R698,IFERROR(IF(AND(IF(ISNUMBER(O698),O698,IFERROR(VALUE(O698),VALUE(LEFT(TRIM(O698),FIND("|",SUBSTITUTE(SUBSTITUTE(SUBSTITUTE(SUBSTITUTE(SUBSTITUTE(TRIM(O698),"/","|"),"(","|"),"（","|"),";","|"),"；","|")&amp;"|")-1))))*100/IF(ISNUMBER(N698),N698,IFERROR(VALUE(N698),VALUE(LEFT(TRIM(N698),FIND("|",SUBSTITUTE(SUBSTITUTE(SUBSTITUTE(SUBSTITUTE(SUBSTITUTE(TRIM(N698),"/","|"),"(","|"),"（","|"),";","|"),"；","|")&amp;"|")-1))))&gt;=3,IF(ISNUMBER(O698),O698,IFERROR(VALUE(O698),VALUE(LEFT(TRIM(O698),FIND("|",SUBSTITUTE(SUBSTITUTE(SUBSTITUTE(SUBSTITUTE(SUBSTITUTE(TRIM(O698),"/","|"),"(","|"),"（","|"),";","|"),"；","|")&amp;"|")-1))))*100/IF(ISNUMBER(N698),N698,IFERROR(VALUE(N698),VALUE(LEFT(TRIM(N698),FIND("|",SUBSTITUTE(SUBSTITUTE(SUBSTITUTE(SUBSTITUTE(SUBSTITUTE(TRIM(N698),"/","|"),"(","|"),"（","|"),";","|"),"；","|")&amp;"|")-1))))&lt;=40),IF(ISNUMBER(O698),O698,IFERROR(VALUE(O698),VALUE(LEFT(TRIM(O698),FIND("|",SUBSTITUTE(SUBSTITUTE(SUBSTITUTE(SUBSTITUTE(SUBSTITUTE(TRIM(O698),"/","|"),"(","|"),"（","|"),";","|"),"；","|")&amp;"|")-1))))*100/IF(ISNUMBER(N698),N698,IFERROR(VALUE(N698),VALUE(LEFT(TRIM(N698),FIND("|",SUBSTITUTE(SUBSTITUTE(SUBSTITUTE(SUBSTITUTE(SUBSTITUTE(TRIM(N698),"/","|"),"(","|"),"（","|"),";","|"),"；","|")&amp;"|")-1)))),""),""))</x:f>
        <x:v>17.97</x:v>
      </x:c>
      <x:c r="AI698" s="15" t="str">
        <x:f>IFERROR(IF(AND(IF(ISNUMBER(O698),O698,IFERROR(VALUE(O698),VALUE(LEFT(TRIM(O698),FIND("|",SUBSTITUTE(SUBSTITUTE(SUBSTITUTE(SUBSTITUTE(SUBSTITUTE(TRIM(O698),"/","|"),"(","|"),"（","|"),";","|"),"；","|")&amp;"|")-1))))&gt;=75,IF(ISNUMBER(O698),O698,IFERROR(VALUE(O698),VALUE(LEFT(TRIM(O698),FIND("|",SUBSTITUTE(SUBSTITUTE(SUBSTITUTE(SUBSTITUTE(SUBSTITUTE(TRIM(O698),"/","|"),"(","|"),"（","|"),";","|"),"；","|")&amp;"|")-1))))&lt;=85,IF(ISNUMBER(Q698),Q698,IFERROR(VALUE(Q698),VALUE(LEFT(TRIM(Q698),FIND("|",SUBSTITUTE(SUBSTITUTE(SUBSTITUTE(SUBSTITUTE(SUBSTITUTE(TRIM(Q698),"/","|"),"(","|"),"（","|"),";","|"),"；","|")&amp;"|")-1))))&gt;0),IF(ISNUMBER(O698),O698,IFERROR(VALUE(O698),VALUE(LEFT(TRIM(O698),FIND("|",SUBSTITUTE(SUBSTITUTE(SUBSTITUTE(SUBSTITUTE(SUBSTITUTE(TRIM(O698),"/","|"),"(","|"),"（","|"),";","|"),"；","|")&amp;"|")-1))))*1000/IF(ISNUMBER(Q698),Q698,IFERROR(VALUE(Q698),VALUE(LEFT(TRIM(Q698),FIND("|",SUBSTITUTE(SUBSTITUTE(SUBSTITUTE(SUBSTITUTE(SUBSTITUTE(TRIM(Q698),"/","|"),"(","|"),"（","|"),";","|"),"；","|")&amp;"|")-1)))),""),"")</x:f>
      </x:c>
      <x:c r="AJ698" s="14" t="str">
        <x:f>IF(AI698="","","非称重实测")</x:f>
      </x:c>
      <x:c r="AK698" s="14" t="str"/>
      <x:c r="AL698" s="14" t="str">
        <x:v>v3.4.6-candidate</x:v>
      </x:c>
    </x:row>
    <x:row r="699">
      <x:c r="A699" t="n">
        <x:v>355</x:v>
      </x:c>
      <x:c r="B699" t="str">
        <x:v>FZ6480BEV13</x:v>
      </x:c>
      <x:c r="C699" t="str">
        <x:v>零跑牌</x:v>
      </x:c>
      <x:c r="D699" t="str">
        <x:v>零跑汽车有限公司</x:v>
      </x:c>
      <x:c r="E699" t="str">
        <x:v>零跑</x:v>
      </x:c>
      <x:c r="F699" t="str">
        <x:v>纯电动多用途乘用车</x:v>
      </x:c>
      <x:c r="G699" t="str">
        <x:v>C11</x:v>
      </x:c>
      <x:c r="H699" t="str">
        <x:v>纯电动多用途乘用车</x:v>
      </x:c>
      <x:c r="I699" t="str">
        <x:v>SUV-D</x:v>
      </x:c>
      <x:c r="J699" t="str">
        <x:v>BEV</x:v>
      </x:c>
      <x:c r="K699" t="str">
        <x:v>否</x:v>
      </x:c>
      <x:c r="L699" t="n">
        <x:v>2120</x:v>
      </x:c>
      <x:c r="M699" t="n">
        <x:v>2800</x:v>
      </x:c>
      <x:c r="N699" t="n">
        <x:v>510</x:v>
      </x:c>
      <x:c r="O699" t="n">
        <x:v>78.54</x:v>
      </x:c>
      <x:c r="P699" t="str">
        <x:v>磷酸铁锂</x:v>
      </x:c>
      <x:c r="Q699" t="n">
        <x:v>140.18</x:v>
      </x:c>
      <x:c r="R699" t="n">
        <x:v>16.6</x:v>
      </x:c>
      <x:c r="S699" t="n">
        <x:v>170</x:v>
      </x:c>
      <x:c r="T699" t="n">
        <x:v>170</x:v>
      </x:c>
      <x:c r="U699" t="str">
        <x:v>金华零跑</x:v>
      </x:c>
      <x:c r="V699" t="str">
        <x:v>200/360</x:v>
      </x:c>
      <x:c r="W699"/>
      <x:c r="X699" t="str">
        <x:v>不适用(BEV)</x:v>
      </x:c>
      <x:c r="Y699" t="str">
        <x:v>不适用(BEV)</x:v>
      </x:c>
      <x:c r="Z699" t="str">
        <x:v>不适用(BEV)</x:v>
      </x:c>
      <x:c r="AA699" t="str">
        <x:v>不适用(BEV)</x:v>
      </x:c>
      <x:c r="AB699" t="str">
        <x:v>不适用(BEV)</x:v>
      </x:c>
      <x:c r="AC699" t="str">
        <x:v>不适用(BEV)</x:v>
      </x:c>
      <x:c r="AD699" t="str">
        <x:v>BEV_历史批次</x:v>
      </x:c>
      <x:c r="AE699" s="14" t="str">
        <x:v>360</x:v>
      </x:c>
      <x:c r="AF699" s="14" t="str"/>
      <x:c r="AG699" s="14" t="str">
        <x:v>源字段可解析</x:v>
      </x:c>
      <x:c r="AH699" s="15" t="n">
        <x:f>IF(R699&lt;&gt;"",R699,IFERROR(IF(AND(IF(ISNUMBER(O699),O699,IFERROR(VALUE(O699),VALUE(LEFT(TRIM(O699),FIND("|",SUBSTITUTE(SUBSTITUTE(SUBSTITUTE(SUBSTITUTE(SUBSTITUTE(TRIM(O699),"/","|"),"(","|"),"（","|"),";","|"),"；","|")&amp;"|")-1))))*100/IF(ISNUMBER(N699),N699,IFERROR(VALUE(N699),VALUE(LEFT(TRIM(N699),FIND("|",SUBSTITUTE(SUBSTITUTE(SUBSTITUTE(SUBSTITUTE(SUBSTITUTE(TRIM(N699),"/","|"),"(","|"),"（","|"),";","|"),"；","|")&amp;"|")-1))))&gt;=3,IF(ISNUMBER(O699),O699,IFERROR(VALUE(O699),VALUE(LEFT(TRIM(O699),FIND("|",SUBSTITUTE(SUBSTITUTE(SUBSTITUTE(SUBSTITUTE(SUBSTITUTE(TRIM(O699),"/","|"),"(","|"),"（","|"),";","|"),"；","|")&amp;"|")-1))))*100/IF(ISNUMBER(N699),N699,IFERROR(VALUE(N699),VALUE(LEFT(TRIM(N699),FIND("|",SUBSTITUTE(SUBSTITUTE(SUBSTITUTE(SUBSTITUTE(SUBSTITUTE(TRIM(N699),"/","|"),"(","|"),"（","|"),";","|"),"；","|")&amp;"|")-1))))&lt;=40),IF(ISNUMBER(O699),O699,IFERROR(VALUE(O699),VALUE(LEFT(TRIM(O699),FIND("|",SUBSTITUTE(SUBSTITUTE(SUBSTITUTE(SUBSTITUTE(SUBSTITUTE(TRIM(O699),"/","|"),"(","|"),"（","|"),";","|"),"；","|")&amp;"|")-1))))*100/IF(ISNUMBER(N699),N699,IFERROR(VALUE(N699),VALUE(LEFT(TRIM(N699),FIND("|",SUBSTITUTE(SUBSTITUTE(SUBSTITUTE(SUBSTITUTE(SUBSTITUTE(TRIM(N699),"/","|"),"(","|"),"（","|"),";","|"),"；","|")&amp;"|")-1)))),""),""))</x:f>
        <x:v>16.6</x:v>
      </x:c>
      <x:c r="AI699" s="15" t="n">
        <x:f>IFERROR(IF(AND(IF(ISNUMBER(O699),O699,IFERROR(VALUE(O699),VALUE(LEFT(TRIM(O699),FIND("|",SUBSTITUTE(SUBSTITUTE(SUBSTITUTE(SUBSTITUTE(SUBSTITUTE(TRIM(O699),"/","|"),"(","|"),"（","|"),";","|"),"；","|")&amp;"|")-1))))&gt;=75,IF(ISNUMBER(O699),O699,IFERROR(VALUE(O699),VALUE(LEFT(TRIM(O699),FIND("|",SUBSTITUTE(SUBSTITUTE(SUBSTITUTE(SUBSTITUTE(SUBSTITUTE(TRIM(O699),"/","|"),"(","|"),"（","|"),";","|"),"；","|")&amp;"|")-1))))&lt;=85,IF(ISNUMBER(Q699),Q699,IFERROR(VALUE(Q699),VALUE(LEFT(TRIM(Q699),FIND("|",SUBSTITUTE(SUBSTITUTE(SUBSTITUTE(SUBSTITUTE(SUBSTITUTE(TRIM(Q699),"/","|"),"(","|"),"（","|"),";","|"),"；","|")&amp;"|")-1))))&gt;0),IF(ISNUMBER(O699),O699,IFERROR(VALUE(O699),VALUE(LEFT(TRIM(O699),FIND("|",SUBSTITUTE(SUBSTITUTE(SUBSTITUTE(SUBSTITUTE(SUBSTITUTE(TRIM(O699),"/","|"),"(","|"),"（","|"),";","|"),"；","|")&amp;"|")-1))))*1000/IF(ISNUMBER(Q699),Q699,IFERROR(VALUE(Q699),VALUE(LEFT(TRIM(Q699),FIND("|",SUBSTITUTE(SUBSTITUTE(SUBSTITUTE(SUBSTITUTE(SUBSTITUTE(TRIM(Q699),"/","|"),"(","|"),"（","|"),";","|"),"；","|")&amp;"|")-1)))),""),"")</x:f>
        <x:v>560.2796404622628</x:v>
      </x:c>
      <x:c r="AJ699" s="14" t="str">
        <x:f>IF(AI699="","","非称重实测")</x:f>
        <x:v>非称重实测</x:v>
      </x:c>
      <x:c r="AK699" s="14" t="str">
        <x:v>80kWh质量可推导</x:v>
      </x:c>
      <x:c r="AL699" s="14" t="str">
        <x:v>v3.4.6-candidate</x:v>
      </x:c>
    </x:row>
    <x:row r="700">
      <x:c r="A700" t="n">
        <x:v>355</x:v>
      </x:c>
      <x:c r="B700" t="str">
        <x:v>GAH6460BEVS0A</x:v>
      </x:c>
      <x:c r="C700" t="str">
        <x:v>合创牌</x:v>
      </x:c>
      <x:c r="D700" t="str">
        <x:v>广汽乘用车(杭州)有限公司</x:v>
      </x:c>
      <x:c r="E700"/>
      <x:c r="F700" t="str">
        <x:v>纯电动多用途乘用车</x:v>
      </x:c>
      <x:c r="G700" t="str">
        <x:v>Z03</x:v>
      </x:c>
      <x:c r="H700" t="str">
        <x:v>纯电动多用途乘用车</x:v>
      </x:c>
      <x:c r="I700" t="str">
        <x:v>SUV-B</x:v>
      </x:c>
      <x:c r="J700" t="str">
        <x:v>BEV</x:v>
      </x:c>
      <x:c r="K700" t="str">
        <x:v>否</x:v>
      </x:c>
      <x:c r="L700" t="n">
        <x:v>1750</x:v>
      </x:c>
      <x:c r="M700"/>
      <x:c r="N700" t="n">
        <x:v>620</x:v>
      </x:c>
      <x:c r="O700" t="n">
        <x:v>76.8</x:v>
      </x:c>
      <x:c r="P700" t="str">
        <x:v>三元锂</x:v>
      </x:c>
      <x:c r="Q700" t="n">
        <x:v>184</x:v>
      </x:c>
      <x:c r="R700" t="n">
        <x:v>13.6</x:v>
      </x:c>
      <x:c r="S700"/>
      <x:c r="T700"/>
      <x:c r="U700" t="str">
        <x:v>苏州汇川</x:v>
      </x:c>
      <x:c r="V700" t="str">
        <x:v>160/225</x:v>
      </x:c>
      <x:c r="W700"/>
      <x:c r="X700" t="str">
        <x:v>不适用(BEV)</x:v>
      </x:c>
      <x:c r="Y700" t="str">
        <x:v>不适用(BEV)</x:v>
      </x:c>
      <x:c r="Z700" t="str">
        <x:v>不适用(BEV)</x:v>
      </x:c>
      <x:c r="AA700" t="str">
        <x:v>不适用(BEV)</x:v>
      </x:c>
      <x:c r="AB700" t="str">
        <x:v>不适用(BEV)</x:v>
      </x:c>
      <x:c r="AC700" t="str">
        <x:v>不适用(BEV)</x:v>
      </x:c>
      <x:c r="AD700" t="str">
        <x:v>BEV_历史批次</x:v>
      </x:c>
      <x:c r="AE700" s="14" t="str">
        <x:v>225</x:v>
      </x:c>
      <x:c r="AF700" s="14" t="str"/>
      <x:c r="AG700" s="14" t="str">
        <x:v>源字段可解析</x:v>
      </x:c>
      <x:c r="AH700" s="15" t="n">
        <x:f>IF(R700&lt;&gt;"",R700,IFERROR(IF(AND(IF(ISNUMBER(O700),O700,IFERROR(VALUE(O700),VALUE(LEFT(TRIM(O700),FIND("|",SUBSTITUTE(SUBSTITUTE(SUBSTITUTE(SUBSTITUTE(SUBSTITUTE(TRIM(O700),"/","|"),"(","|"),"（","|"),";","|"),"；","|")&amp;"|")-1))))*100/IF(ISNUMBER(N700),N700,IFERROR(VALUE(N700),VALUE(LEFT(TRIM(N700),FIND("|",SUBSTITUTE(SUBSTITUTE(SUBSTITUTE(SUBSTITUTE(SUBSTITUTE(TRIM(N700),"/","|"),"(","|"),"（","|"),";","|"),"；","|")&amp;"|")-1))))&gt;=3,IF(ISNUMBER(O700),O700,IFERROR(VALUE(O700),VALUE(LEFT(TRIM(O700),FIND("|",SUBSTITUTE(SUBSTITUTE(SUBSTITUTE(SUBSTITUTE(SUBSTITUTE(TRIM(O700),"/","|"),"(","|"),"（","|"),";","|"),"；","|")&amp;"|")-1))))*100/IF(ISNUMBER(N700),N700,IFERROR(VALUE(N700),VALUE(LEFT(TRIM(N700),FIND("|",SUBSTITUTE(SUBSTITUTE(SUBSTITUTE(SUBSTITUTE(SUBSTITUTE(TRIM(N700),"/","|"),"(","|"),"（","|"),";","|"),"；","|")&amp;"|")-1))))&lt;=40),IF(ISNUMBER(O700),O700,IFERROR(VALUE(O700),VALUE(LEFT(TRIM(O700),FIND("|",SUBSTITUTE(SUBSTITUTE(SUBSTITUTE(SUBSTITUTE(SUBSTITUTE(TRIM(O700),"/","|"),"(","|"),"（","|"),";","|"),"；","|")&amp;"|")-1))))*100/IF(ISNUMBER(N700),N700,IFERROR(VALUE(N700),VALUE(LEFT(TRIM(N700),FIND("|",SUBSTITUTE(SUBSTITUTE(SUBSTITUTE(SUBSTITUTE(SUBSTITUTE(TRIM(N700),"/","|"),"(","|"),"（","|"),";","|"),"；","|")&amp;"|")-1)))),""),""))</x:f>
        <x:v>13.6</x:v>
      </x:c>
      <x:c r="AI700" s="15" t="n">
        <x:f>IFERROR(IF(AND(IF(ISNUMBER(O700),O700,IFERROR(VALUE(O700),VALUE(LEFT(TRIM(O700),FIND("|",SUBSTITUTE(SUBSTITUTE(SUBSTITUTE(SUBSTITUTE(SUBSTITUTE(TRIM(O700),"/","|"),"(","|"),"（","|"),";","|"),"；","|")&amp;"|")-1))))&gt;=75,IF(ISNUMBER(O700),O700,IFERROR(VALUE(O700),VALUE(LEFT(TRIM(O700),FIND("|",SUBSTITUTE(SUBSTITUTE(SUBSTITUTE(SUBSTITUTE(SUBSTITUTE(TRIM(O700),"/","|"),"(","|"),"（","|"),";","|"),"；","|")&amp;"|")-1))))&lt;=85,IF(ISNUMBER(Q700),Q700,IFERROR(VALUE(Q700),VALUE(LEFT(TRIM(Q700),FIND("|",SUBSTITUTE(SUBSTITUTE(SUBSTITUTE(SUBSTITUTE(SUBSTITUTE(TRIM(Q700),"/","|"),"(","|"),"（","|"),";","|"),"；","|")&amp;"|")-1))))&gt;0),IF(ISNUMBER(O700),O700,IFERROR(VALUE(O700),VALUE(LEFT(TRIM(O700),FIND("|",SUBSTITUTE(SUBSTITUTE(SUBSTITUTE(SUBSTITUTE(SUBSTITUTE(TRIM(O700),"/","|"),"(","|"),"（","|"),";","|"),"；","|")&amp;"|")-1))))*1000/IF(ISNUMBER(Q700),Q700,IFERROR(VALUE(Q700),VALUE(LEFT(TRIM(Q700),FIND("|",SUBSTITUTE(SUBSTITUTE(SUBSTITUTE(SUBSTITUTE(SUBSTITUTE(TRIM(Q700),"/","|"),"(","|"),"（","|"),";","|"),"；","|")&amp;"|")-1)))),""),"")</x:f>
        <x:v>417.39130434782606</x:v>
      </x:c>
      <x:c r="AJ700" s="14" t="str">
        <x:f>IF(AI700="","","非称重实测")</x:f>
        <x:v>非称重实测</x:v>
      </x:c>
      <x:c r="AK700" s="14" t="str">
        <x:v>80kWh质量可推导</x:v>
      </x:c>
      <x:c r="AL700" s="14" t="str">
        <x:v>v3.4.6-candidate</x:v>
      </x:c>
    </x:row>
    <x:row r="701">
      <x:c r="A701" t="n">
        <x:v>355</x:v>
      </x:c>
      <x:c r="B701" t="str">
        <x:v>GAH6460BEVS0B</x:v>
      </x:c>
      <x:c r="C701" t="str">
        <x:v>合创牌</x:v>
      </x:c>
      <x:c r="D701" t="str">
        <x:v>广汽乘用车(杭州)有限公司</x:v>
      </x:c>
      <x:c r="E701"/>
      <x:c r="F701" t="str">
        <x:v>纯电动多用途乘用车</x:v>
      </x:c>
      <x:c r="G701" t="str">
        <x:v>Z03</x:v>
      </x:c>
      <x:c r="H701" t="str">
        <x:v>纯电动多用途乘用车</x:v>
      </x:c>
      <x:c r="I701" t="str">
        <x:v>SUV-B</x:v>
      </x:c>
      <x:c r="J701" t="str">
        <x:v>BEV</x:v>
      </x:c>
      <x:c r="K701" t="str">
        <x:v>否</x:v>
      </x:c>
      <x:c r="L701" t="n">
        <x:v>1740</x:v>
      </x:c>
      <x:c r="M701"/>
      <x:c r="N701" t="n">
        <x:v>510</x:v>
      </x:c>
      <x:c r="O701" t="n">
        <x:v>63.983</x:v>
      </x:c>
      <x:c r="P701" t="str">
        <x:v>磷酸铁锂</x:v>
      </x:c>
      <x:c r="Q701" t="n">
        <x:v>143</x:v>
      </x:c>
      <x:c r="R701" t="n">
        <x:v>13.5</x:v>
      </x:c>
      <x:c r="S701"/>
      <x:c r="T701"/>
      <x:c r="U701" t="str">
        <x:v>苏州汇川</x:v>
      </x:c>
      <x:c r="V701" t="str">
        <x:v>135/225</x:v>
      </x:c>
      <x:c r="W701"/>
      <x:c r="X701" t="str">
        <x:v>不适用(BEV)</x:v>
      </x:c>
      <x:c r="Y701" t="str">
        <x:v>不适用(BEV)</x:v>
      </x:c>
      <x:c r="Z701" t="str">
        <x:v>不适用(BEV)</x:v>
      </x:c>
      <x:c r="AA701" t="str">
        <x:v>不适用(BEV)</x:v>
      </x:c>
      <x:c r="AB701" t="str">
        <x:v>不适用(BEV)</x:v>
      </x:c>
      <x:c r="AC701" t="str">
        <x:v>不适用(BEV)</x:v>
      </x:c>
      <x:c r="AD701" t="str">
        <x:v>BEV_历史批次</x:v>
      </x:c>
      <x:c r="AE701" s="14" t="str">
        <x:v>225</x:v>
      </x:c>
      <x:c r="AF701" s="14" t="str"/>
      <x:c r="AG701" s="14" t="str">
        <x:v>源字段可解析</x:v>
      </x:c>
      <x:c r="AH701" s="15" t="n">
        <x:f>IF(R701&lt;&gt;"",R701,IFERROR(IF(AND(IF(ISNUMBER(O701),O701,IFERROR(VALUE(O701),VALUE(LEFT(TRIM(O701),FIND("|",SUBSTITUTE(SUBSTITUTE(SUBSTITUTE(SUBSTITUTE(SUBSTITUTE(TRIM(O701),"/","|"),"(","|"),"（","|"),";","|"),"；","|")&amp;"|")-1))))*100/IF(ISNUMBER(N701),N701,IFERROR(VALUE(N701),VALUE(LEFT(TRIM(N701),FIND("|",SUBSTITUTE(SUBSTITUTE(SUBSTITUTE(SUBSTITUTE(SUBSTITUTE(TRIM(N701),"/","|"),"(","|"),"（","|"),";","|"),"；","|")&amp;"|")-1))))&gt;=3,IF(ISNUMBER(O701),O701,IFERROR(VALUE(O701),VALUE(LEFT(TRIM(O701),FIND("|",SUBSTITUTE(SUBSTITUTE(SUBSTITUTE(SUBSTITUTE(SUBSTITUTE(TRIM(O701),"/","|"),"(","|"),"（","|"),";","|"),"；","|")&amp;"|")-1))))*100/IF(ISNUMBER(N701),N701,IFERROR(VALUE(N701),VALUE(LEFT(TRIM(N701),FIND("|",SUBSTITUTE(SUBSTITUTE(SUBSTITUTE(SUBSTITUTE(SUBSTITUTE(TRIM(N701),"/","|"),"(","|"),"（","|"),";","|"),"；","|")&amp;"|")-1))))&lt;=40),IF(ISNUMBER(O701),O701,IFERROR(VALUE(O701),VALUE(LEFT(TRIM(O701),FIND("|",SUBSTITUTE(SUBSTITUTE(SUBSTITUTE(SUBSTITUTE(SUBSTITUTE(TRIM(O701),"/","|"),"(","|"),"（","|"),";","|"),"；","|")&amp;"|")-1))))*100/IF(ISNUMBER(N701),N701,IFERROR(VALUE(N701),VALUE(LEFT(TRIM(N701),FIND("|",SUBSTITUTE(SUBSTITUTE(SUBSTITUTE(SUBSTITUTE(SUBSTITUTE(TRIM(N701),"/","|"),"(","|"),"（","|"),";","|"),"；","|")&amp;"|")-1)))),""),""))</x:f>
        <x:v>13.5</x:v>
      </x:c>
      <x:c r="AI701" s="15" t="str">
        <x:f>IFERROR(IF(AND(IF(ISNUMBER(O701),O701,IFERROR(VALUE(O701),VALUE(LEFT(TRIM(O701),FIND("|",SUBSTITUTE(SUBSTITUTE(SUBSTITUTE(SUBSTITUTE(SUBSTITUTE(TRIM(O701),"/","|"),"(","|"),"（","|"),";","|"),"；","|")&amp;"|")-1))))&gt;=75,IF(ISNUMBER(O701),O701,IFERROR(VALUE(O701),VALUE(LEFT(TRIM(O701),FIND("|",SUBSTITUTE(SUBSTITUTE(SUBSTITUTE(SUBSTITUTE(SUBSTITUTE(TRIM(O701),"/","|"),"(","|"),"（","|"),";","|"),"；","|")&amp;"|")-1))))&lt;=85,IF(ISNUMBER(Q701),Q701,IFERROR(VALUE(Q701),VALUE(LEFT(TRIM(Q701),FIND("|",SUBSTITUTE(SUBSTITUTE(SUBSTITUTE(SUBSTITUTE(SUBSTITUTE(TRIM(Q701),"/","|"),"(","|"),"（","|"),";","|"),"；","|")&amp;"|")-1))))&gt;0),IF(ISNUMBER(O701),O701,IFERROR(VALUE(O701),VALUE(LEFT(TRIM(O701),FIND("|",SUBSTITUTE(SUBSTITUTE(SUBSTITUTE(SUBSTITUTE(SUBSTITUTE(TRIM(O701),"/","|"),"(","|"),"（","|"),";","|"),"；","|")&amp;"|")-1))))*1000/IF(ISNUMBER(Q701),Q701,IFERROR(VALUE(Q701),VALUE(LEFT(TRIM(Q701),FIND("|",SUBSTITUTE(SUBSTITUTE(SUBSTITUTE(SUBSTITUTE(SUBSTITUTE(TRIM(Q701),"/","|"),"(","|"),"（","|"),";","|"),"；","|")&amp;"|")-1)))),""),"")</x:f>
      </x:c>
      <x:c r="AJ701" s="14" t="str">
        <x:f>IF(AI701="","","非称重实测")</x:f>
      </x:c>
      <x:c r="AK701" s="14" t="str"/>
      <x:c r="AL701" s="14" t="str">
        <x:v>v3.4.6-candidate</x:v>
      </x:c>
    </x:row>
    <x:row r="702">
      <x:c r="A702" t="n">
        <x:v>355</x:v>
      </x:c>
      <x:c r="B702" t="str">
        <x:v>GAH6460BEVS0C</x:v>
      </x:c>
      <x:c r="C702" t="str">
        <x:v>合创牌</x:v>
      </x:c>
      <x:c r="D702" t="str">
        <x:v>广汽乘用车(杭州)有限公司</x:v>
      </x:c>
      <x:c r="E702"/>
      <x:c r="F702" t="str">
        <x:v>纯电动多用途乘用车</x:v>
      </x:c>
      <x:c r="G702" t="str">
        <x:v>Z03</x:v>
      </x:c>
      <x:c r="H702" t="str">
        <x:v>纯电动多用途乘用车</x:v>
      </x:c>
      <x:c r="I702" t="str">
        <x:v>SUV-B</x:v>
      </x:c>
      <x:c r="J702" t="str">
        <x:v>BEV</x:v>
      </x:c>
      <x:c r="K702" t="str">
        <x:v>否</x:v>
      </x:c>
      <x:c r="L702" t="n">
        <x:v>1740</x:v>
      </x:c>
      <x:c r="M702"/>
      <x:c r="N702" t="n">
        <x:v>510</x:v>
      </x:c>
      <x:c r="O702" t="n">
        <x:v>63.983</x:v>
      </x:c>
      <x:c r="P702" t="str">
        <x:v>磷酸铁锂</x:v>
      </x:c>
      <x:c r="Q702" t="n">
        <x:v>143</x:v>
      </x:c>
      <x:c r="R702" t="n">
        <x:v>13.5</x:v>
      </x:c>
      <x:c r="S702"/>
      <x:c r="T702"/>
      <x:c r="U702" t="str">
        <x:v>苏州汇川</x:v>
      </x:c>
      <x:c r="V702" t="str">
        <x:v>135/225</x:v>
      </x:c>
      <x:c r="W702"/>
      <x:c r="X702" t="str">
        <x:v>不适用(BEV)</x:v>
      </x:c>
      <x:c r="Y702" t="str">
        <x:v>不适用(BEV)</x:v>
      </x:c>
      <x:c r="Z702" t="str">
        <x:v>不适用(BEV)</x:v>
      </x:c>
      <x:c r="AA702" t="str">
        <x:v>不适用(BEV)</x:v>
      </x:c>
      <x:c r="AB702" t="str">
        <x:v>不适用(BEV)</x:v>
      </x:c>
      <x:c r="AC702" t="str">
        <x:v>不适用(BEV)</x:v>
      </x:c>
      <x:c r="AD702" t="str">
        <x:v>BEV_历史批次</x:v>
      </x:c>
      <x:c r="AE702" s="14" t="str">
        <x:v>225</x:v>
      </x:c>
      <x:c r="AF702" s="14" t="str"/>
      <x:c r="AG702" s="14" t="str">
        <x:v>源字段可解析</x:v>
      </x:c>
      <x:c r="AH702" s="15" t="n">
        <x:f>IF(R702&lt;&gt;"",R702,IFERROR(IF(AND(IF(ISNUMBER(O702),O702,IFERROR(VALUE(O702),VALUE(LEFT(TRIM(O702),FIND("|",SUBSTITUTE(SUBSTITUTE(SUBSTITUTE(SUBSTITUTE(SUBSTITUTE(TRIM(O702),"/","|"),"(","|"),"（","|"),";","|"),"；","|")&amp;"|")-1))))*100/IF(ISNUMBER(N702),N702,IFERROR(VALUE(N702),VALUE(LEFT(TRIM(N702),FIND("|",SUBSTITUTE(SUBSTITUTE(SUBSTITUTE(SUBSTITUTE(SUBSTITUTE(TRIM(N702),"/","|"),"(","|"),"（","|"),";","|"),"；","|")&amp;"|")-1))))&gt;=3,IF(ISNUMBER(O702),O702,IFERROR(VALUE(O702),VALUE(LEFT(TRIM(O702),FIND("|",SUBSTITUTE(SUBSTITUTE(SUBSTITUTE(SUBSTITUTE(SUBSTITUTE(TRIM(O702),"/","|"),"(","|"),"（","|"),";","|"),"；","|")&amp;"|")-1))))*100/IF(ISNUMBER(N702),N702,IFERROR(VALUE(N702),VALUE(LEFT(TRIM(N702),FIND("|",SUBSTITUTE(SUBSTITUTE(SUBSTITUTE(SUBSTITUTE(SUBSTITUTE(TRIM(N702),"/","|"),"(","|"),"（","|"),";","|"),"；","|")&amp;"|")-1))))&lt;=40),IF(ISNUMBER(O702),O702,IFERROR(VALUE(O702),VALUE(LEFT(TRIM(O702),FIND("|",SUBSTITUTE(SUBSTITUTE(SUBSTITUTE(SUBSTITUTE(SUBSTITUTE(TRIM(O702),"/","|"),"(","|"),"（","|"),";","|"),"；","|")&amp;"|")-1))))*100/IF(ISNUMBER(N702),N702,IFERROR(VALUE(N702),VALUE(LEFT(TRIM(N702),FIND("|",SUBSTITUTE(SUBSTITUTE(SUBSTITUTE(SUBSTITUTE(SUBSTITUTE(TRIM(N702),"/","|"),"(","|"),"（","|"),";","|"),"；","|")&amp;"|")-1)))),""),""))</x:f>
        <x:v>13.5</x:v>
      </x:c>
      <x:c r="AI702" s="15" t="str">
        <x:f>IFERROR(IF(AND(IF(ISNUMBER(O702),O702,IFERROR(VALUE(O702),VALUE(LEFT(TRIM(O702),FIND("|",SUBSTITUTE(SUBSTITUTE(SUBSTITUTE(SUBSTITUTE(SUBSTITUTE(TRIM(O702),"/","|"),"(","|"),"（","|"),";","|"),"；","|")&amp;"|")-1))))&gt;=75,IF(ISNUMBER(O702),O702,IFERROR(VALUE(O702),VALUE(LEFT(TRIM(O702),FIND("|",SUBSTITUTE(SUBSTITUTE(SUBSTITUTE(SUBSTITUTE(SUBSTITUTE(TRIM(O702),"/","|"),"(","|"),"（","|"),";","|"),"；","|")&amp;"|")-1))))&lt;=85,IF(ISNUMBER(Q702),Q702,IFERROR(VALUE(Q702),VALUE(LEFT(TRIM(Q702),FIND("|",SUBSTITUTE(SUBSTITUTE(SUBSTITUTE(SUBSTITUTE(SUBSTITUTE(TRIM(Q702),"/","|"),"(","|"),"（","|"),";","|"),"；","|")&amp;"|")-1))))&gt;0),IF(ISNUMBER(O702),O702,IFERROR(VALUE(O702),VALUE(LEFT(TRIM(O702),FIND("|",SUBSTITUTE(SUBSTITUTE(SUBSTITUTE(SUBSTITUTE(SUBSTITUTE(TRIM(O702),"/","|"),"(","|"),"（","|"),";","|"),"；","|")&amp;"|")-1))))*1000/IF(ISNUMBER(Q702),Q702,IFERROR(VALUE(Q702),VALUE(LEFT(TRIM(Q702),FIND("|",SUBSTITUTE(SUBSTITUTE(SUBSTITUTE(SUBSTITUTE(SUBSTITUTE(TRIM(Q702),"/","|"),"(","|"),"（","|"),";","|"),"；","|")&amp;"|")-1)))),""),"")</x:f>
      </x:c>
      <x:c r="AJ702" s="14" t="str">
        <x:f>IF(AI702="","","非称重实测")</x:f>
      </x:c>
      <x:c r="AK702" s="14" t="str"/>
      <x:c r="AL702" s="14" t="str">
        <x:v>v3.4.6-candidate</x:v>
      </x:c>
    </x:row>
    <x:row r="703">
      <x:c r="A703" t="n">
        <x:v>355</x:v>
      </x:c>
      <x:c r="B703" t="str">
        <x:v>GAH6460BEVS0E</x:v>
      </x:c>
      <x:c r="C703" t="str">
        <x:v>合创牌</x:v>
      </x:c>
      <x:c r="D703" t="str">
        <x:v>广汽乘用车(杭州)有限公司</x:v>
      </x:c>
      <x:c r="E703"/>
      <x:c r="F703" t="str">
        <x:v>纯电动多用途乘用车</x:v>
      </x:c>
      <x:c r="G703" t="str">
        <x:v>Z03</x:v>
      </x:c>
      <x:c r="H703" t="str">
        <x:v>纯电动多用途乘用车</x:v>
      </x:c>
      <x:c r="I703" t="str">
        <x:v>SUV-B</x:v>
      </x:c>
      <x:c r="J703" t="str">
        <x:v>BEV</x:v>
      </x:c>
      <x:c r="K703" t="str">
        <x:v>否</x:v>
      </x:c>
      <x:c r="L703" t="n">
        <x:v>1780</x:v>
      </x:c>
      <x:c r="M703"/>
      <x:c r="N703" t="n">
        <x:v>800</x:v>
      </x:c>
      <x:c r="O703" t="n">
        <x:v>94.462</x:v>
      </x:c>
      <x:c r="P703" t="str">
        <x:v>三元锂</x:v>
      </x:c>
      <x:c r="Q703" t="n">
        <x:v>205</x:v>
      </x:c>
      <x:c r="R703" t="n">
        <x:v>13.8</x:v>
      </x:c>
      <x:c r="S703"/>
      <x:c r="T703"/>
      <x:c r="U703" t="str">
        <x:v>苏州汇川</x:v>
      </x:c>
      <x:c r="V703" t="str">
        <x:v>160/225</x:v>
      </x:c>
      <x:c r="W703"/>
      <x:c r="X703" t="str">
        <x:v>不适用(BEV)</x:v>
      </x:c>
      <x:c r="Y703" t="str">
        <x:v>不适用(BEV)</x:v>
      </x:c>
      <x:c r="Z703" t="str">
        <x:v>不适用(BEV)</x:v>
      </x:c>
      <x:c r="AA703" t="str">
        <x:v>不适用(BEV)</x:v>
      </x:c>
      <x:c r="AB703" t="str">
        <x:v>不适用(BEV)</x:v>
      </x:c>
      <x:c r="AC703" t="str">
        <x:v>不适用(BEV)</x:v>
      </x:c>
      <x:c r="AD703" t="str">
        <x:v>BEV_历史批次</x:v>
      </x:c>
      <x:c r="AE703" s="14" t="str">
        <x:v>225</x:v>
      </x:c>
      <x:c r="AF703" s="14" t="str"/>
      <x:c r="AG703" s="14" t="str">
        <x:v>源字段可解析</x:v>
      </x:c>
      <x:c r="AH703" s="15" t="n">
        <x:f>IF(R703&lt;&gt;"",R703,IFERROR(IF(AND(IF(ISNUMBER(O703),O703,IFERROR(VALUE(O703),VALUE(LEFT(TRIM(O703),FIND("|",SUBSTITUTE(SUBSTITUTE(SUBSTITUTE(SUBSTITUTE(SUBSTITUTE(TRIM(O703),"/","|"),"(","|"),"（","|"),";","|"),"；","|")&amp;"|")-1))))*100/IF(ISNUMBER(N703),N703,IFERROR(VALUE(N703),VALUE(LEFT(TRIM(N703),FIND("|",SUBSTITUTE(SUBSTITUTE(SUBSTITUTE(SUBSTITUTE(SUBSTITUTE(TRIM(N703),"/","|"),"(","|"),"（","|"),";","|"),"；","|")&amp;"|")-1))))&gt;=3,IF(ISNUMBER(O703),O703,IFERROR(VALUE(O703),VALUE(LEFT(TRIM(O703),FIND("|",SUBSTITUTE(SUBSTITUTE(SUBSTITUTE(SUBSTITUTE(SUBSTITUTE(TRIM(O703),"/","|"),"(","|"),"（","|"),";","|"),"；","|")&amp;"|")-1))))*100/IF(ISNUMBER(N703),N703,IFERROR(VALUE(N703),VALUE(LEFT(TRIM(N703),FIND("|",SUBSTITUTE(SUBSTITUTE(SUBSTITUTE(SUBSTITUTE(SUBSTITUTE(TRIM(N703),"/","|"),"(","|"),"（","|"),";","|"),"；","|")&amp;"|")-1))))&lt;=40),IF(ISNUMBER(O703),O703,IFERROR(VALUE(O703),VALUE(LEFT(TRIM(O703),FIND("|",SUBSTITUTE(SUBSTITUTE(SUBSTITUTE(SUBSTITUTE(SUBSTITUTE(TRIM(O703),"/","|"),"(","|"),"（","|"),";","|"),"；","|")&amp;"|")-1))))*100/IF(ISNUMBER(N703),N703,IFERROR(VALUE(N703),VALUE(LEFT(TRIM(N703),FIND("|",SUBSTITUTE(SUBSTITUTE(SUBSTITUTE(SUBSTITUTE(SUBSTITUTE(TRIM(N703),"/","|"),"(","|"),"（","|"),";","|"),"；","|")&amp;"|")-1)))),""),""))</x:f>
        <x:v>13.8</x:v>
      </x:c>
      <x:c r="AI703" s="15" t="str">
        <x:f>IFERROR(IF(AND(IF(ISNUMBER(O703),O703,IFERROR(VALUE(O703),VALUE(LEFT(TRIM(O703),FIND("|",SUBSTITUTE(SUBSTITUTE(SUBSTITUTE(SUBSTITUTE(SUBSTITUTE(TRIM(O703),"/","|"),"(","|"),"（","|"),";","|"),"；","|")&amp;"|")-1))))&gt;=75,IF(ISNUMBER(O703),O703,IFERROR(VALUE(O703),VALUE(LEFT(TRIM(O703),FIND("|",SUBSTITUTE(SUBSTITUTE(SUBSTITUTE(SUBSTITUTE(SUBSTITUTE(TRIM(O703),"/","|"),"(","|"),"（","|"),";","|"),"；","|")&amp;"|")-1))))&lt;=85,IF(ISNUMBER(Q703),Q703,IFERROR(VALUE(Q703),VALUE(LEFT(TRIM(Q703),FIND("|",SUBSTITUTE(SUBSTITUTE(SUBSTITUTE(SUBSTITUTE(SUBSTITUTE(TRIM(Q703),"/","|"),"(","|"),"（","|"),";","|"),"；","|")&amp;"|")-1))))&gt;0),IF(ISNUMBER(O703),O703,IFERROR(VALUE(O703),VALUE(LEFT(TRIM(O703),FIND("|",SUBSTITUTE(SUBSTITUTE(SUBSTITUTE(SUBSTITUTE(SUBSTITUTE(TRIM(O703),"/","|"),"(","|"),"（","|"),";","|"),"；","|")&amp;"|")-1))))*1000/IF(ISNUMBER(Q703),Q703,IFERROR(VALUE(Q703),VALUE(LEFT(TRIM(Q703),FIND("|",SUBSTITUTE(SUBSTITUTE(SUBSTITUTE(SUBSTITUTE(SUBSTITUTE(TRIM(Q703),"/","|"),"(","|"),"（","|"),";","|"),"；","|")&amp;"|")-1)))),""),"")</x:f>
      </x:c>
      <x:c r="AJ703" s="14" t="str">
        <x:f>IF(AI703="","","非称重实测")</x:f>
      </x:c>
      <x:c r="AK703" s="14" t="str"/>
      <x:c r="AL703" s="14" t="str">
        <x:v>v3.4.6-candidate</x:v>
      </x:c>
    </x:row>
    <x:row r="704">
      <x:c r="A704" t="n">
        <x:v>355</x:v>
      </x:c>
      <x:c r="B704" t="str">
        <x:v>GAH7001BEVN0A</x:v>
      </x:c>
      <x:c r="C704" t="str">
        <x:v>埃安(AION)牌</x:v>
      </x:c>
      <x:c r="D704" t="str">
        <x:v>广汽乘用车(杭州)有限公司</x:v>
      </x:c>
      <x:c r="E704"/>
      <x:c r="F704" t="str">
        <x:v>纯电动轿车</x:v>
      </x:c>
      <x:c r="G704" t="str">
        <x:v>埃安S Pio</x:v>
      </x:c>
      <x:c r="H704" t="str">
        <x:v>纯电动轿车</x:v>
      </x:c>
      <x:c r="I704" t="str">
        <x:v>Car-C</x:v>
      </x:c>
      <x:c r="J704" t="str">
        <x:v>BEV</x:v>
      </x:c>
      <x:c r="K704" t="str">
        <x:v>否</x:v>
      </x:c>
      <x:c r="L704" t="str">
        <x:v>1625 / 1645</x:v>
      </x:c>
      <x:c r="M704"/>
      <x:c r="N704" t="n">
        <x:v>410</x:v>
      </x:c>
      <x:c r="O704" t="n">
        <x:v>50.688</x:v>
      </x:c>
      <x:c r="P704" t="str">
        <x:v>磷酸铁锂</x:v>
      </x:c>
      <x:c r="Q704" t="n">
        <x:v>125</x:v>
      </x:c>
      <x:c r="R704" t="n">
        <x:v>12.9</x:v>
      </x:c>
      <x:c r="S704"/>
      <x:c r="T704"/>
      <x:c r="U704" t="str">
        <x:v>广州尼得科</x:v>
      </x:c>
      <x:c r="V704" t="str">
        <x:v>100/225</x:v>
      </x:c>
      <x:c r="W704"/>
      <x:c r="X704" t="str">
        <x:v>不适用(BEV)</x:v>
      </x:c>
      <x:c r="Y704" t="str">
        <x:v>不适用(BEV)</x:v>
      </x:c>
      <x:c r="Z704" t="str">
        <x:v>不适用(BEV)</x:v>
      </x:c>
      <x:c r="AA704" t="str">
        <x:v>不适用(BEV)</x:v>
      </x:c>
      <x:c r="AB704" t="str">
        <x:v>不适用(BEV)</x:v>
      </x:c>
      <x:c r="AC704" t="str">
        <x:v>不适用(BEV)</x:v>
      </x:c>
      <x:c r="AD704" t="str">
        <x:v>BEV_历史批次</x:v>
      </x:c>
      <x:c r="AE704" s="14" t="str">
        <x:v>225</x:v>
      </x:c>
      <x:c r="AF704" s="14" t="str"/>
      <x:c r="AG704" s="14" t="str">
        <x:v>源字段可解析</x:v>
      </x:c>
      <x:c r="AH704" s="15" t="n">
        <x:f>IF(R704&lt;&gt;"",R704,IFERROR(IF(AND(IF(ISNUMBER(O704),O704,IFERROR(VALUE(O704),VALUE(LEFT(TRIM(O704),FIND("|",SUBSTITUTE(SUBSTITUTE(SUBSTITUTE(SUBSTITUTE(SUBSTITUTE(TRIM(O704),"/","|"),"(","|"),"（","|"),";","|"),"；","|")&amp;"|")-1))))*100/IF(ISNUMBER(N704),N704,IFERROR(VALUE(N704),VALUE(LEFT(TRIM(N704),FIND("|",SUBSTITUTE(SUBSTITUTE(SUBSTITUTE(SUBSTITUTE(SUBSTITUTE(TRIM(N704),"/","|"),"(","|"),"（","|"),";","|"),"；","|")&amp;"|")-1))))&gt;=3,IF(ISNUMBER(O704),O704,IFERROR(VALUE(O704),VALUE(LEFT(TRIM(O704),FIND("|",SUBSTITUTE(SUBSTITUTE(SUBSTITUTE(SUBSTITUTE(SUBSTITUTE(TRIM(O704),"/","|"),"(","|"),"（","|"),";","|"),"；","|")&amp;"|")-1))))*100/IF(ISNUMBER(N704),N704,IFERROR(VALUE(N704),VALUE(LEFT(TRIM(N704),FIND("|",SUBSTITUTE(SUBSTITUTE(SUBSTITUTE(SUBSTITUTE(SUBSTITUTE(TRIM(N704),"/","|"),"(","|"),"（","|"),";","|"),"；","|")&amp;"|")-1))))&lt;=40),IF(ISNUMBER(O704),O704,IFERROR(VALUE(O704),VALUE(LEFT(TRIM(O704),FIND("|",SUBSTITUTE(SUBSTITUTE(SUBSTITUTE(SUBSTITUTE(SUBSTITUTE(TRIM(O704),"/","|"),"(","|"),"（","|"),";","|"),"；","|")&amp;"|")-1))))*100/IF(ISNUMBER(N704),N704,IFERROR(VALUE(N704),VALUE(LEFT(TRIM(N704),FIND("|",SUBSTITUTE(SUBSTITUTE(SUBSTITUTE(SUBSTITUTE(SUBSTITUTE(TRIM(N704),"/","|"),"(","|"),"（","|"),";","|"),"；","|")&amp;"|")-1)))),""),""))</x:f>
        <x:v>12.9</x:v>
      </x:c>
      <x:c r="AI704" s="15" t="str">
        <x:f>IFERROR(IF(AND(IF(ISNUMBER(O704),O704,IFERROR(VALUE(O704),VALUE(LEFT(TRIM(O704),FIND("|",SUBSTITUTE(SUBSTITUTE(SUBSTITUTE(SUBSTITUTE(SUBSTITUTE(TRIM(O704),"/","|"),"(","|"),"（","|"),";","|"),"；","|")&amp;"|")-1))))&gt;=75,IF(ISNUMBER(O704),O704,IFERROR(VALUE(O704),VALUE(LEFT(TRIM(O704),FIND("|",SUBSTITUTE(SUBSTITUTE(SUBSTITUTE(SUBSTITUTE(SUBSTITUTE(TRIM(O704),"/","|"),"(","|"),"（","|"),";","|"),"；","|")&amp;"|")-1))))&lt;=85,IF(ISNUMBER(Q704),Q704,IFERROR(VALUE(Q704),VALUE(LEFT(TRIM(Q704),FIND("|",SUBSTITUTE(SUBSTITUTE(SUBSTITUTE(SUBSTITUTE(SUBSTITUTE(TRIM(Q704),"/","|"),"(","|"),"（","|"),";","|"),"；","|")&amp;"|")-1))))&gt;0),IF(ISNUMBER(O704),O704,IFERROR(VALUE(O704),VALUE(LEFT(TRIM(O704),FIND("|",SUBSTITUTE(SUBSTITUTE(SUBSTITUTE(SUBSTITUTE(SUBSTITUTE(TRIM(O704),"/","|"),"(","|"),"（","|"),";","|"),"；","|")&amp;"|")-1))))*1000/IF(ISNUMBER(Q704),Q704,IFERROR(VALUE(Q704),VALUE(LEFT(TRIM(Q704),FIND("|",SUBSTITUTE(SUBSTITUTE(SUBSTITUTE(SUBSTITUTE(SUBSTITUTE(TRIM(Q704),"/","|"),"(","|"),"（","|"),";","|"),"；","|")&amp;"|")-1)))),""),"")</x:f>
      </x:c>
      <x:c r="AJ704" s="14" t="str">
        <x:f>IF(AI704="","","非称重实测")</x:f>
      </x:c>
      <x:c r="AK704" s="14" t="str"/>
      <x:c r="AL704" s="14" t="str">
        <x:v>v3.4.6-candidate</x:v>
      </x:c>
    </x:row>
    <x:row r="705">
      <x:c r="A705" t="n">
        <x:v>355</x:v>
      </x:c>
      <x:c r="B705" t="str">
        <x:v>GTM6470BFBEV</x:v>
      </x:c>
      <x:c r="C705" t="str">
        <x:v>丰田(TOYOTA)牌</x:v>
      </x:c>
      <x:c r="D705" t="str">
        <x:v>广汽丰田汽车有限公司</x:v>
      </x:c>
      <x:c r="E705"/>
      <x:c r="F705" t="str">
        <x:v>纯电动多用途乘用车</x:v>
      </x:c>
      <x:c r="G705" t="str">
        <x:v>bZ4X</x:v>
      </x:c>
      <x:c r="H705" t="str">
        <x:v>纯电动多用途乘用车</x:v>
      </x:c>
      <x:c r="I705" t="str">
        <x:v>SUV-C</x:v>
      </x:c>
      <x:c r="J705" t="str">
        <x:v>BEV</x:v>
      </x:c>
      <x:c r="K705" t="str">
        <x:v>否</x:v>
      </x:c>
      <x:c r="L705" t="str">
        <x:v>1865 / 1905</x:v>
      </x:c>
      <x:c r="M705"/>
      <x:c r="N705" t="n">
        <x:v>575</x:v>
      </x:c>
      <x:c r="O705" t="n">
        <x:v>66.7</x:v>
      </x:c>
      <x:c r="P705" t="str">
        <x:v>锂离子</x:v>
      </x:c>
      <x:c r="Q705" t="n">
        <x:v>155.48</x:v>
      </x:c>
      <x:c r="R705" t="n">
        <x:v>11.6</x:v>
      </x:c>
      <x:c r="S705"/>
      <x:c r="T705"/>
      <x:c r="U705" t="str">
        <x:v>AISIN CORPORATION</x:v>
      </x:c>
      <x:c r="V705" t="str">
        <x:v>150/266.3</x:v>
      </x:c>
      <x:c r="W705"/>
      <x:c r="X705" t="str">
        <x:v>不适用(BEV)</x:v>
      </x:c>
      <x:c r="Y705" t="str">
        <x:v>不适用(BEV)</x:v>
      </x:c>
      <x:c r="Z705" t="str">
        <x:v>不适用(BEV)</x:v>
      </x:c>
      <x:c r="AA705" t="str">
        <x:v>不适用(BEV)</x:v>
      </x:c>
      <x:c r="AB705" t="str">
        <x:v>不适用(BEV)</x:v>
      </x:c>
      <x:c r="AC705" t="str">
        <x:v>不适用(BEV)</x:v>
      </x:c>
      <x:c r="AD705" t="str">
        <x:v>BEV_历史批次</x:v>
      </x:c>
      <x:c r="AE705" s="14" t="str">
        <x:v>266.3</x:v>
      </x:c>
      <x:c r="AF705" s="14" t="str"/>
      <x:c r="AG705" s="14" t="str">
        <x:v>源字段可解析</x:v>
      </x:c>
      <x:c r="AH705" s="15" t="n">
        <x:f>IF(R705&lt;&gt;"",R705,IFERROR(IF(AND(IF(ISNUMBER(O705),O705,IFERROR(VALUE(O705),VALUE(LEFT(TRIM(O705),FIND("|",SUBSTITUTE(SUBSTITUTE(SUBSTITUTE(SUBSTITUTE(SUBSTITUTE(TRIM(O705),"/","|"),"(","|"),"（","|"),";","|"),"；","|")&amp;"|")-1))))*100/IF(ISNUMBER(N705),N705,IFERROR(VALUE(N705),VALUE(LEFT(TRIM(N705),FIND("|",SUBSTITUTE(SUBSTITUTE(SUBSTITUTE(SUBSTITUTE(SUBSTITUTE(TRIM(N705),"/","|"),"(","|"),"（","|"),";","|"),"；","|")&amp;"|")-1))))&gt;=3,IF(ISNUMBER(O705),O705,IFERROR(VALUE(O705),VALUE(LEFT(TRIM(O705),FIND("|",SUBSTITUTE(SUBSTITUTE(SUBSTITUTE(SUBSTITUTE(SUBSTITUTE(TRIM(O705),"/","|"),"(","|"),"（","|"),";","|"),"；","|")&amp;"|")-1))))*100/IF(ISNUMBER(N705),N705,IFERROR(VALUE(N705),VALUE(LEFT(TRIM(N705),FIND("|",SUBSTITUTE(SUBSTITUTE(SUBSTITUTE(SUBSTITUTE(SUBSTITUTE(TRIM(N705),"/","|"),"(","|"),"（","|"),";","|"),"；","|")&amp;"|")-1))))&lt;=40),IF(ISNUMBER(O705),O705,IFERROR(VALUE(O705),VALUE(LEFT(TRIM(O705),FIND("|",SUBSTITUTE(SUBSTITUTE(SUBSTITUTE(SUBSTITUTE(SUBSTITUTE(TRIM(O705),"/","|"),"(","|"),"（","|"),";","|"),"；","|")&amp;"|")-1))))*100/IF(ISNUMBER(N705),N705,IFERROR(VALUE(N705),VALUE(LEFT(TRIM(N705),FIND("|",SUBSTITUTE(SUBSTITUTE(SUBSTITUTE(SUBSTITUTE(SUBSTITUTE(TRIM(N705),"/","|"),"(","|"),"（","|"),";","|"),"；","|")&amp;"|")-1)))),""),""))</x:f>
        <x:v>11.6</x:v>
      </x:c>
      <x:c r="AI705" s="15" t="str">
        <x:f>IFERROR(IF(AND(IF(ISNUMBER(O705),O705,IFERROR(VALUE(O705),VALUE(LEFT(TRIM(O705),FIND("|",SUBSTITUTE(SUBSTITUTE(SUBSTITUTE(SUBSTITUTE(SUBSTITUTE(TRIM(O705),"/","|"),"(","|"),"（","|"),";","|"),"；","|")&amp;"|")-1))))&gt;=75,IF(ISNUMBER(O705),O705,IFERROR(VALUE(O705),VALUE(LEFT(TRIM(O705),FIND("|",SUBSTITUTE(SUBSTITUTE(SUBSTITUTE(SUBSTITUTE(SUBSTITUTE(TRIM(O705),"/","|"),"(","|"),"（","|"),";","|"),"；","|")&amp;"|")-1))))&lt;=85,IF(ISNUMBER(Q705),Q705,IFERROR(VALUE(Q705),VALUE(LEFT(TRIM(Q705),FIND("|",SUBSTITUTE(SUBSTITUTE(SUBSTITUTE(SUBSTITUTE(SUBSTITUTE(TRIM(Q705),"/","|"),"(","|"),"（","|"),";","|"),"；","|")&amp;"|")-1))))&gt;0),IF(ISNUMBER(O705),O705,IFERROR(VALUE(O705),VALUE(LEFT(TRIM(O705),FIND("|",SUBSTITUTE(SUBSTITUTE(SUBSTITUTE(SUBSTITUTE(SUBSTITUTE(TRIM(O705),"/","|"),"(","|"),"（","|"),";","|"),"；","|")&amp;"|")-1))))*1000/IF(ISNUMBER(Q705),Q705,IFERROR(VALUE(Q705),VALUE(LEFT(TRIM(Q705),FIND("|",SUBSTITUTE(SUBSTITUTE(SUBSTITUTE(SUBSTITUTE(SUBSTITUTE(TRIM(Q705),"/","|"),"(","|"),"（","|"),";","|"),"；","|")&amp;"|")-1)))),""),"")</x:f>
      </x:c>
      <x:c r="AJ705" s="14" t="str">
        <x:f>IF(AI705="","","非称重实测")</x:f>
      </x:c>
      <x:c r="AK705" s="14" t="str"/>
      <x:c r="AL705" s="14" t="str">
        <x:v>v3.4.6-candidate</x:v>
      </x:c>
    </x:row>
    <x:row r="706">
      <x:c r="A706" t="n">
        <x:v>355</x:v>
      </x:c>
      <x:c r="B706" t="str">
        <x:v>GTM6470BFEBEV</x:v>
      </x:c>
      <x:c r="C706" t="str">
        <x:v>丰田(TOYOTA)牌</x:v>
      </x:c>
      <x:c r="D706" t="str">
        <x:v>广汽丰田汽车有限公司</x:v>
      </x:c>
      <x:c r="E706"/>
      <x:c r="F706" t="str">
        <x:v>纯电动多用途乘用车</x:v>
      </x:c>
      <x:c r="G706" t="str">
        <x:v>bZ4X</x:v>
      </x:c>
      <x:c r="H706" t="str">
        <x:v>纯电动多用途乘用车</x:v>
      </x:c>
      <x:c r="I706" t="str">
        <x:v>SUV-C</x:v>
      </x:c>
      <x:c r="J706" t="str">
        <x:v>BEV</x:v>
      </x:c>
      <x:c r="K706" t="str">
        <x:v>否</x:v>
      </x:c>
      <x:c r="L706" t="n">
        <x:v>1865</x:v>
      </x:c>
      <x:c r="M706"/>
      <x:c r="N706" t="n">
        <x:v>400</x:v>
      </x:c>
      <x:c r="O706" t="n">
        <x:v>50.3</x:v>
      </x:c>
      <x:c r="P706" t="str">
        <x:v>锂离子</x:v>
      </x:c>
      <x:c r="Q706" t="n">
        <x:v>117.25</x:v>
      </x:c>
      <x:c r="R706" t="n">
        <x:v>12.3</x:v>
      </x:c>
      <x:c r="S706"/>
      <x:c r="T706"/>
      <x:c r="U706" t="str">
        <x:v>AISIN CORPORATION</x:v>
      </x:c>
      <x:c r="V706" t="str">
        <x:v>150/266.3</x:v>
      </x:c>
      <x:c r="W706"/>
      <x:c r="X706" t="str">
        <x:v>不适用(BEV)</x:v>
      </x:c>
      <x:c r="Y706" t="str">
        <x:v>不适用(BEV)</x:v>
      </x:c>
      <x:c r="Z706" t="str">
        <x:v>不适用(BEV)</x:v>
      </x:c>
      <x:c r="AA706" t="str">
        <x:v>不适用(BEV)</x:v>
      </x:c>
      <x:c r="AB706" t="str">
        <x:v>不适用(BEV)</x:v>
      </x:c>
      <x:c r="AC706" t="str">
        <x:v>不适用(BEV)</x:v>
      </x:c>
      <x:c r="AD706" t="str">
        <x:v>BEV_历史批次</x:v>
      </x:c>
      <x:c r="AE706" s="14" t="str">
        <x:v>266.3</x:v>
      </x:c>
      <x:c r="AF706" s="14" t="str"/>
      <x:c r="AG706" s="14" t="str">
        <x:v>源字段可解析</x:v>
      </x:c>
      <x:c r="AH706" s="15" t="n">
        <x:f>IF(R706&lt;&gt;"",R706,IFERROR(IF(AND(IF(ISNUMBER(O706),O706,IFERROR(VALUE(O706),VALUE(LEFT(TRIM(O706),FIND("|",SUBSTITUTE(SUBSTITUTE(SUBSTITUTE(SUBSTITUTE(SUBSTITUTE(TRIM(O706),"/","|"),"(","|"),"（","|"),";","|"),"；","|")&amp;"|")-1))))*100/IF(ISNUMBER(N706),N706,IFERROR(VALUE(N706),VALUE(LEFT(TRIM(N706),FIND("|",SUBSTITUTE(SUBSTITUTE(SUBSTITUTE(SUBSTITUTE(SUBSTITUTE(TRIM(N706),"/","|"),"(","|"),"（","|"),";","|"),"；","|")&amp;"|")-1))))&gt;=3,IF(ISNUMBER(O706),O706,IFERROR(VALUE(O706),VALUE(LEFT(TRIM(O706),FIND("|",SUBSTITUTE(SUBSTITUTE(SUBSTITUTE(SUBSTITUTE(SUBSTITUTE(TRIM(O706),"/","|"),"(","|"),"（","|"),";","|"),"；","|")&amp;"|")-1))))*100/IF(ISNUMBER(N706),N706,IFERROR(VALUE(N706),VALUE(LEFT(TRIM(N706),FIND("|",SUBSTITUTE(SUBSTITUTE(SUBSTITUTE(SUBSTITUTE(SUBSTITUTE(TRIM(N706),"/","|"),"(","|"),"（","|"),";","|"),"；","|")&amp;"|")-1))))&lt;=40),IF(ISNUMBER(O706),O706,IFERROR(VALUE(O706),VALUE(LEFT(TRIM(O706),FIND("|",SUBSTITUTE(SUBSTITUTE(SUBSTITUTE(SUBSTITUTE(SUBSTITUTE(TRIM(O706),"/","|"),"(","|"),"（","|"),";","|"),"；","|")&amp;"|")-1))))*100/IF(ISNUMBER(N706),N706,IFERROR(VALUE(N706),VALUE(LEFT(TRIM(N706),FIND("|",SUBSTITUTE(SUBSTITUTE(SUBSTITUTE(SUBSTITUTE(SUBSTITUTE(TRIM(N706),"/","|"),"(","|"),"（","|"),";","|"),"；","|")&amp;"|")-1)))),""),""))</x:f>
        <x:v>12.3</x:v>
      </x:c>
      <x:c r="AI706" s="15" t="str">
        <x:f>IFERROR(IF(AND(IF(ISNUMBER(O706),O706,IFERROR(VALUE(O706),VALUE(LEFT(TRIM(O706),FIND("|",SUBSTITUTE(SUBSTITUTE(SUBSTITUTE(SUBSTITUTE(SUBSTITUTE(TRIM(O706),"/","|"),"(","|"),"（","|"),";","|"),"；","|")&amp;"|")-1))))&gt;=75,IF(ISNUMBER(O706),O706,IFERROR(VALUE(O706),VALUE(LEFT(TRIM(O706),FIND("|",SUBSTITUTE(SUBSTITUTE(SUBSTITUTE(SUBSTITUTE(SUBSTITUTE(TRIM(O706),"/","|"),"(","|"),"（","|"),";","|"),"；","|")&amp;"|")-1))))&lt;=85,IF(ISNUMBER(Q706),Q706,IFERROR(VALUE(Q706),VALUE(LEFT(TRIM(Q706),FIND("|",SUBSTITUTE(SUBSTITUTE(SUBSTITUTE(SUBSTITUTE(SUBSTITUTE(TRIM(Q706),"/","|"),"(","|"),"（","|"),";","|"),"；","|")&amp;"|")-1))))&gt;0),IF(ISNUMBER(O706),O706,IFERROR(VALUE(O706),VALUE(LEFT(TRIM(O706),FIND("|",SUBSTITUTE(SUBSTITUTE(SUBSTITUTE(SUBSTITUTE(SUBSTITUTE(TRIM(O706),"/","|"),"(","|"),"（","|"),";","|"),"；","|")&amp;"|")-1))))*1000/IF(ISNUMBER(Q706),Q706,IFERROR(VALUE(Q706),VALUE(LEFT(TRIM(Q706),FIND("|",SUBSTITUTE(SUBSTITUTE(SUBSTITUTE(SUBSTITUTE(SUBSTITUTE(TRIM(Q706),"/","|"),"(","|"),"（","|"),";","|"),"；","|")&amp;"|")-1)))),""),"")</x:f>
      </x:c>
      <x:c r="AJ706" s="14" t="str">
        <x:f>IF(AI706="","","非称重实测")</x:f>
      </x:c>
      <x:c r="AK706" s="14" t="str"/>
      <x:c r="AL706" s="14" t="str">
        <x:v>v3.4.6-candidate</x:v>
      </x:c>
    </x:row>
    <x:row r="707">
      <x:c r="A707" t="n">
        <x:v>355</x:v>
      </x:c>
      <x:c r="B707" t="str">
        <x:v>GTM6470BWBEV</x:v>
      </x:c>
      <x:c r="C707" t="str">
        <x:v>丰田(TOYOTA)牌</x:v>
      </x:c>
      <x:c r="D707" t="str">
        <x:v>广汽丰田汽车有限公司</x:v>
      </x:c>
      <x:c r="E707"/>
      <x:c r="F707" t="str">
        <x:v>纯电动多用途乘用车</x:v>
      </x:c>
      <x:c r="G707" t="str">
        <x:v>bZ4X</x:v>
      </x:c>
      <x:c r="H707" t="str">
        <x:v>纯电动多用途乘用车</x:v>
      </x:c>
      <x:c r="I707" t="str">
        <x:v>SUV-C</x:v>
      </x:c>
      <x:c r="J707" t="str">
        <x:v>BEV</x:v>
      </x:c>
      <x:c r="K707" t="str">
        <x:v>否</x:v>
      </x:c>
      <x:c r="L707" t="str">
        <x:v>2000 / 2035</x:v>
      </x:c>
      <x:c r="M707"/>
      <x:c r="N707" t="str">
        <x:v>560 / 500</x:v>
      </x:c>
      <x:c r="O707" t="n">
        <x:v>60.7</x:v>
      </x:c>
      <x:c r="P707" t="str">
        <x:v>锂离子</x:v>
      </x:c>
      <x:c r="Q707" t="n">
        <x:v>155.48</x:v>
      </x:c>
      <x:c r="R707" t="str">
        <x:v>13.1/14.7</x:v>
      </x:c>
      <x:c r="S707"/>
      <x:c r="T707"/>
      <x:c r="U707" t="str">
        <x:v>AISIN CORPORATION</x:v>
      </x:c>
      <x:c r="V707" t="str">
        <x:v>F:80/168.5
R: 80/168.5</x:v>
      </x:c>
      <x:c r="W707"/>
      <x:c r="X707" t="str">
        <x:v>不适用(BEV)</x:v>
      </x:c>
      <x:c r="Y707" t="str">
        <x:v>不适用(BEV)</x:v>
      </x:c>
      <x:c r="Z707" t="str">
        <x:v>不适用(BEV)</x:v>
      </x:c>
      <x:c r="AA707" t="str">
        <x:v>不适用(BEV)</x:v>
      </x:c>
      <x:c r="AB707" t="str">
        <x:v>不适用(BEV)</x:v>
      </x:c>
      <x:c r="AC707" t="str">
        <x:v>不适用(BEV)</x:v>
      </x:c>
      <x:c r="AD707" t="str">
        <x:v>BEV_历史批次</x:v>
      </x:c>
      <x:c r="AE707" s="14" t="str">
        <x:v>168.5</x:v>
      </x:c>
      <x:c r="AF707" s="14" t="str"/>
      <x:c r="AG707" s="14" t="str">
        <x:v>源字段可解析</x:v>
      </x:c>
      <x:c r="AH707" s="15" t="str">
        <x:f>IF(R707&lt;&gt;"",R707,IFERROR(IF(AND(IF(ISNUMBER(O707),O707,IFERROR(VALUE(O707),VALUE(LEFT(TRIM(O707),FIND("|",SUBSTITUTE(SUBSTITUTE(SUBSTITUTE(SUBSTITUTE(SUBSTITUTE(TRIM(O707),"/","|"),"(","|"),"（","|"),";","|"),"；","|")&amp;"|")-1))))*100/IF(ISNUMBER(N707),N707,IFERROR(VALUE(N707),VALUE(LEFT(TRIM(N707),FIND("|",SUBSTITUTE(SUBSTITUTE(SUBSTITUTE(SUBSTITUTE(SUBSTITUTE(TRIM(N707),"/","|"),"(","|"),"（","|"),";","|"),"；","|")&amp;"|")-1))))&gt;=3,IF(ISNUMBER(O707),O707,IFERROR(VALUE(O707),VALUE(LEFT(TRIM(O707),FIND("|",SUBSTITUTE(SUBSTITUTE(SUBSTITUTE(SUBSTITUTE(SUBSTITUTE(TRIM(O707),"/","|"),"(","|"),"（","|"),";","|"),"；","|")&amp;"|")-1))))*100/IF(ISNUMBER(N707),N707,IFERROR(VALUE(N707),VALUE(LEFT(TRIM(N707),FIND("|",SUBSTITUTE(SUBSTITUTE(SUBSTITUTE(SUBSTITUTE(SUBSTITUTE(TRIM(N707),"/","|"),"(","|"),"（","|"),";","|"),"；","|")&amp;"|")-1))))&lt;=40),IF(ISNUMBER(O707),O707,IFERROR(VALUE(O707),VALUE(LEFT(TRIM(O707),FIND("|",SUBSTITUTE(SUBSTITUTE(SUBSTITUTE(SUBSTITUTE(SUBSTITUTE(TRIM(O707),"/","|"),"(","|"),"（","|"),";","|"),"；","|")&amp;"|")-1))))*100/IF(ISNUMBER(N707),N707,IFERROR(VALUE(N707),VALUE(LEFT(TRIM(N707),FIND("|",SUBSTITUTE(SUBSTITUTE(SUBSTITUTE(SUBSTITUTE(SUBSTITUTE(TRIM(N707),"/","|"),"(","|"),"（","|"),";","|"),"；","|")&amp;"|")-1)))),""),""))</x:f>
        <x:v>13.1/14.7</x:v>
      </x:c>
      <x:c r="AI707" s="15" t="str">
        <x:f>IFERROR(IF(AND(IF(ISNUMBER(O707),O707,IFERROR(VALUE(O707),VALUE(LEFT(TRIM(O707),FIND("|",SUBSTITUTE(SUBSTITUTE(SUBSTITUTE(SUBSTITUTE(SUBSTITUTE(TRIM(O707),"/","|"),"(","|"),"（","|"),";","|"),"；","|")&amp;"|")-1))))&gt;=75,IF(ISNUMBER(O707),O707,IFERROR(VALUE(O707),VALUE(LEFT(TRIM(O707),FIND("|",SUBSTITUTE(SUBSTITUTE(SUBSTITUTE(SUBSTITUTE(SUBSTITUTE(TRIM(O707),"/","|"),"(","|"),"（","|"),";","|"),"；","|")&amp;"|")-1))))&lt;=85,IF(ISNUMBER(Q707),Q707,IFERROR(VALUE(Q707),VALUE(LEFT(TRIM(Q707),FIND("|",SUBSTITUTE(SUBSTITUTE(SUBSTITUTE(SUBSTITUTE(SUBSTITUTE(TRIM(Q707),"/","|"),"(","|"),"（","|"),";","|"),"；","|")&amp;"|")-1))))&gt;0),IF(ISNUMBER(O707),O707,IFERROR(VALUE(O707),VALUE(LEFT(TRIM(O707),FIND("|",SUBSTITUTE(SUBSTITUTE(SUBSTITUTE(SUBSTITUTE(SUBSTITUTE(TRIM(O707),"/","|"),"(","|"),"（","|"),";","|"),"；","|")&amp;"|")-1))))*1000/IF(ISNUMBER(Q707),Q707,IFERROR(VALUE(Q707),VALUE(LEFT(TRIM(Q707),FIND("|",SUBSTITUTE(SUBSTITUTE(SUBSTITUTE(SUBSTITUTE(SUBSTITUTE(TRIM(Q707),"/","|"),"(","|"),"（","|"),";","|"),"；","|")&amp;"|")-1)))),""),"")</x:f>
      </x:c>
      <x:c r="AJ707" s="14" t="str">
        <x:f>IF(AI707="","","非称重实测")</x:f>
      </x:c>
      <x:c r="AK707" s="14" t="str"/>
      <x:c r="AL707" s="14" t="str">
        <x:v>v3.4.6-candidate</x:v>
      </x:c>
    </x:row>
    <x:row r="708">
      <x:c r="A708" t="n">
        <x:v>355</x:v>
      </x:c>
      <x:c r="B708" t="str">
        <x:v>HRQ7000BEV01</x:v>
      </x:c>
      <x:c r="C708" t="str">
        <x:v>恒合牌</x:v>
      </x:c>
      <x:c r="D708" t="str">
        <x:v>湖南恒润汽车有限公司</x:v>
      </x:c>
      <x:c r="E708"/>
      <x:c r="F708" t="str">
        <x:v>纯电动轿车</x:v>
      </x:c>
      <x:c r="G708" t="str">
        <x:v>H23</x:v>
      </x:c>
      <x:c r="H708" t="str">
        <x:v>纯电动轿车</x:v>
      </x:c>
      <x:c r="I708" t="str">
        <x:v>Car-B</x:v>
      </x:c>
      <x:c r="J708" t="str">
        <x:v>BEV</x:v>
      </x:c>
      <x:c r="K708" t="str">
        <x:v>否</x:v>
      </x:c>
      <x:c r="L708" t="n">
        <x:v>1420</x:v>
      </x:c>
      <x:c r="M708"/>
      <x:c r="N708" t="n">
        <x:v>302</x:v>
      </x:c>
      <x:c r="O708" t="n">
        <x:v>41.3</x:v>
      </x:c>
      <x:c r="P708" t="str">
        <x:v>磷酸铁锂</x:v>
      </x:c>
      <x:c r="Q708" t="n">
        <x:v>140</x:v>
      </x:c>
      <x:c r="R708" t="n">
        <x:v>13.68</x:v>
      </x:c>
      <x:c r="S708"/>
      <x:c r="T708"/>
      <x:c r="U708" t="str">
        <x:v>永康市斯科若电器</x:v>
      </x:c>
      <x:c r="V708"/>
      <x:c r="W708"/>
      <x:c r="X708" t="str">
        <x:v>不适用(BEV)</x:v>
      </x:c>
      <x:c r="Y708" t="str">
        <x:v>不适用(BEV)</x:v>
      </x:c>
      <x:c r="Z708" t="str">
        <x:v>不适用(BEV)</x:v>
      </x:c>
      <x:c r="AA708" t="str">
        <x:v>不适用(BEV)</x:v>
      </x:c>
      <x:c r="AB708" t="str">
        <x:v>不适用(BEV)</x:v>
      </x:c>
      <x:c r="AC708" t="str">
        <x:v>不适用(BEV)</x:v>
      </x:c>
      <x:c r="AD708" t="str">
        <x:v>BEV_历史批次</x:v>
      </x:c>
      <x:c r="AE708" s="14" t="str"/>
      <x:c r="AF708" s="14" t="str"/>
      <x:c r="AG708" s="14" t="str">
        <x:v>待OCR/外部证据：原字段为空</x:v>
      </x:c>
      <x:c r="AH708" s="15" t="n">
        <x:f>IF(R708&lt;&gt;"",R708,IFERROR(IF(AND(IF(ISNUMBER(O708),O708,IFERROR(VALUE(O708),VALUE(LEFT(TRIM(O708),FIND("|",SUBSTITUTE(SUBSTITUTE(SUBSTITUTE(SUBSTITUTE(SUBSTITUTE(TRIM(O708),"/","|"),"(","|"),"（","|"),";","|"),"；","|")&amp;"|")-1))))*100/IF(ISNUMBER(N708),N708,IFERROR(VALUE(N708),VALUE(LEFT(TRIM(N708),FIND("|",SUBSTITUTE(SUBSTITUTE(SUBSTITUTE(SUBSTITUTE(SUBSTITUTE(TRIM(N708),"/","|"),"(","|"),"（","|"),";","|"),"；","|")&amp;"|")-1))))&gt;=3,IF(ISNUMBER(O708),O708,IFERROR(VALUE(O708),VALUE(LEFT(TRIM(O708),FIND("|",SUBSTITUTE(SUBSTITUTE(SUBSTITUTE(SUBSTITUTE(SUBSTITUTE(TRIM(O708),"/","|"),"(","|"),"（","|"),";","|"),"；","|")&amp;"|")-1))))*100/IF(ISNUMBER(N708),N708,IFERROR(VALUE(N708),VALUE(LEFT(TRIM(N708),FIND("|",SUBSTITUTE(SUBSTITUTE(SUBSTITUTE(SUBSTITUTE(SUBSTITUTE(TRIM(N708),"/","|"),"(","|"),"（","|"),";","|"),"；","|")&amp;"|")-1))))&lt;=40),IF(ISNUMBER(O708),O708,IFERROR(VALUE(O708),VALUE(LEFT(TRIM(O708),FIND("|",SUBSTITUTE(SUBSTITUTE(SUBSTITUTE(SUBSTITUTE(SUBSTITUTE(TRIM(O708),"/","|"),"(","|"),"（","|"),";","|"),"；","|")&amp;"|")-1))))*100/IF(ISNUMBER(N708),N708,IFERROR(VALUE(N708),VALUE(LEFT(TRIM(N708),FIND("|",SUBSTITUTE(SUBSTITUTE(SUBSTITUTE(SUBSTITUTE(SUBSTITUTE(TRIM(N708),"/","|"),"(","|"),"（","|"),";","|"),"；","|")&amp;"|")-1)))),""),""))</x:f>
        <x:v>13.68</x:v>
      </x:c>
      <x:c r="AI708" s="15" t="str">
        <x:f>IFERROR(IF(AND(IF(ISNUMBER(O708),O708,IFERROR(VALUE(O708),VALUE(LEFT(TRIM(O708),FIND("|",SUBSTITUTE(SUBSTITUTE(SUBSTITUTE(SUBSTITUTE(SUBSTITUTE(TRIM(O708),"/","|"),"(","|"),"（","|"),";","|"),"；","|")&amp;"|")-1))))&gt;=75,IF(ISNUMBER(O708),O708,IFERROR(VALUE(O708),VALUE(LEFT(TRIM(O708),FIND("|",SUBSTITUTE(SUBSTITUTE(SUBSTITUTE(SUBSTITUTE(SUBSTITUTE(TRIM(O708),"/","|"),"(","|"),"（","|"),";","|"),"；","|")&amp;"|")-1))))&lt;=85,IF(ISNUMBER(Q708),Q708,IFERROR(VALUE(Q708),VALUE(LEFT(TRIM(Q708),FIND("|",SUBSTITUTE(SUBSTITUTE(SUBSTITUTE(SUBSTITUTE(SUBSTITUTE(TRIM(Q708),"/","|"),"(","|"),"（","|"),";","|"),"；","|")&amp;"|")-1))))&gt;0),IF(ISNUMBER(O708),O708,IFERROR(VALUE(O708),VALUE(LEFT(TRIM(O708),FIND("|",SUBSTITUTE(SUBSTITUTE(SUBSTITUTE(SUBSTITUTE(SUBSTITUTE(TRIM(O708),"/","|"),"(","|"),"（","|"),";","|"),"；","|")&amp;"|")-1))))*1000/IF(ISNUMBER(Q708),Q708,IFERROR(VALUE(Q708),VALUE(LEFT(TRIM(Q708),FIND("|",SUBSTITUTE(SUBSTITUTE(SUBSTITUTE(SUBSTITUTE(SUBSTITUTE(TRIM(Q708),"/","|"),"(","|"),"（","|"),";","|"),"；","|")&amp;"|")-1)))),""),"")</x:f>
      </x:c>
      <x:c r="AJ708" s="14" t="str">
        <x:f>IF(AI708="","","非称重实测")</x:f>
      </x:c>
      <x:c r="AK708" s="14" t="str"/>
      <x:c r="AL708" s="14" t="str">
        <x:v>v3.4.6-candidate</x:v>
      </x:c>
    </x:row>
    <x:row r="709">
      <x:c r="A709" t="n">
        <x:v>355</x:v>
      </x:c>
      <x:c r="B709" t="str">
        <x:v>HXK7000BEVA13</x:v>
      </x:c>
      <x:c r="C709" t="str">
        <x:v>凌宝牌</x:v>
      </x:c>
      <x:c r="D709" t="str">
        <x:v>江苏吉麦新能源车业有限公司</x:v>
      </x:c>
      <x:c r="E709"/>
      <x:c r="F709" t="str">
        <x:v>纯电动轿车</x:v>
      </x:c>
      <x:c r="G709" t="str">
        <x:v>凌宝BOX</x:v>
      </x:c>
      <x:c r="H709" t="str">
        <x:v>纯电动轿车</x:v>
      </x:c>
      <x:c r="I709" t="str">
        <x:v>Car-B</x:v>
      </x:c>
      <x:c r="J709" t="str">
        <x:v>BEV</x:v>
      </x:c>
      <x:c r="K709" t="str">
        <x:v>否</x:v>
      </x:c>
      <x:c r="L709" t="n">
        <x:v>865</x:v>
      </x:c>
      <x:c r="M709"/>
      <x:c r="N709" t="n">
        <x:v>145</x:v>
      </x:c>
      <x:c r="O709" t="n">
        <x:v>14.08</x:v>
      </x:c>
      <x:c r="P709" t="str">
        <x:v>磷酸铁锂</x:v>
      </x:c>
      <x:c r="Q709" t="n">
        <x:v>123.99</x:v>
      </x:c>
      <x:c r="R709" t="n">
        <x:v>10</x:v>
      </x:c>
      <x:c r="S709"/>
      <x:c r="T709"/>
      <x:c r="U709" t="str">
        <x:v>合普动力/奥思伟尔</x:v>
      </x:c>
      <x:c r="V709" t="str">
        <x:v>30/95</x:v>
      </x:c>
      <x:c r="W709"/>
      <x:c r="X709" t="str">
        <x:v>不适用(BEV)</x:v>
      </x:c>
      <x:c r="Y709" t="str">
        <x:v>不适用(BEV)</x:v>
      </x:c>
      <x:c r="Z709" t="str">
        <x:v>不适用(BEV)</x:v>
      </x:c>
      <x:c r="AA709" t="str">
        <x:v>不适用(BEV)</x:v>
      </x:c>
      <x:c r="AB709" t="str">
        <x:v>不适用(BEV)</x:v>
      </x:c>
      <x:c r="AC709" t="str">
        <x:v>不适用(BEV)</x:v>
      </x:c>
      <x:c r="AD709" t="str">
        <x:v>BEV_历史批次</x:v>
      </x:c>
      <x:c r="AE709" s="14" t="str">
        <x:v>95</x:v>
      </x:c>
      <x:c r="AF709" s="14" t="str"/>
      <x:c r="AG709" s="14" t="str">
        <x:v>源字段可解析</x:v>
      </x:c>
      <x:c r="AH709" s="15" t="n">
        <x:f>IF(R709&lt;&gt;"",R709,IFERROR(IF(AND(IF(ISNUMBER(O709),O709,IFERROR(VALUE(O709),VALUE(LEFT(TRIM(O709),FIND("|",SUBSTITUTE(SUBSTITUTE(SUBSTITUTE(SUBSTITUTE(SUBSTITUTE(TRIM(O709),"/","|"),"(","|"),"（","|"),";","|"),"；","|")&amp;"|")-1))))*100/IF(ISNUMBER(N709),N709,IFERROR(VALUE(N709),VALUE(LEFT(TRIM(N709),FIND("|",SUBSTITUTE(SUBSTITUTE(SUBSTITUTE(SUBSTITUTE(SUBSTITUTE(TRIM(N709),"/","|"),"(","|"),"（","|"),";","|"),"；","|")&amp;"|")-1))))&gt;=3,IF(ISNUMBER(O709),O709,IFERROR(VALUE(O709),VALUE(LEFT(TRIM(O709),FIND("|",SUBSTITUTE(SUBSTITUTE(SUBSTITUTE(SUBSTITUTE(SUBSTITUTE(TRIM(O709),"/","|"),"(","|"),"（","|"),";","|"),"；","|")&amp;"|")-1))))*100/IF(ISNUMBER(N709),N709,IFERROR(VALUE(N709),VALUE(LEFT(TRIM(N709),FIND("|",SUBSTITUTE(SUBSTITUTE(SUBSTITUTE(SUBSTITUTE(SUBSTITUTE(TRIM(N709),"/","|"),"(","|"),"（","|"),";","|"),"；","|")&amp;"|")-1))))&lt;=40),IF(ISNUMBER(O709),O709,IFERROR(VALUE(O709),VALUE(LEFT(TRIM(O709),FIND("|",SUBSTITUTE(SUBSTITUTE(SUBSTITUTE(SUBSTITUTE(SUBSTITUTE(TRIM(O709),"/","|"),"(","|"),"（","|"),";","|"),"；","|")&amp;"|")-1))))*100/IF(ISNUMBER(N709),N709,IFERROR(VALUE(N709),VALUE(LEFT(TRIM(N709),FIND("|",SUBSTITUTE(SUBSTITUTE(SUBSTITUTE(SUBSTITUTE(SUBSTITUTE(TRIM(N709),"/","|"),"(","|"),"（","|"),";","|"),"；","|")&amp;"|")-1)))),""),""))</x:f>
        <x:v>10</x:v>
      </x:c>
      <x:c r="AI709" s="15" t="str">
        <x:f>IFERROR(IF(AND(IF(ISNUMBER(O709),O709,IFERROR(VALUE(O709),VALUE(LEFT(TRIM(O709),FIND("|",SUBSTITUTE(SUBSTITUTE(SUBSTITUTE(SUBSTITUTE(SUBSTITUTE(TRIM(O709),"/","|"),"(","|"),"（","|"),";","|"),"；","|")&amp;"|")-1))))&gt;=75,IF(ISNUMBER(O709),O709,IFERROR(VALUE(O709),VALUE(LEFT(TRIM(O709),FIND("|",SUBSTITUTE(SUBSTITUTE(SUBSTITUTE(SUBSTITUTE(SUBSTITUTE(TRIM(O709),"/","|"),"(","|"),"（","|"),";","|"),"；","|")&amp;"|")-1))))&lt;=85,IF(ISNUMBER(Q709),Q709,IFERROR(VALUE(Q709),VALUE(LEFT(TRIM(Q709),FIND("|",SUBSTITUTE(SUBSTITUTE(SUBSTITUTE(SUBSTITUTE(SUBSTITUTE(TRIM(Q709),"/","|"),"(","|"),"（","|"),";","|"),"；","|")&amp;"|")-1))))&gt;0),IF(ISNUMBER(O709),O709,IFERROR(VALUE(O709),VALUE(LEFT(TRIM(O709),FIND("|",SUBSTITUTE(SUBSTITUTE(SUBSTITUTE(SUBSTITUTE(SUBSTITUTE(TRIM(O709),"/","|"),"(","|"),"（","|"),";","|"),"；","|")&amp;"|")-1))))*1000/IF(ISNUMBER(Q709),Q709,IFERROR(VALUE(Q709),VALUE(LEFT(TRIM(Q709),FIND("|",SUBSTITUTE(SUBSTITUTE(SUBSTITUTE(SUBSTITUTE(SUBSTITUTE(TRIM(Q709),"/","|"),"(","|"),"（","|"),";","|"),"；","|")&amp;"|")-1)))),""),"")</x:f>
      </x:c>
      <x:c r="AJ709" s="14" t="str">
        <x:f>IF(AI709="","","非称重实测")</x:f>
      </x:c>
      <x:c r="AK709" s="14" t="str"/>
      <x:c r="AL709" s="14" t="str">
        <x:v>v3.4.6-candidate</x:v>
      </x:c>
    </x:row>
    <x:row r="710">
      <x:c r="A710" t="n">
        <x:v>355</x:v>
      </x:c>
      <x:c r="B710" t="str">
        <x:v>JKC6450A0X0BEV</x:v>
      </x:c>
      <x:c r="C710" t="str">
        <x:v>鑫源牌</x:v>
      </x:c>
      <x:c r="D710" t="str">
        <x:v>华晨鑫源重庆汽车有限公司</x:v>
      </x:c>
      <x:c r="E710"/>
      <x:c r="F710" t="str">
        <x:v>纯电动多用途乘用车</x:v>
      </x:c>
      <x:c r="G710" t="str">
        <x:v>X30LEV</x:v>
      </x:c>
      <x:c r="H710" t="str">
        <x:v>纯电动多用途乘用车</x:v>
      </x:c>
      <x:c r="I710" t="str">
        <x:v>MPV</x:v>
      </x:c>
      <x:c r="J710" t="str">
        <x:v>BEV</x:v>
      </x:c>
      <x:c r="K710" t="str">
        <x:v>否</x:v>
      </x:c>
      <x:c r="L710" t="n">
        <x:v>1520</x:v>
      </x:c>
      <x:c r="M710"/>
      <x:c r="N710" t="n">
        <x:v>305</x:v>
      </x:c>
      <x:c r="O710" t="n">
        <x:v>41.86</x:v>
      </x:c>
      <x:c r="P710" t="str">
        <x:v>磷酸铁锂</x:v>
      </x:c>
      <x:c r="Q710" t="n">
        <x:v>137.6</x:v>
      </x:c>
      <x:c r="R710" t="n">
        <x:v>13.9</x:v>
      </x:c>
      <x:c r="S710"/>
      <x:c r="T710"/>
      <x:c r="U710" t="str">
        <x:v>苏州汇川</x:v>
      </x:c>
      <x:c r="V710" t="str">
        <x:v>60/220</x:v>
      </x:c>
      <x:c r="W710"/>
      <x:c r="X710" t="str">
        <x:v>不适用(BEV)</x:v>
      </x:c>
      <x:c r="Y710" t="str">
        <x:v>不适用(BEV)</x:v>
      </x:c>
      <x:c r="Z710" t="str">
        <x:v>不适用(BEV)</x:v>
      </x:c>
      <x:c r="AA710" t="str">
        <x:v>不适用(BEV)</x:v>
      </x:c>
      <x:c r="AB710" t="str">
        <x:v>不适用(BEV)</x:v>
      </x:c>
      <x:c r="AC710" t="str">
        <x:v>不适用(BEV)</x:v>
      </x:c>
      <x:c r="AD710" t="str">
        <x:v>BEV_历史批次</x:v>
      </x:c>
      <x:c r="AE710" s="14" t="str">
        <x:v>220</x:v>
      </x:c>
      <x:c r="AF710" s="14" t="str"/>
      <x:c r="AG710" s="14" t="str">
        <x:v>源字段可解析</x:v>
      </x:c>
      <x:c r="AH710" s="15" t="n">
        <x:f>IF(R710&lt;&gt;"",R710,IFERROR(IF(AND(IF(ISNUMBER(O710),O710,IFERROR(VALUE(O710),VALUE(LEFT(TRIM(O710),FIND("|",SUBSTITUTE(SUBSTITUTE(SUBSTITUTE(SUBSTITUTE(SUBSTITUTE(TRIM(O710),"/","|"),"(","|"),"（","|"),";","|"),"；","|")&amp;"|")-1))))*100/IF(ISNUMBER(N710),N710,IFERROR(VALUE(N710),VALUE(LEFT(TRIM(N710),FIND("|",SUBSTITUTE(SUBSTITUTE(SUBSTITUTE(SUBSTITUTE(SUBSTITUTE(TRIM(N710),"/","|"),"(","|"),"（","|"),";","|"),"；","|")&amp;"|")-1))))&gt;=3,IF(ISNUMBER(O710),O710,IFERROR(VALUE(O710),VALUE(LEFT(TRIM(O710),FIND("|",SUBSTITUTE(SUBSTITUTE(SUBSTITUTE(SUBSTITUTE(SUBSTITUTE(TRIM(O710),"/","|"),"(","|"),"（","|"),";","|"),"；","|")&amp;"|")-1))))*100/IF(ISNUMBER(N710),N710,IFERROR(VALUE(N710),VALUE(LEFT(TRIM(N710),FIND("|",SUBSTITUTE(SUBSTITUTE(SUBSTITUTE(SUBSTITUTE(SUBSTITUTE(TRIM(N710),"/","|"),"(","|"),"（","|"),";","|"),"；","|")&amp;"|")-1))))&lt;=40),IF(ISNUMBER(O710),O710,IFERROR(VALUE(O710),VALUE(LEFT(TRIM(O710),FIND("|",SUBSTITUTE(SUBSTITUTE(SUBSTITUTE(SUBSTITUTE(SUBSTITUTE(TRIM(O710),"/","|"),"(","|"),"（","|"),";","|"),"；","|")&amp;"|")-1))))*100/IF(ISNUMBER(N710),N710,IFERROR(VALUE(N710),VALUE(LEFT(TRIM(N710),FIND("|",SUBSTITUTE(SUBSTITUTE(SUBSTITUTE(SUBSTITUTE(SUBSTITUTE(TRIM(N710),"/","|"),"(","|"),"（","|"),";","|"),"；","|")&amp;"|")-1)))),""),""))</x:f>
        <x:v>13.9</x:v>
      </x:c>
      <x:c r="AI710" s="15" t="str">
        <x:f>IFERROR(IF(AND(IF(ISNUMBER(O710),O710,IFERROR(VALUE(O710),VALUE(LEFT(TRIM(O710),FIND("|",SUBSTITUTE(SUBSTITUTE(SUBSTITUTE(SUBSTITUTE(SUBSTITUTE(TRIM(O710),"/","|"),"(","|"),"（","|"),";","|"),"；","|")&amp;"|")-1))))&gt;=75,IF(ISNUMBER(O710),O710,IFERROR(VALUE(O710),VALUE(LEFT(TRIM(O710),FIND("|",SUBSTITUTE(SUBSTITUTE(SUBSTITUTE(SUBSTITUTE(SUBSTITUTE(TRIM(O710),"/","|"),"(","|"),"（","|"),";","|"),"；","|")&amp;"|")-1))))&lt;=85,IF(ISNUMBER(Q710),Q710,IFERROR(VALUE(Q710),VALUE(LEFT(TRIM(Q710),FIND("|",SUBSTITUTE(SUBSTITUTE(SUBSTITUTE(SUBSTITUTE(SUBSTITUTE(TRIM(Q710),"/","|"),"(","|"),"（","|"),";","|"),"；","|")&amp;"|")-1))))&gt;0),IF(ISNUMBER(O710),O710,IFERROR(VALUE(O710),VALUE(LEFT(TRIM(O710),FIND("|",SUBSTITUTE(SUBSTITUTE(SUBSTITUTE(SUBSTITUTE(SUBSTITUTE(TRIM(O710),"/","|"),"(","|"),"（","|"),";","|"),"；","|")&amp;"|")-1))))*1000/IF(ISNUMBER(Q710),Q710,IFERROR(VALUE(Q710),VALUE(LEFT(TRIM(Q710),FIND("|",SUBSTITUTE(SUBSTITUTE(SUBSTITUTE(SUBSTITUTE(SUBSTITUTE(TRIM(Q710),"/","|"),"(","|"),"（","|"),";","|"),"；","|")&amp;"|")-1)))),""),"")</x:f>
      </x:c>
      <x:c r="AJ710" s="14" t="str">
        <x:f>IF(AI710="","","非称重实测")</x:f>
      </x:c>
      <x:c r="AK710" s="14" t="str"/>
      <x:c r="AL710" s="14" t="str">
        <x:v>v3.4.6-candidate</x:v>
      </x:c>
    </x:row>
    <x:row r="711">
      <x:c r="A711" t="n">
        <x:v>355</x:v>
      </x:c>
      <x:c r="B711" t="str">
        <x:v>JX7004ESABEV</x:v>
      </x:c>
      <x:c r="C711" t="str">
        <x:v>易至牌</x:v>
      </x:c>
      <x:c r="D711" t="str">
        <x:v>江西江铃集团新能源汽车有限公司</x:v>
      </x:c>
      <x:c r="E711"/>
      <x:c r="F711" t="str">
        <x:v>纯电动轿车</x:v>
      </x:c>
      <x:c r="G711" t="str">
        <x:v>EV2</x:v>
      </x:c>
      <x:c r="H711" t="str">
        <x:v>纯电动轿车</x:v>
      </x:c>
      <x:c r="I711" t="str">
        <x:v>Car-B</x:v>
      </x:c>
      <x:c r="J711" t="str">
        <x:v>BEV</x:v>
      </x:c>
      <x:c r="K711" t="str">
        <x:v>否</x:v>
      </x:c>
      <x:c r="L711" t="n">
        <x:v>930</x:v>
      </x:c>
      <x:c r="M711"/>
      <x:c r="N711" t="n">
        <x:v>175</x:v>
      </x:c>
      <x:c r="O711" t="n">
        <x:v>15.86</x:v>
      </x:c>
      <x:c r="P711" t="str">
        <x:v>磷酸铁锂</x:v>
      </x:c>
      <x:c r="Q711" t="n">
        <x:v>122</x:v>
      </x:c>
      <x:c r="R711" t="n">
        <x:v>9.7</x:v>
      </x:c>
      <x:c r="S711"/>
      <x:c r="T711"/>
      <x:c r="U711" t="str">
        <x:v>上海汽车电驱动</x:v>
      </x:c>
      <x:c r="V711" t="str">
        <x:v>26/84</x:v>
      </x:c>
      <x:c r="W711"/>
      <x:c r="X711" t="str">
        <x:v>不适用(BEV)</x:v>
      </x:c>
      <x:c r="Y711" t="str">
        <x:v>不适用(BEV)</x:v>
      </x:c>
      <x:c r="Z711" t="str">
        <x:v>不适用(BEV)</x:v>
      </x:c>
      <x:c r="AA711" t="str">
        <x:v>不适用(BEV)</x:v>
      </x:c>
      <x:c r="AB711" t="str">
        <x:v>不适用(BEV)</x:v>
      </x:c>
      <x:c r="AC711" t="str">
        <x:v>不适用(BEV)</x:v>
      </x:c>
      <x:c r="AD711" t="str">
        <x:v>BEV_历史批次</x:v>
      </x:c>
      <x:c r="AE711" s="14" t="str">
        <x:v>84</x:v>
      </x:c>
      <x:c r="AF711" s="14" t="str"/>
      <x:c r="AG711" s="14" t="str">
        <x:v>源字段可解析</x:v>
      </x:c>
      <x:c r="AH711" s="15" t="n">
        <x:f>IF(R711&lt;&gt;"",R711,IFERROR(IF(AND(IF(ISNUMBER(O711),O711,IFERROR(VALUE(O711),VALUE(LEFT(TRIM(O711),FIND("|",SUBSTITUTE(SUBSTITUTE(SUBSTITUTE(SUBSTITUTE(SUBSTITUTE(TRIM(O711),"/","|"),"(","|"),"（","|"),";","|"),"；","|")&amp;"|")-1))))*100/IF(ISNUMBER(N711),N711,IFERROR(VALUE(N711),VALUE(LEFT(TRIM(N711),FIND("|",SUBSTITUTE(SUBSTITUTE(SUBSTITUTE(SUBSTITUTE(SUBSTITUTE(TRIM(N711),"/","|"),"(","|"),"（","|"),";","|"),"；","|")&amp;"|")-1))))&gt;=3,IF(ISNUMBER(O711),O711,IFERROR(VALUE(O711),VALUE(LEFT(TRIM(O711),FIND("|",SUBSTITUTE(SUBSTITUTE(SUBSTITUTE(SUBSTITUTE(SUBSTITUTE(TRIM(O711),"/","|"),"(","|"),"（","|"),";","|"),"；","|")&amp;"|")-1))))*100/IF(ISNUMBER(N711),N711,IFERROR(VALUE(N711),VALUE(LEFT(TRIM(N711),FIND("|",SUBSTITUTE(SUBSTITUTE(SUBSTITUTE(SUBSTITUTE(SUBSTITUTE(TRIM(N711),"/","|"),"(","|"),"（","|"),";","|"),"；","|")&amp;"|")-1))))&lt;=40),IF(ISNUMBER(O711),O711,IFERROR(VALUE(O711),VALUE(LEFT(TRIM(O711),FIND("|",SUBSTITUTE(SUBSTITUTE(SUBSTITUTE(SUBSTITUTE(SUBSTITUTE(TRIM(O711),"/","|"),"(","|"),"（","|"),";","|"),"；","|")&amp;"|")-1))))*100/IF(ISNUMBER(N711),N711,IFERROR(VALUE(N711),VALUE(LEFT(TRIM(N711),FIND("|",SUBSTITUTE(SUBSTITUTE(SUBSTITUTE(SUBSTITUTE(SUBSTITUTE(TRIM(N711),"/","|"),"(","|"),"（","|"),";","|"),"；","|")&amp;"|")-1)))),""),""))</x:f>
        <x:v>9.7</x:v>
      </x:c>
      <x:c r="AI711" s="15" t="str">
        <x:f>IFERROR(IF(AND(IF(ISNUMBER(O711),O711,IFERROR(VALUE(O711),VALUE(LEFT(TRIM(O711),FIND("|",SUBSTITUTE(SUBSTITUTE(SUBSTITUTE(SUBSTITUTE(SUBSTITUTE(TRIM(O711),"/","|"),"(","|"),"（","|"),";","|"),"；","|")&amp;"|")-1))))&gt;=75,IF(ISNUMBER(O711),O711,IFERROR(VALUE(O711),VALUE(LEFT(TRIM(O711),FIND("|",SUBSTITUTE(SUBSTITUTE(SUBSTITUTE(SUBSTITUTE(SUBSTITUTE(TRIM(O711),"/","|"),"(","|"),"（","|"),";","|"),"；","|")&amp;"|")-1))))&lt;=85,IF(ISNUMBER(Q711),Q711,IFERROR(VALUE(Q711),VALUE(LEFT(TRIM(Q711),FIND("|",SUBSTITUTE(SUBSTITUTE(SUBSTITUTE(SUBSTITUTE(SUBSTITUTE(TRIM(Q711),"/","|"),"(","|"),"（","|"),";","|"),"；","|")&amp;"|")-1))))&gt;0),IF(ISNUMBER(O711),O711,IFERROR(VALUE(O711),VALUE(LEFT(TRIM(O711),FIND("|",SUBSTITUTE(SUBSTITUTE(SUBSTITUTE(SUBSTITUTE(SUBSTITUTE(TRIM(O711),"/","|"),"(","|"),"（","|"),";","|"),"；","|")&amp;"|")-1))))*1000/IF(ISNUMBER(Q711),Q711,IFERROR(VALUE(Q711),VALUE(LEFT(TRIM(Q711),FIND("|",SUBSTITUTE(SUBSTITUTE(SUBSTITUTE(SUBSTITUTE(SUBSTITUTE(TRIM(Q711),"/","|"),"(","|"),"（","|"),";","|"),"；","|")&amp;"|")-1)))),""),"")</x:f>
      </x:c>
      <x:c r="AJ711" s="14" t="str">
        <x:f>IF(AI711="","","非称重实测")</x:f>
      </x:c>
      <x:c r="AK711" s="14" t="str"/>
      <x:c r="AL711" s="14" t="str">
        <x:v>v3.4.6-candidate</x:v>
      </x:c>
    </x:row>
    <x:row r="712">
      <x:c r="A712" t="n">
        <x:v>355</x:v>
      </x:c>
      <x:c r="B712" t="str">
        <x:v>LZW7004EVPKAMB</x:v>
      </x:c>
      <x:c r="C712" t="str">
        <x:v>五菱牌</x:v>
      </x:c>
      <x:c r="D712" t="str">
        <x:v>上汽通用五菱汽车股份有限公司</x:v>
      </x:c>
      <x:c r="E712" t="str">
        <x:v>五菱</x:v>
      </x:c>
      <x:c r="F712" t="str">
        <x:v>纯电动轿车</x:v>
      </x:c>
      <x:c r="G712" t="str">
        <x:v>宏光MINIEV</x:v>
      </x:c>
      <x:c r="H712" t="str">
        <x:v>纯电动轿车</x:v>
      </x:c>
      <x:c r="I712" t="str">
        <x:v>Car-A</x:v>
      </x:c>
      <x:c r="J712" t="str">
        <x:v>BEV</x:v>
      </x:c>
      <x:c r="K712" t="str">
        <x:v>否</x:v>
      </x:c>
      <x:c r="L712" t="n">
        <x:v>705</x:v>
      </x:c>
      <x:c r="M712" t="n">
        <x:v>2600</x:v>
      </x:c>
      <x:c r="N712" t="n">
        <x:v>144.09</x:v>
      </x:c>
      <x:c r="O712" t="n">
        <x:v>13.4</x:v>
      </x:c>
      <x:c r="P712" t="str">
        <x:v>磷酸铁锂</x:v>
      </x:c>
      <x:c r="Q712" t="n">
        <x:v>112</x:v>
      </x:c>
      <x:c r="R712" t="n">
        <x:v>9.3</x:v>
      </x:c>
      <x:c r="S712" t="n">
        <x:v>30</x:v>
      </x:c>
      <x:c r="T712" t="n">
        <x:v>30</x:v>
      </x:c>
      <x:c r="U712" t="str">
        <x:v>方正电机</x:v>
      </x:c>
      <x:c r="V712" t="str">
        <x:v>20/85</x:v>
      </x:c>
      <x:c r="W712"/>
      <x:c r="X712" t="str">
        <x:v>不适用(BEV)</x:v>
      </x:c>
      <x:c r="Y712" t="str">
        <x:v>不适用(BEV)</x:v>
      </x:c>
      <x:c r="Z712" t="str">
        <x:v>不适用(BEV)</x:v>
      </x:c>
      <x:c r="AA712" t="str">
        <x:v>不适用(BEV)</x:v>
      </x:c>
      <x:c r="AB712" t="str">
        <x:v>不适用(BEV)</x:v>
      </x:c>
      <x:c r="AC712" t="str">
        <x:v>不适用(BEV)</x:v>
      </x:c>
      <x:c r="AD712" t="str">
        <x:v>BEV_历史批次</x:v>
      </x:c>
      <x:c r="AE712" s="14" t="str">
        <x:v>85</x:v>
      </x:c>
      <x:c r="AF712" s="14" t="str"/>
      <x:c r="AG712" s="14" t="str">
        <x:v>源字段可解析</x:v>
      </x:c>
      <x:c r="AH712" s="15" t="n">
        <x:f>IF(R712&lt;&gt;"",R712,IFERROR(IF(AND(IF(ISNUMBER(O712),O712,IFERROR(VALUE(O712),VALUE(LEFT(TRIM(O712),FIND("|",SUBSTITUTE(SUBSTITUTE(SUBSTITUTE(SUBSTITUTE(SUBSTITUTE(TRIM(O712),"/","|"),"(","|"),"（","|"),";","|"),"；","|")&amp;"|")-1))))*100/IF(ISNUMBER(N712),N712,IFERROR(VALUE(N712),VALUE(LEFT(TRIM(N712),FIND("|",SUBSTITUTE(SUBSTITUTE(SUBSTITUTE(SUBSTITUTE(SUBSTITUTE(TRIM(N712),"/","|"),"(","|"),"（","|"),";","|"),"；","|")&amp;"|")-1))))&gt;=3,IF(ISNUMBER(O712),O712,IFERROR(VALUE(O712),VALUE(LEFT(TRIM(O712),FIND("|",SUBSTITUTE(SUBSTITUTE(SUBSTITUTE(SUBSTITUTE(SUBSTITUTE(TRIM(O712),"/","|"),"(","|"),"（","|"),";","|"),"；","|")&amp;"|")-1))))*100/IF(ISNUMBER(N712),N712,IFERROR(VALUE(N712),VALUE(LEFT(TRIM(N712),FIND("|",SUBSTITUTE(SUBSTITUTE(SUBSTITUTE(SUBSTITUTE(SUBSTITUTE(TRIM(N712),"/","|"),"(","|"),"（","|"),";","|"),"；","|")&amp;"|")-1))))&lt;=40),IF(ISNUMBER(O712),O712,IFERROR(VALUE(O712),VALUE(LEFT(TRIM(O712),FIND("|",SUBSTITUTE(SUBSTITUTE(SUBSTITUTE(SUBSTITUTE(SUBSTITUTE(TRIM(O712),"/","|"),"(","|"),"（","|"),";","|"),"；","|")&amp;"|")-1))))*100/IF(ISNUMBER(N712),N712,IFERROR(VALUE(N712),VALUE(LEFT(TRIM(N712),FIND("|",SUBSTITUTE(SUBSTITUTE(SUBSTITUTE(SUBSTITUTE(SUBSTITUTE(TRIM(N712),"/","|"),"(","|"),"（","|"),";","|"),"；","|")&amp;"|")-1)))),""),""))</x:f>
        <x:v>9.3</x:v>
      </x:c>
      <x:c r="AI712" s="15" t="str">
        <x:f>IFERROR(IF(AND(IF(ISNUMBER(O712),O712,IFERROR(VALUE(O712),VALUE(LEFT(TRIM(O712),FIND("|",SUBSTITUTE(SUBSTITUTE(SUBSTITUTE(SUBSTITUTE(SUBSTITUTE(TRIM(O712),"/","|"),"(","|"),"（","|"),";","|"),"；","|")&amp;"|")-1))))&gt;=75,IF(ISNUMBER(O712),O712,IFERROR(VALUE(O712),VALUE(LEFT(TRIM(O712),FIND("|",SUBSTITUTE(SUBSTITUTE(SUBSTITUTE(SUBSTITUTE(SUBSTITUTE(TRIM(O712),"/","|"),"(","|"),"（","|"),";","|"),"；","|")&amp;"|")-1))))&lt;=85,IF(ISNUMBER(Q712),Q712,IFERROR(VALUE(Q712),VALUE(LEFT(TRIM(Q712),FIND("|",SUBSTITUTE(SUBSTITUTE(SUBSTITUTE(SUBSTITUTE(SUBSTITUTE(TRIM(Q712),"/","|"),"(","|"),"（","|"),";","|"),"；","|")&amp;"|")-1))))&gt;0),IF(ISNUMBER(O712),O712,IFERROR(VALUE(O712),VALUE(LEFT(TRIM(O712),FIND("|",SUBSTITUTE(SUBSTITUTE(SUBSTITUTE(SUBSTITUTE(SUBSTITUTE(TRIM(O712),"/","|"),"(","|"),"（","|"),";","|"),"；","|")&amp;"|")-1))))*1000/IF(ISNUMBER(Q712),Q712,IFERROR(VALUE(Q712),VALUE(LEFT(TRIM(Q712),FIND("|",SUBSTITUTE(SUBSTITUTE(SUBSTITUTE(SUBSTITUTE(SUBSTITUTE(TRIM(Q712),"/","|"),"(","|"),"（","|"),";","|"),"；","|")&amp;"|")-1)))),""),"")</x:f>
      </x:c>
      <x:c r="AJ712" s="14" t="str">
        <x:f>IF(AI712="","","非称重实测")</x:f>
      </x:c>
      <x:c r="AK712" s="14" t="str"/>
      <x:c r="AL712" s="14" t="str">
        <x:v>v3.4.6-candidate</x:v>
      </x:c>
    </x:row>
    <x:row r="713">
      <x:c r="A713" t="n">
        <x:v>355</x:v>
      </x:c>
      <x:c r="B713" t="str">
        <x:v>LZW7005EVA5DBKA</x:v>
      </x:c>
      <x:c r="C713" t="str">
        <x:v>五菱牌</x:v>
      </x:c>
      <x:c r="D713" t="str">
        <x:v>上汽通用五菱汽车股份有限公司</x:v>
      </x:c>
      <x:c r="E713" t="str">
        <x:v>五菱</x:v>
      </x:c>
      <x:c r="F713" t="str">
        <x:v>纯电动轿车</x:v>
      </x:c>
      <x:c r="G713" t="str">
        <x:v>Airev</x:v>
      </x:c>
      <x:c r="H713" t="str">
        <x:v>纯电动轿车</x:v>
      </x:c>
      <x:c r="I713" t="str">
        <x:v>Car-A</x:v>
      </x:c>
      <x:c r="J713" t="str">
        <x:v>BEV</x:v>
      </x:c>
      <x:c r="K713" t="str">
        <x:v>否</x:v>
      </x:c>
      <x:c r="L713" t="n">
        <x:v>818</x:v>
      </x:c>
      <x:c r="M713" t="n">
        <x:v>2600</x:v>
      </x:c>
      <x:c r="N713" t="n">
        <x:v>281.05</x:v>
      </x:c>
      <x:c r="O713" t="n">
        <x:v>26.7</x:v>
      </x:c>
      <x:c r="P713" t="str">
        <x:v>磷酸铁锂</x:v>
      </x:c>
      <x:c r="Q713" t="n">
        <x:v>130</x:v>
      </x:c>
      <x:c r="R713" t="n">
        <x:v>9.5</x:v>
      </x:c>
      <x:c r="S713" t="n">
        <x:v>30</x:v>
      </x:c>
      <x:c r="T713" t="n">
        <x:v>30</x:v>
      </x:c>
      <x:c r="U713" t="str">
        <x:v>方正电机</x:v>
      </x:c>
      <x:c r="V713" t="str">
        <x:v>30/110 </x:v>
      </x:c>
      <x:c r="W713"/>
      <x:c r="X713" t="str">
        <x:v>不适用(BEV)</x:v>
      </x:c>
      <x:c r="Y713" t="str">
        <x:v>不适用(BEV)</x:v>
      </x:c>
      <x:c r="Z713" t="str">
        <x:v>不适用(BEV)</x:v>
      </x:c>
      <x:c r="AA713" t="str">
        <x:v>不适用(BEV)</x:v>
      </x:c>
      <x:c r="AB713" t="str">
        <x:v>不适用(BEV)</x:v>
      </x:c>
      <x:c r="AC713" t="str">
        <x:v>不适用(BEV)</x:v>
      </x:c>
      <x:c r="AD713" t="str">
        <x:v>BEV_历史批次</x:v>
      </x:c>
      <x:c r="AE713" s="14" t="str">
        <x:v>110</x:v>
      </x:c>
      <x:c r="AF713" s="14" t="str"/>
      <x:c r="AG713" s="14" t="str">
        <x:v>源字段可解析</x:v>
      </x:c>
      <x:c r="AH713" s="15" t="n">
        <x:f>IF(R713&lt;&gt;"",R713,IFERROR(IF(AND(IF(ISNUMBER(O713),O713,IFERROR(VALUE(O713),VALUE(LEFT(TRIM(O713),FIND("|",SUBSTITUTE(SUBSTITUTE(SUBSTITUTE(SUBSTITUTE(SUBSTITUTE(TRIM(O713),"/","|"),"(","|"),"（","|"),";","|"),"；","|")&amp;"|")-1))))*100/IF(ISNUMBER(N713),N713,IFERROR(VALUE(N713),VALUE(LEFT(TRIM(N713),FIND("|",SUBSTITUTE(SUBSTITUTE(SUBSTITUTE(SUBSTITUTE(SUBSTITUTE(TRIM(N713),"/","|"),"(","|"),"（","|"),";","|"),"；","|")&amp;"|")-1))))&gt;=3,IF(ISNUMBER(O713),O713,IFERROR(VALUE(O713),VALUE(LEFT(TRIM(O713),FIND("|",SUBSTITUTE(SUBSTITUTE(SUBSTITUTE(SUBSTITUTE(SUBSTITUTE(TRIM(O713),"/","|"),"(","|"),"（","|"),";","|"),"；","|")&amp;"|")-1))))*100/IF(ISNUMBER(N713),N713,IFERROR(VALUE(N713),VALUE(LEFT(TRIM(N713),FIND("|",SUBSTITUTE(SUBSTITUTE(SUBSTITUTE(SUBSTITUTE(SUBSTITUTE(TRIM(N713),"/","|"),"(","|"),"（","|"),";","|"),"；","|")&amp;"|")-1))))&lt;=40),IF(ISNUMBER(O713),O713,IFERROR(VALUE(O713),VALUE(LEFT(TRIM(O713),FIND("|",SUBSTITUTE(SUBSTITUTE(SUBSTITUTE(SUBSTITUTE(SUBSTITUTE(TRIM(O713),"/","|"),"(","|"),"（","|"),";","|"),"；","|")&amp;"|")-1))))*100/IF(ISNUMBER(N713),N713,IFERROR(VALUE(N713),VALUE(LEFT(TRIM(N713),FIND("|",SUBSTITUTE(SUBSTITUTE(SUBSTITUTE(SUBSTITUTE(SUBSTITUTE(TRIM(N713),"/","|"),"(","|"),"（","|"),";","|"),"；","|")&amp;"|")-1)))),""),""))</x:f>
        <x:v>9.5</x:v>
      </x:c>
      <x:c r="AI713" s="15" t="str">
        <x:f>IFERROR(IF(AND(IF(ISNUMBER(O713),O713,IFERROR(VALUE(O713),VALUE(LEFT(TRIM(O713),FIND("|",SUBSTITUTE(SUBSTITUTE(SUBSTITUTE(SUBSTITUTE(SUBSTITUTE(TRIM(O713),"/","|"),"(","|"),"（","|"),";","|"),"；","|")&amp;"|")-1))))&gt;=75,IF(ISNUMBER(O713),O713,IFERROR(VALUE(O713),VALUE(LEFT(TRIM(O713),FIND("|",SUBSTITUTE(SUBSTITUTE(SUBSTITUTE(SUBSTITUTE(SUBSTITUTE(TRIM(O713),"/","|"),"(","|"),"（","|"),";","|"),"；","|")&amp;"|")-1))))&lt;=85,IF(ISNUMBER(Q713),Q713,IFERROR(VALUE(Q713),VALUE(LEFT(TRIM(Q713),FIND("|",SUBSTITUTE(SUBSTITUTE(SUBSTITUTE(SUBSTITUTE(SUBSTITUTE(TRIM(Q713),"/","|"),"(","|"),"（","|"),";","|"),"；","|")&amp;"|")-1))))&gt;0),IF(ISNUMBER(O713),O713,IFERROR(VALUE(O713),VALUE(LEFT(TRIM(O713),FIND("|",SUBSTITUTE(SUBSTITUTE(SUBSTITUTE(SUBSTITUTE(SUBSTITUTE(TRIM(O713),"/","|"),"(","|"),"（","|"),";","|"),"；","|")&amp;"|")-1))))*1000/IF(ISNUMBER(Q713),Q713,IFERROR(VALUE(Q713),VALUE(LEFT(TRIM(Q713),FIND("|",SUBSTITUTE(SUBSTITUTE(SUBSTITUTE(SUBSTITUTE(SUBSTITUTE(TRIM(Q713),"/","|"),"(","|"),"（","|"),";","|"),"；","|")&amp;"|")-1)))),""),"")</x:f>
      </x:c>
      <x:c r="AJ713" s="14" t="str">
        <x:f>IF(AI713="","","非称重实测")</x:f>
      </x:c>
      <x:c r="AK713" s="14" t="str"/>
      <x:c r="AL713" s="14" t="str">
        <x:v>v3.4.6-candidate</x:v>
      </x:c>
    </x:row>
    <x:row r="714">
      <x:c r="A714" t="n">
        <x:v>355</x:v>
      </x:c>
      <x:c r="B714" t="str">
        <x:v>LZW7005EVA5EBK</x:v>
      </x:c>
      <x:c r="C714" t="str">
        <x:v>五菱牌</x:v>
      </x:c>
      <x:c r="D714" t="str">
        <x:v>上汽通用五菱汽车股份有限公司</x:v>
      </x:c>
      <x:c r="E714" t="str">
        <x:v>五菱</x:v>
      </x:c>
      <x:c r="F714" t="str">
        <x:v>纯电动轿车</x:v>
      </x:c>
      <x:c r="G714" t="str">
        <x:v>Airev</x:v>
      </x:c>
      <x:c r="H714" t="str">
        <x:v>纯电动轿车</x:v>
      </x:c>
      <x:c r="I714" t="str">
        <x:v>Car-A</x:v>
      </x:c>
      <x:c r="J714" t="str">
        <x:v>BEV</x:v>
      </x:c>
      <x:c r="K714" t="str">
        <x:v>否</x:v>
      </x:c>
      <x:c r="L714" t="n">
        <x:v>860</x:v>
      </x:c>
      <x:c r="M714" t="n">
        <x:v>2600</x:v>
      </x:c>
      <x:c r="N714" t="n">
        <x:v>265</x:v>
      </x:c>
      <x:c r="O714" t="n">
        <x:v>26.5</x:v>
      </x:c>
      <x:c r="P714" t="str">
        <x:v>磷酸铁锂</x:v>
      </x:c>
      <x:c r="Q714" t="n">
        <x:v>130</x:v>
      </x:c>
      <x:c r="R714" t="n">
        <x:v>10</x:v>
      </x:c>
      <x:c r="S714" t="n">
        <x:v>30</x:v>
      </x:c>
      <x:c r="T714" t="n">
        <x:v>30</x:v>
      </x:c>
      <x:c r="U714" t="str">
        <x:v>方正电机</x:v>
      </x:c>
      <x:c r="V714" t="str">
        <x:v>30/110</x:v>
      </x:c>
      <x:c r="W714"/>
      <x:c r="X714" t="str">
        <x:v>不适用(BEV)</x:v>
      </x:c>
      <x:c r="Y714" t="str">
        <x:v>不适用(BEV)</x:v>
      </x:c>
      <x:c r="Z714" t="str">
        <x:v>不适用(BEV)</x:v>
      </x:c>
      <x:c r="AA714" t="str">
        <x:v>不适用(BEV)</x:v>
      </x:c>
      <x:c r="AB714" t="str">
        <x:v>不适用(BEV)</x:v>
      </x:c>
      <x:c r="AC714" t="str">
        <x:v>不适用(BEV)</x:v>
      </x:c>
      <x:c r="AD714" t="str">
        <x:v>BEV_历史批次</x:v>
      </x:c>
      <x:c r="AE714" s="14" t="str">
        <x:v>110</x:v>
      </x:c>
      <x:c r="AF714" s="14" t="str"/>
      <x:c r="AG714" s="14" t="str">
        <x:v>源字段可解析</x:v>
      </x:c>
      <x:c r="AH714" s="15" t="n">
        <x:f>IF(R714&lt;&gt;"",R714,IFERROR(IF(AND(IF(ISNUMBER(O714),O714,IFERROR(VALUE(O714),VALUE(LEFT(TRIM(O714),FIND("|",SUBSTITUTE(SUBSTITUTE(SUBSTITUTE(SUBSTITUTE(SUBSTITUTE(TRIM(O714),"/","|"),"(","|"),"（","|"),";","|"),"；","|")&amp;"|")-1))))*100/IF(ISNUMBER(N714),N714,IFERROR(VALUE(N714),VALUE(LEFT(TRIM(N714),FIND("|",SUBSTITUTE(SUBSTITUTE(SUBSTITUTE(SUBSTITUTE(SUBSTITUTE(TRIM(N714),"/","|"),"(","|"),"（","|"),";","|"),"；","|")&amp;"|")-1))))&gt;=3,IF(ISNUMBER(O714),O714,IFERROR(VALUE(O714),VALUE(LEFT(TRIM(O714),FIND("|",SUBSTITUTE(SUBSTITUTE(SUBSTITUTE(SUBSTITUTE(SUBSTITUTE(TRIM(O714),"/","|"),"(","|"),"（","|"),";","|"),"；","|")&amp;"|")-1))))*100/IF(ISNUMBER(N714),N714,IFERROR(VALUE(N714),VALUE(LEFT(TRIM(N714),FIND("|",SUBSTITUTE(SUBSTITUTE(SUBSTITUTE(SUBSTITUTE(SUBSTITUTE(TRIM(N714),"/","|"),"(","|"),"（","|"),";","|"),"；","|")&amp;"|")-1))))&lt;=40),IF(ISNUMBER(O714),O714,IFERROR(VALUE(O714),VALUE(LEFT(TRIM(O714),FIND("|",SUBSTITUTE(SUBSTITUTE(SUBSTITUTE(SUBSTITUTE(SUBSTITUTE(TRIM(O714),"/","|"),"(","|"),"（","|"),";","|"),"；","|")&amp;"|")-1))))*100/IF(ISNUMBER(N714),N714,IFERROR(VALUE(N714),VALUE(LEFT(TRIM(N714),FIND("|",SUBSTITUTE(SUBSTITUTE(SUBSTITUTE(SUBSTITUTE(SUBSTITUTE(TRIM(N714),"/","|"),"(","|"),"（","|"),";","|"),"；","|")&amp;"|")-1)))),""),""))</x:f>
        <x:v>10</x:v>
      </x:c>
      <x:c r="AI714" s="15" t="str">
        <x:f>IFERROR(IF(AND(IF(ISNUMBER(O714),O714,IFERROR(VALUE(O714),VALUE(LEFT(TRIM(O714),FIND("|",SUBSTITUTE(SUBSTITUTE(SUBSTITUTE(SUBSTITUTE(SUBSTITUTE(TRIM(O714),"/","|"),"(","|"),"（","|"),";","|"),"；","|")&amp;"|")-1))))&gt;=75,IF(ISNUMBER(O714),O714,IFERROR(VALUE(O714),VALUE(LEFT(TRIM(O714),FIND("|",SUBSTITUTE(SUBSTITUTE(SUBSTITUTE(SUBSTITUTE(SUBSTITUTE(TRIM(O714),"/","|"),"(","|"),"（","|"),";","|"),"；","|")&amp;"|")-1))))&lt;=85,IF(ISNUMBER(Q714),Q714,IFERROR(VALUE(Q714),VALUE(LEFT(TRIM(Q714),FIND("|",SUBSTITUTE(SUBSTITUTE(SUBSTITUTE(SUBSTITUTE(SUBSTITUTE(TRIM(Q714),"/","|"),"(","|"),"（","|"),";","|"),"；","|")&amp;"|")-1))))&gt;0),IF(ISNUMBER(O714),O714,IFERROR(VALUE(O714),VALUE(LEFT(TRIM(O714),FIND("|",SUBSTITUTE(SUBSTITUTE(SUBSTITUTE(SUBSTITUTE(SUBSTITUTE(TRIM(O714),"/","|"),"(","|"),"（","|"),";","|"),"；","|")&amp;"|")-1))))*1000/IF(ISNUMBER(Q714),Q714,IFERROR(VALUE(Q714),VALUE(LEFT(TRIM(Q714),FIND("|",SUBSTITUTE(SUBSTITUTE(SUBSTITUTE(SUBSTITUTE(SUBSTITUTE(TRIM(Q714),"/","|"),"(","|"),"（","|"),";","|"),"；","|")&amp;"|")-1)))),""),"")</x:f>
      </x:c>
      <x:c r="AJ714" s="14" t="str">
        <x:f>IF(AI714="","","非称重实测")</x:f>
      </x:c>
      <x:c r="AK714" s="14" t="str"/>
      <x:c r="AL714" s="14" t="str">
        <x:v>v3.4.6-candidate</x:v>
      </x:c>
    </x:row>
    <x:row r="715">
      <x:c r="A715" t="n">
        <x:v>355</x:v>
      </x:c>
      <x:c r="B715" t="str">
        <x:v>LZW7005EVA5KBJA</x:v>
      </x:c>
      <x:c r="C715" t="str">
        <x:v>五菱牌</x:v>
      </x:c>
      <x:c r="D715" t="str">
        <x:v>上汽通用五菱汽车股份有限公司</x:v>
      </x:c>
      <x:c r="E715" t="str">
        <x:v>五菱</x:v>
      </x:c>
      <x:c r="F715" t="str">
        <x:v>纯电动轿车</x:v>
      </x:c>
      <x:c r="G715" t="str">
        <x:v>Airev</x:v>
      </x:c>
      <x:c r="H715" t="str">
        <x:v>纯电动轿车</x:v>
      </x:c>
      <x:c r="I715" t="str">
        <x:v>Car-A</x:v>
      </x:c>
      <x:c r="J715" t="str">
        <x:v>BEV</x:v>
      </x:c>
      <x:c r="K715" t="str">
        <x:v>否</x:v>
      </x:c>
      <x:c r="L715" t="n">
        <x:v>760</x:v>
      </x:c>
      <x:c r="M715" t="n">
        <x:v>2600</x:v>
      </x:c>
      <x:c r="N715" t="n">
        <x:v>194.38</x:v>
      </x:c>
      <x:c r="O715" t="n">
        <x:v>17.3</x:v>
      </x:c>
      <x:c r="P715" t="str">
        <x:v>磷酸铁锂</x:v>
      </x:c>
      <x:c r="Q715" t="n">
        <x:v>115</x:v>
      </x:c>
      <x:c r="R715" t="n">
        <x:v>8.9</x:v>
      </x:c>
      <x:c r="S715" t="n">
        <x:v>30</x:v>
      </x:c>
      <x:c r="T715" t="n">
        <x:v>30</x:v>
      </x:c>
      <x:c r="U715" t="str">
        <x:v>方正电机</x:v>
      </x:c>
      <x:c r="V715" t="str">
        <x:v>30/110</x:v>
      </x:c>
      <x:c r="W715"/>
      <x:c r="X715" t="str">
        <x:v>不适用(BEV)</x:v>
      </x:c>
      <x:c r="Y715" t="str">
        <x:v>不适用(BEV)</x:v>
      </x:c>
      <x:c r="Z715" t="str">
        <x:v>不适用(BEV)</x:v>
      </x:c>
      <x:c r="AA715" t="str">
        <x:v>不适用(BEV)</x:v>
      </x:c>
      <x:c r="AB715" t="str">
        <x:v>不适用(BEV)</x:v>
      </x:c>
      <x:c r="AC715" t="str">
        <x:v>不适用(BEV)</x:v>
      </x:c>
      <x:c r="AD715" t="str">
        <x:v>BEV_历史批次</x:v>
      </x:c>
      <x:c r="AE715" s="14" t="str">
        <x:v>110</x:v>
      </x:c>
      <x:c r="AF715" s="14" t="str"/>
      <x:c r="AG715" s="14" t="str">
        <x:v>源字段可解析</x:v>
      </x:c>
      <x:c r="AH715" s="15" t="n">
        <x:f>IF(R715&lt;&gt;"",R715,IFERROR(IF(AND(IF(ISNUMBER(O715),O715,IFERROR(VALUE(O715),VALUE(LEFT(TRIM(O715),FIND("|",SUBSTITUTE(SUBSTITUTE(SUBSTITUTE(SUBSTITUTE(SUBSTITUTE(TRIM(O715),"/","|"),"(","|"),"（","|"),";","|"),"；","|")&amp;"|")-1))))*100/IF(ISNUMBER(N715),N715,IFERROR(VALUE(N715),VALUE(LEFT(TRIM(N715),FIND("|",SUBSTITUTE(SUBSTITUTE(SUBSTITUTE(SUBSTITUTE(SUBSTITUTE(TRIM(N715),"/","|"),"(","|"),"（","|"),";","|"),"；","|")&amp;"|")-1))))&gt;=3,IF(ISNUMBER(O715),O715,IFERROR(VALUE(O715),VALUE(LEFT(TRIM(O715),FIND("|",SUBSTITUTE(SUBSTITUTE(SUBSTITUTE(SUBSTITUTE(SUBSTITUTE(TRIM(O715),"/","|"),"(","|"),"（","|"),";","|"),"；","|")&amp;"|")-1))))*100/IF(ISNUMBER(N715),N715,IFERROR(VALUE(N715),VALUE(LEFT(TRIM(N715),FIND("|",SUBSTITUTE(SUBSTITUTE(SUBSTITUTE(SUBSTITUTE(SUBSTITUTE(TRIM(N715),"/","|"),"(","|"),"（","|"),";","|"),"；","|")&amp;"|")-1))))&lt;=40),IF(ISNUMBER(O715),O715,IFERROR(VALUE(O715),VALUE(LEFT(TRIM(O715),FIND("|",SUBSTITUTE(SUBSTITUTE(SUBSTITUTE(SUBSTITUTE(SUBSTITUTE(TRIM(O715),"/","|"),"(","|"),"（","|"),";","|"),"；","|")&amp;"|")-1))))*100/IF(ISNUMBER(N715),N715,IFERROR(VALUE(N715),VALUE(LEFT(TRIM(N715),FIND("|",SUBSTITUTE(SUBSTITUTE(SUBSTITUTE(SUBSTITUTE(SUBSTITUTE(TRIM(N715),"/","|"),"(","|"),"（","|"),";","|"),"；","|")&amp;"|")-1)))),""),""))</x:f>
        <x:v>8.9</x:v>
      </x:c>
      <x:c r="AI715" s="15" t="str">
        <x:f>IFERROR(IF(AND(IF(ISNUMBER(O715),O715,IFERROR(VALUE(O715),VALUE(LEFT(TRIM(O715),FIND("|",SUBSTITUTE(SUBSTITUTE(SUBSTITUTE(SUBSTITUTE(SUBSTITUTE(TRIM(O715),"/","|"),"(","|"),"（","|"),";","|"),"；","|")&amp;"|")-1))))&gt;=75,IF(ISNUMBER(O715),O715,IFERROR(VALUE(O715),VALUE(LEFT(TRIM(O715),FIND("|",SUBSTITUTE(SUBSTITUTE(SUBSTITUTE(SUBSTITUTE(SUBSTITUTE(TRIM(O715),"/","|"),"(","|"),"（","|"),";","|"),"；","|")&amp;"|")-1))))&lt;=85,IF(ISNUMBER(Q715),Q715,IFERROR(VALUE(Q715),VALUE(LEFT(TRIM(Q715),FIND("|",SUBSTITUTE(SUBSTITUTE(SUBSTITUTE(SUBSTITUTE(SUBSTITUTE(TRIM(Q715),"/","|"),"(","|"),"（","|"),";","|"),"；","|")&amp;"|")-1))))&gt;0),IF(ISNUMBER(O715),O715,IFERROR(VALUE(O715),VALUE(LEFT(TRIM(O715),FIND("|",SUBSTITUTE(SUBSTITUTE(SUBSTITUTE(SUBSTITUTE(SUBSTITUTE(TRIM(O715),"/","|"),"(","|"),"（","|"),";","|"),"；","|")&amp;"|")-1))))*1000/IF(ISNUMBER(Q715),Q715,IFERROR(VALUE(Q715),VALUE(LEFT(TRIM(Q715),FIND("|",SUBSTITUTE(SUBSTITUTE(SUBSTITUTE(SUBSTITUTE(SUBSTITUTE(TRIM(Q715),"/","|"),"(","|"),"（","|"),";","|"),"；","|")&amp;"|")-1)))),""),"")</x:f>
      </x:c>
      <x:c r="AJ715" s="14" t="str">
        <x:f>IF(AI715="","","非称重实测")</x:f>
      </x:c>
      <x:c r="AK715" s="14" t="str"/>
      <x:c r="AL715" s="14" t="str">
        <x:v>v3.4.6-candidate</x:v>
      </x:c>
    </x:row>
    <x:row r="716">
      <x:c r="A716" t="n">
        <x:v>355</x:v>
      </x:c>
      <x:c r="B716" t="str">
        <x:v>LZW7005EVC1DBKA</x:v>
      </x:c>
      <x:c r="C716" t="str">
        <x:v>五菱牌</x:v>
      </x:c>
      <x:c r="D716" t="str">
        <x:v>上汽通用五菱汽车股份有限公司</x:v>
      </x:c>
      <x:c r="E716" t="str">
        <x:v>五菱</x:v>
      </x:c>
      <x:c r="F716" t="str">
        <x:v>纯电动轿车</x:v>
      </x:c>
      <x:c r="G716" t="str">
        <x:v>Airev</x:v>
      </x:c>
      <x:c r="H716" t="str">
        <x:v>纯电动轿车</x:v>
      </x:c>
      <x:c r="I716" t="str">
        <x:v>Car-A</x:v>
      </x:c>
      <x:c r="J716" t="str">
        <x:v>BEV</x:v>
      </x:c>
      <x:c r="K716" t="str">
        <x:v>否</x:v>
      </x:c>
      <x:c r="L716" t="n">
        <x:v>818</x:v>
      </x:c>
      <x:c r="M716" t="n">
        <x:v>2600</x:v>
      </x:c>
      <x:c r="N716" t="n">
        <x:v>281.05</x:v>
      </x:c>
      <x:c r="O716" t="n">
        <x:v>26.7</x:v>
      </x:c>
      <x:c r="P716" t="str">
        <x:v>磷酸铁锂</x:v>
      </x:c>
      <x:c r="Q716" t="n">
        <x:v>130</x:v>
      </x:c>
      <x:c r="R716" t="n">
        <x:v>9.5</x:v>
      </x:c>
      <x:c r="S716" t="n">
        <x:v>30</x:v>
      </x:c>
      <x:c r="T716" t="n">
        <x:v>30</x:v>
      </x:c>
      <x:c r="U716" t="str">
        <x:v>双林汽车柳州分公司</x:v>
      </x:c>
      <x:c r="V716" t="str">
        <x:v>30/110 </x:v>
      </x:c>
      <x:c r="W716"/>
      <x:c r="X716" t="str">
        <x:v>不适用(BEV)</x:v>
      </x:c>
      <x:c r="Y716" t="str">
        <x:v>不适用(BEV)</x:v>
      </x:c>
      <x:c r="Z716" t="str">
        <x:v>不适用(BEV)</x:v>
      </x:c>
      <x:c r="AA716" t="str">
        <x:v>不适用(BEV)</x:v>
      </x:c>
      <x:c r="AB716" t="str">
        <x:v>不适用(BEV)</x:v>
      </x:c>
      <x:c r="AC716" t="str">
        <x:v>不适用(BEV)</x:v>
      </x:c>
      <x:c r="AD716" t="str">
        <x:v>BEV_历史批次</x:v>
      </x:c>
      <x:c r="AE716" s="14" t="str">
        <x:v>110</x:v>
      </x:c>
      <x:c r="AF716" s="14" t="str"/>
      <x:c r="AG716" s="14" t="str">
        <x:v>源字段可解析</x:v>
      </x:c>
      <x:c r="AH716" s="15" t="n">
        <x:f>IF(R716&lt;&gt;"",R716,IFERROR(IF(AND(IF(ISNUMBER(O716),O716,IFERROR(VALUE(O716),VALUE(LEFT(TRIM(O716),FIND("|",SUBSTITUTE(SUBSTITUTE(SUBSTITUTE(SUBSTITUTE(SUBSTITUTE(TRIM(O716),"/","|"),"(","|"),"（","|"),";","|"),"；","|")&amp;"|")-1))))*100/IF(ISNUMBER(N716),N716,IFERROR(VALUE(N716),VALUE(LEFT(TRIM(N716),FIND("|",SUBSTITUTE(SUBSTITUTE(SUBSTITUTE(SUBSTITUTE(SUBSTITUTE(TRIM(N716),"/","|"),"(","|"),"（","|"),";","|"),"；","|")&amp;"|")-1))))&gt;=3,IF(ISNUMBER(O716),O716,IFERROR(VALUE(O716),VALUE(LEFT(TRIM(O716),FIND("|",SUBSTITUTE(SUBSTITUTE(SUBSTITUTE(SUBSTITUTE(SUBSTITUTE(TRIM(O716),"/","|"),"(","|"),"（","|"),";","|"),"；","|")&amp;"|")-1))))*100/IF(ISNUMBER(N716),N716,IFERROR(VALUE(N716),VALUE(LEFT(TRIM(N716),FIND("|",SUBSTITUTE(SUBSTITUTE(SUBSTITUTE(SUBSTITUTE(SUBSTITUTE(TRIM(N716),"/","|"),"(","|"),"（","|"),";","|"),"；","|")&amp;"|")-1))))&lt;=40),IF(ISNUMBER(O716),O716,IFERROR(VALUE(O716),VALUE(LEFT(TRIM(O716),FIND("|",SUBSTITUTE(SUBSTITUTE(SUBSTITUTE(SUBSTITUTE(SUBSTITUTE(TRIM(O716),"/","|"),"(","|"),"（","|"),";","|"),"；","|")&amp;"|")-1))))*100/IF(ISNUMBER(N716),N716,IFERROR(VALUE(N716),VALUE(LEFT(TRIM(N716),FIND("|",SUBSTITUTE(SUBSTITUTE(SUBSTITUTE(SUBSTITUTE(SUBSTITUTE(TRIM(N716),"/","|"),"(","|"),"（","|"),";","|"),"；","|")&amp;"|")-1)))),""),""))</x:f>
        <x:v>9.5</x:v>
      </x:c>
      <x:c r="AI716" s="15" t="str">
        <x:f>IFERROR(IF(AND(IF(ISNUMBER(O716),O716,IFERROR(VALUE(O716),VALUE(LEFT(TRIM(O716),FIND("|",SUBSTITUTE(SUBSTITUTE(SUBSTITUTE(SUBSTITUTE(SUBSTITUTE(TRIM(O716),"/","|"),"(","|"),"（","|"),";","|"),"；","|")&amp;"|")-1))))&gt;=75,IF(ISNUMBER(O716),O716,IFERROR(VALUE(O716),VALUE(LEFT(TRIM(O716),FIND("|",SUBSTITUTE(SUBSTITUTE(SUBSTITUTE(SUBSTITUTE(SUBSTITUTE(TRIM(O716),"/","|"),"(","|"),"（","|"),";","|"),"；","|")&amp;"|")-1))))&lt;=85,IF(ISNUMBER(Q716),Q716,IFERROR(VALUE(Q716),VALUE(LEFT(TRIM(Q716),FIND("|",SUBSTITUTE(SUBSTITUTE(SUBSTITUTE(SUBSTITUTE(SUBSTITUTE(TRIM(Q716),"/","|"),"(","|"),"（","|"),";","|"),"；","|")&amp;"|")-1))))&gt;0),IF(ISNUMBER(O716),O716,IFERROR(VALUE(O716),VALUE(LEFT(TRIM(O716),FIND("|",SUBSTITUTE(SUBSTITUTE(SUBSTITUTE(SUBSTITUTE(SUBSTITUTE(TRIM(O716),"/","|"),"(","|"),"（","|"),";","|"),"；","|")&amp;"|")-1))))*1000/IF(ISNUMBER(Q716),Q716,IFERROR(VALUE(Q716),VALUE(LEFT(TRIM(Q716),FIND("|",SUBSTITUTE(SUBSTITUTE(SUBSTITUTE(SUBSTITUTE(SUBSTITUTE(TRIM(Q716),"/","|"),"(","|"),"（","|"),";","|"),"；","|")&amp;"|")-1)))),""),"")</x:f>
      </x:c>
      <x:c r="AJ716" s="14" t="str">
        <x:f>IF(AI716="","","非称重实测")</x:f>
      </x:c>
      <x:c r="AK716" s="14" t="str"/>
      <x:c r="AL716" s="14" t="str">
        <x:v>v3.4.6-candidate</x:v>
      </x:c>
    </x:row>
    <x:row r="717">
      <x:c r="A717" t="n">
        <x:v>355</x:v>
      </x:c>
      <x:c r="B717" t="str">
        <x:v>LZW7005EVC1EBJ</x:v>
      </x:c>
      <x:c r="C717" t="str">
        <x:v>五菱牌</x:v>
      </x:c>
      <x:c r="D717" t="str">
        <x:v>上汽通用五菱汽车股份有限公司</x:v>
      </x:c>
      <x:c r="E717" t="str">
        <x:v>五菱</x:v>
      </x:c>
      <x:c r="F717" t="str">
        <x:v>纯电动轿车</x:v>
      </x:c>
      <x:c r="G717" t="str">
        <x:v>Airev</x:v>
      </x:c>
      <x:c r="H717" t="str">
        <x:v>纯电动轿车</x:v>
      </x:c>
      <x:c r="I717" t="str">
        <x:v>Car-A</x:v>
      </x:c>
      <x:c r="J717" t="str">
        <x:v>BEV</x:v>
      </x:c>
      <x:c r="K717" t="str">
        <x:v>否</x:v>
      </x:c>
      <x:c r="L717" t="n">
        <x:v>815</x:v>
      </x:c>
      <x:c r="M717" t="n">
        <x:v>2600</x:v>
      </x:c>
      <x:c r="N717" t="n">
        <x:v>182.11</x:v>
      </x:c>
      <x:c r="O717" t="n">
        <x:v>17.3</x:v>
      </x:c>
      <x:c r="P717" t="str">
        <x:v>磷酸铁锂</x:v>
      </x:c>
      <x:c r="Q717" t="n">
        <x:v>110</x:v>
      </x:c>
      <x:c r="R717" t="n">
        <x:v>9.5</x:v>
      </x:c>
      <x:c r="S717" t="n">
        <x:v>30</x:v>
      </x:c>
      <x:c r="T717" t="n">
        <x:v>30</x:v>
      </x:c>
      <x:c r="U717" t="str">
        <x:v>双林汽车柳州分公司</x:v>
      </x:c>
      <x:c r="V717" t="str">
        <x:v>30/110</x:v>
      </x:c>
      <x:c r="W717"/>
      <x:c r="X717" t="str">
        <x:v>不适用(BEV)</x:v>
      </x:c>
      <x:c r="Y717" t="str">
        <x:v>不适用(BEV)</x:v>
      </x:c>
      <x:c r="Z717" t="str">
        <x:v>不适用(BEV)</x:v>
      </x:c>
      <x:c r="AA717" t="str">
        <x:v>不适用(BEV)</x:v>
      </x:c>
      <x:c r="AB717" t="str">
        <x:v>不适用(BEV)</x:v>
      </x:c>
      <x:c r="AC717" t="str">
        <x:v>不适用(BEV)</x:v>
      </x:c>
      <x:c r="AD717" t="str">
        <x:v>BEV_历史批次</x:v>
      </x:c>
      <x:c r="AE717" s="14" t="str">
        <x:v>110</x:v>
      </x:c>
      <x:c r="AF717" s="14" t="str"/>
      <x:c r="AG717" s="14" t="str">
        <x:v>源字段可解析</x:v>
      </x:c>
      <x:c r="AH717" s="15" t="n">
        <x:f>IF(R717&lt;&gt;"",R717,IFERROR(IF(AND(IF(ISNUMBER(O717),O717,IFERROR(VALUE(O717),VALUE(LEFT(TRIM(O717),FIND("|",SUBSTITUTE(SUBSTITUTE(SUBSTITUTE(SUBSTITUTE(SUBSTITUTE(TRIM(O717),"/","|"),"(","|"),"（","|"),";","|"),"；","|")&amp;"|")-1))))*100/IF(ISNUMBER(N717),N717,IFERROR(VALUE(N717),VALUE(LEFT(TRIM(N717),FIND("|",SUBSTITUTE(SUBSTITUTE(SUBSTITUTE(SUBSTITUTE(SUBSTITUTE(TRIM(N717),"/","|"),"(","|"),"（","|"),";","|"),"；","|")&amp;"|")-1))))&gt;=3,IF(ISNUMBER(O717),O717,IFERROR(VALUE(O717),VALUE(LEFT(TRIM(O717),FIND("|",SUBSTITUTE(SUBSTITUTE(SUBSTITUTE(SUBSTITUTE(SUBSTITUTE(TRIM(O717),"/","|"),"(","|"),"（","|"),";","|"),"；","|")&amp;"|")-1))))*100/IF(ISNUMBER(N717),N717,IFERROR(VALUE(N717),VALUE(LEFT(TRIM(N717),FIND("|",SUBSTITUTE(SUBSTITUTE(SUBSTITUTE(SUBSTITUTE(SUBSTITUTE(TRIM(N717),"/","|"),"(","|"),"（","|"),";","|"),"；","|")&amp;"|")-1))))&lt;=40),IF(ISNUMBER(O717),O717,IFERROR(VALUE(O717),VALUE(LEFT(TRIM(O717),FIND("|",SUBSTITUTE(SUBSTITUTE(SUBSTITUTE(SUBSTITUTE(SUBSTITUTE(TRIM(O717),"/","|"),"(","|"),"（","|"),";","|"),"；","|")&amp;"|")-1))))*100/IF(ISNUMBER(N717),N717,IFERROR(VALUE(N717),VALUE(LEFT(TRIM(N717),FIND("|",SUBSTITUTE(SUBSTITUTE(SUBSTITUTE(SUBSTITUTE(SUBSTITUTE(TRIM(N717),"/","|"),"(","|"),"（","|"),";","|"),"；","|")&amp;"|")-1)))),""),""))</x:f>
        <x:v>9.5</x:v>
      </x:c>
      <x:c r="AI717" s="15" t="str">
        <x:f>IFERROR(IF(AND(IF(ISNUMBER(O717),O717,IFERROR(VALUE(O717),VALUE(LEFT(TRIM(O717),FIND("|",SUBSTITUTE(SUBSTITUTE(SUBSTITUTE(SUBSTITUTE(SUBSTITUTE(TRIM(O717),"/","|"),"(","|"),"（","|"),";","|"),"；","|")&amp;"|")-1))))&gt;=75,IF(ISNUMBER(O717),O717,IFERROR(VALUE(O717),VALUE(LEFT(TRIM(O717),FIND("|",SUBSTITUTE(SUBSTITUTE(SUBSTITUTE(SUBSTITUTE(SUBSTITUTE(TRIM(O717),"/","|"),"(","|"),"（","|"),";","|"),"；","|")&amp;"|")-1))))&lt;=85,IF(ISNUMBER(Q717),Q717,IFERROR(VALUE(Q717),VALUE(LEFT(TRIM(Q717),FIND("|",SUBSTITUTE(SUBSTITUTE(SUBSTITUTE(SUBSTITUTE(SUBSTITUTE(TRIM(Q717),"/","|"),"(","|"),"（","|"),";","|"),"；","|")&amp;"|")-1))))&gt;0),IF(ISNUMBER(O717),O717,IFERROR(VALUE(O717),VALUE(LEFT(TRIM(O717),FIND("|",SUBSTITUTE(SUBSTITUTE(SUBSTITUTE(SUBSTITUTE(SUBSTITUTE(TRIM(O717),"/","|"),"(","|"),"（","|"),";","|"),"；","|")&amp;"|")-1))))*1000/IF(ISNUMBER(Q717),Q717,IFERROR(VALUE(Q717),VALUE(LEFT(TRIM(Q717),FIND("|",SUBSTITUTE(SUBSTITUTE(SUBSTITUTE(SUBSTITUTE(SUBSTITUTE(TRIM(Q717),"/","|"),"(","|"),"（","|"),";","|"),"；","|")&amp;"|")-1)))),""),"")</x:f>
      </x:c>
      <x:c r="AJ717" s="14" t="str">
        <x:f>IF(AI717="","","非称重实测")</x:f>
      </x:c>
      <x:c r="AK717" s="14" t="str"/>
      <x:c r="AL717" s="14" t="str">
        <x:v>v3.4.6-candidate</x:v>
      </x:c>
    </x:row>
    <x:row r="718">
      <x:c r="A718" t="n">
        <x:v>355</x:v>
      </x:c>
      <x:c r="B718" t="str">
        <x:v>LZW7005EVC1HBKA</x:v>
      </x:c>
      <x:c r="C718" t="str">
        <x:v>五菱牌</x:v>
      </x:c>
      <x:c r="D718" t="str">
        <x:v>上汽通用五菱汽车股份有限公司</x:v>
      </x:c>
      <x:c r="E718" t="str">
        <x:v>五菱</x:v>
      </x:c>
      <x:c r="F718" t="str">
        <x:v>纯电动轿车</x:v>
      </x:c>
      <x:c r="G718" t="str">
        <x:v>Airev</x:v>
      </x:c>
      <x:c r="H718" t="str">
        <x:v>纯电动轿车</x:v>
      </x:c>
      <x:c r="I718" t="str">
        <x:v>Car-A</x:v>
      </x:c>
      <x:c r="J718" t="str">
        <x:v>BEV</x:v>
      </x:c>
      <x:c r="K718" t="str">
        <x:v>否</x:v>
      </x:c>
      <x:c r="L718" t="n">
        <x:v>818</x:v>
      </x:c>
      <x:c r="M718" t="n">
        <x:v>2600</x:v>
      </x:c>
      <x:c r="N718" t="n">
        <x:v>281.05</x:v>
      </x:c>
      <x:c r="O718" t="n">
        <x:v>26.7</x:v>
      </x:c>
      <x:c r="P718" t="str">
        <x:v>磷酸铁锂</x:v>
      </x:c>
      <x:c r="Q718" t="n">
        <x:v>130</x:v>
      </x:c>
      <x:c r="R718" t="n">
        <x:v>9.5</x:v>
      </x:c>
      <x:c r="S718" t="n">
        <x:v>30</x:v>
      </x:c>
      <x:c r="T718" t="n">
        <x:v>30</x:v>
      </x:c>
      <x:c r="U718" t="str">
        <x:v>双林汽车柳州分公司</x:v>
      </x:c>
      <x:c r="V718" t="str">
        <x:v>30/110</x:v>
      </x:c>
      <x:c r="W718"/>
      <x:c r="X718" t="str">
        <x:v>不适用(BEV)</x:v>
      </x:c>
      <x:c r="Y718" t="str">
        <x:v>不适用(BEV)</x:v>
      </x:c>
      <x:c r="Z718" t="str">
        <x:v>不适用(BEV)</x:v>
      </x:c>
      <x:c r="AA718" t="str">
        <x:v>不适用(BEV)</x:v>
      </x:c>
      <x:c r="AB718" t="str">
        <x:v>不适用(BEV)</x:v>
      </x:c>
      <x:c r="AC718" t="str">
        <x:v>不适用(BEV)</x:v>
      </x:c>
      <x:c r="AD718" t="str">
        <x:v>BEV_历史批次</x:v>
      </x:c>
      <x:c r="AE718" s="14" t="str">
        <x:v>110</x:v>
      </x:c>
      <x:c r="AF718" s="14" t="str"/>
      <x:c r="AG718" s="14" t="str">
        <x:v>源字段可解析</x:v>
      </x:c>
      <x:c r="AH718" s="15" t="n">
        <x:f>IF(R718&lt;&gt;"",R718,IFERROR(IF(AND(IF(ISNUMBER(O718),O718,IFERROR(VALUE(O718),VALUE(LEFT(TRIM(O718),FIND("|",SUBSTITUTE(SUBSTITUTE(SUBSTITUTE(SUBSTITUTE(SUBSTITUTE(TRIM(O718),"/","|"),"(","|"),"（","|"),";","|"),"；","|")&amp;"|")-1))))*100/IF(ISNUMBER(N718),N718,IFERROR(VALUE(N718),VALUE(LEFT(TRIM(N718),FIND("|",SUBSTITUTE(SUBSTITUTE(SUBSTITUTE(SUBSTITUTE(SUBSTITUTE(TRIM(N718),"/","|"),"(","|"),"（","|"),";","|"),"；","|")&amp;"|")-1))))&gt;=3,IF(ISNUMBER(O718),O718,IFERROR(VALUE(O718),VALUE(LEFT(TRIM(O718),FIND("|",SUBSTITUTE(SUBSTITUTE(SUBSTITUTE(SUBSTITUTE(SUBSTITUTE(TRIM(O718),"/","|"),"(","|"),"（","|"),";","|"),"；","|")&amp;"|")-1))))*100/IF(ISNUMBER(N718),N718,IFERROR(VALUE(N718),VALUE(LEFT(TRIM(N718),FIND("|",SUBSTITUTE(SUBSTITUTE(SUBSTITUTE(SUBSTITUTE(SUBSTITUTE(TRIM(N718),"/","|"),"(","|"),"（","|"),";","|"),"；","|")&amp;"|")-1))))&lt;=40),IF(ISNUMBER(O718),O718,IFERROR(VALUE(O718),VALUE(LEFT(TRIM(O718),FIND("|",SUBSTITUTE(SUBSTITUTE(SUBSTITUTE(SUBSTITUTE(SUBSTITUTE(TRIM(O718),"/","|"),"(","|"),"（","|"),";","|"),"；","|")&amp;"|")-1))))*100/IF(ISNUMBER(N718),N718,IFERROR(VALUE(N718),VALUE(LEFT(TRIM(N718),FIND("|",SUBSTITUTE(SUBSTITUTE(SUBSTITUTE(SUBSTITUTE(SUBSTITUTE(TRIM(N718),"/","|"),"(","|"),"（","|"),";","|"),"；","|")&amp;"|")-1)))),""),""))</x:f>
        <x:v>9.5</x:v>
      </x:c>
      <x:c r="AI718" s="15" t="str">
        <x:f>IFERROR(IF(AND(IF(ISNUMBER(O718),O718,IFERROR(VALUE(O718),VALUE(LEFT(TRIM(O718),FIND("|",SUBSTITUTE(SUBSTITUTE(SUBSTITUTE(SUBSTITUTE(SUBSTITUTE(TRIM(O718),"/","|"),"(","|"),"（","|"),";","|"),"；","|")&amp;"|")-1))))&gt;=75,IF(ISNUMBER(O718),O718,IFERROR(VALUE(O718),VALUE(LEFT(TRIM(O718),FIND("|",SUBSTITUTE(SUBSTITUTE(SUBSTITUTE(SUBSTITUTE(SUBSTITUTE(TRIM(O718),"/","|"),"(","|"),"（","|"),";","|"),"；","|")&amp;"|")-1))))&lt;=85,IF(ISNUMBER(Q718),Q718,IFERROR(VALUE(Q718),VALUE(LEFT(TRIM(Q718),FIND("|",SUBSTITUTE(SUBSTITUTE(SUBSTITUTE(SUBSTITUTE(SUBSTITUTE(TRIM(Q718),"/","|"),"(","|"),"（","|"),";","|"),"；","|")&amp;"|")-1))))&gt;0),IF(ISNUMBER(O718),O718,IFERROR(VALUE(O718),VALUE(LEFT(TRIM(O718),FIND("|",SUBSTITUTE(SUBSTITUTE(SUBSTITUTE(SUBSTITUTE(SUBSTITUTE(TRIM(O718),"/","|"),"(","|"),"（","|"),";","|"),"；","|")&amp;"|")-1))))*1000/IF(ISNUMBER(Q718),Q718,IFERROR(VALUE(Q718),VALUE(LEFT(TRIM(Q718),FIND("|",SUBSTITUTE(SUBSTITUTE(SUBSTITUTE(SUBSTITUTE(SUBSTITUTE(TRIM(Q718),"/","|"),"(","|"),"（","|"),";","|"),"；","|")&amp;"|")-1)))),""),"")</x:f>
      </x:c>
      <x:c r="AJ718" s="14" t="str">
        <x:f>IF(AI718="","","非称重实测")</x:f>
      </x:c>
      <x:c r="AK718" s="14" t="str"/>
      <x:c r="AL718" s="14" t="str">
        <x:v>v3.4.6-candidate</x:v>
      </x:c>
    </x:row>
    <x:row r="719">
      <x:c r="A719" t="n">
        <x:v>355</x:v>
      </x:c>
      <x:c r="B719" t="str">
        <x:v>LZW7005EVC2CBM</x:v>
      </x:c>
      <x:c r="C719" t="str">
        <x:v>五菱牌</x:v>
      </x:c>
      <x:c r="D719" t="str">
        <x:v>上汽通用五菱汽车股份有限公司</x:v>
      </x:c>
      <x:c r="E719" t="str">
        <x:v>五菱</x:v>
      </x:c>
      <x:c r="F719" t="str">
        <x:v>纯电动轿车</x:v>
      </x:c>
      <x:c r="G719" t="str">
        <x:v>Airev</x:v>
      </x:c>
      <x:c r="H719" t="str">
        <x:v>纯电动轿车</x:v>
      </x:c>
      <x:c r="I719" t="str">
        <x:v>Car-A</x:v>
      </x:c>
      <x:c r="J719" t="str">
        <x:v>BEV</x:v>
      </x:c>
      <x:c r="K719" t="str">
        <x:v>否</x:v>
      </x:c>
      <x:c r="L719" t="n">
        <x:v>888</x:v>
      </x:c>
      <x:c r="M719" t="n">
        <x:v>2600</x:v>
      </x:c>
      <x:c r="N719" t="n">
        <x:v>275.73</x:v>
      </x:c>
      <x:c r="O719" t="n">
        <x:v>28.4</x:v>
      </x:c>
      <x:c r="P719" t="str">
        <x:v>磷酸铁锂</x:v>
      </x:c>
      <x:c r="Q719" t="n">
        <x:v>129</x:v>
      </x:c>
      <x:c r="R719" t="n">
        <x:v>10.3</x:v>
      </x:c>
      <x:c r="S719" t="n">
        <x:v>30</x:v>
      </x:c>
      <x:c r="T719" t="n">
        <x:v>30</x:v>
      </x:c>
      <x:c r="U719" t="str">
        <x:v>方正电机</x:v>
      </x:c>
      <x:c r="V719" t="str">
        <x:v>50/140</x:v>
      </x:c>
      <x:c r="W719"/>
      <x:c r="X719" t="str">
        <x:v>不适用(BEV)</x:v>
      </x:c>
      <x:c r="Y719" t="str">
        <x:v>不适用(BEV)</x:v>
      </x:c>
      <x:c r="Z719" t="str">
        <x:v>不适用(BEV)</x:v>
      </x:c>
      <x:c r="AA719" t="str">
        <x:v>不适用(BEV)</x:v>
      </x:c>
      <x:c r="AB719" t="str">
        <x:v>不适用(BEV)</x:v>
      </x:c>
      <x:c r="AC719" t="str">
        <x:v>不适用(BEV)</x:v>
      </x:c>
      <x:c r="AD719" t="str">
        <x:v>BEV_历史批次</x:v>
      </x:c>
      <x:c r="AE719" s="14" t="str">
        <x:v>140</x:v>
      </x:c>
      <x:c r="AF719" s="14" t="str"/>
      <x:c r="AG719" s="14" t="str">
        <x:v>源字段可解析</x:v>
      </x:c>
      <x:c r="AH719" s="15" t="n">
        <x:f>IF(R719&lt;&gt;"",R719,IFERROR(IF(AND(IF(ISNUMBER(O719),O719,IFERROR(VALUE(O719),VALUE(LEFT(TRIM(O719),FIND("|",SUBSTITUTE(SUBSTITUTE(SUBSTITUTE(SUBSTITUTE(SUBSTITUTE(TRIM(O719),"/","|"),"(","|"),"（","|"),";","|"),"；","|")&amp;"|")-1))))*100/IF(ISNUMBER(N719),N719,IFERROR(VALUE(N719),VALUE(LEFT(TRIM(N719),FIND("|",SUBSTITUTE(SUBSTITUTE(SUBSTITUTE(SUBSTITUTE(SUBSTITUTE(TRIM(N719),"/","|"),"(","|"),"（","|"),";","|"),"；","|")&amp;"|")-1))))&gt;=3,IF(ISNUMBER(O719),O719,IFERROR(VALUE(O719),VALUE(LEFT(TRIM(O719),FIND("|",SUBSTITUTE(SUBSTITUTE(SUBSTITUTE(SUBSTITUTE(SUBSTITUTE(TRIM(O719),"/","|"),"(","|"),"（","|"),";","|"),"；","|")&amp;"|")-1))))*100/IF(ISNUMBER(N719),N719,IFERROR(VALUE(N719),VALUE(LEFT(TRIM(N719),FIND("|",SUBSTITUTE(SUBSTITUTE(SUBSTITUTE(SUBSTITUTE(SUBSTITUTE(TRIM(N719),"/","|"),"(","|"),"（","|"),";","|"),"；","|")&amp;"|")-1))))&lt;=40),IF(ISNUMBER(O719),O719,IFERROR(VALUE(O719),VALUE(LEFT(TRIM(O719),FIND("|",SUBSTITUTE(SUBSTITUTE(SUBSTITUTE(SUBSTITUTE(SUBSTITUTE(TRIM(O719),"/","|"),"(","|"),"（","|"),";","|"),"；","|")&amp;"|")-1))))*100/IF(ISNUMBER(N719),N719,IFERROR(VALUE(N719),VALUE(LEFT(TRIM(N719),FIND("|",SUBSTITUTE(SUBSTITUTE(SUBSTITUTE(SUBSTITUTE(SUBSTITUTE(TRIM(N719),"/","|"),"(","|"),"（","|"),";","|"),"；","|")&amp;"|")-1)))),""),""))</x:f>
        <x:v>10.3</x:v>
      </x:c>
      <x:c r="AI719" s="15" t="str">
        <x:f>IFERROR(IF(AND(IF(ISNUMBER(O719),O719,IFERROR(VALUE(O719),VALUE(LEFT(TRIM(O719),FIND("|",SUBSTITUTE(SUBSTITUTE(SUBSTITUTE(SUBSTITUTE(SUBSTITUTE(TRIM(O719),"/","|"),"(","|"),"（","|"),";","|"),"；","|")&amp;"|")-1))))&gt;=75,IF(ISNUMBER(O719),O719,IFERROR(VALUE(O719),VALUE(LEFT(TRIM(O719),FIND("|",SUBSTITUTE(SUBSTITUTE(SUBSTITUTE(SUBSTITUTE(SUBSTITUTE(TRIM(O719),"/","|"),"(","|"),"（","|"),";","|"),"；","|")&amp;"|")-1))))&lt;=85,IF(ISNUMBER(Q719),Q719,IFERROR(VALUE(Q719),VALUE(LEFT(TRIM(Q719),FIND("|",SUBSTITUTE(SUBSTITUTE(SUBSTITUTE(SUBSTITUTE(SUBSTITUTE(TRIM(Q719),"/","|"),"(","|"),"（","|"),";","|"),"；","|")&amp;"|")-1))))&gt;0),IF(ISNUMBER(O719),O719,IFERROR(VALUE(O719),VALUE(LEFT(TRIM(O719),FIND("|",SUBSTITUTE(SUBSTITUTE(SUBSTITUTE(SUBSTITUTE(SUBSTITUTE(TRIM(O719),"/","|"),"(","|"),"（","|"),";","|"),"；","|")&amp;"|")-1))))*1000/IF(ISNUMBER(Q719),Q719,IFERROR(VALUE(Q719),VALUE(LEFT(TRIM(Q719),FIND("|",SUBSTITUTE(SUBSTITUTE(SUBSTITUTE(SUBSTITUTE(SUBSTITUTE(TRIM(Q719),"/","|"),"(","|"),"（","|"),";","|"),"；","|")&amp;"|")-1)))),""),"")</x:f>
      </x:c>
      <x:c r="AJ719" s="14" t="str">
        <x:f>IF(AI719="","","非称重实测")</x:f>
      </x:c>
      <x:c r="AK719" s="14" t="str"/>
      <x:c r="AL719" s="14" t="str">
        <x:v>v3.4.6-candidate</x:v>
      </x:c>
    </x:row>
    <x:row r="720">
      <x:c r="A720" t="n">
        <x:v>355</x:v>
      </x:c>
      <x:c r="B720" t="str">
        <x:v>NEQ7000BEVJ72W</x:v>
      </x:c>
      <x:c r="C720" t="str">
        <x:v>奇瑞牌</x:v>
      </x:c>
      <x:c r="D720" t="str">
        <x:v>奇瑞新能源汽车股份有限公司</x:v>
      </x:c>
      <x:c r="E720"/>
      <x:c r="F720" t="str">
        <x:v>纯电动轿车</x:v>
      </x:c>
      <x:c r="G720" t="str">
        <x:v>eQ1,小蚂蚁</x:v>
      </x:c>
      <x:c r="H720" t="str">
        <x:v>纯电动轿车</x:v>
      </x:c>
      <x:c r="I720" t="str">
        <x:v>Car-A</x:v>
      </x:c>
      <x:c r="J720" t="str">
        <x:v>BEV</x:v>
      </x:c>
      <x:c r="K720" t="str">
        <x:v>否</x:v>
      </x:c>
      <x:c r="L720" t="n">
        <x:v>975</x:v>
      </x:c>
      <x:c r="M720"/>
      <x:c r="N720" t="n">
        <x:v>301</x:v>
      </x:c>
      <x:c r="O720" t="n">
        <x:v>30.03</x:v>
      </x:c>
      <x:c r="P720" t="str">
        <x:v>三元锂</x:v>
      </x:c>
      <x:c r="Q720" t="n">
        <x:v>140</x:v>
      </x:c>
      <x:c r="R720" t="n">
        <x:v>9.98</x:v>
      </x:c>
      <x:c r="S720"/>
      <x:c r="T720"/>
      <x:c r="U720" t="str">
        <x:v>奇瑞新能源汽车</x:v>
      </x:c>
      <x:c r="V720"/>
      <x:c r="W720"/>
      <x:c r="X720" t="str">
        <x:v>不适用(BEV)</x:v>
      </x:c>
      <x:c r="Y720" t="str">
        <x:v>不适用(BEV)</x:v>
      </x:c>
      <x:c r="Z720" t="str">
        <x:v>不适用(BEV)</x:v>
      </x:c>
      <x:c r="AA720" t="str">
        <x:v>不适用(BEV)</x:v>
      </x:c>
      <x:c r="AB720" t="str">
        <x:v>不适用(BEV)</x:v>
      </x:c>
      <x:c r="AC720" t="str">
        <x:v>不适用(BEV)</x:v>
      </x:c>
      <x:c r="AD720" t="str">
        <x:v>BEV_历史批次</x:v>
      </x:c>
      <x:c r="AE720" s="14" t="str"/>
      <x:c r="AF720" s="14" t="str"/>
      <x:c r="AG720" s="14" t="str">
        <x:v>待OCR/外部证据：原字段为空</x:v>
      </x:c>
      <x:c r="AH720" s="15" t="n">
        <x:f>IF(R720&lt;&gt;"",R720,IFERROR(IF(AND(IF(ISNUMBER(O720),O720,IFERROR(VALUE(O720),VALUE(LEFT(TRIM(O720),FIND("|",SUBSTITUTE(SUBSTITUTE(SUBSTITUTE(SUBSTITUTE(SUBSTITUTE(TRIM(O720),"/","|"),"(","|"),"（","|"),";","|"),"；","|")&amp;"|")-1))))*100/IF(ISNUMBER(N720),N720,IFERROR(VALUE(N720),VALUE(LEFT(TRIM(N720),FIND("|",SUBSTITUTE(SUBSTITUTE(SUBSTITUTE(SUBSTITUTE(SUBSTITUTE(TRIM(N720),"/","|"),"(","|"),"（","|"),";","|"),"；","|")&amp;"|")-1))))&gt;=3,IF(ISNUMBER(O720),O720,IFERROR(VALUE(O720),VALUE(LEFT(TRIM(O720),FIND("|",SUBSTITUTE(SUBSTITUTE(SUBSTITUTE(SUBSTITUTE(SUBSTITUTE(TRIM(O720),"/","|"),"(","|"),"（","|"),";","|"),"；","|")&amp;"|")-1))))*100/IF(ISNUMBER(N720),N720,IFERROR(VALUE(N720),VALUE(LEFT(TRIM(N720),FIND("|",SUBSTITUTE(SUBSTITUTE(SUBSTITUTE(SUBSTITUTE(SUBSTITUTE(TRIM(N720),"/","|"),"(","|"),"（","|"),";","|"),"；","|")&amp;"|")-1))))&lt;=40),IF(ISNUMBER(O720),O720,IFERROR(VALUE(O720),VALUE(LEFT(TRIM(O720),FIND("|",SUBSTITUTE(SUBSTITUTE(SUBSTITUTE(SUBSTITUTE(SUBSTITUTE(TRIM(O720),"/","|"),"(","|"),"（","|"),";","|"),"；","|")&amp;"|")-1))))*100/IF(ISNUMBER(N720),N720,IFERROR(VALUE(N720),VALUE(LEFT(TRIM(N720),FIND("|",SUBSTITUTE(SUBSTITUTE(SUBSTITUTE(SUBSTITUTE(SUBSTITUTE(TRIM(N720),"/","|"),"(","|"),"（","|"),";","|"),"；","|")&amp;"|")-1)))),""),""))</x:f>
        <x:v>9.98</x:v>
      </x:c>
      <x:c r="AI720" s="15" t="str">
        <x:f>IFERROR(IF(AND(IF(ISNUMBER(O720),O720,IFERROR(VALUE(O720),VALUE(LEFT(TRIM(O720),FIND("|",SUBSTITUTE(SUBSTITUTE(SUBSTITUTE(SUBSTITUTE(SUBSTITUTE(TRIM(O720),"/","|"),"(","|"),"（","|"),";","|"),"；","|")&amp;"|")-1))))&gt;=75,IF(ISNUMBER(O720),O720,IFERROR(VALUE(O720),VALUE(LEFT(TRIM(O720),FIND("|",SUBSTITUTE(SUBSTITUTE(SUBSTITUTE(SUBSTITUTE(SUBSTITUTE(TRIM(O720),"/","|"),"(","|"),"（","|"),";","|"),"；","|")&amp;"|")-1))))&lt;=85,IF(ISNUMBER(Q720),Q720,IFERROR(VALUE(Q720),VALUE(LEFT(TRIM(Q720),FIND("|",SUBSTITUTE(SUBSTITUTE(SUBSTITUTE(SUBSTITUTE(SUBSTITUTE(TRIM(Q720),"/","|"),"(","|"),"（","|"),";","|"),"；","|")&amp;"|")-1))))&gt;0),IF(ISNUMBER(O720),O720,IFERROR(VALUE(O720),VALUE(LEFT(TRIM(O720),FIND("|",SUBSTITUTE(SUBSTITUTE(SUBSTITUTE(SUBSTITUTE(SUBSTITUTE(TRIM(O720),"/","|"),"(","|"),"（","|"),";","|"),"；","|")&amp;"|")-1))))*1000/IF(ISNUMBER(Q720),Q720,IFERROR(VALUE(Q720),VALUE(LEFT(TRIM(Q720),FIND("|",SUBSTITUTE(SUBSTITUTE(SUBSTITUTE(SUBSTITUTE(SUBSTITUTE(TRIM(Q720),"/","|"),"(","|"),"（","|"),";","|"),"；","|")&amp;"|")-1)))),""),"")</x:f>
      </x:c>
      <x:c r="AJ720" s="14" t="str">
        <x:f>IF(AI720="","","非称重实测")</x:f>
      </x:c>
      <x:c r="AK720" s="14" t="str"/>
      <x:c r="AL720" s="14" t="str">
        <x:v>v3.4.6-candidate</x:v>
      </x:c>
    </x:row>
    <x:row r="721">
      <x:c r="A721" t="n">
        <x:v>355</x:v>
      </x:c>
      <x:c r="B721" t="str">
        <x:v>NEQ7000BEVJ72X</x:v>
      </x:c>
      <x:c r="C721" t="str">
        <x:v>奇瑞牌</x:v>
      </x:c>
      <x:c r="D721" t="str">
        <x:v>奇瑞新能源汽车股份有限公司</x:v>
      </x:c>
      <x:c r="E721"/>
      <x:c r="F721" t="str">
        <x:v>纯电动轿车</x:v>
      </x:c>
      <x:c r="G721" t="str">
        <x:v>eQ1,小蚂蚁</x:v>
      </x:c>
      <x:c r="H721" t="str">
        <x:v>纯电动轿车</x:v>
      </x:c>
      <x:c r="I721" t="str">
        <x:v>Car-A</x:v>
      </x:c>
      <x:c r="J721" t="str">
        <x:v>BEV</x:v>
      </x:c>
      <x:c r="K721" t="str">
        <x:v>否</x:v>
      </x:c>
      <x:c r="L721" t="n">
        <x:v>985</x:v>
      </x:c>
      <x:c r="M721"/>
      <x:c r="N721" t="n">
        <x:v>408</x:v>
      </x:c>
      <x:c r="O721" t="n">
        <x:v>41.28</x:v>
      </x:c>
      <x:c r="P721" t="str">
        <x:v>三元锂</x:v>
      </x:c>
      <x:c r="Q721" t="n">
        <x:v>160.1</x:v>
      </x:c>
      <x:c r="R721" t="n">
        <x:v>9.4</x:v>
      </x:c>
      <x:c r="S721"/>
      <x:c r="T721"/>
      <x:c r="U721" t="str">
        <x:v>奇瑞新能源汽车</x:v>
      </x:c>
      <x:c r="V721" t="str">
        <x:v>30/120</x:v>
      </x:c>
      <x:c r="W721"/>
      <x:c r="X721" t="str">
        <x:v>不适用(BEV)</x:v>
      </x:c>
      <x:c r="Y721" t="str">
        <x:v>不适用(BEV)</x:v>
      </x:c>
      <x:c r="Z721" t="str">
        <x:v>不适用(BEV)</x:v>
      </x:c>
      <x:c r="AA721" t="str">
        <x:v>不适用(BEV)</x:v>
      </x:c>
      <x:c r="AB721" t="str">
        <x:v>不适用(BEV)</x:v>
      </x:c>
      <x:c r="AC721" t="str">
        <x:v>不适用(BEV)</x:v>
      </x:c>
      <x:c r="AD721" t="str">
        <x:v>BEV_历史批次</x:v>
      </x:c>
      <x:c r="AE721" s="14" t="str">
        <x:v>120</x:v>
      </x:c>
      <x:c r="AF721" s="14" t="str"/>
      <x:c r="AG721" s="14" t="str">
        <x:v>源字段可解析</x:v>
      </x:c>
      <x:c r="AH721" s="15" t="n">
        <x:f>IF(R721&lt;&gt;"",R721,IFERROR(IF(AND(IF(ISNUMBER(O721),O721,IFERROR(VALUE(O721),VALUE(LEFT(TRIM(O721),FIND("|",SUBSTITUTE(SUBSTITUTE(SUBSTITUTE(SUBSTITUTE(SUBSTITUTE(TRIM(O721),"/","|"),"(","|"),"（","|"),";","|"),"；","|")&amp;"|")-1))))*100/IF(ISNUMBER(N721),N721,IFERROR(VALUE(N721),VALUE(LEFT(TRIM(N721),FIND("|",SUBSTITUTE(SUBSTITUTE(SUBSTITUTE(SUBSTITUTE(SUBSTITUTE(TRIM(N721),"/","|"),"(","|"),"（","|"),";","|"),"；","|")&amp;"|")-1))))&gt;=3,IF(ISNUMBER(O721),O721,IFERROR(VALUE(O721),VALUE(LEFT(TRIM(O721),FIND("|",SUBSTITUTE(SUBSTITUTE(SUBSTITUTE(SUBSTITUTE(SUBSTITUTE(TRIM(O721),"/","|"),"(","|"),"（","|"),";","|"),"；","|")&amp;"|")-1))))*100/IF(ISNUMBER(N721),N721,IFERROR(VALUE(N721),VALUE(LEFT(TRIM(N721),FIND("|",SUBSTITUTE(SUBSTITUTE(SUBSTITUTE(SUBSTITUTE(SUBSTITUTE(TRIM(N721),"/","|"),"(","|"),"（","|"),";","|"),"；","|")&amp;"|")-1))))&lt;=40),IF(ISNUMBER(O721),O721,IFERROR(VALUE(O721),VALUE(LEFT(TRIM(O721),FIND("|",SUBSTITUTE(SUBSTITUTE(SUBSTITUTE(SUBSTITUTE(SUBSTITUTE(TRIM(O721),"/","|"),"(","|"),"（","|"),";","|"),"；","|")&amp;"|")-1))))*100/IF(ISNUMBER(N721),N721,IFERROR(VALUE(N721),VALUE(LEFT(TRIM(N721),FIND("|",SUBSTITUTE(SUBSTITUTE(SUBSTITUTE(SUBSTITUTE(SUBSTITUTE(TRIM(N721),"/","|"),"(","|"),"（","|"),";","|"),"；","|")&amp;"|")-1)))),""),""))</x:f>
        <x:v>9.4</x:v>
      </x:c>
      <x:c r="AI721" s="15" t="str">
        <x:f>IFERROR(IF(AND(IF(ISNUMBER(O721),O721,IFERROR(VALUE(O721),VALUE(LEFT(TRIM(O721),FIND("|",SUBSTITUTE(SUBSTITUTE(SUBSTITUTE(SUBSTITUTE(SUBSTITUTE(TRIM(O721),"/","|"),"(","|"),"（","|"),";","|"),"；","|")&amp;"|")-1))))&gt;=75,IF(ISNUMBER(O721),O721,IFERROR(VALUE(O721),VALUE(LEFT(TRIM(O721),FIND("|",SUBSTITUTE(SUBSTITUTE(SUBSTITUTE(SUBSTITUTE(SUBSTITUTE(TRIM(O721),"/","|"),"(","|"),"（","|"),";","|"),"；","|")&amp;"|")-1))))&lt;=85,IF(ISNUMBER(Q721),Q721,IFERROR(VALUE(Q721),VALUE(LEFT(TRIM(Q721),FIND("|",SUBSTITUTE(SUBSTITUTE(SUBSTITUTE(SUBSTITUTE(SUBSTITUTE(TRIM(Q721),"/","|"),"(","|"),"（","|"),";","|"),"；","|")&amp;"|")-1))))&gt;0),IF(ISNUMBER(O721),O721,IFERROR(VALUE(O721),VALUE(LEFT(TRIM(O721),FIND("|",SUBSTITUTE(SUBSTITUTE(SUBSTITUTE(SUBSTITUTE(SUBSTITUTE(TRIM(O721),"/","|"),"(","|"),"（","|"),";","|"),"；","|")&amp;"|")-1))))*1000/IF(ISNUMBER(Q721),Q721,IFERROR(VALUE(Q721),VALUE(LEFT(TRIM(Q721),FIND("|",SUBSTITUTE(SUBSTITUTE(SUBSTITUTE(SUBSTITUTE(SUBSTITUTE(TRIM(Q721),"/","|"),"(","|"),"（","|"),";","|"),"；","|")&amp;"|")-1)))),""),"")</x:f>
      </x:c>
      <x:c r="AJ721" s="14" t="str">
        <x:f>IF(AI721="","","非称重实测")</x:f>
      </x:c>
      <x:c r="AK721" s="14" t="str"/>
      <x:c r="AL721" s="14" t="str">
        <x:v>v3.4.6-candidate</x:v>
      </x:c>
    </x:row>
    <x:row r="722">
      <x:c r="A722" t="n">
        <x:v>355</x:v>
      </x:c>
      <x:c r="B722" t="str">
        <x:v>NEQ7000BEVJ72Y</x:v>
      </x:c>
      <x:c r="C722" t="str">
        <x:v>奇瑞牌</x:v>
      </x:c>
      <x:c r="D722" t="str">
        <x:v>奇瑞新能源汽车股份有限公司</x:v>
      </x:c>
      <x:c r="E722"/>
      <x:c r="F722" t="str">
        <x:v>纯电动轿车</x:v>
      </x:c>
      <x:c r="G722" t="str">
        <x:v>eQ1,小蚂蚁</x:v>
      </x:c>
      <x:c r="H722" t="str">
        <x:v>纯电动轿车</x:v>
      </x:c>
      <x:c r="I722" t="str">
        <x:v>Car-A</x:v>
      </x:c>
      <x:c r="J722" t="str">
        <x:v>BEV</x:v>
      </x:c>
      <x:c r="K722" t="str">
        <x:v>否</x:v>
      </x:c>
      <x:c r="L722" t="n">
        <x:v>985</x:v>
      </x:c>
      <x:c r="M722"/>
      <x:c r="N722" t="n">
        <x:v>408</x:v>
      </x:c>
      <x:c r="O722" t="n">
        <x:v>41.28</x:v>
      </x:c>
      <x:c r="P722" t="str">
        <x:v>三元锂</x:v>
      </x:c>
      <x:c r="Q722" t="n">
        <x:v>160.1</x:v>
      </x:c>
      <x:c r="R722" t="n">
        <x:v>9.7</x:v>
      </x:c>
      <x:c r="S722"/>
      <x:c r="T722"/>
      <x:c r="U722" t="str">
        <x:v>奇瑞新能源汽车</x:v>
      </x:c>
      <x:c r="V722" t="str">
        <x:v>55/150</x:v>
      </x:c>
      <x:c r="W722"/>
      <x:c r="X722" t="str">
        <x:v>不适用(BEV)</x:v>
      </x:c>
      <x:c r="Y722" t="str">
        <x:v>不适用(BEV)</x:v>
      </x:c>
      <x:c r="Z722" t="str">
        <x:v>不适用(BEV)</x:v>
      </x:c>
      <x:c r="AA722" t="str">
        <x:v>不适用(BEV)</x:v>
      </x:c>
      <x:c r="AB722" t="str">
        <x:v>不适用(BEV)</x:v>
      </x:c>
      <x:c r="AC722" t="str">
        <x:v>不适用(BEV)</x:v>
      </x:c>
      <x:c r="AD722" t="str">
        <x:v>BEV_历史批次</x:v>
      </x:c>
      <x:c r="AE722" s="14" t="str">
        <x:v>150</x:v>
      </x:c>
      <x:c r="AF722" s="14" t="str"/>
      <x:c r="AG722" s="14" t="str">
        <x:v>源字段可解析</x:v>
      </x:c>
      <x:c r="AH722" s="15" t="n">
        <x:f>IF(R722&lt;&gt;"",R722,IFERROR(IF(AND(IF(ISNUMBER(O722),O722,IFERROR(VALUE(O722),VALUE(LEFT(TRIM(O722),FIND("|",SUBSTITUTE(SUBSTITUTE(SUBSTITUTE(SUBSTITUTE(SUBSTITUTE(TRIM(O722),"/","|"),"(","|"),"（","|"),";","|"),"；","|")&amp;"|")-1))))*100/IF(ISNUMBER(N722),N722,IFERROR(VALUE(N722),VALUE(LEFT(TRIM(N722),FIND("|",SUBSTITUTE(SUBSTITUTE(SUBSTITUTE(SUBSTITUTE(SUBSTITUTE(TRIM(N722),"/","|"),"(","|"),"（","|"),";","|"),"；","|")&amp;"|")-1))))&gt;=3,IF(ISNUMBER(O722),O722,IFERROR(VALUE(O722),VALUE(LEFT(TRIM(O722),FIND("|",SUBSTITUTE(SUBSTITUTE(SUBSTITUTE(SUBSTITUTE(SUBSTITUTE(TRIM(O722),"/","|"),"(","|"),"（","|"),";","|"),"；","|")&amp;"|")-1))))*100/IF(ISNUMBER(N722),N722,IFERROR(VALUE(N722),VALUE(LEFT(TRIM(N722),FIND("|",SUBSTITUTE(SUBSTITUTE(SUBSTITUTE(SUBSTITUTE(SUBSTITUTE(TRIM(N722),"/","|"),"(","|"),"（","|"),";","|"),"；","|")&amp;"|")-1))))&lt;=40),IF(ISNUMBER(O722),O722,IFERROR(VALUE(O722),VALUE(LEFT(TRIM(O722),FIND("|",SUBSTITUTE(SUBSTITUTE(SUBSTITUTE(SUBSTITUTE(SUBSTITUTE(TRIM(O722),"/","|"),"(","|"),"（","|"),";","|"),"；","|")&amp;"|")-1))))*100/IF(ISNUMBER(N722),N722,IFERROR(VALUE(N722),VALUE(LEFT(TRIM(N722),FIND("|",SUBSTITUTE(SUBSTITUTE(SUBSTITUTE(SUBSTITUTE(SUBSTITUTE(TRIM(N722),"/","|"),"(","|"),"（","|"),";","|"),"；","|")&amp;"|")-1)))),""),""))</x:f>
        <x:v>9.7</x:v>
      </x:c>
      <x:c r="AI722" s="15" t="str">
        <x:f>IFERROR(IF(AND(IF(ISNUMBER(O722),O722,IFERROR(VALUE(O722),VALUE(LEFT(TRIM(O722),FIND("|",SUBSTITUTE(SUBSTITUTE(SUBSTITUTE(SUBSTITUTE(SUBSTITUTE(TRIM(O722),"/","|"),"(","|"),"（","|"),";","|"),"；","|")&amp;"|")-1))))&gt;=75,IF(ISNUMBER(O722),O722,IFERROR(VALUE(O722),VALUE(LEFT(TRIM(O722),FIND("|",SUBSTITUTE(SUBSTITUTE(SUBSTITUTE(SUBSTITUTE(SUBSTITUTE(TRIM(O722),"/","|"),"(","|"),"（","|"),";","|"),"；","|")&amp;"|")-1))))&lt;=85,IF(ISNUMBER(Q722),Q722,IFERROR(VALUE(Q722),VALUE(LEFT(TRIM(Q722),FIND("|",SUBSTITUTE(SUBSTITUTE(SUBSTITUTE(SUBSTITUTE(SUBSTITUTE(TRIM(Q722),"/","|"),"(","|"),"（","|"),";","|"),"；","|")&amp;"|")-1))))&gt;0),IF(ISNUMBER(O722),O722,IFERROR(VALUE(O722),VALUE(LEFT(TRIM(O722),FIND("|",SUBSTITUTE(SUBSTITUTE(SUBSTITUTE(SUBSTITUTE(SUBSTITUTE(TRIM(O722),"/","|"),"(","|"),"（","|"),";","|"),"；","|")&amp;"|")-1))))*1000/IF(ISNUMBER(Q722),Q722,IFERROR(VALUE(Q722),VALUE(LEFT(TRIM(Q722),FIND("|",SUBSTITUTE(SUBSTITUTE(SUBSTITUTE(SUBSTITUTE(SUBSTITUTE(TRIM(Q722),"/","|"),"(","|"),"（","|"),";","|"),"；","|")&amp;"|")-1)))),""),"")</x:f>
      </x:c>
      <x:c r="AJ722" s="14" t="str">
        <x:f>IF(AI722="","","非称重实测")</x:f>
      </x:c>
      <x:c r="AK722" s="14" t="str"/>
      <x:c r="AL722" s="14" t="str">
        <x:v>v3.4.6-candidate</x:v>
      </x:c>
    </x:row>
    <x:row r="723">
      <x:c r="A723" t="n">
        <x:v>355</x:v>
      </x:c>
      <x:c r="B723" t="str">
        <x:v>NHQ7000BEVDH</x:v>
      </x:c>
      <x:c r="C723" t="str">
        <x:v>小鹏牌</x:v>
      </x:c>
      <x:c r="D723" t="str">
        <x:v>肇庆小鹏新能源投资有限公司</x:v>
      </x:c>
      <x:c r="E723"/>
      <x:c r="F723" t="str">
        <x:v>纯电动轿车</x:v>
      </x:c>
      <x:c r="G723" t="str">
        <x:v>P5</x:v>
      </x:c>
      <x:c r="H723" t="str">
        <x:v>纯电动轿车</x:v>
      </x:c>
      <x:c r="I723" t="str">
        <x:v>Car-C</x:v>
      </x:c>
      <x:c r="J723" t="str">
        <x:v>BEV</x:v>
      </x:c>
      <x:c r="K723" t="str">
        <x:v>否</x:v>
      </x:c>
      <x:c r="L723" t="str">
        <x:v>1724 / 1725</x:v>
      </x:c>
      <x:c r="M723"/>
      <x:c r="N723" t="str">
        <x:v>550/535</x:v>
      </x:c>
      <x:c r="O723" t="n">
        <x:v>67.3</x:v>
      </x:c>
      <x:c r="P723" t="str">
        <x:v>三元锂</x:v>
      </x:c>
      <x:c r="Q723" t="n">
        <x:v>165</x:v>
      </x:c>
      <x:c r="R723" t="str">
        <x:v>13.3 / 13.6</x:v>
      </x:c>
      <x:c r="S723"/>
      <x:c r="T723"/>
      <x:c r="U723" t="str">
        <x:v>合普动力/上海电驱动</x:v>
      </x:c>
      <x:c r="V723" t="str">
        <x:v>155/310</x:v>
      </x:c>
      <x:c r="W723"/>
      <x:c r="X723" t="str">
        <x:v>不适用(BEV)</x:v>
      </x:c>
      <x:c r="Y723" t="str">
        <x:v>不适用(BEV)</x:v>
      </x:c>
      <x:c r="Z723" t="str">
        <x:v>不适用(BEV)</x:v>
      </x:c>
      <x:c r="AA723" t="str">
        <x:v>不适用(BEV)</x:v>
      </x:c>
      <x:c r="AB723" t="str">
        <x:v>不适用(BEV)</x:v>
      </x:c>
      <x:c r="AC723" t="str">
        <x:v>不适用(BEV)</x:v>
      </x:c>
      <x:c r="AD723" t="str">
        <x:v>BEV_历史批次</x:v>
      </x:c>
      <x:c r="AE723" s="14" t="str">
        <x:v>310</x:v>
      </x:c>
      <x:c r="AF723" s="14" t="str"/>
      <x:c r="AG723" s="14" t="str">
        <x:v>源字段可解析</x:v>
      </x:c>
      <x:c r="AH723" s="15" t="str">
        <x:f>IF(R723&lt;&gt;"",R723,IFERROR(IF(AND(IF(ISNUMBER(O723),O723,IFERROR(VALUE(O723),VALUE(LEFT(TRIM(O723),FIND("|",SUBSTITUTE(SUBSTITUTE(SUBSTITUTE(SUBSTITUTE(SUBSTITUTE(TRIM(O723),"/","|"),"(","|"),"（","|"),";","|"),"；","|")&amp;"|")-1))))*100/IF(ISNUMBER(N723),N723,IFERROR(VALUE(N723),VALUE(LEFT(TRIM(N723),FIND("|",SUBSTITUTE(SUBSTITUTE(SUBSTITUTE(SUBSTITUTE(SUBSTITUTE(TRIM(N723),"/","|"),"(","|"),"（","|"),";","|"),"；","|")&amp;"|")-1))))&gt;=3,IF(ISNUMBER(O723),O723,IFERROR(VALUE(O723),VALUE(LEFT(TRIM(O723),FIND("|",SUBSTITUTE(SUBSTITUTE(SUBSTITUTE(SUBSTITUTE(SUBSTITUTE(TRIM(O723),"/","|"),"(","|"),"（","|"),";","|"),"；","|")&amp;"|")-1))))*100/IF(ISNUMBER(N723),N723,IFERROR(VALUE(N723),VALUE(LEFT(TRIM(N723),FIND("|",SUBSTITUTE(SUBSTITUTE(SUBSTITUTE(SUBSTITUTE(SUBSTITUTE(TRIM(N723),"/","|"),"(","|"),"（","|"),";","|"),"；","|")&amp;"|")-1))))&lt;=40),IF(ISNUMBER(O723),O723,IFERROR(VALUE(O723),VALUE(LEFT(TRIM(O723),FIND("|",SUBSTITUTE(SUBSTITUTE(SUBSTITUTE(SUBSTITUTE(SUBSTITUTE(TRIM(O723),"/","|"),"(","|"),"（","|"),";","|"),"；","|")&amp;"|")-1))))*100/IF(ISNUMBER(N723),N723,IFERROR(VALUE(N723),VALUE(LEFT(TRIM(N723),FIND("|",SUBSTITUTE(SUBSTITUTE(SUBSTITUTE(SUBSTITUTE(SUBSTITUTE(TRIM(N723),"/","|"),"(","|"),"（","|"),";","|"),"；","|")&amp;"|")-1)))),""),""))</x:f>
        <x:v>13.3 / 13.6</x:v>
      </x:c>
      <x:c r="AI723" s="15" t="str">
        <x:f>IFERROR(IF(AND(IF(ISNUMBER(O723),O723,IFERROR(VALUE(O723),VALUE(LEFT(TRIM(O723),FIND("|",SUBSTITUTE(SUBSTITUTE(SUBSTITUTE(SUBSTITUTE(SUBSTITUTE(TRIM(O723),"/","|"),"(","|"),"（","|"),";","|"),"；","|")&amp;"|")-1))))&gt;=75,IF(ISNUMBER(O723),O723,IFERROR(VALUE(O723),VALUE(LEFT(TRIM(O723),FIND("|",SUBSTITUTE(SUBSTITUTE(SUBSTITUTE(SUBSTITUTE(SUBSTITUTE(TRIM(O723),"/","|"),"(","|"),"（","|"),";","|"),"；","|")&amp;"|")-1))))&lt;=85,IF(ISNUMBER(Q723),Q723,IFERROR(VALUE(Q723),VALUE(LEFT(TRIM(Q723),FIND("|",SUBSTITUTE(SUBSTITUTE(SUBSTITUTE(SUBSTITUTE(SUBSTITUTE(TRIM(Q723),"/","|"),"(","|"),"（","|"),";","|"),"；","|")&amp;"|")-1))))&gt;0),IF(ISNUMBER(O723),O723,IFERROR(VALUE(O723),VALUE(LEFT(TRIM(O723),FIND("|",SUBSTITUTE(SUBSTITUTE(SUBSTITUTE(SUBSTITUTE(SUBSTITUTE(TRIM(O723),"/","|"),"(","|"),"（","|"),";","|"),"；","|")&amp;"|")-1))))*1000/IF(ISNUMBER(Q723),Q723,IFERROR(VALUE(Q723),VALUE(LEFT(TRIM(Q723),FIND("|",SUBSTITUTE(SUBSTITUTE(SUBSTITUTE(SUBSTITUTE(SUBSTITUTE(TRIM(Q723),"/","|"),"(","|"),"（","|"),";","|"),"；","|")&amp;"|")-1)))),""),"")</x:f>
      </x:c>
      <x:c r="AJ723" s="14" t="str">
        <x:f>IF(AI723="","","非称重实测")</x:f>
      </x:c>
      <x:c r="AK723" s="14" t="str"/>
      <x:c r="AL723" s="14" t="str">
        <x:v>v3.4.6-candidate</x:v>
      </x:c>
    </x:row>
    <x:row r="724">
      <x:c r="A724" t="n">
        <x:v>355</x:v>
      </x:c>
      <x:c r="B724" t="str">
        <x:v>SC6453BBABEV</x:v>
      </x:c>
      <x:c r="C724" t="str">
        <x:v>长安牌</x:v>
      </x:c>
      <x:c r="D724" t="str">
        <x:v>河北长安汽车有限公司</x:v>
      </x:c>
      <x:c r="E724"/>
      <x:c r="F724" t="str">
        <x:v>纯电动多用途乘用车</x:v>
      </x:c>
      <x:c r="G724" t="str">
        <x:v>睿行EM60</x:v>
      </x:c>
      <x:c r="H724" t="str">
        <x:v>纯电动多用途乘用车</x:v>
      </x:c>
      <x:c r="I724" t="str">
        <x:v>MPV</x:v>
      </x:c>
      <x:c r="J724" t="str">
        <x:v>BEV</x:v>
      </x:c>
      <x:c r="K724" t="str">
        <x:v>否</x:v>
      </x:c>
      <x:c r="L724" t="n">
        <x:v>1700</x:v>
      </x:c>
      <x:c r="M724"/>
      <x:c r="N724" t="n">
        <x:v>260</x:v>
      </x:c>
      <x:c r="O724" t="n">
        <x:v>41.86</x:v>
      </x:c>
      <x:c r="P724" t="str">
        <x:v>磷酸铁锂</x:v>
      </x:c>
      <x:c r="Q724" t="n">
        <x:v>136.6</x:v>
      </x:c>
      <x:c r="R724" t="n">
        <x:v>136.6</x:v>
      </x:c>
      <x:c r="S724"/>
      <x:c r="T724"/>
      <x:c r="U724" t="str">
        <x:v>苏州汇川</x:v>
      </x:c>
      <x:c r="V724" t="str">
        <x:v>60/220</x:v>
      </x:c>
      <x:c r="W724"/>
      <x:c r="X724" t="str">
        <x:v>不适用(BEV)</x:v>
      </x:c>
      <x:c r="Y724" t="str">
        <x:v>不适用(BEV)</x:v>
      </x:c>
      <x:c r="Z724" t="str">
        <x:v>不适用(BEV)</x:v>
      </x:c>
      <x:c r="AA724" t="str">
        <x:v>不适用(BEV)</x:v>
      </x:c>
      <x:c r="AB724" t="str">
        <x:v>不适用(BEV)</x:v>
      </x:c>
      <x:c r="AC724" t="str">
        <x:v>不适用(BEV)</x:v>
      </x:c>
      <x:c r="AD724" t="str">
        <x:v>BEV_历史批次</x:v>
      </x:c>
      <x:c r="AE724" s="14" t="str">
        <x:v>220</x:v>
      </x:c>
      <x:c r="AF724" s="14" t="str"/>
      <x:c r="AG724" s="14" t="str">
        <x:v>源字段可解析</x:v>
      </x:c>
      <x:c r="AH724" s="15" t="n">
        <x:f>IF(R724&lt;&gt;"",R724,IFERROR(IF(AND(IF(ISNUMBER(O724),O724,IFERROR(VALUE(O724),VALUE(LEFT(TRIM(O724),FIND("|",SUBSTITUTE(SUBSTITUTE(SUBSTITUTE(SUBSTITUTE(SUBSTITUTE(TRIM(O724),"/","|"),"(","|"),"（","|"),";","|"),"；","|")&amp;"|")-1))))*100/IF(ISNUMBER(N724),N724,IFERROR(VALUE(N724),VALUE(LEFT(TRIM(N724),FIND("|",SUBSTITUTE(SUBSTITUTE(SUBSTITUTE(SUBSTITUTE(SUBSTITUTE(TRIM(N724),"/","|"),"(","|"),"（","|"),";","|"),"；","|")&amp;"|")-1))))&gt;=3,IF(ISNUMBER(O724),O724,IFERROR(VALUE(O724),VALUE(LEFT(TRIM(O724),FIND("|",SUBSTITUTE(SUBSTITUTE(SUBSTITUTE(SUBSTITUTE(SUBSTITUTE(TRIM(O724),"/","|"),"(","|"),"（","|"),";","|"),"；","|")&amp;"|")-1))))*100/IF(ISNUMBER(N724),N724,IFERROR(VALUE(N724),VALUE(LEFT(TRIM(N724),FIND("|",SUBSTITUTE(SUBSTITUTE(SUBSTITUTE(SUBSTITUTE(SUBSTITUTE(TRIM(N724),"/","|"),"(","|"),"（","|"),";","|"),"；","|")&amp;"|")-1))))&lt;=40),IF(ISNUMBER(O724),O724,IFERROR(VALUE(O724),VALUE(LEFT(TRIM(O724),FIND("|",SUBSTITUTE(SUBSTITUTE(SUBSTITUTE(SUBSTITUTE(SUBSTITUTE(TRIM(O724),"/","|"),"(","|"),"（","|"),";","|"),"；","|")&amp;"|")-1))))*100/IF(ISNUMBER(N724),N724,IFERROR(VALUE(N724),VALUE(LEFT(TRIM(N724),FIND("|",SUBSTITUTE(SUBSTITUTE(SUBSTITUTE(SUBSTITUTE(SUBSTITUTE(TRIM(N724),"/","|"),"(","|"),"（","|"),";","|"),"；","|")&amp;"|")-1)))),""),""))</x:f>
        <x:v>136.6</x:v>
      </x:c>
      <x:c r="AI724" s="15" t="str">
        <x:f>IFERROR(IF(AND(IF(ISNUMBER(O724),O724,IFERROR(VALUE(O724),VALUE(LEFT(TRIM(O724),FIND("|",SUBSTITUTE(SUBSTITUTE(SUBSTITUTE(SUBSTITUTE(SUBSTITUTE(TRIM(O724),"/","|"),"(","|"),"（","|"),";","|"),"；","|")&amp;"|")-1))))&gt;=75,IF(ISNUMBER(O724),O724,IFERROR(VALUE(O724),VALUE(LEFT(TRIM(O724),FIND("|",SUBSTITUTE(SUBSTITUTE(SUBSTITUTE(SUBSTITUTE(SUBSTITUTE(TRIM(O724),"/","|"),"(","|"),"（","|"),";","|"),"；","|")&amp;"|")-1))))&lt;=85,IF(ISNUMBER(Q724),Q724,IFERROR(VALUE(Q724),VALUE(LEFT(TRIM(Q724),FIND("|",SUBSTITUTE(SUBSTITUTE(SUBSTITUTE(SUBSTITUTE(SUBSTITUTE(TRIM(Q724),"/","|"),"(","|"),"（","|"),";","|"),"；","|")&amp;"|")-1))))&gt;0),IF(ISNUMBER(O724),O724,IFERROR(VALUE(O724),VALUE(LEFT(TRIM(O724),FIND("|",SUBSTITUTE(SUBSTITUTE(SUBSTITUTE(SUBSTITUTE(SUBSTITUTE(TRIM(O724),"/","|"),"(","|"),"（","|"),";","|"),"；","|")&amp;"|")-1))))*1000/IF(ISNUMBER(Q724),Q724,IFERROR(VALUE(Q724),VALUE(LEFT(TRIM(Q724),FIND("|",SUBSTITUTE(SUBSTITUTE(SUBSTITUTE(SUBSTITUTE(SUBSTITUTE(TRIM(Q724),"/","|"),"(","|"),"（","|"),";","|"),"；","|")&amp;"|")-1)))),""),"")</x:f>
      </x:c>
      <x:c r="AJ724" s="14" t="str">
        <x:f>IF(AI724="","","非称重实测")</x:f>
      </x:c>
      <x:c r="AK724" s="14" t="str"/>
      <x:c r="AL724" s="14" t="str">
        <x:v>v3.4.6-candidate</x:v>
      </x:c>
    </x:row>
    <x:row r="725">
      <x:c r="A725" t="n">
        <x:v>355</x:v>
      </x:c>
      <x:c r="B725" t="str">
        <x:v>SC6453BBBBEV</x:v>
      </x:c>
      <x:c r="C725" t="str">
        <x:v>长安牌</x:v>
      </x:c>
      <x:c r="D725" t="str">
        <x:v>河北长安汽车有限公司</x:v>
      </x:c>
      <x:c r="E725"/>
      <x:c r="F725" t="str">
        <x:v>纯电动多用途乘用车</x:v>
      </x:c>
      <x:c r="G725" t="str">
        <x:v>睿行EM60</x:v>
      </x:c>
      <x:c r="H725" t="str">
        <x:v>纯电动多用途乘用车</x:v>
      </x:c>
      <x:c r="I725" t="str">
        <x:v>MPV</x:v>
      </x:c>
      <x:c r="J725" t="str">
        <x:v>BEV</x:v>
      </x:c>
      <x:c r="K725" t="str">
        <x:v>否</x:v>
      </x:c>
      <x:c r="L725" t="n">
        <x:v>1560</x:v>
      </x:c>
      <x:c r="M725"/>
      <x:c r="N725" t="n">
        <x:v>270</x:v>
      </x:c>
      <x:c r="O725" t="n">
        <x:v>41.86</x:v>
      </x:c>
      <x:c r="P725" t="str">
        <x:v>磷酸铁锂</x:v>
      </x:c>
      <x:c r="Q725" t="n">
        <x:v>136.6</x:v>
      </x:c>
      <x:c r="R725" t="n">
        <x:v>14.8</x:v>
      </x:c>
      <x:c r="S725"/>
      <x:c r="T725"/>
      <x:c r="U725" t="str">
        <x:v>苏州汇川</x:v>
      </x:c>
      <x:c r="V725" t="str">
        <x:v>60/220</x:v>
      </x:c>
      <x:c r="W725"/>
      <x:c r="X725" t="str">
        <x:v>不适用(BEV)</x:v>
      </x:c>
      <x:c r="Y725" t="str">
        <x:v>不适用(BEV)</x:v>
      </x:c>
      <x:c r="Z725" t="str">
        <x:v>不适用(BEV)</x:v>
      </x:c>
      <x:c r="AA725" t="str">
        <x:v>不适用(BEV)</x:v>
      </x:c>
      <x:c r="AB725" t="str">
        <x:v>不适用(BEV)</x:v>
      </x:c>
      <x:c r="AC725" t="str">
        <x:v>不适用(BEV)</x:v>
      </x:c>
      <x:c r="AD725" t="str">
        <x:v>BEV_历史批次</x:v>
      </x:c>
      <x:c r="AE725" s="14" t="str">
        <x:v>220</x:v>
      </x:c>
      <x:c r="AF725" s="14" t="str"/>
      <x:c r="AG725" s="14" t="str">
        <x:v>源字段可解析</x:v>
      </x:c>
      <x:c r="AH725" s="15" t="n">
        <x:f>IF(R725&lt;&gt;"",R725,IFERROR(IF(AND(IF(ISNUMBER(O725),O725,IFERROR(VALUE(O725),VALUE(LEFT(TRIM(O725),FIND("|",SUBSTITUTE(SUBSTITUTE(SUBSTITUTE(SUBSTITUTE(SUBSTITUTE(TRIM(O725),"/","|"),"(","|"),"（","|"),";","|"),"；","|")&amp;"|")-1))))*100/IF(ISNUMBER(N725),N725,IFERROR(VALUE(N725),VALUE(LEFT(TRIM(N725),FIND("|",SUBSTITUTE(SUBSTITUTE(SUBSTITUTE(SUBSTITUTE(SUBSTITUTE(TRIM(N725),"/","|"),"(","|"),"（","|"),";","|"),"；","|")&amp;"|")-1))))&gt;=3,IF(ISNUMBER(O725),O725,IFERROR(VALUE(O725),VALUE(LEFT(TRIM(O725),FIND("|",SUBSTITUTE(SUBSTITUTE(SUBSTITUTE(SUBSTITUTE(SUBSTITUTE(TRIM(O725),"/","|"),"(","|"),"（","|"),";","|"),"；","|")&amp;"|")-1))))*100/IF(ISNUMBER(N725),N725,IFERROR(VALUE(N725),VALUE(LEFT(TRIM(N725),FIND("|",SUBSTITUTE(SUBSTITUTE(SUBSTITUTE(SUBSTITUTE(SUBSTITUTE(TRIM(N725),"/","|"),"(","|"),"（","|"),";","|"),"；","|")&amp;"|")-1))))&lt;=40),IF(ISNUMBER(O725),O725,IFERROR(VALUE(O725),VALUE(LEFT(TRIM(O725),FIND("|",SUBSTITUTE(SUBSTITUTE(SUBSTITUTE(SUBSTITUTE(SUBSTITUTE(TRIM(O725),"/","|"),"(","|"),"（","|"),";","|"),"；","|")&amp;"|")-1))))*100/IF(ISNUMBER(N725),N725,IFERROR(VALUE(N725),VALUE(LEFT(TRIM(N725),FIND("|",SUBSTITUTE(SUBSTITUTE(SUBSTITUTE(SUBSTITUTE(SUBSTITUTE(TRIM(N725),"/","|"),"(","|"),"（","|"),";","|"),"；","|")&amp;"|")-1)))),""),""))</x:f>
        <x:v>14.8</x:v>
      </x:c>
      <x:c r="AI725" s="15" t="str">
        <x:f>IFERROR(IF(AND(IF(ISNUMBER(O725),O725,IFERROR(VALUE(O725),VALUE(LEFT(TRIM(O725),FIND("|",SUBSTITUTE(SUBSTITUTE(SUBSTITUTE(SUBSTITUTE(SUBSTITUTE(TRIM(O725),"/","|"),"(","|"),"（","|"),";","|"),"；","|")&amp;"|")-1))))&gt;=75,IF(ISNUMBER(O725),O725,IFERROR(VALUE(O725),VALUE(LEFT(TRIM(O725),FIND("|",SUBSTITUTE(SUBSTITUTE(SUBSTITUTE(SUBSTITUTE(SUBSTITUTE(TRIM(O725),"/","|"),"(","|"),"（","|"),";","|"),"；","|")&amp;"|")-1))))&lt;=85,IF(ISNUMBER(Q725),Q725,IFERROR(VALUE(Q725),VALUE(LEFT(TRIM(Q725),FIND("|",SUBSTITUTE(SUBSTITUTE(SUBSTITUTE(SUBSTITUTE(SUBSTITUTE(TRIM(Q725),"/","|"),"(","|"),"（","|"),";","|"),"；","|")&amp;"|")-1))))&gt;0),IF(ISNUMBER(O725),O725,IFERROR(VALUE(O725),VALUE(LEFT(TRIM(O725),FIND("|",SUBSTITUTE(SUBSTITUTE(SUBSTITUTE(SUBSTITUTE(SUBSTITUTE(TRIM(O725),"/","|"),"(","|"),"（","|"),";","|"),"；","|")&amp;"|")-1))))*1000/IF(ISNUMBER(Q725),Q725,IFERROR(VALUE(Q725),VALUE(LEFT(TRIM(Q725),FIND("|",SUBSTITUTE(SUBSTITUTE(SUBSTITUTE(SUBSTITUTE(SUBSTITUTE(TRIM(Q725),"/","|"),"(","|"),"（","|"),";","|"),"；","|")&amp;"|")-1)))),""),"")</x:f>
      </x:c>
      <x:c r="AJ725" s="14" t="str">
        <x:f>IF(AI725="","","非称重实测")</x:f>
      </x:c>
      <x:c r="AK725" s="14" t="str"/>
      <x:c r="AL725" s="14" t="str">
        <x:v>v3.4.6-candidate</x:v>
      </x:c>
    </x:row>
    <x:row r="726">
      <x:c r="A726" t="n">
        <x:v>355</x:v>
      </x:c>
      <x:c r="B726" t="str">
        <x:v>SC6483ABABEV</x:v>
      </x:c>
      <x:c r="C726" t="str">
        <x:v>长安牌</x:v>
      </x:c>
      <x:c r="D726" t="str">
        <x:v>河北长安汽车有限公司</x:v>
      </x:c>
      <x:c r="E726"/>
      <x:c r="F726" t="str">
        <x:v>纯电动多用途乘用车</x:v>
      </x:c>
      <x:c r="G726" t="str">
        <x:v>睿行EM80</x:v>
      </x:c>
      <x:c r="H726" t="str">
        <x:v>纯电动多用途乘用车</x:v>
      </x:c>
      <x:c r="I726" t="str">
        <x:v>MPV</x:v>
      </x:c>
      <x:c r="J726" t="str">
        <x:v>BEV</x:v>
      </x:c>
      <x:c r="K726" t="str">
        <x:v>否</x:v>
      </x:c>
      <x:c r="L726" t="n">
        <x:v>1610</x:v>
      </x:c>
      <x:c r="M726"/>
      <x:c r="N726" t="n">
        <x:v>270</x:v>
      </x:c>
      <x:c r="O726" t="n">
        <x:v>41.86</x:v>
      </x:c>
      <x:c r="P726" t="str">
        <x:v>磷酸铁锂</x:v>
      </x:c>
      <x:c r="Q726" t="n">
        <x:v>136.6</x:v>
      </x:c>
      <x:c r="R726" t="n">
        <x:v>14.8</x:v>
      </x:c>
      <x:c r="S726"/>
      <x:c r="T726"/>
      <x:c r="U726" t="str">
        <x:v>苏州汇川</x:v>
      </x:c>
      <x:c r="V726" t="str">
        <x:v>60/220</x:v>
      </x:c>
      <x:c r="W726"/>
      <x:c r="X726" t="str">
        <x:v>不适用(BEV)</x:v>
      </x:c>
      <x:c r="Y726" t="str">
        <x:v>不适用(BEV)</x:v>
      </x:c>
      <x:c r="Z726" t="str">
        <x:v>不适用(BEV)</x:v>
      </x:c>
      <x:c r="AA726" t="str">
        <x:v>不适用(BEV)</x:v>
      </x:c>
      <x:c r="AB726" t="str">
        <x:v>不适用(BEV)</x:v>
      </x:c>
      <x:c r="AC726" t="str">
        <x:v>不适用(BEV)</x:v>
      </x:c>
      <x:c r="AD726" t="str">
        <x:v>BEV_历史批次</x:v>
      </x:c>
      <x:c r="AE726" s="14" t="str">
        <x:v>220</x:v>
      </x:c>
      <x:c r="AF726" s="14" t="str"/>
      <x:c r="AG726" s="14" t="str">
        <x:v>源字段可解析</x:v>
      </x:c>
      <x:c r="AH726" s="15" t="n">
        <x:f>IF(R726&lt;&gt;"",R726,IFERROR(IF(AND(IF(ISNUMBER(O726),O726,IFERROR(VALUE(O726),VALUE(LEFT(TRIM(O726),FIND("|",SUBSTITUTE(SUBSTITUTE(SUBSTITUTE(SUBSTITUTE(SUBSTITUTE(TRIM(O726),"/","|"),"(","|"),"（","|"),";","|"),"；","|")&amp;"|")-1))))*100/IF(ISNUMBER(N726),N726,IFERROR(VALUE(N726),VALUE(LEFT(TRIM(N726),FIND("|",SUBSTITUTE(SUBSTITUTE(SUBSTITUTE(SUBSTITUTE(SUBSTITUTE(TRIM(N726),"/","|"),"(","|"),"（","|"),";","|"),"；","|")&amp;"|")-1))))&gt;=3,IF(ISNUMBER(O726),O726,IFERROR(VALUE(O726),VALUE(LEFT(TRIM(O726),FIND("|",SUBSTITUTE(SUBSTITUTE(SUBSTITUTE(SUBSTITUTE(SUBSTITUTE(TRIM(O726),"/","|"),"(","|"),"（","|"),";","|"),"；","|")&amp;"|")-1))))*100/IF(ISNUMBER(N726),N726,IFERROR(VALUE(N726),VALUE(LEFT(TRIM(N726),FIND("|",SUBSTITUTE(SUBSTITUTE(SUBSTITUTE(SUBSTITUTE(SUBSTITUTE(TRIM(N726),"/","|"),"(","|"),"（","|"),";","|"),"；","|")&amp;"|")-1))))&lt;=40),IF(ISNUMBER(O726),O726,IFERROR(VALUE(O726),VALUE(LEFT(TRIM(O726),FIND("|",SUBSTITUTE(SUBSTITUTE(SUBSTITUTE(SUBSTITUTE(SUBSTITUTE(TRIM(O726),"/","|"),"(","|"),"（","|"),";","|"),"；","|")&amp;"|")-1))))*100/IF(ISNUMBER(N726),N726,IFERROR(VALUE(N726),VALUE(LEFT(TRIM(N726),FIND("|",SUBSTITUTE(SUBSTITUTE(SUBSTITUTE(SUBSTITUTE(SUBSTITUTE(TRIM(N726),"/","|"),"(","|"),"（","|"),";","|"),"；","|")&amp;"|")-1)))),""),""))</x:f>
        <x:v>14.8</x:v>
      </x:c>
      <x:c r="AI726" s="15" t="str">
        <x:f>IFERROR(IF(AND(IF(ISNUMBER(O726),O726,IFERROR(VALUE(O726),VALUE(LEFT(TRIM(O726),FIND("|",SUBSTITUTE(SUBSTITUTE(SUBSTITUTE(SUBSTITUTE(SUBSTITUTE(TRIM(O726),"/","|"),"(","|"),"（","|"),";","|"),"；","|")&amp;"|")-1))))&gt;=75,IF(ISNUMBER(O726),O726,IFERROR(VALUE(O726),VALUE(LEFT(TRIM(O726),FIND("|",SUBSTITUTE(SUBSTITUTE(SUBSTITUTE(SUBSTITUTE(SUBSTITUTE(TRIM(O726),"/","|"),"(","|"),"（","|"),";","|"),"；","|")&amp;"|")-1))))&lt;=85,IF(ISNUMBER(Q726),Q726,IFERROR(VALUE(Q726),VALUE(LEFT(TRIM(Q726),FIND("|",SUBSTITUTE(SUBSTITUTE(SUBSTITUTE(SUBSTITUTE(SUBSTITUTE(TRIM(Q726),"/","|"),"(","|"),"（","|"),";","|"),"；","|")&amp;"|")-1))))&gt;0),IF(ISNUMBER(O726),O726,IFERROR(VALUE(O726),VALUE(LEFT(TRIM(O726),FIND("|",SUBSTITUTE(SUBSTITUTE(SUBSTITUTE(SUBSTITUTE(SUBSTITUTE(TRIM(O726),"/","|"),"(","|"),"（","|"),";","|"),"；","|")&amp;"|")-1))))*1000/IF(ISNUMBER(Q726),Q726,IFERROR(VALUE(Q726),VALUE(LEFT(TRIM(Q726),FIND("|",SUBSTITUTE(SUBSTITUTE(SUBSTITUTE(SUBSTITUTE(SUBSTITUTE(TRIM(Q726),"/","|"),"(","|"),"（","|"),";","|"),"；","|")&amp;"|")-1)))),""),"")</x:f>
      </x:c>
      <x:c r="AJ726" s="14" t="str">
        <x:f>IF(AI726="","","非称重实测")</x:f>
      </x:c>
      <x:c r="AK726" s="14" t="str"/>
      <x:c r="AL726" s="14" t="str">
        <x:v>v3.4.6-candidate</x:v>
      </x:c>
    </x:row>
    <x:row r="727">
      <x:c r="A727" t="n">
        <x:v>355</x:v>
      </x:c>
      <x:c r="B727" t="str">
        <x:v>SC6483ABBBEV</x:v>
      </x:c>
      <x:c r="C727" t="str">
        <x:v>长安牌</x:v>
      </x:c>
      <x:c r="D727" t="str">
        <x:v>河北长安汽车有限公司</x:v>
      </x:c>
      <x:c r="E727"/>
      <x:c r="F727" t="str">
        <x:v>纯电动多用途乘用车</x:v>
      </x:c>
      <x:c r="G727" t="str">
        <x:v>睿行EM80</x:v>
      </x:c>
      <x:c r="H727" t="str">
        <x:v>纯电动多用途乘用车</x:v>
      </x:c>
      <x:c r="I727" t="str">
        <x:v>MPV</x:v>
      </x:c>
      <x:c r="J727" t="str">
        <x:v>BEV</x:v>
      </x:c>
      <x:c r="K727" t="str">
        <x:v>否</x:v>
      </x:c>
      <x:c r="L727" t="n">
        <x:v>1630</x:v>
      </x:c>
      <x:c r="M727"/>
      <x:c r="N727" t="n">
        <x:v>260</x:v>
      </x:c>
      <x:c r="O727" t="n">
        <x:v>41.86</x:v>
      </x:c>
      <x:c r="P727" t="str">
        <x:v>磷酸铁锂</x:v>
      </x:c>
      <x:c r="Q727" t="n">
        <x:v>136.6</x:v>
      </x:c>
      <x:c r="R727" t="n">
        <x:v>15.4</x:v>
      </x:c>
      <x:c r="S727"/>
      <x:c r="T727"/>
      <x:c r="U727" t="str">
        <x:v>苏州汇川</x:v>
      </x:c>
      <x:c r="V727" t="str">
        <x:v>60/220</x:v>
      </x:c>
      <x:c r="W727"/>
      <x:c r="X727" t="str">
        <x:v>不适用(BEV)</x:v>
      </x:c>
      <x:c r="Y727" t="str">
        <x:v>不适用(BEV)</x:v>
      </x:c>
      <x:c r="Z727" t="str">
        <x:v>不适用(BEV)</x:v>
      </x:c>
      <x:c r="AA727" t="str">
        <x:v>不适用(BEV)</x:v>
      </x:c>
      <x:c r="AB727" t="str">
        <x:v>不适用(BEV)</x:v>
      </x:c>
      <x:c r="AC727" t="str">
        <x:v>不适用(BEV)</x:v>
      </x:c>
      <x:c r="AD727" t="str">
        <x:v>BEV_历史批次</x:v>
      </x:c>
      <x:c r="AE727" s="14" t="str">
        <x:v>220</x:v>
      </x:c>
      <x:c r="AF727" s="14" t="str"/>
      <x:c r="AG727" s="14" t="str">
        <x:v>源字段可解析</x:v>
      </x:c>
      <x:c r="AH727" s="15" t="n">
        <x:f>IF(R727&lt;&gt;"",R727,IFERROR(IF(AND(IF(ISNUMBER(O727),O727,IFERROR(VALUE(O727),VALUE(LEFT(TRIM(O727),FIND("|",SUBSTITUTE(SUBSTITUTE(SUBSTITUTE(SUBSTITUTE(SUBSTITUTE(TRIM(O727),"/","|"),"(","|"),"（","|"),";","|"),"；","|")&amp;"|")-1))))*100/IF(ISNUMBER(N727),N727,IFERROR(VALUE(N727),VALUE(LEFT(TRIM(N727),FIND("|",SUBSTITUTE(SUBSTITUTE(SUBSTITUTE(SUBSTITUTE(SUBSTITUTE(TRIM(N727),"/","|"),"(","|"),"（","|"),";","|"),"；","|")&amp;"|")-1))))&gt;=3,IF(ISNUMBER(O727),O727,IFERROR(VALUE(O727),VALUE(LEFT(TRIM(O727),FIND("|",SUBSTITUTE(SUBSTITUTE(SUBSTITUTE(SUBSTITUTE(SUBSTITUTE(TRIM(O727),"/","|"),"(","|"),"（","|"),";","|"),"；","|")&amp;"|")-1))))*100/IF(ISNUMBER(N727),N727,IFERROR(VALUE(N727),VALUE(LEFT(TRIM(N727),FIND("|",SUBSTITUTE(SUBSTITUTE(SUBSTITUTE(SUBSTITUTE(SUBSTITUTE(TRIM(N727),"/","|"),"(","|"),"（","|"),";","|"),"；","|")&amp;"|")-1))))&lt;=40),IF(ISNUMBER(O727),O727,IFERROR(VALUE(O727),VALUE(LEFT(TRIM(O727),FIND("|",SUBSTITUTE(SUBSTITUTE(SUBSTITUTE(SUBSTITUTE(SUBSTITUTE(TRIM(O727),"/","|"),"(","|"),"（","|"),";","|"),"；","|")&amp;"|")-1))))*100/IF(ISNUMBER(N727),N727,IFERROR(VALUE(N727),VALUE(LEFT(TRIM(N727),FIND("|",SUBSTITUTE(SUBSTITUTE(SUBSTITUTE(SUBSTITUTE(SUBSTITUTE(TRIM(N727),"/","|"),"(","|"),"（","|"),";","|"),"；","|")&amp;"|")-1)))),""),""))</x:f>
        <x:v>15.4</x:v>
      </x:c>
      <x:c r="AI727" s="15" t="str">
        <x:f>IFERROR(IF(AND(IF(ISNUMBER(O727),O727,IFERROR(VALUE(O727),VALUE(LEFT(TRIM(O727),FIND("|",SUBSTITUTE(SUBSTITUTE(SUBSTITUTE(SUBSTITUTE(SUBSTITUTE(TRIM(O727),"/","|"),"(","|"),"（","|"),";","|"),"；","|")&amp;"|")-1))))&gt;=75,IF(ISNUMBER(O727),O727,IFERROR(VALUE(O727),VALUE(LEFT(TRIM(O727),FIND("|",SUBSTITUTE(SUBSTITUTE(SUBSTITUTE(SUBSTITUTE(SUBSTITUTE(TRIM(O727),"/","|"),"(","|"),"（","|"),";","|"),"；","|")&amp;"|")-1))))&lt;=85,IF(ISNUMBER(Q727),Q727,IFERROR(VALUE(Q727),VALUE(LEFT(TRIM(Q727),FIND("|",SUBSTITUTE(SUBSTITUTE(SUBSTITUTE(SUBSTITUTE(SUBSTITUTE(TRIM(Q727),"/","|"),"(","|"),"（","|"),";","|"),"；","|")&amp;"|")-1))))&gt;0),IF(ISNUMBER(O727),O727,IFERROR(VALUE(O727),VALUE(LEFT(TRIM(O727),FIND("|",SUBSTITUTE(SUBSTITUTE(SUBSTITUTE(SUBSTITUTE(SUBSTITUTE(TRIM(O727),"/","|"),"(","|"),"（","|"),";","|"),"；","|")&amp;"|")-1))))*1000/IF(ISNUMBER(Q727),Q727,IFERROR(VALUE(Q727),VALUE(LEFT(TRIM(Q727),FIND("|",SUBSTITUTE(SUBSTITUTE(SUBSTITUTE(SUBSTITUTE(SUBSTITUTE(TRIM(Q727),"/","|"),"(","|"),"（","|"),";","|"),"；","|")&amp;"|")-1)))),""),"")</x:f>
      </x:c>
      <x:c r="AJ727" s="14" t="str">
        <x:f>IF(AI727="","","非称重实测")</x:f>
      </x:c>
      <x:c r="AK727" s="14" t="str"/>
      <x:c r="AL727" s="14" t="str">
        <x:v>v3.4.6-candidate</x:v>
      </x:c>
    </x:row>
    <x:row r="728">
      <x:c r="A728" t="n">
        <x:v>355</x:v>
      </x:c>
      <x:c r="B728" t="str">
        <x:v>SC7001FAEBEV</x:v>
      </x:c>
      <x:c r="C728" t="str">
        <x:v>长安牌</x:v>
      </x:c>
      <x:c r="D728" t="str">
        <x:v>重庆长安汽车股份有限公司</x:v>
      </x:c>
      <x:c r="E728" t="str">
        <x:v>长安</x:v>
      </x:c>
      <x:c r="F728" t="str">
        <x:v>纯电动轿车</x:v>
      </x:c>
      <x:c r="G728" t="str">
        <x:v>糯玉米</x:v>
      </x:c>
      <x:c r="H728" t="str">
        <x:v>纯电动轿车</x:v>
      </x:c>
      <x:c r="I728" t="str">
        <x:v>Car-A</x:v>
      </x:c>
      <x:c r="J728" t="str">
        <x:v>BEV</x:v>
      </x:c>
      <x:c r="K728" t="str">
        <x:v>否</x:v>
      </x:c>
      <x:c r="L728" t="n">
        <x:v>840</x:v>
      </x:c>
      <x:c r="M728" t="n">
        <x:v>2700</x:v>
      </x:c>
      <x:c r="N728" t="n">
        <x:v>210</x:v>
      </x:c>
      <x:c r="O728" t="n">
        <x:v>17.65</x:v>
      </x:c>
      <x:c r="P728" t="str">
        <x:v>磷酸铁锂</x:v>
      </x:c>
      <x:c r="Q728" t="n">
        <x:v>125</x:v>
      </x:c>
      <x:c r="R728" t="n">
        <x:v>9.7</x:v>
      </x:c>
      <x:c r="S728" t="n">
        <x:v>160</x:v>
      </x:c>
      <x:c r="T728" t="n">
        <x:v>160</x:v>
      </x:c>
      <x:c r="U728" t="str">
        <x:v>重庆青山/宁波双林柳州分公司</x:v>
      </x:c>
      <x:c r="V728" t="str">
        <x:v>30/79 </x:v>
      </x:c>
      <x:c r="W728"/>
      <x:c r="X728" t="str">
        <x:v>不适用(BEV)</x:v>
      </x:c>
      <x:c r="Y728" t="str">
        <x:v>不适用(BEV)</x:v>
      </x:c>
      <x:c r="Z728" t="str">
        <x:v>不适用(BEV)</x:v>
      </x:c>
      <x:c r="AA728" t="str">
        <x:v>不适用(BEV)</x:v>
      </x:c>
      <x:c r="AB728" t="str">
        <x:v>不适用(BEV)</x:v>
      </x:c>
      <x:c r="AC728" t="str">
        <x:v>不适用(BEV)</x:v>
      </x:c>
      <x:c r="AD728" t="str">
        <x:v>BEV_历史批次</x:v>
      </x:c>
      <x:c r="AE728" s="14" t="str">
        <x:v>79</x:v>
      </x:c>
      <x:c r="AF728" s="14" t="str"/>
      <x:c r="AG728" s="14" t="str">
        <x:v>源字段可解析</x:v>
      </x:c>
      <x:c r="AH728" s="15" t="n">
        <x:f>IF(R728&lt;&gt;"",R728,IFERROR(IF(AND(IF(ISNUMBER(O728),O728,IFERROR(VALUE(O728),VALUE(LEFT(TRIM(O728),FIND("|",SUBSTITUTE(SUBSTITUTE(SUBSTITUTE(SUBSTITUTE(SUBSTITUTE(TRIM(O728),"/","|"),"(","|"),"（","|"),";","|"),"；","|")&amp;"|")-1))))*100/IF(ISNUMBER(N728),N728,IFERROR(VALUE(N728),VALUE(LEFT(TRIM(N728),FIND("|",SUBSTITUTE(SUBSTITUTE(SUBSTITUTE(SUBSTITUTE(SUBSTITUTE(TRIM(N728),"/","|"),"(","|"),"（","|"),";","|"),"；","|")&amp;"|")-1))))&gt;=3,IF(ISNUMBER(O728),O728,IFERROR(VALUE(O728),VALUE(LEFT(TRIM(O728),FIND("|",SUBSTITUTE(SUBSTITUTE(SUBSTITUTE(SUBSTITUTE(SUBSTITUTE(TRIM(O728),"/","|"),"(","|"),"（","|"),";","|"),"；","|")&amp;"|")-1))))*100/IF(ISNUMBER(N728),N728,IFERROR(VALUE(N728),VALUE(LEFT(TRIM(N728),FIND("|",SUBSTITUTE(SUBSTITUTE(SUBSTITUTE(SUBSTITUTE(SUBSTITUTE(TRIM(N728),"/","|"),"(","|"),"（","|"),";","|"),"；","|")&amp;"|")-1))))&lt;=40),IF(ISNUMBER(O728),O728,IFERROR(VALUE(O728),VALUE(LEFT(TRIM(O728),FIND("|",SUBSTITUTE(SUBSTITUTE(SUBSTITUTE(SUBSTITUTE(SUBSTITUTE(TRIM(O728),"/","|"),"(","|"),"（","|"),";","|"),"；","|")&amp;"|")-1))))*100/IF(ISNUMBER(N728),N728,IFERROR(VALUE(N728),VALUE(LEFT(TRIM(N728),FIND("|",SUBSTITUTE(SUBSTITUTE(SUBSTITUTE(SUBSTITUTE(SUBSTITUTE(TRIM(N728),"/","|"),"(","|"),"（","|"),";","|"),"；","|")&amp;"|")-1)))),""),""))</x:f>
        <x:v>9.7</x:v>
      </x:c>
      <x:c r="AI728" s="15" t="str">
        <x:f>IFERROR(IF(AND(IF(ISNUMBER(O728),O728,IFERROR(VALUE(O728),VALUE(LEFT(TRIM(O728),FIND("|",SUBSTITUTE(SUBSTITUTE(SUBSTITUTE(SUBSTITUTE(SUBSTITUTE(TRIM(O728),"/","|"),"(","|"),"（","|"),";","|"),"；","|")&amp;"|")-1))))&gt;=75,IF(ISNUMBER(O728),O728,IFERROR(VALUE(O728),VALUE(LEFT(TRIM(O728),FIND("|",SUBSTITUTE(SUBSTITUTE(SUBSTITUTE(SUBSTITUTE(SUBSTITUTE(TRIM(O728),"/","|"),"(","|"),"（","|"),";","|"),"；","|")&amp;"|")-1))))&lt;=85,IF(ISNUMBER(Q728),Q728,IFERROR(VALUE(Q728),VALUE(LEFT(TRIM(Q728),FIND("|",SUBSTITUTE(SUBSTITUTE(SUBSTITUTE(SUBSTITUTE(SUBSTITUTE(TRIM(Q728),"/","|"),"(","|"),"（","|"),";","|"),"；","|")&amp;"|")-1))))&gt;0),IF(ISNUMBER(O728),O728,IFERROR(VALUE(O728),VALUE(LEFT(TRIM(O728),FIND("|",SUBSTITUTE(SUBSTITUTE(SUBSTITUTE(SUBSTITUTE(SUBSTITUTE(TRIM(O728),"/","|"),"(","|"),"（","|"),";","|"),"；","|")&amp;"|")-1))))*1000/IF(ISNUMBER(Q728),Q728,IFERROR(VALUE(Q728),VALUE(LEFT(TRIM(Q728),FIND("|",SUBSTITUTE(SUBSTITUTE(SUBSTITUTE(SUBSTITUTE(SUBSTITUTE(TRIM(Q728),"/","|"),"(","|"),"（","|"),";","|"),"；","|")&amp;"|")-1)))),""),"")</x:f>
      </x:c>
      <x:c r="AJ728" s="14" t="str">
        <x:f>IF(AI728="","","非称重实测")</x:f>
      </x:c>
      <x:c r="AK728" s="14" t="str"/>
      <x:c r="AL728" s="14" t="str">
        <x:v>v3.4.6-candidate</x:v>
      </x:c>
    </x:row>
    <x:row r="729">
      <x:c r="A729" t="n">
        <x:v>355</x:v>
      </x:c>
      <x:c r="B729" t="str">
        <x:v>SC7001FAKBEV</x:v>
      </x:c>
      <x:c r="C729" t="str">
        <x:v>长安牌</x:v>
      </x:c>
      <x:c r="D729" t="str">
        <x:v>重庆长安汽车股份有限公司</x:v>
      </x:c>
      <x:c r="E729" t="str">
        <x:v>长安</x:v>
      </x:c>
      <x:c r="F729" t="str">
        <x:v>纯电动轿车</x:v>
      </x:c>
      <x:c r="G729" t="str">
        <x:v>糯玉米</x:v>
      </x:c>
      <x:c r="H729" t="str">
        <x:v>纯电动轿车</x:v>
      </x:c>
      <x:c r="I729" t="str">
        <x:v>Car-A</x:v>
      </x:c>
      <x:c r="J729" t="str">
        <x:v>BEV</x:v>
      </x:c>
      <x:c r="K729" t="str">
        <x:v>否</x:v>
      </x:c>
      <x:c r="L729" t="n">
        <x:v>945</x:v>
      </x:c>
      <x:c r="M729" t="n">
        <x:v>2700</x:v>
      </x:c>
      <x:c r="N729" t="n">
        <x:v>301</x:v>
      </x:c>
      <x:c r="O729" t="n">
        <x:v>27.99</x:v>
      </x:c>
      <x:c r="P729" t="str">
        <x:v>磷酸铁锂</x:v>
      </x:c>
      <x:c r="Q729" t="n">
        <x:v>140</x:v>
      </x:c>
      <x:c r="R729" t="n">
        <x:v>10.7</x:v>
      </x:c>
      <x:c r="S729" t="n">
        <x:v>160</x:v>
      </x:c>
      <x:c r="T729" t="n">
        <x:v>160</x:v>
      </x:c>
      <x:c r="U729" t="str">
        <x:v>宁波双林柳州分公司</x:v>
      </x:c>
      <x:c r="V729" t="str">
        <x:v>35/87 </x:v>
      </x:c>
      <x:c r="W729"/>
      <x:c r="X729" t="str">
        <x:v>不适用(BEV)</x:v>
      </x:c>
      <x:c r="Y729" t="str">
        <x:v>不适用(BEV)</x:v>
      </x:c>
      <x:c r="Z729" t="str">
        <x:v>不适用(BEV)</x:v>
      </x:c>
      <x:c r="AA729" t="str">
        <x:v>不适用(BEV)</x:v>
      </x:c>
      <x:c r="AB729" t="str">
        <x:v>不适用(BEV)</x:v>
      </x:c>
      <x:c r="AC729" t="str">
        <x:v>不适用(BEV)</x:v>
      </x:c>
      <x:c r="AD729" t="str">
        <x:v>BEV_历史批次</x:v>
      </x:c>
      <x:c r="AE729" s="14" t="str">
        <x:v>87</x:v>
      </x:c>
      <x:c r="AF729" s="14" t="str"/>
      <x:c r="AG729" s="14" t="str">
        <x:v>源字段可解析</x:v>
      </x:c>
      <x:c r="AH729" s="15" t="n">
        <x:f>IF(R729&lt;&gt;"",R729,IFERROR(IF(AND(IF(ISNUMBER(O729),O729,IFERROR(VALUE(O729),VALUE(LEFT(TRIM(O729),FIND("|",SUBSTITUTE(SUBSTITUTE(SUBSTITUTE(SUBSTITUTE(SUBSTITUTE(TRIM(O729),"/","|"),"(","|"),"（","|"),";","|"),"；","|")&amp;"|")-1))))*100/IF(ISNUMBER(N729),N729,IFERROR(VALUE(N729),VALUE(LEFT(TRIM(N729),FIND("|",SUBSTITUTE(SUBSTITUTE(SUBSTITUTE(SUBSTITUTE(SUBSTITUTE(TRIM(N729),"/","|"),"(","|"),"（","|"),";","|"),"；","|")&amp;"|")-1))))&gt;=3,IF(ISNUMBER(O729),O729,IFERROR(VALUE(O729),VALUE(LEFT(TRIM(O729),FIND("|",SUBSTITUTE(SUBSTITUTE(SUBSTITUTE(SUBSTITUTE(SUBSTITUTE(TRIM(O729),"/","|"),"(","|"),"（","|"),";","|"),"；","|")&amp;"|")-1))))*100/IF(ISNUMBER(N729),N729,IFERROR(VALUE(N729),VALUE(LEFT(TRIM(N729),FIND("|",SUBSTITUTE(SUBSTITUTE(SUBSTITUTE(SUBSTITUTE(SUBSTITUTE(TRIM(N729),"/","|"),"(","|"),"（","|"),";","|"),"；","|")&amp;"|")-1))))&lt;=40),IF(ISNUMBER(O729),O729,IFERROR(VALUE(O729),VALUE(LEFT(TRIM(O729),FIND("|",SUBSTITUTE(SUBSTITUTE(SUBSTITUTE(SUBSTITUTE(SUBSTITUTE(TRIM(O729),"/","|"),"(","|"),"（","|"),";","|"),"；","|")&amp;"|")-1))))*100/IF(ISNUMBER(N729),N729,IFERROR(VALUE(N729),VALUE(LEFT(TRIM(N729),FIND("|",SUBSTITUTE(SUBSTITUTE(SUBSTITUTE(SUBSTITUTE(SUBSTITUTE(TRIM(N729),"/","|"),"(","|"),"（","|"),";","|"),"；","|")&amp;"|")-1)))),""),""))</x:f>
        <x:v>10.7</x:v>
      </x:c>
      <x:c r="AI729" s="15" t="str">
        <x:f>IFERROR(IF(AND(IF(ISNUMBER(O729),O729,IFERROR(VALUE(O729),VALUE(LEFT(TRIM(O729),FIND("|",SUBSTITUTE(SUBSTITUTE(SUBSTITUTE(SUBSTITUTE(SUBSTITUTE(TRIM(O729),"/","|"),"(","|"),"（","|"),";","|"),"；","|")&amp;"|")-1))))&gt;=75,IF(ISNUMBER(O729),O729,IFERROR(VALUE(O729),VALUE(LEFT(TRIM(O729),FIND("|",SUBSTITUTE(SUBSTITUTE(SUBSTITUTE(SUBSTITUTE(SUBSTITUTE(TRIM(O729),"/","|"),"(","|"),"（","|"),";","|"),"；","|")&amp;"|")-1))))&lt;=85,IF(ISNUMBER(Q729),Q729,IFERROR(VALUE(Q729),VALUE(LEFT(TRIM(Q729),FIND("|",SUBSTITUTE(SUBSTITUTE(SUBSTITUTE(SUBSTITUTE(SUBSTITUTE(TRIM(Q729),"/","|"),"(","|"),"（","|"),";","|"),"；","|")&amp;"|")-1))))&gt;0),IF(ISNUMBER(O729),O729,IFERROR(VALUE(O729),VALUE(LEFT(TRIM(O729),FIND("|",SUBSTITUTE(SUBSTITUTE(SUBSTITUTE(SUBSTITUTE(SUBSTITUTE(TRIM(O729),"/","|"),"(","|"),"（","|"),";","|"),"；","|")&amp;"|")-1))))*1000/IF(ISNUMBER(Q729),Q729,IFERROR(VALUE(Q729),VALUE(LEFT(TRIM(Q729),FIND("|",SUBSTITUTE(SUBSTITUTE(SUBSTITUTE(SUBSTITUTE(SUBSTITUTE(TRIM(Q729),"/","|"),"(","|"),"（","|"),";","|"),"；","|")&amp;"|")-1)))),""),"")</x:f>
      </x:c>
      <x:c r="AJ729" s="14" t="str">
        <x:f>IF(AI729="","","非称重实测")</x:f>
      </x:c>
      <x:c r="AK729" s="14" t="str"/>
      <x:c r="AL729" s="14" t="str">
        <x:v>v3.4.6-candidate</x:v>
      </x:c>
    </x:row>
    <x:row r="730">
      <x:c r="A730" t="n">
        <x:v>355</x:v>
      </x:c>
      <x:c r="B730" t="str">
        <x:v>SQJ7001YAC1BEV</x:v>
      </x:c>
      <x:c r="C730" t="str">
        <x:v>野马牌</x:v>
      </x:c>
      <x:c r="D730" t="str">
        <x:v>四川野马汽车股份有限公司</x:v>
      </x:c>
      <x:c r="E730"/>
      <x:c r="F730" t="str">
        <x:v>纯电动轿车</x:v>
      </x:c>
      <x:c r="G730" t="str">
        <x:v>雷丁芒果,雷丁芒果Pro</x:v>
      </x:c>
      <x:c r="H730" t="str">
        <x:v>纯电动轿车</x:v>
      </x:c>
      <x:c r="I730" t="str">
        <x:v>Car-B</x:v>
      </x:c>
      <x:c r="J730" t="str">
        <x:v>BEV</x:v>
      </x:c>
      <x:c r="K730" t="str">
        <x:v>否</x:v>
      </x:c>
      <x:c r="L730" t="n">
        <x:v>860</x:v>
      </x:c>
      <x:c r="M730"/>
      <x:c r="N730" t="n">
        <x:v>178</x:v>
      </x:c>
      <x:c r="O730" t="n">
        <x:v>16.12</x:v>
      </x:c>
      <x:c r="P730" t="str">
        <x:v>磷酸铁锂</x:v>
      </x:c>
      <x:c r="Q730" t="n">
        <x:v>106.53</x:v>
      </x:c>
      <x:c r="R730" t="n">
        <x:v>10.1</x:v>
      </x:c>
      <x:c r="S730"/>
      <x:c r="T730"/>
      <x:c r="U730" t="str">
        <x:v>英搏尔电气</x:v>
      </x:c>
      <x:c r="V730" t="str">
        <x:v>25/105</x:v>
      </x:c>
      <x:c r="W730"/>
      <x:c r="X730" t="str">
        <x:v>不适用(BEV)</x:v>
      </x:c>
      <x:c r="Y730" t="str">
        <x:v>不适用(BEV)</x:v>
      </x:c>
      <x:c r="Z730" t="str">
        <x:v>不适用(BEV)</x:v>
      </x:c>
      <x:c r="AA730" t="str">
        <x:v>不适用(BEV)</x:v>
      </x:c>
      <x:c r="AB730" t="str">
        <x:v>不适用(BEV)</x:v>
      </x:c>
      <x:c r="AC730" t="str">
        <x:v>不适用(BEV)</x:v>
      </x:c>
      <x:c r="AD730" t="str">
        <x:v>BEV_历史批次</x:v>
      </x:c>
      <x:c r="AE730" s="14" t="str">
        <x:v>105</x:v>
      </x:c>
      <x:c r="AF730" s="14" t="str"/>
      <x:c r="AG730" s="14" t="str">
        <x:v>源字段可解析</x:v>
      </x:c>
      <x:c r="AH730" s="15" t="n">
        <x:f>IF(R730&lt;&gt;"",R730,IFERROR(IF(AND(IF(ISNUMBER(O730),O730,IFERROR(VALUE(O730),VALUE(LEFT(TRIM(O730),FIND("|",SUBSTITUTE(SUBSTITUTE(SUBSTITUTE(SUBSTITUTE(SUBSTITUTE(TRIM(O730),"/","|"),"(","|"),"（","|"),";","|"),"；","|")&amp;"|")-1))))*100/IF(ISNUMBER(N730),N730,IFERROR(VALUE(N730),VALUE(LEFT(TRIM(N730),FIND("|",SUBSTITUTE(SUBSTITUTE(SUBSTITUTE(SUBSTITUTE(SUBSTITUTE(TRIM(N730),"/","|"),"(","|"),"（","|"),";","|"),"；","|")&amp;"|")-1))))&gt;=3,IF(ISNUMBER(O730),O730,IFERROR(VALUE(O730),VALUE(LEFT(TRIM(O730),FIND("|",SUBSTITUTE(SUBSTITUTE(SUBSTITUTE(SUBSTITUTE(SUBSTITUTE(TRIM(O730),"/","|"),"(","|"),"（","|"),";","|"),"；","|")&amp;"|")-1))))*100/IF(ISNUMBER(N730),N730,IFERROR(VALUE(N730),VALUE(LEFT(TRIM(N730),FIND("|",SUBSTITUTE(SUBSTITUTE(SUBSTITUTE(SUBSTITUTE(SUBSTITUTE(TRIM(N730),"/","|"),"(","|"),"（","|"),";","|"),"；","|")&amp;"|")-1))))&lt;=40),IF(ISNUMBER(O730),O730,IFERROR(VALUE(O730),VALUE(LEFT(TRIM(O730),FIND("|",SUBSTITUTE(SUBSTITUTE(SUBSTITUTE(SUBSTITUTE(SUBSTITUTE(TRIM(O730),"/","|"),"(","|"),"（","|"),";","|"),"；","|")&amp;"|")-1))))*100/IF(ISNUMBER(N730),N730,IFERROR(VALUE(N730),VALUE(LEFT(TRIM(N730),FIND("|",SUBSTITUTE(SUBSTITUTE(SUBSTITUTE(SUBSTITUTE(SUBSTITUTE(TRIM(N730),"/","|"),"(","|"),"（","|"),";","|"),"；","|")&amp;"|")-1)))),""),""))</x:f>
        <x:v>10.1</x:v>
      </x:c>
      <x:c r="AI730" s="15" t="str">
        <x:f>IFERROR(IF(AND(IF(ISNUMBER(O730),O730,IFERROR(VALUE(O730),VALUE(LEFT(TRIM(O730),FIND("|",SUBSTITUTE(SUBSTITUTE(SUBSTITUTE(SUBSTITUTE(SUBSTITUTE(TRIM(O730),"/","|"),"(","|"),"（","|"),";","|"),"；","|")&amp;"|")-1))))&gt;=75,IF(ISNUMBER(O730),O730,IFERROR(VALUE(O730),VALUE(LEFT(TRIM(O730),FIND("|",SUBSTITUTE(SUBSTITUTE(SUBSTITUTE(SUBSTITUTE(SUBSTITUTE(TRIM(O730),"/","|"),"(","|"),"（","|"),";","|"),"；","|")&amp;"|")-1))))&lt;=85,IF(ISNUMBER(Q730),Q730,IFERROR(VALUE(Q730),VALUE(LEFT(TRIM(Q730),FIND("|",SUBSTITUTE(SUBSTITUTE(SUBSTITUTE(SUBSTITUTE(SUBSTITUTE(TRIM(Q730),"/","|"),"(","|"),"（","|"),";","|"),"；","|")&amp;"|")-1))))&gt;0),IF(ISNUMBER(O730),O730,IFERROR(VALUE(O730),VALUE(LEFT(TRIM(O730),FIND("|",SUBSTITUTE(SUBSTITUTE(SUBSTITUTE(SUBSTITUTE(SUBSTITUTE(TRIM(O730),"/","|"),"(","|"),"（","|"),";","|"),"；","|")&amp;"|")-1))))*1000/IF(ISNUMBER(Q730),Q730,IFERROR(VALUE(Q730),VALUE(LEFT(TRIM(Q730),FIND("|",SUBSTITUTE(SUBSTITUTE(SUBSTITUTE(SUBSTITUTE(SUBSTITUTE(TRIM(Q730),"/","|"),"(","|"),"（","|"),";","|"),"；","|")&amp;"|")-1)))),""),"")</x:f>
      </x:c>
      <x:c r="AJ730" s="14" t="str">
        <x:f>IF(AI730="","","非称重实测")</x:f>
      </x:c>
      <x:c r="AK730" s="14" t="str"/>
      <x:c r="AL730" s="14" t="str">
        <x:v>v3.4.6-candidate</x:v>
      </x:c>
    </x:row>
    <x:row r="731">
      <x:c r="A731" t="n">
        <x:v>355</x:v>
      </x:c>
      <x:c r="B731" t="str">
        <x:v>SQJ7002YAC1BEV</x:v>
      </x:c>
      <x:c r="C731" t="str">
        <x:v>野马牌</x:v>
      </x:c>
      <x:c r="D731" t="str">
        <x:v>四川野马汽车股份有限公司</x:v>
      </x:c>
      <x:c r="E731"/>
      <x:c r="F731" t="str">
        <x:v>纯电动轿车</x:v>
      </x:c>
      <x:c r="G731" t="str">
        <x:v>雷丁芒果,雷丁芒果Pro</x:v>
      </x:c>
      <x:c r="H731" t="str">
        <x:v>纯电动轿车</x:v>
      </x:c>
      <x:c r="I731" t="str">
        <x:v>Car-A</x:v>
      </x:c>
      <x:c r="J731" t="str">
        <x:v>BEV</x:v>
      </x:c>
      <x:c r="K731" t="str">
        <x:v>否</x:v>
      </x:c>
      <x:c r="L731" t="n">
        <x:v>830</x:v>
      </x:c>
      <x:c r="M731"/>
      <x:c r="N731" t="n">
        <x:v>210</x:v>
      </x:c>
      <x:c r="O731" t="n">
        <x:v>17.28</x:v>
      </x:c>
      <x:c r="P731" t="str">
        <x:v>磷酸铁锂</x:v>
      </x:c>
      <x:c r="Q731" t="n">
        <x:v>112.58</x:v>
      </x:c>
      <x:c r="R731" t="n">
        <x:v>9.3</x:v>
      </x:c>
      <x:c r="S731"/>
      <x:c r="T731"/>
      <x:c r="U731" t="str">
        <x:v>英搏尔电气</x:v>
      </x:c>
      <x:c r="V731" t="str">
        <x:v>25/105</x:v>
      </x:c>
      <x:c r="W731"/>
      <x:c r="X731" t="str">
        <x:v>不适用(BEV)</x:v>
      </x:c>
      <x:c r="Y731" t="str">
        <x:v>不适用(BEV)</x:v>
      </x:c>
      <x:c r="Z731" t="str">
        <x:v>不适用(BEV)</x:v>
      </x:c>
      <x:c r="AA731" t="str">
        <x:v>不适用(BEV)</x:v>
      </x:c>
      <x:c r="AB731" t="str">
        <x:v>不适用(BEV)</x:v>
      </x:c>
      <x:c r="AC731" t="str">
        <x:v>不适用(BEV)</x:v>
      </x:c>
      <x:c r="AD731" t="str">
        <x:v>BEV_历史批次</x:v>
      </x:c>
      <x:c r="AE731" s="14" t="str">
        <x:v>105</x:v>
      </x:c>
      <x:c r="AF731" s="14" t="str"/>
      <x:c r="AG731" s="14" t="str">
        <x:v>源字段可解析</x:v>
      </x:c>
      <x:c r="AH731" s="15" t="n">
        <x:f>IF(R731&lt;&gt;"",R731,IFERROR(IF(AND(IF(ISNUMBER(O731),O731,IFERROR(VALUE(O731),VALUE(LEFT(TRIM(O731),FIND("|",SUBSTITUTE(SUBSTITUTE(SUBSTITUTE(SUBSTITUTE(SUBSTITUTE(TRIM(O731),"/","|"),"(","|"),"（","|"),";","|"),"；","|")&amp;"|")-1))))*100/IF(ISNUMBER(N731),N731,IFERROR(VALUE(N731),VALUE(LEFT(TRIM(N731),FIND("|",SUBSTITUTE(SUBSTITUTE(SUBSTITUTE(SUBSTITUTE(SUBSTITUTE(TRIM(N731),"/","|"),"(","|"),"（","|"),";","|"),"；","|")&amp;"|")-1))))&gt;=3,IF(ISNUMBER(O731),O731,IFERROR(VALUE(O731),VALUE(LEFT(TRIM(O731),FIND("|",SUBSTITUTE(SUBSTITUTE(SUBSTITUTE(SUBSTITUTE(SUBSTITUTE(TRIM(O731),"/","|"),"(","|"),"（","|"),";","|"),"；","|")&amp;"|")-1))))*100/IF(ISNUMBER(N731),N731,IFERROR(VALUE(N731),VALUE(LEFT(TRIM(N731),FIND("|",SUBSTITUTE(SUBSTITUTE(SUBSTITUTE(SUBSTITUTE(SUBSTITUTE(TRIM(N731),"/","|"),"(","|"),"（","|"),";","|"),"；","|")&amp;"|")-1))))&lt;=40),IF(ISNUMBER(O731),O731,IFERROR(VALUE(O731),VALUE(LEFT(TRIM(O731),FIND("|",SUBSTITUTE(SUBSTITUTE(SUBSTITUTE(SUBSTITUTE(SUBSTITUTE(TRIM(O731),"/","|"),"(","|"),"（","|"),";","|"),"；","|")&amp;"|")-1))))*100/IF(ISNUMBER(N731),N731,IFERROR(VALUE(N731),VALUE(LEFT(TRIM(N731),FIND("|",SUBSTITUTE(SUBSTITUTE(SUBSTITUTE(SUBSTITUTE(SUBSTITUTE(TRIM(N731),"/","|"),"(","|"),"（","|"),";","|"),"；","|")&amp;"|")-1)))),""),""))</x:f>
        <x:v>9.3</x:v>
      </x:c>
      <x:c r="AI731" s="15" t="str">
        <x:f>IFERROR(IF(AND(IF(ISNUMBER(O731),O731,IFERROR(VALUE(O731),VALUE(LEFT(TRIM(O731),FIND("|",SUBSTITUTE(SUBSTITUTE(SUBSTITUTE(SUBSTITUTE(SUBSTITUTE(TRIM(O731),"/","|"),"(","|"),"（","|"),";","|"),"；","|")&amp;"|")-1))))&gt;=75,IF(ISNUMBER(O731),O731,IFERROR(VALUE(O731),VALUE(LEFT(TRIM(O731),FIND("|",SUBSTITUTE(SUBSTITUTE(SUBSTITUTE(SUBSTITUTE(SUBSTITUTE(TRIM(O731),"/","|"),"(","|"),"（","|"),";","|"),"；","|")&amp;"|")-1))))&lt;=85,IF(ISNUMBER(Q731),Q731,IFERROR(VALUE(Q731),VALUE(LEFT(TRIM(Q731),FIND("|",SUBSTITUTE(SUBSTITUTE(SUBSTITUTE(SUBSTITUTE(SUBSTITUTE(TRIM(Q731),"/","|"),"(","|"),"（","|"),";","|"),"；","|")&amp;"|")-1))))&gt;0),IF(ISNUMBER(O731),O731,IFERROR(VALUE(O731),VALUE(LEFT(TRIM(O731),FIND("|",SUBSTITUTE(SUBSTITUTE(SUBSTITUTE(SUBSTITUTE(SUBSTITUTE(TRIM(O731),"/","|"),"(","|"),"（","|"),";","|"),"；","|")&amp;"|")-1))))*1000/IF(ISNUMBER(Q731),Q731,IFERROR(VALUE(Q731),VALUE(LEFT(TRIM(Q731),FIND("|",SUBSTITUTE(SUBSTITUTE(SUBSTITUTE(SUBSTITUTE(SUBSTITUTE(TRIM(Q731),"/","|"),"(","|"),"（","|"),";","|"),"；","|")&amp;"|")-1)))),""),"")</x:f>
      </x:c>
      <x:c r="AJ731" s="14" t="str">
        <x:f>IF(AI731="","","非称重实测")</x:f>
      </x:c>
      <x:c r="AK731" s="14" t="str"/>
      <x:c r="AL731" s="14" t="str">
        <x:v>v3.4.6-candidate</x:v>
      </x:c>
    </x:row>
    <x:row r="732">
      <x:c r="A732" t="n">
        <x:v>355</x:v>
      </x:c>
      <x:c r="B732" t="str">
        <x:v>SQJ7002YACBEV</x:v>
      </x:c>
      <x:c r="C732" t="str">
        <x:v>野马牌</x:v>
      </x:c>
      <x:c r="D732" t="str">
        <x:v>四川野马汽车股份有限公司</x:v>
      </x:c>
      <x:c r="E732"/>
      <x:c r="F732" t="str">
        <x:v>纯电动轿车</x:v>
      </x:c>
      <x:c r="G732" t="str">
        <x:v>雷丁芒果,雷丁芒果Pro</x:v>
      </x:c>
      <x:c r="H732" t="str">
        <x:v>纯电动轿车</x:v>
      </x:c>
      <x:c r="I732" t="str">
        <x:v>Car-A</x:v>
      </x:c>
      <x:c r="J732" t="str">
        <x:v>BEV</x:v>
      </x:c>
      <x:c r="K732" t="str">
        <x:v>否</x:v>
      </x:c>
      <x:c r="L732" t="n">
        <x:v>805</x:v>
      </x:c>
      <x:c r="M732"/>
      <x:c r="N732" t="n">
        <x:v>150</x:v>
      </x:c>
      <x:c r="O732" t="n">
        <x:v>12.1</x:v>
      </x:c>
      <x:c r="P732" t="str">
        <x:v>磷酸铁锂</x:v>
      </x:c>
      <x:c r="Q732" t="n">
        <x:v>95.44</x:v>
      </x:c>
      <x:c r="R732" t="n">
        <x:v>8.8</x:v>
      </x:c>
      <x:c r="S732"/>
      <x:c r="T732"/>
      <x:c r="U732" t="str">
        <x:v>英搏尔电气</x:v>
      </x:c>
      <x:c r="V732" t="str">
        <x:v>25/105</x:v>
      </x:c>
      <x:c r="W732"/>
      <x:c r="X732" t="str">
        <x:v>不适用(BEV)</x:v>
      </x:c>
      <x:c r="Y732" t="str">
        <x:v>不适用(BEV)</x:v>
      </x:c>
      <x:c r="Z732" t="str">
        <x:v>不适用(BEV)</x:v>
      </x:c>
      <x:c r="AA732" t="str">
        <x:v>不适用(BEV)</x:v>
      </x:c>
      <x:c r="AB732" t="str">
        <x:v>不适用(BEV)</x:v>
      </x:c>
      <x:c r="AC732" t="str">
        <x:v>不适用(BEV)</x:v>
      </x:c>
      <x:c r="AD732" t="str">
        <x:v>BEV_历史批次</x:v>
      </x:c>
      <x:c r="AE732" s="14" t="str">
        <x:v>105</x:v>
      </x:c>
      <x:c r="AF732" s="14" t="str"/>
      <x:c r="AG732" s="14" t="str">
        <x:v>源字段可解析</x:v>
      </x:c>
      <x:c r="AH732" s="15" t="n">
        <x:f>IF(R732&lt;&gt;"",R732,IFERROR(IF(AND(IF(ISNUMBER(O732),O732,IFERROR(VALUE(O732),VALUE(LEFT(TRIM(O732),FIND("|",SUBSTITUTE(SUBSTITUTE(SUBSTITUTE(SUBSTITUTE(SUBSTITUTE(TRIM(O732),"/","|"),"(","|"),"（","|"),";","|"),"；","|")&amp;"|")-1))))*100/IF(ISNUMBER(N732),N732,IFERROR(VALUE(N732),VALUE(LEFT(TRIM(N732),FIND("|",SUBSTITUTE(SUBSTITUTE(SUBSTITUTE(SUBSTITUTE(SUBSTITUTE(TRIM(N732),"/","|"),"(","|"),"（","|"),";","|"),"；","|")&amp;"|")-1))))&gt;=3,IF(ISNUMBER(O732),O732,IFERROR(VALUE(O732),VALUE(LEFT(TRIM(O732),FIND("|",SUBSTITUTE(SUBSTITUTE(SUBSTITUTE(SUBSTITUTE(SUBSTITUTE(TRIM(O732),"/","|"),"(","|"),"（","|"),";","|"),"；","|")&amp;"|")-1))))*100/IF(ISNUMBER(N732),N732,IFERROR(VALUE(N732),VALUE(LEFT(TRIM(N732),FIND("|",SUBSTITUTE(SUBSTITUTE(SUBSTITUTE(SUBSTITUTE(SUBSTITUTE(TRIM(N732),"/","|"),"(","|"),"（","|"),";","|"),"；","|")&amp;"|")-1))))&lt;=40),IF(ISNUMBER(O732),O732,IFERROR(VALUE(O732),VALUE(LEFT(TRIM(O732),FIND("|",SUBSTITUTE(SUBSTITUTE(SUBSTITUTE(SUBSTITUTE(SUBSTITUTE(TRIM(O732),"/","|"),"(","|"),"（","|"),";","|"),"；","|")&amp;"|")-1))))*100/IF(ISNUMBER(N732),N732,IFERROR(VALUE(N732),VALUE(LEFT(TRIM(N732),FIND("|",SUBSTITUTE(SUBSTITUTE(SUBSTITUTE(SUBSTITUTE(SUBSTITUTE(TRIM(N732),"/","|"),"(","|"),"（","|"),";","|"),"；","|")&amp;"|")-1)))),""),""))</x:f>
        <x:v>8.8</x:v>
      </x:c>
      <x:c r="AI732" s="15" t="str">
        <x:f>IFERROR(IF(AND(IF(ISNUMBER(O732),O732,IFERROR(VALUE(O732),VALUE(LEFT(TRIM(O732),FIND("|",SUBSTITUTE(SUBSTITUTE(SUBSTITUTE(SUBSTITUTE(SUBSTITUTE(TRIM(O732),"/","|"),"(","|"),"（","|"),";","|"),"；","|")&amp;"|")-1))))&gt;=75,IF(ISNUMBER(O732),O732,IFERROR(VALUE(O732),VALUE(LEFT(TRIM(O732),FIND("|",SUBSTITUTE(SUBSTITUTE(SUBSTITUTE(SUBSTITUTE(SUBSTITUTE(TRIM(O732),"/","|"),"(","|"),"（","|"),";","|"),"；","|")&amp;"|")-1))))&lt;=85,IF(ISNUMBER(Q732),Q732,IFERROR(VALUE(Q732),VALUE(LEFT(TRIM(Q732),FIND("|",SUBSTITUTE(SUBSTITUTE(SUBSTITUTE(SUBSTITUTE(SUBSTITUTE(TRIM(Q732),"/","|"),"(","|"),"（","|"),";","|"),"；","|")&amp;"|")-1))))&gt;0),IF(ISNUMBER(O732),O732,IFERROR(VALUE(O732),VALUE(LEFT(TRIM(O732),FIND("|",SUBSTITUTE(SUBSTITUTE(SUBSTITUTE(SUBSTITUTE(SUBSTITUTE(TRIM(O732),"/","|"),"(","|"),"（","|"),";","|"),"；","|")&amp;"|")-1))))*1000/IF(ISNUMBER(Q732),Q732,IFERROR(VALUE(Q732),VALUE(LEFT(TRIM(Q732),FIND("|",SUBSTITUTE(SUBSTITUTE(SUBSTITUTE(SUBSTITUTE(SUBSTITUTE(TRIM(Q732),"/","|"),"(","|"),"（","|"),";","|"),"；","|")&amp;"|")-1)))),""),"")</x:f>
      </x:c>
      <x:c r="AJ732" s="14" t="str">
        <x:f>IF(AI732="","","非称重实测")</x:f>
      </x:c>
      <x:c r="AK732" s="14" t="str"/>
      <x:c r="AL732" s="14" t="str">
        <x:v>v3.4.6-candidate</x:v>
      </x:c>
    </x:row>
    <x:row r="733">
      <x:c r="A733" t="n">
        <x:v>355</x:v>
      </x:c>
      <x:c r="B733" t="str">
        <x:v>YZ7001BEV2</x:v>
      </x:c>
      <x:c r="C733" t="str">
        <x:v>天琴牌</x:v>
      </x:c>
      <x:c r="D733" t="str">
        <x:v>重汽(重庆)轻型汽车有限公司</x:v>
      </x:c>
      <x:c r="E733"/>
      <x:c r="F733" t="str">
        <x:v>纯电动轿车</x:v>
      </x:c>
      <x:c r="G733" t="str">
        <x:v>电动屋L300,电动屋S300</x:v>
      </x:c>
      <x:c r="H733" t="str">
        <x:v>纯电动轿车</x:v>
      </x:c>
      <x:c r="I733" t="str">
        <x:v>Car-B</x:v>
      </x:c>
      <x:c r="J733" t="str">
        <x:v>BEV</x:v>
      </x:c>
      <x:c r="K733" t="str">
        <x:v>否</x:v>
      </x:c>
      <x:c r="L733" t="n">
        <x:v>1080</x:v>
      </x:c>
      <x:c r="M733"/>
      <x:c r="N733" t="n">
        <x:v>305</x:v>
      </x:c>
      <x:c r="O733" t="n">
        <x:v>32.56</x:v>
      </x:c>
      <x:c r="P733" t="str">
        <x:v>磷酸铁锂</x:v>
      </x:c>
      <x:c r="Q733" t="n">
        <x:v>137.99</x:v>
      </x:c>
      <x:c r="R733" t="n">
        <x:v>10.9</x:v>
      </x:c>
      <x:c r="S733"/>
      <x:c r="T733"/>
      <x:c r="U733" t="str">
        <x:v>上海汽车电驱动</x:v>
      </x:c>
      <x:c r="V733" t="str">
        <x:v>35/125</x:v>
      </x:c>
      <x:c r="W733"/>
      <x:c r="X733" t="str">
        <x:v>不适用(BEV)</x:v>
      </x:c>
      <x:c r="Y733" t="str">
        <x:v>不适用(BEV)</x:v>
      </x:c>
      <x:c r="Z733" t="str">
        <x:v>不适用(BEV)</x:v>
      </x:c>
      <x:c r="AA733" t="str">
        <x:v>不适用(BEV)</x:v>
      </x:c>
      <x:c r="AB733" t="str">
        <x:v>不适用(BEV)</x:v>
      </x:c>
      <x:c r="AC733" t="str">
        <x:v>不适用(BEV)</x:v>
      </x:c>
      <x:c r="AD733" t="str">
        <x:v>BEV_历史批次</x:v>
      </x:c>
      <x:c r="AE733" s="14" t="str">
        <x:v>125</x:v>
      </x:c>
      <x:c r="AF733" s="14" t="str"/>
      <x:c r="AG733" s="14" t="str">
        <x:v>源字段可解析</x:v>
      </x:c>
      <x:c r="AH733" s="15" t="n">
        <x:f>IF(R733&lt;&gt;"",R733,IFERROR(IF(AND(IF(ISNUMBER(O733),O733,IFERROR(VALUE(O733),VALUE(LEFT(TRIM(O733),FIND("|",SUBSTITUTE(SUBSTITUTE(SUBSTITUTE(SUBSTITUTE(SUBSTITUTE(TRIM(O733),"/","|"),"(","|"),"（","|"),";","|"),"；","|")&amp;"|")-1))))*100/IF(ISNUMBER(N733),N733,IFERROR(VALUE(N733),VALUE(LEFT(TRIM(N733),FIND("|",SUBSTITUTE(SUBSTITUTE(SUBSTITUTE(SUBSTITUTE(SUBSTITUTE(TRIM(N733),"/","|"),"(","|"),"（","|"),";","|"),"；","|")&amp;"|")-1))))&gt;=3,IF(ISNUMBER(O733),O733,IFERROR(VALUE(O733),VALUE(LEFT(TRIM(O733),FIND("|",SUBSTITUTE(SUBSTITUTE(SUBSTITUTE(SUBSTITUTE(SUBSTITUTE(TRIM(O733),"/","|"),"(","|"),"（","|"),";","|"),"；","|")&amp;"|")-1))))*100/IF(ISNUMBER(N733),N733,IFERROR(VALUE(N733),VALUE(LEFT(TRIM(N733),FIND("|",SUBSTITUTE(SUBSTITUTE(SUBSTITUTE(SUBSTITUTE(SUBSTITUTE(TRIM(N733),"/","|"),"(","|"),"（","|"),";","|"),"；","|")&amp;"|")-1))))&lt;=40),IF(ISNUMBER(O733),O733,IFERROR(VALUE(O733),VALUE(LEFT(TRIM(O733),FIND("|",SUBSTITUTE(SUBSTITUTE(SUBSTITUTE(SUBSTITUTE(SUBSTITUTE(TRIM(O733),"/","|"),"(","|"),"（","|"),";","|"),"；","|")&amp;"|")-1))))*100/IF(ISNUMBER(N733),N733,IFERROR(VALUE(N733),VALUE(LEFT(TRIM(N733),FIND("|",SUBSTITUTE(SUBSTITUTE(SUBSTITUTE(SUBSTITUTE(SUBSTITUTE(TRIM(N733),"/","|"),"(","|"),"（","|"),";","|"),"；","|")&amp;"|")-1)))),""),""))</x:f>
        <x:v>10.9</x:v>
      </x:c>
      <x:c r="AI733" s="15" t="str">
        <x:f>IFERROR(IF(AND(IF(ISNUMBER(O733),O733,IFERROR(VALUE(O733),VALUE(LEFT(TRIM(O733),FIND("|",SUBSTITUTE(SUBSTITUTE(SUBSTITUTE(SUBSTITUTE(SUBSTITUTE(TRIM(O733),"/","|"),"(","|"),"（","|"),";","|"),"；","|")&amp;"|")-1))))&gt;=75,IF(ISNUMBER(O733),O733,IFERROR(VALUE(O733),VALUE(LEFT(TRIM(O733),FIND("|",SUBSTITUTE(SUBSTITUTE(SUBSTITUTE(SUBSTITUTE(SUBSTITUTE(TRIM(O733),"/","|"),"(","|"),"（","|"),";","|"),"；","|")&amp;"|")-1))))&lt;=85,IF(ISNUMBER(Q733),Q733,IFERROR(VALUE(Q733),VALUE(LEFT(TRIM(Q733),FIND("|",SUBSTITUTE(SUBSTITUTE(SUBSTITUTE(SUBSTITUTE(SUBSTITUTE(TRIM(Q733),"/","|"),"(","|"),"（","|"),";","|"),"；","|")&amp;"|")-1))))&gt;0),IF(ISNUMBER(O733),O733,IFERROR(VALUE(O733),VALUE(LEFT(TRIM(O733),FIND("|",SUBSTITUTE(SUBSTITUTE(SUBSTITUTE(SUBSTITUTE(SUBSTITUTE(TRIM(O733),"/","|"),"(","|"),"（","|"),";","|"),"；","|")&amp;"|")-1))))*1000/IF(ISNUMBER(Q733),Q733,IFERROR(VALUE(Q733),VALUE(LEFT(TRIM(Q733),FIND("|",SUBSTITUTE(SUBSTITUTE(SUBSTITUTE(SUBSTITUTE(SUBSTITUTE(TRIM(Q733),"/","|"),"(","|"),"（","|"),";","|"),"；","|")&amp;"|")-1)))),""),"")</x:f>
      </x:c>
      <x:c r="AJ733" s="14" t="str">
        <x:f>IF(AI733="","","非称重实测")</x:f>
      </x:c>
      <x:c r="AK733" s="14" t="str"/>
      <x:c r="AL733" s="14" t="str">
        <x:v>v3.4.6-candidate</x:v>
      </x:c>
    </x:row>
    <x:row r="734">
      <x:c r="A734" t="n">
        <x:v>355</x:v>
      </x:c>
      <x:c r="B734" t="str">
        <x:v>BJ7204PELHEV</x:v>
      </x:c>
      <x:c r="C734" t="str">
        <x:v>梅赛德斯-奔驰(Mercedes-Ben...</x:v>
      </x:c>
      <x:c r="D734" t="str">
        <x:v>北京奔驰汽车有限公司</x:v>
      </x:c>
      <x:c r="E734"/>
      <x:c r="F734" t="str">
        <x:v>插电式混合动力轿车</x:v>
      </x:c>
      <x:c r="G734" t="str">
        <x:v>C350eL</x:v>
      </x:c>
      <x:c r="H734" t="str">
        <x:v>插电式混合动力轿车</x:v>
      </x:c>
      <x:c r="I734" t="str">
        <x:v>Lux SUV-3</x:v>
      </x:c>
      <x:c r="J734" t="str">
        <x:v>PHEV</x:v>
      </x:c>
      <x:c r="K734" t="str">
        <x:v>否</x:v>
      </x:c>
      <x:c r="L734" t="str">
        <x:v>2130</x:v>
      </x:c>
      <x:c r="M734"/>
      <x:c r="N734" t="str">
        <x:v>105</x:v>
      </x:c>
      <x:c r="O734" t="n">
        <x:v>25.4</x:v>
      </x:c>
      <x:c r="P734" t="str">
        <x:v>三元锂</x:v>
      </x:c>
      <x:c r="Q734" t="n">
        <x:v>114.9321266968326</x:v>
      </x:c>
      <x:c r="R734" t="n">
        <x:v>24.19</x:v>
      </x:c>
      <x:c r="S734"/>
      <x:c r="T734"/>
      <x:c r="U734"/>
      <x:c r="V734" t="str">
        <x:v>95/440</x:v>
      </x:c>
      <x:c r="W734"/>
      <x:c r="X734" t="n">
        <x:v>6.46</x:v>
      </x:c>
      <x:c r="Y734" t="n">
        <x:v>6.46</x:v>
      </x:c>
      <x:c r="Z734" t="n">
        <x:v>1999</x:v>
      </x:c>
      <x:c r="AA734" t="str">
        <x:v>150</x:v>
      </x:c>
      <x:c r="AB734"/>
      <x:c r="AC734"/>
      <x:c r="AD734" t="str">
        <x:v>梳理补充_附件1-PHEV梳理</x:v>
      </x:c>
      <x:c r="AE734" s="14" t="str">
        <x:v>440</x:v>
      </x:c>
      <x:c r="AF734" s="14" t="str"/>
      <x:c r="AG734" s="14" t="str">
        <x:v>源字段可解析</x:v>
      </x:c>
      <x:c r="AH734" s="15" t="n">
        <x:f>IF(R734&lt;&gt;"",R734,IFERROR(IF(AND(IF(ISNUMBER(O734),O734,IFERROR(VALUE(O734),VALUE(LEFT(TRIM(O734),FIND("|",SUBSTITUTE(SUBSTITUTE(SUBSTITUTE(SUBSTITUTE(SUBSTITUTE(TRIM(O734),"/","|"),"(","|"),"（","|"),";","|"),"；","|")&amp;"|")-1))))*100/IF(ISNUMBER(N734),N734,IFERROR(VALUE(N734),VALUE(LEFT(TRIM(N734),FIND("|",SUBSTITUTE(SUBSTITUTE(SUBSTITUTE(SUBSTITUTE(SUBSTITUTE(TRIM(N734),"/","|"),"(","|"),"（","|"),";","|"),"；","|")&amp;"|")-1))))&gt;=3,IF(ISNUMBER(O734),O734,IFERROR(VALUE(O734),VALUE(LEFT(TRIM(O734),FIND("|",SUBSTITUTE(SUBSTITUTE(SUBSTITUTE(SUBSTITUTE(SUBSTITUTE(TRIM(O734),"/","|"),"(","|"),"（","|"),";","|"),"；","|")&amp;"|")-1))))*100/IF(ISNUMBER(N734),N734,IFERROR(VALUE(N734),VALUE(LEFT(TRIM(N734),FIND("|",SUBSTITUTE(SUBSTITUTE(SUBSTITUTE(SUBSTITUTE(SUBSTITUTE(TRIM(N734),"/","|"),"(","|"),"（","|"),";","|"),"；","|")&amp;"|")-1))))&lt;=40),IF(ISNUMBER(O734),O734,IFERROR(VALUE(O734),VALUE(LEFT(TRIM(O734),FIND("|",SUBSTITUTE(SUBSTITUTE(SUBSTITUTE(SUBSTITUTE(SUBSTITUTE(TRIM(O734),"/","|"),"(","|"),"（","|"),";","|"),"；","|")&amp;"|")-1))))*100/IF(ISNUMBER(N734),N734,IFERROR(VALUE(N734),VALUE(LEFT(TRIM(N734),FIND("|",SUBSTITUTE(SUBSTITUTE(SUBSTITUTE(SUBSTITUTE(SUBSTITUTE(TRIM(N734),"/","|"),"(","|"),"（","|"),";","|"),"；","|")&amp;"|")-1)))),""),""))</x:f>
        <x:v>24.19</x:v>
      </x:c>
      <x:c r="AI734" s="15" t="str">
        <x:f>IFERROR(IF(AND(IF(ISNUMBER(O734),O734,IFERROR(VALUE(O734),VALUE(LEFT(TRIM(O734),FIND("|",SUBSTITUTE(SUBSTITUTE(SUBSTITUTE(SUBSTITUTE(SUBSTITUTE(TRIM(O734),"/","|"),"(","|"),"（","|"),";","|"),"；","|")&amp;"|")-1))))&gt;=75,IF(ISNUMBER(O734),O734,IFERROR(VALUE(O734),VALUE(LEFT(TRIM(O734),FIND("|",SUBSTITUTE(SUBSTITUTE(SUBSTITUTE(SUBSTITUTE(SUBSTITUTE(TRIM(O734),"/","|"),"(","|"),"（","|"),";","|"),"；","|")&amp;"|")-1))))&lt;=85,IF(ISNUMBER(Q734),Q734,IFERROR(VALUE(Q734),VALUE(LEFT(TRIM(Q734),FIND("|",SUBSTITUTE(SUBSTITUTE(SUBSTITUTE(SUBSTITUTE(SUBSTITUTE(TRIM(Q734),"/","|"),"(","|"),"（","|"),";","|"),"；","|")&amp;"|")-1))))&gt;0),IF(ISNUMBER(O734),O734,IFERROR(VALUE(O734),VALUE(LEFT(TRIM(O734),FIND("|",SUBSTITUTE(SUBSTITUTE(SUBSTITUTE(SUBSTITUTE(SUBSTITUTE(TRIM(O734),"/","|"),"(","|"),"（","|"),";","|"),"；","|")&amp;"|")-1))))*1000/IF(ISNUMBER(Q734),Q734,IFERROR(VALUE(Q734),VALUE(LEFT(TRIM(Q734),FIND("|",SUBSTITUTE(SUBSTITUTE(SUBSTITUTE(SUBSTITUTE(SUBSTITUTE(TRIM(Q734),"/","|"),"(","|"),"（","|"),";","|"),"；","|")&amp;"|")-1)))),""),"")</x:f>
      </x:c>
      <x:c r="AJ734" s="14" t="str">
        <x:f>IF(AI734="","","非称重实测")</x:f>
      </x:c>
      <x:c r="AK734" s="14" t="str">
        <x:v>同型号候选已写入</x:v>
      </x:c>
      <x:c r="AL734" s="14" t="str">
        <x:v>v3.4.6-candidate</x:v>
      </x:c>
    </x:row>
    <x:row r="735">
      <x:c r="A735" t="n">
        <x:v>355</x:v>
      </x:c>
      <x:c r="B735" t="str">
        <x:v>BYD6470ST6HEV8</x:v>
      </x:c>
      <x:c r="C735" t="str">
        <x:v>比亚迪牌</x:v>
      </x:c>
      <x:c r="D735" t="str">
        <x:v>比亚迪汽车有限公司</x:v>
      </x:c>
      <x:c r="E735" t="str">
        <x:v>比亚迪</x:v>
      </x:c>
      <x:c r="F735" t="str">
        <x:v>插电式混合动力多用途乘用车</x:v>
      </x:c>
      <x:c r="G735" t="str">
        <x:v>宋Plus</x:v>
      </x:c>
      <x:c r="H735" t="str">
        <x:v>插电式混合动力多用途乘用车</x:v>
      </x:c>
      <x:c r="I735" t="str">
        <x:v>SUV-C</x:v>
      </x:c>
      <x:c r="J735" t="str">
        <x:v>PHEV</x:v>
      </x:c>
      <x:c r="K735" t="str">
        <x:v>否</x:v>
      </x:c>
      <x:c r="L735" t="n">
        <x:v>1790</x:v>
      </x:c>
      <x:c r="M735" t="n">
        <x:v>2720</x:v>
      </x:c>
      <x:c r="N735" t="n">
        <x:v>85</x:v>
      </x:c>
      <x:c r="O735" t="n">
        <x:v>18.316</x:v>
      </x:c>
      <x:c r="P735" t="str">
        <x:v>磷酸铁锂</x:v>
      </x:c>
      <x:c r="Q735" t="n">
        <x:v>111.3434650455927</x:v>
      </x:c>
      <x:c r="R735" t="n">
        <x:v>21.55</x:v>
      </x:c>
      <x:c r="S735" t="n">
        <x:v>160</x:v>
      </x:c>
      <x:c r="T735" t="n">
        <x:v>160</x:v>
      </x:c>
      <x:c r="U735"/>
      <x:c r="V735" t="str">
        <x:v>145/325</x:v>
      </x:c>
      <x:c r="W735"/>
      <x:c r="X735" t="n">
        <x:v>5.3</x:v>
      </x:c>
      <x:c r="Y735" t="n">
        <x:v>5.3</x:v>
      </x:c>
      <x:c r="Z735" t="n">
        <x:v>1498</x:v>
      </x:c>
      <x:c r="AA735" t="n">
        <x:v>81</x:v>
      </x:c>
      <x:c r="AB735"/>
      <x:c r="AC735"/>
      <x:c r="AD735" t="str">
        <x:v>PHEV_历史批次</x:v>
      </x:c>
      <x:c r="AE735" s="14" t="str">
        <x:v>325</x:v>
      </x:c>
      <x:c r="AF735" s="14" t="str"/>
      <x:c r="AG735" s="14" t="str">
        <x:v>源字段可解析</x:v>
      </x:c>
      <x:c r="AH735" s="15" t="n">
        <x:f>IF(R735&lt;&gt;"",R735,IFERROR(IF(AND(IF(ISNUMBER(O735),O735,IFERROR(VALUE(O735),VALUE(LEFT(TRIM(O735),FIND("|",SUBSTITUTE(SUBSTITUTE(SUBSTITUTE(SUBSTITUTE(SUBSTITUTE(TRIM(O735),"/","|"),"(","|"),"（","|"),";","|"),"；","|")&amp;"|")-1))))*100/IF(ISNUMBER(N735),N735,IFERROR(VALUE(N735),VALUE(LEFT(TRIM(N735),FIND("|",SUBSTITUTE(SUBSTITUTE(SUBSTITUTE(SUBSTITUTE(SUBSTITUTE(TRIM(N735),"/","|"),"(","|"),"（","|"),";","|"),"；","|")&amp;"|")-1))))&gt;=3,IF(ISNUMBER(O735),O735,IFERROR(VALUE(O735),VALUE(LEFT(TRIM(O735),FIND("|",SUBSTITUTE(SUBSTITUTE(SUBSTITUTE(SUBSTITUTE(SUBSTITUTE(TRIM(O735),"/","|"),"(","|"),"（","|"),";","|"),"；","|")&amp;"|")-1))))*100/IF(ISNUMBER(N735),N735,IFERROR(VALUE(N735),VALUE(LEFT(TRIM(N735),FIND("|",SUBSTITUTE(SUBSTITUTE(SUBSTITUTE(SUBSTITUTE(SUBSTITUTE(TRIM(N735),"/","|"),"(","|"),"（","|"),";","|"),"；","|")&amp;"|")-1))))&lt;=40),IF(ISNUMBER(O735),O735,IFERROR(VALUE(O735),VALUE(LEFT(TRIM(O735),FIND("|",SUBSTITUTE(SUBSTITUTE(SUBSTITUTE(SUBSTITUTE(SUBSTITUTE(TRIM(O735),"/","|"),"(","|"),"（","|"),";","|"),"；","|")&amp;"|")-1))))*100/IF(ISNUMBER(N735),N735,IFERROR(VALUE(N735),VALUE(LEFT(TRIM(N735),FIND("|",SUBSTITUTE(SUBSTITUTE(SUBSTITUTE(SUBSTITUTE(SUBSTITUTE(TRIM(N735),"/","|"),"(","|"),"（","|"),";","|"),"；","|")&amp;"|")-1)))),""),""))</x:f>
        <x:v>21.55</x:v>
      </x:c>
      <x:c r="AI735" s="15" t="str">
        <x:f>IFERROR(IF(AND(IF(ISNUMBER(O735),O735,IFERROR(VALUE(O735),VALUE(LEFT(TRIM(O735),FIND("|",SUBSTITUTE(SUBSTITUTE(SUBSTITUTE(SUBSTITUTE(SUBSTITUTE(TRIM(O735),"/","|"),"(","|"),"（","|"),";","|"),"；","|")&amp;"|")-1))))&gt;=75,IF(ISNUMBER(O735),O735,IFERROR(VALUE(O735),VALUE(LEFT(TRIM(O735),FIND("|",SUBSTITUTE(SUBSTITUTE(SUBSTITUTE(SUBSTITUTE(SUBSTITUTE(TRIM(O735),"/","|"),"(","|"),"（","|"),";","|"),"；","|")&amp;"|")-1))))&lt;=85,IF(ISNUMBER(Q735),Q735,IFERROR(VALUE(Q735),VALUE(LEFT(TRIM(Q735),FIND("|",SUBSTITUTE(SUBSTITUTE(SUBSTITUTE(SUBSTITUTE(SUBSTITUTE(TRIM(Q735),"/","|"),"(","|"),"（","|"),";","|"),"；","|")&amp;"|")-1))))&gt;0),IF(ISNUMBER(O735),O735,IFERROR(VALUE(O735),VALUE(LEFT(TRIM(O735),FIND("|",SUBSTITUTE(SUBSTITUTE(SUBSTITUTE(SUBSTITUTE(SUBSTITUTE(TRIM(O735),"/","|"),"(","|"),"（","|"),";","|"),"；","|")&amp;"|")-1))))*1000/IF(ISNUMBER(Q735),Q735,IFERROR(VALUE(Q735),VALUE(LEFT(TRIM(Q735),FIND("|",SUBSTITUTE(SUBSTITUTE(SUBSTITUTE(SUBSTITUTE(SUBSTITUTE(TRIM(Q735),"/","|"),"(","|"),"（","|"),";","|"),"；","|")&amp;"|")-1)))),""),"")</x:f>
      </x:c>
      <x:c r="AJ735" s="14" t="str">
        <x:f>IF(AI735="","","非称重实测")</x:f>
      </x:c>
      <x:c r="AK735" s="14" t="str"/>
      <x:c r="AL735" s="14" t="str">
        <x:v>v3.4.6-candidate</x:v>
      </x:c>
    </x:row>
    <x:row r="736">
      <x:c r="A736" t="n">
        <x:v>355</x:v>
      </x:c>
      <x:c r="B736" t="str">
        <x:v>FV6462HCDEHEV</x:v>
      </x:c>
      <x:c r="C736" t="str">
        <x:v>大众牌</x:v>
      </x:c>
      <x:c r="D736" t="str">
        <x:v>一汽-大众汽车有限公司</x:v>
      </x:c>
      <x:c r="E736"/>
      <x:c r="F736" t="str">
        <x:v>插电式混合动力多用途乘用车</x:v>
      </x:c>
      <x:c r="G736" t="str">
        <x:v>探岳</x:v>
      </x:c>
      <x:c r="H736" t="str">
        <x:v>插电式混合动力多用途乘用车</x:v>
      </x:c>
      <x:c r="I736" t="str">
        <x:v>SUV-C</x:v>
      </x:c>
      <x:c r="J736" t="str">
        <x:v>PHEV</x:v>
      </x:c>
      <x:c r="K736" t="str">
        <x:v>否</x:v>
      </x:c>
      <x:c r="L736" t="n">
        <x:v>1856</x:v>
      </x:c>
      <x:c r="M736"/>
      <x:c r="N736" t="str">
        <x:v>46(WLTC)</x:v>
      </x:c>
      <x:c r="O736" t="n">
        <x:v>13</x:v>
      </x:c>
      <x:c r="P736" t="str">
        <x:v>三元锂</x:v>
      </x:c>
      <x:c r="Q736" t="n">
        <x:v>104</x:v>
      </x:c>
      <x:c r="R736"/>
      <x:c r="S736"/>
      <x:c r="T736"/>
      <x:c r="U736"/>
      <x:c r="V736" t="n">
        <x:v>85</x:v>
      </x:c>
      <x:c r="W736"/>
      <x:c r="X736"/>
      <x:c r="Y736" t="n">
        <x:v>6.13</x:v>
      </x:c>
      <x:c r="Z736" t="n">
        <x:v>1395</x:v>
      </x:c>
      <x:c r="AA736" t="n">
        <x:v>110</x:v>
      </x:c>
      <x:c r="AB736"/>
      <x:c r="AC736"/>
      <x:c r="AD736" t="str">
        <x:v>PHEV_历史批次</x:v>
      </x:c>
      <x:c r="AE736" s="14" t="str"/>
      <x:c r="AF736" s="14" t="str"/>
      <x:c r="AG736" s="14" t="str">
        <x:v>待OCR/外部证据：数值语义歧义</x:v>
      </x:c>
      <x:c r="AH736" s="15" t="n">
        <x:f>IF(R736&lt;&gt;"",R736,IFERROR(IF(AND(IF(ISNUMBER(O736),O736,IFERROR(VALUE(O736),VALUE(LEFT(TRIM(O736),FIND("|",SUBSTITUTE(SUBSTITUTE(SUBSTITUTE(SUBSTITUTE(SUBSTITUTE(TRIM(O736),"/","|"),"(","|"),"（","|"),";","|"),"；","|")&amp;"|")-1))))*100/IF(ISNUMBER(N736),N736,IFERROR(VALUE(N736),VALUE(LEFT(TRIM(N736),FIND("|",SUBSTITUTE(SUBSTITUTE(SUBSTITUTE(SUBSTITUTE(SUBSTITUTE(TRIM(N736),"/","|"),"(","|"),"（","|"),";","|"),"；","|")&amp;"|")-1))))&gt;=3,IF(ISNUMBER(O736),O736,IFERROR(VALUE(O736),VALUE(LEFT(TRIM(O736),FIND("|",SUBSTITUTE(SUBSTITUTE(SUBSTITUTE(SUBSTITUTE(SUBSTITUTE(TRIM(O736),"/","|"),"(","|"),"（","|"),";","|"),"；","|")&amp;"|")-1))))*100/IF(ISNUMBER(N736),N736,IFERROR(VALUE(N736),VALUE(LEFT(TRIM(N736),FIND("|",SUBSTITUTE(SUBSTITUTE(SUBSTITUTE(SUBSTITUTE(SUBSTITUTE(TRIM(N736),"/","|"),"(","|"),"（","|"),";","|"),"；","|")&amp;"|")-1))))&lt;=40),IF(ISNUMBER(O736),O736,IFERROR(VALUE(O736),VALUE(LEFT(TRIM(O736),FIND("|",SUBSTITUTE(SUBSTITUTE(SUBSTITUTE(SUBSTITUTE(SUBSTITUTE(TRIM(O736),"/","|"),"(","|"),"（","|"),";","|"),"；","|")&amp;"|")-1))))*100/IF(ISNUMBER(N736),N736,IFERROR(VALUE(N736),VALUE(LEFT(TRIM(N736),FIND("|",SUBSTITUTE(SUBSTITUTE(SUBSTITUTE(SUBSTITUTE(SUBSTITUTE(TRIM(N736),"/","|"),"(","|"),"（","|"),";","|"),"；","|")&amp;"|")-1)))),""),""))</x:f>
        <x:v>28.26086956521739</x:v>
      </x:c>
      <x:c r="AI736" s="15" t="str">
        <x:f>IFERROR(IF(AND(IF(ISNUMBER(O736),O736,IFERROR(VALUE(O736),VALUE(LEFT(TRIM(O736),FIND("|",SUBSTITUTE(SUBSTITUTE(SUBSTITUTE(SUBSTITUTE(SUBSTITUTE(TRIM(O736),"/","|"),"(","|"),"（","|"),";","|"),"；","|")&amp;"|")-1))))&gt;=75,IF(ISNUMBER(O736),O736,IFERROR(VALUE(O736),VALUE(LEFT(TRIM(O736),FIND("|",SUBSTITUTE(SUBSTITUTE(SUBSTITUTE(SUBSTITUTE(SUBSTITUTE(TRIM(O736),"/","|"),"(","|"),"（","|"),";","|"),"；","|")&amp;"|")-1))))&lt;=85,IF(ISNUMBER(Q736),Q736,IFERROR(VALUE(Q736),VALUE(LEFT(TRIM(Q736),FIND("|",SUBSTITUTE(SUBSTITUTE(SUBSTITUTE(SUBSTITUTE(SUBSTITUTE(TRIM(Q736),"/","|"),"(","|"),"（","|"),";","|"),"；","|")&amp;"|")-1))))&gt;0),IF(ISNUMBER(O736),O736,IFERROR(VALUE(O736),VALUE(LEFT(TRIM(O736),FIND("|",SUBSTITUTE(SUBSTITUTE(SUBSTITUTE(SUBSTITUTE(SUBSTITUTE(TRIM(O736),"/","|"),"(","|"),"（","|"),";","|"),"；","|")&amp;"|")-1))))*1000/IF(ISNUMBER(Q736),Q736,IFERROR(VALUE(Q736),VALUE(LEFT(TRIM(Q736),FIND("|",SUBSTITUTE(SUBSTITUTE(SUBSTITUTE(SUBSTITUTE(SUBSTITUTE(TRIM(Q736),"/","|"),"(","|"),"（","|"),";","|"),"；","|")&amp;"|")-1)))),""),"")</x:f>
      </x:c>
      <x:c r="AJ736" s="14" t="str">
        <x:f>IF(AI736="","","非称重实测")</x:f>
      </x:c>
      <x:c r="AK736" s="14" t="str">
        <x:v>电耗公式可补</x:v>
      </x:c>
      <x:c r="AL736" s="14" t="str">
        <x:v>v3.4.6-candidate</x:v>
      </x:c>
    </x:row>
    <x:row r="737">
      <x:c r="A737" t="n">
        <x:v>355</x:v>
      </x:c>
      <x:c r="B737" t="str">
        <x:v>LXA6520SHEVX1</x:v>
      </x:c>
      <x:c r="C737" t="str">
        <x:v>理想牌</x:v>
      </x:c>
      <x:c r="D737" t="str">
        <x:v>重庆理想汽车有限公司</x:v>
      </x:c>
      <x:c r="E737" t="str">
        <x:v>理想</x:v>
      </x:c>
      <x:c r="F737" t="str">
        <x:v>插电式混合动力多用途乘用车</x:v>
      </x:c>
      <x:c r="G737" t="str">
        <x:v>L9</x:v>
      </x:c>
      <x:c r="H737" t="str">
        <x:v>插电式混合动力多用途乘用车</x:v>
      </x:c>
      <x:c r="I737" t="str">
        <x:v>SUV-D</x:v>
      </x:c>
      <x:c r="J737" t="str">
        <x:v>PHEV</x:v>
      </x:c>
      <x:c r="K737" t="str">
        <x:v>否</x:v>
      </x:c>
      <x:c r="L737" t="n">
        <x:v>2520</x:v>
      </x:c>
      <x:c r="M737" t="n">
        <x:v>3005</x:v>
      </x:c>
      <x:c r="N737" t="n">
        <x:v>175</x:v>
      </x:c>
      <x:c r="O737" t="n">
        <x:v>42.6</x:v>
      </x:c>
      <x:c r="P737" t="str">
        <x:v>三元锂</x:v>
      </x:c>
      <x:c r="Q737" t="n">
        <x:v>140</x:v>
      </x:c>
      <x:c r="R737" t="n">
        <x:v>24.34</x:v>
      </x:c>
      <x:c r="S737" t="n">
        <x:v>330</x:v>
      </x:c>
      <x:c r="T737" t="n">
        <x:v>330</x:v>
      </x:c>
      <x:c r="U737"/>
      <x:c r="V737" t="str">
        <x:v>F:130/220/R:200/400</x:v>
      </x:c>
      <x:c r="W737"/>
      <x:c r="X737"/>
      <x:c r="Y737" t="n">
        <x:v>7.8</x:v>
      </x:c>
      <x:c r="Z737" t="n">
        <x:v>1496</x:v>
      </x:c>
      <x:c r="AA737" t="n">
        <x:v>113</x:v>
      </x:c>
      <x:c r="AB737"/>
      <x:c r="AC737"/>
      <x:c r="AD737" t="str">
        <x:v>PHEV_历史批次</x:v>
      </x:c>
      <x:c r="AE737" s="14" t="str">
        <x:v>220|400</x:v>
      </x:c>
      <x:c r="AF737" s="14" t="str"/>
      <x:c r="AG737" s="14" t="str">
        <x:v>源字段可解析</x:v>
      </x:c>
      <x:c r="AH737" s="15" t="n">
        <x:f>IF(R737&lt;&gt;"",R737,IFERROR(IF(AND(IF(ISNUMBER(O737),O737,IFERROR(VALUE(O737),VALUE(LEFT(TRIM(O737),FIND("|",SUBSTITUTE(SUBSTITUTE(SUBSTITUTE(SUBSTITUTE(SUBSTITUTE(TRIM(O737),"/","|"),"(","|"),"（","|"),";","|"),"；","|")&amp;"|")-1))))*100/IF(ISNUMBER(N737),N737,IFERROR(VALUE(N737),VALUE(LEFT(TRIM(N737),FIND("|",SUBSTITUTE(SUBSTITUTE(SUBSTITUTE(SUBSTITUTE(SUBSTITUTE(TRIM(N737),"/","|"),"(","|"),"（","|"),";","|"),"；","|")&amp;"|")-1))))&gt;=3,IF(ISNUMBER(O737),O737,IFERROR(VALUE(O737),VALUE(LEFT(TRIM(O737),FIND("|",SUBSTITUTE(SUBSTITUTE(SUBSTITUTE(SUBSTITUTE(SUBSTITUTE(TRIM(O737),"/","|"),"(","|"),"（","|"),";","|"),"；","|")&amp;"|")-1))))*100/IF(ISNUMBER(N737),N737,IFERROR(VALUE(N737),VALUE(LEFT(TRIM(N737),FIND("|",SUBSTITUTE(SUBSTITUTE(SUBSTITUTE(SUBSTITUTE(SUBSTITUTE(TRIM(N737),"/","|"),"(","|"),"（","|"),";","|"),"；","|")&amp;"|")-1))))&lt;=40),IF(ISNUMBER(O737),O737,IFERROR(VALUE(O737),VALUE(LEFT(TRIM(O737),FIND("|",SUBSTITUTE(SUBSTITUTE(SUBSTITUTE(SUBSTITUTE(SUBSTITUTE(TRIM(O737),"/","|"),"(","|"),"（","|"),";","|"),"；","|")&amp;"|")-1))))*100/IF(ISNUMBER(N737),N737,IFERROR(VALUE(N737),VALUE(LEFT(TRIM(N737),FIND("|",SUBSTITUTE(SUBSTITUTE(SUBSTITUTE(SUBSTITUTE(SUBSTITUTE(TRIM(N737),"/","|"),"(","|"),"（","|"),";","|"),"；","|")&amp;"|")-1)))),""),""))</x:f>
        <x:v>24.34</x:v>
      </x:c>
      <x:c r="AI737" s="15" t="str">
        <x:f>IFERROR(IF(AND(IF(ISNUMBER(O737),O737,IFERROR(VALUE(O737),VALUE(LEFT(TRIM(O737),FIND("|",SUBSTITUTE(SUBSTITUTE(SUBSTITUTE(SUBSTITUTE(SUBSTITUTE(TRIM(O737),"/","|"),"(","|"),"（","|"),";","|"),"；","|")&amp;"|")-1))))&gt;=75,IF(ISNUMBER(O737),O737,IFERROR(VALUE(O737),VALUE(LEFT(TRIM(O737),FIND("|",SUBSTITUTE(SUBSTITUTE(SUBSTITUTE(SUBSTITUTE(SUBSTITUTE(TRIM(O737),"/","|"),"(","|"),"（","|"),";","|"),"；","|")&amp;"|")-1))))&lt;=85,IF(ISNUMBER(Q737),Q737,IFERROR(VALUE(Q737),VALUE(LEFT(TRIM(Q737),FIND("|",SUBSTITUTE(SUBSTITUTE(SUBSTITUTE(SUBSTITUTE(SUBSTITUTE(TRIM(Q737),"/","|"),"(","|"),"（","|"),";","|"),"；","|")&amp;"|")-1))))&gt;0),IF(ISNUMBER(O737),O737,IFERROR(VALUE(O737),VALUE(LEFT(TRIM(O737),FIND("|",SUBSTITUTE(SUBSTITUTE(SUBSTITUTE(SUBSTITUTE(SUBSTITUTE(TRIM(O737),"/","|"),"(","|"),"（","|"),";","|"),"；","|")&amp;"|")-1))))*1000/IF(ISNUMBER(Q737),Q737,IFERROR(VALUE(Q737),VALUE(LEFT(TRIM(Q737),FIND("|",SUBSTITUTE(SUBSTITUTE(SUBSTITUTE(SUBSTITUTE(SUBSTITUTE(TRIM(Q737),"/","|"),"(","|"),"（","|"),";","|"),"；","|")&amp;"|")-1)))),""),"")</x:f>
      </x:c>
      <x:c r="AJ737" s="14" t="str">
        <x:f>IF(AI737="","","非称重实测")</x:f>
      </x:c>
      <x:c r="AK737" s="14" t="str"/>
      <x:c r="AL737" s="14" t="str">
        <x:v>v3.4.6-candidate</x:v>
      </x:c>
    </x:row>
    <x:row r="738">
      <x:c r="A738" t="n">
        <x:v>355</x:v>
      </x:c>
      <x:c r="B738" t="str">
        <x:v>SQR6470CHEVT1D1</x:v>
      </x:c>
      <x:c r="C738" t="str">
        <x:v>奇瑞牌</x:v>
      </x:c>
      <x:c r="D738" t="str">
        <x:v>奇瑞汽车股份有限公司</x:v>
      </x:c>
      <x:c r="E738" t="str">
        <x:v>奇瑞</x:v>
      </x:c>
      <x:c r="F738" t="str">
        <x:v>插电式混合动力多用途乘用车</x:v>
      </x:c>
      <x:c r="G738" t="str">
        <x:v>瑞虎8</x:v>
      </x:c>
      <x:c r="H738" t="str">
        <x:v>插电式混合动力多用途乘用车</x:v>
      </x:c>
      <x:c r="I738" t="str">
        <x:v>SUV-C</x:v>
      </x:c>
      <x:c r="J738" t="str">
        <x:v>PHEV</x:v>
      </x:c>
      <x:c r="K738" t="str">
        <x:v>否</x:v>
      </x:c>
      <x:c r="L738" t="n">
        <x:v>1908</x:v>
      </x:c>
      <x:c r="M738" t="n">
        <x:v>2670</x:v>
      </x:c>
      <x:c r="N738"/>
      <x:c r="O738"/>
      <x:c r="P738" t="str">
        <x:v>三元锂</x:v>
      </x:c>
      <x:c r="Q738"/>
      <x:c r="R738"/>
      <x:c r="S738" t="n">
        <x:v>130</x:v>
      </x:c>
      <x:c r="T738" t="n">
        <x:v>130</x:v>
      </x:c>
      <x:c r="U738"/>
      <x:c r="V738"/>
      <x:c r="W738"/>
      <x:c r="X738" t="n">
        <x:v>2.05</x:v>
      </x:c>
      <x:c r="Y738"/>
      <x:c r="Z738" t="n">
        <x:v>1498</x:v>
      </x:c>
      <x:c r="AA738" t="n">
        <x:v>115</x:v>
      </x:c>
      <x:c r="AB738"/>
      <x:c r="AC738"/>
      <x:c r="AD738" t="str">
        <x:v>PHEV_历史批次</x:v>
      </x:c>
      <x:c r="AE738" s="14" t="str"/>
      <x:c r="AF738" s="14" t="str"/>
      <x:c r="AG738" s="14" t="str">
        <x:v>待OCR/外部证据：原字段为空</x:v>
      </x:c>
      <x:c r="AH738" s="15" t="str">
        <x:f>IF(R738&lt;&gt;"",R738,IFERROR(IF(AND(IF(ISNUMBER(O738),O738,IFERROR(VALUE(O738),VALUE(LEFT(TRIM(O738),FIND("|",SUBSTITUTE(SUBSTITUTE(SUBSTITUTE(SUBSTITUTE(SUBSTITUTE(TRIM(O738),"/","|"),"(","|"),"（","|"),";","|"),"；","|")&amp;"|")-1))))*100/IF(ISNUMBER(N738),N738,IFERROR(VALUE(N738),VALUE(LEFT(TRIM(N738),FIND("|",SUBSTITUTE(SUBSTITUTE(SUBSTITUTE(SUBSTITUTE(SUBSTITUTE(TRIM(N738),"/","|"),"(","|"),"（","|"),";","|"),"；","|")&amp;"|")-1))))&gt;=3,IF(ISNUMBER(O738),O738,IFERROR(VALUE(O738),VALUE(LEFT(TRIM(O738),FIND("|",SUBSTITUTE(SUBSTITUTE(SUBSTITUTE(SUBSTITUTE(SUBSTITUTE(TRIM(O738),"/","|"),"(","|"),"（","|"),";","|"),"；","|")&amp;"|")-1))))*100/IF(ISNUMBER(N738),N738,IFERROR(VALUE(N738),VALUE(LEFT(TRIM(N738),FIND("|",SUBSTITUTE(SUBSTITUTE(SUBSTITUTE(SUBSTITUTE(SUBSTITUTE(TRIM(N738),"/","|"),"(","|"),"（","|"),";","|"),"；","|")&amp;"|")-1))))&lt;=40),IF(ISNUMBER(O738),O738,IFERROR(VALUE(O738),VALUE(LEFT(TRIM(O738),FIND("|",SUBSTITUTE(SUBSTITUTE(SUBSTITUTE(SUBSTITUTE(SUBSTITUTE(TRIM(O738),"/","|"),"(","|"),"（","|"),";","|"),"；","|")&amp;"|")-1))))*100/IF(ISNUMBER(N738),N738,IFERROR(VALUE(N738),VALUE(LEFT(TRIM(N738),FIND("|",SUBSTITUTE(SUBSTITUTE(SUBSTITUTE(SUBSTITUTE(SUBSTITUTE(TRIM(N738),"/","|"),"(","|"),"（","|"),";","|"),"；","|")&amp;"|")-1)))),""),""))</x:f>
      </x:c>
      <x:c r="AI738" s="15" t="str">
        <x:f>IFERROR(IF(AND(IF(ISNUMBER(O738),O738,IFERROR(VALUE(O738),VALUE(LEFT(TRIM(O738),FIND("|",SUBSTITUTE(SUBSTITUTE(SUBSTITUTE(SUBSTITUTE(SUBSTITUTE(TRIM(O738),"/","|"),"(","|"),"（","|"),";","|"),"；","|")&amp;"|")-1))))&gt;=75,IF(ISNUMBER(O738),O738,IFERROR(VALUE(O738),VALUE(LEFT(TRIM(O738),FIND("|",SUBSTITUTE(SUBSTITUTE(SUBSTITUTE(SUBSTITUTE(SUBSTITUTE(TRIM(O738),"/","|"),"(","|"),"（","|"),";","|"),"；","|")&amp;"|")-1))))&lt;=85,IF(ISNUMBER(Q738),Q738,IFERROR(VALUE(Q738),VALUE(LEFT(TRIM(Q738),FIND("|",SUBSTITUTE(SUBSTITUTE(SUBSTITUTE(SUBSTITUTE(SUBSTITUTE(TRIM(Q738),"/","|"),"(","|"),"（","|"),";","|"),"；","|")&amp;"|")-1))))&gt;0),IF(ISNUMBER(O738),O738,IFERROR(VALUE(O738),VALUE(LEFT(TRIM(O738),FIND("|",SUBSTITUTE(SUBSTITUTE(SUBSTITUTE(SUBSTITUTE(SUBSTITUTE(TRIM(O738),"/","|"),"(","|"),"（","|"),";","|"),"；","|")&amp;"|")-1))))*1000/IF(ISNUMBER(Q738),Q738,IFERROR(VALUE(Q738),VALUE(LEFT(TRIM(Q738),FIND("|",SUBSTITUTE(SUBSTITUTE(SUBSTITUTE(SUBSTITUTE(SUBSTITUTE(TRIM(Q738),"/","|"),"(","|"),"（","|"),";","|"),"；","|")&amp;"|")-1)))),""),"")</x:f>
      </x:c>
      <x:c r="AJ738" s="14" t="str">
        <x:f>IF(AI738="","","非称重实测")</x:f>
      </x:c>
      <x:c r="AK738" s="14" t="str"/>
      <x:c r="AL738" s="14" t="str">
        <x:v>v3.4.6-candidate</x:v>
      </x:c>
    </x:row>
    <x:row r="739">
      <x:c r="A739" t="n">
        <x:v>356</x:v>
      </x:c>
      <x:c r="B739" t="str">
        <x:v>BJ6480A60BEV</x:v>
      </x:c>
      <x:c r="C739" t="str">
        <x:v>极狐(ARCFOX)牌</x:v>
      </x:c>
      <x:c r="D739" t="str">
        <x:v>北汽蓝谷麦格纳汽车有限公司</x:v>
      </x:c>
      <x:c r="E739" t="str">
        <x:v>极狐</x:v>
      </x:c>
      <x:c r="F739" t="str">
        <x:v>纯电动多用途乘用车</x:v>
      </x:c>
      <x:c r="G739" t="str">
        <x:v>阿尔法T</x:v>
      </x:c>
      <x:c r="H739" t="str">
        <x:v>纯电动多用途乘用车</x:v>
      </x:c>
      <x:c r="I739" t="str">
        <x:v>SUV-D</x:v>
      </x:c>
      <x:c r="J739" t="str">
        <x:v>BEV</x:v>
      </x:c>
      <x:c r="K739" t="str">
        <x:v>否</x:v>
      </x:c>
      <x:c r="L739" t="n">
        <x:v>2120</x:v>
      </x:c>
      <x:c r="M739" t="n">
        <x:v>2915</x:v>
      </x:c>
      <x:c r="N739" t="n">
        <x:v>574.23</x:v>
      </x:c>
      <x:c r="O739" t="n">
        <x:v>93.6</x:v>
      </x:c>
      <x:c r="P739" t="str">
        <x:v>三元锂</x:v>
      </x:c>
      <x:c r="Q739" t="n">
        <x:v>191.7</x:v>
      </x:c>
      <x:c r="R739" t="n">
        <x:v>16.3</x:v>
      </x:c>
      <x:c r="S739" t="n">
        <x:v>175</x:v>
      </x:c>
      <x:c r="T739" t="n">
        <x:v>175</x:v>
      </x:c>
      <x:c r="U739" t="str">
        <x:v>北京新能源</x:v>
      </x:c>
      <x:c r="V739" t="str">
        <x:v>175/360</x:v>
      </x:c>
      <x:c r="W739"/>
      <x:c r="X739" t="str">
        <x:v>不适用(BEV)</x:v>
      </x:c>
      <x:c r="Y739" t="str">
        <x:v>不适用(BEV)</x:v>
      </x:c>
      <x:c r="Z739" t="str">
        <x:v>不适用(BEV)</x:v>
      </x:c>
      <x:c r="AA739" t="str">
        <x:v>不适用(BEV)</x:v>
      </x:c>
      <x:c r="AB739" t="str">
        <x:v>不适用(BEV)</x:v>
      </x:c>
      <x:c r="AC739" t="str">
        <x:v>不适用(BEV)</x:v>
      </x:c>
      <x:c r="AD739" t="str">
        <x:v>BEV_历史批次</x:v>
      </x:c>
      <x:c r="AE739" s="14" t="str">
        <x:v>360</x:v>
      </x:c>
      <x:c r="AF739" s="14" t="str"/>
      <x:c r="AG739" s="14" t="str">
        <x:v>源字段可解析</x:v>
      </x:c>
      <x:c r="AH739" s="15" t="n">
        <x:f>IF(R739&lt;&gt;"",R739,IFERROR(IF(AND(IF(ISNUMBER(O739),O739,IFERROR(VALUE(O739),VALUE(LEFT(TRIM(O739),FIND("|",SUBSTITUTE(SUBSTITUTE(SUBSTITUTE(SUBSTITUTE(SUBSTITUTE(TRIM(O739),"/","|"),"(","|"),"（","|"),";","|"),"；","|")&amp;"|")-1))))*100/IF(ISNUMBER(N739),N739,IFERROR(VALUE(N739),VALUE(LEFT(TRIM(N739),FIND("|",SUBSTITUTE(SUBSTITUTE(SUBSTITUTE(SUBSTITUTE(SUBSTITUTE(TRIM(N739),"/","|"),"(","|"),"（","|"),";","|"),"；","|")&amp;"|")-1))))&gt;=3,IF(ISNUMBER(O739),O739,IFERROR(VALUE(O739),VALUE(LEFT(TRIM(O739),FIND("|",SUBSTITUTE(SUBSTITUTE(SUBSTITUTE(SUBSTITUTE(SUBSTITUTE(TRIM(O739),"/","|"),"(","|"),"（","|"),";","|"),"；","|")&amp;"|")-1))))*100/IF(ISNUMBER(N739),N739,IFERROR(VALUE(N739),VALUE(LEFT(TRIM(N739),FIND("|",SUBSTITUTE(SUBSTITUTE(SUBSTITUTE(SUBSTITUTE(SUBSTITUTE(TRIM(N739),"/","|"),"(","|"),"（","|"),";","|"),"；","|")&amp;"|")-1))))&lt;=40),IF(ISNUMBER(O739),O739,IFERROR(VALUE(O739),VALUE(LEFT(TRIM(O739),FIND("|",SUBSTITUTE(SUBSTITUTE(SUBSTITUTE(SUBSTITUTE(SUBSTITUTE(TRIM(O739),"/","|"),"(","|"),"（","|"),";","|"),"；","|")&amp;"|")-1))))*100/IF(ISNUMBER(N739),N739,IFERROR(VALUE(N739),VALUE(LEFT(TRIM(N739),FIND("|",SUBSTITUTE(SUBSTITUTE(SUBSTITUTE(SUBSTITUTE(SUBSTITUTE(TRIM(N739),"/","|"),"(","|"),"（","|"),";","|"),"；","|")&amp;"|")-1)))),""),""))</x:f>
        <x:v>16.3</x:v>
      </x:c>
      <x:c r="AI739" s="15" t="str">
        <x:f>IFERROR(IF(AND(IF(ISNUMBER(O739),O739,IFERROR(VALUE(O739),VALUE(LEFT(TRIM(O739),FIND("|",SUBSTITUTE(SUBSTITUTE(SUBSTITUTE(SUBSTITUTE(SUBSTITUTE(TRIM(O739),"/","|"),"(","|"),"（","|"),";","|"),"；","|")&amp;"|")-1))))&gt;=75,IF(ISNUMBER(O739),O739,IFERROR(VALUE(O739),VALUE(LEFT(TRIM(O739),FIND("|",SUBSTITUTE(SUBSTITUTE(SUBSTITUTE(SUBSTITUTE(SUBSTITUTE(TRIM(O739),"/","|"),"(","|"),"（","|"),";","|"),"；","|")&amp;"|")-1))))&lt;=85,IF(ISNUMBER(Q739),Q739,IFERROR(VALUE(Q739),VALUE(LEFT(TRIM(Q739),FIND("|",SUBSTITUTE(SUBSTITUTE(SUBSTITUTE(SUBSTITUTE(SUBSTITUTE(TRIM(Q739),"/","|"),"(","|"),"（","|"),";","|"),"；","|")&amp;"|")-1))))&gt;0),IF(ISNUMBER(O739),O739,IFERROR(VALUE(O739),VALUE(LEFT(TRIM(O739),FIND("|",SUBSTITUTE(SUBSTITUTE(SUBSTITUTE(SUBSTITUTE(SUBSTITUTE(TRIM(O739),"/","|"),"(","|"),"（","|"),";","|"),"；","|")&amp;"|")-1))))*1000/IF(ISNUMBER(Q739),Q739,IFERROR(VALUE(Q739),VALUE(LEFT(TRIM(Q739),FIND("|",SUBSTITUTE(SUBSTITUTE(SUBSTITUTE(SUBSTITUTE(SUBSTITUTE(TRIM(Q739),"/","|"),"(","|"),"（","|"),";","|"),"；","|")&amp;"|")-1)))),""),"")</x:f>
      </x:c>
      <x:c r="AJ739" s="14" t="str">
        <x:f>IF(AI739="","","非称重实测")</x:f>
      </x:c>
      <x:c r="AK739" s="14" t="str"/>
      <x:c r="AL739" s="14" t="str">
        <x:v>v3.4.6-candidate</x:v>
      </x:c>
    </x:row>
    <x:row r="740">
      <x:c r="A740" t="n">
        <x:v>356</x:v>
      </x:c>
      <x:c r="B740" t="str">
        <x:v>BJ6480BSAB-BEV</x:v>
      </x:c>
      <x:c r="C740" t="str">
        <x:v>极狐(ARCFOX)牌</x:v>
      </x:c>
      <x:c r="D740" t="str">
        <x:v>北汽蓝谷麦格纳汽车有限公司</x:v>
      </x:c>
      <x:c r="E740" t="str">
        <x:v>极狐</x:v>
      </x:c>
      <x:c r="F740" t="str">
        <x:v>纯电动多用途乘用车</x:v>
      </x:c>
      <x:c r="G740" t="str">
        <x:v>阿尔法T</x:v>
      </x:c>
      <x:c r="H740" t="str">
        <x:v>纯电动多用途乘用车</x:v>
      </x:c>
      <x:c r="I740" t="str">
        <x:v>SUV-D</x:v>
      </x:c>
      <x:c r="J740" t="str">
        <x:v>BEV</x:v>
      </x:c>
      <x:c r="K740" t="str">
        <x:v>否</x:v>
      </x:c>
      <x:c r="L740" t="n">
        <x:v>2125</x:v>
      </x:c>
      <x:c r="M740" t="n">
        <x:v>2915</x:v>
      </x:c>
      <x:c r="N740" t="n">
        <x:v>574.23</x:v>
      </x:c>
      <x:c r="O740" t="n">
        <x:v>93.6</x:v>
      </x:c>
      <x:c r="P740" t="str">
        <x:v>三元锂</x:v>
      </x:c>
      <x:c r="Q740" t="n">
        <x:v>191.7</x:v>
      </x:c>
      <x:c r="R740" t="n">
        <x:v>16.3</x:v>
      </x:c>
      <x:c r="S740" t="n">
        <x:v>175</x:v>
      </x:c>
      <x:c r="T740" t="n">
        <x:v>175</x:v>
      </x:c>
      <x:c r="U740" t="str">
        <x:v>北京西门子</x:v>
      </x:c>
      <x:c r="V740" t="str">
        <x:v>160/360</x:v>
      </x:c>
      <x:c r="W740"/>
      <x:c r="X740" t="str">
        <x:v>不适用(BEV)</x:v>
      </x:c>
      <x:c r="Y740" t="str">
        <x:v>不适用(BEV)</x:v>
      </x:c>
      <x:c r="Z740" t="str">
        <x:v>不适用(BEV)</x:v>
      </x:c>
      <x:c r="AA740" t="str">
        <x:v>不适用(BEV)</x:v>
      </x:c>
      <x:c r="AB740" t="str">
        <x:v>不适用(BEV)</x:v>
      </x:c>
      <x:c r="AC740" t="str">
        <x:v>不适用(BEV)</x:v>
      </x:c>
      <x:c r="AD740" t="str">
        <x:v>BEV_历史批次</x:v>
      </x:c>
      <x:c r="AE740" s="14" t="str">
        <x:v>360</x:v>
      </x:c>
      <x:c r="AF740" s="14" t="str"/>
      <x:c r="AG740" s="14" t="str">
        <x:v>源字段可解析</x:v>
      </x:c>
      <x:c r="AH740" s="15" t="n">
        <x:f>IF(R740&lt;&gt;"",R740,IFERROR(IF(AND(IF(ISNUMBER(O740),O740,IFERROR(VALUE(O740),VALUE(LEFT(TRIM(O740),FIND("|",SUBSTITUTE(SUBSTITUTE(SUBSTITUTE(SUBSTITUTE(SUBSTITUTE(TRIM(O740),"/","|"),"(","|"),"（","|"),";","|"),"；","|")&amp;"|")-1))))*100/IF(ISNUMBER(N740),N740,IFERROR(VALUE(N740),VALUE(LEFT(TRIM(N740),FIND("|",SUBSTITUTE(SUBSTITUTE(SUBSTITUTE(SUBSTITUTE(SUBSTITUTE(TRIM(N740),"/","|"),"(","|"),"（","|"),";","|"),"；","|")&amp;"|")-1))))&gt;=3,IF(ISNUMBER(O740),O740,IFERROR(VALUE(O740),VALUE(LEFT(TRIM(O740),FIND("|",SUBSTITUTE(SUBSTITUTE(SUBSTITUTE(SUBSTITUTE(SUBSTITUTE(TRIM(O740),"/","|"),"(","|"),"（","|"),";","|"),"；","|")&amp;"|")-1))))*100/IF(ISNUMBER(N740),N740,IFERROR(VALUE(N740),VALUE(LEFT(TRIM(N740),FIND("|",SUBSTITUTE(SUBSTITUTE(SUBSTITUTE(SUBSTITUTE(SUBSTITUTE(TRIM(N740),"/","|"),"(","|"),"（","|"),";","|"),"；","|")&amp;"|")-1))))&lt;=40),IF(ISNUMBER(O740),O740,IFERROR(VALUE(O740),VALUE(LEFT(TRIM(O740),FIND("|",SUBSTITUTE(SUBSTITUTE(SUBSTITUTE(SUBSTITUTE(SUBSTITUTE(TRIM(O740),"/","|"),"(","|"),"（","|"),";","|"),"；","|")&amp;"|")-1))))*100/IF(ISNUMBER(N740),N740,IFERROR(VALUE(N740),VALUE(LEFT(TRIM(N740),FIND("|",SUBSTITUTE(SUBSTITUTE(SUBSTITUTE(SUBSTITUTE(SUBSTITUTE(TRIM(N740),"/","|"),"(","|"),"（","|"),";","|"),"；","|")&amp;"|")-1)))),""),""))</x:f>
        <x:v>16.3</x:v>
      </x:c>
      <x:c r="AI740" s="15" t="str">
        <x:f>IFERROR(IF(AND(IF(ISNUMBER(O740),O740,IFERROR(VALUE(O740),VALUE(LEFT(TRIM(O740),FIND("|",SUBSTITUTE(SUBSTITUTE(SUBSTITUTE(SUBSTITUTE(SUBSTITUTE(TRIM(O740),"/","|"),"(","|"),"（","|"),";","|"),"；","|")&amp;"|")-1))))&gt;=75,IF(ISNUMBER(O740),O740,IFERROR(VALUE(O740),VALUE(LEFT(TRIM(O740),FIND("|",SUBSTITUTE(SUBSTITUTE(SUBSTITUTE(SUBSTITUTE(SUBSTITUTE(TRIM(O740),"/","|"),"(","|"),"（","|"),";","|"),"；","|")&amp;"|")-1))))&lt;=85,IF(ISNUMBER(Q740),Q740,IFERROR(VALUE(Q740),VALUE(LEFT(TRIM(Q740),FIND("|",SUBSTITUTE(SUBSTITUTE(SUBSTITUTE(SUBSTITUTE(SUBSTITUTE(TRIM(Q740),"/","|"),"(","|"),"（","|"),";","|"),"；","|")&amp;"|")-1))))&gt;0),IF(ISNUMBER(O740),O740,IFERROR(VALUE(O740),VALUE(LEFT(TRIM(O740),FIND("|",SUBSTITUTE(SUBSTITUTE(SUBSTITUTE(SUBSTITUTE(SUBSTITUTE(TRIM(O740),"/","|"),"(","|"),"（","|"),";","|"),"；","|")&amp;"|")-1))))*1000/IF(ISNUMBER(Q740),Q740,IFERROR(VALUE(Q740),VALUE(LEFT(TRIM(Q740),FIND("|",SUBSTITUTE(SUBSTITUTE(SUBSTITUTE(SUBSTITUTE(SUBSTITUTE(TRIM(Q740),"/","|"),"(","|"),"（","|"),";","|"),"；","|")&amp;"|")-1)))),""),"")</x:f>
      </x:c>
      <x:c r="AJ740" s="14" t="str">
        <x:f>IF(AI740="","","非称重实测")</x:f>
      </x:c>
      <x:c r="AK740" s="14" t="str"/>
      <x:c r="AL740" s="14" t="str">
        <x:v>v3.4.6-candidate</x:v>
      </x:c>
    </x:row>
    <x:row r="741">
      <x:c r="A741" t="n">
        <x:v>356</x:v>
      </x:c>
      <x:c r="B741" t="str">
        <x:v>BJ6539EVAA1</x:v>
      </x:c>
      <x:c r="C741" t="str">
        <x:v>福田牌</x:v>
      </x:c>
      <x:c r="D741" t="str">
        <x:v>北汽福田汽车股份有限公司</x:v>
      </x:c>
      <x:c r="E741"/>
      <x:c r="F741" t="str">
        <x:v>纯电动多用途乘用车</x:v>
      </x:c>
      <x:c r="G741" t="str">
        <x:v>风景G7</x:v>
      </x:c>
      <x:c r="H741" t="str">
        <x:v>纯电动多用途乘用车</x:v>
      </x:c>
      <x:c r="I741" t="str">
        <x:v>MPV</x:v>
      </x:c>
      <x:c r="J741" t="str">
        <x:v>BEV</x:v>
      </x:c>
      <x:c r="K741" t="str">
        <x:v>否</x:v>
      </x:c>
      <x:c r="L741" t="str">
        <x:v>1995/2030/2095/2050</x:v>
      </x:c>
      <x:c r="M741"/>
      <x:c r="N741" t="str">
        <x:v>226/273</x:v>
      </x:c>
      <x:c r="O741" t="str">
        <x:v>50.23/41.86</x:v>
      </x:c>
      <x:c r="P741" t="str">
        <x:v>磷酸铁锂</x:v>
      </x:c>
      <x:c r="Q741" t="n">
        <x:v>150</x:v>
      </x:c>
      <x:c r="R741"/>
      <x:c r="S741"/>
      <x:c r="T741"/>
      <x:c r="U741" t="str">
        <x:v>北汽福田</x:v>
      </x:c>
      <x:c r="V741"/>
      <x:c r="W741"/>
      <x:c r="X741" t="str">
        <x:v>不适用(BEV)</x:v>
      </x:c>
      <x:c r="Y741" t="str">
        <x:v>不适用(BEV)</x:v>
      </x:c>
      <x:c r="Z741" t="str">
        <x:v>不适用(BEV)</x:v>
      </x:c>
      <x:c r="AA741" t="str">
        <x:v>不适用(BEV)</x:v>
      </x:c>
      <x:c r="AB741" t="str">
        <x:v>不适用(BEV)</x:v>
      </x:c>
      <x:c r="AC741" t="str">
        <x:v>不适用(BEV)</x:v>
      </x:c>
      <x:c r="AD741" t="str">
        <x:v>BEV_历史批次</x:v>
      </x:c>
      <x:c r="AE741" s="14" t="str"/>
      <x:c r="AF741" s="14" t="str"/>
      <x:c r="AG741" s="14" t="str">
        <x:v>待OCR/外部证据：原字段为空</x:v>
      </x:c>
      <x:c r="AH741" s="15" t="n">
        <x:f>IF(R741&lt;&gt;"",R741,IFERROR(IF(AND(IF(ISNUMBER(O741),O741,IFERROR(VALUE(O741),VALUE(LEFT(TRIM(O741),FIND("|",SUBSTITUTE(SUBSTITUTE(SUBSTITUTE(SUBSTITUTE(SUBSTITUTE(TRIM(O741),"/","|"),"(","|"),"（","|"),";","|"),"；","|")&amp;"|")-1))))*100/IF(ISNUMBER(N741),N741,IFERROR(VALUE(N741),VALUE(LEFT(TRIM(N741),FIND("|",SUBSTITUTE(SUBSTITUTE(SUBSTITUTE(SUBSTITUTE(SUBSTITUTE(TRIM(N741),"/","|"),"(","|"),"（","|"),";","|"),"；","|")&amp;"|")-1))))&gt;=3,IF(ISNUMBER(O741),O741,IFERROR(VALUE(O741),VALUE(LEFT(TRIM(O741),FIND("|",SUBSTITUTE(SUBSTITUTE(SUBSTITUTE(SUBSTITUTE(SUBSTITUTE(TRIM(O741),"/","|"),"(","|"),"（","|"),";","|"),"；","|")&amp;"|")-1))))*100/IF(ISNUMBER(N741),N741,IFERROR(VALUE(N741),VALUE(LEFT(TRIM(N741),FIND("|",SUBSTITUTE(SUBSTITUTE(SUBSTITUTE(SUBSTITUTE(SUBSTITUTE(TRIM(N741),"/","|"),"(","|"),"（","|"),";","|"),"；","|")&amp;"|")-1))))&lt;=40),IF(ISNUMBER(O741),O741,IFERROR(VALUE(O741),VALUE(LEFT(TRIM(O741),FIND("|",SUBSTITUTE(SUBSTITUTE(SUBSTITUTE(SUBSTITUTE(SUBSTITUTE(TRIM(O741),"/","|"),"(","|"),"（","|"),";","|"),"；","|")&amp;"|")-1))))*100/IF(ISNUMBER(N741),N741,IFERROR(VALUE(N741),VALUE(LEFT(TRIM(N741),FIND("|",SUBSTITUTE(SUBSTITUTE(SUBSTITUTE(SUBSTITUTE(SUBSTITUTE(TRIM(N741),"/","|"),"(","|"),"（","|"),";","|"),"；","|")&amp;"|")-1)))),""),""))</x:f>
        <x:v>22.22566371681416</x:v>
      </x:c>
      <x:c r="AI741" s="15" t="str">
        <x:f>IFERROR(IF(AND(IF(ISNUMBER(O741),O741,IFERROR(VALUE(O741),VALUE(LEFT(TRIM(O741),FIND("|",SUBSTITUTE(SUBSTITUTE(SUBSTITUTE(SUBSTITUTE(SUBSTITUTE(TRIM(O741),"/","|"),"(","|"),"（","|"),";","|"),"；","|")&amp;"|")-1))))&gt;=75,IF(ISNUMBER(O741),O741,IFERROR(VALUE(O741),VALUE(LEFT(TRIM(O741),FIND("|",SUBSTITUTE(SUBSTITUTE(SUBSTITUTE(SUBSTITUTE(SUBSTITUTE(TRIM(O741),"/","|"),"(","|"),"（","|"),";","|"),"；","|")&amp;"|")-1))))&lt;=85,IF(ISNUMBER(Q741),Q741,IFERROR(VALUE(Q741),VALUE(LEFT(TRIM(Q741),FIND("|",SUBSTITUTE(SUBSTITUTE(SUBSTITUTE(SUBSTITUTE(SUBSTITUTE(TRIM(Q741),"/","|"),"(","|"),"（","|"),";","|"),"；","|")&amp;"|")-1))))&gt;0),IF(ISNUMBER(O741),O741,IFERROR(VALUE(O741),VALUE(LEFT(TRIM(O741),FIND("|",SUBSTITUTE(SUBSTITUTE(SUBSTITUTE(SUBSTITUTE(SUBSTITUTE(TRIM(O741),"/","|"),"(","|"),"（","|"),";","|"),"；","|")&amp;"|")-1))))*1000/IF(ISNUMBER(Q741),Q741,IFERROR(VALUE(Q741),VALUE(LEFT(TRIM(Q741),FIND("|",SUBSTITUTE(SUBSTITUTE(SUBSTITUTE(SUBSTITUTE(SUBSTITUTE(TRIM(Q741),"/","|"),"(","|"),"（","|"),";","|"),"；","|")&amp;"|")-1)))),""),"")</x:f>
      </x:c>
      <x:c r="AJ741" s="14" t="str">
        <x:f>IF(AI741="","","非称重实测")</x:f>
      </x:c>
      <x:c r="AK741" s="14" t="str">
        <x:v>电耗公式可补</x:v>
      </x:c>
      <x:c r="AL741" s="14" t="str">
        <x:v>v3.4.6-candidate</x:v>
      </x:c>
    </x:row>
    <x:row r="742">
      <x:c r="A742" t="n">
        <x:v>356</x:v>
      </x:c>
      <x:c r="B742" t="str">
        <x:v>BJ7001A612BEV</x:v>
      </x:c>
      <x:c r="C742" t="str">
        <x:v>极狐(ARCFOX)牌</x:v>
      </x:c>
      <x:c r="D742" t="str">
        <x:v>北汽蓝谷麦格纳汽车有限公司</x:v>
      </x:c>
      <x:c r="E742" t="str">
        <x:v>极狐</x:v>
      </x:c>
      <x:c r="F742" t="str">
        <x:v>纯电动轿车</x:v>
      </x:c>
      <x:c r="G742" t="str">
        <x:v>阿尔法S</x:v>
      </x:c>
      <x:c r="H742" t="str">
        <x:v>纯电动轿车</x:v>
      </x:c>
      <x:c r="I742" t="str">
        <x:v>Car-D</x:v>
      </x:c>
      <x:c r="J742" t="str">
        <x:v>BEV</x:v>
      </x:c>
      <x:c r="K742" t="str">
        <x:v>否</x:v>
      </x:c>
      <x:c r="L742" t="n">
        <x:v>2078</x:v>
      </x:c>
      <x:c r="M742" t="n">
        <x:v>2915</x:v>
      </x:c>
      <x:c r="N742" t="str">
        <x:v>708(CLTC)</x:v>
      </x:c>
      <x:c r="O742" t="n">
        <x:v>93.6</x:v>
      </x:c>
      <x:c r="P742" t="str">
        <x:v>三元锂</x:v>
      </x:c>
      <x:c r="Q742" t="n">
        <x:v>180</x:v>
      </x:c>
      <x:c r="R742"/>
      <x:c r="S742" t="n">
        <x:v>175</x:v>
      </x:c>
      <x:c r="T742" t="n">
        <x:v>175</x:v>
      </x:c>
      <x:c r="U742" t="str">
        <x:v>北京西门子</x:v>
      </x:c>
      <x:c r="V742" t="n">
        <x:v>160</x:v>
      </x:c>
      <x:c r="W742"/>
      <x:c r="X742" t="str">
        <x:v>不适用(BEV)</x:v>
      </x:c>
      <x:c r="Y742" t="str">
        <x:v>不适用(BEV)</x:v>
      </x:c>
      <x:c r="Z742" t="str">
        <x:v>不适用(BEV)</x:v>
      </x:c>
      <x:c r="AA742" t="str">
        <x:v>不适用(BEV)</x:v>
      </x:c>
      <x:c r="AB742" t="str">
        <x:v>不适用(BEV)</x:v>
      </x:c>
      <x:c r="AC742" t="str">
        <x:v>不适用(BEV)</x:v>
      </x:c>
      <x:c r="AD742" t="str">
        <x:v>BEV_历史批次</x:v>
      </x:c>
      <x:c r="AE742" s="14" t="str"/>
      <x:c r="AF742" s="14" t="str"/>
      <x:c r="AG742" s="14" t="str">
        <x:v>待OCR/外部证据：数值语义歧义</x:v>
      </x:c>
      <x:c r="AH742" s="15" t="n">
        <x:f>IF(R742&lt;&gt;"",R742,IFERROR(IF(AND(IF(ISNUMBER(O742),O742,IFERROR(VALUE(O742),VALUE(LEFT(TRIM(O742),FIND("|",SUBSTITUTE(SUBSTITUTE(SUBSTITUTE(SUBSTITUTE(SUBSTITUTE(TRIM(O742),"/","|"),"(","|"),"（","|"),";","|"),"；","|")&amp;"|")-1))))*100/IF(ISNUMBER(N742),N742,IFERROR(VALUE(N742),VALUE(LEFT(TRIM(N742),FIND("|",SUBSTITUTE(SUBSTITUTE(SUBSTITUTE(SUBSTITUTE(SUBSTITUTE(TRIM(N742),"/","|"),"(","|"),"（","|"),";","|"),"；","|")&amp;"|")-1))))&gt;=3,IF(ISNUMBER(O742),O742,IFERROR(VALUE(O742),VALUE(LEFT(TRIM(O742),FIND("|",SUBSTITUTE(SUBSTITUTE(SUBSTITUTE(SUBSTITUTE(SUBSTITUTE(TRIM(O742),"/","|"),"(","|"),"（","|"),";","|"),"；","|")&amp;"|")-1))))*100/IF(ISNUMBER(N742),N742,IFERROR(VALUE(N742),VALUE(LEFT(TRIM(N742),FIND("|",SUBSTITUTE(SUBSTITUTE(SUBSTITUTE(SUBSTITUTE(SUBSTITUTE(TRIM(N742),"/","|"),"(","|"),"（","|"),";","|"),"；","|")&amp;"|")-1))))&lt;=40),IF(ISNUMBER(O742),O742,IFERROR(VALUE(O742),VALUE(LEFT(TRIM(O742),FIND("|",SUBSTITUTE(SUBSTITUTE(SUBSTITUTE(SUBSTITUTE(SUBSTITUTE(TRIM(O742),"/","|"),"(","|"),"（","|"),";","|"),"；","|")&amp;"|")-1))))*100/IF(ISNUMBER(N742),N742,IFERROR(VALUE(N742),VALUE(LEFT(TRIM(N742),FIND("|",SUBSTITUTE(SUBSTITUTE(SUBSTITUTE(SUBSTITUTE(SUBSTITUTE(TRIM(N742),"/","|"),"(","|"),"（","|"),";","|"),"；","|")&amp;"|")-1)))),""),""))</x:f>
        <x:v>13.220338983050848</x:v>
      </x:c>
      <x:c r="AI742" s="15" t="str">
        <x:f>IFERROR(IF(AND(IF(ISNUMBER(O742),O742,IFERROR(VALUE(O742),VALUE(LEFT(TRIM(O742),FIND("|",SUBSTITUTE(SUBSTITUTE(SUBSTITUTE(SUBSTITUTE(SUBSTITUTE(TRIM(O742),"/","|"),"(","|"),"（","|"),";","|"),"；","|")&amp;"|")-1))))&gt;=75,IF(ISNUMBER(O742),O742,IFERROR(VALUE(O742),VALUE(LEFT(TRIM(O742),FIND("|",SUBSTITUTE(SUBSTITUTE(SUBSTITUTE(SUBSTITUTE(SUBSTITUTE(TRIM(O742),"/","|"),"(","|"),"（","|"),";","|"),"；","|")&amp;"|")-1))))&lt;=85,IF(ISNUMBER(Q742),Q742,IFERROR(VALUE(Q742),VALUE(LEFT(TRIM(Q742),FIND("|",SUBSTITUTE(SUBSTITUTE(SUBSTITUTE(SUBSTITUTE(SUBSTITUTE(TRIM(Q742),"/","|"),"(","|"),"（","|"),";","|"),"；","|")&amp;"|")-1))))&gt;0),IF(ISNUMBER(O742),O742,IFERROR(VALUE(O742),VALUE(LEFT(TRIM(O742),FIND("|",SUBSTITUTE(SUBSTITUTE(SUBSTITUTE(SUBSTITUTE(SUBSTITUTE(TRIM(O742),"/","|"),"(","|"),"（","|"),";","|"),"；","|")&amp;"|")-1))))*1000/IF(ISNUMBER(Q742),Q742,IFERROR(VALUE(Q742),VALUE(LEFT(TRIM(Q742),FIND("|",SUBSTITUTE(SUBSTITUTE(SUBSTITUTE(SUBSTITUTE(SUBSTITUTE(TRIM(Q742),"/","|"),"(","|"),"（","|"),";","|"),"；","|")&amp;"|")-1)))),""),"")</x:f>
      </x:c>
      <x:c r="AJ742" s="14" t="str">
        <x:f>IF(AI742="","","非称重实测")</x:f>
      </x:c>
      <x:c r="AK742" s="14" t="str">
        <x:v>电耗公式可补</x:v>
      </x:c>
      <x:c r="AL742" s="14" t="str">
        <x:v>v3.4.6-candidate</x:v>
      </x:c>
    </x:row>
    <x:row r="743">
      <x:c r="A743" t="n">
        <x:v>356</x:v>
      </x:c>
      <x:c r="B743" t="str">
        <x:v>BJ7001AUAF-BEV</x:v>
      </x:c>
      <x:c r="C743" t="str">
        <x:v>极狐(ARCFOX)牌</x:v>
      </x:c>
      <x:c r="D743" t="str">
        <x:v>北汽蓝谷麦格纳汽车有限公司</x:v>
      </x:c>
      <x:c r="E743" t="str">
        <x:v>极狐</x:v>
      </x:c>
      <x:c r="F743" t="str">
        <x:v>纯电动轿车</x:v>
      </x:c>
      <x:c r="G743" t="str">
        <x:v>阿尔法S</x:v>
      </x:c>
      <x:c r="H743" t="str">
        <x:v>纯电动轿车</x:v>
      </x:c>
      <x:c r="I743" t="str">
        <x:v>Car-D</x:v>
      </x:c>
      <x:c r="J743" t="str">
        <x:v>BEV</x:v>
      </x:c>
      <x:c r="K743" t="str">
        <x:v>否</x:v>
      </x:c>
      <x:c r="L743" t="n">
        <x:v>2068</x:v>
      </x:c>
      <x:c r="M743" t="n">
        <x:v>2915</x:v>
      </x:c>
      <x:c r="N743" t="str">
        <x:v>708(CLTC)</x:v>
      </x:c>
      <x:c r="O743" t="n">
        <x:v>93.6</x:v>
      </x:c>
      <x:c r="P743" t="str">
        <x:v>三元锂</x:v>
      </x:c>
      <x:c r="Q743" t="n">
        <x:v>180</x:v>
      </x:c>
      <x:c r="R743"/>
      <x:c r="S743" t="n">
        <x:v>175</x:v>
      </x:c>
      <x:c r="T743" t="n">
        <x:v>175</x:v>
      </x:c>
      <x:c r="U743" t="str">
        <x:v>北京新能源</x:v>
      </x:c>
      <x:c r="V743" t="n">
        <x:v>175</x:v>
      </x:c>
      <x:c r="W743"/>
      <x:c r="X743" t="str">
        <x:v>不适用(BEV)</x:v>
      </x:c>
      <x:c r="Y743" t="str">
        <x:v>不适用(BEV)</x:v>
      </x:c>
      <x:c r="Z743" t="str">
        <x:v>不适用(BEV)</x:v>
      </x:c>
      <x:c r="AA743" t="str">
        <x:v>不适用(BEV)</x:v>
      </x:c>
      <x:c r="AB743" t="str">
        <x:v>不适用(BEV)</x:v>
      </x:c>
      <x:c r="AC743" t="str">
        <x:v>不适用(BEV)</x:v>
      </x:c>
      <x:c r="AD743" t="str">
        <x:v>BEV_历史批次</x:v>
      </x:c>
      <x:c r="AE743" s="14" t="str"/>
      <x:c r="AF743" s="14" t="str"/>
      <x:c r="AG743" s="14" t="str">
        <x:v>待OCR/外部证据：数值语义歧义</x:v>
      </x:c>
      <x:c r="AH743" s="15" t="n">
        <x:f>IF(R743&lt;&gt;"",R743,IFERROR(IF(AND(IF(ISNUMBER(O743),O743,IFERROR(VALUE(O743),VALUE(LEFT(TRIM(O743),FIND("|",SUBSTITUTE(SUBSTITUTE(SUBSTITUTE(SUBSTITUTE(SUBSTITUTE(TRIM(O743),"/","|"),"(","|"),"（","|"),";","|"),"；","|")&amp;"|")-1))))*100/IF(ISNUMBER(N743),N743,IFERROR(VALUE(N743),VALUE(LEFT(TRIM(N743),FIND("|",SUBSTITUTE(SUBSTITUTE(SUBSTITUTE(SUBSTITUTE(SUBSTITUTE(TRIM(N743),"/","|"),"(","|"),"（","|"),";","|"),"；","|")&amp;"|")-1))))&gt;=3,IF(ISNUMBER(O743),O743,IFERROR(VALUE(O743),VALUE(LEFT(TRIM(O743),FIND("|",SUBSTITUTE(SUBSTITUTE(SUBSTITUTE(SUBSTITUTE(SUBSTITUTE(TRIM(O743),"/","|"),"(","|"),"（","|"),";","|"),"；","|")&amp;"|")-1))))*100/IF(ISNUMBER(N743),N743,IFERROR(VALUE(N743),VALUE(LEFT(TRIM(N743),FIND("|",SUBSTITUTE(SUBSTITUTE(SUBSTITUTE(SUBSTITUTE(SUBSTITUTE(TRIM(N743),"/","|"),"(","|"),"（","|"),";","|"),"；","|")&amp;"|")-1))))&lt;=40),IF(ISNUMBER(O743),O743,IFERROR(VALUE(O743),VALUE(LEFT(TRIM(O743),FIND("|",SUBSTITUTE(SUBSTITUTE(SUBSTITUTE(SUBSTITUTE(SUBSTITUTE(TRIM(O743),"/","|"),"(","|"),"（","|"),";","|"),"；","|")&amp;"|")-1))))*100/IF(ISNUMBER(N743),N743,IFERROR(VALUE(N743),VALUE(LEFT(TRIM(N743),FIND("|",SUBSTITUTE(SUBSTITUTE(SUBSTITUTE(SUBSTITUTE(SUBSTITUTE(TRIM(N743),"/","|"),"(","|"),"（","|"),";","|"),"；","|")&amp;"|")-1)))),""),""))</x:f>
        <x:v>13.220338983050848</x:v>
      </x:c>
      <x:c r="AI743" s="15" t="str">
        <x:f>IFERROR(IF(AND(IF(ISNUMBER(O743),O743,IFERROR(VALUE(O743),VALUE(LEFT(TRIM(O743),FIND("|",SUBSTITUTE(SUBSTITUTE(SUBSTITUTE(SUBSTITUTE(SUBSTITUTE(TRIM(O743),"/","|"),"(","|"),"（","|"),";","|"),"；","|")&amp;"|")-1))))&gt;=75,IF(ISNUMBER(O743),O743,IFERROR(VALUE(O743),VALUE(LEFT(TRIM(O743),FIND("|",SUBSTITUTE(SUBSTITUTE(SUBSTITUTE(SUBSTITUTE(SUBSTITUTE(TRIM(O743),"/","|"),"(","|"),"（","|"),";","|"),"；","|")&amp;"|")-1))))&lt;=85,IF(ISNUMBER(Q743),Q743,IFERROR(VALUE(Q743),VALUE(LEFT(TRIM(Q743),FIND("|",SUBSTITUTE(SUBSTITUTE(SUBSTITUTE(SUBSTITUTE(SUBSTITUTE(TRIM(Q743),"/","|"),"(","|"),"（","|"),";","|"),"；","|")&amp;"|")-1))))&gt;0),IF(ISNUMBER(O743),O743,IFERROR(VALUE(O743),VALUE(LEFT(TRIM(O743),FIND("|",SUBSTITUTE(SUBSTITUTE(SUBSTITUTE(SUBSTITUTE(SUBSTITUTE(TRIM(O743),"/","|"),"(","|"),"（","|"),";","|"),"；","|")&amp;"|")-1))))*1000/IF(ISNUMBER(Q743),Q743,IFERROR(VALUE(Q743),VALUE(LEFT(TRIM(Q743),FIND("|",SUBSTITUTE(SUBSTITUTE(SUBSTITUTE(SUBSTITUTE(SUBSTITUTE(TRIM(Q743),"/","|"),"(","|"),"（","|"),";","|"),"；","|")&amp;"|")-1)))),""),"")</x:f>
      </x:c>
      <x:c r="AJ743" s="14" t="str">
        <x:f>IF(AI743="","","非称重实测")</x:f>
      </x:c>
      <x:c r="AK743" s="14" t="str">
        <x:v>电耗公式可补</x:v>
      </x:c>
      <x:c r="AL743" s="14" t="str">
        <x:v>v3.4.6-candidate</x:v>
      </x:c>
    </x:row>
    <x:row r="744">
      <x:c r="A744" t="n">
        <x:v>356</x:v>
      </x:c>
      <x:c r="B744" t="str">
        <x:v>CC7000BJ01KBEV</x:v>
      </x:c>
      <x:c r="C744" t="str">
        <x:v>欧拉牌</x:v>
      </x:c>
      <x:c r="D744" t="str">
        <x:v>长城汽车股份有限公司</x:v>
      </x:c>
      <x:c r="E744" t="str">
        <x:v>欧拉</x:v>
      </x:c>
      <x:c r="F744" t="str">
        <x:v>纯电动轿车</x:v>
      </x:c>
      <x:c r="G744" t="str">
        <x:v>好猫</x:v>
      </x:c>
      <x:c r="H744" t="str">
        <x:v>纯电动轿车</x:v>
      </x:c>
      <x:c r="I744" t="str">
        <x:v>Car-C</x:v>
      </x:c>
      <x:c r="J744" t="str">
        <x:v>BEV</x:v>
      </x:c>
      <x:c r="K744" t="str">
        <x:v>否</x:v>
      </x:c>
      <x:c r="L744" t="n">
        <x:v>1510</x:v>
      </x:c>
      <x:c r="M744" t="n">
        <x:v>2650</x:v>
      </x:c>
      <x:c r="N744" t="n">
        <x:v>401</x:v>
      </x:c>
      <x:c r="O744" t="n">
        <x:v>47.78</x:v>
      </x:c>
      <x:c r="P744" t="str">
        <x:v>磷酸铁锂</x:v>
      </x:c>
      <x:c r="Q744" t="n">
        <x:v>141.3</x:v>
      </x:c>
      <x:c r="R744" t="n">
        <x:v>13</x:v>
      </x:c>
      <x:c r="S744" t="n">
        <x:v>126</x:v>
      </x:c>
      <x:c r="T744" t="n">
        <x:v>126</x:v>
      </x:c>
      <x:c r="U744" t="str">
        <x:v>联合汽车电子</x:v>
      </x:c>
      <x:c r="V744" t="str">
        <x:v>105/210</x:v>
      </x:c>
      <x:c r="W744"/>
      <x:c r="X744" t="str">
        <x:v>不适用(BEV)</x:v>
      </x:c>
      <x:c r="Y744" t="str">
        <x:v>不适用(BEV)</x:v>
      </x:c>
      <x:c r="Z744" t="str">
        <x:v>不适用(BEV)</x:v>
      </x:c>
      <x:c r="AA744" t="str">
        <x:v>不适用(BEV)</x:v>
      </x:c>
      <x:c r="AB744" t="str">
        <x:v>不适用(BEV)</x:v>
      </x:c>
      <x:c r="AC744" t="str">
        <x:v>不适用(BEV)</x:v>
      </x:c>
      <x:c r="AD744" t="str">
        <x:v>BEV_历史批次</x:v>
      </x:c>
      <x:c r="AE744" s="14" t="str">
        <x:v>210</x:v>
      </x:c>
      <x:c r="AF744" s="14" t="str"/>
      <x:c r="AG744" s="14" t="str">
        <x:v>源字段可解析</x:v>
      </x:c>
      <x:c r="AH744" s="15" t="n">
        <x:f>IF(R744&lt;&gt;"",R744,IFERROR(IF(AND(IF(ISNUMBER(O744),O744,IFERROR(VALUE(O744),VALUE(LEFT(TRIM(O744),FIND("|",SUBSTITUTE(SUBSTITUTE(SUBSTITUTE(SUBSTITUTE(SUBSTITUTE(TRIM(O744),"/","|"),"(","|"),"（","|"),";","|"),"；","|")&amp;"|")-1))))*100/IF(ISNUMBER(N744),N744,IFERROR(VALUE(N744),VALUE(LEFT(TRIM(N744),FIND("|",SUBSTITUTE(SUBSTITUTE(SUBSTITUTE(SUBSTITUTE(SUBSTITUTE(TRIM(N744),"/","|"),"(","|"),"（","|"),";","|"),"；","|")&amp;"|")-1))))&gt;=3,IF(ISNUMBER(O744),O744,IFERROR(VALUE(O744),VALUE(LEFT(TRIM(O744),FIND("|",SUBSTITUTE(SUBSTITUTE(SUBSTITUTE(SUBSTITUTE(SUBSTITUTE(TRIM(O744),"/","|"),"(","|"),"（","|"),";","|"),"；","|")&amp;"|")-1))))*100/IF(ISNUMBER(N744),N744,IFERROR(VALUE(N744),VALUE(LEFT(TRIM(N744),FIND("|",SUBSTITUTE(SUBSTITUTE(SUBSTITUTE(SUBSTITUTE(SUBSTITUTE(TRIM(N744),"/","|"),"(","|"),"（","|"),";","|"),"；","|")&amp;"|")-1))))&lt;=40),IF(ISNUMBER(O744),O744,IFERROR(VALUE(O744),VALUE(LEFT(TRIM(O744),FIND("|",SUBSTITUTE(SUBSTITUTE(SUBSTITUTE(SUBSTITUTE(SUBSTITUTE(TRIM(O744),"/","|"),"(","|"),"（","|"),";","|"),"；","|")&amp;"|")-1))))*100/IF(ISNUMBER(N744),N744,IFERROR(VALUE(N744),VALUE(LEFT(TRIM(N744),FIND("|",SUBSTITUTE(SUBSTITUTE(SUBSTITUTE(SUBSTITUTE(SUBSTITUTE(TRIM(N744),"/","|"),"(","|"),"（","|"),";","|"),"；","|")&amp;"|")-1)))),""),""))</x:f>
        <x:v>13</x:v>
      </x:c>
      <x:c r="AI744" s="15" t="str">
        <x:f>IFERROR(IF(AND(IF(ISNUMBER(O744),O744,IFERROR(VALUE(O744),VALUE(LEFT(TRIM(O744),FIND("|",SUBSTITUTE(SUBSTITUTE(SUBSTITUTE(SUBSTITUTE(SUBSTITUTE(TRIM(O744),"/","|"),"(","|"),"（","|"),";","|"),"；","|")&amp;"|")-1))))&gt;=75,IF(ISNUMBER(O744),O744,IFERROR(VALUE(O744),VALUE(LEFT(TRIM(O744),FIND("|",SUBSTITUTE(SUBSTITUTE(SUBSTITUTE(SUBSTITUTE(SUBSTITUTE(TRIM(O744),"/","|"),"(","|"),"（","|"),";","|"),"；","|")&amp;"|")-1))))&lt;=85,IF(ISNUMBER(Q744),Q744,IFERROR(VALUE(Q744),VALUE(LEFT(TRIM(Q744),FIND("|",SUBSTITUTE(SUBSTITUTE(SUBSTITUTE(SUBSTITUTE(SUBSTITUTE(TRIM(Q744),"/","|"),"(","|"),"（","|"),";","|"),"；","|")&amp;"|")-1))))&gt;0),IF(ISNUMBER(O744),O744,IFERROR(VALUE(O744),VALUE(LEFT(TRIM(O744),FIND("|",SUBSTITUTE(SUBSTITUTE(SUBSTITUTE(SUBSTITUTE(SUBSTITUTE(TRIM(O744),"/","|"),"(","|"),"（","|"),";","|"),"；","|")&amp;"|")-1))))*1000/IF(ISNUMBER(Q744),Q744,IFERROR(VALUE(Q744),VALUE(LEFT(TRIM(Q744),FIND("|",SUBSTITUTE(SUBSTITUTE(SUBSTITUTE(SUBSTITUTE(SUBSTITUTE(TRIM(Q744),"/","|"),"(","|"),"（","|"),";","|"),"；","|")&amp;"|")-1)))),""),"")</x:f>
      </x:c>
      <x:c r="AJ744" s="14" t="str">
        <x:f>IF(AI744="","","非称重实测")</x:f>
      </x:c>
      <x:c r="AK744" s="14" t="str"/>
      <x:c r="AL744" s="14" t="str">
        <x:v>v3.4.6-candidate</x:v>
      </x:c>
    </x:row>
    <x:row r="745">
      <x:c r="A745" t="n">
        <x:v>356</x:v>
      </x:c>
      <x:c r="B745" t="str">
        <x:v>DFM7003G1F1BEV</x:v>
      </x:c>
      <x:c r="C745" t="str">
        <x:v>风神牌</x:v>
      </x:c>
      <x:c r="D745" t="str">
        <x:v>东风汽车集团有限公司</x:v>
      </x:c>
      <x:c r="E745" t="str">
        <x:v>东风风神</x:v>
      </x:c>
      <x:c r="F745" t="str">
        <x:v>纯电动轿车</x:v>
      </x:c>
      <x:c r="G745" t="str">
        <x:v>风神E70</x:v>
      </x:c>
      <x:c r="H745" t="str">
        <x:v>纯电动轿车</x:v>
      </x:c>
      <x:c r="I745"/>
      <x:c r="J745" t="str">
        <x:v>BEV</x:v>
      </x:c>
      <x:c r="K745" t="str">
        <x:v>否</x:v>
      </x:c>
      <x:c r="L745" t="n">
        <x:v>1249</x:v>
      </x:c>
      <x:c r="M745" t="n">
        <x:v>2710</x:v>
      </x:c>
      <x:c r="N745" t="n">
        <x:v>164</x:v>
      </x:c>
      <x:c r="O745" t="n">
        <x:v>20.865</x:v>
      </x:c>
      <x:c r="P745" t="str">
        <x:v>磷酸铁锂</x:v>
      </x:c>
      <x:c r="Q745" t="n">
        <x:v>140</x:v>
      </x:c>
      <x:c r="R745" t="n">
        <x:v>12.72</x:v>
      </x:c>
      <x:c r="S745" t="n">
        <x:v>120</x:v>
      </x:c>
      <x:c r="T745" t="n">
        <x:v>120</x:v>
      </x:c>
      <x:c r="U745" t="str">
        <x:v>深圳市泉胜新技术开发</x:v>
      </x:c>
      <x:c r="V745"/>
      <x:c r="W745"/>
      <x:c r="X745" t="str">
        <x:v>不适用(BEV)</x:v>
      </x:c>
      <x:c r="Y745" t="str">
        <x:v>不适用(BEV)</x:v>
      </x:c>
      <x:c r="Z745" t="str">
        <x:v>不适用(BEV)</x:v>
      </x:c>
      <x:c r="AA745" t="str">
        <x:v>不适用(BEV)</x:v>
      </x:c>
      <x:c r="AB745" t="str">
        <x:v>不适用(BEV)</x:v>
      </x:c>
      <x:c r="AC745" t="str">
        <x:v>不适用(BEV)</x:v>
      </x:c>
      <x:c r="AD745" t="str">
        <x:v>BEV_历史批次</x:v>
      </x:c>
      <x:c r="AE745" s="14" t="str"/>
      <x:c r="AF745" s="14" t="str"/>
      <x:c r="AG745" s="14" t="str">
        <x:v>待OCR/外部证据：原字段为空</x:v>
      </x:c>
      <x:c r="AH745" s="15" t="n">
        <x:f>IF(R745&lt;&gt;"",R745,IFERROR(IF(AND(IF(ISNUMBER(O745),O745,IFERROR(VALUE(O745),VALUE(LEFT(TRIM(O745),FIND("|",SUBSTITUTE(SUBSTITUTE(SUBSTITUTE(SUBSTITUTE(SUBSTITUTE(TRIM(O745),"/","|"),"(","|"),"（","|"),";","|"),"；","|")&amp;"|")-1))))*100/IF(ISNUMBER(N745),N745,IFERROR(VALUE(N745),VALUE(LEFT(TRIM(N745),FIND("|",SUBSTITUTE(SUBSTITUTE(SUBSTITUTE(SUBSTITUTE(SUBSTITUTE(TRIM(N745),"/","|"),"(","|"),"（","|"),";","|"),"；","|")&amp;"|")-1))))&gt;=3,IF(ISNUMBER(O745),O745,IFERROR(VALUE(O745),VALUE(LEFT(TRIM(O745),FIND("|",SUBSTITUTE(SUBSTITUTE(SUBSTITUTE(SUBSTITUTE(SUBSTITUTE(TRIM(O745),"/","|"),"(","|"),"（","|"),";","|"),"；","|")&amp;"|")-1))))*100/IF(ISNUMBER(N745),N745,IFERROR(VALUE(N745),VALUE(LEFT(TRIM(N745),FIND("|",SUBSTITUTE(SUBSTITUTE(SUBSTITUTE(SUBSTITUTE(SUBSTITUTE(TRIM(N745),"/","|"),"(","|"),"（","|"),";","|"),"；","|")&amp;"|")-1))))&lt;=40),IF(ISNUMBER(O745),O745,IFERROR(VALUE(O745),VALUE(LEFT(TRIM(O745),FIND("|",SUBSTITUTE(SUBSTITUTE(SUBSTITUTE(SUBSTITUTE(SUBSTITUTE(TRIM(O745),"/","|"),"(","|"),"（","|"),";","|"),"；","|")&amp;"|")-1))))*100/IF(ISNUMBER(N745),N745,IFERROR(VALUE(N745),VALUE(LEFT(TRIM(N745),FIND("|",SUBSTITUTE(SUBSTITUTE(SUBSTITUTE(SUBSTITUTE(SUBSTITUTE(TRIM(N745),"/","|"),"(","|"),"（","|"),";","|"),"；","|")&amp;"|")-1)))),""),""))</x:f>
        <x:v>12.72</x:v>
      </x:c>
      <x:c r="AI745" s="15" t="str">
        <x:f>IFERROR(IF(AND(IF(ISNUMBER(O745),O745,IFERROR(VALUE(O745),VALUE(LEFT(TRIM(O745),FIND("|",SUBSTITUTE(SUBSTITUTE(SUBSTITUTE(SUBSTITUTE(SUBSTITUTE(TRIM(O745),"/","|"),"(","|"),"（","|"),";","|"),"；","|")&amp;"|")-1))))&gt;=75,IF(ISNUMBER(O745),O745,IFERROR(VALUE(O745),VALUE(LEFT(TRIM(O745),FIND("|",SUBSTITUTE(SUBSTITUTE(SUBSTITUTE(SUBSTITUTE(SUBSTITUTE(TRIM(O745),"/","|"),"(","|"),"（","|"),";","|"),"；","|")&amp;"|")-1))))&lt;=85,IF(ISNUMBER(Q745),Q745,IFERROR(VALUE(Q745),VALUE(LEFT(TRIM(Q745),FIND("|",SUBSTITUTE(SUBSTITUTE(SUBSTITUTE(SUBSTITUTE(SUBSTITUTE(TRIM(Q745),"/","|"),"(","|"),"（","|"),";","|"),"；","|")&amp;"|")-1))))&gt;0),IF(ISNUMBER(O745),O745,IFERROR(VALUE(O745),VALUE(LEFT(TRIM(O745),FIND("|",SUBSTITUTE(SUBSTITUTE(SUBSTITUTE(SUBSTITUTE(SUBSTITUTE(TRIM(O745),"/","|"),"(","|"),"（","|"),";","|"),"；","|")&amp;"|")-1))))*1000/IF(ISNUMBER(Q745),Q745,IFERROR(VALUE(Q745),VALUE(LEFT(TRIM(Q745),FIND("|",SUBSTITUTE(SUBSTITUTE(SUBSTITUTE(SUBSTITUTE(SUBSTITUTE(TRIM(Q745),"/","|"),"(","|"),"（","|"),";","|"),"；","|")&amp;"|")-1)))),""),"")</x:f>
      </x:c>
      <x:c r="AJ745" s="14" t="str">
        <x:f>IF(AI745="","","非称重实测")</x:f>
      </x:c>
      <x:c r="AK745" s="14" t="str"/>
      <x:c r="AL745" s="14" t="str">
        <x:v>v3.4.6-candidate</x:v>
      </x:c>
    </x:row>
    <x:row r="746">
      <x:c r="A746" t="n">
        <x:v>356</x:v>
      </x:c>
      <x:c r="B746" t="str">
        <x:v>DN6530MBEV5</x:v>
      </x:c>
      <x:c r="C746" t="str">
        <x:v>东南牌</x:v>
      </x:c>
      <x:c r="D746" t="str">
        <x:v>东南(福建)汽车工业有限公司</x:v>
      </x:c>
      <x:c r="E746"/>
      <x:c r="F746" t="str">
        <x:v>换电式纯电动多用途乘用车</x:v>
      </x:c>
      <x:c r="G746" t="str">
        <x:v>EV500</x:v>
      </x:c>
      <x:c r="H746" t="str">
        <x:v>换电式纯电动多用途乘用车</x:v>
      </x:c>
      <x:c r="I746" t="str">
        <x:v>MPV</x:v>
      </x:c>
      <x:c r="J746" t="str">
        <x:v>BEV</x:v>
      </x:c>
      <x:c r="K746" t="str">
        <x:v>否</x:v>
      </x:c>
      <x:c r="L746" t="n">
        <x:v>2475</x:v>
      </x:c>
      <x:c r="M746"/>
      <x:c r="N746" t="n">
        <x:v>452</x:v>
      </x:c>
      <x:c r="O746" t="n">
        <x:v>77.28</x:v>
      </x:c>
      <x:c r="P746" t="str">
        <x:v>磷酸铁锂</x:v>
      </x:c>
      <x:c r="Q746" t="n">
        <x:v>145.17</x:v>
      </x:c>
      <x:c r="R746" t="n">
        <x:v>17.1</x:v>
      </x:c>
      <x:c r="S746"/>
      <x:c r="T746"/>
      <x:c r="U746" t="str">
        <x:v>厦门金龙汽车</x:v>
      </x:c>
      <x:c r="V746" t="str">
        <x:v>80/270</x:v>
      </x:c>
      <x:c r="W746"/>
      <x:c r="X746" t="str">
        <x:v>不适用(BEV)</x:v>
      </x:c>
      <x:c r="Y746" t="str">
        <x:v>不适用(BEV)</x:v>
      </x:c>
      <x:c r="Z746" t="str">
        <x:v>不适用(BEV)</x:v>
      </x:c>
      <x:c r="AA746" t="str">
        <x:v>不适用(BEV)</x:v>
      </x:c>
      <x:c r="AB746" t="str">
        <x:v>不适用(BEV)</x:v>
      </x:c>
      <x:c r="AC746" t="str">
        <x:v>不适用(BEV)</x:v>
      </x:c>
      <x:c r="AD746" t="str">
        <x:v>BEV_历史批次</x:v>
      </x:c>
      <x:c r="AE746" s="14" t="str">
        <x:v>270</x:v>
      </x:c>
      <x:c r="AF746" s="14" t="str"/>
      <x:c r="AG746" s="14" t="str">
        <x:v>源字段可解析</x:v>
      </x:c>
      <x:c r="AH746" s="15" t="n">
        <x:f>IF(R746&lt;&gt;"",R746,IFERROR(IF(AND(IF(ISNUMBER(O746),O746,IFERROR(VALUE(O746),VALUE(LEFT(TRIM(O746),FIND("|",SUBSTITUTE(SUBSTITUTE(SUBSTITUTE(SUBSTITUTE(SUBSTITUTE(TRIM(O746),"/","|"),"(","|"),"（","|"),";","|"),"；","|")&amp;"|")-1))))*100/IF(ISNUMBER(N746),N746,IFERROR(VALUE(N746),VALUE(LEFT(TRIM(N746),FIND("|",SUBSTITUTE(SUBSTITUTE(SUBSTITUTE(SUBSTITUTE(SUBSTITUTE(TRIM(N746),"/","|"),"(","|"),"（","|"),";","|"),"；","|")&amp;"|")-1))))&gt;=3,IF(ISNUMBER(O746),O746,IFERROR(VALUE(O746),VALUE(LEFT(TRIM(O746),FIND("|",SUBSTITUTE(SUBSTITUTE(SUBSTITUTE(SUBSTITUTE(SUBSTITUTE(TRIM(O746),"/","|"),"(","|"),"（","|"),";","|"),"；","|")&amp;"|")-1))))*100/IF(ISNUMBER(N746),N746,IFERROR(VALUE(N746),VALUE(LEFT(TRIM(N746),FIND("|",SUBSTITUTE(SUBSTITUTE(SUBSTITUTE(SUBSTITUTE(SUBSTITUTE(TRIM(N746),"/","|"),"(","|"),"（","|"),";","|"),"；","|")&amp;"|")-1))))&lt;=40),IF(ISNUMBER(O746),O746,IFERROR(VALUE(O746),VALUE(LEFT(TRIM(O746),FIND("|",SUBSTITUTE(SUBSTITUTE(SUBSTITUTE(SUBSTITUTE(SUBSTITUTE(TRIM(O746),"/","|"),"(","|"),"（","|"),";","|"),"；","|")&amp;"|")-1))))*100/IF(ISNUMBER(N746),N746,IFERROR(VALUE(N746),VALUE(LEFT(TRIM(N746),FIND("|",SUBSTITUTE(SUBSTITUTE(SUBSTITUTE(SUBSTITUTE(SUBSTITUTE(TRIM(N746),"/","|"),"(","|"),"（","|"),";","|"),"；","|")&amp;"|")-1)))),""),""))</x:f>
        <x:v>17.1</x:v>
      </x:c>
      <x:c r="AI746" s="15" t="n">
        <x:f>IFERROR(IF(AND(IF(ISNUMBER(O746),O746,IFERROR(VALUE(O746),VALUE(LEFT(TRIM(O746),FIND("|",SUBSTITUTE(SUBSTITUTE(SUBSTITUTE(SUBSTITUTE(SUBSTITUTE(TRIM(O746),"/","|"),"(","|"),"（","|"),";","|"),"；","|")&amp;"|")-1))))&gt;=75,IF(ISNUMBER(O746),O746,IFERROR(VALUE(O746),VALUE(LEFT(TRIM(O746),FIND("|",SUBSTITUTE(SUBSTITUTE(SUBSTITUTE(SUBSTITUTE(SUBSTITUTE(TRIM(O746),"/","|"),"(","|"),"（","|"),";","|"),"；","|")&amp;"|")-1))))&lt;=85,IF(ISNUMBER(Q746),Q746,IFERROR(VALUE(Q746),VALUE(LEFT(TRIM(Q746),FIND("|",SUBSTITUTE(SUBSTITUTE(SUBSTITUTE(SUBSTITUTE(SUBSTITUTE(TRIM(Q746),"/","|"),"(","|"),"（","|"),";","|"),"；","|")&amp;"|")-1))))&gt;0),IF(ISNUMBER(O746),O746,IFERROR(VALUE(O746),VALUE(LEFT(TRIM(O746),FIND("|",SUBSTITUTE(SUBSTITUTE(SUBSTITUTE(SUBSTITUTE(SUBSTITUTE(TRIM(O746),"/","|"),"(","|"),"（","|"),";","|"),"；","|")&amp;"|")-1))))*1000/IF(ISNUMBER(Q746),Q746,IFERROR(VALUE(Q746),VALUE(LEFT(TRIM(Q746),FIND("|",SUBSTITUTE(SUBSTITUTE(SUBSTITUTE(SUBSTITUTE(SUBSTITUTE(TRIM(Q746),"/","|"),"(","|"),"（","|"),";","|"),"；","|")&amp;"|")-1)))),""),"")</x:f>
        <x:v>532.3413928497624</x:v>
      </x:c>
      <x:c r="AJ746" s="14" t="str">
        <x:f>IF(AI746="","","非称重实测")</x:f>
        <x:v>非称重实测</x:v>
      </x:c>
      <x:c r="AK746" s="14" t="str">
        <x:v>80kWh质量可推导</x:v>
      </x:c>
      <x:c r="AL746" s="14" t="str">
        <x:v>v3.4.6-candidate</x:v>
      </x:c>
    </x:row>
    <x:row r="747">
      <x:c r="A747" t="n">
        <x:v>356</x:v>
      </x:c>
      <x:c r="B747" t="str">
        <x:v>DXK7001RD15BEV</x:v>
      </x:c>
      <x:c r="C747" t="str">
        <x:v>东风牌</x:v>
      </x:c>
      <x:c r="D747" t="str">
        <x:v>东风小康汽车有限公司</x:v>
      </x:c>
      <x:c r="E747"/>
      <x:c r="F747" t="str">
        <x:v>纯电动轿车</x:v>
      </x:c>
      <x:c r="G747" t="str">
        <x:v>风光MINIEV,金菓MINIEV</x:v>
      </x:c>
      <x:c r="H747" t="str">
        <x:v>纯电动轿车</x:v>
      </x:c>
      <x:c r="I747" t="str">
        <x:v>Car-A</x:v>
      </x:c>
      <x:c r="J747" t="str">
        <x:v>BEV</x:v>
      </x:c>
      <x:c r="K747" t="str">
        <x:v>否</x:v>
      </x:c>
      <x:c r="L747" t="n">
        <x:v>730</x:v>
      </x:c>
      <x:c r="M747"/>
      <x:c r="N747" t="n">
        <x:v>180</x:v>
      </x:c>
      <x:c r="O747" t="n">
        <x:v>13.824</x:v>
      </x:c>
      <x:c r="P747" t="str">
        <x:v>磷酸铁锂</x:v>
      </x:c>
      <x:c r="Q747" t="n">
        <x:v>118.2</x:v>
      </x:c>
      <x:c r="R747" t="n">
        <x:v>8.5</x:v>
      </x:c>
      <x:c r="S747"/>
      <x:c r="T747"/>
      <x:c r="U747" t="str">
        <x:v>方正电机</x:v>
      </x:c>
      <x:c r="V747" t="str">
        <x:v>25/100</x:v>
      </x:c>
      <x:c r="W747"/>
      <x:c r="X747" t="str">
        <x:v>不适用(BEV)</x:v>
      </x:c>
      <x:c r="Y747" t="str">
        <x:v>不适用(BEV)</x:v>
      </x:c>
      <x:c r="Z747" t="str">
        <x:v>不适用(BEV)</x:v>
      </x:c>
      <x:c r="AA747" t="str">
        <x:v>不适用(BEV)</x:v>
      </x:c>
      <x:c r="AB747" t="str">
        <x:v>不适用(BEV)</x:v>
      </x:c>
      <x:c r="AC747" t="str">
        <x:v>不适用(BEV)</x:v>
      </x:c>
      <x:c r="AD747" t="str">
        <x:v>BEV_历史批次</x:v>
      </x:c>
      <x:c r="AE747" s="14" t="str">
        <x:v>100</x:v>
      </x:c>
      <x:c r="AF747" s="14" t="str"/>
      <x:c r="AG747" s="14" t="str">
        <x:v>源字段可解析</x:v>
      </x:c>
      <x:c r="AH747" s="15" t="n">
        <x:f>IF(R747&lt;&gt;"",R747,IFERROR(IF(AND(IF(ISNUMBER(O747),O747,IFERROR(VALUE(O747),VALUE(LEFT(TRIM(O747),FIND("|",SUBSTITUTE(SUBSTITUTE(SUBSTITUTE(SUBSTITUTE(SUBSTITUTE(TRIM(O747),"/","|"),"(","|"),"（","|"),";","|"),"；","|")&amp;"|")-1))))*100/IF(ISNUMBER(N747),N747,IFERROR(VALUE(N747),VALUE(LEFT(TRIM(N747),FIND("|",SUBSTITUTE(SUBSTITUTE(SUBSTITUTE(SUBSTITUTE(SUBSTITUTE(TRIM(N747),"/","|"),"(","|"),"（","|"),";","|"),"；","|")&amp;"|")-1))))&gt;=3,IF(ISNUMBER(O747),O747,IFERROR(VALUE(O747),VALUE(LEFT(TRIM(O747),FIND("|",SUBSTITUTE(SUBSTITUTE(SUBSTITUTE(SUBSTITUTE(SUBSTITUTE(TRIM(O747),"/","|"),"(","|"),"（","|"),";","|"),"；","|")&amp;"|")-1))))*100/IF(ISNUMBER(N747),N747,IFERROR(VALUE(N747),VALUE(LEFT(TRIM(N747),FIND("|",SUBSTITUTE(SUBSTITUTE(SUBSTITUTE(SUBSTITUTE(SUBSTITUTE(TRIM(N747),"/","|"),"(","|"),"（","|"),";","|"),"；","|")&amp;"|")-1))))&lt;=40),IF(ISNUMBER(O747),O747,IFERROR(VALUE(O747),VALUE(LEFT(TRIM(O747),FIND("|",SUBSTITUTE(SUBSTITUTE(SUBSTITUTE(SUBSTITUTE(SUBSTITUTE(TRIM(O747),"/","|"),"(","|"),"（","|"),";","|"),"；","|")&amp;"|")-1))))*100/IF(ISNUMBER(N747),N747,IFERROR(VALUE(N747),VALUE(LEFT(TRIM(N747),FIND("|",SUBSTITUTE(SUBSTITUTE(SUBSTITUTE(SUBSTITUTE(SUBSTITUTE(TRIM(N747),"/","|"),"(","|"),"（","|"),";","|"),"；","|")&amp;"|")-1)))),""),""))</x:f>
        <x:v>8.5</x:v>
      </x:c>
      <x:c r="AI747" s="15" t="str">
        <x:f>IFERROR(IF(AND(IF(ISNUMBER(O747),O747,IFERROR(VALUE(O747),VALUE(LEFT(TRIM(O747),FIND("|",SUBSTITUTE(SUBSTITUTE(SUBSTITUTE(SUBSTITUTE(SUBSTITUTE(TRIM(O747),"/","|"),"(","|"),"（","|"),";","|"),"；","|")&amp;"|")-1))))&gt;=75,IF(ISNUMBER(O747),O747,IFERROR(VALUE(O747),VALUE(LEFT(TRIM(O747),FIND("|",SUBSTITUTE(SUBSTITUTE(SUBSTITUTE(SUBSTITUTE(SUBSTITUTE(TRIM(O747),"/","|"),"(","|"),"（","|"),";","|"),"；","|")&amp;"|")-1))))&lt;=85,IF(ISNUMBER(Q747),Q747,IFERROR(VALUE(Q747),VALUE(LEFT(TRIM(Q747),FIND("|",SUBSTITUTE(SUBSTITUTE(SUBSTITUTE(SUBSTITUTE(SUBSTITUTE(TRIM(Q747),"/","|"),"(","|"),"（","|"),";","|"),"；","|")&amp;"|")-1))))&gt;0),IF(ISNUMBER(O747),O747,IFERROR(VALUE(O747),VALUE(LEFT(TRIM(O747),FIND("|",SUBSTITUTE(SUBSTITUTE(SUBSTITUTE(SUBSTITUTE(SUBSTITUTE(TRIM(O747),"/","|"),"(","|"),"（","|"),";","|"),"；","|")&amp;"|")-1))))*1000/IF(ISNUMBER(Q747),Q747,IFERROR(VALUE(Q747),VALUE(LEFT(TRIM(Q747),FIND("|",SUBSTITUTE(SUBSTITUTE(SUBSTITUTE(SUBSTITUTE(SUBSTITUTE(TRIM(Q747),"/","|"),"(","|"),"（","|"),";","|"),"；","|")&amp;"|")-1)))),""),"")</x:f>
      </x:c>
      <x:c r="AJ747" s="14" t="str">
        <x:f>IF(AI747="","","非称重实测")</x:f>
      </x:c>
      <x:c r="AK747" s="14" t="str"/>
      <x:c r="AL747" s="14" t="str">
        <x:v>v3.4.6-candidate</x:v>
      </x:c>
    </x:row>
    <x:row r="748">
      <x:c r="A748" t="n">
        <x:v>356</x:v>
      </x:c>
      <x:c r="B748" t="str">
        <x:v>DXK7001RD1BEV</x:v>
      </x:c>
      <x:c r="C748" t="str">
        <x:v>东风牌</x:v>
      </x:c>
      <x:c r="D748" t="str">
        <x:v>东风小康汽车有限公司</x:v>
      </x:c>
      <x:c r="E748"/>
      <x:c r="F748" t="str">
        <x:v>纯电动轿车</x:v>
      </x:c>
      <x:c r="G748" t="str">
        <x:v>风光MINIEV,金菓MINIEV</x:v>
      </x:c>
      <x:c r="H748" t="str">
        <x:v>纯电动轿车</x:v>
      </x:c>
      <x:c r="I748" t="str">
        <x:v>Car-A</x:v>
      </x:c>
      <x:c r="J748" t="str">
        <x:v>BEV</x:v>
      </x:c>
      <x:c r="K748" t="str">
        <x:v>否</x:v>
      </x:c>
      <x:c r="L748" t="n">
        <x:v>755</x:v>
      </x:c>
      <x:c r="M748"/>
      <x:c r="N748" t="n">
        <x:v>220</x:v>
      </x:c>
      <x:c r="O748" t="n">
        <x:v>16.8</x:v>
      </x:c>
      <x:c r="P748" t="str">
        <x:v>磷酸铁锂</x:v>
      </x:c>
      <x:c r="Q748" t="n">
        <x:v>121.8</x:v>
      </x:c>
      <x:c r="R748" t="n">
        <x:v>8.5</x:v>
      </x:c>
      <x:c r="S748"/>
      <x:c r="T748"/>
      <x:c r="U748" t="str">
        <x:v>上海汽车电驱动</x:v>
      </x:c>
      <x:c r="V748" t="str">
        <x:v>30/100</x:v>
      </x:c>
      <x:c r="W748"/>
      <x:c r="X748" t="str">
        <x:v>不适用(BEV)</x:v>
      </x:c>
      <x:c r="Y748" t="str">
        <x:v>不适用(BEV)</x:v>
      </x:c>
      <x:c r="Z748" t="str">
        <x:v>不适用(BEV)</x:v>
      </x:c>
      <x:c r="AA748" t="str">
        <x:v>不适用(BEV)</x:v>
      </x:c>
      <x:c r="AB748" t="str">
        <x:v>不适用(BEV)</x:v>
      </x:c>
      <x:c r="AC748" t="str">
        <x:v>不适用(BEV)</x:v>
      </x:c>
      <x:c r="AD748" t="str">
        <x:v>BEV_历史批次</x:v>
      </x:c>
      <x:c r="AE748" s="14" t="str">
        <x:v>100</x:v>
      </x:c>
      <x:c r="AF748" s="14" t="str"/>
      <x:c r="AG748" s="14" t="str">
        <x:v>源字段可解析</x:v>
      </x:c>
      <x:c r="AH748" s="15" t="n">
        <x:f>IF(R748&lt;&gt;"",R748,IFERROR(IF(AND(IF(ISNUMBER(O748),O748,IFERROR(VALUE(O748),VALUE(LEFT(TRIM(O748),FIND("|",SUBSTITUTE(SUBSTITUTE(SUBSTITUTE(SUBSTITUTE(SUBSTITUTE(TRIM(O748),"/","|"),"(","|"),"（","|"),";","|"),"；","|")&amp;"|")-1))))*100/IF(ISNUMBER(N748),N748,IFERROR(VALUE(N748),VALUE(LEFT(TRIM(N748),FIND("|",SUBSTITUTE(SUBSTITUTE(SUBSTITUTE(SUBSTITUTE(SUBSTITUTE(TRIM(N748),"/","|"),"(","|"),"（","|"),";","|"),"；","|")&amp;"|")-1))))&gt;=3,IF(ISNUMBER(O748),O748,IFERROR(VALUE(O748),VALUE(LEFT(TRIM(O748),FIND("|",SUBSTITUTE(SUBSTITUTE(SUBSTITUTE(SUBSTITUTE(SUBSTITUTE(TRIM(O748),"/","|"),"(","|"),"（","|"),";","|"),"；","|")&amp;"|")-1))))*100/IF(ISNUMBER(N748),N748,IFERROR(VALUE(N748),VALUE(LEFT(TRIM(N748),FIND("|",SUBSTITUTE(SUBSTITUTE(SUBSTITUTE(SUBSTITUTE(SUBSTITUTE(TRIM(N748),"/","|"),"(","|"),"（","|"),";","|"),"；","|")&amp;"|")-1))))&lt;=40),IF(ISNUMBER(O748),O748,IFERROR(VALUE(O748),VALUE(LEFT(TRIM(O748),FIND("|",SUBSTITUTE(SUBSTITUTE(SUBSTITUTE(SUBSTITUTE(SUBSTITUTE(TRIM(O748),"/","|"),"(","|"),"（","|"),";","|"),"；","|")&amp;"|")-1))))*100/IF(ISNUMBER(N748),N748,IFERROR(VALUE(N748),VALUE(LEFT(TRIM(N748),FIND("|",SUBSTITUTE(SUBSTITUTE(SUBSTITUTE(SUBSTITUTE(SUBSTITUTE(TRIM(N748),"/","|"),"(","|"),"（","|"),";","|"),"；","|")&amp;"|")-1)))),""),""))</x:f>
        <x:v>8.5</x:v>
      </x:c>
      <x:c r="AI748" s="15" t="str">
        <x:f>IFERROR(IF(AND(IF(ISNUMBER(O748),O748,IFERROR(VALUE(O748),VALUE(LEFT(TRIM(O748),FIND("|",SUBSTITUTE(SUBSTITUTE(SUBSTITUTE(SUBSTITUTE(SUBSTITUTE(TRIM(O748),"/","|"),"(","|"),"（","|"),";","|"),"；","|")&amp;"|")-1))))&gt;=75,IF(ISNUMBER(O748),O748,IFERROR(VALUE(O748),VALUE(LEFT(TRIM(O748),FIND("|",SUBSTITUTE(SUBSTITUTE(SUBSTITUTE(SUBSTITUTE(SUBSTITUTE(TRIM(O748),"/","|"),"(","|"),"（","|"),";","|"),"；","|")&amp;"|")-1))))&lt;=85,IF(ISNUMBER(Q748),Q748,IFERROR(VALUE(Q748),VALUE(LEFT(TRIM(Q748),FIND("|",SUBSTITUTE(SUBSTITUTE(SUBSTITUTE(SUBSTITUTE(SUBSTITUTE(TRIM(Q748),"/","|"),"(","|"),"（","|"),";","|"),"；","|")&amp;"|")-1))))&gt;0),IF(ISNUMBER(O748),O748,IFERROR(VALUE(O748),VALUE(LEFT(TRIM(O748),FIND("|",SUBSTITUTE(SUBSTITUTE(SUBSTITUTE(SUBSTITUTE(SUBSTITUTE(TRIM(O748),"/","|"),"(","|"),"（","|"),";","|"),"；","|")&amp;"|")-1))))*1000/IF(ISNUMBER(Q748),Q748,IFERROR(VALUE(Q748),VALUE(LEFT(TRIM(Q748),FIND("|",SUBSTITUTE(SUBSTITUTE(SUBSTITUTE(SUBSTITUTE(SUBSTITUTE(TRIM(Q748),"/","|"),"(","|"),"（","|"),";","|"),"；","|")&amp;"|")-1)))),""),"")</x:f>
      </x:c>
      <x:c r="AJ748" s="14" t="str">
        <x:f>IF(AI748="","","非称重实测")</x:f>
      </x:c>
      <x:c r="AK748" s="14" t="str"/>
      <x:c r="AL748" s="14" t="str">
        <x:v>v3.4.6-candidate</x:v>
      </x:c>
    </x:row>
    <x:row r="749">
      <x:c r="A749" t="n">
        <x:v>356</x:v>
      </x:c>
      <x:c r="B749" t="str">
        <x:v>GAH7000BEVS0C</x:v>
      </x:c>
      <x:c r="C749" t="str">
        <x:v>合创牌</x:v>
      </x:c>
      <x:c r="D749" t="str">
        <x:v>广汽乘用车(杭州)有限公司</x:v>
      </x:c>
      <x:c r="E749"/>
      <x:c r="F749" t="str">
        <x:v>纯电动轿车</x:v>
      </x:c>
      <x:c r="G749" t="str">
        <x:v>HYCAN Z03</x:v>
      </x:c>
      <x:c r="H749" t="str">
        <x:v>纯电动轿车</x:v>
      </x:c>
      <x:c r="I749" t="str">
        <x:v>SUV-D</x:v>
      </x:c>
      <x:c r="J749" t="str">
        <x:v>BEV</x:v>
      </x:c>
      <x:c r="K749" t="str">
        <x:v>否</x:v>
      </x:c>
      <x:c r="L749" t="n">
        <x:v>1660</x:v>
      </x:c>
      <x:c r="M749"/>
      <x:c r="N749" t="n">
        <x:v>430</x:v>
      </x:c>
      <x:c r="O749" t="n">
        <x:v>55.488</x:v>
      </x:c>
      <x:c r="P749" t="str">
        <x:v>磷酸铁锂</x:v>
      </x:c>
      <x:c r="Q749" t="n">
        <x:v>141</x:v>
      </x:c>
      <x:c r="R749" t="n">
        <x:v>13.5</x:v>
      </x:c>
      <x:c r="S749"/>
      <x:c r="T749"/>
      <x:c r="U749" t="str">
        <x:v>苏州汇川</x:v>
      </x:c>
      <x:c r="V749" t="str">
        <x:v>135/225</x:v>
      </x:c>
      <x:c r="W749"/>
      <x:c r="X749" t="str">
        <x:v>不适用(BEV)</x:v>
      </x:c>
      <x:c r="Y749" t="str">
        <x:v>不适用(BEV)</x:v>
      </x:c>
      <x:c r="Z749" t="str">
        <x:v>不适用(BEV)</x:v>
      </x:c>
      <x:c r="AA749" t="str">
        <x:v>不适用(BEV)</x:v>
      </x:c>
      <x:c r="AB749" t="str">
        <x:v>不适用(BEV)</x:v>
      </x:c>
      <x:c r="AC749" t="str">
        <x:v>不适用(BEV)</x:v>
      </x:c>
      <x:c r="AD749" t="str">
        <x:v>BEV_历史批次</x:v>
      </x:c>
      <x:c r="AE749" s="14" t="str">
        <x:v>225</x:v>
      </x:c>
      <x:c r="AF749" s="14" t="str"/>
      <x:c r="AG749" s="14" t="str">
        <x:v>源字段可解析</x:v>
      </x:c>
      <x:c r="AH749" s="15" t="n">
        <x:f>IF(R749&lt;&gt;"",R749,IFERROR(IF(AND(IF(ISNUMBER(O749),O749,IFERROR(VALUE(O749),VALUE(LEFT(TRIM(O749),FIND("|",SUBSTITUTE(SUBSTITUTE(SUBSTITUTE(SUBSTITUTE(SUBSTITUTE(TRIM(O749),"/","|"),"(","|"),"（","|"),";","|"),"；","|")&amp;"|")-1))))*100/IF(ISNUMBER(N749),N749,IFERROR(VALUE(N749),VALUE(LEFT(TRIM(N749),FIND("|",SUBSTITUTE(SUBSTITUTE(SUBSTITUTE(SUBSTITUTE(SUBSTITUTE(TRIM(N749),"/","|"),"(","|"),"（","|"),";","|"),"；","|")&amp;"|")-1))))&gt;=3,IF(ISNUMBER(O749),O749,IFERROR(VALUE(O749),VALUE(LEFT(TRIM(O749),FIND("|",SUBSTITUTE(SUBSTITUTE(SUBSTITUTE(SUBSTITUTE(SUBSTITUTE(TRIM(O749),"/","|"),"(","|"),"（","|"),";","|"),"；","|")&amp;"|")-1))))*100/IF(ISNUMBER(N749),N749,IFERROR(VALUE(N749),VALUE(LEFT(TRIM(N749),FIND("|",SUBSTITUTE(SUBSTITUTE(SUBSTITUTE(SUBSTITUTE(SUBSTITUTE(TRIM(N749),"/","|"),"(","|"),"（","|"),";","|"),"；","|")&amp;"|")-1))))&lt;=40),IF(ISNUMBER(O749),O749,IFERROR(VALUE(O749),VALUE(LEFT(TRIM(O749),FIND("|",SUBSTITUTE(SUBSTITUTE(SUBSTITUTE(SUBSTITUTE(SUBSTITUTE(TRIM(O749),"/","|"),"(","|"),"（","|"),";","|"),"；","|")&amp;"|")-1))))*100/IF(ISNUMBER(N749),N749,IFERROR(VALUE(N749),VALUE(LEFT(TRIM(N749),FIND("|",SUBSTITUTE(SUBSTITUTE(SUBSTITUTE(SUBSTITUTE(SUBSTITUTE(TRIM(N749),"/","|"),"(","|"),"（","|"),";","|"),"；","|")&amp;"|")-1)))),""),""))</x:f>
        <x:v>13.5</x:v>
      </x:c>
      <x:c r="AI749" s="15" t="str">
        <x:f>IFERROR(IF(AND(IF(ISNUMBER(O749),O749,IFERROR(VALUE(O749),VALUE(LEFT(TRIM(O749),FIND("|",SUBSTITUTE(SUBSTITUTE(SUBSTITUTE(SUBSTITUTE(SUBSTITUTE(TRIM(O749),"/","|"),"(","|"),"（","|"),";","|"),"；","|")&amp;"|")-1))))&gt;=75,IF(ISNUMBER(O749),O749,IFERROR(VALUE(O749),VALUE(LEFT(TRIM(O749),FIND("|",SUBSTITUTE(SUBSTITUTE(SUBSTITUTE(SUBSTITUTE(SUBSTITUTE(TRIM(O749),"/","|"),"(","|"),"（","|"),";","|"),"；","|")&amp;"|")-1))))&lt;=85,IF(ISNUMBER(Q749),Q749,IFERROR(VALUE(Q749),VALUE(LEFT(TRIM(Q749),FIND("|",SUBSTITUTE(SUBSTITUTE(SUBSTITUTE(SUBSTITUTE(SUBSTITUTE(TRIM(Q749),"/","|"),"(","|"),"（","|"),";","|"),"；","|")&amp;"|")-1))))&gt;0),IF(ISNUMBER(O749),O749,IFERROR(VALUE(O749),VALUE(LEFT(TRIM(O749),FIND("|",SUBSTITUTE(SUBSTITUTE(SUBSTITUTE(SUBSTITUTE(SUBSTITUTE(TRIM(O749),"/","|"),"(","|"),"（","|"),";","|"),"；","|")&amp;"|")-1))))*1000/IF(ISNUMBER(Q749),Q749,IFERROR(VALUE(Q749),VALUE(LEFT(TRIM(Q749),FIND("|",SUBSTITUTE(SUBSTITUTE(SUBSTITUTE(SUBSTITUTE(SUBSTITUTE(TRIM(Q749),"/","|"),"(","|"),"（","|"),";","|"),"；","|")&amp;"|")-1)))),""),"")</x:f>
      </x:c>
      <x:c r="AJ749" s="14" t="str">
        <x:f>IF(AI749="","","非称重实测")</x:f>
      </x:c>
      <x:c r="AK749" s="14" t="str"/>
      <x:c r="AL749" s="14" t="str">
        <x:v>v3.4.6-candidate</x:v>
      </x:c>
    </x:row>
    <x:row r="750">
      <x:c r="A750" t="n">
        <x:v>356</x:v>
      </x:c>
      <x:c r="B750" t="str">
        <x:v>HFC6494ECSEV1-W</x:v>
      </x:c>
      <x:c r="C750" t="str">
        <x:v>蔚来牌</x:v>
      </x:c>
      <x:c r="D750" t="str">
        <x:v>安徽江淮汽车集团股份有限公司</x:v>
      </x:c>
      <x:c r="E750" t="str">
        <x:v>江淮</x:v>
      </x:c>
      <x:c r="F750" t="str">
        <x:v>换电式纯电动多用途乘用车</x:v>
      </x:c>
      <x:c r="G750" t="str">
        <x:v>ES7</x:v>
      </x:c>
      <x:c r="H750" t="str">
        <x:v>换电式纯电动多用途乘用车</x:v>
      </x:c>
      <x:c r="I750" t="str">
        <x:v>Lux SUV-4</x:v>
      </x:c>
      <x:c r="J750" t="str">
        <x:v>BEV</x:v>
      </x:c>
      <x:c r="K750" t="str">
        <x:v>否</x:v>
      </x:c>
      <x:c r="L750" t="str">
        <x:v>2400/2381/2380/2360</x:v>
      </x:c>
      <x:c r="M750" t="n">
        <x:v>2720</x:v>
      </x:c>
      <x:c r="N750" t="str">
        <x:v>440/485/575/620/450</x:v>
      </x:c>
      <x:c r="O750" t="str">
        <x:v>100/70/75</x:v>
      </x:c>
      <x:c r="P750" t="str">
        <x:v>三元锂+磷酸铁锂</x:v>
      </x:c>
      <x:c r="Q750" t="str">
        <x:v>135.65/142.10/185.44</x:v>
      </x:c>
      <x:c r="R750" t="str">
        <x:v>17.60/19.10</x:v>
      </x:c>
      <x:c r="S750" t="n">
        <x:v>130</x:v>
      </x:c>
      <x:c r="T750" t="n">
        <x:v>130</x:v>
      </x:c>
      <x:c r="U750" t="str">
        <x:v>蔚然(南京)动力</x:v>
      </x:c>
      <x:c r="V750" t="str">
        <x:v>F:180/300;
R:300/500</x:v>
      </x:c>
      <x:c r="W750"/>
      <x:c r="X750" t="str">
        <x:v>不适用(BEV)</x:v>
      </x:c>
      <x:c r="Y750" t="str">
        <x:v>不适用(BEV)</x:v>
      </x:c>
      <x:c r="Z750" t="str">
        <x:v>不适用(BEV)</x:v>
      </x:c>
      <x:c r="AA750" t="str">
        <x:v>不适用(BEV)</x:v>
      </x:c>
      <x:c r="AB750" t="str">
        <x:v>不适用(BEV)</x:v>
      </x:c>
      <x:c r="AC750" t="str">
        <x:v>不适用(BEV)</x:v>
      </x:c>
      <x:c r="AD750" t="str">
        <x:v>BEV_历史批次</x:v>
      </x:c>
      <x:c r="AE750" s="14" t="str">
        <x:v>300|500</x:v>
      </x:c>
      <x:c r="AF750" s="14" t="str"/>
      <x:c r="AG750" s="14" t="str">
        <x:v>源字段可解析</x:v>
      </x:c>
      <x:c r="AH750" s="15" t="str">
        <x:f>IF(R750&lt;&gt;"",R750,IFERROR(IF(AND(IF(ISNUMBER(O750),O750,IFERROR(VALUE(O750),VALUE(LEFT(TRIM(O750),FIND("|",SUBSTITUTE(SUBSTITUTE(SUBSTITUTE(SUBSTITUTE(SUBSTITUTE(TRIM(O750),"/","|"),"(","|"),"（","|"),";","|"),"；","|")&amp;"|")-1))))*100/IF(ISNUMBER(N750),N750,IFERROR(VALUE(N750),VALUE(LEFT(TRIM(N750),FIND("|",SUBSTITUTE(SUBSTITUTE(SUBSTITUTE(SUBSTITUTE(SUBSTITUTE(TRIM(N750),"/","|"),"(","|"),"（","|"),";","|"),"；","|")&amp;"|")-1))))&gt;=3,IF(ISNUMBER(O750),O750,IFERROR(VALUE(O750),VALUE(LEFT(TRIM(O750),FIND("|",SUBSTITUTE(SUBSTITUTE(SUBSTITUTE(SUBSTITUTE(SUBSTITUTE(TRIM(O750),"/","|"),"(","|"),"（","|"),";","|"),"；","|")&amp;"|")-1))))*100/IF(ISNUMBER(N750),N750,IFERROR(VALUE(N750),VALUE(LEFT(TRIM(N750),FIND("|",SUBSTITUTE(SUBSTITUTE(SUBSTITUTE(SUBSTITUTE(SUBSTITUTE(TRIM(N750),"/","|"),"(","|"),"（","|"),";","|"),"；","|")&amp;"|")-1))))&lt;=40),IF(ISNUMBER(O750),O750,IFERROR(VALUE(O750),VALUE(LEFT(TRIM(O750),FIND("|",SUBSTITUTE(SUBSTITUTE(SUBSTITUTE(SUBSTITUTE(SUBSTITUTE(TRIM(O750),"/","|"),"(","|"),"（","|"),";","|"),"；","|")&amp;"|")-1))))*100/IF(ISNUMBER(N750),N750,IFERROR(VALUE(N750),VALUE(LEFT(TRIM(N750),FIND("|",SUBSTITUTE(SUBSTITUTE(SUBSTITUTE(SUBSTITUTE(SUBSTITUTE(TRIM(N750),"/","|"),"(","|"),"（","|"),";","|"),"；","|")&amp;"|")-1)))),""),""))</x:f>
        <x:v>17.60/19.10</x:v>
      </x:c>
      <x:c r="AI750" s="15" t="str">
        <x:f>IFERROR(IF(AND(IF(ISNUMBER(O750),O750,IFERROR(VALUE(O750),VALUE(LEFT(TRIM(O750),FIND("|",SUBSTITUTE(SUBSTITUTE(SUBSTITUTE(SUBSTITUTE(SUBSTITUTE(TRIM(O750),"/","|"),"(","|"),"（","|"),";","|"),"；","|")&amp;"|")-1))))&gt;=75,IF(ISNUMBER(O750),O750,IFERROR(VALUE(O750),VALUE(LEFT(TRIM(O750),FIND("|",SUBSTITUTE(SUBSTITUTE(SUBSTITUTE(SUBSTITUTE(SUBSTITUTE(TRIM(O750),"/","|"),"(","|"),"（","|"),";","|"),"；","|")&amp;"|")-1))))&lt;=85,IF(ISNUMBER(Q750),Q750,IFERROR(VALUE(Q750),VALUE(LEFT(TRIM(Q750),FIND("|",SUBSTITUTE(SUBSTITUTE(SUBSTITUTE(SUBSTITUTE(SUBSTITUTE(TRIM(Q750),"/","|"),"(","|"),"（","|"),";","|"),"；","|")&amp;"|")-1))))&gt;0),IF(ISNUMBER(O750),O750,IFERROR(VALUE(O750),VALUE(LEFT(TRIM(O750),FIND("|",SUBSTITUTE(SUBSTITUTE(SUBSTITUTE(SUBSTITUTE(SUBSTITUTE(TRIM(O750),"/","|"),"(","|"),"（","|"),";","|"),"；","|")&amp;"|")-1))))*1000/IF(ISNUMBER(Q750),Q750,IFERROR(VALUE(Q750),VALUE(LEFT(TRIM(Q750),FIND("|",SUBSTITUTE(SUBSTITUTE(SUBSTITUTE(SUBSTITUTE(SUBSTITUTE(TRIM(Q750),"/","|"),"(","|"),"（","|"),";","|"),"；","|")&amp;"|")-1)))),""),"")</x:f>
      </x:c>
      <x:c r="AJ750" s="14" t="str">
        <x:f>IF(AI750="","","非称重实测")</x:f>
      </x:c>
      <x:c r="AK750" s="14" t="str"/>
      <x:c r="AL750" s="14" t="str">
        <x:v>v3.4.6-candidate</x:v>
      </x:c>
    </x:row>
    <x:row r="751">
      <x:c r="A751" t="n">
        <x:v>356</x:v>
      </x:c>
      <x:c r="B751" t="str">
        <x:v>JL7000BEV02</x:v>
      </x:c>
      <x:c r="C751" t="str">
        <x:v>精灵(smart)牌</x:v>
      </x:c>
      <x:c r="D751" t="str">
        <x:v>浙江豪情汽车制造有限公司</x:v>
      </x:c>
      <x:c r="E751" t="str">
        <x:v>吉利车型</x:v>
      </x:c>
      <x:c r="F751" t="str">
        <x:v>纯电动轿车</x:v>
      </x:c>
      <x:c r="G751" t="str">
        <x:v>精灵1</x:v>
      </x:c>
      <x:c r="H751" t="str">
        <x:v>纯电动轿车</x:v>
      </x:c>
      <x:c r="I751" t="str">
        <x:v>Car-B</x:v>
      </x:c>
      <x:c r="J751" t="str">
        <x:v>BEV</x:v>
      </x:c>
      <x:c r="K751" t="str">
        <x:v>否</x:v>
      </x:c>
      <x:c r="L751" t="n">
        <x:v>1770</x:v>
      </x:c>
      <x:c r="M751" t="n">
        <x:v>2700</x:v>
      </x:c>
      <x:c r="N751" t="n">
        <x:v>535</x:v>
      </x:c>
      <x:c r="O751" t="n">
        <x:v>66</x:v>
      </x:c>
      <x:c r="P751" t="str">
        <x:v>三元锂</x:v>
      </x:c>
      <x:c r="Q751" t="n">
        <x:v>184.4</x:v>
      </x:c>
      <x:c r="R751" t="n">
        <x:v>13.4</x:v>
      </x:c>
      <x:c r="S751" t="n">
        <x:v>120</x:v>
      </x:c>
      <x:c r="T751" t="n">
        <x:v>120</x:v>
      </x:c>
      <x:c r="U751" t="str">
        <x:v>日本电产</x:v>
      </x:c>
      <x:c r="V751" t="str">
        <x:v>200//384</x:v>
      </x:c>
      <x:c r="W751"/>
      <x:c r="X751" t="str">
        <x:v>不适用(BEV)</x:v>
      </x:c>
      <x:c r="Y751" t="str">
        <x:v>不适用(BEV)</x:v>
      </x:c>
      <x:c r="Z751" t="str">
        <x:v>不适用(BEV)</x:v>
      </x:c>
      <x:c r="AA751" t="str">
        <x:v>不适用(BEV)</x:v>
      </x:c>
      <x:c r="AB751" t="str">
        <x:v>不适用(BEV)</x:v>
      </x:c>
      <x:c r="AC751" t="str">
        <x:v>不适用(BEV)</x:v>
      </x:c>
      <x:c r="AD751" t="str">
        <x:v>BEV_历史批次</x:v>
      </x:c>
      <x:c r="AE751" s="14" t="str">
        <x:v>384</x:v>
      </x:c>
      <x:c r="AF751" s="14" t="str"/>
      <x:c r="AG751" s="14" t="str">
        <x:v>源字段可解析</x:v>
      </x:c>
      <x:c r="AH751" s="15" t="n">
        <x:f>IF(R751&lt;&gt;"",R751,IFERROR(IF(AND(IF(ISNUMBER(O751),O751,IFERROR(VALUE(O751),VALUE(LEFT(TRIM(O751),FIND("|",SUBSTITUTE(SUBSTITUTE(SUBSTITUTE(SUBSTITUTE(SUBSTITUTE(TRIM(O751),"/","|"),"(","|"),"（","|"),";","|"),"；","|")&amp;"|")-1))))*100/IF(ISNUMBER(N751),N751,IFERROR(VALUE(N751),VALUE(LEFT(TRIM(N751),FIND("|",SUBSTITUTE(SUBSTITUTE(SUBSTITUTE(SUBSTITUTE(SUBSTITUTE(TRIM(N751),"/","|"),"(","|"),"（","|"),";","|"),"；","|")&amp;"|")-1))))&gt;=3,IF(ISNUMBER(O751),O751,IFERROR(VALUE(O751),VALUE(LEFT(TRIM(O751),FIND("|",SUBSTITUTE(SUBSTITUTE(SUBSTITUTE(SUBSTITUTE(SUBSTITUTE(TRIM(O751),"/","|"),"(","|"),"（","|"),";","|"),"；","|")&amp;"|")-1))))*100/IF(ISNUMBER(N751),N751,IFERROR(VALUE(N751),VALUE(LEFT(TRIM(N751),FIND("|",SUBSTITUTE(SUBSTITUTE(SUBSTITUTE(SUBSTITUTE(SUBSTITUTE(TRIM(N751),"/","|"),"(","|"),"（","|"),";","|"),"；","|")&amp;"|")-1))))&lt;=40),IF(ISNUMBER(O751),O751,IFERROR(VALUE(O751),VALUE(LEFT(TRIM(O751),FIND("|",SUBSTITUTE(SUBSTITUTE(SUBSTITUTE(SUBSTITUTE(SUBSTITUTE(TRIM(O751),"/","|"),"(","|"),"（","|"),";","|"),"；","|")&amp;"|")-1))))*100/IF(ISNUMBER(N751),N751,IFERROR(VALUE(N751),VALUE(LEFT(TRIM(N751),FIND("|",SUBSTITUTE(SUBSTITUTE(SUBSTITUTE(SUBSTITUTE(SUBSTITUTE(TRIM(N751),"/","|"),"(","|"),"（","|"),";","|"),"；","|")&amp;"|")-1)))),""),""))</x:f>
        <x:v>13.4</x:v>
      </x:c>
      <x:c r="AI751" s="15" t="str">
        <x:f>IFERROR(IF(AND(IF(ISNUMBER(O751),O751,IFERROR(VALUE(O751),VALUE(LEFT(TRIM(O751),FIND("|",SUBSTITUTE(SUBSTITUTE(SUBSTITUTE(SUBSTITUTE(SUBSTITUTE(TRIM(O751),"/","|"),"(","|"),"（","|"),";","|"),"；","|")&amp;"|")-1))))&gt;=75,IF(ISNUMBER(O751),O751,IFERROR(VALUE(O751),VALUE(LEFT(TRIM(O751),FIND("|",SUBSTITUTE(SUBSTITUTE(SUBSTITUTE(SUBSTITUTE(SUBSTITUTE(TRIM(O751),"/","|"),"(","|"),"（","|"),";","|"),"；","|")&amp;"|")-1))))&lt;=85,IF(ISNUMBER(Q751),Q751,IFERROR(VALUE(Q751),VALUE(LEFT(TRIM(Q751),FIND("|",SUBSTITUTE(SUBSTITUTE(SUBSTITUTE(SUBSTITUTE(SUBSTITUTE(TRIM(Q751),"/","|"),"(","|"),"（","|"),";","|"),"；","|")&amp;"|")-1))))&gt;0),IF(ISNUMBER(O751),O751,IFERROR(VALUE(O751),VALUE(LEFT(TRIM(O751),FIND("|",SUBSTITUTE(SUBSTITUTE(SUBSTITUTE(SUBSTITUTE(SUBSTITUTE(TRIM(O751),"/","|"),"(","|"),"（","|"),";","|"),"；","|")&amp;"|")-1))))*1000/IF(ISNUMBER(Q751),Q751,IFERROR(VALUE(Q751),VALUE(LEFT(TRIM(Q751),FIND("|",SUBSTITUTE(SUBSTITUTE(SUBSTITUTE(SUBSTITUTE(SUBSTITUTE(TRIM(Q751),"/","|"),"(","|"),"（","|"),";","|"),"；","|")&amp;"|")-1)))),""),"")</x:f>
      </x:c>
      <x:c r="AJ751" s="14" t="str">
        <x:f>IF(AI751="","","非称重实测")</x:f>
      </x:c>
      <x:c r="AK751" s="14" t="str"/>
      <x:c r="AL751" s="14" t="str">
        <x:v>v3.4.6-candidate</x:v>
      </x:c>
    </x:row>
    <x:row r="752">
      <x:c r="A752" t="n">
        <x:v>356</x:v>
      </x:c>
      <x:c r="B752" t="str">
        <x:v>JL7000BEV03</x:v>
      </x:c>
      <x:c r="C752" t="str">
        <x:v>精灵(smart)牌</x:v>
      </x:c>
      <x:c r="D752" t="str">
        <x:v>浙江豪情汽车制造有限公司</x:v>
      </x:c>
      <x:c r="E752" t="str">
        <x:v>吉利车型</x:v>
      </x:c>
      <x:c r="F752" t="str">
        <x:v>纯电动轿车</x:v>
      </x:c>
      <x:c r="G752" t="str">
        <x:v>精灵1</x:v>
      </x:c>
      <x:c r="H752" t="str">
        <x:v>纯电动轿车</x:v>
      </x:c>
      <x:c r="I752" t="str">
        <x:v>Car-B</x:v>
      </x:c>
      <x:c r="J752" t="str">
        <x:v>BEV</x:v>
      </x:c>
      <x:c r="K752" t="str">
        <x:v>否</x:v>
      </x:c>
      <x:c r="L752" t="n">
        <x:v>1800</x:v>
      </x:c>
      <x:c r="M752" t="n">
        <x:v>2700</x:v>
      </x:c>
      <x:c r="N752" t="n">
        <x:v>530</x:v>
      </x:c>
      <x:c r="O752" t="n">
        <x:v>66</x:v>
      </x:c>
      <x:c r="P752" t="str">
        <x:v>三元锂</x:v>
      </x:c>
      <x:c r="Q752" t="n">
        <x:v>184.4</x:v>
      </x:c>
      <x:c r="R752" t="n">
        <x:v>13.6</x:v>
      </x:c>
      <x:c r="S752" t="n">
        <x:v>120</x:v>
      </x:c>
      <x:c r="T752" t="n">
        <x:v>120</x:v>
      </x:c>
      <x:c r="U752" t="str">
        <x:v>威睿电动</x:v>
      </x:c>
      <x:c r="V752" t="n">
        <x:v>200</x:v>
      </x:c>
      <x:c r="W752"/>
      <x:c r="X752" t="str">
        <x:v>不适用(BEV)</x:v>
      </x:c>
      <x:c r="Y752" t="str">
        <x:v>不适用(BEV)</x:v>
      </x:c>
      <x:c r="Z752" t="str">
        <x:v>不适用(BEV)</x:v>
      </x:c>
      <x:c r="AA752" t="str">
        <x:v>不适用(BEV)</x:v>
      </x:c>
      <x:c r="AB752" t="str">
        <x:v>不适用(BEV)</x:v>
      </x:c>
      <x:c r="AC752" t="str">
        <x:v>不适用(BEV)</x:v>
      </x:c>
      <x:c r="AD752" t="str">
        <x:v>BEV_历史批次</x:v>
      </x:c>
      <x:c r="AE752" s="14" t="str"/>
      <x:c r="AF752" s="14" t="str"/>
      <x:c r="AG752" s="14" t="str">
        <x:v>待OCR/外部证据：数值语义歧义</x:v>
      </x:c>
      <x:c r="AH752" s="15" t="n">
        <x:f>IF(R752&lt;&gt;"",R752,IFERROR(IF(AND(IF(ISNUMBER(O752),O752,IFERROR(VALUE(O752),VALUE(LEFT(TRIM(O752),FIND("|",SUBSTITUTE(SUBSTITUTE(SUBSTITUTE(SUBSTITUTE(SUBSTITUTE(TRIM(O752),"/","|"),"(","|"),"（","|"),";","|"),"；","|")&amp;"|")-1))))*100/IF(ISNUMBER(N752),N752,IFERROR(VALUE(N752),VALUE(LEFT(TRIM(N752),FIND("|",SUBSTITUTE(SUBSTITUTE(SUBSTITUTE(SUBSTITUTE(SUBSTITUTE(TRIM(N752),"/","|"),"(","|"),"（","|"),";","|"),"；","|")&amp;"|")-1))))&gt;=3,IF(ISNUMBER(O752),O752,IFERROR(VALUE(O752),VALUE(LEFT(TRIM(O752),FIND("|",SUBSTITUTE(SUBSTITUTE(SUBSTITUTE(SUBSTITUTE(SUBSTITUTE(TRIM(O752),"/","|"),"(","|"),"（","|"),";","|"),"；","|")&amp;"|")-1))))*100/IF(ISNUMBER(N752),N752,IFERROR(VALUE(N752),VALUE(LEFT(TRIM(N752),FIND("|",SUBSTITUTE(SUBSTITUTE(SUBSTITUTE(SUBSTITUTE(SUBSTITUTE(TRIM(N752),"/","|"),"(","|"),"（","|"),";","|"),"；","|")&amp;"|")-1))))&lt;=40),IF(ISNUMBER(O752),O752,IFERROR(VALUE(O752),VALUE(LEFT(TRIM(O752),FIND("|",SUBSTITUTE(SUBSTITUTE(SUBSTITUTE(SUBSTITUTE(SUBSTITUTE(TRIM(O752),"/","|"),"(","|"),"（","|"),";","|"),"；","|")&amp;"|")-1))))*100/IF(ISNUMBER(N752),N752,IFERROR(VALUE(N752),VALUE(LEFT(TRIM(N752),FIND("|",SUBSTITUTE(SUBSTITUTE(SUBSTITUTE(SUBSTITUTE(SUBSTITUTE(TRIM(N752),"/","|"),"(","|"),"（","|"),";","|"),"；","|")&amp;"|")-1)))),""),""))</x:f>
        <x:v>13.6</x:v>
      </x:c>
      <x:c r="AI752" s="15" t="str">
        <x:f>IFERROR(IF(AND(IF(ISNUMBER(O752),O752,IFERROR(VALUE(O752),VALUE(LEFT(TRIM(O752),FIND("|",SUBSTITUTE(SUBSTITUTE(SUBSTITUTE(SUBSTITUTE(SUBSTITUTE(TRIM(O752),"/","|"),"(","|"),"（","|"),";","|"),"；","|")&amp;"|")-1))))&gt;=75,IF(ISNUMBER(O752),O752,IFERROR(VALUE(O752),VALUE(LEFT(TRIM(O752),FIND("|",SUBSTITUTE(SUBSTITUTE(SUBSTITUTE(SUBSTITUTE(SUBSTITUTE(TRIM(O752),"/","|"),"(","|"),"（","|"),";","|"),"；","|")&amp;"|")-1))))&lt;=85,IF(ISNUMBER(Q752),Q752,IFERROR(VALUE(Q752),VALUE(LEFT(TRIM(Q752),FIND("|",SUBSTITUTE(SUBSTITUTE(SUBSTITUTE(SUBSTITUTE(SUBSTITUTE(TRIM(Q752),"/","|"),"(","|"),"（","|"),";","|"),"；","|")&amp;"|")-1))))&gt;0),IF(ISNUMBER(O752),O752,IFERROR(VALUE(O752),VALUE(LEFT(TRIM(O752),FIND("|",SUBSTITUTE(SUBSTITUTE(SUBSTITUTE(SUBSTITUTE(SUBSTITUTE(TRIM(O752),"/","|"),"(","|"),"（","|"),";","|"),"；","|")&amp;"|")-1))))*1000/IF(ISNUMBER(Q752),Q752,IFERROR(VALUE(Q752),VALUE(LEFT(TRIM(Q752),FIND("|",SUBSTITUTE(SUBSTITUTE(SUBSTITUTE(SUBSTITUTE(SUBSTITUTE(TRIM(Q752),"/","|"),"(","|"),"（","|"),";","|"),"；","|")&amp;"|")-1)))),""),"")</x:f>
      </x:c>
      <x:c r="AJ752" s="14" t="str">
        <x:f>IF(AI752="","","非称重实测")</x:f>
      </x:c>
      <x:c r="AK752" s="14" t="str"/>
      <x:c r="AL752" s="14" t="str">
        <x:v>v3.4.6-candidate</x:v>
      </x:c>
    </x:row>
    <x:row r="753">
      <x:c r="A753" t="n">
        <x:v>356</x:v>
      </x:c>
      <x:c r="B753" t="str">
        <x:v>JL7000BEV04</x:v>
      </x:c>
      <x:c r="C753" t="str">
        <x:v>精灵(smart)牌</x:v>
      </x:c>
      <x:c r="D753" t="str">
        <x:v>浙江豪情汽车制造有限公司</x:v>
      </x:c>
      <x:c r="E753" t="str">
        <x:v>吉利车型</x:v>
      </x:c>
      <x:c r="F753" t="str">
        <x:v>纯电动轿车</x:v>
      </x:c>
      <x:c r="G753" t="str">
        <x:v>精灵1</x:v>
      </x:c>
      <x:c r="H753" t="str">
        <x:v>纯电动轿车</x:v>
      </x:c>
      <x:c r="I753" t="str">
        <x:v>Car-B</x:v>
      </x:c>
      <x:c r="J753" t="str">
        <x:v>BEV</x:v>
      </x:c>
      <x:c r="K753" t="str">
        <x:v>否</x:v>
      </x:c>
      <x:c r="L753" t="n">
        <x:v>1800</x:v>
      </x:c>
      <x:c r="M753" t="n">
        <x:v>2700</x:v>
      </x:c>
      <x:c r="N753" t="n">
        <x:v>560</x:v>
      </x:c>
      <x:c r="O753" t="n">
        <x:v>66</x:v>
      </x:c>
      <x:c r="P753" t="str">
        <x:v>三元锂</x:v>
      </x:c>
      <x:c r="Q753" t="n">
        <x:v>184.4</x:v>
      </x:c>
      <x:c r="R753" t="n">
        <x:v>13</x:v>
      </x:c>
      <x:c r="S753" t="n">
        <x:v>120</x:v>
      </x:c>
      <x:c r="T753" t="n">
        <x:v>120</x:v>
      </x:c>
      <x:c r="U753" t="str">
        <x:v>威睿电动</x:v>
      </x:c>
      <x:c r="V753" t="str">
        <x:v>200/343</x:v>
      </x:c>
      <x:c r="W753"/>
      <x:c r="X753" t="str">
        <x:v>不适用(BEV)</x:v>
      </x:c>
      <x:c r="Y753" t="str">
        <x:v>不适用(BEV)</x:v>
      </x:c>
      <x:c r="Z753" t="str">
        <x:v>不适用(BEV)</x:v>
      </x:c>
      <x:c r="AA753" t="str">
        <x:v>不适用(BEV)</x:v>
      </x:c>
      <x:c r="AB753" t="str">
        <x:v>不适用(BEV)</x:v>
      </x:c>
      <x:c r="AC753" t="str">
        <x:v>不适用(BEV)</x:v>
      </x:c>
      <x:c r="AD753" t="str">
        <x:v>BEV_历史批次</x:v>
      </x:c>
      <x:c r="AE753" s="14" t="str">
        <x:v>343</x:v>
      </x:c>
      <x:c r="AF753" s="14" t="str"/>
      <x:c r="AG753" s="14" t="str">
        <x:v>源字段可解析</x:v>
      </x:c>
      <x:c r="AH753" s="15" t="n">
        <x:f>IF(R753&lt;&gt;"",R753,IFERROR(IF(AND(IF(ISNUMBER(O753),O753,IFERROR(VALUE(O753),VALUE(LEFT(TRIM(O753),FIND("|",SUBSTITUTE(SUBSTITUTE(SUBSTITUTE(SUBSTITUTE(SUBSTITUTE(TRIM(O753),"/","|"),"(","|"),"（","|"),";","|"),"；","|")&amp;"|")-1))))*100/IF(ISNUMBER(N753),N753,IFERROR(VALUE(N753),VALUE(LEFT(TRIM(N753),FIND("|",SUBSTITUTE(SUBSTITUTE(SUBSTITUTE(SUBSTITUTE(SUBSTITUTE(TRIM(N753),"/","|"),"(","|"),"（","|"),";","|"),"；","|")&amp;"|")-1))))&gt;=3,IF(ISNUMBER(O753),O753,IFERROR(VALUE(O753),VALUE(LEFT(TRIM(O753),FIND("|",SUBSTITUTE(SUBSTITUTE(SUBSTITUTE(SUBSTITUTE(SUBSTITUTE(TRIM(O753),"/","|"),"(","|"),"（","|"),";","|"),"；","|")&amp;"|")-1))))*100/IF(ISNUMBER(N753),N753,IFERROR(VALUE(N753),VALUE(LEFT(TRIM(N753),FIND("|",SUBSTITUTE(SUBSTITUTE(SUBSTITUTE(SUBSTITUTE(SUBSTITUTE(TRIM(N753),"/","|"),"(","|"),"（","|"),";","|"),"；","|")&amp;"|")-1))))&lt;=40),IF(ISNUMBER(O753),O753,IFERROR(VALUE(O753),VALUE(LEFT(TRIM(O753),FIND("|",SUBSTITUTE(SUBSTITUTE(SUBSTITUTE(SUBSTITUTE(SUBSTITUTE(TRIM(O753),"/","|"),"(","|"),"（","|"),";","|"),"；","|")&amp;"|")-1))))*100/IF(ISNUMBER(N753),N753,IFERROR(VALUE(N753),VALUE(LEFT(TRIM(N753),FIND("|",SUBSTITUTE(SUBSTITUTE(SUBSTITUTE(SUBSTITUTE(SUBSTITUTE(TRIM(N753),"/","|"),"(","|"),"（","|"),";","|"),"；","|")&amp;"|")-1)))),""),""))</x:f>
        <x:v>13</x:v>
      </x:c>
      <x:c r="AI753" s="15" t="str">
        <x:f>IFERROR(IF(AND(IF(ISNUMBER(O753),O753,IFERROR(VALUE(O753),VALUE(LEFT(TRIM(O753),FIND("|",SUBSTITUTE(SUBSTITUTE(SUBSTITUTE(SUBSTITUTE(SUBSTITUTE(TRIM(O753),"/","|"),"(","|"),"（","|"),";","|"),"；","|")&amp;"|")-1))))&gt;=75,IF(ISNUMBER(O753),O753,IFERROR(VALUE(O753),VALUE(LEFT(TRIM(O753),FIND("|",SUBSTITUTE(SUBSTITUTE(SUBSTITUTE(SUBSTITUTE(SUBSTITUTE(TRIM(O753),"/","|"),"(","|"),"（","|"),";","|"),"；","|")&amp;"|")-1))))&lt;=85,IF(ISNUMBER(Q753),Q753,IFERROR(VALUE(Q753),VALUE(LEFT(TRIM(Q753),FIND("|",SUBSTITUTE(SUBSTITUTE(SUBSTITUTE(SUBSTITUTE(SUBSTITUTE(TRIM(Q753),"/","|"),"(","|"),"（","|"),";","|"),"；","|")&amp;"|")-1))))&gt;0),IF(ISNUMBER(O753),O753,IFERROR(VALUE(O753),VALUE(LEFT(TRIM(O753),FIND("|",SUBSTITUTE(SUBSTITUTE(SUBSTITUTE(SUBSTITUTE(SUBSTITUTE(TRIM(O753),"/","|"),"(","|"),"（","|"),";","|"),"；","|")&amp;"|")-1))))*1000/IF(ISNUMBER(Q753),Q753,IFERROR(VALUE(Q753),VALUE(LEFT(TRIM(Q753),FIND("|",SUBSTITUTE(SUBSTITUTE(SUBSTITUTE(SUBSTITUTE(SUBSTITUTE(TRIM(Q753),"/","|"),"(","|"),"（","|"),";","|"),"；","|")&amp;"|")-1)))),""),"")</x:f>
      </x:c>
      <x:c r="AJ753" s="14" t="str">
        <x:f>IF(AI753="","","非称重实测")</x:f>
      </x:c>
      <x:c r="AK753" s="14" t="str"/>
      <x:c r="AL753" s="14" t="str">
        <x:v>v3.4.6-candidate</x:v>
      </x:c>
    </x:row>
    <x:row r="754">
      <x:c r="A754" t="n">
        <x:v>356</x:v>
      </x:c>
      <x:c r="B754" t="str">
        <x:v>JL7000BEV05</x:v>
      </x:c>
      <x:c r="C754" t="str">
        <x:v>精灵(smart)牌</x:v>
      </x:c>
      <x:c r="D754" t="str">
        <x:v>浙江豪情汽车制造有限公司</x:v>
      </x:c>
      <x:c r="E754" t="str">
        <x:v>吉利车型</x:v>
      </x:c>
      <x:c r="F754" t="str">
        <x:v>纯电动轿车</x:v>
      </x:c>
      <x:c r="G754" t="str">
        <x:v>精灵1</x:v>
      </x:c>
      <x:c r="H754" t="str">
        <x:v>纯电动轿车</x:v>
      </x:c>
      <x:c r="I754" t="str">
        <x:v>Car-B</x:v>
      </x:c>
      <x:c r="J754" t="str">
        <x:v>BEV</x:v>
      </x:c>
      <x:c r="K754" t="str">
        <x:v>否</x:v>
      </x:c>
      <x:c r="L754" t="n">
        <x:v>1900</x:v>
      </x:c>
      <x:c r="M754" t="n">
        <x:v>2700</x:v>
      </x:c>
      <x:c r="N754" t="n">
        <x:v>500</x:v>
      </x:c>
      <x:c r="O754" t="n">
        <x:v>66</x:v>
      </x:c>
      <x:c r="P754" t="str">
        <x:v>三元锂</x:v>
      </x:c>
      <x:c r="Q754" t="n">
        <x:v>184.4</x:v>
      </x:c>
      <x:c r="R754" t="n">
        <x:v>14.8</x:v>
      </x:c>
      <x:c r="S754" t="n">
        <x:v>120</x:v>
      </x:c>
      <x:c r="T754" t="n">
        <x:v>120</x:v>
      </x:c>
      <x:c r="U754" t="str">
        <x:v>威睿/日本电产</x:v>
      </x:c>
      <x:c r="V754" t="str">
        <x:v>F:115/200;
R:200/384</x:v>
      </x:c>
      <x:c r="W754"/>
      <x:c r="X754" t="str">
        <x:v>不适用(BEV)</x:v>
      </x:c>
      <x:c r="Y754" t="str">
        <x:v>不适用(BEV)</x:v>
      </x:c>
      <x:c r="Z754" t="str">
        <x:v>不适用(BEV)</x:v>
      </x:c>
      <x:c r="AA754" t="str">
        <x:v>不适用(BEV)</x:v>
      </x:c>
      <x:c r="AB754" t="str">
        <x:v>不适用(BEV)</x:v>
      </x:c>
      <x:c r="AC754" t="str">
        <x:v>不适用(BEV)</x:v>
      </x:c>
      <x:c r="AD754" t="str">
        <x:v>BEV_历史批次</x:v>
      </x:c>
      <x:c r="AE754" s="14" t="str">
        <x:v>200|384</x:v>
      </x:c>
      <x:c r="AF754" s="14" t="str"/>
      <x:c r="AG754" s="14" t="str">
        <x:v>源字段可解析</x:v>
      </x:c>
      <x:c r="AH754" s="15" t="n">
        <x:f>IF(R754&lt;&gt;"",R754,IFERROR(IF(AND(IF(ISNUMBER(O754),O754,IFERROR(VALUE(O754),VALUE(LEFT(TRIM(O754),FIND("|",SUBSTITUTE(SUBSTITUTE(SUBSTITUTE(SUBSTITUTE(SUBSTITUTE(TRIM(O754),"/","|"),"(","|"),"（","|"),";","|"),"；","|")&amp;"|")-1))))*100/IF(ISNUMBER(N754),N754,IFERROR(VALUE(N754),VALUE(LEFT(TRIM(N754),FIND("|",SUBSTITUTE(SUBSTITUTE(SUBSTITUTE(SUBSTITUTE(SUBSTITUTE(TRIM(N754),"/","|"),"(","|"),"（","|"),";","|"),"；","|")&amp;"|")-1))))&gt;=3,IF(ISNUMBER(O754),O754,IFERROR(VALUE(O754),VALUE(LEFT(TRIM(O754),FIND("|",SUBSTITUTE(SUBSTITUTE(SUBSTITUTE(SUBSTITUTE(SUBSTITUTE(TRIM(O754),"/","|"),"(","|"),"（","|"),";","|"),"；","|")&amp;"|")-1))))*100/IF(ISNUMBER(N754),N754,IFERROR(VALUE(N754),VALUE(LEFT(TRIM(N754),FIND("|",SUBSTITUTE(SUBSTITUTE(SUBSTITUTE(SUBSTITUTE(SUBSTITUTE(TRIM(N754),"/","|"),"(","|"),"（","|"),";","|"),"；","|")&amp;"|")-1))))&lt;=40),IF(ISNUMBER(O754),O754,IFERROR(VALUE(O754),VALUE(LEFT(TRIM(O754),FIND("|",SUBSTITUTE(SUBSTITUTE(SUBSTITUTE(SUBSTITUTE(SUBSTITUTE(TRIM(O754),"/","|"),"(","|"),"（","|"),";","|"),"；","|")&amp;"|")-1))))*100/IF(ISNUMBER(N754),N754,IFERROR(VALUE(N754),VALUE(LEFT(TRIM(N754),FIND("|",SUBSTITUTE(SUBSTITUTE(SUBSTITUTE(SUBSTITUTE(SUBSTITUTE(TRIM(N754),"/","|"),"(","|"),"（","|"),";","|"),"；","|")&amp;"|")-1)))),""),""))</x:f>
        <x:v>14.8</x:v>
      </x:c>
      <x:c r="AI754" s="15" t="str">
        <x:f>IFERROR(IF(AND(IF(ISNUMBER(O754),O754,IFERROR(VALUE(O754),VALUE(LEFT(TRIM(O754),FIND("|",SUBSTITUTE(SUBSTITUTE(SUBSTITUTE(SUBSTITUTE(SUBSTITUTE(TRIM(O754),"/","|"),"(","|"),"（","|"),";","|"),"；","|")&amp;"|")-1))))&gt;=75,IF(ISNUMBER(O754),O754,IFERROR(VALUE(O754),VALUE(LEFT(TRIM(O754),FIND("|",SUBSTITUTE(SUBSTITUTE(SUBSTITUTE(SUBSTITUTE(SUBSTITUTE(TRIM(O754),"/","|"),"(","|"),"（","|"),";","|"),"；","|")&amp;"|")-1))))&lt;=85,IF(ISNUMBER(Q754),Q754,IFERROR(VALUE(Q754),VALUE(LEFT(TRIM(Q754),FIND("|",SUBSTITUTE(SUBSTITUTE(SUBSTITUTE(SUBSTITUTE(SUBSTITUTE(TRIM(Q754),"/","|"),"(","|"),"（","|"),";","|"),"；","|")&amp;"|")-1))))&gt;0),IF(ISNUMBER(O754),O754,IFERROR(VALUE(O754),VALUE(LEFT(TRIM(O754),FIND("|",SUBSTITUTE(SUBSTITUTE(SUBSTITUTE(SUBSTITUTE(SUBSTITUTE(TRIM(O754),"/","|"),"(","|"),"（","|"),";","|"),"；","|")&amp;"|")-1))))*1000/IF(ISNUMBER(Q754),Q754,IFERROR(VALUE(Q754),VALUE(LEFT(TRIM(Q754),FIND("|",SUBSTITUTE(SUBSTITUTE(SUBSTITUTE(SUBSTITUTE(SUBSTITUTE(TRIM(Q754),"/","|"),"(","|"),"（","|"),";","|"),"；","|")&amp;"|")-1)))),""),"")</x:f>
      </x:c>
      <x:c r="AJ754" s="14" t="str">
        <x:f>IF(AI754="","","非称重实测")</x:f>
      </x:c>
      <x:c r="AK754" s="14" t="str"/>
      <x:c r="AL754" s="14" t="str">
        <x:v>v3.4.6-candidate</x:v>
      </x:c>
    </x:row>
    <x:row r="755">
      <x:c r="A755" t="n">
        <x:v>356</x:v>
      </x:c>
      <x:c r="B755" t="str">
        <x:v>JL7000BEV06</x:v>
      </x:c>
      <x:c r="C755" t="str">
        <x:v>精灵(smart)牌</x:v>
      </x:c>
      <x:c r="D755" t="str">
        <x:v>浙江豪情汽车制造有限公司</x:v>
      </x:c>
      <x:c r="E755" t="str">
        <x:v>吉利车型</x:v>
      </x:c>
      <x:c r="F755" t="str">
        <x:v>纯电动轿车</x:v>
      </x:c>
      <x:c r="G755" t="str">
        <x:v>精灵1</x:v>
      </x:c>
      <x:c r="H755" t="str">
        <x:v>纯电动轿车</x:v>
      </x:c>
      <x:c r="I755" t="str">
        <x:v>Car-B</x:v>
      </x:c>
      <x:c r="J755" t="str">
        <x:v>BEV</x:v>
      </x:c>
      <x:c r="K755" t="str">
        <x:v>否</x:v>
      </x:c>
      <x:c r="L755" t="n">
        <x:v>1770</x:v>
      </x:c>
      <x:c r="M755" t="n">
        <x:v>2700</x:v>
      </x:c>
      <x:c r="N755" t="n">
        <x:v>535</x:v>
      </x:c>
      <x:c r="O755" t="n">
        <x:v>66</x:v>
      </x:c>
      <x:c r="P755" t="str">
        <x:v>三元锂</x:v>
      </x:c>
      <x:c r="Q755" t="n">
        <x:v>184.4</x:v>
      </x:c>
      <x:c r="R755" t="n">
        <x:v>13.4</x:v>
      </x:c>
      <x:c r="S755" t="n">
        <x:v>120</x:v>
      </x:c>
      <x:c r="T755" t="n">
        <x:v>120</x:v>
      </x:c>
      <x:c r="U755" t="str">
        <x:v>威睿电动</x:v>
      </x:c>
      <x:c r="V755" t="str">
        <x:v>200//343</x:v>
      </x:c>
      <x:c r="W755"/>
      <x:c r="X755" t="str">
        <x:v>不适用(BEV)</x:v>
      </x:c>
      <x:c r="Y755" t="str">
        <x:v>不适用(BEV)</x:v>
      </x:c>
      <x:c r="Z755" t="str">
        <x:v>不适用(BEV)</x:v>
      </x:c>
      <x:c r="AA755" t="str">
        <x:v>不适用(BEV)</x:v>
      </x:c>
      <x:c r="AB755" t="str">
        <x:v>不适用(BEV)</x:v>
      </x:c>
      <x:c r="AC755" t="str">
        <x:v>不适用(BEV)</x:v>
      </x:c>
      <x:c r="AD755" t="str">
        <x:v>BEV_历史批次</x:v>
      </x:c>
      <x:c r="AE755" s="14" t="str">
        <x:v>343</x:v>
      </x:c>
      <x:c r="AF755" s="14" t="str"/>
      <x:c r="AG755" s="14" t="str">
        <x:v>源字段可解析</x:v>
      </x:c>
      <x:c r="AH755" s="15" t="n">
        <x:f>IF(R755&lt;&gt;"",R755,IFERROR(IF(AND(IF(ISNUMBER(O755),O755,IFERROR(VALUE(O755),VALUE(LEFT(TRIM(O755),FIND("|",SUBSTITUTE(SUBSTITUTE(SUBSTITUTE(SUBSTITUTE(SUBSTITUTE(TRIM(O755),"/","|"),"(","|"),"（","|"),";","|"),"；","|")&amp;"|")-1))))*100/IF(ISNUMBER(N755),N755,IFERROR(VALUE(N755),VALUE(LEFT(TRIM(N755),FIND("|",SUBSTITUTE(SUBSTITUTE(SUBSTITUTE(SUBSTITUTE(SUBSTITUTE(TRIM(N755),"/","|"),"(","|"),"（","|"),";","|"),"；","|")&amp;"|")-1))))&gt;=3,IF(ISNUMBER(O755),O755,IFERROR(VALUE(O755),VALUE(LEFT(TRIM(O755),FIND("|",SUBSTITUTE(SUBSTITUTE(SUBSTITUTE(SUBSTITUTE(SUBSTITUTE(TRIM(O755),"/","|"),"(","|"),"（","|"),";","|"),"；","|")&amp;"|")-1))))*100/IF(ISNUMBER(N755),N755,IFERROR(VALUE(N755),VALUE(LEFT(TRIM(N755),FIND("|",SUBSTITUTE(SUBSTITUTE(SUBSTITUTE(SUBSTITUTE(SUBSTITUTE(TRIM(N755),"/","|"),"(","|"),"（","|"),";","|"),"；","|")&amp;"|")-1))))&lt;=40),IF(ISNUMBER(O755),O755,IFERROR(VALUE(O755),VALUE(LEFT(TRIM(O755),FIND("|",SUBSTITUTE(SUBSTITUTE(SUBSTITUTE(SUBSTITUTE(SUBSTITUTE(TRIM(O755),"/","|"),"(","|"),"（","|"),";","|"),"；","|")&amp;"|")-1))))*100/IF(ISNUMBER(N755),N755,IFERROR(VALUE(N755),VALUE(LEFT(TRIM(N755),FIND("|",SUBSTITUTE(SUBSTITUTE(SUBSTITUTE(SUBSTITUTE(SUBSTITUTE(TRIM(N755),"/","|"),"(","|"),"（","|"),";","|"),"；","|")&amp;"|")-1)))),""),""))</x:f>
        <x:v>13.4</x:v>
      </x:c>
      <x:c r="AI755" s="15" t="str">
        <x:f>IFERROR(IF(AND(IF(ISNUMBER(O755),O755,IFERROR(VALUE(O755),VALUE(LEFT(TRIM(O755),FIND("|",SUBSTITUTE(SUBSTITUTE(SUBSTITUTE(SUBSTITUTE(SUBSTITUTE(TRIM(O755),"/","|"),"(","|"),"（","|"),";","|"),"；","|")&amp;"|")-1))))&gt;=75,IF(ISNUMBER(O755),O755,IFERROR(VALUE(O755),VALUE(LEFT(TRIM(O755),FIND("|",SUBSTITUTE(SUBSTITUTE(SUBSTITUTE(SUBSTITUTE(SUBSTITUTE(TRIM(O755),"/","|"),"(","|"),"（","|"),";","|"),"；","|")&amp;"|")-1))))&lt;=85,IF(ISNUMBER(Q755),Q755,IFERROR(VALUE(Q755),VALUE(LEFT(TRIM(Q755),FIND("|",SUBSTITUTE(SUBSTITUTE(SUBSTITUTE(SUBSTITUTE(SUBSTITUTE(TRIM(Q755),"/","|"),"(","|"),"（","|"),";","|"),"；","|")&amp;"|")-1))))&gt;0),IF(ISNUMBER(O755),O755,IFERROR(VALUE(O755),VALUE(LEFT(TRIM(O755),FIND("|",SUBSTITUTE(SUBSTITUTE(SUBSTITUTE(SUBSTITUTE(SUBSTITUTE(TRIM(O755),"/","|"),"(","|"),"（","|"),";","|"),"；","|")&amp;"|")-1))))*1000/IF(ISNUMBER(Q755),Q755,IFERROR(VALUE(Q755),VALUE(LEFT(TRIM(Q755),FIND("|",SUBSTITUTE(SUBSTITUTE(SUBSTITUTE(SUBSTITUTE(SUBSTITUTE(TRIM(Q755),"/","|"),"(","|"),"（","|"),";","|"),"；","|")&amp;"|")-1)))),""),"")</x:f>
      </x:c>
      <x:c r="AJ755" s="14" t="str">
        <x:f>IF(AI755="","","非称重实测")</x:f>
      </x:c>
      <x:c r="AK755" s="14" t="str"/>
      <x:c r="AL755" s="14" t="str">
        <x:v>v3.4.6-candidate</x:v>
      </x:c>
    </x:row>
    <x:row r="756">
      <x:c r="A756" t="n">
        <x:v>356</x:v>
      </x:c>
      <x:c r="B756" t="str">
        <x:v>JL7000BEV07</x:v>
      </x:c>
      <x:c r="C756" t="str">
        <x:v>精灵(smart)牌</x:v>
      </x:c>
      <x:c r="D756" t="str">
        <x:v>浙江豪情汽车制造有限公司</x:v>
      </x:c>
      <x:c r="E756" t="str">
        <x:v>吉利车型</x:v>
      </x:c>
      <x:c r="F756" t="str">
        <x:v>纯电动轿车</x:v>
      </x:c>
      <x:c r="G756" t="str">
        <x:v>精灵1</x:v>
      </x:c>
      <x:c r="H756" t="str">
        <x:v>纯电动轿车</x:v>
      </x:c>
      <x:c r="I756" t="str">
        <x:v>Car-B</x:v>
      </x:c>
      <x:c r="J756" t="str">
        <x:v>BEV</x:v>
      </x:c>
      <x:c r="K756" t="str">
        <x:v>否</x:v>
      </x:c>
      <x:c r="L756" t="n">
        <x:v>1900</x:v>
      </x:c>
      <x:c r="M756" t="n">
        <x:v>2700</x:v>
      </x:c>
      <x:c r="N756" t="n">
        <x:v>500</x:v>
      </x:c>
      <x:c r="O756" t="n">
        <x:v>66</x:v>
      </x:c>
      <x:c r="P756" t="str">
        <x:v>三元锂</x:v>
      </x:c>
      <x:c r="Q756" t="n">
        <x:v>184.4</x:v>
      </x:c>
      <x:c r="R756" t="n">
        <x:v>14.8</x:v>
      </x:c>
      <x:c r="S756" t="n">
        <x:v>120</x:v>
      </x:c>
      <x:c r="T756" t="n">
        <x:v>120</x:v>
      </x:c>
      <x:c r="U756" t="str">
        <x:v>威睿电动</x:v>
      </x:c>
      <x:c r="V756" t="str">
        <x:v>F:115/200;
R:200/343</x:v>
      </x:c>
      <x:c r="W756"/>
      <x:c r="X756" t="str">
        <x:v>不适用(BEV)</x:v>
      </x:c>
      <x:c r="Y756" t="str">
        <x:v>不适用(BEV)</x:v>
      </x:c>
      <x:c r="Z756" t="str">
        <x:v>不适用(BEV)</x:v>
      </x:c>
      <x:c r="AA756" t="str">
        <x:v>不适用(BEV)</x:v>
      </x:c>
      <x:c r="AB756" t="str">
        <x:v>不适用(BEV)</x:v>
      </x:c>
      <x:c r="AC756" t="str">
        <x:v>不适用(BEV)</x:v>
      </x:c>
      <x:c r="AD756" t="str">
        <x:v>BEV_历史批次</x:v>
      </x:c>
      <x:c r="AE756" s="14" t="str">
        <x:v>200|343</x:v>
      </x:c>
      <x:c r="AF756" s="14" t="str"/>
      <x:c r="AG756" s="14" t="str">
        <x:v>源字段可解析</x:v>
      </x:c>
      <x:c r="AH756" s="15" t="n">
        <x:f>IF(R756&lt;&gt;"",R756,IFERROR(IF(AND(IF(ISNUMBER(O756),O756,IFERROR(VALUE(O756),VALUE(LEFT(TRIM(O756),FIND("|",SUBSTITUTE(SUBSTITUTE(SUBSTITUTE(SUBSTITUTE(SUBSTITUTE(TRIM(O756),"/","|"),"(","|"),"（","|"),";","|"),"；","|")&amp;"|")-1))))*100/IF(ISNUMBER(N756),N756,IFERROR(VALUE(N756),VALUE(LEFT(TRIM(N756),FIND("|",SUBSTITUTE(SUBSTITUTE(SUBSTITUTE(SUBSTITUTE(SUBSTITUTE(TRIM(N756),"/","|"),"(","|"),"（","|"),";","|"),"；","|")&amp;"|")-1))))&gt;=3,IF(ISNUMBER(O756),O756,IFERROR(VALUE(O756),VALUE(LEFT(TRIM(O756),FIND("|",SUBSTITUTE(SUBSTITUTE(SUBSTITUTE(SUBSTITUTE(SUBSTITUTE(TRIM(O756),"/","|"),"(","|"),"（","|"),";","|"),"；","|")&amp;"|")-1))))*100/IF(ISNUMBER(N756),N756,IFERROR(VALUE(N756),VALUE(LEFT(TRIM(N756),FIND("|",SUBSTITUTE(SUBSTITUTE(SUBSTITUTE(SUBSTITUTE(SUBSTITUTE(TRIM(N756),"/","|"),"(","|"),"（","|"),";","|"),"；","|")&amp;"|")-1))))&lt;=40),IF(ISNUMBER(O756),O756,IFERROR(VALUE(O756),VALUE(LEFT(TRIM(O756),FIND("|",SUBSTITUTE(SUBSTITUTE(SUBSTITUTE(SUBSTITUTE(SUBSTITUTE(TRIM(O756),"/","|"),"(","|"),"（","|"),";","|"),"；","|")&amp;"|")-1))))*100/IF(ISNUMBER(N756),N756,IFERROR(VALUE(N756),VALUE(LEFT(TRIM(N756),FIND("|",SUBSTITUTE(SUBSTITUTE(SUBSTITUTE(SUBSTITUTE(SUBSTITUTE(TRIM(N756),"/","|"),"(","|"),"（","|"),";","|"),"；","|")&amp;"|")-1)))),""),""))</x:f>
        <x:v>14.8</x:v>
      </x:c>
      <x:c r="AI756" s="15" t="str">
        <x:f>IFERROR(IF(AND(IF(ISNUMBER(O756),O756,IFERROR(VALUE(O756),VALUE(LEFT(TRIM(O756),FIND("|",SUBSTITUTE(SUBSTITUTE(SUBSTITUTE(SUBSTITUTE(SUBSTITUTE(TRIM(O756),"/","|"),"(","|"),"（","|"),";","|"),"；","|")&amp;"|")-1))))&gt;=75,IF(ISNUMBER(O756),O756,IFERROR(VALUE(O756),VALUE(LEFT(TRIM(O756),FIND("|",SUBSTITUTE(SUBSTITUTE(SUBSTITUTE(SUBSTITUTE(SUBSTITUTE(TRIM(O756),"/","|"),"(","|"),"（","|"),";","|"),"；","|")&amp;"|")-1))))&lt;=85,IF(ISNUMBER(Q756),Q756,IFERROR(VALUE(Q756),VALUE(LEFT(TRIM(Q756),FIND("|",SUBSTITUTE(SUBSTITUTE(SUBSTITUTE(SUBSTITUTE(SUBSTITUTE(TRIM(Q756),"/","|"),"(","|"),"（","|"),";","|"),"；","|")&amp;"|")-1))))&gt;0),IF(ISNUMBER(O756),O756,IFERROR(VALUE(O756),VALUE(LEFT(TRIM(O756),FIND("|",SUBSTITUTE(SUBSTITUTE(SUBSTITUTE(SUBSTITUTE(SUBSTITUTE(TRIM(O756),"/","|"),"(","|"),"（","|"),";","|"),"；","|")&amp;"|")-1))))*1000/IF(ISNUMBER(Q756),Q756,IFERROR(VALUE(Q756),VALUE(LEFT(TRIM(Q756),FIND("|",SUBSTITUTE(SUBSTITUTE(SUBSTITUTE(SUBSTITUTE(SUBSTITUTE(TRIM(Q756),"/","|"),"(","|"),"（","|"),";","|"),"；","|")&amp;"|")-1)))),""),"")</x:f>
      </x:c>
      <x:c r="AJ756" s="14" t="str">
        <x:f>IF(AI756="","","非称重实测")</x:f>
      </x:c>
      <x:c r="AK756" s="14" t="str"/>
      <x:c r="AL756" s="14" t="str">
        <x:v>v3.4.6-candidate</x:v>
      </x:c>
    </x:row>
    <x:row r="757">
      <x:c r="A757" t="n">
        <x:v>356</x:v>
      </x:c>
      <x:c r="B757" t="str">
        <x:v>LZW7005EVC2MBM</x:v>
      </x:c>
      <x:c r="C757" t="str">
        <x:v>五菱牌</x:v>
      </x:c>
      <x:c r="D757" t="str">
        <x:v>上汽通用五菱汽车股份有限公司</x:v>
      </x:c>
      <x:c r="E757" t="str">
        <x:v>五菱</x:v>
      </x:c>
      <x:c r="F757" t="str">
        <x:v>纯电动轿车</x:v>
      </x:c>
      <x:c r="G757" t="str">
        <x:v>Airev</x:v>
      </x:c>
      <x:c r="H757" t="str">
        <x:v>纯电动轿车</x:v>
      </x:c>
      <x:c r="I757" t="str">
        <x:v>Car-A</x:v>
      </x:c>
      <x:c r="J757" t="str">
        <x:v>BEV</x:v>
      </x:c>
      <x:c r="K757" t="str">
        <x:v>否</x:v>
      </x:c>
      <x:c r="L757" t="n">
        <x:v>888</x:v>
      </x:c>
      <x:c r="M757" t="n">
        <x:v>2600</x:v>
      </x:c>
      <x:c r="N757" t="n">
        <x:v>272.82</x:v>
      </x:c>
      <x:c r="O757" t="n">
        <x:v>28.1</x:v>
      </x:c>
      <x:c r="P757" t="str">
        <x:v>磷酸铁锂</x:v>
      </x:c>
      <x:c r="Q757" t="n">
        <x:v>130</x:v>
      </x:c>
      <x:c r="R757" t="n">
        <x:v>10.3</x:v>
      </x:c>
      <x:c r="S757" t="n">
        <x:v>30</x:v>
      </x:c>
      <x:c r="T757" t="n">
        <x:v>30</x:v>
      </x:c>
      <x:c r="U757" t="str">
        <x:v>方正电机</x:v>
      </x:c>
      <x:c r="V757" t="str">
        <x:v>50/140</x:v>
      </x:c>
      <x:c r="W757"/>
      <x:c r="X757" t="str">
        <x:v>不适用(BEV)</x:v>
      </x:c>
      <x:c r="Y757" t="str">
        <x:v>不适用(BEV)</x:v>
      </x:c>
      <x:c r="Z757" t="str">
        <x:v>不适用(BEV)</x:v>
      </x:c>
      <x:c r="AA757" t="str">
        <x:v>不适用(BEV)</x:v>
      </x:c>
      <x:c r="AB757" t="str">
        <x:v>不适用(BEV)</x:v>
      </x:c>
      <x:c r="AC757" t="str">
        <x:v>不适用(BEV)</x:v>
      </x:c>
      <x:c r="AD757" t="str">
        <x:v>BEV_历史批次</x:v>
      </x:c>
      <x:c r="AE757" s="14" t="str">
        <x:v>140</x:v>
      </x:c>
      <x:c r="AF757" s="14" t="str"/>
      <x:c r="AG757" s="14" t="str">
        <x:v>源字段可解析</x:v>
      </x:c>
      <x:c r="AH757" s="15" t="n">
        <x:f>IF(R757&lt;&gt;"",R757,IFERROR(IF(AND(IF(ISNUMBER(O757),O757,IFERROR(VALUE(O757),VALUE(LEFT(TRIM(O757),FIND("|",SUBSTITUTE(SUBSTITUTE(SUBSTITUTE(SUBSTITUTE(SUBSTITUTE(TRIM(O757),"/","|"),"(","|"),"（","|"),";","|"),"；","|")&amp;"|")-1))))*100/IF(ISNUMBER(N757),N757,IFERROR(VALUE(N757),VALUE(LEFT(TRIM(N757),FIND("|",SUBSTITUTE(SUBSTITUTE(SUBSTITUTE(SUBSTITUTE(SUBSTITUTE(TRIM(N757),"/","|"),"(","|"),"（","|"),";","|"),"；","|")&amp;"|")-1))))&gt;=3,IF(ISNUMBER(O757),O757,IFERROR(VALUE(O757),VALUE(LEFT(TRIM(O757),FIND("|",SUBSTITUTE(SUBSTITUTE(SUBSTITUTE(SUBSTITUTE(SUBSTITUTE(TRIM(O757),"/","|"),"(","|"),"（","|"),";","|"),"；","|")&amp;"|")-1))))*100/IF(ISNUMBER(N757),N757,IFERROR(VALUE(N757),VALUE(LEFT(TRIM(N757),FIND("|",SUBSTITUTE(SUBSTITUTE(SUBSTITUTE(SUBSTITUTE(SUBSTITUTE(TRIM(N757),"/","|"),"(","|"),"（","|"),";","|"),"；","|")&amp;"|")-1))))&lt;=40),IF(ISNUMBER(O757),O757,IFERROR(VALUE(O757),VALUE(LEFT(TRIM(O757),FIND("|",SUBSTITUTE(SUBSTITUTE(SUBSTITUTE(SUBSTITUTE(SUBSTITUTE(TRIM(O757),"/","|"),"(","|"),"（","|"),";","|"),"；","|")&amp;"|")-1))))*100/IF(ISNUMBER(N757),N757,IFERROR(VALUE(N757),VALUE(LEFT(TRIM(N757),FIND("|",SUBSTITUTE(SUBSTITUTE(SUBSTITUTE(SUBSTITUTE(SUBSTITUTE(TRIM(N757),"/","|"),"(","|"),"（","|"),";","|"),"；","|")&amp;"|")-1)))),""),""))</x:f>
        <x:v>10.3</x:v>
      </x:c>
      <x:c r="AI757" s="15" t="str">
        <x:f>IFERROR(IF(AND(IF(ISNUMBER(O757),O757,IFERROR(VALUE(O757),VALUE(LEFT(TRIM(O757),FIND("|",SUBSTITUTE(SUBSTITUTE(SUBSTITUTE(SUBSTITUTE(SUBSTITUTE(TRIM(O757),"/","|"),"(","|"),"（","|"),";","|"),"；","|")&amp;"|")-1))))&gt;=75,IF(ISNUMBER(O757),O757,IFERROR(VALUE(O757),VALUE(LEFT(TRIM(O757),FIND("|",SUBSTITUTE(SUBSTITUTE(SUBSTITUTE(SUBSTITUTE(SUBSTITUTE(TRIM(O757),"/","|"),"(","|"),"（","|"),";","|"),"；","|")&amp;"|")-1))))&lt;=85,IF(ISNUMBER(Q757),Q757,IFERROR(VALUE(Q757),VALUE(LEFT(TRIM(Q757),FIND("|",SUBSTITUTE(SUBSTITUTE(SUBSTITUTE(SUBSTITUTE(SUBSTITUTE(TRIM(Q757),"/","|"),"(","|"),"（","|"),";","|"),"；","|")&amp;"|")-1))))&gt;0),IF(ISNUMBER(O757),O757,IFERROR(VALUE(O757),VALUE(LEFT(TRIM(O757),FIND("|",SUBSTITUTE(SUBSTITUTE(SUBSTITUTE(SUBSTITUTE(SUBSTITUTE(TRIM(O757),"/","|"),"(","|"),"（","|"),";","|"),"；","|")&amp;"|")-1))))*1000/IF(ISNUMBER(Q757),Q757,IFERROR(VALUE(Q757),VALUE(LEFT(TRIM(Q757),FIND("|",SUBSTITUTE(SUBSTITUTE(SUBSTITUTE(SUBSTITUTE(SUBSTITUTE(TRIM(Q757),"/","|"),"(","|"),"（","|"),";","|"),"；","|")&amp;"|")-1)))),""),"")</x:f>
      </x:c>
      <x:c r="AJ757" s="14" t="str">
        <x:f>IF(AI757="","","非称重实测")</x:f>
      </x:c>
      <x:c r="AK757" s="14" t="str"/>
      <x:c r="AL757" s="14" t="str">
        <x:v>v3.4.6-candidate</x:v>
      </x:c>
    </x:row>
    <x:row r="758">
      <x:c r="A758" t="n">
        <x:v>356</x:v>
      </x:c>
      <x:c r="B758" t="str">
        <x:v>MA7002BEVA</x:v>
      </x:c>
      <x:c r="C758" t="str">
        <x:v>敏微牌</x:v>
      </x:c>
      <x:c r="D758" t="str">
        <x:v>江苏敏安电动汽车有限公司</x:v>
      </x:c>
      <x:c r="E758"/>
      <x:c r="F758" t="str">
        <x:v>纯电动轿车</x:v>
      </x:c>
      <x:c r="G758" t="str">
        <x:v>纯电动轿车</x:v>
      </x:c>
      <x:c r="H758" t="str">
        <x:v>纯电动轿车</x:v>
      </x:c>
      <x:c r="I758" t="str">
        <x:v>Car-A</x:v>
      </x:c>
      <x:c r="J758" t="str">
        <x:v>BEV</x:v>
      </x:c>
      <x:c r="K758" t="str">
        <x:v>否</x:v>
      </x:c>
      <x:c r="L758"/>
      <x:c r="M758"/>
      <x:c r="N758" t="n">
        <x:v>102</x:v>
      </x:c>
      <x:c r="O758" t="n">
        <x:v>10.08</x:v>
      </x:c>
      <x:c r="P758" t="str">
        <x:v>磷酸铁锂</x:v>
      </x:c>
      <x:c r="Q758" t="n">
        <x:v>140</x:v>
      </x:c>
      <x:c r="R758" t="n">
        <x:v>9.88</x:v>
      </x:c>
      <x:c r="S758"/>
      <x:c r="T758"/>
      <x:c r="U758" t="str">
        <x:v>方正电机</x:v>
      </x:c>
      <x:c r="V758" t="n">
        <x:v>20</x:v>
      </x:c>
      <x:c r="W758"/>
      <x:c r="X758" t="str">
        <x:v>不适用(BEV)</x:v>
      </x:c>
      <x:c r="Y758" t="str">
        <x:v>不适用(BEV)</x:v>
      </x:c>
      <x:c r="Z758" t="str">
        <x:v>不适用(BEV)</x:v>
      </x:c>
      <x:c r="AA758" t="str">
        <x:v>不适用(BEV)</x:v>
      </x:c>
      <x:c r="AB758" t="str">
        <x:v>不适用(BEV)</x:v>
      </x:c>
      <x:c r="AC758" t="str">
        <x:v>不适用(BEV)</x:v>
      </x:c>
      <x:c r="AD758" t="str">
        <x:v>BEV_历史批次</x:v>
      </x:c>
      <x:c r="AE758" s="14" t="str"/>
      <x:c r="AF758" s="14" t="str"/>
      <x:c r="AG758" s="14" t="str">
        <x:v>待OCR/外部证据：数值语义歧义</x:v>
      </x:c>
      <x:c r="AH758" s="15" t="n">
        <x:f>IF(R758&lt;&gt;"",R758,IFERROR(IF(AND(IF(ISNUMBER(O758),O758,IFERROR(VALUE(O758),VALUE(LEFT(TRIM(O758),FIND("|",SUBSTITUTE(SUBSTITUTE(SUBSTITUTE(SUBSTITUTE(SUBSTITUTE(TRIM(O758),"/","|"),"(","|"),"（","|"),";","|"),"；","|")&amp;"|")-1))))*100/IF(ISNUMBER(N758),N758,IFERROR(VALUE(N758),VALUE(LEFT(TRIM(N758),FIND("|",SUBSTITUTE(SUBSTITUTE(SUBSTITUTE(SUBSTITUTE(SUBSTITUTE(TRIM(N758),"/","|"),"(","|"),"（","|"),";","|"),"；","|")&amp;"|")-1))))&gt;=3,IF(ISNUMBER(O758),O758,IFERROR(VALUE(O758),VALUE(LEFT(TRIM(O758),FIND("|",SUBSTITUTE(SUBSTITUTE(SUBSTITUTE(SUBSTITUTE(SUBSTITUTE(TRIM(O758),"/","|"),"(","|"),"（","|"),";","|"),"；","|")&amp;"|")-1))))*100/IF(ISNUMBER(N758),N758,IFERROR(VALUE(N758),VALUE(LEFT(TRIM(N758),FIND("|",SUBSTITUTE(SUBSTITUTE(SUBSTITUTE(SUBSTITUTE(SUBSTITUTE(TRIM(N758),"/","|"),"(","|"),"（","|"),";","|"),"；","|")&amp;"|")-1))))&lt;=40),IF(ISNUMBER(O758),O758,IFERROR(VALUE(O758),VALUE(LEFT(TRIM(O758),FIND("|",SUBSTITUTE(SUBSTITUTE(SUBSTITUTE(SUBSTITUTE(SUBSTITUTE(TRIM(O758),"/","|"),"(","|"),"（","|"),";","|"),"；","|")&amp;"|")-1))))*100/IF(ISNUMBER(N758),N758,IFERROR(VALUE(N758),VALUE(LEFT(TRIM(N758),FIND("|",SUBSTITUTE(SUBSTITUTE(SUBSTITUTE(SUBSTITUTE(SUBSTITUTE(TRIM(N758),"/","|"),"(","|"),"（","|"),";","|"),"；","|")&amp;"|")-1)))),""),""))</x:f>
        <x:v>9.88</x:v>
      </x:c>
      <x:c r="AI758" s="15" t="str">
        <x:f>IFERROR(IF(AND(IF(ISNUMBER(O758),O758,IFERROR(VALUE(O758),VALUE(LEFT(TRIM(O758),FIND("|",SUBSTITUTE(SUBSTITUTE(SUBSTITUTE(SUBSTITUTE(SUBSTITUTE(TRIM(O758),"/","|"),"(","|"),"（","|"),";","|"),"；","|")&amp;"|")-1))))&gt;=75,IF(ISNUMBER(O758),O758,IFERROR(VALUE(O758),VALUE(LEFT(TRIM(O758),FIND("|",SUBSTITUTE(SUBSTITUTE(SUBSTITUTE(SUBSTITUTE(SUBSTITUTE(TRIM(O758),"/","|"),"(","|"),"（","|"),";","|"),"；","|")&amp;"|")-1))))&lt;=85,IF(ISNUMBER(Q758),Q758,IFERROR(VALUE(Q758),VALUE(LEFT(TRIM(Q758),FIND("|",SUBSTITUTE(SUBSTITUTE(SUBSTITUTE(SUBSTITUTE(SUBSTITUTE(TRIM(Q758),"/","|"),"(","|"),"（","|"),";","|"),"；","|")&amp;"|")-1))))&gt;0),IF(ISNUMBER(O758),O758,IFERROR(VALUE(O758),VALUE(LEFT(TRIM(O758),FIND("|",SUBSTITUTE(SUBSTITUTE(SUBSTITUTE(SUBSTITUTE(SUBSTITUTE(TRIM(O758),"/","|"),"(","|"),"（","|"),";","|"),"；","|")&amp;"|")-1))))*1000/IF(ISNUMBER(Q758),Q758,IFERROR(VALUE(Q758),VALUE(LEFT(TRIM(Q758),FIND("|",SUBSTITUTE(SUBSTITUTE(SUBSTITUTE(SUBSTITUTE(SUBSTITUTE(TRIM(Q758),"/","|"),"(","|"),"（","|"),";","|"),"；","|")&amp;"|")-1)))),""),"")</x:f>
      </x:c>
      <x:c r="AJ758" s="14" t="str">
        <x:f>IF(AI758="","","非称重实测")</x:f>
      </x:c>
      <x:c r="AK758" s="14" t="str"/>
      <x:c r="AL758" s="14" t="str">
        <x:v>v3.4.6-candidate</x:v>
      </x:c>
    </x:row>
    <x:row r="759">
      <x:c r="A759" t="n">
        <x:v>356</x:v>
      </x:c>
      <x:c r="B759" t="str">
        <x:v>MR7003SEV01</x:v>
      </x:c>
      <x:c r="C759" t="str">
        <x:v>帝豪牌</x:v>
      </x:c>
      <x:c r="D759" t="str">
        <x:v>浙江吉利汽车有限公司</x:v>
      </x:c>
      <x:c r="E759" t="str">
        <x:v>吉利车型</x:v>
      </x:c>
      <x:c r="F759" t="str">
        <x:v>换电式纯电动轿车</x:v>
      </x:c>
      <x:c r="G759" t="str">
        <x:v>几何E</x:v>
      </x:c>
      <x:c r="H759" t="str">
        <x:v>换电式纯电动轿车</x:v>
      </x:c>
      <x:c r="I759" t="str">
        <x:v>Car-C</x:v>
      </x:c>
      <x:c r="J759" t="str">
        <x:v>BEV</x:v>
      </x:c>
      <x:c r="K759" t="str">
        <x:v>否</x:v>
      </x:c>
      <x:c r="L759" t="n">
        <x:v>1348</x:v>
      </x:c>
      <x:c r="M759" t="n">
        <x:v>2800</x:v>
      </x:c>
      <x:c r="N759" t="n">
        <x:v>401</x:v>
      </x:c>
      <x:c r="O759" t="n">
        <x:v>39.4</x:v>
      </x:c>
      <x:c r="P759" t="str">
        <x:v>磷酸铁锂</x:v>
      </x:c>
      <x:c r="Q759" t="n">
        <x:v>140</x:v>
      </x:c>
      <x:c r="R759" t="n">
        <x:v>9.83</x:v>
      </x:c>
      <x:c r="S759" t="n">
        <x:v>160</x:v>
      </x:c>
      <x:c r="T759" t="n">
        <x:v>160</x:v>
      </x:c>
      <x:c r="U759" t="str">
        <x:v>格雷博智能动力</x:v>
      </x:c>
      <x:c r="V759" t="n">
        <x:v>60</x:v>
      </x:c>
      <x:c r="W759"/>
      <x:c r="X759" t="str">
        <x:v>不适用(BEV)</x:v>
      </x:c>
      <x:c r="Y759" t="str">
        <x:v>不适用(BEV)</x:v>
      </x:c>
      <x:c r="Z759" t="str">
        <x:v>不适用(BEV)</x:v>
      </x:c>
      <x:c r="AA759" t="str">
        <x:v>不适用(BEV)</x:v>
      </x:c>
      <x:c r="AB759" t="str">
        <x:v>不适用(BEV)</x:v>
      </x:c>
      <x:c r="AC759" t="str">
        <x:v>不适用(BEV)</x:v>
      </x:c>
      <x:c r="AD759" t="str">
        <x:v>BEV_历史批次</x:v>
      </x:c>
      <x:c r="AE759" s="14" t="str"/>
      <x:c r="AF759" s="14" t="str"/>
      <x:c r="AG759" s="14" t="str">
        <x:v>待OCR/外部证据：数值语义歧义</x:v>
      </x:c>
      <x:c r="AH759" s="15" t="n">
        <x:f>IF(R759&lt;&gt;"",R759,IFERROR(IF(AND(IF(ISNUMBER(O759),O759,IFERROR(VALUE(O759),VALUE(LEFT(TRIM(O759),FIND("|",SUBSTITUTE(SUBSTITUTE(SUBSTITUTE(SUBSTITUTE(SUBSTITUTE(TRIM(O759),"/","|"),"(","|"),"（","|"),";","|"),"；","|")&amp;"|")-1))))*100/IF(ISNUMBER(N759),N759,IFERROR(VALUE(N759),VALUE(LEFT(TRIM(N759),FIND("|",SUBSTITUTE(SUBSTITUTE(SUBSTITUTE(SUBSTITUTE(SUBSTITUTE(TRIM(N759),"/","|"),"(","|"),"（","|"),";","|"),"；","|")&amp;"|")-1))))&gt;=3,IF(ISNUMBER(O759),O759,IFERROR(VALUE(O759),VALUE(LEFT(TRIM(O759),FIND("|",SUBSTITUTE(SUBSTITUTE(SUBSTITUTE(SUBSTITUTE(SUBSTITUTE(TRIM(O759),"/","|"),"(","|"),"（","|"),";","|"),"；","|")&amp;"|")-1))))*100/IF(ISNUMBER(N759),N759,IFERROR(VALUE(N759),VALUE(LEFT(TRIM(N759),FIND("|",SUBSTITUTE(SUBSTITUTE(SUBSTITUTE(SUBSTITUTE(SUBSTITUTE(TRIM(N759),"/","|"),"(","|"),"（","|"),";","|"),"；","|")&amp;"|")-1))))&lt;=40),IF(ISNUMBER(O759),O759,IFERROR(VALUE(O759),VALUE(LEFT(TRIM(O759),FIND("|",SUBSTITUTE(SUBSTITUTE(SUBSTITUTE(SUBSTITUTE(SUBSTITUTE(TRIM(O759),"/","|"),"(","|"),"（","|"),";","|"),"；","|")&amp;"|")-1))))*100/IF(ISNUMBER(N759),N759,IFERROR(VALUE(N759),VALUE(LEFT(TRIM(N759),FIND("|",SUBSTITUTE(SUBSTITUTE(SUBSTITUTE(SUBSTITUTE(SUBSTITUTE(TRIM(N759),"/","|"),"(","|"),"（","|"),";","|"),"；","|")&amp;"|")-1)))),""),""))</x:f>
        <x:v>9.83</x:v>
      </x:c>
      <x:c r="AI759" s="15" t="str">
        <x:f>IFERROR(IF(AND(IF(ISNUMBER(O759),O759,IFERROR(VALUE(O759),VALUE(LEFT(TRIM(O759),FIND("|",SUBSTITUTE(SUBSTITUTE(SUBSTITUTE(SUBSTITUTE(SUBSTITUTE(TRIM(O759),"/","|"),"(","|"),"（","|"),";","|"),"；","|")&amp;"|")-1))))&gt;=75,IF(ISNUMBER(O759),O759,IFERROR(VALUE(O759),VALUE(LEFT(TRIM(O759),FIND("|",SUBSTITUTE(SUBSTITUTE(SUBSTITUTE(SUBSTITUTE(SUBSTITUTE(TRIM(O759),"/","|"),"(","|"),"（","|"),";","|"),"；","|")&amp;"|")-1))))&lt;=85,IF(ISNUMBER(Q759),Q759,IFERROR(VALUE(Q759),VALUE(LEFT(TRIM(Q759),FIND("|",SUBSTITUTE(SUBSTITUTE(SUBSTITUTE(SUBSTITUTE(SUBSTITUTE(TRIM(Q759),"/","|"),"(","|"),"（","|"),";","|"),"；","|")&amp;"|")-1))))&gt;0),IF(ISNUMBER(O759),O759,IFERROR(VALUE(O759),VALUE(LEFT(TRIM(O759),FIND("|",SUBSTITUTE(SUBSTITUTE(SUBSTITUTE(SUBSTITUTE(SUBSTITUTE(TRIM(O759),"/","|"),"(","|"),"（","|"),";","|"),"；","|")&amp;"|")-1))))*1000/IF(ISNUMBER(Q759),Q759,IFERROR(VALUE(Q759),VALUE(LEFT(TRIM(Q759),FIND("|",SUBSTITUTE(SUBSTITUTE(SUBSTITUTE(SUBSTITUTE(SUBSTITUTE(TRIM(Q759),"/","|"),"(","|"),"（","|"),";","|"),"；","|")&amp;"|")-1)))),""),"")</x:f>
      </x:c>
      <x:c r="AJ759" s="14" t="str">
        <x:f>IF(AI759="","","非称重实测")</x:f>
      </x:c>
      <x:c r="AK759" s="14" t="str"/>
      <x:c r="AL759" s="14" t="str">
        <x:v>v3.4.6-candidate</x:v>
      </x:c>
    </x:row>
    <x:row r="760">
      <x:c r="A760" t="n">
        <x:v>356</x:v>
      </x:c>
      <x:c r="B760" t="str">
        <x:v>NEQ7000BEVJ60F</x:v>
      </x:c>
      <x:c r="C760" t="str">
        <x:v>奇瑞牌</x:v>
      </x:c>
      <x:c r="D760" t="str">
        <x:v>奇瑞新能源汽车股份有限公司</x:v>
      </x:c>
      <x:c r="E760"/>
      <x:c r="F760" t="str">
        <x:v>纯电动轿车</x:v>
      </x:c>
      <x:c r="G760" t="str">
        <x:v>ARRIZO e</x:v>
      </x:c>
      <x:c r="H760" t="str">
        <x:v>纯电动轿车</x:v>
      </x:c>
      <x:c r="I760" t="str">
        <x:v>Car-C</x:v>
      </x:c>
      <x:c r="J760" t="str">
        <x:v>BEV</x:v>
      </x:c>
      <x:c r="K760" t="str">
        <x:v>否</x:v>
      </x:c>
      <x:c r="L760" t="n">
        <x:v>1460</x:v>
      </x:c>
      <x:c r="M760"/>
      <x:c r="N760" t="n">
        <x:v>401</x:v>
      </x:c>
      <x:c r="O760" t="n">
        <x:v>52</x:v>
      </x:c>
      <x:c r="P760" t="str">
        <x:v>三元锂</x:v>
      </x:c>
      <x:c r="Q760" t="n">
        <x:v>160.01</x:v>
      </x:c>
      <x:c r="R760" t="n">
        <x:v>13.5</x:v>
      </x:c>
      <x:c r="S760"/>
      <x:c r="T760"/>
      <x:c r="U760" t="str">
        <x:v>奇瑞新能源</x:v>
      </x:c>
      <x:c r="V760" t="str">
        <x:v>120/190</x:v>
      </x:c>
      <x:c r="W760"/>
      <x:c r="X760" t="str">
        <x:v>不适用(BEV)</x:v>
      </x:c>
      <x:c r="Y760" t="str">
        <x:v>不适用(BEV)</x:v>
      </x:c>
      <x:c r="Z760" t="str">
        <x:v>不适用(BEV)</x:v>
      </x:c>
      <x:c r="AA760" t="str">
        <x:v>不适用(BEV)</x:v>
      </x:c>
      <x:c r="AB760" t="str">
        <x:v>不适用(BEV)</x:v>
      </x:c>
      <x:c r="AC760" t="str">
        <x:v>不适用(BEV)</x:v>
      </x:c>
      <x:c r="AD760" t="str">
        <x:v>BEV_历史批次</x:v>
      </x:c>
      <x:c r="AE760" s="14" t="str">
        <x:v>190</x:v>
      </x:c>
      <x:c r="AF760" s="14" t="str"/>
      <x:c r="AG760" s="14" t="str">
        <x:v>源字段可解析</x:v>
      </x:c>
      <x:c r="AH760" s="15" t="n">
        <x:f>IF(R760&lt;&gt;"",R760,IFERROR(IF(AND(IF(ISNUMBER(O760),O760,IFERROR(VALUE(O760),VALUE(LEFT(TRIM(O760),FIND("|",SUBSTITUTE(SUBSTITUTE(SUBSTITUTE(SUBSTITUTE(SUBSTITUTE(TRIM(O760),"/","|"),"(","|"),"（","|"),";","|"),"；","|")&amp;"|")-1))))*100/IF(ISNUMBER(N760),N760,IFERROR(VALUE(N760),VALUE(LEFT(TRIM(N760),FIND("|",SUBSTITUTE(SUBSTITUTE(SUBSTITUTE(SUBSTITUTE(SUBSTITUTE(TRIM(N760),"/","|"),"(","|"),"（","|"),";","|"),"；","|")&amp;"|")-1))))&gt;=3,IF(ISNUMBER(O760),O760,IFERROR(VALUE(O760),VALUE(LEFT(TRIM(O760),FIND("|",SUBSTITUTE(SUBSTITUTE(SUBSTITUTE(SUBSTITUTE(SUBSTITUTE(TRIM(O760),"/","|"),"(","|"),"（","|"),";","|"),"；","|")&amp;"|")-1))))*100/IF(ISNUMBER(N760),N760,IFERROR(VALUE(N760),VALUE(LEFT(TRIM(N760),FIND("|",SUBSTITUTE(SUBSTITUTE(SUBSTITUTE(SUBSTITUTE(SUBSTITUTE(TRIM(N760),"/","|"),"(","|"),"（","|"),";","|"),"；","|")&amp;"|")-1))))&lt;=40),IF(ISNUMBER(O760),O760,IFERROR(VALUE(O760),VALUE(LEFT(TRIM(O760),FIND("|",SUBSTITUTE(SUBSTITUTE(SUBSTITUTE(SUBSTITUTE(SUBSTITUTE(TRIM(O760),"/","|"),"(","|"),"（","|"),";","|"),"；","|")&amp;"|")-1))))*100/IF(ISNUMBER(N760),N760,IFERROR(VALUE(N760),VALUE(LEFT(TRIM(N760),FIND("|",SUBSTITUTE(SUBSTITUTE(SUBSTITUTE(SUBSTITUTE(SUBSTITUTE(TRIM(N760),"/","|"),"(","|"),"（","|"),";","|"),"；","|")&amp;"|")-1)))),""),""))</x:f>
        <x:v>13.5</x:v>
      </x:c>
      <x:c r="AI760" s="15" t="str">
        <x:f>IFERROR(IF(AND(IF(ISNUMBER(O760),O760,IFERROR(VALUE(O760),VALUE(LEFT(TRIM(O760),FIND("|",SUBSTITUTE(SUBSTITUTE(SUBSTITUTE(SUBSTITUTE(SUBSTITUTE(TRIM(O760),"/","|"),"(","|"),"（","|"),";","|"),"；","|")&amp;"|")-1))))&gt;=75,IF(ISNUMBER(O760),O760,IFERROR(VALUE(O760),VALUE(LEFT(TRIM(O760),FIND("|",SUBSTITUTE(SUBSTITUTE(SUBSTITUTE(SUBSTITUTE(SUBSTITUTE(TRIM(O760),"/","|"),"(","|"),"（","|"),";","|"),"；","|")&amp;"|")-1))))&lt;=85,IF(ISNUMBER(Q760),Q760,IFERROR(VALUE(Q760),VALUE(LEFT(TRIM(Q760),FIND("|",SUBSTITUTE(SUBSTITUTE(SUBSTITUTE(SUBSTITUTE(SUBSTITUTE(TRIM(Q760),"/","|"),"(","|"),"（","|"),";","|"),"；","|")&amp;"|")-1))))&gt;0),IF(ISNUMBER(O760),O760,IFERROR(VALUE(O760),VALUE(LEFT(TRIM(O760),FIND("|",SUBSTITUTE(SUBSTITUTE(SUBSTITUTE(SUBSTITUTE(SUBSTITUTE(TRIM(O760),"/","|"),"(","|"),"（","|"),";","|"),"；","|")&amp;"|")-1))))*1000/IF(ISNUMBER(Q760),Q760,IFERROR(VALUE(Q760),VALUE(LEFT(TRIM(Q760),FIND("|",SUBSTITUTE(SUBSTITUTE(SUBSTITUTE(SUBSTITUTE(SUBSTITUTE(TRIM(Q760),"/","|"),"(","|"),"（","|"),";","|"),"；","|")&amp;"|")-1)))),""),"")</x:f>
      </x:c>
      <x:c r="AJ760" s="14" t="str">
        <x:f>IF(AI760="","","非称重实测")</x:f>
      </x:c>
      <x:c r="AK760" s="14" t="str"/>
      <x:c r="AL760" s="14" t="str">
        <x:v>v3.4.6-candidate</x:v>
      </x:c>
    </x:row>
    <x:row r="761">
      <x:c r="A761" t="n">
        <x:v>356</x:v>
      </x:c>
      <x:c r="B761" t="str">
        <x:v>NEQ7000BEVJ721</x:v>
      </x:c>
      <x:c r="C761" t="str">
        <x:v>奇瑞牌</x:v>
      </x:c>
      <x:c r="D761" t="str">
        <x:v>奇瑞新能源汽车股份有限公司</x:v>
      </x:c>
      <x:c r="E761"/>
      <x:c r="F761" t="str">
        <x:v>纯电动轿车</x:v>
      </x:c>
      <x:c r="G761" t="str">
        <x:v>eQ1,小蚂蚁</x:v>
      </x:c>
      <x:c r="H761" t="str">
        <x:v>纯电动轿车</x:v>
      </x:c>
      <x:c r="I761" t="str">
        <x:v>Car-A</x:v>
      </x:c>
      <x:c r="J761" t="str">
        <x:v>BEV</x:v>
      </x:c>
      <x:c r="K761" t="str">
        <x:v>否</x:v>
      </x:c>
      <x:c r="L761" t="n">
        <x:v>955</x:v>
      </x:c>
      <x:c r="M761"/>
      <x:c r="N761" t="n">
        <x:v>301</x:v>
      </x:c>
      <x:c r="O761" t="n">
        <x:v>28.86</x:v>
      </x:c>
      <x:c r="P761" t="str">
        <x:v>三元锂</x:v>
      </x:c>
      <x:c r="Q761" t="n">
        <x:v>140.01</x:v>
      </x:c>
      <x:c r="R761" t="n">
        <x:v>9.4</x:v>
      </x:c>
      <x:c r="S761"/>
      <x:c r="T761"/>
      <x:c r="U761" t="str">
        <x:v>奇瑞新能源</x:v>
      </x:c>
      <x:c r="V761" t="str">
        <x:v>30/120/36/95</x:v>
      </x:c>
      <x:c r="W761"/>
      <x:c r="X761" t="str">
        <x:v>不适用(BEV)</x:v>
      </x:c>
      <x:c r="Y761" t="str">
        <x:v>不适用(BEV)</x:v>
      </x:c>
      <x:c r="Z761" t="str">
        <x:v>不适用(BEV)</x:v>
      </x:c>
      <x:c r="AA761" t="str">
        <x:v>不适用(BEV)</x:v>
      </x:c>
      <x:c r="AB761" t="str">
        <x:v>不适用(BEV)</x:v>
      </x:c>
      <x:c r="AC761" t="str">
        <x:v>不适用(BEV)</x:v>
      </x:c>
      <x:c r="AD761" t="str">
        <x:v>BEV_历史批次</x:v>
      </x:c>
      <x:c r="AE761" s="14" t="str">
        <x:v>120|36|95</x:v>
      </x:c>
      <x:c r="AF761" s="14" t="str"/>
      <x:c r="AG761" s="14" t="str">
        <x:v>源字段可解析</x:v>
      </x:c>
      <x:c r="AH761" s="15" t="n">
        <x:f>IF(R761&lt;&gt;"",R761,IFERROR(IF(AND(IF(ISNUMBER(O761),O761,IFERROR(VALUE(O761),VALUE(LEFT(TRIM(O761),FIND("|",SUBSTITUTE(SUBSTITUTE(SUBSTITUTE(SUBSTITUTE(SUBSTITUTE(TRIM(O761),"/","|"),"(","|"),"（","|"),";","|"),"；","|")&amp;"|")-1))))*100/IF(ISNUMBER(N761),N761,IFERROR(VALUE(N761),VALUE(LEFT(TRIM(N761),FIND("|",SUBSTITUTE(SUBSTITUTE(SUBSTITUTE(SUBSTITUTE(SUBSTITUTE(TRIM(N761),"/","|"),"(","|"),"（","|"),";","|"),"；","|")&amp;"|")-1))))&gt;=3,IF(ISNUMBER(O761),O761,IFERROR(VALUE(O761),VALUE(LEFT(TRIM(O761),FIND("|",SUBSTITUTE(SUBSTITUTE(SUBSTITUTE(SUBSTITUTE(SUBSTITUTE(TRIM(O761),"/","|"),"(","|"),"（","|"),";","|"),"；","|")&amp;"|")-1))))*100/IF(ISNUMBER(N761),N761,IFERROR(VALUE(N761),VALUE(LEFT(TRIM(N761),FIND("|",SUBSTITUTE(SUBSTITUTE(SUBSTITUTE(SUBSTITUTE(SUBSTITUTE(TRIM(N761),"/","|"),"(","|"),"（","|"),";","|"),"；","|")&amp;"|")-1))))&lt;=40),IF(ISNUMBER(O761),O761,IFERROR(VALUE(O761),VALUE(LEFT(TRIM(O761),FIND("|",SUBSTITUTE(SUBSTITUTE(SUBSTITUTE(SUBSTITUTE(SUBSTITUTE(TRIM(O761),"/","|"),"(","|"),"（","|"),";","|"),"；","|")&amp;"|")-1))))*100/IF(ISNUMBER(N761),N761,IFERROR(VALUE(N761),VALUE(LEFT(TRIM(N761),FIND("|",SUBSTITUTE(SUBSTITUTE(SUBSTITUTE(SUBSTITUTE(SUBSTITUTE(TRIM(N761),"/","|"),"(","|"),"（","|"),";","|"),"；","|")&amp;"|")-1)))),""),""))</x:f>
        <x:v>9.4</x:v>
      </x:c>
      <x:c r="AI761" s="15" t="str">
        <x:f>IFERROR(IF(AND(IF(ISNUMBER(O761),O761,IFERROR(VALUE(O761),VALUE(LEFT(TRIM(O761),FIND("|",SUBSTITUTE(SUBSTITUTE(SUBSTITUTE(SUBSTITUTE(SUBSTITUTE(TRIM(O761),"/","|"),"(","|"),"（","|"),";","|"),"；","|")&amp;"|")-1))))&gt;=75,IF(ISNUMBER(O761),O761,IFERROR(VALUE(O761),VALUE(LEFT(TRIM(O761),FIND("|",SUBSTITUTE(SUBSTITUTE(SUBSTITUTE(SUBSTITUTE(SUBSTITUTE(TRIM(O761),"/","|"),"(","|"),"（","|"),";","|"),"；","|")&amp;"|")-1))))&lt;=85,IF(ISNUMBER(Q761),Q761,IFERROR(VALUE(Q761),VALUE(LEFT(TRIM(Q761),FIND("|",SUBSTITUTE(SUBSTITUTE(SUBSTITUTE(SUBSTITUTE(SUBSTITUTE(TRIM(Q761),"/","|"),"(","|"),"（","|"),";","|"),"；","|")&amp;"|")-1))))&gt;0),IF(ISNUMBER(O761),O761,IFERROR(VALUE(O761),VALUE(LEFT(TRIM(O761),FIND("|",SUBSTITUTE(SUBSTITUTE(SUBSTITUTE(SUBSTITUTE(SUBSTITUTE(TRIM(O761),"/","|"),"(","|"),"（","|"),";","|"),"；","|")&amp;"|")-1))))*1000/IF(ISNUMBER(Q761),Q761,IFERROR(VALUE(Q761),VALUE(LEFT(TRIM(Q761),FIND("|",SUBSTITUTE(SUBSTITUTE(SUBSTITUTE(SUBSTITUTE(SUBSTITUTE(TRIM(Q761),"/","|"),"(","|"),"（","|"),";","|"),"；","|")&amp;"|")-1)))),""),"")</x:f>
      </x:c>
      <x:c r="AJ761" s="14" t="str">
        <x:f>IF(AI761="","","非称重实测")</x:f>
      </x:c>
      <x:c r="AK761" s="14" t="str"/>
      <x:c r="AL761" s="14" t="str">
        <x:v>v3.4.6-candidate</x:v>
      </x:c>
    </x:row>
    <x:row r="762">
      <x:c r="A762" t="n">
        <x:v>356</x:v>
      </x:c>
      <x:c r="B762" t="str">
        <x:v>NEQ7000BEVJ723</x:v>
      </x:c>
      <x:c r="C762" t="str">
        <x:v>奇瑞牌</x:v>
      </x:c>
      <x:c r="D762" t="str">
        <x:v>奇瑞新能源汽车股份有限公司</x:v>
      </x:c>
      <x:c r="E762"/>
      <x:c r="F762" t="str">
        <x:v>纯电动轿车</x:v>
      </x:c>
      <x:c r="G762" t="str">
        <x:v>eQ1,小蚂蚁</x:v>
      </x:c>
      <x:c r="H762" t="str">
        <x:v>纯电动轿车</x:v>
      </x:c>
      <x:c r="I762" t="str">
        <x:v>Car-A</x:v>
      </x:c>
      <x:c r="J762" t="str">
        <x:v>BEV</x:v>
      </x:c>
      <x:c r="K762" t="str">
        <x:v>否</x:v>
      </x:c>
      <x:c r="L762" t="str">
        <x:v>980/965</x:v>
      </x:c>
      <x:c r="M762"/>
      <x:c r="N762" t="n">
        <x:v>301</x:v>
      </x:c>
      <x:c r="O762" t="n">
        <x:v>30.6</x:v>
      </x:c>
      <x:c r="P762" t="str">
        <x:v>三元锂</x:v>
      </x:c>
      <x:c r="Q762" t="n">
        <x:v>140.1</x:v>
      </x:c>
      <x:c r="R762" t="n">
        <x:v>9.7</x:v>
      </x:c>
      <x:c r="S762"/>
      <x:c r="T762"/>
      <x:c r="U762" t="str">
        <x:v>奇瑞新能源</x:v>
      </x:c>
      <x:c r="V762" t="str">
        <x:v>55/150</x:v>
      </x:c>
      <x:c r="W762"/>
      <x:c r="X762" t="str">
        <x:v>不适用(BEV)</x:v>
      </x:c>
      <x:c r="Y762" t="str">
        <x:v>不适用(BEV)</x:v>
      </x:c>
      <x:c r="Z762" t="str">
        <x:v>不适用(BEV)</x:v>
      </x:c>
      <x:c r="AA762" t="str">
        <x:v>不适用(BEV)</x:v>
      </x:c>
      <x:c r="AB762" t="str">
        <x:v>不适用(BEV)</x:v>
      </x:c>
      <x:c r="AC762" t="str">
        <x:v>不适用(BEV)</x:v>
      </x:c>
      <x:c r="AD762" t="str">
        <x:v>BEV_历史批次</x:v>
      </x:c>
      <x:c r="AE762" s="14" t="str">
        <x:v>150</x:v>
      </x:c>
      <x:c r="AF762" s="14" t="str"/>
      <x:c r="AG762" s="14" t="str">
        <x:v>源字段可解析</x:v>
      </x:c>
      <x:c r="AH762" s="15" t="n">
        <x:f>IF(R762&lt;&gt;"",R762,IFERROR(IF(AND(IF(ISNUMBER(O762),O762,IFERROR(VALUE(O762),VALUE(LEFT(TRIM(O762),FIND("|",SUBSTITUTE(SUBSTITUTE(SUBSTITUTE(SUBSTITUTE(SUBSTITUTE(TRIM(O762),"/","|"),"(","|"),"（","|"),";","|"),"；","|")&amp;"|")-1))))*100/IF(ISNUMBER(N762),N762,IFERROR(VALUE(N762),VALUE(LEFT(TRIM(N762),FIND("|",SUBSTITUTE(SUBSTITUTE(SUBSTITUTE(SUBSTITUTE(SUBSTITUTE(TRIM(N762),"/","|"),"(","|"),"（","|"),";","|"),"；","|")&amp;"|")-1))))&gt;=3,IF(ISNUMBER(O762),O762,IFERROR(VALUE(O762),VALUE(LEFT(TRIM(O762),FIND("|",SUBSTITUTE(SUBSTITUTE(SUBSTITUTE(SUBSTITUTE(SUBSTITUTE(TRIM(O762),"/","|"),"(","|"),"（","|"),";","|"),"；","|")&amp;"|")-1))))*100/IF(ISNUMBER(N762),N762,IFERROR(VALUE(N762),VALUE(LEFT(TRIM(N762),FIND("|",SUBSTITUTE(SUBSTITUTE(SUBSTITUTE(SUBSTITUTE(SUBSTITUTE(TRIM(N762),"/","|"),"(","|"),"（","|"),";","|"),"；","|")&amp;"|")-1))))&lt;=40),IF(ISNUMBER(O762),O762,IFERROR(VALUE(O762),VALUE(LEFT(TRIM(O762),FIND("|",SUBSTITUTE(SUBSTITUTE(SUBSTITUTE(SUBSTITUTE(SUBSTITUTE(TRIM(O762),"/","|"),"(","|"),"（","|"),";","|"),"；","|")&amp;"|")-1))))*100/IF(ISNUMBER(N762),N762,IFERROR(VALUE(N762),VALUE(LEFT(TRIM(N762),FIND("|",SUBSTITUTE(SUBSTITUTE(SUBSTITUTE(SUBSTITUTE(SUBSTITUTE(TRIM(N762),"/","|"),"(","|"),"（","|"),";","|"),"；","|")&amp;"|")-1)))),""),""))</x:f>
        <x:v>9.7</x:v>
      </x:c>
      <x:c r="AI762" s="15" t="str">
        <x:f>IFERROR(IF(AND(IF(ISNUMBER(O762),O762,IFERROR(VALUE(O762),VALUE(LEFT(TRIM(O762),FIND("|",SUBSTITUTE(SUBSTITUTE(SUBSTITUTE(SUBSTITUTE(SUBSTITUTE(TRIM(O762),"/","|"),"(","|"),"（","|"),";","|"),"；","|")&amp;"|")-1))))&gt;=75,IF(ISNUMBER(O762),O762,IFERROR(VALUE(O762),VALUE(LEFT(TRIM(O762),FIND("|",SUBSTITUTE(SUBSTITUTE(SUBSTITUTE(SUBSTITUTE(SUBSTITUTE(TRIM(O762),"/","|"),"(","|"),"（","|"),";","|"),"；","|")&amp;"|")-1))))&lt;=85,IF(ISNUMBER(Q762),Q762,IFERROR(VALUE(Q762),VALUE(LEFT(TRIM(Q762),FIND("|",SUBSTITUTE(SUBSTITUTE(SUBSTITUTE(SUBSTITUTE(SUBSTITUTE(TRIM(Q762),"/","|"),"(","|"),"（","|"),";","|"),"；","|")&amp;"|")-1))))&gt;0),IF(ISNUMBER(O762),O762,IFERROR(VALUE(O762),VALUE(LEFT(TRIM(O762),FIND("|",SUBSTITUTE(SUBSTITUTE(SUBSTITUTE(SUBSTITUTE(SUBSTITUTE(TRIM(O762),"/","|"),"(","|"),"（","|"),";","|"),"；","|")&amp;"|")-1))))*1000/IF(ISNUMBER(Q762),Q762,IFERROR(VALUE(Q762),VALUE(LEFT(TRIM(Q762),FIND("|",SUBSTITUTE(SUBSTITUTE(SUBSTITUTE(SUBSTITUTE(SUBSTITUTE(TRIM(Q762),"/","|"),"(","|"),"（","|"),";","|"),"；","|")&amp;"|")-1)))),""),"")</x:f>
      </x:c>
      <x:c r="AJ762" s="14" t="str">
        <x:f>IF(AI762="","","非称重实测")</x:f>
      </x:c>
      <x:c r="AK762" s="14" t="str"/>
      <x:c r="AL762" s="14" t="str">
        <x:v>v3.4.6-candidate</x:v>
      </x:c>
    </x:row>
    <x:row r="763">
      <x:c r="A763" t="n">
        <x:v>356</x:v>
      </x:c>
      <x:c r="B763" t="str">
        <x:v>NEQ7000BEVJ724</x:v>
      </x:c>
      <x:c r="C763" t="str">
        <x:v>奇瑞牌</x:v>
      </x:c>
      <x:c r="D763" t="str">
        <x:v>奇瑞新能源汽车股份有限公司</x:v>
      </x:c>
      <x:c r="E763"/>
      <x:c r="F763" t="str">
        <x:v>纯电动轿车</x:v>
      </x:c>
      <x:c r="G763" t="str">
        <x:v>eQ1,小蚂蚁</x:v>
      </x:c>
      <x:c r="H763" t="str">
        <x:v>纯电动轿车</x:v>
      </x:c>
      <x:c r="I763" t="str">
        <x:v>Car-A</x:v>
      </x:c>
      <x:c r="J763" t="str">
        <x:v>BEV</x:v>
      </x:c>
      <x:c r="K763" t="str">
        <x:v>否</x:v>
      </x:c>
      <x:c r="L763" t="str">
        <x:v>1015/985</x:v>
      </x:c>
      <x:c r="M763"/>
      <x:c r="N763" t="n">
        <x:v>408</x:v>
      </x:c>
      <x:c r="O763" t="n">
        <x:v>40.296</x:v>
      </x:c>
      <x:c r="P763" t="str">
        <x:v>三元锂</x:v>
      </x:c>
      <x:c r="Q763" t="n">
        <x:v>170.1</x:v>
      </x:c>
      <x:c r="R763" t="n">
        <x:v>9.7</x:v>
      </x:c>
      <x:c r="S763"/>
      <x:c r="T763"/>
      <x:c r="U763" t="str">
        <x:v>奇瑞新能源</x:v>
      </x:c>
      <x:c r="V763" t="str">
        <x:v>70/120</x:v>
      </x:c>
      <x:c r="W763"/>
      <x:c r="X763" t="str">
        <x:v>不适用(BEV)</x:v>
      </x:c>
      <x:c r="Y763" t="str">
        <x:v>不适用(BEV)</x:v>
      </x:c>
      <x:c r="Z763" t="str">
        <x:v>不适用(BEV)</x:v>
      </x:c>
      <x:c r="AA763" t="str">
        <x:v>不适用(BEV)</x:v>
      </x:c>
      <x:c r="AB763" t="str">
        <x:v>不适用(BEV)</x:v>
      </x:c>
      <x:c r="AC763" t="str">
        <x:v>不适用(BEV)</x:v>
      </x:c>
      <x:c r="AD763" t="str">
        <x:v>BEV_历史批次</x:v>
      </x:c>
      <x:c r="AE763" s="14" t="str">
        <x:v>120</x:v>
      </x:c>
      <x:c r="AF763" s="14" t="str"/>
      <x:c r="AG763" s="14" t="str">
        <x:v>源字段可解析</x:v>
      </x:c>
      <x:c r="AH763" s="15" t="n">
        <x:f>IF(R763&lt;&gt;"",R763,IFERROR(IF(AND(IF(ISNUMBER(O763),O763,IFERROR(VALUE(O763),VALUE(LEFT(TRIM(O763),FIND("|",SUBSTITUTE(SUBSTITUTE(SUBSTITUTE(SUBSTITUTE(SUBSTITUTE(TRIM(O763),"/","|"),"(","|"),"（","|"),";","|"),"；","|")&amp;"|")-1))))*100/IF(ISNUMBER(N763),N763,IFERROR(VALUE(N763),VALUE(LEFT(TRIM(N763),FIND("|",SUBSTITUTE(SUBSTITUTE(SUBSTITUTE(SUBSTITUTE(SUBSTITUTE(TRIM(N763),"/","|"),"(","|"),"（","|"),";","|"),"；","|")&amp;"|")-1))))&gt;=3,IF(ISNUMBER(O763),O763,IFERROR(VALUE(O763),VALUE(LEFT(TRIM(O763),FIND("|",SUBSTITUTE(SUBSTITUTE(SUBSTITUTE(SUBSTITUTE(SUBSTITUTE(TRIM(O763),"/","|"),"(","|"),"（","|"),";","|"),"；","|")&amp;"|")-1))))*100/IF(ISNUMBER(N763),N763,IFERROR(VALUE(N763),VALUE(LEFT(TRIM(N763),FIND("|",SUBSTITUTE(SUBSTITUTE(SUBSTITUTE(SUBSTITUTE(SUBSTITUTE(TRIM(N763),"/","|"),"(","|"),"（","|"),";","|"),"；","|")&amp;"|")-1))))&lt;=40),IF(ISNUMBER(O763),O763,IFERROR(VALUE(O763),VALUE(LEFT(TRIM(O763),FIND("|",SUBSTITUTE(SUBSTITUTE(SUBSTITUTE(SUBSTITUTE(SUBSTITUTE(TRIM(O763),"/","|"),"(","|"),"（","|"),";","|"),"；","|")&amp;"|")-1))))*100/IF(ISNUMBER(N763),N763,IFERROR(VALUE(N763),VALUE(LEFT(TRIM(N763),FIND("|",SUBSTITUTE(SUBSTITUTE(SUBSTITUTE(SUBSTITUTE(SUBSTITUTE(TRIM(N763),"/","|"),"(","|"),"（","|"),";","|"),"；","|")&amp;"|")-1)))),""),""))</x:f>
        <x:v>9.7</x:v>
      </x:c>
      <x:c r="AI763" s="15" t="str">
        <x:f>IFERROR(IF(AND(IF(ISNUMBER(O763),O763,IFERROR(VALUE(O763),VALUE(LEFT(TRIM(O763),FIND("|",SUBSTITUTE(SUBSTITUTE(SUBSTITUTE(SUBSTITUTE(SUBSTITUTE(TRIM(O763),"/","|"),"(","|"),"（","|"),";","|"),"；","|")&amp;"|")-1))))&gt;=75,IF(ISNUMBER(O763),O763,IFERROR(VALUE(O763),VALUE(LEFT(TRIM(O763),FIND("|",SUBSTITUTE(SUBSTITUTE(SUBSTITUTE(SUBSTITUTE(SUBSTITUTE(TRIM(O763),"/","|"),"(","|"),"（","|"),";","|"),"；","|")&amp;"|")-1))))&lt;=85,IF(ISNUMBER(Q763),Q763,IFERROR(VALUE(Q763),VALUE(LEFT(TRIM(Q763),FIND("|",SUBSTITUTE(SUBSTITUTE(SUBSTITUTE(SUBSTITUTE(SUBSTITUTE(TRIM(Q763),"/","|"),"(","|"),"（","|"),";","|"),"；","|")&amp;"|")-1))))&gt;0),IF(ISNUMBER(O763),O763,IFERROR(VALUE(O763),VALUE(LEFT(TRIM(O763),FIND("|",SUBSTITUTE(SUBSTITUTE(SUBSTITUTE(SUBSTITUTE(SUBSTITUTE(TRIM(O763),"/","|"),"(","|"),"（","|"),";","|"),"；","|")&amp;"|")-1))))*1000/IF(ISNUMBER(Q763),Q763,IFERROR(VALUE(Q763),VALUE(LEFT(TRIM(Q763),FIND("|",SUBSTITUTE(SUBSTITUTE(SUBSTITUTE(SUBSTITUTE(SUBSTITUTE(TRIM(Q763),"/","|"),"(","|"),"（","|"),";","|"),"；","|")&amp;"|")-1)))),""),"")</x:f>
      </x:c>
      <x:c r="AJ763" s="14" t="str">
        <x:f>IF(AI763="","","非称重实测")</x:f>
      </x:c>
      <x:c r="AK763" s="14" t="str"/>
      <x:c r="AL763" s="14" t="str">
        <x:v>v3.4.6-candidate</x:v>
      </x:c>
    </x:row>
    <x:row r="764">
      <x:c r="A764" t="n">
        <x:v>356</x:v>
      </x:c>
      <x:c r="B764" t="str">
        <x:v>NEQ7000BEVJ725</x:v>
      </x:c>
      <x:c r="C764" t="str">
        <x:v>奇瑞牌</x:v>
      </x:c>
      <x:c r="D764" t="str">
        <x:v>奇瑞新能源汽车股份有限公司</x:v>
      </x:c>
      <x:c r="E764"/>
      <x:c r="F764" t="str">
        <x:v>纯电动轿车</x:v>
      </x:c>
      <x:c r="G764" t="str">
        <x:v>eQ1,小蚂蚁</x:v>
      </x:c>
      <x:c r="H764" t="str">
        <x:v>纯电动轿车</x:v>
      </x:c>
      <x:c r="I764" t="str">
        <x:v>Car-A</x:v>
      </x:c>
      <x:c r="J764" t="str">
        <x:v>BEV</x:v>
      </x:c>
      <x:c r="K764" t="str">
        <x:v>否</x:v>
      </x:c>
      <x:c r="L764" t="n">
        <x:v>975</x:v>
      </x:c>
      <x:c r="M764"/>
      <x:c r="N764" t="n">
        <x:v>301</x:v>
      </x:c>
      <x:c r="O764" t="n">
        <x:v>29.85</x:v>
      </x:c>
      <x:c r="P764" t="str">
        <x:v>磷酸铁锂</x:v>
      </x:c>
      <x:c r="Q764" t="n">
        <x:v>140.01</x:v>
      </x:c>
      <x:c r="R764" t="n">
        <x:v>9.4</x:v>
      </x:c>
      <x:c r="S764"/>
      <x:c r="T764"/>
      <x:c r="U764" t="str">
        <x:v>奇瑞新能源</x:v>
      </x:c>
      <x:c r="V764" t="str">
        <x:v>30/120</x:v>
      </x:c>
      <x:c r="W764"/>
      <x:c r="X764" t="str">
        <x:v>不适用(BEV)</x:v>
      </x:c>
      <x:c r="Y764" t="str">
        <x:v>不适用(BEV)</x:v>
      </x:c>
      <x:c r="Z764" t="str">
        <x:v>不适用(BEV)</x:v>
      </x:c>
      <x:c r="AA764" t="str">
        <x:v>不适用(BEV)</x:v>
      </x:c>
      <x:c r="AB764" t="str">
        <x:v>不适用(BEV)</x:v>
      </x:c>
      <x:c r="AC764" t="str">
        <x:v>不适用(BEV)</x:v>
      </x:c>
      <x:c r="AD764" t="str">
        <x:v>BEV_历史批次</x:v>
      </x:c>
      <x:c r="AE764" s="14" t="str">
        <x:v>120</x:v>
      </x:c>
      <x:c r="AF764" s="14" t="str"/>
      <x:c r="AG764" s="14" t="str">
        <x:v>源字段可解析</x:v>
      </x:c>
      <x:c r="AH764" s="15" t="n">
        <x:f>IF(R764&lt;&gt;"",R764,IFERROR(IF(AND(IF(ISNUMBER(O764),O764,IFERROR(VALUE(O764),VALUE(LEFT(TRIM(O764),FIND("|",SUBSTITUTE(SUBSTITUTE(SUBSTITUTE(SUBSTITUTE(SUBSTITUTE(TRIM(O764),"/","|"),"(","|"),"（","|"),";","|"),"；","|")&amp;"|")-1))))*100/IF(ISNUMBER(N764),N764,IFERROR(VALUE(N764),VALUE(LEFT(TRIM(N764),FIND("|",SUBSTITUTE(SUBSTITUTE(SUBSTITUTE(SUBSTITUTE(SUBSTITUTE(TRIM(N764),"/","|"),"(","|"),"（","|"),";","|"),"；","|")&amp;"|")-1))))&gt;=3,IF(ISNUMBER(O764),O764,IFERROR(VALUE(O764),VALUE(LEFT(TRIM(O764),FIND("|",SUBSTITUTE(SUBSTITUTE(SUBSTITUTE(SUBSTITUTE(SUBSTITUTE(TRIM(O764),"/","|"),"(","|"),"（","|"),";","|"),"；","|")&amp;"|")-1))))*100/IF(ISNUMBER(N764),N764,IFERROR(VALUE(N764),VALUE(LEFT(TRIM(N764),FIND("|",SUBSTITUTE(SUBSTITUTE(SUBSTITUTE(SUBSTITUTE(SUBSTITUTE(TRIM(N764),"/","|"),"(","|"),"（","|"),";","|"),"；","|")&amp;"|")-1))))&lt;=40),IF(ISNUMBER(O764),O764,IFERROR(VALUE(O764),VALUE(LEFT(TRIM(O764),FIND("|",SUBSTITUTE(SUBSTITUTE(SUBSTITUTE(SUBSTITUTE(SUBSTITUTE(TRIM(O764),"/","|"),"(","|"),"（","|"),";","|"),"；","|")&amp;"|")-1))))*100/IF(ISNUMBER(N764),N764,IFERROR(VALUE(N764),VALUE(LEFT(TRIM(N764),FIND("|",SUBSTITUTE(SUBSTITUTE(SUBSTITUTE(SUBSTITUTE(SUBSTITUTE(TRIM(N764),"/","|"),"(","|"),"（","|"),";","|"),"；","|")&amp;"|")-1)))),""),""))</x:f>
        <x:v>9.4</x:v>
      </x:c>
      <x:c r="AI764" s="15" t="str">
        <x:f>IFERROR(IF(AND(IF(ISNUMBER(O764),O764,IFERROR(VALUE(O764),VALUE(LEFT(TRIM(O764),FIND("|",SUBSTITUTE(SUBSTITUTE(SUBSTITUTE(SUBSTITUTE(SUBSTITUTE(TRIM(O764),"/","|"),"(","|"),"（","|"),";","|"),"；","|")&amp;"|")-1))))&gt;=75,IF(ISNUMBER(O764),O764,IFERROR(VALUE(O764),VALUE(LEFT(TRIM(O764),FIND("|",SUBSTITUTE(SUBSTITUTE(SUBSTITUTE(SUBSTITUTE(SUBSTITUTE(TRIM(O764),"/","|"),"(","|"),"（","|"),";","|"),"；","|")&amp;"|")-1))))&lt;=85,IF(ISNUMBER(Q764),Q764,IFERROR(VALUE(Q764),VALUE(LEFT(TRIM(Q764),FIND("|",SUBSTITUTE(SUBSTITUTE(SUBSTITUTE(SUBSTITUTE(SUBSTITUTE(TRIM(Q764),"/","|"),"(","|"),"（","|"),";","|"),"；","|")&amp;"|")-1))))&gt;0),IF(ISNUMBER(O764),O764,IFERROR(VALUE(O764),VALUE(LEFT(TRIM(O764),FIND("|",SUBSTITUTE(SUBSTITUTE(SUBSTITUTE(SUBSTITUTE(SUBSTITUTE(TRIM(O764),"/","|"),"(","|"),"（","|"),";","|"),"；","|")&amp;"|")-1))))*1000/IF(ISNUMBER(Q764),Q764,IFERROR(VALUE(Q764),VALUE(LEFT(TRIM(Q764),FIND("|",SUBSTITUTE(SUBSTITUTE(SUBSTITUTE(SUBSTITUTE(SUBSTITUTE(TRIM(Q764),"/","|"),"(","|"),"（","|"),";","|"),"；","|")&amp;"|")-1)))),""),"")</x:f>
      </x:c>
      <x:c r="AJ764" s="14" t="str">
        <x:f>IF(AI764="","","非称重实测")</x:f>
      </x:c>
      <x:c r="AK764" s="14" t="str"/>
      <x:c r="AL764" s="14" t="str">
        <x:v>v3.4.6-candidate</x:v>
      </x:c>
    </x:row>
    <x:row r="765">
      <x:c r="A765" t="n">
        <x:v>356</x:v>
      </x:c>
      <x:c r="B765" t="str">
        <x:v>NEQ7000BEVJ72Z</x:v>
      </x:c>
      <x:c r="C765" t="str">
        <x:v>奇瑞牌</x:v>
      </x:c>
      <x:c r="D765" t="str">
        <x:v>奇瑞新能源汽车股份有限公司</x:v>
      </x:c>
      <x:c r="E765"/>
      <x:c r="F765" t="str">
        <x:v>纯电动轿车</x:v>
      </x:c>
      <x:c r="G765" t="str">
        <x:v>eQ1,小蚂蚁</x:v>
      </x:c>
      <x:c r="H765" t="str">
        <x:v>纯电动轿车</x:v>
      </x:c>
      <x:c r="I765" t="str">
        <x:v>Car-A</x:v>
      </x:c>
      <x:c r="J765" t="str">
        <x:v>BEV</x:v>
      </x:c>
      <x:c r="K765" t="str">
        <x:v>否</x:v>
      </x:c>
      <x:c r="L765" t="n">
        <x:v>975</x:v>
      </x:c>
      <x:c r="M765"/>
      <x:c r="N765" t="n">
        <x:v>301</x:v>
      </x:c>
      <x:c r="O765" t="n">
        <x:v>29.23</x:v>
      </x:c>
      <x:c r="P765" t="str">
        <x:v>磷酸铁锂</x:v>
      </x:c>
      <x:c r="Q765" t="n">
        <x:v>140.01</x:v>
      </x:c>
      <x:c r="R765" t="n">
        <x:v>9.4</x:v>
      </x:c>
      <x:c r="S765"/>
      <x:c r="T765"/>
      <x:c r="U765" t="str">
        <x:v>奇瑞新能源</x:v>
      </x:c>
      <x:c r="V765" t="str">
        <x:v>30/120/36/95</x:v>
      </x:c>
      <x:c r="W765"/>
      <x:c r="X765" t="str">
        <x:v>不适用(BEV)</x:v>
      </x:c>
      <x:c r="Y765" t="str">
        <x:v>不适用(BEV)</x:v>
      </x:c>
      <x:c r="Z765" t="str">
        <x:v>不适用(BEV)</x:v>
      </x:c>
      <x:c r="AA765" t="str">
        <x:v>不适用(BEV)</x:v>
      </x:c>
      <x:c r="AB765" t="str">
        <x:v>不适用(BEV)</x:v>
      </x:c>
      <x:c r="AC765" t="str">
        <x:v>不适用(BEV)</x:v>
      </x:c>
      <x:c r="AD765" t="str">
        <x:v>BEV_历史批次</x:v>
      </x:c>
      <x:c r="AE765" s="14" t="str">
        <x:v>120|36|95</x:v>
      </x:c>
      <x:c r="AF765" s="14" t="str"/>
      <x:c r="AG765" s="14" t="str">
        <x:v>源字段可解析</x:v>
      </x:c>
      <x:c r="AH765" s="15" t="n">
        <x:f>IF(R765&lt;&gt;"",R765,IFERROR(IF(AND(IF(ISNUMBER(O765),O765,IFERROR(VALUE(O765),VALUE(LEFT(TRIM(O765),FIND("|",SUBSTITUTE(SUBSTITUTE(SUBSTITUTE(SUBSTITUTE(SUBSTITUTE(TRIM(O765),"/","|"),"(","|"),"（","|"),";","|"),"；","|")&amp;"|")-1))))*100/IF(ISNUMBER(N765),N765,IFERROR(VALUE(N765),VALUE(LEFT(TRIM(N765),FIND("|",SUBSTITUTE(SUBSTITUTE(SUBSTITUTE(SUBSTITUTE(SUBSTITUTE(TRIM(N765),"/","|"),"(","|"),"（","|"),";","|"),"；","|")&amp;"|")-1))))&gt;=3,IF(ISNUMBER(O765),O765,IFERROR(VALUE(O765),VALUE(LEFT(TRIM(O765),FIND("|",SUBSTITUTE(SUBSTITUTE(SUBSTITUTE(SUBSTITUTE(SUBSTITUTE(TRIM(O765),"/","|"),"(","|"),"（","|"),";","|"),"；","|")&amp;"|")-1))))*100/IF(ISNUMBER(N765),N765,IFERROR(VALUE(N765),VALUE(LEFT(TRIM(N765),FIND("|",SUBSTITUTE(SUBSTITUTE(SUBSTITUTE(SUBSTITUTE(SUBSTITUTE(TRIM(N765),"/","|"),"(","|"),"（","|"),";","|"),"；","|")&amp;"|")-1))))&lt;=40),IF(ISNUMBER(O765),O765,IFERROR(VALUE(O765),VALUE(LEFT(TRIM(O765),FIND("|",SUBSTITUTE(SUBSTITUTE(SUBSTITUTE(SUBSTITUTE(SUBSTITUTE(TRIM(O765),"/","|"),"(","|"),"（","|"),";","|"),"；","|")&amp;"|")-1))))*100/IF(ISNUMBER(N765),N765,IFERROR(VALUE(N765),VALUE(LEFT(TRIM(N765),FIND("|",SUBSTITUTE(SUBSTITUTE(SUBSTITUTE(SUBSTITUTE(SUBSTITUTE(TRIM(N765),"/","|"),"(","|"),"（","|"),";","|"),"；","|")&amp;"|")-1)))),""),""))</x:f>
        <x:v>9.4</x:v>
      </x:c>
      <x:c r="AI765" s="15" t="str">
        <x:f>IFERROR(IF(AND(IF(ISNUMBER(O765),O765,IFERROR(VALUE(O765),VALUE(LEFT(TRIM(O765),FIND("|",SUBSTITUTE(SUBSTITUTE(SUBSTITUTE(SUBSTITUTE(SUBSTITUTE(TRIM(O765),"/","|"),"(","|"),"（","|"),";","|"),"；","|")&amp;"|")-1))))&gt;=75,IF(ISNUMBER(O765),O765,IFERROR(VALUE(O765),VALUE(LEFT(TRIM(O765),FIND("|",SUBSTITUTE(SUBSTITUTE(SUBSTITUTE(SUBSTITUTE(SUBSTITUTE(TRIM(O765),"/","|"),"(","|"),"（","|"),";","|"),"；","|")&amp;"|")-1))))&lt;=85,IF(ISNUMBER(Q765),Q765,IFERROR(VALUE(Q765),VALUE(LEFT(TRIM(Q765),FIND("|",SUBSTITUTE(SUBSTITUTE(SUBSTITUTE(SUBSTITUTE(SUBSTITUTE(TRIM(Q765),"/","|"),"(","|"),"（","|"),";","|"),"；","|")&amp;"|")-1))))&gt;0),IF(ISNUMBER(O765),O765,IFERROR(VALUE(O765),VALUE(LEFT(TRIM(O765),FIND("|",SUBSTITUTE(SUBSTITUTE(SUBSTITUTE(SUBSTITUTE(SUBSTITUTE(TRIM(O765),"/","|"),"(","|"),"（","|"),";","|"),"；","|")&amp;"|")-1))))*1000/IF(ISNUMBER(Q765),Q765,IFERROR(VALUE(Q765),VALUE(LEFT(TRIM(Q765),FIND("|",SUBSTITUTE(SUBSTITUTE(SUBSTITUTE(SUBSTITUTE(SUBSTITUTE(TRIM(Q765),"/","|"),"(","|"),"（","|"),";","|"),"；","|")&amp;"|")-1)))),""),"")</x:f>
      </x:c>
      <x:c r="AJ765" s="14" t="str">
        <x:f>IF(AI765="","","非称重实测")</x:f>
      </x:c>
      <x:c r="AK765" s="14" t="str"/>
      <x:c r="AL765" s="14" t="str">
        <x:v>v3.4.6-candidate</x:v>
      </x:c>
    </x:row>
    <x:row r="766">
      <x:c r="A766" t="n">
        <x:v>356</x:v>
      </x:c>
      <x:c r="B766" t="str">
        <x:v>NJL6450EV1</x:v>
      </x:c>
      <x:c r="C766" t="str">
        <x:v>开沃牌</x:v>
      </x:c>
      <x:c r="D766" t="str">
        <x:v>南京金龙客车制造有限公司</x:v>
      </x:c>
      <x:c r="E766"/>
      <x:c r="F766" t="str">
        <x:v>纯电动多用途乘用车</x:v>
      </x:c>
      <x:c r="G766" t="str">
        <x:v>C45</x:v>
      </x:c>
      <x:c r="H766" t="str">
        <x:v>纯电动多用途乘用车</x:v>
      </x:c>
      <x:c r="I766" t="str">
        <x:v>MPV</x:v>
      </x:c>
      <x:c r="J766" t="str">
        <x:v>BEV</x:v>
      </x:c>
      <x:c r="K766" t="str">
        <x:v>否</x:v>
      </x:c>
      <x:c r="L766" t="str">
        <x:v>1520</x:v>
      </x:c>
      <x:c r="M766"/>
      <x:c r="N766" t="str">
        <x:v>300</x:v>
      </x:c>
      <x:c r="O766" t="n">
        <x:v>41.86</x:v>
      </x:c>
      <x:c r="P766" t="str">
        <x:v>磷酸铁锂</x:v>
      </x:c>
      <x:c r="Q766" t="n">
        <x:v>137.6</x:v>
      </x:c>
      <x:c r="R766" t="n">
        <x:v>14</x:v>
      </x:c>
      <x:c r="S766"/>
      <x:c r="T766"/>
      <x:c r="U766" t="str">
        <x:v>南京金龙客车</x:v>
      </x:c>
      <x:c r="V766" t="str">
        <x:v>220.0</x:v>
      </x:c>
      <x:c r="W766"/>
      <x:c r="X766" t="str">
        <x:v>不适用(BEV)</x:v>
      </x:c>
      <x:c r="Y766" t="str">
        <x:v>不适用(BEV)</x:v>
      </x:c>
      <x:c r="Z766" t="str">
        <x:v>不适用(BEV)</x:v>
      </x:c>
      <x:c r="AA766" t="str">
        <x:v>不适用(BEV)</x:v>
      </x:c>
      <x:c r="AB766" t="str">
        <x:v>不适用(BEV)</x:v>
      </x:c>
      <x:c r="AC766" t="str">
        <x:v>不适用(BEV)</x:v>
      </x:c>
      <x:c r="AD766" t="str">
        <x:v>梳理补充_附件1-BEV梳理</x:v>
      </x:c>
      <x:c r="AE766" s="14" t="str"/>
      <x:c r="AF766" s="14" t="str">
        <x:v>220</x:v>
      </x:c>
      <x:c r="AG766" s="14" t="str">
        <x:v>C级候选：同一产品型号跨批次记录唯一一致</x:v>
      </x:c>
      <x:c r="AH766" s="15" t="n">
        <x:f>IF(R766&lt;&gt;"",R766,IFERROR(IF(AND(IF(ISNUMBER(O766),O766,IFERROR(VALUE(O766),VALUE(LEFT(TRIM(O766),FIND("|",SUBSTITUTE(SUBSTITUTE(SUBSTITUTE(SUBSTITUTE(SUBSTITUTE(TRIM(O766),"/","|"),"(","|"),"（","|"),";","|"),"；","|")&amp;"|")-1))))*100/IF(ISNUMBER(N766),N766,IFERROR(VALUE(N766),VALUE(LEFT(TRIM(N766),FIND("|",SUBSTITUTE(SUBSTITUTE(SUBSTITUTE(SUBSTITUTE(SUBSTITUTE(TRIM(N766),"/","|"),"(","|"),"（","|"),";","|"),"；","|")&amp;"|")-1))))&gt;=3,IF(ISNUMBER(O766),O766,IFERROR(VALUE(O766),VALUE(LEFT(TRIM(O766),FIND("|",SUBSTITUTE(SUBSTITUTE(SUBSTITUTE(SUBSTITUTE(SUBSTITUTE(TRIM(O766),"/","|"),"(","|"),"（","|"),";","|"),"；","|")&amp;"|")-1))))*100/IF(ISNUMBER(N766),N766,IFERROR(VALUE(N766),VALUE(LEFT(TRIM(N766),FIND("|",SUBSTITUTE(SUBSTITUTE(SUBSTITUTE(SUBSTITUTE(SUBSTITUTE(TRIM(N766),"/","|"),"(","|"),"（","|"),";","|"),"；","|")&amp;"|")-1))))&lt;=40),IF(ISNUMBER(O766),O766,IFERROR(VALUE(O766),VALUE(LEFT(TRIM(O766),FIND("|",SUBSTITUTE(SUBSTITUTE(SUBSTITUTE(SUBSTITUTE(SUBSTITUTE(TRIM(O766),"/","|"),"(","|"),"（","|"),";","|"),"；","|")&amp;"|")-1))))*100/IF(ISNUMBER(N766),N766,IFERROR(VALUE(N766),VALUE(LEFT(TRIM(N766),FIND("|",SUBSTITUTE(SUBSTITUTE(SUBSTITUTE(SUBSTITUTE(SUBSTITUTE(TRIM(N766),"/","|"),"(","|"),"（","|"),";","|"),"；","|")&amp;"|")-1)))),""),""))</x:f>
        <x:v>14</x:v>
      </x:c>
      <x:c r="AI766" s="15" t="str">
        <x:f>IFERROR(IF(AND(IF(ISNUMBER(O766),O766,IFERROR(VALUE(O766),VALUE(LEFT(TRIM(O766),FIND("|",SUBSTITUTE(SUBSTITUTE(SUBSTITUTE(SUBSTITUTE(SUBSTITUTE(TRIM(O766),"/","|"),"(","|"),"（","|"),";","|"),"；","|")&amp;"|")-1))))&gt;=75,IF(ISNUMBER(O766),O766,IFERROR(VALUE(O766),VALUE(LEFT(TRIM(O766),FIND("|",SUBSTITUTE(SUBSTITUTE(SUBSTITUTE(SUBSTITUTE(SUBSTITUTE(TRIM(O766),"/","|"),"(","|"),"（","|"),";","|"),"；","|")&amp;"|")-1))))&lt;=85,IF(ISNUMBER(Q766),Q766,IFERROR(VALUE(Q766),VALUE(LEFT(TRIM(Q766),FIND("|",SUBSTITUTE(SUBSTITUTE(SUBSTITUTE(SUBSTITUTE(SUBSTITUTE(TRIM(Q766),"/","|"),"(","|"),"（","|"),";","|"),"；","|")&amp;"|")-1))))&gt;0),IF(ISNUMBER(O766),O766,IFERROR(VALUE(O766),VALUE(LEFT(TRIM(O766),FIND("|",SUBSTITUTE(SUBSTITUTE(SUBSTITUTE(SUBSTITUTE(SUBSTITUTE(TRIM(O766),"/","|"),"(","|"),"（","|"),";","|"),"；","|")&amp;"|")-1))))*1000/IF(ISNUMBER(Q766),Q766,IFERROR(VALUE(Q766),VALUE(LEFT(TRIM(Q766),FIND("|",SUBSTITUTE(SUBSTITUTE(SUBSTITUTE(SUBSTITUTE(SUBSTITUTE(TRIM(Q766),"/","|"),"(","|"),"（","|"),";","|"),"；","|")&amp;"|")-1)))),""),"")</x:f>
      </x:c>
      <x:c r="AJ766" s="14" t="str">
        <x:f>IF(AI766="","","非称重实测")</x:f>
      </x:c>
      <x:c r="AK766" s="14" t="str">
        <x:v>同型号候选已写入；扭矩内部候选</x:v>
      </x:c>
      <x:c r="AL766" s="14" t="str">
        <x:v>v3.4.6-candidate</x:v>
      </x:c>
    </x:row>
    <x:row r="767">
      <x:c r="A767" t="n">
        <x:v>356</x:v>
      </x:c>
      <x:c r="B767" t="str">
        <x:v>SC6450VQ6B5BEV</x:v>
      </x:c>
      <x:c r="C767" t="str">
        <x:v>长安牌</x:v>
      </x:c>
      <x:c r="D767" t="str">
        <x:v>重庆长安汽车股份有限公司</x:v>
      </x:c>
      <x:c r="E767" t="str">
        <x:v>长安</x:v>
      </x:c>
      <x:c r="F767" t="str">
        <x:v>纯电动多用途乘用车</x:v>
      </x:c>
      <x:c r="G767" t="str">
        <x:v>跨越星V5EV</x:v>
      </x:c>
      <x:c r="H767" t="str">
        <x:v>纯电动多用途乘用车</x:v>
      </x:c>
      <x:c r="I767" t="str">
        <x:v>MPV</x:v>
      </x:c>
      <x:c r="J767" t="str">
        <x:v>BEV</x:v>
      </x:c>
      <x:c r="K767" t="str">
        <x:v>否</x:v>
      </x:c>
      <x:c r="L767" t="n">
        <x:v>1540</x:v>
      </x:c>
      <x:c r="M767" t="n">
        <x:v>2700</x:v>
      </x:c>
      <x:c r="N767" t="n">
        <x:v>230</x:v>
      </x:c>
      <x:c r="O767" t="n">
        <x:v>41.86</x:v>
      </x:c>
      <x:c r="P767" t="str">
        <x:v>磷酸铁锂</x:v>
      </x:c>
      <x:c r="Q767" t="n">
        <x:v>137.6</x:v>
      </x:c>
      <x:c r="R767" t="n">
        <x:v>17.8</x:v>
      </x:c>
      <x:c r="S767" t="n">
        <x:v>160</x:v>
      </x:c>
      <x:c r="T767" t="n">
        <x:v>160</x:v>
      </x:c>
      <x:c r="U767" t="str">
        <x:v>苏州汇川</x:v>
      </x:c>
      <x:c r="V767" t="str">
        <x:v>60/220</x:v>
      </x:c>
      <x:c r="W767"/>
      <x:c r="X767" t="str">
        <x:v>不适用(BEV)</x:v>
      </x:c>
      <x:c r="Y767" t="str">
        <x:v>不适用(BEV)</x:v>
      </x:c>
      <x:c r="Z767" t="str">
        <x:v>不适用(BEV)</x:v>
      </x:c>
      <x:c r="AA767" t="str">
        <x:v>不适用(BEV)</x:v>
      </x:c>
      <x:c r="AB767" t="str">
        <x:v>不适用(BEV)</x:v>
      </x:c>
      <x:c r="AC767" t="str">
        <x:v>不适用(BEV)</x:v>
      </x:c>
      <x:c r="AD767" t="str">
        <x:v>BEV_历史批次</x:v>
      </x:c>
      <x:c r="AE767" s="14" t="str">
        <x:v>220</x:v>
      </x:c>
      <x:c r="AF767" s="14" t="str"/>
      <x:c r="AG767" s="14" t="str">
        <x:v>源字段可解析</x:v>
      </x:c>
      <x:c r="AH767" s="15" t="n">
        <x:f>IF(R767&lt;&gt;"",R767,IFERROR(IF(AND(IF(ISNUMBER(O767),O767,IFERROR(VALUE(O767),VALUE(LEFT(TRIM(O767),FIND("|",SUBSTITUTE(SUBSTITUTE(SUBSTITUTE(SUBSTITUTE(SUBSTITUTE(TRIM(O767),"/","|"),"(","|"),"（","|"),";","|"),"；","|")&amp;"|")-1))))*100/IF(ISNUMBER(N767),N767,IFERROR(VALUE(N767),VALUE(LEFT(TRIM(N767),FIND("|",SUBSTITUTE(SUBSTITUTE(SUBSTITUTE(SUBSTITUTE(SUBSTITUTE(TRIM(N767),"/","|"),"(","|"),"（","|"),";","|"),"；","|")&amp;"|")-1))))&gt;=3,IF(ISNUMBER(O767),O767,IFERROR(VALUE(O767),VALUE(LEFT(TRIM(O767),FIND("|",SUBSTITUTE(SUBSTITUTE(SUBSTITUTE(SUBSTITUTE(SUBSTITUTE(TRIM(O767),"/","|"),"(","|"),"（","|"),";","|"),"；","|")&amp;"|")-1))))*100/IF(ISNUMBER(N767),N767,IFERROR(VALUE(N767),VALUE(LEFT(TRIM(N767),FIND("|",SUBSTITUTE(SUBSTITUTE(SUBSTITUTE(SUBSTITUTE(SUBSTITUTE(TRIM(N767),"/","|"),"(","|"),"（","|"),";","|"),"；","|")&amp;"|")-1))))&lt;=40),IF(ISNUMBER(O767),O767,IFERROR(VALUE(O767),VALUE(LEFT(TRIM(O767),FIND("|",SUBSTITUTE(SUBSTITUTE(SUBSTITUTE(SUBSTITUTE(SUBSTITUTE(TRIM(O767),"/","|"),"(","|"),"（","|"),";","|"),"；","|")&amp;"|")-1))))*100/IF(ISNUMBER(N767),N767,IFERROR(VALUE(N767),VALUE(LEFT(TRIM(N767),FIND("|",SUBSTITUTE(SUBSTITUTE(SUBSTITUTE(SUBSTITUTE(SUBSTITUTE(TRIM(N767),"/","|"),"(","|"),"（","|"),";","|"),"；","|")&amp;"|")-1)))),""),""))</x:f>
        <x:v>17.8</x:v>
      </x:c>
      <x:c r="AI767" s="15" t="str">
        <x:f>IFERROR(IF(AND(IF(ISNUMBER(O767),O767,IFERROR(VALUE(O767),VALUE(LEFT(TRIM(O767),FIND("|",SUBSTITUTE(SUBSTITUTE(SUBSTITUTE(SUBSTITUTE(SUBSTITUTE(TRIM(O767),"/","|"),"(","|"),"（","|"),";","|"),"；","|")&amp;"|")-1))))&gt;=75,IF(ISNUMBER(O767),O767,IFERROR(VALUE(O767),VALUE(LEFT(TRIM(O767),FIND("|",SUBSTITUTE(SUBSTITUTE(SUBSTITUTE(SUBSTITUTE(SUBSTITUTE(TRIM(O767),"/","|"),"(","|"),"（","|"),";","|"),"；","|")&amp;"|")-1))))&lt;=85,IF(ISNUMBER(Q767),Q767,IFERROR(VALUE(Q767),VALUE(LEFT(TRIM(Q767),FIND("|",SUBSTITUTE(SUBSTITUTE(SUBSTITUTE(SUBSTITUTE(SUBSTITUTE(TRIM(Q767),"/","|"),"(","|"),"（","|"),";","|"),"；","|")&amp;"|")-1))))&gt;0),IF(ISNUMBER(O767),O767,IFERROR(VALUE(O767),VALUE(LEFT(TRIM(O767),FIND("|",SUBSTITUTE(SUBSTITUTE(SUBSTITUTE(SUBSTITUTE(SUBSTITUTE(TRIM(O767),"/","|"),"(","|"),"（","|"),";","|"),"；","|")&amp;"|")-1))))*1000/IF(ISNUMBER(Q767),Q767,IFERROR(VALUE(Q767),VALUE(LEFT(TRIM(Q767),FIND("|",SUBSTITUTE(SUBSTITUTE(SUBSTITUTE(SUBSTITUTE(SUBSTITUTE(TRIM(Q767),"/","|"),"(","|"),"（","|"),";","|"),"；","|")&amp;"|")-1)))),""),"")</x:f>
      </x:c>
      <x:c r="AJ767" s="14" t="str">
        <x:f>IF(AI767="","","非称重实测")</x:f>
      </x:c>
      <x:c r="AK767" s="14" t="str"/>
      <x:c r="AL767" s="14" t="str">
        <x:v>v3.4.6-candidate</x:v>
      </x:c>
    </x:row>
    <x:row r="768">
      <x:c r="A768" t="n">
        <x:v>356</x:v>
      </x:c>
      <x:c r="B768" t="str">
        <x:v>SC7006AABBEV</x:v>
      </x:c>
      <x:c r="C768" t="str">
        <x:v>长安牌</x:v>
      </x:c>
      <x:c r="D768" t="str">
        <x:v>重庆长安汽车股份有限公司</x:v>
      </x:c>
      <x:c r="E768" t="str">
        <x:v>长安</x:v>
      </x:c>
      <x:c r="F768" t="str">
        <x:v>纯电动轿车</x:v>
      </x:c>
      <x:c r="G768" t="str">
        <x:v>SL03</x:v>
      </x:c>
      <x:c r="H768" t="str">
        <x:v>纯电动轿车</x:v>
      </x:c>
      <x:c r="I768" t="str">
        <x:v>Car-D</x:v>
      </x:c>
      <x:c r="J768" t="str">
        <x:v>BEV</x:v>
      </x:c>
      <x:c r="K768" t="str">
        <x:v>否</x:v>
      </x:c>
      <x:c r="L768" t="n">
        <x:v>1725</x:v>
      </x:c>
      <x:c r="M768" t="n">
        <x:v>2700</x:v>
      </x:c>
      <x:c r="N768" t="n">
        <x:v>515</x:v>
      </x:c>
      <x:c r="O768" t="n">
        <x:v>58.1</x:v>
      </x:c>
      <x:c r="P768" t="str">
        <x:v>三元锂</x:v>
      </x:c>
      <x:c r="Q768" t="n">
        <x:v>171</x:v>
      </x:c>
      <x:c r="R768" t="n">
        <x:v>12.3</x:v>
      </x:c>
      <x:c r="S768" t="n">
        <x:v>160</x:v>
      </x:c>
      <x:c r="T768" t="n">
        <x:v>160</x:v>
      </x:c>
      <x:c r="U768" t="str">
        <x:v>长安新能源</x:v>
      </x:c>
      <x:c r="V768" t="str">
        <x:v>190/320</x:v>
      </x:c>
      <x:c r="W768"/>
      <x:c r="X768" t="str">
        <x:v>不适用(BEV)</x:v>
      </x:c>
      <x:c r="Y768" t="str">
        <x:v>不适用(BEV)</x:v>
      </x:c>
      <x:c r="Z768" t="str">
        <x:v>不适用(BEV)</x:v>
      </x:c>
      <x:c r="AA768" t="str">
        <x:v>不适用(BEV)</x:v>
      </x:c>
      <x:c r="AB768" t="str">
        <x:v>不适用(BEV)</x:v>
      </x:c>
      <x:c r="AC768" t="str">
        <x:v>不适用(BEV)</x:v>
      </x:c>
      <x:c r="AD768" t="str">
        <x:v>BEV_历史批次</x:v>
      </x:c>
      <x:c r="AE768" s="14" t="str">
        <x:v>320</x:v>
      </x:c>
      <x:c r="AF768" s="14" t="str"/>
      <x:c r="AG768" s="14" t="str">
        <x:v>源字段可解析</x:v>
      </x:c>
      <x:c r="AH768" s="15" t="n">
        <x:f>IF(R768&lt;&gt;"",R768,IFERROR(IF(AND(IF(ISNUMBER(O768),O768,IFERROR(VALUE(O768),VALUE(LEFT(TRIM(O768),FIND("|",SUBSTITUTE(SUBSTITUTE(SUBSTITUTE(SUBSTITUTE(SUBSTITUTE(TRIM(O768),"/","|"),"(","|"),"（","|"),";","|"),"；","|")&amp;"|")-1))))*100/IF(ISNUMBER(N768),N768,IFERROR(VALUE(N768),VALUE(LEFT(TRIM(N768),FIND("|",SUBSTITUTE(SUBSTITUTE(SUBSTITUTE(SUBSTITUTE(SUBSTITUTE(TRIM(N768),"/","|"),"(","|"),"（","|"),";","|"),"；","|")&amp;"|")-1))))&gt;=3,IF(ISNUMBER(O768),O768,IFERROR(VALUE(O768),VALUE(LEFT(TRIM(O768),FIND("|",SUBSTITUTE(SUBSTITUTE(SUBSTITUTE(SUBSTITUTE(SUBSTITUTE(TRIM(O768),"/","|"),"(","|"),"（","|"),";","|"),"；","|")&amp;"|")-1))))*100/IF(ISNUMBER(N768),N768,IFERROR(VALUE(N768),VALUE(LEFT(TRIM(N768),FIND("|",SUBSTITUTE(SUBSTITUTE(SUBSTITUTE(SUBSTITUTE(SUBSTITUTE(TRIM(N768),"/","|"),"(","|"),"（","|"),";","|"),"；","|")&amp;"|")-1))))&lt;=40),IF(ISNUMBER(O768),O768,IFERROR(VALUE(O768),VALUE(LEFT(TRIM(O768),FIND("|",SUBSTITUTE(SUBSTITUTE(SUBSTITUTE(SUBSTITUTE(SUBSTITUTE(TRIM(O768),"/","|"),"(","|"),"（","|"),";","|"),"；","|")&amp;"|")-1))))*100/IF(ISNUMBER(N768),N768,IFERROR(VALUE(N768),VALUE(LEFT(TRIM(N768),FIND("|",SUBSTITUTE(SUBSTITUTE(SUBSTITUTE(SUBSTITUTE(SUBSTITUTE(TRIM(N768),"/","|"),"(","|"),"（","|"),";","|"),"；","|")&amp;"|")-1)))),""),""))</x:f>
        <x:v>12.3</x:v>
      </x:c>
      <x:c r="AI768" s="15" t="str">
        <x:f>IFERROR(IF(AND(IF(ISNUMBER(O768),O768,IFERROR(VALUE(O768),VALUE(LEFT(TRIM(O768),FIND("|",SUBSTITUTE(SUBSTITUTE(SUBSTITUTE(SUBSTITUTE(SUBSTITUTE(TRIM(O768),"/","|"),"(","|"),"（","|"),";","|"),"；","|")&amp;"|")-1))))&gt;=75,IF(ISNUMBER(O768),O768,IFERROR(VALUE(O768),VALUE(LEFT(TRIM(O768),FIND("|",SUBSTITUTE(SUBSTITUTE(SUBSTITUTE(SUBSTITUTE(SUBSTITUTE(TRIM(O768),"/","|"),"(","|"),"（","|"),";","|"),"；","|")&amp;"|")-1))))&lt;=85,IF(ISNUMBER(Q768),Q768,IFERROR(VALUE(Q768),VALUE(LEFT(TRIM(Q768),FIND("|",SUBSTITUTE(SUBSTITUTE(SUBSTITUTE(SUBSTITUTE(SUBSTITUTE(TRIM(Q768),"/","|"),"(","|"),"（","|"),";","|"),"；","|")&amp;"|")-1))))&gt;0),IF(ISNUMBER(O768),O768,IFERROR(VALUE(O768),VALUE(LEFT(TRIM(O768),FIND("|",SUBSTITUTE(SUBSTITUTE(SUBSTITUTE(SUBSTITUTE(SUBSTITUTE(TRIM(O768),"/","|"),"(","|"),"（","|"),";","|"),"；","|")&amp;"|")-1))))*1000/IF(ISNUMBER(Q768),Q768,IFERROR(VALUE(Q768),VALUE(LEFT(TRIM(Q768),FIND("|",SUBSTITUTE(SUBSTITUTE(SUBSTITUTE(SUBSTITUTE(SUBSTITUTE(TRIM(Q768),"/","|"),"(","|"),"（","|"),";","|"),"；","|")&amp;"|")-1)))),""),"")</x:f>
      </x:c>
      <x:c r="AJ768" s="14" t="str">
        <x:f>IF(AI768="","","非称重实测")</x:f>
      </x:c>
      <x:c r="AK768" s="14" t="str"/>
      <x:c r="AL768" s="14" t="str">
        <x:v>v3.4.6-candidate</x:v>
      </x:c>
    </x:row>
    <x:row r="769">
      <x:c r="A769" t="n">
        <x:v>356</x:v>
      </x:c>
      <x:c r="B769" t="str">
        <x:v>SC7006AACBEV</x:v>
      </x:c>
      <x:c r="C769" t="str">
        <x:v>长安牌</x:v>
      </x:c>
      <x:c r="D769" t="str">
        <x:v>重庆长安汽车股份有限公司</x:v>
      </x:c>
      <x:c r="E769" t="str">
        <x:v>长安</x:v>
      </x:c>
      <x:c r="F769" t="str">
        <x:v>纯电动轿车</x:v>
      </x:c>
      <x:c r="G769" t="str">
        <x:v>SL03</x:v>
      </x:c>
      <x:c r="H769" t="str">
        <x:v>纯电动轿车</x:v>
      </x:c>
      <x:c r="I769" t="str">
        <x:v>Car-D</x:v>
      </x:c>
      <x:c r="J769" t="str">
        <x:v>BEV</x:v>
      </x:c>
      <x:c r="K769" t="str">
        <x:v>否</x:v>
      </x:c>
      <x:c r="L769" t="n">
        <x:v>1825</x:v>
      </x:c>
      <x:c r="M769" t="n">
        <x:v>2700</x:v>
      </x:c>
      <x:c r="N769" t="n">
        <x:v>515</x:v>
      </x:c>
      <x:c r="O769" t="n">
        <x:v>58.89</x:v>
      </x:c>
      <x:c r="P769" t="str">
        <x:v>磷酸铁锂</x:v>
      </x:c>
      <x:c r="Q769" t="n">
        <x:v>135</x:v>
      </x:c>
      <x:c r="R769" t="n">
        <x:v>12.9</x:v>
      </x:c>
      <x:c r="S769" t="n">
        <x:v>160</x:v>
      </x:c>
      <x:c r="T769" t="n">
        <x:v>160</x:v>
      </x:c>
      <x:c r="U769" t="str">
        <x:v>长安新能源</x:v>
      </x:c>
      <x:c r="V769" t="str">
        <x:v>160/320</x:v>
      </x:c>
      <x:c r="W769"/>
      <x:c r="X769" t="str">
        <x:v>不适用(BEV)</x:v>
      </x:c>
      <x:c r="Y769" t="str">
        <x:v>不适用(BEV)</x:v>
      </x:c>
      <x:c r="Z769" t="str">
        <x:v>不适用(BEV)</x:v>
      </x:c>
      <x:c r="AA769" t="str">
        <x:v>不适用(BEV)</x:v>
      </x:c>
      <x:c r="AB769" t="str">
        <x:v>不适用(BEV)</x:v>
      </x:c>
      <x:c r="AC769" t="str">
        <x:v>不适用(BEV)</x:v>
      </x:c>
      <x:c r="AD769" t="str">
        <x:v>BEV_历史批次</x:v>
      </x:c>
      <x:c r="AE769" s="14" t="str">
        <x:v>320</x:v>
      </x:c>
      <x:c r="AF769" s="14" t="str"/>
      <x:c r="AG769" s="14" t="str">
        <x:v>源字段可解析</x:v>
      </x:c>
      <x:c r="AH769" s="15" t="n">
        <x:f>IF(R769&lt;&gt;"",R769,IFERROR(IF(AND(IF(ISNUMBER(O769),O769,IFERROR(VALUE(O769),VALUE(LEFT(TRIM(O769),FIND("|",SUBSTITUTE(SUBSTITUTE(SUBSTITUTE(SUBSTITUTE(SUBSTITUTE(TRIM(O769),"/","|"),"(","|"),"（","|"),";","|"),"；","|")&amp;"|")-1))))*100/IF(ISNUMBER(N769),N769,IFERROR(VALUE(N769),VALUE(LEFT(TRIM(N769),FIND("|",SUBSTITUTE(SUBSTITUTE(SUBSTITUTE(SUBSTITUTE(SUBSTITUTE(TRIM(N769),"/","|"),"(","|"),"（","|"),";","|"),"；","|")&amp;"|")-1))))&gt;=3,IF(ISNUMBER(O769),O769,IFERROR(VALUE(O769),VALUE(LEFT(TRIM(O769),FIND("|",SUBSTITUTE(SUBSTITUTE(SUBSTITUTE(SUBSTITUTE(SUBSTITUTE(TRIM(O769),"/","|"),"(","|"),"（","|"),";","|"),"；","|")&amp;"|")-1))))*100/IF(ISNUMBER(N769),N769,IFERROR(VALUE(N769),VALUE(LEFT(TRIM(N769),FIND("|",SUBSTITUTE(SUBSTITUTE(SUBSTITUTE(SUBSTITUTE(SUBSTITUTE(TRIM(N769),"/","|"),"(","|"),"（","|"),";","|"),"；","|")&amp;"|")-1))))&lt;=40),IF(ISNUMBER(O769),O769,IFERROR(VALUE(O769),VALUE(LEFT(TRIM(O769),FIND("|",SUBSTITUTE(SUBSTITUTE(SUBSTITUTE(SUBSTITUTE(SUBSTITUTE(TRIM(O769),"/","|"),"(","|"),"（","|"),";","|"),"；","|")&amp;"|")-1))))*100/IF(ISNUMBER(N769),N769,IFERROR(VALUE(N769),VALUE(LEFT(TRIM(N769),FIND("|",SUBSTITUTE(SUBSTITUTE(SUBSTITUTE(SUBSTITUTE(SUBSTITUTE(TRIM(N769),"/","|"),"(","|"),"（","|"),";","|"),"；","|")&amp;"|")-1)))),""),""))</x:f>
        <x:v>12.9</x:v>
      </x:c>
      <x:c r="AI769" s="15" t="str">
        <x:f>IFERROR(IF(AND(IF(ISNUMBER(O769),O769,IFERROR(VALUE(O769),VALUE(LEFT(TRIM(O769),FIND("|",SUBSTITUTE(SUBSTITUTE(SUBSTITUTE(SUBSTITUTE(SUBSTITUTE(TRIM(O769),"/","|"),"(","|"),"（","|"),";","|"),"；","|")&amp;"|")-1))))&gt;=75,IF(ISNUMBER(O769),O769,IFERROR(VALUE(O769),VALUE(LEFT(TRIM(O769),FIND("|",SUBSTITUTE(SUBSTITUTE(SUBSTITUTE(SUBSTITUTE(SUBSTITUTE(TRIM(O769),"/","|"),"(","|"),"（","|"),";","|"),"；","|")&amp;"|")-1))))&lt;=85,IF(ISNUMBER(Q769),Q769,IFERROR(VALUE(Q769),VALUE(LEFT(TRIM(Q769),FIND("|",SUBSTITUTE(SUBSTITUTE(SUBSTITUTE(SUBSTITUTE(SUBSTITUTE(TRIM(Q769),"/","|"),"(","|"),"（","|"),";","|"),"；","|")&amp;"|")-1))))&gt;0),IF(ISNUMBER(O769),O769,IFERROR(VALUE(O769),VALUE(LEFT(TRIM(O769),FIND("|",SUBSTITUTE(SUBSTITUTE(SUBSTITUTE(SUBSTITUTE(SUBSTITUTE(TRIM(O769),"/","|"),"(","|"),"（","|"),";","|"),"；","|")&amp;"|")-1))))*1000/IF(ISNUMBER(Q769),Q769,IFERROR(VALUE(Q769),VALUE(LEFT(TRIM(Q769),FIND("|",SUBSTITUTE(SUBSTITUTE(SUBSTITUTE(SUBSTITUTE(SUBSTITUTE(TRIM(Q769),"/","|"),"(","|"),"（","|"),";","|"),"；","|")&amp;"|")-1)))),""),"")</x:f>
      </x:c>
      <x:c r="AJ769" s="14" t="str">
        <x:f>IF(AI769="","","非称重实测")</x:f>
      </x:c>
      <x:c r="AK769" s="14" t="str"/>
      <x:c r="AL769" s="14" t="str">
        <x:v>v3.4.6-candidate</x:v>
      </x:c>
    </x:row>
    <x:row r="770">
      <x:c r="A770" t="n">
        <x:v>356</x:v>
      </x:c>
      <x:c r="B770" t="str">
        <x:v>SC7006AAFBEV</x:v>
      </x:c>
      <x:c r="C770" t="str">
        <x:v>长安牌</x:v>
      </x:c>
      <x:c r="D770" t="str">
        <x:v>重庆长安汽车股份有限公司</x:v>
      </x:c>
      <x:c r="E770" t="str">
        <x:v>长安</x:v>
      </x:c>
      <x:c r="F770" t="str">
        <x:v>纯电动轿车</x:v>
      </x:c>
      <x:c r="G770" t="str">
        <x:v>SL03</x:v>
      </x:c>
      <x:c r="H770" t="str">
        <x:v>纯电动轿车</x:v>
      </x:c>
      <x:c r="I770" t="str">
        <x:v>Car-D</x:v>
      </x:c>
      <x:c r="J770" t="str">
        <x:v>BEV</x:v>
      </x:c>
      <x:c r="K770" t="str">
        <x:v>否</x:v>
      </x:c>
      <x:c r="L770" t="n">
        <x:v>1725</x:v>
      </x:c>
      <x:c r="M770" t="n">
        <x:v>2700</x:v>
      </x:c>
      <x:c r="N770" t="n">
        <x:v>515</x:v>
      </x:c>
      <x:c r="O770" t="n">
        <x:v>58.1</x:v>
      </x:c>
      <x:c r="P770" t="str">
        <x:v>三元锂</x:v>
      </x:c>
      <x:c r="Q770" t="n">
        <x:v>171</x:v>
      </x:c>
      <x:c r="R770" t="n">
        <x:v>12.3</x:v>
      </x:c>
      <x:c r="S770" t="n">
        <x:v>160</x:v>
      </x:c>
      <x:c r="T770" t="n">
        <x:v>160</x:v>
      </x:c>
      <x:c r="U770" t="str">
        <x:v>长安新能源</x:v>
      </x:c>
      <x:c r="V770" t="str">
        <x:v>190/320</x:v>
      </x:c>
      <x:c r="W770"/>
      <x:c r="X770" t="str">
        <x:v>不适用(BEV)</x:v>
      </x:c>
      <x:c r="Y770" t="str">
        <x:v>不适用(BEV)</x:v>
      </x:c>
      <x:c r="Z770" t="str">
        <x:v>不适用(BEV)</x:v>
      </x:c>
      <x:c r="AA770" t="str">
        <x:v>不适用(BEV)</x:v>
      </x:c>
      <x:c r="AB770" t="str">
        <x:v>不适用(BEV)</x:v>
      </x:c>
      <x:c r="AC770" t="str">
        <x:v>不适用(BEV)</x:v>
      </x:c>
      <x:c r="AD770" t="str">
        <x:v>BEV_历史批次</x:v>
      </x:c>
      <x:c r="AE770" s="14" t="str">
        <x:v>320</x:v>
      </x:c>
      <x:c r="AF770" s="14" t="str"/>
      <x:c r="AG770" s="14" t="str">
        <x:v>源字段可解析</x:v>
      </x:c>
      <x:c r="AH770" s="15" t="n">
        <x:f>IF(R770&lt;&gt;"",R770,IFERROR(IF(AND(IF(ISNUMBER(O770),O770,IFERROR(VALUE(O770),VALUE(LEFT(TRIM(O770),FIND("|",SUBSTITUTE(SUBSTITUTE(SUBSTITUTE(SUBSTITUTE(SUBSTITUTE(TRIM(O770),"/","|"),"(","|"),"（","|"),";","|"),"；","|")&amp;"|")-1))))*100/IF(ISNUMBER(N770),N770,IFERROR(VALUE(N770),VALUE(LEFT(TRIM(N770),FIND("|",SUBSTITUTE(SUBSTITUTE(SUBSTITUTE(SUBSTITUTE(SUBSTITUTE(TRIM(N770),"/","|"),"(","|"),"（","|"),";","|"),"；","|")&amp;"|")-1))))&gt;=3,IF(ISNUMBER(O770),O770,IFERROR(VALUE(O770),VALUE(LEFT(TRIM(O770),FIND("|",SUBSTITUTE(SUBSTITUTE(SUBSTITUTE(SUBSTITUTE(SUBSTITUTE(TRIM(O770),"/","|"),"(","|"),"（","|"),";","|"),"；","|")&amp;"|")-1))))*100/IF(ISNUMBER(N770),N770,IFERROR(VALUE(N770),VALUE(LEFT(TRIM(N770),FIND("|",SUBSTITUTE(SUBSTITUTE(SUBSTITUTE(SUBSTITUTE(SUBSTITUTE(TRIM(N770),"/","|"),"(","|"),"（","|"),";","|"),"；","|")&amp;"|")-1))))&lt;=40),IF(ISNUMBER(O770),O770,IFERROR(VALUE(O770),VALUE(LEFT(TRIM(O770),FIND("|",SUBSTITUTE(SUBSTITUTE(SUBSTITUTE(SUBSTITUTE(SUBSTITUTE(TRIM(O770),"/","|"),"(","|"),"（","|"),";","|"),"；","|")&amp;"|")-1))))*100/IF(ISNUMBER(N770),N770,IFERROR(VALUE(N770),VALUE(LEFT(TRIM(N770),FIND("|",SUBSTITUTE(SUBSTITUTE(SUBSTITUTE(SUBSTITUTE(SUBSTITUTE(TRIM(N770),"/","|"),"(","|"),"（","|"),";","|"),"；","|")&amp;"|")-1)))),""),""))</x:f>
        <x:v>12.3</x:v>
      </x:c>
      <x:c r="AI770" s="15" t="str">
        <x:f>IFERROR(IF(AND(IF(ISNUMBER(O770),O770,IFERROR(VALUE(O770),VALUE(LEFT(TRIM(O770),FIND("|",SUBSTITUTE(SUBSTITUTE(SUBSTITUTE(SUBSTITUTE(SUBSTITUTE(TRIM(O770),"/","|"),"(","|"),"（","|"),";","|"),"；","|")&amp;"|")-1))))&gt;=75,IF(ISNUMBER(O770),O770,IFERROR(VALUE(O770),VALUE(LEFT(TRIM(O770),FIND("|",SUBSTITUTE(SUBSTITUTE(SUBSTITUTE(SUBSTITUTE(SUBSTITUTE(TRIM(O770),"/","|"),"(","|"),"（","|"),";","|"),"；","|")&amp;"|")-1))))&lt;=85,IF(ISNUMBER(Q770),Q770,IFERROR(VALUE(Q770),VALUE(LEFT(TRIM(Q770),FIND("|",SUBSTITUTE(SUBSTITUTE(SUBSTITUTE(SUBSTITUTE(SUBSTITUTE(TRIM(Q770),"/","|"),"(","|"),"（","|"),";","|"),"；","|")&amp;"|")-1))))&gt;0),IF(ISNUMBER(O770),O770,IFERROR(VALUE(O770),VALUE(LEFT(TRIM(O770),FIND("|",SUBSTITUTE(SUBSTITUTE(SUBSTITUTE(SUBSTITUTE(SUBSTITUTE(TRIM(O770),"/","|"),"(","|"),"（","|"),";","|"),"；","|")&amp;"|")-1))))*1000/IF(ISNUMBER(Q770),Q770,IFERROR(VALUE(Q770),VALUE(LEFT(TRIM(Q770),FIND("|",SUBSTITUTE(SUBSTITUTE(SUBSTITUTE(SUBSTITUTE(SUBSTITUTE(TRIM(Q770),"/","|"),"(","|"),"（","|"),";","|"),"；","|")&amp;"|")-1)))),""),"")</x:f>
      </x:c>
      <x:c r="AJ770" s="14" t="str">
        <x:f>IF(AI770="","","非称重实测")</x:f>
      </x:c>
      <x:c r="AK770" s="14" t="str"/>
      <x:c r="AL770" s="14" t="str">
        <x:v>v3.4.6-candidate</x:v>
      </x:c>
    </x:row>
    <x:row r="771">
      <x:c r="A771" t="n">
        <x:v>356</x:v>
      </x:c>
      <x:c r="B771" t="str">
        <x:v>SQJ7001YAC2BEV</x:v>
      </x:c>
      <x:c r="C771" t="str">
        <x:v>野马牌</x:v>
      </x:c>
      <x:c r="D771" t="str">
        <x:v>四川野马汽车股份有限公司</x:v>
      </x:c>
      <x:c r="E771"/>
      <x:c r="F771" t="str">
        <x:v>纯电动轿车</x:v>
      </x:c>
      <x:c r="G771" t="str">
        <x:v>雷丁芒果,雷丁芒果Pro</x:v>
      </x:c>
      <x:c r="H771" t="str">
        <x:v>纯电动轿车</x:v>
      </x:c>
      <x:c r="I771" t="str">
        <x:v>Car-B</x:v>
      </x:c>
      <x:c r="J771" t="str">
        <x:v>BEV</x:v>
      </x:c>
      <x:c r="K771" t="str">
        <x:v>否</x:v>
      </x:c>
      <x:c r="L771" t="n">
        <x:v>860</x:v>
      </x:c>
      <x:c r="M771"/>
      <x:c r="N771" t="n">
        <x:v>205</x:v>
      </x:c>
      <x:c r="O771" t="n">
        <x:v>17.28</x:v>
      </x:c>
      <x:c r="P771" t="str">
        <x:v>磷酸铁锂</x:v>
      </x:c>
      <x:c r="Q771" t="n">
        <x:v>110.37</x:v>
      </x:c>
      <x:c r="R771" t="n">
        <x:v>9.2</x:v>
      </x:c>
      <x:c r="S771"/>
      <x:c r="T771"/>
      <x:c r="U771" t="str">
        <x:v>英搏尔电气</x:v>
      </x:c>
      <x:c r="V771" t="str">
        <x:v>25/105</x:v>
      </x:c>
      <x:c r="W771"/>
      <x:c r="X771" t="str">
        <x:v>不适用(BEV)</x:v>
      </x:c>
      <x:c r="Y771" t="str">
        <x:v>不适用(BEV)</x:v>
      </x:c>
      <x:c r="Z771" t="str">
        <x:v>不适用(BEV)</x:v>
      </x:c>
      <x:c r="AA771" t="str">
        <x:v>不适用(BEV)</x:v>
      </x:c>
      <x:c r="AB771" t="str">
        <x:v>不适用(BEV)</x:v>
      </x:c>
      <x:c r="AC771" t="str">
        <x:v>不适用(BEV)</x:v>
      </x:c>
      <x:c r="AD771" t="str">
        <x:v>BEV_历史批次</x:v>
      </x:c>
      <x:c r="AE771" s="14" t="str">
        <x:v>105</x:v>
      </x:c>
      <x:c r="AF771" s="14" t="str"/>
      <x:c r="AG771" s="14" t="str">
        <x:v>源字段可解析</x:v>
      </x:c>
      <x:c r="AH771" s="15" t="n">
        <x:f>IF(R771&lt;&gt;"",R771,IFERROR(IF(AND(IF(ISNUMBER(O771),O771,IFERROR(VALUE(O771),VALUE(LEFT(TRIM(O771),FIND("|",SUBSTITUTE(SUBSTITUTE(SUBSTITUTE(SUBSTITUTE(SUBSTITUTE(TRIM(O771),"/","|"),"(","|"),"（","|"),";","|"),"；","|")&amp;"|")-1))))*100/IF(ISNUMBER(N771),N771,IFERROR(VALUE(N771),VALUE(LEFT(TRIM(N771),FIND("|",SUBSTITUTE(SUBSTITUTE(SUBSTITUTE(SUBSTITUTE(SUBSTITUTE(TRIM(N771),"/","|"),"(","|"),"（","|"),";","|"),"；","|")&amp;"|")-1))))&gt;=3,IF(ISNUMBER(O771),O771,IFERROR(VALUE(O771),VALUE(LEFT(TRIM(O771),FIND("|",SUBSTITUTE(SUBSTITUTE(SUBSTITUTE(SUBSTITUTE(SUBSTITUTE(TRIM(O771),"/","|"),"(","|"),"（","|"),";","|"),"；","|")&amp;"|")-1))))*100/IF(ISNUMBER(N771),N771,IFERROR(VALUE(N771),VALUE(LEFT(TRIM(N771),FIND("|",SUBSTITUTE(SUBSTITUTE(SUBSTITUTE(SUBSTITUTE(SUBSTITUTE(TRIM(N771),"/","|"),"(","|"),"（","|"),";","|"),"；","|")&amp;"|")-1))))&lt;=40),IF(ISNUMBER(O771),O771,IFERROR(VALUE(O771),VALUE(LEFT(TRIM(O771),FIND("|",SUBSTITUTE(SUBSTITUTE(SUBSTITUTE(SUBSTITUTE(SUBSTITUTE(TRIM(O771),"/","|"),"(","|"),"（","|"),";","|"),"；","|")&amp;"|")-1))))*100/IF(ISNUMBER(N771),N771,IFERROR(VALUE(N771),VALUE(LEFT(TRIM(N771),FIND("|",SUBSTITUTE(SUBSTITUTE(SUBSTITUTE(SUBSTITUTE(SUBSTITUTE(TRIM(N771),"/","|"),"(","|"),"（","|"),";","|"),"；","|")&amp;"|")-1)))),""),""))</x:f>
        <x:v>9.2</x:v>
      </x:c>
      <x:c r="AI771" s="15" t="str">
        <x:f>IFERROR(IF(AND(IF(ISNUMBER(O771),O771,IFERROR(VALUE(O771),VALUE(LEFT(TRIM(O771),FIND("|",SUBSTITUTE(SUBSTITUTE(SUBSTITUTE(SUBSTITUTE(SUBSTITUTE(TRIM(O771),"/","|"),"(","|"),"（","|"),";","|"),"；","|")&amp;"|")-1))))&gt;=75,IF(ISNUMBER(O771),O771,IFERROR(VALUE(O771),VALUE(LEFT(TRIM(O771),FIND("|",SUBSTITUTE(SUBSTITUTE(SUBSTITUTE(SUBSTITUTE(SUBSTITUTE(TRIM(O771),"/","|"),"(","|"),"（","|"),";","|"),"；","|")&amp;"|")-1))))&lt;=85,IF(ISNUMBER(Q771),Q771,IFERROR(VALUE(Q771),VALUE(LEFT(TRIM(Q771),FIND("|",SUBSTITUTE(SUBSTITUTE(SUBSTITUTE(SUBSTITUTE(SUBSTITUTE(TRIM(Q771),"/","|"),"(","|"),"（","|"),";","|"),"；","|")&amp;"|")-1))))&gt;0),IF(ISNUMBER(O771),O771,IFERROR(VALUE(O771),VALUE(LEFT(TRIM(O771),FIND("|",SUBSTITUTE(SUBSTITUTE(SUBSTITUTE(SUBSTITUTE(SUBSTITUTE(TRIM(O771),"/","|"),"(","|"),"（","|"),";","|"),"；","|")&amp;"|")-1))))*1000/IF(ISNUMBER(Q771),Q771,IFERROR(VALUE(Q771),VALUE(LEFT(TRIM(Q771),FIND("|",SUBSTITUTE(SUBSTITUTE(SUBSTITUTE(SUBSTITUTE(SUBSTITUTE(TRIM(Q771),"/","|"),"(","|"),"（","|"),";","|"),"；","|")&amp;"|")-1)))),""),"")</x:f>
      </x:c>
      <x:c r="AJ771" s="14" t="str">
        <x:f>IF(AI771="","","非称重实测")</x:f>
      </x:c>
      <x:c r="AK771" s="14" t="str"/>
      <x:c r="AL771" s="14" t="str">
        <x:v>v3.4.6-candidate</x:v>
      </x:c>
    </x:row>
    <x:row r="772">
      <x:c r="A772" t="n">
        <x:v>356</x:v>
      </x:c>
      <x:c r="B772" t="str">
        <x:v>THZ7000BEVS11E</x:v>
      </x:c>
      <x:c r="C772" t="str">
        <x:v>哪吒牌</x:v>
      </x:c>
      <x:c r="D772" t="str">
        <x:v>合众新能源汽车有限公司</x:v>
      </x:c>
      <x:c r="E772" t="str">
        <x:v>哪吒</x:v>
      </x:c>
      <x:c r="F772" t="str">
        <x:v>纯电动轿车</x:v>
      </x:c>
      <x:c r="G772" t="str">
        <x:v>哪吒V</x:v>
      </x:c>
      <x:c r="H772" t="str">
        <x:v>纯电动轿车</x:v>
      </x:c>
      <x:c r="I772" t="str">
        <x:v>SUV-B</x:v>
      </x:c>
      <x:c r="J772" t="str">
        <x:v>BEV</x:v>
      </x:c>
      <x:c r="K772" t="str">
        <x:v>否</x:v>
      </x:c>
      <x:c r="L772" t="n">
        <x:v>1194</x:v>
      </x:c>
      <x:c r="M772" t="n">
        <x:v>2770</x:v>
      </x:c>
      <x:c r="N772" t="n">
        <x:v>401</x:v>
      </x:c>
      <x:c r="O772" t="n">
        <x:v>40.93</x:v>
      </x:c>
      <x:c r="P772" t="str">
        <x:v>磷酸铁锂</x:v>
      </x:c>
      <x:c r="Q772" t="n">
        <x:v>140</x:v>
      </x:c>
      <x:c r="R772" t="n">
        <x:v>11.8</x:v>
      </x:c>
      <x:c r="S772" t="n">
        <x:v>120</x:v>
      </x:c>
      <x:c r="T772" t="n">
        <x:v>120</x:v>
      </x:c>
      <x:c r="U772" t="str">
        <x:v>菲仕绿能</x:v>
      </x:c>
      <x:c r="V772" t="str">
        <x:v>70/150</x:v>
      </x:c>
      <x:c r="W772"/>
      <x:c r="X772" t="str">
        <x:v>不适用(BEV)</x:v>
      </x:c>
      <x:c r="Y772" t="str">
        <x:v>不适用(BEV)</x:v>
      </x:c>
      <x:c r="Z772" t="str">
        <x:v>不适用(BEV)</x:v>
      </x:c>
      <x:c r="AA772" t="str">
        <x:v>不适用(BEV)</x:v>
      </x:c>
      <x:c r="AB772" t="str">
        <x:v>不适用(BEV)</x:v>
      </x:c>
      <x:c r="AC772" t="str">
        <x:v>不适用(BEV)</x:v>
      </x:c>
      <x:c r="AD772" t="str">
        <x:v>BEV_历史批次</x:v>
      </x:c>
      <x:c r="AE772" s="14" t="str">
        <x:v>150</x:v>
      </x:c>
      <x:c r="AF772" s="14" t="str"/>
      <x:c r="AG772" s="14" t="str">
        <x:v>源字段可解析</x:v>
      </x:c>
      <x:c r="AH772" s="15" t="n">
        <x:f>IF(R772&lt;&gt;"",R772,IFERROR(IF(AND(IF(ISNUMBER(O772),O772,IFERROR(VALUE(O772),VALUE(LEFT(TRIM(O772),FIND("|",SUBSTITUTE(SUBSTITUTE(SUBSTITUTE(SUBSTITUTE(SUBSTITUTE(TRIM(O772),"/","|"),"(","|"),"（","|"),";","|"),"；","|")&amp;"|")-1))))*100/IF(ISNUMBER(N772),N772,IFERROR(VALUE(N772),VALUE(LEFT(TRIM(N772),FIND("|",SUBSTITUTE(SUBSTITUTE(SUBSTITUTE(SUBSTITUTE(SUBSTITUTE(TRIM(N772),"/","|"),"(","|"),"（","|"),";","|"),"；","|")&amp;"|")-1))))&gt;=3,IF(ISNUMBER(O772),O772,IFERROR(VALUE(O772),VALUE(LEFT(TRIM(O772),FIND("|",SUBSTITUTE(SUBSTITUTE(SUBSTITUTE(SUBSTITUTE(SUBSTITUTE(TRIM(O772),"/","|"),"(","|"),"（","|"),";","|"),"；","|")&amp;"|")-1))))*100/IF(ISNUMBER(N772),N772,IFERROR(VALUE(N772),VALUE(LEFT(TRIM(N772),FIND("|",SUBSTITUTE(SUBSTITUTE(SUBSTITUTE(SUBSTITUTE(SUBSTITUTE(TRIM(N772),"/","|"),"(","|"),"（","|"),";","|"),"；","|")&amp;"|")-1))))&lt;=40),IF(ISNUMBER(O772),O772,IFERROR(VALUE(O772),VALUE(LEFT(TRIM(O772),FIND("|",SUBSTITUTE(SUBSTITUTE(SUBSTITUTE(SUBSTITUTE(SUBSTITUTE(TRIM(O772),"/","|"),"(","|"),"（","|"),";","|"),"；","|")&amp;"|")-1))))*100/IF(ISNUMBER(N772),N772,IFERROR(VALUE(N772),VALUE(LEFT(TRIM(N772),FIND("|",SUBSTITUTE(SUBSTITUTE(SUBSTITUTE(SUBSTITUTE(SUBSTITUTE(TRIM(N772),"/","|"),"(","|"),"（","|"),";","|"),"；","|")&amp;"|")-1)))),""),""))</x:f>
        <x:v>11.8</x:v>
      </x:c>
      <x:c r="AI772" s="15" t="str">
        <x:f>IFERROR(IF(AND(IF(ISNUMBER(O772),O772,IFERROR(VALUE(O772),VALUE(LEFT(TRIM(O772),FIND("|",SUBSTITUTE(SUBSTITUTE(SUBSTITUTE(SUBSTITUTE(SUBSTITUTE(TRIM(O772),"/","|"),"(","|"),"（","|"),";","|"),"；","|")&amp;"|")-1))))&gt;=75,IF(ISNUMBER(O772),O772,IFERROR(VALUE(O772),VALUE(LEFT(TRIM(O772),FIND("|",SUBSTITUTE(SUBSTITUTE(SUBSTITUTE(SUBSTITUTE(SUBSTITUTE(TRIM(O772),"/","|"),"(","|"),"（","|"),";","|"),"；","|")&amp;"|")-1))))&lt;=85,IF(ISNUMBER(Q772),Q772,IFERROR(VALUE(Q772),VALUE(LEFT(TRIM(Q772),FIND("|",SUBSTITUTE(SUBSTITUTE(SUBSTITUTE(SUBSTITUTE(SUBSTITUTE(TRIM(Q772),"/","|"),"(","|"),"（","|"),";","|"),"；","|")&amp;"|")-1))))&gt;0),IF(ISNUMBER(O772),O772,IFERROR(VALUE(O772),VALUE(LEFT(TRIM(O772),FIND("|",SUBSTITUTE(SUBSTITUTE(SUBSTITUTE(SUBSTITUTE(SUBSTITUTE(TRIM(O772),"/","|"),"(","|"),"（","|"),";","|"),"；","|")&amp;"|")-1))))*1000/IF(ISNUMBER(Q772),Q772,IFERROR(VALUE(Q772),VALUE(LEFT(TRIM(Q772),FIND("|",SUBSTITUTE(SUBSTITUTE(SUBSTITUTE(SUBSTITUTE(SUBSTITUTE(TRIM(Q772),"/","|"),"(","|"),"（","|"),";","|"),"；","|")&amp;"|")-1)))),""),"")</x:f>
      </x:c>
      <x:c r="AJ772" s="14" t="str">
        <x:f>IF(AI772="","","非称重实测")</x:f>
      </x:c>
      <x:c r="AK772" s="14" t="str"/>
      <x:c r="AL772" s="14" t="str">
        <x:v>v3.4.6-candidate</x:v>
      </x:c>
    </x:row>
    <x:row r="773">
      <x:c r="A773" t="n">
        <x:v>356</x:v>
      </x:c>
      <x:c r="B773" t="str">
        <x:v>CC6480CL01APHEV</x:v>
      </x:c>
      <x:c r="C773" t="str">
        <x:v>魏牌牌</x:v>
      </x:c>
      <x:c r="D773" t="str">
        <x:v>长城汽车股份有限公司</x:v>
      </x:c>
      <x:c r="E773" t="str">
        <x:v>欧拉</x:v>
      </x:c>
      <x:c r="F773" t="str">
        <x:v>插电式混合动力多用途乘用车</x:v>
      </x:c>
      <x:c r="G773" t="str">
        <x:v>圆梦</x:v>
      </x:c>
      <x:c r="H773" t="str">
        <x:v>插电式混合动力多用途乘用车</x:v>
      </x:c>
      <x:c r="I773" t="str">
        <x:v>Car-D</x:v>
      </x:c>
      <x:c r="J773" t="str">
        <x:v>PHEV</x:v>
      </x:c>
      <x:c r="K773" t="str">
        <x:v>否</x:v>
      </x:c>
      <x:c r="L773" t="n">
        <x:v>2155</x:v>
      </x:c>
      <x:c r="M773" t="n">
        <x:v>2650</x:v>
      </x:c>
      <x:c r="N773" t="str">
        <x:v>195(WLTC)</x:v>
      </x:c>
      <x:c r="O773" t="n">
        <x:v>39.67</x:v>
      </x:c>
      <x:c r="P773" t="str">
        <x:v>三元锂</x:v>
      </x:c>
      <x:c r="Q773" t="n">
        <x:v>145.3113553113553</x:v>
      </x:c>
      <x:c r="R773"/>
      <x:c r="S773" t="n">
        <x:v>126</x:v>
      </x:c>
      <x:c r="T773" t="n">
        <x:v>126</x:v>
      </x:c>
      <x:c r="U773"/>
      <x:c r="V773" t="str">
        <x:v>130/300</x:v>
      </x:c>
      <x:c r="W773"/>
      <x:c r="X773"/>
      <x:c r="Y773" t="n">
        <x:v>6.19</x:v>
      </x:c>
      <x:c r="Z773" t="n">
        <x:v>1499</x:v>
      </x:c>
      <x:c r="AA773" t="n">
        <x:v>115</x:v>
      </x:c>
      <x:c r="AB773"/>
      <x:c r="AC773"/>
      <x:c r="AD773" t="str">
        <x:v>PHEV_历史批次</x:v>
      </x:c>
      <x:c r="AE773" s="14" t="str">
        <x:v>300</x:v>
      </x:c>
      <x:c r="AF773" s="14" t="str"/>
      <x:c r="AG773" s="14" t="str">
        <x:v>源字段可解析</x:v>
      </x:c>
      <x:c r="AH773" s="15" t="n">
        <x:f>IF(R773&lt;&gt;"",R773,IFERROR(IF(AND(IF(ISNUMBER(O773),O773,IFERROR(VALUE(O773),VALUE(LEFT(TRIM(O773),FIND("|",SUBSTITUTE(SUBSTITUTE(SUBSTITUTE(SUBSTITUTE(SUBSTITUTE(TRIM(O773),"/","|"),"(","|"),"（","|"),";","|"),"；","|")&amp;"|")-1))))*100/IF(ISNUMBER(N773),N773,IFERROR(VALUE(N773),VALUE(LEFT(TRIM(N773),FIND("|",SUBSTITUTE(SUBSTITUTE(SUBSTITUTE(SUBSTITUTE(SUBSTITUTE(TRIM(N773),"/","|"),"(","|"),"（","|"),";","|"),"；","|")&amp;"|")-1))))&gt;=3,IF(ISNUMBER(O773),O773,IFERROR(VALUE(O773),VALUE(LEFT(TRIM(O773),FIND("|",SUBSTITUTE(SUBSTITUTE(SUBSTITUTE(SUBSTITUTE(SUBSTITUTE(TRIM(O773),"/","|"),"(","|"),"（","|"),";","|"),"；","|")&amp;"|")-1))))*100/IF(ISNUMBER(N773),N773,IFERROR(VALUE(N773),VALUE(LEFT(TRIM(N773),FIND("|",SUBSTITUTE(SUBSTITUTE(SUBSTITUTE(SUBSTITUTE(SUBSTITUTE(TRIM(N773),"/","|"),"(","|"),"（","|"),";","|"),"；","|")&amp;"|")-1))))&lt;=40),IF(ISNUMBER(O773),O773,IFERROR(VALUE(O773),VALUE(LEFT(TRIM(O773),FIND("|",SUBSTITUTE(SUBSTITUTE(SUBSTITUTE(SUBSTITUTE(SUBSTITUTE(TRIM(O773),"/","|"),"(","|"),"（","|"),";","|"),"；","|")&amp;"|")-1))))*100/IF(ISNUMBER(N773),N773,IFERROR(VALUE(N773),VALUE(LEFT(TRIM(N773),FIND("|",SUBSTITUTE(SUBSTITUTE(SUBSTITUTE(SUBSTITUTE(SUBSTITUTE(TRIM(N773),"/","|"),"(","|"),"（","|"),";","|"),"；","|")&amp;"|")-1)))),""),""))</x:f>
        <x:v>20.343589743589742</x:v>
      </x:c>
      <x:c r="AI773" s="15" t="str">
        <x:f>IFERROR(IF(AND(IF(ISNUMBER(O773),O773,IFERROR(VALUE(O773),VALUE(LEFT(TRIM(O773),FIND("|",SUBSTITUTE(SUBSTITUTE(SUBSTITUTE(SUBSTITUTE(SUBSTITUTE(TRIM(O773),"/","|"),"(","|"),"（","|"),";","|"),"；","|")&amp;"|")-1))))&gt;=75,IF(ISNUMBER(O773),O773,IFERROR(VALUE(O773),VALUE(LEFT(TRIM(O773),FIND("|",SUBSTITUTE(SUBSTITUTE(SUBSTITUTE(SUBSTITUTE(SUBSTITUTE(TRIM(O773),"/","|"),"(","|"),"（","|"),";","|"),"；","|")&amp;"|")-1))))&lt;=85,IF(ISNUMBER(Q773),Q773,IFERROR(VALUE(Q773),VALUE(LEFT(TRIM(Q773),FIND("|",SUBSTITUTE(SUBSTITUTE(SUBSTITUTE(SUBSTITUTE(SUBSTITUTE(TRIM(Q773),"/","|"),"(","|"),"（","|"),";","|"),"；","|")&amp;"|")-1))))&gt;0),IF(ISNUMBER(O773),O773,IFERROR(VALUE(O773),VALUE(LEFT(TRIM(O773),FIND("|",SUBSTITUTE(SUBSTITUTE(SUBSTITUTE(SUBSTITUTE(SUBSTITUTE(TRIM(O773),"/","|"),"(","|"),"（","|"),";","|"),"；","|")&amp;"|")-1))))*1000/IF(ISNUMBER(Q773),Q773,IFERROR(VALUE(Q773),VALUE(LEFT(TRIM(Q773),FIND("|",SUBSTITUTE(SUBSTITUTE(SUBSTITUTE(SUBSTITUTE(SUBSTITUTE(TRIM(Q773),"/","|"),"(","|"),"（","|"),";","|"),"；","|")&amp;"|")-1)))),""),"")</x:f>
      </x:c>
      <x:c r="AJ773" s="14" t="str">
        <x:f>IF(AI773="","","非称重实测")</x:f>
      </x:c>
      <x:c r="AK773" s="14" t="str">
        <x:v>电耗公式可补</x:v>
      </x:c>
      <x:c r="AL773" s="14" t="str">
        <x:v>v3.4.6-candidate</x:v>
      </x:c>
    </x:row>
    <x:row r="774">
      <x:c r="A774" t="n">
        <x:v>356</x:v>
      </x:c>
      <x:c r="B774" t="str">
        <x:v>CC6480CL21APHEV</x:v>
      </x:c>
      <x:c r="C774" t="str">
        <x:v>魏牌牌</x:v>
      </x:c>
      <x:c r="D774" t="str">
        <x:v>长城汽车股份有限公司</x:v>
      </x:c>
      <x:c r="E774" t="str">
        <x:v>欧拉</x:v>
      </x:c>
      <x:c r="F774" t="str">
        <x:v>插电式混合动力多用途乘用车</x:v>
      </x:c>
      <x:c r="G774" t="str">
        <x:v>圆梦</x:v>
      </x:c>
      <x:c r="H774" t="str">
        <x:v>插电式混合动力多用途乘用车</x:v>
      </x:c>
      <x:c r="I774" t="str">
        <x:v>Car-D</x:v>
      </x:c>
      <x:c r="J774" t="str">
        <x:v>PHEV</x:v>
      </x:c>
      <x:c r="K774" t="str">
        <x:v>否</x:v>
      </x:c>
      <x:c r="L774" t="n">
        <x:v>2270</x:v>
      </x:c>
      <x:c r="M774" t="n">
        <x:v>2650</x:v>
      </x:c>
      <x:c r="N774" t="str">
        <x:v>169(WLTC)</x:v>
      </x:c>
      <x:c r="O774" t="n">
        <x:v>39.67</x:v>
      </x:c>
      <x:c r="P774" t="str">
        <x:v>三元锂</x:v>
      </x:c>
      <x:c r="Q774" t="n">
        <x:v>145.3113553113553</x:v>
      </x:c>
      <x:c r="R774"/>
      <x:c r="S774" t="n">
        <x:v>126</x:v>
      </x:c>
      <x:c r="T774" t="n">
        <x:v>126</x:v>
      </x:c>
      <x:c r="U774"/>
      <x:c r="V774" t="str">
        <x:v>130/300/；135/232</x:v>
      </x:c>
      <x:c r="W774"/>
      <x:c r="X774"/>
      <x:c r="Y774" t="n">
        <x:v>6.89</x:v>
      </x:c>
      <x:c r="Z774" t="n">
        <x:v>1499</x:v>
      </x:c>
      <x:c r="AA774" t="n">
        <x:v>115</x:v>
      </x:c>
      <x:c r="AB774"/>
      <x:c r="AC774"/>
      <x:c r="AD774" t="str">
        <x:v>PHEV_历史批次</x:v>
      </x:c>
      <x:c r="AE774" s="14" t="str">
        <x:v>300|135|232</x:v>
      </x:c>
      <x:c r="AF774" s="14" t="str"/>
      <x:c r="AG774" s="14" t="str">
        <x:v>源字段可解析</x:v>
      </x:c>
      <x:c r="AH774" s="15" t="n">
        <x:f>IF(R774&lt;&gt;"",R774,IFERROR(IF(AND(IF(ISNUMBER(O774),O774,IFERROR(VALUE(O774),VALUE(LEFT(TRIM(O774),FIND("|",SUBSTITUTE(SUBSTITUTE(SUBSTITUTE(SUBSTITUTE(SUBSTITUTE(TRIM(O774),"/","|"),"(","|"),"（","|"),";","|"),"；","|")&amp;"|")-1))))*100/IF(ISNUMBER(N774),N774,IFERROR(VALUE(N774),VALUE(LEFT(TRIM(N774),FIND("|",SUBSTITUTE(SUBSTITUTE(SUBSTITUTE(SUBSTITUTE(SUBSTITUTE(TRIM(N774),"/","|"),"(","|"),"（","|"),";","|"),"；","|")&amp;"|")-1))))&gt;=3,IF(ISNUMBER(O774),O774,IFERROR(VALUE(O774),VALUE(LEFT(TRIM(O774),FIND("|",SUBSTITUTE(SUBSTITUTE(SUBSTITUTE(SUBSTITUTE(SUBSTITUTE(TRIM(O774),"/","|"),"(","|"),"（","|"),";","|"),"；","|")&amp;"|")-1))))*100/IF(ISNUMBER(N774),N774,IFERROR(VALUE(N774),VALUE(LEFT(TRIM(N774),FIND("|",SUBSTITUTE(SUBSTITUTE(SUBSTITUTE(SUBSTITUTE(SUBSTITUTE(TRIM(N774),"/","|"),"(","|"),"（","|"),";","|"),"；","|")&amp;"|")-1))))&lt;=40),IF(ISNUMBER(O774),O774,IFERROR(VALUE(O774),VALUE(LEFT(TRIM(O774),FIND("|",SUBSTITUTE(SUBSTITUTE(SUBSTITUTE(SUBSTITUTE(SUBSTITUTE(TRIM(O774),"/","|"),"(","|"),"（","|"),";","|"),"；","|")&amp;"|")-1))))*100/IF(ISNUMBER(N774),N774,IFERROR(VALUE(N774),VALUE(LEFT(TRIM(N774),FIND("|",SUBSTITUTE(SUBSTITUTE(SUBSTITUTE(SUBSTITUTE(SUBSTITUTE(TRIM(N774),"/","|"),"(","|"),"（","|"),";","|"),"；","|")&amp;"|")-1)))),""),""))</x:f>
        <x:v>23.473372781065088</x:v>
      </x:c>
      <x:c r="AI774" s="15" t="str">
        <x:f>IFERROR(IF(AND(IF(ISNUMBER(O774),O774,IFERROR(VALUE(O774),VALUE(LEFT(TRIM(O774),FIND("|",SUBSTITUTE(SUBSTITUTE(SUBSTITUTE(SUBSTITUTE(SUBSTITUTE(TRIM(O774),"/","|"),"(","|"),"（","|"),";","|"),"；","|")&amp;"|")-1))))&gt;=75,IF(ISNUMBER(O774),O774,IFERROR(VALUE(O774),VALUE(LEFT(TRIM(O774),FIND("|",SUBSTITUTE(SUBSTITUTE(SUBSTITUTE(SUBSTITUTE(SUBSTITUTE(TRIM(O774),"/","|"),"(","|"),"（","|"),";","|"),"；","|")&amp;"|")-1))))&lt;=85,IF(ISNUMBER(Q774),Q774,IFERROR(VALUE(Q774),VALUE(LEFT(TRIM(Q774),FIND("|",SUBSTITUTE(SUBSTITUTE(SUBSTITUTE(SUBSTITUTE(SUBSTITUTE(TRIM(Q774),"/","|"),"(","|"),"（","|"),";","|"),"；","|")&amp;"|")-1))))&gt;0),IF(ISNUMBER(O774),O774,IFERROR(VALUE(O774),VALUE(LEFT(TRIM(O774),FIND("|",SUBSTITUTE(SUBSTITUTE(SUBSTITUTE(SUBSTITUTE(SUBSTITUTE(TRIM(O774),"/","|"),"(","|"),"（","|"),";","|"),"；","|")&amp;"|")-1))))*1000/IF(ISNUMBER(Q774),Q774,IFERROR(VALUE(Q774),VALUE(LEFT(TRIM(Q774),FIND("|",SUBSTITUTE(SUBSTITUTE(SUBSTITUTE(SUBSTITUTE(SUBSTITUTE(TRIM(Q774),"/","|"),"(","|"),"（","|"),";","|"),"；","|")&amp;"|")-1)))),""),"")</x:f>
      </x:c>
      <x:c r="AJ774" s="14" t="str">
        <x:f>IF(AI774="","","非称重实测")</x:f>
      </x:c>
      <x:c r="AK774" s="14" t="str">
        <x:v>电耗公式可补</x:v>
      </x:c>
      <x:c r="AL774" s="14" t="str">
        <x:v>v3.4.6-candidate</x:v>
      </x:c>
    </x:row>
    <x:row r="775">
      <x:c r="A775" t="n">
        <x:v>356</x:v>
      </x:c>
      <x:c r="B775" t="str">
        <x:v>CSA6473RFPHEV1</x:v>
      </x:c>
      <x:c r="C775" t="str">
        <x:v>荣威牌</x:v>
      </x:c>
      <x:c r="D775" t="str">
        <x:v>上海汽车集团股份有限公司</x:v>
      </x:c>
      <x:c r="E775" t="str">
        <x:v>荣威</x:v>
      </x:c>
      <x:c r="F775" t="str">
        <x:v>插电式混合动力多用途乘用车</x:v>
      </x:c>
      <x:c r="G775" t="str">
        <x:v>eRX5</x:v>
      </x:c>
      <x:c r="H775" t="str">
        <x:v>插电式混合动力多用途乘用车</x:v>
      </x:c>
      <x:c r="I775" t="str">
        <x:v>SUV-C</x:v>
      </x:c>
      <x:c r="J775" t="str">
        <x:v>PHEV</x:v>
      </x:c>
      <x:c r="K775" t="str">
        <x:v>否</x:v>
      </x:c>
      <x:c r="L775" t="n">
        <x:v>1840</x:v>
      </x:c>
      <x:c r="M775" t="n">
        <x:v>2800</x:v>
      </x:c>
      <x:c r="N775" t="n">
        <x:v>50</x:v>
      </x:c>
      <x:c r="O775" t="n">
        <x:v>12.3</x:v>
      </x:c>
      <x:c r="P775" t="str">
        <x:v>磷酸铁锂</x:v>
      </x:c>
      <x:c r="Q775" t="n">
        <x:v>98.4</x:v>
      </x:c>
      <x:c r="R775" t="n">
        <x:v>24.6</x:v>
      </x:c>
      <x:c r="S775" t="n">
        <x:v>180</x:v>
      </x:c>
      <x:c r="T775" t="n">
        <x:v>180</x:v>
      </x:c>
      <x:c r="U775"/>
      <x:c r="V775" t="str">
        <x:v>180//270</x:v>
      </x:c>
      <x:c r="W775"/>
      <x:c r="X775" t="n">
        <x:v>6.23</x:v>
      </x:c>
      <x:c r="Y775" t="n">
        <x:v>6.23</x:v>
      </x:c>
      <x:c r="Z775" t="n">
        <x:v>1496</x:v>
      </x:c>
      <x:c r="AA775" t="n">
        <x:v>138</x:v>
      </x:c>
      <x:c r="AB775"/>
      <x:c r="AC775"/>
      <x:c r="AD775" t="str">
        <x:v>PHEV_历史批次</x:v>
      </x:c>
      <x:c r="AE775" s="14" t="str">
        <x:v>270</x:v>
      </x:c>
      <x:c r="AF775" s="14" t="str"/>
      <x:c r="AG775" s="14" t="str">
        <x:v>源字段可解析</x:v>
      </x:c>
      <x:c r="AH775" s="15" t="n">
        <x:f>IF(R775&lt;&gt;"",R775,IFERROR(IF(AND(IF(ISNUMBER(O775),O775,IFERROR(VALUE(O775),VALUE(LEFT(TRIM(O775),FIND("|",SUBSTITUTE(SUBSTITUTE(SUBSTITUTE(SUBSTITUTE(SUBSTITUTE(TRIM(O775),"/","|"),"(","|"),"（","|"),";","|"),"；","|")&amp;"|")-1))))*100/IF(ISNUMBER(N775),N775,IFERROR(VALUE(N775),VALUE(LEFT(TRIM(N775),FIND("|",SUBSTITUTE(SUBSTITUTE(SUBSTITUTE(SUBSTITUTE(SUBSTITUTE(TRIM(N775),"/","|"),"(","|"),"（","|"),";","|"),"；","|")&amp;"|")-1))))&gt;=3,IF(ISNUMBER(O775),O775,IFERROR(VALUE(O775),VALUE(LEFT(TRIM(O775),FIND("|",SUBSTITUTE(SUBSTITUTE(SUBSTITUTE(SUBSTITUTE(SUBSTITUTE(TRIM(O775),"/","|"),"(","|"),"（","|"),";","|"),"；","|")&amp;"|")-1))))*100/IF(ISNUMBER(N775),N775,IFERROR(VALUE(N775),VALUE(LEFT(TRIM(N775),FIND("|",SUBSTITUTE(SUBSTITUTE(SUBSTITUTE(SUBSTITUTE(SUBSTITUTE(TRIM(N775),"/","|"),"(","|"),"（","|"),";","|"),"；","|")&amp;"|")-1))))&lt;=40),IF(ISNUMBER(O775),O775,IFERROR(VALUE(O775),VALUE(LEFT(TRIM(O775),FIND("|",SUBSTITUTE(SUBSTITUTE(SUBSTITUTE(SUBSTITUTE(SUBSTITUTE(TRIM(O775),"/","|"),"(","|"),"（","|"),";","|"),"；","|")&amp;"|")-1))))*100/IF(ISNUMBER(N775),N775,IFERROR(VALUE(N775),VALUE(LEFT(TRIM(N775),FIND("|",SUBSTITUTE(SUBSTITUTE(SUBSTITUTE(SUBSTITUTE(SUBSTITUTE(TRIM(N775),"/","|"),"(","|"),"（","|"),";","|"),"；","|")&amp;"|")-1)))),""),""))</x:f>
        <x:v>24.6</x:v>
      </x:c>
      <x:c r="AI775" s="15" t="str">
        <x:f>IFERROR(IF(AND(IF(ISNUMBER(O775),O775,IFERROR(VALUE(O775),VALUE(LEFT(TRIM(O775),FIND("|",SUBSTITUTE(SUBSTITUTE(SUBSTITUTE(SUBSTITUTE(SUBSTITUTE(TRIM(O775),"/","|"),"(","|"),"（","|"),";","|"),"；","|")&amp;"|")-1))))&gt;=75,IF(ISNUMBER(O775),O775,IFERROR(VALUE(O775),VALUE(LEFT(TRIM(O775),FIND("|",SUBSTITUTE(SUBSTITUTE(SUBSTITUTE(SUBSTITUTE(SUBSTITUTE(TRIM(O775),"/","|"),"(","|"),"（","|"),";","|"),"；","|")&amp;"|")-1))))&lt;=85,IF(ISNUMBER(Q775),Q775,IFERROR(VALUE(Q775),VALUE(LEFT(TRIM(Q775),FIND("|",SUBSTITUTE(SUBSTITUTE(SUBSTITUTE(SUBSTITUTE(SUBSTITUTE(TRIM(Q775),"/","|"),"(","|"),"（","|"),";","|"),"；","|")&amp;"|")-1))))&gt;0),IF(ISNUMBER(O775),O775,IFERROR(VALUE(O775),VALUE(LEFT(TRIM(O775),FIND("|",SUBSTITUTE(SUBSTITUTE(SUBSTITUTE(SUBSTITUTE(SUBSTITUTE(TRIM(O775),"/","|"),"(","|"),"（","|"),";","|"),"；","|")&amp;"|")-1))))*1000/IF(ISNUMBER(Q775),Q775,IFERROR(VALUE(Q775),VALUE(LEFT(TRIM(Q775),FIND("|",SUBSTITUTE(SUBSTITUTE(SUBSTITUTE(SUBSTITUTE(SUBSTITUTE(TRIM(Q775),"/","|"),"(","|"),"（","|"),";","|"),"；","|")&amp;"|")-1)))),""),"")</x:f>
      </x:c>
      <x:c r="AJ775" s="14" t="str">
        <x:f>IF(AI775="","","非称重实测")</x:f>
      </x:c>
      <x:c r="AK775" s="14" t="str"/>
      <x:c r="AL775" s="14" t="str">
        <x:v>v3.4.6-candidate</x:v>
      </x:c>
    </x:row>
    <x:row r="776">
      <x:c r="A776" t="n">
        <x:v>356</x:v>
      </x:c>
      <x:c r="B776" t="str">
        <x:v>HQ7152DCHEV01</x:v>
      </x:c>
      <x:c r="C776" t="str">
        <x:v>帝豪牌</x:v>
      </x:c>
      <x:c r="D776" t="str">
        <x:v>浙江豪情汽车制造有限公司</x:v>
      </x:c>
      <x:c r="E776" t="str">
        <x:v>吉利车型</x:v>
      </x:c>
      <x:c r="F776" t="str">
        <x:v>插电式混合动力轿车</x:v>
      </x:c>
      <x:c r="G776" t="str">
        <x:v>帝豪L</x:v>
      </x:c>
      <x:c r="H776" t="str">
        <x:v>插电式混合动力轿车</x:v>
      </x:c>
      <x:c r="I776" t="str">
        <x:v>Car-C</x:v>
      </x:c>
      <x:c r="J776" t="str">
        <x:v>PHEV</x:v>
      </x:c>
      <x:c r="K776" t="str">
        <x:v>否</x:v>
      </x:c>
      <x:c r="L776" t="n">
        <x:v>1582</x:v>
      </x:c>
      <x:c r="M776" t="n">
        <x:v>2700</x:v>
      </x:c>
      <x:c r="N776" t="n">
        <x:v>80</x:v>
      </x:c>
      <x:c r="O776" t="n">
        <x:v>15.508</x:v>
      </x:c>
      <x:c r="P776" t="str">
        <x:v>锂离子</x:v>
      </x:c>
      <x:c r="Q776" t="n">
        <x:v>140</x:v>
      </x:c>
      <x:c r="R776" t="n">
        <x:v>19.38</x:v>
      </x:c>
      <x:c r="S776" t="n">
        <x:v>120</x:v>
      </x:c>
      <x:c r="T776" t="n">
        <x:v>120</x:v>
      </x:c>
      <x:c r="U776"/>
      <x:c r="V776" t="str">
        <x:v>100/320</x:v>
      </x:c>
      <x:c r="W776"/>
      <x:c r="X776"/>
      <x:c r="Y776" t="n">
        <x:v>4.62</x:v>
      </x:c>
      <x:c r="Z776" t="n">
        <x:v>1499</x:v>
      </x:c>
      <x:c r="AA776" t="n">
        <x:v>133</x:v>
      </x:c>
      <x:c r="AB776"/>
      <x:c r="AC776"/>
      <x:c r="AD776" t="str">
        <x:v>PHEV_历史批次</x:v>
      </x:c>
      <x:c r="AE776" s="14" t="str">
        <x:v>320</x:v>
      </x:c>
      <x:c r="AF776" s="14" t="str"/>
      <x:c r="AG776" s="14" t="str">
        <x:v>源字段可解析</x:v>
      </x:c>
      <x:c r="AH776" s="15" t="n">
        <x:f>IF(R776&lt;&gt;"",R776,IFERROR(IF(AND(IF(ISNUMBER(O776),O776,IFERROR(VALUE(O776),VALUE(LEFT(TRIM(O776),FIND("|",SUBSTITUTE(SUBSTITUTE(SUBSTITUTE(SUBSTITUTE(SUBSTITUTE(TRIM(O776),"/","|"),"(","|"),"（","|"),";","|"),"；","|")&amp;"|")-1))))*100/IF(ISNUMBER(N776),N776,IFERROR(VALUE(N776),VALUE(LEFT(TRIM(N776),FIND("|",SUBSTITUTE(SUBSTITUTE(SUBSTITUTE(SUBSTITUTE(SUBSTITUTE(TRIM(N776),"/","|"),"(","|"),"（","|"),";","|"),"；","|")&amp;"|")-1))))&gt;=3,IF(ISNUMBER(O776),O776,IFERROR(VALUE(O776),VALUE(LEFT(TRIM(O776),FIND("|",SUBSTITUTE(SUBSTITUTE(SUBSTITUTE(SUBSTITUTE(SUBSTITUTE(TRIM(O776),"/","|"),"(","|"),"（","|"),";","|"),"；","|")&amp;"|")-1))))*100/IF(ISNUMBER(N776),N776,IFERROR(VALUE(N776),VALUE(LEFT(TRIM(N776),FIND("|",SUBSTITUTE(SUBSTITUTE(SUBSTITUTE(SUBSTITUTE(SUBSTITUTE(TRIM(N776),"/","|"),"(","|"),"（","|"),";","|"),"；","|")&amp;"|")-1))))&lt;=40),IF(ISNUMBER(O776),O776,IFERROR(VALUE(O776),VALUE(LEFT(TRIM(O776),FIND("|",SUBSTITUTE(SUBSTITUTE(SUBSTITUTE(SUBSTITUTE(SUBSTITUTE(TRIM(O776),"/","|"),"(","|"),"（","|"),";","|"),"；","|")&amp;"|")-1))))*100/IF(ISNUMBER(N776),N776,IFERROR(VALUE(N776),VALUE(LEFT(TRIM(N776),FIND("|",SUBSTITUTE(SUBSTITUTE(SUBSTITUTE(SUBSTITUTE(SUBSTITUTE(TRIM(N776),"/","|"),"(","|"),"（","|"),";","|"),"；","|")&amp;"|")-1)))),""),""))</x:f>
        <x:v>19.38</x:v>
      </x:c>
      <x:c r="AI776" s="15" t="str">
        <x:f>IFERROR(IF(AND(IF(ISNUMBER(O776),O776,IFERROR(VALUE(O776),VALUE(LEFT(TRIM(O776),FIND("|",SUBSTITUTE(SUBSTITUTE(SUBSTITUTE(SUBSTITUTE(SUBSTITUTE(TRIM(O776),"/","|"),"(","|"),"（","|"),";","|"),"；","|")&amp;"|")-1))))&gt;=75,IF(ISNUMBER(O776),O776,IFERROR(VALUE(O776),VALUE(LEFT(TRIM(O776),FIND("|",SUBSTITUTE(SUBSTITUTE(SUBSTITUTE(SUBSTITUTE(SUBSTITUTE(TRIM(O776),"/","|"),"(","|"),"（","|"),";","|"),"；","|")&amp;"|")-1))))&lt;=85,IF(ISNUMBER(Q776),Q776,IFERROR(VALUE(Q776),VALUE(LEFT(TRIM(Q776),FIND("|",SUBSTITUTE(SUBSTITUTE(SUBSTITUTE(SUBSTITUTE(SUBSTITUTE(TRIM(Q776),"/","|"),"(","|"),"（","|"),";","|"),"；","|")&amp;"|")-1))))&gt;0),IF(ISNUMBER(O776),O776,IFERROR(VALUE(O776),VALUE(LEFT(TRIM(O776),FIND("|",SUBSTITUTE(SUBSTITUTE(SUBSTITUTE(SUBSTITUTE(SUBSTITUTE(TRIM(O776),"/","|"),"(","|"),"（","|"),";","|"),"；","|")&amp;"|")-1))))*1000/IF(ISNUMBER(Q776),Q776,IFERROR(VALUE(Q776),VALUE(LEFT(TRIM(Q776),FIND("|",SUBSTITUTE(SUBSTITUTE(SUBSTITUTE(SUBSTITUTE(SUBSTITUTE(TRIM(Q776),"/","|"),"(","|"),"（","|"),";","|"),"；","|")&amp;"|")-1)))),""),"")</x:f>
      </x:c>
      <x:c r="AJ776" s="14" t="str">
        <x:f>IF(AI776="","","非称重实测")</x:f>
      </x:c>
      <x:c r="AK776" s="14" t="str"/>
      <x:c r="AL776" s="14" t="str">
        <x:v>v3.4.6-candidate</x:v>
      </x:c>
    </x:row>
    <x:row r="777">
      <x:c r="A777" t="n">
        <x:v>356</x:v>
      </x:c>
      <x:c r="B777" t="str">
        <x:v>HQ7152DCHEV02</x:v>
      </x:c>
      <x:c r="C777" t="str">
        <x:v>帝豪牌</x:v>
      </x:c>
      <x:c r="D777" t="str">
        <x:v>浙江豪情汽车制造有限公司</x:v>
      </x:c>
      <x:c r="E777" t="str">
        <x:v>吉利车型</x:v>
      </x:c>
      <x:c r="F777" t="str">
        <x:v>插电式混合动力轿车</x:v>
      </x:c>
      <x:c r="G777" t="str">
        <x:v>帝豪L</x:v>
      </x:c>
      <x:c r="H777" t="str">
        <x:v>插电式混合动力轿车</x:v>
      </x:c>
      <x:c r="I777" t="str">
        <x:v>Car-C</x:v>
      </x:c>
      <x:c r="J777" t="str">
        <x:v>PHEV</x:v>
      </x:c>
      <x:c r="K777" t="str">
        <x:v>否</x:v>
      </x:c>
      <x:c r="L777" t="n">
        <x:v>1582</x:v>
      </x:c>
      <x:c r="M777" t="n">
        <x:v>2700</x:v>
      </x:c>
      <x:c r="N777" t="n">
        <x:v>80</x:v>
      </x:c>
      <x:c r="O777" t="n">
        <x:v>15.508</x:v>
      </x:c>
      <x:c r="P777" t="str">
        <x:v>锂离子</x:v>
      </x:c>
      <x:c r="Q777" t="n">
        <x:v>140</x:v>
      </x:c>
      <x:c r="R777" t="n">
        <x:v>19.38</x:v>
      </x:c>
      <x:c r="S777" t="n">
        <x:v>120</x:v>
      </x:c>
      <x:c r="T777" t="n">
        <x:v>120</x:v>
      </x:c>
      <x:c r="U777"/>
      <x:c r="V777" t="str">
        <x:v>100/320</x:v>
      </x:c>
      <x:c r="W777"/>
      <x:c r="X777"/>
      <x:c r="Y777" t="n">
        <x:v>4.62</x:v>
      </x:c>
      <x:c r="Z777" t="n">
        <x:v>1499</x:v>
      </x:c>
      <x:c r="AA777" t="n">
        <x:v>133</x:v>
      </x:c>
      <x:c r="AB777"/>
      <x:c r="AC777"/>
      <x:c r="AD777" t="str">
        <x:v>PHEV_历史批次</x:v>
      </x:c>
      <x:c r="AE777" s="14" t="str">
        <x:v>320</x:v>
      </x:c>
      <x:c r="AF777" s="14" t="str"/>
      <x:c r="AG777" s="14" t="str">
        <x:v>源字段可解析</x:v>
      </x:c>
      <x:c r="AH777" s="15" t="n">
        <x:f>IF(R777&lt;&gt;"",R777,IFERROR(IF(AND(IF(ISNUMBER(O777),O777,IFERROR(VALUE(O777),VALUE(LEFT(TRIM(O777),FIND("|",SUBSTITUTE(SUBSTITUTE(SUBSTITUTE(SUBSTITUTE(SUBSTITUTE(TRIM(O777),"/","|"),"(","|"),"（","|"),";","|"),"；","|")&amp;"|")-1))))*100/IF(ISNUMBER(N777),N777,IFERROR(VALUE(N777),VALUE(LEFT(TRIM(N777),FIND("|",SUBSTITUTE(SUBSTITUTE(SUBSTITUTE(SUBSTITUTE(SUBSTITUTE(TRIM(N777),"/","|"),"(","|"),"（","|"),";","|"),"；","|")&amp;"|")-1))))&gt;=3,IF(ISNUMBER(O777),O777,IFERROR(VALUE(O777),VALUE(LEFT(TRIM(O777),FIND("|",SUBSTITUTE(SUBSTITUTE(SUBSTITUTE(SUBSTITUTE(SUBSTITUTE(TRIM(O777),"/","|"),"(","|"),"（","|"),";","|"),"；","|")&amp;"|")-1))))*100/IF(ISNUMBER(N777),N777,IFERROR(VALUE(N777),VALUE(LEFT(TRIM(N777),FIND("|",SUBSTITUTE(SUBSTITUTE(SUBSTITUTE(SUBSTITUTE(SUBSTITUTE(TRIM(N777),"/","|"),"(","|"),"（","|"),";","|"),"；","|")&amp;"|")-1))))&lt;=40),IF(ISNUMBER(O777),O777,IFERROR(VALUE(O777),VALUE(LEFT(TRIM(O777),FIND("|",SUBSTITUTE(SUBSTITUTE(SUBSTITUTE(SUBSTITUTE(SUBSTITUTE(TRIM(O777),"/","|"),"(","|"),"（","|"),";","|"),"；","|")&amp;"|")-1))))*100/IF(ISNUMBER(N777),N777,IFERROR(VALUE(N777),VALUE(LEFT(TRIM(N777),FIND("|",SUBSTITUTE(SUBSTITUTE(SUBSTITUTE(SUBSTITUTE(SUBSTITUTE(TRIM(N777),"/","|"),"(","|"),"（","|"),";","|"),"；","|")&amp;"|")-1)))),""),""))</x:f>
        <x:v>19.38</x:v>
      </x:c>
      <x:c r="AI777" s="15" t="str">
        <x:f>IFERROR(IF(AND(IF(ISNUMBER(O777),O777,IFERROR(VALUE(O777),VALUE(LEFT(TRIM(O777),FIND("|",SUBSTITUTE(SUBSTITUTE(SUBSTITUTE(SUBSTITUTE(SUBSTITUTE(TRIM(O777),"/","|"),"(","|"),"（","|"),";","|"),"；","|")&amp;"|")-1))))&gt;=75,IF(ISNUMBER(O777),O777,IFERROR(VALUE(O777),VALUE(LEFT(TRIM(O777),FIND("|",SUBSTITUTE(SUBSTITUTE(SUBSTITUTE(SUBSTITUTE(SUBSTITUTE(TRIM(O777),"/","|"),"(","|"),"（","|"),";","|"),"；","|")&amp;"|")-1))))&lt;=85,IF(ISNUMBER(Q777),Q777,IFERROR(VALUE(Q777),VALUE(LEFT(TRIM(Q777),FIND("|",SUBSTITUTE(SUBSTITUTE(SUBSTITUTE(SUBSTITUTE(SUBSTITUTE(TRIM(Q777),"/","|"),"(","|"),"（","|"),";","|"),"；","|")&amp;"|")-1))))&gt;0),IF(ISNUMBER(O777),O777,IFERROR(VALUE(O777),VALUE(LEFT(TRIM(O777),FIND("|",SUBSTITUTE(SUBSTITUTE(SUBSTITUTE(SUBSTITUTE(SUBSTITUTE(TRIM(O777),"/","|"),"(","|"),"（","|"),";","|"),"；","|")&amp;"|")-1))))*1000/IF(ISNUMBER(Q777),Q777,IFERROR(VALUE(Q777),VALUE(LEFT(TRIM(Q777),FIND("|",SUBSTITUTE(SUBSTITUTE(SUBSTITUTE(SUBSTITUTE(SUBSTITUTE(TRIM(Q777),"/","|"),"(","|"),"（","|"),";","|"),"；","|")&amp;"|")-1)))),""),"")</x:f>
      </x:c>
      <x:c r="AJ777" s="14" t="str">
        <x:f>IF(AI777="","","非称重实测")</x:f>
      </x:c>
      <x:c r="AK777" s="14" t="str"/>
      <x:c r="AL777" s="14" t="str">
        <x:v>v3.4.6-candidate</x:v>
      </x:c>
    </x:row>
    <x:row r="778">
      <x:c r="A778" t="n">
        <x:v>356</x:v>
      </x:c>
      <x:c r="B778" t="str">
        <x:v>SC6471DEA6HEV</x:v>
      </x:c>
      <x:c r="C778" t="str">
        <x:v>长安牌</x:v>
      </x:c>
      <x:c r="D778" t="str">
        <x:v>重庆铃耀汽车有限公司</x:v>
      </x:c>
      <x:c r="E778"/>
      <x:c r="F778" t="str">
        <x:v>插电式混合动力多用途乘用车</x:v>
      </x:c>
      <x:c r="G778" t="str">
        <x:v>欧尚Z6</x:v>
      </x:c>
      <x:c r="H778" t="str">
        <x:v>插电式混合动力多用途乘用车</x:v>
      </x:c>
      <x:c r="I778" t="str">
        <x:v>SUV-C</x:v>
      </x:c>
      <x:c r="J778" t="str">
        <x:v>PHEV</x:v>
      </x:c>
      <x:c r="K778" t="str">
        <x:v>否</x:v>
      </x:c>
      <x:c r="L778" t="n">
        <x:v>1800</x:v>
      </x:c>
      <x:c r="M778"/>
      <x:c r="N778" t="n">
        <x:v>110</x:v>
      </x:c>
      <x:c r="O778" t="n">
        <x:v>28.39</x:v>
      </x:c>
      <x:c r="P778" t="str">
        <x:v>磷酸铁锂</x:v>
      </x:c>
      <x:c r="Q778" t="n">
        <x:v>123.4347826086957</x:v>
      </x:c>
      <x:c r="R778" t="n">
        <x:v>25.81</x:v>
      </x:c>
      <x:c r="S778"/>
      <x:c r="T778"/>
      <x:c r="U778"/>
      <x:c r="V778" t="n">
        <x:v>110</x:v>
      </x:c>
      <x:c r="W778"/>
      <x:c r="X778" t="n">
        <x:v>1.3</x:v>
      </x:c>
      <x:c r="Y778" t="n">
        <x:v>5.7</x:v>
      </x:c>
      <x:c r="Z778" t="n">
        <x:v>1494</x:v>
      </x:c>
      <x:c r="AA778" t="n">
        <x:v>125</x:v>
      </x:c>
      <x:c r="AB778"/>
      <x:c r="AC778"/>
      <x:c r="AD778" t="str">
        <x:v>PHEV_历史批次</x:v>
      </x:c>
      <x:c r="AE778" s="14" t="str"/>
      <x:c r="AF778" s="14" t="str"/>
      <x:c r="AG778" s="14" t="str">
        <x:v>待OCR/外部证据：数值语义歧义</x:v>
      </x:c>
      <x:c r="AH778" s="15" t="n">
        <x:f>IF(R778&lt;&gt;"",R778,IFERROR(IF(AND(IF(ISNUMBER(O778),O778,IFERROR(VALUE(O778),VALUE(LEFT(TRIM(O778),FIND("|",SUBSTITUTE(SUBSTITUTE(SUBSTITUTE(SUBSTITUTE(SUBSTITUTE(TRIM(O778),"/","|"),"(","|"),"（","|"),";","|"),"；","|")&amp;"|")-1))))*100/IF(ISNUMBER(N778),N778,IFERROR(VALUE(N778),VALUE(LEFT(TRIM(N778),FIND("|",SUBSTITUTE(SUBSTITUTE(SUBSTITUTE(SUBSTITUTE(SUBSTITUTE(TRIM(N778),"/","|"),"(","|"),"（","|"),";","|"),"；","|")&amp;"|")-1))))&gt;=3,IF(ISNUMBER(O778),O778,IFERROR(VALUE(O778),VALUE(LEFT(TRIM(O778),FIND("|",SUBSTITUTE(SUBSTITUTE(SUBSTITUTE(SUBSTITUTE(SUBSTITUTE(TRIM(O778),"/","|"),"(","|"),"（","|"),";","|"),"；","|")&amp;"|")-1))))*100/IF(ISNUMBER(N778),N778,IFERROR(VALUE(N778),VALUE(LEFT(TRIM(N778),FIND("|",SUBSTITUTE(SUBSTITUTE(SUBSTITUTE(SUBSTITUTE(SUBSTITUTE(TRIM(N778),"/","|"),"(","|"),"（","|"),";","|"),"；","|")&amp;"|")-1))))&lt;=40),IF(ISNUMBER(O778),O778,IFERROR(VALUE(O778),VALUE(LEFT(TRIM(O778),FIND("|",SUBSTITUTE(SUBSTITUTE(SUBSTITUTE(SUBSTITUTE(SUBSTITUTE(TRIM(O778),"/","|"),"(","|"),"（","|"),";","|"),"；","|")&amp;"|")-1))))*100/IF(ISNUMBER(N778),N778,IFERROR(VALUE(N778),VALUE(LEFT(TRIM(N778),FIND("|",SUBSTITUTE(SUBSTITUTE(SUBSTITUTE(SUBSTITUTE(SUBSTITUTE(TRIM(N778),"/","|"),"(","|"),"（","|"),";","|"),"；","|")&amp;"|")-1)))),""),""))</x:f>
        <x:v>25.81</x:v>
      </x:c>
      <x:c r="AI778" s="15" t="str">
        <x:f>IFERROR(IF(AND(IF(ISNUMBER(O778),O778,IFERROR(VALUE(O778),VALUE(LEFT(TRIM(O778),FIND("|",SUBSTITUTE(SUBSTITUTE(SUBSTITUTE(SUBSTITUTE(SUBSTITUTE(TRIM(O778),"/","|"),"(","|"),"（","|"),";","|"),"；","|")&amp;"|")-1))))&gt;=75,IF(ISNUMBER(O778),O778,IFERROR(VALUE(O778),VALUE(LEFT(TRIM(O778),FIND("|",SUBSTITUTE(SUBSTITUTE(SUBSTITUTE(SUBSTITUTE(SUBSTITUTE(TRIM(O778),"/","|"),"(","|"),"（","|"),";","|"),"；","|")&amp;"|")-1))))&lt;=85,IF(ISNUMBER(Q778),Q778,IFERROR(VALUE(Q778),VALUE(LEFT(TRIM(Q778),FIND("|",SUBSTITUTE(SUBSTITUTE(SUBSTITUTE(SUBSTITUTE(SUBSTITUTE(TRIM(Q778),"/","|"),"(","|"),"（","|"),";","|"),"；","|")&amp;"|")-1))))&gt;0),IF(ISNUMBER(O778),O778,IFERROR(VALUE(O778),VALUE(LEFT(TRIM(O778),FIND("|",SUBSTITUTE(SUBSTITUTE(SUBSTITUTE(SUBSTITUTE(SUBSTITUTE(TRIM(O778),"/","|"),"(","|"),"（","|"),";","|"),"；","|")&amp;"|")-1))))*1000/IF(ISNUMBER(Q778),Q778,IFERROR(VALUE(Q778),VALUE(LEFT(TRIM(Q778),FIND("|",SUBSTITUTE(SUBSTITUTE(SUBSTITUTE(SUBSTITUTE(SUBSTITUTE(TRIM(Q778),"/","|"),"(","|"),"（","|"),";","|"),"；","|")&amp;"|")-1)))),""),"")</x:f>
      </x:c>
      <x:c r="AJ778" s="14" t="str">
        <x:f>IF(AI778="","","非称重实测")</x:f>
      </x:c>
      <x:c r="AK778" s="14" t="str"/>
      <x:c r="AL778" s="14" t="str">
        <x:v>v3.4.6-candidate</x:v>
      </x:c>
    </x:row>
    <x:row r="779">
      <x:c r="A779" t="n">
        <x:v>356</x:v>
      </x:c>
      <x:c r="B779" t="str">
        <x:v>SC6493ADA6HEV</x:v>
      </x:c>
      <x:c r="C779" t="str">
        <x:v>长安牌</x:v>
      </x:c>
      <x:c r="D779" t="str">
        <x:v>重庆长安汽车股份有限公司</x:v>
      </x:c>
      <x:c r="E779" t="str">
        <x:v>长安</x:v>
      </x:c>
      <x:c r="F779" t="str">
        <x:v>插电式混合动力多用途乘用车</x:v>
      </x:c>
      <x:c r="G779" t="str">
        <x:v>UNI-K</x:v>
      </x:c>
      <x:c r="H779" t="str">
        <x:v>插电式混合动力多用途乘用车</x:v>
      </x:c>
      <x:c r="I779" t="str">
        <x:v>SUV-D</x:v>
      </x:c>
      <x:c r="J779" t="str">
        <x:v>PHEV</x:v>
      </x:c>
      <x:c r="K779" t="str">
        <x:v>否</x:v>
      </x:c>
      <x:c r="L779" t="n">
        <x:v>2075</x:v>
      </x:c>
      <x:c r="M779" t="n">
        <x:v>2700</x:v>
      </x:c>
      <x:c r="N779" t="n">
        <x:v>117</x:v>
      </x:c>
      <x:c r="O779" t="n">
        <x:v>28.39</x:v>
      </x:c>
      <x:c r="P779" t="str">
        <x:v>磷酸铁锂</x:v>
      </x:c>
      <x:c r="Q779" t="n">
        <x:v>123.4347826086957</x:v>
      </x:c>
      <x:c r="R779" t="n">
        <x:v>24.26</x:v>
      </x:c>
      <x:c r="S779" t="n">
        <x:v>160</x:v>
      </x:c>
      <x:c r="T779" t="n">
        <x:v>160</x:v>
      </x:c>
      <x:c r="U779"/>
      <x:c r="V779" t="str">
        <x:v>110/330</x:v>
      </x:c>
      <x:c r="W779"/>
      <x:c r="X779" t="n">
        <x:v>1.95</x:v>
      </x:c>
      <x:c r="Y779" t="n">
        <x:v>6.8</x:v>
      </x:c>
      <x:c r="Z779" t="n">
        <x:v>1494</x:v>
      </x:c>
      <x:c r="AA779" t="n">
        <x:v>125</x:v>
      </x:c>
      <x:c r="AB779"/>
      <x:c r="AC779"/>
      <x:c r="AD779" t="str">
        <x:v>PHEV_历史批次</x:v>
      </x:c>
      <x:c r="AE779" s="14" t="str">
        <x:v>330</x:v>
      </x:c>
      <x:c r="AF779" s="14" t="str"/>
      <x:c r="AG779" s="14" t="str">
        <x:v>源字段可解析</x:v>
      </x:c>
      <x:c r="AH779" s="15" t="n">
        <x:f>IF(R779&lt;&gt;"",R779,IFERROR(IF(AND(IF(ISNUMBER(O779),O779,IFERROR(VALUE(O779),VALUE(LEFT(TRIM(O779),FIND("|",SUBSTITUTE(SUBSTITUTE(SUBSTITUTE(SUBSTITUTE(SUBSTITUTE(TRIM(O779),"/","|"),"(","|"),"（","|"),";","|"),"；","|")&amp;"|")-1))))*100/IF(ISNUMBER(N779),N779,IFERROR(VALUE(N779),VALUE(LEFT(TRIM(N779),FIND("|",SUBSTITUTE(SUBSTITUTE(SUBSTITUTE(SUBSTITUTE(SUBSTITUTE(TRIM(N779),"/","|"),"(","|"),"（","|"),";","|"),"；","|")&amp;"|")-1))))&gt;=3,IF(ISNUMBER(O779),O779,IFERROR(VALUE(O779),VALUE(LEFT(TRIM(O779),FIND("|",SUBSTITUTE(SUBSTITUTE(SUBSTITUTE(SUBSTITUTE(SUBSTITUTE(TRIM(O779),"/","|"),"(","|"),"（","|"),";","|"),"；","|")&amp;"|")-1))))*100/IF(ISNUMBER(N779),N779,IFERROR(VALUE(N779),VALUE(LEFT(TRIM(N779),FIND("|",SUBSTITUTE(SUBSTITUTE(SUBSTITUTE(SUBSTITUTE(SUBSTITUTE(TRIM(N779),"/","|"),"(","|"),"（","|"),";","|"),"；","|")&amp;"|")-1))))&lt;=40),IF(ISNUMBER(O779),O779,IFERROR(VALUE(O779),VALUE(LEFT(TRIM(O779),FIND("|",SUBSTITUTE(SUBSTITUTE(SUBSTITUTE(SUBSTITUTE(SUBSTITUTE(TRIM(O779),"/","|"),"(","|"),"（","|"),";","|"),"；","|")&amp;"|")-1))))*100/IF(ISNUMBER(N779),N779,IFERROR(VALUE(N779),VALUE(LEFT(TRIM(N779),FIND("|",SUBSTITUTE(SUBSTITUTE(SUBSTITUTE(SUBSTITUTE(SUBSTITUTE(TRIM(N779),"/","|"),"(","|"),"（","|"),";","|"),"；","|")&amp;"|")-1)))),""),""))</x:f>
        <x:v>24.26</x:v>
      </x:c>
      <x:c r="AI779" s="15" t="str">
        <x:f>IFERROR(IF(AND(IF(ISNUMBER(O779),O779,IFERROR(VALUE(O779),VALUE(LEFT(TRIM(O779),FIND("|",SUBSTITUTE(SUBSTITUTE(SUBSTITUTE(SUBSTITUTE(SUBSTITUTE(TRIM(O779),"/","|"),"(","|"),"（","|"),";","|"),"；","|")&amp;"|")-1))))&gt;=75,IF(ISNUMBER(O779),O779,IFERROR(VALUE(O779),VALUE(LEFT(TRIM(O779),FIND("|",SUBSTITUTE(SUBSTITUTE(SUBSTITUTE(SUBSTITUTE(SUBSTITUTE(TRIM(O779),"/","|"),"(","|"),"（","|"),";","|"),"；","|")&amp;"|")-1))))&lt;=85,IF(ISNUMBER(Q779),Q779,IFERROR(VALUE(Q779),VALUE(LEFT(TRIM(Q779),FIND("|",SUBSTITUTE(SUBSTITUTE(SUBSTITUTE(SUBSTITUTE(SUBSTITUTE(TRIM(Q779),"/","|"),"(","|"),"（","|"),";","|"),"；","|")&amp;"|")-1))))&gt;0),IF(ISNUMBER(O779),O779,IFERROR(VALUE(O779),VALUE(LEFT(TRIM(O779),FIND("|",SUBSTITUTE(SUBSTITUTE(SUBSTITUTE(SUBSTITUTE(SUBSTITUTE(TRIM(O779),"/","|"),"(","|"),"（","|"),";","|"),"；","|")&amp;"|")-1))))*1000/IF(ISNUMBER(Q779),Q779,IFERROR(VALUE(Q779),VALUE(LEFT(TRIM(Q779),FIND("|",SUBSTITUTE(SUBSTITUTE(SUBSTITUTE(SUBSTITUTE(SUBSTITUTE(TRIM(Q779),"/","|"),"(","|"),"（","|"),";","|"),"；","|")&amp;"|")-1)))),""),"")</x:f>
      </x:c>
      <x:c r="AJ779" s="14" t="str">
        <x:f>IF(AI779="","","非称重实测")</x:f>
      </x:c>
      <x:c r="AK779" s="14" t="str"/>
      <x:c r="AL779" s="14" t="str">
        <x:v>v3.4.6-candidate</x:v>
      </x:c>
    </x:row>
    <x:row r="780">
      <x:c r="A780" t="n">
        <x:v>356</x:v>
      </x:c>
      <x:c r="B780" t="str">
        <x:v>SC7154CAA6HEV</x:v>
      </x:c>
      <x:c r="C780" t="str">
        <x:v>长安牌</x:v>
      </x:c>
      <x:c r="D780" t="str">
        <x:v>重庆长安汽车股份有限公司</x:v>
      </x:c>
      <x:c r="E780" t="str">
        <x:v>长安</x:v>
      </x:c>
      <x:c r="F780" t="str">
        <x:v>插电式混合动力轿车</x:v>
      </x:c>
      <x:c r="G780" t="str">
        <x:v>UNI-V</x:v>
      </x:c>
      <x:c r="H780" t="str">
        <x:v>插电式混合动力轿车</x:v>
      </x:c>
      <x:c r="I780" t="str">
        <x:v>Car-C</x:v>
      </x:c>
      <x:c r="J780" t="str">
        <x:v>PHEV</x:v>
      </x:c>
      <x:c r="K780" t="str">
        <x:v>否</x:v>
      </x:c>
      <x:c r="L780" t="n">
        <x:v>1680</x:v>
      </x:c>
      <x:c r="M780" t="n">
        <x:v>2700</x:v>
      </x:c>
      <x:c r="N780" t="n">
        <x:v>100</x:v>
      </x:c>
      <x:c r="O780" t="n">
        <x:v>18.432</x:v>
      </x:c>
      <x:c r="P780" t="str">
        <x:v>磷酸铁锂</x:v>
      </x:c>
      <x:c r="Q780" t="n">
        <x:v>140</x:v>
      </x:c>
      <x:c r="R780" t="n">
        <x:v>18.43</x:v>
      </x:c>
      <x:c r="S780" t="n">
        <x:v>160</x:v>
      </x:c>
      <x:c r="T780" t="n">
        <x:v>160</x:v>
      </x:c>
      <x:c r="U780"/>
      <x:c r="V780" t="str">
        <x:v>125/330</x:v>
      </x:c>
      <x:c r="W780"/>
      <x:c r="X780" t="n">
        <x:v>1.59</x:v>
      </x:c>
      <x:c r="Y780" t="n">
        <x:v>4.95</x:v>
      </x:c>
      <x:c r="Z780" t="n">
        <x:v>1494</x:v>
      </x:c>
      <x:c r="AA780" t="n">
        <x:v>125</x:v>
      </x:c>
      <x:c r="AB780"/>
      <x:c r="AC780"/>
      <x:c r="AD780" t="str">
        <x:v>PHEV_历史批次</x:v>
      </x:c>
      <x:c r="AE780" s="14" t="str">
        <x:v>330</x:v>
      </x:c>
      <x:c r="AF780" s="14" t="str"/>
      <x:c r="AG780" s="14" t="str">
        <x:v>源字段可解析</x:v>
      </x:c>
      <x:c r="AH780" s="15" t="n">
        <x:f>IF(R780&lt;&gt;"",R780,IFERROR(IF(AND(IF(ISNUMBER(O780),O780,IFERROR(VALUE(O780),VALUE(LEFT(TRIM(O780),FIND("|",SUBSTITUTE(SUBSTITUTE(SUBSTITUTE(SUBSTITUTE(SUBSTITUTE(TRIM(O780),"/","|"),"(","|"),"（","|"),";","|"),"；","|")&amp;"|")-1))))*100/IF(ISNUMBER(N780),N780,IFERROR(VALUE(N780),VALUE(LEFT(TRIM(N780),FIND("|",SUBSTITUTE(SUBSTITUTE(SUBSTITUTE(SUBSTITUTE(SUBSTITUTE(TRIM(N780),"/","|"),"(","|"),"（","|"),";","|"),"；","|")&amp;"|")-1))))&gt;=3,IF(ISNUMBER(O780),O780,IFERROR(VALUE(O780),VALUE(LEFT(TRIM(O780),FIND("|",SUBSTITUTE(SUBSTITUTE(SUBSTITUTE(SUBSTITUTE(SUBSTITUTE(TRIM(O780),"/","|"),"(","|"),"（","|"),";","|"),"；","|")&amp;"|")-1))))*100/IF(ISNUMBER(N780),N780,IFERROR(VALUE(N780),VALUE(LEFT(TRIM(N780),FIND("|",SUBSTITUTE(SUBSTITUTE(SUBSTITUTE(SUBSTITUTE(SUBSTITUTE(TRIM(N780),"/","|"),"(","|"),"（","|"),";","|"),"；","|")&amp;"|")-1))))&lt;=40),IF(ISNUMBER(O780),O780,IFERROR(VALUE(O780),VALUE(LEFT(TRIM(O780),FIND("|",SUBSTITUTE(SUBSTITUTE(SUBSTITUTE(SUBSTITUTE(SUBSTITUTE(TRIM(O780),"/","|"),"(","|"),"（","|"),";","|"),"；","|")&amp;"|")-1))))*100/IF(ISNUMBER(N780),N780,IFERROR(VALUE(N780),VALUE(LEFT(TRIM(N780),FIND("|",SUBSTITUTE(SUBSTITUTE(SUBSTITUTE(SUBSTITUTE(SUBSTITUTE(TRIM(N780),"/","|"),"(","|"),"（","|"),";","|"),"；","|")&amp;"|")-1)))),""),""))</x:f>
        <x:v>18.43</x:v>
      </x:c>
      <x:c r="AI780" s="15" t="str">
        <x:f>IFERROR(IF(AND(IF(ISNUMBER(O780),O780,IFERROR(VALUE(O780),VALUE(LEFT(TRIM(O780),FIND("|",SUBSTITUTE(SUBSTITUTE(SUBSTITUTE(SUBSTITUTE(SUBSTITUTE(TRIM(O780),"/","|"),"(","|"),"（","|"),";","|"),"；","|")&amp;"|")-1))))&gt;=75,IF(ISNUMBER(O780),O780,IFERROR(VALUE(O780),VALUE(LEFT(TRIM(O780),FIND("|",SUBSTITUTE(SUBSTITUTE(SUBSTITUTE(SUBSTITUTE(SUBSTITUTE(TRIM(O780),"/","|"),"(","|"),"（","|"),";","|"),"；","|")&amp;"|")-1))))&lt;=85,IF(ISNUMBER(Q780),Q780,IFERROR(VALUE(Q780),VALUE(LEFT(TRIM(Q780),FIND("|",SUBSTITUTE(SUBSTITUTE(SUBSTITUTE(SUBSTITUTE(SUBSTITUTE(TRIM(Q780),"/","|"),"(","|"),"（","|"),";","|"),"；","|")&amp;"|")-1))))&gt;0),IF(ISNUMBER(O780),O780,IFERROR(VALUE(O780),VALUE(LEFT(TRIM(O780),FIND("|",SUBSTITUTE(SUBSTITUTE(SUBSTITUTE(SUBSTITUTE(SUBSTITUTE(TRIM(O780),"/","|"),"(","|"),"（","|"),";","|"),"；","|")&amp;"|")-1))))*1000/IF(ISNUMBER(Q780),Q780,IFERROR(VALUE(Q780),VALUE(LEFT(TRIM(Q780),FIND("|",SUBSTITUTE(SUBSTITUTE(SUBSTITUTE(SUBSTITUTE(SUBSTITUTE(TRIM(Q780),"/","|"),"(","|"),"（","|"),";","|"),"；","|")&amp;"|")-1)))),""),"")</x:f>
      </x:c>
      <x:c r="AJ780" s="14" t="str">
        <x:f>IF(AI780="","","非称重实测")</x:f>
      </x:c>
      <x:c r="AK780" s="14" t="str"/>
      <x:c r="AL780" s="14" t="str">
        <x:v>v3.4.6-candidate</x:v>
      </x:c>
    </x:row>
    <x:row r="781">
      <x:c r="A781" t="n">
        <x:v>356</x:v>
      </x:c>
      <x:c r="B781" t="str">
        <x:v>SC7156AAB6HEV</x:v>
      </x:c>
      <x:c r="C781" t="str">
        <x:v>长安牌</x:v>
      </x:c>
      <x:c r="D781" t="str">
        <x:v>重庆长安汽车股份有限公司</x:v>
      </x:c>
      <x:c r="E781" t="str">
        <x:v>长安</x:v>
      </x:c>
      <x:c r="F781" t="str">
        <x:v>插电式混合动力轿车</x:v>
      </x:c>
      <x:c r="G781" t="str">
        <x:v>SL03</x:v>
      </x:c>
      <x:c r="H781" t="str">
        <x:v>插电式混合动力轿车</x:v>
      </x:c>
      <x:c r="I781" t="str">
        <x:v>Car-D</x:v>
      </x:c>
      <x:c r="J781" t="str">
        <x:v>PHEV</x:v>
      </x:c>
      <x:c r="K781" t="str">
        <x:v>否</x:v>
      </x:c>
      <x:c r="L781" t="n">
        <x:v>1760</x:v>
      </x:c>
      <x:c r="M781" t="n">
        <x:v>2700</x:v>
      </x:c>
      <x:c r="N781" t="n">
        <x:v>165</x:v>
      </x:c>
      <x:c r="O781" t="n">
        <x:v>28.39</x:v>
      </x:c>
      <x:c r="P781" t="str">
        <x:v>磷酸铁锂</x:v>
      </x:c>
      <x:c r="Q781" t="n">
        <x:v>123.4347826086957</x:v>
      </x:c>
      <x:c r="R781" t="n">
        <x:v>17.21</x:v>
      </x:c>
      <x:c r="S781" t="n">
        <x:v>160</x:v>
      </x:c>
      <x:c r="T781" t="n">
        <x:v>160</x:v>
      </x:c>
      <x:c r="U781"/>
      <x:c r="V781" t="str">
        <x:v>160/320</x:v>
      </x:c>
      <x:c r="W781"/>
      <x:c r="X781" t="n">
        <x:v>0.75</x:v>
      </x:c>
      <x:c r="Y781" t="n">
        <x:v>5</x:v>
      </x:c>
      <x:c r="Z781" t="n">
        <x:v>1480</x:v>
      </x:c>
      <x:c r="AA781" t="n">
        <x:v>70</x:v>
      </x:c>
      <x:c r="AB781"/>
      <x:c r="AC781"/>
      <x:c r="AD781" t="str">
        <x:v>PHEV_历史批次</x:v>
      </x:c>
      <x:c r="AE781" s="14" t="str">
        <x:v>320</x:v>
      </x:c>
      <x:c r="AF781" s="14" t="str"/>
      <x:c r="AG781" s="14" t="str">
        <x:v>源字段可解析</x:v>
      </x:c>
      <x:c r="AH781" s="15" t="n">
        <x:f>IF(R781&lt;&gt;"",R781,IFERROR(IF(AND(IF(ISNUMBER(O781),O781,IFERROR(VALUE(O781),VALUE(LEFT(TRIM(O781),FIND("|",SUBSTITUTE(SUBSTITUTE(SUBSTITUTE(SUBSTITUTE(SUBSTITUTE(TRIM(O781),"/","|"),"(","|"),"（","|"),";","|"),"；","|")&amp;"|")-1))))*100/IF(ISNUMBER(N781),N781,IFERROR(VALUE(N781),VALUE(LEFT(TRIM(N781),FIND("|",SUBSTITUTE(SUBSTITUTE(SUBSTITUTE(SUBSTITUTE(SUBSTITUTE(TRIM(N781),"/","|"),"(","|"),"（","|"),";","|"),"；","|")&amp;"|")-1))))&gt;=3,IF(ISNUMBER(O781),O781,IFERROR(VALUE(O781),VALUE(LEFT(TRIM(O781),FIND("|",SUBSTITUTE(SUBSTITUTE(SUBSTITUTE(SUBSTITUTE(SUBSTITUTE(TRIM(O781),"/","|"),"(","|"),"（","|"),";","|"),"；","|")&amp;"|")-1))))*100/IF(ISNUMBER(N781),N781,IFERROR(VALUE(N781),VALUE(LEFT(TRIM(N781),FIND("|",SUBSTITUTE(SUBSTITUTE(SUBSTITUTE(SUBSTITUTE(SUBSTITUTE(TRIM(N781),"/","|"),"(","|"),"（","|"),";","|"),"；","|")&amp;"|")-1))))&lt;=40),IF(ISNUMBER(O781),O781,IFERROR(VALUE(O781),VALUE(LEFT(TRIM(O781),FIND("|",SUBSTITUTE(SUBSTITUTE(SUBSTITUTE(SUBSTITUTE(SUBSTITUTE(TRIM(O781),"/","|"),"(","|"),"（","|"),";","|"),"；","|")&amp;"|")-1))))*100/IF(ISNUMBER(N781),N781,IFERROR(VALUE(N781),VALUE(LEFT(TRIM(N781),FIND("|",SUBSTITUTE(SUBSTITUTE(SUBSTITUTE(SUBSTITUTE(SUBSTITUTE(TRIM(N781),"/","|"),"(","|"),"（","|"),";","|"),"；","|")&amp;"|")-1)))),""),""))</x:f>
        <x:v>17.21</x:v>
      </x:c>
      <x:c r="AI781" s="15" t="str">
        <x:f>IFERROR(IF(AND(IF(ISNUMBER(O781),O781,IFERROR(VALUE(O781),VALUE(LEFT(TRIM(O781),FIND("|",SUBSTITUTE(SUBSTITUTE(SUBSTITUTE(SUBSTITUTE(SUBSTITUTE(TRIM(O781),"/","|"),"(","|"),"（","|"),";","|"),"；","|")&amp;"|")-1))))&gt;=75,IF(ISNUMBER(O781),O781,IFERROR(VALUE(O781),VALUE(LEFT(TRIM(O781),FIND("|",SUBSTITUTE(SUBSTITUTE(SUBSTITUTE(SUBSTITUTE(SUBSTITUTE(TRIM(O781),"/","|"),"(","|"),"（","|"),";","|"),"；","|")&amp;"|")-1))))&lt;=85,IF(ISNUMBER(Q781),Q781,IFERROR(VALUE(Q781),VALUE(LEFT(TRIM(Q781),FIND("|",SUBSTITUTE(SUBSTITUTE(SUBSTITUTE(SUBSTITUTE(SUBSTITUTE(TRIM(Q781),"/","|"),"(","|"),"（","|"),";","|"),"；","|")&amp;"|")-1))))&gt;0),IF(ISNUMBER(O781),O781,IFERROR(VALUE(O781),VALUE(LEFT(TRIM(O781),FIND("|",SUBSTITUTE(SUBSTITUTE(SUBSTITUTE(SUBSTITUTE(SUBSTITUTE(TRIM(O781),"/","|"),"(","|"),"（","|"),";","|"),"；","|")&amp;"|")-1))))*1000/IF(ISNUMBER(Q781),Q781,IFERROR(VALUE(Q781),VALUE(LEFT(TRIM(Q781),FIND("|",SUBSTITUTE(SUBSTITUTE(SUBSTITUTE(SUBSTITUTE(SUBSTITUTE(TRIM(Q781),"/","|"),"(","|"),"（","|"),";","|"),"；","|")&amp;"|")-1)))),""),"")</x:f>
      </x:c>
      <x:c r="AJ781" s="14" t="str">
        <x:f>IF(AI781="","","非称重实测")</x:f>
      </x:c>
      <x:c r="AK781" s="14" t="str"/>
      <x:c r="AL781" s="14" t="str">
        <x:v>v3.4.6-candidate</x:v>
      </x:c>
    </x:row>
    <x:row r="782">
      <x:c r="A782" t="n">
        <x:v>356</x:v>
      </x:c>
      <x:c r="B782" t="str">
        <x:v>SC7156AAE6HEV</x:v>
      </x:c>
      <x:c r="C782" t="str">
        <x:v>长安牌</x:v>
      </x:c>
      <x:c r="D782" t="str">
        <x:v>重庆长安汽车股份有限公司</x:v>
      </x:c>
      <x:c r="E782" t="str">
        <x:v>长安</x:v>
      </x:c>
      <x:c r="F782" t="str">
        <x:v>插电式混合动力轿车</x:v>
      </x:c>
      <x:c r="G782" t="str">
        <x:v>SL03</x:v>
      </x:c>
      <x:c r="H782" t="str">
        <x:v>插电式混合动力轿车</x:v>
      </x:c>
      <x:c r="I782" t="str">
        <x:v>Car-D</x:v>
      </x:c>
      <x:c r="J782" t="str">
        <x:v>PHEV</x:v>
      </x:c>
      <x:c r="K782" t="str">
        <x:v>否</x:v>
      </x:c>
      <x:c r="L782" t="n">
        <x:v>1760</x:v>
      </x:c>
      <x:c r="M782" t="n">
        <x:v>2700</x:v>
      </x:c>
      <x:c r="N782" t="n">
        <x:v>165</x:v>
      </x:c>
      <x:c r="O782" t="n">
        <x:v>28.39</x:v>
      </x:c>
      <x:c r="P782" t="str">
        <x:v>磷酸铁锂</x:v>
      </x:c>
      <x:c r="Q782" t="n">
        <x:v>123.4347826086957</x:v>
      </x:c>
      <x:c r="R782" t="n">
        <x:v>17.21</x:v>
      </x:c>
      <x:c r="S782" t="n">
        <x:v>160</x:v>
      </x:c>
      <x:c r="T782" t="n">
        <x:v>160</x:v>
      </x:c>
      <x:c r="U782"/>
      <x:c r="V782" t="str">
        <x:v>160/320</x:v>
      </x:c>
      <x:c r="W782"/>
      <x:c r="X782" t="n">
        <x:v>0.75</x:v>
      </x:c>
      <x:c r="Y782" t="n">
        <x:v>5</x:v>
      </x:c>
      <x:c r="Z782" t="n">
        <x:v>1480</x:v>
      </x:c>
      <x:c r="AA782" t="n">
        <x:v>70</x:v>
      </x:c>
      <x:c r="AB782"/>
      <x:c r="AC782"/>
      <x:c r="AD782" t="str">
        <x:v>PHEV_历史批次</x:v>
      </x:c>
      <x:c r="AE782" s="14" t="str">
        <x:v>320</x:v>
      </x:c>
      <x:c r="AF782" s="14" t="str"/>
      <x:c r="AG782" s="14" t="str">
        <x:v>源字段可解析</x:v>
      </x:c>
      <x:c r="AH782" s="15" t="n">
        <x:f>IF(R782&lt;&gt;"",R782,IFERROR(IF(AND(IF(ISNUMBER(O782),O782,IFERROR(VALUE(O782),VALUE(LEFT(TRIM(O782),FIND("|",SUBSTITUTE(SUBSTITUTE(SUBSTITUTE(SUBSTITUTE(SUBSTITUTE(TRIM(O782),"/","|"),"(","|"),"（","|"),";","|"),"；","|")&amp;"|")-1))))*100/IF(ISNUMBER(N782),N782,IFERROR(VALUE(N782),VALUE(LEFT(TRIM(N782),FIND("|",SUBSTITUTE(SUBSTITUTE(SUBSTITUTE(SUBSTITUTE(SUBSTITUTE(TRIM(N782),"/","|"),"(","|"),"（","|"),";","|"),"；","|")&amp;"|")-1))))&gt;=3,IF(ISNUMBER(O782),O782,IFERROR(VALUE(O782),VALUE(LEFT(TRIM(O782),FIND("|",SUBSTITUTE(SUBSTITUTE(SUBSTITUTE(SUBSTITUTE(SUBSTITUTE(TRIM(O782),"/","|"),"(","|"),"（","|"),";","|"),"；","|")&amp;"|")-1))))*100/IF(ISNUMBER(N782),N782,IFERROR(VALUE(N782),VALUE(LEFT(TRIM(N782),FIND("|",SUBSTITUTE(SUBSTITUTE(SUBSTITUTE(SUBSTITUTE(SUBSTITUTE(TRIM(N782),"/","|"),"(","|"),"（","|"),";","|"),"；","|")&amp;"|")-1))))&lt;=40),IF(ISNUMBER(O782),O782,IFERROR(VALUE(O782),VALUE(LEFT(TRIM(O782),FIND("|",SUBSTITUTE(SUBSTITUTE(SUBSTITUTE(SUBSTITUTE(SUBSTITUTE(TRIM(O782),"/","|"),"(","|"),"（","|"),";","|"),"；","|")&amp;"|")-1))))*100/IF(ISNUMBER(N782),N782,IFERROR(VALUE(N782),VALUE(LEFT(TRIM(N782),FIND("|",SUBSTITUTE(SUBSTITUTE(SUBSTITUTE(SUBSTITUTE(SUBSTITUTE(TRIM(N782),"/","|"),"(","|"),"（","|"),";","|"),"；","|")&amp;"|")-1)))),""),""))</x:f>
        <x:v>17.21</x:v>
      </x:c>
      <x:c r="AI782" s="15" t="str">
        <x:f>IFERROR(IF(AND(IF(ISNUMBER(O782),O782,IFERROR(VALUE(O782),VALUE(LEFT(TRIM(O782),FIND("|",SUBSTITUTE(SUBSTITUTE(SUBSTITUTE(SUBSTITUTE(SUBSTITUTE(TRIM(O782),"/","|"),"(","|"),"（","|"),";","|"),"；","|")&amp;"|")-1))))&gt;=75,IF(ISNUMBER(O782),O782,IFERROR(VALUE(O782),VALUE(LEFT(TRIM(O782),FIND("|",SUBSTITUTE(SUBSTITUTE(SUBSTITUTE(SUBSTITUTE(SUBSTITUTE(TRIM(O782),"/","|"),"(","|"),"（","|"),";","|"),"；","|")&amp;"|")-1))))&lt;=85,IF(ISNUMBER(Q782),Q782,IFERROR(VALUE(Q782),VALUE(LEFT(TRIM(Q782),FIND("|",SUBSTITUTE(SUBSTITUTE(SUBSTITUTE(SUBSTITUTE(SUBSTITUTE(TRIM(Q782),"/","|"),"(","|"),"（","|"),";","|"),"；","|")&amp;"|")-1))))&gt;0),IF(ISNUMBER(O782),O782,IFERROR(VALUE(O782),VALUE(LEFT(TRIM(O782),FIND("|",SUBSTITUTE(SUBSTITUTE(SUBSTITUTE(SUBSTITUTE(SUBSTITUTE(TRIM(O782),"/","|"),"(","|"),"（","|"),";","|"),"；","|")&amp;"|")-1))))*1000/IF(ISNUMBER(Q782),Q782,IFERROR(VALUE(Q782),VALUE(LEFT(TRIM(Q782),FIND("|",SUBSTITUTE(SUBSTITUTE(SUBSTITUTE(SUBSTITUTE(SUBSTITUTE(TRIM(Q782),"/","|"),"(","|"),"（","|"),";","|"),"；","|")&amp;"|")-1)))),""),"")</x:f>
      </x:c>
      <x:c r="AJ782" s="14" t="str">
        <x:f>IF(AI782="","","非称重实测")</x:f>
      </x:c>
      <x:c r="AK782" s="14" t="str"/>
      <x:c r="AL782" s="14" t="str">
        <x:v>v3.4.6-candidate</x:v>
      </x:c>
    </x:row>
    <x:row r="783">
      <x:c r="A783" t="n">
        <x:v>357</x:v>
      </x:c>
      <x:c r="B783" t="str">
        <x:v>BAW7000UL47BEV</x:v>
      </x:c>
      <x:c r="C783" t="str">
        <x:v>燕铃牌</x:v>
      </x:c>
      <x:c r="D783" t="str">
        <x:v>北京汽车制造厂有限公司</x:v>
      </x:c>
      <x:c r="E783" t="str">
        <x:v>北京汽车制造厂</x:v>
      </x:c>
      <x:c r="F783" t="str">
        <x:v>纯电动轿车</x:v>
      </x:c>
      <x:c r="G783" t="str">
        <x:v>元宝</x:v>
      </x:c>
      <x:c r="H783" t="str">
        <x:v>纯电动轿车</x:v>
      </x:c>
      <x:c r="I783" t="str">
        <x:v>Car-B</x:v>
      </x:c>
      <x:c r="J783" t="str">
        <x:v>BEV</x:v>
      </x:c>
      <x:c r="K783" t="str">
        <x:v>否</x:v>
      </x:c>
      <x:c r="L783" t="n">
        <x:v>740</x:v>
      </x:c>
      <x:c r="M783" t="n">
        <x:v>3400</x:v>
      </x:c>
      <x:c r="N783" t="n">
        <x:v>172</x:v>
      </x:c>
      <x:c r="O783" t="n">
        <x:v>13.7</x:v>
      </x:c>
      <x:c r="P783" t="str">
        <x:v>磷酸铁锂</x:v>
      </x:c>
      <x:c r="Q783" t="n">
        <x:v>112</x:v>
      </x:c>
      <x:c r="R783" t="n">
        <x:v>8.2</x:v>
      </x:c>
      <x:c r="S783" t="n">
        <x:v>110</x:v>
      </x:c>
      <x:c r="T783" t="n">
        <x:v>110</x:v>
      </x:c>
      <x:c r="U783" t="str">
        <x:v>方正电机/广东金霸</x:v>
      </x:c>
      <x:c r="V783" t="str">
        <x:v>20/85</x:v>
      </x:c>
      <x:c r="W783"/>
      <x:c r="X783" t="str">
        <x:v>不适用(BEV)</x:v>
      </x:c>
      <x:c r="Y783" t="str">
        <x:v>不适用(BEV)</x:v>
      </x:c>
      <x:c r="Z783" t="str">
        <x:v>不适用(BEV)</x:v>
      </x:c>
      <x:c r="AA783" t="str">
        <x:v>不适用(BEV)</x:v>
      </x:c>
      <x:c r="AB783" t="str">
        <x:v>不适用(BEV)</x:v>
      </x:c>
      <x:c r="AC783" t="str">
        <x:v>不适用(BEV)</x:v>
      </x:c>
      <x:c r="AD783" t="str">
        <x:v>BEV_历史批次</x:v>
      </x:c>
      <x:c r="AE783" s="14" t="str">
        <x:v>85</x:v>
      </x:c>
      <x:c r="AF783" s="14" t="str"/>
      <x:c r="AG783" s="14" t="str">
        <x:v>源字段可解析</x:v>
      </x:c>
      <x:c r="AH783" s="15" t="n">
        <x:f>IF(R783&lt;&gt;"",R783,IFERROR(IF(AND(IF(ISNUMBER(O783),O783,IFERROR(VALUE(O783),VALUE(LEFT(TRIM(O783),FIND("|",SUBSTITUTE(SUBSTITUTE(SUBSTITUTE(SUBSTITUTE(SUBSTITUTE(TRIM(O783),"/","|"),"(","|"),"（","|"),";","|"),"；","|")&amp;"|")-1))))*100/IF(ISNUMBER(N783),N783,IFERROR(VALUE(N783),VALUE(LEFT(TRIM(N783),FIND("|",SUBSTITUTE(SUBSTITUTE(SUBSTITUTE(SUBSTITUTE(SUBSTITUTE(TRIM(N783),"/","|"),"(","|"),"（","|"),";","|"),"；","|")&amp;"|")-1))))&gt;=3,IF(ISNUMBER(O783),O783,IFERROR(VALUE(O783),VALUE(LEFT(TRIM(O783),FIND("|",SUBSTITUTE(SUBSTITUTE(SUBSTITUTE(SUBSTITUTE(SUBSTITUTE(TRIM(O783),"/","|"),"(","|"),"（","|"),";","|"),"；","|")&amp;"|")-1))))*100/IF(ISNUMBER(N783),N783,IFERROR(VALUE(N783),VALUE(LEFT(TRIM(N783),FIND("|",SUBSTITUTE(SUBSTITUTE(SUBSTITUTE(SUBSTITUTE(SUBSTITUTE(TRIM(N783),"/","|"),"(","|"),"（","|"),";","|"),"；","|")&amp;"|")-1))))&lt;=40),IF(ISNUMBER(O783),O783,IFERROR(VALUE(O783),VALUE(LEFT(TRIM(O783),FIND("|",SUBSTITUTE(SUBSTITUTE(SUBSTITUTE(SUBSTITUTE(SUBSTITUTE(TRIM(O783),"/","|"),"(","|"),"（","|"),";","|"),"；","|")&amp;"|")-1))))*100/IF(ISNUMBER(N783),N783,IFERROR(VALUE(N783),VALUE(LEFT(TRIM(N783),FIND("|",SUBSTITUTE(SUBSTITUTE(SUBSTITUTE(SUBSTITUTE(SUBSTITUTE(TRIM(N783),"/","|"),"(","|"),"（","|"),";","|"),"；","|")&amp;"|")-1)))),""),""))</x:f>
        <x:v>8.2</x:v>
      </x:c>
      <x:c r="AI783" s="15" t="str">
        <x:f>IFERROR(IF(AND(IF(ISNUMBER(O783),O783,IFERROR(VALUE(O783),VALUE(LEFT(TRIM(O783),FIND("|",SUBSTITUTE(SUBSTITUTE(SUBSTITUTE(SUBSTITUTE(SUBSTITUTE(TRIM(O783),"/","|"),"(","|"),"（","|"),";","|"),"；","|")&amp;"|")-1))))&gt;=75,IF(ISNUMBER(O783),O783,IFERROR(VALUE(O783),VALUE(LEFT(TRIM(O783),FIND("|",SUBSTITUTE(SUBSTITUTE(SUBSTITUTE(SUBSTITUTE(SUBSTITUTE(TRIM(O783),"/","|"),"(","|"),"（","|"),";","|"),"；","|")&amp;"|")-1))))&lt;=85,IF(ISNUMBER(Q783),Q783,IFERROR(VALUE(Q783),VALUE(LEFT(TRIM(Q783),FIND("|",SUBSTITUTE(SUBSTITUTE(SUBSTITUTE(SUBSTITUTE(SUBSTITUTE(TRIM(Q783),"/","|"),"(","|"),"（","|"),";","|"),"；","|")&amp;"|")-1))))&gt;0),IF(ISNUMBER(O783),O783,IFERROR(VALUE(O783),VALUE(LEFT(TRIM(O783),FIND("|",SUBSTITUTE(SUBSTITUTE(SUBSTITUTE(SUBSTITUTE(SUBSTITUTE(TRIM(O783),"/","|"),"(","|"),"（","|"),";","|"),"；","|")&amp;"|")-1))))*1000/IF(ISNUMBER(Q783),Q783,IFERROR(VALUE(Q783),VALUE(LEFT(TRIM(Q783),FIND("|",SUBSTITUTE(SUBSTITUTE(SUBSTITUTE(SUBSTITUTE(SUBSTITUTE(TRIM(Q783),"/","|"),"(","|"),"（","|"),";","|"),"；","|")&amp;"|")-1)))),""),"")</x:f>
      </x:c>
      <x:c r="AJ783" s="14" t="str">
        <x:f>IF(AI783="","","非称重实测")</x:f>
      </x:c>
      <x:c r="AK783" s="14" t="str"/>
      <x:c r="AL783" s="14" t="str">
        <x:v>v3.4.6-candidate</x:v>
      </x:c>
    </x:row>
    <x:row r="784">
      <x:c r="A784" t="n">
        <x:v>357</x:v>
      </x:c>
      <x:c r="B784" t="str">
        <x:v>BJ7000QHN6X6BEV</x:v>
      </x:c>
      <x:c r="C784" t="str">
        <x:v>北京牌</x:v>
      </x:c>
      <x:c r="D784" t="str">
        <x:v>北汽瑞翔汽车有限公司</x:v>
      </x:c>
      <x:c r="E784"/>
      <x:c r="F784" t="str">
        <x:v>纯电动轿车</x:v>
      </x:c>
      <x:c r="G784" t="str">
        <x:v>纯电动轿车</x:v>
      </x:c>
      <x:c r="H784" t="str">
        <x:v>纯电动轿车</x:v>
      </x:c>
      <x:c r="I784" t="str">
        <x:v>SUV-C</x:v>
      </x:c>
      <x:c r="J784" t="str">
        <x:v>BEV</x:v>
      </x:c>
      <x:c r="K784" t="str">
        <x:v>否</x:v>
      </x:c>
      <x:c r="L784"/>
      <x:c r="M784"/>
      <x:c r="N784"/>
      <x:c r="O784"/>
      <x:c r="P784" t="str">
        <x:v>磷酸铁锂</x:v>
      </x:c>
      <x:c r="Q784"/>
      <x:c r="R784"/>
      <x:c r="S784"/>
      <x:c r="T784"/>
      <x:c r="U784" t="str">
        <x:v>苏州汇川</x:v>
      </x:c>
      <x:c r="V784" t="n">
        <x:v>80</x:v>
      </x:c>
      <x:c r="W784"/>
      <x:c r="X784" t="str">
        <x:v>不适用(BEV)</x:v>
      </x:c>
      <x:c r="Y784" t="str">
        <x:v>不适用(BEV)</x:v>
      </x:c>
      <x:c r="Z784" t="str">
        <x:v>不适用(BEV)</x:v>
      </x:c>
      <x:c r="AA784" t="str">
        <x:v>不适用(BEV)</x:v>
      </x:c>
      <x:c r="AB784" t="str">
        <x:v>不适用(BEV)</x:v>
      </x:c>
      <x:c r="AC784" t="str">
        <x:v>不适用(BEV)</x:v>
      </x:c>
      <x:c r="AD784" t="str">
        <x:v>BEV_历史批次</x:v>
      </x:c>
      <x:c r="AE784" s="14" t="str"/>
      <x:c r="AF784" s="14" t="str"/>
      <x:c r="AG784" s="14" t="str">
        <x:v>待OCR/外部证据：数值语义歧义</x:v>
      </x:c>
      <x:c r="AH784" s="15" t="str">
        <x:f>IF(R784&lt;&gt;"",R784,IFERROR(IF(AND(IF(ISNUMBER(O784),O784,IFERROR(VALUE(O784),VALUE(LEFT(TRIM(O784),FIND("|",SUBSTITUTE(SUBSTITUTE(SUBSTITUTE(SUBSTITUTE(SUBSTITUTE(TRIM(O784),"/","|"),"(","|"),"（","|"),";","|"),"；","|")&amp;"|")-1))))*100/IF(ISNUMBER(N784),N784,IFERROR(VALUE(N784),VALUE(LEFT(TRIM(N784),FIND("|",SUBSTITUTE(SUBSTITUTE(SUBSTITUTE(SUBSTITUTE(SUBSTITUTE(TRIM(N784),"/","|"),"(","|"),"（","|"),";","|"),"；","|")&amp;"|")-1))))&gt;=3,IF(ISNUMBER(O784),O784,IFERROR(VALUE(O784),VALUE(LEFT(TRIM(O784),FIND("|",SUBSTITUTE(SUBSTITUTE(SUBSTITUTE(SUBSTITUTE(SUBSTITUTE(TRIM(O784),"/","|"),"(","|"),"（","|"),";","|"),"；","|")&amp;"|")-1))))*100/IF(ISNUMBER(N784),N784,IFERROR(VALUE(N784),VALUE(LEFT(TRIM(N784),FIND("|",SUBSTITUTE(SUBSTITUTE(SUBSTITUTE(SUBSTITUTE(SUBSTITUTE(TRIM(N784),"/","|"),"(","|"),"（","|"),";","|"),"；","|")&amp;"|")-1))))&lt;=40),IF(ISNUMBER(O784),O784,IFERROR(VALUE(O784),VALUE(LEFT(TRIM(O784),FIND("|",SUBSTITUTE(SUBSTITUTE(SUBSTITUTE(SUBSTITUTE(SUBSTITUTE(TRIM(O784),"/","|"),"(","|"),"（","|"),";","|"),"；","|")&amp;"|")-1))))*100/IF(ISNUMBER(N784),N784,IFERROR(VALUE(N784),VALUE(LEFT(TRIM(N784),FIND("|",SUBSTITUTE(SUBSTITUTE(SUBSTITUTE(SUBSTITUTE(SUBSTITUTE(TRIM(N784),"/","|"),"(","|"),"（","|"),";","|"),"；","|")&amp;"|")-1)))),""),""))</x:f>
      </x:c>
      <x:c r="AI784" s="15" t="str">
        <x:f>IFERROR(IF(AND(IF(ISNUMBER(O784),O784,IFERROR(VALUE(O784),VALUE(LEFT(TRIM(O784),FIND("|",SUBSTITUTE(SUBSTITUTE(SUBSTITUTE(SUBSTITUTE(SUBSTITUTE(TRIM(O784),"/","|"),"(","|"),"（","|"),";","|"),"；","|")&amp;"|")-1))))&gt;=75,IF(ISNUMBER(O784),O784,IFERROR(VALUE(O784),VALUE(LEFT(TRIM(O784),FIND("|",SUBSTITUTE(SUBSTITUTE(SUBSTITUTE(SUBSTITUTE(SUBSTITUTE(TRIM(O784),"/","|"),"(","|"),"（","|"),";","|"),"；","|")&amp;"|")-1))))&lt;=85,IF(ISNUMBER(Q784),Q784,IFERROR(VALUE(Q784),VALUE(LEFT(TRIM(Q784),FIND("|",SUBSTITUTE(SUBSTITUTE(SUBSTITUTE(SUBSTITUTE(SUBSTITUTE(TRIM(Q784),"/","|"),"(","|"),"（","|"),";","|"),"；","|")&amp;"|")-1))))&gt;0),IF(ISNUMBER(O784),O784,IFERROR(VALUE(O784),VALUE(LEFT(TRIM(O784),FIND("|",SUBSTITUTE(SUBSTITUTE(SUBSTITUTE(SUBSTITUTE(SUBSTITUTE(TRIM(O784),"/","|"),"(","|"),"（","|"),";","|"),"；","|")&amp;"|")-1))))*1000/IF(ISNUMBER(Q784),Q784,IFERROR(VALUE(Q784),VALUE(LEFT(TRIM(Q784),FIND("|",SUBSTITUTE(SUBSTITUTE(SUBSTITUTE(SUBSTITUTE(SUBSTITUTE(TRIM(Q784),"/","|"),"(","|"),"（","|"),";","|"),"；","|")&amp;"|")-1)))),""),"")</x:f>
      </x:c>
      <x:c r="AJ784" s="14" t="str">
        <x:f>IF(AI784="","","非称重实测")</x:f>
      </x:c>
      <x:c r="AK784" s="14" t="str"/>
      <x:c r="AL784" s="14" t="str">
        <x:v>v3.4.6-candidate</x:v>
      </x:c>
    </x:row>
    <x:row r="785">
      <x:c r="A785" t="n">
        <x:v>357</x:v>
      </x:c>
      <x:c r="B785" t="str">
        <x:v>BJ7000QHN6X9BEV</x:v>
      </x:c>
      <x:c r="C785" t="str">
        <x:v>北京牌</x:v>
      </x:c>
      <x:c r="D785" t="str">
        <x:v>北汽瑞翔汽车有限公司</x:v>
      </x:c>
      <x:c r="E785"/>
      <x:c r="F785" t="str">
        <x:v>纯电动轿车</x:v>
      </x:c>
      <x:c r="G785" t="str">
        <x:v>纯电动轿车</x:v>
      </x:c>
      <x:c r="H785" t="str">
        <x:v>纯电动轿车</x:v>
      </x:c>
      <x:c r="I785" t="str">
        <x:v>SUV-C</x:v>
      </x:c>
      <x:c r="J785" t="str">
        <x:v>BEV</x:v>
      </x:c>
      <x:c r="K785" t="str">
        <x:v>否</x:v>
      </x:c>
      <x:c r="L785"/>
      <x:c r="M785"/>
      <x:c r="N785"/>
      <x:c r="O785"/>
      <x:c r="P785" t="str">
        <x:v>三元锂</x:v>
      </x:c>
      <x:c r="Q785"/>
      <x:c r="R785"/>
      <x:c r="S785"/>
      <x:c r="T785"/>
      <x:c r="U785" t="str">
        <x:v>苏州汇川</x:v>
      </x:c>
      <x:c r="V785" t="n">
        <x:v>80</x:v>
      </x:c>
      <x:c r="W785"/>
      <x:c r="X785" t="str">
        <x:v>不适用(BEV)</x:v>
      </x:c>
      <x:c r="Y785" t="str">
        <x:v>不适用(BEV)</x:v>
      </x:c>
      <x:c r="Z785" t="str">
        <x:v>不适用(BEV)</x:v>
      </x:c>
      <x:c r="AA785" t="str">
        <x:v>不适用(BEV)</x:v>
      </x:c>
      <x:c r="AB785" t="str">
        <x:v>不适用(BEV)</x:v>
      </x:c>
      <x:c r="AC785" t="str">
        <x:v>不适用(BEV)</x:v>
      </x:c>
      <x:c r="AD785" t="str">
        <x:v>BEV_历史批次</x:v>
      </x:c>
      <x:c r="AE785" s="14" t="str"/>
      <x:c r="AF785" s="14" t="str"/>
      <x:c r="AG785" s="14" t="str">
        <x:v>待OCR/外部证据：数值语义歧义</x:v>
      </x:c>
      <x:c r="AH785" s="15" t="str">
        <x:f>IF(R785&lt;&gt;"",R785,IFERROR(IF(AND(IF(ISNUMBER(O785),O785,IFERROR(VALUE(O785),VALUE(LEFT(TRIM(O785),FIND("|",SUBSTITUTE(SUBSTITUTE(SUBSTITUTE(SUBSTITUTE(SUBSTITUTE(TRIM(O785),"/","|"),"(","|"),"（","|"),";","|"),"；","|")&amp;"|")-1))))*100/IF(ISNUMBER(N785),N785,IFERROR(VALUE(N785),VALUE(LEFT(TRIM(N785),FIND("|",SUBSTITUTE(SUBSTITUTE(SUBSTITUTE(SUBSTITUTE(SUBSTITUTE(TRIM(N785),"/","|"),"(","|"),"（","|"),";","|"),"；","|")&amp;"|")-1))))&gt;=3,IF(ISNUMBER(O785),O785,IFERROR(VALUE(O785),VALUE(LEFT(TRIM(O785),FIND("|",SUBSTITUTE(SUBSTITUTE(SUBSTITUTE(SUBSTITUTE(SUBSTITUTE(TRIM(O785),"/","|"),"(","|"),"（","|"),";","|"),"；","|")&amp;"|")-1))))*100/IF(ISNUMBER(N785),N785,IFERROR(VALUE(N785),VALUE(LEFT(TRIM(N785),FIND("|",SUBSTITUTE(SUBSTITUTE(SUBSTITUTE(SUBSTITUTE(SUBSTITUTE(TRIM(N785),"/","|"),"(","|"),"（","|"),";","|"),"；","|")&amp;"|")-1))))&lt;=40),IF(ISNUMBER(O785),O785,IFERROR(VALUE(O785),VALUE(LEFT(TRIM(O785),FIND("|",SUBSTITUTE(SUBSTITUTE(SUBSTITUTE(SUBSTITUTE(SUBSTITUTE(TRIM(O785),"/","|"),"(","|"),"（","|"),";","|"),"；","|")&amp;"|")-1))))*100/IF(ISNUMBER(N785),N785,IFERROR(VALUE(N785),VALUE(LEFT(TRIM(N785),FIND("|",SUBSTITUTE(SUBSTITUTE(SUBSTITUTE(SUBSTITUTE(SUBSTITUTE(TRIM(N785),"/","|"),"(","|"),"（","|"),";","|"),"；","|")&amp;"|")-1)))),""),""))</x:f>
      </x:c>
      <x:c r="AI785" s="15" t="str">
        <x:f>IFERROR(IF(AND(IF(ISNUMBER(O785),O785,IFERROR(VALUE(O785),VALUE(LEFT(TRIM(O785),FIND("|",SUBSTITUTE(SUBSTITUTE(SUBSTITUTE(SUBSTITUTE(SUBSTITUTE(TRIM(O785),"/","|"),"(","|"),"（","|"),";","|"),"；","|")&amp;"|")-1))))&gt;=75,IF(ISNUMBER(O785),O785,IFERROR(VALUE(O785),VALUE(LEFT(TRIM(O785),FIND("|",SUBSTITUTE(SUBSTITUTE(SUBSTITUTE(SUBSTITUTE(SUBSTITUTE(TRIM(O785),"/","|"),"(","|"),"（","|"),";","|"),"；","|")&amp;"|")-1))))&lt;=85,IF(ISNUMBER(Q785),Q785,IFERROR(VALUE(Q785),VALUE(LEFT(TRIM(Q785),FIND("|",SUBSTITUTE(SUBSTITUTE(SUBSTITUTE(SUBSTITUTE(SUBSTITUTE(TRIM(Q785),"/","|"),"(","|"),"（","|"),";","|"),"；","|")&amp;"|")-1))))&gt;0),IF(ISNUMBER(O785),O785,IFERROR(VALUE(O785),VALUE(LEFT(TRIM(O785),FIND("|",SUBSTITUTE(SUBSTITUTE(SUBSTITUTE(SUBSTITUTE(SUBSTITUTE(TRIM(O785),"/","|"),"(","|"),"（","|"),";","|"),"；","|")&amp;"|")-1))))*1000/IF(ISNUMBER(Q785),Q785,IFERROR(VALUE(Q785),VALUE(LEFT(TRIM(Q785),FIND("|",SUBSTITUTE(SUBSTITUTE(SUBSTITUTE(SUBSTITUTE(SUBSTITUTE(TRIM(Q785),"/","|"),"(","|"),"（","|"),";","|"),"；","|")&amp;"|")-1)))),""),"")</x:f>
      </x:c>
      <x:c r="AJ785" s="14" t="str">
        <x:f>IF(AI785="","","非称重实测")</x:f>
      </x:c>
      <x:c r="AK785" s="14" t="str"/>
      <x:c r="AL785" s="14" t="str">
        <x:v>v3.4.6-candidate</x:v>
      </x:c>
    </x:row>
    <x:row r="786">
      <x:c r="A786" t="n">
        <x:v>357</x:v>
      </x:c>
      <x:c r="B786" t="str">
        <x:v>BYD7004BEV6</x:v>
      </x:c>
      <x:c r="C786" t="str">
        <x:v>比亚迪牌</x:v>
      </x:c>
      <x:c r="D786" t="str">
        <x:v>比亚迪汽车工业有限公司</x:v>
      </x:c>
      <x:c r="E786" t="str">
        <x:v>比亚迪</x:v>
      </x:c>
      <x:c r="F786" t="str">
        <x:v>纯电动轿车</x:v>
      </x:c>
      <x:c r="G786" t="str">
        <x:v>海豚</x:v>
      </x:c>
      <x:c r="H786" t="str">
        <x:v>纯电动轿车</x:v>
      </x:c>
      <x:c r="I786" t="str">
        <x:v>Car-B</x:v>
      </x:c>
      <x:c r="J786" t="str">
        <x:v>BEV</x:v>
      </x:c>
      <x:c r="K786" t="str">
        <x:v>否</x:v>
      </x:c>
      <x:c r="L786" t="n">
        <x:v>1405</x:v>
      </x:c>
      <x:c r="M786" t="n">
        <x:v>2920</x:v>
      </x:c>
      <x:c r="N786" t="str">
        <x:v>420(CLTC)</x:v>
      </x:c>
      <x:c r="O786" t="n">
        <x:v>45.12</x:v>
      </x:c>
      <x:c r="P786" t="str">
        <x:v>磷酸铁锂</x:v>
      </x:c>
      <x:c r="Q786" t="n">
        <x:v>140</x:v>
      </x:c>
      <x:c r="R786"/>
      <x:c r="S786" t="n">
        <x:v>180</x:v>
      </x:c>
      <x:c r="T786" t="n">
        <x:v>180</x:v>
      </x:c>
      <x:c r="U786" t="str">
        <x:v>长沙市比亚迪</x:v>
      </x:c>
      <x:c r="V786" t="n">
        <x:v>70</x:v>
      </x:c>
      <x:c r="W786"/>
      <x:c r="X786" t="str">
        <x:v>不适用(BEV)</x:v>
      </x:c>
      <x:c r="Y786" t="str">
        <x:v>不适用(BEV)</x:v>
      </x:c>
      <x:c r="Z786" t="str">
        <x:v>不适用(BEV)</x:v>
      </x:c>
      <x:c r="AA786" t="str">
        <x:v>不适用(BEV)</x:v>
      </x:c>
      <x:c r="AB786" t="str">
        <x:v>不适用(BEV)</x:v>
      </x:c>
      <x:c r="AC786" t="str">
        <x:v>不适用(BEV)</x:v>
      </x:c>
      <x:c r="AD786" t="str">
        <x:v>BEV_历史批次</x:v>
      </x:c>
      <x:c r="AE786" s="14" t="str"/>
      <x:c r="AF786" s="14" t="str"/>
      <x:c r="AG786" s="14" t="str">
        <x:v>待OCR/外部证据：数值语义歧义</x:v>
      </x:c>
      <x:c r="AH786" s="15" t="n">
        <x:f>IF(R786&lt;&gt;"",R786,IFERROR(IF(AND(IF(ISNUMBER(O786),O786,IFERROR(VALUE(O786),VALUE(LEFT(TRIM(O786),FIND("|",SUBSTITUTE(SUBSTITUTE(SUBSTITUTE(SUBSTITUTE(SUBSTITUTE(TRIM(O786),"/","|"),"(","|"),"（","|"),";","|"),"；","|")&amp;"|")-1))))*100/IF(ISNUMBER(N786),N786,IFERROR(VALUE(N786),VALUE(LEFT(TRIM(N786),FIND("|",SUBSTITUTE(SUBSTITUTE(SUBSTITUTE(SUBSTITUTE(SUBSTITUTE(TRIM(N786),"/","|"),"(","|"),"（","|"),";","|"),"；","|")&amp;"|")-1))))&gt;=3,IF(ISNUMBER(O786),O786,IFERROR(VALUE(O786),VALUE(LEFT(TRIM(O786),FIND("|",SUBSTITUTE(SUBSTITUTE(SUBSTITUTE(SUBSTITUTE(SUBSTITUTE(TRIM(O786),"/","|"),"(","|"),"（","|"),";","|"),"；","|")&amp;"|")-1))))*100/IF(ISNUMBER(N786),N786,IFERROR(VALUE(N786),VALUE(LEFT(TRIM(N786),FIND("|",SUBSTITUTE(SUBSTITUTE(SUBSTITUTE(SUBSTITUTE(SUBSTITUTE(TRIM(N786),"/","|"),"(","|"),"（","|"),";","|"),"；","|")&amp;"|")-1))))&lt;=40),IF(ISNUMBER(O786),O786,IFERROR(VALUE(O786),VALUE(LEFT(TRIM(O786),FIND("|",SUBSTITUTE(SUBSTITUTE(SUBSTITUTE(SUBSTITUTE(SUBSTITUTE(TRIM(O786),"/","|"),"(","|"),"（","|"),";","|"),"；","|")&amp;"|")-1))))*100/IF(ISNUMBER(N786),N786,IFERROR(VALUE(N786),VALUE(LEFT(TRIM(N786),FIND("|",SUBSTITUTE(SUBSTITUTE(SUBSTITUTE(SUBSTITUTE(SUBSTITUTE(TRIM(N786),"/","|"),"(","|"),"（","|"),";","|"),"；","|")&amp;"|")-1)))),""),""))</x:f>
        <x:v>10.742857142857142</x:v>
      </x:c>
      <x:c r="AI786" s="15" t="str">
        <x:f>IFERROR(IF(AND(IF(ISNUMBER(O786),O786,IFERROR(VALUE(O786),VALUE(LEFT(TRIM(O786),FIND("|",SUBSTITUTE(SUBSTITUTE(SUBSTITUTE(SUBSTITUTE(SUBSTITUTE(TRIM(O786),"/","|"),"(","|"),"（","|"),";","|"),"；","|")&amp;"|")-1))))&gt;=75,IF(ISNUMBER(O786),O786,IFERROR(VALUE(O786),VALUE(LEFT(TRIM(O786),FIND("|",SUBSTITUTE(SUBSTITUTE(SUBSTITUTE(SUBSTITUTE(SUBSTITUTE(TRIM(O786),"/","|"),"(","|"),"（","|"),";","|"),"；","|")&amp;"|")-1))))&lt;=85,IF(ISNUMBER(Q786),Q786,IFERROR(VALUE(Q786),VALUE(LEFT(TRIM(Q786),FIND("|",SUBSTITUTE(SUBSTITUTE(SUBSTITUTE(SUBSTITUTE(SUBSTITUTE(TRIM(Q786),"/","|"),"(","|"),"（","|"),";","|"),"；","|")&amp;"|")-1))))&gt;0),IF(ISNUMBER(O786),O786,IFERROR(VALUE(O786),VALUE(LEFT(TRIM(O786),FIND("|",SUBSTITUTE(SUBSTITUTE(SUBSTITUTE(SUBSTITUTE(SUBSTITUTE(TRIM(O786),"/","|"),"(","|"),"（","|"),";","|"),"；","|")&amp;"|")-1))))*1000/IF(ISNUMBER(Q786),Q786,IFERROR(VALUE(Q786),VALUE(LEFT(TRIM(Q786),FIND("|",SUBSTITUTE(SUBSTITUTE(SUBSTITUTE(SUBSTITUTE(SUBSTITUTE(TRIM(Q786),"/","|"),"(","|"),"（","|"),";","|"),"；","|")&amp;"|")-1)))),""),"")</x:f>
      </x:c>
      <x:c r="AJ786" s="14" t="str">
        <x:f>IF(AI786="","","非称重实测")</x:f>
      </x:c>
      <x:c r="AK786" s="14" t="str">
        <x:v>电耗公式可补</x:v>
      </x:c>
      <x:c r="AL786" s="14" t="str">
        <x:v>v3.4.6-candidate</x:v>
      </x:c>
    </x:row>
    <x:row r="787">
      <x:c r="A787" t="n">
        <x:v>357</x:v>
      </x:c>
      <x:c r="B787" t="str">
        <x:v>BYD7004BEV7</x:v>
      </x:c>
      <x:c r="C787" t="str">
        <x:v>比亚迪牌</x:v>
      </x:c>
      <x:c r="D787" t="str">
        <x:v>比亚迪汽车工业有限公司</x:v>
      </x:c>
      <x:c r="E787" t="str">
        <x:v>比亚迪</x:v>
      </x:c>
      <x:c r="F787" t="str">
        <x:v>纯电动轿车</x:v>
      </x:c>
      <x:c r="G787" t="str">
        <x:v>海豚</x:v>
      </x:c>
      <x:c r="H787" t="str">
        <x:v>纯电动轿车</x:v>
      </x:c>
      <x:c r="I787" t="str">
        <x:v>Car-B</x:v>
      </x:c>
      <x:c r="J787" t="str">
        <x:v>BEV</x:v>
      </x:c>
      <x:c r="K787" t="str">
        <x:v>否</x:v>
      </x:c>
      <x:c r="L787" t="n">
        <x:v>1450</x:v>
      </x:c>
      <x:c r="M787" t="n">
        <x:v>2920</x:v>
      </x:c>
      <x:c r="N787" t="str">
        <x:v>401(CLTC)</x:v>
      </x:c>
      <x:c r="O787" t="n">
        <x:v>45.12</x:v>
      </x:c>
      <x:c r="P787" t="str">
        <x:v>磷酸铁锂</x:v>
      </x:c>
      <x:c r="Q787" t="n">
        <x:v>140</x:v>
      </x:c>
      <x:c r="R787"/>
      <x:c r="S787" t="n">
        <x:v>180</x:v>
      </x:c>
      <x:c r="T787" t="n">
        <x:v>180</x:v>
      </x:c>
      <x:c r="U787" t="str">
        <x:v>长沙市比亚迪</x:v>
      </x:c>
      <x:c r="V787" t="n">
        <x:v>130</x:v>
      </x:c>
      <x:c r="W787"/>
      <x:c r="X787" t="str">
        <x:v>不适用(BEV)</x:v>
      </x:c>
      <x:c r="Y787" t="str">
        <x:v>不适用(BEV)</x:v>
      </x:c>
      <x:c r="Z787" t="str">
        <x:v>不适用(BEV)</x:v>
      </x:c>
      <x:c r="AA787" t="str">
        <x:v>不适用(BEV)</x:v>
      </x:c>
      <x:c r="AB787" t="str">
        <x:v>不适用(BEV)</x:v>
      </x:c>
      <x:c r="AC787" t="str">
        <x:v>不适用(BEV)</x:v>
      </x:c>
      <x:c r="AD787" t="str">
        <x:v>BEV_历史批次</x:v>
      </x:c>
      <x:c r="AE787" s="14" t="str"/>
      <x:c r="AF787" s="14" t="str"/>
      <x:c r="AG787" s="14" t="str">
        <x:v>待OCR/外部证据：数值语义歧义</x:v>
      </x:c>
      <x:c r="AH787" s="15" t="n">
        <x:f>IF(R787&lt;&gt;"",R787,IFERROR(IF(AND(IF(ISNUMBER(O787),O787,IFERROR(VALUE(O787),VALUE(LEFT(TRIM(O787),FIND("|",SUBSTITUTE(SUBSTITUTE(SUBSTITUTE(SUBSTITUTE(SUBSTITUTE(TRIM(O787),"/","|"),"(","|"),"（","|"),";","|"),"；","|")&amp;"|")-1))))*100/IF(ISNUMBER(N787),N787,IFERROR(VALUE(N787),VALUE(LEFT(TRIM(N787),FIND("|",SUBSTITUTE(SUBSTITUTE(SUBSTITUTE(SUBSTITUTE(SUBSTITUTE(TRIM(N787),"/","|"),"(","|"),"（","|"),";","|"),"；","|")&amp;"|")-1))))&gt;=3,IF(ISNUMBER(O787),O787,IFERROR(VALUE(O787),VALUE(LEFT(TRIM(O787),FIND("|",SUBSTITUTE(SUBSTITUTE(SUBSTITUTE(SUBSTITUTE(SUBSTITUTE(TRIM(O787),"/","|"),"(","|"),"（","|"),";","|"),"；","|")&amp;"|")-1))))*100/IF(ISNUMBER(N787),N787,IFERROR(VALUE(N787),VALUE(LEFT(TRIM(N787),FIND("|",SUBSTITUTE(SUBSTITUTE(SUBSTITUTE(SUBSTITUTE(SUBSTITUTE(TRIM(N787),"/","|"),"(","|"),"（","|"),";","|"),"；","|")&amp;"|")-1))))&lt;=40),IF(ISNUMBER(O787),O787,IFERROR(VALUE(O787),VALUE(LEFT(TRIM(O787),FIND("|",SUBSTITUTE(SUBSTITUTE(SUBSTITUTE(SUBSTITUTE(SUBSTITUTE(TRIM(O787),"/","|"),"(","|"),"（","|"),";","|"),"；","|")&amp;"|")-1))))*100/IF(ISNUMBER(N787),N787,IFERROR(VALUE(N787),VALUE(LEFT(TRIM(N787),FIND("|",SUBSTITUTE(SUBSTITUTE(SUBSTITUTE(SUBSTITUTE(SUBSTITUTE(TRIM(N787),"/","|"),"(","|"),"（","|"),";","|"),"；","|")&amp;"|")-1)))),""),""))</x:f>
        <x:v>11.251870324189527</x:v>
      </x:c>
      <x:c r="AI787" s="15" t="str">
        <x:f>IFERROR(IF(AND(IF(ISNUMBER(O787),O787,IFERROR(VALUE(O787),VALUE(LEFT(TRIM(O787),FIND("|",SUBSTITUTE(SUBSTITUTE(SUBSTITUTE(SUBSTITUTE(SUBSTITUTE(TRIM(O787),"/","|"),"(","|"),"（","|"),";","|"),"；","|")&amp;"|")-1))))&gt;=75,IF(ISNUMBER(O787),O787,IFERROR(VALUE(O787),VALUE(LEFT(TRIM(O787),FIND("|",SUBSTITUTE(SUBSTITUTE(SUBSTITUTE(SUBSTITUTE(SUBSTITUTE(TRIM(O787),"/","|"),"(","|"),"（","|"),";","|"),"；","|")&amp;"|")-1))))&lt;=85,IF(ISNUMBER(Q787),Q787,IFERROR(VALUE(Q787),VALUE(LEFT(TRIM(Q787),FIND("|",SUBSTITUTE(SUBSTITUTE(SUBSTITUTE(SUBSTITUTE(SUBSTITUTE(TRIM(Q787),"/","|"),"(","|"),"（","|"),";","|"),"；","|")&amp;"|")-1))))&gt;0),IF(ISNUMBER(O787),O787,IFERROR(VALUE(O787),VALUE(LEFT(TRIM(O787),FIND("|",SUBSTITUTE(SUBSTITUTE(SUBSTITUTE(SUBSTITUTE(SUBSTITUTE(TRIM(O787),"/","|"),"(","|"),"（","|"),";","|"),"；","|")&amp;"|")-1))))*1000/IF(ISNUMBER(Q787),Q787,IFERROR(VALUE(Q787),VALUE(LEFT(TRIM(Q787),FIND("|",SUBSTITUTE(SUBSTITUTE(SUBSTITUTE(SUBSTITUTE(SUBSTITUTE(TRIM(Q787),"/","|"),"(","|"),"（","|"),";","|"),"；","|")&amp;"|")-1)))),""),"")</x:f>
      </x:c>
      <x:c r="AJ787" s="14" t="str">
        <x:f>IF(AI787="","","非称重实测")</x:f>
      </x:c>
      <x:c r="AK787" s="14" t="str">
        <x:v>电耗公式可补</x:v>
      </x:c>
      <x:c r="AL787" s="14" t="str">
        <x:v>v3.4.6-candidate</x:v>
      </x:c>
    </x:row>
    <x:row r="788">
      <x:c r="A788" t="n">
        <x:v>357</x:v>
      </x:c>
      <x:c r="B788" t="str">
        <x:v>CA7000H0EVE</x:v>
      </x:c>
      <x:c r="C788" t="str">
        <x:v>红旗牌</x:v>
      </x:c>
      <x:c r="D788" t="str">
        <x:v>中国第一汽车集团有限公司</x:v>
      </x:c>
      <x:c r="E788" t="str">
        <x:v>红旗</x:v>
      </x:c>
      <x:c r="F788" t="str">
        <x:v>纯电动轿车</x:v>
      </x:c>
      <x:c r="G788" t="str">
        <x:v>E-QM5</x:v>
      </x:c>
      <x:c r="H788" t="str">
        <x:v>纯电动轿车</x:v>
      </x:c>
      <x:c r="I788" t="str">
        <x:v>Lux Car-2</x:v>
      </x:c>
      <x:c r="J788" t="str">
        <x:v>BEV</x:v>
      </x:c>
      <x:c r="K788" t="str">
        <x:v>否</x:v>
      </x:c>
      <x:c r="L788" t="n">
        <x:v>1900</x:v>
      </x:c>
      <x:c r="M788" t="n">
        <x:v>2800</x:v>
      </x:c>
      <x:c r="N788" t="n">
        <x:v>620</x:v>
      </x:c>
      <x:c r="O788" t="n">
        <x:v>81.7</x:v>
      </x:c>
      <x:c r="P788" t="str">
        <x:v>三元锂</x:v>
      </x:c>
      <x:c r="Q788" t="n">
        <x:v>172</x:v>
      </x:c>
      <x:c r="R788" t="n">
        <x:v>13.2</x:v>
      </x:c>
      <x:c r="S788" t="n">
        <x:v>180</x:v>
      </x:c>
      <x:c r="T788" t="n">
        <x:v>180</x:v>
      </x:c>
      <x:c r="U788" t="str">
        <x:v>株洲中车时代</x:v>
      </x:c>
      <x:c r="V788" t="str">
        <x:v>140/320</x:v>
      </x:c>
      <x:c r="W788"/>
      <x:c r="X788" t="str">
        <x:v>不适用(BEV)</x:v>
      </x:c>
      <x:c r="Y788" t="str">
        <x:v>不适用(BEV)</x:v>
      </x:c>
      <x:c r="Z788" t="str">
        <x:v>不适用(BEV)</x:v>
      </x:c>
      <x:c r="AA788" t="str">
        <x:v>不适用(BEV)</x:v>
      </x:c>
      <x:c r="AB788" t="str">
        <x:v>不适用(BEV)</x:v>
      </x:c>
      <x:c r="AC788" t="str">
        <x:v>不适用(BEV)</x:v>
      </x:c>
      <x:c r="AD788" t="str">
        <x:v>BEV_历史批次</x:v>
      </x:c>
      <x:c r="AE788" s="14" t="str">
        <x:v>320</x:v>
      </x:c>
      <x:c r="AF788" s="14" t="str"/>
      <x:c r="AG788" s="14" t="str">
        <x:v>源字段可解析</x:v>
      </x:c>
      <x:c r="AH788" s="15" t="n">
        <x:f>IF(R788&lt;&gt;"",R788,IFERROR(IF(AND(IF(ISNUMBER(O788),O788,IFERROR(VALUE(O788),VALUE(LEFT(TRIM(O788),FIND("|",SUBSTITUTE(SUBSTITUTE(SUBSTITUTE(SUBSTITUTE(SUBSTITUTE(TRIM(O788),"/","|"),"(","|"),"（","|"),";","|"),"；","|")&amp;"|")-1))))*100/IF(ISNUMBER(N788),N788,IFERROR(VALUE(N788),VALUE(LEFT(TRIM(N788),FIND("|",SUBSTITUTE(SUBSTITUTE(SUBSTITUTE(SUBSTITUTE(SUBSTITUTE(TRIM(N788),"/","|"),"(","|"),"（","|"),";","|"),"；","|")&amp;"|")-1))))&gt;=3,IF(ISNUMBER(O788),O788,IFERROR(VALUE(O788),VALUE(LEFT(TRIM(O788),FIND("|",SUBSTITUTE(SUBSTITUTE(SUBSTITUTE(SUBSTITUTE(SUBSTITUTE(TRIM(O788),"/","|"),"(","|"),"（","|"),";","|"),"；","|")&amp;"|")-1))))*100/IF(ISNUMBER(N788),N788,IFERROR(VALUE(N788),VALUE(LEFT(TRIM(N788),FIND("|",SUBSTITUTE(SUBSTITUTE(SUBSTITUTE(SUBSTITUTE(SUBSTITUTE(TRIM(N788),"/","|"),"(","|"),"（","|"),";","|"),"；","|")&amp;"|")-1))))&lt;=40),IF(ISNUMBER(O788),O788,IFERROR(VALUE(O788),VALUE(LEFT(TRIM(O788),FIND("|",SUBSTITUTE(SUBSTITUTE(SUBSTITUTE(SUBSTITUTE(SUBSTITUTE(TRIM(O788),"/","|"),"(","|"),"（","|"),";","|"),"；","|")&amp;"|")-1))))*100/IF(ISNUMBER(N788),N788,IFERROR(VALUE(N788),VALUE(LEFT(TRIM(N788),FIND("|",SUBSTITUTE(SUBSTITUTE(SUBSTITUTE(SUBSTITUTE(SUBSTITUTE(TRIM(N788),"/","|"),"(","|"),"（","|"),";","|"),"；","|")&amp;"|")-1)))),""),""))</x:f>
        <x:v>13.2</x:v>
      </x:c>
      <x:c r="AI788" s="15" t="n">
        <x:f>IFERROR(IF(AND(IF(ISNUMBER(O788),O788,IFERROR(VALUE(O788),VALUE(LEFT(TRIM(O788),FIND("|",SUBSTITUTE(SUBSTITUTE(SUBSTITUTE(SUBSTITUTE(SUBSTITUTE(TRIM(O788),"/","|"),"(","|"),"（","|"),";","|"),"；","|")&amp;"|")-1))))&gt;=75,IF(ISNUMBER(O788),O788,IFERROR(VALUE(O788),VALUE(LEFT(TRIM(O788),FIND("|",SUBSTITUTE(SUBSTITUTE(SUBSTITUTE(SUBSTITUTE(SUBSTITUTE(TRIM(O788),"/","|"),"(","|"),"（","|"),";","|"),"；","|")&amp;"|")-1))))&lt;=85,IF(ISNUMBER(Q788),Q788,IFERROR(VALUE(Q788),VALUE(LEFT(TRIM(Q788),FIND("|",SUBSTITUTE(SUBSTITUTE(SUBSTITUTE(SUBSTITUTE(SUBSTITUTE(TRIM(Q788),"/","|"),"(","|"),"（","|"),";","|"),"；","|")&amp;"|")-1))))&gt;0),IF(ISNUMBER(O788),O788,IFERROR(VALUE(O788),VALUE(LEFT(TRIM(O788),FIND("|",SUBSTITUTE(SUBSTITUTE(SUBSTITUTE(SUBSTITUTE(SUBSTITUTE(TRIM(O788),"/","|"),"(","|"),"（","|"),";","|"),"；","|")&amp;"|")-1))))*1000/IF(ISNUMBER(Q788),Q788,IFERROR(VALUE(Q788),VALUE(LEFT(TRIM(Q788),FIND("|",SUBSTITUTE(SUBSTITUTE(SUBSTITUTE(SUBSTITUTE(SUBSTITUTE(TRIM(Q788),"/","|"),"(","|"),"（","|"),";","|"),"；","|")&amp;"|")-1)))),""),"")</x:f>
        <x:v>475</x:v>
      </x:c>
      <x:c r="AJ788" s="14" t="str">
        <x:f>IF(AI788="","","非称重实测")</x:f>
        <x:v>非称重实测</x:v>
      </x:c>
      <x:c r="AK788" s="14" t="str">
        <x:v>80kWh质量可推导</x:v>
      </x:c>
      <x:c r="AL788" s="14" t="str">
        <x:v>v3.4.6-candidate</x:v>
      </x:c>
    </x:row>
    <x:row r="789">
      <x:c r="A789" t="n">
        <x:v>357</x:v>
      </x:c>
      <x:c r="B789" t="str">
        <x:v>CC7000BH02BBEV</x:v>
      </x:c>
      <x:c r="C789" t="str">
        <x:v>欧拉牌</x:v>
      </x:c>
      <x:c r="D789" t="str">
        <x:v>长城汽车股份有限公司</x:v>
      </x:c>
      <x:c r="E789" t="str">
        <x:v>欧拉</x:v>
      </x:c>
      <x:c r="F789" t="str">
        <x:v>纯电动轿车</x:v>
      </x:c>
      <x:c r="G789" t="str">
        <x:v>闪电猫</x:v>
      </x:c>
      <x:c r="H789" t="str">
        <x:v>纯电动轿车</x:v>
      </x:c>
      <x:c r="I789" t="str">
        <x:v>Car-C</x:v>
      </x:c>
      <x:c r="J789" t="str">
        <x:v>BEV</x:v>
      </x:c>
      <x:c r="K789" t="str">
        <x:v>否</x:v>
      </x:c>
      <x:c r="L789" t="str">
        <x:v>1930/1970</x:v>
      </x:c>
      <x:c r="M789" t="n">
        <x:v>2650</x:v>
      </x:c>
      <x:c r="N789" t="n">
        <x:v>443.52</x:v>
      </x:c>
      <x:c r="O789" t="n">
        <x:v>64.31</x:v>
      </x:c>
      <x:c r="P789" t="str">
        <x:v>磷酸铁锂</x:v>
      </x:c>
      <x:c r="Q789" t="n">
        <x:v>140.37</x:v>
      </x:c>
      <x:c r="R789" t="n">
        <x:v>14.5</x:v>
      </x:c>
      <x:c r="S789" t="n">
        <x:v>126</x:v>
      </x:c>
      <x:c r="T789" t="n">
        <x:v>126</x:v>
      </x:c>
      <x:c r="U789" t="str">
        <x:v>联合汽车电子</x:v>
      </x:c>
      <x:c r="V789" t="str">
        <x:v>150/340</x:v>
      </x:c>
      <x:c r="W789"/>
      <x:c r="X789" t="str">
        <x:v>不适用(BEV)</x:v>
      </x:c>
      <x:c r="Y789" t="str">
        <x:v>不适用(BEV)</x:v>
      </x:c>
      <x:c r="Z789" t="str">
        <x:v>不适用(BEV)</x:v>
      </x:c>
      <x:c r="AA789" t="str">
        <x:v>不适用(BEV)</x:v>
      </x:c>
      <x:c r="AB789" t="str">
        <x:v>不适用(BEV)</x:v>
      </x:c>
      <x:c r="AC789" t="str">
        <x:v>不适用(BEV)</x:v>
      </x:c>
      <x:c r="AD789" t="str">
        <x:v>BEV_历史批次</x:v>
      </x:c>
      <x:c r="AE789" s="14" t="str">
        <x:v>340</x:v>
      </x:c>
      <x:c r="AF789" s="14" t="str"/>
      <x:c r="AG789" s="14" t="str">
        <x:v>源字段可解析</x:v>
      </x:c>
      <x:c r="AH789" s="15" t="n">
        <x:f>IF(R789&lt;&gt;"",R789,IFERROR(IF(AND(IF(ISNUMBER(O789),O789,IFERROR(VALUE(O789),VALUE(LEFT(TRIM(O789),FIND("|",SUBSTITUTE(SUBSTITUTE(SUBSTITUTE(SUBSTITUTE(SUBSTITUTE(TRIM(O789),"/","|"),"(","|"),"（","|"),";","|"),"；","|")&amp;"|")-1))))*100/IF(ISNUMBER(N789),N789,IFERROR(VALUE(N789),VALUE(LEFT(TRIM(N789),FIND("|",SUBSTITUTE(SUBSTITUTE(SUBSTITUTE(SUBSTITUTE(SUBSTITUTE(TRIM(N789),"/","|"),"(","|"),"（","|"),";","|"),"；","|")&amp;"|")-1))))&gt;=3,IF(ISNUMBER(O789),O789,IFERROR(VALUE(O789),VALUE(LEFT(TRIM(O789),FIND("|",SUBSTITUTE(SUBSTITUTE(SUBSTITUTE(SUBSTITUTE(SUBSTITUTE(TRIM(O789),"/","|"),"(","|"),"（","|"),";","|"),"；","|")&amp;"|")-1))))*100/IF(ISNUMBER(N789),N789,IFERROR(VALUE(N789),VALUE(LEFT(TRIM(N789),FIND("|",SUBSTITUTE(SUBSTITUTE(SUBSTITUTE(SUBSTITUTE(SUBSTITUTE(TRIM(N789),"/","|"),"(","|"),"（","|"),";","|"),"；","|")&amp;"|")-1))))&lt;=40),IF(ISNUMBER(O789),O789,IFERROR(VALUE(O789),VALUE(LEFT(TRIM(O789),FIND("|",SUBSTITUTE(SUBSTITUTE(SUBSTITUTE(SUBSTITUTE(SUBSTITUTE(TRIM(O789),"/","|"),"(","|"),"（","|"),";","|"),"；","|")&amp;"|")-1))))*100/IF(ISNUMBER(N789),N789,IFERROR(VALUE(N789),VALUE(LEFT(TRIM(N789),FIND("|",SUBSTITUTE(SUBSTITUTE(SUBSTITUTE(SUBSTITUTE(SUBSTITUTE(TRIM(N789),"/","|"),"(","|"),"（","|"),";","|"),"；","|")&amp;"|")-1)))),""),""))</x:f>
        <x:v>14.5</x:v>
      </x:c>
      <x:c r="AI789" s="15" t="str">
        <x:f>IFERROR(IF(AND(IF(ISNUMBER(O789),O789,IFERROR(VALUE(O789),VALUE(LEFT(TRIM(O789),FIND("|",SUBSTITUTE(SUBSTITUTE(SUBSTITUTE(SUBSTITUTE(SUBSTITUTE(TRIM(O789),"/","|"),"(","|"),"（","|"),";","|"),"；","|")&amp;"|")-1))))&gt;=75,IF(ISNUMBER(O789),O789,IFERROR(VALUE(O789),VALUE(LEFT(TRIM(O789),FIND("|",SUBSTITUTE(SUBSTITUTE(SUBSTITUTE(SUBSTITUTE(SUBSTITUTE(TRIM(O789),"/","|"),"(","|"),"（","|"),";","|"),"；","|")&amp;"|")-1))))&lt;=85,IF(ISNUMBER(Q789),Q789,IFERROR(VALUE(Q789),VALUE(LEFT(TRIM(Q789),FIND("|",SUBSTITUTE(SUBSTITUTE(SUBSTITUTE(SUBSTITUTE(SUBSTITUTE(TRIM(Q789),"/","|"),"(","|"),"（","|"),";","|"),"；","|")&amp;"|")-1))))&gt;0),IF(ISNUMBER(O789),O789,IFERROR(VALUE(O789),VALUE(LEFT(TRIM(O789),FIND("|",SUBSTITUTE(SUBSTITUTE(SUBSTITUTE(SUBSTITUTE(SUBSTITUTE(TRIM(O789),"/","|"),"(","|"),"（","|"),";","|"),"；","|")&amp;"|")-1))))*1000/IF(ISNUMBER(Q789),Q789,IFERROR(VALUE(Q789),VALUE(LEFT(TRIM(Q789),FIND("|",SUBSTITUTE(SUBSTITUTE(SUBSTITUTE(SUBSTITUTE(SUBSTITUTE(TRIM(Q789),"/","|"),"(","|"),"（","|"),";","|"),"；","|")&amp;"|")-1)))),""),"")</x:f>
      </x:c>
      <x:c r="AJ789" s="14" t="str">
        <x:f>IF(AI789="","","非称重实测")</x:f>
      </x:c>
      <x:c r="AK789" s="14" t="str"/>
      <x:c r="AL789" s="14" t="str">
        <x:v>v3.4.6-candidate</x:v>
      </x:c>
    </x:row>
    <x:row r="790">
      <x:c r="A790" t="n">
        <x:v>357</x:v>
      </x:c>
      <x:c r="B790" t="str">
        <x:v>CC7000BH03BBEV</x:v>
      </x:c>
      <x:c r="C790" t="str">
        <x:v>欧拉牌</x:v>
      </x:c>
      <x:c r="D790" t="str">
        <x:v>长城汽车股份有限公司</x:v>
      </x:c>
      <x:c r="E790" t="str">
        <x:v>欧拉</x:v>
      </x:c>
      <x:c r="F790" t="str">
        <x:v>纯电动轿车</x:v>
      </x:c>
      <x:c r="G790" t="str">
        <x:v>闪电猫</x:v>
      </x:c>
      <x:c r="H790" t="str">
        <x:v>纯电动轿车</x:v>
      </x:c>
      <x:c r="I790" t="str">
        <x:v>Car-C</x:v>
      </x:c>
      <x:c r="J790" t="str">
        <x:v>BEV</x:v>
      </x:c>
      <x:c r="K790" t="str">
        <x:v>否</x:v>
      </x:c>
      <x:c r="L790" t="str">
        <x:v>1930/1970</x:v>
      </x:c>
      <x:c r="M790" t="n">
        <x:v>2650</x:v>
      </x:c>
      <x:c r="N790" t="n">
        <x:v>618.44</x:v>
      </x:c>
      <x:c r="O790" t="n">
        <x:v>83.49</x:v>
      </x:c>
      <x:c r="P790" t="str">
        <x:v>三元锂</x:v>
      </x:c>
      <x:c r="Q790" t="n">
        <x:v>173.91</x:v>
      </x:c>
      <x:c r="R790" t="n">
        <x:v>13.5</x:v>
      </x:c>
      <x:c r="S790" t="n">
        <x:v>126</x:v>
      </x:c>
      <x:c r="T790" t="n">
        <x:v>126</x:v>
      </x:c>
      <x:c r="U790" t="str">
        <x:v>联合汽车电子</x:v>
      </x:c>
      <x:c r="V790" t="str">
        <x:v>150/340</x:v>
      </x:c>
      <x:c r="W790"/>
      <x:c r="X790" t="str">
        <x:v>不适用(BEV)</x:v>
      </x:c>
      <x:c r="Y790" t="str">
        <x:v>不适用(BEV)</x:v>
      </x:c>
      <x:c r="Z790" t="str">
        <x:v>不适用(BEV)</x:v>
      </x:c>
      <x:c r="AA790" t="str">
        <x:v>不适用(BEV)</x:v>
      </x:c>
      <x:c r="AB790" t="str">
        <x:v>不适用(BEV)</x:v>
      </x:c>
      <x:c r="AC790" t="str">
        <x:v>不适用(BEV)</x:v>
      </x:c>
      <x:c r="AD790" t="str">
        <x:v>BEV_历史批次</x:v>
      </x:c>
      <x:c r="AE790" s="14" t="str">
        <x:v>340</x:v>
      </x:c>
      <x:c r="AF790" s="14" t="str"/>
      <x:c r="AG790" s="14" t="str">
        <x:v>源字段可解析</x:v>
      </x:c>
      <x:c r="AH790" s="15" t="n">
        <x:f>IF(R790&lt;&gt;"",R790,IFERROR(IF(AND(IF(ISNUMBER(O790),O790,IFERROR(VALUE(O790),VALUE(LEFT(TRIM(O790),FIND("|",SUBSTITUTE(SUBSTITUTE(SUBSTITUTE(SUBSTITUTE(SUBSTITUTE(TRIM(O790),"/","|"),"(","|"),"（","|"),";","|"),"；","|")&amp;"|")-1))))*100/IF(ISNUMBER(N790),N790,IFERROR(VALUE(N790),VALUE(LEFT(TRIM(N790),FIND("|",SUBSTITUTE(SUBSTITUTE(SUBSTITUTE(SUBSTITUTE(SUBSTITUTE(TRIM(N790),"/","|"),"(","|"),"（","|"),";","|"),"；","|")&amp;"|")-1))))&gt;=3,IF(ISNUMBER(O790),O790,IFERROR(VALUE(O790),VALUE(LEFT(TRIM(O790),FIND("|",SUBSTITUTE(SUBSTITUTE(SUBSTITUTE(SUBSTITUTE(SUBSTITUTE(TRIM(O790),"/","|"),"(","|"),"（","|"),";","|"),"；","|")&amp;"|")-1))))*100/IF(ISNUMBER(N790),N790,IFERROR(VALUE(N790),VALUE(LEFT(TRIM(N790),FIND("|",SUBSTITUTE(SUBSTITUTE(SUBSTITUTE(SUBSTITUTE(SUBSTITUTE(TRIM(N790),"/","|"),"(","|"),"（","|"),";","|"),"；","|")&amp;"|")-1))))&lt;=40),IF(ISNUMBER(O790),O790,IFERROR(VALUE(O790),VALUE(LEFT(TRIM(O790),FIND("|",SUBSTITUTE(SUBSTITUTE(SUBSTITUTE(SUBSTITUTE(SUBSTITUTE(TRIM(O790),"/","|"),"(","|"),"（","|"),";","|"),"；","|")&amp;"|")-1))))*100/IF(ISNUMBER(N790),N790,IFERROR(VALUE(N790),VALUE(LEFT(TRIM(N790),FIND("|",SUBSTITUTE(SUBSTITUTE(SUBSTITUTE(SUBSTITUTE(SUBSTITUTE(TRIM(N790),"/","|"),"(","|"),"（","|"),";","|"),"；","|")&amp;"|")-1)))),""),""))</x:f>
        <x:v>13.5</x:v>
      </x:c>
      <x:c r="AI790" s="15" t="n">
        <x:f>IFERROR(IF(AND(IF(ISNUMBER(O790),O790,IFERROR(VALUE(O790),VALUE(LEFT(TRIM(O790),FIND("|",SUBSTITUTE(SUBSTITUTE(SUBSTITUTE(SUBSTITUTE(SUBSTITUTE(TRIM(O790),"/","|"),"(","|"),"（","|"),";","|"),"；","|")&amp;"|")-1))))&gt;=75,IF(ISNUMBER(O790),O790,IFERROR(VALUE(O790),VALUE(LEFT(TRIM(O790),FIND("|",SUBSTITUTE(SUBSTITUTE(SUBSTITUTE(SUBSTITUTE(SUBSTITUTE(TRIM(O790),"/","|"),"(","|"),"（","|"),";","|"),"；","|")&amp;"|")-1))))&lt;=85,IF(ISNUMBER(Q790),Q790,IFERROR(VALUE(Q790),VALUE(LEFT(TRIM(Q790),FIND("|",SUBSTITUTE(SUBSTITUTE(SUBSTITUTE(SUBSTITUTE(SUBSTITUTE(TRIM(Q790),"/","|"),"(","|"),"（","|"),";","|"),"；","|")&amp;"|")-1))))&gt;0),IF(ISNUMBER(O790),O790,IFERROR(VALUE(O790),VALUE(LEFT(TRIM(O790),FIND("|",SUBSTITUTE(SUBSTITUTE(SUBSTITUTE(SUBSTITUTE(SUBSTITUTE(TRIM(O790),"/","|"),"(","|"),"（","|"),";","|"),"；","|")&amp;"|")-1))))*1000/IF(ISNUMBER(Q790),Q790,IFERROR(VALUE(Q790),VALUE(LEFT(TRIM(Q790),FIND("|",SUBSTITUTE(SUBSTITUTE(SUBSTITUTE(SUBSTITUTE(SUBSTITUTE(TRIM(Q790),"/","|"),"(","|"),"（","|"),";","|"),"；","|")&amp;"|")-1)))),""),"")</x:f>
        <x:v>480.07590132827323</x:v>
      </x:c>
      <x:c r="AJ790" s="14" t="str">
        <x:f>IF(AI790="","","非称重实测")</x:f>
        <x:v>非称重实测</x:v>
      </x:c>
      <x:c r="AK790" s="14" t="str">
        <x:v>80kWh质量可推导</x:v>
      </x:c>
      <x:c r="AL790" s="14" t="str">
        <x:v>v3.4.6-candidate</x:v>
      </x:c>
    </x:row>
    <x:row r="791">
      <x:c r="A791" t="n">
        <x:v>357</x:v>
      </x:c>
      <x:c r="B791" t="str">
        <x:v>CC7000BH23BBEV</x:v>
      </x:c>
      <x:c r="C791" t="str">
        <x:v>欧拉牌</x:v>
      </x:c>
      <x:c r="D791" t="str">
        <x:v>长城汽车股份有限公司</x:v>
      </x:c>
      <x:c r="E791" t="str">
        <x:v>欧拉</x:v>
      </x:c>
      <x:c r="F791" t="str">
        <x:v>纯电动轿车</x:v>
      </x:c>
      <x:c r="G791" t="str">
        <x:v>闪电猫</x:v>
      </x:c>
      <x:c r="H791" t="str">
        <x:v>纯电动轿车</x:v>
      </x:c>
      <x:c r="I791" t="str">
        <x:v>Car-C</x:v>
      </x:c>
      <x:c r="J791" t="str">
        <x:v>BEV</x:v>
      </x:c>
      <x:c r="K791" t="str">
        <x:v>否</x:v>
      </x:c>
      <x:c r="L791" t="n">
        <x:v>2115</x:v>
      </x:c>
      <x:c r="M791" t="n">
        <x:v>2650</x:v>
      </x:c>
      <x:c r="N791" t="n">
        <x:v>538.65</x:v>
      </x:c>
      <x:c r="O791" t="n">
        <x:v>83.49</x:v>
      </x:c>
      <x:c r="P791" t="str">
        <x:v>三元锂</x:v>
      </x:c>
      <x:c r="Q791" t="n">
        <x:v>172.51</x:v>
      </x:c>
      <x:c r="R791" t="n">
        <x:v>15.5</x:v>
      </x:c>
      <x:c r="S791" t="n">
        <x:v>126</x:v>
      </x:c>
      <x:c r="T791" t="n">
        <x:v>126</x:v>
      </x:c>
      <x:c r="U791" t="str">
        <x:v>联合汽车电子</x:v>
      </x:c>
      <x:c r="V791" t="str">
        <x:v>F:150/340
R:150/340</x:v>
      </x:c>
      <x:c r="W791"/>
      <x:c r="X791" t="str">
        <x:v>不适用(BEV)</x:v>
      </x:c>
      <x:c r="Y791" t="str">
        <x:v>不适用(BEV)</x:v>
      </x:c>
      <x:c r="Z791" t="str">
        <x:v>不适用(BEV)</x:v>
      </x:c>
      <x:c r="AA791" t="str">
        <x:v>不适用(BEV)</x:v>
      </x:c>
      <x:c r="AB791" t="str">
        <x:v>不适用(BEV)</x:v>
      </x:c>
      <x:c r="AC791" t="str">
        <x:v>不适用(BEV)</x:v>
      </x:c>
      <x:c r="AD791" t="str">
        <x:v>BEV_历史批次</x:v>
      </x:c>
      <x:c r="AE791" s="14" t="str">
        <x:v>340</x:v>
      </x:c>
      <x:c r="AF791" s="14" t="str"/>
      <x:c r="AG791" s="14" t="str">
        <x:v>源字段可解析</x:v>
      </x:c>
      <x:c r="AH791" s="15" t="n">
        <x:f>IF(R791&lt;&gt;"",R791,IFERROR(IF(AND(IF(ISNUMBER(O791),O791,IFERROR(VALUE(O791),VALUE(LEFT(TRIM(O791),FIND("|",SUBSTITUTE(SUBSTITUTE(SUBSTITUTE(SUBSTITUTE(SUBSTITUTE(TRIM(O791),"/","|"),"(","|"),"（","|"),";","|"),"；","|")&amp;"|")-1))))*100/IF(ISNUMBER(N791),N791,IFERROR(VALUE(N791),VALUE(LEFT(TRIM(N791),FIND("|",SUBSTITUTE(SUBSTITUTE(SUBSTITUTE(SUBSTITUTE(SUBSTITUTE(TRIM(N791),"/","|"),"(","|"),"（","|"),";","|"),"；","|")&amp;"|")-1))))&gt;=3,IF(ISNUMBER(O791),O791,IFERROR(VALUE(O791),VALUE(LEFT(TRIM(O791),FIND("|",SUBSTITUTE(SUBSTITUTE(SUBSTITUTE(SUBSTITUTE(SUBSTITUTE(TRIM(O791),"/","|"),"(","|"),"（","|"),";","|"),"；","|")&amp;"|")-1))))*100/IF(ISNUMBER(N791),N791,IFERROR(VALUE(N791),VALUE(LEFT(TRIM(N791),FIND("|",SUBSTITUTE(SUBSTITUTE(SUBSTITUTE(SUBSTITUTE(SUBSTITUTE(TRIM(N791),"/","|"),"(","|"),"（","|"),";","|"),"；","|")&amp;"|")-1))))&lt;=40),IF(ISNUMBER(O791),O791,IFERROR(VALUE(O791),VALUE(LEFT(TRIM(O791),FIND("|",SUBSTITUTE(SUBSTITUTE(SUBSTITUTE(SUBSTITUTE(SUBSTITUTE(TRIM(O791),"/","|"),"(","|"),"（","|"),";","|"),"；","|")&amp;"|")-1))))*100/IF(ISNUMBER(N791),N791,IFERROR(VALUE(N791),VALUE(LEFT(TRIM(N791),FIND("|",SUBSTITUTE(SUBSTITUTE(SUBSTITUTE(SUBSTITUTE(SUBSTITUTE(TRIM(N791),"/","|"),"(","|"),"（","|"),";","|"),"；","|")&amp;"|")-1)))),""),""))</x:f>
        <x:v>15.5</x:v>
      </x:c>
      <x:c r="AI791" s="15" t="n">
        <x:f>IFERROR(IF(AND(IF(ISNUMBER(O791),O791,IFERROR(VALUE(O791),VALUE(LEFT(TRIM(O791),FIND("|",SUBSTITUTE(SUBSTITUTE(SUBSTITUTE(SUBSTITUTE(SUBSTITUTE(TRIM(O791),"/","|"),"(","|"),"（","|"),";","|"),"；","|")&amp;"|")-1))))&gt;=75,IF(ISNUMBER(O791),O791,IFERROR(VALUE(O791),VALUE(LEFT(TRIM(O791),FIND("|",SUBSTITUTE(SUBSTITUTE(SUBSTITUTE(SUBSTITUTE(SUBSTITUTE(TRIM(O791),"/","|"),"(","|"),"（","|"),";","|"),"；","|")&amp;"|")-1))))&lt;=85,IF(ISNUMBER(Q791),Q791,IFERROR(VALUE(Q791),VALUE(LEFT(TRIM(Q791),FIND("|",SUBSTITUTE(SUBSTITUTE(SUBSTITUTE(SUBSTITUTE(SUBSTITUTE(TRIM(Q791),"/","|"),"(","|"),"（","|"),";","|"),"；","|")&amp;"|")-1))))&gt;0),IF(ISNUMBER(O791),O791,IFERROR(VALUE(O791),VALUE(LEFT(TRIM(O791),FIND("|",SUBSTITUTE(SUBSTITUTE(SUBSTITUTE(SUBSTITUTE(SUBSTITUTE(TRIM(O791),"/","|"),"(","|"),"（","|"),";","|"),"；","|")&amp;"|")-1))))*1000/IF(ISNUMBER(Q791),Q791,IFERROR(VALUE(Q791),VALUE(LEFT(TRIM(Q791),FIND("|",SUBSTITUTE(SUBSTITUTE(SUBSTITUTE(SUBSTITUTE(SUBSTITUTE(TRIM(Q791),"/","|"),"(","|"),"（","|"),";","|"),"；","|")&amp;"|")-1)))),""),"")</x:f>
        <x:v>483.97194365544027</x:v>
      </x:c>
      <x:c r="AJ791" s="14" t="str">
        <x:f>IF(AI791="","","非称重实测")</x:f>
        <x:v>非称重实测</x:v>
      </x:c>
      <x:c r="AK791" s="14" t="str">
        <x:v>80kWh质量可推导</x:v>
      </x:c>
      <x:c r="AL791" s="14" t="str">
        <x:v>v3.4.6-candidate</x:v>
      </x:c>
    </x:row>
    <x:row r="792">
      <x:c r="A792" t="n">
        <x:v>357</x:v>
      </x:c>
      <x:c r="B792" t="str">
        <x:v>CSA7001SBEV5</x:v>
      </x:c>
      <x:c r="C792" t="str">
        <x:v>荣威牌</x:v>
      </x:c>
      <x:c r="D792" t="str">
        <x:v>上海汽车集团股份有限公司</x:v>
      </x:c>
      <x:c r="E792" t="str">
        <x:v>荣威</x:v>
      </x:c>
      <x:c r="F792" t="str">
        <x:v>纯电动轿车</x:v>
      </x:c>
      <x:c r="G792" t="str">
        <x:v>i6 MAX</x:v>
      </x:c>
      <x:c r="H792" t="str">
        <x:v>纯电动轿车</x:v>
      </x:c>
      <x:c r="I792" t="str">
        <x:v>Car-C</x:v>
      </x:c>
      <x:c r="J792" t="str">
        <x:v>BEV</x:v>
      </x:c>
      <x:c r="K792" t="str">
        <x:v>否</x:v>
      </x:c>
      <x:c r="L792" t="n">
        <x:v>1575</x:v>
      </x:c>
      <x:c r="M792" t="n">
        <x:v>2800</x:v>
      </x:c>
      <x:c r="N792" t="n">
        <x:v>420</x:v>
      </x:c>
      <x:c r="O792" t="n">
        <x:v>50.3</x:v>
      </x:c>
      <x:c r="P792" t="str">
        <x:v>磷酸铁锂</x:v>
      </x:c>
      <x:c r="Q792" t="n">
        <x:v>140</x:v>
      </x:c>
      <x:c r="R792" t="n">
        <x:v>13.5</x:v>
      </x:c>
      <x:c r="S792" t="n">
        <x:v>180</x:v>
      </x:c>
      <x:c r="T792" t="n">
        <x:v>180</x:v>
      </x:c>
      <x:c r="U792" t="str">
        <x:v>华域汽车</x:v>
      </x:c>
      <x:c r="V792" t="str">
        <x:v>120/260</x:v>
      </x:c>
      <x:c r="W792"/>
      <x:c r="X792" t="str">
        <x:v>不适用(BEV)</x:v>
      </x:c>
      <x:c r="Y792" t="str">
        <x:v>不适用(BEV)</x:v>
      </x:c>
      <x:c r="Z792" t="str">
        <x:v>不适用(BEV)</x:v>
      </x:c>
      <x:c r="AA792" t="str">
        <x:v>不适用(BEV)</x:v>
      </x:c>
      <x:c r="AB792" t="str">
        <x:v>不适用(BEV)</x:v>
      </x:c>
      <x:c r="AC792" t="str">
        <x:v>不适用(BEV)</x:v>
      </x:c>
      <x:c r="AD792" t="str">
        <x:v>BEV_历史批次</x:v>
      </x:c>
      <x:c r="AE792" s="14" t="str">
        <x:v>260</x:v>
      </x:c>
      <x:c r="AF792" s="14" t="str"/>
      <x:c r="AG792" s="14" t="str">
        <x:v>源字段可解析</x:v>
      </x:c>
      <x:c r="AH792" s="15" t="n">
        <x:f>IF(R792&lt;&gt;"",R792,IFERROR(IF(AND(IF(ISNUMBER(O792),O792,IFERROR(VALUE(O792),VALUE(LEFT(TRIM(O792),FIND("|",SUBSTITUTE(SUBSTITUTE(SUBSTITUTE(SUBSTITUTE(SUBSTITUTE(TRIM(O792),"/","|"),"(","|"),"（","|"),";","|"),"；","|")&amp;"|")-1))))*100/IF(ISNUMBER(N792),N792,IFERROR(VALUE(N792),VALUE(LEFT(TRIM(N792),FIND("|",SUBSTITUTE(SUBSTITUTE(SUBSTITUTE(SUBSTITUTE(SUBSTITUTE(TRIM(N792),"/","|"),"(","|"),"（","|"),";","|"),"；","|")&amp;"|")-1))))&gt;=3,IF(ISNUMBER(O792),O792,IFERROR(VALUE(O792),VALUE(LEFT(TRIM(O792),FIND("|",SUBSTITUTE(SUBSTITUTE(SUBSTITUTE(SUBSTITUTE(SUBSTITUTE(TRIM(O792),"/","|"),"(","|"),"（","|"),";","|"),"；","|")&amp;"|")-1))))*100/IF(ISNUMBER(N792),N792,IFERROR(VALUE(N792),VALUE(LEFT(TRIM(N792),FIND("|",SUBSTITUTE(SUBSTITUTE(SUBSTITUTE(SUBSTITUTE(SUBSTITUTE(TRIM(N792),"/","|"),"(","|"),"（","|"),";","|"),"；","|")&amp;"|")-1))))&lt;=40),IF(ISNUMBER(O792),O792,IFERROR(VALUE(O792),VALUE(LEFT(TRIM(O792),FIND("|",SUBSTITUTE(SUBSTITUTE(SUBSTITUTE(SUBSTITUTE(SUBSTITUTE(TRIM(O792),"/","|"),"(","|"),"（","|"),";","|"),"；","|")&amp;"|")-1))))*100/IF(ISNUMBER(N792),N792,IFERROR(VALUE(N792),VALUE(LEFT(TRIM(N792),FIND("|",SUBSTITUTE(SUBSTITUTE(SUBSTITUTE(SUBSTITUTE(SUBSTITUTE(TRIM(N792),"/","|"),"(","|"),"（","|"),";","|"),"；","|")&amp;"|")-1)))),""),""))</x:f>
        <x:v>13.5</x:v>
      </x:c>
      <x:c r="AI792" s="15" t="str">
        <x:f>IFERROR(IF(AND(IF(ISNUMBER(O792),O792,IFERROR(VALUE(O792),VALUE(LEFT(TRIM(O792),FIND("|",SUBSTITUTE(SUBSTITUTE(SUBSTITUTE(SUBSTITUTE(SUBSTITUTE(TRIM(O792),"/","|"),"(","|"),"（","|"),";","|"),"；","|")&amp;"|")-1))))&gt;=75,IF(ISNUMBER(O792),O792,IFERROR(VALUE(O792),VALUE(LEFT(TRIM(O792),FIND("|",SUBSTITUTE(SUBSTITUTE(SUBSTITUTE(SUBSTITUTE(SUBSTITUTE(TRIM(O792),"/","|"),"(","|"),"（","|"),";","|"),"；","|")&amp;"|")-1))))&lt;=85,IF(ISNUMBER(Q792),Q792,IFERROR(VALUE(Q792),VALUE(LEFT(TRIM(Q792),FIND("|",SUBSTITUTE(SUBSTITUTE(SUBSTITUTE(SUBSTITUTE(SUBSTITUTE(TRIM(Q792),"/","|"),"(","|"),"（","|"),";","|"),"；","|")&amp;"|")-1))))&gt;0),IF(ISNUMBER(O792),O792,IFERROR(VALUE(O792),VALUE(LEFT(TRIM(O792),FIND("|",SUBSTITUTE(SUBSTITUTE(SUBSTITUTE(SUBSTITUTE(SUBSTITUTE(TRIM(O792),"/","|"),"(","|"),"（","|"),";","|"),"；","|")&amp;"|")-1))))*1000/IF(ISNUMBER(Q792),Q792,IFERROR(VALUE(Q792),VALUE(LEFT(TRIM(Q792),FIND("|",SUBSTITUTE(SUBSTITUTE(SUBSTITUTE(SUBSTITUTE(SUBSTITUTE(TRIM(Q792),"/","|"),"(","|"),"（","|"),";","|"),"；","|")&amp;"|")-1)))),""),"")</x:f>
      </x:c>
      <x:c r="AJ792" s="14" t="str">
        <x:f>IF(AI792="","","非称重实测")</x:f>
      </x:c>
      <x:c r="AK792" s="14" t="str"/>
      <x:c r="AL792" s="14" t="str">
        <x:v>v3.4.6-candidate</x:v>
      </x:c>
    </x:row>
    <x:row r="793">
      <x:c r="A793" t="n">
        <x:v>357</x:v>
      </x:c>
      <x:c r="B793" t="str">
        <x:v>CSA7002XBEV1</x:v>
      </x:c>
      <x:c r="C793" t="str">
        <x:v>名爵牌</x:v>
      </x:c>
      <x:c r="D793" t="str">
        <x:v>上海汽车集团股份有限公司</x:v>
      </x:c>
      <x:c r="E793" t="str">
        <x:v>荣威</x:v>
      </x:c>
      <x:c r="F793" t="str">
        <x:v>纯电动轿车</x:v>
      </x:c>
      <x:c r="G793" t="str">
        <x:v>木兰</x:v>
      </x:c>
      <x:c r="H793" t="str">
        <x:v>纯电动轿车</x:v>
      </x:c>
      <x:c r="I793" t="str">
        <x:v>Car-C</x:v>
      </x:c>
      <x:c r="J793" t="str">
        <x:v>BEV</x:v>
      </x:c>
      <x:c r="K793" t="str">
        <x:v>否</x:v>
      </x:c>
      <x:c r="L793" t="n">
        <x:v>1641</x:v>
      </x:c>
      <x:c r="M793" t="n">
        <x:v>2800</x:v>
      </x:c>
      <x:c r="N793" t="n">
        <x:v>383.46</x:v>
      </x:c>
      <x:c r="O793" t="n">
        <x:v>51</x:v>
      </x:c>
      <x:c r="P793" t="str">
        <x:v>磷酸铁锂</x:v>
      </x:c>
      <x:c r="Q793" t="n">
        <x:v>140</x:v>
      </x:c>
      <x:c r="R793" t="n">
        <x:v>13.3</x:v>
      </x:c>
      <x:c r="S793" t="n">
        <x:v>180</x:v>
      </x:c>
      <x:c r="T793" t="n">
        <x:v>180</x:v>
      </x:c>
      <x:c r="U793" t="str">
        <x:v>联合汽车电子</x:v>
      </x:c>
      <x:c r="V793" t="str">
        <x:v>125/250</x:v>
      </x:c>
      <x:c r="W793"/>
      <x:c r="X793" t="str">
        <x:v>不适用(BEV)</x:v>
      </x:c>
      <x:c r="Y793" t="str">
        <x:v>不适用(BEV)</x:v>
      </x:c>
      <x:c r="Z793" t="str">
        <x:v>不适用(BEV)</x:v>
      </x:c>
      <x:c r="AA793" t="str">
        <x:v>不适用(BEV)</x:v>
      </x:c>
      <x:c r="AB793" t="str">
        <x:v>不适用(BEV)</x:v>
      </x:c>
      <x:c r="AC793" t="str">
        <x:v>不适用(BEV)</x:v>
      </x:c>
      <x:c r="AD793" t="str">
        <x:v>BEV_历史批次</x:v>
      </x:c>
      <x:c r="AE793" s="14" t="str">
        <x:v>250</x:v>
      </x:c>
      <x:c r="AF793" s="14" t="str"/>
      <x:c r="AG793" s="14" t="str">
        <x:v>源字段可解析</x:v>
      </x:c>
      <x:c r="AH793" s="15" t="n">
        <x:f>IF(R793&lt;&gt;"",R793,IFERROR(IF(AND(IF(ISNUMBER(O793),O793,IFERROR(VALUE(O793),VALUE(LEFT(TRIM(O793),FIND("|",SUBSTITUTE(SUBSTITUTE(SUBSTITUTE(SUBSTITUTE(SUBSTITUTE(TRIM(O793),"/","|"),"(","|"),"（","|"),";","|"),"；","|")&amp;"|")-1))))*100/IF(ISNUMBER(N793),N793,IFERROR(VALUE(N793),VALUE(LEFT(TRIM(N793),FIND("|",SUBSTITUTE(SUBSTITUTE(SUBSTITUTE(SUBSTITUTE(SUBSTITUTE(TRIM(N793),"/","|"),"(","|"),"（","|"),";","|"),"；","|")&amp;"|")-1))))&gt;=3,IF(ISNUMBER(O793),O793,IFERROR(VALUE(O793),VALUE(LEFT(TRIM(O793),FIND("|",SUBSTITUTE(SUBSTITUTE(SUBSTITUTE(SUBSTITUTE(SUBSTITUTE(TRIM(O793),"/","|"),"(","|"),"（","|"),";","|"),"；","|")&amp;"|")-1))))*100/IF(ISNUMBER(N793),N793,IFERROR(VALUE(N793),VALUE(LEFT(TRIM(N793),FIND("|",SUBSTITUTE(SUBSTITUTE(SUBSTITUTE(SUBSTITUTE(SUBSTITUTE(TRIM(N793),"/","|"),"(","|"),"（","|"),";","|"),"；","|")&amp;"|")-1))))&lt;=40),IF(ISNUMBER(O793),O793,IFERROR(VALUE(O793),VALUE(LEFT(TRIM(O793),FIND("|",SUBSTITUTE(SUBSTITUTE(SUBSTITUTE(SUBSTITUTE(SUBSTITUTE(TRIM(O793),"/","|"),"(","|"),"（","|"),";","|"),"；","|")&amp;"|")-1))))*100/IF(ISNUMBER(N793),N793,IFERROR(VALUE(N793),VALUE(LEFT(TRIM(N793),FIND("|",SUBSTITUTE(SUBSTITUTE(SUBSTITUTE(SUBSTITUTE(SUBSTITUTE(TRIM(N793),"/","|"),"(","|"),"（","|"),";","|"),"；","|")&amp;"|")-1)))),""),""))</x:f>
        <x:v>13.3</x:v>
      </x:c>
      <x:c r="AI793" s="15" t="str">
        <x:f>IFERROR(IF(AND(IF(ISNUMBER(O793),O793,IFERROR(VALUE(O793),VALUE(LEFT(TRIM(O793),FIND("|",SUBSTITUTE(SUBSTITUTE(SUBSTITUTE(SUBSTITUTE(SUBSTITUTE(TRIM(O793),"/","|"),"(","|"),"（","|"),";","|"),"；","|")&amp;"|")-1))))&gt;=75,IF(ISNUMBER(O793),O793,IFERROR(VALUE(O793),VALUE(LEFT(TRIM(O793),FIND("|",SUBSTITUTE(SUBSTITUTE(SUBSTITUTE(SUBSTITUTE(SUBSTITUTE(TRIM(O793),"/","|"),"(","|"),"（","|"),";","|"),"；","|")&amp;"|")-1))))&lt;=85,IF(ISNUMBER(Q793),Q793,IFERROR(VALUE(Q793),VALUE(LEFT(TRIM(Q793),FIND("|",SUBSTITUTE(SUBSTITUTE(SUBSTITUTE(SUBSTITUTE(SUBSTITUTE(TRIM(Q793),"/","|"),"(","|"),"（","|"),";","|"),"；","|")&amp;"|")-1))))&gt;0),IF(ISNUMBER(O793),O793,IFERROR(VALUE(O793),VALUE(LEFT(TRIM(O793),FIND("|",SUBSTITUTE(SUBSTITUTE(SUBSTITUTE(SUBSTITUTE(SUBSTITUTE(TRIM(O793),"/","|"),"(","|"),"（","|"),";","|"),"；","|")&amp;"|")-1))))*1000/IF(ISNUMBER(Q793),Q793,IFERROR(VALUE(Q793),VALUE(LEFT(TRIM(Q793),FIND("|",SUBSTITUTE(SUBSTITUTE(SUBSTITUTE(SUBSTITUTE(SUBSTITUTE(TRIM(Q793),"/","|"),"(","|"),"（","|"),";","|"),"；","|")&amp;"|")-1)))),""),"")</x:f>
      </x:c>
      <x:c r="AJ793" s="14" t="str">
        <x:f>IF(AI793="","","非称重实测")</x:f>
      </x:c>
      <x:c r="AK793" s="14" t="str"/>
      <x:c r="AL793" s="14" t="str">
        <x:v>v3.4.6-candidate</x:v>
      </x:c>
    </x:row>
    <x:row r="794">
      <x:c r="A794" t="n">
        <x:v>357</x:v>
      </x:c>
      <x:c r="B794" t="str">
        <x:v>CSA7002XBEV2</x:v>
      </x:c>
      <x:c r="C794" t="str">
        <x:v>名爵牌</x:v>
      </x:c>
      <x:c r="D794" t="str">
        <x:v>上海汽车集团股份有限公司</x:v>
      </x:c>
      <x:c r="E794" t="str">
        <x:v>荣威</x:v>
      </x:c>
      <x:c r="F794" t="str">
        <x:v>纯电动轿车</x:v>
      </x:c>
      <x:c r="G794" t="str">
        <x:v>木兰</x:v>
      </x:c>
      <x:c r="H794" t="str">
        <x:v>纯电动轿车</x:v>
      </x:c>
      <x:c r="I794" t="str">
        <x:v>Car-C</x:v>
      </x:c>
      <x:c r="J794" t="str">
        <x:v>BEV</x:v>
      </x:c>
      <x:c r="K794" t="str">
        <x:v>否</x:v>
      </x:c>
      <x:c r="L794" t="n">
        <x:v>1665</x:v>
      </x:c>
      <x:c r="M794" t="n">
        <x:v>2800</x:v>
      </x:c>
      <x:c r="N794" t="n">
        <x:v>481.2</x:v>
      </x:c>
      <x:c r="O794" t="n">
        <x:v>64</x:v>
      </x:c>
      <x:c r="P794" t="str">
        <x:v>三元锂</x:v>
      </x:c>
      <x:c r="Q794" t="n">
        <x:v>165</x:v>
      </x:c>
      <x:c r="R794" t="n">
        <x:v>13.3</x:v>
      </x:c>
      <x:c r="S794" t="n">
        <x:v>180</x:v>
      </x:c>
      <x:c r="T794" t="n">
        <x:v>180</x:v>
      </x:c>
      <x:c r="U794" t="str">
        <x:v>联合汽车电子</x:v>
      </x:c>
      <x:c r="V794" t="str">
        <x:v>150/250</x:v>
      </x:c>
      <x:c r="W794"/>
      <x:c r="X794" t="str">
        <x:v>不适用(BEV)</x:v>
      </x:c>
      <x:c r="Y794" t="str">
        <x:v>不适用(BEV)</x:v>
      </x:c>
      <x:c r="Z794" t="str">
        <x:v>不适用(BEV)</x:v>
      </x:c>
      <x:c r="AA794" t="str">
        <x:v>不适用(BEV)</x:v>
      </x:c>
      <x:c r="AB794" t="str">
        <x:v>不适用(BEV)</x:v>
      </x:c>
      <x:c r="AC794" t="str">
        <x:v>不适用(BEV)</x:v>
      </x:c>
      <x:c r="AD794" t="str">
        <x:v>BEV_历史批次</x:v>
      </x:c>
      <x:c r="AE794" s="14" t="str">
        <x:v>250</x:v>
      </x:c>
      <x:c r="AF794" s="14" t="str"/>
      <x:c r="AG794" s="14" t="str">
        <x:v>源字段可解析</x:v>
      </x:c>
      <x:c r="AH794" s="15" t="n">
        <x:f>IF(R794&lt;&gt;"",R794,IFERROR(IF(AND(IF(ISNUMBER(O794),O794,IFERROR(VALUE(O794),VALUE(LEFT(TRIM(O794),FIND("|",SUBSTITUTE(SUBSTITUTE(SUBSTITUTE(SUBSTITUTE(SUBSTITUTE(TRIM(O794),"/","|"),"(","|"),"（","|"),";","|"),"；","|")&amp;"|")-1))))*100/IF(ISNUMBER(N794),N794,IFERROR(VALUE(N794),VALUE(LEFT(TRIM(N794),FIND("|",SUBSTITUTE(SUBSTITUTE(SUBSTITUTE(SUBSTITUTE(SUBSTITUTE(TRIM(N794),"/","|"),"(","|"),"（","|"),";","|"),"；","|")&amp;"|")-1))))&gt;=3,IF(ISNUMBER(O794),O794,IFERROR(VALUE(O794),VALUE(LEFT(TRIM(O794),FIND("|",SUBSTITUTE(SUBSTITUTE(SUBSTITUTE(SUBSTITUTE(SUBSTITUTE(TRIM(O794),"/","|"),"(","|"),"（","|"),";","|"),"；","|")&amp;"|")-1))))*100/IF(ISNUMBER(N794),N794,IFERROR(VALUE(N794),VALUE(LEFT(TRIM(N794),FIND("|",SUBSTITUTE(SUBSTITUTE(SUBSTITUTE(SUBSTITUTE(SUBSTITUTE(TRIM(N794),"/","|"),"(","|"),"（","|"),";","|"),"；","|")&amp;"|")-1))))&lt;=40),IF(ISNUMBER(O794),O794,IFERROR(VALUE(O794),VALUE(LEFT(TRIM(O794),FIND("|",SUBSTITUTE(SUBSTITUTE(SUBSTITUTE(SUBSTITUTE(SUBSTITUTE(TRIM(O794),"/","|"),"(","|"),"（","|"),";","|"),"；","|")&amp;"|")-1))))*100/IF(ISNUMBER(N794),N794,IFERROR(VALUE(N794),VALUE(LEFT(TRIM(N794),FIND("|",SUBSTITUTE(SUBSTITUTE(SUBSTITUTE(SUBSTITUTE(SUBSTITUTE(TRIM(N794),"/","|"),"(","|"),"（","|"),";","|"),"；","|")&amp;"|")-1)))),""),""))</x:f>
        <x:v>13.3</x:v>
      </x:c>
      <x:c r="AI794" s="15" t="str">
        <x:f>IFERROR(IF(AND(IF(ISNUMBER(O794),O794,IFERROR(VALUE(O794),VALUE(LEFT(TRIM(O794),FIND("|",SUBSTITUTE(SUBSTITUTE(SUBSTITUTE(SUBSTITUTE(SUBSTITUTE(TRIM(O794),"/","|"),"(","|"),"（","|"),";","|"),"；","|")&amp;"|")-1))))&gt;=75,IF(ISNUMBER(O794),O794,IFERROR(VALUE(O794),VALUE(LEFT(TRIM(O794),FIND("|",SUBSTITUTE(SUBSTITUTE(SUBSTITUTE(SUBSTITUTE(SUBSTITUTE(TRIM(O794),"/","|"),"(","|"),"（","|"),";","|"),"；","|")&amp;"|")-1))))&lt;=85,IF(ISNUMBER(Q794),Q794,IFERROR(VALUE(Q794),VALUE(LEFT(TRIM(Q794),FIND("|",SUBSTITUTE(SUBSTITUTE(SUBSTITUTE(SUBSTITUTE(SUBSTITUTE(TRIM(Q794),"/","|"),"(","|"),"（","|"),";","|"),"；","|")&amp;"|")-1))))&gt;0),IF(ISNUMBER(O794),O794,IFERROR(VALUE(O794),VALUE(LEFT(TRIM(O794),FIND("|",SUBSTITUTE(SUBSTITUTE(SUBSTITUTE(SUBSTITUTE(SUBSTITUTE(TRIM(O794),"/","|"),"(","|"),"（","|"),";","|"),"；","|")&amp;"|")-1))))*1000/IF(ISNUMBER(Q794),Q794,IFERROR(VALUE(Q794),VALUE(LEFT(TRIM(Q794),FIND("|",SUBSTITUTE(SUBSTITUTE(SUBSTITUTE(SUBSTITUTE(SUBSTITUTE(TRIM(Q794),"/","|"),"(","|"),"（","|"),";","|"),"；","|")&amp;"|")-1)))),""),"")</x:f>
      </x:c>
      <x:c r="AJ794" s="14" t="str">
        <x:f>IF(AI794="","","非称重实测")</x:f>
      </x:c>
      <x:c r="AK794" s="14" t="str"/>
      <x:c r="AL794" s="14" t="str">
        <x:v>v3.4.6-candidate</x:v>
      </x:c>
    </x:row>
    <x:row r="795">
      <x:c r="A795" t="n">
        <x:v>357</x:v>
      </x:c>
      <x:c r="B795" t="str">
        <x:v>DFL7000NA67BEV</x:v>
      </x:c>
      <x:c r="C795" t="str">
        <x:v>启辰牌</x:v>
      </x:c>
      <x:c r="D795" t="str">
        <x:v>东风汽车有限公司</x:v>
      </x:c>
      <x:c r="E795"/>
      <x:c r="F795" t="str">
        <x:v>纯电动轿车</x:v>
      </x:c>
      <x:c r="G795" t="str">
        <x:v>D60EV PLUS</x:v>
      </x:c>
      <x:c r="H795" t="str">
        <x:v>纯电动轿车</x:v>
      </x:c>
      <x:c r="I795" t="str">
        <x:v>Car-D</x:v>
      </x:c>
      <x:c r="J795" t="str">
        <x:v>BEV</x:v>
      </x:c>
      <x:c r="K795" t="str">
        <x:v>否</x:v>
      </x:c>
      <x:c r="L795" t="n">
        <x:v>1540</x:v>
      </x:c>
      <x:c r="M795"/>
      <x:c r="N795" t="n">
        <x:v>420</x:v>
      </x:c>
      <x:c r="O795" t="n">
        <x:v>47</x:v>
      </x:c>
      <x:c r="P795" t="str">
        <x:v>磷酸铁锂</x:v>
      </x:c>
      <x:c r="Q795" t="n">
        <x:v>125</x:v>
      </x:c>
      <x:c r="R795" t="n">
        <x:v>12.9</x:v>
      </x:c>
      <x:c r="S795"/>
      <x:c r="T795"/>
      <x:c r="U795" t="str">
        <x:v>智新科技</x:v>
      </x:c>
      <x:c r="V795" t="str">
        <x:v>120/280</x:v>
      </x:c>
      <x:c r="W795"/>
      <x:c r="X795" t="str">
        <x:v>不适用(BEV)</x:v>
      </x:c>
      <x:c r="Y795" t="str">
        <x:v>不适用(BEV)</x:v>
      </x:c>
      <x:c r="Z795" t="str">
        <x:v>不适用(BEV)</x:v>
      </x:c>
      <x:c r="AA795" t="str">
        <x:v>不适用(BEV)</x:v>
      </x:c>
      <x:c r="AB795" t="str">
        <x:v>不适用(BEV)</x:v>
      </x:c>
      <x:c r="AC795" t="str">
        <x:v>不适用(BEV)</x:v>
      </x:c>
      <x:c r="AD795" t="str">
        <x:v>BEV_历史批次</x:v>
      </x:c>
      <x:c r="AE795" s="14" t="str">
        <x:v>280</x:v>
      </x:c>
      <x:c r="AF795" s="14" t="str"/>
      <x:c r="AG795" s="14" t="str">
        <x:v>源字段可解析</x:v>
      </x:c>
      <x:c r="AH795" s="15" t="n">
        <x:f>IF(R795&lt;&gt;"",R795,IFERROR(IF(AND(IF(ISNUMBER(O795),O795,IFERROR(VALUE(O795),VALUE(LEFT(TRIM(O795),FIND("|",SUBSTITUTE(SUBSTITUTE(SUBSTITUTE(SUBSTITUTE(SUBSTITUTE(TRIM(O795),"/","|"),"(","|"),"（","|"),";","|"),"；","|")&amp;"|")-1))))*100/IF(ISNUMBER(N795),N795,IFERROR(VALUE(N795),VALUE(LEFT(TRIM(N795),FIND("|",SUBSTITUTE(SUBSTITUTE(SUBSTITUTE(SUBSTITUTE(SUBSTITUTE(TRIM(N795),"/","|"),"(","|"),"（","|"),";","|"),"；","|")&amp;"|")-1))))&gt;=3,IF(ISNUMBER(O795),O795,IFERROR(VALUE(O795),VALUE(LEFT(TRIM(O795),FIND("|",SUBSTITUTE(SUBSTITUTE(SUBSTITUTE(SUBSTITUTE(SUBSTITUTE(TRIM(O795),"/","|"),"(","|"),"（","|"),";","|"),"；","|")&amp;"|")-1))))*100/IF(ISNUMBER(N795),N795,IFERROR(VALUE(N795),VALUE(LEFT(TRIM(N795),FIND("|",SUBSTITUTE(SUBSTITUTE(SUBSTITUTE(SUBSTITUTE(SUBSTITUTE(TRIM(N795),"/","|"),"(","|"),"（","|"),";","|"),"；","|")&amp;"|")-1))))&lt;=40),IF(ISNUMBER(O795),O795,IFERROR(VALUE(O795),VALUE(LEFT(TRIM(O795),FIND("|",SUBSTITUTE(SUBSTITUTE(SUBSTITUTE(SUBSTITUTE(SUBSTITUTE(TRIM(O795),"/","|"),"(","|"),"（","|"),";","|"),"；","|")&amp;"|")-1))))*100/IF(ISNUMBER(N795),N795,IFERROR(VALUE(N795),VALUE(LEFT(TRIM(N795),FIND("|",SUBSTITUTE(SUBSTITUTE(SUBSTITUTE(SUBSTITUTE(SUBSTITUTE(TRIM(N795),"/","|"),"(","|"),"（","|"),";","|"),"；","|")&amp;"|")-1)))),""),""))</x:f>
        <x:v>12.9</x:v>
      </x:c>
      <x:c r="AI795" s="15" t="str">
        <x:f>IFERROR(IF(AND(IF(ISNUMBER(O795),O795,IFERROR(VALUE(O795),VALUE(LEFT(TRIM(O795),FIND("|",SUBSTITUTE(SUBSTITUTE(SUBSTITUTE(SUBSTITUTE(SUBSTITUTE(TRIM(O795),"/","|"),"(","|"),"（","|"),";","|"),"；","|")&amp;"|")-1))))&gt;=75,IF(ISNUMBER(O795),O795,IFERROR(VALUE(O795),VALUE(LEFT(TRIM(O795),FIND("|",SUBSTITUTE(SUBSTITUTE(SUBSTITUTE(SUBSTITUTE(SUBSTITUTE(TRIM(O795),"/","|"),"(","|"),"（","|"),";","|"),"；","|")&amp;"|")-1))))&lt;=85,IF(ISNUMBER(Q795),Q795,IFERROR(VALUE(Q795),VALUE(LEFT(TRIM(Q795),FIND("|",SUBSTITUTE(SUBSTITUTE(SUBSTITUTE(SUBSTITUTE(SUBSTITUTE(TRIM(Q795),"/","|"),"(","|"),"（","|"),";","|"),"；","|")&amp;"|")-1))))&gt;0),IF(ISNUMBER(O795),O795,IFERROR(VALUE(O795),VALUE(LEFT(TRIM(O795),FIND("|",SUBSTITUTE(SUBSTITUTE(SUBSTITUTE(SUBSTITUTE(SUBSTITUTE(TRIM(O795),"/","|"),"(","|"),"（","|"),";","|"),"；","|")&amp;"|")-1))))*1000/IF(ISNUMBER(Q795),Q795,IFERROR(VALUE(Q795),VALUE(LEFT(TRIM(Q795),FIND("|",SUBSTITUTE(SUBSTITUTE(SUBSTITUTE(SUBSTITUTE(SUBSTITUTE(TRIM(Q795),"/","|"),"(","|"),"（","|"),";","|"),"；","|")&amp;"|")-1)))),""),"")</x:f>
      </x:c>
      <x:c r="AJ795" s="14" t="str">
        <x:f>IF(AI795="","","非称重实测")</x:f>
      </x:c>
      <x:c r="AK795" s="14" t="str"/>
      <x:c r="AL795" s="14" t="str">
        <x:v>v3.4.6-candidate</x:v>
      </x:c>
    </x:row>
    <x:row r="796">
      <x:c r="A796" t="n">
        <x:v>357</x:v>
      </x:c>
      <x:c r="B796" t="str">
        <x:v>FV6465BCBBEV</x:v>
      </x:c>
      <x:c r="C796" t="str">
        <x:v>大众牌</x:v>
      </x:c>
      <x:c r="D796" t="str">
        <x:v>一汽-大众汽车有限公司</x:v>
      </x:c>
      <x:c r="E796"/>
      <x:c r="F796" t="str">
        <x:v>纯电动多用途乘用车</x:v>
      </x:c>
      <x:c r="G796" t="str">
        <x:v>ID.4 CROZZ</x:v>
      </x:c>
      <x:c r="H796" t="str">
        <x:v>纯电动多用途乘用车</x:v>
      </x:c>
      <x:c r="I796" t="str">
        <x:v>SUV-C</x:v>
      </x:c>
      <x:c r="J796" t="str">
        <x:v>BEV</x:v>
      </x:c>
      <x:c r="K796" t="str">
        <x:v>否</x:v>
      </x:c>
      <x:c r="L796" t="n">
        <x:v>2254</x:v>
      </x:c>
      <x:c r="M796"/>
      <x:c r="N796" t="n">
        <x:v>547.1</x:v>
      </x:c>
      <x:c r="O796" t="n">
        <x:v>84.8</x:v>
      </x:c>
      <x:c r="P796" t="str">
        <x:v>三元锂</x:v>
      </x:c>
      <x:c r="Q796" t="n">
        <x:v>165</x:v>
      </x:c>
      <x:c r="R796" t="n">
        <x:v>15.5</x:v>
      </x:c>
      <x:c r="S796"/>
      <x:c r="T796"/>
      <x:c r="U796" t="str">
        <x:v>华域麦格纳/大众汽车</x:v>
      </x:c>
      <x:c r="V796" t="str">
        <x:v>F:80/162
R:150/310</x:v>
      </x:c>
      <x:c r="W796"/>
      <x:c r="X796" t="str">
        <x:v>不适用(BEV)</x:v>
      </x:c>
      <x:c r="Y796" t="str">
        <x:v>不适用(BEV)</x:v>
      </x:c>
      <x:c r="Z796" t="str">
        <x:v>不适用(BEV)</x:v>
      </x:c>
      <x:c r="AA796" t="str">
        <x:v>不适用(BEV)</x:v>
      </x:c>
      <x:c r="AB796" t="str">
        <x:v>不适用(BEV)</x:v>
      </x:c>
      <x:c r="AC796" t="str">
        <x:v>不适用(BEV)</x:v>
      </x:c>
      <x:c r="AD796" t="str">
        <x:v>BEV_历史批次</x:v>
      </x:c>
      <x:c r="AE796" s="14" t="str">
        <x:v>162|310</x:v>
      </x:c>
      <x:c r="AF796" s="14" t="str"/>
      <x:c r="AG796" s="14" t="str">
        <x:v>源字段可解析</x:v>
      </x:c>
      <x:c r="AH796" s="15" t="n">
        <x:f>IF(R796&lt;&gt;"",R796,IFERROR(IF(AND(IF(ISNUMBER(O796),O796,IFERROR(VALUE(O796),VALUE(LEFT(TRIM(O796),FIND("|",SUBSTITUTE(SUBSTITUTE(SUBSTITUTE(SUBSTITUTE(SUBSTITUTE(TRIM(O796),"/","|"),"(","|"),"（","|"),";","|"),"；","|")&amp;"|")-1))))*100/IF(ISNUMBER(N796),N796,IFERROR(VALUE(N796),VALUE(LEFT(TRIM(N796),FIND("|",SUBSTITUTE(SUBSTITUTE(SUBSTITUTE(SUBSTITUTE(SUBSTITUTE(TRIM(N796),"/","|"),"(","|"),"（","|"),";","|"),"；","|")&amp;"|")-1))))&gt;=3,IF(ISNUMBER(O796),O796,IFERROR(VALUE(O796),VALUE(LEFT(TRIM(O796),FIND("|",SUBSTITUTE(SUBSTITUTE(SUBSTITUTE(SUBSTITUTE(SUBSTITUTE(TRIM(O796),"/","|"),"(","|"),"（","|"),";","|"),"；","|")&amp;"|")-1))))*100/IF(ISNUMBER(N796),N796,IFERROR(VALUE(N796),VALUE(LEFT(TRIM(N796),FIND("|",SUBSTITUTE(SUBSTITUTE(SUBSTITUTE(SUBSTITUTE(SUBSTITUTE(TRIM(N796),"/","|"),"(","|"),"（","|"),";","|"),"；","|")&amp;"|")-1))))&lt;=40),IF(ISNUMBER(O796),O796,IFERROR(VALUE(O796),VALUE(LEFT(TRIM(O796),FIND("|",SUBSTITUTE(SUBSTITUTE(SUBSTITUTE(SUBSTITUTE(SUBSTITUTE(TRIM(O796),"/","|"),"(","|"),"（","|"),";","|"),"；","|")&amp;"|")-1))))*100/IF(ISNUMBER(N796),N796,IFERROR(VALUE(N796),VALUE(LEFT(TRIM(N796),FIND("|",SUBSTITUTE(SUBSTITUTE(SUBSTITUTE(SUBSTITUTE(SUBSTITUTE(TRIM(N796),"/","|"),"(","|"),"（","|"),";","|"),"；","|")&amp;"|")-1)))),""),""))</x:f>
        <x:v>15.5</x:v>
      </x:c>
      <x:c r="AI796" s="15" t="n">
        <x:f>IFERROR(IF(AND(IF(ISNUMBER(O796),O796,IFERROR(VALUE(O796),VALUE(LEFT(TRIM(O796),FIND("|",SUBSTITUTE(SUBSTITUTE(SUBSTITUTE(SUBSTITUTE(SUBSTITUTE(TRIM(O796),"/","|"),"(","|"),"（","|"),";","|"),"；","|")&amp;"|")-1))))&gt;=75,IF(ISNUMBER(O796),O796,IFERROR(VALUE(O796),VALUE(LEFT(TRIM(O796),FIND("|",SUBSTITUTE(SUBSTITUTE(SUBSTITUTE(SUBSTITUTE(SUBSTITUTE(TRIM(O796),"/","|"),"(","|"),"（","|"),";","|"),"；","|")&amp;"|")-1))))&lt;=85,IF(ISNUMBER(Q796),Q796,IFERROR(VALUE(Q796),VALUE(LEFT(TRIM(Q796),FIND("|",SUBSTITUTE(SUBSTITUTE(SUBSTITUTE(SUBSTITUTE(SUBSTITUTE(TRIM(Q796),"/","|"),"(","|"),"（","|"),";","|"),"；","|")&amp;"|")-1))))&gt;0),IF(ISNUMBER(O796),O796,IFERROR(VALUE(O796),VALUE(LEFT(TRIM(O796),FIND("|",SUBSTITUTE(SUBSTITUTE(SUBSTITUTE(SUBSTITUTE(SUBSTITUTE(TRIM(O796),"/","|"),"(","|"),"（","|"),";","|"),"；","|")&amp;"|")-1))))*1000/IF(ISNUMBER(Q796),Q796,IFERROR(VALUE(Q796),VALUE(LEFT(TRIM(Q796),FIND("|",SUBSTITUTE(SUBSTITUTE(SUBSTITUTE(SUBSTITUTE(SUBSTITUTE(TRIM(Q796),"/","|"),"(","|"),"（","|"),";","|"),"；","|")&amp;"|")-1)))),""),"")</x:f>
        <x:v>513.939393939394</x:v>
      </x:c>
      <x:c r="AJ796" s="14" t="str">
        <x:f>IF(AI796="","","非称重实测")</x:f>
        <x:v>非称重实测</x:v>
      </x:c>
      <x:c r="AK796" s="14" t="str">
        <x:v>80kWh质量可推导</x:v>
      </x:c>
      <x:c r="AL796" s="14" t="str">
        <x:v>v3.4.6-candidate</x:v>
      </x:c>
    </x:row>
    <x:row r="797">
      <x:c r="A797" t="n">
        <x:v>357</x:v>
      </x:c>
      <x:c r="B797" t="str">
        <x:v>FV6469ABABEV</x:v>
      </x:c>
      <x:c r="C797" t="str">
        <x:v>奥迪(AUDI)牌</x:v>
      </x:c>
      <x:c r="D797" t="str">
        <x:v>一汽-大众汽车有限公司</x:v>
      </x:c>
      <x:c r="E797"/>
      <x:c r="F797" t="str">
        <x:v>纯电动多用途乘用车</x:v>
      </x:c>
      <x:c r="G797" t="str">
        <x:v>Q4</x:v>
      </x:c>
      <x:c r="H797" t="str">
        <x:v>纯电动多用途乘用车</x:v>
      </x:c>
      <x:c r="I797" t="str">
        <x:v>Lux SUV-2</x:v>
      </x:c>
      <x:c r="J797" t="str">
        <x:v>BEV</x:v>
      </x:c>
      <x:c r="K797" t="str">
        <x:v>否</x:v>
      </x:c>
      <x:c r="L797" t="n">
        <x:v>2255</x:v>
      </x:c>
      <x:c r="M797"/>
      <x:c r="N797" t="n">
        <x:v>547.1</x:v>
      </x:c>
      <x:c r="O797" t="n">
        <x:v>84.8</x:v>
      </x:c>
      <x:c r="P797" t="str">
        <x:v>三元锂</x:v>
      </x:c>
      <x:c r="Q797" t="n">
        <x:v>165</x:v>
      </x:c>
      <x:c r="R797" t="n">
        <x:v>15.5</x:v>
      </x:c>
      <x:c r="S797"/>
      <x:c r="T797"/>
      <x:c r="U797" t="str">
        <x:v>华域麦格纳/大众汽车</x:v>
      </x:c>
      <x:c r="V797" t="str">
        <x:v>F:80/162
R:150/310</x:v>
      </x:c>
      <x:c r="W797"/>
      <x:c r="X797" t="str">
        <x:v>不适用(BEV)</x:v>
      </x:c>
      <x:c r="Y797" t="str">
        <x:v>不适用(BEV)</x:v>
      </x:c>
      <x:c r="Z797" t="str">
        <x:v>不适用(BEV)</x:v>
      </x:c>
      <x:c r="AA797" t="str">
        <x:v>不适用(BEV)</x:v>
      </x:c>
      <x:c r="AB797" t="str">
        <x:v>不适用(BEV)</x:v>
      </x:c>
      <x:c r="AC797" t="str">
        <x:v>不适用(BEV)</x:v>
      </x:c>
      <x:c r="AD797" t="str">
        <x:v>BEV_历史批次</x:v>
      </x:c>
      <x:c r="AE797" s="14" t="str">
        <x:v>162|310</x:v>
      </x:c>
      <x:c r="AF797" s="14" t="str"/>
      <x:c r="AG797" s="14" t="str">
        <x:v>源字段可解析</x:v>
      </x:c>
      <x:c r="AH797" s="15" t="n">
        <x:f>IF(R797&lt;&gt;"",R797,IFERROR(IF(AND(IF(ISNUMBER(O797),O797,IFERROR(VALUE(O797),VALUE(LEFT(TRIM(O797),FIND("|",SUBSTITUTE(SUBSTITUTE(SUBSTITUTE(SUBSTITUTE(SUBSTITUTE(TRIM(O797),"/","|"),"(","|"),"（","|"),";","|"),"；","|")&amp;"|")-1))))*100/IF(ISNUMBER(N797),N797,IFERROR(VALUE(N797),VALUE(LEFT(TRIM(N797),FIND("|",SUBSTITUTE(SUBSTITUTE(SUBSTITUTE(SUBSTITUTE(SUBSTITUTE(TRIM(N797),"/","|"),"(","|"),"（","|"),";","|"),"；","|")&amp;"|")-1))))&gt;=3,IF(ISNUMBER(O797),O797,IFERROR(VALUE(O797),VALUE(LEFT(TRIM(O797),FIND("|",SUBSTITUTE(SUBSTITUTE(SUBSTITUTE(SUBSTITUTE(SUBSTITUTE(TRIM(O797),"/","|"),"(","|"),"（","|"),";","|"),"；","|")&amp;"|")-1))))*100/IF(ISNUMBER(N797),N797,IFERROR(VALUE(N797),VALUE(LEFT(TRIM(N797),FIND("|",SUBSTITUTE(SUBSTITUTE(SUBSTITUTE(SUBSTITUTE(SUBSTITUTE(TRIM(N797),"/","|"),"(","|"),"（","|"),";","|"),"；","|")&amp;"|")-1))))&lt;=40),IF(ISNUMBER(O797),O797,IFERROR(VALUE(O797),VALUE(LEFT(TRIM(O797),FIND("|",SUBSTITUTE(SUBSTITUTE(SUBSTITUTE(SUBSTITUTE(SUBSTITUTE(TRIM(O797),"/","|"),"(","|"),"（","|"),";","|"),"；","|")&amp;"|")-1))))*100/IF(ISNUMBER(N797),N797,IFERROR(VALUE(N797),VALUE(LEFT(TRIM(N797),FIND("|",SUBSTITUTE(SUBSTITUTE(SUBSTITUTE(SUBSTITUTE(SUBSTITUTE(TRIM(N797),"/","|"),"(","|"),"（","|"),";","|"),"；","|")&amp;"|")-1)))),""),""))</x:f>
        <x:v>15.5</x:v>
      </x:c>
      <x:c r="AI797" s="15" t="n">
        <x:f>IFERROR(IF(AND(IF(ISNUMBER(O797),O797,IFERROR(VALUE(O797),VALUE(LEFT(TRIM(O797),FIND("|",SUBSTITUTE(SUBSTITUTE(SUBSTITUTE(SUBSTITUTE(SUBSTITUTE(TRIM(O797),"/","|"),"(","|"),"（","|"),";","|"),"；","|")&amp;"|")-1))))&gt;=75,IF(ISNUMBER(O797),O797,IFERROR(VALUE(O797),VALUE(LEFT(TRIM(O797),FIND("|",SUBSTITUTE(SUBSTITUTE(SUBSTITUTE(SUBSTITUTE(SUBSTITUTE(TRIM(O797),"/","|"),"(","|"),"（","|"),";","|"),"；","|")&amp;"|")-1))))&lt;=85,IF(ISNUMBER(Q797),Q797,IFERROR(VALUE(Q797),VALUE(LEFT(TRIM(Q797),FIND("|",SUBSTITUTE(SUBSTITUTE(SUBSTITUTE(SUBSTITUTE(SUBSTITUTE(TRIM(Q797),"/","|"),"(","|"),"（","|"),";","|"),"；","|")&amp;"|")-1))))&gt;0),IF(ISNUMBER(O797),O797,IFERROR(VALUE(O797),VALUE(LEFT(TRIM(O797),FIND("|",SUBSTITUTE(SUBSTITUTE(SUBSTITUTE(SUBSTITUTE(SUBSTITUTE(TRIM(O797),"/","|"),"(","|"),"（","|"),";","|"),"；","|")&amp;"|")-1))))*1000/IF(ISNUMBER(Q797),Q797,IFERROR(VALUE(Q797),VALUE(LEFT(TRIM(Q797),FIND("|",SUBSTITUTE(SUBSTITUTE(SUBSTITUTE(SUBSTITUTE(SUBSTITUTE(TRIM(Q797),"/","|"),"(","|"),"（","|"),";","|"),"；","|")&amp;"|")-1)))),""),"")</x:f>
        <x:v>513.939393939394</x:v>
      </x:c>
      <x:c r="AJ797" s="14" t="str">
        <x:f>IF(AI797="","","非称重实测")</x:f>
        <x:v>非称重实测</x:v>
      </x:c>
      <x:c r="AK797" s="14" t="str">
        <x:v>80kWh质量可推导</x:v>
      </x:c>
      <x:c r="AL797" s="14" t="str">
        <x:v>v3.4.6-candidate</x:v>
      </x:c>
    </x:row>
    <x:row r="798">
      <x:c r="A798" t="n">
        <x:v>357</x:v>
      </x:c>
      <x:c r="B798" t="str">
        <x:v>FV6498BCBBEV</x:v>
      </x:c>
      <x:c r="C798" t="str">
        <x:v>大众牌</x:v>
      </x:c>
      <x:c r="D798" t="str">
        <x:v>一汽-大众汽车有限公司</x:v>
      </x:c>
      <x:c r="E798"/>
      <x:c r="F798" t="str">
        <x:v>纯电动多用途乘用车</x:v>
      </x:c>
      <x:c r="G798" t="str">
        <x:v>ID.6 CROZZ</x:v>
      </x:c>
      <x:c r="H798" t="str">
        <x:v>纯电动多用途乘用车</x:v>
      </x:c>
      <x:c r="I798" t="str">
        <x:v>SUV-D</x:v>
      </x:c>
      <x:c r="J798" t="str">
        <x:v>BEV</x:v>
      </x:c>
      <x:c r="K798" t="str">
        <x:v>否</x:v>
      </x:c>
      <x:c r="L798" t="n">
        <x:v>2383</x:v>
      </x:c>
      <x:c r="M798"/>
      <x:c r="N798" t="n">
        <x:v>547.1</x:v>
      </x:c>
      <x:c r="O798" t="n">
        <x:v>84.8</x:v>
      </x:c>
      <x:c r="P798" t="str">
        <x:v>三元锂</x:v>
      </x:c>
      <x:c r="Q798" t="n">
        <x:v>165</x:v>
      </x:c>
      <x:c r="R798" t="n">
        <x:v>15.5</x:v>
      </x:c>
      <x:c r="S798"/>
      <x:c r="T798"/>
      <x:c r="U798" t="str">
        <x:v>华域麦格纳/联合汽车电子</x:v>
      </x:c>
      <x:c r="V798" t="str">
        <x:v>F:80/162
R:150/310</x:v>
      </x:c>
      <x:c r="W798"/>
      <x:c r="X798" t="str">
        <x:v>不适用(BEV)</x:v>
      </x:c>
      <x:c r="Y798" t="str">
        <x:v>不适用(BEV)</x:v>
      </x:c>
      <x:c r="Z798" t="str">
        <x:v>不适用(BEV)</x:v>
      </x:c>
      <x:c r="AA798" t="str">
        <x:v>不适用(BEV)</x:v>
      </x:c>
      <x:c r="AB798" t="str">
        <x:v>不适用(BEV)</x:v>
      </x:c>
      <x:c r="AC798" t="str">
        <x:v>不适用(BEV)</x:v>
      </x:c>
      <x:c r="AD798" t="str">
        <x:v>BEV_历史批次</x:v>
      </x:c>
      <x:c r="AE798" s="14" t="str">
        <x:v>162|310</x:v>
      </x:c>
      <x:c r="AF798" s="14" t="str"/>
      <x:c r="AG798" s="14" t="str">
        <x:v>源字段可解析</x:v>
      </x:c>
      <x:c r="AH798" s="15" t="n">
        <x:f>IF(R798&lt;&gt;"",R798,IFERROR(IF(AND(IF(ISNUMBER(O798),O798,IFERROR(VALUE(O798),VALUE(LEFT(TRIM(O798),FIND("|",SUBSTITUTE(SUBSTITUTE(SUBSTITUTE(SUBSTITUTE(SUBSTITUTE(TRIM(O798),"/","|"),"(","|"),"（","|"),";","|"),"；","|")&amp;"|")-1))))*100/IF(ISNUMBER(N798),N798,IFERROR(VALUE(N798),VALUE(LEFT(TRIM(N798),FIND("|",SUBSTITUTE(SUBSTITUTE(SUBSTITUTE(SUBSTITUTE(SUBSTITUTE(TRIM(N798),"/","|"),"(","|"),"（","|"),";","|"),"；","|")&amp;"|")-1))))&gt;=3,IF(ISNUMBER(O798),O798,IFERROR(VALUE(O798),VALUE(LEFT(TRIM(O798),FIND("|",SUBSTITUTE(SUBSTITUTE(SUBSTITUTE(SUBSTITUTE(SUBSTITUTE(TRIM(O798),"/","|"),"(","|"),"（","|"),";","|"),"；","|")&amp;"|")-1))))*100/IF(ISNUMBER(N798),N798,IFERROR(VALUE(N798),VALUE(LEFT(TRIM(N798),FIND("|",SUBSTITUTE(SUBSTITUTE(SUBSTITUTE(SUBSTITUTE(SUBSTITUTE(TRIM(N798),"/","|"),"(","|"),"（","|"),";","|"),"；","|")&amp;"|")-1))))&lt;=40),IF(ISNUMBER(O798),O798,IFERROR(VALUE(O798),VALUE(LEFT(TRIM(O798),FIND("|",SUBSTITUTE(SUBSTITUTE(SUBSTITUTE(SUBSTITUTE(SUBSTITUTE(TRIM(O798),"/","|"),"(","|"),"（","|"),";","|"),"；","|")&amp;"|")-1))))*100/IF(ISNUMBER(N798),N798,IFERROR(VALUE(N798),VALUE(LEFT(TRIM(N798),FIND("|",SUBSTITUTE(SUBSTITUTE(SUBSTITUTE(SUBSTITUTE(SUBSTITUTE(TRIM(N798),"/","|"),"(","|"),"（","|"),";","|"),"；","|")&amp;"|")-1)))),""),""))</x:f>
        <x:v>15.5</x:v>
      </x:c>
      <x:c r="AI798" s="15" t="n">
        <x:f>IFERROR(IF(AND(IF(ISNUMBER(O798),O798,IFERROR(VALUE(O798),VALUE(LEFT(TRIM(O798),FIND("|",SUBSTITUTE(SUBSTITUTE(SUBSTITUTE(SUBSTITUTE(SUBSTITUTE(TRIM(O798),"/","|"),"(","|"),"（","|"),";","|"),"；","|")&amp;"|")-1))))&gt;=75,IF(ISNUMBER(O798),O798,IFERROR(VALUE(O798),VALUE(LEFT(TRIM(O798),FIND("|",SUBSTITUTE(SUBSTITUTE(SUBSTITUTE(SUBSTITUTE(SUBSTITUTE(TRIM(O798),"/","|"),"(","|"),"（","|"),";","|"),"；","|")&amp;"|")-1))))&lt;=85,IF(ISNUMBER(Q798),Q798,IFERROR(VALUE(Q798),VALUE(LEFT(TRIM(Q798),FIND("|",SUBSTITUTE(SUBSTITUTE(SUBSTITUTE(SUBSTITUTE(SUBSTITUTE(TRIM(Q798),"/","|"),"(","|"),"（","|"),";","|"),"；","|")&amp;"|")-1))))&gt;0),IF(ISNUMBER(O798),O798,IFERROR(VALUE(O798),VALUE(LEFT(TRIM(O798),FIND("|",SUBSTITUTE(SUBSTITUTE(SUBSTITUTE(SUBSTITUTE(SUBSTITUTE(TRIM(O798),"/","|"),"(","|"),"（","|"),";","|"),"；","|")&amp;"|")-1))))*1000/IF(ISNUMBER(Q798),Q798,IFERROR(VALUE(Q798),VALUE(LEFT(TRIM(Q798),FIND("|",SUBSTITUTE(SUBSTITUTE(SUBSTITUTE(SUBSTITUTE(SUBSTITUTE(TRIM(Q798),"/","|"),"(","|"),"（","|"),";","|"),"；","|")&amp;"|")-1)))),""),"")</x:f>
        <x:v>513.939393939394</x:v>
      </x:c>
      <x:c r="AJ798" s="14" t="str">
        <x:f>IF(AI798="","","非称重实测")</x:f>
        <x:v>非称重实测</x:v>
      </x:c>
      <x:c r="AK798" s="14" t="str">
        <x:v>80kWh质量可推导</x:v>
      </x:c>
      <x:c r="AL798" s="14" t="str">
        <x:v>v3.4.6-candidate</x:v>
      </x:c>
    </x:row>
    <x:row r="799">
      <x:c r="A799" t="n">
        <x:v>357</x:v>
      </x:c>
      <x:c r="B799" t="str">
        <x:v>FZ7000BEVC01A</x:v>
      </x:c>
      <x:c r="C799" t="str">
        <x:v>零跑牌</x:v>
      </x:c>
      <x:c r="D799" t="str">
        <x:v>零跑汽车有限公司</x:v>
      </x:c>
      <x:c r="E799" t="str">
        <x:v>零跑</x:v>
      </x:c>
      <x:c r="F799" t="str">
        <x:v>纯电动轿车</x:v>
      </x:c>
      <x:c r="G799" t="str">
        <x:v>C01</x:v>
      </x:c>
      <x:c r="H799" t="str">
        <x:v>纯电动轿车</x:v>
      </x:c>
      <x:c r="I799" t="str">
        <x:v>Car-D</x:v>
      </x:c>
      <x:c r="J799" t="str">
        <x:v>BEV</x:v>
      </x:c>
      <x:c r="K799" t="str">
        <x:v>否</x:v>
      </x:c>
      <x:c r="L799" t="n">
        <x:v>2099</x:v>
      </x:c>
      <x:c r="M799" t="n">
        <x:v>2800</x:v>
      </x:c>
      <x:c r="N799" t="n">
        <x:v>606</x:v>
      </x:c>
      <x:c r="O799" t="n">
        <x:v>78.5408</x:v>
      </x:c>
      <x:c r="P799" t="str">
        <x:v>磷酸铁锂</x:v>
      </x:c>
      <x:c r="Q799" t="n">
        <x:v>129.47</x:v>
      </x:c>
      <x:c r="R799" t="n">
        <x:v>14.5</x:v>
      </x:c>
      <x:c r="S799" t="n">
        <x:v>170</x:v>
      </x:c>
      <x:c r="T799" t="n">
        <x:v>170</x:v>
      </x:c>
      <x:c r="U799" t="str">
        <x:v>金华零跑</x:v>
      </x:c>
      <x:c r="V799" t="str">
        <x:v>200/360</x:v>
      </x:c>
      <x:c r="W799"/>
      <x:c r="X799" t="str">
        <x:v>不适用(BEV)</x:v>
      </x:c>
      <x:c r="Y799" t="str">
        <x:v>不适用(BEV)</x:v>
      </x:c>
      <x:c r="Z799" t="str">
        <x:v>不适用(BEV)</x:v>
      </x:c>
      <x:c r="AA799" t="str">
        <x:v>不适用(BEV)</x:v>
      </x:c>
      <x:c r="AB799" t="str">
        <x:v>不适用(BEV)</x:v>
      </x:c>
      <x:c r="AC799" t="str">
        <x:v>不适用(BEV)</x:v>
      </x:c>
      <x:c r="AD799" t="str">
        <x:v>BEV_历史批次</x:v>
      </x:c>
      <x:c r="AE799" s="14" t="str">
        <x:v>360</x:v>
      </x:c>
      <x:c r="AF799" s="14" t="str"/>
      <x:c r="AG799" s="14" t="str">
        <x:v>源字段可解析</x:v>
      </x:c>
      <x:c r="AH799" s="15" t="n">
        <x:f>IF(R799&lt;&gt;"",R799,IFERROR(IF(AND(IF(ISNUMBER(O799),O799,IFERROR(VALUE(O799),VALUE(LEFT(TRIM(O799),FIND("|",SUBSTITUTE(SUBSTITUTE(SUBSTITUTE(SUBSTITUTE(SUBSTITUTE(TRIM(O799),"/","|"),"(","|"),"（","|"),";","|"),"；","|")&amp;"|")-1))))*100/IF(ISNUMBER(N799),N799,IFERROR(VALUE(N799),VALUE(LEFT(TRIM(N799),FIND("|",SUBSTITUTE(SUBSTITUTE(SUBSTITUTE(SUBSTITUTE(SUBSTITUTE(TRIM(N799),"/","|"),"(","|"),"（","|"),";","|"),"；","|")&amp;"|")-1))))&gt;=3,IF(ISNUMBER(O799),O799,IFERROR(VALUE(O799),VALUE(LEFT(TRIM(O799),FIND("|",SUBSTITUTE(SUBSTITUTE(SUBSTITUTE(SUBSTITUTE(SUBSTITUTE(TRIM(O799),"/","|"),"(","|"),"（","|"),";","|"),"；","|")&amp;"|")-1))))*100/IF(ISNUMBER(N799),N799,IFERROR(VALUE(N799),VALUE(LEFT(TRIM(N799),FIND("|",SUBSTITUTE(SUBSTITUTE(SUBSTITUTE(SUBSTITUTE(SUBSTITUTE(TRIM(N799),"/","|"),"(","|"),"（","|"),";","|"),"；","|")&amp;"|")-1))))&lt;=40),IF(ISNUMBER(O799),O799,IFERROR(VALUE(O799),VALUE(LEFT(TRIM(O799),FIND("|",SUBSTITUTE(SUBSTITUTE(SUBSTITUTE(SUBSTITUTE(SUBSTITUTE(TRIM(O799),"/","|"),"(","|"),"（","|"),";","|"),"；","|")&amp;"|")-1))))*100/IF(ISNUMBER(N799),N799,IFERROR(VALUE(N799),VALUE(LEFT(TRIM(N799),FIND("|",SUBSTITUTE(SUBSTITUTE(SUBSTITUTE(SUBSTITUTE(SUBSTITUTE(TRIM(N799),"/","|"),"(","|"),"（","|"),";","|"),"；","|")&amp;"|")-1)))),""),""))</x:f>
        <x:v>14.5</x:v>
      </x:c>
      <x:c r="AI799" s="15" t="n">
        <x:f>IFERROR(IF(AND(IF(ISNUMBER(O799),O799,IFERROR(VALUE(O799),VALUE(LEFT(TRIM(O799),FIND("|",SUBSTITUTE(SUBSTITUTE(SUBSTITUTE(SUBSTITUTE(SUBSTITUTE(TRIM(O799),"/","|"),"(","|"),"（","|"),";","|"),"；","|")&amp;"|")-1))))&gt;=75,IF(ISNUMBER(O799),O799,IFERROR(VALUE(O799),VALUE(LEFT(TRIM(O799),FIND("|",SUBSTITUTE(SUBSTITUTE(SUBSTITUTE(SUBSTITUTE(SUBSTITUTE(TRIM(O799),"/","|"),"(","|"),"（","|"),";","|"),"；","|")&amp;"|")-1))))&lt;=85,IF(ISNUMBER(Q799),Q799,IFERROR(VALUE(Q799),VALUE(LEFT(TRIM(Q799),FIND("|",SUBSTITUTE(SUBSTITUTE(SUBSTITUTE(SUBSTITUTE(SUBSTITUTE(TRIM(Q799),"/","|"),"(","|"),"（","|"),";","|"),"；","|")&amp;"|")-1))))&gt;0),IF(ISNUMBER(O799),O799,IFERROR(VALUE(O799),VALUE(LEFT(TRIM(O799),FIND("|",SUBSTITUTE(SUBSTITUTE(SUBSTITUTE(SUBSTITUTE(SUBSTITUTE(TRIM(O799),"/","|"),"(","|"),"（","|"),";","|"),"；","|")&amp;"|")-1))))*1000/IF(ISNUMBER(Q799),Q799,IFERROR(VALUE(Q799),VALUE(LEFT(TRIM(Q799),FIND("|",SUBSTITUTE(SUBSTITUTE(SUBSTITUTE(SUBSTITUTE(SUBSTITUTE(TRIM(Q799),"/","|"),"(","|"),"（","|"),";","|"),"；","|")&amp;"|")-1)))),""),"")</x:f>
        <x:v>606.6331968795861</x:v>
      </x:c>
      <x:c r="AJ799" s="14" t="str">
        <x:f>IF(AI799="","","非称重实测")</x:f>
        <x:v>非称重实测</x:v>
      </x:c>
      <x:c r="AK799" s="14" t="str">
        <x:v>80kWh质量可推导</x:v>
      </x:c>
      <x:c r="AL799" s="14" t="str">
        <x:v>v3.4.6-candidate</x:v>
      </x:c>
    </x:row>
    <x:row r="800">
      <x:c r="A800" t="n">
        <x:v>357</x:v>
      </x:c>
      <x:c r="B800" t="str">
        <x:v>FZ7000BEVC01B</x:v>
      </x:c>
      <x:c r="C800" t="str">
        <x:v>零跑牌</x:v>
      </x:c>
      <x:c r="D800" t="str">
        <x:v>零跑汽车有限公司</x:v>
      </x:c>
      <x:c r="E800" t="str">
        <x:v>零跑</x:v>
      </x:c>
      <x:c r="F800" t="str">
        <x:v>纯电动轿车</x:v>
      </x:c>
      <x:c r="G800" t="str">
        <x:v>C01</x:v>
      </x:c>
      <x:c r="H800" t="str">
        <x:v>纯电动轿车</x:v>
      </x:c>
      <x:c r="I800" t="str">
        <x:v>Car-D</x:v>
      </x:c>
      <x:c r="J800" t="str">
        <x:v>BEV</x:v>
      </x:c>
      <x:c r="K800" t="str">
        <x:v>否</x:v>
      </x:c>
      <x:c r="L800" t="n">
        <x:v>2020</x:v>
      </x:c>
      <x:c r="M800" t="n">
        <x:v>2800</x:v>
      </x:c>
      <x:c r="N800" t="n">
        <x:v>717</x:v>
      </x:c>
      <x:c r="O800" t="n">
        <x:v>89.97372</x:v>
      </x:c>
      <x:c r="P800" t="str">
        <x:v>三元锂</x:v>
      </x:c>
      <x:c r="Q800" t="n">
        <x:v>169.43</x:v>
      </x:c>
      <x:c r="R800" t="n">
        <x:v>14</x:v>
      </x:c>
      <x:c r="S800" t="n">
        <x:v>170</x:v>
      </x:c>
      <x:c r="T800" t="n">
        <x:v>170</x:v>
      </x:c>
      <x:c r="U800" t="str">
        <x:v>金华零跑</x:v>
      </x:c>
      <x:c r="V800" t="str">
        <x:v>200/360</x:v>
      </x:c>
      <x:c r="W800"/>
      <x:c r="X800" t="str">
        <x:v>不适用(BEV)</x:v>
      </x:c>
      <x:c r="Y800" t="str">
        <x:v>不适用(BEV)</x:v>
      </x:c>
      <x:c r="Z800" t="str">
        <x:v>不适用(BEV)</x:v>
      </x:c>
      <x:c r="AA800" t="str">
        <x:v>不适用(BEV)</x:v>
      </x:c>
      <x:c r="AB800" t="str">
        <x:v>不适用(BEV)</x:v>
      </x:c>
      <x:c r="AC800" t="str">
        <x:v>不适用(BEV)</x:v>
      </x:c>
      <x:c r="AD800" t="str">
        <x:v>BEV_历史批次</x:v>
      </x:c>
      <x:c r="AE800" s="14" t="str">
        <x:v>360</x:v>
      </x:c>
      <x:c r="AF800" s="14" t="str"/>
      <x:c r="AG800" s="14" t="str">
        <x:v>源字段可解析</x:v>
      </x:c>
      <x:c r="AH800" s="15" t="n">
        <x:f>IF(R800&lt;&gt;"",R800,IFERROR(IF(AND(IF(ISNUMBER(O800),O800,IFERROR(VALUE(O800),VALUE(LEFT(TRIM(O800),FIND("|",SUBSTITUTE(SUBSTITUTE(SUBSTITUTE(SUBSTITUTE(SUBSTITUTE(TRIM(O800),"/","|"),"(","|"),"（","|"),";","|"),"；","|")&amp;"|")-1))))*100/IF(ISNUMBER(N800),N800,IFERROR(VALUE(N800),VALUE(LEFT(TRIM(N800),FIND("|",SUBSTITUTE(SUBSTITUTE(SUBSTITUTE(SUBSTITUTE(SUBSTITUTE(TRIM(N800),"/","|"),"(","|"),"（","|"),";","|"),"；","|")&amp;"|")-1))))&gt;=3,IF(ISNUMBER(O800),O800,IFERROR(VALUE(O800),VALUE(LEFT(TRIM(O800),FIND("|",SUBSTITUTE(SUBSTITUTE(SUBSTITUTE(SUBSTITUTE(SUBSTITUTE(TRIM(O800),"/","|"),"(","|"),"（","|"),";","|"),"；","|")&amp;"|")-1))))*100/IF(ISNUMBER(N800),N800,IFERROR(VALUE(N800),VALUE(LEFT(TRIM(N800),FIND("|",SUBSTITUTE(SUBSTITUTE(SUBSTITUTE(SUBSTITUTE(SUBSTITUTE(TRIM(N800),"/","|"),"(","|"),"（","|"),";","|"),"；","|")&amp;"|")-1))))&lt;=40),IF(ISNUMBER(O800),O800,IFERROR(VALUE(O800),VALUE(LEFT(TRIM(O800),FIND("|",SUBSTITUTE(SUBSTITUTE(SUBSTITUTE(SUBSTITUTE(SUBSTITUTE(TRIM(O800),"/","|"),"(","|"),"（","|"),";","|"),"；","|")&amp;"|")-1))))*100/IF(ISNUMBER(N800),N800,IFERROR(VALUE(N800),VALUE(LEFT(TRIM(N800),FIND("|",SUBSTITUTE(SUBSTITUTE(SUBSTITUTE(SUBSTITUTE(SUBSTITUTE(TRIM(N800),"/","|"),"(","|"),"（","|"),";","|"),"；","|")&amp;"|")-1)))),""),""))</x:f>
        <x:v>14</x:v>
      </x:c>
      <x:c r="AI800" s="15" t="str">
        <x:f>IFERROR(IF(AND(IF(ISNUMBER(O800),O800,IFERROR(VALUE(O800),VALUE(LEFT(TRIM(O800),FIND("|",SUBSTITUTE(SUBSTITUTE(SUBSTITUTE(SUBSTITUTE(SUBSTITUTE(TRIM(O800),"/","|"),"(","|"),"（","|"),";","|"),"；","|")&amp;"|")-1))))&gt;=75,IF(ISNUMBER(O800),O800,IFERROR(VALUE(O800),VALUE(LEFT(TRIM(O800),FIND("|",SUBSTITUTE(SUBSTITUTE(SUBSTITUTE(SUBSTITUTE(SUBSTITUTE(TRIM(O800),"/","|"),"(","|"),"（","|"),";","|"),"；","|")&amp;"|")-1))))&lt;=85,IF(ISNUMBER(Q800),Q800,IFERROR(VALUE(Q800),VALUE(LEFT(TRIM(Q800),FIND("|",SUBSTITUTE(SUBSTITUTE(SUBSTITUTE(SUBSTITUTE(SUBSTITUTE(TRIM(Q800),"/","|"),"(","|"),"（","|"),";","|"),"；","|")&amp;"|")-1))))&gt;0),IF(ISNUMBER(O800),O800,IFERROR(VALUE(O800),VALUE(LEFT(TRIM(O800),FIND("|",SUBSTITUTE(SUBSTITUTE(SUBSTITUTE(SUBSTITUTE(SUBSTITUTE(TRIM(O800),"/","|"),"(","|"),"（","|"),";","|"),"；","|")&amp;"|")-1))))*1000/IF(ISNUMBER(Q800),Q800,IFERROR(VALUE(Q800),VALUE(LEFT(TRIM(Q800),FIND("|",SUBSTITUTE(SUBSTITUTE(SUBSTITUTE(SUBSTITUTE(SUBSTITUTE(TRIM(Q800),"/","|"),"(","|"),"（","|"),";","|"),"；","|")&amp;"|")-1)))),""),"")</x:f>
      </x:c>
      <x:c r="AJ800" s="14" t="str">
        <x:f>IF(AI800="","","非称重实测")</x:f>
      </x:c>
      <x:c r="AK800" s="14" t="str"/>
      <x:c r="AL800" s="14" t="str">
        <x:v>v3.4.6-candidate</x:v>
      </x:c>
    </x:row>
    <x:row r="801">
      <x:c r="A801" t="n">
        <x:v>357</x:v>
      </x:c>
      <x:c r="B801" t="str">
        <x:v>FZ7000BEVWC01C</x:v>
      </x:c>
      <x:c r="C801" t="str">
        <x:v>零跑牌</x:v>
      </x:c>
      <x:c r="D801" t="str">
        <x:v>零跑汽车有限公司</x:v>
      </x:c>
      <x:c r="E801" t="str">
        <x:v>零跑</x:v>
      </x:c>
      <x:c r="F801" t="str">
        <x:v>纯电动轿车</x:v>
      </x:c>
      <x:c r="G801" t="str">
        <x:v>C01</x:v>
      </x:c>
      <x:c r="H801" t="str">
        <x:v>纯电动轿车</x:v>
      </x:c>
      <x:c r="I801" t="str">
        <x:v>Car-D</x:v>
      </x:c>
      <x:c r="J801" t="str">
        <x:v>BEV</x:v>
      </x:c>
      <x:c r="K801" t="str">
        <x:v>否</x:v>
      </x:c>
      <x:c r="L801" t="n">
        <x:v>2145</x:v>
      </x:c>
      <x:c r="M801" t="n">
        <x:v>2800</x:v>
      </x:c>
      <x:c r="N801" t="n">
        <x:v>630</x:v>
      </x:c>
      <x:c r="O801" t="n">
        <x:v>89.97372</x:v>
      </x:c>
      <x:c r="P801" t="str">
        <x:v>三元锂</x:v>
      </x:c>
      <x:c r="Q801" t="n">
        <x:v>167.33</x:v>
      </x:c>
      <x:c r="R801" t="n">
        <x:v>16.5</x:v>
      </x:c>
      <x:c r="S801" t="n">
        <x:v>170</x:v>
      </x:c>
      <x:c r="T801" t="n">
        <x:v>170</x:v>
      </x:c>
      <x:c r="U801" t="str">
        <x:v>金华零跑</x:v>
      </x:c>
      <x:c r="V801" t="str">
        <x:v>F:200/360
R:200/360</x:v>
      </x:c>
      <x:c r="W801"/>
      <x:c r="X801" t="str">
        <x:v>不适用(BEV)</x:v>
      </x:c>
      <x:c r="Y801" t="str">
        <x:v>不适用(BEV)</x:v>
      </x:c>
      <x:c r="Z801" t="str">
        <x:v>不适用(BEV)</x:v>
      </x:c>
      <x:c r="AA801" t="str">
        <x:v>不适用(BEV)</x:v>
      </x:c>
      <x:c r="AB801" t="str">
        <x:v>不适用(BEV)</x:v>
      </x:c>
      <x:c r="AC801" t="str">
        <x:v>不适用(BEV)</x:v>
      </x:c>
      <x:c r="AD801" t="str">
        <x:v>BEV_历史批次</x:v>
      </x:c>
      <x:c r="AE801" s="14" t="str">
        <x:v>360</x:v>
      </x:c>
      <x:c r="AF801" s="14" t="str"/>
      <x:c r="AG801" s="14" t="str">
        <x:v>源字段可解析</x:v>
      </x:c>
      <x:c r="AH801" s="15" t="n">
        <x:f>IF(R801&lt;&gt;"",R801,IFERROR(IF(AND(IF(ISNUMBER(O801),O801,IFERROR(VALUE(O801),VALUE(LEFT(TRIM(O801),FIND("|",SUBSTITUTE(SUBSTITUTE(SUBSTITUTE(SUBSTITUTE(SUBSTITUTE(TRIM(O801),"/","|"),"(","|"),"（","|"),";","|"),"；","|")&amp;"|")-1))))*100/IF(ISNUMBER(N801),N801,IFERROR(VALUE(N801),VALUE(LEFT(TRIM(N801),FIND("|",SUBSTITUTE(SUBSTITUTE(SUBSTITUTE(SUBSTITUTE(SUBSTITUTE(TRIM(N801),"/","|"),"(","|"),"（","|"),";","|"),"；","|")&amp;"|")-1))))&gt;=3,IF(ISNUMBER(O801),O801,IFERROR(VALUE(O801),VALUE(LEFT(TRIM(O801),FIND("|",SUBSTITUTE(SUBSTITUTE(SUBSTITUTE(SUBSTITUTE(SUBSTITUTE(TRIM(O801),"/","|"),"(","|"),"（","|"),";","|"),"；","|")&amp;"|")-1))))*100/IF(ISNUMBER(N801),N801,IFERROR(VALUE(N801),VALUE(LEFT(TRIM(N801),FIND("|",SUBSTITUTE(SUBSTITUTE(SUBSTITUTE(SUBSTITUTE(SUBSTITUTE(TRIM(N801),"/","|"),"(","|"),"（","|"),";","|"),"；","|")&amp;"|")-1))))&lt;=40),IF(ISNUMBER(O801),O801,IFERROR(VALUE(O801),VALUE(LEFT(TRIM(O801),FIND("|",SUBSTITUTE(SUBSTITUTE(SUBSTITUTE(SUBSTITUTE(SUBSTITUTE(TRIM(O801),"/","|"),"(","|"),"（","|"),";","|"),"；","|")&amp;"|")-1))))*100/IF(ISNUMBER(N801),N801,IFERROR(VALUE(N801),VALUE(LEFT(TRIM(N801),FIND("|",SUBSTITUTE(SUBSTITUTE(SUBSTITUTE(SUBSTITUTE(SUBSTITUTE(TRIM(N801),"/","|"),"(","|"),"（","|"),";","|"),"；","|")&amp;"|")-1)))),""),""))</x:f>
        <x:v>16.5</x:v>
      </x:c>
      <x:c r="AI801" s="15" t="str">
        <x:f>IFERROR(IF(AND(IF(ISNUMBER(O801),O801,IFERROR(VALUE(O801),VALUE(LEFT(TRIM(O801),FIND("|",SUBSTITUTE(SUBSTITUTE(SUBSTITUTE(SUBSTITUTE(SUBSTITUTE(TRIM(O801),"/","|"),"(","|"),"（","|"),";","|"),"；","|")&amp;"|")-1))))&gt;=75,IF(ISNUMBER(O801),O801,IFERROR(VALUE(O801),VALUE(LEFT(TRIM(O801),FIND("|",SUBSTITUTE(SUBSTITUTE(SUBSTITUTE(SUBSTITUTE(SUBSTITUTE(TRIM(O801),"/","|"),"(","|"),"（","|"),";","|"),"；","|")&amp;"|")-1))))&lt;=85,IF(ISNUMBER(Q801),Q801,IFERROR(VALUE(Q801),VALUE(LEFT(TRIM(Q801),FIND("|",SUBSTITUTE(SUBSTITUTE(SUBSTITUTE(SUBSTITUTE(SUBSTITUTE(TRIM(Q801),"/","|"),"(","|"),"（","|"),";","|"),"；","|")&amp;"|")-1))))&gt;0),IF(ISNUMBER(O801),O801,IFERROR(VALUE(O801),VALUE(LEFT(TRIM(O801),FIND("|",SUBSTITUTE(SUBSTITUTE(SUBSTITUTE(SUBSTITUTE(SUBSTITUTE(TRIM(O801),"/","|"),"(","|"),"（","|"),";","|"),"；","|")&amp;"|")-1))))*1000/IF(ISNUMBER(Q801),Q801,IFERROR(VALUE(Q801),VALUE(LEFT(TRIM(Q801),FIND("|",SUBSTITUTE(SUBSTITUTE(SUBSTITUTE(SUBSTITUTE(SUBSTITUTE(TRIM(Q801),"/","|"),"(","|"),"（","|"),";","|"),"；","|")&amp;"|")-1)))),""),"")</x:f>
      </x:c>
      <x:c r="AJ801" s="14" t="str">
        <x:f>IF(AI801="","","非称重实测")</x:f>
      </x:c>
      <x:c r="AK801" s="14" t="str"/>
      <x:c r="AL801" s="14" t="str">
        <x:v>v3.4.6-candidate</x:v>
      </x:c>
    </x:row>
    <x:row r="802">
      <x:c r="A802" t="n">
        <x:v>357</x:v>
      </x:c>
      <x:c r="B802" t="str">
        <x:v>GAH6460BEVS0D</x:v>
      </x:c>
      <x:c r="C802" t="str">
        <x:v>合创牌</x:v>
      </x:c>
      <x:c r="D802" t="str">
        <x:v>广汽乘用车(杭州)有限公司</x:v>
      </x:c>
      <x:c r="E802"/>
      <x:c r="F802" t="str">
        <x:v>纯电动多用途乘用车</x:v>
      </x:c>
      <x:c r="G802" t="str">
        <x:v>合创Z03</x:v>
      </x:c>
      <x:c r="H802" t="str">
        <x:v>纯电动多用途乘用车</x:v>
      </x:c>
      <x:c r="I802" t="str">
        <x:v>Car-C</x:v>
      </x:c>
      <x:c r="J802" t="str">
        <x:v>BEV</x:v>
      </x:c>
      <x:c r="K802" t="str">
        <x:v>否</x:v>
      </x:c>
      <x:c r="L802" t="n">
        <x:v>1680</x:v>
      </x:c>
      <x:c r="M802"/>
      <x:c r="N802" t="n">
        <x:v>510</x:v>
      </x:c>
      <x:c r="O802" t="n">
        <x:v>64.233</x:v>
      </x:c>
      <x:c r="P802" t="str">
        <x:v>三元锂</x:v>
      </x:c>
      <x:c r="Q802" t="n">
        <x:v>190</x:v>
      </x:c>
      <x:c r="R802" t="n">
        <x:v>13.5</x:v>
      </x:c>
      <x:c r="S802"/>
      <x:c r="T802"/>
      <x:c r="U802" t="str">
        <x:v>苏州汇川</x:v>
      </x:c>
      <x:c r="V802" t="str">
        <x:v>135/225</x:v>
      </x:c>
      <x:c r="W802"/>
      <x:c r="X802" t="str">
        <x:v>不适用(BEV)</x:v>
      </x:c>
      <x:c r="Y802" t="str">
        <x:v>不适用(BEV)</x:v>
      </x:c>
      <x:c r="Z802" t="str">
        <x:v>不适用(BEV)</x:v>
      </x:c>
      <x:c r="AA802" t="str">
        <x:v>不适用(BEV)</x:v>
      </x:c>
      <x:c r="AB802" t="str">
        <x:v>不适用(BEV)</x:v>
      </x:c>
      <x:c r="AC802" t="str">
        <x:v>不适用(BEV)</x:v>
      </x:c>
      <x:c r="AD802" t="str">
        <x:v>BEV_历史批次</x:v>
      </x:c>
      <x:c r="AE802" s="14" t="str">
        <x:v>225</x:v>
      </x:c>
      <x:c r="AF802" s="14" t="str"/>
      <x:c r="AG802" s="14" t="str">
        <x:v>源字段可解析</x:v>
      </x:c>
      <x:c r="AH802" s="15" t="n">
        <x:f>IF(R802&lt;&gt;"",R802,IFERROR(IF(AND(IF(ISNUMBER(O802),O802,IFERROR(VALUE(O802),VALUE(LEFT(TRIM(O802),FIND("|",SUBSTITUTE(SUBSTITUTE(SUBSTITUTE(SUBSTITUTE(SUBSTITUTE(TRIM(O802),"/","|"),"(","|"),"（","|"),";","|"),"；","|")&amp;"|")-1))))*100/IF(ISNUMBER(N802),N802,IFERROR(VALUE(N802),VALUE(LEFT(TRIM(N802),FIND("|",SUBSTITUTE(SUBSTITUTE(SUBSTITUTE(SUBSTITUTE(SUBSTITUTE(TRIM(N802),"/","|"),"(","|"),"（","|"),";","|"),"；","|")&amp;"|")-1))))&gt;=3,IF(ISNUMBER(O802),O802,IFERROR(VALUE(O802),VALUE(LEFT(TRIM(O802),FIND("|",SUBSTITUTE(SUBSTITUTE(SUBSTITUTE(SUBSTITUTE(SUBSTITUTE(TRIM(O802),"/","|"),"(","|"),"（","|"),";","|"),"；","|")&amp;"|")-1))))*100/IF(ISNUMBER(N802),N802,IFERROR(VALUE(N802),VALUE(LEFT(TRIM(N802),FIND("|",SUBSTITUTE(SUBSTITUTE(SUBSTITUTE(SUBSTITUTE(SUBSTITUTE(TRIM(N802),"/","|"),"(","|"),"（","|"),";","|"),"；","|")&amp;"|")-1))))&lt;=40),IF(ISNUMBER(O802),O802,IFERROR(VALUE(O802),VALUE(LEFT(TRIM(O802),FIND("|",SUBSTITUTE(SUBSTITUTE(SUBSTITUTE(SUBSTITUTE(SUBSTITUTE(TRIM(O802),"/","|"),"(","|"),"（","|"),";","|"),"；","|")&amp;"|")-1))))*100/IF(ISNUMBER(N802),N802,IFERROR(VALUE(N802),VALUE(LEFT(TRIM(N802),FIND("|",SUBSTITUTE(SUBSTITUTE(SUBSTITUTE(SUBSTITUTE(SUBSTITUTE(TRIM(N802),"/","|"),"(","|"),"（","|"),";","|"),"；","|")&amp;"|")-1)))),""),""))</x:f>
        <x:v>13.5</x:v>
      </x:c>
      <x:c r="AI802" s="15" t="str">
        <x:f>IFERROR(IF(AND(IF(ISNUMBER(O802),O802,IFERROR(VALUE(O802),VALUE(LEFT(TRIM(O802),FIND("|",SUBSTITUTE(SUBSTITUTE(SUBSTITUTE(SUBSTITUTE(SUBSTITUTE(TRIM(O802),"/","|"),"(","|"),"（","|"),";","|"),"；","|")&amp;"|")-1))))&gt;=75,IF(ISNUMBER(O802),O802,IFERROR(VALUE(O802),VALUE(LEFT(TRIM(O802),FIND("|",SUBSTITUTE(SUBSTITUTE(SUBSTITUTE(SUBSTITUTE(SUBSTITUTE(TRIM(O802),"/","|"),"(","|"),"（","|"),";","|"),"；","|")&amp;"|")-1))))&lt;=85,IF(ISNUMBER(Q802),Q802,IFERROR(VALUE(Q802),VALUE(LEFT(TRIM(Q802),FIND("|",SUBSTITUTE(SUBSTITUTE(SUBSTITUTE(SUBSTITUTE(SUBSTITUTE(TRIM(Q802),"/","|"),"(","|"),"（","|"),";","|"),"；","|")&amp;"|")-1))))&gt;0),IF(ISNUMBER(O802),O802,IFERROR(VALUE(O802),VALUE(LEFT(TRIM(O802),FIND("|",SUBSTITUTE(SUBSTITUTE(SUBSTITUTE(SUBSTITUTE(SUBSTITUTE(TRIM(O802),"/","|"),"(","|"),"（","|"),";","|"),"；","|")&amp;"|")-1))))*1000/IF(ISNUMBER(Q802),Q802,IFERROR(VALUE(Q802),VALUE(LEFT(TRIM(Q802),FIND("|",SUBSTITUTE(SUBSTITUTE(SUBSTITUTE(SUBSTITUTE(SUBSTITUTE(TRIM(Q802),"/","|"),"(","|"),"（","|"),";","|"),"；","|")&amp;"|")-1)))),""),"")</x:f>
      </x:c>
      <x:c r="AJ802" s="14" t="str">
        <x:f>IF(AI802="","","非称重实测")</x:f>
      </x:c>
      <x:c r="AK802" s="14" t="str"/>
      <x:c r="AL802" s="14" t="str">
        <x:v>v3.4.6-candidate</x:v>
      </x:c>
    </x:row>
    <x:row r="803">
      <x:c r="A803" t="n">
        <x:v>357</x:v>
      </x:c>
      <x:c r="B803" t="str">
        <x:v>GAM7001BEVA0N</x:v>
      </x:c>
      <x:c r="C803" t="str">
        <x:v>埃安(AION)牌</x:v>
      </x:c>
      <x:c r="D803" t="str">
        <x:v>广汽乘用车有限公司</x:v>
      </x:c>
      <x:c r="E803"/>
      <x:c r="F803" t="str">
        <x:v>纯电动轿车</x:v>
      </x:c>
      <x:c r="G803" t="str">
        <x:v>Aion S Pio</x:v>
      </x:c>
      <x:c r="H803" t="str">
        <x:v>纯电动轿车</x:v>
      </x:c>
      <x:c r="I803" t="str">
        <x:v>Car-C</x:v>
      </x:c>
      <x:c r="J803" t="str">
        <x:v>BEV</x:v>
      </x:c>
      <x:c r="K803" t="str">
        <x:v>否</x:v>
      </x:c>
      <x:c r="L803" t="str">
        <x:v>1685/1705</x:v>
      </x:c>
      <x:c r="M803"/>
      <x:c r="N803" t="n">
        <x:v>460</x:v>
      </x:c>
      <x:c r="O803" t="n">
        <x:v>60.003</x:v>
      </x:c>
      <x:c r="P803" t="str">
        <x:v>磷酸铁锂</x:v>
      </x:c>
      <x:c r="Q803" t="n">
        <x:v>140.19</x:v>
      </x:c>
      <x:c r="R803" t="n">
        <x:v>12.9</x:v>
      </x:c>
      <x:c r="S803"/>
      <x:c r="T803"/>
      <x:c r="U803" t="str">
        <x:v>广州尼得科</x:v>
      </x:c>
      <x:c r="V803" t="str">
        <x:v>100/225 </x:v>
      </x:c>
      <x:c r="W803"/>
      <x:c r="X803" t="str">
        <x:v>不适用(BEV)</x:v>
      </x:c>
      <x:c r="Y803" t="str">
        <x:v>不适用(BEV)</x:v>
      </x:c>
      <x:c r="Z803" t="str">
        <x:v>不适用(BEV)</x:v>
      </x:c>
      <x:c r="AA803" t="str">
        <x:v>不适用(BEV)</x:v>
      </x:c>
      <x:c r="AB803" t="str">
        <x:v>不适用(BEV)</x:v>
      </x:c>
      <x:c r="AC803" t="str">
        <x:v>不适用(BEV)</x:v>
      </x:c>
      <x:c r="AD803" t="str">
        <x:v>BEV_历史批次</x:v>
      </x:c>
      <x:c r="AE803" s="14" t="str">
        <x:v>225</x:v>
      </x:c>
      <x:c r="AF803" s="14" t="str"/>
      <x:c r="AG803" s="14" t="str">
        <x:v>源字段可解析</x:v>
      </x:c>
      <x:c r="AH803" s="15" t="n">
        <x:f>IF(R803&lt;&gt;"",R803,IFERROR(IF(AND(IF(ISNUMBER(O803),O803,IFERROR(VALUE(O803),VALUE(LEFT(TRIM(O803),FIND("|",SUBSTITUTE(SUBSTITUTE(SUBSTITUTE(SUBSTITUTE(SUBSTITUTE(TRIM(O803),"/","|"),"(","|"),"（","|"),";","|"),"；","|")&amp;"|")-1))))*100/IF(ISNUMBER(N803),N803,IFERROR(VALUE(N803),VALUE(LEFT(TRIM(N803),FIND("|",SUBSTITUTE(SUBSTITUTE(SUBSTITUTE(SUBSTITUTE(SUBSTITUTE(TRIM(N803),"/","|"),"(","|"),"（","|"),";","|"),"；","|")&amp;"|")-1))))&gt;=3,IF(ISNUMBER(O803),O803,IFERROR(VALUE(O803),VALUE(LEFT(TRIM(O803),FIND("|",SUBSTITUTE(SUBSTITUTE(SUBSTITUTE(SUBSTITUTE(SUBSTITUTE(TRIM(O803),"/","|"),"(","|"),"（","|"),";","|"),"；","|")&amp;"|")-1))))*100/IF(ISNUMBER(N803),N803,IFERROR(VALUE(N803),VALUE(LEFT(TRIM(N803),FIND("|",SUBSTITUTE(SUBSTITUTE(SUBSTITUTE(SUBSTITUTE(SUBSTITUTE(TRIM(N803),"/","|"),"(","|"),"（","|"),";","|"),"；","|")&amp;"|")-1))))&lt;=40),IF(ISNUMBER(O803),O803,IFERROR(VALUE(O803),VALUE(LEFT(TRIM(O803),FIND("|",SUBSTITUTE(SUBSTITUTE(SUBSTITUTE(SUBSTITUTE(SUBSTITUTE(TRIM(O803),"/","|"),"(","|"),"（","|"),";","|"),"；","|")&amp;"|")-1))))*100/IF(ISNUMBER(N803),N803,IFERROR(VALUE(N803),VALUE(LEFT(TRIM(N803),FIND("|",SUBSTITUTE(SUBSTITUTE(SUBSTITUTE(SUBSTITUTE(SUBSTITUTE(TRIM(N803),"/","|"),"(","|"),"（","|"),";","|"),"；","|")&amp;"|")-1)))),""),""))</x:f>
        <x:v>12.9</x:v>
      </x:c>
      <x:c r="AI803" s="15" t="str">
        <x:f>IFERROR(IF(AND(IF(ISNUMBER(O803),O803,IFERROR(VALUE(O803),VALUE(LEFT(TRIM(O803),FIND("|",SUBSTITUTE(SUBSTITUTE(SUBSTITUTE(SUBSTITUTE(SUBSTITUTE(TRIM(O803),"/","|"),"(","|"),"（","|"),";","|"),"；","|")&amp;"|")-1))))&gt;=75,IF(ISNUMBER(O803),O803,IFERROR(VALUE(O803),VALUE(LEFT(TRIM(O803),FIND("|",SUBSTITUTE(SUBSTITUTE(SUBSTITUTE(SUBSTITUTE(SUBSTITUTE(TRIM(O803),"/","|"),"(","|"),"（","|"),";","|"),"；","|")&amp;"|")-1))))&lt;=85,IF(ISNUMBER(Q803),Q803,IFERROR(VALUE(Q803),VALUE(LEFT(TRIM(Q803),FIND("|",SUBSTITUTE(SUBSTITUTE(SUBSTITUTE(SUBSTITUTE(SUBSTITUTE(TRIM(Q803),"/","|"),"(","|"),"（","|"),";","|"),"；","|")&amp;"|")-1))))&gt;0),IF(ISNUMBER(O803),O803,IFERROR(VALUE(O803),VALUE(LEFT(TRIM(O803),FIND("|",SUBSTITUTE(SUBSTITUTE(SUBSTITUTE(SUBSTITUTE(SUBSTITUTE(TRIM(O803),"/","|"),"(","|"),"（","|"),";","|"),"；","|")&amp;"|")-1))))*1000/IF(ISNUMBER(Q803),Q803,IFERROR(VALUE(Q803),VALUE(LEFT(TRIM(Q803),FIND("|",SUBSTITUTE(SUBSTITUTE(SUBSTITUTE(SUBSTITUTE(SUBSTITUTE(TRIM(Q803),"/","|"),"(","|"),"（","|"),";","|"),"；","|")&amp;"|")-1)))),""),"")</x:f>
      </x:c>
      <x:c r="AJ803" s="14" t="str">
        <x:f>IF(AI803="","","非称重实测")</x:f>
      </x:c>
      <x:c r="AK803" s="14" t="str"/>
      <x:c r="AL803" s="14" t="str">
        <x:v>v3.4.6-candidate</x:v>
      </x:c>
    </x:row>
    <x:row r="804">
      <x:c r="A804" t="n">
        <x:v>357</x:v>
      </x:c>
      <x:c r="B804" t="str">
        <x:v>HFC7003CSEV1-W</x:v>
      </x:c>
      <x:c r="C804" t="str">
        <x:v>蔚来牌</x:v>
      </x:c>
      <x:c r="D804" t="str">
        <x:v>安徽江淮汽车集团股份有限公司</x:v>
      </x:c>
      <x:c r="E804" t="str">
        <x:v>江淮</x:v>
      </x:c>
      <x:c r="F804" t="str">
        <x:v>换电式纯电动轿车</x:v>
      </x:c>
      <x:c r="G804" t="str">
        <x:v>ET5</x:v>
      </x:c>
      <x:c r="H804" t="str">
        <x:v>换电式纯电动轿车</x:v>
      </x:c>
      <x:c r="I804" t="str">
        <x:v>Lux Car-3</x:v>
      </x:c>
      <x:c r="J804" t="str">
        <x:v>BEV</x:v>
      </x:c>
      <x:c r="K804" t="str">
        <x:v>否</x:v>
      </x:c>
      <x:c r="L804" t="str">
        <x:v>2200/2185/2180/2165/2145</x:v>
      </x:c>
      <x:c r="M804" t="n">
        <x:v>2720</x:v>
      </x:c>
      <x:c r="N804" t="str">
        <x:v>640/500/710/560</x:v>
      </x:c>
      <x:c r="O804" t="str">
        <x:v>100/70/75</x:v>
      </x:c>
      <x:c r="P804" t="str">
        <x:v>三元锂+磷酸铁锂</x:v>
      </x:c>
      <x:c r="Q804" t="str">
        <x:v>185.44/142.10/135.65</x:v>
      </x:c>
      <x:c r="R804" t="str">
        <x:v>16.70/15.10/16.90/15.30</x:v>
      </x:c>
      <x:c r="S804" t="n">
        <x:v>130</x:v>
      </x:c>
      <x:c r="T804" t="n">
        <x:v>130</x:v>
      </x:c>
      <x:c r="U804" t="str">
        <x:v>蔚来动力</x:v>
      </x:c>
      <x:c r="V804" t="str">
        <x:v>F:150/280
R:210/420</x:v>
      </x:c>
      <x:c r="W804"/>
      <x:c r="X804" t="str">
        <x:v>不适用(BEV)</x:v>
      </x:c>
      <x:c r="Y804" t="str">
        <x:v>不适用(BEV)</x:v>
      </x:c>
      <x:c r="Z804" t="str">
        <x:v>不适用(BEV)</x:v>
      </x:c>
      <x:c r="AA804" t="str">
        <x:v>不适用(BEV)</x:v>
      </x:c>
      <x:c r="AB804" t="str">
        <x:v>不适用(BEV)</x:v>
      </x:c>
      <x:c r="AC804" t="str">
        <x:v>不适用(BEV)</x:v>
      </x:c>
      <x:c r="AD804" t="str">
        <x:v>BEV_历史批次</x:v>
      </x:c>
      <x:c r="AE804" s="14" t="str">
        <x:v>280|420</x:v>
      </x:c>
      <x:c r="AF804" s="14" t="str"/>
      <x:c r="AG804" s="14" t="str">
        <x:v>源字段可解析</x:v>
      </x:c>
      <x:c r="AH804" s="15" t="str">
        <x:f>IF(R804&lt;&gt;"",R804,IFERROR(IF(AND(IF(ISNUMBER(O804),O804,IFERROR(VALUE(O804),VALUE(LEFT(TRIM(O804),FIND("|",SUBSTITUTE(SUBSTITUTE(SUBSTITUTE(SUBSTITUTE(SUBSTITUTE(TRIM(O804),"/","|"),"(","|"),"（","|"),";","|"),"；","|")&amp;"|")-1))))*100/IF(ISNUMBER(N804),N804,IFERROR(VALUE(N804),VALUE(LEFT(TRIM(N804),FIND("|",SUBSTITUTE(SUBSTITUTE(SUBSTITUTE(SUBSTITUTE(SUBSTITUTE(TRIM(N804),"/","|"),"(","|"),"（","|"),";","|"),"；","|")&amp;"|")-1))))&gt;=3,IF(ISNUMBER(O804),O804,IFERROR(VALUE(O804),VALUE(LEFT(TRIM(O804),FIND("|",SUBSTITUTE(SUBSTITUTE(SUBSTITUTE(SUBSTITUTE(SUBSTITUTE(TRIM(O804),"/","|"),"(","|"),"（","|"),";","|"),"；","|")&amp;"|")-1))))*100/IF(ISNUMBER(N804),N804,IFERROR(VALUE(N804),VALUE(LEFT(TRIM(N804),FIND("|",SUBSTITUTE(SUBSTITUTE(SUBSTITUTE(SUBSTITUTE(SUBSTITUTE(TRIM(N804),"/","|"),"(","|"),"（","|"),";","|"),"；","|")&amp;"|")-1))))&lt;=40),IF(ISNUMBER(O804),O804,IFERROR(VALUE(O804),VALUE(LEFT(TRIM(O804),FIND("|",SUBSTITUTE(SUBSTITUTE(SUBSTITUTE(SUBSTITUTE(SUBSTITUTE(TRIM(O804),"/","|"),"(","|"),"（","|"),";","|"),"；","|")&amp;"|")-1))))*100/IF(ISNUMBER(N804),N804,IFERROR(VALUE(N804),VALUE(LEFT(TRIM(N804),FIND("|",SUBSTITUTE(SUBSTITUTE(SUBSTITUTE(SUBSTITUTE(SUBSTITUTE(TRIM(N804),"/","|"),"(","|"),"（","|"),";","|"),"；","|")&amp;"|")-1)))),""),""))</x:f>
        <x:v>16.70/15.10/16.90/15.30</x:v>
      </x:c>
      <x:c r="AI804" s="15" t="str">
        <x:f>IFERROR(IF(AND(IF(ISNUMBER(O804),O804,IFERROR(VALUE(O804),VALUE(LEFT(TRIM(O804),FIND("|",SUBSTITUTE(SUBSTITUTE(SUBSTITUTE(SUBSTITUTE(SUBSTITUTE(TRIM(O804),"/","|"),"(","|"),"（","|"),";","|"),"；","|")&amp;"|")-1))))&gt;=75,IF(ISNUMBER(O804),O804,IFERROR(VALUE(O804),VALUE(LEFT(TRIM(O804),FIND("|",SUBSTITUTE(SUBSTITUTE(SUBSTITUTE(SUBSTITUTE(SUBSTITUTE(TRIM(O804),"/","|"),"(","|"),"（","|"),";","|"),"；","|")&amp;"|")-1))))&lt;=85,IF(ISNUMBER(Q804),Q804,IFERROR(VALUE(Q804),VALUE(LEFT(TRIM(Q804),FIND("|",SUBSTITUTE(SUBSTITUTE(SUBSTITUTE(SUBSTITUTE(SUBSTITUTE(TRIM(Q804),"/","|"),"(","|"),"（","|"),";","|"),"；","|")&amp;"|")-1))))&gt;0),IF(ISNUMBER(O804),O804,IFERROR(VALUE(O804),VALUE(LEFT(TRIM(O804),FIND("|",SUBSTITUTE(SUBSTITUTE(SUBSTITUTE(SUBSTITUTE(SUBSTITUTE(TRIM(O804),"/","|"),"(","|"),"（","|"),";","|"),"；","|")&amp;"|")-1))))*1000/IF(ISNUMBER(Q804),Q804,IFERROR(VALUE(Q804),VALUE(LEFT(TRIM(Q804),FIND("|",SUBSTITUTE(SUBSTITUTE(SUBSTITUTE(SUBSTITUTE(SUBSTITUTE(TRIM(Q804),"/","|"),"(","|"),"（","|"),";","|"),"；","|")&amp;"|")-1)))),""),"")</x:f>
      </x:c>
      <x:c r="AJ804" s="14" t="str">
        <x:f>IF(AI804="","","非称重实测")</x:f>
      </x:c>
      <x:c r="AK804" s="14" t="str"/>
      <x:c r="AL804" s="14" t="str">
        <x:v>v3.4.6-candidate</x:v>
      </x:c>
    </x:row>
    <x:row r="805">
      <x:c r="A805" t="n">
        <x:v>357</x:v>
      </x:c>
      <x:c r="B805" t="str">
        <x:v>HKL6540MBEV</x:v>
      </x:c>
      <x:c r="C805" t="str">
        <x:v>大马牌</x:v>
      </x:c>
      <x:c r="D805" t="str">
        <x:v>江苏九龙汽车制造有限公司</x:v>
      </x:c>
      <x:c r="E805"/>
      <x:c r="F805" t="str">
        <x:v>纯电动多用途乘用车</x:v>
      </x:c>
      <x:c r="G805" t="str">
        <x:v>EA5</x:v>
      </x:c>
      <x:c r="H805" t="str">
        <x:v>纯电动多用途乘用车</x:v>
      </x:c>
      <x:c r="I805" t="str">
        <x:v>MPV</x:v>
      </x:c>
      <x:c r="J805" t="str">
        <x:v>BEV</x:v>
      </x:c>
      <x:c r="K805" t="str">
        <x:v>否</x:v>
      </x:c>
      <x:c r="L805" t="str">
        <x:v>2750</x:v>
      </x:c>
      <x:c r="M805"/>
      <x:c r="N805" t="str">
        <x:v>350</x:v>
      </x:c>
      <x:c r="O805" t="n">
        <x:v>86.1</x:v>
      </x:c>
      <x:c r="P805" t="str">
        <x:v>磷酸铁锂</x:v>
      </x:c>
      <x:c r="Q805" t="n">
        <x:v>156</x:v>
      </x:c>
      <x:c r="R805" t="n">
        <x:v>23.2</x:v>
      </x:c>
      <x:c r="S805"/>
      <x:c r="T805"/>
      <x:c r="U805" t="str">
        <x:v>江苏九龙汽车</x:v>
      </x:c>
      <x:c r="V805" t="str">
        <x:v>120/382.0</x:v>
      </x:c>
      <x:c r="W805"/>
      <x:c r="X805" t="str">
        <x:v>不适用(BEV)</x:v>
      </x:c>
      <x:c r="Y805" t="str">
        <x:v>不适用(BEV)</x:v>
      </x:c>
      <x:c r="Z805" t="str">
        <x:v>不适用(BEV)</x:v>
      </x:c>
      <x:c r="AA805" t="str">
        <x:v>不适用(BEV)</x:v>
      </x:c>
      <x:c r="AB805" t="str">
        <x:v>不适用(BEV)</x:v>
      </x:c>
      <x:c r="AC805" t="str">
        <x:v>不适用(BEV)</x:v>
      </x:c>
      <x:c r="AD805" t="str">
        <x:v>梳理补充_附件1-BEV梳理</x:v>
      </x:c>
      <x:c r="AE805" s="14" t="str">
        <x:v>382</x:v>
      </x:c>
      <x:c r="AF805" s="14" t="str"/>
      <x:c r="AG805" s="14" t="str">
        <x:v>源字段可解析</x:v>
      </x:c>
      <x:c r="AH805" s="15" t="n">
        <x:f>IF(R805&lt;&gt;"",R805,IFERROR(IF(AND(IF(ISNUMBER(O805),O805,IFERROR(VALUE(O805),VALUE(LEFT(TRIM(O805),FIND("|",SUBSTITUTE(SUBSTITUTE(SUBSTITUTE(SUBSTITUTE(SUBSTITUTE(TRIM(O805),"/","|"),"(","|"),"（","|"),";","|"),"；","|")&amp;"|")-1))))*100/IF(ISNUMBER(N805),N805,IFERROR(VALUE(N805),VALUE(LEFT(TRIM(N805),FIND("|",SUBSTITUTE(SUBSTITUTE(SUBSTITUTE(SUBSTITUTE(SUBSTITUTE(TRIM(N805),"/","|"),"(","|"),"（","|"),";","|"),"；","|")&amp;"|")-1))))&gt;=3,IF(ISNUMBER(O805),O805,IFERROR(VALUE(O805),VALUE(LEFT(TRIM(O805),FIND("|",SUBSTITUTE(SUBSTITUTE(SUBSTITUTE(SUBSTITUTE(SUBSTITUTE(TRIM(O805),"/","|"),"(","|"),"（","|"),";","|"),"；","|")&amp;"|")-1))))*100/IF(ISNUMBER(N805),N805,IFERROR(VALUE(N805),VALUE(LEFT(TRIM(N805),FIND("|",SUBSTITUTE(SUBSTITUTE(SUBSTITUTE(SUBSTITUTE(SUBSTITUTE(TRIM(N805),"/","|"),"(","|"),"（","|"),";","|"),"；","|")&amp;"|")-1))))&lt;=40),IF(ISNUMBER(O805),O805,IFERROR(VALUE(O805),VALUE(LEFT(TRIM(O805),FIND("|",SUBSTITUTE(SUBSTITUTE(SUBSTITUTE(SUBSTITUTE(SUBSTITUTE(TRIM(O805),"/","|"),"(","|"),"（","|"),";","|"),"；","|")&amp;"|")-1))))*100/IF(ISNUMBER(N805),N805,IFERROR(VALUE(N805),VALUE(LEFT(TRIM(N805),FIND("|",SUBSTITUTE(SUBSTITUTE(SUBSTITUTE(SUBSTITUTE(SUBSTITUTE(TRIM(N805),"/","|"),"(","|"),"（","|"),";","|"),"；","|")&amp;"|")-1)))),""),""))</x:f>
        <x:v>23.2</x:v>
      </x:c>
      <x:c r="AI805" s="15" t="str">
        <x:f>IFERROR(IF(AND(IF(ISNUMBER(O805),O805,IFERROR(VALUE(O805),VALUE(LEFT(TRIM(O805),FIND("|",SUBSTITUTE(SUBSTITUTE(SUBSTITUTE(SUBSTITUTE(SUBSTITUTE(TRIM(O805),"/","|"),"(","|"),"（","|"),";","|"),"；","|")&amp;"|")-1))))&gt;=75,IF(ISNUMBER(O805),O805,IFERROR(VALUE(O805),VALUE(LEFT(TRIM(O805),FIND("|",SUBSTITUTE(SUBSTITUTE(SUBSTITUTE(SUBSTITUTE(SUBSTITUTE(TRIM(O805),"/","|"),"(","|"),"（","|"),";","|"),"；","|")&amp;"|")-1))))&lt;=85,IF(ISNUMBER(Q805),Q805,IFERROR(VALUE(Q805),VALUE(LEFT(TRIM(Q805),FIND("|",SUBSTITUTE(SUBSTITUTE(SUBSTITUTE(SUBSTITUTE(SUBSTITUTE(TRIM(Q805),"/","|"),"(","|"),"（","|"),";","|"),"；","|")&amp;"|")-1))))&gt;0),IF(ISNUMBER(O805),O805,IFERROR(VALUE(O805),VALUE(LEFT(TRIM(O805),FIND("|",SUBSTITUTE(SUBSTITUTE(SUBSTITUTE(SUBSTITUTE(SUBSTITUTE(TRIM(O805),"/","|"),"(","|"),"（","|"),";","|"),"；","|")&amp;"|")-1))))*1000/IF(ISNUMBER(Q805),Q805,IFERROR(VALUE(Q805),VALUE(LEFT(TRIM(Q805),FIND("|",SUBSTITUTE(SUBSTITUTE(SUBSTITUTE(SUBSTITUTE(SUBSTITUTE(TRIM(Q805),"/","|"),"(","|"),"（","|"),";","|"),"；","|")&amp;"|")-1)))),""),"")</x:f>
      </x:c>
      <x:c r="AJ805" s="14" t="str">
        <x:f>IF(AI805="","","非称重实测")</x:f>
      </x:c>
      <x:c r="AK805" s="14" t="str">
        <x:v>同型号候选已写入</x:v>
      </x:c>
      <x:c r="AL805" s="14" t="str">
        <x:v>v3.4.6-candidate</x:v>
      </x:c>
    </x:row>
    <x:row r="806">
      <x:c r="A806" t="n">
        <x:v>357</x:v>
      </x:c>
      <x:c r="B806" t="str">
        <x:v>HXK7000BEVA14</x:v>
      </x:c>
      <x:c r="C806" t="str">
        <x:v>凌宝牌</x:v>
      </x:c>
      <x:c r="D806" t="str">
        <x:v>江苏吉麦新能源车业有限公司</x:v>
      </x:c>
      <x:c r="E806"/>
      <x:c r="F806" t="str">
        <x:v>纯电动轿车</x:v>
      </x:c>
      <x:c r="G806" t="str">
        <x:v>凌宝BOX</x:v>
      </x:c>
      <x:c r="H806" t="str">
        <x:v>纯电动轿车</x:v>
      </x:c>
      <x:c r="I806" t="str">
        <x:v>SUV-C</x:v>
      </x:c>
      <x:c r="J806" t="str">
        <x:v>BEV</x:v>
      </x:c>
      <x:c r="K806" t="str">
        <x:v>否</x:v>
      </x:c>
      <x:c r="L806" t="n">
        <x:v>920</x:v>
      </x:c>
      <x:c r="M806"/>
      <x:c r="N806" t="n">
        <x:v>205</x:v>
      </x:c>
      <x:c r="O806" t="n">
        <x:v>19.008</x:v>
      </x:c>
      <x:c r="P806" t="str">
        <x:v>磷酸铁锂</x:v>
      </x:c>
      <x:c r="Q806" t="n">
        <x:v>118.32</x:v>
      </x:c>
      <x:c r="R806" t="n">
        <x:v>10.4</x:v>
      </x:c>
      <x:c r="S806"/>
      <x:c r="T806"/>
      <x:c r="U806" t="str">
        <x:v>奥思伟尔</x:v>
      </x:c>
      <x:c r="V806" t="str">
        <x:v>30/95</x:v>
      </x:c>
      <x:c r="W806"/>
      <x:c r="X806" t="str">
        <x:v>不适用(BEV)</x:v>
      </x:c>
      <x:c r="Y806" t="str">
        <x:v>不适用(BEV)</x:v>
      </x:c>
      <x:c r="Z806" t="str">
        <x:v>不适用(BEV)</x:v>
      </x:c>
      <x:c r="AA806" t="str">
        <x:v>不适用(BEV)</x:v>
      </x:c>
      <x:c r="AB806" t="str">
        <x:v>不适用(BEV)</x:v>
      </x:c>
      <x:c r="AC806" t="str">
        <x:v>不适用(BEV)</x:v>
      </x:c>
      <x:c r="AD806" t="str">
        <x:v>BEV_历史批次</x:v>
      </x:c>
      <x:c r="AE806" s="14" t="str">
        <x:v>95</x:v>
      </x:c>
      <x:c r="AF806" s="14" t="str"/>
      <x:c r="AG806" s="14" t="str">
        <x:v>源字段可解析</x:v>
      </x:c>
      <x:c r="AH806" s="15" t="n">
        <x:f>IF(R806&lt;&gt;"",R806,IFERROR(IF(AND(IF(ISNUMBER(O806),O806,IFERROR(VALUE(O806),VALUE(LEFT(TRIM(O806),FIND("|",SUBSTITUTE(SUBSTITUTE(SUBSTITUTE(SUBSTITUTE(SUBSTITUTE(TRIM(O806),"/","|"),"(","|"),"（","|"),";","|"),"；","|")&amp;"|")-1))))*100/IF(ISNUMBER(N806),N806,IFERROR(VALUE(N806),VALUE(LEFT(TRIM(N806),FIND("|",SUBSTITUTE(SUBSTITUTE(SUBSTITUTE(SUBSTITUTE(SUBSTITUTE(TRIM(N806),"/","|"),"(","|"),"（","|"),";","|"),"；","|")&amp;"|")-1))))&gt;=3,IF(ISNUMBER(O806),O806,IFERROR(VALUE(O806),VALUE(LEFT(TRIM(O806),FIND("|",SUBSTITUTE(SUBSTITUTE(SUBSTITUTE(SUBSTITUTE(SUBSTITUTE(TRIM(O806),"/","|"),"(","|"),"（","|"),";","|"),"；","|")&amp;"|")-1))))*100/IF(ISNUMBER(N806),N806,IFERROR(VALUE(N806),VALUE(LEFT(TRIM(N806),FIND("|",SUBSTITUTE(SUBSTITUTE(SUBSTITUTE(SUBSTITUTE(SUBSTITUTE(TRIM(N806),"/","|"),"(","|"),"（","|"),";","|"),"；","|")&amp;"|")-1))))&lt;=40),IF(ISNUMBER(O806),O806,IFERROR(VALUE(O806),VALUE(LEFT(TRIM(O806),FIND("|",SUBSTITUTE(SUBSTITUTE(SUBSTITUTE(SUBSTITUTE(SUBSTITUTE(TRIM(O806),"/","|"),"(","|"),"（","|"),";","|"),"；","|")&amp;"|")-1))))*100/IF(ISNUMBER(N806),N806,IFERROR(VALUE(N806),VALUE(LEFT(TRIM(N806),FIND("|",SUBSTITUTE(SUBSTITUTE(SUBSTITUTE(SUBSTITUTE(SUBSTITUTE(TRIM(N806),"/","|"),"(","|"),"（","|"),";","|"),"；","|")&amp;"|")-1)))),""),""))</x:f>
        <x:v>10.4</x:v>
      </x:c>
      <x:c r="AI806" s="15" t="str">
        <x:f>IFERROR(IF(AND(IF(ISNUMBER(O806),O806,IFERROR(VALUE(O806),VALUE(LEFT(TRIM(O806),FIND("|",SUBSTITUTE(SUBSTITUTE(SUBSTITUTE(SUBSTITUTE(SUBSTITUTE(TRIM(O806),"/","|"),"(","|"),"（","|"),";","|"),"；","|")&amp;"|")-1))))&gt;=75,IF(ISNUMBER(O806),O806,IFERROR(VALUE(O806),VALUE(LEFT(TRIM(O806),FIND("|",SUBSTITUTE(SUBSTITUTE(SUBSTITUTE(SUBSTITUTE(SUBSTITUTE(TRIM(O806),"/","|"),"(","|"),"（","|"),";","|"),"；","|")&amp;"|")-1))))&lt;=85,IF(ISNUMBER(Q806),Q806,IFERROR(VALUE(Q806),VALUE(LEFT(TRIM(Q806),FIND("|",SUBSTITUTE(SUBSTITUTE(SUBSTITUTE(SUBSTITUTE(SUBSTITUTE(TRIM(Q806),"/","|"),"(","|"),"（","|"),";","|"),"；","|")&amp;"|")-1))))&gt;0),IF(ISNUMBER(O806),O806,IFERROR(VALUE(O806),VALUE(LEFT(TRIM(O806),FIND("|",SUBSTITUTE(SUBSTITUTE(SUBSTITUTE(SUBSTITUTE(SUBSTITUTE(TRIM(O806),"/","|"),"(","|"),"（","|"),";","|"),"；","|")&amp;"|")-1))))*1000/IF(ISNUMBER(Q806),Q806,IFERROR(VALUE(Q806),VALUE(LEFT(TRIM(Q806),FIND("|",SUBSTITUTE(SUBSTITUTE(SUBSTITUTE(SUBSTITUTE(SUBSTITUTE(TRIM(Q806),"/","|"),"(","|"),"（","|"),";","|"),"；","|")&amp;"|")-1)))),""),"")</x:f>
      </x:c>
      <x:c r="AJ806" s="14" t="str">
        <x:f>IF(AI806="","","非称重实测")</x:f>
      </x:c>
      <x:c r="AK806" s="14" t="str"/>
      <x:c r="AL806" s="14" t="str">
        <x:v>v3.4.6-candidate</x:v>
      </x:c>
    </x:row>
    <x:row r="807">
      <x:c r="A807" t="n">
        <x:v>357</x:v>
      </x:c>
      <x:c r="B807" t="str">
        <x:v>HXK7000BEVB02</x:v>
      </x:c>
      <x:c r="C807" t="str">
        <x:v>凌宝牌</x:v>
      </x:c>
      <x:c r="D807" t="str">
        <x:v>江苏吉麦新能源车业有限公司</x:v>
      </x:c>
      <x:c r="E807"/>
      <x:c r="F807" t="str">
        <x:v>纯电动轿车</x:v>
      </x:c>
      <x:c r="G807" t="str">
        <x:v>凌宝Uni</x:v>
      </x:c>
      <x:c r="H807" t="str">
        <x:v>纯电动轿车</x:v>
      </x:c>
      <x:c r="I807" t="str">
        <x:v>Car-A</x:v>
      </x:c>
      <x:c r="J807" t="str">
        <x:v>BEV</x:v>
      </x:c>
      <x:c r="K807" t="str">
        <x:v>否</x:v>
      </x:c>
      <x:c r="L807" t="n">
        <x:v>730</x:v>
      </x:c>
      <x:c r="M807"/>
      <x:c r="N807" t="n">
        <x:v>201</x:v>
      </x:c>
      <x:c r="O807" t="n">
        <x:v>15.552</x:v>
      </x:c>
      <x:c r="P807" t="str">
        <x:v>磷酸铁锂</x:v>
      </x:c>
      <x:c r="Q807" t="n">
        <x:v>118.18</x:v>
      </x:c>
      <x:c r="R807" t="n">
        <x:v>8.5</x:v>
      </x:c>
      <x:c r="S807"/>
      <x:c r="T807"/>
      <x:c r="U807" t="str">
        <x:v>奥思伟尔/方正电机</x:v>
      </x:c>
      <x:c r="V807" t="str">
        <x:v>20/85 </x:v>
      </x:c>
      <x:c r="W807"/>
      <x:c r="X807" t="str">
        <x:v>不适用(BEV)</x:v>
      </x:c>
      <x:c r="Y807" t="str">
        <x:v>不适用(BEV)</x:v>
      </x:c>
      <x:c r="Z807" t="str">
        <x:v>不适用(BEV)</x:v>
      </x:c>
      <x:c r="AA807" t="str">
        <x:v>不适用(BEV)</x:v>
      </x:c>
      <x:c r="AB807" t="str">
        <x:v>不适用(BEV)</x:v>
      </x:c>
      <x:c r="AC807" t="str">
        <x:v>不适用(BEV)</x:v>
      </x:c>
      <x:c r="AD807" t="str">
        <x:v>BEV_历史批次</x:v>
      </x:c>
      <x:c r="AE807" s="14" t="str">
        <x:v>85</x:v>
      </x:c>
      <x:c r="AF807" s="14" t="str"/>
      <x:c r="AG807" s="14" t="str">
        <x:v>源字段可解析</x:v>
      </x:c>
      <x:c r="AH807" s="15" t="n">
        <x:f>IF(R807&lt;&gt;"",R807,IFERROR(IF(AND(IF(ISNUMBER(O807),O807,IFERROR(VALUE(O807),VALUE(LEFT(TRIM(O807),FIND("|",SUBSTITUTE(SUBSTITUTE(SUBSTITUTE(SUBSTITUTE(SUBSTITUTE(TRIM(O807),"/","|"),"(","|"),"（","|"),";","|"),"；","|")&amp;"|")-1))))*100/IF(ISNUMBER(N807),N807,IFERROR(VALUE(N807),VALUE(LEFT(TRIM(N807),FIND("|",SUBSTITUTE(SUBSTITUTE(SUBSTITUTE(SUBSTITUTE(SUBSTITUTE(TRIM(N807),"/","|"),"(","|"),"（","|"),";","|"),"；","|")&amp;"|")-1))))&gt;=3,IF(ISNUMBER(O807),O807,IFERROR(VALUE(O807),VALUE(LEFT(TRIM(O807),FIND("|",SUBSTITUTE(SUBSTITUTE(SUBSTITUTE(SUBSTITUTE(SUBSTITUTE(TRIM(O807),"/","|"),"(","|"),"（","|"),";","|"),"；","|")&amp;"|")-1))))*100/IF(ISNUMBER(N807),N807,IFERROR(VALUE(N807),VALUE(LEFT(TRIM(N807),FIND("|",SUBSTITUTE(SUBSTITUTE(SUBSTITUTE(SUBSTITUTE(SUBSTITUTE(TRIM(N807),"/","|"),"(","|"),"（","|"),";","|"),"；","|")&amp;"|")-1))))&lt;=40),IF(ISNUMBER(O807),O807,IFERROR(VALUE(O807),VALUE(LEFT(TRIM(O807),FIND("|",SUBSTITUTE(SUBSTITUTE(SUBSTITUTE(SUBSTITUTE(SUBSTITUTE(TRIM(O807),"/","|"),"(","|"),"（","|"),";","|"),"；","|")&amp;"|")-1))))*100/IF(ISNUMBER(N807),N807,IFERROR(VALUE(N807),VALUE(LEFT(TRIM(N807),FIND("|",SUBSTITUTE(SUBSTITUTE(SUBSTITUTE(SUBSTITUTE(SUBSTITUTE(TRIM(N807),"/","|"),"(","|"),"（","|"),";","|"),"；","|")&amp;"|")-1)))),""),""))</x:f>
        <x:v>8.5</x:v>
      </x:c>
      <x:c r="AI807" s="15" t="str">
        <x:f>IFERROR(IF(AND(IF(ISNUMBER(O807),O807,IFERROR(VALUE(O807),VALUE(LEFT(TRIM(O807),FIND("|",SUBSTITUTE(SUBSTITUTE(SUBSTITUTE(SUBSTITUTE(SUBSTITUTE(TRIM(O807),"/","|"),"(","|"),"（","|"),";","|"),"；","|")&amp;"|")-1))))&gt;=75,IF(ISNUMBER(O807),O807,IFERROR(VALUE(O807),VALUE(LEFT(TRIM(O807),FIND("|",SUBSTITUTE(SUBSTITUTE(SUBSTITUTE(SUBSTITUTE(SUBSTITUTE(TRIM(O807),"/","|"),"(","|"),"（","|"),";","|"),"；","|")&amp;"|")-1))))&lt;=85,IF(ISNUMBER(Q807),Q807,IFERROR(VALUE(Q807),VALUE(LEFT(TRIM(Q807),FIND("|",SUBSTITUTE(SUBSTITUTE(SUBSTITUTE(SUBSTITUTE(SUBSTITUTE(TRIM(Q807),"/","|"),"(","|"),"（","|"),";","|"),"；","|")&amp;"|")-1))))&gt;0),IF(ISNUMBER(O807),O807,IFERROR(VALUE(O807),VALUE(LEFT(TRIM(O807),FIND("|",SUBSTITUTE(SUBSTITUTE(SUBSTITUTE(SUBSTITUTE(SUBSTITUTE(TRIM(O807),"/","|"),"(","|"),"（","|"),";","|"),"；","|")&amp;"|")-1))))*1000/IF(ISNUMBER(Q807),Q807,IFERROR(VALUE(Q807),VALUE(LEFT(TRIM(Q807),FIND("|",SUBSTITUTE(SUBSTITUTE(SUBSTITUTE(SUBSTITUTE(SUBSTITUTE(TRIM(Q807),"/","|"),"(","|"),"（","|"),";","|"),"；","|")&amp;"|")-1)))),""),"")</x:f>
      </x:c>
      <x:c r="AJ807" s="14" t="str">
        <x:f>IF(AI807="","","非称重实测")</x:f>
      </x:c>
      <x:c r="AK807" s="14" t="str"/>
      <x:c r="AL807" s="14" t="str">
        <x:v>v3.4.6-candidate</x:v>
      </x:c>
    </x:row>
    <x:row r="808">
      <x:c r="A808" t="n">
        <x:v>357</x:v>
      </x:c>
      <x:c r="B808" t="str">
        <x:v>JKC6450A0X2BEV</x:v>
      </x:c>
      <x:c r="C808" t="str">
        <x:v>鑫源牌</x:v>
      </x:c>
      <x:c r="D808" t="str">
        <x:v>华晨鑫源重庆汽车有限公司</x:v>
      </x:c>
      <x:c r="E808"/>
      <x:c r="F808" t="str">
        <x:v>纯电动多用途乘用车</x:v>
      </x:c>
      <x:c r="G808" t="str">
        <x:v>X30LEV</x:v>
      </x:c>
      <x:c r="H808" t="str">
        <x:v>纯电动多用途乘用车</x:v>
      </x:c>
      <x:c r="I808"/>
      <x:c r="J808" t="str">
        <x:v>BEV</x:v>
      </x:c>
      <x:c r="K808" t="str">
        <x:v>否</x:v>
      </x:c>
      <x:c r="L808" t="n">
        <x:v>1540</x:v>
      </x:c>
      <x:c r="M808"/>
      <x:c r="N808" t="n">
        <x:v>305</x:v>
      </x:c>
      <x:c r="O808" t="n">
        <x:v>41.86</x:v>
      </x:c>
      <x:c r="P808" t="str">
        <x:v>磷酸铁锂</x:v>
      </x:c>
      <x:c r="Q808" t="n">
        <x:v>137.6</x:v>
      </x:c>
      <x:c r="R808" t="n">
        <x:v>14.2</x:v>
      </x:c>
      <x:c r="S808"/>
      <x:c r="T808"/>
      <x:c r="U808"/>
      <x:c r="V808" t="str">
        <x:v>60/220</x:v>
      </x:c>
      <x:c r="W808"/>
      <x:c r="X808" t="str">
        <x:v>不适用(BEV)</x:v>
      </x:c>
      <x:c r="Y808" t="str">
        <x:v>不适用(BEV)</x:v>
      </x:c>
      <x:c r="Z808" t="str">
        <x:v>不适用(BEV)</x:v>
      </x:c>
      <x:c r="AA808" t="str">
        <x:v>不适用(BEV)</x:v>
      </x:c>
      <x:c r="AB808" t="str">
        <x:v>不适用(BEV)</x:v>
      </x:c>
      <x:c r="AC808" t="str">
        <x:v>不适用(BEV)</x:v>
      </x:c>
      <x:c r="AD808" t="str">
        <x:v>BEV_历史批次</x:v>
      </x:c>
      <x:c r="AE808" s="14" t="str">
        <x:v>220</x:v>
      </x:c>
      <x:c r="AF808" s="14" t="str"/>
      <x:c r="AG808" s="14" t="str">
        <x:v>源字段可解析</x:v>
      </x:c>
      <x:c r="AH808" s="15" t="n">
        <x:f>IF(R808&lt;&gt;"",R808,IFERROR(IF(AND(IF(ISNUMBER(O808),O808,IFERROR(VALUE(O808),VALUE(LEFT(TRIM(O808),FIND("|",SUBSTITUTE(SUBSTITUTE(SUBSTITUTE(SUBSTITUTE(SUBSTITUTE(TRIM(O808),"/","|"),"(","|"),"（","|"),";","|"),"；","|")&amp;"|")-1))))*100/IF(ISNUMBER(N808),N808,IFERROR(VALUE(N808),VALUE(LEFT(TRIM(N808),FIND("|",SUBSTITUTE(SUBSTITUTE(SUBSTITUTE(SUBSTITUTE(SUBSTITUTE(TRIM(N808),"/","|"),"(","|"),"（","|"),";","|"),"；","|")&amp;"|")-1))))&gt;=3,IF(ISNUMBER(O808),O808,IFERROR(VALUE(O808),VALUE(LEFT(TRIM(O808),FIND("|",SUBSTITUTE(SUBSTITUTE(SUBSTITUTE(SUBSTITUTE(SUBSTITUTE(TRIM(O808),"/","|"),"(","|"),"（","|"),";","|"),"；","|")&amp;"|")-1))))*100/IF(ISNUMBER(N808),N808,IFERROR(VALUE(N808),VALUE(LEFT(TRIM(N808),FIND("|",SUBSTITUTE(SUBSTITUTE(SUBSTITUTE(SUBSTITUTE(SUBSTITUTE(TRIM(N808),"/","|"),"(","|"),"（","|"),";","|"),"；","|")&amp;"|")-1))))&lt;=40),IF(ISNUMBER(O808),O808,IFERROR(VALUE(O808),VALUE(LEFT(TRIM(O808),FIND("|",SUBSTITUTE(SUBSTITUTE(SUBSTITUTE(SUBSTITUTE(SUBSTITUTE(TRIM(O808),"/","|"),"(","|"),"（","|"),";","|"),"；","|")&amp;"|")-1))))*100/IF(ISNUMBER(N808),N808,IFERROR(VALUE(N808),VALUE(LEFT(TRIM(N808),FIND("|",SUBSTITUTE(SUBSTITUTE(SUBSTITUTE(SUBSTITUTE(SUBSTITUTE(TRIM(N808),"/","|"),"(","|"),"（","|"),";","|"),"；","|")&amp;"|")-1)))),""),""))</x:f>
        <x:v>14.2</x:v>
      </x:c>
      <x:c r="AI808" s="15" t="str">
        <x:f>IFERROR(IF(AND(IF(ISNUMBER(O808),O808,IFERROR(VALUE(O808),VALUE(LEFT(TRIM(O808),FIND("|",SUBSTITUTE(SUBSTITUTE(SUBSTITUTE(SUBSTITUTE(SUBSTITUTE(TRIM(O808),"/","|"),"(","|"),"（","|"),";","|"),"；","|")&amp;"|")-1))))&gt;=75,IF(ISNUMBER(O808),O808,IFERROR(VALUE(O808),VALUE(LEFT(TRIM(O808),FIND("|",SUBSTITUTE(SUBSTITUTE(SUBSTITUTE(SUBSTITUTE(SUBSTITUTE(TRIM(O808),"/","|"),"(","|"),"（","|"),";","|"),"；","|")&amp;"|")-1))))&lt;=85,IF(ISNUMBER(Q808),Q808,IFERROR(VALUE(Q808),VALUE(LEFT(TRIM(Q808),FIND("|",SUBSTITUTE(SUBSTITUTE(SUBSTITUTE(SUBSTITUTE(SUBSTITUTE(TRIM(Q808),"/","|"),"(","|"),"（","|"),";","|"),"；","|")&amp;"|")-1))))&gt;0),IF(ISNUMBER(O808),O808,IFERROR(VALUE(O808),VALUE(LEFT(TRIM(O808),FIND("|",SUBSTITUTE(SUBSTITUTE(SUBSTITUTE(SUBSTITUTE(SUBSTITUTE(TRIM(O808),"/","|"),"(","|"),"（","|"),";","|"),"；","|")&amp;"|")-1))))*1000/IF(ISNUMBER(Q808),Q808,IFERROR(VALUE(Q808),VALUE(LEFT(TRIM(Q808),FIND("|",SUBSTITUTE(SUBSTITUTE(SUBSTITUTE(SUBSTITUTE(SUBSTITUTE(TRIM(Q808),"/","|"),"(","|"),"（","|"),";","|"),"；","|")&amp;"|")-1)))),""),"")</x:f>
      </x:c>
      <x:c r="AJ808" s="14" t="str">
        <x:f>IF(AI808="","","非称重实测")</x:f>
      </x:c>
      <x:c r="AK808" s="14" t="str"/>
      <x:c r="AL808" s="14" t="str">
        <x:v>v3.4.6-candidate</x:v>
      </x:c>
    </x:row>
    <x:row r="809">
      <x:c r="A809" t="n">
        <x:v>357</x:v>
      </x:c>
      <x:c r="B809" t="str">
        <x:v>LZW6520EVC7EBN</x:v>
      </x:c>
      <x:c r="C809" t="str">
        <x:v>五菱牌</x:v>
      </x:c>
      <x:c r="D809" t="str">
        <x:v>上汽通用五菱汽车股份有限公司</x:v>
      </x:c>
      <x:c r="E809" t="str">
        <x:v>五菱</x:v>
      </x:c>
      <x:c r="F809" t="str">
        <x:v>纯电动多用途乘用车</x:v>
      </x:c>
      <x:c r="G809" t="str">
        <x:v>五菱征程EV</x:v>
      </x:c>
      <x:c r="H809" t="str">
        <x:v>纯电动多用途乘用车</x:v>
      </x:c>
      <x:c r="I809" t="str">
        <x:v>MPV</x:v>
      </x:c>
      <x:c r="J809" t="str">
        <x:v>BEV</x:v>
      </x:c>
      <x:c r="K809" t="str">
        <x:v>否</x:v>
      </x:c>
      <x:c r="L809" t="str">
        <x:v>1875/1840</x:v>
      </x:c>
      <x:c r="M809" t="n">
        <x:v>2600</x:v>
      </x:c>
      <x:c r="N809" t="str">
        <x:v>360(CLTC)</x:v>
      </x:c>
      <x:c r="O809" t="n">
        <x:v>56.6</x:v>
      </x:c>
      <x:c r="P809" t="str">
        <x:v>磷酸铁锂</x:v>
      </x:c>
      <x:c r="Q809" t="n">
        <x:v>126.22</x:v>
      </x:c>
      <x:c r="R809" t="str">
        <x:v>17.0(CLTC)</x:v>
      </x:c>
      <x:c r="S809" t="n">
        <x:v>30</x:v>
      </x:c>
      <x:c r="T809" t="n">
        <x:v>30</x:v>
      </x:c>
      <x:c r="U809" t="str">
        <x:v>柳州五菱柳机</x:v>
      </x:c>
      <x:c r="V809" t="str">
        <x:v>100/240</x:v>
      </x:c>
      <x:c r="W809"/>
      <x:c r="X809" t="str">
        <x:v>不适用(BEV)</x:v>
      </x:c>
      <x:c r="Y809" t="str">
        <x:v>不适用(BEV)</x:v>
      </x:c>
      <x:c r="Z809" t="str">
        <x:v>不适用(BEV)</x:v>
      </x:c>
      <x:c r="AA809" t="str">
        <x:v>不适用(BEV)</x:v>
      </x:c>
      <x:c r="AB809" t="str">
        <x:v>不适用(BEV)</x:v>
      </x:c>
      <x:c r="AC809" t="str">
        <x:v>不适用(BEV)</x:v>
      </x:c>
      <x:c r="AD809" t="str">
        <x:v>BEV_历史批次</x:v>
      </x:c>
      <x:c r="AE809" s="14" t="str">
        <x:v>240</x:v>
      </x:c>
      <x:c r="AF809" s="14" t="str"/>
      <x:c r="AG809" s="14" t="str">
        <x:v>源字段可解析</x:v>
      </x:c>
      <x:c r="AH809" s="15" t="str">
        <x:f>IF(R809&lt;&gt;"",R809,IFERROR(IF(AND(IF(ISNUMBER(O809),O809,IFERROR(VALUE(O809),VALUE(LEFT(TRIM(O809),FIND("|",SUBSTITUTE(SUBSTITUTE(SUBSTITUTE(SUBSTITUTE(SUBSTITUTE(TRIM(O809),"/","|"),"(","|"),"（","|"),";","|"),"；","|")&amp;"|")-1))))*100/IF(ISNUMBER(N809),N809,IFERROR(VALUE(N809),VALUE(LEFT(TRIM(N809),FIND("|",SUBSTITUTE(SUBSTITUTE(SUBSTITUTE(SUBSTITUTE(SUBSTITUTE(TRIM(N809),"/","|"),"(","|"),"（","|"),";","|"),"；","|")&amp;"|")-1))))&gt;=3,IF(ISNUMBER(O809),O809,IFERROR(VALUE(O809),VALUE(LEFT(TRIM(O809),FIND("|",SUBSTITUTE(SUBSTITUTE(SUBSTITUTE(SUBSTITUTE(SUBSTITUTE(TRIM(O809),"/","|"),"(","|"),"（","|"),";","|"),"；","|")&amp;"|")-1))))*100/IF(ISNUMBER(N809),N809,IFERROR(VALUE(N809),VALUE(LEFT(TRIM(N809),FIND("|",SUBSTITUTE(SUBSTITUTE(SUBSTITUTE(SUBSTITUTE(SUBSTITUTE(TRIM(N809),"/","|"),"(","|"),"（","|"),";","|"),"；","|")&amp;"|")-1))))&lt;=40),IF(ISNUMBER(O809),O809,IFERROR(VALUE(O809),VALUE(LEFT(TRIM(O809),FIND("|",SUBSTITUTE(SUBSTITUTE(SUBSTITUTE(SUBSTITUTE(SUBSTITUTE(TRIM(O809),"/","|"),"(","|"),"（","|"),";","|"),"；","|")&amp;"|")-1))))*100/IF(ISNUMBER(N809),N809,IFERROR(VALUE(N809),VALUE(LEFT(TRIM(N809),FIND("|",SUBSTITUTE(SUBSTITUTE(SUBSTITUTE(SUBSTITUTE(SUBSTITUTE(TRIM(N809),"/","|"),"(","|"),"（","|"),";","|"),"；","|")&amp;"|")-1)))),""),""))</x:f>
        <x:v>17.0(CLTC)</x:v>
      </x:c>
      <x:c r="AI809" s="15" t="str">
        <x:f>IFERROR(IF(AND(IF(ISNUMBER(O809),O809,IFERROR(VALUE(O809),VALUE(LEFT(TRIM(O809),FIND("|",SUBSTITUTE(SUBSTITUTE(SUBSTITUTE(SUBSTITUTE(SUBSTITUTE(TRIM(O809),"/","|"),"(","|"),"（","|"),";","|"),"；","|")&amp;"|")-1))))&gt;=75,IF(ISNUMBER(O809),O809,IFERROR(VALUE(O809),VALUE(LEFT(TRIM(O809),FIND("|",SUBSTITUTE(SUBSTITUTE(SUBSTITUTE(SUBSTITUTE(SUBSTITUTE(TRIM(O809),"/","|"),"(","|"),"（","|"),";","|"),"；","|")&amp;"|")-1))))&lt;=85,IF(ISNUMBER(Q809),Q809,IFERROR(VALUE(Q809),VALUE(LEFT(TRIM(Q809),FIND("|",SUBSTITUTE(SUBSTITUTE(SUBSTITUTE(SUBSTITUTE(SUBSTITUTE(TRIM(Q809),"/","|"),"(","|"),"（","|"),";","|"),"；","|")&amp;"|")-1))))&gt;0),IF(ISNUMBER(O809),O809,IFERROR(VALUE(O809),VALUE(LEFT(TRIM(O809),FIND("|",SUBSTITUTE(SUBSTITUTE(SUBSTITUTE(SUBSTITUTE(SUBSTITUTE(TRIM(O809),"/","|"),"(","|"),"（","|"),";","|"),"；","|")&amp;"|")-1))))*1000/IF(ISNUMBER(Q809),Q809,IFERROR(VALUE(Q809),VALUE(LEFT(TRIM(Q809),FIND("|",SUBSTITUTE(SUBSTITUTE(SUBSTITUTE(SUBSTITUTE(SUBSTITUTE(TRIM(Q809),"/","|"),"(","|"),"（","|"),";","|"),"；","|")&amp;"|")-1)))),""),"")</x:f>
      </x:c>
      <x:c r="AJ809" s="14" t="str">
        <x:f>IF(AI809="","","非称重实测")</x:f>
      </x:c>
      <x:c r="AK809" s="14" t="str"/>
      <x:c r="AL809" s="14" t="str">
        <x:v>v3.4.6-candidate</x:v>
      </x:c>
    </x:row>
    <x:row r="810">
      <x:c r="A810" t="n">
        <x:v>357</x:v>
      </x:c>
      <x:c r="B810" t="str">
        <x:v>LZW6520EVC7EBNA</x:v>
      </x:c>
      <x:c r="C810" t="str">
        <x:v>五菱牌</x:v>
      </x:c>
      <x:c r="D810" t="str">
        <x:v>上汽通用五菱汽车股份有限公司</x:v>
      </x:c>
      <x:c r="E810" t="str">
        <x:v>五菱</x:v>
      </x:c>
      <x:c r="F810" t="str">
        <x:v>纯电动多用途乘用车</x:v>
      </x:c>
      <x:c r="G810" t="str">
        <x:v>五菱征程EV</x:v>
      </x:c>
      <x:c r="H810" t="str">
        <x:v>纯电动多用途乘用车</x:v>
      </x:c>
      <x:c r="I810" t="str">
        <x:v>MPV</x:v>
      </x:c>
      <x:c r="J810" t="str">
        <x:v>BEV</x:v>
      </x:c>
      <x:c r="K810" t="str">
        <x:v>否</x:v>
      </x:c>
      <x:c r="L810" t="n">
        <x:v>1875</x:v>
      </x:c>
      <x:c r="M810" t="n">
        <x:v>2600</x:v>
      </x:c>
      <x:c r="N810" t="str">
        <x:v>360(CLTC)</x:v>
      </x:c>
      <x:c r="O810" t="n">
        <x:v>56.6</x:v>
      </x:c>
      <x:c r="P810" t="str">
        <x:v>磷酸铁锂</x:v>
      </x:c>
      <x:c r="Q810" t="n">
        <x:v>126.22</x:v>
      </x:c>
      <x:c r="R810" t="str">
        <x:v>17.0(CLTC)</x:v>
      </x:c>
      <x:c r="S810" t="n">
        <x:v>30</x:v>
      </x:c>
      <x:c r="T810" t="n">
        <x:v>30</x:v>
      </x:c>
      <x:c r="U810" t="str">
        <x:v>柳州五菱柳机</x:v>
      </x:c>
      <x:c r="V810" t="str">
        <x:v>100/240</x:v>
      </x:c>
      <x:c r="W810"/>
      <x:c r="X810" t="str">
        <x:v>不适用(BEV)</x:v>
      </x:c>
      <x:c r="Y810" t="str">
        <x:v>不适用(BEV)</x:v>
      </x:c>
      <x:c r="Z810" t="str">
        <x:v>不适用(BEV)</x:v>
      </x:c>
      <x:c r="AA810" t="str">
        <x:v>不适用(BEV)</x:v>
      </x:c>
      <x:c r="AB810" t="str">
        <x:v>不适用(BEV)</x:v>
      </x:c>
      <x:c r="AC810" t="str">
        <x:v>不适用(BEV)</x:v>
      </x:c>
      <x:c r="AD810" t="str">
        <x:v>BEV_历史批次</x:v>
      </x:c>
      <x:c r="AE810" s="14" t="str">
        <x:v>240</x:v>
      </x:c>
      <x:c r="AF810" s="14" t="str"/>
      <x:c r="AG810" s="14" t="str">
        <x:v>源字段可解析</x:v>
      </x:c>
      <x:c r="AH810" s="15" t="str">
        <x:f>IF(R810&lt;&gt;"",R810,IFERROR(IF(AND(IF(ISNUMBER(O810),O810,IFERROR(VALUE(O810),VALUE(LEFT(TRIM(O810),FIND("|",SUBSTITUTE(SUBSTITUTE(SUBSTITUTE(SUBSTITUTE(SUBSTITUTE(TRIM(O810),"/","|"),"(","|"),"（","|"),";","|"),"；","|")&amp;"|")-1))))*100/IF(ISNUMBER(N810),N810,IFERROR(VALUE(N810),VALUE(LEFT(TRIM(N810),FIND("|",SUBSTITUTE(SUBSTITUTE(SUBSTITUTE(SUBSTITUTE(SUBSTITUTE(TRIM(N810),"/","|"),"(","|"),"（","|"),";","|"),"；","|")&amp;"|")-1))))&gt;=3,IF(ISNUMBER(O810),O810,IFERROR(VALUE(O810),VALUE(LEFT(TRIM(O810),FIND("|",SUBSTITUTE(SUBSTITUTE(SUBSTITUTE(SUBSTITUTE(SUBSTITUTE(TRIM(O810),"/","|"),"(","|"),"（","|"),";","|"),"；","|")&amp;"|")-1))))*100/IF(ISNUMBER(N810),N810,IFERROR(VALUE(N810),VALUE(LEFT(TRIM(N810),FIND("|",SUBSTITUTE(SUBSTITUTE(SUBSTITUTE(SUBSTITUTE(SUBSTITUTE(TRIM(N810),"/","|"),"(","|"),"（","|"),";","|"),"；","|")&amp;"|")-1))))&lt;=40),IF(ISNUMBER(O810),O810,IFERROR(VALUE(O810),VALUE(LEFT(TRIM(O810),FIND("|",SUBSTITUTE(SUBSTITUTE(SUBSTITUTE(SUBSTITUTE(SUBSTITUTE(TRIM(O810),"/","|"),"(","|"),"（","|"),";","|"),"；","|")&amp;"|")-1))))*100/IF(ISNUMBER(N810),N810,IFERROR(VALUE(N810),VALUE(LEFT(TRIM(N810),FIND("|",SUBSTITUTE(SUBSTITUTE(SUBSTITUTE(SUBSTITUTE(SUBSTITUTE(TRIM(N810),"/","|"),"(","|"),"（","|"),";","|"),"；","|")&amp;"|")-1)))),""),""))</x:f>
        <x:v>17.0(CLTC)</x:v>
      </x:c>
      <x:c r="AI810" s="15" t="str">
        <x:f>IFERROR(IF(AND(IF(ISNUMBER(O810),O810,IFERROR(VALUE(O810),VALUE(LEFT(TRIM(O810),FIND("|",SUBSTITUTE(SUBSTITUTE(SUBSTITUTE(SUBSTITUTE(SUBSTITUTE(TRIM(O810),"/","|"),"(","|"),"（","|"),";","|"),"；","|")&amp;"|")-1))))&gt;=75,IF(ISNUMBER(O810),O810,IFERROR(VALUE(O810),VALUE(LEFT(TRIM(O810),FIND("|",SUBSTITUTE(SUBSTITUTE(SUBSTITUTE(SUBSTITUTE(SUBSTITUTE(TRIM(O810),"/","|"),"(","|"),"（","|"),";","|"),"；","|")&amp;"|")-1))))&lt;=85,IF(ISNUMBER(Q810),Q810,IFERROR(VALUE(Q810),VALUE(LEFT(TRIM(Q810),FIND("|",SUBSTITUTE(SUBSTITUTE(SUBSTITUTE(SUBSTITUTE(SUBSTITUTE(TRIM(Q810),"/","|"),"(","|"),"（","|"),";","|"),"；","|")&amp;"|")-1))))&gt;0),IF(ISNUMBER(O810),O810,IFERROR(VALUE(O810),VALUE(LEFT(TRIM(O810),FIND("|",SUBSTITUTE(SUBSTITUTE(SUBSTITUTE(SUBSTITUTE(SUBSTITUTE(TRIM(O810),"/","|"),"(","|"),"（","|"),";","|"),"；","|")&amp;"|")-1))))*1000/IF(ISNUMBER(Q810),Q810,IFERROR(VALUE(Q810),VALUE(LEFT(TRIM(Q810),FIND("|",SUBSTITUTE(SUBSTITUTE(SUBSTITUTE(SUBSTITUTE(SUBSTITUTE(TRIM(Q810),"/","|"),"(","|"),"（","|"),";","|"),"；","|")&amp;"|")-1)))),""),"")</x:f>
      </x:c>
      <x:c r="AJ810" s="14" t="str">
        <x:f>IF(AI810="","","非称重实测")</x:f>
      </x:c>
      <x:c r="AK810" s="14" t="str"/>
      <x:c r="AL810" s="14" t="str">
        <x:v>v3.4.6-candidate</x:v>
      </x:c>
    </x:row>
    <x:row r="811">
      <x:c r="A811" t="n">
        <x:v>357</x:v>
      </x:c>
      <x:c r="B811" t="str">
        <x:v>LZW7004EVPUAM</x:v>
      </x:c>
      <x:c r="C811" t="str">
        <x:v>五菱牌</x:v>
      </x:c>
      <x:c r="D811" t="str">
        <x:v>上汽通用五菱汽车股份有限公司</x:v>
      </x:c>
      <x:c r="E811" t="str">
        <x:v>五菱</x:v>
      </x:c>
      <x:c r="F811" t="str">
        <x:v>纯电动轿车</x:v>
      </x:c>
      <x:c r="G811" t="str">
        <x:v>宏光MINIEV</x:v>
      </x:c>
      <x:c r="H811" t="str">
        <x:v>纯电动轿车</x:v>
      </x:c>
      <x:c r="I811" t="str">
        <x:v>Car-A</x:v>
      </x:c>
      <x:c r="J811" t="str">
        <x:v>BEV</x:v>
      </x:c>
      <x:c r="K811" t="str">
        <x:v>否</x:v>
      </x:c>
      <x:c r="L811" t="n">
        <x:v>705</x:v>
      </x:c>
      <x:c r="M811" t="n">
        <x:v>2600</x:v>
      </x:c>
      <x:c r="N811" t="str">
        <x:v>170(CLTC)</x:v>
      </x:c>
      <x:c r="O811" t="n">
        <x:v>13.9</x:v>
      </x:c>
      <x:c r="P811" t="str">
        <x:v>磷酸铁锂</x:v>
      </x:c>
      <x:c r="Q811" t="n">
        <x:v>115</x:v>
      </x:c>
      <x:c r="R811" t="str">
        <x:v>9.3(CLTC) </x:v>
      </x:c>
      <x:c r="S811" t="n">
        <x:v>30</x:v>
      </x:c>
      <x:c r="T811" t="n">
        <x:v>30</x:v>
      </x:c>
      <x:c r="U811" t="str">
        <x:v>方正电机</x:v>
      </x:c>
      <x:c r="V811" t="str">
        <x:v>20/85</x:v>
      </x:c>
      <x:c r="W811"/>
      <x:c r="X811" t="str">
        <x:v>不适用(BEV)</x:v>
      </x:c>
      <x:c r="Y811" t="str">
        <x:v>不适用(BEV)</x:v>
      </x:c>
      <x:c r="Z811" t="str">
        <x:v>不适用(BEV)</x:v>
      </x:c>
      <x:c r="AA811" t="str">
        <x:v>不适用(BEV)</x:v>
      </x:c>
      <x:c r="AB811" t="str">
        <x:v>不适用(BEV)</x:v>
      </x:c>
      <x:c r="AC811" t="str">
        <x:v>不适用(BEV)</x:v>
      </x:c>
      <x:c r="AD811" t="str">
        <x:v>BEV_历史批次</x:v>
      </x:c>
      <x:c r="AE811" s="14" t="str">
        <x:v>85</x:v>
      </x:c>
      <x:c r="AF811" s="14" t="str"/>
      <x:c r="AG811" s="14" t="str">
        <x:v>源字段可解析</x:v>
      </x:c>
      <x:c r="AH811" s="15" t="str">
        <x:f>IF(R811&lt;&gt;"",R811,IFERROR(IF(AND(IF(ISNUMBER(O811),O811,IFERROR(VALUE(O811),VALUE(LEFT(TRIM(O811),FIND("|",SUBSTITUTE(SUBSTITUTE(SUBSTITUTE(SUBSTITUTE(SUBSTITUTE(TRIM(O811),"/","|"),"(","|"),"（","|"),";","|"),"；","|")&amp;"|")-1))))*100/IF(ISNUMBER(N811),N811,IFERROR(VALUE(N811),VALUE(LEFT(TRIM(N811),FIND("|",SUBSTITUTE(SUBSTITUTE(SUBSTITUTE(SUBSTITUTE(SUBSTITUTE(TRIM(N811),"/","|"),"(","|"),"（","|"),";","|"),"；","|")&amp;"|")-1))))&gt;=3,IF(ISNUMBER(O811),O811,IFERROR(VALUE(O811),VALUE(LEFT(TRIM(O811),FIND("|",SUBSTITUTE(SUBSTITUTE(SUBSTITUTE(SUBSTITUTE(SUBSTITUTE(TRIM(O811),"/","|"),"(","|"),"（","|"),";","|"),"；","|")&amp;"|")-1))))*100/IF(ISNUMBER(N811),N811,IFERROR(VALUE(N811),VALUE(LEFT(TRIM(N811),FIND("|",SUBSTITUTE(SUBSTITUTE(SUBSTITUTE(SUBSTITUTE(SUBSTITUTE(TRIM(N811),"/","|"),"(","|"),"（","|"),";","|"),"；","|")&amp;"|")-1))))&lt;=40),IF(ISNUMBER(O811),O811,IFERROR(VALUE(O811),VALUE(LEFT(TRIM(O811),FIND("|",SUBSTITUTE(SUBSTITUTE(SUBSTITUTE(SUBSTITUTE(SUBSTITUTE(TRIM(O811),"/","|"),"(","|"),"（","|"),";","|"),"；","|")&amp;"|")-1))))*100/IF(ISNUMBER(N811),N811,IFERROR(VALUE(N811),VALUE(LEFT(TRIM(N811),FIND("|",SUBSTITUTE(SUBSTITUTE(SUBSTITUTE(SUBSTITUTE(SUBSTITUTE(TRIM(N811),"/","|"),"(","|"),"（","|"),";","|"),"；","|")&amp;"|")-1)))),""),""))</x:f>
        <x:v>9.3(CLTC) </x:v>
      </x:c>
      <x:c r="AI811" s="15" t="str">
        <x:f>IFERROR(IF(AND(IF(ISNUMBER(O811),O811,IFERROR(VALUE(O811),VALUE(LEFT(TRIM(O811),FIND("|",SUBSTITUTE(SUBSTITUTE(SUBSTITUTE(SUBSTITUTE(SUBSTITUTE(TRIM(O811),"/","|"),"(","|"),"（","|"),";","|"),"；","|")&amp;"|")-1))))&gt;=75,IF(ISNUMBER(O811),O811,IFERROR(VALUE(O811),VALUE(LEFT(TRIM(O811),FIND("|",SUBSTITUTE(SUBSTITUTE(SUBSTITUTE(SUBSTITUTE(SUBSTITUTE(TRIM(O811),"/","|"),"(","|"),"（","|"),";","|"),"；","|")&amp;"|")-1))))&lt;=85,IF(ISNUMBER(Q811),Q811,IFERROR(VALUE(Q811),VALUE(LEFT(TRIM(Q811),FIND("|",SUBSTITUTE(SUBSTITUTE(SUBSTITUTE(SUBSTITUTE(SUBSTITUTE(TRIM(Q811),"/","|"),"(","|"),"（","|"),";","|"),"；","|")&amp;"|")-1))))&gt;0),IF(ISNUMBER(O811),O811,IFERROR(VALUE(O811),VALUE(LEFT(TRIM(O811),FIND("|",SUBSTITUTE(SUBSTITUTE(SUBSTITUTE(SUBSTITUTE(SUBSTITUTE(TRIM(O811),"/","|"),"(","|"),"（","|"),";","|"),"；","|")&amp;"|")-1))))*1000/IF(ISNUMBER(Q811),Q811,IFERROR(VALUE(Q811),VALUE(LEFT(TRIM(Q811),FIND("|",SUBSTITUTE(SUBSTITUTE(SUBSTITUTE(SUBSTITUTE(SUBSTITUTE(TRIM(Q811),"/","|"),"(","|"),"（","|"),";","|"),"；","|")&amp;"|")-1)))),""),"")</x:f>
      </x:c>
      <x:c r="AJ811" s="14" t="str">
        <x:f>IF(AI811="","","非称重实测")</x:f>
      </x:c>
      <x:c r="AK811" s="14" t="str"/>
      <x:c r="AL811" s="14" t="str">
        <x:v>v3.4.6-candidate</x:v>
      </x:c>
    </x:row>
    <x:row r="812">
      <x:c r="A812" t="n">
        <x:v>357</x:v>
      </x:c>
      <x:c r="B812" t="str">
        <x:v>MR7002BEV30</x:v>
      </x:c>
      <x:c r="C812" t="str">
        <x:v>帝豪牌</x:v>
      </x:c>
      <x:c r="D812" t="str">
        <x:v>浙江吉利汽车有限公司</x:v>
      </x:c>
      <x:c r="E812" t="str">
        <x:v>帝豪EV</x:v>
      </x:c>
      <x:c r="F812" t="str">
        <x:v>纯电动轿车</x:v>
      </x:c>
      <x:c r="G812" t="str">
        <x:v>帝豪EV</x:v>
      </x:c>
      <x:c r="H812" t="str">
        <x:v>纯电动轿车</x:v>
      </x:c>
      <x:c r="I812" t="str">
        <x:v>Car-C</x:v>
      </x:c>
      <x:c r="J812" t="str">
        <x:v>BEV</x:v>
      </x:c>
      <x:c r="K812" t="str">
        <x:v>否</x:v>
      </x:c>
      <x:c r="L812" t="n">
        <x:v>1575</x:v>
      </x:c>
      <x:c r="M812" t="n">
        <x:v>2845</x:v>
      </x:c>
      <x:c r="N812" t="str">
        <x:v>430(CLTC)</x:v>
      </x:c>
      <x:c r="O812" t="n">
        <x:v>51.8</x:v>
      </x:c>
      <x:c r="P812" t="str">
        <x:v>磷酸铁锂</x:v>
      </x:c>
      <x:c r="Q812" t="n">
        <x:v>141</x:v>
      </x:c>
      <x:c r="R812" t="str">
        <x:v>13.8(CLTC)</x:v>
      </x:c>
      <x:c r="S812" t="n">
        <x:v>160</x:v>
      </x:c>
      <x:c r="T812" t="n">
        <x:v>160</x:v>
      </x:c>
      <x:c r="U812" t="str">
        <x:v>珠海英搏尔</x:v>
      </x:c>
      <x:c r="V812" t="str">
        <x:v>100/230</x:v>
      </x:c>
      <x:c r="W812" t="str">
        <x:v>TZ200XSJZA</x:v>
      </x:c>
      <x:c r="X812" t="str">
        <x:v>不适用(BEV)</x:v>
      </x:c>
      <x:c r="Y812" t="str">
        <x:v>不适用(BEV)</x:v>
      </x:c>
      <x:c r="Z812" t="str">
        <x:v>不适用(BEV)</x:v>
      </x:c>
      <x:c r="AA812" t="str">
        <x:v>不适用(BEV)</x:v>
      </x:c>
      <x:c r="AB812" t="str">
        <x:v>不适用(BEV)</x:v>
      </x:c>
      <x:c r="AC812" t="str">
        <x:v>不适用(BEV)</x:v>
      </x:c>
      <x:c r="AD812" t="str">
        <x:v>BEV_历史批次</x:v>
      </x:c>
      <x:c r="AE812" s="14" t="str">
        <x:v>230</x:v>
      </x:c>
      <x:c r="AF812" s="14" t="str"/>
      <x:c r="AG812" s="14" t="str">
        <x:v>源字段可解析</x:v>
      </x:c>
      <x:c r="AH812" s="15" t="str">
        <x:f>IF(R812&lt;&gt;"",R812,IFERROR(IF(AND(IF(ISNUMBER(O812),O812,IFERROR(VALUE(O812),VALUE(LEFT(TRIM(O812),FIND("|",SUBSTITUTE(SUBSTITUTE(SUBSTITUTE(SUBSTITUTE(SUBSTITUTE(TRIM(O812),"/","|"),"(","|"),"（","|"),";","|"),"；","|")&amp;"|")-1))))*100/IF(ISNUMBER(N812),N812,IFERROR(VALUE(N812),VALUE(LEFT(TRIM(N812),FIND("|",SUBSTITUTE(SUBSTITUTE(SUBSTITUTE(SUBSTITUTE(SUBSTITUTE(TRIM(N812),"/","|"),"(","|"),"（","|"),";","|"),"；","|")&amp;"|")-1))))&gt;=3,IF(ISNUMBER(O812),O812,IFERROR(VALUE(O812),VALUE(LEFT(TRIM(O812),FIND("|",SUBSTITUTE(SUBSTITUTE(SUBSTITUTE(SUBSTITUTE(SUBSTITUTE(TRIM(O812),"/","|"),"(","|"),"（","|"),";","|"),"；","|")&amp;"|")-1))))*100/IF(ISNUMBER(N812),N812,IFERROR(VALUE(N812),VALUE(LEFT(TRIM(N812),FIND("|",SUBSTITUTE(SUBSTITUTE(SUBSTITUTE(SUBSTITUTE(SUBSTITUTE(TRIM(N812),"/","|"),"(","|"),"（","|"),";","|"),"；","|")&amp;"|")-1))))&lt;=40),IF(ISNUMBER(O812),O812,IFERROR(VALUE(O812),VALUE(LEFT(TRIM(O812),FIND("|",SUBSTITUTE(SUBSTITUTE(SUBSTITUTE(SUBSTITUTE(SUBSTITUTE(TRIM(O812),"/","|"),"(","|"),"（","|"),";","|"),"；","|")&amp;"|")-1))))*100/IF(ISNUMBER(N812),N812,IFERROR(VALUE(N812),VALUE(LEFT(TRIM(N812),FIND("|",SUBSTITUTE(SUBSTITUTE(SUBSTITUTE(SUBSTITUTE(SUBSTITUTE(TRIM(N812),"/","|"),"(","|"),"（","|"),";","|"),"；","|")&amp;"|")-1)))),""),""))</x:f>
        <x:v>13.8(CLTC)</x:v>
      </x:c>
      <x:c r="AI812" s="15" t="str">
        <x:f>IFERROR(IF(AND(IF(ISNUMBER(O812),O812,IFERROR(VALUE(O812),VALUE(LEFT(TRIM(O812),FIND("|",SUBSTITUTE(SUBSTITUTE(SUBSTITUTE(SUBSTITUTE(SUBSTITUTE(TRIM(O812),"/","|"),"(","|"),"（","|"),";","|"),"；","|")&amp;"|")-1))))&gt;=75,IF(ISNUMBER(O812),O812,IFERROR(VALUE(O812),VALUE(LEFT(TRIM(O812),FIND("|",SUBSTITUTE(SUBSTITUTE(SUBSTITUTE(SUBSTITUTE(SUBSTITUTE(TRIM(O812),"/","|"),"(","|"),"（","|"),";","|"),"；","|")&amp;"|")-1))))&lt;=85,IF(ISNUMBER(Q812),Q812,IFERROR(VALUE(Q812),VALUE(LEFT(TRIM(Q812),FIND("|",SUBSTITUTE(SUBSTITUTE(SUBSTITUTE(SUBSTITUTE(SUBSTITUTE(TRIM(Q812),"/","|"),"(","|"),"（","|"),";","|"),"；","|")&amp;"|")-1))))&gt;0),IF(ISNUMBER(O812),O812,IFERROR(VALUE(O812),VALUE(LEFT(TRIM(O812),FIND("|",SUBSTITUTE(SUBSTITUTE(SUBSTITUTE(SUBSTITUTE(SUBSTITUTE(TRIM(O812),"/","|"),"(","|"),"（","|"),";","|"),"；","|")&amp;"|")-1))))*1000/IF(ISNUMBER(Q812),Q812,IFERROR(VALUE(Q812),VALUE(LEFT(TRIM(Q812),FIND("|",SUBSTITUTE(SUBSTITUTE(SUBSTITUTE(SUBSTITUTE(SUBSTITUTE(TRIM(Q812),"/","|"),"(","|"),"（","|"),";","|"),"；","|")&amp;"|")-1)))),""),"")</x:f>
      </x:c>
      <x:c r="AJ812" s="14" t="str">
        <x:f>IF(AI812="","","非称重实测")</x:f>
      </x:c>
      <x:c r="AK812" s="14" t="str"/>
      <x:c r="AL812" s="14" t="str">
        <x:v>v3.4.6-candidate</x:v>
      </x:c>
    </x:row>
    <x:row r="813">
      <x:c r="A813" t="n">
        <x:v>357</x:v>
      </x:c>
      <x:c r="B813" t="str">
        <x:v>MR7003BEV05</x:v>
      </x:c>
      <x:c r="C813" t="str">
        <x:v>帝豪牌</x:v>
      </x:c>
      <x:c r="D813" t="str">
        <x:v>浙江吉利汽车有限公司</x:v>
      </x:c>
      <x:c r="E813" t="str">
        <x:v>吉利车型</x:v>
      </x:c>
      <x:c r="F813" t="str">
        <x:v>纯电动轿车</x:v>
      </x:c>
      <x:c r="G813" t="str">
        <x:v>几何E</x:v>
      </x:c>
      <x:c r="H813" t="str">
        <x:v>纯电动轿车</x:v>
      </x:c>
      <x:c r="I813" t="str">
        <x:v>Car-B</x:v>
      </x:c>
      <x:c r="J813" t="str">
        <x:v>BEV</x:v>
      </x:c>
      <x:c r="K813" t="str">
        <x:v>否</x:v>
      </x:c>
      <x:c r="L813" t="n">
        <x:v>1348</x:v>
      </x:c>
      <x:c r="M813" t="n">
        <x:v>2800</x:v>
      </x:c>
      <x:c r="N813" t="n">
        <x:v>401</x:v>
      </x:c>
      <x:c r="O813" t="n">
        <x:v>40.4</x:v>
      </x:c>
      <x:c r="P813" t="str">
        <x:v>磷酸铁锂</x:v>
      </x:c>
      <x:c r="Q813" t="n">
        <x:v>132</x:v>
      </x:c>
      <x:c r="R813" t="n">
        <x:v>11.5</x:v>
      </x:c>
      <x:c r="S813" t="n">
        <x:v>160</x:v>
      </x:c>
      <x:c r="T813" t="n">
        <x:v>160</x:v>
      </x:c>
      <x:c r="U813" t="str">
        <x:v>格雷博智能动力科技</x:v>
      </x:c>
      <x:c r="V813" t="str">
        <x:v>60/130</x:v>
      </x:c>
      <x:c r="W813"/>
      <x:c r="X813" t="str">
        <x:v>不适用(BEV)</x:v>
      </x:c>
      <x:c r="Y813" t="str">
        <x:v>不适用(BEV)</x:v>
      </x:c>
      <x:c r="Z813" t="str">
        <x:v>不适用(BEV)</x:v>
      </x:c>
      <x:c r="AA813" t="str">
        <x:v>不适用(BEV)</x:v>
      </x:c>
      <x:c r="AB813" t="str">
        <x:v>不适用(BEV)</x:v>
      </x:c>
      <x:c r="AC813" t="str">
        <x:v>不适用(BEV)</x:v>
      </x:c>
      <x:c r="AD813" t="str">
        <x:v>BEV_历史批次</x:v>
      </x:c>
      <x:c r="AE813" s="14" t="str">
        <x:v>130</x:v>
      </x:c>
      <x:c r="AF813" s="14" t="str"/>
      <x:c r="AG813" s="14" t="str">
        <x:v>源字段可解析</x:v>
      </x:c>
      <x:c r="AH813" s="15" t="n">
        <x:f>IF(R813&lt;&gt;"",R813,IFERROR(IF(AND(IF(ISNUMBER(O813),O813,IFERROR(VALUE(O813),VALUE(LEFT(TRIM(O813),FIND("|",SUBSTITUTE(SUBSTITUTE(SUBSTITUTE(SUBSTITUTE(SUBSTITUTE(TRIM(O813),"/","|"),"(","|"),"（","|"),";","|"),"；","|")&amp;"|")-1))))*100/IF(ISNUMBER(N813),N813,IFERROR(VALUE(N813),VALUE(LEFT(TRIM(N813),FIND("|",SUBSTITUTE(SUBSTITUTE(SUBSTITUTE(SUBSTITUTE(SUBSTITUTE(TRIM(N813),"/","|"),"(","|"),"（","|"),";","|"),"；","|")&amp;"|")-1))))&gt;=3,IF(ISNUMBER(O813),O813,IFERROR(VALUE(O813),VALUE(LEFT(TRIM(O813),FIND("|",SUBSTITUTE(SUBSTITUTE(SUBSTITUTE(SUBSTITUTE(SUBSTITUTE(TRIM(O813),"/","|"),"(","|"),"（","|"),";","|"),"；","|")&amp;"|")-1))))*100/IF(ISNUMBER(N813),N813,IFERROR(VALUE(N813),VALUE(LEFT(TRIM(N813),FIND("|",SUBSTITUTE(SUBSTITUTE(SUBSTITUTE(SUBSTITUTE(SUBSTITUTE(TRIM(N813),"/","|"),"(","|"),"（","|"),";","|"),"；","|")&amp;"|")-1))))&lt;=40),IF(ISNUMBER(O813),O813,IFERROR(VALUE(O813),VALUE(LEFT(TRIM(O813),FIND("|",SUBSTITUTE(SUBSTITUTE(SUBSTITUTE(SUBSTITUTE(SUBSTITUTE(TRIM(O813),"/","|"),"(","|"),"（","|"),";","|"),"；","|")&amp;"|")-1))))*100/IF(ISNUMBER(N813),N813,IFERROR(VALUE(N813),VALUE(LEFT(TRIM(N813),FIND("|",SUBSTITUTE(SUBSTITUTE(SUBSTITUTE(SUBSTITUTE(SUBSTITUTE(TRIM(N813),"/","|"),"(","|"),"（","|"),";","|"),"；","|")&amp;"|")-1)))),""),""))</x:f>
        <x:v>11.5</x:v>
      </x:c>
      <x:c r="AI813" s="15" t="str">
        <x:f>IFERROR(IF(AND(IF(ISNUMBER(O813),O813,IFERROR(VALUE(O813),VALUE(LEFT(TRIM(O813),FIND("|",SUBSTITUTE(SUBSTITUTE(SUBSTITUTE(SUBSTITUTE(SUBSTITUTE(TRIM(O813),"/","|"),"(","|"),"（","|"),";","|"),"；","|")&amp;"|")-1))))&gt;=75,IF(ISNUMBER(O813),O813,IFERROR(VALUE(O813),VALUE(LEFT(TRIM(O813),FIND("|",SUBSTITUTE(SUBSTITUTE(SUBSTITUTE(SUBSTITUTE(SUBSTITUTE(TRIM(O813),"/","|"),"(","|"),"（","|"),";","|"),"；","|")&amp;"|")-1))))&lt;=85,IF(ISNUMBER(Q813),Q813,IFERROR(VALUE(Q813),VALUE(LEFT(TRIM(Q813),FIND("|",SUBSTITUTE(SUBSTITUTE(SUBSTITUTE(SUBSTITUTE(SUBSTITUTE(TRIM(Q813),"/","|"),"(","|"),"（","|"),";","|"),"；","|")&amp;"|")-1))))&gt;0),IF(ISNUMBER(O813),O813,IFERROR(VALUE(O813),VALUE(LEFT(TRIM(O813),FIND("|",SUBSTITUTE(SUBSTITUTE(SUBSTITUTE(SUBSTITUTE(SUBSTITUTE(TRIM(O813),"/","|"),"(","|"),"（","|"),";","|"),"；","|")&amp;"|")-1))))*1000/IF(ISNUMBER(Q813),Q813,IFERROR(VALUE(Q813),VALUE(LEFT(TRIM(Q813),FIND("|",SUBSTITUTE(SUBSTITUTE(SUBSTITUTE(SUBSTITUTE(SUBSTITUTE(TRIM(Q813),"/","|"),"(","|"),"（","|"),";","|"),"；","|")&amp;"|")-1)))),""),"")</x:f>
      </x:c>
      <x:c r="AJ813" s="14" t="str">
        <x:f>IF(AI813="","","非称重实测")</x:f>
      </x:c>
      <x:c r="AK813" s="14" t="str"/>
      <x:c r="AL813" s="14" t="str">
        <x:v>v3.4.6-candidate</x:v>
      </x:c>
    </x:row>
    <x:row r="814">
      <x:c r="A814" t="n">
        <x:v>357</x:v>
      </x:c>
      <x:c r="B814" t="str">
        <x:v>NEQ7000BEVJH11G</x:v>
      </x:c>
      <x:c r="C814" t="str">
        <x:v>奇瑞牌</x:v>
      </x:c>
      <x:c r="D814" t="str">
        <x:v>奇瑞新能源汽车股份有限公司</x:v>
      </x:c>
      <x:c r="E814"/>
      <x:c r="F814" t="str">
        <x:v>纯电动轿车</x:v>
      </x:c>
      <x:c r="G814" t="str">
        <x:v>QQ冰淇淋</x:v>
      </x:c>
      <x:c r="H814" t="str">
        <x:v>纯电动轿车</x:v>
      </x:c>
      <x:c r="I814" t="str">
        <x:v>Car-A</x:v>
      </x:c>
      <x:c r="J814" t="str">
        <x:v>BEV</x:v>
      </x:c>
      <x:c r="K814" t="str">
        <x:v>否</x:v>
      </x:c>
      <x:c r="L814" t="n">
        <x:v>743</x:v>
      </x:c>
      <x:c r="M814"/>
      <x:c r="N814" t="n">
        <x:v>170</x:v>
      </x:c>
      <x:c r="O814" t="n">
        <x:v>13.85</x:v>
      </x:c>
      <x:c r="P814" t="str">
        <x:v>三元锂</x:v>
      </x:c>
      <x:c r="Q814" t="n">
        <x:v>140</x:v>
      </x:c>
      <x:c r="R814" t="n">
        <x:v>8.15</x:v>
      </x:c>
      <x:c r="S814"/>
      <x:c r="T814"/>
      <x:c r="U814" t="str">
        <x:v>山东双林</x:v>
      </x:c>
      <x:c r="V814" t="n">
        <x:v>23</x:v>
      </x:c>
      <x:c r="W814"/>
      <x:c r="X814" t="str">
        <x:v>不适用(BEV)</x:v>
      </x:c>
      <x:c r="Y814" t="str">
        <x:v>不适用(BEV)</x:v>
      </x:c>
      <x:c r="Z814" t="str">
        <x:v>不适用(BEV)</x:v>
      </x:c>
      <x:c r="AA814" t="str">
        <x:v>不适用(BEV)</x:v>
      </x:c>
      <x:c r="AB814" t="str">
        <x:v>不适用(BEV)</x:v>
      </x:c>
      <x:c r="AC814" t="str">
        <x:v>不适用(BEV)</x:v>
      </x:c>
      <x:c r="AD814" t="str">
        <x:v>BEV_历史批次</x:v>
      </x:c>
      <x:c r="AE814" s="14" t="str"/>
      <x:c r="AF814" s="14" t="str"/>
      <x:c r="AG814" s="14" t="str">
        <x:v>待OCR/外部证据：数值语义歧义</x:v>
      </x:c>
      <x:c r="AH814" s="15" t="n">
        <x:f>IF(R814&lt;&gt;"",R814,IFERROR(IF(AND(IF(ISNUMBER(O814),O814,IFERROR(VALUE(O814),VALUE(LEFT(TRIM(O814),FIND("|",SUBSTITUTE(SUBSTITUTE(SUBSTITUTE(SUBSTITUTE(SUBSTITUTE(TRIM(O814),"/","|"),"(","|"),"（","|"),";","|"),"；","|")&amp;"|")-1))))*100/IF(ISNUMBER(N814),N814,IFERROR(VALUE(N814),VALUE(LEFT(TRIM(N814),FIND("|",SUBSTITUTE(SUBSTITUTE(SUBSTITUTE(SUBSTITUTE(SUBSTITUTE(TRIM(N814),"/","|"),"(","|"),"（","|"),";","|"),"；","|")&amp;"|")-1))))&gt;=3,IF(ISNUMBER(O814),O814,IFERROR(VALUE(O814),VALUE(LEFT(TRIM(O814),FIND("|",SUBSTITUTE(SUBSTITUTE(SUBSTITUTE(SUBSTITUTE(SUBSTITUTE(TRIM(O814),"/","|"),"(","|"),"（","|"),";","|"),"；","|")&amp;"|")-1))))*100/IF(ISNUMBER(N814),N814,IFERROR(VALUE(N814),VALUE(LEFT(TRIM(N814),FIND("|",SUBSTITUTE(SUBSTITUTE(SUBSTITUTE(SUBSTITUTE(SUBSTITUTE(TRIM(N814),"/","|"),"(","|"),"（","|"),";","|"),"；","|")&amp;"|")-1))))&lt;=40),IF(ISNUMBER(O814),O814,IFERROR(VALUE(O814),VALUE(LEFT(TRIM(O814),FIND("|",SUBSTITUTE(SUBSTITUTE(SUBSTITUTE(SUBSTITUTE(SUBSTITUTE(TRIM(O814),"/","|"),"(","|"),"（","|"),";","|"),"；","|")&amp;"|")-1))))*100/IF(ISNUMBER(N814),N814,IFERROR(VALUE(N814),VALUE(LEFT(TRIM(N814),FIND("|",SUBSTITUTE(SUBSTITUTE(SUBSTITUTE(SUBSTITUTE(SUBSTITUTE(TRIM(N814),"/","|"),"(","|"),"（","|"),";","|"),"；","|")&amp;"|")-1)))),""),""))</x:f>
        <x:v>8.15</x:v>
      </x:c>
      <x:c r="AI814" s="15" t="str">
        <x:f>IFERROR(IF(AND(IF(ISNUMBER(O814),O814,IFERROR(VALUE(O814),VALUE(LEFT(TRIM(O814),FIND("|",SUBSTITUTE(SUBSTITUTE(SUBSTITUTE(SUBSTITUTE(SUBSTITUTE(TRIM(O814),"/","|"),"(","|"),"（","|"),";","|"),"；","|")&amp;"|")-1))))&gt;=75,IF(ISNUMBER(O814),O814,IFERROR(VALUE(O814),VALUE(LEFT(TRIM(O814),FIND("|",SUBSTITUTE(SUBSTITUTE(SUBSTITUTE(SUBSTITUTE(SUBSTITUTE(TRIM(O814),"/","|"),"(","|"),"（","|"),";","|"),"；","|")&amp;"|")-1))))&lt;=85,IF(ISNUMBER(Q814),Q814,IFERROR(VALUE(Q814),VALUE(LEFT(TRIM(Q814),FIND("|",SUBSTITUTE(SUBSTITUTE(SUBSTITUTE(SUBSTITUTE(SUBSTITUTE(TRIM(Q814),"/","|"),"(","|"),"（","|"),";","|"),"；","|")&amp;"|")-1))))&gt;0),IF(ISNUMBER(O814),O814,IFERROR(VALUE(O814),VALUE(LEFT(TRIM(O814),FIND("|",SUBSTITUTE(SUBSTITUTE(SUBSTITUTE(SUBSTITUTE(SUBSTITUTE(TRIM(O814),"/","|"),"(","|"),"（","|"),";","|"),"；","|")&amp;"|")-1))))*1000/IF(ISNUMBER(Q814),Q814,IFERROR(VALUE(Q814),VALUE(LEFT(TRIM(Q814),FIND("|",SUBSTITUTE(SUBSTITUTE(SUBSTITUTE(SUBSTITUTE(SUBSTITUTE(TRIM(Q814),"/","|"),"(","|"),"（","|"),";","|"),"；","|")&amp;"|")-1)))),""),"")</x:f>
      </x:c>
      <x:c r="AJ814" s="14" t="str">
        <x:f>IF(AI814="","","非称重实测")</x:f>
      </x:c>
      <x:c r="AK814" s="14" t="str"/>
      <x:c r="AL814" s="14" t="str">
        <x:v>v3.4.6-candidate</x:v>
      </x:c>
    </x:row>
    <x:row r="815">
      <x:c r="A815" t="n">
        <x:v>357</x:v>
      </x:c>
      <x:c r="B815" t="str">
        <x:v>NHQ6490BEVGH</x:v>
      </x:c>
      <x:c r="C815" t="str">
        <x:v>小鹏牌</x:v>
      </x:c>
      <x:c r="D815" t="str">
        <x:v>肇庆小鹏新能源投资有限公司</x:v>
      </x:c>
      <x:c r="E815"/>
      <x:c r="F815" t="str">
        <x:v>纯电动多用途乘用车</x:v>
      </x:c>
      <x:c r="G815" t="str">
        <x:v>G9</x:v>
      </x:c>
      <x:c r="H815" t="str">
        <x:v>纯电动多用途乘用车</x:v>
      </x:c>
      <x:c r="I815" t="str">
        <x:v>SUV-D</x:v>
      </x:c>
      <x:c r="J815" t="str">
        <x:v>BEV</x:v>
      </x:c>
      <x:c r="K815" t="str">
        <x:v>否</x:v>
      </x:c>
      <x:c r="L815" t="str">
        <x:v>2205/2225</x:v>
      </x:c>
      <x:c r="M815"/>
      <x:c r="N815" t="n">
        <x:v>702</x:v>
      </x:c>
      <x:c r="O815" t="n">
        <x:v>98</x:v>
      </x:c>
      <x:c r="P815" t="str">
        <x:v>三元锂</x:v>
      </x:c>
      <x:c r="Q815" t="n">
        <x:v>160</x:v>
      </x:c>
      <x:c r="R815" t="n">
        <x:v>15.2</x:v>
      </x:c>
      <x:c r="S815"/>
      <x:c r="T815"/>
      <x:c r="U815" t="str">
        <x:v>广州智鹏制造</x:v>
      </x:c>
      <x:c r="V815" t="str">
        <x:v>230/430</x:v>
      </x:c>
      <x:c r="W815"/>
      <x:c r="X815" t="str">
        <x:v>不适用(BEV)</x:v>
      </x:c>
      <x:c r="Y815" t="str">
        <x:v>不适用(BEV)</x:v>
      </x:c>
      <x:c r="Z815" t="str">
        <x:v>不适用(BEV)</x:v>
      </x:c>
      <x:c r="AA815" t="str">
        <x:v>不适用(BEV)</x:v>
      </x:c>
      <x:c r="AB815" t="str">
        <x:v>不适用(BEV)</x:v>
      </x:c>
      <x:c r="AC815" t="str">
        <x:v>不适用(BEV)</x:v>
      </x:c>
      <x:c r="AD815" t="str">
        <x:v>BEV_历史批次</x:v>
      </x:c>
      <x:c r="AE815" s="14" t="str">
        <x:v>430</x:v>
      </x:c>
      <x:c r="AF815" s="14" t="str"/>
      <x:c r="AG815" s="14" t="str">
        <x:v>源字段可解析</x:v>
      </x:c>
      <x:c r="AH815" s="15" t="n">
        <x:f>IF(R815&lt;&gt;"",R815,IFERROR(IF(AND(IF(ISNUMBER(O815),O815,IFERROR(VALUE(O815),VALUE(LEFT(TRIM(O815),FIND("|",SUBSTITUTE(SUBSTITUTE(SUBSTITUTE(SUBSTITUTE(SUBSTITUTE(TRIM(O815),"/","|"),"(","|"),"（","|"),";","|"),"；","|")&amp;"|")-1))))*100/IF(ISNUMBER(N815),N815,IFERROR(VALUE(N815),VALUE(LEFT(TRIM(N815),FIND("|",SUBSTITUTE(SUBSTITUTE(SUBSTITUTE(SUBSTITUTE(SUBSTITUTE(TRIM(N815),"/","|"),"(","|"),"（","|"),";","|"),"；","|")&amp;"|")-1))))&gt;=3,IF(ISNUMBER(O815),O815,IFERROR(VALUE(O815),VALUE(LEFT(TRIM(O815),FIND("|",SUBSTITUTE(SUBSTITUTE(SUBSTITUTE(SUBSTITUTE(SUBSTITUTE(TRIM(O815),"/","|"),"(","|"),"（","|"),";","|"),"；","|")&amp;"|")-1))))*100/IF(ISNUMBER(N815),N815,IFERROR(VALUE(N815),VALUE(LEFT(TRIM(N815),FIND("|",SUBSTITUTE(SUBSTITUTE(SUBSTITUTE(SUBSTITUTE(SUBSTITUTE(TRIM(N815),"/","|"),"(","|"),"（","|"),";","|"),"；","|")&amp;"|")-1))))&lt;=40),IF(ISNUMBER(O815),O815,IFERROR(VALUE(O815),VALUE(LEFT(TRIM(O815),FIND("|",SUBSTITUTE(SUBSTITUTE(SUBSTITUTE(SUBSTITUTE(SUBSTITUTE(TRIM(O815),"/","|"),"(","|"),"（","|"),";","|"),"；","|")&amp;"|")-1))))*100/IF(ISNUMBER(N815),N815,IFERROR(VALUE(N815),VALUE(LEFT(TRIM(N815),FIND("|",SUBSTITUTE(SUBSTITUTE(SUBSTITUTE(SUBSTITUTE(SUBSTITUTE(TRIM(N815),"/","|"),"(","|"),"（","|"),";","|"),"；","|")&amp;"|")-1)))),""),""))</x:f>
        <x:v>15.2</x:v>
      </x:c>
      <x:c r="AI815" s="15" t="str">
        <x:f>IFERROR(IF(AND(IF(ISNUMBER(O815),O815,IFERROR(VALUE(O815),VALUE(LEFT(TRIM(O815),FIND("|",SUBSTITUTE(SUBSTITUTE(SUBSTITUTE(SUBSTITUTE(SUBSTITUTE(TRIM(O815),"/","|"),"(","|"),"（","|"),";","|"),"；","|")&amp;"|")-1))))&gt;=75,IF(ISNUMBER(O815),O815,IFERROR(VALUE(O815),VALUE(LEFT(TRIM(O815),FIND("|",SUBSTITUTE(SUBSTITUTE(SUBSTITUTE(SUBSTITUTE(SUBSTITUTE(TRIM(O815),"/","|"),"(","|"),"（","|"),";","|"),"；","|")&amp;"|")-1))))&lt;=85,IF(ISNUMBER(Q815),Q815,IFERROR(VALUE(Q815),VALUE(LEFT(TRIM(Q815),FIND("|",SUBSTITUTE(SUBSTITUTE(SUBSTITUTE(SUBSTITUTE(SUBSTITUTE(TRIM(Q815),"/","|"),"(","|"),"（","|"),";","|"),"；","|")&amp;"|")-1))))&gt;0),IF(ISNUMBER(O815),O815,IFERROR(VALUE(O815),VALUE(LEFT(TRIM(O815),FIND("|",SUBSTITUTE(SUBSTITUTE(SUBSTITUTE(SUBSTITUTE(SUBSTITUTE(TRIM(O815),"/","|"),"(","|"),"（","|"),";","|"),"；","|")&amp;"|")-1))))*1000/IF(ISNUMBER(Q815),Q815,IFERROR(VALUE(Q815),VALUE(LEFT(TRIM(Q815),FIND("|",SUBSTITUTE(SUBSTITUTE(SUBSTITUTE(SUBSTITUTE(SUBSTITUTE(TRIM(Q815),"/","|"),"(","|"),"（","|"),";","|"),"；","|")&amp;"|")-1)))),""),"")</x:f>
      </x:c>
      <x:c r="AJ815" s="14" t="str">
        <x:f>IF(AI815="","","非称重实测")</x:f>
      </x:c>
      <x:c r="AK815" s="14" t="str"/>
      <x:c r="AL815" s="14" t="str">
        <x:v>v3.4.6-candidate</x:v>
      </x:c>
    </x:row>
    <x:row r="816">
      <x:c r="A816" t="n">
        <x:v>357</x:v>
      </x:c>
      <x:c r="B816" t="str">
        <x:v>NHQ6490BEVGK</x:v>
      </x:c>
      <x:c r="C816" t="str">
        <x:v>小鹏牌</x:v>
      </x:c>
      <x:c r="D816" t="str">
        <x:v>肇庆小鹏新能源投资有限公司</x:v>
      </x:c>
      <x:c r="E816"/>
      <x:c r="F816" t="str">
        <x:v>纯电动多用途乘用车</x:v>
      </x:c>
      <x:c r="G816" t="str">
        <x:v>G9</x:v>
      </x:c>
      <x:c r="H816" t="str">
        <x:v>纯电动多用途乘用车</x:v>
      </x:c>
      <x:c r="I816" t="str">
        <x:v>SUV-D</x:v>
      </x:c>
      <x:c r="J816" t="str">
        <x:v>BEV</x:v>
      </x:c>
      <x:c r="K816" t="str">
        <x:v>否</x:v>
      </x:c>
      <x:c r="L816" t="str">
        <x:v>2335/2355</x:v>
      </x:c>
      <x:c r="M816"/>
      <x:c r="N816" t="n">
        <x:v>650</x:v>
      </x:c>
      <x:c r="O816" t="n">
        <x:v>98</x:v>
      </x:c>
      <x:c r="P816" t="str">
        <x:v>三元锂</x:v>
      </x:c>
      <x:c r="Q816" t="n">
        <x:v>160</x:v>
      </x:c>
      <x:c r="R816" t="n">
        <x:v>16</x:v>
      </x:c>
      <x:c r="S816"/>
      <x:c r="T816"/>
      <x:c r="U816" t="str">
        <x:v>广州智鹏制造</x:v>
      </x:c>
      <x:c r="V816" t="str">
        <x:v>F:175/287
R:230/430</x:v>
      </x:c>
      <x:c r="W816"/>
      <x:c r="X816" t="str">
        <x:v>不适用(BEV)</x:v>
      </x:c>
      <x:c r="Y816" t="str">
        <x:v>不适用(BEV)</x:v>
      </x:c>
      <x:c r="Z816" t="str">
        <x:v>不适用(BEV)</x:v>
      </x:c>
      <x:c r="AA816" t="str">
        <x:v>不适用(BEV)</x:v>
      </x:c>
      <x:c r="AB816" t="str">
        <x:v>不适用(BEV)</x:v>
      </x:c>
      <x:c r="AC816" t="str">
        <x:v>不适用(BEV)</x:v>
      </x:c>
      <x:c r="AD816" t="str">
        <x:v>BEV_历史批次</x:v>
      </x:c>
      <x:c r="AE816" s="14" t="str">
        <x:v>287|430</x:v>
      </x:c>
      <x:c r="AF816" s="14" t="str"/>
      <x:c r="AG816" s="14" t="str">
        <x:v>源字段可解析</x:v>
      </x:c>
      <x:c r="AH816" s="15" t="n">
        <x:f>IF(R816&lt;&gt;"",R816,IFERROR(IF(AND(IF(ISNUMBER(O816),O816,IFERROR(VALUE(O816),VALUE(LEFT(TRIM(O816),FIND("|",SUBSTITUTE(SUBSTITUTE(SUBSTITUTE(SUBSTITUTE(SUBSTITUTE(TRIM(O816),"/","|"),"(","|"),"（","|"),";","|"),"；","|")&amp;"|")-1))))*100/IF(ISNUMBER(N816),N816,IFERROR(VALUE(N816),VALUE(LEFT(TRIM(N816),FIND("|",SUBSTITUTE(SUBSTITUTE(SUBSTITUTE(SUBSTITUTE(SUBSTITUTE(TRIM(N816),"/","|"),"(","|"),"（","|"),";","|"),"；","|")&amp;"|")-1))))&gt;=3,IF(ISNUMBER(O816),O816,IFERROR(VALUE(O816),VALUE(LEFT(TRIM(O816),FIND("|",SUBSTITUTE(SUBSTITUTE(SUBSTITUTE(SUBSTITUTE(SUBSTITUTE(TRIM(O816),"/","|"),"(","|"),"（","|"),";","|"),"；","|")&amp;"|")-1))))*100/IF(ISNUMBER(N816),N816,IFERROR(VALUE(N816),VALUE(LEFT(TRIM(N816),FIND("|",SUBSTITUTE(SUBSTITUTE(SUBSTITUTE(SUBSTITUTE(SUBSTITUTE(TRIM(N816),"/","|"),"(","|"),"（","|"),";","|"),"；","|")&amp;"|")-1))))&lt;=40),IF(ISNUMBER(O816),O816,IFERROR(VALUE(O816),VALUE(LEFT(TRIM(O816),FIND("|",SUBSTITUTE(SUBSTITUTE(SUBSTITUTE(SUBSTITUTE(SUBSTITUTE(TRIM(O816),"/","|"),"(","|"),"（","|"),";","|"),"；","|")&amp;"|")-1))))*100/IF(ISNUMBER(N816),N816,IFERROR(VALUE(N816),VALUE(LEFT(TRIM(N816),FIND("|",SUBSTITUTE(SUBSTITUTE(SUBSTITUTE(SUBSTITUTE(SUBSTITUTE(TRIM(N816),"/","|"),"(","|"),"（","|"),";","|"),"；","|")&amp;"|")-1)))),""),""))</x:f>
        <x:v>16</x:v>
      </x:c>
      <x:c r="AI816" s="15" t="str">
        <x:f>IFERROR(IF(AND(IF(ISNUMBER(O816),O816,IFERROR(VALUE(O816),VALUE(LEFT(TRIM(O816),FIND("|",SUBSTITUTE(SUBSTITUTE(SUBSTITUTE(SUBSTITUTE(SUBSTITUTE(TRIM(O816),"/","|"),"(","|"),"（","|"),";","|"),"；","|")&amp;"|")-1))))&gt;=75,IF(ISNUMBER(O816),O816,IFERROR(VALUE(O816),VALUE(LEFT(TRIM(O816),FIND("|",SUBSTITUTE(SUBSTITUTE(SUBSTITUTE(SUBSTITUTE(SUBSTITUTE(TRIM(O816),"/","|"),"(","|"),"（","|"),";","|"),"；","|")&amp;"|")-1))))&lt;=85,IF(ISNUMBER(Q816),Q816,IFERROR(VALUE(Q816),VALUE(LEFT(TRIM(Q816),FIND("|",SUBSTITUTE(SUBSTITUTE(SUBSTITUTE(SUBSTITUTE(SUBSTITUTE(TRIM(Q816),"/","|"),"(","|"),"（","|"),";","|"),"；","|")&amp;"|")-1))))&gt;0),IF(ISNUMBER(O816),O816,IFERROR(VALUE(O816),VALUE(LEFT(TRIM(O816),FIND("|",SUBSTITUTE(SUBSTITUTE(SUBSTITUTE(SUBSTITUTE(SUBSTITUTE(TRIM(O816),"/","|"),"(","|"),"（","|"),";","|"),"；","|")&amp;"|")-1))))*1000/IF(ISNUMBER(Q816),Q816,IFERROR(VALUE(Q816),VALUE(LEFT(TRIM(Q816),FIND("|",SUBSTITUTE(SUBSTITUTE(SUBSTITUTE(SUBSTITUTE(SUBSTITUTE(TRIM(Q816),"/","|"),"(","|"),"（","|"),";","|"),"；","|")&amp;"|")-1)))),""),"")</x:f>
      </x:c>
      <x:c r="AJ816" s="14" t="str">
        <x:f>IF(AI816="","","非称重实测")</x:f>
      </x:c>
      <x:c r="AK816" s="14" t="str"/>
      <x:c r="AL816" s="14" t="str">
        <x:v>v3.4.6-candidate</x:v>
      </x:c>
    </x:row>
    <x:row r="817">
      <x:c r="A817" t="n">
        <x:v>357</x:v>
      </x:c>
      <x:c r="B817" t="str">
        <x:v>NJL6471BEV500</x:v>
      </x:c>
      <x:c r="C817" t="str">
        <x:v>开沃牌</x:v>
      </x:c>
      <x:c r="D817" t="str">
        <x:v>南京金龙客车制造有限公司</x:v>
      </x:c>
      <x:c r="E817"/>
      <x:c r="F817" t="str">
        <x:v>换电式纯电动多用途乘用车</x:v>
      </x:c>
      <x:c r="G817" t="str">
        <x:v>创维EV6</x:v>
      </x:c>
      <x:c r="H817" t="str">
        <x:v>换电式纯电动多用途乘用车</x:v>
      </x:c>
      <x:c r="I817" t="str">
        <x:v>SUV-D</x:v>
      </x:c>
      <x:c r="J817" t="str">
        <x:v>BEV</x:v>
      </x:c>
      <x:c r="K817" t="str">
        <x:v>否</x:v>
      </x:c>
      <x:c r="L817" t="n">
        <x:v>1920</x:v>
      </x:c>
      <x:c r="M817"/>
      <x:c r="N817" t="n">
        <x:v>500</x:v>
      </x:c>
      <x:c r="O817" t="n">
        <x:v>71.54</x:v>
      </x:c>
      <x:c r="P817" t="str">
        <x:v>锂离子</x:v>
      </x:c>
      <x:c r="Q817" t="n">
        <x:v>160</x:v>
      </x:c>
      <x:c r="R817" t="n">
        <x:v>14.2</x:v>
      </x:c>
      <x:c r="S817"/>
      <x:c r="T817"/>
      <x:c r="U817" t="str">
        <x:v>长沙市比亚迪</x:v>
      </x:c>
      <x:c r="V817" t="str">
        <x:v>150/320.0</x:v>
      </x:c>
      <x:c r="W817"/>
      <x:c r="X817" t="str">
        <x:v>不适用(BEV)</x:v>
      </x:c>
      <x:c r="Y817" t="str">
        <x:v>不适用(BEV)</x:v>
      </x:c>
      <x:c r="Z817" t="str">
        <x:v>不适用(BEV)</x:v>
      </x:c>
      <x:c r="AA817" t="str">
        <x:v>不适用(BEV)</x:v>
      </x:c>
      <x:c r="AB817" t="str">
        <x:v>不适用(BEV)</x:v>
      </x:c>
      <x:c r="AC817" t="str">
        <x:v>不适用(BEV)</x:v>
      </x:c>
      <x:c r="AD817" t="str">
        <x:v>BEV_历史批次</x:v>
      </x:c>
      <x:c r="AE817" s="14" t="str">
        <x:v>320</x:v>
      </x:c>
      <x:c r="AF817" s="14" t="str"/>
      <x:c r="AG817" s="14" t="str">
        <x:v>源字段可解析</x:v>
      </x:c>
      <x:c r="AH817" s="15" t="n">
        <x:f>IF(R817&lt;&gt;"",R817,IFERROR(IF(AND(IF(ISNUMBER(O817),O817,IFERROR(VALUE(O817),VALUE(LEFT(TRIM(O817),FIND("|",SUBSTITUTE(SUBSTITUTE(SUBSTITUTE(SUBSTITUTE(SUBSTITUTE(TRIM(O817),"/","|"),"(","|"),"（","|"),";","|"),"；","|")&amp;"|")-1))))*100/IF(ISNUMBER(N817),N817,IFERROR(VALUE(N817),VALUE(LEFT(TRIM(N817),FIND("|",SUBSTITUTE(SUBSTITUTE(SUBSTITUTE(SUBSTITUTE(SUBSTITUTE(TRIM(N817),"/","|"),"(","|"),"（","|"),";","|"),"；","|")&amp;"|")-1))))&gt;=3,IF(ISNUMBER(O817),O817,IFERROR(VALUE(O817),VALUE(LEFT(TRIM(O817),FIND("|",SUBSTITUTE(SUBSTITUTE(SUBSTITUTE(SUBSTITUTE(SUBSTITUTE(TRIM(O817),"/","|"),"(","|"),"（","|"),";","|"),"；","|")&amp;"|")-1))))*100/IF(ISNUMBER(N817),N817,IFERROR(VALUE(N817),VALUE(LEFT(TRIM(N817),FIND("|",SUBSTITUTE(SUBSTITUTE(SUBSTITUTE(SUBSTITUTE(SUBSTITUTE(TRIM(N817),"/","|"),"(","|"),"（","|"),";","|"),"；","|")&amp;"|")-1))))&lt;=40),IF(ISNUMBER(O817),O817,IFERROR(VALUE(O817),VALUE(LEFT(TRIM(O817),FIND("|",SUBSTITUTE(SUBSTITUTE(SUBSTITUTE(SUBSTITUTE(SUBSTITUTE(TRIM(O817),"/","|"),"(","|"),"（","|"),";","|"),"；","|")&amp;"|")-1))))*100/IF(ISNUMBER(N817),N817,IFERROR(VALUE(N817),VALUE(LEFT(TRIM(N817),FIND("|",SUBSTITUTE(SUBSTITUTE(SUBSTITUTE(SUBSTITUTE(SUBSTITUTE(TRIM(N817),"/","|"),"(","|"),"（","|"),";","|"),"；","|")&amp;"|")-1)))),""),""))</x:f>
        <x:v>14.2</x:v>
      </x:c>
      <x:c r="AI817" s="15" t="str">
        <x:f>IFERROR(IF(AND(IF(ISNUMBER(O817),O817,IFERROR(VALUE(O817),VALUE(LEFT(TRIM(O817),FIND("|",SUBSTITUTE(SUBSTITUTE(SUBSTITUTE(SUBSTITUTE(SUBSTITUTE(TRIM(O817),"/","|"),"(","|"),"（","|"),";","|"),"；","|")&amp;"|")-1))))&gt;=75,IF(ISNUMBER(O817),O817,IFERROR(VALUE(O817),VALUE(LEFT(TRIM(O817),FIND("|",SUBSTITUTE(SUBSTITUTE(SUBSTITUTE(SUBSTITUTE(SUBSTITUTE(TRIM(O817),"/","|"),"(","|"),"（","|"),";","|"),"；","|")&amp;"|")-1))))&lt;=85,IF(ISNUMBER(Q817),Q817,IFERROR(VALUE(Q817),VALUE(LEFT(TRIM(Q817),FIND("|",SUBSTITUTE(SUBSTITUTE(SUBSTITUTE(SUBSTITUTE(SUBSTITUTE(TRIM(Q817),"/","|"),"(","|"),"（","|"),";","|"),"；","|")&amp;"|")-1))))&gt;0),IF(ISNUMBER(O817),O817,IFERROR(VALUE(O817),VALUE(LEFT(TRIM(O817),FIND("|",SUBSTITUTE(SUBSTITUTE(SUBSTITUTE(SUBSTITUTE(SUBSTITUTE(TRIM(O817),"/","|"),"(","|"),"（","|"),";","|"),"；","|")&amp;"|")-1))))*1000/IF(ISNUMBER(Q817),Q817,IFERROR(VALUE(Q817),VALUE(LEFT(TRIM(Q817),FIND("|",SUBSTITUTE(SUBSTITUTE(SUBSTITUTE(SUBSTITUTE(SUBSTITUTE(TRIM(Q817),"/","|"),"(","|"),"（","|"),";","|"),"；","|")&amp;"|")-1)))),""),"")</x:f>
      </x:c>
      <x:c r="AJ817" s="14" t="str">
        <x:f>IF(AI817="","","非称重实测")</x:f>
      </x:c>
      <x:c r="AK817" s="14" t="str"/>
      <x:c r="AL817" s="14" t="str">
        <x:v>v3.4.6-candidate</x:v>
      </x:c>
    </x:row>
    <x:row r="818">
      <x:c r="A818" t="n">
        <x:v>357</x:v>
      </x:c>
      <x:c r="B818" t="str">
        <x:v>SC6491EBBBEV</x:v>
      </x:c>
      <x:c r="C818" t="str">
        <x:v>阿维塔（AVATR）牌</x:v>
      </x:c>
      <x:c r="D818" t="str">
        <x:v>重庆长安汽车股份有限公司</x:v>
      </x:c>
      <x:c r="E818" t="str">
        <x:v>长安</x:v>
      </x:c>
      <x:c r="F818" t="str">
        <x:v>纯电动多用途乘用车</x:v>
      </x:c>
      <x:c r="G818" t="str">
        <x:v>11</x:v>
      </x:c>
      <x:c r="H818" t="str">
        <x:v>纯电动多用途乘用车</x:v>
      </x:c>
      <x:c r="I818" t="str">
        <x:v>SUV-D</x:v>
      </x:c>
      <x:c r="J818" t="str">
        <x:v>BEV</x:v>
      </x:c>
      <x:c r="K818" t="str">
        <x:v>否</x:v>
      </x:c>
      <x:c r="L818" t="str">
        <x:v>2365/2425</x:v>
      </x:c>
      <x:c r="M818" t="n">
        <x:v>2700</x:v>
      </x:c>
      <x:c r="N818" t="n">
        <x:v>730</x:v>
      </x:c>
      <x:c r="O818" t="n">
        <x:v>116.79</x:v>
      </x:c>
      <x:c r="P818" t="str">
        <x:v>三元锂</x:v>
      </x:c>
      <x:c r="Q818" t="n">
        <x:v>190</x:v>
      </x:c>
      <x:c r="R818" t="n">
        <x:v>17.5</x:v>
      </x:c>
      <x:c r="S818" t="n">
        <x:v>160</x:v>
      </x:c>
      <x:c r="T818" t="n">
        <x:v>160</x:v>
      </x:c>
      <x:c r="U818" t="str">
        <x:v>华为技术有限公司</x:v>
      </x:c>
      <x:c r="V818" t="str">
        <x:v>F:195/280
R:230/370</x:v>
      </x:c>
      <x:c r="W818"/>
      <x:c r="X818" t="str">
        <x:v>不适用(BEV)</x:v>
      </x:c>
      <x:c r="Y818" t="str">
        <x:v>不适用(BEV)</x:v>
      </x:c>
      <x:c r="Z818" t="str">
        <x:v>不适用(BEV)</x:v>
      </x:c>
      <x:c r="AA818" t="str">
        <x:v>不适用(BEV)</x:v>
      </x:c>
      <x:c r="AB818" t="str">
        <x:v>不适用(BEV)</x:v>
      </x:c>
      <x:c r="AC818" t="str">
        <x:v>不适用(BEV)</x:v>
      </x:c>
      <x:c r="AD818" t="str">
        <x:v>BEV_历史批次</x:v>
      </x:c>
      <x:c r="AE818" s="14" t="str">
        <x:v>280|370</x:v>
      </x:c>
      <x:c r="AF818" s="14" t="str"/>
      <x:c r="AG818" s="14" t="str">
        <x:v>源字段可解析</x:v>
      </x:c>
      <x:c r="AH818" s="15" t="n">
        <x:f>IF(R818&lt;&gt;"",R818,IFERROR(IF(AND(IF(ISNUMBER(O818),O818,IFERROR(VALUE(O818),VALUE(LEFT(TRIM(O818),FIND("|",SUBSTITUTE(SUBSTITUTE(SUBSTITUTE(SUBSTITUTE(SUBSTITUTE(TRIM(O818),"/","|"),"(","|"),"（","|"),";","|"),"；","|")&amp;"|")-1))))*100/IF(ISNUMBER(N818),N818,IFERROR(VALUE(N818),VALUE(LEFT(TRIM(N818),FIND("|",SUBSTITUTE(SUBSTITUTE(SUBSTITUTE(SUBSTITUTE(SUBSTITUTE(TRIM(N818),"/","|"),"(","|"),"（","|"),";","|"),"；","|")&amp;"|")-1))))&gt;=3,IF(ISNUMBER(O818),O818,IFERROR(VALUE(O818),VALUE(LEFT(TRIM(O818),FIND("|",SUBSTITUTE(SUBSTITUTE(SUBSTITUTE(SUBSTITUTE(SUBSTITUTE(TRIM(O818),"/","|"),"(","|"),"（","|"),";","|"),"；","|")&amp;"|")-1))))*100/IF(ISNUMBER(N818),N818,IFERROR(VALUE(N818),VALUE(LEFT(TRIM(N818),FIND("|",SUBSTITUTE(SUBSTITUTE(SUBSTITUTE(SUBSTITUTE(SUBSTITUTE(TRIM(N818),"/","|"),"(","|"),"（","|"),";","|"),"；","|")&amp;"|")-1))))&lt;=40),IF(ISNUMBER(O818),O818,IFERROR(VALUE(O818),VALUE(LEFT(TRIM(O818),FIND("|",SUBSTITUTE(SUBSTITUTE(SUBSTITUTE(SUBSTITUTE(SUBSTITUTE(TRIM(O818),"/","|"),"(","|"),"（","|"),";","|"),"；","|")&amp;"|")-1))))*100/IF(ISNUMBER(N818),N818,IFERROR(VALUE(N818),VALUE(LEFT(TRIM(N818),FIND("|",SUBSTITUTE(SUBSTITUTE(SUBSTITUTE(SUBSTITUTE(SUBSTITUTE(TRIM(N818),"/","|"),"(","|"),"（","|"),";","|"),"；","|")&amp;"|")-1)))),""),""))</x:f>
        <x:v>17.5</x:v>
      </x:c>
      <x:c r="AI818" s="15" t="str">
        <x:f>IFERROR(IF(AND(IF(ISNUMBER(O818),O818,IFERROR(VALUE(O818),VALUE(LEFT(TRIM(O818),FIND("|",SUBSTITUTE(SUBSTITUTE(SUBSTITUTE(SUBSTITUTE(SUBSTITUTE(TRIM(O818),"/","|"),"(","|"),"（","|"),";","|"),"；","|")&amp;"|")-1))))&gt;=75,IF(ISNUMBER(O818),O818,IFERROR(VALUE(O818),VALUE(LEFT(TRIM(O818),FIND("|",SUBSTITUTE(SUBSTITUTE(SUBSTITUTE(SUBSTITUTE(SUBSTITUTE(TRIM(O818),"/","|"),"(","|"),"（","|"),";","|"),"；","|")&amp;"|")-1))))&lt;=85,IF(ISNUMBER(Q818),Q818,IFERROR(VALUE(Q818),VALUE(LEFT(TRIM(Q818),FIND("|",SUBSTITUTE(SUBSTITUTE(SUBSTITUTE(SUBSTITUTE(SUBSTITUTE(TRIM(Q818),"/","|"),"(","|"),"（","|"),";","|"),"；","|")&amp;"|")-1))))&gt;0),IF(ISNUMBER(O818),O818,IFERROR(VALUE(O818),VALUE(LEFT(TRIM(O818),FIND("|",SUBSTITUTE(SUBSTITUTE(SUBSTITUTE(SUBSTITUTE(SUBSTITUTE(TRIM(O818),"/","|"),"(","|"),"（","|"),";","|"),"；","|")&amp;"|")-1))))*1000/IF(ISNUMBER(Q818),Q818,IFERROR(VALUE(Q818),VALUE(LEFT(TRIM(Q818),FIND("|",SUBSTITUTE(SUBSTITUTE(SUBSTITUTE(SUBSTITUTE(SUBSTITUTE(TRIM(Q818),"/","|"),"(","|"),"（","|"),";","|"),"；","|")&amp;"|")-1)))),""),"")</x:f>
      </x:c>
      <x:c r="AJ818" s="14" t="str">
        <x:f>IF(AI818="","","非称重实测")</x:f>
      </x:c>
      <x:c r="AK818" s="14" t="str"/>
      <x:c r="AL818" s="14" t="str">
        <x:v>v3.4.6-candidate</x:v>
      </x:c>
    </x:row>
    <x:row r="819">
      <x:c r="A819" t="n">
        <x:v>357</x:v>
      </x:c>
      <x:c r="B819" t="str">
        <x:v>SC6491EBCBEV</x:v>
      </x:c>
      <x:c r="C819" t="str">
        <x:v>阿维塔（AVATR）牌</x:v>
      </x:c>
      <x:c r="D819" t="str">
        <x:v>重庆长安汽车股份有限公司</x:v>
      </x:c>
      <x:c r="E819" t="str">
        <x:v>长安</x:v>
      </x:c>
      <x:c r="F819" t="str">
        <x:v>纯电动多用途乘用车</x:v>
      </x:c>
      <x:c r="G819" t="str">
        <x:v>11</x:v>
      </x:c>
      <x:c r="H819" t="str">
        <x:v>纯电动多用途乘用车</x:v>
      </x:c>
      <x:c r="I819" t="str">
        <x:v>SUV-D</x:v>
      </x:c>
      <x:c r="J819" t="str">
        <x:v>BEV</x:v>
      </x:c>
      <x:c r="K819" t="str">
        <x:v>否</x:v>
      </x:c>
      <x:c r="L819" t="str">
        <x:v>2280/2346</x:v>
      </x:c>
      <x:c r="M819" t="n">
        <x:v>2700</x:v>
      </x:c>
      <x:c r="N819" t="n">
        <x:v>555</x:v>
      </x:c>
      <x:c r="O819" t="n">
        <x:v>90.38</x:v>
      </x:c>
      <x:c r="P819" t="str">
        <x:v>三元锂</x:v>
      </x:c>
      <x:c r="Q819" t="n">
        <x:v>180</x:v>
      </x:c>
      <x:c r="R819" t="n">
        <x:v>18.03</x:v>
      </x:c>
      <x:c r="S819" t="n">
        <x:v>160</x:v>
      </x:c>
      <x:c r="T819" t="n">
        <x:v>160</x:v>
      </x:c>
      <x:c r="U819" t="str">
        <x:v> 华为技术有限公司</x:v>
      </x:c>
      <x:c r="V819" t="str">
        <x:v>F:195/280
R:230/370</x:v>
      </x:c>
      <x:c r="W819"/>
      <x:c r="X819" t="str">
        <x:v>不适用(BEV)</x:v>
      </x:c>
      <x:c r="Y819" t="str">
        <x:v>不适用(BEV)</x:v>
      </x:c>
      <x:c r="Z819" t="str">
        <x:v>不适用(BEV)</x:v>
      </x:c>
      <x:c r="AA819" t="str">
        <x:v>不适用(BEV)</x:v>
      </x:c>
      <x:c r="AB819" t="str">
        <x:v>不适用(BEV)</x:v>
      </x:c>
      <x:c r="AC819" t="str">
        <x:v>不适用(BEV)</x:v>
      </x:c>
      <x:c r="AD819" t="str">
        <x:v>BEV_历史批次</x:v>
      </x:c>
      <x:c r="AE819" s="14" t="str">
        <x:v>280|370</x:v>
      </x:c>
      <x:c r="AF819" s="14" t="str"/>
      <x:c r="AG819" s="14" t="str">
        <x:v>源字段可解析</x:v>
      </x:c>
      <x:c r="AH819" s="15" t="n">
        <x:f>IF(R819&lt;&gt;"",R819,IFERROR(IF(AND(IF(ISNUMBER(O819),O819,IFERROR(VALUE(O819),VALUE(LEFT(TRIM(O819),FIND("|",SUBSTITUTE(SUBSTITUTE(SUBSTITUTE(SUBSTITUTE(SUBSTITUTE(TRIM(O819),"/","|"),"(","|"),"（","|"),";","|"),"；","|")&amp;"|")-1))))*100/IF(ISNUMBER(N819),N819,IFERROR(VALUE(N819),VALUE(LEFT(TRIM(N819),FIND("|",SUBSTITUTE(SUBSTITUTE(SUBSTITUTE(SUBSTITUTE(SUBSTITUTE(TRIM(N819),"/","|"),"(","|"),"（","|"),";","|"),"；","|")&amp;"|")-1))))&gt;=3,IF(ISNUMBER(O819),O819,IFERROR(VALUE(O819),VALUE(LEFT(TRIM(O819),FIND("|",SUBSTITUTE(SUBSTITUTE(SUBSTITUTE(SUBSTITUTE(SUBSTITUTE(TRIM(O819),"/","|"),"(","|"),"（","|"),";","|"),"；","|")&amp;"|")-1))))*100/IF(ISNUMBER(N819),N819,IFERROR(VALUE(N819),VALUE(LEFT(TRIM(N819),FIND("|",SUBSTITUTE(SUBSTITUTE(SUBSTITUTE(SUBSTITUTE(SUBSTITUTE(TRIM(N819),"/","|"),"(","|"),"（","|"),";","|"),"；","|")&amp;"|")-1))))&lt;=40),IF(ISNUMBER(O819),O819,IFERROR(VALUE(O819),VALUE(LEFT(TRIM(O819),FIND("|",SUBSTITUTE(SUBSTITUTE(SUBSTITUTE(SUBSTITUTE(SUBSTITUTE(TRIM(O819),"/","|"),"(","|"),"（","|"),";","|"),"；","|")&amp;"|")-1))))*100/IF(ISNUMBER(N819),N819,IFERROR(VALUE(N819),VALUE(LEFT(TRIM(N819),FIND("|",SUBSTITUTE(SUBSTITUTE(SUBSTITUTE(SUBSTITUTE(SUBSTITUTE(TRIM(N819),"/","|"),"(","|"),"（","|"),";","|"),"；","|")&amp;"|")-1)))),""),""))</x:f>
        <x:v>18.03</x:v>
      </x:c>
      <x:c r="AI819" s="15" t="str">
        <x:f>IFERROR(IF(AND(IF(ISNUMBER(O819),O819,IFERROR(VALUE(O819),VALUE(LEFT(TRIM(O819),FIND("|",SUBSTITUTE(SUBSTITUTE(SUBSTITUTE(SUBSTITUTE(SUBSTITUTE(TRIM(O819),"/","|"),"(","|"),"（","|"),";","|"),"；","|")&amp;"|")-1))))&gt;=75,IF(ISNUMBER(O819),O819,IFERROR(VALUE(O819),VALUE(LEFT(TRIM(O819),FIND("|",SUBSTITUTE(SUBSTITUTE(SUBSTITUTE(SUBSTITUTE(SUBSTITUTE(TRIM(O819),"/","|"),"(","|"),"（","|"),";","|"),"；","|")&amp;"|")-1))))&lt;=85,IF(ISNUMBER(Q819),Q819,IFERROR(VALUE(Q819),VALUE(LEFT(TRIM(Q819),FIND("|",SUBSTITUTE(SUBSTITUTE(SUBSTITUTE(SUBSTITUTE(SUBSTITUTE(TRIM(Q819),"/","|"),"(","|"),"（","|"),";","|"),"；","|")&amp;"|")-1))))&gt;0),IF(ISNUMBER(O819),O819,IFERROR(VALUE(O819),VALUE(LEFT(TRIM(O819),FIND("|",SUBSTITUTE(SUBSTITUTE(SUBSTITUTE(SUBSTITUTE(SUBSTITUTE(TRIM(O819),"/","|"),"(","|"),"（","|"),";","|"),"；","|")&amp;"|")-1))))*1000/IF(ISNUMBER(Q819),Q819,IFERROR(VALUE(Q819),VALUE(LEFT(TRIM(Q819),FIND("|",SUBSTITUTE(SUBSTITUTE(SUBSTITUTE(SUBSTITUTE(SUBSTITUTE(TRIM(Q819),"/","|"),"(","|"),"（","|"),";","|"),"；","|")&amp;"|")-1)))),""),"")</x:f>
      </x:c>
      <x:c r="AJ819" s="14" t="str">
        <x:f>IF(AI819="","","非称重实测")</x:f>
      </x:c>
      <x:c r="AK819" s="14" t="str"/>
      <x:c r="AL819" s="14" t="str">
        <x:v>v3.4.6-candidate</x:v>
      </x:c>
    </x:row>
    <x:row r="820">
      <x:c r="A820" t="n">
        <x:v>357</x:v>
      </x:c>
      <x:c r="B820" t="str">
        <x:v>SKE6480SBEVAS</x:v>
      </x:c>
      <x:c r="C820" t="str">
        <x:v>赛力斯牌</x:v>
      </x:c>
      <x:c r="D820" t="str">
        <x:v>重庆金康新能源汽车有限公司</x:v>
      </x:c>
      <x:c r="E820"/>
      <x:c r="F820" t="str">
        <x:v>纯电动多用途乘用车</x:v>
      </x:c>
      <x:c r="G820" t="str">
        <x:v>M5e</x:v>
      </x:c>
      <x:c r="H820" t="str">
        <x:v>纯电动多用途乘用车</x:v>
      </x:c>
      <x:c r="I820" t="str">
        <x:v>SUV-C</x:v>
      </x:c>
      <x:c r="J820" t="str">
        <x:v>BEV</x:v>
      </x:c>
      <x:c r="K820" t="str">
        <x:v>否</x:v>
      </x:c>
      <x:c r="L820" t="n">
        <x:v>2350</x:v>
      </x:c>
      <x:c r="M820"/>
      <x:c r="N820" t="n">
        <x:v>500</x:v>
      </x:c>
      <x:c r="O820" t="n">
        <x:v>79.927</x:v>
      </x:c>
      <x:c r="P820" t="str">
        <x:v>磷酸铁锂</x:v>
      </x:c>
      <x:c r="Q820" t="n">
        <x:v>140.9</x:v>
      </x:c>
      <x:c r="R820" t="n">
        <x:v>17.1</x:v>
      </x:c>
      <x:c r="S820"/>
      <x:c r="T820"/>
      <x:c r="U820" t="str">
        <x:v>华为技术有限公司</x:v>
      </x:c>
      <x:c r="V820" t="str">
        <x:v>F:165/315
R:200/360</x:v>
      </x:c>
      <x:c r="W820"/>
      <x:c r="X820" t="str">
        <x:v>不适用(BEV)</x:v>
      </x:c>
      <x:c r="Y820" t="str">
        <x:v>不适用(BEV)</x:v>
      </x:c>
      <x:c r="Z820" t="str">
        <x:v>不适用(BEV)</x:v>
      </x:c>
      <x:c r="AA820" t="str">
        <x:v>不适用(BEV)</x:v>
      </x:c>
      <x:c r="AB820" t="str">
        <x:v>不适用(BEV)</x:v>
      </x:c>
      <x:c r="AC820" t="str">
        <x:v>不适用(BEV)</x:v>
      </x:c>
      <x:c r="AD820" t="str">
        <x:v>BEV_历史批次</x:v>
      </x:c>
      <x:c r="AE820" s="14" t="str">
        <x:v>315|360</x:v>
      </x:c>
      <x:c r="AF820" s="14" t="str"/>
      <x:c r="AG820" s="14" t="str">
        <x:v>源字段可解析</x:v>
      </x:c>
      <x:c r="AH820" s="15" t="n">
        <x:f>IF(R820&lt;&gt;"",R820,IFERROR(IF(AND(IF(ISNUMBER(O820),O820,IFERROR(VALUE(O820),VALUE(LEFT(TRIM(O820),FIND("|",SUBSTITUTE(SUBSTITUTE(SUBSTITUTE(SUBSTITUTE(SUBSTITUTE(TRIM(O820),"/","|"),"(","|"),"（","|"),";","|"),"；","|")&amp;"|")-1))))*100/IF(ISNUMBER(N820),N820,IFERROR(VALUE(N820),VALUE(LEFT(TRIM(N820),FIND("|",SUBSTITUTE(SUBSTITUTE(SUBSTITUTE(SUBSTITUTE(SUBSTITUTE(TRIM(N820),"/","|"),"(","|"),"（","|"),";","|"),"；","|")&amp;"|")-1))))&gt;=3,IF(ISNUMBER(O820),O820,IFERROR(VALUE(O820),VALUE(LEFT(TRIM(O820),FIND("|",SUBSTITUTE(SUBSTITUTE(SUBSTITUTE(SUBSTITUTE(SUBSTITUTE(TRIM(O820),"/","|"),"(","|"),"（","|"),";","|"),"；","|")&amp;"|")-1))))*100/IF(ISNUMBER(N820),N820,IFERROR(VALUE(N820),VALUE(LEFT(TRIM(N820),FIND("|",SUBSTITUTE(SUBSTITUTE(SUBSTITUTE(SUBSTITUTE(SUBSTITUTE(TRIM(N820),"/","|"),"(","|"),"（","|"),";","|"),"；","|")&amp;"|")-1))))&lt;=40),IF(ISNUMBER(O820),O820,IFERROR(VALUE(O820),VALUE(LEFT(TRIM(O820),FIND("|",SUBSTITUTE(SUBSTITUTE(SUBSTITUTE(SUBSTITUTE(SUBSTITUTE(TRIM(O820),"/","|"),"(","|"),"（","|"),";","|"),"；","|")&amp;"|")-1))))*100/IF(ISNUMBER(N820),N820,IFERROR(VALUE(N820),VALUE(LEFT(TRIM(N820),FIND("|",SUBSTITUTE(SUBSTITUTE(SUBSTITUTE(SUBSTITUTE(SUBSTITUTE(TRIM(N820),"/","|"),"(","|"),"（","|"),";","|"),"；","|")&amp;"|")-1)))),""),""))</x:f>
        <x:v>17.1</x:v>
      </x:c>
      <x:c r="AI820" s="15" t="n">
        <x:f>IFERROR(IF(AND(IF(ISNUMBER(O820),O820,IFERROR(VALUE(O820),VALUE(LEFT(TRIM(O820),FIND("|",SUBSTITUTE(SUBSTITUTE(SUBSTITUTE(SUBSTITUTE(SUBSTITUTE(TRIM(O820),"/","|"),"(","|"),"（","|"),";","|"),"；","|")&amp;"|")-1))))&gt;=75,IF(ISNUMBER(O820),O820,IFERROR(VALUE(O820),VALUE(LEFT(TRIM(O820),FIND("|",SUBSTITUTE(SUBSTITUTE(SUBSTITUTE(SUBSTITUTE(SUBSTITUTE(TRIM(O820),"/","|"),"(","|"),"（","|"),";","|"),"；","|")&amp;"|")-1))))&lt;=85,IF(ISNUMBER(Q820),Q820,IFERROR(VALUE(Q820),VALUE(LEFT(TRIM(Q820),FIND("|",SUBSTITUTE(SUBSTITUTE(SUBSTITUTE(SUBSTITUTE(SUBSTITUTE(TRIM(Q820),"/","|"),"(","|"),"（","|"),";","|"),"；","|")&amp;"|")-1))))&gt;0),IF(ISNUMBER(O820),O820,IFERROR(VALUE(O820),VALUE(LEFT(TRIM(O820),FIND("|",SUBSTITUTE(SUBSTITUTE(SUBSTITUTE(SUBSTITUTE(SUBSTITUTE(TRIM(O820),"/","|"),"(","|"),"（","|"),";","|"),"；","|")&amp;"|")-1))))*1000/IF(ISNUMBER(Q820),Q820,IFERROR(VALUE(Q820),VALUE(LEFT(TRIM(Q820),FIND("|",SUBSTITUTE(SUBSTITUTE(SUBSTITUTE(SUBSTITUTE(SUBSTITUTE(TRIM(Q820),"/","|"),"(","|"),"（","|"),";","|"),"；","|")&amp;"|")-1)))),""),"")</x:f>
        <x:v>567.2604684173173</x:v>
      </x:c>
      <x:c r="AJ820" s="14" t="str">
        <x:f>IF(AI820="","","非称重实测")</x:f>
        <x:v>非称重实测</x:v>
      </x:c>
      <x:c r="AK820" s="14" t="str">
        <x:v>80kWh质量可推导</x:v>
      </x:c>
      <x:c r="AL820" s="14" t="str">
        <x:v>v3.4.6-candidate</x:v>
      </x:c>
    </x:row>
    <x:row r="821">
      <x:c r="A821" t="n">
        <x:v>357</x:v>
      </x:c>
      <x:c r="B821" t="str">
        <x:v>SKE6480SBEVR</x:v>
      </x:c>
      <x:c r="C821" t="str">
        <x:v>赛力斯牌</x:v>
      </x:c>
      <x:c r="D821" t="str">
        <x:v>重庆金康新能源汽车有限公司</x:v>
      </x:c>
      <x:c r="E821"/>
      <x:c r="F821" t="str">
        <x:v>纯电动多用途乘用车</x:v>
      </x:c>
      <x:c r="G821" t="str">
        <x:v>M5e</x:v>
      </x:c>
      <x:c r="H821" t="str">
        <x:v>纯电动多用途乘用车</x:v>
      </x:c>
      <x:c r="I821" t="str">
        <x:v>SUV-C</x:v>
      </x:c>
      <x:c r="J821" t="str">
        <x:v>BEV</x:v>
      </x:c>
      <x:c r="K821" t="str">
        <x:v>否</x:v>
      </x:c>
      <x:c r="L821" t="n">
        <x:v>2235</x:v>
      </x:c>
      <x:c r="M821"/>
      <x:c r="N821" t="n">
        <x:v>540</x:v>
      </x:c>
      <x:c r="O821" t="n">
        <x:v>79.927</x:v>
      </x:c>
      <x:c r="P821" t="str">
        <x:v>磷酸铁锂</x:v>
      </x:c>
      <x:c r="Q821" t="str">
        <x:v>140.90/141.70</x:v>
      </x:c>
      <x:c r="R821" t="n">
        <x:v>15.8</x:v>
      </x:c>
      <x:c r="S821"/>
      <x:c r="T821"/>
      <x:c r="U821" t="str">
        <x:v>华为技术有限公司</x:v>
      </x:c>
      <x:c r="V821" t="str">
        <x:v>200/360</x:v>
      </x:c>
      <x:c r="W821"/>
      <x:c r="X821" t="str">
        <x:v>不适用(BEV)</x:v>
      </x:c>
      <x:c r="Y821" t="str">
        <x:v>不适用(BEV)</x:v>
      </x:c>
      <x:c r="Z821" t="str">
        <x:v>不适用(BEV)</x:v>
      </x:c>
      <x:c r="AA821" t="str">
        <x:v>不适用(BEV)</x:v>
      </x:c>
      <x:c r="AB821" t="str">
        <x:v>不适用(BEV)</x:v>
      </x:c>
      <x:c r="AC821" t="str">
        <x:v>不适用(BEV)</x:v>
      </x:c>
      <x:c r="AD821" t="str">
        <x:v>BEV_历史批次</x:v>
      </x:c>
      <x:c r="AE821" s="14" t="str">
        <x:v>360</x:v>
      </x:c>
      <x:c r="AF821" s="14" t="str"/>
      <x:c r="AG821" s="14" t="str">
        <x:v>源字段可解析</x:v>
      </x:c>
      <x:c r="AH821" s="15" t="n">
        <x:f>IF(R821&lt;&gt;"",R821,IFERROR(IF(AND(IF(ISNUMBER(O821),O821,IFERROR(VALUE(O821),VALUE(LEFT(TRIM(O821),FIND("|",SUBSTITUTE(SUBSTITUTE(SUBSTITUTE(SUBSTITUTE(SUBSTITUTE(TRIM(O821),"/","|"),"(","|"),"（","|"),";","|"),"；","|")&amp;"|")-1))))*100/IF(ISNUMBER(N821),N821,IFERROR(VALUE(N821),VALUE(LEFT(TRIM(N821),FIND("|",SUBSTITUTE(SUBSTITUTE(SUBSTITUTE(SUBSTITUTE(SUBSTITUTE(TRIM(N821),"/","|"),"(","|"),"（","|"),";","|"),"；","|")&amp;"|")-1))))&gt;=3,IF(ISNUMBER(O821),O821,IFERROR(VALUE(O821),VALUE(LEFT(TRIM(O821),FIND("|",SUBSTITUTE(SUBSTITUTE(SUBSTITUTE(SUBSTITUTE(SUBSTITUTE(TRIM(O821),"/","|"),"(","|"),"（","|"),";","|"),"；","|")&amp;"|")-1))))*100/IF(ISNUMBER(N821),N821,IFERROR(VALUE(N821),VALUE(LEFT(TRIM(N821),FIND("|",SUBSTITUTE(SUBSTITUTE(SUBSTITUTE(SUBSTITUTE(SUBSTITUTE(TRIM(N821),"/","|"),"(","|"),"（","|"),";","|"),"；","|")&amp;"|")-1))))&lt;=40),IF(ISNUMBER(O821),O821,IFERROR(VALUE(O821),VALUE(LEFT(TRIM(O821),FIND("|",SUBSTITUTE(SUBSTITUTE(SUBSTITUTE(SUBSTITUTE(SUBSTITUTE(TRIM(O821),"/","|"),"(","|"),"（","|"),";","|"),"；","|")&amp;"|")-1))))*100/IF(ISNUMBER(N821),N821,IFERROR(VALUE(N821),VALUE(LEFT(TRIM(N821),FIND("|",SUBSTITUTE(SUBSTITUTE(SUBSTITUTE(SUBSTITUTE(SUBSTITUTE(TRIM(N821),"/","|"),"(","|"),"（","|"),";","|"),"；","|")&amp;"|")-1)))),""),""))</x:f>
        <x:v>15.8</x:v>
      </x:c>
      <x:c r="AI821" s="15" t="n">
        <x:f>IFERROR(IF(AND(IF(ISNUMBER(O821),O821,IFERROR(VALUE(O821),VALUE(LEFT(TRIM(O821),FIND("|",SUBSTITUTE(SUBSTITUTE(SUBSTITUTE(SUBSTITUTE(SUBSTITUTE(TRIM(O821),"/","|"),"(","|"),"（","|"),";","|"),"；","|")&amp;"|")-1))))&gt;=75,IF(ISNUMBER(O821),O821,IFERROR(VALUE(O821),VALUE(LEFT(TRIM(O821),FIND("|",SUBSTITUTE(SUBSTITUTE(SUBSTITUTE(SUBSTITUTE(SUBSTITUTE(TRIM(O821),"/","|"),"(","|"),"（","|"),";","|"),"；","|")&amp;"|")-1))))&lt;=85,IF(ISNUMBER(Q821),Q821,IFERROR(VALUE(Q821),VALUE(LEFT(TRIM(Q821),FIND("|",SUBSTITUTE(SUBSTITUTE(SUBSTITUTE(SUBSTITUTE(SUBSTITUTE(TRIM(Q821),"/","|"),"(","|"),"（","|"),";","|"),"；","|")&amp;"|")-1))))&gt;0),IF(ISNUMBER(O821),O821,IFERROR(VALUE(O821),VALUE(LEFT(TRIM(O821),FIND("|",SUBSTITUTE(SUBSTITUTE(SUBSTITUTE(SUBSTITUTE(SUBSTITUTE(TRIM(O821),"/","|"),"(","|"),"（","|"),";","|"),"；","|")&amp;"|")-1))))*1000/IF(ISNUMBER(Q821),Q821,IFERROR(VALUE(Q821),VALUE(LEFT(TRIM(Q821),FIND("|",SUBSTITUTE(SUBSTITUTE(SUBSTITUTE(SUBSTITUTE(SUBSTITUTE(TRIM(Q821),"/","|"),"(","|"),"（","|"),";","|"),"；","|")&amp;"|")-1)))),""),"")</x:f>
        <x:v>567.2604684173173</x:v>
      </x:c>
      <x:c r="AJ821" s="14" t="str">
        <x:f>IF(AI821="","","非称重实测")</x:f>
        <x:v>非称重实测</x:v>
      </x:c>
      <x:c r="AK821" s="14" t="str">
        <x:v>80kWh质量可推导</x:v>
      </x:c>
      <x:c r="AL821" s="14" t="str">
        <x:v>v3.4.6-candidate</x:v>
      </x:c>
    </x:row>
    <x:row r="822">
      <x:c r="A822" t="n">
        <x:v>357</x:v>
      </x:c>
      <x:c r="B822" t="str">
        <x:v>SVW6461DEV</x:v>
      </x:c>
      <x:c r="C822" t="str">
        <x:v>大众汽车(VOLKSWAGEN)牌</x:v>
      </x:c>
      <x:c r="D822" t="str">
        <x:v>上汽大众汽车有限公司</x:v>
      </x:c>
      <x:c r="E822" t="str">
        <x:v>大众ID</x:v>
      </x:c>
      <x:c r="F822" t="str">
        <x:v>纯电动多用途乘用车</x:v>
      </x:c>
      <x:c r="G822" t="str">
        <x:v>ID.4 X</x:v>
      </x:c>
      <x:c r="H822" t="str">
        <x:v>纯电动多用途乘用车</x:v>
      </x:c>
      <x:c r="I822" t="str">
        <x:v>SUV-C</x:v>
      </x:c>
      <x:c r="J822" t="str">
        <x:v>BEV</x:v>
      </x:c>
      <x:c r="K822" t="str">
        <x:v>否</x:v>
      </x:c>
      <x:c r="L822" t="n">
        <x:v>1960</x:v>
      </x:c>
      <x:c r="M822" t="n">
        <x:v>2765</x:v>
      </x:c>
      <x:c r="N822" t="n">
        <x:v>425</x:v>
      </x:c>
      <x:c r="O822" t="n">
        <x:v>52.8</x:v>
      </x:c>
      <x:c r="P822" t="str">
        <x:v>三元锂</x:v>
      </x:c>
      <x:c r="Q822" t="n">
        <x:v>155</x:v>
      </x:c>
      <x:c r="R822" t="n">
        <x:v>14</x:v>
      </x:c>
      <x:c r="S822" t="n">
        <x:v>150</x:v>
      </x:c>
      <x:c r="T822" t="n">
        <x:v>150</x:v>
      </x:c>
      <x:c r="U822" t="str">
        <x:v>大众汽车</x:v>
      </x:c>
      <x:c r="V822" t="str">
        <x:v>125/310</x:v>
      </x:c>
      <x:c r="W822"/>
      <x:c r="X822" t="str">
        <x:v>不适用(BEV)</x:v>
      </x:c>
      <x:c r="Y822" t="str">
        <x:v>不适用(BEV)</x:v>
      </x:c>
      <x:c r="Z822" t="str">
        <x:v>不适用(BEV)</x:v>
      </x:c>
      <x:c r="AA822" t="str">
        <x:v>不适用(BEV)</x:v>
      </x:c>
      <x:c r="AB822" t="str">
        <x:v>不适用(BEV)</x:v>
      </x:c>
      <x:c r="AC822" t="str">
        <x:v>不适用(BEV)</x:v>
      </x:c>
      <x:c r="AD822" t="str">
        <x:v>BEV_历史批次</x:v>
      </x:c>
      <x:c r="AE822" s="14" t="str">
        <x:v>310</x:v>
      </x:c>
      <x:c r="AF822" s="14" t="str"/>
      <x:c r="AG822" s="14" t="str">
        <x:v>源字段可解析</x:v>
      </x:c>
      <x:c r="AH822" s="15" t="n">
        <x:f>IF(R822&lt;&gt;"",R822,IFERROR(IF(AND(IF(ISNUMBER(O822),O822,IFERROR(VALUE(O822),VALUE(LEFT(TRIM(O822),FIND("|",SUBSTITUTE(SUBSTITUTE(SUBSTITUTE(SUBSTITUTE(SUBSTITUTE(TRIM(O822),"/","|"),"(","|"),"（","|"),";","|"),"；","|")&amp;"|")-1))))*100/IF(ISNUMBER(N822),N822,IFERROR(VALUE(N822),VALUE(LEFT(TRIM(N822),FIND("|",SUBSTITUTE(SUBSTITUTE(SUBSTITUTE(SUBSTITUTE(SUBSTITUTE(TRIM(N822),"/","|"),"(","|"),"（","|"),";","|"),"；","|")&amp;"|")-1))))&gt;=3,IF(ISNUMBER(O822),O822,IFERROR(VALUE(O822),VALUE(LEFT(TRIM(O822),FIND("|",SUBSTITUTE(SUBSTITUTE(SUBSTITUTE(SUBSTITUTE(SUBSTITUTE(TRIM(O822),"/","|"),"(","|"),"（","|"),";","|"),"；","|")&amp;"|")-1))))*100/IF(ISNUMBER(N822),N822,IFERROR(VALUE(N822),VALUE(LEFT(TRIM(N822),FIND("|",SUBSTITUTE(SUBSTITUTE(SUBSTITUTE(SUBSTITUTE(SUBSTITUTE(TRIM(N822),"/","|"),"(","|"),"（","|"),";","|"),"；","|")&amp;"|")-1))))&lt;=40),IF(ISNUMBER(O822),O822,IFERROR(VALUE(O822),VALUE(LEFT(TRIM(O822),FIND("|",SUBSTITUTE(SUBSTITUTE(SUBSTITUTE(SUBSTITUTE(SUBSTITUTE(TRIM(O822),"/","|"),"(","|"),"（","|"),";","|"),"；","|")&amp;"|")-1))))*100/IF(ISNUMBER(N822),N822,IFERROR(VALUE(N822),VALUE(LEFT(TRIM(N822),FIND("|",SUBSTITUTE(SUBSTITUTE(SUBSTITUTE(SUBSTITUTE(SUBSTITUTE(TRIM(N822),"/","|"),"(","|"),"（","|"),";","|"),"；","|")&amp;"|")-1)))),""),""))</x:f>
        <x:v>14</x:v>
      </x:c>
      <x:c r="AI822" s="15" t="str">
        <x:f>IFERROR(IF(AND(IF(ISNUMBER(O822),O822,IFERROR(VALUE(O822),VALUE(LEFT(TRIM(O822),FIND("|",SUBSTITUTE(SUBSTITUTE(SUBSTITUTE(SUBSTITUTE(SUBSTITUTE(TRIM(O822),"/","|"),"(","|"),"（","|"),";","|"),"；","|")&amp;"|")-1))))&gt;=75,IF(ISNUMBER(O822),O822,IFERROR(VALUE(O822),VALUE(LEFT(TRIM(O822),FIND("|",SUBSTITUTE(SUBSTITUTE(SUBSTITUTE(SUBSTITUTE(SUBSTITUTE(TRIM(O822),"/","|"),"(","|"),"（","|"),";","|"),"；","|")&amp;"|")-1))))&lt;=85,IF(ISNUMBER(Q822),Q822,IFERROR(VALUE(Q822),VALUE(LEFT(TRIM(Q822),FIND("|",SUBSTITUTE(SUBSTITUTE(SUBSTITUTE(SUBSTITUTE(SUBSTITUTE(TRIM(Q822),"/","|"),"(","|"),"（","|"),";","|"),"；","|")&amp;"|")-1))))&gt;0),IF(ISNUMBER(O822),O822,IFERROR(VALUE(O822),VALUE(LEFT(TRIM(O822),FIND("|",SUBSTITUTE(SUBSTITUTE(SUBSTITUTE(SUBSTITUTE(SUBSTITUTE(TRIM(O822),"/","|"),"(","|"),"（","|"),";","|"),"；","|")&amp;"|")-1))))*1000/IF(ISNUMBER(Q822),Q822,IFERROR(VALUE(Q822),VALUE(LEFT(TRIM(Q822),FIND("|",SUBSTITUTE(SUBSTITUTE(SUBSTITUTE(SUBSTITUTE(SUBSTITUTE(TRIM(Q822),"/","|"),"(","|"),"（","|"),";","|"),"；","|")&amp;"|")-1)))),""),"")</x:f>
      </x:c>
      <x:c r="AJ822" s="14" t="str">
        <x:f>IF(AI822="","","非称重实测")</x:f>
      </x:c>
      <x:c r="AK822" s="14" t="str"/>
      <x:c r="AL822" s="14" t="str">
        <x:v>v3.4.6-candidate</x:v>
      </x:c>
    </x:row>
    <x:row r="823">
      <x:c r="A823" t="n">
        <x:v>357</x:v>
      </x:c>
      <x:c r="B823" t="str">
        <x:v>SVW6461EEV</x:v>
      </x:c>
      <x:c r="C823" t="str">
        <x:v>大众汽车(VOLKSWAGEN)牌</x:v>
      </x:c>
      <x:c r="D823" t="str">
        <x:v>上汽大众汽车有限公司</x:v>
      </x:c>
      <x:c r="E823" t="str">
        <x:v>大众ID</x:v>
      </x:c>
      <x:c r="F823" t="str">
        <x:v>纯电动多用途乘用车</x:v>
      </x:c>
      <x:c r="G823" t="str">
        <x:v>ID.4 X</x:v>
      </x:c>
      <x:c r="H823" t="str">
        <x:v>纯电动多用途乘用车</x:v>
      </x:c>
      <x:c r="I823" t="str">
        <x:v>SUV-C</x:v>
      </x:c>
      <x:c r="J823" t="str">
        <x:v>BEV</x:v>
      </x:c>
      <x:c r="K823" t="str">
        <x:v>否</x:v>
      </x:c>
      <x:c r="L823" t="n">
        <x:v>2250</x:v>
      </x:c>
      <x:c r="M823" t="n">
        <x:v>2765</x:v>
      </x:c>
      <x:c r="N823" t="n">
        <x:v>561</x:v>
      </x:c>
      <x:c r="O823" t="n">
        <x:v>83.4</x:v>
      </x:c>
      <x:c r="P823" t="str">
        <x:v>三元锂</x:v>
      </x:c>
      <x:c r="Q823" t="n">
        <x:v>175</x:v>
      </x:c>
      <x:c r="R823" t="n">
        <x:v>15.8</x:v>
      </x:c>
      <x:c r="S823" t="n">
        <x:v>150</x:v>
      </x:c>
      <x:c r="T823" t="n">
        <x:v>150</x:v>
      </x:c>
      <x:c r="U823" t="str">
        <x:v>华域麦格纳/大众汽车</x:v>
      </x:c>
      <x:c r="V823" t="str">
        <x:v>F:80/162
R:150/310</x:v>
      </x:c>
      <x:c r="W823"/>
      <x:c r="X823" t="str">
        <x:v>不适用(BEV)</x:v>
      </x:c>
      <x:c r="Y823" t="str">
        <x:v>不适用(BEV)</x:v>
      </x:c>
      <x:c r="Z823" t="str">
        <x:v>不适用(BEV)</x:v>
      </x:c>
      <x:c r="AA823" t="str">
        <x:v>不适用(BEV)</x:v>
      </x:c>
      <x:c r="AB823" t="str">
        <x:v>不适用(BEV)</x:v>
      </x:c>
      <x:c r="AC823" t="str">
        <x:v>不适用(BEV)</x:v>
      </x:c>
      <x:c r="AD823" t="str">
        <x:v>BEV_历史批次</x:v>
      </x:c>
      <x:c r="AE823" s="14" t="str">
        <x:v>162|310</x:v>
      </x:c>
      <x:c r="AF823" s="14" t="str"/>
      <x:c r="AG823" s="14" t="str">
        <x:v>源字段可解析</x:v>
      </x:c>
      <x:c r="AH823" s="15" t="n">
        <x:f>IF(R823&lt;&gt;"",R823,IFERROR(IF(AND(IF(ISNUMBER(O823),O823,IFERROR(VALUE(O823),VALUE(LEFT(TRIM(O823),FIND("|",SUBSTITUTE(SUBSTITUTE(SUBSTITUTE(SUBSTITUTE(SUBSTITUTE(TRIM(O823),"/","|"),"(","|"),"（","|"),";","|"),"；","|")&amp;"|")-1))))*100/IF(ISNUMBER(N823),N823,IFERROR(VALUE(N823),VALUE(LEFT(TRIM(N823),FIND("|",SUBSTITUTE(SUBSTITUTE(SUBSTITUTE(SUBSTITUTE(SUBSTITUTE(TRIM(N823),"/","|"),"(","|"),"（","|"),";","|"),"；","|")&amp;"|")-1))))&gt;=3,IF(ISNUMBER(O823),O823,IFERROR(VALUE(O823),VALUE(LEFT(TRIM(O823),FIND("|",SUBSTITUTE(SUBSTITUTE(SUBSTITUTE(SUBSTITUTE(SUBSTITUTE(TRIM(O823),"/","|"),"(","|"),"（","|"),";","|"),"；","|")&amp;"|")-1))))*100/IF(ISNUMBER(N823),N823,IFERROR(VALUE(N823),VALUE(LEFT(TRIM(N823),FIND("|",SUBSTITUTE(SUBSTITUTE(SUBSTITUTE(SUBSTITUTE(SUBSTITUTE(TRIM(N823),"/","|"),"(","|"),"（","|"),";","|"),"；","|")&amp;"|")-1))))&lt;=40),IF(ISNUMBER(O823),O823,IFERROR(VALUE(O823),VALUE(LEFT(TRIM(O823),FIND("|",SUBSTITUTE(SUBSTITUTE(SUBSTITUTE(SUBSTITUTE(SUBSTITUTE(TRIM(O823),"/","|"),"(","|"),"（","|"),";","|"),"；","|")&amp;"|")-1))))*100/IF(ISNUMBER(N823),N823,IFERROR(VALUE(N823),VALUE(LEFT(TRIM(N823),FIND("|",SUBSTITUTE(SUBSTITUTE(SUBSTITUTE(SUBSTITUTE(SUBSTITUTE(TRIM(N823),"/","|"),"(","|"),"（","|"),";","|"),"；","|")&amp;"|")-1)))),""),""))</x:f>
        <x:v>15.8</x:v>
      </x:c>
      <x:c r="AI823" s="15" t="n">
        <x:f>IFERROR(IF(AND(IF(ISNUMBER(O823),O823,IFERROR(VALUE(O823),VALUE(LEFT(TRIM(O823),FIND("|",SUBSTITUTE(SUBSTITUTE(SUBSTITUTE(SUBSTITUTE(SUBSTITUTE(TRIM(O823),"/","|"),"(","|"),"（","|"),";","|"),"；","|")&amp;"|")-1))))&gt;=75,IF(ISNUMBER(O823),O823,IFERROR(VALUE(O823),VALUE(LEFT(TRIM(O823),FIND("|",SUBSTITUTE(SUBSTITUTE(SUBSTITUTE(SUBSTITUTE(SUBSTITUTE(TRIM(O823),"/","|"),"(","|"),"（","|"),";","|"),"；","|")&amp;"|")-1))))&lt;=85,IF(ISNUMBER(Q823),Q823,IFERROR(VALUE(Q823),VALUE(LEFT(TRIM(Q823),FIND("|",SUBSTITUTE(SUBSTITUTE(SUBSTITUTE(SUBSTITUTE(SUBSTITUTE(TRIM(Q823),"/","|"),"(","|"),"（","|"),";","|"),"；","|")&amp;"|")-1))))&gt;0),IF(ISNUMBER(O823),O823,IFERROR(VALUE(O823),VALUE(LEFT(TRIM(O823),FIND("|",SUBSTITUTE(SUBSTITUTE(SUBSTITUTE(SUBSTITUTE(SUBSTITUTE(TRIM(O823),"/","|"),"(","|"),"（","|"),";","|"),"；","|")&amp;"|")-1))))*1000/IF(ISNUMBER(Q823),Q823,IFERROR(VALUE(Q823),VALUE(LEFT(TRIM(Q823),FIND("|",SUBSTITUTE(SUBSTITUTE(SUBSTITUTE(SUBSTITUTE(SUBSTITUTE(TRIM(Q823),"/","|"),"(","|"),"（","|"),";","|"),"；","|")&amp;"|")-1)))),""),"")</x:f>
        <x:v>476.57142857142856</x:v>
      </x:c>
      <x:c r="AJ823" s="14" t="str">
        <x:f>IF(AI823="","","非称重实测")</x:f>
        <x:v>非称重实测</x:v>
      </x:c>
      <x:c r="AK823" s="14" t="str">
        <x:v>80kWh质量可推导</x:v>
      </x:c>
      <x:c r="AL823" s="14" t="str">
        <x:v>v3.4.6-candidate</x:v>
      </x:c>
    </x:row>
    <x:row r="824">
      <x:c r="A824" t="n">
        <x:v>357</x:v>
      </x:c>
      <x:c r="B824" t="str">
        <x:v>SVW6492DEV</x:v>
      </x:c>
      <x:c r="C824" t="str">
        <x:v>大众汽车(VOLKSWAGEN)牌</x:v>
      </x:c>
      <x:c r="D824" t="str">
        <x:v>上汽大众汽车有限公司</x:v>
      </x:c>
      <x:c r="E824" t="str">
        <x:v>大众ID</x:v>
      </x:c>
      <x:c r="F824" t="str">
        <x:v>纯电动多用途乘用车</x:v>
      </x:c>
      <x:c r="G824" t="str">
        <x:v>ID.6 X</x:v>
      </x:c>
      <x:c r="H824" t="str">
        <x:v>纯电动多用途乘用车</x:v>
      </x:c>
      <x:c r="I824" t="str">
        <x:v>SUV-D</x:v>
      </x:c>
      <x:c r="J824" t="str">
        <x:v>BEV</x:v>
      </x:c>
      <x:c r="K824" t="str">
        <x:v>否</x:v>
      </x:c>
      <x:c r="L824" t="n">
        <x:v>2280</x:v>
      </x:c>
      <x:c r="M824" t="n">
        <x:v>2765</x:v>
      </x:c>
      <x:c r="N824" t="n">
        <x:v>617</x:v>
      </x:c>
      <x:c r="O824" t="n">
        <x:v>83.4</x:v>
      </x:c>
      <x:c r="P824" t="str">
        <x:v>三元锂</x:v>
      </x:c>
      <x:c r="Q824" t="n">
        <x:v>175</x:v>
      </x:c>
      <x:c r="R824" t="n">
        <x:v>14.6</x:v>
      </x:c>
      <x:c r="S824" t="n">
        <x:v>150</x:v>
      </x:c>
      <x:c r="T824" t="n">
        <x:v>150</x:v>
      </x:c>
      <x:c r="U824" t="str">
        <x:v>联合汽车电子</x:v>
      </x:c>
      <x:c r="V824" t="str">
        <x:v>150/310</x:v>
      </x:c>
      <x:c r="W824"/>
      <x:c r="X824" t="str">
        <x:v>不适用(BEV)</x:v>
      </x:c>
      <x:c r="Y824" t="str">
        <x:v>不适用(BEV)</x:v>
      </x:c>
      <x:c r="Z824" t="str">
        <x:v>不适用(BEV)</x:v>
      </x:c>
      <x:c r="AA824" t="str">
        <x:v>不适用(BEV)</x:v>
      </x:c>
      <x:c r="AB824" t="str">
        <x:v>不适用(BEV)</x:v>
      </x:c>
      <x:c r="AC824" t="str">
        <x:v>不适用(BEV)</x:v>
      </x:c>
      <x:c r="AD824" t="str">
        <x:v>BEV_历史批次</x:v>
      </x:c>
      <x:c r="AE824" s="14" t="str">
        <x:v>310</x:v>
      </x:c>
      <x:c r="AF824" s="14" t="str"/>
      <x:c r="AG824" s="14" t="str">
        <x:v>源字段可解析</x:v>
      </x:c>
      <x:c r="AH824" s="15" t="n">
        <x:f>IF(R824&lt;&gt;"",R824,IFERROR(IF(AND(IF(ISNUMBER(O824),O824,IFERROR(VALUE(O824),VALUE(LEFT(TRIM(O824),FIND("|",SUBSTITUTE(SUBSTITUTE(SUBSTITUTE(SUBSTITUTE(SUBSTITUTE(TRIM(O824),"/","|"),"(","|"),"（","|"),";","|"),"；","|")&amp;"|")-1))))*100/IF(ISNUMBER(N824),N824,IFERROR(VALUE(N824),VALUE(LEFT(TRIM(N824),FIND("|",SUBSTITUTE(SUBSTITUTE(SUBSTITUTE(SUBSTITUTE(SUBSTITUTE(TRIM(N824),"/","|"),"(","|"),"（","|"),";","|"),"；","|")&amp;"|")-1))))&gt;=3,IF(ISNUMBER(O824),O824,IFERROR(VALUE(O824),VALUE(LEFT(TRIM(O824),FIND("|",SUBSTITUTE(SUBSTITUTE(SUBSTITUTE(SUBSTITUTE(SUBSTITUTE(TRIM(O824),"/","|"),"(","|"),"（","|"),";","|"),"；","|")&amp;"|")-1))))*100/IF(ISNUMBER(N824),N824,IFERROR(VALUE(N824),VALUE(LEFT(TRIM(N824),FIND("|",SUBSTITUTE(SUBSTITUTE(SUBSTITUTE(SUBSTITUTE(SUBSTITUTE(TRIM(N824),"/","|"),"(","|"),"（","|"),";","|"),"；","|")&amp;"|")-1))))&lt;=40),IF(ISNUMBER(O824),O824,IFERROR(VALUE(O824),VALUE(LEFT(TRIM(O824),FIND("|",SUBSTITUTE(SUBSTITUTE(SUBSTITUTE(SUBSTITUTE(SUBSTITUTE(TRIM(O824),"/","|"),"(","|"),"（","|"),";","|"),"；","|")&amp;"|")-1))))*100/IF(ISNUMBER(N824),N824,IFERROR(VALUE(N824),VALUE(LEFT(TRIM(N824),FIND("|",SUBSTITUTE(SUBSTITUTE(SUBSTITUTE(SUBSTITUTE(SUBSTITUTE(TRIM(N824),"/","|"),"(","|"),"（","|"),";","|"),"；","|")&amp;"|")-1)))),""),""))</x:f>
        <x:v>14.6</x:v>
      </x:c>
      <x:c r="AI824" s="15" t="n">
        <x:f>IFERROR(IF(AND(IF(ISNUMBER(O824),O824,IFERROR(VALUE(O824),VALUE(LEFT(TRIM(O824),FIND("|",SUBSTITUTE(SUBSTITUTE(SUBSTITUTE(SUBSTITUTE(SUBSTITUTE(TRIM(O824),"/","|"),"(","|"),"（","|"),";","|"),"；","|")&amp;"|")-1))))&gt;=75,IF(ISNUMBER(O824),O824,IFERROR(VALUE(O824),VALUE(LEFT(TRIM(O824),FIND("|",SUBSTITUTE(SUBSTITUTE(SUBSTITUTE(SUBSTITUTE(SUBSTITUTE(TRIM(O824),"/","|"),"(","|"),"（","|"),";","|"),"；","|")&amp;"|")-1))))&lt;=85,IF(ISNUMBER(Q824),Q824,IFERROR(VALUE(Q824),VALUE(LEFT(TRIM(Q824),FIND("|",SUBSTITUTE(SUBSTITUTE(SUBSTITUTE(SUBSTITUTE(SUBSTITUTE(TRIM(Q824),"/","|"),"(","|"),"（","|"),";","|"),"；","|")&amp;"|")-1))))&gt;0),IF(ISNUMBER(O824),O824,IFERROR(VALUE(O824),VALUE(LEFT(TRIM(O824),FIND("|",SUBSTITUTE(SUBSTITUTE(SUBSTITUTE(SUBSTITUTE(SUBSTITUTE(TRIM(O824),"/","|"),"(","|"),"（","|"),";","|"),"；","|")&amp;"|")-1))))*1000/IF(ISNUMBER(Q824),Q824,IFERROR(VALUE(Q824),VALUE(LEFT(TRIM(Q824),FIND("|",SUBSTITUTE(SUBSTITUTE(SUBSTITUTE(SUBSTITUTE(SUBSTITUTE(TRIM(Q824),"/","|"),"(","|"),"（","|"),";","|"),"；","|")&amp;"|")-1)))),""),"")</x:f>
        <x:v>476.57142857142856</x:v>
      </x:c>
      <x:c r="AJ824" s="14" t="str">
        <x:f>IF(AI824="","","非称重实测")</x:f>
        <x:v>非称重实测</x:v>
      </x:c>
      <x:c r="AK824" s="14" t="str">
        <x:v>80kWh质量可推导</x:v>
      </x:c>
      <x:c r="AL824" s="14" t="str">
        <x:v>v3.4.6-candidate</x:v>
      </x:c>
    </x:row>
    <x:row r="825">
      <x:c r="A825" t="n">
        <x:v>357</x:v>
      </x:c>
      <x:c r="B825" t="str">
        <x:v>SVW6492EEV</x:v>
      </x:c>
      <x:c r="C825" t="str">
        <x:v>大众汽车(VOLKSWAGEN)牌</x:v>
      </x:c>
      <x:c r="D825" t="str">
        <x:v>上汽大众汽车有限公司</x:v>
      </x:c>
      <x:c r="E825" t="str">
        <x:v>大众ID</x:v>
      </x:c>
      <x:c r="F825" t="str">
        <x:v>纯电动多用途乘用车</x:v>
      </x:c>
      <x:c r="G825" t="str">
        <x:v>ID.6 X </x:v>
      </x:c>
      <x:c r="H825" t="str">
        <x:v>纯电动多用途乘用车</x:v>
      </x:c>
      <x:c r="I825" t="str">
        <x:v>SUV-D</x:v>
      </x:c>
      <x:c r="J825" t="str">
        <x:v>BEV</x:v>
      </x:c>
      <x:c r="K825" t="str">
        <x:v>否</x:v>
      </x:c>
      <x:c r="L825" t="n">
        <x:v>2395</x:v>
      </x:c>
      <x:c r="M825" t="n">
        <x:v>2765</x:v>
      </x:c>
      <x:c r="N825" t="n">
        <x:v>555</x:v>
      </x:c>
      <x:c r="O825" t="n">
        <x:v>83.4</x:v>
      </x:c>
      <x:c r="P825" t="str">
        <x:v>三元锂</x:v>
      </x:c>
      <x:c r="Q825" t="n">
        <x:v>175</x:v>
      </x:c>
      <x:c r="R825" t="n">
        <x:v>16</x:v>
      </x:c>
      <x:c r="S825" t="n">
        <x:v>150</x:v>
      </x:c>
      <x:c r="T825" t="n">
        <x:v>150</x:v>
      </x:c>
      <x:c r="U825" t="str">
        <x:v>华域麦格纳/联合汽车电子</x:v>
      </x:c>
      <x:c r="V825" t="str">
        <x:v>F:80/162
R:150/310</x:v>
      </x:c>
      <x:c r="W825"/>
      <x:c r="X825" t="str">
        <x:v>不适用(BEV)</x:v>
      </x:c>
      <x:c r="Y825" t="str">
        <x:v>不适用(BEV)</x:v>
      </x:c>
      <x:c r="Z825" t="str">
        <x:v>不适用(BEV)</x:v>
      </x:c>
      <x:c r="AA825" t="str">
        <x:v>不适用(BEV)</x:v>
      </x:c>
      <x:c r="AB825" t="str">
        <x:v>不适用(BEV)</x:v>
      </x:c>
      <x:c r="AC825" t="str">
        <x:v>不适用(BEV)</x:v>
      </x:c>
      <x:c r="AD825" t="str">
        <x:v>BEV_历史批次</x:v>
      </x:c>
      <x:c r="AE825" s="14" t="str">
        <x:v>162|310</x:v>
      </x:c>
      <x:c r="AF825" s="14" t="str"/>
      <x:c r="AG825" s="14" t="str">
        <x:v>源字段可解析</x:v>
      </x:c>
      <x:c r="AH825" s="15" t="n">
        <x:f>IF(R825&lt;&gt;"",R825,IFERROR(IF(AND(IF(ISNUMBER(O825),O825,IFERROR(VALUE(O825),VALUE(LEFT(TRIM(O825),FIND("|",SUBSTITUTE(SUBSTITUTE(SUBSTITUTE(SUBSTITUTE(SUBSTITUTE(TRIM(O825),"/","|"),"(","|"),"（","|"),";","|"),"；","|")&amp;"|")-1))))*100/IF(ISNUMBER(N825),N825,IFERROR(VALUE(N825),VALUE(LEFT(TRIM(N825),FIND("|",SUBSTITUTE(SUBSTITUTE(SUBSTITUTE(SUBSTITUTE(SUBSTITUTE(TRIM(N825),"/","|"),"(","|"),"（","|"),";","|"),"；","|")&amp;"|")-1))))&gt;=3,IF(ISNUMBER(O825),O825,IFERROR(VALUE(O825),VALUE(LEFT(TRIM(O825),FIND("|",SUBSTITUTE(SUBSTITUTE(SUBSTITUTE(SUBSTITUTE(SUBSTITUTE(TRIM(O825),"/","|"),"(","|"),"（","|"),";","|"),"；","|")&amp;"|")-1))))*100/IF(ISNUMBER(N825),N825,IFERROR(VALUE(N825),VALUE(LEFT(TRIM(N825),FIND("|",SUBSTITUTE(SUBSTITUTE(SUBSTITUTE(SUBSTITUTE(SUBSTITUTE(TRIM(N825),"/","|"),"(","|"),"（","|"),";","|"),"；","|")&amp;"|")-1))))&lt;=40),IF(ISNUMBER(O825),O825,IFERROR(VALUE(O825),VALUE(LEFT(TRIM(O825),FIND("|",SUBSTITUTE(SUBSTITUTE(SUBSTITUTE(SUBSTITUTE(SUBSTITUTE(TRIM(O825),"/","|"),"(","|"),"（","|"),";","|"),"；","|")&amp;"|")-1))))*100/IF(ISNUMBER(N825),N825,IFERROR(VALUE(N825),VALUE(LEFT(TRIM(N825),FIND("|",SUBSTITUTE(SUBSTITUTE(SUBSTITUTE(SUBSTITUTE(SUBSTITUTE(TRIM(N825),"/","|"),"(","|"),"（","|"),";","|"),"；","|")&amp;"|")-1)))),""),""))</x:f>
        <x:v>16</x:v>
      </x:c>
      <x:c r="AI825" s="15" t="n">
        <x:f>IFERROR(IF(AND(IF(ISNUMBER(O825),O825,IFERROR(VALUE(O825),VALUE(LEFT(TRIM(O825),FIND("|",SUBSTITUTE(SUBSTITUTE(SUBSTITUTE(SUBSTITUTE(SUBSTITUTE(TRIM(O825),"/","|"),"(","|"),"（","|"),";","|"),"；","|")&amp;"|")-1))))&gt;=75,IF(ISNUMBER(O825),O825,IFERROR(VALUE(O825),VALUE(LEFT(TRIM(O825),FIND("|",SUBSTITUTE(SUBSTITUTE(SUBSTITUTE(SUBSTITUTE(SUBSTITUTE(TRIM(O825),"/","|"),"(","|"),"（","|"),";","|"),"；","|")&amp;"|")-1))))&lt;=85,IF(ISNUMBER(Q825),Q825,IFERROR(VALUE(Q825),VALUE(LEFT(TRIM(Q825),FIND("|",SUBSTITUTE(SUBSTITUTE(SUBSTITUTE(SUBSTITUTE(SUBSTITUTE(TRIM(Q825),"/","|"),"(","|"),"（","|"),";","|"),"；","|")&amp;"|")-1))))&gt;0),IF(ISNUMBER(O825),O825,IFERROR(VALUE(O825),VALUE(LEFT(TRIM(O825),FIND("|",SUBSTITUTE(SUBSTITUTE(SUBSTITUTE(SUBSTITUTE(SUBSTITUTE(TRIM(O825),"/","|"),"(","|"),"（","|"),";","|"),"；","|")&amp;"|")-1))))*1000/IF(ISNUMBER(Q825),Q825,IFERROR(VALUE(Q825),VALUE(LEFT(TRIM(Q825),FIND("|",SUBSTITUTE(SUBSTITUTE(SUBSTITUTE(SUBSTITUTE(SUBSTITUTE(TRIM(Q825),"/","|"),"(","|"),"（","|"),";","|"),"；","|")&amp;"|")-1)))),""),"")</x:f>
        <x:v>476.57142857142856</x:v>
      </x:c>
      <x:c r="AJ825" s="14" t="str">
        <x:f>IF(AI825="","","非称重实测")</x:f>
        <x:v>非称重实测</x:v>
      </x:c>
      <x:c r="AK825" s="14" t="str">
        <x:v>80kWh质量可推导</x:v>
      </x:c>
      <x:c r="AL825" s="14" t="str">
        <x:v>v3.4.6-candidate</x:v>
      </x:c>
    </x:row>
    <x:row r="826">
      <x:c r="A826" t="n">
        <x:v>357</x:v>
      </x:c>
      <x:c r="B826" t="str">
        <x:v>SVW7000BEV</x:v>
      </x:c>
      <x:c r="C826" t="str">
        <x:v>大众汽车(VOLKSWAGEN)牌</x:v>
      </x:c>
      <x:c r="D826" t="str">
        <x:v>上汽大众汽车有限公司</x:v>
      </x:c>
      <x:c r="E826" t="str">
        <x:v>大众ID</x:v>
      </x:c>
      <x:c r="F826" t="str">
        <x:v>纯电动轿车</x:v>
      </x:c>
      <x:c r="G826" t="str">
        <x:v>ID.3</x:v>
      </x:c>
      <x:c r="H826" t="str">
        <x:v>纯电动轿车</x:v>
      </x:c>
      <x:c r="I826" t="str">
        <x:v>Car-B</x:v>
      </x:c>
      <x:c r="J826" t="str">
        <x:v>BEV</x:v>
      </x:c>
      <x:c r="K826" t="str">
        <x:v>否</x:v>
      </x:c>
      <x:c r="L826" t="n">
        <x:v>1760</x:v>
      </x:c>
      <x:c r="M826" t="n">
        <x:v>2765</x:v>
      </x:c>
      <x:c r="N826" t="n">
        <x:v>450</x:v>
      </x:c>
      <x:c r="O826" t="n">
        <x:v>52.8</x:v>
      </x:c>
      <x:c r="P826" t="str">
        <x:v>三元锂</x:v>
      </x:c>
      <x:c r="Q826" t="n">
        <x:v>155</x:v>
      </x:c>
      <x:c r="R826" t="n">
        <x:v>13.1</x:v>
      </x:c>
      <x:c r="S826" t="n">
        <x:v>150</x:v>
      </x:c>
      <x:c r="T826" t="n">
        <x:v>150</x:v>
      </x:c>
      <x:c r="U826" t="str">
        <x:v>大众汽车</x:v>
      </x:c>
      <x:c r="V826" t="str">
        <x:v>125/310</x:v>
      </x:c>
      <x:c r="W826"/>
      <x:c r="X826" t="str">
        <x:v>不适用(BEV)</x:v>
      </x:c>
      <x:c r="Y826" t="str">
        <x:v>不适用(BEV)</x:v>
      </x:c>
      <x:c r="Z826" t="str">
        <x:v>不适用(BEV)</x:v>
      </x:c>
      <x:c r="AA826" t="str">
        <x:v>不适用(BEV)</x:v>
      </x:c>
      <x:c r="AB826" t="str">
        <x:v>不适用(BEV)</x:v>
      </x:c>
      <x:c r="AC826" t="str">
        <x:v>不适用(BEV)</x:v>
      </x:c>
      <x:c r="AD826" t="str">
        <x:v>BEV_历史批次</x:v>
      </x:c>
      <x:c r="AE826" s="14" t="str">
        <x:v>310</x:v>
      </x:c>
      <x:c r="AF826" s="14" t="str"/>
      <x:c r="AG826" s="14" t="str">
        <x:v>源字段可解析</x:v>
      </x:c>
      <x:c r="AH826" s="15" t="n">
        <x:f>IF(R826&lt;&gt;"",R826,IFERROR(IF(AND(IF(ISNUMBER(O826),O826,IFERROR(VALUE(O826),VALUE(LEFT(TRIM(O826),FIND("|",SUBSTITUTE(SUBSTITUTE(SUBSTITUTE(SUBSTITUTE(SUBSTITUTE(TRIM(O826),"/","|"),"(","|"),"（","|"),";","|"),"；","|")&amp;"|")-1))))*100/IF(ISNUMBER(N826),N826,IFERROR(VALUE(N826),VALUE(LEFT(TRIM(N826),FIND("|",SUBSTITUTE(SUBSTITUTE(SUBSTITUTE(SUBSTITUTE(SUBSTITUTE(TRIM(N826),"/","|"),"(","|"),"（","|"),";","|"),"；","|")&amp;"|")-1))))&gt;=3,IF(ISNUMBER(O826),O826,IFERROR(VALUE(O826),VALUE(LEFT(TRIM(O826),FIND("|",SUBSTITUTE(SUBSTITUTE(SUBSTITUTE(SUBSTITUTE(SUBSTITUTE(TRIM(O826),"/","|"),"(","|"),"（","|"),";","|"),"；","|")&amp;"|")-1))))*100/IF(ISNUMBER(N826),N826,IFERROR(VALUE(N826),VALUE(LEFT(TRIM(N826),FIND("|",SUBSTITUTE(SUBSTITUTE(SUBSTITUTE(SUBSTITUTE(SUBSTITUTE(TRIM(N826),"/","|"),"(","|"),"（","|"),";","|"),"；","|")&amp;"|")-1))))&lt;=40),IF(ISNUMBER(O826),O826,IFERROR(VALUE(O826),VALUE(LEFT(TRIM(O826),FIND("|",SUBSTITUTE(SUBSTITUTE(SUBSTITUTE(SUBSTITUTE(SUBSTITUTE(TRIM(O826),"/","|"),"(","|"),"（","|"),";","|"),"；","|")&amp;"|")-1))))*100/IF(ISNUMBER(N826),N826,IFERROR(VALUE(N826),VALUE(LEFT(TRIM(N826),FIND("|",SUBSTITUTE(SUBSTITUTE(SUBSTITUTE(SUBSTITUTE(SUBSTITUTE(TRIM(N826),"/","|"),"(","|"),"（","|"),";","|"),"；","|")&amp;"|")-1)))),""),""))</x:f>
        <x:v>13.1</x:v>
      </x:c>
      <x:c r="AI826" s="15" t="str">
        <x:f>IFERROR(IF(AND(IF(ISNUMBER(O826),O826,IFERROR(VALUE(O826),VALUE(LEFT(TRIM(O826),FIND("|",SUBSTITUTE(SUBSTITUTE(SUBSTITUTE(SUBSTITUTE(SUBSTITUTE(TRIM(O826),"/","|"),"(","|"),"（","|"),";","|"),"；","|")&amp;"|")-1))))&gt;=75,IF(ISNUMBER(O826),O826,IFERROR(VALUE(O826),VALUE(LEFT(TRIM(O826),FIND("|",SUBSTITUTE(SUBSTITUTE(SUBSTITUTE(SUBSTITUTE(SUBSTITUTE(TRIM(O826),"/","|"),"(","|"),"（","|"),";","|"),"；","|")&amp;"|")-1))))&lt;=85,IF(ISNUMBER(Q826),Q826,IFERROR(VALUE(Q826),VALUE(LEFT(TRIM(Q826),FIND("|",SUBSTITUTE(SUBSTITUTE(SUBSTITUTE(SUBSTITUTE(SUBSTITUTE(TRIM(Q826),"/","|"),"(","|"),"（","|"),";","|"),"；","|")&amp;"|")-1))))&gt;0),IF(ISNUMBER(O826),O826,IFERROR(VALUE(O826),VALUE(LEFT(TRIM(O826),FIND("|",SUBSTITUTE(SUBSTITUTE(SUBSTITUTE(SUBSTITUTE(SUBSTITUTE(TRIM(O826),"/","|"),"(","|"),"（","|"),";","|"),"；","|")&amp;"|")-1))))*1000/IF(ISNUMBER(Q826),Q826,IFERROR(VALUE(Q826),VALUE(LEFT(TRIM(Q826),FIND("|",SUBSTITUTE(SUBSTITUTE(SUBSTITUTE(SUBSTITUTE(SUBSTITUTE(TRIM(Q826),"/","|"),"(","|"),"（","|"),";","|"),"；","|")&amp;"|")-1)))),""),"")</x:f>
      </x:c>
      <x:c r="AJ826" s="14" t="str">
        <x:f>IF(AI826="","","非称重实测")</x:f>
      </x:c>
      <x:c r="AK826" s="14" t="str"/>
      <x:c r="AL826" s="14" t="str">
        <x:v>v3.4.6-candidate</x:v>
      </x:c>
    </x:row>
    <x:row r="827">
      <x:c r="A827" t="n">
        <x:v>357</x:v>
      </x:c>
      <x:c r="B827" t="str">
        <x:v>SZS6460A60BEV</x:v>
      </x:c>
      <x:c r="C827" t="str">
        <x:v>威尔马斯特牌</x:v>
      </x:c>
      <x:c r="D827" t="str">
        <x:v>威马汽车制造温州有限公司</x:v>
      </x:c>
      <x:c r="E827"/>
      <x:c r="F827" t="str">
        <x:v>纯电动多用途乘用车</x:v>
      </x:c>
      <x:c r="G827" t="str">
        <x:v>EX5</x:v>
      </x:c>
      <x:c r="H827" t="str">
        <x:v>纯电动多用途乘用车</x:v>
      </x:c>
      <x:c r="I827" t="str">
        <x:v>SUV-C</x:v>
      </x:c>
      <x:c r="J827" t="str">
        <x:v>BEV</x:v>
      </x:c>
      <x:c r="K827" t="str">
        <x:v>否</x:v>
      </x:c>
      <x:c r="L827" t="n">
        <x:v>1765</x:v>
      </x:c>
      <x:c r="M827"/>
      <x:c r="N827" t="str">
        <x:v>460(CLTC)</x:v>
      </x:c>
      <x:c r="O827" t="n">
        <x:v>57.096</x:v>
      </x:c>
      <x:c r="P827" t="str">
        <x:v>三元锂</x:v>
      </x:c>
      <x:c r="Q827" t="n">
        <x:v>141.98</x:v>
      </x:c>
      <x:c r="R827" t="str">
        <x:v>13.8(CLTC)</x:v>
      </x:c>
      <x:c r="S827"/>
      <x:c r="T827"/>
      <x:c r="U827" t="str">
        <x:v>苏州汇川</x:v>
      </x:c>
      <x:c r="V827" t="str">
        <x:v>160/225</x:v>
      </x:c>
      <x:c r="W827"/>
      <x:c r="X827" t="str">
        <x:v>不适用(BEV)</x:v>
      </x:c>
      <x:c r="Y827" t="str">
        <x:v>不适用(BEV)</x:v>
      </x:c>
      <x:c r="Z827" t="str">
        <x:v>不适用(BEV)</x:v>
      </x:c>
      <x:c r="AA827" t="str">
        <x:v>不适用(BEV)</x:v>
      </x:c>
      <x:c r="AB827" t="str">
        <x:v>不适用(BEV)</x:v>
      </x:c>
      <x:c r="AC827" t="str">
        <x:v>不适用(BEV)</x:v>
      </x:c>
      <x:c r="AD827" t="str">
        <x:v>BEV_历史批次</x:v>
      </x:c>
      <x:c r="AE827" s="14" t="str">
        <x:v>225</x:v>
      </x:c>
      <x:c r="AF827" s="14" t="str"/>
      <x:c r="AG827" s="14" t="str">
        <x:v>源字段可解析</x:v>
      </x:c>
      <x:c r="AH827" s="15" t="str">
        <x:f>IF(R827&lt;&gt;"",R827,IFERROR(IF(AND(IF(ISNUMBER(O827),O827,IFERROR(VALUE(O827),VALUE(LEFT(TRIM(O827),FIND("|",SUBSTITUTE(SUBSTITUTE(SUBSTITUTE(SUBSTITUTE(SUBSTITUTE(TRIM(O827),"/","|"),"(","|"),"（","|"),";","|"),"；","|")&amp;"|")-1))))*100/IF(ISNUMBER(N827),N827,IFERROR(VALUE(N827),VALUE(LEFT(TRIM(N827),FIND("|",SUBSTITUTE(SUBSTITUTE(SUBSTITUTE(SUBSTITUTE(SUBSTITUTE(TRIM(N827),"/","|"),"(","|"),"（","|"),";","|"),"；","|")&amp;"|")-1))))&gt;=3,IF(ISNUMBER(O827),O827,IFERROR(VALUE(O827),VALUE(LEFT(TRIM(O827),FIND("|",SUBSTITUTE(SUBSTITUTE(SUBSTITUTE(SUBSTITUTE(SUBSTITUTE(TRIM(O827),"/","|"),"(","|"),"（","|"),";","|"),"；","|")&amp;"|")-1))))*100/IF(ISNUMBER(N827),N827,IFERROR(VALUE(N827),VALUE(LEFT(TRIM(N827),FIND("|",SUBSTITUTE(SUBSTITUTE(SUBSTITUTE(SUBSTITUTE(SUBSTITUTE(TRIM(N827),"/","|"),"(","|"),"（","|"),";","|"),"；","|")&amp;"|")-1))))&lt;=40),IF(ISNUMBER(O827),O827,IFERROR(VALUE(O827),VALUE(LEFT(TRIM(O827),FIND("|",SUBSTITUTE(SUBSTITUTE(SUBSTITUTE(SUBSTITUTE(SUBSTITUTE(TRIM(O827),"/","|"),"(","|"),"（","|"),";","|"),"；","|")&amp;"|")-1))))*100/IF(ISNUMBER(N827),N827,IFERROR(VALUE(N827),VALUE(LEFT(TRIM(N827),FIND("|",SUBSTITUTE(SUBSTITUTE(SUBSTITUTE(SUBSTITUTE(SUBSTITUTE(TRIM(N827),"/","|"),"(","|"),"（","|"),";","|"),"；","|")&amp;"|")-1)))),""),""))</x:f>
        <x:v>13.8(CLTC)</x:v>
      </x:c>
      <x:c r="AI827" s="15" t="str">
        <x:f>IFERROR(IF(AND(IF(ISNUMBER(O827),O827,IFERROR(VALUE(O827),VALUE(LEFT(TRIM(O827),FIND("|",SUBSTITUTE(SUBSTITUTE(SUBSTITUTE(SUBSTITUTE(SUBSTITUTE(TRIM(O827),"/","|"),"(","|"),"（","|"),";","|"),"；","|")&amp;"|")-1))))&gt;=75,IF(ISNUMBER(O827),O827,IFERROR(VALUE(O827),VALUE(LEFT(TRIM(O827),FIND("|",SUBSTITUTE(SUBSTITUTE(SUBSTITUTE(SUBSTITUTE(SUBSTITUTE(TRIM(O827),"/","|"),"(","|"),"（","|"),";","|"),"；","|")&amp;"|")-1))))&lt;=85,IF(ISNUMBER(Q827),Q827,IFERROR(VALUE(Q827),VALUE(LEFT(TRIM(Q827),FIND("|",SUBSTITUTE(SUBSTITUTE(SUBSTITUTE(SUBSTITUTE(SUBSTITUTE(TRIM(Q827),"/","|"),"(","|"),"（","|"),";","|"),"；","|")&amp;"|")-1))))&gt;0),IF(ISNUMBER(O827),O827,IFERROR(VALUE(O827),VALUE(LEFT(TRIM(O827),FIND("|",SUBSTITUTE(SUBSTITUTE(SUBSTITUTE(SUBSTITUTE(SUBSTITUTE(TRIM(O827),"/","|"),"(","|"),"（","|"),";","|"),"；","|")&amp;"|")-1))))*1000/IF(ISNUMBER(Q827),Q827,IFERROR(VALUE(Q827),VALUE(LEFT(TRIM(Q827),FIND("|",SUBSTITUTE(SUBSTITUTE(SUBSTITUTE(SUBSTITUTE(SUBSTITUTE(TRIM(Q827),"/","|"),"(","|"),"（","|"),";","|"),"；","|")&amp;"|")-1)))),""),"")</x:f>
      </x:c>
      <x:c r="AJ827" s="14" t="str">
        <x:f>IF(AI827="","","非称重实测")</x:f>
      </x:c>
      <x:c r="AK827" s="14" t="str"/>
      <x:c r="AL827" s="14" t="str">
        <x:v>v3.4.6-candidate</x:v>
      </x:c>
    </x:row>
    <x:row r="828">
      <x:c r="A828" t="n">
        <x:v>357</x:v>
      </x:c>
      <x:c r="B828" t="str">
        <x:v>THZ6451BEVS30A</x:v>
      </x:c>
      <x:c r="C828" t="str">
        <x:v>哪吒牌</x:v>
      </x:c>
      <x:c r="D828" t="str">
        <x:v>合众新能源汽车有限公司</x:v>
      </x:c>
      <x:c r="E828" t="str">
        <x:v>哪吒</x:v>
      </x:c>
      <x:c r="F828" t="str">
        <x:v>纯电动多用途乘用车</x:v>
      </x:c>
      <x:c r="G828" t="str">
        <x:v>哪吒U</x:v>
      </x:c>
      <x:c r="H828" t="str">
        <x:v>纯电动多用途乘用车</x:v>
      </x:c>
      <x:c r="I828" t="str">
        <x:v>SUV-C</x:v>
      </x:c>
      <x:c r="J828" t="str">
        <x:v>BEV</x:v>
      </x:c>
      <x:c r="K828" t="str">
        <x:v>否</x:v>
      </x:c>
      <x:c r="L828" t="n">
        <x:v>1779</x:v>
      </x:c>
      <x:c r="M828" t="n">
        <x:v>2770</x:v>
      </x:c>
      <x:c r="N828" t="n">
        <x:v>610</x:v>
      </x:c>
      <x:c r="O828" t="n">
        <x:v>81.57</x:v>
      </x:c>
      <x:c r="P828" t="str">
        <x:v>三元锂</x:v>
      </x:c>
      <x:c r="Q828" t="n">
        <x:v>180</x:v>
      </x:c>
      <x:c r="R828" t="n">
        <x:v>14.5</x:v>
      </x:c>
      <x:c r="S828" t="n">
        <x:v>120</x:v>
      </x:c>
      <x:c r="T828" t="n">
        <x:v>120</x:v>
      </x:c>
      <x:c r="U828" t="str">
        <x:v>无锡中车浩夫尔动力总成有限公司;菲仕绿能科技(北京)有限公司</x:v>
      </x:c>
      <x:c r="V828" t="str">
        <x:v>170/310</x:v>
      </x:c>
      <x:c r="W828"/>
      <x:c r="X828" t="str">
        <x:v>不适用(BEV)</x:v>
      </x:c>
      <x:c r="Y828" t="str">
        <x:v>不适用(BEV)</x:v>
      </x:c>
      <x:c r="Z828" t="str">
        <x:v>不适用(BEV)</x:v>
      </x:c>
      <x:c r="AA828" t="str">
        <x:v>不适用(BEV)</x:v>
      </x:c>
      <x:c r="AB828" t="str">
        <x:v>不适用(BEV)</x:v>
      </x:c>
      <x:c r="AC828" t="str">
        <x:v>不适用(BEV)</x:v>
      </x:c>
      <x:c r="AD828" t="str">
        <x:v>BEV_历史批次</x:v>
      </x:c>
      <x:c r="AE828" s="14" t="str">
        <x:v>310</x:v>
      </x:c>
      <x:c r="AF828" s="14" t="str"/>
      <x:c r="AG828" s="14" t="str">
        <x:v>源字段可解析</x:v>
      </x:c>
      <x:c r="AH828" s="15" t="n">
        <x:f>IF(R828&lt;&gt;"",R828,IFERROR(IF(AND(IF(ISNUMBER(O828),O828,IFERROR(VALUE(O828),VALUE(LEFT(TRIM(O828),FIND("|",SUBSTITUTE(SUBSTITUTE(SUBSTITUTE(SUBSTITUTE(SUBSTITUTE(TRIM(O828),"/","|"),"(","|"),"（","|"),";","|"),"；","|")&amp;"|")-1))))*100/IF(ISNUMBER(N828),N828,IFERROR(VALUE(N828),VALUE(LEFT(TRIM(N828),FIND("|",SUBSTITUTE(SUBSTITUTE(SUBSTITUTE(SUBSTITUTE(SUBSTITUTE(TRIM(N828),"/","|"),"(","|"),"（","|"),";","|"),"；","|")&amp;"|")-1))))&gt;=3,IF(ISNUMBER(O828),O828,IFERROR(VALUE(O828),VALUE(LEFT(TRIM(O828),FIND("|",SUBSTITUTE(SUBSTITUTE(SUBSTITUTE(SUBSTITUTE(SUBSTITUTE(TRIM(O828),"/","|"),"(","|"),"（","|"),";","|"),"；","|")&amp;"|")-1))))*100/IF(ISNUMBER(N828),N828,IFERROR(VALUE(N828),VALUE(LEFT(TRIM(N828),FIND("|",SUBSTITUTE(SUBSTITUTE(SUBSTITUTE(SUBSTITUTE(SUBSTITUTE(TRIM(N828),"/","|"),"(","|"),"（","|"),";","|"),"；","|")&amp;"|")-1))))&lt;=40),IF(ISNUMBER(O828),O828,IFERROR(VALUE(O828),VALUE(LEFT(TRIM(O828),FIND("|",SUBSTITUTE(SUBSTITUTE(SUBSTITUTE(SUBSTITUTE(SUBSTITUTE(TRIM(O828),"/","|"),"(","|"),"（","|"),";","|"),"；","|")&amp;"|")-1))))*100/IF(ISNUMBER(N828),N828,IFERROR(VALUE(N828),VALUE(LEFT(TRIM(N828),FIND("|",SUBSTITUTE(SUBSTITUTE(SUBSTITUTE(SUBSTITUTE(SUBSTITUTE(TRIM(N828),"/","|"),"(","|"),"（","|"),";","|"),"；","|")&amp;"|")-1)))),""),""))</x:f>
        <x:v>14.5</x:v>
      </x:c>
      <x:c r="AI828" s="15" t="n">
        <x:f>IFERROR(IF(AND(IF(ISNUMBER(O828),O828,IFERROR(VALUE(O828),VALUE(LEFT(TRIM(O828),FIND("|",SUBSTITUTE(SUBSTITUTE(SUBSTITUTE(SUBSTITUTE(SUBSTITUTE(TRIM(O828),"/","|"),"(","|"),"（","|"),";","|"),"；","|")&amp;"|")-1))))&gt;=75,IF(ISNUMBER(O828),O828,IFERROR(VALUE(O828),VALUE(LEFT(TRIM(O828),FIND("|",SUBSTITUTE(SUBSTITUTE(SUBSTITUTE(SUBSTITUTE(SUBSTITUTE(TRIM(O828),"/","|"),"(","|"),"（","|"),";","|"),"；","|")&amp;"|")-1))))&lt;=85,IF(ISNUMBER(Q828),Q828,IFERROR(VALUE(Q828),VALUE(LEFT(TRIM(Q828),FIND("|",SUBSTITUTE(SUBSTITUTE(SUBSTITUTE(SUBSTITUTE(SUBSTITUTE(TRIM(Q828),"/","|"),"(","|"),"（","|"),";","|"),"；","|")&amp;"|")-1))))&gt;0),IF(ISNUMBER(O828),O828,IFERROR(VALUE(O828),VALUE(LEFT(TRIM(O828),FIND("|",SUBSTITUTE(SUBSTITUTE(SUBSTITUTE(SUBSTITUTE(SUBSTITUTE(TRIM(O828),"/","|"),"(","|"),"（","|"),";","|"),"；","|")&amp;"|")-1))))*1000/IF(ISNUMBER(Q828),Q828,IFERROR(VALUE(Q828),VALUE(LEFT(TRIM(Q828),FIND("|",SUBSTITUTE(SUBSTITUTE(SUBSTITUTE(SUBSTITUTE(SUBSTITUTE(TRIM(Q828),"/","|"),"(","|"),"（","|"),";","|"),"；","|")&amp;"|")-1)))),""),"")</x:f>
        <x:v>453.1666666666667</x:v>
      </x:c>
      <x:c r="AJ828" s="14" t="str">
        <x:f>IF(AI828="","","非称重实测")</x:f>
        <x:v>非称重实测</x:v>
      </x:c>
      <x:c r="AK828" s="14" t="str">
        <x:v>80kWh质量可推导</x:v>
      </x:c>
      <x:c r="AL828" s="14" t="str">
        <x:v>v3.4.6-candidate</x:v>
      </x:c>
    </x:row>
    <x:row r="829">
      <x:c r="A829" t="n">
        <x:v>357</x:v>
      </x:c>
      <x:c r="B829" t="str">
        <x:v>THZ7000BEVS11G</x:v>
      </x:c>
      <x:c r="C829" t="str">
        <x:v>哪吒牌</x:v>
      </x:c>
      <x:c r="D829" t="str">
        <x:v>合众新能源汽车有限公司</x:v>
      </x:c>
      <x:c r="E829" t="str">
        <x:v>哪吒</x:v>
      </x:c>
      <x:c r="F829" t="str">
        <x:v>纯电动轿车</x:v>
      </x:c>
      <x:c r="G829" t="str">
        <x:v>哪吒V</x:v>
      </x:c>
      <x:c r="H829" t="str">
        <x:v>纯电动轿车</x:v>
      </x:c>
      <x:c r="I829" t="str">
        <x:v>SUV-B</x:v>
      </x:c>
      <x:c r="J829" t="str">
        <x:v>BEV</x:v>
      </x:c>
      <x:c r="K829" t="str">
        <x:v>否</x:v>
      </x:c>
      <x:c r="L829" t="n">
        <x:v>1151</x:v>
      </x:c>
      <x:c r="M829" t="n">
        <x:v>2770</x:v>
      </x:c>
      <x:c r="N829" t="n">
        <x:v>401</x:v>
      </x:c>
      <x:c r="O829" t="n">
        <x:v>40.62</x:v>
      </x:c>
      <x:c r="P829" t="str">
        <x:v>三元锂</x:v>
      </x:c>
      <x:c r="Q829" t="n">
        <x:v>160</x:v>
      </x:c>
      <x:c r="R829" t="n">
        <x:v>11.5</x:v>
      </x:c>
      <x:c r="S829" t="n">
        <x:v>120</x:v>
      </x:c>
      <x:c r="T829" t="n">
        <x:v>120</x:v>
      </x:c>
      <x:c r="U829" t="str">
        <x:v>株洲中车时代电气股份有限公司;菲仕绿能科技（北京）有限公司</x:v>
      </x:c>
      <x:c r="V829" t="str">
        <x:v>70/150 </x:v>
      </x:c>
      <x:c r="W829"/>
      <x:c r="X829" t="str">
        <x:v>不适用(BEV)</x:v>
      </x:c>
      <x:c r="Y829" t="str">
        <x:v>不适用(BEV)</x:v>
      </x:c>
      <x:c r="Z829" t="str">
        <x:v>不适用(BEV)</x:v>
      </x:c>
      <x:c r="AA829" t="str">
        <x:v>不适用(BEV)</x:v>
      </x:c>
      <x:c r="AB829" t="str">
        <x:v>不适用(BEV)</x:v>
      </x:c>
      <x:c r="AC829" t="str">
        <x:v>不适用(BEV)</x:v>
      </x:c>
      <x:c r="AD829" t="str">
        <x:v>BEV_历史批次</x:v>
      </x:c>
      <x:c r="AE829" s="14" t="str">
        <x:v>150</x:v>
      </x:c>
      <x:c r="AF829" s="14" t="str"/>
      <x:c r="AG829" s="14" t="str">
        <x:v>源字段可解析</x:v>
      </x:c>
      <x:c r="AH829" s="15" t="n">
        <x:f>IF(R829&lt;&gt;"",R829,IFERROR(IF(AND(IF(ISNUMBER(O829),O829,IFERROR(VALUE(O829),VALUE(LEFT(TRIM(O829),FIND("|",SUBSTITUTE(SUBSTITUTE(SUBSTITUTE(SUBSTITUTE(SUBSTITUTE(TRIM(O829),"/","|"),"(","|"),"（","|"),";","|"),"；","|")&amp;"|")-1))))*100/IF(ISNUMBER(N829),N829,IFERROR(VALUE(N829),VALUE(LEFT(TRIM(N829),FIND("|",SUBSTITUTE(SUBSTITUTE(SUBSTITUTE(SUBSTITUTE(SUBSTITUTE(TRIM(N829),"/","|"),"(","|"),"（","|"),";","|"),"；","|")&amp;"|")-1))))&gt;=3,IF(ISNUMBER(O829),O829,IFERROR(VALUE(O829),VALUE(LEFT(TRIM(O829),FIND("|",SUBSTITUTE(SUBSTITUTE(SUBSTITUTE(SUBSTITUTE(SUBSTITUTE(TRIM(O829),"/","|"),"(","|"),"（","|"),";","|"),"；","|")&amp;"|")-1))))*100/IF(ISNUMBER(N829),N829,IFERROR(VALUE(N829),VALUE(LEFT(TRIM(N829),FIND("|",SUBSTITUTE(SUBSTITUTE(SUBSTITUTE(SUBSTITUTE(SUBSTITUTE(TRIM(N829),"/","|"),"(","|"),"（","|"),";","|"),"；","|")&amp;"|")-1))))&lt;=40),IF(ISNUMBER(O829),O829,IFERROR(VALUE(O829),VALUE(LEFT(TRIM(O829),FIND("|",SUBSTITUTE(SUBSTITUTE(SUBSTITUTE(SUBSTITUTE(SUBSTITUTE(TRIM(O829),"/","|"),"(","|"),"（","|"),";","|"),"；","|")&amp;"|")-1))))*100/IF(ISNUMBER(N829),N829,IFERROR(VALUE(N829),VALUE(LEFT(TRIM(N829),FIND("|",SUBSTITUTE(SUBSTITUTE(SUBSTITUTE(SUBSTITUTE(SUBSTITUTE(TRIM(N829),"/","|"),"(","|"),"（","|"),";","|"),"；","|")&amp;"|")-1)))),""),""))</x:f>
        <x:v>11.5</x:v>
      </x:c>
      <x:c r="AI829" s="15" t="str">
        <x:f>IFERROR(IF(AND(IF(ISNUMBER(O829),O829,IFERROR(VALUE(O829),VALUE(LEFT(TRIM(O829),FIND("|",SUBSTITUTE(SUBSTITUTE(SUBSTITUTE(SUBSTITUTE(SUBSTITUTE(TRIM(O829),"/","|"),"(","|"),"（","|"),";","|"),"；","|")&amp;"|")-1))))&gt;=75,IF(ISNUMBER(O829),O829,IFERROR(VALUE(O829),VALUE(LEFT(TRIM(O829),FIND("|",SUBSTITUTE(SUBSTITUTE(SUBSTITUTE(SUBSTITUTE(SUBSTITUTE(TRIM(O829),"/","|"),"(","|"),"（","|"),";","|"),"；","|")&amp;"|")-1))))&lt;=85,IF(ISNUMBER(Q829),Q829,IFERROR(VALUE(Q829),VALUE(LEFT(TRIM(Q829),FIND("|",SUBSTITUTE(SUBSTITUTE(SUBSTITUTE(SUBSTITUTE(SUBSTITUTE(TRIM(Q829),"/","|"),"(","|"),"（","|"),";","|"),"；","|")&amp;"|")-1))))&gt;0),IF(ISNUMBER(O829),O829,IFERROR(VALUE(O829),VALUE(LEFT(TRIM(O829),FIND("|",SUBSTITUTE(SUBSTITUTE(SUBSTITUTE(SUBSTITUTE(SUBSTITUTE(TRIM(O829),"/","|"),"(","|"),"（","|"),";","|"),"；","|")&amp;"|")-1))))*1000/IF(ISNUMBER(Q829),Q829,IFERROR(VALUE(Q829),VALUE(LEFT(TRIM(Q829),FIND("|",SUBSTITUTE(SUBSTITUTE(SUBSTITUTE(SUBSTITUTE(SUBSTITUTE(TRIM(Q829),"/","|"),"(","|"),"（","|"),";","|"),"；","|")&amp;"|")-1)))),""),"")</x:f>
      </x:c>
      <x:c r="AJ829" s="14" t="str">
        <x:f>IF(AI829="","","非称重实测")</x:f>
      </x:c>
      <x:c r="AK829" s="14" t="str"/>
      <x:c r="AL829" s="14" t="str">
        <x:v>v3.4.6-candidate</x:v>
      </x:c>
    </x:row>
    <x:row r="830">
      <x:c r="A830" t="n">
        <x:v>357</x:v>
      </x:c>
      <x:c r="B830" t="str">
        <x:v>YZ7001BEV3</x:v>
      </x:c>
      <x:c r="C830" t="str">
        <x:v>天琴牌</x:v>
      </x:c>
      <x:c r="D830" t="str">
        <x:v>重汽(重庆)轻型汽车有限公司</x:v>
      </x:c>
      <x:c r="E830"/>
      <x:c r="F830" t="str">
        <x:v>纯电动轿车</x:v>
      </x:c>
      <x:c r="G830" t="str">
        <x:v>YOUNG光小新</x:v>
      </x:c>
      <x:c r="H830" t="str">
        <x:v>纯电动轿车</x:v>
      </x:c>
      <x:c r="I830" t="str">
        <x:v>SUV-B</x:v>
      </x:c>
      <x:c r="J830" t="str">
        <x:v>BEV</x:v>
      </x:c>
      <x:c r="K830" t="str">
        <x:v>否</x:v>
      </x:c>
      <x:c r="L830" t="n">
        <x:v>1080</x:v>
      </x:c>
      <x:c r="M830"/>
      <x:c r="N830" t="n">
        <x:v>304</x:v>
      </x:c>
      <x:c r="O830" t="n">
        <x:v>32.95</x:v>
      </x:c>
      <x:c r="P830" t="str">
        <x:v>磷酸铁锂</x:v>
      </x:c>
      <x:c r="Q830" t="n">
        <x:v>144</x:v>
      </x:c>
      <x:c r="R830" t="n">
        <x:v>10.8</x:v>
      </x:c>
      <x:c r="S830"/>
      <x:c r="T830"/>
      <x:c r="U830" t="str">
        <x:v>浙江创驱智能科技</x:v>
      </x:c>
      <x:c r="V830" t="str">
        <x:v>35/105</x:v>
      </x:c>
      <x:c r="W830"/>
      <x:c r="X830" t="str">
        <x:v>不适用(BEV)</x:v>
      </x:c>
      <x:c r="Y830" t="str">
        <x:v>不适用(BEV)</x:v>
      </x:c>
      <x:c r="Z830" t="str">
        <x:v>不适用(BEV)</x:v>
      </x:c>
      <x:c r="AA830" t="str">
        <x:v>不适用(BEV)</x:v>
      </x:c>
      <x:c r="AB830" t="str">
        <x:v>不适用(BEV)</x:v>
      </x:c>
      <x:c r="AC830" t="str">
        <x:v>不适用(BEV)</x:v>
      </x:c>
      <x:c r="AD830" t="str">
        <x:v>BEV_历史批次</x:v>
      </x:c>
      <x:c r="AE830" s="14" t="str">
        <x:v>105</x:v>
      </x:c>
      <x:c r="AF830" s="14" t="str"/>
      <x:c r="AG830" s="14" t="str">
        <x:v>源字段可解析</x:v>
      </x:c>
      <x:c r="AH830" s="15" t="n">
        <x:f>IF(R830&lt;&gt;"",R830,IFERROR(IF(AND(IF(ISNUMBER(O830),O830,IFERROR(VALUE(O830),VALUE(LEFT(TRIM(O830),FIND("|",SUBSTITUTE(SUBSTITUTE(SUBSTITUTE(SUBSTITUTE(SUBSTITUTE(TRIM(O830),"/","|"),"(","|"),"（","|"),";","|"),"；","|")&amp;"|")-1))))*100/IF(ISNUMBER(N830),N830,IFERROR(VALUE(N830),VALUE(LEFT(TRIM(N830),FIND("|",SUBSTITUTE(SUBSTITUTE(SUBSTITUTE(SUBSTITUTE(SUBSTITUTE(TRIM(N830),"/","|"),"(","|"),"（","|"),";","|"),"；","|")&amp;"|")-1))))&gt;=3,IF(ISNUMBER(O830),O830,IFERROR(VALUE(O830),VALUE(LEFT(TRIM(O830),FIND("|",SUBSTITUTE(SUBSTITUTE(SUBSTITUTE(SUBSTITUTE(SUBSTITUTE(TRIM(O830),"/","|"),"(","|"),"（","|"),";","|"),"；","|")&amp;"|")-1))))*100/IF(ISNUMBER(N830),N830,IFERROR(VALUE(N830),VALUE(LEFT(TRIM(N830),FIND("|",SUBSTITUTE(SUBSTITUTE(SUBSTITUTE(SUBSTITUTE(SUBSTITUTE(TRIM(N830),"/","|"),"(","|"),"（","|"),";","|"),"；","|")&amp;"|")-1))))&lt;=40),IF(ISNUMBER(O830),O830,IFERROR(VALUE(O830),VALUE(LEFT(TRIM(O830),FIND("|",SUBSTITUTE(SUBSTITUTE(SUBSTITUTE(SUBSTITUTE(SUBSTITUTE(TRIM(O830),"/","|"),"(","|"),"（","|"),";","|"),"；","|")&amp;"|")-1))))*100/IF(ISNUMBER(N830),N830,IFERROR(VALUE(N830),VALUE(LEFT(TRIM(N830),FIND("|",SUBSTITUTE(SUBSTITUTE(SUBSTITUTE(SUBSTITUTE(SUBSTITUTE(TRIM(N830),"/","|"),"(","|"),"（","|"),";","|"),"；","|")&amp;"|")-1)))),""),""))</x:f>
        <x:v>10.8</x:v>
      </x:c>
      <x:c r="AI830" s="15" t="str">
        <x:f>IFERROR(IF(AND(IF(ISNUMBER(O830),O830,IFERROR(VALUE(O830),VALUE(LEFT(TRIM(O830),FIND("|",SUBSTITUTE(SUBSTITUTE(SUBSTITUTE(SUBSTITUTE(SUBSTITUTE(TRIM(O830),"/","|"),"(","|"),"（","|"),";","|"),"；","|")&amp;"|")-1))))&gt;=75,IF(ISNUMBER(O830),O830,IFERROR(VALUE(O830),VALUE(LEFT(TRIM(O830),FIND("|",SUBSTITUTE(SUBSTITUTE(SUBSTITUTE(SUBSTITUTE(SUBSTITUTE(TRIM(O830),"/","|"),"(","|"),"（","|"),";","|"),"；","|")&amp;"|")-1))))&lt;=85,IF(ISNUMBER(Q830),Q830,IFERROR(VALUE(Q830),VALUE(LEFT(TRIM(Q830),FIND("|",SUBSTITUTE(SUBSTITUTE(SUBSTITUTE(SUBSTITUTE(SUBSTITUTE(TRIM(Q830),"/","|"),"(","|"),"（","|"),";","|"),"；","|")&amp;"|")-1))))&gt;0),IF(ISNUMBER(O830),O830,IFERROR(VALUE(O830),VALUE(LEFT(TRIM(O830),FIND("|",SUBSTITUTE(SUBSTITUTE(SUBSTITUTE(SUBSTITUTE(SUBSTITUTE(TRIM(O830),"/","|"),"(","|"),"（","|"),";","|"),"；","|")&amp;"|")-1))))*1000/IF(ISNUMBER(Q830),Q830,IFERROR(VALUE(Q830),VALUE(LEFT(TRIM(Q830),FIND("|",SUBSTITUTE(SUBSTITUTE(SUBSTITUTE(SUBSTITUTE(SUBSTITUTE(TRIM(Q830),"/","|"),"(","|"),"（","|"),";","|"),"；","|")&amp;"|")-1)))),""),"")</x:f>
      </x:c>
      <x:c r="AJ830" s="14" t="str">
        <x:f>IF(AI830="","","非称重实测")</x:f>
      </x:c>
      <x:c r="AK830" s="14" t="str"/>
      <x:c r="AL830" s="14" t="str">
        <x:v>v3.4.6-candidate</x:v>
      </x:c>
    </x:row>
    <x:row r="831">
      <x:c r="A831" t="n">
        <x:v>357</x:v>
      </x:c>
      <x:c r="B831" t="str">
        <x:v>YZ7001BEV4</x:v>
      </x:c>
      <x:c r="C831" t="str">
        <x:v>天琴牌</x:v>
      </x:c>
      <x:c r="D831" t="str">
        <x:v>重汽(重庆)轻型汽车有限公司</x:v>
      </x:c>
      <x:c r="E831"/>
      <x:c r="F831" t="str">
        <x:v>纯电动轿车</x:v>
      </x:c>
      <x:c r="G831" t="str">
        <x:v>YOUNG光小新</x:v>
      </x:c>
      <x:c r="H831" t="str">
        <x:v>纯电动轿车</x:v>
      </x:c>
      <x:c r="I831" t="str">
        <x:v>SUV-B</x:v>
      </x:c>
      <x:c r="J831" t="str">
        <x:v>BEV</x:v>
      </x:c>
      <x:c r="K831" t="str">
        <x:v>否</x:v>
      </x:c>
      <x:c r="L831" t="n">
        <x:v>1080</x:v>
      </x:c>
      <x:c r="M831"/>
      <x:c r="N831" t="n">
        <x:v>302</x:v>
      </x:c>
      <x:c r="O831" t="n">
        <x:v>32.56</x:v>
      </x:c>
      <x:c r="P831" t="str">
        <x:v>磷酸铁锂</x:v>
      </x:c>
      <x:c r="Q831" t="n">
        <x:v>137</x:v>
      </x:c>
      <x:c r="R831" t="n">
        <x:v>10.8</x:v>
      </x:c>
      <x:c r="S831"/>
      <x:c r="T831"/>
      <x:c r="U831" t="str">
        <x:v>创驱智能</x:v>
      </x:c>
      <x:c r="V831" t="str">
        <x:v>35/105</x:v>
      </x:c>
      <x:c r="W831"/>
      <x:c r="X831" t="str">
        <x:v>不适用(BEV)</x:v>
      </x:c>
      <x:c r="Y831" t="str">
        <x:v>不适用(BEV)</x:v>
      </x:c>
      <x:c r="Z831" t="str">
        <x:v>不适用(BEV)</x:v>
      </x:c>
      <x:c r="AA831" t="str">
        <x:v>不适用(BEV)</x:v>
      </x:c>
      <x:c r="AB831" t="str">
        <x:v>不适用(BEV)</x:v>
      </x:c>
      <x:c r="AC831" t="str">
        <x:v>不适用(BEV)</x:v>
      </x:c>
      <x:c r="AD831" t="str">
        <x:v>BEV_历史批次</x:v>
      </x:c>
      <x:c r="AE831" s="14" t="str">
        <x:v>105</x:v>
      </x:c>
      <x:c r="AF831" s="14" t="str"/>
      <x:c r="AG831" s="14" t="str">
        <x:v>源字段可解析</x:v>
      </x:c>
      <x:c r="AH831" s="15" t="n">
        <x:f>IF(R831&lt;&gt;"",R831,IFERROR(IF(AND(IF(ISNUMBER(O831),O831,IFERROR(VALUE(O831),VALUE(LEFT(TRIM(O831),FIND("|",SUBSTITUTE(SUBSTITUTE(SUBSTITUTE(SUBSTITUTE(SUBSTITUTE(TRIM(O831),"/","|"),"(","|"),"（","|"),";","|"),"；","|")&amp;"|")-1))))*100/IF(ISNUMBER(N831),N831,IFERROR(VALUE(N831),VALUE(LEFT(TRIM(N831),FIND("|",SUBSTITUTE(SUBSTITUTE(SUBSTITUTE(SUBSTITUTE(SUBSTITUTE(TRIM(N831),"/","|"),"(","|"),"（","|"),";","|"),"；","|")&amp;"|")-1))))&gt;=3,IF(ISNUMBER(O831),O831,IFERROR(VALUE(O831),VALUE(LEFT(TRIM(O831),FIND("|",SUBSTITUTE(SUBSTITUTE(SUBSTITUTE(SUBSTITUTE(SUBSTITUTE(TRIM(O831),"/","|"),"(","|"),"（","|"),";","|"),"；","|")&amp;"|")-1))))*100/IF(ISNUMBER(N831),N831,IFERROR(VALUE(N831),VALUE(LEFT(TRIM(N831),FIND("|",SUBSTITUTE(SUBSTITUTE(SUBSTITUTE(SUBSTITUTE(SUBSTITUTE(TRIM(N831),"/","|"),"(","|"),"（","|"),";","|"),"；","|")&amp;"|")-1))))&lt;=40),IF(ISNUMBER(O831),O831,IFERROR(VALUE(O831),VALUE(LEFT(TRIM(O831),FIND("|",SUBSTITUTE(SUBSTITUTE(SUBSTITUTE(SUBSTITUTE(SUBSTITUTE(TRIM(O831),"/","|"),"(","|"),"（","|"),";","|"),"；","|")&amp;"|")-1))))*100/IF(ISNUMBER(N831),N831,IFERROR(VALUE(N831),VALUE(LEFT(TRIM(N831),FIND("|",SUBSTITUTE(SUBSTITUTE(SUBSTITUTE(SUBSTITUTE(SUBSTITUTE(TRIM(N831),"/","|"),"(","|"),"（","|"),";","|"),"；","|")&amp;"|")-1)))),""),""))</x:f>
        <x:v>10.8</x:v>
      </x:c>
      <x:c r="AI831" s="15" t="str">
        <x:f>IFERROR(IF(AND(IF(ISNUMBER(O831),O831,IFERROR(VALUE(O831),VALUE(LEFT(TRIM(O831),FIND("|",SUBSTITUTE(SUBSTITUTE(SUBSTITUTE(SUBSTITUTE(SUBSTITUTE(TRIM(O831),"/","|"),"(","|"),"（","|"),";","|"),"；","|")&amp;"|")-1))))&gt;=75,IF(ISNUMBER(O831),O831,IFERROR(VALUE(O831),VALUE(LEFT(TRIM(O831),FIND("|",SUBSTITUTE(SUBSTITUTE(SUBSTITUTE(SUBSTITUTE(SUBSTITUTE(TRIM(O831),"/","|"),"(","|"),"（","|"),";","|"),"；","|")&amp;"|")-1))))&lt;=85,IF(ISNUMBER(Q831),Q831,IFERROR(VALUE(Q831),VALUE(LEFT(TRIM(Q831),FIND("|",SUBSTITUTE(SUBSTITUTE(SUBSTITUTE(SUBSTITUTE(SUBSTITUTE(TRIM(Q831),"/","|"),"(","|"),"（","|"),";","|"),"；","|")&amp;"|")-1))))&gt;0),IF(ISNUMBER(O831),O831,IFERROR(VALUE(O831),VALUE(LEFT(TRIM(O831),FIND("|",SUBSTITUTE(SUBSTITUTE(SUBSTITUTE(SUBSTITUTE(SUBSTITUTE(TRIM(O831),"/","|"),"(","|"),"（","|"),";","|"),"；","|")&amp;"|")-1))))*1000/IF(ISNUMBER(Q831),Q831,IFERROR(VALUE(Q831),VALUE(LEFT(TRIM(Q831),FIND("|",SUBSTITUTE(SUBSTITUTE(SUBSTITUTE(SUBSTITUTE(SUBSTITUTE(TRIM(Q831),"/","|"),"(","|"),"（","|"),";","|"),"；","|")&amp;"|")-1)))),""),"")</x:f>
      </x:c>
      <x:c r="AJ831" s="14" t="str">
        <x:f>IF(AI831="","","非称重实测")</x:f>
      </x:c>
      <x:c r="AK831" s="14" t="str"/>
      <x:c r="AL831" s="14" t="str">
        <x:v>v3.4.6-candidate</x:v>
      </x:c>
    </x:row>
    <x:row r="832">
      <x:c r="A832" t="n">
        <x:v>357</x:v>
      </x:c>
      <x:c r="B832" t="str">
        <x:v>BYD6461ST6HEV7</x:v>
      </x:c>
      <x:c r="C832" t="str">
        <x:v>比亚迪牌</x:v>
      </x:c>
      <x:c r="D832" t="str">
        <x:v>比亚迪汽车有限公司</x:v>
      </x:c>
      <x:c r="E832" t="str">
        <x:v>比亚迪</x:v>
      </x:c>
      <x:c r="F832" t="str">
        <x:v>插电式混合动力多用途乘用车</x:v>
      </x:c>
      <x:c r="G832" t="str">
        <x:v>宋PRO</x:v>
      </x:c>
      <x:c r="H832" t="str">
        <x:v>插电式混合动力多用途乘用车</x:v>
      </x:c>
      <x:c r="I832" t="str">
        <x:v>SUV-C</x:v>
      </x:c>
      <x:c r="J832" t="str">
        <x:v>PHEV</x:v>
      </x:c>
      <x:c r="K832" t="str">
        <x:v>否</x:v>
      </x:c>
      <x:c r="L832" t="n">
        <x:v>1680</x:v>
      </x:c>
      <x:c r="M832" t="n">
        <x:v>2720</x:v>
      </x:c>
      <x:c r="N832" t="str">
        <x:v>43(WLTC)</x:v>
      </x:c>
      <x:c r="O832" t="n">
        <x:v>8.32</x:v>
      </x:c>
      <x:c r="P832" t="str">
        <x:v>磷酸铁锂</x:v>
      </x:c>
      <x:c r="Q832" t="n">
        <x:v>86.21761658031087</x:v>
      </x:c>
      <x:c r="R832"/>
      <x:c r="S832" t="n">
        <x:v>160</x:v>
      </x:c>
      <x:c r="T832" t="n">
        <x:v>160</x:v>
      </x:c>
      <x:c r="U832"/>
      <x:c r="V832" t="str">
        <x:v>132/316</x:v>
      </x:c>
      <x:c r="W832"/>
      <x:c r="X832"/>
      <x:c r="Y832" t="n">
        <x:v>5.3</x:v>
      </x:c>
      <x:c r="Z832" t="n">
        <x:v>1498</x:v>
      </x:c>
      <x:c r="AA832" t="n">
        <x:v>81</x:v>
      </x:c>
      <x:c r="AB832"/>
      <x:c r="AC832"/>
      <x:c r="AD832" t="str">
        <x:v>PHEV_历史批次</x:v>
      </x:c>
      <x:c r="AE832" s="14" t="str">
        <x:v>316</x:v>
      </x:c>
      <x:c r="AF832" s="14" t="str"/>
      <x:c r="AG832" s="14" t="str">
        <x:v>源字段可解析</x:v>
      </x:c>
      <x:c r="AH832" s="15" t="n">
        <x:f>IF(R832&lt;&gt;"",R832,IFERROR(IF(AND(IF(ISNUMBER(O832),O832,IFERROR(VALUE(O832),VALUE(LEFT(TRIM(O832),FIND("|",SUBSTITUTE(SUBSTITUTE(SUBSTITUTE(SUBSTITUTE(SUBSTITUTE(TRIM(O832),"/","|"),"(","|"),"（","|"),";","|"),"；","|")&amp;"|")-1))))*100/IF(ISNUMBER(N832),N832,IFERROR(VALUE(N832),VALUE(LEFT(TRIM(N832),FIND("|",SUBSTITUTE(SUBSTITUTE(SUBSTITUTE(SUBSTITUTE(SUBSTITUTE(TRIM(N832),"/","|"),"(","|"),"（","|"),";","|"),"；","|")&amp;"|")-1))))&gt;=3,IF(ISNUMBER(O832),O832,IFERROR(VALUE(O832),VALUE(LEFT(TRIM(O832),FIND("|",SUBSTITUTE(SUBSTITUTE(SUBSTITUTE(SUBSTITUTE(SUBSTITUTE(TRIM(O832),"/","|"),"(","|"),"（","|"),";","|"),"；","|")&amp;"|")-1))))*100/IF(ISNUMBER(N832),N832,IFERROR(VALUE(N832),VALUE(LEFT(TRIM(N832),FIND("|",SUBSTITUTE(SUBSTITUTE(SUBSTITUTE(SUBSTITUTE(SUBSTITUTE(TRIM(N832),"/","|"),"(","|"),"（","|"),";","|"),"；","|")&amp;"|")-1))))&lt;=40),IF(ISNUMBER(O832),O832,IFERROR(VALUE(O832),VALUE(LEFT(TRIM(O832),FIND("|",SUBSTITUTE(SUBSTITUTE(SUBSTITUTE(SUBSTITUTE(SUBSTITUTE(TRIM(O832),"/","|"),"(","|"),"（","|"),";","|"),"；","|")&amp;"|")-1))))*100/IF(ISNUMBER(N832),N832,IFERROR(VALUE(N832),VALUE(LEFT(TRIM(N832),FIND("|",SUBSTITUTE(SUBSTITUTE(SUBSTITUTE(SUBSTITUTE(SUBSTITUTE(TRIM(N832),"/","|"),"(","|"),"（","|"),";","|"),"；","|")&amp;"|")-1)))),""),""))</x:f>
        <x:v>19.348837209302324</x:v>
      </x:c>
      <x:c r="AI832" s="15" t="str">
        <x:f>IFERROR(IF(AND(IF(ISNUMBER(O832),O832,IFERROR(VALUE(O832),VALUE(LEFT(TRIM(O832),FIND("|",SUBSTITUTE(SUBSTITUTE(SUBSTITUTE(SUBSTITUTE(SUBSTITUTE(TRIM(O832),"/","|"),"(","|"),"（","|"),";","|"),"；","|")&amp;"|")-1))))&gt;=75,IF(ISNUMBER(O832),O832,IFERROR(VALUE(O832),VALUE(LEFT(TRIM(O832),FIND("|",SUBSTITUTE(SUBSTITUTE(SUBSTITUTE(SUBSTITUTE(SUBSTITUTE(TRIM(O832),"/","|"),"(","|"),"（","|"),";","|"),"；","|")&amp;"|")-1))))&lt;=85,IF(ISNUMBER(Q832),Q832,IFERROR(VALUE(Q832),VALUE(LEFT(TRIM(Q832),FIND("|",SUBSTITUTE(SUBSTITUTE(SUBSTITUTE(SUBSTITUTE(SUBSTITUTE(TRIM(Q832),"/","|"),"(","|"),"（","|"),";","|"),"；","|")&amp;"|")-1))))&gt;0),IF(ISNUMBER(O832),O832,IFERROR(VALUE(O832),VALUE(LEFT(TRIM(O832),FIND("|",SUBSTITUTE(SUBSTITUTE(SUBSTITUTE(SUBSTITUTE(SUBSTITUTE(TRIM(O832),"/","|"),"(","|"),"（","|"),";","|"),"；","|")&amp;"|")-1))))*1000/IF(ISNUMBER(Q832),Q832,IFERROR(VALUE(Q832),VALUE(LEFT(TRIM(Q832),FIND("|",SUBSTITUTE(SUBSTITUTE(SUBSTITUTE(SUBSTITUTE(SUBSTITUTE(TRIM(Q832),"/","|"),"(","|"),"（","|"),";","|"),"；","|")&amp;"|")-1)))),""),"")</x:f>
      </x:c>
      <x:c r="AJ832" s="14" t="str">
        <x:f>IF(AI832="","","非称重实测")</x:f>
      </x:c>
      <x:c r="AK832" s="14" t="str">
        <x:v>电耗公式可补</x:v>
      </x:c>
      <x:c r="AL832" s="14" t="str">
        <x:v>v3.4.6-candidate</x:v>
      </x:c>
    </x:row>
    <x:row r="833">
      <x:c r="A833" t="n">
        <x:v>357</x:v>
      </x:c>
      <x:c r="B833" t="str">
        <x:v>BYD6461ST6HEV8</x:v>
      </x:c>
      <x:c r="C833" t="str">
        <x:v>比亚迪牌</x:v>
      </x:c>
      <x:c r="D833" t="str">
        <x:v>比亚迪汽车有限公司</x:v>
      </x:c>
      <x:c r="E833" t="str">
        <x:v>比亚迪</x:v>
      </x:c>
      <x:c r="F833" t="str">
        <x:v>插电式混合动力多用途乘用车</x:v>
      </x:c>
      <x:c r="G833" t="str">
        <x:v>宋PRO</x:v>
      </x:c>
      <x:c r="H833" t="str">
        <x:v>插电式混合动力多用途乘用车</x:v>
      </x:c>
      <x:c r="I833" t="str">
        <x:v>SUV-C</x:v>
      </x:c>
      <x:c r="J833" t="str">
        <x:v>PHEV</x:v>
      </x:c>
      <x:c r="K833" t="str">
        <x:v>否</x:v>
      </x:c>
      <x:c r="L833" t="n">
        <x:v>1772</x:v>
      </x:c>
      <x:c r="M833" t="n">
        <x:v>2720</x:v>
      </x:c>
      <x:c r="N833" t="str">
        <x:v>85(WLTC)</x:v>
      </x:c>
      <x:c r="O833" t="n">
        <x:v>18.316</x:v>
      </x:c>
      <x:c r="P833" t="str">
        <x:v>磷酸铁锂</x:v>
      </x:c>
      <x:c r="Q833" t="n">
        <x:v>111.3434650455927</x:v>
      </x:c>
      <x:c r="R833"/>
      <x:c r="S833" t="n">
        <x:v>160</x:v>
      </x:c>
      <x:c r="T833" t="n">
        <x:v>160</x:v>
      </x:c>
      <x:c r="U833"/>
      <x:c r="V833" t="str">
        <x:v>145/325</x:v>
      </x:c>
      <x:c r="W833"/>
      <x:c r="X833"/>
      <x:c r="Y833" t="n">
        <x:v>5.3</x:v>
      </x:c>
      <x:c r="Z833" t="n">
        <x:v>1498</x:v>
      </x:c>
      <x:c r="AA833" t="n">
        <x:v>81</x:v>
      </x:c>
      <x:c r="AB833"/>
      <x:c r="AC833"/>
      <x:c r="AD833" t="str">
        <x:v>PHEV_历史批次</x:v>
      </x:c>
      <x:c r="AE833" s="14" t="str">
        <x:v>325</x:v>
      </x:c>
      <x:c r="AF833" s="14" t="str"/>
      <x:c r="AG833" s="14" t="str">
        <x:v>源字段可解析</x:v>
      </x:c>
      <x:c r="AH833" s="15" t="n">
        <x:f>IF(R833&lt;&gt;"",R833,IFERROR(IF(AND(IF(ISNUMBER(O833),O833,IFERROR(VALUE(O833),VALUE(LEFT(TRIM(O833),FIND("|",SUBSTITUTE(SUBSTITUTE(SUBSTITUTE(SUBSTITUTE(SUBSTITUTE(TRIM(O833),"/","|"),"(","|"),"（","|"),";","|"),"；","|")&amp;"|")-1))))*100/IF(ISNUMBER(N833),N833,IFERROR(VALUE(N833),VALUE(LEFT(TRIM(N833),FIND("|",SUBSTITUTE(SUBSTITUTE(SUBSTITUTE(SUBSTITUTE(SUBSTITUTE(TRIM(N833),"/","|"),"(","|"),"（","|"),";","|"),"；","|")&amp;"|")-1))))&gt;=3,IF(ISNUMBER(O833),O833,IFERROR(VALUE(O833),VALUE(LEFT(TRIM(O833),FIND("|",SUBSTITUTE(SUBSTITUTE(SUBSTITUTE(SUBSTITUTE(SUBSTITUTE(TRIM(O833),"/","|"),"(","|"),"（","|"),";","|"),"；","|")&amp;"|")-1))))*100/IF(ISNUMBER(N833),N833,IFERROR(VALUE(N833),VALUE(LEFT(TRIM(N833),FIND("|",SUBSTITUTE(SUBSTITUTE(SUBSTITUTE(SUBSTITUTE(SUBSTITUTE(TRIM(N833),"/","|"),"(","|"),"（","|"),";","|"),"；","|")&amp;"|")-1))))&lt;=40),IF(ISNUMBER(O833),O833,IFERROR(VALUE(O833),VALUE(LEFT(TRIM(O833),FIND("|",SUBSTITUTE(SUBSTITUTE(SUBSTITUTE(SUBSTITUTE(SUBSTITUTE(TRIM(O833),"/","|"),"(","|"),"（","|"),";","|"),"；","|")&amp;"|")-1))))*100/IF(ISNUMBER(N833),N833,IFERROR(VALUE(N833),VALUE(LEFT(TRIM(N833),FIND("|",SUBSTITUTE(SUBSTITUTE(SUBSTITUTE(SUBSTITUTE(SUBSTITUTE(TRIM(N833),"/","|"),"(","|"),"（","|"),";","|"),"；","|")&amp;"|")-1)))),""),""))</x:f>
        <x:v>21.548235294117646</x:v>
      </x:c>
      <x:c r="AI833" s="15" t="str">
        <x:f>IFERROR(IF(AND(IF(ISNUMBER(O833),O833,IFERROR(VALUE(O833),VALUE(LEFT(TRIM(O833),FIND("|",SUBSTITUTE(SUBSTITUTE(SUBSTITUTE(SUBSTITUTE(SUBSTITUTE(TRIM(O833),"/","|"),"(","|"),"（","|"),";","|"),"；","|")&amp;"|")-1))))&gt;=75,IF(ISNUMBER(O833),O833,IFERROR(VALUE(O833),VALUE(LEFT(TRIM(O833),FIND("|",SUBSTITUTE(SUBSTITUTE(SUBSTITUTE(SUBSTITUTE(SUBSTITUTE(TRIM(O833),"/","|"),"(","|"),"（","|"),";","|"),"；","|")&amp;"|")-1))))&lt;=85,IF(ISNUMBER(Q833),Q833,IFERROR(VALUE(Q833),VALUE(LEFT(TRIM(Q833),FIND("|",SUBSTITUTE(SUBSTITUTE(SUBSTITUTE(SUBSTITUTE(SUBSTITUTE(TRIM(Q833),"/","|"),"(","|"),"（","|"),";","|"),"；","|")&amp;"|")-1))))&gt;0),IF(ISNUMBER(O833),O833,IFERROR(VALUE(O833),VALUE(LEFT(TRIM(O833),FIND("|",SUBSTITUTE(SUBSTITUTE(SUBSTITUTE(SUBSTITUTE(SUBSTITUTE(TRIM(O833),"/","|"),"(","|"),"（","|"),";","|"),"；","|")&amp;"|")-1))))*1000/IF(ISNUMBER(Q833),Q833,IFERROR(VALUE(Q833),VALUE(LEFT(TRIM(Q833),FIND("|",SUBSTITUTE(SUBSTITUTE(SUBSTITUTE(SUBSTITUTE(SUBSTITUTE(TRIM(Q833),"/","|"),"(","|"),"（","|"),";","|"),"；","|")&amp;"|")-1)))),""),"")</x:f>
      </x:c>
      <x:c r="AJ833" s="14" t="str">
        <x:f>IF(AI833="","","非称重实测")</x:f>
      </x:c>
      <x:c r="AK833" s="14" t="str">
        <x:v>电耗公式可补</x:v>
      </x:c>
      <x:c r="AL833" s="14" t="str">
        <x:v>v3.4.6-candidate</x:v>
      </x:c>
    </x:row>
    <x:row r="834">
      <x:c r="A834" t="n">
        <x:v>357</x:v>
      </x:c>
      <x:c r="B834" t="str">
        <x:v>BYD6482ST6HEV4</x:v>
      </x:c>
      <x:c r="C834" t="str">
        <x:v>比亚迪牌</x:v>
      </x:c>
      <x:c r="D834" t="str">
        <x:v>比亚迪汽车有限公司</x:v>
      </x:c>
      <x:c r="E834" t="str">
        <x:v>比亚迪</x:v>
      </x:c>
      <x:c r="F834" t="str">
        <x:v>插电式混合动力多用途乘用车</x:v>
      </x:c>
      <x:c r="G834" t="str">
        <x:v>护卫舰07</x:v>
      </x:c>
      <x:c r="H834" t="str">
        <x:v>插电式混合动力多用途乘用车</x:v>
      </x:c>
      <x:c r="I834" t="str">
        <x:v>SUV-C</x:v>
      </x:c>
      <x:c r="J834" t="str">
        <x:v>PHEV</x:v>
      </x:c>
      <x:c r="K834" t="str">
        <x:v>否</x:v>
      </x:c>
      <x:c r="L834" t="n">
        <x:v>2140</x:v>
      </x:c>
      <x:c r="M834" t="n">
        <x:v>2720</x:v>
      </x:c>
      <x:c r="N834" t="str">
        <x:v>170(WLTC)</x:v>
      </x:c>
      <x:c r="O834" t="n">
        <x:v>36.8</x:v>
      </x:c>
      <x:c r="P834" t="str">
        <x:v>磷酸铁锂</x:v>
      </x:c>
      <x:c r="Q834" t="n">
        <x:v>133.8181818181818</x:v>
      </x:c>
      <x:c r="R834"/>
      <x:c r="S834" t="n">
        <x:v>160</x:v>
      </x:c>
      <x:c r="T834" t="n">
        <x:v>160</x:v>
      </x:c>
      <x:c r="U834"/>
      <x:c r="V834" t="str">
        <x:v>145/316</x:v>
      </x:c>
      <x:c r="W834"/>
      <x:c r="X834"/>
      <x:c r="Y834" t="n">
        <x:v>5.8</x:v>
      </x:c>
      <x:c r="Z834" t="n">
        <x:v>1497</x:v>
      </x:c>
      <x:c r="AA834" t="n">
        <x:v>102</x:v>
      </x:c>
      <x:c r="AB834"/>
      <x:c r="AC834"/>
      <x:c r="AD834" t="str">
        <x:v>PHEV_历史批次</x:v>
      </x:c>
      <x:c r="AE834" s="14" t="str">
        <x:v>316</x:v>
      </x:c>
      <x:c r="AF834" s="14" t="str"/>
      <x:c r="AG834" s="14" t="str">
        <x:v>源字段可解析</x:v>
      </x:c>
      <x:c r="AH834" s="15" t="n">
        <x:f>IF(R834&lt;&gt;"",R834,IFERROR(IF(AND(IF(ISNUMBER(O834),O834,IFERROR(VALUE(O834),VALUE(LEFT(TRIM(O834),FIND("|",SUBSTITUTE(SUBSTITUTE(SUBSTITUTE(SUBSTITUTE(SUBSTITUTE(TRIM(O834),"/","|"),"(","|"),"（","|"),";","|"),"；","|")&amp;"|")-1))))*100/IF(ISNUMBER(N834),N834,IFERROR(VALUE(N834),VALUE(LEFT(TRIM(N834),FIND("|",SUBSTITUTE(SUBSTITUTE(SUBSTITUTE(SUBSTITUTE(SUBSTITUTE(TRIM(N834),"/","|"),"(","|"),"（","|"),";","|"),"；","|")&amp;"|")-1))))&gt;=3,IF(ISNUMBER(O834),O834,IFERROR(VALUE(O834),VALUE(LEFT(TRIM(O834),FIND("|",SUBSTITUTE(SUBSTITUTE(SUBSTITUTE(SUBSTITUTE(SUBSTITUTE(TRIM(O834),"/","|"),"(","|"),"（","|"),";","|"),"；","|")&amp;"|")-1))))*100/IF(ISNUMBER(N834),N834,IFERROR(VALUE(N834),VALUE(LEFT(TRIM(N834),FIND("|",SUBSTITUTE(SUBSTITUTE(SUBSTITUTE(SUBSTITUTE(SUBSTITUTE(TRIM(N834),"/","|"),"(","|"),"（","|"),";","|"),"；","|")&amp;"|")-1))))&lt;=40),IF(ISNUMBER(O834),O834,IFERROR(VALUE(O834),VALUE(LEFT(TRIM(O834),FIND("|",SUBSTITUTE(SUBSTITUTE(SUBSTITUTE(SUBSTITUTE(SUBSTITUTE(TRIM(O834),"/","|"),"(","|"),"（","|"),";","|"),"；","|")&amp;"|")-1))))*100/IF(ISNUMBER(N834),N834,IFERROR(VALUE(N834),VALUE(LEFT(TRIM(N834),FIND("|",SUBSTITUTE(SUBSTITUTE(SUBSTITUTE(SUBSTITUTE(SUBSTITUTE(TRIM(N834),"/","|"),"(","|"),"（","|"),";","|"),"；","|")&amp;"|")-1)))),""),""))</x:f>
        <x:v>21.64705882352941</x:v>
      </x:c>
      <x:c r="AI834" s="15" t="str">
        <x:f>IFERROR(IF(AND(IF(ISNUMBER(O834),O834,IFERROR(VALUE(O834),VALUE(LEFT(TRIM(O834),FIND("|",SUBSTITUTE(SUBSTITUTE(SUBSTITUTE(SUBSTITUTE(SUBSTITUTE(TRIM(O834),"/","|"),"(","|"),"（","|"),";","|"),"；","|")&amp;"|")-1))))&gt;=75,IF(ISNUMBER(O834),O834,IFERROR(VALUE(O834),VALUE(LEFT(TRIM(O834),FIND("|",SUBSTITUTE(SUBSTITUTE(SUBSTITUTE(SUBSTITUTE(SUBSTITUTE(TRIM(O834),"/","|"),"(","|"),"（","|"),";","|"),"；","|")&amp;"|")-1))))&lt;=85,IF(ISNUMBER(Q834),Q834,IFERROR(VALUE(Q834),VALUE(LEFT(TRIM(Q834),FIND("|",SUBSTITUTE(SUBSTITUTE(SUBSTITUTE(SUBSTITUTE(SUBSTITUTE(TRIM(Q834),"/","|"),"(","|"),"（","|"),";","|"),"；","|")&amp;"|")-1))))&gt;0),IF(ISNUMBER(O834),O834,IFERROR(VALUE(O834),VALUE(LEFT(TRIM(O834),FIND("|",SUBSTITUTE(SUBSTITUTE(SUBSTITUTE(SUBSTITUTE(SUBSTITUTE(TRIM(O834),"/","|"),"(","|"),"（","|"),";","|"),"；","|")&amp;"|")-1))))*1000/IF(ISNUMBER(Q834),Q834,IFERROR(VALUE(Q834),VALUE(LEFT(TRIM(Q834),FIND("|",SUBSTITUTE(SUBSTITUTE(SUBSTITUTE(SUBSTITUTE(SUBSTITUTE(TRIM(Q834),"/","|"),"(","|"),"（","|"),";","|"),"；","|")&amp;"|")-1)))),""),"")</x:f>
      </x:c>
      <x:c r="AJ834" s="14" t="str">
        <x:f>IF(AI834="","","非称重实测")</x:f>
      </x:c>
      <x:c r="AK834" s="14" t="str">
        <x:v>电耗公式可补</x:v>
      </x:c>
      <x:c r="AL834" s="14" t="str">
        <x:v>v3.4.6-candidate</x:v>
      </x:c>
    </x:row>
    <x:row r="835">
      <x:c r="A835" t="n">
        <x:v>357</x:v>
      </x:c>
      <x:c r="B835" t="str">
        <x:v>BYD6482ST6HEV5</x:v>
      </x:c>
      <x:c r="C835" t="str">
        <x:v>比亚迪牌</x:v>
      </x:c>
      <x:c r="D835" t="str">
        <x:v>比亚迪汽车有限公司</x:v>
      </x:c>
      <x:c r="E835" t="str">
        <x:v>比亚迪</x:v>
      </x:c>
      <x:c r="F835" t="str">
        <x:v>插电式混合动力多用途乘用车</x:v>
      </x:c>
      <x:c r="G835" t="str">
        <x:v>护卫舰07</x:v>
      </x:c>
      <x:c r="H835" t="str">
        <x:v>插电式混合动力多用途乘用车</x:v>
      </x:c>
      <x:c r="I835" t="str">
        <x:v>SUV-C</x:v>
      </x:c>
      <x:c r="J835" t="str">
        <x:v>PHEV</x:v>
      </x:c>
      <x:c r="K835" t="str">
        <x:v>否</x:v>
      </x:c>
      <x:c r="L835" t="n">
        <x:v>2270</x:v>
      </x:c>
      <x:c r="M835" t="n">
        <x:v>2720</x:v>
      </x:c>
      <x:c r="N835" t="str">
        <x:v>150(WLTC)</x:v>
      </x:c>
      <x:c r="O835" t="n">
        <x:v>36.8</x:v>
      </x:c>
      <x:c r="P835" t="str">
        <x:v>磷酸铁锂</x:v>
      </x:c>
      <x:c r="Q835" t="n">
        <x:v>133.8181818181818</x:v>
      </x:c>
      <x:c r="R835"/>
      <x:c r="S835" t="n">
        <x:v>160</x:v>
      </x:c>
      <x:c r="T835" t="n">
        <x:v>160</x:v>
      </x:c>
      <x:c r="U835"/>
      <x:c r="V835" t="str">
        <x:v>F:145/316
R:145/340</x:v>
      </x:c>
      <x:c r="W835"/>
      <x:c r="X835"/>
      <x:c r="Y835" t="n">
        <x:v>6.7</x:v>
      </x:c>
      <x:c r="Z835" t="n">
        <x:v>1497</x:v>
      </x:c>
      <x:c r="AA835" t="n">
        <x:v>102</x:v>
      </x:c>
      <x:c r="AB835"/>
      <x:c r="AC835"/>
      <x:c r="AD835" t="str">
        <x:v>PHEV_历史批次</x:v>
      </x:c>
      <x:c r="AE835" s="14" t="str">
        <x:v>316|340</x:v>
      </x:c>
      <x:c r="AF835" s="14" t="str"/>
      <x:c r="AG835" s="14" t="str">
        <x:v>源字段可解析</x:v>
      </x:c>
      <x:c r="AH835" s="15" t="n">
        <x:f>IF(R835&lt;&gt;"",R835,IFERROR(IF(AND(IF(ISNUMBER(O835),O835,IFERROR(VALUE(O835),VALUE(LEFT(TRIM(O835),FIND("|",SUBSTITUTE(SUBSTITUTE(SUBSTITUTE(SUBSTITUTE(SUBSTITUTE(TRIM(O835),"/","|"),"(","|"),"（","|"),";","|"),"；","|")&amp;"|")-1))))*100/IF(ISNUMBER(N835),N835,IFERROR(VALUE(N835),VALUE(LEFT(TRIM(N835),FIND("|",SUBSTITUTE(SUBSTITUTE(SUBSTITUTE(SUBSTITUTE(SUBSTITUTE(TRIM(N835),"/","|"),"(","|"),"（","|"),";","|"),"；","|")&amp;"|")-1))))&gt;=3,IF(ISNUMBER(O835),O835,IFERROR(VALUE(O835),VALUE(LEFT(TRIM(O835),FIND("|",SUBSTITUTE(SUBSTITUTE(SUBSTITUTE(SUBSTITUTE(SUBSTITUTE(TRIM(O835),"/","|"),"(","|"),"（","|"),";","|"),"；","|")&amp;"|")-1))))*100/IF(ISNUMBER(N835),N835,IFERROR(VALUE(N835),VALUE(LEFT(TRIM(N835),FIND("|",SUBSTITUTE(SUBSTITUTE(SUBSTITUTE(SUBSTITUTE(SUBSTITUTE(TRIM(N835),"/","|"),"(","|"),"（","|"),";","|"),"；","|")&amp;"|")-1))))&lt;=40),IF(ISNUMBER(O835),O835,IFERROR(VALUE(O835),VALUE(LEFT(TRIM(O835),FIND("|",SUBSTITUTE(SUBSTITUTE(SUBSTITUTE(SUBSTITUTE(SUBSTITUTE(TRIM(O835),"/","|"),"(","|"),"（","|"),";","|"),"；","|")&amp;"|")-1))))*100/IF(ISNUMBER(N835),N835,IFERROR(VALUE(N835),VALUE(LEFT(TRIM(N835),FIND("|",SUBSTITUTE(SUBSTITUTE(SUBSTITUTE(SUBSTITUTE(SUBSTITUTE(TRIM(N835),"/","|"),"(","|"),"（","|"),";","|"),"；","|")&amp;"|")-1)))),""),""))</x:f>
        <x:v>24.53333333333333</x:v>
      </x:c>
      <x:c r="AI835" s="15" t="str">
        <x:f>IFERROR(IF(AND(IF(ISNUMBER(O835),O835,IFERROR(VALUE(O835),VALUE(LEFT(TRIM(O835),FIND("|",SUBSTITUTE(SUBSTITUTE(SUBSTITUTE(SUBSTITUTE(SUBSTITUTE(TRIM(O835),"/","|"),"(","|"),"（","|"),";","|"),"；","|")&amp;"|")-1))))&gt;=75,IF(ISNUMBER(O835),O835,IFERROR(VALUE(O835),VALUE(LEFT(TRIM(O835),FIND("|",SUBSTITUTE(SUBSTITUTE(SUBSTITUTE(SUBSTITUTE(SUBSTITUTE(TRIM(O835),"/","|"),"(","|"),"（","|"),";","|"),"；","|")&amp;"|")-1))))&lt;=85,IF(ISNUMBER(Q835),Q835,IFERROR(VALUE(Q835),VALUE(LEFT(TRIM(Q835),FIND("|",SUBSTITUTE(SUBSTITUTE(SUBSTITUTE(SUBSTITUTE(SUBSTITUTE(TRIM(Q835),"/","|"),"(","|"),"（","|"),";","|"),"；","|")&amp;"|")-1))))&gt;0),IF(ISNUMBER(O835),O835,IFERROR(VALUE(O835),VALUE(LEFT(TRIM(O835),FIND("|",SUBSTITUTE(SUBSTITUTE(SUBSTITUTE(SUBSTITUTE(SUBSTITUTE(TRIM(O835),"/","|"),"(","|"),"（","|"),";","|"),"；","|")&amp;"|")-1))))*1000/IF(ISNUMBER(Q835),Q835,IFERROR(VALUE(Q835),VALUE(LEFT(TRIM(Q835),FIND("|",SUBSTITUTE(SUBSTITUTE(SUBSTITUTE(SUBSTITUTE(SUBSTITUTE(TRIM(Q835),"/","|"),"(","|"),"（","|"),";","|"),"；","|")&amp;"|")-1)))),""),"")</x:f>
      </x:c>
      <x:c r="AJ835" s="14" t="str">
        <x:f>IF(AI835="","","非称重实测")</x:f>
      </x:c>
      <x:c r="AK835" s="14" t="str">
        <x:v>电耗公式可补</x:v>
      </x:c>
      <x:c r="AL835" s="14" t="str">
        <x:v>v3.4.6-candidate</x:v>
      </x:c>
    </x:row>
    <x:row r="836">
      <x:c r="A836" t="n">
        <x:v>357</x:v>
      </x:c>
      <x:c r="B836" t="str">
        <x:v>BYD7150YT6HEV7</x:v>
      </x:c>
      <x:c r="C836" t="str">
        <x:v>比亚迪牌</x:v>
      </x:c>
      <x:c r="D836" t="str">
        <x:v>比亚迪汽车工业有限公司</x:v>
      </x:c>
      <x:c r="E836" t="str">
        <x:v>比亚迪</x:v>
      </x:c>
      <x:c r="F836" t="str">
        <x:v>插电式混合动力轿车</x:v>
      </x:c>
      <x:c r="G836" t="str">
        <x:v>汉</x:v>
      </x:c>
      <x:c r="H836" t="str">
        <x:v>插电式混合动力轿车</x:v>
      </x:c>
      <x:c r="I836" t="str">
        <x:v>Car-D</x:v>
      </x:c>
      <x:c r="J836" t="str">
        <x:v>PHEV</x:v>
      </x:c>
      <x:c r="K836" t="str">
        <x:v>否</x:v>
      </x:c>
      <x:c r="L836" t="n">
        <x:v>1870</x:v>
      </x:c>
      <x:c r="M836" t="n">
        <x:v>2920</x:v>
      </x:c>
      <x:c r="N836" t="str">
        <x:v>101(WLTC工况)</x:v>
      </x:c>
      <x:c r="O836" t="n">
        <x:v>18.316</x:v>
      </x:c>
      <x:c r="P836" t="str">
        <x:v>磷酸铁锂</x:v>
      </x:c>
      <x:c r="Q836" t="n">
        <x:v>110.3373493975903</x:v>
      </x:c>
      <x:c r="R836"/>
      <x:c r="S836" t="n">
        <x:v>180</x:v>
      </x:c>
      <x:c r="T836" t="n">
        <x:v>180</x:v>
      </x:c>
      <x:c r="U836"/>
      <x:c r="V836" t="str">
        <x:v>145/316</x:v>
      </x:c>
      <x:c r="W836"/>
      <x:c r="X836"/>
      <x:c r="Y836" t="n">
        <x:v>5.1</x:v>
      </x:c>
      <x:c r="Z836" t="n">
        <x:v>1497</x:v>
      </x:c>
      <x:c r="AA836" t="n">
        <x:v>102</x:v>
      </x:c>
      <x:c r="AB836"/>
      <x:c r="AC836"/>
      <x:c r="AD836" t="str">
        <x:v>PHEV_历史批次</x:v>
      </x:c>
      <x:c r="AE836" s="14" t="str">
        <x:v>316</x:v>
      </x:c>
      <x:c r="AF836" s="14" t="str"/>
      <x:c r="AG836" s="14" t="str">
        <x:v>源字段可解析</x:v>
      </x:c>
      <x:c r="AH836" s="15" t="n">
        <x:f>IF(R836&lt;&gt;"",R836,IFERROR(IF(AND(IF(ISNUMBER(O836),O836,IFERROR(VALUE(O836),VALUE(LEFT(TRIM(O836),FIND("|",SUBSTITUTE(SUBSTITUTE(SUBSTITUTE(SUBSTITUTE(SUBSTITUTE(TRIM(O836),"/","|"),"(","|"),"（","|"),";","|"),"；","|")&amp;"|")-1))))*100/IF(ISNUMBER(N836),N836,IFERROR(VALUE(N836),VALUE(LEFT(TRIM(N836),FIND("|",SUBSTITUTE(SUBSTITUTE(SUBSTITUTE(SUBSTITUTE(SUBSTITUTE(TRIM(N836),"/","|"),"(","|"),"（","|"),";","|"),"；","|")&amp;"|")-1))))&gt;=3,IF(ISNUMBER(O836),O836,IFERROR(VALUE(O836),VALUE(LEFT(TRIM(O836),FIND("|",SUBSTITUTE(SUBSTITUTE(SUBSTITUTE(SUBSTITUTE(SUBSTITUTE(TRIM(O836),"/","|"),"(","|"),"（","|"),";","|"),"；","|")&amp;"|")-1))))*100/IF(ISNUMBER(N836),N836,IFERROR(VALUE(N836),VALUE(LEFT(TRIM(N836),FIND("|",SUBSTITUTE(SUBSTITUTE(SUBSTITUTE(SUBSTITUTE(SUBSTITUTE(TRIM(N836),"/","|"),"(","|"),"（","|"),";","|"),"；","|")&amp;"|")-1))))&lt;=40),IF(ISNUMBER(O836),O836,IFERROR(VALUE(O836),VALUE(LEFT(TRIM(O836),FIND("|",SUBSTITUTE(SUBSTITUTE(SUBSTITUTE(SUBSTITUTE(SUBSTITUTE(TRIM(O836),"/","|"),"(","|"),"（","|"),";","|"),"；","|")&amp;"|")-1))))*100/IF(ISNUMBER(N836),N836,IFERROR(VALUE(N836),VALUE(LEFT(TRIM(N836),FIND("|",SUBSTITUTE(SUBSTITUTE(SUBSTITUTE(SUBSTITUTE(SUBSTITUTE(TRIM(N836),"/","|"),"(","|"),"（","|"),";","|"),"；","|")&amp;"|")-1)))),""),""))</x:f>
        <x:v>18.134653465346535</x:v>
      </x:c>
      <x:c r="AI836" s="15" t="str">
        <x:f>IFERROR(IF(AND(IF(ISNUMBER(O836),O836,IFERROR(VALUE(O836),VALUE(LEFT(TRIM(O836),FIND("|",SUBSTITUTE(SUBSTITUTE(SUBSTITUTE(SUBSTITUTE(SUBSTITUTE(TRIM(O836),"/","|"),"(","|"),"（","|"),";","|"),"；","|")&amp;"|")-1))))&gt;=75,IF(ISNUMBER(O836),O836,IFERROR(VALUE(O836),VALUE(LEFT(TRIM(O836),FIND("|",SUBSTITUTE(SUBSTITUTE(SUBSTITUTE(SUBSTITUTE(SUBSTITUTE(TRIM(O836),"/","|"),"(","|"),"（","|"),";","|"),"；","|")&amp;"|")-1))))&lt;=85,IF(ISNUMBER(Q836),Q836,IFERROR(VALUE(Q836),VALUE(LEFT(TRIM(Q836),FIND("|",SUBSTITUTE(SUBSTITUTE(SUBSTITUTE(SUBSTITUTE(SUBSTITUTE(TRIM(Q836),"/","|"),"(","|"),"（","|"),";","|"),"；","|")&amp;"|")-1))))&gt;0),IF(ISNUMBER(O836),O836,IFERROR(VALUE(O836),VALUE(LEFT(TRIM(O836),FIND("|",SUBSTITUTE(SUBSTITUTE(SUBSTITUTE(SUBSTITUTE(SUBSTITUTE(TRIM(O836),"/","|"),"(","|"),"（","|"),";","|"),"；","|")&amp;"|")-1))))*1000/IF(ISNUMBER(Q836),Q836,IFERROR(VALUE(Q836),VALUE(LEFT(TRIM(Q836),FIND("|",SUBSTITUTE(SUBSTITUTE(SUBSTITUTE(SUBSTITUTE(SUBSTITUTE(TRIM(Q836),"/","|"),"(","|"),"（","|"),";","|"),"；","|")&amp;"|")-1)))),""),"")</x:f>
      </x:c>
      <x:c r="AJ836" s="14" t="str">
        <x:f>IF(AI836="","","非称重实测")</x:f>
      </x:c>
      <x:c r="AK836" s="14" t="str">
        <x:v>电耗公式可补</x:v>
      </x:c>
      <x:c r="AL836" s="14" t="str">
        <x:v>v3.4.6-candidate</x:v>
      </x:c>
    </x:row>
    <x:row r="837">
      <x:c r="A837" t="n">
        <x:v>357</x:v>
      </x:c>
      <x:c r="B837" t="str">
        <x:v>CSA6473RFPHEV2</x:v>
      </x:c>
      <x:c r="C837" t="str">
        <x:v>荣威牌</x:v>
      </x:c>
      <x:c r="D837" t="str">
        <x:v>上海汽车集团股份有限公司</x:v>
      </x:c>
      <x:c r="E837" t="str">
        <x:v>荣威</x:v>
      </x:c>
      <x:c r="F837" t="str">
        <x:v>插电式混合动力多用途乘用车</x:v>
      </x:c>
      <x:c r="G837" t="str">
        <x:v>eRX5</x:v>
      </x:c>
      <x:c r="H837" t="str">
        <x:v>插电式混合动力多用途乘用车</x:v>
      </x:c>
      <x:c r="I837" t="str">
        <x:v>SUV-C</x:v>
      </x:c>
      <x:c r="J837" t="str">
        <x:v>PHEV</x:v>
      </x:c>
      <x:c r="K837" t="str">
        <x:v>否</x:v>
      </x:c>
      <x:c r="L837" t="n">
        <x:v>1840</x:v>
      </x:c>
      <x:c r="M837" t="n">
        <x:v>2800</x:v>
      </x:c>
      <x:c r="N837" t="n">
        <x:v>50</x:v>
      </x:c>
      <x:c r="O837" t="n">
        <x:v>12.3</x:v>
      </x:c>
      <x:c r="P837" t="str">
        <x:v>磷酸铁锂</x:v>
      </x:c>
      <x:c r="Q837" t="n">
        <x:v>99.19354838709678</x:v>
      </x:c>
      <x:c r="R837" t="n">
        <x:v>24.6</x:v>
      </x:c>
      <x:c r="S837" t="n">
        <x:v>180</x:v>
      </x:c>
      <x:c r="T837" t="n">
        <x:v>180</x:v>
      </x:c>
      <x:c r="U837"/>
      <x:c r="V837" t="str">
        <x:v>180/270</x:v>
      </x:c>
      <x:c r="W837"/>
      <x:c r="X837"/>
      <x:c r="Y837" t="n">
        <x:v>6.23</x:v>
      </x:c>
      <x:c r="Z837" t="n">
        <x:v>1496</x:v>
      </x:c>
      <x:c r="AA837" t="n">
        <x:v>138</x:v>
      </x:c>
      <x:c r="AB837"/>
      <x:c r="AC837"/>
      <x:c r="AD837" t="str">
        <x:v>PHEV_历史批次</x:v>
      </x:c>
      <x:c r="AE837" s="14" t="str">
        <x:v>270</x:v>
      </x:c>
      <x:c r="AF837" s="14" t="str"/>
      <x:c r="AG837" s="14" t="str">
        <x:v>源字段可解析</x:v>
      </x:c>
      <x:c r="AH837" s="15" t="n">
        <x:f>IF(R837&lt;&gt;"",R837,IFERROR(IF(AND(IF(ISNUMBER(O837),O837,IFERROR(VALUE(O837),VALUE(LEFT(TRIM(O837),FIND("|",SUBSTITUTE(SUBSTITUTE(SUBSTITUTE(SUBSTITUTE(SUBSTITUTE(TRIM(O837),"/","|"),"(","|"),"（","|"),";","|"),"；","|")&amp;"|")-1))))*100/IF(ISNUMBER(N837),N837,IFERROR(VALUE(N837),VALUE(LEFT(TRIM(N837),FIND("|",SUBSTITUTE(SUBSTITUTE(SUBSTITUTE(SUBSTITUTE(SUBSTITUTE(TRIM(N837),"/","|"),"(","|"),"（","|"),";","|"),"；","|")&amp;"|")-1))))&gt;=3,IF(ISNUMBER(O837),O837,IFERROR(VALUE(O837),VALUE(LEFT(TRIM(O837),FIND("|",SUBSTITUTE(SUBSTITUTE(SUBSTITUTE(SUBSTITUTE(SUBSTITUTE(TRIM(O837),"/","|"),"(","|"),"（","|"),";","|"),"；","|")&amp;"|")-1))))*100/IF(ISNUMBER(N837),N837,IFERROR(VALUE(N837),VALUE(LEFT(TRIM(N837),FIND("|",SUBSTITUTE(SUBSTITUTE(SUBSTITUTE(SUBSTITUTE(SUBSTITUTE(TRIM(N837),"/","|"),"(","|"),"（","|"),";","|"),"；","|")&amp;"|")-1))))&lt;=40),IF(ISNUMBER(O837),O837,IFERROR(VALUE(O837),VALUE(LEFT(TRIM(O837),FIND("|",SUBSTITUTE(SUBSTITUTE(SUBSTITUTE(SUBSTITUTE(SUBSTITUTE(TRIM(O837),"/","|"),"(","|"),"（","|"),";","|"),"；","|")&amp;"|")-1))))*100/IF(ISNUMBER(N837),N837,IFERROR(VALUE(N837),VALUE(LEFT(TRIM(N837),FIND("|",SUBSTITUTE(SUBSTITUTE(SUBSTITUTE(SUBSTITUTE(SUBSTITUTE(TRIM(N837),"/","|"),"(","|"),"（","|"),";","|"),"；","|")&amp;"|")-1)))),""),""))</x:f>
        <x:v>24.6</x:v>
      </x:c>
      <x:c r="AI837" s="15" t="str">
        <x:f>IFERROR(IF(AND(IF(ISNUMBER(O837),O837,IFERROR(VALUE(O837),VALUE(LEFT(TRIM(O837),FIND("|",SUBSTITUTE(SUBSTITUTE(SUBSTITUTE(SUBSTITUTE(SUBSTITUTE(TRIM(O837),"/","|"),"(","|"),"（","|"),";","|"),"；","|")&amp;"|")-1))))&gt;=75,IF(ISNUMBER(O837),O837,IFERROR(VALUE(O837),VALUE(LEFT(TRIM(O837),FIND("|",SUBSTITUTE(SUBSTITUTE(SUBSTITUTE(SUBSTITUTE(SUBSTITUTE(TRIM(O837),"/","|"),"(","|"),"（","|"),";","|"),"；","|")&amp;"|")-1))))&lt;=85,IF(ISNUMBER(Q837),Q837,IFERROR(VALUE(Q837),VALUE(LEFT(TRIM(Q837),FIND("|",SUBSTITUTE(SUBSTITUTE(SUBSTITUTE(SUBSTITUTE(SUBSTITUTE(TRIM(Q837),"/","|"),"(","|"),"（","|"),";","|"),"；","|")&amp;"|")-1))))&gt;0),IF(ISNUMBER(O837),O837,IFERROR(VALUE(O837),VALUE(LEFT(TRIM(O837),FIND("|",SUBSTITUTE(SUBSTITUTE(SUBSTITUTE(SUBSTITUTE(SUBSTITUTE(TRIM(O837),"/","|"),"(","|"),"（","|"),";","|"),"；","|")&amp;"|")-1))))*1000/IF(ISNUMBER(Q837),Q837,IFERROR(VALUE(Q837),VALUE(LEFT(TRIM(Q837),FIND("|",SUBSTITUTE(SUBSTITUTE(SUBSTITUTE(SUBSTITUTE(SUBSTITUTE(TRIM(Q837),"/","|"),"(","|"),"（","|"),";","|"),"；","|")&amp;"|")-1)))),""),"")</x:f>
      </x:c>
      <x:c r="AJ837" s="14" t="str">
        <x:f>IF(AI837="","","非称重实测")</x:f>
      </x:c>
      <x:c r="AK837" s="14" t="str"/>
      <x:c r="AL837" s="14" t="str">
        <x:v>v3.4.6-candidate</x:v>
      </x:c>
    </x:row>
    <x:row r="838">
      <x:c r="A838" t="n">
        <x:v>357</x:v>
      </x:c>
      <x:c r="B838" t="str">
        <x:v>FV7147FADEBHEV</x:v>
      </x:c>
      <x:c r="C838" t="str">
        <x:v>大众牌</x:v>
      </x:c>
      <x:c r="D838" t="str">
        <x:v>一汽-大众汽车有限公司</x:v>
      </x:c>
      <x:c r="E838"/>
      <x:c r="F838" t="str">
        <x:v>插电式混合动力轿车</x:v>
      </x:c>
      <x:c r="G838" t="str">
        <x:v>迈腾GTE</x:v>
      </x:c>
      <x:c r="H838" t="str">
        <x:v>插电式混合动力轿车</x:v>
      </x:c>
      <x:c r="I838" t="str">
        <x:v>Car-D</x:v>
      </x:c>
      <x:c r="J838" t="str">
        <x:v>PHEV</x:v>
      </x:c>
      <x:c r="K838" t="str">
        <x:v>否</x:v>
      </x:c>
      <x:c r="L838" t="n">
        <x:v>1750</x:v>
      </x:c>
      <x:c r="M838"/>
      <x:c r="N838" t="str">
        <x:v>52(WLTC)</x:v>
      </x:c>
      <x:c r="O838" t="n">
        <x:v>13</x:v>
      </x:c>
      <x:c r="P838" t="str">
        <x:v>三元锂</x:v>
      </x:c>
      <x:c r="Q838" t="n">
        <x:v>104</x:v>
      </x:c>
      <x:c r="R838"/>
      <x:c r="S838"/>
      <x:c r="T838"/>
      <x:c r="U838"/>
      <x:c r="V838" t="str">
        <x:v>85/330</x:v>
      </x:c>
      <x:c r="W838"/>
      <x:c r="X838"/>
      <x:c r="Y838" t="n">
        <x:v>5.39</x:v>
      </x:c>
      <x:c r="Z838" t="n">
        <x:v>1395</x:v>
      </x:c>
      <x:c r="AA838" t="n">
        <x:v>110</x:v>
      </x:c>
      <x:c r="AB838"/>
      <x:c r="AC838"/>
      <x:c r="AD838" t="str">
        <x:v>PHEV_历史批次</x:v>
      </x:c>
      <x:c r="AE838" s="14" t="str">
        <x:v>330</x:v>
      </x:c>
      <x:c r="AF838" s="14" t="str"/>
      <x:c r="AG838" s="14" t="str">
        <x:v>源字段可解析</x:v>
      </x:c>
      <x:c r="AH838" s="15" t="n">
        <x:f>IF(R838&lt;&gt;"",R838,IFERROR(IF(AND(IF(ISNUMBER(O838),O838,IFERROR(VALUE(O838),VALUE(LEFT(TRIM(O838),FIND("|",SUBSTITUTE(SUBSTITUTE(SUBSTITUTE(SUBSTITUTE(SUBSTITUTE(TRIM(O838),"/","|"),"(","|"),"（","|"),";","|"),"；","|")&amp;"|")-1))))*100/IF(ISNUMBER(N838),N838,IFERROR(VALUE(N838),VALUE(LEFT(TRIM(N838),FIND("|",SUBSTITUTE(SUBSTITUTE(SUBSTITUTE(SUBSTITUTE(SUBSTITUTE(TRIM(N838),"/","|"),"(","|"),"（","|"),";","|"),"；","|")&amp;"|")-1))))&gt;=3,IF(ISNUMBER(O838),O838,IFERROR(VALUE(O838),VALUE(LEFT(TRIM(O838),FIND("|",SUBSTITUTE(SUBSTITUTE(SUBSTITUTE(SUBSTITUTE(SUBSTITUTE(TRIM(O838),"/","|"),"(","|"),"（","|"),";","|"),"；","|")&amp;"|")-1))))*100/IF(ISNUMBER(N838),N838,IFERROR(VALUE(N838),VALUE(LEFT(TRIM(N838),FIND("|",SUBSTITUTE(SUBSTITUTE(SUBSTITUTE(SUBSTITUTE(SUBSTITUTE(TRIM(N838),"/","|"),"(","|"),"（","|"),";","|"),"；","|")&amp;"|")-1))))&lt;=40),IF(ISNUMBER(O838),O838,IFERROR(VALUE(O838),VALUE(LEFT(TRIM(O838),FIND("|",SUBSTITUTE(SUBSTITUTE(SUBSTITUTE(SUBSTITUTE(SUBSTITUTE(TRIM(O838),"/","|"),"(","|"),"（","|"),";","|"),"；","|")&amp;"|")-1))))*100/IF(ISNUMBER(N838),N838,IFERROR(VALUE(N838),VALUE(LEFT(TRIM(N838),FIND("|",SUBSTITUTE(SUBSTITUTE(SUBSTITUTE(SUBSTITUTE(SUBSTITUTE(TRIM(N838),"/","|"),"(","|"),"（","|"),";","|"),"；","|")&amp;"|")-1)))),""),""))</x:f>
        <x:v>25</x:v>
      </x:c>
      <x:c r="AI838" s="15" t="str">
        <x:f>IFERROR(IF(AND(IF(ISNUMBER(O838),O838,IFERROR(VALUE(O838),VALUE(LEFT(TRIM(O838),FIND("|",SUBSTITUTE(SUBSTITUTE(SUBSTITUTE(SUBSTITUTE(SUBSTITUTE(TRIM(O838),"/","|"),"(","|"),"（","|"),";","|"),"；","|")&amp;"|")-1))))&gt;=75,IF(ISNUMBER(O838),O838,IFERROR(VALUE(O838),VALUE(LEFT(TRIM(O838),FIND("|",SUBSTITUTE(SUBSTITUTE(SUBSTITUTE(SUBSTITUTE(SUBSTITUTE(TRIM(O838),"/","|"),"(","|"),"（","|"),";","|"),"；","|")&amp;"|")-1))))&lt;=85,IF(ISNUMBER(Q838),Q838,IFERROR(VALUE(Q838),VALUE(LEFT(TRIM(Q838),FIND("|",SUBSTITUTE(SUBSTITUTE(SUBSTITUTE(SUBSTITUTE(SUBSTITUTE(TRIM(Q838),"/","|"),"(","|"),"（","|"),";","|"),"；","|")&amp;"|")-1))))&gt;0),IF(ISNUMBER(O838),O838,IFERROR(VALUE(O838),VALUE(LEFT(TRIM(O838),FIND("|",SUBSTITUTE(SUBSTITUTE(SUBSTITUTE(SUBSTITUTE(SUBSTITUTE(TRIM(O838),"/","|"),"(","|"),"（","|"),";","|"),"；","|")&amp;"|")-1))))*1000/IF(ISNUMBER(Q838),Q838,IFERROR(VALUE(Q838),VALUE(LEFT(TRIM(Q838),FIND("|",SUBSTITUTE(SUBSTITUTE(SUBSTITUTE(SUBSTITUTE(SUBSTITUTE(TRIM(Q838),"/","|"),"(","|"),"（","|"),";","|"),"；","|")&amp;"|")-1)))),""),"")</x:f>
      </x:c>
      <x:c r="AJ838" s="14" t="str">
        <x:f>IF(AI838="","","非称重实测")</x:f>
      </x:c>
      <x:c r="AK838" s="14" t="str">
        <x:v>电耗公式可补</x:v>
      </x:c>
      <x:c r="AL838" s="14" t="str">
        <x:v>v3.4.6-candidate</x:v>
      </x:c>
    </x:row>
    <x:row r="839">
      <x:c r="A839" t="n">
        <x:v>357</x:v>
      </x:c>
      <x:c r="B839" t="str">
        <x:v>SC6471DEB6HEV</x:v>
      </x:c>
      <x:c r="C839" t="str">
        <x:v>长安牌</x:v>
      </x:c>
      <x:c r="D839" t="str">
        <x:v>重庆铃耀汽车有限公司</x:v>
      </x:c>
      <x:c r="E839"/>
      <x:c r="F839" t="str">
        <x:v>插电式混合动力多用途乘用车</x:v>
      </x:c>
      <x:c r="G839" t="str">
        <x:v>Z06</x:v>
      </x:c>
      <x:c r="H839" t="str">
        <x:v>插电式混合动力多用途乘用车</x:v>
      </x:c>
      <x:c r="I839" t="str">
        <x:v>SUV-C</x:v>
      </x:c>
      <x:c r="J839" t="str">
        <x:v>PHEV</x:v>
      </x:c>
      <x:c r="K839" t="str">
        <x:v>否</x:v>
      </x:c>
      <x:c r="L839" t="str">
        <x:v>1800/1820</x:v>
      </x:c>
      <x:c r="M839"/>
      <x:c r="N839" t="n">
        <x:v>130</x:v>
      </x:c>
      <x:c r="O839" t="n">
        <x:v>28.39</x:v>
      </x:c>
      <x:c r="P839" t="str">
        <x:v>磷酸铁锂</x:v>
      </x:c>
      <x:c r="Q839" t="n">
        <x:v>123.4347826086957</x:v>
      </x:c>
      <x:c r="R839" t="n">
        <x:v>21.84</x:v>
      </x:c>
      <x:c r="S839"/>
      <x:c r="T839"/>
      <x:c r="U839"/>
      <x:c r="V839" t="str">
        <x:v>110/330</x:v>
      </x:c>
      <x:c r="W839"/>
      <x:c r="X839" t="n">
        <x:v>0.9</x:v>
      </x:c>
      <x:c r="Y839" t="n">
        <x:v>5.7</x:v>
      </x:c>
      <x:c r="Z839" t="n">
        <x:v>1494</x:v>
      </x:c>
      <x:c r="AA839" t="n">
        <x:v>125</x:v>
      </x:c>
      <x:c r="AB839"/>
      <x:c r="AC839"/>
      <x:c r="AD839" t="str">
        <x:v>PHEV_历史批次</x:v>
      </x:c>
      <x:c r="AE839" s="14" t="str">
        <x:v>330</x:v>
      </x:c>
      <x:c r="AF839" s="14" t="str"/>
      <x:c r="AG839" s="14" t="str">
        <x:v>源字段可解析</x:v>
      </x:c>
      <x:c r="AH839" s="15" t="n">
        <x:f>IF(R839&lt;&gt;"",R839,IFERROR(IF(AND(IF(ISNUMBER(O839),O839,IFERROR(VALUE(O839),VALUE(LEFT(TRIM(O839),FIND("|",SUBSTITUTE(SUBSTITUTE(SUBSTITUTE(SUBSTITUTE(SUBSTITUTE(TRIM(O839),"/","|"),"(","|"),"（","|"),";","|"),"；","|")&amp;"|")-1))))*100/IF(ISNUMBER(N839),N839,IFERROR(VALUE(N839),VALUE(LEFT(TRIM(N839),FIND("|",SUBSTITUTE(SUBSTITUTE(SUBSTITUTE(SUBSTITUTE(SUBSTITUTE(TRIM(N839),"/","|"),"(","|"),"（","|"),";","|"),"；","|")&amp;"|")-1))))&gt;=3,IF(ISNUMBER(O839),O839,IFERROR(VALUE(O839),VALUE(LEFT(TRIM(O839),FIND("|",SUBSTITUTE(SUBSTITUTE(SUBSTITUTE(SUBSTITUTE(SUBSTITUTE(TRIM(O839),"/","|"),"(","|"),"（","|"),";","|"),"；","|")&amp;"|")-1))))*100/IF(ISNUMBER(N839),N839,IFERROR(VALUE(N839),VALUE(LEFT(TRIM(N839),FIND("|",SUBSTITUTE(SUBSTITUTE(SUBSTITUTE(SUBSTITUTE(SUBSTITUTE(TRIM(N839),"/","|"),"(","|"),"（","|"),";","|"),"；","|")&amp;"|")-1))))&lt;=40),IF(ISNUMBER(O839),O839,IFERROR(VALUE(O839),VALUE(LEFT(TRIM(O839),FIND("|",SUBSTITUTE(SUBSTITUTE(SUBSTITUTE(SUBSTITUTE(SUBSTITUTE(TRIM(O839),"/","|"),"(","|"),"（","|"),";","|"),"；","|")&amp;"|")-1))))*100/IF(ISNUMBER(N839),N839,IFERROR(VALUE(N839),VALUE(LEFT(TRIM(N839),FIND("|",SUBSTITUTE(SUBSTITUTE(SUBSTITUTE(SUBSTITUTE(SUBSTITUTE(TRIM(N839),"/","|"),"(","|"),"（","|"),";","|"),"；","|")&amp;"|")-1)))),""),""))</x:f>
        <x:v>21.84</x:v>
      </x:c>
      <x:c r="AI839" s="15" t="str">
        <x:f>IFERROR(IF(AND(IF(ISNUMBER(O839),O839,IFERROR(VALUE(O839),VALUE(LEFT(TRIM(O839),FIND("|",SUBSTITUTE(SUBSTITUTE(SUBSTITUTE(SUBSTITUTE(SUBSTITUTE(TRIM(O839),"/","|"),"(","|"),"（","|"),";","|"),"；","|")&amp;"|")-1))))&gt;=75,IF(ISNUMBER(O839),O839,IFERROR(VALUE(O839),VALUE(LEFT(TRIM(O839),FIND("|",SUBSTITUTE(SUBSTITUTE(SUBSTITUTE(SUBSTITUTE(SUBSTITUTE(TRIM(O839),"/","|"),"(","|"),"（","|"),";","|"),"；","|")&amp;"|")-1))))&lt;=85,IF(ISNUMBER(Q839),Q839,IFERROR(VALUE(Q839),VALUE(LEFT(TRIM(Q839),FIND("|",SUBSTITUTE(SUBSTITUTE(SUBSTITUTE(SUBSTITUTE(SUBSTITUTE(TRIM(Q839),"/","|"),"(","|"),"（","|"),";","|"),"；","|")&amp;"|")-1))))&gt;0),IF(ISNUMBER(O839),O839,IFERROR(VALUE(O839),VALUE(LEFT(TRIM(O839),FIND("|",SUBSTITUTE(SUBSTITUTE(SUBSTITUTE(SUBSTITUTE(SUBSTITUTE(TRIM(O839),"/","|"),"(","|"),"（","|"),";","|"),"；","|")&amp;"|")-1))))*1000/IF(ISNUMBER(Q839),Q839,IFERROR(VALUE(Q839),VALUE(LEFT(TRIM(Q839),FIND("|",SUBSTITUTE(SUBSTITUTE(SUBSTITUTE(SUBSTITUTE(SUBSTITUTE(TRIM(Q839),"/","|"),"(","|"),"（","|"),";","|"),"；","|")&amp;"|")-1)))),""),"")</x:f>
      </x:c>
      <x:c r="AJ839" s="14" t="str">
        <x:f>IF(AI839="","","非称重实测")</x:f>
      </x:c>
      <x:c r="AK839" s="14" t="str"/>
      <x:c r="AL839" s="14" t="str">
        <x:v>v3.4.6-candidate</x:v>
      </x:c>
    </x:row>
    <x:row r="840">
      <x:c r="A840" t="n">
        <x:v>359</x:v>
      </x:c>
      <x:c r="B840" t="str">
        <x:v>BAW7000UB43BEV</x:v>
      </x:c>
      <x:c r="C840" t="str">
        <x:v>燕铃牌</x:v>
      </x:c>
      <x:c r="D840" t="str">
        <x:v>北京汽车制造厂有限公司</x:v>
      </x:c>
      <x:c r="E840" t="str">
        <x:v>北京汽车制造厂</x:v>
      </x:c>
      <x:c r="F840" t="str">
        <x:v>纯电动轿车</x:v>
      </x:c>
      <x:c r="G840" t="str">
        <x:v>家宝</x:v>
      </x:c>
      <x:c r="H840" t="str">
        <x:v>纯电动轿车</x:v>
      </x:c>
      <x:c r="I840"/>
      <x:c r="J840" t="str">
        <x:v>BEV</x:v>
      </x:c>
      <x:c r="K840" t="str">
        <x:v>否</x:v>
      </x:c>
      <x:c r="L840" t="n">
        <x:v>805</x:v>
      </x:c>
      <x:c r="M840" t="n">
        <x:v>3400</x:v>
      </x:c>
      <x:c r="N840" t="n">
        <x:v>122</x:v>
      </x:c>
      <x:c r="O840" t="n">
        <x:v>10.88</x:v>
      </x:c>
      <x:c r="P840" t="str">
        <x:v>磷酸铁锂</x:v>
      </x:c>
      <x:c r="Q840" t="n">
        <x:v>106</x:v>
      </x:c>
      <x:c r="R840" t="n">
        <x:v>8.9</x:v>
      </x:c>
      <x:c r="S840" t="n">
        <x:v>110</x:v>
      </x:c>
      <x:c r="T840" t="n">
        <x:v>110</x:v>
      </x:c>
      <x:c r="U840" t="str">
        <x:v>方正电机</x:v>
      </x:c>
      <x:c r="V840" t="str">
        <x:v>25/100</x:v>
      </x:c>
      <x:c r="W840"/>
      <x:c r="X840" t="str">
        <x:v>不适用(BEV)</x:v>
      </x:c>
      <x:c r="Y840" t="str">
        <x:v>不适用(BEV)</x:v>
      </x:c>
      <x:c r="Z840" t="str">
        <x:v>不适用(BEV)</x:v>
      </x:c>
      <x:c r="AA840" t="str">
        <x:v>不适用(BEV)</x:v>
      </x:c>
      <x:c r="AB840" t="str">
        <x:v>不适用(BEV)</x:v>
      </x:c>
      <x:c r="AC840" t="str">
        <x:v>不适用(BEV)</x:v>
      </x:c>
      <x:c r="AD840" t="str">
        <x:v>BEV_历史批次</x:v>
      </x:c>
      <x:c r="AE840" s="14" t="str">
        <x:v>100</x:v>
      </x:c>
      <x:c r="AF840" s="14" t="str"/>
      <x:c r="AG840" s="14" t="str">
        <x:v>源字段可解析</x:v>
      </x:c>
      <x:c r="AH840" s="15" t="n">
        <x:f>IF(R840&lt;&gt;"",R840,IFERROR(IF(AND(IF(ISNUMBER(O840),O840,IFERROR(VALUE(O840),VALUE(LEFT(TRIM(O840),FIND("|",SUBSTITUTE(SUBSTITUTE(SUBSTITUTE(SUBSTITUTE(SUBSTITUTE(TRIM(O840),"/","|"),"(","|"),"（","|"),";","|"),"；","|")&amp;"|")-1))))*100/IF(ISNUMBER(N840),N840,IFERROR(VALUE(N840),VALUE(LEFT(TRIM(N840),FIND("|",SUBSTITUTE(SUBSTITUTE(SUBSTITUTE(SUBSTITUTE(SUBSTITUTE(TRIM(N840),"/","|"),"(","|"),"（","|"),";","|"),"；","|")&amp;"|")-1))))&gt;=3,IF(ISNUMBER(O840),O840,IFERROR(VALUE(O840),VALUE(LEFT(TRIM(O840),FIND("|",SUBSTITUTE(SUBSTITUTE(SUBSTITUTE(SUBSTITUTE(SUBSTITUTE(TRIM(O840),"/","|"),"(","|"),"（","|"),";","|"),"；","|")&amp;"|")-1))))*100/IF(ISNUMBER(N840),N840,IFERROR(VALUE(N840),VALUE(LEFT(TRIM(N840),FIND("|",SUBSTITUTE(SUBSTITUTE(SUBSTITUTE(SUBSTITUTE(SUBSTITUTE(TRIM(N840),"/","|"),"(","|"),"（","|"),";","|"),"；","|")&amp;"|")-1))))&lt;=40),IF(ISNUMBER(O840),O840,IFERROR(VALUE(O840),VALUE(LEFT(TRIM(O840),FIND("|",SUBSTITUTE(SUBSTITUTE(SUBSTITUTE(SUBSTITUTE(SUBSTITUTE(TRIM(O840),"/","|"),"(","|"),"（","|"),";","|"),"；","|")&amp;"|")-1))))*100/IF(ISNUMBER(N840),N840,IFERROR(VALUE(N840),VALUE(LEFT(TRIM(N840),FIND("|",SUBSTITUTE(SUBSTITUTE(SUBSTITUTE(SUBSTITUTE(SUBSTITUTE(TRIM(N840),"/","|"),"(","|"),"（","|"),";","|"),"；","|")&amp;"|")-1)))),""),""))</x:f>
        <x:v>8.9</x:v>
      </x:c>
      <x:c r="AI840" s="15" t="str">
        <x:f>IFERROR(IF(AND(IF(ISNUMBER(O840),O840,IFERROR(VALUE(O840),VALUE(LEFT(TRIM(O840),FIND("|",SUBSTITUTE(SUBSTITUTE(SUBSTITUTE(SUBSTITUTE(SUBSTITUTE(TRIM(O840),"/","|"),"(","|"),"（","|"),";","|"),"；","|")&amp;"|")-1))))&gt;=75,IF(ISNUMBER(O840),O840,IFERROR(VALUE(O840),VALUE(LEFT(TRIM(O840),FIND("|",SUBSTITUTE(SUBSTITUTE(SUBSTITUTE(SUBSTITUTE(SUBSTITUTE(TRIM(O840),"/","|"),"(","|"),"（","|"),";","|"),"；","|")&amp;"|")-1))))&lt;=85,IF(ISNUMBER(Q840),Q840,IFERROR(VALUE(Q840),VALUE(LEFT(TRIM(Q840),FIND("|",SUBSTITUTE(SUBSTITUTE(SUBSTITUTE(SUBSTITUTE(SUBSTITUTE(TRIM(Q840),"/","|"),"(","|"),"（","|"),";","|"),"；","|")&amp;"|")-1))))&gt;0),IF(ISNUMBER(O840),O840,IFERROR(VALUE(O840),VALUE(LEFT(TRIM(O840),FIND("|",SUBSTITUTE(SUBSTITUTE(SUBSTITUTE(SUBSTITUTE(SUBSTITUTE(TRIM(O840),"/","|"),"(","|"),"（","|"),";","|"),"；","|")&amp;"|")-1))))*1000/IF(ISNUMBER(Q840),Q840,IFERROR(VALUE(Q840),VALUE(LEFT(TRIM(Q840),FIND("|",SUBSTITUTE(SUBSTITUTE(SUBSTITUTE(SUBSTITUTE(SUBSTITUTE(TRIM(Q840),"/","|"),"(","|"),"（","|"),";","|"),"；","|")&amp;"|")-1)))),""),"")</x:f>
      </x:c>
      <x:c r="AJ840" s="14" t="str">
        <x:f>IF(AI840="","","非称重实测")</x:f>
      </x:c>
      <x:c r="AK840" s="14" t="str"/>
      <x:c r="AL840" s="14" t="str">
        <x:v>v3.4.6-candidate</x:v>
      </x:c>
    </x:row>
    <x:row r="841">
      <x:c r="A841" t="n">
        <x:v>359</x:v>
      </x:c>
      <x:c r="B841" t="str">
        <x:v>BAW7000UB44BEV</x:v>
      </x:c>
      <x:c r="C841" t="str">
        <x:v>燕铃牌</x:v>
      </x:c>
      <x:c r="D841" t="str">
        <x:v>北京汽车制造厂有限公司</x:v>
      </x:c>
      <x:c r="E841" t="str">
        <x:v>北京汽车制造厂</x:v>
      </x:c>
      <x:c r="F841" t="str">
        <x:v>纯电动轿车</x:v>
      </x:c>
      <x:c r="G841" t="str">
        <x:v>家宝</x:v>
      </x:c>
      <x:c r="H841" t="str">
        <x:v>纯电动轿车</x:v>
      </x:c>
      <x:c r="I841"/>
      <x:c r="J841" t="str">
        <x:v>BEV</x:v>
      </x:c>
      <x:c r="K841" t="str">
        <x:v>否</x:v>
      </x:c>
      <x:c r="L841" t="n">
        <x:v>830</x:v>
      </x:c>
      <x:c r="M841" t="n">
        <x:v>3400</x:v>
      </x:c>
      <x:c r="N841" t="n">
        <x:v>172</x:v>
      </x:c>
      <x:c r="O841" t="n">
        <x:v>15.12</x:v>
      </x:c>
      <x:c r="P841" t="str">
        <x:v>磷酸铁锂</x:v>
      </x:c>
      <x:c r="Q841" t="n">
        <x:v>140</x:v>
      </x:c>
      <x:c r="R841" t="n">
        <x:v>8.79</x:v>
      </x:c>
      <x:c r="S841" t="n">
        <x:v>110</x:v>
      </x:c>
      <x:c r="T841" t="n">
        <x:v>110</x:v>
      </x:c>
      <x:c r="U841" t="str">
        <x:v>方正电机</x:v>
      </x:c>
      <x:c r="V841" t="n">
        <x:v>25</x:v>
      </x:c>
      <x:c r="W841"/>
      <x:c r="X841" t="str">
        <x:v>不适用(BEV)</x:v>
      </x:c>
      <x:c r="Y841" t="str">
        <x:v>不适用(BEV)</x:v>
      </x:c>
      <x:c r="Z841" t="str">
        <x:v>不适用(BEV)</x:v>
      </x:c>
      <x:c r="AA841" t="str">
        <x:v>不适用(BEV)</x:v>
      </x:c>
      <x:c r="AB841" t="str">
        <x:v>不适用(BEV)</x:v>
      </x:c>
      <x:c r="AC841" t="str">
        <x:v>不适用(BEV)</x:v>
      </x:c>
      <x:c r="AD841" t="str">
        <x:v>BEV_历史批次</x:v>
      </x:c>
      <x:c r="AE841" s="14" t="str"/>
      <x:c r="AF841" s="14" t="str"/>
      <x:c r="AG841" s="14" t="str">
        <x:v>待OCR/外部证据：数值语义歧义</x:v>
      </x:c>
      <x:c r="AH841" s="15" t="n">
        <x:f>IF(R841&lt;&gt;"",R841,IFERROR(IF(AND(IF(ISNUMBER(O841),O841,IFERROR(VALUE(O841),VALUE(LEFT(TRIM(O841),FIND("|",SUBSTITUTE(SUBSTITUTE(SUBSTITUTE(SUBSTITUTE(SUBSTITUTE(TRIM(O841),"/","|"),"(","|"),"（","|"),";","|"),"；","|")&amp;"|")-1))))*100/IF(ISNUMBER(N841),N841,IFERROR(VALUE(N841),VALUE(LEFT(TRIM(N841),FIND("|",SUBSTITUTE(SUBSTITUTE(SUBSTITUTE(SUBSTITUTE(SUBSTITUTE(TRIM(N841),"/","|"),"(","|"),"（","|"),";","|"),"；","|")&amp;"|")-1))))&gt;=3,IF(ISNUMBER(O841),O841,IFERROR(VALUE(O841),VALUE(LEFT(TRIM(O841),FIND("|",SUBSTITUTE(SUBSTITUTE(SUBSTITUTE(SUBSTITUTE(SUBSTITUTE(TRIM(O841),"/","|"),"(","|"),"（","|"),";","|"),"；","|")&amp;"|")-1))))*100/IF(ISNUMBER(N841),N841,IFERROR(VALUE(N841),VALUE(LEFT(TRIM(N841),FIND("|",SUBSTITUTE(SUBSTITUTE(SUBSTITUTE(SUBSTITUTE(SUBSTITUTE(TRIM(N841),"/","|"),"(","|"),"（","|"),";","|"),"；","|")&amp;"|")-1))))&lt;=40),IF(ISNUMBER(O841),O841,IFERROR(VALUE(O841),VALUE(LEFT(TRIM(O841),FIND("|",SUBSTITUTE(SUBSTITUTE(SUBSTITUTE(SUBSTITUTE(SUBSTITUTE(TRIM(O841),"/","|"),"(","|"),"（","|"),";","|"),"；","|")&amp;"|")-1))))*100/IF(ISNUMBER(N841),N841,IFERROR(VALUE(N841),VALUE(LEFT(TRIM(N841),FIND("|",SUBSTITUTE(SUBSTITUTE(SUBSTITUTE(SUBSTITUTE(SUBSTITUTE(TRIM(N841),"/","|"),"(","|"),"（","|"),";","|"),"；","|")&amp;"|")-1)))),""),""))</x:f>
        <x:v>8.79</x:v>
      </x:c>
      <x:c r="AI841" s="15" t="str">
        <x:f>IFERROR(IF(AND(IF(ISNUMBER(O841),O841,IFERROR(VALUE(O841),VALUE(LEFT(TRIM(O841),FIND("|",SUBSTITUTE(SUBSTITUTE(SUBSTITUTE(SUBSTITUTE(SUBSTITUTE(TRIM(O841),"/","|"),"(","|"),"（","|"),";","|"),"；","|")&amp;"|")-1))))&gt;=75,IF(ISNUMBER(O841),O841,IFERROR(VALUE(O841),VALUE(LEFT(TRIM(O841),FIND("|",SUBSTITUTE(SUBSTITUTE(SUBSTITUTE(SUBSTITUTE(SUBSTITUTE(TRIM(O841),"/","|"),"(","|"),"（","|"),";","|"),"；","|")&amp;"|")-1))))&lt;=85,IF(ISNUMBER(Q841),Q841,IFERROR(VALUE(Q841),VALUE(LEFT(TRIM(Q841),FIND("|",SUBSTITUTE(SUBSTITUTE(SUBSTITUTE(SUBSTITUTE(SUBSTITUTE(TRIM(Q841),"/","|"),"(","|"),"（","|"),";","|"),"；","|")&amp;"|")-1))))&gt;0),IF(ISNUMBER(O841),O841,IFERROR(VALUE(O841),VALUE(LEFT(TRIM(O841),FIND("|",SUBSTITUTE(SUBSTITUTE(SUBSTITUTE(SUBSTITUTE(SUBSTITUTE(TRIM(O841),"/","|"),"(","|"),"（","|"),";","|"),"；","|")&amp;"|")-1))))*1000/IF(ISNUMBER(Q841),Q841,IFERROR(VALUE(Q841),VALUE(LEFT(TRIM(Q841),FIND("|",SUBSTITUTE(SUBSTITUTE(SUBSTITUTE(SUBSTITUTE(SUBSTITUTE(TRIM(Q841),"/","|"),"(","|"),"（","|"),";","|"),"；","|")&amp;"|")-1)))),""),"")</x:f>
      </x:c>
      <x:c r="AJ841" s="14" t="str">
        <x:f>IF(AI841="","","非称重实测")</x:f>
      </x:c>
      <x:c r="AK841" s="14" t="str"/>
      <x:c r="AL841" s="14" t="str">
        <x:v>v3.4.6-candidate</x:v>
      </x:c>
    </x:row>
    <x:row r="842">
      <x:c r="A842" t="n">
        <x:v>359</x:v>
      </x:c>
      <x:c r="B842" t="str">
        <x:v>BJ6539EVAA2</x:v>
      </x:c>
      <x:c r="C842" t="str">
        <x:v>福田牌</x:v>
      </x:c>
      <x:c r="D842" t="str">
        <x:v>北汽福田汽车股份有限公司</x:v>
      </x:c>
      <x:c r="E842"/>
      <x:c r="F842" t="str">
        <x:v>纯电动多用途乘用车</x:v>
      </x:c>
      <x:c r="G842" t="str">
        <x:v>风景G7</x:v>
      </x:c>
      <x:c r="H842" t="str">
        <x:v>纯电动多用途乘用车</x:v>
      </x:c>
      <x:c r="I842"/>
      <x:c r="J842" t="str">
        <x:v>BEV</x:v>
      </x:c>
      <x:c r="K842" t="str">
        <x:v>否</x:v>
      </x:c>
      <x:c r="L842" t="str">
        <x:v>1960/2010</x:v>
      </x:c>
      <x:c r="M842"/>
      <x:c r="N842" t="str">
        <x:v>275/228</x:v>
      </x:c>
      <x:c r="O842" t="str">
        <x:v>50.23/41.86</x:v>
      </x:c>
      <x:c r="P842"/>
      <x:c r="Q842" t="n">
        <x:v>160</x:v>
      </x:c>
      <x:c r="R842"/>
      <x:c r="S842"/>
      <x:c r="T842"/>
      <x:c r="U842" t="str">
        <x:v>北汽福田</x:v>
      </x:c>
      <x:c r="V842" t="n">
        <x:v>85</x:v>
      </x:c>
      <x:c r="W842"/>
      <x:c r="X842" t="str">
        <x:v>不适用(BEV)</x:v>
      </x:c>
      <x:c r="Y842" t="str">
        <x:v>不适用(BEV)</x:v>
      </x:c>
      <x:c r="Z842" t="str">
        <x:v>不适用(BEV)</x:v>
      </x:c>
      <x:c r="AA842" t="str">
        <x:v>不适用(BEV)</x:v>
      </x:c>
      <x:c r="AB842" t="str">
        <x:v>不适用(BEV)</x:v>
      </x:c>
      <x:c r="AC842" t="str">
        <x:v>不适用(BEV)</x:v>
      </x:c>
      <x:c r="AD842" t="str">
        <x:v>BEV_历史批次</x:v>
      </x:c>
      <x:c r="AE842" s="14" t="str"/>
      <x:c r="AF842" s="14" t="str"/>
      <x:c r="AG842" s="14" t="str">
        <x:v>待OCR/外部证据：数值语义歧义</x:v>
      </x:c>
      <x:c r="AH842" s="15" t="n">
        <x:f>IF(R842&lt;&gt;"",R842,IFERROR(IF(AND(IF(ISNUMBER(O842),O842,IFERROR(VALUE(O842),VALUE(LEFT(TRIM(O842),FIND("|",SUBSTITUTE(SUBSTITUTE(SUBSTITUTE(SUBSTITUTE(SUBSTITUTE(TRIM(O842),"/","|"),"(","|"),"（","|"),";","|"),"；","|")&amp;"|")-1))))*100/IF(ISNUMBER(N842),N842,IFERROR(VALUE(N842),VALUE(LEFT(TRIM(N842),FIND("|",SUBSTITUTE(SUBSTITUTE(SUBSTITUTE(SUBSTITUTE(SUBSTITUTE(TRIM(N842),"/","|"),"(","|"),"（","|"),";","|"),"；","|")&amp;"|")-1))))&gt;=3,IF(ISNUMBER(O842),O842,IFERROR(VALUE(O842),VALUE(LEFT(TRIM(O842),FIND("|",SUBSTITUTE(SUBSTITUTE(SUBSTITUTE(SUBSTITUTE(SUBSTITUTE(TRIM(O842),"/","|"),"(","|"),"（","|"),";","|"),"；","|")&amp;"|")-1))))*100/IF(ISNUMBER(N842),N842,IFERROR(VALUE(N842),VALUE(LEFT(TRIM(N842),FIND("|",SUBSTITUTE(SUBSTITUTE(SUBSTITUTE(SUBSTITUTE(SUBSTITUTE(TRIM(N842),"/","|"),"(","|"),"（","|"),";","|"),"；","|")&amp;"|")-1))))&lt;=40),IF(ISNUMBER(O842),O842,IFERROR(VALUE(O842),VALUE(LEFT(TRIM(O842),FIND("|",SUBSTITUTE(SUBSTITUTE(SUBSTITUTE(SUBSTITUTE(SUBSTITUTE(TRIM(O842),"/","|"),"(","|"),"（","|"),";","|"),"；","|")&amp;"|")-1))))*100/IF(ISNUMBER(N842),N842,IFERROR(VALUE(N842),VALUE(LEFT(TRIM(N842),FIND("|",SUBSTITUTE(SUBSTITUTE(SUBSTITUTE(SUBSTITUTE(SUBSTITUTE(TRIM(N842),"/","|"),"(","|"),"（","|"),";","|"),"；","|")&amp;"|")-1)))),""),""))</x:f>
        <x:v>18.265454545454546</x:v>
      </x:c>
      <x:c r="AI842" s="15" t="str">
        <x:f>IFERROR(IF(AND(IF(ISNUMBER(O842),O842,IFERROR(VALUE(O842),VALUE(LEFT(TRIM(O842),FIND("|",SUBSTITUTE(SUBSTITUTE(SUBSTITUTE(SUBSTITUTE(SUBSTITUTE(TRIM(O842),"/","|"),"(","|"),"（","|"),";","|"),"；","|")&amp;"|")-1))))&gt;=75,IF(ISNUMBER(O842),O842,IFERROR(VALUE(O842),VALUE(LEFT(TRIM(O842),FIND("|",SUBSTITUTE(SUBSTITUTE(SUBSTITUTE(SUBSTITUTE(SUBSTITUTE(TRIM(O842),"/","|"),"(","|"),"（","|"),";","|"),"；","|")&amp;"|")-1))))&lt;=85,IF(ISNUMBER(Q842),Q842,IFERROR(VALUE(Q842),VALUE(LEFT(TRIM(Q842),FIND("|",SUBSTITUTE(SUBSTITUTE(SUBSTITUTE(SUBSTITUTE(SUBSTITUTE(TRIM(Q842),"/","|"),"(","|"),"（","|"),";","|"),"；","|")&amp;"|")-1))))&gt;0),IF(ISNUMBER(O842),O842,IFERROR(VALUE(O842),VALUE(LEFT(TRIM(O842),FIND("|",SUBSTITUTE(SUBSTITUTE(SUBSTITUTE(SUBSTITUTE(SUBSTITUTE(TRIM(O842),"/","|"),"(","|"),"（","|"),";","|"),"；","|")&amp;"|")-1))))*1000/IF(ISNUMBER(Q842),Q842,IFERROR(VALUE(Q842),VALUE(LEFT(TRIM(Q842),FIND("|",SUBSTITUTE(SUBSTITUTE(SUBSTITUTE(SUBSTITUTE(SUBSTITUTE(TRIM(Q842),"/","|"),"(","|"),"（","|"),";","|"),"；","|")&amp;"|")-1)))),""),"")</x:f>
      </x:c>
      <x:c r="AJ842" s="14" t="str">
        <x:f>IF(AI842="","","非称重实测")</x:f>
      </x:c>
      <x:c r="AK842" s="14" t="str">
        <x:v>电耗公式可补</x:v>
      </x:c>
      <x:c r="AL842" s="14" t="str">
        <x:v>v3.4.6-candidate</x:v>
      </x:c>
    </x:row>
    <x:row r="843">
      <x:c r="A843" t="n">
        <x:v>359</x:v>
      </x:c>
      <x:c r="B843" t="str">
        <x:v>CSA6501LBEV1</x:v>
      </x:c>
      <x:c r="C843" t="str">
        <x:v>智己牌</x:v>
      </x:c>
      <x:c r="D843" t="str">
        <x:v>上海汽车集团股份有限公司</x:v>
      </x:c>
      <x:c r="E843" t="str">
        <x:v>荣威</x:v>
      </x:c>
      <x:c r="F843" t="str">
        <x:v>纯电动多用途乘用车</x:v>
      </x:c>
      <x:c r="G843" t="str">
        <x:v>LS7</x:v>
      </x:c>
      <x:c r="H843" t="str">
        <x:v>纯电动多用途乘用车</x:v>
      </x:c>
      <x:c r="I843"/>
      <x:c r="J843" t="str">
        <x:v>BEV</x:v>
      </x:c>
      <x:c r="K843" t="str">
        <x:v>否</x:v>
      </x:c>
      <x:c r="L843" t="n">
        <x:v>2520</x:v>
      </x:c>
      <x:c r="M843" t="n">
        <x:v>2800</x:v>
      </x:c>
      <x:c r="N843" t="n">
        <x:v>660</x:v>
      </x:c>
      <x:c r="O843" t="n">
        <x:v>100</x:v>
      </x:c>
      <x:c r="P843" t="str">
        <x:v>三元锂</x:v>
      </x:c>
      <x:c r="Q843" t="n">
        <x:v>195</x:v>
      </x:c>
      <x:c r="R843" t="n">
        <x:v>16.2</x:v>
      </x:c>
      <x:c r="S843" t="n">
        <x:v>180</x:v>
      </x:c>
      <x:c r="T843" t="n">
        <x:v>180</x:v>
      </x:c>
      <x:c r="U843" t="str">
        <x:v>联合汽车电子/华域汽车</x:v>
      </x:c>
      <x:c r="V843" t="str">
        <x:v>250/475</x:v>
      </x:c>
      <x:c r="W843"/>
      <x:c r="X843" t="str">
        <x:v>不适用(BEV)</x:v>
      </x:c>
      <x:c r="Y843" t="str">
        <x:v>不适用(BEV)</x:v>
      </x:c>
      <x:c r="Z843" t="str">
        <x:v>不适用(BEV)</x:v>
      </x:c>
      <x:c r="AA843" t="str">
        <x:v>不适用(BEV)</x:v>
      </x:c>
      <x:c r="AB843" t="str">
        <x:v>不适用(BEV)</x:v>
      </x:c>
      <x:c r="AC843" t="str">
        <x:v>不适用(BEV)</x:v>
      </x:c>
      <x:c r="AD843" t="str">
        <x:v>BEV_历史批次</x:v>
      </x:c>
      <x:c r="AE843" s="14" t="str">
        <x:v>475</x:v>
      </x:c>
      <x:c r="AF843" s="14" t="str"/>
      <x:c r="AG843" s="14" t="str">
        <x:v>源字段可解析</x:v>
      </x:c>
      <x:c r="AH843" s="15" t="n">
        <x:f>IF(R843&lt;&gt;"",R843,IFERROR(IF(AND(IF(ISNUMBER(O843),O843,IFERROR(VALUE(O843),VALUE(LEFT(TRIM(O843),FIND("|",SUBSTITUTE(SUBSTITUTE(SUBSTITUTE(SUBSTITUTE(SUBSTITUTE(TRIM(O843),"/","|"),"(","|"),"（","|"),";","|"),"；","|")&amp;"|")-1))))*100/IF(ISNUMBER(N843),N843,IFERROR(VALUE(N843),VALUE(LEFT(TRIM(N843),FIND("|",SUBSTITUTE(SUBSTITUTE(SUBSTITUTE(SUBSTITUTE(SUBSTITUTE(TRIM(N843),"/","|"),"(","|"),"（","|"),";","|"),"；","|")&amp;"|")-1))))&gt;=3,IF(ISNUMBER(O843),O843,IFERROR(VALUE(O843),VALUE(LEFT(TRIM(O843),FIND("|",SUBSTITUTE(SUBSTITUTE(SUBSTITUTE(SUBSTITUTE(SUBSTITUTE(TRIM(O843),"/","|"),"(","|"),"（","|"),";","|"),"；","|")&amp;"|")-1))))*100/IF(ISNUMBER(N843),N843,IFERROR(VALUE(N843),VALUE(LEFT(TRIM(N843),FIND("|",SUBSTITUTE(SUBSTITUTE(SUBSTITUTE(SUBSTITUTE(SUBSTITUTE(TRIM(N843),"/","|"),"(","|"),"（","|"),";","|"),"；","|")&amp;"|")-1))))&lt;=40),IF(ISNUMBER(O843),O843,IFERROR(VALUE(O843),VALUE(LEFT(TRIM(O843),FIND("|",SUBSTITUTE(SUBSTITUTE(SUBSTITUTE(SUBSTITUTE(SUBSTITUTE(TRIM(O843),"/","|"),"(","|"),"（","|"),";","|"),"；","|")&amp;"|")-1))))*100/IF(ISNUMBER(N843),N843,IFERROR(VALUE(N843),VALUE(LEFT(TRIM(N843),FIND("|",SUBSTITUTE(SUBSTITUTE(SUBSTITUTE(SUBSTITUTE(SUBSTITUTE(TRIM(N843),"/","|"),"(","|"),"（","|"),";","|"),"；","|")&amp;"|")-1)))),""),""))</x:f>
        <x:v>16.2</x:v>
      </x:c>
      <x:c r="AI843" s="15" t="str">
        <x:f>IFERROR(IF(AND(IF(ISNUMBER(O843),O843,IFERROR(VALUE(O843),VALUE(LEFT(TRIM(O843),FIND("|",SUBSTITUTE(SUBSTITUTE(SUBSTITUTE(SUBSTITUTE(SUBSTITUTE(TRIM(O843),"/","|"),"(","|"),"（","|"),";","|"),"；","|")&amp;"|")-1))))&gt;=75,IF(ISNUMBER(O843),O843,IFERROR(VALUE(O843),VALUE(LEFT(TRIM(O843),FIND("|",SUBSTITUTE(SUBSTITUTE(SUBSTITUTE(SUBSTITUTE(SUBSTITUTE(TRIM(O843),"/","|"),"(","|"),"（","|"),";","|"),"；","|")&amp;"|")-1))))&lt;=85,IF(ISNUMBER(Q843),Q843,IFERROR(VALUE(Q843),VALUE(LEFT(TRIM(Q843),FIND("|",SUBSTITUTE(SUBSTITUTE(SUBSTITUTE(SUBSTITUTE(SUBSTITUTE(TRIM(Q843),"/","|"),"(","|"),"（","|"),";","|"),"；","|")&amp;"|")-1))))&gt;0),IF(ISNUMBER(O843),O843,IFERROR(VALUE(O843),VALUE(LEFT(TRIM(O843),FIND("|",SUBSTITUTE(SUBSTITUTE(SUBSTITUTE(SUBSTITUTE(SUBSTITUTE(TRIM(O843),"/","|"),"(","|"),"（","|"),";","|"),"；","|")&amp;"|")-1))))*1000/IF(ISNUMBER(Q843),Q843,IFERROR(VALUE(Q843),VALUE(LEFT(TRIM(Q843),FIND("|",SUBSTITUTE(SUBSTITUTE(SUBSTITUTE(SUBSTITUTE(SUBSTITUTE(TRIM(Q843),"/","|"),"(","|"),"（","|"),";","|"),"；","|")&amp;"|")-1)))),""),"")</x:f>
      </x:c>
      <x:c r="AJ843" s="14" t="str">
        <x:f>IF(AI843="","","非称重实测")</x:f>
      </x:c>
      <x:c r="AK843" s="14" t="str"/>
      <x:c r="AL843" s="14" t="str">
        <x:v>v3.4.6-candidate</x:v>
      </x:c>
    </x:row>
    <x:row r="844">
      <x:c r="A844" t="n">
        <x:v>359</x:v>
      </x:c>
      <x:c r="B844" t="str">
        <x:v>CSA6501LBEV2</x:v>
      </x:c>
      <x:c r="C844" t="str">
        <x:v>智己牌</x:v>
      </x:c>
      <x:c r="D844" t="str">
        <x:v>上海汽车集团股份有限公司</x:v>
      </x:c>
      <x:c r="E844" t="str">
        <x:v>荣威</x:v>
      </x:c>
      <x:c r="F844" t="str">
        <x:v>纯电动多用途乘用车</x:v>
      </x:c>
      <x:c r="G844" t="str">
        <x:v>LS7</x:v>
      </x:c>
      <x:c r="H844" t="str">
        <x:v>纯电动多用途乘用车</x:v>
      </x:c>
      <x:c r="I844"/>
      <x:c r="J844" t="str">
        <x:v>BEV</x:v>
      </x:c>
      <x:c r="K844" t="str">
        <x:v>否</x:v>
      </x:c>
      <x:c r="L844" t="n">
        <x:v>2630</x:v>
      </x:c>
      <x:c r="M844" t="n">
        <x:v>2800</x:v>
      </x:c>
      <x:c r="N844" t="n">
        <x:v>625</x:v>
      </x:c>
      <x:c r="O844" t="n">
        <x:v>100</x:v>
      </x:c>
      <x:c r="P844" t="str">
        <x:v>三元锂</x:v>
      </x:c>
      <x:c r="Q844" t="n">
        <x:v>195</x:v>
      </x:c>
      <x:c r="R844" t="n">
        <x:v>17.5</x:v>
      </x:c>
      <x:c r="S844" t="n">
        <x:v>180</x:v>
      </x:c>
      <x:c r="T844" t="n">
        <x:v>180</x:v>
      </x:c>
      <x:c r="U844"/>
      <x:c r="V844" t="str">
        <x:v>F:175/250
R:250/475</x:v>
      </x:c>
      <x:c r="W844"/>
      <x:c r="X844" t="str">
        <x:v>不适用(BEV)</x:v>
      </x:c>
      <x:c r="Y844" t="str">
        <x:v>不适用(BEV)</x:v>
      </x:c>
      <x:c r="Z844" t="str">
        <x:v>不适用(BEV)</x:v>
      </x:c>
      <x:c r="AA844" t="str">
        <x:v>不适用(BEV)</x:v>
      </x:c>
      <x:c r="AB844" t="str">
        <x:v>不适用(BEV)</x:v>
      </x:c>
      <x:c r="AC844" t="str">
        <x:v>不适用(BEV)</x:v>
      </x:c>
      <x:c r="AD844" t="str">
        <x:v>BEV_历史批次</x:v>
      </x:c>
      <x:c r="AE844" s="14" t="str">
        <x:v>250|475</x:v>
      </x:c>
      <x:c r="AF844" s="14" t="str"/>
      <x:c r="AG844" s="14" t="str">
        <x:v>源字段可解析</x:v>
      </x:c>
      <x:c r="AH844" s="15" t="n">
        <x:f>IF(R844&lt;&gt;"",R844,IFERROR(IF(AND(IF(ISNUMBER(O844),O844,IFERROR(VALUE(O844),VALUE(LEFT(TRIM(O844),FIND("|",SUBSTITUTE(SUBSTITUTE(SUBSTITUTE(SUBSTITUTE(SUBSTITUTE(TRIM(O844),"/","|"),"(","|"),"（","|"),";","|"),"；","|")&amp;"|")-1))))*100/IF(ISNUMBER(N844),N844,IFERROR(VALUE(N844),VALUE(LEFT(TRIM(N844),FIND("|",SUBSTITUTE(SUBSTITUTE(SUBSTITUTE(SUBSTITUTE(SUBSTITUTE(TRIM(N844),"/","|"),"(","|"),"（","|"),";","|"),"；","|")&amp;"|")-1))))&gt;=3,IF(ISNUMBER(O844),O844,IFERROR(VALUE(O844),VALUE(LEFT(TRIM(O844),FIND("|",SUBSTITUTE(SUBSTITUTE(SUBSTITUTE(SUBSTITUTE(SUBSTITUTE(TRIM(O844),"/","|"),"(","|"),"（","|"),";","|"),"；","|")&amp;"|")-1))))*100/IF(ISNUMBER(N844),N844,IFERROR(VALUE(N844),VALUE(LEFT(TRIM(N844),FIND("|",SUBSTITUTE(SUBSTITUTE(SUBSTITUTE(SUBSTITUTE(SUBSTITUTE(TRIM(N844),"/","|"),"(","|"),"（","|"),";","|"),"；","|")&amp;"|")-1))))&lt;=40),IF(ISNUMBER(O844),O844,IFERROR(VALUE(O844),VALUE(LEFT(TRIM(O844),FIND("|",SUBSTITUTE(SUBSTITUTE(SUBSTITUTE(SUBSTITUTE(SUBSTITUTE(TRIM(O844),"/","|"),"(","|"),"（","|"),";","|"),"；","|")&amp;"|")-1))))*100/IF(ISNUMBER(N844),N844,IFERROR(VALUE(N844),VALUE(LEFT(TRIM(N844),FIND("|",SUBSTITUTE(SUBSTITUTE(SUBSTITUTE(SUBSTITUTE(SUBSTITUTE(TRIM(N844),"/","|"),"(","|"),"（","|"),";","|"),"；","|")&amp;"|")-1)))),""),""))</x:f>
        <x:v>17.5</x:v>
      </x:c>
      <x:c r="AI844" s="15" t="str">
        <x:f>IFERROR(IF(AND(IF(ISNUMBER(O844),O844,IFERROR(VALUE(O844),VALUE(LEFT(TRIM(O844),FIND("|",SUBSTITUTE(SUBSTITUTE(SUBSTITUTE(SUBSTITUTE(SUBSTITUTE(TRIM(O844),"/","|"),"(","|"),"（","|"),";","|"),"；","|")&amp;"|")-1))))&gt;=75,IF(ISNUMBER(O844),O844,IFERROR(VALUE(O844),VALUE(LEFT(TRIM(O844),FIND("|",SUBSTITUTE(SUBSTITUTE(SUBSTITUTE(SUBSTITUTE(SUBSTITUTE(TRIM(O844),"/","|"),"(","|"),"（","|"),";","|"),"；","|")&amp;"|")-1))))&lt;=85,IF(ISNUMBER(Q844),Q844,IFERROR(VALUE(Q844),VALUE(LEFT(TRIM(Q844),FIND("|",SUBSTITUTE(SUBSTITUTE(SUBSTITUTE(SUBSTITUTE(SUBSTITUTE(TRIM(Q844),"/","|"),"(","|"),"（","|"),";","|"),"；","|")&amp;"|")-1))))&gt;0),IF(ISNUMBER(O844),O844,IFERROR(VALUE(O844),VALUE(LEFT(TRIM(O844),FIND("|",SUBSTITUTE(SUBSTITUTE(SUBSTITUTE(SUBSTITUTE(SUBSTITUTE(TRIM(O844),"/","|"),"(","|"),"（","|"),";","|"),"；","|")&amp;"|")-1))))*1000/IF(ISNUMBER(Q844),Q844,IFERROR(VALUE(Q844),VALUE(LEFT(TRIM(Q844),FIND("|",SUBSTITUTE(SUBSTITUTE(SUBSTITUTE(SUBSTITUTE(SUBSTITUTE(TRIM(Q844),"/","|"),"(","|"),"（","|"),";","|"),"；","|")&amp;"|")-1)))),""),"")</x:f>
      </x:c>
      <x:c r="AJ844" s="14" t="str">
        <x:f>IF(AI844="","","非称重实测")</x:f>
      </x:c>
      <x:c r="AK844" s="14" t="str"/>
      <x:c r="AL844" s="14" t="str">
        <x:v>v3.4.6-candidate</x:v>
      </x:c>
    </x:row>
    <x:row r="845">
      <x:c r="A845" t="n">
        <x:v>359</x:v>
      </x:c>
      <x:c r="B845" t="str">
        <x:v>DC7006XAAXBEVL</x:v>
      </x:c>
      <x:c r="C845" t="str">
        <x:v>富康牌</x:v>
      </x:c>
      <x:c r="D845" t="str">
        <x:v>神龙汽车有限公司</x:v>
      </x:c>
      <x:c r="E845"/>
      <x:c r="F845" t="str">
        <x:v>纯电动轿车</x:v>
      </x:c>
      <x:c r="G845" t="str">
        <x:v>ES600</x:v>
      </x:c>
      <x:c r="H845" t="str">
        <x:v>纯电动轿车</x:v>
      </x:c>
      <x:c r="I845"/>
      <x:c r="J845" t="str">
        <x:v>BEV</x:v>
      </x:c>
      <x:c r="K845" t="str">
        <x:v>否</x:v>
      </x:c>
      <x:c r="L845" t="n">
        <x:v>1573</x:v>
      </x:c>
      <x:c r="M845"/>
      <x:c r="N845" t="n">
        <x:v>430</x:v>
      </x:c>
      <x:c r="O845" t="n">
        <x:v>53.49</x:v>
      </x:c>
      <x:c r="P845" t="str">
        <x:v>三元锂</x:v>
      </x:c>
      <x:c r="Q845" t="n">
        <x:v>169</x:v>
      </x:c>
      <x:c r="R845" t="n">
        <x:v>12.2</x:v>
      </x:c>
      <x:c r="S845"/>
      <x:c r="T845"/>
      <x:c r="U845" t="str">
        <x:v>东风电驱动</x:v>
      </x:c>
      <x:c r="V845" t="str">
        <x:v>110/230</x:v>
      </x:c>
      <x:c r="W845"/>
      <x:c r="X845" t="str">
        <x:v>不适用(BEV)</x:v>
      </x:c>
      <x:c r="Y845" t="str">
        <x:v>不适用(BEV)</x:v>
      </x:c>
      <x:c r="Z845" t="str">
        <x:v>不适用(BEV)</x:v>
      </x:c>
      <x:c r="AA845" t="str">
        <x:v>不适用(BEV)</x:v>
      </x:c>
      <x:c r="AB845" t="str">
        <x:v>不适用(BEV)</x:v>
      </x:c>
      <x:c r="AC845" t="str">
        <x:v>不适用(BEV)</x:v>
      </x:c>
      <x:c r="AD845" t="str">
        <x:v>BEV_历史批次</x:v>
      </x:c>
      <x:c r="AE845" s="14" t="str">
        <x:v>230</x:v>
      </x:c>
      <x:c r="AF845" s="14" t="str"/>
      <x:c r="AG845" s="14" t="str">
        <x:v>源字段可解析</x:v>
      </x:c>
      <x:c r="AH845" s="15" t="n">
        <x:f>IF(R845&lt;&gt;"",R845,IFERROR(IF(AND(IF(ISNUMBER(O845),O845,IFERROR(VALUE(O845),VALUE(LEFT(TRIM(O845),FIND("|",SUBSTITUTE(SUBSTITUTE(SUBSTITUTE(SUBSTITUTE(SUBSTITUTE(TRIM(O845),"/","|"),"(","|"),"（","|"),";","|"),"；","|")&amp;"|")-1))))*100/IF(ISNUMBER(N845),N845,IFERROR(VALUE(N845),VALUE(LEFT(TRIM(N845),FIND("|",SUBSTITUTE(SUBSTITUTE(SUBSTITUTE(SUBSTITUTE(SUBSTITUTE(TRIM(N845),"/","|"),"(","|"),"（","|"),";","|"),"；","|")&amp;"|")-1))))&gt;=3,IF(ISNUMBER(O845),O845,IFERROR(VALUE(O845),VALUE(LEFT(TRIM(O845),FIND("|",SUBSTITUTE(SUBSTITUTE(SUBSTITUTE(SUBSTITUTE(SUBSTITUTE(TRIM(O845),"/","|"),"(","|"),"（","|"),";","|"),"；","|")&amp;"|")-1))))*100/IF(ISNUMBER(N845),N845,IFERROR(VALUE(N845),VALUE(LEFT(TRIM(N845),FIND("|",SUBSTITUTE(SUBSTITUTE(SUBSTITUTE(SUBSTITUTE(SUBSTITUTE(TRIM(N845),"/","|"),"(","|"),"（","|"),";","|"),"；","|")&amp;"|")-1))))&lt;=40),IF(ISNUMBER(O845),O845,IFERROR(VALUE(O845),VALUE(LEFT(TRIM(O845),FIND("|",SUBSTITUTE(SUBSTITUTE(SUBSTITUTE(SUBSTITUTE(SUBSTITUTE(TRIM(O845),"/","|"),"(","|"),"（","|"),";","|"),"；","|")&amp;"|")-1))))*100/IF(ISNUMBER(N845),N845,IFERROR(VALUE(N845),VALUE(LEFT(TRIM(N845),FIND("|",SUBSTITUTE(SUBSTITUTE(SUBSTITUTE(SUBSTITUTE(SUBSTITUTE(TRIM(N845),"/","|"),"(","|"),"（","|"),";","|"),"；","|")&amp;"|")-1)))),""),""))</x:f>
        <x:v>12.2</x:v>
      </x:c>
      <x:c r="AI845" s="15" t="str">
        <x:f>IFERROR(IF(AND(IF(ISNUMBER(O845),O845,IFERROR(VALUE(O845),VALUE(LEFT(TRIM(O845),FIND("|",SUBSTITUTE(SUBSTITUTE(SUBSTITUTE(SUBSTITUTE(SUBSTITUTE(TRIM(O845),"/","|"),"(","|"),"（","|"),";","|"),"；","|")&amp;"|")-1))))&gt;=75,IF(ISNUMBER(O845),O845,IFERROR(VALUE(O845),VALUE(LEFT(TRIM(O845),FIND("|",SUBSTITUTE(SUBSTITUTE(SUBSTITUTE(SUBSTITUTE(SUBSTITUTE(TRIM(O845),"/","|"),"(","|"),"（","|"),";","|"),"；","|")&amp;"|")-1))))&lt;=85,IF(ISNUMBER(Q845),Q845,IFERROR(VALUE(Q845),VALUE(LEFT(TRIM(Q845),FIND("|",SUBSTITUTE(SUBSTITUTE(SUBSTITUTE(SUBSTITUTE(SUBSTITUTE(TRIM(Q845),"/","|"),"(","|"),"（","|"),";","|"),"；","|")&amp;"|")-1))))&gt;0),IF(ISNUMBER(O845),O845,IFERROR(VALUE(O845),VALUE(LEFT(TRIM(O845),FIND("|",SUBSTITUTE(SUBSTITUTE(SUBSTITUTE(SUBSTITUTE(SUBSTITUTE(TRIM(O845),"/","|"),"(","|"),"（","|"),";","|"),"；","|")&amp;"|")-1))))*1000/IF(ISNUMBER(Q845),Q845,IFERROR(VALUE(Q845),VALUE(LEFT(TRIM(Q845),FIND("|",SUBSTITUTE(SUBSTITUTE(SUBSTITUTE(SUBSTITUTE(SUBSTITUTE(TRIM(Q845),"/","|"),"(","|"),"（","|"),";","|"),"；","|")&amp;"|")-1)))),""),"")</x:f>
      </x:c>
      <x:c r="AJ845" s="14" t="str">
        <x:f>IF(AI845="","","非称重实测")</x:f>
      </x:c>
      <x:c r="AK845" s="14" t="str"/>
      <x:c r="AL845" s="14" t="str">
        <x:v>v3.4.6-candidate</x:v>
      </x:c>
    </x:row>
    <x:row r="846">
      <x:c r="A846" t="n">
        <x:v>359</x:v>
      </x:c>
      <x:c r="B846" t="str">
        <x:v>DD7000BEVWRA</x:v>
      </x:c>
      <x:c r="C846" t="str">
        <x:v>黄海牌</x:v>
      </x:c>
      <x:c r="D846" t="str">
        <x:v>丹东黄海汽车有限责任公司</x:v>
      </x:c>
      <x:c r="E846"/>
      <x:c r="F846" t="str">
        <x:v>纯电动轿车</x:v>
      </x:c>
      <x:c r="G846" t="str">
        <x:v>auroras</x:v>
      </x:c>
      <x:c r="H846" t="str">
        <x:v>纯电动轿车</x:v>
      </x:c>
      <x:c r="I846"/>
      <x:c r="J846" t="str">
        <x:v>BEV</x:v>
      </x:c>
      <x:c r="K846" t="str">
        <x:v>否</x:v>
      </x:c>
      <x:c r="L846" t="n">
        <x:v>900</x:v>
      </x:c>
      <x:c r="M846"/>
      <x:c r="N846" t="n">
        <x:v>180</x:v>
      </x:c>
      <x:c r="O846" t="n">
        <x:v>16.32</x:v>
      </x:c>
      <x:c r="P846" t="str">
        <x:v>磷酸铁锂</x:v>
      </x:c>
      <x:c r="Q846" t="n">
        <x:v>125.5</x:v>
      </x:c>
      <x:c r="R846" t="n">
        <x:v>13.1</x:v>
      </x:c>
      <x:c r="S846"/>
      <x:c r="T846"/>
      <x:c r="U846" t="str">
        <x:v>莱茵动力</x:v>
      </x:c>
      <x:c r="V846" t="str">
        <x:v>25/105</x:v>
      </x:c>
      <x:c r="W846"/>
      <x:c r="X846" t="str">
        <x:v>不适用(BEV)</x:v>
      </x:c>
      <x:c r="Y846" t="str">
        <x:v>不适用(BEV)</x:v>
      </x:c>
      <x:c r="Z846" t="str">
        <x:v>不适用(BEV)</x:v>
      </x:c>
      <x:c r="AA846" t="str">
        <x:v>不适用(BEV)</x:v>
      </x:c>
      <x:c r="AB846" t="str">
        <x:v>不适用(BEV)</x:v>
      </x:c>
      <x:c r="AC846" t="str">
        <x:v>不适用(BEV)</x:v>
      </x:c>
      <x:c r="AD846" t="str">
        <x:v>BEV_历史批次</x:v>
      </x:c>
      <x:c r="AE846" s="14" t="str">
        <x:v>105</x:v>
      </x:c>
      <x:c r="AF846" s="14" t="str"/>
      <x:c r="AG846" s="14" t="str">
        <x:v>源字段可解析</x:v>
      </x:c>
      <x:c r="AH846" s="15" t="n">
        <x:f>IF(R846&lt;&gt;"",R846,IFERROR(IF(AND(IF(ISNUMBER(O846),O846,IFERROR(VALUE(O846),VALUE(LEFT(TRIM(O846),FIND("|",SUBSTITUTE(SUBSTITUTE(SUBSTITUTE(SUBSTITUTE(SUBSTITUTE(TRIM(O846),"/","|"),"(","|"),"（","|"),";","|"),"；","|")&amp;"|")-1))))*100/IF(ISNUMBER(N846),N846,IFERROR(VALUE(N846),VALUE(LEFT(TRIM(N846),FIND("|",SUBSTITUTE(SUBSTITUTE(SUBSTITUTE(SUBSTITUTE(SUBSTITUTE(TRIM(N846),"/","|"),"(","|"),"（","|"),";","|"),"；","|")&amp;"|")-1))))&gt;=3,IF(ISNUMBER(O846),O846,IFERROR(VALUE(O846),VALUE(LEFT(TRIM(O846),FIND("|",SUBSTITUTE(SUBSTITUTE(SUBSTITUTE(SUBSTITUTE(SUBSTITUTE(TRIM(O846),"/","|"),"(","|"),"（","|"),";","|"),"；","|")&amp;"|")-1))))*100/IF(ISNUMBER(N846),N846,IFERROR(VALUE(N846),VALUE(LEFT(TRIM(N846),FIND("|",SUBSTITUTE(SUBSTITUTE(SUBSTITUTE(SUBSTITUTE(SUBSTITUTE(TRIM(N846),"/","|"),"(","|"),"（","|"),";","|"),"；","|")&amp;"|")-1))))&lt;=40),IF(ISNUMBER(O846),O846,IFERROR(VALUE(O846),VALUE(LEFT(TRIM(O846),FIND("|",SUBSTITUTE(SUBSTITUTE(SUBSTITUTE(SUBSTITUTE(SUBSTITUTE(TRIM(O846),"/","|"),"(","|"),"（","|"),";","|"),"；","|")&amp;"|")-1))))*100/IF(ISNUMBER(N846),N846,IFERROR(VALUE(N846),VALUE(LEFT(TRIM(N846),FIND("|",SUBSTITUTE(SUBSTITUTE(SUBSTITUTE(SUBSTITUTE(SUBSTITUTE(TRIM(N846),"/","|"),"(","|"),"（","|"),";","|"),"；","|")&amp;"|")-1)))),""),""))</x:f>
        <x:v>13.1</x:v>
      </x:c>
      <x:c r="AI846" s="15" t="str">
        <x:f>IFERROR(IF(AND(IF(ISNUMBER(O846),O846,IFERROR(VALUE(O846),VALUE(LEFT(TRIM(O846),FIND("|",SUBSTITUTE(SUBSTITUTE(SUBSTITUTE(SUBSTITUTE(SUBSTITUTE(TRIM(O846),"/","|"),"(","|"),"（","|"),";","|"),"；","|")&amp;"|")-1))))&gt;=75,IF(ISNUMBER(O846),O846,IFERROR(VALUE(O846),VALUE(LEFT(TRIM(O846),FIND("|",SUBSTITUTE(SUBSTITUTE(SUBSTITUTE(SUBSTITUTE(SUBSTITUTE(TRIM(O846),"/","|"),"(","|"),"（","|"),";","|"),"；","|")&amp;"|")-1))))&lt;=85,IF(ISNUMBER(Q846),Q846,IFERROR(VALUE(Q846),VALUE(LEFT(TRIM(Q846),FIND("|",SUBSTITUTE(SUBSTITUTE(SUBSTITUTE(SUBSTITUTE(SUBSTITUTE(TRIM(Q846),"/","|"),"(","|"),"（","|"),";","|"),"；","|")&amp;"|")-1))))&gt;0),IF(ISNUMBER(O846),O846,IFERROR(VALUE(O846),VALUE(LEFT(TRIM(O846),FIND("|",SUBSTITUTE(SUBSTITUTE(SUBSTITUTE(SUBSTITUTE(SUBSTITUTE(TRIM(O846),"/","|"),"(","|"),"（","|"),";","|"),"；","|")&amp;"|")-1))))*1000/IF(ISNUMBER(Q846),Q846,IFERROR(VALUE(Q846),VALUE(LEFT(TRIM(Q846),FIND("|",SUBSTITUTE(SUBSTITUTE(SUBSTITUTE(SUBSTITUTE(SUBSTITUTE(TRIM(Q846),"/","|"),"(","|"),"（","|"),";","|"),"；","|")&amp;"|")-1)))),""),"")</x:f>
      </x:c>
      <x:c r="AJ846" s="14" t="str">
        <x:f>IF(AI846="","","非称重实测")</x:f>
      </x:c>
      <x:c r="AK846" s="14" t="str"/>
      <x:c r="AL846" s="14" t="str">
        <x:v>v3.4.6-candidate</x:v>
      </x:c>
    </x:row>
    <x:row r="847">
      <x:c r="A847" t="n">
        <x:v>359</x:v>
      </x:c>
      <x:c r="B847" t="str">
        <x:v>DFL7003NNY3BEV</x:v>
      </x:c>
      <x:c r="C847" t="str">
        <x:v>霆睿牌</x:v>
      </x:c>
      <x:c r="D847" t="str">
        <x:v>东风汽车有限公司</x:v>
      </x:c>
      <x:c r="E847"/>
      <x:c r="F847" t="str">
        <x:v>纯电动轿车</x:v>
      </x:c>
      <x:c r="G847" t="str">
        <x:v>小虎</x:v>
      </x:c>
      <x:c r="H847" t="str">
        <x:v>纯电动轿车</x:v>
      </x:c>
      <x:c r="I847"/>
      <x:c r="J847" t="str">
        <x:v>BEV</x:v>
      </x:c>
      <x:c r="K847" t="str">
        <x:v>否</x:v>
      </x:c>
      <x:c r="L847" t="n">
        <x:v>795</x:v>
      </x:c>
      <x:c r="M847"/>
      <x:c r="N847" t="n">
        <x:v>114.1</x:v>
      </x:c>
      <x:c r="O847" t="n">
        <x:v>11.98</x:v>
      </x:c>
      <x:c r="P847" t="str">
        <x:v>磷酸铁锂</x:v>
      </x:c>
      <x:c r="Q847" t="n">
        <x:v>119.76</x:v>
      </x:c>
      <x:c r="R847" t="n">
        <x:v>10.5</x:v>
      </x:c>
      <x:c r="S847"/>
      <x:c r="T847"/>
      <x:c r="U847" t="str">
        <x:v>禾润机电</x:v>
      </x:c>
      <x:c r="V847" t="str">
        <x:v>34/102</x:v>
      </x:c>
      <x:c r="W847"/>
      <x:c r="X847" t="str">
        <x:v>不适用(BEV)</x:v>
      </x:c>
      <x:c r="Y847" t="str">
        <x:v>不适用(BEV)</x:v>
      </x:c>
      <x:c r="Z847" t="str">
        <x:v>不适用(BEV)</x:v>
      </x:c>
      <x:c r="AA847" t="str">
        <x:v>不适用(BEV)</x:v>
      </x:c>
      <x:c r="AB847" t="str">
        <x:v>不适用(BEV)</x:v>
      </x:c>
      <x:c r="AC847" t="str">
        <x:v>不适用(BEV)</x:v>
      </x:c>
      <x:c r="AD847" t="str">
        <x:v>BEV_历史批次</x:v>
      </x:c>
      <x:c r="AE847" s="14" t="str">
        <x:v>102</x:v>
      </x:c>
      <x:c r="AF847" s="14" t="str"/>
      <x:c r="AG847" s="14" t="str">
        <x:v>源字段可解析</x:v>
      </x:c>
      <x:c r="AH847" s="15" t="n">
        <x:f>IF(R847&lt;&gt;"",R847,IFERROR(IF(AND(IF(ISNUMBER(O847),O847,IFERROR(VALUE(O847),VALUE(LEFT(TRIM(O847),FIND("|",SUBSTITUTE(SUBSTITUTE(SUBSTITUTE(SUBSTITUTE(SUBSTITUTE(TRIM(O847),"/","|"),"(","|"),"（","|"),";","|"),"；","|")&amp;"|")-1))))*100/IF(ISNUMBER(N847),N847,IFERROR(VALUE(N847),VALUE(LEFT(TRIM(N847),FIND("|",SUBSTITUTE(SUBSTITUTE(SUBSTITUTE(SUBSTITUTE(SUBSTITUTE(TRIM(N847),"/","|"),"(","|"),"（","|"),";","|"),"；","|")&amp;"|")-1))))&gt;=3,IF(ISNUMBER(O847),O847,IFERROR(VALUE(O847),VALUE(LEFT(TRIM(O847),FIND("|",SUBSTITUTE(SUBSTITUTE(SUBSTITUTE(SUBSTITUTE(SUBSTITUTE(TRIM(O847),"/","|"),"(","|"),"（","|"),";","|"),"；","|")&amp;"|")-1))))*100/IF(ISNUMBER(N847),N847,IFERROR(VALUE(N847),VALUE(LEFT(TRIM(N847),FIND("|",SUBSTITUTE(SUBSTITUTE(SUBSTITUTE(SUBSTITUTE(SUBSTITUTE(TRIM(N847),"/","|"),"(","|"),"（","|"),";","|"),"；","|")&amp;"|")-1))))&lt;=40),IF(ISNUMBER(O847),O847,IFERROR(VALUE(O847),VALUE(LEFT(TRIM(O847),FIND("|",SUBSTITUTE(SUBSTITUTE(SUBSTITUTE(SUBSTITUTE(SUBSTITUTE(TRIM(O847),"/","|"),"(","|"),"（","|"),";","|"),"；","|")&amp;"|")-1))))*100/IF(ISNUMBER(N847),N847,IFERROR(VALUE(N847),VALUE(LEFT(TRIM(N847),FIND("|",SUBSTITUTE(SUBSTITUTE(SUBSTITUTE(SUBSTITUTE(SUBSTITUTE(TRIM(N847),"/","|"),"(","|"),"（","|"),";","|"),"；","|")&amp;"|")-1)))),""),""))</x:f>
        <x:v>10.5</x:v>
      </x:c>
      <x:c r="AI847" s="15" t="str">
        <x:f>IFERROR(IF(AND(IF(ISNUMBER(O847),O847,IFERROR(VALUE(O847),VALUE(LEFT(TRIM(O847),FIND("|",SUBSTITUTE(SUBSTITUTE(SUBSTITUTE(SUBSTITUTE(SUBSTITUTE(TRIM(O847),"/","|"),"(","|"),"（","|"),";","|"),"；","|")&amp;"|")-1))))&gt;=75,IF(ISNUMBER(O847),O847,IFERROR(VALUE(O847),VALUE(LEFT(TRIM(O847),FIND("|",SUBSTITUTE(SUBSTITUTE(SUBSTITUTE(SUBSTITUTE(SUBSTITUTE(TRIM(O847),"/","|"),"(","|"),"（","|"),";","|"),"；","|")&amp;"|")-1))))&lt;=85,IF(ISNUMBER(Q847),Q847,IFERROR(VALUE(Q847),VALUE(LEFT(TRIM(Q847),FIND("|",SUBSTITUTE(SUBSTITUTE(SUBSTITUTE(SUBSTITUTE(SUBSTITUTE(TRIM(Q847),"/","|"),"(","|"),"（","|"),";","|"),"；","|")&amp;"|")-1))))&gt;0),IF(ISNUMBER(O847),O847,IFERROR(VALUE(O847),VALUE(LEFT(TRIM(O847),FIND("|",SUBSTITUTE(SUBSTITUTE(SUBSTITUTE(SUBSTITUTE(SUBSTITUTE(TRIM(O847),"/","|"),"(","|"),"（","|"),";","|"),"；","|")&amp;"|")-1))))*1000/IF(ISNUMBER(Q847),Q847,IFERROR(VALUE(Q847),VALUE(LEFT(TRIM(Q847),FIND("|",SUBSTITUTE(SUBSTITUTE(SUBSTITUTE(SUBSTITUTE(SUBSTITUTE(TRIM(Q847),"/","|"),"(","|"),"（","|"),";","|"),"；","|")&amp;"|")-1)))),""),"")</x:f>
      </x:c>
      <x:c r="AJ847" s="14" t="str">
        <x:f>IF(AI847="","","非称重实测")</x:f>
      </x:c>
      <x:c r="AK847" s="14" t="str"/>
      <x:c r="AL847" s="14" t="str">
        <x:v>v3.4.6-candidate</x:v>
      </x:c>
    </x:row>
    <x:row r="848">
      <x:c r="A848" t="n">
        <x:v>359</x:v>
      </x:c>
      <x:c r="B848" t="str">
        <x:v>FZ6480BEV15</x:v>
      </x:c>
      <x:c r="C848" t="str">
        <x:v>零跑牌</x:v>
      </x:c>
      <x:c r="D848" t="str">
        <x:v>零跑汽车有限公司</x:v>
      </x:c>
      <x:c r="E848" t="str">
        <x:v>零跑</x:v>
      </x:c>
      <x:c r="F848" t="str">
        <x:v>纯电动多用途乘用车</x:v>
      </x:c>
      <x:c r="G848" t="str">
        <x:v>C11</x:v>
      </x:c>
      <x:c r="H848" t="str">
        <x:v>纯电动多用途乘用车</x:v>
      </x:c>
      <x:c r="I848" t="str">
        <x:v>SUV-D</x:v>
      </x:c>
      <x:c r="J848" t="str">
        <x:v>BEV</x:v>
      </x:c>
      <x:c r="K848" t="str">
        <x:v>否</x:v>
      </x:c>
      <x:c r="L848" t="n">
        <x:v>2120</x:v>
      </x:c>
      <x:c r="M848" t="n">
        <x:v>2800</x:v>
      </x:c>
      <x:c r="N848" t="n">
        <x:v>510</x:v>
      </x:c>
      <x:c r="O848" t="n">
        <x:v>78.54</x:v>
      </x:c>
      <x:c r="P848" t="str">
        <x:v>磷酸铁锂</x:v>
      </x:c>
      <x:c r="Q848" t="n">
        <x:v>140.09</x:v>
      </x:c>
      <x:c r="R848" t="n">
        <x:v>16.6</x:v>
      </x:c>
      <x:c r="S848" t="n">
        <x:v>170</x:v>
      </x:c>
      <x:c r="T848" t="n">
        <x:v>170</x:v>
      </x:c>
      <x:c r="U848" t="str">
        <x:v>金华零跑</x:v>
      </x:c>
      <x:c r="V848" t="str">
        <x:v>200/360</x:v>
      </x:c>
      <x:c r="W848"/>
      <x:c r="X848" t="str">
        <x:v>不适用(BEV)</x:v>
      </x:c>
      <x:c r="Y848" t="str">
        <x:v>不适用(BEV)</x:v>
      </x:c>
      <x:c r="Z848" t="str">
        <x:v>不适用(BEV)</x:v>
      </x:c>
      <x:c r="AA848" t="str">
        <x:v>不适用(BEV)</x:v>
      </x:c>
      <x:c r="AB848" t="str">
        <x:v>不适用(BEV)</x:v>
      </x:c>
      <x:c r="AC848" t="str">
        <x:v>不适用(BEV)</x:v>
      </x:c>
      <x:c r="AD848" t="str">
        <x:v>BEV_历史批次</x:v>
      </x:c>
      <x:c r="AE848" s="14" t="str">
        <x:v>360</x:v>
      </x:c>
      <x:c r="AF848" s="14" t="str"/>
      <x:c r="AG848" s="14" t="str">
        <x:v>源字段可解析</x:v>
      </x:c>
      <x:c r="AH848" s="15" t="n">
        <x:f>IF(R848&lt;&gt;"",R848,IFERROR(IF(AND(IF(ISNUMBER(O848),O848,IFERROR(VALUE(O848),VALUE(LEFT(TRIM(O848),FIND("|",SUBSTITUTE(SUBSTITUTE(SUBSTITUTE(SUBSTITUTE(SUBSTITUTE(TRIM(O848),"/","|"),"(","|"),"（","|"),";","|"),"；","|")&amp;"|")-1))))*100/IF(ISNUMBER(N848),N848,IFERROR(VALUE(N848),VALUE(LEFT(TRIM(N848),FIND("|",SUBSTITUTE(SUBSTITUTE(SUBSTITUTE(SUBSTITUTE(SUBSTITUTE(TRIM(N848),"/","|"),"(","|"),"（","|"),";","|"),"；","|")&amp;"|")-1))))&gt;=3,IF(ISNUMBER(O848),O848,IFERROR(VALUE(O848),VALUE(LEFT(TRIM(O848),FIND("|",SUBSTITUTE(SUBSTITUTE(SUBSTITUTE(SUBSTITUTE(SUBSTITUTE(TRIM(O848),"/","|"),"(","|"),"（","|"),";","|"),"；","|")&amp;"|")-1))))*100/IF(ISNUMBER(N848),N848,IFERROR(VALUE(N848),VALUE(LEFT(TRIM(N848),FIND("|",SUBSTITUTE(SUBSTITUTE(SUBSTITUTE(SUBSTITUTE(SUBSTITUTE(TRIM(N848),"/","|"),"(","|"),"（","|"),";","|"),"；","|")&amp;"|")-1))))&lt;=40),IF(ISNUMBER(O848),O848,IFERROR(VALUE(O848),VALUE(LEFT(TRIM(O848),FIND("|",SUBSTITUTE(SUBSTITUTE(SUBSTITUTE(SUBSTITUTE(SUBSTITUTE(TRIM(O848),"/","|"),"(","|"),"（","|"),";","|"),"；","|")&amp;"|")-1))))*100/IF(ISNUMBER(N848),N848,IFERROR(VALUE(N848),VALUE(LEFT(TRIM(N848),FIND("|",SUBSTITUTE(SUBSTITUTE(SUBSTITUTE(SUBSTITUTE(SUBSTITUTE(TRIM(N848),"/","|"),"(","|"),"（","|"),";","|"),"；","|")&amp;"|")-1)))),""),""))</x:f>
        <x:v>16.6</x:v>
      </x:c>
      <x:c r="AI848" s="15" t="n">
        <x:f>IFERROR(IF(AND(IF(ISNUMBER(O848),O848,IFERROR(VALUE(O848),VALUE(LEFT(TRIM(O848),FIND("|",SUBSTITUTE(SUBSTITUTE(SUBSTITUTE(SUBSTITUTE(SUBSTITUTE(TRIM(O848),"/","|"),"(","|"),"（","|"),";","|"),"；","|")&amp;"|")-1))))&gt;=75,IF(ISNUMBER(O848),O848,IFERROR(VALUE(O848),VALUE(LEFT(TRIM(O848),FIND("|",SUBSTITUTE(SUBSTITUTE(SUBSTITUTE(SUBSTITUTE(SUBSTITUTE(TRIM(O848),"/","|"),"(","|"),"（","|"),";","|"),"；","|")&amp;"|")-1))))&lt;=85,IF(ISNUMBER(Q848),Q848,IFERROR(VALUE(Q848),VALUE(LEFT(TRIM(Q848),FIND("|",SUBSTITUTE(SUBSTITUTE(SUBSTITUTE(SUBSTITUTE(SUBSTITUTE(TRIM(Q848),"/","|"),"(","|"),"（","|"),";","|"),"；","|")&amp;"|")-1))))&gt;0),IF(ISNUMBER(O848),O848,IFERROR(VALUE(O848),VALUE(LEFT(TRIM(O848),FIND("|",SUBSTITUTE(SUBSTITUTE(SUBSTITUTE(SUBSTITUTE(SUBSTITUTE(TRIM(O848),"/","|"),"(","|"),"（","|"),";","|"),"；","|")&amp;"|")-1))))*1000/IF(ISNUMBER(Q848),Q848,IFERROR(VALUE(Q848),VALUE(LEFT(TRIM(Q848),FIND("|",SUBSTITUTE(SUBSTITUTE(SUBSTITUTE(SUBSTITUTE(SUBSTITUTE(TRIM(Q848),"/","|"),"(","|"),"（","|"),";","|"),"；","|")&amp;"|")-1)))),""),"")</x:f>
        <x:v>560.6395888357484</x:v>
      </x:c>
      <x:c r="AJ848" s="14" t="str">
        <x:f>IF(AI848="","","非称重实测")</x:f>
        <x:v>非称重实测</x:v>
      </x:c>
      <x:c r="AK848" s="14" t="str">
        <x:v>80kWh质量可推导</x:v>
      </x:c>
      <x:c r="AL848" s="14" t="str">
        <x:v>v3.4.6-candidate</x:v>
      </x:c>
    </x:row>
    <x:row r="849">
      <x:c r="A849" t="n">
        <x:v>359</x:v>
      </x:c>
      <x:c r="B849" t="str">
        <x:v>GAM6450BEVD0A</x:v>
      </x:c>
      <x:c r="C849" t="str">
        <x:v>埃安(AION)牌</x:v>
      </x:c>
      <x:c r="D849" t="str">
        <x:v>广汽乘用车有限公司</x:v>
      </x:c>
      <x:c r="E849"/>
      <x:c r="F849" t="str">
        <x:v>纯电动多用途乘用车</x:v>
      </x:c>
      <x:c r="G849" t="str">
        <x:v>Aion Y Plus</x:v>
      </x:c>
      <x:c r="H849" t="str">
        <x:v>纯电动多用途乘用车</x:v>
      </x:c>
      <x:c r="I849" t="str">
        <x:v>SUV-B</x:v>
      </x:c>
      <x:c r="J849" t="str">
        <x:v>BEV</x:v>
      </x:c>
      <x:c r="K849" t="str">
        <x:v>否</x:v>
      </x:c>
      <x:c r="L849" t="str">
        <x:v>1735 / 1750</x:v>
      </x:c>
      <x:c r="M849"/>
      <x:c r="N849" t="n">
        <x:v>510</x:v>
      </x:c>
      <x:c r="O849" t="n">
        <x:v>63.983</x:v>
      </x:c>
      <x:c r="P849" t="str">
        <x:v>磷酸铁锂</x:v>
      </x:c>
      <x:c r="Q849" t="n">
        <x:v>150</x:v>
      </x:c>
      <x:c r="R849" t="n">
        <x:v>12.55</x:v>
      </x:c>
      <x:c r="S849"/>
      <x:c r="T849"/>
      <x:c r="U849" t="str">
        <x:v>广州尼得科</x:v>
      </x:c>
      <x:c r="V849" t="n">
        <x:v>150</x:v>
      </x:c>
      <x:c r="W849"/>
      <x:c r="X849" t="str">
        <x:v>不适用(BEV)</x:v>
      </x:c>
      <x:c r="Y849" t="str">
        <x:v>不适用(BEV)</x:v>
      </x:c>
      <x:c r="Z849" t="str">
        <x:v>不适用(BEV)</x:v>
      </x:c>
      <x:c r="AA849" t="str">
        <x:v>不适用(BEV)</x:v>
      </x:c>
      <x:c r="AB849" t="str">
        <x:v>不适用(BEV)</x:v>
      </x:c>
      <x:c r="AC849" t="str">
        <x:v>不适用(BEV)</x:v>
      </x:c>
      <x:c r="AD849" t="str">
        <x:v>BEV_历史批次</x:v>
      </x:c>
      <x:c r="AE849" s="14" t="str"/>
      <x:c r="AF849" s="14" t="str"/>
      <x:c r="AG849" s="14" t="str">
        <x:v>待OCR/外部证据：数值语义歧义</x:v>
      </x:c>
      <x:c r="AH849" s="15" t="n">
        <x:f>IF(R849&lt;&gt;"",R849,IFERROR(IF(AND(IF(ISNUMBER(O849),O849,IFERROR(VALUE(O849),VALUE(LEFT(TRIM(O849),FIND("|",SUBSTITUTE(SUBSTITUTE(SUBSTITUTE(SUBSTITUTE(SUBSTITUTE(TRIM(O849),"/","|"),"(","|"),"（","|"),";","|"),"；","|")&amp;"|")-1))))*100/IF(ISNUMBER(N849),N849,IFERROR(VALUE(N849),VALUE(LEFT(TRIM(N849),FIND("|",SUBSTITUTE(SUBSTITUTE(SUBSTITUTE(SUBSTITUTE(SUBSTITUTE(TRIM(N849),"/","|"),"(","|"),"（","|"),";","|"),"；","|")&amp;"|")-1))))&gt;=3,IF(ISNUMBER(O849),O849,IFERROR(VALUE(O849),VALUE(LEFT(TRIM(O849),FIND("|",SUBSTITUTE(SUBSTITUTE(SUBSTITUTE(SUBSTITUTE(SUBSTITUTE(TRIM(O849),"/","|"),"(","|"),"（","|"),";","|"),"；","|")&amp;"|")-1))))*100/IF(ISNUMBER(N849),N849,IFERROR(VALUE(N849),VALUE(LEFT(TRIM(N849),FIND("|",SUBSTITUTE(SUBSTITUTE(SUBSTITUTE(SUBSTITUTE(SUBSTITUTE(TRIM(N849),"/","|"),"(","|"),"（","|"),";","|"),"；","|")&amp;"|")-1))))&lt;=40),IF(ISNUMBER(O849),O849,IFERROR(VALUE(O849),VALUE(LEFT(TRIM(O849),FIND("|",SUBSTITUTE(SUBSTITUTE(SUBSTITUTE(SUBSTITUTE(SUBSTITUTE(TRIM(O849),"/","|"),"(","|"),"（","|"),";","|"),"；","|")&amp;"|")-1))))*100/IF(ISNUMBER(N849),N849,IFERROR(VALUE(N849),VALUE(LEFT(TRIM(N849),FIND("|",SUBSTITUTE(SUBSTITUTE(SUBSTITUTE(SUBSTITUTE(SUBSTITUTE(TRIM(N849),"/","|"),"(","|"),"（","|"),";","|"),"；","|")&amp;"|")-1)))),""),""))</x:f>
        <x:v>12.55</x:v>
      </x:c>
      <x:c r="AI849" s="15" t="str">
        <x:f>IFERROR(IF(AND(IF(ISNUMBER(O849),O849,IFERROR(VALUE(O849),VALUE(LEFT(TRIM(O849),FIND("|",SUBSTITUTE(SUBSTITUTE(SUBSTITUTE(SUBSTITUTE(SUBSTITUTE(TRIM(O849),"/","|"),"(","|"),"（","|"),";","|"),"；","|")&amp;"|")-1))))&gt;=75,IF(ISNUMBER(O849),O849,IFERROR(VALUE(O849),VALUE(LEFT(TRIM(O849),FIND("|",SUBSTITUTE(SUBSTITUTE(SUBSTITUTE(SUBSTITUTE(SUBSTITUTE(TRIM(O849),"/","|"),"(","|"),"（","|"),";","|"),"；","|")&amp;"|")-1))))&lt;=85,IF(ISNUMBER(Q849),Q849,IFERROR(VALUE(Q849),VALUE(LEFT(TRIM(Q849),FIND("|",SUBSTITUTE(SUBSTITUTE(SUBSTITUTE(SUBSTITUTE(SUBSTITUTE(TRIM(Q849),"/","|"),"(","|"),"（","|"),";","|"),"；","|")&amp;"|")-1))))&gt;0),IF(ISNUMBER(O849),O849,IFERROR(VALUE(O849),VALUE(LEFT(TRIM(O849),FIND("|",SUBSTITUTE(SUBSTITUTE(SUBSTITUTE(SUBSTITUTE(SUBSTITUTE(TRIM(O849),"/","|"),"(","|"),"（","|"),";","|"),"；","|")&amp;"|")-1))))*1000/IF(ISNUMBER(Q849),Q849,IFERROR(VALUE(Q849),VALUE(LEFT(TRIM(Q849),FIND("|",SUBSTITUTE(SUBSTITUTE(SUBSTITUTE(SUBSTITUTE(SUBSTITUTE(TRIM(Q849),"/","|"),"(","|"),"（","|"),";","|"),"；","|")&amp;"|")-1)))),""),"")</x:f>
      </x:c>
      <x:c r="AJ849" s="14" t="str">
        <x:f>IF(AI849="","","非称重实测")</x:f>
      </x:c>
      <x:c r="AK849" s="14" t="str"/>
      <x:c r="AL849" s="14" t="str">
        <x:v>v3.4.6-candidate</x:v>
      </x:c>
    </x:row>
    <x:row r="850">
      <x:c r="A850" t="n">
        <x:v>359</x:v>
      </x:c>
      <x:c r="B850" t="str">
        <x:v>GAM6450BEVD0D</x:v>
      </x:c>
      <x:c r="C850" t="str">
        <x:v>埃安(AION)牌</x:v>
      </x:c>
      <x:c r="D850" t="str">
        <x:v>广汽乘用车有限公司</x:v>
      </x:c>
      <x:c r="E850"/>
      <x:c r="F850" t="str">
        <x:v>纯电动多用途乘用车</x:v>
      </x:c>
      <x:c r="G850" t="str">
        <x:v>Aion Y Plus</x:v>
      </x:c>
      <x:c r="H850" t="str">
        <x:v>纯电动多用途乘用车</x:v>
      </x:c>
      <x:c r="I850" t="str">
        <x:v>SUV-B</x:v>
      </x:c>
      <x:c r="J850" t="str">
        <x:v>BEV</x:v>
      </x:c>
      <x:c r="K850" t="str">
        <x:v>否</x:v>
      </x:c>
      <x:c r="L850" t="str">
        <x:v>1750 / 1765</x:v>
      </x:c>
      <x:c r="M850"/>
      <x:c r="N850" t="n">
        <x:v>610</x:v>
      </x:c>
      <x:c r="O850" t="n">
        <x:v>76.8</x:v>
      </x:c>
      <x:c r="P850" t="str">
        <x:v>三元锂</x:v>
      </x:c>
      <x:c r="Q850" t="n">
        <x:v>170</x:v>
      </x:c>
      <x:c r="R850" t="n">
        <x:v>12.59</x:v>
      </x:c>
      <x:c r="S850"/>
      <x:c r="T850"/>
      <x:c r="U850" t="str">
        <x:v>广州尼得科</x:v>
      </x:c>
      <x:c r="V850" t="n">
        <x:v>150</x:v>
      </x:c>
      <x:c r="W850"/>
      <x:c r="X850" t="str">
        <x:v>不适用(BEV)</x:v>
      </x:c>
      <x:c r="Y850" t="str">
        <x:v>不适用(BEV)</x:v>
      </x:c>
      <x:c r="Z850" t="str">
        <x:v>不适用(BEV)</x:v>
      </x:c>
      <x:c r="AA850" t="str">
        <x:v>不适用(BEV)</x:v>
      </x:c>
      <x:c r="AB850" t="str">
        <x:v>不适用(BEV)</x:v>
      </x:c>
      <x:c r="AC850" t="str">
        <x:v>不适用(BEV)</x:v>
      </x:c>
      <x:c r="AD850" t="str">
        <x:v>BEV_历史批次</x:v>
      </x:c>
      <x:c r="AE850" s="14" t="str"/>
      <x:c r="AF850" s="14" t="str"/>
      <x:c r="AG850" s="14" t="str">
        <x:v>待OCR/外部证据：数值语义歧义</x:v>
      </x:c>
      <x:c r="AH850" s="15" t="n">
        <x:f>IF(R850&lt;&gt;"",R850,IFERROR(IF(AND(IF(ISNUMBER(O850),O850,IFERROR(VALUE(O850),VALUE(LEFT(TRIM(O850),FIND("|",SUBSTITUTE(SUBSTITUTE(SUBSTITUTE(SUBSTITUTE(SUBSTITUTE(TRIM(O850),"/","|"),"(","|"),"（","|"),";","|"),"；","|")&amp;"|")-1))))*100/IF(ISNUMBER(N850),N850,IFERROR(VALUE(N850),VALUE(LEFT(TRIM(N850),FIND("|",SUBSTITUTE(SUBSTITUTE(SUBSTITUTE(SUBSTITUTE(SUBSTITUTE(TRIM(N850),"/","|"),"(","|"),"（","|"),";","|"),"；","|")&amp;"|")-1))))&gt;=3,IF(ISNUMBER(O850),O850,IFERROR(VALUE(O850),VALUE(LEFT(TRIM(O850),FIND("|",SUBSTITUTE(SUBSTITUTE(SUBSTITUTE(SUBSTITUTE(SUBSTITUTE(TRIM(O850),"/","|"),"(","|"),"（","|"),";","|"),"；","|")&amp;"|")-1))))*100/IF(ISNUMBER(N850),N850,IFERROR(VALUE(N850),VALUE(LEFT(TRIM(N850),FIND("|",SUBSTITUTE(SUBSTITUTE(SUBSTITUTE(SUBSTITUTE(SUBSTITUTE(TRIM(N850),"/","|"),"(","|"),"（","|"),";","|"),"；","|")&amp;"|")-1))))&lt;=40),IF(ISNUMBER(O850),O850,IFERROR(VALUE(O850),VALUE(LEFT(TRIM(O850),FIND("|",SUBSTITUTE(SUBSTITUTE(SUBSTITUTE(SUBSTITUTE(SUBSTITUTE(TRIM(O850),"/","|"),"(","|"),"（","|"),";","|"),"；","|")&amp;"|")-1))))*100/IF(ISNUMBER(N850),N850,IFERROR(VALUE(N850),VALUE(LEFT(TRIM(N850),FIND("|",SUBSTITUTE(SUBSTITUTE(SUBSTITUTE(SUBSTITUTE(SUBSTITUTE(TRIM(N850),"/","|"),"(","|"),"（","|"),";","|"),"；","|")&amp;"|")-1)))),""),""))</x:f>
        <x:v>12.59</x:v>
      </x:c>
      <x:c r="AI850" s="15" t="n">
        <x:f>IFERROR(IF(AND(IF(ISNUMBER(O850),O850,IFERROR(VALUE(O850),VALUE(LEFT(TRIM(O850),FIND("|",SUBSTITUTE(SUBSTITUTE(SUBSTITUTE(SUBSTITUTE(SUBSTITUTE(TRIM(O850),"/","|"),"(","|"),"（","|"),";","|"),"；","|")&amp;"|")-1))))&gt;=75,IF(ISNUMBER(O850),O850,IFERROR(VALUE(O850),VALUE(LEFT(TRIM(O850),FIND("|",SUBSTITUTE(SUBSTITUTE(SUBSTITUTE(SUBSTITUTE(SUBSTITUTE(TRIM(O850),"/","|"),"(","|"),"（","|"),";","|"),"；","|")&amp;"|")-1))))&lt;=85,IF(ISNUMBER(Q850),Q850,IFERROR(VALUE(Q850),VALUE(LEFT(TRIM(Q850),FIND("|",SUBSTITUTE(SUBSTITUTE(SUBSTITUTE(SUBSTITUTE(SUBSTITUTE(TRIM(Q850),"/","|"),"(","|"),"（","|"),";","|"),"；","|")&amp;"|")-1))))&gt;0),IF(ISNUMBER(O850),O850,IFERROR(VALUE(O850),VALUE(LEFT(TRIM(O850),FIND("|",SUBSTITUTE(SUBSTITUTE(SUBSTITUTE(SUBSTITUTE(SUBSTITUTE(TRIM(O850),"/","|"),"(","|"),"（","|"),";","|"),"；","|")&amp;"|")-1))))*1000/IF(ISNUMBER(Q850),Q850,IFERROR(VALUE(Q850),VALUE(LEFT(TRIM(Q850),FIND("|",SUBSTITUTE(SUBSTITUTE(SUBSTITUTE(SUBSTITUTE(SUBSTITUTE(TRIM(Q850),"/","|"),"(","|"),"（","|"),";","|"),"；","|")&amp;"|")-1)))),""),"")</x:f>
        <x:v>451.7647058823529</x:v>
      </x:c>
      <x:c r="AJ850" s="14" t="str">
        <x:f>IF(AI850="","","非称重实测")</x:f>
        <x:v>非称重实测</x:v>
      </x:c>
      <x:c r="AK850" s="14" t="str">
        <x:v>80kWh质量可推导</x:v>
      </x:c>
      <x:c r="AL850" s="14" t="str">
        <x:v>v3.4.6-candidate</x:v>
      </x:c>
    </x:row>
    <x:row r="851">
      <x:c r="A851" t="n">
        <x:v>359</x:v>
      </x:c>
      <x:c r="B851" t="str">
        <x:v>HX7003BEV</x:v>
      </x:c>
      <x:c r="C851" t="str">
        <x:v>红星牌</x:v>
      </x:c>
      <x:c r="D851" t="str">
        <x:v>河北红星汽车制造有限公司</x:v>
      </x:c>
      <x:c r="E851"/>
      <x:c r="F851" t="str">
        <x:v>纯电动轿车</x:v>
      </x:c>
      <x:c r="G851" t="str">
        <x:v>XYEV01</x:v>
      </x:c>
      <x:c r="H851" t="str">
        <x:v>纯电动轿车</x:v>
      </x:c>
      <x:c r="I851"/>
      <x:c r="J851" t="str">
        <x:v>BEV</x:v>
      </x:c>
      <x:c r="K851" t="str">
        <x:v>否</x:v>
      </x:c>
      <x:c r="L851" t="n">
        <x:v>698</x:v>
      </x:c>
      <x:c r="M851"/>
      <x:c r="N851" t="n">
        <x:v>130</x:v>
      </x:c>
      <x:c r="O851" t="n">
        <x:v>11.52</x:v>
      </x:c>
      <x:c r="P851" t="str">
        <x:v>三元锂</x:v>
      </x:c>
      <x:c r="Q851" t="n">
        <x:v>140</x:v>
      </x:c>
      <x:c r="R851" t="n">
        <x:v>8.86</x:v>
      </x:c>
      <x:c r="S851"/>
      <x:c r="T851"/>
      <x:c r="U851" t="str">
        <x:v>得普达电机</x:v>
      </x:c>
      <x:c r="V851" t="n">
        <x:v>26</x:v>
      </x:c>
      <x:c r="W851"/>
      <x:c r="X851" t="str">
        <x:v>不适用(BEV)</x:v>
      </x:c>
      <x:c r="Y851" t="str">
        <x:v>不适用(BEV)</x:v>
      </x:c>
      <x:c r="Z851" t="str">
        <x:v>不适用(BEV)</x:v>
      </x:c>
      <x:c r="AA851" t="str">
        <x:v>不适用(BEV)</x:v>
      </x:c>
      <x:c r="AB851" t="str">
        <x:v>不适用(BEV)</x:v>
      </x:c>
      <x:c r="AC851" t="str">
        <x:v>不适用(BEV)</x:v>
      </x:c>
      <x:c r="AD851" t="str">
        <x:v>BEV_历史批次</x:v>
      </x:c>
      <x:c r="AE851" s="14" t="str"/>
      <x:c r="AF851" s="14" t="str"/>
      <x:c r="AG851" s="14" t="str">
        <x:v>待OCR/外部证据：数值语义歧义</x:v>
      </x:c>
      <x:c r="AH851" s="15" t="n">
        <x:f>IF(R851&lt;&gt;"",R851,IFERROR(IF(AND(IF(ISNUMBER(O851),O851,IFERROR(VALUE(O851),VALUE(LEFT(TRIM(O851),FIND("|",SUBSTITUTE(SUBSTITUTE(SUBSTITUTE(SUBSTITUTE(SUBSTITUTE(TRIM(O851),"/","|"),"(","|"),"（","|"),";","|"),"；","|")&amp;"|")-1))))*100/IF(ISNUMBER(N851),N851,IFERROR(VALUE(N851),VALUE(LEFT(TRIM(N851),FIND("|",SUBSTITUTE(SUBSTITUTE(SUBSTITUTE(SUBSTITUTE(SUBSTITUTE(TRIM(N851),"/","|"),"(","|"),"（","|"),";","|"),"；","|")&amp;"|")-1))))&gt;=3,IF(ISNUMBER(O851),O851,IFERROR(VALUE(O851),VALUE(LEFT(TRIM(O851),FIND("|",SUBSTITUTE(SUBSTITUTE(SUBSTITUTE(SUBSTITUTE(SUBSTITUTE(TRIM(O851),"/","|"),"(","|"),"（","|"),";","|"),"；","|")&amp;"|")-1))))*100/IF(ISNUMBER(N851),N851,IFERROR(VALUE(N851),VALUE(LEFT(TRIM(N851),FIND("|",SUBSTITUTE(SUBSTITUTE(SUBSTITUTE(SUBSTITUTE(SUBSTITUTE(TRIM(N851),"/","|"),"(","|"),"（","|"),";","|"),"；","|")&amp;"|")-1))))&lt;=40),IF(ISNUMBER(O851),O851,IFERROR(VALUE(O851),VALUE(LEFT(TRIM(O851),FIND("|",SUBSTITUTE(SUBSTITUTE(SUBSTITUTE(SUBSTITUTE(SUBSTITUTE(TRIM(O851),"/","|"),"(","|"),"（","|"),";","|"),"；","|")&amp;"|")-1))))*100/IF(ISNUMBER(N851),N851,IFERROR(VALUE(N851),VALUE(LEFT(TRIM(N851),FIND("|",SUBSTITUTE(SUBSTITUTE(SUBSTITUTE(SUBSTITUTE(SUBSTITUTE(TRIM(N851),"/","|"),"(","|"),"（","|"),";","|"),"；","|")&amp;"|")-1)))),""),""))</x:f>
        <x:v>8.86</x:v>
      </x:c>
      <x:c r="AI851" s="15" t="str">
        <x:f>IFERROR(IF(AND(IF(ISNUMBER(O851),O851,IFERROR(VALUE(O851),VALUE(LEFT(TRIM(O851),FIND("|",SUBSTITUTE(SUBSTITUTE(SUBSTITUTE(SUBSTITUTE(SUBSTITUTE(TRIM(O851),"/","|"),"(","|"),"（","|"),";","|"),"；","|")&amp;"|")-1))))&gt;=75,IF(ISNUMBER(O851),O851,IFERROR(VALUE(O851),VALUE(LEFT(TRIM(O851),FIND("|",SUBSTITUTE(SUBSTITUTE(SUBSTITUTE(SUBSTITUTE(SUBSTITUTE(TRIM(O851),"/","|"),"(","|"),"（","|"),";","|"),"；","|")&amp;"|")-1))))&lt;=85,IF(ISNUMBER(Q851),Q851,IFERROR(VALUE(Q851),VALUE(LEFT(TRIM(Q851),FIND("|",SUBSTITUTE(SUBSTITUTE(SUBSTITUTE(SUBSTITUTE(SUBSTITUTE(TRIM(Q851),"/","|"),"(","|"),"（","|"),";","|"),"；","|")&amp;"|")-1))))&gt;0),IF(ISNUMBER(O851),O851,IFERROR(VALUE(O851),VALUE(LEFT(TRIM(O851),FIND("|",SUBSTITUTE(SUBSTITUTE(SUBSTITUTE(SUBSTITUTE(SUBSTITUTE(TRIM(O851),"/","|"),"(","|"),"（","|"),";","|"),"；","|")&amp;"|")-1))))*1000/IF(ISNUMBER(Q851),Q851,IFERROR(VALUE(Q851),VALUE(LEFT(TRIM(Q851),FIND("|",SUBSTITUTE(SUBSTITUTE(SUBSTITUTE(SUBSTITUTE(SUBSTITUTE(TRIM(Q851),"/","|"),"(","|"),"（","|"),";","|"),"；","|")&amp;"|")-1)))),""),"")</x:f>
      </x:c>
      <x:c r="AJ851" s="14" t="str">
        <x:f>IF(AI851="","","非称重实测")</x:f>
      </x:c>
      <x:c r="AK851" s="14" t="str"/>
      <x:c r="AL851" s="14" t="str">
        <x:v>v3.4.6-candidate</x:v>
      </x:c>
    </x:row>
    <x:row r="852">
      <x:c r="A852" t="n">
        <x:v>359</x:v>
      </x:c>
      <x:c r="B852" t="str">
        <x:v>HXK7000BEVA15</x:v>
      </x:c>
      <x:c r="C852" t="str">
        <x:v>凌宝牌</x:v>
      </x:c>
      <x:c r="D852" t="str">
        <x:v>江苏吉麦新能源车业有限公司</x:v>
      </x:c>
      <x:c r="E852"/>
      <x:c r="F852" t="str">
        <x:v>纯电动轿车</x:v>
      </x:c>
      <x:c r="G852" t="str">
        <x:v>凌宝BOX</x:v>
      </x:c>
      <x:c r="H852" t="str">
        <x:v>纯电动轿车</x:v>
      </x:c>
      <x:c r="I852" t="str">
        <x:v>Car-A</x:v>
      </x:c>
      <x:c r="J852" t="str">
        <x:v>BEV</x:v>
      </x:c>
      <x:c r="K852" t="str">
        <x:v>否</x:v>
      </x:c>
      <x:c r="L852" t="n">
        <x:v>970</x:v>
      </x:c>
      <x:c r="M852"/>
      <x:c r="N852" t="n">
        <x:v>320</x:v>
      </x:c>
      <x:c r="O852" t="n">
        <x:v>31.6498</x:v>
      </x:c>
      <x:c r="P852" t="str">
        <x:v>三元锂</x:v>
      </x:c>
      <x:c r="Q852" t="n">
        <x:v>166.88</x:v>
      </x:c>
      <x:c r="R852" t="n">
        <x:v>10.4</x:v>
      </x:c>
      <x:c r="S852"/>
      <x:c r="T852"/>
      <x:c r="U852" t="str">
        <x:v>蜂巢传动/创驱智能科技</x:v>
      </x:c>
      <x:c r="V852" t="str">
        <x:v>35/125 /105</x:v>
      </x:c>
      <x:c r="W852"/>
      <x:c r="X852" t="str">
        <x:v>不适用(BEV)</x:v>
      </x:c>
      <x:c r="Y852" t="str">
        <x:v>不适用(BEV)</x:v>
      </x:c>
      <x:c r="Z852" t="str">
        <x:v>不适用(BEV)</x:v>
      </x:c>
      <x:c r="AA852" t="str">
        <x:v>不适用(BEV)</x:v>
      </x:c>
      <x:c r="AB852" t="str">
        <x:v>不适用(BEV)</x:v>
      </x:c>
      <x:c r="AC852" t="str">
        <x:v>不适用(BEV)</x:v>
      </x:c>
      <x:c r="AD852" t="str">
        <x:v>BEV_历史批次</x:v>
      </x:c>
      <x:c r="AE852" s="14" t="str">
        <x:v>125|105</x:v>
      </x:c>
      <x:c r="AF852" s="14" t="str"/>
      <x:c r="AG852" s="14" t="str">
        <x:v>源字段可解析</x:v>
      </x:c>
      <x:c r="AH852" s="15" t="n">
        <x:f>IF(R852&lt;&gt;"",R852,IFERROR(IF(AND(IF(ISNUMBER(O852),O852,IFERROR(VALUE(O852),VALUE(LEFT(TRIM(O852),FIND("|",SUBSTITUTE(SUBSTITUTE(SUBSTITUTE(SUBSTITUTE(SUBSTITUTE(TRIM(O852),"/","|"),"(","|"),"（","|"),";","|"),"；","|")&amp;"|")-1))))*100/IF(ISNUMBER(N852),N852,IFERROR(VALUE(N852),VALUE(LEFT(TRIM(N852),FIND("|",SUBSTITUTE(SUBSTITUTE(SUBSTITUTE(SUBSTITUTE(SUBSTITUTE(TRIM(N852),"/","|"),"(","|"),"（","|"),";","|"),"；","|")&amp;"|")-1))))&gt;=3,IF(ISNUMBER(O852),O852,IFERROR(VALUE(O852),VALUE(LEFT(TRIM(O852),FIND("|",SUBSTITUTE(SUBSTITUTE(SUBSTITUTE(SUBSTITUTE(SUBSTITUTE(TRIM(O852),"/","|"),"(","|"),"（","|"),";","|"),"；","|")&amp;"|")-1))))*100/IF(ISNUMBER(N852),N852,IFERROR(VALUE(N852),VALUE(LEFT(TRIM(N852),FIND("|",SUBSTITUTE(SUBSTITUTE(SUBSTITUTE(SUBSTITUTE(SUBSTITUTE(TRIM(N852),"/","|"),"(","|"),"（","|"),";","|"),"；","|")&amp;"|")-1))))&lt;=40),IF(ISNUMBER(O852),O852,IFERROR(VALUE(O852),VALUE(LEFT(TRIM(O852),FIND("|",SUBSTITUTE(SUBSTITUTE(SUBSTITUTE(SUBSTITUTE(SUBSTITUTE(TRIM(O852),"/","|"),"(","|"),"（","|"),";","|"),"；","|")&amp;"|")-1))))*100/IF(ISNUMBER(N852),N852,IFERROR(VALUE(N852),VALUE(LEFT(TRIM(N852),FIND("|",SUBSTITUTE(SUBSTITUTE(SUBSTITUTE(SUBSTITUTE(SUBSTITUTE(TRIM(N852),"/","|"),"(","|"),"（","|"),";","|"),"；","|")&amp;"|")-1)))),""),""))</x:f>
        <x:v>10.4</x:v>
      </x:c>
      <x:c r="AI852" s="15" t="str">
        <x:f>IFERROR(IF(AND(IF(ISNUMBER(O852),O852,IFERROR(VALUE(O852),VALUE(LEFT(TRIM(O852),FIND("|",SUBSTITUTE(SUBSTITUTE(SUBSTITUTE(SUBSTITUTE(SUBSTITUTE(TRIM(O852),"/","|"),"(","|"),"（","|"),";","|"),"；","|")&amp;"|")-1))))&gt;=75,IF(ISNUMBER(O852),O852,IFERROR(VALUE(O852),VALUE(LEFT(TRIM(O852),FIND("|",SUBSTITUTE(SUBSTITUTE(SUBSTITUTE(SUBSTITUTE(SUBSTITUTE(TRIM(O852),"/","|"),"(","|"),"（","|"),";","|"),"；","|")&amp;"|")-1))))&lt;=85,IF(ISNUMBER(Q852),Q852,IFERROR(VALUE(Q852),VALUE(LEFT(TRIM(Q852),FIND("|",SUBSTITUTE(SUBSTITUTE(SUBSTITUTE(SUBSTITUTE(SUBSTITUTE(TRIM(Q852),"/","|"),"(","|"),"（","|"),";","|"),"；","|")&amp;"|")-1))))&gt;0),IF(ISNUMBER(O852),O852,IFERROR(VALUE(O852),VALUE(LEFT(TRIM(O852),FIND("|",SUBSTITUTE(SUBSTITUTE(SUBSTITUTE(SUBSTITUTE(SUBSTITUTE(TRIM(O852),"/","|"),"(","|"),"（","|"),";","|"),"；","|")&amp;"|")-1))))*1000/IF(ISNUMBER(Q852),Q852,IFERROR(VALUE(Q852),VALUE(LEFT(TRIM(Q852),FIND("|",SUBSTITUTE(SUBSTITUTE(SUBSTITUTE(SUBSTITUTE(SUBSTITUTE(TRIM(Q852),"/","|"),"(","|"),"（","|"),";","|"),"；","|")&amp;"|")-1)))),""),"")</x:f>
      </x:c>
      <x:c r="AJ852" s="14" t="str">
        <x:f>IF(AI852="","","非称重实测")</x:f>
      </x:c>
      <x:c r="AK852" s="14" t="str"/>
      <x:c r="AL852" s="14" t="str">
        <x:v>v3.4.6-candidate</x:v>
      </x:c>
    </x:row>
    <x:row r="853">
      <x:c r="A853" t="n">
        <x:v>359</x:v>
      </x:c>
      <x:c r="B853" t="str">
        <x:v>HXK7000BEVC00</x:v>
      </x:c>
      <x:c r="C853" t="str">
        <x:v>凌宝牌</x:v>
      </x:c>
      <x:c r="D853" t="str">
        <x:v>江苏吉麦新能源车业有限公司</x:v>
      </x:c>
      <x:c r="E853"/>
      <x:c r="F853" t="str">
        <x:v>纯电动轿车</x:v>
      </x:c>
      <x:c r="G853" t="str">
        <x:v>凌宝coco</x:v>
      </x:c>
      <x:c r="H853" t="str">
        <x:v>纯电动轿车</x:v>
      </x:c>
      <x:c r="I853" t="str">
        <x:v>Car-A</x:v>
      </x:c>
      <x:c r="J853" t="str">
        <x:v>BEV</x:v>
      </x:c>
      <x:c r="K853" t="str">
        <x:v>否</x:v>
      </x:c>
      <x:c r="L853" t="n">
        <x:v>815</x:v>
      </x:c>
      <x:c r="M853"/>
      <x:c r="N853" t="n">
        <x:v>140</x:v>
      </x:c>
      <x:c r="O853" t="n">
        <x:v>11.52</x:v>
      </x:c>
      <x:c r="P853" t="str">
        <x:v>磷酸铁锂</x:v>
      </x:c>
      <x:c r="Q853" t="n">
        <x:v>115.74</x:v>
      </x:c>
      <x:c r="R853" t="n">
        <x:v>9.4</x:v>
      </x:c>
      <x:c r="S853"/>
      <x:c r="T853"/>
      <x:c r="U853" t="str">
        <x:v>国吉电驱动</x:v>
      </x:c>
      <x:c r="V853" t="str">
        <x:v>25/105</x:v>
      </x:c>
      <x:c r="W853"/>
      <x:c r="X853" t="str">
        <x:v>不适用(BEV)</x:v>
      </x:c>
      <x:c r="Y853" t="str">
        <x:v>不适用(BEV)</x:v>
      </x:c>
      <x:c r="Z853" t="str">
        <x:v>不适用(BEV)</x:v>
      </x:c>
      <x:c r="AA853" t="str">
        <x:v>不适用(BEV)</x:v>
      </x:c>
      <x:c r="AB853" t="str">
        <x:v>不适用(BEV)</x:v>
      </x:c>
      <x:c r="AC853" t="str">
        <x:v>不适用(BEV)</x:v>
      </x:c>
      <x:c r="AD853" t="str">
        <x:v>BEV_历史批次</x:v>
      </x:c>
      <x:c r="AE853" s="14" t="str">
        <x:v>105</x:v>
      </x:c>
      <x:c r="AF853" s="14" t="str"/>
      <x:c r="AG853" s="14" t="str">
        <x:v>源字段可解析</x:v>
      </x:c>
      <x:c r="AH853" s="15" t="n">
        <x:f>IF(R853&lt;&gt;"",R853,IFERROR(IF(AND(IF(ISNUMBER(O853),O853,IFERROR(VALUE(O853),VALUE(LEFT(TRIM(O853),FIND("|",SUBSTITUTE(SUBSTITUTE(SUBSTITUTE(SUBSTITUTE(SUBSTITUTE(TRIM(O853),"/","|"),"(","|"),"（","|"),";","|"),"；","|")&amp;"|")-1))))*100/IF(ISNUMBER(N853),N853,IFERROR(VALUE(N853),VALUE(LEFT(TRIM(N853),FIND("|",SUBSTITUTE(SUBSTITUTE(SUBSTITUTE(SUBSTITUTE(SUBSTITUTE(TRIM(N853),"/","|"),"(","|"),"（","|"),";","|"),"；","|")&amp;"|")-1))))&gt;=3,IF(ISNUMBER(O853),O853,IFERROR(VALUE(O853),VALUE(LEFT(TRIM(O853),FIND("|",SUBSTITUTE(SUBSTITUTE(SUBSTITUTE(SUBSTITUTE(SUBSTITUTE(TRIM(O853),"/","|"),"(","|"),"（","|"),";","|"),"；","|")&amp;"|")-1))))*100/IF(ISNUMBER(N853),N853,IFERROR(VALUE(N853),VALUE(LEFT(TRIM(N853),FIND("|",SUBSTITUTE(SUBSTITUTE(SUBSTITUTE(SUBSTITUTE(SUBSTITUTE(TRIM(N853),"/","|"),"(","|"),"（","|"),";","|"),"；","|")&amp;"|")-1))))&lt;=40),IF(ISNUMBER(O853),O853,IFERROR(VALUE(O853),VALUE(LEFT(TRIM(O853),FIND("|",SUBSTITUTE(SUBSTITUTE(SUBSTITUTE(SUBSTITUTE(SUBSTITUTE(TRIM(O853),"/","|"),"(","|"),"（","|"),";","|"),"；","|")&amp;"|")-1))))*100/IF(ISNUMBER(N853),N853,IFERROR(VALUE(N853),VALUE(LEFT(TRIM(N853),FIND("|",SUBSTITUTE(SUBSTITUTE(SUBSTITUTE(SUBSTITUTE(SUBSTITUTE(TRIM(N853),"/","|"),"(","|"),"（","|"),";","|"),"；","|")&amp;"|")-1)))),""),""))</x:f>
        <x:v>9.4</x:v>
      </x:c>
      <x:c r="AI853" s="15" t="str">
        <x:f>IFERROR(IF(AND(IF(ISNUMBER(O853),O853,IFERROR(VALUE(O853),VALUE(LEFT(TRIM(O853),FIND("|",SUBSTITUTE(SUBSTITUTE(SUBSTITUTE(SUBSTITUTE(SUBSTITUTE(TRIM(O853),"/","|"),"(","|"),"（","|"),";","|"),"；","|")&amp;"|")-1))))&gt;=75,IF(ISNUMBER(O853),O853,IFERROR(VALUE(O853),VALUE(LEFT(TRIM(O853),FIND("|",SUBSTITUTE(SUBSTITUTE(SUBSTITUTE(SUBSTITUTE(SUBSTITUTE(TRIM(O853),"/","|"),"(","|"),"（","|"),";","|"),"；","|")&amp;"|")-1))))&lt;=85,IF(ISNUMBER(Q853),Q853,IFERROR(VALUE(Q853),VALUE(LEFT(TRIM(Q853),FIND("|",SUBSTITUTE(SUBSTITUTE(SUBSTITUTE(SUBSTITUTE(SUBSTITUTE(TRIM(Q853),"/","|"),"(","|"),"（","|"),";","|"),"；","|")&amp;"|")-1))))&gt;0),IF(ISNUMBER(O853),O853,IFERROR(VALUE(O853),VALUE(LEFT(TRIM(O853),FIND("|",SUBSTITUTE(SUBSTITUTE(SUBSTITUTE(SUBSTITUTE(SUBSTITUTE(TRIM(O853),"/","|"),"(","|"),"（","|"),";","|"),"；","|")&amp;"|")-1))))*1000/IF(ISNUMBER(Q853),Q853,IFERROR(VALUE(Q853),VALUE(LEFT(TRIM(Q853),FIND("|",SUBSTITUTE(SUBSTITUTE(SUBSTITUTE(SUBSTITUTE(SUBSTITUTE(TRIM(Q853),"/","|"),"(","|"),"（","|"),";","|"),"；","|")&amp;"|")-1)))),""),"")</x:f>
      </x:c>
      <x:c r="AJ853" s="14" t="str">
        <x:f>IF(AI853="","","非称重实测")</x:f>
      </x:c>
      <x:c r="AK853" s="14" t="str"/>
      <x:c r="AL853" s="14" t="str">
        <x:v>v3.4.6-candidate</x:v>
      </x:c>
    </x:row>
    <x:row r="854">
      <x:c r="A854" t="n">
        <x:v>359</x:v>
      </x:c>
      <x:c r="B854" t="str">
        <x:v>JKC6450A0L1BEV</x:v>
      </x:c>
      <x:c r="C854" t="str">
        <x:v>金杯牌</x:v>
      </x:c>
      <x:c r="D854" t="str">
        <x:v>华晨鑫源重庆汽车有限公司</x:v>
      </x:c>
      <x:c r="E854"/>
      <x:c r="F854" t="str">
        <x:v>纯电动多用途乘用车</x:v>
      </x:c>
      <x:c r="G854" t="str">
        <x:v>新海狮EV</x:v>
      </x:c>
      <x:c r="H854" t="str">
        <x:v>纯电动多用途乘用车</x:v>
      </x:c>
      <x:c r="I854"/>
      <x:c r="J854" t="str">
        <x:v>BEV</x:v>
      </x:c>
      <x:c r="K854" t="str">
        <x:v>否</x:v>
      </x:c>
      <x:c r="L854" t="n">
        <x:v>1520</x:v>
      </x:c>
      <x:c r="M854"/>
      <x:c r="N854" t="n">
        <x:v>305</x:v>
      </x:c>
      <x:c r="O854" t="n">
        <x:v>40.55</x:v>
      </x:c>
      <x:c r="P854" t="str">
        <x:v>磷酸铁锂</x:v>
      </x:c>
      <x:c r="Q854" t="n">
        <x:v>141.72</x:v>
      </x:c>
      <x:c r="R854" t="n">
        <x:v>13.9</x:v>
      </x:c>
      <x:c r="S854"/>
      <x:c r="T854"/>
      <x:c r="U854"/>
      <x:c r="V854" t="str">
        <x:v>60/220</x:v>
      </x:c>
      <x:c r="W854"/>
      <x:c r="X854" t="str">
        <x:v>不适用(BEV)</x:v>
      </x:c>
      <x:c r="Y854" t="str">
        <x:v>不适用(BEV)</x:v>
      </x:c>
      <x:c r="Z854" t="str">
        <x:v>不适用(BEV)</x:v>
      </x:c>
      <x:c r="AA854" t="str">
        <x:v>不适用(BEV)</x:v>
      </x:c>
      <x:c r="AB854" t="str">
        <x:v>不适用(BEV)</x:v>
      </x:c>
      <x:c r="AC854" t="str">
        <x:v>不适用(BEV)</x:v>
      </x:c>
      <x:c r="AD854" t="str">
        <x:v>BEV_历史批次</x:v>
      </x:c>
      <x:c r="AE854" s="14" t="str">
        <x:v>220</x:v>
      </x:c>
      <x:c r="AF854" s="14" t="str"/>
      <x:c r="AG854" s="14" t="str">
        <x:v>源字段可解析</x:v>
      </x:c>
      <x:c r="AH854" s="15" t="n">
        <x:f>IF(R854&lt;&gt;"",R854,IFERROR(IF(AND(IF(ISNUMBER(O854),O854,IFERROR(VALUE(O854),VALUE(LEFT(TRIM(O854),FIND("|",SUBSTITUTE(SUBSTITUTE(SUBSTITUTE(SUBSTITUTE(SUBSTITUTE(TRIM(O854),"/","|"),"(","|"),"（","|"),";","|"),"；","|")&amp;"|")-1))))*100/IF(ISNUMBER(N854),N854,IFERROR(VALUE(N854),VALUE(LEFT(TRIM(N854),FIND("|",SUBSTITUTE(SUBSTITUTE(SUBSTITUTE(SUBSTITUTE(SUBSTITUTE(TRIM(N854),"/","|"),"(","|"),"（","|"),";","|"),"；","|")&amp;"|")-1))))&gt;=3,IF(ISNUMBER(O854),O854,IFERROR(VALUE(O854),VALUE(LEFT(TRIM(O854),FIND("|",SUBSTITUTE(SUBSTITUTE(SUBSTITUTE(SUBSTITUTE(SUBSTITUTE(TRIM(O854),"/","|"),"(","|"),"（","|"),";","|"),"；","|")&amp;"|")-1))))*100/IF(ISNUMBER(N854),N854,IFERROR(VALUE(N854),VALUE(LEFT(TRIM(N854),FIND("|",SUBSTITUTE(SUBSTITUTE(SUBSTITUTE(SUBSTITUTE(SUBSTITUTE(TRIM(N854),"/","|"),"(","|"),"（","|"),";","|"),"；","|")&amp;"|")-1))))&lt;=40),IF(ISNUMBER(O854),O854,IFERROR(VALUE(O854),VALUE(LEFT(TRIM(O854),FIND("|",SUBSTITUTE(SUBSTITUTE(SUBSTITUTE(SUBSTITUTE(SUBSTITUTE(TRIM(O854),"/","|"),"(","|"),"（","|"),";","|"),"；","|")&amp;"|")-1))))*100/IF(ISNUMBER(N854),N854,IFERROR(VALUE(N854),VALUE(LEFT(TRIM(N854),FIND("|",SUBSTITUTE(SUBSTITUTE(SUBSTITUTE(SUBSTITUTE(SUBSTITUTE(TRIM(N854),"/","|"),"(","|"),"（","|"),";","|"),"；","|")&amp;"|")-1)))),""),""))</x:f>
        <x:v>13.9</x:v>
      </x:c>
      <x:c r="AI854" s="15" t="str">
        <x:f>IFERROR(IF(AND(IF(ISNUMBER(O854),O854,IFERROR(VALUE(O854),VALUE(LEFT(TRIM(O854),FIND("|",SUBSTITUTE(SUBSTITUTE(SUBSTITUTE(SUBSTITUTE(SUBSTITUTE(TRIM(O854),"/","|"),"(","|"),"（","|"),";","|"),"；","|")&amp;"|")-1))))&gt;=75,IF(ISNUMBER(O854),O854,IFERROR(VALUE(O854),VALUE(LEFT(TRIM(O854),FIND("|",SUBSTITUTE(SUBSTITUTE(SUBSTITUTE(SUBSTITUTE(SUBSTITUTE(TRIM(O854),"/","|"),"(","|"),"（","|"),";","|"),"；","|")&amp;"|")-1))))&lt;=85,IF(ISNUMBER(Q854),Q854,IFERROR(VALUE(Q854),VALUE(LEFT(TRIM(Q854),FIND("|",SUBSTITUTE(SUBSTITUTE(SUBSTITUTE(SUBSTITUTE(SUBSTITUTE(TRIM(Q854),"/","|"),"(","|"),"（","|"),";","|"),"；","|")&amp;"|")-1))))&gt;0),IF(ISNUMBER(O854),O854,IFERROR(VALUE(O854),VALUE(LEFT(TRIM(O854),FIND("|",SUBSTITUTE(SUBSTITUTE(SUBSTITUTE(SUBSTITUTE(SUBSTITUTE(TRIM(O854),"/","|"),"(","|"),"（","|"),";","|"),"；","|")&amp;"|")-1))))*1000/IF(ISNUMBER(Q854),Q854,IFERROR(VALUE(Q854),VALUE(LEFT(TRIM(Q854),FIND("|",SUBSTITUTE(SUBSTITUTE(SUBSTITUTE(SUBSTITUTE(SUBSTITUTE(TRIM(Q854),"/","|"),"(","|"),"（","|"),";","|"),"；","|")&amp;"|")-1)))),""),"")</x:f>
      </x:c>
      <x:c r="AJ854" s="14" t="str">
        <x:f>IF(AI854="","","非称重实测")</x:f>
      </x:c>
      <x:c r="AK854" s="14" t="str"/>
      <x:c r="AL854" s="14" t="str">
        <x:v>v3.4.6-candidate</x:v>
      </x:c>
    </x:row>
    <x:row r="855">
      <x:c r="A855" t="n">
        <x:v>359</x:v>
      </x:c>
      <x:c r="B855" t="str">
        <x:v>JL7000BEV08</x:v>
      </x:c>
      <x:c r="C855" t="str">
        <x:v>精灵(smart)牌</x:v>
      </x:c>
      <x:c r="D855" t="str">
        <x:v>浙江豪情汽车制造有限公司</x:v>
      </x:c>
      <x:c r="E855" t="str">
        <x:v>吉利车型</x:v>
      </x:c>
      <x:c r="F855" t="str">
        <x:v>纯电动轿车</x:v>
      </x:c>
      <x:c r="G855" t="str">
        <x:v>精灵#1</x:v>
      </x:c>
      <x:c r="H855" t="str">
        <x:v>纯电动轿车</x:v>
      </x:c>
      <x:c r="I855"/>
      <x:c r="J855" t="str">
        <x:v>BEV</x:v>
      </x:c>
      <x:c r="K855" t="str">
        <x:v>否</x:v>
      </x:c>
      <x:c r="L855" t="n">
        <x:v>1770</x:v>
      </x:c>
      <x:c r="M855" t="n">
        <x:v>2700</x:v>
      </x:c>
      <x:c r="N855" t="n">
        <x:v>535</x:v>
      </x:c>
      <x:c r="O855" t="n">
        <x:v>66</x:v>
      </x:c>
      <x:c r="P855" t="str">
        <x:v>三元锂</x:v>
      </x:c>
      <x:c r="Q855" t="n">
        <x:v>180</x:v>
      </x:c>
      <x:c r="R855" t="n">
        <x:v>13.4</x:v>
      </x:c>
      <x:c r="S855" t="n">
        <x:v>120</x:v>
      </x:c>
      <x:c r="T855" t="n">
        <x:v>120</x:v>
      </x:c>
      <x:c r="U855" t="str">
        <x:v>威睿电动</x:v>
      </x:c>
      <x:c r="V855" t="str">
        <x:v>200/343</x:v>
      </x:c>
      <x:c r="W855"/>
      <x:c r="X855" t="str">
        <x:v>不适用(BEV)</x:v>
      </x:c>
      <x:c r="Y855" t="str">
        <x:v>不适用(BEV)</x:v>
      </x:c>
      <x:c r="Z855" t="str">
        <x:v>不适用(BEV)</x:v>
      </x:c>
      <x:c r="AA855" t="str">
        <x:v>不适用(BEV)</x:v>
      </x:c>
      <x:c r="AB855" t="str">
        <x:v>不适用(BEV)</x:v>
      </x:c>
      <x:c r="AC855" t="str">
        <x:v>不适用(BEV)</x:v>
      </x:c>
      <x:c r="AD855" t="str">
        <x:v>BEV_历史批次</x:v>
      </x:c>
      <x:c r="AE855" s="14" t="str">
        <x:v>343</x:v>
      </x:c>
      <x:c r="AF855" s="14" t="str"/>
      <x:c r="AG855" s="14" t="str">
        <x:v>源字段可解析</x:v>
      </x:c>
      <x:c r="AH855" s="15" t="n">
        <x:f>IF(R855&lt;&gt;"",R855,IFERROR(IF(AND(IF(ISNUMBER(O855),O855,IFERROR(VALUE(O855),VALUE(LEFT(TRIM(O855),FIND("|",SUBSTITUTE(SUBSTITUTE(SUBSTITUTE(SUBSTITUTE(SUBSTITUTE(TRIM(O855),"/","|"),"(","|"),"（","|"),";","|"),"；","|")&amp;"|")-1))))*100/IF(ISNUMBER(N855),N855,IFERROR(VALUE(N855),VALUE(LEFT(TRIM(N855),FIND("|",SUBSTITUTE(SUBSTITUTE(SUBSTITUTE(SUBSTITUTE(SUBSTITUTE(TRIM(N855),"/","|"),"(","|"),"（","|"),";","|"),"；","|")&amp;"|")-1))))&gt;=3,IF(ISNUMBER(O855),O855,IFERROR(VALUE(O855),VALUE(LEFT(TRIM(O855),FIND("|",SUBSTITUTE(SUBSTITUTE(SUBSTITUTE(SUBSTITUTE(SUBSTITUTE(TRIM(O855),"/","|"),"(","|"),"（","|"),";","|"),"；","|")&amp;"|")-1))))*100/IF(ISNUMBER(N855),N855,IFERROR(VALUE(N855),VALUE(LEFT(TRIM(N855),FIND("|",SUBSTITUTE(SUBSTITUTE(SUBSTITUTE(SUBSTITUTE(SUBSTITUTE(TRIM(N855),"/","|"),"(","|"),"（","|"),";","|"),"；","|")&amp;"|")-1))))&lt;=40),IF(ISNUMBER(O855),O855,IFERROR(VALUE(O855),VALUE(LEFT(TRIM(O855),FIND("|",SUBSTITUTE(SUBSTITUTE(SUBSTITUTE(SUBSTITUTE(SUBSTITUTE(TRIM(O855),"/","|"),"(","|"),"（","|"),";","|"),"；","|")&amp;"|")-1))))*100/IF(ISNUMBER(N855),N855,IFERROR(VALUE(N855),VALUE(LEFT(TRIM(N855),FIND("|",SUBSTITUTE(SUBSTITUTE(SUBSTITUTE(SUBSTITUTE(SUBSTITUTE(TRIM(N855),"/","|"),"(","|"),"（","|"),";","|"),"；","|")&amp;"|")-1)))),""),""))</x:f>
        <x:v>13.4</x:v>
      </x:c>
      <x:c r="AI855" s="15" t="str">
        <x:f>IFERROR(IF(AND(IF(ISNUMBER(O855),O855,IFERROR(VALUE(O855),VALUE(LEFT(TRIM(O855),FIND("|",SUBSTITUTE(SUBSTITUTE(SUBSTITUTE(SUBSTITUTE(SUBSTITUTE(TRIM(O855),"/","|"),"(","|"),"（","|"),";","|"),"；","|")&amp;"|")-1))))&gt;=75,IF(ISNUMBER(O855),O855,IFERROR(VALUE(O855),VALUE(LEFT(TRIM(O855),FIND("|",SUBSTITUTE(SUBSTITUTE(SUBSTITUTE(SUBSTITUTE(SUBSTITUTE(TRIM(O855),"/","|"),"(","|"),"（","|"),";","|"),"；","|")&amp;"|")-1))))&lt;=85,IF(ISNUMBER(Q855),Q855,IFERROR(VALUE(Q855),VALUE(LEFT(TRIM(Q855),FIND("|",SUBSTITUTE(SUBSTITUTE(SUBSTITUTE(SUBSTITUTE(SUBSTITUTE(TRIM(Q855),"/","|"),"(","|"),"（","|"),";","|"),"；","|")&amp;"|")-1))))&gt;0),IF(ISNUMBER(O855),O855,IFERROR(VALUE(O855),VALUE(LEFT(TRIM(O855),FIND("|",SUBSTITUTE(SUBSTITUTE(SUBSTITUTE(SUBSTITUTE(SUBSTITUTE(TRIM(O855),"/","|"),"(","|"),"（","|"),";","|"),"；","|")&amp;"|")-1))))*1000/IF(ISNUMBER(Q855),Q855,IFERROR(VALUE(Q855),VALUE(LEFT(TRIM(Q855),FIND("|",SUBSTITUTE(SUBSTITUTE(SUBSTITUTE(SUBSTITUTE(SUBSTITUTE(TRIM(Q855),"/","|"),"(","|"),"（","|"),";","|"),"；","|")&amp;"|")-1)))),""),"")</x:f>
      </x:c>
      <x:c r="AJ855" s="14" t="str">
        <x:f>IF(AI855="","","非称重实测")</x:f>
      </x:c>
      <x:c r="AK855" s="14" t="str"/>
      <x:c r="AL855" s="14" t="str">
        <x:v>v3.4.6-candidate</x:v>
      </x:c>
    </x:row>
    <x:row r="856">
      <x:c r="A856" t="n">
        <x:v>359</x:v>
      </x:c>
      <x:c r="B856" t="str">
        <x:v>JL7000BEV09</x:v>
      </x:c>
      <x:c r="C856" t="str">
        <x:v>精灵(smart)牌</x:v>
      </x:c>
      <x:c r="D856" t="str">
        <x:v>浙江豪情汽车制造有限公司</x:v>
      </x:c>
      <x:c r="E856" t="str">
        <x:v>吉利车型</x:v>
      </x:c>
      <x:c r="F856" t="str">
        <x:v>纯电动轿车</x:v>
      </x:c>
      <x:c r="G856" t="str">
        <x:v>精灵#1</x:v>
      </x:c>
      <x:c r="H856" t="str">
        <x:v>纯电动轿车</x:v>
      </x:c>
      <x:c r="I856"/>
      <x:c r="J856" t="str">
        <x:v>BEV</x:v>
      </x:c>
      <x:c r="K856" t="str">
        <x:v>否</x:v>
      </x:c>
      <x:c r="L856" t="n">
        <x:v>1800</x:v>
      </x:c>
      <x:c r="M856" t="n">
        <x:v>2700</x:v>
      </x:c>
      <x:c r="N856" t="n">
        <x:v>560</x:v>
      </x:c>
      <x:c r="O856" t="n">
        <x:v>66</x:v>
      </x:c>
      <x:c r="P856" t="str">
        <x:v>三元锂</x:v>
      </x:c>
      <x:c r="Q856" t="n">
        <x:v>180</x:v>
      </x:c>
      <x:c r="R856" t="n">
        <x:v>13</x:v>
      </x:c>
      <x:c r="S856" t="n">
        <x:v>120</x:v>
      </x:c>
      <x:c r="T856" t="n">
        <x:v>120</x:v>
      </x:c>
      <x:c r="U856" t="str">
        <x:v>威睿电动</x:v>
      </x:c>
      <x:c r="V856" t="str">
        <x:v>200/343</x:v>
      </x:c>
      <x:c r="W856"/>
      <x:c r="X856" t="str">
        <x:v>不适用(BEV)</x:v>
      </x:c>
      <x:c r="Y856" t="str">
        <x:v>不适用(BEV)</x:v>
      </x:c>
      <x:c r="Z856" t="str">
        <x:v>不适用(BEV)</x:v>
      </x:c>
      <x:c r="AA856" t="str">
        <x:v>不适用(BEV)</x:v>
      </x:c>
      <x:c r="AB856" t="str">
        <x:v>不适用(BEV)</x:v>
      </x:c>
      <x:c r="AC856" t="str">
        <x:v>不适用(BEV)</x:v>
      </x:c>
      <x:c r="AD856" t="str">
        <x:v>BEV_历史批次</x:v>
      </x:c>
      <x:c r="AE856" s="14" t="str">
        <x:v>343</x:v>
      </x:c>
      <x:c r="AF856" s="14" t="str"/>
      <x:c r="AG856" s="14" t="str">
        <x:v>源字段可解析</x:v>
      </x:c>
      <x:c r="AH856" s="15" t="n">
        <x:f>IF(R856&lt;&gt;"",R856,IFERROR(IF(AND(IF(ISNUMBER(O856),O856,IFERROR(VALUE(O856),VALUE(LEFT(TRIM(O856),FIND("|",SUBSTITUTE(SUBSTITUTE(SUBSTITUTE(SUBSTITUTE(SUBSTITUTE(TRIM(O856),"/","|"),"(","|"),"（","|"),";","|"),"；","|")&amp;"|")-1))))*100/IF(ISNUMBER(N856),N856,IFERROR(VALUE(N856),VALUE(LEFT(TRIM(N856),FIND("|",SUBSTITUTE(SUBSTITUTE(SUBSTITUTE(SUBSTITUTE(SUBSTITUTE(TRIM(N856),"/","|"),"(","|"),"（","|"),";","|"),"；","|")&amp;"|")-1))))&gt;=3,IF(ISNUMBER(O856),O856,IFERROR(VALUE(O856),VALUE(LEFT(TRIM(O856),FIND("|",SUBSTITUTE(SUBSTITUTE(SUBSTITUTE(SUBSTITUTE(SUBSTITUTE(TRIM(O856),"/","|"),"(","|"),"（","|"),";","|"),"；","|")&amp;"|")-1))))*100/IF(ISNUMBER(N856),N856,IFERROR(VALUE(N856),VALUE(LEFT(TRIM(N856),FIND("|",SUBSTITUTE(SUBSTITUTE(SUBSTITUTE(SUBSTITUTE(SUBSTITUTE(TRIM(N856),"/","|"),"(","|"),"（","|"),";","|"),"；","|")&amp;"|")-1))))&lt;=40),IF(ISNUMBER(O856),O856,IFERROR(VALUE(O856),VALUE(LEFT(TRIM(O856),FIND("|",SUBSTITUTE(SUBSTITUTE(SUBSTITUTE(SUBSTITUTE(SUBSTITUTE(TRIM(O856),"/","|"),"(","|"),"（","|"),";","|"),"；","|")&amp;"|")-1))))*100/IF(ISNUMBER(N856),N856,IFERROR(VALUE(N856),VALUE(LEFT(TRIM(N856),FIND("|",SUBSTITUTE(SUBSTITUTE(SUBSTITUTE(SUBSTITUTE(SUBSTITUTE(TRIM(N856),"/","|"),"(","|"),"（","|"),";","|"),"；","|")&amp;"|")-1)))),""),""))</x:f>
        <x:v>13</x:v>
      </x:c>
      <x:c r="AI856" s="15" t="str">
        <x:f>IFERROR(IF(AND(IF(ISNUMBER(O856),O856,IFERROR(VALUE(O856),VALUE(LEFT(TRIM(O856),FIND("|",SUBSTITUTE(SUBSTITUTE(SUBSTITUTE(SUBSTITUTE(SUBSTITUTE(TRIM(O856),"/","|"),"(","|"),"（","|"),";","|"),"；","|")&amp;"|")-1))))&gt;=75,IF(ISNUMBER(O856),O856,IFERROR(VALUE(O856),VALUE(LEFT(TRIM(O856),FIND("|",SUBSTITUTE(SUBSTITUTE(SUBSTITUTE(SUBSTITUTE(SUBSTITUTE(TRIM(O856),"/","|"),"(","|"),"（","|"),";","|"),"；","|")&amp;"|")-1))))&lt;=85,IF(ISNUMBER(Q856),Q856,IFERROR(VALUE(Q856),VALUE(LEFT(TRIM(Q856),FIND("|",SUBSTITUTE(SUBSTITUTE(SUBSTITUTE(SUBSTITUTE(SUBSTITUTE(TRIM(Q856),"/","|"),"(","|"),"（","|"),";","|"),"；","|")&amp;"|")-1))))&gt;0),IF(ISNUMBER(O856),O856,IFERROR(VALUE(O856),VALUE(LEFT(TRIM(O856),FIND("|",SUBSTITUTE(SUBSTITUTE(SUBSTITUTE(SUBSTITUTE(SUBSTITUTE(TRIM(O856),"/","|"),"(","|"),"（","|"),";","|"),"；","|")&amp;"|")-1))))*1000/IF(ISNUMBER(Q856),Q856,IFERROR(VALUE(Q856),VALUE(LEFT(TRIM(Q856),FIND("|",SUBSTITUTE(SUBSTITUTE(SUBSTITUTE(SUBSTITUTE(SUBSTITUTE(TRIM(Q856),"/","|"),"(","|"),"（","|"),";","|"),"；","|")&amp;"|")-1)))),""),"")</x:f>
      </x:c>
      <x:c r="AJ856" s="14" t="str">
        <x:f>IF(AI856="","","非称重实测")</x:f>
      </x:c>
      <x:c r="AK856" s="14" t="str"/>
      <x:c r="AL856" s="14" t="str">
        <x:v>v3.4.6-candidate</x:v>
      </x:c>
    </x:row>
    <x:row r="857">
      <x:c r="A857" t="n">
        <x:v>359</x:v>
      </x:c>
      <x:c r="B857" t="str">
        <x:v>LZW6450EVA6EAU</x:v>
      </x:c>
      <x:c r="C857" t="str">
        <x:v>五菱牌</x:v>
      </x:c>
      <x:c r="D857" t="str">
        <x:v>上汽通用五菱汽车股份有限公司</x:v>
      </x:c>
      <x:c r="E857" t="str">
        <x:v>五菱</x:v>
      </x:c>
      <x:c r="F857" t="str">
        <x:v>纯电动多用途乘用车</x:v>
      </x:c>
      <x:c r="G857" t="str">
        <x:v>五菱荣光EV</x:v>
      </x:c>
      <x:c r="H857" t="str">
        <x:v>纯电动多用途乘用车</x:v>
      </x:c>
      <x:c r="I857"/>
      <x:c r="J857" t="str">
        <x:v>BEV</x:v>
      </x:c>
      <x:c r="K857" t="str">
        <x:v>否</x:v>
      </x:c>
      <x:c r="L857" t="n">
        <x:v>1470</x:v>
      </x:c>
      <x:c r="M857" t="n">
        <x:v>2600</x:v>
      </x:c>
      <x:c r="N857" t="n">
        <x:v>273.03</x:v>
      </x:c>
      <x:c r="O857" t="n">
        <x:v>41.5</x:v>
      </x:c>
      <x:c r="P857" t="str">
        <x:v>磷酸铁锂</x:v>
      </x:c>
      <x:c r="Q857" t="n">
        <x:v>125.29</x:v>
      </x:c>
      <x:c r="R857" t="n">
        <x:v>15.2</x:v>
      </x:c>
      <x:c r="S857" t="n">
        <x:v>30</x:v>
      </x:c>
      <x:c r="T857" t="n">
        <x:v>30</x:v>
      </x:c>
      <x:c r="U857" t="str">
        <x:v>通宇新源动力</x:v>
      </x:c>
      <x:c r="V857" t="str">
        <x:v>60/220</x:v>
      </x:c>
      <x:c r="W857"/>
      <x:c r="X857" t="str">
        <x:v>不适用(BEV)</x:v>
      </x:c>
      <x:c r="Y857" t="str">
        <x:v>不适用(BEV)</x:v>
      </x:c>
      <x:c r="Z857" t="str">
        <x:v>不适用(BEV)</x:v>
      </x:c>
      <x:c r="AA857" t="str">
        <x:v>不适用(BEV)</x:v>
      </x:c>
      <x:c r="AB857" t="str">
        <x:v>不适用(BEV)</x:v>
      </x:c>
      <x:c r="AC857" t="str">
        <x:v>不适用(BEV)</x:v>
      </x:c>
      <x:c r="AD857" t="str">
        <x:v>BEV_历史批次</x:v>
      </x:c>
      <x:c r="AE857" s="14" t="str">
        <x:v>220</x:v>
      </x:c>
      <x:c r="AF857" s="14" t="str"/>
      <x:c r="AG857" s="14" t="str">
        <x:v>源字段可解析</x:v>
      </x:c>
      <x:c r="AH857" s="15" t="n">
        <x:f>IF(R857&lt;&gt;"",R857,IFERROR(IF(AND(IF(ISNUMBER(O857),O857,IFERROR(VALUE(O857),VALUE(LEFT(TRIM(O857),FIND("|",SUBSTITUTE(SUBSTITUTE(SUBSTITUTE(SUBSTITUTE(SUBSTITUTE(TRIM(O857),"/","|"),"(","|"),"（","|"),";","|"),"；","|")&amp;"|")-1))))*100/IF(ISNUMBER(N857),N857,IFERROR(VALUE(N857),VALUE(LEFT(TRIM(N857),FIND("|",SUBSTITUTE(SUBSTITUTE(SUBSTITUTE(SUBSTITUTE(SUBSTITUTE(TRIM(N857),"/","|"),"(","|"),"（","|"),";","|"),"；","|")&amp;"|")-1))))&gt;=3,IF(ISNUMBER(O857),O857,IFERROR(VALUE(O857),VALUE(LEFT(TRIM(O857),FIND("|",SUBSTITUTE(SUBSTITUTE(SUBSTITUTE(SUBSTITUTE(SUBSTITUTE(TRIM(O857),"/","|"),"(","|"),"（","|"),";","|"),"；","|")&amp;"|")-1))))*100/IF(ISNUMBER(N857),N857,IFERROR(VALUE(N857),VALUE(LEFT(TRIM(N857),FIND("|",SUBSTITUTE(SUBSTITUTE(SUBSTITUTE(SUBSTITUTE(SUBSTITUTE(TRIM(N857),"/","|"),"(","|"),"（","|"),";","|"),"；","|")&amp;"|")-1))))&lt;=40),IF(ISNUMBER(O857),O857,IFERROR(VALUE(O857),VALUE(LEFT(TRIM(O857),FIND("|",SUBSTITUTE(SUBSTITUTE(SUBSTITUTE(SUBSTITUTE(SUBSTITUTE(TRIM(O857),"/","|"),"(","|"),"（","|"),";","|"),"；","|")&amp;"|")-1))))*100/IF(ISNUMBER(N857),N857,IFERROR(VALUE(N857),VALUE(LEFT(TRIM(N857),FIND("|",SUBSTITUTE(SUBSTITUTE(SUBSTITUTE(SUBSTITUTE(SUBSTITUTE(TRIM(N857),"/","|"),"(","|"),"（","|"),";","|"),"；","|")&amp;"|")-1)))),""),""))</x:f>
        <x:v>15.2</x:v>
      </x:c>
      <x:c r="AI857" s="15" t="str">
        <x:f>IFERROR(IF(AND(IF(ISNUMBER(O857),O857,IFERROR(VALUE(O857),VALUE(LEFT(TRIM(O857),FIND("|",SUBSTITUTE(SUBSTITUTE(SUBSTITUTE(SUBSTITUTE(SUBSTITUTE(TRIM(O857),"/","|"),"(","|"),"（","|"),";","|"),"；","|")&amp;"|")-1))))&gt;=75,IF(ISNUMBER(O857),O857,IFERROR(VALUE(O857),VALUE(LEFT(TRIM(O857),FIND("|",SUBSTITUTE(SUBSTITUTE(SUBSTITUTE(SUBSTITUTE(SUBSTITUTE(TRIM(O857),"/","|"),"(","|"),"（","|"),";","|"),"；","|")&amp;"|")-1))))&lt;=85,IF(ISNUMBER(Q857),Q857,IFERROR(VALUE(Q857),VALUE(LEFT(TRIM(Q857),FIND("|",SUBSTITUTE(SUBSTITUTE(SUBSTITUTE(SUBSTITUTE(SUBSTITUTE(TRIM(Q857),"/","|"),"(","|"),"（","|"),";","|"),"；","|")&amp;"|")-1))))&gt;0),IF(ISNUMBER(O857),O857,IFERROR(VALUE(O857),VALUE(LEFT(TRIM(O857),FIND("|",SUBSTITUTE(SUBSTITUTE(SUBSTITUTE(SUBSTITUTE(SUBSTITUTE(TRIM(O857),"/","|"),"(","|"),"（","|"),";","|"),"；","|")&amp;"|")-1))))*1000/IF(ISNUMBER(Q857),Q857,IFERROR(VALUE(Q857),VALUE(LEFT(TRIM(Q857),FIND("|",SUBSTITUTE(SUBSTITUTE(SUBSTITUTE(SUBSTITUTE(SUBSTITUTE(TRIM(Q857),"/","|"),"(","|"),"（","|"),";","|"),"；","|")&amp;"|")-1)))),""),"")</x:f>
      </x:c>
      <x:c r="AJ857" s="14" t="str">
        <x:f>IF(AI857="","","非称重实测")</x:f>
      </x:c>
      <x:c r="AK857" s="14" t="str"/>
      <x:c r="AL857" s="14" t="str">
        <x:v>v3.4.6-candidate</x:v>
      </x:c>
    </x:row>
    <x:row r="858">
      <x:c r="A858" t="n">
        <x:v>359</x:v>
      </x:c>
      <x:c r="B858" t="str">
        <x:v>MR7001BEV15</x:v>
      </x:c>
      <x:c r="C858" t="str">
        <x:v>极氪牌</x:v>
      </x:c>
      <x:c r="D858" t="str">
        <x:v>浙江吉利汽车有限公司</x:v>
      </x:c>
      <x:c r="E858" t="str">
        <x:v>吉利车型</x:v>
      </x:c>
      <x:c r="F858" t="str">
        <x:v>纯电动轿车</x:v>
      </x:c>
      <x:c r="G858" t="str">
        <x:v>001</x:v>
      </x:c>
      <x:c r="H858" t="str">
        <x:v>纯电动轿车</x:v>
      </x:c>
      <x:c r="I858"/>
      <x:c r="J858" t="str">
        <x:v>BEV</x:v>
      </x:c>
      <x:c r="K858" t="str">
        <x:v>否</x:v>
      </x:c>
      <x:c r="L858" t="n">
        <x:v>2225</x:v>
      </x:c>
      <x:c r="M858" t="n">
        <x:v>2925</x:v>
      </x:c>
      <x:c r="N858" t="n">
        <x:v>680.27</x:v>
      </x:c>
      <x:c r="O858" t="n">
        <x:v>100</x:v>
      </x:c>
      <x:c r="P858" t="str">
        <x:v>三元锂</x:v>
      </x:c>
      <x:c r="Q858" t="n">
        <x:v>176.6</x:v>
      </x:c>
      <x:c r="R858" t="n">
        <x:v>14.7</x:v>
      </x:c>
      <x:c r="S858" t="n">
        <x:v>370</x:v>
      </x:c>
      <x:c r="T858" t="n">
        <x:v>370</x:v>
      </x:c>
      <x:c r="U858" t="str">
        <x:v>日本电产</x:v>
      </x:c>
      <x:c r="V858" t="str">
        <x:v>200/384</x:v>
      </x:c>
      <x:c r="W858"/>
      <x:c r="X858" t="str">
        <x:v>不适用(BEV)</x:v>
      </x:c>
      <x:c r="Y858" t="str">
        <x:v>不适用(BEV)</x:v>
      </x:c>
      <x:c r="Z858" t="str">
        <x:v>不适用(BEV)</x:v>
      </x:c>
      <x:c r="AA858" t="str">
        <x:v>不适用(BEV)</x:v>
      </x:c>
      <x:c r="AB858" t="str">
        <x:v>不适用(BEV)</x:v>
      </x:c>
      <x:c r="AC858" t="str">
        <x:v>不适用(BEV)</x:v>
      </x:c>
      <x:c r="AD858" t="str">
        <x:v>BEV_历史批次</x:v>
      </x:c>
      <x:c r="AE858" s="14" t="str">
        <x:v>384</x:v>
      </x:c>
      <x:c r="AF858" s="14" t="str"/>
      <x:c r="AG858" s="14" t="str">
        <x:v>源字段可解析</x:v>
      </x:c>
      <x:c r="AH858" s="15" t="n">
        <x:f>IF(R858&lt;&gt;"",R858,IFERROR(IF(AND(IF(ISNUMBER(O858),O858,IFERROR(VALUE(O858),VALUE(LEFT(TRIM(O858),FIND("|",SUBSTITUTE(SUBSTITUTE(SUBSTITUTE(SUBSTITUTE(SUBSTITUTE(TRIM(O858),"/","|"),"(","|"),"（","|"),";","|"),"；","|")&amp;"|")-1))))*100/IF(ISNUMBER(N858),N858,IFERROR(VALUE(N858),VALUE(LEFT(TRIM(N858),FIND("|",SUBSTITUTE(SUBSTITUTE(SUBSTITUTE(SUBSTITUTE(SUBSTITUTE(TRIM(N858),"/","|"),"(","|"),"（","|"),";","|"),"；","|")&amp;"|")-1))))&gt;=3,IF(ISNUMBER(O858),O858,IFERROR(VALUE(O858),VALUE(LEFT(TRIM(O858),FIND("|",SUBSTITUTE(SUBSTITUTE(SUBSTITUTE(SUBSTITUTE(SUBSTITUTE(TRIM(O858),"/","|"),"(","|"),"（","|"),";","|"),"；","|")&amp;"|")-1))))*100/IF(ISNUMBER(N858),N858,IFERROR(VALUE(N858),VALUE(LEFT(TRIM(N858),FIND("|",SUBSTITUTE(SUBSTITUTE(SUBSTITUTE(SUBSTITUTE(SUBSTITUTE(TRIM(N858),"/","|"),"(","|"),"（","|"),";","|"),"；","|")&amp;"|")-1))))&lt;=40),IF(ISNUMBER(O858),O858,IFERROR(VALUE(O858),VALUE(LEFT(TRIM(O858),FIND("|",SUBSTITUTE(SUBSTITUTE(SUBSTITUTE(SUBSTITUTE(SUBSTITUTE(TRIM(O858),"/","|"),"(","|"),"（","|"),";","|"),"；","|")&amp;"|")-1))))*100/IF(ISNUMBER(N858),N858,IFERROR(VALUE(N858),VALUE(LEFT(TRIM(N858),FIND("|",SUBSTITUTE(SUBSTITUTE(SUBSTITUTE(SUBSTITUTE(SUBSTITUTE(TRIM(N858),"/","|"),"(","|"),"（","|"),";","|"),"；","|")&amp;"|")-1)))),""),""))</x:f>
        <x:v>14.7</x:v>
      </x:c>
      <x:c r="AI858" s="15" t="str">
        <x:f>IFERROR(IF(AND(IF(ISNUMBER(O858),O858,IFERROR(VALUE(O858),VALUE(LEFT(TRIM(O858),FIND("|",SUBSTITUTE(SUBSTITUTE(SUBSTITUTE(SUBSTITUTE(SUBSTITUTE(TRIM(O858),"/","|"),"(","|"),"（","|"),";","|"),"；","|")&amp;"|")-1))))&gt;=75,IF(ISNUMBER(O858),O858,IFERROR(VALUE(O858),VALUE(LEFT(TRIM(O858),FIND("|",SUBSTITUTE(SUBSTITUTE(SUBSTITUTE(SUBSTITUTE(SUBSTITUTE(TRIM(O858),"/","|"),"(","|"),"（","|"),";","|"),"；","|")&amp;"|")-1))))&lt;=85,IF(ISNUMBER(Q858),Q858,IFERROR(VALUE(Q858),VALUE(LEFT(TRIM(Q858),FIND("|",SUBSTITUTE(SUBSTITUTE(SUBSTITUTE(SUBSTITUTE(SUBSTITUTE(TRIM(Q858),"/","|"),"(","|"),"（","|"),";","|"),"；","|")&amp;"|")-1))))&gt;0),IF(ISNUMBER(O858),O858,IFERROR(VALUE(O858),VALUE(LEFT(TRIM(O858),FIND("|",SUBSTITUTE(SUBSTITUTE(SUBSTITUTE(SUBSTITUTE(SUBSTITUTE(TRIM(O858),"/","|"),"(","|"),"（","|"),";","|"),"；","|")&amp;"|")-1))))*1000/IF(ISNUMBER(Q858),Q858,IFERROR(VALUE(Q858),VALUE(LEFT(TRIM(Q858),FIND("|",SUBSTITUTE(SUBSTITUTE(SUBSTITUTE(SUBSTITUTE(SUBSTITUTE(TRIM(Q858),"/","|"),"(","|"),"（","|"),";","|"),"；","|")&amp;"|")-1)))),""),"")</x:f>
      </x:c>
      <x:c r="AJ858" s="14" t="str">
        <x:f>IF(AI858="","","非称重实测")</x:f>
      </x:c>
      <x:c r="AK858" s="14" t="str"/>
      <x:c r="AL858" s="14" t="str">
        <x:v>v3.4.6-candidate</x:v>
      </x:c>
    </x:row>
    <x:row r="859">
      <x:c r="A859" t="n">
        <x:v>359</x:v>
      </x:c>
      <x:c r="B859" t="str">
        <x:v>MR7001BEV16</x:v>
      </x:c>
      <x:c r="C859" t="str">
        <x:v>极氪牌</x:v>
      </x:c>
      <x:c r="D859" t="str">
        <x:v>浙江吉利汽车有限公司</x:v>
      </x:c>
      <x:c r="E859" t="str">
        <x:v>吉利车型</x:v>
      </x:c>
      <x:c r="F859" t="str">
        <x:v>纯电动轿车</x:v>
      </x:c>
      <x:c r="G859" t="str">
        <x:v>001</x:v>
      </x:c>
      <x:c r="H859" t="str">
        <x:v>纯电动轿车</x:v>
      </x:c>
      <x:c r="I859"/>
      <x:c r="J859" t="str">
        <x:v>BEV</x:v>
      </x:c>
      <x:c r="K859" t="str">
        <x:v>否</x:v>
      </x:c>
      <x:c r="L859" t="n">
        <x:v>2290</x:v>
      </x:c>
      <x:c r="M859" t="n">
        <x:v>2925</x:v>
      </x:c>
      <x:c r="N859" t="n">
        <x:v>494.25</x:v>
      </x:c>
      <x:c r="O859" t="n">
        <x:v>86</x:v>
      </x:c>
      <x:c r="P859" t="str">
        <x:v>三元锂</x:v>
      </x:c>
      <x:c r="Q859" t="n">
        <x:v>168</x:v>
      </x:c>
      <x:c r="R859" t="n">
        <x:v>17.4</x:v>
      </x:c>
      <x:c r="S859" t="n">
        <x:v>370</x:v>
      </x:c>
      <x:c r="T859" t="n">
        <x:v>370</x:v>
      </x:c>
      <x:c r="U859" t="str">
        <x:v>日本电产</x:v>
      </x:c>
      <x:c r="V859" t="str">
        <x:v>F&amp;R:200/384</x:v>
      </x:c>
      <x:c r="W859"/>
      <x:c r="X859" t="str">
        <x:v>不适用(BEV)</x:v>
      </x:c>
      <x:c r="Y859" t="str">
        <x:v>不适用(BEV)</x:v>
      </x:c>
      <x:c r="Z859" t="str">
        <x:v>不适用(BEV)</x:v>
      </x:c>
      <x:c r="AA859" t="str">
        <x:v>不适用(BEV)</x:v>
      </x:c>
      <x:c r="AB859" t="str">
        <x:v>不适用(BEV)</x:v>
      </x:c>
      <x:c r="AC859" t="str">
        <x:v>不适用(BEV)</x:v>
      </x:c>
      <x:c r="AD859" t="str">
        <x:v>BEV_历史批次</x:v>
      </x:c>
      <x:c r="AE859" s="14" t="str">
        <x:v>384</x:v>
      </x:c>
      <x:c r="AF859" s="14" t="str"/>
      <x:c r="AG859" s="14" t="str">
        <x:v>源字段可解析</x:v>
      </x:c>
      <x:c r="AH859" s="15" t="n">
        <x:f>IF(R859&lt;&gt;"",R859,IFERROR(IF(AND(IF(ISNUMBER(O859),O859,IFERROR(VALUE(O859),VALUE(LEFT(TRIM(O859),FIND("|",SUBSTITUTE(SUBSTITUTE(SUBSTITUTE(SUBSTITUTE(SUBSTITUTE(TRIM(O859),"/","|"),"(","|"),"（","|"),";","|"),"；","|")&amp;"|")-1))))*100/IF(ISNUMBER(N859),N859,IFERROR(VALUE(N859),VALUE(LEFT(TRIM(N859),FIND("|",SUBSTITUTE(SUBSTITUTE(SUBSTITUTE(SUBSTITUTE(SUBSTITUTE(TRIM(N859),"/","|"),"(","|"),"（","|"),";","|"),"；","|")&amp;"|")-1))))&gt;=3,IF(ISNUMBER(O859),O859,IFERROR(VALUE(O859),VALUE(LEFT(TRIM(O859),FIND("|",SUBSTITUTE(SUBSTITUTE(SUBSTITUTE(SUBSTITUTE(SUBSTITUTE(TRIM(O859),"/","|"),"(","|"),"（","|"),";","|"),"；","|")&amp;"|")-1))))*100/IF(ISNUMBER(N859),N859,IFERROR(VALUE(N859),VALUE(LEFT(TRIM(N859),FIND("|",SUBSTITUTE(SUBSTITUTE(SUBSTITUTE(SUBSTITUTE(SUBSTITUTE(TRIM(N859),"/","|"),"(","|"),"（","|"),";","|"),"；","|")&amp;"|")-1))))&lt;=40),IF(ISNUMBER(O859),O859,IFERROR(VALUE(O859),VALUE(LEFT(TRIM(O859),FIND("|",SUBSTITUTE(SUBSTITUTE(SUBSTITUTE(SUBSTITUTE(SUBSTITUTE(TRIM(O859),"/","|"),"(","|"),"（","|"),";","|"),"；","|")&amp;"|")-1))))*100/IF(ISNUMBER(N859),N859,IFERROR(VALUE(N859),VALUE(LEFT(TRIM(N859),FIND("|",SUBSTITUTE(SUBSTITUTE(SUBSTITUTE(SUBSTITUTE(SUBSTITUTE(TRIM(N859),"/","|"),"(","|"),"（","|"),";","|"),"；","|")&amp;"|")-1)))),""),""))</x:f>
        <x:v>17.4</x:v>
      </x:c>
      <x:c r="AI859" s="15" t="str">
        <x:f>IFERROR(IF(AND(IF(ISNUMBER(O859),O859,IFERROR(VALUE(O859),VALUE(LEFT(TRIM(O859),FIND("|",SUBSTITUTE(SUBSTITUTE(SUBSTITUTE(SUBSTITUTE(SUBSTITUTE(TRIM(O859),"/","|"),"(","|"),"（","|"),";","|"),"；","|")&amp;"|")-1))))&gt;=75,IF(ISNUMBER(O859),O859,IFERROR(VALUE(O859),VALUE(LEFT(TRIM(O859),FIND("|",SUBSTITUTE(SUBSTITUTE(SUBSTITUTE(SUBSTITUTE(SUBSTITUTE(TRIM(O859),"/","|"),"(","|"),"（","|"),";","|"),"；","|")&amp;"|")-1))))&lt;=85,IF(ISNUMBER(Q859),Q859,IFERROR(VALUE(Q859),VALUE(LEFT(TRIM(Q859),FIND("|",SUBSTITUTE(SUBSTITUTE(SUBSTITUTE(SUBSTITUTE(SUBSTITUTE(TRIM(Q859),"/","|"),"(","|"),"（","|"),";","|"),"；","|")&amp;"|")-1))))&gt;0),IF(ISNUMBER(O859),O859,IFERROR(VALUE(O859),VALUE(LEFT(TRIM(O859),FIND("|",SUBSTITUTE(SUBSTITUTE(SUBSTITUTE(SUBSTITUTE(SUBSTITUTE(TRIM(O859),"/","|"),"(","|"),"（","|"),";","|"),"；","|")&amp;"|")-1))))*1000/IF(ISNUMBER(Q859),Q859,IFERROR(VALUE(Q859),VALUE(LEFT(TRIM(Q859),FIND("|",SUBSTITUTE(SUBSTITUTE(SUBSTITUTE(SUBSTITUTE(SUBSTITUTE(TRIM(Q859),"/","|"),"(","|"),"（","|"),";","|"),"；","|")&amp;"|")-1)))),""),"")</x:f>
      </x:c>
      <x:c r="AJ859" s="14" t="str">
        <x:f>IF(AI859="","","非称重实测")</x:f>
      </x:c>
      <x:c r="AK859" s="14" t="str"/>
      <x:c r="AL859" s="14" t="str">
        <x:v>v3.4.6-candidate</x:v>
      </x:c>
    </x:row>
    <x:row r="860">
      <x:c r="A860" t="n">
        <x:v>359</x:v>
      </x:c>
      <x:c r="B860" t="str">
        <x:v>MR7001BEV17</x:v>
      </x:c>
      <x:c r="C860" t="str">
        <x:v>极氪牌</x:v>
      </x:c>
      <x:c r="D860" t="str">
        <x:v>浙江吉利汽车有限公司</x:v>
      </x:c>
      <x:c r="E860" t="str">
        <x:v>吉利车型</x:v>
      </x:c>
      <x:c r="F860" t="str">
        <x:v>纯电动轿车</x:v>
      </x:c>
      <x:c r="G860" t="str">
        <x:v>001</x:v>
      </x:c>
      <x:c r="H860" t="str">
        <x:v>纯电动轿车</x:v>
      </x:c>
      <x:c r="I860"/>
      <x:c r="J860" t="str">
        <x:v>BEV</x:v>
      </x:c>
      <x:c r="K860" t="str">
        <x:v>否</x:v>
      </x:c>
      <x:c r="L860" t="n">
        <x:v>2225</x:v>
      </x:c>
      <x:c r="M860" t="n">
        <x:v>2925</x:v>
      </x:c>
      <x:c r="N860" t="n">
        <x:v>680.27</x:v>
      </x:c>
      <x:c r="O860" t="n">
        <x:v>100</x:v>
      </x:c>
      <x:c r="P860" t="str">
        <x:v>三元锂</x:v>
      </x:c>
      <x:c r="Q860" t="n">
        <x:v>176.6</x:v>
      </x:c>
      <x:c r="R860" t="n">
        <x:v>14.7</x:v>
      </x:c>
      <x:c r="S860" t="n">
        <x:v>370</x:v>
      </x:c>
      <x:c r="T860" t="n">
        <x:v>370</x:v>
      </x:c>
      <x:c r="U860" t="str">
        <x:v>威睿电动</x:v>
      </x:c>
      <x:c r="V860" t="str">
        <x:v>200/343</x:v>
      </x:c>
      <x:c r="W860"/>
      <x:c r="X860" t="str">
        <x:v>不适用(BEV)</x:v>
      </x:c>
      <x:c r="Y860" t="str">
        <x:v>不适用(BEV)</x:v>
      </x:c>
      <x:c r="Z860" t="str">
        <x:v>不适用(BEV)</x:v>
      </x:c>
      <x:c r="AA860" t="str">
        <x:v>不适用(BEV)</x:v>
      </x:c>
      <x:c r="AB860" t="str">
        <x:v>不适用(BEV)</x:v>
      </x:c>
      <x:c r="AC860" t="str">
        <x:v>不适用(BEV)</x:v>
      </x:c>
      <x:c r="AD860" t="str">
        <x:v>BEV_历史批次</x:v>
      </x:c>
      <x:c r="AE860" s="14" t="str">
        <x:v>343</x:v>
      </x:c>
      <x:c r="AF860" s="14" t="str"/>
      <x:c r="AG860" s="14" t="str">
        <x:v>源字段可解析</x:v>
      </x:c>
      <x:c r="AH860" s="15" t="n">
        <x:f>IF(R860&lt;&gt;"",R860,IFERROR(IF(AND(IF(ISNUMBER(O860),O860,IFERROR(VALUE(O860),VALUE(LEFT(TRIM(O860),FIND("|",SUBSTITUTE(SUBSTITUTE(SUBSTITUTE(SUBSTITUTE(SUBSTITUTE(TRIM(O860),"/","|"),"(","|"),"（","|"),";","|"),"；","|")&amp;"|")-1))))*100/IF(ISNUMBER(N860),N860,IFERROR(VALUE(N860),VALUE(LEFT(TRIM(N860),FIND("|",SUBSTITUTE(SUBSTITUTE(SUBSTITUTE(SUBSTITUTE(SUBSTITUTE(TRIM(N860),"/","|"),"(","|"),"（","|"),";","|"),"；","|")&amp;"|")-1))))&gt;=3,IF(ISNUMBER(O860),O860,IFERROR(VALUE(O860),VALUE(LEFT(TRIM(O860),FIND("|",SUBSTITUTE(SUBSTITUTE(SUBSTITUTE(SUBSTITUTE(SUBSTITUTE(TRIM(O860),"/","|"),"(","|"),"（","|"),";","|"),"；","|")&amp;"|")-1))))*100/IF(ISNUMBER(N860),N860,IFERROR(VALUE(N860),VALUE(LEFT(TRIM(N860),FIND("|",SUBSTITUTE(SUBSTITUTE(SUBSTITUTE(SUBSTITUTE(SUBSTITUTE(TRIM(N860),"/","|"),"(","|"),"（","|"),";","|"),"；","|")&amp;"|")-1))))&lt;=40),IF(ISNUMBER(O860),O860,IFERROR(VALUE(O860),VALUE(LEFT(TRIM(O860),FIND("|",SUBSTITUTE(SUBSTITUTE(SUBSTITUTE(SUBSTITUTE(SUBSTITUTE(TRIM(O860),"/","|"),"(","|"),"（","|"),";","|"),"；","|")&amp;"|")-1))))*100/IF(ISNUMBER(N860),N860,IFERROR(VALUE(N860),VALUE(LEFT(TRIM(N860),FIND("|",SUBSTITUTE(SUBSTITUTE(SUBSTITUTE(SUBSTITUTE(SUBSTITUTE(TRIM(N860),"/","|"),"(","|"),"（","|"),";","|"),"；","|")&amp;"|")-1)))),""),""))</x:f>
        <x:v>14.7</x:v>
      </x:c>
      <x:c r="AI860" s="15" t="str">
        <x:f>IFERROR(IF(AND(IF(ISNUMBER(O860),O860,IFERROR(VALUE(O860),VALUE(LEFT(TRIM(O860),FIND("|",SUBSTITUTE(SUBSTITUTE(SUBSTITUTE(SUBSTITUTE(SUBSTITUTE(TRIM(O860),"/","|"),"(","|"),"（","|"),";","|"),"；","|")&amp;"|")-1))))&gt;=75,IF(ISNUMBER(O860),O860,IFERROR(VALUE(O860),VALUE(LEFT(TRIM(O860),FIND("|",SUBSTITUTE(SUBSTITUTE(SUBSTITUTE(SUBSTITUTE(SUBSTITUTE(TRIM(O860),"/","|"),"(","|"),"（","|"),";","|"),"；","|")&amp;"|")-1))))&lt;=85,IF(ISNUMBER(Q860),Q860,IFERROR(VALUE(Q860),VALUE(LEFT(TRIM(Q860),FIND("|",SUBSTITUTE(SUBSTITUTE(SUBSTITUTE(SUBSTITUTE(SUBSTITUTE(TRIM(Q860),"/","|"),"(","|"),"（","|"),";","|"),"；","|")&amp;"|")-1))))&gt;0),IF(ISNUMBER(O860),O860,IFERROR(VALUE(O860),VALUE(LEFT(TRIM(O860),FIND("|",SUBSTITUTE(SUBSTITUTE(SUBSTITUTE(SUBSTITUTE(SUBSTITUTE(TRIM(O860),"/","|"),"(","|"),"（","|"),";","|"),"；","|")&amp;"|")-1))))*1000/IF(ISNUMBER(Q860),Q860,IFERROR(VALUE(Q860),VALUE(LEFT(TRIM(Q860),FIND("|",SUBSTITUTE(SUBSTITUTE(SUBSTITUTE(SUBSTITUTE(SUBSTITUTE(TRIM(Q860),"/","|"),"(","|"),"（","|"),";","|"),"；","|")&amp;"|")-1)))),""),"")</x:f>
      </x:c>
      <x:c r="AJ860" s="14" t="str">
        <x:f>IF(AI860="","","非称重实测")</x:f>
      </x:c>
      <x:c r="AK860" s="14" t="str"/>
      <x:c r="AL860" s="14" t="str">
        <x:v>v3.4.6-candidate</x:v>
      </x:c>
    </x:row>
    <x:row r="861">
      <x:c r="A861" t="n">
        <x:v>359</x:v>
      </x:c>
      <x:c r="B861" t="str">
        <x:v>MR7001BEV18</x:v>
      </x:c>
      <x:c r="C861" t="str">
        <x:v>极氪牌</x:v>
      </x:c>
      <x:c r="D861" t="str">
        <x:v>浙江吉利汽车有限公司</x:v>
      </x:c>
      <x:c r="E861" t="str">
        <x:v>吉利车型</x:v>
      </x:c>
      <x:c r="F861" t="str">
        <x:v>纯电动轿车</x:v>
      </x:c>
      <x:c r="G861" t="str">
        <x:v>001</x:v>
      </x:c>
      <x:c r="H861" t="str">
        <x:v>纯电动轿车</x:v>
      </x:c>
      <x:c r="I861"/>
      <x:c r="J861" t="str">
        <x:v>BEV</x:v>
      </x:c>
      <x:c r="K861" t="str">
        <x:v>否</x:v>
      </x:c>
      <x:c r="L861" t="n">
        <x:v>2340</x:v>
      </x:c>
      <x:c r="M861" t="n">
        <x:v>2925</x:v>
      </x:c>
      <x:c r="N861" t="n">
        <x:v>571.43</x:v>
      </x:c>
      <x:c r="O861" t="n">
        <x:v>100</x:v>
      </x:c>
      <x:c r="P861" t="str">
        <x:v>三元锂</x:v>
      </x:c>
      <x:c r="Q861" t="n">
        <x:v>176.6</x:v>
      </x:c>
      <x:c r="R861" t="n">
        <x:v>17.5</x:v>
      </x:c>
      <x:c r="S861" t="n">
        <x:v>370</x:v>
      </x:c>
      <x:c r="T861" t="n">
        <x:v>370</x:v>
      </x:c>
      <x:c r="U861" t="str">
        <x:v>威睿电动</x:v>
      </x:c>
      <x:c r="V861" t="str">
        <x:v>F&amp;R:200/343</x:v>
      </x:c>
      <x:c r="W861"/>
      <x:c r="X861" t="str">
        <x:v>不适用(BEV)</x:v>
      </x:c>
      <x:c r="Y861" t="str">
        <x:v>不适用(BEV)</x:v>
      </x:c>
      <x:c r="Z861" t="str">
        <x:v>不适用(BEV)</x:v>
      </x:c>
      <x:c r="AA861" t="str">
        <x:v>不适用(BEV)</x:v>
      </x:c>
      <x:c r="AB861" t="str">
        <x:v>不适用(BEV)</x:v>
      </x:c>
      <x:c r="AC861" t="str">
        <x:v>不适用(BEV)</x:v>
      </x:c>
      <x:c r="AD861" t="str">
        <x:v>BEV_历史批次</x:v>
      </x:c>
      <x:c r="AE861" s="14" t="str">
        <x:v>343</x:v>
      </x:c>
      <x:c r="AF861" s="14" t="str"/>
      <x:c r="AG861" s="14" t="str">
        <x:v>源字段可解析</x:v>
      </x:c>
      <x:c r="AH861" s="15" t="n">
        <x:f>IF(R861&lt;&gt;"",R861,IFERROR(IF(AND(IF(ISNUMBER(O861),O861,IFERROR(VALUE(O861),VALUE(LEFT(TRIM(O861),FIND("|",SUBSTITUTE(SUBSTITUTE(SUBSTITUTE(SUBSTITUTE(SUBSTITUTE(TRIM(O861),"/","|"),"(","|"),"（","|"),";","|"),"；","|")&amp;"|")-1))))*100/IF(ISNUMBER(N861),N861,IFERROR(VALUE(N861),VALUE(LEFT(TRIM(N861),FIND("|",SUBSTITUTE(SUBSTITUTE(SUBSTITUTE(SUBSTITUTE(SUBSTITUTE(TRIM(N861),"/","|"),"(","|"),"（","|"),";","|"),"；","|")&amp;"|")-1))))&gt;=3,IF(ISNUMBER(O861),O861,IFERROR(VALUE(O861),VALUE(LEFT(TRIM(O861),FIND("|",SUBSTITUTE(SUBSTITUTE(SUBSTITUTE(SUBSTITUTE(SUBSTITUTE(TRIM(O861),"/","|"),"(","|"),"（","|"),";","|"),"；","|")&amp;"|")-1))))*100/IF(ISNUMBER(N861),N861,IFERROR(VALUE(N861),VALUE(LEFT(TRIM(N861),FIND("|",SUBSTITUTE(SUBSTITUTE(SUBSTITUTE(SUBSTITUTE(SUBSTITUTE(TRIM(N861),"/","|"),"(","|"),"（","|"),";","|"),"；","|")&amp;"|")-1))))&lt;=40),IF(ISNUMBER(O861),O861,IFERROR(VALUE(O861),VALUE(LEFT(TRIM(O861),FIND("|",SUBSTITUTE(SUBSTITUTE(SUBSTITUTE(SUBSTITUTE(SUBSTITUTE(TRIM(O861),"/","|"),"(","|"),"（","|"),";","|"),"；","|")&amp;"|")-1))))*100/IF(ISNUMBER(N861),N861,IFERROR(VALUE(N861),VALUE(LEFT(TRIM(N861),FIND("|",SUBSTITUTE(SUBSTITUTE(SUBSTITUTE(SUBSTITUTE(SUBSTITUTE(TRIM(N861),"/","|"),"(","|"),"（","|"),";","|"),"；","|")&amp;"|")-1)))),""),""))</x:f>
        <x:v>17.5</x:v>
      </x:c>
      <x:c r="AI861" s="15" t="str">
        <x:f>IFERROR(IF(AND(IF(ISNUMBER(O861),O861,IFERROR(VALUE(O861),VALUE(LEFT(TRIM(O861),FIND("|",SUBSTITUTE(SUBSTITUTE(SUBSTITUTE(SUBSTITUTE(SUBSTITUTE(TRIM(O861),"/","|"),"(","|"),"（","|"),";","|"),"；","|")&amp;"|")-1))))&gt;=75,IF(ISNUMBER(O861),O861,IFERROR(VALUE(O861),VALUE(LEFT(TRIM(O861),FIND("|",SUBSTITUTE(SUBSTITUTE(SUBSTITUTE(SUBSTITUTE(SUBSTITUTE(TRIM(O861),"/","|"),"(","|"),"（","|"),";","|"),"；","|")&amp;"|")-1))))&lt;=85,IF(ISNUMBER(Q861),Q861,IFERROR(VALUE(Q861),VALUE(LEFT(TRIM(Q861),FIND("|",SUBSTITUTE(SUBSTITUTE(SUBSTITUTE(SUBSTITUTE(SUBSTITUTE(TRIM(Q861),"/","|"),"(","|"),"（","|"),";","|"),"；","|")&amp;"|")-1))))&gt;0),IF(ISNUMBER(O861),O861,IFERROR(VALUE(O861),VALUE(LEFT(TRIM(O861),FIND("|",SUBSTITUTE(SUBSTITUTE(SUBSTITUTE(SUBSTITUTE(SUBSTITUTE(TRIM(O861),"/","|"),"(","|"),"（","|"),";","|"),"；","|")&amp;"|")-1))))*1000/IF(ISNUMBER(Q861),Q861,IFERROR(VALUE(Q861),VALUE(LEFT(TRIM(Q861),FIND("|",SUBSTITUTE(SUBSTITUTE(SUBSTITUTE(SUBSTITUTE(SUBSTITUTE(TRIM(Q861),"/","|"),"(","|"),"（","|"),";","|"),"；","|")&amp;"|")-1)))),""),"")</x:f>
      </x:c>
      <x:c r="AJ861" s="14" t="str">
        <x:f>IF(AI861="","","非称重实测")</x:f>
      </x:c>
      <x:c r="AK861" s="14" t="str"/>
      <x:c r="AL861" s="14" t="str">
        <x:v>v3.4.6-candidate</x:v>
      </x:c>
    </x:row>
    <x:row r="862">
      <x:c r="A862" t="n">
        <x:v>359</x:v>
      </x:c>
      <x:c r="B862" t="str">
        <x:v>MR7001BEV20</x:v>
      </x:c>
      <x:c r="C862" t="str">
        <x:v>极氪牌</x:v>
      </x:c>
      <x:c r="D862" t="str">
        <x:v>浙江吉利汽车有限公司</x:v>
      </x:c>
      <x:c r="E862" t="str">
        <x:v>吉利车型</x:v>
      </x:c>
      <x:c r="F862" t="str">
        <x:v>纯电动轿车</x:v>
      </x:c>
      <x:c r="G862" t="str">
        <x:v>001</x:v>
      </x:c>
      <x:c r="H862" t="str">
        <x:v>纯电动轿车</x:v>
      </x:c>
      <x:c r="I862"/>
      <x:c r="J862" t="str">
        <x:v>BEV</x:v>
      </x:c>
      <x:c r="K862" t="str">
        <x:v>否</x:v>
      </x:c>
      <x:c r="L862" t="n">
        <x:v>2270</x:v>
      </x:c>
      <x:c r="M862" t="n">
        <x:v>2925</x:v>
      </x:c>
      <x:c r="N862" t="n">
        <x:v>494.25</x:v>
      </x:c>
      <x:c r="O862" t="n">
        <x:v>86</x:v>
      </x:c>
      <x:c r="P862" t="str">
        <x:v>三元锂</x:v>
      </x:c>
      <x:c r="Q862" t="n">
        <x:v>168</x:v>
      </x:c>
      <x:c r="R862" t="n">
        <x:v>17.4</x:v>
      </x:c>
      <x:c r="S862" t="n">
        <x:v>370</x:v>
      </x:c>
      <x:c r="T862" t="n">
        <x:v>370</x:v>
      </x:c>
      <x:c r="U862" t="str">
        <x:v>威睿电动</x:v>
      </x:c>
      <x:c r="V862" t="str">
        <x:v>F&amp;R:200/343</x:v>
      </x:c>
      <x:c r="W862"/>
      <x:c r="X862" t="str">
        <x:v>不适用(BEV)</x:v>
      </x:c>
      <x:c r="Y862" t="str">
        <x:v>不适用(BEV)</x:v>
      </x:c>
      <x:c r="Z862" t="str">
        <x:v>不适用(BEV)</x:v>
      </x:c>
      <x:c r="AA862" t="str">
        <x:v>不适用(BEV)</x:v>
      </x:c>
      <x:c r="AB862" t="str">
        <x:v>不适用(BEV)</x:v>
      </x:c>
      <x:c r="AC862" t="str">
        <x:v>不适用(BEV)</x:v>
      </x:c>
      <x:c r="AD862" t="str">
        <x:v>BEV_历史批次</x:v>
      </x:c>
      <x:c r="AE862" s="14" t="str">
        <x:v>343</x:v>
      </x:c>
      <x:c r="AF862" s="14" t="str"/>
      <x:c r="AG862" s="14" t="str">
        <x:v>源字段可解析</x:v>
      </x:c>
      <x:c r="AH862" s="15" t="n">
        <x:f>IF(R862&lt;&gt;"",R862,IFERROR(IF(AND(IF(ISNUMBER(O862),O862,IFERROR(VALUE(O862),VALUE(LEFT(TRIM(O862),FIND("|",SUBSTITUTE(SUBSTITUTE(SUBSTITUTE(SUBSTITUTE(SUBSTITUTE(TRIM(O862),"/","|"),"(","|"),"（","|"),";","|"),"；","|")&amp;"|")-1))))*100/IF(ISNUMBER(N862),N862,IFERROR(VALUE(N862),VALUE(LEFT(TRIM(N862),FIND("|",SUBSTITUTE(SUBSTITUTE(SUBSTITUTE(SUBSTITUTE(SUBSTITUTE(TRIM(N862),"/","|"),"(","|"),"（","|"),";","|"),"；","|")&amp;"|")-1))))&gt;=3,IF(ISNUMBER(O862),O862,IFERROR(VALUE(O862),VALUE(LEFT(TRIM(O862),FIND("|",SUBSTITUTE(SUBSTITUTE(SUBSTITUTE(SUBSTITUTE(SUBSTITUTE(TRIM(O862),"/","|"),"(","|"),"（","|"),";","|"),"；","|")&amp;"|")-1))))*100/IF(ISNUMBER(N862),N862,IFERROR(VALUE(N862),VALUE(LEFT(TRIM(N862),FIND("|",SUBSTITUTE(SUBSTITUTE(SUBSTITUTE(SUBSTITUTE(SUBSTITUTE(TRIM(N862),"/","|"),"(","|"),"（","|"),";","|"),"；","|")&amp;"|")-1))))&lt;=40),IF(ISNUMBER(O862),O862,IFERROR(VALUE(O862),VALUE(LEFT(TRIM(O862),FIND("|",SUBSTITUTE(SUBSTITUTE(SUBSTITUTE(SUBSTITUTE(SUBSTITUTE(TRIM(O862),"/","|"),"(","|"),"（","|"),";","|"),"；","|")&amp;"|")-1))))*100/IF(ISNUMBER(N862),N862,IFERROR(VALUE(N862),VALUE(LEFT(TRIM(N862),FIND("|",SUBSTITUTE(SUBSTITUTE(SUBSTITUTE(SUBSTITUTE(SUBSTITUTE(TRIM(N862),"/","|"),"(","|"),"（","|"),";","|"),"；","|")&amp;"|")-1)))),""),""))</x:f>
        <x:v>17.4</x:v>
      </x:c>
      <x:c r="AI862" s="15" t="str">
        <x:f>IFERROR(IF(AND(IF(ISNUMBER(O862),O862,IFERROR(VALUE(O862),VALUE(LEFT(TRIM(O862),FIND("|",SUBSTITUTE(SUBSTITUTE(SUBSTITUTE(SUBSTITUTE(SUBSTITUTE(TRIM(O862),"/","|"),"(","|"),"（","|"),";","|"),"；","|")&amp;"|")-1))))&gt;=75,IF(ISNUMBER(O862),O862,IFERROR(VALUE(O862),VALUE(LEFT(TRIM(O862),FIND("|",SUBSTITUTE(SUBSTITUTE(SUBSTITUTE(SUBSTITUTE(SUBSTITUTE(TRIM(O862),"/","|"),"(","|"),"（","|"),";","|"),"；","|")&amp;"|")-1))))&lt;=85,IF(ISNUMBER(Q862),Q862,IFERROR(VALUE(Q862),VALUE(LEFT(TRIM(Q862),FIND("|",SUBSTITUTE(SUBSTITUTE(SUBSTITUTE(SUBSTITUTE(SUBSTITUTE(TRIM(Q862),"/","|"),"(","|"),"（","|"),";","|"),"；","|")&amp;"|")-1))))&gt;0),IF(ISNUMBER(O862),O862,IFERROR(VALUE(O862),VALUE(LEFT(TRIM(O862),FIND("|",SUBSTITUTE(SUBSTITUTE(SUBSTITUTE(SUBSTITUTE(SUBSTITUTE(TRIM(O862),"/","|"),"(","|"),"（","|"),";","|"),"；","|")&amp;"|")-1))))*1000/IF(ISNUMBER(Q862),Q862,IFERROR(VALUE(Q862),VALUE(LEFT(TRIM(Q862),FIND("|",SUBSTITUTE(SUBSTITUTE(SUBSTITUTE(SUBSTITUTE(SUBSTITUTE(TRIM(Q862),"/","|"),"(","|"),"（","|"),";","|"),"；","|")&amp;"|")-1)))),""),"")</x:f>
      </x:c>
      <x:c r="AJ862" s="14" t="str">
        <x:f>IF(AI862="","","非称重实测")</x:f>
      </x:c>
      <x:c r="AK862" s="14" t="str"/>
      <x:c r="AL862" s="14" t="str">
        <x:v>v3.4.6-candidate</x:v>
      </x:c>
    </x:row>
    <x:row r="863">
      <x:c r="A863" t="n">
        <x:v>359</x:v>
      </x:c>
      <x:c r="B863" t="str">
        <x:v>MR7001BEV21</x:v>
      </x:c>
      <x:c r="C863" t="str">
        <x:v>极氪牌</x:v>
      </x:c>
      <x:c r="D863" t="str">
        <x:v>浙江吉利汽车有限公司</x:v>
      </x:c>
      <x:c r="E863" t="str">
        <x:v>吉利车型</x:v>
      </x:c>
      <x:c r="F863" t="str">
        <x:v>纯电动轿车</x:v>
      </x:c>
      <x:c r="G863" t="str">
        <x:v>001</x:v>
      </x:c>
      <x:c r="H863" t="str">
        <x:v>纯电动轿车</x:v>
      </x:c>
      <x:c r="I863"/>
      <x:c r="J863" t="str">
        <x:v>BEV</x:v>
      </x:c>
      <x:c r="K863" t="str">
        <x:v>否</x:v>
      </x:c>
      <x:c r="L863" t="n">
        <x:v>2350</x:v>
      </x:c>
      <x:c r="M863" t="n">
        <x:v>2925</x:v>
      </x:c>
      <x:c r="N863" t="n">
        <x:v>571.43</x:v>
      </x:c>
      <x:c r="O863" t="n">
        <x:v>100</x:v>
      </x:c>
      <x:c r="P863" t="str">
        <x:v>三元锂</x:v>
      </x:c>
      <x:c r="Q863" t="n">
        <x:v>176.6</x:v>
      </x:c>
      <x:c r="R863" t="n">
        <x:v>17.5</x:v>
      </x:c>
      <x:c r="S863" t="n">
        <x:v>370</x:v>
      </x:c>
      <x:c r="T863" t="n">
        <x:v>370</x:v>
      </x:c>
      <x:c r="U863" t="str">
        <x:v>日本电产</x:v>
      </x:c>
      <x:c r="V863" t="str">
        <x:v>F&amp;R:200/384</x:v>
      </x:c>
      <x:c r="W863"/>
      <x:c r="X863" t="str">
        <x:v>不适用(BEV)</x:v>
      </x:c>
      <x:c r="Y863" t="str">
        <x:v>不适用(BEV)</x:v>
      </x:c>
      <x:c r="Z863" t="str">
        <x:v>不适用(BEV)</x:v>
      </x:c>
      <x:c r="AA863" t="str">
        <x:v>不适用(BEV)</x:v>
      </x:c>
      <x:c r="AB863" t="str">
        <x:v>不适用(BEV)</x:v>
      </x:c>
      <x:c r="AC863" t="str">
        <x:v>不适用(BEV)</x:v>
      </x:c>
      <x:c r="AD863" t="str">
        <x:v>BEV_历史批次</x:v>
      </x:c>
      <x:c r="AE863" s="14" t="str">
        <x:v>384</x:v>
      </x:c>
      <x:c r="AF863" s="14" t="str"/>
      <x:c r="AG863" s="14" t="str">
        <x:v>源字段可解析</x:v>
      </x:c>
      <x:c r="AH863" s="15" t="n">
        <x:f>IF(R863&lt;&gt;"",R863,IFERROR(IF(AND(IF(ISNUMBER(O863),O863,IFERROR(VALUE(O863),VALUE(LEFT(TRIM(O863),FIND("|",SUBSTITUTE(SUBSTITUTE(SUBSTITUTE(SUBSTITUTE(SUBSTITUTE(TRIM(O863),"/","|"),"(","|"),"（","|"),";","|"),"；","|")&amp;"|")-1))))*100/IF(ISNUMBER(N863),N863,IFERROR(VALUE(N863),VALUE(LEFT(TRIM(N863),FIND("|",SUBSTITUTE(SUBSTITUTE(SUBSTITUTE(SUBSTITUTE(SUBSTITUTE(TRIM(N863),"/","|"),"(","|"),"（","|"),";","|"),"；","|")&amp;"|")-1))))&gt;=3,IF(ISNUMBER(O863),O863,IFERROR(VALUE(O863),VALUE(LEFT(TRIM(O863),FIND("|",SUBSTITUTE(SUBSTITUTE(SUBSTITUTE(SUBSTITUTE(SUBSTITUTE(TRIM(O863),"/","|"),"(","|"),"（","|"),";","|"),"；","|")&amp;"|")-1))))*100/IF(ISNUMBER(N863),N863,IFERROR(VALUE(N863),VALUE(LEFT(TRIM(N863),FIND("|",SUBSTITUTE(SUBSTITUTE(SUBSTITUTE(SUBSTITUTE(SUBSTITUTE(TRIM(N863),"/","|"),"(","|"),"（","|"),";","|"),"；","|")&amp;"|")-1))))&lt;=40),IF(ISNUMBER(O863),O863,IFERROR(VALUE(O863),VALUE(LEFT(TRIM(O863),FIND("|",SUBSTITUTE(SUBSTITUTE(SUBSTITUTE(SUBSTITUTE(SUBSTITUTE(TRIM(O863),"/","|"),"(","|"),"（","|"),";","|"),"；","|")&amp;"|")-1))))*100/IF(ISNUMBER(N863),N863,IFERROR(VALUE(N863),VALUE(LEFT(TRIM(N863),FIND("|",SUBSTITUTE(SUBSTITUTE(SUBSTITUTE(SUBSTITUTE(SUBSTITUTE(TRIM(N863),"/","|"),"(","|"),"（","|"),";","|"),"；","|")&amp;"|")-1)))),""),""))</x:f>
        <x:v>17.5</x:v>
      </x:c>
      <x:c r="AI863" s="15" t="str">
        <x:f>IFERROR(IF(AND(IF(ISNUMBER(O863),O863,IFERROR(VALUE(O863),VALUE(LEFT(TRIM(O863),FIND("|",SUBSTITUTE(SUBSTITUTE(SUBSTITUTE(SUBSTITUTE(SUBSTITUTE(TRIM(O863),"/","|"),"(","|"),"（","|"),";","|"),"；","|")&amp;"|")-1))))&gt;=75,IF(ISNUMBER(O863),O863,IFERROR(VALUE(O863),VALUE(LEFT(TRIM(O863),FIND("|",SUBSTITUTE(SUBSTITUTE(SUBSTITUTE(SUBSTITUTE(SUBSTITUTE(TRIM(O863),"/","|"),"(","|"),"（","|"),";","|"),"；","|")&amp;"|")-1))))&lt;=85,IF(ISNUMBER(Q863),Q863,IFERROR(VALUE(Q863),VALUE(LEFT(TRIM(Q863),FIND("|",SUBSTITUTE(SUBSTITUTE(SUBSTITUTE(SUBSTITUTE(SUBSTITUTE(TRIM(Q863),"/","|"),"(","|"),"（","|"),";","|"),"；","|")&amp;"|")-1))))&gt;0),IF(ISNUMBER(O863),O863,IFERROR(VALUE(O863),VALUE(LEFT(TRIM(O863),FIND("|",SUBSTITUTE(SUBSTITUTE(SUBSTITUTE(SUBSTITUTE(SUBSTITUTE(TRIM(O863),"/","|"),"(","|"),"（","|"),";","|"),"；","|")&amp;"|")-1))))*1000/IF(ISNUMBER(Q863),Q863,IFERROR(VALUE(Q863),VALUE(LEFT(TRIM(Q863),FIND("|",SUBSTITUTE(SUBSTITUTE(SUBSTITUTE(SUBSTITUTE(SUBSTITUTE(TRIM(Q863),"/","|"),"(","|"),"（","|"),";","|"),"；","|")&amp;"|")-1)))),""),"")</x:f>
      </x:c>
      <x:c r="AJ863" s="14" t="str">
        <x:f>IF(AI863="","","非称重实测")</x:f>
      </x:c>
      <x:c r="AK863" s="14" t="str"/>
      <x:c r="AL863" s="14" t="str">
        <x:v>v3.4.6-candidate</x:v>
      </x:c>
    </x:row>
    <x:row r="864">
      <x:c r="A864" t="n">
        <x:v>359</x:v>
      </x:c>
      <x:c r="B864" t="str">
        <x:v>MR7003BEV06</x:v>
      </x:c>
      <x:c r="C864" t="str">
        <x:v>帝豪牌</x:v>
      </x:c>
      <x:c r="D864" t="str">
        <x:v>浙江吉利汽车有限公司</x:v>
      </x:c>
      <x:c r="E864" t="str">
        <x:v>吉利车型</x:v>
      </x:c>
      <x:c r="F864" t="str">
        <x:v>纯电动轿车</x:v>
      </x:c>
      <x:c r="G864" t="str">
        <x:v>几何E</x:v>
      </x:c>
      <x:c r="H864" t="str">
        <x:v>纯电动轿车</x:v>
      </x:c>
      <x:c r="I864" t="str">
        <x:v>Car-B</x:v>
      </x:c>
      <x:c r="J864" t="str">
        <x:v>BEV</x:v>
      </x:c>
      <x:c r="K864" t="str">
        <x:v>否</x:v>
      </x:c>
      <x:c r="L864" t="n">
        <x:v>1348</x:v>
      </x:c>
      <x:c r="M864" t="n">
        <x:v>2800</x:v>
      </x:c>
      <x:c r="N864" t="n">
        <x:v>401</x:v>
      </x:c>
      <x:c r="O864" t="n">
        <x:v>39.4</x:v>
      </x:c>
      <x:c r="P864" t="str">
        <x:v>磷酸铁锂</x:v>
      </x:c>
      <x:c r="Q864" t="n">
        <x:v>130</x:v>
      </x:c>
      <x:c r="R864" t="n">
        <x:v>11.5</x:v>
      </x:c>
      <x:c r="S864" t="n">
        <x:v>160</x:v>
      </x:c>
      <x:c r="T864" t="n">
        <x:v>160</x:v>
      </x:c>
      <x:c r="U864" t="str">
        <x:v>精进电动</x:v>
      </x:c>
      <x:c r="V864" t="str">
        <x:v>60/130</x:v>
      </x:c>
      <x:c r="W864"/>
      <x:c r="X864" t="str">
        <x:v>不适用(BEV)</x:v>
      </x:c>
      <x:c r="Y864" t="str">
        <x:v>不适用(BEV)</x:v>
      </x:c>
      <x:c r="Z864" t="str">
        <x:v>不适用(BEV)</x:v>
      </x:c>
      <x:c r="AA864" t="str">
        <x:v>不适用(BEV)</x:v>
      </x:c>
      <x:c r="AB864" t="str">
        <x:v>不适用(BEV)</x:v>
      </x:c>
      <x:c r="AC864" t="str">
        <x:v>不适用(BEV)</x:v>
      </x:c>
      <x:c r="AD864" t="str">
        <x:v>BEV_历史批次</x:v>
      </x:c>
      <x:c r="AE864" s="14" t="str">
        <x:v>130</x:v>
      </x:c>
      <x:c r="AF864" s="14" t="str"/>
      <x:c r="AG864" s="14" t="str">
        <x:v>源字段可解析</x:v>
      </x:c>
      <x:c r="AH864" s="15" t="n">
        <x:f>IF(R864&lt;&gt;"",R864,IFERROR(IF(AND(IF(ISNUMBER(O864),O864,IFERROR(VALUE(O864),VALUE(LEFT(TRIM(O864),FIND("|",SUBSTITUTE(SUBSTITUTE(SUBSTITUTE(SUBSTITUTE(SUBSTITUTE(TRIM(O864),"/","|"),"(","|"),"（","|"),";","|"),"；","|")&amp;"|")-1))))*100/IF(ISNUMBER(N864),N864,IFERROR(VALUE(N864),VALUE(LEFT(TRIM(N864),FIND("|",SUBSTITUTE(SUBSTITUTE(SUBSTITUTE(SUBSTITUTE(SUBSTITUTE(TRIM(N864),"/","|"),"(","|"),"（","|"),";","|"),"；","|")&amp;"|")-1))))&gt;=3,IF(ISNUMBER(O864),O864,IFERROR(VALUE(O864),VALUE(LEFT(TRIM(O864),FIND("|",SUBSTITUTE(SUBSTITUTE(SUBSTITUTE(SUBSTITUTE(SUBSTITUTE(TRIM(O864),"/","|"),"(","|"),"（","|"),";","|"),"；","|")&amp;"|")-1))))*100/IF(ISNUMBER(N864),N864,IFERROR(VALUE(N864),VALUE(LEFT(TRIM(N864),FIND("|",SUBSTITUTE(SUBSTITUTE(SUBSTITUTE(SUBSTITUTE(SUBSTITUTE(TRIM(N864),"/","|"),"(","|"),"（","|"),";","|"),"；","|")&amp;"|")-1))))&lt;=40),IF(ISNUMBER(O864),O864,IFERROR(VALUE(O864),VALUE(LEFT(TRIM(O864),FIND("|",SUBSTITUTE(SUBSTITUTE(SUBSTITUTE(SUBSTITUTE(SUBSTITUTE(TRIM(O864),"/","|"),"(","|"),"（","|"),";","|"),"；","|")&amp;"|")-1))))*100/IF(ISNUMBER(N864),N864,IFERROR(VALUE(N864),VALUE(LEFT(TRIM(N864),FIND("|",SUBSTITUTE(SUBSTITUTE(SUBSTITUTE(SUBSTITUTE(SUBSTITUTE(TRIM(N864),"/","|"),"(","|"),"（","|"),";","|"),"；","|")&amp;"|")-1)))),""),""))</x:f>
        <x:v>11.5</x:v>
      </x:c>
      <x:c r="AI864" s="15" t="str">
        <x:f>IFERROR(IF(AND(IF(ISNUMBER(O864),O864,IFERROR(VALUE(O864),VALUE(LEFT(TRIM(O864),FIND("|",SUBSTITUTE(SUBSTITUTE(SUBSTITUTE(SUBSTITUTE(SUBSTITUTE(TRIM(O864),"/","|"),"(","|"),"（","|"),";","|"),"；","|")&amp;"|")-1))))&gt;=75,IF(ISNUMBER(O864),O864,IFERROR(VALUE(O864),VALUE(LEFT(TRIM(O864),FIND("|",SUBSTITUTE(SUBSTITUTE(SUBSTITUTE(SUBSTITUTE(SUBSTITUTE(TRIM(O864),"/","|"),"(","|"),"（","|"),";","|"),"；","|")&amp;"|")-1))))&lt;=85,IF(ISNUMBER(Q864),Q864,IFERROR(VALUE(Q864),VALUE(LEFT(TRIM(Q864),FIND("|",SUBSTITUTE(SUBSTITUTE(SUBSTITUTE(SUBSTITUTE(SUBSTITUTE(TRIM(Q864),"/","|"),"(","|"),"（","|"),";","|"),"；","|")&amp;"|")-1))))&gt;0),IF(ISNUMBER(O864),O864,IFERROR(VALUE(O864),VALUE(LEFT(TRIM(O864),FIND("|",SUBSTITUTE(SUBSTITUTE(SUBSTITUTE(SUBSTITUTE(SUBSTITUTE(TRIM(O864),"/","|"),"(","|"),"（","|"),";","|"),"；","|")&amp;"|")-1))))*1000/IF(ISNUMBER(Q864),Q864,IFERROR(VALUE(Q864),VALUE(LEFT(TRIM(Q864),FIND("|",SUBSTITUTE(SUBSTITUTE(SUBSTITUTE(SUBSTITUTE(SUBSTITUTE(TRIM(Q864),"/","|"),"(","|"),"（","|"),";","|"),"；","|")&amp;"|")-1)))),""),"")</x:f>
      </x:c>
      <x:c r="AJ864" s="14" t="str">
        <x:f>IF(AI864="","","非称重实测")</x:f>
      </x:c>
      <x:c r="AK864" s="14" t="str"/>
      <x:c r="AL864" s="14" t="str">
        <x:v>v3.4.6-candidate</x:v>
      </x:c>
    </x:row>
    <x:row r="865">
      <x:c r="A865" t="n">
        <x:v>359</x:v>
      </x:c>
      <x:c r="B865" t="str">
        <x:v>MR7003BEV07</x:v>
      </x:c>
      <x:c r="C865" t="str">
        <x:v>帝豪牌</x:v>
      </x:c>
      <x:c r="D865" t="str">
        <x:v>浙江吉利汽车有限公司</x:v>
      </x:c>
      <x:c r="E865" t="str">
        <x:v>吉利车型</x:v>
      </x:c>
      <x:c r="F865" t="str">
        <x:v>纯电动轿车</x:v>
      </x:c>
      <x:c r="G865" t="str">
        <x:v>几何E</x:v>
      </x:c>
      <x:c r="H865" t="str">
        <x:v>纯电动轿车</x:v>
      </x:c>
      <x:c r="I865" t="str">
        <x:v>Car-B</x:v>
      </x:c>
      <x:c r="J865" t="str">
        <x:v>BEV</x:v>
      </x:c>
      <x:c r="K865" t="str">
        <x:v>否</x:v>
      </x:c>
      <x:c r="L865" t="n">
        <x:v>1290</x:v>
      </x:c>
      <x:c r="M865" t="n">
        <x:v>2800</x:v>
      </x:c>
      <x:c r="N865" t="n">
        <x:v>320</x:v>
      </x:c>
      <x:c r="O865" t="n">
        <x:v>33.5</x:v>
      </x:c>
      <x:c r="P865" t="str">
        <x:v>磷酸铁锂</x:v>
      </x:c>
      <x:c r="Q865" t="n">
        <x:v>125</x:v>
      </x:c>
      <x:c r="R865" t="n">
        <x:v>11.5</x:v>
      </x:c>
      <x:c r="S865" t="n">
        <x:v>160</x:v>
      </x:c>
      <x:c r="T865" t="n">
        <x:v>160</x:v>
      </x:c>
      <x:c r="U865" t="str">
        <x:v>精进电动</x:v>
      </x:c>
      <x:c r="V865" t="str">
        <x:v>60/130</x:v>
      </x:c>
      <x:c r="W865"/>
      <x:c r="X865" t="str">
        <x:v>不适用(BEV)</x:v>
      </x:c>
      <x:c r="Y865" t="str">
        <x:v>不适用(BEV)</x:v>
      </x:c>
      <x:c r="Z865" t="str">
        <x:v>不适用(BEV)</x:v>
      </x:c>
      <x:c r="AA865" t="str">
        <x:v>不适用(BEV)</x:v>
      </x:c>
      <x:c r="AB865" t="str">
        <x:v>不适用(BEV)</x:v>
      </x:c>
      <x:c r="AC865" t="str">
        <x:v>不适用(BEV)</x:v>
      </x:c>
      <x:c r="AD865" t="str">
        <x:v>BEV_历史批次</x:v>
      </x:c>
      <x:c r="AE865" s="14" t="str">
        <x:v>130</x:v>
      </x:c>
      <x:c r="AF865" s="14" t="str"/>
      <x:c r="AG865" s="14" t="str">
        <x:v>源字段可解析</x:v>
      </x:c>
      <x:c r="AH865" s="15" t="n">
        <x:f>IF(R865&lt;&gt;"",R865,IFERROR(IF(AND(IF(ISNUMBER(O865),O865,IFERROR(VALUE(O865),VALUE(LEFT(TRIM(O865),FIND("|",SUBSTITUTE(SUBSTITUTE(SUBSTITUTE(SUBSTITUTE(SUBSTITUTE(TRIM(O865),"/","|"),"(","|"),"（","|"),";","|"),"；","|")&amp;"|")-1))))*100/IF(ISNUMBER(N865),N865,IFERROR(VALUE(N865),VALUE(LEFT(TRIM(N865),FIND("|",SUBSTITUTE(SUBSTITUTE(SUBSTITUTE(SUBSTITUTE(SUBSTITUTE(TRIM(N865),"/","|"),"(","|"),"（","|"),";","|"),"；","|")&amp;"|")-1))))&gt;=3,IF(ISNUMBER(O865),O865,IFERROR(VALUE(O865),VALUE(LEFT(TRIM(O865),FIND("|",SUBSTITUTE(SUBSTITUTE(SUBSTITUTE(SUBSTITUTE(SUBSTITUTE(TRIM(O865),"/","|"),"(","|"),"（","|"),";","|"),"；","|")&amp;"|")-1))))*100/IF(ISNUMBER(N865),N865,IFERROR(VALUE(N865),VALUE(LEFT(TRIM(N865),FIND("|",SUBSTITUTE(SUBSTITUTE(SUBSTITUTE(SUBSTITUTE(SUBSTITUTE(TRIM(N865),"/","|"),"(","|"),"（","|"),";","|"),"；","|")&amp;"|")-1))))&lt;=40),IF(ISNUMBER(O865),O865,IFERROR(VALUE(O865),VALUE(LEFT(TRIM(O865),FIND("|",SUBSTITUTE(SUBSTITUTE(SUBSTITUTE(SUBSTITUTE(SUBSTITUTE(TRIM(O865),"/","|"),"(","|"),"（","|"),";","|"),"；","|")&amp;"|")-1))))*100/IF(ISNUMBER(N865),N865,IFERROR(VALUE(N865),VALUE(LEFT(TRIM(N865),FIND("|",SUBSTITUTE(SUBSTITUTE(SUBSTITUTE(SUBSTITUTE(SUBSTITUTE(TRIM(N865),"/","|"),"(","|"),"（","|"),";","|"),"；","|")&amp;"|")-1)))),""),""))</x:f>
        <x:v>11.5</x:v>
      </x:c>
      <x:c r="AI865" s="15" t="str">
        <x:f>IFERROR(IF(AND(IF(ISNUMBER(O865),O865,IFERROR(VALUE(O865),VALUE(LEFT(TRIM(O865),FIND("|",SUBSTITUTE(SUBSTITUTE(SUBSTITUTE(SUBSTITUTE(SUBSTITUTE(TRIM(O865),"/","|"),"(","|"),"（","|"),";","|"),"；","|")&amp;"|")-1))))&gt;=75,IF(ISNUMBER(O865),O865,IFERROR(VALUE(O865),VALUE(LEFT(TRIM(O865),FIND("|",SUBSTITUTE(SUBSTITUTE(SUBSTITUTE(SUBSTITUTE(SUBSTITUTE(TRIM(O865),"/","|"),"(","|"),"（","|"),";","|"),"；","|")&amp;"|")-1))))&lt;=85,IF(ISNUMBER(Q865),Q865,IFERROR(VALUE(Q865),VALUE(LEFT(TRIM(Q865),FIND("|",SUBSTITUTE(SUBSTITUTE(SUBSTITUTE(SUBSTITUTE(SUBSTITUTE(TRIM(Q865),"/","|"),"(","|"),"（","|"),";","|"),"；","|")&amp;"|")-1))))&gt;0),IF(ISNUMBER(O865),O865,IFERROR(VALUE(O865),VALUE(LEFT(TRIM(O865),FIND("|",SUBSTITUTE(SUBSTITUTE(SUBSTITUTE(SUBSTITUTE(SUBSTITUTE(TRIM(O865),"/","|"),"(","|"),"（","|"),";","|"),"；","|")&amp;"|")-1))))*1000/IF(ISNUMBER(Q865),Q865,IFERROR(VALUE(Q865),VALUE(LEFT(TRIM(Q865),FIND("|",SUBSTITUTE(SUBSTITUTE(SUBSTITUTE(SUBSTITUTE(SUBSTITUTE(TRIM(Q865),"/","|"),"(","|"),"（","|"),";","|"),"；","|")&amp;"|")-1)))),""),"")</x:f>
      </x:c>
      <x:c r="AJ865" s="14" t="str">
        <x:f>IF(AI865="","","非称重实测")</x:f>
      </x:c>
      <x:c r="AK865" s="14" t="str"/>
      <x:c r="AL865" s="14" t="str">
        <x:v>v3.4.6-candidate</x:v>
      </x:c>
    </x:row>
    <x:row r="866">
      <x:c r="A866" t="n">
        <x:v>359</x:v>
      </x:c>
      <x:c r="B866" t="str">
        <x:v>NEQ7000BEVJ726</x:v>
      </x:c>
      <x:c r="C866" t="str">
        <x:v>奇瑞牌</x:v>
      </x:c>
      <x:c r="D866" t="str">
        <x:v>奇瑞新能源汽车股份有限公司</x:v>
      </x:c>
      <x:c r="E866"/>
      <x:c r="F866" t="str">
        <x:v>纯电动轿车</x:v>
      </x:c>
      <x:c r="G866" t="str">
        <x:v>无界Pro</x:v>
      </x:c>
      <x:c r="H866" t="str">
        <x:v>纯电动轿车</x:v>
      </x:c>
      <x:c r="I866"/>
      <x:c r="J866" t="str">
        <x:v>BEV</x:v>
      </x:c>
      <x:c r="K866" t="str">
        <x:v>否</x:v>
      </x:c>
      <x:c r="L866" t="n">
        <x:v>1015</x:v>
      </x:c>
      <x:c r="M866"/>
      <x:c r="N866" t="n">
        <x:v>408</x:v>
      </x:c>
      <x:c r="O866" t="n">
        <x:v>40.296</x:v>
      </x:c>
      <x:c r="P866" t="str">
        <x:v>三元锂</x:v>
      </x:c>
      <x:c r="Q866" t="n">
        <x:v>170.1</x:v>
      </x:c>
      <x:c r="R866" t="n">
        <x:v>9.7</x:v>
      </x:c>
      <x:c r="S866"/>
      <x:c r="T866"/>
      <x:c r="U866" t="str">
        <x:v>奇瑞新能源</x:v>
      </x:c>
      <x:c r="V866" t="str">
        <x:v>70/120</x:v>
      </x:c>
      <x:c r="W866"/>
      <x:c r="X866" t="str">
        <x:v>不适用(BEV)</x:v>
      </x:c>
      <x:c r="Y866" t="str">
        <x:v>不适用(BEV)</x:v>
      </x:c>
      <x:c r="Z866" t="str">
        <x:v>不适用(BEV)</x:v>
      </x:c>
      <x:c r="AA866" t="str">
        <x:v>不适用(BEV)</x:v>
      </x:c>
      <x:c r="AB866" t="str">
        <x:v>不适用(BEV)</x:v>
      </x:c>
      <x:c r="AC866" t="str">
        <x:v>不适用(BEV)</x:v>
      </x:c>
      <x:c r="AD866" t="str">
        <x:v>BEV_历史批次</x:v>
      </x:c>
      <x:c r="AE866" s="14" t="str">
        <x:v>120</x:v>
      </x:c>
      <x:c r="AF866" s="14" t="str"/>
      <x:c r="AG866" s="14" t="str">
        <x:v>源字段可解析</x:v>
      </x:c>
      <x:c r="AH866" s="15" t="n">
        <x:f>IF(R866&lt;&gt;"",R866,IFERROR(IF(AND(IF(ISNUMBER(O866),O866,IFERROR(VALUE(O866),VALUE(LEFT(TRIM(O866),FIND("|",SUBSTITUTE(SUBSTITUTE(SUBSTITUTE(SUBSTITUTE(SUBSTITUTE(TRIM(O866),"/","|"),"(","|"),"（","|"),";","|"),"；","|")&amp;"|")-1))))*100/IF(ISNUMBER(N866),N866,IFERROR(VALUE(N866),VALUE(LEFT(TRIM(N866),FIND("|",SUBSTITUTE(SUBSTITUTE(SUBSTITUTE(SUBSTITUTE(SUBSTITUTE(TRIM(N866),"/","|"),"(","|"),"（","|"),";","|"),"；","|")&amp;"|")-1))))&gt;=3,IF(ISNUMBER(O866),O866,IFERROR(VALUE(O866),VALUE(LEFT(TRIM(O866),FIND("|",SUBSTITUTE(SUBSTITUTE(SUBSTITUTE(SUBSTITUTE(SUBSTITUTE(TRIM(O866),"/","|"),"(","|"),"（","|"),";","|"),"；","|")&amp;"|")-1))))*100/IF(ISNUMBER(N866),N866,IFERROR(VALUE(N866),VALUE(LEFT(TRIM(N866),FIND("|",SUBSTITUTE(SUBSTITUTE(SUBSTITUTE(SUBSTITUTE(SUBSTITUTE(TRIM(N866),"/","|"),"(","|"),"（","|"),";","|"),"；","|")&amp;"|")-1))))&lt;=40),IF(ISNUMBER(O866),O866,IFERROR(VALUE(O866),VALUE(LEFT(TRIM(O866),FIND("|",SUBSTITUTE(SUBSTITUTE(SUBSTITUTE(SUBSTITUTE(SUBSTITUTE(TRIM(O866),"/","|"),"(","|"),"（","|"),";","|"),"；","|")&amp;"|")-1))))*100/IF(ISNUMBER(N866),N866,IFERROR(VALUE(N866),VALUE(LEFT(TRIM(N866),FIND("|",SUBSTITUTE(SUBSTITUTE(SUBSTITUTE(SUBSTITUTE(SUBSTITUTE(TRIM(N866),"/","|"),"(","|"),"（","|"),";","|"),"；","|")&amp;"|")-1)))),""),""))</x:f>
        <x:v>9.7</x:v>
      </x:c>
      <x:c r="AI866" s="15" t="str">
        <x:f>IFERROR(IF(AND(IF(ISNUMBER(O866),O866,IFERROR(VALUE(O866),VALUE(LEFT(TRIM(O866),FIND("|",SUBSTITUTE(SUBSTITUTE(SUBSTITUTE(SUBSTITUTE(SUBSTITUTE(TRIM(O866),"/","|"),"(","|"),"（","|"),";","|"),"；","|")&amp;"|")-1))))&gt;=75,IF(ISNUMBER(O866),O866,IFERROR(VALUE(O866),VALUE(LEFT(TRIM(O866),FIND("|",SUBSTITUTE(SUBSTITUTE(SUBSTITUTE(SUBSTITUTE(SUBSTITUTE(TRIM(O866),"/","|"),"(","|"),"（","|"),";","|"),"；","|")&amp;"|")-1))))&lt;=85,IF(ISNUMBER(Q866),Q866,IFERROR(VALUE(Q866),VALUE(LEFT(TRIM(Q866),FIND("|",SUBSTITUTE(SUBSTITUTE(SUBSTITUTE(SUBSTITUTE(SUBSTITUTE(TRIM(Q866),"/","|"),"(","|"),"（","|"),";","|"),"；","|")&amp;"|")-1))))&gt;0),IF(ISNUMBER(O866),O866,IFERROR(VALUE(O866),VALUE(LEFT(TRIM(O866),FIND("|",SUBSTITUTE(SUBSTITUTE(SUBSTITUTE(SUBSTITUTE(SUBSTITUTE(TRIM(O866),"/","|"),"(","|"),"（","|"),";","|"),"；","|")&amp;"|")-1))))*1000/IF(ISNUMBER(Q866),Q866,IFERROR(VALUE(Q866),VALUE(LEFT(TRIM(Q866),FIND("|",SUBSTITUTE(SUBSTITUTE(SUBSTITUTE(SUBSTITUTE(SUBSTITUTE(TRIM(Q866),"/","|"),"(","|"),"（","|"),";","|"),"；","|")&amp;"|")-1)))),""),"")</x:f>
      </x:c>
      <x:c r="AJ866" s="14" t="str">
        <x:f>IF(AI866="","","非称重实测")</x:f>
      </x:c>
      <x:c r="AK866" s="14" t="str"/>
      <x:c r="AL866" s="14" t="str">
        <x:v>v3.4.6-candidate</x:v>
      </x:c>
    </x:row>
    <x:row r="867">
      <x:c r="A867" t="n">
        <x:v>359</x:v>
      </x:c>
      <x:c r="B867" t="str">
        <x:v>NHQ6490BEVGD</x:v>
      </x:c>
      <x:c r="C867" t="str">
        <x:v>小鹏牌</x:v>
      </x:c>
      <x:c r="D867" t="str">
        <x:v>肇庆小鹏新能源投资有限公司</x:v>
      </x:c>
      <x:c r="E867"/>
      <x:c r="F867" t="str">
        <x:v>纯电动多用途乘用车</x:v>
      </x:c>
      <x:c r="G867" t="str">
        <x:v>G9</x:v>
      </x:c>
      <x:c r="H867" t="str">
        <x:v>纯电动多用途乘用车</x:v>
      </x:c>
      <x:c r="I867" t="str">
        <x:v>SUV-D</x:v>
      </x:c>
      <x:c r="J867" t="str">
        <x:v>BEV</x:v>
      </x:c>
      <x:c r="K867" t="str">
        <x:v>否</x:v>
      </x:c>
      <x:c r="L867" t="str">
        <x:v>2190 / 2230</x:v>
      </x:c>
      <x:c r="M867"/>
      <x:c r="N867" t="n">
        <x:v>514.47</x:v>
      </x:c>
      <x:c r="O867" t="n">
        <x:v>78.2</x:v>
      </x:c>
      <x:c r="P867" t="str">
        <x:v>磷酸铁锂</x:v>
      </x:c>
      <x:c r="Q867" t="n">
        <x:v>130</x:v>
      </x:c>
      <x:c r="R867" t="n">
        <x:v>15.2</x:v>
      </x:c>
      <x:c r="S867"/>
      <x:c r="T867"/>
      <x:c r="U867" t="str">
        <x:v>广州智鹏</x:v>
      </x:c>
      <x:c r="V867" t="str">
        <x:v>230/430</x:v>
      </x:c>
      <x:c r="W867"/>
      <x:c r="X867" t="str">
        <x:v>不适用(BEV)</x:v>
      </x:c>
      <x:c r="Y867" t="str">
        <x:v>不适用(BEV)</x:v>
      </x:c>
      <x:c r="Z867" t="str">
        <x:v>不适用(BEV)</x:v>
      </x:c>
      <x:c r="AA867" t="str">
        <x:v>不适用(BEV)</x:v>
      </x:c>
      <x:c r="AB867" t="str">
        <x:v>不适用(BEV)</x:v>
      </x:c>
      <x:c r="AC867" t="str">
        <x:v>不适用(BEV)</x:v>
      </x:c>
      <x:c r="AD867" t="str">
        <x:v>BEV_历史批次</x:v>
      </x:c>
      <x:c r="AE867" s="14" t="str">
        <x:v>430</x:v>
      </x:c>
      <x:c r="AF867" s="14" t="str"/>
      <x:c r="AG867" s="14" t="str">
        <x:v>源字段可解析</x:v>
      </x:c>
      <x:c r="AH867" s="15" t="n">
        <x:f>IF(R867&lt;&gt;"",R867,IFERROR(IF(AND(IF(ISNUMBER(O867),O867,IFERROR(VALUE(O867),VALUE(LEFT(TRIM(O867),FIND("|",SUBSTITUTE(SUBSTITUTE(SUBSTITUTE(SUBSTITUTE(SUBSTITUTE(TRIM(O867),"/","|"),"(","|"),"（","|"),";","|"),"；","|")&amp;"|")-1))))*100/IF(ISNUMBER(N867),N867,IFERROR(VALUE(N867),VALUE(LEFT(TRIM(N867),FIND("|",SUBSTITUTE(SUBSTITUTE(SUBSTITUTE(SUBSTITUTE(SUBSTITUTE(TRIM(N867),"/","|"),"(","|"),"（","|"),";","|"),"；","|")&amp;"|")-1))))&gt;=3,IF(ISNUMBER(O867),O867,IFERROR(VALUE(O867),VALUE(LEFT(TRIM(O867),FIND("|",SUBSTITUTE(SUBSTITUTE(SUBSTITUTE(SUBSTITUTE(SUBSTITUTE(TRIM(O867),"/","|"),"(","|"),"（","|"),";","|"),"；","|")&amp;"|")-1))))*100/IF(ISNUMBER(N867),N867,IFERROR(VALUE(N867),VALUE(LEFT(TRIM(N867),FIND("|",SUBSTITUTE(SUBSTITUTE(SUBSTITUTE(SUBSTITUTE(SUBSTITUTE(TRIM(N867),"/","|"),"(","|"),"（","|"),";","|"),"；","|")&amp;"|")-1))))&lt;=40),IF(ISNUMBER(O867),O867,IFERROR(VALUE(O867),VALUE(LEFT(TRIM(O867),FIND("|",SUBSTITUTE(SUBSTITUTE(SUBSTITUTE(SUBSTITUTE(SUBSTITUTE(TRIM(O867),"/","|"),"(","|"),"（","|"),";","|"),"；","|")&amp;"|")-1))))*100/IF(ISNUMBER(N867),N867,IFERROR(VALUE(N867),VALUE(LEFT(TRIM(N867),FIND("|",SUBSTITUTE(SUBSTITUTE(SUBSTITUTE(SUBSTITUTE(SUBSTITUTE(TRIM(N867),"/","|"),"(","|"),"（","|"),";","|"),"；","|")&amp;"|")-1)))),""),""))</x:f>
        <x:v>15.2</x:v>
      </x:c>
      <x:c r="AI867" s="15" t="n">
        <x:f>IFERROR(IF(AND(IF(ISNUMBER(O867),O867,IFERROR(VALUE(O867),VALUE(LEFT(TRIM(O867),FIND("|",SUBSTITUTE(SUBSTITUTE(SUBSTITUTE(SUBSTITUTE(SUBSTITUTE(TRIM(O867),"/","|"),"(","|"),"（","|"),";","|"),"；","|")&amp;"|")-1))))&gt;=75,IF(ISNUMBER(O867),O867,IFERROR(VALUE(O867),VALUE(LEFT(TRIM(O867),FIND("|",SUBSTITUTE(SUBSTITUTE(SUBSTITUTE(SUBSTITUTE(SUBSTITUTE(TRIM(O867),"/","|"),"(","|"),"（","|"),";","|"),"；","|")&amp;"|")-1))))&lt;=85,IF(ISNUMBER(Q867),Q867,IFERROR(VALUE(Q867),VALUE(LEFT(TRIM(Q867),FIND("|",SUBSTITUTE(SUBSTITUTE(SUBSTITUTE(SUBSTITUTE(SUBSTITUTE(TRIM(Q867),"/","|"),"(","|"),"（","|"),";","|"),"；","|")&amp;"|")-1))))&gt;0),IF(ISNUMBER(O867),O867,IFERROR(VALUE(O867),VALUE(LEFT(TRIM(O867),FIND("|",SUBSTITUTE(SUBSTITUTE(SUBSTITUTE(SUBSTITUTE(SUBSTITUTE(TRIM(O867),"/","|"),"(","|"),"（","|"),";","|"),"；","|")&amp;"|")-1))))*1000/IF(ISNUMBER(Q867),Q867,IFERROR(VALUE(Q867),VALUE(LEFT(TRIM(Q867),FIND("|",SUBSTITUTE(SUBSTITUTE(SUBSTITUTE(SUBSTITUTE(SUBSTITUTE(TRIM(Q867),"/","|"),"(","|"),"（","|"),";","|"),"；","|")&amp;"|")-1)))),""),"")</x:f>
        <x:v>601.5384615384615</x:v>
      </x:c>
      <x:c r="AJ867" s="14" t="str">
        <x:f>IF(AI867="","","非称重实测")</x:f>
        <x:v>非称重实测</x:v>
      </x:c>
      <x:c r="AK867" s="14" t="str">
        <x:v>80kWh质量可推导</x:v>
      </x:c>
      <x:c r="AL867" s="14" t="str">
        <x:v>v3.4.6-candidate</x:v>
      </x:c>
    </x:row>
    <x:row r="868">
      <x:c r="A868" t="n">
        <x:v>359</x:v>
      </x:c>
      <x:c r="B868" t="str">
        <x:v>NHQ7000BEVDJ</x:v>
      </x:c>
      <x:c r="C868" t="str">
        <x:v>小鹏牌</x:v>
      </x:c>
      <x:c r="D868" t="str">
        <x:v>肇庆小鹏新能源投资有限公司</x:v>
      </x:c>
      <x:c r="E868"/>
      <x:c r="F868" t="str">
        <x:v>纯电动轿车</x:v>
      </x:c>
      <x:c r="G868" t="str">
        <x:v>P5</x:v>
      </x:c>
      <x:c r="H868" t="str">
        <x:v>纯电动轿车</x:v>
      </x:c>
      <x:c r="I868" t="str">
        <x:v>Car-C</x:v>
      </x:c>
      <x:c r="J868" t="str">
        <x:v>BEV</x:v>
      </x:c>
      <x:c r="K868" t="str">
        <x:v>否</x:v>
      </x:c>
      <x:c r="L868" t="str">
        <x:v>1734 / 1735</x:v>
      </x:c>
      <x:c r="M868"/>
      <x:c r="N868" t="n">
        <x:v>418.94</x:v>
      </x:c>
      <x:c r="O868" t="n">
        <x:v>55.3</x:v>
      </x:c>
      <x:c r="P868" t="str">
        <x:v>磷酸铁锂</x:v>
      </x:c>
      <x:c r="Q868" t="n">
        <x:v>135</x:v>
      </x:c>
      <x:c r="R868" t="n">
        <x:v>13.2</x:v>
      </x:c>
      <x:c r="S868"/>
      <x:c r="T868"/>
      <x:c r="U868" t="str">
        <x:v>合普动力股</x:v>
      </x:c>
      <x:c r="V868" t="str">
        <x:v>155/310</x:v>
      </x:c>
      <x:c r="W868"/>
      <x:c r="X868" t="str">
        <x:v>不适用(BEV)</x:v>
      </x:c>
      <x:c r="Y868" t="str">
        <x:v>不适用(BEV)</x:v>
      </x:c>
      <x:c r="Z868" t="str">
        <x:v>不适用(BEV)</x:v>
      </x:c>
      <x:c r="AA868" t="str">
        <x:v>不适用(BEV)</x:v>
      </x:c>
      <x:c r="AB868" t="str">
        <x:v>不适用(BEV)</x:v>
      </x:c>
      <x:c r="AC868" t="str">
        <x:v>不适用(BEV)</x:v>
      </x:c>
      <x:c r="AD868" t="str">
        <x:v>BEV_历史批次</x:v>
      </x:c>
      <x:c r="AE868" s="14" t="str">
        <x:v>310</x:v>
      </x:c>
      <x:c r="AF868" s="14" t="str"/>
      <x:c r="AG868" s="14" t="str">
        <x:v>源字段可解析</x:v>
      </x:c>
      <x:c r="AH868" s="15" t="n">
        <x:f>IF(R868&lt;&gt;"",R868,IFERROR(IF(AND(IF(ISNUMBER(O868),O868,IFERROR(VALUE(O868),VALUE(LEFT(TRIM(O868),FIND("|",SUBSTITUTE(SUBSTITUTE(SUBSTITUTE(SUBSTITUTE(SUBSTITUTE(TRIM(O868),"/","|"),"(","|"),"（","|"),";","|"),"；","|")&amp;"|")-1))))*100/IF(ISNUMBER(N868),N868,IFERROR(VALUE(N868),VALUE(LEFT(TRIM(N868),FIND("|",SUBSTITUTE(SUBSTITUTE(SUBSTITUTE(SUBSTITUTE(SUBSTITUTE(TRIM(N868),"/","|"),"(","|"),"（","|"),";","|"),"；","|")&amp;"|")-1))))&gt;=3,IF(ISNUMBER(O868),O868,IFERROR(VALUE(O868),VALUE(LEFT(TRIM(O868),FIND("|",SUBSTITUTE(SUBSTITUTE(SUBSTITUTE(SUBSTITUTE(SUBSTITUTE(TRIM(O868),"/","|"),"(","|"),"（","|"),";","|"),"；","|")&amp;"|")-1))))*100/IF(ISNUMBER(N868),N868,IFERROR(VALUE(N868),VALUE(LEFT(TRIM(N868),FIND("|",SUBSTITUTE(SUBSTITUTE(SUBSTITUTE(SUBSTITUTE(SUBSTITUTE(TRIM(N868),"/","|"),"(","|"),"（","|"),";","|"),"；","|")&amp;"|")-1))))&lt;=40),IF(ISNUMBER(O868),O868,IFERROR(VALUE(O868),VALUE(LEFT(TRIM(O868),FIND("|",SUBSTITUTE(SUBSTITUTE(SUBSTITUTE(SUBSTITUTE(SUBSTITUTE(TRIM(O868),"/","|"),"(","|"),"（","|"),";","|"),"；","|")&amp;"|")-1))))*100/IF(ISNUMBER(N868),N868,IFERROR(VALUE(N868),VALUE(LEFT(TRIM(N868),FIND("|",SUBSTITUTE(SUBSTITUTE(SUBSTITUTE(SUBSTITUTE(SUBSTITUTE(TRIM(N868),"/","|"),"(","|"),"（","|"),";","|"),"；","|")&amp;"|")-1)))),""),""))</x:f>
        <x:v>13.2</x:v>
      </x:c>
      <x:c r="AI868" s="15" t="str">
        <x:f>IFERROR(IF(AND(IF(ISNUMBER(O868),O868,IFERROR(VALUE(O868),VALUE(LEFT(TRIM(O868),FIND("|",SUBSTITUTE(SUBSTITUTE(SUBSTITUTE(SUBSTITUTE(SUBSTITUTE(TRIM(O868),"/","|"),"(","|"),"（","|"),";","|"),"；","|")&amp;"|")-1))))&gt;=75,IF(ISNUMBER(O868),O868,IFERROR(VALUE(O868),VALUE(LEFT(TRIM(O868),FIND("|",SUBSTITUTE(SUBSTITUTE(SUBSTITUTE(SUBSTITUTE(SUBSTITUTE(TRIM(O868),"/","|"),"(","|"),"（","|"),";","|"),"；","|")&amp;"|")-1))))&lt;=85,IF(ISNUMBER(Q868),Q868,IFERROR(VALUE(Q868),VALUE(LEFT(TRIM(Q868),FIND("|",SUBSTITUTE(SUBSTITUTE(SUBSTITUTE(SUBSTITUTE(SUBSTITUTE(TRIM(Q868),"/","|"),"(","|"),"（","|"),";","|"),"；","|")&amp;"|")-1))))&gt;0),IF(ISNUMBER(O868),O868,IFERROR(VALUE(O868),VALUE(LEFT(TRIM(O868),FIND("|",SUBSTITUTE(SUBSTITUTE(SUBSTITUTE(SUBSTITUTE(SUBSTITUTE(TRIM(O868),"/","|"),"(","|"),"（","|"),";","|"),"；","|")&amp;"|")-1))))*1000/IF(ISNUMBER(Q868),Q868,IFERROR(VALUE(Q868),VALUE(LEFT(TRIM(Q868),FIND("|",SUBSTITUTE(SUBSTITUTE(SUBSTITUTE(SUBSTITUTE(SUBSTITUTE(TRIM(Q868),"/","|"),"(","|"),"（","|"),";","|"),"；","|")&amp;"|")-1)))),""),"")</x:f>
      </x:c>
      <x:c r="AJ868" s="14" t="str">
        <x:f>IF(AI868="","","非称重实测")</x:f>
      </x:c>
      <x:c r="AK868" s="14" t="str"/>
      <x:c r="AL868" s="14" t="str">
        <x:v>v3.4.6-candidate</x:v>
      </x:c>
    </x:row>
    <x:row r="869">
      <x:c r="A869" t="n">
        <x:v>359</x:v>
      </x:c>
      <x:c r="B869" t="str">
        <x:v>NHQ7000BEVDX</x:v>
      </x:c>
      <x:c r="C869" t="str">
        <x:v>小鹏牌</x:v>
      </x:c>
      <x:c r="D869" t="str">
        <x:v>肇庆小鹏新能源投资有限公司</x:v>
      </x:c>
      <x:c r="E869"/>
      <x:c r="F869" t="str">
        <x:v>纯电动轿车</x:v>
      </x:c>
      <x:c r="G869" t="str">
        <x:v>G3i</x:v>
      </x:c>
      <x:c r="H869" t="str">
        <x:v>纯电动轿车</x:v>
      </x:c>
      <x:c r="I869" t="str">
        <x:v>SUV-C</x:v>
      </x:c>
      <x:c r="J869" t="str">
        <x:v>BEV</x:v>
      </x:c>
      <x:c r="K869" t="str">
        <x:v>否</x:v>
      </x:c>
      <x:c r="L869" t="str">
        <x:v>1680 / 1682</x:v>
      </x:c>
      <x:c r="M869"/>
      <x:c r="N869" t="str">
        <x:v>460(CLTC)/430(CLTC)</x:v>
      </x:c>
      <x:c r="O869" t="n">
        <x:v>55.3</x:v>
      </x:c>
      <x:c r="P869" t="str">
        <x:v>磷酸铁锂</x:v>
      </x:c>
      <x:c r="Q869" t="n">
        <x:v>135</x:v>
      </x:c>
      <x:c r="R869" t="str">
        <x:v>13.6;13.8</x:v>
      </x:c>
      <x:c r="S869"/>
      <x:c r="T869"/>
      <x:c r="U869" t="str">
        <x:v> 合普动力</x:v>
      </x:c>
      <x:c r="V869" t="str">
        <x:v>145/300</x:v>
      </x:c>
      <x:c r="W869"/>
      <x:c r="X869" t="str">
        <x:v>不适用(BEV)</x:v>
      </x:c>
      <x:c r="Y869" t="str">
        <x:v>不适用(BEV)</x:v>
      </x:c>
      <x:c r="Z869" t="str">
        <x:v>不适用(BEV)</x:v>
      </x:c>
      <x:c r="AA869" t="str">
        <x:v>不适用(BEV)</x:v>
      </x:c>
      <x:c r="AB869" t="str">
        <x:v>不适用(BEV)</x:v>
      </x:c>
      <x:c r="AC869" t="str">
        <x:v>不适用(BEV)</x:v>
      </x:c>
      <x:c r="AD869" t="str">
        <x:v>BEV_历史批次</x:v>
      </x:c>
      <x:c r="AE869" s="14" t="str">
        <x:v>300</x:v>
      </x:c>
      <x:c r="AF869" s="14" t="str"/>
      <x:c r="AG869" s="14" t="str">
        <x:v>源字段可解析</x:v>
      </x:c>
      <x:c r="AH869" s="15" t="str">
        <x:f>IF(R869&lt;&gt;"",R869,IFERROR(IF(AND(IF(ISNUMBER(O869),O869,IFERROR(VALUE(O869),VALUE(LEFT(TRIM(O869),FIND("|",SUBSTITUTE(SUBSTITUTE(SUBSTITUTE(SUBSTITUTE(SUBSTITUTE(TRIM(O869),"/","|"),"(","|"),"（","|"),";","|"),"；","|")&amp;"|")-1))))*100/IF(ISNUMBER(N869),N869,IFERROR(VALUE(N869),VALUE(LEFT(TRIM(N869),FIND("|",SUBSTITUTE(SUBSTITUTE(SUBSTITUTE(SUBSTITUTE(SUBSTITUTE(TRIM(N869),"/","|"),"(","|"),"（","|"),";","|"),"；","|")&amp;"|")-1))))&gt;=3,IF(ISNUMBER(O869),O869,IFERROR(VALUE(O869),VALUE(LEFT(TRIM(O869),FIND("|",SUBSTITUTE(SUBSTITUTE(SUBSTITUTE(SUBSTITUTE(SUBSTITUTE(TRIM(O869),"/","|"),"(","|"),"（","|"),";","|"),"；","|")&amp;"|")-1))))*100/IF(ISNUMBER(N869),N869,IFERROR(VALUE(N869),VALUE(LEFT(TRIM(N869),FIND("|",SUBSTITUTE(SUBSTITUTE(SUBSTITUTE(SUBSTITUTE(SUBSTITUTE(TRIM(N869),"/","|"),"(","|"),"（","|"),";","|"),"；","|")&amp;"|")-1))))&lt;=40),IF(ISNUMBER(O869),O869,IFERROR(VALUE(O869),VALUE(LEFT(TRIM(O869),FIND("|",SUBSTITUTE(SUBSTITUTE(SUBSTITUTE(SUBSTITUTE(SUBSTITUTE(TRIM(O869),"/","|"),"(","|"),"（","|"),";","|"),"；","|")&amp;"|")-1))))*100/IF(ISNUMBER(N869),N869,IFERROR(VALUE(N869),VALUE(LEFT(TRIM(N869),FIND("|",SUBSTITUTE(SUBSTITUTE(SUBSTITUTE(SUBSTITUTE(SUBSTITUTE(TRIM(N869),"/","|"),"(","|"),"（","|"),";","|"),"；","|")&amp;"|")-1)))),""),""))</x:f>
        <x:v>13.6;13.8</x:v>
      </x:c>
      <x:c r="AI869" s="15" t="str">
        <x:f>IFERROR(IF(AND(IF(ISNUMBER(O869),O869,IFERROR(VALUE(O869),VALUE(LEFT(TRIM(O869),FIND("|",SUBSTITUTE(SUBSTITUTE(SUBSTITUTE(SUBSTITUTE(SUBSTITUTE(TRIM(O869),"/","|"),"(","|"),"（","|"),";","|"),"；","|")&amp;"|")-1))))&gt;=75,IF(ISNUMBER(O869),O869,IFERROR(VALUE(O869),VALUE(LEFT(TRIM(O869),FIND("|",SUBSTITUTE(SUBSTITUTE(SUBSTITUTE(SUBSTITUTE(SUBSTITUTE(TRIM(O869),"/","|"),"(","|"),"（","|"),";","|"),"；","|")&amp;"|")-1))))&lt;=85,IF(ISNUMBER(Q869),Q869,IFERROR(VALUE(Q869),VALUE(LEFT(TRIM(Q869),FIND("|",SUBSTITUTE(SUBSTITUTE(SUBSTITUTE(SUBSTITUTE(SUBSTITUTE(TRIM(Q869),"/","|"),"(","|"),"（","|"),";","|"),"；","|")&amp;"|")-1))))&gt;0),IF(ISNUMBER(O869),O869,IFERROR(VALUE(O869),VALUE(LEFT(TRIM(O869),FIND("|",SUBSTITUTE(SUBSTITUTE(SUBSTITUTE(SUBSTITUTE(SUBSTITUTE(TRIM(O869),"/","|"),"(","|"),"（","|"),";","|"),"；","|")&amp;"|")-1))))*1000/IF(ISNUMBER(Q869),Q869,IFERROR(VALUE(Q869),VALUE(LEFT(TRIM(Q869),FIND("|",SUBSTITUTE(SUBSTITUTE(SUBSTITUTE(SUBSTITUTE(SUBSTITUTE(TRIM(Q869),"/","|"),"(","|"),"（","|"),";","|"),"；","|")&amp;"|")-1)))),""),"")</x:f>
      </x:c>
      <x:c r="AJ869" s="14" t="str">
        <x:f>IF(AI869="","","非称重实测")</x:f>
      </x:c>
      <x:c r="AK869" s="14" t="str"/>
      <x:c r="AL869" s="14" t="str">
        <x:v>v3.4.6-candidate</x:v>
      </x:c>
    </x:row>
    <x:row r="870">
      <x:c r="A870" t="n">
        <x:v>359</x:v>
      </x:c>
      <x:c r="B870" t="str">
        <x:v>NJL6471BEV500</x:v>
      </x:c>
      <x:c r="C870" t="str">
        <x:v>开沃牌</x:v>
      </x:c>
      <x:c r="D870" t="str">
        <x:v>南京金龙客车制造有限公司</x:v>
      </x:c>
      <x:c r="E870"/>
      <x:c r="F870" t="str">
        <x:v>换电式纯电动多用途乘用车</x:v>
      </x:c>
      <x:c r="G870" t="str">
        <x:v>创维EV6</x:v>
      </x:c>
      <x:c r="H870" t="str">
        <x:v>换电式纯电动多用途乘用车</x:v>
      </x:c>
      <x:c r="I870" t="str">
        <x:v>SUV-D</x:v>
      </x:c>
      <x:c r="J870" t="str">
        <x:v>BEV</x:v>
      </x:c>
      <x:c r="K870" t="str">
        <x:v>否</x:v>
      </x:c>
      <x:c r="L870" t="str">
        <x:v>1920</x:v>
      </x:c>
      <x:c r="M870"/>
      <x:c r="N870" t="str">
        <x:v>500</x:v>
      </x:c>
      <x:c r="O870" t="n">
        <x:v>71.54</x:v>
      </x:c>
      <x:c r="P870" t="str">
        <x:v>三元锂</x:v>
      </x:c>
      <x:c r="Q870" t="n">
        <x:v>150.83</x:v>
      </x:c>
      <x:c r="R870" t="n">
        <x:v>14.2</x:v>
      </x:c>
      <x:c r="S870"/>
      <x:c r="T870"/>
      <x:c r="U870" t="str">
        <x:v>长沙比亚迪</x:v>
      </x:c>
      <x:c r="V870" t="str">
        <x:v>150/320</x:v>
      </x:c>
      <x:c r="W870"/>
      <x:c r="X870" t="str">
        <x:v>不适用(BEV)</x:v>
      </x:c>
      <x:c r="Y870" t="str">
        <x:v>不适用(BEV)</x:v>
      </x:c>
      <x:c r="Z870" t="str">
        <x:v>不适用(BEV)</x:v>
      </x:c>
      <x:c r="AA870" t="str">
        <x:v>不适用(BEV)</x:v>
      </x:c>
      <x:c r="AB870" t="str">
        <x:v>不适用(BEV)</x:v>
      </x:c>
      <x:c r="AC870" t="str">
        <x:v>不适用(BEV)</x:v>
      </x:c>
      <x:c r="AD870" t="str">
        <x:v>梳理补充_附件1-BEV梳理</x:v>
      </x:c>
      <x:c r="AE870" s="14" t="str">
        <x:v>320</x:v>
      </x:c>
      <x:c r="AF870" s="14" t="str"/>
      <x:c r="AG870" s="14" t="str">
        <x:v>源字段可解析</x:v>
      </x:c>
      <x:c r="AH870" s="15" t="n">
        <x:f>IF(R870&lt;&gt;"",R870,IFERROR(IF(AND(IF(ISNUMBER(O870),O870,IFERROR(VALUE(O870),VALUE(LEFT(TRIM(O870),FIND("|",SUBSTITUTE(SUBSTITUTE(SUBSTITUTE(SUBSTITUTE(SUBSTITUTE(TRIM(O870),"/","|"),"(","|"),"（","|"),";","|"),"；","|")&amp;"|")-1))))*100/IF(ISNUMBER(N870),N870,IFERROR(VALUE(N870),VALUE(LEFT(TRIM(N870),FIND("|",SUBSTITUTE(SUBSTITUTE(SUBSTITUTE(SUBSTITUTE(SUBSTITUTE(TRIM(N870),"/","|"),"(","|"),"（","|"),";","|"),"；","|")&amp;"|")-1))))&gt;=3,IF(ISNUMBER(O870),O870,IFERROR(VALUE(O870),VALUE(LEFT(TRIM(O870),FIND("|",SUBSTITUTE(SUBSTITUTE(SUBSTITUTE(SUBSTITUTE(SUBSTITUTE(TRIM(O870),"/","|"),"(","|"),"（","|"),";","|"),"；","|")&amp;"|")-1))))*100/IF(ISNUMBER(N870),N870,IFERROR(VALUE(N870),VALUE(LEFT(TRIM(N870),FIND("|",SUBSTITUTE(SUBSTITUTE(SUBSTITUTE(SUBSTITUTE(SUBSTITUTE(TRIM(N870),"/","|"),"(","|"),"（","|"),";","|"),"；","|")&amp;"|")-1))))&lt;=40),IF(ISNUMBER(O870),O870,IFERROR(VALUE(O870),VALUE(LEFT(TRIM(O870),FIND("|",SUBSTITUTE(SUBSTITUTE(SUBSTITUTE(SUBSTITUTE(SUBSTITUTE(TRIM(O870),"/","|"),"(","|"),"（","|"),";","|"),"；","|")&amp;"|")-1))))*100/IF(ISNUMBER(N870),N870,IFERROR(VALUE(N870),VALUE(LEFT(TRIM(N870),FIND("|",SUBSTITUTE(SUBSTITUTE(SUBSTITUTE(SUBSTITUTE(SUBSTITUTE(TRIM(N870),"/","|"),"(","|"),"（","|"),";","|"),"；","|")&amp;"|")-1)))),""),""))</x:f>
        <x:v>14.2</x:v>
      </x:c>
      <x:c r="AI870" s="15" t="str">
        <x:f>IFERROR(IF(AND(IF(ISNUMBER(O870),O870,IFERROR(VALUE(O870),VALUE(LEFT(TRIM(O870),FIND("|",SUBSTITUTE(SUBSTITUTE(SUBSTITUTE(SUBSTITUTE(SUBSTITUTE(TRIM(O870),"/","|"),"(","|"),"（","|"),";","|"),"；","|")&amp;"|")-1))))&gt;=75,IF(ISNUMBER(O870),O870,IFERROR(VALUE(O870),VALUE(LEFT(TRIM(O870),FIND("|",SUBSTITUTE(SUBSTITUTE(SUBSTITUTE(SUBSTITUTE(SUBSTITUTE(TRIM(O870),"/","|"),"(","|"),"（","|"),";","|"),"；","|")&amp;"|")-1))))&lt;=85,IF(ISNUMBER(Q870),Q870,IFERROR(VALUE(Q870),VALUE(LEFT(TRIM(Q870),FIND("|",SUBSTITUTE(SUBSTITUTE(SUBSTITUTE(SUBSTITUTE(SUBSTITUTE(TRIM(Q870),"/","|"),"(","|"),"（","|"),";","|"),"；","|")&amp;"|")-1))))&gt;0),IF(ISNUMBER(O870),O870,IFERROR(VALUE(O870),VALUE(LEFT(TRIM(O870),FIND("|",SUBSTITUTE(SUBSTITUTE(SUBSTITUTE(SUBSTITUTE(SUBSTITUTE(TRIM(O870),"/","|"),"(","|"),"（","|"),";","|"),"；","|")&amp;"|")-1))))*1000/IF(ISNUMBER(Q870),Q870,IFERROR(VALUE(Q870),VALUE(LEFT(TRIM(Q870),FIND("|",SUBSTITUTE(SUBSTITUTE(SUBSTITUTE(SUBSTITUTE(SUBSTITUTE(TRIM(Q870),"/","|"),"(","|"),"（","|"),";","|"),"；","|")&amp;"|")-1)))),""),"")</x:f>
      </x:c>
      <x:c r="AJ870" s="14" t="str">
        <x:f>IF(AI870="","","非称重实测")</x:f>
      </x:c>
      <x:c r="AK870" s="14" t="str">
        <x:v>同型号候选已写入</x:v>
      </x:c>
      <x:c r="AL870" s="14" t="str">
        <x:v>v3.4.6-candidate</x:v>
      </x:c>
    </x:row>
    <x:row r="871">
      <x:c r="A871" t="n">
        <x:v>359</x:v>
      </x:c>
      <x:c r="B871" t="str">
        <x:v>SC6491EBEBEV</x:v>
      </x:c>
      <x:c r="C871" t="str">
        <x:v>阿维塔（AVATR）牌</x:v>
      </x:c>
      <x:c r="D871" t="str">
        <x:v>重庆长安汽车股份有限公司</x:v>
      </x:c>
      <x:c r="E871" t="str">
        <x:v>长安</x:v>
      </x:c>
      <x:c r="F871" t="str">
        <x:v>纯电动多用途乘用车</x:v>
      </x:c>
      <x:c r="G871" t="str">
        <x:v>阿维塔11</x:v>
      </x:c>
      <x:c r="H871" t="str">
        <x:v>纯电动多用途乘用车</x:v>
      </x:c>
      <x:c r="I871" t="str">
        <x:v>SUV-D</x:v>
      </x:c>
      <x:c r="J871" t="str">
        <x:v>BEV</x:v>
      </x:c>
      <x:c r="K871" t="str">
        <x:v>否</x:v>
      </x:c>
      <x:c r="L871" t="str">
        <x:v>2365 / 2425</x:v>
      </x:c>
      <x:c r="M871" t="n">
        <x:v>2700</x:v>
      </x:c>
      <x:c r="N871" t="n">
        <x:v>680</x:v>
      </x:c>
      <x:c r="O871" t="n">
        <x:v>116.79</x:v>
      </x:c>
      <x:c r="P871" t="str">
        <x:v>三元锂</x:v>
      </x:c>
      <x:c r="Q871" t="n">
        <x:v>190</x:v>
      </x:c>
      <x:c r="R871" t="n">
        <x:v>19.03</x:v>
      </x:c>
      <x:c r="S871" t="n">
        <x:v>160</x:v>
      </x:c>
      <x:c r="T871" t="n">
        <x:v>160</x:v>
      </x:c>
      <x:c r="U871" t="str">
        <x:v>华为</x:v>
      </x:c>
      <x:c r="V871" t="str">
        <x:v>F:195/280
R:230/370</x:v>
      </x:c>
      <x:c r="W871"/>
      <x:c r="X871" t="str">
        <x:v>不适用(BEV)</x:v>
      </x:c>
      <x:c r="Y871" t="str">
        <x:v>不适用(BEV)</x:v>
      </x:c>
      <x:c r="Z871" t="str">
        <x:v>不适用(BEV)</x:v>
      </x:c>
      <x:c r="AA871" t="str">
        <x:v>不适用(BEV)</x:v>
      </x:c>
      <x:c r="AB871" t="str">
        <x:v>不适用(BEV)</x:v>
      </x:c>
      <x:c r="AC871" t="str">
        <x:v>不适用(BEV)</x:v>
      </x:c>
      <x:c r="AD871" t="str">
        <x:v>BEV_历史批次</x:v>
      </x:c>
      <x:c r="AE871" s="14" t="str">
        <x:v>280|370</x:v>
      </x:c>
      <x:c r="AF871" s="14" t="str"/>
      <x:c r="AG871" s="14" t="str">
        <x:v>源字段可解析</x:v>
      </x:c>
      <x:c r="AH871" s="15" t="n">
        <x:f>IF(R871&lt;&gt;"",R871,IFERROR(IF(AND(IF(ISNUMBER(O871),O871,IFERROR(VALUE(O871),VALUE(LEFT(TRIM(O871),FIND("|",SUBSTITUTE(SUBSTITUTE(SUBSTITUTE(SUBSTITUTE(SUBSTITUTE(TRIM(O871),"/","|"),"(","|"),"（","|"),";","|"),"；","|")&amp;"|")-1))))*100/IF(ISNUMBER(N871),N871,IFERROR(VALUE(N871),VALUE(LEFT(TRIM(N871),FIND("|",SUBSTITUTE(SUBSTITUTE(SUBSTITUTE(SUBSTITUTE(SUBSTITUTE(TRIM(N871),"/","|"),"(","|"),"（","|"),";","|"),"；","|")&amp;"|")-1))))&gt;=3,IF(ISNUMBER(O871),O871,IFERROR(VALUE(O871),VALUE(LEFT(TRIM(O871),FIND("|",SUBSTITUTE(SUBSTITUTE(SUBSTITUTE(SUBSTITUTE(SUBSTITUTE(TRIM(O871),"/","|"),"(","|"),"（","|"),";","|"),"；","|")&amp;"|")-1))))*100/IF(ISNUMBER(N871),N871,IFERROR(VALUE(N871),VALUE(LEFT(TRIM(N871),FIND("|",SUBSTITUTE(SUBSTITUTE(SUBSTITUTE(SUBSTITUTE(SUBSTITUTE(TRIM(N871),"/","|"),"(","|"),"（","|"),";","|"),"；","|")&amp;"|")-1))))&lt;=40),IF(ISNUMBER(O871),O871,IFERROR(VALUE(O871),VALUE(LEFT(TRIM(O871),FIND("|",SUBSTITUTE(SUBSTITUTE(SUBSTITUTE(SUBSTITUTE(SUBSTITUTE(TRIM(O871),"/","|"),"(","|"),"（","|"),";","|"),"；","|")&amp;"|")-1))))*100/IF(ISNUMBER(N871),N871,IFERROR(VALUE(N871),VALUE(LEFT(TRIM(N871),FIND("|",SUBSTITUTE(SUBSTITUTE(SUBSTITUTE(SUBSTITUTE(SUBSTITUTE(TRIM(N871),"/","|"),"(","|"),"（","|"),";","|"),"；","|")&amp;"|")-1)))),""),""))</x:f>
        <x:v>19.03</x:v>
      </x:c>
      <x:c r="AI871" s="15" t="str">
        <x:f>IFERROR(IF(AND(IF(ISNUMBER(O871),O871,IFERROR(VALUE(O871),VALUE(LEFT(TRIM(O871),FIND("|",SUBSTITUTE(SUBSTITUTE(SUBSTITUTE(SUBSTITUTE(SUBSTITUTE(TRIM(O871),"/","|"),"(","|"),"（","|"),";","|"),"；","|")&amp;"|")-1))))&gt;=75,IF(ISNUMBER(O871),O871,IFERROR(VALUE(O871),VALUE(LEFT(TRIM(O871),FIND("|",SUBSTITUTE(SUBSTITUTE(SUBSTITUTE(SUBSTITUTE(SUBSTITUTE(TRIM(O871),"/","|"),"(","|"),"（","|"),";","|"),"；","|")&amp;"|")-1))))&lt;=85,IF(ISNUMBER(Q871),Q871,IFERROR(VALUE(Q871),VALUE(LEFT(TRIM(Q871),FIND("|",SUBSTITUTE(SUBSTITUTE(SUBSTITUTE(SUBSTITUTE(SUBSTITUTE(TRIM(Q871),"/","|"),"(","|"),"（","|"),";","|"),"；","|")&amp;"|")-1))))&gt;0),IF(ISNUMBER(O871),O871,IFERROR(VALUE(O871),VALUE(LEFT(TRIM(O871),FIND("|",SUBSTITUTE(SUBSTITUTE(SUBSTITUTE(SUBSTITUTE(SUBSTITUTE(TRIM(O871),"/","|"),"(","|"),"（","|"),";","|"),"；","|")&amp;"|")-1))))*1000/IF(ISNUMBER(Q871),Q871,IFERROR(VALUE(Q871),VALUE(LEFT(TRIM(Q871),FIND("|",SUBSTITUTE(SUBSTITUTE(SUBSTITUTE(SUBSTITUTE(SUBSTITUTE(TRIM(Q871),"/","|"),"(","|"),"（","|"),";","|"),"；","|")&amp;"|")-1)))),""),"")</x:f>
      </x:c>
      <x:c r="AJ871" s="14" t="str">
        <x:f>IF(AI871="","","非称重实测")</x:f>
      </x:c>
      <x:c r="AK871" s="14" t="str"/>
      <x:c r="AL871" s="14" t="str">
        <x:v>v3.4.6-candidate</x:v>
      </x:c>
    </x:row>
    <x:row r="872">
      <x:c r="A872" t="n">
        <x:v>359</x:v>
      </x:c>
      <x:c r="B872" t="str">
        <x:v>SC7006AAEBEV</x:v>
      </x:c>
      <x:c r="C872" t="str">
        <x:v>长安牌</x:v>
      </x:c>
      <x:c r="D872" t="str">
        <x:v>重庆长安汽车股份有限公司</x:v>
      </x:c>
      <x:c r="E872" t="str">
        <x:v>长安</x:v>
      </x:c>
      <x:c r="F872" t="str">
        <x:v>纯电动轿车</x:v>
      </x:c>
      <x:c r="G872" t="str">
        <x:v>SL03</x:v>
      </x:c>
      <x:c r="H872" t="str">
        <x:v>纯电动轿车</x:v>
      </x:c>
      <x:c r="I872" t="str">
        <x:v>Car-C</x:v>
      </x:c>
      <x:c r="J872" t="str">
        <x:v>BEV</x:v>
      </x:c>
      <x:c r="K872" t="str">
        <x:v>否</x:v>
      </x:c>
      <x:c r="L872" t="n">
        <x:v>1870</x:v>
      </x:c>
      <x:c r="M872" t="n">
        <x:v>2700</x:v>
      </x:c>
      <x:c r="N872" t="n">
        <x:v>705</x:v>
      </x:c>
      <x:c r="O872" t="n">
        <x:v>79.97</x:v>
      </x:c>
      <x:c r="P872" t="str">
        <x:v>三元锂</x:v>
      </x:c>
      <x:c r="Q872" t="n">
        <x:v>167</x:v>
      </x:c>
      <x:c r="R872" t="n">
        <x:v>12.9</x:v>
      </x:c>
      <x:c r="S872" t="n">
        <x:v>160</x:v>
      </x:c>
      <x:c r="T872" t="n">
        <x:v>160</x:v>
      </x:c>
      <x:c r="U872" t="str">
        <x:v>长安新能源</x:v>
      </x:c>
      <x:c r="V872" t="str">
        <x:v>160/320</x:v>
      </x:c>
      <x:c r="W872"/>
      <x:c r="X872" t="str">
        <x:v>不适用(BEV)</x:v>
      </x:c>
      <x:c r="Y872" t="str">
        <x:v>不适用(BEV)</x:v>
      </x:c>
      <x:c r="Z872" t="str">
        <x:v>不适用(BEV)</x:v>
      </x:c>
      <x:c r="AA872" t="str">
        <x:v>不适用(BEV)</x:v>
      </x:c>
      <x:c r="AB872" t="str">
        <x:v>不适用(BEV)</x:v>
      </x:c>
      <x:c r="AC872" t="str">
        <x:v>不适用(BEV)</x:v>
      </x:c>
      <x:c r="AD872" t="str">
        <x:v>BEV_历史批次</x:v>
      </x:c>
      <x:c r="AE872" s="14" t="str">
        <x:v>320</x:v>
      </x:c>
      <x:c r="AF872" s="14" t="str"/>
      <x:c r="AG872" s="14" t="str">
        <x:v>源字段可解析</x:v>
      </x:c>
      <x:c r="AH872" s="15" t="n">
        <x:f>IF(R872&lt;&gt;"",R872,IFERROR(IF(AND(IF(ISNUMBER(O872),O872,IFERROR(VALUE(O872),VALUE(LEFT(TRIM(O872),FIND("|",SUBSTITUTE(SUBSTITUTE(SUBSTITUTE(SUBSTITUTE(SUBSTITUTE(TRIM(O872),"/","|"),"(","|"),"（","|"),";","|"),"；","|")&amp;"|")-1))))*100/IF(ISNUMBER(N872),N872,IFERROR(VALUE(N872),VALUE(LEFT(TRIM(N872),FIND("|",SUBSTITUTE(SUBSTITUTE(SUBSTITUTE(SUBSTITUTE(SUBSTITUTE(TRIM(N872),"/","|"),"(","|"),"（","|"),";","|"),"；","|")&amp;"|")-1))))&gt;=3,IF(ISNUMBER(O872),O872,IFERROR(VALUE(O872),VALUE(LEFT(TRIM(O872),FIND("|",SUBSTITUTE(SUBSTITUTE(SUBSTITUTE(SUBSTITUTE(SUBSTITUTE(TRIM(O872),"/","|"),"(","|"),"（","|"),";","|"),"；","|")&amp;"|")-1))))*100/IF(ISNUMBER(N872),N872,IFERROR(VALUE(N872),VALUE(LEFT(TRIM(N872),FIND("|",SUBSTITUTE(SUBSTITUTE(SUBSTITUTE(SUBSTITUTE(SUBSTITUTE(TRIM(N872),"/","|"),"(","|"),"（","|"),";","|"),"；","|")&amp;"|")-1))))&lt;=40),IF(ISNUMBER(O872),O872,IFERROR(VALUE(O872),VALUE(LEFT(TRIM(O872),FIND("|",SUBSTITUTE(SUBSTITUTE(SUBSTITUTE(SUBSTITUTE(SUBSTITUTE(TRIM(O872),"/","|"),"(","|"),"（","|"),";","|"),"；","|")&amp;"|")-1))))*100/IF(ISNUMBER(N872),N872,IFERROR(VALUE(N872),VALUE(LEFT(TRIM(N872),FIND("|",SUBSTITUTE(SUBSTITUTE(SUBSTITUTE(SUBSTITUTE(SUBSTITUTE(TRIM(N872),"/","|"),"(","|"),"（","|"),";","|"),"；","|")&amp;"|")-1)))),""),""))</x:f>
        <x:v>12.9</x:v>
      </x:c>
      <x:c r="AI872" s="15" t="n">
        <x:f>IFERROR(IF(AND(IF(ISNUMBER(O872),O872,IFERROR(VALUE(O872),VALUE(LEFT(TRIM(O872),FIND("|",SUBSTITUTE(SUBSTITUTE(SUBSTITUTE(SUBSTITUTE(SUBSTITUTE(TRIM(O872),"/","|"),"(","|"),"（","|"),";","|"),"；","|")&amp;"|")-1))))&gt;=75,IF(ISNUMBER(O872),O872,IFERROR(VALUE(O872),VALUE(LEFT(TRIM(O872),FIND("|",SUBSTITUTE(SUBSTITUTE(SUBSTITUTE(SUBSTITUTE(SUBSTITUTE(TRIM(O872),"/","|"),"(","|"),"（","|"),";","|"),"；","|")&amp;"|")-1))))&lt;=85,IF(ISNUMBER(Q872),Q872,IFERROR(VALUE(Q872),VALUE(LEFT(TRIM(Q872),FIND("|",SUBSTITUTE(SUBSTITUTE(SUBSTITUTE(SUBSTITUTE(SUBSTITUTE(TRIM(Q872),"/","|"),"(","|"),"（","|"),";","|"),"；","|")&amp;"|")-1))))&gt;0),IF(ISNUMBER(O872),O872,IFERROR(VALUE(O872),VALUE(LEFT(TRIM(O872),FIND("|",SUBSTITUTE(SUBSTITUTE(SUBSTITUTE(SUBSTITUTE(SUBSTITUTE(TRIM(O872),"/","|"),"(","|"),"（","|"),";","|"),"；","|")&amp;"|")-1))))*1000/IF(ISNUMBER(Q872),Q872,IFERROR(VALUE(Q872),VALUE(LEFT(TRIM(Q872),FIND("|",SUBSTITUTE(SUBSTITUTE(SUBSTITUTE(SUBSTITUTE(SUBSTITUTE(TRIM(Q872),"/","|"),"(","|"),"（","|"),";","|"),"；","|")&amp;"|")-1)))),""),"")</x:f>
        <x:v>478.8622754491018</x:v>
      </x:c>
      <x:c r="AJ872" s="14" t="str">
        <x:f>IF(AI872="","","非称重实测")</x:f>
        <x:v>非称重实测</x:v>
      </x:c>
      <x:c r="AK872" s="14" t="str">
        <x:v>80kWh质量可推导</x:v>
      </x:c>
      <x:c r="AL872" s="14" t="str">
        <x:v>v3.4.6-candidate</x:v>
      </x:c>
    </x:row>
    <x:row r="873">
      <x:c r="A873" t="n">
        <x:v>359</x:v>
      </x:c>
      <x:c r="B873" t="str">
        <x:v>SGM6500BBBEV</x:v>
      </x:c>
      <x:c r="C873" t="str">
        <x:v>凯迪拉克(CADILLAC)牌</x:v>
      </x:c>
      <x:c r="D873" t="str">
        <x:v>上汽通用汽车有限公司</x:v>
      </x:c>
      <x:c r="E873" t="str">
        <x:v>别克微蓝</x:v>
      </x:c>
      <x:c r="F873" t="str">
        <x:v>纯电动多用途乘用车</x:v>
      </x:c>
      <x:c r="G873" t="str">
        <x:v>LYRIQ</x:v>
      </x:c>
      <x:c r="H873" t="str">
        <x:v>纯电动多用途乘用车</x:v>
      </x:c>
      <x:c r="I873"/>
      <x:c r="J873" t="str">
        <x:v>BEV</x:v>
      </x:c>
      <x:c r="K873" t="str">
        <x:v>否</x:v>
      </x:c>
      <x:c r="L873" t="n">
        <x:v>2600</x:v>
      </x:c>
      <x:c r="M873" t="n">
        <x:v>2660</x:v>
      </x:c>
      <x:c r="N873" t="n">
        <x:v>608</x:v>
      </x:c>
      <x:c r="O873" t="n">
        <x:v>95.7</x:v>
      </x:c>
      <x:c r="P873" t="str">
        <x:v>三元锂</x:v>
      </x:c>
      <x:c r="Q873" t="n">
        <x:v>160</x:v>
      </x:c>
      <x:c r="R873" t="n">
        <x:v>16.7</x:v>
      </x:c>
      <x:c r="S873" t="n">
        <x:v>130</x:v>
      </x:c>
      <x:c r="T873" t="n">
        <x:v>130</x:v>
      </x:c>
      <x:c r="U873"/>
      <x:c r="V873" t="str">
        <x:v>F:155/305
R:220/405</x:v>
      </x:c>
      <x:c r="W873"/>
      <x:c r="X873" t="str">
        <x:v>不适用(BEV)</x:v>
      </x:c>
      <x:c r="Y873" t="str">
        <x:v>不适用(BEV)</x:v>
      </x:c>
      <x:c r="Z873" t="str">
        <x:v>不适用(BEV)</x:v>
      </x:c>
      <x:c r="AA873" t="str">
        <x:v>不适用(BEV)</x:v>
      </x:c>
      <x:c r="AB873" t="str">
        <x:v>不适用(BEV)</x:v>
      </x:c>
      <x:c r="AC873" t="str">
        <x:v>不适用(BEV)</x:v>
      </x:c>
      <x:c r="AD873" t="str">
        <x:v>BEV_历史批次</x:v>
      </x:c>
      <x:c r="AE873" s="14" t="str">
        <x:v>305|405</x:v>
      </x:c>
      <x:c r="AF873" s="14" t="str"/>
      <x:c r="AG873" s="14" t="str">
        <x:v>源字段可解析</x:v>
      </x:c>
      <x:c r="AH873" s="15" t="n">
        <x:f>IF(R873&lt;&gt;"",R873,IFERROR(IF(AND(IF(ISNUMBER(O873),O873,IFERROR(VALUE(O873),VALUE(LEFT(TRIM(O873),FIND("|",SUBSTITUTE(SUBSTITUTE(SUBSTITUTE(SUBSTITUTE(SUBSTITUTE(TRIM(O873),"/","|"),"(","|"),"（","|"),";","|"),"；","|")&amp;"|")-1))))*100/IF(ISNUMBER(N873),N873,IFERROR(VALUE(N873),VALUE(LEFT(TRIM(N873),FIND("|",SUBSTITUTE(SUBSTITUTE(SUBSTITUTE(SUBSTITUTE(SUBSTITUTE(TRIM(N873),"/","|"),"(","|"),"（","|"),";","|"),"；","|")&amp;"|")-1))))&gt;=3,IF(ISNUMBER(O873),O873,IFERROR(VALUE(O873),VALUE(LEFT(TRIM(O873),FIND("|",SUBSTITUTE(SUBSTITUTE(SUBSTITUTE(SUBSTITUTE(SUBSTITUTE(TRIM(O873),"/","|"),"(","|"),"（","|"),";","|"),"；","|")&amp;"|")-1))))*100/IF(ISNUMBER(N873),N873,IFERROR(VALUE(N873),VALUE(LEFT(TRIM(N873),FIND("|",SUBSTITUTE(SUBSTITUTE(SUBSTITUTE(SUBSTITUTE(SUBSTITUTE(TRIM(N873),"/","|"),"(","|"),"（","|"),";","|"),"；","|")&amp;"|")-1))))&lt;=40),IF(ISNUMBER(O873),O873,IFERROR(VALUE(O873),VALUE(LEFT(TRIM(O873),FIND("|",SUBSTITUTE(SUBSTITUTE(SUBSTITUTE(SUBSTITUTE(SUBSTITUTE(TRIM(O873),"/","|"),"(","|"),"（","|"),";","|"),"；","|")&amp;"|")-1))))*100/IF(ISNUMBER(N873),N873,IFERROR(VALUE(N873),VALUE(LEFT(TRIM(N873),FIND("|",SUBSTITUTE(SUBSTITUTE(SUBSTITUTE(SUBSTITUTE(SUBSTITUTE(TRIM(N873),"/","|"),"(","|"),"（","|"),";","|"),"；","|")&amp;"|")-1)))),""),""))</x:f>
        <x:v>16.7</x:v>
      </x:c>
      <x:c r="AI873" s="15" t="str">
        <x:f>IFERROR(IF(AND(IF(ISNUMBER(O873),O873,IFERROR(VALUE(O873),VALUE(LEFT(TRIM(O873),FIND("|",SUBSTITUTE(SUBSTITUTE(SUBSTITUTE(SUBSTITUTE(SUBSTITUTE(TRIM(O873),"/","|"),"(","|"),"（","|"),";","|"),"；","|")&amp;"|")-1))))&gt;=75,IF(ISNUMBER(O873),O873,IFERROR(VALUE(O873),VALUE(LEFT(TRIM(O873),FIND("|",SUBSTITUTE(SUBSTITUTE(SUBSTITUTE(SUBSTITUTE(SUBSTITUTE(TRIM(O873),"/","|"),"(","|"),"（","|"),";","|"),"；","|")&amp;"|")-1))))&lt;=85,IF(ISNUMBER(Q873),Q873,IFERROR(VALUE(Q873),VALUE(LEFT(TRIM(Q873),FIND("|",SUBSTITUTE(SUBSTITUTE(SUBSTITUTE(SUBSTITUTE(SUBSTITUTE(TRIM(Q873),"/","|"),"(","|"),"（","|"),";","|"),"；","|")&amp;"|")-1))))&gt;0),IF(ISNUMBER(O873),O873,IFERROR(VALUE(O873),VALUE(LEFT(TRIM(O873),FIND("|",SUBSTITUTE(SUBSTITUTE(SUBSTITUTE(SUBSTITUTE(SUBSTITUTE(TRIM(O873),"/","|"),"(","|"),"（","|"),";","|"),"；","|")&amp;"|")-1))))*1000/IF(ISNUMBER(Q873),Q873,IFERROR(VALUE(Q873),VALUE(LEFT(TRIM(Q873),FIND("|",SUBSTITUTE(SUBSTITUTE(SUBSTITUTE(SUBSTITUTE(SUBSTITUTE(TRIM(Q873),"/","|"),"(","|"),"（","|"),";","|"),"；","|")&amp;"|")-1)))),""),"")</x:f>
      </x:c>
      <x:c r="AJ873" s="14" t="str">
        <x:f>IF(AI873="","","非称重实测")</x:f>
      </x:c>
      <x:c r="AK873" s="14" t="str"/>
      <x:c r="AL873" s="14" t="str">
        <x:v>v3.4.6-candidate</x:v>
      </x:c>
    </x:row>
    <x:row r="874">
      <x:c r="A874" t="n">
        <x:v>359</x:v>
      </x:c>
      <x:c r="B874" t="str">
        <x:v>SH6491A1BEV-5</x:v>
      </x:c>
      <x:c r="C874" t="str">
        <x:v>大通牌</x:v>
      </x:c>
      <x:c r="D874" t="str">
        <x:v>上汽大通汽车有限公司</x:v>
      </x:c>
      <x:c r="E874"/>
      <x:c r="F874" t="str">
        <x:v>纯电动多用途乘用车</x:v>
      </x:c>
      <x:c r="G874" t="str">
        <x:v>EV80,EV80 PLUS</x:v>
      </x:c>
      <x:c r="H874" t="str">
        <x:v>纯电动多用途乘用车</x:v>
      </x:c>
      <x:c r="I874"/>
      <x:c r="J874" t="str">
        <x:v>BEV</x:v>
      </x:c>
      <x:c r="K874" t="str">
        <x:v>否</x:v>
      </x:c>
      <x:c r="L874" t="str">
        <x:v>2090/2060</x:v>
      </x:c>
      <x:c r="M874"/>
      <x:c r="N874" t="str">
        <x:v>250/240</x:v>
      </x:c>
      <x:c r="O874" t="n">
        <x:v>51.5</x:v>
      </x:c>
      <x:c r="P874" t="str">
        <x:v>磷酸铁锂</x:v>
      </x:c>
      <x:c r="Q874" t="n">
        <x:v>135</x:v>
      </x:c>
      <x:c r="R874" t="str">
        <x:v>21.27;22.16</x:v>
      </x:c>
      <x:c r="S874"/>
      <x:c r="T874"/>
      <x:c r="U874" t="str">
        <x:v>英搏尔电气</x:v>
      </x:c>
      <x:c r="V874" t="str">
        <x:v>120/280 </x:v>
      </x:c>
      <x:c r="W874"/>
      <x:c r="X874" t="str">
        <x:v>不适用(BEV)</x:v>
      </x:c>
      <x:c r="Y874" t="str">
        <x:v>不适用(BEV)</x:v>
      </x:c>
      <x:c r="Z874" t="str">
        <x:v>不适用(BEV)</x:v>
      </x:c>
      <x:c r="AA874" t="str">
        <x:v>不适用(BEV)</x:v>
      </x:c>
      <x:c r="AB874" t="str">
        <x:v>不适用(BEV)</x:v>
      </x:c>
      <x:c r="AC874" t="str">
        <x:v>不适用(BEV)</x:v>
      </x:c>
      <x:c r="AD874" t="str">
        <x:v>BEV_历史批次</x:v>
      </x:c>
      <x:c r="AE874" s="14" t="str">
        <x:v>280</x:v>
      </x:c>
      <x:c r="AF874" s="14" t="str"/>
      <x:c r="AG874" s="14" t="str">
        <x:v>源字段可解析</x:v>
      </x:c>
      <x:c r="AH874" s="15" t="str">
        <x:f>IF(R874&lt;&gt;"",R874,IFERROR(IF(AND(IF(ISNUMBER(O874),O874,IFERROR(VALUE(O874),VALUE(LEFT(TRIM(O874),FIND("|",SUBSTITUTE(SUBSTITUTE(SUBSTITUTE(SUBSTITUTE(SUBSTITUTE(TRIM(O874),"/","|"),"(","|"),"（","|"),";","|"),"；","|")&amp;"|")-1))))*100/IF(ISNUMBER(N874),N874,IFERROR(VALUE(N874),VALUE(LEFT(TRIM(N874),FIND("|",SUBSTITUTE(SUBSTITUTE(SUBSTITUTE(SUBSTITUTE(SUBSTITUTE(TRIM(N874),"/","|"),"(","|"),"（","|"),";","|"),"；","|")&amp;"|")-1))))&gt;=3,IF(ISNUMBER(O874),O874,IFERROR(VALUE(O874),VALUE(LEFT(TRIM(O874),FIND("|",SUBSTITUTE(SUBSTITUTE(SUBSTITUTE(SUBSTITUTE(SUBSTITUTE(TRIM(O874),"/","|"),"(","|"),"（","|"),";","|"),"；","|")&amp;"|")-1))))*100/IF(ISNUMBER(N874),N874,IFERROR(VALUE(N874),VALUE(LEFT(TRIM(N874),FIND("|",SUBSTITUTE(SUBSTITUTE(SUBSTITUTE(SUBSTITUTE(SUBSTITUTE(TRIM(N874),"/","|"),"(","|"),"（","|"),";","|"),"；","|")&amp;"|")-1))))&lt;=40),IF(ISNUMBER(O874),O874,IFERROR(VALUE(O874),VALUE(LEFT(TRIM(O874),FIND("|",SUBSTITUTE(SUBSTITUTE(SUBSTITUTE(SUBSTITUTE(SUBSTITUTE(TRIM(O874),"/","|"),"(","|"),"（","|"),";","|"),"；","|")&amp;"|")-1))))*100/IF(ISNUMBER(N874),N874,IFERROR(VALUE(N874),VALUE(LEFT(TRIM(N874),FIND("|",SUBSTITUTE(SUBSTITUTE(SUBSTITUTE(SUBSTITUTE(SUBSTITUTE(TRIM(N874),"/","|"),"(","|"),"（","|"),";","|"),"；","|")&amp;"|")-1)))),""),""))</x:f>
        <x:v>21.27;22.16</x:v>
      </x:c>
      <x:c r="AI874" s="15" t="str">
        <x:f>IFERROR(IF(AND(IF(ISNUMBER(O874),O874,IFERROR(VALUE(O874),VALUE(LEFT(TRIM(O874),FIND("|",SUBSTITUTE(SUBSTITUTE(SUBSTITUTE(SUBSTITUTE(SUBSTITUTE(TRIM(O874),"/","|"),"(","|"),"（","|"),";","|"),"；","|")&amp;"|")-1))))&gt;=75,IF(ISNUMBER(O874),O874,IFERROR(VALUE(O874),VALUE(LEFT(TRIM(O874),FIND("|",SUBSTITUTE(SUBSTITUTE(SUBSTITUTE(SUBSTITUTE(SUBSTITUTE(TRIM(O874),"/","|"),"(","|"),"（","|"),";","|"),"；","|")&amp;"|")-1))))&lt;=85,IF(ISNUMBER(Q874),Q874,IFERROR(VALUE(Q874),VALUE(LEFT(TRIM(Q874),FIND("|",SUBSTITUTE(SUBSTITUTE(SUBSTITUTE(SUBSTITUTE(SUBSTITUTE(TRIM(Q874),"/","|"),"(","|"),"（","|"),";","|"),"；","|")&amp;"|")-1))))&gt;0),IF(ISNUMBER(O874),O874,IFERROR(VALUE(O874),VALUE(LEFT(TRIM(O874),FIND("|",SUBSTITUTE(SUBSTITUTE(SUBSTITUTE(SUBSTITUTE(SUBSTITUTE(TRIM(O874),"/","|"),"(","|"),"（","|"),";","|"),"；","|")&amp;"|")-1))))*1000/IF(ISNUMBER(Q874),Q874,IFERROR(VALUE(Q874),VALUE(LEFT(TRIM(Q874),FIND("|",SUBSTITUTE(SUBSTITUTE(SUBSTITUTE(SUBSTITUTE(SUBSTITUTE(TRIM(Q874),"/","|"),"(","|"),"（","|"),";","|"),"；","|")&amp;"|")-1)))),""),"")</x:f>
      </x:c>
      <x:c r="AJ874" s="14" t="str">
        <x:f>IF(AI874="","","非称重实测")</x:f>
      </x:c>
      <x:c r="AK874" s="14" t="str"/>
      <x:c r="AL874" s="14" t="str">
        <x:v>v3.4.6-candidate</x:v>
      </x:c>
    </x:row>
    <x:row r="875">
      <x:c r="A875" t="n">
        <x:v>359</x:v>
      </x:c>
      <x:c r="B875" t="str">
        <x:v>SH6551J2BEV-4</x:v>
      </x:c>
      <x:c r="C875" t="str">
        <x:v>大通牌</x:v>
      </x:c>
      <x:c r="D875" t="str">
        <x:v>上汽大通汽车有限公司</x:v>
      </x:c>
      <x:c r="E875"/>
      <x:c r="F875" t="str">
        <x:v>纯电动多用途乘用车</x:v>
      </x:c>
      <x:c r="G875" t="str">
        <x:v>EV90</x:v>
      </x:c>
      <x:c r="H875" t="str">
        <x:v>纯电动多用途乘用车</x:v>
      </x:c>
      <x:c r="I875"/>
      <x:c r="J875" t="str">
        <x:v>BEV</x:v>
      </x:c>
      <x:c r="K875" t="str">
        <x:v>否</x:v>
      </x:c>
      <x:c r="L875" t="n">
        <x:v>2980</x:v>
      </x:c>
      <x:c r="M875"/>
      <x:c r="N875" t="n">
        <x:v>340</x:v>
      </x:c>
      <x:c r="O875" t="n">
        <x:v>88.55</x:v>
      </x:c>
      <x:c r="P875" t="str">
        <x:v>磷酸铁锂</x:v>
      </x:c>
      <x:c r="Q875" t="n">
        <x:v>140.72</x:v>
      </x:c>
      <x:c r="R875" t="n">
        <x:v>28.1</x:v>
      </x:c>
      <x:c r="S875"/>
      <x:c r="T875"/>
      <x:c r="U875" t="str">
        <x:v>上海汽车</x:v>
      </x:c>
      <x:c r="V875" t="str">
        <x:v>150/310</x:v>
      </x:c>
      <x:c r="W875"/>
      <x:c r="X875" t="str">
        <x:v>不适用(BEV)</x:v>
      </x:c>
      <x:c r="Y875" t="str">
        <x:v>不适用(BEV)</x:v>
      </x:c>
      <x:c r="Z875" t="str">
        <x:v>不适用(BEV)</x:v>
      </x:c>
      <x:c r="AA875" t="str">
        <x:v>不适用(BEV)</x:v>
      </x:c>
      <x:c r="AB875" t="str">
        <x:v>不适用(BEV)</x:v>
      </x:c>
      <x:c r="AC875" t="str">
        <x:v>不适用(BEV)</x:v>
      </x:c>
      <x:c r="AD875" t="str">
        <x:v>BEV_历史批次</x:v>
      </x:c>
      <x:c r="AE875" s="14" t="str">
        <x:v>310</x:v>
      </x:c>
      <x:c r="AF875" s="14" t="str"/>
      <x:c r="AG875" s="14" t="str">
        <x:v>源字段可解析</x:v>
      </x:c>
      <x:c r="AH875" s="15" t="n">
        <x:f>IF(R875&lt;&gt;"",R875,IFERROR(IF(AND(IF(ISNUMBER(O875),O875,IFERROR(VALUE(O875),VALUE(LEFT(TRIM(O875),FIND("|",SUBSTITUTE(SUBSTITUTE(SUBSTITUTE(SUBSTITUTE(SUBSTITUTE(TRIM(O875),"/","|"),"(","|"),"（","|"),";","|"),"；","|")&amp;"|")-1))))*100/IF(ISNUMBER(N875),N875,IFERROR(VALUE(N875),VALUE(LEFT(TRIM(N875),FIND("|",SUBSTITUTE(SUBSTITUTE(SUBSTITUTE(SUBSTITUTE(SUBSTITUTE(TRIM(N875),"/","|"),"(","|"),"（","|"),";","|"),"；","|")&amp;"|")-1))))&gt;=3,IF(ISNUMBER(O875),O875,IFERROR(VALUE(O875),VALUE(LEFT(TRIM(O875),FIND("|",SUBSTITUTE(SUBSTITUTE(SUBSTITUTE(SUBSTITUTE(SUBSTITUTE(TRIM(O875),"/","|"),"(","|"),"（","|"),";","|"),"；","|")&amp;"|")-1))))*100/IF(ISNUMBER(N875),N875,IFERROR(VALUE(N875),VALUE(LEFT(TRIM(N875),FIND("|",SUBSTITUTE(SUBSTITUTE(SUBSTITUTE(SUBSTITUTE(SUBSTITUTE(TRIM(N875),"/","|"),"(","|"),"（","|"),";","|"),"；","|")&amp;"|")-1))))&lt;=40),IF(ISNUMBER(O875),O875,IFERROR(VALUE(O875),VALUE(LEFT(TRIM(O875),FIND("|",SUBSTITUTE(SUBSTITUTE(SUBSTITUTE(SUBSTITUTE(SUBSTITUTE(TRIM(O875),"/","|"),"(","|"),"（","|"),";","|"),"；","|")&amp;"|")-1))))*100/IF(ISNUMBER(N875),N875,IFERROR(VALUE(N875),VALUE(LEFT(TRIM(N875),FIND("|",SUBSTITUTE(SUBSTITUTE(SUBSTITUTE(SUBSTITUTE(SUBSTITUTE(TRIM(N875),"/","|"),"(","|"),"（","|"),";","|"),"；","|")&amp;"|")-1)))),""),""))</x:f>
        <x:v>28.1</x:v>
      </x:c>
      <x:c r="AI875" s="15" t="str">
        <x:f>IFERROR(IF(AND(IF(ISNUMBER(O875),O875,IFERROR(VALUE(O875),VALUE(LEFT(TRIM(O875),FIND("|",SUBSTITUTE(SUBSTITUTE(SUBSTITUTE(SUBSTITUTE(SUBSTITUTE(TRIM(O875),"/","|"),"(","|"),"（","|"),";","|"),"；","|")&amp;"|")-1))))&gt;=75,IF(ISNUMBER(O875),O875,IFERROR(VALUE(O875),VALUE(LEFT(TRIM(O875),FIND("|",SUBSTITUTE(SUBSTITUTE(SUBSTITUTE(SUBSTITUTE(SUBSTITUTE(TRIM(O875),"/","|"),"(","|"),"（","|"),";","|"),"；","|")&amp;"|")-1))))&lt;=85,IF(ISNUMBER(Q875),Q875,IFERROR(VALUE(Q875),VALUE(LEFT(TRIM(Q875),FIND("|",SUBSTITUTE(SUBSTITUTE(SUBSTITUTE(SUBSTITUTE(SUBSTITUTE(TRIM(Q875),"/","|"),"(","|"),"（","|"),";","|"),"；","|")&amp;"|")-1))))&gt;0),IF(ISNUMBER(O875),O875,IFERROR(VALUE(O875),VALUE(LEFT(TRIM(O875),FIND("|",SUBSTITUTE(SUBSTITUTE(SUBSTITUTE(SUBSTITUTE(SUBSTITUTE(TRIM(O875),"/","|"),"(","|"),"（","|"),";","|"),"；","|")&amp;"|")-1))))*1000/IF(ISNUMBER(Q875),Q875,IFERROR(VALUE(Q875),VALUE(LEFT(TRIM(Q875),FIND("|",SUBSTITUTE(SUBSTITUTE(SUBSTITUTE(SUBSTITUTE(SUBSTITUTE(TRIM(Q875),"/","|"),"(","|"),"（","|"),";","|"),"；","|")&amp;"|")-1)))),""),"")</x:f>
      </x:c>
      <x:c r="AJ875" s="14" t="str">
        <x:f>IF(AI875="","","非称重实测")</x:f>
      </x:c>
      <x:c r="AK875" s="14" t="str"/>
      <x:c r="AL875" s="14" t="str">
        <x:v>v3.4.6-candidate</x:v>
      </x:c>
    </x:row>
    <x:row r="876">
      <x:c r="A876" t="n">
        <x:v>359</x:v>
      </x:c>
      <x:c r="B876" t="str">
        <x:v>SQJ7002YAC2BEV</x:v>
      </x:c>
      <x:c r="C876" t="str">
        <x:v>野马牌</x:v>
      </x:c>
      <x:c r="D876" t="str">
        <x:v>四川野马汽车股份有限公司</x:v>
      </x:c>
      <x:c r="E876"/>
      <x:c r="F876" t="str">
        <x:v>纯电动轿车</x:v>
      </x:c>
      <x:c r="G876" t="str">
        <x:v>雷丁芒果,雷丁芒果Pro,雷丁芒果Max</x:v>
      </x:c>
      <x:c r="H876" t="str">
        <x:v>纯电动轿车</x:v>
      </x:c>
      <x:c r="I876" t="str">
        <x:v>Car-A</x:v>
      </x:c>
      <x:c r="J876" t="str">
        <x:v>BEV</x:v>
      </x:c>
      <x:c r="K876" t="str">
        <x:v>否</x:v>
      </x:c>
      <x:c r="L876" t="n">
        <x:v>805</x:v>
      </x:c>
      <x:c r="M876"/>
      <x:c r="N876" t="n">
        <x:v>150</x:v>
      </x:c>
      <x:c r="O876" t="n">
        <x:v>12.1</x:v>
      </x:c>
      <x:c r="P876" t="str">
        <x:v>磷酸铁锂</x:v>
      </x:c>
      <x:c r="Q876" t="n">
        <x:v>95.44</x:v>
      </x:c>
      <x:c r="R876" t="n">
        <x:v>8.8</x:v>
      </x:c>
      <x:c r="S876"/>
      <x:c r="T876"/>
      <x:c r="U876" t="str">
        <x:v>英搏尔电气</x:v>
      </x:c>
      <x:c r="V876" t="str">
        <x:v>25/105</x:v>
      </x:c>
      <x:c r="W876"/>
      <x:c r="X876" t="str">
        <x:v>不适用(BEV)</x:v>
      </x:c>
      <x:c r="Y876" t="str">
        <x:v>不适用(BEV)</x:v>
      </x:c>
      <x:c r="Z876" t="str">
        <x:v>不适用(BEV)</x:v>
      </x:c>
      <x:c r="AA876" t="str">
        <x:v>不适用(BEV)</x:v>
      </x:c>
      <x:c r="AB876" t="str">
        <x:v>不适用(BEV)</x:v>
      </x:c>
      <x:c r="AC876" t="str">
        <x:v>不适用(BEV)</x:v>
      </x:c>
      <x:c r="AD876" t="str">
        <x:v>BEV_历史批次</x:v>
      </x:c>
      <x:c r="AE876" s="14" t="str">
        <x:v>105</x:v>
      </x:c>
      <x:c r="AF876" s="14" t="str"/>
      <x:c r="AG876" s="14" t="str">
        <x:v>源字段可解析</x:v>
      </x:c>
      <x:c r="AH876" s="15" t="n">
        <x:f>IF(R876&lt;&gt;"",R876,IFERROR(IF(AND(IF(ISNUMBER(O876),O876,IFERROR(VALUE(O876),VALUE(LEFT(TRIM(O876),FIND("|",SUBSTITUTE(SUBSTITUTE(SUBSTITUTE(SUBSTITUTE(SUBSTITUTE(TRIM(O876),"/","|"),"(","|"),"（","|"),";","|"),"；","|")&amp;"|")-1))))*100/IF(ISNUMBER(N876),N876,IFERROR(VALUE(N876),VALUE(LEFT(TRIM(N876),FIND("|",SUBSTITUTE(SUBSTITUTE(SUBSTITUTE(SUBSTITUTE(SUBSTITUTE(TRIM(N876),"/","|"),"(","|"),"（","|"),";","|"),"；","|")&amp;"|")-1))))&gt;=3,IF(ISNUMBER(O876),O876,IFERROR(VALUE(O876),VALUE(LEFT(TRIM(O876),FIND("|",SUBSTITUTE(SUBSTITUTE(SUBSTITUTE(SUBSTITUTE(SUBSTITUTE(TRIM(O876),"/","|"),"(","|"),"（","|"),";","|"),"；","|")&amp;"|")-1))))*100/IF(ISNUMBER(N876),N876,IFERROR(VALUE(N876),VALUE(LEFT(TRIM(N876),FIND("|",SUBSTITUTE(SUBSTITUTE(SUBSTITUTE(SUBSTITUTE(SUBSTITUTE(TRIM(N876),"/","|"),"(","|"),"（","|"),";","|"),"；","|")&amp;"|")-1))))&lt;=40),IF(ISNUMBER(O876),O876,IFERROR(VALUE(O876),VALUE(LEFT(TRIM(O876),FIND("|",SUBSTITUTE(SUBSTITUTE(SUBSTITUTE(SUBSTITUTE(SUBSTITUTE(TRIM(O876),"/","|"),"(","|"),"（","|"),";","|"),"；","|")&amp;"|")-1))))*100/IF(ISNUMBER(N876),N876,IFERROR(VALUE(N876),VALUE(LEFT(TRIM(N876),FIND("|",SUBSTITUTE(SUBSTITUTE(SUBSTITUTE(SUBSTITUTE(SUBSTITUTE(TRIM(N876),"/","|"),"(","|"),"（","|"),";","|"),"；","|")&amp;"|")-1)))),""),""))</x:f>
        <x:v>8.8</x:v>
      </x:c>
      <x:c r="AI876" s="15" t="str">
        <x:f>IFERROR(IF(AND(IF(ISNUMBER(O876),O876,IFERROR(VALUE(O876),VALUE(LEFT(TRIM(O876),FIND("|",SUBSTITUTE(SUBSTITUTE(SUBSTITUTE(SUBSTITUTE(SUBSTITUTE(TRIM(O876),"/","|"),"(","|"),"（","|"),";","|"),"；","|")&amp;"|")-1))))&gt;=75,IF(ISNUMBER(O876),O876,IFERROR(VALUE(O876),VALUE(LEFT(TRIM(O876),FIND("|",SUBSTITUTE(SUBSTITUTE(SUBSTITUTE(SUBSTITUTE(SUBSTITUTE(TRIM(O876),"/","|"),"(","|"),"（","|"),";","|"),"；","|")&amp;"|")-1))))&lt;=85,IF(ISNUMBER(Q876),Q876,IFERROR(VALUE(Q876),VALUE(LEFT(TRIM(Q876),FIND("|",SUBSTITUTE(SUBSTITUTE(SUBSTITUTE(SUBSTITUTE(SUBSTITUTE(TRIM(Q876),"/","|"),"(","|"),"（","|"),";","|"),"；","|")&amp;"|")-1))))&gt;0),IF(ISNUMBER(O876),O876,IFERROR(VALUE(O876),VALUE(LEFT(TRIM(O876),FIND("|",SUBSTITUTE(SUBSTITUTE(SUBSTITUTE(SUBSTITUTE(SUBSTITUTE(TRIM(O876),"/","|"),"(","|"),"（","|"),";","|"),"；","|")&amp;"|")-1))))*1000/IF(ISNUMBER(Q876),Q876,IFERROR(VALUE(Q876),VALUE(LEFT(TRIM(Q876),FIND("|",SUBSTITUTE(SUBSTITUTE(SUBSTITUTE(SUBSTITUTE(SUBSTITUTE(TRIM(Q876),"/","|"),"(","|"),"（","|"),";","|"),"；","|")&amp;"|")-1)))),""),"")</x:f>
      </x:c>
      <x:c r="AJ876" s="14" t="str">
        <x:f>IF(AI876="","","非称重实测")</x:f>
      </x:c>
      <x:c r="AK876" s="14" t="str"/>
      <x:c r="AL876" s="14" t="str">
        <x:v>v3.4.6-candidate</x:v>
      </x:c>
    </x:row>
    <x:row r="877">
      <x:c r="A877" t="n">
        <x:v>359</x:v>
      </x:c>
      <x:c r="B877" t="str">
        <x:v>SQJ7002YAC3BEV</x:v>
      </x:c>
      <x:c r="C877" t="str">
        <x:v>野马牌</x:v>
      </x:c>
      <x:c r="D877" t="str">
        <x:v>四川野马汽车股份有限公司</x:v>
      </x:c>
      <x:c r="E877"/>
      <x:c r="F877" t="str">
        <x:v>纯电动轿车</x:v>
      </x:c>
      <x:c r="G877" t="str">
        <x:v>雷丁芒果,雷丁芒果Pro,雷丁芒果Max</x:v>
      </x:c>
      <x:c r="H877" t="str">
        <x:v>纯电动轿车</x:v>
      </x:c>
      <x:c r="I877" t="str">
        <x:v>Car-A</x:v>
      </x:c>
      <x:c r="J877" t="str">
        <x:v>BEV</x:v>
      </x:c>
      <x:c r="K877" t="str">
        <x:v>否</x:v>
      </x:c>
      <x:c r="L877" t="n">
        <x:v>830</x:v>
      </x:c>
      <x:c r="M877"/>
      <x:c r="N877" t="n">
        <x:v>210</x:v>
      </x:c>
      <x:c r="O877" t="n">
        <x:v>17.28</x:v>
      </x:c>
      <x:c r="P877" t="str">
        <x:v>三元锂</x:v>
      </x:c>
      <x:c r="Q877" t="n">
        <x:v>167</x:v>
      </x:c>
      <x:c r="R877" t="n">
        <x:v>12.9</x:v>
      </x:c>
      <x:c r="S877"/>
      <x:c r="T877"/>
      <x:c r="U877" t="str">
        <x:v>英搏尔电气</x:v>
      </x:c>
      <x:c r="V877" t="str">
        <x:v>160/320</x:v>
      </x:c>
      <x:c r="W877"/>
      <x:c r="X877" t="str">
        <x:v>不适用(BEV)</x:v>
      </x:c>
      <x:c r="Y877" t="str">
        <x:v>不适用(BEV)</x:v>
      </x:c>
      <x:c r="Z877" t="str">
        <x:v>不适用(BEV)</x:v>
      </x:c>
      <x:c r="AA877" t="str">
        <x:v>不适用(BEV)</x:v>
      </x:c>
      <x:c r="AB877" t="str">
        <x:v>不适用(BEV)</x:v>
      </x:c>
      <x:c r="AC877" t="str">
        <x:v>不适用(BEV)</x:v>
      </x:c>
      <x:c r="AD877" t="str">
        <x:v>BEV_历史批次</x:v>
      </x:c>
      <x:c r="AE877" s="14" t="str">
        <x:v>320</x:v>
      </x:c>
      <x:c r="AF877" s="14" t="str"/>
      <x:c r="AG877" s="14" t="str">
        <x:v>源字段可解析</x:v>
      </x:c>
      <x:c r="AH877" s="15" t="n">
        <x:f>IF(R877&lt;&gt;"",R877,IFERROR(IF(AND(IF(ISNUMBER(O877),O877,IFERROR(VALUE(O877),VALUE(LEFT(TRIM(O877),FIND("|",SUBSTITUTE(SUBSTITUTE(SUBSTITUTE(SUBSTITUTE(SUBSTITUTE(TRIM(O877),"/","|"),"(","|"),"（","|"),";","|"),"；","|")&amp;"|")-1))))*100/IF(ISNUMBER(N877),N877,IFERROR(VALUE(N877),VALUE(LEFT(TRIM(N877),FIND("|",SUBSTITUTE(SUBSTITUTE(SUBSTITUTE(SUBSTITUTE(SUBSTITUTE(TRIM(N877),"/","|"),"(","|"),"（","|"),";","|"),"；","|")&amp;"|")-1))))&gt;=3,IF(ISNUMBER(O877),O877,IFERROR(VALUE(O877),VALUE(LEFT(TRIM(O877),FIND("|",SUBSTITUTE(SUBSTITUTE(SUBSTITUTE(SUBSTITUTE(SUBSTITUTE(TRIM(O877),"/","|"),"(","|"),"（","|"),";","|"),"；","|")&amp;"|")-1))))*100/IF(ISNUMBER(N877),N877,IFERROR(VALUE(N877),VALUE(LEFT(TRIM(N877),FIND("|",SUBSTITUTE(SUBSTITUTE(SUBSTITUTE(SUBSTITUTE(SUBSTITUTE(TRIM(N877),"/","|"),"(","|"),"（","|"),";","|"),"；","|")&amp;"|")-1))))&lt;=40),IF(ISNUMBER(O877),O877,IFERROR(VALUE(O877),VALUE(LEFT(TRIM(O877),FIND("|",SUBSTITUTE(SUBSTITUTE(SUBSTITUTE(SUBSTITUTE(SUBSTITUTE(TRIM(O877),"/","|"),"(","|"),"（","|"),";","|"),"；","|")&amp;"|")-1))))*100/IF(ISNUMBER(N877),N877,IFERROR(VALUE(N877),VALUE(LEFT(TRIM(N877),FIND("|",SUBSTITUTE(SUBSTITUTE(SUBSTITUTE(SUBSTITUTE(SUBSTITUTE(TRIM(N877),"/","|"),"(","|"),"（","|"),";","|"),"；","|")&amp;"|")-1)))),""),""))</x:f>
        <x:v>12.9</x:v>
      </x:c>
      <x:c r="AI877" s="15" t="str">
        <x:f>IFERROR(IF(AND(IF(ISNUMBER(O877),O877,IFERROR(VALUE(O877),VALUE(LEFT(TRIM(O877),FIND("|",SUBSTITUTE(SUBSTITUTE(SUBSTITUTE(SUBSTITUTE(SUBSTITUTE(TRIM(O877),"/","|"),"(","|"),"（","|"),";","|"),"；","|")&amp;"|")-1))))&gt;=75,IF(ISNUMBER(O877),O877,IFERROR(VALUE(O877),VALUE(LEFT(TRIM(O877),FIND("|",SUBSTITUTE(SUBSTITUTE(SUBSTITUTE(SUBSTITUTE(SUBSTITUTE(TRIM(O877),"/","|"),"(","|"),"（","|"),";","|"),"；","|")&amp;"|")-1))))&lt;=85,IF(ISNUMBER(Q877),Q877,IFERROR(VALUE(Q877),VALUE(LEFT(TRIM(Q877),FIND("|",SUBSTITUTE(SUBSTITUTE(SUBSTITUTE(SUBSTITUTE(SUBSTITUTE(TRIM(Q877),"/","|"),"(","|"),"（","|"),";","|"),"；","|")&amp;"|")-1))))&gt;0),IF(ISNUMBER(O877),O877,IFERROR(VALUE(O877),VALUE(LEFT(TRIM(O877),FIND("|",SUBSTITUTE(SUBSTITUTE(SUBSTITUTE(SUBSTITUTE(SUBSTITUTE(TRIM(O877),"/","|"),"(","|"),"（","|"),";","|"),"；","|")&amp;"|")-1))))*1000/IF(ISNUMBER(Q877),Q877,IFERROR(VALUE(Q877),VALUE(LEFT(TRIM(Q877),FIND("|",SUBSTITUTE(SUBSTITUTE(SUBSTITUTE(SUBSTITUTE(SUBSTITUTE(TRIM(Q877),"/","|"),"(","|"),"（","|"),";","|"),"；","|")&amp;"|")-1)))),""),"")</x:f>
      </x:c>
      <x:c r="AJ877" s="14" t="str">
        <x:f>IF(AI877="","","非称重实测")</x:f>
      </x:c>
      <x:c r="AK877" s="14" t="str"/>
      <x:c r="AL877" s="14" t="str">
        <x:v>v3.4.6-candidate</x:v>
      </x:c>
    </x:row>
    <x:row r="878">
      <x:c r="A878" t="n">
        <x:v>359</x:v>
      </x:c>
      <x:c r="B878" t="str">
        <x:v>SQJ7002YAC4BEV</x:v>
      </x:c>
      <x:c r="C878" t="str">
        <x:v>野马牌</x:v>
      </x:c>
      <x:c r="D878" t="str">
        <x:v>四川野马汽车股份有限公司</x:v>
      </x:c>
      <x:c r="E878"/>
      <x:c r="F878" t="str">
        <x:v>纯电动轿车</x:v>
      </x:c>
      <x:c r="G878" t="str">
        <x:v>雷丁芒果,雷丁芒果Pro,雷丁芒果Max</x:v>
      </x:c>
      <x:c r="H878" t="str">
        <x:v>纯电动轿车</x:v>
      </x:c>
      <x:c r="I878" t="str">
        <x:v>Car-A</x:v>
      </x:c>
      <x:c r="J878" t="str">
        <x:v>BEV</x:v>
      </x:c>
      <x:c r="K878" t="str">
        <x:v>否</x:v>
      </x:c>
      <x:c r="L878" t="n">
        <x:v>830</x:v>
      </x:c>
      <x:c r="M878"/>
      <x:c r="N878" t="n">
        <x:v>210</x:v>
      </x:c>
      <x:c r="O878" t="n">
        <x:v>17.28</x:v>
      </x:c>
      <x:c r="P878" t="str">
        <x:v>磷酸铁锂</x:v>
      </x:c>
      <x:c r="Q878" t="n">
        <x:v>112.58</x:v>
      </x:c>
      <x:c r="R878" t="n">
        <x:v>9.3</x:v>
      </x:c>
      <x:c r="S878"/>
      <x:c r="T878"/>
      <x:c r="U878" t="str">
        <x:v>英搏尔电气</x:v>
      </x:c>
      <x:c r="V878" t="str">
        <x:v>25/105</x:v>
      </x:c>
      <x:c r="W878"/>
      <x:c r="X878" t="str">
        <x:v>不适用(BEV)</x:v>
      </x:c>
      <x:c r="Y878" t="str">
        <x:v>不适用(BEV)</x:v>
      </x:c>
      <x:c r="Z878" t="str">
        <x:v>不适用(BEV)</x:v>
      </x:c>
      <x:c r="AA878" t="str">
        <x:v>不适用(BEV)</x:v>
      </x:c>
      <x:c r="AB878" t="str">
        <x:v>不适用(BEV)</x:v>
      </x:c>
      <x:c r="AC878" t="str">
        <x:v>不适用(BEV)</x:v>
      </x:c>
      <x:c r="AD878" t="str">
        <x:v>BEV_历史批次</x:v>
      </x:c>
      <x:c r="AE878" s="14" t="str">
        <x:v>105</x:v>
      </x:c>
      <x:c r="AF878" s="14" t="str"/>
      <x:c r="AG878" s="14" t="str">
        <x:v>源字段可解析</x:v>
      </x:c>
      <x:c r="AH878" s="15" t="n">
        <x:f>IF(R878&lt;&gt;"",R878,IFERROR(IF(AND(IF(ISNUMBER(O878),O878,IFERROR(VALUE(O878),VALUE(LEFT(TRIM(O878),FIND("|",SUBSTITUTE(SUBSTITUTE(SUBSTITUTE(SUBSTITUTE(SUBSTITUTE(TRIM(O878),"/","|"),"(","|"),"（","|"),";","|"),"；","|")&amp;"|")-1))))*100/IF(ISNUMBER(N878),N878,IFERROR(VALUE(N878),VALUE(LEFT(TRIM(N878),FIND("|",SUBSTITUTE(SUBSTITUTE(SUBSTITUTE(SUBSTITUTE(SUBSTITUTE(TRIM(N878),"/","|"),"(","|"),"（","|"),";","|"),"；","|")&amp;"|")-1))))&gt;=3,IF(ISNUMBER(O878),O878,IFERROR(VALUE(O878),VALUE(LEFT(TRIM(O878),FIND("|",SUBSTITUTE(SUBSTITUTE(SUBSTITUTE(SUBSTITUTE(SUBSTITUTE(TRIM(O878),"/","|"),"(","|"),"（","|"),";","|"),"；","|")&amp;"|")-1))))*100/IF(ISNUMBER(N878),N878,IFERROR(VALUE(N878),VALUE(LEFT(TRIM(N878),FIND("|",SUBSTITUTE(SUBSTITUTE(SUBSTITUTE(SUBSTITUTE(SUBSTITUTE(TRIM(N878),"/","|"),"(","|"),"（","|"),";","|"),"；","|")&amp;"|")-1))))&lt;=40),IF(ISNUMBER(O878),O878,IFERROR(VALUE(O878),VALUE(LEFT(TRIM(O878),FIND("|",SUBSTITUTE(SUBSTITUTE(SUBSTITUTE(SUBSTITUTE(SUBSTITUTE(TRIM(O878),"/","|"),"(","|"),"（","|"),";","|"),"；","|")&amp;"|")-1))))*100/IF(ISNUMBER(N878),N878,IFERROR(VALUE(N878),VALUE(LEFT(TRIM(N878),FIND("|",SUBSTITUTE(SUBSTITUTE(SUBSTITUTE(SUBSTITUTE(SUBSTITUTE(TRIM(N878),"/","|"),"(","|"),"（","|"),";","|"),"；","|")&amp;"|")-1)))),""),""))</x:f>
        <x:v>9.3</x:v>
      </x:c>
      <x:c r="AI878" s="15" t="str">
        <x:f>IFERROR(IF(AND(IF(ISNUMBER(O878),O878,IFERROR(VALUE(O878),VALUE(LEFT(TRIM(O878),FIND("|",SUBSTITUTE(SUBSTITUTE(SUBSTITUTE(SUBSTITUTE(SUBSTITUTE(TRIM(O878),"/","|"),"(","|"),"（","|"),";","|"),"；","|")&amp;"|")-1))))&gt;=75,IF(ISNUMBER(O878),O878,IFERROR(VALUE(O878),VALUE(LEFT(TRIM(O878),FIND("|",SUBSTITUTE(SUBSTITUTE(SUBSTITUTE(SUBSTITUTE(SUBSTITUTE(TRIM(O878),"/","|"),"(","|"),"（","|"),";","|"),"；","|")&amp;"|")-1))))&lt;=85,IF(ISNUMBER(Q878),Q878,IFERROR(VALUE(Q878),VALUE(LEFT(TRIM(Q878),FIND("|",SUBSTITUTE(SUBSTITUTE(SUBSTITUTE(SUBSTITUTE(SUBSTITUTE(TRIM(Q878),"/","|"),"(","|"),"（","|"),";","|"),"；","|")&amp;"|")-1))))&gt;0),IF(ISNUMBER(O878),O878,IFERROR(VALUE(O878),VALUE(LEFT(TRIM(O878),FIND("|",SUBSTITUTE(SUBSTITUTE(SUBSTITUTE(SUBSTITUTE(SUBSTITUTE(TRIM(O878),"/","|"),"(","|"),"（","|"),";","|"),"；","|")&amp;"|")-1))))*1000/IF(ISNUMBER(Q878),Q878,IFERROR(VALUE(Q878),VALUE(LEFT(TRIM(Q878),FIND("|",SUBSTITUTE(SUBSTITUTE(SUBSTITUTE(SUBSTITUTE(SUBSTITUTE(TRIM(Q878),"/","|"),"(","|"),"（","|"),";","|"),"；","|")&amp;"|")-1)))),""),"")</x:f>
      </x:c>
      <x:c r="AJ878" s="14" t="str">
        <x:f>IF(AI878="","","非称重实测")</x:f>
      </x:c>
      <x:c r="AK878" s="14" t="str"/>
      <x:c r="AL878" s="14" t="str">
        <x:v>v3.4.6-candidate</x:v>
      </x:c>
    </x:row>
    <x:row r="879">
      <x:c r="A879" t="n">
        <x:v>359</x:v>
      </x:c>
      <x:c r="B879" t="str">
        <x:v>SVW6493FEV</x:v>
      </x:c>
      <x:c r="C879" t="str">
        <x:v>奥迪(AUDI)牌</x:v>
      </x:c>
      <x:c r="D879" t="str">
        <x:v>上汽大众汽车有限公司</x:v>
      </x:c>
      <x:c r="E879" t="str">
        <x:v>大众ID</x:v>
      </x:c>
      <x:c r="F879" t="str">
        <x:v>纯电动多用途乘用车</x:v>
      </x:c>
      <x:c r="G879" t="str">
        <x:v>Q5 e-tron</x:v>
      </x:c>
      <x:c r="H879" t="str">
        <x:v>纯电动多用途乘用车</x:v>
      </x:c>
      <x:c r="I879" t="str">
        <x:v>Lux SUV-3</x:v>
      </x:c>
      <x:c r="J879" t="str">
        <x:v>BEV</x:v>
      </x:c>
      <x:c r="K879" t="str">
        <x:v>否</x:v>
      </x:c>
      <x:c r="L879" t="n">
        <x:v>2410</x:v>
      </x:c>
      <x:c r="M879" t="n">
        <x:v>2765</x:v>
      </x:c>
      <x:c r="N879" t="n">
        <x:v>550</x:v>
      </x:c>
      <x:c r="O879" t="n">
        <x:v>83.4</x:v>
      </x:c>
      <x:c r="P879" t="str">
        <x:v>三元锂</x:v>
      </x:c>
      <x:c r="Q879" t="n">
        <x:v>175</x:v>
      </x:c>
      <x:c r="R879" t="n">
        <x:v>16.2</x:v>
      </x:c>
      <x:c r="S879" t="n">
        <x:v>150</x:v>
      </x:c>
      <x:c r="T879" t="n">
        <x:v>150</x:v>
      </x:c>
      <x:c r="U879" t="str">
        <x:v>华域麦格纳/联合汽车电子</x:v>
      </x:c>
      <x:c r="V879" t="str">
        <x:v>F:80/162
R:150/310</x:v>
      </x:c>
      <x:c r="W879"/>
      <x:c r="X879" t="str">
        <x:v>不适用(BEV)</x:v>
      </x:c>
      <x:c r="Y879" t="str">
        <x:v>不适用(BEV)</x:v>
      </x:c>
      <x:c r="Z879" t="str">
        <x:v>不适用(BEV)</x:v>
      </x:c>
      <x:c r="AA879" t="str">
        <x:v>不适用(BEV)</x:v>
      </x:c>
      <x:c r="AB879" t="str">
        <x:v>不适用(BEV)</x:v>
      </x:c>
      <x:c r="AC879" t="str">
        <x:v>不适用(BEV)</x:v>
      </x:c>
      <x:c r="AD879" t="str">
        <x:v>BEV_历史批次</x:v>
      </x:c>
      <x:c r="AE879" s="14" t="str">
        <x:v>162|310</x:v>
      </x:c>
      <x:c r="AF879" s="14" t="str"/>
      <x:c r="AG879" s="14" t="str">
        <x:v>源字段可解析</x:v>
      </x:c>
      <x:c r="AH879" s="15" t="n">
        <x:f>IF(R879&lt;&gt;"",R879,IFERROR(IF(AND(IF(ISNUMBER(O879),O879,IFERROR(VALUE(O879),VALUE(LEFT(TRIM(O879),FIND("|",SUBSTITUTE(SUBSTITUTE(SUBSTITUTE(SUBSTITUTE(SUBSTITUTE(TRIM(O879),"/","|"),"(","|"),"（","|"),";","|"),"；","|")&amp;"|")-1))))*100/IF(ISNUMBER(N879),N879,IFERROR(VALUE(N879),VALUE(LEFT(TRIM(N879),FIND("|",SUBSTITUTE(SUBSTITUTE(SUBSTITUTE(SUBSTITUTE(SUBSTITUTE(TRIM(N879),"/","|"),"(","|"),"（","|"),";","|"),"；","|")&amp;"|")-1))))&gt;=3,IF(ISNUMBER(O879),O879,IFERROR(VALUE(O879),VALUE(LEFT(TRIM(O879),FIND("|",SUBSTITUTE(SUBSTITUTE(SUBSTITUTE(SUBSTITUTE(SUBSTITUTE(TRIM(O879),"/","|"),"(","|"),"（","|"),";","|"),"；","|")&amp;"|")-1))))*100/IF(ISNUMBER(N879),N879,IFERROR(VALUE(N879),VALUE(LEFT(TRIM(N879),FIND("|",SUBSTITUTE(SUBSTITUTE(SUBSTITUTE(SUBSTITUTE(SUBSTITUTE(TRIM(N879),"/","|"),"(","|"),"（","|"),";","|"),"；","|")&amp;"|")-1))))&lt;=40),IF(ISNUMBER(O879),O879,IFERROR(VALUE(O879),VALUE(LEFT(TRIM(O879),FIND("|",SUBSTITUTE(SUBSTITUTE(SUBSTITUTE(SUBSTITUTE(SUBSTITUTE(TRIM(O879),"/","|"),"(","|"),"（","|"),";","|"),"；","|")&amp;"|")-1))))*100/IF(ISNUMBER(N879),N879,IFERROR(VALUE(N879),VALUE(LEFT(TRIM(N879),FIND("|",SUBSTITUTE(SUBSTITUTE(SUBSTITUTE(SUBSTITUTE(SUBSTITUTE(TRIM(N879),"/","|"),"(","|"),"（","|"),";","|"),"；","|")&amp;"|")-1)))),""),""))</x:f>
        <x:v>16.2</x:v>
      </x:c>
      <x:c r="AI879" s="15" t="n">
        <x:f>IFERROR(IF(AND(IF(ISNUMBER(O879),O879,IFERROR(VALUE(O879),VALUE(LEFT(TRIM(O879),FIND("|",SUBSTITUTE(SUBSTITUTE(SUBSTITUTE(SUBSTITUTE(SUBSTITUTE(TRIM(O879),"/","|"),"(","|"),"（","|"),";","|"),"；","|")&amp;"|")-1))))&gt;=75,IF(ISNUMBER(O879),O879,IFERROR(VALUE(O879),VALUE(LEFT(TRIM(O879),FIND("|",SUBSTITUTE(SUBSTITUTE(SUBSTITUTE(SUBSTITUTE(SUBSTITUTE(TRIM(O879),"/","|"),"(","|"),"（","|"),";","|"),"；","|")&amp;"|")-1))))&lt;=85,IF(ISNUMBER(Q879),Q879,IFERROR(VALUE(Q879),VALUE(LEFT(TRIM(Q879),FIND("|",SUBSTITUTE(SUBSTITUTE(SUBSTITUTE(SUBSTITUTE(SUBSTITUTE(TRIM(Q879),"/","|"),"(","|"),"（","|"),";","|"),"；","|")&amp;"|")-1))))&gt;0),IF(ISNUMBER(O879),O879,IFERROR(VALUE(O879),VALUE(LEFT(TRIM(O879),FIND("|",SUBSTITUTE(SUBSTITUTE(SUBSTITUTE(SUBSTITUTE(SUBSTITUTE(TRIM(O879),"/","|"),"(","|"),"（","|"),";","|"),"；","|")&amp;"|")-1))))*1000/IF(ISNUMBER(Q879),Q879,IFERROR(VALUE(Q879),VALUE(LEFT(TRIM(Q879),FIND("|",SUBSTITUTE(SUBSTITUTE(SUBSTITUTE(SUBSTITUTE(SUBSTITUTE(TRIM(Q879),"/","|"),"(","|"),"（","|"),";","|"),"；","|")&amp;"|")-1)))),""),"")</x:f>
        <x:v>476.57142857142856</x:v>
      </x:c>
      <x:c r="AJ879" s="14" t="str">
        <x:f>IF(AI879="","","非称重实测")</x:f>
        <x:v>非称重实测</x:v>
      </x:c>
      <x:c r="AK879" s="14" t="str">
        <x:v>80kWh质量可推导</x:v>
      </x:c>
      <x:c r="AL879" s="14" t="str">
        <x:v>v3.4.6-candidate</x:v>
      </x:c>
    </x:row>
    <x:row r="880">
      <x:c r="A880" t="n">
        <x:v>359</x:v>
      </x:c>
      <x:c r="B880" t="str">
        <x:v>THZ7000BEVS401</x:v>
      </x:c>
      <x:c r="C880" t="str">
        <x:v>哪吒牌</x:v>
      </x:c>
      <x:c r="D880" t="str">
        <x:v>合众新能源汽车有限公司</x:v>
      </x:c>
      <x:c r="E880" t="str">
        <x:v>哪吒</x:v>
      </x:c>
      <x:c r="F880" t="str">
        <x:v>纯电动轿车</x:v>
      </x:c>
      <x:c r="G880" t="str">
        <x:v>哪吒S</x:v>
      </x:c>
      <x:c r="H880" t="str">
        <x:v>纯电动轿车</x:v>
      </x:c>
      <x:c r="I880" t="str">
        <x:v>Car-D</x:v>
      </x:c>
      <x:c r="J880" t="str">
        <x:v>BEV</x:v>
      </x:c>
      <x:c r="K880" t="str">
        <x:v>否</x:v>
      </x:c>
      <x:c r="L880" t="n">
        <x:v>1990</x:v>
      </x:c>
      <x:c r="M880" t="n">
        <x:v>2770</x:v>
      </x:c>
      <x:c r="N880" t="n">
        <x:v>625.93</x:v>
      </x:c>
      <x:c r="O880" t="n">
        <x:v>84.5</x:v>
      </x:c>
      <x:c r="P880" t="str">
        <x:v>三元锂</x:v>
      </x:c>
      <x:c r="Q880" t="n">
        <x:v>180</x:v>
      </x:c>
      <x:c r="R880" t="n">
        <x:v>13.5</x:v>
      </x:c>
      <x:c r="S880" t="n">
        <x:v>120</x:v>
      </x:c>
      <x:c r="T880" t="n">
        <x:v>120</x:v>
      </x:c>
      <x:c r="U880" t="str">
        <x:v>中车浩夫尔</x:v>
      </x:c>
      <x:c r="V880" t="str">
        <x:v>170/310</x:v>
      </x:c>
      <x:c r="W880"/>
      <x:c r="X880" t="str">
        <x:v>不适用(BEV)</x:v>
      </x:c>
      <x:c r="Y880" t="str">
        <x:v>不适用(BEV)</x:v>
      </x:c>
      <x:c r="Z880" t="str">
        <x:v>不适用(BEV)</x:v>
      </x:c>
      <x:c r="AA880" t="str">
        <x:v>不适用(BEV)</x:v>
      </x:c>
      <x:c r="AB880" t="str">
        <x:v>不适用(BEV)</x:v>
      </x:c>
      <x:c r="AC880" t="str">
        <x:v>不适用(BEV)</x:v>
      </x:c>
      <x:c r="AD880" t="str">
        <x:v>BEV_历史批次</x:v>
      </x:c>
      <x:c r="AE880" s="14" t="str">
        <x:v>310</x:v>
      </x:c>
      <x:c r="AF880" s="14" t="str"/>
      <x:c r="AG880" s="14" t="str">
        <x:v>源字段可解析</x:v>
      </x:c>
      <x:c r="AH880" s="15" t="n">
        <x:f>IF(R880&lt;&gt;"",R880,IFERROR(IF(AND(IF(ISNUMBER(O880),O880,IFERROR(VALUE(O880),VALUE(LEFT(TRIM(O880),FIND("|",SUBSTITUTE(SUBSTITUTE(SUBSTITUTE(SUBSTITUTE(SUBSTITUTE(TRIM(O880),"/","|"),"(","|"),"（","|"),";","|"),"；","|")&amp;"|")-1))))*100/IF(ISNUMBER(N880),N880,IFERROR(VALUE(N880),VALUE(LEFT(TRIM(N880),FIND("|",SUBSTITUTE(SUBSTITUTE(SUBSTITUTE(SUBSTITUTE(SUBSTITUTE(TRIM(N880),"/","|"),"(","|"),"（","|"),";","|"),"；","|")&amp;"|")-1))))&gt;=3,IF(ISNUMBER(O880),O880,IFERROR(VALUE(O880),VALUE(LEFT(TRIM(O880),FIND("|",SUBSTITUTE(SUBSTITUTE(SUBSTITUTE(SUBSTITUTE(SUBSTITUTE(TRIM(O880),"/","|"),"(","|"),"（","|"),";","|"),"；","|")&amp;"|")-1))))*100/IF(ISNUMBER(N880),N880,IFERROR(VALUE(N880),VALUE(LEFT(TRIM(N880),FIND("|",SUBSTITUTE(SUBSTITUTE(SUBSTITUTE(SUBSTITUTE(SUBSTITUTE(TRIM(N880),"/","|"),"(","|"),"（","|"),";","|"),"；","|")&amp;"|")-1))))&lt;=40),IF(ISNUMBER(O880),O880,IFERROR(VALUE(O880),VALUE(LEFT(TRIM(O880),FIND("|",SUBSTITUTE(SUBSTITUTE(SUBSTITUTE(SUBSTITUTE(SUBSTITUTE(TRIM(O880),"/","|"),"(","|"),"（","|"),";","|"),"；","|")&amp;"|")-1))))*100/IF(ISNUMBER(N880),N880,IFERROR(VALUE(N880),VALUE(LEFT(TRIM(N880),FIND("|",SUBSTITUTE(SUBSTITUTE(SUBSTITUTE(SUBSTITUTE(SUBSTITUTE(TRIM(N880),"/","|"),"(","|"),"（","|"),";","|"),"；","|")&amp;"|")-1)))),""),""))</x:f>
        <x:v>13.5</x:v>
      </x:c>
      <x:c r="AI880" s="15" t="n">
        <x:f>IFERROR(IF(AND(IF(ISNUMBER(O880),O880,IFERROR(VALUE(O880),VALUE(LEFT(TRIM(O880),FIND("|",SUBSTITUTE(SUBSTITUTE(SUBSTITUTE(SUBSTITUTE(SUBSTITUTE(TRIM(O880),"/","|"),"(","|"),"（","|"),";","|"),"；","|")&amp;"|")-1))))&gt;=75,IF(ISNUMBER(O880),O880,IFERROR(VALUE(O880),VALUE(LEFT(TRIM(O880),FIND("|",SUBSTITUTE(SUBSTITUTE(SUBSTITUTE(SUBSTITUTE(SUBSTITUTE(TRIM(O880),"/","|"),"(","|"),"（","|"),";","|"),"；","|")&amp;"|")-1))))&lt;=85,IF(ISNUMBER(Q880),Q880,IFERROR(VALUE(Q880),VALUE(LEFT(TRIM(Q880),FIND("|",SUBSTITUTE(SUBSTITUTE(SUBSTITUTE(SUBSTITUTE(SUBSTITUTE(TRIM(Q880),"/","|"),"(","|"),"（","|"),";","|"),"；","|")&amp;"|")-1))))&gt;0),IF(ISNUMBER(O880),O880,IFERROR(VALUE(O880),VALUE(LEFT(TRIM(O880),FIND("|",SUBSTITUTE(SUBSTITUTE(SUBSTITUTE(SUBSTITUTE(SUBSTITUTE(TRIM(O880),"/","|"),"(","|"),"（","|"),";","|"),"；","|")&amp;"|")-1))))*1000/IF(ISNUMBER(Q880),Q880,IFERROR(VALUE(Q880),VALUE(LEFT(TRIM(Q880),FIND("|",SUBSTITUTE(SUBSTITUTE(SUBSTITUTE(SUBSTITUTE(SUBSTITUTE(TRIM(Q880),"/","|"),"(","|"),"（","|"),";","|"),"；","|")&amp;"|")-1)))),""),"")</x:f>
        <x:v>469.44444444444446</x:v>
      </x:c>
      <x:c r="AJ880" s="14" t="str">
        <x:f>IF(AI880="","","非称重实测")</x:f>
        <x:v>非称重实测</x:v>
      </x:c>
      <x:c r="AK880" s="14" t="str">
        <x:v>80kWh质量可推导</x:v>
      </x:c>
      <x:c r="AL880" s="14" t="str">
        <x:v>v3.4.6-candidate</x:v>
      </x:c>
    </x:row>
    <x:row r="881">
      <x:c r="A881" t="n">
        <x:v>359</x:v>
      </x:c>
      <x:c r="B881" t="str">
        <x:v>THZ7000BEVS402</x:v>
      </x:c>
      <x:c r="C881" t="str">
        <x:v>哪吒牌</x:v>
      </x:c>
      <x:c r="D881" t="str">
        <x:v>合众新能源汽车有限公司</x:v>
      </x:c>
      <x:c r="E881" t="str">
        <x:v>哪吒</x:v>
      </x:c>
      <x:c r="F881" t="str">
        <x:v>纯电动轿车</x:v>
      </x:c>
      <x:c r="G881" t="str">
        <x:v>哪吒S</x:v>
      </x:c>
      <x:c r="H881" t="str">
        <x:v>纯电动轿车</x:v>
      </x:c>
      <x:c r="I881" t="str">
        <x:v>Car-D</x:v>
      </x:c>
      <x:c r="J881" t="str">
        <x:v>BEV</x:v>
      </x:c>
      <x:c r="K881" t="str">
        <x:v>否</x:v>
      </x:c>
      <x:c r="L881" t="n">
        <x:v>2000</x:v>
      </x:c>
      <x:c r="M881" t="n">
        <x:v>2770</x:v>
      </x:c>
      <x:c r="N881" t="n">
        <x:v>630.44</x:v>
      </x:c>
      <x:c r="O881" t="n">
        <x:v>85.11</x:v>
      </x:c>
      <x:c r="P881" t="str">
        <x:v>三元锂</x:v>
      </x:c>
      <x:c r="Q881" t="n">
        <x:v>180</x:v>
      </x:c>
      <x:c r="R881" t="n">
        <x:v>13.5</x:v>
      </x:c>
      <x:c r="S881" t="n">
        <x:v>120</x:v>
      </x:c>
      <x:c r="T881" t="n">
        <x:v>120</x:v>
      </x:c>
      <x:c r="U881" t="str">
        <x:v>中车浩夫尔</x:v>
      </x:c>
      <x:c r="V881" t="str">
        <x:v>170/310</x:v>
      </x:c>
      <x:c r="W881"/>
      <x:c r="X881" t="str">
        <x:v>不适用(BEV)</x:v>
      </x:c>
      <x:c r="Y881" t="str">
        <x:v>不适用(BEV)</x:v>
      </x:c>
      <x:c r="Z881" t="str">
        <x:v>不适用(BEV)</x:v>
      </x:c>
      <x:c r="AA881" t="str">
        <x:v>不适用(BEV)</x:v>
      </x:c>
      <x:c r="AB881" t="str">
        <x:v>不适用(BEV)</x:v>
      </x:c>
      <x:c r="AC881" t="str">
        <x:v>不适用(BEV)</x:v>
      </x:c>
      <x:c r="AD881" t="str">
        <x:v>BEV_历史批次</x:v>
      </x:c>
      <x:c r="AE881" s="14" t="str">
        <x:v>310</x:v>
      </x:c>
      <x:c r="AF881" s="14" t="str"/>
      <x:c r="AG881" s="14" t="str">
        <x:v>源字段可解析</x:v>
      </x:c>
      <x:c r="AH881" s="15" t="n">
        <x:f>IF(R881&lt;&gt;"",R881,IFERROR(IF(AND(IF(ISNUMBER(O881),O881,IFERROR(VALUE(O881),VALUE(LEFT(TRIM(O881),FIND("|",SUBSTITUTE(SUBSTITUTE(SUBSTITUTE(SUBSTITUTE(SUBSTITUTE(TRIM(O881),"/","|"),"(","|"),"（","|"),";","|"),"；","|")&amp;"|")-1))))*100/IF(ISNUMBER(N881),N881,IFERROR(VALUE(N881),VALUE(LEFT(TRIM(N881),FIND("|",SUBSTITUTE(SUBSTITUTE(SUBSTITUTE(SUBSTITUTE(SUBSTITUTE(TRIM(N881),"/","|"),"(","|"),"（","|"),";","|"),"；","|")&amp;"|")-1))))&gt;=3,IF(ISNUMBER(O881),O881,IFERROR(VALUE(O881),VALUE(LEFT(TRIM(O881),FIND("|",SUBSTITUTE(SUBSTITUTE(SUBSTITUTE(SUBSTITUTE(SUBSTITUTE(TRIM(O881),"/","|"),"(","|"),"（","|"),";","|"),"；","|")&amp;"|")-1))))*100/IF(ISNUMBER(N881),N881,IFERROR(VALUE(N881),VALUE(LEFT(TRIM(N881),FIND("|",SUBSTITUTE(SUBSTITUTE(SUBSTITUTE(SUBSTITUTE(SUBSTITUTE(TRIM(N881),"/","|"),"(","|"),"（","|"),";","|"),"；","|")&amp;"|")-1))))&lt;=40),IF(ISNUMBER(O881),O881,IFERROR(VALUE(O881),VALUE(LEFT(TRIM(O881),FIND("|",SUBSTITUTE(SUBSTITUTE(SUBSTITUTE(SUBSTITUTE(SUBSTITUTE(TRIM(O881),"/","|"),"(","|"),"（","|"),";","|"),"；","|")&amp;"|")-1))))*100/IF(ISNUMBER(N881),N881,IFERROR(VALUE(N881),VALUE(LEFT(TRIM(N881),FIND("|",SUBSTITUTE(SUBSTITUTE(SUBSTITUTE(SUBSTITUTE(SUBSTITUTE(TRIM(N881),"/","|"),"(","|"),"（","|"),";","|"),"；","|")&amp;"|")-1)))),""),""))</x:f>
        <x:v>13.5</x:v>
      </x:c>
      <x:c r="AI881" s="15" t="str">
        <x:f>IFERROR(IF(AND(IF(ISNUMBER(O881),O881,IFERROR(VALUE(O881),VALUE(LEFT(TRIM(O881),FIND("|",SUBSTITUTE(SUBSTITUTE(SUBSTITUTE(SUBSTITUTE(SUBSTITUTE(TRIM(O881),"/","|"),"(","|"),"（","|"),";","|"),"；","|")&amp;"|")-1))))&gt;=75,IF(ISNUMBER(O881),O881,IFERROR(VALUE(O881),VALUE(LEFT(TRIM(O881),FIND("|",SUBSTITUTE(SUBSTITUTE(SUBSTITUTE(SUBSTITUTE(SUBSTITUTE(TRIM(O881),"/","|"),"(","|"),"（","|"),";","|"),"；","|")&amp;"|")-1))))&lt;=85,IF(ISNUMBER(Q881),Q881,IFERROR(VALUE(Q881),VALUE(LEFT(TRIM(Q881),FIND("|",SUBSTITUTE(SUBSTITUTE(SUBSTITUTE(SUBSTITUTE(SUBSTITUTE(TRIM(Q881),"/","|"),"(","|"),"（","|"),";","|"),"；","|")&amp;"|")-1))))&gt;0),IF(ISNUMBER(O881),O881,IFERROR(VALUE(O881),VALUE(LEFT(TRIM(O881),FIND("|",SUBSTITUTE(SUBSTITUTE(SUBSTITUTE(SUBSTITUTE(SUBSTITUTE(TRIM(O881),"/","|"),"(","|"),"（","|"),";","|"),"；","|")&amp;"|")-1))))*1000/IF(ISNUMBER(Q881),Q881,IFERROR(VALUE(Q881),VALUE(LEFT(TRIM(Q881),FIND("|",SUBSTITUTE(SUBSTITUTE(SUBSTITUTE(SUBSTITUTE(SUBSTITUTE(TRIM(Q881),"/","|"),"(","|"),"（","|"),";","|"),"；","|")&amp;"|")-1)))),""),"")</x:f>
      </x:c>
      <x:c r="AJ881" s="14" t="str">
        <x:f>IF(AI881="","","非称重实测")</x:f>
      </x:c>
      <x:c r="AK881" s="14" t="str"/>
      <x:c r="AL881" s="14" t="str">
        <x:v>v3.4.6-candidate</x:v>
      </x:c>
    </x:row>
    <x:row r="882">
      <x:c r="A882" t="n">
        <x:v>359</x:v>
      </x:c>
      <x:c r="B882" t="str">
        <x:v>THZ7000BEVS403</x:v>
      </x:c>
      <x:c r="C882" t="str">
        <x:v>哪吒牌</x:v>
      </x:c>
      <x:c r="D882" t="str">
        <x:v>合众新能源汽车有限公司</x:v>
      </x:c>
      <x:c r="E882" t="str">
        <x:v>哪吒</x:v>
      </x:c>
      <x:c r="F882" t="str">
        <x:v>纯电动轿车</x:v>
      </x:c>
      <x:c r="G882" t="str">
        <x:v>哪吒S</x:v>
      </x:c>
      <x:c r="H882" t="str">
        <x:v>纯电动轿车</x:v>
      </x:c>
      <x:c r="I882" t="str">
        <x:v>Car-D</x:v>
      </x:c>
      <x:c r="J882" t="str">
        <x:v>BEV</x:v>
      </x:c>
      <x:c r="K882" t="str">
        <x:v>否</x:v>
      </x:c>
      <x:c r="L882" t="n">
        <x:v>2130</x:v>
      </x:c>
      <x:c r="M882" t="n">
        <x:v>2770</x:v>
      </x:c>
      <x:c r="N882" t="n">
        <x:v>568.75</x:v>
      </x:c>
      <x:c r="O882" t="n">
        <x:v>91</x:v>
      </x:c>
      <x:c r="P882" t="str">
        <x:v>三元锂</x:v>
      </x:c>
      <x:c r="Q882" t="n">
        <x:v>180</x:v>
      </x:c>
      <x:c r="R882" t="n">
        <x:v>16</x:v>
      </x:c>
      <x:c r="S882" t="n">
        <x:v>120</x:v>
      </x:c>
      <x:c r="T882" t="n">
        <x:v>120</x:v>
      </x:c>
      <x:c r="U882" t="str">
        <x:v>中车浩夫尔</x:v>
      </x:c>
      <x:c r="V882" t="str">
        <x:v>F&amp;R: 170/310</x:v>
      </x:c>
      <x:c r="W882"/>
      <x:c r="X882" t="str">
        <x:v>不适用(BEV)</x:v>
      </x:c>
      <x:c r="Y882" t="str">
        <x:v>不适用(BEV)</x:v>
      </x:c>
      <x:c r="Z882" t="str">
        <x:v>不适用(BEV)</x:v>
      </x:c>
      <x:c r="AA882" t="str">
        <x:v>不适用(BEV)</x:v>
      </x:c>
      <x:c r="AB882" t="str">
        <x:v>不适用(BEV)</x:v>
      </x:c>
      <x:c r="AC882" t="str">
        <x:v>不适用(BEV)</x:v>
      </x:c>
      <x:c r="AD882" t="str">
        <x:v>BEV_历史批次</x:v>
      </x:c>
      <x:c r="AE882" s="14" t="str">
        <x:v>310</x:v>
      </x:c>
      <x:c r="AF882" s="14" t="str"/>
      <x:c r="AG882" s="14" t="str">
        <x:v>源字段可解析</x:v>
      </x:c>
      <x:c r="AH882" s="15" t="n">
        <x:f>IF(R882&lt;&gt;"",R882,IFERROR(IF(AND(IF(ISNUMBER(O882),O882,IFERROR(VALUE(O882),VALUE(LEFT(TRIM(O882),FIND("|",SUBSTITUTE(SUBSTITUTE(SUBSTITUTE(SUBSTITUTE(SUBSTITUTE(TRIM(O882),"/","|"),"(","|"),"（","|"),";","|"),"；","|")&amp;"|")-1))))*100/IF(ISNUMBER(N882),N882,IFERROR(VALUE(N882),VALUE(LEFT(TRIM(N882),FIND("|",SUBSTITUTE(SUBSTITUTE(SUBSTITUTE(SUBSTITUTE(SUBSTITUTE(TRIM(N882),"/","|"),"(","|"),"（","|"),";","|"),"；","|")&amp;"|")-1))))&gt;=3,IF(ISNUMBER(O882),O882,IFERROR(VALUE(O882),VALUE(LEFT(TRIM(O882),FIND("|",SUBSTITUTE(SUBSTITUTE(SUBSTITUTE(SUBSTITUTE(SUBSTITUTE(TRIM(O882),"/","|"),"(","|"),"（","|"),";","|"),"；","|")&amp;"|")-1))))*100/IF(ISNUMBER(N882),N882,IFERROR(VALUE(N882),VALUE(LEFT(TRIM(N882),FIND("|",SUBSTITUTE(SUBSTITUTE(SUBSTITUTE(SUBSTITUTE(SUBSTITUTE(TRIM(N882),"/","|"),"(","|"),"（","|"),";","|"),"；","|")&amp;"|")-1))))&lt;=40),IF(ISNUMBER(O882),O882,IFERROR(VALUE(O882),VALUE(LEFT(TRIM(O882),FIND("|",SUBSTITUTE(SUBSTITUTE(SUBSTITUTE(SUBSTITUTE(SUBSTITUTE(TRIM(O882),"/","|"),"(","|"),"（","|"),";","|"),"；","|")&amp;"|")-1))))*100/IF(ISNUMBER(N882),N882,IFERROR(VALUE(N882),VALUE(LEFT(TRIM(N882),FIND("|",SUBSTITUTE(SUBSTITUTE(SUBSTITUTE(SUBSTITUTE(SUBSTITUTE(TRIM(N882),"/","|"),"(","|"),"（","|"),";","|"),"；","|")&amp;"|")-1)))),""),""))</x:f>
        <x:v>16</x:v>
      </x:c>
      <x:c r="AI882" s="15" t="str">
        <x:f>IFERROR(IF(AND(IF(ISNUMBER(O882),O882,IFERROR(VALUE(O882),VALUE(LEFT(TRIM(O882),FIND("|",SUBSTITUTE(SUBSTITUTE(SUBSTITUTE(SUBSTITUTE(SUBSTITUTE(TRIM(O882),"/","|"),"(","|"),"（","|"),";","|"),"；","|")&amp;"|")-1))))&gt;=75,IF(ISNUMBER(O882),O882,IFERROR(VALUE(O882),VALUE(LEFT(TRIM(O882),FIND("|",SUBSTITUTE(SUBSTITUTE(SUBSTITUTE(SUBSTITUTE(SUBSTITUTE(TRIM(O882),"/","|"),"(","|"),"（","|"),";","|"),"；","|")&amp;"|")-1))))&lt;=85,IF(ISNUMBER(Q882),Q882,IFERROR(VALUE(Q882),VALUE(LEFT(TRIM(Q882),FIND("|",SUBSTITUTE(SUBSTITUTE(SUBSTITUTE(SUBSTITUTE(SUBSTITUTE(TRIM(Q882),"/","|"),"(","|"),"（","|"),";","|"),"；","|")&amp;"|")-1))))&gt;0),IF(ISNUMBER(O882),O882,IFERROR(VALUE(O882),VALUE(LEFT(TRIM(O882),FIND("|",SUBSTITUTE(SUBSTITUTE(SUBSTITUTE(SUBSTITUTE(SUBSTITUTE(TRIM(O882),"/","|"),"(","|"),"（","|"),";","|"),"；","|")&amp;"|")-1))))*1000/IF(ISNUMBER(Q882),Q882,IFERROR(VALUE(Q882),VALUE(LEFT(TRIM(Q882),FIND("|",SUBSTITUTE(SUBSTITUTE(SUBSTITUTE(SUBSTITUTE(SUBSTITUTE(TRIM(Q882),"/","|"),"(","|"),"（","|"),";","|"),"；","|")&amp;"|")-1)))),""),"")</x:f>
      </x:c>
      <x:c r="AJ882" s="14" t="str">
        <x:f>IF(AI882="","","非称重实测")</x:f>
      </x:c>
      <x:c r="AK882" s="14" t="str"/>
      <x:c r="AL882" s="14" t="str">
        <x:v>v3.4.6-candidate</x:v>
      </x:c>
    </x:row>
    <x:row r="883">
      <x:c r="A883" t="n">
        <x:v>359</x:v>
      </x:c>
      <x:c r="B883" t="str">
        <x:v>YQZ7000BEVHIPHIZ</x:v>
      </x:c>
      <x:c r="C883" t="str">
        <x:v>悦达牌</x:v>
      </x:c>
      <x:c r="D883" t="str">
        <x:v>江苏悦达起亚汽车有限公司</x:v>
      </x:c>
      <x:c r="E883"/>
      <x:c r="F883" t="str">
        <x:v>纯电动轿车</x:v>
      </x:c>
      <x:c r="G883" t="str">
        <x:v>HiPhi Z</x:v>
      </x:c>
      <x:c r="H883" t="str">
        <x:v>纯电动轿车</x:v>
      </x:c>
      <x:c r="I883"/>
      <x:c r="J883" t="str">
        <x:v>BEV</x:v>
      </x:c>
      <x:c r="K883" t="str">
        <x:v>否</x:v>
      </x:c>
      <x:c r="L883" t="n">
        <x:v>2539</x:v>
      </x:c>
      <x:c r="M883"/>
      <x:c r="N883" t="n">
        <x:v>705</x:v>
      </x:c>
      <x:c r="O883" t="n">
        <x:v>120</x:v>
      </x:c>
      <x:c r="P883" t="str">
        <x:v>三元锂</x:v>
      </x:c>
      <x:c r="Q883" t="n">
        <x:v>206.3</x:v>
      </x:c>
      <x:c r="R883" t="n">
        <x:v>17.7</x:v>
      </x:c>
      <x:c r="S883"/>
      <x:c r="T883"/>
      <x:c r="U883"/>
      <x:c r="V883" t="str">
        <x:v>F&amp;R:247/410</x:v>
      </x:c>
      <x:c r="W883"/>
      <x:c r="X883" t="str">
        <x:v>不适用(BEV)</x:v>
      </x:c>
      <x:c r="Y883" t="str">
        <x:v>不适用(BEV)</x:v>
      </x:c>
      <x:c r="Z883" t="str">
        <x:v>不适用(BEV)</x:v>
      </x:c>
      <x:c r="AA883" t="str">
        <x:v>不适用(BEV)</x:v>
      </x:c>
      <x:c r="AB883" t="str">
        <x:v>不适用(BEV)</x:v>
      </x:c>
      <x:c r="AC883" t="str">
        <x:v>不适用(BEV)</x:v>
      </x:c>
      <x:c r="AD883" t="str">
        <x:v>BEV_历史批次</x:v>
      </x:c>
      <x:c r="AE883" s="14" t="str">
        <x:v>410</x:v>
      </x:c>
      <x:c r="AF883" s="14" t="str"/>
      <x:c r="AG883" s="14" t="str">
        <x:v>源字段可解析</x:v>
      </x:c>
      <x:c r="AH883" s="15" t="n">
        <x:f>IF(R883&lt;&gt;"",R883,IFERROR(IF(AND(IF(ISNUMBER(O883),O883,IFERROR(VALUE(O883),VALUE(LEFT(TRIM(O883),FIND("|",SUBSTITUTE(SUBSTITUTE(SUBSTITUTE(SUBSTITUTE(SUBSTITUTE(TRIM(O883),"/","|"),"(","|"),"（","|"),";","|"),"；","|")&amp;"|")-1))))*100/IF(ISNUMBER(N883),N883,IFERROR(VALUE(N883),VALUE(LEFT(TRIM(N883),FIND("|",SUBSTITUTE(SUBSTITUTE(SUBSTITUTE(SUBSTITUTE(SUBSTITUTE(TRIM(N883),"/","|"),"(","|"),"（","|"),";","|"),"；","|")&amp;"|")-1))))&gt;=3,IF(ISNUMBER(O883),O883,IFERROR(VALUE(O883),VALUE(LEFT(TRIM(O883),FIND("|",SUBSTITUTE(SUBSTITUTE(SUBSTITUTE(SUBSTITUTE(SUBSTITUTE(TRIM(O883),"/","|"),"(","|"),"（","|"),";","|"),"；","|")&amp;"|")-1))))*100/IF(ISNUMBER(N883),N883,IFERROR(VALUE(N883),VALUE(LEFT(TRIM(N883),FIND("|",SUBSTITUTE(SUBSTITUTE(SUBSTITUTE(SUBSTITUTE(SUBSTITUTE(TRIM(N883),"/","|"),"(","|"),"（","|"),";","|"),"；","|")&amp;"|")-1))))&lt;=40),IF(ISNUMBER(O883),O883,IFERROR(VALUE(O883),VALUE(LEFT(TRIM(O883),FIND("|",SUBSTITUTE(SUBSTITUTE(SUBSTITUTE(SUBSTITUTE(SUBSTITUTE(TRIM(O883),"/","|"),"(","|"),"（","|"),";","|"),"；","|")&amp;"|")-1))))*100/IF(ISNUMBER(N883),N883,IFERROR(VALUE(N883),VALUE(LEFT(TRIM(N883),FIND("|",SUBSTITUTE(SUBSTITUTE(SUBSTITUTE(SUBSTITUTE(SUBSTITUTE(TRIM(N883),"/","|"),"(","|"),"（","|"),";","|"),"；","|")&amp;"|")-1)))),""),""))</x:f>
        <x:v>17.7</x:v>
      </x:c>
      <x:c r="AI883" s="15" t="str">
        <x:f>IFERROR(IF(AND(IF(ISNUMBER(O883),O883,IFERROR(VALUE(O883),VALUE(LEFT(TRIM(O883),FIND("|",SUBSTITUTE(SUBSTITUTE(SUBSTITUTE(SUBSTITUTE(SUBSTITUTE(TRIM(O883),"/","|"),"(","|"),"（","|"),";","|"),"；","|")&amp;"|")-1))))&gt;=75,IF(ISNUMBER(O883),O883,IFERROR(VALUE(O883),VALUE(LEFT(TRIM(O883),FIND("|",SUBSTITUTE(SUBSTITUTE(SUBSTITUTE(SUBSTITUTE(SUBSTITUTE(TRIM(O883),"/","|"),"(","|"),"（","|"),";","|"),"；","|")&amp;"|")-1))))&lt;=85,IF(ISNUMBER(Q883),Q883,IFERROR(VALUE(Q883),VALUE(LEFT(TRIM(Q883),FIND("|",SUBSTITUTE(SUBSTITUTE(SUBSTITUTE(SUBSTITUTE(SUBSTITUTE(TRIM(Q883),"/","|"),"(","|"),"（","|"),";","|"),"；","|")&amp;"|")-1))))&gt;0),IF(ISNUMBER(O883),O883,IFERROR(VALUE(O883),VALUE(LEFT(TRIM(O883),FIND("|",SUBSTITUTE(SUBSTITUTE(SUBSTITUTE(SUBSTITUTE(SUBSTITUTE(TRIM(O883),"/","|"),"(","|"),"（","|"),";","|"),"；","|")&amp;"|")-1))))*1000/IF(ISNUMBER(Q883),Q883,IFERROR(VALUE(Q883),VALUE(LEFT(TRIM(Q883),FIND("|",SUBSTITUTE(SUBSTITUTE(SUBSTITUTE(SUBSTITUTE(SUBSTITUTE(TRIM(Q883),"/","|"),"(","|"),"（","|"),";","|"),"；","|")&amp;"|")-1)))),""),"")</x:f>
      </x:c>
      <x:c r="AJ883" s="14" t="str">
        <x:f>IF(AI883="","","非称重实测")</x:f>
      </x:c>
      <x:c r="AK883" s="14" t="str"/>
      <x:c r="AL883" s="14" t="str">
        <x:v>v3.4.6-candidate</x:v>
      </x:c>
    </x:row>
    <x:row r="884">
      <x:c r="A884" t="n">
        <x:v>359</x:v>
      </x:c>
      <x:c r="B884" t="str">
        <x:v>YQZ7001BEVHIPHIZ</x:v>
      </x:c>
      <x:c r="C884" t="str">
        <x:v>悦达牌</x:v>
      </x:c>
      <x:c r="D884" t="str">
        <x:v>江苏悦达起亚汽车有限公司</x:v>
      </x:c>
      <x:c r="E884"/>
      <x:c r="F884" t="str">
        <x:v>纯电动轿车</x:v>
      </x:c>
      <x:c r="G884" t="str">
        <x:v>HiPhi Z</x:v>
      </x:c>
      <x:c r="H884" t="str">
        <x:v>纯电动轿车</x:v>
      </x:c>
      <x:c r="I884"/>
      <x:c r="J884" t="str">
        <x:v>BEV</x:v>
      </x:c>
      <x:c r="K884" t="str">
        <x:v>否</x:v>
      </x:c>
      <x:c r="L884" t="n">
        <x:v>2539</x:v>
      </x:c>
      <x:c r="M884"/>
      <x:c r="N884" t="n">
        <x:v>655</x:v>
      </x:c>
      <x:c r="O884" t="n">
        <x:v>120</x:v>
      </x:c>
      <x:c r="P884"/>
      <x:c r="Q884" t="n">
        <x:v>180</x:v>
      </x:c>
      <x:c r="R884" t="n">
        <x:v>18.32</x:v>
      </x:c>
      <x:c r="S884"/>
      <x:c r="T884"/>
      <x:c r="U884"/>
      <x:c r="V884"/>
      <x:c r="W884"/>
      <x:c r="X884" t="str">
        <x:v>不适用(BEV)</x:v>
      </x:c>
      <x:c r="Y884" t="str">
        <x:v>不适用(BEV)</x:v>
      </x:c>
      <x:c r="Z884" t="str">
        <x:v>不适用(BEV)</x:v>
      </x:c>
      <x:c r="AA884" t="str">
        <x:v>不适用(BEV)</x:v>
      </x:c>
      <x:c r="AB884" t="str">
        <x:v>不适用(BEV)</x:v>
      </x:c>
      <x:c r="AC884" t="str">
        <x:v>不适用(BEV)</x:v>
      </x:c>
      <x:c r="AD884" t="str">
        <x:v>BEV_历史批次</x:v>
      </x:c>
      <x:c r="AE884" s="14" t="str"/>
      <x:c r="AF884" s="14" t="str"/>
      <x:c r="AG884" s="14" t="str">
        <x:v>待OCR/外部证据：原字段为空</x:v>
      </x:c>
      <x:c r="AH884" s="15" t="n">
        <x:f>IF(R884&lt;&gt;"",R884,IFERROR(IF(AND(IF(ISNUMBER(O884),O884,IFERROR(VALUE(O884),VALUE(LEFT(TRIM(O884),FIND("|",SUBSTITUTE(SUBSTITUTE(SUBSTITUTE(SUBSTITUTE(SUBSTITUTE(TRIM(O884),"/","|"),"(","|"),"（","|"),";","|"),"；","|")&amp;"|")-1))))*100/IF(ISNUMBER(N884),N884,IFERROR(VALUE(N884),VALUE(LEFT(TRIM(N884),FIND("|",SUBSTITUTE(SUBSTITUTE(SUBSTITUTE(SUBSTITUTE(SUBSTITUTE(TRIM(N884),"/","|"),"(","|"),"（","|"),";","|"),"；","|")&amp;"|")-1))))&gt;=3,IF(ISNUMBER(O884),O884,IFERROR(VALUE(O884),VALUE(LEFT(TRIM(O884),FIND("|",SUBSTITUTE(SUBSTITUTE(SUBSTITUTE(SUBSTITUTE(SUBSTITUTE(TRIM(O884),"/","|"),"(","|"),"（","|"),";","|"),"；","|")&amp;"|")-1))))*100/IF(ISNUMBER(N884),N884,IFERROR(VALUE(N884),VALUE(LEFT(TRIM(N884),FIND("|",SUBSTITUTE(SUBSTITUTE(SUBSTITUTE(SUBSTITUTE(SUBSTITUTE(TRIM(N884),"/","|"),"(","|"),"（","|"),";","|"),"；","|")&amp;"|")-1))))&lt;=40),IF(ISNUMBER(O884),O884,IFERROR(VALUE(O884),VALUE(LEFT(TRIM(O884),FIND("|",SUBSTITUTE(SUBSTITUTE(SUBSTITUTE(SUBSTITUTE(SUBSTITUTE(TRIM(O884),"/","|"),"(","|"),"（","|"),";","|"),"；","|")&amp;"|")-1))))*100/IF(ISNUMBER(N884),N884,IFERROR(VALUE(N884),VALUE(LEFT(TRIM(N884),FIND("|",SUBSTITUTE(SUBSTITUTE(SUBSTITUTE(SUBSTITUTE(SUBSTITUTE(TRIM(N884),"/","|"),"(","|"),"（","|"),";","|"),"；","|")&amp;"|")-1)))),""),""))</x:f>
        <x:v>18.32</x:v>
      </x:c>
      <x:c r="AI884" s="15" t="str">
        <x:f>IFERROR(IF(AND(IF(ISNUMBER(O884),O884,IFERROR(VALUE(O884),VALUE(LEFT(TRIM(O884),FIND("|",SUBSTITUTE(SUBSTITUTE(SUBSTITUTE(SUBSTITUTE(SUBSTITUTE(TRIM(O884),"/","|"),"(","|"),"（","|"),";","|"),"；","|")&amp;"|")-1))))&gt;=75,IF(ISNUMBER(O884),O884,IFERROR(VALUE(O884),VALUE(LEFT(TRIM(O884),FIND("|",SUBSTITUTE(SUBSTITUTE(SUBSTITUTE(SUBSTITUTE(SUBSTITUTE(TRIM(O884),"/","|"),"(","|"),"（","|"),";","|"),"；","|")&amp;"|")-1))))&lt;=85,IF(ISNUMBER(Q884),Q884,IFERROR(VALUE(Q884),VALUE(LEFT(TRIM(Q884),FIND("|",SUBSTITUTE(SUBSTITUTE(SUBSTITUTE(SUBSTITUTE(SUBSTITUTE(TRIM(Q884),"/","|"),"(","|"),"（","|"),";","|"),"；","|")&amp;"|")-1))))&gt;0),IF(ISNUMBER(O884),O884,IFERROR(VALUE(O884),VALUE(LEFT(TRIM(O884),FIND("|",SUBSTITUTE(SUBSTITUTE(SUBSTITUTE(SUBSTITUTE(SUBSTITUTE(TRIM(O884),"/","|"),"(","|"),"（","|"),";","|"),"；","|")&amp;"|")-1))))*1000/IF(ISNUMBER(Q884),Q884,IFERROR(VALUE(Q884),VALUE(LEFT(TRIM(Q884),FIND("|",SUBSTITUTE(SUBSTITUTE(SUBSTITUTE(SUBSTITUTE(SUBSTITUTE(TRIM(Q884),"/","|"),"(","|"),"（","|"),";","|"),"；","|")&amp;"|")-1)))),""),"")</x:f>
      </x:c>
      <x:c r="AJ884" s="14" t="str">
        <x:f>IF(AI884="","","非称重实测")</x:f>
      </x:c>
      <x:c r="AK884" s="14" t="str"/>
      <x:c r="AL884" s="14" t="str">
        <x:v>v3.4.6-candidate</x:v>
      </x:c>
    </x:row>
    <x:row r="885">
      <x:c r="A885" t="n">
        <x:v>359</x:v>
      </x:c>
      <x:c r="B885" t="str">
        <x:v>YQZ7002BEVHIPHIZ</x:v>
      </x:c>
      <x:c r="C885" t="str">
        <x:v>悦达牌</x:v>
      </x:c>
      <x:c r="D885" t="str">
        <x:v>江苏悦达起亚汽车有限公司</x:v>
      </x:c>
      <x:c r="E885"/>
      <x:c r="F885" t="str">
        <x:v>纯电动轿车</x:v>
      </x:c>
      <x:c r="G885" t="str">
        <x:v>HiPhi Z</x:v>
      </x:c>
      <x:c r="H885" t="str">
        <x:v>纯电动轿车</x:v>
      </x:c>
      <x:c r="I885"/>
      <x:c r="J885" t="str">
        <x:v>BEV</x:v>
      </x:c>
      <x:c r="K885" t="str">
        <x:v>否</x:v>
      </x:c>
      <x:c r="L885" t="n">
        <x:v>2510</x:v>
      </x:c>
      <x:c r="M885"/>
      <x:c r="N885" t="n">
        <x:v>560</x:v>
      </x:c>
      <x:c r="O885" t="n">
        <x:v>94.277</x:v>
      </x:c>
      <x:c r="P885" t="str">
        <x:v>三元锂</x:v>
      </x:c>
      <x:c r="Q885" t="n">
        <x:v>180.83</x:v>
      </x:c>
      <x:c r="R885" t="n">
        <x:v>17.7</x:v>
      </x:c>
      <x:c r="S885"/>
      <x:c r="T885"/>
      <x:c r="U885"/>
      <x:c r="V885" t="str">
        <x:v>F&amp;R:247/410</x:v>
      </x:c>
      <x:c r="W885"/>
      <x:c r="X885" t="str">
        <x:v>不适用(BEV)</x:v>
      </x:c>
      <x:c r="Y885" t="str">
        <x:v>不适用(BEV)</x:v>
      </x:c>
      <x:c r="Z885" t="str">
        <x:v>不适用(BEV)</x:v>
      </x:c>
      <x:c r="AA885" t="str">
        <x:v>不适用(BEV)</x:v>
      </x:c>
      <x:c r="AB885" t="str">
        <x:v>不适用(BEV)</x:v>
      </x:c>
      <x:c r="AC885" t="str">
        <x:v>不适用(BEV)</x:v>
      </x:c>
      <x:c r="AD885" t="str">
        <x:v>BEV_历史批次</x:v>
      </x:c>
      <x:c r="AE885" s="14" t="str">
        <x:v>410</x:v>
      </x:c>
      <x:c r="AF885" s="14" t="str"/>
      <x:c r="AG885" s="14" t="str">
        <x:v>源字段可解析</x:v>
      </x:c>
      <x:c r="AH885" s="15" t="n">
        <x:f>IF(R885&lt;&gt;"",R885,IFERROR(IF(AND(IF(ISNUMBER(O885),O885,IFERROR(VALUE(O885),VALUE(LEFT(TRIM(O885),FIND("|",SUBSTITUTE(SUBSTITUTE(SUBSTITUTE(SUBSTITUTE(SUBSTITUTE(TRIM(O885),"/","|"),"(","|"),"（","|"),";","|"),"；","|")&amp;"|")-1))))*100/IF(ISNUMBER(N885),N885,IFERROR(VALUE(N885),VALUE(LEFT(TRIM(N885),FIND("|",SUBSTITUTE(SUBSTITUTE(SUBSTITUTE(SUBSTITUTE(SUBSTITUTE(TRIM(N885),"/","|"),"(","|"),"（","|"),";","|"),"；","|")&amp;"|")-1))))&gt;=3,IF(ISNUMBER(O885),O885,IFERROR(VALUE(O885),VALUE(LEFT(TRIM(O885),FIND("|",SUBSTITUTE(SUBSTITUTE(SUBSTITUTE(SUBSTITUTE(SUBSTITUTE(TRIM(O885),"/","|"),"(","|"),"（","|"),";","|"),"；","|")&amp;"|")-1))))*100/IF(ISNUMBER(N885),N885,IFERROR(VALUE(N885),VALUE(LEFT(TRIM(N885),FIND("|",SUBSTITUTE(SUBSTITUTE(SUBSTITUTE(SUBSTITUTE(SUBSTITUTE(TRIM(N885),"/","|"),"(","|"),"（","|"),";","|"),"；","|")&amp;"|")-1))))&lt;=40),IF(ISNUMBER(O885),O885,IFERROR(VALUE(O885),VALUE(LEFT(TRIM(O885),FIND("|",SUBSTITUTE(SUBSTITUTE(SUBSTITUTE(SUBSTITUTE(SUBSTITUTE(TRIM(O885),"/","|"),"(","|"),"（","|"),";","|"),"；","|")&amp;"|")-1))))*100/IF(ISNUMBER(N885),N885,IFERROR(VALUE(N885),VALUE(LEFT(TRIM(N885),FIND("|",SUBSTITUTE(SUBSTITUTE(SUBSTITUTE(SUBSTITUTE(SUBSTITUTE(TRIM(N885),"/","|"),"(","|"),"（","|"),";","|"),"；","|")&amp;"|")-1)))),""),""))</x:f>
        <x:v>17.7</x:v>
      </x:c>
      <x:c r="AI885" s="15" t="str">
        <x:f>IFERROR(IF(AND(IF(ISNUMBER(O885),O885,IFERROR(VALUE(O885),VALUE(LEFT(TRIM(O885),FIND("|",SUBSTITUTE(SUBSTITUTE(SUBSTITUTE(SUBSTITUTE(SUBSTITUTE(TRIM(O885),"/","|"),"(","|"),"（","|"),";","|"),"；","|")&amp;"|")-1))))&gt;=75,IF(ISNUMBER(O885),O885,IFERROR(VALUE(O885),VALUE(LEFT(TRIM(O885),FIND("|",SUBSTITUTE(SUBSTITUTE(SUBSTITUTE(SUBSTITUTE(SUBSTITUTE(TRIM(O885),"/","|"),"(","|"),"（","|"),";","|"),"；","|")&amp;"|")-1))))&lt;=85,IF(ISNUMBER(Q885),Q885,IFERROR(VALUE(Q885),VALUE(LEFT(TRIM(Q885),FIND("|",SUBSTITUTE(SUBSTITUTE(SUBSTITUTE(SUBSTITUTE(SUBSTITUTE(TRIM(Q885),"/","|"),"(","|"),"（","|"),";","|"),"；","|")&amp;"|")-1))))&gt;0),IF(ISNUMBER(O885),O885,IFERROR(VALUE(O885),VALUE(LEFT(TRIM(O885),FIND("|",SUBSTITUTE(SUBSTITUTE(SUBSTITUTE(SUBSTITUTE(SUBSTITUTE(TRIM(O885),"/","|"),"(","|"),"（","|"),";","|"),"；","|")&amp;"|")-1))))*1000/IF(ISNUMBER(Q885),Q885,IFERROR(VALUE(Q885),VALUE(LEFT(TRIM(Q885),FIND("|",SUBSTITUTE(SUBSTITUTE(SUBSTITUTE(SUBSTITUTE(SUBSTITUTE(TRIM(Q885),"/","|"),"(","|"),"（","|"),";","|"),"；","|")&amp;"|")-1)))),""),"")</x:f>
      </x:c>
      <x:c r="AJ885" s="14" t="str">
        <x:f>IF(AI885="","","非称重实测")</x:f>
      </x:c>
      <x:c r="AK885" s="14" t="str"/>
      <x:c r="AL885" s="14" t="str">
        <x:v>v3.4.6-candidate</x:v>
      </x:c>
    </x:row>
    <x:row r="886">
      <x:c r="A886" t="n">
        <x:v>359</x:v>
      </x:c>
      <x:c r="B886" t="str">
        <x:v>MR6453DCHEV02</x:v>
      </x:c>
      <x:c r="C886" t="str">
        <x:v>领克牌</x:v>
      </x:c>
      <x:c r="D886" t="str">
        <x:v>浙江吉利汽车有限公司</x:v>
      </x:c>
      <x:c r="E886" t="str">
        <x:v>吉利车型</x:v>
      </x:c>
      <x:c r="F886" t="str">
        <x:v>插电式混合动力多用途乘用车</x:v>
      </x:c>
      <x:c r="G886" t="str">
        <x:v>领克01</x:v>
      </x:c>
      <x:c r="H886" t="str">
        <x:v>插电式混合动力多用途乘用车</x:v>
      </x:c>
      <x:c r="I886" t="str">
        <x:v>SUV-C</x:v>
      </x:c>
      <x:c r="J886" t="str">
        <x:v>PHEV</x:v>
      </x:c>
      <x:c r="K886" t="str">
        <x:v>否</x:v>
      </x:c>
      <x:c r="L886" t="n">
        <x:v>1890</x:v>
      </x:c>
      <x:c r="M886" t="n">
        <x:v>2800</x:v>
      </x:c>
      <x:c r="N886" t="n">
        <x:v>70</x:v>
      </x:c>
      <x:c r="O886" t="n">
        <x:v>17.72</x:v>
      </x:c>
      <x:c r="P886" t="str">
        <x:v>三元锂</x:v>
      </x:c>
      <x:c r="Q886" t="n">
        <x:v>140</x:v>
      </x:c>
      <x:c r="R886" t="n">
        <x:v>25.31</x:v>
      </x:c>
      <x:c r="S886" t="n">
        <x:v>160</x:v>
      </x:c>
      <x:c r="T886" t="n">
        <x:v>160</x:v>
      </x:c>
      <x:c r="U886"/>
      <x:c r="V886" t="str">
        <x:v>100/320</x:v>
      </x:c>
      <x:c r="W886"/>
      <x:c r="X886"/>
      <x:c r="Y886" t="n">
        <x:v>5.07</x:v>
      </x:c>
      <x:c r="Z886" t="n">
        <x:v>1480</x:v>
      </x:c>
      <x:c r="AA886" t="n">
        <x:v>110</x:v>
      </x:c>
      <x:c r="AB886"/>
      <x:c r="AC886"/>
      <x:c r="AD886" t="str">
        <x:v>PHEV_历史批次</x:v>
      </x:c>
      <x:c r="AE886" s="14" t="str">
        <x:v>320</x:v>
      </x:c>
      <x:c r="AF886" s="14" t="str"/>
      <x:c r="AG886" s="14" t="str">
        <x:v>源字段可解析</x:v>
      </x:c>
      <x:c r="AH886" s="15" t="n">
        <x:f>IF(R886&lt;&gt;"",R886,IFERROR(IF(AND(IF(ISNUMBER(O886),O886,IFERROR(VALUE(O886),VALUE(LEFT(TRIM(O886),FIND("|",SUBSTITUTE(SUBSTITUTE(SUBSTITUTE(SUBSTITUTE(SUBSTITUTE(TRIM(O886),"/","|"),"(","|"),"（","|"),";","|"),"；","|")&amp;"|")-1))))*100/IF(ISNUMBER(N886),N886,IFERROR(VALUE(N886),VALUE(LEFT(TRIM(N886),FIND("|",SUBSTITUTE(SUBSTITUTE(SUBSTITUTE(SUBSTITUTE(SUBSTITUTE(TRIM(N886),"/","|"),"(","|"),"（","|"),";","|"),"；","|")&amp;"|")-1))))&gt;=3,IF(ISNUMBER(O886),O886,IFERROR(VALUE(O886),VALUE(LEFT(TRIM(O886),FIND("|",SUBSTITUTE(SUBSTITUTE(SUBSTITUTE(SUBSTITUTE(SUBSTITUTE(TRIM(O886),"/","|"),"(","|"),"（","|"),";","|"),"；","|")&amp;"|")-1))))*100/IF(ISNUMBER(N886),N886,IFERROR(VALUE(N886),VALUE(LEFT(TRIM(N886),FIND("|",SUBSTITUTE(SUBSTITUTE(SUBSTITUTE(SUBSTITUTE(SUBSTITUTE(TRIM(N886),"/","|"),"(","|"),"（","|"),";","|"),"；","|")&amp;"|")-1))))&lt;=40),IF(ISNUMBER(O886),O886,IFERROR(VALUE(O886),VALUE(LEFT(TRIM(O886),FIND("|",SUBSTITUTE(SUBSTITUTE(SUBSTITUTE(SUBSTITUTE(SUBSTITUTE(TRIM(O886),"/","|"),"(","|"),"（","|"),";","|"),"；","|")&amp;"|")-1))))*100/IF(ISNUMBER(N886),N886,IFERROR(VALUE(N886),VALUE(LEFT(TRIM(N886),FIND("|",SUBSTITUTE(SUBSTITUTE(SUBSTITUTE(SUBSTITUTE(SUBSTITUTE(TRIM(N886),"/","|"),"(","|"),"（","|"),";","|"),"；","|")&amp;"|")-1)))),""),""))</x:f>
        <x:v>25.31</x:v>
      </x:c>
      <x:c r="AI886" s="15" t="str">
        <x:f>IFERROR(IF(AND(IF(ISNUMBER(O886),O886,IFERROR(VALUE(O886),VALUE(LEFT(TRIM(O886),FIND("|",SUBSTITUTE(SUBSTITUTE(SUBSTITUTE(SUBSTITUTE(SUBSTITUTE(TRIM(O886),"/","|"),"(","|"),"（","|"),";","|"),"；","|")&amp;"|")-1))))&gt;=75,IF(ISNUMBER(O886),O886,IFERROR(VALUE(O886),VALUE(LEFT(TRIM(O886),FIND("|",SUBSTITUTE(SUBSTITUTE(SUBSTITUTE(SUBSTITUTE(SUBSTITUTE(TRIM(O886),"/","|"),"(","|"),"（","|"),";","|"),"；","|")&amp;"|")-1))))&lt;=85,IF(ISNUMBER(Q886),Q886,IFERROR(VALUE(Q886),VALUE(LEFT(TRIM(Q886),FIND("|",SUBSTITUTE(SUBSTITUTE(SUBSTITUTE(SUBSTITUTE(SUBSTITUTE(TRIM(Q886),"/","|"),"(","|"),"（","|"),";","|"),"；","|")&amp;"|")-1))))&gt;0),IF(ISNUMBER(O886),O886,IFERROR(VALUE(O886),VALUE(LEFT(TRIM(O886),FIND("|",SUBSTITUTE(SUBSTITUTE(SUBSTITUTE(SUBSTITUTE(SUBSTITUTE(TRIM(O886),"/","|"),"(","|"),"（","|"),";","|"),"；","|")&amp;"|")-1))))*1000/IF(ISNUMBER(Q886),Q886,IFERROR(VALUE(Q886),VALUE(LEFT(TRIM(Q886),FIND("|",SUBSTITUTE(SUBSTITUTE(SUBSTITUTE(SUBSTITUTE(SUBSTITUTE(TRIM(Q886),"/","|"),"(","|"),"（","|"),";","|"),"；","|")&amp;"|")-1)))),""),"")</x:f>
      </x:c>
      <x:c r="AJ886" s="14" t="str">
        <x:f>IF(AI886="","","非称重实测")</x:f>
      </x:c>
      <x:c r="AK886" s="14" t="str"/>
      <x:c r="AL886" s="14" t="str">
        <x:v>v3.4.6-candidate</x:v>
      </x:c>
    </x:row>
    <x:row r="887">
      <x:c r="A887" t="n">
        <x:v>359</x:v>
      </x:c>
      <x:c r="B887" t="str">
        <x:v>MR6463DCHEV01</x:v>
      </x:c>
      <x:c r="C887" t="str">
        <x:v>领克牌</x:v>
      </x:c>
      <x:c r="D887" t="str">
        <x:v>浙江吉利汽车有限公司</x:v>
      </x:c>
      <x:c r="E887" t="str">
        <x:v>吉利车型</x:v>
      </x:c>
      <x:c r="F887" t="str">
        <x:v>插电式混合动力多用途乘用车</x:v>
      </x:c>
      <x:c r="G887" t="str">
        <x:v>领克05</x:v>
      </x:c>
      <x:c r="H887" t="str">
        <x:v>插电式混合动力多用途乘用车</x:v>
      </x:c>
      <x:c r="I887" t="str">
        <x:v>SUV-C</x:v>
      </x:c>
      <x:c r="J887" t="str">
        <x:v>PHEV</x:v>
      </x:c>
      <x:c r="K887" t="str">
        <x:v>否</x:v>
      </x:c>
      <x:c r="L887" t="n">
        <x:v>1901</x:v>
      </x:c>
      <x:c r="M887" t="n">
        <x:v>2800</x:v>
      </x:c>
      <x:c r="N887" t="n">
        <x:v>71</x:v>
      </x:c>
      <x:c r="O887" t="n">
        <x:v>17.72</x:v>
      </x:c>
      <x:c r="P887" t="str">
        <x:v>三元锂</x:v>
      </x:c>
      <x:c r="Q887" t="n">
        <x:v>140</x:v>
      </x:c>
      <x:c r="R887" t="n">
        <x:v>24.96</x:v>
      </x:c>
      <x:c r="S887" t="n">
        <x:v>160</x:v>
      </x:c>
      <x:c r="T887" t="n">
        <x:v>160</x:v>
      </x:c>
      <x:c r="U887"/>
      <x:c r="V887" t="str">
        <x:v>100/320</x:v>
      </x:c>
      <x:c r="W887"/>
      <x:c r="X887"/>
      <x:c r="Y887" t="n">
        <x:v>5.02</x:v>
      </x:c>
      <x:c r="Z887" t="n">
        <x:v>1480</x:v>
      </x:c>
      <x:c r="AA887" t="n">
        <x:v>110</x:v>
      </x:c>
      <x:c r="AB887"/>
      <x:c r="AC887"/>
      <x:c r="AD887" t="str">
        <x:v>PHEV_历史批次</x:v>
      </x:c>
      <x:c r="AE887" s="14" t="str">
        <x:v>320</x:v>
      </x:c>
      <x:c r="AF887" s="14" t="str"/>
      <x:c r="AG887" s="14" t="str">
        <x:v>源字段可解析</x:v>
      </x:c>
      <x:c r="AH887" s="15" t="n">
        <x:f>IF(R887&lt;&gt;"",R887,IFERROR(IF(AND(IF(ISNUMBER(O887),O887,IFERROR(VALUE(O887),VALUE(LEFT(TRIM(O887),FIND("|",SUBSTITUTE(SUBSTITUTE(SUBSTITUTE(SUBSTITUTE(SUBSTITUTE(TRIM(O887),"/","|"),"(","|"),"（","|"),";","|"),"；","|")&amp;"|")-1))))*100/IF(ISNUMBER(N887),N887,IFERROR(VALUE(N887),VALUE(LEFT(TRIM(N887),FIND("|",SUBSTITUTE(SUBSTITUTE(SUBSTITUTE(SUBSTITUTE(SUBSTITUTE(TRIM(N887),"/","|"),"(","|"),"（","|"),";","|"),"；","|")&amp;"|")-1))))&gt;=3,IF(ISNUMBER(O887),O887,IFERROR(VALUE(O887),VALUE(LEFT(TRIM(O887),FIND("|",SUBSTITUTE(SUBSTITUTE(SUBSTITUTE(SUBSTITUTE(SUBSTITUTE(TRIM(O887),"/","|"),"(","|"),"（","|"),";","|"),"；","|")&amp;"|")-1))))*100/IF(ISNUMBER(N887),N887,IFERROR(VALUE(N887),VALUE(LEFT(TRIM(N887),FIND("|",SUBSTITUTE(SUBSTITUTE(SUBSTITUTE(SUBSTITUTE(SUBSTITUTE(TRIM(N887),"/","|"),"(","|"),"（","|"),";","|"),"；","|")&amp;"|")-1))))&lt;=40),IF(ISNUMBER(O887),O887,IFERROR(VALUE(O887),VALUE(LEFT(TRIM(O887),FIND("|",SUBSTITUTE(SUBSTITUTE(SUBSTITUTE(SUBSTITUTE(SUBSTITUTE(TRIM(O887),"/","|"),"(","|"),"（","|"),";","|"),"；","|")&amp;"|")-1))))*100/IF(ISNUMBER(N887),N887,IFERROR(VALUE(N887),VALUE(LEFT(TRIM(N887),FIND("|",SUBSTITUTE(SUBSTITUTE(SUBSTITUTE(SUBSTITUTE(SUBSTITUTE(TRIM(N887),"/","|"),"(","|"),"（","|"),";","|"),"；","|")&amp;"|")-1)))),""),""))</x:f>
        <x:v>24.96</x:v>
      </x:c>
      <x:c r="AI887" s="15" t="str">
        <x:f>IFERROR(IF(AND(IF(ISNUMBER(O887),O887,IFERROR(VALUE(O887),VALUE(LEFT(TRIM(O887),FIND("|",SUBSTITUTE(SUBSTITUTE(SUBSTITUTE(SUBSTITUTE(SUBSTITUTE(TRIM(O887),"/","|"),"(","|"),"（","|"),";","|"),"；","|")&amp;"|")-1))))&gt;=75,IF(ISNUMBER(O887),O887,IFERROR(VALUE(O887),VALUE(LEFT(TRIM(O887),FIND("|",SUBSTITUTE(SUBSTITUTE(SUBSTITUTE(SUBSTITUTE(SUBSTITUTE(TRIM(O887),"/","|"),"(","|"),"（","|"),";","|"),"；","|")&amp;"|")-1))))&lt;=85,IF(ISNUMBER(Q887),Q887,IFERROR(VALUE(Q887),VALUE(LEFT(TRIM(Q887),FIND("|",SUBSTITUTE(SUBSTITUTE(SUBSTITUTE(SUBSTITUTE(SUBSTITUTE(TRIM(Q887),"/","|"),"(","|"),"（","|"),";","|"),"；","|")&amp;"|")-1))))&gt;0),IF(ISNUMBER(O887),O887,IFERROR(VALUE(O887),VALUE(LEFT(TRIM(O887),FIND("|",SUBSTITUTE(SUBSTITUTE(SUBSTITUTE(SUBSTITUTE(SUBSTITUTE(TRIM(O887),"/","|"),"(","|"),"（","|"),";","|"),"；","|")&amp;"|")-1))))*1000/IF(ISNUMBER(Q887),Q887,IFERROR(VALUE(Q887),VALUE(LEFT(TRIM(Q887),FIND("|",SUBSTITUTE(SUBSTITUTE(SUBSTITUTE(SUBSTITUTE(SUBSTITUTE(TRIM(Q887),"/","|"),"(","|"),"（","|"),";","|"),"；","|")&amp;"|")-1)))),""),"")</x:f>
      </x:c>
      <x:c r="AJ887" s="14" t="str">
        <x:f>IF(AI887="","","非称重实测")</x:f>
      </x:c>
      <x:c r="AK887" s="14" t="str"/>
      <x:c r="AL887" s="14" t="str">
        <x:v>v3.4.6-candidate</x:v>
      </x:c>
    </x:row>
    <x:row r="888">
      <x:c r="A888" t="n">
        <x:v>359</x:v>
      </x:c>
      <x:c r="B888" t="str">
        <x:v>MR6501DCHEV01</x:v>
      </x:c>
      <x:c r="C888" t="str">
        <x:v>领克牌</x:v>
      </x:c>
      <x:c r="D888" t="str">
        <x:v>浙江吉利汽车有限公司</x:v>
      </x:c>
      <x:c r="E888" t="str">
        <x:v>吉利车型</x:v>
      </x:c>
      <x:c r="F888" t="str">
        <x:v>插电式混合动力多用途乘用车</x:v>
      </x:c>
      <x:c r="G888" t="str">
        <x:v>领克09</x:v>
      </x:c>
      <x:c r="H888" t="str">
        <x:v>插电式混合动力多用途乘用车</x:v>
      </x:c>
      <x:c r="I888" t="str">
        <x:v>SUV-D</x:v>
      </x:c>
      <x:c r="J888" t="str">
        <x:v>PHEV</x:v>
      </x:c>
      <x:c r="K888" t="str">
        <x:v>否</x:v>
      </x:c>
      <x:c r="L888" t="n">
        <x:v>2470</x:v>
      </x:c>
      <x:c r="M888" t="n">
        <x:v>2800</x:v>
      </x:c>
      <x:c r="N888" t="n">
        <x:v>150</x:v>
      </x:c>
      <x:c r="O888" t="n">
        <x:v>40.1</x:v>
      </x:c>
      <x:c r="P888" t="str">
        <x:v>三元锂</x:v>
      </x:c>
      <x:c r="Q888" t="n">
        <x:v>150.7518796992481</x:v>
      </x:c>
      <x:c r="R888" t="n">
        <x:v>26.73</x:v>
      </x:c>
      <x:c r="S888" t="n">
        <x:v>160</x:v>
      </x:c>
      <x:c r="T888" t="n">
        <x:v>160</x:v>
      </x:c>
      <x:c r="U888"/>
      <x:c r="V888" t="str">
        <x:v>130/309;100/320</x:v>
      </x:c>
      <x:c r="W888"/>
      <x:c r="X888"/>
      <x:c r="Y888" t="n">
        <x:v>7.5</x:v>
      </x:c>
      <x:c r="Z888" t="n">
        <x:v>1969</x:v>
      </x:c>
      <x:c r="AA888" t="n">
        <x:v>187</x:v>
      </x:c>
      <x:c r="AB888"/>
      <x:c r="AC888"/>
      <x:c r="AD888" t="str">
        <x:v>PHEV_历史批次</x:v>
      </x:c>
      <x:c r="AE888" s="14" t="str">
        <x:v>309|320</x:v>
      </x:c>
      <x:c r="AF888" s="14" t="str"/>
      <x:c r="AG888" s="14" t="str">
        <x:v>源字段可解析</x:v>
      </x:c>
      <x:c r="AH888" s="15" t="n">
        <x:f>IF(R888&lt;&gt;"",R888,IFERROR(IF(AND(IF(ISNUMBER(O888),O888,IFERROR(VALUE(O888),VALUE(LEFT(TRIM(O888),FIND("|",SUBSTITUTE(SUBSTITUTE(SUBSTITUTE(SUBSTITUTE(SUBSTITUTE(TRIM(O888),"/","|"),"(","|"),"（","|"),";","|"),"；","|")&amp;"|")-1))))*100/IF(ISNUMBER(N888),N888,IFERROR(VALUE(N888),VALUE(LEFT(TRIM(N888),FIND("|",SUBSTITUTE(SUBSTITUTE(SUBSTITUTE(SUBSTITUTE(SUBSTITUTE(TRIM(N888),"/","|"),"(","|"),"（","|"),";","|"),"；","|")&amp;"|")-1))))&gt;=3,IF(ISNUMBER(O888),O888,IFERROR(VALUE(O888),VALUE(LEFT(TRIM(O888),FIND("|",SUBSTITUTE(SUBSTITUTE(SUBSTITUTE(SUBSTITUTE(SUBSTITUTE(TRIM(O888),"/","|"),"(","|"),"（","|"),";","|"),"；","|")&amp;"|")-1))))*100/IF(ISNUMBER(N888),N888,IFERROR(VALUE(N888),VALUE(LEFT(TRIM(N888),FIND("|",SUBSTITUTE(SUBSTITUTE(SUBSTITUTE(SUBSTITUTE(SUBSTITUTE(TRIM(N888),"/","|"),"(","|"),"（","|"),";","|"),"；","|")&amp;"|")-1))))&lt;=40),IF(ISNUMBER(O888),O888,IFERROR(VALUE(O888),VALUE(LEFT(TRIM(O888),FIND("|",SUBSTITUTE(SUBSTITUTE(SUBSTITUTE(SUBSTITUTE(SUBSTITUTE(TRIM(O888),"/","|"),"(","|"),"（","|"),";","|"),"；","|")&amp;"|")-1))))*100/IF(ISNUMBER(N888),N888,IFERROR(VALUE(N888),VALUE(LEFT(TRIM(N888),FIND("|",SUBSTITUTE(SUBSTITUTE(SUBSTITUTE(SUBSTITUTE(SUBSTITUTE(TRIM(N888),"/","|"),"(","|"),"（","|"),";","|"),"；","|")&amp;"|")-1)))),""),""))</x:f>
        <x:v>26.73</x:v>
      </x:c>
      <x:c r="AI888" s="15" t="str">
        <x:f>IFERROR(IF(AND(IF(ISNUMBER(O888),O888,IFERROR(VALUE(O888),VALUE(LEFT(TRIM(O888),FIND("|",SUBSTITUTE(SUBSTITUTE(SUBSTITUTE(SUBSTITUTE(SUBSTITUTE(TRIM(O888),"/","|"),"(","|"),"（","|"),";","|"),"；","|")&amp;"|")-1))))&gt;=75,IF(ISNUMBER(O888),O888,IFERROR(VALUE(O888),VALUE(LEFT(TRIM(O888),FIND("|",SUBSTITUTE(SUBSTITUTE(SUBSTITUTE(SUBSTITUTE(SUBSTITUTE(TRIM(O888),"/","|"),"(","|"),"（","|"),";","|"),"；","|")&amp;"|")-1))))&lt;=85,IF(ISNUMBER(Q888),Q888,IFERROR(VALUE(Q888),VALUE(LEFT(TRIM(Q888),FIND("|",SUBSTITUTE(SUBSTITUTE(SUBSTITUTE(SUBSTITUTE(SUBSTITUTE(TRIM(Q888),"/","|"),"(","|"),"（","|"),";","|"),"；","|")&amp;"|")-1))))&gt;0),IF(ISNUMBER(O888),O888,IFERROR(VALUE(O888),VALUE(LEFT(TRIM(O888),FIND("|",SUBSTITUTE(SUBSTITUTE(SUBSTITUTE(SUBSTITUTE(SUBSTITUTE(TRIM(O888),"/","|"),"(","|"),"（","|"),";","|"),"；","|")&amp;"|")-1))))*1000/IF(ISNUMBER(Q888),Q888,IFERROR(VALUE(Q888),VALUE(LEFT(TRIM(Q888),FIND("|",SUBSTITUTE(SUBSTITUTE(SUBSTITUTE(SUBSTITUTE(SUBSTITUTE(TRIM(Q888),"/","|"),"(","|"),"（","|"),";","|"),"；","|")&amp;"|")-1)))),""),"")</x:f>
      </x:c>
      <x:c r="AJ888" s="14" t="str">
        <x:f>IF(AI888="","","非称重实测")</x:f>
      </x:c>
      <x:c r="AK888" s="14" t="str"/>
      <x:c r="AL888" s="14" t="str">
        <x:v>v3.4.6-candidate</x:v>
      </x:c>
    </x:row>
    <x:row r="889">
      <x:c r="A889" t="n">
        <x:v>359</x:v>
      </x:c>
      <x:c r="B889" t="str">
        <x:v>QCJ6520MT6HEV</x:v>
      </x:c>
      <x:c r="C889" t="str">
        <x:v>腾势牌</x:v>
      </x:c>
      <x:c r="D889" t="str">
        <x:v>比亚迪汽车工业有限公司</x:v>
      </x:c>
      <x:c r="E889" t="str">
        <x:v>比亚迪</x:v>
      </x:c>
      <x:c r="F889" t="str">
        <x:v>插电式混合动力多用途乘用车</x:v>
      </x:c>
      <x:c r="G889" t="str">
        <x:v>D9</x:v>
      </x:c>
      <x:c r="H889" t="str">
        <x:v>插电式混合动力多用途乘用车</x:v>
      </x:c>
      <x:c r="I889" t="str">
        <x:v>MPV</x:v>
      </x:c>
      <x:c r="J889" t="str">
        <x:v>PHEV</x:v>
      </x:c>
      <x:c r="K889" t="str">
        <x:v>否</x:v>
      </x:c>
      <x:c r="L889" t="n">
        <x:v>2325</x:v>
      </x:c>
      <x:c r="M889" t="n">
        <x:v>2920</x:v>
      </x:c>
      <x:c r="N889" t="str">
        <x:v>43(WLTC工况)</x:v>
      </x:c>
      <x:c r="O889" t="n">
        <x:v>11.059</x:v>
      </x:c>
      <x:c r="P889" t="str">
        <x:v>磷酸铁锂</x:v>
      </x:c>
      <x:c r="Q889" t="n">
        <x:v>93.32489451476793</x:v>
      </x:c>
      <x:c r="R889"/>
      <x:c r="S889" t="n">
        <x:v>180</x:v>
      </x:c>
      <x:c r="T889" t="n">
        <x:v>180</x:v>
      </x:c>
      <x:c r="U889"/>
      <x:c r="V889" t="str">
        <x:v>170/340</x:v>
      </x:c>
      <x:c r="W889"/>
      <x:c r="X889"/>
      <x:c r="Y889" t="n">
        <x:v>6.5</x:v>
      </x:c>
      <x:c r="Z889" t="n">
        <x:v>1497</x:v>
      </x:c>
      <x:c r="AA889" t="n">
        <x:v>102</x:v>
      </x:c>
      <x:c r="AB889"/>
      <x:c r="AC889"/>
      <x:c r="AD889" t="str">
        <x:v>PHEV_历史批次</x:v>
      </x:c>
      <x:c r="AE889" s="14" t="str">
        <x:v>340</x:v>
      </x:c>
      <x:c r="AF889" s="14" t="str"/>
      <x:c r="AG889" s="14" t="str">
        <x:v>源字段可解析</x:v>
      </x:c>
      <x:c r="AH889" s="15" t="n">
        <x:f>IF(R889&lt;&gt;"",R889,IFERROR(IF(AND(IF(ISNUMBER(O889),O889,IFERROR(VALUE(O889),VALUE(LEFT(TRIM(O889),FIND("|",SUBSTITUTE(SUBSTITUTE(SUBSTITUTE(SUBSTITUTE(SUBSTITUTE(TRIM(O889),"/","|"),"(","|"),"（","|"),";","|"),"；","|")&amp;"|")-1))))*100/IF(ISNUMBER(N889),N889,IFERROR(VALUE(N889),VALUE(LEFT(TRIM(N889),FIND("|",SUBSTITUTE(SUBSTITUTE(SUBSTITUTE(SUBSTITUTE(SUBSTITUTE(TRIM(N889),"/","|"),"(","|"),"（","|"),";","|"),"；","|")&amp;"|")-1))))&gt;=3,IF(ISNUMBER(O889),O889,IFERROR(VALUE(O889),VALUE(LEFT(TRIM(O889),FIND("|",SUBSTITUTE(SUBSTITUTE(SUBSTITUTE(SUBSTITUTE(SUBSTITUTE(TRIM(O889),"/","|"),"(","|"),"（","|"),";","|"),"；","|")&amp;"|")-1))))*100/IF(ISNUMBER(N889),N889,IFERROR(VALUE(N889),VALUE(LEFT(TRIM(N889),FIND("|",SUBSTITUTE(SUBSTITUTE(SUBSTITUTE(SUBSTITUTE(SUBSTITUTE(TRIM(N889),"/","|"),"(","|"),"（","|"),";","|"),"；","|")&amp;"|")-1))))&lt;=40),IF(ISNUMBER(O889),O889,IFERROR(VALUE(O889),VALUE(LEFT(TRIM(O889),FIND("|",SUBSTITUTE(SUBSTITUTE(SUBSTITUTE(SUBSTITUTE(SUBSTITUTE(TRIM(O889),"/","|"),"(","|"),"（","|"),";","|"),"；","|")&amp;"|")-1))))*100/IF(ISNUMBER(N889),N889,IFERROR(VALUE(N889),VALUE(LEFT(TRIM(N889),FIND("|",SUBSTITUTE(SUBSTITUTE(SUBSTITUTE(SUBSTITUTE(SUBSTITUTE(TRIM(N889),"/","|"),"(","|"),"（","|"),";","|"),"；","|")&amp;"|")-1)))),""),""))</x:f>
        <x:v>25.71860465116279</x:v>
      </x:c>
      <x:c r="AI889" s="15" t="str">
        <x:f>IFERROR(IF(AND(IF(ISNUMBER(O889),O889,IFERROR(VALUE(O889),VALUE(LEFT(TRIM(O889),FIND("|",SUBSTITUTE(SUBSTITUTE(SUBSTITUTE(SUBSTITUTE(SUBSTITUTE(TRIM(O889),"/","|"),"(","|"),"（","|"),";","|"),"；","|")&amp;"|")-1))))&gt;=75,IF(ISNUMBER(O889),O889,IFERROR(VALUE(O889),VALUE(LEFT(TRIM(O889),FIND("|",SUBSTITUTE(SUBSTITUTE(SUBSTITUTE(SUBSTITUTE(SUBSTITUTE(TRIM(O889),"/","|"),"(","|"),"（","|"),";","|"),"；","|")&amp;"|")-1))))&lt;=85,IF(ISNUMBER(Q889),Q889,IFERROR(VALUE(Q889),VALUE(LEFT(TRIM(Q889),FIND("|",SUBSTITUTE(SUBSTITUTE(SUBSTITUTE(SUBSTITUTE(SUBSTITUTE(TRIM(Q889),"/","|"),"(","|"),"（","|"),";","|"),"；","|")&amp;"|")-1))))&gt;0),IF(ISNUMBER(O889),O889,IFERROR(VALUE(O889),VALUE(LEFT(TRIM(O889),FIND("|",SUBSTITUTE(SUBSTITUTE(SUBSTITUTE(SUBSTITUTE(SUBSTITUTE(TRIM(O889),"/","|"),"(","|"),"（","|"),";","|"),"；","|")&amp;"|")-1))))*1000/IF(ISNUMBER(Q889),Q889,IFERROR(VALUE(Q889),VALUE(LEFT(TRIM(Q889),FIND("|",SUBSTITUTE(SUBSTITUTE(SUBSTITUTE(SUBSTITUTE(SUBSTITUTE(TRIM(Q889),"/","|"),"(","|"),"（","|"),";","|"),"；","|")&amp;"|")-1)))),""),"")</x:f>
      </x:c>
      <x:c r="AJ889" s="14" t="str">
        <x:f>IF(AI889="","","非称重实测")</x:f>
      </x:c>
      <x:c r="AK889" s="14" t="str">
        <x:v>电耗公式可补</x:v>
      </x:c>
      <x:c r="AL889" s="14" t="str">
        <x:v>v3.4.6-candidate</x:v>
      </x:c>
    </x:row>
    <x:row r="890">
      <x:c r="A890" t="n">
        <x:v>359</x:v>
      </x:c>
      <x:c r="B890" t="str">
        <x:v>QCJ6520MT6HEV1</x:v>
      </x:c>
      <x:c r="C890" t="str">
        <x:v>腾势牌</x:v>
      </x:c>
      <x:c r="D890" t="str">
        <x:v>比亚迪汽车工业有限公司</x:v>
      </x:c>
      <x:c r="E890" t="str">
        <x:v>比亚迪</x:v>
      </x:c>
      <x:c r="F890" t="str">
        <x:v>插电式混合动力多用途乘用车</x:v>
      </x:c>
      <x:c r="G890" t="str">
        <x:v>D9</x:v>
      </x:c>
      <x:c r="H890" t="str">
        <x:v>插电式混合动力多用途乘用车</x:v>
      </x:c>
      <x:c r="I890" t="str">
        <x:v>MPV</x:v>
      </x:c>
      <x:c r="J890" t="str">
        <x:v>PHEV</x:v>
      </x:c>
      <x:c r="K890" t="str">
        <x:v>否</x:v>
      </x:c>
      <x:c r="L890" t="n">
        <x:v>2565</x:v>
      </x:c>
      <x:c r="M890" t="n">
        <x:v>2920</x:v>
      </x:c>
      <x:c r="N890" t="str">
        <x:v>155(WLTC工况)</x:v>
      </x:c>
      <x:c r="O890" t="n">
        <x:v>40.058</x:v>
      </x:c>
      <x:c r="P890" t="str">
        <x:v>磷酸铁锂</x:v>
      </x:c>
      <x:c r="Q890" t="n">
        <x:v>121.3878787878788</x:v>
      </x:c>
      <x:c r="R890"/>
      <x:c r="S890" t="n">
        <x:v>180</x:v>
      </x:c>
      <x:c r="T890" t="n">
        <x:v>180</x:v>
      </x:c>
      <x:c r="U890"/>
      <x:c r="V890" t="str">
        <x:v>170/340</x:v>
      </x:c>
      <x:c r="W890"/>
      <x:c r="X890"/>
      <x:c r="Y890" t="n">
        <x:v>6.8</x:v>
      </x:c>
      <x:c r="Z890" t="n">
        <x:v>1497</x:v>
      </x:c>
      <x:c r="AA890" t="n">
        <x:v>102</x:v>
      </x:c>
      <x:c r="AB890"/>
      <x:c r="AC890"/>
      <x:c r="AD890" t="str">
        <x:v>PHEV_历史批次</x:v>
      </x:c>
      <x:c r="AE890" s="14" t="str">
        <x:v>340</x:v>
      </x:c>
      <x:c r="AF890" s="14" t="str"/>
      <x:c r="AG890" s="14" t="str">
        <x:v>源字段可解析</x:v>
      </x:c>
      <x:c r="AH890" s="15" t="n">
        <x:f>IF(R890&lt;&gt;"",R890,IFERROR(IF(AND(IF(ISNUMBER(O890),O890,IFERROR(VALUE(O890),VALUE(LEFT(TRIM(O890),FIND("|",SUBSTITUTE(SUBSTITUTE(SUBSTITUTE(SUBSTITUTE(SUBSTITUTE(TRIM(O890),"/","|"),"(","|"),"（","|"),";","|"),"；","|")&amp;"|")-1))))*100/IF(ISNUMBER(N890),N890,IFERROR(VALUE(N890),VALUE(LEFT(TRIM(N890),FIND("|",SUBSTITUTE(SUBSTITUTE(SUBSTITUTE(SUBSTITUTE(SUBSTITUTE(TRIM(N890),"/","|"),"(","|"),"（","|"),";","|"),"；","|")&amp;"|")-1))))&gt;=3,IF(ISNUMBER(O890),O890,IFERROR(VALUE(O890),VALUE(LEFT(TRIM(O890),FIND("|",SUBSTITUTE(SUBSTITUTE(SUBSTITUTE(SUBSTITUTE(SUBSTITUTE(TRIM(O890),"/","|"),"(","|"),"（","|"),";","|"),"；","|")&amp;"|")-1))))*100/IF(ISNUMBER(N890),N890,IFERROR(VALUE(N890),VALUE(LEFT(TRIM(N890),FIND("|",SUBSTITUTE(SUBSTITUTE(SUBSTITUTE(SUBSTITUTE(SUBSTITUTE(TRIM(N890),"/","|"),"(","|"),"（","|"),";","|"),"；","|")&amp;"|")-1))))&lt;=40),IF(ISNUMBER(O890),O890,IFERROR(VALUE(O890),VALUE(LEFT(TRIM(O890),FIND("|",SUBSTITUTE(SUBSTITUTE(SUBSTITUTE(SUBSTITUTE(SUBSTITUTE(TRIM(O890),"/","|"),"(","|"),"（","|"),";","|"),"；","|")&amp;"|")-1))))*100/IF(ISNUMBER(N890),N890,IFERROR(VALUE(N890),VALUE(LEFT(TRIM(N890),FIND("|",SUBSTITUTE(SUBSTITUTE(SUBSTITUTE(SUBSTITUTE(SUBSTITUTE(TRIM(N890),"/","|"),"(","|"),"（","|"),";","|"),"；","|")&amp;"|")-1)))),""),""))</x:f>
        <x:v>25.843870967741935</x:v>
      </x:c>
      <x:c r="AI890" s="15" t="str">
        <x:f>IFERROR(IF(AND(IF(ISNUMBER(O890),O890,IFERROR(VALUE(O890),VALUE(LEFT(TRIM(O890),FIND("|",SUBSTITUTE(SUBSTITUTE(SUBSTITUTE(SUBSTITUTE(SUBSTITUTE(TRIM(O890),"/","|"),"(","|"),"（","|"),";","|"),"；","|")&amp;"|")-1))))&gt;=75,IF(ISNUMBER(O890),O890,IFERROR(VALUE(O890),VALUE(LEFT(TRIM(O890),FIND("|",SUBSTITUTE(SUBSTITUTE(SUBSTITUTE(SUBSTITUTE(SUBSTITUTE(TRIM(O890),"/","|"),"(","|"),"（","|"),";","|"),"；","|")&amp;"|")-1))))&lt;=85,IF(ISNUMBER(Q890),Q890,IFERROR(VALUE(Q890),VALUE(LEFT(TRIM(Q890),FIND("|",SUBSTITUTE(SUBSTITUTE(SUBSTITUTE(SUBSTITUTE(SUBSTITUTE(TRIM(Q890),"/","|"),"(","|"),"（","|"),";","|"),"；","|")&amp;"|")-1))))&gt;0),IF(ISNUMBER(O890),O890,IFERROR(VALUE(O890),VALUE(LEFT(TRIM(O890),FIND("|",SUBSTITUTE(SUBSTITUTE(SUBSTITUTE(SUBSTITUTE(SUBSTITUTE(TRIM(O890),"/","|"),"(","|"),"（","|"),";","|"),"；","|")&amp;"|")-1))))*1000/IF(ISNUMBER(Q890),Q890,IFERROR(VALUE(Q890),VALUE(LEFT(TRIM(Q890),FIND("|",SUBSTITUTE(SUBSTITUTE(SUBSTITUTE(SUBSTITUTE(SUBSTITUTE(TRIM(Q890),"/","|"),"(","|"),"（","|"),";","|"),"；","|")&amp;"|")-1)))),""),"")</x:f>
      </x:c>
      <x:c r="AJ890" s="14" t="str">
        <x:f>IF(AI890="","","非称重实测")</x:f>
      </x:c>
      <x:c r="AK890" s="14" t="str">
        <x:v>电耗公式可补</x:v>
      </x:c>
      <x:c r="AL890" s="14" t="str">
        <x:v>v3.4.6-candidate</x:v>
      </x:c>
    </x:row>
    <x:row r="891">
      <x:c r="A891" t="n">
        <x:v>359</x:v>
      </x:c>
      <x:c r="B891" t="str">
        <x:v>QCJ6520MT6HEV2</x:v>
      </x:c>
      <x:c r="C891" t="str">
        <x:v>腾势牌</x:v>
      </x:c>
      <x:c r="D891" t="str">
        <x:v>比亚迪汽车工业有限公司</x:v>
      </x:c>
      <x:c r="E891" t="str">
        <x:v>比亚迪</x:v>
      </x:c>
      <x:c r="F891" t="str">
        <x:v>插电式混合动力多用途乘用车</x:v>
      </x:c>
      <x:c r="G891" t="str">
        <x:v>D9</x:v>
      </x:c>
      <x:c r="H891" t="str">
        <x:v>插电式混合动力多用途乘用车</x:v>
      </x:c>
      <x:c r="I891" t="str">
        <x:v>MPV</x:v>
      </x:c>
      <x:c r="J891" t="str">
        <x:v>PHEV</x:v>
      </x:c>
      <x:c r="K891" t="str">
        <x:v>否</x:v>
      </x:c>
      <x:c r="L891" t="n">
        <x:v>2665</x:v>
      </x:c>
      <x:c r="M891" t="n">
        <x:v>2920</x:v>
      </x:c>
      <x:c r="N891" t="str">
        <x:v>145(WLTC工况)</x:v>
      </x:c>
      <x:c r="O891" t="n">
        <x:v>40.058</x:v>
      </x:c>
      <x:c r="P891" t="str">
        <x:v>磷酸铁锂</x:v>
      </x:c>
      <x:c r="Q891" t="n">
        <x:v>121.3878787878788</x:v>
      </x:c>
      <x:c r="R891"/>
      <x:c r="S891" t="n">
        <x:v>180</x:v>
      </x:c>
      <x:c r="T891" t="n">
        <x:v>180</x:v>
      </x:c>
      <x:c r="U891"/>
      <x:c r="V891" t="str">
        <x:v>前:170kW/340/后:45kW/110</x:v>
      </x:c>
      <x:c r="W891"/>
      <x:c r="X891"/>
      <x:c r="Y891" t="n">
        <x:v>7.3</x:v>
      </x:c>
      <x:c r="Z891" t="n">
        <x:v>1497</x:v>
      </x:c>
      <x:c r="AA891" t="n">
        <x:v>102</x:v>
      </x:c>
      <x:c r="AB891"/>
      <x:c r="AC891"/>
      <x:c r="AD891" t="str">
        <x:v>PHEV_历史批次</x:v>
      </x:c>
      <x:c r="AE891" s="14" t="str">
        <x:v>340|110</x:v>
      </x:c>
      <x:c r="AF891" s="14" t="str"/>
      <x:c r="AG891" s="14" t="str">
        <x:v>源字段可解析</x:v>
      </x:c>
      <x:c r="AH891" s="15" t="n">
        <x:f>IF(R891&lt;&gt;"",R891,IFERROR(IF(AND(IF(ISNUMBER(O891),O891,IFERROR(VALUE(O891),VALUE(LEFT(TRIM(O891),FIND("|",SUBSTITUTE(SUBSTITUTE(SUBSTITUTE(SUBSTITUTE(SUBSTITUTE(TRIM(O891),"/","|"),"(","|"),"（","|"),";","|"),"；","|")&amp;"|")-1))))*100/IF(ISNUMBER(N891),N891,IFERROR(VALUE(N891),VALUE(LEFT(TRIM(N891),FIND("|",SUBSTITUTE(SUBSTITUTE(SUBSTITUTE(SUBSTITUTE(SUBSTITUTE(TRIM(N891),"/","|"),"(","|"),"（","|"),";","|"),"；","|")&amp;"|")-1))))&gt;=3,IF(ISNUMBER(O891),O891,IFERROR(VALUE(O891),VALUE(LEFT(TRIM(O891),FIND("|",SUBSTITUTE(SUBSTITUTE(SUBSTITUTE(SUBSTITUTE(SUBSTITUTE(TRIM(O891),"/","|"),"(","|"),"（","|"),";","|"),"；","|")&amp;"|")-1))))*100/IF(ISNUMBER(N891),N891,IFERROR(VALUE(N891),VALUE(LEFT(TRIM(N891),FIND("|",SUBSTITUTE(SUBSTITUTE(SUBSTITUTE(SUBSTITUTE(SUBSTITUTE(TRIM(N891),"/","|"),"(","|"),"（","|"),";","|"),"；","|")&amp;"|")-1))))&lt;=40),IF(ISNUMBER(O891),O891,IFERROR(VALUE(O891),VALUE(LEFT(TRIM(O891),FIND("|",SUBSTITUTE(SUBSTITUTE(SUBSTITUTE(SUBSTITUTE(SUBSTITUTE(TRIM(O891),"/","|"),"(","|"),"（","|"),";","|"),"；","|")&amp;"|")-1))))*100/IF(ISNUMBER(N891),N891,IFERROR(VALUE(N891),VALUE(LEFT(TRIM(N891),FIND("|",SUBSTITUTE(SUBSTITUTE(SUBSTITUTE(SUBSTITUTE(SUBSTITUTE(TRIM(N891),"/","|"),"(","|"),"（","|"),";","|"),"；","|")&amp;"|")-1)))),""),""))</x:f>
        <x:v>27.626206896551725</x:v>
      </x:c>
      <x:c r="AI891" s="15" t="str">
        <x:f>IFERROR(IF(AND(IF(ISNUMBER(O891),O891,IFERROR(VALUE(O891),VALUE(LEFT(TRIM(O891),FIND("|",SUBSTITUTE(SUBSTITUTE(SUBSTITUTE(SUBSTITUTE(SUBSTITUTE(TRIM(O891),"/","|"),"(","|"),"（","|"),";","|"),"；","|")&amp;"|")-1))))&gt;=75,IF(ISNUMBER(O891),O891,IFERROR(VALUE(O891),VALUE(LEFT(TRIM(O891),FIND("|",SUBSTITUTE(SUBSTITUTE(SUBSTITUTE(SUBSTITUTE(SUBSTITUTE(TRIM(O891),"/","|"),"(","|"),"（","|"),";","|"),"；","|")&amp;"|")-1))))&lt;=85,IF(ISNUMBER(Q891),Q891,IFERROR(VALUE(Q891),VALUE(LEFT(TRIM(Q891),FIND("|",SUBSTITUTE(SUBSTITUTE(SUBSTITUTE(SUBSTITUTE(SUBSTITUTE(TRIM(Q891),"/","|"),"(","|"),"（","|"),";","|"),"；","|")&amp;"|")-1))))&gt;0),IF(ISNUMBER(O891),O891,IFERROR(VALUE(O891),VALUE(LEFT(TRIM(O891),FIND("|",SUBSTITUTE(SUBSTITUTE(SUBSTITUTE(SUBSTITUTE(SUBSTITUTE(TRIM(O891),"/","|"),"(","|"),"（","|"),";","|"),"；","|")&amp;"|")-1))))*1000/IF(ISNUMBER(Q891),Q891,IFERROR(VALUE(Q891),VALUE(LEFT(TRIM(Q891),FIND("|",SUBSTITUTE(SUBSTITUTE(SUBSTITUTE(SUBSTITUTE(SUBSTITUTE(TRIM(Q891),"/","|"),"(","|"),"（","|"),";","|"),"；","|")&amp;"|")-1)))),""),"")</x:f>
      </x:c>
      <x:c r="AJ891" s="14" t="str">
        <x:f>IF(AI891="","","非称重实测")</x:f>
      </x:c>
      <x:c r="AK891" s="14" t="str">
        <x:v>电耗公式可补</x:v>
      </x:c>
      <x:c r="AL891" s="14" t="str">
        <x:v>v3.4.6-candidate</x:v>
      </x:c>
    </x:row>
    <x:row r="892">
      <x:c r="A892" t="n">
        <x:v>360</x:v>
      </x:c>
      <x:c r="B892" t="str">
        <x:v>BJ7000C5DES-SEV</x:v>
      </x:c>
      <x:c r="C892" t="str">
        <x:v>北京牌</x:v>
      </x:c>
      <x:c r="D892" t="str">
        <x:v>北京新能源汽车股份有限公司</x:v>
      </x:c>
      <x:c r="E892" t="str">
        <x:v>极狐</x:v>
      </x:c>
      <x:c r="F892" t="str">
        <x:v>换电式纯电动轿车</x:v>
      </x:c>
      <x:c r="G892" t="str">
        <x:v>EU5</x:v>
      </x:c>
      <x:c r="H892" t="str">
        <x:v>换电式纯电动轿车</x:v>
      </x:c>
      <x:c r="I892" t="str">
        <x:v>Car-C</x:v>
      </x:c>
      <x:c r="J892" t="str">
        <x:v>BEV</x:v>
      </x:c>
      <x:c r="K892" t="str">
        <x:v>否</x:v>
      </x:c>
      <x:c r="L892" t="n">
        <x:v>1620</x:v>
      </x:c>
      <x:c r="M892" t="n">
        <x:v>2870</x:v>
      </x:c>
      <x:c r="N892" t="str">
        <x:v>350(CLTC)</x:v>
      </x:c>
      <x:c r="O892" t="n">
        <x:v>44.1</x:v>
      </x:c>
      <x:c r="P892" t="str">
        <x:v>磷酸铁锂</x:v>
      </x:c>
      <x:c r="Q892" t="n">
        <x:v>140</x:v>
      </x:c>
      <x:c r="R892"/>
      <x:c r="S892" t="n">
        <x:v>160</x:v>
      </x:c>
      <x:c r="T892" t="n">
        <x:v>160</x:v>
      </x:c>
      <x:c r="U892" t="str">
        <x:v>北京新能源汽车</x:v>
      </x:c>
      <x:c r="V892"/>
      <x:c r="W892"/>
      <x:c r="X892" t="str">
        <x:v>不适用(BEV)</x:v>
      </x:c>
      <x:c r="Y892" t="str">
        <x:v>不适用(BEV)</x:v>
      </x:c>
      <x:c r="Z892" t="str">
        <x:v>不适用(BEV)</x:v>
      </x:c>
      <x:c r="AA892" t="str">
        <x:v>不适用(BEV)</x:v>
      </x:c>
      <x:c r="AB892" t="str">
        <x:v>不适用(BEV)</x:v>
      </x:c>
      <x:c r="AC892" t="str">
        <x:v>不适用(BEV)</x:v>
      </x:c>
      <x:c r="AD892" t="str">
        <x:v>BEV_历史批次</x:v>
      </x:c>
      <x:c r="AE892" s="14" t="str"/>
      <x:c r="AF892" s="14" t="str"/>
      <x:c r="AG892" s="14" t="str">
        <x:v>待OCR/外部证据：原字段为空</x:v>
      </x:c>
      <x:c r="AH892" s="15" t="n">
        <x:f>IF(R892&lt;&gt;"",R892,IFERROR(IF(AND(IF(ISNUMBER(O892),O892,IFERROR(VALUE(O892),VALUE(LEFT(TRIM(O892),FIND("|",SUBSTITUTE(SUBSTITUTE(SUBSTITUTE(SUBSTITUTE(SUBSTITUTE(TRIM(O892),"/","|"),"(","|"),"（","|"),";","|"),"；","|")&amp;"|")-1))))*100/IF(ISNUMBER(N892),N892,IFERROR(VALUE(N892),VALUE(LEFT(TRIM(N892),FIND("|",SUBSTITUTE(SUBSTITUTE(SUBSTITUTE(SUBSTITUTE(SUBSTITUTE(TRIM(N892),"/","|"),"(","|"),"（","|"),";","|"),"；","|")&amp;"|")-1))))&gt;=3,IF(ISNUMBER(O892),O892,IFERROR(VALUE(O892),VALUE(LEFT(TRIM(O892),FIND("|",SUBSTITUTE(SUBSTITUTE(SUBSTITUTE(SUBSTITUTE(SUBSTITUTE(TRIM(O892),"/","|"),"(","|"),"（","|"),";","|"),"；","|")&amp;"|")-1))))*100/IF(ISNUMBER(N892),N892,IFERROR(VALUE(N892),VALUE(LEFT(TRIM(N892),FIND("|",SUBSTITUTE(SUBSTITUTE(SUBSTITUTE(SUBSTITUTE(SUBSTITUTE(TRIM(N892),"/","|"),"(","|"),"（","|"),";","|"),"；","|")&amp;"|")-1))))&lt;=40),IF(ISNUMBER(O892),O892,IFERROR(VALUE(O892),VALUE(LEFT(TRIM(O892),FIND("|",SUBSTITUTE(SUBSTITUTE(SUBSTITUTE(SUBSTITUTE(SUBSTITUTE(TRIM(O892),"/","|"),"(","|"),"（","|"),";","|"),"；","|")&amp;"|")-1))))*100/IF(ISNUMBER(N892),N892,IFERROR(VALUE(N892),VALUE(LEFT(TRIM(N892),FIND("|",SUBSTITUTE(SUBSTITUTE(SUBSTITUTE(SUBSTITUTE(SUBSTITUTE(TRIM(N892),"/","|"),"(","|"),"（","|"),";","|"),"；","|")&amp;"|")-1)))),""),""))</x:f>
        <x:v>12.6</x:v>
      </x:c>
      <x:c r="AI892" s="15" t="str">
        <x:f>IFERROR(IF(AND(IF(ISNUMBER(O892),O892,IFERROR(VALUE(O892),VALUE(LEFT(TRIM(O892),FIND("|",SUBSTITUTE(SUBSTITUTE(SUBSTITUTE(SUBSTITUTE(SUBSTITUTE(TRIM(O892),"/","|"),"(","|"),"（","|"),";","|"),"；","|")&amp;"|")-1))))&gt;=75,IF(ISNUMBER(O892),O892,IFERROR(VALUE(O892),VALUE(LEFT(TRIM(O892),FIND("|",SUBSTITUTE(SUBSTITUTE(SUBSTITUTE(SUBSTITUTE(SUBSTITUTE(TRIM(O892),"/","|"),"(","|"),"（","|"),";","|"),"；","|")&amp;"|")-1))))&lt;=85,IF(ISNUMBER(Q892),Q892,IFERROR(VALUE(Q892),VALUE(LEFT(TRIM(Q892),FIND("|",SUBSTITUTE(SUBSTITUTE(SUBSTITUTE(SUBSTITUTE(SUBSTITUTE(TRIM(Q892),"/","|"),"(","|"),"（","|"),";","|"),"；","|")&amp;"|")-1))))&gt;0),IF(ISNUMBER(O892),O892,IFERROR(VALUE(O892),VALUE(LEFT(TRIM(O892),FIND("|",SUBSTITUTE(SUBSTITUTE(SUBSTITUTE(SUBSTITUTE(SUBSTITUTE(TRIM(O892),"/","|"),"(","|"),"（","|"),";","|"),"；","|")&amp;"|")-1))))*1000/IF(ISNUMBER(Q892),Q892,IFERROR(VALUE(Q892),VALUE(LEFT(TRIM(Q892),FIND("|",SUBSTITUTE(SUBSTITUTE(SUBSTITUTE(SUBSTITUTE(SUBSTITUTE(TRIM(Q892),"/","|"),"(","|"),"（","|"),";","|"),"；","|")&amp;"|")-1)))),""),"")</x:f>
      </x:c>
      <x:c r="AJ892" s="14" t="str">
        <x:f>IF(AI892="","","非称重实测")</x:f>
      </x:c>
      <x:c r="AK892" s="14" t="str">
        <x:v>电耗公式可补</x:v>
      </x:c>
      <x:c r="AL892" s="14" t="str">
        <x:v>v3.4.6-candidate</x:v>
      </x:c>
    </x:row>
    <x:row r="893">
      <x:c r="A893" t="n">
        <x:v>360</x:v>
      </x:c>
      <x:c r="B893" t="str">
        <x:v>BMW7000ABEV</x:v>
      </x:c>
      <x:c r="C893" t="str">
        <x:v>宝马(BMW)牌</x:v>
      </x:c>
      <x:c r="D893" t="str">
        <x:v>华晨宝马汽车有限公司</x:v>
      </x:c>
      <x:c r="E893" t="str">
        <x:v>宝马iX</x:v>
      </x:c>
      <x:c r="F893" t="str">
        <x:v>纯电动轿车</x:v>
      </x:c>
      <x:c r="G893" t="str">
        <x:v>i3</x:v>
      </x:c>
      <x:c r="H893" t="str">
        <x:v>纯电动轿车</x:v>
      </x:c>
      <x:c r="I893" t="str">
        <x:v>Lux Car-3</x:v>
      </x:c>
      <x:c r="J893" t="str">
        <x:v>BEV</x:v>
      </x:c>
      <x:c r="K893" t="str">
        <x:v>否</x:v>
      </x:c>
      <x:c r="L893" t="n">
        <x:v>2087</x:v>
      </x:c>
      <x:c r="M893" t="n">
        <x:v>3000</x:v>
      </x:c>
      <x:c r="N893" t="n">
        <x:v>592</x:v>
      </x:c>
      <x:c r="O893" t="n">
        <x:v>79.05</x:v>
      </x:c>
      <x:c r="P893" t="str">
        <x:v>三元锂</x:v>
      </x:c>
      <x:c r="Q893" t="n">
        <x:v>170</x:v>
      </x:c>
      <x:c r="R893" t="n">
        <x:v>13.35</x:v>
      </x:c>
      <x:c r="S893" t="n">
        <x:v>240</x:v>
      </x:c>
      <x:c r="T893" t="n">
        <x:v>240</x:v>
      </x:c>
      <x:c r="U893" t="str">
        <x:v>BMW AG</x:v>
      </x:c>
      <x:c r="V893" t="n">
        <x:v>250</x:v>
      </x:c>
      <x:c r="W893"/>
      <x:c r="X893" t="str">
        <x:v>不适用(BEV)</x:v>
      </x:c>
      <x:c r="Y893" t="str">
        <x:v>不适用(BEV)</x:v>
      </x:c>
      <x:c r="Z893" t="str">
        <x:v>不适用(BEV)</x:v>
      </x:c>
      <x:c r="AA893" t="str">
        <x:v>不适用(BEV)</x:v>
      </x:c>
      <x:c r="AB893" t="str">
        <x:v>不适用(BEV)</x:v>
      </x:c>
      <x:c r="AC893" t="str">
        <x:v>不适用(BEV)</x:v>
      </x:c>
      <x:c r="AD893" t="str">
        <x:v>BEV_历史批次</x:v>
      </x:c>
      <x:c r="AE893" s="14" t="str"/>
      <x:c r="AF893" s="14" t="str"/>
      <x:c r="AG893" s="14" t="str">
        <x:v>待OCR/外部证据：数值语义歧义</x:v>
      </x:c>
      <x:c r="AH893" s="15" t="n">
        <x:f>IF(R893&lt;&gt;"",R893,IFERROR(IF(AND(IF(ISNUMBER(O893),O893,IFERROR(VALUE(O893),VALUE(LEFT(TRIM(O893),FIND("|",SUBSTITUTE(SUBSTITUTE(SUBSTITUTE(SUBSTITUTE(SUBSTITUTE(TRIM(O893),"/","|"),"(","|"),"（","|"),";","|"),"；","|")&amp;"|")-1))))*100/IF(ISNUMBER(N893),N893,IFERROR(VALUE(N893),VALUE(LEFT(TRIM(N893),FIND("|",SUBSTITUTE(SUBSTITUTE(SUBSTITUTE(SUBSTITUTE(SUBSTITUTE(TRIM(N893),"/","|"),"(","|"),"（","|"),";","|"),"；","|")&amp;"|")-1))))&gt;=3,IF(ISNUMBER(O893),O893,IFERROR(VALUE(O893),VALUE(LEFT(TRIM(O893),FIND("|",SUBSTITUTE(SUBSTITUTE(SUBSTITUTE(SUBSTITUTE(SUBSTITUTE(TRIM(O893),"/","|"),"(","|"),"（","|"),";","|"),"；","|")&amp;"|")-1))))*100/IF(ISNUMBER(N893),N893,IFERROR(VALUE(N893),VALUE(LEFT(TRIM(N893),FIND("|",SUBSTITUTE(SUBSTITUTE(SUBSTITUTE(SUBSTITUTE(SUBSTITUTE(TRIM(N893),"/","|"),"(","|"),"（","|"),";","|"),"；","|")&amp;"|")-1))))&lt;=40),IF(ISNUMBER(O893),O893,IFERROR(VALUE(O893),VALUE(LEFT(TRIM(O893),FIND("|",SUBSTITUTE(SUBSTITUTE(SUBSTITUTE(SUBSTITUTE(SUBSTITUTE(TRIM(O893),"/","|"),"(","|"),"（","|"),";","|"),"；","|")&amp;"|")-1))))*100/IF(ISNUMBER(N893),N893,IFERROR(VALUE(N893),VALUE(LEFT(TRIM(N893),FIND("|",SUBSTITUTE(SUBSTITUTE(SUBSTITUTE(SUBSTITUTE(SUBSTITUTE(TRIM(N893),"/","|"),"(","|"),"（","|"),";","|"),"；","|")&amp;"|")-1)))),""),""))</x:f>
        <x:v>13.35</x:v>
      </x:c>
      <x:c r="AI893" s="15" t="n">
        <x:f>IFERROR(IF(AND(IF(ISNUMBER(O893),O893,IFERROR(VALUE(O893),VALUE(LEFT(TRIM(O893),FIND("|",SUBSTITUTE(SUBSTITUTE(SUBSTITUTE(SUBSTITUTE(SUBSTITUTE(TRIM(O893),"/","|"),"(","|"),"（","|"),";","|"),"；","|")&amp;"|")-1))))&gt;=75,IF(ISNUMBER(O893),O893,IFERROR(VALUE(O893),VALUE(LEFT(TRIM(O893),FIND("|",SUBSTITUTE(SUBSTITUTE(SUBSTITUTE(SUBSTITUTE(SUBSTITUTE(TRIM(O893),"/","|"),"(","|"),"（","|"),";","|"),"；","|")&amp;"|")-1))))&lt;=85,IF(ISNUMBER(Q893),Q893,IFERROR(VALUE(Q893),VALUE(LEFT(TRIM(Q893),FIND("|",SUBSTITUTE(SUBSTITUTE(SUBSTITUTE(SUBSTITUTE(SUBSTITUTE(TRIM(Q893),"/","|"),"(","|"),"（","|"),";","|"),"；","|")&amp;"|")-1))))&gt;0),IF(ISNUMBER(O893),O893,IFERROR(VALUE(O893),VALUE(LEFT(TRIM(O893),FIND("|",SUBSTITUTE(SUBSTITUTE(SUBSTITUTE(SUBSTITUTE(SUBSTITUTE(TRIM(O893),"/","|"),"(","|"),"（","|"),";","|"),"；","|")&amp;"|")-1))))*1000/IF(ISNUMBER(Q893),Q893,IFERROR(VALUE(Q893),VALUE(LEFT(TRIM(Q893),FIND("|",SUBSTITUTE(SUBSTITUTE(SUBSTITUTE(SUBSTITUTE(SUBSTITUTE(TRIM(Q893),"/","|"),"(","|"),"（","|"),";","|"),"；","|")&amp;"|")-1)))),""),"")</x:f>
        <x:v>465</x:v>
      </x:c>
      <x:c r="AJ893" s="14" t="str">
        <x:f>IF(AI893="","","非称重实测")</x:f>
        <x:v>非称重实测</x:v>
      </x:c>
      <x:c r="AK893" s="14" t="str">
        <x:v>80kWh质量可推导</x:v>
      </x:c>
      <x:c r="AL893" s="14" t="str">
        <x:v>v3.4.6-candidate</x:v>
      </x:c>
    </x:row>
    <x:row r="894">
      <x:c r="A894" t="n">
        <x:v>360</x:v>
      </x:c>
      <x:c r="B894" t="str">
        <x:v>BYD7005BEVA10</x:v>
      </x:c>
      <x:c r="C894" t="str">
        <x:v>比亚迪牌</x:v>
      </x:c>
      <x:c r="D894" t="str">
        <x:v>比亚迪汽车有限公司</x:v>
      </x:c>
      <x:c r="E894" t="str">
        <x:v>比亚迪</x:v>
      </x:c>
      <x:c r="F894" t="str">
        <x:v>纯电动轿车</x:v>
      </x:c>
      <x:c r="G894" t="str">
        <x:v>秦</x:v>
      </x:c>
      <x:c r="H894" t="str">
        <x:v>纯电动轿车</x:v>
      </x:c>
      <x:c r="I894" t="str">
        <x:v>Car-C</x:v>
      </x:c>
      <x:c r="J894" t="str">
        <x:v>BEV</x:v>
      </x:c>
      <x:c r="K894" t="str">
        <x:v>否</x:v>
      </x:c>
      <x:c r="L894" t="n">
        <x:v>1531</x:v>
      </x:c>
      <x:c r="M894" t="n">
        <x:v>2720</x:v>
      </x:c>
      <x:c r="N894" t="n">
        <x:v>459.13</x:v>
      </x:c>
      <x:c r="O894" t="n">
        <x:v>52.8</x:v>
      </x:c>
      <x:c r="P894" t="str">
        <x:v>磷酸铁锂</x:v>
      </x:c>
      <x:c r="Q894" t="n">
        <x:v>140</x:v>
      </x:c>
      <x:c r="R894" t="n">
        <x:v>11.5</x:v>
      </x:c>
      <x:c r="S894" t="n">
        <x:v>160</x:v>
      </x:c>
      <x:c r="T894" t="n">
        <x:v>160</x:v>
      </x:c>
      <x:c r="U894" t="str">
        <x:v>长沙市比亚迪</x:v>
      </x:c>
      <x:c r="V894" t="str">
        <x:v>100/180</x:v>
      </x:c>
      <x:c r="W894"/>
      <x:c r="X894" t="str">
        <x:v>不适用(BEV)</x:v>
      </x:c>
      <x:c r="Y894" t="str">
        <x:v>不适用(BEV)</x:v>
      </x:c>
      <x:c r="Z894" t="str">
        <x:v>不适用(BEV)</x:v>
      </x:c>
      <x:c r="AA894" t="str">
        <x:v>不适用(BEV)</x:v>
      </x:c>
      <x:c r="AB894" t="str">
        <x:v>不适用(BEV)</x:v>
      </x:c>
      <x:c r="AC894" t="str">
        <x:v>不适用(BEV)</x:v>
      </x:c>
      <x:c r="AD894" t="str">
        <x:v>BEV_历史批次</x:v>
      </x:c>
      <x:c r="AE894" s="14" t="str">
        <x:v>180</x:v>
      </x:c>
      <x:c r="AF894" s="14" t="str"/>
      <x:c r="AG894" s="14" t="str">
        <x:v>源字段可解析</x:v>
      </x:c>
      <x:c r="AH894" s="15" t="n">
        <x:f>IF(R894&lt;&gt;"",R894,IFERROR(IF(AND(IF(ISNUMBER(O894),O894,IFERROR(VALUE(O894),VALUE(LEFT(TRIM(O894),FIND("|",SUBSTITUTE(SUBSTITUTE(SUBSTITUTE(SUBSTITUTE(SUBSTITUTE(TRIM(O894),"/","|"),"(","|"),"（","|"),";","|"),"；","|")&amp;"|")-1))))*100/IF(ISNUMBER(N894),N894,IFERROR(VALUE(N894),VALUE(LEFT(TRIM(N894),FIND("|",SUBSTITUTE(SUBSTITUTE(SUBSTITUTE(SUBSTITUTE(SUBSTITUTE(TRIM(N894),"/","|"),"(","|"),"（","|"),";","|"),"；","|")&amp;"|")-1))))&gt;=3,IF(ISNUMBER(O894),O894,IFERROR(VALUE(O894),VALUE(LEFT(TRIM(O894),FIND("|",SUBSTITUTE(SUBSTITUTE(SUBSTITUTE(SUBSTITUTE(SUBSTITUTE(TRIM(O894),"/","|"),"(","|"),"（","|"),";","|"),"；","|")&amp;"|")-1))))*100/IF(ISNUMBER(N894),N894,IFERROR(VALUE(N894),VALUE(LEFT(TRIM(N894),FIND("|",SUBSTITUTE(SUBSTITUTE(SUBSTITUTE(SUBSTITUTE(SUBSTITUTE(TRIM(N894),"/","|"),"(","|"),"（","|"),";","|"),"；","|")&amp;"|")-1))))&lt;=40),IF(ISNUMBER(O894),O894,IFERROR(VALUE(O894),VALUE(LEFT(TRIM(O894),FIND("|",SUBSTITUTE(SUBSTITUTE(SUBSTITUTE(SUBSTITUTE(SUBSTITUTE(TRIM(O894),"/","|"),"(","|"),"（","|"),";","|"),"；","|")&amp;"|")-1))))*100/IF(ISNUMBER(N894),N894,IFERROR(VALUE(N894),VALUE(LEFT(TRIM(N894),FIND("|",SUBSTITUTE(SUBSTITUTE(SUBSTITUTE(SUBSTITUTE(SUBSTITUTE(TRIM(N894),"/","|"),"(","|"),"（","|"),";","|"),"；","|")&amp;"|")-1)))),""),""))</x:f>
        <x:v>11.5</x:v>
      </x:c>
      <x:c r="AI894" s="15" t="str">
        <x:f>IFERROR(IF(AND(IF(ISNUMBER(O894),O894,IFERROR(VALUE(O894),VALUE(LEFT(TRIM(O894),FIND("|",SUBSTITUTE(SUBSTITUTE(SUBSTITUTE(SUBSTITUTE(SUBSTITUTE(TRIM(O894),"/","|"),"(","|"),"（","|"),";","|"),"；","|")&amp;"|")-1))))&gt;=75,IF(ISNUMBER(O894),O894,IFERROR(VALUE(O894),VALUE(LEFT(TRIM(O894),FIND("|",SUBSTITUTE(SUBSTITUTE(SUBSTITUTE(SUBSTITUTE(SUBSTITUTE(TRIM(O894),"/","|"),"(","|"),"（","|"),";","|"),"；","|")&amp;"|")-1))))&lt;=85,IF(ISNUMBER(Q894),Q894,IFERROR(VALUE(Q894),VALUE(LEFT(TRIM(Q894),FIND("|",SUBSTITUTE(SUBSTITUTE(SUBSTITUTE(SUBSTITUTE(SUBSTITUTE(TRIM(Q894),"/","|"),"(","|"),"（","|"),";","|"),"；","|")&amp;"|")-1))))&gt;0),IF(ISNUMBER(O894),O894,IFERROR(VALUE(O894),VALUE(LEFT(TRIM(O894),FIND("|",SUBSTITUTE(SUBSTITUTE(SUBSTITUTE(SUBSTITUTE(SUBSTITUTE(TRIM(O894),"/","|"),"(","|"),"（","|"),";","|"),"；","|")&amp;"|")-1))))*1000/IF(ISNUMBER(Q894),Q894,IFERROR(VALUE(Q894),VALUE(LEFT(TRIM(Q894),FIND("|",SUBSTITUTE(SUBSTITUTE(SUBSTITUTE(SUBSTITUTE(SUBSTITUTE(TRIM(Q894),"/","|"),"(","|"),"（","|"),";","|"),"；","|")&amp;"|")-1)))),""),"")</x:f>
      </x:c>
      <x:c r="AJ894" s="14" t="str">
        <x:f>IF(AI894="","","非称重实测")</x:f>
      </x:c>
      <x:c r="AK894" s="14" t="str"/>
      <x:c r="AL894" s="14" t="str">
        <x:v>v3.4.6-candidate</x:v>
      </x:c>
    </x:row>
    <x:row r="895">
      <x:c r="A895" t="n">
        <x:v>360</x:v>
      </x:c>
      <x:c r="B895" t="str">
        <x:v>CC7000CG01BBEV</x:v>
      </x:c>
      <x:c r="C895" t="str">
        <x:v>欧拉牌</x:v>
      </x:c>
      <x:c r="D895" t="str">
        <x:v>长城汽车股份有限公司</x:v>
      </x:c>
      <x:c r="E895" t="str">
        <x:v>欧拉</x:v>
      </x:c>
      <x:c r="F895" t="str">
        <x:v>纯电动轿车</x:v>
      </x:c>
      <x:c r="G895" t="str">
        <x:v>芭蕾猫</x:v>
      </x:c>
      <x:c r="H895" t="str">
        <x:v>纯电动轿车</x:v>
      </x:c>
      <x:c r="I895" t="str">
        <x:v>Car-C</x:v>
      </x:c>
      <x:c r="J895" t="str">
        <x:v>BEV</x:v>
      </x:c>
      <x:c r="K895" t="str">
        <x:v>否</x:v>
      </x:c>
      <x:c r="L895" t="str">
        <x:v>1799/1827</x:v>
      </x:c>
      <x:c r="M895" t="n">
        <x:v>2650</x:v>
      </x:c>
      <x:c r="N895" t="n">
        <x:v>445.18</x:v>
      </x:c>
      <x:c r="O895" t="n">
        <x:v>61.88</x:v>
      </x:c>
      <x:c r="P895" t="str">
        <x:v>磷酸铁锂</x:v>
      </x:c>
      <x:c r="Q895" t="n">
        <x:v>145.2</x:v>
      </x:c>
      <x:c r="R895" t="n">
        <x:v>13.9</x:v>
      </x:c>
      <x:c r="S895" t="n">
        <x:v>126</x:v>
      </x:c>
      <x:c r="T895" t="n">
        <x:v>126</x:v>
      </x:c>
      <x:c r="U895" t="str">
        <x:v>联合电子</x:v>
      </x:c>
      <x:c r="V895" t="str">
        <x:v>126/250</x:v>
      </x:c>
      <x:c r="W895"/>
      <x:c r="X895" t="str">
        <x:v>不适用(BEV)</x:v>
      </x:c>
      <x:c r="Y895" t="str">
        <x:v>不适用(BEV)</x:v>
      </x:c>
      <x:c r="Z895" t="str">
        <x:v>不适用(BEV)</x:v>
      </x:c>
      <x:c r="AA895" t="str">
        <x:v>不适用(BEV)</x:v>
      </x:c>
      <x:c r="AB895" t="str">
        <x:v>不适用(BEV)</x:v>
      </x:c>
      <x:c r="AC895" t="str">
        <x:v>不适用(BEV)</x:v>
      </x:c>
      <x:c r="AD895" t="str">
        <x:v>BEV_历史批次</x:v>
      </x:c>
      <x:c r="AE895" s="14" t="str">
        <x:v>250</x:v>
      </x:c>
      <x:c r="AF895" s="14" t="str"/>
      <x:c r="AG895" s="14" t="str">
        <x:v>源字段可解析</x:v>
      </x:c>
      <x:c r="AH895" s="15" t="n">
        <x:f>IF(R895&lt;&gt;"",R895,IFERROR(IF(AND(IF(ISNUMBER(O895),O895,IFERROR(VALUE(O895),VALUE(LEFT(TRIM(O895),FIND("|",SUBSTITUTE(SUBSTITUTE(SUBSTITUTE(SUBSTITUTE(SUBSTITUTE(TRIM(O895),"/","|"),"(","|"),"（","|"),";","|"),"；","|")&amp;"|")-1))))*100/IF(ISNUMBER(N895),N895,IFERROR(VALUE(N895),VALUE(LEFT(TRIM(N895),FIND("|",SUBSTITUTE(SUBSTITUTE(SUBSTITUTE(SUBSTITUTE(SUBSTITUTE(TRIM(N895),"/","|"),"(","|"),"（","|"),";","|"),"；","|")&amp;"|")-1))))&gt;=3,IF(ISNUMBER(O895),O895,IFERROR(VALUE(O895),VALUE(LEFT(TRIM(O895),FIND("|",SUBSTITUTE(SUBSTITUTE(SUBSTITUTE(SUBSTITUTE(SUBSTITUTE(TRIM(O895),"/","|"),"(","|"),"（","|"),";","|"),"；","|")&amp;"|")-1))))*100/IF(ISNUMBER(N895),N895,IFERROR(VALUE(N895),VALUE(LEFT(TRIM(N895),FIND("|",SUBSTITUTE(SUBSTITUTE(SUBSTITUTE(SUBSTITUTE(SUBSTITUTE(TRIM(N895),"/","|"),"(","|"),"（","|"),";","|"),"；","|")&amp;"|")-1))))&lt;=40),IF(ISNUMBER(O895),O895,IFERROR(VALUE(O895),VALUE(LEFT(TRIM(O895),FIND("|",SUBSTITUTE(SUBSTITUTE(SUBSTITUTE(SUBSTITUTE(SUBSTITUTE(TRIM(O895),"/","|"),"(","|"),"（","|"),";","|"),"；","|")&amp;"|")-1))))*100/IF(ISNUMBER(N895),N895,IFERROR(VALUE(N895),VALUE(LEFT(TRIM(N895),FIND("|",SUBSTITUTE(SUBSTITUTE(SUBSTITUTE(SUBSTITUTE(SUBSTITUTE(TRIM(N895),"/","|"),"(","|"),"（","|"),";","|"),"；","|")&amp;"|")-1)))),""),""))</x:f>
        <x:v>13.9</x:v>
      </x:c>
      <x:c r="AI895" s="15" t="str">
        <x:f>IFERROR(IF(AND(IF(ISNUMBER(O895),O895,IFERROR(VALUE(O895),VALUE(LEFT(TRIM(O895),FIND("|",SUBSTITUTE(SUBSTITUTE(SUBSTITUTE(SUBSTITUTE(SUBSTITUTE(TRIM(O895),"/","|"),"(","|"),"（","|"),";","|"),"；","|")&amp;"|")-1))))&gt;=75,IF(ISNUMBER(O895),O895,IFERROR(VALUE(O895),VALUE(LEFT(TRIM(O895),FIND("|",SUBSTITUTE(SUBSTITUTE(SUBSTITUTE(SUBSTITUTE(SUBSTITUTE(TRIM(O895),"/","|"),"(","|"),"（","|"),";","|"),"；","|")&amp;"|")-1))))&lt;=85,IF(ISNUMBER(Q895),Q895,IFERROR(VALUE(Q895),VALUE(LEFT(TRIM(Q895),FIND("|",SUBSTITUTE(SUBSTITUTE(SUBSTITUTE(SUBSTITUTE(SUBSTITUTE(TRIM(Q895),"/","|"),"(","|"),"（","|"),";","|"),"；","|")&amp;"|")-1))))&gt;0),IF(ISNUMBER(O895),O895,IFERROR(VALUE(O895),VALUE(LEFT(TRIM(O895),FIND("|",SUBSTITUTE(SUBSTITUTE(SUBSTITUTE(SUBSTITUTE(SUBSTITUTE(TRIM(O895),"/","|"),"(","|"),"（","|"),";","|"),"；","|")&amp;"|")-1))))*1000/IF(ISNUMBER(Q895),Q895,IFERROR(VALUE(Q895),VALUE(LEFT(TRIM(Q895),FIND("|",SUBSTITUTE(SUBSTITUTE(SUBSTITUTE(SUBSTITUTE(SUBSTITUTE(TRIM(Q895),"/","|"),"(","|"),"（","|"),";","|"),"；","|")&amp;"|")-1)))),""),"")</x:f>
      </x:c>
      <x:c r="AJ895" s="14" t="str">
        <x:f>IF(AI895="","","非称重实测")</x:f>
      </x:c>
      <x:c r="AK895" s="14" t="str"/>
      <x:c r="AL895" s="14" t="str">
        <x:v>v3.4.6-candidate</x:v>
      </x:c>
    </x:row>
    <x:row r="896">
      <x:c r="A896" t="n">
        <x:v>360</x:v>
      </x:c>
      <x:c r="B896" t="str">
        <x:v>DC7006XAAXBEVM</x:v>
      </x:c>
      <x:c r="C896" t="str">
        <x:v>富康牌</x:v>
      </x:c>
      <x:c r="D896" t="str">
        <x:v>神龙汽车有限公司</x:v>
      </x:c>
      <x:c r="E896"/>
      <x:c r="F896" t="str">
        <x:v>换电式纯电动轿车</x:v>
      </x:c>
      <x:c r="G896" t="str">
        <x:v>ES600</x:v>
      </x:c>
      <x:c r="H896" t="str">
        <x:v>换电式纯电动轿车</x:v>
      </x:c>
      <x:c r="I896"/>
      <x:c r="J896" t="str">
        <x:v>BEV</x:v>
      </x:c>
      <x:c r="K896" t="str">
        <x:v>否</x:v>
      </x:c>
      <x:c r="L896" t="n">
        <x:v>1573</x:v>
      </x:c>
      <x:c r="M896"/>
      <x:c r="N896" t="n">
        <x:v>410</x:v>
      </x:c>
      <x:c r="O896" t="n">
        <x:v>50.95</x:v>
      </x:c>
      <x:c r="P896" t="str">
        <x:v>三元锂</x:v>
      </x:c>
      <x:c r="Q896" t="n">
        <x:v>170</x:v>
      </x:c>
      <x:c r="R896" t="n">
        <x:v>12.43</x:v>
      </x:c>
      <x:c r="S896"/>
      <x:c r="T896"/>
      <x:c r="U896" t="str">
        <x:v>东风电驱动</x:v>
      </x:c>
      <x:c r="V896" t="n">
        <x:v>110</x:v>
      </x:c>
      <x:c r="W896"/>
      <x:c r="X896" t="str">
        <x:v>不适用(BEV)</x:v>
      </x:c>
      <x:c r="Y896" t="str">
        <x:v>不适用(BEV)</x:v>
      </x:c>
      <x:c r="Z896" t="str">
        <x:v>不适用(BEV)</x:v>
      </x:c>
      <x:c r="AA896" t="str">
        <x:v>不适用(BEV)</x:v>
      </x:c>
      <x:c r="AB896" t="str">
        <x:v>不适用(BEV)</x:v>
      </x:c>
      <x:c r="AC896" t="str">
        <x:v>不适用(BEV)</x:v>
      </x:c>
      <x:c r="AD896" t="str">
        <x:v>BEV_历史批次</x:v>
      </x:c>
      <x:c r="AE896" s="14" t="str"/>
      <x:c r="AF896" s="14" t="str"/>
      <x:c r="AG896" s="14" t="str">
        <x:v>待OCR/外部证据：数值语义歧义</x:v>
      </x:c>
      <x:c r="AH896" s="15" t="n">
        <x:f>IF(R896&lt;&gt;"",R896,IFERROR(IF(AND(IF(ISNUMBER(O896),O896,IFERROR(VALUE(O896),VALUE(LEFT(TRIM(O896),FIND("|",SUBSTITUTE(SUBSTITUTE(SUBSTITUTE(SUBSTITUTE(SUBSTITUTE(TRIM(O896),"/","|"),"(","|"),"（","|"),";","|"),"；","|")&amp;"|")-1))))*100/IF(ISNUMBER(N896),N896,IFERROR(VALUE(N896),VALUE(LEFT(TRIM(N896),FIND("|",SUBSTITUTE(SUBSTITUTE(SUBSTITUTE(SUBSTITUTE(SUBSTITUTE(TRIM(N896),"/","|"),"(","|"),"（","|"),";","|"),"；","|")&amp;"|")-1))))&gt;=3,IF(ISNUMBER(O896),O896,IFERROR(VALUE(O896),VALUE(LEFT(TRIM(O896),FIND("|",SUBSTITUTE(SUBSTITUTE(SUBSTITUTE(SUBSTITUTE(SUBSTITUTE(TRIM(O896),"/","|"),"(","|"),"（","|"),";","|"),"；","|")&amp;"|")-1))))*100/IF(ISNUMBER(N896),N896,IFERROR(VALUE(N896),VALUE(LEFT(TRIM(N896),FIND("|",SUBSTITUTE(SUBSTITUTE(SUBSTITUTE(SUBSTITUTE(SUBSTITUTE(TRIM(N896),"/","|"),"(","|"),"（","|"),";","|"),"；","|")&amp;"|")-1))))&lt;=40),IF(ISNUMBER(O896),O896,IFERROR(VALUE(O896),VALUE(LEFT(TRIM(O896),FIND("|",SUBSTITUTE(SUBSTITUTE(SUBSTITUTE(SUBSTITUTE(SUBSTITUTE(TRIM(O896),"/","|"),"(","|"),"（","|"),";","|"),"；","|")&amp;"|")-1))))*100/IF(ISNUMBER(N896),N896,IFERROR(VALUE(N896),VALUE(LEFT(TRIM(N896),FIND("|",SUBSTITUTE(SUBSTITUTE(SUBSTITUTE(SUBSTITUTE(SUBSTITUTE(TRIM(N896),"/","|"),"(","|"),"（","|"),";","|"),"；","|")&amp;"|")-1)))),""),""))</x:f>
        <x:v>12.43</x:v>
      </x:c>
      <x:c r="AI896" s="15" t="str">
        <x:f>IFERROR(IF(AND(IF(ISNUMBER(O896),O896,IFERROR(VALUE(O896),VALUE(LEFT(TRIM(O896),FIND("|",SUBSTITUTE(SUBSTITUTE(SUBSTITUTE(SUBSTITUTE(SUBSTITUTE(TRIM(O896),"/","|"),"(","|"),"（","|"),";","|"),"；","|")&amp;"|")-1))))&gt;=75,IF(ISNUMBER(O896),O896,IFERROR(VALUE(O896),VALUE(LEFT(TRIM(O896),FIND("|",SUBSTITUTE(SUBSTITUTE(SUBSTITUTE(SUBSTITUTE(SUBSTITUTE(TRIM(O896),"/","|"),"(","|"),"（","|"),";","|"),"；","|")&amp;"|")-1))))&lt;=85,IF(ISNUMBER(Q896),Q896,IFERROR(VALUE(Q896),VALUE(LEFT(TRIM(Q896),FIND("|",SUBSTITUTE(SUBSTITUTE(SUBSTITUTE(SUBSTITUTE(SUBSTITUTE(TRIM(Q896),"/","|"),"(","|"),"（","|"),";","|"),"；","|")&amp;"|")-1))))&gt;0),IF(ISNUMBER(O896),O896,IFERROR(VALUE(O896),VALUE(LEFT(TRIM(O896),FIND("|",SUBSTITUTE(SUBSTITUTE(SUBSTITUTE(SUBSTITUTE(SUBSTITUTE(TRIM(O896),"/","|"),"(","|"),"（","|"),";","|"),"；","|")&amp;"|")-1))))*1000/IF(ISNUMBER(Q896),Q896,IFERROR(VALUE(Q896),VALUE(LEFT(TRIM(Q896),FIND("|",SUBSTITUTE(SUBSTITUTE(SUBSTITUTE(SUBSTITUTE(SUBSTITUTE(TRIM(Q896),"/","|"),"(","|"),"（","|"),";","|"),"；","|")&amp;"|")-1)))),""),"")</x:f>
      </x:c>
      <x:c r="AJ896" s="14" t="str">
        <x:f>IF(AI896="","","非称重实测")</x:f>
      </x:c>
      <x:c r="AK896" s="14" t="str"/>
      <x:c r="AL896" s="14" t="str">
        <x:v>v3.4.6-candidate</x:v>
      </x:c>
    </x:row>
    <x:row r="897">
      <x:c r="A897" t="n">
        <x:v>360</x:v>
      </x:c>
      <x:c r="B897" t="str">
        <x:v>DFL6460NAU3BEV</x:v>
      </x:c>
      <x:c r="C897" t="str">
        <x:v>东风日产牌</x:v>
      </x:c>
      <x:c r="D897" t="str">
        <x:v>东风汽车有限公司</x:v>
      </x:c>
      <x:c r="E897"/>
      <x:c r="F897" t="str">
        <x:v>纯电动多用途乘用车</x:v>
      </x:c>
      <x:c r="G897" t="str">
        <x:v>ARIYA</x:v>
      </x:c>
      <x:c r="H897" t="str">
        <x:v>纯电动多用途乘用车</x:v>
      </x:c>
      <x:c r="I897" t="str">
        <x:v>SUV-C</x:v>
      </x:c>
      <x:c r="J897" t="str">
        <x:v>BEV</x:v>
      </x:c>
      <x:c r="K897" t="str">
        <x:v>否</x:v>
      </x:c>
      <x:c r="L897" t="n">
        <x:v>1977</x:v>
      </x:c>
      <x:c r="M897"/>
      <x:c r="N897" t="n">
        <x:v>483</x:v>
      </x:c>
      <x:c r="O897" t="n">
        <x:v>65</x:v>
      </x:c>
      <x:c r="P897" t="str">
        <x:v>三元锂</x:v>
      </x:c>
      <x:c r="Q897" t="n">
        <x:v>145.06</x:v>
      </x:c>
      <x:c r="R897" t="n">
        <x:v>15</x:v>
      </x:c>
      <x:c r="S897"/>
      <x:c r="T897"/>
      <x:c r="U897" t="str">
        <x:v>NISSAN MOTOR</x:v>
      </x:c>
      <x:c r="V897" t="str">
        <x:v>160/300</x:v>
      </x:c>
      <x:c r="W897"/>
      <x:c r="X897" t="str">
        <x:v>不适用(BEV)</x:v>
      </x:c>
      <x:c r="Y897" t="str">
        <x:v>不适用(BEV)</x:v>
      </x:c>
      <x:c r="Z897" t="str">
        <x:v>不适用(BEV)</x:v>
      </x:c>
      <x:c r="AA897" t="str">
        <x:v>不适用(BEV)</x:v>
      </x:c>
      <x:c r="AB897" t="str">
        <x:v>不适用(BEV)</x:v>
      </x:c>
      <x:c r="AC897" t="str">
        <x:v>不适用(BEV)</x:v>
      </x:c>
      <x:c r="AD897" t="str">
        <x:v>BEV_历史批次</x:v>
      </x:c>
      <x:c r="AE897" s="14" t="str">
        <x:v>300</x:v>
      </x:c>
      <x:c r="AF897" s="14" t="str"/>
      <x:c r="AG897" s="14" t="str">
        <x:v>源字段可解析</x:v>
      </x:c>
      <x:c r="AH897" s="15" t="n">
        <x:f>IF(R897&lt;&gt;"",R897,IFERROR(IF(AND(IF(ISNUMBER(O897),O897,IFERROR(VALUE(O897),VALUE(LEFT(TRIM(O897),FIND("|",SUBSTITUTE(SUBSTITUTE(SUBSTITUTE(SUBSTITUTE(SUBSTITUTE(TRIM(O897),"/","|"),"(","|"),"（","|"),";","|"),"；","|")&amp;"|")-1))))*100/IF(ISNUMBER(N897),N897,IFERROR(VALUE(N897),VALUE(LEFT(TRIM(N897),FIND("|",SUBSTITUTE(SUBSTITUTE(SUBSTITUTE(SUBSTITUTE(SUBSTITUTE(TRIM(N897),"/","|"),"(","|"),"（","|"),";","|"),"；","|")&amp;"|")-1))))&gt;=3,IF(ISNUMBER(O897),O897,IFERROR(VALUE(O897),VALUE(LEFT(TRIM(O897),FIND("|",SUBSTITUTE(SUBSTITUTE(SUBSTITUTE(SUBSTITUTE(SUBSTITUTE(TRIM(O897),"/","|"),"(","|"),"（","|"),";","|"),"；","|")&amp;"|")-1))))*100/IF(ISNUMBER(N897),N897,IFERROR(VALUE(N897),VALUE(LEFT(TRIM(N897),FIND("|",SUBSTITUTE(SUBSTITUTE(SUBSTITUTE(SUBSTITUTE(SUBSTITUTE(TRIM(N897),"/","|"),"(","|"),"（","|"),";","|"),"；","|")&amp;"|")-1))))&lt;=40),IF(ISNUMBER(O897),O897,IFERROR(VALUE(O897),VALUE(LEFT(TRIM(O897),FIND("|",SUBSTITUTE(SUBSTITUTE(SUBSTITUTE(SUBSTITUTE(SUBSTITUTE(TRIM(O897),"/","|"),"(","|"),"（","|"),";","|"),"；","|")&amp;"|")-1))))*100/IF(ISNUMBER(N897),N897,IFERROR(VALUE(N897),VALUE(LEFT(TRIM(N897),FIND("|",SUBSTITUTE(SUBSTITUTE(SUBSTITUTE(SUBSTITUTE(SUBSTITUTE(TRIM(N897),"/","|"),"(","|"),"（","|"),";","|"),"；","|")&amp;"|")-1)))),""),""))</x:f>
        <x:v>15</x:v>
      </x:c>
      <x:c r="AI897" s="15" t="str">
        <x:f>IFERROR(IF(AND(IF(ISNUMBER(O897),O897,IFERROR(VALUE(O897),VALUE(LEFT(TRIM(O897),FIND("|",SUBSTITUTE(SUBSTITUTE(SUBSTITUTE(SUBSTITUTE(SUBSTITUTE(TRIM(O897),"/","|"),"(","|"),"（","|"),";","|"),"；","|")&amp;"|")-1))))&gt;=75,IF(ISNUMBER(O897),O897,IFERROR(VALUE(O897),VALUE(LEFT(TRIM(O897),FIND("|",SUBSTITUTE(SUBSTITUTE(SUBSTITUTE(SUBSTITUTE(SUBSTITUTE(TRIM(O897),"/","|"),"(","|"),"（","|"),";","|"),"；","|")&amp;"|")-1))))&lt;=85,IF(ISNUMBER(Q897),Q897,IFERROR(VALUE(Q897),VALUE(LEFT(TRIM(Q897),FIND("|",SUBSTITUTE(SUBSTITUTE(SUBSTITUTE(SUBSTITUTE(SUBSTITUTE(TRIM(Q897),"/","|"),"(","|"),"（","|"),";","|"),"；","|")&amp;"|")-1))))&gt;0),IF(ISNUMBER(O897),O897,IFERROR(VALUE(O897),VALUE(LEFT(TRIM(O897),FIND("|",SUBSTITUTE(SUBSTITUTE(SUBSTITUTE(SUBSTITUTE(SUBSTITUTE(TRIM(O897),"/","|"),"(","|"),"（","|"),";","|"),"；","|")&amp;"|")-1))))*1000/IF(ISNUMBER(Q897),Q897,IFERROR(VALUE(Q897),VALUE(LEFT(TRIM(Q897),FIND("|",SUBSTITUTE(SUBSTITUTE(SUBSTITUTE(SUBSTITUTE(SUBSTITUTE(TRIM(Q897),"/","|"),"(","|"),"（","|"),";","|"),"；","|")&amp;"|")-1)))),""),"")</x:f>
      </x:c>
      <x:c r="AJ897" s="14" t="str">
        <x:f>IF(AI897="","","非称重实测")</x:f>
      </x:c>
      <x:c r="AK897" s="14" t="str"/>
      <x:c r="AL897" s="14" t="str">
        <x:v>v3.4.6-candidate</x:v>
      </x:c>
    </x:row>
    <x:row r="898">
      <x:c r="A898" t="n">
        <x:v>360</x:v>
      </x:c>
      <x:c r="B898" t="str">
        <x:v>DFL7000NA69BEV</x:v>
      </x:c>
      <x:c r="C898" t="str">
        <x:v>启辰牌</x:v>
      </x:c>
      <x:c r="D898" t="str">
        <x:v>东风汽车有限公司</x:v>
      </x:c>
      <x:c r="E898"/>
      <x:c r="F898" t="str">
        <x:v>纯电动轿车</x:v>
      </x:c>
      <x:c r="G898" t="str">
        <x:v>D60EV PLUS</x:v>
      </x:c>
      <x:c r="H898" t="str">
        <x:v>纯电动轿车</x:v>
      </x:c>
      <x:c r="I898"/>
      <x:c r="J898" t="str">
        <x:v>BEV</x:v>
      </x:c>
      <x:c r="K898" t="str">
        <x:v>否</x:v>
      </x:c>
      <x:c r="L898" t="n">
        <x:v>1515</x:v>
      </x:c>
      <x:c r="M898"/>
      <x:c r="N898" t="n">
        <x:v>420</x:v>
      </x:c>
      <x:c r="O898" t="n">
        <x:v>48</x:v>
      </x:c>
      <x:c r="P898" t="str">
        <x:v>磷酸铁锂</x:v>
      </x:c>
      <x:c r="Q898" t="n">
        <x:v>140</x:v>
      </x:c>
      <x:c r="R898" t="n">
        <x:v>11.43</x:v>
      </x:c>
      <x:c r="S898"/>
      <x:c r="T898"/>
      <x:c r="U898" t="str">
        <x:v>巨一动力</x:v>
      </x:c>
      <x:c r="V898" t="n">
        <x:v>120</x:v>
      </x:c>
      <x:c r="W898"/>
      <x:c r="X898" t="str">
        <x:v>不适用(BEV)</x:v>
      </x:c>
      <x:c r="Y898" t="str">
        <x:v>不适用(BEV)</x:v>
      </x:c>
      <x:c r="Z898" t="str">
        <x:v>不适用(BEV)</x:v>
      </x:c>
      <x:c r="AA898" t="str">
        <x:v>不适用(BEV)</x:v>
      </x:c>
      <x:c r="AB898" t="str">
        <x:v>不适用(BEV)</x:v>
      </x:c>
      <x:c r="AC898" t="str">
        <x:v>不适用(BEV)</x:v>
      </x:c>
      <x:c r="AD898" t="str">
        <x:v>BEV_历史批次</x:v>
      </x:c>
      <x:c r="AE898" s="14" t="str"/>
      <x:c r="AF898" s="14" t="str"/>
      <x:c r="AG898" s="14" t="str">
        <x:v>待OCR/外部证据：数值语义歧义</x:v>
      </x:c>
      <x:c r="AH898" s="15" t="n">
        <x:f>IF(R898&lt;&gt;"",R898,IFERROR(IF(AND(IF(ISNUMBER(O898),O898,IFERROR(VALUE(O898),VALUE(LEFT(TRIM(O898),FIND("|",SUBSTITUTE(SUBSTITUTE(SUBSTITUTE(SUBSTITUTE(SUBSTITUTE(TRIM(O898),"/","|"),"(","|"),"（","|"),";","|"),"；","|")&amp;"|")-1))))*100/IF(ISNUMBER(N898),N898,IFERROR(VALUE(N898),VALUE(LEFT(TRIM(N898),FIND("|",SUBSTITUTE(SUBSTITUTE(SUBSTITUTE(SUBSTITUTE(SUBSTITUTE(TRIM(N898),"/","|"),"(","|"),"（","|"),";","|"),"；","|")&amp;"|")-1))))&gt;=3,IF(ISNUMBER(O898),O898,IFERROR(VALUE(O898),VALUE(LEFT(TRIM(O898),FIND("|",SUBSTITUTE(SUBSTITUTE(SUBSTITUTE(SUBSTITUTE(SUBSTITUTE(TRIM(O898),"/","|"),"(","|"),"（","|"),";","|"),"；","|")&amp;"|")-1))))*100/IF(ISNUMBER(N898),N898,IFERROR(VALUE(N898),VALUE(LEFT(TRIM(N898),FIND("|",SUBSTITUTE(SUBSTITUTE(SUBSTITUTE(SUBSTITUTE(SUBSTITUTE(TRIM(N898),"/","|"),"(","|"),"（","|"),";","|"),"；","|")&amp;"|")-1))))&lt;=40),IF(ISNUMBER(O898),O898,IFERROR(VALUE(O898),VALUE(LEFT(TRIM(O898),FIND("|",SUBSTITUTE(SUBSTITUTE(SUBSTITUTE(SUBSTITUTE(SUBSTITUTE(TRIM(O898),"/","|"),"(","|"),"（","|"),";","|"),"；","|")&amp;"|")-1))))*100/IF(ISNUMBER(N898),N898,IFERROR(VALUE(N898),VALUE(LEFT(TRIM(N898),FIND("|",SUBSTITUTE(SUBSTITUTE(SUBSTITUTE(SUBSTITUTE(SUBSTITUTE(TRIM(N898),"/","|"),"(","|"),"（","|"),";","|"),"；","|")&amp;"|")-1)))),""),""))</x:f>
        <x:v>11.43</x:v>
      </x:c>
      <x:c r="AI898" s="15" t="str">
        <x:f>IFERROR(IF(AND(IF(ISNUMBER(O898),O898,IFERROR(VALUE(O898),VALUE(LEFT(TRIM(O898),FIND("|",SUBSTITUTE(SUBSTITUTE(SUBSTITUTE(SUBSTITUTE(SUBSTITUTE(TRIM(O898),"/","|"),"(","|"),"（","|"),";","|"),"；","|")&amp;"|")-1))))&gt;=75,IF(ISNUMBER(O898),O898,IFERROR(VALUE(O898),VALUE(LEFT(TRIM(O898),FIND("|",SUBSTITUTE(SUBSTITUTE(SUBSTITUTE(SUBSTITUTE(SUBSTITUTE(TRIM(O898),"/","|"),"(","|"),"（","|"),";","|"),"；","|")&amp;"|")-1))))&lt;=85,IF(ISNUMBER(Q898),Q898,IFERROR(VALUE(Q898),VALUE(LEFT(TRIM(Q898),FIND("|",SUBSTITUTE(SUBSTITUTE(SUBSTITUTE(SUBSTITUTE(SUBSTITUTE(TRIM(Q898),"/","|"),"(","|"),"（","|"),";","|"),"；","|")&amp;"|")-1))))&gt;0),IF(ISNUMBER(O898),O898,IFERROR(VALUE(O898),VALUE(LEFT(TRIM(O898),FIND("|",SUBSTITUTE(SUBSTITUTE(SUBSTITUTE(SUBSTITUTE(SUBSTITUTE(TRIM(O898),"/","|"),"(","|"),"（","|"),";","|"),"；","|")&amp;"|")-1))))*1000/IF(ISNUMBER(Q898),Q898,IFERROR(VALUE(Q898),VALUE(LEFT(TRIM(Q898),FIND("|",SUBSTITUTE(SUBSTITUTE(SUBSTITUTE(SUBSTITUTE(SUBSTITUTE(TRIM(Q898),"/","|"),"(","|"),"（","|"),";","|"),"；","|")&amp;"|")-1)))),""),"")</x:f>
      </x:c>
      <x:c r="AJ898" s="14" t="str">
        <x:f>IF(AI898="","","非称重实测")</x:f>
      </x:c>
      <x:c r="AK898" s="14" t="str"/>
      <x:c r="AL898" s="14" t="str">
        <x:v>v3.4.6-candidate</x:v>
      </x:c>
    </x:row>
    <x:row r="899">
      <x:c r="A899" t="n">
        <x:v>360</x:v>
      </x:c>
      <x:c r="B899" t="str">
        <x:v>FZ7000BEV13</x:v>
      </x:c>
      <x:c r="C899" t="str">
        <x:v>零跑牌</x:v>
      </x:c>
      <x:c r="D899" t="str">
        <x:v>零跑汽车有限公司</x:v>
      </x:c>
      <x:c r="E899" t="str">
        <x:v>零跑</x:v>
      </x:c>
      <x:c r="F899" t="str">
        <x:v>纯电动轿车</x:v>
      </x:c>
      <x:c r="G899" t="str">
        <x:v>T03</x:v>
      </x:c>
      <x:c r="H899" t="str">
        <x:v>纯电动轿车</x:v>
      </x:c>
      <x:c r="I899" t="str">
        <x:v>Car-B</x:v>
      </x:c>
      <x:c r="J899" t="str">
        <x:v>BEV</x:v>
      </x:c>
      <x:c r="K899" t="str">
        <x:v>否</x:v>
      </x:c>
      <x:c r="L899" t="n">
        <x:v>1190</x:v>
      </x:c>
      <x:c r="M899" t="n">
        <x:v>2800</x:v>
      </x:c>
      <x:c r="N899" t="n">
        <x:v>403</x:v>
      </x:c>
      <x:c r="O899" t="n">
        <x:v>41.267</x:v>
      </x:c>
      <x:c r="P899" t="str">
        <x:v>磷酸铁锂</x:v>
      </x:c>
      <x:c r="Q899" t="n">
        <x:v>132.7</x:v>
      </x:c>
      <x:c r="R899" t="n">
        <x:v>11.4</x:v>
      </x:c>
      <x:c r="S899" t="n">
        <x:v>170</x:v>
      </x:c>
      <x:c r="T899" t="n">
        <x:v>170</x:v>
      </x:c>
      <x:c r="U899" t="str">
        <x:v>零跑新能源汽车</x:v>
      </x:c>
      <x:c r="V899" t="str">
        <x:v>80/158</x:v>
      </x:c>
      <x:c r="W899"/>
      <x:c r="X899" t="str">
        <x:v>不适用(BEV)</x:v>
      </x:c>
      <x:c r="Y899" t="str">
        <x:v>不适用(BEV)</x:v>
      </x:c>
      <x:c r="Z899" t="str">
        <x:v>不适用(BEV)</x:v>
      </x:c>
      <x:c r="AA899" t="str">
        <x:v>不适用(BEV)</x:v>
      </x:c>
      <x:c r="AB899" t="str">
        <x:v>不适用(BEV)</x:v>
      </x:c>
      <x:c r="AC899" t="str">
        <x:v>不适用(BEV)</x:v>
      </x:c>
      <x:c r="AD899" t="str">
        <x:v>BEV_历史批次</x:v>
      </x:c>
      <x:c r="AE899" s="14" t="str">
        <x:v>158</x:v>
      </x:c>
      <x:c r="AF899" s="14" t="str"/>
      <x:c r="AG899" s="14" t="str">
        <x:v>源字段可解析</x:v>
      </x:c>
      <x:c r="AH899" s="15" t="n">
        <x:f>IF(R899&lt;&gt;"",R899,IFERROR(IF(AND(IF(ISNUMBER(O899),O899,IFERROR(VALUE(O899),VALUE(LEFT(TRIM(O899),FIND("|",SUBSTITUTE(SUBSTITUTE(SUBSTITUTE(SUBSTITUTE(SUBSTITUTE(TRIM(O899),"/","|"),"(","|"),"（","|"),";","|"),"；","|")&amp;"|")-1))))*100/IF(ISNUMBER(N899),N899,IFERROR(VALUE(N899),VALUE(LEFT(TRIM(N899),FIND("|",SUBSTITUTE(SUBSTITUTE(SUBSTITUTE(SUBSTITUTE(SUBSTITUTE(TRIM(N899),"/","|"),"(","|"),"（","|"),";","|"),"；","|")&amp;"|")-1))))&gt;=3,IF(ISNUMBER(O899),O899,IFERROR(VALUE(O899),VALUE(LEFT(TRIM(O899),FIND("|",SUBSTITUTE(SUBSTITUTE(SUBSTITUTE(SUBSTITUTE(SUBSTITUTE(TRIM(O899),"/","|"),"(","|"),"（","|"),";","|"),"；","|")&amp;"|")-1))))*100/IF(ISNUMBER(N899),N899,IFERROR(VALUE(N899),VALUE(LEFT(TRIM(N899),FIND("|",SUBSTITUTE(SUBSTITUTE(SUBSTITUTE(SUBSTITUTE(SUBSTITUTE(TRIM(N899),"/","|"),"(","|"),"（","|"),";","|"),"；","|")&amp;"|")-1))))&lt;=40),IF(ISNUMBER(O899),O899,IFERROR(VALUE(O899),VALUE(LEFT(TRIM(O899),FIND("|",SUBSTITUTE(SUBSTITUTE(SUBSTITUTE(SUBSTITUTE(SUBSTITUTE(TRIM(O899),"/","|"),"(","|"),"（","|"),";","|"),"；","|")&amp;"|")-1))))*100/IF(ISNUMBER(N899),N899,IFERROR(VALUE(N899),VALUE(LEFT(TRIM(N899),FIND("|",SUBSTITUTE(SUBSTITUTE(SUBSTITUTE(SUBSTITUTE(SUBSTITUTE(TRIM(N899),"/","|"),"(","|"),"（","|"),";","|"),"；","|")&amp;"|")-1)))),""),""))</x:f>
        <x:v>11.4</x:v>
      </x:c>
      <x:c r="AI899" s="15" t="str">
        <x:f>IFERROR(IF(AND(IF(ISNUMBER(O899),O899,IFERROR(VALUE(O899),VALUE(LEFT(TRIM(O899),FIND("|",SUBSTITUTE(SUBSTITUTE(SUBSTITUTE(SUBSTITUTE(SUBSTITUTE(TRIM(O899),"/","|"),"(","|"),"（","|"),";","|"),"；","|")&amp;"|")-1))))&gt;=75,IF(ISNUMBER(O899),O899,IFERROR(VALUE(O899),VALUE(LEFT(TRIM(O899),FIND("|",SUBSTITUTE(SUBSTITUTE(SUBSTITUTE(SUBSTITUTE(SUBSTITUTE(TRIM(O899),"/","|"),"(","|"),"（","|"),";","|"),"；","|")&amp;"|")-1))))&lt;=85,IF(ISNUMBER(Q899),Q899,IFERROR(VALUE(Q899),VALUE(LEFT(TRIM(Q899),FIND("|",SUBSTITUTE(SUBSTITUTE(SUBSTITUTE(SUBSTITUTE(SUBSTITUTE(TRIM(Q899),"/","|"),"(","|"),"（","|"),";","|"),"；","|")&amp;"|")-1))))&gt;0),IF(ISNUMBER(O899),O899,IFERROR(VALUE(O899),VALUE(LEFT(TRIM(O899),FIND("|",SUBSTITUTE(SUBSTITUTE(SUBSTITUTE(SUBSTITUTE(SUBSTITUTE(TRIM(O899),"/","|"),"(","|"),"（","|"),";","|"),"；","|")&amp;"|")-1))))*1000/IF(ISNUMBER(Q899),Q899,IFERROR(VALUE(Q899),VALUE(LEFT(TRIM(Q899),FIND("|",SUBSTITUTE(SUBSTITUTE(SUBSTITUTE(SUBSTITUTE(SUBSTITUTE(TRIM(Q899),"/","|"),"(","|"),"（","|"),";","|"),"；","|")&amp;"|")-1)))),""),"")</x:f>
      </x:c>
      <x:c r="AJ899" s="14" t="str">
        <x:f>IF(AI899="","","非称重实测")</x:f>
      </x:c>
      <x:c r="AK899" s="14" t="str"/>
      <x:c r="AL899" s="14" t="str">
        <x:v>v3.4.6-candidate</x:v>
      </x:c>
    </x:row>
    <x:row r="900">
      <x:c r="A900" t="n">
        <x:v>360</x:v>
      </x:c>
      <x:c r="B900" t="str">
        <x:v>GAH7000BEVT0A</x:v>
      </x:c>
      <x:c r="C900" t="str">
        <x:v>合创牌</x:v>
      </x:c>
      <x:c r="D900" t="str">
        <x:v>广汽乘用车(杭州)有限公司</x:v>
      </x:c>
      <x:c r="E900"/>
      <x:c r="F900" t="str">
        <x:v>纯电动轿车</x:v>
      </x:c>
      <x:c r="G900" t="str">
        <x:v>A06</x:v>
      </x:c>
      <x:c r="H900" t="str">
        <x:v>纯电动轿车</x:v>
      </x:c>
      <x:c r="I900" t="str">
        <x:v>Car-D</x:v>
      </x:c>
      <x:c r="J900" t="str">
        <x:v>BEV</x:v>
      </x:c>
      <x:c r="K900" t="str">
        <x:v>否</x:v>
      </x:c>
      <x:c r="L900" t="str">
        <x:v>1650/1690</x:v>
      </x:c>
      <x:c r="M900"/>
      <x:c r="N900" t="n">
        <x:v>550</x:v>
      </x:c>
      <x:c r="O900" t="n">
        <x:v>62.8056</x:v>
      </x:c>
      <x:c r="P900" t="str">
        <x:v>三元锂</x:v>
      </x:c>
      <x:c r="Q900" t="n">
        <x:v>176</x:v>
      </x:c>
      <x:c r="R900" t="n">
        <x:v>12.5</x:v>
      </x:c>
      <x:c r="S900"/>
      <x:c r="T900"/>
      <x:c r="U900" t="str">
        <x:v>苏州汇川</x:v>
      </x:c>
      <x:c r="V900" t="str">
        <x:v>135/225</x:v>
      </x:c>
      <x:c r="W900"/>
      <x:c r="X900" t="str">
        <x:v>不适用(BEV)</x:v>
      </x:c>
      <x:c r="Y900" t="str">
        <x:v>不适用(BEV)</x:v>
      </x:c>
      <x:c r="Z900" t="str">
        <x:v>不适用(BEV)</x:v>
      </x:c>
      <x:c r="AA900" t="str">
        <x:v>不适用(BEV)</x:v>
      </x:c>
      <x:c r="AB900" t="str">
        <x:v>不适用(BEV)</x:v>
      </x:c>
      <x:c r="AC900" t="str">
        <x:v>不适用(BEV)</x:v>
      </x:c>
      <x:c r="AD900" t="str">
        <x:v>BEV_历史批次</x:v>
      </x:c>
      <x:c r="AE900" s="14" t="str">
        <x:v>225</x:v>
      </x:c>
      <x:c r="AF900" s="14" t="str"/>
      <x:c r="AG900" s="14" t="str">
        <x:v>源字段可解析</x:v>
      </x:c>
      <x:c r="AH900" s="15" t="n">
        <x:f>IF(R900&lt;&gt;"",R900,IFERROR(IF(AND(IF(ISNUMBER(O900),O900,IFERROR(VALUE(O900),VALUE(LEFT(TRIM(O900),FIND("|",SUBSTITUTE(SUBSTITUTE(SUBSTITUTE(SUBSTITUTE(SUBSTITUTE(TRIM(O900),"/","|"),"(","|"),"（","|"),";","|"),"；","|")&amp;"|")-1))))*100/IF(ISNUMBER(N900),N900,IFERROR(VALUE(N900),VALUE(LEFT(TRIM(N900),FIND("|",SUBSTITUTE(SUBSTITUTE(SUBSTITUTE(SUBSTITUTE(SUBSTITUTE(TRIM(N900),"/","|"),"(","|"),"（","|"),";","|"),"；","|")&amp;"|")-1))))&gt;=3,IF(ISNUMBER(O900),O900,IFERROR(VALUE(O900),VALUE(LEFT(TRIM(O900),FIND("|",SUBSTITUTE(SUBSTITUTE(SUBSTITUTE(SUBSTITUTE(SUBSTITUTE(TRIM(O900),"/","|"),"(","|"),"（","|"),";","|"),"；","|")&amp;"|")-1))))*100/IF(ISNUMBER(N900),N900,IFERROR(VALUE(N900),VALUE(LEFT(TRIM(N900),FIND("|",SUBSTITUTE(SUBSTITUTE(SUBSTITUTE(SUBSTITUTE(SUBSTITUTE(TRIM(N900),"/","|"),"(","|"),"（","|"),";","|"),"；","|")&amp;"|")-1))))&lt;=40),IF(ISNUMBER(O900),O900,IFERROR(VALUE(O900),VALUE(LEFT(TRIM(O900),FIND("|",SUBSTITUTE(SUBSTITUTE(SUBSTITUTE(SUBSTITUTE(SUBSTITUTE(TRIM(O900),"/","|"),"(","|"),"（","|"),";","|"),"；","|")&amp;"|")-1))))*100/IF(ISNUMBER(N900),N900,IFERROR(VALUE(N900),VALUE(LEFT(TRIM(N900),FIND("|",SUBSTITUTE(SUBSTITUTE(SUBSTITUTE(SUBSTITUTE(SUBSTITUTE(TRIM(N900),"/","|"),"(","|"),"（","|"),";","|"),"；","|")&amp;"|")-1)))),""),""))</x:f>
        <x:v>12.5</x:v>
      </x:c>
      <x:c r="AI900" s="15" t="str">
        <x:f>IFERROR(IF(AND(IF(ISNUMBER(O900),O900,IFERROR(VALUE(O900),VALUE(LEFT(TRIM(O900),FIND("|",SUBSTITUTE(SUBSTITUTE(SUBSTITUTE(SUBSTITUTE(SUBSTITUTE(TRIM(O900),"/","|"),"(","|"),"（","|"),";","|"),"；","|")&amp;"|")-1))))&gt;=75,IF(ISNUMBER(O900),O900,IFERROR(VALUE(O900),VALUE(LEFT(TRIM(O900),FIND("|",SUBSTITUTE(SUBSTITUTE(SUBSTITUTE(SUBSTITUTE(SUBSTITUTE(TRIM(O900),"/","|"),"(","|"),"（","|"),";","|"),"；","|")&amp;"|")-1))))&lt;=85,IF(ISNUMBER(Q900),Q900,IFERROR(VALUE(Q900),VALUE(LEFT(TRIM(Q900),FIND("|",SUBSTITUTE(SUBSTITUTE(SUBSTITUTE(SUBSTITUTE(SUBSTITUTE(TRIM(Q900),"/","|"),"(","|"),"（","|"),";","|"),"；","|")&amp;"|")-1))))&gt;0),IF(ISNUMBER(O900),O900,IFERROR(VALUE(O900),VALUE(LEFT(TRIM(O900),FIND("|",SUBSTITUTE(SUBSTITUTE(SUBSTITUTE(SUBSTITUTE(SUBSTITUTE(TRIM(O900),"/","|"),"(","|"),"（","|"),";","|"),"；","|")&amp;"|")-1))))*1000/IF(ISNUMBER(Q900),Q900,IFERROR(VALUE(Q900),VALUE(LEFT(TRIM(Q900),FIND("|",SUBSTITUTE(SUBSTITUTE(SUBSTITUTE(SUBSTITUTE(SUBSTITUTE(TRIM(Q900),"/","|"),"(","|"),"（","|"),";","|"),"；","|")&amp;"|")-1)))),""),"")</x:f>
      </x:c>
      <x:c r="AJ900" s="14" t="str">
        <x:f>IF(AI900="","","非称重实测")</x:f>
      </x:c>
      <x:c r="AK900" s="14" t="str"/>
      <x:c r="AL900" s="14" t="str">
        <x:v>v3.4.6-candidate</x:v>
      </x:c>
    </x:row>
    <x:row r="901">
      <x:c r="A901" t="n">
        <x:v>360</x:v>
      </x:c>
      <x:c r="B901" t="str">
        <x:v>GAH7000BEVT0B</x:v>
      </x:c>
      <x:c r="C901" t="str">
        <x:v>合创牌</x:v>
      </x:c>
      <x:c r="D901" t="str">
        <x:v>广汽乘用车(杭州)有限公司</x:v>
      </x:c>
      <x:c r="E901"/>
      <x:c r="F901" t="str">
        <x:v>纯电动轿车</x:v>
      </x:c>
      <x:c r="G901" t="str">
        <x:v>A06</x:v>
      </x:c>
      <x:c r="H901" t="str">
        <x:v>纯电动轿车</x:v>
      </x:c>
      <x:c r="I901" t="str">
        <x:v>Car-D</x:v>
      </x:c>
      <x:c r="J901" t="str">
        <x:v>BEV</x:v>
      </x:c>
      <x:c r="K901" t="str">
        <x:v>否</x:v>
      </x:c>
      <x:c r="L901" t="str">
        <x:v>1700/1740</x:v>
      </x:c>
      <x:c r="M901"/>
      <x:c r="N901" t="n">
        <x:v>630</x:v>
      </x:c>
      <x:c r="O901" t="n">
        <x:v>71.37</x:v>
      </x:c>
      <x:c r="P901" t="str">
        <x:v>三元锂</x:v>
      </x:c>
      <x:c r="Q901" t="n">
        <x:v>181</x:v>
      </x:c>
      <x:c r="R901" t="n">
        <x:v>12.5</x:v>
      </x:c>
      <x:c r="S901"/>
      <x:c r="T901"/>
      <x:c r="U901" t="str">
        <x:v>苏州汇川</x:v>
      </x:c>
      <x:c r="V901" t="str">
        <x:v>160/225</x:v>
      </x:c>
      <x:c r="W901"/>
      <x:c r="X901" t="str">
        <x:v>不适用(BEV)</x:v>
      </x:c>
      <x:c r="Y901" t="str">
        <x:v>不适用(BEV)</x:v>
      </x:c>
      <x:c r="Z901" t="str">
        <x:v>不适用(BEV)</x:v>
      </x:c>
      <x:c r="AA901" t="str">
        <x:v>不适用(BEV)</x:v>
      </x:c>
      <x:c r="AB901" t="str">
        <x:v>不适用(BEV)</x:v>
      </x:c>
      <x:c r="AC901" t="str">
        <x:v>不适用(BEV)</x:v>
      </x:c>
      <x:c r="AD901" t="str">
        <x:v>BEV_历史批次</x:v>
      </x:c>
      <x:c r="AE901" s="14" t="str">
        <x:v>225</x:v>
      </x:c>
      <x:c r="AF901" s="14" t="str"/>
      <x:c r="AG901" s="14" t="str">
        <x:v>源字段可解析</x:v>
      </x:c>
      <x:c r="AH901" s="15" t="n">
        <x:f>IF(R901&lt;&gt;"",R901,IFERROR(IF(AND(IF(ISNUMBER(O901),O901,IFERROR(VALUE(O901),VALUE(LEFT(TRIM(O901),FIND("|",SUBSTITUTE(SUBSTITUTE(SUBSTITUTE(SUBSTITUTE(SUBSTITUTE(TRIM(O901),"/","|"),"(","|"),"（","|"),";","|"),"；","|")&amp;"|")-1))))*100/IF(ISNUMBER(N901),N901,IFERROR(VALUE(N901),VALUE(LEFT(TRIM(N901),FIND("|",SUBSTITUTE(SUBSTITUTE(SUBSTITUTE(SUBSTITUTE(SUBSTITUTE(TRIM(N901),"/","|"),"(","|"),"（","|"),";","|"),"；","|")&amp;"|")-1))))&gt;=3,IF(ISNUMBER(O901),O901,IFERROR(VALUE(O901),VALUE(LEFT(TRIM(O901),FIND("|",SUBSTITUTE(SUBSTITUTE(SUBSTITUTE(SUBSTITUTE(SUBSTITUTE(TRIM(O901),"/","|"),"(","|"),"（","|"),";","|"),"；","|")&amp;"|")-1))))*100/IF(ISNUMBER(N901),N901,IFERROR(VALUE(N901),VALUE(LEFT(TRIM(N901),FIND("|",SUBSTITUTE(SUBSTITUTE(SUBSTITUTE(SUBSTITUTE(SUBSTITUTE(TRIM(N901),"/","|"),"(","|"),"（","|"),";","|"),"；","|")&amp;"|")-1))))&lt;=40),IF(ISNUMBER(O901),O901,IFERROR(VALUE(O901),VALUE(LEFT(TRIM(O901),FIND("|",SUBSTITUTE(SUBSTITUTE(SUBSTITUTE(SUBSTITUTE(SUBSTITUTE(TRIM(O901),"/","|"),"(","|"),"（","|"),";","|"),"；","|")&amp;"|")-1))))*100/IF(ISNUMBER(N901),N901,IFERROR(VALUE(N901),VALUE(LEFT(TRIM(N901),FIND("|",SUBSTITUTE(SUBSTITUTE(SUBSTITUTE(SUBSTITUTE(SUBSTITUTE(TRIM(N901),"/","|"),"(","|"),"（","|"),";","|"),"；","|")&amp;"|")-1)))),""),""))</x:f>
        <x:v>12.5</x:v>
      </x:c>
      <x:c r="AI901" s="15" t="str">
        <x:f>IFERROR(IF(AND(IF(ISNUMBER(O901),O901,IFERROR(VALUE(O901),VALUE(LEFT(TRIM(O901),FIND("|",SUBSTITUTE(SUBSTITUTE(SUBSTITUTE(SUBSTITUTE(SUBSTITUTE(TRIM(O901),"/","|"),"(","|"),"（","|"),";","|"),"；","|")&amp;"|")-1))))&gt;=75,IF(ISNUMBER(O901),O901,IFERROR(VALUE(O901),VALUE(LEFT(TRIM(O901),FIND("|",SUBSTITUTE(SUBSTITUTE(SUBSTITUTE(SUBSTITUTE(SUBSTITUTE(TRIM(O901),"/","|"),"(","|"),"（","|"),";","|"),"；","|")&amp;"|")-1))))&lt;=85,IF(ISNUMBER(Q901),Q901,IFERROR(VALUE(Q901),VALUE(LEFT(TRIM(Q901),FIND("|",SUBSTITUTE(SUBSTITUTE(SUBSTITUTE(SUBSTITUTE(SUBSTITUTE(TRIM(Q901),"/","|"),"(","|"),"（","|"),";","|"),"；","|")&amp;"|")-1))))&gt;0),IF(ISNUMBER(O901),O901,IFERROR(VALUE(O901),VALUE(LEFT(TRIM(O901),FIND("|",SUBSTITUTE(SUBSTITUTE(SUBSTITUTE(SUBSTITUTE(SUBSTITUTE(TRIM(O901),"/","|"),"(","|"),"（","|"),";","|"),"；","|")&amp;"|")-1))))*1000/IF(ISNUMBER(Q901),Q901,IFERROR(VALUE(Q901),VALUE(LEFT(TRIM(Q901),FIND("|",SUBSTITUTE(SUBSTITUTE(SUBSTITUTE(SUBSTITUTE(SUBSTITUTE(TRIM(Q901),"/","|"),"(","|"),"（","|"),";","|"),"；","|")&amp;"|")-1)))),""),"")</x:f>
      </x:c>
      <x:c r="AJ901" s="14" t="str">
        <x:f>IF(AI901="","","非称重实测")</x:f>
      </x:c>
      <x:c r="AK901" s="14" t="str"/>
      <x:c r="AL901" s="14" t="str">
        <x:v>v3.4.6-candidate</x:v>
      </x:c>
    </x:row>
    <x:row r="902">
      <x:c r="A902" t="n">
        <x:v>360</x:v>
      </x:c>
      <x:c r="B902" t="str">
        <x:v>GAM6450BEVD0E</x:v>
      </x:c>
      <x:c r="C902" t="str">
        <x:v>埃安(AION)牌</x:v>
      </x:c>
      <x:c r="D902" t="str">
        <x:v>广汽乘用车有限公司</x:v>
      </x:c>
      <x:c r="E902"/>
      <x:c r="F902" t="str">
        <x:v>纯电动多用途乘用车</x:v>
      </x:c>
      <x:c r="G902" t="str">
        <x:v>Aion Y Plus</x:v>
      </x:c>
      <x:c r="H902" t="str">
        <x:v>纯电动多用途乘用车</x:v>
      </x:c>
      <x:c r="I902" t="str">
        <x:v>SUV-B</x:v>
      </x:c>
      <x:c r="J902" t="str">
        <x:v>BEV</x:v>
      </x:c>
      <x:c r="K902" t="str">
        <x:v>否</x:v>
      </x:c>
      <x:c r="L902" t="str">
        <x:v>1735/1750</x:v>
      </x:c>
      <x:c r="M902"/>
      <x:c r="N902" t="n">
        <x:v>510</x:v>
      </x:c>
      <x:c r="O902" t="n">
        <x:v>63.983</x:v>
      </x:c>
      <x:c r="P902" t="str">
        <x:v>磷酸铁锂</x:v>
      </x:c>
      <x:c r="Q902" t="n">
        <x:v>143</x:v>
      </x:c>
      <x:c r="R902" t="n">
        <x:v>13.7</x:v>
      </x:c>
      <x:c r="S902"/>
      <x:c r="T902"/>
      <x:c r="U902" t="str">
        <x:v>苏州汇川</x:v>
      </x:c>
      <x:c r="V902" t="str">
        <x:v>150/225</x:v>
      </x:c>
      <x:c r="W902"/>
      <x:c r="X902" t="str">
        <x:v>不适用(BEV)</x:v>
      </x:c>
      <x:c r="Y902" t="str">
        <x:v>不适用(BEV)</x:v>
      </x:c>
      <x:c r="Z902" t="str">
        <x:v>不适用(BEV)</x:v>
      </x:c>
      <x:c r="AA902" t="str">
        <x:v>不适用(BEV)</x:v>
      </x:c>
      <x:c r="AB902" t="str">
        <x:v>不适用(BEV)</x:v>
      </x:c>
      <x:c r="AC902" t="str">
        <x:v>不适用(BEV)</x:v>
      </x:c>
      <x:c r="AD902" t="str">
        <x:v>BEV_历史批次</x:v>
      </x:c>
      <x:c r="AE902" s="14" t="str">
        <x:v>225</x:v>
      </x:c>
      <x:c r="AF902" s="14" t="str"/>
      <x:c r="AG902" s="14" t="str">
        <x:v>源字段可解析</x:v>
      </x:c>
      <x:c r="AH902" s="15" t="n">
        <x:f>IF(R902&lt;&gt;"",R902,IFERROR(IF(AND(IF(ISNUMBER(O902),O902,IFERROR(VALUE(O902),VALUE(LEFT(TRIM(O902),FIND("|",SUBSTITUTE(SUBSTITUTE(SUBSTITUTE(SUBSTITUTE(SUBSTITUTE(TRIM(O902),"/","|"),"(","|"),"（","|"),";","|"),"；","|")&amp;"|")-1))))*100/IF(ISNUMBER(N902),N902,IFERROR(VALUE(N902),VALUE(LEFT(TRIM(N902),FIND("|",SUBSTITUTE(SUBSTITUTE(SUBSTITUTE(SUBSTITUTE(SUBSTITUTE(TRIM(N902),"/","|"),"(","|"),"（","|"),";","|"),"；","|")&amp;"|")-1))))&gt;=3,IF(ISNUMBER(O902),O902,IFERROR(VALUE(O902),VALUE(LEFT(TRIM(O902),FIND("|",SUBSTITUTE(SUBSTITUTE(SUBSTITUTE(SUBSTITUTE(SUBSTITUTE(TRIM(O902),"/","|"),"(","|"),"（","|"),";","|"),"；","|")&amp;"|")-1))))*100/IF(ISNUMBER(N902),N902,IFERROR(VALUE(N902),VALUE(LEFT(TRIM(N902),FIND("|",SUBSTITUTE(SUBSTITUTE(SUBSTITUTE(SUBSTITUTE(SUBSTITUTE(TRIM(N902),"/","|"),"(","|"),"（","|"),";","|"),"；","|")&amp;"|")-1))))&lt;=40),IF(ISNUMBER(O902),O902,IFERROR(VALUE(O902),VALUE(LEFT(TRIM(O902),FIND("|",SUBSTITUTE(SUBSTITUTE(SUBSTITUTE(SUBSTITUTE(SUBSTITUTE(TRIM(O902),"/","|"),"(","|"),"（","|"),";","|"),"；","|")&amp;"|")-1))))*100/IF(ISNUMBER(N902),N902,IFERROR(VALUE(N902),VALUE(LEFT(TRIM(N902),FIND("|",SUBSTITUTE(SUBSTITUTE(SUBSTITUTE(SUBSTITUTE(SUBSTITUTE(TRIM(N902),"/","|"),"(","|"),"（","|"),";","|"),"；","|")&amp;"|")-1)))),""),""))</x:f>
        <x:v>13.7</x:v>
      </x:c>
      <x:c r="AI902" s="15" t="str">
        <x:f>IFERROR(IF(AND(IF(ISNUMBER(O902),O902,IFERROR(VALUE(O902),VALUE(LEFT(TRIM(O902),FIND("|",SUBSTITUTE(SUBSTITUTE(SUBSTITUTE(SUBSTITUTE(SUBSTITUTE(TRIM(O902),"/","|"),"(","|"),"（","|"),";","|"),"；","|")&amp;"|")-1))))&gt;=75,IF(ISNUMBER(O902),O902,IFERROR(VALUE(O902),VALUE(LEFT(TRIM(O902),FIND("|",SUBSTITUTE(SUBSTITUTE(SUBSTITUTE(SUBSTITUTE(SUBSTITUTE(TRIM(O902),"/","|"),"(","|"),"（","|"),";","|"),"；","|")&amp;"|")-1))))&lt;=85,IF(ISNUMBER(Q902),Q902,IFERROR(VALUE(Q902),VALUE(LEFT(TRIM(Q902),FIND("|",SUBSTITUTE(SUBSTITUTE(SUBSTITUTE(SUBSTITUTE(SUBSTITUTE(TRIM(Q902),"/","|"),"(","|"),"（","|"),";","|"),"；","|")&amp;"|")-1))))&gt;0),IF(ISNUMBER(O902),O902,IFERROR(VALUE(O902),VALUE(LEFT(TRIM(O902),FIND("|",SUBSTITUTE(SUBSTITUTE(SUBSTITUTE(SUBSTITUTE(SUBSTITUTE(TRIM(O902),"/","|"),"(","|"),"（","|"),";","|"),"；","|")&amp;"|")-1))))*1000/IF(ISNUMBER(Q902),Q902,IFERROR(VALUE(Q902),VALUE(LEFT(TRIM(Q902),FIND("|",SUBSTITUTE(SUBSTITUTE(SUBSTITUTE(SUBSTITUTE(SUBSTITUTE(TRIM(Q902),"/","|"),"(","|"),"（","|"),";","|"),"；","|")&amp;"|")-1)))),""),"")</x:f>
      </x:c>
      <x:c r="AJ902" s="14" t="str">
        <x:f>IF(AI902="","","非称重实测")</x:f>
      </x:c>
      <x:c r="AK902" s="14" t="str"/>
      <x:c r="AL902" s="14" t="str">
        <x:v>v3.4.6-candidate</x:v>
      </x:c>
    </x:row>
    <x:row r="903">
      <x:c r="A903" t="n">
        <x:v>360</x:v>
      </x:c>
      <x:c r="B903" t="str">
        <x:v>GAM7001BEVA0U</x:v>
      </x:c>
      <x:c r="C903" t="str">
        <x:v>埃安(AION)牌</x:v>
      </x:c>
      <x:c r="D903" t="str">
        <x:v>广汽乘用车有限公司</x:v>
      </x:c>
      <x:c r="E903"/>
      <x:c r="F903" t="str">
        <x:v>纯电动轿车</x:v>
      </x:c>
      <x:c r="G903" t="str">
        <x:v>Aion S Pio</x:v>
      </x:c>
      <x:c r="H903" t="str">
        <x:v>纯电动轿车</x:v>
      </x:c>
      <x:c r="I903" t="str">
        <x:v>Car-C</x:v>
      </x:c>
      <x:c r="J903" t="str">
        <x:v>BEV</x:v>
      </x:c>
      <x:c r="K903" t="str">
        <x:v>否</x:v>
      </x:c>
      <x:c r="L903" t="str">
        <x:v>1685/1705</x:v>
      </x:c>
      <x:c r="M903"/>
      <x:c r="N903" t="n">
        <x:v>460</x:v>
      </x:c>
      <x:c r="O903" t="n">
        <x:v>60.038</x:v>
      </x:c>
      <x:c r="P903" t="str">
        <x:v>磷酸铁锂</x:v>
      </x:c>
      <x:c r="Q903" t="n">
        <x:v>140.79</x:v>
      </x:c>
      <x:c r="R903" t="n">
        <x:v>12.9</x:v>
      </x:c>
      <x:c r="S903"/>
      <x:c r="T903"/>
      <x:c r="U903" t="str">
        <x:v>广州尼得科</x:v>
      </x:c>
      <x:c r="V903" t="str">
        <x:v>100/225</x:v>
      </x:c>
      <x:c r="W903"/>
      <x:c r="X903" t="str">
        <x:v>不适用(BEV)</x:v>
      </x:c>
      <x:c r="Y903" t="str">
        <x:v>不适用(BEV)</x:v>
      </x:c>
      <x:c r="Z903" t="str">
        <x:v>不适用(BEV)</x:v>
      </x:c>
      <x:c r="AA903" t="str">
        <x:v>不适用(BEV)</x:v>
      </x:c>
      <x:c r="AB903" t="str">
        <x:v>不适用(BEV)</x:v>
      </x:c>
      <x:c r="AC903" t="str">
        <x:v>不适用(BEV)</x:v>
      </x:c>
      <x:c r="AD903" t="str">
        <x:v>BEV_历史批次</x:v>
      </x:c>
      <x:c r="AE903" s="14" t="str">
        <x:v>225</x:v>
      </x:c>
      <x:c r="AF903" s="14" t="str"/>
      <x:c r="AG903" s="14" t="str">
        <x:v>源字段可解析</x:v>
      </x:c>
      <x:c r="AH903" s="15" t="n">
        <x:f>IF(R903&lt;&gt;"",R903,IFERROR(IF(AND(IF(ISNUMBER(O903),O903,IFERROR(VALUE(O903),VALUE(LEFT(TRIM(O903),FIND("|",SUBSTITUTE(SUBSTITUTE(SUBSTITUTE(SUBSTITUTE(SUBSTITUTE(TRIM(O903),"/","|"),"(","|"),"（","|"),";","|"),"；","|")&amp;"|")-1))))*100/IF(ISNUMBER(N903),N903,IFERROR(VALUE(N903),VALUE(LEFT(TRIM(N903),FIND("|",SUBSTITUTE(SUBSTITUTE(SUBSTITUTE(SUBSTITUTE(SUBSTITUTE(TRIM(N903),"/","|"),"(","|"),"（","|"),";","|"),"；","|")&amp;"|")-1))))&gt;=3,IF(ISNUMBER(O903),O903,IFERROR(VALUE(O903),VALUE(LEFT(TRIM(O903),FIND("|",SUBSTITUTE(SUBSTITUTE(SUBSTITUTE(SUBSTITUTE(SUBSTITUTE(TRIM(O903),"/","|"),"(","|"),"（","|"),";","|"),"；","|")&amp;"|")-1))))*100/IF(ISNUMBER(N903),N903,IFERROR(VALUE(N903),VALUE(LEFT(TRIM(N903),FIND("|",SUBSTITUTE(SUBSTITUTE(SUBSTITUTE(SUBSTITUTE(SUBSTITUTE(TRIM(N903),"/","|"),"(","|"),"（","|"),";","|"),"；","|")&amp;"|")-1))))&lt;=40),IF(ISNUMBER(O903),O903,IFERROR(VALUE(O903),VALUE(LEFT(TRIM(O903),FIND("|",SUBSTITUTE(SUBSTITUTE(SUBSTITUTE(SUBSTITUTE(SUBSTITUTE(TRIM(O903),"/","|"),"(","|"),"（","|"),";","|"),"；","|")&amp;"|")-1))))*100/IF(ISNUMBER(N903),N903,IFERROR(VALUE(N903),VALUE(LEFT(TRIM(N903),FIND("|",SUBSTITUTE(SUBSTITUTE(SUBSTITUTE(SUBSTITUTE(SUBSTITUTE(TRIM(N903),"/","|"),"(","|"),"（","|"),";","|"),"；","|")&amp;"|")-1)))),""),""))</x:f>
        <x:v>12.9</x:v>
      </x:c>
      <x:c r="AI903" s="15" t="str">
        <x:f>IFERROR(IF(AND(IF(ISNUMBER(O903),O903,IFERROR(VALUE(O903),VALUE(LEFT(TRIM(O903),FIND("|",SUBSTITUTE(SUBSTITUTE(SUBSTITUTE(SUBSTITUTE(SUBSTITUTE(TRIM(O903),"/","|"),"(","|"),"（","|"),";","|"),"；","|")&amp;"|")-1))))&gt;=75,IF(ISNUMBER(O903),O903,IFERROR(VALUE(O903),VALUE(LEFT(TRIM(O903),FIND("|",SUBSTITUTE(SUBSTITUTE(SUBSTITUTE(SUBSTITUTE(SUBSTITUTE(TRIM(O903),"/","|"),"(","|"),"（","|"),";","|"),"；","|")&amp;"|")-1))))&lt;=85,IF(ISNUMBER(Q903),Q903,IFERROR(VALUE(Q903),VALUE(LEFT(TRIM(Q903),FIND("|",SUBSTITUTE(SUBSTITUTE(SUBSTITUTE(SUBSTITUTE(SUBSTITUTE(TRIM(Q903),"/","|"),"(","|"),"（","|"),";","|"),"；","|")&amp;"|")-1))))&gt;0),IF(ISNUMBER(O903),O903,IFERROR(VALUE(O903),VALUE(LEFT(TRIM(O903),FIND("|",SUBSTITUTE(SUBSTITUTE(SUBSTITUTE(SUBSTITUTE(SUBSTITUTE(TRIM(O903),"/","|"),"(","|"),"（","|"),";","|"),"；","|")&amp;"|")-1))))*1000/IF(ISNUMBER(Q903),Q903,IFERROR(VALUE(Q903),VALUE(LEFT(TRIM(Q903),FIND("|",SUBSTITUTE(SUBSTITUTE(SUBSTITUTE(SUBSTITUTE(SUBSTITUTE(TRIM(Q903),"/","|"),"(","|"),"（","|"),";","|"),"；","|")&amp;"|")-1)))),""),"")</x:f>
      </x:c>
      <x:c r="AJ903" s="14" t="str">
        <x:f>IF(AI903="","","非称重实测")</x:f>
      </x:c>
      <x:c r="AK903" s="14" t="str"/>
      <x:c r="AL903" s="14" t="str">
        <x:v>v3.4.6-candidate</x:v>
      </x:c>
    </x:row>
    <x:row r="904">
      <x:c r="A904" t="n">
        <x:v>360</x:v>
      </x:c>
      <x:c r="B904" t="str">
        <x:v>HFC7002BSEV1</x:v>
      </x:c>
      <x:c r="C904" t="str">
        <x:v>思皓牌</x:v>
      </x:c>
      <x:c r="D904" t="str">
        <x:v>安徽江淮汽车集团股份有限公司</x:v>
      </x:c>
      <x:c r="E904" t="str">
        <x:v>江淮</x:v>
      </x:c>
      <x:c r="F904" t="str">
        <x:v>换电式纯电动轿车</x:v>
      </x:c>
      <x:c r="G904" t="str">
        <x:v>换电式纯电动轿车</x:v>
      </x:c>
      <x:c r="H904" t="str">
        <x:v>换电式纯电动轿车</x:v>
      </x:c>
      <x:c r="I904"/>
      <x:c r="J904" t="str">
        <x:v>BEV</x:v>
      </x:c>
      <x:c r="K904" t="str">
        <x:v>否</x:v>
      </x:c>
      <x:c r="L904" t="n">
        <x:v>1700</x:v>
      </x:c>
      <x:c r="M904" t="n">
        <x:v>2720</x:v>
      </x:c>
      <x:c r="N904" t="n">
        <x:v>402</x:v>
      </x:c>
      <x:c r="O904" t="n">
        <x:v>45.7</x:v>
      </x:c>
      <x:c r="P904" t="str">
        <x:v>磷酸铁锂</x:v>
      </x:c>
      <x:c r="Q904" t="n">
        <x:v>140</x:v>
      </x:c>
      <x:c r="R904" t="n">
        <x:v>11.37</x:v>
      </x:c>
      <x:c r="S904" t="n">
        <x:v>130</x:v>
      </x:c>
      <x:c r="T904" t="n">
        <x:v>130</x:v>
      </x:c>
      <x:c r="U904" t="str">
        <x:v>江淮汽车</x:v>
      </x:c>
      <x:c r="V904" t="n">
        <x:v>142</x:v>
      </x:c>
      <x:c r="W904"/>
      <x:c r="X904" t="str">
        <x:v>不适用(BEV)</x:v>
      </x:c>
      <x:c r="Y904" t="str">
        <x:v>不适用(BEV)</x:v>
      </x:c>
      <x:c r="Z904" t="str">
        <x:v>不适用(BEV)</x:v>
      </x:c>
      <x:c r="AA904" t="str">
        <x:v>不适用(BEV)</x:v>
      </x:c>
      <x:c r="AB904" t="str">
        <x:v>不适用(BEV)</x:v>
      </x:c>
      <x:c r="AC904" t="str">
        <x:v>不适用(BEV)</x:v>
      </x:c>
      <x:c r="AD904" t="str">
        <x:v>BEV_历史批次</x:v>
      </x:c>
      <x:c r="AE904" s="14" t="str"/>
      <x:c r="AF904" s="14" t="str"/>
      <x:c r="AG904" s="14" t="str">
        <x:v>待OCR/外部证据：数值语义歧义</x:v>
      </x:c>
      <x:c r="AH904" s="15" t="n">
        <x:f>IF(R904&lt;&gt;"",R904,IFERROR(IF(AND(IF(ISNUMBER(O904),O904,IFERROR(VALUE(O904),VALUE(LEFT(TRIM(O904),FIND("|",SUBSTITUTE(SUBSTITUTE(SUBSTITUTE(SUBSTITUTE(SUBSTITUTE(TRIM(O904),"/","|"),"(","|"),"（","|"),";","|"),"；","|")&amp;"|")-1))))*100/IF(ISNUMBER(N904),N904,IFERROR(VALUE(N904),VALUE(LEFT(TRIM(N904),FIND("|",SUBSTITUTE(SUBSTITUTE(SUBSTITUTE(SUBSTITUTE(SUBSTITUTE(TRIM(N904),"/","|"),"(","|"),"（","|"),";","|"),"；","|")&amp;"|")-1))))&gt;=3,IF(ISNUMBER(O904),O904,IFERROR(VALUE(O904),VALUE(LEFT(TRIM(O904),FIND("|",SUBSTITUTE(SUBSTITUTE(SUBSTITUTE(SUBSTITUTE(SUBSTITUTE(TRIM(O904),"/","|"),"(","|"),"（","|"),";","|"),"；","|")&amp;"|")-1))))*100/IF(ISNUMBER(N904),N904,IFERROR(VALUE(N904),VALUE(LEFT(TRIM(N904),FIND("|",SUBSTITUTE(SUBSTITUTE(SUBSTITUTE(SUBSTITUTE(SUBSTITUTE(TRIM(N904),"/","|"),"(","|"),"（","|"),";","|"),"；","|")&amp;"|")-1))))&lt;=40),IF(ISNUMBER(O904),O904,IFERROR(VALUE(O904),VALUE(LEFT(TRIM(O904),FIND("|",SUBSTITUTE(SUBSTITUTE(SUBSTITUTE(SUBSTITUTE(SUBSTITUTE(TRIM(O904),"/","|"),"(","|"),"（","|"),";","|"),"；","|")&amp;"|")-1))))*100/IF(ISNUMBER(N904),N904,IFERROR(VALUE(N904),VALUE(LEFT(TRIM(N904),FIND("|",SUBSTITUTE(SUBSTITUTE(SUBSTITUTE(SUBSTITUTE(SUBSTITUTE(TRIM(N904),"/","|"),"(","|"),"（","|"),";","|"),"；","|")&amp;"|")-1)))),""),""))</x:f>
        <x:v>11.37</x:v>
      </x:c>
      <x:c r="AI904" s="15" t="str">
        <x:f>IFERROR(IF(AND(IF(ISNUMBER(O904),O904,IFERROR(VALUE(O904),VALUE(LEFT(TRIM(O904),FIND("|",SUBSTITUTE(SUBSTITUTE(SUBSTITUTE(SUBSTITUTE(SUBSTITUTE(TRIM(O904),"/","|"),"(","|"),"（","|"),";","|"),"；","|")&amp;"|")-1))))&gt;=75,IF(ISNUMBER(O904),O904,IFERROR(VALUE(O904),VALUE(LEFT(TRIM(O904),FIND("|",SUBSTITUTE(SUBSTITUTE(SUBSTITUTE(SUBSTITUTE(SUBSTITUTE(TRIM(O904),"/","|"),"(","|"),"（","|"),";","|"),"；","|")&amp;"|")-1))))&lt;=85,IF(ISNUMBER(Q904),Q904,IFERROR(VALUE(Q904),VALUE(LEFT(TRIM(Q904),FIND("|",SUBSTITUTE(SUBSTITUTE(SUBSTITUTE(SUBSTITUTE(SUBSTITUTE(TRIM(Q904),"/","|"),"(","|"),"（","|"),";","|"),"；","|")&amp;"|")-1))))&gt;0),IF(ISNUMBER(O904),O904,IFERROR(VALUE(O904),VALUE(LEFT(TRIM(O904),FIND("|",SUBSTITUTE(SUBSTITUTE(SUBSTITUTE(SUBSTITUTE(SUBSTITUTE(TRIM(O904),"/","|"),"(","|"),"（","|"),";","|"),"；","|")&amp;"|")-1))))*1000/IF(ISNUMBER(Q904),Q904,IFERROR(VALUE(Q904),VALUE(LEFT(TRIM(Q904),FIND("|",SUBSTITUTE(SUBSTITUTE(SUBSTITUTE(SUBSTITUTE(SUBSTITUTE(TRIM(Q904),"/","|"),"(","|"),"（","|"),";","|"),"；","|")&amp;"|")-1)))),""),"")</x:f>
      </x:c>
      <x:c r="AJ904" s="14" t="str">
        <x:f>IF(AI904="","","非称重实测")</x:f>
      </x:c>
      <x:c r="AK904" s="14" t="str"/>
      <x:c r="AL904" s="14" t="str">
        <x:v>v3.4.6-candidate</x:v>
      </x:c>
    </x:row>
    <x:row r="905">
      <x:c r="A905" t="n">
        <x:v>360</x:v>
      </x:c>
      <x:c r="B905" t="str">
        <x:v>HMC6482PM0BEV</x:v>
      </x:c>
      <x:c r="C905" t="str">
        <x:v>海马牌</x:v>
      </x:c>
      <x:c r="D905" t="str">
        <x:v>海南海马汽车有限公司</x:v>
      </x:c>
      <x:c r="E905"/>
      <x:c r="F905" t="str">
        <x:v>纯电动多用途乘用车</x:v>
      </x:c>
      <x:c r="G905" t="str">
        <x:v>7X-E</x:v>
      </x:c>
      <x:c r="H905" t="str">
        <x:v>纯电动多用途乘用车</x:v>
      </x:c>
      <x:c r="I905" t="str">
        <x:v>SUV-D</x:v>
      </x:c>
      <x:c r="J905" t="str">
        <x:v>BEV</x:v>
      </x:c>
      <x:c r="K905" t="str">
        <x:v>否</x:v>
      </x:c>
      <x:c r="L905" t="n">
        <x:v>1920</x:v>
      </x:c>
      <x:c r="M905"/>
      <x:c r="N905" t="n">
        <x:v>510</x:v>
      </x:c>
      <x:c r="O905" t="n">
        <x:v>71.37</x:v>
      </x:c>
      <x:c r="P905" t="str">
        <x:v>三元锂</x:v>
      </x:c>
      <x:c r="Q905" t="n">
        <x:v>170</x:v>
      </x:c>
      <x:c r="R905" t="n">
        <x:v>13.99</x:v>
      </x:c>
      <x:c r="S905"/>
      <x:c r="T905"/>
      <x:c r="U905" t="str">
        <x:v>弗迪动力</x:v>
      </x:c>
      <x:c r="V905" t="n">
        <x:v>150</x:v>
      </x:c>
      <x:c r="W905"/>
      <x:c r="X905" t="str">
        <x:v>不适用(BEV)</x:v>
      </x:c>
      <x:c r="Y905" t="str">
        <x:v>不适用(BEV)</x:v>
      </x:c>
      <x:c r="Z905" t="str">
        <x:v>不适用(BEV)</x:v>
      </x:c>
      <x:c r="AA905" t="str">
        <x:v>不适用(BEV)</x:v>
      </x:c>
      <x:c r="AB905" t="str">
        <x:v>不适用(BEV)</x:v>
      </x:c>
      <x:c r="AC905" t="str">
        <x:v>不适用(BEV)</x:v>
      </x:c>
      <x:c r="AD905" t="str">
        <x:v>BEV_历史批次</x:v>
      </x:c>
      <x:c r="AE905" s="14" t="str"/>
      <x:c r="AF905" s="14" t="str"/>
      <x:c r="AG905" s="14" t="str">
        <x:v>待OCR/外部证据：数值语义歧义</x:v>
      </x:c>
      <x:c r="AH905" s="15" t="n">
        <x:f>IF(R905&lt;&gt;"",R905,IFERROR(IF(AND(IF(ISNUMBER(O905),O905,IFERROR(VALUE(O905),VALUE(LEFT(TRIM(O905),FIND("|",SUBSTITUTE(SUBSTITUTE(SUBSTITUTE(SUBSTITUTE(SUBSTITUTE(TRIM(O905),"/","|"),"(","|"),"（","|"),";","|"),"；","|")&amp;"|")-1))))*100/IF(ISNUMBER(N905),N905,IFERROR(VALUE(N905),VALUE(LEFT(TRIM(N905),FIND("|",SUBSTITUTE(SUBSTITUTE(SUBSTITUTE(SUBSTITUTE(SUBSTITUTE(TRIM(N905),"/","|"),"(","|"),"（","|"),";","|"),"；","|")&amp;"|")-1))))&gt;=3,IF(ISNUMBER(O905),O905,IFERROR(VALUE(O905),VALUE(LEFT(TRIM(O905),FIND("|",SUBSTITUTE(SUBSTITUTE(SUBSTITUTE(SUBSTITUTE(SUBSTITUTE(TRIM(O905),"/","|"),"(","|"),"（","|"),";","|"),"；","|")&amp;"|")-1))))*100/IF(ISNUMBER(N905),N905,IFERROR(VALUE(N905),VALUE(LEFT(TRIM(N905),FIND("|",SUBSTITUTE(SUBSTITUTE(SUBSTITUTE(SUBSTITUTE(SUBSTITUTE(TRIM(N905),"/","|"),"(","|"),"（","|"),";","|"),"；","|")&amp;"|")-1))))&lt;=40),IF(ISNUMBER(O905),O905,IFERROR(VALUE(O905),VALUE(LEFT(TRIM(O905),FIND("|",SUBSTITUTE(SUBSTITUTE(SUBSTITUTE(SUBSTITUTE(SUBSTITUTE(TRIM(O905),"/","|"),"(","|"),"（","|"),";","|"),"；","|")&amp;"|")-1))))*100/IF(ISNUMBER(N905),N905,IFERROR(VALUE(N905),VALUE(LEFT(TRIM(N905),FIND("|",SUBSTITUTE(SUBSTITUTE(SUBSTITUTE(SUBSTITUTE(SUBSTITUTE(TRIM(N905),"/","|"),"(","|"),"（","|"),";","|"),"；","|")&amp;"|")-1)))),""),""))</x:f>
        <x:v>13.99</x:v>
      </x:c>
      <x:c r="AI905" s="15" t="str">
        <x:f>IFERROR(IF(AND(IF(ISNUMBER(O905),O905,IFERROR(VALUE(O905),VALUE(LEFT(TRIM(O905),FIND("|",SUBSTITUTE(SUBSTITUTE(SUBSTITUTE(SUBSTITUTE(SUBSTITUTE(TRIM(O905),"/","|"),"(","|"),"（","|"),";","|"),"；","|")&amp;"|")-1))))&gt;=75,IF(ISNUMBER(O905),O905,IFERROR(VALUE(O905),VALUE(LEFT(TRIM(O905),FIND("|",SUBSTITUTE(SUBSTITUTE(SUBSTITUTE(SUBSTITUTE(SUBSTITUTE(TRIM(O905),"/","|"),"(","|"),"（","|"),";","|"),"；","|")&amp;"|")-1))))&lt;=85,IF(ISNUMBER(Q905),Q905,IFERROR(VALUE(Q905),VALUE(LEFT(TRIM(Q905),FIND("|",SUBSTITUTE(SUBSTITUTE(SUBSTITUTE(SUBSTITUTE(SUBSTITUTE(TRIM(Q905),"/","|"),"(","|"),"（","|"),";","|"),"；","|")&amp;"|")-1))))&gt;0),IF(ISNUMBER(O905),O905,IFERROR(VALUE(O905),VALUE(LEFT(TRIM(O905),FIND("|",SUBSTITUTE(SUBSTITUTE(SUBSTITUTE(SUBSTITUTE(SUBSTITUTE(TRIM(O905),"/","|"),"(","|"),"（","|"),";","|"),"；","|")&amp;"|")-1))))*1000/IF(ISNUMBER(Q905),Q905,IFERROR(VALUE(Q905),VALUE(LEFT(TRIM(Q905),FIND("|",SUBSTITUTE(SUBSTITUTE(SUBSTITUTE(SUBSTITUTE(SUBSTITUTE(TRIM(Q905),"/","|"),"(","|"),"（","|"),";","|"),"；","|")&amp;"|")-1)))),""),"")</x:f>
      </x:c>
      <x:c r="AJ905" s="14" t="str">
        <x:f>IF(AI905="","","非称重实测")</x:f>
      </x:c>
      <x:c r="AK905" s="14" t="str"/>
      <x:c r="AL905" s="14" t="str">
        <x:v>v3.4.6-candidate</x:v>
      </x:c>
    </x:row>
    <x:row r="906">
      <x:c r="A906" t="n">
        <x:v>360</x:v>
      </x:c>
      <x:c r="B906" t="str">
        <x:v>HRQ6352BEV</x:v>
      </x:c>
      <x:c r="C906" t="str">
        <x:v>恒润牌</x:v>
      </x:c>
      <x:c r="D906" t="str">
        <x:v>湖南恒润汽车有限公司</x:v>
      </x:c>
      <x:c r="E906"/>
      <x:c r="F906" t="str">
        <x:v>纯电动多用途乘用车</x:v>
      </x:c>
      <x:c r="G906" t="str">
        <x:v>HR-S1</x:v>
      </x:c>
      <x:c r="H906" t="str">
        <x:v>纯电动多用途乘用车</x:v>
      </x:c>
      <x:c r="I906" t="str">
        <x:v>Car-A</x:v>
      </x:c>
      <x:c r="J906" t="str">
        <x:v>BEV</x:v>
      </x:c>
      <x:c r="K906" t="str">
        <x:v>否</x:v>
      </x:c>
      <x:c r="L906" t="n">
        <x:v>1020</x:v>
      </x:c>
      <x:c r="M906"/>
      <x:c r="N906" t="n">
        <x:v>305</x:v>
      </x:c>
      <x:c r="O906" t="n">
        <x:v>28.16</x:v>
      </x:c>
      <x:c r="P906" t="str">
        <x:v>磷酸铁锂</x:v>
      </x:c>
      <x:c r="Q906" t="n">
        <x:v>140</x:v>
      </x:c>
      <x:c r="R906" t="n">
        <x:v>9.23</x:v>
      </x:c>
      <x:c r="S906"/>
      <x:c r="T906"/>
      <x:c r="U906" t="str">
        <x:v>恒润汽车</x:v>
      </x:c>
      <x:c r="V906" t="n">
        <x:v>35</x:v>
      </x:c>
      <x:c r="W906"/>
      <x:c r="X906" t="str">
        <x:v>不适用(BEV)</x:v>
      </x:c>
      <x:c r="Y906" t="str">
        <x:v>不适用(BEV)</x:v>
      </x:c>
      <x:c r="Z906" t="str">
        <x:v>不适用(BEV)</x:v>
      </x:c>
      <x:c r="AA906" t="str">
        <x:v>不适用(BEV)</x:v>
      </x:c>
      <x:c r="AB906" t="str">
        <x:v>不适用(BEV)</x:v>
      </x:c>
      <x:c r="AC906" t="str">
        <x:v>不适用(BEV)</x:v>
      </x:c>
      <x:c r="AD906" t="str">
        <x:v>BEV_历史批次</x:v>
      </x:c>
      <x:c r="AE906" s="14" t="str"/>
      <x:c r="AF906" s="14" t="str"/>
      <x:c r="AG906" s="14" t="str">
        <x:v>待OCR/外部证据：数值语义歧义</x:v>
      </x:c>
      <x:c r="AH906" s="15" t="n">
        <x:f>IF(R906&lt;&gt;"",R906,IFERROR(IF(AND(IF(ISNUMBER(O906),O906,IFERROR(VALUE(O906),VALUE(LEFT(TRIM(O906),FIND("|",SUBSTITUTE(SUBSTITUTE(SUBSTITUTE(SUBSTITUTE(SUBSTITUTE(TRIM(O906),"/","|"),"(","|"),"（","|"),";","|"),"；","|")&amp;"|")-1))))*100/IF(ISNUMBER(N906),N906,IFERROR(VALUE(N906),VALUE(LEFT(TRIM(N906),FIND("|",SUBSTITUTE(SUBSTITUTE(SUBSTITUTE(SUBSTITUTE(SUBSTITUTE(TRIM(N906),"/","|"),"(","|"),"（","|"),";","|"),"；","|")&amp;"|")-1))))&gt;=3,IF(ISNUMBER(O906),O906,IFERROR(VALUE(O906),VALUE(LEFT(TRIM(O906),FIND("|",SUBSTITUTE(SUBSTITUTE(SUBSTITUTE(SUBSTITUTE(SUBSTITUTE(TRIM(O906),"/","|"),"(","|"),"（","|"),";","|"),"；","|")&amp;"|")-1))))*100/IF(ISNUMBER(N906),N906,IFERROR(VALUE(N906),VALUE(LEFT(TRIM(N906),FIND("|",SUBSTITUTE(SUBSTITUTE(SUBSTITUTE(SUBSTITUTE(SUBSTITUTE(TRIM(N906),"/","|"),"(","|"),"（","|"),";","|"),"；","|")&amp;"|")-1))))&lt;=40),IF(ISNUMBER(O906),O906,IFERROR(VALUE(O906),VALUE(LEFT(TRIM(O906),FIND("|",SUBSTITUTE(SUBSTITUTE(SUBSTITUTE(SUBSTITUTE(SUBSTITUTE(TRIM(O906),"/","|"),"(","|"),"（","|"),";","|"),"；","|")&amp;"|")-1))))*100/IF(ISNUMBER(N906),N906,IFERROR(VALUE(N906),VALUE(LEFT(TRIM(N906),FIND("|",SUBSTITUTE(SUBSTITUTE(SUBSTITUTE(SUBSTITUTE(SUBSTITUTE(TRIM(N906),"/","|"),"(","|"),"（","|"),";","|"),"；","|")&amp;"|")-1)))),""),""))</x:f>
        <x:v>9.23</x:v>
      </x:c>
      <x:c r="AI906" s="15" t="str">
        <x:f>IFERROR(IF(AND(IF(ISNUMBER(O906),O906,IFERROR(VALUE(O906),VALUE(LEFT(TRIM(O906),FIND("|",SUBSTITUTE(SUBSTITUTE(SUBSTITUTE(SUBSTITUTE(SUBSTITUTE(TRIM(O906),"/","|"),"(","|"),"（","|"),";","|"),"；","|")&amp;"|")-1))))&gt;=75,IF(ISNUMBER(O906),O906,IFERROR(VALUE(O906),VALUE(LEFT(TRIM(O906),FIND("|",SUBSTITUTE(SUBSTITUTE(SUBSTITUTE(SUBSTITUTE(SUBSTITUTE(TRIM(O906),"/","|"),"(","|"),"（","|"),";","|"),"；","|")&amp;"|")-1))))&lt;=85,IF(ISNUMBER(Q906),Q906,IFERROR(VALUE(Q906),VALUE(LEFT(TRIM(Q906),FIND("|",SUBSTITUTE(SUBSTITUTE(SUBSTITUTE(SUBSTITUTE(SUBSTITUTE(TRIM(Q906),"/","|"),"(","|"),"（","|"),";","|"),"；","|")&amp;"|")-1))))&gt;0),IF(ISNUMBER(O906),O906,IFERROR(VALUE(O906),VALUE(LEFT(TRIM(O906),FIND("|",SUBSTITUTE(SUBSTITUTE(SUBSTITUTE(SUBSTITUTE(SUBSTITUTE(TRIM(O906),"/","|"),"(","|"),"（","|"),";","|"),"；","|")&amp;"|")-1))))*1000/IF(ISNUMBER(Q906),Q906,IFERROR(VALUE(Q906),VALUE(LEFT(TRIM(Q906),FIND("|",SUBSTITUTE(SUBSTITUTE(SUBSTITUTE(SUBSTITUTE(SUBSTITUTE(TRIM(Q906),"/","|"),"(","|"),"（","|"),";","|"),"；","|")&amp;"|")-1)))),""),"")</x:f>
      </x:c>
      <x:c r="AJ906" s="14" t="str">
        <x:f>IF(AI906="","","非称重实测")</x:f>
      </x:c>
      <x:c r="AK906" s="14" t="str"/>
      <x:c r="AL906" s="14" t="str">
        <x:v>v3.4.6-candidate</x:v>
      </x:c>
    </x:row>
    <x:row r="907">
      <x:c r="A907" t="n">
        <x:v>360</x:v>
      </x:c>
      <x:c r="B907" t="str">
        <x:v>JWT6470SEV04</x:v>
      </x:c>
      <x:c r="C907" t="str">
        <x:v>枫叶牌</x:v>
      </x:c>
      <x:c r="D907" t="str">
        <x:v>枫盛汽车(江苏)有限公司</x:v>
      </x:c>
      <x:c r="E907"/>
      <x:c r="F907" t="str">
        <x:v>换电式纯电动多用途乘用车</x:v>
      </x:c>
      <x:c r="G907" t="str">
        <x:v>80v</x:v>
      </x:c>
      <x:c r="H907" t="str">
        <x:v>换电式纯电动多用途乘用车</x:v>
      </x:c>
      <x:c r="I907" t="str">
        <x:v>SUV-D</x:v>
      </x:c>
      <x:c r="J907" t="str">
        <x:v>BEV</x:v>
      </x:c>
      <x:c r="K907" t="str">
        <x:v>否</x:v>
      </x:c>
      <x:c r="L907" t="str">
        <x:v>1778/1700/1770</x:v>
      </x:c>
      <x:c r="M907"/>
      <x:c r="N907" t="str">
        <x:v>415(CLTC)/407(CLTC)</x:v>
      </x:c>
      <x:c r="O907" t="str">
        <x:v>52.56/51.8</x:v>
      </x:c>
      <x:c r="P907" t="str">
        <x:v>三元锂</x:v>
      </x:c>
      <x:c r="Q907" t="n">
        <x:v>170</x:v>
      </x:c>
      <x:c r="R907"/>
      <x:c r="S907"/>
      <x:c r="T907"/>
      <x:c r="U907" t="str">
        <x:v>英搏尔电气</x:v>
      </x:c>
      <x:c r="V907"/>
      <x:c r="W907"/>
      <x:c r="X907" t="str">
        <x:v>不适用(BEV)</x:v>
      </x:c>
      <x:c r="Y907" t="str">
        <x:v>不适用(BEV)</x:v>
      </x:c>
      <x:c r="Z907" t="str">
        <x:v>不适用(BEV)</x:v>
      </x:c>
      <x:c r="AA907" t="str">
        <x:v>不适用(BEV)</x:v>
      </x:c>
      <x:c r="AB907" t="str">
        <x:v>不适用(BEV)</x:v>
      </x:c>
      <x:c r="AC907" t="str">
        <x:v>不适用(BEV)</x:v>
      </x:c>
      <x:c r="AD907" t="str">
        <x:v>BEV_历史批次</x:v>
      </x:c>
      <x:c r="AE907" s="14" t="str"/>
      <x:c r="AF907" s="14" t="str"/>
      <x:c r="AG907" s="14" t="str">
        <x:v>待OCR/外部证据：原字段为空</x:v>
      </x:c>
      <x:c r="AH907" s="15" t="n">
        <x:f>IF(R907&lt;&gt;"",R907,IFERROR(IF(AND(IF(ISNUMBER(O907),O907,IFERROR(VALUE(O907),VALUE(LEFT(TRIM(O907),FIND("|",SUBSTITUTE(SUBSTITUTE(SUBSTITUTE(SUBSTITUTE(SUBSTITUTE(TRIM(O907),"/","|"),"(","|"),"（","|"),";","|"),"；","|")&amp;"|")-1))))*100/IF(ISNUMBER(N907),N907,IFERROR(VALUE(N907),VALUE(LEFT(TRIM(N907),FIND("|",SUBSTITUTE(SUBSTITUTE(SUBSTITUTE(SUBSTITUTE(SUBSTITUTE(TRIM(N907),"/","|"),"(","|"),"（","|"),";","|"),"；","|")&amp;"|")-1))))&gt;=3,IF(ISNUMBER(O907),O907,IFERROR(VALUE(O907),VALUE(LEFT(TRIM(O907),FIND("|",SUBSTITUTE(SUBSTITUTE(SUBSTITUTE(SUBSTITUTE(SUBSTITUTE(TRIM(O907),"/","|"),"(","|"),"（","|"),";","|"),"；","|")&amp;"|")-1))))*100/IF(ISNUMBER(N907),N907,IFERROR(VALUE(N907),VALUE(LEFT(TRIM(N907),FIND("|",SUBSTITUTE(SUBSTITUTE(SUBSTITUTE(SUBSTITUTE(SUBSTITUTE(TRIM(N907),"/","|"),"(","|"),"（","|"),";","|"),"；","|")&amp;"|")-1))))&lt;=40),IF(ISNUMBER(O907),O907,IFERROR(VALUE(O907),VALUE(LEFT(TRIM(O907),FIND("|",SUBSTITUTE(SUBSTITUTE(SUBSTITUTE(SUBSTITUTE(SUBSTITUTE(TRIM(O907),"/","|"),"(","|"),"（","|"),";","|"),"；","|")&amp;"|")-1))))*100/IF(ISNUMBER(N907),N907,IFERROR(VALUE(N907),VALUE(LEFT(TRIM(N907),FIND("|",SUBSTITUTE(SUBSTITUTE(SUBSTITUTE(SUBSTITUTE(SUBSTITUTE(TRIM(N907),"/","|"),"(","|"),"（","|"),";","|"),"；","|")&amp;"|")-1)))),""),""))</x:f>
        <x:v>12.665060240963856</x:v>
      </x:c>
      <x:c r="AI907" s="15" t="str">
        <x:f>IFERROR(IF(AND(IF(ISNUMBER(O907),O907,IFERROR(VALUE(O907),VALUE(LEFT(TRIM(O907),FIND("|",SUBSTITUTE(SUBSTITUTE(SUBSTITUTE(SUBSTITUTE(SUBSTITUTE(TRIM(O907),"/","|"),"(","|"),"（","|"),";","|"),"；","|")&amp;"|")-1))))&gt;=75,IF(ISNUMBER(O907),O907,IFERROR(VALUE(O907),VALUE(LEFT(TRIM(O907),FIND("|",SUBSTITUTE(SUBSTITUTE(SUBSTITUTE(SUBSTITUTE(SUBSTITUTE(TRIM(O907),"/","|"),"(","|"),"（","|"),";","|"),"；","|")&amp;"|")-1))))&lt;=85,IF(ISNUMBER(Q907),Q907,IFERROR(VALUE(Q907),VALUE(LEFT(TRIM(Q907),FIND("|",SUBSTITUTE(SUBSTITUTE(SUBSTITUTE(SUBSTITUTE(SUBSTITUTE(TRIM(Q907),"/","|"),"(","|"),"（","|"),";","|"),"；","|")&amp;"|")-1))))&gt;0),IF(ISNUMBER(O907),O907,IFERROR(VALUE(O907),VALUE(LEFT(TRIM(O907),FIND("|",SUBSTITUTE(SUBSTITUTE(SUBSTITUTE(SUBSTITUTE(SUBSTITUTE(TRIM(O907),"/","|"),"(","|"),"（","|"),";","|"),"；","|")&amp;"|")-1))))*1000/IF(ISNUMBER(Q907),Q907,IFERROR(VALUE(Q907),VALUE(LEFT(TRIM(Q907),FIND("|",SUBSTITUTE(SUBSTITUTE(SUBSTITUTE(SUBSTITUTE(SUBSTITUTE(TRIM(Q907),"/","|"),"(","|"),"（","|"),";","|"),"；","|")&amp;"|")-1)))),""),"")</x:f>
      </x:c>
      <x:c r="AJ907" s="14" t="str">
        <x:f>IF(AI907="","","非称重实测")</x:f>
      </x:c>
      <x:c r="AK907" s="14" t="str">
        <x:v>电耗公式可补</x:v>
      </x:c>
      <x:c r="AL907" s="14" t="str">
        <x:v>v3.4.6-candidate</x:v>
      </x:c>
    </x:row>
    <x:row r="908">
      <x:c r="A908" t="n">
        <x:v>360</x:v>
      </x:c>
      <x:c r="B908" t="str">
        <x:v>JWT7001SEV01</x:v>
      </x:c>
      <x:c r="C908" t="str">
        <x:v>枫叶牌</x:v>
      </x:c>
      <x:c r="D908" t="str">
        <x:v>枫盛汽车(江苏)有限公司</x:v>
      </x:c>
      <x:c r="E908"/>
      <x:c r="F908" t="str">
        <x:v>换电式纯电动轿车</x:v>
      </x:c>
      <x:c r="G908" t="str">
        <x:v>60s</x:v>
      </x:c>
      <x:c r="H908" t="str">
        <x:v>换电式纯电动轿车</x:v>
      </x:c>
      <x:c r="I908" t="str">
        <x:v>Car-C</x:v>
      </x:c>
      <x:c r="J908" t="str">
        <x:v>BEV</x:v>
      </x:c>
      <x:c r="K908" t="str">
        <x:v>否</x:v>
      </x:c>
      <x:c r="L908" t="str">
        <x:v>1535/1575</x:v>
      </x:c>
      <x:c r="M908"/>
      <x:c r="N908" t="str">
        <x:v>415/407</x:v>
      </x:c>
      <x:c r="O908" t="str">
        <x:v>52.56/51.8</x:v>
      </x:c>
      <x:c r="P908" t="str">
        <x:v>三元锂+磷酸铁锂</x:v>
      </x:c>
      <x:c r="Q908" t="n">
        <x:v>170</x:v>
      </x:c>
      <x:c r="R908"/>
      <x:c r="S908"/>
      <x:c r="T908"/>
      <x:c r="U908" t="str">
        <x:v>英搏尔电气</x:v>
      </x:c>
      <x:c r="V908"/>
      <x:c r="W908"/>
      <x:c r="X908" t="str">
        <x:v>不适用(BEV)</x:v>
      </x:c>
      <x:c r="Y908" t="str">
        <x:v>不适用(BEV)</x:v>
      </x:c>
      <x:c r="Z908" t="str">
        <x:v>不适用(BEV)</x:v>
      </x:c>
      <x:c r="AA908" t="str">
        <x:v>不适用(BEV)</x:v>
      </x:c>
      <x:c r="AB908" t="str">
        <x:v>不适用(BEV)</x:v>
      </x:c>
      <x:c r="AC908" t="str">
        <x:v>不适用(BEV)</x:v>
      </x:c>
      <x:c r="AD908" t="str">
        <x:v>BEV_历史批次</x:v>
      </x:c>
      <x:c r="AE908" s="14" t="str"/>
      <x:c r="AF908" s="14" t="str"/>
      <x:c r="AG908" s="14" t="str">
        <x:v>待OCR/外部证据：原字段为空</x:v>
      </x:c>
      <x:c r="AH908" s="15" t="n">
        <x:f>IF(R908&lt;&gt;"",R908,IFERROR(IF(AND(IF(ISNUMBER(O908),O908,IFERROR(VALUE(O908),VALUE(LEFT(TRIM(O908),FIND("|",SUBSTITUTE(SUBSTITUTE(SUBSTITUTE(SUBSTITUTE(SUBSTITUTE(TRIM(O908),"/","|"),"(","|"),"（","|"),";","|"),"；","|")&amp;"|")-1))))*100/IF(ISNUMBER(N908),N908,IFERROR(VALUE(N908),VALUE(LEFT(TRIM(N908),FIND("|",SUBSTITUTE(SUBSTITUTE(SUBSTITUTE(SUBSTITUTE(SUBSTITUTE(TRIM(N908),"/","|"),"(","|"),"（","|"),";","|"),"；","|")&amp;"|")-1))))&gt;=3,IF(ISNUMBER(O908),O908,IFERROR(VALUE(O908),VALUE(LEFT(TRIM(O908),FIND("|",SUBSTITUTE(SUBSTITUTE(SUBSTITUTE(SUBSTITUTE(SUBSTITUTE(TRIM(O908),"/","|"),"(","|"),"（","|"),";","|"),"；","|")&amp;"|")-1))))*100/IF(ISNUMBER(N908),N908,IFERROR(VALUE(N908),VALUE(LEFT(TRIM(N908),FIND("|",SUBSTITUTE(SUBSTITUTE(SUBSTITUTE(SUBSTITUTE(SUBSTITUTE(TRIM(N908),"/","|"),"(","|"),"（","|"),";","|"),"；","|")&amp;"|")-1))))&lt;=40),IF(ISNUMBER(O908),O908,IFERROR(VALUE(O908),VALUE(LEFT(TRIM(O908),FIND("|",SUBSTITUTE(SUBSTITUTE(SUBSTITUTE(SUBSTITUTE(SUBSTITUTE(TRIM(O908),"/","|"),"(","|"),"（","|"),";","|"),"；","|")&amp;"|")-1))))*100/IF(ISNUMBER(N908),N908,IFERROR(VALUE(N908),VALUE(LEFT(TRIM(N908),FIND("|",SUBSTITUTE(SUBSTITUTE(SUBSTITUTE(SUBSTITUTE(SUBSTITUTE(TRIM(N908),"/","|"),"(","|"),"（","|"),";","|"),"；","|")&amp;"|")-1)))),""),""))</x:f>
        <x:v>12.665060240963856</x:v>
      </x:c>
      <x:c r="AI908" s="15" t="str">
        <x:f>IFERROR(IF(AND(IF(ISNUMBER(O908),O908,IFERROR(VALUE(O908),VALUE(LEFT(TRIM(O908),FIND("|",SUBSTITUTE(SUBSTITUTE(SUBSTITUTE(SUBSTITUTE(SUBSTITUTE(TRIM(O908),"/","|"),"(","|"),"（","|"),";","|"),"；","|")&amp;"|")-1))))&gt;=75,IF(ISNUMBER(O908),O908,IFERROR(VALUE(O908),VALUE(LEFT(TRIM(O908),FIND("|",SUBSTITUTE(SUBSTITUTE(SUBSTITUTE(SUBSTITUTE(SUBSTITUTE(TRIM(O908),"/","|"),"(","|"),"（","|"),";","|"),"；","|")&amp;"|")-1))))&lt;=85,IF(ISNUMBER(Q908),Q908,IFERROR(VALUE(Q908),VALUE(LEFT(TRIM(Q908),FIND("|",SUBSTITUTE(SUBSTITUTE(SUBSTITUTE(SUBSTITUTE(SUBSTITUTE(TRIM(Q908),"/","|"),"(","|"),"（","|"),";","|"),"；","|")&amp;"|")-1))))&gt;0),IF(ISNUMBER(O908),O908,IFERROR(VALUE(O908),VALUE(LEFT(TRIM(O908),FIND("|",SUBSTITUTE(SUBSTITUTE(SUBSTITUTE(SUBSTITUTE(SUBSTITUTE(TRIM(O908),"/","|"),"(","|"),"（","|"),";","|"),"；","|")&amp;"|")-1))))*1000/IF(ISNUMBER(Q908),Q908,IFERROR(VALUE(Q908),VALUE(LEFT(TRIM(Q908),FIND("|",SUBSTITUTE(SUBSTITUTE(SUBSTITUTE(SUBSTITUTE(SUBSTITUTE(TRIM(Q908),"/","|"),"(","|"),"（","|"),";","|"),"；","|")&amp;"|")-1)))),""),"")</x:f>
      </x:c>
      <x:c r="AJ908" s="14" t="str">
        <x:f>IF(AI908="","","非称重实测")</x:f>
      </x:c>
      <x:c r="AK908" s="14" t="str">
        <x:v>电耗公式可补</x:v>
      </x:c>
      <x:c r="AL908" s="14" t="str">
        <x:v>v3.4.6-candidate</x:v>
      </x:c>
    </x:row>
    <x:row r="909">
      <x:c r="A909" t="n">
        <x:v>360</x:v>
      </x:c>
      <x:c r="B909" t="str">
        <x:v>JX6550TA-M5BEV</x:v>
      </x:c>
      <x:c r="C909" t="str">
        <x:v>江铃牌</x:v>
      </x:c>
      <x:c r="D909" t="str">
        <x:v>江铃汽车股份有限公司</x:v>
      </x:c>
      <x:c r="E909"/>
      <x:c r="F909" t="str">
        <x:v>纯电动多用途乘用车</x:v>
      </x:c>
      <x:c r="G909" t="str">
        <x:v>特顺EV</x:v>
      </x:c>
      <x:c r="H909" t="str">
        <x:v>纯电动多用途乘用车</x:v>
      </x:c>
      <x:c r="I909" t="str">
        <x:v>MPV</x:v>
      </x:c>
      <x:c r="J909" t="str">
        <x:v>BEV</x:v>
      </x:c>
      <x:c r="K909" t="str">
        <x:v>否</x:v>
      </x:c>
      <x:c r="L909" t="n">
        <x:v>2610</x:v>
      </x:c>
      <x:c r="M909"/>
      <x:c r="N909" t="n">
        <x:v>345</x:v>
      </x:c>
      <x:c r="O909" t="n">
        <x:v>85.94</x:v>
      </x:c>
      <x:c r="P909" t="str">
        <x:v>磷酸铁锂</x:v>
      </x:c>
      <x:c r="Q909" t="n">
        <x:v>180</x:v>
      </x:c>
      <x:c r="R909" t="n">
        <x:v>24.91</x:v>
      </x:c>
      <x:c r="S909"/>
      <x:c r="T909"/>
      <x:c r="U909" t="str">
        <x:v>方正电机</x:v>
      </x:c>
      <x:c r="V909"/>
      <x:c r="W909"/>
      <x:c r="X909" t="str">
        <x:v>不适用(BEV)</x:v>
      </x:c>
      <x:c r="Y909" t="str">
        <x:v>不适用(BEV)</x:v>
      </x:c>
      <x:c r="Z909" t="str">
        <x:v>不适用(BEV)</x:v>
      </x:c>
      <x:c r="AA909" t="str">
        <x:v>不适用(BEV)</x:v>
      </x:c>
      <x:c r="AB909" t="str">
        <x:v>不适用(BEV)</x:v>
      </x:c>
      <x:c r="AC909" t="str">
        <x:v>不适用(BEV)</x:v>
      </x:c>
      <x:c r="AD909" t="str">
        <x:v>BEV_历史批次</x:v>
      </x:c>
      <x:c r="AE909" s="14" t="str"/>
      <x:c r="AF909" s="14" t="str"/>
      <x:c r="AG909" s="14" t="str">
        <x:v>待OCR/外部证据：原字段为空</x:v>
      </x:c>
      <x:c r="AH909" s="15" t="n">
        <x:f>IF(R909&lt;&gt;"",R909,IFERROR(IF(AND(IF(ISNUMBER(O909),O909,IFERROR(VALUE(O909),VALUE(LEFT(TRIM(O909),FIND("|",SUBSTITUTE(SUBSTITUTE(SUBSTITUTE(SUBSTITUTE(SUBSTITUTE(TRIM(O909),"/","|"),"(","|"),"（","|"),";","|"),"；","|")&amp;"|")-1))))*100/IF(ISNUMBER(N909),N909,IFERROR(VALUE(N909),VALUE(LEFT(TRIM(N909),FIND("|",SUBSTITUTE(SUBSTITUTE(SUBSTITUTE(SUBSTITUTE(SUBSTITUTE(TRIM(N909),"/","|"),"(","|"),"（","|"),";","|"),"；","|")&amp;"|")-1))))&gt;=3,IF(ISNUMBER(O909),O909,IFERROR(VALUE(O909),VALUE(LEFT(TRIM(O909),FIND("|",SUBSTITUTE(SUBSTITUTE(SUBSTITUTE(SUBSTITUTE(SUBSTITUTE(TRIM(O909),"/","|"),"(","|"),"（","|"),";","|"),"；","|")&amp;"|")-1))))*100/IF(ISNUMBER(N909),N909,IFERROR(VALUE(N909),VALUE(LEFT(TRIM(N909),FIND("|",SUBSTITUTE(SUBSTITUTE(SUBSTITUTE(SUBSTITUTE(SUBSTITUTE(TRIM(N909),"/","|"),"(","|"),"（","|"),";","|"),"；","|")&amp;"|")-1))))&lt;=40),IF(ISNUMBER(O909),O909,IFERROR(VALUE(O909),VALUE(LEFT(TRIM(O909),FIND("|",SUBSTITUTE(SUBSTITUTE(SUBSTITUTE(SUBSTITUTE(SUBSTITUTE(TRIM(O909),"/","|"),"(","|"),"（","|"),";","|"),"；","|")&amp;"|")-1))))*100/IF(ISNUMBER(N909),N909,IFERROR(VALUE(N909),VALUE(LEFT(TRIM(N909),FIND("|",SUBSTITUTE(SUBSTITUTE(SUBSTITUTE(SUBSTITUTE(SUBSTITUTE(TRIM(N909),"/","|"),"(","|"),"（","|"),";","|"),"；","|")&amp;"|")-1)))),""),""))</x:f>
        <x:v>24.91</x:v>
      </x:c>
      <x:c r="AI909" s="15" t="str">
        <x:f>IFERROR(IF(AND(IF(ISNUMBER(O909),O909,IFERROR(VALUE(O909),VALUE(LEFT(TRIM(O909),FIND("|",SUBSTITUTE(SUBSTITUTE(SUBSTITUTE(SUBSTITUTE(SUBSTITUTE(TRIM(O909),"/","|"),"(","|"),"（","|"),";","|"),"；","|")&amp;"|")-1))))&gt;=75,IF(ISNUMBER(O909),O909,IFERROR(VALUE(O909),VALUE(LEFT(TRIM(O909),FIND("|",SUBSTITUTE(SUBSTITUTE(SUBSTITUTE(SUBSTITUTE(SUBSTITUTE(TRIM(O909),"/","|"),"(","|"),"（","|"),";","|"),"；","|")&amp;"|")-1))))&lt;=85,IF(ISNUMBER(Q909),Q909,IFERROR(VALUE(Q909),VALUE(LEFT(TRIM(Q909),FIND("|",SUBSTITUTE(SUBSTITUTE(SUBSTITUTE(SUBSTITUTE(SUBSTITUTE(TRIM(Q909),"/","|"),"(","|"),"（","|"),";","|"),"；","|")&amp;"|")-1))))&gt;0),IF(ISNUMBER(O909),O909,IFERROR(VALUE(O909),VALUE(LEFT(TRIM(O909),FIND("|",SUBSTITUTE(SUBSTITUTE(SUBSTITUTE(SUBSTITUTE(SUBSTITUTE(TRIM(O909),"/","|"),"(","|"),"（","|"),";","|"),"；","|")&amp;"|")-1))))*1000/IF(ISNUMBER(Q909),Q909,IFERROR(VALUE(Q909),VALUE(LEFT(TRIM(Q909),FIND("|",SUBSTITUTE(SUBSTITUTE(SUBSTITUTE(SUBSTITUTE(SUBSTITUTE(TRIM(Q909),"/","|"),"(","|"),"（","|"),";","|"),"；","|")&amp;"|")-1)))),""),"")</x:f>
      </x:c>
      <x:c r="AJ909" s="14" t="str">
        <x:f>IF(AI909="","","非称重实测")</x:f>
      </x:c>
      <x:c r="AK909" s="14" t="str"/>
      <x:c r="AL909" s="14" t="str">
        <x:v>v3.4.6-candidate</x:v>
      </x:c>
    </x:row>
    <x:row r="910">
      <x:c r="A910" t="n">
        <x:v>360</x:v>
      </x:c>
      <x:c r="B910" t="str">
        <x:v>LZ6460XPF0EV</x:v>
      </x:c>
      <x:c r="C910" t="str">
        <x:v>东风牌</x:v>
      </x:c>
      <x:c r="D910" t="str">
        <x:v>东风柳州汽车有限公司</x:v>
      </x:c>
      <x:c r="E910"/>
      <x:c r="F910" t="str">
        <x:v>纯电动多用途乘用车</x:v>
      </x:c>
      <x:c r="G910" t="str">
        <x:v>Friday,EVO,雷霆</x:v>
      </x:c>
      <x:c r="H910" t="str">
        <x:v>纯电动多用途乘用车</x:v>
      </x:c>
      <x:c r="I910" t="str">
        <x:v>Car-C</x:v>
      </x:c>
      <x:c r="J910" t="str">
        <x:v>BEV</x:v>
      </x:c>
      <x:c r="K910" t="str">
        <x:v>否</x:v>
      </x:c>
      <x:c r="L910" t="n">
        <x:v>1900</x:v>
      </x:c>
      <x:c r="M910"/>
      <x:c r="N910" t="str">
        <x:v>630(CLTC)</x:v>
      </x:c>
      <x:c r="O910" t="n">
        <x:v>85.966</x:v>
      </x:c>
      <x:c r="P910" t="str">
        <x:v>三元锂</x:v>
      </x:c>
      <x:c r="Q910" t="n">
        <x:v>180</x:v>
      </x:c>
      <x:c r="R910"/>
      <x:c r="S910"/>
      <x:c r="T910"/>
      <x:c r="U910" t="str">
        <x:v>弗迪动力</x:v>
      </x:c>
      <x:c r="V910" t="n">
        <x:v>150</x:v>
      </x:c>
      <x:c r="W910"/>
      <x:c r="X910" t="str">
        <x:v>不适用(BEV)</x:v>
      </x:c>
      <x:c r="Y910" t="str">
        <x:v>不适用(BEV)</x:v>
      </x:c>
      <x:c r="Z910" t="str">
        <x:v>不适用(BEV)</x:v>
      </x:c>
      <x:c r="AA910" t="str">
        <x:v>不适用(BEV)</x:v>
      </x:c>
      <x:c r="AB910" t="str">
        <x:v>不适用(BEV)</x:v>
      </x:c>
      <x:c r="AC910" t="str">
        <x:v>不适用(BEV)</x:v>
      </x:c>
      <x:c r="AD910" t="str">
        <x:v>BEV_历史批次</x:v>
      </x:c>
      <x:c r="AE910" s="14" t="str"/>
      <x:c r="AF910" s="14" t="str"/>
      <x:c r="AG910" s="14" t="str">
        <x:v>待OCR/外部证据：数值语义歧义</x:v>
      </x:c>
      <x:c r="AH910" s="15" t="n">
        <x:f>IF(R910&lt;&gt;"",R910,IFERROR(IF(AND(IF(ISNUMBER(O910),O910,IFERROR(VALUE(O910),VALUE(LEFT(TRIM(O910),FIND("|",SUBSTITUTE(SUBSTITUTE(SUBSTITUTE(SUBSTITUTE(SUBSTITUTE(TRIM(O910),"/","|"),"(","|"),"（","|"),";","|"),"；","|")&amp;"|")-1))))*100/IF(ISNUMBER(N910),N910,IFERROR(VALUE(N910),VALUE(LEFT(TRIM(N910),FIND("|",SUBSTITUTE(SUBSTITUTE(SUBSTITUTE(SUBSTITUTE(SUBSTITUTE(TRIM(N910),"/","|"),"(","|"),"（","|"),";","|"),"；","|")&amp;"|")-1))))&gt;=3,IF(ISNUMBER(O910),O910,IFERROR(VALUE(O910),VALUE(LEFT(TRIM(O910),FIND("|",SUBSTITUTE(SUBSTITUTE(SUBSTITUTE(SUBSTITUTE(SUBSTITUTE(TRIM(O910),"/","|"),"(","|"),"（","|"),";","|"),"；","|")&amp;"|")-1))))*100/IF(ISNUMBER(N910),N910,IFERROR(VALUE(N910),VALUE(LEFT(TRIM(N910),FIND("|",SUBSTITUTE(SUBSTITUTE(SUBSTITUTE(SUBSTITUTE(SUBSTITUTE(TRIM(N910),"/","|"),"(","|"),"（","|"),";","|"),"；","|")&amp;"|")-1))))&lt;=40),IF(ISNUMBER(O910),O910,IFERROR(VALUE(O910),VALUE(LEFT(TRIM(O910),FIND("|",SUBSTITUTE(SUBSTITUTE(SUBSTITUTE(SUBSTITUTE(SUBSTITUTE(TRIM(O910),"/","|"),"(","|"),"（","|"),";","|"),"；","|")&amp;"|")-1))))*100/IF(ISNUMBER(N910),N910,IFERROR(VALUE(N910),VALUE(LEFT(TRIM(N910),FIND("|",SUBSTITUTE(SUBSTITUTE(SUBSTITUTE(SUBSTITUTE(SUBSTITUTE(TRIM(N910),"/","|"),"(","|"),"（","|"),";","|"),"；","|")&amp;"|")-1)))),""),""))</x:f>
        <x:v>13.645396825396823</x:v>
      </x:c>
      <x:c r="AI910" s="15" t="str">
        <x:f>IFERROR(IF(AND(IF(ISNUMBER(O910),O910,IFERROR(VALUE(O910),VALUE(LEFT(TRIM(O910),FIND("|",SUBSTITUTE(SUBSTITUTE(SUBSTITUTE(SUBSTITUTE(SUBSTITUTE(TRIM(O910),"/","|"),"(","|"),"（","|"),";","|"),"；","|")&amp;"|")-1))))&gt;=75,IF(ISNUMBER(O910),O910,IFERROR(VALUE(O910),VALUE(LEFT(TRIM(O910),FIND("|",SUBSTITUTE(SUBSTITUTE(SUBSTITUTE(SUBSTITUTE(SUBSTITUTE(TRIM(O910),"/","|"),"(","|"),"（","|"),";","|"),"；","|")&amp;"|")-1))))&lt;=85,IF(ISNUMBER(Q910),Q910,IFERROR(VALUE(Q910),VALUE(LEFT(TRIM(Q910),FIND("|",SUBSTITUTE(SUBSTITUTE(SUBSTITUTE(SUBSTITUTE(SUBSTITUTE(TRIM(Q910),"/","|"),"(","|"),"（","|"),";","|"),"；","|")&amp;"|")-1))))&gt;0),IF(ISNUMBER(O910),O910,IFERROR(VALUE(O910),VALUE(LEFT(TRIM(O910),FIND("|",SUBSTITUTE(SUBSTITUTE(SUBSTITUTE(SUBSTITUTE(SUBSTITUTE(TRIM(O910),"/","|"),"(","|"),"（","|"),";","|"),"；","|")&amp;"|")-1))))*1000/IF(ISNUMBER(Q910),Q910,IFERROR(VALUE(Q910),VALUE(LEFT(TRIM(Q910),FIND("|",SUBSTITUTE(SUBSTITUTE(SUBSTITUTE(SUBSTITUTE(SUBSTITUTE(TRIM(Q910),"/","|"),"(","|"),"（","|"),";","|"),"；","|")&amp;"|")-1)))),""),"")</x:f>
      </x:c>
      <x:c r="AJ910" s="14" t="str">
        <x:f>IF(AI910="","","非称重实测")</x:f>
      </x:c>
      <x:c r="AK910" s="14" t="str">
        <x:v>电耗公式可补</x:v>
      </x:c>
      <x:c r="AL910" s="14" t="str">
        <x:v>v3.4.6-candidate</x:v>
      </x:c>
    </x:row>
    <x:row r="911">
      <x:c r="A911" t="n">
        <x:v>360</x:v>
      </x:c>
      <x:c r="B911" t="str">
        <x:v>LZW7003EVB3MAB</x:v>
      </x:c>
      <x:c r="C911" t="str">
        <x:v>宝骏牌</x:v>
      </x:c>
      <x:c r="D911" t="str">
        <x:v>上汽通用五菱汽车股份有限公司</x:v>
      </x:c>
      <x:c r="E911" t="str">
        <x:v>五菱</x:v>
      </x:c>
      <x:c r="F911" t="str">
        <x:v>纯电动轿车</x:v>
      </x:c>
      <x:c r="G911" t="str">
        <x:v>KiWi EV</x:v>
      </x:c>
      <x:c r="H911" t="str">
        <x:v>纯电动轿车</x:v>
      </x:c>
      <x:c r="I911"/>
      <x:c r="J911" t="str">
        <x:v>BEV</x:v>
      </x:c>
      <x:c r="K911" t="str">
        <x:v>否</x:v>
      </x:c>
      <x:c r="L911" t="n">
        <x:v>1015</x:v>
      </x:c>
      <x:c r="M911" t="n">
        <x:v>2600</x:v>
      </x:c>
      <x:c r="N911" t="str">
        <x:v>301(CLTC)</x:v>
      </x:c>
      <x:c r="O911" t="n">
        <x:v>31.7</x:v>
      </x:c>
      <x:c r="P911" t="str">
        <x:v>三元锂</x:v>
      </x:c>
      <x:c r="Q911" t="n">
        <x:v>140</x:v>
      </x:c>
      <x:c r="R911"/>
      <x:c r="S911" t="n">
        <x:v>30</x:v>
      </x:c>
      <x:c r="T911" t="n">
        <x:v>30</x:v>
      </x:c>
      <x:c r="U911" t="str">
        <x:v>中车时代电气</x:v>
      </x:c>
      <x:c r="V911" t="n">
        <x:v>50</x:v>
      </x:c>
      <x:c r="W911"/>
      <x:c r="X911" t="str">
        <x:v>不适用(BEV)</x:v>
      </x:c>
      <x:c r="Y911" t="str">
        <x:v>不适用(BEV)</x:v>
      </x:c>
      <x:c r="Z911" t="str">
        <x:v>不适用(BEV)</x:v>
      </x:c>
      <x:c r="AA911" t="str">
        <x:v>不适用(BEV)</x:v>
      </x:c>
      <x:c r="AB911" t="str">
        <x:v>不适用(BEV)</x:v>
      </x:c>
      <x:c r="AC911" t="str">
        <x:v>不适用(BEV)</x:v>
      </x:c>
      <x:c r="AD911" t="str">
        <x:v>BEV_历史批次</x:v>
      </x:c>
      <x:c r="AE911" s="14" t="str"/>
      <x:c r="AF911" s="14" t="str"/>
      <x:c r="AG911" s="14" t="str">
        <x:v>待OCR/外部证据：数值语义歧义</x:v>
      </x:c>
      <x:c r="AH911" s="15" t="n">
        <x:f>IF(R911&lt;&gt;"",R911,IFERROR(IF(AND(IF(ISNUMBER(O911),O911,IFERROR(VALUE(O911),VALUE(LEFT(TRIM(O911),FIND("|",SUBSTITUTE(SUBSTITUTE(SUBSTITUTE(SUBSTITUTE(SUBSTITUTE(TRIM(O911),"/","|"),"(","|"),"（","|"),";","|"),"；","|")&amp;"|")-1))))*100/IF(ISNUMBER(N911),N911,IFERROR(VALUE(N911),VALUE(LEFT(TRIM(N911),FIND("|",SUBSTITUTE(SUBSTITUTE(SUBSTITUTE(SUBSTITUTE(SUBSTITUTE(TRIM(N911),"/","|"),"(","|"),"（","|"),";","|"),"；","|")&amp;"|")-1))))&gt;=3,IF(ISNUMBER(O911),O911,IFERROR(VALUE(O911),VALUE(LEFT(TRIM(O911),FIND("|",SUBSTITUTE(SUBSTITUTE(SUBSTITUTE(SUBSTITUTE(SUBSTITUTE(TRIM(O911),"/","|"),"(","|"),"（","|"),";","|"),"；","|")&amp;"|")-1))))*100/IF(ISNUMBER(N911),N911,IFERROR(VALUE(N911),VALUE(LEFT(TRIM(N911),FIND("|",SUBSTITUTE(SUBSTITUTE(SUBSTITUTE(SUBSTITUTE(SUBSTITUTE(TRIM(N911),"/","|"),"(","|"),"（","|"),";","|"),"；","|")&amp;"|")-1))))&lt;=40),IF(ISNUMBER(O911),O911,IFERROR(VALUE(O911),VALUE(LEFT(TRIM(O911),FIND("|",SUBSTITUTE(SUBSTITUTE(SUBSTITUTE(SUBSTITUTE(SUBSTITUTE(TRIM(O911),"/","|"),"(","|"),"（","|"),";","|"),"；","|")&amp;"|")-1))))*100/IF(ISNUMBER(N911),N911,IFERROR(VALUE(N911),VALUE(LEFT(TRIM(N911),FIND("|",SUBSTITUTE(SUBSTITUTE(SUBSTITUTE(SUBSTITUTE(SUBSTITUTE(TRIM(N911),"/","|"),"(","|"),"（","|"),";","|"),"；","|")&amp;"|")-1)))),""),""))</x:f>
        <x:v>10.53156146179402</x:v>
      </x:c>
      <x:c r="AI911" s="15" t="str">
        <x:f>IFERROR(IF(AND(IF(ISNUMBER(O911),O911,IFERROR(VALUE(O911),VALUE(LEFT(TRIM(O911),FIND("|",SUBSTITUTE(SUBSTITUTE(SUBSTITUTE(SUBSTITUTE(SUBSTITUTE(TRIM(O911),"/","|"),"(","|"),"（","|"),";","|"),"；","|")&amp;"|")-1))))&gt;=75,IF(ISNUMBER(O911),O911,IFERROR(VALUE(O911),VALUE(LEFT(TRIM(O911),FIND("|",SUBSTITUTE(SUBSTITUTE(SUBSTITUTE(SUBSTITUTE(SUBSTITUTE(TRIM(O911),"/","|"),"(","|"),"（","|"),";","|"),"；","|")&amp;"|")-1))))&lt;=85,IF(ISNUMBER(Q911),Q911,IFERROR(VALUE(Q911),VALUE(LEFT(TRIM(Q911),FIND("|",SUBSTITUTE(SUBSTITUTE(SUBSTITUTE(SUBSTITUTE(SUBSTITUTE(TRIM(Q911),"/","|"),"(","|"),"（","|"),";","|"),"；","|")&amp;"|")-1))))&gt;0),IF(ISNUMBER(O911),O911,IFERROR(VALUE(O911),VALUE(LEFT(TRIM(O911),FIND("|",SUBSTITUTE(SUBSTITUTE(SUBSTITUTE(SUBSTITUTE(SUBSTITUTE(TRIM(O911),"/","|"),"(","|"),"（","|"),";","|"),"；","|")&amp;"|")-1))))*1000/IF(ISNUMBER(Q911),Q911,IFERROR(VALUE(Q911),VALUE(LEFT(TRIM(Q911),FIND("|",SUBSTITUTE(SUBSTITUTE(SUBSTITUTE(SUBSTITUTE(SUBSTITUTE(TRIM(Q911),"/","|"),"(","|"),"（","|"),";","|"),"；","|")&amp;"|")-1)))),""),"")</x:f>
      </x:c>
      <x:c r="AJ911" s="14" t="str">
        <x:f>IF(AI911="","","非称重实测")</x:f>
      </x:c>
      <x:c r="AK911" s="14" t="str">
        <x:v>电耗公式可补</x:v>
      </x:c>
      <x:c r="AL911" s="14" t="str">
        <x:v>v3.4.6-candidate</x:v>
      </x:c>
    </x:row>
    <x:row r="912">
      <x:c r="A912" t="n">
        <x:v>360</x:v>
      </x:c>
      <x:c r="B912" t="str">
        <x:v>LZW7004EVPWCB</x:v>
      </x:c>
      <x:c r="C912" t="str">
        <x:v>五菱牌</x:v>
      </x:c>
      <x:c r="D912" t="str">
        <x:v>上汽通用五菱汽车股份有限公司</x:v>
      </x:c>
      <x:c r="E912" t="str">
        <x:v>五菱</x:v>
      </x:c>
      <x:c r="F912" t="str">
        <x:v>纯电动轿车</x:v>
      </x:c>
      <x:c r="G912" t="str">
        <x:v>宏光MINIEV</x:v>
      </x:c>
      <x:c r="H912" t="str">
        <x:v>纯电动轿车</x:v>
      </x:c>
      <x:c r="I912"/>
      <x:c r="J912" t="str">
        <x:v>BEV</x:v>
      </x:c>
      <x:c r="K912" t="str">
        <x:v>否</x:v>
      </x:c>
      <x:c r="L912" t="n">
        <x:v>705</x:v>
      </x:c>
      <x:c r="M912" t="n">
        <x:v>2600</x:v>
      </x:c>
      <x:c r="N912" t="str">
        <x:v>170(CLTC)</x:v>
      </x:c>
      <x:c r="O912" t="n">
        <x:v>13.4</x:v>
      </x:c>
      <x:c r="P912" t="str">
        <x:v>磷酸铁锂</x:v>
      </x:c>
      <x:c r="Q912" t="n">
        <x:v>140</x:v>
      </x:c>
      <x:c r="R912"/>
      <x:c r="S912" t="n">
        <x:v>30</x:v>
      </x:c>
      <x:c r="T912" t="n">
        <x:v>30</x:v>
      </x:c>
      <x:c r="U912" t="str">
        <x:v>方正电机</x:v>
      </x:c>
      <x:c r="V912" t="n">
        <x:v>20</x:v>
      </x:c>
      <x:c r="W912"/>
      <x:c r="X912" t="str">
        <x:v>不适用(BEV)</x:v>
      </x:c>
      <x:c r="Y912" t="str">
        <x:v>不适用(BEV)</x:v>
      </x:c>
      <x:c r="Z912" t="str">
        <x:v>不适用(BEV)</x:v>
      </x:c>
      <x:c r="AA912" t="str">
        <x:v>不适用(BEV)</x:v>
      </x:c>
      <x:c r="AB912" t="str">
        <x:v>不适用(BEV)</x:v>
      </x:c>
      <x:c r="AC912" t="str">
        <x:v>不适用(BEV)</x:v>
      </x:c>
      <x:c r="AD912" t="str">
        <x:v>BEV_历史批次</x:v>
      </x:c>
      <x:c r="AE912" s="14" t="str"/>
      <x:c r="AF912" s="14" t="str"/>
      <x:c r="AG912" s="14" t="str">
        <x:v>待OCR/外部证据：数值语义歧义</x:v>
      </x:c>
      <x:c r="AH912" s="15" t="n">
        <x:f>IF(R912&lt;&gt;"",R912,IFERROR(IF(AND(IF(ISNUMBER(O912),O912,IFERROR(VALUE(O912),VALUE(LEFT(TRIM(O912),FIND("|",SUBSTITUTE(SUBSTITUTE(SUBSTITUTE(SUBSTITUTE(SUBSTITUTE(TRIM(O912),"/","|"),"(","|"),"（","|"),";","|"),"；","|")&amp;"|")-1))))*100/IF(ISNUMBER(N912),N912,IFERROR(VALUE(N912),VALUE(LEFT(TRIM(N912),FIND("|",SUBSTITUTE(SUBSTITUTE(SUBSTITUTE(SUBSTITUTE(SUBSTITUTE(TRIM(N912),"/","|"),"(","|"),"（","|"),";","|"),"；","|")&amp;"|")-1))))&gt;=3,IF(ISNUMBER(O912),O912,IFERROR(VALUE(O912),VALUE(LEFT(TRIM(O912),FIND("|",SUBSTITUTE(SUBSTITUTE(SUBSTITUTE(SUBSTITUTE(SUBSTITUTE(TRIM(O912),"/","|"),"(","|"),"（","|"),";","|"),"；","|")&amp;"|")-1))))*100/IF(ISNUMBER(N912),N912,IFERROR(VALUE(N912),VALUE(LEFT(TRIM(N912),FIND("|",SUBSTITUTE(SUBSTITUTE(SUBSTITUTE(SUBSTITUTE(SUBSTITUTE(TRIM(N912),"/","|"),"(","|"),"（","|"),";","|"),"；","|")&amp;"|")-1))))&lt;=40),IF(ISNUMBER(O912),O912,IFERROR(VALUE(O912),VALUE(LEFT(TRIM(O912),FIND("|",SUBSTITUTE(SUBSTITUTE(SUBSTITUTE(SUBSTITUTE(SUBSTITUTE(TRIM(O912),"/","|"),"(","|"),"（","|"),";","|"),"；","|")&amp;"|")-1))))*100/IF(ISNUMBER(N912),N912,IFERROR(VALUE(N912),VALUE(LEFT(TRIM(N912),FIND("|",SUBSTITUTE(SUBSTITUTE(SUBSTITUTE(SUBSTITUTE(SUBSTITUTE(TRIM(N912),"/","|"),"(","|"),"（","|"),";","|"),"；","|")&amp;"|")-1)))),""),""))</x:f>
        <x:v>7.882352941176471</x:v>
      </x:c>
      <x:c r="AI912" s="15" t="str">
        <x:f>IFERROR(IF(AND(IF(ISNUMBER(O912),O912,IFERROR(VALUE(O912),VALUE(LEFT(TRIM(O912),FIND("|",SUBSTITUTE(SUBSTITUTE(SUBSTITUTE(SUBSTITUTE(SUBSTITUTE(TRIM(O912),"/","|"),"(","|"),"（","|"),";","|"),"；","|")&amp;"|")-1))))&gt;=75,IF(ISNUMBER(O912),O912,IFERROR(VALUE(O912),VALUE(LEFT(TRIM(O912),FIND("|",SUBSTITUTE(SUBSTITUTE(SUBSTITUTE(SUBSTITUTE(SUBSTITUTE(TRIM(O912),"/","|"),"(","|"),"（","|"),";","|"),"；","|")&amp;"|")-1))))&lt;=85,IF(ISNUMBER(Q912),Q912,IFERROR(VALUE(Q912),VALUE(LEFT(TRIM(Q912),FIND("|",SUBSTITUTE(SUBSTITUTE(SUBSTITUTE(SUBSTITUTE(SUBSTITUTE(TRIM(Q912),"/","|"),"(","|"),"（","|"),";","|"),"；","|")&amp;"|")-1))))&gt;0),IF(ISNUMBER(O912),O912,IFERROR(VALUE(O912),VALUE(LEFT(TRIM(O912),FIND("|",SUBSTITUTE(SUBSTITUTE(SUBSTITUTE(SUBSTITUTE(SUBSTITUTE(TRIM(O912),"/","|"),"(","|"),"（","|"),";","|"),"；","|")&amp;"|")-1))))*1000/IF(ISNUMBER(Q912),Q912,IFERROR(VALUE(Q912),VALUE(LEFT(TRIM(Q912),FIND("|",SUBSTITUTE(SUBSTITUTE(SUBSTITUTE(SUBSTITUTE(SUBSTITUTE(TRIM(Q912),"/","|"),"(","|"),"（","|"),";","|"),"；","|")&amp;"|")-1)))),""),"")</x:f>
      </x:c>
      <x:c r="AJ912" s="14" t="str">
        <x:f>IF(AI912="","","非称重实测")</x:f>
      </x:c>
      <x:c r="AK912" s="14" t="str">
        <x:v>电耗公式可补</x:v>
      </x:c>
      <x:c r="AL912" s="14" t="str">
        <x:v>v3.4.6-candidate</x:v>
      </x:c>
    </x:row>
    <x:row r="913">
      <x:c r="A913" t="n">
        <x:v>360</x:v>
      </x:c>
      <x:c r="B913" t="str">
        <x:v>MR6525BEV02</x:v>
      </x:c>
      <x:c r="C913" t="str">
        <x:v>极氪牌</x:v>
      </x:c>
      <x:c r="D913" t="str">
        <x:v>浙江吉利汽车有限公司</x:v>
      </x:c>
      <x:c r="E913" t="str">
        <x:v>吉利车型</x:v>
      </x:c>
      <x:c r="F913" t="str">
        <x:v>纯电动多用途乘用车</x:v>
      </x:c>
      <x:c r="G913" t="str">
        <x:v>009</x:v>
      </x:c>
      <x:c r="H913" t="str">
        <x:v>纯电动多用途乘用车</x:v>
      </x:c>
      <x:c r="I913" t="str">
        <x:v>MPV-D</x:v>
      </x:c>
      <x:c r="J913" t="str">
        <x:v>BEV</x:v>
      </x:c>
      <x:c r="K913" t="str">
        <x:v>否</x:v>
      </x:c>
      <x:c r="L913" t="n">
        <x:v>2830</x:v>
      </x:c>
      <x:c r="M913" t="n">
        <x:v>2800</x:v>
      </x:c>
      <x:c r="N913" t="n">
        <x:v>676</x:v>
      </x:c>
      <x:c r="O913" t="n">
        <x:v>116</x:v>
      </x:c>
      <x:c r="P913" t="str">
        <x:v>三元锂</x:v>
      </x:c>
      <x:c r="Q913" t="n">
        <x:v>177</x:v>
      </x:c>
      <x:c r="R913" t="n">
        <x:v>18.3</x:v>
      </x:c>
      <x:c r="S913" t="n">
        <x:v>160</x:v>
      </x:c>
      <x:c r="T913" t="n">
        <x:v>160</x:v>
      </x:c>
      <x:c r="U913" t="str">
        <x:v>威睿电动</x:v>
      </x:c>
      <x:c r="V913" t="str">
        <x:v>F: 200/343
R: 200/343</x:v>
      </x:c>
      <x:c r="W913"/>
      <x:c r="X913" t="str">
        <x:v>不适用(BEV)</x:v>
      </x:c>
      <x:c r="Y913" t="str">
        <x:v>不适用(BEV)</x:v>
      </x:c>
      <x:c r="Z913" t="str">
        <x:v>不适用(BEV)</x:v>
      </x:c>
      <x:c r="AA913" t="str">
        <x:v>不适用(BEV)</x:v>
      </x:c>
      <x:c r="AB913" t="str">
        <x:v>不适用(BEV)</x:v>
      </x:c>
      <x:c r="AC913" t="str">
        <x:v>不适用(BEV)</x:v>
      </x:c>
      <x:c r="AD913" t="str">
        <x:v>BEV_历史批次</x:v>
      </x:c>
      <x:c r="AE913" s="14" t="str">
        <x:v>343</x:v>
      </x:c>
      <x:c r="AF913" s="14" t="str"/>
      <x:c r="AG913" s="14" t="str">
        <x:v>源字段可解析</x:v>
      </x:c>
      <x:c r="AH913" s="15" t="n">
        <x:f>IF(R913&lt;&gt;"",R913,IFERROR(IF(AND(IF(ISNUMBER(O913),O913,IFERROR(VALUE(O913),VALUE(LEFT(TRIM(O913),FIND("|",SUBSTITUTE(SUBSTITUTE(SUBSTITUTE(SUBSTITUTE(SUBSTITUTE(TRIM(O913),"/","|"),"(","|"),"（","|"),";","|"),"；","|")&amp;"|")-1))))*100/IF(ISNUMBER(N913),N913,IFERROR(VALUE(N913),VALUE(LEFT(TRIM(N913),FIND("|",SUBSTITUTE(SUBSTITUTE(SUBSTITUTE(SUBSTITUTE(SUBSTITUTE(TRIM(N913),"/","|"),"(","|"),"（","|"),";","|"),"；","|")&amp;"|")-1))))&gt;=3,IF(ISNUMBER(O913),O913,IFERROR(VALUE(O913),VALUE(LEFT(TRIM(O913),FIND("|",SUBSTITUTE(SUBSTITUTE(SUBSTITUTE(SUBSTITUTE(SUBSTITUTE(TRIM(O913),"/","|"),"(","|"),"（","|"),";","|"),"；","|")&amp;"|")-1))))*100/IF(ISNUMBER(N913),N913,IFERROR(VALUE(N913),VALUE(LEFT(TRIM(N913),FIND("|",SUBSTITUTE(SUBSTITUTE(SUBSTITUTE(SUBSTITUTE(SUBSTITUTE(TRIM(N913),"/","|"),"(","|"),"（","|"),";","|"),"；","|")&amp;"|")-1))))&lt;=40),IF(ISNUMBER(O913),O913,IFERROR(VALUE(O913),VALUE(LEFT(TRIM(O913),FIND("|",SUBSTITUTE(SUBSTITUTE(SUBSTITUTE(SUBSTITUTE(SUBSTITUTE(TRIM(O913),"/","|"),"(","|"),"（","|"),";","|"),"；","|")&amp;"|")-1))))*100/IF(ISNUMBER(N913),N913,IFERROR(VALUE(N913),VALUE(LEFT(TRIM(N913),FIND("|",SUBSTITUTE(SUBSTITUTE(SUBSTITUTE(SUBSTITUTE(SUBSTITUTE(TRIM(N913),"/","|"),"(","|"),"（","|"),";","|"),"；","|")&amp;"|")-1)))),""),""))</x:f>
        <x:v>18.3</x:v>
      </x:c>
      <x:c r="AI913" s="15" t="str">
        <x:f>IFERROR(IF(AND(IF(ISNUMBER(O913),O913,IFERROR(VALUE(O913),VALUE(LEFT(TRIM(O913),FIND("|",SUBSTITUTE(SUBSTITUTE(SUBSTITUTE(SUBSTITUTE(SUBSTITUTE(TRIM(O913),"/","|"),"(","|"),"（","|"),";","|"),"；","|")&amp;"|")-1))))&gt;=75,IF(ISNUMBER(O913),O913,IFERROR(VALUE(O913),VALUE(LEFT(TRIM(O913),FIND("|",SUBSTITUTE(SUBSTITUTE(SUBSTITUTE(SUBSTITUTE(SUBSTITUTE(TRIM(O913),"/","|"),"(","|"),"（","|"),";","|"),"；","|")&amp;"|")-1))))&lt;=85,IF(ISNUMBER(Q913),Q913,IFERROR(VALUE(Q913),VALUE(LEFT(TRIM(Q913),FIND("|",SUBSTITUTE(SUBSTITUTE(SUBSTITUTE(SUBSTITUTE(SUBSTITUTE(TRIM(Q913),"/","|"),"(","|"),"（","|"),";","|"),"；","|")&amp;"|")-1))))&gt;0),IF(ISNUMBER(O913),O913,IFERROR(VALUE(O913),VALUE(LEFT(TRIM(O913),FIND("|",SUBSTITUTE(SUBSTITUTE(SUBSTITUTE(SUBSTITUTE(SUBSTITUTE(TRIM(O913),"/","|"),"(","|"),"（","|"),";","|"),"；","|")&amp;"|")-1))))*1000/IF(ISNUMBER(Q913),Q913,IFERROR(VALUE(Q913),VALUE(LEFT(TRIM(Q913),FIND("|",SUBSTITUTE(SUBSTITUTE(SUBSTITUTE(SUBSTITUTE(SUBSTITUTE(TRIM(Q913),"/","|"),"(","|"),"（","|"),";","|"),"；","|")&amp;"|")-1)))),""),"")</x:f>
      </x:c>
      <x:c r="AJ913" s="14" t="str">
        <x:f>IF(AI913="","","非称重实测")</x:f>
      </x:c>
      <x:c r="AK913" s="14" t="str"/>
      <x:c r="AL913" s="14" t="str">
        <x:v>v3.4.6-candidate</x:v>
      </x:c>
    </x:row>
    <x:row r="914">
      <x:c r="A914" t="n">
        <x:v>360</x:v>
      </x:c>
      <x:c r="B914" t="str">
        <x:v>NEQ7000BEVJ722</x:v>
      </x:c>
      <x:c r="C914" t="str">
        <x:v>奇瑞牌</x:v>
      </x:c>
      <x:c r="D914" t="str">
        <x:v>奇瑞新能源汽车股份有限公司</x:v>
      </x:c>
      <x:c r="E914"/>
      <x:c r="F914" t="str">
        <x:v>纯电动轿车</x:v>
      </x:c>
      <x:c r="G914" t="str">
        <x:v>无界Pro</x:v>
      </x:c>
      <x:c r="H914" t="str">
        <x:v>纯电动轿车</x:v>
      </x:c>
      <x:c r="I914"/>
      <x:c r="J914" t="str">
        <x:v>BEV</x:v>
      </x:c>
      <x:c r="K914" t="str">
        <x:v>否</x:v>
      </x:c>
      <x:c r="L914" t="n">
        <x:v>997</x:v>
      </x:c>
      <x:c r="M914"/>
      <x:c r="N914" t="n">
        <x:v>301</x:v>
      </x:c>
      <x:c r="O914" t="n">
        <x:v>29.23</x:v>
      </x:c>
      <x:c r="P914" t="str">
        <x:v>磷酸铁锂</x:v>
      </x:c>
      <x:c r="Q914" t="n">
        <x:v>140</x:v>
      </x:c>
      <x:c r="R914" t="n">
        <x:v>9.71</x:v>
      </x:c>
      <x:c r="S914"/>
      <x:c r="T914"/>
      <x:c r="U914" t="str">
        <x:v>奇瑞新能源</x:v>
      </x:c>
      <x:c r="V914" t="n">
        <x:v>55</x:v>
      </x:c>
      <x:c r="W914"/>
      <x:c r="X914" t="str">
        <x:v>不适用(BEV)</x:v>
      </x:c>
      <x:c r="Y914" t="str">
        <x:v>不适用(BEV)</x:v>
      </x:c>
      <x:c r="Z914" t="str">
        <x:v>不适用(BEV)</x:v>
      </x:c>
      <x:c r="AA914" t="str">
        <x:v>不适用(BEV)</x:v>
      </x:c>
      <x:c r="AB914" t="str">
        <x:v>不适用(BEV)</x:v>
      </x:c>
      <x:c r="AC914" t="str">
        <x:v>不适用(BEV)</x:v>
      </x:c>
      <x:c r="AD914" t="str">
        <x:v>BEV_历史批次</x:v>
      </x:c>
      <x:c r="AE914" s="14" t="str"/>
      <x:c r="AF914" s="14" t="str"/>
      <x:c r="AG914" s="14" t="str">
        <x:v>待OCR/外部证据：数值语义歧义</x:v>
      </x:c>
      <x:c r="AH914" s="15" t="n">
        <x:f>IF(R914&lt;&gt;"",R914,IFERROR(IF(AND(IF(ISNUMBER(O914),O914,IFERROR(VALUE(O914),VALUE(LEFT(TRIM(O914),FIND("|",SUBSTITUTE(SUBSTITUTE(SUBSTITUTE(SUBSTITUTE(SUBSTITUTE(TRIM(O914),"/","|"),"(","|"),"（","|"),";","|"),"；","|")&amp;"|")-1))))*100/IF(ISNUMBER(N914),N914,IFERROR(VALUE(N914),VALUE(LEFT(TRIM(N914),FIND("|",SUBSTITUTE(SUBSTITUTE(SUBSTITUTE(SUBSTITUTE(SUBSTITUTE(TRIM(N914),"/","|"),"(","|"),"（","|"),";","|"),"；","|")&amp;"|")-1))))&gt;=3,IF(ISNUMBER(O914),O914,IFERROR(VALUE(O914),VALUE(LEFT(TRIM(O914),FIND("|",SUBSTITUTE(SUBSTITUTE(SUBSTITUTE(SUBSTITUTE(SUBSTITUTE(TRIM(O914),"/","|"),"(","|"),"（","|"),";","|"),"；","|")&amp;"|")-1))))*100/IF(ISNUMBER(N914),N914,IFERROR(VALUE(N914),VALUE(LEFT(TRIM(N914),FIND("|",SUBSTITUTE(SUBSTITUTE(SUBSTITUTE(SUBSTITUTE(SUBSTITUTE(TRIM(N914),"/","|"),"(","|"),"（","|"),";","|"),"；","|")&amp;"|")-1))))&lt;=40),IF(ISNUMBER(O914),O914,IFERROR(VALUE(O914),VALUE(LEFT(TRIM(O914),FIND("|",SUBSTITUTE(SUBSTITUTE(SUBSTITUTE(SUBSTITUTE(SUBSTITUTE(TRIM(O914),"/","|"),"(","|"),"（","|"),";","|"),"；","|")&amp;"|")-1))))*100/IF(ISNUMBER(N914),N914,IFERROR(VALUE(N914),VALUE(LEFT(TRIM(N914),FIND("|",SUBSTITUTE(SUBSTITUTE(SUBSTITUTE(SUBSTITUTE(SUBSTITUTE(TRIM(N914),"/","|"),"(","|"),"（","|"),";","|"),"；","|")&amp;"|")-1)))),""),""))</x:f>
        <x:v>9.71</x:v>
      </x:c>
      <x:c r="AI914" s="15" t="str">
        <x:f>IFERROR(IF(AND(IF(ISNUMBER(O914),O914,IFERROR(VALUE(O914),VALUE(LEFT(TRIM(O914),FIND("|",SUBSTITUTE(SUBSTITUTE(SUBSTITUTE(SUBSTITUTE(SUBSTITUTE(TRIM(O914),"/","|"),"(","|"),"（","|"),";","|"),"；","|")&amp;"|")-1))))&gt;=75,IF(ISNUMBER(O914),O914,IFERROR(VALUE(O914),VALUE(LEFT(TRIM(O914),FIND("|",SUBSTITUTE(SUBSTITUTE(SUBSTITUTE(SUBSTITUTE(SUBSTITUTE(TRIM(O914),"/","|"),"(","|"),"（","|"),";","|"),"；","|")&amp;"|")-1))))&lt;=85,IF(ISNUMBER(Q914),Q914,IFERROR(VALUE(Q914),VALUE(LEFT(TRIM(Q914),FIND("|",SUBSTITUTE(SUBSTITUTE(SUBSTITUTE(SUBSTITUTE(SUBSTITUTE(TRIM(Q914),"/","|"),"(","|"),"（","|"),";","|"),"；","|")&amp;"|")-1))))&gt;0),IF(ISNUMBER(O914),O914,IFERROR(VALUE(O914),VALUE(LEFT(TRIM(O914),FIND("|",SUBSTITUTE(SUBSTITUTE(SUBSTITUTE(SUBSTITUTE(SUBSTITUTE(TRIM(O914),"/","|"),"(","|"),"（","|"),";","|"),"；","|")&amp;"|")-1))))*1000/IF(ISNUMBER(Q914),Q914,IFERROR(VALUE(Q914),VALUE(LEFT(TRIM(Q914),FIND("|",SUBSTITUTE(SUBSTITUTE(SUBSTITUTE(SUBSTITUTE(SUBSTITUTE(TRIM(Q914),"/","|"),"(","|"),"（","|"),";","|"),"；","|")&amp;"|")-1)))),""),"")</x:f>
      </x:c>
      <x:c r="AJ914" s="14" t="str">
        <x:f>IF(AI914="","","非称重实测")</x:f>
      </x:c>
      <x:c r="AK914" s="14" t="str"/>
      <x:c r="AL914" s="14" t="str">
        <x:v>v3.4.6-candidate</x:v>
      </x:c>
    </x:row>
    <x:row r="915">
      <x:c r="A915" t="n">
        <x:v>360</x:v>
      </x:c>
      <x:c r="B915" t="str">
        <x:v>NEQ7000BEVJ727</x:v>
      </x:c>
      <x:c r="C915" t="str">
        <x:v>奇瑞牌</x:v>
      </x:c>
      <x:c r="D915" t="str">
        <x:v>奇瑞新能源汽车股份有限公司</x:v>
      </x:c>
      <x:c r="E915"/>
      <x:c r="F915" t="str">
        <x:v>纯电动轿车</x:v>
      </x:c>
      <x:c r="G915" t="str">
        <x:v>无界Pro</x:v>
      </x:c>
      <x:c r="H915" t="str">
        <x:v>纯电动轿车</x:v>
      </x:c>
      <x:c r="I915"/>
      <x:c r="J915" t="str">
        <x:v>BEV</x:v>
      </x:c>
      <x:c r="K915" t="str">
        <x:v>否</x:v>
      </x:c>
      <x:c r="L915" t="n">
        <x:v>970</x:v>
      </x:c>
      <x:c r="M915"/>
      <x:c r="N915" t="n">
        <x:v>301</x:v>
      </x:c>
      <x:c r="O915" t="n">
        <x:v>28.86</x:v>
      </x:c>
      <x:c r="P915" t="str">
        <x:v>三元锂</x:v>
      </x:c>
      <x:c r="Q915" t="n">
        <x:v>140</x:v>
      </x:c>
      <x:c r="R915" t="n">
        <x:v>9.59</x:v>
      </x:c>
      <x:c r="S915"/>
      <x:c r="T915"/>
      <x:c r="U915" t="str">
        <x:v>奇瑞新能源</x:v>
      </x:c>
      <x:c r="V915" t="n">
        <x:v>55</x:v>
      </x:c>
      <x:c r="W915"/>
      <x:c r="X915" t="str">
        <x:v>不适用(BEV)</x:v>
      </x:c>
      <x:c r="Y915" t="str">
        <x:v>不适用(BEV)</x:v>
      </x:c>
      <x:c r="Z915" t="str">
        <x:v>不适用(BEV)</x:v>
      </x:c>
      <x:c r="AA915" t="str">
        <x:v>不适用(BEV)</x:v>
      </x:c>
      <x:c r="AB915" t="str">
        <x:v>不适用(BEV)</x:v>
      </x:c>
      <x:c r="AC915" t="str">
        <x:v>不适用(BEV)</x:v>
      </x:c>
      <x:c r="AD915" t="str">
        <x:v>BEV_历史批次</x:v>
      </x:c>
      <x:c r="AE915" s="14" t="str"/>
      <x:c r="AF915" s="14" t="str"/>
      <x:c r="AG915" s="14" t="str">
        <x:v>待OCR/外部证据：数值语义歧义</x:v>
      </x:c>
      <x:c r="AH915" s="15" t="n">
        <x:f>IF(R915&lt;&gt;"",R915,IFERROR(IF(AND(IF(ISNUMBER(O915),O915,IFERROR(VALUE(O915),VALUE(LEFT(TRIM(O915),FIND("|",SUBSTITUTE(SUBSTITUTE(SUBSTITUTE(SUBSTITUTE(SUBSTITUTE(TRIM(O915),"/","|"),"(","|"),"（","|"),";","|"),"；","|")&amp;"|")-1))))*100/IF(ISNUMBER(N915),N915,IFERROR(VALUE(N915),VALUE(LEFT(TRIM(N915),FIND("|",SUBSTITUTE(SUBSTITUTE(SUBSTITUTE(SUBSTITUTE(SUBSTITUTE(TRIM(N915),"/","|"),"(","|"),"（","|"),";","|"),"；","|")&amp;"|")-1))))&gt;=3,IF(ISNUMBER(O915),O915,IFERROR(VALUE(O915),VALUE(LEFT(TRIM(O915),FIND("|",SUBSTITUTE(SUBSTITUTE(SUBSTITUTE(SUBSTITUTE(SUBSTITUTE(TRIM(O915),"/","|"),"(","|"),"（","|"),";","|"),"；","|")&amp;"|")-1))))*100/IF(ISNUMBER(N915),N915,IFERROR(VALUE(N915),VALUE(LEFT(TRIM(N915),FIND("|",SUBSTITUTE(SUBSTITUTE(SUBSTITUTE(SUBSTITUTE(SUBSTITUTE(TRIM(N915),"/","|"),"(","|"),"（","|"),";","|"),"；","|")&amp;"|")-1))))&lt;=40),IF(ISNUMBER(O915),O915,IFERROR(VALUE(O915),VALUE(LEFT(TRIM(O915),FIND("|",SUBSTITUTE(SUBSTITUTE(SUBSTITUTE(SUBSTITUTE(SUBSTITUTE(TRIM(O915),"/","|"),"(","|"),"（","|"),";","|"),"；","|")&amp;"|")-1))))*100/IF(ISNUMBER(N915),N915,IFERROR(VALUE(N915),VALUE(LEFT(TRIM(N915),FIND("|",SUBSTITUTE(SUBSTITUTE(SUBSTITUTE(SUBSTITUTE(SUBSTITUTE(TRIM(N915),"/","|"),"(","|"),"（","|"),";","|"),"；","|")&amp;"|")-1)))),""),""))</x:f>
        <x:v>9.59</x:v>
      </x:c>
      <x:c r="AI915" s="15" t="str">
        <x:f>IFERROR(IF(AND(IF(ISNUMBER(O915),O915,IFERROR(VALUE(O915),VALUE(LEFT(TRIM(O915),FIND("|",SUBSTITUTE(SUBSTITUTE(SUBSTITUTE(SUBSTITUTE(SUBSTITUTE(TRIM(O915),"/","|"),"(","|"),"（","|"),";","|"),"；","|")&amp;"|")-1))))&gt;=75,IF(ISNUMBER(O915),O915,IFERROR(VALUE(O915),VALUE(LEFT(TRIM(O915),FIND("|",SUBSTITUTE(SUBSTITUTE(SUBSTITUTE(SUBSTITUTE(SUBSTITUTE(TRIM(O915),"/","|"),"(","|"),"（","|"),";","|"),"；","|")&amp;"|")-1))))&lt;=85,IF(ISNUMBER(Q915),Q915,IFERROR(VALUE(Q915),VALUE(LEFT(TRIM(Q915),FIND("|",SUBSTITUTE(SUBSTITUTE(SUBSTITUTE(SUBSTITUTE(SUBSTITUTE(TRIM(Q915),"/","|"),"(","|"),"（","|"),";","|"),"；","|")&amp;"|")-1))))&gt;0),IF(ISNUMBER(O915),O915,IFERROR(VALUE(O915),VALUE(LEFT(TRIM(O915),FIND("|",SUBSTITUTE(SUBSTITUTE(SUBSTITUTE(SUBSTITUTE(SUBSTITUTE(TRIM(O915),"/","|"),"(","|"),"（","|"),";","|"),"；","|")&amp;"|")-1))))*1000/IF(ISNUMBER(Q915),Q915,IFERROR(VALUE(Q915),VALUE(LEFT(TRIM(Q915),FIND("|",SUBSTITUTE(SUBSTITUTE(SUBSTITUTE(SUBSTITUTE(SUBSTITUTE(TRIM(Q915),"/","|"),"(","|"),"（","|"),";","|"),"；","|")&amp;"|")-1)))),""),"")</x:f>
      </x:c>
      <x:c r="AJ915" s="14" t="str">
        <x:f>IF(AI915="","","非称重实测")</x:f>
      </x:c>
      <x:c r="AK915" s="14" t="str"/>
      <x:c r="AL915" s="14" t="str">
        <x:v>v3.4.6-candidate</x:v>
      </x:c>
    </x:row>
    <x:row r="916">
      <x:c r="A916" t="n">
        <x:v>360</x:v>
      </x:c>
      <x:c r="B916" t="str">
        <x:v>NJL6472BEV400</x:v>
      </x:c>
      <x:c r="C916" t="str">
        <x:v>开沃牌</x:v>
      </x:c>
      <x:c r="D916" t="str">
        <x:v>南京金龙客车制造有限公司</x:v>
      </x:c>
      <x:c r="E916"/>
      <x:c r="F916" t="str">
        <x:v>纯电动多用途乘用车</x:v>
      </x:c>
      <x:c r="G916" t="str">
        <x:v>创维EV6</x:v>
      </x:c>
      <x:c r="H916" t="str">
        <x:v>纯电动多用途乘用车</x:v>
      </x:c>
      <x:c r="I916" t="str">
        <x:v>SUV-D</x:v>
      </x:c>
      <x:c r="J916" t="str">
        <x:v>BEV</x:v>
      </x:c>
      <x:c r="K916" t="str">
        <x:v>否</x:v>
      </x:c>
      <x:c r="L916" t="n">
        <x:v>1870</x:v>
      </x:c>
      <x:c r="M916"/>
      <x:c r="N916" t="n">
        <x:v>402</x:v>
      </x:c>
      <x:c r="O916" t="n">
        <x:v>51.916</x:v>
      </x:c>
      <x:c r="P916" t="str">
        <x:v>磷酸铁锂</x:v>
      </x:c>
      <x:c r="Q916" t="n">
        <x:v>150</x:v>
      </x:c>
      <x:c r="R916" t="n">
        <x:v>12.91</x:v>
      </x:c>
      <x:c r="S916"/>
      <x:c r="T916"/>
      <x:c r="U916" t="str">
        <x:v>比亚迪汽车</x:v>
      </x:c>
      <x:c r="V916" t="n">
        <x:v>150</x:v>
      </x:c>
      <x:c r="W916"/>
      <x:c r="X916" t="str">
        <x:v>不适用(BEV)</x:v>
      </x:c>
      <x:c r="Y916" t="str">
        <x:v>不适用(BEV)</x:v>
      </x:c>
      <x:c r="Z916" t="str">
        <x:v>不适用(BEV)</x:v>
      </x:c>
      <x:c r="AA916" t="str">
        <x:v>不适用(BEV)</x:v>
      </x:c>
      <x:c r="AB916" t="str">
        <x:v>不适用(BEV)</x:v>
      </x:c>
      <x:c r="AC916" t="str">
        <x:v>不适用(BEV)</x:v>
      </x:c>
      <x:c r="AD916" t="str">
        <x:v>BEV_历史批次</x:v>
      </x:c>
      <x:c r="AE916" s="14" t="str"/>
      <x:c r="AF916" s="14" t="str"/>
      <x:c r="AG916" s="14" t="str">
        <x:v>待OCR/外部证据：数值语义歧义</x:v>
      </x:c>
      <x:c r="AH916" s="15" t="n">
        <x:f>IF(R916&lt;&gt;"",R916,IFERROR(IF(AND(IF(ISNUMBER(O916),O916,IFERROR(VALUE(O916),VALUE(LEFT(TRIM(O916),FIND("|",SUBSTITUTE(SUBSTITUTE(SUBSTITUTE(SUBSTITUTE(SUBSTITUTE(TRIM(O916),"/","|"),"(","|"),"（","|"),";","|"),"；","|")&amp;"|")-1))))*100/IF(ISNUMBER(N916),N916,IFERROR(VALUE(N916),VALUE(LEFT(TRIM(N916),FIND("|",SUBSTITUTE(SUBSTITUTE(SUBSTITUTE(SUBSTITUTE(SUBSTITUTE(TRIM(N916),"/","|"),"(","|"),"（","|"),";","|"),"；","|")&amp;"|")-1))))&gt;=3,IF(ISNUMBER(O916),O916,IFERROR(VALUE(O916),VALUE(LEFT(TRIM(O916),FIND("|",SUBSTITUTE(SUBSTITUTE(SUBSTITUTE(SUBSTITUTE(SUBSTITUTE(TRIM(O916),"/","|"),"(","|"),"（","|"),";","|"),"；","|")&amp;"|")-1))))*100/IF(ISNUMBER(N916),N916,IFERROR(VALUE(N916),VALUE(LEFT(TRIM(N916),FIND("|",SUBSTITUTE(SUBSTITUTE(SUBSTITUTE(SUBSTITUTE(SUBSTITUTE(TRIM(N916),"/","|"),"(","|"),"（","|"),";","|"),"；","|")&amp;"|")-1))))&lt;=40),IF(ISNUMBER(O916),O916,IFERROR(VALUE(O916),VALUE(LEFT(TRIM(O916),FIND("|",SUBSTITUTE(SUBSTITUTE(SUBSTITUTE(SUBSTITUTE(SUBSTITUTE(TRIM(O916),"/","|"),"(","|"),"（","|"),";","|"),"；","|")&amp;"|")-1))))*100/IF(ISNUMBER(N916),N916,IFERROR(VALUE(N916),VALUE(LEFT(TRIM(N916),FIND("|",SUBSTITUTE(SUBSTITUTE(SUBSTITUTE(SUBSTITUTE(SUBSTITUTE(TRIM(N916),"/","|"),"(","|"),"（","|"),";","|"),"；","|")&amp;"|")-1)))),""),""))</x:f>
        <x:v>12.91</x:v>
      </x:c>
      <x:c r="AI916" s="15" t="str">
        <x:f>IFERROR(IF(AND(IF(ISNUMBER(O916),O916,IFERROR(VALUE(O916),VALUE(LEFT(TRIM(O916),FIND("|",SUBSTITUTE(SUBSTITUTE(SUBSTITUTE(SUBSTITUTE(SUBSTITUTE(TRIM(O916),"/","|"),"(","|"),"（","|"),";","|"),"；","|")&amp;"|")-1))))&gt;=75,IF(ISNUMBER(O916),O916,IFERROR(VALUE(O916),VALUE(LEFT(TRIM(O916),FIND("|",SUBSTITUTE(SUBSTITUTE(SUBSTITUTE(SUBSTITUTE(SUBSTITUTE(TRIM(O916),"/","|"),"(","|"),"（","|"),";","|"),"；","|")&amp;"|")-1))))&lt;=85,IF(ISNUMBER(Q916),Q916,IFERROR(VALUE(Q916),VALUE(LEFT(TRIM(Q916),FIND("|",SUBSTITUTE(SUBSTITUTE(SUBSTITUTE(SUBSTITUTE(SUBSTITUTE(TRIM(Q916),"/","|"),"(","|"),"（","|"),";","|"),"；","|")&amp;"|")-1))))&gt;0),IF(ISNUMBER(O916),O916,IFERROR(VALUE(O916),VALUE(LEFT(TRIM(O916),FIND("|",SUBSTITUTE(SUBSTITUTE(SUBSTITUTE(SUBSTITUTE(SUBSTITUTE(TRIM(O916),"/","|"),"(","|"),"（","|"),";","|"),"；","|")&amp;"|")-1))))*1000/IF(ISNUMBER(Q916),Q916,IFERROR(VALUE(Q916),VALUE(LEFT(TRIM(Q916),FIND("|",SUBSTITUTE(SUBSTITUTE(SUBSTITUTE(SUBSTITUTE(SUBSTITUTE(TRIM(Q916),"/","|"),"(","|"),"（","|"),";","|"),"；","|")&amp;"|")-1)))),""),"")</x:f>
      </x:c>
      <x:c r="AJ916" s="14" t="str">
        <x:f>IF(AI916="","","非称重实测")</x:f>
      </x:c>
      <x:c r="AK916" s="14" t="str"/>
      <x:c r="AL916" s="14" t="str">
        <x:v>v3.4.6-candidate</x:v>
      </x:c>
    </x:row>
    <x:row r="917">
      <x:c r="A917" t="n">
        <x:v>360</x:v>
      </x:c>
      <x:c r="B917" t="str">
        <x:v>SC6453BBCBEV</x:v>
      </x:c>
      <x:c r="C917" t="str">
        <x:v>长安牌</x:v>
      </x:c>
      <x:c r="D917" t="str">
        <x:v>河北长安汽车有限公司</x:v>
      </x:c>
      <x:c r="E917"/>
      <x:c r="F917" t="str">
        <x:v>纯电动多用途乘用车</x:v>
      </x:c>
      <x:c r="G917" t="str">
        <x:v>睿行EM60</x:v>
      </x:c>
      <x:c r="H917" t="str">
        <x:v>纯电动多用途乘用车</x:v>
      </x:c>
      <x:c r="I917" t="str">
        <x:v>MPV</x:v>
      </x:c>
      <x:c r="J917" t="str">
        <x:v>BEV</x:v>
      </x:c>
      <x:c r="K917" t="str">
        <x:v>否</x:v>
      </x:c>
      <x:c r="L917" t="n">
        <x:v>1700</x:v>
      </x:c>
      <x:c r="M917"/>
      <x:c r="N917" t="n">
        <x:v>240</x:v>
      </x:c>
      <x:c r="O917" t="n">
        <x:v>38.7</x:v>
      </x:c>
      <x:c r="P917" t="str">
        <x:v>磷酸铁锂</x:v>
      </x:c>
      <x:c r="Q917" t="n">
        <x:v>140</x:v>
      </x:c>
      <x:c r="R917" t="n">
        <x:v>16.12</x:v>
      </x:c>
      <x:c r="S917"/>
      <x:c r="T917"/>
      <x:c r="U917" t="str">
        <x:v>苏州汇川</x:v>
      </x:c>
      <x:c r="V917" t="n">
        <x:v>60</x:v>
      </x:c>
      <x:c r="W917"/>
      <x:c r="X917" t="str">
        <x:v>不适用(BEV)</x:v>
      </x:c>
      <x:c r="Y917" t="str">
        <x:v>不适用(BEV)</x:v>
      </x:c>
      <x:c r="Z917" t="str">
        <x:v>不适用(BEV)</x:v>
      </x:c>
      <x:c r="AA917" t="str">
        <x:v>不适用(BEV)</x:v>
      </x:c>
      <x:c r="AB917" t="str">
        <x:v>不适用(BEV)</x:v>
      </x:c>
      <x:c r="AC917" t="str">
        <x:v>不适用(BEV)</x:v>
      </x:c>
      <x:c r="AD917" t="str">
        <x:v>BEV_历史批次</x:v>
      </x:c>
      <x:c r="AE917" s="14" t="str"/>
      <x:c r="AF917" s="14" t="str"/>
      <x:c r="AG917" s="14" t="str">
        <x:v>待OCR/外部证据：数值语义歧义</x:v>
      </x:c>
      <x:c r="AH917" s="15" t="n">
        <x:f>IF(R917&lt;&gt;"",R917,IFERROR(IF(AND(IF(ISNUMBER(O917),O917,IFERROR(VALUE(O917),VALUE(LEFT(TRIM(O917),FIND("|",SUBSTITUTE(SUBSTITUTE(SUBSTITUTE(SUBSTITUTE(SUBSTITUTE(TRIM(O917),"/","|"),"(","|"),"（","|"),";","|"),"；","|")&amp;"|")-1))))*100/IF(ISNUMBER(N917),N917,IFERROR(VALUE(N917),VALUE(LEFT(TRIM(N917),FIND("|",SUBSTITUTE(SUBSTITUTE(SUBSTITUTE(SUBSTITUTE(SUBSTITUTE(TRIM(N917),"/","|"),"(","|"),"（","|"),";","|"),"；","|")&amp;"|")-1))))&gt;=3,IF(ISNUMBER(O917),O917,IFERROR(VALUE(O917),VALUE(LEFT(TRIM(O917),FIND("|",SUBSTITUTE(SUBSTITUTE(SUBSTITUTE(SUBSTITUTE(SUBSTITUTE(TRIM(O917),"/","|"),"(","|"),"（","|"),";","|"),"；","|")&amp;"|")-1))))*100/IF(ISNUMBER(N917),N917,IFERROR(VALUE(N917),VALUE(LEFT(TRIM(N917),FIND("|",SUBSTITUTE(SUBSTITUTE(SUBSTITUTE(SUBSTITUTE(SUBSTITUTE(TRIM(N917),"/","|"),"(","|"),"（","|"),";","|"),"；","|")&amp;"|")-1))))&lt;=40),IF(ISNUMBER(O917),O917,IFERROR(VALUE(O917),VALUE(LEFT(TRIM(O917),FIND("|",SUBSTITUTE(SUBSTITUTE(SUBSTITUTE(SUBSTITUTE(SUBSTITUTE(TRIM(O917),"/","|"),"(","|"),"（","|"),";","|"),"；","|")&amp;"|")-1))))*100/IF(ISNUMBER(N917),N917,IFERROR(VALUE(N917),VALUE(LEFT(TRIM(N917),FIND("|",SUBSTITUTE(SUBSTITUTE(SUBSTITUTE(SUBSTITUTE(SUBSTITUTE(TRIM(N917),"/","|"),"(","|"),"（","|"),";","|"),"；","|")&amp;"|")-1)))),""),""))</x:f>
        <x:v>16.12</x:v>
      </x:c>
      <x:c r="AI917" s="15" t="str">
        <x:f>IFERROR(IF(AND(IF(ISNUMBER(O917),O917,IFERROR(VALUE(O917),VALUE(LEFT(TRIM(O917),FIND("|",SUBSTITUTE(SUBSTITUTE(SUBSTITUTE(SUBSTITUTE(SUBSTITUTE(TRIM(O917),"/","|"),"(","|"),"（","|"),";","|"),"；","|")&amp;"|")-1))))&gt;=75,IF(ISNUMBER(O917),O917,IFERROR(VALUE(O917),VALUE(LEFT(TRIM(O917),FIND("|",SUBSTITUTE(SUBSTITUTE(SUBSTITUTE(SUBSTITUTE(SUBSTITUTE(TRIM(O917),"/","|"),"(","|"),"（","|"),";","|"),"；","|")&amp;"|")-1))))&lt;=85,IF(ISNUMBER(Q917),Q917,IFERROR(VALUE(Q917),VALUE(LEFT(TRIM(Q917),FIND("|",SUBSTITUTE(SUBSTITUTE(SUBSTITUTE(SUBSTITUTE(SUBSTITUTE(TRIM(Q917),"/","|"),"(","|"),"（","|"),";","|"),"；","|")&amp;"|")-1))))&gt;0),IF(ISNUMBER(O917),O917,IFERROR(VALUE(O917),VALUE(LEFT(TRIM(O917),FIND("|",SUBSTITUTE(SUBSTITUTE(SUBSTITUTE(SUBSTITUTE(SUBSTITUTE(TRIM(O917),"/","|"),"(","|"),"（","|"),";","|"),"；","|")&amp;"|")-1))))*1000/IF(ISNUMBER(Q917),Q917,IFERROR(VALUE(Q917),VALUE(LEFT(TRIM(Q917),FIND("|",SUBSTITUTE(SUBSTITUTE(SUBSTITUTE(SUBSTITUTE(SUBSTITUTE(TRIM(Q917),"/","|"),"(","|"),"（","|"),";","|"),"；","|")&amp;"|")-1)))),""),"")</x:f>
      </x:c>
      <x:c r="AJ917" s="14" t="str">
        <x:f>IF(AI917="","","非称重实测")</x:f>
      </x:c>
      <x:c r="AK917" s="14" t="str"/>
      <x:c r="AL917" s="14" t="str">
        <x:v>v3.4.6-candidate</x:v>
      </x:c>
    </x:row>
    <x:row r="918">
      <x:c r="A918" t="n">
        <x:v>360</x:v>
      </x:c>
      <x:c r="B918" t="str">
        <x:v>SC6453BBDBEV</x:v>
      </x:c>
      <x:c r="C918" t="str">
        <x:v>长安牌</x:v>
      </x:c>
      <x:c r="D918" t="str">
        <x:v>河北长安汽车有限公司</x:v>
      </x:c>
      <x:c r="E918"/>
      <x:c r="F918" t="str">
        <x:v>纯电动多用途乘用车</x:v>
      </x:c>
      <x:c r="G918" t="str">
        <x:v>睿行EM60</x:v>
      </x:c>
      <x:c r="H918" t="str">
        <x:v>纯电动多用途乘用车</x:v>
      </x:c>
      <x:c r="I918" t="str">
        <x:v>MPV</x:v>
      </x:c>
      <x:c r="J918" t="str">
        <x:v>BEV</x:v>
      </x:c>
      <x:c r="K918" t="str">
        <x:v>否</x:v>
      </x:c>
      <x:c r="L918" t="n">
        <x:v>1560</x:v>
      </x:c>
      <x:c r="M918"/>
      <x:c r="N918" t="n">
        <x:v>240</x:v>
      </x:c>
      <x:c r="O918" t="n">
        <x:v>38.7</x:v>
      </x:c>
      <x:c r="P918" t="str">
        <x:v>磷酸铁锂</x:v>
      </x:c>
      <x:c r="Q918" t="n">
        <x:v>140</x:v>
      </x:c>
      <x:c r="R918" t="n">
        <x:v>16.12</x:v>
      </x:c>
      <x:c r="S918"/>
      <x:c r="T918"/>
      <x:c r="U918" t="str">
        <x:v>苏州汇川</x:v>
      </x:c>
      <x:c r="V918" t="n">
        <x:v>60</x:v>
      </x:c>
      <x:c r="W918"/>
      <x:c r="X918" t="str">
        <x:v>不适用(BEV)</x:v>
      </x:c>
      <x:c r="Y918" t="str">
        <x:v>不适用(BEV)</x:v>
      </x:c>
      <x:c r="Z918" t="str">
        <x:v>不适用(BEV)</x:v>
      </x:c>
      <x:c r="AA918" t="str">
        <x:v>不适用(BEV)</x:v>
      </x:c>
      <x:c r="AB918" t="str">
        <x:v>不适用(BEV)</x:v>
      </x:c>
      <x:c r="AC918" t="str">
        <x:v>不适用(BEV)</x:v>
      </x:c>
      <x:c r="AD918" t="str">
        <x:v>BEV_历史批次</x:v>
      </x:c>
      <x:c r="AE918" s="14" t="str"/>
      <x:c r="AF918" s="14" t="str"/>
      <x:c r="AG918" s="14" t="str">
        <x:v>待OCR/外部证据：数值语义歧义</x:v>
      </x:c>
      <x:c r="AH918" s="15" t="n">
        <x:f>IF(R918&lt;&gt;"",R918,IFERROR(IF(AND(IF(ISNUMBER(O918),O918,IFERROR(VALUE(O918),VALUE(LEFT(TRIM(O918),FIND("|",SUBSTITUTE(SUBSTITUTE(SUBSTITUTE(SUBSTITUTE(SUBSTITUTE(TRIM(O918),"/","|"),"(","|"),"（","|"),";","|"),"；","|")&amp;"|")-1))))*100/IF(ISNUMBER(N918),N918,IFERROR(VALUE(N918),VALUE(LEFT(TRIM(N918),FIND("|",SUBSTITUTE(SUBSTITUTE(SUBSTITUTE(SUBSTITUTE(SUBSTITUTE(TRIM(N918),"/","|"),"(","|"),"（","|"),";","|"),"；","|")&amp;"|")-1))))&gt;=3,IF(ISNUMBER(O918),O918,IFERROR(VALUE(O918),VALUE(LEFT(TRIM(O918),FIND("|",SUBSTITUTE(SUBSTITUTE(SUBSTITUTE(SUBSTITUTE(SUBSTITUTE(TRIM(O918),"/","|"),"(","|"),"（","|"),";","|"),"；","|")&amp;"|")-1))))*100/IF(ISNUMBER(N918),N918,IFERROR(VALUE(N918),VALUE(LEFT(TRIM(N918),FIND("|",SUBSTITUTE(SUBSTITUTE(SUBSTITUTE(SUBSTITUTE(SUBSTITUTE(TRIM(N918),"/","|"),"(","|"),"（","|"),";","|"),"；","|")&amp;"|")-1))))&lt;=40),IF(ISNUMBER(O918),O918,IFERROR(VALUE(O918),VALUE(LEFT(TRIM(O918),FIND("|",SUBSTITUTE(SUBSTITUTE(SUBSTITUTE(SUBSTITUTE(SUBSTITUTE(TRIM(O918),"/","|"),"(","|"),"（","|"),";","|"),"；","|")&amp;"|")-1))))*100/IF(ISNUMBER(N918),N918,IFERROR(VALUE(N918),VALUE(LEFT(TRIM(N918),FIND("|",SUBSTITUTE(SUBSTITUTE(SUBSTITUTE(SUBSTITUTE(SUBSTITUTE(TRIM(N918),"/","|"),"(","|"),"（","|"),";","|"),"；","|")&amp;"|")-1)))),""),""))</x:f>
        <x:v>16.12</x:v>
      </x:c>
      <x:c r="AI918" s="15" t="str">
        <x:f>IFERROR(IF(AND(IF(ISNUMBER(O918),O918,IFERROR(VALUE(O918),VALUE(LEFT(TRIM(O918),FIND("|",SUBSTITUTE(SUBSTITUTE(SUBSTITUTE(SUBSTITUTE(SUBSTITUTE(TRIM(O918),"/","|"),"(","|"),"（","|"),";","|"),"；","|")&amp;"|")-1))))&gt;=75,IF(ISNUMBER(O918),O918,IFERROR(VALUE(O918),VALUE(LEFT(TRIM(O918),FIND("|",SUBSTITUTE(SUBSTITUTE(SUBSTITUTE(SUBSTITUTE(SUBSTITUTE(TRIM(O918),"/","|"),"(","|"),"（","|"),";","|"),"；","|")&amp;"|")-1))))&lt;=85,IF(ISNUMBER(Q918),Q918,IFERROR(VALUE(Q918),VALUE(LEFT(TRIM(Q918),FIND("|",SUBSTITUTE(SUBSTITUTE(SUBSTITUTE(SUBSTITUTE(SUBSTITUTE(TRIM(Q918),"/","|"),"(","|"),"（","|"),";","|"),"；","|")&amp;"|")-1))))&gt;0),IF(ISNUMBER(O918),O918,IFERROR(VALUE(O918),VALUE(LEFT(TRIM(O918),FIND("|",SUBSTITUTE(SUBSTITUTE(SUBSTITUTE(SUBSTITUTE(SUBSTITUTE(TRIM(O918),"/","|"),"(","|"),"（","|"),";","|"),"；","|")&amp;"|")-1))))*1000/IF(ISNUMBER(Q918),Q918,IFERROR(VALUE(Q918),VALUE(LEFT(TRIM(Q918),FIND("|",SUBSTITUTE(SUBSTITUTE(SUBSTITUTE(SUBSTITUTE(SUBSTITUTE(TRIM(Q918),"/","|"),"(","|"),"（","|"),";","|"),"；","|")&amp;"|")-1)))),""),"")</x:f>
      </x:c>
      <x:c r="AJ918" s="14" t="str">
        <x:f>IF(AI918="","","非称重实测")</x:f>
      </x:c>
      <x:c r="AK918" s="14" t="str"/>
      <x:c r="AL918" s="14" t="str">
        <x:v>v3.4.6-candidate</x:v>
      </x:c>
    </x:row>
    <x:row r="919">
      <x:c r="A919" t="n">
        <x:v>360</x:v>
      </x:c>
      <x:c r="B919" t="str">
        <x:v>YQZ7000BEVZ</x:v>
      </x:c>
      <x:c r="C919" t="str">
        <x:v>悦达牌</x:v>
      </x:c>
      <x:c r="D919" t="str">
        <x:v>江苏悦达起亚汽车有限公司</x:v>
      </x:c>
      <x:c r="E919"/>
      <x:c r="F919" t="str">
        <x:v>纯电动轿车</x:v>
      </x:c>
      <x:c r="G919" t="str">
        <x:v>Hiphi Z</x:v>
      </x:c>
      <x:c r="H919" t="str">
        <x:v>纯电动轿车</x:v>
      </x:c>
      <x:c r="I919" t="str">
        <x:v>Car-D</x:v>
      </x:c>
      <x:c r="J919" t="str">
        <x:v>BEV</x:v>
      </x:c>
      <x:c r="K919" t="str">
        <x:v>否</x:v>
      </x:c>
      <x:c r="L919" t="n">
        <x:v>2539</x:v>
      </x:c>
      <x:c r="M919"/>
      <x:c r="N919" t="n">
        <x:v>705</x:v>
      </x:c>
      <x:c r="O919" t="n">
        <x:v>120</x:v>
      </x:c>
      <x:c r="P919" t="str">
        <x:v>三元锂</x:v>
      </x:c>
      <x:c r="Q919" t="n">
        <x:v>180</x:v>
      </x:c>
      <x:c r="R919" t="n">
        <x:v>17.02</x:v>
      </x:c>
      <x:c r="S919"/>
      <x:c r="T919"/>
      <x:c r="U919" t="str">
        <x:v>联合汽车电子</x:v>
      </x:c>
      <x:c r="V919" t="n">
        <x:v>247</x:v>
      </x:c>
      <x:c r="W919"/>
      <x:c r="X919" t="str">
        <x:v>不适用(BEV)</x:v>
      </x:c>
      <x:c r="Y919" t="str">
        <x:v>不适用(BEV)</x:v>
      </x:c>
      <x:c r="Z919" t="str">
        <x:v>不适用(BEV)</x:v>
      </x:c>
      <x:c r="AA919" t="str">
        <x:v>不适用(BEV)</x:v>
      </x:c>
      <x:c r="AB919" t="str">
        <x:v>不适用(BEV)</x:v>
      </x:c>
      <x:c r="AC919" t="str">
        <x:v>不适用(BEV)</x:v>
      </x:c>
      <x:c r="AD919" t="str">
        <x:v>BEV_历史批次</x:v>
      </x:c>
      <x:c r="AE919" s="14" t="str"/>
      <x:c r="AF919" s="14" t="str"/>
      <x:c r="AG919" s="14" t="str">
        <x:v>待OCR/外部证据：数值语义歧义</x:v>
      </x:c>
      <x:c r="AH919" s="15" t="n">
        <x:f>IF(R919&lt;&gt;"",R919,IFERROR(IF(AND(IF(ISNUMBER(O919),O919,IFERROR(VALUE(O919),VALUE(LEFT(TRIM(O919),FIND("|",SUBSTITUTE(SUBSTITUTE(SUBSTITUTE(SUBSTITUTE(SUBSTITUTE(TRIM(O919),"/","|"),"(","|"),"（","|"),";","|"),"；","|")&amp;"|")-1))))*100/IF(ISNUMBER(N919),N919,IFERROR(VALUE(N919),VALUE(LEFT(TRIM(N919),FIND("|",SUBSTITUTE(SUBSTITUTE(SUBSTITUTE(SUBSTITUTE(SUBSTITUTE(TRIM(N919),"/","|"),"(","|"),"（","|"),";","|"),"；","|")&amp;"|")-1))))&gt;=3,IF(ISNUMBER(O919),O919,IFERROR(VALUE(O919),VALUE(LEFT(TRIM(O919),FIND("|",SUBSTITUTE(SUBSTITUTE(SUBSTITUTE(SUBSTITUTE(SUBSTITUTE(TRIM(O919),"/","|"),"(","|"),"（","|"),";","|"),"；","|")&amp;"|")-1))))*100/IF(ISNUMBER(N919),N919,IFERROR(VALUE(N919),VALUE(LEFT(TRIM(N919),FIND("|",SUBSTITUTE(SUBSTITUTE(SUBSTITUTE(SUBSTITUTE(SUBSTITUTE(TRIM(N919),"/","|"),"(","|"),"（","|"),";","|"),"；","|")&amp;"|")-1))))&lt;=40),IF(ISNUMBER(O919),O919,IFERROR(VALUE(O919),VALUE(LEFT(TRIM(O919),FIND("|",SUBSTITUTE(SUBSTITUTE(SUBSTITUTE(SUBSTITUTE(SUBSTITUTE(TRIM(O919),"/","|"),"(","|"),"（","|"),";","|"),"；","|")&amp;"|")-1))))*100/IF(ISNUMBER(N919),N919,IFERROR(VALUE(N919),VALUE(LEFT(TRIM(N919),FIND("|",SUBSTITUTE(SUBSTITUTE(SUBSTITUTE(SUBSTITUTE(SUBSTITUTE(TRIM(N919),"/","|"),"(","|"),"（","|"),";","|"),"；","|")&amp;"|")-1)))),""),""))</x:f>
        <x:v>17.02</x:v>
      </x:c>
      <x:c r="AI919" s="15" t="str">
        <x:f>IFERROR(IF(AND(IF(ISNUMBER(O919),O919,IFERROR(VALUE(O919),VALUE(LEFT(TRIM(O919),FIND("|",SUBSTITUTE(SUBSTITUTE(SUBSTITUTE(SUBSTITUTE(SUBSTITUTE(TRIM(O919),"/","|"),"(","|"),"（","|"),";","|"),"；","|")&amp;"|")-1))))&gt;=75,IF(ISNUMBER(O919),O919,IFERROR(VALUE(O919),VALUE(LEFT(TRIM(O919),FIND("|",SUBSTITUTE(SUBSTITUTE(SUBSTITUTE(SUBSTITUTE(SUBSTITUTE(TRIM(O919),"/","|"),"(","|"),"（","|"),";","|"),"；","|")&amp;"|")-1))))&lt;=85,IF(ISNUMBER(Q919),Q919,IFERROR(VALUE(Q919),VALUE(LEFT(TRIM(Q919),FIND("|",SUBSTITUTE(SUBSTITUTE(SUBSTITUTE(SUBSTITUTE(SUBSTITUTE(TRIM(Q919),"/","|"),"(","|"),"（","|"),";","|"),"；","|")&amp;"|")-1))))&gt;0),IF(ISNUMBER(O919),O919,IFERROR(VALUE(O919),VALUE(LEFT(TRIM(O919),FIND("|",SUBSTITUTE(SUBSTITUTE(SUBSTITUTE(SUBSTITUTE(SUBSTITUTE(TRIM(O919),"/","|"),"(","|"),"（","|"),";","|"),"；","|")&amp;"|")-1))))*1000/IF(ISNUMBER(Q919),Q919,IFERROR(VALUE(Q919),VALUE(LEFT(TRIM(Q919),FIND("|",SUBSTITUTE(SUBSTITUTE(SUBSTITUTE(SUBSTITUTE(SUBSTITUTE(TRIM(Q919),"/","|"),"(","|"),"（","|"),";","|"),"；","|")&amp;"|")-1)))),""),"")</x:f>
      </x:c>
      <x:c r="AJ919" s="14" t="str">
        <x:f>IF(AI919="","","非称重实测")</x:f>
      </x:c>
      <x:c r="AK919" s="14" t="str"/>
      <x:c r="AL919" s="14" t="str">
        <x:v>v3.4.6-candidate</x:v>
      </x:c>
    </x:row>
    <x:row r="920">
      <x:c r="A920" t="n">
        <x:v>360</x:v>
      </x:c>
      <x:c r="B920" t="str">
        <x:v>YQZ7001BEVZ</x:v>
      </x:c>
      <x:c r="C920" t="str">
        <x:v>悦达牌</x:v>
      </x:c>
      <x:c r="D920" t="str">
        <x:v>江苏悦达起亚汽车有限公司</x:v>
      </x:c>
      <x:c r="E920"/>
      <x:c r="F920" t="str">
        <x:v>纯电动轿车</x:v>
      </x:c>
      <x:c r="G920" t="str">
        <x:v>Hiphi Z</x:v>
      </x:c>
      <x:c r="H920" t="str">
        <x:v>纯电动轿车</x:v>
      </x:c>
      <x:c r="I920" t="str">
        <x:v>Car-D</x:v>
      </x:c>
      <x:c r="J920" t="str">
        <x:v>BEV</x:v>
      </x:c>
      <x:c r="K920" t="str">
        <x:v>否</x:v>
      </x:c>
      <x:c r="L920" t="n">
        <x:v>2539</x:v>
      </x:c>
      <x:c r="M920"/>
      <x:c r="N920" t="n">
        <x:v>655</x:v>
      </x:c>
      <x:c r="O920" t="n">
        <x:v>120</x:v>
      </x:c>
      <x:c r="P920" t="str">
        <x:v>三元锂</x:v>
      </x:c>
      <x:c r="Q920" t="n">
        <x:v>180</x:v>
      </x:c>
      <x:c r="R920" t="n">
        <x:v>18.32</x:v>
      </x:c>
      <x:c r="S920"/>
      <x:c r="T920"/>
      <x:c r="U920" t="str">
        <x:v>联合汽车电子</x:v>
      </x:c>
      <x:c r="V920" t="n">
        <x:v>247</x:v>
      </x:c>
      <x:c r="W920"/>
      <x:c r="X920" t="str">
        <x:v>不适用(BEV)</x:v>
      </x:c>
      <x:c r="Y920" t="str">
        <x:v>不适用(BEV)</x:v>
      </x:c>
      <x:c r="Z920" t="str">
        <x:v>不适用(BEV)</x:v>
      </x:c>
      <x:c r="AA920" t="str">
        <x:v>不适用(BEV)</x:v>
      </x:c>
      <x:c r="AB920" t="str">
        <x:v>不适用(BEV)</x:v>
      </x:c>
      <x:c r="AC920" t="str">
        <x:v>不适用(BEV)</x:v>
      </x:c>
      <x:c r="AD920" t="str">
        <x:v>BEV_历史批次</x:v>
      </x:c>
      <x:c r="AE920" s="14" t="str"/>
      <x:c r="AF920" s="14" t="str"/>
      <x:c r="AG920" s="14" t="str">
        <x:v>待OCR/外部证据：数值语义歧义</x:v>
      </x:c>
      <x:c r="AH920" s="15" t="n">
        <x:f>IF(R920&lt;&gt;"",R920,IFERROR(IF(AND(IF(ISNUMBER(O920),O920,IFERROR(VALUE(O920),VALUE(LEFT(TRIM(O920),FIND("|",SUBSTITUTE(SUBSTITUTE(SUBSTITUTE(SUBSTITUTE(SUBSTITUTE(TRIM(O920),"/","|"),"(","|"),"（","|"),";","|"),"；","|")&amp;"|")-1))))*100/IF(ISNUMBER(N920),N920,IFERROR(VALUE(N920),VALUE(LEFT(TRIM(N920),FIND("|",SUBSTITUTE(SUBSTITUTE(SUBSTITUTE(SUBSTITUTE(SUBSTITUTE(TRIM(N920),"/","|"),"(","|"),"（","|"),";","|"),"；","|")&amp;"|")-1))))&gt;=3,IF(ISNUMBER(O920),O920,IFERROR(VALUE(O920),VALUE(LEFT(TRIM(O920),FIND("|",SUBSTITUTE(SUBSTITUTE(SUBSTITUTE(SUBSTITUTE(SUBSTITUTE(TRIM(O920),"/","|"),"(","|"),"（","|"),";","|"),"；","|")&amp;"|")-1))))*100/IF(ISNUMBER(N920),N920,IFERROR(VALUE(N920),VALUE(LEFT(TRIM(N920),FIND("|",SUBSTITUTE(SUBSTITUTE(SUBSTITUTE(SUBSTITUTE(SUBSTITUTE(TRIM(N920),"/","|"),"(","|"),"（","|"),";","|"),"；","|")&amp;"|")-1))))&lt;=40),IF(ISNUMBER(O920),O920,IFERROR(VALUE(O920),VALUE(LEFT(TRIM(O920),FIND("|",SUBSTITUTE(SUBSTITUTE(SUBSTITUTE(SUBSTITUTE(SUBSTITUTE(TRIM(O920),"/","|"),"(","|"),"（","|"),";","|"),"；","|")&amp;"|")-1))))*100/IF(ISNUMBER(N920),N920,IFERROR(VALUE(N920),VALUE(LEFT(TRIM(N920),FIND("|",SUBSTITUTE(SUBSTITUTE(SUBSTITUTE(SUBSTITUTE(SUBSTITUTE(TRIM(N920),"/","|"),"(","|"),"（","|"),";","|"),"；","|")&amp;"|")-1)))),""),""))</x:f>
        <x:v>18.32</x:v>
      </x:c>
      <x:c r="AI920" s="15" t="str">
        <x:f>IFERROR(IF(AND(IF(ISNUMBER(O920),O920,IFERROR(VALUE(O920),VALUE(LEFT(TRIM(O920),FIND("|",SUBSTITUTE(SUBSTITUTE(SUBSTITUTE(SUBSTITUTE(SUBSTITUTE(TRIM(O920),"/","|"),"(","|"),"（","|"),";","|"),"；","|")&amp;"|")-1))))&gt;=75,IF(ISNUMBER(O920),O920,IFERROR(VALUE(O920),VALUE(LEFT(TRIM(O920),FIND("|",SUBSTITUTE(SUBSTITUTE(SUBSTITUTE(SUBSTITUTE(SUBSTITUTE(TRIM(O920),"/","|"),"(","|"),"（","|"),";","|"),"；","|")&amp;"|")-1))))&lt;=85,IF(ISNUMBER(Q920),Q920,IFERROR(VALUE(Q920),VALUE(LEFT(TRIM(Q920),FIND("|",SUBSTITUTE(SUBSTITUTE(SUBSTITUTE(SUBSTITUTE(SUBSTITUTE(TRIM(Q920),"/","|"),"(","|"),"（","|"),";","|"),"；","|")&amp;"|")-1))))&gt;0),IF(ISNUMBER(O920),O920,IFERROR(VALUE(O920),VALUE(LEFT(TRIM(O920),FIND("|",SUBSTITUTE(SUBSTITUTE(SUBSTITUTE(SUBSTITUTE(SUBSTITUTE(TRIM(O920),"/","|"),"(","|"),"（","|"),";","|"),"；","|")&amp;"|")-1))))*1000/IF(ISNUMBER(Q920),Q920,IFERROR(VALUE(Q920),VALUE(LEFT(TRIM(Q920),FIND("|",SUBSTITUTE(SUBSTITUTE(SUBSTITUTE(SUBSTITUTE(SUBSTITUTE(TRIM(Q920),"/","|"),"(","|"),"（","|"),";","|"),"；","|")&amp;"|")-1)))),""),"")</x:f>
      </x:c>
      <x:c r="AJ920" s="14" t="str">
        <x:f>IF(AI920="","","非称重实测")</x:f>
      </x:c>
      <x:c r="AK920" s="14" t="str"/>
      <x:c r="AL920" s="14" t="str">
        <x:v>v3.4.6-candidate</x:v>
      </x:c>
    </x:row>
    <x:row r="921">
      <x:c r="A921" t="n">
        <x:v>360</x:v>
      </x:c>
      <x:c r="B921" t="str">
        <x:v>YQZ7002BEVZ</x:v>
      </x:c>
      <x:c r="C921" t="str">
        <x:v>悦达牌</x:v>
      </x:c>
      <x:c r="D921" t="str">
        <x:v>江苏悦达起亚汽车有限公司</x:v>
      </x:c>
      <x:c r="E921"/>
      <x:c r="F921" t="str">
        <x:v>纯电动轿车</x:v>
      </x:c>
      <x:c r="G921" t="str">
        <x:v>Hiphi Z</x:v>
      </x:c>
      <x:c r="H921" t="str">
        <x:v>纯电动轿车</x:v>
      </x:c>
      <x:c r="I921" t="str">
        <x:v>Car-D</x:v>
      </x:c>
      <x:c r="J921" t="str">
        <x:v>BEV</x:v>
      </x:c>
      <x:c r="K921" t="str">
        <x:v>否</x:v>
      </x:c>
      <x:c r="L921" t="n">
        <x:v>2510</x:v>
      </x:c>
      <x:c r="M921"/>
      <x:c r="N921" t="n">
        <x:v>560</x:v>
      </x:c>
      <x:c r="O921" t="n">
        <x:v>94.277</x:v>
      </x:c>
      <x:c r="P921" t="str">
        <x:v>三元锂</x:v>
      </x:c>
      <x:c r="Q921" t="n">
        <x:v>180</x:v>
      </x:c>
      <x:c r="R921" t="n">
        <x:v>16.84</x:v>
      </x:c>
      <x:c r="S921"/>
      <x:c r="T921"/>
      <x:c r="U921" t="str">
        <x:v>联合汽车电子</x:v>
      </x:c>
      <x:c r="V921" t="n">
        <x:v>247</x:v>
      </x:c>
      <x:c r="W921"/>
      <x:c r="X921" t="str">
        <x:v>不适用(BEV)</x:v>
      </x:c>
      <x:c r="Y921" t="str">
        <x:v>不适用(BEV)</x:v>
      </x:c>
      <x:c r="Z921" t="str">
        <x:v>不适用(BEV)</x:v>
      </x:c>
      <x:c r="AA921" t="str">
        <x:v>不适用(BEV)</x:v>
      </x:c>
      <x:c r="AB921" t="str">
        <x:v>不适用(BEV)</x:v>
      </x:c>
      <x:c r="AC921" t="str">
        <x:v>不适用(BEV)</x:v>
      </x:c>
      <x:c r="AD921" t="str">
        <x:v>BEV_历史批次</x:v>
      </x:c>
      <x:c r="AE921" s="14" t="str"/>
      <x:c r="AF921" s="14" t="str"/>
      <x:c r="AG921" s="14" t="str">
        <x:v>待OCR/外部证据：数值语义歧义</x:v>
      </x:c>
      <x:c r="AH921" s="15" t="n">
        <x:f>IF(R921&lt;&gt;"",R921,IFERROR(IF(AND(IF(ISNUMBER(O921),O921,IFERROR(VALUE(O921),VALUE(LEFT(TRIM(O921),FIND("|",SUBSTITUTE(SUBSTITUTE(SUBSTITUTE(SUBSTITUTE(SUBSTITUTE(TRIM(O921),"/","|"),"(","|"),"（","|"),";","|"),"；","|")&amp;"|")-1))))*100/IF(ISNUMBER(N921),N921,IFERROR(VALUE(N921),VALUE(LEFT(TRIM(N921),FIND("|",SUBSTITUTE(SUBSTITUTE(SUBSTITUTE(SUBSTITUTE(SUBSTITUTE(TRIM(N921),"/","|"),"(","|"),"（","|"),";","|"),"；","|")&amp;"|")-1))))&gt;=3,IF(ISNUMBER(O921),O921,IFERROR(VALUE(O921),VALUE(LEFT(TRIM(O921),FIND("|",SUBSTITUTE(SUBSTITUTE(SUBSTITUTE(SUBSTITUTE(SUBSTITUTE(TRIM(O921),"/","|"),"(","|"),"（","|"),";","|"),"；","|")&amp;"|")-1))))*100/IF(ISNUMBER(N921),N921,IFERROR(VALUE(N921),VALUE(LEFT(TRIM(N921),FIND("|",SUBSTITUTE(SUBSTITUTE(SUBSTITUTE(SUBSTITUTE(SUBSTITUTE(TRIM(N921),"/","|"),"(","|"),"（","|"),";","|"),"；","|")&amp;"|")-1))))&lt;=40),IF(ISNUMBER(O921),O921,IFERROR(VALUE(O921),VALUE(LEFT(TRIM(O921),FIND("|",SUBSTITUTE(SUBSTITUTE(SUBSTITUTE(SUBSTITUTE(SUBSTITUTE(TRIM(O921),"/","|"),"(","|"),"（","|"),";","|"),"；","|")&amp;"|")-1))))*100/IF(ISNUMBER(N921),N921,IFERROR(VALUE(N921),VALUE(LEFT(TRIM(N921),FIND("|",SUBSTITUTE(SUBSTITUTE(SUBSTITUTE(SUBSTITUTE(SUBSTITUTE(TRIM(N921),"/","|"),"(","|"),"（","|"),";","|"),"；","|")&amp;"|")-1)))),""),""))</x:f>
        <x:v>16.84</x:v>
      </x:c>
      <x:c r="AI921" s="15" t="str">
        <x:f>IFERROR(IF(AND(IF(ISNUMBER(O921),O921,IFERROR(VALUE(O921),VALUE(LEFT(TRIM(O921),FIND("|",SUBSTITUTE(SUBSTITUTE(SUBSTITUTE(SUBSTITUTE(SUBSTITUTE(TRIM(O921),"/","|"),"(","|"),"（","|"),";","|"),"；","|")&amp;"|")-1))))&gt;=75,IF(ISNUMBER(O921),O921,IFERROR(VALUE(O921),VALUE(LEFT(TRIM(O921),FIND("|",SUBSTITUTE(SUBSTITUTE(SUBSTITUTE(SUBSTITUTE(SUBSTITUTE(TRIM(O921),"/","|"),"(","|"),"（","|"),";","|"),"；","|")&amp;"|")-1))))&lt;=85,IF(ISNUMBER(Q921),Q921,IFERROR(VALUE(Q921),VALUE(LEFT(TRIM(Q921),FIND("|",SUBSTITUTE(SUBSTITUTE(SUBSTITUTE(SUBSTITUTE(SUBSTITUTE(TRIM(Q921),"/","|"),"(","|"),"（","|"),";","|"),"；","|")&amp;"|")-1))))&gt;0),IF(ISNUMBER(O921),O921,IFERROR(VALUE(O921),VALUE(LEFT(TRIM(O921),FIND("|",SUBSTITUTE(SUBSTITUTE(SUBSTITUTE(SUBSTITUTE(SUBSTITUTE(TRIM(O921),"/","|"),"(","|"),"（","|"),";","|"),"；","|")&amp;"|")-1))))*1000/IF(ISNUMBER(Q921),Q921,IFERROR(VALUE(Q921),VALUE(LEFT(TRIM(Q921),FIND("|",SUBSTITUTE(SUBSTITUTE(SUBSTITUTE(SUBSTITUTE(SUBSTITUTE(TRIM(Q921),"/","|"),"(","|"),"（","|"),";","|"),"；","|")&amp;"|")-1)))),""),"")</x:f>
      </x:c>
      <x:c r="AJ921" s="14" t="str">
        <x:f>IF(AI921="","","非称重实测")</x:f>
      </x:c>
      <x:c r="AK921" s="14" t="str"/>
      <x:c r="AL921" s="14" t="str">
        <x:v>v3.4.6-candidate</x:v>
      </x:c>
    </x:row>
    <x:row r="922">
      <x:c r="A922" t="n">
        <x:v>360</x:v>
      </x:c>
      <x:c r="B922" t="str">
        <x:v>ZTA6450EV</x:v>
      </x:c>
      <x:c r="C922" t="str">
        <x:v>众泰牌</x:v>
      </x:c>
      <x:c r="D922" t="str">
        <x:v>浙江众泰汽车制造有限公司</x:v>
      </x:c>
      <x:c r="E922"/>
      <x:c r="F922" t="str">
        <x:v>纯电动多用途乘用车</x:v>
      </x:c>
      <x:c r="G922" t="str">
        <x:v>纯电动多用途乘用车</x:v>
      </x:c>
      <x:c r="H922" t="str">
        <x:v>纯电动多用途乘用车</x:v>
      </x:c>
      <x:c r="I922" t="str">
        <x:v>SUV-C</x:v>
      </x:c>
      <x:c r="J922" t="str">
        <x:v>BEV</x:v>
      </x:c>
      <x:c r="K922" t="str">
        <x:v>否</x:v>
      </x:c>
      <x:c r="L922"/>
      <x:c r="M922"/>
      <x:c r="N922"/>
      <x:c r="O922"/>
      <x:c r="P922" t="str">
        <x:v>三元锂</x:v>
      </x:c>
      <x:c r="Q922"/>
      <x:c r="R922"/>
      <x:c r="S922"/>
      <x:c r="T922"/>
      <x:c r="U922" t="str">
        <x:v>大洋电机</x:v>
      </x:c>
      <x:c r="V922" t="n">
        <x:v>95</x:v>
      </x:c>
      <x:c r="W922"/>
      <x:c r="X922" t="str">
        <x:v>不适用(BEV)</x:v>
      </x:c>
      <x:c r="Y922" t="str">
        <x:v>不适用(BEV)</x:v>
      </x:c>
      <x:c r="Z922" t="str">
        <x:v>不适用(BEV)</x:v>
      </x:c>
      <x:c r="AA922" t="str">
        <x:v>不适用(BEV)</x:v>
      </x:c>
      <x:c r="AB922" t="str">
        <x:v>不适用(BEV)</x:v>
      </x:c>
      <x:c r="AC922" t="str">
        <x:v>不适用(BEV)</x:v>
      </x:c>
      <x:c r="AD922" t="str">
        <x:v>BEV_历史批次</x:v>
      </x:c>
      <x:c r="AE922" s="14" t="str"/>
      <x:c r="AF922" s="14" t="str"/>
      <x:c r="AG922" s="14" t="str">
        <x:v>待OCR/外部证据：数值语义歧义</x:v>
      </x:c>
      <x:c r="AH922" s="15" t="str">
        <x:f>IF(R922&lt;&gt;"",R922,IFERROR(IF(AND(IF(ISNUMBER(O922),O922,IFERROR(VALUE(O922),VALUE(LEFT(TRIM(O922),FIND("|",SUBSTITUTE(SUBSTITUTE(SUBSTITUTE(SUBSTITUTE(SUBSTITUTE(TRIM(O922),"/","|"),"(","|"),"（","|"),";","|"),"；","|")&amp;"|")-1))))*100/IF(ISNUMBER(N922),N922,IFERROR(VALUE(N922),VALUE(LEFT(TRIM(N922),FIND("|",SUBSTITUTE(SUBSTITUTE(SUBSTITUTE(SUBSTITUTE(SUBSTITUTE(TRIM(N922),"/","|"),"(","|"),"（","|"),";","|"),"；","|")&amp;"|")-1))))&gt;=3,IF(ISNUMBER(O922),O922,IFERROR(VALUE(O922),VALUE(LEFT(TRIM(O922),FIND("|",SUBSTITUTE(SUBSTITUTE(SUBSTITUTE(SUBSTITUTE(SUBSTITUTE(TRIM(O922),"/","|"),"(","|"),"（","|"),";","|"),"；","|")&amp;"|")-1))))*100/IF(ISNUMBER(N922),N922,IFERROR(VALUE(N922),VALUE(LEFT(TRIM(N922),FIND("|",SUBSTITUTE(SUBSTITUTE(SUBSTITUTE(SUBSTITUTE(SUBSTITUTE(TRIM(N922),"/","|"),"(","|"),"（","|"),";","|"),"；","|")&amp;"|")-1))))&lt;=40),IF(ISNUMBER(O922),O922,IFERROR(VALUE(O922),VALUE(LEFT(TRIM(O922),FIND("|",SUBSTITUTE(SUBSTITUTE(SUBSTITUTE(SUBSTITUTE(SUBSTITUTE(TRIM(O922),"/","|"),"(","|"),"（","|"),";","|"),"；","|")&amp;"|")-1))))*100/IF(ISNUMBER(N922),N922,IFERROR(VALUE(N922),VALUE(LEFT(TRIM(N922),FIND("|",SUBSTITUTE(SUBSTITUTE(SUBSTITUTE(SUBSTITUTE(SUBSTITUTE(TRIM(N922),"/","|"),"(","|"),"（","|"),";","|"),"；","|")&amp;"|")-1)))),""),""))</x:f>
      </x:c>
      <x:c r="AI922" s="15" t="str">
        <x:f>IFERROR(IF(AND(IF(ISNUMBER(O922),O922,IFERROR(VALUE(O922),VALUE(LEFT(TRIM(O922),FIND("|",SUBSTITUTE(SUBSTITUTE(SUBSTITUTE(SUBSTITUTE(SUBSTITUTE(TRIM(O922),"/","|"),"(","|"),"（","|"),";","|"),"；","|")&amp;"|")-1))))&gt;=75,IF(ISNUMBER(O922),O922,IFERROR(VALUE(O922),VALUE(LEFT(TRIM(O922),FIND("|",SUBSTITUTE(SUBSTITUTE(SUBSTITUTE(SUBSTITUTE(SUBSTITUTE(TRIM(O922),"/","|"),"(","|"),"（","|"),";","|"),"；","|")&amp;"|")-1))))&lt;=85,IF(ISNUMBER(Q922),Q922,IFERROR(VALUE(Q922),VALUE(LEFT(TRIM(Q922),FIND("|",SUBSTITUTE(SUBSTITUTE(SUBSTITUTE(SUBSTITUTE(SUBSTITUTE(TRIM(Q922),"/","|"),"(","|"),"（","|"),";","|"),"；","|")&amp;"|")-1))))&gt;0),IF(ISNUMBER(O922),O922,IFERROR(VALUE(O922),VALUE(LEFT(TRIM(O922),FIND("|",SUBSTITUTE(SUBSTITUTE(SUBSTITUTE(SUBSTITUTE(SUBSTITUTE(TRIM(O922),"/","|"),"(","|"),"（","|"),";","|"),"；","|")&amp;"|")-1))))*1000/IF(ISNUMBER(Q922),Q922,IFERROR(VALUE(Q922),VALUE(LEFT(TRIM(Q922),FIND("|",SUBSTITUTE(SUBSTITUTE(SUBSTITUTE(SUBSTITUTE(SUBSTITUTE(TRIM(Q922),"/","|"),"(","|"),"（","|"),";","|"),"；","|")&amp;"|")-1)))),""),"")</x:f>
      </x:c>
      <x:c r="AJ922" s="14" t="str">
        <x:f>IF(AI922="","","非称重实测")</x:f>
      </x:c>
      <x:c r="AK922" s="14" t="str"/>
      <x:c r="AL922" s="14" t="str">
        <x:v>v3.4.6-candidate</x:v>
      </x:c>
    </x:row>
    <x:row r="923">
      <x:c r="A923" t="n">
        <x:v>360</x:v>
      </x:c>
      <x:c r="B923" t="str">
        <x:v>BMW7201KMHEV</x:v>
      </x:c>
      <x:c r="C923" t="str">
        <x:v>宝马(BMW)牌</x:v>
      </x:c>
      <x:c r="D923" t="str">
        <x:v>华晨宝马汽车有限公司</x:v>
      </x:c>
      <x:c r="E923" t="str">
        <x:v>宝马iX</x:v>
      </x:c>
      <x:c r="F923" t="str">
        <x:v>插电式混合动力轿车</x:v>
      </x:c>
      <x:c r="G923" t="str">
        <x:v>宝马5系</x:v>
      </x:c>
      <x:c r="H923" t="str">
        <x:v>插电式混合动力轿车</x:v>
      </x:c>
      <x:c r="I923" t="str">
        <x:v>Lux Car-4</x:v>
      </x:c>
      <x:c r="J923" t="str">
        <x:v>PHEV</x:v>
      </x:c>
      <x:c r="K923" t="str">
        <x:v>否</x:v>
      </x:c>
      <x:c r="L923" t="n">
        <x:v>1957</x:v>
      </x:c>
      <x:c r="M923" t="n">
        <x:v>3000</x:v>
      </x:c>
      <x:c r="N923" t="n">
        <x:v>73</x:v>
      </x:c>
      <x:c r="O923" t="n">
        <x:v>17.76</x:v>
      </x:c>
      <x:c r="P923" t="str">
        <x:v>三元锂</x:v>
      </x:c>
      <x:c r="Q923" t="n">
        <x:v>143.57316087308</x:v>
      </x:c>
      <x:c r="R923" t="n">
        <x:v>24.33</x:v>
      </x:c>
      <x:c r="S923" t="n">
        <x:v>240</x:v>
      </x:c>
      <x:c r="T923" t="n">
        <x:v>240</x:v>
      </x:c>
      <x:c r="U923"/>
      <x:c r="V923" t="str">
        <x:v>80/265</x:v>
      </x:c>
      <x:c r="W923"/>
      <x:c r="X923"/>
      <x:c r="Y923" t="n">
        <x:v>6.8</x:v>
      </x:c>
      <x:c r="Z923" t="n">
        <x:v>1998</x:v>
      </x:c>
      <x:c r="AA923" t="n">
        <x:v>150</x:v>
      </x:c>
      <x:c r="AB923"/>
      <x:c r="AC923"/>
      <x:c r="AD923" t="str">
        <x:v>PHEV_历史批次</x:v>
      </x:c>
      <x:c r="AE923" s="14" t="str">
        <x:v>265</x:v>
      </x:c>
      <x:c r="AF923" s="14" t="str"/>
      <x:c r="AG923" s="14" t="str">
        <x:v>源字段可解析</x:v>
      </x:c>
      <x:c r="AH923" s="15" t="n">
        <x:f>IF(R923&lt;&gt;"",R923,IFERROR(IF(AND(IF(ISNUMBER(O923),O923,IFERROR(VALUE(O923),VALUE(LEFT(TRIM(O923),FIND("|",SUBSTITUTE(SUBSTITUTE(SUBSTITUTE(SUBSTITUTE(SUBSTITUTE(TRIM(O923),"/","|"),"(","|"),"（","|"),";","|"),"；","|")&amp;"|")-1))))*100/IF(ISNUMBER(N923),N923,IFERROR(VALUE(N923),VALUE(LEFT(TRIM(N923),FIND("|",SUBSTITUTE(SUBSTITUTE(SUBSTITUTE(SUBSTITUTE(SUBSTITUTE(TRIM(N923),"/","|"),"(","|"),"（","|"),";","|"),"；","|")&amp;"|")-1))))&gt;=3,IF(ISNUMBER(O923),O923,IFERROR(VALUE(O923),VALUE(LEFT(TRIM(O923),FIND("|",SUBSTITUTE(SUBSTITUTE(SUBSTITUTE(SUBSTITUTE(SUBSTITUTE(TRIM(O923),"/","|"),"(","|"),"（","|"),";","|"),"；","|")&amp;"|")-1))))*100/IF(ISNUMBER(N923),N923,IFERROR(VALUE(N923),VALUE(LEFT(TRIM(N923),FIND("|",SUBSTITUTE(SUBSTITUTE(SUBSTITUTE(SUBSTITUTE(SUBSTITUTE(TRIM(N923),"/","|"),"(","|"),"（","|"),";","|"),"；","|")&amp;"|")-1))))&lt;=40),IF(ISNUMBER(O923),O923,IFERROR(VALUE(O923),VALUE(LEFT(TRIM(O923),FIND("|",SUBSTITUTE(SUBSTITUTE(SUBSTITUTE(SUBSTITUTE(SUBSTITUTE(TRIM(O923),"/","|"),"(","|"),"（","|"),";","|"),"；","|")&amp;"|")-1))))*100/IF(ISNUMBER(N923),N923,IFERROR(VALUE(N923),VALUE(LEFT(TRIM(N923),FIND("|",SUBSTITUTE(SUBSTITUTE(SUBSTITUTE(SUBSTITUTE(SUBSTITUTE(TRIM(N923),"/","|"),"(","|"),"（","|"),";","|"),"；","|")&amp;"|")-1)))),""),""))</x:f>
        <x:v>24.33</x:v>
      </x:c>
      <x:c r="AI923" s="15" t="str">
        <x:f>IFERROR(IF(AND(IF(ISNUMBER(O923),O923,IFERROR(VALUE(O923),VALUE(LEFT(TRIM(O923),FIND("|",SUBSTITUTE(SUBSTITUTE(SUBSTITUTE(SUBSTITUTE(SUBSTITUTE(TRIM(O923),"/","|"),"(","|"),"（","|"),";","|"),"；","|")&amp;"|")-1))))&gt;=75,IF(ISNUMBER(O923),O923,IFERROR(VALUE(O923),VALUE(LEFT(TRIM(O923),FIND("|",SUBSTITUTE(SUBSTITUTE(SUBSTITUTE(SUBSTITUTE(SUBSTITUTE(TRIM(O923),"/","|"),"(","|"),"（","|"),";","|"),"；","|")&amp;"|")-1))))&lt;=85,IF(ISNUMBER(Q923),Q923,IFERROR(VALUE(Q923),VALUE(LEFT(TRIM(Q923),FIND("|",SUBSTITUTE(SUBSTITUTE(SUBSTITUTE(SUBSTITUTE(SUBSTITUTE(TRIM(Q923),"/","|"),"(","|"),"（","|"),";","|"),"；","|")&amp;"|")-1))))&gt;0),IF(ISNUMBER(O923),O923,IFERROR(VALUE(O923),VALUE(LEFT(TRIM(O923),FIND("|",SUBSTITUTE(SUBSTITUTE(SUBSTITUTE(SUBSTITUTE(SUBSTITUTE(TRIM(O923),"/","|"),"(","|"),"（","|"),";","|"),"；","|")&amp;"|")-1))))*1000/IF(ISNUMBER(Q923),Q923,IFERROR(VALUE(Q923),VALUE(LEFT(TRIM(Q923),FIND("|",SUBSTITUTE(SUBSTITUTE(SUBSTITUTE(SUBSTITUTE(SUBSTITUTE(TRIM(Q923),"/","|"),"(","|"),"（","|"),";","|"),"；","|")&amp;"|")-1)))),""),"")</x:f>
      </x:c>
      <x:c r="AJ923" s="14" t="str">
        <x:f>IF(AI923="","","非称重实测")</x:f>
      </x:c>
      <x:c r="AK923" s="14" t="str"/>
      <x:c r="AL923" s="14" t="str">
        <x:v>v3.4.6-candidate</x:v>
      </x:c>
    </x:row>
    <x:row r="924">
      <x:c r="A924" t="n">
        <x:v>360</x:v>
      </x:c>
      <x:c r="B924" t="str">
        <x:v>BMW7201LMHEV</x:v>
      </x:c>
      <x:c r="C924" t="str">
        <x:v>宝马(BMW)牌</x:v>
      </x:c>
      <x:c r="D924" t="str">
        <x:v>华晨宝马汽车有限公司</x:v>
      </x:c>
      <x:c r="E924" t="str">
        <x:v>宝马iX</x:v>
      </x:c>
      <x:c r="F924" t="str">
        <x:v>插电式混合动力轿车</x:v>
      </x:c>
      <x:c r="G924" t="str">
        <x:v>宝马5系</x:v>
      </x:c>
      <x:c r="H924" t="str">
        <x:v>插电式混合动力轿车</x:v>
      </x:c>
      <x:c r="I924" t="str">
        <x:v>Lux Car-4</x:v>
      </x:c>
      <x:c r="J924" t="str">
        <x:v>PHEV</x:v>
      </x:c>
      <x:c r="K924" t="str">
        <x:v>否</x:v>
      </x:c>
      <x:c r="L924" t="n">
        <x:v>1987</x:v>
      </x:c>
      <x:c r="M924" t="n">
        <x:v>3000</x:v>
      </x:c>
      <x:c r="N924" t="n">
        <x:v>73</x:v>
      </x:c>
      <x:c r="O924" t="n">
        <x:v>17.76</x:v>
      </x:c>
      <x:c r="P924" t="str">
        <x:v>三元锂</x:v>
      </x:c>
      <x:c r="Q924" t="n">
        <x:v>143.57316087308</x:v>
      </x:c>
      <x:c r="R924" t="n">
        <x:v>24.33</x:v>
      </x:c>
      <x:c r="S924" t="n">
        <x:v>240</x:v>
      </x:c>
      <x:c r="T924" t="n">
        <x:v>240</x:v>
      </x:c>
      <x:c r="U924"/>
      <x:c r="V924" t="str">
        <x:v>80/265</x:v>
      </x:c>
      <x:c r="W924"/>
      <x:c r="X924"/>
      <x:c r="Y924" t="n">
        <x:v>6.8</x:v>
      </x:c>
      <x:c r="Z924" t="n">
        <x:v>1998</x:v>
      </x:c>
      <x:c r="AA924" t="n">
        <x:v>150</x:v>
      </x:c>
      <x:c r="AB924"/>
      <x:c r="AC924"/>
      <x:c r="AD924" t="str">
        <x:v>PHEV_历史批次</x:v>
      </x:c>
      <x:c r="AE924" s="14" t="str">
        <x:v>265</x:v>
      </x:c>
      <x:c r="AF924" s="14" t="str"/>
      <x:c r="AG924" s="14" t="str">
        <x:v>源字段可解析</x:v>
      </x:c>
      <x:c r="AH924" s="15" t="n">
        <x:f>IF(R924&lt;&gt;"",R924,IFERROR(IF(AND(IF(ISNUMBER(O924),O924,IFERROR(VALUE(O924),VALUE(LEFT(TRIM(O924),FIND("|",SUBSTITUTE(SUBSTITUTE(SUBSTITUTE(SUBSTITUTE(SUBSTITUTE(TRIM(O924),"/","|"),"(","|"),"（","|"),";","|"),"；","|")&amp;"|")-1))))*100/IF(ISNUMBER(N924),N924,IFERROR(VALUE(N924),VALUE(LEFT(TRIM(N924),FIND("|",SUBSTITUTE(SUBSTITUTE(SUBSTITUTE(SUBSTITUTE(SUBSTITUTE(TRIM(N924),"/","|"),"(","|"),"（","|"),";","|"),"；","|")&amp;"|")-1))))&gt;=3,IF(ISNUMBER(O924),O924,IFERROR(VALUE(O924),VALUE(LEFT(TRIM(O924),FIND("|",SUBSTITUTE(SUBSTITUTE(SUBSTITUTE(SUBSTITUTE(SUBSTITUTE(TRIM(O924),"/","|"),"(","|"),"（","|"),";","|"),"；","|")&amp;"|")-1))))*100/IF(ISNUMBER(N924),N924,IFERROR(VALUE(N924),VALUE(LEFT(TRIM(N924),FIND("|",SUBSTITUTE(SUBSTITUTE(SUBSTITUTE(SUBSTITUTE(SUBSTITUTE(TRIM(N924),"/","|"),"(","|"),"（","|"),";","|"),"；","|")&amp;"|")-1))))&lt;=40),IF(ISNUMBER(O924),O924,IFERROR(VALUE(O924),VALUE(LEFT(TRIM(O924),FIND("|",SUBSTITUTE(SUBSTITUTE(SUBSTITUTE(SUBSTITUTE(SUBSTITUTE(TRIM(O924),"/","|"),"(","|"),"（","|"),";","|"),"；","|")&amp;"|")-1))))*100/IF(ISNUMBER(N924),N924,IFERROR(VALUE(N924),VALUE(LEFT(TRIM(N924),FIND("|",SUBSTITUTE(SUBSTITUTE(SUBSTITUTE(SUBSTITUTE(SUBSTITUTE(TRIM(N924),"/","|"),"(","|"),"（","|"),";","|"),"；","|")&amp;"|")-1)))),""),""))</x:f>
        <x:v>24.33</x:v>
      </x:c>
      <x:c r="AI924" s="15" t="str">
        <x:f>IFERROR(IF(AND(IF(ISNUMBER(O924),O924,IFERROR(VALUE(O924),VALUE(LEFT(TRIM(O924),FIND("|",SUBSTITUTE(SUBSTITUTE(SUBSTITUTE(SUBSTITUTE(SUBSTITUTE(TRIM(O924),"/","|"),"(","|"),"（","|"),";","|"),"；","|")&amp;"|")-1))))&gt;=75,IF(ISNUMBER(O924),O924,IFERROR(VALUE(O924),VALUE(LEFT(TRIM(O924),FIND("|",SUBSTITUTE(SUBSTITUTE(SUBSTITUTE(SUBSTITUTE(SUBSTITUTE(TRIM(O924),"/","|"),"(","|"),"（","|"),";","|"),"；","|")&amp;"|")-1))))&lt;=85,IF(ISNUMBER(Q924),Q924,IFERROR(VALUE(Q924),VALUE(LEFT(TRIM(Q924),FIND("|",SUBSTITUTE(SUBSTITUTE(SUBSTITUTE(SUBSTITUTE(SUBSTITUTE(TRIM(Q924),"/","|"),"(","|"),"（","|"),";","|"),"；","|")&amp;"|")-1))))&gt;0),IF(ISNUMBER(O924),O924,IFERROR(VALUE(O924),VALUE(LEFT(TRIM(O924),FIND("|",SUBSTITUTE(SUBSTITUTE(SUBSTITUTE(SUBSTITUTE(SUBSTITUTE(TRIM(O924),"/","|"),"(","|"),"（","|"),";","|"),"；","|")&amp;"|")-1))))*1000/IF(ISNUMBER(Q924),Q924,IFERROR(VALUE(Q924),VALUE(LEFT(TRIM(Q924),FIND("|",SUBSTITUTE(SUBSTITUTE(SUBSTITUTE(SUBSTITUTE(SUBSTITUTE(TRIM(Q924),"/","|"),"(","|"),"（","|"),";","|"),"；","|")&amp;"|")-1)))),""),"")</x:f>
      </x:c>
      <x:c r="AJ924" s="14" t="str">
        <x:f>IF(AI924="","","非称重实测")</x:f>
      </x:c>
      <x:c r="AK924" s="14" t="str"/>
      <x:c r="AL924" s="14" t="str">
        <x:v>v3.4.6-candidate</x:v>
      </x:c>
    </x:row>
    <x:row r="925">
      <x:c r="A925" t="n">
        <x:v>360</x:v>
      </x:c>
      <x:c r="B925" t="str">
        <x:v>BYD6470MT6HEV8</x:v>
      </x:c>
      <x:c r="C925" t="str">
        <x:v>比亚迪牌</x:v>
      </x:c>
      <x:c r="D925" t="str">
        <x:v>比亚迪汽车工业有限公司</x:v>
      </x:c>
      <x:c r="E925" t="str">
        <x:v>比亚迪</x:v>
      </x:c>
      <x:c r="F925" t="str">
        <x:v>插电式混合动力多用途乘用车</x:v>
      </x:c>
      <x:c r="G925" t="str">
        <x:v>宋MAX</x:v>
      </x:c>
      <x:c r="H925" t="str">
        <x:v>插电式混合动力多用途乘用车</x:v>
      </x:c>
      <x:c r="I925" t="str">
        <x:v>MPV</x:v>
      </x:c>
      <x:c r="J925" t="str">
        <x:v>PHEV</x:v>
      </x:c>
      <x:c r="K925" t="str">
        <x:v>否</x:v>
      </x:c>
      <x:c r="L925" t="n">
        <x:v>1807</x:v>
      </x:c>
      <x:c r="M925" t="n">
        <x:v>2920</x:v>
      </x:c>
      <x:c r="N925" t="n">
        <x:v>85</x:v>
      </x:c>
      <x:c r="O925" t="n">
        <x:v>18.316</x:v>
      </x:c>
      <x:c r="P925" t="str">
        <x:v>磷酸铁锂</x:v>
      </x:c>
      <x:c r="Q925" t="n">
        <x:v>111.3434650455927</x:v>
      </x:c>
      <x:c r="R925" t="n">
        <x:v>21.55</x:v>
      </x:c>
      <x:c r="S925" t="n">
        <x:v>180</x:v>
      </x:c>
      <x:c r="T925" t="n">
        <x:v>180</x:v>
      </x:c>
      <x:c r="U925"/>
      <x:c r="V925" t="str">
        <x:v>145/325</x:v>
      </x:c>
      <x:c r="W925"/>
      <x:c r="X925"/>
      <x:c r="Y925" t="n">
        <x:v>5.4</x:v>
      </x:c>
      <x:c r="Z925" t="n">
        <x:v>1498</x:v>
      </x:c>
      <x:c r="AA925" t="n">
        <x:v>81</x:v>
      </x:c>
      <x:c r="AB925"/>
      <x:c r="AC925"/>
      <x:c r="AD925" t="str">
        <x:v>PHEV_历史批次</x:v>
      </x:c>
      <x:c r="AE925" s="14" t="str">
        <x:v>325</x:v>
      </x:c>
      <x:c r="AF925" s="14" t="str"/>
      <x:c r="AG925" s="14" t="str">
        <x:v>源字段可解析</x:v>
      </x:c>
      <x:c r="AH925" s="15" t="n">
        <x:f>IF(R925&lt;&gt;"",R925,IFERROR(IF(AND(IF(ISNUMBER(O925),O925,IFERROR(VALUE(O925),VALUE(LEFT(TRIM(O925),FIND("|",SUBSTITUTE(SUBSTITUTE(SUBSTITUTE(SUBSTITUTE(SUBSTITUTE(TRIM(O925),"/","|"),"(","|"),"（","|"),";","|"),"；","|")&amp;"|")-1))))*100/IF(ISNUMBER(N925),N925,IFERROR(VALUE(N925),VALUE(LEFT(TRIM(N925),FIND("|",SUBSTITUTE(SUBSTITUTE(SUBSTITUTE(SUBSTITUTE(SUBSTITUTE(TRIM(N925),"/","|"),"(","|"),"（","|"),";","|"),"；","|")&amp;"|")-1))))&gt;=3,IF(ISNUMBER(O925),O925,IFERROR(VALUE(O925),VALUE(LEFT(TRIM(O925),FIND("|",SUBSTITUTE(SUBSTITUTE(SUBSTITUTE(SUBSTITUTE(SUBSTITUTE(TRIM(O925),"/","|"),"(","|"),"（","|"),";","|"),"；","|")&amp;"|")-1))))*100/IF(ISNUMBER(N925),N925,IFERROR(VALUE(N925),VALUE(LEFT(TRIM(N925),FIND("|",SUBSTITUTE(SUBSTITUTE(SUBSTITUTE(SUBSTITUTE(SUBSTITUTE(TRIM(N925),"/","|"),"(","|"),"（","|"),";","|"),"；","|")&amp;"|")-1))))&lt;=40),IF(ISNUMBER(O925),O925,IFERROR(VALUE(O925),VALUE(LEFT(TRIM(O925),FIND("|",SUBSTITUTE(SUBSTITUTE(SUBSTITUTE(SUBSTITUTE(SUBSTITUTE(TRIM(O925),"/","|"),"(","|"),"（","|"),";","|"),"；","|")&amp;"|")-1))))*100/IF(ISNUMBER(N925),N925,IFERROR(VALUE(N925),VALUE(LEFT(TRIM(N925),FIND("|",SUBSTITUTE(SUBSTITUTE(SUBSTITUTE(SUBSTITUTE(SUBSTITUTE(TRIM(N925),"/","|"),"(","|"),"（","|"),";","|"),"；","|")&amp;"|")-1)))),""),""))</x:f>
        <x:v>21.55</x:v>
      </x:c>
      <x:c r="AI925" s="15" t="str">
        <x:f>IFERROR(IF(AND(IF(ISNUMBER(O925),O925,IFERROR(VALUE(O925),VALUE(LEFT(TRIM(O925),FIND("|",SUBSTITUTE(SUBSTITUTE(SUBSTITUTE(SUBSTITUTE(SUBSTITUTE(TRIM(O925),"/","|"),"(","|"),"（","|"),";","|"),"；","|")&amp;"|")-1))))&gt;=75,IF(ISNUMBER(O925),O925,IFERROR(VALUE(O925),VALUE(LEFT(TRIM(O925),FIND("|",SUBSTITUTE(SUBSTITUTE(SUBSTITUTE(SUBSTITUTE(SUBSTITUTE(TRIM(O925),"/","|"),"(","|"),"（","|"),";","|"),"；","|")&amp;"|")-1))))&lt;=85,IF(ISNUMBER(Q925),Q925,IFERROR(VALUE(Q925),VALUE(LEFT(TRIM(Q925),FIND("|",SUBSTITUTE(SUBSTITUTE(SUBSTITUTE(SUBSTITUTE(SUBSTITUTE(TRIM(Q925),"/","|"),"(","|"),"（","|"),";","|"),"；","|")&amp;"|")-1))))&gt;0),IF(ISNUMBER(O925),O925,IFERROR(VALUE(O925),VALUE(LEFT(TRIM(O925),FIND("|",SUBSTITUTE(SUBSTITUTE(SUBSTITUTE(SUBSTITUTE(SUBSTITUTE(TRIM(O925),"/","|"),"(","|"),"（","|"),";","|"),"；","|")&amp;"|")-1))))*1000/IF(ISNUMBER(Q925),Q925,IFERROR(VALUE(Q925),VALUE(LEFT(TRIM(Q925),FIND("|",SUBSTITUTE(SUBSTITUTE(SUBSTITUTE(SUBSTITUTE(SUBSTITUTE(TRIM(Q925),"/","|"),"(","|"),"（","|"),";","|"),"；","|")&amp;"|")-1)))),""),"")</x:f>
      </x:c>
      <x:c r="AJ925" s="14" t="str">
        <x:f>IF(AI925="","","非称重实测")</x:f>
      </x:c>
      <x:c r="AK925" s="14" t="str"/>
      <x:c r="AL925" s="14" t="str">
        <x:v>v3.4.6-candidate</x:v>
      </x:c>
    </x:row>
    <x:row r="926">
      <x:c r="A926" t="n">
        <x:v>360</x:v>
      </x:c>
      <x:c r="B926" t="str">
        <x:v>BYD6470MT6HEV9</x:v>
      </x:c>
      <x:c r="C926" t="str">
        <x:v>比亚迪牌</x:v>
      </x:c>
      <x:c r="D926" t="str">
        <x:v>比亚迪汽车工业有限公司</x:v>
      </x:c>
      <x:c r="E926" t="str">
        <x:v>比亚迪</x:v>
      </x:c>
      <x:c r="F926" t="str">
        <x:v>插电式混合动力多用途乘用车</x:v>
      </x:c>
      <x:c r="G926" t="str">
        <x:v>宋MAX</x:v>
      </x:c>
      <x:c r="H926" t="str">
        <x:v>插电式混合动力多用途乘用车</x:v>
      </x:c>
      <x:c r="I926" t="str">
        <x:v>MPV</x:v>
      </x:c>
      <x:c r="J926" t="str">
        <x:v>PHEV</x:v>
      </x:c>
      <x:c r="K926" t="str">
        <x:v>否</x:v>
      </x:c>
      <x:c r="L926" t="n">
        <x:v>1715</x:v>
      </x:c>
      <x:c r="M926" t="n">
        <x:v>2920</x:v>
      </x:c>
      <x:c r="N926" t="n">
        <x:v>43</x:v>
      </x:c>
      <x:c r="O926" t="n">
        <x:v>8.32</x:v>
      </x:c>
      <x:c r="P926" t="str">
        <x:v>磷酸铁锂</x:v>
      </x:c>
      <x:c r="Q926" t="n">
        <x:v>86.21761658031087</x:v>
      </x:c>
      <x:c r="R926" t="n">
        <x:v>19.35</x:v>
      </x:c>
      <x:c r="S926" t="n">
        <x:v>180</x:v>
      </x:c>
      <x:c r="T926" t="n">
        <x:v>180</x:v>
      </x:c>
      <x:c r="U926"/>
      <x:c r="V926" t="str">
        <x:v>132/316</x:v>
      </x:c>
      <x:c r="W926"/>
      <x:c r="X926"/>
      <x:c r="Y926" t="n">
        <x:v>5.3</x:v>
      </x:c>
      <x:c r="Z926" t="n">
        <x:v>1498</x:v>
      </x:c>
      <x:c r="AA926" t="n">
        <x:v>81</x:v>
      </x:c>
      <x:c r="AB926"/>
      <x:c r="AC926"/>
      <x:c r="AD926" t="str">
        <x:v>PHEV_历史批次</x:v>
      </x:c>
      <x:c r="AE926" s="14" t="str">
        <x:v>316</x:v>
      </x:c>
      <x:c r="AF926" s="14" t="str"/>
      <x:c r="AG926" s="14" t="str">
        <x:v>源字段可解析</x:v>
      </x:c>
      <x:c r="AH926" s="15" t="n">
        <x:f>IF(R926&lt;&gt;"",R926,IFERROR(IF(AND(IF(ISNUMBER(O926),O926,IFERROR(VALUE(O926),VALUE(LEFT(TRIM(O926),FIND("|",SUBSTITUTE(SUBSTITUTE(SUBSTITUTE(SUBSTITUTE(SUBSTITUTE(TRIM(O926),"/","|"),"(","|"),"（","|"),";","|"),"；","|")&amp;"|")-1))))*100/IF(ISNUMBER(N926),N926,IFERROR(VALUE(N926),VALUE(LEFT(TRIM(N926),FIND("|",SUBSTITUTE(SUBSTITUTE(SUBSTITUTE(SUBSTITUTE(SUBSTITUTE(TRIM(N926),"/","|"),"(","|"),"（","|"),";","|"),"；","|")&amp;"|")-1))))&gt;=3,IF(ISNUMBER(O926),O926,IFERROR(VALUE(O926),VALUE(LEFT(TRIM(O926),FIND("|",SUBSTITUTE(SUBSTITUTE(SUBSTITUTE(SUBSTITUTE(SUBSTITUTE(TRIM(O926),"/","|"),"(","|"),"（","|"),";","|"),"；","|")&amp;"|")-1))))*100/IF(ISNUMBER(N926),N926,IFERROR(VALUE(N926),VALUE(LEFT(TRIM(N926),FIND("|",SUBSTITUTE(SUBSTITUTE(SUBSTITUTE(SUBSTITUTE(SUBSTITUTE(TRIM(N926),"/","|"),"(","|"),"（","|"),";","|"),"；","|")&amp;"|")-1))))&lt;=40),IF(ISNUMBER(O926),O926,IFERROR(VALUE(O926),VALUE(LEFT(TRIM(O926),FIND("|",SUBSTITUTE(SUBSTITUTE(SUBSTITUTE(SUBSTITUTE(SUBSTITUTE(TRIM(O926),"/","|"),"(","|"),"（","|"),";","|"),"；","|")&amp;"|")-1))))*100/IF(ISNUMBER(N926),N926,IFERROR(VALUE(N926),VALUE(LEFT(TRIM(N926),FIND("|",SUBSTITUTE(SUBSTITUTE(SUBSTITUTE(SUBSTITUTE(SUBSTITUTE(TRIM(N926),"/","|"),"(","|"),"（","|"),";","|"),"；","|")&amp;"|")-1)))),""),""))</x:f>
        <x:v>19.35</x:v>
      </x:c>
      <x:c r="AI926" s="15" t="str">
        <x:f>IFERROR(IF(AND(IF(ISNUMBER(O926),O926,IFERROR(VALUE(O926),VALUE(LEFT(TRIM(O926),FIND("|",SUBSTITUTE(SUBSTITUTE(SUBSTITUTE(SUBSTITUTE(SUBSTITUTE(TRIM(O926),"/","|"),"(","|"),"（","|"),";","|"),"；","|")&amp;"|")-1))))&gt;=75,IF(ISNUMBER(O926),O926,IFERROR(VALUE(O926),VALUE(LEFT(TRIM(O926),FIND("|",SUBSTITUTE(SUBSTITUTE(SUBSTITUTE(SUBSTITUTE(SUBSTITUTE(TRIM(O926),"/","|"),"(","|"),"（","|"),";","|"),"；","|")&amp;"|")-1))))&lt;=85,IF(ISNUMBER(Q926),Q926,IFERROR(VALUE(Q926),VALUE(LEFT(TRIM(Q926),FIND("|",SUBSTITUTE(SUBSTITUTE(SUBSTITUTE(SUBSTITUTE(SUBSTITUTE(TRIM(Q926),"/","|"),"(","|"),"（","|"),";","|"),"；","|")&amp;"|")-1))))&gt;0),IF(ISNUMBER(O926),O926,IFERROR(VALUE(O926),VALUE(LEFT(TRIM(O926),FIND("|",SUBSTITUTE(SUBSTITUTE(SUBSTITUTE(SUBSTITUTE(SUBSTITUTE(TRIM(O926),"/","|"),"(","|"),"（","|"),";","|"),"；","|")&amp;"|")-1))))*1000/IF(ISNUMBER(Q926),Q926,IFERROR(VALUE(Q926),VALUE(LEFT(TRIM(Q926),FIND("|",SUBSTITUTE(SUBSTITUTE(SUBSTITUTE(SUBSTITUTE(SUBSTITUTE(TRIM(Q926),"/","|"),"(","|"),"（","|"),";","|"),"；","|")&amp;"|")-1)))),""),"")</x:f>
      </x:c>
      <x:c r="AJ926" s="14" t="str">
        <x:f>IF(AI926="","","非称重实测")</x:f>
      </x:c>
      <x:c r="AK926" s="14" t="str"/>
      <x:c r="AL926" s="14" t="str">
        <x:v>v3.4.6-candidate</x:v>
      </x:c>
    </x:row>
    <x:row r="927">
      <x:c r="A927" t="n">
        <x:v>360</x:v>
      </x:c>
      <x:c r="B927" t="str">
        <x:v>CC6480CL21CPHEV</x:v>
      </x:c>
      <x:c r="C927" t="str">
        <x:v>魏牌牌</x:v>
      </x:c>
      <x:c r="D927" t="str">
        <x:v>长城汽车股份有限公司</x:v>
      </x:c>
      <x:c r="E927" t="str">
        <x:v>欧拉</x:v>
      </x:c>
      <x:c r="F927" t="str">
        <x:v>插电式混合动力多用途乘用车</x:v>
      </x:c>
      <x:c r="G927" t="str">
        <x:v>圆梦</x:v>
      </x:c>
      <x:c r="H927" t="str">
        <x:v>插电式混合动力多用途乘用车</x:v>
      </x:c>
      <x:c r="I927" t="str">
        <x:v>Car-C</x:v>
      </x:c>
      <x:c r="J927" t="str">
        <x:v>PHEV</x:v>
      </x:c>
      <x:c r="K927" t="str">
        <x:v>否</x:v>
      </x:c>
      <x:c r="L927" t="n">
        <x:v>2270</x:v>
      </x:c>
      <x:c r="M927" t="n">
        <x:v>2650</x:v>
      </x:c>
      <x:c r="N927" t="str">
        <x:v>169(WLTC)</x:v>
      </x:c>
      <x:c r="O927" t="n">
        <x:v>40.1</x:v>
      </x:c>
      <x:c r="P927" t="str">
        <x:v>磷酸铁锂</x:v>
      </x:c>
      <x:c r="Q927" t="n">
        <x:v>164.344262295082</x:v>
      </x:c>
      <x:c r="R927"/>
      <x:c r="S927" t="n">
        <x:v>126</x:v>
      </x:c>
      <x:c r="T927" t="n">
        <x:v>126</x:v>
      </x:c>
      <x:c r="U927"/>
      <x:c r="V927" t="str">
        <x:v>130/300
135/232</x:v>
      </x:c>
      <x:c r="W927"/>
      <x:c r="X927"/>
      <x:c r="Y927" t="n">
        <x:v>6.89</x:v>
      </x:c>
      <x:c r="Z927" t="n">
        <x:v>1499</x:v>
      </x:c>
      <x:c r="AA927" t="n">
        <x:v>115</x:v>
      </x:c>
      <x:c r="AB927"/>
      <x:c r="AC927"/>
      <x:c r="AD927" t="str">
        <x:v>PHEV_历史批次</x:v>
      </x:c>
      <x:c r="AE927" s="14" t="str">
        <x:v>300|232</x:v>
      </x:c>
      <x:c r="AF927" s="14" t="str"/>
      <x:c r="AG927" s="14" t="str">
        <x:v>源字段可解析</x:v>
      </x:c>
      <x:c r="AH927" s="15" t="n">
        <x:f>IF(R927&lt;&gt;"",R927,IFERROR(IF(AND(IF(ISNUMBER(O927),O927,IFERROR(VALUE(O927),VALUE(LEFT(TRIM(O927),FIND("|",SUBSTITUTE(SUBSTITUTE(SUBSTITUTE(SUBSTITUTE(SUBSTITUTE(TRIM(O927),"/","|"),"(","|"),"（","|"),";","|"),"；","|")&amp;"|")-1))))*100/IF(ISNUMBER(N927),N927,IFERROR(VALUE(N927),VALUE(LEFT(TRIM(N927),FIND("|",SUBSTITUTE(SUBSTITUTE(SUBSTITUTE(SUBSTITUTE(SUBSTITUTE(TRIM(N927),"/","|"),"(","|"),"（","|"),";","|"),"；","|")&amp;"|")-1))))&gt;=3,IF(ISNUMBER(O927),O927,IFERROR(VALUE(O927),VALUE(LEFT(TRIM(O927),FIND("|",SUBSTITUTE(SUBSTITUTE(SUBSTITUTE(SUBSTITUTE(SUBSTITUTE(TRIM(O927),"/","|"),"(","|"),"（","|"),";","|"),"；","|")&amp;"|")-1))))*100/IF(ISNUMBER(N927),N927,IFERROR(VALUE(N927),VALUE(LEFT(TRIM(N927),FIND("|",SUBSTITUTE(SUBSTITUTE(SUBSTITUTE(SUBSTITUTE(SUBSTITUTE(TRIM(N927),"/","|"),"(","|"),"（","|"),";","|"),"；","|")&amp;"|")-1))))&lt;=40),IF(ISNUMBER(O927),O927,IFERROR(VALUE(O927),VALUE(LEFT(TRIM(O927),FIND("|",SUBSTITUTE(SUBSTITUTE(SUBSTITUTE(SUBSTITUTE(SUBSTITUTE(TRIM(O927),"/","|"),"(","|"),"（","|"),";","|"),"；","|")&amp;"|")-1))))*100/IF(ISNUMBER(N927),N927,IFERROR(VALUE(N927),VALUE(LEFT(TRIM(N927),FIND("|",SUBSTITUTE(SUBSTITUTE(SUBSTITUTE(SUBSTITUTE(SUBSTITUTE(TRIM(N927),"/","|"),"(","|"),"（","|"),";","|"),"；","|")&amp;"|")-1)))),""),""))</x:f>
        <x:v>23.727810650887573</x:v>
      </x:c>
      <x:c r="AI927" s="15" t="str">
        <x:f>IFERROR(IF(AND(IF(ISNUMBER(O927),O927,IFERROR(VALUE(O927),VALUE(LEFT(TRIM(O927),FIND("|",SUBSTITUTE(SUBSTITUTE(SUBSTITUTE(SUBSTITUTE(SUBSTITUTE(TRIM(O927),"/","|"),"(","|"),"（","|"),";","|"),"；","|")&amp;"|")-1))))&gt;=75,IF(ISNUMBER(O927),O927,IFERROR(VALUE(O927),VALUE(LEFT(TRIM(O927),FIND("|",SUBSTITUTE(SUBSTITUTE(SUBSTITUTE(SUBSTITUTE(SUBSTITUTE(TRIM(O927),"/","|"),"(","|"),"（","|"),";","|"),"；","|")&amp;"|")-1))))&lt;=85,IF(ISNUMBER(Q927),Q927,IFERROR(VALUE(Q927),VALUE(LEFT(TRIM(Q927),FIND("|",SUBSTITUTE(SUBSTITUTE(SUBSTITUTE(SUBSTITUTE(SUBSTITUTE(TRIM(Q927),"/","|"),"(","|"),"（","|"),";","|"),"；","|")&amp;"|")-1))))&gt;0),IF(ISNUMBER(O927),O927,IFERROR(VALUE(O927),VALUE(LEFT(TRIM(O927),FIND("|",SUBSTITUTE(SUBSTITUTE(SUBSTITUTE(SUBSTITUTE(SUBSTITUTE(TRIM(O927),"/","|"),"(","|"),"（","|"),";","|"),"；","|")&amp;"|")-1))))*1000/IF(ISNUMBER(Q927),Q927,IFERROR(VALUE(Q927),VALUE(LEFT(TRIM(Q927),FIND("|",SUBSTITUTE(SUBSTITUTE(SUBSTITUTE(SUBSTITUTE(SUBSTITUTE(TRIM(Q927),"/","|"),"(","|"),"（","|"),";","|"),"；","|")&amp;"|")-1)))),""),"")</x:f>
      </x:c>
      <x:c r="AJ927" s="14" t="str">
        <x:f>IF(AI927="","","非称重实测")</x:f>
      </x:c>
      <x:c r="AK927" s="14" t="str">
        <x:v>电耗公式可补</x:v>
      </x:c>
      <x:c r="AL927" s="14" t="str">
        <x:v>v3.4.6-candidate</x:v>
      </x:c>
    </x:row>
    <x:row r="928">
      <x:c r="A928" t="n">
        <x:v>360</x:v>
      </x:c>
      <x:c r="B928" t="str">
        <x:v>CSA6473RFPHEV3</x:v>
      </x:c>
      <x:c r="C928" t="str">
        <x:v>荣威牌</x:v>
      </x:c>
      <x:c r="D928" t="str">
        <x:v>上海汽车集团股份有限公司</x:v>
      </x:c>
      <x:c r="E928" t="str">
        <x:v>荣威</x:v>
      </x:c>
      <x:c r="F928" t="str">
        <x:v>插电式混合动力多用途乘用车</x:v>
      </x:c>
      <x:c r="G928" t="str">
        <x:v>eRX5</x:v>
      </x:c>
      <x:c r="H928" t="str">
        <x:v>插电式混合动力多用途乘用车</x:v>
      </x:c>
      <x:c r="I928" t="str">
        <x:v>SUV-C</x:v>
      </x:c>
      <x:c r="J928" t="str">
        <x:v>PHEV</x:v>
      </x:c>
      <x:c r="K928" t="str">
        <x:v>否</x:v>
      </x:c>
      <x:c r="L928" t="n">
        <x:v>1840</x:v>
      </x:c>
      <x:c r="M928" t="n">
        <x:v>2800</x:v>
      </x:c>
      <x:c r="N928" t="n">
        <x:v>50</x:v>
      </x:c>
      <x:c r="O928" t="n">
        <x:v>12.3</x:v>
      </x:c>
      <x:c r="P928" t="str">
        <x:v>三元锂</x:v>
      </x:c>
      <x:c r="Q928" t="n">
        <x:v>95.34883720930233</x:v>
      </x:c>
      <x:c r="R928" t="n">
        <x:v>24.6</x:v>
      </x:c>
      <x:c r="S928" t="n">
        <x:v>180</x:v>
      </x:c>
      <x:c r="T928" t="n">
        <x:v>180</x:v>
      </x:c>
      <x:c r="U928"/>
      <x:c r="V928" t="str">
        <x:v>180/270</x:v>
      </x:c>
      <x:c r="W928"/>
      <x:c r="X928"/>
      <x:c r="Y928" t="n">
        <x:v>6.23</x:v>
      </x:c>
      <x:c r="Z928" t="n">
        <x:v>1496</x:v>
      </x:c>
      <x:c r="AA928" t="n">
        <x:v>138</x:v>
      </x:c>
      <x:c r="AB928"/>
      <x:c r="AC928"/>
      <x:c r="AD928" t="str">
        <x:v>PHEV_历史批次</x:v>
      </x:c>
      <x:c r="AE928" s="14" t="str">
        <x:v>270</x:v>
      </x:c>
      <x:c r="AF928" s="14" t="str"/>
      <x:c r="AG928" s="14" t="str">
        <x:v>源字段可解析</x:v>
      </x:c>
      <x:c r="AH928" s="15" t="n">
        <x:f>IF(R928&lt;&gt;"",R928,IFERROR(IF(AND(IF(ISNUMBER(O928),O928,IFERROR(VALUE(O928),VALUE(LEFT(TRIM(O928),FIND("|",SUBSTITUTE(SUBSTITUTE(SUBSTITUTE(SUBSTITUTE(SUBSTITUTE(TRIM(O928),"/","|"),"(","|"),"（","|"),";","|"),"；","|")&amp;"|")-1))))*100/IF(ISNUMBER(N928),N928,IFERROR(VALUE(N928),VALUE(LEFT(TRIM(N928),FIND("|",SUBSTITUTE(SUBSTITUTE(SUBSTITUTE(SUBSTITUTE(SUBSTITUTE(TRIM(N928),"/","|"),"(","|"),"（","|"),";","|"),"；","|")&amp;"|")-1))))&gt;=3,IF(ISNUMBER(O928),O928,IFERROR(VALUE(O928),VALUE(LEFT(TRIM(O928),FIND("|",SUBSTITUTE(SUBSTITUTE(SUBSTITUTE(SUBSTITUTE(SUBSTITUTE(TRIM(O928),"/","|"),"(","|"),"（","|"),";","|"),"；","|")&amp;"|")-1))))*100/IF(ISNUMBER(N928),N928,IFERROR(VALUE(N928),VALUE(LEFT(TRIM(N928),FIND("|",SUBSTITUTE(SUBSTITUTE(SUBSTITUTE(SUBSTITUTE(SUBSTITUTE(TRIM(N928),"/","|"),"(","|"),"（","|"),";","|"),"；","|")&amp;"|")-1))))&lt;=40),IF(ISNUMBER(O928),O928,IFERROR(VALUE(O928),VALUE(LEFT(TRIM(O928),FIND("|",SUBSTITUTE(SUBSTITUTE(SUBSTITUTE(SUBSTITUTE(SUBSTITUTE(TRIM(O928),"/","|"),"(","|"),"（","|"),";","|"),"；","|")&amp;"|")-1))))*100/IF(ISNUMBER(N928),N928,IFERROR(VALUE(N928),VALUE(LEFT(TRIM(N928),FIND("|",SUBSTITUTE(SUBSTITUTE(SUBSTITUTE(SUBSTITUTE(SUBSTITUTE(TRIM(N928),"/","|"),"(","|"),"（","|"),";","|"),"；","|")&amp;"|")-1)))),""),""))</x:f>
        <x:v>24.6</x:v>
      </x:c>
      <x:c r="AI928" s="15" t="str">
        <x:f>IFERROR(IF(AND(IF(ISNUMBER(O928),O928,IFERROR(VALUE(O928),VALUE(LEFT(TRIM(O928),FIND("|",SUBSTITUTE(SUBSTITUTE(SUBSTITUTE(SUBSTITUTE(SUBSTITUTE(TRIM(O928),"/","|"),"(","|"),"（","|"),";","|"),"；","|")&amp;"|")-1))))&gt;=75,IF(ISNUMBER(O928),O928,IFERROR(VALUE(O928),VALUE(LEFT(TRIM(O928),FIND("|",SUBSTITUTE(SUBSTITUTE(SUBSTITUTE(SUBSTITUTE(SUBSTITUTE(TRIM(O928),"/","|"),"(","|"),"（","|"),";","|"),"；","|")&amp;"|")-1))))&lt;=85,IF(ISNUMBER(Q928),Q928,IFERROR(VALUE(Q928),VALUE(LEFT(TRIM(Q928),FIND("|",SUBSTITUTE(SUBSTITUTE(SUBSTITUTE(SUBSTITUTE(SUBSTITUTE(TRIM(Q928),"/","|"),"(","|"),"（","|"),";","|"),"；","|")&amp;"|")-1))))&gt;0),IF(ISNUMBER(O928),O928,IFERROR(VALUE(O928),VALUE(LEFT(TRIM(O928),FIND("|",SUBSTITUTE(SUBSTITUTE(SUBSTITUTE(SUBSTITUTE(SUBSTITUTE(TRIM(O928),"/","|"),"(","|"),"（","|"),";","|"),"；","|")&amp;"|")-1))))*1000/IF(ISNUMBER(Q928),Q928,IFERROR(VALUE(Q928),VALUE(LEFT(TRIM(Q928),FIND("|",SUBSTITUTE(SUBSTITUTE(SUBSTITUTE(SUBSTITUTE(SUBSTITUTE(TRIM(Q928),"/","|"),"(","|"),"（","|"),";","|"),"；","|")&amp;"|")-1)))),""),"")</x:f>
      </x:c>
      <x:c r="AJ928" s="14" t="str">
        <x:f>IF(AI928="","","非称重实测")</x:f>
      </x:c>
      <x:c r="AK928" s="14" t="str"/>
      <x:c r="AL928" s="14" t="str">
        <x:v>v3.4.6-candidate</x:v>
      </x:c>
    </x:row>
    <x:row r="929">
      <x:c r="A929" t="n">
        <x:v>360</x:v>
      </x:c>
      <x:c r="B929" t="str">
        <x:v>GAC6520CHEVM6A</x:v>
      </x:c>
      <x:c r="C929" t="str">
        <x:v>传祺(Trumpchi)牌</x:v>
      </x:c>
      <x:c r="D929" t="str">
        <x:v>广汽乘用车有限公司</x:v>
      </x:c>
      <x:c r="E929" t="str">
        <x:v>埃安</x:v>
      </x:c>
      <x:c r="F929" t="str">
        <x:v>插电式混合动力多用途乘用车</x:v>
      </x:c>
      <x:c r="G929" t="str">
        <x:v>M8</x:v>
      </x:c>
      <x:c r="H929" t="str">
        <x:v>插电式混合动力多用途乘用车</x:v>
      </x:c>
      <x:c r="I929" t="str">
        <x:v>MPV</x:v>
      </x:c>
      <x:c r="J929" t="str">
        <x:v>PHEV</x:v>
      </x:c>
      <x:c r="K929" t="str">
        <x:v>否</x:v>
      </x:c>
      <x:c r="L929" t="n">
        <x:v>2475</x:v>
      </x:c>
      <x:c r="M929" t="n">
        <x:v>2750</x:v>
      </x:c>
      <x:c r="N929" t="n">
        <x:v>106</x:v>
      </x:c>
      <x:c r="O929" t="n">
        <x:v>25.6</x:v>
      </x:c>
      <x:c r="P929" t="str">
        <x:v>三元锂</x:v>
      </x:c>
      <x:c r="Q929" t="n">
        <x:v>140</x:v>
      </x:c>
      <x:c r="R929" t="n">
        <x:v>24.15</x:v>
      </x:c>
      <x:c r="S929" t="n">
        <x:v>150</x:v>
      </x:c>
      <x:c r="T929" t="n">
        <x:v>150</x:v>
      </x:c>
      <x:c r="U929"/>
      <x:c r="V929" t="str">
        <x:v>134/300</x:v>
      </x:c>
      <x:c r="W929"/>
      <x:c r="X929"/>
      <x:c r="Y929" t="n">
        <x:v>6.05</x:v>
      </x:c>
      <x:c r="Z929" t="n">
        <x:v>1991</x:v>
      </x:c>
      <x:c r="AA929" t="n">
        <x:v>140</x:v>
      </x:c>
      <x:c r="AB929"/>
      <x:c r="AC929"/>
      <x:c r="AD929" t="str">
        <x:v>PHEV_历史批次</x:v>
      </x:c>
      <x:c r="AE929" s="14" t="str">
        <x:v>300</x:v>
      </x:c>
      <x:c r="AF929" s="14" t="str"/>
      <x:c r="AG929" s="14" t="str">
        <x:v>源字段可解析</x:v>
      </x:c>
      <x:c r="AH929" s="15" t="n">
        <x:f>IF(R929&lt;&gt;"",R929,IFERROR(IF(AND(IF(ISNUMBER(O929),O929,IFERROR(VALUE(O929),VALUE(LEFT(TRIM(O929),FIND("|",SUBSTITUTE(SUBSTITUTE(SUBSTITUTE(SUBSTITUTE(SUBSTITUTE(TRIM(O929),"/","|"),"(","|"),"（","|"),";","|"),"；","|")&amp;"|")-1))))*100/IF(ISNUMBER(N929),N929,IFERROR(VALUE(N929),VALUE(LEFT(TRIM(N929),FIND("|",SUBSTITUTE(SUBSTITUTE(SUBSTITUTE(SUBSTITUTE(SUBSTITUTE(TRIM(N929),"/","|"),"(","|"),"（","|"),";","|"),"；","|")&amp;"|")-1))))&gt;=3,IF(ISNUMBER(O929),O929,IFERROR(VALUE(O929),VALUE(LEFT(TRIM(O929),FIND("|",SUBSTITUTE(SUBSTITUTE(SUBSTITUTE(SUBSTITUTE(SUBSTITUTE(TRIM(O929),"/","|"),"(","|"),"（","|"),";","|"),"；","|")&amp;"|")-1))))*100/IF(ISNUMBER(N929),N929,IFERROR(VALUE(N929),VALUE(LEFT(TRIM(N929),FIND("|",SUBSTITUTE(SUBSTITUTE(SUBSTITUTE(SUBSTITUTE(SUBSTITUTE(TRIM(N929),"/","|"),"(","|"),"（","|"),";","|"),"；","|")&amp;"|")-1))))&lt;=40),IF(ISNUMBER(O929),O929,IFERROR(VALUE(O929),VALUE(LEFT(TRIM(O929),FIND("|",SUBSTITUTE(SUBSTITUTE(SUBSTITUTE(SUBSTITUTE(SUBSTITUTE(TRIM(O929),"/","|"),"(","|"),"（","|"),";","|"),"；","|")&amp;"|")-1))))*100/IF(ISNUMBER(N929),N929,IFERROR(VALUE(N929),VALUE(LEFT(TRIM(N929),FIND("|",SUBSTITUTE(SUBSTITUTE(SUBSTITUTE(SUBSTITUTE(SUBSTITUTE(TRIM(N929),"/","|"),"(","|"),"（","|"),";","|"),"；","|")&amp;"|")-1)))),""),""))</x:f>
        <x:v>24.15</x:v>
      </x:c>
      <x:c r="AI929" s="15" t="str">
        <x:f>IFERROR(IF(AND(IF(ISNUMBER(O929),O929,IFERROR(VALUE(O929),VALUE(LEFT(TRIM(O929),FIND("|",SUBSTITUTE(SUBSTITUTE(SUBSTITUTE(SUBSTITUTE(SUBSTITUTE(TRIM(O929),"/","|"),"(","|"),"（","|"),";","|"),"；","|")&amp;"|")-1))))&gt;=75,IF(ISNUMBER(O929),O929,IFERROR(VALUE(O929),VALUE(LEFT(TRIM(O929),FIND("|",SUBSTITUTE(SUBSTITUTE(SUBSTITUTE(SUBSTITUTE(SUBSTITUTE(TRIM(O929),"/","|"),"(","|"),"（","|"),";","|"),"；","|")&amp;"|")-1))))&lt;=85,IF(ISNUMBER(Q929),Q929,IFERROR(VALUE(Q929),VALUE(LEFT(TRIM(Q929),FIND("|",SUBSTITUTE(SUBSTITUTE(SUBSTITUTE(SUBSTITUTE(SUBSTITUTE(TRIM(Q929),"/","|"),"(","|"),"（","|"),";","|"),"；","|")&amp;"|")-1))))&gt;0),IF(ISNUMBER(O929),O929,IFERROR(VALUE(O929),VALUE(LEFT(TRIM(O929),FIND("|",SUBSTITUTE(SUBSTITUTE(SUBSTITUTE(SUBSTITUTE(SUBSTITUTE(TRIM(O929),"/","|"),"(","|"),"（","|"),";","|"),"；","|")&amp;"|")-1))))*1000/IF(ISNUMBER(Q929),Q929,IFERROR(VALUE(Q929),VALUE(LEFT(TRIM(Q929),FIND("|",SUBSTITUTE(SUBSTITUTE(SUBSTITUTE(SUBSTITUTE(SUBSTITUTE(TRIM(Q929),"/","|"),"(","|"),"（","|"),";","|"),"；","|")&amp;"|")-1)))),""),"")</x:f>
      </x:c>
      <x:c r="AJ929" s="14" t="str">
        <x:f>IF(AI929="","","非称重实测")</x:f>
      </x:c>
      <x:c r="AK929" s="14" t="str"/>
      <x:c r="AL929" s="14" t="str">
        <x:v>v3.4.6-candidate</x:v>
      </x:c>
    </x:row>
    <x:row r="930">
      <x:c r="A930" t="n">
        <x:v>360</x:v>
      </x:c>
      <x:c r="B930" t="str">
        <x:v>JL6482DCHEV02</x:v>
      </x:c>
      <x:c r="C930" t="str">
        <x:v>吉利牌</x:v>
      </x:c>
      <x:c r="D930" t="str">
        <x:v>浙江豪情汽车制造有限公司</x:v>
      </x:c>
      <x:c r="E930" t="str">
        <x:v>吉利车型</x:v>
      </x:c>
      <x:c r="F930" t="str">
        <x:v>插电式混合动力多用途乘用车</x:v>
      </x:c>
      <x:c r="G930" t="str">
        <x:v>星越L</x:v>
      </x:c>
      <x:c r="H930" t="str">
        <x:v>插电式混合动力多用途乘用车</x:v>
      </x:c>
      <x:c r="I930" t="str">
        <x:v>SUV-C</x:v>
      </x:c>
      <x:c r="J930" t="str">
        <x:v>PHEV</x:v>
      </x:c>
      <x:c r="K930" t="str">
        <x:v>否</x:v>
      </x:c>
      <x:c r="L930" t="n">
        <x:v>2042</x:v>
      </x:c>
      <x:c r="M930" t="n">
        <x:v>2700</x:v>
      </x:c>
      <x:c r="N930" t="n">
        <x:v>205</x:v>
      </x:c>
      <x:c r="O930" t="n">
        <x:v>39.81</x:v>
      </x:c>
      <x:c r="P930" t="str">
        <x:v>三元锂</x:v>
      </x:c>
      <x:c r="Q930" t="n">
        <x:v>156.1176470588235</x:v>
      </x:c>
      <x:c r="R930" t="n">
        <x:v>19.42</x:v>
      </x:c>
      <x:c r="S930" t="n">
        <x:v>120</x:v>
      </x:c>
      <x:c r="T930" t="n">
        <x:v>120</x:v>
      </x:c>
      <x:c r="U930"/>
      <x:c r="V930" t="str">
        <x:v>338.0</x:v>
      </x:c>
      <x:c r="W930"/>
      <x:c r="X930"/>
      <x:c r="Y930" t="n">
        <x:v>5.3</x:v>
      </x:c>
      <x:c r="Z930" t="n">
        <x:v>1480</x:v>
      </x:c>
      <x:c r="AA930" t="n">
        <x:v>110</x:v>
      </x:c>
      <x:c r="AB930"/>
      <x:c r="AC930"/>
      <x:c r="AD930" t="str">
        <x:v>PHEV_历史批次</x:v>
      </x:c>
      <x:c r="AE930" s="14" t="str"/>
      <x:c r="AF930" s="14" t="str">
        <x:v>338</x:v>
      </x:c>
      <x:c r="AG930" s="14" t="str">
        <x:v>C级候选：同一产品型号跨批次记录唯一一致</x:v>
      </x:c>
      <x:c r="AH930" s="15" t="n">
        <x:f>IF(R930&lt;&gt;"",R930,IFERROR(IF(AND(IF(ISNUMBER(O930),O930,IFERROR(VALUE(O930),VALUE(LEFT(TRIM(O930),FIND("|",SUBSTITUTE(SUBSTITUTE(SUBSTITUTE(SUBSTITUTE(SUBSTITUTE(TRIM(O930),"/","|"),"(","|"),"（","|"),";","|"),"；","|")&amp;"|")-1))))*100/IF(ISNUMBER(N930),N930,IFERROR(VALUE(N930),VALUE(LEFT(TRIM(N930),FIND("|",SUBSTITUTE(SUBSTITUTE(SUBSTITUTE(SUBSTITUTE(SUBSTITUTE(TRIM(N930),"/","|"),"(","|"),"（","|"),";","|"),"；","|")&amp;"|")-1))))&gt;=3,IF(ISNUMBER(O930),O930,IFERROR(VALUE(O930),VALUE(LEFT(TRIM(O930),FIND("|",SUBSTITUTE(SUBSTITUTE(SUBSTITUTE(SUBSTITUTE(SUBSTITUTE(TRIM(O930),"/","|"),"(","|"),"（","|"),";","|"),"；","|")&amp;"|")-1))))*100/IF(ISNUMBER(N930),N930,IFERROR(VALUE(N930),VALUE(LEFT(TRIM(N930),FIND("|",SUBSTITUTE(SUBSTITUTE(SUBSTITUTE(SUBSTITUTE(SUBSTITUTE(TRIM(N930),"/","|"),"(","|"),"（","|"),";","|"),"；","|")&amp;"|")-1))))&lt;=40),IF(ISNUMBER(O930),O930,IFERROR(VALUE(O930),VALUE(LEFT(TRIM(O930),FIND("|",SUBSTITUTE(SUBSTITUTE(SUBSTITUTE(SUBSTITUTE(SUBSTITUTE(TRIM(O930),"/","|"),"(","|"),"（","|"),";","|"),"；","|")&amp;"|")-1))))*100/IF(ISNUMBER(N930),N930,IFERROR(VALUE(N930),VALUE(LEFT(TRIM(N930),FIND("|",SUBSTITUTE(SUBSTITUTE(SUBSTITUTE(SUBSTITUTE(SUBSTITUTE(TRIM(N930),"/","|"),"(","|"),"（","|"),";","|"),"；","|")&amp;"|")-1)))),""),""))</x:f>
        <x:v>19.42</x:v>
      </x:c>
      <x:c r="AI930" s="15" t="str">
        <x:f>IFERROR(IF(AND(IF(ISNUMBER(O930),O930,IFERROR(VALUE(O930),VALUE(LEFT(TRIM(O930),FIND("|",SUBSTITUTE(SUBSTITUTE(SUBSTITUTE(SUBSTITUTE(SUBSTITUTE(TRIM(O930),"/","|"),"(","|"),"（","|"),";","|"),"；","|")&amp;"|")-1))))&gt;=75,IF(ISNUMBER(O930),O930,IFERROR(VALUE(O930),VALUE(LEFT(TRIM(O930),FIND("|",SUBSTITUTE(SUBSTITUTE(SUBSTITUTE(SUBSTITUTE(SUBSTITUTE(TRIM(O930),"/","|"),"(","|"),"（","|"),";","|"),"；","|")&amp;"|")-1))))&lt;=85,IF(ISNUMBER(Q930),Q930,IFERROR(VALUE(Q930),VALUE(LEFT(TRIM(Q930),FIND("|",SUBSTITUTE(SUBSTITUTE(SUBSTITUTE(SUBSTITUTE(SUBSTITUTE(TRIM(Q930),"/","|"),"(","|"),"（","|"),";","|"),"；","|")&amp;"|")-1))))&gt;0),IF(ISNUMBER(O930),O930,IFERROR(VALUE(O930),VALUE(LEFT(TRIM(O930),FIND("|",SUBSTITUTE(SUBSTITUTE(SUBSTITUTE(SUBSTITUTE(SUBSTITUTE(TRIM(O930),"/","|"),"(","|"),"（","|"),";","|"),"；","|")&amp;"|")-1))))*1000/IF(ISNUMBER(Q930),Q930,IFERROR(VALUE(Q930),VALUE(LEFT(TRIM(Q930),FIND("|",SUBSTITUTE(SUBSTITUTE(SUBSTITUTE(SUBSTITUTE(SUBSTITUTE(TRIM(Q930),"/","|"),"(","|"),"（","|"),";","|"),"；","|")&amp;"|")-1)))),""),"")</x:f>
      </x:c>
      <x:c r="AJ930" s="14" t="str">
        <x:f>IF(AI930="","","非称重实测")</x:f>
      </x:c>
      <x:c r="AK930" s="14" t="str">
        <x:v>扭矩内部候选</x:v>
      </x:c>
      <x:c r="AL930" s="14" t="str">
        <x:v>v3.4.6-candidate</x:v>
      </x:c>
    </x:row>
    <x:row r="931">
      <x:c r="A931" t="n">
        <x:v>360</x:v>
      </x:c>
      <x:c r="B931" t="str">
        <x:v>JL6482DCHEV03</x:v>
      </x:c>
      <x:c r="C931" t="str">
        <x:v>吉利牌</x:v>
      </x:c>
      <x:c r="D931" t="str">
        <x:v>浙江豪情汽车制造有限公司</x:v>
      </x:c>
      <x:c r="E931" t="str">
        <x:v>吉利车型</x:v>
      </x:c>
      <x:c r="F931" t="str">
        <x:v>插电式混合动力多用途乘用车</x:v>
      </x:c>
      <x:c r="G931" t="str">
        <x:v>星越L</x:v>
      </x:c>
      <x:c r="H931" t="str">
        <x:v>插电式混合动力多用途乘用车</x:v>
      </x:c>
      <x:c r="I931" t="str">
        <x:v>SUV-C</x:v>
      </x:c>
      <x:c r="J931" t="str">
        <x:v>PHEV</x:v>
      </x:c>
      <x:c r="K931" t="str">
        <x:v>否</x:v>
      </x:c>
      <x:c r="L931" t="n">
        <x:v>2042</x:v>
      </x:c>
      <x:c r="M931" t="n">
        <x:v>2700</x:v>
      </x:c>
      <x:c r="N931" t="n">
        <x:v>205</x:v>
      </x:c>
      <x:c r="O931" t="n">
        <x:v>39.63</x:v>
      </x:c>
      <x:c r="P931" t="str">
        <x:v>三元锂</x:v>
      </x:c>
      <x:c r="Q931" t="n">
        <x:v>159.1566265060241</x:v>
      </x:c>
      <x:c r="R931" t="n">
        <x:v>19.33</x:v>
      </x:c>
      <x:c r="S931" t="n">
        <x:v>120</x:v>
      </x:c>
      <x:c r="T931" t="n">
        <x:v>120</x:v>
      </x:c>
      <x:c r="U931"/>
      <x:c r="V931" t="str">
        <x:v>338.0</x:v>
      </x:c>
      <x:c r="W931"/>
      <x:c r="X931"/>
      <x:c r="Y931" t="n">
        <x:v>5.3</x:v>
      </x:c>
      <x:c r="Z931" t="n">
        <x:v>1480</x:v>
      </x:c>
      <x:c r="AA931" t="n">
        <x:v>110</x:v>
      </x:c>
      <x:c r="AB931"/>
      <x:c r="AC931"/>
      <x:c r="AD931" t="str">
        <x:v>PHEV_历史批次</x:v>
      </x:c>
      <x:c r="AE931" s="14" t="str"/>
      <x:c r="AF931" s="14" t="str">
        <x:v>338</x:v>
      </x:c>
      <x:c r="AG931" s="14" t="str">
        <x:v>C级候选：同一产品型号跨批次记录唯一一致</x:v>
      </x:c>
      <x:c r="AH931" s="15" t="n">
        <x:f>IF(R931&lt;&gt;"",R931,IFERROR(IF(AND(IF(ISNUMBER(O931),O931,IFERROR(VALUE(O931),VALUE(LEFT(TRIM(O931),FIND("|",SUBSTITUTE(SUBSTITUTE(SUBSTITUTE(SUBSTITUTE(SUBSTITUTE(TRIM(O931),"/","|"),"(","|"),"（","|"),";","|"),"；","|")&amp;"|")-1))))*100/IF(ISNUMBER(N931),N931,IFERROR(VALUE(N931),VALUE(LEFT(TRIM(N931),FIND("|",SUBSTITUTE(SUBSTITUTE(SUBSTITUTE(SUBSTITUTE(SUBSTITUTE(TRIM(N931),"/","|"),"(","|"),"（","|"),";","|"),"；","|")&amp;"|")-1))))&gt;=3,IF(ISNUMBER(O931),O931,IFERROR(VALUE(O931),VALUE(LEFT(TRIM(O931),FIND("|",SUBSTITUTE(SUBSTITUTE(SUBSTITUTE(SUBSTITUTE(SUBSTITUTE(TRIM(O931),"/","|"),"(","|"),"（","|"),";","|"),"；","|")&amp;"|")-1))))*100/IF(ISNUMBER(N931),N931,IFERROR(VALUE(N931),VALUE(LEFT(TRIM(N931),FIND("|",SUBSTITUTE(SUBSTITUTE(SUBSTITUTE(SUBSTITUTE(SUBSTITUTE(TRIM(N931),"/","|"),"(","|"),"（","|"),";","|"),"；","|")&amp;"|")-1))))&lt;=40),IF(ISNUMBER(O931),O931,IFERROR(VALUE(O931),VALUE(LEFT(TRIM(O931),FIND("|",SUBSTITUTE(SUBSTITUTE(SUBSTITUTE(SUBSTITUTE(SUBSTITUTE(TRIM(O931),"/","|"),"(","|"),"（","|"),";","|"),"；","|")&amp;"|")-1))))*100/IF(ISNUMBER(N931),N931,IFERROR(VALUE(N931),VALUE(LEFT(TRIM(N931),FIND("|",SUBSTITUTE(SUBSTITUTE(SUBSTITUTE(SUBSTITUTE(SUBSTITUTE(TRIM(N931),"/","|"),"(","|"),"（","|"),";","|"),"；","|")&amp;"|")-1)))),""),""))</x:f>
        <x:v>19.33</x:v>
      </x:c>
      <x:c r="AI931" s="15" t="str">
        <x:f>IFERROR(IF(AND(IF(ISNUMBER(O931),O931,IFERROR(VALUE(O931),VALUE(LEFT(TRIM(O931),FIND("|",SUBSTITUTE(SUBSTITUTE(SUBSTITUTE(SUBSTITUTE(SUBSTITUTE(TRIM(O931),"/","|"),"(","|"),"（","|"),";","|"),"；","|")&amp;"|")-1))))&gt;=75,IF(ISNUMBER(O931),O931,IFERROR(VALUE(O931),VALUE(LEFT(TRIM(O931),FIND("|",SUBSTITUTE(SUBSTITUTE(SUBSTITUTE(SUBSTITUTE(SUBSTITUTE(TRIM(O931),"/","|"),"(","|"),"（","|"),";","|"),"；","|")&amp;"|")-1))))&lt;=85,IF(ISNUMBER(Q931),Q931,IFERROR(VALUE(Q931),VALUE(LEFT(TRIM(Q931),FIND("|",SUBSTITUTE(SUBSTITUTE(SUBSTITUTE(SUBSTITUTE(SUBSTITUTE(TRIM(Q931),"/","|"),"(","|"),"（","|"),";","|"),"；","|")&amp;"|")-1))))&gt;0),IF(ISNUMBER(O931),O931,IFERROR(VALUE(O931),VALUE(LEFT(TRIM(O931),FIND("|",SUBSTITUTE(SUBSTITUTE(SUBSTITUTE(SUBSTITUTE(SUBSTITUTE(TRIM(O931),"/","|"),"(","|"),"（","|"),";","|"),"；","|")&amp;"|")-1))))*1000/IF(ISNUMBER(Q931),Q931,IFERROR(VALUE(Q931),VALUE(LEFT(TRIM(Q931),FIND("|",SUBSTITUTE(SUBSTITUTE(SUBSTITUTE(SUBSTITUTE(SUBSTITUTE(TRIM(Q931),"/","|"),"(","|"),"（","|"),";","|"),"；","|")&amp;"|")-1)))),""),"")</x:f>
      </x:c>
      <x:c r="AJ931" s="14" t="str">
        <x:f>IF(AI931="","","非称重实测")</x:f>
      </x:c>
      <x:c r="AK931" s="14" t="str">
        <x:v>扭矩内部候选</x:v>
      </x:c>
      <x:c r="AL931" s="14" t="str">
        <x:v>v3.4.6-candidate</x:v>
      </x:c>
    </x:row>
    <x:row r="932">
      <x:c r="A932" t="n">
        <x:v>360</x:v>
      </x:c>
      <x:c r="B932" t="str">
        <x:v>NJL6470CHEV1</x:v>
      </x:c>
      <x:c r="C932" t="str">
        <x:v>开沃牌</x:v>
      </x:c>
      <x:c r="D932" t="str">
        <x:v>南京金龙客车制造有限公司</x:v>
      </x:c>
      <x:c r="E932"/>
      <x:c r="F932" t="str">
        <x:v>插电式混合动力多用途乘用车</x:v>
      </x:c>
      <x:c r="G932" t="str">
        <x:v>插电式混合动力多用途乘用车</x:v>
      </x:c>
      <x:c r="H932" t="str">
        <x:v>插电式混合动力多用途乘用车</x:v>
      </x:c>
      <x:c r="I932"/>
      <x:c r="J932" t="str">
        <x:v>PHEV</x:v>
      </x:c>
      <x:c r="K932" t="str">
        <x:v>否</x:v>
      </x:c>
      <x:c r="L932" t="n">
        <x:v>1935</x:v>
      </x:c>
      <x:c r="M932"/>
      <x:c r="N932" t="n">
        <x:v>145</x:v>
      </x:c>
      <x:c r="O932" t="n">
        <x:v>32.76</x:v>
      </x:c>
      <x:c r="P932" t="str">
        <x:v>三元锂</x:v>
      </x:c>
      <x:c r="Q932" t="n">
        <x:v>138.2278481012658</x:v>
      </x:c>
      <x:c r="R932" t="n">
        <x:v>22.59</x:v>
      </x:c>
      <x:c r="S932"/>
      <x:c r="T932"/>
      <x:c r="U932"/>
      <x:c r="V932"/>
      <x:c r="W932"/>
      <x:c r="X932"/>
      <x:c r="Y932" t="n">
        <x:v>6.1</x:v>
      </x:c>
      <x:c r="Z932" t="n">
        <x:v>1498</x:v>
      </x:c>
      <x:c r="AA932"/>
      <x:c r="AB932"/>
      <x:c r="AC932"/>
      <x:c r="AD932" t="str">
        <x:v>PHEV_历史批次</x:v>
      </x:c>
      <x:c r="AE932" s="14" t="str"/>
      <x:c r="AF932" s="14" t="str"/>
      <x:c r="AG932" s="14" t="str">
        <x:v>待OCR/外部证据：原字段为空</x:v>
      </x:c>
      <x:c r="AH932" s="15" t="n">
        <x:f>IF(R932&lt;&gt;"",R932,IFERROR(IF(AND(IF(ISNUMBER(O932),O932,IFERROR(VALUE(O932),VALUE(LEFT(TRIM(O932),FIND("|",SUBSTITUTE(SUBSTITUTE(SUBSTITUTE(SUBSTITUTE(SUBSTITUTE(TRIM(O932),"/","|"),"(","|"),"（","|"),";","|"),"；","|")&amp;"|")-1))))*100/IF(ISNUMBER(N932),N932,IFERROR(VALUE(N932),VALUE(LEFT(TRIM(N932),FIND("|",SUBSTITUTE(SUBSTITUTE(SUBSTITUTE(SUBSTITUTE(SUBSTITUTE(TRIM(N932),"/","|"),"(","|"),"（","|"),";","|"),"；","|")&amp;"|")-1))))&gt;=3,IF(ISNUMBER(O932),O932,IFERROR(VALUE(O932),VALUE(LEFT(TRIM(O932),FIND("|",SUBSTITUTE(SUBSTITUTE(SUBSTITUTE(SUBSTITUTE(SUBSTITUTE(TRIM(O932),"/","|"),"(","|"),"（","|"),";","|"),"；","|")&amp;"|")-1))))*100/IF(ISNUMBER(N932),N932,IFERROR(VALUE(N932),VALUE(LEFT(TRIM(N932),FIND("|",SUBSTITUTE(SUBSTITUTE(SUBSTITUTE(SUBSTITUTE(SUBSTITUTE(TRIM(N932),"/","|"),"(","|"),"（","|"),";","|"),"；","|")&amp;"|")-1))))&lt;=40),IF(ISNUMBER(O932),O932,IFERROR(VALUE(O932),VALUE(LEFT(TRIM(O932),FIND("|",SUBSTITUTE(SUBSTITUTE(SUBSTITUTE(SUBSTITUTE(SUBSTITUTE(TRIM(O932),"/","|"),"(","|"),"（","|"),";","|"),"；","|")&amp;"|")-1))))*100/IF(ISNUMBER(N932),N932,IFERROR(VALUE(N932),VALUE(LEFT(TRIM(N932),FIND("|",SUBSTITUTE(SUBSTITUTE(SUBSTITUTE(SUBSTITUTE(SUBSTITUTE(TRIM(N932),"/","|"),"(","|"),"（","|"),";","|"),"；","|")&amp;"|")-1)))),""),""))</x:f>
        <x:v>22.59</x:v>
      </x:c>
      <x:c r="AI932" s="15" t="str">
        <x:f>IFERROR(IF(AND(IF(ISNUMBER(O932),O932,IFERROR(VALUE(O932),VALUE(LEFT(TRIM(O932),FIND("|",SUBSTITUTE(SUBSTITUTE(SUBSTITUTE(SUBSTITUTE(SUBSTITUTE(TRIM(O932),"/","|"),"(","|"),"（","|"),";","|"),"；","|")&amp;"|")-1))))&gt;=75,IF(ISNUMBER(O932),O932,IFERROR(VALUE(O932),VALUE(LEFT(TRIM(O932),FIND("|",SUBSTITUTE(SUBSTITUTE(SUBSTITUTE(SUBSTITUTE(SUBSTITUTE(TRIM(O932),"/","|"),"(","|"),"（","|"),";","|"),"；","|")&amp;"|")-1))))&lt;=85,IF(ISNUMBER(Q932),Q932,IFERROR(VALUE(Q932),VALUE(LEFT(TRIM(Q932),FIND("|",SUBSTITUTE(SUBSTITUTE(SUBSTITUTE(SUBSTITUTE(SUBSTITUTE(TRIM(Q932),"/","|"),"(","|"),"（","|"),";","|"),"；","|")&amp;"|")-1))))&gt;0),IF(ISNUMBER(O932),O932,IFERROR(VALUE(O932),VALUE(LEFT(TRIM(O932),FIND("|",SUBSTITUTE(SUBSTITUTE(SUBSTITUTE(SUBSTITUTE(SUBSTITUTE(TRIM(O932),"/","|"),"(","|"),"（","|"),";","|"),"；","|")&amp;"|")-1))))*1000/IF(ISNUMBER(Q932),Q932,IFERROR(VALUE(Q932),VALUE(LEFT(TRIM(Q932),FIND("|",SUBSTITUTE(SUBSTITUTE(SUBSTITUTE(SUBSTITUTE(SUBSTITUTE(TRIM(Q932),"/","|"),"(","|"),"（","|"),";","|"),"；","|")&amp;"|")-1)))),""),"")</x:f>
      </x:c>
      <x:c r="AJ932" s="14" t="str">
        <x:f>IF(AI932="","","非称重实测")</x:f>
      </x:c>
      <x:c r="AK932" s="14" t="str"/>
      <x:c r="AL932" s="14" t="str">
        <x:v>v3.4.6-candidate</x:v>
      </x:c>
    </x:row>
    <x:row r="933">
      <x:c r="A933" t="n">
        <x:v>360</x:v>
      </x:c>
      <x:c r="B933" t="str">
        <x:v>NJL6470CHEV2</x:v>
      </x:c>
      <x:c r="C933" t="str">
        <x:v>开沃牌</x:v>
      </x:c>
      <x:c r="D933" t="str">
        <x:v>南京金龙客车制造有限公司</x:v>
      </x:c>
      <x:c r="E933"/>
      <x:c r="F933" t="str">
        <x:v>插电式混合动力多用途乘用车</x:v>
      </x:c>
      <x:c r="G933" t="str">
        <x:v>创维HTi</x:v>
      </x:c>
      <x:c r="H933" t="str">
        <x:v>插电式混合动力多用途乘用车</x:v>
      </x:c>
      <x:c r="I933"/>
      <x:c r="J933" t="str">
        <x:v>PHEV</x:v>
      </x:c>
      <x:c r="K933" t="str">
        <x:v>否</x:v>
      </x:c>
      <x:c r="L933" t="n">
        <x:v>1820</x:v>
      </x:c>
      <x:c r="M933"/>
      <x:c r="N933" t="n">
        <x:v>81</x:v>
      </x:c>
      <x:c r="O933" t="n">
        <x:v>21.681</x:v>
      </x:c>
      <x:c r="P933" t="str">
        <x:v>三元锂</x:v>
      </x:c>
      <x:c r="Q933" t="n">
        <x:v>138.9807692307693</x:v>
      </x:c>
      <x:c r="R933" t="n">
        <x:v>26.77</x:v>
      </x:c>
      <x:c r="S933"/>
      <x:c r="T933"/>
      <x:c r="U933"/>
      <x:c r="V933"/>
      <x:c r="W933"/>
      <x:c r="X933"/>
      <x:c r="Y933" t="n">
        <x:v>5.85</x:v>
      </x:c>
      <x:c r="Z933" t="n">
        <x:v>1498</x:v>
      </x:c>
      <x:c r="AA933"/>
      <x:c r="AB933"/>
      <x:c r="AC933"/>
      <x:c r="AD933" t="str">
        <x:v>PHEV_历史批次</x:v>
      </x:c>
      <x:c r="AE933" s="14" t="str"/>
      <x:c r="AF933" s="14" t="str"/>
      <x:c r="AG933" s="14" t="str">
        <x:v>待OCR/外部证据：原字段为空</x:v>
      </x:c>
      <x:c r="AH933" s="15" t="n">
        <x:f>IF(R933&lt;&gt;"",R933,IFERROR(IF(AND(IF(ISNUMBER(O933),O933,IFERROR(VALUE(O933),VALUE(LEFT(TRIM(O933),FIND("|",SUBSTITUTE(SUBSTITUTE(SUBSTITUTE(SUBSTITUTE(SUBSTITUTE(TRIM(O933),"/","|"),"(","|"),"（","|"),";","|"),"；","|")&amp;"|")-1))))*100/IF(ISNUMBER(N933),N933,IFERROR(VALUE(N933),VALUE(LEFT(TRIM(N933),FIND("|",SUBSTITUTE(SUBSTITUTE(SUBSTITUTE(SUBSTITUTE(SUBSTITUTE(TRIM(N933),"/","|"),"(","|"),"（","|"),";","|"),"；","|")&amp;"|")-1))))&gt;=3,IF(ISNUMBER(O933),O933,IFERROR(VALUE(O933),VALUE(LEFT(TRIM(O933),FIND("|",SUBSTITUTE(SUBSTITUTE(SUBSTITUTE(SUBSTITUTE(SUBSTITUTE(TRIM(O933),"/","|"),"(","|"),"（","|"),";","|"),"；","|")&amp;"|")-1))))*100/IF(ISNUMBER(N933),N933,IFERROR(VALUE(N933),VALUE(LEFT(TRIM(N933),FIND("|",SUBSTITUTE(SUBSTITUTE(SUBSTITUTE(SUBSTITUTE(SUBSTITUTE(TRIM(N933),"/","|"),"(","|"),"（","|"),";","|"),"；","|")&amp;"|")-1))))&lt;=40),IF(ISNUMBER(O933),O933,IFERROR(VALUE(O933),VALUE(LEFT(TRIM(O933),FIND("|",SUBSTITUTE(SUBSTITUTE(SUBSTITUTE(SUBSTITUTE(SUBSTITUTE(TRIM(O933),"/","|"),"(","|"),"（","|"),";","|"),"；","|")&amp;"|")-1))))*100/IF(ISNUMBER(N933),N933,IFERROR(VALUE(N933),VALUE(LEFT(TRIM(N933),FIND("|",SUBSTITUTE(SUBSTITUTE(SUBSTITUTE(SUBSTITUTE(SUBSTITUTE(TRIM(N933),"/","|"),"(","|"),"（","|"),";","|"),"；","|")&amp;"|")-1)))),""),""))</x:f>
        <x:v>26.77</x:v>
      </x:c>
      <x:c r="AI933" s="15" t="str">
        <x:f>IFERROR(IF(AND(IF(ISNUMBER(O933),O933,IFERROR(VALUE(O933),VALUE(LEFT(TRIM(O933),FIND("|",SUBSTITUTE(SUBSTITUTE(SUBSTITUTE(SUBSTITUTE(SUBSTITUTE(TRIM(O933),"/","|"),"(","|"),"（","|"),";","|"),"；","|")&amp;"|")-1))))&gt;=75,IF(ISNUMBER(O933),O933,IFERROR(VALUE(O933),VALUE(LEFT(TRIM(O933),FIND("|",SUBSTITUTE(SUBSTITUTE(SUBSTITUTE(SUBSTITUTE(SUBSTITUTE(TRIM(O933),"/","|"),"(","|"),"（","|"),";","|"),"；","|")&amp;"|")-1))))&lt;=85,IF(ISNUMBER(Q933),Q933,IFERROR(VALUE(Q933),VALUE(LEFT(TRIM(Q933),FIND("|",SUBSTITUTE(SUBSTITUTE(SUBSTITUTE(SUBSTITUTE(SUBSTITUTE(TRIM(Q933),"/","|"),"(","|"),"（","|"),";","|"),"；","|")&amp;"|")-1))))&gt;0),IF(ISNUMBER(O933),O933,IFERROR(VALUE(O933),VALUE(LEFT(TRIM(O933),FIND("|",SUBSTITUTE(SUBSTITUTE(SUBSTITUTE(SUBSTITUTE(SUBSTITUTE(TRIM(O933),"/","|"),"(","|"),"（","|"),";","|"),"；","|")&amp;"|")-1))))*1000/IF(ISNUMBER(Q933),Q933,IFERROR(VALUE(Q933),VALUE(LEFT(TRIM(Q933),FIND("|",SUBSTITUTE(SUBSTITUTE(SUBSTITUTE(SUBSTITUTE(SUBSTITUTE(TRIM(Q933),"/","|"),"(","|"),"（","|"),";","|"),"；","|")&amp;"|")-1)))),""),"")</x:f>
      </x:c>
      <x:c r="AJ933" s="14" t="str">
        <x:f>IF(AI933="","","非称重实测")</x:f>
      </x:c>
      <x:c r="AK933" s="14" t="str"/>
      <x:c r="AL933" s="14" t="str">
        <x:v>v3.4.6-candidate</x:v>
      </x:c>
    </x:row>
    <x:row r="934">
      <x:c r="A934" t="n">
        <x:v>361</x:v>
      </x:c>
      <x:c r="B934" t="str">
        <x:v>GAH6460BEVS0F</x:v>
      </x:c>
      <x:c r="C934" t="str">
        <x:v>合创牌</x:v>
      </x:c>
      <x:c r="D934" t="str">
        <x:v>广汽乘用车(杭州)有限公司</x:v>
      </x:c>
      <x:c r="E934"/>
      <x:c r="F934" t="str">
        <x:v>纯电动多用途乘用车</x:v>
      </x:c>
      <x:c r="G934" t="str">
        <x:v>Z03</x:v>
      </x:c>
      <x:c r="H934" t="str">
        <x:v>纯电动多用途乘用车</x:v>
      </x:c>
      <x:c r="I934" t="str">
        <x:v>Car-B</x:v>
      </x:c>
      <x:c r="J934" t="str">
        <x:v>BEV</x:v>
      </x:c>
      <x:c r="K934" t="str">
        <x:v>否</x:v>
      </x:c>
      <x:c r="L934" t="n">
        <x:v>1680</x:v>
      </x:c>
      <x:c r="M934"/>
      <x:c r="N934" t="n">
        <x:v>510</x:v>
      </x:c>
      <x:c r="O934" t="n">
        <x:v>61.13</x:v>
      </x:c>
      <x:c r="P934" t="str">
        <x:v>三元锂</x:v>
      </x:c>
      <x:c r="Q934" t="n">
        <x:v>170</x:v>
      </x:c>
      <x:c r="R934" t="n">
        <x:v>11.99</x:v>
      </x:c>
      <x:c r="S934"/>
      <x:c r="T934"/>
      <x:c r="U934" t="str">
        <x:v>苏州汇川</x:v>
      </x:c>
      <x:c r="V934" t="str">
        <x:v>160/</x:v>
      </x:c>
      <x:c r="W934"/>
      <x:c r="X934" t="str">
        <x:v>不适用(BEV)</x:v>
      </x:c>
      <x:c r="Y934" t="str">
        <x:v>不适用(BEV)</x:v>
      </x:c>
      <x:c r="Z934" t="str">
        <x:v>不适用(BEV)</x:v>
      </x:c>
      <x:c r="AA934" t="str">
        <x:v>不适用(BEV)</x:v>
      </x:c>
      <x:c r="AB934" t="str">
        <x:v>不适用(BEV)</x:v>
      </x:c>
      <x:c r="AC934" t="str">
        <x:v>不适用(BEV)</x:v>
      </x:c>
      <x:c r="AD934" t="str">
        <x:v>BEV_历史批次</x:v>
      </x:c>
      <x:c r="AE934" s="14" t="str"/>
      <x:c r="AF934" s="14" t="str"/>
      <x:c r="AG934" s="14" t="str">
        <x:v>待OCR/外部证据：仅有功率</x:v>
      </x:c>
      <x:c r="AH934" s="15" t="n">
        <x:f>IF(R934&lt;&gt;"",R934,IFERROR(IF(AND(IF(ISNUMBER(O934),O934,IFERROR(VALUE(O934),VALUE(LEFT(TRIM(O934),FIND("|",SUBSTITUTE(SUBSTITUTE(SUBSTITUTE(SUBSTITUTE(SUBSTITUTE(TRIM(O934),"/","|"),"(","|"),"（","|"),";","|"),"；","|")&amp;"|")-1))))*100/IF(ISNUMBER(N934),N934,IFERROR(VALUE(N934),VALUE(LEFT(TRIM(N934),FIND("|",SUBSTITUTE(SUBSTITUTE(SUBSTITUTE(SUBSTITUTE(SUBSTITUTE(TRIM(N934),"/","|"),"(","|"),"（","|"),";","|"),"；","|")&amp;"|")-1))))&gt;=3,IF(ISNUMBER(O934),O934,IFERROR(VALUE(O934),VALUE(LEFT(TRIM(O934),FIND("|",SUBSTITUTE(SUBSTITUTE(SUBSTITUTE(SUBSTITUTE(SUBSTITUTE(TRIM(O934),"/","|"),"(","|"),"（","|"),";","|"),"；","|")&amp;"|")-1))))*100/IF(ISNUMBER(N934),N934,IFERROR(VALUE(N934),VALUE(LEFT(TRIM(N934),FIND("|",SUBSTITUTE(SUBSTITUTE(SUBSTITUTE(SUBSTITUTE(SUBSTITUTE(TRIM(N934),"/","|"),"(","|"),"（","|"),";","|"),"；","|")&amp;"|")-1))))&lt;=40),IF(ISNUMBER(O934),O934,IFERROR(VALUE(O934),VALUE(LEFT(TRIM(O934),FIND("|",SUBSTITUTE(SUBSTITUTE(SUBSTITUTE(SUBSTITUTE(SUBSTITUTE(TRIM(O934),"/","|"),"(","|"),"（","|"),";","|"),"；","|")&amp;"|")-1))))*100/IF(ISNUMBER(N934),N934,IFERROR(VALUE(N934),VALUE(LEFT(TRIM(N934),FIND("|",SUBSTITUTE(SUBSTITUTE(SUBSTITUTE(SUBSTITUTE(SUBSTITUTE(TRIM(N934),"/","|"),"(","|"),"（","|"),";","|"),"；","|")&amp;"|")-1)))),""),""))</x:f>
        <x:v>11.99</x:v>
      </x:c>
      <x:c r="AI934" s="15" t="str">
        <x:f>IFERROR(IF(AND(IF(ISNUMBER(O934),O934,IFERROR(VALUE(O934),VALUE(LEFT(TRIM(O934),FIND("|",SUBSTITUTE(SUBSTITUTE(SUBSTITUTE(SUBSTITUTE(SUBSTITUTE(TRIM(O934),"/","|"),"(","|"),"（","|"),";","|"),"；","|")&amp;"|")-1))))&gt;=75,IF(ISNUMBER(O934),O934,IFERROR(VALUE(O934),VALUE(LEFT(TRIM(O934),FIND("|",SUBSTITUTE(SUBSTITUTE(SUBSTITUTE(SUBSTITUTE(SUBSTITUTE(TRIM(O934),"/","|"),"(","|"),"（","|"),";","|"),"；","|")&amp;"|")-1))))&lt;=85,IF(ISNUMBER(Q934),Q934,IFERROR(VALUE(Q934),VALUE(LEFT(TRIM(Q934),FIND("|",SUBSTITUTE(SUBSTITUTE(SUBSTITUTE(SUBSTITUTE(SUBSTITUTE(TRIM(Q934),"/","|"),"(","|"),"（","|"),";","|"),"；","|")&amp;"|")-1))))&gt;0),IF(ISNUMBER(O934),O934,IFERROR(VALUE(O934),VALUE(LEFT(TRIM(O934),FIND("|",SUBSTITUTE(SUBSTITUTE(SUBSTITUTE(SUBSTITUTE(SUBSTITUTE(TRIM(O934),"/","|"),"(","|"),"（","|"),";","|"),"；","|")&amp;"|")-1))))*1000/IF(ISNUMBER(Q934),Q934,IFERROR(VALUE(Q934),VALUE(LEFT(TRIM(Q934),FIND("|",SUBSTITUTE(SUBSTITUTE(SUBSTITUTE(SUBSTITUTE(SUBSTITUTE(TRIM(Q934),"/","|"),"(","|"),"（","|"),";","|"),"；","|")&amp;"|")-1)))),""),"")</x:f>
      </x:c>
      <x:c r="AJ934" s="14" t="str">
        <x:f>IF(AI934="","","非称重实测")</x:f>
      </x:c>
      <x:c r="AK934" s="14" t="str"/>
      <x:c r="AL934" s="14" t="str">
        <x:v>v3.4.6-candidate</x:v>
      </x:c>
    </x:row>
    <x:row r="935">
      <x:c r="A935" t="n">
        <x:v>361</x:v>
      </x:c>
      <x:c r="B935" t="str">
        <x:v>THZ7000BEVS11H</x:v>
      </x:c>
      <x:c r="C935" t="str">
        <x:v>哪吒牌</x:v>
      </x:c>
      <x:c r="D935" t="str">
        <x:v>合众新能源汽车有限公司</x:v>
      </x:c>
      <x:c r="E935" t="str">
        <x:v>哪吒</x:v>
      </x:c>
      <x:c r="F935" t="str">
        <x:v>纯电动轿车</x:v>
      </x:c>
      <x:c r="G935" t="str">
        <x:v>哪吒V</x:v>
      </x:c>
      <x:c r="H935" t="str">
        <x:v>纯电动轿车</x:v>
      </x:c>
      <x:c r="I935"/>
      <x:c r="J935" t="str">
        <x:v>BEV</x:v>
      </x:c>
      <x:c r="K935" t="str">
        <x:v>否</x:v>
      </x:c>
      <x:c r="L935" t="n">
        <x:v>1151</x:v>
      </x:c>
      <x:c r="M935" t="n">
        <x:v>2770</x:v>
      </x:c>
      <x:c r="N935" t="n">
        <x:v>401</x:v>
      </x:c>
      <x:c r="O935" t="n">
        <x:v>38.86</x:v>
      </x:c>
      <x:c r="P935" t="str">
        <x:v>三元锂</x:v>
      </x:c>
      <x:c r="Q935" t="n">
        <x:v>140</x:v>
      </x:c>
      <x:c r="R935" t="n">
        <x:v>9.69</x:v>
      </x:c>
      <x:c r="S935" t="n">
        <x:v>120</x:v>
      </x:c>
      <x:c r="T935" t="n">
        <x:v>120</x:v>
      </x:c>
      <x:c r="U935" t="str">
        <x:v>中车时代电气</x:v>
      </x:c>
      <x:c r="V935" t="str">
        <x:v>70/</x:v>
      </x:c>
      <x:c r="W935"/>
      <x:c r="X935" t="str">
        <x:v>不适用(BEV)</x:v>
      </x:c>
      <x:c r="Y935" t="str">
        <x:v>不适用(BEV)</x:v>
      </x:c>
      <x:c r="Z935" t="str">
        <x:v>不适用(BEV)</x:v>
      </x:c>
      <x:c r="AA935" t="str">
        <x:v>不适用(BEV)</x:v>
      </x:c>
      <x:c r="AB935" t="str">
        <x:v>不适用(BEV)</x:v>
      </x:c>
      <x:c r="AC935" t="str">
        <x:v>不适用(BEV)</x:v>
      </x:c>
      <x:c r="AD935" t="str">
        <x:v>BEV_历史批次</x:v>
      </x:c>
      <x:c r="AE935" s="14" t="str"/>
      <x:c r="AF935" s="14" t="str"/>
      <x:c r="AG935" s="14" t="str">
        <x:v>待OCR/外部证据：仅有功率</x:v>
      </x:c>
      <x:c r="AH935" s="15" t="n">
        <x:f>IF(R935&lt;&gt;"",R935,IFERROR(IF(AND(IF(ISNUMBER(O935),O935,IFERROR(VALUE(O935),VALUE(LEFT(TRIM(O935),FIND("|",SUBSTITUTE(SUBSTITUTE(SUBSTITUTE(SUBSTITUTE(SUBSTITUTE(TRIM(O935),"/","|"),"(","|"),"（","|"),";","|"),"；","|")&amp;"|")-1))))*100/IF(ISNUMBER(N935),N935,IFERROR(VALUE(N935),VALUE(LEFT(TRIM(N935),FIND("|",SUBSTITUTE(SUBSTITUTE(SUBSTITUTE(SUBSTITUTE(SUBSTITUTE(TRIM(N935),"/","|"),"(","|"),"（","|"),";","|"),"；","|")&amp;"|")-1))))&gt;=3,IF(ISNUMBER(O935),O935,IFERROR(VALUE(O935),VALUE(LEFT(TRIM(O935),FIND("|",SUBSTITUTE(SUBSTITUTE(SUBSTITUTE(SUBSTITUTE(SUBSTITUTE(TRIM(O935),"/","|"),"(","|"),"（","|"),";","|"),"；","|")&amp;"|")-1))))*100/IF(ISNUMBER(N935),N935,IFERROR(VALUE(N935),VALUE(LEFT(TRIM(N935),FIND("|",SUBSTITUTE(SUBSTITUTE(SUBSTITUTE(SUBSTITUTE(SUBSTITUTE(TRIM(N935),"/","|"),"(","|"),"（","|"),";","|"),"；","|")&amp;"|")-1))))&lt;=40),IF(ISNUMBER(O935),O935,IFERROR(VALUE(O935),VALUE(LEFT(TRIM(O935),FIND("|",SUBSTITUTE(SUBSTITUTE(SUBSTITUTE(SUBSTITUTE(SUBSTITUTE(TRIM(O935),"/","|"),"(","|"),"（","|"),";","|"),"；","|")&amp;"|")-1))))*100/IF(ISNUMBER(N935),N935,IFERROR(VALUE(N935),VALUE(LEFT(TRIM(N935),FIND("|",SUBSTITUTE(SUBSTITUTE(SUBSTITUTE(SUBSTITUTE(SUBSTITUTE(TRIM(N935),"/","|"),"(","|"),"（","|"),";","|"),"；","|")&amp;"|")-1)))),""),""))</x:f>
        <x:v>9.69</x:v>
      </x:c>
      <x:c r="AI935" s="15" t="str">
        <x:f>IFERROR(IF(AND(IF(ISNUMBER(O935),O935,IFERROR(VALUE(O935),VALUE(LEFT(TRIM(O935),FIND("|",SUBSTITUTE(SUBSTITUTE(SUBSTITUTE(SUBSTITUTE(SUBSTITUTE(TRIM(O935),"/","|"),"(","|"),"（","|"),";","|"),"；","|")&amp;"|")-1))))&gt;=75,IF(ISNUMBER(O935),O935,IFERROR(VALUE(O935),VALUE(LEFT(TRIM(O935),FIND("|",SUBSTITUTE(SUBSTITUTE(SUBSTITUTE(SUBSTITUTE(SUBSTITUTE(TRIM(O935),"/","|"),"(","|"),"（","|"),";","|"),"；","|")&amp;"|")-1))))&lt;=85,IF(ISNUMBER(Q935),Q935,IFERROR(VALUE(Q935),VALUE(LEFT(TRIM(Q935),FIND("|",SUBSTITUTE(SUBSTITUTE(SUBSTITUTE(SUBSTITUTE(SUBSTITUTE(TRIM(Q935),"/","|"),"(","|"),"（","|"),";","|"),"；","|")&amp;"|")-1))))&gt;0),IF(ISNUMBER(O935),O935,IFERROR(VALUE(O935),VALUE(LEFT(TRIM(O935),FIND("|",SUBSTITUTE(SUBSTITUTE(SUBSTITUTE(SUBSTITUTE(SUBSTITUTE(TRIM(O935),"/","|"),"(","|"),"（","|"),";","|"),"；","|")&amp;"|")-1))))*1000/IF(ISNUMBER(Q935),Q935,IFERROR(VALUE(Q935),VALUE(LEFT(TRIM(Q935),FIND("|",SUBSTITUTE(SUBSTITUTE(SUBSTITUTE(SUBSTITUTE(SUBSTITUTE(TRIM(Q935),"/","|"),"(","|"),"（","|"),";","|"),"；","|")&amp;"|")-1)))),""),"")</x:f>
      </x:c>
      <x:c r="AJ935" s="14" t="str">
        <x:f>IF(AI935="","","非称重实测")</x:f>
      </x:c>
      <x:c r="AK935" s="14" t="str"/>
      <x:c r="AL935" s="14" t="str">
        <x:v>v3.4.6-candidate</x:v>
      </x:c>
    </x:row>
    <x:row r="936">
      <x:c r="A936" t="n">
        <x:v>361</x:v>
      </x:c>
      <x:c r="B936" t="str">
        <x:v>THZ7000BEVS11J</x:v>
      </x:c>
      <x:c r="C936" t="str">
        <x:v>哪吒牌</x:v>
      </x:c>
      <x:c r="D936" t="str">
        <x:v>合众新能源汽车有限公司</x:v>
      </x:c>
      <x:c r="E936" t="str">
        <x:v>哪吒</x:v>
      </x:c>
      <x:c r="F936" t="str">
        <x:v>纯电动轿车</x:v>
      </x:c>
      <x:c r="G936" t="str">
        <x:v>哪吒V</x:v>
      </x:c>
      <x:c r="H936" t="str">
        <x:v>纯电动轿车</x:v>
      </x:c>
      <x:c r="I936" t="str">
        <x:v>SUV-B</x:v>
      </x:c>
      <x:c r="J936" t="str">
        <x:v>BEV</x:v>
      </x:c>
      <x:c r="K936" t="str">
        <x:v>否</x:v>
      </x:c>
      <x:c r="L936" t="n">
        <x:v>1194</x:v>
      </x:c>
      <x:c r="M936" t="n">
        <x:v>2770</x:v>
      </x:c>
      <x:c r="N936" t="n">
        <x:v>401</x:v>
      </x:c>
      <x:c r="O936" t="n">
        <x:v>40.7</x:v>
      </x:c>
      <x:c r="P936" t="str">
        <x:v>磷酸铁锂</x:v>
      </x:c>
      <x:c r="Q936" t="n">
        <x:v>140</x:v>
      </x:c>
      <x:c r="R936" t="n">
        <x:v>10.15</x:v>
      </x:c>
      <x:c r="S936" t="n">
        <x:v>120</x:v>
      </x:c>
      <x:c r="T936" t="n">
        <x:v>120</x:v>
      </x:c>
      <x:c r="U936" t="str">
        <x:v>中车时代电气</x:v>
      </x:c>
      <x:c r="V936" t="str">
        <x:v>70/</x:v>
      </x:c>
      <x:c r="W936"/>
      <x:c r="X936" t="str">
        <x:v>不适用(BEV)</x:v>
      </x:c>
      <x:c r="Y936" t="str">
        <x:v>不适用(BEV)</x:v>
      </x:c>
      <x:c r="Z936" t="str">
        <x:v>不适用(BEV)</x:v>
      </x:c>
      <x:c r="AA936" t="str">
        <x:v>不适用(BEV)</x:v>
      </x:c>
      <x:c r="AB936" t="str">
        <x:v>不适用(BEV)</x:v>
      </x:c>
      <x:c r="AC936" t="str">
        <x:v>不适用(BEV)</x:v>
      </x:c>
      <x:c r="AD936" t="str">
        <x:v>BEV_历史批次</x:v>
      </x:c>
      <x:c r="AE936" s="14" t="str"/>
      <x:c r="AF936" s="14" t="str"/>
      <x:c r="AG936" s="14" t="str">
        <x:v>待OCR/外部证据：仅有功率</x:v>
      </x:c>
      <x:c r="AH936" s="15" t="n">
        <x:f>IF(R936&lt;&gt;"",R936,IFERROR(IF(AND(IF(ISNUMBER(O936),O936,IFERROR(VALUE(O936),VALUE(LEFT(TRIM(O936),FIND("|",SUBSTITUTE(SUBSTITUTE(SUBSTITUTE(SUBSTITUTE(SUBSTITUTE(TRIM(O936),"/","|"),"(","|"),"（","|"),";","|"),"；","|")&amp;"|")-1))))*100/IF(ISNUMBER(N936),N936,IFERROR(VALUE(N936),VALUE(LEFT(TRIM(N936),FIND("|",SUBSTITUTE(SUBSTITUTE(SUBSTITUTE(SUBSTITUTE(SUBSTITUTE(TRIM(N936),"/","|"),"(","|"),"（","|"),";","|"),"；","|")&amp;"|")-1))))&gt;=3,IF(ISNUMBER(O936),O936,IFERROR(VALUE(O936),VALUE(LEFT(TRIM(O936),FIND("|",SUBSTITUTE(SUBSTITUTE(SUBSTITUTE(SUBSTITUTE(SUBSTITUTE(TRIM(O936),"/","|"),"(","|"),"（","|"),";","|"),"；","|")&amp;"|")-1))))*100/IF(ISNUMBER(N936),N936,IFERROR(VALUE(N936),VALUE(LEFT(TRIM(N936),FIND("|",SUBSTITUTE(SUBSTITUTE(SUBSTITUTE(SUBSTITUTE(SUBSTITUTE(TRIM(N936),"/","|"),"(","|"),"（","|"),";","|"),"；","|")&amp;"|")-1))))&lt;=40),IF(ISNUMBER(O936),O936,IFERROR(VALUE(O936),VALUE(LEFT(TRIM(O936),FIND("|",SUBSTITUTE(SUBSTITUTE(SUBSTITUTE(SUBSTITUTE(SUBSTITUTE(TRIM(O936),"/","|"),"(","|"),"（","|"),";","|"),"；","|")&amp;"|")-1))))*100/IF(ISNUMBER(N936),N936,IFERROR(VALUE(N936),VALUE(LEFT(TRIM(N936),FIND("|",SUBSTITUTE(SUBSTITUTE(SUBSTITUTE(SUBSTITUTE(SUBSTITUTE(TRIM(N936),"/","|"),"(","|"),"（","|"),";","|"),"；","|")&amp;"|")-1)))),""),""))</x:f>
        <x:v>10.15</x:v>
      </x:c>
      <x:c r="AI936" s="15" t="str">
        <x:f>IFERROR(IF(AND(IF(ISNUMBER(O936),O936,IFERROR(VALUE(O936),VALUE(LEFT(TRIM(O936),FIND("|",SUBSTITUTE(SUBSTITUTE(SUBSTITUTE(SUBSTITUTE(SUBSTITUTE(TRIM(O936),"/","|"),"(","|"),"（","|"),";","|"),"；","|")&amp;"|")-1))))&gt;=75,IF(ISNUMBER(O936),O936,IFERROR(VALUE(O936),VALUE(LEFT(TRIM(O936),FIND("|",SUBSTITUTE(SUBSTITUTE(SUBSTITUTE(SUBSTITUTE(SUBSTITUTE(TRIM(O936),"/","|"),"(","|"),"（","|"),";","|"),"；","|")&amp;"|")-1))))&lt;=85,IF(ISNUMBER(Q936),Q936,IFERROR(VALUE(Q936),VALUE(LEFT(TRIM(Q936),FIND("|",SUBSTITUTE(SUBSTITUTE(SUBSTITUTE(SUBSTITUTE(SUBSTITUTE(TRIM(Q936),"/","|"),"(","|"),"（","|"),";","|"),"；","|")&amp;"|")-1))))&gt;0),IF(ISNUMBER(O936),O936,IFERROR(VALUE(O936),VALUE(LEFT(TRIM(O936),FIND("|",SUBSTITUTE(SUBSTITUTE(SUBSTITUTE(SUBSTITUTE(SUBSTITUTE(TRIM(O936),"/","|"),"(","|"),"（","|"),";","|"),"；","|")&amp;"|")-1))))*1000/IF(ISNUMBER(Q936),Q936,IFERROR(VALUE(Q936),VALUE(LEFT(TRIM(Q936),FIND("|",SUBSTITUTE(SUBSTITUTE(SUBSTITUTE(SUBSTITUTE(SUBSTITUTE(TRIM(Q936),"/","|"),"(","|"),"（","|"),";","|"),"；","|")&amp;"|")-1)))),""),"")</x:f>
      </x:c>
      <x:c r="AJ936" s="14" t="str">
        <x:f>IF(AI936="","","非称重实测")</x:f>
      </x:c>
      <x:c r="AK936" s="14" t="str"/>
      <x:c r="AL936" s="14" t="str">
        <x:v>v3.4.6-candidate</x:v>
      </x:c>
    </x:row>
    <x:row r="937">
      <x:c r="A937" t="n">
        <x:v>361</x:v>
      </x:c>
      <x:c r="B937" t="str">
        <x:v>TV7002BEV</x:v>
      </x:c>
      <x:c r="C937" t="str">
        <x:v>丰田(TOYOTA)牌</x:v>
      </x:c>
      <x:c r="D937" t="str">
        <x:v>一汽丰田汽车有限公司</x:v>
      </x:c>
      <x:c r="E937"/>
      <x:c r="F937" t="str">
        <x:v>纯电动轿车</x:v>
      </x:c>
      <x:c r="G937" t="str">
        <x:v>bZ3</x:v>
      </x:c>
      <x:c r="H937" t="str">
        <x:v>纯电动轿车</x:v>
      </x:c>
      <x:c r="I937" t="str">
        <x:v>Car-C</x:v>
      </x:c>
      <x:c r="J937" t="str">
        <x:v>BEV</x:v>
      </x:c>
      <x:c r="K937" t="str">
        <x:v>否</x:v>
      </x:c>
      <x:c r="L937" t="n">
        <x:v>1710</x:v>
      </x:c>
      <x:c r="M937"/>
      <x:c r="N937" t="n">
        <x:v>453.82</x:v>
      </x:c>
      <x:c r="O937" t="n">
        <x:v>49.92</x:v>
      </x:c>
      <x:c r="P937" t="str">
        <x:v>磷酸铁锂</x:v>
      </x:c>
      <x:c r="Q937" t="n">
        <x:v>140</x:v>
      </x:c>
      <x:c r="R937" t="n">
        <x:v>11</x:v>
      </x:c>
      <x:c r="S937"/>
      <x:c r="T937"/>
      <x:c r="U937" t="str">
        <x:v>弗迪动力</x:v>
      </x:c>
      <x:c r="V937" t="str">
        <x:v>135/303.0</x:v>
      </x:c>
      <x:c r="W937"/>
      <x:c r="X937" t="str">
        <x:v>不适用(BEV)</x:v>
      </x:c>
      <x:c r="Y937" t="str">
        <x:v>不适用(BEV)</x:v>
      </x:c>
      <x:c r="Z937" t="str">
        <x:v>不适用(BEV)</x:v>
      </x:c>
      <x:c r="AA937" t="str">
        <x:v>不适用(BEV)</x:v>
      </x:c>
      <x:c r="AB937" t="str">
        <x:v>不适用(BEV)</x:v>
      </x:c>
      <x:c r="AC937" t="str">
        <x:v>不适用(BEV)</x:v>
      </x:c>
      <x:c r="AD937" t="str">
        <x:v>BEV_历史批次</x:v>
      </x:c>
      <x:c r="AE937" s="14" t="str">
        <x:v>303</x:v>
      </x:c>
      <x:c r="AF937" s="14" t="str"/>
      <x:c r="AG937" s="14" t="str">
        <x:v>源字段可解析</x:v>
      </x:c>
      <x:c r="AH937" s="15" t="n">
        <x:f>IF(R937&lt;&gt;"",R937,IFERROR(IF(AND(IF(ISNUMBER(O937),O937,IFERROR(VALUE(O937),VALUE(LEFT(TRIM(O937),FIND("|",SUBSTITUTE(SUBSTITUTE(SUBSTITUTE(SUBSTITUTE(SUBSTITUTE(TRIM(O937),"/","|"),"(","|"),"（","|"),";","|"),"；","|")&amp;"|")-1))))*100/IF(ISNUMBER(N937),N937,IFERROR(VALUE(N937),VALUE(LEFT(TRIM(N937),FIND("|",SUBSTITUTE(SUBSTITUTE(SUBSTITUTE(SUBSTITUTE(SUBSTITUTE(TRIM(N937),"/","|"),"(","|"),"（","|"),";","|"),"；","|")&amp;"|")-1))))&gt;=3,IF(ISNUMBER(O937),O937,IFERROR(VALUE(O937),VALUE(LEFT(TRIM(O937),FIND("|",SUBSTITUTE(SUBSTITUTE(SUBSTITUTE(SUBSTITUTE(SUBSTITUTE(TRIM(O937),"/","|"),"(","|"),"（","|"),";","|"),"；","|")&amp;"|")-1))))*100/IF(ISNUMBER(N937),N937,IFERROR(VALUE(N937),VALUE(LEFT(TRIM(N937),FIND("|",SUBSTITUTE(SUBSTITUTE(SUBSTITUTE(SUBSTITUTE(SUBSTITUTE(TRIM(N937),"/","|"),"(","|"),"（","|"),";","|"),"；","|")&amp;"|")-1))))&lt;=40),IF(ISNUMBER(O937),O937,IFERROR(VALUE(O937),VALUE(LEFT(TRIM(O937),FIND("|",SUBSTITUTE(SUBSTITUTE(SUBSTITUTE(SUBSTITUTE(SUBSTITUTE(TRIM(O937),"/","|"),"(","|"),"（","|"),";","|"),"；","|")&amp;"|")-1))))*100/IF(ISNUMBER(N937),N937,IFERROR(VALUE(N937),VALUE(LEFT(TRIM(N937),FIND("|",SUBSTITUTE(SUBSTITUTE(SUBSTITUTE(SUBSTITUTE(SUBSTITUTE(TRIM(N937),"/","|"),"(","|"),"（","|"),";","|"),"；","|")&amp;"|")-1)))),""),""))</x:f>
        <x:v>11</x:v>
      </x:c>
      <x:c r="AI937" s="15" t="str">
        <x:f>IFERROR(IF(AND(IF(ISNUMBER(O937),O937,IFERROR(VALUE(O937),VALUE(LEFT(TRIM(O937),FIND("|",SUBSTITUTE(SUBSTITUTE(SUBSTITUTE(SUBSTITUTE(SUBSTITUTE(TRIM(O937),"/","|"),"(","|"),"（","|"),";","|"),"；","|")&amp;"|")-1))))&gt;=75,IF(ISNUMBER(O937),O937,IFERROR(VALUE(O937),VALUE(LEFT(TRIM(O937),FIND("|",SUBSTITUTE(SUBSTITUTE(SUBSTITUTE(SUBSTITUTE(SUBSTITUTE(TRIM(O937),"/","|"),"(","|"),"（","|"),";","|"),"；","|")&amp;"|")-1))))&lt;=85,IF(ISNUMBER(Q937),Q937,IFERROR(VALUE(Q937),VALUE(LEFT(TRIM(Q937),FIND("|",SUBSTITUTE(SUBSTITUTE(SUBSTITUTE(SUBSTITUTE(SUBSTITUTE(TRIM(Q937),"/","|"),"(","|"),"（","|"),";","|"),"；","|")&amp;"|")-1))))&gt;0),IF(ISNUMBER(O937),O937,IFERROR(VALUE(O937),VALUE(LEFT(TRIM(O937),FIND("|",SUBSTITUTE(SUBSTITUTE(SUBSTITUTE(SUBSTITUTE(SUBSTITUTE(TRIM(O937),"/","|"),"(","|"),"（","|"),";","|"),"；","|")&amp;"|")-1))))*1000/IF(ISNUMBER(Q937),Q937,IFERROR(VALUE(Q937),VALUE(LEFT(TRIM(Q937),FIND("|",SUBSTITUTE(SUBSTITUTE(SUBSTITUTE(SUBSTITUTE(SUBSTITUTE(TRIM(Q937),"/","|"),"(","|"),"（","|"),";","|"),"；","|")&amp;"|")-1)))),""),"")</x:f>
      </x:c>
      <x:c r="AJ937" s="14" t="str">
        <x:f>IF(AI937="","","非称重实测")</x:f>
      </x:c>
      <x:c r="AK937" s="14" t="str"/>
      <x:c r="AL937" s="14" t="str">
        <x:v>v3.4.6-candidate</x:v>
      </x:c>
    </x:row>
    <x:row r="938">
      <x:c r="A938" t="n">
        <x:v>361</x:v>
      </x:c>
      <x:c r="B938" t="str">
        <x:v>TV7002BEVP</x:v>
      </x:c>
      <x:c r="C938" t="str">
        <x:v>丰田(TOYOTA)牌</x:v>
      </x:c>
      <x:c r="D938" t="str">
        <x:v>一汽丰田汽车有限公司</x:v>
      </x:c>
      <x:c r="E938"/>
      <x:c r="F938" t="str">
        <x:v>纯电动轿车</x:v>
      </x:c>
      <x:c r="G938" t="str">
        <x:v>bZ3</x:v>
      </x:c>
      <x:c r="H938" t="str">
        <x:v>纯电动轿车</x:v>
      </x:c>
      <x:c r="I938" t="str">
        <x:v>Car-C</x:v>
      </x:c>
      <x:c r="J938" t="str">
        <x:v>BEV</x:v>
      </x:c>
      <x:c r="K938" t="str">
        <x:v>否</x:v>
      </x:c>
      <x:c r="L938" t="str">
        <x:v>1835/1840</x:v>
      </x:c>
      <x:c r="M938"/>
      <x:c r="N938" t="n">
        <x:v>544</x:v>
      </x:c>
      <x:c r="O938" t="n">
        <x:v>65.28</x:v>
      </x:c>
      <x:c r="P938" t="str">
        <x:v>磷酸铁锂</x:v>
      </x:c>
      <x:c r="Q938" t="n">
        <x:v>150</x:v>
      </x:c>
      <x:c r="R938" t="n">
        <x:v>12</x:v>
      </x:c>
      <x:c r="S938"/>
      <x:c r="T938"/>
      <x:c r="U938" t="str">
        <x:v>弗迪动力</x:v>
      </x:c>
      <x:c r="V938" t="str">
        <x:v>180/303.0</x:v>
      </x:c>
      <x:c r="W938"/>
      <x:c r="X938" t="str">
        <x:v>不适用(BEV)</x:v>
      </x:c>
      <x:c r="Y938" t="str">
        <x:v>不适用(BEV)</x:v>
      </x:c>
      <x:c r="Z938" t="str">
        <x:v>不适用(BEV)</x:v>
      </x:c>
      <x:c r="AA938" t="str">
        <x:v>不适用(BEV)</x:v>
      </x:c>
      <x:c r="AB938" t="str">
        <x:v>不适用(BEV)</x:v>
      </x:c>
      <x:c r="AC938" t="str">
        <x:v>不适用(BEV)</x:v>
      </x:c>
      <x:c r="AD938" t="str">
        <x:v>BEV_历史批次</x:v>
      </x:c>
      <x:c r="AE938" s="14" t="str">
        <x:v>303</x:v>
      </x:c>
      <x:c r="AF938" s="14" t="str"/>
      <x:c r="AG938" s="14" t="str">
        <x:v>源字段可解析</x:v>
      </x:c>
      <x:c r="AH938" s="15" t="n">
        <x:f>IF(R938&lt;&gt;"",R938,IFERROR(IF(AND(IF(ISNUMBER(O938),O938,IFERROR(VALUE(O938),VALUE(LEFT(TRIM(O938),FIND("|",SUBSTITUTE(SUBSTITUTE(SUBSTITUTE(SUBSTITUTE(SUBSTITUTE(TRIM(O938),"/","|"),"(","|"),"（","|"),";","|"),"；","|")&amp;"|")-1))))*100/IF(ISNUMBER(N938),N938,IFERROR(VALUE(N938),VALUE(LEFT(TRIM(N938),FIND("|",SUBSTITUTE(SUBSTITUTE(SUBSTITUTE(SUBSTITUTE(SUBSTITUTE(TRIM(N938),"/","|"),"(","|"),"（","|"),";","|"),"；","|")&amp;"|")-1))))&gt;=3,IF(ISNUMBER(O938),O938,IFERROR(VALUE(O938),VALUE(LEFT(TRIM(O938),FIND("|",SUBSTITUTE(SUBSTITUTE(SUBSTITUTE(SUBSTITUTE(SUBSTITUTE(TRIM(O938),"/","|"),"(","|"),"（","|"),";","|"),"；","|")&amp;"|")-1))))*100/IF(ISNUMBER(N938),N938,IFERROR(VALUE(N938),VALUE(LEFT(TRIM(N938),FIND("|",SUBSTITUTE(SUBSTITUTE(SUBSTITUTE(SUBSTITUTE(SUBSTITUTE(TRIM(N938),"/","|"),"(","|"),"（","|"),";","|"),"；","|")&amp;"|")-1))))&lt;=40),IF(ISNUMBER(O938),O938,IFERROR(VALUE(O938),VALUE(LEFT(TRIM(O938),FIND("|",SUBSTITUTE(SUBSTITUTE(SUBSTITUTE(SUBSTITUTE(SUBSTITUTE(TRIM(O938),"/","|"),"(","|"),"（","|"),";","|"),"；","|")&amp;"|")-1))))*100/IF(ISNUMBER(N938),N938,IFERROR(VALUE(N938),VALUE(LEFT(TRIM(N938),FIND("|",SUBSTITUTE(SUBSTITUTE(SUBSTITUTE(SUBSTITUTE(SUBSTITUTE(TRIM(N938),"/","|"),"(","|"),"（","|"),";","|"),"；","|")&amp;"|")-1)))),""),""))</x:f>
        <x:v>12</x:v>
      </x:c>
      <x:c r="AI938" s="15" t="str">
        <x:f>IFERROR(IF(AND(IF(ISNUMBER(O938),O938,IFERROR(VALUE(O938),VALUE(LEFT(TRIM(O938),FIND("|",SUBSTITUTE(SUBSTITUTE(SUBSTITUTE(SUBSTITUTE(SUBSTITUTE(TRIM(O938),"/","|"),"(","|"),"（","|"),";","|"),"；","|")&amp;"|")-1))))&gt;=75,IF(ISNUMBER(O938),O938,IFERROR(VALUE(O938),VALUE(LEFT(TRIM(O938),FIND("|",SUBSTITUTE(SUBSTITUTE(SUBSTITUTE(SUBSTITUTE(SUBSTITUTE(TRIM(O938),"/","|"),"(","|"),"（","|"),";","|"),"；","|")&amp;"|")-1))))&lt;=85,IF(ISNUMBER(Q938),Q938,IFERROR(VALUE(Q938),VALUE(LEFT(TRIM(Q938),FIND("|",SUBSTITUTE(SUBSTITUTE(SUBSTITUTE(SUBSTITUTE(SUBSTITUTE(TRIM(Q938),"/","|"),"(","|"),"（","|"),";","|"),"；","|")&amp;"|")-1))))&gt;0),IF(ISNUMBER(O938),O938,IFERROR(VALUE(O938),VALUE(LEFT(TRIM(O938),FIND("|",SUBSTITUTE(SUBSTITUTE(SUBSTITUTE(SUBSTITUTE(SUBSTITUTE(TRIM(O938),"/","|"),"(","|"),"（","|"),";","|"),"；","|")&amp;"|")-1))))*1000/IF(ISNUMBER(Q938),Q938,IFERROR(VALUE(Q938),VALUE(LEFT(TRIM(Q938),FIND("|",SUBSTITUTE(SUBSTITUTE(SUBSTITUTE(SUBSTITUTE(SUBSTITUTE(TRIM(Q938),"/","|"),"(","|"),"（","|"),";","|"),"；","|")&amp;"|")-1)))),""),"")</x:f>
      </x:c>
      <x:c r="AJ938" s="14" t="str">
        <x:f>IF(AI938="","","非称重实测")</x:f>
      </x:c>
      <x:c r="AK938" s="14" t="str"/>
      <x:c r="AL938" s="14" t="str">
        <x:v>v3.4.6-candidate</x:v>
      </x:c>
    </x:row>
    <x:row r="939">
      <x:c r="A939" t="n">
        <x:v>361</x:v>
      </x:c>
      <x:c r="B939" t="str">
        <x:v>CC6470AH05EPHEV</x:v>
      </x:c>
      <x:c r="C939" t="str">
        <x:v>哈弗牌</x:v>
      </x:c>
      <x:c r="D939" t="str">
        <x:v>长城汽车股份有限公司</x:v>
      </x:c>
      <x:c r="E939" t="str">
        <x:v>欧拉</x:v>
      </x:c>
      <x:c r="F939" t="str">
        <x:v>插电式混合动力多用途乘用车</x:v>
      </x:c>
      <x:c r="G939" t="str">
        <x:v>哈弗H6</x:v>
      </x:c>
      <x:c r="H939" t="str">
        <x:v>插电式混合动力多用途乘用车</x:v>
      </x:c>
      <x:c r="I939" t="str">
        <x:v>SUV-C</x:v>
      </x:c>
      <x:c r="J939" t="str">
        <x:v>PHEV</x:v>
      </x:c>
      <x:c r="K939" t="str">
        <x:v>否</x:v>
      </x:c>
      <x:c r="L939" t="n">
        <x:v>1850</x:v>
      </x:c>
      <x:c r="M939" t="n">
        <x:v>2650</x:v>
      </x:c>
      <x:c r="N939" t="str">
        <x:v>86(WLTC)</x:v>
      </x:c>
      <x:c r="O939" t="n">
        <x:v>19.94</x:v>
      </x:c>
      <x:c r="P939" t="str">
        <x:v>三元锂</x:v>
      </x:c>
      <x:c r="Q939" t="n">
        <x:v>120.1204819277109</x:v>
      </x:c>
      <x:c r="R939"/>
      <x:c r="S939" t="n">
        <x:v>126</x:v>
      </x:c>
      <x:c r="T939" t="n">
        <x:v>126</x:v>
      </x:c>
      <x:c r="U939"/>
      <x:c r="V939"/>
      <x:c r="W939"/>
      <x:c r="X939"/>
      <x:c r="Y939" t="n">
        <x:v>5.6</x:v>
      </x:c>
      <x:c r="Z939" t="n">
        <x:v>1499</x:v>
      </x:c>
      <x:c r="AA939" t="n">
        <x:v>113</x:v>
      </x:c>
      <x:c r="AB939"/>
      <x:c r="AC939"/>
      <x:c r="AD939" t="str">
        <x:v>PHEV_历史批次</x:v>
      </x:c>
      <x:c r="AE939" s="14" t="str"/>
      <x:c r="AF939" s="14" t="str"/>
      <x:c r="AG939" s="14" t="str">
        <x:v>待OCR/外部证据：原字段为空</x:v>
      </x:c>
      <x:c r="AH939" s="15" t="n">
        <x:f>IF(R939&lt;&gt;"",R939,IFERROR(IF(AND(IF(ISNUMBER(O939),O939,IFERROR(VALUE(O939),VALUE(LEFT(TRIM(O939),FIND("|",SUBSTITUTE(SUBSTITUTE(SUBSTITUTE(SUBSTITUTE(SUBSTITUTE(TRIM(O939),"/","|"),"(","|"),"（","|"),";","|"),"；","|")&amp;"|")-1))))*100/IF(ISNUMBER(N939),N939,IFERROR(VALUE(N939),VALUE(LEFT(TRIM(N939),FIND("|",SUBSTITUTE(SUBSTITUTE(SUBSTITUTE(SUBSTITUTE(SUBSTITUTE(TRIM(N939),"/","|"),"(","|"),"（","|"),";","|"),"；","|")&amp;"|")-1))))&gt;=3,IF(ISNUMBER(O939),O939,IFERROR(VALUE(O939),VALUE(LEFT(TRIM(O939),FIND("|",SUBSTITUTE(SUBSTITUTE(SUBSTITUTE(SUBSTITUTE(SUBSTITUTE(TRIM(O939),"/","|"),"(","|"),"（","|"),";","|"),"；","|")&amp;"|")-1))))*100/IF(ISNUMBER(N939),N939,IFERROR(VALUE(N939),VALUE(LEFT(TRIM(N939),FIND("|",SUBSTITUTE(SUBSTITUTE(SUBSTITUTE(SUBSTITUTE(SUBSTITUTE(TRIM(N939),"/","|"),"(","|"),"（","|"),";","|"),"；","|")&amp;"|")-1))))&lt;=40),IF(ISNUMBER(O939),O939,IFERROR(VALUE(O939),VALUE(LEFT(TRIM(O939),FIND("|",SUBSTITUTE(SUBSTITUTE(SUBSTITUTE(SUBSTITUTE(SUBSTITUTE(TRIM(O939),"/","|"),"(","|"),"（","|"),";","|"),"；","|")&amp;"|")-1))))*100/IF(ISNUMBER(N939),N939,IFERROR(VALUE(N939),VALUE(LEFT(TRIM(N939),FIND("|",SUBSTITUTE(SUBSTITUTE(SUBSTITUTE(SUBSTITUTE(SUBSTITUTE(TRIM(N939),"/","|"),"(","|"),"（","|"),";","|"),"；","|")&amp;"|")-1)))),""),""))</x:f>
        <x:v>23.18604651162791</x:v>
      </x:c>
      <x:c r="AI939" s="15" t="str">
        <x:f>IFERROR(IF(AND(IF(ISNUMBER(O939),O939,IFERROR(VALUE(O939),VALUE(LEFT(TRIM(O939),FIND("|",SUBSTITUTE(SUBSTITUTE(SUBSTITUTE(SUBSTITUTE(SUBSTITUTE(TRIM(O939),"/","|"),"(","|"),"（","|"),";","|"),"；","|")&amp;"|")-1))))&gt;=75,IF(ISNUMBER(O939),O939,IFERROR(VALUE(O939),VALUE(LEFT(TRIM(O939),FIND("|",SUBSTITUTE(SUBSTITUTE(SUBSTITUTE(SUBSTITUTE(SUBSTITUTE(TRIM(O939),"/","|"),"(","|"),"（","|"),";","|"),"；","|")&amp;"|")-1))))&lt;=85,IF(ISNUMBER(Q939),Q939,IFERROR(VALUE(Q939),VALUE(LEFT(TRIM(Q939),FIND("|",SUBSTITUTE(SUBSTITUTE(SUBSTITUTE(SUBSTITUTE(SUBSTITUTE(TRIM(Q939),"/","|"),"(","|"),"（","|"),";","|"),"；","|")&amp;"|")-1))))&gt;0),IF(ISNUMBER(O939),O939,IFERROR(VALUE(O939),VALUE(LEFT(TRIM(O939),FIND("|",SUBSTITUTE(SUBSTITUTE(SUBSTITUTE(SUBSTITUTE(SUBSTITUTE(TRIM(O939),"/","|"),"(","|"),"（","|"),";","|"),"；","|")&amp;"|")-1))))*1000/IF(ISNUMBER(Q939),Q939,IFERROR(VALUE(Q939),VALUE(LEFT(TRIM(Q939),FIND("|",SUBSTITUTE(SUBSTITUTE(SUBSTITUTE(SUBSTITUTE(SUBSTITUTE(TRIM(Q939),"/","|"),"(","|"),"（","|"),";","|"),"；","|")&amp;"|")-1)))),""),"")</x:f>
      </x:c>
      <x:c r="AJ939" s="14" t="str">
        <x:f>IF(AI939="","","非称重实测")</x:f>
      </x:c>
      <x:c r="AK939" s="14" t="str">
        <x:v>电耗公式可补</x:v>
      </x:c>
      <x:c r="AL939" s="14" t="str">
        <x:v>v3.4.6-candidate</x:v>
      </x:c>
    </x:row>
    <x:row r="940">
      <x:c r="A940" t="n">
        <x:v>361</x:v>
      </x:c>
      <x:c r="B940" t="str">
        <x:v>CC6470AH05GPHEV</x:v>
      </x:c>
      <x:c r="C940" t="str">
        <x:v>哈弗牌</x:v>
      </x:c>
      <x:c r="D940" t="str">
        <x:v>长城汽车股份有限公司</x:v>
      </x:c>
      <x:c r="E940" t="str">
        <x:v>欧拉</x:v>
      </x:c>
      <x:c r="F940" t="str">
        <x:v>插电式混合动力多用途乘用车</x:v>
      </x:c>
      <x:c r="G940" t="str">
        <x:v>哈弗H6</x:v>
      </x:c>
      <x:c r="H940" t="str">
        <x:v>插电式混合动力多用途乘用车</x:v>
      </x:c>
      <x:c r="I940" t="str">
        <x:v>SUV-C</x:v>
      </x:c>
      <x:c r="J940" t="str">
        <x:v>PHEV</x:v>
      </x:c>
      <x:c r="K940" t="str">
        <x:v>否</x:v>
      </x:c>
      <x:c r="L940" t="n">
        <x:v>1790</x:v>
      </x:c>
      <x:c r="M940" t="n">
        <x:v>2650</x:v>
      </x:c>
      <x:c r="N940" t="str">
        <x:v>44(WLTC)</x:v>
      </x:c>
      <x:c r="O940" t="n">
        <x:v>9.41</x:v>
      </x:c>
      <x:c r="P940" t="str">
        <x:v>磷酸铁锂</x:v>
      </x:c>
      <x:c r="Q940" t="n">
        <x:v>84.77477477477477</x:v>
      </x:c>
      <x:c r="R940"/>
      <x:c r="S940" t="n">
        <x:v>126</x:v>
      </x:c>
      <x:c r="T940" t="n">
        <x:v>126</x:v>
      </x:c>
      <x:c r="U940"/>
      <x:c r="V940"/>
      <x:c r="W940"/>
      <x:c r="X940"/>
      <x:c r="Y940" t="n">
        <x:v>5.6</x:v>
      </x:c>
      <x:c r="Z940" t="n">
        <x:v>1499</x:v>
      </x:c>
      <x:c r="AA940" t="n">
        <x:v>113</x:v>
      </x:c>
      <x:c r="AB940"/>
      <x:c r="AC940"/>
      <x:c r="AD940" t="str">
        <x:v>PHEV_历史批次</x:v>
      </x:c>
      <x:c r="AE940" s="14" t="str"/>
      <x:c r="AF940" s="14" t="str"/>
      <x:c r="AG940" s="14" t="str">
        <x:v>待OCR/外部证据：原字段为空</x:v>
      </x:c>
      <x:c r="AH940" s="15" t="n">
        <x:f>IF(R940&lt;&gt;"",R940,IFERROR(IF(AND(IF(ISNUMBER(O940),O940,IFERROR(VALUE(O940),VALUE(LEFT(TRIM(O940),FIND("|",SUBSTITUTE(SUBSTITUTE(SUBSTITUTE(SUBSTITUTE(SUBSTITUTE(TRIM(O940),"/","|"),"(","|"),"（","|"),";","|"),"；","|")&amp;"|")-1))))*100/IF(ISNUMBER(N940),N940,IFERROR(VALUE(N940),VALUE(LEFT(TRIM(N940),FIND("|",SUBSTITUTE(SUBSTITUTE(SUBSTITUTE(SUBSTITUTE(SUBSTITUTE(TRIM(N940),"/","|"),"(","|"),"（","|"),";","|"),"；","|")&amp;"|")-1))))&gt;=3,IF(ISNUMBER(O940),O940,IFERROR(VALUE(O940),VALUE(LEFT(TRIM(O940),FIND("|",SUBSTITUTE(SUBSTITUTE(SUBSTITUTE(SUBSTITUTE(SUBSTITUTE(TRIM(O940),"/","|"),"(","|"),"（","|"),";","|"),"；","|")&amp;"|")-1))))*100/IF(ISNUMBER(N940),N940,IFERROR(VALUE(N940),VALUE(LEFT(TRIM(N940),FIND("|",SUBSTITUTE(SUBSTITUTE(SUBSTITUTE(SUBSTITUTE(SUBSTITUTE(TRIM(N940),"/","|"),"(","|"),"（","|"),";","|"),"；","|")&amp;"|")-1))))&lt;=40),IF(ISNUMBER(O940),O940,IFERROR(VALUE(O940),VALUE(LEFT(TRIM(O940),FIND("|",SUBSTITUTE(SUBSTITUTE(SUBSTITUTE(SUBSTITUTE(SUBSTITUTE(TRIM(O940),"/","|"),"(","|"),"（","|"),";","|"),"；","|")&amp;"|")-1))))*100/IF(ISNUMBER(N940),N940,IFERROR(VALUE(N940),VALUE(LEFT(TRIM(N940),FIND("|",SUBSTITUTE(SUBSTITUTE(SUBSTITUTE(SUBSTITUTE(SUBSTITUTE(TRIM(N940),"/","|"),"(","|"),"（","|"),";","|"),"；","|")&amp;"|")-1)))),""),""))</x:f>
        <x:v>21.386363636363637</x:v>
      </x:c>
      <x:c r="AI940" s="15" t="str">
        <x:f>IFERROR(IF(AND(IF(ISNUMBER(O940),O940,IFERROR(VALUE(O940),VALUE(LEFT(TRIM(O940),FIND("|",SUBSTITUTE(SUBSTITUTE(SUBSTITUTE(SUBSTITUTE(SUBSTITUTE(TRIM(O940),"/","|"),"(","|"),"（","|"),";","|"),"；","|")&amp;"|")-1))))&gt;=75,IF(ISNUMBER(O940),O940,IFERROR(VALUE(O940),VALUE(LEFT(TRIM(O940),FIND("|",SUBSTITUTE(SUBSTITUTE(SUBSTITUTE(SUBSTITUTE(SUBSTITUTE(TRIM(O940),"/","|"),"(","|"),"（","|"),";","|"),"；","|")&amp;"|")-1))))&lt;=85,IF(ISNUMBER(Q940),Q940,IFERROR(VALUE(Q940),VALUE(LEFT(TRIM(Q940),FIND("|",SUBSTITUTE(SUBSTITUTE(SUBSTITUTE(SUBSTITUTE(SUBSTITUTE(TRIM(Q940),"/","|"),"(","|"),"（","|"),";","|"),"；","|")&amp;"|")-1))))&gt;0),IF(ISNUMBER(O940),O940,IFERROR(VALUE(O940),VALUE(LEFT(TRIM(O940),FIND("|",SUBSTITUTE(SUBSTITUTE(SUBSTITUTE(SUBSTITUTE(SUBSTITUTE(TRIM(O940),"/","|"),"(","|"),"（","|"),";","|"),"；","|")&amp;"|")-1))))*1000/IF(ISNUMBER(Q940),Q940,IFERROR(VALUE(Q940),VALUE(LEFT(TRIM(Q940),FIND("|",SUBSTITUTE(SUBSTITUTE(SUBSTITUTE(SUBSTITUTE(SUBSTITUTE(TRIM(Q940),"/","|"),"(","|"),"（","|"),";","|"),"；","|")&amp;"|")-1)))),""),"")</x:f>
      </x:c>
      <x:c r="AJ940" s="14" t="str">
        <x:f>IF(AI940="","","非称重实测")</x:f>
      </x:c>
      <x:c r="AK940" s="14" t="str">
        <x:v>电耗公式可补</x:v>
      </x:c>
      <x:c r="AL940" s="14" t="str">
        <x:v>v3.4.6-candidate</x:v>
      </x:c>
    </x:row>
    <x:row r="941">
      <x:c r="A941" t="n">
        <x:v>362</x:v>
      </x:c>
      <x:c r="B941" t="str">
        <x:v>BAW6490MA5BEV</x:v>
      </x:c>
      <x:c r="C941" t="str">
        <x:v>锐胜牌</x:v>
      </x:c>
      <x:c r="D941" t="str">
        <x:v>北京汽车制造厂有限公司</x:v>
      </x:c>
      <x:c r="E941" t="str">
        <x:v>北京汽车制造厂</x:v>
      </x:c>
      <x:c r="F941" t="str">
        <x:v>纯电动多用途乘用车</x:v>
      </x:c>
      <x:c r="G941" t="str">
        <x:v>EM-7</x:v>
      </x:c>
      <x:c r="H941" t="str">
        <x:v>纯电动多用途乘用车</x:v>
      </x:c>
      <x:c r="I941"/>
      <x:c r="J941" t="str">
        <x:v>BEV</x:v>
      </x:c>
      <x:c r="K941" t="str">
        <x:v>否</x:v>
      </x:c>
      <x:c r="L941" t="str">
        <x:v>1710</x:v>
      </x:c>
      <x:c r="M941" t="n">
        <x:v>3400</x:v>
      </x:c>
      <x:c r="N941" t="n">
        <x:v>260</x:v>
      </x:c>
      <x:c r="O941" t="n">
        <x:v>41.86</x:v>
      </x:c>
      <x:c r="P941"/>
      <x:c r="Q941" t="n">
        <x:v>140</x:v>
      </x:c>
      <x:c r="R941" t="n">
        <x:v>16.1</x:v>
      </x:c>
      <x:c r="S941" t="n">
        <x:v>110</x:v>
      </x:c>
      <x:c r="T941" t="n">
        <x:v>110</x:v>
      </x:c>
      <x:c r="U941"/>
      <x:c r="V941"/>
      <x:c r="W941"/>
      <x:c r="X941" t="str">
        <x:v>不适用(BEV)</x:v>
      </x:c>
      <x:c r="Y941" t="str">
        <x:v>不适用(BEV)</x:v>
      </x:c>
      <x:c r="Z941" t="str">
        <x:v>不适用(BEV)</x:v>
      </x:c>
      <x:c r="AA941" t="str">
        <x:v>不适用(BEV)</x:v>
      </x:c>
      <x:c r="AB941" t="str">
        <x:v>不适用(BEV)</x:v>
      </x:c>
      <x:c r="AC941" t="str">
        <x:v>不适用(BEV)</x:v>
      </x:c>
      <x:c r="AD941" t="str">
        <x:v>BEV_历史批次</x:v>
      </x:c>
      <x:c r="AE941" s="14" t="str"/>
      <x:c r="AF941" s="14" t="str"/>
      <x:c r="AG941" s="14" t="str">
        <x:v>待OCR/外部证据：原字段为空</x:v>
      </x:c>
      <x:c r="AH941" s="15" t="n">
        <x:f>IF(R941&lt;&gt;"",R941,IFERROR(IF(AND(IF(ISNUMBER(O941),O941,IFERROR(VALUE(O941),VALUE(LEFT(TRIM(O941),FIND("|",SUBSTITUTE(SUBSTITUTE(SUBSTITUTE(SUBSTITUTE(SUBSTITUTE(TRIM(O941),"/","|"),"(","|"),"（","|"),";","|"),"；","|")&amp;"|")-1))))*100/IF(ISNUMBER(N941),N941,IFERROR(VALUE(N941),VALUE(LEFT(TRIM(N941),FIND("|",SUBSTITUTE(SUBSTITUTE(SUBSTITUTE(SUBSTITUTE(SUBSTITUTE(TRIM(N941),"/","|"),"(","|"),"（","|"),";","|"),"；","|")&amp;"|")-1))))&gt;=3,IF(ISNUMBER(O941),O941,IFERROR(VALUE(O941),VALUE(LEFT(TRIM(O941),FIND("|",SUBSTITUTE(SUBSTITUTE(SUBSTITUTE(SUBSTITUTE(SUBSTITUTE(TRIM(O941),"/","|"),"(","|"),"（","|"),";","|"),"；","|")&amp;"|")-1))))*100/IF(ISNUMBER(N941),N941,IFERROR(VALUE(N941),VALUE(LEFT(TRIM(N941),FIND("|",SUBSTITUTE(SUBSTITUTE(SUBSTITUTE(SUBSTITUTE(SUBSTITUTE(TRIM(N941),"/","|"),"(","|"),"（","|"),";","|"),"；","|")&amp;"|")-1))))&lt;=40),IF(ISNUMBER(O941),O941,IFERROR(VALUE(O941),VALUE(LEFT(TRIM(O941),FIND("|",SUBSTITUTE(SUBSTITUTE(SUBSTITUTE(SUBSTITUTE(SUBSTITUTE(TRIM(O941),"/","|"),"(","|"),"（","|"),";","|"),"；","|")&amp;"|")-1))))*100/IF(ISNUMBER(N941),N941,IFERROR(VALUE(N941),VALUE(LEFT(TRIM(N941),FIND("|",SUBSTITUTE(SUBSTITUTE(SUBSTITUTE(SUBSTITUTE(SUBSTITUTE(TRIM(N941),"/","|"),"(","|"),"（","|"),";","|"),"；","|")&amp;"|")-1)))),""),""))</x:f>
        <x:v>16.1</x:v>
      </x:c>
      <x:c r="AI941" s="15" t="str">
        <x:f>IFERROR(IF(AND(IF(ISNUMBER(O941),O941,IFERROR(VALUE(O941),VALUE(LEFT(TRIM(O941),FIND("|",SUBSTITUTE(SUBSTITUTE(SUBSTITUTE(SUBSTITUTE(SUBSTITUTE(TRIM(O941),"/","|"),"(","|"),"（","|"),";","|"),"；","|")&amp;"|")-1))))&gt;=75,IF(ISNUMBER(O941),O941,IFERROR(VALUE(O941),VALUE(LEFT(TRIM(O941),FIND("|",SUBSTITUTE(SUBSTITUTE(SUBSTITUTE(SUBSTITUTE(SUBSTITUTE(TRIM(O941),"/","|"),"(","|"),"（","|"),";","|"),"；","|")&amp;"|")-1))))&lt;=85,IF(ISNUMBER(Q941),Q941,IFERROR(VALUE(Q941),VALUE(LEFT(TRIM(Q941),FIND("|",SUBSTITUTE(SUBSTITUTE(SUBSTITUTE(SUBSTITUTE(SUBSTITUTE(TRIM(Q941),"/","|"),"(","|"),"（","|"),";","|"),"；","|")&amp;"|")-1))))&gt;0),IF(ISNUMBER(O941),O941,IFERROR(VALUE(O941),VALUE(LEFT(TRIM(O941),FIND("|",SUBSTITUTE(SUBSTITUTE(SUBSTITUTE(SUBSTITUTE(SUBSTITUTE(TRIM(O941),"/","|"),"(","|"),"（","|"),";","|"),"；","|")&amp;"|")-1))))*1000/IF(ISNUMBER(Q941),Q941,IFERROR(VALUE(Q941),VALUE(LEFT(TRIM(Q941),FIND("|",SUBSTITUTE(SUBSTITUTE(SUBSTITUTE(SUBSTITUTE(SUBSTITUTE(TRIM(Q941),"/","|"),"(","|"),"（","|"),";","|"),"；","|")&amp;"|")-1)))),""),"")</x:f>
      </x:c>
      <x:c r="AJ941" s="14" t="str">
        <x:f>IF(AI941="","","非称重实测")</x:f>
      </x:c>
      <x:c r="AK941" s="14" t="str"/>
      <x:c r="AL941" s="14" t="str">
        <x:v>v3.4.6-candidate</x:v>
      </x:c>
    </x:row>
    <x:row r="942">
      <x:c r="A942" t="n">
        <x:v>362</x:v>
      </x:c>
      <x:c r="B942" t="str">
        <x:v>BAW6521MA5BEV</x:v>
      </x:c>
      <x:c r="C942" t="str">
        <x:v>锐胜牌</x:v>
      </x:c>
      <x:c r="D942" t="str">
        <x:v>北京汽车制造厂有限公司</x:v>
      </x:c>
      <x:c r="E942" t="str">
        <x:v>北京汽车制造厂</x:v>
      </x:c>
      <x:c r="F942" t="str">
        <x:v>纯电动多用途乘用车</x:v>
      </x:c>
      <x:c r="G942" t="str">
        <x:v>锐胜王牌EM-7</x:v>
      </x:c>
      <x:c r="H942" t="str">
        <x:v>纯电动多用途乘用车</x:v>
      </x:c>
      <x:c r="I942"/>
      <x:c r="J942" t="str">
        <x:v>BEV</x:v>
      </x:c>
      <x:c r="K942" t="str">
        <x:v>否</x:v>
      </x:c>
      <x:c r="L942" t="n">
        <x:v>1820</x:v>
      </x:c>
      <x:c r="M942" t="n">
        <x:v>3400</x:v>
      </x:c>
      <x:c r="N942" t="n">
        <x:v>280</x:v>
      </x:c>
      <x:c r="O942" t="n">
        <x:v>50.23</x:v>
      </x:c>
      <x:c r="P942"/>
      <x:c r="Q942" t="n">
        <x:v>160</x:v>
      </x:c>
      <x:c r="R942" t="n">
        <x:v>17.94</x:v>
      </x:c>
      <x:c r="S942" t="n">
        <x:v>110</x:v>
      </x:c>
      <x:c r="T942" t="n">
        <x:v>110</x:v>
      </x:c>
      <x:c r="U942"/>
      <x:c r="V942"/>
      <x:c r="W942"/>
      <x:c r="X942" t="str">
        <x:v>不适用(BEV)</x:v>
      </x:c>
      <x:c r="Y942" t="str">
        <x:v>不适用(BEV)</x:v>
      </x:c>
      <x:c r="Z942" t="str">
        <x:v>不适用(BEV)</x:v>
      </x:c>
      <x:c r="AA942" t="str">
        <x:v>不适用(BEV)</x:v>
      </x:c>
      <x:c r="AB942" t="str">
        <x:v>不适用(BEV)</x:v>
      </x:c>
      <x:c r="AC942" t="str">
        <x:v>不适用(BEV)</x:v>
      </x:c>
      <x:c r="AD942" t="str">
        <x:v>BEV_历史批次</x:v>
      </x:c>
      <x:c r="AE942" s="14" t="str"/>
      <x:c r="AF942" s="14" t="str"/>
      <x:c r="AG942" s="14" t="str">
        <x:v>待OCR/外部证据：原字段为空</x:v>
      </x:c>
      <x:c r="AH942" s="15" t="n">
        <x:f>IF(R942&lt;&gt;"",R942,IFERROR(IF(AND(IF(ISNUMBER(O942),O942,IFERROR(VALUE(O942),VALUE(LEFT(TRIM(O942),FIND("|",SUBSTITUTE(SUBSTITUTE(SUBSTITUTE(SUBSTITUTE(SUBSTITUTE(TRIM(O942),"/","|"),"(","|"),"（","|"),";","|"),"；","|")&amp;"|")-1))))*100/IF(ISNUMBER(N942),N942,IFERROR(VALUE(N942),VALUE(LEFT(TRIM(N942),FIND("|",SUBSTITUTE(SUBSTITUTE(SUBSTITUTE(SUBSTITUTE(SUBSTITUTE(TRIM(N942),"/","|"),"(","|"),"（","|"),";","|"),"；","|")&amp;"|")-1))))&gt;=3,IF(ISNUMBER(O942),O942,IFERROR(VALUE(O942),VALUE(LEFT(TRIM(O942),FIND("|",SUBSTITUTE(SUBSTITUTE(SUBSTITUTE(SUBSTITUTE(SUBSTITUTE(TRIM(O942),"/","|"),"(","|"),"（","|"),";","|"),"；","|")&amp;"|")-1))))*100/IF(ISNUMBER(N942),N942,IFERROR(VALUE(N942),VALUE(LEFT(TRIM(N942),FIND("|",SUBSTITUTE(SUBSTITUTE(SUBSTITUTE(SUBSTITUTE(SUBSTITUTE(TRIM(N942),"/","|"),"(","|"),"（","|"),";","|"),"；","|")&amp;"|")-1))))&lt;=40),IF(ISNUMBER(O942),O942,IFERROR(VALUE(O942),VALUE(LEFT(TRIM(O942),FIND("|",SUBSTITUTE(SUBSTITUTE(SUBSTITUTE(SUBSTITUTE(SUBSTITUTE(TRIM(O942),"/","|"),"(","|"),"（","|"),";","|"),"；","|")&amp;"|")-1))))*100/IF(ISNUMBER(N942),N942,IFERROR(VALUE(N942),VALUE(LEFT(TRIM(N942),FIND("|",SUBSTITUTE(SUBSTITUTE(SUBSTITUTE(SUBSTITUTE(SUBSTITUTE(TRIM(N942),"/","|"),"(","|"),"（","|"),";","|"),"；","|")&amp;"|")-1)))),""),""))</x:f>
        <x:v>17.94</x:v>
      </x:c>
      <x:c r="AI942" s="15" t="str">
        <x:f>IFERROR(IF(AND(IF(ISNUMBER(O942),O942,IFERROR(VALUE(O942),VALUE(LEFT(TRIM(O942),FIND("|",SUBSTITUTE(SUBSTITUTE(SUBSTITUTE(SUBSTITUTE(SUBSTITUTE(TRIM(O942),"/","|"),"(","|"),"（","|"),";","|"),"；","|")&amp;"|")-1))))&gt;=75,IF(ISNUMBER(O942),O942,IFERROR(VALUE(O942),VALUE(LEFT(TRIM(O942),FIND("|",SUBSTITUTE(SUBSTITUTE(SUBSTITUTE(SUBSTITUTE(SUBSTITUTE(TRIM(O942),"/","|"),"(","|"),"（","|"),";","|"),"；","|")&amp;"|")-1))))&lt;=85,IF(ISNUMBER(Q942),Q942,IFERROR(VALUE(Q942),VALUE(LEFT(TRIM(Q942),FIND("|",SUBSTITUTE(SUBSTITUTE(SUBSTITUTE(SUBSTITUTE(SUBSTITUTE(TRIM(Q942),"/","|"),"(","|"),"（","|"),";","|"),"；","|")&amp;"|")-1))))&gt;0),IF(ISNUMBER(O942),O942,IFERROR(VALUE(O942),VALUE(LEFT(TRIM(O942),FIND("|",SUBSTITUTE(SUBSTITUTE(SUBSTITUTE(SUBSTITUTE(SUBSTITUTE(TRIM(O942),"/","|"),"(","|"),"（","|"),";","|"),"；","|")&amp;"|")-1))))*1000/IF(ISNUMBER(Q942),Q942,IFERROR(VALUE(Q942),VALUE(LEFT(TRIM(Q942),FIND("|",SUBSTITUTE(SUBSTITUTE(SUBSTITUTE(SUBSTITUTE(SUBSTITUTE(TRIM(Q942),"/","|"),"(","|"),"（","|"),";","|"),"；","|")&amp;"|")-1)))),""),"")</x:f>
      </x:c>
      <x:c r="AJ942" s="14" t="str">
        <x:f>IF(AI942="","","非称重实测")</x:f>
      </x:c>
      <x:c r="AK942" s="14" t="str"/>
      <x:c r="AL942" s="14" t="str">
        <x:v>v3.4.6-candidate</x:v>
      </x:c>
    </x:row>
    <x:row r="943">
      <x:c r="A943" t="n">
        <x:v>362</x:v>
      </x:c>
      <x:c r="B943" t="str">
        <x:v>BYD6470SBEV5</x:v>
      </x:c>
      <x:c r="C943" t="str">
        <x:v>比亚迪牌</x:v>
      </x:c>
      <x:c r="D943" t="str">
        <x:v>比亚迪汽车有限公司</x:v>
      </x:c>
      <x:c r="E943" t="str">
        <x:v>比亚迪</x:v>
      </x:c>
      <x:c r="F943" t="str">
        <x:v>纯电动多用途乘用车</x:v>
      </x:c>
      <x:c r="G943" t="str">
        <x:v>比亚迪宋PLUS</x:v>
      </x:c>
      <x:c r="H943" t="str">
        <x:v>纯电动多用途乘用车</x:v>
      </x:c>
      <x:c r="I943" t="str">
        <x:v>SUV-C</x:v>
      </x:c>
      <x:c r="J943" t="str">
        <x:v>BEV</x:v>
      </x:c>
      <x:c r="K943" t="str">
        <x:v>否</x:v>
      </x:c>
      <x:c r="L943" t="n">
        <x:v>1950</x:v>
      </x:c>
      <x:c r="M943" t="n">
        <x:v>2720</x:v>
      </x:c>
      <x:c r="N943" t="str">
        <x:v>505(CLTC)</x:v>
      </x:c>
      <x:c r="O943" t="n">
        <x:v>72</x:v>
      </x:c>
      <x:c r="P943"/>
      <x:c r="Q943" t="n">
        <x:v>160</x:v>
      </x:c>
      <x:c r="R943"/>
      <x:c r="S943" t="n">
        <x:v>160</x:v>
      </x:c>
      <x:c r="T943" t="n">
        <x:v>160</x:v>
      </x:c>
      <x:c r="U943"/>
      <x:c r="V943"/>
      <x:c r="W943"/>
      <x:c r="X943" t="str">
        <x:v>不适用(BEV)</x:v>
      </x:c>
      <x:c r="Y943" t="str">
        <x:v>不适用(BEV)</x:v>
      </x:c>
      <x:c r="Z943" t="str">
        <x:v>不适用(BEV)</x:v>
      </x:c>
      <x:c r="AA943" t="str">
        <x:v>不适用(BEV)</x:v>
      </x:c>
      <x:c r="AB943" t="str">
        <x:v>不适用(BEV)</x:v>
      </x:c>
      <x:c r="AC943" t="str">
        <x:v>不适用(BEV)</x:v>
      </x:c>
      <x:c r="AD943" t="str">
        <x:v>BEV_历史批次</x:v>
      </x:c>
      <x:c r="AE943" s="14" t="str"/>
      <x:c r="AF943" s="14" t="str"/>
      <x:c r="AG943" s="14" t="str">
        <x:v>待OCR/外部证据：原字段为空</x:v>
      </x:c>
      <x:c r="AH943" s="15" t="n">
        <x:f>IF(R943&lt;&gt;"",R943,IFERROR(IF(AND(IF(ISNUMBER(O943),O943,IFERROR(VALUE(O943),VALUE(LEFT(TRIM(O943),FIND("|",SUBSTITUTE(SUBSTITUTE(SUBSTITUTE(SUBSTITUTE(SUBSTITUTE(TRIM(O943),"/","|"),"(","|"),"（","|"),";","|"),"；","|")&amp;"|")-1))))*100/IF(ISNUMBER(N943),N943,IFERROR(VALUE(N943),VALUE(LEFT(TRIM(N943),FIND("|",SUBSTITUTE(SUBSTITUTE(SUBSTITUTE(SUBSTITUTE(SUBSTITUTE(TRIM(N943),"/","|"),"(","|"),"（","|"),";","|"),"；","|")&amp;"|")-1))))&gt;=3,IF(ISNUMBER(O943),O943,IFERROR(VALUE(O943),VALUE(LEFT(TRIM(O943),FIND("|",SUBSTITUTE(SUBSTITUTE(SUBSTITUTE(SUBSTITUTE(SUBSTITUTE(TRIM(O943),"/","|"),"(","|"),"（","|"),";","|"),"；","|")&amp;"|")-1))))*100/IF(ISNUMBER(N943),N943,IFERROR(VALUE(N943),VALUE(LEFT(TRIM(N943),FIND("|",SUBSTITUTE(SUBSTITUTE(SUBSTITUTE(SUBSTITUTE(SUBSTITUTE(TRIM(N943),"/","|"),"(","|"),"（","|"),";","|"),"；","|")&amp;"|")-1))))&lt;=40),IF(ISNUMBER(O943),O943,IFERROR(VALUE(O943),VALUE(LEFT(TRIM(O943),FIND("|",SUBSTITUTE(SUBSTITUTE(SUBSTITUTE(SUBSTITUTE(SUBSTITUTE(TRIM(O943),"/","|"),"(","|"),"（","|"),";","|"),"；","|")&amp;"|")-1))))*100/IF(ISNUMBER(N943),N943,IFERROR(VALUE(N943),VALUE(LEFT(TRIM(N943),FIND("|",SUBSTITUTE(SUBSTITUTE(SUBSTITUTE(SUBSTITUTE(SUBSTITUTE(TRIM(N943),"/","|"),"(","|"),"（","|"),";","|"),"；","|")&amp;"|")-1)))),""),""))</x:f>
        <x:v>14.257425742574258</x:v>
      </x:c>
      <x:c r="AI943" s="15" t="str">
        <x:f>IFERROR(IF(AND(IF(ISNUMBER(O943),O943,IFERROR(VALUE(O943),VALUE(LEFT(TRIM(O943),FIND("|",SUBSTITUTE(SUBSTITUTE(SUBSTITUTE(SUBSTITUTE(SUBSTITUTE(TRIM(O943),"/","|"),"(","|"),"（","|"),";","|"),"；","|")&amp;"|")-1))))&gt;=75,IF(ISNUMBER(O943),O943,IFERROR(VALUE(O943),VALUE(LEFT(TRIM(O943),FIND("|",SUBSTITUTE(SUBSTITUTE(SUBSTITUTE(SUBSTITUTE(SUBSTITUTE(TRIM(O943),"/","|"),"(","|"),"（","|"),";","|"),"；","|")&amp;"|")-1))))&lt;=85,IF(ISNUMBER(Q943),Q943,IFERROR(VALUE(Q943),VALUE(LEFT(TRIM(Q943),FIND("|",SUBSTITUTE(SUBSTITUTE(SUBSTITUTE(SUBSTITUTE(SUBSTITUTE(TRIM(Q943),"/","|"),"(","|"),"（","|"),";","|"),"；","|")&amp;"|")-1))))&gt;0),IF(ISNUMBER(O943),O943,IFERROR(VALUE(O943),VALUE(LEFT(TRIM(O943),FIND("|",SUBSTITUTE(SUBSTITUTE(SUBSTITUTE(SUBSTITUTE(SUBSTITUTE(TRIM(O943),"/","|"),"(","|"),"（","|"),";","|"),"；","|")&amp;"|")-1))))*1000/IF(ISNUMBER(Q943),Q943,IFERROR(VALUE(Q943),VALUE(LEFT(TRIM(Q943),FIND("|",SUBSTITUTE(SUBSTITUTE(SUBSTITUTE(SUBSTITUTE(SUBSTITUTE(TRIM(Q943),"/","|"),"(","|"),"（","|"),";","|"),"；","|")&amp;"|")-1)))),""),"")</x:f>
      </x:c>
      <x:c r="AJ943" s="14" t="str">
        <x:f>IF(AI943="","","非称重实测")</x:f>
      </x:c>
      <x:c r="AK943" s="14" t="str">
        <x:v>电耗公式可补</x:v>
      </x:c>
      <x:c r="AL943" s="14" t="str">
        <x:v>v3.4.6-candidate</x:v>
      </x:c>
    </x:row>
    <x:row r="944">
      <x:c r="A944" t="n">
        <x:v>362</x:v>
      </x:c>
      <x:c r="B944" t="str">
        <x:v>BYD7008BEVA14</x:v>
      </x:c>
      <x:c r="C944" t="str">
        <x:v>比亚迪牌</x:v>
      </x:c>
      <x:c r="D944" t="str">
        <x:v>比亚迪汽车有限公司</x:v>
      </x:c>
      <x:c r="E944" t="str">
        <x:v>比亚迪</x:v>
      </x:c>
      <x:c r="F944" t="str">
        <x:v>纯电动轿车</x:v>
      </x:c>
      <x:c r="G944" t="str">
        <x:v>秦Plus</x:v>
      </x:c>
      <x:c r="H944" t="str">
        <x:v>纯电动轿车</x:v>
      </x:c>
      <x:c r="I944" t="str">
        <x:v>Car-C</x:v>
      </x:c>
      <x:c r="J944" t="str">
        <x:v>BEV</x:v>
      </x:c>
      <x:c r="K944" t="str">
        <x:v>否</x:v>
      </x:c>
      <x:c r="L944" t="n">
        <x:v>1640</x:v>
      </x:c>
      <x:c r="M944" t="n">
        <x:v>2720</x:v>
      </x:c>
      <x:c r="N944" t="n">
        <x:v>484.03</x:v>
      </x:c>
      <x:c r="O944" t="n">
        <x:v>57.6</x:v>
      </x:c>
      <x:c r="P944" t="str">
        <x:v>磷酸铁锂</x:v>
      </x:c>
      <x:c r="Q944" t="n">
        <x:v>140</x:v>
      </x:c>
      <x:c r="R944" t="n">
        <x:v>11.9</x:v>
      </x:c>
      <x:c r="S944" t="n">
        <x:v>160</x:v>
      </x:c>
      <x:c r="T944" t="n">
        <x:v>160</x:v>
      </x:c>
      <x:c r="U944" t="str">
        <x:v>长沙市比亚迪</x:v>
      </x:c>
      <x:c r="V944" t="str">
        <x:v>100/180</x:v>
      </x:c>
      <x:c r="W944"/>
      <x:c r="X944" t="str">
        <x:v>不适用(BEV)</x:v>
      </x:c>
      <x:c r="Y944" t="str">
        <x:v>不适用(BEV)</x:v>
      </x:c>
      <x:c r="Z944" t="str">
        <x:v>不适用(BEV)</x:v>
      </x:c>
      <x:c r="AA944" t="str">
        <x:v>不适用(BEV)</x:v>
      </x:c>
      <x:c r="AB944" t="str">
        <x:v>不适用(BEV)</x:v>
      </x:c>
      <x:c r="AC944" t="str">
        <x:v>不适用(BEV)</x:v>
      </x:c>
      <x:c r="AD944" t="str">
        <x:v>BEV_历史批次</x:v>
      </x:c>
      <x:c r="AE944" s="14" t="str">
        <x:v>180</x:v>
      </x:c>
      <x:c r="AF944" s="14" t="str"/>
      <x:c r="AG944" s="14" t="str">
        <x:v>源字段可解析</x:v>
      </x:c>
      <x:c r="AH944" s="15" t="n">
        <x:f>IF(R944&lt;&gt;"",R944,IFERROR(IF(AND(IF(ISNUMBER(O944),O944,IFERROR(VALUE(O944),VALUE(LEFT(TRIM(O944),FIND("|",SUBSTITUTE(SUBSTITUTE(SUBSTITUTE(SUBSTITUTE(SUBSTITUTE(TRIM(O944),"/","|"),"(","|"),"（","|"),";","|"),"；","|")&amp;"|")-1))))*100/IF(ISNUMBER(N944),N944,IFERROR(VALUE(N944),VALUE(LEFT(TRIM(N944),FIND("|",SUBSTITUTE(SUBSTITUTE(SUBSTITUTE(SUBSTITUTE(SUBSTITUTE(TRIM(N944),"/","|"),"(","|"),"（","|"),";","|"),"；","|")&amp;"|")-1))))&gt;=3,IF(ISNUMBER(O944),O944,IFERROR(VALUE(O944),VALUE(LEFT(TRIM(O944),FIND("|",SUBSTITUTE(SUBSTITUTE(SUBSTITUTE(SUBSTITUTE(SUBSTITUTE(TRIM(O944),"/","|"),"(","|"),"（","|"),";","|"),"；","|")&amp;"|")-1))))*100/IF(ISNUMBER(N944),N944,IFERROR(VALUE(N944),VALUE(LEFT(TRIM(N944),FIND("|",SUBSTITUTE(SUBSTITUTE(SUBSTITUTE(SUBSTITUTE(SUBSTITUTE(TRIM(N944),"/","|"),"(","|"),"（","|"),";","|"),"；","|")&amp;"|")-1))))&lt;=40),IF(ISNUMBER(O944),O944,IFERROR(VALUE(O944),VALUE(LEFT(TRIM(O944),FIND("|",SUBSTITUTE(SUBSTITUTE(SUBSTITUTE(SUBSTITUTE(SUBSTITUTE(TRIM(O944),"/","|"),"(","|"),"（","|"),";","|"),"；","|")&amp;"|")-1))))*100/IF(ISNUMBER(N944),N944,IFERROR(VALUE(N944),VALUE(LEFT(TRIM(N944),FIND("|",SUBSTITUTE(SUBSTITUTE(SUBSTITUTE(SUBSTITUTE(SUBSTITUTE(TRIM(N944),"/","|"),"(","|"),"（","|"),";","|"),"；","|")&amp;"|")-1)))),""),""))</x:f>
        <x:v>11.9</x:v>
      </x:c>
      <x:c r="AI944" s="15" t="str">
        <x:f>IFERROR(IF(AND(IF(ISNUMBER(O944),O944,IFERROR(VALUE(O944),VALUE(LEFT(TRIM(O944),FIND("|",SUBSTITUTE(SUBSTITUTE(SUBSTITUTE(SUBSTITUTE(SUBSTITUTE(TRIM(O944),"/","|"),"(","|"),"（","|"),";","|"),"；","|")&amp;"|")-1))))&gt;=75,IF(ISNUMBER(O944),O944,IFERROR(VALUE(O944),VALUE(LEFT(TRIM(O944),FIND("|",SUBSTITUTE(SUBSTITUTE(SUBSTITUTE(SUBSTITUTE(SUBSTITUTE(TRIM(O944),"/","|"),"(","|"),"（","|"),";","|"),"；","|")&amp;"|")-1))))&lt;=85,IF(ISNUMBER(Q944),Q944,IFERROR(VALUE(Q944),VALUE(LEFT(TRIM(Q944),FIND("|",SUBSTITUTE(SUBSTITUTE(SUBSTITUTE(SUBSTITUTE(SUBSTITUTE(TRIM(Q944),"/","|"),"(","|"),"（","|"),";","|"),"；","|")&amp;"|")-1))))&gt;0),IF(ISNUMBER(O944),O944,IFERROR(VALUE(O944),VALUE(LEFT(TRIM(O944),FIND("|",SUBSTITUTE(SUBSTITUTE(SUBSTITUTE(SUBSTITUTE(SUBSTITUTE(TRIM(O944),"/","|"),"(","|"),"（","|"),";","|"),"；","|")&amp;"|")-1))))*1000/IF(ISNUMBER(Q944),Q944,IFERROR(VALUE(Q944),VALUE(LEFT(TRIM(Q944),FIND("|",SUBSTITUTE(SUBSTITUTE(SUBSTITUTE(SUBSTITUTE(SUBSTITUTE(TRIM(Q944),"/","|"),"(","|"),"（","|"),";","|"),"；","|")&amp;"|")-1)))),""),"")</x:f>
      </x:c>
      <x:c r="AJ944" s="14" t="str">
        <x:f>IF(AI944="","","非称重实测")</x:f>
      </x:c>
      <x:c r="AK944" s="14" t="str"/>
      <x:c r="AL944" s="14" t="str">
        <x:v>v3.4.6-candidate</x:v>
      </x:c>
    </x:row>
    <x:row r="945">
      <x:c r="A945" t="n">
        <x:v>362</x:v>
      </x:c>
      <x:c r="B945" t="str">
        <x:v>CA6467BEVA</x:v>
      </x:c>
      <x:c r="C945" t="str">
        <x:v>一汽牌</x:v>
      </x:c>
      <x:c r="D945" t="str">
        <x:v>中国第一汽车集团有限公司</x:v>
      </x:c>
      <x:c r="E945" t="str">
        <x:v>红旗</x:v>
      </x:c>
      <x:c r="F945" t="str">
        <x:v>纯电动多用途乘用车</x:v>
      </x:c>
      <x:c r="G945" t="str">
        <x:v>奔腾E05</x:v>
      </x:c>
      <x:c r="H945" t="str">
        <x:v>纯电动多用途乘用车</x:v>
      </x:c>
      <x:c r="I945" t="str">
        <x:v>Car-C</x:v>
      </x:c>
      <x:c r="J945" t="str">
        <x:v>BEV</x:v>
      </x:c>
      <x:c r="K945" t="str">
        <x:v>否</x:v>
      </x:c>
      <x:c r="L945" t="n">
        <x:v>1700</x:v>
      </x:c>
      <x:c r="M945" t="n">
        <x:v>2800</x:v>
      </x:c>
      <x:c r="N945" t="n">
        <x:v>425</x:v>
      </x:c>
      <x:c r="O945" t="n">
        <x:v>54.4</x:v>
      </x:c>
      <x:c r="P945"/>
      <x:c r="Q945" t="n">
        <x:v>160</x:v>
      </x:c>
      <x:c r="R945" t="n">
        <x:v>12.8</x:v>
      </x:c>
      <x:c r="S945" t="n">
        <x:v>180</x:v>
      </x:c>
      <x:c r="T945" t="n">
        <x:v>180</x:v>
      </x:c>
      <x:c r="U945"/>
      <x:c r="V945"/>
      <x:c r="W945"/>
      <x:c r="X945" t="str">
        <x:v>不适用(BEV)</x:v>
      </x:c>
      <x:c r="Y945" t="str">
        <x:v>不适用(BEV)</x:v>
      </x:c>
      <x:c r="Z945" t="str">
        <x:v>不适用(BEV)</x:v>
      </x:c>
      <x:c r="AA945" t="str">
        <x:v>不适用(BEV)</x:v>
      </x:c>
      <x:c r="AB945" t="str">
        <x:v>不适用(BEV)</x:v>
      </x:c>
      <x:c r="AC945" t="str">
        <x:v>不适用(BEV)</x:v>
      </x:c>
      <x:c r="AD945" t="str">
        <x:v>BEV_历史批次</x:v>
      </x:c>
      <x:c r="AE945" s="14" t="str"/>
      <x:c r="AF945" s="14" t="str"/>
      <x:c r="AG945" s="14" t="str">
        <x:v>待OCR/外部证据：原字段为空</x:v>
      </x:c>
      <x:c r="AH945" s="15" t="n">
        <x:f>IF(R945&lt;&gt;"",R945,IFERROR(IF(AND(IF(ISNUMBER(O945),O945,IFERROR(VALUE(O945),VALUE(LEFT(TRIM(O945),FIND("|",SUBSTITUTE(SUBSTITUTE(SUBSTITUTE(SUBSTITUTE(SUBSTITUTE(TRIM(O945),"/","|"),"(","|"),"（","|"),";","|"),"；","|")&amp;"|")-1))))*100/IF(ISNUMBER(N945),N945,IFERROR(VALUE(N945),VALUE(LEFT(TRIM(N945),FIND("|",SUBSTITUTE(SUBSTITUTE(SUBSTITUTE(SUBSTITUTE(SUBSTITUTE(TRIM(N945),"/","|"),"(","|"),"（","|"),";","|"),"；","|")&amp;"|")-1))))&gt;=3,IF(ISNUMBER(O945),O945,IFERROR(VALUE(O945),VALUE(LEFT(TRIM(O945),FIND("|",SUBSTITUTE(SUBSTITUTE(SUBSTITUTE(SUBSTITUTE(SUBSTITUTE(TRIM(O945),"/","|"),"(","|"),"（","|"),";","|"),"；","|")&amp;"|")-1))))*100/IF(ISNUMBER(N945),N945,IFERROR(VALUE(N945),VALUE(LEFT(TRIM(N945),FIND("|",SUBSTITUTE(SUBSTITUTE(SUBSTITUTE(SUBSTITUTE(SUBSTITUTE(TRIM(N945),"/","|"),"(","|"),"（","|"),";","|"),"；","|")&amp;"|")-1))))&lt;=40),IF(ISNUMBER(O945),O945,IFERROR(VALUE(O945),VALUE(LEFT(TRIM(O945),FIND("|",SUBSTITUTE(SUBSTITUTE(SUBSTITUTE(SUBSTITUTE(SUBSTITUTE(TRIM(O945),"/","|"),"(","|"),"（","|"),";","|"),"；","|")&amp;"|")-1))))*100/IF(ISNUMBER(N945),N945,IFERROR(VALUE(N945),VALUE(LEFT(TRIM(N945),FIND("|",SUBSTITUTE(SUBSTITUTE(SUBSTITUTE(SUBSTITUTE(SUBSTITUTE(TRIM(N945),"/","|"),"(","|"),"（","|"),";","|"),"；","|")&amp;"|")-1)))),""),""))</x:f>
        <x:v>12.8</x:v>
      </x:c>
      <x:c r="AI945" s="15" t="str">
        <x:f>IFERROR(IF(AND(IF(ISNUMBER(O945),O945,IFERROR(VALUE(O945),VALUE(LEFT(TRIM(O945),FIND("|",SUBSTITUTE(SUBSTITUTE(SUBSTITUTE(SUBSTITUTE(SUBSTITUTE(TRIM(O945),"/","|"),"(","|"),"（","|"),";","|"),"；","|")&amp;"|")-1))))&gt;=75,IF(ISNUMBER(O945),O945,IFERROR(VALUE(O945),VALUE(LEFT(TRIM(O945),FIND("|",SUBSTITUTE(SUBSTITUTE(SUBSTITUTE(SUBSTITUTE(SUBSTITUTE(TRIM(O945),"/","|"),"(","|"),"（","|"),";","|"),"；","|")&amp;"|")-1))))&lt;=85,IF(ISNUMBER(Q945),Q945,IFERROR(VALUE(Q945),VALUE(LEFT(TRIM(Q945),FIND("|",SUBSTITUTE(SUBSTITUTE(SUBSTITUTE(SUBSTITUTE(SUBSTITUTE(TRIM(Q945),"/","|"),"(","|"),"（","|"),";","|"),"；","|")&amp;"|")-1))))&gt;0),IF(ISNUMBER(O945),O945,IFERROR(VALUE(O945),VALUE(LEFT(TRIM(O945),FIND("|",SUBSTITUTE(SUBSTITUTE(SUBSTITUTE(SUBSTITUTE(SUBSTITUTE(TRIM(O945),"/","|"),"(","|"),"（","|"),";","|"),"；","|")&amp;"|")-1))))*1000/IF(ISNUMBER(Q945),Q945,IFERROR(VALUE(Q945),VALUE(LEFT(TRIM(Q945),FIND("|",SUBSTITUTE(SUBSTITUTE(SUBSTITUTE(SUBSTITUTE(SUBSTITUTE(TRIM(Q945),"/","|"),"(","|"),"（","|"),";","|"),"；","|")&amp;"|")-1)))),""),"")</x:f>
      </x:c>
      <x:c r="AJ945" s="14" t="str">
        <x:f>IF(AI945="","","非称重实测")</x:f>
      </x:c>
      <x:c r="AK945" s="14" t="str"/>
      <x:c r="AL945" s="14" t="str">
        <x:v>v3.4.6-candidate</x:v>
      </x:c>
    </x:row>
    <x:row r="946">
      <x:c r="A946" t="n">
        <x:v>362</x:v>
      </x:c>
      <x:c r="B946" t="str">
        <x:v>CA6467BSEVA</x:v>
      </x:c>
      <x:c r="C946" t="str">
        <x:v>一汽牌</x:v>
      </x:c>
      <x:c r="D946" t="str">
        <x:v>中国第一汽车集团有限公司</x:v>
      </x:c>
      <x:c r="E946" t="str">
        <x:v>红旗</x:v>
      </x:c>
      <x:c r="F946" t="str">
        <x:v>换电式纯电动多用途乘用车</x:v>
      </x:c>
      <x:c r="G946" t="str">
        <x:v>奔腾E05</x:v>
      </x:c>
      <x:c r="H946" t="str">
        <x:v>换电式纯电动多用途乘用车</x:v>
      </x:c>
      <x:c r="I946" t="str">
        <x:v>Car-C</x:v>
      </x:c>
      <x:c r="J946" t="str">
        <x:v>BEV</x:v>
      </x:c>
      <x:c r="K946" t="str">
        <x:v>否</x:v>
      </x:c>
      <x:c r="L946" t="n">
        <x:v>1650</x:v>
      </x:c>
      <x:c r="M946" t="n">
        <x:v>2800</x:v>
      </x:c>
      <x:c r="N946" t="n">
        <x:v>401</x:v>
      </x:c>
      <x:c r="O946" t="str">
        <x:v>53(单箱26.5/共2箱)</x:v>
      </x:c>
      <x:c r="P946"/>
      <x:c r="Q946" t="n">
        <x:v>160</x:v>
      </x:c>
      <x:c r="R946"/>
      <x:c r="S946" t="n">
        <x:v>180</x:v>
      </x:c>
      <x:c r="T946" t="n">
        <x:v>180</x:v>
      </x:c>
      <x:c r="U946"/>
      <x:c r="V946"/>
      <x:c r="W946"/>
      <x:c r="X946" t="str">
        <x:v>不适用(BEV)</x:v>
      </x:c>
      <x:c r="Y946" t="str">
        <x:v>不适用(BEV)</x:v>
      </x:c>
      <x:c r="Z946" t="str">
        <x:v>不适用(BEV)</x:v>
      </x:c>
      <x:c r="AA946" t="str">
        <x:v>不适用(BEV)</x:v>
      </x:c>
      <x:c r="AB946" t="str">
        <x:v>不适用(BEV)</x:v>
      </x:c>
      <x:c r="AC946" t="str">
        <x:v>不适用(BEV)</x:v>
      </x:c>
      <x:c r="AD946" t="str">
        <x:v>BEV_历史批次</x:v>
      </x:c>
      <x:c r="AE946" s="14" t="str"/>
      <x:c r="AF946" s="14" t="str"/>
      <x:c r="AG946" s="14" t="str">
        <x:v>待OCR/外部证据：原字段为空</x:v>
      </x:c>
      <x:c r="AH946" s="15" t="n">
        <x:f>IF(R946&lt;&gt;"",R946,IFERROR(IF(AND(IF(ISNUMBER(O946),O946,IFERROR(VALUE(O946),VALUE(LEFT(TRIM(O946),FIND("|",SUBSTITUTE(SUBSTITUTE(SUBSTITUTE(SUBSTITUTE(SUBSTITUTE(TRIM(O946),"/","|"),"(","|"),"（","|"),";","|"),"；","|")&amp;"|")-1))))*100/IF(ISNUMBER(N946),N946,IFERROR(VALUE(N946),VALUE(LEFT(TRIM(N946),FIND("|",SUBSTITUTE(SUBSTITUTE(SUBSTITUTE(SUBSTITUTE(SUBSTITUTE(TRIM(N946),"/","|"),"(","|"),"（","|"),";","|"),"；","|")&amp;"|")-1))))&gt;=3,IF(ISNUMBER(O946),O946,IFERROR(VALUE(O946),VALUE(LEFT(TRIM(O946),FIND("|",SUBSTITUTE(SUBSTITUTE(SUBSTITUTE(SUBSTITUTE(SUBSTITUTE(TRIM(O946),"/","|"),"(","|"),"（","|"),";","|"),"；","|")&amp;"|")-1))))*100/IF(ISNUMBER(N946),N946,IFERROR(VALUE(N946),VALUE(LEFT(TRIM(N946),FIND("|",SUBSTITUTE(SUBSTITUTE(SUBSTITUTE(SUBSTITUTE(SUBSTITUTE(TRIM(N946),"/","|"),"(","|"),"（","|"),";","|"),"；","|")&amp;"|")-1))))&lt;=40),IF(ISNUMBER(O946),O946,IFERROR(VALUE(O946),VALUE(LEFT(TRIM(O946),FIND("|",SUBSTITUTE(SUBSTITUTE(SUBSTITUTE(SUBSTITUTE(SUBSTITUTE(TRIM(O946),"/","|"),"(","|"),"（","|"),";","|"),"；","|")&amp;"|")-1))))*100/IF(ISNUMBER(N946),N946,IFERROR(VALUE(N946),VALUE(LEFT(TRIM(N946),FIND("|",SUBSTITUTE(SUBSTITUTE(SUBSTITUTE(SUBSTITUTE(SUBSTITUTE(TRIM(N946),"/","|"),"(","|"),"（","|"),";","|"),"；","|")&amp;"|")-1)))),""),""))</x:f>
        <x:v>13.216957605985037</x:v>
      </x:c>
      <x:c r="AI946" s="15" t="str">
        <x:f>IFERROR(IF(AND(IF(ISNUMBER(O946),O946,IFERROR(VALUE(O946),VALUE(LEFT(TRIM(O946),FIND("|",SUBSTITUTE(SUBSTITUTE(SUBSTITUTE(SUBSTITUTE(SUBSTITUTE(TRIM(O946),"/","|"),"(","|"),"（","|"),";","|"),"；","|")&amp;"|")-1))))&gt;=75,IF(ISNUMBER(O946),O946,IFERROR(VALUE(O946),VALUE(LEFT(TRIM(O946),FIND("|",SUBSTITUTE(SUBSTITUTE(SUBSTITUTE(SUBSTITUTE(SUBSTITUTE(TRIM(O946),"/","|"),"(","|"),"（","|"),";","|"),"；","|")&amp;"|")-1))))&lt;=85,IF(ISNUMBER(Q946),Q946,IFERROR(VALUE(Q946),VALUE(LEFT(TRIM(Q946),FIND("|",SUBSTITUTE(SUBSTITUTE(SUBSTITUTE(SUBSTITUTE(SUBSTITUTE(TRIM(Q946),"/","|"),"(","|"),"（","|"),";","|"),"；","|")&amp;"|")-1))))&gt;0),IF(ISNUMBER(O946),O946,IFERROR(VALUE(O946),VALUE(LEFT(TRIM(O946),FIND("|",SUBSTITUTE(SUBSTITUTE(SUBSTITUTE(SUBSTITUTE(SUBSTITUTE(TRIM(O946),"/","|"),"(","|"),"（","|"),";","|"),"；","|")&amp;"|")-1))))*1000/IF(ISNUMBER(Q946),Q946,IFERROR(VALUE(Q946),VALUE(LEFT(TRIM(Q946),FIND("|",SUBSTITUTE(SUBSTITUTE(SUBSTITUTE(SUBSTITUTE(SUBSTITUTE(TRIM(Q946),"/","|"),"(","|"),"（","|"),";","|"),"；","|")&amp;"|")-1)))),""),"")</x:f>
      </x:c>
      <x:c r="AJ946" s="14" t="str">
        <x:f>IF(AI946="","","非称重实测")</x:f>
      </x:c>
      <x:c r="AK946" s="14" t="str">
        <x:v>电耗公式可补</x:v>
      </x:c>
      <x:c r="AL946" s="14" t="str">
        <x:v>v3.4.6-candidate</x:v>
      </x:c>
    </x:row>
    <x:row r="947">
      <x:c r="A947" t="n">
        <x:v>362</x:v>
      </x:c>
      <x:c r="B947" t="str">
        <x:v>CC7000BH00HABEV</x:v>
      </x:c>
      <x:c r="C947" t="str">
        <x:v>欧拉牌</x:v>
      </x:c>
      <x:c r="D947" t="str">
        <x:v>长城汽车股份有限公司</x:v>
      </x:c>
      <x:c r="E947" t="str">
        <x:v>欧拉</x:v>
      </x:c>
      <x:c r="F947" t="str">
        <x:v>纯电动轿车</x:v>
      </x:c>
      <x:c r="G947" t="str">
        <x:v>闪电猫</x:v>
      </x:c>
      <x:c r="H947" t="str">
        <x:v>纯电动轿车</x:v>
      </x:c>
      <x:c r="I947" t="str">
        <x:v>Car-C</x:v>
      </x:c>
      <x:c r="J947" t="str">
        <x:v>BEV</x:v>
      </x:c>
      <x:c r="K947" t="str">
        <x:v>否</x:v>
      </x:c>
      <x:c r="L947" t="str">
        <x:v>1930、1970</x:v>
      </x:c>
      <x:c r="M947" t="n">
        <x:v>2650</x:v>
      </x:c>
      <x:c r="N947" t="n">
        <x:v>483.86</x:v>
      </x:c>
      <x:c r="O947" t="n">
        <x:v>63.87</x:v>
      </x:c>
      <x:c r="P947" t="str">
        <x:v>磷酸铁锂</x:v>
      </x:c>
      <x:c r="Q947" t="n">
        <x:v>141.1</x:v>
      </x:c>
      <x:c r="R947" t="n">
        <x:v>13.2</x:v>
      </x:c>
      <x:c r="S947" t="n">
        <x:v>126</x:v>
      </x:c>
      <x:c r="T947" t="n">
        <x:v>126</x:v>
      </x:c>
      <x:c r="U947" t="str">
        <x:v>联合汽车电子</x:v>
      </x:c>
      <x:c r="V947" t="str">
        <x:v>150/340</x:v>
      </x:c>
      <x:c r="W947"/>
      <x:c r="X947" t="str">
        <x:v>不适用(BEV)</x:v>
      </x:c>
      <x:c r="Y947" t="str">
        <x:v>不适用(BEV)</x:v>
      </x:c>
      <x:c r="Z947" t="str">
        <x:v>不适用(BEV)</x:v>
      </x:c>
      <x:c r="AA947" t="str">
        <x:v>不适用(BEV)</x:v>
      </x:c>
      <x:c r="AB947" t="str">
        <x:v>不适用(BEV)</x:v>
      </x:c>
      <x:c r="AC947" t="str">
        <x:v>不适用(BEV)</x:v>
      </x:c>
      <x:c r="AD947" t="str">
        <x:v>BEV_历史批次</x:v>
      </x:c>
      <x:c r="AE947" s="14" t="str">
        <x:v>340</x:v>
      </x:c>
      <x:c r="AF947" s="14" t="str"/>
      <x:c r="AG947" s="14" t="str">
        <x:v>源字段可解析</x:v>
      </x:c>
      <x:c r="AH947" s="15" t="n">
        <x:f>IF(R947&lt;&gt;"",R947,IFERROR(IF(AND(IF(ISNUMBER(O947),O947,IFERROR(VALUE(O947),VALUE(LEFT(TRIM(O947),FIND("|",SUBSTITUTE(SUBSTITUTE(SUBSTITUTE(SUBSTITUTE(SUBSTITUTE(TRIM(O947),"/","|"),"(","|"),"（","|"),";","|"),"；","|")&amp;"|")-1))))*100/IF(ISNUMBER(N947),N947,IFERROR(VALUE(N947),VALUE(LEFT(TRIM(N947),FIND("|",SUBSTITUTE(SUBSTITUTE(SUBSTITUTE(SUBSTITUTE(SUBSTITUTE(TRIM(N947),"/","|"),"(","|"),"（","|"),";","|"),"；","|")&amp;"|")-1))))&gt;=3,IF(ISNUMBER(O947),O947,IFERROR(VALUE(O947),VALUE(LEFT(TRIM(O947),FIND("|",SUBSTITUTE(SUBSTITUTE(SUBSTITUTE(SUBSTITUTE(SUBSTITUTE(TRIM(O947),"/","|"),"(","|"),"（","|"),";","|"),"；","|")&amp;"|")-1))))*100/IF(ISNUMBER(N947),N947,IFERROR(VALUE(N947),VALUE(LEFT(TRIM(N947),FIND("|",SUBSTITUTE(SUBSTITUTE(SUBSTITUTE(SUBSTITUTE(SUBSTITUTE(TRIM(N947),"/","|"),"(","|"),"（","|"),";","|"),"；","|")&amp;"|")-1))))&lt;=40),IF(ISNUMBER(O947),O947,IFERROR(VALUE(O947),VALUE(LEFT(TRIM(O947),FIND("|",SUBSTITUTE(SUBSTITUTE(SUBSTITUTE(SUBSTITUTE(SUBSTITUTE(TRIM(O947),"/","|"),"(","|"),"（","|"),";","|"),"；","|")&amp;"|")-1))))*100/IF(ISNUMBER(N947),N947,IFERROR(VALUE(N947),VALUE(LEFT(TRIM(N947),FIND("|",SUBSTITUTE(SUBSTITUTE(SUBSTITUTE(SUBSTITUTE(SUBSTITUTE(TRIM(N947),"/","|"),"(","|"),"（","|"),";","|"),"；","|")&amp;"|")-1)))),""),""))</x:f>
        <x:v>13.2</x:v>
      </x:c>
      <x:c r="AI947" s="15" t="str">
        <x:f>IFERROR(IF(AND(IF(ISNUMBER(O947),O947,IFERROR(VALUE(O947),VALUE(LEFT(TRIM(O947),FIND("|",SUBSTITUTE(SUBSTITUTE(SUBSTITUTE(SUBSTITUTE(SUBSTITUTE(TRIM(O947),"/","|"),"(","|"),"（","|"),";","|"),"；","|")&amp;"|")-1))))&gt;=75,IF(ISNUMBER(O947),O947,IFERROR(VALUE(O947),VALUE(LEFT(TRIM(O947),FIND("|",SUBSTITUTE(SUBSTITUTE(SUBSTITUTE(SUBSTITUTE(SUBSTITUTE(TRIM(O947),"/","|"),"(","|"),"（","|"),";","|"),"；","|")&amp;"|")-1))))&lt;=85,IF(ISNUMBER(Q947),Q947,IFERROR(VALUE(Q947),VALUE(LEFT(TRIM(Q947),FIND("|",SUBSTITUTE(SUBSTITUTE(SUBSTITUTE(SUBSTITUTE(SUBSTITUTE(TRIM(Q947),"/","|"),"(","|"),"（","|"),";","|"),"；","|")&amp;"|")-1))))&gt;0),IF(ISNUMBER(O947),O947,IFERROR(VALUE(O947),VALUE(LEFT(TRIM(O947),FIND("|",SUBSTITUTE(SUBSTITUTE(SUBSTITUTE(SUBSTITUTE(SUBSTITUTE(TRIM(O947),"/","|"),"(","|"),"（","|"),";","|"),"；","|")&amp;"|")-1))))*1000/IF(ISNUMBER(Q947),Q947,IFERROR(VALUE(Q947),VALUE(LEFT(TRIM(Q947),FIND("|",SUBSTITUTE(SUBSTITUTE(SUBSTITUTE(SUBSTITUTE(SUBSTITUTE(TRIM(Q947),"/","|"),"(","|"),"（","|"),";","|"),"；","|")&amp;"|")-1)))),""),"")</x:f>
      </x:c>
      <x:c r="AJ947" s="14" t="str">
        <x:f>IF(AI947="","","非称重实测")</x:f>
      </x:c>
      <x:c r="AK947" s="14" t="str"/>
      <x:c r="AL947" s="14" t="str">
        <x:v>v3.4.6-candidate</x:v>
      </x:c>
    </x:row>
    <x:row r="948">
      <x:c r="A948" t="n">
        <x:v>362</x:v>
      </x:c>
      <x:c r="B948" t="str">
        <x:v>CC7000BH00NABEV</x:v>
      </x:c>
      <x:c r="C948" t="str">
        <x:v>欧拉牌</x:v>
      </x:c>
      <x:c r="D948" t="str">
        <x:v>长城汽车股份有限公司</x:v>
      </x:c>
      <x:c r="E948" t="str">
        <x:v>欧拉</x:v>
      </x:c>
      <x:c r="F948" t="str">
        <x:v>纯电动轿车</x:v>
      </x:c>
      <x:c r="G948" t="str">
        <x:v>闪电猫</x:v>
      </x:c>
      <x:c r="H948" t="str">
        <x:v>纯电动轿车</x:v>
      </x:c>
      <x:c r="I948" t="str">
        <x:v>Car-C</x:v>
      </x:c>
      <x:c r="J948" t="str">
        <x:v>BEV</x:v>
      </x:c>
      <x:c r="K948" t="str">
        <x:v>否</x:v>
      </x:c>
      <x:c r="L948" t="str">
        <x:v>1930、1970</x:v>
      </x:c>
      <x:c r="M948" t="n">
        <x:v>2650</x:v>
      </x:c>
      <x:c r="N948" t="n">
        <x:v>487.2</x:v>
      </x:c>
      <x:c r="O948" t="n">
        <x:v>64.31</x:v>
      </x:c>
      <x:c r="P948" t="str">
        <x:v>磷酸铁锂</x:v>
      </x:c>
      <x:c r="Q948" t="n">
        <x:v>140.37</x:v>
      </x:c>
      <x:c r="R948" t="n">
        <x:v>13.2</x:v>
      </x:c>
      <x:c r="S948" t="n">
        <x:v>126</x:v>
      </x:c>
      <x:c r="T948" t="n">
        <x:v>126</x:v>
      </x:c>
      <x:c r="U948" t="str">
        <x:v>联合汽车电子</x:v>
      </x:c>
      <x:c r="V948" t="str">
        <x:v>150/340</x:v>
      </x:c>
      <x:c r="W948"/>
      <x:c r="X948" t="str">
        <x:v>不适用(BEV)</x:v>
      </x:c>
      <x:c r="Y948" t="str">
        <x:v>不适用(BEV)</x:v>
      </x:c>
      <x:c r="Z948" t="str">
        <x:v>不适用(BEV)</x:v>
      </x:c>
      <x:c r="AA948" t="str">
        <x:v>不适用(BEV)</x:v>
      </x:c>
      <x:c r="AB948" t="str">
        <x:v>不适用(BEV)</x:v>
      </x:c>
      <x:c r="AC948" t="str">
        <x:v>不适用(BEV)</x:v>
      </x:c>
      <x:c r="AD948" t="str">
        <x:v>BEV_历史批次</x:v>
      </x:c>
      <x:c r="AE948" s="14" t="str">
        <x:v>340</x:v>
      </x:c>
      <x:c r="AF948" s="14" t="str"/>
      <x:c r="AG948" s="14" t="str">
        <x:v>源字段可解析</x:v>
      </x:c>
      <x:c r="AH948" s="15" t="n">
        <x:f>IF(R948&lt;&gt;"",R948,IFERROR(IF(AND(IF(ISNUMBER(O948),O948,IFERROR(VALUE(O948),VALUE(LEFT(TRIM(O948),FIND("|",SUBSTITUTE(SUBSTITUTE(SUBSTITUTE(SUBSTITUTE(SUBSTITUTE(TRIM(O948),"/","|"),"(","|"),"（","|"),";","|"),"；","|")&amp;"|")-1))))*100/IF(ISNUMBER(N948),N948,IFERROR(VALUE(N948),VALUE(LEFT(TRIM(N948),FIND("|",SUBSTITUTE(SUBSTITUTE(SUBSTITUTE(SUBSTITUTE(SUBSTITUTE(TRIM(N948),"/","|"),"(","|"),"（","|"),";","|"),"；","|")&amp;"|")-1))))&gt;=3,IF(ISNUMBER(O948),O948,IFERROR(VALUE(O948),VALUE(LEFT(TRIM(O948),FIND("|",SUBSTITUTE(SUBSTITUTE(SUBSTITUTE(SUBSTITUTE(SUBSTITUTE(TRIM(O948),"/","|"),"(","|"),"（","|"),";","|"),"；","|")&amp;"|")-1))))*100/IF(ISNUMBER(N948),N948,IFERROR(VALUE(N948),VALUE(LEFT(TRIM(N948),FIND("|",SUBSTITUTE(SUBSTITUTE(SUBSTITUTE(SUBSTITUTE(SUBSTITUTE(TRIM(N948),"/","|"),"(","|"),"（","|"),";","|"),"；","|")&amp;"|")-1))))&lt;=40),IF(ISNUMBER(O948),O948,IFERROR(VALUE(O948),VALUE(LEFT(TRIM(O948),FIND("|",SUBSTITUTE(SUBSTITUTE(SUBSTITUTE(SUBSTITUTE(SUBSTITUTE(TRIM(O948),"/","|"),"(","|"),"（","|"),";","|"),"；","|")&amp;"|")-1))))*100/IF(ISNUMBER(N948),N948,IFERROR(VALUE(N948),VALUE(LEFT(TRIM(N948),FIND("|",SUBSTITUTE(SUBSTITUTE(SUBSTITUTE(SUBSTITUTE(SUBSTITUTE(TRIM(N948),"/","|"),"(","|"),"（","|"),";","|"),"；","|")&amp;"|")-1)))),""),""))</x:f>
        <x:v>13.2</x:v>
      </x:c>
      <x:c r="AI948" s="15" t="str">
        <x:f>IFERROR(IF(AND(IF(ISNUMBER(O948),O948,IFERROR(VALUE(O948),VALUE(LEFT(TRIM(O948),FIND("|",SUBSTITUTE(SUBSTITUTE(SUBSTITUTE(SUBSTITUTE(SUBSTITUTE(TRIM(O948),"/","|"),"(","|"),"（","|"),";","|"),"；","|")&amp;"|")-1))))&gt;=75,IF(ISNUMBER(O948),O948,IFERROR(VALUE(O948),VALUE(LEFT(TRIM(O948),FIND("|",SUBSTITUTE(SUBSTITUTE(SUBSTITUTE(SUBSTITUTE(SUBSTITUTE(TRIM(O948),"/","|"),"(","|"),"（","|"),";","|"),"；","|")&amp;"|")-1))))&lt;=85,IF(ISNUMBER(Q948),Q948,IFERROR(VALUE(Q948),VALUE(LEFT(TRIM(Q948),FIND("|",SUBSTITUTE(SUBSTITUTE(SUBSTITUTE(SUBSTITUTE(SUBSTITUTE(TRIM(Q948),"/","|"),"(","|"),"（","|"),";","|"),"；","|")&amp;"|")-1))))&gt;0),IF(ISNUMBER(O948),O948,IFERROR(VALUE(O948),VALUE(LEFT(TRIM(O948),FIND("|",SUBSTITUTE(SUBSTITUTE(SUBSTITUTE(SUBSTITUTE(SUBSTITUTE(TRIM(O948),"/","|"),"(","|"),"（","|"),";","|"),"；","|")&amp;"|")-1))))*1000/IF(ISNUMBER(Q948),Q948,IFERROR(VALUE(Q948),VALUE(LEFT(TRIM(Q948),FIND("|",SUBSTITUTE(SUBSTITUTE(SUBSTITUTE(SUBSTITUTE(SUBSTITUTE(TRIM(Q948),"/","|"),"(","|"),"（","|"),";","|"),"；","|")&amp;"|")-1)))),""),"")</x:f>
      </x:c>
      <x:c r="AJ948" s="14" t="str">
        <x:f>IF(AI948="","","非称重实测")</x:f>
      </x:c>
      <x:c r="AK948" s="14" t="str"/>
      <x:c r="AL948" s="14" t="str">
        <x:v>v3.4.6-candidate</x:v>
      </x:c>
    </x:row>
    <x:row r="949">
      <x:c r="A949" t="n">
        <x:v>362</x:v>
      </x:c>
      <x:c r="B949" t="str">
        <x:v>CC7000BH01NBBEV</x:v>
      </x:c>
      <x:c r="C949" t="str">
        <x:v>欧拉牌</x:v>
      </x:c>
      <x:c r="D949" t="str">
        <x:v>长城汽车股份有限公司</x:v>
      </x:c>
      <x:c r="E949" t="str">
        <x:v>欧拉</x:v>
      </x:c>
      <x:c r="F949" t="str">
        <x:v>纯电动轿车</x:v>
      </x:c>
      <x:c r="G949" t="str">
        <x:v>闪电猫</x:v>
      </x:c>
      <x:c r="H949" t="str">
        <x:v>纯电动轿车</x:v>
      </x:c>
      <x:c r="I949" t="str">
        <x:v>Car-C</x:v>
      </x:c>
      <x:c r="J949" t="str">
        <x:v>BEV</x:v>
      </x:c>
      <x:c r="K949" t="str">
        <x:v>否</x:v>
      </x:c>
      <x:c r="L949" t="str">
        <x:v>1930、1970</x:v>
      </x:c>
      <x:c r="M949" t="n">
        <x:v>2650</x:v>
      </x:c>
      <x:c r="N949" t="n">
        <x:v>623.06</x:v>
      </x:c>
      <x:c r="O949" t="n">
        <x:v>83.49</x:v>
      </x:c>
      <x:c r="P949" t="str">
        <x:v>三元锂</x:v>
      </x:c>
      <x:c r="Q949" t="n">
        <x:v>173.91</x:v>
      </x:c>
      <x:c r="R949" t="n">
        <x:v>13.4</x:v>
      </x:c>
      <x:c r="S949" t="n">
        <x:v>126</x:v>
      </x:c>
      <x:c r="T949" t="n">
        <x:v>126</x:v>
      </x:c>
      <x:c r="U949" t="str">
        <x:v>联合汽车电子</x:v>
      </x:c>
      <x:c r="V949" t="str">
        <x:v>150/340</x:v>
      </x:c>
      <x:c r="W949"/>
      <x:c r="X949" t="str">
        <x:v>不适用(BEV)</x:v>
      </x:c>
      <x:c r="Y949" t="str">
        <x:v>不适用(BEV)</x:v>
      </x:c>
      <x:c r="Z949" t="str">
        <x:v>不适用(BEV)</x:v>
      </x:c>
      <x:c r="AA949" t="str">
        <x:v>不适用(BEV)</x:v>
      </x:c>
      <x:c r="AB949" t="str">
        <x:v>不适用(BEV)</x:v>
      </x:c>
      <x:c r="AC949" t="str">
        <x:v>不适用(BEV)</x:v>
      </x:c>
      <x:c r="AD949" t="str">
        <x:v>BEV_历史批次</x:v>
      </x:c>
      <x:c r="AE949" s="14" t="str">
        <x:v>340</x:v>
      </x:c>
      <x:c r="AF949" s="14" t="str"/>
      <x:c r="AG949" s="14" t="str">
        <x:v>源字段可解析</x:v>
      </x:c>
      <x:c r="AH949" s="15" t="n">
        <x:f>IF(R949&lt;&gt;"",R949,IFERROR(IF(AND(IF(ISNUMBER(O949),O949,IFERROR(VALUE(O949),VALUE(LEFT(TRIM(O949),FIND("|",SUBSTITUTE(SUBSTITUTE(SUBSTITUTE(SUBSTITUTE(SUBSTITUTE(TRIM(O949),"/","|"),"(","|"),"（","|"),";","|"),"；","|")&amp;"|")-1))))*100/IF(ISNUMBER(N949),N949,IFERROR(VALUE(N949),VALUE(LEFT(TRIM(N949),FIND("|",SUBSTITUTE(SUBSTITUTE(SUBSTITUTE(SUBSTITUTE(SUBSTITUTE(TRIM(N949),"/","|"),"(","|"),"（","|"),";","|"),"；","|")&amp;"|")-1))))&gt;=3,IF(ISNUMBER(O949),O949,IFERROR(VALUE(O949),VALUE(LEFT(TRIM(O949),FIND("|",SUBSTITUTE(SUBSTITUTE(SUBSTITUTE(SUBSTITUTE(SUBSTITUTE(TRIM(O949),"/","|"),"(","|"),"（","|"),";","|"),"；","|")&amp;"|")-1))))*100/IF(ISNUMBER(N949),N949,IFERROR(VALUE(N949),VALUE(LEFT(TRIM(N949),FIND("|",SUBSTITUTE(SUBSTITUTE(SUBSTITUTE(SUBSTITUTE(SUBSTITUTE(TRIM(N949),"/","|"),"(","|"),"（","|"),";","|"),"；","|")&amp;"|")-1))))&lt;=40),IF(ISNUMBER(O949),O949,IFERROR(VALUE(O949),VALUE(LEFT(TRIM(O949),FIND("|",SUBSTITUTE(SUBSTITUTE(SUBSTITUTE(SUBSTITUTE(SUBSTITUTE(TRIM(O949),"/","|"),"(","|"),"（","|"),";","|"),"；","|")&amp;"|")-1))))*100/IF(ISNUMBER(N949),N949,IFERROR(VALUE(N949),VALUE(LEFT(TRIM(N949),FIND("|",SUBSTITUTE(SUBSTITUTE(SUBSTITUTE(SUBSTITUTE(SUBSTITUTE(TRIM(N949),"/","|"),"(","|"),"（","|"),";","|"),"；","|")&amp;"|")-1)))),""),""))</x:f>
        <x:v>13.4</x:v>
      </x:c>
      <x:c r="AI949" s="15" t="n">
        <x:f>IFERROR(IF(AND(IF(ISNUMBER(O949),O949,IFERROR(VALUE(O949),VALUE(LEFT(TRIM(O949),FIND("|",SUBSTITUTE(SUBSTITUTE(SUBSTITUTE(SUBSTITUTE(SUBSTITUTE(TRIM(O949),"/","|"),"(","|"),"（","|"),";","|"),"；","|")&amp;"|")-1))))&gt;=75,IF(ISNUMBER(O949),O949,IFERROR(VALUE(O949),VALUE(LEFT(TRIM(O949),FIND("|",SUBSTITUTE(SUBSTITUTE(SUBSTITUTE(SUBSTITUTE(SUBSTITUTE(TRIM(O949),"/","|"),"(","|"),"（","|"),";","|"),"；","|")&amp;"|")-1))))&lt;=85,IF(ISNUMBER(Q949),Q949,IFERROR(VALUE(Q949),VALUE(LEFT(TRIM(Q949),FIND("|",SUBSTITUTE(SUBSTITUTE(SUBSTITUTE(SUBSTITUTE(SUBSTITUTE(TRIM(Q949),"/","|"),"(","|"),"（","|"),";","|"),"；","|")&amp;"|")-1))))&gt;0),IF(ISNUMBER(O949),O949,IFERROR(VALUE(O949),VALUE(LEFT(TRIM(O949),FIND("|",SUBSTITUTE(SUBSTITUTE(SUBSTITUTE(SUBSTITUTE(SUBSTITUTE(TRIM(O949),"/","|"),"(","|"),"（","|"),";","|"),"；","|")&amp;"|")-1))))*1000/IF(ISNUMBER(Q949),Q949,IFERROR(VALUE(Q949),VALUE(LEFT(TRIM(Q949),FIND("|",SUBSTITUTE(SUBSTITUTE(SUBSTITUTE(SUBSTITUTE(SUBSTITUTE(TRIM(Q949),"/","|"),"(","|"),"（","|"),";","|"),"；","|")&amp;"|")-1)))),""),"")</x:f>
        <x:v>480.07590132827323</x:v>
      </x:c>
      <x:c r="AJ949" s="14" t="str">
        <x:f>IF(AI949="","","非称重实测")</x:f>
        <x:v>非称重实测</x:v>
      </x:c>
      <x:c r="AK949" s="14" t="str">
        <x:v>80kWh质量可推导</x:v>
      </x:c>
      <x:c r="AL949" s="14" t="str">
        <x:v>v3.4.6-candidate</x:v>
      </x:c>
    </x:row>
    <x:row r="950">
      <x:c r="A950" t="n">
        <x:v>362</x:v>
      </x:c>
      <x:c r="B950" t="str">
        <x:v>CC7000BH03HBBEV</x:v>
      </x:c>
      <x:c r="C950" t="str">
        <x:v>欧拉牌</x:v>
      </x:c>
      <x:c r="D950" t="str">
        <x:v>长城汽车股份有限公司</x:v>
      </x:c>
      <x:c r="E950" t="str">
        <x:v>欧拉</x:v>
      </x:c>
      <x:c r="F950" t="str">
        <x:v>纯电动轿车</x:v>
      </x:c>
      <x:c r="G950" t="str">
        <x:v>闪电猫</x:v>
      </x:c>
      <x:c r="H950" t="str">
        <x:v>纯电动轿车</x:v>
      </x:c>
      <x:c r="I950" t="str">
        <x:v>Car-C</x:v>
      </x:c>
      <x:c r="J950" t="str">
        <x:v>BEV</x:v>
      </x:c>
      <x:c r="K950" t="str">
        <x:v>否</x:v>
      </x:c>
      <x:c r="L950" t="str">
        <x:v>1930、1970</x:v>
      </x:c>
      <x:c r="M950" t="n">
        <x:v>2650</x:v>
      </x:c>
      <x:c r="N950" t="n">
        <x:v>568.71</x:v>
      </x:c>
      <x:c r="O950" t="n">
        <x:v>79.62</x:v>
      </x:c>
      <x:c r="P950" t="str">
        <x:v>三元锂</x:v>
      </x:c>
      <x:c r="Q950" t="n">
        <x:v>171.6</x:v>
      </x:c>
      <x:c r="R950" t="n">
        <x:v>14</x:v>
      </x:c>
      <x:c r="S950" t="n">
        <x:v>126</x:v>
      </x:c>
      <x:c r="T950" t="n">
        <x:v>126</x:v>
      </x:c>
      <x:c r="U950" t="str">
        <x:v>联合汽车电子</x:v>
      </x:c>
      <x:c r="V950" t="str">
        <x:v>150/340</x:v>
      </x:c>
      <x:c r="W950"/>
      <x:c r="X950" t="str">
        <x:v>不适用(BEV)</x:v>
      </x:c>
      <x:c r="Y950" t="str">
        <x:v>不适用(BEV)</x:v>
      </x:c>
      <x:c r="Z950" t="str">
        <x:v>不适用(BEV)</x:v>
      </x:c>
      <x:c r="AA950" t="str">
        <x:v>不适用(BEV)</x:v>
      </x:c>
      <x:c r="AB950" t="str">
        <x:v>不适用(BEV)</x:v>
      </x:c>
      <x:c r="AC950" t="str">
        <x:v>不适用(BEV)</x:v>
      </x:c>
      <x:c r="AD950" t="str">
        <x:v>BEV_历史批次</x:v>
      </x:c>
      <x:c r="AE950" s="14" t="str">
        <x:v>340</x:v>
      </x:c>
      <x:c r="AF950" s="14" t="str"/>
      <x:c r="AG950" s="14" t="str">
        <x:v>源字段可解析</x:v>
      </x:c>
      <x:c r="AH950" s="15" t="n">
        <x:f>IF(R950&lt;&gt;"",R950,IFERROR(IF(AND(IF(ISNUMBER(O950),O950,IFERROR(VALUE(O950),VALUE(LEFT(TRIM(O950),FIND("|",SUBSTITUTE(SUBSTITUTE(SUBSTITUTE(SUBSTITUTE(SUBSTITUTE(TRIM(O950),"/","|"),"(","|"),"（","|"),";","|"),"；","|")&amp;"|")-1))))*100/IF(ISNUMBER(N950),N950,IFERROR(VALUE(N950),VALUE(LEFT(TRIM(N950),FIND("|",SUBSTITUTE(SUBSTITUTE(SUBSTITUTE(SUBSTITUTE(SUBSTITUTE(TRIM(N950),"/","|"),"(","|"),"（","|"),";","|"),"；","|")&amp;"|")-1))))&gt;=3,IF(ISNUMBER(O950),O950,IFERROR(VALUE(O950),VALUE(LEFT(TRIM(O950),FIND("|",SUBSTITUTE(SUBSTITUTE(SUBSTITUTE(SUBSTITUTE(SUBSTITUTE(TRIM(O950),"/","|"),"(","|"),"（","|"),";","|"),"；","|")&amp;"|")-1))))*100/IF(ISNUMBER(N950),N950,IFERROR(VALUE(N950),VALUE(LEFT(TRIM(N950),FIND("|",SUBSTITUTE(SUBSTITUTE(SUBSTITUTE(SUBSTITUTE(SUBSTITUTE(TRIM(N950),"/","|"),"(","|"),"（","|"),";","|"),"；","|")&amp;"|")-1))))&lt;=40),IF(ISNUMBER(O950),O950,IFERROR(VALUE(O950),VALUE(LEFT(TRIM(O950),FIND("|",SUBSTITUTE(SUBSTITUTE(SUBSTITUTE(SUBSTITUTE(SUBSTITUTE(TRIM(O950),"/","|"),"(","|"),"（","|"),";","|"),"；","|")&amp;"|")-1))))*100/IF(ISNUMBER(N950),N950,IFERROR(VALUE(N950),VALUE(LEFT(TRIM(N950),FIND("|",SUBSTITUTE(SUBSTITUTE(SUBSTITUTE(SUBSTITUTE(SUBSTITUTE(TRIM(N950),"/","|"),"(","|"),"（","|"),";","|"),"；","|")&amp;"|")-1)))),""),""))</x:f>
        <x:v>14</x:v>
      </x:c>
      <x:c r="AI950" s="15" t="n">
        <x:f>IFERROR(IF(AND(IF(ISNUMBER(O950),O950,IFERROR(VALUE(O950),VALUE(LEFT(TRIM(O950),FIND("|",SUBSTITUTE(SUBSTITUTE(SUBSTITUTE(SUBSTITUTE(SUBSTITUTE(TRIM(O950),"/","|"),"(","|"),"（","|"),";","|"),"；","|")&amp;"|")-1))))&gt;=75,IF(ISNUMBER(O950),O950,IFERROR(VALUE(O950),VALUE(LEFT(TRIM(O950),FIND("|",SUBSTITUTE(SUBSTITUTE(SUBSTITUTE(SUBSTITUTE(SUBSTITUTE(TRIM(O950),"/","|"),"(","|"),"（","|"),";","|"),"；","|")&amp;"|")-1))))&lt;=85,IF(ISNUMBER(Q950),Q950,IFERROR(VALUE(Q950),VALUE(LEFT(TRIM(Q950),FIND("|",SUBSTITUTE(SUBSTITUTE(SUBSTITUTE(SUBSTITUTE(SUBSTITUTE(TRIM(Q950),"/","|"),"(","|"),"（","|"),";","|"),"；","|")&amp;"|")-1))))&gt;0),IF(ISNUMBER(O950),O950,IFERROR(VALUE(O950),VALUE(LEFT(TRIM(O950),FIND("|",SUBSTITUTE(SUBSTITUTE(SUBSTITUTE(SUBSTITUTE(SUBSTITUTE(TRIM(O950),"/","|"),"(","|"),"（","|"),";","|"),"；","|")&amp;"|")-1))))*1000/IF(ISNUMBER(Q950),Q950,IFERROR(VALUE(Q950),VALUE(LEFT(TRIM(Q950),FIND("|",SUBSTITUTE(SUBSTITUTE(SUBSTITUTE(SUBSTITUTE(SUBSTITUTE(TRIM(Q950),"/","|"),"(","|"),"（","|"),";","|"),"；","|")&amp;"|")-1)))),""),"")</x:f>
        <x:v>463.98601398601403</x:v>
      </x:c>
      <x:c r="AJ950" s="14" t="str">
        <x:f>IF(AI950="","","非称重实测")</x:f>
        <x:v>非称重实测</x:v>
      </x:c>
      <x:c r="AK950" s="14" t="str">
        <x:v>80kWh质量可推导</x:v>
      </x:c>
      <x:c r="AL950" s="14" t="str">
        <x:v>v3.4.6-candidate</x:v>
      </x:c>
    </x:row>
    <x:row r="951">
      <x:c r="A951" t="n">
        <x:v>362</x:v>
      </x:c>
      <x:c r="B951" t="str">
        <x:v>CC7000BJ02HBEV</x:v>
      </x:c>
      <x:c r="C951" t="str">
        <x:v>欧拉牌</x:v>
      </x:c>
      <x:c r="D951" t="str">
        <x:v>长城汽车股份有限公司</x:v>
      </x:c>
      <x:c r="E951" t="str">
        <x:v>欧拉</x:v>
      </x:c>
      <x:c r="F951" t="str">
        <x:v>纯电动轿车</x:v>
      </x:c>
      <x:c r="G951" t="str">
        <x:v>欧拉好猫</x:v>
      </x:c>
      <x:c r="H951" t="str">
        <x:v>纯电动轿车</x:v>
      </x:c>
      <x:c r="I951" t="str">
        <x:v>Car-B</x:v>
      </x:c>
      <x:c r="J951" t="str">
        <x:v>BEV</x:v>
      </x:c>
      <x:c r="K951" t="str">
        <x:v>否</x:v>
      </x:c>
      <x:c r="L951" t="n">
        <x:v>1560</x:v>
      </x:c>
      <x:c r="M951" t="n">
        <x:v>2650</x:v>
      </x:c>
      <x:c r="N951" t="n">
        <x:v>501</x:v>
      </x:c>
      <x:c r="O951" t="n">
        <x:v>60.08</x:v>
      </x:c>
      <x:c r="P951" t="str">
        <x:v>三元锂</x:v>
      </x:c>
      <x:c r="Q951" t="n">
        <x:v>168.9</x:v>
      </x:c>
      <x:c r="R951" t="n">
        <x:v>13.2</x:v>
      </x:c>
      <x:c r="S951" t="n">
        <x:v>126</x:v>
      </x:c>
      <x:c r="T951" t="n">
        <x:v>126</x:v>
      </x:c>
      <x:c r="U951" t="str">
        <x:v>联合汽车电子</x:v>
      </x:c>
      <x:c r="V951" t="str">
        <x:v>105/210</x:v>
      </x:c>
      <x:c r="W951"/>
      <x:c r="X951" t="str">
        <x:v>不适用(BEV)</x:v>
      </x:c>
      <x:c r="Y951" t="str">
        <x:v>不适用(BEV)</x:v>
      </x:c>
      <x:c r="Z951" t="str">
        <x:v>不适用(BEV)</x:v>
      </x:c>
      <x:c r="AA951" t="str">
        <x:v>不适用(BEV)</x:v>
      </x:c>
      <x:c r="AB951" t="str">
        <x:v>不适用(BEV)</x:v>
      </x:c>
      <x:c r="AC951" t="str">
        <x:v>不适用(BEV)</x:v>
      </x:c>
      <x:c r="AD951" t="str">
        <x:v>BEV_历史批次</x:v>
      </x:c>
      <x:c r="AE951" s="14" t="str">
        <x:v>210</x:v>
      </x:c>
      <x:c r="AF951" s="14" t="str"/>
      <x:c r="AG951" s="14" t="str">
        <x:v>源字段可解析</x:v>
      </x:c>
      <x:c r="AH951" s="15" t="n">
        <x:f>IF(R951&lt;&gt;"",R951,IFERROR(IF(AND(IF(ISNUMBER(O951),O951,IFERROR(VALUE(O951),VALUE(LEFT(TRIM(O951),FIND("|",SUBSTITUTE(SUBSTITUTE(SUBSTITUTE(SUBSTITUTE(SUBSTITUTE(TRIM(O951),"/","|"),"(","|"),"（","|"),";","|"),"；","|")&amp;"|")-1))))*100/IF(ISNUMBER(N951),N951,IFERROR(VALUE(N951),VALUE(LEFT(TRIM(N951),FIND("|",SUBSTITUTE(SUBSTITUTE(SUBSTITUTE(SUBSTITUTE(SUBSTITUTE(TRIM(N951),"/","|"),"(","|"),"（","|"),";","|"),"；","|")&amp;"|")-1))))&gt;=3,IF(ISNUMBER(O951),O951,IFERROR(VALUE(O951),VALUE(LEFT(TRIM(O951),FIND("|",SUBSTITUTE(SUBSTITUTE(SUBSTITUTE(SUBSTITUTE(SUBSTITUTE(TRIM(O951),"/","|"),"(","|"),"（","|"),";","|"),"；","|")&amp;"|")-1))))*100/IF(ISNUMBER(N951),N951,IFERROR(VALUE(N951),VALUE(LEFT(TRIM(N951),FIND("|",SUBSTITUTE(SUBSTITUTE(SUBSTITUTE(SUBSTITUTE(SUBSTITUTE(TRIM(N951),"/","|"),"(","|"),"（","|"),";","|"),"；","|")&amp;"|")-1))))&lt;=40),IF(ISNUMBER(O951),O951,IFERROR(VALUE(O951),VALUE(LEFT(TRIM(O951),FIND("|",SUBSTITUTE(SUBSTITUTE(SUBSTITUTE(SUBSTITUTE(SUBSTITUTE(TRIM(O951),"/","|"),"(","|"),"（","|"),";","|"),"；","|")&amp;"|")-1))))*100/IF(ISNUMBER(N951),N951,IFERROR(VALUE(N951),VALUE(LEFT(TRIM(N951),FIND("|",SUBSTITUTE(SUBSTITUTE(SUBSTITUTE(SUBSTITUTE(SUBSTITUTE(TRIM(N951),"/","|"),"(","|"),"（","|"),";","|"),"；","|")&amp;"|")-1)))),""),""))</x:f>
        <x:v>13.2</x:v>
      </x:c>
      <x:c r="AI951" s="15" t="str">
        <x:f>IFERROR(IF(AND(IF(ISNUMBER(O951),O951,IFERROR(VALUE(O951),VALUE(LEFT(TRIM(O951),FIND("|",SUBSTITUTE(SUBSTITUTE(SUBSTITUTE(SUBSTITUTE(SUBSTITUTE(TRIM(O951),"/","|"),"(","|"),"（","|"),";","|"),"；","|")&amp;"|")-1))))&gt;=75,IF(ISNUMBER(O951),O951,IFERROR(VALUE(O951),VALUE(LEFT(TRIM(O951),FIND("|",SUBSTITUTE(SUBSTITUTE(SUBSTITUTE(SUBSTITUTE(SUBSTITUTE(TRIM(O951),"/","|"),"(","|"),"（","|"),";","|"),"；","|")&amp;"|")-1))))&lt;=85,IF(ISNUMBER(Q951),Q951,IFERROR(VALUE(Q951),VALUE(LEFT(TRIM(Q951),FIND("|",SUBSTITUTE(SUBSTITUTE(SUBSTITUTE(SUBSTITUTE(SUBSTITUTE(TRIM(Q951),"/","|"),"(","|"),"（","|"),";","|"),"；","|")&amp;"|")-1))))&gt;0),IF(ISNUMBER(O951),O951,IFERROR(VALUE(O951),VALUE(LEFT(TRIM(O951),FIND("|",SUBSTITUTE(SUBSTITUTE(SUBSTITUTE(SUBSTITUTE(SUBSTITUTE(TRIM(O951),"/","|"),"(","|"),"（","|"),";","|"),"；","|")&amp;"|")-1))))*1000/IF(ISNUMBER(Q951),Q951,IFERROR(VALUE(Q951),VALUE(LEFT(TRIM(Q951),FIND("|",SUBSTITUTE(SUBSTITUTE(SUBSTITUTE(SUBSTITUTE(SUBSTITUTE(TRIM(Q951),"/","|"),"(","|"),"（","|"),";","|"),"；","|")&amp;"|")-1)))),""),"")</x:f>
      </x:c>
      <x:c r="AJ951" s="14" t="str">
        <x:f>IF(AI951="","","非称重实测")</x:f>
      </x:c>
      <x:c r="AK951" s="14" t="str"/>
      <x:c r="AL951" s="14" t="str">
        <x:v>v3.4.6-candidate</x:v>
      </x:c>
    </x:row>
    <x:row r="952">
      <x:c r="A952" t="n">
        <x:v>362</x:v>
      </x:c>
      <x:c r="B952" t="str">
        <x:v>CC7000CK21ABEV</x:v>
      </x:c>
      <x:c r="C952" t="str">
        <x:v>沙龙牌</x:v>
      </x:c>
      <x:c r="D952" t="str">
        <x:v>长城汽车股份有限公司</x:v>
      </x:c>
      <x:c r="E952" t="str">
        <x:v>欧拉</x:v>
      </x:c>
      <x:c r="F952" t="str">
        <x:v>纯电动轿车</x:v>
      </x:c>
      <x:c r="G952" t="str">
        <x:v>机甲龙</x:v>
      </x:c>
      <x:c r="H952" t="str">
        <x:v>纯电动轿车</x:v>
      </x:c>
      <x:c r="I952" t="str">
        <x:v>Car-D</x:v>
      </x:c>
      <x:c r="J952" t="str">
        <x:v>BEV</x:v>
      </x:c>
      <x:c r="K952" t="str">
        <x:v>否</x:v>
      </x:c>
      <x:c r="L952" t="str">
        <x:v>2498、2550</x:v>
      </x:c>
      <x:c r="M952" t="n">
        <x:v>2650</x:v>
      </x:c>
      <x:c r="N952" t="n">
        <x:v>549.12</x:v>
      </x:c>
      <x:c r="O952" t="n">
        <x:v>93.9</x:v>
      </x:c>
      <x:c r="P952" t="str">
        <x:v>三元锂</x:v>
      </x:c>
      <x:c r="Q952" t="n">
        <x:v>172.19</x:v>
      </x:c>
      <x:c r="R952" t="n">
        <x:v>17.1</x:v>
      </x:c>
      <x:c r="S952" t="n">
        <x:v>126</x:v>
      </x:c>
      <x:c r="T952" t="n">
        <x:v>126</x:v>
      </x:c>
      <x:c r="U952" t="str">
        <x:v>联合汽车电子</x:v>
      </x:c>
      <x:c r="V952" t="str">
        <x:v>180/353
220/410</x:v>
      </x:c>
      <x:c r="W952"/>
      <x:c r="X952" t="str">
        <x:v>不适用(BEV)</x:v>
      </x:c>
      <x:c r="Y952" t="str">
        <x:v>不适用(BEV)</x:v>
      </x:c>
      <x:c r="Z952" t="str">
        <x:v>不适用(BEV)</x:v>
      </x:c>
      <x:c r="AA952" t="str">
        <x:v>不适用(BEV)</x:v>
      </x:c>
      <x:c r="AB952" t="str">
        <x:v>不适用(BEV)</x:v>
      </x:c>
      <x:c r="AC952" t="str">
        <x:v>不适用(BEV)</x:v>
      </x:c>
      <x:c r="AD952" t="str">
        <x:v>BEV_历史批次</x:v>
      </x:c>
      <x:c r="AE952" s="14" t="str">
        <x:v>353|410</x:v>
      </x:c>
      <x:c r="AF952" s="14" t="str"/>
      <x:c r="AG952" s="14" t="str">
        <x:v>源字段可解析</x:v>
      </x:c>
      <x:c r="AH952" s="15" t="n">
        <x:f>IF(R952&lt;&gt;"",R952,IFERROR(IF(AND(IF(ISNUMBER(O952),O952,IFERROR(VALUE(O952),VALUE(LEFT(TRIM(O952),FIND("|",SUBSTITUTE(SUBSTITUTE(SUBSTITUTE(SUBSTITUTE(SUBSTITUTE(TRIM(O952),"/","|"),"(","|"),"（","|"),";","|"),"；","|")&amp;"|")-1))))*100/IF(ISNUMBER(N952),N952,IFERROR(VALUE(N952),VALUE(LEFT(TRIM(N952),FIND("|",SUBSTITUTE(SUBSTITUTE(SUBSTITUTE(SUBSTITUTE(SUBSTITUTE(TRIM(N952),"/","|"),"(","|"),"（","|"),";","|"),"；","|")&amp;"|")-1))))&gt;=3,IF(ISNUMBER(O952),O952,IFERROR(VALUE(O952),VALUE(LEFT(TRIM(O952),FIND("|",SUBSTITUTE(SUBSTITUTE(SUBSTITUTE(SUBSTITUTE(SUBSTITUTE(TRIM(O952),"/","|"),"(","|"),"（","|"),";","|"),"；","|")&amp;"|")-1))))*100/IF(ISNUMBER(N952),N952,IFERROR(VALUE(N952),VALUE(LEFT(TRIM(N952),FIND("|",SUBSTITUTE(SUBSTITUTE(SUBSTITUTE(SUBSTITUTE(SUBSTITUTE(TRIM(N952),"/","|"),"(","|"),"（","|"),";","|"),"；","|")&amp;"|")-1))))&lt;=40),IF(ISNUMBER(O952),O952,IFERROR(VALUE(O952),VALUE(LEFT(TRIM(O952),FIND("|",SUBSTITUTE(SUBSTITUTE(SUBSTITUTE(SUBSTITUTE(SUBSTITUTE(TRIM(O952),"/","|"),"(","|"),"（","|"),";","|"),"；","|")&amp;"|")-1))))*100/IF(ISNUMBER(N952),N952,IFERROR(VALUE(N952),VALUE(LEFT(TRIM(N952),FIND("|",SUBSTITUTE(SUBSTITUTE(SUBSTITUTE(SUBSTITUTE(SUBSTITUTE(TRIM(N952),"/","|"),"(","|"),"（","|"),";","|"),"；","|")&amp;"|")-1)))),""),""))</x:f>
        <x:v>17.1</x:v>
      </x:c>
      <x:c r="AI952" s="15" t="str">
        <x:f>IFERROR(IF(AND(IF(ISNUMBER(O952),O952,IFERROR(VALUE(O952),VALUE(LEFT(TRIM(O952),FIND("|",SUBSTITUTE(SUBSTITUTE(SUBSTITUTE(SUBSTITUTE(SUBSTITUTE(TRIM(O952),"/","|"),"(","|"),"（","|"),";","|"),"；","|")&amp;"|")-1))))&gt;=75,IF(ISNUMBER(O952),O952,IFERROR(VALUE(O952),VALUE(LEFT(TRIM(O952),FIND("|",SUBSTITUTE(SUBSTITUTE(SUBSTITUTE(SUBSTITUTE(SUBSTITUTE(TRIM(O952),"/","|"),"(","|"),"（","|"),";","|"),"；","|")&amp;"|")-1))))&lt;=85,IF(ISNUMBER(Q952),Q952,IFERROR(VALUE(Q952),VALUE(LEFT(TRIM(Q952),FIND("|",SUBSTITUTE(SUBSTITUTE(SUBSTITUTE(SUBSTITUTE(SUBSTITUTE(TRIM(Q952),"/","|"),"(","|"),"（","|"),";","|"),"；","|")&amp;"|")-1))))&gt;0),IF(ISNUMBER(O952),O952,IFERROR(VALUE(O952),VALUE(LEFT(TRIM(O952),FIND("|",SUBSTITUTE(SUBSTITUTE(SUBSTITUTE(SUBSTITUTE(SUBSTITUTE(TRIM(O952),"/","|"),"(","|"),"（","|"),";","|"),"；","|")&amp;"|")-1))))*1000/IF(ISNUMBER(Q952),Q952,IFERROR(VALUE(Q952),VALUE(LEFT(TRIM(Q952),FIND("|",SUBSTITUTE(SUBSTITUTE(SUBSTITUTE(SUBSTITUTE(SUBSTITUTE(TRIM(Q952),"/","|"),"(","|"),"（","|"),";","|"),"；","|")&amp;"|")-1)))),""),"")</x:f>
      </x:c>
      <x:c r="AJ952" s="14" t="str">
        <x:f>IF(AI952="","","非称重实测")</x:f>
      </x:c>
      <x:c r="AK952" s="14" t="str"/>
      <x:c r="AL952" s="14" t="str">
        <x:v>v3.4.6-candidate</x:v>
      </x:c>
    </x:row>
    <x:row r="953">
      <x:c r="A953" t="n">
        <x:v>362</x:v>
      </x:c>
      <x:c r="B953" t="str">
        <x:v>CC7000CK22ABEV</x:v>
      </x:c>
      <x:c r="C953" t="str">
        <x:v>沙龙牌</x:v>
      </x:c>
      <x:c r="D953" t="str">
        <x:v>长城汽车股份有限公司</x:v>
      </x:c>
      <x:c r="E953" t="str">
        <x:v>欧拉</x:v>
      </x:c>
      <x:c r="F953" t="str">
        <x:v>纯电动轿车</x:v>
      </x:c>
      <x:c r="G953" t="str">
        <x:v>机甲龙</x:v>
      </x:c>
      <x:c r="H953" t="str">
        <x:v>纯电动轿车</x:v>
      </x:c>
      <x:c r="I953" t="str">
        <x:v>Car-D</x:v>
      </x:c>
      <x:c r="J953" t="str">
        <x:v>BEV</x:v>
      </x:c>
      <x:c r="K953" t="str">
        <x:v>否</x:v>
      </x:c>
      <x:c r="L953" t="str">
        <x:v>2598、2650</x:v>
      </x:c>
      <x:c r="M953" t="n">
        <x:v>2650</x:v>
      </x:c>
      <x:c r="N953" t="n">
        <x:v>645.09</x:v>
      </x:c>
      <x:c r="O953" t="n">
        <x:v>111.6</x:v>
      </x:c>
      <x:c r="P953" t="str">
        <x:v>三元锂</x:v>
      </x:c>
      <x:c r="Q953" t="n">
        <x:v>174.24</x:v>
      </x:c>
      <x:c r="R953" t="n">
        <x:v>17.3</x:v>
      </x:c>
      <x:c r="S953" t="n">
        <x:v>126</x:v>
      </x:c>
      <x:c r="T953" t="n">
        <x:v>126</x:v>
      </x:c>
      <x:c r="U953" t="str">
        <x:v>联合汽车电子</x:v>
      </x:c>
      <x:c r="V953" t="str">
        <x:v>180/353
220/410</x:v>
      </x:c>
      <x:c r="W953"/>
      <x:c r="X953" t="str">
        <x:v>不适用(BEV)</x:v>
      </x:c>
      <x:c r="Y953" t="str">
        <x:v>不适用(BEV)</x:v>
      </x:c>
      <x:c r="Z953" t="str">
        <x:v>不适用(BEV)</x:v>
      </x:c>
      <x:c r="AA953" t="str">
        <x:v>不适用(BEV)</x:v>
      </x:c>
      <x:c r="AB953" t="str">
        <x:v>不适用(BEV)</x:v>
      </x:c>
      <x:c r="AC953" t="str">
        <x:v>不适用(BEV)</x:v>
      </x:c>
      <x:c r="AD953" t="str">
        <x:v>BEV_历史批次</x:v>
      </x:c>
      <x:c r="AE953" s="14" t="str">
        <x:v>353|410</x:v>
      </x:c>
      <x:c r="AF953" s="14" t="str"/>
      <x:c r="AG953" s="14" t="str">
        <x:v>源字段可解析</x:v>
      </x:c>
      <x:c r="AH953" s="15" t="n">
        <x:f>IF(R953&lt;&gt;"",R953,IFERROR(IF(AND(IF(ISNUMBER(O953),O953,IFERROR(VALUE(O953),VALUE(LEFT(TRIM(O953),FIND("|",SUBSTITUTE(SUBSTITUTE(SUBSTITUTE(SUBSTITUTE(SUBSTITUTE(TRIM(O953),"/","|"),"(","|"),"（","|"),";","|"),"；","|")&amp;"|")-1))))*100/IF(ISNUMBER(N953),N953,IFERROR(VALUE(N953),VALUE(LEFT(TRIM(N953),FIND("|",SUBSTITUTE(SUBSTITUTE(SUBSTITUTE(SUBSTITUTE(SUBSTITUTE(TRIM(N953),"/","|"),"(","|"),"（","|"),";","|"),"；","|")&amp;"|")-1))))&gt;=3,IF(ISNUMBER(O953),O953,IFERROR(VALUE(O953),VALUE(LEFT(TRIM(O953),FIND("|",SUBSTITUTE(SUBSTITUTE(SUBSTITUTE(SUBSTITUTE(SUBSTITUTE(TRIM(O953),"/","|"),"(","|"),"（","|"),";","|"),"；","|")&amp;"|")-1))))*100/IF(ISNUMBER(N953),N953,IFERROR(VALUE(N953),VALUE(LEFT(TRIM(N953),FIND("|",SUBSTITUTE(SUBSTITUTE(SUBSTITUTE(SUBSTITUTE(SUBSTITUTE(TRIM(N953),"/","|"),"(","|"),"（","|"),";","|"),"；","|")&amp;"|")-1))))&lt;=40),IF(ISNUMBER(O953),O953,IFERROR(VALUE(O953),VALUE(LEFT(TRIM(O953),FIND("|",SUBSTITUTE(SUBSTITUTE(SUBSTITUTE(SUBSTITUTE(SUBSTITUTE(TRIM(O953),"/","|"),"(","|"),"（","|"),";","|"),"；","|")&amp;"|")-1))))*100/IF(ISNUMBER(N953),N953,IFERROR(VALUE(N953),VALUE(LEFT(TRIM(N953),FIND("|",SUBSTITUTE(SUBSTITUTE(SUBSTITUTE(SUBSTITUTE(SUBSTITUTE(TRIM(N953),"/","|"),"(","|"),"（","|"),";","|"),"；","|")&amp;"|")-1)))),""),""))</x:f>
        <x:v>17.3</x:v>
      </x:c>
      <x:c r="AI953" s="15" t="str">
        <x:f>IFERROR(IF(AND(IF(ISNUMBER(O953),O953,IFERROR(VALUE(O953),VALUE(LEFT(TRIM(O953),FIND("|",SUBSTITUTE(SUBSTITUTE(SUBSTITUTE(SUBSTITUTE(SUBSTITUTE(TRIM(O953),"/","|"),"(","|"),"（","|"),";","|"),"；","|")&amp;"|")-1))))&gt;=75,IF(ISNUMBER(O953),O953,IFERROR(VALUE(O953),VALUE(LEFT(TRIM(O953),FIND("|",SUBSTITUTE(SUBSTITUTE(SUBSTITUTE(SUBSTITUTE(SUBSTITUTE(TRIM(O953),"/","|"),"(","|"),"（","|"),";","|"),"；","|")&amp;"|")-1))))&lt;=85,IF(ISNUMBER(Q953),Q953,IFERROR(VALUE(Q953),VALUE(LEFT(TRIM(Q953),FIND("|",SUBSTITUTE(SUBSTITUTE(SUBSTITUTE(SUBSTITUTE(SUBSTITUTE(TRIM(Q953),"/","|"),"(","|"),"（","|"),";","|"),"；","|")&amp;"|")-1))))&gt;0),IF(ISNUMBER(O953),O953,IFERROR(VALUE(O953),VALUE(LEFT(TRIM(O953),FIND("|",SUBSTITUTE(SUBSTITUTE(SUBSTITUTE(SUBSTITUTE(SUBSTITUTE(TRIM(O953),"/","|"),"(","|"),"（","|"),";","|"),"；","|")&amp;"|")-1))))*1000/IF(ISNUMBER(Q953),Q953,IFERROR(VALUE(Q953),VALUE(LEFT(TRIM(Q953),FIND("|",SUBSTITUTE(SUBSTITUTE(SUBSTITUTE(SUBSTITUTE(SUBSTITUTE(TRIM(Q953),"/","|"),"(","|"),"（","|"),";","|"),"；","|")&amp;"|")-1)))),""),"")</x:f>
      </x:c>
      <x:c r="AJ953" s="14" t="str">
        <x:f>IF(AI953="","","非称重实测")</x:f>
      </x:c>
      <x:c r="AK953" s="14" t="str"/>
      <x:c r="AL953" s="14" t="str">
        <x:v>v3.4.6-candidate</x:v>
      </x:c>
    </x:row>
    <x:row r="954">
      <x:c r="A954" t="n">
        <x:v>362</x:v>
      </x:c>
      <x:c r="B954" t="str">
        <x:v>CSA7002XBEV4</x:v>
      </x:c>
      <x:c r="C954" t="str">
        <x:v>名爵牌</x:v>
      </x:c>
      <x:c r="D954" t="str">
        <x:v>上海汽车集团股份有限公司</x:v>
      </x:c>
      <x:c r="E954" t="str">
        <x:v>荣威</x:v>
      </x:c>
      <x:c r="F954" t="str">
        <x:v>纯电动轿车</x:v>
      </x:c>
      <x:c r="G954" t="str">
        <x:v>木兰</x:v>
      </x:c>
      <x:c r="H954" t="str">
        <x:v>纯电动轿车</x:v>
      </x:c>
      <x:c r="I954" t="str">
        <x:v>Car-C</x:v>
      </x:c>
      <x:c r="J954" t="str">
        <x:v>BEV</x:v>
      </x:c>
      <x:c r="K954" t="str">
        <x:v>否</x:v>
      </x:c>
      <x:c r="L954" t="n">
        <x:v>1825</x:v>
      </x:c>
      <x:c r="M954" t="n">
        <x:v>2800</x:v>
      </x:c>
      <x:c r="N954" t="n">
        <x:v>460</x:v>
      </x:c>
      <x:c r="O954" t="n">
        <x:v>64</x:v>
      </x:c>
      <x:c r="P954" t="str">
        <x:v>三元锂</x:v>
      </x:c>
      <x:c r="Q954" t="n">
        <x:v>165</x:v>
      </x:c>
      <x:c r="R954" t="n">
        <x:v>15.3</x:v>
      </x:c>
      <x:c r="S954" t="n">
        <x:v>180</x:v>
      </x:c>
      <x:c r="T954" t="n">
        <x:v>180</x:v>
      </x:c>
      <x:c r="U954" t="str">
        <x:v>联合汽车电子/华域汽车</x:v>
      </x:c>
      <x:c r="V954" t="str">
        <x:v>150/250
165/350</x:v>
      </x:c>
      <x:c r="W954"/>
      <x:c r="X954" t="str">
        <x:v>不适用(BEV)</x:v>
      </x:c>
      <x:c r="Y954" t="str">
        <x:v>不适用(BEV)</x:v>
      </x:c>
      <x:c r="Z954" t="str">
        <x:v>不适用(BEV)</x:v>
      </x:c>
      <x:c r="AA954" t="str">
        <x:v>不适用(BEV)</x:v>
      </x:c>
      <x:c r="AB954" t="str">
        <x:v>不适用(BEV)</x:v>
      </x:c>
      <x:c r="AC954" t="str">
        <x:v>不适用(BEV)</x:v>
      </x:c>
      <x:c r="AD954" t="str">
        <x:v>BEV_历史批次</x:v>
      </x:c>
      <x:c r="AE954" s="14" t="str">
        <x:v>250|350</x:v>
      </x:c>
      <x:c r="AF954" s="14" t="str"/>
      <x:c r="AG954" s="14" t="str">
        <x:v>源字段可解析</x:v>
      </x:c>
      <x:c r="AH954" s="15" t="n">
        <x:f>IF(R954&lt;&gt;"",R954,IFERROR(IF(AND(IF(ISNUMBER(O954),O954,IFERROR(VALUE(O954),VALUE(LEFT(TRIM(O954),FIND("|",SUBSTITUTE(SUBSTITUTE(SUBSTITUTE(SUBSTITUTE(SUBSTITUTE(TRIM(O954),"/","|"),"(","|"),"（","|"),";","|"),"；","|")&amp;"|")-1))))*100/IF(ISNUMBER(N954),N954,IFERROR(VALUE(N954),VALUE(LEFT(TRIM(N954),FIND("|",SUBSTITUTE(SUBSTITUTE(SUBSTITUTE(SUBSTITUTE(SUBSTITUTE(TRIM(N954),"/","|"),"(","|"),"（","|"),";","|"),"；","|")&amp;"|")-1))))&gt;=3,IF(ISNUMBER(O954),O954,IFERROR(VALUE(O954),VALUE(LEFT(TRIM(O954),FIND("|",SUBSTITUTE(SUBSTITUTE(SUBSTITUTE(SUBSTITUTE(SUBSTITUTE(TRIM(O954),"/","|"),"(","|"),"（","|"),";","|"),"；","|")&amp;"|")-1))))*100/IF(ISNUMBER(N954),N954,IFERROR(VALUE(N954),VALUE(LEFT(TRIM(N954),FIND("|",SUBSTITUTE(SUBSTITUTE(SUBSTITUTE(SUBSTITUTE(SUBSTITUTE(TRIM(N954),"/","|"),"(","|"),"（","|"),";","|"),"；","|")&amp;"|")-1))))&lt;=40),IF(ISNUMBER(O954),O954,IFERROR(VALUE(O954),VALUE(LEFT(TRIM(O954),FIND("|",SUBSTITUTE(SUBSTITUTE(SUBSTITUTE(SUBSTITUTE(SUBSTITUTE(TRIM(O954),"/","|"),"(","|"),"（","|"),";","|"),"；","|")&amp;"|")-1))))*100/IF(ISNUMBER(N954),N954,IFERROR(VALUE(N954),VALUE(LEFT(TRIM(N954),FIND("|",SUBSTITUTE(SUBSTITUTE(SUBSTITUTE(SUBSTITUTE(SUBSTITUTE(TRIM(N954),"/","|"),"(","|"),"（","|"),";","|"),"；","|")&amp;"|")-1)))),""),""))</x:f>
        <x:v>15.3</x:v>
      </x:c>
      <x:c r="AI954" s="15" t="str">
        <x:f>IFERROR(IF(AND(IF(ISNUMBER(O954),O954,IFERROR(VALUE(O954),VALUE(LEFT(TRIM(O954),FIND("|",SUBSTITUTE(SUBSTITUTE(SUBSTITUTE(SUBSTITUTE(SUBSTITUTE(TRIM(O954),"/","|"),"(","|"),"（","|"),";","|"),"；","|")&amp;"|")-1))))&gt;=75,IF(ISNUMBER(O954),O954,IFERROR(VALUE(O954),VALUE(LEFT(TRIM(O954),FIND("|",SUBSTITUTE(SUBSTITUTE(SUBSTITUTE(SUBSTITUTE(SUBSTITUTE(TRIM(O954),"/","|"),"(","|"),"（","|"),";","|"),"；","|")&amp;"|")-1))))&lt;=85,IF(ISNUMBER(Q954),Q954,IFERROR(VALUE(Q954),VALUE(LEFT(TRIM(Q954),FIND("|",SUBSTITUTE(SUBSTITUTE(SUBSTITUTE(SUBSTITUTE(SUBSTITUTE(TRIM(Q954),"/","|"),"(","|"),"（","|"),";","|"),"；","|")&amp;"|")-1))))&gt;0),IF(ISNUMBER(O954),O954,IFERROR(VALUE(O954),VALUE(LEFT(TRIM(O954),FIND("|",SUBSTITUTE(SUBSTITUTE(SUBSTITUTE(SUBSTITUTE(SUBSTITUTE(TRIM(O954),"/","|"),"(","|"),"（","|"),";","|"),"；","|")&amp;"|")-1))))*1000/IF(ISNUMBER(Q954),Q954,IFERROR(VALUE(Q954),VALUE(LEFT(TRIM(Q954),FIND("|",SUBSTITUTE(SUBSTITUTE(SUBSTITUTE(SUBSTITUTE(SUBSTITUTE(TRIM(Q954),"/","|"),"(","|"),"（","|"),";","|"),"；","|")&amp;"|")-1)))),""),"")</x:f>
      </x:c>
      <x:c r="AJ954" s="14" t="str">
        <x:f>IF(AI954="","","非称重实测")</x:f>
      </x:c>
      <x:c r="AK954" s="14" t="str"/>
      <x:c r="AL954" s="14" t="str">
        <x:v>v3.4.6-candidate</x:v>
      </x:c>
    </x:row>
    <x:row r="955">
      <x:c r="A955" t="n">
        <x:v>362</x:v>
      </x:c>
      <x:c r="B955" t="str">
        <x:v>CSA7005DBEV1</x:v>
      </x:c>
      <x:c r="C955" t="str">
        <x:v>飞凡牌</x:v>
      </x:c>
      <x:c r="D955" t="str">
        <x:v>上海汽车集团股份有限公司</x:v>
      </x:c>
      <x:c r="E955" t="str">
        <x:v>荣威</x:v>
      </x:c>
      <x:c r="F955" t="str">
        <x:v>纯电动轿车</x:v>
      </x:c>
      <x:c r="G955" t="str">
        <x:v>F7</x:v>
      </x:c>
      <x:c r="H955" t="str">
        <x:v>纯电动轿车</x:v>
      </x:c>
      <x:c r="I955" t="str">
        <x:v>Car-D</x:v>
      </x:c>
      <x:c r="J955" t="str">
        <x:v>BEV</x:v>
      </x:c>
      <x:c r="K955" t="str">
        <x:v>否</x:v>
      </x:c>
      <x:c r="L955" t="n">
        <x:v>2180</x:v>
      </x:c>
      <x:c r="M955" t="n">
        <x:v>2800</x:v>
      </x:c>
      <x:c r="N955" t="n">
        <x:v>706</x:v>
      </x:c>
      <x:c r="O955" t="n">
        <x:v>90</x:v>
      </x:c>
      <x:c r="P955" t="str">
        <x:v>三元锂</x:v>
      </x:c>
      <x:c r="Q955" t="n">
        <x:v>185</x:v>
      </x:c>
      <x:c r="R955" t="n">
        <x:v>13.7</x:v>
      </x:c>
      <x:c r="S955" t="n">
        <x:v>180</x:v>
      </x:c>
      <x:c r="T955" t="n">
        <x:v>180</x:v>
      </x:c>
      <x:c r="U955" t="str">
        <x:v>华域汽车</x:v>
      </x:c>
      <x:c r="V955" t="str">
        <x:v>250/450</x:v>
      </x:c>
      <x:c r="W955"/>
      <x:c r="X955" t="str">
        <x:v>不适用(BEV)</x:v>
      </x:c>
      <x:c r="Y955" t="str">
        <x:v>不适用(BEV)</x:v>
      </x:c>
      <x:c r="Z955" t="str">
        <x:v>不适用(BEV)</x:v>
      </x:c>
      <x:c r="AA955" t="str">
        <x:v>不适用(BEV)</x:v>
      </x:c>
      <x:c r="AB955" t="str">
        <x:v>不适用(BEV)</x:v>
      </x:c>
      <x:c r="AC955" t="str">
        <x:v>不适用(BEV)</x:v>
      </x:c>
      <x:c r="AD955" t="str">
        <x:v>BEV_历史批次</x:v>
      </x:c>
      <x:c r="AE955" s="14" t="str">
        <x:v>450</x:v>
      </x:c>
      <x:c r="AF955" s="14" t="str"/>
      <x:c r="AG955" s="14" t="str">
        <x:v>源字段可解析</x:v>
      </x:c>
      <x:c r="AH955" s="15" t="n">
        <x:f>IF(R955&lt;&gt;"",R955,IFERROR(IF(AND(IF(ISNUMBER(O955),O955,IFERROR(VALUE(O955),VALUE(LEFT(TRIM(O955),FIND("|",SUBSTITUTE(SUBSTITUTE(SUBSTITUTE(SUBSTITUTE(SUBSTITUTE(TRIM(O955),"/","|"),"(","|"),"（","|"),";","|"),"；","|")&amp;"|")-1))))*100/IF(ISNUMBER(N955),N955,IFERROR(VALUE(N955),VALUE(LEFT(TRIM(N955),FIND("|",SUBSTITUTE(SUBSTITUTE(SUBSTITUTE(SUBSTITUTE(SUBSTITUTE(TRIM(N955),"/","|"),"(","|"),"（","|"),";","|"),"；","|")&amp;"|")-1))))&gt;=3,IF(ISNUMBER(O955),O955,IFERROR(VALUE(O955),VALUE(LEFT(TRIM(O955),FIND("|",SUBSTITUTE(SUBSTITUTE(SUBSTITUTE(SUBSTITUTE(SUBSTITUTE(TRIM(O955),"/","|"),"(","|"),"（","|"),";","|"),"；","|")&amp;"|")-1))))*100/IF(ISNUMBER(N955),N955,IFERROR(VALUE(N955),VALUE(LEFT(TRIM(N955),FIND("|",SUBSTITUTE(SUBSTITUTE(SUBSTITUTE(SUBSTITUTE(SUBSTITUTE(TRIM(N955),"/","|"),"(","|"),"（","|"),";","|"),"；","|")&amp;"|")-1))))&lt;=40),IF(ISNUMBER(O955),O955,IFERROR(VALUE(O955),VALUE(LEFT(TRIM(O955),FIND("|",SUBSTITUTE(SUBSTITUTE(SUBSTITUTE(SUBSTITUTE(SUBSTITUTE(TRIM(O955),"/","|"),"(","|"),"（","|"),";","|"),"；","|")&amp;"|")-1))))*100/IF(ISNUMBER(N955),N955,IFERROR(VALUE(N955),VALUE(LEFT(TRIM(N955),FIND("|",SUBSTITUTE(SUBSTITUTE(SUBSTITUTE(SUBSTITUTE(SUBSTITUTE(TRIM(N955),"/","|"),"(","|"),"（","|"),";","|"),"；","|")&amp;"|")-1)))),""),""))</x:f>
        <x:v>13.7</x:v>
      </x:c>
      <x:c r="AI955" s="15" t="str">
        <x:f>IFERROR(IF(AND(IF(ISNUMBER(O955),O955,IFERROR(VALUE(O955),VALUE(LEFT(TRIM(O955),FIND("|",SUBSTITUTE(SUBSTITUTE(SUBSTITUTE(SUBSTITUTE(SUBSTITUTE(TRIM(O955),"/","|"),"(","|"),"（","|"),";","|"),"；","|")&amp;"|")-1))))&gt;=75,IF(ISNUMBER(O955),O955,IFERROR(VALUE(O955),VALUE(LEFT(TRIM(O955),FIND("|",SUBSTITUTE(SUBSTITUTE(SUBSTITUTE(SUBSTITUTE(SUBSTITUTE(TRIM(O955),"/","|"),"(","|"),"（","|"),";","|"),"；","|")&amp;"|")-1))))&lt;=85,IF(ISNUMBER(Q955),Q955,IFERROR(VALUE(Q955),VALUE(LEFT(TRIM(Q955),FIND("|",SUBSTITUTE(SUBSTITUTE(SUBSTITUTE(SUBSTITUTE(SUBSTITUTE(TRIM(Q955),"/","|"),"(","|"),"（","|"),";","|"),"；","|")&amp;"|")-1))))&gt;0),IF(ISNUMBER(O955),O955,IFERROR(VALUE(O955),VALUE(LEFT(TRIM(O955),FIND("|",SUBSTITUTE(SUBSTITUTE(SUBSTITUTE(SUBSTITUTE(SUBSTITUTE(TRIM(O955),"/","|"),"(","|"),"（","|"),";","|"),"；","|")&amp;"|")-1))))*1000/IF(ISNUMBER(Q955),Q955,IFERROR(VALUE(Q955),VALUE(LEFT(TRIM(Q955),FIND("|",SUBSTITUTE(SUBSTITUTE(SUBSTITUTE(SUBSTITUTE(SUBSTITUTE(TRIM(Q955),"/","|"),"(","|"),"（","|"),";","|"),"；","|")&amp;"|")-1)))),""),"")</x:f>
      </x:c>
      <x:c r="AJ955" s="14" t="str">
        <x:f>IF(AI955="","","非称重实测")</x:f>
      </x:c>
      <x:c r="AK955" s="14" t="str"/>
      <x:c r="AL955" s="14" t="str">
        <x:v>v3.4.6-candidate</x:v>
      </x:c>
    </x:row>
    <x:row r="956">
      <x:c r="A956" t="n">
        <x:v>362</x:v>
      </x:c>
      <x:c r="B956" t="str">
        <x:v>CSA7005DBEV2</x:v>
      </x:c>
      <x:c r="C956" t="str">
        <x:v>飞凡牌</x:v>
      </x:c>
      <x:c r="D956" t="str">
        <x:v>上海汽车集团股份有限公司</x:v>
      </x:c>
      <x:c r="E956" t="str">
        <x:v>荣威</x:v>
      </x:c>
      <x:c r="F956" t="str">
        <x:v>纯电动轿车</x:v>
      </x:c>
      <x:c r="G956" t="str">
        <x:v>F7</x:v>
      </x:c>
      <x:c r="H956" t="str">
        <x:v>纯电动轿车</x:v>
      </x:c>
      <x:c r="I956" t="str">
        <x:v>Car-D</x:v>
      </x:c>
      <x:c r="J956" t="str">
        <x:v>BEV</x:v>
      </x:c>
      <x:c r="K956" t="str">
        <x:v>否</x:v>
      </x:c>
      <x:c r="L956" t="n">
        <x:v>2142</x:v>
      </x:c>
      <x:c r="M956" t="n">
        <x:v>2800</x:v>
      </x:c>
      <x:c r="N956" t="n">
        <x:v>576</x:v>
      </x:c>
      <x:c r="O956" t="n">
        <x:v>77</x:v>
      </x:c>
      <x:c r="P956" t="str">
        <x:v>三元锂</x:v>
      </x:c>
      <x:c r="Q956" t="n">
        <x:v>180</x:v>
      </x:c>
      <x:c r="R956" t="n">
        <x:v>14.7</x:v>
      </x:c>
      <x:c r="S956" t="n">
        <x:v>180</x:v>
      </x:c>
      <x:c r="T956" t="n">
        <x:v>180</x:v>
      </x:c>
      <x:c r="U956" t="str">
        <x:v>华域汽车</x:v>
      </x:c>
      <x:c r="V956" t="str">
        <x:v>250/450</x:v>
      </x:c>
      <x:c r="W956"/>
      <x:c r="X956" t="str">
        <x:v>不适用(BEV)</x:v>
      </x:c>
      <x:c r="Y956" t="str">
        <x:v>不适用(BEV)</x:v>
      </x:c>
      <x:c r="Z956" t="str">
        <x:v>不适用(BEV)</x:v>
      </x:c>
      <x:c r="AA956" t="str">
        <x:v>不适用(BEV)</x:v>
      </x:c>
      <x:c r="AB956" t="str">
        <x:v>不适用(BEV)</x:v>
      </x:c>
      <x:c r="AC956" t="str">
        <x:v>不适用(BEV)</x:v>
      </x:c>
      <x:c r="AD956" t="str">
        <x:v>BEV_历史批次</x:v>
      </x:c>
      <x:c r="AE956" s="14" t="str">
        <x:v>450</x:v>
      </x:c>
      <x:c r="AF956" s="14" t="str"/>
      <x:c r="AG956" s="14" t="str">
        <x:v>源字段可解析</x:v>
      </x:c>
      <x:c r="AH956" s="15" t="n">
        <x:f>IF(R956&lt;&gt;"",R956,IFERROR(IF(AND(IF(ISNUMBER(O956),O956,IFERROR(VALUE(O956),VALUE(LEFT(TRIM(O956),FIND("|",SUBSTITUTE(SUBSTITUTE(SUBSTITUTE(SUBSTITUTE(SUBSTITUTE(TRIM(O956),"/","|"),"(","|"),"（","|"),";","|"),"；","|")&amp;"|")-1))))*100/IF(ISNUMBER(N956),N956,IFERROR(VALUE(N956),VALUE(LEFT(TRIM(N956),FIND("|",SUBSTITUTE(SUBSTITUTE(SUBSTITUTE(SUBSTITUTE(SUBSTITUTE(TRIM(N956),"/","|"),"(","|"),"（","|"),";","|"),"；","|")&amp;"|")-1))))&gt;=3,IF(ISNUMBER(O956),O956,IFERROR(VALUE(O956),VALUE(LEFT(TRIM(O956),FIND("|",SUBSTITUTE(SUBSTITUTE(SUBSTITUTE(SUBSTITUTE(SUBSTITUTE(TRIM(O956),"/","|"),"(","|"),"（","|"),";","|"),"；","|")&amp;"|")-1))))*100/IF(ISNUMBER(N956),N956,IFERROR(VALUE(N956),VALUE(LEFT(TRIM(N956),FIND("|",SUBSTITUTE(SUBSTITUTE(SUBSTITUTE(SUBSTITUTE(SUBSTITUTE(TRIM(N956),"/","|"),"(","|"),"（","|"),";","|"),"；","|")&amp;"|")-1))))&lt;=40),IF(ISNUMBER(O956),O956,IFERROR(VALUE(O956),VALUE(LEFT(TRIM(O956),FIND("|",SUBSTITUTE(SUBSTITUTE(SUBSTITUTE(SUBSTITUTE(SUBSTITUTE(TRIM(O956),"/","|"),"(","|"),"（","|"),";","|"),"；","|")&amp;"|")-1))))*100/IF(ISNUMBER(N956),N956,IFERROR(VALUE(N956),VALUE(LEFT(TRIM(N956),FIND("|",SUBSTITUTE(SUBSTITUTE(SUBSTITUTE(SUBSTITUTE(SUBSTITUTE(TRIM(N956),"/","|"),"(","|"),"（","|"),";","|"),"；","|")&amp;"|")-1)))),""),""))</x:f>
        <x:v>14.7</x:v>
      </x:c>
      <x:c r="AI956" s="15" t="n">
        <x:f>IFERROR(IF(AND(IF(ISNUMBER(O956),O956,IFERROR(VALUE(O956),VALUE(LEFT(TRIM(O956),FIND("|",SUBSTITUTE(SUBSTITUTE(SUBSTITUTE(SUBSTITUTE(SUBSTITUTE(TRIM(O956),"/","|"),"(","|"),"（","|"),";","|"),"；","|")&amp;"|")-1))))&gt;=75,IF(ISNUMBER(O956),O956,IFERROR(VALUE(O956),VALUE(LEFT(TRIM(O956),FIND("|",SUBSTITUTE(SUBSTITUTE(SUBSTITUTE(SUBSTITUTE(SUBSTITUTE(TRIM(O956),"/","|"),"(","|"),"（","|"),";","|"),"；","|")&amp;"|")-1))))&lt;=85,IF(ISNUMBER(Q956),Q956,IFERROR(VALUE(Q956),VALUE(LEFT(TRIM(Q956),FIND("|",SUBSTITUTE(SUBSTITUTE(SUBSTITUTE(SUBSTITUTE(SUBSTITUTE(TRIM(Q956),"/","|"),"(","|"),"（","|"),";","|"),"；","|")&amp;"|")-1))))&gt;0),IF(ISNUMBER(O956),O956,IFERROR(VALUE(O956),VALUE(LEFT(TRIM(O956),FIND("|",SUBSTITUTE(SUBSTITUTE(SUBSTITUTE(SUBSTITUTE(SUBSTITUTE(TRIM(O956),"/","|"),"(","|"),"（","|"),";","|"),"；","|")&amp;"|")-1))))*1000/IF(ISNUMBER(Q956),Q956,IFERROR(VALUE(Q956),VALUE(LEFT(TRIM(Q956),FIND("|",SUBSTITUTE(SUBSTITUTE(SUBSTITUTE(SUBSTITUTE(SUBSTITUTE(TRIM(Q956),"/","|"),"(","|"),"（","|"),";","|"),"；","|")&amp;"|")-1)))),""),"")</x:f>
        <x:v>427.77777777777777</x:v>
      </x:c>
      <x:c r="AJ956" s="14" t="str">
        <x:f>IF(AI956="","","非称重实测")</x:f>
        <x:v>非称重实测</x:v>
      </x:c>
      <x:c r="AK956" s="14" t="str">
        <x:v>80kWh质量可推导</x:v>
      </x:c>
      <x:c r="AL956" s="14" t="str">
        <x:v>v3.4.6-candidate</x:v>
      </x:c>
    </x:row>
    <x:row r="957">
      <x:c r="A957" t="n">
        <x:v>362</x:v>
      </x:c>
      <x:c r="B957" t="str">
        <x:v>CSA7005DBEV3</x:v>
      </x:c>
      <x:c r="C957" t="str">
        <x:v>飞凡牌</x:v>
      </x:c>
      <x:c r="D957" t="str">
        <x:v>上海汽车集团股份有限公司</x:v>
      </x:c>
      <x:c r="E957" t="str">
        <x:v>荣威</x:v>
      </x:c>
      <x:c r="F957" t="str">
        <x:v>纯电动轿车</x:v>
      </x:c>
      <x:c r="G957" t="str">
        <x:v>F7</x:v>
      </x:c>
      <x:c r="H957" t="str">
        <x:v>纯电动轿车</x:v>
      </x:c>
      <x:c r="I957" t="str">
        <x:v>Car-D</x:v>
      </x:c>
      <x:c r="J957" t="str">
        <x:v>BEV</x:v>
      </x:c>
      <x:c r="K957" t="str">
        <x:v>否</x:v>
      </x:c>
      <x:c r="L957" t="n">
        <x:v>2195</x:v>
      </x:c>
      <x:c r="M957" t="n">
        <x:v>2800</x:v>
      </x:c>
      <x:c r="N957" t="n">
        <x:v>666</x:v>
      </x:c>
      <x:c r="O957" t="n">
        <x:v>90</x:v>
      </x:c>
      <x:c r="P957" t="str">
        <x:v>三元锂</x:v>
      </x:c>
      <x:c r="Q957" t="n">
        <x:v>185</x:v>
      </x:c>
      <x:c r="R957" t="n">
        <x:v>14.9</x:v>
      </x:c>
      <x:c r="S957" t="n">
        <x:v>180</x:v>
      </x:c>
      <x:c r="T957" t="n">
        <x:v>180</x:v>
      </x:c>
      <x:c r="U957" t="str">
        <x:v>华域汽车</x:v>
      </x:c>
      <x:c r="V957" t="str">
        <x:v>250/450</x:v>
      </x:c>
      <x:c r="W957"/>
      <x:c r="X957" t="str">
        <x:v>不适用(BEV)</x:v>
      </x:c>
      <x:c r="Y957" t="str">
        <x:v>不适用(BEV)</x:v>
      </x:c>
      <x:c r="Z957" t="str">
        <x:v>不适用(BEV)</x:v>
      </x:c>
      <x:c r="AA957" t="str">
        <x:v>不适用(BEV)</x:v>
      </x:c>
      <x:c r="AB957" t="str">
        <x:v>不适用(BEV)</x:v>
      </x:c>
      <x:c r="AC957" t="str">
        <x:v>不适用(BEV)</x:v>
      </x:c>
      <x:c r="AD957" t="str">
        <x:v>BEV_历史批次</x:v>
      </x:c>
      <x:c r="AE957" s="14" t="str">
        <x:v>450</x:v>
      </x:c>
      <x:c r="AF957" s="14" t="str"/>
      <x:c r="AG957" s="14" t="str">
        <x:v>源字段可解析</x:v>
      </x:c>
      <x:c r="AH957" s="15" t="n">
        <x:f>IF(R957&lt;&gt;"",R957,IFERROR(IF(AND(IF(ISNUMBER(O957),O957,IFERROR(VALUE(O957),VALUE(LEFT(TRIM(O957),FIND("|",SUBSTITUTE(SUBSTITUTE(SUBSTITUTE(SUBSTITUTE(SUBSTITUTE(TRIM(O957),"/","|"),"(","|"),"（","|"),";","|"),"；","|")&amp;"|")-1))))*100/IF(ISNUMBER(N957),N957,IFERROR(VALUE(N957),VALUE(LEFT(TRIM(N957),FIND("|",SUBSTITUTE(SUBSTITUTE(SUBSTITUTE(SUBSTITUTE(SUBSTITUTE(TRIM(N957),"/","|"),"(","|"),"（","|"),";","|"),"；","|")&amp;"|")-1))))&gt;=3,IF(ISNUMBER(O957),O957,IFERROR(VALUE(O957),VALUE(LEFT(TRIM(O957),FIND("|",SUBSTITUTE(SUBSTITUTE(SUBSTITUTE(SUBSTITUTE(SUBSTITUTE(TRIM(O957),"/","|"),"(","|"),"（","|"),";","|"),"；","|")&amp;"|")-1))))*100/IF(ISNUMBER(N957),N957,IFERROR(VALUE(N957),VALUE(LEFT(TRIM(N957),FIND("|",SUBSTITUTE(SUBSTITUTE(SUBSTITUTE(SUBSTITUTE(SUBSTITUTE(TRIM(N957),"/","|"),"(","|"),"（","|"),";","|"),"；","|")&amp;"|")-1))))&lt;=40),IF(ISNUMBER(O957),O957,IFERROR(VALUE(O957),VALUE(LEFT(TRIM(O957),FIND("|",SUBSTITUTE(SUBSTITUTE(SUBSTITUTE(SUBSTITUTE(SUBSTITUTE(TRIM(O957),"/","|"),"(","|"),"（","|"),";","|"),"；","|")&amp;"|")-1))))*100/IF(ISNUMBER(N957),N957,IFERROR(VALUE(N957),VALUE(LEFT(TRIM(N957),FIND("|",SUBSTITUTE(SUBSTITUTE(SUBSTITUTE(SUBSTITUTE(SUBSTITUTE(TRIM(N957),"/","|"),"(","|"),"（","|"),";","|"),"；","|")&amp;"|")-1)))),""),""))</x:f>
        <x:v>14.9</x:v>
      </x:c>
      <x:c r="AI957" s="15" t="str">
        <x:f>IFERROR(IF(AND(IF(ISNUMBER(O957),O957,IFERROR(VALUE(O957),VALUE(LEFT(TRIM(O957),FIND("|",SUBSTITUTE(SUBSTITUTE(SUBSTITUTE(SUBSTITUTE(SUBSTITUTE(TRIM(O957),"/","|"),"(","|"),"（","|"),";","|"),"；","|")&amp;"|")-1))))&gt;=75,IF(ISNUMBER(O957),O957,IFERROR(VALUE(O957),VALUE(LEFT(TRIM(O957),FIND("|",SUBSTITUTE(SUBSTITUTE(SUBSTITUTE(SUBSTITUTE(SUBSTITUTE(TRIM(O957),"/","|"),"(","|"),"（","|"),";","|"),"；","|")&amp;"|")-1))))&lt;=85,IF(ISNUMBER(Q957),Q957,IFERROR(VALUE(Q957),VALUE(LEFT(TRIM(Q957),FIND("|",SUBSTITUTE(SUBSTITUTE(SUBSTITUTE(SUBSTITUTE(SUBSTITUTE(TRIM(Q957),"/","|"),"(","|"),"（","|"),";","|"),"；","|")&amp;"|")-1))))&gt;0),IF(ISNUMBER(O957),O957,IFERROR(VALUE(O957),VALUE(LEFT(TRIM(O957),FIND("|",SUBSTITUTE(SUBSTITUTE(SUBSTITUTE(SUBSTITUTE(SUBSTITUTE(TRIM(O957),"/","|"),"(","|"),"（","|"),";","|"),"；","|")&amp;"|")-1))))*1000/IF(ISNUMBER(Q957),Q957,IFERROR(VALUE(Q957),VALUE(LEFT(TRIM(Q957),FIND("|",SUBSTITUTE(SUBSTITUTE(SUBSTITUTE(SUBSTITUTE(SUBSTITUTE(TRIM(Q957),"/","|"),"(","|"),"（","|"),";","|"),"；","|")&amp;"|")-1)))),""),"")</x:f>
      </x:c>
      <x:c r="AJ957" s="14" t="str">
        <x:f>IF(AI957="","","非称重实测")</x:f>
      </x:c>
      <x:c r="AK957" s="14" t="str"/>
      <x:c r="AL957" s="14" t="str">
        <x:v>v3.4.6-candidate</x:v>
      </x:c>
    </x:row>
    <x:row r="958">
      <x:c r="A958" t="n">
        <x:v>362</x:v>
      </x:c>
      <x:c r="B958" t="str">
        <x:v>CSA7005DSEV1</x:v>
      </x:c>
      <x:c r="C958" t="str">
        <x:v>飞凡牌</x:v>
      </x:c>
      <x:c r="D958" t="str">
        <x:v>上海汽车集团股份有限公司</x:v>
      </x:c>
      <x:c r="E958" t="str">
        <x:v>荣威</x:v>
      </x:c>
      <x:c r="F958" t="str">
        <x:v>换电式纯电动轿车</x:v>
      </x:c>
      <x:c r="G958" t="str">
        <x:v>F7</x:v>
      </x:c>
      <x:c r="H958" t="str">
        <x:v>换电式纯电动轿车</x:v>
      </x:c>
      <x:c r="I958" t="str">
        <x:v>Car-D</x:v>
      </x:c>
      <x:c r="J958" t="str">
        <x:v>BEV</x:v>
      </x:c>
      <x:c r="K958" t="str">
        <x:v>否</x:v>
      </x:c>
      <x:c r="L958" t="str">
        <x:v>2142、2195</x:v>
      </x:c>
      <x:c r="M958" t="n">
        <x:v>2800</x:v>
      </x:c>
      <x:c r="N958" t="str">
        <x:v>576/666</x:v>
      </x:c>
      <x:c r="O958" t="str">
        <x:v>77/90</x:v>
      </x:c>
      <x:c r="P958" t="str">
        <x:v>三元锂</x:v>
      </x:c>
      <x:c r="Q958" t="str">
        <x:v>180/185</x:v>
      </x:c>
      <x:c r="R958" t="str">
        <x:v>14.7/14.9</x:v>
      </x:c>
      <x:c r="S958" t="n">
        <x:v>180</x:v>
      </x:c>
      <x:c r="T958" t="n">
        <x:v>180</x:v>
      </x:c>
      <x:c r="U958" t="str">
        <x:v>华域汽车</x:v>
      </x:c>
      <x:c r="V958" t="str">
        <x:v>250/450</x:v>
      </x:c>
      <x:c r="W958"/>
      <x:c r="X958" t="str">
        <x:v>不适用(BEV)</x:v>
      </x:c>
      <x:c r="Y958" t="str">
        <x:v>不适用(BEV)</x:v>
      </x:c>
      <x:c r="Z958" t="str">
        <x:v>不适用(BEV)</x:v>
      </x:c>
      <x:c r="AA958" t="str">
        <x:v>不适用(BEV)</x:v>
      </x:c>
      <x:c r="AB958" t="str">
        <x:v>不适用(BEV)</x:v>
      </x:c>
      <x:c r="AC958" t="str">
        <x:v>不适用(BEV)</x:v>
      </x:c>
      <x:c r="AD958" t="str">
        <x:v>BEV_历史批次</x:v>
      </x:c>
      <x:c r="AE958" s="14" t="str">
        <x:v>450</x:v>
      </x:c>
      <x:c r="AF958" s="14" t="str"/>
      <x:c r="AG958" s="14" t="str">
        <x:v>源字段可解析</x:v>
      </x:c>
      <x:c r="AH958" s="15" t="str">
        <x:f>IF(R958&lt;&gt;"",R958,IFERROR(IF(AND(IF(ISNUMBER(O958),O958,IFERROR(VALUE(O958),VALUE(LEFT(TRIM(O958),FIND("|",SUBSTITUTE(SUBSTITUTE(SUBSTITUTE(SUBSTITUTE(SUBSTITUTE(TRIM(O958),"/","|"),"(","|"),"（","|"),";","|"),"；","|")&amp;"|")-1))))*100/IF(ISNUMBER(N958),N958,IFERROR(VALUE(N958),VALUE(LEFT(TRIM(N958),FIND("|",SUBSTITUTE(SUBSTITUTE(SUBSTITUTE(SUBSTITUTE(SUBSTITUTE(TRIM(N958),"/","|"),"(","|"),"（","|"),";","|"),"；","|")&amp;"|")-1))))&gt;=3,IF(ISNUMBER(O958),O958,IFERROR(VALUE(O958),VALUE(LEFT(TRIM(O958),FIND("|",SUBSTITUTE(SUBSTITUTE(SUBSTITUTE(SUBSTITUTE(SUBSTITUTE(TRIM(O958),"/","|"),"(","|"),"（","|"),";","|"),"；","|")&amp;"|")-1))))*100/IF(ISNUMBER(N958),N958,IFERROR(VALUE(N958),VALUE(LEFT(TRIM(N958),FIND("|",SUBSTITUTE(SUBSTITUTE(SUBSTITUTE(SUBSTITUTE(SUBSTITUTE(TRIM(N958),"/","|"),"(","|"),"（","|"),";","|"),"；","|")&amp;"|")-1))))&lt;=40),IF(ISNUMBER(O958),O958,IFERROR(VALUE(O958),VALUE(LEFT(TRIM(O958),FIND("|",SUBSTITUTE(SUBSTITUTE(SUBSTITUTE(SUBSTITUTE(SUBSTITUTE(TRIM(O958),"/","|"),"(","|"),"（","|"),";","|"),"；","|")&amp;"|")-1))))*100/IF(ISNUMBER(N958),N958,IFERROR(VALUE(N958),VALUE(LEFT(TRIM(N958),FIND("|",SUBSTITUTE(SUBSTITUTE(SUBSTITUTE(SUBSTITUTE(SUBSTITUTE(TRIM(N958),"/","|"),"(","|"),"（","|"),";","|"),"；","|")&amp;"|")-1)))),""),""))</x:f>
        <x:v>14.7/14.9</x:v>
      </x:c>
      <x:c r="AI958" s="15" t="n">
        <x:f>IFERROR(IF(AND(IF(ISNUMBER(O958),O958,IFERROR(VALUE(O958),VALUE(LEFT(TRIM(O958),FIND("|",SUBSTITUTE(SUBSTITUTE(SUBSTITUTE(SUBSTITUTE(SUBSTITUTE(TRIM(O958),"/","|"),"(","|"),"（","|"),";","|"),"；","|")&amp;"|")-1))))&gt;=75,IF(ISNUMBER(O958),O958,IFERROR(VALUE(O958),VALUE(LEFT(TRIM(O958),FIND("|",SUBSTITUTE(SUBSTITUTE(SUBSTITUTE(SUBSTITUTE(SUBSTITUTE(TRIM(O958),"/","|"),"(","|"),"（","|"),";","|"),"；","|")&amp;"|")-1))))&lt;=85,IF(ISNUMBER(Q958),Q958,IFERROR(VALUE(Q958),VALUE(LEFT(TRIM(Q958),FIND("|",SUBSTITUTE(SUBSTITUTE(SUBSTITUTE(SUBSTITUTE(SUBSTITUTE(TRIM(Q958),"/","|"),"(","|"),"（","|"),";","|"),"；","|")&amp;"|")-1))))&gt;0),IF(ISNUMBER(O958),O958,IFERROR(VALUE(O958),VALUE(LEFT(TRIM(O958),FIND("|",SUBSTITUTE(SUBSTITUTE(SUBSTITUTE(SUBSTITUTE(SUBSTITUTE(TRIM(O958),"/","|"),"(","|"),"（","|"),";","|"),"；","|")&amp;"|")-1))))*1000/IF(ISNUMBER(Q958),Q958,IFERROR(VALUE(Q958),VALUE(LEFT(TRIM(Q958),FIND("|",SUBSTITUTE(SUBSTITUTE(SUBSTITUTE(SUBSTITUTE(SUBSTITUTE(TRIM(Q958),"/","|"),"(","|"),"（","|"),";","|"),"；","|")&amp;"|")-1)))),""),"")</x:f>
        <x:v>427.77777777777777</x:v>
      </x:c>
      <x:c r="AJ958" s="14" t="str">
        <x:f>IF(AI958="","","非称重实测")</x:f>
        <x:v>非称重实测</x:v>
      </x:c>
      <x:c r="AK958" s="14" t="str">
        <x:v>80kWh质量可推导</x:v>
      </x:c>
      <x:c r="AL958" s="14" t="str">
        <x:v>v3.4.6-candidate</x:v>
      </x:c>
    </x:row>
    <x:row r="959">
      <x:c r="A959" t="n">
        <x:v>362</x:v>
      </x:c>
      <x:c r="B959" t="str">
        <x:v>DHW7005DHBEV</x:v>
      </x:c>
      <x:c r="C959" t="str">
        <x:v>毅威(M-NV)牌</x:v>
      </x:c>
      <x:c r="D959" t="str">
        <x:v>东风本田汽车有限公司</x:v>
      </x:c>
      <x:c r="E959"/>
      <x:c r="F959" t="str">
        <x:v>纯电动轿车</x:v>
      </x:c>
      <x:c r="G959" t="str">
        <x:v>M-NV</x:v>
      </x:c>
      <x:c r="H959" t="str">
        <x:v>纯电动轿车</x:v>
      </x:c>
      <x:c r="I959" t="str">
        <x:v>Car-C</x:v>
      </x:c>
      <x:c r="J959" t="str">
        <x:v>BEV</x:v>
      </x:c>
      <x:c r="K959" t="str">
        <x:v>否</x:v>
      </x:c>
      <x:c r="L959" t="str">
        <x:v>1619、1654</x:v>
      </x:c>
      <x:c r="M959"/>
      <x:c r="N959" t="n">
        <x:v>505</x:v>
      </x:c>
      <x:c r="O959" t="n">
        <x:v>60.02</x:v>
      </x:c>
      <x:c r="P959" t="str">
        <x:v>磷酸铁锂</x:v>
      </x:c>
      <x:c r="Q959" t="n">
        <x:v>141.89</x:v>
      </x:c>
      <x:c r="R959" t="n">
        <x:v>13.4</x:v>
      </x:c>
      <x:c r="S959"/>
      <x:c r="T959"/>
      <x:c r="U959" t="str">
        <x:v>智新科技</x:v>
      </x:c>
      <x:c r="V959" t="str">
        <x:v>160/310</x:v>
      </x:c>
      <x:c r="W959"/>
      <x:c r="X959" t="str">
        <x:v>不适用(BEV)</x:v>
      </x:c>
      <x:c r="Y959" t="str">
        <x:v>不适用(BEV)</x:v>
      </x:c>
      <x:c r="Z959" t="str">
        <x:v>不适用(BEV)</x:v>
      </x:c>
      <x:c r="AA959" t="str">
        <x:v>不适用(BEV)</x:v>
      </x:c>
      <x:c r="AB959" t="str">
        <x:v>不适用(BEV)</x:v>
      </x:c>
      <x:c r="AC959" t="str">
        <x:v>不适用(BEV)</x:v>
      </x:c>
      <x:c r="AD959" t="str">
        <x:v>BEV_历史批次</x:v>
      </x:c>
      <x:c r="AE959" s="14" t="str">
        <x:v>310</x:v>
      </x:c>
      <x:c r="AF959" s="14" t="str"/>
      <x:c r="AG959" s="14" t="str">
        <x:v>源字段可解析</x:v>
      </x:c>
      <x:c r="AH959" s="15" t="n">
        <x:f>IF(R959&lt;&gt;"",R959,IFERROR(IF(AND(IF(ISNUMBER(O959),O959,IFERROR(VALUE(O959),VALUE(LEFT(TRIM(O959),FIND("|",SUBSTITUTE(SUBSTITUTE(SUBSTITUTE(SUBSTITUTE(SUBSTITUTE(TRIM(O959),"/","|"),"(","|"),"（","|"),";","|"),"；","|")&amp;"|")-1))))*100/IF(ISNUMBER(N959),N959,IFERROR(VALUE(N959),VALUE(LEFT(TRIM(N959),FIND("|",SUBSTITUTE(SUBSTITUTE(SUBSTITUTE(SUBSTITUTE(SUBSTITUTE(TRIM(N959),"/","|"),"(","|"),"（","|"),";","|"),"；","|")&amp;"|")-1))))&gt;=3,IF(ISNUMBER(O959),O959,IFERROR(VALUE(O959),VALUE(LEFT(TRIM(O959),FIND("|",SUBSTITUTE(SUBSTITUTE(SUBSTITUTE(SUBSTITUTE(SUBSTITUTE(TRIM(O959),"/","|"),"(","|"),"（","|"),";","|"),"；","|")&amp;"|")-1))))*100/IF(ISNUMBER(N959),N959,IFERROR(VALUE(N959),VALUE(LEFT(TRIM(N959),FIND("|",SUBSTITUTE(SUBSTITUTE(SUBSTITUTE(SUBSTITUTE(SUBSTITUTE(TRIM(N959),"/","|"),"(","|"),"（","|"),";","|"),"；","|")&amp;"|")-1))))&lt;=40),IF(ISNUMBER(O959),O959,IFERROR(VALUE(O959),VALUE(LEFT(TRIM(O959),FIND("|",SUBSTITUTE(SUBSTITUTE(SUBSTITUTE(SUBSTITUTE(SUBSTITUTE(TRIM(O959),"/","|"),"(","|"),"（","|"),";","|"),"；","|")&amp;"|")-1))))*100/IF(ISNUMBER(N959),N959,IFERROR(VALUE(N959),VALUE(LEFT(TRIM(N959),FIND("|",SUBSTITUTE(SUBSTITUTE(SUBSTITUTE(SUBSTITUTE(SUBSTITUTE(TRIM(N959),"/","|"),"(","|"),"（","|"),";","|"),"；","|")&amp;"|")-1)))),""),""))</x:f>
        <x:v>13.4</x:v>
      </x:c>
      <x:c r="AI959" s="15" t="str">
        <x:f>IFERROR(IF(AND(IF(ISNUMBER(O959),O959,IFERROR(VALUE(O959),VALUE(LEFT(TRIM(O959),FIND("|",SUBSTITUTE(SUBSTITUTE(SUBSTITUTE(SUBSTITUTE(SUBSTITUTE(TRIM(O959),"/","|"),"(","|"),"（","|"),";","|"),"；","|")&amp;"|")-1))))&gt;=75,IF(ISNUMBER(O959),O959,IFERROR(VALUE(O959),VALUE(LEFT(TRIM(O959),FIND("|",SUBSTITUTE(SUBSTITUTE(SUBSTITUTE(SUBSTITUTE(SUBSTITUTE(TRIM(O959),"/","|"),"(","|"),"（","|"),";","|"),"；","|")&amp;"|")-1))))&lt;=85,IF(ISNUMBER(Q959),Q959,IFERROR(VALUE(Q959),VALUE(LEFT(TRIM(Q959),FIND("|",SUBSTITUTE(SUBSTITUTE(SUBSTITUTE(SUBSTITUTE(SUBSTITUTE(TRIM(Q959),"/","|"),"(","|"),"（","|"),";","|"),"；","|")&amp;"|")-1))))&gt;0),IF(ISNUMBER(O959),O959,IFERROR(VALUE(O959),VALUE(LEFT(TRIM(O959),FIND("|",SUBSTITUTE(SUBSTITUTE(SUBSTITUTE(SUBSTITUTE(SUBSTITUTE(TRIM(O959),"/","|"),"(","|"),"（","|"),";","|"),"；","|")&amp;"|")-1))))*1000/IF(ISNUMBER(Q959),Q959,IFERROR(VALUE(Q959),VALUE(LEFT(TRIM(Q959),FIND("|",SUBSTITUTE(SUBSTITUTE(SUBSTITUTE(SUBSTITUTE(SUBSTITUTE(TRIM(Q959),"/","|"),"(","|"),"（","|"),";","|"),"；","|")&amp;"|")-1)))),""),"")</x:f>
      </x:c>
      <x:c r="AJ959" s="14" t="str">
        <x:f>IF(AI959="","","非称重实测")</x:f>
      </x:c>
      <x:c r="AK959" s="14" t="str"/>
      <x:c r="AL959" s="14" t="str">
        <x:v>v3.4.6-candidate</x:v>
      </x:c>
    </x:row>
    <x:row r="960">
      <x:c r="A960" t="n">
        <x:v>362</x:v>
      </x:c>
      <x:c r="B960" t="str">
        <x:v>GAM7001BEVA0R</x:v>
      </x:c>
      <x:c r="C960" t="str">
        <x:v>埃安(AION)牌</x:v>
      </x:c>
      <x:c r="D960" t="str">
        <x:v>广汽乘用车有限公司</x:v>
      </x:c>
      <x:c r="E960"/>
      <x:c r="F960" t="str">
        <x:v>纯电动轿车</x:v>
      </x:c>
      <x:c r="G960" t="str">
        <x:v>埃安S Pio</x:v>
      </x:c>
      <x:c r="H960" t="str">
        <x:v>纯电动轿车</x:v>
      </x:c>
      <x:c r="I960" t="str">
        <x:v>Car-C</x:v>
      </x:c>
      <x:c r="J960" t="str">
        <x:v>BEV</x:v>
      </x:c>
      <x:c r="K960" t="str">
        <x:v>否</x:v>
      </x:c>
      <x:c r="L960" t="str">
        <x:v>1645、1665</x:v>
      </x:c>
      <x:c r="M960"/>
      <x:c r="N960" t="n">
        <x:v>430</x:v>
      </x:c>
      <x:c r="O960" t="n">
        <x:v>55.1616</x:v>
      </x:c>
      <x:c r="P960" t="str">
        <x:v>磷酸铁锂</x:v>
      </x:c>
      <x:c r="Q960" t="n">
        <x:v>141.7</x:v>
      </x:c>
      <x:c r="R960" t="n">
        <x:v>12.9</x:v>
      </x:c>
      <x:c r="S960"/>
      <x:c r="T960"/>
      <x:c r="U960" t="str">
        <x:v>广州尼得科</x:v>
      </x:c>
      <x:c r="V960" t="str">
        <x:v>100/225</x:v>
      </x:c>
      <x:c r="W960"/>
      <x:c r="X960" t="str">
        <x:v>不适用(BEV)</x:v>
      </x:c>
      <x:c r="Y960" t="str">
        <x:v>不适用(BEV)</x:v>
      </x:c>
      <x:c r="Z960" t="str">
        <x:v>不适用(BEV)</x:v>
      </x:c>
      <x:c r="AA960" t="str">
        <x:v>不适用(BEV)</x:v>
      </x:c>
      <x:c r="AB960" t="str">
        <x:v>不适用(BEV)</x:v>
      </x:c>
      <x:c r="AC960" t="str">
        <x:v>不适用(BEV)</x:v>
      </x:c>
      <x:c r="AD960" t="str">
        <x:v>BEV_历史批次</x:v>
      </x:c>
      <x:c r="AE960" s="14" t="str">
        <x:v>225</x:v>
      </x:c>
      <x:c r="AF960" s="14" t="str"/>
      <x:c r="AG960" s="14" t="str">
        <x:v>源字段可解析</x:v>
      </x:c>
      <x:c r="AH960" s="15" t="n">
        <x:f>IF(R960&lt;&gt;"",R960,IFERROR(IF(AND(IF(ISNUMBER(O960),O960,IFERROR(VALUE(O960),VALUE(LEFT(TRIM(O960),FIND("|",SUBSTITUTE(SUBSTITUTE(SUBSTITUTE(SUBSTITUTE(SUBSTITUTE(TRIM(O960),"/","|"),"(","|"),"（","|"),";","|"),"；","|")&amp;"|")-1))))*100/IF(ISNUMBER(N960),N960,IFERROR(VALUE(N960),VALUE(LEFT(TRIM(N960),FIND("|",SUBSTITUTE(SUBSTITUTE(SUBSTITUTE(SUBSTITUTE(SUBSTITUTE(TRIM(N960),"/","|"),"(","|"),"（","|"),";","|"),"；","|")&amp;"|")-1))))&gt;=3,IF(ISNUMBER(O960),O960,IFERROR(VALUE(O960),VALUE(LEFT(TRIM(O960),FIND("|",SUBSTITUTE(SUBSTITUTE(SUBSTITUTE(SUBSTITUTE(SUBSTITUTE(TRIM(O960),"/","|"),"(","|"),"（","|"),";","|"),"；","|")&amp;"|")-1))))*100/IF(ISNUMBER(N960),N960,IFERROR(VALUE(N960),VALUE(LEFT(TRIM(N960),FIND("|",SUBSTITUTE(SUBSTITUTE(SUBSTITUTE(SUBSTITUTE(SUBSTITUTE(TRIM(N960),"/","|"),"(","|"),"（","|"),";","|"),"；","|")&amp;"|")-1))))&lt;=40),IF(ISNUMBER(O960),O960,IFERROR(VALUE(O960),VALUE(LEFT(TRIM(O960),FIND("|",SUBSTITUTE(SUBSTITUTE(SUBSTITUTE(SUBSTITUTE(SUBSTITUTE(TRIM(O960),"/","|"),"(","|"),"（","|"),";","|"),"；","|")&amp;"|")-1))))*100/IF(ISNUMBER(N960),N960,IFERROR(VALUE(N960),VALUE(LEFT(TRIM(N960),FIND("|",SUBSTITUTE(SUBSTITUTE(SUBSTITUTE(SUBSTITUTE(SUBSTITUTE(TRIM(N960),"/","|"),"(","|"),"（","|"),";","|"),"；","|")&amp;"|")-1)))),""),""))</x:f>
        <x:v>12.9</x:v>
      </x:c>
      <x:c r="AI960" s="15" t="str">
        <x:f>IFERROR(IF(AND(IF(ISNUMBER(O960),O960,IFERROR(VALUE(O960),VALUE(LEFT(TRIM(O960),FIND("|",SUBSTITUTE(SUBSTITUTE(SUBSTITUTE(SUBSTITUTE(SUBSTITUTE(TRIM(O960),"/","|"),"(","|"),"（","|"),";","|"),"；","|")&amp;"|")-1))))&gt;=75,IF(ISNUMBER(O960),O960,IFERROR(VALUE(O960),VALUE(LEFT(TRIM(O960),FIND("|",SUBSTITUTE(SUBSTITUTE(SUBSTITUTE(SUBSTITUTE(SUBSTITUTE(TRIM(O960),"/","|"),"(","|"),"（","|"),";","|"),"；","|")&amp;"|")-1))))&lt;=85,IF(ISNUMBER(Q960),Q960,IFERROR(VALUE(Q960),VALUE(LEFT(TRIM(Q960),FIND("|",SUBSTITUTE(SUBSTITUTE(SUBSTITUTE(SUBSTITUTE(SUBSTITUTE(TRIM(Q960),"/","|"),"(","|"),"（","|"),";","|"),"；","|")&amp;"|")-1))))&gt;0),IF(ISNUMBER(O960),O960,IFERROR(VALUE(O960),VALUE(LEFT(TRIM(O960),FIND("|",SUBSTITUTE(SUBSTITUTE(SUBSTITUTE(SUBSTITUTE(SUBSTITUTE(TRIM(O960),"/","|"),"(","|"),"（","|"),";","|"),"；","|")&amp;"|")-1))))*1000/IF(ISNUMBER(Q960),Q960,IFERROR(VALUE(Q960),VALUE(LEFT(TRIM(Q960),FIND("|",SUBSTITUTE(SUBSTITUTE(SUBSTITUTE(SUBSTITUTE(SUBSTITUTE(TRIM(Q960),"/","|"),"(","|"),"（","|"),";","|"),"；","|")&amp;"|")-1)))),""),"")</x:f>
      </x:c>
      <x:c r="AJ960" s="14" t="str">
        <x:f>IF(AI960="","","非称重实测")</x:f>
      </x:c>
      <x:c r="AK960" s="14" t="str"/>
      <x:c r="AL960" s="14" t="str">
        <x:v>v3.4.6-candidate</x:v>
      </x:c>
    </x:row>
    <x:row r="961">
      <x:c r="A961" t="n">
        <x:v>362</x:v>
      </x:c>
      <x:c r="B961" t="str">
        <x:v>GAM7001BEVA0T</x:v>
      </x:c>
      <x:c r="C961" t="str">
        <x:v>埃安(AION)牌</x:v>
      </x:c>
      <x:c r="D961" t="str">
        <x:v>广汽乘用车有限公司</x:v>
      </x:c>
      <x:c r="E961"/>
      <x:c r="F961" t="str">
        <x:v>纯电动轿车</x:v>
      </x:c>
      <x:c r="G961" t="str">
        <x:v>埃安S Pio</x:v>
      </x:c>
      <x:c r="H961" t="str">
        <x:v>纯电动轿车</x:v>
      </x:c>
      <x:c r="I961" t="str">
        <x:v>Car-C</x:v>
      </x:c>
      <x:c r="J961" t="str">
        <x:v>BEV</x:v>
      </x:c>
      <x:c r="K961" t="str">
        <x:v>否</x:v>
      </x:c>
      <x:c r="L961" t="str">
        <x:v>1685、1705</x:v>
      </x:c>
      <x:c r="M961"/>
      <x:c r="N961" t="n">
        <x:v>460</x:v>
      </x:c>
      <x:c r="O961" t="n">
        <x:v>59.488</x:v>
      </x:c>
      <x:c r="P961" t="str">
        <x:v>磷酸铁锂</x:v>
      </x:c>
      <x:c r="Q961" t="n">
        <x:v>142.88</x:v>
      </x:c>
      <x:c r="R961" t="n">
        <x:v>12.9</x:v>
      </x:c>
      <x:c r="S961"/>
      <x:c r="T961"/>
      <x:c r="U961" t="str">
        <x:v>广州尼得科</x:v>
      </x:c>
      <x:c r="V961" t="str">
        <x:v>100/225</x:v>
      </x:c>
      <x:c r="W961"/>
      <x:c r="X961" t="str">
        <x:v>不适用(BEV)</x:v>
      </x:c>
      <x:c r="Y961" t="str">
        <x:v>不适用(BEV)</x:v>
      </x:c>
      <x:c r="Z961" t="str">
        <x:v>不适用(BEV)</x:v>
      </x:c>
      <x:c r="AA961" t="str">
        <x:v>不适用(BEV)</x:v>
      </x:c>
      <x:c r="AB961" t="str">
        <x:v>不适用(BEV)</x:v>
      </x:c>
      <x:c r="AC961" t="str">
        <x:v>不适用(BEV)</x:v>
      </x:c>
      <x:c r="AD961" t="str">
        <x:v>BEV_历史批次</x:v>
      </x:c>
      <x:c r="AE961" s="14" t="str">
        <x:v>225</x:v>
      </x:c>
      <x:c r="AF961" s="14" t="str"/>
      <x:c r="AG961" s="14" t="str">
        <x:v>源字段可解析</x:v>
      </x:c>
      <x:c r="AH961" s="15" t="n">
        <x:f>IF(R961&lt;&gt;"",R961,IFERROR(IF(AND(IF(ISNUMBER(O961),O961,IFERROR(VALUE(O961),VALUE(LEFT(TRIM(O961),FIND("|",SUBSTITUTE(SUBSTITUTE(SUBSTITUTE(SUBSTITUTE(SUBSTITUTE(TRIM(O961),"/","|"),"(","|"),"（","|"),";","|"),"；","|")&amp;"|")-1))))*100/IF(ISNUMBER(N961),N961,IFERROR(VALUE(N961),VALUE(LEFT(TRIM(N961),FIND("|",SUBSTITUTE(SUBSTITUTE(SUBSTITUTE(SUBSTITUTE(SUBSTITUTE(TRIM(N961),"/","|"),"(","|"),"（","|"),";","|"),"；","|")&amp;"|")-1))))&gt;=3,IF(ISNUMBER(O961),O961,IFERROR(VALUE(O961),VALUE(LEFT(TRIM(O961),FIND("|",SUBSTITUTE(SUBSTITUTE(SUBSTITUTE(SUBSTITUTE(SUBSTITUTE(TRIM(O961),"/","|"),"(","|"),"（","|"),";","|"),"；","|")&amp;"|")-1))))*100/IF(ISNUMBER(N961),N961,IFERROR(VALUE(N961),VALUE(LEFT(TRIM(N961),FIND("|",SUBSTITUTE(SUBSTITUTE(SUBSTITUTE(SUBSTITUTE(SUBSTITUTE(TRIM(N961),"/","|"),"(","|"),"（","|"),";","|"),"；","|")&amp;"|")-1))))&lt;=40),IF(ISNUMBER(O961),O961,IFERROR(VALUE(O961),VALUE(LEFT(TRIM(O961),FIND("|",SUBSTITUTE(SUBSTITUTE(SUBSTITUTE(SUBSTITUTE(SUBSTITUTE(TRIM(O961),"/","|"),"(","|"),"（","|"),";","|"),"；","|")&amp;"|")-1))))*100/IF(ISNUMBER(N961),N961,IFERROR(VALUE(N961),VALUE(LEFT(TRIM(N961),FIND("|",SUBSTITUTE(SUBSTITUTE(SUBSTITUTE(SUBSTITUTE(SUBSTITUTE(TRIM(N961),"/","|"),"(","|"),"（","|"),";","|"),"；","|")&amp;"|")-1)))),""),""))</x:f>
        <x:v>12.9</x:v>
      </x:c>
      <x:c r="AI961" s="15" t="str">
        <x:f>IFERROR(IF(AND(IF(ISNUMBER(O961),O961,IFERROR(VALUE(O961),VALUE(LEFT(TRIM(O961),FIND("|",SUBSTITUTE(SUBSTITUTE(SUBSTITUTE(SUBSTITUTE(SUBSTITUTE(TRIM(O961),"/","|"),"(","|"),"（","|"),";","|"),"；","|")&amp;"|")-1))))&gt;=75,IF(ISNUMBER(O961),O961,IFERROR(VALUE(O961),VALUE(LEFT(TRIM(O961),FIND("|",SUBSTITUTE(SUBSTITUTE(SUBSTITUTE(SUBSTITUTE(SUBSTITUTE(TRIM(O961),"/","|"),"(","|"),"（","|"),";","|"),"；","|")&amp;"|")-1))))&lt;=85,IF(ISNUMBER(Q961),Q961,IFERROR(VALUE(Q961),VALUE(LEFT(TRIM(Q961),FIND("|",SUBSTITUTE(SUBSTITUTE(SUBSTITUTE(SUBSTITUTE(SUBSTITUTE(TRIM(Q961),"/","|"),"(","|"),"（","|"),";","|"),"；","|")&amp;"|")-1))))&gt;0),IF(ISNUMBER(O961),O961,IFERROR(VALUE(O961),VALUE(LEFT(TRIM(O961),FIND("|",SUBSTITUTE(SUBSTITUTE(SUBSTITUTE(SUBSTITUTE(SUBSTITUTE(TRIM(O961),"/","|"),"(","|"),"（","|"),";","|"),"；","|")&amp;"|")-1))))*1000/IF(ISNUMBER(Q961),Q961,IFERROR(VALUE(Q961),VALUE(LEFT(TRIM(Q961),FIND("|",SUBSTITUTE(SUBSTITUTE(SUBSTITUTE(SUBSTITUTE(SUBSTITUTE(TRIM(Q961),"/","|"),"(","|"),"（","|"),";","|"),"；","|")&amp;"|")-1)))),""),"")</x:f>
      </x:c>
      <x:c r="AJ961" s="14" t="str">
        <x:f>IF(AI961="","","非称重实测")</x:f>
      </x:c>
      <x:c r="AK961" s="14" t="str"/>
      <x:c r="AL961" s="14" t="str">
        <x:v>v3.4.6-candidate</x:v>
      </x:c>
    </x:row>
    <x:row r="962">
      <x:c r="A962" t="n">
        <x:v>362</x:v>
      </x:c>
      <x:c r="B962" t="str">
        <x:v>GAM7001BEVA0W</x:v>
      </x:c>
      <x:c r="C962" t="str">
        <x:v>埃安(AION)牌</x:v>
      </x:c>
      <x:c r="D962" t="str">
        <x:v>广汽乘用车有限公司</x:v>
      </x:c>
      <x:c r="E962"/>
      <x:c r="F962" t="str">
        <x:v>纯电动轿车</x:v>
      </x:c>
      <x:c r="G962" t="str">
        <x:v>埃安S Plus</x:v>
      </x:c>
      <x:c r="H962" t="str">
        <x:v>纯电动轿车</x:v>
      </x:c>
      <x:c r="I962" t="str">
        <x:v>Car-C</x:v>
      </x:c>
      <x:c r="J962" t="str">
        <x:v>BEV</x:v>
      </x:c>
      <x:c r="K962" t="str">
        <x:v>否</x:v>
      </x:c>
      <x:c r="L962" t="str">
        <x:v>1730、1750</x:v>
      </x:c>
      <x:c r="M962"/>
      <x:c r="N962" t="n">
        <x:v>510</x:v>
      </x:c>
      <x:c r="O962" t="n">
        <x:v>60.003</x:v>
      </x:c>
      <x:c r="P962" t="str">
        <x:v>磷酸铁锂</x:v>
      </x:c>
      <x:c r="Q962" t="n">
        <x:v>140.19</x:v>
      </x:c>
      <x:c r="R962" t="n">
        <x:v>12.9</x:v>
      </x:c>
      <x:c r="S962"/>
      <x:c r="T962"/>
      <x:c r="U962" t="str">
        <x:v>苏州汇川</x:v>
      </x:c>
      <x:c r="V962" t="str">
        <x:v>150/225</x:v>
      </x:c>
      <x:c r="W962"/>
      <x:c r="X962" t="str">
        <x:v>不适用(BEV)</x:v>
      </x:c>
      <x:c r="Y962" t="str">
        <x:v>不适用(BEV)</x:v>
      </x:c>
      <x:c r="Z962" t="str">
        <x:v>不适用(BEV)</x:v>
      </x:c>
      <x:c r="AA962" t="str">
        <x:v>不适用(BEV)</x:v>
      </x:c>
      <x:c r="AB962" t="str">
        <x:v>不适用(BEV)</x:v>
      </x:c>
      <x:c r="AC962" t="str">
        <x:v>不适用(BEV)</x:v>
      </x:c>
      <x:c r="AD962" t="str">
        <x:v>BEV_历史批次</x:v>
      </x:c>
      <x:c r="AE962" s="14" t="str">
        <x:v>225</x:v>
      </x:c>
      <x:c r="AF962" s="14" t="str"/>
      <x:c r="AG962" s="14" t="str">
        <x:v>源字段可解析</x:v>
      </x:c>
      <x:c r="AH962" s="15" t="n">
        <x:f>IF(R962&lt;&gt;"",R962,IFERROR(IF(AND(IF(ISNUMBER(O962),O962,IFERROR(VALUE(O962),VALUE(LEFT(TRIM(O962),FIND("|",SUBSTITUTE(SUBSTITUTE(SUBSTITUTE(SUBSTITUTE(SUBSTITUTE(TRIM(O962),"/","|"),"(","|"),"（","|"),";","|"),"；","|")&amp;"|")-1))))*100/IF(ISNUMBER(N962),N962,IFERROR(VALUE(N962),VALUE(LEFT(TRIM(N962),FIND("|",SUBSTITUTE(SUBSTITUTE(SUBSTITUTE(SUBSTITUTE(SUBSTITUTE(TRIM(N962),"/","|"),"(","|"),"（","|"),";","|"),"；","|")&amp;"|")-1))))&gt;=3,IF(ISNUMBER(O962),O962,IFERROR(VALUE(O962),VALUE(LEFT(TRIM(O962),FIND("|",SUBSTITUTE(SUBSTITUTE(SUBSTITUTE(SUBSTITUTE(SUBSTITUTE(TRIM(O962),"/","|"),"(","|"),"（","|"),";","|"),"；","|")&amp;"|")-1))))*100/IF(ISNUMBER(N962),N962,IFERROR(VALUE(N962),VALUE(LEFT(TRIM(N962),FIND("|",SUBSTITUTE(SUBSTITUTE(SUBSTITUTE(SUBSTITUTE(SUBSTITUTE(TRIM(N962),"/","|"),"(","|"),"（","|"),";","|"),"；","|")&amp;"|")-1))))&lt;=40),IF(ISNUMBER(O962),O962,IFERROR(VALUE(O962),VALUE(LEFT(TRIM(O962),FIND("|",SUBSTITUTE(SUBSTITUTE(SUBSTITUTE(SUBSTITUTE(SUBSTITUTE(TRIM(O962),"/","|"),"(","|"),"（","|"),";","|"),"；","|")&amp;"|")-1))))*100/IF(ISNUMBER(N962),N962,IFERROR(VALUE(N962),VALUE(LEFT(TRIM(N962),FIND("|",SUBSTITUTE(SUBSTITUTE(SUBSTITUTE(SUBSTITUTE(SUBSTITUTE(TRIM(N962),"/","|"),"(","|"),"（","|"),";","|"),"；","|")&amp;"|")-1)))),""),""))</x:f>
        <x:v>12.9</x:v>
      </x:c>
      <x:c r="AI962" s="15" t="str">
        <x:f>IFERROR(IF(AND(IF(ISNUMBER(O962),O962,IFERROR(VALUE(O962),VALUE(LEFT(TRIM(O962),FIND("|",SUBSTITUTE(SUBSTITUTE(SUBSTITUTE(SUBSTITUTE(SUBSTITUTE(TRIM(O962),"/","|"),"(","|"),"（","|"),";","|"),"；","|")&amp;"|")-1))))&gt;=75,IF(ISNUMBER(O962),O962,IFERROR(VALUE(O962),VALUE(LEFT(TRIM(O962),FIND("|",SUBSTITUTE(SUBSTITUTE(SUBSTITUTE(SUBSTITUTE(SUBSTITUTE(TRIM(O962),"/","|"),"(","|"),"（","|"),";","|"),"；","|")&amp;"|")-1))))&lt;=85,IF(ISNUMBER(Q962),Q962,IFERROR(VALUE(Q962),VALUE(LEFT(TRIM(Q962),FIND("|",SUBSTITUTE(SUBSTITUTE(SUBSTITUTE(SUBSTITUTE(SUBSTITUTE(TRIM(Q962),"/","|"),"(","|"),"（","|"),";","|"),"；","|")&amp;"|")-1))))&gt;0),IF(ISNUMBER(O962),O962,IFERROR(VALUE(O962),VALUE(LEFT(TRIM(O962),FIND("|",SUBSTITUTE(SUBSTITUTE(SUBSTITUTE(SUBSTITUTE(SUBSTITUTE(TRIM(O962),"/","|"),"(","|"),"（","|"),";","|"),"；","|")&amp;"|")-1))))*1000/IF(ISNUMBER(Q962),Q962,IFERROR(VALUE(Q962),VALUE(LEFT(TRIM(Q962),FIND("|",SUBSTITUTE(SUBSTITUTE(SUBSTITUTE(SUBSTITUTE(SUBSTITUTE(TRIM(Q962),"/","|"),"(","|"),"（","|"),";","|"),"；","|")&amp;"|")-1)))),""),"")</x:f>
      </x:c>
      <x:c r="AJ962" s="14" t="str">
        <x:f>IF(AI962="","","非称重实测")</x:f>
      </x:c>
      <x:c r="AK962" s="14" t="str"/>
      <x:c r="AL962" s="14" t="str">
        <x:v>v3.4.6-candidate</x:v>
      </x:c>
    </x:row>
    <x:row r="963">
      <x:c r="A963" t="n">
        <x:v>362</x:v>
      </x:c>
      <x:c r="B963" t="str">
        <x:v>HFC6511REV2C7</x:v>
      </x:c>
      <x:c r="C963" t="str">
        <x:v>瑞风牌</x:v>
      </x:c>
      <x:c r="D963" t="str">
        <x:v>安徽江淮汽车集团股份有限公司</x:v>
      </x:c>
      <x:c r="E963" t="str">
        <x:v>江淮</x:v>
      </x:c>
      <x:c r="F963" t="str">
        <x:v>纯电动多用途乘用车</x:v>
      </x:c>
      <x:c r="G963" t="str">
        <x:v>瑞风E3</x:v>
      </x:c>
      <x:c r="H963" t="str">
        <x:v>纯电动多用途乘用车</x:v>
      </x:c>
      <x:c r="I963" t="str">
        <x:v>MPV</x:v>
      </x:c>
      <x:c r="J963" t="str">
        <x:v>BEV</x:v>
      </x:c>
      <x:c r="K963" t="str">
        <x:v>否</x:v>
      </x:c>
      <x:c r="L963" t="n">
        <x:v>2080</x:v>
      </x:c>
      <x:c r="M963" t="n">
        <x:v>2720</x:v>
      </x:c>
      <x:c r="N963" t="n">
        <x:v>415</x:v>
      </x:c>
      <x:c r="O963" t="n">
        <x:v>70.56</x:v>
      </x:c>
      <x:c r="P963"/>
      <x:c r="Q963" t="n">
        <x:v>160</x:v>
      </x:c>
      <x:c r="R963" t="n">
        <x:v>17</x:v>
      </x:c>
      <x:c r="S963" t="n">
        <x:v>130</x:v>
      </x:c>
      <x:c r="T963" t="n">
        <x:v>130</x:v>
      </x:c>
      <x:c r="U963"/>
      <x:c r="V963"/>
      <x:c r="W963"/>
      <x:c r="X963" t="str">
        <x:v>不适用(BEV)</x:v>
      </x:c>
      <x:c r="Y963" t="str">
        <x:v>不适用(BEV)</x:v>
      </x:c>
      <x:c r="Z963" t="str">
        <x:v>不适用(BEV)</x:v>
      </x:c>
      <x:c r="AA963" t="str">
        <x:v>不适用(BEV)</x:v>
      </x:c>
      <x:c r="AB963" t="str">
        <x:v>不适用(BEV)</x:v>
      </x:c>
      <x:c r="AC963" t="str">
        <x:v>不适用(BEV)</x:v>
      </x:c>
      <x:c r="AD963" t="str">
        <x:v>BEV_历史批次</x:v>
      </x:c>
      <x:c r="AE963" s="14" t="str"/>
      <x:c r="AF963" s="14" t="str"/>
      <x:c r="AG963" s="14" t="str">
        <x:v>待OCR/外部证据：原字段为空</x:v>
      </x:c>
      <x:c r="AH963" s="15" t="n">
        <x:f>IF(R963&lt;&gt;"",R963,IFERROR(IF(AND(IF(ISNUMBER(O963),O963,IFERROR(VALUE(O963),VALUE(LEFT(TRIM(O963),FIND("|",SUBSTITUTE(SUBSTITUTE(SUBSTITUTE(SUBSTITUTE(SUBSTITUTE(TRIM(O963),"/","|"),"(","|"),"（","|"),";","|"),"；","|")&amp;"|")-1))))*100/IF(ISNUMBER(N963),N963,IFERROR(VALUE(N963),VALUE(LEFT(TRIM(N963),FIND("|",SUBSTITUTE(SUBSTITUTE(SUBSTITUTE(SUBSTITUTE(SUBSTITUTE(TRIM(N963),"/","|"),"(","|"),"（","|"),";","|"),"；","|")&amp;"|")-1))))&gt;=3,IF(ISNUMBER(O963),O963,IFERROR(VALUE(O963),VALUE(LEFT(TRIM(O963),FIND("|",SUBSTITUTE(SUBSTITUTE(SUBSTITUTE(SUBSTITUTE(SUBSTITUTE(TRIM(O963),"/","|"),"(","|"),"（","|"),";","|"),"；","|")&amp;"|")-1))))*100/IF(ISNUMBER(N963),N963,IFERROR(VALUE(N963),VALUE(LEFT(TRIM(N963),FIND("|",SUBSTITUTE(SUBSTITUTE(SUBSTITUTE(SUBSTITUTE(SUBSTITUTE(TRIM(N963),"/","|"),"(","|"),"（","|"),";","|"),"；","|")&amp;"|")-1))))&lt;=40),IF(ISNUMBER(O963),O963,IFERROR(VALUE(O963),VALUE(LEFT(TRIM(O963),FIND("|",SUBSTITUTE(SUBSTITUTE(SUBSTITUTE(SUBSTITUTE(SUBSTITUTE(TRIM(O963),"/","|"),"(","|"),"（","|"),";","|"),"；","|")&amp;"|")-1))))*100/IF(ISNUMBER(N963),N963,IFERROR(VALUE(N963),VALUE(LEFT(TRIM(N963),FIND("|",SUBSTITUTE(SUBSTITUTE(SUBSTITUTE(SUBSTITUTE(SUBSTITUTE(TRIM(N963),"/","|"),"(","|"),"（","|"),";","|"),"；","|")&amp;"|")-1)))),""),""))</x:f>
        <x:v>17</x:v>
      </x:c>
      <x:c r="AI963" s="15" t="str">
        <x:f>IFERROR(IF(AND(IF(ISNUMBER(O963),O963,IFERROR(VALUE(O963),VALUE(LEFT(TRIM(O963),FIND("|",SUBSTITUTE(SUBSTITUTE(SUBSTITUTE(SUBSTITUTE(SUBSTITUTE(TRIM(O963),"/","|"),"(","|"),"（","|"),";","|"),"；","|")&amp;"|")-1))))&gt;=75,IF(ISNUMBER(O963),O963,IFERROR(VALUE(O963),VALUE(LEFT(TRIM(O963),FIND("|",SUBSTITUTE(SUBSTITUTE(SUBSTITUTE(SUBSTITUTE(SUBSTITUTE(TRIM(O963),"/","|"),"(","|"),"（","|"),";","|"),"；","|")&amp;"|")-1))))&lt;=85,IF(ISNUMBER(Q963),Q963,IFERROR(VALUE(Q963),VALUE(LEFT(TRIM(Q963),FIND("|",SUBSTITUTE(SUBSTITUTE(SUBSTITUTE(SUBSTITUTE(SUBSTITUTE(TRIM(Q963),"/","|"),"(","|"),"（","|"),";","|"),"；","|")&amp;"|")-1))))&gt;0),IF(ISNUMBER(O963),O963,IFERROR(VALUE(O963),VALUE(LEFT(TRIM(O963),FIND("|",SUBSTITUTE(SUBSTITUTE(SUBSTITUTE(SUBSTITUTE(SUBSTITUTE(TRIM(O963),"/","|"),"(","|"),"（","|"),";","|"),"；","|")&amp;"|")-1))))*1000/IF(ISNUMBER(Q963),Q963,IFERROR(VALUE(Q963),VALUE(LEFT(TRIM(Q963),FIND("|",SUBSTITUTE(SUBSTITUTE(SUBSTITUTE(SUBSTITUTE(SUBSTITUTE(TRIM(Q963),"/","|"),"(","|"),"（","|"),";","|"),"；","|")&amp;"|")-1)))),""),"")</x:f>
      </x:c>
      <x:c r="AJ963" s="14" t="str">
        <x:f>IF(AI963="","","非称重实测")</x:f>
      </x:c>
      <x:c r="AK963" s="14" t="str"/>
      <x:c r="AL963" s="14" t="str">
        <x:v>v3.4.6-candidate</x:v>
      </x:c>
    </x:row>
    <x:row r="964">
      <x:c r="A964" t="n">
        <x:v>362</x:v>
      </x:c>
      <x:c r="B964" t="str">
        <x:v>HFC7000WEV14</x:v>
      </x:c>
      <x:c r="C964" t="str">
        <x:v>思皓牌</x:v>
      </x:c>
      <x:c r="D964" t="str">
        <x:v>安徽江淮汽车集团股份有限公司</x:v>
      </x:c>
      <x:c r="E964" t="str">
        <x:v>江淮</x:v>
      </x:c>
      <x:c r="F964" t="str">
        <x:v>纯电动轿车</x:v>
      </x:c>
      <x:c r="G964" t="str">
        <x:v>花仙子</x:v>
      </x:c>
      <x:c r="H964" t="str">
        <x:v>纯电动轿车</x:v>
      </x:c>
      <x:c r="I964" t="str">
        <x:v>Car-B</x:v>
      </x:c>
      <x:c r="J964" t="str">
        <x:v>BEV</x:v>
      </x:c>
      <x:c r="K964" t="str">
        <x:v>否</x:v>
      </x:c>
      <x:c r="L964" t="n">
        <x:v>1080</x:v>
      </x:c>
      <x:c r="M964" t="n">
        <x:v>2720</x:v>
      </x:c>
      <x:c r="N964" t="n">
        <x:v>251</x:v>
      </x:c>
      <x:c r="O964" t="n">
        <x:v>25</x:v>
      </x:c>
      <x:c r="P964" t="str">
        <x:v>磷酸铁锂</x:v>
      </x:c>
      <x:c r="Q964" t="n">
        <x:v>135.27</x:v>
      </x:c>
      <x:c r="R964" t="n">
        <x:v>11.1</x:v>
      </x:c>
      <x:c r="S964" t="n">
        <x:v>130</x:v>
      </x:c>
      <x:c r="T964" t="n">
        <x:v>130</x:v>
      </x:c>
      <x:c r="U964" t="str">
        <x:v>道一动力</x:v>
      </x:c>
      <x:c r="V964" t="str">
        <x:v>36/110</x:v>
      </x:c>
      <x:c r="W964"/>
      <x:c r="X964" t="str">
        <x:v>不适用(BEV)</x:v>
      </x:c>
      <x:c r="Y964" t="str">
        <x:v>不适用(BEV)</x:v>
      </x:c>
      <x:c r="Z964" t="str">
        <x:v>不适用(BEV)</x:v>
      </x:c>
      <x:c r="AA964" t="str">
        <x:v>不适用(BEV)</x:v>
      </x:c>
      <x:c r="AB964" t="str">
        <x:v>不适用(BEV)</x:v>
      </x:c>
      <x:c r="AC964" t="str">
        <x:v>不适用(BEV)</x:v>
      </x:c>
      <x:c r="AD964" t="str">
        <x:v>BEV_历史批次</x:v>
      </x:c>
      <x:c r="AE964" s="14" t="str">
        <x:v>110</x:v>
      </x:c>
      <x:c r="AF964" s="14" t="str"/>
      <x:c r="AG964" s="14" t="str">
        <x:v>源字段可解析</x:v>
      </x:c>
      <x:c r="AH964" s="15" t="n">
        <x:f>IF(R964&lt;&gt;"",R964,IFERROR(IF(AND(IF(ISNUMBER(O964),O964,IFERROR(VALUE(O964),VALUE(LEFT(TRIM(O964),FIND("|",SUBSTITUTE(SUBSTITUTE(SUBSTITUTE(SUBSTITUTE(SUBSTITUTE(TRIM(O964),"/","|"),"(","|"),"（","|"),";","|"),"；","|")&amp;"|")-1))))*100/IF(ISNUMBER(N964),N964,IFERROR(VALUE(N964),VALUE(LEFT(TRIM(N964),FIND("|",SUBSTITUTE(SUBSTITUTE(SUBSTITUTE(SUBSTITUTE(SUBSTITUTE(TRIM(N964),"/","|"),"(","|"),"（","|"),";","|"),"；","|")&amp;"|")-1))))&gt;=3,IF(ISNUMBER(O964),O964,IFERROR(VALUE(O964),VALUE(LEFT(TRIM(O964),FIND("|",SUBSTITUTE(SUBSTITUTE(SUBSTITUTE(SUBSTITUTE(SUBSTITUTE(TRIM(O964),"/","|"),"(","|"),"（","|"),";","|"),"；","|")&amp;"|")-1))))*100/IF(ISNUMBER(N964),N964,IFERROR(VALUE(N964),VALUE(LEFT(TRIM(N964),FIND("|",SUBSTITUTE(SUBSTITUTE(SUBSTITUTE(SUBSTITUTE(SUBSTITUTE(TRIM(N964),"/","|"),"(","|"),"（","|"),";","|"),"；","|")&amp;"|")-1))))&lt;=40),IF(ISNUMBER(O964),O964,IFERROR(VALUE(O964),VALUE(LEFT(TRIM(O964),FIND("|",SUBSTITUTE(SUBSTITUTE(SUBSTITUTE(SUBSTITUTE(SUBSTITUTE(TRIM(O964),"/","|"),"(","|"),"（","|"),";","|"),"；","|")&amp;"|")-1))))*100/IF(ISNUMBER(N964),N964,IFERROR(VALUE(N964),VALUE(LEFT(TRIM(N964),FIND("|",SUBSTITUTE(SUBSTITUTE(SUBSTITUTE(SUBSTITUTE(SUBSTITUTE(TRIM(N964),"/","|"),"(","|"),"（","|"),";","|"),"；","|")&amp;"|")-1)))),""),""))</x:f>
        <x:v>11.1</x:v>
      </x:c>
      <x:c r="AI964" s="15" t="str">
        <x:f>IFERROR(IF(AND(IF(ISNUMBER(O964),O964,IFERROR(VALUE(O964),VALUE(LEFT(TRIM(O964),FIND("|",SUBSTITUTE(SUBSTITUTE(SUBSTITUTE(SUBSTITUTE(SUBSTITUTE(TRIM(O964),"/","|"),"(","|"),"（","|"),";","|"),"；","|")&amp;"|")-1))))&gt;=75,IF(ISNUMBER(O964),O964,IFERROR(VALUE(O964),VALUE(LEFT(TRIM(O964),FIND("|",SUBSTITUTE(SUBSTITUTE(SUBSTITUTE(SUBSTITUTE(SUBSTITUTE(TRIM(O964),"/","|"),"(","|"),"（","|"),";","|"),"；","|")&amp;"|")-1))))&lt;=85,IF(ISNUMBER(Q964),Q964,IFERROR(VALUE(Q964),VALUE(LEFT(TRIM(Q964),FIND("|",SUBSTITUTE(SUBSTITUTE(SUBSTITUTE(SUBSTITUTE(SUBSTITUTE(TRIM(Q964),"/","|"),"(","|"),"（","|"),";","|"),"；","|")&amp;"|")-1))))&gt;0),IF(ISNUMBER(O964),O964,IFERROR(VALUE(O964),VALUE(LEFT(TRIM(O964),FIND("|",SUBSTITUTE(SUBSTITUTE(SUBSTITUTE(SUBSTITUTE(SUBSTITUTE(TRIM(O964),"/","|"),"(","|"),"（","|"),";","|"),"；","|")&amp;"|")-1))))*1000/IF(ISNUMBER(Q964),Q964,IFERROR(VALUE(Q964),VALUE(LEFT(TRIM(Q964),FIND("|",SUBSTITUTE(SUBSTITUTE(SUBSTITUTE(SUBSTITUTE(SUBSTITUTE(TRIM(Q964),"/","|"),"(","|"),"（","|"),";","|"),"；","|")&amp;"|")-1)))),""),"")</x:f>
      </x:c>
      <x:c r="AJ964" s="14" t="str">
        <x:f>IF(AI964="","","非称重实测")</x:f>
      </x:c>
      <x:c r="AK964" s="14" t="str"/>
      <x:c r="AL964" s="14" t="str">
        <x:v>v3.4.6-candidate</x:v>
      </x:c>
    </x:row>
    <x:row r="965">
      <x:c r="A965" t="n">
        <x:v>362</x:v>
      </x:c>
      <x:c r="B965" t="str">
        <x:v>HFC7000WEV15</x:v>
      </x:c>
      <x:c r="C965" t="str">
        <x:v>思皓牌</x:v>
      </x:c>
      <x:c r="D965" t="str">
        <x:v>安徽江淮汽车集团股份有限公司</x:v>
      </x:c>
      <x:c r="E965" t="str">
        <x:v>江淮</x:v>
      </x:c>
      <x:c r="F965" t="str">
        <x:v>纯电动轿车</x:v>
      </x:c>
      <x:c r="G965" t="str">
        <x:v>花仙子</x:v>
      </x:c>
      <x:c r="H965" t="str">
        <x:v>纯电动轿车</x:v>
      </x:c>
      <x:c r="I965" t="str">
        <x:v>Car-B</x:v>
      </x:c>
      <x:c r="J965" t="str">
        <x:v>BEV</x:v>
      </x:c>
      <x:c r="K965" t="str">
        <x:v>否</x:v>
      </x:c>
      <x:c r="L965" t="n">
        <x:v>1100</x:v>
      </x:c>
      <x:c r="M965" t="n">
        <x:v>2720</x:v>
      </x:c>
      <x:c r="N965" t="n">
        <x:v>301</x:v>
      </x:c>
      <x:c r="O965" t="n">
        <x:v>30.2</x:v>
      </x:c>
      <x:c r="P965" t="str">
        <x:v>磷酸铁锂</x:v>
      </x:c>
      <x:c r="Q965" t="n">
        <x:v>141.74</x:v>
      </x:c>
      <x:c r="R965" t="n">
        <x:v>11.1</x:v>
      </x:c>
      <x:c r="S965" t="n">
        <x:v>130</x:v>
      </x:c>
      <x:c r="T965" t="n">
        <x:v>130</x:v>
      </x:c>
      <x:c r="U965" t="str">
        <x:v>道一动力</x:v>
      </x:c>
      <x:c r="V965" t="str">
        <x:v>36/110</x:v>
      </x:c>
      <x:c r="W965"/>
      <x:c r="X965" t="str">
        <x:v>不适用(BEV)</x:v>
      </x:c>
      <x:c r="Y965" t="str">
        <x:v>不适用(BEV)</x:v>
      </x:c>
      <x:c r="Z965" t="str">
        <x:v>不适用(BEV)</x:v>
      </x:c>
      <x:c r="AA965" t="str">
        <x:v>不适用(BEV)</x:v>
      </x:c>
      <x:c r="AB965" t="str">
        <x:v>不适用(BEV)</x:v>
      </x:c>
      <x:c r="AC965" t="str">
        <x:v>不适用(BEV)</x:v>
      </x:c>
      <x:c r="AD965" t="str">
        <x:v>BEV_历史批次</x:v>
      </x:c>
      <x:c r="AE965" s="14" t="str">
        <x:v>110</x:v>
      </x:c>
      <x:c r="AF965" s="14" t="str"/>
      <x:c r="AG965" s="14" t="str">
        <x:v>源字段可解析</x:v>
      </x:c>
      <x:c r="AH965" s="15" t="n">
        <x:f>IF(R965&lt;&gt;"",R965,IFERROR(IF(AND(IF(ISNUMBER(O965),O965,IFERROR(VALUE(O965),VALUE(LEFT(TRIM(O965),FIND("|",SUBSTITUTE(SUBSTITUTE(SUBSTITUTE(SUBSTITUTE(SUBSTITUTE(TRIM(O965),"/","|"),"(","|"),"（","|"),";","|"),"；","|")&amp;"|")-1))))*100/IF(ISNUMBER(N965),N965,IFERROR(VALUE(N965),VALUE(LEFT(TRIM(N965),FIND("|",SUBSTITUTE(SUBSTITUTE(SUBSTITUTE(SUBSTITUTE(SUBSTITUTE(TRIM(N965),"/","|"),"(","|"),"（","|"),";","|"),"；","|")&amp;"|")-1))))&gt;=3,IF(ISNUMBER(O965),O965,IFERROR(VALUE(O965),VALUE(LEFT(TRIM(O965),FIND("|",SUBSTITUTE(SUBSTITUTE(SUBSTITUTE(SUBSTITUTE(SUBSTITUTE(TRIM(O965),"/","|"),"(","|"),"（","|"),";","|"),"；","|")&amp;"|")-1))))*100/IF(ISNUMBER(N965),N965,IFERROR(VALUE(N965),VALUE(LEFT(TRIM(N965),FIND("|",SUBSTITUTE(SUBSTITUTE(SUBSTITUTE(SUBSTITUTE(SUBSTITUTE(TRIM(N965),"/","|"),"(","|"),"（","|"),";","|"),"；","|")&amp;"|")-1))))&lt;=40),IF(ISNUMBER(O965),O965,IFERROR(VALUE(O965),VALUE(LEFT(TRIM(O965),FIND("|",SUBSTITUTE(SUBSTITUTE(SUBSTITUTE(SUBSTITUTE(SUBSTITUTE(TRIM(O965),"/","|"),"(","|"),"（","|"),";","|"),"；","|")&amp;"|")-1))))*100/IF(ISNUMBER(N965),N965,IFERROR(VALUE(N965),VALUE(LEFT(TRIM(N965),FIND("|",SUBSTITUTE(SUBSTITUTE(SUBSTITUTE(SUBSTITUTE(SUBSTITUTE(TRIM(N965),"/","|"),"(","|"),"（","|"),";","|"),"；","|")&amp;"|")-1)))),""),""))</x:f>
        <x:v>11.1</x:v>
      </x:c>
      <x:c r="AI965" s="15" t="str">
        <x:f>IFERROR(IF(AND(IF(ISNUMBER(O965),O965,IFERROR(VALUE(O965),VALUE(LEFT(TRIM(O965),FIND("|",SUBSTITUTE(SUBSTITUTE(SUBSTITUTE(SUBSTITUTE(SUBSTITUTE(TRIM(O965),"/","|"),"(","|"),"（","|"),";","|"),"；","|")&amp;"|")-1))))&gt;=75,IF(ISNUMBER(O965),O965,IFERROR(VALUE(O965),VALUE(LEFT(TRIM(O965),FIND("|",SUBSTITUTE(SUBSTITUTE(SUBSTITUTE(SUBSTITUTE(SUBSTITUTE(TRIM(O965),"/","|"),"(","|"),"（","|"),";","|"),"；","|")&amp;"|")-1))))&lt;=85,IF(ISNUMBER(Q965),Q965,IFERROR(VALUE(Q965),VALUE(LEFT(TRIM(Q965),FIND("|",SUBSTITUTE(SUBSTITUTE(SUBSTITUTE(SUBSTITUTE(SUBSTITUTE(TRIM(Q965),"/","|"),"(","|"),"（","|"),";","|"),"；","|")&amp;"|")-1))))&gt;0),IF(ISNUMBER(O965),O965,IFERROR(VALUE(O965),VALUE(LEFT(TRIM(O965),FIND("|",SUBSTITUTE(SUBSTITUTE(SUBSTITUTE(SUBSTITUTE(SUBSTITUTE(TRIM(O965),"/","|"),"(","|"),"（","|"),";","|"),"；","|")&amp;"|")-1))))*1000/IF(ISNUMBER(Q965),Q965,IFERROR(VALUE(Q965),VALUE(LEFT(TRIM(Q965),FIND("|",SUBSTITUTE(SUBSTITUTE(SUBSTITUTE(SUBSTITUTE(SUBSTITUTE(TRIM(Q965),"/","|"),"(","|"),"（","|"),";","|"),"；","|")&amp;"|")-1)))),""),"")</x:f>
      </x:c>
      <x:c r="AJ965" s="14" t="str">
        <x:f>IF(AI965="","","非称重实测")</x:f>
      </x:c>
      <x:c r="AK965" s="14" t="str"/>
      <x:c r="AL965" s="14" t="str">
        <x:v>v3.4.6-candidate</x:v>
      </x:c>
    </x:row>
    <x:row r="966">
      <x:c r="A966" t="n">
        <x:v>362</x:v>
      </x:c>
      <x:c r="B966" t="str">
        <x:v>HRQ6352BEV</x:v>
      </x:c>
      <x:c r="C966" t="str">
        <x:v>恒润牌</x:v>
      </x:c>
      <x:c r="D966" t="str">
        <x:v>湖南恒润汽车有限公司</x:v>
      </x:c>
      <x:c r="E966"/>
      <x:c r="F966" t="str">
        <x:v>纯电动多用途乘用车</x:v>
      </x:c>
      <x:c r="G966" t="str">
        <x:v>HR-S1</x:v>
      </x:c>
      <x:c r="H966" t="str">
        <x:v>纯电动多用途乘用车</x:v>
      </x:c>
      <x:c r="I966" t="str">
        <x:v>SUV-C</x:v>
      </x:c>
      <x:c r="J966" t="str">
        <x:v>BEV</x:v>
      </x:c>
      <x:c r="K966" t="str">
        <x:v>否</x:v>
      </x:c>
      <x:c r="L966" t="str">
        <x:v>1020</x:v>
      </x:c>
      <x:c r="M966"/>
      <x:c r="N966" t="str">
        <x:v>305</x:v>
      </x:c>
      <x:c r="O966" t="n">
        <x:v>28.16</x:v>
      </x:c>
      <x:c r="P966" t="str">
        <x:v>磷酸铁锂</x:v>
      </x:c>
      <x:c r="Q966" t="n">
        <x:v>140</x:v>
      </x:c>
      <x:c r="R966" t="n">
        <x:v>9.23</x:v>
      </x:c>
      <x:c r="S966"/>
      <x:c r="T966"/>
      <x:c r="U966" t="str">
        <x:v>恒润汽车</x:v>
      </x:c>
      <x:c r="V966"/>
      <x:c r="W966"/>
      <x:c r="X966" t="str">
        <x:v>不适用(BEV)</x:v>
      </x:c>
      <x:c r="Y966" t="str">
        <x:v>不适用(BEV)</x:v>
      </x:c>
      <x:c r="Z966" t="str">
        <x:v>不适用(BEV)</x:v>
      </x:c>
      <x:c r="AA966" t="str">
        <x:v>不适用(BEV)</x:v>
      </x:c>
      <x:c r="AB966" t="str">
        <x:v>不适用(BEV)</x:v>
      </x:c>
      <x:c r="AC966" t="str">
        <x:v>不适用(BEV)</x:v>
      </x:c>
      <x:c r="AD966" t="str">
        <x:v>梳理补充_附件1-BEV梳理</x:v>
      </x:c>
      <x:c r="AE966" s="14" t="str"/>
      <x:c r="AF966" s="14" t="str"/>
      <x:c r="AG966" s="14" t="str">
        <x:v>待OCR/外部证据：原字段为空</x:v>
      </x:c>
      <x:c r="AH966" s="15" t="n">
        <x:f>IF(R966&lt;&gt;"",R966,IFERROR(IF(AND(IF(ISNUMBER(O966),O966,IFERROR(VALUE(O966),VALUE(LEFT(TRIM(O966),FIND("|",SUBSTITUTE(SUBSTITUTE(SUBSTITUTE(SUBSTITUTE(SUBSTITUTE(TRIM(O966),"/","|"),"(","|"),"（","|"),";","|"),"；","|")&amp;"|")-1))))*100/IF(ISNUMBER(N966),N966,IFERROR(VALUE(N966),VALUE(LEFT(TRIM(N966),FIND("|",SUBSTITUTE(SUBSTITUTE(SUBSTITUTE(SUBSTITUTE(SUBSTITUTE(TRIM(N966),"/","|"),"(","|"),"（","|"),";","|"),"；","|")&amp;"|")-1))))&gt;=3,IF(ISNUMBER(O966),O966,IFERROR(VALUE(O966),VALUE(LEFT(TRIM(O966),FIND("|",SUBSTITUTE(SUBSTITUTE(SUBSTITUTE(SUBSTITUTE(SUBSTITUTE(TRIM(O966),"/","|"),"(","|"),"（","|"),";","|"),"；","|")&amp;"|")-1))))*100/IF(ISNUMBER(N966),N966,IFERROR(VALUE(N966),VALUE(LEFT(TRIM(N966),FIND("|",SUBSTITUTE(SUBSTITUTE(SUBSTITUTE(SUBSTITUTE(SUBSTITUTE(TRIM(N966),"/","|"),"(","|"),"（","|"),";","|"),"；","|")&amp;"|")-1))))&lt;=40),IF(ISNUMBER(O966),O966,IFERROR(VALUE(O966),VALUE(LEFT(TRIM(O966),FIND("|",SUBSTITUTE(SUBSTITUTE(SUBSTITUTE(SUBSTITUTE(SUBSTITUTE(TRIM(O966),"/","|"),"(","|"),"（","|"),";","|"),"；","|")&amp;"|")-1))))*100/IF(ISNUMBER(N966),N966,IFERROR(VALUE(N966),VALUE(LEFT(TRIM(N966),FIND("|",SUBSTITUTE(SUBSTITUTE(SUBSTITUTE(SUBSTITUTE(SUBSTITUTE(TRIM(N966),"/","|"),"(","|"),"（","|"),";","|"),"；","|")&amp;"|")-1)))),""),""))</x:f>
        <x:v>9.23</x:v>
      </x:c>
      <x:c r="AI966" s="15" t="str">
        <x:f>IFERROR(IF(AND(IF(ISNUMBER(O966),O966,IFERROR(VALUE(O966),VALUE(LEFT(TRIM(O966),FIND("|",SUBSTITUTE(SUBSTITUTE(SUBSTITUTE(SUBSTITUTE(SUBSTITUTE(TRIM(O966),"/","|"),"(","|"),"（","|"),";","|"),"；","|")&amp;"|")-1))))&gt;=75,IF(ISNUMBER(O966),O966,IFERROR(VALUE(O966),VALUE(LEFT(TRIM(O966),FIND("|",SUBSTITUTE(SUBSTITUTE(SUBSTITUTE(SUBSTITUTE(SUBSTITUTE(TRIM(O966),"/","|"),"(","|"),"（","|"),";","|"),"；","|")&amp;"|")-1))))&lt;=85,IF(ISNUMBER(Q966),Q966,IFERROR(VALUE(Q966),VALUE(LEFT(TRIM(Q966),FIND("|",SUBSTITUTE(SUBSTITUTE(SUBSTITUTE(SUBSTITUTE(SUBSTITUTE(TRIM(Q966),"/","|"),"(","|"),"（","|"),";","|"),"；","|")&amp;"|")-1))))&gt;0),IF(ISNUMBER(O966),O966,IFERROR(VALUE(O966),VALUE(LEFT(TRIM(O966),FIND("|",SUBSTITUTE(SUBSTITUTE(SUBSTITUTE(SUBSTITUTE(SUBSTITUTE(TRIM(O966),"/","|"),"(","|"),"（","|"),";","|"),"；","|")&amp;"|")-1))))*1000/IF(ISNUMBER(Q966),Q966,IFERROR(VALUE(Q966),VALUE(LEFT(TRIM(Q966),FIND("|",SUBSTITUTE(SUBSTITUTE(SUBSTITUTE(SUBSTITUTE(SUBSTITUTE(TRIM(Q966),"/","|"),"(","|"),"（","|"),";","|"),"；","|")&amp;"|")-1)))),""),"")</x:f>
      </x:c>
      <x:c r="AJ966" s="14" t="str">
        <x:f>IF(AI966="","","非称重实测")</x:f>
      </x:c>
      <x:c r="AK966" s="14" t="str">
        <x:v>同型号候选已写入</x:v>
      </x:c>
      <x:c r="AL966" s="14" t="str">
        <x:v>v3.4.6-candidate</x:v>
      </x:c>
    </x:row>
    <x:row r="967">
      <x:c r="A967" t="n">
        <x:v>362</x:v>
      </x:c>
      <x:c r="B967" t="str">
        <x:v>HXK7000BEVA16</x:v>
      </x:c>
      <x:c r="C967" t="str">
        <x:v>凌宝牌</x:v>
      </x:c>
      <x:c r="D967" t="str">
        <x:v>江苏吉麦新能源车业有限公司</x:v>
      </x:c>
      <x:c r="E967"/>
      <x:c r="F967" t="str">
        <x:v>纯电动轿车</x:v>
      </x:c>
      <x:c r="G967" t="str">
        <x:v>凌宝BOX</x:v>
      </x:c>
      <x:c r="H967" t="str">
        <x:v>纯电动轿车</x:v>
      </x:c>
      <x:c r="I967"/>
      <x:c r="J967" t="str">
        <x:v>BEV</x:v>
      </x:c>
      <x:c r="K967" t="str">
        <x:v>否</x:v>
      </x:c>
      <x:c r="L967" t="n">
        <x:v>955</x:v>
      </x:c>
      <x:c r="M967"/>
      <x:c r="N967" t="n">
        <x:v>220</x:v>
      </x:c>
      <x:c r="O967" t="n">
        <x:v>19.2</x:v>
      </x:c>
      <x:c r="P967"/>
      <x:c r="Q967" t="n">
        <x:v>140</x:v>
      </x:c>
      <x:c r="R967" t="n">
        <x:v>8.73</x:v>
      </x:c>
      <x:c r="S967"/>
      <x:c r="T967"/>
      <x:c r="U967"/>
      <x:c r="V967"/>
      <x:c r="W967"/>
      <x:c r="X967" t="str">
        <x:v>不适用(BEV)</x:v>
      </x:c>
      <x:c r="Y967" t="str">
        <x:v>不适用(BEV)</x:v>
      </x:c>
      <x:c r="Z967" t="str">
        <x:v>不适用(BEV)</x:v>
      </x:c>
      <x:c r="AA967" t="str">
        <x:v>不适用(BEV)</x:v>
      </x:c>
      <x:c r="AB967" t="str">
        <x:v>不适用(BEV)</x:v>
      </x:c>
      <x:c r="AC967" t="str">
        <x:v>不适用(BEV)</x:v>
      </x:c>
      <x:c r="AD967" t="str">
        <x:v>BEV_历史批次</x:v>
      </x:c>
      <x:c r="AE967" s="14" t="str"/>
      <x:c r="AF967" s="14" t="str"/>
      <x:c r="AG967" s="14" t="str">
        <x:v>待OCR/外部证据：原字段为空</x:v>
      </x:c>
      <x:c r="AH967" s="15" t="n">
        <x:f>IF(R967&lt;&gt;"",R967,IFERROR(IF(AND(IF(ISNUMBER(O967),O967,IFERROR(VALUE(O967),VALUE(LEFT(TRIM(O967),FIND("|",SUBSTITUTE(SUBSTITUTE(SUBSTITUTE(SUBSTITUTE(SUBSTITUTE(TRIM(O967),"/","|"),"(","|"),"（","|"),";","|"),"；","|")&amp;"|")-1))))*100/IF(ISNUMBER(N967),N967,IFERROR(VALUE(N967),VALUE(LEFT(TRIM(N967),FIND("|",SUBSTITUTE(SUBSTITUTE(SUBSTITUTE(SUBSTITUTE(SUBSTITUTE(TRIM(N967),"/","|"),"(","|"),"（","|"),";","|"),"；","|")&amp;"|")-1))))&gt;=3,IF(ISNUMBER(O967),O967,IFERROR(VALUE(O967),VALUE(LEFT(TRIM(O967),FIND("|",SUBSTITUTE(SUBSTITUTE(SUBSTITUTE(SUBSTITUTE(SUBSTITUTE(TRIM(O967),"/","|"),"(","|"),"（","|"),";","|"),"；","|")&amp;"|")-1))))*100/IF(ISNUMBER(N967),N967,IFERROR(VALUE(N967),VALUE(LEFT(TRIM(N967),FIND("|",SUBSTITUTE(SUBSTITUTE(SUBSTITUTE(SUBSTITUTE(SUBSTITUTE(TRIM(N967),"/","|"),"(","|"),"（","|"),";","|"),"；","|")&amp;"|")-1))))&lt;=40),IF(ISNUMBER(O967),O967,IFERROR(VALUE(O967),VALUE(LEFT(TRIM(O967),FIND("|",SUBSTITUTE(SUBSTITUTE(SUBSTITUTE(SUBSTITUTE(SUBSTITUTE(TRIM(O967),"/","|"),"(","|"),"（","|"),";","|"),"；","|")&amp;"|")-1))))*100/IF(ISNUMBER(N967),N967,IFERROR(VALUE(N967),VALUE(LEFT(TRIM(N967),FIND("|",SUBSTITUTE(SUBSTITUTE(SUBSTITUTE(SUBSTITUTE(SUBSTITUTE(TRIM(N967),"/","|"),"(","|"),"（","|"),";","|"),"；","|")&amp;"|")-1)))),""),""))</x:f>
        <x:v>8.73</x:v>
      </x:c>
      <x:c r="AI967" s="15" t="str">
        <x:f>IFERROR(IF(AND(IF(ISNUMBER(O967),O967,IFERROR(VALUE(O967),VALUE(LEFT(TRIM(O967),FIND("|",SUBSTITUTE(SUBSTITUTE(SUBSTITUTE(SUBSTITUTE(SUBSTITUTE(TRIM(O967),"/","|"),"(","|"),"（","|"),";","|"),"；","|")&amp;"|")-1))))&gt;=75,IF(ISNUMBER(O967),O967,IFERROR(VALUE(O967),VALUE(LEFT(TRIM(O967),FIND("|",SUBSTITUTE(SUBSTITUTE(SUBSTITUTE(SUBSTITUTE(SUBSTITUTE(TRIM(O967),"/","|"),"(","|"),"（","|"),";","|"),"；","|")&amp;"|")-1))))&lt;=85,IF(ISNUMBER(Q967),Q967,IFERROR(VALUE(Q967),VALUE(LEFT(TRIM(Q967),FIND("|",SUBSTITUTE(SUBSTITUTE(SUBSTITUTE(SUBSTITUTE(SUBSTITUTE(TRIM(Q967),"/","|"),"(","|"),"（","|"),";","|"),"；","|")&amp;"|")-1))))&gt;0),IF(ISNUMBER(O967),O967,IFERROR(VALUE(O967),VALUE(LEFT(TRIM(O967),FIND("|",SUBSTITUTE(SUBSTITUTE(SUBSTITUTE(SUBSTITUTE(SUBSTITUTE(TRIM(O967),"/","|"),"(","|"),"（","|"),";","|"),"；","|")&amp;"|")-1))))*1000/IF(ISNUMBER(Q967),Q967,IFERROR(VALUE(Q967),VALUE(LEFT(TRIM(Q967),FIND("|",SUBSTITUTE(SUBSTITUTE(SUBSTITUTE(SUBSTITUTE(SUBSTITUTE(TRIM(Q967),"/","|"),"(","|"),"（","|"),";","|"),"；","|")&amp;"|")-1)))),""),"")</x:f>
      </x:c>
      <x:c r="AJ967" s="14" t="str">
        <x:f>IF(AI967="","","非称重实测")</x:f>
      </x:c>
      <x:c r="AK967" s="14" t="str"/>
      <x:c r="AL967" s="14" t="str">
        <x:v>v3.4.6-candidate</x:v>
      </x:c>
    </x:row>
    <x:row r="968">
      <x:c r="A968" t="n">
        <x:v>362</x:v>
      </x:c>
      <x:c r="B968" t="str">
        <x:v>HXK7000BEVB03</x:v>
      </x:c>
      <x:c r="C968" t="str">
        <x:v>凌宝牌</x:v>
      </x:c>
      <x:c r="D968" t="str">
        <x:v>江苏吉麦新能源车业有限公司</x:v>
      </x:c>
      <x:c r="E968"/>
      <x:c r="F968" t="str">
        <x:v>纯电动轿车</x:v>
      </x:c>
      <x:c r="G968" t="str">
        <x:v>凌宝Uni</x:v>
      </x:c>
      <x:c r="H968" t="str">
        <x:v>纯电动轿车</x:v>
      </x:c>
      <x:c r="I968"/>
      <x:c r="J968" t="str">
        <x:v>BEV</x:v>
      </x:c>
      <x:c r="K968" t="str">
        <x:v>否</x:v>
      </x:c>
      <x:c r="L968"/>
      <x:c r="M968"/>
      <x:c r="N968" t="n">
        <x:v>140</x:v>
      </x:c>
      <x:c r="O968" t="n">
        <x:v>11.52</x:v>
      </x:c>
      <x:c r="P968"/>
      <x:c r="Q968" t="n">
        <x:v>140</x:v>
      </x:c>
      <x:c r="R968" t="n">
        <x:v>8.23</x:v>
      </x:c>
      <x:c r="S968"/>
      <x:c r="T968"/>
      <x:c r="U968"/>
      <x:c r="V968"/>
      <x:c r="W968"/>
      <x:c r="X968" t="str">
        <x:v>不适用(BEV)</x:v>
      </x:c>
      <x:c r="Y968" t="str">
        <x:v>不适用(BEV)</x:v>
      </x:c>
      <x:c r="Z968" t="str">
        <x:v>不适用(BEV)</x:v>
      </x:c>
      <x:c r="AA968" t="str">
        <x:v>不适用(BEV)</x:v>
      </x:c>
      <x:c r="AB968" t="str">
        <x:v>不适用(BEV)</x:v>
      </x:c>
      <x:c r="AC968" t="str">
        <x:v>不适用(BEV)</x:v>
      </x:c>
      <x:c r="AD968" t="str">
        <x:v>BEV_历史批次</x:v>
      </x:c>
      <x:c r="AE968" s="14" t="str"/>
      <x:c r="AF968" s="14" t="str"/>
      <x:c r="AG968" s="14" t="str">
        <x:v>待OCR/外部证据：原字段为空</x:v>
      </x:c>
      <x:c r="AH968" s="15" t="n">
        <x:f>IF(R968&lt;&gt;"",R968,IFERROR(IF(AND(IF(ISNUMBER(O968),O968,IFERROR(VALUE(O968),VALUE(LEFT(TRIM(O968),FIND("|",SUBSTITUTE(SUBSTITUTE(SUBSTITUTE(SUBSTITUTE(SUBSTITUTE(TRIM(O968),"/","|"),"(","|"),"（","|"),";","|"),"；","|")&amp;"|")-1))))*100/IF(ISNUMBER(N968),N968,IFERROR(VALUE(N968),VALUE(LEFT(TRIM(N968),FIND("|",SUBSTITUTE(SUBSTITUTE(SUBSTITUTE(SUBSTITUTE(SUBSTITUTE(TRIM(N968),"/","|"),"(","|"),"（","|"),";","|"),"；","|")&amp;"|")-1))))&gt;=3,IF(ISNUMBER(O968),O968,IFERROR(VALUE(O968),VALUE(LEFT(TRIM(O968),FIND("|",SUBSTITUTE(SUBSTITUTE(SUBSTITUTE(SUBSTITUTE(SUBSTITUTE(TRIM(O968),"/","|"),"(","|"),"（","|"),";","|"),"；","|")&amp;"|")-1))))*100/IF(ISNUMBER(N968),N968,IFERROR(VALUE(N968),VALUE(LEFT(TRIM(N968),FIND("|",SUBSTITUTE(SUBSTITUTE(SUBSTITUTE(SUBSTITUTE(SUBSTITUTE(TRIM(N968),"/","|"),"(","|"),"（","|"),";","|"),"；","|")&amp;"|")-1))))&lt;=40),IF(ISNUMBER(O968),O968,IFERROR(VALUE(O968),VALUE(LEFT(TRIM(O968),FIND("|",SUBSTITUTE(SUBSTITUTE(SUBSTITUTE(SUBSTITUTE(SUBSTITUTE(TRIM(O968),"/","|"),"(","|"),"（","|"),";","|"),"；","|")&amp;"|")-1))))*100/IF(ISNUMBER(N968),N968,IFERROR(VALUE(N968),VALUE(LEFT(TRIM(N968),FIND("|",SUBSTITUTE(SUBSTITUTE(SUBSTITUTE(SUBSTITUTE(SUBSTITUTE(TRIM(N968),"/","|"),"(","|"),"（","|"),";","|"),"；","|")&amp;"|")-1)))),""),""))</x:f>
        <x:v>8.23</x:v>
      </x:c>
      <x:c r="AI968" s="15" t="str">
        <x:f>IFERROR(IF(AND(IF(ISNUMBER(O968),O968,IFERROR(VALUE(O968),VALUE(LEFT(TRIM(O968),FIND("|",SUBSTITUTE(SUBSTITUTE(SUBSTITUTE(SUBSTITUTE(SUBSTITUTE(TRIM(O968),"/","|"),"(","|"),"（","|"),";","|"),"；","|")&amp;"|")-1))))&gt;=75,IF(ISNUMBER(O968),O968,IFERROR(VALUE(O968),VALUE(LEFT(TRIM(O968),FIND("|",SUBSTITUTE(SUBSTITUTE(SUBSTITUTE(SUBSTITUTE(SUBSTITUTE(TRIM(O968),"/","|"),"(","|"),"（","|"),";","|"),"；","|")&amp;"|")-1))))&lt;=85,IF(ISNUMBER(Q968),Q968,IFERROR(VALUE(Q968),VALUE(LEFT(TRIM(Q968),FIND("|",SUBSTITUTE(SUBSTITUTE(SUBSTITUTE(SUBSTITUTE(SUBSTITUTE(TRIM(Q968),"/","|"),"(","|"),"（","|"),";","|"),"；","|")&amp;"|")-1))))&gt;0),IF(ISNUMBER(O968),O968,IFERROR(VALUE(O968),VALUE(LEFT(TRIM(O968),FIND("|",SUBSTITUTE(SUBSTITUTE(SUBSTITUTE(SUBSTITUTE(SUBSTITUTE(TRIM(O968),"/","|"),"(","|"),"（","|"),";","|"),"；","|")&amp;"|")-1))))*1000/IF(ISNUMBER(Q968),Q968,IFERROR(VALUE(Q968),VALUE(LEFT(TRIM(Q968),FIND("|",SUBSTITUTE(SUBSTITUTE(SUBSTITUTE(SUBSTITUTE(SUBSTITUTE(TRIM(Q968),"/","|"),"(","|"),"（","|"),";","|"),"；","|")&amp;"|")-1)))),""),"")</x:f>
      </x:c>
      <x:c r="AJ968" s="14" t="str">
        <x:f>IF(AI968="","","非称重实测")</x:f>
      </x:c>
      <x:c r="AK968" s="14" t="str"/>
      <x:c r="AL968" s="14" t="str">
        <x:v>v3.4.6-candidate</x:v>
      </x:c>
    </x:row>
    <x:row r="969">
      <x:c r="A969" t="n">
        <x:v>362</x:v>
      </x:c>
      <x:c r="B969" t="str">
        <x:v>HXK7000BEVD00</x:v>
      </x:c>
      <x:c r="C969" t="str">
        <x:v>凌宝牌</x:v>
      </x:c>
      <x:c r="D969" t="str">
        <x:v>江苏吉麦新能源车业有限公司</x:v>
      </x:c>
      <x:c r="E969"/>
      <x:c r="F969" t="str">
        <x:v>纯电动轿车</x:v>
      </x:c>
      <x:c r="G969" t="str">
        <x:v>凌宝BOX</x:v>
      </x:c>
      <x:c r="H969" t="str">
        <x:v>纯电动轿车</x:v>
      </x:c>
      <x:c r="I969"/>
      <x:c r="J969" t="str">
        <x:v>BEV</x:v>
      </x:c>
      <x:c r="K969" t="str">
        <x:v>否</x:v>
      </x:c>
      <x:c r="L969" t="n">
        <x:v>893</x:v>
      </x:c>
      <x:c r="M969"/>
      <x:c r="N969" t="n">
        <x:v>205</x:v>
      </x:c>
      <x:c r="O969" t="n">
        <x:v>17.28</x:v>
      </x:c>
      <x:c r="P969"/>
      <x:c r="Q969" t="n">
        <x:v>140</x:v>
      </x:c>
      <x:c r="R969" t="n">
        <x:v>8.43</x:v>
      </x:c>
      <x:c r="S969"/>
      <x:c r="T969"/>
      <x:c r="U969"/>
      <x:c r="V969"/>
      <x:c r="W969"/>
      <x:c r="X969" t="str">
        <x:v>不适用(BEV)</x:v>
      </x:c>
      <x:c r="Y969" t="str">
        <x:v>不适用(BEV)</x:v>
      </x:c>
      <x:c r="Z969" t="str">
        <x:v>不适用(BEV)</x:v>
      </x:c>
      <x:c r="AA969" t="str">
        <x:v>不适用(BEV)</x:v>
      </x:c>
      <x:c r="AB969" t="str">
        <x:v>不适用(BEV)</x:v>
      </x:c>
      <x:c r="AC969" t="str">
        <x:v>不适用(BEV)</x:v>
      </x:c>
      <x:c r="AD969" t="str">
        <x:v>BEV_历史批次</x:v>
      </x:c>
      <x:c r="AE969" s="14" t="str"/>
      <x:c r="AF969" s="14" t="str"/>
      <x:c r="AG969" s="14" t="str">
        <x:v>待OCR/外部证据：原字段为空</x:v>
      </x:c>
      <x:c r="AH969" s="15" t="n">
        <x:f>IF(R969&lt;&gt;"",R969,IFERROR(IF(AND(IF(ISNUMBER(O969),O969,IFERROR(VALUE(O969),VALUE(LEFT(TRIM(O969),FIND("|",SUBSTITUTE(SUBSTITUTE(SUBSTITUTE(SUBSTITUTE(SUBSTITUTE(TRIM(O969),"/","|"),"(","|"),"（","|"),";","|"),"；","|")&amp;"|")-1))))*100/IF(ISNUMBER(N969),N969,IFERROR(VALUE(N969),VALUE(LEFT(TRIM(N969),FIND("|",SUBSTITUTE(SUBSTITUTE(SUBSTITUTE(SUBSTITUTE(SUBSTITUTE(TRIM(N969),"/","|"),"(","|"),"（","|"),";","|"),"；","|")&amp;"|")-1))))&gt;=3,IF(ISNUMBER(O969),O969,IFERROR(VALUE(O969),VALUE(LEFT(TRIM(O969),FIND("|",SUBSTITUTE(SUBSTITUTE(SUBSTITUTE(SUBSTITUTE(SUBSTITUTE(TRIM(O969),"/","|"),"(","|"),"（","|"),";","|"),"；","|")&amp;"|")-1))))*100/IF(ISNUMBER(N969),N969,IFERROR(VALUE(N969),VALUE(LEFT(TRIM(N969),FIND("|",SUBSTITUTE(SUBSTITUTE(SUBSTITUTE(SUBSTITUTE(SUBSTITUTE(TRIM(N969),"/","|"),"(","|"),"（","|"),";","|"),"；","|")&amp;"|")-1))))&lt;=40),IF(ISNUMBER(O969),O969,IFERROR(VALUE(O969),VALUE(LEFT(TRIM(O969),FIND("|",SUBSTITUTE(SUBSTITUTE(SUBSTITUTE(SUBSTITUTE(SUBSTITUTE(TRIM(O969),"/","|"),"(","|"),"（","|"),";","|"),"；","|")&amp;"|")-1))))*100/IF(ISNUMBER(N969),N969,IFERROR(VALUE(N969),VALUE(LEFT(TRIM(N969),FIND("|",SUBSTITUTE(SUBSTITUTE(SUBSTITUTE(SUBSTITUTE(SUBSTITUTE(TRIM(N969),"/","|"),"(","|"),"（","|"),";","|"),"；","|")&amp;"|")-1)))),""),""))</x:f>
        <x:v>8.43</x:v>
      </x:c>
      <x:c r="AI969" s="15" t="str">
        <x:f>IFERROR(IF(AND(IF(ISNUMBER(O969),O969,IFERROR(VALUE(O969),VALUE(LEFT(TRIM(O969),FIND("|",SUBSTITUTE(SUBSTITUTE(SUBSTITUTE(SUBSTITUTE(SUBSTITUTE(TRIM(O969),"/","|"),"(","|"),"（","|"),";","|"),"；","|")&amp;"|")-1))))&gt;=75,IF(ISNUMBER(O969),O969,IFERROR(VALUE(O969),VALUE(LEFT(TRIM(O969),FIND("|",SUBSTITUTE(SUBSTITUTE(SUBSTITUTE(SUBSTITUTE(SUBSTITUTE(TRIM(O969),"/","|"),"(","|"),"（","|"),";","|"),"；","|")&amp;"|")-1))))&lt;=85,IF(ISNUMBER(Q969),Q969,IFERROR(VALUE(Q969),VALUE(LEFT(TRIM(Q969),FIND("|",SUBSTITUTE(SUBSTITUTE(SUBSTITUTE(SUBSTITUTE(SUBSTITUTE(TRIM(Q969),"/","|"),"(","|"),"（","|"),";","|"),"；","|")&amp;"|")-1))))&gt;0),IF(ISNUMBER(O969),O969,IFERROR(VALUE(O969),VALUE(LEFT(TRIM(O969),FIND("|",SUBSTITUTE(SUBSTITUTE(SUBSTITUTE(SUBSTITUTE(SUBSTITUTE(TRIM(O969),"/","|"),"(","|"),"（","|"),";","|"),"；","|")&amp;"|")-1))))*1000/IF(ISNUMBER(Q969),Q969,IFERROR(VALUE(Q969),VALUE(LEFT(TRIM(Q969),FIND("|",SUBSTITUTE(SUBSTITUTE(SUBSTITUTE(SUBSTITUTE(SUBSTITUTE(TRIM(Q969),"/","|"),"(","|"),"（","|"),";","|"),"；","|")&amp;"|")-1)))),""),"")</x:f>
      </x:c>
      <x:c r="AJ969" s="14" t="str">
        <x:f>IF(AI969="","","非称重实测")</x:f>
      </x:c>
      <x:c r="AK969" s="14" t="str"/>
      <x:c r="AL969" s="14" t="str">
        <x:v>v3.4.6-candidate</x:v>
      </x:c>
    </x:row>
    <x:row r="970">
      <x:c r="A970" t="n">
        <x:v>362</x:v>
      </x:c>
      <x:c r="B970" t="str">
        <x:v>JL7007BEV01</x:v>
      </x:c>
      <x:c r="C970" t="str">
        <x:v>几何牌</x:v>
      </x:c>
      <x:c r="D970" t="str">
        <x:v>浙江豪情汽车制造有限公司</x:v>
      </x:c>
      <x:c r="E970" t="str">
        <x:v>吉利车型</x:v>
      </x:c>
      <x:c r="F970" t="str">
        <x:v>纯电动轿车</x:v>
      </x:c>
      <x:c r="G970" t="str">
        <x:v>M2</x:v>
      </x:c>
      <x:c r="H970" t="str">
        <x:v>纯电动轿车</x:v>
      </x:c>
      <x:c r="I970" t="str">
        <x:v>Car-A</x:v>
      </x:c>
      <x:c r="J970" t="str">
        <x:v>BEV</x:v>
      </x:c>
      <x:c r="K970" t="str">
        <x:v>否</x:v>
      </x:c>
      <x:c r="L970" t="n">
        <x:v>715</x:v>
      </x:c>
      <x:c r="M970" t="n">
        <x:v>2700</x:v>
      </x:c>
      <x:c r="N970" t="n">
        <x:v>120</x:v>
      </x:c>
      <x:c r="O970" t="n">
        <x:v>9.61</x:v>
      </x:c>
      <x:c r="P970" t="str">
        <x:v>磷酸铁锂</x:v>
      </x:c>
      <x:c r="Q970" t="n">
        <x:v>136.16</x:v>
      </x:c>
      <x:c r="R970" t="n">
        <x:v>9.2</x:v>
      </x:c>
      <x:c r="S970" t="n">
        <x:v>120</x:v>
      </x:c>
      <x:c r="T970" t="n">
        <x:v>120</x:v>
      </x:c>
      <x:c r="U970" t="str">
        <x:v>日电产（上海）</x:v>
      </x:c>
      <x:c r="V970" t="str">
        <x:v>20/85</x:v>
      </x:c>
      <x:c r="W970"/>
      <x:c r="X970" t="str">
        <x:v>不适用(BEV)</x:v>
      </x:c>
      <x:c r="Y970" t="str">
        <x:v>不适用(BEV)</x:v>
      </x:c>
      <x:c r="Z970" t="str">
        <x:v>不适用(BEV)</x:v>
      </x:c>
      <x:c r="AA970" t="str">
        <x:v>不适用(BEV)</x:v>
      </x:c>
      <x:c r="AB970" t="str">
        <x:v>不适用(BEV)</x:v>
      </x:c>
      <x:c r="AC970" t="str">
        <x:v>不适用(BEV)</x:v>
      </x:c>
      <x:c r="AD970" t="str">
        <x:v>BEV_历史批次</x:v>
      </x:c>
      <x:c r="AE970" s="14" t="str">
        <x:v>85</x:v>
      </x:c>
      <x:c r="AF970" s="14" t="str"/>
      <x:c r="AG970" s="14" t="str">
        <x:v>源字段可解析</x:v>
      </x:c>
      <x:c r="AH970" s="15" t="n">
        <x:f>IF(R970&lt;&gt;"",R970,IFERROR(IF(AND(IF(ISNUMBER(O970),O970,IFERROR(VALUE(O970),VALUE(LEFT(TRIM(O970),FIND("|",SUBSTITUTE(SUBSTITUTE(SUBSTITUTE(SUBSTITUTE(SUBSTITUTE(TRIM(O970),"/","|"),"(","|"),"（","|"),";","|"),"；","|")&amp;"|")-1))))*100/IF(ISNUMBER(N970),N970,IFERROR(VALUE(N970),VALUE(LEFT(TRIM(N970),FIND("|",SUBSTITUTE(SUBSTITUTE(SUBSTITUTE(SUBSTITUTE(SUBSTITUTE(TRIM(N970),"/","|"),"(","|"),"（","|"),";","|"),"；","|")&amp;"|")-1))))&gt;=3,IF(ISNUMBER(O970),O970,IFERROR(VALUE(O970),VALUE(LEFT(TRIM(O970),FIND("|",SUBSTITUTE(SUBSTITUTE(SUBSTITUTE(SUBSTITUTE(SUBSTITUTE(TRIM(O970),"/","|"),"(","|"),"（","|"),";","|"),"；","|")&amp;"|")-1))))*100/IF(ISNUMBER(N970),N970,IFERROR(VALUE(N970),VALUE(LEFT(TRIM(N970),FIND("|",SUBSTITUTE(SUBSTITUTE(SUBSTITUTE(SUBSTITUTE(SUBSTITUTE(TRIM(N970),"/","|"),"(","|"),"（","|"),";","|"),"；","|")&amp;"|")-1))))&lt;=40),IF(ISNUMBER(O970),O970,IFERROR(VALUE(O970),VALUE(LEFT(TRIM(O970),FIND("|",SUBSTITUTE(SUBSTITUTE(SUBSTITUTE(SUBSTITUTE(SUBSTITUTE(TRIM(O970),"/","|"),"(","|"),"（","|"),";","|"),"；","|")&amp;"|")-1))))*100/IF(ISNUMBER(N970),N970,IFERROR(VALUE(N970),VALUE(LEFT(TRIM(N970),FIND("|",SUBSTITUTE(SUBSTITUTE(SUBSTITUTE(SUBSTITUTE(SUBSTITUTE(TRIM(N970),"/","|"),"(","|"),"（","|"),";","|"),"；","|")&amp;"|")-1)))),""),""))</x:f>
        <x:v>9.2</x:v>
      </x:c>
      <x:c r="AI970" s="15" t="str">
        <x:f>IFERROR(IF(AND(IF(ISNUMBER(O970),O970,IFERROR(VALUE(O970),VALUE(LEFT(TRIM(O970),FIND("|",SUBSTITUTE(SUBSTITUTE(SUBSTITUTE(SUBSTITUTE(SUBSTITUTE(TRIM(O970),"/","|"),"(","|"),"（","|"),";","|"),"；","|")&amp;"|")-1))))&gt;=75,IF(ISNUMBER(O970),O970,IFERROR(VALUE(O970),VALUE(LEFT(TRIM(O970),FIND("|",SUBSTITUTE(SUBSTITUTE(SUBSTITUTE(SUBSTITUTE(SUBSTITUTE(TRIM(O970),"/","|"),"(","|"),"（","|"),";","|"),"；","|")&amp;"|")-1))))&lt;=85,IF(ISNUMBER(Q970),Q970,IFERROR(VALUE(Q970),VALUE(LEFT(TRIM(Q970),FIND("|",SUBSTITUTE(SUBSTITUTE(SUBSTITUTE(SUBSTITUTE(SUBSTITUTE(TRIM(Q970),"/","|"),"(","|"),"（","|"),";","|"),"；","|")&amp;"|")-1))))&gt;0),IF(ISNUMBER(O970),O970,IFERROR(VALUE(O970),VALUE(LEFT(TRIM(O970),FIND("|",SUBSTITUTE(SUBSTITUTE(SUBSTITUTE(SUBSTITUTE(SUBSTITUTE(TRIM(O970),"/","|"),"(","|"),"（","|"),";","|"),"；","|")&amp;"|")-1))))*1000/IF(ISNUMBER(Q970),Q970,IFERROR(VALUE(Q970),VALUE(LEFT(TRIM(Q970),FIND("|",SUBSTITUTE(SUBSTITUTE(SUBSTITUTE(SUBSTITUTE(SUBSTITUTE(TRIM(Q970),"/","|"),"(","|"),"（","|"),";","|"),"；","|")&amp;"|")-1)))),""),"")</x:f>
      </x:c>
      <x:c r="AJ970" s="14" t="str">
        <x:f>IF(AI970="","","非称重实测")</x:f>
      </x:c>
      <x:c r="AK970" s="14" t="str"/>
      <x:c r="AL970" s="14" t="str">
        <x:v>v3.4.6-candidate</x:v>
      </x:c>
    </x:row>
    <x:row r="971">
      <x:c r="A971" t="n">
        <x:v>362</x:v>
      </x:c>
      <x:c r="B971" t="str">
        <x:v>JL7007BEV03</x:v>
      </x:c>
      <x:c r="C971" t="str">
        <x:v>几何牌</x:v>
      </x:c>
      <x:c r="D971" t="str">
        <x:v>浙江豪情汽车制造有限公司</x:v>
      </x:c>
      <x:c r="E971" t="str">
        <x:v>吉利车型</x:v>
      </x:c>
      <x:c r="F971" t="str">
        <x:v>纯电动轿车</x:v>
      </x:c>
      <x:c r="G971" t="str">
        <x:v>M2</x:v>
      </x:c>
      <x:c r="H971" t="str">
        <x:v>纯电动轿车</x:v>
      </x:c>
      <x:c r="I971" t="str">
        <x:v>Car-A</x:v>
      </x:c>
      <x:c r="J971" t="str">
        <x:v>BEV</x:v>
      </x:c>
      <x:c r="K971" t="str">
        <x:v>否</x:v>
      </x:c>
      <x:c r="L971" t="str">
        <x:v>788、797</x:v>
      </x:c>
      <x:c r="M971" t="n">
        <x:v>2700</x:v>
      </x:c>
      <x:c r="N971" t="n">
        <x:v>200</x:v>
      </x:c>
      <x:c r="O971" t="n">
        <x:v>17.03</x:v>
      </x:c>
      <x:c r="P971" t="str">
        <x:v>磷酸铁锂</x:v>
      </x:c>
      <x:c r="Q971" t="n">
        <x:v>120.74</x:v>
      </x:c>
      <x:c r="R971" t="n">
        <x:v>9.8</x:v>
      </x:c>
      <x:c r="S971" t="n">
        <x:v>120</x:v>
      </x:c>
      <x:c r="T971" t="n">
        <x:v>120</x:v>
      </x:c>
      <x:c r="U971" t="str">
        <x:v>巨一动力</x:v>
      </x:c>
      <x:c r="V971" t="str">
        <x:v>30/110</x:v>
      </x:c>
      <x:c r="W971"/>
      <x:c r="X971" t="str">
        <x:v>不适用(BEV)</x:v>
      </x:c>
      <x:c r="Y971" t="str">
        <x:v>不适用(BEV)</x:v>
      </x:c>
      <x:c r="Z971" t="str">
        <x:v>不适用(BEV)</x:v>
      </x:c>
      <x:c r="AA971" t="str">
        <x:v>不适用(BEV)</x:v>
      </x:c>
      <x:c r="AB971" t="str">
        <x:v>不适用(BEV)</x:v>
      </x:c>
      <x:c r="AC971" t="str">
        <x:v>不适用(BEV)</x:v>
      </x:c>
      <x:c r="AD971" t="str">
        <x:v>BEV_历史批次</x:v>
      </x:c>
      <x:c r="AE971" s="14" t="str">
        <x:v>110</x:v>
      </x:c>
      <x:c r="AF971" s="14" t="str"/>
      <x:c r="AG971" s="14" t="str">
        <x:v>源字段可解析</x:v>
      </x:c>
      <x:c r="AH971" s="15" t="n">
        <x:f>IF(R971&lt;&gt;"",R971,IFERROR(IF(AND(IF(ISNUMBER(O971),O971,IFERROR(VALUE(O971),VALUE(LEFT(TRIM(O971),FIND("|",SUBSTITUTE(SUBSTITUTE(SUBSTITUTE(SUBSTITUTE(SUBSTITUTE(TRIM(O971),"/","|"),"(","|"),"（","|"),";","|"),"；","|")&amp;"|")-1))))*100/IF(ISNUMBER(N971),N971,IFERROR(VALUE(N971),VALUE(LEFT(TRIM(N971),FIND("|",SUBSTITUTE(SUBSTITUTE(SUBSTITUTE(SUBSTITUTE(SUBSTITUTE(TRIM(N971),"/","|"),"(","|"),"（","|"),";","|"),"；","|")&amp;"|")-1))))&gt;=3,IF(ISNUMBER(O971),O971,IFERROR(VALUE(O971),VALUE(LEFT(TRIM(O971),FIND("|",SUBSTITUTE(SUBSTITUTE(SUBSTITUTE(SUBSTITUTE(SUBSTITUTE(TRIM(O971),"/","|"),"(","|"),"（","|"),";","|"),"；","|")&amp;"|")-1))))*100/IF(ISNUMBER(N971),N971,IFERROR(VALUE(N971),VALUE(LEFT(TRIM(N971),FIND("|",SUBSTITUTE(SUBSTITUTE(SUBSTITUTE(SUBSTITUTE(SUBSTITUTE(TRIM(N971),"/","|"),"(","|"),"（","|"),";","|"),"；","|")&amp;"|")-1))))&lt;=40),IF(ISNUMBER(O971),O971,IFERROR(VALUE(O971),VALUE(LEFT(TRIM(O971),FIND("|",SUBSTITUTE(SUBSTITUTE(SUBSTITUTE(SUBSTITUTE(SUBSTITUTE(TRIM(O971),"/","|"),"(","|"),"（","|"),";","|"),"；","|")&amp;"|")-1))))*100/IF(ISNUMBER(N971),N971,IFERROR(VALUE(N971),VALUE(LEFT(TRIM(N971),FIND("|",SUBSTITUTE(SUBSTITUTE(SUBSTITUTE(SUBSTITUTE(SUBSTITUTE(TRIM(N971),"/","|"),"(","|"),"（","|"),";","|"),"；","|")&amp;"|")-1)))),""),""))</x:f>
        <x:v>9.8</x:v>
      </x:c>
      <x:c r="AI971" s="15" t="str">
        <x:f>IFERROR(IF(AND(IF(ISNUMBER(O971),O971,IFERROR(VALUE(O971),VALUE(LEFT(TRIM(O971),FIND("|",SUBSTITUTE(SUBSTITUTE(SUBSTITUTE(SUBSTITUTE(SUBSTITUTE(TRIM(O971),"/","|"),"(","|"),"（","|"),";","|"),"；","|")&amp;"|")-1))))&gt;=75,IF(ISNUMBER(O971),O971,IFERROR(VALUE(O971),VALUE(LEFT(TRIM(O971),FIND("|",SUBSTITUTE(SUBSTITUTE(SUBSTITUTE(SUBSTITUTE(SUBSTITUTE(TRIM(O971),"/","|"),"(","|"),"（","|"),";","|"),"；","|")&amp;"|")-1))))&lt;=85,IF(ISNUMBER(Q971),Q971,IFERROR(VALUE(Q971),VALUE(LEFT(TRIM(Q971),FIND("|",SUBSTITUTE(SUBSTITUTE(SUBSTITUTE(SUBSTITUTE(SUBSTITUTE(TRIM(Q971),"/","|"),"(","|"),"（","|"),";","|"),"；","|")&amp;"|")-1))))&gt;0),IF(ISNUMBER(O971),O971,IFERROR(VALUE(O971),VALUE(LEFT(TRIM(O971),FIND("|",SUBSTITUTE(SUBSTITUTE(SUBSTITUTE(SUBSTITUTE(SUBSTITUTE(TRIM(O971),"/","|"),"(","|"),"（","|"),";","|"),"；","|")&amp;"|")-1))))*1000/IF(ISNUMBER(Q971),Q971,IFERROR(VALUE(Q971),VALUE(LEFT(TRIM(Q971),FIND("|",SUBSTITUTE(SUBSTITUTE(SUBSTITUTE(SUBSTITUTE(SUBSTITUTE(TRIM(Q971),"/","|"),"(","|"),"（","|"),";","|"),"；","|")&amp;"|")-1)))),""),"")</x:f>
      </x:c>
      <x:c r="AJ971" s="14" t="str">
        <x:f>IF(AI971="","","非称重实测")</x:f>
      </x:c>
      <x:c r="AK971" s="14" t="str"/>
      <x:c r="AL971" s="14" t="str">
        <x:v>v3.4.6-candidate</x:v>
      </x:c>
    </x:row>
    <x:row r="972">
      <x:c r="A972" t="n">
        <x:v>362</x:v>
      </x:c>
      <x:c r="B972" t="str">
        <x:v>JNJ7000EVF1</x:v>
      </x:c>
      <x:c r="C972" t="str">
        <x:v>江南牌</x:v>
      </x:c>
      <x:c r="D972" t="str">
        <x:v>湖南江南汽车制造有限公司</x:v>
      </x:c>
      <x:c r="E972"/>
      <x:c r="F972" t="str">
        <x:v>纯电动轿车</x:v>
      </x:c>
      <x:c r="G972" t="str">
        <x:v>U2</x:v>
      </x:c>
      <x:c r="H972" t="str">
        <x:v>纯电动轿车</x:v>
      </x:c>
      <x:c r="I972" t="str">
        <x:v>Car-A</x:v>
      </x:c>
      <x:c r="J972" t="str">
        <x:v>BEV</x:v>
      </x:c>
      <x:c r="K972" t="str">
        <x:v>否</x:v>
      </x:c>
      <x:c r="L972" t="n">
        <x:v>1188</x:v>
      </x:c>
      <x:c r="M972"/>
      <x:c r="N972" t="n">
        <x:v>406</x:v>
      </x:c>
      <x:c r="O972" t="n">
        <x:v>40.444</x:v>
      </x:c>
      <x:c r="P972"/>
      <x:c r="Q972" t="n">
        <x:v>140</x:v>
      </x:c>
      <x:c r="R972" t="n">
        <x:v>9.96</x:v>
      </x:c>
      <x:c r="S972"/>
      <x:c r="T972"/>
      <x:c r="U972"/>
      <x:c r="V972"/>
      <x:c r="W972"/>
      <x:c r="X972" t="str">
        <x:v>不适用(BEV)</x:v>
      </x:c>
      <x:c r="Y972" t="str">
        <x:v>不适用(BEV)</x:v>
      </x:c>
      <x:c r="Z972" t="str">
        <x:v>不适用(BEV)</x:v>
      </x:c>
      <x:c r="AA972" t="str">
        <x:v>不适用(BEV)</x:v>
      </x:c>
      <x:c r="AB972" t="str">
        <x:v>不适用(BEV)</x:v>
      </x:c>
      <x:c r="AC972" t="str">
        <x:v>不适用(BEV)</x:v>
      </x:c>
      <x:c r="AD972" t="str">
        <x:v>BEV_历史批次</x:v>
      </x:c>
      <x:c r="AE972" s="14" t="str"/>
      <x:c r="AF972" s="14" t="str"/>
      <x:c r="AG972" s="14" t="str">
        <x:v>待OCR/外部证据：原字段为空</x:v>
      </x:c>
      <x:c r="AH972" s="15" t="n">
        <x:f>IF(R972&lt;&gt;"",R972,IFERROR(IF(AND(IF(ISNUMBER(O972),O972,IFERROR(VALUE(O972),VALUE(LEFT(TRIM(O972),FIND("|",SUBSTITUTE(SUBSTITUTE(SUBSTITUTE(SUBSTITUTE(SUBSTITUTE(TRIM(O972),"/","|"),"(","|"),"（","|"),";","|"),"；","|")&amp;"|")-1))))*100/IF(ISNUMBER(N972),N972,IFERROR(VALUE(N972),VALUE(LEFT(TRIM(N972),FIND("|",SUBSTITUTE(SUBSTITUTE(SUBSTITUTE(SUBSTITUTE(SUBSTITUTE(TRIM(N972),"/","|"),"(","|"),"（","|"),";","|"),"；","|")&amp;"|")-1))))&gt;=3,IF(ISNUMBER(O972),O972,IFERROR(VALUE(O972),VALUE(LEFT(TRIM(O972),FIND("|",SUBSTITUTE(SUBSTITUTE(SUBSTITUTE(SUBSTITUTE(SUBSTITUTE(TRIM(O972),"/","|"),"(","|"),"（","|"),";","|"),"；","|")&amp;"|")-1))))*100/IF(ISNUMBER(N972),N972,IFERROR(VALUE(N972),VALUE(LEFT(TRIM(N972),FIND("|",SUBSTITUTE(SUBSTITUTE(SUBSTITUTE(SUBSTITUTE(SUBSTITUTE(TRIM(N972),"/","|"),"(","|"),"（","|"),";","|"),"；","|")&amp;"|")-1))))&lt;=40),IF(ISNUMBER(O972),O972,IFERROR(VALUE(O972),VALUE(LEFT(TRIM(O972),FIND("|",SUBSTITUTE(SUBSTITUTE(SUBSTITUTE(SUBSTITUTE(SUBSTITUTE(TRIM(O972),"/","|"),"(","|"),"（","|"),";","|"),"；","|")&amp;"|")-1))))*100/IF(ISNUMBER(N972),N972,IFERROR(VALUE(N972),VALUE(LEFT(TRIM(N972),FIND("|",SUBSTITUTE(SUBSTITUTE(SUBSTITUTE(SUBSTITUTE(SUBSTITUTE(TRIM(N972),"/","|"),"(","|"),"（","|"),";","|"),"；","|")&amp;"|")-1)))),""),""))</x:f>
        <x:v>9.96</x:v>
      </x:c>
      <x:c r="AI972" s="15" t="str">
        <x:f>IFERROR(IF(AND(IF(ISNUMBER(O972),O972,IFERROR(VALUE(O972),VALUE(LEFT(TRIM(O972),FIND("|",SUBSTITUTE(SUBSTITUTE(SUBSTITUTE(SUBSTITUTE(SUBSTITUTE(TRIM(O972),"/","|"),"(","|"),"（","|"),";","|"),"；","|")&amp;"|")-1))))&gt;=75,IF(ISNUMBER(O972),O972,IFERROR(VALUE(O972),VALUE(LEFT(TRIM(O972),FIND("|",SUBSTITUTE(SUBSTITUTE(SUBSTITUTE(SUBSTITUTE(SUBSTITUTE(TRIM(O972),"/","|"),"(","|"),"（","|"),";","|"),"；","|")&amp;"|")-1))))&lt;=85,IF(ISNUMBER(Q972),Q972,IFERROR(VALUE(Q972),VALUE(LEFT(TRIM(Q972),FIND("|",SUBSTITUTE(SUBSTITUTE(SUBSTITUTE(SUBSTITUTE(SUBSTITUTE(TRIM(Q972),"/","|"),"(","|"),"（","|"),";","|"),"；","|")&amp;"|")-1))))&gt;0),IF(ISNUMBER(O972),O972,IFERROR(VALUE(O972),VALUE(LEFT(TRIM(O972),FIND("|",SUBSTITUTE(SUBSTITUTE(SUBSTITUTE(SUBSTITUTE(SUBSTITUTE(TRIM(O972),"/","|"),"(","|"),"（","|"),";","|"),"；","|")&amp;"|")-1))))*1000/IF(ISNUMBER(Q972),Q972,IFERROR(VALUE(Q972),VALUE(LEFT(TRIM(Q972),FIND("|",SUBSTITUTE(SUBSTITUTE(SUBSTITUTE(SUBSTITUTE(SUBSTITUTE(TRIM(Q972),"/","|"),"(","|"),"（","|"),";","|"),"；","|")&amp;"|")-1)))),""),"")</x:f>
      </x:c>
      <x:c r="AJ972" s="14" t="str">
        <x:f>IF(AI972="","","非称重实测")</x:f>
      </x:c>
      <x:c r="AK972" s="14" t="str">
        <x:v>同型号候选已写入</x:v>
      </x:c>
      <x:c r="AL972" s="14" t="str">
        <x:v>v3.4.6-candidate</x:v>
      </x:c>
    </x:row>
    <x:row r="973">
      <x:c r="A973" t="n">
        <x:v>362</x:v>
      </x:c>
      <x:c r="B973" t="str">
        <x:v>JNJ7000EVF3</x:v>
      </x:c>
      <x:c r="C973" t="str">
        <x:v>江南牌</x:v>
      </x:c>
      <x:c r="D973" t="str">
        <x:v>湖南江南汽车制造有限公司</x:v>
      </x:c>
      <x:c r="E973"/>
      <x:c r="F973" t="str">
        <x:v>纯电动轿车</x:v>
      </x:c>
      <x:c r="G973" t="str">
        <x:v>U2</x:v>
      </x:c>
      <x:c r="H973" t="str">
        <x:v>纯电动轿车</x:v>
      </x:c>
      <x:c r="I973" t="str">
        <x:v>Car-A</x:v>
      </x:c>
      <x:c r="J973" t="str">
        <x:v>BEV</x:v>
      </x:c>
      <x:c r="K973" t="str">
        <x:v>否</x:v>
      </x:c>
      <x:c r="L973" t="n">
        <x:v>1058</x:v>
      </x:c>
      <x:c r="M973"/>
      <x:c r="N973" t="n">
        <x:v>305</x:v>
      </x:c>
      <x:c r="O973" t="n">
        <x:v>29.9</x:v>
      </x:c>
      <x:c r="P973"/>
      <x:c r="Q973" t="n">
        <x:v>140</x:v>
      </x:c>
      <x:c r="R973" t="n">
        <x:v>9.8</x:v>
      </x:c>
      <x:c r="S973"/>
      <x:c r="T973"/>
      <x:c r="U973"/>
      <x:c r="V973"/>
      <x:c r="W973"/>
      <x:c r="X973" t="str">
        <x:v>不适用(BEV)</x:v>
      </x:c>
      <x:c r="Y973" t="str">
        <x:v>不适用(BEV)</x:v>
      </x:c>
      <x:c r="Z973" t="str">
        <x:v>不适用(BEV)</x:v>
      </x:c>
      <x:c r="AA973" t="str">
        <x:v>不适用(BEV)</x:v>
      </x:c>
      <x:c r="AB973" t="str">
        <x:v>不适用(BEV)</x:v>
      </x:c>
      <x:c r="AC973" t="str">
        <x:v>不适用(BEV)</x:v>
      </x:c>
      <x:c r="AD973" t="str">
        <x:v>BEV_历史批次</x:v>
      </x:c>
      <x:c r="AE973" s="14" t="str"/>
      <x:c r="AF973" s="14" t="str"/>
      <x:c r="AG973" s="14" t="str">
        <x:v>待OCR/外部证据：原字段为空</x:v>
      </x:c>
      <x:c r="AH973" s="15" t="n">
        <x:f>IF(R973&lt;&gt;"",R973,IFERROR(IF(AND(IF(ISNUMBER(O973),O973,IFERROR(VALUE(O973),VALUE(LEFT(TRIM(O973),FIND("|",SUBSTITUTE(SUBSTITUTE(SUBSTITUTE(SUBSTITUTE(SUBSTITUTE(TRIM(O973),"/","|"),"(","|"),"（","|"),";","|"),"；","|")&amp;"|")-1))))*100/IF(ISNUMBER(N973),N973,IFERROR(VALUE(N973),VALUE(LEFT(TRIM(N973),FIND("|",SUBSTITUTE(SUBSTITUTE(SUBSTITUTE(SUBSTITUTE(SUBSTITUTE(TRIM(N973),"/","|"),"(","|"),"（","|"),";","|"),"；","|")&amp;"|")-1))))&gt;=3,IF(ISNUMBER(O973),O973,IFERROR(VALUE(O973),VALUE(LEFT(TRIM(O973),FIND("|",SUBSTITUTE(SUBSTITUTE(SUBSTITUTE(SUBSTITUTE(SUBSTITUTE(TRIM(O973),"/","|"),"(","|"),"（","|"),";","|"),"；","|")&amp;"|")-1))))*100/IF(ISNUMBER(N973),N973,IFERROR(VALUE(N973),VALUE(LEFT(TRIM(N973),FIND("|",SUBSTITUTE(SUBSTITUTE(SUBSTITUTE(SUBSTITUTE(SUBSTITUTE(TRIM(N973),"/","|"),"(","|"),"（","|"),";","|"),"；","|")&amp;"|")-1))))&lt;=40),IF(ISNUMBER(O973),O973,IFERROR(VALUE(O973),VALUE(LEFT(TRIM(O973),FIND("|",SUBSTITUTE(SUBSTITUTE(SUBSTITUTE(SUBSTITUTE(SUBSTITUTE(TRIM(O973),"/","|"),"(","|"),"（","|"),";","|"),"；","|")&amp;"|")-1))))*100/IF(ISNUMBER(N973),N973,IFERROR(VALUE(N973),VALUE(LEFT(TRIM(N973),FIND("|",SUBSTITUTE(SUBSTITUTE(SUBSTITUTE(SUBSTITUTE(SUBSTITUTE(TRIM(N973),"/","|"),"(","|"),"（","|"),";","|"),"；","|")&amp;"|")-1)))),""),""))</x:f>
        <x:v>9.8</x:v>
      </x:c>
      <x:c r="AI973" s="15" t="str">
        <x:f>IFERROR(IF(AND(IF(ISNUMBER(O973),O973,IFERROR(VALUE(O973),VALUE(LEFT(TRIM(O973),FIND("|",SUBSTITUTE(SUBSTITUTE(SUBSTITUTE(SUBSTITUTE(SUBSTITUTE(TRIM(O973),"/","|"),"(","|"),"（","|"),";","|"),"；","|")&amp;"|")-1))))&gt;=75,IF(ISNUMBER(O973),O973,IFERROR(VALUE(O973),VALUE(LEFT(TRIM(O973),FIND("|",SUBSTITUTE(SUBSTITUTE(SUBSTITUTE(SUBSTITUTE(SUBSTITUTE(TRIM(O973),"/","|"),"(","|"),"（","|"),";","|"),"；","|")&amp;"|")-1))))&lt;=85,IF(ISNUMBER(Q973),Q973,IFERROR(VALUE(Q973),VALUE(LEFT(TRIM(Q973),FIND("|",SUBSTITUTE(SUBSTITUTE(SUBSTITUTE(SUBSTITUTE(SUBSTITUTE(TRIM(Q973),"/","|"),"(","|"),"（","|"),";","|"),"；","|")&amp;"|")-1))))&gt;0),IF(ISNUMBER(O973),O973,IFERROR(VALUE(O973),VALUE(LEFT(TRIM(O973),FIND("|",SUBSTITUTE(SUBSTITUTE(SUBSTITUTE(SUBSTITUTE(SUBSTITUTE(TRIM(O973),"/","|"),"(","|"),"（","|"),";","|"),"；","|")&amp;"|")-1))))*1000/IF(ISNUMBER(Q973),Q973,IFERROR(VALUE(Q973),VALUE(LEFT(TRIM(Q973),FIND("|",SUBSTITUTE(SUBSTITUTE(SUBSTITUTE(SUBSTITUTE(SUBSTITUTE(TRIM(Q973),"/","|"),"(","|"),"（","|"),";","|"),"；","|")&amp;"|")-1)))),""),"")</x:f>
      </x:c>
      <x:c r="AJ973" s="14" t="str">
        <x:f>IF(AI973="","","非称重实测")</x:f>
      </x:c>
      <x:c r="AK973" s="14" t="str">
        <x:v>同型号候选已写入</x:v>
      </x:c>
      <x:c r="AL973" s="14" t="str">
        <x:v>v3.4.6-candidate</x:v>
      </x:c>
    </x:row>
    <x:row r="974">
      <x:c r="A974" t="n">
        <x:v>362</x:v>
      </x:c>
      <x:c r="B974" t="str">
        <x:v>LF6470SEV01</x:v>
      </x:c>
      <x:c r="C974" t="str">
        <x:v>枫叶牌</x:v>
      </x:c>
      <x:c r="D974" t="str">
        <x:v>重庆睿蓝汽车制造有限公司</x:v>
      </x:c>
      <x:c r="E974"/>
      <x:c r="F974" t="str">
        <x:v>换电式纯电动多用途乘用车</x:v>
      </x:c>
      <x:c r="G974" t="str">
        <x:v>80V</x:v>
      </x:c>
      <x:c r="H974" t="str">
        <x:v>换电式纯电动多用途乘用车</x:v>
      </x:c>
      <x:c r="I974" t="str">
        <x:v>MPV</x:v>
      </x:c>
      <x:c r="J974" t="str">
        <x:v>BEV</x:v>
      </x:c>
      <x:c r="K974" t="str">
        <x:v>否</x:v>
      </x:c>
      <x:c r="L974" t="str">
        <x:v>1778/1700</x:v>
      </x:c>
      <x:c r="M974"/>
      <x:c r="N974" t="str">
        <x:v>415(CLTC)/407(CLTC)</x:v>
      </x:c>
      <x:c r="O974" t="str">
        <x:v>52.56/51.8</x:v>
      </x:c>
      <x:c r="P974"/>
      <x:c r="Q974" t="n">
        <x:v>160</x:v>
      </x:c>
      <x:c r="R974"/>
      <x:c r="S974"/>
      <x:c r="T974"/>
      <x:c r="U974"/>
      <x:c r="V974"/>
      <x:c r="W974"/>
      <x:c r="X974" t="str">
        <x:v>不适用(BEV)</x:v>
      </x:c>
      <x:c r="Y974" t="str">
        <x:v>不适用(BEV)</x:v>
      </x:c>
      <x:c r="Z974" t="str">
        <x:v>不适用(BEV)</x:v>
      </x:c>
      <x:c r="AA974" t="str">
        <x:v>不适用(BEV)</x:v>
      </x:c>
      <x:c r="AB974" t="str">
        <x:v>不适用(BEV)</x:v>
      </x:c>
      <x:c r="AC974" t="str">
        <x:v>不适用(BEV)</x:v>
      </x:c>
      <x:c r="AD974" t="str">
        <x:v>BEV_历史批次</x:v>
      </x:c>
      <x:c r="AE974" s="14" t="str"/>
      <x:c r="AF974" s="14" t="str"/>
      <x:c r="AG974" s="14" t="str">
        <x:v>待OCR/外部证据：原字段为空</x:v>
      </x:c>
      <x:c r="AH974" s="15" t="n">
        <x:f>IF(R974&lt;&gt;"",R974,IFERROR(IF(AND(IF(ISNUMBER(O974),O974,IFERROR(VALUE(O974),VALUE(LEFT(TRIM(O974),FIND("|",SUBSTITUTE(SUBSTITUTE(SUBSTITUTE(SUBSTITUTE(SUBSTITUTE(TRIM(O974),"/","|"),"(","|"),"（","|"),";","|"),"；","|")&amp;"|")-1))))*100/IF(ISNUMBER(N974),N974,IFERROR(VALUE(N974),VALUE(LEFT(TRIM(N974),FIND("|",SUBSTITUTE(SUBSTITUTE(SUBSTITUTE(SUBSTITUTE(SUBSTITUTE(TRIM(N974),"/","|"),"(","|"),"（","|"),";","|"),"；","|")&amp;"|")-1))))&gt;=3,IF(ISNUMBER(O974),O974,IFERROR(VALUE(O974),VALUE(LEFT(TRIM(O974),FIND("|",SUBSTITUTE(SUBSTITUTE(SUBSTITUTE(SUBSTITUTE(SUBSTITUTE(TRIM(O974),"/","|"),"(","|"),"（","|"),";","|"),"；","|")&amp;"|")-1))))*100/IF(ISNUMBER(N974),N974,IFERROR(VALUE(N974),VALUE(LEFT(TRIM(N974),FIND("|",SUBSTITUTE(SUBSTITUTE(SUBSTITUTE(SUBSTITUTE(SUBSTITUTE(TRIM(N974),"/","|"),"(","|"),"（","|"),";","|"),"；","|")&amp;"|")-1))))&lt;=40),IF(ISNUMBER(O974),O974,IFERROR(VALUE(O974),VALUE(LEFT(TRIM(O974),FIND("|",SUBSTITUTE(SUBSTITUTE(SUBSTITUTE(SUBSTITUTE(SUBSTITUTE(TRIM(O974),"/","|"),"(","|"),"（","|"),";","|"),"；","|")&amp;"|")-1))))*100/IF(ISNUMBER(N974),N974,IFERROR(VALUE(N974),VALUE(LEFT(TRIM(N974),FIND("|",SUBSTITUTE(SUBSTITUTE(SUBSTITUTE(SUBSTITUTE(SUBSTITUTE(TRIM(N974),"/","|"),"(","|"),"（","|"),";","|"),"；","|")&amp;"|")-1)))),""),""))</x:f>
        <x:v>12.665060240963856</x:v>
      </x:c>
      <x:c r="AI974" s="15" t="str">
        <x:f>IFERROR(IF(AND(IF(ISNUMBER(O974),O974,IFERROR(VALUE(O974),VALUE(LEFT(TRIM(O974),FIND("|",SUBSTITUTE(SUBSTITUTE(SUBSTITUTE(SUBSTITUTE(SUBSTITUTE(TRIM(O974),"/","|"),"(","|"),"（","|"),";","|"),"；","|")&amp;"|")-1))))&gt;=75,IF(ISNUMBER(O974),O974,IFERROR(VALUE(O974),VALUE(LEFT(TRIM(O974),FIND("|",SUBSTITUTE(SUBSTITUTE(SUBSTITUTE(SUBSTITUTE(SUBSTITUTE(TRIM(O974),"/","|"),"(","|"),"（","|"),";","|"),"；","|")&amp;"|")-1))))&lt;=85,IF(ISNUMBER(Q974),Q974,IFERROR(VALUE(Q974),VALUE(LEFT(TRIM(Q974),FIND("|",SUBSTITUTE(SUBSTITUTE(SUBSTITUTE(SUBSTITUTE(SUBSTITUTE(TRIM(Q974),"/","|"),"(","|"),"（","|"),";","|"),"；","|")&amp;"|")-1))))&gt;0),IF(ISNUMBER(O974),O974,IFERROR(VALUE(O974),VALUE(LEFT(TRIM(O974),FIND("|",SUBSTITUTE(SUBSTITUTE(SUBSTITUTE(SUBSTITUTE(SUBSTITUTE(TRIM(O974),"/","|"),"(","|"),"（","|"),";","|"),"；","|")&amp;"|")-1))))*1000/IF(ISNUMBER(Q974),Q974,IFERROR(VALUE(Q974),VALUE(LEFT(TRIM(Q974),FIND("|",SUBSTITUTE(SUBSTITUTE(SUBSTITUTE(SUBSTITUTE(SUBSTITUTE(TRIM(Q974),"/","|"),"(","|"),"（","|"),";","|"),"；","|")&amp;"|")-1)))),""),"")</x:f>
      </x:c>
      <x:c r="AJ974" s="14" t="str">
        <x:f>IF(AI974="","","非称重实测")</x:f>
      </x:c>
      <x:c r="AK974" s="14" t="str">
        <x:v>电耗公式可补</x:v>
      </x:c>
      <x:c r="AL974" s="14" t="str">
        <x:v>v3.4.6-candidate</x:v>
      </x:c>
    </x:row>
    <x:row r="975">
      <x:c r="A975" t="n">
        <x:v>362</x:v>
      </x:c>
      <x:c r="B975" t="str">
        <x:v>LF6470SEV02</x:v>
      </x:c>
      <x:c r="C975" t="str">
        <x:v>枫叶牌</x:v>
      </x:c>
      <x:c r="D975" t="str">
        <x:v>重庆睿蓝汽车制造有限公司</x:v>
      </x:c>
      <x:c r="E975"/>
      <x:c r="F975" t="str">
        <x:v>换电式纯电动多用途乘用车</x:v>
      </x:c>
      <x:c r="G975" t="str">
        <x:v>80V</x:v>
      </x:c>
      <x:c r="H975" t="str">
        <x:v>换电式纯电动多用途乘用车</x:v>
      </x:c>
      <x:c r="I975" t="str">
        <x:v>MPV</x:v>
      </x:c>
      <x:c r="J975" t="str">
        <x:v>BEV</x:v>
      </x:c>
      <x:c r="K975" t="str">
        <x:v>否</x:v>
      </x:c>
      <x:c r="L975" t="str">
        <x:v>2220/2228/2258</x:v>
      </x:c>
      <x:c r="M975"/>
      <x:c r="N975" t="str">
        <x:v>415(CLTC)/480(CLTC)/407(CLTC)</x:v>
      </x:c>
      <x:c r="O975" t="str">
        <x:v>52.56/66.57/51.8</x:v>
      </x:c>
      <x:c r="P975" t="str">
        <x:v>三元锂/磷酸铁锂</x:v>
      </x:c>
      <x:c r="Q975" t="n">
        <x:v>170</x:v>
      </x:c>
      <x:c r="R975"/>
      <x:c r="S975"/>
      <x:c r="T975"/>
      <x:c r="U975" t="str">
        <x:v>珠海英搏尔</x:v>
      </x:c>
      <x:c r="V975" t="str">
        <x:v>100/？</x:v>
      </x:c>
      <x:c r="W975"/>
      <x:c r="X975" t="str">
        <x:v>不适用(BEV)</x:v>
      </x:c>
      <x:c r="Y975" t="str">
        <x:v>不适用(BEV)</x:v>
      </x:c>
      <x:c r="Z975" t="str">
        <x:v>不适用(BEV)</x:v>
      </x:c>
      <x:c r="AA975" t="str">
        <x:v>不适用(BEV)</x:v>
      </x:c>
      <x:c r="AB975" t="str">
        <x:v>不适用(BEV)</x:v>
      </x:c>
      <x:c r="AC975" t="str">
        <x:v>不适用(BEV)</x:v>
      </x:c>
      <x:c r="AD975" t="str">
        <x:v>BEV_历史批次</x:v>
      </x:c>
      <x:c r="AE975" s="14" t="str"/>
      <x:c r="AF975" s="14" t="str"/>
      <x:c r="AG975" s="14" t="str">
        <x:v>待OCR/外部证据：仅有功率</x:v>
      </x:c>
      <x:c r="AH975" s="15" t="n">
        <x:f>IF(R975&lt;&gt;"",R975,IFERROR(IF(AND(IF(ISNUMBER(O975),O975,IFERROR(VALUE(O975),VALUE(LEFT(TRIM(O975),FIND("|",SUBSTITUTE(SUBSTITUTE(SUBSTITUTE(SUBSTITUTE(SUBSTITUTE(TRIM(O975),"/","|"),"(","|"),"（","|"),";","|"),"；","|")&amp;"|")-1))))*100/IF(ISNUMBER(N975),N975,IFERROR(VALUE(N975),VALUE(LEFT(TRIM(N975),FIND("|",SUBSTITUTE(SUBSTITUTE(SUBSTITUTE(SUBSTITUTE(SUBSTITUTE(TRIM(N975),"/","|"),"(","|"),"（","|"),";","|"),"；","|")&amp;"|")-1))))&gt;=3,IF(ISNUMBER(O975),O975,IFERROR(VALUE(O975),VALUE(LEFT(TRIM(O975),FIND("|",SUBSTITUTE(SUBSTITUTE(SUBSTITUTE(SUBSTITUTE(SUBSTITUTE(TRIM(O975),"/","|"),"(","|"),"（","|"),";","|"),"；","|")&amp;"|")-1))))*100/IF(ISNUMBER(N975),N975,IFERROR(VALUE(N975),VALUE(LEFT(TRIM(N975),FIND("|",SUBSTITUTE(SUBSTITUTE(SUBSTITUTE(SUBSTITUTE(SUBSTITUTE(TRIM(N975),"/","|"),"(","|"),"（","|"),";","|"),"；","|")&amp;"|")-1))))&lt;=40),IF(ISNUMBER(O975),O975,IFERROR(VALUE(O975),VALUE(LEFT(TRIM(O975),FIND("|",SUBSTITUTE(SUBSTITUTE(SUBSTITUTE(SUBSTITUTE(SUBSTITUTE(TRIM(O975),"/","|"),"(","|"),"（","|"),";","|"),"；","|")&amp;"|")-1))))*100/IF(ISNUMBER(N975),N975,IFERROR(VALUE(N975),VALUE(LEFT(TRIM(N975),FIND("|",SUBSTITUTE(SUBSTITUTE(SUBSTITUTE(SUBSTITUTE(SUBSTITUTE(TRIM(N975),"/","|"),"(","|"),"（","|"),";","|"),"；","|")&amp;"|")-1)))),""),""))</x:f>
        <x:v>12.665060240963856</x:v>
      </x:c>
      <x:c r="AI975" s="15" t="str">
        <x:f>IFERROR(IF(AND(IF(ISNUMBER(O975),O975,IFERROR(VALUE(O975),VALUE(LEFT(TRIM(O975),FIND("|",SUBSTITUTE(SUBSTITUTE(SUBSTITUTE(SUBSTITUTE(SUBSTITUTE(TRIM(O975),"/","|"),"(","|"),"（","|"),";","|"),"；","|")&amp;"|")-1))))&gt;=75,IF(ISNUMBER(O975),O975,IFERROR(VALUE(O975),VALUE(LEFT(TRIM(O975),FIND("|",SUBSTITUTE(SUBSTITUTE(SUBSTITUTE(SUBSTITUTE(SUBSTITUTE(TRIM(O975),"/","|"),"(","|"),"（","|"),";","|"),"；","|")&amp;"|")-1))))&lt;=85,IF(ISNUMBER(Q975),Q975,IFERROR(VALUE(Q975),VALUE(LEFT(TRIM(Q975),FIND("|",SUBSTITUTE(SUBSTITUTE(SUBSTITUTE(SUBSTITUTE(SUBSTITUTE(TRIM(Q975),"/","|"),"(","|"),"（","|"),";","|"),"；","|")&amp;"|")-1))))&gt;0),IF(ISNUMBER(O975),O975,IFERROR(VALUE(O975),VALUE(LEFT(TRIM(O975),FIND("|",SUBSTITUTE(SUBSTITUTE(SUBSTITUTE(SUBSTITUTE(SUBSTITUTE(TRIM(O975),"/","|"),"(","|"),"（","|"),";","|"),"；","|")&amp;"|")-1))))*1000/IF(ISNUMBER(Q975),Q975,IFERROR(VALUE(Q975),VALUE(LEFT(TRIM(Q975),FIND("|",SUBSTITUTE(SUBSTITUTE(SUBSTITUTE(SUBSTITUTE(SUBSTITUTE(TRIM(Q975),"/","|"),"(","|"),"（","|"),";","|"),"；","|")&amp;"|")-1)))),""),"")</x:f>
      </x:c>
      <x:c r="AJ975" s="14" t="str">
        <x:f>IF(AI975="","","非称重实测")</x:f>
      </x:c>
      <x:c r="AK975" s="14" t="str">
        <x:v>电耗公式可补</x:v>
      </x:c>
      <x:c r="AL975" s="14" t="str">
        <x:v>v3.4.6-candidate</x:v>
      </x:c>
    </x:row>
    <x:row r="976">
      <x:c r="A976" t="n">
        <x:v>362</x:v>
      </x:c>
      <x:c r="B976" t="str">
        <x:v>LF6480SEV01</x:v>
      </x:c>
      <x:c r="C976" t="str">
        <x:v>枫叶牌</x:v>
      </x:c>
      <x:c r="D976" t="str">
        <x:v>重庆睿蓝汽车制造有限公司</x:v>
      </x:c>
      <x:c r="E976"/>
      <x:c r="F976" t="str">
        <x:v>换电式纯电动多用途乘用车</x:v>
      </x:c>
      <x:c r="G976" t="str">
        <x:v>睿蓝RL9</x:v>
      </x:c>
      <x:c r="H976" t="str">
        <x:v>换电式纯电动多用途乘用车</x:v>
      </x:c>
      <x:c r="I976" t="str">
        <x:v>SUV-C</x:v>
      </x:c>
      <x:c r="J976" t="str">
        <x:v>BEV</x:v>
      </x:c>
      <x:c r="K976" t="str">
        <x:v>否</x:v>
      </x:c>
      <x:c r="L976" t="str">
        <x:v>1850/1870</x:v>
      </x:c>
      <x:c r="M976"/>
      <x:c r="N976" t="str">
        <x:v>470(CLTC)</x:v>
      </x:c>
      <x:c r="O976" t="n">
        <x:v>66.57</x:v>
      </x:c>
      <x:c r="P976"/>
      <x:c r="Q976" t="n">
        <x:v>160</x:v>
      </x:c>
      <x:c r="R976"/>
      <x:c r="S976"/>
      <x:c r="T976"/>
      <x:c r="U976"/>
      <x:c r="V976"/>
      <x:c r="W976"/>
      <x:c r="X976" t="str">
        <x:v>不适用(BEV)</x:v>
      </x:c>
      <x:c r="Y976" t="str">
        <x:v>不适用(BEV)</x:v>
      </x:c>
      <x:c r="Z976" t="str">
        <x:v>不适用(BEV)</x:v>
      </x:c>
      <x:c r="AA976" t="str">
        <x:v>不适用(BEV)</x:v>
      </x:c>
      <x:c r="AB976" t="str">
        <x:v>不适用(BEV)</x:v>
      </x:c>
      <x:c r="AC976" t="str">
        <x:v>不适用(BEV)</x:v>
      </x:c>
      <x:c r="AD976" t="str">
        <x:v>BEV_历史批次</x:v>
      </x:c>
      <x:c r="AE976" s="14" t="str"/>
      <x:c r="AF976" s="14" t="str"/>
      <x:c r="AG976" s="14" t="str">
        <x:v>待OCR/外部证据：原字段为空</x:v>
      </x:c>
      <x:c r="AH976" s="15" t="n">
        <x:f>IF(R976&lt;&gt;"",R976,IFERROR(IF(AND(IF(ISNUMBER(O976),O976,IFERROR(VALUE(O976),VALUE(LEFT(TRIM(O976),FIND("|",SUBSTITUTE(SUBSTITUTE(SUBSTITUTE(SUBSTITUTE(SUBSTITUTE(TRIM(O976),"/","|"),"(","|"),"（","|"),";","|"),"；","|")&amp;"|")-1))))*100/IF(ISNUMBER(N976),N976,IFERROR(VALUE(N976),VALUE(LEFT(TRIM(N976),FIND("|",SUBSTITUTE(SUBSTITUTE(SUBSTITUTE(SUBSTITUTE(SUBSTITUTE(TRIM(N976),"/","|"),"(","|"),"（","|"),";","|"),"；","|")&amp;"|")-1))))&gt;=3,IF(ISNUMBER(O976),O976,IFERROR(VALUE(O976),VALUE(LEFT(TRIM(O976),FIND("|",SUBSTITUTE(SUBSTITUTE(SUBSTITUTE(SUBSTITUTE(SUBSTITUTE(TRIM(O976),"/","|"),"(","|"),"（","|"),";","|"),"；","|")&amp;"|")-1))))*100/IF(ISNUMBER(N976),N976,IFERROR(VALUE(N976),VALUE(LEFT(TRIM(N976),FIND("|",SUBSTITUTE(SUBSTITUTE(SUBSTITUTE(SUBSTITUTE(SUBSTITUTE(TRIM(N976),"/","|"),"(","|"),"（","|"),";","|"),"；","|")&amp;"|")-1))))&lt;=40),IF(ISNUMBER(O976),O976,IFERROR(VALUE(O976),VALUE(LEFT(TRIM(O976),FIND("|",SUBSTITUTE(SUBSTITUTE(SUBSTITUTE(SUBSTITUTE(SUBSTITUTE(TRIM(O976),"/","|"),"(","|"),"（","|"),";","|"),"；","|")&amp;"|")-1))))*100/IF(ISNUMBER(N976),N976,IFERROR(VALUE(N976),VALUE(LEFT(TRIM(N976),FIND("|",SUBSTITUTE(SUBSTITUTE(SUBSTITUTE(SUBSTITUTE(SUBSTITUTE(TRIM(N976),"/","|"),"(","|"),"（","|"),";","|"),"；","|")&amp;"|")-1)))),""),""))</x:f>
        <x:v>14.163829787234041</x:v>
      </x:c>
      <x:c r="AI976" s="15" t="str">
        <x:f>IFERROR(IF(AND(IF(ISNUMBER(O976),O976,IFERROR(VALUE(O976),VALUE(LEFT(TRIM(O976),FIND("|",SUBSTITUTE(SUBSTITUTE(SUBSTITUTE(SUBSTITUTE(SUBSTITUTE(TRIM(O976),"/","|"),"(","|"),"（","|"),";","|"),"；","|")&amp;"|")-1))))&gt;=75,IF(ISNUMBER(O976),O976,IFERROR(VALUE(O976),VALUE(LEFT(TRIM(O976),FIND("|",SUBSTITUTE(SUBSTITUTE(SUBSTITUTE(SUBSTITUTE(SUBSTITUTE(TRIM(O976),"/","|"),"(","|"),"（","|"),";","|"),"；","|")&amp;"|")-1))))&lt;=85,IF(ISNUMBER(Q976),Q976,IFERROR(VALUE(Q976),VALUE(LEFT(TRIM(Q976),FIND("|",SUBSTITUTE(SUBSTITUTE(SUBSTITUTE(SUBSTITUTE(SUBSTITUTE(TRIM(Q976),"/","|"),"(","|"),"（","|"),";","|"),"；","|")&amp;"|")-1))))&gt;0),IF(ISNUMBER(O976),O976,IFERROR(VALUE(O976),VALUE(LEFT(TRIM(O976),FIND("|",SUBSTITUTE(SUBSTITUTE(SUBSTITUTE(SUBSTITUTE(SUBSTITUTE(TRIM(O976),"/","|"),"(","|"),"（","|"),";","|"),"；","|")&amp;"|")-1))))*1000/IF(ISNUMBER(Q976),Q976,IFERROR(VALUE(Q976),VALUE(LEFT(TRIM(Q976),FIND("|",SUBSTITUTE(SUBSTITUTE(SUBSTITUTE(SUBSTITUTE(SUBSTITUTE(TRIM(Q976),"/","|"),"(","|"),"（","|"),";","|"),"；","|")&amp;"|")-1)))),""),"")</x:f>
      </x:c>
      <x:c r="AJ976" s="14" t="str">
        <x:f>IF(AI976="","","非称重实测")</x:f>
      </x:c>
      <x:c r="AK976" s="14" t="str">
        <x:v>电耗公式可补</x:v>
      </x:c>
      <x:c r="AL976" s="14" t="str">
        <x:v>v3.4.6-candidate</x:v>
      </x:c>
    </x:row>
    <x:row r="977">
      <x:c r="A977" t="n">
        <x:v>362</x:v>
      </x:c>
      <x:c r="B977" t="str">
        <x:v>LZ7000SKD0EV</x:v>
      </x:c>
      <x:c r="C977" t="str">
        <x:v>东风牌</x:v>
      </x:c>
      <x:c r="D977" t="str">
        <x:v>东风柳州汽车有限公司</x:v>
      </x:c>
      <x:c r="E977"/>
      <x:c r="F977" t="str">
        <x:v>纯电动轿车</x:v>
      </x:c>
      <x:c r="G977" t="str">
        <x:v>景逸S50EV,风行S50EV,</x:v>
      </x:c>
      <x:c r="H977" t="str">
        <x:v>纯电动轿车</x:v>
      </x:c>
      <x:c r="I977"/>
      <x:c r="J977" t="str">
        <x:v>BEV</x:v>
      </x:c>
      <x:c r="K977" t="str">
        <x:v>否</x:v>
      </x:c>
      <x:c r="L977" t="n">
        <x:v>1650</x:v>
      </x:c>
      <x:c r="M977"/>
      <x:c r="N977" t="str">
        <x:v>430(CLTC)</x:v>
      </x:c>
      <x:c r="O977" t="n">
        <x:v>54.638</x:v>
      </x:c>
      <x:c r="P977"/>
      <x:c r="Q977" t="n">
        <x:v>160</x:v>
      </x:c>
      <x:c r="R977"/>
      <x:c r="S977"/>
      <x:c r="T977"/>
      <x:c r="U977"/>
      <x:c r="V977"/>
      <x:c r="W977"/>
      <x:c r="X977" t="str">
        <x:v>不适用(BEV)</x:v>
      </x:c>
      <x:c r="Y977" t="str">
        <x:v>不适用(BEV)</x:v>
      </x:c>
      <x:c r="Z977" t="str">
        <x:v>不适用(BEV)</x:v>
      </x:c>
      <x:c r="AA977" t="str">
        <x:v>不适用(BEV)</x:v>
      </x:c>
      <x:c r="AB977" t="str">
        <x:v>不适用(BEV)</x:v>
      </x:c>
      <x:c r="AC977" t="str">
        <x:v>不适用(BEV)</x:v>
      </x:c>
      <x:c r="AD977" t="str">
        <x:v>BEV_历史批次</x:v>
      </x:c>
      <x:c r="AE977" s="14" t="str"/>
      <x:c r="AF977" s="14" t="str"/>
      <x:c r="AG977" s="14" t="str">
        <x:v>待OCR/外部证据：原字段为空</x:v>
      </x:c>
      <x:c r="AH977" s="15" t="n">
        <x:f>IF(R977&lt;&gt;"",R977,IFERROR(IF(AND(IF(ISNUMBER(O977),O977,IFERROR(VALUE(O977),VALUE(LEFT(TRIM(O977),FIND("|",SUBSTITUTE(SUBSTITUTE(SUBSTITUTE(SUBSTITUTE(SUBSTITUTE(TRIM(O977),"/","|"),"(","|"),"（","|"),";","|"),"；","|")&amp;"|")-1))))*100/IF(ISNUMBER(N977),N977,IFERROR(VALUE(N977),VALUE(LEFT(TRIM(N977),FIND("|",SUBSTITUTE(SUBSTITUTE(SUBSTITUTE(SUBSTITUTE(SUBSTITUTE(TRIM(N977),"/","|"),"(","|"),"（","|"),";","|"),"；","|")&amp;"|")-1))))&gt;=3,IF(ISNUMBER(O977),O977,IFERROR(VALUE(O977),VALUE(LEFT(TRIM(O977),FIND("|",SUBSTITUTE(SUBSTITUTE(SUBSTITUTE(SUBSTITUTE(SUBSTITUTE(TRIM(O977),"/","|"),"(","|"),"（","|"),";","|"),"；","|")&amp;"|")-1))))*100/IF(ISNUMBER(N977),N977,IFERROR(VALUE(N977),VALUE(LEFT(TRIM(N977),FIND("|",SUBSTITUTE(SUBSTITUTE(SUBSTITUTE(SUBSTITUTE(SUBSTITUTE(TRIM(N977),"/","|"),"(","|"),"（","|"),";","|"),"；","|")&amp;"|")-1))))&lt;=40),IF(ISNUMBER(O977),O977,IFERROR(VALUE(O977),VALUE(LEFT(TRIM(O977),FIND("|",SUBSTITUTE(SUBSTITUTE(SUBSTITUTE(SUBSTITUTE(SUBSTITUTE(TRIM(O977),"/","|"),"(","|"),"（","|"),";","|"),"；","|")&amp;"|")-1))))*100/IF(ISNUMBER(N977),N977,IFERROR(VALUE(N977),VALUE(LEFT(TRIM(N977),FIND("|",SUBSTITUTE(SUBSTITUTE(SUBSTITUTE(SUBSTITUTE(SUBSTITUTE(TRIM(N977),"/","|"),"(","|"),"（","|"),";","|"),"；","|")&amp;"|")-1)))),""),""))</x:f>
        <x:v>12.706511627906977</x:v>
      </x:c>
      <x:c r="AI977" s="15" t="str">
        <x:f>IFERROR(IF(AND(IF(ISNUMBER(O977),O977,IFERROR(VALUE(O977),VALUE(LEFT(TRIM(O977),FIND("|",SUBSTITUTE(SUBSTITUTE(SUBSTITUTE(SUBSTITUTE(SUBSTITUTE(TRIM(O977),"/","|"),"(","|"),"（","|"),";","|"),"；","|")&amp;"|")-1))))&gt;=75,IF(ISNUMBER(O977),O977,IFERROR(VALUE(O977),VALUE(LEFT(TRIM(O977),FIND("|",SUBSTITUTE(SUBSTITUTE(SUBSTITUTE(SUBSTITUTE(SUBSTITUTE(TRIM(O977),"/","|"),"(","|"),"（","|"),";","|"),"；","|")&amp;"|")-1))))&lt;=85,IF(ISNUMBER(Q977),Q977,IFERROR(VALUE(Q977),VALUE(LEFT(TRIM(Q977),FIND("|",SUBSTITUTE(SUBSTITUTE(SUBSTITUTE(SUBSTITUTE(SUBSTITUTE(TRIM(Q977),"/","|"),"(","|"),"（","|"),";","|"),"；","|")&amp;"|")-1))))&gt;0),IF(ISNUMBER(O977),O977,IFERROR(VALUE(O977),VALUE(LEFT(TRIM(O977),FIND("|",SUBSTITUTE(SUBSTITUTE(SUBSTITUTE(SUBSTITUTE(SUBSTITUTE(TRIM(O977),"/","|"),"(","|"),"（","|"),";","|"),"；","|")&amp;"|")-1))))*1000/IF(ISNUMBER(Q977),Q977,IFERROR(VALUE(Q977),VALUE(LEFT(TRIM(Q977),FIND("|",SUBSTITUTE(SUBSTITUTE(SUBSTITUTE(SUBSTITUTE(SUBSTITUTE(TRIM(Q977),"/","|"),"(","|"),"（","|"),";","|"),"；","|")&amp;"|")-1)))),""),"")</x:f>
      </x:c>
      <x:c r="AJ977" s="14" t="str">
        <x:f>IF(AI977="","","非称重实测")</x:f>
      </x:c>
      <x:c r="AK977" s="14" t="str">
        <x:v>电耗公式可补</x:v>
      </x:c>
      <x:c r="AL977" s="14" t="str">
        <x:v>v3.4.6-candidate</x:v>
      </x:c>
    </x:row>
    <x:row r="978">
      <x:c r="A978" t="n">
        <x:v>362</x:v>
      </x:c>
      <x:c r="B978" t="str">
        <x:v>LZ7000SKD1EV</x:v>
      </x:c>
      <x:c r="C978" t="str">
        <x:v>东风牌</x:v>
      </x:c>
      <x:c r="D978" t="str">
        <x:v>东风柳州汽车有限公司</x:v>
      </x:c>
      <x:c r="E978"/>
      <x:c r="F978" t="str">
        <x:v>纯电动轿车</x:v>
      </x:c>
      <x:c r="G978" t="str">
        <x:v>景逸S50EV,风行S50EV,</x:v>
      </x:c>
      <x:c r="H978" t="str">
        <x:v>纯电动轿车</x:v>
      </x:c>
      <x:c r="I978"/>
      <x:c r="J978" t="str">
        <x:v>BEV</x:v>
      </x:c>
      <x:c r="K978" t="str">
        <x:v>否</x:v>
      </x:c>
      <x:c r="L978" t="n">
        <x:v>1650</x:v>
      </x:c>
      <x:c r="M978"/>
      <x:c r="N978" t="str">
        <x:v>450(CLTC)</x:v>
      </x:c>
      <x:c r="O978" t="n">
        <x:v>57.252</x:v>
      </x:c>
      <x:c r="P978"/>
      <x:c r="Q978" t="n">
        <x:v>160</x:v>
      </x:c>
      <x:c r="R978"/>
      <x:c r="S978"/>
      <x:c r="T978"/>
      <x:c r="U978"/>
      <x:c r="V978"/>
      <x:c r="W978"/>
      <x:c r="X978" t="str">
        <x:v>不适用(BEV)</x:v>
      </x:c>
      <x:c r="Y978" t="str">
        <x:v>不适用(BEV)</x:v>
      </x:c>
      <x:c r="Z978" t="str">
        <x:v>不适用(BEV)</x:v>
      </x:c>
      <x:c r="AA978" t="str">
        <x:v>不适用(BEV)</x:v>
      </x:c>
      <x:c r="AB978" t="str">
        <x:v>不适用(BEV)</x:v>
      </x:c>
      <x:c r="AC978" t="str">
        <x:v>不适用(BEV)</x:v>
      </x:c>
      <x:c r="AD978" t="str">
        <x:v>BEV_历史批次</x:v>
      </x:c>
      <x:c r="AE978" s="14" t="str"/>
      <x:c r="AF978" s="14" t="str"/>
      <x:c r="AG978" s="14" t="str">
        <x:v>待OCR/外部证据：原字段为空</x:v>
      </x:c>
      <x:c r="AH978" s="15" t="n">
        <x:f>IF(R978&lt;&gt;"",R978,IFERROR(IF(AND(IF(ISNUMBER(O978),O978,IFERROR(VALUE(O978),VALUE(LEFT(TRIM(O978),FIND("|",SUBSTITUTE(SUBSTITUTE(SUBSTITUTE(SUBSTITUTE(SUBSTITUTE(TRIM(O978),"/","|"),"(","|"),"（","|"),";","|"),"；","|")&amp;"|")-1))))*100/IF(ISNUMBER(N978),N978,IFERROR(VALUE(N978),VALUE(LEFT(TRIM(N978),FIND("|",SUBSTITUTE(SUBSTITUTE(SUBSTITUTE(SUBSTITUTE(SUBSTITUTE(TRIM(N978),"/","|"),"(","|"),"（","|"),";","|"),"；","|")&amp;"|")-1))))&gt;=3,IF(ISNUMBER(O978),O978,IFERROR(VALUE(O978),VALUE(LEFT(TRIM(O978),FIND("|",SUBSTITUTE(SUBSTITUTE(SUBSTITUTE(SUBSTITUTE(SUBSTITUTE(TRIM(O978),"/","|"),"(","|"),"（","|"),";","|"),"；","|")&amp;"|")-1))))*100/IF(ISNUMBER(N978),N978,IFERROR(VALUE(N978),VALUE(LEFT(TRIM(N978),FIND("|",SUBSTITUTE(SUBSTITUTE(SUBSTITUTE(SUBSTITUTE(SUBSTITUTE(TRIM(N978),"/","|"),"(","|"),"（","|"),";","|"),"；","|")&amp;"|")-1))))&lt;=40),IF(ISNUMBER(O978),O978,IFERROR(VALUE(O978),VALUE(LEFT(TRIM(O978),FIND("|",SUBSTITUTE(SUBSTITUTE(SUBSTITUTE(SUBSTITUTE(SUBSTITUTE(TRIM(O978),"/","|"),"(","|"),"（","|"),";","|"),"；","|")&amp;"|")-1))))*100/IF(ISNUMBER(N978),N978,IFERROR(VALUE(N978),VALUE(LEFT(TRIM(N978),FIND("|",SUBSTITUTE(SUBSTITUTE(SUBSTITUTE(SUBSTITUTE(SUBSTITUTE(TRIM(N978),"/","|"),"(","|"),"（","|"),";","|"),"；","|")&amp;"|")-1)))),""),""))</x:f>
        <x:v>12.722666666666667</x:v>
      </x:c>
      <x:c r="AI978" s="15" t="str">
        <x:f>IFERROR(IF(AND(IF(ISNUMBER(O978),O978,IFERROR(VALUE(O978),VALUE(LEFT(TRIM(O978),FIND("|",SUBSTITUTE(SUBSTITUTE(SUBSTITUTE(SUBSTITUTE(SUBSTITUTE(TRIM(O978),"/","|"),"(","|"),"（","|"),";","|"),"；","|")&amp;"|")-1))))&gt;=75,IF(ISNUMBER(O978),O978,IFERROR(VALUE(O978),VALUE(LEFT(TRIM(O978),FIND("|",SUBSTITUTE(SUBSTITUTE(SUBSTITUTE(SUBSTITUTE(SUBSTITUTE(TRIM(O978),"/","|"),"(","|"),"（","|"),";","|"),"；","|")&amp;"|")-1))))&lt;=85,IF(ISNUMBER(Q978),Q978,IFERROR(VALUE(Q978),VALUE(LEFT(TRIM(Q978),FIND("|",SUBSTITUTE(SUBSTITUTE(SUBSTITUTE(SUBSTITUTE(SUBSTITUTE(TRIM(Q978),"/","|"),"(","|"),"（","|"),";","|"),"；","|")&amp;"|")-1))))&gt;0),IF(ISNUMBER(O978),O978,IFERROR(VALUE(O978),VALUE(LEFT(TRIM(O978),FIND("|",SUBSTITUTE(SUBSTITUTE(SUBSTITUTE(SUBSTITUTE(SUBSTITUTE(TRIM(O978),"/","|"),"(","|"),"（","|"),";","|"),"；","|")&amp;"|")-1))))*1000/IF(ISNUMBER(Q978),Q978,IFERROR(VALUE(Q978),VALUE(LEFT(TRIM(Q978),FIND("|",SUBSTITUTE(SUBSTITUTE(SUBSTITUTE(SUBSTITUTE(SUBSTITUTE(TRIM(Q978),"/","|"),"(","|"),"（","|"),";","|"),"；","|")&amp;"|")-1)))),""),"")</x:f>
      </x:c>
      <x:c r="AJ978" s="14" t="str">
        <x:f>IF(AI978="","","非称重实测")</x:f>
      </x:c>
      <x:c r="AK978" s="14" t="str">
        <x:v>电耗公式可补</x:v>
      </x:c>
      <x:c r="AL978" s="14" t="str">
        <x:v>v3.4.6-candidate</x:v>
      </x:c>
    </x:row>
    <x:row r="979">
      <x:c r="A979" t="n">
        <x:v>362</x:v>
      </x:c>
      <x:c r="B979" t="str">
        <x:v>LZW7004EVPUAMB</x:v>
      </x:c>
      <x:c r="C979" t="str">
        <x:v>五菱牌</x:v>
      </x:c>
      <x:c r="D979" t="str">
        <x:v>上汽通用五菱汽车股份有限公司</x:v>
      </x:c>
      <x:c r="E979" t="str">
        <x:v>五菱</x:v>
      </x:c>
      <x:c r="F979" t="str">
        <x:v>纯电动轿车</x:v>
      </x:c>
      <x:c r="G979" t="str">
        <x:v>宏光MINIEV</x:v>
      </x:c>
      <x:c r="H979" t="str">
        <x:v>纯电动轿车</x:v>
      </x:c>
      <x:c r="I979"/>
      <x:c r="J979" t="str">
        <x:v>BEV</x:v>
      </x:c>
      <x:c r="K979" t="str">
        <x:v>否</x:v>
      </x:c>
      <x:c r="L979" t="n">
        <x:v>705</x:v>
      </x:c>
      <x:c r="M979" t="n">
        <x:v>2600</x:v>
      </x:c>
      <x:c r="N979" t="str">
        <x:v>170(CLTC)</x:v>
      </x:c>
      <x:c r="O979" t="n">
        <x:v>13.9</x:v>
      </x:c>
      <x:c r="P979"/>
      <x:c r="Q979" t="n">
        <x:v>140</x:v>
      </x:c>
      <x:c r="R979"/>
      <x:c r="S979" t="n">
        <x:v>30</x:v>
      </x:c>
      <x:c r="T979" t="n">
        <x:v>30</x:v>
      </x:c>
      <x:c r="U979"/>
      <x:c r="V979"/>
      <x:c r="W979"/>
      <x:c r="X979" t="str">
        <x:v>不适用(BEV)</x:v>
      </x:c>
      <x:c r="Y979" t="str">
        <x:v>不适用(BEV)</x:v>
      </x:c>
      <x:c r="Z979" t="str">
        <x:v>不适用(BEV)</x:v>
      </x:c>
      <x:c r="AA979" t="str">
        <x:v>不适用(BEV)</x:v>
      </x:c>
      <x:c r="AB979" t="str">
        <x:v>不适用(BEV)</x:v>
      </x:c>
      <x:c r="AC979" t="str">
        <x:v>不适用(BEV)</x:v>
      </x:c>
      <x:c r="AD979" t="str">
        <x:v>BEV_历史批次</x:v>
      </x:c>
      <x:c r="AE979" s="14" t="str"/>
      <x:c r="AF979" s="14" t="str"/>
      <x:c r="AG979" s="14" t="str">
        <x:v>待OCR/外部证据：原字段为空</x:v>
      </x:c>
      <x:c r="AH979" s="15" t="n">
        <x:f>IF(R979&lt;&gt;"",R979,IFERROR(IF(AND(IF(ISNUMBER(O979),O979,IFERROR(VALUE(O979),VALUE(LEFT(TRIM(O979),FIND("|",SUBSTITUTE(SUBSTITUTE(SUBSTITUTE(SUBSTITUTE(SUBSTITUTE(TRIM(O979),"/","|"),"(","|"),"（","|"),";","|"),"；","|")&amp;"|")-1))))*100/IF(ISNUMBER(N979),N979,IFERROR(VALUE(N979),VALUE(LEFT(TRIM(N979),FIND("|",SUBSTITUTE(SUBSTITUTE(SUBSTITUTE(SUBSTITUTE(SUBSTITUTE(TRIM(N979),"/","|"),"(","|"),"（","|"),";","|"),"；","|")&amp;"|")-1))))&gt;=3,IF(ISNUMBER(O979),O979,IFERROR(VALUE(O979),VALUE(LEFT(TRIM(O979),FIND("|",SUBSTITUTE(SUBSTITUTE(SUBSTITUTE(SUBSTITUTE(SUBSTITUTE(TRIM(O979),"/","|"),"(","|"),"（","|"),";","|"),"；","|")&amp;"|")-1))))*100/IF(ISNUMBER(N979),N979,IFERROR(VALUE(N979),VALUE(LEFT(TRIM(N979),FIND("|",SUBSTITUTE(SUBSTITUTE(SUBSTITUTE(SUBSTITUTE(SUBSTITUTE(TRIM(N979),"/","|"),"(","|"),"（","|"),";","|"),"；","|")&amp;"|")-1))))&lt;=40),IF(ISNUMBER(O979),O979,IFERROR(VALUE(O979),VALUE(LEFT(TRIM(O979),FIND("|",SUBSTITUTE(SUBSTITUTE(SUBSTITUTE(SUBSTITUTE(SUBSTITUTE(TRIM(O979),"/","|"),"(","|"),"（","|"),";","|"),"；","|")&amp;"|")-1))))*100/IF(ISNUMBER(N979),N979,IFERROR(VALUE(N979),VALUE(LEFT(TRIM(N979),FIND("|",SUBSTITUTE(SUBSTITUTE(SUBSTITUTE(SUBSTITUTE(SUBSTITUTE(TRIM(N979),"/","|"),"(","|"),"（","|"),";","|"),"；","|")&amp;"|")-1)))),""),""))</x:f>
        <x:v>8.176470588235293</x:v>
      </x:c>
      <x:c r="AI979" s="15" t="str">
        <x:f>IFERROR(IF(AND(IF(ISNUMBER(O979),O979,IFERROR(VALUE(O979),VALUE(LEFT(TRIM(O979),FIND("|",SUBSTITUTE(SUBSTITUTE(SUBSTITUTE(SUBSTITUTE(SUBSTITUTE(TRIM(O979),"/","|"),"(","|"),"（","|"),";","|"),"；","|")&amp;"|")-1))))&gt;=75,IF(ISNUMBER(O979),O979,IFERROR(VALUE(O979),VALUE(LEFT(TRIM(O979),FIND("|",SUBSTITUTE(SUBSTITUTE(SUBSTITUTE(SUBSTITUTE(SUBSTITUTE(TRIM(O979),"/","|"),"(","|"),"（","|"),";","|"),"；","|")&amp;"|")-1))))&lt;=85,IF(ISNUMBER(Q979),Q979,IFERROR(VALUE(Q979),VALUE(LEFT(TRIM(Q979),FIND("|",SUBSTITUTE(SUBSTITUTE(SUBSTITUTE(SUBSTITUTE(SUBSTITUTE(TRIM(Q979),"/","|"),"(","|"),"（","|"),";","|"),"；","|")&amp;"|")-1))))&gt;0),IF(ISNUMBER(O979),O979,IFERROR(VALUE(O979),VALUE(LEFT(TRIM(O979),FIND("|",SUBSTITUTE(SUBSTITUTE(SUBSTITUTE(SUBSTITUTE(SUBSTITUTE(TRIM(O979),"/","|"),"(","|"),"（","|"),";","|"),"；","|")&amp;"|")-1))))*1000/IF(ISNUMBER(Q979),Q979,IFERROR(VALUE(Q979),VALUE(LEFT(TRIM(Q979),FIND("|",SUBSTITUTE(SUBSTITUTE(SUBSTITUTE(SUBSTITUTE(SUBSTITUTE(TRIM(Q979),"/","|"),"(","|"),"（","|"),";","|"),"；","|")&amp;"|")-1)))),""),"")</x:f>
      </x:c>
      <x:c r="AJ979" s="14" t="str">
        <x:f>IF(AI979="","","非称重实测")</x:f>
      </x:c>
      <x:c r="AK979" s="14" t="str">
        <x:v>电耗公式可补</x:v>
      </x:c>
      <x:c r="AL979" s="14" t="str">
        <x:v>v3.4.6-candidate</x:v>
      </x:c>
    </x:row>
    <x:row r="980">
      <x:c r="A980" t="n">
        <x:v>362</x:v>
      </x:c>
      <x:c r="B980" t="str">
        <x:v>MR6525BEV04</x:v>
      </x:c>
      <x:c r="C980" t="str">
        <x:v>极氪牌</x:v>
      </x:c>
      <x:c r="D980" t="str">
        <x:v>浙江吉利汽车有限公司</x:v>
      </x:c>
      <x:c r="E980" t="str">
        <x:v>吉利车型</x:v>
      </x:c>
      <x:c r="F980" t="str">
        <x:v>纯电动多用途乘用车</x:v>
      </x:c>
      <x:c r="G980" t="str">
        <x:v>009</x:v>
      </x:c>
      <x:c r="H980" t="str">
        <x:v>纯电动多用途乘用车</x:v>
      </x:c>
      <x:c r="I980" t="str">
        <x:v>MPV-D</x:v>
      </x:c>
      <x:c r="J980" t="str">
        <x:v>BEV</x:v>
      </x:c>
      <x:c r="K980" t="str">
        <x:v>否</x:v>
      </x:c>
      <x:c r="L980" t="n">
        <x:v>2830</x:v>
      </x:c>
      <x:c r="M980" t="n">
        <x:v>2800</x:v>
      </x:c>
      <x:c r="N980" t="n">
        <x:v>702</x:v>
      </x:c>
      <x:c r="O980" t="n">
        <x:v>116</x:v>
      </x:c>
      <x:c r="P980" t="str">
        <x:v>三元锂</x:v>
      </x:c>
      <x:c r="Q980" t="n">
        <x:v>177</x:v>
      </x:c>
      <x:c r="R980" t="n">
        <x:v>18.3</x:v>
      </x:c>
      <x:c r="S980" t="n">
        <x:v>160</x:v>
      </x:c>
      <x:c r="T980" t="n">
        <x:v>160</x:v>
      </x:c>
      <x:c r="U980" t="str">
        <x:v>威睿电动</x:v>
      </x:c>
      <x:c r="V980" t="str">
        <x:v>F: 200/343
R: 200/343</x:v>
      </x:c>
      <x:c r="W980"/>
      <x:c r="X980" t="str">
        <x:v>不适用(BEV)</x:v>
      </x:c>
      <x:c r="Y980" t="str">
        <x:v>不适用(BEV)</x:v>
      </x:c>
      <x:c r="Z980" t="str">
        <x:v>不适用(BEV)</x:v>
      </x:c>
      <x:c r="AA980" t="str">
        <x:v>不适用(BEV)</x:v>
      </x:c>
      <x:c r="AB980" t="str">
        <x:v>不适用(BEV)</x:v>
      </x:c>
      <x:c r="AC980" t="str">
        <x:v>不适用(BEV)</x:v>
      </x:c>
      <x:c r="AD980" t="str">
        <x:v>BEV_历史批次</x:v>
      </x:c>
      <x:c r="AE980" s="14" t="str">
        <x:v>343</x:v>
      </x:c>
      <x:c r="AF980" s="14" t="str"/>
      <x:c r="AG980" s="14" t="str">
        <x:v>源字段可解析</x:v>
      </x:c>
      <x:c r="AH980" s="15" t="n">
        <x:f>IF(R980&lt;&gt;"",R980,IFERROR(IF(AND(IF(ISNUMBER(O980),O980,IFERROR(VALUE(O980),VALUE(LEFT(TRIM(O980),FIND("|",SUBSTITUTE(SUBSTITUTE(SUBSTITUTE(SUBSTITUTE(SUBSTITUTE(TRIM(O980),"/","|"),"(","|"),"（","|"),";","|"),"；","|")&amp;"|")-1))))*100/IF(ISNUMBER(N980),N980,IFERROR(VALUE(N980),VALUE(LEFT(TRIM(N980),FIND("|",SUBSTITUTE(SUBSTITUTE(SUBSTITUTE(SUBSTITUTE(SUBSTITUTE(TRIM(N980),"/","|"),"(","|"),"（","|"),";","|"),"；","|")&amp;"|")-1))))&gt;=3,IF(ISNUMBER(O980),O980,IFERROR(VALUE(O980),VALUE(LEFT(TRIM(O980),FIND("|",SUBSTITUTE(SUBSTITUTE(SUBSTITUTE(SUBSTITUTE(SUBSTITUTE(TRIM(O980),"/","|"),"(","|"),"（","|"),";","|"),"；","|")&amp;"|")-1))))*100/IF(ISNUMBER(N980),N980,IFERROR(VALUE(N980),VALUE(LEFT(TRIM(N980),FIND("|",SUBSTITUTE(SUBSTITUTE(SUBSTITUTE(SUBSTITUTE(SUBSTITUTE(TRIM(N980),"/","|"),"(","|"),"（","|"),";","|"),"；","|")&amp;"|")-1))))&lt;=40),IF(ISNUMBER(O980),O980,IFERROR(VALUE(O980),VALUE(LEFT(TRIM(O980),FIND("|",SUBSTITUTE(SUBSTITUTE(SUBSTITUTE(SUBSTITUTE(SUBSTITUTE(TRIM(O980),"/","|"),"(","|"),"（","|"),";","|"),"；","|")&amp;"|")-1))))*100/IF(ISNUMBER(N980),N980,IFERROR(VALUE(N980),VALUE(LEFT(TRIM(N980),FIND("|",SUBSTITUTE(SUBSTITUTE(SUBSTITUTE(SUBSTITUTE(SUBSTITUTE(TRIM(N980),"/","|"),"(","|"),"（","|"),";","|"),"；","|")&amp;"|")-1)))),""),""))</x:f>
        <x:v>18.3</x:v>
      </x:c>
      <x:c r="AI980" s="15" t="str">
        <x:f>IFERROR(IF(AND(IF(ISNUMBER(O980),O980,IFERROR(VALUE(O980),VALUE(LEFT(TRIM(O980),FIND("|",SUBSTITUTE(SUBSTITUTE(SUBSTITUTE(SUBSTITUTE(SUBSTITUTE(TRIM(O980),"/","|"),"(","|"),"（","|"),";","|"),"；","|")&amp;"|")-1))))&gt;=75,IF(ISNUMBER(O980),O980,IFERROR(VALUE(O980),VALUE(LEFT(TRIM(O980),FIND("|",SUBSTITUTE(SUBSTITUTE(SUBSTITUTE(SUBSTITUTE(SUBSTITUTE(TRIM(O980),"/","|"),"(","|"),"（","|"),";","|"),"；","|")&amp;"|")-1))))&lt;=85,IF(ISNUMBER(Q980),Q980,IFERROR(VALUE(Q980),VALUE(LEFT(TRIM(Q980),FIND("|",SUBSTITUTE(SUBSTITUTE(SUBSTITUTE(SUBSTITUTE(SUBSTITUTE(TRIM(Q980),"/","|"),"(","|"),"（","|"),";","|"),"；","|")&amp;"|")-1))))&gt;0),IF(ISNUMBER(O980),O980,IFERROR(VALUE(O980),VALUE(LEFT(TRIM(O980),FIND("|",SUBSTITUTE(SUBSTITUTE(SUBSTITUTE(SUBSTITUTE(SUBSTITUTE(TRIM(O980),"/","|"),"(","|"),"（","|"),";","|"),"；","|")&amp;"|")-1))))*1000/IF(ISNUMBER(Q980),Q980,IFERROR(VALUE(Q980),VALUE(LEFT(TRIM(Q980),FIND("|",SUBSTITUTE(SUBSTITUTE(SUBSTITUTE(SUBSTITUTE(SUBSTITUTE(TRIM(Q980),"/","|"),"(","|"),"（","|"),";","|"),"；","|")&amp;"|")-1)))),""),"")</x:f>
      </x:c>
      <x:c r="AJ980" s="14" t="str">
        <x:f>IF(AI980="","","非称重实测")</x:f>
      </x:c>
      <x:c r="AK980" s="14" t="str"/>
      <x:c r="AL980" s="14" t="str">
        <x:v>v3.4.6-candidate</x:v>
      </x:c>
    </x:row>
    <x:row r="981">
      <x:c r="A981" t="n">
        <x:v>362</x:v>
      </x:c>
      <x:c r="B981" t="str">
        <x:v>NEQ7000BEVJH11H</x:v>
      </x:c>
      <x:c r="C981" t="str">
        <x:v>奇瑞牌</x:v>
      </x:c>
      <x:c r="D981" t="str">
        <x:v>奇瑞新能源汽车股份有限公司</x:v>
      </x:c>
      <x:c r="E981"/>
      <x:c r="F981" t="str">
        <x:v>纯电动轿车</x:v>
      </x:c>
      <x:c r="G981" t="str">
        <x:v>QQ冰淇淋</x:v>
      </x:c>
      <x:c r="H981" t="str">
        <x:v>纯电动轿车</x:v>
      </x:c>
      <x:c r="I981"/>
      <x:c r="J981" t="str">
        <x:v>BEV</x:v>
      </x:c>
      <x:c r="K981" t="str">
        <x:v>否</x:v>
      </x:c>
      <x:c r="L981" t="n">
        <x:v>743</x:v>
      </x:c>
      <x:c r="M981"/>
      <x:c r="N981" t="n">
        <x:v>170</x:v>
      </x:c>
      <x:c r="O981" t="n">
        <x:v>13.6896</x:v>
      </x:c>
      <x:c r="P981"/>
      <x:c r="Q981" t="n">
        <x:v>140</x:v>
      </x:c>
      <x:c r="R981" t="n">
        <x:v>8.05</x:v>
      </x:c>
      <x:c r="S981"/>
      <x:c r="T981"/>
      <x:c r="U981"/>
      <x:c r="V981"/>
      <x:c r="W981"/>
      <x:c r="X981" t="str">
        <x:v>不适用(BEV)</x:v>
      </x:c>
      <x:c r="Y981" t="str">
        <x:v>不适用(BEV)</x:v>
      </x:c>
      <x:c r="Z981" t="str">
        <x:v>不适用(BEV)</x:v>
      </x:c>
      <x:c r="AA981" t="str">
        <x:v>不适用(BEV)</x:v>
      </x:c>
      <x:c r="AB981" t="str">
        <x:v>不适用(BEV)</x:v>
      </x:c>
      <x:c r="AC981" t="str">
        <x:v>不适用(BEV)</x:v>
      </x:c>
      <x:c r="AD981" t="str">
        <x:v>BEV_历史批次</x:v>
      </x:c>
      <x:c r="AE981" s="14" t="str"/>
      <x:c r="AF981" s="14" t="str"/>
      <x:c r="AG981" s="14" t="str">
        <x:v>待OCR/外部证据：原字段为空</x:v>
      </x:c>
      <x:c r="AH981" s="15" t="n">
        <x:f>IF(R981&lt;&gt;"",R981,IFERROR(IF(AND(IF(ISNUMBER(O981),O981,IFERROR(VALUE(O981),VALUE(LEFT(TRIM(O981),FIND("|",SUBSTITUTE(SUBSTITUTE(SUBSTITUTE(SUBSTITUTE(SUBSTITUTE(TRIM(O981),"/","|"),"(","|"),"（","|"),";","|"),"；","|")&amp;"|")-1))))*100/IF(ISNUMBER(N981),N981,IFERROR(VALUE(N981),VALUE(LEFT(TRIM(N981),FIND("|",SUBSTITUTE(SUBSTITUTE(SUBSTITUTE(SUBSTITUTE(SUBSTITUTE(TRIM(N981),"/","|"),"(","|"),"（","|"),";","|"),"；","|")&amp;"|")-1))))&gt;=3,IF(ISNUMBER(O981),O981,IFERROR(VALUE(O981),VALUE(LEFT(TRIM(O981),FIND("|",SUBSTITUTE(SUBSTITUTE(SUBSTITUTE(SUBSTITUTE(SUBSTITUTE(TRIM(O981),"/","|"),"(","|"),"（","|"),";","|"),"；","|")&amp;"|")-1))))*100/IF(ISNUMBER(N981),N981,IFERROR(VALUE(N981),VALUE(LEFT(TRIM(N981),FIND("|",SUBSTITUTE(SUBSTITUTE(SUBSTITUTE(SUBSTITUTE(SUBSTITUTE(TRIM(N981),"/","|"),"(","|"),"（","|"),";","|"),"；","|")&amp;"|")-1))))&lt;=40),IF(ISNUMBER(O981),O981,IFERROR(VALUE(O981),VALUE(LEFT(TRIM(O981),FIND("|",SUBSTITUTE(SUBSTITUTE(SUBSTITUTE(SUBSTITUTE(SUBSTITUTE(TRIM(O981),"/","|"),"(","|"),"（","|"),";","|"),"；","|")&amp;"|")-1))))*100/IF(ISNUMBER(N981),N981,IFERROR(VALUE(N981),VALUE(LEFT(TRIM(N981),FIND("|",SUBSTITUTE(SUBSTITUTE(SUBSTITUTE(SUBSTITUTE(SUBSTITUTE(TRIM(N981),"/","|"),"(","|"),"（","|"),";","|"),"；","|")&amp;"|")-1)))),""),""))</x:f>
        <x:v>8.05</x:v>
      </x:c>
      <x:c r="AI981" s="15" t="str">
        <x:f>IFERROR(IF(AND(IF(ISNUMBER(O981),O981,IFERROR(VALUE(O981),VALUE(LEFT(TRIM(O981),FIND("|",SUBSTITUTE(SUBSTITUTE(SUBSTITUTE(SUBSTITUTE(SUBSTITUTE(TRIM(O981),"/","|"),"(","|"),"（","|"),";","|"),"；","|")&amp;"|")-1))))&gt;=75,IF(ISNUMBER(O981),O981,IFERROR(VALUE(O981),VALUE(LEFT(TRIM(O981),FIND("|",SUBSTITUTE(SUBSTITUTE(SUBSTITUTE(SUBSTITUTE(SUBSTITUTE(TRIM(O981),"/","|"),"(","|"),"（","|"),";","|"),"；","|")&amp;"|")-1))))&lt;=85,IF(ISNUMBER(Q981),Q981,IFERROR(VALUE(Q981),VALUE(LEFT(TRIM(Q981),FIND("|",SUBSTITUTE(SUBSTITUTE(SUBSTITUTE(SUBSTITUTE(SUBSTITUTE(TRIM(Q981),"/","|"),"(","|"),"（","|"),";","|"),"；","|")&amp;"|")-1))))&gt;0),IF(ISNUMBER(O981),O981,IFERROR(VALUE(O981),VALUE(LEFT(TRIM(O981),FIND("|",SUBSTITUTE(SUBSTITUTE(SUBSTITUTE(SUBSTITUTE(SUBSTITUTE(TRIM(O981),"/","|"),"(","|"),"（","|"),";","|"),"；","|")&amp;"|")-1))))*1000/IF(ISNUMBER(Q981),Q981,IFERROR(VALUE(Q981),VALUE(LEFT(TRIM(Q981),FIND("|",SUBSTITUTE(SUBSTITUTE(SUBSTITUTE(SUBSTITUTE(SUBSTITUTE(TRIM(Q981),"/","|"),"(","|"),"（","|"),";","|"),"；","|")&amp;"|")-1)))),""),"")</x:f>
      </x:c>
      <x:c r="AJ981" s="14" t="str">
        <x:f>IF(AI981="","","非称重实测")</x:f>
      </x:c>
      <x:c r="AK981" s="14" t="str"/>
      <x:c r="AL981" s="14" t="str">
        <x:v>v3.4.6-candidate</x:v>
      </x:c>
    </x:row>
    <x:row r="982">
      <x:c r="A982" t="n">
        <x:v>362</x:v>
      </x:c>
      <x:c r="B982" t="str">
        <x:v>NEQ7000BEVJH11J</x:v>
      </x:c>
      <x:c r="C982" t="str">
        <x:v>奇瑞牌</x:v>
      </x:c>
      <x:c r="D982" t="str">
        <x:v>奇瑞新能源汽车股份有限公司</x:v>
      </x:c>
      <x:c r="E982"/>
      <x:c r="F982" t="str">
        <x:v>纯电动轿车</x:v>
      </x:c>
      <x:c r="G982" t="str">
        <x:v>QQ冰淇淋</x:v>
      </x:c>
      <x:c r="H982" t="str">
        <x:v>纯电动轿车</x:v>
      </x:c>
      <x:c r="I982"/>
      <x:c r="J982" t="str">
        <x:v>BEV</x:v>
      </x:c>
      <x:c r="K982" t="str">
        <x:v>否</x:v>
      </x:c>
      <x:c r="L982" t="str">
        <x:v>699/715</x:v>
      </x:c>
      <x:c r="M982"/>
      <x:c r="N982" t="n">
        <x:v>120</x:v>
      </x:c>
      <x:c r="O982" t="n">
        <x:v>9.4208</x:v>
      </x:c>
      <x:c r="P982"/>
      <x:c r="Q982" t="n">
        <x:v>140</x:v>
      </x:c>
      <x:c r="R982" t="n">
        <x:v>7.85</x:v>
      </x:c>
      <x:c r="S982"/>
      <x:c r="T982"/>
      <x:c r="U982"/>
      <x:c r="V982"/>
      <x:c r="W982"/>
      <x:c r="X982" t="str">
        <x:v>不适用(BEV)</x:v>
      </x:c>
      <x:c r="Y982" t="str">
        <x:v>不适用(BEV)</x:v>
      </x:c>
      <x:c r="Z982" t="str">
        <x:v>不适用(BEV)</x:v>
      </x:c>
      <x:c r="AA982" t="str">
        <x:v>不适用(BEV)</x:v>
      </x:c>
      <x:c r="AB982" t="str">
        <x:v>不适用(BEV)</x:v>
      </x:c>
      <x:c r="AC982" t="str">
        <x:v>不适用(BEV)</x:v>
      </x:c>
      <x:c r="AD982" t="str">
        <x:v>BEV_历史批次</x:v>
      </x:c>
      <x:c r="AE982" s="14" t="str"/>
      <x:c r="AF982" s="14" t="str"/>
      <x:c r="AG982" s="14" t="str">
        <x:v>待OCR/外部证据：原字段为空</x:v>
      </x:c>
      <x:c r="AH982" s="15" t="n">
        <x:f>IF(R982&lt;&gt;"",R982,IFERROR(IF(AND(IF(ISNUMBER(O982),O982,IFERROR(VALUE(O982),VALUE(LEFT(TRIM(O982),FIND("|",SUBSTITUTE(SUBSTITUTE(SUBSTITUTE(SUBSTITUTE(SUBSTITUTE(TRIM(O982),"/","|"),"(","|"),"（","|"),";","|"),"；","|")&amp;"|")-1))))*100/IF(ISNUMBER(N982),N982,IFERROR(VALUE(N982),VALUE(LEFT(TRIM(N982),FIND("|",SUBSTITUTE(SUBSTITUTE(SUBSTITUTE(SUBSTITUTE(SUBSTITUTE(TRIM(N982),"/","|"),"(","|"),"（","|"),";","|"),"；","|")&amp;"|")-1))))&gt;=3,IF(ISNUMBER(O982),O982,IFERROR(VALUE(O982),VALUE(LEFT(TRIM(O982),FIND("|",SUBSTITUTE(SUBSTITUTE(SUBSTITUTE(SUBSTITUTE(SUBSTITUTE(TRIM(O982),"/","|"),"(","|"),"（","|"),";","|"),"；","|")&amp;"|")-1))))*100/IF(ISNUMBER(N982),N982,IFERROR(VALUE(N982),VALUE(LEFT(TRIM(N982),FIND("|",SUBSTITUTE(SUBSTITUTE(SUBSTITUTE(SUBSTITUTE(SUBSTITUTE(TRIM(N982),"/","|"),"(","|"),"（","|"),";","|"),"；","|")&amp;"|")-1))))&lt;=40),IF(ISNUMBER(O982),O982,IFERROR(VALUE(O982),VALUE(LEFT(TRIM(O982),FIND("|",SUBSTITUTE(SUBSTITUTE(SUBSTITUTE(SUBSTITUTE(SUBSTITUTE(TRIM(O982),"/","|"),"(","|"),"（","|"),";","|"),"；","|")&amp;"|")-1))))*100/IF(ISNUMBER(N982),N982,IFERROR(VALUE(N982),VALUE(LEFT(TRIM(N982),FIND("|",SUBSTITUTE(SUBSTITUTE(SUBSTITUTE(SUBSTITUTE(SUBSTITUTE(TRIM(N982),"/","|"),"(","|"),"（","|"),";","|"),"；","|")&amp;"|")-1)))),""),""))</x:f>
        <x:v>7.85</x:v>
      </x:c>
      <x:c r="AI982" s="15" t="str">
        <x:f>IFERROR(IF(AND(IF(ISNUMBER(O982),O982,IFERROR(VALUE(O982),VALUE(LEFT(TRIM(O982),FIND("|",SUBSTITUTE(SUBSTITUTE(SUBSTITUTE(SUBSTITUTE(SUBSTITUTE(TRIM(O982),"/","|"),"(","|"),"（","|"),";","|"),"；","|")&amp;"|")-1))))&gt;=75,IF(ISNUMBER(O982),O982,IFERROR(VALUE(O982),VALUE(LEFT(TRIM(O982),FIND("|",SUBSTITUTE(SUBSTITUTE(SUBSTITUTE(SUBSTITUTE(SUBSTITUTE(TRIM(O982),"/","|"),"(","|"),"（","|"),";","|"),"；","|")&amp;"|")-1))))&lt;=85,IF(ISNUMBER(Q982),Q982,IFERROR(VALUE(Q982),VALUE(LEFT(TRIM(Q982),FIND("|",SUBSTITUTE(SUBSTITUTE(SUBSTITUTE(SUBSTITUTE(SUBSTITUTE(TRIM(Q982),"/","|"),"(","|"),"（","|"),";","|"),"；","|")&amp;"|")-1))))&gt;0),IF(ISNUMBER(O982),O982,IFERROR(VALUE(O982),VALUE(LEFT(TRIM(O982),FIND("|",SUBSTITUTE(SUBSTITUTE(SUBSTITUTE(SUBSTITUTE(SUBSTITUTE(TRIM(O982),"/","|"),"(","|"),"（","|"),";","|"),"；","|")&amp;"|")-1))))*1000/IF(ISNUMBER(Q982),Q982,IFERROR(VALUE(Q982),VALUE(LEFT(TRIM(Q982),FIND("|",SUBSTITUTE(SUBSTITUTE(SUBSTITUTE(SUBSTITUTE(SUBSTITUTE(TRIM(Q982),"/","|"),"(","|"),"（","|"),";","|"),"；","|")&amp;"|")-1)))),""),"")</x:f>
      </x:c>
      <x:c r="AJ982" s="14" t="str">
        <x:f>IF(AI982="","","非称重实测")</x:f>
      </x:c>
      <x:c r="AK982" s="14" t="str"/>
      <x:c r="AL982" s="14" t="str">
        <x:v>v3.4.6-candidate</x:v>
      </x:c>
    </x:row>
    <x:row r="983">
      <x:c r="A983" t="n">
        <x:v>362</x:v>
      </x:c>
      <x:c r="B983" t="str">
        <x:v>NHQ6490BEVGG</x:v>
      </x:c>
      <x:c r="C983" t="str">
        <x:v>小鹏牌</x:v>
      </x:c>
      <x:c r="D983" t="str">
        <x:v>肇庆小鹏新能源投资有限公司</x:v>
      </x:c>
      <x:c r="E983"/>
      <x:c r="F983" t="str">
        <x:v>纯电动多用途乘用车</x:v>
      </x:c>
      <x:c r="G983" t="str">
        <x:v>小鹏G9</x:v>
      </x:c>
      <x:c r="H983" t="str">
        <x:v>纯电动多用途乘用车</x:v>
      </x:c>
      <x:c r="I983" t="str">
        <x:v>SUV-D</x:v>
      </x:c>
      <x:c r="J983" t="str">
        <x:v>BEV</x:v>
      </x:c>
      <x:c r="K983" t="str">
        <x:v>否</x:v>
      </x:c>
      <x:c r="L983" t="str">
        <x:v>2180/2220</x:v>
      </x:c>
      <x:c r="M983"/>
      <x:c r="N983" t="str">
        <x:v>570(CLTC)</x:v>
      </x:c>
      <x:c r="O983" t="n">
        <x:v>78.2</x:v>
      </x:c>
      <x:c r="P983"/>
      <x:c r="Q983" t="n">
        <x:v>160</x:v>
      </x:c>
      <x:c r="R983"/>
      <x:c r="S983"/>
      <x:c r="T983"/>
      <x:c r="U983"/>
      <x:c r="V983"/>
      <x:c r="W983"/>
      <x:c r="X983" t="str">
        <x:v>不适用(BEV)</x:v>
      </x:c>
      <x:c r="Y983" t="str">
        <x:v>不适用(BEV)</x:v>
      </x:c>
      <x:c r="Z983" t="str">
        <x:v>不适用(BEV)</x:v>
      </x:c>
      <x:c r="AA983" t="str">
        <x:v>不适用(BEV)</x:v>
      </x:c>
      <x:c r="AB983" t="str">
        <x:v>不适用(BEV)</x:v>
      </x:c>
      <x:c r="AC983" t="str">
        <x:v>不适用(BEV)</x:v>
      </x:c>
      <x:c r="AD983" t="str">
        <x:v>BEV_历史批次</x:v>
      </x:c>
      <x:c r="AE983" s="14" t="str"/>
      <x:c r="AF983" s="14" t="str"/>
      <x:c r="AG983" s="14" t="str">
        <x:v>待OCR/外部证据：原字段为空</x:v>
      </x:c>
      <x:c r="AH983" s="15" t="n">
        <x:f>IF(R983&lt;&gt;"",R983,IFERROR(IF(AND(IF(ISNUMBER(O983),O983,IFERROR(VALUE(O983),VALUE(LEFT(TRIM(O983),FIND("|",SUBSTITUTE(SUBSTITUTE(SUBSTITUTE(SUBSTITUTE(SUBSTITUTE(TRIM(O983),"/","|"),"(","|"),"（","|"),";","|"),"；","|")&amp;"|")-1))))*100/IF(ISNUMBER(N983),N983,IFERROR(VALUE(N983),VALUE(LEFT(TRIM(N983),FIND("|",SUBSTITUTE(SUBSTITUTE(SUBSTITUTE(SUBSTITUTE(SUBSTITUTE(TRIM(N983),"/","|"),"(","|"),"（","|"),";","|"),"；","|")&amp;"|")-1))))&gt;=3,IF(ISNUMBER(O983),O983,IFERROR(VALUE(O983),VALUE(LEFT(TRIM(O983),FIND("|",SUBSTITUTE(SUBSTITUTE(SUBSTITUTE(SUBSTITUTE(SUBSTITUTE(TRIM(O983),"/","|"),"(","|"),"（","|"),";","|"),"；","|")&amp;"|")-1))))*100/IF(ISNUMBER(N983),N983,IFERROR(VALUE(N983),VALUE(LEFT(TRIM(N983),FIND("|",SUBSTITUTE(SUBSTITUTE(SUBSTITUTE(SUBSTITUTE(SUBSTITUTE(TRIM(N983),"/","|"),"(","|"),"（","|"),";","|"),"；","|")&amp;"|")-1))))&lt;=40),IF(ISNUMBER(O983),O983,IFERROR(VALUE(O983),VALUE(LEFT(TRIM(O983),FIND("|",SUBSTITUTE(SUBSTITUTE(SUBSTITUTE(SUBSTITUTE(SUBSTITUTE(TRIM(O983),"/","|"),"(","|"),"（","|"),";","|"),"；","|")&amp;"|")-1))))*100/IF(ISNUMBER(N983),N983,IFERROR(VALUE(N983),VALUE(LEFT(TRIM(N983),FIND("|",SUBSTITUTE(SUBSTITUTE(SUBSTITUTE(SUBSTITUTE(SUBSTITUTE(TRIM(N983),"/","|"),"(","|"),"（","|"),";","|"),"；","|")&amp;"|")-1)))),""),""))</x:f>
        <x:v>13.719298245614034</x:v>
      </x:c>
      <x:c r="AI983" s="15" t="n">
        <x:f>IFERROR(IF(AND(IF(ISNUMBER(O983),O983,IFERROR(VALUE(O983),VALUE(LEFT(TRIM(O983),FIND("|",SUBSTITUTE(SUBSTITUTE(SUBSTITUTE(SUBSTITUTE(SUBSTITUTE(TRIM(O983),"/","|"),"(","|"),"（","|"),";","|"),"；","|")&amp;"|")-1))))&gt;=75,IF(ISNUMBER(O983),O983,IFERROR(VALUE(O983),VALUE(LEFT(TRIM(O983),FIND("|",SUBSTITUTE(SUBSTITUTE(SUBSTITUTE(SUBSTITUTE(SUBSTITUTE(TRIM(O983),"/","|"),"(","|"),"（","|"),";","|"),"；","|")&amp;"|")-1))))&lt;=85,IF(ISNUMBER(Q983),Q983,IFERROR(VALUE(Q983),VALUE(LEFT(TRIM(Q983),FIND("|",SUBSTITUTE(SUBSTITUTE(SUBSTITUTE(SUBSTITUTE(SUBSTITUTE(TRIM(Q983),"/","|"),"(","|"),"（","|"),";","|"),"；","|")&amp;"|")-1))))&gt;0),IF(ISNUMBER(O983),O983,IFERROR(VALUE(O983),VALUE(LEFT(TRIM(O983),FIND("|",SUBSTITUTE(SUBSTITUTE(SUBSTITUTE(SUBSTITUTE(SUBSTITUTE(TRIM(O983),"/","|"),"(","|"),"（","|"),";","|"),"；","|")&amp;"|")-1))))*1000/IF(ISNUMBER(Q983),Q983,IFERROR(VALUE(Q983),VALUE(LEFT(TRIM(Q983),FIND("|",SUBSTITUTE(SUBSTITUTE(SUBSTITUTE(SUBSTITUTE(SUBSTITUTE(TRIM(Q983),"/","|"),"(","|"),"（","|"),";","|"),"；","|")&amp;"|")-1)))),""),"")</x:f>
        <x:v>488.75</x:v>
      </x:c>
      <x:c r="AJ983" s="14" t="str">
        <x:f>IF(AI983="","","非称重实测")</x:f>
        <x:v>非称重实测</x:v>
      </x:c>
      <x:c r="AK983" s="14" t="str">
        <x:v>电耗公式可补；80kWh质量可推导</x:v>
      </x:c>
      <x:c r="AL983" s="14" t="str">
        <x:v>v3.4.6-candidate</x:v>
      </x:c>
    </x:row>
    <x:row r="984">
      <x:c r="A984" t="n">
        <x:v>362</x:v>
      </x:c>
      <x:c r="B984" t="str">
        <x:v>NHQ6490BEVGM</x:v>
      </x:c>
      <x:c r="C984" t="str">
        <x:v>小鹏牌</x:v>
      </x:c>
      <x:c r="D984" t="str">
        <x:v>肇庆小鹏新能源投资有限公司</x:v>
      </x:c>
      <x:c r="E984"/>
      <x:c r="F984" t="str">
        <x:v>纯电动多用途乘用车</x:v>
      </x:c>
      <x:c r="G984" t="str">
        <x:v>小鹏G9</x:v>
      </x:c>
      <x:c r="H984" t="str">
        <x:v>纯电动多用途乘用车</x:v>
      </x:c>
      <x:c r="I984" t="str">
        <x:v>SUV-D</x:v>
      </x:c>
      <x:c r="J984" t="str">
        <x:v>BEV</x:v>
      </x:c>
      <x:c r="K984" t="str">
        <x:v>否</x:v>
      </x:c>
      <x:c r="L984" t="str">
        <x:v>2210/2230</x:v>
      </x:c>
      <x:c r="M984"/>
      <x:c r="N984" t="str">
        <x:v>702(CLTC)</x:v>
      </x:c>
      <x:c r="O984" t="n">
        <x:v>98</x:v>
      </x:c>
      <x:c r="P984"/>
      <x:c r="Q984" t="n">
        <x:v>180</x:v>
      </x:c>
      <x:c r="R984"/>
      <x:c r="S984"/>
      <x:c r="T984"/>
      <x:c r="U984"/>
      <x:c r="V984"/>
      <x:c r="W984"/>
      <x:c r="X984" t="str">
        <x:v>不适用(BEV)</x:v>
      </x:c>
      <x:c r="Y984" t="str">
        <x:v>不适用(BEV)</x:v>
      </x:c>
      <x:c r="Z984" t="str">
        <x:v>不适用(BEV)</x:v>
      </x:c>
      <x:c r="AA984" t="str">
        <x:v>不适用(BEV)</x:v>
      </x:c>
      <x:c r="AB984" t="str">
        <x:v>不适用(BEV)</x:v>
      </x:c>
      <x:c r="AC984" t="str">
        <x:v>不适用(BEV)</x:v>
      </x:c>
      <x:c r="AD984" t="str">
        <x:v>BEV_历史批次</x:v>
      </x:c>
      <x:c r="AE984" s="14" t="str"/>
      <x:c r="AF984" s="14" t="str"/>
      <x:c r="AG984" s="14" t="str">
        <x:v>待OCR/外部证据：原字段为空</x:v>
      </x:c>
      <x:c r="AH984" s="15" t="n">
        <x:f>IF(R984&lt;&gt;"",R984,IFERROR(IF(AND(IF(ISNUMBER(O984),O984,IFERROR(VALUE(O984),VALUE(LEFT(TRIM(O984),FIND("|",SUBSTITUTE(SUBSTITUTE(SUBSTITUTE(SUBSTITUTE(SUBSTITUTE(TRIM(O984),"/","|"),"(","|"),"（","|"),";","|"),"；","|")&amp;"|")-1))))*100/IF(ISNUMBER(N984),N984,IFERROR(VALUE(N984),VALUE(LEFT(TRIM(N984),FIND("|",SUBSTITUTE(SUBSTITUTE(SUBSTITUTE(SUBSTITUTE(SUBSTITUTE(TRIM(N984),"/","|"),"(","|"),"（","|"),";","|"),"；","|")&amp;"|")-1))))&gt;=3,IF(ISNUMBER(O984),O984,IFERROR(VALUE(O984),VALUE(LEFT(TRIM(O984),FIND("|",SUBSTITUTE(SUBSTITUTE(SUBSTITUTE(SUBSTITUTE(SUBSTITUTE(TRIM(O984),"/","|"),"(","|"),"（","|"),";","|"),"；","|")&amp;"|")-1))))*100/IF(ISNUMBER(N984),N984,IFERROR(VALUE(N984),VALUE(LEFT(TRIM(N984),FIND("|",SUBSTITUTE(SUBSTITUTE(SUBSTITUTE(SUBSTITUTE(SUBSTITUTE(TRIM(N984),"/","|"),"(","|"),"（","|"),";","|"),"；","|")&amp;"|")-1))))&lt;=40),IF(ISNUMBER(O984),O984,IFERROR(VALUE(O984),VALUE(LEFT(TRIM(O984),FIND("|",SUBSTITUTE(SUBSTITUTE(SUBSTITUTE(SUBSTITUTE(SUBSTITUTE(TRIM(O984),"/","|"),"(","|"),"（","|"),";","|"),"；","|")&amp;"|")-1))))*100/IF(ISNUMBER(N984),N984,IFERROR(VALUE(N984),VALUE(LEFT(TRIM(N984),FIND("|",SUBSTITUTE(SUBSTITUTE(SUBSTITUTE(SUBSTITUTE(SUBSTITUTE(TRIM(N984),"/","|"),"(","|"),"（","|"),";","|"),"；","|")&amp;"|")-1)))),""),""))</x:f>
        <x:v>13.96011396011396</x:v>
      </x:c>
      <x:c r="AI984" s="15" t="str">
        <x:f>IFERROR(IF(AND(IF(ISNUMBER(O984),O984,IFERROR(VALUE(O984),VALUE(LEFT(TRIM(O984),FIND("|",SUBSTITUTE(SUBSTITUTE(SUBSTITUTE(SUBSTITUTE(SUBSTITUTE(TRIM(O984),"/","|"),"(","|"),"（","|"),";","|"),"；","|")&amp;"|")-1))))&gt;=75,IF(ISNUMBER(O984),O984,IFERROR(VALUE(O984),VALUE(LEFT(TRIM(O984),FIND("|",SUBSTITUTE(SUBSTITUTE(SUBSTITUTE(SUBSTITUTE(SUBSTITUTE(TRIM(O984),"/","|"),"(","|"),"（","|"),";","|"),"；","|")&amp;"|")-1))))&lt;=85,IF(ISNUMBER(Q984),Q984,IFERROR(VALUE(Q984),VALUE(LEFT(TRIM(Q984),FIND("|",SUBSTITUTE(SUBSTITUTE(SUBSTITUTE(SUBSTITUTE(SUBSTITUTE(TRIM(Q984),"/","|"),"(","|"),"（","|"),";","|"),"；","|")&amp;"|")-1))))&gt;0),IF(ISNUMBER(O984),O984,IFERROR(VALUE(O984),VALUE(LEFT(TRIM(O984),FIND("|",SUBSTITUTE(SUBSTITUTE(SUBSTITUTE(SUBSTITUTE(SUBSTITUTE(TRIM(O984),"/","|"),"(","|"),"（","|"),";","|"),"；","|")&amp;"|")-1))))*1000/IF(ISNUMBER(Q984),Q984,IFERROR(VALUE(Q984),VALUE(LEFT(TRIM(Q984),FIND("|",SUBSTITUTE(SUBSTITUTE(SUBSTITUTE(SUBSTITUTE(SUBSTITUTE(TRIM(Q984),"/","|"),"(","|"),"（","|"),";","|"),"；","|")&amp;"|")-1)))),""),"")</x:f>
      </x:c>
      <x:c r="AJ984" s="14" t="str">
        <x:f>IF(AI984="","","非称重实测")</x:f>
      </x:c>
      <x:c r="AK984" s="14" t="str">
        <x:v>电耗公式可补</x:v>
      </x:c>
      <x:c r="AL984" s="14" t="str">
        <x:v>v3.4.6-candidate</x:v>
      </x:c>
    </x:row>
    <x:row r="985">
      <x:c r="A985" t="n">
        <x:v>362</x:v>
      </x:c>
      <x:c r="B985" t="str">
        <x:v>NHQ6490BEVGN</x:v>
      </x:c>
      <x:c r="C985" t="str">
        <x:v>小鹏牌</x:v>
      </x:c>
      <x:c r="D985" t="str">
        <x:v>肇庆小鹏新能源投资有限公司</x:v>
      </x:c>
      <x:c r="E985"/>
      <x:c r="F985" t="str">
        <x:v>纯电动多用途乘用车</x:v>
      </x:c>
      <x:c r="G985" t="str">
        <x:v>小鹏G9</x:v>
      </x:c>
      <x:c r="H985" t="str">
        <x:v>纯电动多用途乘用车</x:v>
      </x:c>
      <x:c r="I985" t="str">
        <x:v>SUV-D</x:v>
      </x:c>
      <x:c r="J985" t="str">
        <x:v>BEV</x:v>
      </x:c>
      <x:c r="K985" t="str">
        <x:v>否</x:v>
      </x:c>
      <x:c r="L985" t="str">
        <x:v>2340/2360</x:v>
      </x:c>
      <x:c r="M985"/>
      <x:c r="N985" t="str">
        <x:v>650(CLTC)</x:v>
      </x:c>
      <x:c r="O985" t="n">
        <x:v>98</x:v>
      </x:c>
      <x:c r="P985"/>
      <x:c r="Q985" t="n">
        <x:v>180</x:v>
      </x:c>
      <x:c r="R985"/>
      <x:c r="S985"/>
      <x:c r="T985"/>
      <x:c r="U985"/>
      <x:c r="V985"/>
      <x:c r="W985"/>
      <x:c r="X985" t="str">
        <x:v>不适用(BEV)</x:v>
      </x:c>
      <x:c r="Y985" t="str">
        <x:v>不适用(BEV)</x:v>
      </x:c>
      <x:c r="Z985" t="str">
        <x:v>不适用(BEV)</x:v>
      </x:c>
      <x:c r="AA985" t="str">
        <x:v>不适用(BEV)</x:v>
      </x:c>
      <x:c r="AB985" t="str">
        <x:v>不适用(BEV)</x:v>
      </x:c>
      <x:c r="AC985" t="str">
        <x:v>不适用(BEV)</x:v>
      </x:c>
      <x:c r="AD985" t="str">
        <x:v>BEV_历史批次</x:v>
      </x:c>
      <x:c r="AE985" s="14" t="str"/>
      <x:c r="AF985" s="14" t="str"/>
      <x:c r="AG985" s="14" t="str">
        <x:v>待OCR/外部证据：原字段为空</x:v>
      </x:c>
      <x:c r="AH985" s="15" t="n">
        <x:f>IF(R985&lt;&gt;"",R985,IFERROR(IF(AND(IF(ISNUMBER(O985),O985,IFERROR(VALUE(O985),VALUE(LEFT(TRIM(O985),FIND("|",SUBSTITUTE(SUBSTITUTE(SUBSTITUTE(SUBSTITUTE(SUBSTITUTE(TRIM(O985),"/","|"),"(","|"),"（","|"),";","|"),"；","|")&amp;"|")-1))))*100/IF(ISNUMBER(N985),N985,IFERROR(VALUE(N985),VALUE(LEFT(TRIM(N985),FIND("|",SUBSTITUTE(SUBSTITUTE(SUBSTITUTE(SUBSTITUTE(SUBSTITUTE(TRIM(N985),"/","|"),"(","|"),"（","|"),";","|"),"；","|")&amp;"|")-1))))&gt;=3,IF(ISNUMBER(O985),O985,IFERROR(VALUE(O985),VALUE(LEFT(TRIM(O985),FIND("|",SUBSTITUTE(SUBSTITUTE(SUBSTITUTE(SUBSTITUTE(SUBSTITUTE(TRIM(O985),"/","|"),"(","|"),"（","|"),";","|"),"；","|")&amp;"|")-1))))*100/IF(ISNUMBER(N985),N985,IFERROR(VALUE(N985),VALUE(LEFT(TRIM(N985),FIND("|",SUBSTITUTE(SUBSTITUTE(SUBSTITUTE(SUBSTITUTE(SUBSTITUTE(TRIM(N985),"/","|"),"(","|"),"（","|"),";","|"),"；","|")&amp;"|")-1))))&lt;=40),IF(ISNUMBER(O985),O985,IFERROR(VALUE(O985),VALUE(LEFT(TRIM(O985),FIND("|",SUBSTITUTE(SUBSTITUTE(SUBSTITUTE(SUBSTITUTE(SUBSTITUTE(TRIM(O985),"/","|"),"(","|"),"（","|"),";","|"),"；","|")&amp;"|")-1))))*100/IF(ISNUMBER(N985),N985,IFERROR(VALUE(N985),VALUE(LEFT(TRIM(N985),FIND("|",SUBSTITUTE(SUBSTITUTE(SUBSTITUTE(SUBSTITUTE(SUBSTITUTE(TRIM(N985),"/","|"),"(","|"),"（","|"),";","|"),"；","|")&amp;"|")-1)))),""),""))</x:f>
        <x:v>15.076923076923077</x:v>
      </x:c>
      <x:c r="AI985" s="15" t="str">
        <x:f>IFERROR(IF(AND(IF(ISNUMBER(O985),O985,IFERROR(VALUE(O985),VALUE(LEFT(TRIM(O985),FIND("|",SUBSTITUTE(SUBSTITUTE(SUBSTITUTE(SUBSTITUTE(SUBSTITUTE(TRIM(O985),"/","|"),"(","|"),"（","|"),";","|"),"；","|")&amp;"|")-1))))&gt;=75,IF(ISNUMBER(O985),O985,IFERROR(VALUE(O985),VALUE(LEFT(TRIM(O985),FIND("|",SUBSTITUTE(SUBSTITUTE(SUBSTITUTE(SUBSTITUTE(SUBSTITUTE(TRIM(O985),"/","|"),"(","|"),"（","|"),";","|"),"；","|")&amp;"|")-1))))&lt;=85,IF(ISNUMBER(Q985),Q985,IFERROR(VALUE(Q985),VALUE(LEFT(TRIM(Q985),FIND("|",SUBSTITUTE(SUBSTITUTE(SUBSTITUTE(SUBSTITUTE(SUBSTITUTE(TRIM(Q985),"/","|"),"(","|"),"（","|"),";","|"),"；","|")&amp;"|")-1))))&gt;0),IF(ISNUMBER(O985),O985,IFERROR(VALUE(O985),VALUE(LEFT(TRIM(O985),FIND("|",SUBSTITUTE(SUBSTITUTE(SUBSTITUTE(SUBSTITUTE(SUBSTITUTE(TRIM(O985),"/","|"),"(","|"),"（","|"),";","|"),"；","|")&amp;"|")-1))))*1000/IF(ISNUMBER(Q985),Q985,IFERROR(VALUE(Q985),VALUE(LEFT(TRIM(Q985),FIND("|",SUBSTITUTE(SUBSTITUTE(SUBSTITUTE(SUBSTITUTE(SUBSTITUTE(TRIM(Q985),"/","|"),"(","|"),"（","|"),";","|"),"；","|")&amp;"|")-1)))),""),"")</x:f>
      </x:c>
      <x:c r="AJ985" s="14" t="str">
        <x:f>IF(AI985="","","非称重实测")</x:f>
      </x:c>
      <x:c r="AK985" s="14" t="str">
        <x:v>电耗公式可补</x:v>
      </x:c>
      <x:c r="AL985" s="14" t="str">
        <x:v>v3.4.6-candidate</x:v>
      </x:c>
    </x:row>
    <x:row r="986">
      <x:c r="A986" t="n">
        <x:v>362</x:v>
      </x:c>
      <x:c r="B986" t="str">
        <x:v>NJ6537EYEVCM</x:v>
      </x:c>
      <x:c r="C986" t="str">
        <x:v>依维柯牌</x:v>
      </x:c>
      <x:c r="D986" t="str">
        <x:v>南京汽车集团有限公司</x:v>
      </x:c>
      <x:c r="E986"/>
      <x:c r="F986" t="str">
        <x:v>纯电动多用途乘用车底盘</x:v>
      </x:c>
      <x:c r="G986" t="str">
        <x:v>纯电动多用途乘用车底盘</x:v>
      </x:c>
      <x:c r="H986" t="str">
        <x:v>纯电动多用途乘用车</x:v>
      </x:c>
      <x:c r="I986"/>
      <x:c r="J986" t="str">
        <x:v>BEV</x:v>
      </x:c>
      <x:c r="K986" t="str">
        <x:v>否</x:v>
      </x:c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 t="str">
        <x:v>不适用(BEV)</x:v>
      </x:c>
      <x:c r="Y986" t="str">
        <x:v>不适用(BEV)</x:v>
      </x:c>
      <x:c r="Z986" t="str">
        <x:v>不适用(BEV)</x:v>
      </x:c>
      <x:c r="AA986" t="str">
        <x:v>不适用(BEV)</x:v>
      </x:c>
      <x:c r="AB986" t="str">
        <x:v>不适用(BEV)</x:v>
      </x:c>
      <x:c r="AC986" t="str">
        <x:v>不适用(BEV)</x:v>
      </x:c>
      <x:c r="AD986" t="str">
        <x:v>BEV_历史批次</x:v>
      </x:c>
      <x:c r="AE986" s="14" t="str"/>
      <x:c r="AF986" s="14" t="str"/>
      <x:c r="AG986" s="14" t="str">
        <x:v>待OCR/外部证据：原字段为空</x:v>
      </x:c>
      <x:c r="AH986" s="15" t="str">
        <x:f>IF(R986&lt;&gt;"",R986,IFERROR(IF(AND(IF(ISNUMBER(O986),O986,IFERROR(VALUE(O986),VALUE(LEFT(TRIM(O986),FIND("|",SUBSTITUTE(SUBSTITUTE(SUBSTITUTE(SUBSTITUTE(SUBSTITUTE(TRIM(O986),"/","|"),"(","|"),"（","|"),";","|"),"；","|")&amp;"|")-1))))*100/IF(ISNUMBER(N986),N986,IFERROR(VALUE(N986),VALUE(LEFT(TRIM(N986),FIND("|",SUBSTITUTE(SUBSTITUTE(SUBSTITUTE(SUBSTITUTE(SUBSTITUTE(TRIM(N986),"/","|"),"(","|"),"（","|"),";","|"),"；","|")&amp;"|")-1))))&gt;=3,IF(ISNUMBER(O986),O986,IFERROR(VALUE(O986),VALUE(LEFT(TRIM(O986),FIND("|",SUBSTITUTE(SUBSTITUTE(SUBSTITUTE(SUBSTITUTE(SUBSTITUTE(TRIM(O986),"/","|"),"(","|"),"（","|"),";","|"),"；","|")&amp;"|")-1))))*100/IF(ISNUMBER(N986),N986,IFERROR(VALUE(N986),VALUE(LEFT(TRIM(N986),FIND("|",SUBSTITUTE(SUBSTITUTE(SUBSTITUTE(SUBSTITUTE(SUBSTITUTE(TRIM(N986),"/","|"),"(","|"),"（","|"),";","|"),"；","|")&amp;"|")-1))))&lt;=40),IF(ISNUMBER(O986),O986,IFERROR(VALUE(O986),VALUE(LEFT(TRIM(O986),FIND("|",SUBSTITUTE(SUBSTITUTE(SUBSTITUTE(SUBSTITUTE(SUBSTITUTE(TRIM(O986),"/","|"),"(","|"),"（","|"),";","|"),"；","|")&amp;"|")-1))))*100/IF(ISNUMBER(N986),N986,IFERROR(VALUE(N986),VALUE(LEFT(TRIM(N986),FIND("|",SUBSTITUTE(SUBSTITUTE(SUBSTITUTE(SUBSTITUTE(SUBSTITUTE(TRIM(N986),"/","|"),"(","|"),"（","|"),";","|"),"；","|")&amp;"|")-1)))),""),""))</x:f>
      </x:c>
      <x:c r="AI986" s="15" t="str">
        <x:f>IFERROR(IF(AND(IF(ISNUMBER(O986),O986,IFERROR(VALUE(O986),VALUE(LEFT(TRIM(O986),FIND("|",SUBSTITUTE(SUBSTITUTE(SUBSTITUTE(SUBSTITUTE(SUBSTITUTE(TRIM(O986),"/","|"),"(","|"),"（","|"),";","|"),"；","|")&amp;"|")-1))))&gt;=75,IF(ISNUMBER(O986),O986,IFERROR(VALUE(O986),VALUE(LEFT(TRIM(O986),FIND("|",SUBSTITUTE(SUBSTITUTE(SUBSTITUTE(SUBSTITUTE(SUBSTITUTE(TRIM(O986),"/","|"),"(","|"),"（","|"),";","|"),"；","|")&amp;"|")-1))))&lt;=85,IF(ISNUMBER(Q986),Q986,IFERROR(VALUE(Q986),VALUE(LEFT(TRIM(Q986),FIND("|",SUBSTITUTE(SUBSTITUTE(SUBSTITUTE(SUBSTITUTE(SUBSTITUTE(TRIM(Q986),"/","|"),"(","|"),"（","|"),";","|"),"；","|")&amp;"|")-1))))&gt;0),IF(ISNUMBER(O986),O986,IFERROR(VALUE(O986),VALUE(LEFT(TRIM(O986),FIND("|",SUBSTITUTE(SUBSTITUTE(SUBSTITUTE(SUBSTITUTE(SUBSTITUTE(TRIM(O986),"/","|"),"(","|"),"（","|"),";","|"),"；","|")&amp;"|")-1))))*1000/IF(ISNUMBER(Q986),Q986,IFERROR(VALUE(Q986),VALUE(LEFT(TRIM(Q986),FIND("|",SUBSTITUTE(SUBSTITUTE(SUBSTITUTE(SUBSTITUTE(SUBSTITUTE(TRIM(Q986),"/","|"),"(","|"),"（","|"),";","|"),"；","|")&amp;"|")-1)))),""),"")</x:f>
      </x:c>
      <x:c r="AJ986" s="14" t="str">
        <x:f>IF(AI986="","","非称重实测")</x:f>
      </x:c>
      <x:c r="AK986" s="14" t="str"/>
      <x:c r="AL986" s="14" t="str">
        <x:v>v3.4.6-candidate</x:v>
      </x:c>
    </x:row>
    <x:row r="987">
      <x:c r="A987" t="n">
        <x:v>362</x:v>
      </x:c>
      <x:c r="B987" t="str">
        <x:v>NJ6557EEVM</x:v>
      </x:c>
      <x:c r="C987" t="str">
        <x:v>依维柯牌</x:v>
      </x:c>
      <x:c r="D987" t="str">
        <x:v>南京汽车集团有限公司</x:v>
      </x:c>
      <x:c r="E987"/>
      <x:c r="F987" t="str">
        <x:v>纯电动多用途乘用车</x:v>
      </x:c>
      <x:c r="G987" t="str">
        <x:v>DAILY</x:v>
      </x:c>
      <x:c r="H987" t="str">
        <x:v>纯电动多用途乘用车</x:v>
      </x:c>
      <x:c r="I987"/>
      <x:c r="J987" t="str">
        <x:v>BEV</x:v>
      </x:c>
      <x:c r="K987" t="str">
        <x:v>否</x:v>
      </x:c>
      <x:c r="L987" t="n">
        <x:v>2980</x:v>
      </x:c>
      <x:c r="M987"/>
      <x:c r="N987" t="n">
        <x:v>327</x:v>
      </x:c>
      <x:c r="O987" t="n">
        <x:v>88.098</x:v>
      </x:c>
      <x:c r="P987"/>
      <x:c r="Q987" t="n">
        <x:v>180</x:v>
      </x:c>
      <x:c r="R987" t="n">
        <x:v>26.94</x:v>
      </x:c>
      <x:c r="S987"/>
      <x:c r="T987"/>
      <x:c r="U987"/>
      <x:c r="V987"/>
      <x:c r="W987"/>
      <x:c r="X987" t="str">
        <x:v>不适用(BEV)</x:v>
      </x:c>
      <x:c r="Y987" t="str">
        <x:v>不适用(BEV)</x:v>
      </x:c>
      <x:c r="Z987" t="str">
        <x:v>不适用(BEV)</x:v>
      </x:c>
      <x:c r="AA987" t="str">
        <x:v>不适用(BEV)</x:v>
      </x:c>
      <x:c r="AB987" t="str">
        <x:v>不适用(BEV)</x:v>
      </x:c>
      <x:c r="AC987" t="str">
        <x:v>不适用(BEV)</x:v>
      </x:c>
      <x:c r="AD987" t="str">
        <x:v>BEV_历史批次</x:v>
      </x:c>
      <x:c r="AE987" s="14" t="str"/>
      <x:c r="AF987" s="14" t="str"/>
      <x:c r="AG987" s="14" t="str">
        <x:v>待OCR/外部证据：原字段为空</x:v>
      </x:c>
      <x:c r="AH987" s="15" t="n">
        <x:f>IF(R987&lt;&gt;"",R987,IFERROR(IF(AND(IF(ISNUMBER(O987),O987,IFERROR(VALUE(O987),VALUE(LEFT(TRIM(O987),FIND("|",SUBSTITUTE(SUBSTITUTE(SUBSTITUTE(SUBSTITUTE(SUBSTITUTE(TRIM(O987),"/","|"),"(","|"),"（","|"),";","|"),"；","|")&amp;"|")-1))))*100/IF(ISNUMBER(N987),N987,IFERROR(VALUE(N987),VALUE(LEFT(TRIM(N987),FIND("|",SUBSTITUTE(SUBSTITUTE(SUBSTITUTE(SUBSTITUTE(SUBSTITUTE(TRIM(N987),"/","|"),"(","|"),"（","|"),";","|"),"；","|")&amp;"|")-1))))&gt;=3,IF(ISNUMBER(O987),O987,IFERROR(VALUE(O987),VALUE(LEFT(TRIM(O987),FIND("|",SUBSTITUTE(SUBSTITUTE(SUBSTITUTE(SUBSTITUTE(SUBSTITUTE(TRIM(O987),"/","|"),"(","|"),"（","|"),";","|"),"；","|")&amp;"|")-1))))*100/IF(ISNUMBER(N987),N987,IFERROR(VALUE(N987),VALUE(LEFT(TRIM(N987),FIND("|",SUBSTITUTE(SUBSTITUTE(SUBSTITUTE(SUBSTITUTE(SUBSTITUTE(TRIM(N987),"/","|"),"(","|"),"（","|"),";","|"),"；","|")&amp;"|")-1))))&lt;=40),IF(ISNUMBER(O987),O987,IFERROR(VALUE(O987),VALUE(LEFT(TRIM(O987),FIND("|",SUBSTITUTE(SUBSTITUTE(SUBSTITUTE(SUBSTITUTE(SUBSTITUTE(TRIM(O987),"/","|"),"(","|"),"（","|"),";","|"),"；","|")&amp;"|")-1))))*100/IF(ISNUMBER(N987),N987,IFERROR(VALUE(N987),VALUE(LEFT(TRIM(N987),FIND("|",SUBSTITUTE(SUBSTITUTE(SUBSTITUTE(SUBSTITUTE(SUBSTITUTE(TRIM(N987),"/","|"),"(","|"),"（","|"),";","|"),"；","|")&amp;"|")-1)))),""),""))</x:f>
        <x:v>26.94</x:v>
      </x:c>
      <x:c r="AI987" s="15" t="str">
        <x:f>IFERROR(IF(AND(IF(ISNUMBER(O987),O987,IFERROR(VALUE(O987),VALUE(LEFT(TRIM(O987),FIND("|",SUBSTITUTE(SUBSTITUTE(SUBSTITUTE(SUBSTITUTE(SUBSTITUTE(TRIM(O987),"/","|"),"(","|"),"（","|"),";","|"),"；","|")&amp;"|")-1))))&gt;=75,IF(ISNUMBER(O987),O987,IFERROR(VALUE(O987),VALUE(LEFT(TRIM(O987),FIND("|",SUBSTITUTE(SUBSTITUTE(SUBSTITUTE(SUBSTITUTE(SUBSTITUTE(TRIM(O987),"/","|"),"(","|"),"（","|"),";","|"),"；","|")&amp;"|")-1))))&lt;=85,IF(ISNUMBER(Q987),Q987,IFERROR(VALUE(Q987),VALUE(LEFT(TRIM(Q987),FIND("|",SUBSTITUTE(SUBSTITUTE(SUBSTITUTE(SUBSTITUTE(SUBSTITUTE(TRIM(Q987),"/","|"),"(","|"),"（","|"),";","|"),"；","|")&amp;"|")-1))))&gt;0),IF(ISNUMBER(O987),O987,IFERROR(VALUE(O987),VALUE(LEFT(TRIM(O987),FIND("|",SUBSTITUTE(SUBSTITUTE(SUBSTITUTE(SUBSTITUTE(SUBSTITUTE(TRIM(O987),"/","|"),"(","|"),"（","|"),";","|"),"；","|")&amp;"|")-1))))*1000/IF(ISNUMBER(Q987),Q987,IFERROR(VALUE(Q987),VALUE(LEFT(TRIM(Q987),FIND("|",SUBSTITUTE(SUBSTITUTE(SUBSTITUTE(SUBSTITUTE(SUBSTITUTE(TRIM(Q987),"/","|"),"(","|"),"（","|"),";","|"),"；","|")&amp;"|")-1)))),""),"")</x:f>
      </x:c>
      <x:c r="AJ987" s="14" t="str">
        <x:f>IF(AI987="","","非称重实测")</x:f>
      </x:c>
      <x:c r="AK987" s="14" t="str"/>
      <x:c r="AL987" s="14" t="str">
        <x:v>v3.4.6-candidate</x:v>
      </x:c>
    </x:row>
    <x:row r="988">
      <x:c r="A988" t="n">
        <x:v>362</x:v>
      </x:c>
      <x:c r="B988" t="str">
        <x:v>SC6483ABCBEV</x:v>
      </x:c>
      <x:c r="C988" t="str">
        <x:v>长安牌</x:v>
      </x:c>
      <x:c r="D988" t="str">
        <x:v>河北长安汽车有限公司</x:v>
      </x:c>
      <x:c r="E988"/>
      <x:c r="F988" t="str">
        <x:v>纯电动多用途乘用车</x:v>
      </x:c>
      <x:c r="G988" t="str">
        <x:v>睿行EM80</x:v>
      </x:c>
      <x:c r="H988" t="str">
        <x:v>纯电动多用途乘用车</x:v>
      </x:c>
      <x:c r="I988" t="str">
        <x:v>MPV</x:v>
      </x:c>
      <x:c r="J988" t="str">
        <x:v>BEV</x:v>
      </x:c>
      <x:c r="K988" t="str">
        <x:v>否</x:v>
      </x:c>
      <x:c r="L988" t="n">
        <x:v>1610</x:v>
      </x:c>
      <x:c r="M988"/>
      <x:c r="N988" t="n">
        <x:v>260</x:v>
      </x:c>
      <x:c r="O988" t="n">
        <x:v>41.932</x:v>
      </x:c>
      <x:c r="P988"/>
      <x:c r="Q988" t="n">
        <x:v>140</x:v>
      </x:c>
      <x:c r="R988" t="n">
        <x:v>16.13</x:v>
      </x:c>
      <x:c r="S988"/>
      <x:c r="T988"/>
      <x:c r="U988"/>
      <x:c r="V988"/>
      <x:c r="W988"/>
      <x:c r="X988" t="str">
        <x:v>不适用(BEV)</x:v>
      </x:c>
      <x:c r="Y988" t="str">
        <x:v>不适用(BEV)</x:v>
      </x:c>
      <x:c r="Z988" t="str">
        <x:v>不适用(BEV)</x:v>
      </x:c>
      <x:c r="AA988" t="str">
        <x:v>不适用(BEV)</x:v>
      </x:c>
      <x:c r="AB988" t="str">
        <x:v>不适用(BEV)</x:v>
      </x:c>
      <x:c r="AC988" t="str">
        <x:v>不适用(BEV)</x:v>
      </x:c>
      <x:c r="AD988" t="str">
        <x:v>BEV_历史批次</x:v>
      </x:c>
      <x:c r="AE988" s="14" t="str"/>
      <x:c r="AF988" s="14" t="str"/>
      <x:c r="AG988" s="14" t="str">
        <x:v>待OCR/外部证据：原字段为空</x:v>
      </x:c>
      <x:c r="AH988" s="15" t="n">
        <x:f>IF(R988&lt;&gt;"",R988,IFERROR(IF(AND(IF(ISNUMBER(O988),O988,IFERROR(VALUE(O988),VALUE(LEFT(TRIM(O988),FIND("|",SUBSTITUTE(SUBSTITUTE(SUBSTITUTE(SUBSTITUTE(SUBSTITUTE(TRIM(O988),"/","|"),"(","|"),"（","|"),";","|"),"；","|")&amp;"|")-1))))*100/IF(ISNUMBER(N988),N988,IFERROR(VALUE(N988),VALUE(LEFT(TRIM(N988),FIND("|",SUBSTITUTE(SUBSTITUTE(SUBSTITUTE(SUBSTITUTE(SUBSTITUTE(TRIM(N988),"/","|"),"(","|"),"（","|"),";","|"),"；","|")&amp;"|")-1))))&gt;=3,IF(ISNUMBER(O988),O988,IFERROR(VALUE(O988),VALUE(LEFT(TRIM(O988),FIND("|",SUBSTITUTE(SUBSTITUTE(SUBSTITUTE(SUBSTITUTE(SUBSTITUTE(TRIM(O988),"/","|"),"(","|"),"（","|"),";","|"),"；","|")&amp;"|")-1))))*100/IF(ISNUMBER(N988),N988,IFERROR(VALUE(N988),VALUE(LEFT(TRIM(N988),FIND("|",SUBSTITUTE(SUBSTITUTE(SUBSTITUTE(SUBSTITUTE(SUBSTITUTE(TRIM(N988),"/","|"),"(","|"),"（","|"),";","|"),"；","|")&amp;"|")-1))))&lt;=40),IF(ISNUMBER(O988),O988,IFERROR(VALUE(O988),VALUE(LEFT(TRIM(O988),FIND("|",SUBSTITUTE(SUBSTITUTE(SUBSTITUTE(SUBSTITUTE(SUBSTITUTE(TRIM(O988),"/","|"),"(","|"),"（","|"),";","|"),"；","|")&amp;"|")-1))))*100/IF(ISNUMBER(N988),N988,IFERROR(VALUE(N988),VALUE(LEFT(TRIM(N988),FIND("|",SUBSTITUTE(SUBSTITUTE(SUBSTITUTE(SUBSTITUTE(SUBSTITUTE(TRIM(N988),"/","|"),"(","|"),"（","|"),";","|"),"；","|")&amp;"|")-1)))),""),""))</x:f>
        <x:v>16.13</x:v>
      </x:c>
      <x:c r="AI988" s="15" t="str">
        <x:f>IFERROR(IF(AND(IF(ISNUMBER(O988),O988,IFERROR(VALUE(O988),VALUE(LEFT(TRIM(O988),FIND("|",SUBSTITUTE(SUBSTITUTE(SUBSTITUTE(SUBSTITUTE(SUBSTITUTE(TRIM(O988),"/","|"),"(","|"),"（","|"),";","|"),"；","|")&amp;"|")-1))))&gt;=75,IF(ISNUMBER(O988),O988,IFERROR(VALUE(O988),VALUE(LEFT(TRIM(O988),FIND("|",SUBSTITUTE(SUBSTITUTE(SUBSTITUTE(SUBSTITUTE(SUBSTITUTE(TRIM(O988),"/","|"),"(","|"),"（","|"),";","|"),"；","|")&amp;"|")-1))))&lt;=85,IF(ISNUMBER(Q988),Q988,IFERROR(VALUE(Q988),VALUE(LEFT(TRIM(Q988),FIND("|",SUBSTITUTE(SUBSTITUTE(SUBSTITUTE(SUBSTITUTE(SUBSTITUTE(TRIM(Q988),"/","|"),"(","|"),"（","|"),";","|"),"；","|")&amp;"|")-1))))&gt;0),IF(ISNUMBER(O988),O988,IFERROR(VALUE(O988),VALUE(LEFT(TRIM(O988),FIND("|",SUBSTITUTE(SUBSTITUTE(SUBSTITUTE(SUBSTITUTE(SUBSTITUTE(TRIM(O988),"/","|"),"(","|"),"（","|"),";","|"),"；","|")&amp;"|")-1))))*1000/IF(ISNUMBER(Q988),Q988,IFERROR(VALUE(Q988),VALUE(LEFT(TRIM(Q988),FIND("|",SUBSTITUTE(SUBSTITUTE(SUBSTITUTE(SUBSTITUTE(SUBSTITUTE(TRIM(Q988),"/","|"),"(","|"),"（","|"),";","|"),"；","|")&amp;"|")-1)))),""),"")</x:f>
      </x:c>
      <x:c r="AJ988" s="14" t="str">
        <x:f>IF(AI988="","","非称重实测")</x:f>
      </x:c>
      <x:c r="AK988" s="14" t="str"/>
      <x:c r="AL988" s="14" t="str">
        <x:v>v3.4.6-candidate</x:v>
      </x:c>
    </x:row>
    <x:row r="989">
      <x:c r="A989" t="n">
        <x:v>362</x:v>
      </x:c>
      <x:c r="B989" t="str">
        <x:v>SC6491ECABEV</x:v>
      </x:c>
      <x:c r="C989" t="str">
        <x:v>阿维塔（AVATR）牌</x:v>
      </x:c>
      <x:c r="D989" t="str">
        <x:v>重庆长安汽车股份有限公司</x:v>
      </x:c>
      <x:c r="E989" t="str">
        <x:v>长安</x:v>
      </x:c>
      <x:c r="F989" t="str">
        <x:v>纯电动多用途乘用车</x:v>
      </x:c>
      <x:c r="G989" t="str">
        <x:v>11</x:v>
      </x:c>
      <x:c r="H989" t="str">
        <x:v>纯电动多用途乘用车</x:v>
      </x:c>
      <x:c r="I989" t="str">
        <x:v>SUV-D</x:v>
      </x:c>
      <x:c r="J989" t="str">
        <x:v>BEV</x:v>
      </x:c>
      <x:c r="K989" t="str">
        <x:v>否</x:v>
      </x:c>
      <x:c r="L989" t="str">
        <x:v>2240/2280</x:v>
      </x:c>
      <x:c r="M989" t="n">
        <x:v>2700</x:v>
      </x:c>
      <x:c r="N989" t="n">
        <x:v>705</x:v>
      </x:c>
      <x:c r="O989" t="n">
        <x:v>116.79</x:v>
      </x:c>
      <x:c r="P989"/>
      <x:c r="Q989" t="n">
        <x:v>180</x:v>
      </x:c>
      <x:c r="R989" t="n">
        <x:v>16.57</x:v>
      </x:c>
      <x:c r="S989" t="n">
        <x:v>160</x:v>
      </x:c>
      <x:c r="T989" t="n">
        <x:v>160</x:v>
      </x:c>
      <x:c r="U989"/>
      <x:c r="V989"/>
      <x:c r="W989"/>
      <x:c r="X989" t="str">
        <x:v>不适用(BEV)</x:v>
      </x:c>
      <x:c r="Y989" t="str">
        <x:v>不适用(BEV)</x:v>
      </x:c>
      <x:c r="Z989" t="str">
        <x:v>不适用(BEV)</x:v>
      </x:c>
      <x:c r="AA989" t="str">
        <x:v>不适用(BEV)</x:v>
      </x:c>
      <x:c r="AB989" t="str">
        <x:v>不适用(BEV)</x:v>
      </x:c>
      <x:c r="AC989" t="str">
        <x:v>不适用(BEV)</x:v>
      </x:c>
      <x:c r="AD989" t="str">
        <x:v>BEV_历史批次</x:v>
      </x:c>
      <x:c r="AE989" s="14" t="str"/>
      <x:c r="AF989" s="14" t="str"/>
      <x:c r="AG989" s="14" t="str">
        <x:v>待OCR/外部证据：原字段为空</x:v>
      </x:c>
      <x:c r="AH989" s="15" t="n">
        <x:f>IF(R989&lt;&gt;"",R989,IFERROR(IF(AND(IF(ISNUMBER(O989),O989,IFERROR(VALUE(O989),VALUE(LEFT(TRIM(O989),FIND("|",SUBSTITUTE(SUBSTITUTE(SUBSTITUTE(SUBSTITUTE(SUBSTITUTE(TRIM(O989),"/","|"),"(","|"),"（","|"),";","|"),"；","|")&amp;"|")-1))))*100/IF(ISNUMBER(N989),N989,IFERROR(VALUE(N989),VALUE(LEFT(TRIM(N989),FIND("|",SUBSTITUTE(SUBSTITUTE(SUBSTITUTE(SUBSTITUTE(SUBSTITUTE(TRIM(N989),"/","|"),"(","|"),"（","|"),";","|"),"；","|")&amp;"|")-1))))&gt;=3,IF(ISNUMBER(O989),O989,IFERROR(VALUE(O989),VALUE(LEFT(TRIM(O989),FIND("|",SUBSTITUTE(SUBSTITUTE(SUBSTITUTE(SUBSTITUTE(SUBSTITUTE(TRIM(O989),"/","|"),"(","|"),"（","|"),";","|"),"；","|")&amp;"|")-1))))*100/IF(ISNUMBER(N989),N989,IFERROR(VALUE(N989),VALUE(LEFT(TRIM(N989),FIND("|",SUBSTITUTE(SUBSTITUTE(SUBSTITUTE(SUBSTITUTE(SUBSTITUTE(TRIM(N989),"/","|"),"(","|"),"（","|"),";","|"),"；","|")&amp;"|")-1))))&lt;=40),IF(ISNUMBER(O989),O989,IFERROR(VALUE(O989),VALUE(LEFT(TRIM(O989),FIND("|",SUBSTITUTE(SUBSTITUTE(SUBSTITUTE(SUBSTITUTE(SUBSTITUTE(TRIM(O989),"/","|"),"(","|"),"（","|"),";","|"),"；","|")&amp;"|")-1))))*100/IF(ISNUMBER(N989),N989,IFERROR(VALUE(N989),VALUE(LEFT(TRIM(N989),FIND("|",SUBSTITUTE(SUBSTITUTE(SUBSTITUTE(SUBSTITUTE(SUBSTITUTE(TRIM(N989),"/","|"),"(","|"),"（","|"),";","|"),"；","|")&amp;"|")-1)))),""),""))</x:f>
        <x:v>16.57</x:v>
      </x:c>
      <x:c r="AI989" s="15" t="str">
        <x:f>IFERROR(IF(AND(IF(ISNUMBER(O989),O989,IFERROR(VALUE(O989),VALUE(LEFT(TRIM(O989),FIND("|",SUBSTITUTE(SUBSTITUTE(SUBSTITUTE(SUBSTITUTE(SUBSTITUTE(TRIM(O989),"/","|"),"(","|"),"（","|"),";","|"),"；","|")&amp;"|")-1))))&gt;=75,IF(ISNUMBER(O989),O989,IFERROR(VALUE(O989),VALUE(LEFT(TRIM(O989),FIND("|",SUBSTITUTE(SUBSTITUTE(SUBSTITUTE(SUBSTITUTE(SUBSTITUTE(TRIM(O989),"/","|"),"(","|"),"（","|"),";","|"),"；","|")&amp;"|")-1))))&lt;=85,IF(ISNUMBER(Q989),Q989,IFERROR(VALUE(Q989),VALUE(LEFT(TRIM(Q989),FIND("|",SUBSTITUTE(SUBSTITUTE(SUBSTITUTE(SUBSTITUTE(SUBSTITUTE(TRIM(Q989),"/","|"),"(","|"),"（","|"),";","|"),"；","|")&amp;"|")-1))))&gt;0),IF(ISNUMBER(O989),O989,IFERROR(VALUE(O989),VALUE(LEFT(TRIM(O989),FIND("|",SUBSTITUTE(SUBSTITUTE(SUBSTITUTE(SUBSTITUTE(SUBSTITUTE(TRIM(O989),"/","|"),"(","|"),"（","|"),";","|"),"；","|")&amp;"|")-1))))*1000/IF(ISNUMBER(Q989),Q989,IFERROR(VALUE(Q989),VALUE(LEFT(TRIM(Q989),FIND("|",SUBSTITUTE(SUBSTITUTE(SUBSTITUTE(SUBSTITUTE(SUBSTITUTE(TRIM(Q989),"/","|"),"(","|"),"（","|"),";","|"),"；","|")&amp;"|")-1)))),""),"")</x:f>
      </x:c>
      <x:c r="AJ989" s="14" t="str">
        <x:f>IF(AI989="","","非称重实测")</x:f>
      </x:c>
      <x:c r="AK989" s="14" t="str"/>
      <x:c r="AL989" s="14" t="str">
        <x:v>v3.4.6-candidate</x:v>
      </x:c>
    </x:row>
    <x:row r="990">
      <x:c r="A990" t="n">
        <x:v>362</x:v>
      </x:c>
      <x:c r="B990" t="str">
        <x:v>SH6531T1BEV-8</x:v>
      </x:c>
      <x:c r="C990" t="str">
        <x:v>大通牌</x:v>
      </x:c>
      <x:c r="D990" t="str">
        <x:v>上汽大通汽车有限公司</x:v>
      </x:c>
      <x:c r="E990"/>
      <x:c r="F990" t="str">
        <x:v>纯电动多用途乘用车</x:v>
      </x:c>
      <x:c r="G990" t="str">
        <x:v>MIFA 9</x:v>
      </x:c>
      <x:c r="H990" t="str">
        <x:v>纯电动多用途乘用车</x:v>
      </x:c>
      <x:c r="I990" t="str">
        <x:v>MPV</x:v>
      </x:c>
      <x:c r="J990" t="str">
        <x:v>BEV</x:v>
      </x:c>
      <x:c r="K990" t="str">
        <x:v>否</x:v>
      </x:c>
      <x:c r="L990" t="str">
        <x:v>2365/2265/2460</x:v>
      </x:c>
      <x:c r="M990"/>
      <x:c r="N990" t="n">
        <x:v>480</x:v>
      </x:c>
      <x:c r="O990" t="n">
        <x:v>77</x:v>
      </x:c>
      <x:c r="P990"/>
      <x:c r="Q990" t="n">
        <x:v>160</x:v>
      </x:c>
      <x:c r="R990" t="n">
        <x:v>16.04</x:v>
      </x:c>
      <x:c r="S990"/>
      <x:c r="T990"/>
      <x:c r="U990"/>
      <x:c r="V990"/>
      <x:c r="W990"/>
      <x:c r="X990" t="str">
        <x:v>不适用(BEV)</x:v>
      </x:c>
      <x:c r="Y990" t="str">
        <x:v>不适用(BEV)</x:v>
      </x:c>
      <x:c r="Z990" t="str">
        <x:v>不适用(BEV)</x:v>
      </x:c>
      <x:c r="AA990" t="str">
        <x:v>不适用(BEV)</x:v>
      </x:c>
      <x:c r="AB990" t="str">
        <x:v>不适用(BEV)</x:v>
      </x:c>
      <x:c r="AC990" t="str">
        <x:v>不适用(BEV)</x:v>
      </x:c>
      <x:c r="AD990" t="str">
        <x:v>BEV_历史批次</x:v>
      </x:c>
      <x:c r="AE990" s="14" t="str"/>
      <x:c r="AF990" s="14" t="str"/>
      <x:c r="AG990" s="14" t="str">
        <x:v>待OCR/外部证据：原字段为空</x:v>
      </x:c>
      <x:c r="AH990" s="15" t="n">
        <x:f>IF(R990&lt;&gt;"",R990,IFERROR(IF(AND(IF(ISNUMBER(O990),O990,IFERROR(VALUE(O990),VALUE(LEFT(TRIM(O990),FIND("|",SUBSTITUTE(SUBSTITUTE(SUBSTITUTE(SUBSTITUTE(SUBSTITUTE(TRIM(O990),"/","|"),"(","|"),"（","|"),";","|"),"；","|")&amp;"|")-1))))*100/IF(ISNUMBER(N990),N990,IFERROR(VALUE(N990),VALUE(LEFT(TRIM(N990),FIND("|",SUBSTITUTE(SUBSTITUTE(SUBSTITUTE(SUBSTITUTE(SUBSTITUTE(TRIM(N990),"/","|"),"(","|"),"（","|"),";","|"),"；","|")&amp;"|")-1))))&gt;=3,IF(ISNUMBER(O990),O990,IFERROR(VALUE(O990),VALUE(LEFT(TRIM(O990),FIND("|",SUBSTITUTE(SUBSTITUTE(SUBSTITUTE(SUBSTITUTE(SUBSTITUTE(TRIM(O990),"/","|"),"(","|"),"（","|"),";","|"),"；","|")&amp;"|")-1))))*100/IF(ISNUMBER(N990),N990,IFERROR(VALUE(N990),VALUE(LEFT(TRIM(N990),FIND("|",SUBSTITUTE(SUBSTITUTE(SUBSTITUTE(SUBSTITUTE(SUBSTITUTE(TRIM(N990),"/","|"),"(","|"),"（","|"),";","|"),"；","|")&amp;"|")-1))))&lt;=40),IF(ISNUMBER(O990),O990,IFERROR(VALUE(O990),VALUE(LEFT(TRIM(O990),FIND("|",SUBSTITUTE(SUBSTITUTE(SUBSTITUTE(SUBSTITUTE(SUBSTITUTE(TRIM(O990),"/","|"),"(","|"),"（","|"),";","|"),"；","|")&amp;"|")-1))))*100/IF(ISNUMBER(N990),N990,IFERROR(VALUE(N990),VALUE(LEFT(TRIM(N990),FIND("|",SUBSTITUTE(SUBSTITUTE(SUBSTITUTE(SUBSTITUTE(SUBSTITUTE(TRIM(N990),"/","|"),"(","|"),"（","|"),";","|"),"；","|")&amp;"|")-1)))),""),""))</x:f>
        <x:v>16.04</x:v>
      </x:c>
      <x:c r="AI990" s="15" t="n">
        <x:f>IFERROR(IF(AND(IF(ISNUMBER(O990),O990,IFERROR(VALUE(O990),VALUE(LEFT(TRIM(O990),FIND("|",SUBSTITUTE(SUBSTITUTE(SUBSTITUTE(SUBSTITUTE(SUBSTITUTE(TRIM(O990),"/","|"),"(","|"),"（","|"),";","|"),"；","|")&amp;"|")-1))))&gt;=75,IF(ISNUMBER(O990),O990,IFERROR(VALUE(O990),VALUE(LEFT(TRIM(O990),FIND("|",SUBSTITUTE(SUBSTITUTE(SUBSTITUTE(SUBSTITUTE(SUBSTITUTE(TRIM(O990),"/","|"),"(","|"),"（","|"),";","|"),"；","|")&amp;"|")-1))))&lt;=85,IF(ISNUMBER(Q990),Q990,IFERROR(VALUE(Q990),VALUE(LEFT(TRIM(Q990),FIND("|",SUBSTITUTE(SUBSTITUTE(SUBSTITUTE(SUBSTITUTE(SUBSTITUTE(TRIM(Q990),"/","|"),"(","|"),"（","|"),";","|"),"；","|")&amp;"|")-1))))&gt;0),IF(ISNUMBER(O990),O990,IFERROR(VALUE(O990),VALUE(LEFT(TRIM(O990),FIND("|",SUBSTITUTE(SUBSTITUTE(SUBSTITUTE(SUBSTITUTE(SUBSTITUTE(TRIM(O990),"/","|"),"(","|"),"（","|"),";","|"),"；","|")&amp;"|")-1))))*1000/IF(ISNUMBER(Q990),Q990,IFERROR(VALUE(Q990),VALUE(LEFT(TRIM(Q990),FIND("|",SUBSTITUTE(SUBSTITUTE(SUBSTITUTE(SUBSTITUTE(SUBSTITUTE(TRIM(Q990),"/","|"),"(","|"),"（","|"),";","|"),"；","|")&amp;"|")-1)))),""),"")</x:f>
        <x:v>481.25</x:v>
      </x:c>
      <x:c r="AJ990" s="14" t="str">
        <x:f>IF(AI990="","","非称重实测")</x:f>
        <x:v>非称重实测</x:v>
      </x:c>
      <x:c r="AK990" s="14" t="str">
        <x:v>80kWh质量可推导</x:v>
      </x:c>
      <x:c r="AL990" s="14" t="str">
        <x:v>v3.4.6-candidate</x:v>
      </x:c>
    </x:row>
    <x:row r="991">
      <x:c r="A991" t="n">
        <x:v>362</x:v>
      </x:c>
      <x:c r="B991" t="str">
        <x:v>TV7002BEV</x:v>
      </x:c>
      <x:c r="C991" t="str">
        <x:v>丰田(TOYOTA)牌</x:v>
      </x:c>
      <x:c r="D991" t="str">
        <x:v>一汽丰田汽车有限公司</x:v>
      </x:c>
      <x:c r="E991"/>
      <x:c r="F991" t="str">
        <x:v>纯电动轿车</x:v>
      </x:c>
      <x:c r="G991" t="str">
        <x:v>bZ3</x:v>
      </x:c>
      <x:c r="H991" t="str">
        <x:v>纯电动轿车</x:v>
      </x:c>
      <x:c r="I991" t="str">
        <x:v>Car-C</x:v>
      </x:c>
      <x:c r="J991" t="str">
        <x:v>BEV</x:v>
      </x:c>
      <x:c r="K991" t="str">
        <x:v>否</x:v>
      </x:c>
      <x:c r="L991" t="str">
        <x:v>1710</x:v>
      </x:c>
      <x:c r="M991"/>
      <x:c r="N991" t="n">
        <x:v>453.82</x:v>
      </x:c>
      <x:c r="O991" t="n">
        <x:v>49.92</x:v>
      </x:c>
      <x:c r="P991" t="str">
        <x:v>磷酸铁锂</x:v>
      </x:c>
      <x:c r="Q991" t="n">
        <x:v>146.39</x:v>
      </x:c>
      <x:c r="R991" t="str">
        <x:v>11</x:v>
      </x:c>
      <x:c r="S991"/>
      <x:c r="T991"/>
      <x:c r="U991" t="str">
        <x:v>弗迪动力</x:v>
      </x:c>
      <x:c r="V991" t="str">
        <x:v>135/303</x:v>
      </x:c>
      <x:c r="W991"/>
      <x:c r="X991" t="str">
        <x:v>不适用(BEV)</x:v>
      </x:c>
      <x:c r="Y991" t="str">
        <x:v>不适用(BEV)</x:v>
      </x:c>
      <x:c r="Z991" t="str">
        <x:v>不适用(BEV)</x:v>
      </x:c>
      <x:c r="AA991" t="str">
        <x:v>不适用(BEV)</x:v>
      </x:c>
      <x:c r="AB991" t="str">
        <x:v>不适用(BEV)</x:v>
      </x:c>
      <x:c r="AC991" t="str">
        <x:v>不适用(BEV)</x:v>
      </x:c>
      <x:c r="AD991" t="str">
        <x:v>梳理补充_附件1-BEV梳理</x:v>
      </x:c>
      <x:c r="AE991" s="14" t="str">
        <x:v>303</x:v>
      </x:c>
      <x:c r="AF991" s="14" t="str"/>
      <x:c r="AG991" s="14" t="str">
        <x:v>源字段可解析</x:v>
      </x:c>
      <x:c r="AH991" s="15" t="str">
        <x:f>IF(R991&lt;&gt;"",R991,IFERROR(IF(AND(IF(ISNUMBER(O991),O991,IFERROR(VALUE(O991),VALUE(LEFT(TRIM(O991),FIND("|",SUBSTITUTE(SUBSTITUTE(SUBSTITUTE(SUBSTITUTE(SUBSTITUTE(TRIM(O991),"/","|"),"(","|"),"（","|"),";","|"),"；","|")&amp;"|")-1))))*100/IF(ISNUMBER(N991),N991,IFERROR(VALUE(N991),VALUE(LEFT(TRIM(N991),FIND("|",SUBSTITUTE(SUBSTITUTE(SUBSTITUTE(SUBSTITUTE(SUBSTITUTE(TRIM(N991),"/","|"),"(","|"),"（","|"),";","|"),"；","|")&amp;"|")-1))))&gt;=3,IF(ISNUMBER(O991),O991,IFERROR(VALUE(O991),VALUE(LEFT(TRIM(O991),FIND("|",SUBSTITUTE(SUBSTITUTE(SUBSTITUTE(SUBSTITUTE(SUBSTITUTE(TRIM(O991),"/","|"),"(","|"),"（","|"),";","|"),"；","|")&amp;"|")-1))))*100/IF(ISNUMBER(N991),N991,IFERROR(VALUE(N991),VALUE(LEFT(TRIM(N991),FIND("|",SUBSTITUTE(SUBSTITUTE(SUBSTITUTE(SUBSTITUTE(SUBSTITUTE(TRIM(N991),"/","|"),"(","|"),"（","|"),";","|"),"；","|")&amp;"|")-1))))&lt;=40),IF(ISNUMBER(O991),O991,IFERROR(VALUE(O991),VALUE(LEFT(TRIM(O991),FIND("|",SUBSTITUTE(SUBSTITUTE(SUBSTITUTE(SUBSTITUTE(SUBSTITUTE(TRIM(O991),"/","|"),"(","|"),"（","|"),";","|"),"；","|")&amp;"|")-1))))*100/IF(ISNUMBER(N991),N991,IFERROR(VALUE(N991),VALUE(LEFT(TRIM(N991),FIND("|",SUBSTITUTE(SUBSTITUTE(SUBSTITUTE(SUBSTITUTE(SUBSTITUTE(TRIM(N991),"/","|"),"(","|"),"（","|"),";","|"),"；","|")&amp;"|")-1)))),""),""))</x:f>
        <x:v>11</x:v>
      </x:c>
      <x:c r="AI991" s="15" t="str">
        <x:f>IFERROR(IF(AND(IF(ISNUMBER(O991),O991,IFERROR(VALUE(O991),VALUE(LEFT(TRIM(O991),FIND("|",SUBSTITUTE(SUBSTITUTE(SUBSTITUTE(SUBSTITUTE(SUBSTITUTE(TRIM(O991),"/","|"),"(","|"),"（","|"),";","|"),"；","|")&amp;"|")-1))))&gt;=75,IF(ISNUMBER(O991),O991,IFERROR(VALUE(O991),VALUE(LEFT(TRIM(O991),FIND("|",SUBSTITUTE(SUBSTITUTE(SUBSTITUTE(SUBSTITUTE(SUBSTITUTE(TRIM(O991),"/","|"),"(","|"),"（","|"),";","|"),"；","|")&amp;"|")-1))))&lt;=85,IF(ISNUMBER(Q991),Q991,IFERROR(VALUE(Q991),VALUE(LEFT(TRIM(Q991),FIND("|",SUBSTITUTE(SUBSTITUTE(SUBSTITUTE(SUBSTITUTE(SUBSTITUTE(TRIM(Q991),"/","|"),"(","|"),"（","|"),";","|"),"；","|")&amp;"|")-1))))&gt;0),IF(ISNUMBER(O991),O991,IFERROR(VALUE(O991),VALUE(LEFT(TRIM(O991),FIND("|",SUBSTITUTE(SUBSTITUTE(SUBSTITUTE(SUBSTITUTE(SUBSTITUTE(TRIM(O991),"/","|"),"(","|"),"（","|"),";","|"),"；","|")&amp;"|")-1))))*1000/IF(ISNUMBER(Q991),Q991,IFERROR(VALUE(Q991),VALUE(LEFT(TRIM(Q991),FIND("|",SUBSTITUTE(SUBSTITUTE(SUBSTITUTE(SUBSTITUTE(SUBSTITUTE(TRIM(Q991),"/","|"),"(","|"),"（","|"),";","|"),"；","|")&amp;"|")-1)))),""),"")</x:f>
      </x:c>
      <x:c r="AJ991" s="14" t="str">
        <x:f>IF(AI991="","","非称重实测")</x:f>
      </x:c>
      <x:c r="AK991" s="14" t="str">
        <x:v>同型号候选已写入</x:v>
      </x:c>
      <x:c r="AL991" s="14" t="str">
        <x:v>v3.4.6-candidate</x:v>
      </x:c>
    </x:row>
    <x:row r="992">
      <x:c r="A992" t="n">
        <x:v>362</x:v>
      </x:c>
      <x:c r="B992" t="str">
        <x:v>TV7002BEVP</x:v>
      </x:c>
      <x:c r="C992" t="str">
        <x:v>丰田(TOYOTA)牌</x:v>
      </x:c>
      <x:c r="D992" t="str">
        <x:v>一汽丰田汽车有限公司</x:v>
      </x:c>
      <x:c r="E992"/>
      <x:c r="F992" t="str">
        <x:v>纯电动轿车</x:v>
      </x:c>
      <x:c r="G992" t="str">
        <x:v>bZ3</x:v>
      </x:c>
      <x:c r="H992" t="str">
        <x:v>纯电动轿车</x:v>
      </x:c>
      <x:c r="I992" t="str">
        <x:v>Car-C</x:v>
      </x:c>
      <x:c r="J992" t="str">
        <x:v>BEV</x:v>
      </x:c>
      <x:c r="K992" t="str">
        <x:v>否</x:v>
      </x:c>
      <x:c r="L992" t="str">
        <x:v>1835、1840</x:v>
      </x:c>
      <x:c r="M992"/>
      <x:c r="N992" t="n">
        <x:v>544</x:v>
      </x:c>
      <x:c r="O992" t="n">
        <x:v>65.28</x:v>
      </x:c>
      <x:c r="P992" t="str">
        <x:v>磷酸铁锂</x:v>
      </x:c>
      <x:c r="Q992" t="n">
        <x:v>148.7</x:v>
      </x:c>
      <x:c r="R992" t="str">
        <x:v>12</x:v>
      </x:c>
      <x:c r="S992"/>
      <x:c r="T992"/>
      <x:c r="U992" t="str">
        <x:v>弗迪动力</x:v>
      </x:c>
      <x:c r="V992" t="str">
        <x:v>180/303</x:v>
      </x:c>
      <x:c r="W992"/>
      <x:c r="X992" t="str">
        <x:v>不适用(BEV)</x:v>
      </x:c>
      <x:c r="Y992" t="str">
        <x:v>不适用(BEV)</x:v>
      </x:c>
      <x:c r="Z992" t="str">
        <x:v>不适用(BEV)</x:v>
      </x:c>
      <x:c r="AA992" t="str">
        <x:v>不适用(BEV)</x:v>
      </x:c>
      <x:c r="AB992" t="str">
        <x:v>不适用(BEV)</x:v>
      </x:c>
      <x:c r="AC992" t="str">
        <x:v>不适用(BEV)</x:v>
      </x:c>
      <x:c r="AD992" t="str">
        <x:v>梳理补充_附件1-BEV梳理</x:v>
      </x:c>
      <x:c r="AE992" s="14" t="str">
        <x:v>303</x:v>
      </x:c>
      <x:c r="AF992" s="14" t="str"/>
      <x:c r="AG992" s="14" t="str">
        <x:v>源字段可解析</x:v>
      </x:c>
      <x:c r="AH992" s="15" t="str">
        <x:f>IF(R992&lt;&gt;"",R992,IFERROR(IF(AND(IF(ISNUMBER(O992),O992,IFERROR(VALUE(O992),VALUE(LEFT(TRIM(O992),FIND("|",SUBSTITUTE(SUBSTITUTE(SUBSTITUTE(SUBSTITUTE(SUBSTITUTE(TRIM(O992),"/","|"),"(","|"),"（","|"),";","|"),"；","|")&amp;"|")-1))))*100/IF(ISNUMBER(N992),N992,IFERROR(VALUE(N992),VALUE(LEFT(TRIM(N992),FIND("|",SUBSTITUTE(SUBSTITUTE(SUBSTITUTE(SUBSTITUTE(SUBSTITUTE(TRIM(N992),"/","|"),"(","|"),"（","|"),";","|"),"；","|")&amp;"|")-1))))&gt;=3,IF(ISNUMBER(O992),O992,IFERROR(VALUE(O992),VALUE(LEFT(TRIM(O992),FIND("|",SUBSTITUTE(SUBSTITUTE(SUBSTITUTE(SUBSTITUTE(SUBSTITUTE(TRIM(O992),"/","|"),"(","|"),"（","|"),";","|"),"；","|")&amp;"|")-1))))*100/IF(ISNUMBER(N992),N992,IFERROR(VALUE(N992),VALUE(LEFT(TRIM(N992),FIND("|",SUBSTITUTE(SUBSTITUTE(SUBSTITUTE(SUBSTITUTE(SUBSTITUTE(TRIM(N992),"/","|"),"(","|"),"（","|"),";","|"),"；","|")&amp;"|")-1))))&lt;=40),IF(ISNUMBER(O992),O992,IFERROR(VALUE(O992),VALUE(LEFT(TRIM(O992),FIND("|",SUBSTITUTE(SUBSTITUTE(SUBSTITUTE(SUBSTITUTE(SUBSTITUTE(TRIM(O992),"/","|"),"(","|"),"（","|"),";","|"),"；","|")&amp;"|")-1))))*100/IF(ISNUMBER(N992),N992,IFERROR(VALUE(N992),VALUE(LEFT(TRIM(N992),FIND("|",SUBSTITUTE(SUBSTITUTE(SUBSTITUTE(SUBSTITUTE(SUBSTITUTE(TRIM(N992),"/","|"),"(","|"),"（","|"),";","|"),"；","|")&amp;"|")-1)))),""),""))</x:f>
        <x:v>12</x:v>
      </x:c>
      <x:c r="AI992" s="15" t="str">
        <x:f>IFERROR(IF(AND(IF(ISNUMBER(O992),O992,IFERROR(VALUE(O992),VALUE(LEFT(TRIM(O992),FIND("|",SUBSTITUTE(SUBSTITUTE(SUBSTITUTE(SUBSTITUTE(SUBSTITUTE(TRIM(O992),"/","|"),"(","|"),"（","|"),";","|"),"；","|")&amp;"|")-1))))&gt;=75,IF(ISNUMBER(O992),O992,IFERROR(VALUE(O992),VALUE(LEFT(TRIM(O992),FIND("|",SUBSTITUTE(SUBSTITUTE(SUBSTITUTE(SUBSTITUTE(SUBSTITUTE(TRIM(O992),"/","|"),"(","|"),"（","|"),";","|"),"；","|")&amp;"|")-1))))&lt;=85,IF(ISNUMBER(Q992),Q992,IFERROR(VALUE(Q992),VALUE(LEFT(TRIM(Q992),FIND("|",SUBSTITUTE(SUBSTITUTE(SUBSTITUTE(SUBSTITUTE(SUBSTITUTE(TRIM(Q992),"/","|"),"(","|"),"（","|"),";","|"),"；","|")&amp;"|")-1))))&gt;0),IF(ISNUMBER(O992),O992,IFERROR(VALUE(O992),VALUE(LEFT(TRIM(O992),FIND("|",SUBSTITUTE(SUBSTITUTE(SUBSTITUTE(SUBSTITUTE(SUBSTITUTE(TRIM(O992),"/","|"),"(","|"),"（","|"),";","|"),"；","|")&amp;"|")-1))))*1000/IF(ISNUMBER(Q992),Q992,IFERROR(VALUE(Q992),VALUE(LEFT(TRIM(Q992),FIND("|",SUBSTITUTE(SUBSTITUTE(SUBSTITUTE(SUBSTITUTE(SUBSTITUTE(TRIM(Q992),"/","|"),"(","|"),"（","|"),";","|"),"；","|")&amp;"|")-1)))),""),"")</x:f>
      </x:c>
      <x:c r="AJ992" s="14" t="str">
        <x:f>IF(AI992="","","非称重实测")</x:f>
      </x:c>
      <x:c r="AK992" s="14" t="str">
        <x:v>同型号候选已写入</x:v>
      </x:c>
      <x:c r="AL992" s="14" t="str">
        <x:v>v3.4.6-candidate</x:v>
      </x:c>
    </x:row>
    <x:row r="993">
      <x:c r="A993" t="n">
        <x:v>362</x:v>
      </x:c>
      <x:c r="B993" t="str">
        <x:v>DHW6472R7HEV</x:v>
      </x:c>
      <x:c r="C993" t="str">
        <x:v>本田(HONDA)牌</x:v>
      </x:c>
      <x:c r="D993" t="str">
        <x:v>东风本田汽车有限公司</x:v>
      </x:c>
      <x:c r="E993"/>
      <x:c r="F993" t="str">
        <x:v>插电式混合动力多用途乘用车</x:v>
      </x:c>
      <x:c r="G993" t="str">
        <x:v>CR-V</x:v>
      </x:c>
      <x:c r="H993" t="str">
        <x:v>插电式混合动力多用途乘用车</x:v>
      </x:c>
      <x:c r="I993" t="str">
        <x:v>SUV-C</x:v>
      </x:c>
      <x:c r="J993" t="str">
        <x:v>PHEV</x:v>
      </x:c>
      <x:c r="K993" t="str">
        <x:v>否</x:v>
      </x:c>
      <x:c r="L993" t="str">
        <x:v>1880、1906、1923</x:v>
      </x:c>
      <x:c r="M993"/>
      <x:c r="N993" t="str">
        <x:v>71/73</x:v>
      </x:c>
      <x:c r="O993" t="n">
        <x:v>17.7</x:v>
      </x:c>
      <x:c r="P993" t="str">
        <x:v>三元锂</x:v>
      </x:c>
      <x:c r="Q993" t="n">
        <x:v>133.0827067669173</x:v>
      </x:c>
      <x:c r="R993"/>
      <x:c r="S993"/>
      <x:c r="T993"/>
      <x:c r="U993"/>
      <x:c r="V993" t="str">
        <x:v>135/335</x:v>
      </x:c>
      <x:c r="W993"/>
      <x:c r="X993"/>
      <x:c r="Y993" t="str">
        <x:v>5.81/5.50</x:v>
      </x:c>
      <x:c r="Z993" t="n">
        <x:v>1993</x:v>
      </x:c>
      <x:c r="AA993" t="n">
        <x:v>110</x:v>
      </x:c>
      <x:c r="AB993"/>
      <x:c r="AC993"/>
      <x:c r="AD993" t="str">
        <x:v>PHEV_历史批次</x:v>
      </x:c>
      <x:c r="AE993" s="14" t="str">
        <x:v>335</x:v>
      </x:c>
      <x:c r="AF993" s="14" t="str"/>
      <x:c r="AG993" s="14" t="str">
        <x:v>源字段可解析</x:v>
      </x:c>
      <x:c r="AH993" s="15" t="n">
        <x:f>IF(R993&lt;&gt;"",R993,IFERROR(IF(AND(IF(ISNUMBER(O993),O993,IFERROR(VALUE(O993),VALUE(LEFT(TRIM(O993),FIND("|",SUBSTITUTE(SUBSTITUTE(SUBSTITUTE(SUBSTITUTE(SUBSTITUTE(TRIM(O993),"/","|"),"(","|"),"（","|"),";","|"),"；","|")&amp;"|")-1))))*100/IF(ISNUMBER(N993),N993,IFERROR(VALUE(N993),VALUE(LEFT(TRIM(N993),FIND("|",SUBSTITUTE(SUBSTITUTE(SUBSTITUTE(SUBSTITUTE(SUBSTITUTE(TRIM(N993),"/","|"),"(","|"),"（","|"),";","|"),"；","|")&amp;"|")-1))))&gt;=3,IF(ISNUMBER(O993),O993,IFERROR(VALUE(O993),VALUE(LEFT(TRIM(O993),FIND("|",SUBSTITUTE(SUBSTITUTE(SUBSTITUTE(SUBSTITUTE(SUBSTITUTE(TRIM(O993),"/","|"),"(","|"),"（","|"),";","|"),"；","|")&amp;"|")-1))))*100/IF(ISNUMBER(N993),N993,IFERROR(VALUE(N993),VALUE(LEFT(TRIM(N993),FIND("|",SUBSTITUTE(SUBSTITUTE(SUBSTITUTE(SUBSTITUTE(SUBSTITUTE(TRIM(N993),"/","|"),"(","|"),"（","|"),";","|"),"；","|")&amp;"|")-1))))&lt;=40),IF(ISNUMBER(O993),O993,IFERROR(VALUE(O993),VALUE(LEFT(TRIM(O993),FIND("|",SUBSTITUTE(SUBSTITUTE(SUBSTITUTE(SUBSTITUTE(SUBSTITUTE(TRIM(O993),"/","|"),"(","|"),"（","|"),";","|"),"；","|")&amp;"|")-1))))*100/IF(ISNUMBER(N993),N993,IFERROR(VALUE(N993),VALUE(LEFT(TRIM(N993),FIND("|",SUBSTITUTE(SUBSTITUTE(SUBSTITUTE(SUBSTITUTE(SUBSTITUTE(TRIM(N993),"/","|"),"(","|"),"（","|"),";","|"),"；","|")&amp;"|")-1)))),""),""))</x:f>
        <x:v>24.929577464788732</x:v>
      </x:c>
      <x:c r="AI993" s="15" t="str">
        <x:f>IFERROR(IF(AND(IF(ISNUMBER(O993),O993,IFERROR(VALUE(O993),VALUE(LEFT(TRIM(O993),FIND("|",SUBSTITUTE(SUBSTITUTE(SUBSTITUTE(SUBSTITUTE(SUBSTITUTE(TRIM(O993),"/","|"),"(","|"),"（","|"),";","|"),"；","|")&amp;"|")-1))))&gt;=75,IF(ISNUMBER(O993),O993,IFERROR(VALUE(O993),VALUE(LEFT(TRIM(O993),FIND("|",SUBSTITUTE(SUBSTITUTE(SUBSTITUTE(SUBSTITUTE(SUBSTITUTE(TRIM(O993),"/","|"),"(","|"),"（","|"),";","|"),"；","|")&amp;"|")-1))))&lt;=85,IF(ISNUMBER(Q993),Q993,IFERROR(VALUE(Q993),VALUE(LEFT(TRIM(Q993),FIND("|",SUBSTITUTE(SUBSTITUTE(SUBSTITUTE(SUBSTITUTE(SUBSTITUTE(TRIM(Q993),"/","|"),"(","|"),"（","|"),";","|"),"；","|")&amp;"|")-1))))&gt;0),IF(ISNUMBER(O993),O993,IFERROR(VALUE(O993),VALUE(LEFT(TRIM(O993),FIND("|",SUBSTITUTE(SUBSTITUTE(SUBSTITUTE(SUBSTITUTE(SUBSTITUTE(TRIM(O993),"/","|"),"(","|"),"（","|"),";","|"),"；","|")&amp;"|")-1))))*1000/IF(ISNUMBER(Q993),Q993,IFERROR(VALUE(Q993),VALUE(LEFT(TRIM(Q993),FIND("|",SUBSTITUTE(SUBSTITUTE(SUBSTITUTE(SUBSTITUTE(SUBSTITUTE(TRIM(Q993),"/","|"),"(","|"),"（","|"),";","|"),"；","|")&amp;"|")-1)))),""),"")</x:f>
      </x:c>
      <x:c r="AJ993" s="14" t="str">
        <x:f>IF(AI993="","","非称重实测")</x:f>
      </x:c>
      <x:c r="AK993" s="14" t="str">
        <x:v>电耗公式可补</x:v>
      </x:c>
      <x:c r="AL993" s="14" t="str">
        <x:v>v3.4.6-candidate</x:v>
      </x:c>
    </x:row>
    <x:row r="994">
      <x:c r="A994" t="n">
        <x:v>362</x:v>
      </x:c>
      <x:c r="B994" t="str">
        <x:v>DXK6481ASPHEVH</x:v>
      </x:c>
      <x:c r="C994" t="str">
        <x:v>东风牌</x:v>
      </x:c>
      <x:c r="D994" t="str">
        <x:v>东风小康汽车有限公司</x:v>
      </x:c>
      <x:c r="E994"/>
      <x:c r="F994" t="str">
        <x:v>插电式混合动力多用途乘用车</x:v>
      </x:c>
      <x:c r="G994" t="str">
        <x:v>风光580 DE-i,风光580PLUS DE-i,580PLUS DE-i</x:v>
      </x:c>
      <x:c r="H994" t="str">
        <x:v>插电式混合动力多用途乘用车</x:v>
      </x:c>
      <x:c r="I994"/>
      <x:c r="J994" t="str">
        <x:v>PHEV</x:v>
      </x:c>
      <x:c r="K994" t="str">
        <x:v>否</x:v>
      </x:c>
      <x:c r="L994" t="n">
        <x:v>1800</x:v>
      </x:c>
      <x:c r="M994"/>
      <x:c r="N994" t="str">
        <x:v>94(WLTC)</x:v>
      </x:c>
      <x:c r="O994" t="n">
        <x:v>19.4</x:v>
      </x:c>
      <x:c r="P994" t="str">
        <x:v>三元锂</x:v>
      </x:c>
      <x:c r="Q994" t="n">
        <x:v>140</x:v>
      </x:c>
      <x:c r="R994"/>
      <x:c r="S994"/>
      <x:c r="T994"/>
      <x:c r="U994"/>
      <x:c r="V994" t="str">
        <x:v>130/330</x:v>
      </x:c>
      <x:c r="W994"/>
      <x:c r="X994"/>
      <x:c r="Y994" t="n">
        <x:v>5.5</x:v>
      </x:c>
      <x:c r="Z994" t="n">
        <x:v>1498</x:v>
      </x:c>
      <x:c r="AA994" t="n">
        <x:v>81</x:v>
      </x:c>
      <x:c r="AB994"/>
      <x:c r="AC994"/>
      <x:c r="AD994" t="str">
        <x:v>PHEV_历史批次</x:v>
      </x:c>
      <x:c r="AE994" s="14" t="str">
        <x:v>330</x:v>
      </x:c>
      <x:c r="AF994" s="14" t="str"/>
      <x:c r="AG994" s="14" t="str">
        <x:v>源字段可解析</x:v>
      </x:c>
      <x:c r="AH994" s="15" t="n">
        <x:f>IF(R994&lt;&gt;"",R994,IFERROR(IF(AND(IF(ISNUMBER(O994),O994,IFERROR(VALUE(O994),VALUE(LEFT(TRIM(O994),FIND("|",SUBSTITUTE(SUBSTITUTE(SUBSTITUTE(SUBSTITUTE(SUBSTITUTE(TRIM(O994),"/","|"),"(","|"),"（","|"),";","|"),"；","|")&amp;"|")-1))))*100/IF(ISNUMBER(N994),N994,IFERROR(VALUE(N994),VALUE(LEFT(TRIM(N994),FIND("|",SUBSTITUTE(SUBSTITUTE(SUBSTITUTE(SUBSTITUTE(SUBSTITUTE(TRIM(N994),"/","|"),"(","|"),"（","|"),";","|"),"；","|")&amp;"|")-1))))&gt;=3,IF(ISNUMBER(O994),O994,IFERROR(VALUE(O994),VALUE(LEFT(TRIM(O994),FIND("|",SUBSTITUTE(SUBSTITUTE(SUBSTITUTE(SUBSTITUTE(SUBSTITUTE(TRIM(O994),"/","|"),"(","|"),"（","|"),";","|"),"；","|")&amp;"|")-1))))*100/IF(ISNUMBER(N994),N994,IFERROR(VALUE(N994),VALUE(LEFT(TRIM(N994),FIND("|",SUBSTITUTE(SUBSTITUTE(SUBSTITUTE(SUBSTITUTE(SUBSTITUTE(TRIM(N994),"/","|"),"(","|"),"（","|"),";","|"),"；","|")&amp;"|")-1))))&lt;=40),IF(ISNUMBER(O994),O994,IFERROR(VALUE(O994),VALUE(LEFT(TRIM(O994),FIND("|",SUBSTITUTE(SUBSTITUTE(SUBSTITUTE(SUBSTITUTE(SUBSTITUTE(TRIM(O994),"/","|"),"(","|"),"（","|"),";","|"),"；","|")&amp;"|")-1))))*100/IF(ISNUMBER(N994),N994,IFERROR(VALUE(N994),VALUE(LEFT(TRIM(N994),FIND("|",SUBSTITUTE(SUBSTITUTE(SUBSTITUTE(SUBSTITUTE(SUBSTITUTE(TRIM(N994),"/","|"),"(","|"),"（","|"),";","|"),"；","|")&amp;"|")-1)))),""),""))</x:f>
        <x:v>20.638297872340424</x:v>
      </x:c>
      <x:c r="AI994" s="15" t="str">
        <x:f>IFERROR(IF(AND(IF(ISNUMBER(O994),O994,IFERROR(VALUE(O994),VALUE(LEFT(TRIM(O994),FIND("|",SUBSTITUTE(SUBSTITUTE(SUBSTITUTE(SUBSTITUTE(SUBSTITUTE(TRIM(O994),"/","|"),"(","|"),"（","|"),";","|"),"；","|")&amp;"|")-1))))&gt;=75,IF(ISNUMBER(O994),O994,IFERROR(VALUE(O994),VALUE(LEFT(TRIM(O994),FIND("|",SUBSTITUTE(SUBSTITUTE(SUBSTITUTE(SUBSTITUTE(SUBSTITUTE(TRIM(O994),"/","|"),"(","|"),"（","|"),";","|"),"；","|")&amp;"|")-1))))&lt;=85,IF(ISNUMBER(Q994),Q994,IFERROR(VALUE(Q994),VALUE(LEFT(TRIM(Q994),FIND("|",SUBSTITUTE(SUBSTITUTE(SUBSTITUTE(SUBSTITUTE(SUBSTITUTE(TRIM(Q994),"/","|"),"(","|"),"（","|"),";","|"),"；","|")&amp;"|")-1))))&gt;0),IF(ISNUMBER(O994),O994,IFERROR(VALUE(O994),VALUE(LEFT(TRIM(O994),FIND("|",SUBSTITUTE(SUBSTITUTE(SUBSTITUTE(SUBSTITUTE(SUBSTITUTE(TRIM(O994),"/","|"),"(","|"),"（","|"),";","|"),"；","|")&amp;"|")-1))))*1000/IF(ISNUMBER(Q994),Q994,IFERROR(VALUE(Q994),VALUE(LEFT(TRIM(Q994),FIND("|",SUBSTITUTE(SUBSTITUTE(SUBSTITUTE(SUBSTITUTE(SUBSTITUTE(TRIM(Q994),"/","|"),"(","|"),"（","|"),";","|"),"；","|")&amp;"|")-1)))),""),"")</x:f>
      </x:c>
      <x:c r="AJ994" s="14" t="str">
        <x:f>IF(AI994="","","非称重实测")</x:f>
      </x:c>
      <x:c r="AK994" s="14" t="str">
        <x:v>电耗公式可补</x:v>
      </x:c>
      <x:c r="AL994" s="14" t="str">
        <x:v>v3.4.6-candidate</x:v>
      </x:c>
    </x:row>
    <x:row r="995">
      <x:c r="A995" t="n">
        <x:v>362</x:v>
      </x:c>
      <x:c r="B995" t="str">
        <x:v>JL6482DCHEV02</x:v>
      </x:c>
      <x:c r="C995" t="str">
        <x:v>吉利牌</x:v>
      </x:c>
      <x:c r="D995" t="str">
        <x:v>浙江豪情汽车制造有限公司</x:v>
      </x:c>
      <x:c r="E995" t="str">
        <x:v>吉利车型</x:v>
      </x:c>
      <x:c r="F995" t="str">
        <x:v>插电式混合动力多用途乘用车</x:v>
      </x:c>
      <x:c r="G995" t="str">
        <x:v>星越L</x:v>
      </x:c>
      <x:c r="H995" t="str">
        <x:v>插电式混合动力多用途乘用车</x:v>
      </x:c>
      <x:c r="I995" t="str">
        <x:v>SUV-C</x:v>
      </x:c>
      <x:c r="J995" t="str">
        <x:v>PHEV</x:v>
      </x:c>
      <x:c r="K995" t="str">
        <x:v>否</x:v>
      </x:c>
      <x:c r="L995" t="str">
        <x:v>2042</x:v>
      </x:c>
      <x:c r="M995" t="n">
        <x:v>2700</x:v>
      </x:c>
      <x:c r="N995" t="str">
        <x:v>205</x:v>
      </x:c>
      <x:c r="O995" t="n">
        <x:v>39.81</x:v>
      </x:c>
      <x:c r="P995" t="str">
        <x:v>锂离子</x:v>
      </x:c>
      <x:c r="Q995" t="n">
        <x:v>156.1176470588235</x:v>
      </x:c>
      <x:c r="R995" t="n">
        <x:v>19.42</x:v>
      </x:c>
      <x:c r="S995" t="n">
        <x:v>120</x:v>
      </x:c>
      <x:c r="T995" t="n">
        <x:v>120</x:v>
      </x:c>
      <x:c r="U995"/>
      <x:c r="V995" t="str">
        <x:v>107/338</x:v>
      </x:c>
      <x:c r="W995"/>
      <x:c r="X995"/>
      <x:c r="Y995" t="n">
        <x:v>5.3</x:v>
      </x:c>
      <x:c r="Z995" t="n">
        <x:v>1480</x:v>
      </x:c>
      <x:c r="AA995" t="str">
        <x:v>110</x:v>
      </x:c>
      <x:c r="AB995"/>
      <x:c r="AC995"/>
      <x:c r="AD995" t="str">
        <x:v>梳理补充_附件1-PHEV梳理</x:v>
      </x:c>
      <x:c r="AE995" s="14" t="str">
        <x:v>338</x:v>
      </x:c>
      <x:c r="AF995" s="14" t="str"/>
      <x:c r="AG995" s="14" t="str">
        <x:v>源字段可解析</x:v>
      </x:c>
      <x:c r="AH995" s="15" t="n">
        <x:f>IF(R995&lt;&gt;"",R995,IFERROR(IF(AND(IF(ISNUMBER(O995),O995,IFERROR(VALUE(O995),VALUE(LEFT(TRIM(O995),FIND("|",SUBSTITUTE(SUBSTITUTE(SUBSTITUTE(SUBSTITUTE(SUBSTITUTE(TRIM(O995),"/","|"),"(","|"),"（","|"),";","|"),"；","|")&amp;"|")-1))))*100/IF(ISNUMBER(N995),N995,IFERROR(VALUE(N995),VALUE(LEFT(TRIM(N995),FIND("|",SUBSTITUTE(SUBSTITUTE(SUBSTITUTE(SUBSTITUTE(SUBSTITUTE(TRIM(N995),"/","|"),"(","|"),"（","|"),";","|"),"；","|")&amp;"|")-1))))&gt;=3,IF(ISNUMBER(O995),O995,IFERROR(VALUE(O995),VALUE(LEFT(TRIM(O995),FIND("|",SUBSTITUTE(SUBSTITUTE(SUBSTITUTE(SUBSTITUTE(SUBSTITUTE(TRIM(O995),"/","|"),"(","|"),"（","|"),";","|"),"；","|")&amp;"|")-1))))*100/IF(ISNUMBER(N995),N995,IFERROR(VALUE(N995),VALUE(LEFT(TRIM(N995),FIND("|",SUBSTITUTE(SUBSTITUTE(SUBSTITUTE(SUBSTITUTE(SUBSTITUTE(TRIM(N995),"/","|"),"(","|"),"（","|"),";","|"),"；","|")&amp;"|")-1))))&lt;=40),IF(ISNUMBER(O995),O995,IFERROR(VALUE(O995),VALUE(LEFT(TRIM(O995),FIND("|",SUBSTITUTE(SUBSTITUTE(SUBSTITUTE(SUBSTITUTE(SUBSTITUTE(TRIM(O995),"/","|"),"(","|"),"（","|"),";","|"),"；","|")&amp;"|")-1))))*100/IF(ISNUMBER(N995),N995,IFERROR(VALUE(N995),VALUE(LEFT(TRIM(N995),FIND("|",SUBSTITUTE(SUBSTITUTE(SUBSTITUTE(SUBSTITUTE(SUBSTITUTE(TRIM(N995),"/","|"),"(","|"),"（","|"),";","|"),"；","|")&amp;"|")-1)))),""),""))</x:f>
        <x:v>19.42</x:v>
      </x:c>
      <x:c r="AI995" s="15" t="str">
        <x:f>IFERROR(IF(AND(IF(ISNUMBER(O995),O995,IFERROR(VALUE(O995),VALUE(LEFT(TRIM(O995),FIND("|",SUBSTITUTE(SUBSTITUTE(SUBSTITUTE(SUBSTITUTE(SUBSTITUTE(TRIM(O995),"/","|"),"(","|"),"（","|"),";","|"),"；","|")&amp;"|")-1))))&gt;=75,IF(ISNUMBER(O995),O995,IFERROR(VALUE(O995),VALUE(LEFT(TRIM(O995),FIND("|",SUBSTITUTE(SUBSTITUTE(SUBSTITUTE(SUBSTITUTE(SUBSTITUTE(TRIM(O995),"/","|"),"(","|"),"（","|"),";","|"),"；","|")&amp;"|")-1))))&lt;=85,IF(ISNUMBER(Q995),Q995,IFERROR(VALUE(Q995),VALUE(LEFT(TRIM(Q995),FIND("|",SUBSTITUTE(SUBSTITUTE(SUBSTITUTE(SUBSTITUTE(SUBSTITUTE(TRIM(Q995),"/","|"),"(","|"),"（","|"),";","|"),"；","|")&amp;"|")-1))))&gt;0),IF(ISNUMBER(O995),O995,IFERROR(VALUE(O995),VALUE(LEFT(TRIM(O995),FIND("|",SUBSTITUTE(SUBSTITUTE(SUBSTITUTE(SUBSTITUTE(SUBSTITUTE(TRIM(O995),"/","|"),"(","|"),"（","|"),";","|"),"；","|")&amp;"|")-1))))*1000/IF(ISNUMBER(Q995),Q995,IFERROR(VALUE(Q995),VALUE(LEFT(TRIM(Q995),FIND("|",SUBSTITUTE(SUBSTITUTE(SUBSTITUTE(SUBSTITUTE(SUBSTITUTE(TRIM(Q995),"/","|"),"(","|"),"（","|"),";","|"),"；","|")&amp;"|")-1)))),""),"")</x:f>
      </x:c>
      <x:c r="AJ995" s="14" t="str">
        <x:f>IF(AI995="","","非称重实测")</x:f>
      </x:c>
      <x:c r="AK995" s="14" t="str">
        <x:v>同型号候选已写入</x:v>
      </x:c>
      <x:c r="AL995" s="14" t="str">
        <x:v>v3.4.6-candidate</x:v>
      </x:c>
    </x:row>
    <x:row r="996">
      <x:c r="A996" t="n">
        <x:v>362</x:v>
      </x:c>
      <x:c r="B996" t="str">
        <x:v>JL6482DCHEV03</x:v>
      </x:c>
      <x:c r="C996" t="str">
        <x:v>吉利牌</x:v>
      </x:c>
      <x:c r="D996" t="str">
        <x:v>浙江豪情汽车制造有限公司</x:v>
      </x:c>
      <x:c r="E996" t="str">
        <x:v>吉利车型</x:v>
      </x:c>
      <x:c r="F996" t="str">
        <x:v>插电式混合动力多用途乘用车</x:v>
      </x:c>
      <x:c r="G996" t="str">
        <x:v>星越L</x:v>
      </x:c>
      <x:c r="H996" t="str">
        <x:v>插电式混合动力多用途乘用车</x:v>
      </x:c>
      <x:c r="I996" t="str">
        <x:v>SUV-C</x:v>
      </x:c>
      <x:c r="J996" t="str">
        <x:v>PHEV</x:v>
      </x:c>
      <x:c r="K996" t="str">
        <x:v>否</x:v>
      </x:c>
      <x:c r="L996" t="str">
        <x:v>2042</x:v>
      </x:c>
      <x:c r="M996" t="n">
        <x:v>2700</x:v>
      </x:c>
      <x:c r="N996" t="str">
        <x:v>205</x:v>
      </x:c>
      <x:c r="O996" t="n">
        <x:v>39.63</x:v>
      </x:c>
      <x:c r="P996" t="str">
        <x:v>三元锂</x:v>
      </x:c>
      <x:c r="Q996" t="n">
        <x:v>159.1566265060241</x:v>
      </x:c>
      <x:c r="R996" t="n">
        <x:v>19.33</x:v>
      </x:c>
      <x:c r="S996" t="n">
        <x:v>120</x:v>
      </x:c>
      <x:c r="T996" t="n">
        <x:v>120</x:v>
      </x:c>
      <x:c r="U996"/>
      <x:c r="V996" t="str">
        <x:v>107/338</x:v>
      </x:c>
      <x:c r="W996"/>
      <x:c r="X996"/>
      <x:c r="Y996" t="n">
        <x:v>5.3</x:v>
      </x:c>
      <x:c r="Z996" t="n">
        <x:v>1480</x:v>
      </x:c>
      <x:c r="AA996" t="str">
        <x:v>110</x:v>
      </x:c>
      <x:c r="AB996"/>
      <x:c r="AC996"/>
      <x:c r="AD996" t="str">
        <x:v>梳理补充_附件1-PHEV梳理</x:v>
      </x:c>
      <x:c r="AE996" s="14" t="str">
        <x:v>338</x:v>
      </x:c>
      <x:c r="AF996" s="14" t="str"/>
      <x:c r="AG996" s="14" t="str">
        <x:v>源字段可解析</x:v>
      </x:c>
      <x:c r="AH996" s="15" t="n">
        <x:f>IF(R996&lt;&gt;"",R996,IFERROR(IF(AND(IF(ISNUMBER(O996),O996,IFERROR(VALUE(O996),VALUE(LEFT(TRIM(O996),FIND("|",SUBSTITUTE(SUBSTITUTE(SUBSTITUTE(SUBSTITUTE(SUBSTITUTE(TRIM(O996),"/","|"),"(","|"),"（","|"),";","|"),"；","|")&amp;"|")-1))))*100/IF(ISNUMBER(N996),N996,IFERROR(VALUE(N996),VALUE(LEFT(TRIM(N996),FIND("|",SUBSTITUTE(SUBSTITUTE(SUBSTITUTE(SUBSTITUTE(SUBSTITUTE(TRIM(N996),"/","|"),"(","|"),"（","|"),";","|"),"；","|")&amp;"|")-1))))&gt;=3,IF(ISNUMBER(O996),O996,IFERROR(VALUE(O996),VALUE(LEFT(TRIM(O996),FIND("|",SUBSTITUTE(SUBSTITUTE(SUBSTITUTE(SUBSTITUTE(SUBSTITUTE(TRIM(O996),"/","|"),"(","|"),"（","|"),";","|"),"；","|")&amp;"|")-1))))*100/IF(ISNUMBER(N996),N996,IFERROR(VALUE(N996),VALUE(LEFT(TRIM(N996),FIND("|",SUBSTITUTE(SUBSTITUTE(SUBSTITUTE(SUBSTITUTE(SUBSTITUTE(TRIM(N996),"/","|"),"(","|"),"（","|"),";","|"),"；","|")&amp;"|")-1))))&lt;=40),IF(ISNUMBER(O996),O996,IFERROR(VALUE(O996),VALUE(LEFT(TRIM(O996),FIND("|",SUBSTITUTE(SUBSTITUTE(SUBSTITUTE(SUBSTITUTE(SUBSTITUTE(TRIM(O996),"/","|"),"(","|"),"（","|"),";","|"),"；","|")&amp;"|")-1))))*100/IF(ISNUMBER(N996),N996,IFERROR(VALUE(N996),VALUE(LEFT(TRIM(N996),FIND("|",SUBSTITUTE(SUBSTITUTE(SUBSTITUTE(SUBSTITUTE(SUBSTITUTE(TRIM(N996),"/","|"),"(","|"),"（","|"),";","|"),"；","|")&amp;"|")-1)))),""),""))</x:f>
        <x:v>19.33</x:v>
      </x:c>
      <x:c r="AI996" s="15" t="str">
        <x:f>IFERROR(IF(AND(IF(ISNUMBER(O996),O996,IFERROR(VALUE(O996),VALUE(LEFT(TRIM(O996),FIND("|",SUBSTITUTE(SUBSTITUTE(SUBSTITUTE(SUBSTITUTE(SUBSTITUTE(TRIM(O996),"/","|"),"(","|"),"（","|"),";","|"),"；","|")&amp;"|")-1))))&gt;=75,IF(ISNUMBER(O996),O996,IFERROR(VALUE(O996),VALUE(LEFT(TRIM(O996),FIND("|",SUBSTITUTE(SUBSTITUTE(SUBSTITUTE(SUBSTITUTE(SUBSTITUTE(TRIM(O996),"/","|"),"(","|"),"（","|"),";","|"),"；","|")&amp;"|")-1))))&lt;=85,IF(ISNUMBER(Q996),Q996,IFERROR(VALUE(Q996),VALUE(LEFT(TRIM(Q996),FIND("|",SUBSTITUTE(SUBSTITUTE(SUBSTITUTE(SUBSTITUTE(SUBSTITUTE(TRIM(Q996),"/","|"),"(","|"),"（","|"),";","|"),"；","|")&amp;"|")-1))))&gt;0),IF(ISNUMBER(O996),O996,IFERROR(VALUE(O996),VALUE(LEFT(TRIM(O996),FIND("|",SUBSTITUTE(SUBSTITUTE(SUBSTITUTE(SUBSTITUTE(SUBSTITUTE(TRIM(O996),"/","|"),"(","|"),"（","|"),";","|"),"；","|")&amp;"|")-1))))*1000/IF(ISNUMBER(Q996),Q996,IFERROR(VALUE(Q996),VALUE(LEFT(TRIM(Q996),FIND("|",SUBSTITUTE(SUBSTITUTE(SUBSTITUTE(SUBSTITUTE(SUBSTITUTE(TRIM(Q996),"/","|"),"(","|"),"（","|"),";","|"),"；","|")&amp;"|")-1)))),""),"")</x:f>
      </x:c>
      <x:c r="AJ996" s="14" t="str">
        <x:f>IF(AI996="","","非称重实测")</x:f>
      </x:c>
      <x:c r="AK996" s="14" t="str">
        <x:v>同型号候选已写入</x:v>
      </x:c>
      <x:c r="AL996" s="14" t="str">
        <x:v>v3.4.6-candidate</x:v>
      </x:c>
    </x:row>
    <x:row r="997">
      <x:c r="A997" t="n">
        <x:v>362</x:v>
      </x:c>
      <x:c r="B997" t="str">
        <x:v>LXA6511SHEVX1</x:v>
      </x:c>
      <x:c r="C997" t="str">
        <x:v>理想牌</x:v>
      </x:c>
      <x:c r="D997" t="str">
        <x:v>重庆理想汽车有限公司</x:v>
      </x:c>
      <x:c r="E997" t="str">
        <x:v>理想</x:v>
      </x:c>
      <x:c r="F997" t="str">
        <x:v>插电式增程混合动力多用途乘用车</x:v>
      </x:c>
      <x:c r="G997" t="str">
        <x:v>L8</x:v>
      </x:c>
      <x:c r="H997" t="str">
        <x:v>插电式混合动力多用途乘用车</x:v>
      </x:c>
      <x:c r="I997" t="str">
        <x:v>SUV-D</x:v>
      </x:c>
      <x:c r="J997" t="str">
        <x:v>PHEV</x:v>
      </x:c>
      <x:c r="K997" t="str">
        <x:v>否</x:v>
      </x:c>
      <x:c r="L997" t="str">
        <x:v>2480、2470</x:v>
      </x:c>
      <x:c r="M997" t="n">
        <x:v>3005</x:v>
      </x:c>
      <x:c r="N997" t="str">
        <x:v>168(WLTC)</x:v>
      </x:c>
      <x:c r="O997" t="n">
        <x:v>40.9</x:v>
      </x:c>
      <x:c r="P997" t="str">
        <x:v>三元锂</x:v>
      </x:c>
      <x:c r="Q997" t="n">
        <x:v>140</x:v>
      </x:c>
      <x:c r="R997"/>
      <x:c r="S997" t="n">
        <x:v>330</x:v>
      </x:c>
      <x:c r="T997" t="n">
        <x:v>330</x:v>
      </x:c>
      <x:c r="U997"/>
      <x:c r="V997" t="str">
        <x:v>F: 130/220
R: 200/400</x:v>
      </x:c>
      <x:c r="W997"/>
      <x:c r="X997"/>
      <x:c r="Y997" t="n">
        <x:v>7.7</x:v>
      </x:c>
      <x:c r="Z997" t="n">
        <x:v>1496</x:v>
      </x:c>
      <x:c r="AA997" t="n">
        <x:v>113</x:v>
      </x:c>
      <x:c r="AB997"/>
      <x:c r="AC997"/>
      <x:c r="AD997" t="str">
        <x:v>PHEV_历史批次</x:v>
      </x:c>
      <x:c r="AE997" s="14" t="str">
        <x:v>220|400</x:v>
      </x:c>
      <x:c r="AF997" s="14" t="str"/>
      <x:c r="AG997" s="14" t="str">
        <x:v>源字段可解析</x:v>
      </x:c>
      <x:c r="AH997" s="15" t="n">
        <x:f>IF(R997&lt;&gt;"",R997,IFERROR(IF(AND(IF(ISNUMBER(O997),O997,IFERROR(VALUE(O997),VALUE(LEFT(TRIM(O997),FIND("|",SUBSTITUTE(SUBSTITUTE(SUBSTITUTE(SUBSTITUTE(SUBSTITUTE(TRIM(O997),"/","|"),"(","|"),"（","|"),";","|"),"；","|")&amp;"|")-1))))*100/IF(ISNUMBER(N997),N997,IFERROR(VALUE(N997),VALUE(LEFT(TRIM(N997),FIND("|",SUBSTITUTE(SUBSTITUTE(SUBSTITUTE(SUBSTITUTE(SUBSTITUTE(TRIM(N997),"/","|"),"(","|"),"（","|"),";","|"),"；","|")&amp;"|")-1))))&gt;=3,IF(ISNUMBER(O997),O997,IFERROR(VALUE(O997),VALUE(LEFT(TRIM(O997),FIND("|",SUBSTITUTE(SUBSTITUTE(SUBSTITUTE(SUBSTITUTE(SUBSTITUTE(TRIM(O997),"/","|"),"(","|"),"（","|"),";","|"),"；","|")&amp;"|")-1))))*100/IF(ISNUMBER(N997),N997,IFERROR(VALUE(N997),VALUE(LEFT(TRIM(N997),FIND("|",SUBSTITUTE(SUBSTITUTE(SUBSTITUTE(SUBSTITUTE(SUBSTITUTE(TRIM(N997),"/","|"),"(","|"),"（","|"),";","|"),"；","|")&amp;"|")-1))))&lt;=40),IF(ISNUMBER(O997),O997,IFERROR(VALUE(O997),VALUE(LEFT(TRIM(O997),FIND("|",SUBSTITUTE(SUBSTITUTE(SUBSTITUTE(SUBSTITUTE(SUBSTITUTE(TRIM(O997),"/","|"),"(","|"),"（","|"),";","|"),"；","|")&amp;"|")-1))))*100/IF(ISNUMBER(N997),N997,IFERROR(VALUE(N997),VALUE(LEFT(TRIM(N997),FIND("|",SUBSTITUTE(SUBSTITUTE(SUBSTITUTE(SUBSTITUTE(SUBSTITUTE(TRIM(N997),"/","|"),"(","|"),"（","|"),";","|"),"；","|")&amp;"|")-1)))),""),""))</x:f>
        <x:v>24.345238095238095</x:v>
      </x:c>
      <x:c r="AI997" s="15" t="str">
        <x:f>IFERROR(IF(AND(IF(ISNUMBER(O997),O997,IFERROR(VALUE(O997),VALUE(LEFT(TRIM(O997),FIND("|",SUBSTITUTE(SUBSTITUTE(SUBSTITUTE(SUBSTITUTE(SUBSTITUTE(TRIM(O997),"/","|"),"(","|"),"（","|"),";","|"),"；","|")&amp;"|")-1))))&gt;=75,IF(ISNUMBER(O997),O997,IFERROR(VALUE(O997),VALUE(LEFT(TRIM(O997),FIND("|",SUBSTITUTE(SUBSTITUTE(SUBSTITUTE(SUBSTITUTE(SUBSTITUTE(TRIM(O997),"/","|"),"(","|"),"（","|"),";","|"),"；","|")&amp;"|")-1))))&lt;=85,IF(ISNUMBER(Q997),Q997,IFERROR(VALUE(Q997),VALUE(LEFT(TRIM(Q997),FIND("|",SUBSTITUTE(SUBSTITUTE(SUBSTITUTE(SUBSTITUTE(SUBSTITUTE(TRIM(Q997),"/","|"),"(","|"),"（","|"),";","|"),"；","|")&amp;"|")-1))))&gt;0),IF(ISNUMBER(O997),O997,IFERROR(VALUE(O997),VALUE(LEFT(TRIM(O997),FIND("|",SUBSTITUTE(SUBSTITUTE(SUBSTITUTE(SUBSTITUTE(SUBSTITUTE(TRIM(O997),"/","|"),"(","|"),"（","|"),";","|"),"；","|")&amp;"|")-1))))*1000/IF(ISNUMBER(Q997),Q997,IFERROR(VALUE(Q997),VALUE(LEFT(TRIM(Q997),FIND("|",SUBSTITUTE(SUBSTITUTE(SUBSTITUTE(SUBSTITUTE(SUBSTITUTE(TRIM(Q997),"/","|"),"(","|"),"（","|"),";","|"),"；","|")&amp;"|")-1)))),""),"")</x:f>
      </x:c>
      <x:c r="AJ997" s="14" t="str">
        <x:f>IF(AI997="","","非称重实测")</x:f>
      </x:c>
      <x:c r="AK997" s="14" t="str">
        <x:v>电耗公式可补</x:v>
      </x:c>
      <x:c r="AL997" s="14" t="str">
        <x:v>v3.4.6-candidate</x:v>
      </x:c>
    </x:row>
    <x:row r="998">
      <x:c r="A998" t="n">
        <x:v>362</x:v>
      </x:c>
      <x:c r="B998" t="str">
        <x:v>LXA6520SHEVX2</x:v>
      </x:c>
      <x:c r="C998" t="str">
        <x:v>理想牌</x:v>
      </x:c>
      <x:c r="D998" t="str">
        <x:v>重庆理想汽车有限公司</x:v>
      </x:c>
      <x:c r="E998" t="str">
        <x:v>理想</x:v>
      </x:c>
      <x:c r="F998" t="str">
        <x:v>插电式增程混合动力多用途乘用车</x:v>
      </x:c>
      <x:c r="G998" t="str">
        <x:v>L9</x:v>
      </x:c>
      <x:c r="H998" t="str">
        <x:v>插电式混合动力多用途乘用车</x:v>
      </x:c>
      <x:c r="I998" t="str">
        <x:v>SUV-D</x:v>
      </x:c>
      <x:c r="J998" t="str">
        <x:v>PHEV</x:v>
      </x:c>
      <x:c r="K998" t="str">
        <x:v>否</x:v>
      </x:c>
      <x:c r="L998" t="n">
        <x:v>2520</x:v>
      </x:c>
      <x:c r="M998" t="n">
        <x:v>3005</x:v>
      </x:c>
      <x:c r="N998" t="str">
        <x:v>175(WLTC)</x:v>
      </x:c>
      <x:c r="O998" t="n">
        <x:v>42.6</x:v>
      </x:c>
      <x:c r="P998" t="str">
        <x:v>三元锂</x:v>
      </x:c>
      <x:c r="Q998" t="n">
        <x:v>140</x:v>
      </x:c>
      <x:c r="R998"/>
      <x:c r="S998" t="n">
        <x:v>330</x:v>
      </x:c>
      <x:c r="T998" t="n">
        <x:v>330</x:v>
      </x:c>
      <x:c r="U998"/>
      <x:c r="V998" t="str">
        <x:v>F: 130/220
R: 200/400</x:v>
      </x:c>
      <x:c r="W998"/>
      <x:c r="X998"/>
      <x:c r="Y998" t="n">
        <x:v>7.8</x:v>
      </x:c>
      <x:c r="Z998" t="n">
        <x:v>1496</x:v>
      </x:c>
      <x:c r="AA998" t="n">
        <x:v>113</x:v>
      </x:c>
      <x:c r="AB998"/>
      <x:c r="AC998"/>
      <x:c r="AD998" t="str">
        <x:v>PHEV_历史批次</x:v>
      </x:c>
      <x:c r="AE998" s="14" t="str">
        <x:v>220|400</x:v>
      </x:c>
      <x:c r="AF998" s="14" t="str"/>
      <x:c r="AG998" s="14" t="str">
        <x:v>源字段可解析</x:v>
      </x:c>
      <x:c r="AH998" s="15" t="n">
        <x:f>IF(R998&lt;&gt;"",R998,IFERROR(IF(AND(IF(ISNUMBER(O998),O998,IFERROR(VALUE(O998),VALUE(LEFT(TRIM(O998),FIND("|",SUBSTITUTE(SUBSTITUTE(SUBSTITUTE(SUBSTITUTE(SUBSTITUTE(TRIM(O998),"/","|"),"(","|"),"（","|"),";","|"),"；","|")&amp;"|")-1))))*100/IF(ISNUMBER(N998),N998,IFERROR(VALUE(N998),VALUE(LEFT(TRIM(N998),FIND("|",SUBSTITUTE(SUBSTITUTE(SUBSTITUTE(SUBSTITUTE(SUBSTITUTE(TRIM(N998),"/","|"),"(","|"),"（","|"),";","|"),"；","|")&amp;"|")-1))))&gt;=3,IF(ISNUMBER(O998),O998,IFERROR(VALUE(O998),VALUE(LEFT(TRIM(O998),FIND("|",SUBSTITUTE(SUBSTITUTE(SUBSTITUTE(SUBSTITUTE(SUBSTITUTE(TRIM(O998),"/","|"),"(","|"),"（","|"),";","|"),"；","|")&amp;"|")-1))))*100/IF(ISNUMBER(N998),N998,IFERROR(VALUE(N998),VALUE(LEFT(TRIM(N998),FIND("|",SUBSTITUTE(SUBSTITUTE(SUBSTITUTE(SUBSTITUTE(SUBSTITUTE(TRIM(N998),"/","|"),"(","|"),"（","|"),";","|"),"；","|")&amp;"|")-1))))&lt;=40),IF(ISNUMBER(O998),O998,IFERROR(VALUE(O998),VALUE(LEFT(TRIM(O998),FIND("|",SUBSTITUTE(SUBSTITUTE(SUBSTITUTE(SUBSTITUTE(SUBSTITUTE(TRIM(O998),"/","|"),"(","|"),"（","|"),";","|"),"；","|")&amp;"|")-1))))*100/IF(ISNUMBER(N998),N998,IFERROR(VALUE(N998),VALUE(LEFT(TRIM(N998),FIND("|",SUBSTITUTE(SUBSTITUTE(SUBSTITUTE(SUBSTITUTE(SUBSTITUTE(TRIM(N998),"/","|"),"(","|"),"（","|"),";","|"),"；","|")&amp;"|")-1)))),""),""))</x:f>
        <x:v>24.34285714285714</x:v>
      </x:c>
      <x:c r="AI998" s="15" t="str">
        <x:f>IFERROR(IF(AND(IF(ISNUMBER(O998),O998,IFERROR(VALUE(O998),VALUE(LEFT(TRIM(O998),FIND("|",SUBSTITUTE(SUBSTITUTE(SUBSTITUTE(SUBSTITUTE(SUBSTITUTE(TRIM(O998),"/","|"),"(","|"),"（","|"),";","|"),"；","|")&amp;"|")-1))))&gt;=75,IF(ISNUMBER(O998),O998,IFERROR(VALUE(O998),VALUE(LEFT(TRIM(O998),FIND("|",SUBSTITUTE(SUBSTITUTE(SUBSTITUTE(SUBSTITUTE(SUBSTITUTE(TRIM(O998),"/","|"),"(","|"),"（","|"),";","|"),"；","|")&amp;"|")-1))))&lt;=85,IF(ISNUMBER(Q998),Q998,IFERROR(VALUE(Q998),VALUE(LEFT(TRIM(Q998),FIND("|",SUBSTITUTE(SUBSTITUTE(SUBSTITUTE(SUBSTITUTE(SUBSTITUTE(TRIM(Q998),"/","|"),"(","|"),"（","|"),";","|"),"；","|")&amp;"|")-1))))&gt;0),IF(ISNUMBER(O998),O998,IFERROR(VALUE(O998),VALUE(LEFT(TRIM(O998),FIND("|",SUBSTITUTE(SUBSTITUTE(SUBSTITUTE(SUBSTITUTE(SUBSTITUTE(TRIM(O998),"/","|"),"(","|"),"（","|"),";","|"),"；","|")&amp;"|")-1))))*1000/IF(ISNUMBER(Q998),Q998,IFERROR(VALUE(Q998),VALUE(LEFT(TRIM(Q998),FIND("|",SUBSTITUTE(SUBSTITUTE(SUBSTITUTE(SUBSTITUTE(SUBSTITUTE(TRIM(Q998),"/","|"),"(","|"),"（","|"),";","|"),"；","|")&amp;"|")-1)))),""),"")</x:f>
      </x:c>
      <x:c r="AJ998" s="14" t="str">
        <x:f>IF(AI998="","","非称重实测")</x:f>
      </x:c>
      <x:c r="AK998" s="14" t="str">
        <x:v>电耗公式可补</x:v>
      </x:c>
      <x:c r="AL998" s="14" t="str">
        <x:v>v3.4.6-candidate</x:v>
      </x:c>
    </x:row>
    <x:row r="999">
      <x:c r="A999" t="n">
        <x:v>362</x:v>
      </x:c>
      <x:c r="B999" t="str">
        <x:v>LXA6520SHEVX4</x:v>
      </x:c>
      <x:c r="C999" t="str">
        <x:v>理想牌</x:v>
      </x:c>
      <x:c r="D999" t="str">
        <x:v>重庆理想汽车有限公司</x:v>
      </x:c>
      <x:c r="E999" t="str">
        <x:v>理想</x:v>
      </x:c>
      <x:c r="F999" t="str">
        <x:v>插电式增程混合动力多用途乘用车</x:v>
      </x:c>
      <x:c r="G999" t="str">
        <x:v>L9</x:v>
      </x:c>
      <x:c r="H999" t="str">
        <x:v>插电式混合动力多用途乘用车</x:v>
      </x:c>
      <x:c r="I999" t="str">
        <x:v>SUV-D</x:v>
      </x:c>
      <x:c r="J999" t="str">
        <x:v>PHEV</x:v>
      </x:c>
      <x:c r="K999" t="str">
        <x:v>否</x:v>
      </x:c>
      <x:c r="L999" t="n">
        <x:v>2520</x:v>
      </x:c>
      <x:c r="M999" t="n">
        <x:v>3005</x:v>
      </x:c>
      <x:c r="N999" t="str">
        <x:v>175(WLTC)</x:v>
      </x:c>
      <x:c r="O999" t="n">
        <x:v>42.6</x:v>
      </x:c>
      <x:c r="P999" t="str">
        <x:v>三元锂</x:v>
      </x:c>
      <x:c r="Q999" t="n">
        <x:v>140</x:v>
      </x:c>
      <x:c r="R999"/>
      <x:c r="S999" t="n">
        <x:v>330</x:v>
      </x:c>
      <x:c r="T999" t="n">
        <x:v>330</x:v>
      </x:c>
      <x:c r="U999"/>
      <x:c r="V999" t="str">
        <x:v>F: 130/220
R: 200/400</x:v>
      </x:c>
      <x:c r="W999"/>
      <x:c r="X999"/>
      <x:c r="Y999" t="n">
        <x:v>7.8</x:v>
      </x:c>
      <x:c r="Z999" t="n">
        <x:v>1496</x:v>
      </x:c>
      <x:c r="AA999" t="n">
        <x:v>113</x:v>
      </x:c>
      <x:c r="AB999"/>
      <x:c r="AC999"/>
      <x:c r="AD999" t="str">
        <x:v>PHEV_历史批次</x:v>
      </x:c>
      <x:c r="AE999" s="14" t="str">
        <x:v>220|400</x:v>
      </x:c>
      <x:c r="AF999" s="14" t="str"/>
      <x:c r="AG999" s="14" t="str">
        <x:v>源字段可解析</x:v>
      </x:c>
      <x:c r="AH999" s="15" t="n">
        <x:f>IF(R999&lt;&gt;"",R999,IFERROR(IF(AND(IF(ISNUMBER(O999),O999,IFERROR(VALUE(O999),VALUE(LEFT(TRIM(O999),FIND("|",SUBSTITUTE(SUBSTITUTE(SUBSTITUTE(SUBSTITUTE(SUBSTITUTE(TRIM(O999),"/","|"),"(","|"),"（","|"),";","|"),"；","|")&amp;"|")-1))))*100/IF(ISNUMBER(N999),N999,IFERROR(VALUE(N999),VALUE(LEFT(TRIM(N999),FIND("|",SUBSTITUTE(SUBSTITUTE(SUBSTITUTE(SUBSTITUTE(SUBSTITUTE(TRIM(N999),"/","|"),"(","|"),"（","|"),";","|"),"；","|")&amp;"|")-1))))&gt;=3,IF(ISNUMBER(O999),O999,IFERROR(VALUE(O999),VALUE(LEFT(TRIM(O999),FIND("|",SUBSTITUTE(SUBSTITUTE(SUBSTITUTE(SUBSTITUTE(SUBSTITUTE(TRIM(O999),"/","|"),"(","|"),"（","|"),";","|"),"；","|")&amp;"|")-1))))*100/IF(ISNUMBER(N999),N999,IFERROR(VALUE(N999),VALUE(LEFT(TRIM(N999),FIND("|",SUBSTITUTE(SUBSTITUTE(SUBSTITUTE(SUBSTITUTE(SUBSTITUTE(TRIM(N999),"/","|"),"(","|"),"（","|"),";","|"),"；","|")&amp;"|")-1))))&lt;=40),IF(ISNUMBER(O999),O999,IFERROR(VALUE(O999),VALUE(LEFT(TRIM(O999),FIND("|",SUBSTITUTE(SUBSTITUTE(SUBSTITUTE(SUBSTITUTE(SUBSTITUTE(TRIM(O999),"/","|"),"(","|"),"（","|"),";","|"),"；","|")&amp;"|")-1))))*100/IF(ISNUMBER(N999),N999,IFERROR(VALUE(N999),VALUE(LEFT(TRIM(N999),FIND("|",SUBSTITUTE(SUBSTITUTE(SUBSTITUTE(SUBSTITUTE(SUBSTITUTE(TRIM(N999),"/","|"),"(","|"),"（","|"),";","|"),"；","|")&amp;"|")-1)))),""),""))</x:f>
        <x:v>24.34285714285714</x:v>
      </x:c>
      <x:c r="AI999" s="15" t="str">
        <x:f>IFERROR(IF(AND(IF(ISNUMBER(O999),O999,IFERROR(VALUE(O999),VALUE(LEFT(TRIM(O999),FIND("|",SUBSTITUTE(SUBSTITUTE(SUBSTITUTE(SUBSTITUTE(SUBSTITUTE(TRIM(O999),"/","|"),"(","|"),"（","|"),";","|"),"；","|")&amp;"|")-1))))&gt;=75,IF(ISNUMBER(O999),O999,IFERROR(VALUE(O999),VALUE(LEFT(TRIM(O999),FIND("|",SUBSTITUTE(SUBSTITUTE(SUBSTITUTE(SUBSTITUTE(SUBSTITUTE(TRIM(O999),"/","|"),"(","|"),"（","|"),";","|"),"；","|")&amp;"|")-1))))&lt;=85,IF(ISNUMBER(Q999),Q999,IFERROR(VALUE(Q999),VALUE(LEFT(TRIM(Q999),FIND("|",SUBSTITUTE(SUBSTITUTE(SUBSTITUTE(SUBSTITUTE(SUBSTITUTE(TRIM(Q999),"/","|"),"(","|"),"（","|"),";","|"),"；","|")&amp;"|")-1))))&gt;0),IF(ISNUMBER(O999),O999,IFERROR(VALUE(O999),VALUE(LEFT(TRIM(O999),FIND("|",SUBSTITUTE(SUBSTITUTE(SUBSTITUTE(SUBSTITUTE(SUBSTITUTE(TRIM(O999),"/","|"),"(","|"),"（","|"),";","|"),"；","|")&amp;"|")-1))))*1000/IF(ISNUMBER(Q999),Q999,IFERROR(VALUE(Q999),VALUE(LEFT(TRIM(Q999),FIND("|",SUBSTITUTE(SUBSTITUTE(SUBSTITUTE(SUBSTITUTE(SUBSTITUTE(TRIM(Q999),"/","|"),"(","|"),"（","|"),";","|"),"；","|")&amp;"|")-1)))),""),"")</x:f>
      </x:c>
      <x:c r="AJ999" s="14" t="str">
        <x:f>IF(AI999="","","非称重实测")</x:f>
      </x:c>
      <x:c r="AK999" s="14" t="str">
        <x:v>电耗公式可补</x:v>
      </x:c>
      <x:c r="AL999" s="14" t="str">
        <x:v>v3.4.6-candidate</x:v>
      </x:c>
    </x:row>
    <x:row r="1000">
      <x:c r="A1000" t="n">
        <x:v>362</x:v>
      </x:c>
      <x:c r="B1000" t="str">
        <x:v>SQR6460CHEVF16</x:v>
      </x:c>
      <x:c r="C1000" t="str">
        <x:v>捷途牌</x:v>
      </x:c>
      <x:c r="D1000" t="str">
        <x:v>奇瑞商用车(安徽)有限公司</x:v>
      </x:c>
      <x:c r="E1000"/>
      <x:c r="F1000" t="str">
        <x:v>插电式混合动力多用途乘用车</x:v>
      </x:c>
      <x:c r="G1000" t="str">
        <x:v>大圣</x:v>
      </x:c>
      <x:c r="H1000" t="str">
        <x:v>插电式混合动力多用途乘用车</x:v>
      </x:c>
      <x:c r="I1000"/>
      <x:c r="J1000" t="str">
        <x:v>PHEV</x:v>
      </x:c>
      <x:c r="K1000" t="str">
        <x:v>否</x:v>
      </x:c>
      <x:c r="L1000" t="str">
        <x:v>1795/1805</x:v>
      </x:c>
      <x:c r="M1000"/>
      <x:c r="N1000" t="n">
        <x:v>80</x:v>
      </x:c>
      <x:c r="O1000" t="n">
        <x:v>19.27</x:v>
      </x:c>
      <x:c r="P1000"/>
      <x:c r="Q1000" t="n">
        <x:v>143.8059701492537</x:v>
      </x:c>
      <x:c r="R1000" t="n">
        <x:v>24.09</x:v>
      </x:c>
      <x:c r="S1000"/>
      <x:c r="T1000"/>
      <x:c r="U1000"/>
      <x:c r="V1000"/>
      <x:c r="W1000"/>
      <x:c r="X1000"/>
      <x:c r="Y1000" t="n">
        <x:v>6.7</x:v>
      </x:c>
      <x:c r="Z1000" t="n">
        <x:v>1498</x:v>
      </x:c>
      <x:c r="AA1000"/>
      <x:c r="AB1000"/>
      <x:c r="AC1000"/>
      <x:c r="AD1000" t="str">
        <x:v>PHEV_历史批次</x:v>
      </x:c>
      <x:c r="AE1000" s="14" t="str"/>
      <x:c r="AF1000" s="14" t="str"/>
      <x:c r="AG1000" s="14" t="str">
        <x:v>待OCR/外部证据：原字段为空</x:v>
      </x:c>
      <x:c r="AH1000" s="15" t="n">
        <x:f>IF(R1000&lt;&gt;"",R1000,IFERROR(IF(AND(IF(ISNUMBER(O1000),O1000,IFERROR(VALUE(O1000),VALUE(LEFT(TRIM(O1000),FIND("|",SUBSTITUTE(SUBSTITUTE(SUBSTITUTE(SUBSTITUTE(SUBSTITUTE(TRIM(O1000),"/","|"),"(","|"),"（","|"),";","|"),"；","|")&amp;"|")-1))))*100/IF(ISNUMBER(N1000),N1000,IFERROR(VALUE(N1000),VALUE(LEFT(TRIM(N1000),FIND("|",SUBSTITUTE(SUBSTITUTE(SUBSTITUTE(SUBSTITUTE(SUBSTITUTE(TRIM(N1000),"/","|"),"(","|"),"（","|"),";","|"),"；","|")&amp;"|")-1))))&gt;=3,IF(ISNUMBER(O1000),O1000,IFERROR(VALUE(O1000),VALUE(LEFT(TRIM(O1000),FIND("|",SUBSTITUTE(SUBSTITUTE(SUBSTITUTE(SUBSTITUTE(SUBSTITUTE(TRIM(O1000),"/","|"),"(","|"),"（","|"),";","|"),"；","|")&amp;"|")-1))))*100/IF(ISNUMBER(N1000),N1000,IFERROR(VALUE(N1000),VALUE(LEFT(TRIM(N1000),FIND("|",SUBSTITUTE(SUBSTITUTE(SUBSTITUTE(SUBSTITUTE(SUBSTITUTE(TRIM(N1000),"/","|"),"(","|"),"（","|"),";","|"),"；","|")&amp;"|")-1))))&lt;=40),IF(ISNUMBER(O1000),O1000,IFERROR(VALUE(O1000),VALUE(LEFT(TRIM(O1000),FIND("|",SUBSTITUTE(SUBSTITUTE(SUBSTITUTE(SUBSTITUTE(SUBSTITUTE(TRIM(O1000),"/","|"),"(","|"),"（","|"),";","|"),"；","|")&amp;"|")-1))))*100/IF(ISNUMBER(N1000),N1000,IFERROR(VALUE(N1000),VALUE(LEFT(TRIM(N1000),FIND("|",SUBSTITUTE(SUBSTITUTE(SUBSTITUTE(SUBSTITUTE(SUBSTITUTE(TRIM(N1000),"/","|"),"(","|"),"（","|"),";","|"),"；","|")&amp;"|")-1)))),""),""))</x:f>
        <x:v>24.09</x:v>
      </x:c>
      <x:c r="AI1000" s="15" t="str">
        <x:f>IFERROR(IF(AND(IF(ISNUMBER(O1000),O1000,IFERROR(VALUE(O1000),VALUE(LEFT(TRIM(O1000),FIND("|",SUBSTITUTE(SUBSTITUTE(SUBSTITUTE(SUBSTITUTE(SUBSTITUTE(TRIM(O1000),"/","|"),"(","|"),"（","|"),";","|"),"；","|")&amp;"|")-1))))&gt;=75,IF(ISNUMBER(O1000),O1000,IFERROR(VALUE(O1000),VALUE(LEFT(TRIM(O1000),FIND("|",SUBSTITUTE(SUBSTITUTE(SUBSTITUTE(SUBSTITUTE(SUBSTITUTE(TRIM(O1000),"/","|"),"(","|"),"（","|"),";","|"),"；","|")&amp;"|")-1))))&lt;=85,IF(ISNUMBER(Q1000),Q1000,IFERROR(VALUE(Q1000),VALUE(LEFT(TRIM(Q1000),FIND("|",SUBSTITUTE(SUBSTITUTE(SUBSTITUTE(SUBSTITUTE(SUBSTITUTE(TRIM(Q1000),"/","|"),"(","|"),"（","|"),";","|"),"；","|")&amp;"|")-1))))&gt;0),IF(ISNUMBER(O1000),O1000,IFERROR(VALUE(O1000),VALUE(LEFT(TRIM(O1000),FIND("|",SUBSTITUTE(SUBSTITUTE(SUBSTITUTE(SUBSTITUTE(SUBSTITUTE(TRIM(O1000),"/","|"),"(","|"),"（","|"),";","|"),"；","|")&amp;"|")-1))))*1000/IF(ISNUMBER(Q1000),Q1000,IFERROR(VALUE(Q1000),VALUE(LEFT(TRIM(Q1000),FIND("|",SUBSTITUTE(SUBSTITUTE(SUBSTITUTE(SUBSTITUTE(SUBSTITUTE(TRIM(Q1000),"/","|"),"(","|"),"（","|"),";","|"),"；","|")&amp;"|")-1)))),""),"")</x:f>
      </x:c>
      <x:c r="AJ1000" s="14" t="str">
        <x:f>IF(AI1000="","","非称重实测")</x:f>
      </x:c>
      <x:c r="AK1000" s="14" t="str"/>
      <x:c r="AL1000" s="14" t="str">
        <x:v>v3.4.6-candidate</x:v>
      </x:c>
    </x:row>
    <x:row r="1001">
      <x:c r="A1001" t="n">
        <x:v>363</x:v>
      </x:c>
      <x:c r="B1001" t="str">
        <x:v>BJ6480A602BEV</x:v>
      </x:c>
      <x:c r="C1001" t="str">
        <x:v>极狐(ARCFOX)牌</x:v>
      </x:c>
      <x:c r="D1001" t="str">
        <x:v>北汽蓝谷麦格纳汽车有限公司</x:v>
      </x:c>
      <x:c r="E1001" t="str">
        <x:v>极狐</x:v>
      </x:c>
      <x:c r="F1001" t="str">
        <x:v>纯电动多用途乘用车</x:v>
      </x:c>
      <x:c r="G1001" t="str">
        <x:v>αT</x:v>
      </x:c>
      <x:c r="H1001" t="str">
        <x:v>纯电动多用途乘用车</x:v>
      </x:c>
      <x:c r="I1001" t="str">
        <x:v>SUV-C</x:v>
      </x:c>
      <x:c r="J1001" t="str">
        <x:v>BEV</x:v>
      </x:c>
      <x:c r="K1001" t="str">
        <x:v>否</x:v>
      </x:c>
      <x:c r="L1001" t="n">
        <x:v>2025</x:v>
      </x:c>
      <x:c r="M1001" t="n">
        <x:v>2915</x:v>
      </x:c>
      <x:c r="N1001" t="str">
        <x:v>480(CLTC)</x:v>
      </x:c>
      <x:c r="O1001" t="n">
        <x:v>68.1</x:v>
      </x:c>
      <x:c r="P1001" t="str">
        <x:v>三元锂</x:v>
      </x:c>
      <x:c r="Q1001" t="n">
        <x:v>170</x:v>
      </x:c>
      <x:c r="R1001"/>
      <x:c r="S1001" t="n">
        <x:v>175</x:v>
      </x:c>
      <x:c r="T1001" t="n">
        <x:v>175</x:v>
      </x:c>
      <x:c r="U1001" t="str">
        <x:v>北汽新能源</x:v>
      </x:c>
      <x:c r="V1001" t="n">
        <x:v>175</x:v>
      </x:c>
      <x:c r="W1001"/>
      <x:c r="X1001" t="str">
        <x:v>不适用(BEV)</x:v>
      </x:c>
      <x:c r="Y1001" t="str">
        <x:v>不适用(BEV)</x:v>
      </x:c>
      <x:c r="Z1001" t="str">
        <x:v>不适用(BEV)</x:v>
      </x:c>
      <x:c r="AA1001" t="str">
        <x:v>不适用(BEV)</x:v>
      </x:c>
      <x:c r="AB1001" t="str">
        <x:v>不适用(BEV)</x:v>
      </x:c>
      <x:c r="AC1001" t="str">
        <x:v>不适用(BEV)</x:v>
      </x:c>
      <x:c r="AD1001" t="str">
        <x:v>BEV_历史批次</x:v>
      </x:c>
      <x:c r="AE1001" s="14" t="str"/>
      <x:c r="AF1001" s="14" t="str"/>
      <x:c r="AG1001" s="14" t="str">
        <x:v>待OCR/外部证据：数值语义歧义</x:v>
      </x:c>
      <x:c r="AH1001" s="15" t="n">
        <x:f>IF(R1001&lt;&gt;"",R1001,IFERROR(IF(AND(IF(ISNUMBER(O1001),O1001,IFERROR(VALUE(O1001),VALUE(LEFT(TRIM(O1001),FIND("|",SUBSTITUTE(SUBSTITUTE(SUBSTITUTE(SUBSTITUTE(SUBSTITUTE(TRIM(O1001),"/","|"),"(","|"),"（","|"),";","|"),"；","|")&amp;"|")-1))))*100/IF(ISNUMBER(N1001),N1001,IFERROR(VALUE(N1001),VALUE(LEFT(TRIM(N1001),FIND("|",SUBSTITUTE(SUBSTITUTE(SUBSTITUTE(SUBSTITUTE(SUBSTITUTE(TRIM(N1001),"/","|"),"(","|"),"（","|"),";","|"),"；","|")&amp;"|")-1))))&gt;=3,IF(ISNUMBER(O1001),O1001,IFERROR(VALUE(O1001),VALUE(LEFT(TRIM(O1001),FIND("|",SUBSTITUTE(SUBSTITUTE(SUBSTITUTE(SUBSTITUTE(SUBSTITUTE(TRIM(O1001),"/","|"),"(","|"),"（","|"),";","|"),"；","|")&amp;"|")-1))))*100/IF(ISNUMBER(N1001),N1001,IFERROR(VALUE(N1001),VALUE(LEFT(TRIM(N1001),FIND("|",SUBSTITUTE(SUBSTITUTE(SUBSTITUTE(SUBSTITUTE(SUBSTITUTE(TRIM(N1001),"/","|"),"(","|"),"（","|"),";","|"),"；","|")&amp;"|")-1))))&lt;=40),IF(ISNUMBER(O1001),O1001,IFERROR(VALUE(O1001),VALUE(LEFT(TRIM(O1001),FIND("|",SUBSTITUTE(SUBSTITUTE(SUBSTITUTE(SUBSTITUTE(SUBSTITUTE(TRIM(O1001),"/","|"),"(","|"),"（","|"),";","|"),"；","|")&amp;"|")-1))))*100/IF(ISNUMBER(N1001),N1001,IFERROR(VALUE(N1001),VALUE(LEFT(TRIM(N1001),FIND("|",SUBSTITUTE(SUBSTITUTE(SUBSTITUTE(SUBSTITUTE(SUBSTITUTE(TRIM(N1001),"/","|"),"(","|"),"（","|"),";","|"),"；","|")&amp;"|")-1)))),""),""))</x:f>
        <x:v>14.187499999999998</x:v>
      </x:c>
      <x:c r="AI1001" s="15" t="str">
        <x:f>IFERROR(IF(AND(IF(ISNUMBER(O1001),O1001,IFERROR(VALUE(O1001),VALUE(LEFT(TRIM(O1001),FIND("|",SUBSTITUTE(SUBSTITUTE(SUBSTITUTE(SUBSTITUTE(SUBSTITUTE(TRIM(O1001),"/","|"),"(","|"),"（","|"),";","|"),"；","|")&amp;"|")-1))))&gt;=75,IF(ISNUMBER(O1001),O1001,IFERROR(VALUE(O1001),VALUE(LEFT(TRIM(O1001),FIND("|",SUBSTITUTE(SUBSTITUTE(SUBSTITUTE(SUBSTITUTE(SUBSTITUTE(TRIM(O1001),"/","|"),"(","|"),"（","|"),";","|"),"；","|")&amp;"|")-1))))&lt;=85,IF(ISNUMBER(Q1001),Q1001,IFERROR(VALUE(Q1001),VALUE(LEFT(TRIM(Q1001),FIND("|",SUBSTITUTE(SUBSTITUTE(SUBSTITUTE(SUBSTITUTE(SUBSTITUTE(TRIM(Q1001),"/","|"),"(","|"),"（","|"),";","|"),"；","|")&amp;"|")-1))))&gt;0),IF(ISNUMBER(O1001),O1001,IFERROR(VALUE(O1001),VALUE(LEFT(TRIM(O1001),FIND("|",SUBSTITUTE(SUBSTITUTE(SUBSTITUTE(SUBSTITUTE(SUBSTITUTE(TRIM(O1001),"/","|"),"(","|"),"（","|"),";","|"),"；","|")&amp;"|")-1))))*1000/IF(ISNUMBER(Q1001),Q1001,IFERROR(VALUE(Q1001),VALUE(LEFT(TRIM(Q1001),FIND("|",SUBSTITUTE(SUBSTITUTE(SUBSTITUTE(SUBSTITUTE(SUBSTITUTE(TRIM(Q1001),"/","|"),"(","|"),"（","|"),";","|"),"；","|")&amp;"|")-1)))),""),"")</x:f>
      </x:c>
      <x:c r="AJ1001" s="14" t="str">
        <x:f>IF(AI1001="","","非称重实测")</x:f>
      </x:c>
      <x:c r="AK1001" s="14" t="str">
        <x:v>电耗公式可补</x:v>
      </x:c>
      <x:c r="AL1001" s="14" t="str">
        <x:v>v3.4.6-candidate</x:v>
      </x:c>
    </x:row>
    <x:row r="1002">
      <x:c r="A1002" t="n">
        <x:v>363</x:v>
      </x:c>
      <x:c r="B1002" t="str">
        <x:v>BJ6493PABEV3</x:v>
      </x:c>
      <x:c r="C1002" t="str">
        <x:v>梅赛德斯-奔驰(Mercedes-Ben...</x:v>
      </x:c>
      <x:c r="D1002" t="str">
        <x:v>北京奔驰汽车有限公司</x:v>
      </x:c>
      <x:c r="E1002"/>
      <x:c r="F1002" t="str">
        <x:v>纯电动多用途乘用车</x:v>
      </x:c>
      <x:c r="G1002" t="str">
        <x:v>EQE 500</x:v>
      </x:c>
      <x:c r="H1002" t="str">
        <x:v>纯电动多用途乘用车</x:v>
      </x:c>
      <x:c r="I1002" t="str">
        <x:v>Lux SUV-3</x:v>
      </x:c>
      <x:c r="J1002" t="str">
        <x:v>BEV</x:v>
      </x:c>
      <x:c r="K1002" t="str">
        <x:v>否</x:v>
      </x:c>
      <x:c r="L1002" t="n">
        <x:v>2560</x:v>
      </x:c>
      <x:c r="M1002"/>
      <x:c r="N1002" t="n">
        <x:v>609</x:v>
      </x:c>
      <x:c r="O1002" t="n">
        <x:v>96.1</x:v>
      </x:c>
      <x:c r="P1002" t="str">
        <x:v>三元锂</x:v>
      </x:c>
      <x:c r="Q1002" t="n">
        <x:v>172</x:v>
      </x:c>
      <x:c r="R1002" t="n">
        <x:v>17</x:v>
      </x:c>
      <x:c r="S1002"/>
      <x:c r="T1002"/>
      <x:c r="U1002" t="str">
        <x:v>Valeo Siemens eAutomotive</x:v>
      </x:c>
      <x:c r="V1002" t="str">
        <x:v>F:135/285, R:215/556</x:v>
      </x:c>
      <x:c r="W1002"/>
      <x:c r="X1002" t="str">
        <x:v>不适用(BEV)</x:v>
      </x:c>
      <x:c r="Y1002" t="str">
        <x:v>不适用(BEV)</x:v>
      </x:c>
      <x:c r="Z1002" t="str">
        <x:v>不适用(BEV)</x:v>
      </x:c>
      <x:c r="AA1002" t="str">
        <x:v>不适用(BEV)</x:v>
      </x:c>
      <x:c r="AB1002" t="str">
        <x:v>不适用(BEV)</x:v>
      </x:c>
      <x:c r="AC1002" t="str">
        <x:v>不适用(BEV)</x:v>
      </x:c>
      <x:c r="AD1002" t="str">
        <x:v>BEV_历史批次</x:v>
      </x:c>
      <x:c r="AE1002" s="14" t="str">
        <x:v>285|556</x:v>
      </x:c>
      <x:c r="AF1002" s="14" t="str"/>
      <x:c r="AG1002" s="14" t="str">
        <x:v>源字段可解析</x:v>
      </x:c>
      <x:c r="AH1002" s="15" t="n">
        <x:f>IF(R1002&lt;&gt;"",R1002,IFERROR(IF(AND(IF(ISNUMBER(O1002),O1002,IFERROR(VALUE(O1002),VALUE(LEFT(TRIM(O1002),FIND("|",SUBSTITUTE(SUBSTITUTE(SUBSTITUTE(SUBSTITUTE(SUBSTITUTE(TRIM(O1002),"/","|"),"(","|"),"（","|"),";","|"),"；","|")&amp;"|")-1))))*100/IF(ISNUMBER(N1002),N1002,IFERROR(VALUE(N1002),VALUE(LEFT(TRIM(N1002),FIND("|",SUBSTITUTE(SUBSTITUTE(SUBSTITUTE(SUBSTITUTE(SUBSTITUTE(TRIM(N1002),"/","|"),"(","|"),"（","|"),";","|"),"；","|")&amp;"|")-1))))&gt;=3,IF(ISNUMBER(O1002),O1002,IFERROR(VALUE(O1002),VALUE(LEFT(TRIM(O1002),FIND("|",SUBSTITUTE(SUBSTITUTE(SUBSTITUTE(SUBSTITUTE(SUBSTITUTE(TRIM(O1002),"/","|"),"(","|"),"（","|"),";","|"),"；","|")&amp;"|")-1))))*100/IF(ISNUMBER(N1002),N1002,IFERROR(VALUE(N1002),VALUE(LEFT(TRIM(N1002),FIND("|",SUBSTITUTE(SUBSTITUTE(SUBSTITUTE(SUBSTITUTE(SUBSTITUTE(TRIM(N1002),"/","|"),"(","|"),"（","|"),";","|"),"；","|")&amp;"|")-1))))&lt;=40),IF(ISNUMBER(O1002),O1002,IFERROR(VALUE(O1002),VALUE(LEFT(TRIM(O1002),FIND("|",SUBSTITUTE(SUBSTITUTE(SUBSTITUTE(SUBSTITUTE(SUBSTITUTE(TRIM(O1002),"/","|"),"(","|"),"（","|"),";","|"),"；","|")&amp;"|")-1))))*100/IF(ISNUMBER(N1002),N1002,IFERROR(VALUE(N1002),VALUE(LEFT(TRIM(N1002),FIND("|",SUBSTITUTE(SUBSTITUTE(SUBSTITUTE(SUBSTITUTE(SUBSTITUTE(TRIM(N1002),"/","|"),"(","|"),"（","|"),";","|"),"；","|")&amp;"|")-1)))),""),""))</x:f>
        <x:v>17</x:v>
      </x:c>
      <x:c r="AI1002" s="15" t="str">
        <x:f>IFERROR(IF(AND(IF(ISNUMBER(O1002),O1002,IFERROR(VALUE(O1002),VALUE(LEFT(TRIM(O1002),FIND("|",SUBSTITUTE(SUBSTITUTE(SUBSTITUTE(SUBSTITUTE(SUBSTITUTE(TRIM(O1002),"/","|"),"(","|"),"（","|"),";","|"),"；","|")&amp;"|")-1))))&gt;=75,IF(ISNUMBER(O1002),O1002,IFERROR(VALUE(O1002),VALUE(LEFT(TRIM(O1002),FIND("|",SUBSTITUTE(SUBSTITUTE(SUBSTITUTE(SUBSTITUTE(SUBSTITUTE(TRIM(O1002),"/","|"),"(","|"),"（","|"),";","|"),"；","|")&amp;"|")-1))))&lt;=85,IF(ISNUMBER(Q1002),Q1002,IFERROR(VALUE(Q1002),VALUE(LEFT(TRIM(Q1002),FIND("|",SUBSTITUTE(SUBSTITUTE(SUBSTITUTE(SUBSTITUTE(SUBSTITUTE(TRIM(Q1002),"/","|"),"(","|"),"（","|"),";","|"),"；","|")&amp;"|")-1))))&gt;0),IF(ISNUMBER(O1002),O1002,IFERROR(VALUE(O1002),VALUE(LEFT(TRIM(O1002),FIND("|",SUBSTITUTE(SUBSTITUTE(SUBSTITUTE(SUBSTITUTE(SUBSTITUTE(TRIM(O1002),"/","|"),"(","|"),"（","|"),";","|"),"；","|")&amp;"|")-1))))*1000/IF(ISNUMBER(Q1002),Q1002,IFERROR(VALUE(Q1002),VALUE(LEFT(TRIM(Q1002),FIND("|",SUBSTITUTE(SUBSTITUTE(SUBSTITUTE(SUBSTITUTE(SUBSTITUTE(TRIM(Q1002),"/","|"),"(","|"),"（","|"),";","|"),"；","|")&amp;"|")-1)))),""),"")</x:f>
      </x:c>
      <x:c r="AJ1002" s="14" t="str">
        <x:f>IF(AI1002="","","非称重实测")</x:f>
      </x:c>
      <x:c r="AK1002" s="14" t="str"/>
      <x:c r="AL1002" s="14" t="str">
        <x:v>v3.4.6-candidate</x:v>
      </x:c>
    </x:row>
    <x:row r="1003">
      <x:c r="A1003" t="n">
        <x:v>363</x:v>
      </x:c>
      <x:c r="B1003" t="str">
        <x:v>BJ7000C5DDK-BEV</x:v>
      </x:c>
      <x:c r="C1003" t="str">
        <x:v>北京牌</x:v>
      </x:c>
      <x:c r="D1003" t="str">
        <x:v>北汽云南瑞丽汽车有限公司</x:v>
      </x:c>
      <x:c r="E1003"/>
      <x:c r="F1003" t="str">
        <x:v>纯电动轿车</x:v>
      </x:c>
      <x:c r="G1003" t="str">
        <x:v>EU5</x:v>
      </x:c>
      <x:c r="H1003" t="str">
        <x:v>纯电动轿车</x:v>
      </x:c>
      <x:c r="I1003"/>
      <x:c r="J1003" t="str">
        <x:v>BEV</x:v>
      </x:c>
      <x:c r="K1003" t="str">
        <x:v>否</x:v>
      </x:c>
      <x:c r="L1003" t="n">
        <x:v>1580</x:v>
      </x:c>
      <x:c r="M1003"/>
      <x:c r="N1003" t="str">
        <x:v>401(CLTC)</x:v>
      </x:c>
      <x:c r="O1003" t="n">
        <x:v>49.6</x:v>
      </x:c>
      <x:c r="P1003"/>
      <x:c r="Q1003" t="n">
        <x:v>140</x:v>
      </x:c>
      <x:c r="R1003"/>
      <x:c r="S1003"/>
      <x:c r="T1003"/>
      <x:c r="U1003"/>
      <x:c r="V1003"/>
      <x:c r="W1003"/>
      <x:c r="X1003" t="str">
        <x:v>不适用(BEV)</x:v>
      </x:c>
      <x:c r="Y1003" t="str">
        <x:v>不适用(BEV)</x:v>
      </x:c>
      <x:c r="Z1003" t="str">
        <x:v>不适用(BEV)</x:v>
      </x:c>
      <x:c r="AA1003" t="str">
        <x:v>不适用(BEV)</x:v>
      </x:c>
      <x:c r="AB1003" t="str">
        <x:v>不适用(BEV)</x:v>
      </x:c>
      <x:c r="AC1003" t="str">
        <x:v>不适用(BEV)</x:v>
      </x:c>
      <x:c r="AD1003" t="str">
        <x:v>BEV_历史批次</x:v>
      </x:c>
      <x:c r="AE1003" s="14" t="str"/>
      <x:c r="AF1003" s="14" t="str"/>
      <x:c r="AG1003" s="14" t="str">
        <x:v>待OCR/外部证据：原字段为空</x:v>
      </x:c>
      <x:c r="AH1003" s="15" t="n">
        <x:f>IF(R1003&lt;&gt;"",R1003,IFERROR(IF(AND(IF(ISNUMBER(O1003),O1003,IFERROR(VALUE(O1003),VALUE(LEFT(TRIM(O1003),FIND("|",SUBSTITUTE(SUBSTITUTE(SUBSTITUTE(SUBSTITUTE(SUBSTITUTE(TRIM(O1003),"/","|"),"(","|"),"（","|"),";","|"),"；","|")&amp;"|")-1))))*100/IF(ISNUMBER(N1003),N1003,IFERROR(VALUE(N1003),VALUE(LEFT(TRIM(N1003),FIND("|",SUBSTITUTE(SUBSTITUTE(SUBSTITUTE(SUBSTITUTE(SUBSTITUTE(TRIM(N1003),"/","|"),"(","|"),"（","|"),";","|"),"；","|")&amp;"|")-1))))&gt;=3,IF(ISNUMBER(O1003),O1003,IFERROR(VALUE(O1003),VALUE(LEFT(TRIM(O1003),FIND("|",SUBSTITUTE(SUBSTITUTE(SUBSTITUTE(SUBSTITUTE(SUBSTITUTE(TRIM(O1003),"/","|"),"(","|"),"（","|"),";","|"),"；","|")&amp;"|")-1))))*100/IF(ISNUMBER(N1003),N1003,IFERROR(VALUE(N1003),VALUE(LEFT(TRIM(N1003),FIND("|",SUBSTITUTE(SUBSTITUTE(SUBSTITUTE(SUBSTITUTE(SUBSTITUTE(TRIM(N1003),"/","|"),"(","|"),"（","|"),";","|"),"；","|")&amp;"|")-1))))&lt;=40),IF(ISNUMBER(O1003),O1003,IFERROR(VALUE(O1003),VALUE(LEFT(TRIM(O1003),FIND("|",SUBSTITUTE(SUBSTITUTE(SUBSTITUTE(SUBSTITUTE(SUBSTITUTE(TRIM(O1003),"/","|"),"(","|"),"（","|"),";","|"),"；","|")&amp;"|")-1))))*100/IF(ISNUMBER(N1003),N1003,IFERROR(VALUE(N1003),VALUE(LEFT(TRIM(N1003),FIND("|",SUBSTITUTE(SUBSTITUTE(SUBSTITUTE(SUBSTITUTE(SUBSTITUTE(TRIM(N1003),"/","|"),"(","|"),"（","|"),";","|"),"；","|")&amp;"|")-1)))),""),""))</x:f>
        <x:v>12.369077306733168</x:v>
      </x:c>
      <x:c r="AI1003" s="15" t="str">
        <x:f>IFERROR(IF(AND(IF(ISNUMBER(O1003),O1003,IFERROR(VALUE(O1003),VALUE(LEFT(TRIM(O1003),FIND("|",SUBSTITUTE(SUBSTITUTE(SUBSTITUTE(SUBSTITUTE(SUBSTITUTE(TRIM(O1003),"/","|"),"(","|"),"（","|"),";","|"),"；","|")&amp;"|")-1))))&gt;=75,IF(ISNUMBER(O1003),O1003,IFERROR(VALUE(O1003),VALUE(LEFT(TRIM(O1003),FIND("|",SUBSTITUTE(SUBSTITUTE(SUBSTITUTE(SUBSTITUTE(SUBSTITUTE(TRIM(O1003),"/","|"),"(","|"),"（","|"),";","|"),"；","|")&amp;"|")-1))))&lt;=85,IF(ISNUMBER(Q1003),Q1003,IFERROR(VALUE(Q1003),VALUE(LEFT(TRIM(Q1003),FIND("|",SUBSTITUTE(SUBSTITUTE(SUBSTITUTE(SUBSTITUTE(SUBSTITUTE(TRIM(Q1003),"/","|"),"(","|"),"（","|"),";","|"),"；","|")&amp;"|")-1))))&gt;0),IF(ISNUMBER(O1003),O1003,IFERROR(VALUE(O1003),VALUE(LEFT(TRIM(O1003),FIND("|",SUBSTITUTE(SUBSTITUTE(SUBSTITUTE(SUBSTITUTE(SUBSTITUTE(TRIM(O1003),"/","|"),"(","|"),"（","|"),";","|"),"；","|")&amp;"|")-1))))*1000/IF(ISNUMBER(Q1003),Q1003,IFERROR(VALUE(Q1003),VALUE(LEFT(TRIM(Q1003),FIND("|",SUBSTITUTE(SUBSTITUTE(SUBSTITUTE(SUBSTITUTE(SUBSTITUTE(TRIM(Q1003),"/","|"),"(","|"),"（","|"),";","|"),"；","|")&amp;"|")-1)))),""),"")</x:f>
      </x:c>
      <x:c r="AJ1003" s="14" t="str">
        <x:f>IF(AI1003="","","非称重实测")</x:f>
      </x:c>
      <x:c r="AK1003" s="14" t="str">
        <x:v>电耗公式可补</x:v>
      </x:c>
      <x:c r="AL1003" s="14" t="str">
        <x:v>v3.4.6-candidate</x:v>
      </x:c>
    </x:row>
    <x:row r="1004">
      <x:c r="A1004" t="n">
        <x:v>363</x:v>
      </x:c>
      <x:c r="B1004" t="str">
        <x:v>BJ7001A615BEV</x:v>
      </x:c>
      <x:c r="C1004" t="str">
        <x:v>极狐(ARCFOX)牌</x:v>
      </x:c>
      <x:c r="D1004" t="str">
        <x:v>北汽蓝谷麦格纳汽车有限公司</x:v>
      </x:c>
      <x:c r="E1004" t="str">
        <x:v>极狐</x:v>
      </x:c>
      <x:c r="F1004" t="str">
        <x:v>纯电动轿车</x:v>
      </x:c>
      <x:c r="G1004" t="str">
        <x:v>αS</x:v>
      </x:c>
      <x:c r="H1004" t="str">
        <x:v>纯电动轿车</x:v>
      </x:c>
      <x:c r="I1004" t="str">
        <x:v>Car-D</x:v>
      </x:c>
      <x:c r="J1004" t="str">
        <x:v>BEV</x:v>
      </x:c>
      <x:c r="K1004" t="str">
        <x:v>否</x:v>
      </x:c>
      <x:c r="L1004" t="n">
        <x:v>1940</x:v>
      </x:c>
      <x:c r="M1004" t="n">
        <x:v>2915</x:v>
      </x:c>
      <x:c r="N1004" t="n">
        <x:v>460.14</x:v>
      </x:c>
      <x:c r="O1004" t="n">
        <x:v>68.1</x:v>
      </x:c>
      <x:c r="P1004" t="str">
        <x:v>磷酸铁锂</x:v>
      </x:c>
      <x:c r="Q1004" t="n">
        <x:v>143.8</x:v>
      </x:c>
      <x:c r="R1004" t="n">
        <x:v>14.8</x:v>
      </x:c>
      <x:c r="S1004" t="n">
        <x:v>175</x:v>
      </x:c>
      <x:c r="T1004" t="n">
        <x:v>175</x:v>
      </x:c>
      <x:c r="U1004" t="str">
        <x:v>北汽新能源</x:v>
      </x:c>
      <x:c r="V1004" t="str">
        <x:v>175/360</x:v>
      </x:c>
      <x:c r="W1004"/>
      <x:c r="X1004" t="str">
        <x:v>不适用(BEV)</x:v>
      </x:c>
      <x:c r="Y1004" t="str">
        <x:v>不适用(BEV)</x:v>
      </x:c>
      <x:c r="Z1004" t="str">
        <x:v>不适用(BEV)</x:v>
      </x:c>
      <x:c r="AA1004" t="str">
        <x:v>不适用(BEV)</x:v>
      </x:c>
      <x:c r="AB1004" t="str">
        <x:v>不适用(BEV)</x:v>
      </x:c>
      <x:c r="AC1004" t="str">
        <x:v>不适用(BEV)</x:v>
      </x:c>
      <x:c r="AD1004" t="str">
        <x:v>BEV_历史批次</x:v>
      </x:c>
      <x:c r="AE1004" s="14" t="str">
        <x:v>360</x:v>
      </x:c>
      <x:c r="AF1004" s="14" t="str"/>
      <x:c r="AG1004" s="14" t="str">
        <x:v>源字段可解析</x:v>
      </x:c>
      <x:c r="AH1004" s="15" t="n">
        <x:f>IF(R1004&lt;&gt;"",R1004,IFERROR(IF(AND(IF(ISNUMBER(O1004),O1004,IFERROR(VALUE(O1004),VALUE(LEFT(TRIM(O1004),FIND("|",SUBSTITUTE(SUBSTITUTE(SUBSTITUTE(SUBSTITUTE(SUBSTITUTE(TRIM(O1004),"/","|"),"(","|"),"（","|"),";","|"),"；","|")&amp;"|")-1))))*100/IF(ISNUMBER(N1004),N1004,IFERROR(VALUE(N1004),VALUE(LEFT(TRIM(N1004),FIND("|",SUBSTITUTE(SUBSTITUTE(SUBSTITUTE(SUBSTITUTE(SUBSTITUTE(TRIM(N1004),"/","|"),"(","|"),"（","|"),";","|"),"；","|")&amp;"|")-1))))&gt;=3,IF(ISNUMBER(O1004),O1004,IFERROR(VALUE(O1004),VALUE(LEFT(TRIM(O1004),FIND("|",SUBSTITUTE(SUBSTITUTE(SUBSTITUTE(SUBSTITUTE(SUBSTITUTE(TRIM(O1004),"/","|"),"(","|"),"（","|"),";","|"),"；","|")&amp;"|")-1))))*100/IF(ISNUMBER(N1004),N1004,IFERROR(VALUE(N1004),VALUE(LEFT(TRIM(N1004),FIND("|",SUBSTITUTE(SUBSTITUTE(SUBSTITUTE(SUBSTITUTE(SUBSTITUTE(TRIM(N1004),"/","|"),"(","|"),"（","|"),";","|"),"；","|")&amp;"|")-1))))&lt;=40),IF(ISNUMBER(O1004),O1004,IFERROR(VALUE(O1004),VALUE(LEFT(TRIM(O1004),FIND("|",SUBSTITUTE(SUBSTITUTE(SUBSTITUTE(SUBSTITUTE(SUBSTITUTE(TRIM(O1004),"/","|"),"(","|"),"（","|"),";","|"),"；","|")&amp;"|")-1))))*100/IF(ISNUMBER(N1004),N1004,IFERROR(VALUE(N1004),VALUE(LEFT(TRIM(N1004),FIND("|",SUBSTITUTE(SUBSTITUTE(SUBSTITUTE(SUBSTITUTE(SUBSTITUTE(TRIM(N1004),"/","|"),"(","|"),"（","|"),";","|"),"；","|")&amp;"|")-1)))),""),""))</x:f>
        <x:v>14.8</x:v>
      </x:c>
      <x:c r="AI1004" s="15" t="str">
        <x:f>IFERROR(IF(AND(IF(ISNUMBER(O1004),O1004,IFERROR(VALUE(O1004),VALUE(LEFT(TRIM(O1004),FIND("|",SUBSTITUTE(SUBSTITUTE(SUBSTITUTE(SUBSTITUTE(SUBSTITUTE(TRIM(O1004),"/","|"),"(","|"),"（","|"),";","|"),"；","|")&amp;"|")-1))))&gt;=75,IF(ISNUMBER(O1004),O1004,IFERROR(VALUE(O1004),VALUE(LEFT(TRIM(O1004),FIND("|",SUBSTITUTE(SUBSTITUTE(SUBSTITUTE(SUBSTITUTE(SUBSTITUTE(TRIM(O1004),"/","|"),"(","|"),"（","|"),";","|"),"；","|")&amp;"|")-1))))&lt;=85,IF(ISNUMBER(Q1004),Q1004,IFERROR(VALUE(Q1004),VALUE(LEFT(TRIM(Q1004),FIND("|",SUBSTITUTE(SUBSTITUTE(SUBSTITUTE(SUBSTITUTE(SUBSTITUTE(TRIM(Q1004),"/","|"),"(","|"),"（","|"),";","|"),"；","|")&amp;"|")-1))))&gt;0),IF(ISNUMBER(O1004),O1004,IFERROR(VALUE(O1004),VALUE(LEFT(TRIM(O1004),FIND("|",SUBSTITUTE(SUBSTITUTE(SUBSTITUTE(SUBSTITUTE(SUBSTITUTE(TRIM(O1004),"/","|"),"(","|"),"（","|"),";","|"),"；","|")&amp;"|")-1))))*1000/IF(ISNUMBER(Q1004),Q1004,IFERROR(VALUE(Q1004),VALUE(LEFT(TRIM(Q1004),FIND("|",SUBSTITUTE(SUBSTITUTE(SUBSTITUTE(SUBSTITUTE(SUBSTITUTE(TRIM(Q1004),"/","|"),"(","|"),"（","|"),";","|"),"；","|")&amp;"|")-1)))),""),"")</x:f>
      </x:c>
      <x:c r="AJ1004" s="14" t="str">
        <x:f>IF(AI1004="","","非称重实测")</x:f>
      </x:c>
      <x:c r="AK1004" s="14" t="str"/>
      <x:c r="AL1004" s="14" t="str">
        <x:v>v3.4.6-candidate</x:v>
      </x:c>
    </x:row>
    <x:row r="1005">
      <x:c r="A1005" t="n">
        <x:v>363</x:v>
      </x:c>
      <x:c r="B1005" t="str">
        <x:v>CAF6470B1BEV</x:v>
      </x:c>
      <x:c r="C1005" t="str">
        <x:v>玛斯丹(MUSTANG)牌</x:v>
      </x:c>
      <x:c r="D1005" t="str">
        <x:v>长安福特汽车有限公司</x:v>
      </x:c>
      <x:c r="E1005"/>
      <x:c r="F1005" t="str">
        <x:v>纯电动多用途乘用车</x:v>
      </x:c>
      <x:c r="G1005" t="str">
        <x:v>Mach-E</x:v>
      </x:c>
      <x:c r="H1005" t="str">
        <x:v>纯电动多用途乘用车</x:v>
      </x:c>
      <x:c r="I1005" t="str">
        <x:v>Lux SUV-2</x:v>
      </x:c>
      <x:c r="J1005" t="str">
        <x:v>BEV</x:v>
      </x:c>
      <x:c r="K1005" t="str">
        <x:v>否</x:v>
      </x:c>
      <x:c r="L1005" t="n">
        <x:v>1956</x:v>
      </x:c>
      <x:c r="M1005"/>
      <x:c r="N1005" t="n">
        <x:v>525</x:v>
      </x:c>
      <x:c r="O1005" t="n">
        <x:v>61.5</x:v>
      </x:c>
      <x:c r="P1005" t="str">
        <x:v>三元锂</x:v>
      </x:c>
      <x:c r="Q1005" t="n">
        <x:v>170</x:v>
      </x:c>
      <x:c r="R1005" t="n">
        <x:v>11.71</x:v>
      </x:c>
      <x:c r="S1005"/>
      <x:c r="T1005"/>
      <x:c r="U1005" t="str">
        <x:v>长安福特汽车</x:v>
      </x:c>
      <x:c r="V1005" t="n">
        <x:v>210</x:v>
      </x:c>
      <x:c r="W1005"/>
      <x:c r="X1005" t="str">
        <x:v>不适用(BEV)</x:v>
      </x:c>
      <x:c r="Y1005" t="str">
        <x:v>不适用(BEV)</x:v>
      </x:c>
      <x:c r="Z1005" t="str">
        <x:v>不适用(BEV)</x:v>
      </x:c>
      <x:c r="AA1005" t="str">
        <x:v>不适用(BEV)</x:v>
      </x:c>
      <x:c r="AB1005" t="str">
        <x:v>不适用(BEV)</x:v>
      </x:c>
      <x:c r="AC1005" t="str">
        <x:v>不适用(BEV)</x:v>
      </x:c>
      <x:c r="AD1005" t="str">
        <x:v>BEV_历史批次</x:v>
      </x:c>
      <x:c r="AE1005" s="14" t="str"/>
      <x:c r="AF1005" s="14" t="str"/>
      <x:c r="AG1005" s="14" t="str">
        <x:v>待OCR/外部证据：数值语义歧义</x:v>
      </x:c>
      <x:c r="AH1005" s="15" t="n">
        <x:f>IF(R1005&lt;&gt;"",R1005,IFERROR(IF(AND(IF(ISNUMBER(O1005),O1005,IFERROR(VALUE(O1005),VALUE(LEFT(TRIM(O1005),FIND("|",SUBSTITUTE(SUBSTITUTE(SUBSTITUTE(SUBSTITUTE(SUBSTITUTE(TRIM(O1005),"/","|"),"(","|"),"（","|"),";","|"),"；","|")&amp;"|")-1))))*100/IF(ISNUMBER(N1005),N1005,IFERROR(VALUE(N1005),VALUE(LEFT(TRIM(N1005),FIND("|",SUBSTITUTE(SUBSTITUTE(SUBSTITUTE(SUBSTITUTE(SUBSTITUTE(TRIM(N1005),"/","|"),"(","|"),"（","|"),";","|"),"；","|")&amp;"|")-1))))&gt;=3,IF(ISNUMBER(O1005),O1005,IFERROR(VALUE(O1005),VALUE(LEFT(TRIM(O1005),FIND("|",SUBSTITUTE(SUBSTITUTE(SUBSTITUTE(SUBSTITUTE(SUBSTITUTE(TRIM(O1005),"/","|"),"(","|"),"（","|"),";","|"),"；","|")&amp;"|")-1))))*100/IF(ISNUMBER(N1005),N1005,IFERROR(VALUE(N1005),VALUE(LEFT(TRIM(N1005),FIND("|",SUBSTITUTE(SUBSTITUTE(SUBSTITUTE(SUBSTITUTE(SUBSTITUTE(TRIM(N1005),"/","|"),"(","|"),"（","|"),";","|"),"；","|")&amp;"|")-1))))&lt;=40),IF(ISNUMBER(O1005),O1005,IFERROR(VALUE(O1005),VALUE(LEFT(TRIM(O1005),FIND("|",SUBSTITUTE(SUBSTITUTE(SUBSTITUTE(SUBSTITUTE(SUBSTITUTE(TRIM(O1005),"/","|"),"(","|"),"（","|"),";","|"),"；","|")&amp;"|")-1))))*100/IF(ISNUMBER(N1005),N1005,IFERROR(VALUE(N1005),VALUE(LEFT(TRIM(N1005),FIND("|",SUBSTITUTE(SUBSTITUTE(SUBSTITUTE(SUBSTITUTE(SUBSTITUTE(TRIM(N1005),"/","|"),"(","|"),"（","|"),";","|"),"；","|")&amp;"|")-1)))),""),""))</x:f>
        <x:v>11.71</x:v>
      </x:c>
      <x:c r="AI1005" s="15" t="str">
        <x:f>IFERROR(IF(AND(IF(ISNUMBER(O1005),O1005,IFERROR(VALUE(O1005),VALUE(LEFT(TRIM(O1005),FIND("|",SUBSTITUTE(SUBSTITUTE(SUBSTITUTE(SUBSTITUTE(SUBSTITUTE(TRIM(O1005),"/","|"),"(","|"),"（","|"),";","|"),"；","|")&amp;"|")-1))))&gt;=75,IF(ISNUMBER(O1005),O1005,IFERROR(VALUE(O1005),VALUE(LEFT(TRIM(O1005),FIND("|",SUBSTITUTE(SUBSTITUTE(SUBSTITUTE(SUBSTITUTE(SUBSTITUTE(TRIM(O1005),"/","|"),"(","|"),"（","|"),";","|"),"；","|")&amp;"|")-1))))&lt;=85,IF(ISNUMBER(Q1005),Q1005,IFERROR(VALUE(Q1005),VALUE(LEFT(TRIM(Q1005),FIND("|",SUBSTITUTE(SUBSTITUTE(SUBSTITUTE(SUBSTITUTE(SUBSTITUTE(TRIM(Q1005),"/","|"),"(","|"),"（","|"),";","|"),"；","|")&amp;"|")-1))))&gt;0),IF(ISNUMBER(O1005),O1005,IFERROR(VALUE(O1005),VALUE(LEFT(TRIM(O1005),FIND("|",SUBSTITUTE(SUBSTITUTE(SUBSTITUTE(SUBSTITUTE(SUBSTITUTE(TRIM(O1005),"/","|"),"(","|"),"（","|"),";","|"),"；","|")&amp;"|")-1))))*1000/IF(ISNUMBER(Q1005),Q1005,IFERROR(VALUE(Q1005),VALUE(LEFT(TRIM(Q1005),FIND("|",SUBSTITUTE(SUBSTITUTE(SUBSTITUTE(SUBSTITUTE(SUBSTITUTE(TRIM(Q1005),"/","|"),"(","|"),"（","|"),";","|"),"；","|")&amp;"|")-1)))),""),"")</x:f>
      </x:c>
      <x:c r="AJ1005" s="14" t="str">
        <x:f>IF(AI1005="","","非称重实测")</x:f>
      </x:c>
      <x:c r="AK1005" s="14" t="str"/>
      <x:c r="AL1005" s="14" t="str">
        <x:v>v3.4.6-candidate</x:v>
      </x:c>
    </x:row>
    <x:row r="1006">
      <x:c r="A1006" t="n">
        <x:v>363</x:v>
      </x:c>
      <x:c r="B1006" t="str">
        <x:v>CAF6470B2BEV</x:v>
      </x:c>
      <x:c r="C1006" t="str">
        <x:v>玛斯丹(MUSTANG)牌</x:v>
      </x:c>
      <x:c r="D1006" t="str">
        <x:v>长安福特汽车有限公司</x:v>
      </x:c>
      <x:c r="E1006"/>
      <x:c r="F1006" t="str">
        <x:v>纯电动多用途乘用车</x:v>
      </x:c>
      <x:c r="G1006" t="str">
        <x:v>Mach-E</x:v>
      </x:c>
      <x:c r="H1006" t="str">
        <x:v>纯电动多用途乘用车</x:v>
      </x:c>
      <x:c r="I1006" t="str">
        <x:v>Lux SUV-2</x:v>
      </x:c>
      <x:c r="J1006" t="str">
        <x:v>BEV</x:v>
      </x:c>
      <x:c r="K1006" t="str">
        <x:v>否</x:v>
      </x:c>
      <x:c r="L1006" t="str">
        <x:v>2046、2077</x:v>
      </x:c>
      <x:c r="M1006"/>
      <x:c r="N1006" t="n">
        <x:v>700</x:v>
      </x:c>
      <x:c r="O1006" t="n">
        <x:v>80.3</x:v>
      </x:c>
      <x:c r="P1006" t="str">
        <x:v>三元锂</x:v>
      </x:c>
      <x:c r="Q1006" t="n">
        <x:v>180</x:v>
      </x:c>
      <x:c r="R1006" t="n">
        <x:v>11.47</x:v>
      </x:c>
      <x:c r="S1006"/>
      <x:c r="T1006"/>
      <x:c r="U1006" t="str">
        <x:v>长安福特汽车</x:v>
      </x:c>
      <x:c r="V1006" t="n">
        <x:v>210</x:v>
      </x:c>
      <x:c r="W1006"/>
      <x:c r="X1006" t="str">
        <x:v>不适用(BEV)</x:v>
      </x:c>
      <x:c r="Y1006" t="str">
        <x:v>不适用(BEV)</x:v>
      </x:c>
      <x:c r="Z1006" t="str">
        <x:v>不适用(BEV)</x:v>
      </x:c>
      <x:c r="AA1006" t="str">
        <x:v>不适用(BEV)</x:v>
      </x:c>
      <x:c r="AB1006" t="str">
        <x:v>不适用(BEV)</x:v>
      </x:c>
      <x:c r="AC1006" t="str">
        <x:v>不适用(BEV)</x:v>
      </x:c>
      <x:c r="AD1006" t="str">
        <x:v>BEV_历史批次</x:v>
      </x:c>
      <x:c r="AE1006" s="14" t="str"/>
      <x:c r="AF1006" s="14" t="str"/>
      <x:c r="AG1006" s="14" t="str">
        <x:v>待OCR/外部证据：数值语义歧义</x:v>
      </x:c>
      <x:c r="AH1006" s="15" t="n">
        <x:f>IF(R1006&lt;&gt;"",R1006,IFERROR(IF(AND(IF(ISNUMBER(O1006),O1006,IFERROR(VALUE(O1006),VALUE(LEFT(TRIM(O1006),FIND("|",SUBSTITUTE(SUBSTITUTE(SUBSTITUTE(SUBSTITUTE(SUBSTITUTE(TRIM(O1006),"/","|"),"(","|"),"（","|"),";","|"),"；","|")&amp;"|")-1))))*100/IF(ISNUMBER(N1006),N1006,IFERROR(VALUE(N1006),VALUE(LEFT(TRIM(N1006),FIND("|",SUBSTITUTE(SUBSTITUTE(SUBSTITUTE(SUBSTITUTE(SUBSTITUTE(TRIM(N1006),"/","|"),"(","|"),"（","|"),";","|"),"；","|")&amp;"|")-1))))&gt;=3,IF(ISNUMBER(O1006),O1006,IFERROR(VALUE(O1006),VALUE(LEFT(TRIM(O1006),FIND("|",SUBSTITUTE(SUBSTITUTE(SUBSTITUTE(SUBSTITUTE(SUBSTITUTE(TRIM(O1006),"/","|"),"(","|"),"（","|"),";","|"),"；","|")&amp;"|")-1))))*100/IF(ISNUMBER(N1006),N1006,IFERROR(VALUE(N1006),VALUE(LEFT(TRIM(N1006),FIND("|",SUBSTITUTE(SUBSTITUTE(SUBSTITUTE(SUBSTITUTE(SUBSTITUTE(TRIM(N1006),"/","|"),"(","|"),"（","|"),";","|"),"；","|")&amp;"|")-1))))&lt;=40),IF(ISNUMBER(O1006),O1006,IFERROR(VALUE(O1006),VALUE(LEFT(TRIM(O1006),FIND("|",SUBSTITUTE(SUBSTITUTE(SUBSTITUTE(SUBSTITUTE(SUBSTITUTE(TRIM(O1006),"/","|"),"(","|"),"（","|"),";","|"),"；","|")&amp;"|")-1))))*100/IF(ISNUMBER(N1006),N1006,IFERROR(VALUE(N1006),VALUE(LEFT(TRIM(N1006),FIND("|",SUBSTITUTE(SUBSTITUTE(SUBSTITUTE(SUBSTITUTE(SUBSTITUTE(TRIM(N1006),"/","|"),"(","|"),"（","|"),";","|"),"；","|")&amp;"|")-1)))),""),""))</x:f>
        <x:v>11.47</x:v>
      </x:c>
      <x:c r="AI1006" s="15" t="n">
        <x:f>IFERROR(IF(AND(IF(ISNUMBER(O1006),O1006,IFERROR(VALUE(O1006),VALUE(LEFT(TRIM(O1006),FIND("|",SUBSTITUTE(SUBSTITUTE(SUBSTITUTE(SUBSTITUTE(SUBSTITUTE(TRIM(O1006),"/","|"),"(","|"),"（","|"),";","|"),"；","|")&amp;"|")-1))))&gt;=75,IF(ISNUMBER(O1006),O1006,IFERROR(VALUE(O1006),VALUE(LEFT(TRIM(O1006),FIND("|",SUBSTITUTE(SUBSTITUTE(SUBSTITUTE(SUBSTITUTE(SUBSTITUTE(TRIM(O1006),"/","|"),"(","|"),"（","|"),";","|"),"；","|")&amp;"|")-1))))&lt;=85,IF(ISNUMBER(Q1006),Q1006,IFERROR(VALUE(Q1006),VALUE(LEFT(TRIM(Q1006),FIND("|",SUBSTITUTE(SUBSTITUTE(SUBSTITUTE(SUBSTITUTE(SUBSTITUTE(TRIM(Q1006),"/","|"),"(","|"),"（","|"),";","|"),"；","|")&amp;"|")-1))))&gt;0),IF(ISNUMBER(O1006),O1006,IFERROR(VALUE(O1006),VALUE(LEFT(TRIM(O1006),FIND("|",SUBSTITUTE(SUBSTITUTE(SUBSTITUTE(SUBSTITUTE(SUBSTITUTE(TRIM(O1006),"/","|"),"(","|"),"（","|"),";","|"),"；","|")&amp;"|")-1))))*1000/IF(ISNUMBER(Q1006),Q1006,IFERROR(VALUE(Q1006),VALUE(LEFT(TRIM(Q1006),FIND("|",SUBSTITUTE(SUBSTITUTE(SUBSTITUTE(SUBSTITUTE(SUBSTITUTE(TRIM(Q1006),"/","|"),"(","|"),"（","|"),";","|"),"；","|")&amp;"|")-1)))),""),"")</x:f>
        <x:v>446.1111111111111</x:v>
      </x:c>
      <x:c r="AJ1006" s="14" t="str">
        <x:f>IF(AI1006="","","非称重实测")</x:f>
        <x:v>非称重实测</x:v>
      </x:c>
      <x:c r="AK1006" s="14" t="str">
        <x:v>80kWh质量可推导</x:v>
      </x:c>
      <x:c r="AL1006" s="14" t="str">
        <x:v>v3.4.6-candidate</x:v>
      </x:c>
    </x:row>
    <x:row r="1007">
      <x:c r="A1007" t="n">
        <x:v>363</x:v>
      </x:c>
      <x:c r="B1007" t="str">
        <x:v>CAF6470B3BEV</x:v>
      </x:c>
      <x:c r="C1007" t="str">
        <x:v>玛斯丹(MUSTANG)牌</x:v>
      </x:c>
      <x:c r="D1007" t="str">
        <x:v>长安福特汽车有限公司</x:v>
      </x:c>
      <x:c r="E1007"/>
      <x:c r="F1007" t="str">
        <x:v>纯电动多用途乘用车</x:v>
      </x:c>
      <x:c r="G1007" t="str">
        <x:v>Mach-E</x:v>
      </x:c>
      <x:c r="H1007" t="str">
        <x:v>纯电动多用途乘用车</x:v>
      </x:c>
      <x:c r="I1007" t="str">
        <x:v>Lux SUV-2</x:v>
      </x:c>
      <x:c r="J1007" t="str">
        <x:v>BEV</x:v>
      </x:c>
      <x:c r="K1007" t="str">
        <x:v>否</x:v>
      </x:c>
      <x:c r="L1007" t="n">
        <x:v>2231</x:v>
      </x:c>
      <x:c r="M1007"/>
      <x:c r="N1007" t="n">
        <x:v>504</x:v>
      </x:c>
      <x:c r="O1007" t="n">
        <x:v>80.3</x:v>
      </x:c>
      <x:c r="P1007" t="str">
        <x:v>三元锂</x:v>
      </x:c>
      <x:c r="Q1007" t="n">
        <x:v>180</x:v>
      </x:c>
      <x:c r="R1007" t="n">
        <x:v>15.93</x:v>
      </x:c>
      <x:c r="S1007"/>
      <x:c r="T1007"/>
      <x:c r="U1007" t="str">
        <x:v>长安福特/LG</x:v>
      </x:c>
      <x:c r="V1007" t="n">
        <x:v>210</x:v>
      </x:c>
      <x:c r="W1007"/>
      <x:c r="X1007" t="str">
        <x:v>不适用(BEV)</x:v>
      </x:c>
      <x:c r="Y1007" t="str">
        <x:v>不适用(BEV)</x:v>
      </x:c>
      <x:c r="Z1007" t="str">
        <x:v>不适用(BEV)</x:v>
      </x:c>
      <x:c r="AA1007" t="str">
        <x:v>不适用(BEV)</x:v>
      </x:c>
      <x:c r="AB1007" t="str">
        <x:v>不适用(BEV)</x:v>
      </x:c>
      <x:c r="AC1007" t="str">
        <x:v>不适用(BEV)</x:v>
      </x:c>
      <x:c r="AD1007" t="str">
        <x:v>BEV_历史批次</x:v>
      </x:c>
      <x:c r="AE1007" s="14" t="str"/>
      <x:c r="AF1007" s="14" t="str"/>
      <x:c r="AG1007" s="14" t="str">
        <x:v>待OCR/外部证据：数值语义歧义</x:v>
      </x:c>
      <x:c r="AH1007" s="15" t="n">
        <x:f>IF(R1007&lt;&gt;"",R1007,IFERROR(IF(AND(IF(ISNUMBER(O1007),O1007,IFERROR(VALUE(O1007),VALUE(LEFT(TRIM(O1007),FIND("|",SUBSTITUTE(SUBSTITUTE(SUBSTITUTE(SUBSTITUTE(SUBSTITUTE(TRIM(O1007),"/","|"),"(","|"),"（","|"),";","|"),"；","|")&amp;"|")-1))))*100/IF(ISNUMBER(N1007),N1007,IFERROR(VALUE(N1007),VALUE(LEFT(TRIM(N1007),FIND("|",SUBSTITUTE(SUBSTITUTE(SUBSTITUTE(SUBSTITUTE(SUBSTITUTE(TRIM(N1007),"/","|"),"(","|"),"（","|"),";","|"),"；","|")&amp;"|")-1))))&gt;=3,IF(ISNUMBER(O1007),O1007,IFERROR(VALUE(O1007),VALUE(LEFT(TRIM(O1007),FIND("|",SUBSTITUTE(SUBSTITUTE(SUBSTITUTE(SUBSTITUTE(SUBSTITUTE(TRIM(O1007),"/","|"),"(","|"),"（","|"),";","|"),"；","|")&amp;"|")-1))))*100/IF(ISNUMBER(N1007),N1007,IFERROR(VALUE(N1007),VALUE(LEFT(TRIM(N1007),FIND("|",SUBSTITUTE(SUBSTITUTE(SUBSTITUTE(SUBSTITUTE(SUBSTITUTE(TRIM(N1007),"/","|"),"(","|"),"（","|"),";","|"),"；","|")&amp;"|")-1))))&lt;=40),IF(ISNUMBER(O1007),O1007,IFERROR(VALUE(O1007),VALUE(LEFT(TRIM(O1007),FIND("|",SUBSTITUTE(SUBSTITUTE(SUBSTITUTE(SUBSTITUTE(SUBSTITUTE(TRIM(O1007),"/","|"),"(","|"),"（","|"),";","|"),"；","|")&amp;"|")-1))))*100/IF(ISNUMBER(N1007),N1007,IFERROR(VALUE(N1007),VALUE(LEFT(TRIM(N1007),FIND("|",SUBSTITUTE(SUBSTITUTE(SUBSTITUTE(SUBSTITUTE(SUBSTITUTE(TRIM(N1007),"/","|"),"(","|"),"（","|"),";","|"),"；","|")&amp;"|")-1)))),""),""))</x:f>
        <x:v>15.93</x:v>
      </x:c>
      <x:c r="AI1007" s="15" t="n">
        <x:f>IFERROR(IF(AND(IF(ISNUMBER(O1007),O1007,IFERROR(VALUE(O1007),VALUE(LEFT(TRIM(O1007),FIND("|",SUBSTITUTE(SUBSTITUTE(SUBSTITUTE(SUBSTITUTE(SUBSTITUTE(TRIM(O1007),"/","|"),"(","|"),"（","|"),";","|"),"；","|")&amp;"|")-1))))&gt;=75,IF(ISNUMBER(O1007),O1007,IFERROR(VALUE(O1007),VALUE(LEFT(TRIM(O1007),FIND("|",SUBSTITUTE(SUBSTITUTE(SUBSTITUTE(SUBSTITUTE(SUBSTITUTE(TRIM(O1007),"/","|"),"(","|"),"（","|"),";","|"),"；","|")&amp;"|")-1))))&lt;=85,IF(ISNUMBER(Q1007),Q1007,IFERROR(VALUE(Q1007),VALUE(LEFT(TRIM(Q1007),FIND("|",SUBSTITUTE(SUBSTITUTE(SUBSTITUTE(SUBSTITUTE(SUBSTITUTE(TRIM(Q1007),"/","|"),"(","|"),"（","|"),";","|"),"；","|")&amp;"|")-1))))&gt;0),IF(ISNUMBER(O1007),O1007,IFERROR(VALUE(O1007),VALUE(LEFT(TRIM(O1007),FIND("|",SUBSTITUTE(SUBSTITUTE(SUBSTITUTE(SUBSTITUTE(SUBSTITUTE(TRIM(O1007),"/","|"),"(","|"),"（","|"),";","|"),"；","|")&amp;"|")-1))))*1000/IF(ISNUMBER(Q1007),Q1007,IFERROR(VALUE(Q1007),VALUE(LEFT(TRIM(Q1007),FIND("|",SUBSTITUTE(SUBSTITUTE(SUBSTITUTE(SUBSTITUTE(SUBSTITUTE(TRIM(Q1007),"/","|"),"(","|"),"（","|"),";","|"),"；","|")&amp;"|")-1)))),""),"")</x:f>
        <x:v>446.1111111111111</x:v>
      </x:c>
      <x:c r="AJ1007" s="14" t="str">
        <x:f>IF(AI1007="","","非称重实测")</x:f>
        <x:v>非称重实测</x:v>
      </x:c>
      <x:c r="AK1007" s="14" t="str">
        <x:v>80kWh质量可推导</x:v>
      </x:c>
      <x:c r="AL1007" s="14" t="str">
        <x:v>v3.4.6-candidate</x:v>
      </x:c>
    </x:row>
    <x:row r="1008">
      <x:c r="A1008" t="n">
        <x:v>363</x:v>
      </x:c>
      <x:c r="B1008" t="str">
        <x:v>CAF6470B4BEV</x:v>
      </x:c>
      <x:c r="C1008" t="str">
        <x:v>玛斯丹(MUSTANG)牌</x:v>
      </x:c>
      <x:c r="D1008" t="str">
        <x:v>长安福特汽车有限公司</x:v>
      </x:c>
      <x:c r="E1008"/>
      <x:c r="F1008" t="str">
        <x:v>纯电动多用途乘用车</x:v>
      </x:c>
      <x:c r="G1008" t="str">
        <x:v>Mach-E</x:v>
      </x:c>
      <x:c r="H1008" t="str">
        <x:v>纯电动多用途乘用车</x:v>
      </x:c>
      <x:c r="I1008" t="str">
        <x:v>Lux SUV-2</x:v>
      </x:c>
      <x:c r="J1008" t="str">
        <x:v>BEV</x:v>
      </x:c>
      <x:c r="K1008" t="str">
        <x:v>否</x:v>
      </x:c>
      <x:c r="L1008" t="n">
        <x:v>2222</x:v>
      </x:c>
      <x:c r="M1008"/>
      <x:c r="N1008" t="n">
        <x:v>602</x:v>
      </x:c>
      <x:c r="O1008" t="n">
        <x:v>80.3</x:v>
      </x:c>
      <x:c r="P1008" t="str">
        <x:v>三元锂</x:v>
      </x:c>
      <x:c r="Q1008" t="n">
        <x:v>180</x:v>
      </x:c>
      <x:c r="R1008" t="n">
        <x:v>13.34</x:v>
      </x:c>
      <x:c r="S1008"/>
      <x:c r="T1008"/>
      <x:c r="U1008" t="str">
        <x:v>长安福特汽车</x:v>
      </x:c>
      <x:c r="V1008" t="n">
        <x:v>210</x:v>
      </x:c>
      <x:c r="W1008"/>
      <x:c r="X1008" t="str">
        <x:v>不适用(BEV)</x:v>
      </x:c>
      <x:c r="Y1008" t="str">
        <x:v>不适用(BEV)</x:v>
      </x:c>
      <x:c r="Z1008" t="str">
        <x:v>不适用(BEV)</x:v>
      </x:c>
      <x:c r="AA1008" t="str">
        <x:v>不适用(BEV)</x:v>
      </x:c>
      <x:c r="AB1008" t="str">
        <x:v>不适用(BEV)</x:v>
      </x:c>
      <x:c r="AC1008" t="str">
        <x:v>不适用(BEV)</x:v>
      </x:c>
      <x:c r="AD1008" t="str">
        <x:v>BEV_历史批次</x:v>
      </x:c>
      <x:c r="AE1008" s="14" t="str"/>
      <x:c r="AF1008" s="14" t="str"/>
      <x:c r="AG1008" s="14" t="str">
        <x:v>待OCR/外部证据：数值语义歧义</x:v>
      </x:c>
      <x:c r="AH1008" s="15" t="n">
        <x:f>IF(R1008&lt;&gt;"",R1008,IFERROR(IF(AND(IF(ISNUMBER(O1008),O1008,IFERROR(VALUE(O1008),VALUE(LEFT(TRIM(O1008),FIND("|",SUBSTITUTE(SUBSTITUTE(SUBSTITUTE(SUBSTITUTE(SUBSTITUTE(TRIM(O1008),"/","|"),"(","|"),"（","|"),";","|"),"；","|")&amp;"|")-1))))*100/IF(ISNUMBER(N1008),N1008,IFERROR(VALUE(N1008),VALUE(LEFT(TRIM(N1008),FIND("|",SUBSTITUTE(SUBSTITUTE(SUBSTITUTE(SUBSTITUTE(SUBSTITUTE(TRIM(N1008),"/","|"),"(","|"),"（","|"),";","|"),"；","|")&amp;"|")-1))))&gt;=3,IF(ISNUMBER(O1008),O1008,IFERROR(VALUE(O1008),VALUE(LEFT(TRIM(O1008),FIND("|",SUBSTITUTE(SUBSTITUTE(SUBSTITUTE(SUBSTITUTE(SUBSTITUTE(TRIM(O1008),"/","|"),"(","|"),"（","|"),";","|"),"；","|")&amp;"|")-1))))*100/IF(ISNUMBER(N1008),N1008,IFERROR(VALUE(N1008),VALUE(LEFT(TRIM(N1008),FIND("|",SUBSTITUTE(SUBSTITUTE(SUBSTITUTE(SUBSTITUTE(SUBSTITUTE(TRIM(N1008),"/","|"),"(","|"),"（","|"),";","|"),"；","|")&amp;"|")-1))))&lt;=40),IF(ISNUMBER(O1008),O1008,IFERROR(VALUE(O1008),VALUE(LEFT(TRIM(O1008),FIND("|",SUBSTITUTE(SUBSTITUTE(SUBSTITUTE(SUBSTITUTE(SUBSTITUTE(TRIM(O1008),"/","|"),"(","|"),"（","|"),";","|"),"；","|")&amp;"|")-1))))*100/IF(ISNUMBER(N1008),N1008,IFERROR(VALUE(N1008),VALUE(LEFT(TRIM(N1008),FIND("|",SUBSTITUTE(SUBSTITUTE(SUBSTITUTE(SUBSTITUTE(SUBSTITUTE(TRIM(N1008),"/","|"),"(","|"),"（","|"),";","|"),"；","|")&amp;"|")-1)))),""),""))</x:f>
        <x:v>13.34</x:v>
      </x:c>
      <x:c r="AI1008" s="15" t="n">
        <x:f>IFERROR(IF(AND(IF(ISNUMBER(O1008),O1008,IFERROR(VALUE(O1008),VALUE(LEFT(TRIM(O1008),FIND("|",SUBSTITUTE(SUBSTITUTE(SUBSTITUTE(SUBSTITUTE(SUBSTITUTE(TRIM(O1008),"/","|"),"(","|"),"（","|"),";","|"),"；","|")&amp;"|")-1))))&gt;=75,IF(ISNUMBER(O1008),O1008,IFERROR(VALUE(O1008),VALUE(LEFT(TRIM(O1008),FIND("|",SUBSTITUTE(SUBSTITUTE(SUBSTITUTE(SUBSTITUTE(SUBSTITUTE(TRIM(O1008),"/","|"),"(","|"),"（","|"),";","|"),"；","|")&amp;"|")-1))))&lt;=85,IF(ISNUMBER(Q1008),Q1008,IFERROR(VALUE(Q1008),VALUE(LEFT(TRIM(Q1008),FIND("|",SUBSTITUTE(SUBSTITUTE(SUBSTITUTE(SUBSTITUTE(SUBSTITUTE(TRIM(Q1008),"/","|"),"(","|"),"（","|"),";","|"),"；","|")&amp;"|")-1))))&gt;0),IF(ISNUMBER(O1008),O1008,IFERROR(VALUE(O1008),VALUE(LEFT(TRIM(O1008),FIND("|",SUBSTITUTE(SUBSTITUTE(SUBSTITUTE(SUBSTITUTE(SUBSTITUTE(TRIM(O1008),"/","|"),"(","|"),"（","|"),";","|"),"；","|")&amp;"|")-1))))*1000/IF(ISNUMBER(Q1008),Q1008,IFERROR(VALUE(Q1008),VALUE(LEFT(TRIM(Q1008),FIND("|",SUBSTITUTE(SUBSTITUTE(SUBSTITUTE(SUBSTITUTE(SUBSTITUTE(TRIM(Q1008),"/","|"),"(","|"),"（","|"),";","|"),"；","|")&amp;"|")-1)))),""),"")</x:f>
        <x:v>446.1111111111111</x:v>
      </x:c>
      <x:c r="AJ1008" s="14" t="str">
        <x:f>IF(AI1008="","","非称重实测")</x:f>
        <x:v>非称重实测</x:v>
      </x:c>
      <x:c r="AK1008" s="14" t="str">
        <x:v>80kWh质量可推导</x:v>
      </x:c>
      <x:c r="AL1008" s="14" t="str">
        <x:v>v3.4.6-candidate</x:v>
      </x:c>
    </x:row>
    <x:row r="1009">
      <x:c r="A1009" t="n">
        <x:v>363</x:v>
      </x:c>
      <x:c r="B1009" t="str">
        <x:v>CC7000BJ03HABEV</x:v>
      </x:c>
      <x:c r="C1009" t="str">
        <x:v>欧拉牌</x:v>
      </x:c>
      <x:c r="D1009" t="str">
        <x:v>长城汽车股份有限公司</x:v>
      </x:c>
      <x:c r="E1009" t="str">
        <x:v>欧拉</x:v>
      </x:c>
      <x:c r="F1009" t="str">
        <x:v>纯电动轿车</x:v>
      </x:c>
      <x:c r="G1009" t="str">
        <x:v>欧拉好猫</x:v>
      </x:c>
      <x:c r="H1009" t="str">
        <x:v>纯电动轿车</x:v>
      </x:c>
      <x:c r="I1009" t="str">
        <x:v>Car-C</x:v>
      </x:c>
      <x:c r="J1009" t="str">
        <x:v>BEV</x:v>
      </x:c>
      <x:c r="K1009" t="str">
        <x:v>否</x:v>
      </x:c>
      <x:c r="L1009" t="n">
        <x:v>1480</x:v>
      </x:c>
      <x:c r="M1009" t="n">
        <x:v>2650</x:v>
      </x:c>
      <x:c r="N1009" t="n">
        <x:v>401</x:v>
      </x:c>
      <x:c r="O1009" t="n">
        <x:v>46.73</x:v>
      </x:c>
      <x:c r="P1009" t="str">
        <x:v>锂离子</x:v>
      </x:c>
      <x:c r="Q1009" t="n">
        <x:v>160.9</x:v>
      </x:c>
      <x:c r="R1009" t="n">
        <x:v>13.3</x:v>
      </x:c>
      <x:c r="S1009" t="n">
        <x:v>126</x:v>
      </x:c>
      <x:c r="T1009" t="n">
        <x:v>126</x:v>
      </x:c>
      <x:c r="U1009" t="str">
        <x:v>联合电子</x:v>
      </x:c>
      <x:c r="V1009" t="str">
        <x:v>105/210</x:v>
      </x:c>
      <x:c r="W1009"/>
      <x:c r="X1009" t="str">
        <x:v>不适用(BEV)</x:v>
      </x:c>
      <x:c r="Y1009" t="str">
        <x:v>不适用(BEV)</x:v>
      </x:c>
      <x:c r="Z1009" t="str">
        <x:v>不适用(BEV)</x:v>
      </x:c>
      <x:c r="AA1009" t="str">
        <x:v>不适用(BEV)</x:v>
      </x:c>
      <x:c r="AB1009" t="str">
        <x:v>不适用(BEV)</x:v>
      </x:c>
      <x:c r="AC1009" t="str">
        <x:v>不适用(BEV)</x:v>
      </x:c>
      <x:c r="AD1009" t="str">
        <x:v>BEV_历史批次</x:v>
      </x:c>
      <x:c r="AE1009" s="14" t="str">
        <x:v>210</x:v>
      </x:c>
      <x:c r="AF1009" s="14" t="str"/>
      <x:c r="AG1009" s="14" t="str">
        <x:v>源字段可解析</x:v>
      </x:c>
      <x:c r="AH1009" s="15" t="n">
        <x:f>IF(R1009&lt;&gt;"",R1009,IFERROR(IF(AND(IF(ISNUMBER(O1009),O1009,IFERROR(VALUE(O1009),VALUE(LEFT(TRIM(O1009),FIND("|",SUBSTITUTE(SUBSTITUTE(SUBSTITUTE(SUBSTITUTE(SUBSTITUTE(TRIM(O1009),"/","|"),"(","|"),"（","|"),";","|"),"；","|")&amp;"|")-1))))*100/IF(ISNUMBER(N1009),N1009,IFERROR(VALUE(N1009),VALUE(LEFT(TRIM(N1009),FIND("|",SUBSTITUTE(SUBSTITUTE(SUBSTITUTE(SUBSTITUTE(SUBSTITUTE(TRIM(N1009),"/","|"),"(","|"),"（","|"),";","|"),"；","|")&amp;"|")-1))))&gt;=3,IF(ISNUMBER(O1009),O1009,IFERROR(VALUE(O1009),VALUE(LEFT(TRIM(O1009),FIND("|",SUBSTITUTE(SUBSTITUTE(SUBSTITUTE(SUBSTITUTE(SUBSTITUTE(TRIM(O1009),"/","|"),"(","|"),"（","|"),";","|"),"；","|")&amp;"|")-1))))*100/IF(ISNUMBER(N1009),N1009,IFERROR(VALUE(N1009),VALUE(LEFT(TRIM(N1009),FIND("|",SUBSTITUTE(SUBSTITUTE(SUBSTITUTE(SUBSTITUTE(SUBSTITUTE(TRIM(N1009),"/","|"),"(","|"),"（","|"),";","|"),"；","|")&amp;"|")-1))))&lt;=40),IF(ISNUMBER(O1009),O1009,IFERROR(VALUE(O1009),VALUE(LEFT(TRIM(O1009),FIND("|",SUBSTITUTE(SUBSTITUTE(SUBSTITUTE(SUBSTITUTE(SUBSTITUTE(TRIM(O1009),"/","|"),"(","|"),"（","|"),";","|"),"；","|")&amp;"|")-1))))*100/IF(ISNUMBER(N1009),N1009,IFERROR(VALUE(N1009),VALUE(LEFT(TRIM(N1009),FIND("|",SUBSTITUTE(SUBSTITUTE(SUBSTITUTE(SUBSTITUTE(SUBSTITUTE(TRIM(N1009),"/","|"),"(","|"),"（","|"),";","|"),"；","|")&amp;"|")-1)))),""),""))</x:f>
        <x:v>13.3</x:v>
      </x:c>
      <x:c r="AI1009" s="15" t="str">
        <x:f>IFERROR(IF(AND(IF(ISNUMBER(O1009),O1009,IFERROR(VALUE(O1009),VALUE(LEFT(TRIM(O1009),FIND("|",SUBSTITUTE(SUBSTITUTE(SUBSTITUTE(SUBSTITUTE(SUBSTITUTE(TRIM(O1009),"/","|"),"(","|"),"（","|"),";","|"),"；","|")&amp;"|")-1))))&gt;=75,IF(ISNUMBER(O1009),O1009,IFERROR(VALUE(O1009),VALUE(LEFT(TRIM(O1009),FIND("|",SUBSTITUTE(SUBSTITUTE(SUBSTITUTE(SUBSTITUTE(SUBSTITUTE(TRIM(O1009),"/","|"),"(","|"),"（","|"),";","|"),"；","|")&amp;"|")-1))))&lt;=85,IF(ISNUMBER(Q1009),Q1009,IFERROR(VALUE(Q1009),VALUE(LEFT(TRIM(Q1009),FIND("|",SUBSTITUTE(SUBSTITUTE(SUBSTITUTE(SUBSTITUTE(SUBSTITUTE(TRIM(Q1009),"/","|"),"(","|"),"（","|"),";","|"),"；","|")&amp;"|")-1))))&gt;0),IF(ISNUMBER(O1009),O1009,IFERROR(VALUE(O1009),VALUE(LEFT(TRIM(O1009),FIND("|",SUBSTITUTE(SUBSTITUTE(SUBSTITUTE(SUBSTITUTE(SUBSTITUTE(TRIM(O1009),"/","|"),"(","|"),"（","|"),";","|"),"；","|")&amp;"|")-1))))*1000/IF(ISNUMBER(Q1009),Q1009,IFERROR(VALUE(Q1009),VALUE(LEFT(TRIM(Q1009),FIND("|",SUBSTITUTE(SUBSTITUTE(SUBSTITUTE(SUBSTITUTE(SUBSTITUTE(TRIM(Q1009),"/","|"),"(","|"),"（","|"),";","|"),"；","|")&amp;"|")-1)))),""),"")</x:f>
      </x:c>
      <x:c r="AJ1009" s="14" t="str">
        <x:f>IF(AI1009="","","非称重实测")</x:f>
      </x:c>
      <x:c r="AK1009" s="14" t="str"/>
      <x:c r="AL1009" s="14" t="str">
        <x:v>v3.4.6-candidate</x:v>
      </x:c>
    </x:row>
    <x:row r="1010">
      <x:c r="A1010" t="n">
        <x:v>363</x:v>
      </x:c>
      <x:c r="B1010" t="str">
        <x:v>DD7000BEVWRA1</x:v>
      </x:c>
      <x:c r="C1010" t="str">
        <x:v>黄海牌</x:v>
      </x:c>
      <x:c r="D1010" t="str">
        <x:v>丹东黄海汽车有限责任公司</x:v>
      </x:c>
      <x:c r="E1010"/>
      <x:c r="F1010" t="str">
        <x:v>纯电动轿车</x:v>
      </x:c>
      <x:c r="G1010" t="str">
        <x:v>Smile</x:v>
      </x:c>
      <x:c r="H1010" t="str">
        <x:v>纯电动轿车</x:v>
      </x:c>
      <x:c r="I1010"/>
      <x:c r="J1010" t="str">
        <x:v>BEV</x:v>
      </x:c>
      <x:c r="K1010" t="str">
        <x:v>否</x:v>
      </x:c>
      <x:c r="L1010" t="n">
        <x:v>930</x:v>
      </x:c>
      <x:c r="M1010"/>
      <x:c r="N1010" t="n">
        <x:v>200</x:v>
      </x:c>
      <x:c r="O1010" t="n">
        <x:v>17.28</x:v>
      </x:c>
      <x:c r="P1010"/>
      <x:c r="Q1010" t="n">
        <x:v>140</x:v>
      </x:c>
      <x:c r="R1010" t="n">
        <x:v>8.64</x:v>
      </x:c>
      <x:c r="S1010"/>
      <x:c r="T1010"/>
      <x:c r="U1010"/>
      <x:c r="V1010"/>
      <x:c r="W1010"/>
      <x:c r="X1010" t="str">
        <x:v>不适用(BEV)</x:v>
      </x:c>
      <x:c r="Y1010" t="str">
        <x:v>不适用(BEV)</x:v>
      </x:c>
      <x:c r="Z1010" t="str">
        <x:v>不适用(BEV)</x:v>
      </x:c>
      <x:c r="AA1010" t="str">
        <x:v>不适用(BEV)</x:v>
      </x:c>
      <x:c r="AB1010" t="str">
        <x:v>不适用(BEV)</x:v>
      </x:c>
      <x:c r="AC1010" t="str">
        <x:v>不适用(BEV)</x:v>
      </x:c>
      <x:c r="AD1010" t="str">
        <x:v>BEV_历史批次</x:v>
      </x:c>
      <x:c r="AE1010" s="14" t="str"/>
      <x:c r="AF1010" s="14" t="str"/>
      <x:c r="AG1010" s="14" t="str">
        <x:v>待OCR/外部证据：原字段为空</x:v>
      </x:c>
      <x:c r="AH1010" s="15" t="n">
        <x:f>IF(R1010&lt;&gt;"",R1010,IFERROR(IF(AND(IF(ISNUMBER(O1010),O1010,IFERROR(VALUE(O1010),VALUE(LEFT(TRIM(O1010),FIND("|",SUBSTITUTE(SUBSTITUTE(SUBSTITUTE(SUBSTITUTE(SUBSTITUTE(TRIM(O1010),"/","|"),"(","|"),"（","|"),";","|"),"；","|")&amp;"|")-1))))*100/IF(ISNUMBER(N1010),N1010,IFERROR(VALUE(N1010),VALUE(LEFT(TRIM(N1010),FIND("|",SUBSTITUTE(SUBSTITUTE(SUBSTITUTE(SUBSTITUTE(SUBSTITUTE(TRIM(N1010),"/","|"),"(","|"),"（","|"),";","|"),"；","|")&amp;"|")-1))))&gt;=3,IF(ISNUMBER(O1010),O1010,IFERROR(VALUE(O1010),VALUE(LEFT(TRIM(O1010),FIND("|",SUBSTITUTE(SUBSTITUTE(SUBSTITUTE(SUBSTITUTE(SUBSTITUTE(TRIM(O1010),"/","|"),"(","|"),"（","|"),";","|"),"；","|")&amp;"|")-1))))*100/IF(ISNUMBER(N1010),N1010,IFERROR(VALUE(N1010),VALUE(LEFT(TRIM(N1010),FIND("|",SUBSTITUTE(SUBSTITUTE(SUBSTITUTE(SUBSTITUTE(SUBSTITUTE(TRIM(N1010),"/","|"),"(","|"),"（","|"),";","|"),"；","|")&amp;"|")-1))))&lt;=40),IF(ISNUMBER(O1010),O1010,IFERROR(VALUE(O1010),VALUE(LEFT(TRIM(O1010),FIND("|",SUBSTITUTE(SUBSTITUTE(SUBSTITUTE(SUBSTITUTE(SUBSTITUTE(TRIM(O1010),"/","|"),"(","|"),"（","|"),";","|"),"；","|")&amp;"|")-1))))*100/IF(ISNUMBER(N1010),N1010,IFERROR(VALUE(N1010),VALUE(LEFT(TRIM(N1010),FIND("|",SUBSTITUTE(SUBSTITUTE(SUBSTITUTE(SUBSTITUTE(SUBSTITUTE(TRIM(N1010),"/","|"),"(","|"),"（","|"),";","|"),"；","|")&amp;"|")-1)))),""),""))</x:f>
        <x:v>8.64</x:v>
      </x:c>
      <x:c r="AI1010" s="15" t="str">
        <x:f>IFERROR(IF(AND(IF(ISNUMBER(O1010),O1010,IFERROR(VALUE(O1010),VALUE(LEFT(TRIM(O1010),FIND("|",SUBSTITUTE(SUBSTITUTE(SUBSTITUTE(SUBSTITUTE(SUBSTITUTE(TRIM(O1010),"/","|"),"(","|"),"（","|"),";","|"),"；","|")&amp;"|")-1))))&gt;=75,IF(ISNUMBER(O1010),O1010,IFERROR(VALUE(O1010),VALUE(LEFT(TRIM(O1010),FIND("|",SUBSTITUTE(SUBSTITUTE(SUBSTITUTE(SUBSTITUTE(SUBSTITUTE(TRIM(O1010),"/","|"),"(","|"),"（","|"),";","|"),"；","|")&amp;"|")-1))))&lt;=85,IF(ISNUMBER(Q1010),Q1010,IFERROR(VALUE(Q1010),VALUE(LEFT(TRIM(Q1010),FIND("|",SUBSTITUTE(SUBSTITUTE(SUBSTITUTE(SUBSTITUTE(SUBSTITUTE(TRIM(Q1010),"/","|"),"(","|"),"（","|"),";","|"),"；","|")&amp;"|")-1))))&gt;0),IF(ISNUMBER(O1010),O1010,IFERROR(VALUE(O1010),VALUE(LEFT(TRIM(O1010),FIND("|",SUBSTITUTE(SUBSTITUTE(SUBSTITUTE(SUBSTITUTE(SUBSTITUTE(TRIM(O1010),"/","|"),"(","|"),"（","|"),";","|"),"；","|")&amp;"|")-1))))*1000/IF(ISNUMBER(Q1010),Q1010,IFERROR(VALUE(Q1010),VALUE(LEFT(TRIM(Q1010),FIND("|",SUBSTITUTE(SUBSTITUTE(SUBSTITUTE(SUBSTITUTE(SUBSTITUTE(TRIM(Q1010),"/","|"),"(","|"),"（","|"),";","|"),"；","|")&amp;"|")-1)))),""),"")</x:f>
      </x:c>
      <x:c r="AJ1010" s="14" t="str">
        <x:f>IF(AI1010="","","非称重实测")</x:f>
      </x:c>
      <x:c r="AK1010" s="14" t="str"/>
      <x:c r="AL1010" s="14" t="str">
        <x:v>v3.4.6-candidate</x:v>
      </x:c>
    </x:row>
    <x:row r="1011">
      <x:c r="A1011" t="n">
        <x:v>363</x:v>
      </x:c>
      <x:c r="B1011" t="str">
        <x:v>DFL6460NAU4BEV</x:v>
      </x:c>
      <x:c r="C1011" t="str">
        <x:v>东风日产牌</x:v>
      </x:c>
      <x:c r="D1011" t="str">
        <x:v>东风汽车有限公司</x:v>
      </x:c>
      <x:c r="E1011"/>
      <x:c r="F1011" t="str">
        <x:v>纯电动多用途乘用车</x:v>
      </x:c>
      <x:c r="G1011" t="str">
        <x:v>Ariya</x:v>
      </x:c>
      <x:c r="H1011" t="str">
        <x:v>纯电动多用途乘用车</x:v>
      </x:c>
      <x:c r="I1011" t="str">
        <x:v>SUV-C</x:v>
      </x:c>
      <x:c r="J1011" t="str">
        <x:v>BEV</x:v>
      </x:c>
      <x:c r="K1011" t="str">
        <x:v>否</x:v>
      </x:c>
      <x:c r="L1011" t="n">
        <x:v>1935</x:v>
      </x:c>
      <x:c r="M1011"/>
      <x:c r="N1011" t="n">
        <x:v>501</x:v>
      </x:c>
      <x:c r="O1011" t="n">
        <x:v>65</x:v>
      </x:c>
      <x:c r="P1011" t="str">
        <x:v>三元锂</x:v>
      </x:c>
      <x:c r="Q1011" t="n">
        <x:v>145.06</x:v>
      </x:c>
      <x:c r="R1011" t="n">
        <x:v>14.5</x:v>
      </x:c>
      <x:c r="S1011"/>
      <x:c r="T1011"/>
      <x:c r="U1011" t="str">
        <x:v>NISSAN MOTOR</x:v>
      </x:c>
      <x:c r="V1011" t="str">
        <x:v>160/300</x:v>
      </x:c>
      <x:c r="W1011"/>
      <x:c r="X1011" t="str">
        <x:v>不适用(BEV)</x:v>
      </x:c>
      <x:c r="Y1011" t="str">
        <x:v>不适用(BEV)</x:v>
      </x:c>
      <x:c r="Z1011" t="str">
        <x:v>不适用(BEV)</x:v>
      </x:c>
      <x:c r="AA1011" t="str">
        <x:v>不适用(BEV)</x:v>
      </x:c>
      <x:c r="AB1011" t="str">
        <x:v>不适用(BEV)</x:v>
      </x:c>
      <x:c r="AC1011" t="str">
        <x:v>不适用(BEV)</x:v>
      </x:c>
      <x:c r="AD1011" t="str">
        <x:v>BEV_历史批次</x:v>
      </x:c>
      <x:c r="AE1011" s="14" t="str">
        <x:v>300</x:v>
      </x:c>
      <x:c r="AF1011" s="14" t="str"/>
      <x:c r="AG1011" s="14" t="str">
        <x:v>源字段可解析</x:v>
      </x:c>
      <x:c r="AH1011" s="15" t="n">
        <x:f>IF(R1011&lt;&gt;"",R1011,IFERROR(IF(AND(IF(ISNUMBER(O1011),O1011,IFERROR(VALUE(O1011),VALUE(LEFT(TRIM(O1011),FIND("|",SUBSTITUTE(SUBSTITUTE(SUBSTITUTE(SUBSTITUTE(SUBSTITUTE(TRIM(O1011),"/","|"),"(","|"),"（","|"),";","|"),"；","|")&amp;"|")-1))))*100/IF(ISNUMBER(N1011),N1011,IFERROR(VALUE(N1011),VALUE(LEFT(TRIM(N1011),FIND("|",SUBSTITUTE(SUBSTITUTE(SUBSTITUTE(SUBSTITUTE(SUBSTITUTE(TRIM(N1011),"/","|"),"(","|"),"（","|"),";","|"),"；","|")&amp;"|")-1))))&gt;=3,IF(ISNUMBER(O1011),O1011,IFERROR(VALUE(O1011),VALUE(LEFT(TRIM(O1011),FIND("|",SUBSTITUTE(SUBSTITUTE(SUBSTITUTE(SUBSTITUTE(SUBSTITUTE(TRIM(O1011),"/","|"),"(","|"),"（","|"),";","|"),"；","|")&amp;"|")-1))))*100/IF(ISNUMBER(N1011),N1011,IFERROR(VALUE(N1011),VALUE(LEFT(TRIM(N1011),FIND("|",SUBSTITUTE(SUBSTITUTE(SUBSTITUTE(SUBSTITUTE(SUBSTITUTE(TRIM(N1011),"/","|"),"(","|"),"（","|"),";","|"),"；","|")&amp;"|")-1))))&lt;=40),IF(ISNUMBER(O1011),O1011,IFERROR(VALUE(O1011),VALUE(LEFT(TRIM(O1011),FIND("|",SUBSTITUTE(SUBSTITUTE(SUBSTITUTE(SUBSTITUTE(SUBSTITUTE(TRIM(O1011),"/","|"),"(","|"),"（","|"),";","|"),"；","|")&amp;"|")-1))))*100/IF(ISNUMBER(N1011),N1011,IFERROR(VALUE(N1011),VALUE(LEFT(TRIM(N1011),FIND("|",SUBSTITUTE(SUBSTITUTE(SUBSTITUTE(SUBSTITUTE(SUBSTITUTE(TRIM(N1011),"/","|"),"(","|"),"（","|"),";","|"),"；","|")&amp;"|")-1)))),""),""))</x:f>
        <x:v>14.5</x:v>
      </x:c>
      <x:c r="AI1011" s="15" t="str">
        <x:f>IFERROR(IF(AND(IF(ISNUMBER(O1011),O1011,IFERROR(VALUE(O1011),VALUE(LEFT(TRIM(O1011),FIND("|",SUBSTITUTE(SUBSTITUTE(SUBSTITUTE(SUBSTITUTE(SUBSTITUTE(TRIM(O1011),"/","|"),"(","|"),"（","|"),";","|"),"；","|")&amp;"|")-1))))&gt;=75,IF(ISNUMBER(O1011),O1011,IFERROR(VALUE(O1011),VALUE(LEFT(TRIM(O1011),FIND("|",SUBSTITUTE(SUBSTITUTE(SUBSTITUTE(SUBSTITUTE(SUBSTITUTE(TRIM(O1011),"/","|"),"(","|"),"（","|"),";","|"),"；","|")&amp;"|")-1))))&lt;=85,IF(ISNUMBER(Q1011),Q1011,IFERROR(VALUE(Q1011),VALUE(LEFT(TRIM(Q1011),FIND("|",SUBSTITUTE(SUBSTITUTE(SUBSTITUTE(SUBSTITUTE(SUBSTITUTE(TRIM(Q1011),"/","|"),"(","|"),"（","|"),";","|"),"；","|")&amp;"|")-1))))&gt;0),IF(ISNUMBER(O1011),O1011,IFERROR(VALUE(O1011),VALUE(LEFT(TRIM(O1011),FIND("|",SUBSTITUTE(SUBSTITUTE(SUBSTITUTE(SUBSTITUTE(SUBSTITUTE(TRIM(O1011),"/","|"),"(","|"),"（","|"),";","|"),"；","|")&amp;"|")-1))))*1000/IF(ISNUMBER(Q1011),Q1011,IFERROR(VALUE(Q1011),VALUE(LEFT(TRIM(Q1011),FIND("|",SUBSTITUTE(SUBSTITUTE(SUBSTITUTE(SUBSTITUTE(SUBSTITUTE(TRIM(Q1011),"/","|"),"(","|"),"（","|"),";","|"),"；","|")&amp;"|")-1)))),""),"")</x:f>
      </x:c>
      <x:c r="AJ1011" s="14" t="str">
        <x:f>IF(AI1011="","","非称重实测")</x:f>
      </x:c>
      <x:c r="AK1011" s="14" t="str"/>
      <x:c r="AL1011" s="14" t="str">
        <x:v>v3.4.6-candidate</x:v>
      </x:c>
    </x:row>
    <x:row r="1012">
      <x:c r="A1012" t="n">
        <x:v>363</x:v>
      </x:c>
      <x:c r="B1012" t="str">
        <x:v>DFL7000NA68BEV</x:v>
      </x:c>
      <x:c r="C1012" t="str">
        <x:v>启辰牌</x:v>
      </x:c>
      <x:c r="D1012" t="str">
        <x:v>东风汽车有限公司</x:v>
      </x:c>
      <x:c r="E1012"/>
      <x:c r="F1012" t="str">
        <x:v>纯电动轿车</x:v>
      </x:c>
      <x:c r="G1012" t="str">
        <x:v>D60 PLUS</x:v>
      </x:c>
      <x:c r="H1012" t="str">
        <x:v>纯电动轿车</x:v>
      </x:c>
      <x:c r="I1012" t="str">
        <x:v>Car-C</x:v>
      </x:c>
      <x:c r="J1012" t="str">
        <x:v>BEV</x:v>
      </x:c>
      <x:c r="K1012" t="str">
        <x:v>否</x:v>
      </x:c>
      <x:c r="L1012" t="n">
        <x:v>1495</x:v>
      </x:c>
      <x:c r="M1012"/>
      <x:c r="N1012" t="n">
        <x:v>450</x:v>
      </x:c>
      <x:c r="O1012" t="n">
        <x:v>50</x:v>
      </x:c>
      <x:c r="P1012" t="str">
        <x:v>三元锂</x:v>
      </x:c>
      <x:c r="Q1012" t="n">
        <x:v>170</x:v>
      </x:c>
      <x:c r="R1012" t="n">
        <x:v>11.11</x:v>
      </x:c>
      <x:c r="S1012"/>
      <x:c r="T1012"/>
      <x:c r="U1012" t="str">
        <x:v>智新科技</x:v>
      </x:c>
      <x:c r="V1012" t="n">
        <x:v>120</x:v>
      </x:c>
      <x:c r="W1012"/>
      <x:c r="X1012" t="str">
        <x:v>不适用(BEV)</x:v>
      </x:c>
      <x:c r="Y1012" t="str">
        <x:v>不适用(BEV)</x:v>
      </x:c>
      <x:c r="Z1012" t="str">
        <x:v>不适用(BEV)</x:v>
      </x:c>
      <x:c r="AA1012" t="str">
        <x:v>不适用(BEV)</x:v>
      </x:c>
      <x:c r="AB1012" t="str">
        <x:v>不适用(BEV)</x:v>
      </x:c>
      <x:c r="AC1012" t="str">
        <x:v>不适用(BEV)</x:v>
      </x:c>
      <x:c r="AD1012" t="str">
        <x:v>BEV_历史批次</x:v>
      </x:c>
      <x:c r="AE1012" s="14" t="str"/>
      <x:c r="AF1012" s="14" t="str"/>
      <x:c r="AG1012" s="14" t="str">
        <x:v>待OCR/外部证据：数值语义歧义</x:v>
      </x:c>
      <x:c r="AH1012" s="15" t="n">
        <x:f>IF(R1012&lt;&gt;"",R1012,IFERROR(IF(AND(IF(ISNUMBER(O1012),O1012,IFERROR(VALUE(O1012),VALUE(LEFT(TRIM(O1012),FIND("|",SUBSTITUTE(SUBSTITUTE(SUBSTITUTE(SUBSTITUTE(SUBSTITUTE(TRIM(O1012),"/","|"),"(","|"),"（","|"),";","|"),"；","|")&amp;"|")-1))))*100/IF(ISNUMBER(N1012),N1012,IFERROR(VALUE(N1012),VALUE(LEFT(TRIM(N1012),FIND("|",SUBSTITUTE(SUBSTITUTE(SUBSTITUTE(SUBSTITUTE(SUBSTITUTE(TRIM(N1012),"/","|"),"(","|"),"（","|"),";","|"),"；","|")&amp;"|")-1))))&gt;=3,IF(ISNUMBER(O1012),O1012,IFERROR(VALUE(O1012),VALUE(LEFT(TRIM(O1012),FIND("|",SUBSTITUTE(SUBSTITUTE(SUBSTITUTE(SUBSTITUTE(SUBSTITUTE(TRIM(O1012),"/","|"),"(","|"),"（","|"),";","|"),"；","|")&amp;"|")-1))))*100/IF(ISNUMBER(N1012),N1012,IFERROR(VALUE(N1012),VALUE(LEFT(TRIM(N1012),FIND("|",SUBSTITUTE(SUBSTITUTE(SUBSTITUTE(SUBSTITUTE(SUBSTITUTE(TRIM(N1012),"/","|"),"(","|"),"（","|"),";","|"),"；","|")&amp;"|")-1))))&lt;=40),IF(ISNUMBER(O1012),O1012,IFERROR(VALUE(O1012),VALUE(LEFT(TRIM(O1012),FIND("|",SUBSTITUTE(SUBSTITUTE(SUBSTITUTE(SUBSTITUTE(SUBSTITUTE(TRIM(O1012),"/","|"),"(","|"),"（","|"),";","|"),"；","|")&amp;"|")-1))))*100/IF(ISNUMBER(N1012),N1012,IFERROR(VALUE(N1012),VALUE(LEFT(TRIM(N1012),FIND("|",SUBSTITUTE(SUBSTITUTE(SUBSTITUTE(SUBSTITUTE(SUBSTITUTE(TRIM(N1012),"/","|"),"(","|"),"（","|"),";","|"),"；","|")&amp;"|")-1)))),""),""))</x:f>
        <x:v>11.11</x:v>
      </x:c>
      <x:c r="AI1012" s="15" t="str">
        <x:f>IFERROR(IF(AND(IF(ISNUMBER(O1012),O1012,IFERROR(VALUE(O1012),VALUE(LEFT(TRIM(O1012),FIND("|",SUBSTITUTE(SUBSTITUTE(SUBSTITUTE(SUBSTITUTE(SUBSTITUTE(TRIM(O1012),"/","|"),"(","|"),"（","|"),";","|"),"；","|")&amp;"|")-1))))&gt;=75,IF(ISNUMBER(O1012),O1012,IFERROR(VALUE(O1012),VALUE(LEFT(TRIM(O1012),FIND("|",SUBSTITUTE(SUBSTITUTE(SUBSTITUTE(SUBSTITUTE(SUBSTITUTE(TRIM(O1012),"/","|"),"(","|"),"（","|"),";","|"),"；","|")&amp;"|")-1))))&lt;=85,IF(ISNUMBER(Q1012),Q1012,IFERROR(VALUE(Q1012),VALUE(LEFT(TRIM(Q1012),FIND("|",SUBSTITUTE(SUBSTITUTE(SUBSTITUTE(SUBSTITUTE(SUBSTITUTE(TRIM(Q1012),"/","|"),"(","|"),"（","|"),";","|"),"；","|")&amp;"|")-1))))&gt;0),IF(ISNUMBER(O1012),O1012,IFERROR(VALUE(O1012),VALUE(LEFT(TRIM(O1012),FIND("|",SUBSTITUTE(SUBSTITUTE(SUBSTITUTE(SUBSTITUTE(SUBSTITUTE(TRIM(O1012),"/","|"),"(","|"),"（","|"),";","|"),"；","|")&amp;"|")-1))))*1000/IF(ISNUMBER(Q1012),Q1012,IFERROR(VALUE(Q1012),VALUE(LEFT(TRIM(Q1012),FIND("|",SUBSTITUTE(SUBSTITUTE(SUBSTITUTE(SUBSTITUTE(SUBSTITUTE(TRIM(Q1012),"/","|"),"(","|"),"（","|"),";","|"),"；","|")&amp;"|")-1)))),""),"")</x:f>
      </x:c>
      <x:c r="AJ1012" s="14" t="str">
        <x:f>IF(AI1012="","","非称重实测")</x:f>
      </x:c>
      <x:c r="AK1012" s="14" t="str"/>
      <x:c r="AL1012" s="14" t="str">
        <x:v>v3.4.6-candidate</x:v>
      </x:c>
    </x:row>
    <x:row r="1013">
      <x:c r="A1013" t="n">
        <x:v>363</x:v>
      </x:c>
      <x:c r="B1013" t="str">
        <x:v>DFL7001NA61BEV</x:v>
      </x:c>
      <x:c r="C1013" t="str">
        <x:v>启辰牌</x:v>
      </x:c>
      <x:c r="D1013" t="str">
        <x:v>东风汽车有限公司</x:v>
      </x:c>
      <x:c r="E1013"/>
      <x:c r="F1013" t="str">
        <x:v>纯电动轿车</x:v>
      </x:c>
      <x:c r="G1013" t="str">
        <x:v>D60 PLUS</x:v>
      </x:c>
      <x:c r="H1013" t="str">
        <x:v>纯电动轿车</x:v>
      </x:c>
      <x:c r="I1013" t="str">
        <x:v>Car-C</x:v>
      </x:c>
      <x:c r="J1013" t="str">
        <x:v>BEV</x:v>
      </x:c>
      <x:c r="K1013" t="str">
        <x:v>否</x:v>
      </x:c>
      <x:c r="L1013" t="n">
        <x:v>1540</x:v>
      </x:c>
      <x:c r="M1013"/>
      <x:c r="N1013" t="n">
        <x:v>420</x:v>
      </x:c>
      <x:c r="O1013" t="n">
        <x:v>47</x:v>
      </x:c>
      <x:c r="P1013" t="str">
        <x:v>磷酸铁锂</x:v>
      </x:c>
      <x:c r="Q1013" t="n">
        <x:v>125</x:v>
      </x:c>
      <x:c r="R1013" t="n">
        <x:v>12.5</x:v>
      </x:c>
      <x:c r="S1013"/>
      <x:c r="T1013"/>
      <x:c r="U1013" t="str">
        <x:v>智新科技</x:v>
      </x:c>
      <x:c r="V1013" t="str">
        <x:v>120/280</x:v>
      </x:c>
      <x:c r="W1013"/>
      <x:c r="X1013" t="str">
        <x:v>不适用(BEV)</x:v>
      </x:c>
      <x:c r="Y1013" t="str">
        <x:v>不适用(BEV)</x:v>
      </x:c>
      <x:c r="Z1013" t="str">
        <x:v>不适用(BEV)</x:v>
      </x:c>
      <x:c r="AA1013" t="str">
        <x:v>不适用(BEV)</x:v>
      </x:c>
      <x:c r="AB1013" t="str">
        <x:v>不适用(BEV)</x:v>
      </x:c>
      <x:c r="AC1013" t="str">
        <x:v>不适用(BEV)</x:v>
      </x:c>
      <x:c r="AD1013" t="str">
        <x:v>BEV_历史批次</x:v>
      </x:c>
      <x:c r="AE1013" s="14" t="str">
        <x:v>280</x:v>
      </x:c>
      <x:c r="AF1013" s="14" t="str"/>
      <x:c r="AG1013" s="14" t="str">
        <x:v>源字段可解析</x:v>
      </x:c>
      <x:c r="AH1013" s="15" t="n">
        <x:f>IF(R1013&lt;&gt;"",R1013,IFERROR(IF(AND(IF(ISNUMBER(O1013),O1013,IFERROR(VALUE(O1013),VALUE(LEFT(TRIM(O1013),FIND("|",SUBSTITUTE(SUBSTITUTE(SUBSTITUTE(SUBSTITUTE(SUBSTITUTE(TRIM(O1013),"/","|"),"(","|"),"（","|"),";","|"),"；","|")&amp;"|")-1))))*100/IF(ISNUMBER(N1013),N1013,IFERROR(VALUE(N1013),VALUE(LEFT(TRIM(N1013),FIND("|",SUBSTITUTE(SUBSTITUTE(SUBSTITUTE(SUBSTITUTE(SUBSTITUTE(TRIM(N1013),"/","|"),"(","|"),"（","|"),";","|"),"；","|")&amp;"|")-1))))&gt;=3,IF(ISNUMBER(O1013),O1013,IFERROR(VALUE(O1013),VALUE(LEFT(TRIM(O1013),FIND("|",SUBSTITUTE(SUBSTITUTE(SUBSTITUTE(SUBSTITUTE(SUBSTITUTE(TRIM(O1013),"/","|"),"(","|"),"（","|"),";","|"),"；","|")&amp;"|")-1))))*100/IF(ISNUMBER(N1013),N1013,IFERROR(VALUE(N1013),VALUE(LEFT(TRIM(N1013),FIND("|",SUBSTITUTE(SUBSTITUTE(SUBSTITUTE(SUBSTITUTE(SUBSTITUTE(TRIM(N1013),"/","|"),"(","|"),"（","|"),";","|"),"；","|")&amp;"|")-1))))&lt;=40),IF(ISNUMBER(O1013),O1013,IFERROR(VALUE(O1013),VALUE(LEFT(TRIM(O1013),FIND("|",SUBSTITUTE(SUBSTITUTE(SUBSTITUTE(SUBSTITUTE(SUBSTITUTE(TRIM(O1013),"/","|"),"(","|"),"（","|"),";","|"),"；","|")&amp;"|")-1))))*100/IF(ISNUMBER(N1013),N1013,IFERROR(VALUE(N1013),VALUE(LEFT(TRIM(N1013),FIND("|",SUBSTITUTE(SUBSTITUTE(SUBSTITUTE(SUBSTITUTE(SUBSTITUTE(TRIM(N1013),"/","|"),"(","|"),"（","|"),";","|"),"；","|")&amp;"|")-1)))),""),""))</x:f>
        <x:v>12.5</x:v>
      </x:c>
      <x:c r="AI1013" s="15" t="str">
        <x:f>IFERROR(IF(AND(IF(ISNUMBER(O1013),O1013,IFERROR(VALUE(O1013),VALUE(LEFT(TRIM(O1013),FIND("|",SUBSTITUTE(SUBSTITUTE(SUBSTITUTE(SUBSTITUTE(SUBSTITUTE(TRIM(O1013),"/","|"),"(","|"),"（","|"),";","|"),"；","|")&amp;"|")-1))))&gt;=75,IF(ISNUMBER(O1013),O1013,IFERROR(VALUE(O1013),VALUE(LEFT(TRIM(O1013),FIND("|",SUBSTITUTE(SUBSTITUTE(SUBSTITUTE(SUBSTITUTE(SUBSTITUTE(TRIM(O1013),"/","|"),"(","|"),"（","|"),";","|"),"；","|")&amp;"|")-1))))&lt;=85,IF(ISNUMBER(Q1013),Q1013,IFERROR(VALUE(Q1013),VALUE(LEFT(TRIM(Q1013),FIND("|",SUBSTITUTE(SUBSTITUTE(SUBSTITUTE(SUBSTITUTE(SUBSTITUTE(TRIM(Q1013),"/","|"),"(","|"),"（","|"),";","|"),"；","|")&amp;"|")-1))))&gt;0),IF(ISNUMBER(O1013),O1013,IFERROR(VALUE(O1013),VALUE(LEFT(TRIM(O1013),FIND("|",SUBSTITUTE(SUBSTITUTE(SUBSTITUTE(SUBSTITUTE(SUBSTITUTE(TRIM(O1013),"/","|"),"(","|"),"（","|"),";","|"),"；","|")&amp;"|")-1))))*1000/IF(ISNUMBER(Q1013),Q1013,IFERROR(VALUE(Q1013),VALUE(LEFT(TRIM(Q1013),FIND("|",SUBSTITUTE(SUBSTITUTE(SUBSTITUTE(SUBSTITUTE(SUBSTITUTE(TRIM(Q1013),"/","|"),"(","|"),"（","|"),";","|"),"；","|")&amp;"|")-1)))),""),"")</x:f>
      </x:c>
      <x:c r="AJ1013" s="14" t="str">
        <x:f>IF(AI1013="","","非称重实测")</x:f>
      </x:c>
      <x:c r="AK1013" s="14" t="str"/>
      <x:c r="AL1013" s="14" t="str">
        <x:v>v3.4.6-candidate</x:v>
      </x:c>
    </x:row>
    <x:row r="1014">
      <x:c r="A1014" t="n">
        <x:v>363</x:v>
      </x:c>
      <x:c r="B1014" t="str">
        <x:v>DFL7001NA62BEV</x:v>
      </x:c>
      <x:c r="C1014" t="str">
        <x:v>启辰牌</x:v>
      </x:c>
      <x:c r="D1014" t="str">
        <x:v>东风汽车有限公司</x:v>
      </x:c>
      <x:c r="E1014"/>
      <x:c r="F1014" t="str">
        <x:v>纯电动轿车</x:v>
      </x:c>
      <x:c r="G1014" t="str">
        <x:v>D60 PLUS</x:v>
      </x:c>
      <x:c r="H1014" t="str">
        <x:v>纯电动轿车</x:v>
      </x:c>
      <x:c r="I1014" t="str">
        <x:v>Car-C</x:v>
      </x:c>
      <x:c r="J1014" t="str">
        <x:v>BEV</x:v>
      </x:c>
      <x:c r="K1014" t="str">
        <x:v>否</x:v>
      </x:c>
      <x:c r="L1014" t="n">
        <x:v>1540</x:v>
      </x:c>
      <x:c r="M1014"/>
      <x:c r="N1014" t="n">
        <x:v>420</x:v>
      </x:c>
      <x:c r="O1014" t="n">
        <x:v>48</x:v>
      </x:c>
      <x:c r="P1014" t="str">
        <x:v>磷酸铁锂</x:v>
      </x:c>
      <x:c r="Q1014" t="n">
        <x:v>140</x:v>
      </x:c>
      <x:c r="R1014" t="n">
        <x:v>11.43</x:v>
      </x:c>
      <x:c r="S1014"/>
      <x:c r="T1014"/>
      <x:c r="U1014" t="str">
        <x:v>智新科技</x:v>
      </x:c>
      <x:c r="V1014" t="n">
        <x:v>120</x:v>
      </x:c>
      <x:c r="W1014"/>
      <x:c r="X1014" t="str">
        <x:v>不适用(BEV)</x:v>
      </x:c>
      <x:c r="Y1014" t="str">
        <x:v>不适用(BEV)</x:v>
      </x:c>
      <x:c r="Z1014" t="str">
        <x:v>不适用(BEV)</x:v>
      </x:c>
      <x:c r="AA1014" t="str">
        <x:v>不适用(BEV)</x:v>
      </x:c>
      <x:c r="AB1014" t="str">
        <x:v>不适用(BEV)</x:v>
      </x:c>
      <x:c r="AC1014" t="str">
        <x:v>不适用(BEV)</x:v>
      </x:c>
      <x:c r="AD1014" t="str">
        <x:v>BEV_历史批次</x:v>
      </x:c>
      <x:c r="AE1014" s="14" t="str"/>
      <x:c r="AF1014" s="14" t="str"/>
      <x:c r="AG1014" s="14" t="str">
        <x:v>待OCR/外部证据：数值语义歧义</x:v>
      </x:c>
      <x:c r="AH1014" s="15" t="n">
        <x:f>IF(R1014&lt;&gt;"",R1014,IFERROR(IF(AND(IF(ISNUMBER(O1014),O1014,IFERROR(VALUE(O1014),VALUE(LEFT(TRIM(O1014),FIND("|",SUBSTITUTE(SUBSTITUTE(SUBSTITUTE(SUBSTITUTE(SUBSTITUTE(TRIM(O1014),"/","|"),"(","|"),"（","|"),";","|"),"；","|")&amp;"|")-1))))*100/IF(ISNUMBER(N1014),N1014,IFERROR(VALUE(N1014),VALUE(LEFT(TRIM(N1014),FIND("|",SUBSTITUTE(SUBSTITUTE(SUBSTITUTE(SUBSTITUTE(SUBSTITUTE(TRIM(N1014),"/","|"),"(","|"),"（","|"),";","|"),"；","|")&amp;"|")-1))))&gt;=3,IF(ISNUMBER(O1014),O1014,IFERROR(VALUE(O1014),VALUE(LEFT(TRIM(O1014),FIND("|",SUBSTITUTE(SUBSTITUTE(SUBSTITUTE(SUBSTITUTE(SUBSTITUTE(TRIM(O1014),"/","|"),"(","|"),"（","|"),";","|"),"；","|")&amp;"|")-1))))*100/IF(ISNUMBER(N1014),N1014,IFERROR(VALUE(N1014),VALUE(LEFT(TRIM(N1014),FIND("|",SUBSTITUTE(SUBSTITUTE(SUBSTITUTE(SUBSTITUTE(SUBSTITUTE(TRIM(N1014),"/","|"),"(","|"),"（","|"),";","|"),"；","|")&amp;"|")-1))))&lt;=40),IF(ISNUMBER(O1014),O1014,IFERROR(VALUE(O1014),VALUE(LEFT(TRIM(O1014),FIND("|",SUBSTITUTE(SUBSTITUTE(SUBSTITUTE(SUBSTITUTE(SUBSTITUTE(TRIM(O1014),"/","|"),"(","|"),"（","|"),";","|"),"；","|")&amp;"|")-1))))*100/IF(ISNUMBER(N1014),N1014,IFERROR(VALUE(N1014),VALUE(LEFT(TRIM(N1014),FIND("|",SUBSTITUTE(SUBSTITUTE(SUBSTITUTE(SUBSTITUTE(SUBSTITUTE(TRIM(N1014),"/","|"),"(","|"),"（","|"),";","|"),"；","|")&amp;"|")-1)))),""),""))</x:f>
        <x:v>11.43</x:v>
      </x:c>
      <x:c r="AI1014" s="15" t="str">
        <x:f>IFERROR(IF(AND(IF(ISNUMBER(O1014),O1014,IFERROR(VALUE(O1014),VALUE(LEFT(TRIM(O1014),FIND("|",SUBSTITUTE(SUBSTITUTE(SUBSTITUTE(SUBSTITUTE(SUBSTITUTE(TRIM(O1014),"/","|"),"(","|"),"（","|"),";","|"),"；","|")&amp;"|")-1))))&gt;=75,IF(ISNUMBER(O1014),O1014,IFERROR(VALUE(O1014),VALUE(LEFT(TRIM(O1014),FIND("|",SUBSTITUTE(SUBSTITUTE(SUBSTITUTE(SUBSTITUTE(SUBSTITUTE(TRIM(O1014),"/","|"),"(","|"),"（","|"),";","|"),"；","|")&amp;"|")-1))))&lt;=85,IF(ISNUMBER(Q1014),Q1014,IFERROR(VALUE(Q1014),VALUE(LEFT(TRIM(Q1014),FIND("|",SUBSTITUTE(SUBSTITUTE(SUBSTITUTE(SUBSTITUTE(SUBSTITUTE(TRIM(Q1014),"/","|"),"(","|"),"（","|"),";","|"),"；","|")&amp;"|")-1))))&gt;0),IF(ISNUMBER(O1014),O1014,IFERROR(VALUE(O1014),VALUE(LEFT(TRIM(O1014),FIND("|",SUBSTITUTE(SUBSTITUTE(SUBSTITUTE(SUBSTITUTE(SUBSTITUTE(TRIM(O1014),"/","|"),"(","|"),"（","|"),";","|"),"；","|")&amp;"|")-1))))*1000/IF(ISNUMBER(Q1014),Q1014,IFERROR(VALUE(Q1014),VALUE(LEFT(TRIM(Q1014),FIND("|",SUBSTITUTE(SUBSTITUTE(SUBSTITUTE(SUBSTITUTE(SUBSTITUTE(TRIM(Q1014),"/","|"),"(","|"),"（","|"),";","|"),"；","|")&amp;"|")-1)))),""),"")</x:f>
      </x:c>
      <x:c r="AJ1014" s="14" t="str">
        <x:f>IF(AI1014="","","非称重实测")</x:f>
      </x:c>
      <x:c r="AK1014" s="14" t="str"/>
      <x:c r="AL1014" s="14" t="str">
        <x:v>v3.4.6-candidate</x:v>
      </x:c>
    </x:row>
    <x:row r="1015">
      <x:c r="A1015" t="n">
        <x:v>363</x:v>
      </x:c>
      <x:c r="B1015" t="str">
        <x:v>DHW7003RSBEV</x:v>
      </x:c>
      <x:c r="C1015" t="str">
        <x:v>本田(HONDA)牌</x:v>
      </x:c>
      <x:c r="D1015" t="str">
        <x:v>东风本田汽车有限公司</x:v>
      </x:c>
      <x:c r="E1015"/>
      <x:c r="F1015" t="str">
        <x:v>纯电动轿车</x:v>
      </x:c>
      <x:c r="G1015" t="str">
        <x:v>e:NS1</x:v>
      </x:c>
      <x:c r="H1015" t="str">
        <x:v>纯电动轿车</x:v>
      </x:c>
      <x:c r="I1015" t="str">
        <x:v>SUV-B</x:v>
      </x:c>
      <x:c r="J1015" t="str">
        <x:v>BEV</x:v>
      </x:c>
      <x:c r="K1015" t="str">
        <x:v>否</x:v>
      </x:c>
      <x:c r="L1015" t="str">
        <x:v>1647、1684</x:v>
      </x:c>
      <x:c r="M1015"/>
      <x:c r="N1015" t="n">
        <x:v>420</x:v>
      </x:c>
      <x:c r="O1015" t="n">
        <x:v>52.7</x:v>
      </x:c>
      <x:c r="P1015" t="str">
        <x:v>三元锂</x:v>
      </x:c>
      <x:c r="Q1015" t="n">
        <x:v>140</x:v>
      </x:c>
      <x:c r="R1015" t="n">
        <x:v>13.6</x:v>
      </x:c>
      <x:c r="S1015"/>
      <x:c r="T1015"/>
      <x:c r="U1015" t="str">
        <x:v>纬湃汽车电子</x:v>
      </x:c>
      <x:c r="V1015" t="str">
        <x:v>134/310</x:v>
      </x:c>
      <x:c r="W1015"/>
      <x:c r="X1015" t="str">
        <x:v>不适用(BEV)</x:v>
      </x:c>
      <x:c r="Y1015" t="str">
        <x:v>不适用(BEV)</x:v>
      </x:c>
      <x:c r="Z1015" t="str">
        <x:v>不适用(BEV)</x:v>
      </x:c>
      <x:c r="AA1015" t="str">
        <x:v>不适用(BEV)</x:v>
      </x:c>
      <x:c r="AB1015" t="str">
        <x:v>不适用(BEV)</x:v>
      </x:c>
      <x:c r="AC1015" t="str">
        <x:v>不适用(BEV)</x:v>
      </x:c>
      <x:c r="AD1015" t="str">
        <x:v>BEV_历史批次</x:v>
      </x:c>
      <x:c r="AE1015" s="14" t="str">
        <x:v>310</x:v>
      </x:c>
      <x:c r="AF1015" s="14" t="str"/>
      <x:c r="AG1015" s="14" t="str">
        <x:v>源字段可解析</x:v>
      </x:c>
      <x:c r="AH1015" s="15" t="n">
        <x:f>IF(R1015&lt;&gt;"",R1015,IFERROR(IF(AND(IF(ISNUMBER(O1015),O1015,IFERROR(VALUE(O1015),VALUE(LEFT(TRIM(O1015),FIND("|",SUBSTITUTE(SUBSTITUTE(SUBSTITUTE(SUBSTITUTE(SUBSTITUTE(TRIM(O1015),"/","|"),"(","|"),"（","|"),";","|"),"；","|")&amp;"|")-1))))*100/IF(ISNUMBER(N1015),N1015,IFERROR(VALUE(N1015),VALUE(LEFT(TRIM(N1015),FIND("|",SUBSTITUTE(SUBSTITUTE(SUBSTITUTE(SUBSTITUTE(SUBSTITUTE(TRIM(N1015),"/","|"),"(","|"),"（","|"),";","|"),"；","|")&amp;"|")-1))))&gt;=3,IF(ISNUMBER(O1015),O1015,IFERROR(VALUE(O1015),VALUE(LEFT(TRIM(O1015),FIND("|",SUBSTITUTE(SUBSTITUTE(SUBSTITUTE(SUBSTITUTE(SUBSTITUTE(TRIM(O1015),"/","|"),"(","|"),"（","|"),";","|"),"；","|")&amp;"|")-1))))*100/IF(ISNUMBER(N1015),N1015,IFERROR(VALUE(N1015),VALUE(LEFT(TRIM(N1015),FIND("|",SUBSTITUTE(SUBSTITUTE(SUBSTITUTE(SUBSTITUTE(SUBSTITUTE(TRIM(N1015),"/","|"),"(","|"),"（","|"),";","|"),"；","|")&amp;"|")-1))))&lt;=40),IF(ISNUMBER(O1015),O1015,IFERROR(VALUE(O1015),VALUE(LEFT(TRIM(O1015),FIND("|",SUBSTITUTE(SUBSTITUTE(SUBSTITUTE(SUBSTITUTE(SUBSTITUTE(TRIM(O1015),"/","|"),"(","|"),"（","|"),";","|"),"；","|")&amp;"|")-1))))*100/IF(ISNUMBER(N1015),N1015,IFERROR(VALUE(N1015),VALUE(LEFT(TRIM(N1015),FIND("|",SUBSTITUTE(SUBSTITUTE(SUBSTITUTE(SUBSTITUTE(SUBSTITUTE(TRIM(N1015),"/","|"),"(","|"),"（","|"),";","|"),"；","|")&amp;"|")-1)))),""),""))</x:f>
        <x:v>13.6</x:v>
      </x:c>
      <x:c r="AI1015" s="15" t="str">
        <x:f>IFERROR(IF(AND(IF(ISNUMBER(O1015),O1015,IFERROR(VALUE(O1015),VALUE(LEFT(TRIM(O1015),FIND("|",SUBSTITUTE(SUBSTITUTE(SUBSTITUTE(SUBSTITUTE(SUBSTITUTE(TRIM(O1015),"/","|"),"(","|"),"（","|"),";","|"),"；","|")&amp;"|")-1))))&gt;=75,IF(ISNUMBER(O1015),O1015,IFERROR(VALUE(O1015),VALUE(LEFT(TRIM(O1015),FIND("|",SUBSTITUTE(SUBSTITUTE(SUBSTITUTE(SUBSTITUTE(SUBSTITUTE(TRIM(O1015),"/","|"),"(","|"),"（","|"),";","|"),"；","|")&amp;"|")-1))))&lt;=85,IF(ISNUMBER(Q1015),Q1015,IFERROR(VALUE(Q1015),VALUE(LEFT(TRIM(Q1015),FIND("|",SUBSTITUTE(SUBSTITUTE(SUBSTITUTE(SUBSTITUTE(SUBSTITUTE(TRIM(Q1015),"/","|"),"(","|"),"（","|"),";","|"),"；","|")&amp;"|")-1))))&gt;0),IF(ISNUMBER(O1015),O1015,IFERROR(VALUE(O1015),VALUE(LEFT(TRIM(O1015),FIND("|",SUBSTITUTE(SUBSTITUTE(SUBSTITUTE(SUBSTITUTE(SUBSTITUTE(TRIM(O1015),"/","|"),"(","|"),"（","|"),";","|"),"；","|")&amp;"|")-1))))*1000/IF(ISNUMBER(Q1015),Q1015,IFERROR(VALUE(Q1015),VALUE(LEFT(TRIM(Q1015),FIND("|",SUBSTITUTE(SUBSTITUTE(SUBSTITUTE(SUBSTITUTE(SUBSTITUTE(TRIM(Q1015),"/","|"),"(","|"),"（","|"),";","|"),"；","|")&amp;"|")-1)))),""),"")</x:f>
      </x:c>
      <x:c r="AJ1015" s="14" t="str">
        <x:f>IF(AI1015="","","非称重实测")</x:f>
      </x:c>
      <x:c r="AK1015" s="14" t="str"/>
      <x:c r="AL1015" s="14" t="str">
        <x:v>v3.4.6-candidate</x:v>
      </x:c>
    </x:row>
    <x:row r="1016">
      <x:c r="A1016" t="n">
        <x:v>363</x:v>
      </x:c>
      <x:c r="B1016" t="str">
        <x:v>DXK6450EC13BEV</x:v>
      </x:c>
      <x:c r="C1016" t="str">
        <x:v>东风牌</x:v>
      </x:c>
      <x:c r="D1016" t="str">
        <x:v>东风小康汽车有限公司</x:v>
      </x:c>
      <x:c r="E1016"/>
      <x:c r="F1016" t="str">
        <x:v>纯电动多用途乘用车</x:v>
      </x:c>
      <x:c r="G1016" t="str">
        <x:v>EC36Ⅱ</x:v>
      </x:c>
      <x:c r="H1016" t="str">
        <x:v>纯电动多用途乘用车</x:v>
      </x:c>
      <x:c r="I1016"/>
      <x:c r="J1016" t="str">
        <x:v>BEV</x:v>
      </x:c>
      <x:c r="K1016" t="str">
        <x:v>否</x:v>
      </x:c>
      <x:c r="L1016" t="n">
        <x:v>1575</x:v>
      </x:c>
      <x:c r="M1016"/>
      <x:c r="N1016" t="n">
        <x:v>252</x:v>
      </x:c>
      <x:c r="O1016" t="n">
        <x:v>38.64</x:v>
      </x:c>
      <x:c r="P1016"/>
      <x:c r="Q1016" t="n">
        <x:v>140</x:v>
      </x:c>
      <x:c r="R1016" t="n">
        <x:v>15.33</x:v>
      </x:c>
      <x:c r="S1016"/>
      <x:c r="T1016"/>
      <x:c r="U1016"/>
      <x:c r="V1016"/>
      <x:c r="W1016"/>
      <x:c r="X1016" t="str">
        <x:v>不适用(BEV)</x:v>
      </x:c>
      <x:c r="Y1016" t="str">
        <x:v>不适用(BEV)</x:v>
      </x:c>
      <x:c r="Z1016" t="str">
        <x:v>不适用(BEV)</x:v>
      </x:c>
      <x:c r="AA1016" t="str">
        <x:v>不适用(BEV)</x:v>
      </x:c>
      <x:c r="AB1016" t="str">
        <x:v>不适用(BEV)</x:v>
      </x:c>
      <x:c r="AC1016" t="str">
        <x:v>不适用(BEV)</x:v>
      </x:c>
      <x:c r="AD1016" t="str">
        <x:v>BEV_历史批次</x:v>
      </x:c>
      <x:c r="AE1016" s="14" t="str"/>
      <x:c r="AF1016" s="14" t="str"/>
      <x:c r="AG1016" s="14" t="str">
        <x:v>待OCR/外部证据：原字段为空</x:v>
      </x:c>
      <x:c r="AH1016" s="15" t="n">
        <x:f>IF(R1016&lt;&gt;"",R1016,IFERROR(IF(AND(IF(ISNUMBER(O1016),O1016,IFERROR(VALUE(O1016),VALUE(LEFT(TRIM(O1016),FIND("|",SUBSTITUTE(SUBSTITUTE(SUBSTITUTE(SUBSTITUTE(SUBSTITUTE(TRIM(O1016),"/","|"),"(","|"),"（","|"),";","|"),"；","|")&amp;"|")-1))))*100/IF(ISNUMBER(N1016),N1016,IFERROR(VALUE(N1016),VALUE(LEFT(TRIM(N1016),FIND("|",SUBSTITUTE(SUBSTITUTE(SUBSTITUTE(SUBSTITUTE(SUBSTITUTE(TRIM(N1016),"/","|"),"(","|"),"（","|"),";","|"),"；","|")&amp;"|")-1))))&gt;=3,IF(ISNUMBER(O1016),O1016,IFERROR(VALUE(O1016),VALUE(LEFT(TRIM(O1016),FIND("|",SUBSTITUTE(SUBSTITUTE(SUBSTITUTE(SUBSTITUTE(SUBSTITUTE(TRIM(O1016),"/","|"),"(","|"),"（","|"),";","|"),"；","|")&amp;"|")-1))))*100/IF(ISNUMBER(N1016),N1016,IFERROR(VALUE(N1016),VALUE(LEFT(TRIM(N1016),FIND("|",SUBSTITUTE(SUBSTITUTE(SUBSTITUTE(SUBSTITUTE(SUBSTITUTE(TRIM(N1016),"/","|"),"(","|"),"（","|"),";","|"),"；","|")&amp;"|")-1))))&lt;=40),IF(ISNUMBER(O1016),O1016,IFERROR(VALUE(O1016),VALUE(LEFT(TRIM(O1016),FIND("|",SUBSTITUTE(SUBSTITUTE(SUBSTITUTE(SUBSTITUTE(SUBSTITUTE(TRIM(O1016),"/","|"),"(","|"),"（","|"),";","|"),"；","|")&amp;"|")-1))))*100/IF(ISNUMBER(N1016),N1016,IFERROR(VALUE(N1016),VALUE(LEFT(TRIM(N1016),FIND("|",SUBSTITUTE(SUBSTITUTE(SUBSTITUTE(SUBSTITUTE(SUBSTITUTE(TRIM(N1016),"/","|"),"(","|"),"（","|"),";","|"),"；","|")&amp;"|")-1)))),""),""))</x:f>
        <x:v>15.33</x:v>
      </x:c>
      <x:c r="AI1016" s="15" t="str">
        <x:f>IFERROR(IF(AND(IF(ISNUMBER(O1016),O1016,IFERROR(VALUE(O1016),VALUE(LEFT(TRIM(O1016),FIND("|",SUBSTITUTE(SUBSTITUTE(SUBSTITUTE(SUBSTITUTE(SUBSTITUTE(TRIM(O1016),"/","|"),"(","|"),"（","|"),";","|"),"；","|")&amp;"|")-1))))&gt;=75,IF(ISNUMBER(O1016),O1016,IFERROR(VALUE(O1016),VALUE(LEFT(TRIM(O1016),FIND("|",SUBSTITUTE(SUBSTITUTE(SUBSTITUTE(SUBSTITUTE(SUBSTITUTE(TRIM(O1016),"/","|"),"(","|"),"（","|"),";","|"),"；","|")&amp;"|")-1))))&lt;=85,IF(ISNUMBER(Q1016),Q1016,IFERROR(VALUE(Q1016),VALUE(LEFT(TRIM(Q1016),FIND("|",SUBSTITUTE(SUBSTITUTE(SUBSTITUTE(SUBSTITUTE(SUBSTITUTE(TRIM(Q1016),"/","|"),"(","|"),"（","|"),";","|"),"；","|")&amp;"|")-1))))&gt;0),IF(ISNUMBER(O1016),O1016,IFERROR(VALUE(O1016),VALUE(LEFT(TRIM(O1016),FIND("|",SUBSTITUTE(SUBSTITUTE(SUBSTITUTE(SUBSTITUTE(SUBSTITUTE(TRIM(O1016),"/","|"),"(","|"),"（","|"),";","|"),"；","|")&amp;"|")-1))))*1000/IF(ISNUMBER(Q1016),Q1016,IFERROR(VALUE(Q1016),VALUE(LEFT(TRIM(Q1016),FIND("|",SUBSTITUTE(SUBSTITUTE(SUBSTITUTE(SUBSTITUTE(SUBSTITUTE(TRIM(Q1016),"/","|"),"(","|"),"（","|"),";","|"),"；","|")&amp;"|")-1)))),""),"")</x:f>
      </x:c>
      <x:c r="AJ1016" s="14" t="str">
        <x:f>IF(AI1016="","","非称重实测")</x:f>
      </x:c>
      <x:c r="AK1016" s="14" t="str"/>
      <x:c r="AL1016" s="14" t="str">
        <x:v>v3.4.6-candidate</x:v>
      </x:c>
    </x:row>
    <x:row r="1017">
      <x:c r="A1017" t="n">
        <x:v>363</x:v>
      </x:c>
      <x:c r="B1017" t="str">
        <x:v>EQ7000AL1F2BEV</x:v>
      </x:c>
      <x:c r="C1017" t="str">
        <x:v>岚图牌</x:v>
      </x:c>
      <x:c r="D1017" t="str">
        <x:v>东风汽车集团有限公司</x:v>
      </x:c>
      <x:c r="E1017" t="str">
        <x:v>东风风神</x:v>
      </x:c>
      <x:c r="F1017" t="str">
        <x:v>纯电动轿车</x:v>
      </x:c>
      <x:c r="G1017" t="str">
        <x:v>追光</x:v>
      </x:c>
      <x:c r="H1017" t="str">
        <x:v>纯电动轿车</x:v>
      </x:c>
      <x:c r="I1017" t="str">
        <x:v>Car-D</x:v>
      </x:c>
      <x:c r="J1017" t="str">
        <x:v>BEV</x:v>
      </x:c>
      <x:c r="K1017" t="str">
        <x:v>否</x:v>
      </x:c>
      <x:c r="L1017" t="n">
        <x:v>2266</x:v>
      </x:c>
      <x:c r="M1017" t="n">
        <x:v>2710</x:v>
      </x:c>
      <x:c r="N1017" t="n">
        <x:v>580</x:v>
      </x:c>
      <x:c r="O1017" t="n">
        <x:v>82.11</x:v>
      </x:c>
      <x:c r="P1017" t="str">
        <x:v>三元锂</x:v>
      </x:c>
      <x:c r="Q1017" t="n">
        <x:v>170</x:v>
      </x:c>
      <x:c r="R1017" t="n">
        <x:v>15.6</x:v>
      </x:c>
      <x:c r="S1017" t="n">
        <x:v>120</x:v>
      </x:c>
      <x:c r="T1017" t="n">
        <x:v>120</x:v>
      </x:c>
      <x:c r="U1017" t="str">
        <x:v>智新科技</x:v>
      </x:c>
      <x:c r="V1017" t="str">
        <x:v>F:160/310, R:215/420</x:v>
      </x:c>
      <x:c r="W1017"/>
      <x:c r="X1017" t="str">
        <x:v>不适用(BEV)</x:v>
      </x:c>
      <x:c r="Y1017" t="str">
        <x:v>不适用(BEV)</x:v>
      </x:c>
      <x:c r="Z1017" t="str">
        <x:v>不适用(BEV)</x:v>
      </x:c>
      <x:c r="AA1017" t="str">
        <x:v>不适用(BEV)</x:v>
      </x:c>
      <x:c r="AB1017" t="str">
        <x:v>不适用(BEV)</x:v>
      </x:c>
      <x:c r="AC1017" t="str">
        <x:v>不适用(BEV)</x:v>
      </x:c>
      <x:c r="AD1017" t="str">
        <x:v>BEV_历史批次</x:v>
      </x:c>
      <x:c r="AE1017" s="14" t="str">
        <x:v>310|420</x:v>
      </x:c>
      <x:c r="AF1017" s="14" t="str"/>
      <x:c r="AG1017" s="14" t="str">
        <x:v>源字段可解析</x:v>
      </x:c>
      <x:c r="AH1017" s="15" t="n">
        <x:f>IF(R1017&lt;&gt;"",R1017,IFERROR(IF(AND(IF(ISNUMBER(O1017),O1017,IFERROR(VALUE(O1017),VALUE(LEFT(TRIM(O1017),FIND("|",SUBSTITUTE(SUBSTITUTE(SUBSTITUTE(SUBSTITUTE(SUBSTITUTE(TRIM(O1017),"/","|"),"(","|"),"（","|"),";","|"),"；","|")&amp;"|")-1))))*100/IF(ISNUMBER(N1017),N1017,IFERROR(VALUE(N1017),VALUE(LEFT(TRIM(N1017),FIND("|",SUBSTITUTE(SUBSTITUTE(SUBSTITUTE(SUBSTITUTE(SUBSTITUTE(TRIM(N1017),"/","|"),"(","|"),"（","|"),";","|"),"；","|")&amp;"|")-1))))&gt;=3,IF(ISNUMBER(O1017),O1017,IFERROR(VALUE(O1017),VALUE(LEFT(TRIM(O1017),FIND("|",SUBSTITUTE(SUBSTITUTE(SUBSTITUTE(SUBSTITUTE(SUBSTITUTE(TRIM(O1017),"/","|"),"(","|"),"（","|"),";","|"),"；","|")&amp;"|")-1))))*100/IF(ISNUMBER(N1017),N1017,IFERROR(VALUE(N1017),VALUE(LEFT(TRIM(N1017),FIND("|",SUBSTITUTE(SUBSTITUTE(SUBSTITUTE(SUBSTITUTE(SUBSTITUTE(TRIM(N1017),"/","|"),"(","|"),"（","|"),";","|"),"；","|")&amp;"|")-1))))&lt;=40),IF(ISNUMBER(O1017),O1017,IFERROR(VALUE(O1017),VALUE(LEFT(TRIM(O1017),FIND("|",SUBSTITUTE(SUBSTITUTE(SUBSTITUTE(SUBSTITUTE(SUBSTITUTE(TRIM(O1017),"/","|"),"(","|"),"（","|"),";","|"),"；","|")&amp;"|")-1))))*100/IF(ISNUMBER(N1017),N1017,IFERROR(VALUE(N1017),VALUE(LEFT(TRIM(N1017),FIND("|",SUBSTITUTE(SUBSTITUTE(SUBSTITUTE(SUBSTITUTE(SUBSTITUTE(TRIM(N1017),"/","|"),"(","|"),"（","|"),";","|"),"；","|")&amp;"|")-1)))),""),""))</x:f>
        <x:v>15.6</x:v>
      </x:c>
      <x:c r="AI1017" s="15" t="n">
        <x:f>IFERROR(IF(AND(IF(ISNUMBER(O1017),O1017,IFERROR(VALUE(O1017),VALUE(LEFT(TRIM(O1017),FIND("|",SUBSTITUTE(SUBSTITUTE(SUBSTITUTE(SUBSTITUTE(SUBSTITUTE(TRIM(O1017),"/","|"),"(","|"),"（","|"),";","|"),"；","|")&amp;"|")-1))))&gt;=75,IF(ISNUMBER(O1017),O1017,IFERROR(VALUE(O1017),VALUE(LEFT(TRIM(O1017),FIND("|",SUBSTITUTE(SUBSTITUTE(SUBSTITUTE(SUBSTITUTE(SUBSTITUTE(TRIM(O1017),"/","|"),"(","|"),"（","|"),";","|"),"；","|")&amp;"|")-1))))&lt;=85,IF(ISNUMBER(Q1017),Q1017,IFERROR(VALUE(Q1017),VALUE(LEFT(TRIM(Q1017),FIND("|",SUBSTITUTE(SUBSTITUTE(SUBSTITUTE(SUBSTITUTE(SUBSTITUTE(TRIM(Q1017),"/","|"),"(","|"),"（","|"),";","|"),"；","|")&amp;"|")-1))))&gt;0),IF(ISNUMBER(O1017),O1017,IFERROR(VALUE(O1017),VALUE(LEFT(TRIM(O1017),FIND("|",SUBSTITUTE(SUBSTITUTE(SUBSTITUTE(SUBSTITUTE(SUBSTITUTE(TRIM(O1017),"/","|"),"(","|"),"（","|"),";","|"),"；","|")&amp;"|")-1))))*1000/IF(ISNUMBER(Q1017),Q1017,IFERROR(VALUE(Q1017),VALUE(LEFT(TRIM(Q1017),FIND("|",SUBSTITUTE(SUBSTITUTE(SUBSTITUTE(SUBSTITUTE(SUBSTITUTE(TRIM(Q1017),"/","|"),"(","|"),"（","|"),";","|"),"；","|")&amp;"|")-1)))),""),"")</x:f>
        <x:v>483</x:v>
      </x:c>
      <x:c r="AJ1017" s="14" t="str">
        <x:f>IF(AI1017="","","非称重实测")</x:f>
        <x:v>非称重实测</x:v>
      </x:c>
      <x:c r="AK1017" s="14" t="str">
        <x:v>80kWh质量可推导</x:v>
      </x:c>
      <x:c r="AL1017" s="14" t="str">
        <x:v>v3.4.6-candidate</x:v>
      </x:c>
    </x:row>
    <x:row r="1018">
      <x:c r="A1018" t="n">
        <x:v>363</x:v>
      </x:c>
      <x:c r="B1018" t="str">
        <x:v>EQ7000FD2F3BEV</x:v>
      </x:c>
      <x:c r="C1018" t="str">
        <x:v>东风牌</x:v>
      </x:c>
      <x:c r="D1018" t="str">
        <x:v>东风汽车集团有限公司</x:v>
      </x:c>
      <x:c r="E1018" t="str">
        <x:v>东风风神</x:v>
      </x:c>
      <x:c r="F1018" t="str">
        <x:v>纯电动轿车</x:v>
      </x:c>
      <x:c r="G1018" t="str">
        <x:v>EX1</x:v>
      </x:c>
      <x:c r="H1018" t="str">
        <x:v>纯电动轿车</x:v>
      </x:c>
      <x:c r="I1018" t="str">
        <x:v>Car-A</x:v>
      </x:c>
      <x:c r="J1018" t="str">
        <x:v>BEV</x:v>
      </x:c>
      <x:c r="K1018" t="str">
        <x:v>否</x:v>
      </x:c>
      <x:c r="L1018" t="n">
        <x:v>872</x:v>
      </x:c>
      <x:c r="M1018" t="n">
        <x:v>2710</x:v>
      </x:c>
      <x:c r="N1018" t="n">
        <x:v>201</x:v>
      </x:c>
      <x:c r="O1018" t="n">
        <x:v>15.974</x:v>
      </x:c>
      <x:c r="P1018" t="str">
        <x:v>磷酸铁锂</x:v>
      </x:c>
      <x:c r="Q1018" t="n">
        <x:v>110</x:v>
      </x:c>
      <x:c r="R1018" t="n">
        <x:v>9.3</x:v>
      </x:c>
      <x:c r="S1018" t="n">
        <x:v>120</x:v>
      </x:c>
      <x:c r="T1018" t="n">
        <x:v>120</x:v>
      </x:c>
      <x:c r="U1018" t="str">
        <x:v>上海汽车电驱动</x:v>
      </x:c>
      <x:c r="V1018" t="str">
        <x:v>33/125</x:v>
      </x:c>
      <x:c r="W1018"/>
      <x:c r="X1018" t="str">
        <x:v>不适用(BEV)</x:v>
      </x:c>
      <x:c r="Y1018" t="str">
        <x:v>不适用(BEV)</x:v>
      </x:c>
      <x:c r="Z1018" t="str">
        <x:v>不适用(BEV)</x:v>
      </x:c>
      <x:c r="AA1018" t="str">
        <x:v>不适用(BEV)</x:v>
      </x:c>
      <x:c r="AB1018" t="str">
        <x:v>不适用(BEV)</x:v>
      </x:c>
      <x:c r="AC1018" t="str">
        <x:v>不适用(BEV)</x:v>
      </x:c>
      <x:c r="AD1018" t="str">
        <x:v>BEV_历史批次</x:v>
      </x:c>
      <x:c r="AE1018" s="14" t="str">
        <x:v>125</x:v>
      </x:c>
      <x:c r="AF1018" s="14" t="str"/>
      <x:c r="AG1018" s="14" t="str">
        <x:v>源字段可解析</x:v>
      </x:c>
      <x:c r="AH1018" s="15" t="n">
        <x:f>IF(R1018&lt;&gt;"",R1018,IFERROR(IF(AND(IF(ISNUMBER(O1018),O1018,IFERROR(VALUE(O1018),VALUE(LEFT(TRIM(O1018),FIND("|",SUBSTITUTE(SUBSTITUTE(SUBSTITUTE(SUBSTITUTE(SUBSTITUTE(TRIM(O1018),"/","|"),"(","|"),"（","|"),";","|"),"；","|")&amp;"|")-1))))*100/IF(ISNUMBER(N1018),N1018,IFERROR(VALUE(N1018),VALUE(LEFT(TRIM(N1018),FIND("|",SUBSTITUTE(SUBSTITUTE(SUBSTITUTE(SUBSTITUTE(SUBSTITUTE(TRIM(N1018),"/","|"),"(","|"),"（","|"),";","|"),"；","|")&amp;"|")-1))))&gt;=3,IF(ISNUMBER(O1018),O1018,IFERROR(VALUE(O1018),VALUE(LEFT(TRIM(O1018),FIND("|",SUBSTITUTE(SUBSTITUTE(SUBSTITUTE(SUBSTITUTE(SUBSTITUTE(TRIM(O1018),"/","|"),"(","|"),"（","|"),";","|"),"；","|")&amp;"|")-1))))*100/IF(ISNUMBER(N1018),N1018,IFERROR(VALUE(N1018),VALUE(LEFT(TRIM(N1018),FIND("|",SUBSTITUTE(SUBSTITUTE(SUBSTITUTE(SUBSTITUTE(SUBSTITUTE(TRIM(N1018),"/","|"),"(","|"),"（","|"),";","|"),"；","|")&amp;"|")-1))))&lt;=40),IF(ISNUMBER(O1018),O1018,IFERROR(VALUE(O1018),VALUE(LEFT(TRIM(O1018),FIND("|",SUBSTITUTE(SUBSTITUTE(SUBSTITUTE(SUBSTITUTE(SUBSTITUTE(TRIM(O1018),"/","|"),"(","|"),"（","|"),";","|"),"；","|")&amp;"|")-1))))*100/IF(ISNUMBER(N1018),N1018,IFERROR(VALUE(N1018),VALUE(LEFT(TRIM(N1018),FIND("|",SUBSTITUTE(SUBSTITUTE(SUBSTITUTE(SUBSTITUTE(SUBSTITUTE(TRIM(N1018),"/","|"),"(","|"),"（","|"),";","|"),"；","|")&amp;"|")-1)))),""),""))</x:f>
        <x:v>9.3</x:v>
      </x:c>
      <x:c r="AI1018" s="15" t="str">
        <x:f>IFERROR(IF(AND(IF(ISNUMBER(O1018),O1018,IFERROR(VALUE(O1018),VALUE(LEFT(TRIM(O1018),FIND("|",SUBSTITUTE(SUBSTITUTE(SUBSTITUTE(SUBSTITUTE(SUBSTITUTE(TRIM(O1018),"/","|"),"(","|"),"（","|"),";","|"),"；","|")&amp;"|")-1))))&gt;=75,IF(ISNUMBER(O1018),O1018,IFERROR(VALUE(O1018),VALUE(LEFT(TRIM(O1018),FIND("|",SUBSTITUTE(SUBSTITUTE(SUBSTITUTE(SUBSTITUTE(SUBSTITUTE(TRIM(O1018),"/","|"),"(","|"),"（","|"),";","|"),"；","|")&amp;"|")-1))))&lt;=85,IF(ISNUMBER(Q1018),Q1018,IFERROR(VALUE(Q1018),VALUE(LEFT(TRIM(Q1018),FIND("|",SUBSTITUTE(SUBSTITUTE(SUBSTITUTE(SUBSTITUTE(SUBSTITUTE(TRIM(Q1018),"/","|"),"(","|"),"（","|"),";","|"),"；","|")&amp;"|")-1))))&gt;0),IF(ISNUMBER(O1018),O1018,IFERROR(VALUE(O1018),VALUE(LEFT(TRIM(O1018),FIND("|",SUBSTITUTE(SUBSTITUTE(SUBSTITUTE(SUBSTITUTE(SUBSTITUTE(TRIM(O1018),"/","|"),"(","|"),"（","|"),";","|"),"；","|")&amp;"|")-1))))*1000/IF(ISNUMBER(Q1018),Q1018,IFERROR(VALUE(Q1018),VALUE(LEFT(TRIM(Q1018),FIND("|",SUBSTITUTE(SUBSTITUTE(SUBSTITUTE(SUBSTITUTE(SUBSTITUTE(TRIM(Q1018),"/","|"),"(","|"),"（","|"),";","|"),"；","|")&amp;"|")-1)))),""),"")</x:f>
      </x:c>
      <x:c r="AJ1018" s="14" t="str">
        <x:f>IF(AI1018="","","非称重实测")</x:f>
      </x:c>
      <x:c r="AK1018" s="14" t="str"/>
      <x:c r="AL1018" s="14" t="str">
        <x:v>v3.4.6-candidate</x:v>
      </x:c>
    </x:row>
    <x:row r="1019">
      <x:c r="A1019" t="n">
        <x:v>363</x:v>
      </x:c>
      <x:c r="B1019" t="str">
        <x:v>EQ7001AL1F2BEV</x:v>
      </x:c>
      <x:c r="C1019" t="str">
        <x:v>岚图牌</x:v>
      </x:c>
      <x:c r="D1019" t="str">
        <x:v>东风汽车集团有限公司</x:v>
      </x:c>
      <x:c r="E1019" t="str">
        <x:v>东风风神</x:v>
      </x:c>
      <x:c r="F1019" t="str">
        <x:v>纯电动轿车</x:v>
      </x:c>
      <x:c r="G1019" t="str">
        <x:v>追光</x:v>
      </x:c>
      <x:c r="H1019" t="str">
        <x:v>纯电动轿车</x:v>
      </x:c>
      <x:c r="I1019" t="str">
        <x:v>Car-D</x:v>
      </x:c>
      <x:c r="J1019" t="str">
        <x:v>BEV</x:v>
      </x:c>
      <x:c r="K1019" t="str">
        <x:v>否</x:v>
      </x:c>
      <x:c r="L1019" t="n">
        <x:v>2286</x:v>
      </x:c>
      <x:c r="M1019" t="n">
        <x:v>2710</x:v>
      </x:c>
      <x:c r="N1019" t="n">
        <x:v>730</x:v>
      </x:c>
      <x:c r="O1019" t="n">
        <x:v>108.73</x:v>
      </x:c>
      <x:c r="P1019" t="str">
        <x:v>三元锂</x:v>
      </x:c>
      <x:c r="Q1019" t="n">
        <x:v>212</x:v>
      </x:c>
      <x:c r="R1019" t="n">
        <x:v>15.8</x:v>
      </x:c>
      <x:c r="S1019" t="n">
        <x:v>120</x:v>
      </x:c>
      <x:c r="T1019" t="n">
        <x:v>120</x:v>
      </x:c>
      <x:c r="U1019" t="str">
        <x:v>智新科技</x:v>
      </x:c>
      <x:c r="V1019" t="str">
        <x:v>F:160/310, R:215/420</x:v>
      </x:c>
      <x:c r="W1019"/>
      <x:c r="X1019" t="str">
        <x:v>不适用(BEV)</x:v>
      </x:c>
      <x:c r="Y1019" t="str">
        <x:v>不适用(BEV)</x:v>
      </x:c>
      <x:c r="Z1019" t="str">
        <x:v>不适用(BEV)</x:v>
      </x:c>
      <x:c r="AA1019" t="str">
        <x:v>不适用(BEV)</x:v>
      </x:c>
      <x:c r="AB1019" t="str">
        <x:v>不适用(BEV)</x:v>
      </x:c>
      <x:c r="AC1019" t="str">
        <x:v>不适用(BEV)</x:v>
      </x:c>
      <x:c r="AD1019" t="str">
        <x:v>BEV_历史批次</x:v>
      </x:c>
      <x:c r="AE1019" s="14" t="str">
        <x:v>310|420</x:v>
      </x:c>
      <x:c r="AF1019" s="14" t="str"/>
      <x:c r="AG1019" s="14" t="str">
        <x:v>源字段可解析</x:v>
      </x:c>
      <x:c r="AH1019" s="15" t="n">
        <x:f>IF(R1019&lt;&gt;"",R1019,IFERROR(IF(AND(IF(ISNUMBER(O1019),O1019,IFERROR(VALUE(O1019),VALUE(LEFT(TRIM(O1019),FIND("|",SUBSTITUTE(SUBSTITUTE(SUBSTITUTE(SUBSTITUTE(SUBSTITUTE(TRIM(O1019),"/","|"),"(","|"),"（","|"),";","|"),"；","|")&amp;"|")-1))))*100/IF(ISNUMBER(N1019),N1019,IFERROR(VALUE(N1019),VALUE(LEFT(TRIM(N1019),FIND("|",SUBSTITUTE(SUBSTITUTE(SUBSTITUTE(SUBSTITUTE(SUBSTITUTE(TRIM(N1019),"/","|"),"(","|"),"（","|"),";","|"),"；","|")&amp;"|")-1))))&gt;=3,IF(ISNUMBER(O1019),O1019,IFERROR(VALUE(O1019),VALUE(LEFT(TRIM(O1019),FIND("|",SUBSTITUTE(SUBSTITUTE(SUBSTITUTE(SUBSTITUTE(SUBSTITUTE(TRIM(O1019),"/","|"),"(","|"),"（","|"),";","|"),"；","|")&amp;"|")-1))))*100/IF(ISNUMBER(N1019),N1019,IFERROR(VALUE(N1019),VALUE(LEFT(TRIM(N1019),FIND("|",SUBSTITUTE(SUBSTITUTE(SUBSTITUTE(SUBSTITUTE(SUBSTITUTE(TRIM(N1019),"/","|"),"(","|"),"（","|"),";","|"),"；","|")&amp;"|")-1))))&lt;=40),IF(ISNUMBER(O1019),O1019,IFERROR(VALUE(O1019),VALUE(LEFT(TRIM(O1019),FIND("|",SUBSTITUTE(SUBSTITUTE(SUBSTITUTE(SUBSTITUTE(SUBSTITUTE(TRIM(O1019),"/","|"),"(","|"),"（","|"),";","|"),"；","|")&amp;"|")-1))))*100/IF(ISNUMBER(N1019),N1019,IFERROR(VALUE(N1019),VALUE(LEFT(TRIM(N1019),FIND("|",SUBSTITUTE(SUBSTITUTE(SUBSTITUTE(SUBSTITUTE(SUBSTITUTE(TRIM(N1019),"/","|"),"(","|"),"（","|"),";","|"),"；","|")&amp;"|")-1)))),""),""))</x:f>
        <x:v>15.8</x:v>
      </x:c>
      <x:c r="AI1019" s="15" t="str">
        <x:f>IFERROR(IF(AND(IF(ISNUMBER(O1019),O1019,IFERROR(VALUE(O1019),VALUE(LEFT(TRIM(O1019),FIND("|",SUBSTITUTE(SUBSTITUTE(SUBSTITUTE(SUBSTITUTE(SUBSTITUTE(TRIM(O1019),"/","|"),"(","|"),"（","|"),";","|"),"；","|")&amp;"|")-1))))&gt;=75,IF(ISNUMBER(O1019),O1019,IFERROR(VALUE(O1019),VALUE(LEFT(TRIM(O1019),FIND("|",SUBSTITUTE(SUBSTITUTE(SUBSTITUTE(SUBSTITUTE(SUBSTITUTE(TRIM(O1019),"/","|"),"(","|"),"（","|"),";","|"),"；","|")&amp;"|")-1))))&lt;=85,IF(ISNUMBER(Q1019),Q1019,IFERROR(VALUE(Q1019),VALUE(LEFT(TRIM(Q1019),FIND("|",SUBSTITUTE(SUBSTITUTE(SUBSTITUTE(SUBSTITUTE(SUBSTITUTE(TRIM(Q1019),"/","|"),"(","|"),"（","|"),";","|"),"；","|")&amp;"|")-1))))&gt;0),IF(ISNUMBER(O1019),O1019,IFERROR(VALUE(O1019),VALUE(LEFT(TRIM(O1019),FIND("|",SUBSTITUTE(SUBSTITUTE(SUBSTITUTE(SUBSTITUTE(SUBSTITUTE(TRIM(O1019),"/","|"),"(","|"),"（","|"),";","|"),"；","|")&amp;"|")-1))))*1000/IF(ISNUMBER(Q1019),Q1019,IFERROR(VALUE(Q1019),VALUE(LEFT(TRIM(Q1019),FIND("|",SUBSTITUTE(SUBSTITUTE(SUBSTITUTE(SUBSTITUTE(SUBSTITUTE(TRIM(Q1019),"/","|"),"(","|"),"（","|"),";","|"),"；","|")&amp;"|")-1)))),""),"")</x:f>
      </x:c>
      <x:c r="AJ1019" s="14" t="str">
        <x:f>IF(AI1019="","","非称重实测")</x:f>
      </x:c>
      <x:c r="AK1019" s="14" t="str"/>
      <x:c r="AL1019" s="14" t="str">
        <x:v>v3.4.6-candidate</x:v>
      </x:c>
    </x:row>
    <x:row r="1020">
      <x:c r="A1020" t="n">
        <x:v>363</x:v>
      </x:c>
      <x:c r="B1020" t="str">
        <x:v>FZ7000BEVC01D</x:v>
      </x:c>
      <x:c r="C1020" t="str">
        <x:v>零跑牌</x:v>
      </x:c>
      <x:c r="D1020" t="str">
        <x:v>零跑汽车有限公司</x:v>
      </x:c>
      <x:c r="E1020" t="str">
        <x:v>零跑</x:v>
      </x:c>
      <x:c r="F1020" t="str">
        <x:v>纯电动轿车</x:v>
      </x:c>
      <x:c r="G1020" t="str">
        <x:v>C01</x:v>
      </x:c>
      <x:c r="H1020" t="str">
        <x:v>纯电动轿车</x:v>
      </x:c>
      <x:c r="I1020" t="str">
        <x:v>Car-D</x:v>
      </x:c>
      <x:c r="J1020" t="str">
        <x:v>BEV</x:v>
      </x:c>
      <x:c r="K1020" t="str">
        <x:v>否</x:v>
      </x:c>
      <x:c r="L1020" t="n">
        <x:v>2099</x:v>
      </x:c>
      <x:c r="M1020" t="n">
        <x:v>2800</x:v>
      </x:c>
      <x:c r="N1020" t="n">
        <x:v>606</x:v>
      </x:c>
      <x:c r="O1020" t="n">
        <x:v>78.5408</x:v>
      </x:c>
      <x:c r="P1020" t="str">
        <x:v>磷酸铁锂</x:v>
      </x:c>
      <x:c r="Q1020" t="n">
        <x:v>129.33</x:v>
      </x:c>
      <x:c r="R1020" t="n">
        <x:v>14.8</x:v>
      </x:c>
      <x:c r="S1020" t="n">
        <x:v>170</x:v>
      </x:c>
      <x:c r="T1020" t="n">
        <x:v>170</x:v>
      </x:c>
      <x:c r="U1020" t="str">
        <x:v>零跑新能源汽车</x:v>
      </x:c>
      <x:c r="V1020" t="str">
        <x:v>200/360</x:v>
      </x:c>
      <x:c r="W1020"/>
      <x:c r="X1020" t="str">
        <x:v>不适用(BEV)</x:v>
      </x:c>
      <x:c r="Y1020" t="str">
        <x:v>不适用(BEV)</x:v>
      </x:c>
      <x:c r="Z1020" t="str">
        <x:v>不适用(BEV)</x:v>
      </x:c>
      <x:c r="AA1020" t="str">
        <x:v>不适用(BEV)</x:v>
      </x:c>
      <x:c r="AB1020" t="str">
        <x:v>不适用(BEV)</x:v>
      </x:c>
      <x:c r="AC1020" t="str">
        <x:v>不适用(BEV)</x:v>
      </x:c>
      <x:c r="AD1020" t="str">
        <x:v>BEV_历史批次</x:v>
      </x:c>
      <x:c r="AE1020" s="14" t="str">
        <x:v>360</x:v>
      </x:c>
      <x:c r="AF1020" s="14" t="str"/>
      <x:c r="AG1020" s="14" t="str">
        <x:v>源字段可解析</x:v>
      </x:c>
      <x:c r="AH1020" s="15" t="n">
        <x:f>IF(R1020&lt;&gt;"",R1020,IFERROR(IF(AND(IF(ISNUMBER(O1020),O1020,IFERROR(VALUE(O1020),VALUE(LEFT(TRIM(O1020),FIND("|",SUBSTITUTE(SUBSTITUTE(SUBSTITUTE(SUBSTITUTE(SUBSTITUTE(TRIM(O1020),"/","|"),"(","|"),"（","|"),";","|"),"；","|")&amp;"|")-1))))*100/IF(ISNUMBER(N1020),N1020,IFERROR(VALUE(N1020),VALUE(LEFT(TRIM(N1020),FIND("|",SUBSTITUTE(SUBSTITUTE(SUBSTITUTE(SUBSTITUTE(SUBSTITUTE(TRIM(N1020),"/","|"),"(","|"),"（","|"),";","|"),"；","|")&amp;"|")-1))))&gt;=3,IF(ISNUMBER(O1020),O1020,IFERROR(VALUE(O1020),VALUE(LEFT(TRIM(O1020),FIND("|",SUBSTITUTE(SUBSTITUTE(SUBSTITUTE(SUBSTITUTE(SUBSTITUTE(TRIM(O1020),"/","|"),"(","|"),"（","|"),";","|"),"；","|")&amp;"|")-1))))*100/IF(ISNUMBER(N1020),N1020,IFERROR(VALUE(N1020),VALUE(LEFT(TRIM(N1020),FIND("|",SUBSTITUTE(SUBSTITUTE(SUBSTITUTE(SUBSTITUTE(SUBSTITUTE(TRIM(N1020),"/","|"),"(","|"),"（","|"),";","|"),"；","|")&amp;"|")-1))))&lt;=40),IF(ISNUMBER(O1020),O1020,IFERROR(VALUE(O1020),VALUE(LEFT(TRIM(O1020),FIND("|",SUBSTITUTE(SUBSTITUTE(SUBSTITUTE(SUBSTITUTE(SUBSTITUTE(TRIM(O1020),"/","|"),"(","|"),"（","|"),";","|"),"；","|")&amp;"|")-1))))*100/IF(ISNUMBER(N1020),N1020,IFERROR(VALUE(N1020),VALUE(LEFT(TRIM(N1020),FIND("|",SUBSTITUTE(SUBSTITUTE(SUBSTITUTE(SUBSTITUTE(SUBSTITUTE(TRIM(N1020),"/","|"),"(","|"),"（","|"),";","|"),"；","|")&amp;"|")-1)))),""),""))</x:f>
        <x:v>14.8</x:v>
      </x:c>
      <x:c r="AI1020" s="15" t="n">
        <x:f>IFERROR(IF(AND(IF(ISNUMBER(O1020),O1020,IFERROR(VALUE(O1020),VALUE(LEFT(TRIM(O1020),FIND("|",SUBSTITUTE(SUBSTITUTE(SUBSTITUTE(SUBSTITUTE(SUBSTITUTE(TRIM(O1020),"/","|"),"(","|"),"（","|"),";","|"),"；","|")&amp;"|")-1))))&gt;=75,IF(ISNUMBER(O1020),O1020,IFERROR(VALUE(O1020),VALUE(LEFT(TRIM(O1020),FIND("|",SUBSTITUTE(SUBSTITUTE(SUBSTITUTE(SUBSTITUTE(SUBSTITUTE(TRIM(O1020),"/","|"),"(","|"),"（","|"),";","|"),"；","|")&amp;"|")-1))))&lt;=85,IF(ISNUMBER(Q1020),Q1020,IFERROR(VALUE(Q1020),VALUE(LEFT(TRIM(Q1020),FIND("|",SUBSTITUTE(SUBSTITUTE(SUBSTITUTE(SUBSTITUTE(SUBSTITUTE(TRIM(Q1020),"/","|"),"(","|"),"（","|"),";","|"),"；","|")&amp;"|")-1))))&gt;0),IF(ISNUMBER(O1020),O1020,IFERROR(VALUE(O1020),VALUE(LEFT(TRIM(O1020),FIND("|",SUBSTITUTE(SUBSTITUTE(SUBSTITUTE(SUBSTITUTE(SUBSTITUTE(TRIM(O1020),"/","|"),"(","|"),"（","|"),";","|"),"；","|")&amp;"|")-1))))*1000/IF(ISNUMBER(Q1020),Q1020,IFERROR(VALUE(Q1020),VALUE(LEFT(TRIM(Q1020),FIND("|",SUBSTITUTE(SUBSTITUTE(SUBSTITUTE(SUBSTITUTE(SUBSTITUTE(TRIM(Q1020),"/","|"),"(","|"),"（","|"),";","|"),"；","|")&amp;"|")-1)))),""),"")</x:f>
        <x:v>607.2898786051187</x:v>
      </x:c>
      <x:c r="AJ1020" s="14" t="str">
        <x:f>IF(AI1020="","","非称重实测")</x:f>
        <x:v>非称重实测</x:v>
      </x:c>
      <x:c r="AK1020" s="14" t="str">
        <x:v>80kWh质量可推导</x:v>
      </x:c>
      <x:c r="AL1020" s="14" t="str">
        <x:v>v3.4.6-candidate</x:v>
      </x:c>
    </x:row>
    <x:row r="1021">
      <x:c r="A1021" t="n">
        <x:v>363</x:v>
      </x:c>
      <x:c r="B1021" t="str">
        <x:v>FZ7000BEVC01E</x:v>
      </x:c>
      <x:c r="C1021" t="str">
        <x:v>零跑牌</x:v>
      </x:c>
      <x:c r="D1021" t="str">
        <x:v>零跑汽车有限公司</x:v>
      </x:c>
      <x:c r="E1021" t="str">
        <x:v>零跑</x:v>
      </x:c>
      <x:c r="F1021" t="str">
        <x:v>纯电动轿车</x:v>
      </x:c>
      <x:c r="G1021" t="str">
        <x:v>C01</x:v>
      </x:c>
      <x:c r="H1021" t="str">
        <x:v>纯电动轿车</x:v>
      </x:c>
      <x:c r="I1021" t="str">
        <x:v>Car-D</x:v>
      </x:c>
      <x:c r="J1021" t="str">
        <x:v>BEV</x:v>
      </x:c>
      <x:c r="K1021" t="str">
        <x:v>否</x:v>
      </x:c>
      <x:c r="L1021" t="n">
        <x:v>2020</x:v>
      </x:c>
      <x:c r="M1021" t="n">
        <x:v>2800</x:v>
      </x:c>
      <x:c r="N1021" t="n">
        <x:v>717</x:v>
      </x:c>
      <x:c r="O1021" t="n">
        <x:v>89.72856</x:v>
      </x:c>
      <x:c r="P1021" t="str">
        <x:v>三元锂</x:v>
      </x:c>
      <x:c r="Q1021" t="n">
        <x:v>170.85</x:v>
      </x:c>
      <x:c r="R1021" t="n">
        <x:v>14.4</x:v>
      </x:c>
      <x:c r="S1021" t="n">
        <x:v>170</x:v>
      </x:c>
      <x:c r="T1021" t="n">
        <x:v>170</x:v>
      </x:c>
      <x:c r="U1021" t="str">
        <x:v>零跑新能源汽车</x:v>
      </x:c>
      <x:c r="V1021" t="str">
        <x:v>200/360</x:v>
      </x:c>
      <x:c r="W1021"/>
      <x:c r="X1021" t="str">
        <x:v>不适用(BEV)</x:v>
      </x:c>
      <x:c r="Y1021" t="str">
        <x:v>不适用(BEV)</x:v>
      </x:c>
      <x:c r="Z1021" t="str">
        <x:v>不适用(BEV)</x:v>
      </x:c>
      <x:c r="AA1021" t="str">
        <x:v>不适用(BEV)</x:v>
      </x:c>
      <x:c r="AB1021" t="str">
        <x:v>不适用(BEV)</x:v>
      </x:c>
      <x:c r="AC1021" t="str">
        <x:v>不适用(BEV)</x:v>
      </x:c>
      <x:c r="AD1021" t="str">
        <x:v>BEV_历史批次</x:v>
      </x:c>
      <x:c r="AE1021" s="14" t="str">
        <x:v>360</x:v>
      </x:c>
      <x:c r="AF1021" s="14" t="str"/>
      <x:c r="AG1021" s="14" t="str">
        <x:v>源字段可解析</x:v>
      </x:c>
      <x:c r="AH1021" s="15" t="n">
        <x:f>IF(R1021&lt;&gt;"",R1021,IFERROR(IF(AND(IF(ISNUMBER(O1021),O1021,IFERROR(VALUE(O1021),VALUE(LEFT(TRIM(O1021),FIND("|",SUBSTITUTE(SUBSTITUTE(SUBSTITUTE(SUBSTITUTE(SUBSTITUTE(TRIM(O1021),"/","|"),"(","|"),"（","|"),";","|"),"；","|")&amp;"|")-1))))*100/IF(ISNUMBER(N1021),N1021,IFERROR(VALUE(N1021),VALUE(LEFT(TRIM(N1021),FIND("|",SUBSTITUTE(SUBSTITUTE(SUBSTITUTE(SUBSTITUTE(SUBSTITUTE(TRIM(N1021),"/","|"),"(","|"),"（","|"),";","|"),"；","|")&amp;"|")-1))))&gt;=3,IF(ISNUMBER(O1021),O1021,IFERROR(VALUE(O1021),VALUE(LEFT(TRIM(O1021),FIND("|",SUBSTITUTE(SUBSTITUTE(SUBSTITUTE(SUBSTITUTE(SUBSTITUTE(TRIM(O1021),"/","|"),"(","|"),"（","|"),";","|"),"；","|")&amp;"|")-1))))*100/IF(ISNUMBER(N1021),N1021,IFERROR(VALUE(N1021),VALUE(LEFT(TRIM(N1021),FIND("|",SUBSTITUTE(SUBSTITUTE(SUBSTITUTE(SUBSTITUTE(SUBSTITUTE(TRIM(N1021),"/","|"),"(","|"),"（","|"),";","|"),"；","|")&amp;"|")-1))))&lt;=40),IF(ISNUMBER(O1021),O1021,IFERROR(VALUE(O1021),VALUE(LEFT(TRIM(O1021),FIND("|",SUBSTITUTE(SUBSTITUTE(SUBSTITUTE(SUBSTITUTE(SUBSTITUTE(TRIM(O1021),"/","|"),"(","|"),"（","|"),";","|"),"；","|")&amp;"|")-1))))*100/IF(ISNUMBER(N1021),N1021,IFERROR(VALUE(N1021),VALUE(LEFT(TRIM(N1021),FIND("|",SUBSTITUTE(SUBSTITUTE(SUBSTITUTE(SUBSTITUTE(SUBSTITUTE(TRIM(N1021),"/","|"),"(","|"),"（","|"),";","|"),"；","|")&amp;"|")-1)))),""),""))</x:f>
        <x:v>14.4</x:v>
      </x:c>
      <x:c r="AI1021" s="15" t="str">
        <x:f>IFERROR(IF(AND(IF(ISNUMBER(O1021),O1021,IFERROR(VALUE(O1021),VALUE(LEFT(TRIM(O1021),FIND("|",SUBSTITUTE(SUBSTITUTE(SUBSTITUTE(SUBSTITUTE(SUBSTITUTE(TRIM(O1021),"/","|"),"(","|"),"（","|"),";","|"),"；","|")&amp;"|")-1))))&gt;=75,IF(ISNUMBER(O1021),O1021,IFERROR(VALUE(O1021),VALUE(LEFT(TRIM(O1021),FIND("|",SUBSTITUTE(SUBSTITUTE(SUBSTITUTE(SUBSTITUTE(SUBSTITUTE(TRIM(O1021),"/","|"),"(","|"),"（","|"),";","|"),"；","|")&amp;"|")-1))))&lt;=85,IF(ISNUMBER(Q1021),Q1021,IFERROR(VALUE(Q1021),VALUE(LEFT(TRIM(Q1021),FIND("|",SUBSTITUTE(SUBSTITUTE(SUBSTITUTE(SUBSTITUTE(SUBSTITUTE(TRIM(Q1021),"/","|"),"(","|"),"（","|"),";","|"),"；","|")&amp;"|")-1))))&gt;0),IF(ISNUMBER(O1021),O1021,IFERROR(VALUE(O1021),VALUE(LEFT(TRIM(O1021),FIND("|",SUBSTITUTE(SUBSTITUTE(SUBSTITUTE(SUBSTITUTE(SUBSTITUTE(TRIM(O1021),"/","|"),"(","|"),"（","|"),";","|"),"；","|")&amp;"|")-1))))*1000/IF(ISNUMBER(Q1021),Q1021,IFERROR(VALUE(Q1021),VALUE(LEFT(TRIM(Q1021),FIND("|",SUBSTITUTE(SUBSTITUTE(SUBSTITUTE(SUBSTITUTE(SUBSTITUTE(TRIM(Q1021),"/","|"),"(","|"),"（","|"),";","|"),"；","|")&amp;"|")-1)))),""),"")</x:f>
      </x:c>
      <x:c r="AJ1021" s="14" t="str">
        <x:f>IF(AI1021="","","非称重实测")</x:f>
      </x:c>
      <x:c r="AK1021" s="14" t="str"/>
      <x:c r="AL1021" s="14" t="str">
        <x:v>v3.4.6-candidate</x:v>
      </x:c>
    </x:row>
    <x:row r="1022">
      <x:c r="A1022" t="n">
        <x:v>363</x:v>
      </x:c>
      <x:c r="B1022" t="str">
        <x:v>GAM6450BEVD0G</x:v>
      </x:c>
      <x:c r="C1022" t="str">
        <x:v>埃安(AION)牌</x:v>
      </x:c>
      <x:c r="D1022" t="str">
        <x:v>广汽乘用车有限公司</x:v>
      </x:c>
      <x:c r="E1022"/>
      <x:c r="F1022" t="str">
        <x:v>纯电动多用途乘用车</x:v>
      </x:c>
      <x:c r="G1022" t="str">
        <x:v>Aion Y Plus</x:v>
      </x:c>
      <x:c r="H1022" t="str">
        <x:v>纯电动多用途乘用车</x:v>
      </x:c>
      <x:c r="I1022" t="str">
        <x:v>SUV-B</x:v>
      </x:c>
      <x:c r="J1022" t="str">
        <x:v>BEV</x:v>
      </x:c>
      <x:c r="K1022" t="str">
        <x:v>否</x:v>
      </x:c>
      <x:c r="L1022" t="str">
        <x:v>1735、1750</x:v>
      </x:c>
      <x:c r="M1022"/>
      <x:c r="N1022" t="n">
        <x:v>510</x:v>
      </x:c>
      <x:c r="O1022" t="n">
        <x:v>63.983</x:v>
      </x:c>
      <x:c r="P1022" t="str">
        <x:v>磷酸铁锂</x:v>
      </x:c>
      <x:c r="Q1022" t="n">
        <x:v>143</x:v>
      </x:c>
      <x:c r="R1022" t="n">
        <x:v>13.7</x:v>
      </x:c>
      <x:c r="S1022"/>
      <x:c r="T1022"/>
      <x:c r="U1022" t="str">
        <x:v>广州尼得科</x:v>
      </x:c>
      <x:c r="V1022" t="str">
        <x:v>150/235</x:v>
      </x:c>
      <x:c r="W1022"/>
      <x:c r="X1022" t="str">
        <x:v>不适用(BEV)</x:v>
      </x:c>
      <x:c r="Y1022" t="str">
        <x:v>不适用(BEV)</x:v>
      </x:c>
      <x:c r="Z1022" t="str">
        <x:v>不适用(BEV)</x:v>
      </x:c>
      <x:c r="AA1022" t="str">
        <x:v>不适用(BEV)</x:v>
      </x:c>
      <x:c r="AB1022" t="str">
        <x:v>不适用(BEV)</x:v>
      </x:c>
      <x:c r="AC1022" t="str">
        <x:v>不适用(BEV)</x:v>
      </x:c>
      <x:c r="AD1022" t="str">
        <x:v>BEV_历史批次</x:v>
      </x:c>
      <x:c r="AE1022" s="14" t="str">
        <x:v>235</x:v>
      </x:c>
      <x:c r="AF1022" s="14" t="str"/>
      <x:c r="AG1022" s="14" t="str">
        <x:v>源字段可解析</x:v>
      </x:c>
      <x:c r="AH1022" s="15" t="n">
        <x:f>IF(R1022&lt;&gt;"",R1022,IFERROR(IF(AND(IF(ISNUMBER(O1022),O1022,IFERROR(VALUE(O1022),VALUE(LEFT(TRIM(O1022),FIND("|",SUBSTITUTE(SUBSTITUTE(SUBSTITUTE(SUBSTITUTE(SUBSTITUTE(TRIM(O1022),"/","|"),"(","|"),"（","|"),";","|"),"；","|")&amp;"|")-1))))*100/IF(ISNUMBER(N1022),N1022,IFERROR(VALUE(N1022),VALUE(LEFT(TRIM(N1022),FIND("|",SUBSTITUTE(SUBSTITUTE(SUBSTITUTE(SUBSTITUTE(SUBSTITUTE(TRIM(N1022),"/","|"),"(","|"),"（","|"),";","|"),"；","|")&amp;"|")-1))))&gt;=3,IF(ISNUMBER(O1022),O1022,IFERROR(VALUE(O1022),VALUE(LEFT(TRIM(O1022),FIND("|",SUBSTITUTE(SUBSTITUTE(SUBSTITUTE(SUBSTITUTE(SUBSTITUTE(TRIM(O1022),"/","|"),"(","|"),"（","|"),";","|"),"；","|")&amp;"|")-1))))*100/IF(ISNUMBER(N1022),N1022,IFERROR(VALUE(N1022),VALUE(LEFT(TRIM(N1022),FIND("|",SUBSTITUTE(SUBSTITUTE(SUBSTITUTE(SUBSTITUTE(SUBSTITUTE(TRIM(N1022),"/","|"),"(","|"),"（","|"),";","|"),"；","|")&amp;"|")-1))))&lt;=40),IF(ISNUMBER(O1022),O1022,IFERROR(VALUE(O1022),VALUE(LEFT(TRIM(O1022),FIND("|",SUBSTITUTE(SUBSTITUTE(SUBSTITUTE(SUBSTITUTE(SUBSTITUTE(TRIM(O1022),"/","|"),"(","|"),"（","|"),";","|"),"；","|")&amp;"|")-1))))*100/IF(ISNUMBER(N1022),N1022,IFERROR(VALUE(N1022),VALUE(LEFT(TRIM(N1022),FIND("|",SUBSTITUTE(SUBSTITUTE(SUBSTITUTE(SUBSTITUTE(SUBSTITUTE(TRIM(N1022),"/","|"),"(","|"),"（","|"),";","|"),"；","|")&amp;"|")-1)))),""),""))</x:f>
        <x:v>13.7</x:v>
      </x:c>
      <x:c r="AI1022" s="15" t="str">
        <x:f>IFERROR(IF(AND(IF(ISNUMBER(O1022),O1022,IFERROR(VALUE(O1022),VALUE(LEFT(TRIM(O1022),FIND("|",SUBSTITUTE(SUBSTITUTE(SUBSTITUTE(SUBSTITUTE(SUBSTITUTE(TRIM(O1022),"/","|"),"(","|"),"（","|"),";","|"),"；","|")&amp;"|")-1))))&gt;=75,IF(ISNUMBER(O1022),O1022,IFERROR(VALUE(O1022),VALUE(LEFT(TRIM(O1022),FIND("|",SUBSTITUTE(SUBSTITUTE(SUBSTITUTE(SUBSTITUTE(SUBSTITUTE(TRIM(O1022),"/","|"),"(","|"),"（","|"),";","|"),"；","|")&amp;"|")-1))))&lt;=85,IF(ISNUMBER(Q1022),Q1022,IFERROR(VALUE(Q1022),VALUE(LEFT(TRIM(Q1022),FIND("|",SUBSTITUTE(SUBSTITUTE(SUBSTITUTE(SUBSTITUTE(SUBSTITUTE(TRIM(Q1022),"/","|"),"(","|"),"（","|"),";","|"),"；","|")&amp;"|")-1))))&gt;0),IF(ISNUMBER(O1022),O1022,IFERROR(VALUE(O1022),VALUE(LEFT(TRIM(O1022),FIND("|",SUBSTITUTE(SUBSTITUTE(SUBSTITUTE(SUBSTITUTE(SUBSTITUTE(TRIM(O1022),"/","|"),"(","|"),"（","|"),";","|"),"；","|")&amp;"|")-1))))*1000/IF(ISNUMBER(Q1022),Q1022,IFERROR(VALUE(Q1022),VALUE(LEFT(TRIM(Q1022),FIND("|",SUBSTITUTE(SUBSTITUTE(SUBSTITUTE(SUBSTITUTE(SUBSTITUTE(TRIM(Q1022),"/","|"),"(","|"),"（","|"),";","|"),"；","|")&amp;"|")-1)))),""),"")</x:f>
      </x:c>
      <x:c r="AJ1022" s="14" t="str">
        <x:f>IF(AI1022="","","非称重实测")</x:f>
      </x:c>
      <x:c r="AK1022" s="14" t="str"/>
      <x:c r="AL1022" s="14" t="str">
        <x:v>v3.4.6-candidate</x:v>
      </x:c>
    </x:row>
    <x:row r="1023">
      <x:c r="A1023" t="n">
        <x:v>363</x:v>
      </x:c>
      <x:c r="B1023" t="str">
        <x:v>GAM7001BEVA0X</x:v>
      </x:c>
      <x:c r="C1023" t="str">
        <x:v>埃安(AION)牌</x:v>
      </x:c>
      <x:c r="D1023" t="str">
        <x:v>广汽乘用车有限公司</x:v>
      </x:c>
      <x:c r="E1023"/>
      <x:c r="F1023" t="str">
        <x:v>纯电动轿车</x:v>
      </x:c>
      <x:c r="G1023" t="str">
        <x:v>埃安S Plus</x:v>
      </x:c>
      <x:c r="H1023" t="str">
        <x:v>纯电动轿车</x:v>
      </x:c>
      <x:c r="I1023" t="str">
        <x:v>Car-C</x:v>
      </x:c>
      <x:c r="J1023" t="str">
        <x:v>BEV</x:v>
      </x:c>
      <x:c r="K1023" t="str">
        <x:v>否</x:v>
      </x:c>
      <x:c r="L1023" t="str">
        <x:v>1730、1750</x:v>
      </x:c>
      <x:c r="M1023"/>
      <x:c r="N1023" t="n">
        <x:v>510</x:v>
      </x:c>
      <x:c r="O1023" t="n">
        <x:v>60.038</x:v>
      </x:c>
      <x:c r="P1023" t="str">
        <x:v>磷酸铁锂</x:v>
      </x:c>
      <x:c r="Q1023" t="n">
        <x:v>140.79</x:v>
      </x:c>
      <x:c r="R1023" t="n">
        <x:v>12.9</x:v>
      </x:c>
      <x:c r="S1023"/>
      <x:c r="T1023"/>
      <x:c r="U1023" t="str">
        <x:v>苏州汇川</x:v>
      </x:c>
      <x:c r="V1023" t="str">
        <x:v>150/225</x:v>
      </x:c>
      <x:c r="W1023"/>
      <x:c r="X1023" t="str">
        <x:v>不适用(BEV)</x:v>
      </x:c>
      <x:c r="Y1023" t="str">
        <x:v>不适用(BEV)</x:v>
      </x:c>
      <x:c r="Z1023" t="str">
        <x:v>不适用(BEV)</x:v>
      </x:c>
      <x:c r="AA1023" t="str">
        <x:v>不适用(BEV)</x:v>
      </x:c>
      <x:c r="AB1023" t="str">
        <x:v>不适用(BEV)</x:v>
      </x:c>
      <x:c r="AC1023" t="str">
        <x:v>不适用(BEV)</x:v>
      </x:c>
      <x:c r="AD1023" t="str">
        <x:v>BEV_历史批次</x:v>
      </x:c>
      <x:c r="AE1023" s="14" t="str">
        <x:v>225</x:v>
      </x:c>
      <x:c r="AF1023" s="14" t="str"/>
      <x:c r="AG1023" s="14" t="str">
        <x:v>源字段可解析</x:v>
      </x:c>
      <x:c r="AH1023" s="15" t="n">
        <x:f>IF(R1023&lt;&gt;"",R1023,IFERROR(IF(AND(IF(ISNUMBER(O1023),O1023,IFERROR(VALUE(O1023),VALUE(LEFT(TRIM(O1023),FIND("|",SUBSTITUTE(SUBSTITUTE(SUBSTITUTE(SUBSTITUTE(SUBSTITUTE(TRIM(O1023),"/","|"),"(","|"),"（","|"),";","|"),"；","|")&amp;"|")-1))))*100/IF(ISNUMBER(N1023),N1023,IFERROR(VALUE(N1023),VALUE(LEFT(TRIM(N1023),FIND("|",SUBSTITUTE(SUBSTITUTE(SUBSTITUTE(SUBSTITUTE(SUBSTITUTE(TRIM(N1023),"/","|"),"(","|"),"（","|"),";","|"),"；","|")&amp;"|")-1))))&gt;=3,IF(ISNUMBER(O1023),O1023,IFERROR(VALUE(O1023),VALUE(LEFT(TRIM(O1023),FIND("|",SUBSTITUTE(SUBSTITUTE(SUBSTITUTE(SUBSTITUTE(SUBSTITUTE(TRIM(O1023),"/","|"),"(","|"),"（","|"),";","|"),"；","|")&amp;"|")-1))))*100/IF(ISNUMBER(N1023),N1023,IFERROR(VALUE(N1023),VALUE(LEFT(TRIM(N1023),FIND("|",SUBSTITUTE(SUBSTITUTE(SUBSTITUTE(SUBSTITUTE(SUBSTITUTE(TRIM(N1023),"/","|"),"(","|"),"（","|"),";","|"),"；","|")&amp;"|")-1))))&lt;=40),IF(ISNUMBER(O1023),O1023,IFERROR(VALUE(O1023),VALUE(LEFT(TRIM(O1023),FIND("|",SUBSTITUTE(SUBSTITUTE(SUBSTITUTE(SUBSTITUTE(SUBSTITUTE(TRIM(O1023),"/","|"),"(","|"),"（","|"),";","|"),"；","|")&amp;"|")-1))))*100/IF(ISNUMBER(N1023),N1023,IFERROR(VALUE(N1023),VALUE(LEFT(TRIM(N1023),FIND("|",SUBSTITUTE(SUBSTITUTE(SUBSTITUTE(SUBSTITUTE(SUBSTITUTE(TRIM(N1023),"/","|"),"(","|"),"（","|"),";","|"),"；","|")&amp;"|")-1)))),""),""))</x:f>
        <x:v>12.9</x:v>
      </x:c>
      <x:c r="AI1023" s="15" t="str">
        <x:f>IFERROR(IF(AND(IF(ISNUMBER(O1023),O1023,IFERROR(VALUE(O1023),VALUE(LEFT(TRIM(O1023),FIND("|",SUBSTITUTE(SUBSTITUTE(SUBSTITUTE(SUBSTITUTE(SUBSTITUTE(TRIM(O1023),"/","|"),"(","|"),"（","|"),";","|"),"；","|")&amp;"|")-1))))&gt;=75,IF(ISNUMBER(O1023),O1023,IFERROR(VALUE(O1023),VALUE(LEFT(TRIM(O1023),FIND("|",SUBSTITUTE(SUBSTITUTE(SUBSTITUTE(SUBSTITUTE(SUBSTITUTE(TRIM(O1023),"/","|"),"(","|"),"（","|"),";","|"),"；","|")&amp;"|")-1))))&lt;=85,IF(ISNUMBER(Q1023),Q1023,IFERROR(VALUE(Q1023),VALUE(LEFT(TRIM(Q1023),FIND("|",SUBSTITUTE(SUBSTITUTE(SUBSTITUTE(SUBSTITUTE(SUBSTITUTE(TRIM(Q1023),"/","|"),"(","|"),"（","|"),";","|"),"；","|")&amp;"|")-1))))&gt;0),IF(ISNUMBER(O1023),O1023,IFERROR(VALUE(O1023),VALUE(LEFT(TRIM(O1023),FIND("|",SUBSTITUTE(SUBSTITUTE(SUBSTITUTE(SUBSTITUTE(SUBSTITUTE(TRIM(O1023),"/","|"),"(","|"),"（","|"),";","|"),"；","|")&amp;"|")-1))))*1000/IF(ISNUMBER(Q1023),Q1023,IFERROR(VALUE(Q1023),VALUE(LEFT(TRIM(Q1023),FIND("|",SUBSTITUTE(SUBSTITUTE(SUBSTITUTE(SUBSTITUTE(SUBSTITUTE(TRIM(Q1023),"/","|"),"(","|"),"（","|"),";","|"),"；","|")&amp;"|")-1)))),""),"")</x:f>
      </x:c>
      <x:c r="AJ1023" s="14" t="str">
        <x:f>IF(AI1023="","","非称重实测")</x:f>
      </x:c>
      <x:c r="AK1023" s="14" t="str"/>
      <x:c r="AL1023" s="14" t="str">
        <x:v>v3.4.6-candidate</x:v>
      </x:c>
    </x:row>
    <x:row r="1024">
      <x:c r="A1024" t="n">
        <x:v>363</x:v>
      </x:c>
      <x:c r="B1024" t="str">
        <x:v>GAM7001BEVA0Y</x:v>
      </x:c>
      <x:c r="C1024" t="str">
        <x:v>埃安(AION)牌</x:v>
      </x:c>
      <x:c r="D1024" t="str">
        <x:v>广汽乘用车有限公司</x:v>
      </x:c>
      <x:c r="E1024"/>
      <x:c r="F1024" t="str">
        <x:v>纯电动轿车</x:v>
      </x:c>
      <x:c r="G1024" t="str">
        <x:v>埃安S Plus</x:v>
      </x:c>
      <x:c r="H1024" t="str">
        <x:v>纯电动轿车</x:v>
      </x:c>
      <x:c r="I1024" t="str">
        <x:v>Car-C</x:v>
      </x:c>
      <x:c r="J1024" t="str">
        <x:v>BEV</x:v>
      </x:c>
      <x:c r="K1024" t="str">
        <x:v>否</x:v>
      </x:c>
      <x:c r="L1024" t="str">
        <x:v>1730、1750</x:v>
      </x:c>
      <x:c r="M1024"/>
      <x:c r="N1024" t="n">
        <x:v>510</x:v>
      </x:c>
      <x:c r="O1024" t="n">
        <x:v>59.488</x:v>
      </x:c>
      <x:c r="P1024" t="str">
        <x:v>磷酸铁锂</x:v>
      </x:c>
      <x:c r="Q1024" t="n">
        <x:v>142.88</x:v>
      </x:c>
      <x:c r="R1024" t="n">
        <x:v>12.9</x:v>
      </x:c>
      <x:c r="S1024"/>
      <x:c r="T1024"/>
      <x:c r="U1024" t="str">
        <x:v>苏州汇川</x:v>
      </x:c>
      <x:c r="V1024" t="str">
        <x:v>150/225</x:v>
      </x:c>
      <x:c r="W1024"/>
      <x:c r="X1024" t="str">
        <x:v>不适用(BEV)</x:v>
      </x:c>
      <x:c r="Y1024" t="str">
        <x:v>不适用(BEV)</x:v>
      </x:c>
      <x:c r="Z1024" t="str">
        <x:v>不适用(BEV)</x:v>
      </x:c>
      <x:c r="AA1024" t="str">
        <x:v>不适用(BEV)</x:v>
      </x:c>
      <x:c r="AB1024" t="str">
        <x:v>不适用(BEV)</x:v>
      </x:c>
      <x:c r="AC1024" t="str">
        <x:v>不适用(BEV)</x:v>
      </x:c>
      <x:c r="AD1024" t="str">
        <x:v>BEV_历史批次</x:v>
      </x:c>
      <x:c r="AE1024" s="14" t="str">
        <x:v>225</x:v>
      </x:c>
      <x:c r="AF1024" s="14" t="str"/>
      <x:c r="AG1024" s="14" t="str">
        <x:v>源字段可解析</x:v>
      </x:c>
      <x:c r="AH1024" s="15" t="n">
        <x:f>IF(R1024&lt;&gt;"",R1024,IFERROR(IF(AND(IF(ISNUMBER(O1024),O1024,IFERROR(VALUE(O1024),VALUE(LEFT(TRIM(O1024),FIND("|",SUBSTITUTE(SUBSTITUTE(SUBSTITUTE(SUBSTITUTE(SUBSTITUTE(TRIM(O1024),"/","|"),"(","|"),"（","|"),";","|"),"；","|")&amp;"|")-1))))*100/IF(ISNUMBER(N1024),N1024,IFERROR(VALUE(N1024),VALUE(LEFT(TRIM(N1024),FIND("|",SUBSTITUTE(SUBSTITUTE(SUBSTITUTE(SUBSTITUTE(SUBSTITUTE(TRIM(N1024),"/","|"),"(","|"),"（","|"),";","|"),"；","|")&amp;"|")-1))))&gt;=3,IF(ISNUMBER(O1024),O1024,IFERROR(VALUE(O1024),VALUE(LEFT(TRIM(O1024),FIND("|",SUBSTITUTE(SUBSTITUTE(SUBSTITUTE(SUBSTITUTE(SUBSTITUTE(TRIM(O1024),"/","|"),"(","|"),"（","|"),";","|"),"；","|")&amp;"|")-1))))*100/IF(ISNUMBER(N1024),N1024,IFERROR(VALUE(N1024),VALUE(LEFT(TRIM(N1024),FIND("|",SUBSTITUTE(SUBSTITUTE(SUBSTITUTE(SUBSTITUTE(SUBSTITUTE(TRIM(N1024),"/","|"),"(","|"),"（","|"),";","|"),"；","|")&amp;"|")-1))))&lt;=40),IF(ISNUMBER(O1024),O1024,IFERROR(VALUE(O1024),VALUE(LEFT(TRIM(O1024),FIND("|",SUBSTITUTE(SUBSTITUTE(SUBSTITUTE(SUBSTITUTE(SUBSTITUTE(TRIM(O1024),"/","|"),"(","|"),"（","|"),";","|"),"；","|")&amp;"|")-1))))*100/IF(ISNUMBER(N1024),N1024,IFERROR(VALUE(N1024),VALUE(LEFT(TRIM(N1024),FIND("|",SUBSTITUTE(SUBSTITUTE(SUBSTITUTE(SUBSTITUTE(SUBSTITUTE(TRIM(N1024),"/","|"),"(","|"),"（","|"),";","|"),"；","|")&amp;"|")-1)))),""),""))</x:f>
        <x:v>12.9</x:v>
      </x:c>
      <x:c r="AI1024" s="15" t="str">
        <x:f>IFERROR(IF(AND(IF(ISNUMBER(O1024),O1024,IFERROR(VALUE(O1024),VALUE(LEFT(TRIM(O1024),FIND("|",SUBSTITUTE(SUBSTITUTE(SUBSTITUTE(SUBSTITUTE(SUBSTITUTE(TRIM(O1024),"/","|"),"(","|"),"（","|"),";","|"),"；","|")&amp;"|")-1))))&gt;=75,IF(ISNUMBER(O1024),O1024,IFERROR(VALUE(O1024),VALUE(LEFT(TRIM(O1024),FIND("|",SUBSTITUTE(SUBSTITUTE(SUBSTITUTE(SUBSTITUTE(SUBSTITUTE(TRIM(O1024),"/","|"),"(","|"),"（","|"),";","|"),"；","|")&amp;"|")-1))))&lt;=85,IF(ISNUMBER(Q1024),Q1024,IFERROR(VALUE(Q1024),VALUE(LEFT(TRIM(Q1024),FIND("|",SUBSTITUTE(SUBSTITUTE(SUBSTITUTE(SUBSTITUTE(SUBSTITUTE(TRIM(Q1024),"/","|"),"(","|"),"（","|"),";","|"),"；","|")&amp;"|")-1))))&gt;0),IF(ISNUMBER(O1024),O1024,IFERROR(VALUE(O1024),VALUE(LEFT(TRIM(O1024),FIND("|",SUBSTITUTE(SUBSTITUTE(SUBSTITUTE(SUBSTITUTE(SUBSTITUTE(TRIM(O1024),"/","|"),"(","|"),"（","|"),";","|"),"；","|")&amp;"|")-1))))*1000/IF(ISNUMBER(Q1024),Q1024,IFERROR(VALUE(Q1024),VALUE(LEFT(TRIM(Q1024),FIND("|",SUBSTITUTE(SUBSTITUTE(SUBSTITUTE(SUBSTITUTE(SUBSTITUTE(TRIM(Q1024),"/","|"),"(","|"),"（","|"),";","|"),"；","|")&amp;"|")-1)))),""),"")</x:f>
      </x:c>
      <x:c r="AJ1024" s="14" t="str">
        <x:f>IF(AI1024="","","非称重实测")</x:f>
      </x:c>
      <x:c r="AK1024" s="14" t="str"/>
      <x:c r="AL1024" s="14" t="str">
        <x:v>v3.4.6-candidate</x:v>
      </x:c>
    </x:row>
    <x:row r="1025">
      <x:c r="A1025" t="n">
        <x:v>363</x:v>
      </x:c>
      <x:c r="B1025" t="str">
        <x:v>JX7001EREBEV</x:v>
      </x:c>
      <x:c r="C1025" t="str">
        <x:v>羿驰牌</x:v>
      </x:c>
      <x:c r="D1025" t="str">
        <x:v>江西江铃集团新能源汽车有限公司</x:v>
      </x:c>
      <x:c r="E1025"/>
      <x:c r="F1025" t="str">
        <x:v>纯电动轿车</x:v>
      </x:c>
      <x:c r="G1025" t="str">
        <x:v>羿</x:v>
      </x:c>
      <x:c r="H1025" t="str">
        <x:v>纯电动轿车</x:v>
      </x:c>
      <x:c r="I1025"/>
      <x:c r="J1025" t="str">
        <x:v>BEV</x:v>
      </x:c>
      <x:c r="K1025" t="str">
        <x:v>否</x:v>
      </x:c>
      <x:c r="L1025" t="n">
        <x:v>1570</x:v>
      </x:c>
      <x:c r="M1025"/>
      <x:c r="N1025" t="n">
        <x:v>520</x:v>
      </x:c>
      <x:c r="O1025" t="n">
        <x:v>60.2</x:v>
      </x:c>
      <x:c r="P1025"/>
      <x:c r="Q1025" t="n">
        <x:v>160</x:v>
      </x:c>
      <x:c r="R1025" t="n">
        <x:v>11.58</x:v>
      </x:c>
      <x:c r="S1025"/>
      <x:c r="T1025"/>
      <x:c r="U1025"/>
      <x:c r="V1025"/>
      <x:c r="W1025"/>
      <x:c r="X1025" t="str">
        <x:v>不适用(BEV)</x:v>
      </x:c>
      <x:c r="Y1025" t="str">
        <x:v>不适用(BEV)</x:v>
      </x:c>
      <x:c r="Z1025" t="str">
        <x:v>不适用(BEV)</x:v>
      </x:c>
      <x:c r="AA1025" t="str">
        <x:v>不适用(BEV)</x:v>
      </x:c>
      <x:c r="AB1025" t="str">
        <x:v>不适用(BEV)</x:v>
      </x:c>
      <x:c r="AC1025" t="str">
        <x:v>不适用(BEV)</x:v>
      </x:c>
      <x:c r="AD1025" t="str">
        <x:v>BEV_历史批次</x:v>
      </x:c>
      <x:c r="AE1025" s="14" t="str"/>
      <x:c r="AF1025" s="14" t="str"/>
      <x:c r="AG1025" s="14" t="str">
        <x:v>待OCR/外部证据：原字段为空</x:v>
      </x:c>
      <x:c r="AH1025" s="15" t="n">
        <x:f>IF(R1025&lt;&gt;"",R1025,IFERROR(IF(AND(IF(ISNUMBER(O1025),O1025,IFERROR(VALUE(O1025),VALUE(LEFT(TRIM(O1025),FIND("|",SUBSTITUTE(SUBSTITUTE(SUBSTITUTE(SUBSTITUTE(SUBSTITUTE(TRIM(O1025),"/","|"),"(","|"),"（","|"),";","|"),"；","|")&amp;"|")-1))))*100/IF(ISNUMBER(N1025),N1025,IFERROR(VALUE(N1025),VALUE(LEFT(TRIM(N1025),FIND("|",SUBSTITUTE(SUBSTITUTE(SUBSTITUTE(SUBSTITUTE(SUBSTITUTE(TRIM(N1025),"/","|"),"(","|"),"（","|"),";","|"),"；","|")&amp;"|")-1))))&gt;=3,IF(ISNUMBER(O1025),O1025,IFERROR(VALUE(O1025),VALUE(LEFT(TRIM(O1025),FIND("|",SUBSTITUTE(SUBSTITUTE(SUBSTITUTE(SUBSTITUTE(SUBSTITUTE(TRIM(O1025),"/","|"),"(","|"),"（","|"),";","|"),"；","|")&amp;"|")-1))))*100/IF(ISNUMBER(N1025),N1025,IFERROR(VALUE(N1025),VALUE(LEFT(TRIM(N1025),FIND("|",SUBSTITUTE(SUBSTITUTE(SUBSTITUTE(SUBSTITUTE(SUBSTITUTE(TRIM(N1025),"/","|"),"(","|"),"（","|"),";","|"),"；","|")&amp;"|")-1))))&lt;=40),IF(ISNUMBER(O1025),O1025,IFERROR(VALUE(O1025),VALUE(LEFT(TRIM(O1025),FIND("|",SUBSTITUTE(SUBSTITUTE(SUBSTITUTE(SUBSTITUTE(SUBSTITUTE(TRIM(O1025),"/","|"),"(","|"),"（","|"),";","|"),"；","|")&amp;"|")-1))))*100/IF(ISNUMBER(N1025),N1025,IFERROR(VALUE(N1025),VALUE(LEFT(TRIM(N1025),FIND("|",SUBSTITUTE(SUBSTITUTE(SUBSTITUTE(SUBSTITUTE(SUBSTITUTE(TRIM(N1025),"/","|"),"(","|"),"（","|"),";","|"),"；","|")&amp;"|")-1)))),""),""))</x:f>
        <x:v>11.58</x:v>
      </x:c>
      <x:c r="AI1025" s="15" t="str">
        <x:f>IFERROR(IF(AND(IF(ISNUMBER(O1025),O1025,IFERROR(VALUE(O1025),VALUE(LEFT(TRIM(O1025),FIND("|",SUBSTITUTE(SUBSTITUTE(SUBSTITUTE(SUBSTITUTE(SUBSTITUTE(TRIM(O1025),"/","|"),"(","|"),"（","|"),";","|"),"；","|")&amp;"|")-1))))&gt;=75,IF(ISNUMBER(O1025),O1025,IFERROR(VALUE(O1025),VALUE(LEFT(TRIM(O1025),FIND("|",SUBSTITUTE(SUBSTITUTE(SUBSTITUTE(SUBSTITUTE(SUBSTITUTE(TRIM(O1025),"/","|"),"(","|"),"（","|"),";","|"),"；","|")&amp;"|")-1))))&lt;=85,IF(ISNUMBER(Q1025),Q1025,IFERROR(VALUE(Q1025),VALUE(LEFT(TRIM(Q1025),FIND("|",SUBSTITUTE(SUBSTITUTE(SUBSTITUTE(SUBSTITUTE(SUBSTITUTE(TRIM(Q1025),"/","|"),"(","|"),"（","|"),";","|"),"；","|")&amp;"|")-1))))&gt;0),IF(ISNUMBER(O1025),O1025,IFERROR(VALUE(O1025),VALUE(LEFT(TRIM(O1025),FIND("|",SUBSTITUTE(SUBSTITUTE(SUBSTITUTE(SUBSTITUTE(SUBSTITUTE(TRIM(O1025),"/","|"),"(","|"),"（","|"),";","|"),"；","|")&amp;"|")-1))))*1000/IF(ISNUMBER(Q1025),Q1025,IFERROR(VALUE(Q1025),VALUE(LEFT(TRIM(Q1025),FIND("|",SUBSTITUTE(SUBSTITUTE(SUBSTITUTE(SUBSTITUTE(SUBSTITUTE(TRIM(Q1025),"/","|"),"(","|"),"（","|"),";","|"),"；","|")&amp;"|")-1)))),""),"")</x:f>
      </x:c>
      <x:c r="AJ1025" s="14" t="str">
        <x:f>IF(AI1025="","","非称重实测")</x:f>
      </x:c>
      <x:c r="AK1025" s="14" t="str"/>
      <x:c r="AL1025" s="14" t="str">
        <x:v>v3.4.6-candidate</x:v>
      </x:c>
    </x:row>
    <x:row r="1026">
      <x:c r="A1026" t="n">
        <x:v>363</x:v>
      </x:c>
      <x:c r="B1026" t="str">
        <x:v>NHQ7000BEVDGA</x:v>
      </x:c>
      <x:c r="C1026" t="str">
        <x:v>小鹏牌</x:v>
      </x:c>
      <x:c r="D1026" t="str">
        <x:v>肇庆小鹏新能源投资有限公司</x:v>
      </x:c>
      <x:c r="E1026"/>
      <x:c r="F1026" t="str">
        <x:v>纯电动轿车</x:v>
      </x:c>
      <x:c r="G1026" t="str">
        <x:v>P5</x:v>
      </x:c>
      <x:c r="H1026" t="str">
        <x:v>纯电动轿车</x:v>
      </x:c>
      <x:c r="I1026" t="str">
        <x:v>Car-C</x:v>
      </x:c>
      <x:c r="J1026" t="str">
        <x:v>BEV</x:v>
      </x:c>
      <x:c r="K1026" t="str">
        <x:v>否</x:v>
      </x:c>
      <x:c r="L1026" t="str">
        <x:v>1734、1735</x:v>
      </x:c>
      <x:c r="M1026"/>
      <x:c r="N1026" t="str">
        <x:v>480(CLTC)/470(CLTC)</x:v>
      </x:c>
      <x:c r="O1026" t="n">
        <x:v>55.4</x:v>
      </x:c>
      <x:c r="P1026" t="str">
        <x:v>磷酸铁锂</x:v>
      </x:c>
      <x:c r="Q1026" t="n">
        <x:v>135</x:v>
      </x:c>
      <x:c r="R1026" t="str">
        <x:v>13.2/13.4</x:v>
      </x:c>
      <x:c r="S1026"/>
      <x:c r="T1026"/>
      <x:c r="U1026" t="str">
        <x:v>合普动力</x:v>
      </x:c>
      <x:c r="V1026" t="str">
        <x:v>155/310</x:v>
      </x:c>
      <x:c r="W1026"/>
      <x:c r="X1026" t="str">
        <x:v>不适用(BEV)</x:v>
      </x:c>
      <x:c r="Y1026" t="str">
        <x:v>不适用(BEV)</x:v>
      </x:c>
      <x:c r="Z1026" t="str">
        <x:v>不适用(BEV)</x:v>
      </x:c>
      <x:c r="AA1026" t="str">
        <x:v>不适用(BEV)</x:v>
      </x:c>
      <x:c r="AB1026" t="str">
        <x:v>不适用(BEV)</x:v>
      </x:c>
      <x:c r="AC1026" t="str">
        <x:v>不适用(BEV)</x:v>
      </x:c>
      <x:c r="AD1026" t="str">
        <x:v>BEV_历史批次</x:v>
      </x:c>
      <x:c r="AE1026" s="14" t="str">
        <x:v>310</x:v>
      </x:c>
      <x:c r="AF1026" s="14" t="str"/>
      <x:c r="AG1026" s="14" t="str">
        <x:v>源字段可解析</x:v>
      </x:c>
      <x:c r="AH1026" s="15" t="str">
        <x:f>IF(R1026&lt;&gt;"",R1026,IFERROR(IF(AND(IF(ISNUMBER(O1026),O1026,IFERROR(VALUE(O1026),VALUE(LEFT(TRIM(O1026),FIND("|",SUBSTITUTE(SUBSTITUTE(SUBSTITUTE(SUBSTITUTE(SUBSTITUTE(TRIM(O1026),"/","|"),"(","|"),"（","|"),";","|"),"；","|")&amp;"|")-1))))*100/IF(ISNUMBER(N1026),N1026,IFERROR(VALUE(N1026),VALUE(LEFT(TRIM(N1026),FIND("|",SUBSTITUTE(SUBSTITUTE(SUBSTITUTE(SUBSTITUTE(SUBSTITUTE(TRIM(N1026),"/","|"),"(","|"),"（","|"),";","|"),"；","|")&amp;"|")-1))))&gt;=3,IF(ISNUMBER(O1026),O1026,IFERROR(VALUE(O1026),VALUE(LEFT(TRIM(O1026),FIND("|",SUBSTITUTE(SUBSTITUTE(SUBSTITUTE(SUBSTITUTE(SUBSTITUTE(TRIM(O1026),"/","|"),"(","|"),"（","|"),";","|"),"；","|")&amp;"|")-1))))*100/IF(ISNUMBER(N1026),N1026,IFERROR(VALUE(N1026),VALUE(LEFT(TRIM(N1026),FIND("|",SUBSTITUTE(SUBSTITUTE(SUBSTITUTE(SUBSTITUTE(SUBSTITUTE(TRIM(N1026),"/","|"),"(","|"),"（","|"),";","|"),"；","|")&amp;"|")-1))))&lt;=40),IF(ISNUMBER(O1026),O1026,IFERROR(VALUE(O1026),VALUE(LEFT(TRIM(O1026),FIND("|",SUBSTITUTE(SUBSTITUTE(SUBSTITUTE(SUBSTITUTE(SUBSTITUTE(TRIM(O1026),"/","|"),"(","|"),"（","|"),";","|"),"；","|")&amp;"|")-1))))*100/IF(ISNUMBER(N1026),N1026,IFERROR(VALUE(N1026),VALUE(LEFT(TRIM(N1026),FIND("|",SUBSTITUTE(SUBSTITUTE(SUBSTITUTE(SUBSTITUTE(SUBSTITUTE(TRIM(N1026),"/","|"),"(","|"),"（","|"),";","|"),"；","|")&amp;"|")-1)))),""),""))</x:f>
        <x:v>13.2/13.4</x:v>
      </x:c>
      <x:c r="AI1026" s="15" t="str">
        <x:f>IFERROR(IF(AND(IF(ISNUMBER(O1026),O1026,IFERROR(VALUE(O1026),VALUE(LEFT(TRIM(O1026),FIND("|",SUBSTITUTE(SUBSTITUTE(SUBSTITUTE(SUBSTITUTE(SUBSTITUTE(TRIM(O1026),"/","|"),"(","|"),"（","|"),";","|"),"；","|")&amp;"|")-1))))&gt;=75,IF(ISNUMBER(O1026),O1026,IFERROR(VALUE(O1026),VALUE(LEFT(TRIM(O1026),FIND("|",SUBSTITUTE(SUBSTITUTE(SUBSTITUTE(SUBSTITUTE(SUBSTITUTE(TRIM(O1026),"/","|"),"(","|"),"（","|"),";","|"),"；","|")&amp;"|")-1))))&lt;=85,IF(ISNUMBER(Q1026),Q1026,IFERROR(VALUE(Q1026),VALUE(LEFT(TRIM(Q1026),FIND("|",SUBSTITUTE(SUBSTITUTE(SUBSTITUTE(SUBSTITUTE(SUBSTITUTE(TRIM(Q1026),"/","|"),"(","|"),"（","|"),";","|"),"；","|")&amp;"|")-1))))&gt;0),IF(ISNUMBER(O1026),O1026,IFERROR(VALUE(O1026),VALUE(LEFT(TRIM(O1026),FIND("|",SUBSTITUTE(SUBSTITUTE(SUBSTITUTE(SUBSTITUTE(SUBSTITUTE(TRIM(O1026),"/","|"),"(","|"),"（","|"),";","|"),"；","|")&amp;"|")-1))))*1000/IF(ISNUMBER(Q1026),Q1026,IFERROR(VALUE(Q1026),VALUE(LEFT(TRIM(Q1026),FIND("|",SUBSTITUTE(SUBSTITUTE(SUBSTITUTE(SUBSTITUTE(SUBSTITUTE(TRIM(Q1026),"/","|"),"(","|"),"（","|"),";","|"),"；","|")&amp;"|")-1)))),""),"")</x:f>
      </x:c>
      <x:c r="AJ1026" s="14" t="str">
        <x:f>IF(AI1026="","","非称重实测")</x:f>
      </x:c>
      <x:c r="AK1026" s="14" t="str"/>
      <x:c r="AL1026" s="14" t="str">
        <x:v>v3.4.6-candidate</x:v>
      </x:c>
    </x:row>
    <x:row r="1027">
      <x:c r="A1027" t="n">
        <x:v>363</x:v>
      </x:c>
      <x:c r="B1027" t="str">
        <x:v>QAL70005A3BEV</x:v>
      </x:c>
      <x:c r="C1027" t="str">
        <x:v>悠宝利(U-Belief)牌</x:v>
      </x:c>
      <x:c r="D1027" t="str">
        <x:v>观致汽车有限公司</x:v>
      </x:c>
      <x:c r="E1027"/>
      <x:c r="F1027" t="str">
        <x:v>纯电动轿车</x:v>
      </x:c>
      <x:c r="G1027" t="str">
        <x:v>纯电动轿车</x:v>
      </x:c>
      <x:c r="H1027" t="str">
        <x:v>纯电动轿车</x:v>
      </x:c>
      <x:c r="I1027"/>
      <x:c r="J1027" t="str">
        <x:v>BEV</x:v>
      </x:c>
      <x:c r="K1027" t="str">
        <x:v>否</x:v>
      </x:c>
      <x:c r="L1027"/>
      <x:c r="M1027"/>
      <x:c r="N1027"/>
      <x:c r="O1027"/>
      <x:c r="P1027"/>
      <x:c r="Q1027"/>
      <x:c r="R1027"/>
      <x:c r="S1027"/>
      <x:c r="T1027"/>
      <x:c r="U1027"/>
      <x:c r="V1027"/>
      <x:c r="W1027"/>
      <x:c r="X1027" t="str">
        <x:v>不适用(BEV)</x:v>
      </x:c>
      <x:c r="Y1027" t="str">
        <x:v>不适用(BEV)</x:v>
      </x:c>
      <x:c r="Z1027" t="str">
        <x:v>不适用(BEV)</x:v>
      </x:c>
      <x:c r="AA1027" t="str">
        <x:v>不适用(BEV)</x:v>
      </x:c>
      <x:c r="AB1027" t="str">
        <x:v>不适用(BEV)</x:v>
      </x:c>
      <x:c r="AC1027" t="str">
        <x:v>不适用(BEV)</x:v>
      </x:c>
      <x:c r="AD1027" t="str">
        <x:v>BEV_历史批次</x:v>
      </x:c>
      <x:c r="AE1027" s="14" t="str"/>
      <x:c r="AF1027" s="14" t="str"/>
      <x:c r="AG1027" s="14" t="str">
        <x:v>待OCR/外部证据：原字段为空</x:v>
      </x:c>
      <x:c r="AH1027" s="15" t="str">
        <x:f>IF(R1027&lt;&gt;"",R1027,IFERROR(IF(AND(IF(ISNUMBER(O1027),O1027,IFERROR(VALUE(O1027),VALUE(LEFT(TRIM(O1027),FIND("|",SUBSTITUTE(SUBSTITUTE(SUBSTITUTE(SUBSTITUTE(SUBSTITUTE(TRIM(O1027),"/","|"),"(","|"),"（","|"),";","|"),"；","|")&amp;"|")-1))))*100/IF(ISNUMBER(N1027),N1027,IFERROR(VALUE(N1027),VALUE(LEFT(TRIM(N1027),FIND("|",SUBSTITUTE(SUBSTITUTE(SUBSTITUTE(SUBSTITUTE(SUBSTITUTE(TRIM(N1027),"/","|"),"(","|"),"（","|"),";","|"),"；","|")&amp;"|")-1))))&gt;=3,IF(ISNUMBER(O1027),O1027,IFERROR(VALUE(O1027),VALUE(LEFT(TRIM(O1027),FIND("|",SUBSTITUTE(SUBSTITUTE(SUBSTITUTE(SUBSTITUTE(SUBSTITUTE(TRIM(O1027),"/","|"),"(","|"),"（","|"),";","|"),"；","|")&amp;"|")-1))))*100/IF(ISNUMBER(N1027),N1027,IFERROR(VALUE(N1027),VALUE(LEFT(TRIM(N1027),FIND("|",SUBSTITUTE(SUBSTITUTE(SUBSTITUTE(SUBSTITUTE(SUBSTITUTE(TRIM(N1027),"/","|"),"(","|"),"（","|"),";","|"),"；","|")&amp;"|")-1))))&lt;=40),IF(ISNUMBER(O1027),O1027,IFERROR(VALUE(O1027),VALUE(LEFT(TRIM(O1027),FIND("|",SUBSTITUTE(SUBSTITUTE(SUBSTITUTE(SUBSTITUTE(SUBSTITUTE(TRIM(O1027),"/","|"),"(","|"),"（","|"),";","|"),"；","|")&amp;"|")-1))))*100/IF(ISNUMBER(N1027),N1027,IFERROR(VALUE(N1027),VALUE(LEFT(TRIM(N1027),FIND("|",SUBSTITUTE(SUBSTITUTE(SUBSTITUTE(SUBSTITUTE(SUBSTITUTE(TRIM(N1027),"/","|"),"(","|"),"（","|"),";","|"),"；","|")&amp;"|")-1)))),""),""))</x:f>
      </x:c>
      <x:c r="AI1027" s="15" t="str">
        <x:f>IFERROR(IF(AND(IF(ISNUMBER(O1027),O1027,IFERROR(VALUE(O1027),VALUE(LEFT(TRIM(O1027),FIND("|",SUBSTITUTE(SUBSTITUTE(SUBSTITUTE(SUBSTITUTE(SUBSTITUTE(TRIM(O1027),"/","|"),"(","|"),"（","|"),";","|"),"；","|")&amp;"|")-1))))&gt;=75,IF(ISNUMBER(O1027),O1027,IFERROR(VALUE(O1027),VALUE(LEFT(TRIM(O1027),FIND("|",SUBSTITUTE(SUBSTITUTE(SUBSTITUTE(SUBSTITUTE(SUBSTITUTE(TRIM(O1027),"/","|"),"(","|"),"（","|"),";","|"),"；","|")&amp;"|")-1))))&lt;=85,IF(ISNUMBER(Q1027),Q1027,IFERROR(VALUE(Q1027),VALUE(LEFT(TRIM(Q1027),FIND("|",SUBSTITUTE(SUBSTITUTE(SUBSTITUTE(SUBSTITUTE(SUBSTITUTE(TRIM(Q1027),"/","|"),"(","|"),"（","|"),";","|"),"；","|")&amp;"|")-1))))&gt;0),IF(ISNUMBER(O1027),O1027,IFERROR(VALUE(O1027),VALUE(LEFT(TRIM(O1027),FIND("|",SUBSTITUTE(SUBSTITUTE(SUBSTITUTE(SUBSTITUTE(SUBSTITUTE(TRIM(O1027),"/","|"),"(","|"),"（","|"),";","|"),"；","|")&amp;"|")-1))))*1000/IF(ISNUMBER(Q1027),Q1027,IFERROR(VALUE(Q1027),VALUE(LEFT(TRIM(Q1027),FIND("|",SUBSTITUTE(SUBSTITUTE(SUBSTITUTE(SUBSTITUTE(SUBSTITUTE(TRIM(Q1027),"/","|"),"(","|"),"（","|"),";","|"),"；","|")&amp;"|")-1)))),""),"")</x:f>
      </x:c>
      <x:c r="AJ1027" s="14" t="str">
        <x:f>IF(AI1027="","","非称重实测")</x:f>
      </x:c>
      <x:c r="AK1027" s="14" t="str"/>
      <x:c r="AL1027" s="14" t="str">
        <x:v>v3.4.6-candidate</x:v>
      </x:c>
    </x:row>
    <x:row r="1028">
      <x:c r="A1028" t="n">
        <x:v>363</x:v>
      </x:c>
      <x:c r="B1028" t="str">
        <x:v>QAL70015A3BEV</x:v>
      </x:c>
      <x:c r="C1028" t="str">
        <x:v>悠宝利(U-Belief)牌</x:v>
      </x:c>
      <x:c r="D1028" t="str">
        <x:v>观致汽车有限公司</x:v>
      </x:c>
      <x:c r="E1028"/>
      <x:c r="F1028" t="str">
        <x:v>纯电动轿车</x:v>
      </x:c>
      <x:c r="G1028" t="str">
        <x:v>悠宝利A3</x:v>
      </x:c>
      <x:c r="H1028" t="str">
        <x:v>纯电动轿车</x:v>
      </x:c>
      <x:c r="I1028"/>
      <x:c r="J1028" t="str">
        <x:v>BEV</x:v>
      </x:c>
      <x:c r="K1028" t="str">
        <x:v>否</x:v>
      </x:c>
      <x:c r="L1028" t="n">
        <x:v>710</x:v>
      </x:c>
      <x:c r="M1028"/>
      <x:c r="N1028" t="n">
        <x:v>170</x:v>
      </x:c>
      <x:c r="O1028" t="n">
        <x:v>13.98</x:v>
      </x:c>
      <x:c r="P1028"/>
      <x:c r="Q1028" t="n">
        <x:v>140</x:v>
      </x:c>
      <x:c r="R1028" t="n">
        <x:v>8.22</x:v>
      </x:c>
      <x:c r="S1028"/>
      <x:c r="T1028"/>
      <x:c r="U1028"/>
      <x:c r="V1028"/>
      <x:c r="W1028"/>
      <x:c r="X1028" t="str">
        <x:v>不适用(BEV)</x:v>
      </x:c>
      <x:c r="Y1028" t="str">
        <x:v>不适用(BEV)</x:v>
      </x:c>
      <x:c r="Z1028" t="str">
        <x:v>不适用(BEV)</x:v>
      </x:c>
      <x:c r="AA1028" t="str">
        <x:v>不适用(BEV)</x:v>
      </x:c>
      <x:c r="AB1028" t="str">
        <x:v>不适用(BEV)</x:v>
      </x:c>
      <x:c r="AC1028" t="str">
        <x:v>不适用(BEV)</x:v>
      </x:c>
      <x:c r="AD1028" t="str">
        <x:v>BEV_历史批次</x:v>
      </x:c>
      <x:c r="AE1028" s="14" t="str"/>
      <x:c r="AF1028" s="14" t="str"/>
      <x:c r="AG1028" s="14" t="str">
        <x:v>待OCR/外部证据：原字段为空</x:v>
      </x:c>
      <x:c r="AH1028" s="15" t="n">
        <x:f>IF(R1028&lt;&gt;"",R1028,IFERROR(IF(AND(IF(ISNUMBER(O1028),O1028,IFERROR(VALUE(O1028),VALUE(LEFT(TRIM(O1028),FIND("|",SUBSTITUTE(SUBSTITUTE(SUBSTITUTE(SUBSTITUTE(SUBSTITUTE(TRIM(O1028),"/","|"),"(","|"),"（","|"),";","|"),"；","|")&amp;"|")-1))))*100/IF(ISNUMBER(N1028),N1028,IFERROR(VALUE(N1028),VALUE(LEFT(TRIM(N1028),FIND("|",SUBSTITUTE(SUBSTITUTE(SUBSTITUTE(SUBSTITUTE(SUBSTITUTE(TRIM(N1028),"/","|"),"(","|"),"（","|"),";","|"),"；","|")&amp;"|")-1))))&gt;=3,IF(ISNUMBER(O1028),O1028,IFERROR(VALUE(O1028),VALUE(LEFT(TRIM(O1028),FIND("|",SUBSTITUTE(SUBSTITUTE(SUBSTITUTE(SUBSTITUTE(SUBSTITUTE(TRIM(O1028),"/","|"),"(","|"),"（","|"),";","|"),"；","|")&amp;"|")-1))))*100/IF(ISNUMBER(N1028),N1028,IFERROR(VALUE(N1028),VALUE(LEFT(TRIM(N1028),FIND("|",SUBSTITUTE(SUBSTITUTE(SUBSTITUTE(SUBSTITUTE(SUBSTITUTE(TRIM(N1028),"/","|"),"(","|"),"（","|"),";","|"),"；","|")&amp;"|")-1))))&lt;=40),IF(ISNUMBER(O1028),O1028,IFERROR(VALUE(O1028),VALUE(LEFT(TRIM(O1028),FIND("|",SUBSTITUTE(SUBSTITUTE(SUBSTITUTE(SUBSTITUTE(SUBSTITUTE(TRIM(O1028),"/","|"),"(","|"),"（","|"),";","|"),"；","|")&amp;"|")-1))))*100/IF(ISNUMBER(N1028),N1028,IFERROR(VALUE(N1028),VALUE(LEFT(TRIM(N1028),FIND("|",SUBSTITUTE(SUBSTITUTE(SUBSTITUTE(SUBSTITUTE(SUBSTITUTE(TRIM(N1028),"/","|"),"(","|"),"（","|"),";","|"),"；","|")&amp;"|")-1)))),""),""))</x:f>
        <x:v>8.22</x:v>
      </x:c>
      <x:c r="AI1028" s="15" t="str">
        <x:f>IFERROR(IF(AND(IF(ISNUMBER(O1028),O1028,IFERROR(VALUE(O1028),VALUE(LEFT(TRIM(O1028),FIND("|",SUBSTITUTE(SUBSTITUTE(SUBSTITUTE(SUBSTITUTE(SUBSTITUTE(TRIM(O1028),"/","|"),"(","|"),"（","|"),";","|"),"；","|")&amp;"|")-1))))&gt;=75,IF(ISNUMBER(O1028),O1028,IFERROR(VALUE(O1028),VALUE(LEFT(TRIM(O1028),FIND("|",SUBSTITUTE(SUBSTITUTE(SUBSTITUTE(SUBSTITUTE(SUBSTITUTE(TRIM(O1028),"/","|"),"(","|"),"（","|"),";","|"),"；","|")&amp;"|")-1))))&lt;=85,IF(ISNUMBER(Q1028),Q1028,IFERROR(VALUE(Q1028),VALUE(LEFT(TRIM(Q1028),FIND("|",SUBSTITUTE(SUBSTITUTE(SUBSTITUTE(SUBSTITUTE(SUBSTITUTE(TRIM(Q1028),"/","|"),"(","|"),"（","|"),";","|"),"；","|")&amp;"|")-1))))&gt;0),IF(ISNUMBER(O1028),O1028,IFERROR(VALUE(O1028),VALUE(LEFT(TRIM(O1028),FIND("|",SUBSTITUTE(SUBSTITUTE(SUBSTITUTE(SUBSTITUTE(SUBSTITUTE(TRIM(O1028),"/","|"),"(","|"),"（","|"),";","|"),"；","|")&amp;"|")-1))))*1000/IF(ISNUMBER(Q1028),Q1028,IFERROR(VALUE(Q1028),VALUE(LEFT(TRIM(Q1028),FIND("|",SUBSTITUTE(SUBSTITUTE(SUBSTITUTE(SUBSTITUTE(SUBSTITUTE(TRIM(Q1028),"/","|"),"(","|"),"（","|"),";","|"),"；","|")&amp;"|")-1)))),""),"")</x:f>
      </x:c>
      <x:c r="AJ1028" s="14" t="str">
        <x:f>IF(AI1028="","","非称重实测")</x:f>
      </x:c>
      <x:c r="AK1028" s="14" t="str"/>
      <x:c r="AL1028" s="14" t="str">
        <x:v>v3.4.6-candidate</x:v>
      </x:c>
    </x:row>
    <x:row r="1029">
      <x:c r="A1029" t="n">
        <x:v>363</x:v>
      </x:c>
      <x:c r="B1029" t="str">
        <x:v>QCJ6520MBEV</x:v>
      </x:c>
      <x:c r="C1029" t="str">
        <x:v>腾势牌</x:v>
      </x:c>
      <x:c r="D1029" t="str">
        <x:v>比亚迪汽车工业有限公司</x:v>
      </x:c>
      <x:c r="E1029" t="str">
        <x:v>比亚迪</x:v>
      </x:c>
      <x:c r="F1029" t="str">
        <x:v>纯电动多用途乘用车</x:v>
      </x:c>
      <x:c r="G1029" t="str">
        <x:v>D9</x:v>
      </x:c>
      <x:c r="H1029" t="str">
        <x:v>纯电动多用途乘用车</x:v>
      </x:c>
      <x:c r="I1029" t="str">
        <x:v>MPV</x:v>
      </x:c>
      <x:c r="J1029" t="str">
        <x:v>BEV</x:v>
      </x:c>
      <x:c r="K1029" t="str">
        <x:v>否</x:v>
      </x:c>
      <x:c r="L1029" t="n">
        <x:v>2690</x:v>
      </x:c>
      <x:c r="M1029" t="n">
        <x:v>3110</x:v>
      </x:c>
      <x:c r="N1029" t="n">
        <x:v>577.43</x:v>
      </x:c>
      <x:c r="O1029" t="n">
        <x:v>103.36</x:v>
      </x:c>
      <x:c r="P1029" t="str">
        <x:v>磷酸铁锂</x:v>
      </x:c>
      <x:c r="Q1029" t="n">
        <x:v>150</x:v>
      </x:c>
      <x:c r="R1029" t="n">
        <x:v>17.9</x:v>
      </x:c>
      <x:c r="S1029" t="n">
        <x:v>230</x:v>
      </x:c>
      <x:c r="T1029" t="n">
        <x:v>230</x:v>
      </x:c>
      <x:c r="U1029" t="str">
        <x:v>南京比亚迪</x:v>
      </x:c>
      <x:c r="V1029" t="str">
        <x:v>230/360</x:v>
      </x:c>
      <x:c r="W1029"/>
      <x:c r="X1029" t="str">
        <x:v>不适用(BEV)</x:v>
      </x:c>
      <x:c r="Y1029" t="str">
        <x:v>不适用(BEV)</x:v>
      </x:c>
      <x:c r="Z1029" t="str">
        <x:v>不适用(BEV)</x:v>
      </x:c>
      <x:c r="AA1029" t="str">
        <x:v>不适用(BEV)</x:v>
      </x:c>
      <x:c r="AB1029" t="str">
        <x:v>不适用(BEV)</x:v>
      </x:c>
      <x:c r="AC1029" t="str">
        <x:v>不适用(BEV)</x:v>
      </x:c>
      <x:c r="AD1029" t="str">
        <x:v>BEV_历史批次</x:v>
      </x:c>
      <x:c r="AE1029" s="14" t="str">
        <x:v>360</x:v>
      </x:c>
      <x:c r="AF1029" s="14" t="str"/>
      <x:c r="AG1029" s="14" t="str">
        <x:v>源字段可解析</x:v>
      </x:c>
      <x:c r="AH1029" s="15" t="n">
        <x:f>IF(R1029&lt;&gt;"",R1029,IFERROR(IF(AND(IF(ISNUMBER(O1029),O1029,IFERROR(VALUE(O1029),VALUE(LEFT(TRIM(O1029),FIND("|",SUBSTITUTE(SUBSTITUTE(SUBSTITUTE(SUBSTITUTE(SUBSTITUTE(TRIM(O1029),"/","|"),"(","|"),"（","|"),";","|"),"；","|")&amp;"|")-1))))*100/IF(ISNUMBER(N1029),N1029,IFERROR(VALUE(N1029),VALUE(LEFT(TRIM(N1029),FIND("|",SUBSTITUTE(SUBSTITUTE(SUBSTITUTE(SUBSTITUTE(SUBSTITUTE(TRIM(N1029),"/","|"),"(","|"),"（","|"),";","|"),"；","|")&amp;"|")-1))))&gt;=3,IF(ISNUMBER(O1029),O1029,IFERROR(VALUE(O1029),VALUE(LEFT(TRIM(O1029),FIND("|",SUBSTITUTE(SUBSTITUTE(SUBSTITUTE(SUBSTITUTE(SUBSTITUTE(TRIM(O1029),"/","|"),"(","|"),"（","|"),";","|"),"；","|")&amp;"|")-1))))*100/IF(ISNUMBER(N1029),N1029,IFERROR(VALUE(N1029),VALUE(LEFT(TRIM(N1029),FIND("|",SUBSTITUTE(SUBSTITUTE(SUBSTITUTE(SUBSTITUTE(SUBSTITUTE(TRIM(N1029),"/","|"),"(","|"),"（","|"),";","|"),"；","|")&amp;"|")-1))))&lt;=40),IF(ISNUMBER(O1029),O1029,IFERROR(VALUE(O1029),VALUE(LEFT(TRIM(O1029),FIND("|",SUBSTITUTE(SUBSTITUTE(SUBSTITUTE(SUBSTITUTE(SUBSTITUTE(TRIM(O1029),"/","|"),"(","|"),"（","|"),";","|"),"；","|")&amp;"|")-1))))*100/IF(ISNUMBER(N1029),N1029,IFERROR(VALUE(N1029),VALUE(LEFT(TRIM(N1029),FIND("|",SUBSTITUTE(SUBSTITUTE(SUBSTITUTE(SUBSTITUTE(SUBSTITUTE(TRIM(N1029),"/","|"),"(","|"),"（","|"),";","|"),"；","|")&amp;"|")-1)))),""),""))</x:f>
        <x:v>17.9</x:v>
      </x:c>
      <x:c r="AI1029" s="15" t="str">
        <x:f>IFERROR(IF(AND(IF(ISNUMBER(O1029),O1029,IFERROR(VALUE(O1029),VALUE(LEFT(TRIM(O1029),FIND("|",SUBSTITUTE(SUBSTITUTE(SUBSTITUTE(SUBSTITUTE(SUBSTITUTE(TRIM(O1029),"/","|"),"(","|"),"（","|"),";","|"),"；","|")&amp;"|")-1))))&gt;=75,IF(ISNUMBER(O1029),O1029,IFERROR(VALUE(O1029),VALUE(LEFT(TRIM(O1029),FIND("|",SUBSTITUTE(SUBSTITUTE(SUBSTITUTE(SUBSTITUTE(SUBSTITUTE(TRIM(O1029),"/","|"),"(","|"),"（","|"),";","|"),"；","|")&amp;"|")-1))))&lt;=85,IF(ISNUMBER(Q1029),Q1029,IFERROR(VALUE(Q1029),VALUE(LEFT(TRIM(Q1029),FIND("|",SUBSTITUTE(SUBSTITUTE(SUBSTITUTE(SUBSTITUTE(SUBSTITUTE(TRIM(Q1029),"/","|"),"(","|"),"（","|"),";","|"),"；","|")&amp;"|")-1))))&gt;0),IF(ISNUMBER(O1029),O1029,IFERROR(VALUE(O1029),VALUE(LEFT(TRIM(O1029),FIND("|",SUBSTITUTE(SUBSTITUTE(SUBSTITUTE(SUBSTITUTE(SUBSTITUTE(TRIM(O1029),"/","|"),"(","|"),"（","|"),";","|"),"；","|")&amp;"|")-1))))*1000/IF(ISNUMBER(Q1029),Q1029,IFERROR(VALUE(Q1029),VALUE(LEFT(TRIM(Q1029),FIND("|",SUBSTITUTE(SUBSTITUTE(SUBSTITUTE(SUBSTITUTE(SUBSTITUTE(TRIM(Q1029),"/","|"),"(","|"),"（","|"),";","|"),"；","|")&amp;"|")-1)))),""),"")</x:f>
      </x:c>
      <x:c r="AJ1029" s="14" t="str">
        <x:f>IF(AI1029="","","非称重实测")</x:f>
      </x:c>
      <x:c r="AK1029" s="14" t="str"/>
      <x:c r="AL1029" s="14" t="str">
        <x:v>v3.4.6-candidate</x:v>
      </x:c>
    </x:row>
    <x:row r="1030">
      <x:c r="A1030" t="n">
        <x:v>363</x:v>
      </x:c>
      <x:c r="B1030" t="str">
        <x:v>QCJ6520MBEV1</x:v>
      </x:c>
      <x:c r="C1030" t="str">
        <x:v>腾势牌</x:v>
      </x:c>
      <x:c r="D1030" t="str">
        <x:v>比亚迪汽车工业有限公司</x:v>
      </x:c>
      <x:c r="E1030" t="str">
        <x:v>比亚迪</x:v>
      </x:c>
      <x:c r="F1030" t="str">
        <x:v>纯电动多用途乘用车</x:v>
      </x:c>
      <x:c r="G1030" t="str">
        <x:v>D9</x:v>
      </x:c>
      <x:c r="H1030" t="str">
        <x:v>纯电动多用途乘用车</x:v>
      </x:c>
      <x:c r="I1030" t="str">
        <x:v>MPV</x:v>
      </x:c>
      <x:c r="J1030" t="str">
        <x:v>BEV</x:v>
      </x:c>
      <x:c r="K1030" t="str">
        <x:v>否</x:v>
      </x:c>
      <x:c r="L1030" t="n">
        <x:v>2785</x:v>
      </x:c>
      <x:c r="M1030" t="n">
        <x:v>3110</x:v>
      </x:c>
      <x:c r="N1030" t="n">
        <x:v>561.74</x:v>
      </x:c>
      <x:c r="O1030" t="n">
        <x:v>103.36</x:v>
      </x:c>
      <x:c r="P1030" t="str">
        <x:v>磷酸铁锂</x:v>
      </x:c>
      <x:c r="Q1030" t="n">
        <x:v>150</x:v>
      </x:c>
      <x:c r="R1030" t="n">
        <x:v>18.4</x:v>
      </x:c>
      <x:c r="S1030" t="n">
        <x:v>230</x:v>
      </x:c>
      <x:c r="T1030" t="n">
        <x:v>230</x:v>
      </x:c>
      <x:c r="U1030" t="str">
        <x:v>南京比亚迪汽车/抚州比亚迪实业</x:v>
      </x:c>
      <x:c r="V1030" t="str">
        <x:v>F:230/360, R:45/110</x:v>
      </x:c>
      <x:c r="W1030"/>
      <x:c r="X1030" t="str">
        <x:v>不适用(BEV)</x:v>
      </x:c>
      <x:c r="Y1030" t="str">
        <x:v>不适用(BEV)</x:v>
      </x:c>
      <x:c r="Z1030" t="str">
        <x:v>不适用(BEV)</x:v>
      </x:c>
      <x:c r="AA1030" t="str">
        <x:v>不适用(BEV)</x:v>
      </x:c>
      <x:c r="AB1030" t="str">
        <x:v>不适用(BEV)</x:v>
      </x:c>
      <x:c r="AC1030" t="str">
        <x:v>不适用(BEV)</x:v>
      </x:c>
      <x:c r="AD1030" t="str">
        <x:v>BEV_历史批次</x:v>
      </x:c>
      <x:c r="AE1030" s="14" t="str">
        <x:v>360|110</x:v>
      </x:c>
      <x:c r="AF1030" s="14" t="str"/>
      <x:c r="AG1030" s="14" t="str">
        <x:v>源字段可解析</x:v>
      </x:c>
      <x:c r="AH1030" s="15" t="n">
        <x:f>IF(R1030&lt;&gt;"",R1030,IFERROR(IF(AND(IF(ISNUMBER(O1030),O1030,IFERROR(VALUE(O1030),VALUE(LEFT(TRIM(O1030),FIND("|",SUBSTITUTE(SUBSTITUTE(SUBSTITUTE(SUBSTITUTE(SUBSTITUTE(TRIM(O1030),"/","|"),"(","|"),"（","|"),";","|"),"；","|")&amp;"|")-1))))*100/IF(ISNUMBER(N1030),N1030,IFERROR(VALUE(N1030),VALUE(LEFT(TRIM(N1030),FIND("|",SUBSTITUTE(SUBSTITUTE(SUBSTITUTE(SUBSTITUTE(SUBSTITUTE(TRIM(N1030),"/","|"),"(","|"),"（","|"),";","|"),"；","|")&amp;"|")-1))))&gt;=3,IF(ISNUMBER(O1030),O1030,IFERROR(VALUE(O1030),VALUE(LEFT(TRIM(O1030),FIND("|",SUBSTITUTE(SUBSTITUTE(SUBSTITUTE(SUBSTITUTE(SUBSTITUTE(TRIM(O1030),"/","|"),"(","|"),"（","|"),";","|"),"；","|")&amp;"|")-1))))*100/IF(ISNUMBER(N1030),N1030,IFERROR(VALUE(N1030),VALUE(LEFT(TRIM(N1030),FIND("|",SUBSTITUTE(SUBSTITUTE(SUBSTITUTE(SUBSTITUTE(SUBSTITUTE(TRIM(N1030),"/","|"),"(","|"),"（","|"),";","|"),"；","|")&amp;"|")-1))))&lt;=40),IF(ISNUMBER(O1030),O1030,IFERROR(VALUE(O1030),VALUE(LEFT(TRIM(O1030),FIND("|",SUBSTITUTE(SUBSTITUTE(SUBSTITUTE(SUBSTITUTE(SUBSTITUTE(TRIM(O1030),"/","|"),"(","|"),"（","|"),";","|"),"；","|")&amp;"|")-1))))*100/IF(ISNUMBER(N1030),N1030,IFERROR(VALUE(N1030),VALUE(LEFT(TRIM(N1030),FIND("|",SUBSTITUTE(SUBSTITUTE(SUBSTITUTE(SUBSTITUTE(SUBSTITUTE(TRIM(N1030),"/","|"),"(","|"),"（","|"),";","|"),"；","|")&amp;"|")-1)))),""),""))</x:f>
        <x:v>18.4</x:v>
      </x:c>
      <x:c r="AI1030" s="15" t="str">
        <x:f>IFERROR(IF(AND(IF(ISNUMBER(O1030),O1030,IFERROR(VALUE(O1030),VALUE(LEFT(TRIM(O1030),FIND("|",SUBSTITUTE(SUBSTITUTE(SUBSTITUTE(SUBSTITUTE(SUBSTITUTE(TRIM(O1030),"/","|"),"(","|"),"（","|"),";","|"),"；","|")&amp;"|")-1))))&gt;=75,IF(ISNUMBER(O1030),O1030,IFERROR(VALUE(O1030),VALUE(LEFT(TRIM(O1030),FIND("|",SUBSTITUTE(SUBSTITUTE(SUBSTITUTE(SUBSTITUTE(SUBSTITUTE(TRIM(O1030),"/","|"),"(","|"),"（","|"),";","|"),"；","|")&amp;"|")-1))))&lt;=85,IF(ISNUMBER(Q1030),Q1030,IFERROR(VALUE(Q1030),VALUE(LEFT(TRIM(Q1030),FIND("|",SUBSTITUTE(SUBSTITUTE(SUBSTITUTE(SUBSTITUTE(SUBSTITUTE(TRIM(Q1030),"/","|"),"(","|"),"（","|"),";","|"),"；","|")&amp;"|")-1))))&gt;0),IF(ISNUMBER(O1030),O1030,IFERROR(VALUE(O1030),VALUE(LEFT(TRIM(O1030),FIND("|",SUBSTITUTE(SUBSTITUTE(SUBSTITUTE(SUBSTITUTE(SUBSTITUTE(TRIM(O1030),"/","|"),"(","|"),"（","|"),";","|"),"；","|")&amp;"|")-1))))*1000/IF(ISNUMBER(Q1030),Q1030,IFERROR(VALUE(Q1030),VALUE(LEFT(TRIM(Q1030),FIND("|",SUBSTITUTE(SUBSTITUTE(SUBSTITUTE(SUBSTITUTE(SUBSTITUTE(TRIM(Q1030),"/","|"),"(","|"),"（","|"),";","|"),"；","|")&amp;"|")-1)))),""),"")</x:f>
      </x:c>
      <x:c r="AJ1030" s="14" t="str">
        <x:f>IF(AI1030="","","非称重实测")</x:f>
      </x:c>
      <x:c r="AK1030" s="14" t="str"/>
      <x:c r="AL1030" s="14" t="str">
        <x:v>v3.4.6-candidate</x:v>
      </x:c>
    </x:row>
    <x:row r="1031">
      <x:c r="A1031" t="n">
        <x:v>363</x:v>
      </x:c>
      <x:c r="B1031" t="str">
        <x:v>SKE6470SBEVA5S</x:v>
      </x:c>
      <x:c r="C1031" t="str">
        <x:v>赛力斯牌</x:v>
      </x:c>
      <x:c r="D1031" t="str">
        <x:v>赛力斯汽车有限公司</x:v>
      </x:c>
      <x:c r="E1031"/>
      <x:c r="F1031" t="str">
        <x:v>纯电动多用途乘用车</x:v>
      </x:c>
      <x:c r="G1031" t="str">
        <x:v>A5</x:v>
      </x:c>
      <x:c r="H1031" t="str">
        <x:v>纯电动多用途乘用车</x:v>
      </x:c>
      <x:c r="I1031" t="str">
        <x:v>SUV-C</x:v>
      </x:c>
      <x:c r="J1031" t="str">
        <x:v>BEV</x:v>
      </x:c>
      <x:c r="K1031" t="str">
        <x:v>否</x:v>
      </x:c>
      <x:c r="L1031" t="n">
        <x:v>2360</x:v>
      </x:c>
      <x:c r="M1031"/>
      <x:c r="N1031" t="n">
        <x:v>520</x:v>
      </x:c>
      <x:c r="O1031" t="n">
        <x:v>79.927</x:v>
      </x:c>
      <x:c r="P1031" t="str">
        <x:v>磷酸铁锂</x:v>
      </x:c>
      <x:c r="Q1031" t="n">
        <x:v>150</x:v>
      </x:c>
      <x:c r="R1031" t="n">
        <x:v>15.2</x:v>
      </x:c>
      <x:c r="S1031"/>
      <x:c r="T1031"/>
      <x:c r="U1031" t="str">
        <x:v>金康动力</x:v>
      </x:c>
      <x:c r="V1031" t="str">
        <x:v>255、220/420.0</x:v>
      </x:c>
      <x:c r="W1031"/>
      <x:c r="X1031" t="str">
        <x:v>不适用(BEV)</x:v>
      </x:c>
      <x:c r="Y1031" t="str">
        <x:v>不适用(BEV)</x:v>
      </x:c>
      <x:c r="Z1031" t="str">
        <x:v>不适用(BEV)</x:v>
      </x:c>
      <x:c r="AA1031" t="str">
        <x:v>不适用(BEV)</x:v>
      </x:c>
      <x:c r="AB1031" t="str">
        <x:v>不适用(BEV)</x:v>
      </x:c>
      <x:c r="AC1031" t="str">
        <x:v>不适用(BEV)</x:v>
      </x:c>
      <x:c r="AD1031" t="str">
        <x:v>BEV_历史批次</x:v>
      </x:c>
      <x:c r="AE1031" s="14" t="str">
        <x:v>420</x:v>
      </x:c>
      <x:c r="AF1031" s="14" t="str"/>
      <x:c r="AG1031" s="14" t="str">
        <x:v>源字段可解析</x:v>
      </x:c>
      <x:c r="AH1031" s="15" t="n">
        <x:f>IF(R1031&lt;&gt;"",R1031,IFERROR(IF(AND(IF(ISNUMBER(O1031),O1031,IFERROR(VALUE(O1031),VALUE(LEFT(TRIM(O1031),FIND("|",SUBSTITUTE(SUBSTITUTE(SUBSTITUTE(SUBSTITUTE(SUBSTITUTE(TRIM(O1031),"/","|"),"(","|"),"（","|"),";","|"),"；","|")&amp;"|")-1))))*100/IF(ISNUMBER(N1031),N1031,IFERROR(VALUE(N1031),VALUE(LEFT(TRIM(N1031),FIND("|",SUBSTITUTE(SUBSTITUTE(SUBSTITUTE(SUBSTITUTE(SUBSTITUTE(TRIM(N1031),"/","|"),"(","|"),"（","|"),";","|"),"；","|")&amp;"|")-1))))&gt;=3,IF(ISNUMBER(O1031),O1031,IFERROR(VALUE(O1031),VALUE(LEFT(TRIM(O1031),FIND("|",SUBSTITUTE(SUBSTITUTE(SUBSTITUTE(SUBSTITUTE(SUBSTITUTE(TRIM(O1031),"/","|"),"(","|"),"（","|"),";","|"),"；","|")&amp;"|")-1))))*100/IF(ISNUMBER(N1031),N1031,IFERROR(VALUE(N1031),VALUE(LEFT(TRIM(N1031),FIND("|",SUBSTITUTE(SUBSTITUTE(SUBSTITUTE(SUBSTITUTE(SUBSTITUTE(TRIM(N1031),"/","|"),"(","|"),"（","|"),";","|"),"；","|")&amp;"|")-1))))&lt;=40),IF(ISNUMBER(O1031),O1031,IFERROR(VALUE(O1031),VALUE(LEFT(TRIM(O1031),FIND("|",SUBSTITUTE(SUBSTITUTE(SUBSTITUTE(SUBSTITUTE(SUBSTITUTE(TRIM(O1031),"/","|"),"(","|"),"（","|"),";","|"),"；","|")&amp;"|")-1))))*100/IF(ISNUMBER(N1031),N1031,IFERROR(VALUE(N1031),VALUE(LEFT(TRIM(N1031),FIND("|",SUBSTITUTE(SUBSTITUTE(SUBSTITUTE(SUBSTITUTE(SUBSTITUTE(TRIM(N1031),"/","|"),"(","|"),"（","|"),";","|"),"；","|")&amp;"|")-1)))),""),""))</x:f>
        <x:v>15.2</x:v>
      </x:c>
      <x:c r="AI1031" s="15" t="n">
        <x:f>IFERROR(IF(AND(IF(ISNUMBER(O1031),O1031,IFERROR(VALUE(O1031),VALUE(LEFT(TRIM(O1031),FIND("|",SUBSTITUTE(SUBSTITUTE(SUBSTITUTE(SUBSTITUTE(SUBSTITUTE(TRIM(O1031),"/","|"),"(","|"),"（","|"),";","|"),"；","|")&amp;"|")-1))))&gt;=75,IF(ISNUMBER(O1031),O1031,IFERROR(VALUE(O1031),VALUE(LEFT(TRIM(O1031),FIND("|",SUBSTITUTE(SUBSTITUTE(SUBSTITUTE(SUBSTITUTE(SUBSTITUTE(TRIM(O1031),"/","|"),"(","|"),"（","|"),";","|"),"；","|")&amp;"|")-1))))&lt;=85,IF(ISNUMBER(Q1031),Q1031,IFERROR(VALUE(Q1031),VALUE(LEFT(TRIM(Q1031),FIND("|",SUBSTITUTE(SUBSTITUTE(SUBSTITUTE(SUBSTITUTE(SUBSTITUTE(TRIM(Q1031),"/","|"),"(","|"),"（","|"),";","|"),"；","|")&amp;"|")-1))))&gt;0),IF(ISNUMBER(O1031),O1031,IFERROR(VALUE(O1031),VALUE(LEFT(TRIM(O1031),FIND("|",SUBSTITUTE(SUBSTITUTE(SUBSTITUTE(SUBSTITUTE(SUBSTITUTE(TRIM(O1031),"/","|"),"(","|"),"（","|"),";","|"),"；","|")&amp;"|")-1))))*1000/IF(ISNUMBER(Q1031),Q1031,IFERROR(VALUE(Q1031),VALUE(LEFT(TRIM(Q1031),FIND("|",SUBSTITUTE(SUBSTITUTE(SUBSTITUTE(SUBSTITUTE(SUBSTITUTE(TRIM(Q1031),"/","|"),"(","|"),"（","|"),";","|"),"；","|")&amp;"|")-1)))),""),"")</x:f>
        <x:v>532.8466666666667</x:v>
      </x:c>
      <x:c r="AJ1031" s="14" t="str">
        <x:f>IF(AI1031="","","非称重实测")</x:f>
        <x:v>非称重实测</x:v>
      </x:c>
      <x:c r="AK1031" s="14" t="str">
        <x:v>80kWh质量可推导；电池供应商外部候选</x:v>
      </x:c>
      <x:c r="AL1031" s="14" t="str">
        <x:v>v3.4.6-candidate</x:v>
      </x:c>
    </x:row>
    <x:row r="1032">
      <x:c r="A1032" t="n">
        <x:v>363</x:v>
      </x:c>
      <x:c r="B1032" t="str">
        <x:v>SKE6470SBEVR2</x:v>
      </x:c>
      <x:c r="C1032" t="str">
        <x:v>赛力斯牌</x:v>
      </x:c>
      <x:c r="D1032" t="str">
        <x:v>赛力斯汽车有限公司</x:v>
      </x:c>
      <x:c r="E1032"/>
      <x:c r="F1032" t="str">
        <x:v>纯电动多用途乘用车</x:v>
      </x:c>
      <x:c r="G1032" t="str">
        <x:v>A5</x:v>
      </x:c>
      <x:c r="H1032" t="str">
        <x:v>纯电动多用途乘用车</x:v>
      </x:c>
      <x:c r="I1032" t="str">
        <x:v>SUV-C</x:v>
      </x:c>
      <x:c r="J1032" t="str">
        <x:v>BEV</x:v>
      </x:c>
      <x:c r="K1032" t="str">
        <x:v>否</x:v>
      </x:c>
      <x:c r="L1032" t="n">
        <x:v>2220</x:v>
      </x:c>
      <x:c r="M1032"/>
      <x:c r="N1032" t="n">
        <x:v>600</x:v>
      </x:c>
      <x:c r="O1032" t="n">
        <x:v>79.927</x:v>
      </x:c>
      <x:c r="P1032" t="str">
        <x:v>磷酸铁锂</x:v>
      </x:c>
      <x:c r="Q1032" t="n">
        <x:v>150</x:v>
      </x:c>
      <x:c r="R1032" t="n">
        <x:v>15.2</x:v>
      </x:c>
      <x:c r="S1032"/>
      <x:c r="T1032"/>
      <x:c r="U1032" t="str">
        <x:v>金康动力</x:v>
      </x:c>
      <x:c r="V1032" t="str">
        <x:v>220/420.0</x:v>
      </x:c>
      <x:c r="W1032"/>
      <x:c r="X1032" t="str">
        <x:v>不适用(BEV)</x:v>
      </x:c>
      <x:c r="Y1032" t="str">
        <x:v>不适用(BEV)</x:v>
      </x:c>
      <x:c r="Z1032" t="str">
        <x:v>不适用(BEV)</x:v>
      </x:c>
      <x:c r="AA1032" t="str">
        <x:v>不适用(BEV)</x:v>
      </x:c>
      <x:c r="AB1032" t="str">
        <x:v>不适用(BEV)</x:v>
      </x:c>
      <x:c r="AC1032" t="str">
        <x:v>不适用(BEV)</x:v>
      </x:c>
      <x:c r="AD1032" t="str">
        <x:v>BEV_历史批次</x:v>
      </x:c>
      <x:c r="AE1032" s="14" t="str">
        <x:v>420</x:v>
      </x:c>
      <x:c r="AF1032" s="14" t="str"/>
      <x:c r="AG1032" s="14" t="str">
        <x:v>源字段可解析</x:v>
      </x:c>
      <x:c r="AH1032" s="15" t="n">
        <x:f>IF(R1032&lt;&gt;"",R1032,IFERROR(IF(AND(IF(ISNUMBER(O1032),O1032,IFERROR(VALUE(O1032),VALUE(LEFT(TRIM(O1032),FIND("|",SUBSTITUTE(SUBSTITUTE(SUBSTITUTE(SUBSTITUTE(SUBSTITUTE(TRIM(O1032),"/","|"),"(","|"),"（","|"),";","|"),"；","|")&amp;"|")-1))))*100/IF(ISNUMBER(N1032),N1032,IFERROR(VALUE(N1032),VALUE(LEFT(TRIM(N1032),FIND("|",SUBSTITUTE(SUBSTITUTE(SUBSTITUTE(SUBSTITUTE(SUBSTITUTE(TRIM(N1032),"/","|"),"(","|"),"（","|"),";","|"),"；","|")&amp;"|")-1))))&gt;=3,IF(ISNUMBER(O1032),O1032,IFERROR(VALUE(O1032),VALUE(LEFT(TRIM(O1032),FIND("|",SUBSTITUTE(SUBSTITUTE(SUBSTITUTE(SUBSTITUTE(SUBSTITUTE(TRIM(O1032),"/","|"),"(","|"),"（","|"),";","|"),"；","|")&amp;"|")-1))))*100/IF(ISNUMBER(N1032),N1032,IFERROR(VALUE(N1032),VALUE(LEFT(TRIM(N1032),FIND("|",SUBSTITUTE(SUBSTITUTE(SUBSTITUTE(SUBSTITUTE(SUBSTITUTE(TRIM(N1032),"/","|"),"(","|"),"（","|"),";","|"),"；","|")&amp;"|")-1))))&lt;=40),IF(ISNUMBER(O1032),O1032,IFERROR(VALUE(O1032),VALUE(LEFT(TRIM(O1032),FIND("|",SUBSTITUTE(SUBSTITUTE(SUBSTITUTE(SUBSTITUTE(SUBSTITUTE(TRIM(O1032),"/","|"),"(","|"),"（","|"),";","|"),"；","|")&amp;"|")-1))))*100/IF(ISNUMBER(N1032),N1032,IFERROR(VALUE(N1032),VALUE(LEFT(TRIM(N1032),FIND("|",SUBSTITUTE(SUBSTITUTE(SUBSTITUTE(SUBSTITUTE(SUBSTITUTE(TRIM(N1032),"/","|"),"(","|"),"（","|"),";","|"),"；","|")&amp;"|")-1)))),""),""))</x:f>
        <x:v>15.2</x:v>
      </x:c>
      <x:c r="AI1032" s="15" t="n">
        <x:f>IFERROR(IF(AND(IF(ISNUMBER(O1032),O1032,IFERROR(VALUE(O1032),VALUE(LEFT(TRIM(O1032),FIND("|",SUBSTITUTE(SUBSTITUTE(SUBSTITUTE(SUBSTITUTE(SUBSTITUTE(TRIM(O1032),"/","|"),"(","|"),"（","|"),";","|"),"；","|")&amp;"|")-1))))&gt;=75,IF(ISNUMBER(O1032),O1032,IFERROR(VALUE(O1032),VALUE(LEFT(TRIM(O1032),FIND("|",SUBSTITUTE(SUBSTITUTE(SUBSTITUTE(SUBSTITUTE(SUBSTITUTE(TRIM(O1032),"/","|"),"(","|"),"（","|"),";","|"),"；","|")&amp;"|")-1))))&lt;=85,IF(ISNUMBER(Q1032),Q1032,IFERROR(VALUE(Q1032),VALUE(LEFT(TRIM(Q1032),FIND("|",SUBSTITUTE(SUBSTITUTE(SUBSTITUTE(SUBSTITUTE(SUBSTITUTE(TRIM(Q1032),"/","|"),"(","|"),"（","|"),";","|"),"；","|")&amp;"|")-1))))&gt;0),IF(ISNUMBER(O1032),O1032,IFERROR(VALUE(O1032),VALUE(LEFT(TRIM(O1032),FIND("|",SUBSTITUTE(SUBSTITUTE(SUBSTITUTE(SUBSTITUTE(SUBSTITUTE(TRIM(O1032),"/","|"),"(","|"),"（","|"),";","|"),"；","|")&amp;"|")-1))))*1000/IF(ISNUMBER(Q1032),Q1032,IFERROR(VALUE(Q1032),VALUE(LEFT(TRIM(Q1032),FIND("|",SUBSTITUTE(SUBSTITUTE(SUBSTITUTE(SUBSTITUTE(SUBSTITUTE(TRIM(Q1032),"/","|"),"(","|"),"（","|"),";","|"),"；","|")&amp;"|")-1)))),""),"")</x:f>
        <x:v>532.8466666666667</x:v>
      </x:c>
      <x:c r="AJ1032" s="14" t="str">
        <x:f>IF(AI1032="","","非称重实测")</x:f>
        <x:v>非称重实测</x:v>
      </x:c>
      <x:c r="AK1032" s="14" t="str">
        <x:v>80kWh质量可推导</x:v>
      </x:c>
      <x:c r="AL1032" s="14" t="str">
        <x:v>v3.4.6-candidate</x:v>
      </x:c>
    </x:row>
    <x:row r="1033">
      <x:c r="A1033" t="n">
        <x:v>363</x:v>
      </x:c>
      <x:c r="B1033" t="str">
        <x:v>BYD6470MT6HEV10</x:v>
      </x:c>
      <x:c r="C1033" t="str">
        <x:v>比亚迪牌</x:v>
      </x:c>
      <x:c r="D1033" t="str">
        <x:v>比亚迪汽车工业有限公司</x:v>
      </x:c>
      <x:c r="E1033" t="str">
        <x:v>比亚迪</x:v>
      </x:c>
      <x:c r="F1033" t="str">
        <x:v>插电式混合动力多用途乘用车</x:v>
      </x:c>
      <x:c r="G1033" t="str">
        <x:v>比亚迪宋MAX</x:v>
      </x:c>
      <x:c r="H1033" t="str">
        <x:v>插电式混合动力多用途乘用车</x:v>
      </x:c>
      <x:c r="I1033" t="str">
        <x:v>MPV</x:v>
      </x:c>
      <x:c r="J1033" t="str">
        <x:v>PHEV</x:v>
      </x:c>
      <x:c r="K1033" t="str">
        <x:v>否</x:v>
      </x:c>
      <x:c r="L1033" t="n">
        <x:v>1807</x:v>
      </x:c>
      <x:c r="M1033" t="n">
        <x:v>2920</x:v>
      </x:c>
      <x:c r="N1033" t="str">
        <x:v>85(WLTC)</x:v>
      </x:c>
      <x:c r="O1033" t="n">
        <x:v>18.316</x:v>
      </x:c>
      <x:c r="P1033" t="str">
        <x:v>磷酸铁锂</x:v>
      </x:c>
      <x:c r="Q1033" t="n">
        <x:v>111.3434650455927</x:v>
      </x:c>
      <x:c r="R1033"/>
      <x:c r="S1033" t="n">
        <x:v>180</x:v>
      </x:c>
      <x:c r="T1033" t="n">
        <x:v>180</x:v>
      </x:c>
      <x:c r="U1033"/>
      <x:c r="V1033" t="str">
        <x:v>145/325</x:v>
      </x:c>
      <x:c r="W1033"/>
      <x:c r="X1033"/>
      <x:c r="Y1033" t="n">
        <x:v>5.4</x:v>
      </x:c>
      <x:c r="Z1033" t="n">
        <x:v>1498</x:v>
      </x:c>
      <x:c r="AA1033" t="n">
        <x:v>81</x:v>
      </x:c>
      <x:c r="AB1033"/>
      <x:c r="AC1033"/>
      <x:c r="AD1033" t="str">
        <x:v>PHEV_历史批次</x:v>
      </x:c>
      <x:c r="AE1033" s="14" t="str">
        <x:v>325</x:v>
      </x:c>
      <x:c r="AF1033" s="14" t="str"/>
      <x:c r="AG1033" s="14" t="str">
        <x:v>源字段可解析</x:v>
      </x:c>
      <x:c r="AH1033" s="15" t="n">
        <x:f>IF(R1033&lt;&gt;"",R1033,IFERROR(IF(AND(IF(ISNUMBER(O1033),O1033,IFERROR(VALUE(O1033),VALUE(LEFT(TRIM(O1033),FIND("|",SUBSTITUTE(SUBSTITUTE(SUBSTITUTE(SUBSTITUTE(SUBSTITUTE(TRIM(O1033),"/","|"),"(","|"),"（","|"),";","|"),"；","|")&amp;"|")-1))))*100/IF(ISNUMBER(N1033),N1033,IFERROR(VALUE(N1033),VALUE(LEFT(TRIM(N1033),FIND("|",SUBSTITUTE(SUBSTITUTE(SUBSTITUTE(SUBSTITUTE(SUBSTITUTE(TRIM(N1033),"/","|"),"(","|"),"（","|"),";","|"),"；","|")&amp;"|")-1))))&gt;=3,IF(ISNUMBER(O1033),O1033,IFERROR(VALUE(O1033),VALUE(LEFT(TRIM(O1033),FIND("|",SUBSTITUTE(SUBSTITUTE(SUBSTITUTE(SUBSTITUTE(SUBSTITUTE(TRIM(O1033),"/","|"),"(","|"),"（","|"),";","|"),"；","|")&amp;"|")-1))))*100/IF(ISNUMBER(N1033),N1033,IFERROR(VALUE(N1033),VALUE(LEFT(TRIM(N1033),FIND("|",SUBSTITUTE(SUBSTITUTE(SUBSTITUTE(SUBSTITUTE(SUBSTITUTE(TRIM(N1033),"/","|"),"(","|"),"（","|"),";","|"),"；","|")&amp;"|")-1))))&lt;=40),IF(ISNUMBER(O1033),O1033,IFERROR(VALUE(O1033),VALUE(LEFT(TRIM(O1033),FIND("|",SUBSTITUTE(SUBSTITUTE(SUBSTITUTE(SUBSTITUTE(SUBSTITUTE(TRIM(O1033),"/","|"),"(","|"),"（","|"),";","|"),"；","|")&amp;"|")-1))))*100/IF(ISNUMBER(N1033),N1033,IFERROR(VALUE(N1033),VALUE(LEFT(TRIM(N1033),FIND("|",SUBSTITUTE(SUBSTITUTE(SUBSTITUTE(SUBSTITUTE(SUBSTITUTE(TRIM(N1033),"/","|"),"(","|"),"（","|"),";","|"),"；","|")&amp;"|")-1)))),""),""))</x:f>
        <x:v>21.548235294117646</x:v>
      </x:c>
      <x:c r="AI1033" s="15" t="str">
        <x:f>IFERROR(IF(AND(IF(ISNUMBER(O1033),O1033,IFERROR(VALUE(O1033),VALUE(LEFT(TRIM(O1033),FIND("|",SUBSTITUTE(SUBSTITUTE(SUBSTITUTE(SUBSTITUTE(SUBSTITUTE(TRIM(O1033),"/","|"),"(","|"),"（","|"),";","|"),"；","|")&amp;"|")-1))))&gt;=75,IF(ISNUMBER(O1033),O1033,IFERROR(VALUE(O1033),VALUE(LEFT(TRIM(O1033),FIND("|",SUBSTITUTE(SUBSTITUTE(SUBSTITUTE(SUBSTITUTE(SUBSTITUTE(TRIM(O1033),"/","|"),"(","|"),"（","|"),";","|"),"；","|")&amp;"|")-1))))&lt;=85,IF(ISNUMBER(Q1033),Q1033,IFERROR(VALUE(Q1033),VALUE(LEFT(TRIM(Q1033),FIND("|",SUBSTITUTE(SUBSTITUTE(SUBSTITUTE(SUBSTITUTE(SUBSTITUTE(TRIM(Q1033),"/","|"),"(","|"),"（","|"),";","|"),"；","|")&amp;"|")-1))))&gt;0),IF(ISNUMBER(O1033),O1033,IFERROR(VALUE(O1033),VALUE(LEFT(TRIM(O1033),FIND("|",SUBSTITUTE(SUBSTITUTE(SUBSTITUTE(SUBSTITUTE(SUBSTITUTE(TRIM(O1033),"/","|"),"(","|"),"（","|"),";","|"),"；","|")&amp;"|")-1))))*1000/IF(ISNUMBER(Q1033),Q1033,IFERROR(VALUE(Q1033),VALUE(LEFT(TRIM(Q1033),FIND("|",SUBSTITUTE(SUBSTITUTE(SUBSTITUTE(SUBSTITUTE(SUBSTITUTE(TRIM(Q1033),"/","|"),"(","|"),"（","|"),";","|"),"；","|")&amp;"|")-1)))),""),"")</x:f>
      </x:c>
      <x:c r="AJ1033" s="14" t="str">
        <x:f>IF(AI1033="","","非称重实测")</x:f>
      </x:c>
      <x:c r="AK1033" s="14" t="str">
        <x:v>电耗公式可补</x:v>
      </x:c>
      <x:c r="AL1033" s="14" t="str">
        <x:v>v3.4.6-candidate</x:v>
      </x:c>
    </x:row>
    <x:row r="1034">
      <x:c r="A1034" t="n">
        <x:v>363</x:v>
      </x:c>
      <x:c r="B1034" t="str">
        <x:v>BYD6470MT6HEV11</x:v>
      </x:c>
      <x:c r="C1034" t="str">
        <x:v>比亚迪牌</x:v>
      </x:c>
      <x:c r="D1034" t="str">
        <x:v>比亚迪汽车工业有限公司</x:v>
      </x:c>
      <x:c r="E1034" t="str">
        <x:v>比亚迪</x:v>
      </x:c>
      <x:c r="F1034" t="str">
        <x:v>插电式混合动力多用途乘用车</x:v>
      </x:c>
      <x:c r="G1034" t="str">
        <x:v>比亚迪宋MAX</x:v>
      </x:c>
      <x:c r="H1034" t="str">
        <x:v>插电式混合动力多用途乘用车</x:v>
      </x:c>
      <x:c r="I1034" t="str">
        <x:v>MPV</x:v>
      </x:c>
      <x:c r="J1034" t="str">
        <x:v>PHEV</x:v>
      </x:c>
      <x:c r="K1034" t="str">
        <x:v>否</x:v>
      </x:c>
      <x:c r="L1034" t="n">
        <x:v>1715</x:v>
      </x:c>
      <x:c r="M1034" t="n">
        <x:v>2920</x:v>
      </x:c>
      <x:c r="N1034" t="str">
        <x:v>43(WLTC)</x:v>
      </x:c>
      <x:c r="O1034" t="n">
        <x:v>8.32</x:v>
      </x:c>
      <x:c r="P1034" t="str">
        <x:v>磷酸铁锂</x:v>
      </x:c>
      <x:c r="Q1034" t="n">
        <x:v>86.21761658031087</x:v>
      </x:c>
      <x:c r="R1034"/>
      <x:c r="S1034" t="n">
        <x:v>180</x:v>
      </x:c>
      <x:c r="T1034" t="n">
        <x:v>180</x:v>
      </x:c>
      <x:c r="U1034"/>
      <x:c r="V1034" t="str">
        <x:v>132/316</x:v>
      </x:c>
      <x:c r="W1034"/>
      <x:c r="X1034"/>
      <x:c r="Y1034" t="n">
        <x:v>5.3</x:v>
      </x:c>
      <x:c r="Z1034" t="n">
        <x:v>1498</x:v>
      </x:c>
      <x:c r="AA1034" t="n">
        <x:v>81</x:v>
      </x:c>
      <x:c r="AB1034"/>
      <x:c r="AC1034"/>
      <x:c r="AD1034" t="str">
        <x:v>PHEV_历史批次</x:v>
      </x:c>
      <x:c r="AE1034" s="14" t="str">
        <x:v>316</x:v>
      </x:c>
      <x:c r="AF1034" s="14" t="str"/>
      <x:c r="AG1034" s="14" t="str">
        <x:v>源字段可解析</x:v>
      </x:c>
      <x:c r="AH1034" s="15" t="n">
        <x:f>IF(R1034&lt;&gt;"",R1034,IFERROR(IF(AND(IF(ISNUMBER(O1034),O1034,IFERROR(VALUE(O1034),VALUE(LEFT(TRIM(O1034),FIND("|",SUBSTITUTE(SUBSTITUTE(SUBSTITUTE(SUBSTITUTE(SUBSTITUTE(TRIM(O1034),"/","|"),"(","|"),"（","|"),";","|"),"；","|")&amp;"|")-1))))*100/IF(ISNUMBER(N1034),N1034,IFERROR(VALUE(N1034),VALUE(LEFT(TRIM(N1034),FIND("|",SUBSTITUTE(SUBSTITUTE(SUBSTITUTE(SUBSTITUTE(SUBSTITUTE(TRIM(N1034),"/","|"),"(","|"),"（","|"),";","|"),"；","|")&amp;"|")-1))))&gt;=3,IF(ISNUMBER(O1034),O1034,IFERROR(VALUE(O1034),VALUE(LEFT(TRIM(O1034),FIND("|",SUBSTITUTE(SUBSTITUTE(SUBSTITUTE(SUBSTITUTE(SUBSTITUTE(TRIM(O1034),"/","|"),"(","|"),"（","|"),";","|"),"；","|")&amp;"|")-1))))*100/IF(ISNUMBER(N1034),N1034,IFERROR(VALUE(N1034),VALUE(LEFT(TRIM(N1034),FIND("|",SUBSTITUTE(SUBSTITUTE(SUBSTITUTE(SUBSTITUTE(SUBSTITUTE(TRIM(N1034),"/","|"),"(","|"),"（","|"),";","|"),"；","|")&amp;"|")-1))))&lt;=40),IF(ISNUMBER(O1034),O1034,IFERROR(VALUE(O1034),VALUE(LEFT(TRIM(O1034),FIND("|",SUBSTITUTE(SUBSTITUTE(SUBSTITUTE(SUBSTITUTE(SUBSTITUTE(TRIM(O1034),"/","|"),"(","|"),"（","|"),";","|"),"；","|")&amp;"|")-1))))*100/IF(ISNUMBER(N1034),N1034,IFERROR(VALUE(N1034),VALUE(LEFT(TRIM(N1034),FIND("|",SUBSTITUTE(SUBSTITUTE(SUBSTITUTE(SUBSTITUTE(SUBSTITUTE(TRIM(N1034),"/","|"),"(","|"),"（","|"),";","|"),"；","|")&amp;"|")-1)))),""),""))</x:f>
        <x:v>19.348837209302324</x:v>
      </x:c>
      <x:c r="AI1034" s="15" t="str">
        <x:f>IFERROR(IF(AND(IF(ISNUMBER(O1034),O1034,IFERROR(VALUE(O1034),VALUE(LEFT(TRIM(O1034),FIND("|",SUBSTITUTE(SUBSTITUTE(SUBSTITUTE(SUBSTITUTE(SUBSTITUTE(TRIM(O1034),"/","|"),"(","|"),"（","|"),";","|"),"；","|")&amp;"|")-1))))&gt;=75,IF(ISNUMBER(O1034),O1034,IFERROR(VALUE(O1034),VALUE(LEFT(TRIM(O1034),FIND("|",SUBSTITUTE(SUBSTITUTE(SUBSTITUTE(SUBSTITUTE(SUBSTITUTE(TRIM(O1034),"/","|"),"(","|"),"（","|"),";","|"),"；","|")&amp;"|")-1))))&lt;=85,IF(ISNUMBER(Q1034),Q1034,IFERROR(VALUE(Q1034),VALUE(LEFT(TRIM(Q1034),FIND("|",SUBSTITUTE(SUBSTITUTE(SUBSTITUTE(SUBSTITUTE(SUBSTITUTE(TRIM(Q1034),"/","|"),"(","|"),"（","|"),";","|"),"；","|")&amp;"|")-1))))&gt;0),IF(ISNUMBER(O1034),O1034,IFERROR(VALUE(O1034),VALUE(LEFT(TRIM(O1034),FIND("|",SUBSTITUTE(SUBSTITUTE(SUBSTITUTE(SUBSTITUTE(SUBSTITUTE(TRIM(O1034),"/","|"),"(","|"),"（","|"),";","|"),"；","|")&amp;"|")-1))))*1000/IF(ISNUMBER(Q1034),Q1034,IFERROR(VALUE(Q1034),VALUE(LEFT(TRIM(Q1034),FIND("|",SUBSTITUTE(SUBSTITUTE(SUBSTITUTE(SUBSTITUTE(SUBSTITUTE(TRIM(Q1034),"/","|"),"(","|"),"（","|"),";","|"),"；","|")&amp;"|")-1)))),""),"")</x:f>
      </x:c>
      <x:c r="AJ1034" s="14" t="str">
        <x:f>IF(AI1034="","","非称重实测")</x:f>
      </x:c>
      <x:c r="AK1034" s="14" t="str">
        <x:v>电耗公式可补</x:v>
      </x:c>
      <x:c r="AL1034" s="14" t="str">
        <x:v>v3.4.6-candidate</x:v>
      </x:c>
    </x:row>
    <x:row r="1035">
      <x:c r="A1035" t="n">
        <x:v>363</x:v>
      </x:c>
      <x:c r="B1035" t="str">
        <x:v>CC6470AH05FPHEV</x:v>
      </x:c>
      <x:c r="C1035" t="str">
        <x:v>哈弗牌</x:v>
      </x:c>
      <x:c r="D1035" t="str">
        <x:v>长城汽车股份有限公司</x:v>
      </x:c>
      <x:c r="E1035" t="str">
        <x:v>欧拉</x:v>
      </x:c>
      <x:c r="F1035" t="str">
        <x:v>插电式混合动力多用途乘用车</x:v>
      </x:c>
      <x:c r="G1035" t="str">
        <x:v>哈弗H6</x:v>
      </x:c>
      <x:c r="H1035" t="str">
        <x:v>插电式混合动力多用途乘用车</x:v>
      </x:c>
      <x:c r="I1035" t="str">
        <x:v>SUV-C</x:v>
      </x:c>
      <x:c r="J1035" t="str">
        <x:v>PHEV</x:v>
      </x:c>
      <x:c r="K1035" t="str">
        <x:v>否</x:v>
      </x:c>
      <x:c r="L1035" t="n">
        <x:v>1850</x:v>
      </x:c>
      <x:c r="M1035" t="n">
        <x:v>2650</x:v>
      </x:c>
      <x:c r="N1035" t="str">
        <x:v>86(WLTC)</x:v>
      </x:c>
      <x:c r="O1035" t="n">
        <x:v>19.27</x:v>
      </x:c>
      <x:c r="P1035" t="str">
        <x:v>三元锂</x:v>
      </x:c>
      <x:c r="Q1035" t="n">
        <x:v>140</x:v>
      </x:c>
      <x:c r="R1035"/>
      <x:c r="S1035" t="n">
        <x:v>126</x:v>
      </x:c>
      <x:c r="T1035" t="n">
        <x:v>126</x:v>
      </x:c>
      <x:c r="U1035"/>
      <x:c r="V1035" t="str">
        <x:v>130/300</x:v>
      </x:c>
      <x:c r="W1035"/>
      <x:c r="X1035"/>
      <x:c r="Y1035" t="n">
        <x:v>5.6</x:v>
      </x:c>
      <x:c r="Z1035" t="n">
        <x:v>1499</x:v>
      </x:c>
      <x:c r="AA1035" t="n">
        <x:v>113</x:v>
      </x:c>
      <x:c r="AB1035"/>
      <x:c r="AC1035"/>
      <x:c r="AD1035" t="str">
        <x:v>PHEV_历史批次</x:v>
      </x:c>
      <x:c r="AE1035" s="14" t="str">
        <x:v>300</x:v>
      </x:c>
      <x:c r="AF1035" s="14" t="str"/>
      <x:c r="AG1035" s="14" t="str">
        <x:v>源字段可解析</x:v>
      </x:c>
      <x:c r="AH1035" s="15" t="n">
        <x:f>IF(R1035&lt;&gt;"",R1035,IFERROR(IF(AND(IF(ISNUMBER(O1035),O1035,IFERROR(VALUE(O1035),VALUE(LEFT(TRIM(O1035),FIND("|",SUBSTITUTE(SUBSTITUTE(SUBSTITUTE(SUBSTITUTE(SUBSTITUTE(TRIM(O1035),"/","|"),"(","|"),"（","|"),";","|"),"；","|")&amp;"|")-1))))*100/IF(ISNUMBER(N1035),N1035,IFERROR(VALUE(N1035),VALUE(LEFT(TRIM(N1035),FIND("|",SUBSTITUTE(SUBSTITUTE(SUBSTITUTE(SUBSTITUTE(SUBSTITUTE(TRIM(N1035),"/","|"),"(","|"),"（","|"),";","|"),"；","|")&amp;"|")-1))))&gt;=3,IF(ISNUMBER(O1035),O1035,IFERROR(VALUE(O1035),VALUE(LEFT(TRIM(O1035),FIND("|",SUBSTITUTE(SUBSTITUTE(SUBSTITUTE(SUBSTITUTE(SUBSTITUTE(TRIM(O1035),"/","|"),"(","|"),"（","|"),";","|"),"；","|")&amp;"|")-1))))*100/IF(ISNUMBER(N1035),N1035,IFERROR(VALUE(N1035),VALUE(LEFT(TRIM(N1035),FIND("|",SUBSTITUTE(SUBSTITUTE(SUBSTITUTE(SUBSTITUTE(SUBSTITUTE(TRIM(N1035),"/","|"),"(","|"),"（","|"),";","|"),"；","|")&amp;"|")-1))))&lt;=40),IF(ISNUMBER(O1035),O1035,IFERROR(VALUE(O1035),VALUE(LEFT(TRIM(O1035),FIND("|",SUBSTITUTE(SUBSTITUTE(SUBSTITUTE(SUBSTITUTE(SUBSTITUTE(TRIM(O1035),"/","|"),"(","|"),"（","|"),";","|"),"；","|")&amp;"|")-1))))*100/IF(ISNUMBER(N1035),N1035,IFERROR(VALUE(N1035),VALUE(LEFT(TRIM(N1035),FIND("|",SUBSTITUTE(SUBSTITUTE(SUBSTITUTE(SUBSTITUTE(SUBSTITUTE(TRIM(N1035),"/","|"),"(","|"),"（","|"),";","|"),"；","|")&amp;"|")-1)))),""),""))</x:f>
        <x:v>22.406976744186046</x:v>
      </x:c>
      <x:c r="AI1035" s="15" t="str">
        <x:f>IFERROR(IF(AND(IF(ISNUMBER(O1035),O1035,IFERROR(VALUE(O1035),VALUE(LEFT(TRIM(O1035),FIND("|",SUBSTITUTE(SUBSTITUTE(SUBSTITUTE(SUBSTITUTE(SUBSTITUTE(TRIM(O1035),"/","|"),"(","|"),"（","|"),";","|"),"；","|")&amp;"|")-1))))&gt;=75,IF(ISNUMBER(O1035),O1035,IFERROR(VALUE(O1035),VALUE(LEFT(TRIM(O1035),FIND("|",SUBSTITUTE(SUBSTITUTE(SUBSTITUTE(SUBSTITUTE(SUBSTITUTE(TRIM(O1035),"/","|"),"(","|"),"（","|"),";","|"),"；","|")&amp;"|")-1))))&lt;=85,IF(ISNUMBER(Q1035),Q1035,IFERROR(VALUE(Q1035),VALUE(LEFT(TRIM(Q1035),FIND("|",SUBSTITUTE(SUBSTITUTE(SUBSTITUTE(SUBSTITUTE(SUBSTITUTE(TRIM(Q1035),"/","|"),"(","|"),"（","|"),";","|"),"；","|")&amp;"|")-1))))&gt;0),IF(ISNUMBER(O1035),O1035,IFERROR(VALUE(O1035),VALUE(LEFT(TRIM(O1035),FIND("|",SUBSTITUTE(SUBSTITUTE(SUBSTITUTE(SUBSTITUTE(SUBSTITUTE(TRIM(O1035),"/","|"),"(","|"),"（","|"),";","|"),"；","|")&amp;"|")-1))))*1000/IF(ISNUMBER(Q1035),Q1035,IFERROR(VALUE(Q1035),VALUE(LEFT(TRIM(Q1035),FIND("|",SUBSTITUTE(SUBSTITUTE(SUBSTITUTE(SUBSTITUTE(SUBSTITUTE(TRIM(Q1035),"/","|"),"(","|"),"（","|"),";","|"),"；","|")&amp;"|")-1)))),""),"")</x:f>
      </x:c>
      <x:c r="AJ1035" s="14" t="str">
        <x:f>IF(AI1035="","","非称重实测")</x:f>
      </x:c>
      <x:c r="AK1035" s="14" t="str">
        <x:v>电耗公式可补</x:v>
      </x:c>
      <x:c r="AL1035" s="14" t="str">
        <x:v>v3.4.6-candidate</x:v>
      </x:c>
    </x:row>
    <x:row r="1036">
      <x:c r="A1036" t="n">
        <x:v>363</x:v>
      </x:c>
      <x:c r="B1036" t="str">
        <x:v>CC6470CF01APHEV</x:v>
      </x:c>
      <x:c r="C1036" t="str">
        <x:v>哈弗牌</x:v>
      </x:c>
      <x:c r="D1036" t="str">
        <x:v>长城汽车股份有限公司</x:v>
      </x:c>
      <x:c r="E1036" t="str">
        <x:v>欧拉</x:v>
      </x:c>
      <x:c r="F1036" t="str">
        <x:v>插电式混合动力多用途乘用车</x:v>
      </x:c>
      <x:c r="G1036" t="str">
        <x:v>哈弗大狗,哈弗大狗MAX,哈弗大狗PLUS,哈弗大狗PRO,哈弗猎狗,霹雳狗,闪电狗</x:v>
      </x:c>
      <x:c r="H1036" t="str">
        <x:v>插电式混合动力多用途乘用车</x:v>
      </x:c>
      <x:c r="I1036" t="str">
        <x:v>SUV-C</x:v>
      </x:c>
      <x:c r="J1036" t="str">
        <x:v>PHEV</x:v>
      </x:c>
      <x:c r="K1036" t="str">
        <x:v>否</x:v>
      </x:c>
      <x:c r="L1036" t="n">
        <x:v>1925</x:v>
      </x:c>
      <x:c r="M1036" t="n">
        <x:v>2650</x:v>
      </x:c>
      <x:c r="N1036" t="str">
        <x:v>43(WLTC)</x:v>
      </x:c>
      <x:c r="O1036" t="n">
        <x:v>9.41</x:v>
      </x:c>
      <x:c r="P1036" t="str">
        <x:v>磷酸铁锂</x:v>
      </x:c>
      <x:c r="Q1036" t="n">
        <x:v>84.77477477477477</x:v>
      </x:c>
      <x:c r="R1036"/>
      <x:c r="S1036" t="n">
        <x:v>126</x:v>
      </x:c>
      <x:c r="T1036" t="n">
        <x:v>126</x:v>
      </x:c>
      <x:c r="U1036"/>
      <x:c r="V1036" t="str">
        <x:v>130/300</x:v>
      </x:c>
      <x:c r="W1036"/>
      <x:c r="X1036"/>
      <x:c r="Y1036" t="n">
        <x:v>5.82</x:v>
      </x:c>
      <x:c r="Z1036" t="n">
        <x:v>1499</x:v>
      </x:c>
      <x:c r="AA1036" t="n">
        <x:v>113</x:v>
      </x:c>
      <x:c r="AB1036"/>
      <x:c r="AC1036"/>
      <x:c r="AD1036" t="str">
        <x:v>PHEV_历史批次</x:v>
      </x:c>
      <x:c r="AE1036" s="14" t="str">
        <x:v>300</x:v>
      </x:c>
      <x:c r="AF1036" s="14" t="str"/>
      <x:c r="AG1036" s="14" t="str">
        <x:v>源字段可解析</x:v>
      </x:c>
      <x:c r="AH1036" s="15" t="n">
        <x:f>IF(R1036&lt;&gt;"",R1036,IFERROR(IF(AND(IF(ISNUMBER(O1036),O1036,IFERROR(VALUE(O1036),VALUE(LEFT(TRIM(O1036),FIND("|",SUBSTITUTE(SUBSTITUTE(SUBSTITUTE(SUBSTITUTE(SUBSTITUTE(TRIM(O1036),"/","|"),"(","|"),"（","|"),";","|"),"；","|")&amp;"|")-1))))*100/IF(ISNUMBER(N1036),N1036,IFERROR(VALUE(N1036),VALUE(LEFT(TRIM(N1036),FIND("|",SUBSTITUTE(SUBSTITUTE(SUBSTITUTE(SUBSTITUTE(SUBSTITUTE(TRIM(N1036),"/","|"),"(","|"),"（","|"),";","|"),"；","|")&amp;"|")-1))))&gt;=3,IF(ISNUMBER(O1036),O1036,IFERROR(VALUE(O1036),VALUE(LEFT(TRIM(O1036),FIND("|",SUBSTITUTE(SUBSTITUTE(SUBSTITUTE(SUBSTITUTE(SUBSTITUTE(TRIM(O1036),"/","|"),"(","|"),"（","|"),";","|"),"；","|")&amp;"|")-1))))*100/IF(ISNUMBER(N1036),N1036,IFERROR(VALUE(N1036),VALUE(LEFT(TRIM(N1036),FIND("|",SUBSTITUTE(SUBSTITUTE(SUBSTITUTE(SUBSTITUTE(SUBSTITUTE(TRIM(N1036),"/","|"),"(","|"),"（","|"),";","|"),"；","|")&amp;"|")-1))))&lt;=40),IF(ISNUMBER(O1036),O1036,IFERROR(VALUE(O1036),VALUE(LEFT(TRIM(O1036),FIND("|",SUBSTITUTE(SUBSTITUTE(SUBSTITUTE(SUBSTITUTE(SUBSTITUTE(TRIM(O1036),"/","|"),"(","|"),"（","|"),";","|"),"；","|")&amp;"|")-1))))*100/IF(ISNUMBER(N1036),N1036,IFERROR(VALUE(N1036),VALUE(LEFT(TRIM(N1036),FIND("|",SUBSTITUTE(SUBSTITUTE(SUBSTITUTE(SUBSTITUTE(SUBSTITUTE(TRIM(N1036),"/","|"),"(","|"),"（","|"),";","|"),"；","|")&amp;"|")-1)))),""),""))</x:f>
        <x:v>21.88372093023256</x:v>
      </x:c>
      <x:c r="AI1036" s="15" t="str">
        <x:f>IFERROR(IF(AND(IF(ISNUMBER(O1036),O1036,IFERROR(VALUE(O1036),VALUE(LEFT(TRIM(O1036),FIND("|",SUBSTITUTE(SUBSTITUTE(SUBSTITUTE(SUBSTITUTE(SUBSTITUTE(TRIM(O1036),"/","|"),"(","|"),"（","|"),";","|"),"；","|")&amp;"|")-1))))&gt;=75,IF(ISNUMBER(O1036),O1036,IFERROR(VALUE(O1036),VALUE(LEFT(TRIM(O1036),FIND("|",SUBSTITUTE(SUBSTITUTE(SUBSTITUTE(SUBSTITUTE(SUBSTITUTE(TRIM(O1036),"/","|"),"(","|"),"（","|"),";","|"),"；","|")&amp;"|")-1))))&lt;=85,IF(ISNUMBER(Q1036),Q1036,IFERROR(VALUE(Q1036),VALUE(LEFT(TRIM(Q1036),FIND("|",SUBSTITUTE(SUBSTITUTE(SUBSTITUTE(SUBSTITUTE(SUBSTITUTE(TRIM(Q1036),"/","|"),"(","|"),"（","|"),";","|"),"；","|")&amp;"|")-1))))&gt;0),IF(ISNUMBER(O1036),O1036,IFERROR(VALUE(O1036),VALUE(LEFT(TRIM(O1036),FIND("|",SUBSTITUTE(SUBSTITUTE(SUBSTITUTE(SUBSTITUTE(SUBSTITUTE(TRIM(O1036),"/","|"),"(","|"),"（","|"),";","|"),"；","|")&amp;"|")-1))))*1000/IF(ISNUMBER(Q1036),Q1036,IFERROR(VALUE(Q1036),VALUE(LEFT(TRIM(Q1036),FIND("|",SUBSTITUTE(SUBSTITUTE(SUBSTITUTE(SUBSTITUTE(SUBSTITUTE(TRIM(Q1036),"/","|"),"(","|"),"（","|"),";","|"),"；","|")&amp;"|")-1)))),""),"")</x:f>
      </x:c>
      <x:c r="AJ1036" s="14" t="str">
        <x:f>IF(AI1036="","","非称重实测")</x:f>
      </x:c>
      <x:c r="AK1036" s="14" t="str">
        <x:v>电耗公式可补</x:v>
      </x:c>
      <x:c r="AL1036" s="14" t="str">
        <x:v>v3.4.6-candidate</x:v>
      </x:c>
    </x:row>
    <x:row r="1037">
      <x:c r="A1037" t="n">
        <x:v>363</x:v>
      </x:c>
      <x:c r="B1037" t="str">
        <x:v>CC6480AL02EPHEV</x:v>
      </x:c>
      <x:c r="C1037" t="str">
        <x:v>哈弗牌</x:v>
      </x:c>
      <x:c r="D1037" t="str">
        <x:v>长城汽车股份有限公司</x:v>
      </x:c>
      <x:c r="E1037" t="str">
        <x:v>欧拉</x:v>
      </x:c>
      <x:c r="F1037" t="str">
        <x:v>插电式混合动力多用途乘用车</x:v>
      </x:c>
      <x:c r="G1037" t="str">
        <x:v>哈弗神兽</x:v>
      </x:c>
      <x:c r="H1037" t="str">
        <x:v>插电式混合动力多用途乘用车</x:v>
      </x:c>
      <x:c r="I1037" t="str">
        <x:v>SUV-C</x:v>
      </x:c>
      <x:c r="J1037" t="str">
        <x:v>PHEV</x:v>
      </x:c>
      <x:c r="K1037" t="str">
        <x:v>否</x:v>
      </x:c>
      <x:c r="L1037" t="n">
        <x:v>1860</x:v>
      </x:c>
      <x:c r="M1037" t="n">
        <x:v>2650</x:v>
      </x:c>
      <x:c r="N1037" t="str">
        <x:v>44(WLTC)</x:v>
      </x:c>
      <x:c r="O1037" t="n">
        <x:v>9.41</x:v>
      </x:c>
      <x:c r="P1037" t="str">
        <x:v>磷酸铁锂</x:v>
      </x:c>
      <x:c r="Q1037" t="n">
        <x:v>84.77477477477477</x:v>
      </x:c>
      <x:c r="R1037"/>
      <x:c r="S1037" t="n">
        <x:v>126</x:v>
      </x:c>
      <x:c r="T1037" t="n">
        <x:v>126</x:v>
      </x:c>
      <x:c r="U1037"/>
      <x:c r="V1037" t="str">
        <x:v>130/300</x:v>
      </x:c>
      <x:c r="W1037"/>
      <x:c r="X1037"/>
      <x:c r="Y1037" t="n">
        <x:v>5.6</x:v>
      </x:c>
      <x:c r="Z1037" t="n">
        <x:v>1499</x:v>
      </x:c>
      <x:c r="AA1037" t="n">
        <x:v>113</x:v>
      </x:c>
      <x:c r="AB1037"/>
      <x:c r="AC1037"/>
      <x:c r="AD1037" t="str">
        <x:v>PHEV_历史批次</x:v>
      </x:c>
      <x:c r="AE1037" s="14" t="str">
        <x:v>300</x:v>
      </x:c>
      <x:c r="AF1037" s="14" t="str"/>
      <x:c r="AG1037" s="14" t="str">
        <x:v>源字段可解析</x:v>
      </x:c>
      <x:c r="AH1037" s="15" t="n">
        <x:f>IF(R1037&lt;&gt;"",R1037,IFERROR(IF(AND(IF(ISNUMBER(O1037),O1037,IFERROR(VALUE(O1037),VALUE(LEFT(TRIM(O1037),FIND("|",SUBSTITUTE(SUBSTITUTE(SUBSTITUTE(SUBSTITUTE(SUBSTITUTE(TRIM(O1037),"/","|"),"(","|"),"（","|"),";","|"),"；","|")&amp;"|")-1))))*100/IF(ISNUMBER(N1037),N1037,IFERROR(VALUE(N1037),VALUE(LEFT(TRIM(N1037),FIND("|",SUBSTITUTE(SUBSTITUTE(SUBSTITUTE(SUBSTITUTE(SUBSTITUTE(TRIM(N1037),"/","|"),"(","|"),"（","|"),";","|"),"；","|")&amp;"|")-1))))&gt;=3,IF(ISNUMBER(O1037),O1037,IFERROR(VALUE(O1037),VALUE(LEFT(TRIM(O1037),FIND("|",SUBSTITUTE(SUBSTITUTE(SUBSTITUTE(SUBSTITUTE(SUBSTITUTE(TRIM(O1037),"/","|"),"(","|"),"（","|"),";","|"),"；","|")&amp;"|")-1))))*100/IF(ISNUMBER(N1037),N1037,IFERROR(VALUE(N1037),VALUE(LEFT(TRIM(N1037),FIND("|",SUBSTITUTE(SUBSTITUTE(SUBSTITUTE(SUBSTITUTE(SUBSTITUTE(TRIM(N1037),"/","|"),"(","|"),"（","|"),";","|"),"；","|")&amp;"|")-1))))&lt;=40),IF(ISNUMBER(O1037),O1037,IFERROR(VALUE(O1037),VALUE(LEFT(TRIM(O1037),FIND("|",SUBSTITUTE(SUBSTITUTE(SUBSTITUTE(SUBSTITUTE(SUBSTITUTE(TRIM(O1037),"/","|"),"(","|"),"（","|"),";","|"),"；","|")&amp;"|")-1))))*100/IF(ISNUMBER(N1037),N1037,IFERROR(VALUE(N1037),VALUE(LEFT(TRIM(N1037),FIND("|",SUBSTITUTE(SUBSTITUTE(SUBSTITUTE(SUBSTITUTE(SUBSTITUTE(TRIM(N1037),"/","|"),"(","|"),"（","|"),";","|"),"；","|")&amp;"|")-1)))),""),""))</x:f>
        <x:v>21.386363636363637</x:v>
      </x:c>
      <x:c r="AI1037" s="15" t="str">
        <x:f>IFERROR(IF(AND(IF(ISNUMBER(O1037),O1037,IFERROR(VALUE(O1037),VALUE(LEFT(TRIM(O1037),FIND("|",SUBSTITUTE(SUBSTITUTE(SUBSTITUTE(SUBSTITUTE(SUBSTITUTE(TRIM(O1037),"/","|"),"(","|"),"（","|"),";","|"),"；","|")&amp;"|")-1))))&gt;=75,IF(ISNUMBER(O1037),O1037,IFERROR(VALUE(O1037),VALUE(LEFT(TRIM(O1037),FIND("|",SUBSTITUTE(SUBSTITUTE(SUBSTITUTE(SUBSTITUTE(SUBSTITUTE(TRIM(O1037),"/","|"),"(","|"),"（","|"),";","|"),"；","|")&amp;"|")-1))))&lt;=85,IF(ISNUMBER(Q1037),Q1037,IFERROR(VALUE(Q1037),VALUE(LEFT(TRIM(Q1037),FIND("|",SUBSTITUTE(SUBSTITUTE(SUBSTITUTE(SUBSTITUTE(SUBSTITUTE(TRIM(Q1037),"/","|"),"(","|"),"（","|"),";","|"),"；","|")&amp;"|")-1))))&gt;0),IF(ISNUMBER(O1037),O1037,IFERROR(VALUE(O1037),VALUE(LEFT(TRIM(O1037),FIND("|",SUBSTITUTE(SUBSTITUTE(SUBSTITUTE(SUBSTITUTE(SUBSTITUTE(TRIM(O1037),"/","|"),"(","|"),"（","|"),";","|"),"；","|")&amp;"|")-1))))*1000/IF(ISNUMBER(Q1037),Q1037,IFERROR(VALUE(Q1037),VALUE(LEFT(TRIM(Q1037),FIND("|",SUBSTITUTE(SUBSTITUTE(SUBSTITUTE(SUBSTITUTE(SUBSTITUTE(TRIM(Q1037),"/","|"),"(","|"),"（","|"),";","|"),"；","|")&amp;"|")-1)))),""),"")</x:f>
      </x:c>
      <x:c r="AJ1037" s="14" t="str">
        <x:f>IF(AI1037="","","非称重实测")</x:f>
      </x:c>
      <x:c r="AK1037" s="14" t="str">
        <x:v>电耗公式可补</x:v>
      </x:c>
      <x:c r="AL1037" s="14" t="str">
        <x:v>v3.4.6-candidate</x:v>
      </x:c>
    </x:row>
    <x:row r="1038">
      <x:c r="A1038" t="n">
        <x:v>363</x:v>
      </x:c>
      <x:c r="B1038" t="str">
        <x:v>CC6480AL02GPHEV</x:v>
      </x:c>
      <x:c r="C1038" t="str">
        <x:v>哈弗牌</x:v>
      </x:c>
      <x:c r="D1038" t="str">
        <x:v>长城汽车股份有限公司</x:v>
      </x:c>
      <x:c r="E1038" t="str">
        <x:v>欧拉</x:v>
      </x:c>
      <x:c r="F1038" t="str">
        <x:v>插电式混合动力多用途乘用车</x:v>
      </x:c>
      <x:c r="G1038" t="str">
        <x:v>哈弗神兽</x:v>
      </x:c>
      <x:c r="H1038" t="str">
        <x:v>插电式混合动力多用途乘用车</x:v>
      </x:c>
      <x:c r="I1038" t="str">
        <x:v>SUV-C</x:v>
      </x:c>
      <x:c r="J1038" t="str">
        <x:v>PHEV</x:v>
      </x:c>
      <x:c r="K1038" t="str">
        <x:v>否</x:v>
      </x:c>
      <x:c r="L1038" t="n">
        <x:v>1930</x:v>
      </x:c>
      <x:c r="M1038" t="n">
        <x:v>2650</x:v>
      </x:c>
      <x:c r="N1038" t="str">
        <x:v>86(WLTC)</x:v>
      </x:c>
      <x:c r="O1038" t="str">
        <x:v>19.27/19.94</x:v>
      </x:c>
      <x:c r="P1038" t="str">
        <x:v>三元锂</x:v>
      </x:c>
      <x:c r="Q1038" t="n">
        <x:v>140</x:v>
      </x:c>
      <x:c r="R1038"/>
      <x:c r="S1038" t="n">
        <x:v>126</x:v>
      </x:c>
      <x:c r="T1038" t="n">
        <x:v>126</x:v>
      </x:c>
      <x:c r="U1038"/>
      <x:c r="V1038" t="str">
        <x:v>130/300</x:v>
      </x:c>
      <x:c r="W1038"/>
      <x:c r="X1038"/>
      <x:c r="Y1038" t="n">
        <x:v>5.6</x:v>
      </x:c>
      <x:c r="Z1038" t="n">
        <x:v>1499</x:v>
      </x:c>
      <x:c r="AA1038" t="n">
        <x:v>113</x:v>
      </x:c>
      <x:c r="AB1038"/>
      <x:c r="AC1038"/>
      <x:c r="AD1038" t="str">
        <x:v>PHEV_历史批次</x:v>
      </x:c>
      <x:c r="AE1038" s="14" t="str">
        <x:v>300</x:v>
      </x:c>
      <x:c r="AF1038" s="14" t="str"/>
      <x:c r="AG1038" s="14" t="str">
        <x:v>源字段可解析</x:v>
      </x:c>
      <x:c r="AH1038" s="15" t="n">
        <x:f>IF(R1038&lt;&gt;"",R1038,IFERROR(IF(AND(IF(ISNUMBER(O1038),O1038,IFERROR(VALUE(O1038),VALUE(LEFT(TRIM(O1038),FIND("|",SUBSTITUTE(SUBSTITUTE(SUBSTITUTE(SUBSTITUTE(SUBSTITUTE(TRIM(O1038),"/","|"),"(","|"),"（","|"),";","|"),"；","|")&amp;"|")-1))))*100/IF(ISNUMBER(N1038),N1038,IFERROR(VALUE(N1038),VALUE(LEFT(TRIM(N1038),FIND("|",SUBSTITUTE(SUBSTITUTE(SUBSTITUTE(SUBSTITUTE(SUBSTITUTE(TRIM(N1038),"/","|"),"(","|"),"（","|"),";","|"),"；","|")&amp;"|")-1))))&gt;=3,IF(ISNUMBER(O1038),O1038,IFERROR(VALUE(O1038),VALUE(LEFT(TRIM(O1038),FIND("|",SUBSTITUTE(SUBSTITUTE(SUBSTITUTE(SUBSTITUTE(SUBSTITUTE(TRIM(O1038),"/","|"),"(","|"),"（","|"),";","|"),"；","|")&amp;"|")-1))))*100/IF(ISNUMBER(N1038),N1038,IFERROR(VALUE(N1038),VALUE(LEFT(TRIM(N1038),FIND("|",SUBSTITUTE(SUBSTITUTE(SUBSTITUTE(SUBSTITUTE(SUBSTITUTE(TRIM(N1038),"/","|"),"(","|"),"（","|"),";","|"),"；","|")&amp;"|")-1))))&lt;=40),IF(ISNUMBER(O1038),O1038,IFERROR(VALUE(O1038),VALUE(LEFT(TRIM(O1038),FIND("|",SUBSTITUTE(SUBSTITUTE(SUBSTITUTE(SUBSTITUTE(SUBSTITUTE(TRIM(O1038),"/","|"),"(","|"),"（","|"),";","|"),"；","|")&amp;"|")-1))))*100/IF(ISNUMBER(N1038),N1038,IFERROR(VALUE(N1038),VALUE(LEFT(TRIM(N1038),FIND("|",SUBSTITUTE(SUBSTITUTE(SUBSTITUTE(SUBSTITUTE(SUBSTITUTE(TRIM(N1038),"/","|"),"(","|"),"（","|"),";","|"),"；","|")&amp;"|")-1)))),""),""))</x:f>
        <x:v>22.406976744186046</x:v>
      </x:c>
      <x:c r="AI1038" s="15" t="str">
        <x:f>IFERROR(IF(AND(IF(ISNUMBER(O1038),O1038,IFERROR(VALUE(O1038),VALUE(LEFT(TRIM(O1038),FIND("|",SUBSTITUTE(SUBSTITUTE(SUBSTITUTE(SUBSTITUTE(SUBSTITUTE(TRIM(O1038),"/","|"),"(","|"),"（","|"),";","|"),"；","|")&amp;"|")-1))))&gt;=75,IF(ISNUMBER(O1038),O1038,IFERROR(VALUE(O1038),VALUE(LEFT(TRIM(O1038),FIND("|",SUBSTITUTE(SUBSTITUTE(SUBSTITUTE(SUBSTITUTE(SUBSTITUTE(TRIM(O1038),"/","|"),"(","|"),"（","|"),";","|"),"；","|")&amp;"|")-1))))&lt;=85,IF(ISNUMBER(Q1038),Q1038,IFERROR(VALUE(Q1038),VALUE(LEFT(TRIM(Q1038),FIND("|",SUBSTITUTE(SUBSTITUTE(SUBSTITUTE(SUBSTITUTE(SUBSTITUTE(TRIM(Q1038),"/","|"),"(","|"),"（","|"),";","|"),"；","|")&amp;"|")-1))))&gt;0),IF(ISNUMBER(O1038),O1038,IFERROR(VALUE(O1038),VALUE(LEFT(TRIM(O1038),FIND("|",SUBSTITUTE(SUBSTITUTE(SUBSTITUTE(SUBSTITUTE(SUBSTITUTE(TRIM(O1038),"/","|"),"(","|"),"（","|"),";","|"),"；","|")&amp;"|")-1))))*1000/IF(ISNUMBER(Q1038),Q1038,IFERROR(VALUE(Q1038),VALUE(LEFT(TRIM(Q1038),FIND("|",SUBSTITUTE(SUBSTITUTE(SUBSTITUTE(SUBSTITUTE(SUBSTITUTE(TRIM(Q1038),"/","|"),"(","|"),"（","|"),";","|"),"；","|")&amp;"|")-1)))),""),"")</x:f>
      </x:c>
      <x:c r="AJ1038" s="14" t="str">
        <x:f>IF(AI1038="","","非称重实测")</x:f>
      </x:c>
      <x:c r="AK1038" s="14" t="str">
        <x:v>电耗公式可补</x:v>
      </x:c>
      <x:c r="AL1038" s="14" t="str">
        <x:v>v3.4.6-candidate</x:v>
      </x:c>
    </x:row>
    <x:row r="1039">
      <x:c r="A1039" t="n">
        <x:v>363</x:v>
      </x:c>
      <x:c r="B1039" t="str">
        <x:v>CC6480CL01CPHEV</x:v>
      </x:c>
      <x:c r="C1039" t="str">
        <x:v>魏牌牌</x:v>
      </x:c>
      <x:c r="D1039" t="str">
        <x:v>长城汽车股份有限公司</x:v>
      </x:c>
      <x:c r="E1039" t="str">
        <x:v>欧拉</x:v>
      </x:c>
      <x:c r="F1039" t="str">
        <x:v>插电式混合动力多用途乘用车</x:v>
      </x:c>
      <x:c r="G1039" t="str">
        <x:v>圆梦</x:v>
      </x:c>
      <x:c r="H1039" t="str">
        <x:v>插电式混合动力多用途乘用车</x:v>
      </x:c>
      <x:c r="I1039" t="str">
        <x:v>SUV-D</x:v>
      </x:c>
      <x:c r="J1039" t="str">
        <x:v>PHEV</x:v>
      </x:c>
      <x:c r="K1039" t="str">
        <x:v>否</x:v>
      </x:c>
      <x:c r="L1039" t="n">
        <x:v>2155</x:v>
      </x:c>
      <x:c r="M1039" t="n">
        <x:v>2650</x:v>
      </x:c>
      <x:c r="N1039" t="str">
        <x:v>195(WLTC)</x:v>
      </x:c>
      <x:c r="O1039" t="n">
        <x:v>40.1</x:v>
      </x:c>
      <x:c r="P1039" t="str">
        <x:v>三元锂</x:v>
      </x:c>
      <x:c r="Q1039" t="n">
        <x:v>164.344262295082</x:v>
      </x:c>
      <x:c r="R1039"/>
      <x:c r="S1039" t="n">
        <x:v>126</x:v>
      </x:c>
      <x:c r="T1039" t="n">
        <x:v>126</x:v>
      </x:c>
      <x:c r="U1039"/>
      <x:c r="V1039" t="str">
        <x:v>130/300</x:v>
      </x:c>
      <x:c r="W1039"/>
      <x:c r="X1039"/>
      <x:c r="Y1039" t="n">
        <x:v>6.19</x:v>
      </x:c>
      <x:c r="Z1039" t="n">
        <x:v>1499</x:v>
      </x:c>
      <x:c r="AA1039" t="n">
        <x:v>115</x:v>
      </x:c>
      <x:c r="AB1039"/>
      <x:c r="AC1039"/>
      <x:c r="AD1039" t="str">
        <x:v>PHEV_历史批次</x:v>
      </x:c>
      <x:c r="AE1039" s="14" t="str">
        <x:v>300</x:v>
      </x:c>
      <x:c r="AF1039" s="14" t="str"/>
      <x:c r="AG1039" s="14" t="str">
        <x:v>源字段可解析</x:v>
      </x:c>
      <x:c r="AH1039" s="15" t="n">
        <x:f>IF(R1039&lt;&gt;"",R1039,IFERROR(IF(AND(IF(ISNUMBER(O1039),O1039,IFERROR(VALUE(O1039),VALUE(LEFT(TRIM(O1039),FIND("|",SUBSTITUTE(SUBSTITUTE(SUBSTITUTE(SUBSTITUTE(SUBSTITUTE(TRIM(O1039),"/","|"),"(","|"),"（","|"),";","|"),"；","|")&amp;"|")-1))))*100/IF(ISNUMBER(N1039),N1039,IFERROR(VALUE(N1039),VALUE(LEFT(TRIM(N1039),FIND("|",SUBSTITUTE(SUBSTITUTE(SUBSTITUTE(SUBSTITUTE(SUBSTITUTE(TRIM(N1039),"/","|"),"(","|"),"（","|"),";","|"),"；","|")&amp;"|")-1))))&gt;=3,IF(ISNUMBER(O1039),O1039,IFERROR(VALUE(O1039),VALUE(LEFT(TRIM(O1039),FIND("|",SUBSTITUTE(SUBSTITUTE(SUBSTITUTE(SUBSTITUTE(SUBSTITUTE(TRIM(O1039),"/","|"),"(","|"),"（","|"),";","|"),"；","|")&amp;"|")-1))))*100/IF(ISNUMBER(N1039),N1039,IFERROR(VALUE(N1039),VALUE(LEFT(TRIM(N1039),FIND("|",SUBSTITUTE(SUBSTITUTE(SUBSTITUTE(SUBSTITUTE(SUBSTITUTE(TRIM(N1039),"/","|"),"(","|"),"（","|"),";","|"),"；","|")&amp;"|")-1))))&lt;=40),IF(ISNUMBER(O1039),O1039,IFERROR(VALUE(O1039),VALUE(LEFT(TRIM(O1039),FIND("|",SUBSTITUTE(SUBSTITUTE(SUBSTITUTE(SUBSTITUTE(SUBSTITUTE(TRIM(O1039),"/","|"),"(","|"),"（","|"),";","|"),"；","|")&amp;"|")-1))))*100/IF(ISNUMBER(N1039),N1039,IFERROR(VALUE(N1039),VALUE(LEFT(TRIM(N1039),FIND("|",SUBSTITUTE(SUBSTITUTE(SUBSTITUTE(SUBSTITUTE(SUBSTITUTE(TRIM(N1039),"/","|"),"(","|"),"（","|"),";","|"),"；","|")&amp;"|")-1)))),""),""))</x:f>
        <x:v>20.564102564102566</x:v>
      </x:c>
      <x:c r="AI1039" s="15" t="str">
        <x:f>IFERROR(IF(AND(IF(ISNUMBER(O1039),O1039,IFERROR(VALUE(O1039),VALUE(LEFT(TRIM(O1039),FIND("|",SUBSTITUTE(SUBSTITUTE(SUBSTITUTE(SUBSTITUTE(SUBSTITUTE(TRIM(O1039),"/","|"),"(","|"),"（","|"),";","|"),"；","|")&amp;"|")-1))))&gt;=75,IF(ISNUMBER(O1039),O1039,IFERROR(VALUE(O1039),VALUE(LEFT(TRIM(O1039),FIND("|",SUBSTITUTE(SUBSTITUTE(SUBSTITUTE(SUBSTITUTE(SUBSTITUTE(TRIM(O1039),"/","|"),"(","|"),"（","|"),";","|"),"；","|")&amp;"|")-1))))&lt;=85,IF(ISNUMBER(Q1039),Q1039,IFERROR(VALUE(Q1039),VALUE(LEFT(TRIM(Q1039),FIND("|",SUBSTITUTE(SUBSTITUTE(SUBSTITUTE(SUBSTITUTE(SUBSTITUTE(TRIM(Q1039),"/","|"),"(","|"),"（","|"),";","|"),"；","|")&amp;"|")-1))))&gt;0),IF(ISNUMBER(O1039),O1039,IFERROR(VALUE(O1039),VALUE(LEFT(TRIM(O1039),FIND("|",SUBSTITUTE(SUBSTITUTE(SUBSTITUTE(SUBSTITUTE(SUBSTITUTE(TRIM(O1039),"/","|"),"(","|"),"（","|"),";","|"),"；","|")&amp;"|")-1))))*1000/IF(ISNUMBER(Q1039),Q1039,IFERROR(VALUE(Q1039),VALUE(LEFT(TRIM(Q1039),FIND("|",SUBSTITUTE(SUBSTITUTE(SUBSTITUTE(SUBSTITUTE(SUBSTITUTE(TRIM(Q1039),"/","|"),"(","|"),"（","|"),";","|"),"；","|")&amp;"|")-1)))),""),"")</x:f>
      </x:c>
      <x:c r="AJ1039" s="14" t="str">
        <x:f>IF(AI1039="","","非称重实测")</x:f>
      </x:c>
      <x:c r="AK1039" s="14" t="str">
        <x:v>电耗公式可补</x:v>
      </x:c>
      <x:c r="AL1039" s="14" t="str">
        <x:v>v3.4.6-candidate</x:v>
      </x:c>
    </x:row>
    <x:row r="1040">
      <x:c r="A1040" t="n">
        <x:v>363</x:v>
      </x:c>
      <x:c r="B1040" t="str">
        <x:v>CC6490AY02CPHEV</x:v>
      </x:c>
      <x:c r="C1040" t="str">
        <x:v>魏牌牌</x:v>
      </x:c>
      <x:c r="D1040" t="str">
        <x:v>长城汽车股份有限公司</x:v>
      </x:c>
      <x:c r="E1040" t="str">
        <x:v>欧拉</x:v>
      </x:c>
      <x:c r="F1040" t="str">
        <x:v>插电式混合动力多用途乘用车</x:v>
      </x:c>
      <x:c r="G1040" t="str">
        <x:v>摩卡PHEV</x:v>
      </x:c>
      <x:c r="H1040" t="str">
        <x:v>插电式混合动力多用途乘用车</x:v>
      </x:c>
      <x:c r="I1040" t="str">
        <x:v>SUV-D</x:v>
      </x:c>
      <x:c r="J1040" t="str">
        <x:v>PHEV</x:v>
      </x:c>
      <x:c r="K1040" t="str">
        <x:v>否</x:v>
      </x:c>
      <x:c r="L1040" t="n">
        <x:v>2130</x:v>
      </x:c>
      <x:c r="M1040" t="n">
        <x:v>2650</x:v>
      </x:c>
      <x:c r="N1040" t="str">
        <x:v>204(WLTC)</x:v>
      </x:c>
      <x:c r="O1040" t="n">
        <x:v>40.1</x:v>
      </x:c>
      <x:c r="P1040" t="str">
        <x:v>三元锂</x:v>
      </x:c>
      <x:c r="Q1040" t="n">
        <x:v>164.344262295082</x:v>
      </x:c>
      <x:c r="R1040"/>
      <x:c r="S1040" t="n">
        <x:v>126</x:v>
      </x:c>
      <x:c r="T1040" t="n">
        <x:v>126</x:v>
      </x:c>
      <x:c r="U1040"/>
      <x:c r="V1040" t="str">
        <x:v>130/300</x:v>
      </x:c>
      <x:c r="W1040"/>
      <x:c r="X1040"/>
      <x:c r="Y1040" t="n">
        <x:v>5.55</x:v>
      </x:c>
      <x:c r="Z1040" t="n">
        <x:v>1499</x:v>
      </x:c>
      <x:c r="AA1040" t="n">
        <x:v>115</x:v>
      </x:c>
      <x:c r="AB1040"/>
      <x:c r="AC1040"/>
      <x:c r="AD1040" t="str">
        <x:v>PHEV_历史批次</x:v>
      </x:c>
      <x:c r="AE1040" s="14" t="str">
        <x:v>300</x:v>
      </x:c>
      <x:c r="AF1040" s="14" t="str"/>
      <x:c r="AG1040" s="14" t="str">
        <x:v>源字段可解析</x:v>
      </x:c>
      <x:c r="AH1040" s="15" t="n">
        <x:f>IF(R1040&lt;&gt;"",R1040,IFERROR(IF(AND(IF(ISNUMBER(O1040),O1040,IFERROR(VALUE(O1040),VALUE(LEFT(TRIM(O1040),FIND("|",SUBSTITUTE(SUBSTITUTE(SUBSTITUTE(SUBSTITUTE(SUBSTITUTE(TRIM(O1040),"/","|"),"(","|"),"（","|"),";","|"),"；","|")&amp;"|")-1))))*100/IF(ISNUMBER(N1040),N1040,IFERROR(VALUE(N1040),VALUE(LEFT(TRIM(N1040),FIND("|",SUBSTITUTE(SUBSTITUTE(SUBSTITUTE(SUBSTITUTE(SUBSTITUTE(TRIM(N1040),"/","|"),"(","|"),"（","|"),";","|"),"；","|")&amp;"|")-1))))&gt;=3,IF(ISNUMBER(O1040),O1040,IFERROR(VALUE(O1040),VALUE(LEFT(TRIM(O1040),FIND("|",SUBSTITUTE(SUBSTITUTE(SUBSTITUTE(SUBSTITUTE(SUBSTITUTE(TRIM(O1040),"/","|"),"(","|"),"（","|"),";","|"),"；","|")&amp;"|")-1))))*100/IF(ISNUMBER(N1040),N1040,IFERROR(VALUE(N1040),VALUE(LEFT(TRIM(N1040),FIND("|",SUBSTITUTE(SUBSTITUTE(SUBSTITUTE(SUBSTITUTE(SUBSTITUTE(TRIM(N1040),"/","|"),"(","|"),"（","|"),";","|"),"；","|")&amp;"|")-1))))&lt;=40),IF(ISNUMBER(O1040),O1040,IFERROR(VALUE(O1040),VALUE(LEFT(TRIM(O1040),FIND("|",SUBSTITUTE(SUBSTITUTE(SUBSTITUTE(SUBSTITUTE(SUBSTITUTE(TRIM(O1040),"/","|"),"(","|"),"（","|"),";","|"),"；","|")&amp;"|")-1))))*100/IF(ISNUMBER(N1040),N1040,IFERROR(VALUE(N1040),VALUE(LEFT(TRIM(N1040),FIND("|",SUBSTITUTE(SUBSTITUTE(SUBSTITUTE(SUBSTITUTE(SUBSTITUTE(TRIM(N1040),"/","|"),"(","|"),"（","|"),";","|"),"；","|")&amp;"|")-1)))),""),""))</x:f>
        <x:v>19.65686274509804</x:v>
      </x:c>
      <x:c r="AI1040" s="15" t="str">
        <x:f>IFERROR(IF(AND(IF(ISNUMBER(O1040),O1040,IFERROR(VALUE(O1040),VALUE(LEFT(TRIM(O1040),FIND("|",SUBSTITUTE(SUBSTITUTE(SUBSTITUTE(SUBSTITUTE(SUBSTITUTE(TRIM(O1040),"/","|"),"(","|"),"（","|"),";","|"),"；","|")&amp;"|")-1))))&gt;=75,IF(ISNUMBER(O1040),O1040,IFERROR(VALUE(O1040),VALUE(LEFT(TRIM(O1040),FIND("|",SUBSTITUTE(SUBSTITUTE(SUBSTITUTE(SUBSTITUTE(SUBSTITUTE(TRIM(O1040),"/","|"),"(","|"),"（","|"),";","|"),"；","|")&amp;"|")-1))))&lt;=85,IF(ISNUMBER(Q1040),Q1040,IFERROR(VALUE(Q1040),VALUE(LEFT(TRIM(Q1040),FIND("|",SUBSTITUTE(SUBSTITUTE(SUBSTITUTE(SUBSTITUTE(SUBSTITUTE(TRIM(Q1040),"/","|"),"(","|"),"（","|"),";","|"),"；","|")&amp;"|")-1))))&gt;0),IF(ISNUMBER(O1040),O1040,IFERROR(VALUE(O1040),VALUE(LEFT(TRIM(O1040),FIND("|",SUBSTITUTE(SUBSTITUTE(SUBSTITUTE(SUBSTITUTE(SUBSTITUTE(TRIM(O1040),"/","|"),"(","|"),"（","|"),";","|"),"；","|")&amp;"|")-1))))*1000/IF(ISNUMBER(Q1040),Q1040,IFERROR(VALUE(Q1040),VALUE(LEFT(TRIM(Q1040),FIND("|",SUBSTITUTE(SUBSTITUTE(SUBSTITUTE(SUBSTITUTE(SUBSTITUTE(TRIM(Q1040),"/","|"),"(","|"),"（","|"),";","|"),"；","|")&amp;"|")-1)))),""),"")</x:f>
      </x:c>
      <x:c r="AJ1040" s="14" t="str">
        <x:f>IF(AI1040="","","非称重实测")</x:f>
      </x:c>
      <x:c r="AK1040" s="14" t="str">
        <x:v>电耗公式可补</x:v>
      </x:c>
      <x:c r="AL1040" s="14" t="str">
        <x:v>v3.4.6-candidate</x:v>
      </x:c>
    </x:row>
    <x:row r="1041">
      <x:c r="A1041" t="n">
        <x:v>363</x:v>
      </x:c>
      <x:c r="B1041" t="str">
        <x:v>CC6490AY02DPHEV</x:v>
      </x:c>
      <x:c r="C1041" t="str">
        <x:v>魏牌牌</x:v>
      </x:c>
      <x:c r="D1041" t="str">
        <x:v>长城汽车股份有限公司</x:v>
      </x:c>
      <x:c r="E1041" t="str">
        <x:v>欧拉</x:v>
      </x:c>
      <x:c r="F1041" t="str">
        <x:v>插电式混合动力多用途乘用车</x:v>
      </x:c>
      <x:c r="G1041" t="str">
        <x:v>摩卡PHEV</x:v>
      </x:c>
      <x:c r="H1041" t="str">
        <x:v>插电式混合动力多用途乘用车</x:v>
      </x:c>
      <x:c r="I1041" t="str">
        <x:v>SUV-D</x:v>
      </x:c>
      <x:c r="J1041" t="str">
        <x:v>PHEV</x:v>
      </x:c>
      <x:c r="K1041" t="str">
        <x:v>否</x:v>
      </x:c>
      <x:c r="L1041" t="n">
        <x:v>2153</x:v>
      </x:c>
      <x:c r="M1041" t="n">
        <x:v>2650</x:v>
      </x:c>
      <x:c r="N1041" t="str">
        <x:v>204(WLTC)</x:v>
      </x:c>
      <x:c r="O1041" t="n">
        <x:v>39.67</x:v>
      </x:c>
      <x:c r="P1041" t="str">
        <x:v>三元锂</x:v>
      </x:c>
      <x:c r="Q1041" t="n">
        <x:v>145.3113553113553</x:v>
      </x:c>
      <x:c r="R1041"/>
      <x:c r="S1041" t="n">
        <x:v>126</x:v>
      </x:c>
      <x:c r="T1041" t="n">
        <x:v>126</x:v>
      </x:c>
      <x:c r="U1041"/>
      <x:c r="V1041"/>
      <x:c r="W1041"/>
      <x:c r="X1041"/>
      <x:c r="Y1041" t="n">
        <x:v>5.55</x:v>
      </x:c>
      <x:c r="Z1041" t="n">
        <x:v>1499</x:v>
      </x:c>
      <x:c r="AA1041" t="n">
        <x:v>115</x:v>
      </x:c>
      <x:c r="AB1041"/>
      <x:c r="AC1041"/>
      <x:c r="AD1041" t="str">
        <x:v>PHEV_历史批次</x:v>
      </x:c>
      <x:c r="AE1041" s="14" t="str"/>
      <x:c r="AF1041" s="14" t="str"/>
      <x:c r="AG1041" s="14" t="str">
        <x:v>待OCR/外部证据：原字段为空</x:v>
      </x:c>
      <x:c r="AH1041" s="15" t="n">
        <x:f>IF(R1041&lt;&gt;"",R1041,IFERROR(IF(AND(IF(ISNUMBER(O1041),O1041,IFERROR(VALUE(O1041),VALUE(LEFT(TRIM(O1041),FIND("|",SUBSTITUTE(SUBSTITUTE(SUBSTITUTE(SUBSTITUTE(SUBSTITUTE(TRIM(O1041),"/","|"),"(","|"),"（","|"),";","|"),"；","|")&amp;"|")-1))))*100/IF(ISNUMBER(N1041),N1041,IFERROR(VALUE(N1041),VALUE(LEFT(TRIM(N1041),FIND("|",SUBSTITUTE(SUBSTITUTE(SUBSTITUTE(SUBSTITUTE(SUBSTITUTE(TRIM(N1041),"/","|"),"(","|"),"（","|"),";","|"),"；","|")&amp;"|")-1))))&gt;=3,IF(ISNUMBER(O1041),O1041,IFERROR(VALUE(O1041),VALUE(LEFT(TRIM(O1041),FIND("|",SUBSTITUTE(SUBSTITUTE(SUBSTITUTE(SUBSTITUTE(SUBSTITUTE(TRIM(O1041),"/","|"),"(","|"),"（","|"),";","|"),"；","|")&amp;"|")-1))))*100/IF(ISNUMBER(N1041),N1041,IFERROR(VALUE(N1041),VALUE(LEFT(TRIM(N1041),FIND("|",SUBSTITUTE(SUBSTITUTE(SUBSTITUTE(SUBSTITUTE(SUBSTITUTE(TRIM(N1041),"/","|"),"(","|"),"（","|"),";","|"),"；","|")&amp;"|")-1))))&lt;=40),IF(ISNUMBER(O1041),O1041,IFERROR(VALUE(O1041),VALUE(LEFT(TRIM(O1041),FIND("|",SUBSTITUTE(SUBSTITUTE(SUBSTITUTE(SUBSTITUTE(SUBSTITUTE(TRIM(O1041),"/","|"),"(","|"),"（","|"),";","|"),"；","|")&amp;"|")-1))))*100/IF(ISNUMBER(N1041),N1041,IFERROR(VALUE(N1041),VALUE(LEFT(TRIM(N1041),FIND("|",SUBSTITUTE(SUBSTITUTE(SUBSTITUTE(SUBSTITUTE(SUBSTITUTE(TRIM(N1041),"/","|"),"(","|"),"（","|"),";","|"),"；","|")&amp;"|")-1)))),""),""))</x:f>
        <x:v>19.44607843137255</x:v>
      </x:c>
      <x:c r="AI1041" s="15" t="str">
        <x:f>IFERROR(IF(AND(IF(ISNUMBER(O1041),O1041,IFERROR(VALUE(O1041),VALUE(LEFT(TRIM(O1041),FIND("|",SUBSTITUTE(SUBSTITUTE(SUBSTITUTE(SUBSTITUTE(SUBSTITUTE(TRIM(O1041),"/","|"),"(","|"),"（","|"),";","|"),"；","|")&amp;"|")-1))))&gt;=75,IF(ISNUMBER(O1041),O1041,IFERROR(VALUE(O1041),VALUE(LEFT(TRIM(O1041),FIND("|",SUBSTITUTE(SUBSTITUTE(SUBSTITUTE(SUBSTITUTE(SUBSTITUTE(TRIM(O1041),"/","|"),"(","|"),"（","|"),";","|"),"；","|")&amp;"|")-1))))&lt;=85,IF(ISNUMBER(Q1041),Q1041,IFERROR(VALUE(Q1041),VALUE(LEFT(TRIM(Q1041),FIND("|",SUBSTITUTE(SUBSTITUTE(SUBSTITUTE(SUBSTITUTE(SUBSTITUTE(TRIM(Q1041),"/","|"),"(","|"),"（","|"),";","|"),"；","|")&amp;"|")-1))))&gt;0),IF(ISNUMBER(O1041),O1041,IFERROR(VALUE(O1041),VALUE(LEFT(TRIM(O1041),FIND("|",SUBSTITUTE(SUBSTITUTE(SUBSTITUTE(SUBSTITUTE(SUBSTITUTE(TRIM(O1041),"/","|"),"(","|"),"（","|"),";","|"),"；","|")&amp;"|")-1))))*1000/IF(ISNUMBER(Q1041),Q1041,IFERROR(VALUE(Q1041),VALUE(LEFT(TRIM(Q1041),FIND("|",SUBSTITUTE(SUBSTITUTE(SUBSTITUTE(SUBSTITUTE(SUBSTITUTE(TRIM(Q1041),"/","|"),"(","|"),"（","|"),";","|"),"；","|")&amp;"|")-1)))),""),"")</x:f>
      </x:c>
      <x:c r="AJ1041" s="14" t="str">
        <x:f>IF(AI1041="","","非称重实测")</x:f>
      </x:c>
      <x:c r="AK1041" s="14" t="str">
        <x:v>电耗公式可补</x:v>
      </x:c>
      <x:c r="AL1041" s="14" t="str">
        <x:v>v3.4.6-candidate</x:v>
      </x:c>
    </x:row>
    <x:row r="1042">
      <x:c r="A1042" t="n">
        <x:v>363</x:v>
      </x:c>
      <x:c r="B1042" t="str">
        <x:v>CC6490AY22CPHEV</x:v>
      </x:c>
      <x:c r="C1042" t="str">
        <x:v>魏牌牌</x:v>
      </x:c>
      <x:c r="D1042" t="str">
        <x:v>长城汽车股份有限公司</x:v>
      </x:c>
      <x:c r="E1042" t="str">
        <x:v>欧拉</x:v>
      </x:c>
      <x:c r="F1042" t="str">
        <x:v>插电式混合动力多用途乘用车</x:v>
      </x:c>
      <x:c r="G1042" t="str">
        <x:v>摩卡PHEV</x:v>
      </x:c>
      <x:c r="H1042" t="str">
        <x:v>插电式混合动力多用途乘用车</x:v>
      </x:c>
      <x:c r="I1042" t="str">
        <x:v>SUV-D</x:v>
      </x:c>
      <x:c r="J1042" t="str">
        <x:v>PHEV</x:v>
      </x:c>
      <x:c r="K1042" t="str">
        <x:v>否</x:v>
      </x:c>
      <x:c r="L1042" t="n">
        <x:v>2250</x:v>
      </x:c>
      <x:c r="M1042" t="n">
        <x:v>2650</x:v>
      </x:c>
      <x:c r="N1042" t="str">
        <x:v>175(WLTC)</x:v>
      </x:c>
      <x:c r="O1042" t="n">
        <x:v>40.1</x:v>
      </x:c>
      <x:c r="P1042" t="str">
        <x:v>三元锂</x:v>
      </x:c>
      <x:c r="Q1042" t="n">
        <x:v>164.344262295082</x:v>
      </x:c>
      <x:c r="R1042"/>
      <x:c r="S1042" t="n">
        <x:v>126</x:v>
      </x:c>
      <x:c r="T1042" t="n">
        <x:v>126</x:v>
      </x:c>
      <x:c r="U1042"/>
      <x:c r="V1042" t="str">
        <x:v>F:130/300, R:135/232</x:v>
      </x:c>
      <x:c r="W1042"/>
      <x:c r="X1042"/>
      <x:c r="Y1042" t="n">
        <x:v>6.3</x:v>
      </x:c>
      <x:c r="Z1042" t="n">
        <x:v>1499</x:v>
      </x:c>
      <x:c r="AA1042" t="n">
        <x:v>115</x:v>
      </x:c>
      <x:c r="AB1042"/>
      <x:c r="AC1042"/>
      <x:c r="AD1042" t="str">
        <x:v>PHEV_历史批次</x:v>
      </x:c>
      <x:c r="AE1042" s="14" t="str">
        <x:v>300|232</x:v>
      </x:c>
      <x:c r="AF1042" s="14" t="str"/>
      <x:c r="AG1042" s="14" t="str">
        <x:v>源字段可解析</x:v>
      </x:c>
      <x:c r="AH1042" s="15" t="n">
        <x:f>IF(R1042&lt;&gt;"",R1042,IFERROR(IF(AND(IF(ISNUMBER(O1042),O1042,IFERROR(VALUE(O1042),VALUE(LEFT(TRIM(O1042),FIND("|",SUBSTITUTE(SUBSTITUTE(SUBSTITUTE(SUBSTITUTE(SUBSTITUTE(TRIM(O1042),"/","|"),"(","|"),"（","|"),";","|"),"；","|")&amp;"|")-1))))*100/IF(ISNUMBER(N1042),N1042,IFERROR(VALUE(N1042),VALUE(LEFT(TRIM(N1042),FIND("|",SUBSTITUTE(SUBSTITUTE(SUBSTITUTE(SUBSTITUTE(SUBSTITUTE(TRIM(N1042),"/","|"),"(","|"),"（","|"),";","|"),"；","|")&amp;"|")-1))))&gt;=3,IF(ISNUMBER(O1042),O1042,IFERROR(VALUE(O1042),VALUE(LEFT(TRIM(O1042),FIND("|",SUBSTITUTE(SUBSTITUTE(SUBSTITUTE(SUBSTITUTE(SUBSTITUTE(TRIM(O1042),"/","|"),"(","|"),"（","|"),";","|"),"；","|")&amp;"|")-1))))*100/IF(ISNUMBER(N1042),N1042,IFERROR(VALUE(N1042),VALUE(LEFT(TRIM(N1042),FIND("|",SUBSTITUTE(SUBSTITUTE(SUBSTITUTE(SUBSTITUTE(SUBSTITUTE(TRIM(N1042),"/","|"),"(","|"),"（","|"),";","|"),"；","|")&amp;"|")-1))))&lt;=40),IF(ISNUMBER(O1042),O1042,IFERROR(VALUE(O1042),VALUE(LEFT(TRIM(O1042),FIND("|",SUBSTITUTE(SUBSTITUTE(SUBSTITUTE(SUBSTITUTE(SUBSTITUTE(TRIM(O1042),"/","|"),"(","|"),"（","|"),";","|"),"；","|")&amp;"|")-1))))*100/IF(ISNUMBER(N1042),N1042,IFERROR(VALUE(N1042),VALUE(LEFT(TRIM(N1042),FIND("|",SUBSTITUTE(SUBSTITUTE(SUBSTITUTE(SUBSTITUTE(SUBSTITUTE(TRIM(N1042),"/","|"),"(","|"),"（","|"),";","|"),"；","|")&amp;"|")-1)))),""),""))</x:f>
        <x:v>22.914285714285715</x:v>
      </x:c>
      <x:c r="AI1042" s="15" t="str">
        <x:f>IFERROR(IF(AND(IF(ISNUMBER(O1042),O1042,IFERROR(VALUE(O1042),VALUE(LEFT(TRIM(O1042),FIND("|",SUBSTITUTE(SUBSTITUTE(SUBSTITUTE(SUBSTITUTE(SUBSTITUTE(TRIM(O1042),"/","|"),"(","|"),"（","|"),";","|"),"；","|")&amp;"|")-1))))&gt;=75,IF(ISNUMBER(O1042),O1042,IFERROR(VALUE(O1042),VALUE(LEFT(TRIM(O1042),FIND("|",SUBSTITUTE(SUBSTITUTE(SUBSTITUTE(SUBSTITUTE(SUBSTITUTE(TRIM(O1042),"/","|"),"(","|"),"（","|"),";","|"),"；","|")&amp;"|")-1))))&lt;=85,IF(ISNUMBER(Q1042),Q1042,IFERROR(VALUE(Q1042),VALUE(LEFT(TRIM(Q1042),FIND("|",SUBSTITUTE(SUBSTITUTE(SUBSTITUTE(SUBSTITUTE(SUBSTITUTE(TRIM(Q1042),"/","|"),"(","|"),"（","|"),";","|"),"；","|")&amp;"|")-1))))&gt;0),IF(ISNUMBER(O1042),O1042,IFERROR(VALUE(O1042),VALUE(LEFT(TRIM(O1042),FIND("|",SUBSTITUTE(SUBSTITUTE(SUBSTITUTE(SUBSTITUTE(SUBSTITUTE(TRIM(O1042),"/","|"),"(","|"),"（","|"),";","|"),"；","|")&amp;"|")-1))))*1000/IF(ISNUMBER(Q1042),Q1042,IFERROR(VALUE(Q1042),VALUE(LEFT(TRIM(Q1042),FIND("|",SUBSTITUTE(SUBSTITUTE(SUBSTITUTE(SUBSTITUTE(SUBSTITUTE(TRIM(Q1042),"/","|"),"(","|"),"（","|"),";","|"),"；","|")&amp;"|")-1)))),""),"")</x:f>
      </x:c>
      <x:c r="AJ1042" s="14" t="str">
        <x:f>IF(AI1042="","","非称重实测")</x:f>
      </x:c>
      <x:c r="AK1042" s="14" t="str">
        <x:v>电耗公式可补</x:v>
      </x:c>
      <x:c r="AL1042" s="14" t="str">
        <x:v>v3.4.6-candidate</x:v>
      </x:c>
    </x:row>
    <x:row r="1043">
      <x:c r="A1043" t="n">
        <x:v>363</x:v>
      </x:c>
      <x:c r="B1043" t="str">
        <x:v>CC6490AY22DPHEV</x:v>
      </x:c>
      <x:c r="C1043" t="str">
        <x:v>魏牌牌</x:v>
      </x:c>
      <x:c r="D1043" t="str">
        <x:v>长城汽车股份有限公司</x:v>
      </x:c>
      <x:c r="E1043" t="str">
        <x:v>欧拉</x:v>
      </x:c>
      <x:c r="F1043" t="str">
        <x:v>插电式混合动力多用途乘用车</x:v>
      </x:c>
      <x:c r="G1043" t="str">
        <x:v>摩卡PHEV</x:v>
      </x:c>
      <x:c r="H1043" t="str">
        <x:v>插电式混合动力多用途乘用车</x:v>
      </x:c>
      <x:c r="I1043" t="str">
        <x:v>SUV-D</x:v>
      </x:c>
      <x:c r="J1043" t="str">
        <x:v>PHEV</x:v>
      </x:c>
      <x:c r="K1043" t="str">
        <x:v>否</x:v>
      </x:c>
      <x:c r="L1043" t="n">
        <x:v>2276</x:v>
      </x:c>
      <x:c r="M1043" t="n">
        <x:v>2650</x:v>
      </x:c>
      <x:c r="N1043" t="str">
        <x:v>175(WLTC)</x:v>
      </x:c>
      <x:c r="O1043" t="n">
        <x:v>39.67</x:v>
      </x:c>
      <x:c r="P1043" t="str">
        <x:v>三元锂</x:v>
      </x:c>
      <x:c r="Q1043" t="n">
        <x:v>145.3113553113553</x:v>
      </x:c>
      <x:c r="R1043"/>
      <x:c r="S1043" t="n">
        <x:v>126</x:v>
      </x:c>
      <x:c r="T1043" t="n">
        <x:v>126</x:v>
      </x:c>
      <x:c r="U1043"/>
      <x:c r="V1043" t="str">
        <x:v>F:130/300, R:135/232</x:v>
      </x:c>
      <x:c r="W1043"/>
      <x:c r="X1043"/>
      <x:c r="Y1043" t="n">
        <x:v>6.3</x:v>
      </x:c>
      <x:c r="Z1043" t="n">
        <x:v>1499</x:v>
      </x:c>
      <x:c r="AA1043" t="n">
        <x:v>115</x:v>
      </x:c>
      <x:c r="AB1043"/>
      <x:c r="AC1043"/>
      <x:c r="AD1043" t="str">
        <x:v>PHEV_历史批次</x:v>
      </x:c>
      <x:c r="AE1043" s="14" t="str">
        <x:v>300|232</x:v>
      </x:c>
      <x:c r="AF1043" s="14" t="str"/>
      <x:c r="AG1043" s="14" t="str">
        <x:v>源字段可解析</x:v>
      </x:c>
      <x:c r="AH1043" s="15" t="n">
        <x:f>IF(R1043&lt;&gt;"",R1043,IFERROR(IF(AND(IF(ISNUMBER(O1043),O1043,IFERROR(VALUE(O1043),VALUE(LEFT(TRIM(O1043),FIND("|",SUBSTITUTE(SUBSTITUTE(SUBSTITUTE(SUBSTITUTE(SUBSTITUTE(TRIM(O1043),"/","|"),"(","|"),"（","|"),";","|"),"；","|")&amp;"|")-1))))*100/IF(ISNUMBER(N1043),N1043,IFERROR(VALUE(N1043),VALUE(LEFT(TRIM(N1043),FIND("|",SUBSTITUTE(SUBSTITUTE(SUBSTITUTE(SUBSTITUTE(SUBSTITUTE(TRIM(N1043),"/","|"),"(","|"),"（","|"),";","|"),"；","|")&amp;"|")-1))))&gt;=3,IF(ISNUMBER(O1043),O1043,IFERROR(VALUE(O1043),VALUE(LEFT(TRIM(O1043),FIND("|",SUBSTITUTE(SUBSTITUTE(SUBSTITUTE(SUBSTITUTE(SUBSTITUTE(TRIM(O1043),"/","|"),"(","|"),"（","|"),";","|"),"；","|")&amp;"|")-1))))*100/IF(ISNUMBER(N1043),N1043,IFERROR(VALUE(N1043),VALUE(LEFT(TRIM(N1043),FIND("|",SUBSTITUTE(SUBSTITUTE(SUBSTITUTE(SUBSTITUTE(SUBSTITUTE(TRIM(N1043),"/","|"),"(","|"),"（","|"),";","|"),"；","|")&amp;"|")-1))))&lt;=40),IF(ISNUMBER(O1043),O1043,IFERROR(VALUE(O1043),VALUE(LEFT(TRIM(O1043),FIND("|",SUBSTITUTE(SUBSTITUTE(SUBSTITUTE(SUBSTITUTE(SUBSTITUTE(TRIM(O1043),"/","|"),"(","|"),"（","|"),";","|"),"；","|")&amp;"|")-1))))*100/IF(ISNUMBER(N1043),N1043,IFERROR(VALUE(N1043),VALUE(LEFT(TRIM(N1043),FIND("|",SUBSTITUTE(SUBSTITUTE(SUBSTITUTE(SUBSTITUTE(SUBSTITUTE(TRIM(N1043),"/","|"),"(","|"),"（","|"),";","|"),"；","|")&amp;"|")-1)))),""),""))</x:f>
        <x:v>22.66857142857143</x:v>
      </x:c>
      <x:c r="AI1043" s="15" t="str">
        <x:f>IFERROR(IF(AND(IF(ISNUMBER(O1043),O1043,IFERROR(VALUE(O1043),VALUE(LEFT(TRIM(O1043),FIND("|",SUBSTITUTE(SUBSTITUTE(SUBSTITUTE(SUBSTITUTE(SUBSTITUTE(TRIM(O1043),"/","|"),"(","|"),"（","|"),";","|"),"；","|")&amp;"|")-1))))&gt;=75,IF(ISNUMBER(O1043),O1043,IFERROR(VALUE(O1043),VALUE(LEFT(TRIM(O1043),FIND("|",SUBSTITUTE(SUBSTITUTE(SUBSTITUTE(SUBSTITUTE(SUBSTITUTE(TRIM(O1043),"/","|"),"(","|"),"（","|"),";","|"),"；","|")&amp;"|")-1))))&lt;=85,IF(ISNUMBER(Q1043),Q1043,IFERROR(VALUE(Q1043),VALUE(LEFT(TRIM(Q1043),FIND("|",SUBSTITUTE(SUBSTITUTE(SUBSTITUTE(SUBSTITUTE(SUBSTITUTE(TRIM(Q1043),"/","|"),"(","|"),"（","|"),";","|"),"；","|")&amp;"|")-1))))&gt;0),IF(ISNUMBER(O1043),O1043,IFERROR(VALUE(O1043),VALUE(LEFT(TRIM(O1043),FIND("|",SUBSTITUTE(SUBSTITUTE(SUBSTITUTE(SUBSTITUTE(SUBSTITUTE(TRIM(O1043),"/","|"),"(","|"),"（","|"),";","|"),"；","|")&amp;"|")-1))))*1000/IF(ISNUMBER(Q1043),Q1043,IFERROR(VALUE(Q1043),VALUE(LEFT(TRIM(Q1043),FIND("|",SUBSTITUTE(SUBSTITUTE(SUBSTITUTE(SUBSTITUTE(SUBSTITUTE(TRIM(Q1043),"/","|"),"(","|"),"（","|"),";","|"),"；","|")&amp;"|")-1)))),""),"")</x:f>
      </x:c>
      <x:c r="AJ1043" s="14" t="str">
        <x:f>IF(AI1043="","","非称重实测")</x:f>
      </x:c>
      <x:c r="AK1043" s="14" t="str">
        <x:v>电耗公式可补</x:v>
      </x:c>
      <x:c r="AL1043" s="14" t="str">
        <x:v>v3.4.6-candidate</x:v>
      </x:c>
    </x:row>
    <x:row r="1044">
      <x:c r="A1044" t="n">
        <x:v>363</x:v>
      </x:c>
      <x:c r="B1044" t="str">
        <x:v>CC6510BP20APHEV</x:v>
      </x:c>
      <x:c r="C1044" t="str">
        <x:v>魏牌牌</x:v>
      </x:c>
      <x:c r="D1044" t="str">
        <x:v>长城汽车股份有限公司</x:v>
      </x:c>
      <x:c r="E1044" t="str">
        <x:v>欧拉</x:v>
      </x:c>
      <x:c r="F1044" t="str">
        <x:v>插电式混合动力多用途乘用车</x:v>
      </x:c>
      <x:c r="G1044" t="str">
        <x:v>魏80,AI家,时光,远方,幸福家</x:v>
      </x:c>
      <x:c r="H1044" t="str">
        <x:v>插电式混合动力多用途乘用车</x:v>
      </x:c>
      <x:c r="I1044" t="str">
        <x:v>SUV-E</x:v>
      </x:c>
      <x:c r="J1044" t="str">
        <x:v>PHEV</x:v>
      </x:c>
      <x:c r="K1044" t="str">
        <x:v>否</x:v>
      </x:c>
      <x:c r="L1044" t="n">
        <x:v>2558</x:v>
      </x:c>
      <x:c r="M1044" t="n">
        <x:v>2650</x:v>
      </x:c>
      <x:c r="N1044" t="str">
        <x:v>180(WLTC)</x:v>
      </x:c>
      <x:c r="O1044" t="n">
        <x:v>42.5</x:v>
      </x:c>
      <x:c r="P1044" t="str">
        <x:v>三元锂</x:v>
      </x:c>
      <x:c r="Q1044" t="n">
        <x:v>163.4615384615385</x:v>
      </x:c>
      <x:c r="R1044"/>
      <x:c r="S1044" t="n">
        <x:v>126</x:v>
      </x:c>
      <x:c r="T1044" t="n">
        <x:v>126</x:v>
      </x:c>
      <x:c r="U1044"/>
      <x:c r="V1044" t="str">
        <x:v>F:130/300, R: 220/410</x:v>
      </x:c>
      <x:c r="W1044"/>
      <x:c r="X1044"/>
      <x:c r="Y1044" t="n">
        <x:v>6.7</x:v>
      </x:c>
      <x:c r="Z1044" t="n">
        <x:v>1499</x:v>
      </x:c>
      <x:c r="AA1044" t="n">
        <x:v>113</x:v>
      </x:c>
      <x:c r="AB1044"/>
      <x:c r="AC1044"/>
      <x:c r="AD1044" t="str">
        <x:v>PHEV_历史批次</x:v>
      </x:c>
      <x:c r="AE1044" s="14" t="str">
        <x:v>300|410</x:v>
      </x:c>
      <x:c r="AF1044" s="14" t="str"/>
      <x:c r="AG1044" s="14" t="str">
        <x:v>源字段可解析</x:v>
      </x:c>
      <x:c r="AH1044" s="15" t="n">
        <x:f>IF(R1044&lt;&gt;"",R1044,IFERROR(IF(AND(IF(ISNUMBER(O1044),O1044,IFERROR(VALUE(O1044),VALUE(LEFT(TRIM(O1044),FIND("|",SUBSTITUTE(SUBSTITUTE(SUBSTITUTE(SUBSTITUTE(SUBSTITUTE(TRIM(O1044),"/","|"),"(","|"),"（","|"),";","|"),"；","|")&amp;"|")-1))))*100/IF(ISNUMBER(N1044),N1044,IFERROR(VALUE(N1044),VALUE(LEFT(TRIM(N1044),FIND("|",SUBSTITUTE(SUBSTITUTE(SUBSTITUTE(SUBSTITUTE(SUBSTITUTE(TRIM(N1044),"/","|"),"(","|"),"（","|"),";","|"),"；","|")&amp;"|")-1))))&gt;=3,IF(ISNUMBER(O1044),O1044,IFERROR(VALUE(O1044),VALUE(LEFT(TRIM(O1044),FIND("|",SUBSTITUTE(SUBSTITUTE(SUBSTITUTE(SUBSTITUTE(SUBSTITUTE(TRIM(O1044),"/","|"),"(","|"),"（","|"),";","|"),"；","|")&amp;"|")-1))))*100/IF(ISNUMBER(N1044),N1044,IFERROR(VALUE(N1044),VALUE(LEFT(TRIM(N1044),FIND("|",SUBSTITUTE(SUBSTITUTE(SUBSTITUTE(SUBSTITUTE(SUBSTITUTE(TRIM(N1044),"/","|"),"(","|"),"（","|"),";","|"),"；","|")&amp;"|")-1))))&lt;=40),IF(ISNUMBER(O1044),O1044,IFERROR(VALUE(O1044),VALUE(LEFT(TRIM(O1044),FIND("|",SUBSTITUTE(SUBSTITUTE(SUBSTITUTE(SUBSTITUTE(SUBSTITUTE(TRIM(O1044),"/","|"),"(","|"),"（","|"),";","|"),"；","|")&amp;"|")-1))))*100/IF(ISNUMBER(N1044),N1044,IFERROR(VALUE(N1044),VALUE(LEFT(TRIM(N1044),FIND("|",SUBSTITUTE(SUBSTITUTE(SUBSTITUTE(SUBSTITUTE(SUBSTITUTE(TRIM(N1044),"/","|"),"(","|"),"（","|"),";","|"),"；","|")&amp;"|")-1)))),""),""))</x:f>
        <x:v>23.61111111111111</x:v>
      </x:c>
      <x:c r="AI1044" s="15" t="str">
        <x:f>IFERROR(IF(AND(IF(ISNUMBER(O1044),O1044,IFERROR(VALUE(O1044),VALUE(LEFT(TRIM(O1044),FIND("|",SUBSTITUTE(SUBSTITUTE(SUBSTITUTE(SUBSTITUTE(SUBSTITUTE(TRIM(O1044),"/","|"),"(","|"),"（","|"),";","|"),"；","|")&amp;"|")-1))))&gt;=75,IF(ISNUMBER(O1044),O1044,IFERROR(VALUE(O1044),VALUE(LEFT(TRIM(O1044),FIND("|",SUBSTITUTE(SUBSTITUTE(SUBSTITUTE(SUBSTITUTE(SUBSTITUTE(TRIM(O1044),"/","|"),"(","|"),"（","|"),";","|"),"；","|")&amp;"|")-1))))&lt;=85,IF(ISNUMBER(Q1044),Q1044,IFERROR(VALUE(Q1044),VALUE(LEFT(TRIM(Q1044),FIND("|",SUBSTITUTE(SUBSTITUTE(SUBSTITUTE(SUBSTITUTE(SUBSTITUTE(TRIM(Q1044),"/","|"),"(","|"),"（","|"),";","|"),"；","|")&amp;"|")-1))))&gt;0),IF(ISNUMBER(O1044),O1044,IFERROR(VALUE(O1044),VALUE(LEFT(TRIM(O1044),FIND("|",SUBSTITUTE(SUBSTITUTE(SUBSTITUTE(SUBSTITUTE(SUBSTITUTE(TRIM(O1044),"/","|"),"(","|"),"（","|"),";","|"),"；","|")&amp;"|")-1))))*1000/IF(ISNUMBER(Q1044),Q1044,IFERROR(VALUE(Q1044),VALUE(LEFT(TRIM(Q1044),FIND("|",SUBSTITUTE(SUBSTITUTE(SUBSTITUTE(SUBSTITUTE(SUBSTITUTE(TRIM(Q1044),"/","|"),"(","|"),"（","|"),";","|"),"；","|")&amp;"|")-1)))),""),"")</x:f>
      </x:c>
      <x:c r="AJ1044" s="14" t="str">
        <x:f>IF(AI1044="","","非称重实测")</x:f>
      </x:c>
      <x:c r="AK1044" s="14" t="str">
        <x:v>电耗公式可补</x:v>
      </x:c>
      <x:c r="AL1044" s="14" t="str">
        <x:v>v3.4.6-candidate</x:v>
      </x:c>
    </x:row>
    <x:row r="1045">
      <x:c r="A1045" t="n">
        <x:v>363</x:v>
      </x:c>
      <x:c r="B1045" t="str">
        <x:v>DXK6481AS1PHEVH</x:v>
      </x:c>
      <x:c r="C1045" t="str">
        <x:v>东风牌</x:v>
      </x:c>
      <x:c r="D1045" t="str">
        <x:v>东风小康汽车有限公司</x:v>
      </x:c>
      <x:c r="E1045"/>
      <x:c r="F1045" t="str">
        <x:v>插电式混合动力多用途乘用车</x:v>
      </x:c>
      <x:c r="G1045" t="str">
        <x:v>E5</x:v>
      </x:c>
      <x:c r="H1045" t="str">
        <x:v>插电式混合动力多用途乘用车</x:v>
      </x:c>
      <x:c r="I1045" t="str">
        <x:v>MPV</x:v>
      </x:c>
      <x:c r="J1045" t="str">
        <x:v>PHEV</x:v>
      </x:c>
      <x:c r="K1045" t="str">
        <x:v>否</x:v>
      </x:c>
      <x:c r="L1045" t="n">
        <x:v>1780</x:v>
      </x:c>
      <x:c r="M1045"/>
      <x:c r="N1045" t="str">
        <x:v>87(WLTC)</x:v>
      </x:c>
      <x:c r="O1045" t="n">
        <x:v>17.52</x:v>
      </x:c>
      <x:c r="P1045"/>
      <x:c r="Q1045" t="n">
        <x:v>140</x:v>
      </x:c>
      <x:c r="R1045"/>
      <x:c r="S1045"/>
      <x:c r="T1045"/>
      <x:c r="U1045"/>
      <x:c r="V1045"/>
      <x:c r="W1045"/>
      <x:c r="X1045"/>
      <x:c r="Y1045" t="n">
        <x:v>5.4</x:v>
      </x:c>
      <x:c r="Z1045" t="n">
        <x:v>1498</x:v>
      </x:c>
      <x:c r="AA1045"/>
      <x:c r="AB1045"/>
      <x:c r="AC1045"/>
      <x:c r="AD1045" t="str">
        <x:v>PHEV_历史批次</x:v>
      </x:c>
      <x:c r="AE1045" s="14" t="str"/>
      <x:c r="AF1045" s="14" t="str"/>
      <x:c r="AG1045" s="14" t="str">
        <x:v>待OCR/外部证据：原字段为空</x:v>
      </x:c>
      <x:c r="AH1045" s="15" t="n">
        <x:f>IF(R1045&lt;&gt;"",R1045,IFERROR(IF(AND(IF(ISNUMBER(O1045),O1045,IFERROR(VALUE(O1045),VALUE(LEFT(TRIM(O1045),FIND("|",SUBSTITUTE(SUBSTITUTE(SUBSTITUTE(SUBSTITUTE(SUBSTITUTE(TRIM(O1045),"/","|"),"(","|"),"（","|"),";","|"),"；","|")&amp;"|")-1))))*100/IF(ISNUMBER(N1045),N1045,IFERROR(VALUE(N1045),VALUE(LEFT(TRIM(N1045),FIND("|",SUBSTITUTE(SUBSTITUTE(SUBSTITUTE(SUBSTITUTE(SUBSTITUTE(TRIM(N1045),"/","|"),"(","|"),"（","|"),";","|"),"；","|")&amp;"|")-1))))&gt;=3,IF(ISNUMBER(O1045),O1045,IFERROR(VALUE(O1045),VALUE(LEFT(TRIM(O1045),FIND("|",SUBSTITUTE(SUBSTITUTE(SUBSTITUTE(SUBSTITUTE(SUBSTITUTE(TRIM(O1045),"/","|"),"(","|"),"（","|"),";","|"),"；","|")&amp;"|")-1))))*100/IF(ISNUMBER(N1045),N1045,IFERROR(VALUE(N1045),VALUE(LEFT(TRIM(N1045),FIND("|",SUBSTITUTE(SUBSTITUTE(SUBSTITUTE(SUBSTITUTE(SUBSTITUTE(TRIM(N1045),"/","|"),"(","|"),"（","|"),";","|"),"；","|")&amp;"|")-1))))&lt;=40),IF(ISNUMBER(O1045),O1045,IFERROR(VALUE(O1045),VALUE(LEFT(TRIM(O1045),FIND("|",SUBSTITUTE(SUBSTITUTE(SUBSTITUTE(SUBSTITUTE(SUBSTITUTE(TRIM(O1045),"/","|"),"(","|"),"（","|"),";","|"),"；","|")&amp;"|")-1))))*100/IF(ISNUMBER(N1045),N1045,IFERROR(VALUE(N1045),VALUE(LEFT(TRIM(N1045),FIND("|",SUBSTITUTE(SUBSTITUTE(SUBSTITUTE(SUBSTITUTE(SUBSTITUTE(TRIM(N1045),"/","|"),"(","|"),"（","|"),";","|"),"；","|")&amp;"|")-1)))),""),""))</x:f>
        <x:v>20.137931034482758</x:v>
      </x:c>
      <x:c r="AI1045" s="15" t="str">
        <x:f>IFERROR(IF(AND(IF(ISNUMBER(O1045),O1045,IFERROR(VALUE(O1045),VALUE(LEFT(TRIM(O1045),FIND("|",SUBSTITUTE(SUBSTITUTE(SUBSTITUTE(SUBSTITUTE(SUBSTITUTE(TRIM(O1045),"/","|"),"(","|"),"（","|"),";","|"),"；","|")&amp;"|")-1))))&gt;=75,IF(ISNUMBER(O1045),O1045,IFERROR(VALUE(O1045),VALUE(LEFT(TRIM(O1045),FIND("|",SUBSTITUTE(SUBSTITUTE(SUBSTITUTE(SUBSTITUTE(SUBSTITUTE(TRIM(O1045),"/","|"),"(","|"),"（","|"),";","|"),"；","|")&amp;"|")-1))))&lt;=85,IF(ISNUMBER(Q1045),Q1045,IFERROR(VALUE(Q1045),VALUE(LEFT(TRIM(Q1045),FIND("|",SUBSTITUTE(SUBSTITUTE(SUBSTITUTE(SUBSTITUTE(SUBSTITUTE(TRIM(Q1045),"/","|"),"(","|"),"（","|"),";","|"),"；","|")&amp;"|")-1))))&gt;0),IF(ISNUMBER(O1045),O1045,IFERROR(VALUE(O1045),VALUE(LEFT(TRIM(O1045),FIND("|",SUBSTITUTE(SUBSTITUTE(SUBSTITUTE(SUBSTITUTE(SUBSTITUTE(TRIM(O1045),"/","|"),"(","|"),"（","|"),";","|"),"；","|")&amp;"|")-1))))*1000/IF(ISNUMBER(Q1045),Q1045,IFERROR(VALUE(Q1045),VALUE(LEFT(TRIM(Q1045),FIND("|",SUBSTITUTE(SUBSTITUTE(SUBSTITUTE(SUBSTITUTE(SUBSTITUTE(TRIM(Q1045),"/","|"),"(","|"),"（","|"),";","|"),"；","|")&amp;"|")-1)))),""),"")</x:f>
      </x:c>
      <x:c r="AJ1045" s="14" t="str">
        <x:f>IF(AI1045="","","非称重实测")</x:f>
      </x:c>
      <x:c r="AK1045" s="14" t="str">
        <x:v>电耗公式可补</x:v>
      </x:c>
      <x:c r="AL1045" s="14" t="str">
        <x:v>v3.4.6-candidate</x:v>
      </x:c>
    </x:row>
    <x:row r="1046">
      <x:c r="A1046" t="n">
        <x:v>363</x:v>
      </x:c>
      <x:c r="B1046" t="str">
        <x:v>SQR6461CHEVF16</x:v>
      </x:c>
      <x:c r="C1046" t="str">
        <x:v>捷途牌</x:v>
      </x:c>
      <x:c r="D1046" t="str">
        <x:v>奇瑞商用车(安徽)有限公司</x:v>
      </x:c>
      <x:c r="E1046"/>
      <x:c r="F1046" t="str">
        <x:v>插电式混合动力多用途乘用车</x:v>
      </x:c>
      <x:c r="G1046" t="str">
        <x:v>大圣</x:v>
      </x:c>
      <x:c r="H1046" t="str">
        <x:v>插电式混合动力多用途乘用车</x:v>
      </x:c>
      <x:c r="I1046"/>
      <x:c r="J1046" t="str">
        <x:v>PHEV</x:v>
      </x:c>
      <x:c r="K1046" t="str">
        <x:v>否</x:v>
      </x:c>
      <x:c r="L1046" t="str">
        <x:v>1795/1805</x:v>
      </x:c>
      <x:c r="M1046"/>
      <x:c r="N1046" t="n">
        <x:v>80</x:v>
      </x:c>
      <x:c r="O1046" t="n">
        <x:v>19.27</x:v>
      </x:c>
      <x:c r="P1046"/>
      <x:c r="Q1046" t="n">
        <x:v>143.8059701492537</x:v>
      </x:c>
      <x:c r="R1046" t="n">
        <x:v>24.09</x:v>
      </x:c>
      <x:c r="S1046"/>
      <x:c r="T1046"/>
      <x:c r="U1046"/>
      <x:c r="V1046"/>
      <x:c r="W1046"/>
      <x:c r="X1046"/>
      <x:c r="Y1046" t="n">
        <x:v>6.7</x:v>
      </x:c>
      <x:c r="Z1046" t="n">
        <x:v>1498</x:v>
      </x:c>
      <x:c r="AA1046"/>
      <x:c r="AB1046"/>
      <x:c r="AC1046"/>
      <x:c r="AD1046" t="str">
        <x:v>PHEV_历史批次</x:v>
      </x:c>
      <x:c r="AE1046" s="14" t="str"/>
      <x:c r="AF1046" s="14" t="str"/>
      <x:c r="AG1046" s="14" t="str">
        <x:v>待OCR/外部证据：原字段为空</x:v>
      </x:c>
      <x:c r="AH1046" s="15" t="n">
        <x:f>IF(R1046&lt;&gt;"",R1046,IFERROR(IF(AND(IF(ISNUMBER(O1046),O1046,IFERROR(VALUE(O1046),VALUE(LEFT(TRIM(O1046),FIND("|",SUBSTITUTE(SUBSTITUTE(SUBSTITUTE(SUBSTITUTE(SUBSTITUTE(TRIM(O1046),"/","|"),"(","|"),"（","|"),";","|"),"；","|")&amp;"|")-1))))*100/IF(ISNUMBER(N1046),N1046,IFERROR(VALUE(N1046),VALUE(LEFT(TRIM(N1046),FIND("|",SUBSTITUTE(SUBSTITUTE(SUBSTITUTE(SUBSTITUTE(SUBSTITUTE(TRIM(N1046),"/","|"),"(","|"),"（","|"),";","|"),"；","|")&amp;"|")-1))))&gt;=3,IF(ISNUMBER(O1046),O1046,IFERROR(VALUE(O1046),VALUE(LEFT(TRIM(O1046),FIND("|",SUBSTITUTE(SUBSTITUTE(SUBSTITUTE(SUBSTITUTE(SUBSTITUTE(TRIM(O1046),"/","|"),"(","|"),"（","|"),";","|"),"；","|")&amp;"|")-1))))*100/IF(ISNUMBER(N1046),N1046,IFERROR(VALUE(N1046),VALUE(LEFT(TRIM(N1046),FIND("|",SUBSTITUTE(SUBSTITUTE(SUBSTITUTE(SUBSTITUTE(SUBSTITUTE(TRIM(N1046),"/","|"),"(","|"),"（","|"),";","|"),"；","|")&amp;"|")-1))))&lt;=40),IF(ISNUMBER(O1046),O1046,IFERROR(VALUE(O1046),VALUE(LEFT(TRIM(O1046),FIND("|",SUBSTITUTE(SUBSTITUTE(SUBSTITUTE(SUBSTITUTE(SUBSTITUTE(TRIM(O1046),"/","|"),"(","|"),"（","|"),";","|"),"；","|")&amp;"|")-1))))*100/IF(ISNUMBER(N1046),N1046,IFERROR(VALUE(N1046),VALUE(LEFT(TRIM(N1046),FIND("|",SUBSTITUTE(SUBSTITUTE(SUBSTITUTE(SUBSTITUTE(SUBSTITUTE(TRIM(N1046),"/","|"),"(","|"),"（","|"),";","|"),"；","|")&amp;"|")-1)))),""),""))</x:f>
        <x:v>24.09</x:v>
      </x:c>
      <x:c r="AI1046" s="15" t="str">
        <x:f>IFERROR(IF(AND(IF(ISNUMBER(O1046),O1046,IFERROR(VALUE(O1046),VALUE(LEFT(TRIM(O1046),FIND("|",SUBSTITUTE(SUBSTITUTE(SUBSTITUTE(SUBSTITUTE(SUBSTITUTE(TRIM(O1046),"/","|"),"(","|"),"（","|"),";","|"),"；","|")&amp;"|")-1))))&gt;=75,IF(ISNUMBER(O1046),O1046,IFERROR(VALUE(O1046),VALUE(LEFT(TRIM(O1046),FIND("|",SUBSTITUTE(SUBSTITUTE(SUBSTITUTE(SUBSTITUTE(SUBSTITUTE(TRIM(O1046),"/","|"),"(","|"),"（","|"),";","|"),"；","|")&amp;"|")-1))))&lt;=85,IF(ISNUMBER(Q1046),Q1046,IFERROR(VALUE(Q1046),VALUE(LEFT(TRIM(Q1046),FIND("|",SUBSTITUTE(SUBSTITUTE(SUBSTITUTE(SUBSTITUTE(SUBSTITUTE(TRIM(Q1046),"/","|"),"(","|"),"（","|"),";","|"),"；","|")&amp;"|")-1))))&gt;0),IF(ISNUMBER(O1046),O1046,IFERROR(VALUE(O1046),VALUE(LEFT(TRIM(O1046),FIND("|",SUBSTITUTE(SUBSTITUTE(SUBSTITUTE(SUBSTITUTE(SUBSTITUTE(TRIM(O1046),"/","|"),"(","|"),"（","|"),";","|"),"；","|")&amp;"|")-1))))*1000/IF(ISNUMBER(Q1046),Q1046,IFERROR(VALUE(Q1046),VALUE(LEFT(TRIM(Q1046),FIND("|",SUBSTITUTE(SUBSTITUTE(SUBSTITUTE(SUBSTITUTE(SUBSTITUTE(TRIM(Q1046),"/","|"),"(","|"),"（","|"),";","|"),"；","|")&amp;"|")-1)))),""),"")</x:f>
      </x:c>
      <x:c r="AJ1046" s="14" t="str">
        <x:f>IF(AI1046="","","非称重实测")</x:f>
      </x:c>
      <x:c r="AK1046" s="14" t="str"/>
      <x:c r="AL1046" s="14" t="str">
        <x:v>v3.4.6-candidate</x:v>
      </x:c>
    </x:row>
    <x:row r="1047">
      <x:c r="A1047" t="n">
        <x:v>364</x:v>
      </x:c>
      <x:c r="B1047" t="str">
        <x:v>BYD7009BEV9</x:v>
      </x:c>
      <x:c r="C1047" t="str">
        <x:v>比亚迪牌</x:v>
      </x:c>
      <x:c r="D1047" t="str">
        <x:v>比亚迪汽车工业有限公司</x:v>
      </x:c>
      <x:c r="E1047" t="str">
        <x:v>比亚迪汉</x:v>
      </x:c>
      <x:c r="F1047" t="str">
        <x:v>纯电动轿车</x:v>
      </x:c>
      <x:c r="G1047" t="str">
        <x:v>汉</x:v>
      </x:c>
      <x:c r="H1047" t="str">
        <x:v>纯电动轿车</x:v>
      </x:c>
      <x:c r="I1047" t="str">
        <x:v>Car-D</x:v>
      </x:c>
      <x:c r="J1047" t="str">
        <x:v>BEV</x:v>
      </x:c>
      <x:c r="K1047" t="str">
        <x:v>否</x:v>
      </x:c>
      <x:c r="L1047" t="n">
        <x:v>1920</x:v>
      </x:c>
      <x:c r="M1047" t="n">
        <x:v>2920</x:v>
      </x:c>
      <x:c r="N1047"/>
      <x:c r="O1047"/>
      <x:c r="P1047" t="str">
        <x:v>磷酸铁锂</x:v>
      </x:c>
      <x:c r="Q1047"/>
      <x:c r="R1047"/>
      <x:c r="S1047" t="n">
        <x:v>180</x:v>
      </x:c>
      <x:c r="T1047" t="n">
        <x:v>180</x:v>
      </x:c>
      <x:c r="U1047" t="str">
        <x:v>长沙比亚迪</x:v>
      </x:c>
      <x:c r="V1047" t="n">
        <x:v>150</x:v>
      </x:c>
      <x:c r="W1047"/>
      <x:c r="X1047" t="str">
        <x:v>不适用(BEV)</x:v>
      </x:c>
      <x:c r="Y1047" t="str">
        <x:v>不适用(BEV)</x:v>
      </x:c>
      <x:c r="Z1047" t="str">
        <x:v>不适用(BEV)</x:v>
      </x:c>
      <x:c r="AA1047" t="str">
        <x:v>不适用(BEV)</x:v>
      </x:c>
      <x:c r="AB1047" t="str">
        <x:v>不适用(BEV)</x:v>
      </x:c>
      <x:c r="AC1047" t="str">
        <x:v>不适用(BEV)</x:v>
      </x:c>
      <x:c r="AD1047" t="str">
        <x:v>BEV_历史批次</x:v>
      </x:c>
      <x:c r="AE1047" s="14" t="str"/>
      <x:c r="AF1047" s="14" t="str"/>
      <x:c r="AG1047" s="14" t="str">
        <x:v>待OCR/外部证据：数值语义歧义</x:v>
      </x:c>
      <x:c r="AH1047" s="15" t="str">
        <x:f>IF(R1047&lt;&gt;"",R1047,IFERROR(IF(AND(IF(ISNUMBER(O1047),O1047,IFERROR(VALUE(O1047),VALUE(LEFT(TRIM(O1047),FIND("|",SUBSTITUTE(SUBSTITUTE(SUBSTITUTE(SUBSTITUTE(SUBSTITUTE(TRIM(O1047),"/","|"),"(","|"),"（","|"),";","|"),"；","|")&amp;"|")-1))))*100/IF(ISNUMBER(N1047),N1047,IFERROR(VALUE(N1047),VALUE(LEFT(TRIM(N1047),FIND("|",SUBSTITUTE(SUBSTITUTE(SUBSTITUTE(SUBSTITUTE(SUBSTITUTE(TRIM(N1047),"/","|"),"(","|"),"（","|"),";","|"),"；","|")&amp;"|")-1))))&gt;=3,IF(ISNUMBER(O1047),O1047,IFERROR(VALUE(O1047),VALUE(LEFT(TRIM(O1047),FIND("|",SUBSTITUTE(SUBSTITUTE(SUBSTITUTE(SUBSTITUTE(SUBSTITUTE(TRIM(O1047),"/","|"),"(","|"),"（","|"),";","|"),"；","|")&amp;"|")-1))))*100/IF(ISNUMBER(N1047),N1047,IFERROR(VALUE(N1047),VALUE(LEFT(TRIM(N1047),FIND("|",SUBSTITUTE(SUBSTITUTE(SUBSTITUTE(SUBSTITUTE(SUBSTITUTE(TRIM(N1047),"/","|"),"(","|"),"（","|"),";","|"),"；","|")&amp;"|")-1))))&lt;=40),IF(ISNUMBER(O1047),O1047,IFERROR(VALUE(O1047),VALUE(LEFT(TRIM(O1047),FIND("|",SUBSTITUTE(SUBSTITUTE(SUBSTITUTE(SUBSTITUTE(SUBSTITUTE(TRIM(O1047),"/","|"),"(","|"),"（","|"),";","|"),"；","|")&amp;"|")-1))))*100/IF(ISNUMBER(N1047),N1047,IFERROR(VALUE(N1047),VALUE(LEFT(TRIM(N1047),FIND("|",SUBSTITUTE(SUBSTITUTE(SUBSTITUTE(SUBSTITUTE(SUBSTITUTE(TRIM(N1047),"/","|"),"(","|"),"（","|"),";","|"),"；","|")&amp;"|")-1)))),""),""))</x:f>
      </x:c>
      <x:c r="AI1047" s="15" t="str">
        <x:f>IFERROR(IF(AND(IF(ISNUMBER(O1047),O1047,IFERROR(VALUE(O1047),VALUE(LEFT(TRIM(O1047),FIND("|",SUBSTITUTE(SUBSTITUTE(SUBSTITUTE(SUBSTITUTE(SUBSTITUTE(TRIM(O1047),"/","|"),"(","|"),"（","|"),";","|"),"；","|")&amp;"|")-1))))&gt;=75,IF(ISNUMBER(O1047),O1047,IFERROR(VALUE(O1047),VALUE(LEFT(TRIM(O1047),FIND("|",SUBSTITUTE(SUBSTITUTE(SUBSTITUTE(SUBSTITUTE(SUBSTITUTE(TRIM(O1047),"/","|"),"(","|"),"（","|"),";","|"),"；","|")&amp;"|")-1))))&lt;=85,IF(ISNUMBER(Q1047),Q1047,IFERROR(VALUE(Q1047),VALUE(LEFT(TRIM(Q1047),FIND("|",SUBSTITUTE(SUBSTITUTE(SUBSTITUTE(SUBSTITUTE(SUBSTITUTE(TRIM(Q1047),"/","|"),"(","|"),"（","|"),";","|"),"；","|")&amp;"|")-1))))&gt;0),IF(ISNUMBER(O1047),O1047,IFERROR(VALUE(O1047),VALUE(LEFT(TRIM(O1047),FIND("|",SUBSTITUTE(SUBSTITUTE(SUBSTITUTE(SUBSTITUTE(SUBSTITUTE(TRIM(O1047),"/","|"),"(","|"),"（","|"),";","|"),"；","|")&amp;"|")-1))))*1000/IF(ISNUMBER(Q1047),Q1047,IFERROR(VALUE(Q1047),VALUE(LEFT(TRIM(Q1047),FIND("|",SUBSTITUTE(SUBSTITUTE(SUBSTITUTE(SUBSTITUTE(SUBSTITUTE(TRIM(Q1047),"/","|"),"(","|"),"（","|"),";","|"),"；","|")&amp;"|")-1)))),""),"")</x:f>
      </x:c>
      <x:c r="AJ1047" s="14" t="str">
        <x:f>IF(AI1047="","","非称重实测")</x:f>
      </x:c>
      <x:c r="AK1047" s="14" t="str"/>
      <x:c r="AL1047" s="14" t="str">
        <x:v>v3.4.6-candidate</x:v>
      </x:c>
    </x:row>
    <x:row r="1048">
      <x:c r="A1048" t="n">
        <x:v>364</x:v>
      </x:c>
      <x:c r="B1048" t="str">
        <x:v>CAF6470B1BEV</x:v>
      </x:c>
      <x:c r="C1048" t="str">
        <x:v>玛斯丹(MUSTANG)牌</x:v>
      </x:c>
      <x:c r="D1048" t="str">
        <x:v>长安福特汽车有限公司</x:v>
      </x:c>
      <x:c r="E1048"/>
      <x:c r="F1048" t="str">
        <x:v>纯电动多用途乘用车</x:v>
      </x:c>
      <x:c r="G1048" t="str">
        <x:v>Mach-E</x:v>
      </x:c>
      <x:c r="H1048" t="str">
        <x:v>纯电动多用途乘用车</x:v>
      </x:c>
      <x:c r="I1048" t="str">
        <x:v>SUV-C</x:v>
      </x:c>
      <x:c r="J1048" t="str">
        <x:v>BEV</x:v>
      </x:c>
      <x:c r="K1048" t="str">
        <x:v>否</x:v>
      </x:c>
      <x:c r="L1048" t="str">
        <x:v>1956</x:v>
      </x:c>
      <x:c r="M1048"/>
      <x:c r="N1048" t="n">
        <x:v>525</x:v>
      </x:c>
      <x:c r="O1048" t="n">
        <x:v>61.5</x:v>
      </x:c>
      <x:c r="P1048" t="str">
        <x:v>三元锂</x:v>
      </x:c>
      <x:c r="Q1048" t="n">
        <x:v>170</x:v>
      </x:c>
      <x:c r="R1048" t="n">
        <x:v>11.71</x:v>
      </x:c>
      <x:c r="S1048"/>
      <x:c r="T1048"/>
      <x:c r="U1048" t="str">
        <x:v>长安福特</x:v>
      </x:c>
      <x:c r="V1048" t="str">
        <x:v>210</x:v>
      </x:c>
      <x:c r="W1048"/>
      <x:c r="X1048" t="str">
        <x:v>不适用(BEV)</x:v>
      </x:c>
      <x:c r="Y1048" t="str">
        <x:v>不适用(BEV)</x:v>
      </x:c>
      <x:c r="Z1048" t="str">
        <x:v>不适用(BEV)</x:v>
      </x:c>
      <x:c r="AA1048" t="str">
        <x:v>不适用(BEV)</x:v>
      </x:c>
      <x:c r="AB1048" t="str">
        <x:v>不适用(BEV)</x:v>
      </x:c>
      <x:c r="AC1048" t="str">
        <x:v>不适用(BEV)</x:v>
      </x:c>
      <x:c r="AD1048" t="str">
        <x:v>梳理补充_附件1-BEV梳理</x:v>
      </x:c>
      <x:c r="AE1048" s="14" t="str"/>
      <x:c r="AF1048" s="14" t="str"/>
      <x:c r="AG1048" s="14" t="str">
        <x:v>待OCR/外部证据：数值语义歧义</x:v>
      </x:c>
      <x:c r="AH1048" s="15" t="n">
        <x:f>IF(R1048&lt;&gt;"",R1048,IFERROR(IF(AND(IF(ISNUMBER(O1048),O1048,IFERROR(VALUE(O1048),VALUE(LEFT(TRIM(O1048),FIND("|",SUBSTITUTE(SUBSTITUTE(SUBSTITUTE(SUBSTITUTE(SUBSTITUTE(TRIM(O1048),"/","|"),"(","|"),"（","|"),";","|"),"；","|")&amp;"|")-1))))*100/IF(ISNUMBER(N1048),N1048,IFERROR(VALUE(N1048),VALUE(LEFT(TRIM(N1048),FIND("|",SUBSTITUTE(SUBSTITUTE(SUBSTITUTE(SUBSTITUTE(SUBSTITUTE(TRIM(N1048),"/","|"),"(","|"),"（","|"),";","|"),"；","|")&amp;"|")-1))))&gt;=3,IF(ISNUMBER(O1048),O1048,IFERROR(VALUE(O1048),VALUE(LEFT(TRIM(O1048),FIND("|",SUBSTITUTE(SUBSTITUTE(SUBSTITUTE(SUBSTITUTE(SUBSTITUTE(TRIM(O1048),"/","|"),"(","|"),"（","|"),";","|"),"；","|")&amp;"|")-1))))*100/IF(ISNUMBER(N1048),N1048,IFERROR(VALUE(N1048),VALUE(LEFT(TRIM(N1048),FIND("|",SUBSTITUTE(SUBSTITUTE(SUBSTITUTE(SUBSTITUTE(SUBSTITUTE(TRIM(N1048),"/","|"),"(","|"),"（","|"),";","|"),"；","|")&amp;"|")-1))))&lt;=40),IF(ISNUMBER(O1048),O1048,IFERROR(VALUE(O1048),VALUE(LEFT(TRIM(O1048),FIND("|",SUBSTITUTE(SUBSTITUTE(SUBSTITUTE(SUBSTITUTE(SUBSTITUTE(TRIM(O1048),"/","|"),"(","|"),"（","|"),";","|"),"；","|")&amp;"|")-1))))*100/IF(ISNUMBER(N1048),N1048,IFERROR(VALUE(N1048),VALUE(LEFT(TRIM(N1048),FIND("|",SUBSTITUTE(SUBSTITUTE(SUBSTITUTE(SUBSTITUTE(SUBSTITUTE(TRIM(N1048),"/","|"),"(","|"),"（","|"),";","|"),"；","|")&amp;"|")-1)))),""),""))</x:f>
        <x:v>11.71</x:v>
      </x:c>
      <x:c r="AI1048" s="15" t="str">
        <x:f>IFERROR(IF(AND(IF(ISNUMBER(O1048),O1048,IFERROR(VALUE(O1048),VALUE(LEFT(TRIM(O1048),FIND("|",SUBSTITUTE(SUBSTITUTE(SUBSTITUTE(SUBSTITUTE(SUBSTITUTE(TRIM(O1048),"/","|"),"(","|"),"（","|"),";","|"),"；","|")&amp;"|")-1))))&gt;=75,IF(ISNUMBER(O1048),O1048,IFERROR(VALUE(O1048),VALUE(LEFT(TRIM(O1048),FIND("|",SUBSTITUTE(SUBSTITUTE(SUBSTITUTE(SUBSTITUTE(SUBSTITUTE(TRIM(O1048),"/","|"),"(","|"),"（","|"),";","|"),"；","|")&amp;"|")-1))))&lt;=85,IF(ISNUMBER(Q1048),Q1048,IFERROR(VALUE(Q1048),VALUE(LEFT(TRIM(Q1048),FIND("|",SUBSTITUTE(SUBSTITUTE(SUBSTITUTE(SUBSTITUTE(SUBSTITUTE(TRIM(Q1048),"/","|"),"(","|"),"（","|"),";","|"),"；","|")&amp;"|")-1))))&gt;0),IF(ISNUMBER(O1048),O1048,IFERROR(VALUE(O1048),VALUE(LEFT(TRIM(O1048),FIND("|",SUBSTITUTE(SUBSTITUTE(SUBSTITUTE(SUBSTITUTE(SUBSTITUTE(TRIM(O1048),"/","|"),"(","|"),"（","|"),";","|"),"；","|")&amp;"|")-1))))*1000/IF(ISNUMBER(Q1048),Q1048,IFERROR(VALUE(Q1048),VALUE(LEFT(TRIM(Q1048),FIND("|",SUBSTITUTE(SUBSTITUTE(SUBSTITUTE(SUBSTITUTE(SUBSTITUTE(TRIM(Q1048),"/","|"),"(","|"),"（","|"),";","|"),"；","|")&amp;"|")-1)))),""),"")</x:f>
      </x:c>
      <x:c r="AJ1048" s="14" t="str">
        <x:f>IF(AI1048="","","非称重实测")</x:f>
      </x:c>
      <x:c r="AK1048" s="14" t="str">
        <x:v>同型号候选已写入</x:v>
      </x:c>
      <x:c r="AL1048" s="14" t="str">
        <x:v>v3.4.6-candidate</x:v>
      </x:c>
    </x:row>
    <x:row r="1049">
      <x:c r="A1049" t="n">
        <x:v>364</x:v>
      </x:c>
      <x:c r="B1049" t="str">
        <x:v>CAF6470B2BEV</x:v>
      </x:c>
      <x:c r="C1049" t="str">
        <x:v>玛斯丹(MUSTANG)牌</x:v>
      </x:c>
      <x:c r="D1049" t="str">
        <x:v>长安福特汽车有限公司</x:v>
      </x:c>
      <x:c r="E1049"/>
      <x:c r="F1049" t="str">
        <x:v>纯电动多用途乘用车</x:v>
      </x:c>
      <x:c r="G1049" t="str">
        <x:v>Mach-E</x:v>
      </x:c>
      <x:c r="H1049" t="str">
        <x:v>纯电动多用途乘用车</x:v>
      </x:c>
      <x:c r="I1049" t="str">
        <x:v>SUV-C</x:v>
      </x:c>
      <x:c r="J1049" t="str">
        <x:v>BEV</x:v>
      </x:c>
      <x:c r="K1049" t="str">
        <x:v>否</x:v>
      </x:c>
      <x:c r="L1049" t="str">
        <x:v>2064/2077</x:v>
      </x:c>
      <x:c r="M1049"/>
      <x:c r="N1049" t="n">
        <x:v>700</x:v>
      </x:c>
      <x:c r="O1049" t="n">
        <x:v>80.3</x:v>
      </x:c>
      <x:c r="P1049" t="str">
        <x:v>三元锂</x:v>
      </x:c>
      <x:c r="Q1049" t="n">
        <x:v>180</x:v>
      </x:c>
      <x:c r="R1049" t="n">
        <x:v>11.47</x:v>
      </x:c>
      <x:c r="S1049"/>
      <x:c r="T1049"/>
      <x:c r="U1049" t="str">
        <x:v>长安福特</x:v>
      </x:c>
      <x:c r="V1049" t="str">
        <x:v>210</x:v>
      </x:c>
      <x:c r="W1049"/>
      <x:c r="X1049" t="str">
        <x:v>不适用(BEV)</x:v>
      </x:c>
      <x:c r="Y1049" t="str">
        <x:v>不适用(BEV)</x:v>
      </x:c>
      <x:c r="Z1049" t="str">
        <x:v>不适用(BEV)</x:v>
      </x:c>
      <x:c r="AA1049" t="str">
        <x:v>不适用(BEV)</x:v>
      </x:c>
      <x:c r="AB1049" t="str">
        <x:v>不适用(BEV)</x:v>
      </x:c>
      <x:c r="AC1049" t="str">
        <x:v>不适用(BEV)</x:v>
      </x:c>
      <x:c r="AD1049" t="str">
        <x:v>梳理补充_附件1-BEV梳理</x:v>
      </x:c>
      <x:c r="AE1049" s="14" t="str"/>
      <x:c r="AF1049" s="14" t="str"/>
      <x:c r="AG1049" s="14" t="str">
        <x:v>待OCR/外部证据：数值语义歧义</x:v>
      </x:c>
      <x:c r="AH1049" s="15" t="n">
        <x:f>IF(R1049&lt;&gt;"",R1049,IFERROR(IF(AND(IF(ISNUMBER(O1049),O1049,IFERROR(VALUE(O1049),VALUE(LEFT(TRIM(O1049),FIND("|",SUBSTITUTE(SUBSTITUTE(SUBSTITUTE(SUBSTITUTE(SUBSTITUTE(TRIM(O1049),"/","|"),"(","|"),"（","|"),";","|"),"；","|")&amp;"|")-1))))*100/IF(ISNUMBER(N1049),N1049,IFERROR(VALUE(N1049),VALUE(LEFT(TRIM(N1049),FIND("|",SUBSTITUTE(SUBSTITUTE(SUBSTITUTE(SUBSTITUTE(SUBSTITUTE(TRIM(N1049),"/","|"),"(","|"),"（","|"),";","|"),"；","|")&amp;"|")-1))))&gt;=3,IF(ISNUMBER(O1049),O1049,IFERROR(VALUE(O1049),VALUE(LEFT(TRIM(O1049),FIND("|",SUBSTITUTE(SUBSTITUTE(SUBSTITUTE(SUBSTITUTE(SUBSTITUTE(TRIM(O1049),"/","|"),"(","|"),"（","|"),";","|"),"；","|")&amp;"|")-1))))*100/IF(ISNUMBER(N1049),N1049,IFERROR(VALUE(N1049),VALUE(LEFT(TRIM(N1049),FIND("|",SUBSTITUTE(SUBSTITUTE(SUBSTITUTE(SUBSTITUTE(SUBSTITUTE(TRIM(N1049),"/","|"),"(","|"),"（","|"),";","|"),"；","|")&amp;"|")-1))))&lt;=40),IF(ISNUMBER(O1049),O1049,IFERROR(VALUE(O1049),VALUE(LEFT(TRIM(O1049),FIND("|",SUBSTITUTE(SUBSTITUTE(SUBSTITUTE(SUBSTITUTE(SUBSTITUTE(TRIM(O1049),"/","|"),"(","|"),"（","|"),";","|"),"；","|")&amp;"|")-1))))*100/IF(ISNUMBER(N1049),N1049,IFERROR(VALUE(N1049),VALUE(LEFT(TRIM(N1049),FIND("|",SUBSTITUTE(SUBSTITUTE(SUBSTITUTE(SUBSTITUTE(SUBSTITUTE(TRIM(N1049),"/","|"),"(","|"),"（","|"),";","|"),"；","|")&amp;"|")-1)))),""),""))</x:f>
        <x:v>11.47</x:v>
      </x:c>
      <x:c r="AI1049" s="15" t="n">
        <x:f>IFERROR(IF(AND(IF(ISNUMBER(O1049),O1049,IFERROR(VALUE(O1049),VALUE(LEFT(TRIM(O1049),FIND("|",SUBSTITUTE(SUBSTITUTE(SUBSTITUTE(SUBSTITUTE(SUBSTITUTE(TRIM(O1049),"/","|"),"(","|"),"（","|"),";","|"),"；","|")&amp;"|")-1))))&gt;=75,IF(ISNUMBER(O1049),O1049,IFERROR(VALUE(O1049),VALUE(LEFT(TRIM(O1049),FIND("|",SUBSTITUTE(SUBSTITUTE(SUBSTITUTE(SUBSTITUTE(SUBSTITUTE(TRIM(O1049),"/","|"),"(","|"),"（","|"),";","|"),"；","|")&amp;"|")-1))))&lt;=85,IF(ISNUMBER(Q1049),Q1049,IFERROR(VALUE(Q1049),VALUE(LEFT(TRIM(Q1049),FIND("|",SUBSTITUTE(SUBSTITUTE(SUBSTITUTE(SUBSTITUTE(SUBSTITUTE(TRIM(Q1049),"/","|"),"(","|"),"（","|"),";","|"),"；","|")&amp;"|")-1))))&gt;0),IF(ISNUMBER(O1049),O1049,IFERROR(VALUE(O1049),VALUE(LEFT(TRIM(O1049),FIND("|",SUBSTITUTE(SUBSTITUTE(SUBSTITUTE(SUBSTITUTE(SUBSTITUTE(TRIM(O1049),"/","|"),"(","|"),"（","|"),";","|"),"；","|")&amp;"|")-1))))*1000/IF(ISNUMBER(Q1049),Q1049,IFERROR(VALUE(Q1049),VALUE(LEFT(TRIM(Q1049),FIND("|",SUBSTITUTE(SUBSTITUTE(SUBSTITUTE(SUBSTITUTE(SUBSTITUTE(TRIM(Q1049),"/","|"),"(","|"),"（","|"),";","|"),"；","|")&amp;"|")-1)))),""),"")</x:f>
        <x:v>446.1111111111111</x:v>
      </x:c>
      <x:c r="AJ1049" s="14" t="str">
        <x:f>IF(AI1049="","","非称重实测")</x:f>
        <x:v>非称重实测</x:v>
      </x:c>
      <x:c r="AK1049" s="14" t="str">
        <x:v>同型号候选已写入；80kWh质量可推导</x:v>
      </x:c>
      <x:c r="AL1049" s="14" t="str">
        <x:v>v3.4.6-candidate</x:v>
      </x:c>
    </x:row>
    <x:row r="1050">
      <x:c r="A1050" t="n">
        <x:v>364</x:v>
      </x:c>
      <x:c r="B1050" t="str">
        <x:v>CAF6470B3BEV</x:v>
      </x:c>
      <x:c r="C1050" t="str">
        <x:v>玛斯丹(MUSTANG)牌</x:v>
      </x:c>
      <x:c r="D1050" t="str">
        <x:v>长安福特汽车有限公司</x:v>
      </x:c>
      <x:c r="E1050"/>
      <x:c r="F1050" t="str">
        <x:v>纯电动多用途乘用车</x:v>
      </x:c>
      <x:c r="G1050" t="str">
        <x:v>Mach-E</x:v>
      </x:c>
      <x:c r="H1050" t="str">
        <x:v>纯电动多用途乘用车</x:v>
      </x:c>
      <x:c r="I1050" t="str">
        <x:v>SUV-C</x:v>
      </x:c>
      <x:c r="J1050" t="str">
        <x:v>BEV</x:v>
      </x:c>
      <x:c r="K1050" t="str">
        <x:v>否</x:v>
      </x:c>
      <x:c r="L1050" t="str">
        <x:v>2231</x:v>
      </x:c>
      <x:c r="M1050"/>
      <x:c r="N1050" t="n">
        <x:v>504</x:v>
      </x:c>
      <x:c r="O1050" t="n">
        <x:v>80.3</x:v>
      </x:c>
      <x:c r="P1050" t="str">
        <x:v>三元锂</x:v>
      </x:c>
      <x:c r="Q1050" t="n">
        <x:v>180</x:v>
      </x:c>
      <x:c r="R1050" t="n">
        <x:v>15.93</x:v>
      </x:c>
      <x:c r="S1050"/>
      <x:c r="T1050"/>
      <x:c r="U1050" t="str">
        <x:v>LGE/长安福特</x:v>
      </x:c>
      <x:c r="V1050" t="str">
        <x:v>F:210/
R:210/</x:v>
      </x:c>
      <x:c r="W1050"/>
      <x:c r="X1050" t="str">
        <x:v>不适用(BEV)</x:v>
      </x:c>
      <x:c r="Y1050" t="str">
        <x:v>不适用(BEV)</x:v>
      </x:c>
      <x:c r="Z1050" t="str">
        <x:v>不适用(BEV)</x:v>
      </x:c>
      <x:c r="AA1050" t="str">
        <x:v>不适用(BEV)</x:v>
      </x:c>
      <x:c r="AB1050" t="str">
        <x:v>不适用(BEV)</x:v>
      </x:c>
      <x:c r="AC1050" t="str">
        <x:v>不适用(BEV)</x:v>
      </x:c>
      <x:c r="AD1050" t="str">
        <x:v>梳理补充_附件1-BEV梳理</x:v>
      </x:c>
      <x:c r="AE1050" s="14" t="str"/>
      <x:c r="AF1050" s="14" t="str"/>
      <x:c r="AG1050" s="14" t="str">
        <x:v>待OCR/外部证据：仅有功率</x:v>
      </x:c>
      <x:c r="AH1050" s="15" t="n">
        <x:f>IF(R1050&lt;&gt;"",R1050,IFERROR(IF(AND(IF(ISNUMBER(O1050),O1050,IFERROR(VALUE(O1050),VALUE(LEFT(TRIM(O1050),FIND("|",SUBSTITUTE(SUBSTITUTE(SUBSTITUTE(SUBSTITUTE(SUBSTITUTE(TRIM(O1050),"/","|"),"(","|"),"（","|"),";","|"),"；","|")&amp;"|")-1))))*100/IF(ISNUMBER(N1050),N1050,IFERROR(VALUE(N1050),VALUE(LEFT(TRIM(N1050),FIND("|",SUBSTITUTE(SUBSTITUTE(SUBSTITUTE(SUBSTITUTE(SUBSTITUTE(TRIM(N1050),"/","|"),"(","|"),"（","|"),";","|"),"；","|")&amp;"|")-1))))&gt;=3,IF(ISNUMBER(O1050),O1050,IFERROR(VALUE(O1050),VALUE(LEFT(TRIM(O1050),FIND("|",SUBSTITUTE(SUBSTITUTE(SUBSTITUTE(SUBSTITUTE(SUBSTITUTE(TRIM(O1050),"/","|"),"(","|"),"（","|"),";","|"),"；","|")&amp;"|")-1))))*100/IF(ISNUMBER(N1050),N1050,IFERROR(VALUE(N1050),VALUE(LEFT(TRIM(N1050),FIND("|",SUBSTITUTE(SUBSTITUTE(SUBSTITUTE(SUBSTITUTE(SUBSTITUTE(TRIM(N1050),"/","|"),"(","|"),"（","|"),";","|"),"；","|")&amp;"|")-1))))&lt;=40),IF(ISNUMBER(O1050),O1050,IFERROR(VALUE(O1050),VALUE(LEFT(TRIM(O1050),FIND("|",SUBSTITUTE(SUBSTITUTE(SUBSTITUTE(SUBSTITUTE(SUBSTITUTE(TRIM(O1050),"/","|"),"(","|"),"（","|"),";","|"),"；","|")&amp;"|")-1))))*100/IF(ISNUMBER(N1050),N1050,IFERROR(VALUE(N1050),VALUE(LEFT(TRIM(N1050),FIND("|",SUBSTITUTE(SUBSTITUTE(SUBSTITUTE(SUBSTITUTE(SUBSTITUTE(TRIM(N1050),"/","|"),"(","|"),"（","|"),";","|"),"；","|")&amp;"|")-1)))),""),""))</x:f>
        <x:v>15.93</x:v>
      </x:c>
      <x:c r="AI1050" s="15" t="n">
        <x:f>IFERROR(IF(AND(IF(ISNUMBER(O1050),O1050,IFERROR(VALUE(O1050),VALUE(LEFT(TRIM(O1050),FIND("|",SUBSTITUTE(SUBSTITUTE(SUBSTITUTE(SUBSTITUTE(SUBSTITUTE(TRIM(O1050),"/","|"),"(","|"),"（","|"),";","|"),"；","|")&amp;"|")-1))))&gt;=75,IF(ISNUMBER(O1050),O1050,IFERROR(VALUE(O1050),VALUE(LEFT(TRIM(O1050),FIND("|",SUBSTITUTE(SUBSTITUTE(SUBSTITUTE(SUBSTITUTE(SUBSTITUTE(TRIM(O1050),"/","|"),"(","|"),"（","|"),";","|"),"；","|")&amp;"|")-1))))&lt;=85,IF(ISNUMBER(Q1050),Q1050,IFERROR(VALUE(Q1050),VALUE(LEFT(TRIM(Q1050),FIND("|",SUBSTITUTE(SUBSTITUTE(SUBSTITUTE(SUBSTITUTE(SUBSTITUTE(TRIM(Q1050),"/","|"),"(","|"),"（","|"),";","|"),"；","|")&amp;"|")-1))))&gt;0),IF(ISNUMBER(O1050),O1050,IFERROR(VALUE(O1050),VALUE(LEFT(TRIM(O1050),FIND("|",SUBSTITUTE(SUBSTITUTE(SUBSTITUTE(SUBSTITUTE(SUBSTITUTE(TRIM(O1050),"/","|"),"(","|"),"（","|"),";","|"),"；","|")&amp;"|")-1))))*1000/IF(ISNUMBER(Q1050),Q1050,IFERROR(VALUE(Q1050),VALUE(LEFT(TRIM(Q1050),FIND("|",SUBSTITUTE(SUBSTITUTE(SUBSTITUTE(SUBSTITUTE(SUBSTITUTE(TRIM(Q1050),"/","|"),"(","|"),"（","|"),";","|"),"；","|")&amp;"|")-1)))),""),"")</x:f>
        <x:v>446.1111111111111</x:v>
      </x:c>
      <x:c r="AJ1050" s="14" t="str">
        <x:f>IF(AI1050="","","非称重实测")</x:f>
        <x:v>非称重实测</x:v>
      </x:c>
      <x:c r="AK1050" s="14" t="str">
        <x:v>同型号候选已写入；80kWh质量可推导</x:v>
      </x:c>
      <x:c r="AL1050" s="14" t="str">
        <x:v>v3.4.6-candidate</x:v>
      </x:c>
    </x:row>
    <x:row r="1051">
      <x:c r="A1051" t="n">
        <x:v>364</x:v>
      </x:c>
      <x:c r="B1051" t="str">
        <x:v>CAF6470B4BEV</x:v>
      </x:c>
      <x:c r="C1051" t="str">
        <x:v>玛斯丹(MUSTANG)牌</x:v>
      </x:c>
      <x:c r="D1051" t="str">
        <x:v>长安福特汽车有限公司</x:v>
      </x:c>
      <x:c r="E1051"/>
      <x:c r="F1051" t="str">
        <x:v>纯电动多用途乘用车</x:v>
      </x:c>
      <x:c r="G1051" t="str">
        <x:v>Mach-E</x:v>
      </x:c>
      <x:c r="H1051" t="str">
        <x:v>纯电动多用途乘用车</x:v>
      </x:c>
      <x:c r="I1051" t="str">
        <x:v>SUV-C</x:v>
      </x:c>
      <x:c r="J1051" t="str">
        <x:v>BEV</x:v>
      </x:c>
      <x:c r="K1051" t="str">
        <x:v>否</x:v>
      </x:c>
      <x:c r="L1051" t="str">
        <x:v>2222</x:v>
      </x:c>
      <x:c r="M1051"/>
      <x:c r="N1051" t="n">
        <x:v>602</x:v>
      </x:c>
      <x:c r="O1051" t="n">
        <x:v>80.3</x:v>
      </x:c>
      <x:c r="P1051" t="str">
        <x:v>三元锂</x:v>
      </x:c>
      <x:c r="Q1051" t="n">
        <x:v>180</x:v>
      </x:c>
      <x:c r="R1051" t="n">
        <x:v>13.34</x:v>
      </x:c>
      <x:c r="S1051"/>
      <x:c r="T1051"/>
      <x:c r="U1051" t="str">
        <x:v>LGE/长安福特</x:v>
      </x:c>
      <x:c r="V1051" t="str">
        <x:v>F:210/
R:210/</x:v>
      </x:c>
      <x:c r="W1051"/>
      <x:c r="X1051" t="str">
        <x:v>不适用(BEV)</x:v>
      </x:c>
      <x:c r="Y1051" t="str">
        <x:v>不适用(BEV)</x:v>
      </x:c>
      <x:c r="Z1051" t="str">
        <x:v>不适用(BEV)</x:v>
      </x:c>
      <x:c r="AA1051" t="str">
        <x:v>不适用(BEV)</x:v>
      </x:c>
      <x:c r="AB1051" t="str">
        <x:v>不适用(BEV)</x:v>
      </x:c>
      <x:c r="AC1051" t="str">
        <x:v>不适用(BEV)</x:v>
      </x:c>
      <x:c r="AD1051" t="str">
        <x:v>梳理补充_附件1-BEV梳理</x:v>
      </x:c>
      <x:c r="AE1051" s="14" t="str"/>
      <x:c r="AF1051" s="14" t="str"/>
      <x:c r="AG1051" s="14" t="str">
        <x:v>待OCR/外部证据：仅有功率</x:v>
      </x:c>
      <x:c r="AH1051" s="15" t="n">
        <x:f>IF(R1051&lt;&gt;"",R1051,IFERROR(IF(AND(IF(ISNUMBER(O1051),O1051,IFERROR(VALUE(O1051),VALUE(LEFT(TRIM(O1051),FIND("|",SUBSTITUTE(SUBSTITUTE(SUBSTITUTE(SUBSTITUTE(SUBSTITUTE(TRIM(O1051),"/","|"),"(","|"),"（","|"),";","|"),"；","|")&amp;"|")-1))))*100/IF(ISNUMBER(N1051),N1051,IFERROR(VALUE(N1051),VALUE(LEFT(TRIM(N1051),FIND("|",SUBSTITUTE(SUBSTITUTE(SUBSTITUTE(SUBSTITUTE(SUBSTITUTE(TRIM(N1051),"/","|"),"(","|"),"（","|"),";","|"),"；","|")&amp;"|")-1))))&gt;=3,IF(ISNUMBER(O1051),O1051,IFERROR(VALUE(O1051),VALUE(LEFT(TRIM(O1051),FIND("|",SUBSTITUTE(SUBSTITUTE(SUBSTITUTE(SUBSTITUTE(SUBSTITUTE(TRIM(O1051),"/","|"),"(","|"),"（","|"),";","|"),"；","|")&amp;"|")-1))))*100/IF(ISNUMBER(N1051),N1051,IFERROR(VALUE(N1051),VALUE(LEFT(TRIM(N1051),FIND("|",SUBSTITUTE(SUBSTITUTE(SUBSTITUTE(SUBSTITUTE(SUBSTITUTE(TRIM(N1051),"/","|"),"(","|"),"（","|"),";","|"),"；","|")&amp;"|")-1))))&lt;=40),IF(ISNUMBER(O1051),O1051,IFERROR(VALUE(O1051),VALUE(LEFT(TRIM(O1051),FIND("|",SUBSTITUTE(SUBSTITUTE(SUBSTITUTE(SUBSTITUTE(SUBSTITUTE(TRIM(O1051),"/","|"),"(","|"),"（","|"),";","|"),"；","|")&amp;"|")-1))))*100/IF(ISNUMBER(N1051),N1051,IFERROR(VALUE(N1051),VALUE(LEFT(TRIM(N1051),FIND("|",SUBSTITUTE(SUBSTITUTE(SUBSTITUTE(SUBSTITUTE(SUBSTITUTE(TRIM(N1051),"/","|"),"(","|"),"（","|"),";","|"),"；","|")&amp;"|")-1)))),""),""))</x:f>
        <x:v>13.34</x:v>
      </x:c>
      <x:c r="AI1051" s="15" t="n">
        <x:f>IFERROR(IF(AND(IF(ISNUMBER(O1051),O1051,IFERROR(VALUE(O1051),VALUE(LEFT(TRIM(O1051),FIND("|",SUBSTITUTE(SUBSTITUTE(SUBSTITUTE(SUBSTITUTE(SUBSTITUTE(TRIM(O1051),"/","|"),"(","|"),"（","|"),";","|"),"；","|")&amp;"|")-1))))&gt;=75,IF(ISNUMBER(O1051),O1051,IFERROR(VALUE(O1051),VALUE(LEFT(TRIM(O1051),FIND("|",SUBSTITUTE(SUBSTITUTE(SUBSTITUTE(SUBSTITUTE(SUBSTITUTE(TRIM(O1051),"/","|"),"(","|"),"（","|"),";","|"),"；","|")&amp;"|")-1))))&lt;=85,IF(ISNUMBER(Q1051),Q1051,IFERROR(VALUE(Q1051),VALUE(LEFT(TRIM(Q1051),FIND("|",SUBSTITUTE(SUBSTITUTE(SUBSTITUTE(SUBSTITUTE(SUBSTITUTE(TRIM(Q1051),"/","|"),"(","|"),"（","|"),";","|"),"；","|")&amp;"|")-1))))&gt;0),IF(ISNUMBER(O1051),O1051,IFERROR(VALUE(O1051),VALUE(LEFT(TRIM(O1051),FIND("|",SUBSTITUTE(SUBSTITUTE(SUBSTITUTE(SUBSTITUTE(SUBSTITUTE(TRIM(O1051),"/","|"),"(","|"),"（","|"),";","|"),"；","|")&amp;"|")-1))))*1000/IF(ISNUMBER(Q1051),Q1051,IFERROR(VALUE(Q1051),VALUE(LEFT(TRIM(Q1051),FIND("|",SUBSTITUTE(SUBSTITUTE(SUBSTITUTE(SUBSTITUTE(SUBSTITUTE(TRIM(Q1051),"/","|"),"(","|"),"（","|"),";","|"),"；","|")&amp;"|")-1)))),""),"")</x:f>
        <x:v>446.1111111111111</x:v>
      </x:c>
      <x:c r="AJ1051" s="14" t="str">
        <x:f>IF(AI1051="","","非称重实测")</x:f>
        <x:v>非称重实测</x:v>
      </x:c>
      <x:c r="AK1051" s="14" t="str">
        <x:v>同型号候选已写入；80kWh质量可推导</x:v>
      </x:c>
      <x:c r="AL1051" s="14" t="str">
        <x:v>v3.4.6-candidate</x:v>
      </x:c>
    </x:row>
    <x:row r="1052">
      <x:c r="A1052" t="n">
        <x:v>364</x:v>
      </x:c>
      <x:c r="B1052" t="str">
        <x:v>JNJ7000EVF1</x:v>
      </x:c>
      <x:c r="C1052" t="str">
        <x:v>江南牌</x:v>
      </x:c>
      <x:c r="D1052" t="str">
        <x:v>湖南江南汽车制造有限公司</x:v>
      </x:c>
      <x:c r="E1052"/>
      <x:c r="F1052" t="str">
        <x:v>纯电动轿车</x:v>
      </x:c>
      <x:c r="G1052" t="str">
        <x:v>U2</x:v>
      </x:c>
      <x:c r="H1052" t="str">
        <x:v>纯电动轿车</x:v>
      </x:c>
      <x:c r="I1052" t="str">
        <x:v>Car-A</x:v>
      </x:c>
      <x:c r="J1052" t="str">
        <x:v>BEV</x:v>
      </x:c>
      <x:c r="K1052" t="str">
        <x:v>否</x:v>
      </x:c>
      <x:c r="L1052" t="str">
        <x:v>1188</x:v>
      </x:c>
      <x:c r="M1052"/>
      <x:c r="N1052" t="str">
        <x:v>406</x:v>
      </x:c>
      <x:c r="O1052" t="n">
        <x:v>40.444</x:v>
      </x:c>
      <x:c r="P1052"/>
      <x:c r="Q1052" t="n">
        <x:v>140</x:v>
      </x:c>
      <x:c r="R1052" t="n">
        <x:v>9.96</x:v>
      </x:c>
      <x:c r="S1052"/>
      <x:c r="T1052"/>
      <x:c r="U1052"/>
      <x:c r="V1052"/>
      <x:c r="W1052"/>
      <x:c r="X1052" t="str">
        <x:v>不适用(BEV)</x:v>
      </x:c>
      <x:c r="Y1052" t="str">
        <x:v>不适用(BEV)</x:v>
      </x:c>
      <x:c r="Z1052" t="str">
        <x:v>不适用(BEV)</x:v>
      </x:c>
      <x:c r="AA1052" t="str">
        <x:v>不适用(BEV)</x:v>
      </x:c>
      <x:c r="AB1052" t="str">
        <x:v>不适用(BEV)</x:v>
      </x:c>
      <x:c r="AC1052" t="str">
        <x:v>不适用(BEV)</x:v>
      </x:c>
      <x:c r="AD1052" t="str">
        <x:v>梳理补充_附件1-BEV梳理</x:v>
      </x:c>
      <x:c r="AE1052" s="14" t="str"/>
      <x:c r="AF1052" s="14" t="str"/>
      <x:c r="AG1052" s="14" t="str">
        <x:v>待OCR/外部证据：原字段为空</x:v>
      </x:c>
      <x:c r="AH1052" s="15" t="n">
        <x:f>IF(R1052&lt;&gt;"",R1052,IFERROR(IF(AND(IF(ISNUMBER(O1052),O1052,IFERROR(VALUE(O1052),VALUE(LEFT(TRIM(O1052),FIND("|",SUBSTITUTE(SUBSTITUTE(SUBSTITUTE(SUBSTITUTE(SUBSTITUTE(TRIM(O1052),"/","|"),"(","|"),"（","|"),";","|"),"；","|")&amp;"|")-1))))*100/IF(ISNUMBER(N1052),N1052,IFERROR(VALUE(N1052),VALUE(LEFT(TRIM(N1052),FIND("|",SUBSTITUTE(SUBSTITUTE(SUBSTITUTE(SUBSTITUTE(SUBSTITUTE(TRIM(N1052),"/","|"),"(","|"),"（","|"),";","|"),"；","|")&amp;"|")-1))))&gt;=3,IF(ISNUMBER(O1052),O1052,IFERROR(VALUE(O1052),VALUE(LEFT(TRIM(O1052),FIND("|",SUBSTITUTE(SUBSTITUTE(SUBSTITUTE(SUBSTITUTE(SUBSTITUTE(TRIM(O1052),"/","|"),"(","|"),"（","|"),";","|"),"；","|")&amp;"|")-1))))*100/IF(ISNUMBER(N1052),N1052,IFERROR(VALUE(N1052),VALUE(LEFT(TRIM(N1052),FIND("|",SUBSTITUTE(SUBSTITUTE(SUBSTITUTE(SUBSTITUTE(SUBSTITUTE(TRIM(N1052),"/","|"),"(","|"),"（","|"),";","|"),"；","|")&amp;"|")-1))))&lt;=40),IF(ISNUMBER(O1052),O1052,IFERROR(VALUE(O1052),VALUE(LEFT(TRIM(O1052),FIND("|",SUBSTITUTE(SUBSTITUTE(SUBSTITUTE(SUBSTITUTE(SUBSTITUTE(TRIM(O1052),"/","|"),"(","|"),"（","|"),";","|"),"；","|")&amp;"|")-1))))*100/IF(ISNUMBER(N1052),N1052,IFERROR(VALUE(N1052),VALUE(LEFT(TRIM(N1052),FIND("|",SUBSTITUTE(SUBSTITUTE(SUBSTITUTE(SUBSTITUTE(SUBSTITUTE(TRIM(N1052),"/","|"),"(","|"),"（","|"),";","|"),"；","|")&amp;"|")-1)))),""),""))</x:f>
        <x:v>9.96</x:v>
      </x:c>
      <x:c r="AI1052" s="15" t="str">
        <x:f>IFERROR(IF(AND(IF(ISNUMBER(O1052),O1052,IFERROR(VALUE(O1052),VALUE(LEFT(TRIM(O1052),FIND("|",SUBSTITUTE(SUBSTITUTE(SUBSTITUTE(SUBSTITUTE(SUBSTITUTE(TRIM(O1052),"/","|"),"(","|"),"（","|"),";","|"),"；","|")&amp;"|")-1))))&gt;=75,IF(ISNUMBER(O1052),O1052,IFERROR(VALUE(O1052),VALUE(LEFT(TRIM(O1052),FIND("|",SUBSTITUTE(SUBSTITUTE(SUBSTITUTE(SUBSTITUTE(SUBSTITUTE(TRIM(O1052),"/","|"),"(","|"),"（","|"),";","|"),"；","|")&amp;"|")-1))))&lt;=85,IF(ISNUMBER(Q1052),Q1052,IFERROR(VALUE(Q1052),VALUE(LEFT(TRIM(Q1052),FIND("|",SUBSTITUTE(SUBSTITUTE(SUBSTITUTE(SUBSTITUTE(SUBSTITUTE(TRIM(Q1052),"/","|"),"(","|"),"（","|"),";","|"),"；","|")&amp;"|")-1))))&gt;0),IF(ISNUMBER(O1052),O1052,IFERROR(VALUE(O1052),VALUE(LEFT(TRIM(O1052),FIND("|",SUBSTITUTE(SUBSTITUTE(SUBSTITUTE(SUBSTITUTE(SUBSTITUTE(TRIM(O1052),"/","|"),"(","|"),"（","|"),";","|"),"；","|")&amp;"|")-1))))*1000/IF(ISNUMBER(Q1052),Q1052,IFERROR(VALUE(Q1052),VALUE(LEFT(TRIM(Q1052),FIND("|",SUBSTITUTE(SUBSTITUTE(SUBSTITUTE(SUBSTITUTE(SUBSTITUTE(TRIM(Q1052),"/","|"),"(","|"),"（","|"),";","|"),"；","|")&amp;"|")-1)))),""),"")</x:f>
      </x:c>
      <x:c r="AJ1052" s="14" t="str">
        <x:f>IF(AI1052="","","非称重实测")</x:f>
      </x:c>
      <x:c r="AK1052" s="14" t="str">
        <x:v>同型号候选已写入</x:v>
      </x:c>
      <x:c r="AL1052" s="14" t="str">
        <x:v>v3.4.6-candidate</x:v>
      </x:c>
    </x:row>
    <x:row r="1053">
      <x:c r="A1053" t="n">
        <x:v>364</x:v>
      </x:c>
      <x:c r="B1053" t="str">
        <x:v>JNJ7000EVF3</x:v>
      </x:c>
      <x:c r="C1053" t="str">
        <x:v>江南牌</x:v>
      </x:c>
      <x:c r="D1053" t="str">
        <x:v>湖南江南汽车制造有限公司</x:v>
      </x:c>
      <x:c r="E1053"/>
      <x:c r="F1053" t="str">
        <x:v>纯电动轿车</x:v>
      </x:c>
      <x:c r="G1053" t="str">
        <x:v>U2</x:v>
      </x:c>
      <x:c r="H1053" t="str">
        <x:v>纯电动轿车</x:v>
      </x:c>
      <x:c r="I1053" t="str">
        <x:v>Car-A</x:v>
      </x:c>
      <x:c r="J1053" t="str">
        <x:v>BEV</x:v>
      </x:c>
      <x:c r="K1053" t="str">
        <x:v>否</x:v>
      </x:c>
      <x:c r="L1053" t="str">
        <x:v>1058</x:v>
      </x:c>
      <x:c r="M1053"/>
      <x:c r="N1053" t="str">
        <x:v>305</x:v>
      </x:c>
      <x:c r="O1053" t="n">
        <x:v>29.9</x:v>
      </x:c>
      <x:c r="P1053"/>
      <x:c r="Q1053" t="n">
        <x:v>140</x:v>
      </x:c>
      <x:c r="R1053" t="n">
        <x:v>9.8</x:v>
      </x:c>
      <x:c r="S1053"/>
      <x:c r="T1053"/>
      <x:c r="U1053"/>
      <x:c r="V1053"/>
      <x:c r="W1053"/>
      <x:c r="X1053" t="str">
        <x:v>不适用(BEV)</x:v>
      </x:c>
      <x:c r="Y1053" t="str">
        <x:v>不适用(BEV)</x:v>
      </x:c>
      <x:c r="Z1053" t="str">
        <x:v>不适用(BEV)</x:v>
      </x:c>
      <x:c r="AA1053" t="str">
        <x:v>不适用(BEV)</x:v>
      </x:c>
      <x:c r="AB1053" t="str">
        <x:v>不适用(BEV)</x:v>
      </x:c>
      <x:c r="AC1053" t="str">
        <x:v>不适用(BEV)</x:v>
      </x:c>
      <x:c r="AD1053" t="str">
        <x:v>梳理补充_附件1-BEV梳理</x:v>
      </x:c>
      <x:c r="AE1053" s="14" t="str"/>
      <x:c r="AF1053" s="14" t="str"/>
      <x:c r="AG1053" s="14" t="str">
        <x:v>待OCR/外部证据：原字段为空</x:v>
      </x:c>
      <x:c r="AH1053" s="15" t="n">
        <x:f>IF(R1053&lt;&gt;"",R1053,IFERROR(IF(AND(IF(ISNUMBER(O1053),O1053,IFERROR(VALUE(O1053),VALUE(LEFT(TRIM(O1053),FIND("|",SUBSTITUTE(SUBSTITUTE(SUBSTITUTE(SUBSTITUTE(SUBSTITUTE(TRIM(O1053),"/","|"),"(","|"),"（","|"),";","|"),"；","|")&amp;"|")-1))))*100/IF(ISNUMBER(N1053),N1053,IFERROR(VALUE(N1053),VALUE(LEFT(TRIM(N1053),FIND("|",SUBSTITUTE(SUBSTITUTE(SUBSTITUTE(SUBSTITUTE(SUBSTITUTE(TRIM(N1053),"/","|"),"(","|"),"（","|"),";","|"),"；","|")&amp;"|")-1))))&gt;=3,IF(ISNUMBER(O1053),O1053,IFERROR(VALUE(O1053),VALUE(LEFT(TRIM(O1053),FIND("|",SUBSTITUTE(SUBSTITUTE(SUBSTITUTE(SUBSTITUTE(SUBSTITUTE(TRIM(O1053),"/","|"),"(","|"),"（","|"),";","|"),"；","|")&amp;"|")-1))))*100/IF(ISNUMBER(N1053),N1053,IFERROR(VALUE(N1053),VALUE(LEFT(TRIM(N1053),FIND("|",SUBSTITUTE(SUBSTITUTE(SUBSTITUTE(SUBSTITUTE(SUBSTITUTE(TRIM(N1053),"/","|"),"(","|"),"（","|"),";","|"),"；","|")&amp;"|")-1))))&lt;=40),IF(ISNUMBER(O1053),O1053,IFERROR(VALUE(O1053),VALUE(LEFT(TRIM(O1053),FIND("|",SUBSTITUTE(SUBSTITUTE(SUBSTITUTE(SUBSTITUTE(SUBSTITUTE(TRIM(O1053),"/","|"),"(","|"),"（","|"),";","|"),"；","|")&amp;"|")-1))))*100/IF(ISNUMBER(N1053),N1053,IFERROR(VALUE(N1053),VALUE(LEFT(TRIM(N1053),FIND("|",SUBSTITUTE(SUBSTITUTE(SUBSTITUTE(SUBSTITUTE(SUBSTITUTE(TRIM(N1053),"/","|"),"(","|"),"（","|"),";","|"),"；","|")&amp;"|")-1)))),""),""))</x:f>
        <x:v>9.8</x:v>
      </x:c>
      <x:c r="AI1053" s="15" t="str">
        <x:f>IFERROR(IF(AND(IF(ISNUMBER(O1053),O1053,IFERROR(VALUE(O1053),VALUE(LEFT(TRIM(O1053),FIND("|",SUBSTITUTE(SUBSTITUTE(SUBSTITUTE(SUBSTITUTE(SUBSTITUTE(TRIM(O1053),"/","|"),"(","|"),"（","|"),";","|"),"；","|")&amp;"|")-1))))&gt;=75,IF(ISNUMBER(O1053),O1053,IFERROR(VALUE(O1053),VALUE(LEFT(TRIM(O1053),FIND("|",SUBSTITUTE(SUBSTITUTE(SUBSTITUTE(SUBSTITUTE(SUBSTITUTE(TRIM(O1053),"/","|"),"(","|"),"（","|"),";","|"),"；","|")&amp;"|")-1))))&lt;=85,IF(ISNUMBER(Q1053),Q1053,IFERROR(VALUE(Q1053),VALUE(LEFT(TRIM(Q1053),FIND("|",SUBSTITUTE(SUBSTITUTE(SUBSTITUTE(SUBSTITUTE(SUBSTITUTE(TRIM(Q1053),"/","|"),"(","|"),"（","|"),";","|"),"；","|")&amp;"|")-1))))&gt;0),IF(ISNUMBER(O1053),O1053,IFERROR(VALUE(O1053),VALUE(LEFT(TRIM(O1053),FIND("|",SUBSTITUTE(SUBSTITUTE(SUBSTITUTE(SUBSTITUTE(SUBSTITUTE(TRIM(O1053),"/","|"),"(","|"),"（","|"),";","|"),"；","|")&amp;"|")-1))))*1000/IF(ISNUMBER(Q1053),Q1053,IFERROR(VALUE(Q1053),VALUE(LEFT(TRIM(Q1053),FIND("|",SUBSTITUTE(SUBSTITUTE(SUBSTITUTE(SUBSTITUTE(SUBSTITUTE(TRIM(Q1053),"/","|"),"(","|"),"（","|"),";","|"),"；","|")&amp;"|")-1)))),""),"")</x:f>
      </x:c>
      <x:c r="AJ1053" s="14" t="str">
        <x:f>IF(AI1053="","","非称重实测")</x:f>
      </x:c>
      <x:c r="AK1053" s="14" t="str">
        <x:v>同型号候选已写入</x:v>
      </x:c>
      <x:c r="AL1053" s="14" t="str">
        <x:v>v3.4.6-candidate</x:v>
      </x:c>
    </x:row>
    <x:row r="1054">
      <x:c r="A1054" t="n">
        <x:v>365</x:v>
      </x:c>
      <x:c r="B1054" t="str">
        <x:v>BJ6493PABEV1</x:v>
      </x:c>
      <x:c r="C1054" t="str">
        <x:v>梅赛德斯-奔驰(Mercedes-Ben...</x:v>
      </x:c>
      <x:c r="D1054" t="str">
        <x:v>北京奔驰汽车有限公司</x:v>
      </x:c>
      <x:c r="E1054"/>
      <x:c r="F1054" t="str">
        <x:v>纯电动多用途乘用车</x:v>
      </x:c>
      <x:c r="G1054" t="str">
        <x:v>EQE SUV</x:v>
      </x:c>
      <x:c r="H1054" t="str">
        <x:v>纯电动多用途乘用车</x:v>
      </x:c>
      <x:c r="I1054" t="str">
        <x:v>Lux SUV-3</x:v>
      </x:c>
      <x:c r="J1054" t="str">
        <x:v>BEV</x:v>
      </x:c>
      <x:c r="K1054" t="str">
        <x:v>否</x:v>
      </x:c>
      <x:c r="L1054" t="str">
        <x:v>2585</x:v>
      </x:c>
      <x:c r="M1054"/>
      <x:c r="N1054" t="n">
        <x:v>561.45</x:v>
      </x:c>
      <x:c r="O1054" t="n">
        <x:v>93.2</x:v>
      </x:c>
      <x:c r="P1054" t="str">
        <x:v>三元锂</x:v>
      </x:c>
      <x:c r="Q1054" t="n">
        <x:v>158.5</x:v>
      </x:c>
      <x:c r="R1054" t="n">
        <x:v>16.6</x:v>
      </x:c>
      <x:c r="S1054"/>
      <x:c r="T1054"/>
      <x:c r="U1054" t="str">
        <x:v>Valeo Siemens eAutomotive</x:v>
      </x:c>
      <x:c r="V1054" t="str">
        <x:v>前:135/285
后:215/556</x:v>
      </x:c>
      <x:c r="W1054"/>
      <x:c r="X1054" t="str">
        <x:v>不适用(BEV)</x:v>
      </x:c>
      <x:c r="Y1054" t="str">
        <x:v>不适用(BEV)</x:v>
      </x:c>
      <x:c r="Z1054" t="str">
        <x:v>不适用(BEV)</x:v>
      </x:c>
      <x:c r="AA1054" t="str">
        <x:v>不适用(BEV)</x:v>
      </x:c>
      <x:c r="AB1054" t="str">
        <x:v>不适用(BEV)</x:v>
      </x:c>
      <x:c r="AC1054" t="str">
        <x:v>不适用(BEV)</x:v>
      </x:c>
      <x:c r="AD1054" t="str">
        <x:v>BEV_历史批次</x:v>
      </x:c>
      <x:c r="AE1054" s="14" t="str">
        <x:v>285|556</x:v>
      </x:c>
      <x:c r="AF1054" s="14" t="str"/>
      <x:c r="AG1054" s="14" t="str">
        <x:v>源字段可解析</x:v>
      </x:c>
      <x:c r="AH1054" s="15" t="n">
        <x:f>IF(R1054&lt;&gt;"",R1054,IFERROR(IF(AND(IF(ISNUMBER(O1054),O1054,IFERROR(VALUE(O1054),VALUE(LEFT(TRIM(O1054),FIND("|",SUBSTITUTE(SUBSTITUTE(SUBSTITUTE(SUBSTITUTE(SUBSTITUTE(TRIM(O1054),"/","|"),"(","|"),"（","|"),";","|"),"；","|")&amp;"|")-1))))*100/IF(ISNUMBER(N1054),N1054,IFERROR(VALUE(N1054),VALUE(LEFT(TRIM(N1054),FIND("|",SUBSTITUTE(SUBSTITUTE(SUBSTITUTE(SUBSTITUTE(SUBSTITUTE(TRIM(N1054),"/","|"),"(","|"),"（","|"),";","|"),"；","|")&amp;"|")-1))))&gt;=3,IF(ISNUMBER(O1054),O1054,IFERROR(VALUE(O1054),VALUE(LEFT(TRIM(O1054),FIND("|",SUBSTITUTE(SUBSTITUTE(SUBSTITUTE(SUBSTITUTE(SUBSTITUTE(TRIM(O1054),"/","|"),"(","|"),"（","|"),";","|"),"；","|")&amp;"|")-1))))*100/IF(ISNUMBER(N1054),N1054,IFERROR(VALUE(N1054),VALUE(LEFT(TRIM(N1054),FIND("|",SUBSTITUTE(SUBSTITUTE(SUBSTITUTE(SUBSTITUTE(SUBSTITUTE(TRIM(N1054),"/","|"),"(","|"),"（","|"),";","|"),"；","|")&amp;"|")-1))))&lt;=40),IF(ISNUMBER(O1054),O1054,IFERROR(VALUE(O1054),VALUE(LEFT(TRIM(O1054),FIND("|",SUBSTITUTE(SUBSTITUTE(SUBSTITUTE(SUBSTITUTE(SUBSTITUTE(TRIM(O1054),"/","|"),"(","|"),"（","|"),";","|"),"；","|")&amp;"|")-1))))*100/IF(ISNUMBER(N1054),N1054,IFERROR(VALUE(N1054),VALUE(LEFT(TRIM(N1054),FIND("|",SUBSTITUTE(SUBSTITUTE(SUBSTITUTE(SUBSTITUTE(SUBSTITUTE(TRIM(N1054),"/","|"),"(","|"),"（","|"),";","|"),"；","|")&amp;"|")-1)))),""),""))</x:f>
        <x:v>16.6</x:v>
      </x:c>
      <x:c r="AI1054" s="15" t="str">
        <x:f>IFERROR(IF(AND(IF(ISNUMBER(O1054),O1054,IFERROR(VALUE(O1054),VALUE(LEFT(TRIM(O1054),FIND("|",SUBSTITUTE(SUBSTITUTE(SUBSTITUTE(SUBSTITUTE(SUBSTITUTE(TRIM(O1054),"/","|"),"(","|"),"（","|"),";","|"),"；","|")&amp;"|")-1))))&gt;=75,IF(ISNUMBER(O1054),O1054,IFERROR(VALUE(O1054),VALUE(LEFT(TRIM(O1054),FIND("|",SUBSTITUTE(SUBSTITUTE(SUBSTITUTE(SUBSTITUTE(SUBSTITUTE(TRIM(O1054),"/","|"),"(","|"),"（","|"),";","|"),"；","|")&amp;"|")-1))))&lt;=85,IF(ISNUMBER(Q1054),Q1054,IFERROR(VALUE(Q1054),VALUE(LEFT(TRIM(Q1054),FIND("|",SUBSTITUTE(SUBSTITUTE(SUBSTITUTE(SUBSTITUTE(SUBSTITUTE(TRIM(Q1054),"/","|"),"(","|"),"（","|"),";","|"),"；","|")&amp;"|")-1))))&gt;0),IF(ISNUMBER(O1054),O1054,IFERROR(VALUE(O1054),VALUE(LEFT(TRIM(O1054),FIND("|",SUBSTITUTE(SUBSTITUTE(SUBSTITUTE(SUBSTITUTE(SUBSTITUTE(TRIM(O1054),"/","|"),"(","|"),"（","|"),";","|"),"；","|")&amp;"|")-1))))*1000/IF(ISNUMBER(Q1054),Q1054,IFERROR(VALUE(Q1054),VALUE(LEFT(TRIM(Q1054),FIND("|",SUBSTITUTE(SUBSTITUTE(SUBSTITUTE(SUBSTITUTE(SUBSTITUTE(TRIM(Q1054),"/","|"),"(","|"),"（","|"),";","|"),"；","|")&amp;"|")-1)))),""),"")</x:f>
      </x:c>
      <x:c r="AJ1054" s="14" t="str">
        <x:f>IF(AI1054="","","非称重实测")</x:f>
      </x:c>
      <x:c r="AK1054" s="14" t="str"/>
      <x:c r="AL1054" s="14" t="str">
        <x:v>v3.4.6-candidate</x:v>
      </x:c>
    </x:row>
    <x:row r="1055">
      <x:c r="A1055" t="n">
        <x:v>365</x:v>
      </x:c>
      <x:c r="B1055" t="str">
        <x:v>BJ6493PABEV2</x:v>
      </x:c>
      <x:c r="C1055" t="str">
        <x:v>梅赛德斯-奔驰(Mercedes-Ben...</x:v>
      </x:c>
      <x:c r="D1055" t="str">
        <x:v>北京奔驰汽车有限公司</x:v>
      </x:c>
      <x:c r="E1055"/>
      <x:c r="F1055" t="str">
        <x:v>纯电动多用途乘用车</x:v>
      </x:c>
      <x:c r="G1055" t="str">
        <x:v>EQE SUV</x:v>
      </x:c>
      <x:c r="H1055" t="str">
        <x:v>纯电动多用途乘用车</x:v>
      </x:c>
      <x:c r="I1055" t="str">
        <x:v>Lux SUV-3</x:v>
      </x:c>
      <x:c r="J1055" t="str">
        <x:v>BEV</x:v>
      </x:c>
      <x:c r="K1055" t="str">
        <x:v>否</x:v>
      </x:c>
      <x:c r="L1055" t="str">
        <x:v>2600</x:v>
      </x:c>
      <x:c r="M1055"/>
      <x:c r="N1055" t="n">
        <x:v>548.24</x:v>
      </x:c>
      <x:c r="O1055" t="n">
        <x:v>93.2</x:v>
      </x:c>
      <x:c r="P1055" t="str">
        <x:v>三元锂</x:v>
      </x:c>
      <x:c r="Q1055" t="n">
        <x:v>158.5</x:v>
      </x:c>
      <x:c r="R1055" t="n">
        <x:v>17</x:v>
      </x:c>
      <x:c r="S1055"/>
      <x:c r="T1055"/>
      <x:c r="U1055" t="str">
        <x:v>Valeo Siemens eAutomotive</x:v>
      </x:c>
      <x:c r="V1055" t="str">
        <x:v>前:135/285
后:215/556</x:v>
      </x:c>
      <x:c r="W1055"/>
      <x:c r="X1055" t="str">
        <x:v>不适用(BEV)</x:v>
      </x:c>
      <x:c r="Y1055" t="str">
        <x:v>不适用(BEV)</x:v>
      </x:c>
      <x:c r="Z1055" t="str">
        <x:v>不适用(BEV)</x:v>
      </x:c>
      <x:c r="AA1055" t="str">
        <x:v>不适用(BEV)</x:v>
      </x:c>
      <x:c r="AB1055" t="str">
        <x:v>不适用(BEV)</x:v>
      </x:c>
      <x:c r="AC1055" t="str">
        <x:v>不适用(BEV)</x:v>
      </x:c>
      <x:c r="AD1055" t="str">
        <x:v>BEV_历史批次</x:v>
      </x:c>
      <x:c r="AE1055" s="14" t="str">
        <x:v>285|556</x:v>
      </x:c>
      <x:c r="AF1055" s="14" t="str"/>
      <x:c r="AG1055" s="14" t="str">
        <x:v>源字段可解析</x:v>
      </x:c>
      <x:c r="AH1055" s="15" t="n">
        <x:f>IF(R1055&lt;&gt;"",R1055,IFERROR(IF(AND(IF(ISNUMBER(O1055),O1055,IFERROR(VALUE(O1055),VALUE(LEFT(TRIM(O1055),FIND("|",SUBSTITUTE(SUBSTITUTE(SUBSTITUTE(SUBSTITUTE(SUBSTITUTE(TRIM(O1055),"/","|"),"(","|"),"（","|"),";","|"),"；","|")&amp;"|")-1))))*100/IF(ISNUMBER(N1055),N1055,IFERROR(VALUE(N1055),VALUE(LEFT(TRIM(N1055),FIND("|",SUBSTITUTE(SUBSTITUTE(SUBSTITUTE(SUBSTITUTE(SUBSTITUTE(TRIM(N1055),"/","|"),"(","|"),"（","|"),";","|"),"；","|")&amp;"|")-1))))&gt;=3,IF(ISNUMBER(O1055),O1055,IFERROR(VALUE(O1055),VALUE(LEFT(TRIM(O1055),FIND("|",SUBSTITUTE(SUBSTITUTE(SUBSTITUTE(SUBSTITUTE(SUBSTITUTE(TRIM(O1055),"/","|"),"(","|"),"（","|"),";","|"),"；","|")&amp;"|")-1))))*100/IF(ISNUMBER(N1055),N1055,IFERROR(VALUE(N1055),VALUE(LEFT(TRIM(N1055),FIND("|",SUBSTITUTE(SUBSTITUTE(SUBSTITUTE(SUBSTITUTE(SUBSTITUTE(TRIM(N1055),"/","|"),"(","|"),"（","|"),";","|"),"；","|")&amp;"|")-1))))&lt;=40),IF(ISNUMBER(O1055),O1055,IFERROR(VALUE(O1055),VALUE(LEFT(TRIM(O1055),FIND("|",SUBSTITUTE(SUBSTITUTE(SUBSTITUTE(SUBSTITUTE(SUBSTITUTE(TRIM(O1055),"/","|"),"(","|"),"（","|"),";","|"),"；","|")&amp;"|")-1))))*100/IF(ISNUMBER(N1055),N1055,IFERROR(VALUE(N1055),VALUE(LEFT(TRIM(N1055),FIND("|",SUBSTITUTE(SUBSTITUTE(SUBSTITUTE(SUBSTITUTE(SUBSTITUTE(TRIM(N1055),"/","|"),"(","|"),"（","|"),";","|"),"；","|")&amp;"|")-1)))),""),""))</x:f>
        <x:v>17</x:v>
      </x:c>
      <x:c r="AI1055" s="15" t="str">
        <x:f>IFERROR(IF(AND(IF(ISNUMBER(O1055),O1055,IFERROR(VALUE(O1055),VALUE(LEFT(TRIM(O1055),FIND("|",SUBSTITUTE(SUBSTITUTE(SUBSTITUTE(SUBSTITUTE(SUBSTITUTE(TRIM(O1055),"/","|"),"(","|"),"（","|"),";","|"),"；","|")&amp;"|")-1))))&gt;=75,IF(ISNUMBER(O1055),O1055,IFERROR(VALUE(O1055),VALUE(LEFT(TRIM(O1055),FIND("|",SUBSTITUTE(SUBSTITUTE(SUBSTITUTE(SUBSTITUTE(SUBSTITUTE(TRIM(O1055),"/","|"),"(","|"),"（","|"),";","|"),"；","|")&amp;"|")-1))))&lt;=85,IF(ISNUMBER(Q1055),Q1055,IFERROR(VALUE(Q1055),VALUE(LEFT(TRIM(Q1055),FIND("|",SUBSTITUTE(SUBSTITUTE(SUBSTITUTE(SUBSTITUTE(SUBSTITUTE(TRIM(Q1055),"/","|"),"(","|"),"（","|"),";","|"),"；","|")&amp;"|")-1))))&gt;0),IF(ISNUMBER(O1055),O1055,IFERROR(VALUE(O1055),VALUE(LEFT(TRIM(O1055),FIND("|",SUBSTITUTE(SUBSTITUTE(SUBSTITUTE(SUBSTITUTE(SUBSTITUTE(TRIM(O1055),"/","|"),"(","|"),"（","|"),";","|"),"；","|")&amp;"|")-1))))*1000/IF(ISNUMBER(Q1055),Q1055,IFERROR(VALUE(Q1055),VALUE(LEFT(TRIM(Q1055),FIND("|",SUBSTITUTE(SUBSTITUTE(SUBSTITUTE(SUBSTITUTE(SUBSTITUTE(TRIM(Q1055),"/","|"),"(","|"),"（","|"),";","|"),"；","|")&amp;"|")-1)))),""),"")</x:f>
      </x:c>
      <x:c r="AJ1055" s="14" t="str">
        <x:f>IF(AI1055="","","非称重实测")</x:f>
      </x:c>
      <x:c r="AK1055" s="14" t="str"/>
      <x:c r="AL1055" s="14" t="str">
        <x:v>v3.4.6-candidate</x:v>
      </x:c>
    </x:row>
    <x:row r="1056">
      <x:c r="A1056" t="n">
        <x:v>365</x:v>
      </x:c>
      <x:c r="B1056" t="str">
        <x:v>BJ6526EVAA1</x:v>
      </x:c>
      <x:c r="C1056" t="str">
        <x:v>福田牌</x:v>
      </x:c>
      <x:c r="D1056" t="str">
        <x:v>北汽福田汽车股份有限公司</x:v>
      </x:c>
      <x:c r="E1056"/>
      <x:c r="F1056" t="str">
        <x:v>纯电动多用途乘用车</x:v>
      </x:c>
      <x:c r="G1056" t="str">
        <x:v>风景G5</x:v>
      </x:c>
      <x:c r="H1056" t="str">
        <x:v>纯电动多用途乘用车</x:v>
      </x:c>
      <x:c r="I1056" t="str">
        <x:v>MPV</x:v>
      </x:c>
      <x:c r="J1056" t="str">
        <x:v>BEV</x:v>
      </x:c>
      <x:c r="K1056" t="str">
        <x:v>否</x:v>
      </x:c>
      <x:c r="L1056" t="str">
        <x:v>1920/2030</x:v>
      </x:c>
      <x:c r="M1056"/>
      <x:c r="N1056" t="n">
        <x:v>280</x:v>
      </x:c>
      <x:c r="O1056" t="n">
        <x:v>50.23</x:v>
      </x:c>
      <x:c r="P1056"/>
      <x:c r="Q1056" t="n">
        <x:v>160</x:v>
      </x:c>
      <x:c r="R1056" t="n">
        <x:v>17.94</x:v>
      </x:c>
      <x:c r="S1056"/>
      <x:c r="T1056"/>
      <x:c r="U1056"/>
      <x:c r="V1056"/>
      <x:c r="W1056"/>
      <x:c r="X1056" t="str">
        <x:v>不适用(BEV)</x:v>
      </x:c>
      <x:c r="Y1056" t="str">
        <x:v>不适用(BEV)</x:v>
      </x:c>
      <x:c r="Z1056" t="str">
        <x:v>不适用(BEV)</x:v>
      </x:c>
      <x:c r="AA1056" t="str">
        <x:v>不适用(BEV)</x:v>
      </x:c>
      <x:c r="AB1056" t="str">
        <x:v>不适用(BEV)</x:v>
      </x:c>
      <x:c r="AC1056" t="str">
        <x:v>不适用(BEV)</x:v>
      </x:c>
      <x:c r="AD1056" t="str">
        <x:v>BEV_历史批次</x:v>
      </x:c>
      <x:c r="AE1056" s="14" t="str"/>
      <x:c r="AF1056" s="14" t="str"/>
      <x:c r="AG1056" s="14" t="str">
        <x:v>待OCR/外部证据：原字段为空</x:v>
      </x:c>
      <x:c r="AH1056" s="15" t="n">
        <x:f>IF(R1056&lt;&gt;"",R1056,IFERROR(IF(AND(IF(ISNUMBER(O1056),O1056,IFERROR(VALUE(O1056),VALUE(LEFT(TRIM(O1056),FIND("|",SUBSTITUTE(SUBSTITUTE(SUBSTITUTE(SUBSTITUTE(SUBSTITUTE(TRIM(O1056),"/","|"),"(","|"),"（","|"),";","|"),"；","|")&amp;"|")-1))))*100/IF(ISNUMBER(N1056),N1056,IFERROR(VALUE(N1056),VALUE(LEFT(TRIM(N1056),FIND("|",SUBSTITUTE(SUBSTITUTE(SUBSTITUTE(SUBSTITUTE(SUBSTITUTE(TRIM(N1056),"/","|"),"(","|"),"（","|"),";","|"),"；","|")&amp;"|")-1))))&gt;=3,IF(ISNUMBER(O1056),O1056,IFERROR(VALUE(O1056),VALUE(LEFT(TRIM(O1056),FIND("|",SUBSTITUTE(SUBSTITUTE(SUBSTITUTE(SUBSTITUTE(SUBSTITUTE(TRIM(O1056),"/","|"),"(","|"),"（","|"),";","|"),"；","|")&amp;"|")-1))))*100/IF(ISNUMBER(N1056),N1056,IFERROR(VALUE(N1056),VALUE(LEFT(TRIM(N1056),FIND("|",SUBSTITUTE(SUBSTITUTE(SUBSTITUTE(SUBSTITUTE(SUBSTITUTE(TRIM(N1056),"/","|"),"(","|"),"（","|"),";","|"),"；","|")&amp;"|")-1))))&lt;=40),IF(ISNUMBER(O1056),O1056,IFERROR(VALUE(O1056),VALUE(LEFT(TRIM(O1056),FIND("|",SUBSTITUTE(SUBSTITUTE(SUBSTITUTE(SUBSTITUTE(SUBSTITUTE(TRIM(O1056),"/","|"),"(","|"),"（","|"),";","|"),"；","|")&amp;"|")-1))))*100/IF(ISNUMBER(N1056),N1056,IFERROR(VALUE(N1056),VALUE(LEFT(TRIM(N1056),FIND("|",SUBSTITUTE(SUBSTITUTE(SUBSTITUTE(SUBSTITUTE(SUBSTITUTE(TRIM(N1056),"/","|"),"(","|"),"（","|"),";","|"),"；","|")&amp;"|")-1)))),""),""))</x:f>
        <x:v>17.94</x:v>
      </x:c>
      <x:c r="AI1056" s="15" t="str">
        <x:f>IFERROR(IF(AND(IF(ISNUMBER(O1056),O1056,IFERROR(VALUE(O1056),VALUE(LEFT(TRIM(O1056),FIND("|",SUBSTITUTE(SUBSTITUTE(SUBSTITUTE(SUBSTITUTE(SUBSTITUTE(TRIM(O1056),"/","|"),"(","|"),"（","|"),";","|"),"；","|")&amp;"|")-1))))&gt;=75,IF(ISNUMBER(O1056),O1056,IFERROR(VALUE(O1056),VALUE(LEFT(TRIM(O1056),FIND("|",SUBSTITUTE(SUBSTITUTE(SUBSTITUTE(SUBSTITUTE(SUBSTITUTE(TRIM(O1056),"/","|"),"(","|"),"（","|"),";","|"),"；","|")&amp;"|")-1))))&lt;=85,IF(ISNUMBER(Q1056),Q1056,IFERROR(VALUE(Q1056),VALUE(LEFT(TRIM(Q1056),FIND("|",SUBSTITUTE(SUBSTITUTE(SUBSTITUTE(SUBSTITUTE(SUBSTITUTE(TRIM(Q1056),"/","|"),"(","|"),"（","|"),";","|"),"；","|")&amp;"|")-1))))&gt;0),IF(ISNUMBER(O1056),O1056,IFERROR(VALUE(O1056),VALUE(LEFT(TRIM(O1056),FIND("|",SUBSTITUTE(SUBSTITUTE(SUBSTITUTE(SUBSTITUTE(SUBSTITUTE(TRIM(O1056),"/","|"),"(","|"),"（","|"),";","|"),"；","|")&amp;"|")-1))))*1000/IF(ISNUMBER(Q1056),Q1056,IFERROR(VALUE(Q1056),VALUE(LEFT(TRIM(Q1056),FIND("|",SUBSTITUTE(SUBSTITUTE(SUBSTITUTE(SUBSTITUTE(SUBSTITUTE(TRIM(Q1056),"/","|"),"(","|"),"（","|"),";","|"),"；","|")&amp;"|")-1)))),""),"")</x:f>
      </x:c>
      <x:c r="AJ1056" s="14" t="str">
        <x:f>IF(AI1056="","","非称重实测")</x:f>
      </x:c>
      <x:c r="AK1056" s="14" t="str"/>
      <x:c r="AL1056" s="14" t="str">
        <x:v>v3.4.6-candidate</x:v>
      </x:c>
    </x:row>
    <x:row r="1057">
      <x:c r="A1057" t="n">
        <x:v>365</x:v>
      </x:c>
      <x:c r="B1057" t="str">
        <x:v>BJ7003PABEV1</x:v>
      </x:c>
      <x:c r="C1057" t="str">
        <x:v>梅赛德斯-奔驰(Mercedes-Ben...</x:v>
      </x:c>
      <x:c r="D1057" t="str">
        <x:v>北京奔驰汽车有限公司</x:v>
      </x:c>
      <x:c r="E1057"/>
      <x:c r="F1057" t="str">
        <x:v>纯电动轿车</x:v>
      </x:c>
      <x:c r="G1057" t="str">
        <x:v>EQE</x:v>
      </x:c>
      <x:c r="H1057" t="str">
        <x:v>纯电动轿车</x:v>
      </x:c>
      <x:c r="I1057" t="str">
        <x:v>Lux Car-3</x:v>
      </x:c>
      <x:c r="J1057" t="str">
        <x:v>BEV</x:v>
      </x:c>
      <x:c r="K1057" t="str">
        <x:v>否</x:v>
      </x:c>
      <x:c r="L1057" t="str">
        <x:v>2515</x:v>
      </x:c>
      <x:c r="M1057"/>
      <x:c r="N1057" t="n">
        <x:v>596.89</x:v>
      </x:c>
      <x:c r="O1057" t="n">
        <x:v>96.1</x:v>
      </x:c>
      <x:c r="P1057" t="str">
        <x:v>三元锂</x:v>
      </x:c>
      <x:c r="Q1057" t="n">
        <x:v>172.53</x:v>
      </x:c>
      <x:c r="R1057" t="n">
        <x:v>16.1</x:v>
      </x:c>
      <x:c r="S1057"/>
      <x:c r="T1057"/>
      <x:c r="U1057" t="str">
        <x:v>Valeo Siemens eAutomotive</x:v>
      </x:c>
      <x:c r="V1057" t="str">
        <x:v>前:135/285
后:215/556</x:v>
      </x:c>
      <x:c r="W1057"/>
      <x:c r="X1057" t="str">
        <x:v>不适用(BEV)</x:v>
      </x:c>
      <x:c r="Y1057" t="str">
        <x:v>不适用(BEV)</x:v>
      </x:c>
      <x:c r="Z1057" t="str">
        <x:v>不适用(BEV)</x:v>
      </x:c>
      <x:c r="AA1057" t="str">
        <x:v>不适用(BEV)</x:v>
      </x:c>
      <x:c r="AB1057" t="str">
        <x:v>不适用(BEV)</x:v>
      </x:c>
      <x:c r="AC1057" t="str">
        <x:v>不适用(BEV)</x:v>
      </x:c>
      <x:c r="AD1057" t="str">
        <x:v>BEV_历史批次</x:v>
      </x:c>
      <x:c r="AE1057" s="14" t="str">
        <x:v>285|556</x:v>
      </x:c>
      <x:c r="AF1057" s="14" t="str"/>
      <x:c r="AG1057" s="14" t="str">
        <x:v>源字段可解析</x:v>
      </x:c>
      <x:c r="AH1057" s="15" t="n">
        <x:f>IF(R1057&lt;&gt;"",R1057,IFERROR(IF(AND(IF(ISNUMBER(O1057),O1057,IFERROR(VALUE(O1057),VALUE(LEFT(TRIM(O1057),FIND("|",SUBSTITUTE(SUBSTITUTE(SUBSTITUTE(SUBSTITUTE(SUBSTITUTE(TRIM(O1057),"/","|"),"(","|"),"（","|"),";","|"),"；","|")&amp;"|")-1))))*100/IF(ISNUMBER(N1057),N1057,IFERROR(VALUE(N1057),VALUE(LEFT(TRIM(N1057),FIND("|",SUBSTITUTE(SUBSTITUTE(SUBSTITUTE(SUBSTITUTE(SUBSTITUTE(TRIM(N1057),"/","|"),"(","|"),"（","|"),";","|"),"；","|")&amp;"|")-1))))&gt;=3,IF(ISNUMBER(O1057),O1057,IFERROR(VALUE(O1057),VALUE(LEFT(TRIM(O1057),FIND("|",SUBSTITUTE(SUBSTITUTE(SUBSTITUTE(SUBSTITUTE(SUBSTITUTE(TRIM(O1057),"/","|"),"(","|"),"（","|"),";","|"),"；","|")&amp;"|")-1))))*100/IF(ISNUMBER(N1057),N1057,IFERROR(VALUE(N1057),VALUE(LEFT(TRIM(N1057),FIND("|",SUBSTITUTE(SUBSTITUTE(SUBSTITUTE(SUBSTITUTE(SUBSTITUTE(TRIM(N1057),"/","|"),"(","|"),"（","|"),";","|"),"；","|")&amp;"|")-1))))&lt;=40),IF(ISNUMBER(O1057),O1057,IFERROR(VALUE(O1057),VALUE(LEFT(TRIM(O1057),FIND("|",SUBSTITUTE(SUBSTITUTE(SUBSTITUTE(SUBSTITUTE(SUBSTITUTE(TRIM(O1057),"/","|"),"(","|"),"（","|"),";","|"),"；","|")&amp;"|")-1))))*100/IF(ISNUMBER(N1057),N1057,IFERROR(VALUE(N1057),VALUE(LEFT(TRIM(N1057),FIND("|",SUBSTITUTE(SUBSTITUTE(SUBSTITUTE(SUBSTITUTE(SUBSTITUTE(TRIM(N1057),"/","|"),"(","|"),"（","|"),";","|"),"；","|")&amp;"|")-1)))),""),""))</x:f>
        <x:v>16.1</x:v>
      </x:c>
      <x:c r="AI1057" s="15" t="str">
        <x:f>IFERROR(IF(AND(IF(ISNUMBER(O1057),O1057,IFERROR(VALUE(O1057),VALUE(LEFT(TRIM(O1057),FIND("|",SUBSTITUTE(SUBSTITUTE(SUBSTITUTE(SUBSTITUTE(SUBSTITUTE(TRIM(O1057),"/","|"),"(","|"),"（","|"),";","|"),"；","|")&amp;"|")-1))))&gt;=75,IF(ISNUMBER(O1057),O1057,IFERROR(VALUE(O1057),VALUE(LEFT(TRIM(O1057),FIND("|",SUBSTITUTE(SUBSTITUTE(SUBSTITUTE(SUBSTITUTE(SUBSTITUTE(TRIM(O1057),"/","|"),"(","|"),"（","|"),";","|"),"；","|")&amp;"|")-1))))&lt;=85,IF(ISNUMBER(Q1057),Q1057,IFERROR(VALUE(Q1057),VALUE(LEFT(TRIM(Q1057),FIND("|",SUBSTITUTE(SUBSTITUTE(SUBSTITUTE(SUBSTITUTE(SUBSTITUTE(TRIM(Q1057),"/","|"),"(","|"),"（","|"),";","|"),"；","|")&amp;"|")-1))))&gt;0),IF(ISNUMBER(O1057),O1057,IFERROR(VALUE(O1057),VALUE(LEFT(TRIM(O1057),FIND("|",SUBSTITUTE(SUBSTITUTE(SUBSTITUTE(SUBSTITUTE(SUBSTITUTE(TRIM(O1057),"/","|"),"(","|"),"（","|"),";","|"),"；","|")&amp;"|")-1))))*1000/IF(ISNUMBER(Q1057),Q1057,IFERROR(VALUE(Q1057),VALUE(LEFT(TRIM(Q1057),FIND("|",SUBSTITUTE(SUBSTITUTE(SUBSTITUTE(SUBSTITUTE(SUBSTITUTE(TRIM(Q1057),"/","|"),"(","|"),"（","|"),";","|"),"；","|")&amp;"|")-1)))),""),"")</x:f>
      </x:c>
      <x:c r="AJ1057" s="14" t="str">
        <x:f>IF(AI1057="","","非称重实测")</x:f>
      </x:c>
      <x:c r="AK1057" s="14" t="str"/>
      <x:c r="AL1057" s="14" t="str">
        <x:v>v3.4.6-candidate</x:v>
      </x:c>
    </x:row>
    <x:row r="1058">
      <x:c r="A1058" t="n">
        <x:v>365</x:v>
      </x:c>
      <x:c r="B1058" t="str">
        <x:v>BQ7000N2BEV</x:v>
      </x:c>
      <x:c r="C1058" t="str">
        <x:v>田野牌</x:v>
      </x:c>
      <x:c r="D1058" t="str">
        <x:v>河北中兴汽车制造有限公司</x:v>
      </x:c>
      <x:c r="E1058"/>
      <x:c r="F1058" t="str">
        <x:v>纯电动轿车</x:v>
      </x:c>
      <x:c r="G1058" t="str">
        <x:v>未奥 BOMA</x:v>
      </x:c>
      <x:c r="H1058" t="str">
        <x:v>纯电动轿车</x:v>
      </x:c>
      <x:c r="I1058"/>
      <x:c r="J1058" t="str">
        <x:v>BEV</x:v>
      </x:c>
      <x:c r="K1058" t="str">
        <x:v>否</x:v>
      </x:c>
      <x:c r="L1058" t="n">
        <x:v>840</x:v>
      </x:c>
      <x:c r="M1058"/>
      <x:c r="N1058" t="str">
        <x:v>130(CLTC)</x:v>
      </x:c>
      <x:c r="O1058" t="n">
        <x:v>11.9</x:v>
      </x:c>
      <x:c r="P1058"/>
      <x:c r="Q1058" t="n">
        <x:v>140</x:v>
      </x:c>
      <x:c r="R1058"/>
      <x:c r="S1058"/>
      <x:c r="T1058"/>
      <x:c r="U1058"/>
      <x:c r="V1058"/>
      <x:c r="W1058"/>
      <x:c r="X1058" t="str">
        <x:v>不适用(BEV)</x:v>
      </x:c>
      <x:c r="Y1058" t="str">
        <x:v>不适用(BEV)</x:v>
      </x:c>
      <x:c r="Z1058" t="str">
        <x:v>不适用(BEV)</x:v>
      </x:c>
      <x:c r="AA1058" t="str">
        <x:v>不适用(BEV)</x:v>
      </x:c>
      <x:c r="AB1058" t="str">
        <x:v>不适用(BEV)</x:v>
      </x:c>
      <x:c r="AC1058" t="str">
        <x:v>不适用(BEV)</x:v>
      </x:c>
      <x:c r="AD1058" t="str">
        <x:v>BEV_历史批次</x:v>
      </x:c>
      <x:c r="AE1058" s="14" t="str"/>
      <x:c r="AF1058" s="14" t="str"/>
      <x:c r="AG1058" s="14" t="str">
        <x:v>待OCR/外部证据：原字段为空</x:v>
      </x:c>
      <x:c r="AH1058" s="15" t="n">
        <x:f>IF(R1058&lt;&gt;"",R1058,IFERROR(IF(AND(IF(ISNUMBER(O1058),O1058,IFERROR(VALUE(O1058),VALUE(LEFT(TRIM(O1058),FIND("|",SUBSTITUTE(SUBSTITUTE(SUBSTITUTE(SUBSTITUTE(SUBSTITUTE(TRIM(O1058),"/","|"),"(","|"),"（","|"),";","|"),"；","|")&amp;"|")-1))))*100/IF(ISNUMBER(N1058),N1058,IFERROR(VALUE(N1058),VALUE(LEFT(TRIM(N1058),FIND("|",SUBSTITUTE(SUBSTITUTE(SUBSTITUTE(SUBSTITUTE(SUBSTITUTE(TRIM(N1058),"/","|"),"(","|"),"（","|"),";","|"),"；","|")&amp;"|")-1))))&gt;=3,IF(ISNUMBER(O1058),O1058,IFERROR(VALUE(O1058),VALUE(LEFT(TRIM(O1058),FIND("|",SUBSTITUTE(SUBSTITUTE(SUBSTITUTE(SUBSTITUTE(SUBSTITUTE(TRIM(O1058),"/","|"),"(","|"),"（","|"),";","|"),"；","|")&amp;"|")-1))))*100/IF(ISNUMBER(N1058),N1058,IFERROR(VALUE(N1058),VALUE(LEFT(TRIM(N1058),FIND("|",SUBSTITUTE(SUBSTITUTE(SUBSTITUTE(SUBSTITUTE(SUBSTITUTE(TRIM(N1058),"/","|"),"(","|"),"（","|"),";","|"),"；","|")&amp;"|")-1))))&lt;=40),IF(ISNUMBER(O1058),O1058,IFERROR(VALUE(O1058),VALUE(LEFT(TRIM(O1058),FIND("|",SUBSTITUTE(SUBSTITUTE(SUBSTITUTE(SUBSTITUTE(SUBSTITUTE(TRIM(O1058),"/","|"),"(","|"),"（","|"),";","|"),"；","|")&amp;"|")-1))))*100/IF(ISNUMBER(N1058),N1058,IFERROR(VALUE(N1058),VALUE(LEFT(TRIM(N1058),FIND("|",SUBSTITUTE(SUBSTITUTE(SUBSTITUTE(SUBSTITUTE(SUBSTITUTE(TRIM(N1058),"/","|"),"(","|"),"（","|"),";","|"),"；","|")&amp;"|")-1)))),""),""))</x:f>
        <x:v>9.153846153846153</x:v>
      </x:c>
      <x:c r="AI1058" s="15" t="str">
        <x:f>IFERROR(IF(AND(IF(ISNUMBER(O1058),O1058,IFERROR(VALUE(O1058),VALUE(LEFT(TRIM(O1058),FIND("|",SUBSTITUTE(SUBSTITUTE(SUBSTITUTE(SUBSTITUTE(SUBSTITUTE(TRIM(O1058),"/","|"),"(","|"),"（","|"),";","|"),"；","|")&amp;"|")-1))))&gt;=75,IF(ISNUMBER(O1058),O1058,IFERROR(VALUE(O1058),VALUE(LEFT(TRIM(O1058),FIND("|",SUBSTITUTE(SUBSTITUTE(SUBSTITUTE(SUBSTITUTE(SUBSTITUTE(TRIM(O1058),"/","|"),"(","|"),"（","|"),";","|"),"；","|")&amp;"|")-1))))&lt;=85,IF(ISNUMBER(Q1058),Q1058,IFERROR(VALUE(Q1058),VALUE(LEFT(TRIM(Q1058),FIND("|",SUBSTITUTE(SUBSTITUTE(SUBSTITUTE(SUBSTITUTE(SUBSTITUTE(TRIM(Q1058),"/","|"),"(","|"),"（","|"),";","|"),"；","|")&amp;"|")-1))))&gt;0),IF(ISNUMBER(O1058),O1058,IFERROR(VALUE(O1058),VALUE(LEFT(TRIM(O1058),FIND("|",SUBSTITUTE(SUBSTITUTE(SUBSTITUTE(SUBSTITUTE(SUBSTITUTE(TRIM(O1058),"/","|"),"(","|"),"（","|"),";","|"),"；","|")&amp;"|")-1))))*1000/IF(ISNUMBER(Q1058),Q1058,IFERROR(VALUE(Q1058),VALUE(LEFT(TRIM(Q1058),FIND("|",SUBSTITUTE(SUBSTITUTE(SUBSTITUTE(SUBSTITUTE(SUBSTITUTE(TRIM(Q1058),"/","|"),"(","|"),"（","|"),";","|"),"；","|")&amp;"|")-1)))),""),"")</x:f>
      </x:c>
      <x:c r="AJ1058" s="14" t="str">
        <x:f>IF(AI1058="","","非称重实测")</x:f>
      </x:c>
      <x:c r="AK1058" s="14" t="str">
        <x:v>电耗公式可补</x:v>
      </x:c>
      <x:c r="AL1058" s="14" t="str">
        <x:v>v3.4.6-candidate</x:v>
      </x:c>
    </x:row>
    <x:row r="1059">
      <x:c r="A1059" t="n">
        <x:v>365</x:v>
      </x:c>
      <x:c r="B1059" t="str">
        <x:v>BQ7000N3BEV</x:v>
      </x:c>
      <x:c r="C1059" t="str">
        <x:v>田野牌</x:v>
      </x:c>
      <x:c r="D1059" t="str">
        <x:v>河北中兴汽车制造有限公司</x:v>
      </x:c>
      <x:c r="E1059"/>
      <x:c r="F1059" t="str">
        <x:v>纯电动轿车</x:v>
      </x:c>
      <x:c r="G1059" t="str">
        <x:v>未奥 BOMA</x:v>
      </x:c>
      <x:c r="H1059" t="str">
        <x:v>纯电动轿车</x:v>
      </x:c>
      <x:c r="I1059"/>
      <x:c r="J1059" t="str">
        <x:v>BEV</x:v>
      </x:c>
      <x:c r="K1059" t="str">
        <x:v>否</x:v>
      </x:c>
      <x:c r="L1059" t="n">
        <x:v>880</x:v>
      </x:c>
      <x:c r="M1059"/>
      <x:c r="N1059" t="str">
        <x:v>200(CLTC)</x:v>
      </x:c>
      <x:c r="O1059" t="n">
        <x:v>18.5</x:v>
      </x:c>
      <x:c r="P1059"/>
      <x:c r="Q1059" t="n">
        <x:v>140</x:v>
      </x:c>
      <x:c r="R1059"/>
      <x:c r="S1059"/>
      <x:c r="T1059"/>
      <x:c r="U1059"/>
      <x:c r="V1059"/>
      <x:c r="W1059"/>
      <x:c r="X1059" t="str">
        <x:v>不适用(BEV)</x:v>
      </x:c>
      <x:c r="Y1059" t="str">
        <x:v>不适用(BEV)</x:v>
      </x:c>
      <x:c r="Z1059" t="str">
        <x:v>不适用(BEV)</x:v>
      </x:c>
      <x:c r="AA1059" t="str">
        <x:v>不适用(BEV)</x:v>
      </x:c>
      <x:c r="AB1059" t="str">
        <x:v>不适用(BEV)</x:v>
      </x:c>
      <x:c r="AC1059" t="str">
        <x:v>不适用(BEV)</x:v>
      </x:c>
      <x:c r="AD1059" t="str">
        <x:v>BEV_历史批次</x:v>
      </x:c>
      <x:c r="AE1059" s="14" t="str"/>
      <x:c r="AF1059" s="14" t="str"/>
      <x:c r="AG1059" s="14" t="str">
        <x:v>待OCR/外部证据：原字段为空</x:v>
      </x:c>
      <x:c r="AH1059" s="15" t="n">
        <x:f>IF(R1059&lt;&gt;"",R1059,IFERROR(IF(AND(IF(ISNUMBER(O1059),O1059,IFERROR(VALUE(O1059),VALUE(LEFT(TRIM(O1059),FIND("|",SUBSTITUTE(SUBSTITUTE(SUBSTITUTE(SUBSTITUTE(SUBSTITUTE(TRIM(O1059),"/","|"),"(","|"),"（","|"),";","|"),"；","|")&amp;"|")-1))))*100/IF(ISNUMBER(N1059),N1059,IFERROR(VALUE(N1059),VALUE(LEFT(TRIM(N1059),FIND("|",SUBSTITUTE(SUBSTITUTE(SUBSTITUTE(SUBSTITUTE(SUBSTITUTE(TRIM(N1059),"/","|"),"(","|"),"（","|"),";","|"),"；","|")&amp;"|")-1))))&gt;=3,IF(ISNUMBER(O1059),O1059,IFERROR(VALUE(O1059),VALUE(LEFT(TRIM(O1059),FIND("|",SUBSTITUTE(SUBSTITUTE(SUBSTITUTE(SUBSTITUTE(SUBSTITUTE(TRIM(O1059),"/","|"),"(","|"),"（","|"),";","|"),"；","|")&amp;"|")-1))))*100/IF(ISNUMBER(N1059),N1059,IFERROR(VALUE(N1059),VALUE(LEFT(TRIM(N1059),FIND("|",SUBSTITUTE(SUBSTITUTE(SUBSTITUTE(SUBSTITUTE(SUBSTITUTE(TRIM(N1059),"/","|"),"(","|"),"（","|"),";","|"),"；","|")&amp;"|")-1))))&lt;=40),IF(ISNUMBER(O1059),O1059,IFERROR(VALUE(O1059),VALUE(LEFT(TRIM(O1059),FIND("|",SUBSTITUTE(SUBSTITUTE(SUBSTITUTE(SUBSTITUTE(SUBSTITUTE(TRIM(O1059),"/","|"),"(","|"),"（","|"),";","|"),"；","|")&amp;"|")-1))))*100/IF(ISNUMBER(N1059),N1059,IFERROR(VALUE(N1059),VALUE(LEFT(TRIM(N1059),FIND("|",SUBSTITUTE(SUBSTITUTE(SUBSTITUTE(SUBSTITUTE(SUBSTITUTE(TRIM(N1059),"/","|"),"(","|"),"（","|"),";","|"),"；","|")&amp;"|")-1)))),""),""))</x:f>
        <x:v>9.25</x:v>
      </x:c>
      <x:c r="AI1059" s="15" t="str">
        <x:f>IFERROR(IF(AND(IF(ISNUMBER(O1059),O1059,IFERROR(VALUE(O1059),VALUE(LEFT(TRIM(O1059),FIND("|",SUBSTITUTE(SUBSTITUTE(SUBSTITUTE(SUBSTITUTE(SUBSTITUTE(TRIM(O1059),"/","|"),"(","|"),"（","|"),";","|"),"；","|")&amp;"|")-1))))&gt;=75,IF(ISNUMBER(O1059),O1059,IFERROR(VALUE(O1059),VALUE(LEFT(TRIM(O1059),FIND("|",SUBSTITUTE(SUBSTITUTE(SUBSTITUTE(SUBSTITUTE(SUBSTITUTE(TRIM(O1059),"/","|"),"(","|"),"（","|"),";","|"),"；","|")&amp;"|")-1))))&lt;=85,IF(ISNUMBER(Q1059),Q1059,IFERROR(VALUE(Q1059),VALUE(LEFT(TRIM(Q1059),FIND("|",SUBSTITUTE(SUBSTITUTE(SUBSTITUTE(SUBSTITUTE(SUBSTITUTE(TRIM(Q1059),"/","|"),"(","|"),"（","|"),";","|"),"；","|")&amp;"|")-1))))&gt;0),IF(ISNUMBER(O1059),O1059,IFERROR(VALUE(O1059),VALUE(LEFT(TRIM(O1059),FIND("|",SUBSTITUTE(SUBSTITUTE(SUBSTITUTE(SUBSTITUTE(SUBSTITUTE(TRIM(O1059),"/","|"),"(","|"),"（","|"),";","|"),"；","|")&amp;"|")-1))))*1000/IF(ISNUMBER(Q1059),Q1059,IFERROR(VALUE(Q1059),VALUE(LEFT(TRIM(Q1059),FIND("|",SUBSTITUTE(SUBSTITUTE(SUBSTITUTE(SUBSTITUTE(SUBSTITUTE(TRIM(Q1059),"/","|"),"(","|"),"（","|"),";","|"),"；","|")&amp;"|")-1)))),""),"")</x:f>
      </x:c>
      <x:c r="AJ1059" s="14" t="str">
        <x:f>IF(AI1059="","","非称重实测")</x:f>
      </x:c>
      <x:c r="AK1059" s="14" t="str">
        <x:v>电耗公式可补</x:v>
      </x:c>
      <x:c r="AL1059" s="14" t="str">
        <x:v>v3.4.6-candidate</x:v>
      </x:c>
    </x:row>
    <x:row r="1060">
      <x:c r="A1060" t="n">
        <x:v>365</x:v>
      </x:c>
      <x:c r="B1060" t="str">
        <x:v>CC7000CK03BBEV</x:v>
      </x:c>
      <x:c r="C1060" t="str">
        <x:v>沙龙牌</x:v>
      </x:c>
      <x:c r="D1060" t="str">
        <x:v>长城汽车股份有限公司</x:v>
      </x:c>
      <x:c r="E1060" t="str">
        <x:v>欧拉</x:v>
      </x:c>
      <x:c r="F1060" t="str">
        <x:v>纯电动轿车</x:v>
      </x:c>
      <x:c r="G1060" t="str">
        <x:v>机甲龙</x:v>
      </x:c>
      <x:c r="H1060" t="str">
        <x:v>纯电动轿车</x:v>
      </x:c>
      <x:c r="I1060" t="str">
        <x:v>Car-D</x:v>
      </x:c>
      <x:c r="J1060" t="str">
        <x:v>BEV</x:v>
      </x:c>
      <x:c r="K1060" t="str">
        <x:v>否</x:v>
      </x:c>
      <x:c r="L1060" t="str">
        <x:v>2520/2570</x:v>
      </x:c>
      <x:c r="M1060" t="n">
        <x:v>2650</x:v>
      </x:c>
      <x:c r="N1060" t="n">
        <x:v>724.3</x:v>
      </x:c>
      <x:c r="O1060" t="n">
        <x:v>107.92</x:v>
      </x:c>
      <x:c r="P1060" t="str">
        <x:v>三元锂</x:v>
      </x:c>
      <x:c r="Q1060" t="n">
        <x:v>168.2</x:v>
      </x:c>
      <x:c r="R1060" t="n">
        <x:v>14.9</x:v>
      </x:c>
      <x:c r="S1060" t="n">
        <x:v>126</x:v>
      </x:c>
      <x:c r="T1060" t="n">
        <x:v>126</x:v>
      </x:c>
      <x:c r="U1060" t="str">
        <x:v>联合电子</x:v>
      </x:c>
      <x:c r="V1060" t="str">
        <x:v>220/410</x:v>
      </x:c>
      <x:c r="W1060"/>
      <x:c r="X1060" t="str">
        <x:v>不适用(BEV)</x:v>
      </x:c>
      <x:c r="Y1060" t="str">
        <x:v>不适用(BEV)</x:v>
      </x:c>
      <x:c r="Z1060" t="str">
        <x:v>不适用(BEV)</x:v>
      </x:c>
      <x:c r="AA1060" t="str">
        <x:v>不适用(BEV)</x:v>
      </x:c>
      <x:c r="AB1060" t="str">
        <x:v>不适用(BEV)</x:v>
      </x:c>
      <x:c r="AC1060" t="str">
        <x:v>不适用(BEV)</x:v>
      </x:c>
      <x:c r="AD1060" t="str">
        <x:v>BEV_历史批次</x:v>
      </x:c>
      <x:c r="AE1060" s="14" t="str">
        <x:v>410</x:v>
      </x:c>
      <x:c r="AF1060" s="14" t="str"/>
      <x:c r="AG1060" s="14" t="str">
        <x:v>源字段可解析</x:v>
      </x:c>
      <x:c r="AH1060" s="15" t="n">
        <x:f>IF(R1060&lt;&gt;"",R1060,IFERROR(IF(AND(IF(ISNUMBER(O1060),O1060,IFERROR(VALUE(O1060),VALUE(LEFT(TRIM(O1060),FIND("|",SUBSTITUTE(SUBSTITUTE(SUBSTITUTE(SUBSTITUTE(SUBSTITUTE(TRIM(O1060),"/","|"),"(","|"),"（","|"),";","|"),"；","|")&amp;"|")-1))))*100/IF(ISNUMBER(N1060),N1060,IFERROR(VALUE(N1060),VALUE(LEFT(TRIM(N1060),FIND("|",SUBSTITUTE(SUBSTITUTE(SUBSTITUTE(SUBSTITUTE(SUBSTITUTE(TRIM(N1060),"/","|"),"(","|"),"（","|"),";","|"),"；","|")&amp;"|")-1))))&gt;=3,IF(ISNUMBER(O1060),O1060,IFERROR(VALUE(O1060),VALUE(LEFT(TRIM(O1060),FIND("|",SUBSTITUTE(SUBSTITUTE(SUBSTITUTE(SUBSTITUTE(SUBSTITUTE(TRIM(O1060),"/","|"),"(","|"),"（","|"),";","|"),"；","|")&amp;"|")-1))))*100/IF(ISNUMBER(N1060),N1060,IFERROR(VALUE(N1060),VALUE(LEFT(TRIM(N1060),FIND("|",SUBSTITUTE(SUBSTITUTE(SUBSTITUTE(SUBSTITUTE(SUBSTITUTE(TRIM(N1060),"/","|"),"(","|"),"（","|"),";","|"),"；","|")&amp;"|")-1))))&lt;=40),IF(ISNUMBER(O1060),O1060,IFERROR(VALUE(O1060),VALUE(LEFT(TRIM(O1060),FIND("|",SUBSTITUTE(SUBSTITUTE(SUBSTITUTE(SUBSTITUTE(SUBSTITUTE(TRIM(O1060),"/","|"),"(","|"),"（","|"),";","|"),"；","|")&amp;"|")-1))))*100/IF(ISNUMBER(N1060),N1060,IFERROR(VALUE(N1060),VALUE(LEFT(TRIM(N1060),FIND("|",SUBSTITUTE(SUBSTITUTE(SUBSTITUTE(SUBSTITUTE(SUBSTITUTE(TRIM(N1060),"/","|"),"(","|"),"（","|"),";","|"),"；","|")&amp;"|")-1)))),""),""))</x:f>
        <x:v>14.9</x:v>
      </x:c>
      <x:c r="AI1060" s="15" t="str">
        <x:f>IFERROR(IF(AND(IF(ISNUMBER(O1060),O1060,IFERROR(VALUE(O1060),VALUE(LEFT(TRIM(O1060),FIND("|",SUBSTITUTE(SUBSTITUTE(SUBSTITUTE(SUBSTITUTE(SUBSTITUTE(TRIM(O1060),"/","|"),"(","|"),"（","|"),";","|"),"；","|")&amp;"|")-1))))&gt;=75,IF(ISNUMBER(O1060),O1060,IFERROR(VALUE(O1060),VALUE(LEFT(TRIM(O1060),FIND("|",SUBSTITUTE(SUBSTITUTE(SUBSTITUTE(SUBSTITUTE(SUBSTITUTE(TRIM(O1060),"/","|"),"(","|"),"（","|"),";","|"),"；","|")&amp;"|")-1))))&lt;=85,IF(ISNUMBER(Q1060),Q1060,IFERROR(VALUE(Q1060),VALUE(LEFT(TRIM(Q1060),FIND("|",SUBSTITUTE(SUBSTITUTE(SUBSTITUTE(SUBSTITUTE(SUBSTITUTE(TRIM(Q1060),"/","|"),"(","|"),"（","|"),";","|"),"；","|")&amp;"|")-1))))&gt;0),IF(ISNUMBER(O1060),O1060,IFERROR(VALUE(O1060),VALUE(LEFT(TRIM(O1060),FIND("|",SUBSTITUTE(SUBSTITUTE(SUBSTITUTE(SUBSTITUTE(SUBSTITUTE(TRIM(O1060),"/","|"),"(","|"),"（","|"),";","|"),"；","|")&amp;"|")-1))))*1000/IF(ISNUMBER(Q1060),Q1060,IFERROR(VALUE(Q1060),VALUE(LEFT(TRIM(Q1060),FIND("|",SUBSTITUTE(SUBSTITUTE(SUBSTITUTE(SUBSTITUTE(SUBSTITUTE(TRIM(Q1060),"/","|"),"(","|"),"（","|"),";","|"),"；","|")&amp;"|")-1)))),""),"")</x:f>
      </x:c>
      <x:c r="AJ1060" s="14" t="str">
        <x:f>IF(AI1060="","","非称重实测")</x:f>
      </x:c>
      <x:c r="AK1060" s="14" t="str"/>
      <x:c r="AL1060" s="14" t="str">
        <x:v>v3.4.6-candidate</x:v>
      </x:c>
    </x:row>
    <x:row r="1061">
      <x:c r="A1061" t="n">
        <x:v>365</x:v>
      </x:c>
      <x:c r="B1061" t="str">
        <x:v>DD7000BEVWRA1</x:v>
      </x:c>
      <x:c r="C1061" t="str">
        <x:v>黄海牌</x:v>
      </x:c>
      <x:c r="D1061" t="str">
        <x:v>丹东黄海汽车有限责任公司</x:v>
      </x:c>
      <x:c r="E1061"/>
      <x:c r="F1061" t="str">
        <x:v>纯电动轿车</x:v>
      </x:c>
      <x:c r="G1061" t="str">
        <x:v>Smile</x:v>
      </x:c>
      <x:c r="H1061" t="str">
        <x:v>纯电动轿车</x:v>
      </x:c>
      <x:c r="I1061"/>
      <x:c r="J1061" t="str">
        <x:v>BEV</x:v>
      </x:c>
      <x:c r="K1061" t="str">
        <x:v>否</x:v>
      </x:c>
      <x:c r="L1061" t="str">
        <x:v>930</x:v>
      </x:c>
      <x:c r="M1061"/>
      <x:c r="N1061" t="str">
        <x:v>200</x:v>
      </x:c>
      <x:c r="O1061" t="n">
        <x:v>17.28</x:v>
      </x:c>
      <x:c r="P1061"/>
      <x:c r="Q1061" t="n">
        <x:v>140</x:v>
      </x:c>
      <x:c r="R1061" t="n">
        <x:v>8.64</x:v>
      </x:c>
      <x:c r="S1061"/>
      <x:c r="T1061"/>
      <x:c r="U1061"/>
      <x:c r="V1061"/>
      <x:c r="W1061"/>
      <x:c r="X1061" t="str">
        <x:v>不适用(BEV)</x:v>
      </x:c>
      <x:c r="Y1061" t="str">
        <x:v>不适用(BEV)</x:v>
      </x:c>
      <x:c r="Z1061" t="str">
        <x:v>不适用(BEV)</x:v>
      </x:c>
      <x:c r="AA1061" t="str">
        <x:v>不适用(BEV)</x:v>
      </x:c>
      <x:c r="AB1061" t="str">
        <x:v>不适用(BEV)</x:v>
      </x:c>
      <x:c r="AC1061" t="str">
        <x:v>不适用(BEV)</x:v>
      </x:c>
      <x:c r="AD1061" t="str">
        <x:v>梳理补充_附件1-BEV梳理</x:v>
      </x:c>
      <x:c r="AE1061" s="14" t="str"/>
      <x:c r="AF1061" s="14" t="str"/>
      <x:c r="AG1061" s="14" t="str">
        <x:v>待OCR/外部证据：原字段为空</x:v>
      </x:c>
      <x:c r="AH1061" s="15" t="n">
        <x:f>IF(R1061&lt;&gt;"",R1061,IFERROR(IF(AND(IF(ISNUMBER(O1061),O1061,IFERROR(VALUE(O1061),VALUE(LEFT(TRIM(O1061),FIND("|",SUBSTITUTE(SUBSTITUTE(SUBSTITUTE(SUBSTITUTE(SUBSTITUTE(TRIM(O1061),"/","|"),"(","|"),"（","|"),";","|"),"；","|")&amp;"|")-1))))*100/IF(ISNUMBER(N1061),N1061,IFERROR(VALUE(N1061),VALUE(LEFT(TRIM(N1061),FIND("|",SUBSTITUTE(SUBSTITUTE(SUBSTITUTE(SUBSTITUTE(SUBSTITUTE(TRIM(N1061),"/","|"),"(","|"),"（","|"),";","|"),"；","|")&amp;"|")-1))))&gt;=3,IF(ISNUMBER(O1061),O1061,IFERROR(VALUE(O1061),VALUE(LEFT(TRIM(O1061),FIND("|",SUBSTITUTE(SUBSTITUTE(SUBSTITUTE(SUBSTITUTE(SUBSTITUTE(TRIM(O1061),"/","|"),"(","|"),"（","|"),";","|"),"；","|")&amp;"|")-1))))*100/IF(ISNUMBER(N1061),N1061,IFERROR(VALUE(N1061),VALUE(LEFT(TRIM(N1061),FIND("|",SUBSTITUTE(SUBSTITUTE(SUBSTITUTE(SUBSTITUTE(SUBSTITUTE(TRIM(N1061),"/","|"),"(","|"),"（","|"),";","|"),"；","|")&amp;"|")-1))))&lt;=40),IF(ISNUMBER(O1061),O1061,IFERROR(VALUE(O1061),VALUE(LEFT(TRIM(O1061),FIND("|",SUBSTITUTE(SUBSTITUTE(SUBSTITUTE(SUBSTITUTE(SUBSTITUTE(TRIM(O1061),"/","|"),"(","|"),"（","|"),";","|"),"；","|")&amp;"|")-1))))*100/IF(ISNUMBER(N1061),N1061,IFERROR(VALUE(N1061),VALUE(LEFT(TRIM(N1061),FIND("|",SUBSTITUTE(SUBSTITUTE(SUBSTITUTE(SUBSTITUTE(SUBSTITUTE(TRIM(N1061),"/","|"),"(","|"),"（","|"),";","|"),"；","|")&amp;"|")-1)))),""),""))</x:f>
        <x:v>8.64</x:v>
      </x:c>
      <x:c r="AI1061" s="15" t="str">
        <x:f>IFERROR(IF(AND(IF(ISNUMBER(O1061),O1061,IFERROR(VALUE(O1061),VALUE(LEFT(TRIM(O1061),FIND("|",SUBSTITUTE(SUBSTITUTE(SUBSTITUTE(SUBSTITUTE(SUBSTITUTE(TRIM(O1061),"/","|"),"(","|"),"（","|"),";","|"),"；","|")&amp;"|")-1))))&gt;=75,IF(ISNUMBER(O1061),O1061,IFERROR(VALUE(O1061),VALUE(LEFT(TRIM(O1061),FIND("|",SUBSTITUTE(SUBSTITUTE(SUBSTITUTE(SUBSTITUTE(SUBSTITUTE(TRIM(O1061),"/","|"),"(","|"),"（","|"),";","|"),"；","|")&amp;"|")-1))))&lt;=85,IF(ISNUMBER(Q1061),Q1061,IFERROR(VALUE(Q1061),VALUE(LEFT(TRIM(Q1061),FIND("|",SUBSTITUTE(SUBSTITUTE(SUBSTITUTE(SUBSTITUTE(SUBSTITUTE(TRIM(Q1061),"/","|"),"(","|"),"（","|"),";","|"),"；","|")&amp;"|")-1))))&gt;0),IF(ISNUMBER(O1061),O1061,IFERROR(VALUE(O1061),VALUE(LEFT(TRIM(O1061),FIND("|",SUBSTITUTE(SUBSTITUTE(SUBSTITUTE(SUBSTITUTE(SUBSTITUTE(TRIM(O1061),"/","|"),"(","|"),"（","|"),";","|"),"；","|")&amp;"|")-1))))*1000/IF(ISNUMBER(Q1061),Q1061,IFERROR(VALUE(Q1061),VALUE(LEFT(TRIM(Q1061),FIND("|",SUBSTITUTE(SUBSTITUTE(SUBSTITUTE(SUBSTITUTE(SUBSTITUTE(TRIM(Q1061),"/","|"),"(","|"),"（","|"),";","|"),"；","|")&amp;"|")-1)))),""),"")</x:f>
      </x:c>
      <x:c r="AJ1061" s="14" t="str">
        <x:f>IF(AI1061="","","非称重实测")</x:f>
      </x:c>
      <x:c r="AK1061" s="14" t="str">
        <x:v>同型号候选已写入</x:v>
      </x:c>
      <x:c r="AL1061" s="14" t="str">
        <x:v>v3.4.6-candidate</x:v>
      </x:c>
    </x:row>
    <x:row r="1062">
      <x:c r="A1062" t="n">
        <x:v>365</x:v>
      </x:c>
      <x:c r="B1062" t="str">
        <x:v>DFM7001G1F2SBEV</x:v>
      </x:c>
      <x:c r="C1062" t="str">
        <x:v>风神牌</x:v>
      </x:c>
      <x:c r="D1062" t="str">
        <x:v>东风汽车集团有限公司</x:v>
      </x:c>
      <x:c r="E1062" t="str">
        <x:v>东风风神</x:v>
      </x:c>
      <x:c r="F1062" t="str">
        <x:v>纯电动轿车</x:v>
      </x:c>
      <x:c r="G1062" t="str">
        <x:v>风神E70</x:v>
      </x:c>
      <x:c r="H1062" t="str">
        <x:v>纯电动轿车</x:v>
      </x:c>
      <x:c r="I1062"/>
      <x:c r="J1062" t="str">
        <x:v>BEV</x:v>
      </x:c>
      <x:c r="K1062" t="str">
        <x:v>否</x:v>
      </x:c>
      <x:c r="L1062" t="n">
        <x:v>1566</x:v>
      </x:c>
      <x:c r="M1062" t="n">
        <x:v>2710</x:v>
      </x:c>
      <x:c r="N1062" t="n">
        <x:v>407</x:v>
      </x:c>
      <x:c r="O1062" t="n">
        <x:v>52.85</x:v>
      </x:c>
      <x:c r="P1062"/>
      <x:c r="Q1062" t="n">
        <x:v>160</x:v>
      </x:c>
      <x:c r="R1062" t="n">
        <x:v>12.99</x:v>
      </x:c>
      <x:c r="S1062" t="n">
        <x:v>120</x:v>
      </x:c>
      <x:c r="T1062" t="n">
        <x:v>120</x:v>
      </x:c>
      <x:c r="U1062"/>
      <x:c r="V1062"/>
      <x:c r="W1062"/>
      <x:c r="X1062" t="str">
        <x:v>不适用(BEV)</x:v>
      </x:c>
      <x:c r="Y1062" t="str">
        <x:v>不适用(BEV)</x:v>
      </x:c>
      <x:c r="Z1062" t="str">
        <x:v>不适用(BEV)</x:v>
      </x:c>
      <x:c r="AA1062" t="str">
        <x:v>不适用(BEV)</x:v>
      </x:c>
      <x:c r="AB1062" t="str">
        <x:v>不适用(BEV)</x:v>
      </x:c>
      <x:c r="AC1062" t="str">
        <x:v>不适用(BEV)</x:v>
      </x:c>
      <x:c r="AD1062" t="str">
        <x:v>BEV_历史批次</x:v>
      </x:c>
      <x:c r="AE1062" s="14" t="str"/>
      <x:c r="AF1062" s="14" t="str"/>
      <x:c r="AG1062" s="14" t="str">
        <x:v>待OCR/外部证据：原字段为空</x:v>
      </x:c>
      <x:c r="AH1062" s="15" t="n">
        <x:f>IF(R1062&lt;&gt;"",R1062,IFERROR(IF(AND(IF(ISNUMBER(O1062),O1062,IFERROR(VALUE(O1062),VALUE(LEFT(TRIM(O1062),FIND("|",SUBSTITUTE(SUBSTITUTE(SUBSTITUTE(SUBSTITUTE(SUBSTITUTE(TRIM(O1062),"/","|"),"(","|"),"（","|"),";","|"),"；","|")&amp;"|")-1))))*100/IF(ISNUMBER(N1062),N1062,IFERROR(VALUE(N1062),VALUE(LEFT(TRIM(N1062),FIND("|",SUBSTITUTE(SUBSTITUTE(SUBSTITUTE(SUBSTITUTE(SUBSTITUTE(TRIM(N1062),"/","|"),"(","|"),"（","|"),";","|"),"；","|")&amp;"|")-1))))&gt;=3,IF(ISNUMBER(O1062),O1062,IFERROR(VALUE(O1062),VALUE(LEFT(TRIM(O1062),FIND("|",SUBSTITUTE(SUBSTITUTE(SUBSTITUTE(SUBSTITUTE(SUBSTITUTE(TRIM(O1062),"/","|"),"(","|"),"（","|"),";","|"),"；","|")&amp;"|")-1))))*100/IF(ISNUMBER(N1062),N1062,IFERROR(VALUE(N1062),VALUE(LEFT(TRIM(N1062),FIND("|",SUBSTITUTE(SUBSTITUTE(SUBSTITUTE(SUBSTITUTE(SUBSTITUTE(TRIM(N1062),"/","|"),"(","|"),"（","|"),";","|"),"；","|")&amp;"|")-1))))&lt;=40),IF(ISNUMBER(O1062),O1062,IFERROR(VALUE(O1062),VALUE(LEFT(TRIM(O1062),FIND("|",SUBSTITUTE(SUBSTITUTE(SUBSTITUTE(SUBSTITUTE(SUBSTITUTE(TRIM(O1062),"/","|"),"(","|"),"（","|"),";","|"),"；","|")&amp;"|")-1))))*100/IF(ISNUMBER(N1062),N1062,IFERROR(VALUE(N1062),VALUE(LEFT(TRIM(N1062),FIND("|",SUBSTITUTE(SUBSTITUTE(SUBSTITUTE(SUBSTITUTE(SUBSTITUTE(TRIM(N1062),"/","|"),"(","|"),"（","|"),";","|"),"；","|")&amp;"|")-1)))),""),""))</x:f>
        <x:v>12.99</x:v>
      </x:c>
      <x:c r="AI1062" s="15" t="str">
        <x:f>IFERROR(IF(AND(IF(ISNUMBER(O1062),O1062,IFERROR(VALUE(O1062),VALUE(LEFT(TRIM(O1062),FIND("|",SUBSTITUTE(SUBSTITUTE(SUBSTITUTE(SUBSTITUTE(SUBSTITUTE(TRIM(O1062),"/","|"),"(","|"),"（","|"),";","|"),"；","|")&amp;"|")-1))))&gt;=75,IF(ISNUMBER(O1062),O1062,IFERROR(VALUE(O1062),VALUE(LEFT(TRIM(O1062),FIND("|",SUBSTITUTE(SUBSTITUTE(SUBSTITUTE(SUBSTITUTE(SUBSTITUTE(TRIM(O1062),"/","|"),"(","|"),"（","|"),";","|"),"；","|")&amp;"|")-1))))&lt;=85,IF(ISNUMBER(Q1062),Q1062,IFERROR(VALUE(Q1062),VALUE(LEFT(TRIM(Q1062),FIND("|",SUBSTITUTE(SUBSTITUTE(SUBSTITUTE(SUBSTITUTE(SUBSTITUTE(TRIM(Q1062),"/","|"),"(","|"),"（","|"),";","|"),"；","|")&amp;"|")-1))))&gt;0),IF(ISNUMBER(O1062),O1062,IFERROR(VALUE(O1062),VALUE(LEFT(TRIM(O1062),FIND("|",SUBSTITUTE(SUBSTITUTE(SUBSTITUTE(SUBSTITUTE(SUBSTITUTE(TRIM(O1062),"/","|"),"(","|"),"（","|"),";","|"),"；","|")&amp;"|")-1))))*1000/IF(ISNUMBER(Q1062),Q1062,IFERROR(VALUE(Q1062),VALUE(LEFT(TRIM(Q1062),FIND("|",SUBSTITUTE(SUBSTITUTE(SUBSTITUTE(SUBSTITUTE(SUBSTITUTE(TRIM(Q1062),"/","|"),"(","|"),"（","|"),";","|"),"；","|")&amp;"|")-1)))),""),"")</x:f>
      </x:c>
      <x:c r="AJ1062" s="14" t="str">
        <x:f>IF(AI1062="","","非称重实测")</x:f>
      </x:c>
      <x:c r="AK1062" s="14" t="str"/>
      <x:c r="AL1062" s="14" t="str">
        <x:v>v3.4.6-candidate</x:v>
      </x:c>
    </x:row>
    <x:row r="1063">
      <x:c r="A1063" t="n">
        <x:v>365</x:v>
      </x:c>
      <x:c r="B1063" t="str">
        <x:v>DXK6460HF5BEV</x:v>
      </x:c>
      <x:c r="C1063" t="str">
        <x:v>东风牌</x:v>
      </x:c>
      <x:c r="D1063" t="str">
        <x:v>东风小康汽车有限公司</x:v>
      </x:c>
      <x:c r="E1063"/>
      <x:c r="F1063" t="str">
        <x:v>纯电动多用途乘用车</x:v>
      </x:c>
      <x:c r="G1063" t="str">
        <x:v>风光E380</x:v>
      </x:c>
      <x:c r="H1063" t="str">
        <x:v>纯电动多用途乘用车</x:v>
      </x:c>
      <x:c r="I1063"/>
      <x:c r="J1063" t="str">
        <x:v>BEV</x:v>
      </x:c>
      <x:c r="K1063" t="str">
        <x:v>否</x:v>
      </x:c>
      <x:c r="L1063" t="n">
        <x:v>1545</x:v>
      </x:c>
      <x:c r="M1063"/>
      <x:c r="N1063" t="n">
        <x:v>350</x:v>
      </x:c>
      <x:c r="O1063" t="n">
        <x:v>49.92</x:v>
      </x:c>
      <x:c r="P1063"/>
      <x:c r="Q1063" t="n">
        <x:v>140</x:v>
      </x:c>
      <x:c r="R1063" t="n">
        <x:v>14.26</x:v>
      </x:c>
      <x:c r="S1063"/>
      <x:c r="T1063"/>
      <x:c r="U1063"/>
      <x:c r="V1063"/>
      <x:c r="W1063"/>
      <x:c r="X1063" t="str">
        <x:v>不适用(BEV)</x:v>
      </x:c>
      <x:c r="Y1063" t="str">
        <x:v>不适用(BEV)</x:v>
      </x:c>
      <x:c r="Z1063" t="str">
        <x:v>不适用(BEV)</x:v>
      </x:c>
      <x:c r="AA1063" t="str">
        <x:v>不适用(BEV)</x:v>
      </x:c>
      <x:c r="AB1063" t="str">
        <x:v>不适用(BEV)</x:v>
      </x:c>
      <x:c r="AC1063" t="str">
        <x:v>不适用(BEV)</x:v>
      </x:c>
      <x:c r="AD1063" t="str">
        <x:v>BEV_历史批次</x:v>
      </x:c>
      <x:c r="AE1063" s="14" t="str"/>
      <x:c r="AF1063" s="14" t="str"/>
      <x:c r="AG1063" s="14" t="str">
        <x:v>待OCR/外部证据：原字段为空</x:v>
      </x:c>
      <x:c r="AH1063" s="15" t="n">
        <x:f>IF(R1063&lt;&gt;"",R1063,IFERROR(IF(AND(IF(ISNUMBER(O1063),O1063,IFERROR(VALUE(O1063),VALUE(LEFT(TRIM(O1063),FIND("|",SUBSTITUTE(SUBSTITUTE(SUBSTITUTE(SUBSTITUTE(SUBSTITUTE(TRIM(O1063),"/","|"),"(","|"),"（","|"),";","|"),"；","|")&amp;"|")-1))))*100/IF(ISNUMBER(N1063),N1063,IFERROR(VALUE(N1063),VALUE(LEFT(TRIM(N1063),FIND("|",SUBSTITUTE(SUBSTITUTE(SUBSTITUTE(SUBSTITUTE(SUBSTITUTE(TRIM(N1063),"/","|"),"(","|"),"（","|"),";","|"),"；","|")&amp;"|")-1))))&gt;=3,IF(ISNUMBER(O1063),O1063,IFERROR(VALUE(O1063),VALUE(LEFT(TRIM(O1063),FIND("|",SUBSTITUTE(SUBSTITUTE(SUBSTITUTE(SUBSTITUTE(SUBSTITUTE(TRIM(O1063),"/","|"),"(","|"),"（","|"),";","|"),"；","|")&amp;"|")-1))))*100/IF(ISNUMBER(N1063),N1063,IFERROR(VALUE(N1063),VALUE(LEFT(TRIM(N1063),FIND("|",SUBSTITUTE(SUBSTITUTE(SUBSTITUTE(SUBSTITUTE(SUBSTITUTE(TRIM(N1063),"/","|"),"(","|"),"（","|"),";","|"),"；","|")&amp;"|")-1))))&lt;=40),IF(ISNUMBER(O1063),O1063,IFERROR(VALUE(O1063),VALUE(LEFT(TRIM(O1063),FIND("|",SUBSTITUTE(SUBSTITUTE(SUBSTITUTE(SUBSTITUTE(SUBSTITUTE(TRIM(O1063),"/","|"),"(","|"),"（","|"),";","|"),"；","|")&amp;"|")-1))))*100/IF(ISNUMBER(N1063),N1063,IFERROR(VALUE(N1063),VALUE(LEFT(TRIM(N1063),FIND("|",SUBSTITUTE(SUBSTITUTE(SUBSTITUTE(SUBSTITUTE(SUBSTITUTE(TRIM(N1063),"/","|"),"(","|"),"（","|"),";","|"),"；","|")&amp;"|")-1)))),""),""))</x:f>
        <x:v>14.26</x:v>
      </x:c>
      <x:c r="AI1063" s="15" t="str">
        <x:f>IFERROR(IF(AND(IF(ISNUMBER(O1063),O1063,IFERROR(VALUE(O1063),VALUE(LEFT(TRIM(O1063),FIND("|",SUBSTITUTE(SUBSTITUTE(SUBSTITUTE(SUBSTITUTE(SUBSTITUTE(TRIM(O1063),"/","|"),"(","|"),"（","|"),";","|"),"；","|")&amp;"|")-1))))&gt;=75,IF(ISNUMBER(O1063),O1063,IFERROR(VALUE(O1063),VALUE(LEFT(TRIM(O1063),FIND("|",SUBSTITUTE(SUBSTITUTE(SUBSTITUTE(SUBSTITUTE(SUBSTITUTE(TRIM(O1063),"/","|"),"(","|"),"（","|"),";","|"),"；","|")&amp;"|")-1))))&lt;=85,IF(ISNUMBER(Q1063),Q1063,IFERROR(VALUE(Q1063),VALUE(LEFT(TRIM(Q1063),FIND("|",SUBSTITUTE(SUBSTITUTE(SUBSTITUTE(SUBSTITUTE(SUBSTITUTE(TRIM(Q1063),"/","|"),"(","|"),"（","|"),";","|"),"；","|")&amp;"|")-1))))&gt;0),IF(ISNUMBER(O1063),O1063,IFERROR(VALUE(O1063),VALUE(LEFT(TRIM(O1063),FIND("|",SUBSTITUTE(SUBSTITUTE(SUBSTITUTE(SUBSTITUTE(SUBSTITUTE(TRIM(O1063),"/","|"),"(","|"),"（","|"),";","|"),"；","|")&amp;"|")-1))))*1000/IF(ISNUMBER(Q1063),Q1063,IFERROR(VALUE(Q1063),VALUE(LEFT(TRIM(Q1063),FIND("|",SUBSTITUTE(SUBSTITUTE(SUBSTITUTE(SUBSTITUTE(SUBSTITUTE(TRIM(Q1063),"/","|"),"(","|"),"（","|"),";","|"),"；","|")&amp;"|")-1)))),""),"")</x:f>
      </x:c>
      <x:c r="AJ1063" s="14" t="str">
        <x:f>IF(AI1063="","","非称重实测")</x:f>
      </x:c>
      <x:c r="AK1063" s="14" t="str"/>
      <x:c r="AL1063" s="14" t="str">
        <x:v>v3.4.6-candidate</x:v>
      </x:c>
    </x:row>
    <x:row r="1064">
      <x:c r="A1064" t="n">
        <x:v>365</x:v>
      </x:c>
      <x:c r="B1064" t="str">
        <x:v>DXK7001RD18BEV</x:v>
      </x:c>
      <x:c r="C1064" t="str">
        <x:v>东风牌</x:v>
      </x:c>
      <x:c r="D1064" t="str">
        <x:v>东风小康汽车有限公司</x:v>
      </x:c>
      <x:c r="E1064"/>
      <x:c r="F1064" t="str">
        <x:v>纯电动轿车</x:v>
      </x:c>
      <x:c r="G1064" t="str">
        <x:v>风光MINIEV,蓝电糖果</x:v>
      </x:c>
      <x:c r="H1064" t="str">
        <x:v>纯电动轿车</x:v>
      </x:c>
      <x:c r="I1064"/>
      <x:c r="J1064" t="str">
        <x:v>BEV</x:v>
      </x:c>
      <x:c r="K1064" t="str">
        <x:v>否</x:v>
      </x:c>
      <x:c r="L1064" t="n">
        <x:v>730</x:v>
      </x:c>
      <x:c r="M1064"/>
      <x:c r="N1064" t="n">
        <x:v>180</x:v>
      </x:c>
      <x:c r="O1064" t="n">
        <x:v>14.63</x:v>
      </x:c>
      <x:c r="P1064"/>
      <x:c r="Q1064" t="n">
        <x:v>140</x:v>
      </x:c>
      <x:c r="R1064" t="n">
        <x:v>8.13</x:v>
      </x:c>
      <x:c r="S1064"/>
      <x:c r="T1064"/>
      <x:c r="U1064"/>
      <x:c r="V1064"/>
      <x:c r="W1064"/>
      <x:c r="X1064" t="str">
        <x:v>不适用(BEV)</x:v>
      </x:c>
      <x:c r="Y1064" t="str">
        <x:v>不适用(BEV)</x:v>
      </x:c>
      <x:c r="Z1064" t="str">
        <x:v>不适用(BEV)</x:v>
      </x:c>
      <x:c r="AA1064" t="str">
        <x:v>不适用(BEV)</x:v>
      </x:c>
      <x:c r="AB1064" t="str">
        <x:v>不适用(BEV)</x:v>
      </x:c>
      <x:c r="AC1064" t="str">
        <x:v>不适用(BEV)</x:v>
      </x:c>
      <x:c r="AD1064" t="str">
        <x:v>BEV_历史批次</x:v>
      </x:c>
      <x:c r="AE1064" s="14" t="str"/>
      <x:c r="AF1064" s="14" t="str"/>
      <x:c r="AG1064" s="14" t="str">
        <x:v>待OCR/外部证据：原字段为空</x:v>
      </x:c>
      <x:c r="AH1064" s="15" t="n">
        <x:f>IF(R1064&lt;&gt;"",R1064,IFERROR(IF(AND(IF(ISNUMBER(O1064),O1064,IFERROR(VALUE(O1064),VALUE(LEFT(TRIM(O1064),FIND("|",SUBSTITUTE(SUBSTITUTE(SUBSTITUTE(SUBSTITUTE(SUBSTITUTE(TRIM(O1064),"/","|"),"(","|"),"（","|"),";","|"),"；","|")&amp;"|")-1))))*100/IF(ISNUMBER(N1064),N1064,IFERROR(VALUE(N1064),VALUE(LEFT(TRIM(N1064),FIND("|",SUBSTITUTE(SUBSTITUTE(SUBSTITUTE(SUBSTITUTE(SUBSTITUTE(TRIM(N1064),"/","|"),"(","|"),"（","|"),";","|"),"；","|")&amp;"|")-1))))&gt;=3,IF(ISNUMBER(O1064),O1064,IFERROR(VALUE(O1064),VALUE(LEFT(TRIM(O1064),FIND("|",SUBSTITUTE(SUBSTITUTE(SUBSTITUTE(SUBSTITUTE(SUBSTITUTE(TRIM(O1064),"/","|"),"(","|"),"（","|"),";","|"),"；","|")&amp;"|")-1))))*100/IF(ISNUMBER(N1064),N1064,IFERROR(VALUE(N1064),VALUE(LEFT(TRIM(N1064),FIND("|",SUBSTITUTE(SUBSTITUTE(SUBSTITUTE(SUBSTITUTE(SUBSTITUTE(TRIM(N1064),"/","|"),"(","|"),"（","|"),";","|"),"；","|")&amp;"|")-1))))&lt;=40),IF(ISNUMBER(O1064),O1064,IFERROR(VALUE(O1064),VALUE(LEFT(TRIM(O1064),FIND("|",SUBSTITUTE(SUBSTITUTE(SUBSTITUTE(SUBSTITUTE(SUBSTITUTE(TRIM(O1064),"/","|"),"(","|"),"（","|"),";","|"),"；","|")&amp;"|")-1))))*100/IF(ISNUMBER(N1064),N1064,IFERROR(VALUE(N1064),VALUE(LEFT(TRIM(N1064),FIND("|",SUBSTITUTE(SUBSTITUTE(SUBSTITUTE(SUBSTITUTE(SUBSTITUTE(TRIM(N1064),"/","|"),"(","|"),"（","|"),";","|"),"；","|")&amp;"|")-1)))),""),""))</x:f>
        <x:v>8.13</x:v>
      </x:c>
      <x:c r="AI1064" s="15" t="str">
        <x:f>IFERROR(IF(AND(IF(ISNUMBER(O1064),O1064,IFERROR(VALUE(O1064),VALUE(LEFT(TRIM(O1064),FIND("|",SUBSTITUTE(SUBSTITUTE(SUBSTITUTE(SUBSTITUTE(SUBSTITUTE(TRIM(O1064),"/","|"),"(","|"),"（","|"),";","|"),"；","|")&amp;"|")-1))))&gt;=75,IF(ISNUMBER(O1064),O1064,IFERROR(VALUE(O1064),VALUE(LEFT(TRIM(O1064),FIND("|",SUBSTITUTE(SUBSTITUTE(SUBSTITUTE(SUBSTITUTE(SUBSTITUTE(TRIM(O1064),"/","|"),"(","|"),"（","|"),";","|"),"；","|")&amp;"|")-1))))&lt;=85,IF(ISNUMBER(Q1064),Q1064,IFERROR(VALUE(Q1064),VALUE(LEFT(TRIM(Q1064),FIND("|",SUBSTITUTE(SUBSTITUTE(SUBSTITUTE(SUBSTITUTE(SUBSTITUTE(TRIM(Q1064),"/","|"),"(","|"),"（","|"),";","|"),"；","|")&amp;"|")-1))))&gt;0),IF(ISNUMBER(O1064),O1064,IFERROR(VALUE(O1064),VALUE(LEFT(TRIM(O1064),FIND("|",SUBSTITUTE(SUBSTITUTE(SUBSTITUTE(SUBSTITUTE(SUBSTITUTE(TRIM(O1064),"/","|"),"(","|"),"（","|"),";","|"),"；","|")&amp;"|")-1))))*1000/IF(ISNUMBER(Q1064),Q1064,IFERROR(VALUE(Q1064),VALUE(LEFT(TRIM(Q1064),FIND("|",SUBSTITUTE(SUBSTITUTE(SUBSTITUTE(SUBSTITUTE(SUBSTITUTE(TRIM(Q1064),"/","|"),"(","|"),"（","|"),";","|"),"；","|")&amp;"|")-1)))),""),"")</x:f>
      </x:c>
      <x:c r="AJ1064" s="14" t="str">
        <x:f>IF(AI1064="","","非称重实测")</x:f>
      </x:c>
      <x:c r="AK1064" s="14" t="str"/>
      <x:c r="AL1064" s="14" t="str">
        <x:v>v3.4.6-candidate</x:v>
      </x:c>
    </x:row>
    <x:row r="1065">
      <x:c r="A1065" t="n">
        <x:v>365</x:v>
      </x:c>
      <x:c r="B1065" t="str">
        <x:v>DXK7001RD19BEV</x:v>
      </x:c>
      <x:c r="C1065" t="str">
        <x:v>东风牌</x:v>
      </x:c>
      <x:c r="D1065" t="str">
        <x:v>东风小康汽车有限公司</x:v>
      </x:c>
      <x:c r="E1065"/>
      <x:c r="F1065" t="str">
        <x:v>纯电动轿车</x:v>
      </x:c>
      <x:c r="G1065" t="str">
        <x:v>风光MINIEV,蓝电糖果</x:v>
      </x:c>
      <x:c r="H1065" t="str">
        <x:v>纯电动轿车</x:v>
      </x:c>
      <x:c r="I1065"/>
      <x:c r="J1065" t="str">
        <x:v>BEV</x:v>
      </x:c>
      <x:c r="K1065" t="str">
        <x:v>否</x:v>
      </x:c>
      <x:c r="L1065" t="n">
        <x:v>755</x:v>
      </x:c>
      <x:c r="M1065"/>
      <x:c r="N1065" t="str">
        <x:v>220(CLTC)</x:v>
      </x:c>
      <x:c r="O1065" t="n">
        <x:v>16.8</x:v>
      </x:c>
      <x:c r="P1065"/>
      <x:c r="Q1065" t="n">
        <x:v>140</x:v>
      </x:c>
      <x:c r="R1065"/>
      <x:c r="S1065"/>
      <x:c r="T1065"/>
      <x:c r="U1065"/>
      <x:c r="V1065"/>
      <x:c r="W1065"/>
      <x:c r="X1065" t="str">
        <x:v>不适用(BEV)</x:v>
      </x:c>
      <x:c r="Y1065" t="str">
        <x:v>不适用(BEV)</x:v>
      </x:c>
      <x:c r="Z1065" t="str">
        <x:v>不适用(BEV)</x:v>
      </x:c>
      <x:c r="AA1065" t="str">
        <x:v>不适用(BEV)</x:v>
      </x:c>
      <x:c r="AB1065" t="str">
        <x:v>不适用(BEV)</x:v>
      </x:c>
      <x:c r="AC1065" t="str">
        <x:v>不适用(BEV)</x:v>
      </x:c>
      <x:c r="AD1065" t="str">
        <x:v>BEV_历史批次</x:v>
      </x:c>
      <x:c r="AE1065" s="14" t="str"/>
      <x:c r="AF1065" s="14" t="str"/>
      <x:c r="AG1065" s="14" t="str">
        <x:v>待OCR/外部证据：原字段为空</x:v>
      </x:c>
      <x:c r="AH1065" s="15" t="n">
        <x:f>IF(R1065&lt;&gt;"",R1065,IFERROR(IF(AND(IF(ISNUMBER(O1065),O1065,IFERROR(VALUE(O1065),VALUE(LEFT(TRIM(O1065),FIND("|",SUBSTITUTE(SUBSTITUTE(SUBSTITUTE(SUBSTITUTE(SUBSTITUTE(TRIM(O1065),"/","|"),"(","|"),"（","|"),";","|"),"；","|")&amp;"|")-1))))*100/IF(ISNUMBER(N1065),N1065,IFERROR(VALUE(N1065),VALUE(LEFT(TRIM(N1065),FIND("|",SUBSTITUTE(SUBSTITUTE(SUBSTITUTE(SUBSTITUTE(SUBSTITUTE(TRIM(N1065),"/","|"),"(","|"),"（","|"),";","|"),"；","|")&amp;"|")-1))))&gt;=3,IF(ISNUMBER(O1065),O1065,IFERROR(VALUE(O1065),VALUE(LEFT(TRIM(O1065),FIND("|",SUBSTITUTE(SUBSTITUTE(SUBSTITUTE(SUBSTITUTE(SUBSTITUTE(TRIM(O1065),"/","|"),"(","|"),"（","|"),";","|"),"；","|")&amp;"|")-1))))*100/IF(ISNUMBER(N1065),N1065,IFERROR(VALUE(N1065),VALUE(LEFT(TRIM(N1065),FIND("|",SUBSTITUTE(SUBSTITUTE(SUBSTITUTE(SUBSTITUTE(SUBSTITUTE(TRIM(N1065),"/","|"),"(","|"),"（","|"),";","|"),"；","|")&amp;"|")-1))))&lt;=40),IF(ISNUMBER(O1065),O1065,IFERROR(VALUE(O1065),VALUE(LEFT(TRIM(O1065),FIND("|",SUBSTITUTE(SUBSTITUTE(SUBSTITUTE(SUBSTITUTE(SUBSTITUTE(TRIM(O1065),"/","|"),"(","|"),"（","|"),";","|"),"；","|")&amp;"|")-1))))*100/IF(ISNUMBER(N1065),N1065,IFERROR(VALUE(N1065),VALUE(LEFT(TRIM(N1065),FIND("|",SUBSTITUTE(SUBSTITUTE(SUBSTITUTE(SUBSTITUTE(SUBSTITUTE(TRIM(N1065),"/","|"),"(","|"),"（","|"),";","|"),"；","|")&amp;"|")-1)))),""),""))</x:f>
        <x:v>7.636363636363637</x:v>
      </x:c>
      <x:c r="AI1065" s="15" t="str">
        <x:f>IFERROR(IF(AND(IF(ISNUMBER(O1065),O1065,IFERROR(VALUE(O1065),VALUE(LEFT(TRIM(O1065),FIND("|",SUBSTITUTE(SUBSTITUTE(SUBSTITUTE(SUBSTITUTE(SUBSTITUTE(TRIM(O1065),"/","|"),"(","|"),"（","|"),";","|"),"；","|")&amp;"|")-1))))&gt;=75,IF(ISNUMBER(O1065),O1065,IFERROR(VALUE(O1065),VALUE(LEFT(TRIM(O1065),FIND("|",SUBSTITUTE(SUBSTITUTE(SUBSTITUTE(SUBSTITUTE(SUBSTITUTE(TRIM(O1065),"/","|"),"(","|"),"（","|"),";","|"),"；","|")&amp;"|")-1))))&lt;=85,IF(ISNUMBER(Q1065),Q1065,IFERROR(VALUE(Q1065),VALUE(LEFT(TRIM(Q1065),FIND("|",SUBSTITUTE(SUBSTITUTE(SUBSTITUTE(SUBSTITUTE(SUBSTITUTE(TRIM(Q1065),"/","|"),"(","|"),"（","|"),";","|"),"；","|")&amp;"|")-1))))&gt;0),IF(ISNUMBER(O1065),O1065,IFERROR(VALUE(O1065),VALUE(LEFT(TRIM(O1065),FIND("|",SUBSTITUTE(SUBSTITUTE(SUBSTITUTE(SUBSTITUTE(SUBSTITUTE(TRIM(O1065),"/","|"),"(","|"),"（","|"),";","|"),"；","|")&amp;"|")-1))))*1000/IF(ISNUMBER(Q1065),Q1065,IFERROR(VALUE(Q1065),VALUE(LEFT(TRIM(Q1065),FIND("|",SUBSTITUTE(SUBSTITUTE(SUBSTITUTE(SUBSTITUTE(SUBSTITUTE(TRIM(Q1065),"/","|"),"(","|"),"（","|"),";","|"),"；","|")&amp;"|")-1)))),""),"")</x:f>
      </x:c>
      <x:c r="AJ1065" s="14" t="str">
        <x:f>IF(AI1065="","","非称重实测")</x:f>
      </x:c>
      <x:c r="AK1065" s="14" t="str">
        <x:v>电耗公式可补</x:v>
      </x:c>
      <x:c r="AL1065" s="14" t="str">
        <x:v>v3.4.6-candidate</x:v>
      </x:c>
    </x:row>
    <x:row r="1066">
      <x:c r="A1066" t="n">
        <x:v>365</x:v>
      </x:c>
      <x:c r="B1066" t="str">
        <x:v>DXK7001RD20BEV</x:v>
      </x:c>
      <x:c r="C1066" t="str">
        <x:v>东风牌</x:v>
      </x:c>
      <x:c r="D1066" t="str">
        <x:v>东风小康汽车有限公司</x:v>
      </x:c>
      <x:c r="E1066"/>
      <x:c r="F1066" t="str">
        <x:v>纯电动轿车</x:v>
      </x:c>
      <x:c r="G1066" t="str">
        <x:v>风光MINIEV,蓝电糖果</x:v>
      </x:c>
      <x:c r="H1066" t="str">
        <x:v>纯电动轿车</x:v>
      </x:c>
      <x:c r="I1066"/>
      <x:c r="J1066" t="str">
        <x:v>BEV</x:v>
      </x:c>
      <x:c r="K1066" t="str">
        <x:v>否</x:v>
      </x:c>
      <x:c r="L1066" t="n">
        <x:v>755</x:v>
      </x:c>
      <x:c r="M1066"/>
      <x:c r="N1066" t="str">
        <x:v>220(CLTC)</x:v>
      </x:c>
      <x:c r="O1066" t="n">
        <x:v>16.46</x:v>
      </x:c>
      <x:c r="P1066"/>
      <x:c r="Q1066" t="n">
        <x:v>140</x:v>
      </x:c>
      <x:c r="R1066"/>
      <x:c r="S1066"/>
      <x:c r="T1066"/>
      <x:c r="U1066"/>
      <x:c r="V1066"/>
      <x:c r="W1066"/>
      <x:c r="X1066" t="str">
        <x:v>不适用(BEV)</x:v>
      </x:c>
      <x:c r="Y1066" t="str">
        <x:v>不适用(BEV)</x:v>
      </x:c>
      <x:c r="Z1066" t="str">
        <x:v>不适用(BEV)</x:v>
      </x:c>
      <x:c r="AA1066" t="str">
        <x:v>不适用(BEV)</x:v>
      </x:c>
      <x:c r="AB1066" t="str">
        <x:v>不适用(BEV)</x:v>
      </x:c>
      <x:c r="AC1066" t="str">
        <x:v>不适用(BEV)</x:v>
      </x:c>
      <x:c r="AD1066" t="str">
        <x:v>BEV_历史批次</x:v>
      </x:c>
      <x:c r="AE1066" s="14" t="str"/>
      <x:c r="AF1066" s="14" t="str"/>
      <x:c r="AG1066" s="14" t="str">
        <x:v>待OCR/外部证据：原字段为空</x:v>
      </x:c>
      <x:c r="AH1066" s="15" t="n">
        <x:f>IF(R1066&lt;&gt;"",R1066,IFERROR(IF(AND(IF(ISNUMBER(O1066),O1066,IFERROR(VALUE(O1066),VALUE(LEFT(TRIM(O1066),FIND("|",SUBSTITUTE(SUBSTITUTE(SUBSTITUTE(SUBSTITUTE(SUBSTITUTE(TRIM(O1066),"/","|"),"(","|"),"（","|"),";","|"),"；","|")&amp;"|")-1))))*100/IF(ISNUMBER(N1066),N1066,IFERROR(VALUE(N1066),VALUE(LEFT(TRIM(N1066),FIND("|",SUBSTITUTE(SUBSTITUTE(SUBSTITUTE(SUBSTITUTE(SUBSTITUTE(TRIM(N1066),"/","|"),"(","|"),"（","|"),";","|"),"；","|")&amp;"|")-1))))&gt;=3,IF(ISNUMBER(O1066),O1066,IFERROR(VALUE(O1066),VALUE(LEFT(TRIM(O1066),FIND("|",SUBSTITUTE(SUBSTITUTE(SUBSTITUTE(SUBSTITUTE(SUBSTITUTE(TRIM(O1066),"/","|"),"(","|"),"（","|"),";","|"),"；","|")&amp;"|")-1))))*100/IF(ISNUMBER(N1066),N1066,IFERROR(VALUE(N1066),VALUE(LEFT(TRIM(N1066),FIND("|",SUBSTITUTE(SUBSTITUTE(SUBSTITUTE(SUBSTITUTE(SUBSTITUTE(TRIM(N1066),"/","|"),"(","|"),"（","|"),";","|"),"；","|")&amp;"|")-1))))&lt;=40),IF(ISNUMBER(O1066),O1066,IFERROR(VALUE(O1066),VALUE(LEFT(TRIM(O1066),FIND("|",SUBSTITUTE(SUBSTITUTE(SUBSTITUTE(SUBSTITUTE(SUBSTITUTE(TRIM(O1066),"/","|"),"(","|"),"（","|"),";","|"),"；","|")&amp;"|")-1))))*100/IF(ISNUMBER(N1066),N1066,IFERROR(VALUE(N1066),VALUE(LEFT(TRIM(N1066),FIND("|",SUBSTITUTE(SUBSTITUTE(SUBSTITUTE(SUBSTITUTE(SUBSTITUTE(TRIM(N1066),"/","|"),"(","|"),"（","|"),";","|"),"；","|")&amp;"|")-1)))),""),""))</x:f>
        <x:v>7.4818181818181815</x:v>
      </x:c>
      <x:c r="AI1066" s="15" t="str">
        <x:f>IFERROR(IF(AND(IF(ISNUMBER(O1066),O1066,IFERROR(VALUE(O1066),VALUE(LEFT(TRIM(O1066),FIND("|",SUBSTITUTE(SUBSTITUTE(SUBSTITUTE(SUBSTITUTE(SUBSTITUTE(TRIM(O1066),"/","|"),"(","|"),"（","|"),";","|"),"；","|")&amp;"|")-1))))&gt;=75,IF(ISNUMBER(O1066),O1066,IFERROR(VALUE(O1066),VALUE(LEFT(TRIM(O1066),FIND("|",SUBSTITUTE(SUBSTITUTE(SUBSTITUTE(SUBSTITUTE(SUBSTITUTE(TRIM(O1066),"/","|"),"(","|"),"（","|"),";","|"),"；","|")&amp;"|")-1))))&lt;=85,IF(ISNUMBER(Q1066),Q1066,IFERROR(VALUE(Q1066),VALUE(LEFT(TRIM(Q1066),FIND("|",SUBSTITUTE(SUBSTITUTE(SUBSTITUTE(SUBSTITUTE(SUBSTITUTE(TRIM(Q1066),"/","|"),"(","|"),"（","|"),";","|"),"；","|")&amp;"|")-1))))&gt;0),IF(ISNUMBER(O1066),O1066,IFERROR(VALUE(O1066),VALUE(LEFT(TRIM(O1066),FIND("|",SUBSTITUTE(SUBSTITUTE(SUBSTITUTE(SUBSTITUTE(SUBSTITUTE(TRIM(O1066),"/","|"),"(","|"),"（","|"),";","|"),"；","|")&amp;"|")-1))))*1000/IF(ISNUMBER(Q1066),Q1066,IFERROR(VALUE(Q1066),VALUE(LEFT(TRIM(Q1066),FIND("|",SUBSTITUTE(SUBSTITUTE(SUBSTITUTE(SUBSTITUTE(SUBSTITUTE(TRIM(Q1066),"/","|"),"(","|"),"（","|"),";","|"),"；","|")&amp;"|")-1)))),""),"")</x:f>
      </x:c>
      <x:c r="AJ1066" s="14" t="str">
        <x:f>IF(AI1066="","","非称重实测")</x:f>
      </x:c>
      <x:c r="AK1066" s="14" t="str">
        <x:v>电耗公式可补</x:v>
      </x:c>
      <x:c r="AL1066" s="14" t="str">
        <x:v>v3.4.6-candidate</x:v>
      </x:c>
    </x:row>
    <x:row r="1067">
      <x:c r="A1067" t="n">
        <x:v>365</x:v>
      </x:c>
      <x:c r="B1067" t="str">
        <x:v>FZ7000BEVC01F</x:v>
      </x:c>
      <x:c r="C1067" t="str">
        <x:v>零跑牌</x:v>
      </x:c>
      <x:c r="D1067" t="str">
        <x:v>零跑汽车有限公司</x:v>
      </x:c>
      <x:c r="E1067" t="str">
        <x:v>零跑</x:v>
      </x:c>
      <x:c r="F1067" t="str">
        <x:v>纯电动轿车</x:v>
      </x:c>
      <x:c r="G1067" t="str">
        <x:v>C01</x:v>
      </x:c>
      <x:c r="H1067" t="str">
        <x:v>纯电动轿车</x:v>
      </x:c>
      <x:c r="I1067" t="str">
        <x:v>Car-D</x:v>
      </x:c>
      <x:c r="J1067" t="str">
        <x:v>BEV</x:v>
      </x:c>
      <x:c r="K1067" t="str">
        <x:v>否</x:v>
      </x:c>
      <x:c r="L1067" t="str">
        <x:v>2099</x:v>
      </x:c>
      <x:c r="M1067" t="n">
        <x:v>2800</x:v>
      </x:c>
      <x:c r="N1067" t="n">
        <x:v>606</x:v>
      </x:c>
      <x:c r="O1067" t="n">
        <x:v>78.54</x:v>
      </x:c>
      <x:c r="P1067" t="str">
        <x:v>磷酸铁锂</x:v>
      </x:c>
      <x:c r="Q1067" t="n">
        <x:v>129.56</x:v>
      </x:c>
      <x:c r="R1067" t="n">
        <x:v>14.7</x:v>
      </x:c>
      <x:c r="S1067" t="n">
        <x:v>170</x:v>
      </x:c>
      <x:c r="T1067" t="n">
        <x:v>170</x:v>
      </x:c>
      <x:c r="U1067" t="str">
        <x:v>金华零跑</x:v>
      </x:c>
      <x:c r="V1067" t="str">
        <x:v>200/360</x:v>
      </x:c>
      <x:c r="W1067"/>
      <x:c r="X1067" t="str">
        <x:v>不适用(BEV)</x:v>
      </x:c>
      <x:c r="Y1067" t="str">
        <x:v>不适用(BEV)</x:v>
      </x:c>
      <x:c r="Z1067" t="str">
        <x:v>不适用(BEV)</x:v>
      </x:c>
      <x:c r="AA1067" t="str">
        <x:v>不适用(BEV)</x:v>
      </x:c>
      <x:c r="AB1067" t="str">
        <x:v>不适用(BEV)</x:v>
      </x:c>
      <x:c r="AC1067" t="str">
        <x:v>不适用(BEV)</x:v>
      </x:c>
      <x:c r="AD1067" t="str">
        <x:v>BEV_历史批次</x:v>
      </x:c>
      <x:c r="AE1067" s="14" t="str">
        <x:v>360</x:v>
      </x:c>
      <x:c r="AF1067" s="14" t="str"/>
      <x:c r="AG1067" s="14" t="str">
        <x:v>源字段可解析</x:v>
      </x:c>
      <x:c r="AH1067" s="15" t="n">
        <x:f>IF(R1067&lt;&gt;"",R1067,IFERROR(IF(AND(IF(ISNUMBER(O1067),O1067,IFERROR(VALUE(O1067),VALUE(LEFT(TRIM(O1067),FIND("|",SUBSTITUTE(SUBSTITUTE(SUBSTITUTE(SUBSTITUTE(SUBSTITUTE(TRIM(O1067),"/","|"),"(","|"),"（","|"),";","|"),"；","|")&amp;"|")-1))))*100/IF(ISNUMBER(N1067),N1067,IFERROR(VALUE(N1067),VALUE(LEFT(TRIM(N1067),FIND("|",SUBSTITUTE(SUBSTITUTE(SUBSTITUTE(SUBSTITUTE(SUBSTITUTE(TRIM(N1067),"/","|"),"(","|"),"（","|"),";","|"),"；","|")&amp;"|")-1))))&gt;=3,IF(ISNUMBER(O1067),O1067,IFERROR(VALUE(O1067),VALUE(LEFT(TRIM(O1067),FIND("|",SUBSTITUTE(SUBSTITUTE(SUBSTITUTE(SUBSTITUTE(SUBSTITUTE(TRIM(O1067),"/","|"),"(","|"),"（","|"),";","|"),"；","|")&amp;"|")-1))))*100/IF(ISNUMBER(N1067),N1067,IFERROR(VALUE(N1067),VALUE(LEFT(TRIM(N1067),FIND("|",SUBSTITUTE(SUBSTITUTE(SUBSTITUTE(SUBSTITUTE(SUBSTITUTE(TRIM(N1067),"/","|"),"(","|"),"（","|"),";","|"),"；","|")&amp;"|")-1))))&lt;=40),IF(ISNUMBER(O1067),O1067,IFERROR(VALUE(O1067),VALUE(LEFT(TRIM(O1067),FIND("|",SUBSTITUTE(SUBSTITUTE(SUBSTITUTE(SUBSTITUTE(SUBSTITUTE(TRIM(O1067),"/","|"),"(","|"),"（","|"),";","|"),"；","|")&amp;"|")-1))))*100/IF(ISNUMBER(N1067),N1067,IFERROR(VALUE(N1067),VALUE(LEFT(TRIM(N1067),FIND("|",SUBSTITUTE(SUBSTITUTE(SUBSTITUTE(SUBSTITUTE(SUBSTITUTE(TRIM(N1067),"/","|"),"(","|"),"（","|"),";","|"),"；","|")&amp;"|")-1)))),""),""))</x:f>
        <x:v>14.7</x:v>
      </x:c>
      <x:c r="AI1067" s="15" t="n">
        <x:f>IFERROR(IF(AND(IF(ISNUMBER(O1067),O1067,IFERROR(VALUE(O1067),VALUE(LEFT(TRIM(O1067),FIND("|",SUBSTITUTE(SUBSTITUTE(SUBSTITUTE(SUBSTITUTE(SUBSTITUTE(TRIM(O1067),"/","|"),"(","|"),"（","|"),";","|"),"；","|")&amp;"|")-1))))&gt;=75,IF(ISNUMBER(O1067),O1067,IFERROR(VALUE(O1067),VALUE(LEFT(TRIM(O1067),FIND("|",SUBSTITUTE(SUBSTITUTE(SUBSTITUTE(SUBSTITUTE(SUBSTITUTE(TRIM(O1067),"/","|"),"(","|"),"（","|"),";","|"),"；","|")&amp;"|")-1))))&lt;=85,IF(ISNUMBER(Q1067),Q1067,IFERROR(VALUE(Q1067),VALUE(LEFT(TRIM(Q1067),FIND("|",SUBSTITUTE(SUBSTITUTE(SUBSTITUTE(SUBSTITUTE(SUBSTITUTE(TRIM(Q1067),"/","|"),"(","|"),"（","|"),";","|"),"；","|")&amp;"|")-1))))&gt;0),IF(ISNUMBER(O1067),O1067,IFERROR(VALUE(O1067),VALUE(LEFT(TRIM(O1067),FIND("|",SUBSTITUTE(SUBSTITUTE(SUBSTITUTE(SUBSTITUTE(SUBSTITUTE(TRIM(O1067),"/","|"),"(","|"),"（","|"),";","|"),"；","|")&amp;"|")-1))))*1000/IF(ISNUMBER(Q1067),Q1067,IFERROR(VALUE(Q1067),VALUE(LEFT(TRIM(Q1067),FIND("|",SUBSTITUTE(SUBSTITUTE(SUBSTITUTE(SUBSTITUTE(SUBSTITUTE(TRIM(Q1067),"/","|"),"(","|"),"（","|"),";","|"),"；","|")&amp;"|")-1)))),""),"")</x:f>
        <x:v>606.2056190182155</x:v>
      </x:c>
      <x:c r="AJ1067" s="14" t="str">
        <x:f>IF(AI1067="","","非称重实测")</x:f>
        <x:v>非称重实测</x:v>
      </x:c>
      <x:c r="AK1067" s="14" t="str">
        <x:v>80kWh质量可推导</x:v>
      </x:c>
      <x:c r="AL1067" s="14" t="str">
        <x:v>v3.4.6-candidate</x:v>
      </x:c>
    </x:row>
    <x:row r="1068">
      <x:c r="A1068" t="n">
        <x:v>365</x:v>
      </x:c>
      <x:c r="B1068" t="str">
        <x:v>GAH7000BEVT0E</x:v>
      </x:c>
      <x:c r="C1068" t="str">
        <x:v>合创牌</x:v>
      </x:c>
      <x:c r="D1068" t="str">
        <x:v>广汽乘用车(杭州)有限公司</x:v>
      </x:c>
      <x:c r="E1068"/>
      <x:c r="F1068" t="str">
        <x:v>纯电动轿车</x:v>
      </x:c>
      <x:c r="G1068" t="str">
        <x:v>A06</x:v>
      </x:c>
      <x:c r="H1068" t="str">
        <x:v>纯电动轿车</x:v>
      </x:c>
      <x:c r="I1068" t="str">
        <x:v>Car-D</x:v>
      </x:c>
      <x:c r="J1068" t="str">
        <x:v>BEV</x:v>
      </x:c>
      <x:c r="K1068" t="str">
        <x:v>否</x:v>
      </x:c>
      <x:c r="L1068" t="str">
        <x:v>1710</x:v>
      </x:c>
      <x:c r="M1068"/>
      <x:c r="N1068" t="n">
        <x:v>550</x:v>
      </x:c>
      <x:c r="O1068" t="n">
        <x:v>61.942</x:v>
      </x:c>
      <x:c r="P1068" t="str">
        <x:v>三元锂</x:v>
      </x:c>
      <x:c r="Q1068" t="n">
        <x:v>161.46</x:v>
      </x:c>
      <x:c r="R1068" t="n">
        <x:v>12.5</x:v>
      </x:c>
      <x:c r="S1068"/>
      <x:c r="T1068"/>
      <x:c r="U1068" t="str">
        <x:v>苏州汇川</x:v>
      </x:c>
      <x:c r="V1068" t="str">
        <x:v>135/225</x:v>
      </x:c>
      <x:c r="W1068"/>
      <x:c r="X1068" t="str">
        <x:v>不适用(BEV)</x:v>
      </x:c>
      <x:c r="Y1068" t="str">
        <x:v>不适用(BEV)</x:v>
      </x:c>
      <x:c r="Z1068" t="str">
        <x:v>不适用(BEV)</x:v>
      </x:c>
      <x:c r="AA1068" t="str">
        <x:v>不适用(BEV)</x:v>
      </x:c>
      <x:c r="AB1068" t="str">
        <x:v>不适用(BEV)</x:v>
      </x:c>
      <x:c r="AC1068" t="str">
        <x:v>不适用(BEV)</x:v>
      </x:c>
      <x:c r="AD1068" t="str">
        <x:v>BEV_历史批次</x:v>
      </x:c>
      <x:c r="AE1068" s="14" t="str">
        <x:v>225</x:v>
      </x:c>
      <x:c r="AF1068" s="14" t="str"/>
      <x:c r="AG1068" s="14" t="str">
        <x:v>源字段可解析</x:v>
      </x:c>
      <x:c r="AH1068" s="15" t="n">
        <x:f>IF(R1068&lt;&gt;"",R1068,IFERROR(IF(AND(IF(ISNUMBER(O1068),O1068,IFERROR(VALUE(O1068),VALUE(LEFT(TRIM(O1068),FIND("|",SUBSTITUTE(SUBSTITUTE(SUBSTITUTE(SUBSTITUTE(SUBSTITUTE(TRIM(O1068),"/","|"),"(","|"),"（","|"),";","|"),"；","|")&amp;"|")-1))))*100/IF(ISNUMBER(N1068),N1068,IFERROR(VALUE(N1068),VALUE(LEFT(TRIM(N1068),FIND("|",SUBSTITUTE(SUBSTITUTE(SUBSTITUTE(SUBSTITUTE(SUBSTITUTE(TRIM(N1068),"/","|"),"(","|"),"（","|"),";","|"),"；","|")&amp;"|")-1))))&gt;=3,IF(ISNUMBER(O1068),O1068,IFERROR(VALUE(O1068),VALUE(LEFT(TRIM(O1068),FIND("|",SUBSTITUTE(SUBSTITUTE(SUBSTITUTE(SUBSTITUTE(SUBSTITUTE(TRIM(O1068),"/","|"),"(","|"),"（","|"),";","|"),"；","|")&amp;"|")-1))))*100/IF(ISNUMBER(N1068),N1068,IFERROR(VALUE(N1068),VALUE(LEFT(TRIM(N1068),FIND("|",SUBSTITUTE(SUBSTITUTE(SUBSTITUTE(SUBSTITUTE(SUBSTITUTE(TRIM(N1068),"/","|"),"(","|"),"（","|"),";","|"),"；","|")&amp;"|")-1))))&lt;=40),IF(ISNUMBER(O1068),O1068,IFERROR(VALUE(O1068),VALUE(LEFT(TRIM(O1068),FIND("|",SUBSTITUTE(SUBSTITUTE(SUBSTITUTE(SUBSTITUTE(SUBSTITUTE(TRIM(O1068),"/","|"),"(","|"),"（","|"),";","|"),"；","|")&amp;"|")-1))))*100/IF(ISNUMBER(N1068),N1068,IFERROR(VALUE(N1068),VALUE(LEFT(TRIM(N1068),FIND("|",SUBSTITUTE(SUBSTITUTE(SUBSTITUTE(SUBSTITUTE(SUBSTITUTE(TRIM(N1068),"/","|"),"(","|"),"（","|"),";","|"),"；","|")&amp;"|")-1)))),""),""))</x:f>
        <x:v>12.5</x:v>
      </x:c>
      <x:c r="AI1068" s="15" t="str">
        <x:f>IFERROR(IF(AND(IF(ISNUMBER(O1068),O1068,IFERROR(VALUE(O1068),VALUE(LEFT(TRIM(O1068),FIND("|",SUBSTITUTE(SUBSTITUTE(SUBSTITUTE(SUBSTITUTE(SUBSTITUTE(TRIM(O1068),"/","|"),"(","|"),"（","|"),";","|"),"；","|")&amp;"|")-1))))&gt;=75,IF(ISNUMBER(O1068),O1068,IFERROR(VALUE(O1068),VALUE(LEFT(TRIM(O1068),FIND("|",SUBSTITUTE(SUBSTITUTE(SUBSTITUTE(SUBSTITUTE(SUBSTITUTE(TRIM(O1068),"/","|"),"(","|"),"（","|"),";","|"),"；","|")&amp;"|")-1))))&lt;=85,IF(ISNUMBER(Q1068),Q1068,IFERROR(VALUE(Q1068),VALUE(LEFT(TRIM(Q1068),FIND("|",SUBSTITUTE(SUBSTITUTE(SUBSTITUTE(SUBSTITUTE(SUBSTITUTE(TRIM(Q1068),"/","|"),"(","|"),"（","|"),";","|"),"；","|")&amp;"|")-1))))&gt;0),IF(ISNUMBER(O1068),O1068,IFERROR(VALUE(O1068),VALUE(LEFT(TRIM(O1068),FIND("|",SUBSTITUTE(SUBSTITUTE(SUBSTITUTE(SUBSTITUTE(SUBSTITUTE(TRIM(O1068),"/","|"),"(","|"),"（","|"),";","|"),"；","|")&amp;"|")-1))))*1000/IF(ISNUMBER(Q1068),Q1068,IFERROR(VALUE(Q1068),VALUE(LEFT(TRIM(Q1068),FIND("|",SUBSTITUTE(SUBSTITUTE(SUBSTITUTE(SUBSTITUTE(SUBSTITUTE(TRIM(Q1068),"/","|"),"(","|"),"（","|"),";","|"),"；","|")&amp;"|")-1)))),""),"")</x:f>
      </x:c>
      <x:c r="AJ1068" s="14" t="str">
        <x:f>IF(AI1068="","","非称重实测")</x:f>
      </x:c>
      <x:c r="AK1068" s="14" t="str"/>
      <x:c r="AL1068" s="14" t="str">
        <x:v>v3.4.6-candidate</x:v>
      </x:c>
    </x:row>
    <x:row r="1069">
      <x:c r="A1069" t="n">
        <x:v>365</x:v>
      </x:c>
      <x:c r="B1069" t="str">
        <x:v>GAM6460BEVC0V</x:v>
      </x:c>
      <x:c r="C1069" t="str">
        <x:v>埃安(AION)牌</x:v>
      </x:c>
      <x:c r="D1069" t="str">
        <x:v>广汽乘用车有限公司</x:v>
      </x:c>
      <x:c r="E1069"/>
      <x:c r="F1069" t="str">
        <x:v>纯电动多用途乘用车</x:v>
      </x:c>
      <x:c r="G1069" t="str">
        <x:v>AION V</x:v>
      </x:c>
      <x:c r="H1069" t="str">
        <x:v>纯电动多用途乘用车</x:v>
      </x:c>
      <x:c r="I1069" t="str">
        <x:v>SUV-C</x:v>
      </x:c>
      <x:c r="J1069" t="str">
        <x:v>BEV</x:v>
      </x:c>
      <x:c r="K1069" t="str">
        <x:v>否</x:v>
      </x:c>
      <x:c r="L1069" t="str">
        <x:v>1915/1935/1975</x:v>
      </x:c>
      <x:c r="M1069"/>
      <x:c r="N1069" t="n">
        <x:v>600</x:v>
      </x:c>
      <x:c r="O1069" t="n">
        <x:v>80</x:v>
      </x:c>
      <x:c r="P1069" t="str">
        <x:v>三元锂</x:v>
      </x:c>
      <x:c r="Q1069" t="n">
        <x:v>180</x:v>
      </x:c>
      <x:c r="R1069" t="n">
        <x:v>14.8</x:v>
      </x:c>
      <x:c r="S1069"/>
      <x:c r="T1069"/>
      <x:c r="U1069" t="str">
        <x:v>日本电产</x:v>
      </x:c>
      <x:c r="V1069" t="str">
        <x:v>165/350</x:v>
      </x:c>
      <x:c r="W1069"/>
      <x:c r="X1069" t="str">
        <x:v>不适用(BEV)</x:v>
      </x:c>
      <x:c r="Y1069" t="str">
        <x:v>不适用(BEV)</x:v>
      </x:c>
      <x:c r="Z1069" t="str">
        <x:v>不适用(BEV)</x:v>
      </x:c>
      <x:c r="AA1069" t="str">
        <x:v>不适用(BEV)</x:v>
      </x:c>
      <x:c r="AB1069" t="str">
        <x:v>不适用(BEV)</x:v>
      </x:c>
      <x:c r="AC1069" t="str">
        <x:v>不适用(BEV)</x:v>
      </x:c>
      <x:c r="AD1069" t="str">
        <x:v>BEV_历史批次</x:v>
      </x:c>
      <x:c r="AE1069" s="14" t="str">
        <x:v>350</x:v>
      </x:c>
      <x:c r="AF1069" s="14" t="str"/>
      <x:c r="AG1069" s="14" t="str">
        <x:v>源字段可解析</x:v>
      </x:c>
      <x:c r="AH1069" s="15" t="n">
        <x:f>IF(R1069&lt;&gt;"",R1069,IFERROR(IF(AND(IF(ISNUMBER(O1069),O1069,IFERROR(VALUE(O1069),VALUE(LEFT(TRIM(O1069),FIND("|",SUBSTITUTE(SUBSTITUTE(SUBSTITUTE(SUBSTITUTE(SUBSTITUTE(TRIM(O1069),"/","|"),"(","|"),"（","|"),";","|"),"；","|")&amp;"|")-1))))*100/IF(ISNUMBER(N1069),N1069,IFERROR(VALUE(N1069),VALUE(LEFT(TRIM(N1069),FIND("|",SUBSTITUTE(SUBSTITUTE(SUBSTITUTE(SUBSTITUTE(SUBSTITUTE(TRIM(N1069),"/","|"),"(","|"),"（","|"),";","|"),"；","|")&amp;"|")-1))))&gt;=3,IF(ISNUMBER(O1069),O1069,IFERROR(VALUE(O1069),VALUE(LEFT(TRIM(O1069),FIND("|",SUBSTITUTE(SUBSTITUTE(SUBSTITUTE(SUBSTITUTE(SUBSTITUTE(TRIM(O1069),"/","|"),"(","|"),"（","|"),";","|"),"；","|")&amp;"|")-1))))*100/IF(ISNUMBER(N1069),N1069,IFERROR(VALUE(N1069),VALUE(LEFT(TRIM(N1069),FIND("|",SUBSTITUTE(SUBSTITUTE(SUBSTITUTE(SUBSTITUTE(SUBSTITUTE(TRIM(N1069),"/","|"),"(","|"),"（","|"),";","|"),"；","|")&amp;"|")-1))))&lt;=40),IF(ISNUMBER(O1069),O1069,IFERROR(VALUE(O1069),VALUE(LEFT(TRIM(O1069),FIND("|",SUBSTITUTE(SUBSTITUTE(SUBSTITUTE(SUBSTITUTE(SUBSTITUTE(TRIM(O1069),"/","|"),"(","|"),"（","|"),";","|"),"；","|")&amp;"|")-1))))*100/IF(ISNUMBER(N1069),N1069,IFERROR(VALUE(N1069),VALUE(LEFT(TRIM(N1069),FIND("|",SUBSTITUTE(SUBSTITUTE(SUBSTITUTE(SUBSTITUTE(SUBSTITUTE(TRIM(N1069),"/","|"),"(","|"),"（","|"),";","|"),"；","|")&amp;"|")-1)))),""),""))</x:f>
        <x:v>14.8</x:v>
      </x:c>
      <x:c r="AI1069" s="15" t="n">
        <x:f>IFERROR(IF(AND(IF(ISNUMBER(O1069),O1069,IFERROR(VALUE(O1069),VALUE(LEFT(TRIM(O1069),FIND("|",SUBSTITUTE(SUBSTITUTE(SUBSTITUTE(SUBSTITUTE(SUBSTITUTE(TRIM(O1069),"/","|"),"(","|"),"（","|"),";","|"),"；","|")&amp;"|")-1))))&gt;=75,IF(ISNUMBER(O1069),O1069,IFERROR(VALUE(O1069),VALUE(LEFT(TRIM(O1069),FIND("|",SUBSTITUTE(SUBSTITUTE(SUBSTITUTE(SUBSTITUTE(SUBSTITUTE(TRIM(O1069),"/","|"),"(","|"),"（","|"),";","|"),"；","|")&amp;"|")-1))))&lt;=85,IF(ISNUMBER(Q1069),Q1069,IFERROR(VALUE(Q1069),VALUE(LEFT(TRIM(Q1069),FIND("|",SUBSTITUTE(SUBSTITUTE(SUBSTITUTE(SUBSTITUTE(SUBSTITUTE(TRIM(Q1069),"/","|"),"(","|"),"（","|"),";","|"),"；","|")&amp;"|")-1))))&gt;0),IF(ISNUMBER(O1069),O1069,IFERROR(VALUE(O1069),VALUE(LEFT(TRIM(O1069),FIND("|",SUBSTITUTE(SUBSTITUTE(SUBSTITUTE(SUBSTITUTE(SUBSTITUTE(TRIM(O1069),"/","|"),"(","|"),"（","|"),";","|"),"；","|")&amp;"|")-1))))*1000/IF(ISNUMBER(Q1069),Q1069,IFERROR(VALUE(Q1069),VALUE(LEFT(TRIM(Q1069),FIND("|",SUBSTITUTE(SUBSTITUTE(SUBSTITUTE(SUBSTITUTE(SUBSTITUTE(TRIM(Q1069),"/","|"),"(","|"),"（","|"),";","|"),"；","|")&amp;"|")-1)))),""),"")</x:f>
        <x:v>444.44444444444446</x:v>
      </x:c>
      <x:c r="AJ1069" s="14" t="str">
        <x:f>IF(AI1069="","","非称重实测")</x:f>
        <x:v>非称重实测</x:v>
      </x:c>
      <x:c r="AK1069" s="14" t="str">
        <x:v>80kWh质量可推导</x:v>
      </x:c>
      <x:c r="AL1069" s="14" t="str">
        <x:v>v3.4.6-candidate</x:v>
      </x:c>
    </x:row>
    <x:row r="1070">
      <x:c r="A1070" t="n">
        <x:v>365</x:v>
      </x:c>
      <x:c r="B1070" t="str">
        <x:v>GAM7001BEVA0Z</x:v>
      </x:c>
      <x:c r="C1070" t="str">
        <x:v>埃安(AION)牌</x:v>
      </x:c>
      <x:c r="D1070" t="str">
        <x:v>广汽乘用车有限公司</x:v>
      </x:c>
      <x:c r="E1070"/>
      <x:c r="F1070" t="str">
        <x:v>纯电动轿车</x:v>
      </x:c>
      <x:c r="G1070" t="str">
        <x:v>AION S PIO</x:v>
      </x:c>
      <x:c r="H1070" t="str">
        <x:v>纯电动轿车</x:v>
      </x:c>
      <x:c r="I1070" t="str">
        <x:v>Car-C</x:v>
      </x:c>
      <x:c r="J1070" t="str">
        <x:v>BEV</x:v>
      </x:c>
      <x:c r="K1070" t="str">
        <x:v>否</x:v>
      </x:c>
      <x:c r="L1070" t="str">
        <x:v>1685/1705</x:v>
      </x:c>
      <x:c r="M1070"/>
      <x:c r="N1070" t="n">
        <x:v>460</x:v>
      </x:c>
      <x:c r="O1070" t="n">
        <x:v>60.003</x:v>
      </x:c>
      <x:c r="P1070" t="str">
        <x:v>磷酸铁锂</x:v>
      </x:c>
      <x:c r="Q1070" t="n">
        <x:v>140.19</x:v>
      </x:c>
      <x:c r="R1070" t="n">
        <x:v>12.9</x:v>
      </x:c>
      <x:c r="S1070"/>
      <x:c r="T1070"/>
      <x:c r="U1070" t="str">
        <x:v>苏州汇川</x:v>
      </x:c>
      <x:c r="V1070" t="str">
        <x:v>100/225</x:v>
      </x:c>
      <x:c r="W1070"/>
      <x:c r="X1070" t="str">
        <x:v>不适用(BEV)</x:v>
      </x:c>
      <x:c r="Y1070" t="str">
        <x:v>不适用(BEV)</x:v>
      </x:c>
      <x:c r="Z1070" t="str">
        <x:v>不适用(BEV)</x:v>
      </x:c>
      <x:c r="AA1070" t="str">
        <x:v>不适用(BEV)</x:v>
      </x:c>
      <x:c r="AB1070" t="str">
        <x:v>不适用(BEV)</x:v>
      </x:c>
      <x:c r="AC1070" t="str">
        <x:v>不适用(BEV)</x:v>
      </x:c>
      <x:c r="AD1070" t="str">
        <x:v>BEV_历史批次</x:v>
      </x:c>
      <x:c r="AE1070" s="14" t="str">
        <x:v>225</x:v>
      </x:c>
      <x:c r="AF1070" s="14" t="str"/>
      <x:c r="AG1070" s="14" t="str">
        <x:v>源字段可解析</x:v>
      </x:c>
      <x:c r="AH1070" s="15" t="n">
        <x:f>IF(R1070&lt;&gt;"",R1070,IFERROR(IF(AND(IF(ISNUMBER(O1070),O1070,IFERROR(VALUE(O1070),VALUE(LEFT(TRIM(O1070),FIND("|",SUBSTITUTE(SUBSTITUTE(SUBSTITUTE(SUBSTITUTE(SUBSTITUTE(TRIM(O1070),"/","|"),"(","|"),"（","|"),";","|"),"；","|")&amp;"|")-1))))*100/IF(ISNUMBER(N1070),N1070,IFERROR(VALUE(N1070),VALUE(LEFT(TRIM(N1070),FIND("|",SUBSTITUTE(SUBSTITUTE(SUBSTITUTE(SUBSTITUTE(SUBSTITUTE(TRIM(N1070),"/","|"),"(","|"),"（","|"),";","|"),"；","|")&amp;"|")-1))))&gt;=3,IF(ISNUMBER(O1070),O1070,IFERROR(VALUE(O1070),VALUE(LEFT(TRIM(O1070),FIND("|",SUBSTITUTE(SUBSTITUTE(SUBSTITUTE(SUBSTITUTE(SUBSTITUTE(TRIM(O1070),"/","|"),"(","|"),"（","|"),";","|"),"；","|")&amp;"|")-1))))*100/IF(ISNUMBER(N1070),N1070,IFERROR(VALUE(N1070),VALUE(LEFT(TRIM(N1070),FIND("|",SUBSTITUTE(SUBSTITUTE(SUBSTITUTE(SUBSTITUTE(SUBSTITUTE(TRIM(N1070),"/","|"),"(","|"),"（","|"),";","|"),"；","|")&amp;"|")-1))))&lt;=40),IF(ISNUMBER(O1070),O1070,IFERROR(VALUE(O1070),VALUE(LEFT(TRIM(O1070),FIND("|",SUBSTITUTE(SUBSTITUTE(SUBSTITUTE(SUBSTITUTE(SUBSTITUTE(TRIM(O1070),"/","|"),"(","|"),"（","|"),";","|"),"；","|")&amp;"|")-1))))*100/IF(ISNUMBER(N1070),N1070,IFERROR(VALUE(N1070),VALUE(LEFT(TRIM(N1070),FIND("|",SUBSTITUTE(SUBSTITUTE(SUBSTITUTE(SUBSTITUTE(SUBSTITUTE(TRIM(N1070),"/","|"),"(","|"),"（","|"),";","|"),"；","|")&amp;"|")-1)))),""),""))</x:f>
        <x:v>12.9</x:v>
      </x:c>
      <x:c r="AI1070" s="15" t="str">
        <x:f>IFERROR(IF(AND(IF(ISNUMBER(O1070),O1070,IFERROR(VALUE(O1070),VALUE(LEFT(TRIM(O1070),FIND("|",SUBSTITUTE(SUBSTITUTE(SUBSTITUTE(SUBSTITUTE(SUBSTITUTE(TRIM(O1070),"/","|"),"(","|"),"（","|"),";","|"),"；","|")&amp;"|")-1))))&gt;=75,IF(ISNUMBER(O1070),O1070,IFERROR(VALUE(O1070),VALUE(LEFT(TRIM(O1070),FIND("|",SUBSTITUTE(SUBSTITUTE(SUBSTITUTE(SUBSTITUTE(SUBSTITUTE(TRIM(O1070),"/","|"),"(","|"),"（","|"),";","|"),"；","|")&amp;"|")-1))))&lt;=85,IF(ISNUMBER(Q1070),Q1070,IFERROR(VALUE(Q1070),VALUE(LEFT(TRIM(Q1070),FIND("|",SUBSTITUTE(SUBSTITUTE(SUBSTITUTE(SUBSTITUTE(SUBSTITUTE(TRIM(Q1070),"/","|"),"(","|"),"（","|"),";","|"),"；","|")&amp;"|")-1))))&gt;0),IF(ISNUMBER(O1070),O1070,IFERROR(VALUE(O1070),VALUE(LEFT(TRIM(O1070),FIND("|",SUBSTITUTE(SUBSTITUTE(SUBSTITUTE(SUBSTITUTE(SUBSTITUTE(TRIM(O1070),"/","|"),"(","|"),"（","|"),";","|"),"；","|")&amp;"|")-1))))*1000/IF(ISNUMBER(Q1070),Q1070,IFERROR(VALUE(Q1070),VALUE(LEFT(TRIM(Q1070),FIND("|",SUBSTITUTE(SUBSTITUTE(SUBSTITUTE(SUBSTITUTE(SUBSTITUTE(TRIM(Q1070),"/","|"),"(","|"),"（","|"),";","|"),"；","|")&amp;"|")-1)))),""),"")</x:f>
      </x:c>
      <x:c r="AJ1070" s="14" t="str">
        <x:f>IF(AI1070="","","非称重实测")</x:f>
      </x:c>
      <x:c r="AK1070" s="14" t="str"/>
      <x:c r="AL1070" s="14" t="str">
        <x:v>v3.4.6-candidate</x:v>
      </x:c>
    </x:row>
    <x:row r="1071">
      <x:c r="A1071" t="n">
        <x:v>365</x:v>
      </x:c>
      <x:c r="B1071" t="str">
        <x:v>GHA7000HAN0CBEV</x:v>
      </x:c>
      <x:c r="C1071" t="str">
        <x:v>本田(HONDA)牌</x:v>
      </x:c>
      <x:c r="D1071" t="str">
        <x:v>广汽本田汽车有限公司</x:v>
      </x:c>
      <x:c r="E1071"/>
      <x:c r="F1071" t="str">
        <x:v>纯电动轿车</x:v>
      </x:c>
      <x:c r="G1071" t="str">
        <x:v>e:NP1</x:v>
      </x:c>
      <x:c r="H1071" t="str">
        <x:v>纯电动轿车</x:v>
      </x:c>
      <x:c r="I1071" t="str">
        <x:v>SUV-C</x:v>
      </x:c>
      <x:c r="J1071" t="str">
        <x:v>BEV</x:v>
      </x:c>
      <x:c r="K1071" t="str">
        <x:v>否</x:v>
      </x:c>
      <x:c r="L1071" t="str">
        <x:v>1652/1686</x:v>
      </x:c>
      <x:c r="M1071"/>
      <x:c r="N1071" t="n">
        <x:v>420</x:v>
      </x:c>
      <x:c r="O1071" t="n">
        <x:v>52.7</x:v>
      </x:c>
      <x:c r="P1071" t="str">
        <x:v>锂离子</x:v>
      </x:c>
      <x:c r="Q1071" t="n">
        <x:v>140</x:v>
      </x:c>
      <x:c r="R1071" t="n">
        <x:v>13.6</x:v>
      </x:c>
      <x:c r="S1071"/>
      <x:c r="T1071"/>
      <x:c r="U1071" t="str">
        <x:v>纬湃汽车</x:v>
      </x:c>
      <x:c r="V1071" t="str">
        <x:v>134/310</x:v>
      </x:c>
      <x:c r="W1071"/>
      <x:c r="X1071" t="str">
        <x:v>不适用(BEV)</x:v>
      </x:c>
      <x:c r="Y1071" t="str">
        <x:v>不适用(BEV)</x:v>
      </x:c>
      <x:c r="Z1071" t="str">
        <x:v>不适用(BEV)</x:v>
      </x:c>
      <x:c r="AA1071" t="str">
        <x:v>不适用(BEV)</x:v>
      </x:c>
      <x:c r="AB1071" t="str">
        <x:v>不适用(BEV)</x:v>
      </x:c>
      <x:c r="AC1071" t="str">
        <x:v>不适用(BEV)</x:v>
      </x:c>
      <x:c r="AD1071" t="str">
        <x:v>BEV_历史批次</x:v>
      </x:c>
      <x:c r="AE1071" s="14" t="str">
        <x:v>310</x:v>
      </x:c>
      <x:c r="AF1071" s="14" t="str"/>
      <x:c r="AG1071" s="14" t="str">
        <x:v>源字段可解析</x:v>
      </x:c>
      <x:c r="AH1071" s="15" t="n">
        <x:f>IF(R1071&lt;&gt;"",R1071,IFERROR(IF(AND(IF(ISNUMBER(O1071),O1071,IFERROR(VALUE(O1071),VALUE(LEFT(TRIM(O1071),FIND("|",SUBSTITUTE(SUBSTITUTE(SUBSTITUTE(SUBSTITUTE(SUBSTITUTE(TRIM(O1071),"/","|"),"(","|"),"（","|"),";","|"),"；","|")&amp;"|")-1))))*100/IF(ISNUMBER(N1071),N1071,IFERROR(VALUE(N1071),VALUE(LEFT(TRIM(N1071),FIND("|",SUBSTITUTE(SUBSTITUTE(SUBSTITUTE(SUBSTITUTE(SUBSTITUTE(TRIM(N1071),"/","|"),"(","|"),"（","|"),";","|"),"；","|")&amp;"|")-1))))&gt;=3,IF(ISNUMBER(O1071),O1071,IFERROR(VALUE(O1071),VALUE(LEFT(TRIM(O1071),FIND("|",SUBSTITUTE(SUBSTITUTE(SUBSTITUTE(SUBSTITUTE(SUBSTITUTE(TRIM(O1071),"/","|"),"(","|"),"（","|"),";","|"),"；","|")&amp;"|")-1))))*100/IF(ISNUMBER(N1071),N1071,IFERROR(VALUE(N1071),VALUE(LEFT(TRIM(N1071),FIND("|",SUBSTITUTE(SUBSTITUTE(SUBSTITUTE(SUBSTITUTE(SUBSTITUTE(TRIM(N1071),"/","|"),"(","|"),"（","|"),";","|"),"；","|")&amp;"|")-1))))&lt;=40),IF(ISNUMBER(O1071),O1071,IFERROR(VALUE(O1071),VALUE(LEFT(TRIM(O1071),FIND("|",SUBSTITUTE(SUBSTITUTE(SUBSTITUTE(SUBSTITUTE(SUBSTITUTE(TRIM(O1071),"/","|"),"(","|"),"（","|"),";","|"),"；","|")&amp;"|")-1))))*100/IF(ISNUMBER(N1071),N1071,IFERROR(VALUE(N1071),VALUE(LEFT(TRIM(N1071),FIND("|",SUBSTITUTE(SUBSTITUTE(SUBSTITUTE(SUBSTITUTE(SUBSTITUTE(TRIM(N1071),"/","|"),"(","|"),"（","|"),";","|"),"；","|")&amp;"|")-1)))),""),""))</x:f>
        <x:v>13.6</x:v>
      </x:c>
      <x:c r="AI1071" s="15" t="str">
        <x:f>IFERROR(IF(AND(IF(ISNUMBER(O1071),O1071,IFERROR(VALUE(O1071),VALUE(LEFT(TRIM(O1071),FIND("|",SUBSTITUTE(SUBSTITUTE(SUBSTITUTE(SUBSTITUTE(SUBSTITUTE(TRIM(O1071),"/","|"),"(","|"),"（","|"),";","|"),"；","|")&amp;"|")-1))))&gt;=75,IF(ISNUMBER(O1071),O1071,IFERROR(VALUE(O1071),VALUE(LEFT(TRIM(O1071),FIND("|",SUBSTITUTE(SUBSTITUTE(SUBSTITUTE(SUBSTITUTE(SUBSTITUTE(TRIM(O1071),"/","|"),"(","|"),"（","|"),";","|"),"；","|")&amp;"|")-1))))&lt;=85,IF(ISNUMBER(Q1071),Q1071,IFERROR(VALUE(Q1071),VALUE(LEFT(TRIM(Q1071),FIND("|",SUBSTITUTE(SUBSTITUTE(SUBSTITUTE(SUBSTITUTE(SUBSTITUTE(TRIM(Q1071),"/","|"),"(","|"),"（","|"),";","|"),"；","|")&amp;"|")-1))))&gt;0),IF(ISNUMBER(O1071),O1071,IFERROR(VALUE(O1071),VALUE(LEFT(TRIM(O1071),FIND("|",SUBSTITUTE(SUBSTITUTE(SUBSTITUTE(SUBSTITUTE(SUBSTITUTE(TRIM(O1071),"/","|"),"(","|"),"（","|"),";","|"),"；","|")&amp;"|")-1))))*1000/IF(ISNUMBER(Q1071),Q1071,IFERROR(VALUE(Q1071),VALUE(LEFT(TRIM(Q1071),FIND("|",SUBSTITUTE(SUBSTITUTE(SUBSTITUTE(SUBSTITUTE(SUBSTITUTE(TRIM(Q1071),"/","|"),"(","|"),"（","|"),";","|"),"；","|")&amp;"|")-1)))),""),"")</x:f>
      </x:c>
      <x:c r="AJ1071" s="14" t="str">
        <x:f>IF(AI1071="","","非称重实测")</x:f>
      </x:c>
      <x:c r="AK1071" s="14" t="str"/>
      <x:c r="AL1071" s="14" t="str">
        <x:v>v3.4.6-candidate</x:v>
      </x:c>
    </x:row>
    <x:row r="1072">
      <x:c r="A1072" t="n">
        <x:v>365</x:v>
      </x:c>
      <x:c r="B1072" t="str">
        <x:v>GXE7002BEV3A</x:v>
      </x:c>
      <x:c r="C1072" t="str">
        <x:v>翼刻牌</x:v>
      </x:c>
      <x:c r="D1072" t="str">
        <x:v>江苏国新新能源乘用车有限公司</x:v>
      </x:c>
      <x:c r="E1072"/>
      <x:c r="F1072" t="str">
        <x:v>纯电动轿车</x:v>
      </x:c>
      <x:c r="G1072" t="str">
        <x:v>纯电动轿车</x:v>
      </x:c>
      <x:c r="H1072" t="str">
        <x:v>纯电动轿车</x:v>
      </x:c>
      <x:c r="I1072"/>
      <x:c r="J1072" t="str">
        <x:v>BEV</x:v>
      </x:c>
      <x:c r="K1072" t="str">
        <x:v>否</x:v>
      </x:c>
      <x:c r="L1072"/>
      <x:c r="M1072"/>
      <x:c r="N1072"/>
      <x:c r="O1072"/>
      <x:c r="P1072"/>
      <x:c r="Q1072"/>
      <x:c r="R1072"/>
      <x:c r="S1072"/>
      <x:c r="T1072"/>
      <x:c r="U1072"/>
      <x:c r="V1072"/>
      <x:c r="W1072"/>
      <x:c r="X1072" t="str">
        <x:v>不适用(BEV)</x:v>
      </x:c>
      <x:c r="Y1072" t="str">
        <x:v>不适用(BEV)</x:v>
      </x:c>
      <x:c r="Z1072" t="str">
        <x:v>不适用(BEV)</x:v>
      </x:c>
      <x:c r="AA1072" t="str">
        <x:v>不适用(BEV)</x:v>
      </x:c>
      <x:c r="AB1072" t="str">
        <x:v>不适用(BEV)</x:v>
      </x:c>
      <x:c r="AC1072" t="str">
        <x:v>不适用(BEV)</x:v>
      </x:c>
      <x:c r="AD1072" t="str">
        <x:v>BEV_历史批次</x:v>
      </x:c>
      <x:c r="AE1072" s="14" t="str"/>
      <x:c r="AF1072" s="14" t="str"/>
      <x:c r="AG1072" s="14" t="str">
        <x:v>待OCR/外部证据：原字段为空</x:v>
      </x:c>
      <x:c r="AH1072" s="15" t="str">
        <x:f>IF(R1072&lt;&gt;"",R1072,IFERROR(IF(AND(IF(ISNUMBER(O1072),O1072,IFERROR(VALUE(O1072),VALUE(LEFT(TRIM(O1072),FIND("|",SUBSTITUTE(SUBSTITUTE(SUBSTITUTE(SUBSTITUTE(SUBSTITUTE(TRIM(O1072),"/","|"),"(","|"),"（","|"),";","|"),"；","|")&amp;"|")-1))))*100/IF(ISNUMBER(N1072),N1072,IFERROR(VALUE(N1072),VALUE(LEFT(TRIM(N1072),FIND("|",SUBSTITUTE(SUBSTITUTE(SUBSTITUTE(SUBSTITUTE(SUBSTITUTE(TRIM(N1072),"/","|"),"(","|"),"（","|"),";","|"),"；","|")&amp;"|")-1))))&gt;=3,IF(ISNUMBER(O1072),O1072,IFERROR(VALUE(O1072),VALUE(LEFT(TRIM(O1072),FIND("|",SUBSTITUTE(SUBSTITUTE(SUBSTITUTE(SUBSTITUTE(SUBSTITUTE(TRIM(O1072),"/","|"),"(","|"),"（","|"),";","|"),"；","|")&amp;"|")-1))))*100/IF(ISNUMBER(N1072),N1072,IFERROR(VALUE(N1072),VALUE(LEFT(TRIM(N1072),FIND("|",SUBSTITUTE(SUBSTITUTE(SUBSTITUTE(SUBSTITUTE(SUBSTITUTE(TRIM(N1072),"/","|"),"(","|"),"（","|"),";","|"),"；","|")&amp;"|")-1))))&lt;=40),IF(ISNUMBER(O1072),O1072,IFERROR(VALUE(O1072),VALUE(LEFT(TRIM(O1072),FIND("|",SUBSTITUTE(SUBSTITUTE(SUBSTITUTE(SUBSTITUTE(SUBSTITUTE(TRIM(O1072),"/","|"),"(","|"),"（","|"),";","|"),"；","|")&amp;"|")-1))))*100/IF(ISNUMBER(N1072),N1072,IFERROR(VALUE(N1072),VALUE(LEFT(TRIM(N1072),FIND("|",SUBSTITUTE(SUBSTITUTE(SUBSTITUTE(SUBSTITUTE(SUBSTITUTE(TRIM(N1072),"/","|"),"(","|"),"（","|"),";","|"),"；","|")&amp;"|")-1)))),""),""))</x:f>
      </x:c>
      <x:c r="AI1072" s="15" t="str">
        <x:f>IFERROR(IF(AND(IF(ISNUMBER(O1072),O1072,IFERROR(VALUE(O1072),VALUE(LEFT(TRIM(O1072),FIND("|",SUBSTITUTE(SUBSTITUTE(SUBSTITUTE(SUBSTITUTE(SUBSTITUTE(TRIM(O1072),"/","|"),"(","|"),"（","|"),";","|"),"；","|")&amp;"|")-1))))&gt;=75,IF(ISNUMBER(O1072),O1072,IFERROR(VALUE(O1072),VALUE(LEFT(TRIM(O1072),FIND("|",SUBSTITUTE(SUBSTITUTE(SUBSTITUTE(SUBSTITUTE(SUBSTITUTE(TRIM(O1072),"/","|"),"(","|"),"（","|"),";","|"),"；","|")&amp;"|")-1))))&lt;=85,IF(ISNUMBER(Q1072),Q1072,IFERROR(VALUE(Q1072),VALUE(LEFT(TRIM(Q1072),FIND("|",SUBSTITUTE(SUBSTITUTE(SUBSTITUTE(SUBSTITUTE(SUBSTITUTE(TRIM(Q1072),"/","|"),"(","|"),"（","|"),";","|"),"；","|")&amp;"|")-1))))&gt;0),IF(ISNUMBER(O1072),O1072,IFERROR(VALUE(O1072),VALUE(LEFT(TRIM(O1072),FIND("|",SUBSTITUTE(SUBSTITUTE(SUBSTITUTE(SUBSTITUTE(SUBSTITUTE(TRIM(O1072),"/","|"),"(","|"),"（","|"),";","|"),"；","|")&amp;"|")-1))))*1000/IF(ISNUMBER(Q1072),Q1072,IFERROR(VALUE(Q1072),VALUE(LEFT(TRIM(Q1072),FIND("|",SUBSTITUTE(SUBSTITUTE(SUBSTITUTE(SUBSTITUTE(SUBSTITUTE(TRIM(Q1072),"/","|"),"(","|"),"（","|"),";","|"),"；","|")&amp;"|")-1)))),""),"")</x:f>
      </x:c>
      <x:c r="AJ1072" s="14" t="str">
        <x:f>IF(AI1072="","","非称重实测")</x:f>
      </x:c>
      <x:c r="AK1072" s="14" t="str"/>
      <x:c r="AL1072" s="14" t="str">
        <x:v>v3.4.6-candidate</x:v>
      </x:c>
    </x:row>
    <x:row r="1073">
      <x:c r="A1073" t="n">
        <x:v>365</x:v>
      </x:c>
      <x:c r="B1073" t="str">
        <x:v>GXE7002BEV3B</x:v>
      </x:c>
      <x:c r="C1073" t="str">
        <x:v>翼刻牌</x:v>
      </x:c>
      <x:c r="D1073" t="str">
        <x:v>江苏国新新能源乘用车有限公司</x:v>
      </x:c>
      <x:c r="E1073"/>
      <x:c r="F1073" t="str">
        <x:v>纯电动轿车</x:v>
      </x:c>
      <x:c r="G1073" t="str">
        <x:v>纯电动轿车</x:v>
      </x:c>
      <x:c r="H1073" t="str">
        <x:v>纯电动轿车</x:v>
      </x:c>
      <x:c r="I1073"/>
      <x:c r="J1073" t="str">
        <x:v>BEV</x:v>
      </x:c>
      <x:c r="K1073" t="str">
        <x:v>否</x:v>
      </x:c>
      <x:c r="L1073"/>
      <x:c r="M1073"/>
      <x:c r="N1073"/>
      <x:c r="O1073"/>
      <x:c r="P1073"/>
      <x:c r="Q1073"/>
      <x:c r="R1073"/>
      <x:c r="S1073"/>
      <x:c r="T1073"/>
      <x:c r="U1073"/>
      <x:c r="V1073"/>
      <x:c r="W1073"/>
      <x:c r="X1073" t="str">
        <x:v>不适用(BEV)</x:v>
      </x:c>
      <x:c r="Y1073" t="str">
        <x:v>不适用(BEV)</x:v>
      </x:c>
      <x:c r="Z1073" t="str">
        <x:v>不适用(BEV)</x:v>
      </x:c>
      <x:c r="AA1073" t="str">
        <x:v>不适用(BEV)</x:v>
      </x:c>
      <x:c r="AB1073" t="str">
        <x:v>不适用(BEV)</x:v>
      </x:c>
      <x:c r="AC1073" t="str">
        <x:v>不适用(BEV)</x:v>
      </x:c>
      <x:c r="AD1073" t="str">
        <x:v>BEV_历史批次</x:v>
      </x:c>
      <x:c r="AE1073" s="14" t="str"/>
      <x:c r="AF1073" s="14" t="str"/>
      <x:c r="AG1073" s="14" t="str">
        <x:v>待OCR/外部证据：原字段为空</x:v>
      </x:c>
      <x:c r="AH1073" s="15" t="str">
        <x:f>IF(R1073&lt;&gt;"",R1073,IFERROR(IF(AND(IF(ISNUMBER(O1073),O1073,IFERROR(VALUE(O1073),VALUE(LEFT(TRIM(O1073),FIND("|",SUBSTITUTE(SUBSTITUTE(SUBSTITUTE(SUBSTITUTE(SUBSTITUTE(TRIM(O1073),"/","|"),"(","|"),"（","|"),";","|"),"；","|")&amp;"|")-1))))*100/IF(ISNUMBER(N1073),N1073,IFERROR(VALUE(N1073),VALUE(LEFT(TRIM(N1073),FIND("|",SUBSTITUTE(SUBSTITUTE(SUBSTITUTE(SUBSTITUTE(SUBSTITUTE(TRIM(N1073),"/","|"),"(","|"),"（","|"),";","|"),"；","|")&amp;"|")-1))))&gt;=3,IF(ISNUMBER(O1073),O1073,IFERROR(VALUE(O1073),VALUE(LEFT(TRIM(O1073),FIND("|",SUBSTITUTE(SUBSTITUTE(SUBSTITUTE(SUBSTITUTE(SUBSTITUTE(TRIM(O1073),"/","|"),"(","|"),"（","|"),";","|"),"；","|")&amp;"|")-1))))*100/IF(ISNUMBER(N1073),N1073,IFERROR(VALUE(N1073),VALUE(LEFT(TRIM(N1073),FIND("|",SUBSTITUTE(SUBSTITUTE(SUBSTITUTE(SUBSTITUTE(SUBSTITUTE(TRIM(N1073),"/","|"),"(","|"),"（","|"),";","|"),"；","|")&amp;"|")-1))))&lt;=40),IF(ISNUMBER(O1073),O1073,IFERROR(VALUE(O1073),VALUE(LEFT(TRIM(O1073),FIND("|",SUBSTITUTE(SUBSTITUTE(SUBSTITUTE(SUBSTITUTE(SUBSTITUTE(TRIM(O1073),"/","|"),"(","|"),"（","|"),";","|"),"；","|")&amp;"|")-1))))*100/IF(ISNUMBER(N1073),N1073,IFERROR(VALUE(N1073),VALUE(LEFT(TRIM(N1073),FIND("|",SUBSTITUTE(SUBSTITUTE(SUBSTITUTE(SUBSTITUTE(SUBSTITUTE(TRIM(N1073),"/","|"),"(","|"),"（","|"),";","|"),"；","|")&amp;"|")-1)))),""),""))</x:f>
      </x:c>
      <x:c r="AI1073" s="15" t="str">
        <x:f>IFERROR(IF(AND(IF(ISNUMBER(O1073),O1073,IFERROR(VALUE(O1073),VALUE(LEFT(TRIM(O1073),FIND("|",SUBSTITUTE(SUBSTITUTE(SUBSTITUTE(SUBSTITUTE(SUBSTITUTE(TRIM(O1073),"/","|"),"(","|"),"（","|"),";","|"),"；","|")&amp;"|")-1))))&gt;=75,IF(ISNUMBER(O1073),O1073,IFERROR(VALUE(O1073),VALUE(LEFT(TRIM(O1073),FIND("|",SUBSTITUTE(SUBSTITUTE(SUBSTITUTE(SUBSTITUTE(SUBSTITUTE(TRIM(O1073),"/","|"),"(","|"),"（","|"),";","|"),"；","|")&amp;"|")-1))))&lt;=85,IF(ISNUMBER(Q1073),Q1073,IFERROR(VALUE(Q1073),VALUE(LEFT(TRIM(Q1073),FIND("|",SUBSTITUTE(SUBSTITUTE(SUBSTITUTE(SUBSTITUTE(SUBSTITUTE(TRIM(Q1073),"/","|"),"(","|"),"（","|"),";","|"),"；","|")&amp;"|")-1))))&gt;0),IF(ISNUMBER(O1073),O1073,IFERROR(VALUE(O1073),VALUE(LEFT(TRIM(O1073),FIND("|",SUBSTITUTE(SUBSTITUTE(SUBSTITUTE(SUBSTITUTE(SUBSTITUTE(TRIM(O1073),"/","|"),"(","|"),"（","|"),";","|"),"；","|")&amp;"|")-1))))*1000/IF(ISNUMBER(Q1073),Q1073,IFERROR(VALUE(Q1073),VALUE(LEFT(TRIM(Q1073),FIND("|",SUBSTITUTE(SUBSTITUTE(SUBSTITUTE(SUBSTITUTE(SUBSTITUTE(TRIM(Q1073),"/","|"),"(","|"),"（","|"),";","|"),"；","|")&amp;"|")-1)))),""),"")</x:f>
      </x:c>
      <x:c r="AJ1073" s="14" t="str">
        <x:f>IF(AI1073="","","非称重实测")</x:f>
      </x:c>
      <x:c r="AK1073" s="14" t="str"/>
      <x:c r="AL1073" s="14" t="str">
        <x:v>v3.4.6-candidate</x:v>
      </x:c>
    </x:row>
    <x:row r="1074">
      <x:c r="A1074" t="n">
        <x:v>365</x:v>
      </x:c>
      <x:c r="B1074" t="str">
        <x:v>HX7004BEV</x:v>
      </x:c>
      <x:c r="C1074" t="str">
        <x:v>红星牌</x:v>
      </x:c>
      <x:c r="D1074" t="str">
        <x:v>河北红星汽车制造有限公司</x:v>
      </x:c>
      <x:c r="E1074"/>
      <x:c r="F1074" t="str">
        <x:v>换电式纯电动轿车</x:v>
      </x:c>
      <x:c r="G1074" t="str">
        <x:v>TUYOU/L</x:v>
      </x:c>
      <x:c r="H1074" t="str">
        <x:v>换电式纯电动轿车</x:v>
      </x:c>
      <x:c r="I1074"/>
      <x:c r="J1074" t="str">
        <x:v>BEV</x:v>
      </x:c>
      <x:c r="K1074" t="str">
        <x:v>否</x:v>
      </x:c>
      <x:c r="L1074" t="n">
        <x:v>961</x:v>
      </x:c>
      <x:c r="M1074"/>
      <x:c r="N1074" t="n">
        <x:v>100</x:v>
      </x:c>
      <x:c r="O1074" t="n">
        <x:v>7.92</x:v>
      </x:c>
      <x:c r="P1074"/>
      <x:c r="Q1074" t="n">
        <x:v>140</x:v>
      </x:c>
      <x:c r="R1074" t="n">
        <x:v>7.92</x:v>
      </x:c>
      <x:c r="S1074"/>
      <x:c r="T1074"/>
      <x:c r="U1074"/>
      <x:c r="V1074"/>
      <x:c r="W1074"/>
      <x:c r="X1074" t="str">
        <x:v>不适用(BEV)</x:v>
      </x:c>
      <x:c r="Y1074" t="str">
        <x:v>不适用(BEV)</x:v>
      </x:c>
      <x:c r="Z1074" t="str">
        <x:v>不适用(BEV)</x:v>
      </x:c>
      <x:c r="AA1074" t="str">
        <x:v>不适用(BEV)</x:v>
      </x:c>
      <x:c r="AB1074" t="str">
        <x:v>不适用(BEV)</x:v>
      </x:c>
      <x:c r="AC1074" t="str">
        <x:v>不适用(BEV)</x:v>
      </x:c>
      <x:c r="AD1074" t="str">
        <x:v>BEV_历史批次</x:v>
      </x:c>
      <x:c r="AE1074" s="14" t="str"/>
      <x:c r="AF1074" s="14" t="str"/>
      <x:c r="AG1074" s="14" t="str">
        <x:v>待OCR/外部证据：原字段为空</x:v>
      </x:c>
      <x:c r="AH1074" s="15" t="n">
        <x:f>IF(R1074&lt;&gt;"",R1074,IFERROR(IF(AND(IF(ISNUMBER(O1074),O1074,IFERROR(VALUE(O1074),VALUE(LEFT(TRIM(O1074),FIND("|",SUBSTITUTE(SUBSTITUTE(SUBSTITUTE(SUBSTITUTE(SUBSTITUTE(TRIM(O1074),"/","|"),"(","|"),"（","|"),";","|"),"；","|")&amp;"|")-1))))*100/IF(ISNUMBER(N1074),N1074,IFERROR(VALUE(N1074),VALUE(LEFT(TRIM(N1074),FIND("|",SUBSTITUTE(SUBSTITUTE(SUBSTITUTE(SUBSTITUTE(SUBSTITUTE(TRIM(N1074),"/","|"),"(","|"),"（","|"),";","|"),"；","|")&amp;"|")-1))))&gt;=3,IF(ISNUMBER(O1074),O1074,IFERROR(VALUE(O1074),VALUE(LEFT(TRIM(O1074),FIND("|",SUBSTITUTE(SUBSTITUTE(SUBSTITUTE(SUBSTITUTE(SUBSTITUTE(TRIM(O1074),"/","|"),"(","|"),"（","|"),";","|"),"；","|")&amp;"|")-1))))*100/IF(ISNUMBER(N1074),N1074,IFERROR(VALUE(N1074),VALUE(LEFT(TRIM(N1074),FIND("|",SUBSTITUTE(SUBSTITUTE(SUBSTITUTE(SUBSTITUTE(SUBSTITUTE(TRIM(N1074),"/","|"),"(","|"),"（","|"),";","|"),"；","|")&amp;"|")-1))))&lt;=40),IF(ISNUMBER(O1074),O1074,IFERROR(VALUE(O1074),VALUE(LEFT(TRIM(O1074),FIND("|",SUBSTITUTE(SUBSTITUTE(SUBSTITUTE(SUBSTITUTE(SUBSTITUTE(TRIM(O1074),"/","|"),"(","|"),"（","|"),";","|"),"；","|")&amp;"|")-1))))*100/IF(ISNUMBER(N1074),N1074,IFERROR(VALUE(N1074),VALUE(LEFT(TRIM(N1074),FIND("|",SUBSTITUTE(SUBSTITUTE(SUBSTITUTE(SUBSTITUTE(SUBSTITUTE(TRIM(N1074),"/","|"),"(","|"),"（","|"),";","|"),"；","|")&amp;"|")-1)))),""),""))</x:f>
        <x:v>7.92</x:v>
      </x:c>
      <x:c r="AI1074" s="15" t="str">
        <x:f>IFERROR(IF(AND(IF(ISNUMBER(O1074),O1074,IFERROR(VALUE(O1074),VALUE(LEFT(TRIM(O1074),FIND("|",SUBSTITUTE(SUBSTITUTE(SUBSTITUTE(SUBSTITUTE(SUBSTITUTE(TRIM(O1074),"/","|"),"(","|"),"（","|"),";","|"),"；","|")&amp;"|")-1))))&gt;=75,IF(ISNUMBER(O1074),O1074,IFERROR(VALUE(O1074),VALUE(LEFT(TRIM(O1074),FIND("|",SUBSTITUTE(SUBSTITUTE(SUBSTITUTE(SUBSTITUTE(SUBSTITUTE(TRIM(O1074),"/","|"),"(","|"),"（","|"),";","|"),"；","|")&amp;"|")-1))))&lt;=85,IF(ISNUMBER(Q1074),Q1074,IFERROR(VALUE(Q1074),VALUE(LEFT(TRIM(Q1074),FIND("|",SUBSTITUTE(SUBSTITUTE(SUBSTITUTE(SUBSTITUTE(SUBSTITUTE(TRIM(Q1074),"/","|"),"(","|"),"（","|"),";","|"),"；","|")&amp;"|")-1))))&gt;0),IF(ISNUMBER(O1074),O1074,IFERROR(VALUE(O1074),VALUE(LEFT(TRIM(O1074),FIND("|",SUBSTITUTE(SUBSTITUTE(SUBSTITUTE(SUBSTITUTE(SUBSTITUTE(TRIM(O1074),"/","|"),"(","|"),"（","|"),";","|"),"；","|")&amp;"|")-1))))*1000/IF(ISNUMBER(Q1074),Q1074,IFERROR(VALUE(Q1074),VALUE(LEFT(TRIM(Q1074),FIND("|",SUBSTITUTE(SUBSTITUTE(SUBSTITUTE(SUBSTITUTE(SUBSTITUTE(TRIM(Q1074),"/","|"),"(","|"),"（","|"),";","|"),"；","|")&amp;"|")-1)))),""),"")</x:f>
      </x:c>
      <x:c r="AJ1074" s="14" t="str">
        <x:f>IF(AI1074="","","非称重实测")</x:f>
      </x:c>
      <x:c r="AK1074" s="14" t="str"/>
      <x:c r="AL1074" s="14" t="str">
        <x:v>v3.4.6-candidate</x:v>
      </x:c>
    </x:row>
    <x:row r="1075">
      <x:c r="A1075" t="n">
        <x:v>365</x:v>
      </x:c>
      <x:c r="B1075" t="str">
        <x:v>JL7000BEV52</x:v>
      </x:c>
      <x:c r="C1075" t="str">
        <x:v>精灵(smart)牌</x:v>
      </x:c>
      <x:c r="D1075" t="str">
        <x:v>浙江豪情汽车制造有限公司</x:v>
      </x:c>
      <x:c r="E1075" t="str">
        <x:v>吉利车型</x:v>
      </x:c>
      <x:c r="F1075" t="str">
        <x:v>纯电动轿车</x:v>
      </x:c>
      <x:c r="G1075" t="str">
        <x:v>#3</x:v>
      </x:c>
      <x:c r="H1075" t="str">
        <x:v>纯电动轿车</x:v>
      </x:c>
      <x:c r="I1075" t="str">
        <x:v>SUV-B</x:v>
      </x:c>
      <x:c r="J1075" t="str">
        <x:v>BEV</x:v>
      </x:c>
      <x:c r="K1075" t="str">
        <x:v>否</x:v>
      </x:c>
      <x:c r="L1075" t="str">
        <x:v>1740</x:v>
      </x:c>
      <x:c r="M1075" t="n">
        <x:v>2700</x:v>
      </x:c>
      <x:c r="N1075" t="n">
        <x:v>555</x:v>
      </x:c>
      <x:c r="O1075" t="n">
        <x:v>66</x:v>
      </x:c>
      <x:c r="P1075" t="str">
        <x:v>三元锂</x:v>
      </x:c>
      <x:c r="Q1075" t="n">
        <x:v>184.4</x:v>
      </x:c>
      <x:c r="R1075" t="n">
        <x:v>13</x:v>
      </x:c>
      <x:c r="S1075" t="n">
        <x:v>120</x:v>
      </x:c>
      <x:c r="T1075" t="n">
        <x:v>120</x:v>
      </x:c>
      <x:c r="U1075" t="str">
        <x:v>威睿电动</x:v>
      </x:c>
      <x:c r="V1075" t="str">
        <x:v>200/343</x:v>
      </x:c>
      <x:c r="W1075"/>
      <x:c r="X1075" t="str">
        <x:v>不适用(BEV)</x:v>
      </x:c>
      <x:c r="Y1075" t="str">
        <x:v>不适用(BEV)</x:v>
      </x:c>
      <x:c r="Z1075" t="str">
        <x:v>不适用(BEV)</x:v>
      </x:c>
      <x:c r="AA1075" t="str">
        <x:v>不适用(BEV)</x:v>
      </x:c>
      <x:c r="AB1075" t="str">
        <x:v>不适用(BEV)</x:v>
      </x:c>
      <x:c r="AC1075" t="str">
        <x:v>不适用(BEV)</x:v>
      </x:c>
      <x:c r="AD1075" t="str">
        <x:v>BEV_历史批次</x:v>
      </x:c>
      <x:c r="AE1075" s="14" t="str">
        <x:v>343</x:v>
      </x:c>
      <x:c r="AF1075" s="14" t="str"/>
      <x:c r="AG1075" s="14" t="str">
        <x:v>源字段可解析</x:v>
      </x:c>
      <x:c r="AH1075" s="15" t="n">
        <x:f>IF(R1075&lt;&gt;"",R1075,IFERROR(IF(AND(IF(ISNUMBER(O1075),O1075,IFERROR(VALUE(O1075),VALUE(LEFT(TRIM(O1075),FIND("|",SUBSTITUTE(SUBSTITUTE(SUBSTITUTE(SUBSTITUTE(SUBSTITUTE(TRIM(O1075),"/","|"),"(","|"),"（","|"),";","|"),"；","|")&amp;"|")-1))))*100/IF(ISNUMBER(N1075),N1075,IFERROR(VALUE(N1075),VALUE(LEFT(TRIM(N1075),FIND("|",SUBSTITUTE(SUBSTITUTE(SUBSTITUTE(SUBSTITUTE(SUBSTITUTE(TRIM(N1075),"/","|"),"(","|"),"（","|"),";","|"),"；","|")&amp;"|")-1))))&gt;=3,IF(ISNUMBER(O1075),O1075,IFERROR(VALUE(O1075),VALUE(LEFT(TRIM(O1075),FIND("|",SUBSTITUTE(SUBSTITUTE(SUBSTITUTE(SUBSTITUTE(SUBSTITUTE(TRIM(O1075),"/","|"),"(","|"),"（","|"),";","|"),"；","|")&amp;"|")-1))))*100/IF(ISNUMBER(N1075),N1075,IFERROR(VALUE(N1075),VALUE(LEFT(TRIM(N1075),FIND("|",SUBSTITUTE(SUBSTITUTE(SUBSTITUTE(SUBSTITUTE(SUBSTITUTE(TRIM(N1075),"/","|"),"(","|"),"（","|"),";","|"),"；","|")&amp;"|")-1))))&lt;=40),IF(ISNUMBER(O1075),O1075,IFERROR(VALUE(O1075),VALUE(LEFT(TRIM(O1075),FIND("|",SUBSTITUTE(SUBSTITUTE(SUBSTITUTE(SUBSTITUTE(SUBSTITUTE(TRIM(O1075),"/","|"),"(","|"),"（","|"),";","|"),"；","|")&amp;"|")-1))))*100/IF(ISNUMBER(N1075),N1075,IFERROR(VALUE(N1075),VALUE(LEFT(TRIM(N1075),FIND("|",SUBSTITUTE(SUBSTITUTE(SUBSTITUTE(SUBSTITUTE(SUBSTITUTE(TRIM(N1075),"/","|"),"(","|"),"（","|"),";","|"),"；","|")&amp;"|")-1)))),""),""))</x:f>
        <x:v>13</x:v>
      </x:c>
      <x:c r="AI1075" s="15" t="str">
        <x:f>IFERROR(IF(AND(IF(ISNUMBER(O1075),O1075,IFERROR(VALUE(O1075),VALUE(LEFT(TRIM(O1075),FIND("|",SUBSTITUTE(SUBSTITUTE(SUBSTITUTE(SUBSTITUTE(SUBSTITUTE(TRIM(O1075),"/","|"),"(","|"),"（","|"),";","|"),"；","|")&amp;"|")-1))))&gt;=75,IF(ISNUMBER(O1075),O1075,IFERROR(VALUE(O1075),VALUE(LEFT(TRIM(O1075),FIND("|",SUBSTITUTE(SUBSTITUTE(SUBSTITUTE(SUBSTITUTE(SUBSTITUTE(TRIM(O1075),"/","|"),"(","|"),"（","|"),";","|"),"；","|")&amp;"|")-1))))&lt;=85,IF(ISNUMBER(Q1075),Q1075,IFERROR(VALUE(Q1075),VALUE(LEFT(TRIM(Q1075),FIND("|",SUBSTITUTE(SUBSTITUTE(SUBSTITUTE(SUBSTITUTE(SUBSTITUTE(TRIM(Q1075),"/","|"),"(","|"),"（","|"),";","|"),"；","|")&amp;"|")-1))))&gt;0),IF(ISNUMBER(O1075),O1075,IFERROR(VALUE(O1075),VALUE(LEFT(TRIM(O1075),FIND("|",SUBSTITUTE(SUBSTITUTE(SUBSTITUTE(SUBSTITUTE(SUBSTITUTE(TRIM(O1075),"/","|"),"(","|"),"（","|"),";","|"),"；","|")&amp;"|")-1))))*1000/IF(ISNUMBER(Q1075),Q1075,IFERROR(VALUE(Q1075),VALUE(LEFT(TRIM(Q1075),FIND("|",SUBSTITUTE(SUBSTITUTE(SUBSTITUTE(SUBSTITUTE(SUBSTITUTE(TRIM(Q1075),"/","|"),"(","|"),"（","|"),";","|"),"；","|")&amp;"|")-1)))),""),"")</x:f>
      </x:c>
      <x:c r="AJ1075" s="14" t="str">
        <x:f>IF(AI1075="","","非称重实测")</x:f>
      </x:c>
      <x:c r="AK1075" s="14" t="str"/>
      <x:c r="AL1075" s="14" t="str">
        <x:v>v3.4.6-candidate</x:v>
      </x:c>
    </x:row>
    <x:row r="1076">
      <x:c r="A1076" t="n">
        <x:v>365</x:v>
      </x:c>
      <x:c r="B1076" t="str">
        <x:v>JL7000BEV53</x:v>
      </x:c>
      <x:c r="C1076" t="str">
        <x:v>精灵(smart)牌</x:v>
      </x:c>
      <x:c r="D1076" t="str">
        <x:v>浙江豪情汽车制造有限公司</x:v>
      </x:c>
      <x:c r="E1076" t="str">
        <x:v>吉利车型</x:v>
      </x:c>
      <x:c r="F1076" t="str">
        <x:v>纯电动轿车</x:v>
      </x:c>
      <x:c r="G1076" t="str">
        <x:v>#3</x:v>
      </x:c>
      <x:c r="H1076" t="str">
        <x:v>纯电动轿车</x:v>
      </x:c>
      <x:c r="I1076" t="str">
        <x:v>SUV-B</x:v>
      </x:c>
      <x:c r="J1076" t="str">
        <x:v>BEV</x:v>
      </x:c>
      <x:c r="K1076" t="str">
        <x:v>否</x:v>
      </x:c>
      <x:c r="L1076" t="str">
        <x:v>1740</x:v>
      </x:c>
      <x:c r="M1076" t="n">
        <x:v>2700</x:v>
      </x:c>
      <x:c r="N1076" t="n">
        <x:v>555</x:v>
      </x:c>
      <x:c r="O1076" t="n">
        <x:v>66</x:v>
      </x:c>
      <x:c r="P1076" t="str">
        <x:v>三元锂</x:v>
      </x:c>
      <x:c r="Q1076" t="n">
        <x:v>180</x:v>
      </x:c>
      <x:c r="R1076" t="n">
        <x:v>13</x:v>
      </x:c>
      <x:c r="S1076" t="n">
        <x:v>120</x:v>
      </x:c>
      <x:c r="T1076" t="n">
        <x:v>120</x:v>
      </x:c>
      <x:c r="U1076" t="str">
        <x:v>威睿电动</x:v>
      </x:c>
      <x:c r="V1076" t="str">
        <x:v>200/343</x:v>
      </x:c>
      <x:c r="W1076"/>
      <x:c r="X1076" t="str">
        <x:v>不适用(BEV)</x:v>
      </x:c>
      <x:c r="Y1076" t="str">
        <x:v>不适用(BEV)</x:v>
      </x:c>
      <x:c r="Z1076" t="str">
        <x:v>不适用(BEV)</x:v>
      </x:c>
      <x:c r="AA1076" t="str">
        <x:v>不适用(BEV)</x:v>
      </x:c>
      <x:c r="AB1076" t="str">
        <x:v>不适用(BEV)</x:v>
      </x:c>
      <x:c r="AC1076" t="str">
        <x:v>不适用(BEV)</x:v>
      </x:c>
      <x:c r="AD1076" t="str">
        <x:v>BEV_历史批次</x:v>
      </x:c>
      <x:c r="AE1076" s="14" t="str">
        <x:v>343</x:v>
      </x:c>
      <x:c r="AF1076" s="14" t="str"/>
      <x:c r="AG1076" s="14" t="str">
        <x:v>源字段可解析</x:v>
      </x:c>
      <x:c r="AH1076" s="15" t="n">
        <x:f>IF(R1076&lt;&gt;"",R1076,IFERROR(IF(AND(IF(ISNUMBER(O1076),O1076,IFERROR(VALUE(O1076),VALUE(LEFT(TRIM(O1076),FIND("|",SUBSTITUTE(SUBSTITUTE(SUBSTITUTE(SUBSTITUTE(SUBSTITUTE(TRIM(O1076),"/","|"),"(","|"),"（","|"),";","|"),"；","|")&amp;"|")-1))))*100/IF(ISNUMBER(N1076),N1076,IFERROR(VALUE(N1076),VALUE(LEFT(TRIM(N1076),FIND("|",SUBSTITUTE(SUBSTITUTE(SUBSTITUTE(SUBSTITUTE(SUBSTITUTE(TRIM(N1076),"/","|"),"(","|"),"（","|"),";","|"),"；","|")&amp;"|")-1))))&gt;=3,IF(ISNUMBER(O1076),O1076,IFERROR(VALUE(O1076),VALUE(LEFT(TRIM(O1076),FIND("|",SUBSTITUTE(SUBSTITUTE(SUBSTITUTE(SUBSTITUTE(SUBSTITUTE(TRIM(O1076),"/","|"),"(","|"),"（","|"),";","|"),"；","|")&amp;"|")-1))))*100/IF(ISNUMBER(N1076),N1076,IFERROR(VALUE(N1076),VALUE(LEFT(TRIM(N1076),FIND("|",SUBSTITUTE(SUBSTITUTE(SUBSTITUTE(SUBSTITUTE(SUBSTITUTE(TRIM(N1076),"/","|"),"(","|"),"（","|"),";","|"),"；","|")&amp;"|")-1))))&lt;=40),IF(ISNUMBER(O1076),O1076,IFERROR(VALUE(O1076),VALUE(LEFT(TRIM(O1076),FIND("|",SUBSTITUTE(SUBSTITUTE(SUBSTITUTE(SUBSTITUTE(SUBSTITUTE(TRIM(O1076),"/","|"),"(","|"),"（","|"),";","|"),"；","|")&amp;"|")-1))))*100/IF(ISNUMBER(N1076),N1076,IFERROR(VALUE(N1076),VALUE(LEFT(TRIM(N1076),FIND("|",SUBSTITUTE(SUBSTITUTE(SUBSTITUTE(SUBSTITUTE(SUBSTITUTE(TRIM(N1076),"/","|"),"(","|"),"（","|"),";","|"),"；","|")&amp;"|")-1)))),""),""))</x:f>
        <x:v>13</x:v>
      </x:c>
      <x:c r="AI1076" s="15" t="str">
        <x:f>IFERROR(IF(AND(IF(ISNUMBER(O1076),O1076,IFERROR(VALUE(O1076),VALUE(LEFT(TRIM(O1076),FIND("|",SUBSTITUTE(SUBSTITUTE(SUBSTITUTE(SUBSTITUTE(SUBSTITUTE(TRIM(O1076),"/","|"),"(","|"),"（","|"),";","|"),"；","|")&amp;"|")-1))))&gt;=75,IF(ISNUMBER(O1076),O1076,IFERROR(VALUE(O1076),VALUE(LEFT(TRIM(O1076),FIND("|",SUBSTITUTE(SUBSTITUTE(SUBSTITUTE(SUBSTITUTE(SUBSTITUTE(TRIM(O1076),"/","|"),"(","|"),"（","|"),";","|"),"；","|")&amp;"|")-1))))&lt;=85,IF(ISNUMBER(Q1076),Q1076,IFERROR(VALUE(Q1076),VALUE(LEFT(TRIM(Q1076),FIND("|",SUBSTITUTE(SUBSTITUTE(SUBSTITUTE(SUBSTITUTE(SUBSTITUTE(TRIM(Q1076),"/","|"),"(","|"),"（","|"),";","|"),"；","|")&amp;"|")-1))))&gt;0),IF(ISNUMBER(O1076),O1076,IFERROR(VALUE(O1076),VALUE(LEFT(TRIM(O1076),FIND("|",SUBSTITUTE(SUBSTITUTE(SUBSTITUTE(SUBSTITUTE(SUBSTITUTE(TRIM(O1076),"/","|"),"(","|"),"（","|"),";","|"),"；","|")&amp;"|")-1))))*1000/IF(ISNUMBER(Q1076),Q1076,IFERROR(VALUE(Q1076),VALUE(LEFT(TRIM(Q1076),FIND("|",SUBSTITUTE(SUBSTITUTE(SUBSTITUTE(SUBSTITUTE(SUBSTITUTE(TRIM(Q1076),"/","|"),"(","|"),"（","|"),";","|"),"；","|")&amp;"|")-1)))),""),"")</x:f>
      </x:c>
      <x:c r="AJ1076" s="14" t="str">
        <x:f>IF(AI1076="","","非称重实测")</x:f>
      </x:c>
      <x:c r="AK1076" s="14" t="str"/>
      <x:c r="AL1076" s="14" t="str">
        <x:v>v3.4.6-candidate</x:v>
      </x:c>
    </x:row>
    <x:row r="1077">
      <x:c r="A1077" t="n">
        <x:v>365</x:v>
      </x:c>
      <x:c r="B1077" t="str">
        <x:v>JL7000BEV54</x:v>
      </x:c>
      <x:c r="C1077" t="str">
        <x:v>精灵(smart)牌</x:v>
      </x:c>
      <x:c r="D1077" t="str">
        <x:v>浙江豪情汽车制造有限公司</x:v>
      </x:c>
      <x:c r="E1077" t="str">
        <x:v>吉利车型</x:v>
      </x:c>
      <x:c r="F1077" t="str">
        <x:v>纯电动轿车</x:v>
      </x:c>
      <x:c r="G1077" t="str">
        <x:v>#3</x:v>
      </x:c>
      <x:c r="H1077" t="str">
        <x:v>纯电动轿车</x:v>
      </x:c>
      <x:c r="I1077" t="str">
        <x:v>SUV-B</x:v>
      </x:c>
      <x:c r="J1077" t="str">
        <x:v>BEV</x:v>
      </x:c>
      <x:c r="K1077" t="str">
        <x:v>否</x:v>
      </x:c>
      <x:c r="L1077" t="str">
        <x:v>1770</x:v>
      </x:c>
      <x:c r="M1077" t="n">
        <x:v>2700</x:v>
      </x:c>
      <x:c r="N1077" t="n">
        <x:v>580</x:v>
      </x:c>
      <x:c r="O1077" t="n">
        <x:v>66</x:v>
      </x:c>
      <x:c r="P1077" t="str">
        <x:v>三元锂</x:v>
      </x:c>
      <x:c r="Q1077" t="n">
        <x:v>184.4</x:v>
      </x:c>
      <x:c r="R1077" t="n">
        <x:v>12.7</x:v>
      </x:c>
      <x:c r="S1077" t="n">
        <x:v>120</x:v>
      </x:c>
      <x:c r="T1077" t="n">
        <x:v>120</x:v>
      </x:c>
      <x:c r="U1077" t="str">
        <x:v>威睿电动</x:v>
      </x:c>
      <x:c r="V1077" t="str">
        <x:v>200/343</x:v>
      </x:c>
      <x:c r="W1077"/>
      <x:c r="X1077" t="str">
        <x:v>不适用(BEV)</x:v>
      </x:c>
      <x:c r="Y1077" t="str">
        <x:v>不适用(BEV)</x:v>
      </x:c>
      <x:c r="Z1077" t="str">
        <x:v>不适用(BEV)</x:v>
      </x:c>
      <x:c r="AA1077" t="str">
        <x:v>不适用(BEV)</x:v>
      </x:c>
      <x:c r="AB1077" t="str">
        <x:v>不适用(BEV)</x:v>
      </x:c>
      <x:c r="AC1077" t="str">
        <x:v>不适用(BEV)</x:v>
      </x:c>
      <x:c r="AD1077" t="str">
        <x:v>BEV_历史批次</x:v>
      </x:c>
      <x:c r="AE1077" s="14" t="str">
        <x:v>343</x:v>
      </x:c>
      <x:c r="AF1077" s="14" t="str"/>
      <x:c r="AG1077" s="14" t="str">
        <x:v>源字段可解析</x:v>
      </x:c>
      <x:c r="AH1077" s="15" t="n">
        <x:f>IF(R1077&lt;&gt;"",R1077,IFERROR(IF(AND(IF(ISNUMBER(O1077),O1077,IFERROR(VALUE(O1077),VALUE(LEFT(TRIM(O1077),FIND("|",SUBSTITUTE(SUBSTITUTE(SUBSTITUTE(SUBSTITUTE(SUBSTITUTE(TRIM(O1077),"/","|"),"(","|"),"（","|"),";","|"),"；","|")&amp;"|")-1))))*100/IF(ISNUMBER(N1077),N1077,IFERROR(VALUE(N1077),VALUE(LEFT(TRIM(N1077),FIND("|",SUBSTITUTE(SUBSTITUTE(SUBSTITUTE(SUBSTITUTE(SUBSTITUTE(TRIM(N1077),"/","|"),"(","|"),"（","|"),";","|"),"；","|")&amp;"|")-1))))&gt;=3,IF(ISNUMBER(O1077),O1077,IFERROR(VALUE(O1077),VALUE(LEFT(TRIM(O1077),FIND("|",SUBSTITUTE(SUBSTITUTE(SUBSTITUTE(SUBSTITUTE(SUBSTITUTE(TRIM(O1077),"/","|"),"(","|"),"（","|"),";","|"),"；","|")&amp;"|")-1))))*100/IF(ISNUMBER(N1077),N1077,IFERROR(VALUE(N1077),VALUE(LEFT(TRIM(N1077),FIND("|",SUBSTITUTE(SUBSTITUTE(SUBSTITUTE(SUBSTITUTE(SUBSTITUTE(TRIM(N1077),"/","|"),"(","|"),"（","|"),";","|"),"；","|")&amp;"|")-1))))&lt;=40),IF(ISNUMBER(O1077),O1077,IFERROR(VALUE(O1077),VALUE(LEFT(TRIM(O1077),FIND("|",SUBSTITUTE(SUBSTITUTE(SUBSTITUTE(SUBSTITUTE(SUBSTITUTE(TRIM(O1077),"/","|"),"(","|"),"（","|"),";","|"),"；","|")&amp;"|")-1))))*100/IF(ISNUMBER(N1077),N1077,IFERROR(VALUE(N1077),VALUE(LEFT(TRIM(N1077),FIND("|",SUBSTITUTE(SUBSTITUTE(SUBSTITUTE(SUBSTITUTE(SUBSTITUTE(TRIM(N1077),"/","|"),"(","|"),"（","|"),";","|"),"；","|")&amp;"|")-1)))),""),""))</x:f>
        <x:v>12.7</x:v>
      </x:c>
      <x:c r="AI1077" s="15" t="str">
        <x:f>IFERROR(IF(AND(IF(ISNUMBER(O1077),O1077,IFERROR(VALUE(O1077),VALUE(LEFT(TRIM(O1077),FIND("|",SUBSTITUTE(SUBSTITUTE(SUBSTITUTE(SUBSTITUTE(SUBSTITUTE(TRIM(O1077),"/","|"),"(","|"),"（","|"),";","|"),"；","|")&amp;"|")-1))))&gt;=75,IF(ISNUMBER(O1077),O1077,IFERROR(VALUE(O1077),VALUE(LEFT(TRIM(O1077),FIND("|",SUBSTITUTE(SUBSTITUTE(SUBSTITUTE(SUBSTITUTE(SUBSTITUTE(TRIM(O1077),"/","|"),"(","|"),"（","|"),";","|"),"；","|")&amp;"|")-1))))&lt;=85,IF(ISNUMBER(Q1077),Q1077,IFERROR(VALUE(Q1077),VALUE(LEFT(TRIM(Q1077),FIND("|",SUBSTITUTE(SUBSTITUTE(SUBSTITUTE(SUBSTITUTE(SUBSTITUTE(TRIM(Q1077),"/","|"),"(","|"),"（","|"),";","|"),"；","|")&amp;"|")-1))))&gt;0),IF(ISNUMBER(O1077),O1077,IFERROR(VALUE(O1077),VALUE(LEFT(TRIM(O1077),FIND("|",SUBSTITUTE(SUBSTITUTE(SUBSTITUTE(SUBSTITUTE(SUBSTITUTE(TRIM(O1077),"/","|"),"(","|"),"（","|"),";","|"),"；","|")&amp;"|")-1))))*1000/IF(ISNUMBER(Q1077),Q1077,IFERROR(VALUE(Q1077),VALUE(LEFT(TRIM(Q1077),FIND("|",SUBSTITUTE(SUBSTITUTE(SUBSTITUTE(SUBSTITUTE(SUBSTITUTE(TRIM(Q1077),"/","|"),"(","|"),"（","|"),";","|"),"；","|")&amp;"|")-1)))),""),"")</x:f>
      </x:c>
      <x:c r="AJ1077" s="14" t="str">
        <x:f>IF(AI1077="","","非称重实测")</x:f>
      </x:c>
      <x:c r="AK1077" s="14" t="str"/>
      <x:c r="AL1077" s="14" t="str">
        <x:v>v3.4.6-candidate</x:v>
      </x:c>
    </x:row>
    <x:row r="1078">
      <x:c r="A1078" t="n">
        <x:v>365</x:v>
      </x:c>
      <x:c r="B1078" t="str">
        <x:v>JL7000BEV55</x:v>
      </x:c>
      <x:c r="C1078" t="str">
        <x:v>精灵(smart)牌</x:v>
      </x:c>
      <x:c r="D1078" t="str">
        <x:v>浙江豪情汽车制造有限公司</x:v>
      </x:c>
      <x:c r="E1078" t="str">
        <x:v>吉利车型</x:v>
      </x:c>
      <x:c r="F1078" t="str">
        <x:v>纯电动轿车</x:v>
      </x:c>
      <x:c r="G1078" t="str">
        <x:v>#3</x:v>
      </x:c>
      <x:c r="H1078" t="str">
        <x:v>纯电动轿车</x:v>
      </x:c>
      <x:c r="I1078" t="str">
        <x:v>SUV-B</x:v>
      </x:c>
      <x:c r="J1078" t="str">
        <x:v>BEV</x:v>
      </x:c>
      <x:c r="K1078" t="str">
        <x:v>否</x:v>
      </x:c>
      <x:c r="L1078" t="str">
        <x:v>1770</x:v>
      </x:c>
      <x:c r="M1078" t="n">
        <x:v>2700</x:v>
      </x:c>
      <x:c r="N1078" t="n">
        <x:v>580</x:v>
      </x:c>
      <x:c r="O1078" t="n">
        <x:v>66</x:v>
      </x:c>
      <x:c r="P1078" t="str">
        <x:v>三元锂</x:v>
      </x:c>
      <x:c r="Q1078" t="n">
        <x:v>180</x:v>
      </x:c>
      <x:c r="R1078" t="n">
        <x:v>12.7</x:v>
      </x:c>
      <x:c r="S1078" t="n">
        <x:v>120</x:v>
      </x:c>
      <x:c r="T1078" t="n">
        <x:v>120</x:v>
      </x:c>
      <x:c r="U1078" t="str">
        <x:v>威睿电动</x:v>
      </x:c>
      <x:c r="V1078" t="str">
        <x:v>200/343</x:v>
      </x:c>
      <x:c r="W1078"/>
      <x:c r="X1078" t="str">
        <x:v>不适用(BEV)</x:v>
      </x:c>
      <x:c r="Y1078" t="str">
        <x:v>不适用(BEV)</x:v>
      </x:c>
      <x:c r="Z1078" t="str">
        <x:v>不适用(BEV)</x:v>
      </x:c>
      <x:c r="AA1078" t="str">
        <x:v>不适用(BEV)</x:v>
      </x:c>
      <x:c r="AB1078" t="str">
        <x:v>不适用(BEV)</x:v>
      </x:c>
      <x:c r="AC1078" t="str">
        <x:v>不适用(BEV)</x:v>
      </x:c>
      <x:c r="AD1078" t="str">
        <x:v>BEV_历史批次</x:v>
      </x:c>
      <x:c r="AE1078" s="14" t="str">
        <x:v>343</x:v>
      </x:c>
      <x:c r="AF1078" s="14" t="str"/>
      <x:c r="AG1078" s="14" t="str">
        <x:v>源字段可解析</x:v>
      </x:c>
      <x:c r="AH1078" s="15" t="n">
        <x:f>IF(R1078&lt;&gt;"",R1078,IFERROR(IF(AND(IF(ISNUMBER(O1078),O1078,IFERROR(VALUE(O1078),VALUE(LEFT(TRIM(O1078),FIND("|",SUBSTITUTE(SUBSTITUTE(SUBSTITUTE(SUBSTITUTE(SUBSTITUTE(TRIM(O1078),"/","|"),"(","|"),"（","|"),";","|"),"；","|")&amp;"|")-1))))*100/IF(ISNUMBER(N1078),N1078,IFERROR(VALUE(N1078),VALUE(LEFT(TRIM(N1078),FIND("|",SUBSTITUTE(SUBSTITUTE(SUBSTITUTE(SUBSTITUTE(SUBSTITUTE(TRIM(N1078),"/","|"),"(","|"),"（","|"),";","|"),"；","|")&amp;"|")-1))))&gt;=3,IF(ISNUMBER(O1078),O1078,IFERROR(VALUE(O1078),VALUE(LEFT(TRIM(O1078),FIND("|",SUBSTITUTE(SUBSTITUTE(SUBSTITUTE(SUBSTITUTE(SUBSTITUTE(TRIM(O1078),"/","|"),"(","|"),"（","|"),";","|"),"；","|")&amp;"|")-1))))*100/IF(ISNUMBER(N1078),N1078,IFERROR(VALUE(N1078),VALUE(LEFT(TRIM(N1078),FIND("|",SUBSTITUTE(SUBSTITUTE(SUBSTITUTE(SUBSTITUTE(SUBSTITUTE(TRIM(N1078),"/","|"),"(","|"),"（","|"),";","|"),"；","|")&amp;"|")-1))))&lt;=40),IF(ISNUMBER(O1078),O1078,IFERROR(VALUE(O1078),VALUE(LEFT(TRIM(O1078),FIND("|",SUBSTITUTE(SUBSTITUTE(SUBSTITUTE(SUBSTITUTE(SUBSTITUTE(TRIM(O1078),"/","|"),"(","|"),"（","|"),";","|"),"；","|")&amp;"|")-1))))*100/IF(ISNUMBER(N1078),N1078,IFERROR(VALUE(N1078),VALUE(LEFT(TRIM(N1078),FIND("|",SUBSTITUTE(SUBSTITUTE(SUBSTITUTE(SUBSTITUTE(SUBSTITUTE(TRIM(N1078),"/","|"),"(","|"),"（","|"),";","|"),"；","|")&amp;"|")-1)))),""),""))</x:f>
        <x:v>12.7</x:v>
      </x:c>
      <x:c r="AI1078" s="15" t="str">
        <x:f>IFERROR(IF(AND(IF(ISNUMBER(O1078),O1078,IFERROR(VALUE(O1078),VALUE(LEFT(TRIM(O1078),FIND("|",SUBSTITUTE(SUBSTITUTE(SUBSTITUTE(SUBSTITUTE(SUBSTITUTE(TRIM(O1078),"/","|"),"(","|"),"（","|"),";","|"),"；","|")&amp;"|")-1))))&gt;=75,IF(ISNUMBER(O1078),O1078,IFERROR(VALUE(O1078),VALUE(LEFT(TRIM(O1078),FIND("|",SUBSTITUTE(SUBSTITUTE(SUBSTITUTE(SUBSTITUTE(SUBSTITUTE(TRIM(O1078),"/","|"),"(","|"),"（","|"),";","|"),"；","|")&amp;"|")-1))))&lt;=85,IF(ISNUMBER(Q1078),Q1078,IFERROR(VALUE(Q1078),VALUE(LEFT(TRIM(Q1078),FIND("|",SUBSTITUTE(SUBSTITUTE(SUBSTITUTE(SUBSTITUTE(SUBSTITUTE(TRIM(Q1078),"/","|"),"(","|"),"（","|"),";","|"),"；","|")&amp;"|")-1))))&gt;0),IF(ISNUMBER(O1078),O1078,IFERROR(VALUE(O1078),VALUE(LEFT(TRIM(O1078),FIND("|",SUBSTITUTE(SUBSTITUTE(SUBSTITUTE(SUBSTITUTE(SUBSTITUTE(TRIM(O1078),"/","|"),"(","|"),"（","|"),";","|"),"；","|")&amp;"|")-1))))*1000/IF(ISNUMBER(Q1078),Q1078,IFERROR(VALUE(Q1078),VALUE(LEFT(TRIM(Q1078),FIND("|",SUBSTITUTE(SUBSTITUTE(SUBSTITUTE(SUBSTITUTE(SUBSTITUTE(TRIM(Q1078),"/","|"),"(","|"),"（","|"),";","|"),"；","|")&amp;"|")-1)))),""),"")</x:f>
      </x:c>
      <x:c r="AJ1078" s="14" t="str">
        <x:f>IF(AI1078="","","非称重实测")</x:f>
      </x:c>
      <x:c r="AK1078" s="14" t="str"/>
      <x:c r="AL1078" s="14" t="str">
        <x:v>v3.4.6-candidate</x:v>
      </x:c>
    </x:row>
    <x:row r="1079">
      <x:c r="A1079" t="n">
        <x:v>365</x:v>
      </x:c>
      <x:c r="B1079" t="str">
        <x:v>JL7000BEV57</x:v>
      </x:c>
      <x:c r="C1079" t="str">
        <x:v>精灵(smart)牌</x:v>
      </x:c>
      <x:c r="D1079" t="str">
        <x:v>浙江豪情汽车制造有限公司</x:v>
      </x:c>
      <x:c r="E1079" t="str">
        <x:v>吉利车型</x:v>
      </x:c>
      <x:c r="F1079" t="str">
        <x:v>纯电动轿车</x:v>
      </x:c>
      <x:c r="G1079" t="str">
        <x:v>#3</x:v>
      </x:c>
      <x:c r="H1079" t="str">
        <x:v>纯电动轿车</x:v>
      </x:c>
      <x:c r="I1079" t="str">
        <x:v>SUV-B</x:v>
      </x:c>
      <x:c r="J1079" t="str">
        <x:v>BEV</x:v>
      </x:c>
      <x:c r="K1079" t="str">
        <x:v>否</x:v>
      </x:c>
      <x:c r="L1079" t="str">
        <x:v>1870/1890</x:v>
      </x:c>
      <x:c r="M1079" t="n">
        <x:v>2700</x:v>
      </x:c>
      <x:c r="N1079" t="n">
        <x:v>520</x:v>
      </x:c>
      <x:c r="O1079" t="n">
        <x:v>66</x:v>
      </x:c>
      <x:c r="P1079" t="str">
        <x:v>三元锂</x:v>
      </x:c>
      <x:c r="Q1079" t="n">
        <x:v>184.4</x:v>
      </x:c>
      <x:c r="R1079" t="n">
        <x:v>14.2</x:v>
      </x:c>
      <x:c r="S1079" t="n">
        <x:v>120</x:v>
      </x:c>
      <x:c r="T1079" t="n">
        <x:v>120</x:v>
      </x:c>
      <x:c r="U1079" t="str">
        <x:v>威睿电动</x:v>
      </x:c>
      <x:c r="V1079" t="str">
        <x:v>F: 115/200 
R: 200/343</x:v>
      </x:c>
      <x:c r="W1079"/>
      <x:c r="X1079" t="str">
        <x:v>不适用(BEV)</x:v>
      </x:c>
      <x:c r="Y1079" t="str">
        <x:v>不适用(BEV)</x:v>
      </x:c>
      <x:c r="Z1079" t="str">
        <x:v>不适用(BEV)</x:v>
      </x:c>
      <x:c r="AA1079" t="str">
        <x:v>不适用(BEV)</x:v>
      </x:c>
      <x:c r="AB1079" t="str">
        <x:v>不适用(BEV)</x:v>
      </x:c>
      <x:c r="AC1079" t="str">
        <x:v>不适用(BEV)</x:v>
      </x:c>
      <x:c r="AD1079" t="str">
        <x:v>BEV_历史批次</x:v>
      </x:c>
      <x:c r="AE1079" s="14" t="str">
        <x:v>200|343</x:v>
      </x:c>
      <x:c r="AF1079" s="14" t="str"/>
      <x:c r="AG1079" s="14" t="str">
        <x:v>源字段可解析</x:v>
      </x:c>
      <x:c r="AH1079" s="15" t="n">
        <x:f>IF(R1079&lt;&gt;"",R1079,IFERROR(IF(AND(IF(ISNUMBER(O1079),O1079,IFERROR(VALUE(O1079),VALUE(LEFT(TRIM(O1079),FIND("|",SUBSTITUTE(SUBSTITUTE(SUBSTITUTE(SUBSTITUTE(SUBSTITUTE(TRIM(O1079),"/","|"),"(","|"),"（","|"),";","|"),"；","|")&amp;"|")-1))))*100/IF(ISNUMBER(N1079),N1079,IFERROR(VALUE(N1079),VALUE(LEFT(TRIM(N1079),FIND("|",SUBSTITUTE(SUBSTITUTE(SUBSTITUTE(SUBSTITUTE(SUBSTITUTE(TRIM(N1079),"/","|"),"(","|"),"（","|"),";","|"),"；","|")&amp;"|")-1))))&gt;=3,IF(ISNUMBER(O1079),O1079,IFERROR(VALUE(O1079),VALUE(LEFT(TRIM(O1079),FIND("|",SUBSTITUTE(SUBSTITUTE(SUBSTITUTE(SUBSTITUTE(SUBSTITUTE(TRIM(O1079),"/","|"),"(","|"),"（","|"),";","|"),"；","|")&amp;"|")-1))))*100/IF(ISNUMBER(N1079),N1079,IFERROR(VALUE(N1079),VALUE(LEFT(TRIM(N1079),FIND("|",SUBSTITUTE(SUBSTITUTE(SUBSTITUTE(SUBSTITUTE(SUBSTITUTE(TRIM(N1079),"/","|"),"(","|"),"（","|"),";","|"),"；","|")&amp;"|")-1))))&lt;=40),IF(ISNUMBER(O1079),O1079,IFERROR(VALUE(O1079),VALUE(LEFT(TRIM(O1079),FIND("|",SUBSTITUTE(SUBSTITUTE(SUBSTITUTE(SUBSTITUTE(SUBSTITUTE(TRIM(O1079),"/","|"),"(","|"),"（","|"),";","|"),"；","|")&amp;"|")-1))))*100/IF(ISNUMBER(N1079),N1079,IFERROR(VALUE(N1079),VALUE(LEFT(TRIM(N1079),FIND("|",SUBSTITUTE(SUBSTITUTE(SUBSTITUTE(SUBSTITUTE(SUBSTITUTE(TRIM(N1079),"/","|"),"(","|"),"（","|"),";","|"),"；","|")&amp;"|")-1)))),""),""))</x:f>
        <x:v>14.2</x:v>
      </x:c>
      <x:c r="AI1079" s="15" t="str">
        <x:f>IFERROR(IF(AND(IF(ISNUMBER(O1079),O1079,IFERROR(VALUE(O1079),VALUE(LEFT(TRIM(O1079),FIND("|",SUBSTITUTE(SUBSTITUTE(SUBSTITUTE(SUBSTITUTE(SUBSTITUTE(TRIM(O1079),"/","|"),"(","|"),"（","|"),";","|"),"；","|")&amp;"|")-1))))&gt;=75,IF(ISNUMBER(O1079),O1079,IFERROR(VALUE(O1079),VALUE(LEFT(TRIM(O1079),FIND("|",SUBSTITUTE(SUBSTITUTE(SUBSTITUTE(SUBSTITUTE(SUBSTITUTE(TRIM(O1079),"/","|"),"(","|"),"（","|"),";","|"),"；","|")&amp;"|")-1))))&lt;=85,IF(ISNUMBER(Q1079),Q1079,IFERROR(VALUE(Q1079),VALUE(LEFT(TRIM(Q1079),FIND("|",SUBSTITUTE(SUBSTITUTE(SUBSTITUTE(SUBSTITUTE(SUBSTITUTE(TRIM(Q1079),"/","|"),"(","|"),"（","|"),";","|"),"；","|")&amp;"|")-1))))&gt;0),IF(ISNUMBER(O1079),O1079,IFERROR(VALUE(O1079),VALUE(LEFT(TRIM(O1079),FIND("|",SUBSTITUTE(SUBSTITUTE(SUBSTITUTE(SUBSTITUTE(SUBSTITUTE(TRIM(O1079),"/","|"),"(","|"),"（","|"),";","|"),"；","|")&amp;"|")-1))))*1000/IF(ISNUMBER(Q1079),Q1079,IFERROR(VALUE(Q1079),VALUE(LEFT(TRIM(Q1079),FIND("|",SUBSTITUTE(SUBSTITUTE(SUBSTITUTE(SUBSTITUTE(SUBSTITUTE(TRIM(Q1079),"/","|"),"(","|"),"（","|"),";","|"),"；","|")&amp;"|")-1)))),""),"")</x:f>
      </x:c>
      <x:c r="AJ1079" s="14" t="str">
        <x:f>IF(AI1079="","","非称重实测")</x:f>
      </x:c>
      <x:c r="AK1079" s="14" t="str"/>
      <x:c r="AL1079" s="14" t="str">
        <x:v>v3.4.6-candidate</x:v>
      </x:c>
    </x:row>
    <x:row r="1080">
      <x:c r="A1080" t="n">
        <x:v>365</x:v>
      </x:c>
      <x:c r="B1080" t="str">
        <x:v>JL7000BEV58</x:v>
      </x:c>
      <x:c r="C1080" t="str">
        <x:v>精灵(smart)牌</x:v>
      </x:c>
      <x:c r="D1080" t="str">
        <x:v>浙江豪情汽车制造有限公司</x:v>
      </x:c>
      <x:c r="E1080" t="str">
        <x:v>吉利车型</x:v>
      </x:c>
      <x:c r="F1080" t="str">
        <x:v>纯电动轿车</x:v>
      </x:c>
      <x:c r="G1080" t="str">
        <x:v>#3</x:v>
      </x:c>
      <x:c r="H1080" t="str">
        <x:v>纯电动轿车</x:v>
      </x:c>
      <x:c r="I1080" t="str">
        <x:v>SUV-B</x:v>
      </x:c>
      <x:c r="J1080" t="str">
        <x:v>BEV</x:v>
      </x:c>
      <x:c r="K1080" t="str">
        <x:v>否</x:v>
      </x:c>
      <x:c r="L1080" t="str">
        <x:v>1870/1890</x:v>
      </x:c>
      <x:c r="M1080" t="n">
        <x:v>2700</x:v>
      </x:c>
      <x:c r="N1080" t="n">
        <x:v>520</x:v>
      </x:c>
      <x:c r="O1080" t="n">
        <x:v>66</x:v>
      </x:c>
      <x:c r="P1080" t="str">
        <x:v>三元锂</x:v>
      </x:c>
      <x:c r="Q1080" t="n">
        <x:v>180</x:v>
      </x:c>
      <x:c r="R1080" t="n">
        <x:v>14.2</x:v>
      </x:c>
      <x:c r="S1080" t="n">
        <x:v>120</x:v>
      </x:c>
      <x:c r="T1080" t="n">
        <x:v>120</x:v>
      </x:c>
      <x:c r="U1080" t="str">
        <x:v>威睿电动</x:v>
      </x:c>
      <x:c r="V1080" t="str">
        <x:v>F: 115/200
R: 2003/343</x:v>
      </x:c>
      <x:c r="W1080"/>
      <x:c r="X1080" t="str">
        <x:v>不适用(BEV)</x:v>
      </x:c>
      <x:c r="Y1080" t="str">
        <x:v>不适用(BEV)</x:v>
      </x:c>
      <x:c r="Z1080" t="str">
        <x:v>不适用(BEV)</x:v>
      </x:c>
      <x:c r="AA1080" t="str">
        <x:v>不适用(BEV)</x:v>
      </x:c>
      <x:c r="AB1080" t="str">
        <x:v>不适用(BEV)</x:v>
      </x:c>
      <x:c r="AC1080" t="str">
        <x:v>不适用(BEV)</x:v>
      </x:c>
      <x:c r="AD1080" t="str">
        <x:v>BEV_历史批次</x:v>
      </x:c>
      <x:c r="AE1080" s="14" t="str">
        <x:v>200|343</x:v>
      </x:c>
      <x:c r="AF1080" s="14" t="str"/>
      <x:c r="AG1080" s="14" t="str">
        <x:v>源字段可解析</x:v>
      </x:c>
      <x:c r="AH1080" s="15" t="n">
        <x:f>IF(R1080&lt;&gt;"",R1080,IFERROR(IF(AND(IF(ISNUMBER(O1080),O1080,IFERROR(VALUE(O1080),VALUE(LEFT(TRIM(O1080),FIND("|",SUBSTITUTE(SUBSTITUTE(SUBSTITUTE(SUBSTITUTE(SUBSTITUTE(TRIM(O1080),"/","|"),"(","|"),"（","|"),";","|"),"；","|")&amp;"|")-1))))*100/IF(ISNUMBER(N1080),N1080,IFERROR(VALUE(N1080),VALUE(LEFT(TRIM(N1080),FIND("|",SUBSTITUTE(SUBSTITUTE(SUBSTITUTE(SUBSTITUTE(SUBSTITUTE(TRIM(N1080),"/","|"),"(","|"),"（","|"),";","|"),"；","|")&amp;"|")-1))))&gt;=3,IF(ISNUMBER(O1080),O1080,IFERROR(VALUE(O1080),VALUE(LEFT(TRIM(O1080),FIND("|",SUBSTITUTE(SUBSTITUTE(SUBSTITUTE(SUBSTITUTE(SUBSTITUTE(TRIM(O1080),"/","|"),"(","|"),"（","|"),";","|"),"；","|")&amp;"|")-1))))*100/IF(ISNUMBER(N1080),N1080,IFERROR(VALUE(N1080),VALUE(LEFT(TRIM(N1080),FIND("|",SUBSTITUTE(SUBSTITUTE(SUBSTITUTE(SUBSTITUTE(SUBSTITUTE(TRIM(N1080),"/","|"),"(","|"),"（","|"),";","|"),"；","|")&amp;"|")-1))))&lt;=40),IF(ISNUMBER(O1080),O1080,IFERROR(VALUE(O1080),VALUE(LEFT(TRIM(O1080),FIND("|",SUBSTITUTE(SUBSTITUTE(SUBSTITUTE(SUBSTITUTE(SUBSTITUTE(TRIM(O1080),"/","|"),"(","|"),"（","|"),";","|"),"；","|")&amp;"|")-1))))*100/IF(ISNUMBER(N1080),N1080,IFERROR(VALUE(N1080),VALUE(LEFT(TRIM(N1080),FIND("|",SUBSTITUTE(SUBSTITUTE(SUBSTITUTE(SUBSTITUTE(SUBSTITUTE(TRIM(N1080),"/","|"),"(","|"),"（","|"),";","|"),"；","|")&amp;"|")-1)))),""),""))</x:f>
        <x:v>14.2</x:v>
      </x:c>
      <x:c r="AI1080" s="15" t="str">
        <x:f>IFERROR(IF(AND(IF(ISNUMBER(O1080),O1080,IFERROR(VALUE(O1080),VALUE(LEFT(TRIM(O1080),FIND("|",SUBSTITUTE(SUBSTITUTE(SUBSTITUTE(SUBSTITUTE(SUBSTITUTE(TRIM(O1080),"/","|"),"(","|"),"（","|"),";","|"),"；","|")&amp;"|")-1))))&gt;=75,IF(ISNUMBER(O1080),O1080,IFERROR(VALUE(O1080),VALUE(LEFT(TRIM(O1080),FIND("|",SUBSTITUTE(SUBSTITUTE(SUBSTITUTE(SUBSTITUTE(SUBSTITUTE(TRIM(O1080),"/","|"),"(","|"),"（","|"),";","|"),"；","|")&amp;"|")-1))))&lt;=85,IF(ISNUMBER(Q1080),Q1080,IFERROR(VALUE(Q1080),VALUE(LEFT(TRIM(Q1080),FIND("|",SUBSTITUTE(SUBSTITUTE(SUBSTITUTE(SUBSTITUTE(SUBSTITUTE(TRIM(Q1080),"/","|"),"(","|"),"（","|"),";","|"),"；","|")&amp;"|")-1))))&gt;0),IF(ISNUMBER(O1080),O1080,IFERROR(VALUE(O1080),VALUE(LEFT(TRIM(O1080),FIND("|",SUBSTITUTE(SUBSTITUTE(SUBSTITUTE(SUBSTITUTE(SUBSTITUTE(TRIM(O1080),"/","|"),"(","|"),"（","|"),";","|"),"；","|")&amp;"|")-1))))*1000/IF(ISNUMBER(Q1080),Q1080,IFERROR(VALUE(Q1080),VALUE(LEFT(TRIM(Q1080),FIND("|",SUBSTITUTE(SUBSTITUTE(SUBSTITUTE(SUBSTITUTE(SUBSTITUTE(TRIM(Q1080),"/","|"),"(","|"),"（","|"),";","|"),"；","|")&amp;"|")-1)))),""),"")</x:f>
      </x:c>
      <x:c r="AJ1080" s="14" t="str">
        <x:f>IF(AI1080="","","非称重实测")</x:f>
      </x:c>
      <x:c r="AK1080" s="14" t="str"/>
      <x:c r="AL1080" s="14" t="str">
        <x:v>v3.4.6-candidate</x:v>
      </x:c>
    </x:row>
    <x:row r="1081">
      <x:c r="A1081" t="n">
        <x:v>365</x:v>
      </x:c>
      <x:c r="B1081" t="str">
        <x:v>JL7007BEV02</x:v>
      </x:c>
      <x:c r="C1081" t="str">
        <x:v>几何牌</x:v>
      </x:c>
      <x:c r="D1081" t="str">
        <x:v>浙江豪情汽车制造有限公司</x:v>
      </x:c>
      <x:c r="E1081" t="str">
        <x:v>吉利车型</x:v>
      </x:c>
      <x:c r="F1081" t="str">
        <x:v>纯电动轿车</x:v>
      </x:c>
      <x:c r="G1081" t="str">
        <x:v>熊猫Mini</x:v>
      </x:c>
      <x:c r="H1081" t="str">
        <x:v>纯电动轿车</x:v>
      </x:c>
      <x:c r="I1081" t="str">
        <x:v>Car-A</x:v>
      </x:c>
      <x:c r="J1081" t="str">
        <x:v>BEV</x:v>
      </x:c>
      <x:c r="K1081" t="str">
        <x:v>否</x:v>
      </x:c>
      <x:c r="L1081" t="str">
        <x:v>797/788</x:v>
      </x:c>
      <x:c r="M1081" t="n">
        <x:v>2700</x:v>
      </x:c>
      <x:c r="N1081" t="n">
        <x:v>200</x:v>
      </x:c>
      <x:c r="O1081" t="n">
        <x:v>17.03</x:v>
      </x:c>
      <x:c r="P1081" t="str">
        <x:v>磷酸铁锂</x:v>
      </x:c>
      <x:c r="Q1081" t="n">
        <x:v>120.74</x:v>
      </x:c>
      <x:c r="R1081" t="n">
        <x:v>9.8</x:v>
      </x:c>
      <x:c r="S1081" t="n">
        <x:v>120</x:v>
      </x:c>
      <x:c r="T1081" t="n">
        <x:v>120</x:v>
      </x:c>
      <x:c r="U1081" t="str">
        <x:v>日电产（上海）</x:v>
      </x:c>
      <x:c r="V1081" t="str">
        <x:v>30/110</x:v>
      </x:c>
      <x:c r="W1081"/>
      <x:c r="X1081" t="str">
        <x:v>不适用(BEV)</x:v>
      </x:c>
      <x:c r="Y1081" t="str">
        <x:v>不适用(BEV)</x:v>
      </x:c>
      <x:c r="Z1081" t="str">
        <x:v>不适用(BEV)</x:v>
      </x:c>
      <x:c r="AA1081" t="str">
        <x:v>不适用(BEV)</x:v>
      </x:c>
      <x:c r="AB1081" t="str">
        <x:v>不适用(BEV)</x:v>
      </x:c>
      <x:c r="AC1081" t="str">
        <x:v>不适用(BEV)</x:v>
      </x:c>
      <x:c r="AD1081" t="str">
        <x:v>BEV_历史批次</x:v>
      </x:c>
      <x:c r="AE1081" s="14" t="str">
        <x:v>110</x:v>
      </x:c>
      <x:c r="AF1081" s="14" t="str"/>
      <x:c r="AG1081" s="14" t="str">
        <x:v>源字段可解析</x:v>
      </x:c>
      <x:c r="AH1081" s="15" t="n">
        <x:f>IF(R1081&lt;&gt;"",R1081,IFERROR(IF(AND(IF(ISNUMBER(O1081),O1081,IFERROR(VALUE(O1081),VALUE(LEFT(TRIM(O1081),FIND("|",SUBSTITUTE(SUBSTITUTE(SUBSTITUTE(SUBSTITUTE(SUBSTITUTE(TRIM(O1081),"/","|"),"(","|"),"（","|"),";","|"),"；","|")&amp;"|")-1))))*100/IF(ISNUMBER(N1081),N1081,IFERROR(VALUE(N1081),VALUE(LEFT(TRIM(N1081),FIND("|",SUBSTITUTE(SUBSTITUTE(SUBSTITUTE(SUBSTITUTE(SUBSTITUTE(TRIM(N1081),"/","|"),"(","|"),"（","|"),";","|"),"；","|")&amp;"|")-1))))&gt;=3,IF(ISNUMBER(O1081),O1081,IFERROR(VALUE(O1081),VALUE(LEFT(TRIM(O1081),FIND("|",SUBSTITUTE(SUBSTITUTE(SUBSTITUTE(SUBSTITUTE(SUBSTITUTE(TRIM(O1081),"/","|"),"(","|"),"（","|"),";","|"),"；","|")&amp;"|")-1))))*100/IF(ISNUMBER(N1081),N1081,IFERROR(VALUE(N1081),VALUE(LEFT(TRIM(N1081),FIND("|",SUBSTITUTE(SUBSTITUTE(SUBSTITUTE(SUBSTITUTE(SUBSTITUTE(TRIM(N1081),"/","|"),"(","|"),"（","|"),";","|"),"；","|")&amp;"|")-1))))&lt;=40),IF(ISNUMBER(O1081),O1081,IFERROR(VALUE(O1081),VALUE(LEFT(TRIM(O1081),FIND("|",SUBSTITUTE(SUBSTITUTE(SUBSTITUTE(SUBSTITUTE(SUBSTITUTE(TRIM(O1081),"/","|"),"(","|"),"（","|"),";","|"),"；","|")&amp;"|")-1))))*100/IF(ISNUMBER(N1081),N1081,IFERROR(VALUE(N1081),VALUE(LEFT(TRIM(N1081),FIND("|",SUBSTITUTE(SUBSTITUTE(SUBSTITUTE(SUBSTITUTE(SUBSTITUTE(TRIM(N1081),"/","|"),"(","|"),"（","|"),";","|"),"；","|")&amp;"|")-1)))),""),""))</x:f>
        <x:v>9.8</x:v>
      </x:c>
      <x:c r="AI1081" s="15" t="str">
        <x:f>IFERROR(IF(AND(IF(ISNUMBER(O1081),O1081,IFERROR(VALUE(O1081),VALUE(LEFT(TRIM(O1081),FIND("|",SUBSTITUTE(SUBSTITUTE(SUBSTITUTE(SUBSTITUTE(SUBSTITUTE(TRIM(O1081),"/","|"),"(","|"),"（","|"),";","|"),"；","|")&amp;"|")-1))))&gt;=75,IF(ISNUMBER(O1081),O1081,IFERROR(VALUE(O1081),VALUE(LEFT(TRIM(O1081),FIND("|",SUBSTITUTE(SUBSTITUTE(SUBSTITUTE(SUBSTITUTE(SUBSTITUTE(TRIM(O1081),"/","|"),"(","|"),"（","|"),";","|"),"；","|")&amp;"|")-1))))&lt;=85,IF(ISNUMBER(Q1081),Q1081,IFERROR(VALUE(Q1081),VALUE(LEFT(TRIM(Q1081),FIND("|",SUBSTITUTE(SUBSTITUTE(SUBSTITUTE(SUBSTITUTE(SUBSTITUTE(TRIM(Q1081),"/","|"),"(","|"),"（","|"),";","|"),"；","|")&amp;"|")-1))))&gt;0),IF(ISNUMBER(O1081),O1081,IFERROR(VALUE(O1081),VALUE(LEFT(TRIM(O1081),FIND("|",SUBSTITUTE(SUBSTITUTE(SUBSTITUTE(SUBSTITUTE(SUBSTITUTE(TRIM(O1081),"/","|"),"(","|"),"（","|"),";","|"),"；","|")&amp;"|")-1))))*1000/IF(ISNUMBER(Q1081),Q1081,IFERROR(VALUE(Q1081),VALUE(LEFT(TRIM(Q1081),FIND("|",SUBSTITUTE(SUBSTITUTE(SUBSTITUTE(SUBSTITUTE(SUBSTITUTE(TRIM(Q1081),"/","|"),"(","|"),"（","|"),";","|"),"；","|")&amp;"|")-1)))),""),"")</x:f>
      </x:c>
      <x:c r="AJ1081" s="14" t="str">
        <x:f>IF(AI1081="","","非称重实测")</x:f>
      </x:c>
      <x:c r="AK1081" s="14" t="str"/>
      <x:c r="AL1081" s="14" t="str">
        <x:v>v3.4.6-candidate</x:v>
      </x:c>
    </x:row>
    <x:row r="1082">
      <x:c r="A1082" t="n">
        <x:v>365</x:v>
      </x:c>
      <x:c r="B1082" t="str">
        <x:v>JL7007BEV04</x:v>
      </x:c>
      <x:c r="C1082" t="str">
        <x:v>几何牌</x:v>
      </x:c>
      <x:c r="D1082" t="str">
        <x:v>浙江豪情汽车制造有限公司</x:v>
      </x:c>
      <x:c r="E1082" t="str">
        <x:v>吉利车型</x:v>
      </x:c>
      <x:c r="F1082" t="str">
        <x:v>纯电动轿车</x:v>
      </x:c>
      <x:c r="G1082" t="str">
        <x:v>熊猫Mini</x:v>
      </x:c>
      <x:c r="H1082" t="str">
        <x:v>纯电动轿车</x:v>
      </x:c>
      <x:c r="I1082" t="str">
        <x:v>Car-A</x:v>
      </x:c>
      <x:c r="J1082" t="str">
        <x:v>BEV</x:v>
      </x:c>
      <x:c r="K1082" t="str">
        <x:v>否</x:v>
      </x:c>
      <x:c r="L1082" t="str">
        <x:v>797/807</x:v>
      </x:c>
      <x:c r="M1082" t="n">
        <x:v>2700</x:v>
      </x:c>
      <x:c r="N1082" t="n">
        <x:v>200</x:v>
      </x:c>
      <x:c r="O1082" t="n">
        <x:v>17.03</x:v>
      </x:c>
      <x:c r="P1082" t="str">
        <x:v>磷酸铁锂</x:v>
      </x:c>
      <x:c r="Q1082" t="n">
        <x:v>120.74</x:v>
      </x:c>
      <x:c r="R1082" t="n">
        <x:v>9.8</x:v>
      </x:c>
      <x:c r="S1082" t="n">
        <x:v>120</x:v>
      </x:c>
      <x:c r="T1082" t="n">
        <x:v>120</x:v>
      </x:c>
      <x:c r="U1082" t="str">
        <x:v>奥思伟尔电动</x:v>
      </x:c>
      <x:c r="V1082" t="str">
        <x:v>30/110</x:v>
      </x:c>
      <x:c r="W1082"/>
      <x:c r="X1082" t="str">
        <x:v>不适用(BEV)</x:v>
      </x:c>
      <x:c r="Y1082" t="str">
        <x:v>不适用(BEV)</x:v>
      </x:c>
      <x:c r="Z1082" t="str">
        <x:v>不适用(BEV)</x:v>
      </x:c>
      <x:c r="AA1082" t="str">
        <x:v>不适用(BEV)</x:v>
      </x:c>
      <x:c r="AB1082" t="str">
        <x:v>不适用(BEV)</x:v>
      </x:c>
      <x:c r="AC1082" t="str">
        <x:v>不适用(BEV)</x:v>
      </x:c>
      <x:c r="AD1082" t="str">
        <x:v>BEV_历史批次</x:v>
      </x:c>
      <x:c r="AE1082" s="14" t="str">
        <x:v>110</x:v>
      </x:c>
      <x:c r="AF1082" s="14" t="str"/>
      <x:c r="AG1082" s="14" t="str">
        <x:v>源字段可解析</x:v>
      </x:c>
      <x:c r="AH1082" s="15" t="n">
        <x:f>IF(R1082&lt;&gt;"",R1082,IFERROR(IF(AND(IF(ISNUMBER(O1082),O1082,IFERROR(VALUE(O1082),VALUE(LEFT(TRIM(O1082),FIND("|",SUBSTITUTE(SUBSTITUTE(SUBSTITUTE(SUBSTITUTE(SUBSTITUTE(TRIM(O1082),"/","|"),"(","|"),"（","|"),";","|"),"；","|")&amp;"|")-1))))*100/IF(ISNUMBER(N1082),N1082,IFERROR(VALUE(N1082),VALUE(LEFT(TRIM(N1082),FIND("|",SUBSTITUTE(SUBSTITUTE(SUBSTITUTE(SUBSTITUTE(SUBSTITUTE(TRIM(N1082),"/","|"),"(","|"),"（","|"),";","|"),"；","|")&amp;"|")-1))))&gt;=3,IF(ISNUMBER(O1082),O1082,IFERROR(VALUE(O1082),VALUE(LEFT(TRIM(O1082),FIND("|",SUBSTITUTE(SUBSTITUTE(SUBSTITUTE(SUBSTITUTE(SUBSTITUTE(TRIM(O1082),"/","|"),"(","|"),"（","|"),";","|"),"；","|")&amp;"|")-1))))*100/IF(ISNUMBER(N1082),N1082,IFERROR(VALUE(N1082),VALUE(LEFT(TRIM(N1082),FIND("|",SUBSTITUTE(SUBSTITUTE(SUBSTITUTE(SUBSTITUTE(SUBSTITUTE(TRIM(N1082),"/","|"),"(","|"),"（","|"),";","|"),"；","|")&amp;"|")-1))))&lt;=40),IF(ISNUMBER(O1082),O1082,IFERROR(VALUE(O1082),VALUE(LEFT(TRIM(O1082),FIND("|",SUBSTITUTE(SUBSTITUTE(SUBSTITUTE(SUBSTITUTE(SUBSTITUTE(TRIM(O1082),"/","|"),"(","|"),"（","|"),";","|"),"；","|")&amp;"|")-1))))*100/IF(ISNUMBER(N1082),N1082,IFERROR(VALUE(N1082),VALUE(LEFT(TRIM(N1082),FIND("|",SUBSTITUTE(SUBSTITUTE(SUBSTITUTE(SUBSTITUTE(SUBSTITUTE(TRIM(N1082),"/","|"),"(","|"),"（","|"),";","|"),"；","|")&amp;"|")-1)))),""),""))</x:f>
        <x:v>9.8</x:v>
      </x:c>
      <x:c r="AI1082" s="15" t="str">
        <x:f>IFERROR(IF(AND(IF(ISNUMBER(O1082),O1082,IFERROR(VALUE(O1082),VALUE(LEFT(TRIM(O1082),FIND("|",SUBSTITUTE(SUBSTITUTE(SUBSTITUTE(SUBSTITUTE(SUBSTITUTE(TRIM(O1082),"/","|"),"(","|"),"（","|"),";","|"),"；","|")&amp;"|")-1))))&gt;=75,IF(ISNUMBER(O1082),O1082,IFERROR(VALUE(O1082),VALUE(LEFT(TRIM(O1082),FIND("|",SUBSTITUTE(SUBSTITUTE(SUBSTITUTE(SUBSTITUTE(SUBSTITUTE(TRIM(O1082),"/","|"),"(","|"),"（","|"),";","|"),"；","|")&amp;"|")-1))))&lt;=85,IF(ISNUMBER(Q1082),Q1082,IFERROR(VALUE(Q1082),VALUE(LEFT(TRIM(Q1082),FIND("|",SUBSTITUTE(SUBSTITUTE(SUBSTITUTE(SUBSTITUTE(SUBSTITUTE(TRIM(Q1082),"/","|"),"(","|"),"（","|"),";","|"),"；","|")&amp;"|")-1))))&gt;0),IF(ISNUMBER(O1082),O1082,IFERROR(VALUE(O1082),VALUE(LEFT(TRIM(O1082),FIND("|",SUBSTITUTE(SUBSTITUTE(SUBSTITUTE(SUBSTITUTE(SUBSTITUTE(TRIM(O1082),"/","|"),"(","|"),"（","|"),";","|"),"；","|")&amp;"|")-1))))*1000/IF(ISNUMBER(Q1082),Q1082,IFERROR(VALUE(Q1082),VALUE(LEFT(TRIM(Q1082),FIND("|",SUBSTITUTE(SUBSTITUTE(SUBSTITUTE(SUBSTITUTE(SUBSTITUTE(TRIM(Q1082),"/","|"),"(","|"),"（","|"),";","|"),"；","|")&amp;"|")-1)))),""),"")</x:f>
      </x:c>
      <x:c r="AJ1082" s="14" t="str">
        <x:f>IF(AI1082="","","非称重实测")</x:f>
      </x:c>
      <x:c r="AK1082" s="14" t="str"/>
      <x:c r="AL1082" s="14" t="str">
        <x:v>v3.4.6-candidate</x:v>
      </x:c>
    </x:row>
    <x:row r="1083">
      <x:c r="A1083" t="n">
        <x:v>365</x:v>
      </x:c>
      <x:c r="B1083" t="str">
        <x:v>JX6482UBEV</x:v>
      </x:c>
      <x:c r="C1083" t="str">
        <x:v>爱驰牌</x:v>
      </x:c>
      <x:c r="D1083" t="str">
        <x:v>江铃控股有限公司</x:v>
      </x:c>
      <x:c r="E1083"/>
      <x:c r="F1083" t="str">
        <x:v>纯电动多用途乘用车</x:v>
      </x:c>
      <x:c r="G1083" t="str">
        <x:v>U6</x:v>
      </x:c>
      <x:c r="H1083" t="str">
        <x:v>纯电动多用途乘用车</x:v>
      </x:c>
      <x:c r="I1083" t="str">
        <x:v>SUV-C</x:v>
      </x:c>
      <x:c r="J1083" t="str">
        <x:v>BEV</x:v>
      </x:c>
      <x:c r="K1083" t="str">
        <x:v>否</x:v>
      </x:c>
      <x:c r="L1083"/>
      <x:c r="M1083"/>
      <x:c r="N1083"/>
      <x:c r="O1083"/>
      <x:c r="P1083"/>
      <x:c r="Q1083"/>
      <x:c r="R1083"/>
      <x:c r="S1083"/>
      <x:c r="T1083"/>
      <x:c r="U1083"/>
      <x:c r="V1083"/>
      <x:c r="W1083"/>
      <x:c r="X1083" t="str">
        <x:v>不适用(BEV)</x:v>
      </x:c>
      <x:c r="Y1083" t="str">
        <x:v>不适用(BEV)</x:v>
      </x:c>
      <x:c r="Z1083" t="str">
        <x:v>不适用(BEV)</x:v>
      </x:c>
      <x:c r="AA1083" t="str">
        <x:v>不适用(BEV)</x:v>
      </x:c>
      <x:c r="AB1083" t="str">
        <x:v>不适用(BEV)</x:v>
      </x:c>
      <x:c r="AC1083" t="str">
        <x:v>不适用(BEV)</x:v>
      </x:c>
      <x:c r="AD1083" t="str">
        <x:v>BEV_历史批次</x:v>
      </x:c>
      <x:c r="AE1083" s="14" t="str"/>
      <x:c r="AF1083" s="14" t="str"/>
      <x:c r="AG1083" s="14" t="str">
        <x:v>待OCR/外部证据：原字段为空</x:v>
      </x:c>
      <x:c r="AH1083" s="15" t="str">
        <x:f>IF(R1083&lt;&gt;"",R1083,IFERROR(IF(AND(IF(ISNUMBER(O1083),O1083,IFERROR(VALUE(O1083),VALUE(LEFT(TRIM(O1083),FIND("|",SUBSTITUTE(SUBSTITUTE(SUBSTITUTE(SUBSTITUTE(SUBSTITUTE(TRIM(O1083),"/","|"),"(","|"),"（","|"),";","|"),"；","|")&amp;"|")-1))))*100/IF(ISNUMBER(N1083),N1083,IFERROR(VALUE(N1083),VALUE(LEFT(TRIM(N1083),FIND("|",SUBSTITUTE(SUBSTITUTE(SUBSTITUTE(SUBSTITUTE(SUBSTITUTE(TRIM(N1083),"/","|"),"(","|"),"（","|"),";","|"),"；","|")&amp;"|")-1))))&gt;=3,IF(ISNUMBER(O1083),O1083,IFERROR(VALUE(O1083),VALUE(LEFT(TRIM(O1083),FIND("|",SUBSTITUTE(SUBSTITUTE(SUBSTITUTE(SUBSTITUTE(SUBSTITUTE(TRIM(O1083),"/","|"),"(","|"),"（","|"),";","|"),"；","|")&amp;"|")-1))))*100/IF(ISNUMBER(N1083),N1083,IFERROR(VALUE(N1083),VALUE(LEFT(TRIM(N1083),FIND("|",SUBSTITUTE(SUBSTITUTE(SUBSTITUTE(SUBSTITUTE(SUBSTITUTE(TRIM(N1083),"/","|"),"(","|"),"（","|"),";","|"),"；","|")&amp;"|")-1))))&lt;=40),IF(ISNUMBER(O1083),O1083,IFERROR(VALUE(O1083),VALUE(LEFT(TRIM(O1083),FIND("|",SUBSTITUTE(SUBSTITUTE(SUBSTITUTE(SUBSTITUTE(SUBSTITUTE(TRIM(O1083),"/","|"),"(","|"),"（","|"),";","|"),"；","|")&amp;"|")-1))))*100/IF(ISNUMBER(N1083),N1083,IFERROR(VALUE(N1083),VALUE(LEFT(TRIM(N1083),FIND("|",SUBSTITUTE(SUBSTITUTE(SUBSTITUTE(SUBSTITUTE(SUBSTITUTE(TRIM(N1083),"/","|"),"(","|"),"（","|"),";","|"),"；","|")&amp;"|")-1)))),""),""))</x:f>
      </x:c>
      <x:c r="AI1083" s="15" t="str">
        <x:f>IFERROR(IF(AND(IF(ISNUMBER(O1083),O1083,IFERROR(VALUE(O1083),VALUE(LEFT(TRIM(O1083),FIND("|",SUBSTITUTE(SUBSTITUTE(SUBSTITUTE(SUBSTITUTE(SUBSTITUTE(TRIM(O1083),"/","|"),"(","|"),"（","|"),";","|"),"；","|")&amp;"|")-1))))&gt;=75,IF(ISNUMBER(O1083),O1083,IFERROR(VALUE(O1083),VALUE(LEFT(TRIM(O1083),FIND("|",SUBSTITUTE(SUBSTITUTE(SUBSTITUTE(SUBSTITUTE(SUBSTITUTE(TRIM(O1083),"/","|"),"(","|"),"（","|"),";","|"),"；","|")&amp;"|")-1))))&lt;=85,IF(ISNUMBER(Q1083),Q1083,IFERROR(VALUE(Q1083),VALUE(LEFT(TRIM(Q1083),FIND("|",SUBSTITUTE(SUBSTITUTE(SUBSTITUTE(SUBSTITUTE(SUBSTITUTE(TRIM(Q1083),"/","|"),"(","|"),"（","|"),";","|"),"；","|")&amp;"|")-1))))&gt;0),IF(ISNUMBER(O1083),O1083,IFERROR(VALUE(O1083),VALUE(LEFT(TRIM(O1083),FIND("|",SUBSTITUTE(SUBSTITUTE(SUBSTITUTE(SUBSTITUTE(SUBSTITUTE(TRIM(O1083),"/","|"),"(","|"),"（","|"),";","|"),"；","|")&amp;"|")-1))))*1000/IF(ISNUMBER(Q1083),Q1083,IFERROR(VALUE(Q1083),VALUE(LEFT(TRIM(Q1083),FIND("|",SUBSTITUTE(SUBSTITUTE(SUBSTITUTE(SUBSTITUTE(SUBSTITUTE(TRIM(Q1083),"/","|"),"(","|"),"（","|"),";","|"),"；","|")&amp;"|")-1)))),""),"")</x:f>
      </x:c>
      <x:c r="AJ1083" s="14" t="str">
        <x:f>IF(AI1083="","","非称重实测")</x:f>
      </x:c>
      <x:c r="AK1083" s="14" t="str"/>
      <x:c r="AL1083" s="14" t="str">
        <x:v>v3.4.6-candidate</x:v>
      </x:c>
    </x:row>
    <x:row r="1084">
      <x:c r="A1084" t="n">
        <x:v>365</x:v>
      </x:c>
      <x:c r="B1084" t="str">
        <x:v>LZW6450EVA6KAU</x:v>
      </x:c>
      <x:c r="C1084" t="str">
        <x:v>五菱牌</x:v>
      </x:c>
      <x:c r="D1084" t="str">
        <x:v>上汽通用五菱汽车股份有限公司</x:v>
      </x:c>
      <x:c r="E1084" t="str">
        <x:v>五菱</x:v>
      </x:c>
      <x:c r="F1084" t="str">
        <x:v>纯电动多用途乘用车</x:v>
      </x:c>
      <x:c r="G1084" t="str">
        <x:v>五菱荣光EV</x:v>
      </x:c>
      <x:c r="H1084" t="str">
        <x:v>纯电动多用途乘用车</x:v>
      </x:c>
      <x:c r="I1084" t="str">
        <x:v>MPV</x:v>
      </x:c>
      <x:c r="J1084" t="str">
        <x:v>BEV</x:v>
      </x:c>
      <x:c r="K1084" t="str">
        <x:v>否</x:v>
      </x:c>
      <x:c r="L1084" t="n">
        <x:v>1470</x:v>
      </x:c>
      <x:c r="M1084" t="n">
        <x:v>2600</x:v>
      </x:c>
      <x:c r="N1084" t="str">
        <x:v>300(CLTC)</x:v>
      </x:c>
      <x:c r="O1084" t="n">
        <x:v>40.5</x:v>
      </x:c>
      <x:c r="P1084"/>
      <x:c r="Q1084" t="n">
        <x:v>140</x:v>
      </x:c>
      <x:c r="R1084"/>
      <x:c r="S1084" t="n">
        <x:v>30</x:v>
      </x:c>
      <x:c r="T1084" t="n">
        <x:v>30</x:v>
      </x:c>
      <x:c r="U1084"/>
      <x:c r="V1084"/>
      <x:c r="W1084"/>
      <x:c r="X1084" t="str">
        <x:v>不适用(BEV)</x:v>
      </x:c>
      <x:c r="Y1084" t="str">
        <x:v>不适用(BEV)</x:v>
      </x:c>
      <x:c r="Z1084" t="str">
        <x:v>不适用(BEV)</x:v>
      </x:c>
      <x:c r="AA1084" t="str">
        <x:v>不适用(BEV)</x:v>
      </x:c>
      <x:c r="AB1084" t="str">
        <x:v>不适用(BEV)</x:v>
      </x:c>
      <x:c r="AC1084" t="str">
        <x:v>不适用(BEV)</x:v>
      </x:c>
      <x:c r="AD1084" t="str">
        <x:v>BEV_历史批次</x:v>
      </x:c>
      <x:c r="AE1084" s="14" t="str"/>
      <x:c r="AF1084" s="14" t="str"/>
      <x:c r="AG1084" s="14" t="str">
        <x:v>待OCR/外部证据：原字段为空</x:v>
      </x:c>
      <x:c r="AH1084" s="15" t="n">
        <x:f>IF(R1084&lt;&gt;"",R1084,IFERROR(IF(AND(IF(ISNUMBER(O1084),O1084,IFERROR(VALUE(O1084),VALUE(LEFT(TRIM(O1084),FIND("|",SUBSTITUTE(SUBSTITUTE(SUBSTITUTE(SUBSTITUTE(SUBSTITUTE(TRIM(O1084),"/","|"),"(","|"),"（","|"),";","|"),"；","|")&amp;"|")-1))))*100/IF(ISNUMBER(N1084),N1084,IFERROR(VALUE(N1084),VALUE(LEFT(TRIM(N1084),FIND("|",SUBSTITUTE(SUBSTITUTE(SUBSTITUTE(SUBSTITUTE(SUBSTITUTE(TRIM(N1084),"/","|"),"(","|"),"（","|"),";","|"),"；","|")&amp;"|")-1))))&gt;=3,IF(ISNUMBER(O1084),O1084,IFERROR(VALUE(O1084),VALUE(LEFT(TRIM(O1084),FIND("|",SUBSTITUTE(SUBSTITUTE(SUBSTITUTE(SUBSTITUTE(SUBSTITUTE(TRIM(O1084),"/","|"),"(","|"),"（","|"),";","|"),"；","|")&amp;"|")-1))))*100/IF(ISNUMBER(N1084),N1084,IFERROR(VALUE(N1084),VALUE(LEFT(TRIM(N1084),FIND("|",SUBSTITUTE(SUBSTITUTE(SUBSTITUTE(SUBSTITUTE(SUBSTITUTE(TRIM(N1084),"/","|"),"(","|"),"（","|"),";","|"),"；","|")&amp;"|")-1))))&lt;=40),IF(ISNUMBER(O1084),O1084,IFERROR(VALUE(O1084),VALUE(LEFT(TRIM(O1084),FIND("|",SUBSTITUTE(SUBSTITUTE(SUBSTITUTE(SUBSTITUTE(SUBSTITUTE(TRIM(O1084),"/","|"),"(","|"),"（","|"),";","|"),"；","|")&amp;"|")-1))))*100/IF(ISNUMBER(N1084),N1084,IFERROR(VALUE(N1084),VALUE(LEFT(TRIM(N1084),FIND("|",SUBSTITUTE(SUBSTITUTE(SUBSTITUTE(SUBSTITUTE(SUBSTITUTE(TRIM(N1084),"/","|"),"(","|"),"（","|"),";","|"),"；","|")&amp;"|")-1)))),""),""))</x:f>
        <x:v>13.5</x:v>
      </x:c>
      <x:c r="AI1084" s="15" t="str">
        <x:f>IFERROR(IF(AND(IF(ISNUMBER(O1084),O1084,IFERROR(VALUE(O1084),VALUE(LEFT(TRIM(O1084),FIND("|",SUBSTITUTE(SUBSTITUTE(SUBSTITUTE(SUBSTITUTE(SUBSTITUTE(TRIM(O1084),"/","|"),"(","|"),"（","|"),";","|"),"；","|")&amp;"|")-1))))&gt;=75,IF(ISNUMBER(O1084),O1084,IFERROR(VALUE(O1084),VALUE(LEFT(TRIM(O1084),FIND("|",SUBSTITUTE(SUBSTITUTE(SUBSTITUTE(SUBSTITUTE(SUBSTITUTE(TRIM(O1084),"/","|"),"(","|"),"（","|"),";","|"),"；","|")&amp;"|")-1))))&lt;=85,IF(ISNUMBER(Q1084),Q1084,IFERROR(VALUE(Q1084),VALUE(LEFT(TRIM(Q1084),FIND("|",SUBSTITUTE(SUBSTITUTE(SUBSTITUTE(SUBSTITUTE(SUBSTITUTE(TRIM(Q1084),"/","|"),"(","|"),"（","|"),";","|"),"；","|")&amp;"|")-1))))&gt;0),IF(ISNUMBER(O1084),O1084,IFERROR(VALUE(O1084),VALUE(LEFT(TRIM(O1084),FIND("|",SUBSTITUTE(SUBSTITUTE(SUBSTITUTE(SUBSTITUTE(SUBSTITUTE(TRIM(O1084),"/","|"),"(","|"),"（","|"),";","|"),"；","|")&amp;"|")-1))))*1000/IF(ISNUMBER(Q1084),Q1084,IFERROR(VALUE(Q1084),VALUE(LEFT(TRIM(Q1084),FIND("|",SUBSTITUTE(SUBSTITUTE(SUBSTITUTE(SUBSTITUTE(SUBSTITUTE(TRIM(Q1084),"/","|"),"(","|"),"（","|"),";","|"),"；","|")&amp;"|")-1)))),""),"")</x:f>
      </x:c>
      <x:c r="AJ1084" s="14" t="str">
        <x:f>IF(AI1084="","","非称重实测")</x:f>
      </x:c>
      <x:c r="AK1084" s="14" t="str">
        <x:v>电耗公式可补</x:v>
      </x:c>
      <x:c r="AL1084" s="14" t="str">
        <x:v>v3.4.6-candidate</x:v>
      </x:c>
    </x:row>
    <x:row r="1085">
      <x:c r="A1085" t="n">
        <x:v>365</x:v>
      </x:c>
      <x:c r="B1085" t="str">
        <x:v>LZW6450EVHKAU</x:v>
      </x:c>
      <x:c r="C1085" t="str">
        <x:v>五菱牌</x:v>
      </x:c>
      <x:c r="D1085" t="str">
        <x:v>上汽通用五菱汽车股份有限公司</x:v>
      </x:c>
      <x:c r="E1085" t="str">
        <x:v>五菱</x:v>
      </x:c>
      <x:c r="F1085" t="str">
        <x:v>纯电动多用途乘用车</x:v>
      </x:c>
      <x:c r="G1085" t="str">
        <x:v>五菱荣光EV</x:v>
      </x:c>
      <x:c r="H1085" t="str">
        <x:v>纯电动多用途乘用车</x:v>
      </x:c>
      <x:c r="I1085" t="str">
        <x:v>MPV</x:v>
      </x:c>
      <x:c r="J1085" t="str">
        <x:v>BEV</x:v>
      </x:c>
      <x:c r="K1085" t="str">
        <x:v>否</x:v>
      </x:c>
      <x:c r="L1085" t="n">
        <x:v>1470</x:v>
      </x:c>
      <x:c r="M1085" t="n">
        <x:v>2600</x:v>
      </x:c>
      <x:c r="N1085" t="str">
        <x:v>300(CLTC)</x:v>
      </x:c>
      <x:c r="O1085" t="n">
        <x:v>40.5</x:v>
      </x:c>
      <x:c r="P1085"/>
      <x:c r="Q1085" t="n">
        <x:v>140</x:v>
      </x:c>
      <x:c r="R1085"/>
      <x:c r="S1085" t="n">
        <x:v>30</x:v>
      </x:c>
      <x:c r="T1085" t="n">
        <x:v>30</x:v>
      </x:c>
      <x:c r="U1085"/>
      <x:c r="V1085"/>
      <x:c r="W1085"/>
      <x:c r="X1085" t="str">
        <x:v>不适用(BEV)</x:v>
      </x:c>
      <x:c r="Y1085" t="str">
        <x:v>不适用(BEV)</x:v>
      </x:c>
      <x:c r="Z1085" t="str">
        <x:v>不适用(BEV)</x:v>
      </x:c>
      <x:c r="AA1085" t="str">
        <x:v>不适用(BEV)</x:v>
      </x:c>
      <x:c r="AB1085" t="str">
        <x:v>不适用(BEV)</x:v>
      </x:c>
      <x:c r="AC1085" t="str">
        <x:v>不适用(BEV)</x:v>
      </x:c>
      <x:c r="AD1085" t="str">
        <x:v>BEV_历史批次</x:v>
      </x:c>
      <x:c r="AE1085" s="14" t="str"/>
      <x:c r="AF1085" s="14" t="str"/>
      <x:c r="AG1085" s="14" t="str">
        <x:v>待OCR/外部证据：原字段为空</x:v>
      </x:c>
      <x:c r="AH1085" s="15" t="n">
        <x:f>IF(R1085&lt;&gt;"",R1085,IFERROR(IF(AND(IF(ISNUMBER(O1085),O1085,IFERROR(VALUE(O1085),VALUE(LEFT(TRIM(O1085),FIND("|",SUBSTITUTE(SUBSTITUTE(SUBSTITUTE(SUBSTITUTE(SUBSTITUTE(TRIM(O1085),"/","|"),"(","|"),"（","|"),";","|"),"；","|")&amp;"|")-1))))*100/IF(ISNUMBER(N1085),N1085,IFERROR(VALUE(N1085),VALUE(LEFT(TRIM(N1085),FIND("|",SUBSTITUTE(SUBSTITUTE(SUBSTITUTE(SUBSTITUTE(SUBSTITUTE(TRIM(N1085),"/","|"),"(","|"),"（","|"),";","|"),"；","|")&amp;"|")-1))))&gt;=3,IF(ISNUMBER(O1085),O1085,IFERROR(VALUE(O1085),VALUE(LEFT(TRIM(O1085),FIND("|",SUBSTITUTE(SUBSTITUTE(SUBSTITUTE(SUBSTITUTE(SUBSTITUTE(TRIM(O1085),"/","|"),"(","|"),"（","|"),";","|"),"；","|")&amp;"|")-1))))*100/IF(ISNUMBER(N1085),N1085,IFERROR(VALUE(N1085),VALUE(LEFT(TRIM(N1085),FIND("|",SUBSTITUTE(SUBSTITUTE(SUBSTITUTE(SUBSTITUTE(SUBSTITUTE(TRIM(N1085),"/","|"),"(","|"),"（","|"),";","|"),"；","|")&amp;"|")-1))))&lt;=40),IF(ISNUMBER(O1085),O1085,IFERROR(VALUE(O1085),VALUE(LEFT(TRIM(O1085),FIND("|",SUBSTITUTE(SUBSTITUTE(SUBSTITUTE(SUBSTITUTE(SUBSTITUTE(TRIM(O1085),"/","|"),"(","|"),"（","|"),";","|"),"；","|")&amp;"|")-1))))*100/IF(ISNUMBER(N1085),N1085,IFERROR(VALUE(N1085),VALUE(LEFT(TRIM(N1085),FIND("|",SUBSTITUTE(SUBSTITUTE(SUBSTITUTE(SUBSTITUTE(SUBSTITUTE(TRIM(N1085),"/","|"),"(","|"),"（","|"),";","|"),"；","|")&amp;"|")-1)))),""),""))</x:f>
        <x:v>13.5</x:v>
      </x:c>
      <x:c r="AI1085" s="15" t="str">
        <x:f>IFERROR(IF(AND(IF(ISNUMBER(O1085),O1085,IFERROR(VALUE(O1085),VALUE(LEFT(TRIM(O1085),FIND("|",SUBSTITUTE(SUBSTITUTE(SUBSTITUTE(SUBSTITUTE(SUBSTITUTE(TRIM(O1085),"/","|"),"(","|"),"（","|"),";","|"),"；","|")&amp;"|")-1))))&gt;=75,IF(ISNUMBER(O1085),O1085,IFERROR(VALUE(O1085),VALUE(LEFT(TRIM(O1085),FIND("|",SUBSTITUTE(SUBSTITUTE(SUBSTITUTE(SUBSTITUTE(SUBSTITUTE(TRIM(O1085),"/","|"),"(","|"),"（","|"),";","|"),"；","|")&amp;"|")-1))))&lt;=85,IF(ISNUMBER(Q1085),Q1085,IFERROR(VALUE(Q1085),VALUE(LEFT(TRIM(Q1085),FIND("|",SUBSTITUTE(SUBSTITUTE(SUBSTITUTE(SUBSTITUTE(SUBSTITUTE(TRIM(Q1085),"/","|"),"(","|"),"（","|"),";","|"),"；","|")&amp;"|")-1))))&gt;0),IF(ISNUMBER(O1085),O1085,IFERROR(VALUE(O1085),VALUE(LEFT(TRIM(O1085),FIND("|",SUBSTITUTE(SUBSTITUTE(SUBSTITUTE(SUBSTITUTE(SUBSTITUTE(TRIM(O1085),"/","|"),"(","|"),"（","|"),";","|"),"；","|")&amp;"|")-1))))*1000/IF(ISNUMBER(Q1085),Q1085,IFERROR(VALUE(Q1085),VALUE(LEFT(TRIM(Q1085),FIND("|",SUBSTITUTE(SUBSTITUTE(SUBSTITUTE(SUBSTITUTE(SUBSTITUTE(TRIM(Q1085),"/","|"),"(","|"),"（","|"),";","|"),"；","|")&amp;"|")-1)))),""),"")</x:f>
      </x:c>
      <x:c r="AJ1085" s="14" t="str">
        <x:f>IF(AI1085="","","非称重实测")</x:f>
      </x:c>
      <x:c r="AK1085" s="14" t="str">
        <x:v>电耗公式可补</x:v>
      </x:c>
      <x:c r="AL1085" s="14" t="str">
        <x:v>v3.4.6-candidate</x:v>
      </x:c>
    </x:row>
    <x:row r="1086">
      <x:c r="A1086" t="n">
        <x:v>365</x:v>
      </x:c>
      <x:c r="B1086" t="str">
        <x:v>LZW7004EVC1UBJ</x:v>
      </x:c>
      <x:c r="C1086" t="str">
        <x:v>五菱牌</x:v>
      </x:c>
      <x:c r="D1086" t="str">
        <x:v>上汽通用五菱汽车股份有限公司</x:v>
      </x:c>
      <x:c r="E1086" t="str">
        <x:v>五菱</x:v>
      </x:c>
      <x:c r="F1086" t="str">
        <x:v>纯电动轿车</x:v>
      </x:c>
      <x:c r="G1086" t="str">
        <x:v>宏光MINIEV</x:v>
      </x:c>
      <x:c r="H1086" t="str">
        <x:v>纯电动轿车</x:v>
      </x:c>
      <x:c r="I1086"/>
      <x:c r="J1086" t="str">
        <x:v>BEV</x:v>
      </x:c>
      <x:c r="K1086" t="str">
        <x:v>否</x:v>
      </x:c>
      <x:c r="L1086" t="n">
        <x:v>772</x:v>
      </x:c>
      <x:c r="M1086" t="n">
        <x:v>2600</x:v>
      </x:c>
      <x:c r="N1086" t="str">
        <x:v>200(CLTC)</x:v>
      </x:c>
      <x:c r="O1086" t="n">
        <x:v>17.4</x:v>
      </x:c>
      <x:c r="P1086"/>
      <x:c r="Q1086" t="n">
        <x:v>140</x:v>
      </x:c>
      <x:c r="R1086"/>
      <x:c r="S1086" t="n">
        <x:v>30</x:v>
      </x:c>
      <x:c r="T1086" t="n">
        <x:v>30</x:v>
      </x:c>
      <x:c r="U1086"/>
      <x:c r="V1086"/>
      <x:c r="W1086"/>
      <x:c r="X1086" t="str">
        <x:v>不适用(BEV)</x:v>
      </x:c>
      <x:c r="Y1086" t="str">
        <x:v>不适用(BEV)</x:v>
      </x:c>
      <x:c r="Z1086" t="str">
        <x:v>不适用(BEV)</x:v>
      </x:c>
      <x:c r="AA1086" t="str">
        <x:v>不适用(BEV)</x:v>
      </x:c>
      <x:c r="AB1086" t="str">
        <x:v>不适用(BEV)</x:v>
      </x:c>
      <x:c r="AC1086" t="str">
        <x:v>不适用(BEV)</x:v>
      </x:c>
      <x:c r="AD1086" t="str">
        <x:v>BEV_历史批次</x:v>
      </x:c>
      <x:c r="AE1086" s="14" t="str"/>
      <x:c r="AF1086" s="14" t="str"/>
      <x:c r="AG1086" s="14" t="str">
        <x:v>待OCR/外部证据：原字段为空</x:v>
      </x:c>
      <x:c r="AH1086" s="15" t="n">
        <x:f>IF(R1086&lt;&gt;"",R1086,IFERROR(IF(AND(IF(ISNUMBER(O1086),O1086,IFERROR(VALUE(O1086),VALUE(LEFT(TRIM(O1086),FIND("|",SUBSTITUTE(SUBSTITUTE(SUBSTITUTE(SUBSTITUTE(SUBSTITUTE(TRIM(O1086),"/","|"),"(","|"),"（","|"),";","|"),"；","|")&amp;"|")-1))))*100/IF(ISNUMBER(N1086),N1086,IFERROR(VALUE(N1086),VALUE(LEFT(TRIM(N1086),FIND("|",SUBSTITUTE(SUBSTITUTE(SUBSTITUTE(SUBSTITUTE(SUBSTITUTE(TRIM(N1086),"/","|"),"(","|"),"（","|"),";","|"),"；","|")&amp;"|")-1))))&gt;=3,IF(ISNUMBER(O1086),O1086,IFERROR(VALUE(O1086),VALUE(LEFT(TRIM(O1086),FIND("|",SUBSTITUTE(SUBSTITUTE(SUBSTITUTE(SUBSTITUTE(SUBSTITUTE(TRIM(O1086),"/","|"),"(","|"),"（","|"),";","|"),"；","|")&amp;"|")-1))))*100/IF(ISNUMBER(N1086),N1086,IFERROR(VALUE(N1086),VALUE(LEFT(TRIM(N1086),FIND("|",SUBSTITUTE(SUBSTITUTE(SUBSTITUTE(SUBSTITUTE(SUBSTITUTE(TRIM(N1086),"/","|"),"(","|"),"（","|"),";","|"),"；","|")&amp;"|")-1))))&lt;=40),IF(ISNUMBER(O1086),O1086,IFERROR(VALUE(O1086),VALUE(LEFT(TRIM(O1086),FIND("|",SUBSTITUTE(SUBSTITUTE(SUBSTITUTE(SUBSTITUTE(SUBSTITUTE(TRIM(O1086),"/","|"),"(","|"),"（","|"),";","|"),"；","|")&amp;"|")-1))))*100/IF(ISNUMBER(N1086),N1086,IFERROR(VALUE(N1086),VALUE(LEFT(TRIM(N1086),FIND("|",SUBSTITUTE(SUBSTITUTE(SUBSTITUTE(SUBSTITUTE(SUBSTITUTE(TRIM(N1086),"/","|"),"(","|"),"（","|"),";","|"),"；","|")&amp;"|")-1)))),""),""))</x:f>
        <x:v>8.7</x:v>
      </x:c>
      <x:c r="AI1086" s="15" t="str">
        <x:f>IFERROR(IF(AND(IF(ISNUMBER(O1086),O1086,IFERROR(VALUE(O1086),VALUE(LEFT(TRIM(O1086),FIND("|",SUBSTITUTE(SUBSTITUTE(SUBSTITUTE(SUBSTITUTE(SUBSTITUTE(TRIM(O1086),"/","|"),"(","|"),"（","|"),";","|"),"；","|")&amp;"|")-1))))&gt;=75,IF(ISNUMBER(O1086),O1086,IFERROR(VALUE(O1086),VALUE(LEFT(TRIM(O1086),FIND("|",SUBSTITUTE(SUBSTITUTE(SUBSTITUTE(SUBSTITUTE(SUBSTITUTE(TRIM(O1086),"/","|"),"(","|"),"（","|"),";","|"),"；","|")&amp;"|")-1))))&lt;=85,IF(ISNUMBER(Q1086),Q1086,IFERROR(VALUE(Q1086),VALUE(LEFT(TRIM(Q1086),FIND("|",SUBSTITUTE(SUBSTITUTE(SUBSTITUTE(SUBSTITUTE(SUBSTITUTE(TRIM(Q1086),"/","|"),"(","|"),"（","|"),";","|"),"；","|")&amp;"|")-1))))&gt;0),IF(ISNUMBER(O1086),O1086,IFERROR(VALUE(O1086),VALUE(LEFT(TRIM(O1086),FIND("|",SUBSTITUTE(SUBSTITUTE(SUBSTITUTE(SUBSTITUTE(SUBSTITUTE(TRIM(O1086),"/","|"),"(","|"),"（","|"),";","|"),"；","|")&amp;"|")-1))))*1000/IF(ISNUMBER(Q1086),Q1086,IFERROR(VALUE(Q1086),VALUE(LEFT(TRIM(Q1086),FIND("|",SUBSTITUTE(SUBSTITUTE(SUBSTITUTE(SUBSTITUTE(SUBSTITUTE(TRIM(Q1086),"/","|"),"(","|"),"（","|"),";","|"),"；","|")&amp;"|")-1)))),""),"")</x:f>
      </x:c>
      <x:c r="AJ1086" s="14" t="str">
        <x:f>IF(AI1086="","","非称重实测")</x:f>
      </x:c>
      <x:c r="AK1086" s="14" t="str">
        <x:v>电耗公式可补</x:v>
      </x:c>
      <x:c r="AL1086" s="14" t="str">
        <x:v>v3.4.6-candidate</x:v>
      </x:c>
    </x:row>
    <x:row r="1087">
      <x:c r="A1087" t="n">
        <x:v>365</x:v>
      </x:c>
      <x:c r="B1087" t="str">
        <x:v>LZW7007EVB3KAB</x:v>
      </x:c>
      <x:c r="C1087" t="str">
        <x:v>五菱牌</x:v>
      </x:c>
      <x:c r="D1087" t="str">
        <x:v>上汽通用五菱汽车股份有限公司</x:v>
      </x:c>
      <x:c r="E1087" t="str">
        <x:v>五菱</x:v>
      </x:c>
      <x:c r="F1087" t="str">
        <x:v>纯电动轿车</x:v>
      </x:c>
      <x:c r="G1087" t="str">
        <x:v>五菱缤果</x:v>
      </x:c>
      <x:c r="H1087" t="str">
        <x:v>纯电动轿车</x:v>
      </x:c>
      <x:c r="I1087"/>
      <x:c r="J1087" t="str">
        <x:v>BEV</x:v>
      </x:c>
      <x:c r="K1087" t="str">
        <x:v>否</x:v>
      </x:c>
      <x:c r="L1087" t="n">
        <x:v>1120</x:v>
      </x:c>
      <x:c r="M1087" t="n">
        <x:v>2600</x:v>
      </x:c>
      <x:c r="N1087" t="str">
        <x:v>312(CLTC)</x:v>
      </x:c>
      <x:c r="O1087" t="n">
        <x:v>31.9</x:v>
      </x:c>
      <x:c r="P1087"/>
      <x:c r="Q1087" t="n">
        <x:v>140</x:v>
      </x:c>
      <x:c r="R1087"/>
      <x:c r="S1087" t="n">
        <x:v>30</x:v>
      </x:c>
      <x:c r="T1087" t="n">
        <x:v>30</x:v>
      </x:c>
      <x:c r="U1087"/>
      <x:c r="V1087"/>
      <x:c r="W1087"/>
      <x:c r="X1087" t="str">
        <x:v>不适用(BEV)</x:v>
      </x:c>
      <x:c r="Y1087" t="str">
        <x:v>不适用(BEV)</x:v>
      </x:c>
      <x:c r="Z1087" t="str">
        <x:v>不适用(BEV)</x:v>
      </x:c>
      <x:c r="AA1087" t="str">
        <x:v>不适用(BEV)</x:v>
      </x:c>
      <x:c r="AB1087" t="str">
        <x:v>不适用(BEV)</x:v>
      </x:c>
      <x:c r="AC1087" t="str">
        <x:v>不适用(BEV)</x:v>
      </x:c>
      <x:c r="AD1087" t="str">
        <x:v>BEV_历史批次</x:v>
      </x:c>
      <x:c r="AE1087" s="14" t="str"/>
      <x:c r="AF1087" s="14" t="str"/>
      <x:c r="AG1087" s="14" t="str">
        <x:v>待OCR/外部证据：原字段为空</x:v>
      </x:c>
      <x:c r="AH1087" s="15" t="n">
        <x:f>IF(R1087&lt;&gt;"",R1087,IFERROR(IF(AND(IF(ISNUMBER(O1087),O1087,IFERROR(VALUE(O1087),VALUE(LEFT(TRIM(O1087),FIND("|",SUBSTITUTE(SUBSTITUTE(SUBSTITUTE(SUBSTITUTE(SUBSTITUTE(TRIM(O1087),"/","|"),"(","|"),"（","|"),";","|"),"；","|")&amp;"|")-1))))*100/IF(ISNUMBER(N1087),N1087,IFERROR(VALUE(N1087),VALUE(LEFT(TRIM(N1087),FIND("|",SUBSTITUTE(SUBSTITUTE(SUBSTITUTE(SUBSTITUTE(SUBSTITUTE(TRIM(N1087),"/","|"),"(","|"),"（","|"),";","|"),"；","|")&amp;"|")-1))))&gt;=3,IF(ISNUMBER(O1087),O1087,IFERROR(VALUE(O1087),VALUE(LEFT(TRIM(O1087),FIND("|",SUBSTITUTE(SUBSTITUTE(SUBSTITUTE(SUBSTITUTE(SUBSTITUTE(TRIM(O1087),"/","|"),"(","|"),"（","|"),";","|"),"；","|")&amp;"|")-1))))*100/IF(ISNUMBER(N1087),N1087,IFERROR(VALUE(N1087),VALUE(LEFT(TRIM(N1087),FIND("|",SUBSTITUTE(SUBSTITUTE(SUBSTITUTE(SUBSTITUTE(SUBSTITUTE(TRIM(N1087),"/","|"),"(","|"),"（","|"),";","|"),"；","|")&amp;"|")-1))))&lt;=40),IF(ISNUMBER(O1087),O1087,IFERROR(VALUE(O1087),VALUE(LEFT(TRIM(O1087),FIND("|",SUBSTITUTE(SUBSTITUTE(SUBSTITUTE(SUBSTITUTE(SUBSTITUTE(TRIM(O1087),"/","|"),"(","|"),"（","|"),";","|"),"；","|")&amp;"|")-1))))*100/IF(ISNUMBER(N1087),N1087,IFERROR(VALUE(N1087),VALUE(LEFT(TRIM(N1087),FIND("|",SUBSTITUTE(SUBSTITUTE(SUBSTITUTE(SUBSTITUTE(SUBSTITUTE(TRIM(N1087),"/","|"),"(","|"),"（","|"),";","|"),"；","|")&amp;"|")-1)))),""),""))</x:f>
        <x:v>10.224358974358974</x:v>
      </x:c>
      <x:c r="AI1087" s="15" t="str">
        <x:f>IFERROR(IF(AND(IF(ISNUMBER(O1087),O1087,IFERROR(VALUE(O1087),VALUE(LEFT(TRIM(O1087),FIND("|",SUBSTITUTE(SUBSTITUTE(SUBSTITUTE(SUBSTITUTE(SUBSTITUTE(TRIM(O1087),"/","|"),"(","|"),"（","|"),";","|"),"；","|")&amp;"|")-1))))&gt;=75,IF(ISNUMBER(O1087),O1087,IFERROR(VALUE(O1087),VALUE(LEFT(TRIM(O1087),FIND("|",SUBSTITUTE(SUBSTITUTE(SUBSTITUTE(SUBSTITUTE(SUBSTITUTE(TRIM(O1087),"/","|"),"(","|"),"（","|"),";","|"),"；","|")&amp;"|")-1))))&lt;=85,IF(ISNUMBER(Q1087),Q1087,IFERROR(VALUE(Q1087),VALUE(LEFT(TRIM(Q1087),FIND("|",SUBSTITUTE(SUBSTITUTE(SUBSTITUTE(SUBSTITUTE(SUBSTITUTE(TRIM(Q1087),"/","|"),"(","|"),"（","|"),";","|"),"；","|")&amp;"|")-1))))&gt;0),IF(ISNUMBER(O1087),O1087,IFERROR(VALUE(O1087),VALUE(LEFT(TRIM(O1087),FIND("|",SUBSTITUTE(SUBSTITUTE(SUBSTITUTE(SUBSTITUTE(SUBSTITUTE(TRIM(O1087),"/","|"),"(","|"),"（","|"),";","|"),"；","|")&amp;"|")-1))))*1000/IF(ISNUMBER(Q1087),Q1087,IFERROR(VALUE(Q1087),VALUE(LEFT(TRIM(Q1087),FIND("|",SUBSTITUTE(SUBSTITUTE(SUBSTITUTE(SUBSTITUTE(SUBSTITUTE(TRIM(Q1087),"/","|"),"(","|"),"（","|"),";","|"),"；","|")&amp;"|")-1)))),""),"")</x:f>
      </x:c>
      <x:c r="AJ1087" s="14" t="str">
        <x:f>IF(AI1087="","","非称重实测")</x:f>
      </x:c>
      <x:c r="AK1087" s="14" t="str">
        <x:v>电耗公式可补</x:v>
      </x:c>
      <x:c r="AL1087" s="14" t="str">
        <x:v>v3.4.6-candidate</x:v>
      </x:c>
    </x:row>
    <x:row r="1088">
      <x:c r="A1088" t="n">
        <x:v>365</x:v>
      </x:c>
      <x:c r="B1088" t="str">
        <x:v>LZW7007EVC1KBJ</x:v>
      </x:c>
      <x:c r="C1088" t="str">
        <x:v>五菱牌</x:v>
      </x:c>
      <x:c r="D1088" t="str">
        <x:v>上汽通用五菱汽车股份有限公司</x:v>
      </x:c>
      <x:c r="E1088" t="str">
        <x:v>五菱</x:v>
      </x:c>
      <x:c r="F1088" t="str">
        <x:v>纯电动轿车</x:v>
      </x:c>
      <x:c r="G1088" t="str">
        <x:v>五菱缤果</x:v>
      </x:c>
      <x:c r="H1088" t="str">
        <x:v>纯电动轿车</x:v>
      </x:c>
      <x:c r="I1088"/>
      <x:c r="J1088" t="str">
        <x:v>BEV</x:v>
      </x:c>
      <x:c r="K1088" t="str">
        <x:v>否</x:v>
      </x:c>
      <x:c r="L1088" t="n">
        <x:v>990</x:v>
      </x:c>
      <x:c r="M1088" t="n">
        <x:v>2600</x:v>
      </x:c>
      <x:c r="N1088" t="str">
        <x:v>170(CLTC)</x:v>
      </x:c>
      <x:c r="O1088" t="n">
        <x:v>17.3</x:v>
      </x:c>
      <x:c r="P1088"/>
      <x:c r="Q1088" t="n">
        <x:v>140</x:v>
      </x:c>
      <x:c r="R1088"/>
      <x:c r="S1088" t="n">
        <x:v>30</x:v>
      </x:c>
      <x:c r="T1088" t="n">
        <x:v>30</x:v>
      </x:c>
      <x:c r="U1088"/>
      <x:c r="V1088"/>
      <x:c r="W1088"/>
      <x:c r="X1088" t="str">
        <x:v>不适用(BEV)</x:v>
      </x:c>
      <x:c r="Y1088" t="str">
        <x:v>不适用(BEV)</x:v>
      </x:c>
      <x:c r="Z1088" t="str">
        <x:v>不适用(BEV)</x:v>
      </x:c>
      <x:c r="AA1088" t="str">
        <x:v>不适用(BEV)</x:v>
      </x:c>
      <x:c r="AB1088" t="str">
        <x:v>不适用(BEV)</x:v>
      </x:c>
      <x:c r="AC1088" t="str">
        <x:v>不适用(BEV)</x:v>
      </x:c>
      <x:c r="AD1088" t="str">
        <x:v>BEV_历史批次</x:v>
      </x:c>
      <x:c r="AE1088" s="14" t="str"/>
      <x:c r="AF1088" s="14" t="str"/>
      <x:c r="AG1088" s="14" t="str">
        <x:v>待OCR/外部证据：原字段为空</x:v>
      </x:c>
      <x:c r="AH1088" s="15" t="n">
        <x:f>IF(R1088&lt;&gt;"",R1088,IFERROR(IF(AND(IF(ISNUMBER(O1088),O1088,IFERROR(VALUE(O1088),VALUE(LEFT(TRIM(O1088),FIND("|",SUBSTITUTE(SUBSTITUTE(SUBSTITUTE(SUBSTITUTE(SUBSTITUTE(TRIM(O1088),"/","|"),"(","|"),"（","|"),";","|"),"；","|")&amp;"|")-1))))*100/IF(ISNUMBER(N1088),N1088,IFERROR(VALUE(N1088),VALUE(LEFT(TRIM(N1088),FIND("|",SUBSTITUTE(SUBSTITUTE(SUBSTITUTE(SUBSTITUTE(SUBSTITUTE(TRIM(N1088),"/","|"),"(","|"),"（","|"),";","|"),"；","|")&amp;"|")-1))))&gt;=3,IF(ISNUMBER(O1088),O1088,IFERROR(VALUE(O1088),VALUE(LEFT(TRIM(O1088),FIND("|",SUBSTITUTE(SUBSTITUTE(SUBSTITUTE(SUBSTITUTE(SUBSTITUTE(TRIM(O1088),"/","|"),"(","|"),"（","|"),";","|"),"；","|")&amp;"|")-1))))*100/IF(ISNUMBER(N1088),N1088,IFERROR(VALUE(N1088),VALUE(LEFT(TRIM(N1088),FIND("|",SUBSTITUTE(SUBSTITUTE(SUBSTITUTE(SUBSTITUTE(SUBSTITUTE(TRIM(N1088),"/","|"),"(","|"),"（","|"),";","|"),"；","|")&amp;"|")-1))))&lt;=40),IF(ISNUMBER(O1088),O1088,IFERROR(VALUE(O1088),VALUE(LEFT(TRIM(O1088),FIND("|",SUBSTITUTE(SUBSTITUTE(SUBSTITUTE(SUBSTITUTE(SUBSTITUTE(TRIM(O1088),"/","|"),"(","|"),"（","|"),";","|"),"；","|")&amp;"|")-1))))*100/IF(ISNUMBER(N1088),N1088,IFERROR(VALUE(N1088),VALUE(LEFT(TRIM(N1088),FIND("|",SUBSTITUTE(SUBSTITUTE(SUBSTITUTE(SUBSTITUTE(SUBSTITUTE(TRIM(N1088),"/","|"),"(","|"),"（","|"),";","|"),"；","|")&amp;"|")-1)))),""),""))</x:f>
        <x:v>10.176470588235293</x:v>
      </x:c>
      <x:c r="AI1088" s="15" t="str">
        <x:f>IFERROR(IF(AND(IF(ISNUMBER(O1088),O1088,IFERROR(VALUE(O1088),VALUE(LEFT(TRIM(O1088),FIND("|",SUBSTITUTE(SUBSTITUTE(SUBSTITUTE(SUBSTITUTE(SUBSTITUTE(TRIM(O1088),"/","|"),"(","|"),"（","|"),";","|"),"；","|")&amp;"|")-1))))&gt;=75,IF(ISNUMBER(O1088),O1088,IFERROR(VALUE(O1088),VALUE(LEFT(TRIM(O1088),FIND("|",SUBSTITUTE(SUBSTITUTE(SUBSTITUTE(SUBSTITUTE(SUBSTITUTE(TRIM(O1088),"/","|"),"(","|"),"（","|"),";","|"),"；","|")&amp;"|")-1))))&lt;=85,IF(ISNUMBER(Q1088),Q1088,IFERROR(VALUE(Q1088),VALUE(LEFT(TRIM(Q1088),FIND("|",SUBSTITUTE(SUBSTITUTE(SUBSTITUTE(SUBSTITUTE(SUBSTITUTE(TRIM(Q1088),"/","|"),"(","|"),"（","|"),";","|"),"；","|")&amp;"|")-1))))&gt;0),IF(ISNUMBER(O1088),O1088,IFERROR(VALUE(O1088),VALUE(LEFT(TRIM(O1088),FIND("|",SUBSTITUTE(SUBSTITUTE(SUBSTITUTE(SUBSTITUTE(SUBSTITUTE(TRIM(O1088),"/","|"),"(","|"),"（","|"),";","|"),"；","|")&amp;"|")-1))))*1000/IF(ISNUMBER(Q1088),Q1088,IFERROR(VALUE(Q1088),VALUE(LEFT(TRIM(Q1088),FIND("|",SUBSTITUTE(SUBSTITUTE(SUBSTITUTE(SUBSTITUTE(SUBSTITUTE(TRIM(Q1088),"/","|"),"(","|"),"（","|"),";","|"),"；","|")&amp;"|")-1)))),""),"")</x:f>
      </x:c>
      <x:c r="AJ1088" s="14" t="str">
        <x:f>IF(AI1088="","","非称重实测")</x:f>
      </x:c>
      <x:c r="AK1088" s="14" t="str">
        <x:v>电耗公式可补</x:v>
      </x:c>
      <x:c r="AL1088" s="14" t="str">
        <x:v>v3.4.6-candidate</x:v>
      </x:c>
    </x:row>
    <x:row r="1089">
      <x:c r="A1089" t="n">
        <x:v>365</x:v>
      </x:c>
      <x:c r="B1089" t="str">
        <x:v>MR6490SEV04</x:v>
      </x:c>
      <x:c r="C1089" t="str">
        <x:v>英伦牌</x:v>
      </x:c>
      <x:c r="D1089" t="str">
        <x:v>浙江吉利汽车有限公司</x:v>
      </x:c>
      <x:c r="E1089" t="str">
        <x:v>吉利车型</x:v>
      </x:c>
      <x:c r="F1089" t="str">
        <x:v>换电式纯电动多用途乘用车</x:v>
      </x:c>
      <x:c r="G1089" t="str">
        <x:v>TX</x:v>
      </x:c>
      <x:c r="H1089" t="str">
        <x:v>换电式纯电动多用途乘用车</x:v>
      </x:c>
      <x:c r="I1089"/>
      <x:c r="J1089" t="str">
        <x:v>BEV</x:v>
      </x:c>
      <x:c r="K1089" t="str">
        <x:v>否</x:v>
      </x:c>
      <x:c r="L1089" t="n">
        <x:v>2050</x:v>
      </x:c>
      <x:c r="M1089" t="n">
        <x:v>2800</x:v>
      </x:c>
      <x:c r="N1089" t="n">
        <x:v>410</x:v>
      </x:c>
      <x:c r="O1089" t="n">
        <x:v>66.57</x:v>
      </x:c>
      <x:c r="P1089"/>
      <x:c r="Q1089" t="n">
        <x:v>160</x:v>
      </x:c>
      <x:c r="R1089" t="n">
        <x:v>16.24</x:v>
      </x:c>
      <x:c r="S1089" t="n">
        <x:v>160</x:v>
      </x:c>
      <x:c r="T1089" t="n">
        <x:v>160</x:v>
      </x:c>
      <x:c r="U1089"/>
      <x:c r="V1089"/>
      <x:c r="W1089"/>
      <x:c r="X1089" t="str">
        <x:v>不适用(BEV)</x:v>
      </x:c>
      <x:c r="Y1089" t="str">
        <x:v>不适用(BEV)</x:v>
      </x:c>
      <x:c r="Z1089" t="str">
        <x:v>不适用(BEV)</x:v>
      </x:c>
      <x:c r="AA1089" t="str">
        <x:v>不适用(BEV)</x:v>
      </x:c>
      <x:c r="AB1089" t="str">
        <x:v>不适用(BEV)</x:v>
      </x:c>
      <x:c r="AC1089" t="str">
        <x:v>不适用(BEV)</x:v>
      </x:c>
      <x:c r="AD1089" t="str">
        <x:v>BEV_历史批次</x:v>
      </x:c>
      <x:c r="AE1089" s="14" t="str"/>
      <x:c r="AF1089" s="14" t="str"/>
      <x:c r="AG1089" s="14" t="str">
        <x:v>待OCR/外部证据：原字段为空</x:v>
      </x:c>
      <x:c r="AH1089" s="15" t="n">
        <x:f>IF(R1089&lt;&gt;"",R1089,IFERROR(IF(AND(IF(ISNUMBER(O1089),O1089,IFERROR(VALUE(O1089),VALUE(LEFT(TRIM(O1089),FIND("|",SUBSTITUTE(SUBSTITUTE(SUBSTITUTE(SUBSTITUTE(SUBSTITUTE(TRIM(O1089),"/","|"),"(","|"),"（","|"),";","|"),"；","|")&amp;"|")-1))))*100/IF(ISNUMBER(N1089),N1089,IFERROR(VALUE(N1089),VALUE(LEFT(TRIM(N1089),FIND("|",SUBSTITUTE(SUBSTITUTE(SUBSTITUTE(SUBSTITUTE(SUBSTITUTE(TRIM(N1089),"/","|"),"(","|"),"（","|"),";","|"),"；","|")&amp;"|")-1))))&gt;=3,IF(ISNUMBER(O1089),O1089,IFERROR(VALUE(O1089),VALUE(LEFT(TRIM(O1089),FIND("|",SUBSTITUTE(SUBSTITUTE(SUBSTITUTE(SUBSTITUTE(SUBSTITUTE(TRIM(O1089),"/","|"),"(","|"),"（","|"),";","|"),"；","|")&amp;"|")-1))))*100/IF(ISNUMBER(N1089),N1089,IFERROR(VALUE(N1089),VALUE(LEFT(TRIM(N1089),FIND("|",SUBSTITUTE(SUBSTITUTE(SUBSTITUTE(SUBSTITUTE(SUBSTITUTE(TRIM(N1089),"/","|"),"(","|"),"（","|"),";","|"),"；","|")&amp;"|")-1))))&lt;=40),IF(ISNUMBER(O1089),O1089,IFERROR(VALUE(O1089),VALUE(LEFT(TRIM(O1089),FIND("|",SUBSTITUTE(SUBSTITUTE(SUBSTITUTE(SUBSTITUTE(SUBSTITUTE(TRIM(O1089),"/","|"),"(","|"),"（","|"),";","|"),"；","|")&amp;"|")-1))))*100/IF(ISNUMBER(N1089),N1089,IFERROR(VALUE(N1089),VALUE(LEFT(TRIM(N1089),FIND("|",SUBSTITUTE(SUBSTITUTE(SUBSTITUTE(SUBSTITUTE(SUBSTITUTE(TRIM(N1089),"/","|"),"(","|"),"（","|"),";","|"),"；","|")&amp;"|")-1)))),""),""))</x:f>
        <x:v>16.24</x:v>
      </x:c>
      <x:c r="AI1089" s="15" t="str">
        <x:f>IFERROR(IF(AND(IF(ISNUMBER(O1089),O1089,IFERROR(VALUE(O1089),VALUE(LEFT(TRIM(O1089),FIND("|",SUBSTITUTE(SUBSTITUTE(SUBSTITUTE(SUBSTITUTE(SUBSTITUTE(TRIM(O1089),"/","|"),"(","|"),"（","|"),";","|"),"；","|")&amp;"|")-1))))&gt;=75,IF(ISNUMBER(O1089),O1089,IFERROR(VALUE(O1089),VALUE(LEFT(TRIM(O1089),FIND("|",SUBSTITUTE(SUBSTITUTE(SUBSTITUTE(SUBSTITUTE(SUBSTITUTE(TRIM(O1089),"/","|"),"(","|"),"（","|"),";","|"),"；","|")&amp;"|")-1))))&lt;=85,IF(ISNUMBER(Q1089),Q1089,IFERROR(VALUE(Q1089),VALUE(LEFT(TRIM(Q1089),FIND("|",SUBSTITUTE(SUBSTITUTE(SUBSTITUTE(SUBSTITUTE(SUBSTITUTE(TRIM(Q1089),"/","|"),"(","|"),"（","|"),";","|"),"；","|")&amp;"|")-1))))&gt;0),IF(ISNUMBER(O1089),O1089,IFERROR(VALUE(O1089),VALUE(LEFT(TRIM(O1089),FIND("|",SUBSTITUTE(SUBSTITUTE(SUBSTITUTE(SUBSTITUTE(SUBSTITUTE(TRIM(O1089),"/","|"),"(","|"),"（","|"),";","|"),"；","|")&amp;"|")-1))))*1000/IF(ISNUMBER(Q1089),Q1089,IFERROR(VALUE(Q1089),VALUE(LEFT(TRIM(Q1089),FIND("|",SUBSTITUTE(SUBSTITUTE(SUBSTITUTE(SUBSTITUTE(SUBSTITUTE(TRIM(Q1089),"/","|"),"(","|"),"（","|"),";","|"),"；","|")&amp;"|")-1)))),""),"")</x:f>
      </x:c>
      <x:c r="AJ1089" s="14" t="str">
        <x:f>IF(AI1089="","","非称重实测")</x:f>
      </x:c>
      <x:c r="AK1089" s="14" t="str"/>
      <x:c r="AL1089" s="14" t="str">
        <x:v>v3.4.6-candidate</x:v>
      </x:c>
    </x:row>
    <x:row r="1090">
      <x:c r="A1090" t="n">
        <x:v>365</x:v>
      </x:c>
      <x:c r="B1090" t="str">
        <x:v>MR6525BEV05</x:v>
      </x:c>
      <x:c r="C1090" t="str">
        <x:v>极氪牌</x:v>
      </x:c>
      <x:c r="D1090" t="str">
        <x:v>浙江吉利汽车有限公司</x:v>
      </x:c>
      <x:c r="E1090" t="str">
        <x:v>吉利车型</x:v>
      </x:c>
      <x:c r="F1090" t="str">
        <x:v>纯电动多用途乘用车</x:v>
      </x:c>
      <x:c r="G1090" t="str">
        <x:v>009</x:v>
      </x:c>
      <x:c r="H1090" t="str">
        <x:v>纯电动多用途乘用车</x:v>
      </x:c>
      <x:c r="I1090" t="str">
        <x:v>MPV-D</x:v>
      </x:c>
      <x:c r="J1090" t="str">
        <x:v>BEV</x:v>
      </x:c>
      <x:c r="K1090" t="str">
        <x:v>否</x:v>
      </x:c>
      <x:c r="L1090" t="str">
        <x:v>2830</x:v>
      </x:c>
      <x:c r="M1090" t="n">
        <x:v>2800</x:v>
      </x:c>
      <x:c r="N1090" t="n">
        <x:v>702</x:v>
      </x:c>
      <x:c r="O1090" t="n">
        <x:v>116</x:v>
      </x:c>
      <x:c r="P1090" t="str">
        <x:v>三元锂</x:v>
      </x:c>
      <x:c r="Q1090" t="n">
        <x:v>177</x:v>
      </x:c>
      <x:c r="R1090" t="n">
        <x:v>18.3</x:v>
      </x:c>
      <x:c r="S1090" t="n">
        <x:v>160</x:v>
      </x:c>
      <x:c r="T1090" t="n">
        <x:v>160</x:v>
      </x:c>
      <x:c r="U1090" t="str">
        <x:v>威睿电动</x:v>
      </x:c>
      <x:c r="V1090" t="str">
        <x:v>F: 200/343
R: 200/343</x:v>
      </x:c>
      <x:c r="W1090"/>
      <x:c r="X1090" t="str">
        <x:v>不适用(BEV)</x:v>
      </x:c>
      <x:c r="Y1090" t="str">
        <x:v>不适用(BEV)</x:v>
      </x:c>
      <x:c r="Z1090" t="str">
        <x:v>不适用(BEV)</x:v>
      </x:c>
      <x:c r="AA1090" t="str">
        <x:v>不适用(BEV)</x:v>
      </x:c>
      <x:c r="AB1090" t="str">
        <x:v>不适用(BEV)</x:v>
      </x:c>
      <x:c r="AC1090" t="str">
        <x:v>不适用(BEV)</x:v>
      </x:c>
      <x:c r="AD1090" t="str">
        <x:v>BEV_历史批次</x:v>
      </x:c>
      <x:c r="AE1090" s="14" t="str">
        <x:v>343</x:v>
      </x:c>
      <x:c r="AF1090" s="14" t="str"/>
      <x:c r="AG1090" s="14" t="str">
        <x:v>源字段可解析</x:v>
      </x:c>
      <x:c r="AH1090" s="15" t="n">
        <x:f>IF(R1090&lt;&gt;"",R1090,IFERROR(IF(AND(IF(ISNUMBER(O1090),O1090,IFERROR(VALUE(O1090),VALUE(LEFT(TRIM(O1090),FIND("|",SUBSTITUTE(SUBSTITUTE(SUBSTITUTE(SUBSTITUTE(SUBSTITUTE(TRIM(O1090),"/","|"),"(","|"),"（","|"),";","|"),"；","|")&amp;"|")-1))))*100/IF(ISNUMBER(N1090),N1090,IFERROR(VALUE(N1090),VALUE(LEFT(TRIM(N1090),FIND("|",SUBSTITUTE(SUBSTITUTE(SUBSTITUTE(SUBSTITUTE(SUBSTITUTE(TRIM(N1090),"/","|"),"(","|"),"（","|"),";","|"),"；","|")&amp;"|")-1))))&gt;=3,IF(ISNUMBER(O1090),O1090,IFERROR(VALUE(O1090),VALUE(LEFT(TRIM(O1090),FIND("|",SUBSTITUTE(SUBSTITUTE(SUBSTITUTE(SUBSTITUTE(SUBSTITUTE(TRIM(O1090),"/","|"),"(","|"),"（","|"),";","|"),"；","|")&amp;"|")-1))))*100/IF(ISNUMBER(N1090),N1090,IFERROR(VALUE(N1090),VALUE(LEFT(TRIM(N1090),FIND("|",SUBSTITUTE(SUBSTITUTE(SUBSTITUTE(SUBSTITUTE(SUBSTITUTE(TRIM(N1090),"/","|"),"(","|"),"（","|"),";","|"),"；","|")&amp;"|")-1))))&lt;=40),IF(ISNUMBER(O1090),O1090,IFERROR(VALUE(O1090),VALUE(LEFT(TRIM(O1090),FIND("|",SUBSTITUTE(SUBSTITUTE(SUBSTITUTE(SUBSTITUTE(SUBSTITUTE(TRIM(O1090),"/","|"),"(","|"),"（","|"),";","|"),"；","|")&amp;"|")-1))))*100/IF(ISNUMBER(N1090),N1090,IFERROR(VALUE(N1090),VALUE(LEFT(TRIM(N1090),FIND("|",SUBSTITUTE(SUBSTITUTE(SUBSTITUTE(SUBSTITUTE(SUBSTITUTE(TRIM(N1090),"/","|"),"(","|"),"（","|"),";","|"),"；","|")&amp;"|")-1)))),""),""))</x:f>
        <x:v>18.3</x:v>
      </x:c>
      <x:c r="AI1090" s="15" t="str">
        <x:f>IFERROR(IF(AND(IF(ISNUMBER(O1090),O1090,IFERROR(VALUE(O1090),VALUE(LEFT(TRIM(O1090),FIND("|",SUBSTITUTE(SUBSTITUTE(SUBSTITUTE(SUBSTITUTE(SUBSTITUTE(TRIM(O1090),"/","|"),"(","|"),"（","|"),";","|"),"；","|")&amp;"|")-1))))&gt;=75,IF(ISNUMBER(O1090),O1090,IFERROR(VALUE(O1090),VALUE(LEFT(TRIM(O1090),FIND("|",SUBSTITUTE(SUBSTITUTE(SUBSTITUTE(SUBSTITUTE(SUBSTITUTE(TRIM(O1090),"/","|"),"(","|"),"（","|"),";","|"),"；","|")&amp;"|")-1))))&lt;=85,IF(ISNUMBER(Q1090),Q1090,IFERROR(VALUE(Q1090),VALUE(LEFT(TRIM(Q1090),FIND("|",SUBSTITUTE(SUBSTITUTE(SUBSTITUTE(SUBSTITUTE(SUBSTITUTE(TRIM(Q1090),"/","|"),"(","|"),"（","|"),";","|"),"；","|")&amp;"|")-1))))&gt;0),IF(ISNUMBER(O1090),O1090,IFERROR(VALUE(O1090),VALUE(LEFT(TRIM(O1090),FIND("|",SUBSTITUTE(SUBSTITUTE(SUBSTITUTE(SUBSTITUTE(SUBSTITUTE(TRIM(O1090),"/","|"),"(","|"),"（","|"),";","|"),"；","|")&amp;"|")-1))))*1000/IF(ISNUMBER(Q1090),Q1090,IFERROR(VALUE(Q1090),VALUE(LEFT(TRIM(Q1090),FIND("|",SUBSTITUTE(SUBSTITUTE(SUBSTITUTE(SUBSTITUTE(SUBSTITUTE(TRIM(Q1090),"/","|"),"(","|"),"（","|"),";","|"),"；","|")&amp;"|")-1)))),""),"")</x:f>
      </x:c>
      <x:c r="AJ1090" s="14" t="str">
        <x:f>IF(AI1090="","","非称重实测")</x:f>
      </x:c>
      <x:c r="AK1090" s="14" t="str"/>
      <x:c r="AL1090" s="14" t="str">
        <x:v>v3.4.6-candidate</x:v>
      </x:c>
    </x:row>
    <x:row r="1091">
      <x:c r="A1091" t="n">
        <x:v>365</x:v>
      </x:c>
      <x:c r="B1091" t="str">
        <x:v>MR7001BEV22</x:v>
      </x:c>
      <x:c r="C1091" t="str">
        <x:v>极氪牌</x:v>
      </x:c>
      <x:c r="D1091" t="str">
        <x:v>浙江吉利汽车有限公司</x:v>
      </x:c>
      <x:c r="E1091" t="str">
        <x:v>吉利车型</x:v>
      </x:c>
      <x:c r="F1091" t="str">
        <x:v>纯电动轿车</x:v>
      </x:c>
      <x:c r="G1091" t="str">
        <x:v>001</x:v>
      </x:c>
      <x:c r="H1091" t="str">
        <x:v>纯电动轿车</x:v>
      </x:c>
      <x:c r="I1091" t="str">
        <x:v>Car-D</x:v>
      </x:c>
      <x:c r="J1091" t="str">
        <x:v>BEV</x:v>
      </x:c>
      <x:c r="K1091" t="str">
        <x:v>否</x:v>
      </x:c>
      <x:c r="L1091" t="str">
        <x:v>2345</x:v>
      </x:c>
      <x:c r="M1091" t="n">
        <x:v>2925</x:v>
      </x:c>
      <x:c r="N1091" t="n">
        <x:v>939.6</x:v>
      </x:c>
      <x:c r="O1091" t="n">
        <x:v>140</x:v>
      </x:c>
      <x:c r="P1091" t="str">
        <x:v>三元锂</x:v>
      </x:c>
      <x:c r="Q1091" t="n">
        <x:v>200</x:v>
      </x:c>
      <x:c r="R1091" t="n">
        <x:v>14.9</x:v>
      </x:c>
      <x:c r="S1091" t="n">
        <x:v>370</x:v>
      </x:c>
      <x:c r="T1091" t="n">
        <x:v>370</x:v>
      </x:c>
      <x:c r="U1091" t="str">
        <x:v>威睿电动</x:v>
      </x:c>
      <x:c r="V1091" t="str">
        <x:v>200/343</x:v>
      </x:c>
      <x:c r="W1091"/>
      <x:c r="X1091" t="str">
        <x:v>不适用(BEV)</x:v>
      </x:c>
      <x:c r="Y1091" t="str">
        <x:v>不适用(BEV)</x:v>
      </x:c>
      <x:c r="Z1091" t="str">
        <x:v>不适用(BEV)</x:v>
      </x:c>
      <x:c r="AA1091" t="str">
        <x:v>不适用(BEV)</x:v>
      </x:c>
      <x:c r="AB1091" t="str">
        <x:v>不适用(BEV)</x:v>
      </x:c>
      <x:c r="AC1091" t="str">
        <x:v>不适用(BEV)</x:v>
      </x:c>
      <x:c r="AD1091" t="str">
        <x:v>BEV_历史批次</x:v>
      </x:c>
      <x:c r="AE1091" s="14" t="str">
        <x:v>343</x:v>
      </x:c>
      <x:c r="AF1091" s="14" t="str"/>
      <x:c r="AG1091" s="14" t="str">
        <x:v>源字段可解析</x:v>
      </x:c>
      <x:c r="AH1091" s="15" t="n">
        <x:f>IF(R1091&lt;&gt;"",R1091,IFERROR(IF(AND(IF(ISNUMBER(O1091),O1091,IFERROR(VALUE(O1091),VALUE(LEFT(TRIM(O1091),FIND("|",SUBSTITUTE(SUBSTITUTE(SUBSTITUTE(SUBSTITUTE(SUBSTITUTE(TRIM(O1091),"/","|"),"(","|"),"（","|"),";","|"),"；","|")&amp;"|")-1))))*100/IF(ISNUMBER(N1091),N1091,IFERROR(VALUE(N1091),VALUE(LEFT(TRIM(N1091),FIND("|",SUBSTITUTE(SUBSTITUTE(SUBSTITUTE(SUBSTITUTE(SUBSTITUTE(TRIM(N1091),"/","|"),"(","|"),"（","|"),";","|"),"；","|")&amp;"|")-1))))&gt;=3,IF(ISNUMBER(O1091),O1091,IFERROR(VALUE(O1091),VALUE(LEFT(TRIM(O1091),FIND("|",SUBSTITUTE(SUBSTITUTE(SUBSTITUTE(SUBSTITUTE(SUBSTITUTE(TRIM(O1091),"/","|"),"(","|"),"（","|"),";","|"),"；","|")&amp;"|")-1))))*100/IF(ISNUMBER(N1091),N1091,IFERROR(VALUE(N1091),VALUE(LEFT(TRIM(N1091),FIND("|",SUBSTITUTE(SUBSTITUTE(SUBSTITUTE(SUBSTITUTE(SUBSTITUTE(TRIM(N1091),"/","|"),"(","|"),"（","|"),";","|"),"；","|")&amp;"|")-1))))&lt;=40),IF(ISNUMBER(O1091),O1091,IFERROR(VALUE(O1091),VALUE(LEFT(TRIM(O1091),FIND("|",SUBSTITUTE(SUBSTITUTE(SUBSTITUTE(SUBSTITUTE(SUBSTITUTE(TRIM(O1091),"/","|"),"(","|"),"（","|"),";","|"),"；","|")&amp;"|")-1))))*100/IF(ISNUMBER(N1091),N1091,IFERROR(VALUE(N1091),VALUE(LEFT(TRIM(N1091),FIND("|",SUBSTITUTE(SUBSTITUTE(SUBSTITUTE(SUBSTITUTE(SUBSTITUTE(TRIM(N1091),"/","|"),"(","|"),"（","|"),";","|"),"；","|")&amp;"|")-1)))),""),""))</x:f>
        <x:v>14.9</x:v>
      </x:c>
      <x:c r="AI1091" s="15" t="str">
        <x:f>IFERROR(IF(AND(IF(ISNUMBER(O1091),O1091,IFERROR(VALUE(O1091),VALUE(LEFT(TRIM(O1091),FIND("|",SUBSTITUTE(SUBSTITUTE(SUBSTITUTE(SUBSTITUTE(SUBSTITUTE(TRIM(O1091),"/","|"),"(","|"),"（","|"),";","|"),"；","|")&amp;"|")-1))))&gt;=75,IF(ISNUMBER(O1091),O1091,IFERROR(VALUE(O1091),VALUE(LEFT(TRIM(O1091),FIND("|",SUBSTITUTE(SUBSTITUTE(SUBSTITUTE(SUBSTITUTE(SUBSTITUTE(TRIM(O1091),"/","|"),"(","|"),"（","|"),";","|"),"；","|")&amp;"|")-1))))&lt;=85,IF(ISNUMBER(Q1091),Q1091,IFERROR(VALUE(Q1091),VALUE(LEFT(TRIM(Q1091),FIND("|",SUBSTITUTE(SUBSTITUTE(SUBSTITUTE(SUBSTITUTE(SUBSTITUTE(TRIM(Q1091),"/","|"),"(","|"),"（","|"),";","|"),"；","|")&amp;"|")-1))))&gt;0),IF(ISNUMBER(O1091),O1091,IFERROR(VALUE(O1091),VALUE(LEFT(TRIM(O1091),FIND("|",SUBSTITUTE(SUBSTITUTE(SUBSTITUTE(SUBSTITUTE(SUBSTITUTE(TRIM(O1091),"/","|"),"(","|"),"（","|"),";","|"),"；","|")&amp;"|")-1))))*1000/IF(ISNUMBER(Q1091),Q1091,IFERROR(VALUE(Q1091),VALUE(LEFT(TRIM(Q1091),FIND("|",SUBSTITUTE(SUBSTITUTE(SUBSTITUTE(SUBSTITUTE(SUBSTITUTE(TRIM(Q1091),"/","|"),"(","|"),"（","|"),";","|"),"；","|")&amp;"|")-1)))),""),"")</x:f>
      </x:c>
      <x:c r="AJ1091" s="14" t="str">
        <x:f>IF(AI1091="","","非称重实测")</x:f>
      </x:c>
      <x:c r="AK1091" s="14" t="str"/>
      <x:c r="AL1091" s="14" t="str">
        <x:v>v3.4.6-candidate</x:v>
      </x:c>
    </x:row>
    <x:row r="1092">
      <x:c r="A1092" t="n">
        <x:v>365</x:v>
      </x:c>
      <x:c r="B1092" t="str">
        <x:v>NEQ7000BEVJ728</x:v>
      </x:c>
      <x:c r="C1092" t="str">
        <x:v>奇瑞牌</x:v>
      </x:c>
      <x:c r="D1092" t="str">
        <x:v>奇瑞新能源汽车股份有限公司</x:v>
      </x:c>
      <x:c r="E1092"/>
      <x:c r="F1092" t="str">
        <x:v>纯电动轿车</x:v>
      </x:c>
      <x:c r="G1092" t="str">
        <x:v>eQ1,小蚂蚁</x:v>
      </x:c>
      <x:c r="H1092" t="str">
        <x:v>纯电动轿车</x:v>
      </x:c>
      <x:c r="I1092"/>
      <x:c r="J1092" t="str">
        <x:v>BEV</x:v>
      </x:c>
      <x:c r="K1092" t="str">
        <x:v>否</x:v>
      </x:c>
      <x:c r="L1092" t="n">
        <x:v>920</x:v>
      </x:c>
      <x:c r="M1092"/>
      <x:c r="N1092" t="n">
        <x:v>251</x:v>
      </x:c>
      <x:c r="O1092" t="n">
        <x:v>25.056</x:v>
      </x:c>
      <x:c r="P1092"/>
      <x:c r="Q1092" t="n">
        <x:v>140</x:v>
      </x:c>
      <x:c r="R1092" t="n">
        <x:v>9.98</x:v>
      </x:c>
      <x:c r="S1092"/>
      <x:c r="T1092"/>
      <x:c r="U1092"/>
      <x:c r="V1092"/>
      <x:c r="W1092"/>
      <x:c r="X1092" t="str">
        <x:v>不适用(BEV)</x:v>
      </x:c>
      <x:c r="Y1092" t="str">
        <x:v>不适用(BEV)</x:v>
      </x:c>
      <x:c r="Z1092" t="str">
        <x:v>不适用(BEV)</x:v>
      </x:c>
      <x:c r="AA1092" t="str">
        <x:v>不适用(BEV)</x:v>
      </x:c>
      <x:c r="AB1092" t="str">
        <x:v>不适用(BEV)</x:v>
      </x:c>
      <x:c r="AC1092" t="str">
        <x:v>不适用(BEV)</x:v>
      </x:c>
      <x:c r="AD1092" t="str">
        <x:v>BEV_历史批次</x:v>
      </x:c>
      <x:c r="AE1092" s="14" t="str"/>
      <x:c r="AF1092" s="14" t="str"/>
      <x:c r="AG1092" s="14" t="str">
        <x:v>待OCR/外部证据：原字段为空</x:v>
      </x:c>
      <x:c r="AH1092" s="15" t="n">
        <x:f>IF(R1092&lt;&gt;"",R1092,IFERROR(IF(AND(IF(ISNUMBER(O1092),O1092,IFERROR(VALUE(O1092),VALUE(LEFT(TRIM(O1092),FIND("|",SUBSTITUTE(SUBSTITUTE(SUBSTITUTE(SUBSTITUTE(SUBSTITUTE(TRIM(O1092),"/","|"),"(","|"),"（","|"),";","|"),"；","|")&amp;"|")-1))))*100/IF(ISNUMBER(N1092),N1092,IFERROR(VALUE(N1092),VALUE(LEFT(TRIM(N1092),FIND("|",SUBSTITUTE(SUBSTITUTE(SUBSTITUTE(SUBSTITUTE(SUBSTITUTE(TRIM(N1092),"/","|"),"(","|"),"（","|"),";","|"),"；","|")&amp;"|")-1))))&gt;=3,IF(ISNUMBER(O1092),O1092,IFERROR(VALUE(O1092),VALUE(LEFT(TRIM(O1092),FIND("|",SUBSTITUTE(SUBSTITUTE(SUBSTITUTE(SUBSTITUTE(SUBSTITUTE(TRIM(O1092),"/","|"),"(","|"),"（","|"),";","|"),"；","|")&amp;"|")-1))))*100/IF(ISNUMBER(N1092),N1092,IFERROR(VALUE(N1092),VALUE(LEFT(TRIM(N1092),FIND("|",SUBSTITUTE(SUBSTITUTE(SUBSTITUTE(SUBSTITUTE(SUBSTITUTE(TRIM(N1092),"/","|"),"(","|"),"（","|"),";","|"),"；","|")&amp;"|")-1))))&lt;=40),IF(ISNUMBER(O1092),O1092,IFERROR(VALUE(O1092),VALUE(LEFT(TRIM(O1092),FIND("|",SUBSTITUTE(SUBSTITUTE(SUBSTITUTE(SUBSTITUTE(SUBSTITUTE(TRIM(O1092),"/","|"),"(","|"),"（","|"),";","|"),"；","|")&amp;"|")-1))))*100/IF(ISNUMBER(N1092),N1092,IFERROR(VALUE(N1092),VALUE(LEFT(TRIM(N1092),FIND("|",SUBSTITUTE(SUBSTITUTE(SUBSTITUTE(SUBSTITUTE(SUBSTITUTE(TRIM(N1092),"/","|"),"(","|"),"（","|"),";","|"),"；","|")&amp;"|")-1)))),""),""))</x:f>
        <x:v>9.98</x:v>
      </x:c>
      <x:c r="AI1092" s="15" t="str">
        <x:f>IFERROR(IF(AND(IF(ISNUMBER(O1092),O1092,IFERROR(VALUE(O1092),VALUE(LEFT(TRIM(O1092),FIND("|",SUBSTITUTE(SUBSTITUTE(SUBSTITUTE(SUBSTITUTE(SUBSTITUTE(TRIM(O1092),"/","|"),"(","|"),"（","|"),";","|"),"；","|")&amp;"|")-1))))&gt;=75,IF(ISNUMBER(O1092),O1092,IFERROR(VALUE(O1092),VALUE(LEFT(TRIM(O1092),FIND("|",SUBSTITUTE(SUBSTITUTE(SUBSTITUTE(SUBSTITUTE(SUBSTITUTE(TRIM(O1092),"/","|"),"(","|"),"（","|"),";","|"),"；","|")&amp;"|")-1))))&lt;=85,IF(ISNUMBER(Q1092),Q1092,IFERROR(VALUE(Q1092),VALUE(LEFT(TRIM(Q1092),FIND("|",SUBSTITUTE(SUBSTITUTE(SUBSTITUTE(SUBSTITUTE(SUBSTITUTE(TRIM(Q1092),"/","|"),"(","|"),"（","|"),";","|"),"；","|")&amp;"|")-1))))&gt;0),IF(ISNUMBER(O1092),O1092,IFERROR(VALUE(O1092),VALUE(LEFT(TRIM(O1092),FIND("|",SUBSTITUTE(SUBSTITUTE(SUBSTITUTE(SUBSTITUTE(SUBSTITUTE(TRIM(O1092),"/","|"),"(","|"),"（","|"),";","|"),"；","|")&amp;"|")-1))))*1000/IF(ISNUMBER(Q1092),Q1092,IFERROR(VALUE(Q1092),VALUE(LEFT(TRIM(Q1092),FIND("|",SUBSTITUTE(SUBSTITUTE(SUBSTITUTE(SUBSTITUTE(SUBSTITUTE(TRIM(Q1092),"/","|"),"(","|"),"（","|"),";","|"),"；","|")&amp;"|")-1)))),""),"")</x:f>
      </x:c>
      <x:c r="AJ1092" s="14" t="str">
        <x:f>IF(AI1092="","","非称重实测")</x:f>
      </x:c>
      <x:c r="AK1092" s="14" t="str"/>
      <x:c r="AL1092" s="14" t="str">
        <x:v>v3.4.6-candidate</x:v>
      </x:c>
    </x:row>
    <x:row r="1093">
      <x:c r="A1093" t="n">
        <x:v>365</x:v>
      </x:c>
      <x:c r="B1093" t="str">
        <x:v>NHQ6490BEVGP</x:v>
      </x:c>
      <x:c r="C1093" t="str">
        <x:v>小鹏牌</x:v>
      </x:c>
      <x:c r="D1093" t="str">
        <x:v>肇庆小鹏新能源投资有限公司</x:v>
      </x:c>
      <x:c r="E1093"/>
      <x:c r="F1093" t="str">
        <x:v>纯电动多用途乘用车</x:v>
      </x:c>
      <x:c r="G1093" t="str">
        <x:v>G9</x:v>
      </x:c>
      <x:c r="H1093" t="str">
        <x:v>纯电动多用途乘用车</x:v>
      </x:c>
      <x:c r="I1093" t="str">
        <x:v>SUV-D</x:v>
      </x:c>
      <x:c r="J1093" t="str">
        <x:v>BEV</x:v>
      </x:c>
      <x:c r="K1093" t="str">
        <x:v>否</x:v>
      </x:c>
      <x:c r="L1093" t="str">
        <x:v>2395/2415</x:v>
      </x:c>
      <x:c r="M1093"/>
      <x:c r="N1093" t="n">
        <x:v>601.23</x:v>
      </x:c>
      <x:c r="O1093" t="n">
        <x:v>98</x:v>
      </x:c>
      <x:c r="P1093" t="str">
        <x:v>三元锂</x:v>
      </x:c>
      <x:c r="Q1093" t="n">
        <x:v>160</x:v>
      </x:c>
      <x:c r="R1093" t="n">
        <x:v>16.3</x:v>
      </x:c>
      <x:c r="S1093"/>
      <x:c r="T1093"/>
      <x:c r="U1093" t="str">
        <x:v>广州智鹏制造</x:v>
      </x:c>
      <x:c r="V1093" t="str">
        <x:v>F: 175/287
R: 230/430</x:v>
      </x:c>
      <x:c r="W1093"/>
      <x:c r="X1093" t="str">
        <x:v>不适用(BEV)</x:v>
      </x:c>
      <x:c r="Y1093" t="str">
        <x:v>不适用(BEV)</x:v>
      </x:c>
      <x:c r="Z1093" t="str">
        <x:v>不适用(BEV)</x:v>
      </x:c>
      <x:c r="AA1093" t="str">
        <x:v>不适用(BEV)</x:v>
      </x:c>
      <x:c r="AB1093" t="str">
        <x:v>不适用(BEV)</x:v>
      </x:c>
      <x:c r="AC1093" t="str">
        <x:v>不适用(BEV)</x:v>
      </x:c>
      <x:c r="AD1093" t="str">
        <x:v>BEV_历史批次</x:v>
      </x:c>
      <x:c r="AE1093" s="14" t="str">
        <x:v>287|430</x:v>
      </x:c>
      <x:c r="AF1093" s="14" t="str"/>
      <x:c r="AG1093" s="14" t="str">
        <x:v>源字段可解析</x:v>
      </x:c>
      <x:c r="AH1093" s="15" t="n">
        <x:f>IF(R1093&lt;&gt;"",R1093,IFERROR(IF(AND(IF(ISNUMBER(O1093),O1093,IFERROR(VALUE(O1093),VALUE(LEFT(TRIM(O1093),FIND("|",SUBSTITUTE(SUBSTITUTE(SUBSTITUTE(SUBSTITUTE(SUBSTITUTE(TRIM(O1093),"/","|"),"(","|"),"（","|"),";","|"),"；","|")&amp;"|")-1))))*100/IF(ISNUMBER(N1093),N1093,IFERROR(VALUE(N1093),VALUE(LEFT(TRIM(N1093),FIND("|",SUBSTITUTE(SUBSTITUTE(SUBSTITUTE(SUBSTITUTE(SUBSTITUTE(TRIM(N1093),"/","|"),"(","|"),"（","|"),";","|"),"；","|")&amp;"|")-1))))&gt;=3,IF(ISNUMBER(O1093),O1093,IFERROR(VALUE(O1093),VALUE(LEFT(TRIM(O1093),FIND("|",SUBSTITUTE(SUBSTITUTE(SUBSTITUTE(SUBSTITUTE(SUBSTITUTE(TRIM(O1093),"/","|"),"(","|"),"（","|"),";","|"),"；","|")&amp;"|")-1))))*100/IF(ISNUMBER(N1093),N1093,IFERROR(VALUE(N1093),VALUE(LEFT(TRIM(N1093),FIND("|",SUBSTITUTE(SUBSTITUTE(SUBSTITUTE(SUBSTITUTE(SUBSTITUTE(TRIM(N1093),"/","|"),"(","|"),"（","|"),";","|"),"；","|")&amp;"|")-1))))&lt;=40),IF(ISNUMBER(O1093),O1093,IFERROR(VALUE(O1093),VALUE(LEFT(TRIM(O1093),FIND("|",SUBSTITUTE(SUBSTITUTE(SUBSTITUTE(SUBSTITUTE(SUBSTITUTE(TRIM(O1093),"/","|"),"(","|"),"（","|"),";","|"),"；","|")&amp;"|")-1))))*100/IF(ISNUMBER(N1093),N1093,IFERROR(VALUE(N1093),VALUE(LEFT(TRIM(N1093),FIND("|",SUBSTITUTE(SUBSTITUTE(SUBSTITUTE(SUBSTITUTE(SUBSTITUTE(TRIM(N1093),"/","|"),"(","|"),"（","|"),";","|"),"；","|")&amp;"|")-1)))),""),""))</x:f>
        <x:v>16.3</x:v>
      </x:c>
      <x:c r="AI1093" s="15" t="str">
        <x:f>IFERROR(IF(AND(IF(ISNUMBER(O1093),O1093,IFERROR(VALUE(O1093),VALUE(LEFT(TRIM(O1093),FIND("|",SUBSTITUTE(SUBSTITUTE(SUBSTITUTE(SUBSTITUTE(SUBSTITUTE(TRIM(O1093),"/","|"),"(","|"),"（","|"),";","|"),"；","|")&amp;"|")-1))))&gt;=75,IF(ISNUMBER(O1093),O1093,IFERROR(VALUE(O1093),VALUE(LEFT(TRIM(O1093),FIND("|",SUBSTITUTE(SUBSTITUTE(SUBSTITUTE(SUBSTITUTE(SUBSTITUTE(TRIM(O1093),"/","|"),"(","|"),"（","|"),";","|"),"；","|")&amp;"|")-1))))&lt;=85,IF(ISNUMBER(Q1093),Q1093,IFERROR(VALUE(Q1093),VALUE(LEFT(TRIM(Q1093),FIND("|",SUBSTITUTE(SUBSTITUTE(SUBSTITUTE(SUBSTITUTE(SUBSTITUTE(TRIM(Q1093),"/","|"),"(","|"),"（","|"),";","|"),"；","|")&amp;"|")-1))))&gt;0),IF(ISNUMBER(O1093),O1093,IFERROR(VALUE(O1093),VALUE(LEFT(TRIM(O1093),FIND("|",SUBSTITUTE(SUBSTITUTE(SUBSTITUTE(SUBSTITUTE(SUBSTITUTE(TRIM(O1093),"/","|"),"(","|"),"（","|"),";","|"),"；","|")&amp;"|")-1))))*1000/IF(ISNUMBER(Q1093),Q1093,IFERROR(VALUE(Q1093),VALUE(LEFT(TRIM(Q1093),FIND("|",SUBSTITUTE(SUBSTITUTE(SUBSTITUTE(SUBSTITUTE(SUBSTITUTE(TRIM(Q1093),"/","|"),"(","|"),"（","|"),";","|"),"；","|")&amp;"|")-1)))),""),"")</x:f>
      </x:c>
      <x:c r="AJ1093" s="14" t="str">
        <x:f>IF(AI1093="","","非称重实测")</x:f>
      </x:c>
      <x:c r="AK1093" s="14" t="str"/>
      <x:c r="AL1093" s="14" t="str">
        <x:v>v3.4.6-candidate</x:v>
      </x:c>
    </x:row>
    <x:row r="1094">
      <x:c r="A1094" t="n">
        <x:v>365</x:v>
      </x:c>
      <x:c r="B1094" t="str">
        <x:v>NHQ7001BEVEC</x:v>
      </x:c>
      <x:c r="C1094" t="str">
        <x:v>小鹏牌</x:v>
      </x:c>
      <x:c r="D1094" t="str">
        <x:v>肇庆小鹏新能源投资有限公司</x:v>
      </x:c>
      <x:c r="E1094"/>
      <x:c r="F1094" t="str">
        <x:v>纯电动轿车</x:v>
      </x:c>
      <x:c r="G1094" t="str">
        <x:v>P7</x:v>
      </x:c>
      <x:c r="H1094" t="str">
        <x:v>纯电动轿车</x:v>
      </x:c>
      <x:c r="I1094" t="str">
        <x:v>Car-D</x:v>
      </x:c>
      <x:c r="J1094" t="str">
        <x:v>BEV</x:v>
      </x:c>
      <x:c r="K1094" t="str">
        <x:v>否</x:v>
      </x:c>
      <x:c r="L1094" t="str">
        <x:v>1980/1990/2040</x:v>
      </x:c>
      <x:c r="M1094"/>
      <x:c r="N1094" t="n">
        <x:v>624.64</x:v>
      </x:c>
      <x:c r="O1094" t="n">
        <x:v>86.2</x:v>
      </x:c>
      <x:c r="P1094" t="str">
        <x:v>三元锂</x:v>
      </x:c>
      <x:c r="Q1094" t="n">
        <x:v>160</x:v>
      </x:c>
      <x:c r="R1094" t="n">
        <x:v>13.8</x:v>
      </x:c>
      <x:c r="S1094"/>
      <x:c r="T1094"/>
      <x:c r="U1094" t="str">
        <x:v>方正电机</x:v>
      </x:c>
      <x:c r="V1094" t="str">
        <x:v>203/440</x:v>
      </x:c>
      <x:c r="W1094"/>
      <x:c r="X1094" t="str">
        <x:v>不适用(BEV)</x:v>
      </x:c>
      <x:c r="Y1094" t="str">
        <x:v>不适用(BEV)</x:v>
      </x:c>
      <x:c r="Z1094" t="str">
        <x:v>不适用(BEV)</x:v>
      </x:c>
      <x:c r="AA1094" t="str">
        <x:v>不适用(BEV)</x:v>
      </x:c>
      <x:c r="AB1094" t="str">
        <x:v>不适用(BEV)</x:v>
      </x:c>
      <x:c r="AC1094" t="str">
        <x:v>不适用(BEV)</x:v>
      </x:c>
      <x:c r="AD1094" t="str">
        <x:v>BEV_历史批次</x:v>
      </x:c>
      <x:c r="AE1094" s="14" t="str">
        <x:v>440</x:v>
      </x:c>
      <x:c r="AF1094" s="14" t="str"/>
      <x:c r="AG1094" s="14" t="str">
        <x:v>源字段可解析</x:v>
      </x:c>
      <x:c r="AH1094" s="15" t="n">
        <x:f>IF(R1094&lt;&gt;"",R1094,IFERROR(IF(AND(IF(ISNUMBER(O1094),O1094,IFERROR(VALUE(O1094),VALUE(LEFT(TRIM(O1094),FIND("|",SUBSTITUTE(SUBSTITUTE(SUBSTITUTE(SUBSTITUTE(SUBSTITUTE(TRIM(O1094),"/","|"),"(","|"),"（","|"),";","|"),"；","|")&amp;"|")-1))))*100/IF(ISNUMBER(N1094),N1094,IFERROR(VALUE(N1094),VALUE(LEFT(TRIM(N1094),FIND("|",SUBSTITUTE(SUBSTITUTE(SUBSTITUTE(SUBSTITUTE(SUBSTITUTE(TRIM(N1094),"/","|"),"(","|"),"（","|"),";","|"),"；","|")&amp;"|")-1))))&gt;=3,IF(ISNUMBER(O1094),O1094,IFERROR(VALUE(O1094),VALUE(LEFT(TRIM(O1094),FIND("|",SUBSTITUTE(SUBSTITUTE(SUBSTITUTE(SUBSTITUTE(SUBSTITUTE(TRIM(O1094),"/","|"),"(","|"),"（","|"),";","|"),"；","|")&amp;"|")-1))))*100/IF(ISNUMBER(N1094),N1094,IFERROR(VALUE(N1094),VALUE(LEFT(TRIM(N1094),FIND("|",SUBSTITUTE(SUBSTITUTE(SUBSTITUTE(SUBSTITUTE(SUBSTITUTE(TRIM(N1094),"/","|"),"(","|"),"（","|"),";","|"),"；","|")&amp;"|")-1))))&lt;=40),IF(ISNUMBER(O1094),O1094,IFERROR(VALUE(O1094),VALUE(LEFT(TRIM(O1094),FIND("|",SUBSTITUTE(SUBSTITUTE(SUBSTITUTE(SUBSTITUTE(SUBSTITUTE(TRIM(O1094),"/","|"),"(","|"),"（","|"),";","|"),"；","|")&amp;"|")-1))))*100/IF(ISNUMBER(N1094),N1094,IFERROR(VALUE(N1094),VALUE(LEFT(TRIM(N1094),FIND("|",SUBSTITUTE(SUBSTITUTE(SUBSTITUTE(SUBSTITUTE(SUBSTITUTE(TRIM(N1094),"/","|"),"(","|"),"（","|"),";","|"),"；","|")&amp;"|")-1)))),""),""))</x:f>
        <x:v>13.8</x:v>
      </x:c>
      <x:c r="AI1094" s="15" t="str">
        <x:f>IFERROR(IF(AND(IF(ISNUMBER(O1094),O1094,IFERROR(VALUE(O1094),VALUE(LEFT(TRIM(O1094),FIND("|",SUBSTITUTE(SUBSTITUTE(SUBSTITUTE(SUBSTITUTE(SUBSTITUTE(TRIM(O1094),"/","|"),"(","|"),"（","|"),";","|"),"；","|")&amp;"|")-1))))&gt;=75,IF(ISNUMBER(O1094),O1094,IFERROR(VALUE(O1094),VALUE(LEFT(TRIM(O1094),FIND("|",SUBSTITUTE(SUBSTITUTE(SUBSTITUTE(SUBSTITUTE(SUBSTITUTE(TRIM(O1094),"/","|"),"(","|"),"（","|"),";","|"),"；","|")&amp;"|")-1))))&lt;=85,IF(ISNUMBER(Q1094),Q1094,IFERROR(VALUE(Q1094),VALUE(LEFT(TRIM(Q1094),FIND("|",SUBSTITUTE(SUBSTITUTE(SUBSTITUTE(SUBSTITUTE(SUBSTITUTE(TRIM(Q1094),"/","|"),"(","|"),"（","|"),";","|"),"；","|")&amp;"|")-1))))&gt;0),IF(ISNUMBER(O1094),O1094,IFERROR(VALUE(O1094),VALUE(LEFT(TRIM(O1094),FIND("|",SUBSTITUTE(SUBSTITUTE(SUBSTITUTE(SUBSTITUTE(SUBSTITUTE(TRIM(O1094),"/","|"),"(","|"),"（","|"),";","|"),"；","|")&amp;"|")-1))))*1000/IF(ISNUMBER(Q1094),Q1094,IFERROR(VALUE(Q1094),VALUE(LEFT(TRIM(Q1094),FIND("|",SUBSTITUTE(SUBSTITUTE(SUBSTITUTE(SUBSTITUTE(SUBSTITUTE(TRIM(Q1094),"/","|"),"(","|"),"（","|"),";","|"),"；","|")&amp;"|")-1)))),""),"")</x:f>
      </x:c>
      <x:c r="AJ1094" s="14" t="str">
        <x:f>IF(AI1094="","","非称重实测")</x:f>
      </x:c>
      <x:c r="AK1094" s="14" t="str"/>
      <x:c r="AL1094" s="14" t="str">
        <x:v>v3.4.6-candidate</x:v>
      </x:c>
    </x:row>
    <x:row r="1095">
      <x:c r="A1095" t="n">
        <x:v>365</x:v>
      </x:c>
      <x:c r="B1095" t="str">
        <x:v>NHQ7001BEVED</x:v>
      </x:c>
      <x:c r="C1095" t="str">
        <x:v>小鹏牌</x:v>
      </x:c>
      <x:c r="D1095" t="str">
        <x:v>肇庆小鹏新能源投资有限公司</x:v>
      </x:c>
      <x:c r="E1095"/>
      <x:c r="F1095" t="str">
        <x:v>纯电动轿车</x:v>
      </x:c>
      <x:c r="G1095" t="str">
        <x:v>P7</x:v>
      </x:c>
      <x:c r="H1095" t="str">
        <x:v>纯电动轿车</x:v>
      </x:c>
      <x:c r="I1095" t="str">
        <x:v>Car-D</x:v>
      </x:c>
      <x:c r="J1095" t="str">
        <x:v>BEV</x:v>
      </x:c>
      <x:c r="K1095" t="str">
        <x:v>否</x:v>
      </x:c>
      <x:c r="L1095" t="str">
        <x:v>2140</x:v>
      </x:c>
      <x:c r="M1095"/>
      <x:c r="N1095" t="n">
        <x:v>552.56</x:v>
      </x:c>
      <x:c r="O1095" t="n">
        <x:v>86.2</x:v>
      </x:c>
      <x:c r="P1095" t="str">
        <x:v>三元锂</x:v>
      </x:c>
      <x:c r="Q1095" t="n">
        <x:v>160</x:v>
      </x:c>
      <x:c r="R1095" t="n">
        <x:v>15.6</x:v>
      </x:c>
      <x:c r="S1095"/>
      <x:c r="T1095"/>
      <x:c r="U1095" t="str">
        <x:v>珠海英搏尔/方正电机</x:v>
      </x:c>
      <x:c r="V1095" t="str">
        <x:v>F: 145/317
R: 203/440</x:v>
      </x:c>
      <x:c r="W1095"/>
      <x:c r="X1095" t="str">
        <x:v>不适用(BEV)</x:v>
      </x:c>
      <x:c r="Y1095" t="str">
        <x:v>不适用(BEV)</x:v>
      </x:c>
      <x:c r="Z1095" t="str">
        <x:v>不适用(BEV)</x:v>
      </x:c>
      <x:c r="AA1095" t="str">
        <x:v>不适用(BEV)</x:v>
      </x:c>
      <x:c r="AB1095" t="str">
        <x:v>不适用(BEV)</x:v>
      </x:c>
      <x:c r="AC1095" t="str">
        <x:v>不适用(BEV)</x:v>
      </x:c>
      <x:c r="AD1095" t="str">
        <x:v>BEV_历史批次</x:v>
      </x:c>
      <x:c r="AE1095" s="14" t="str">
        <x:v>317|440</x:v>
      </x:c>
      <x:c r="AF1095" s="14" t="str"/>
      <x:c r="AG1095" s="14" t="str">
        <x:v>源字段可解析</x:v>
      </x:c>
      <x:c r="AH1095" s="15" t="n">
        <x:f>IF(R1095&lt;&gt;"",R1095,IFERROR(IF(AND(IF(ISNUMBER(O1095),O1095,IFERROR(VALUE(O1095),VALUE(LEFT(TRIM(O1095),FIND("|",SUBSTITUTE(SUBSTITUTE(SUBSTITUTE(SUBSTITUTE(SUBSTITUTE(TRIM(O1095),"/","|"),"(","|"),"（","|"),";","|"),"；","|")&amp;"|")-1))))*100/IF(ISNUMBER(N1095),N1095,IFERROR(VALUE(N1095),VALUE(LEFT(TRIM(N1095),FIND("|",SUBSTITUTE(SUBSTITUTE(SUBSTITUTE(SUBSTITUTE(SUBSTITUTE(TRIM(N1095),"/","|"),"(","|"),"（","|"),";","|"),"；","|")&amp;"|")-1))))&gt;=3,IF(ISNUMBER(O1095),O1095,IFERROR(VALUE(O1095),VALUE(LEFT(TRIM(O1095),FIND("|",SUBSTITUTE(SUBSTITUTE(SUBSTITUTE(SUBSTITUTE(SUBSTITUTE(TRIM(O1095),"/","|"),"(","|"),"（","|"),";","|"),"；","|")&amp;"|")-1))))*100/IF(ISNUMBER(N1095),N1095,IFERROR(VALUE(N1095),VALUE(LEFT(TRIM(N1095),FIND("|",SUBSTITUTE(SUBSTITUTE(SUBSTITUTE(SUBSTITUTE(SUBSTITUTE(TRIM(N1095),"/","|"),"(","|"),"（","|"),";","|"),"；","|")&amp;"|")-1))))&lt;=40),IF(ISNUMBER(O1095),O1095,IFERROR(VALUE(O1095),VALUE(LEFT(TRIM(O1095),FIND("|",SUBSTITUTE(SUBSTITUTE(SUBSTITUTE(SUBSTITUTE(SUBSTITUTE(TRIM(O1095),"/","|"),"(","|"),"（","|"),";","|"),"；","|")&amp;"|")-1))))*100/IF(ISNUMBER(N1095),N1095,IFERROR(VALUE(N1095),VALUE(LEFT(TRIM(N1095),FIND("|",SUBSTITUTE(SUBSTITUTE(SUBSTITUTE(SUBSTITUTE(SUBSTITUTE(TRIM(N1095),"/","|"),"(","|"),"（","|"),";","|"),"；","|")&amp;"|")-1)))),""),""))</x:f>
        <x:v>15.6</x:v>
      </x:c>
      <x:c r="AI1095" s="15" t="str">
        <x:f>IFERROR(IF(AND(IF(ISNUMBER(O1095),O1095,IFERROR(VALUE(O1095),VALUE(LEFT(TRIM(O1095),FIND("|",SUBSTITUTE(SUBSTITUTE(SUBSTITUTE(SUBSTITUTE(SUBSTITUTE(TRIM(O1095),"/","|"),"(","|"),"（","|"),";","|"),"；","|")&amp;"|")-1))))&gt;=75,IF(ISNUMBER(O1095),O1095,IFERROR(VALUE(O1095),VALUE(LEFT(TRIM(O1095),FIND("|",SUBSTITUTE(SUBSTITUTE(SUBSTITUTE(SUBSTITUTE(SUBSTITUTE(TRIM(O1095),"/","|"),"(","|"),"（","|"),";","|"),"；","|")&amp;"|")-1))))&lt;=85,IF(ISNUMBER(Q1095),Q1095,IFERROR(VALUE(Q1095),VALUE(LEFT(TRIM(Q1095),FIND("|",SUBSTITUTE(SUBSTITUTE(SUBSTITUTE(SUBSTITUTE(SUBSTITUTE(TRIM(Q1095),"/","|"),"(","|"),"（","|"),";","|"),"；","|")&amp;"|")-1))))&gt;0),IF(ISNUMBER(O1095),O1095,IFERROR(VALUE(O1095),VALUE(LEFT(TRIM(O1095),FIND("|",SUBSTITUTE(SUBSTITUTE(SUBSTITUTE(SUBSTITUTE(SUBSTITUTE(TRIM(O1095),"/","|"),"(","|"),"（","|"),";","|"),"；","|")&amp;"|")-1))))*1000/IF(ISNUMBER(Q1095),Q1095,IFERROR(VALUE(Q1095),VALUE(LEFT(TRIM(Q1095),FIND("|",SUBSTITUTE(SUBSTITUTE(SUBSTITUTE(SUBSTITUTE(SUBSTITUTE(TRIM(Q1095),"/","|"),"(","|"),"（","|"),";","|"),"；","|")&amp;"|")-1)))),""),"")</x:f>
      </x:c>
      <x:c r="AJ1095" s="14" t="str">
        <x:f>IF(AI1095="","","非称重实测")</x:f>
      </x:c>
      <x:c r="AK1095" s="14" t="str"/>
      <x:c r="AL1095" s="14" t="str">
        <x:v>v3.4.6-candidate</x:v>
      </x:c>
    </x:row>
    <x:row r="1096">
      <x:c r="A1096" t="n">
        <x:v>365</x:v>
      </x:c>
      <x:c r="B1096" t="str">
        <x:v>SC6491ECBBEV</x:v>
      </x:c>
      <x:c r="C1096" t="str">
        <x:v>阿维塔（AVATR）牌</x:v>
      </x:c>
      <x:c r="D1096" t="str">
        <x:v>重庆长安汽车股份有限公司</x:v>
      </x:c>
      <x:c r="E1096" t="str">
        <x:v>长安</x:v>
      </x:c>
      <x:c r="F1096" t="str">
        <x:v>纯电动多用途乘用车</x:v>
      </x:c>
      <x:c r="G1096" t="str">
        <x:v>11</x:v>
      </x:c>
      <x:c r="H1096" t="str">
        <x:v>纯电动多用途乘用车</x:v>
      </x:c>
      <x:c r="I1096" t="str">
        <x:v>SUV-D</x:v>
      </x:c>
      <x:c r="J1096" t="str">
        <x:v>BEV</x:v>
      </x:c>
      <x:c r="K1096" t="str">
        <x:v>否</x:v>
      </x:c>
      <x:c r="L1096" t="str">
        <x:v>2160</x:v>
      </x:c>
      <x:c r="M1096" t="n">
        <x:v>2700</x:v>
      </x:c>
      <x:c r="N1096" t="n">
        <x:v>600</x:v>
      </x:c>
      <x:c r="O1096" t="n">
        <x:v>90.38</x:v>
      </x:c>
      <x:c r="P1096" t="str">
        <x:v>三元锂</x:v>
      </x:c>
      <x:c r="Q1096" t="n">
        <x:v>180</x:v>
      </x:c>
      <x:c r="R1096" t="n">
        <x:v>17.1</x:v>
      </x:c>
      <x:c r="S1096" t="n">
        <x:v>160</x:v>
      </x:c>
      <x:c r="T1096" t="n">
        <x:v>160</x:v>
      </x:c>
      <x:c r="U1096" t="str">
        <x:v>华为</x:v>
      </x:c>
      <x:c r="V1096" t="str">
        <x:v>230/370</x:v>
      </x:c>
      <x:c r="W1096"/>
      <x:c r="X1096" t="str">
        <x:v>不适用(BEV)</x:v>
      </x:c>
      <x:c r="Y1096" t="str">
        <x:v>不适用(BEV)</x:v>
      </x:c>
      <x:c r="Z1096" t="str">
        <x:v>不适用(BEV)</x:v>
      </x:c>
      <x:c r="AA1096" t="str">
        <x:v>不适用(BEV)</x:v>
      </x:c>
      <x:c r="AB1096" t="str">
        <x:v>不适用(BEV)</x:v>
      </x:c>
      <x:c r="AC1096" t="str">
        <x:v>不适用(BEV)</x:v>
      </x:c>
      <x:c r="AD1096" t="str">
        <x:v>BEV_历史批次</x:v>
      </x:c>
      <x:c r="AE1096" s="14" t="str">
        <x:v>370</x:v>
      </x:c>
      <x:c r="AF1096" s="14" t="str"/>
      <x:c r="AG1096" s="14" t="str">
        <x:v>源字段可解析</x:v>
      </x:c>
      <x:c r="AH1096" s="15" t="n">
        <x:f>IF(R1096&lt;&gt;"",R1096,IFERROR(IF(AND(IF(ISNUMBER(O1096),O1096,IFERROR(VALUE(O1096),VALUE(LEFT(TRIM(O1096),FIND("|",SUBSTITUTE(SUBSTITUTE(SUBSTITUTE(SUBSTITUTE(SUBSTITUTE(TRIM(O1096),"/","|"),"(","|"),"（","|"),";","|"),"；","|")&amp;"|")-1))))*100/IF(ISNUMBER(N1096),N1096,IFERROR(VALUE(N1096),VALUE(LEFT(TRIM(N1096),FIND("|",SUBSTITUTE(SUBSTITUTE(SUBSTITUTE(SUBSTITUTE(SUBSTITUTE(TRIM(N1096),"/","|"),"(","|"),"（","|"),";","|"),"；","|")&amp;"|")-1))))&gt;=3,IF(ISNUMBER(O1096),O1096,IFERROR(VALUE(O1096),VALUE(LEFT(TRIM(O1096),FIND("|",SUBSTITUTE(SUBSTITUTE(SUBSTITUTE(SUBSTITUTE(SUBSTITUTE(TRIM(O1096),"/","|"),"(","|"),"（","|"),";","|"),"；","|")&amp;"|")-1))))*100/IF(ISNUMBER(N1096),N1096,IFERROR(VALUE(N1096),VALUE(LEFT(TRIM(N1096),FIND("|",SUBSTITUTE(SUBSTITUTE(SUBSTITUTE(SUBSTITUTE(SUBSTITUTE(TRIM(N1096),"/","|"),"(","|"),"（","|"),";","|"),"；","|")&amp;"|")-1))))&lt;=40),IF(ISNUMBER(O1096),O1096,IFERROR(VALUE(O1096),VALUE(LEFT(TRIM(O1096),FIND("|",SUBSTITUTE(SUBSTITUTE(SUBSTITUTE(SUBSTITUTE(SUBSTITUTE(TRIM(O1096),"/","|"),"(","|"),"（","|"),";","|"),"；","|")&amp;"|")-1))))*100/IF(ISNUMBER(N1096),N1096,IFERROR(VALUE(N1096),VALUE(LEFT(TRIM(N1096),FIND("|",SUBSTITUTE(SUBSTITUTE(SUBSTITUTE(SUBSTITUTE(SUBSTITUTE(TRIM(N1096),"/","|"),"(","|"),"（","|"),";","|"),"；","|")&amp;"|")-1)))),""),""))</x:f>
        <x:v>17.1</x:v>
      </x:c>
      <x:c r="AI1096" s="15" t="str">
        <x:f>IFERROR(IF(AND(IF(ISNUMBER(O1096),O1096,IFERROR(VALUE(O1096),VALUE(LEFT(TRIM(O1096),FIND("|",SUBSTITUTE(SUBSTITUTE(SUBSTITUTE(SUBSTITUTE(SUBSTITUTE(TRIM(O1096),"/","|"),"(","|"),"（","|"),";","|"),"；","|")&amp;"|")-1))))&gt;=75,IF(ISNUMBER(O1096),O1096,IFERROR(VALUE(O1096),VALUE(LEFT(TRIM(O1096),FIND("|",SUBSTITUTE(SUBSTITUTE(SUBSTITUTE(SUBSTITUTE(SUBSTITUTE(TRIM(O1096),"/","|"),"(","|"),"（","|"),";","|"),"；","|")&amp;"|")-1))))&lt;=85,IF(ISNUMBER(Q1096),Q1096,IFERROR(VALUE(Q1096),VALUE(LEFT(TRIM(Q1096),FIND("|",SUBSTITUTE(SUBSTITUTE(SUBSTITUTE(SUBSTITUTE(SUBSTITUTE(TRIM(Q1096),"/","|"),"(","|"),"（","|"),";","|"),"；","|")&amp;"|")-1))))&gt;0),IF(ISNUMBER(O1096),O1096,IFERROR(VALUE(O1096),VALUE(LEFT(TRIM(O1096),FIND("|",SUBSTITUTE(SUBSTITUTE(SUBSTITUTE(SUBSTITUTE(SUBSTITUTE(TRIM(O1096),"/","|"),"(","|"),"（","|"),";","|"),"；","|")&amp;"|")-1))))*1000/IF(ISNUMBER(Q1096),Q1096,IFERROR(VALUE(Q1096),VALUE(LEFT(TRIM(Q1096),FIND("|",SUBSTITUTE(SUBSTITUTE(SUBSTITUTE(SUBSTITUTE(SUBSTITUTE(TRIM(Q1096),"/","|"),"(","|"),"（","|"),";","|"),"；","|")&amp;"|")-1)))),""),"")</x:f>
      </x:c>
      <x:c r="AJ1096" s="14" t="str">
        <x:f>IF(AI1096="","","非称重实测")</x:f>
      </x:c>
      <x:c r="AK1096" s="14" t="str"/>
      <x:c r="AL1096" s="14" t="str">
        <x:v>v3.4.6-candidate</x:v>
      </x:c>
    </x:row>
    <x:row r="1097">
      <x:c r="A1097" t="n">
        <x:v>365</x:v>
      </x:c>
      <x:c r="B1097" t="str">
        <x:v>SC7001FALBEV</x:v>
      </x:c>
      <x:c r="C1097" t="str">
        <x:v>长安牌</x:v>
      </x:c>
      <x:c r="D1097" t="str">
        <x:v>合肥长安汽车有限公司</x:v>
      </x:c>
      <x:c r="E1097"/>
      <x:c r="F1097" t="str">
        <x:v>纯电动轿车</x:v>
      </x:c>
      <x:c r="G1097" t="str">
        <x:v>糯玉米</x:v>
      </x:c>
      <x:c r="H1097" t="str">
        <x:v>纯电动轿车</x:v>
      </x:c>
      <x:c r="I1097" t="str">
        <x:v>Car-A</x:v>
      </x:c>
      <x:c r="J1097" t="str">
        <x:v>BEV</x:v>
      </x:c>
      <x:c r="K1097" t="str">
        <x:v>否</x:v>
      </x:c>
      <x:c r="L1097" t="n">
        <x:v>805</x:v>
      </x:c>
      <x:c r="M1097"/>
      <x:c r="N1097" t="n">
        <x:v>155</x:v>
      </x:c>
      <x:c r="O1097" t="n">
        <x:v>12.92</x:v>
      </x:c>
      <x:c r="P1097" t="str">
        <x:v>磷酸铁锂</x:v>
      </x:c>
      <x:c r="Q1097" t="n">
        <x:v>115</x:v>
      </x:c>
      <x:c r="R1097" t="n">
        <x:v>9.3</x:v>
      </x:c>
      <x:c r="S1097"/>
      <x:c r="T1097"/>
      <x:c r="U1097"/>
      <x:c r="V1097" t="str">
        <x:v>30/88</x:v>
      </x:c>
      <x:c r="W1097"/>
      <x:c r="X1097" t="str">
        <x:v>不适用(BEV)</x:v>
      </x:c>
      <x:c r="Y1097" t="str">
        <x:v>不适用(BEV)</x:v>
      </x:c>
      <x:c r="Z1097" t="str">
        <x:v>不适用(BEV)</x:v>
      </x:c>
      <x:c r="AA1097" t="str">
        <x:v>不适用(BEV)</x:v>
      </x:c>
      <x:c r="AB1097" t="str">
        <x:v>不适用(BEV)</x:v>
      </x:c>
      <x:c r="AC1097" t="str">
        <x:v>不适用(BEV)</x:v>
      </x:c>
      <x:c r="AD1097" t="str">
        <x:v>BEV_历史批次</x:v>
      </x:c>
      <x:c r="AE1097" s="14" t="str">
        <x:v>88</x:v>
      </x:c>
      <x:c r="AF1097" s="14" t="str"/>
      <x:c r="AG1097" s="14" t="str">
        <x:v>源字段可解析</x:v>
      </x:c>
      <x:c r="AH1097" s="15" t="n">
        <x:f>IF(R1097&lt;&gt;"",R1097,IFERROR(IF(AND(IF(ISNUMBER(O1097),O1097,IFERROR(VALUE(O1097),VALUE(LEFT(TRIM(O1097),FIND("|",SUBSTITUTE(SUBSTITUTE(SUBSTITUTE(SUBSTITUTE(SUBSTITUTE(TRIM(O1097),"/","|"),"(","|"),"（","|"),";","|"),"；","|")&amp;"|")-1))))*100/IF(ISNUMBER(N1097),N1097,IFERROR(VALUE(N1097),VALUE(LEFT(TRIM(N1097),FIND("|",SUBSTITUTE(SUBSTITUTE(SUBSTITUTE(SUBSTITUTE(SUBSTITUTE(TRIM(N1097),"/","|"),"(","|"),"（","|"),";","|"),"；","|")&amp;"|")-1))))&gt;=3,IF(ISNUMBER(O1097),O1097,IFERROR(VALUE(O1097),VALUE(LEFT(TRIM(O1097),FIND("|",SUBSTITUTE(SUBSTITUTE(SUBSTITUTE(SUBSTITUTE(SUBSTITUTE(TRIM(O1097),"/","|"),"(","|"),"（","|"),";","|"),"；","|")&amp;"|")-1))))*100/IF(ISNUMBER(N1097),N1097,IFERROR(VALUE(N1097),VALUE(LEFT(TRIM(N1097),FIND("|",SUBSTITUTE(SUBSTITUTE(SUBSTITUTE(SUBSTITUTE(SUBSTITUTE(TRIM(N1097),"/","|"),"(","|"),"（","|"),";","|"),"；","|")&amp;"|")-1))))&lt;=40),IF(ISNUMBER(O1097),O1097,IFERROR(VALUE(O1097),VALUE(LEFT(TRIM(O1097),FIND("|",SUBSTITUTE(SUBSTITUTE(SUBSTITUTE(SUBSTITUTE(SUBSTITUTE(TRIM(O1097),"/","|"),"(","|"),"（","|"),";","|"),"；","|")&amp;"|")-1))))*100/IF(ISNUMBER(N1097),N1097,IFERROR(VALUE(N1097),VALUE(LEFT(TRIM(N1097),FIND("|",SUBSTITUTE(SUBSTITUTE(SUBSTITUTE(SUBSTITUTE(SUBSTITUTE(TRIM(N1097),"/","|"),"(","|"),"（","|"),";","|"),"；","|")&amp;"|")-1)))),""),""))</x:f>
        <x:v>9.3</x:v>
      </x:c>
      <x:c r="AI1097" s="15" t="str">
        <x:f>IFERROR(IF(AND(IF(ISNUMBER(O1097),O1097,IFERROR(VALUE(O1097),VALUE(LEFT(TRIM(O1097),FIND("|",SUBSTITUTE(SUBSTITUTE(SUBSTITUTE(SUBSTITUTE(SUBSTITUTE(TRIM(O1097),"/","|"),"(","|"),"（","|"),";","|"),"；","|")&amp;"|")-1))))&gt;=75,IF(ISNUMBER(O1097),O1097,IFERROR(VALUE(O1097),VALUE(LEFT(TRIM(O1097),FIND("|",SUBSTITUTE(SUBSTITUTE(SUBSTITUTE(SUBSTITUTE(SUBSTITUTE(TRIM(O1097),"/","|"),"(","|"),"（","|"),";","|"),"；","|")&amp;"|")-1))))&lt;=85,IF(ISNUMBER(Q1097),Q1097,IFERROR(VALUE(Q1097),VALUE(LEFT(TRIM(Q1097),FIND("|",SUBSTITUTE(SUBSTITUTE(SUBSTITUTE(SUBSTITUTE(SUBSTITUTE(TRIM(Q1097),"/","|"),"(","|"),"（","|"),";","|"),"；","|")&amp;"|")-1))))&gt;0),IF(ISNUMBER(O1097),O1097,IFERROR(VALUE(O1097),VALUE(LEFT(TRIM(O1097),FIND("|",SUBSTITUTE(SUBSTITUTE(SUBSTITUTE(SUBSTITUTE(SUBSTITUTE(TRIM(O1097),"/","|"),"(","|"),"（","|"),";","|"),"；","|")&amp;"|")-1))))*1000/IF(ISNUMBER(Q1097),Q1097,IFERROR(VALUE(Q1097),VALUE(LEFT(TRIM(Q1097),FIND("|",SUBSTITUTE(SUBSTITUTE(SUBSTITUTE(SUBSTITUTE(SUBSTITUTE(TRIM(Q1097),"/","|"),"(","|"),"（","|"),";","|"),"；","|")&amp;"|")-1)))),""),"")</x:f>
      </x:c>
      <x:c r="AJ1097" s="14" t="str">
        <x:f>IF(AI1097="","","非称重实测")</x:f>
      </x:c>
      <x:c r="AK1097" s="14" t="str"/>
      <x:c r="AL1097" s="14" t="str">
        <x:v>v3.4.6-candidate</x:v>
      </x:c>
    </x:row>
    <x:row r="1098">
      <x:c r="A1098" t="n">
        <x:v>365</x:v>
      </x:c>
      <x:c r="B1098" t="str">
        <x:v>SC7001FAMBEV</x:v>
      </x:c>
      <x:c r="C1098" t="str">
        <x:v>长安牌</x:v>
      </x:c>
      <x:c r="D1098" t="str">
        <x:v>合肥长安汽车有限公司</x:v>
      </x:c>
      <x:c r="E1098"/>
      <x:c r="F1098" t="str">
        <x:v>纯电动轿车</x:v>
      </x:c>
      <x:c r="G1098" t="str">
        <x:v>糯玉米</x:v>
      </x:c>
      <x:c r="H1098" t="str">
        <x:v>纯电动轿车</x:v>
      </x:c>
      <x:c r="I1098" t="str">
        <x:v>Car-A</x:v>
      </x:c>
      <x:c r="J1098" t="str">
        <x:v>BEV</x:v>
      </x:c>
      <x:c r="K1098" t="str">
        <x:v>否</x:v>
      </x:c>
      <x:c r="L1098" t="n">
        <x:v>840</x:v>
      </x:c>
      <x:c r="M1098"/>
      <x:c r="N1098" t="n">
        <x:v>210</x:v>
      </x:c>
      <x:c r="O1098" t="n">
        <x:v>17.65</x:v>
      </x:c>
      <x:c r="P1098" t="str">
        <x:v>磷酸铁锂</x:v>
      </x:c>
      <x:c r="Q1098" t="n">
        <x:v>125</x:v>
      </x:c>
      <x:c r="R1098" t="n">
        <x:v>9.7</x:v>
      </x:c>
      <x:c r="S1098"/>
      <x:c r="T1098"/>
      <x:c r="U1098"/>
      <x:c r="V1098" t="str">
        <x:v>30/88</x:v>
      </x:c>
      <x:c r="W1098"/>
      <x:c r="X1098" t="str">
        <x:v>不适用(BEV)</x:v>
      </x:c>
      <x:c r="Y1098" t="str">
        <x:v>不适用(BEV)</x:v>
      </x:c>
      <x:c r="Z1098" t="str">
        <x:v>不适用(BEV)</x:v>
      </x:c>
      <x:c r="AA1098" t="str">
        <x:v>不适用(BEV)</x:v>
      </x:c>
      <x:c r="AB1098" t="str">
        <x:v>不适用(BEV)</x:v>
      </x:c>
      <x:c r="AC1098" t="str">
        <x:v>不适用(BEV)</x:v>
      </x:c>
      <x:c r="AD1098" t="str">
        <x:v>BEV_历史批次</x:v>
      </x:c>
      <x:c r="AE1098" s="14" t="str">
        <x:v>88</x:v>
      </x:c>
      <x:c r="AF1098" s="14" t="str"/>
      <x:c r="AG1098" s="14" t="str">
        <x:v>源字段可解析</x:v>
      </x:c>
      <x:c r="AH1098" s="15" t="n">
        <x:f>IF(R1098&lt;&gt;"",R1098,IFERROR(IF(AND(IF(ISNUMBER(O1098),O1098,IFERROR(VALUE(O1098),VALUE(LEFT(TRIM(O1098),FIND("|",SUBSTITUTE(SUBSTITUTE(SUBSTITUTE(SUBSTITUTE(SUBSTITUTE(TRIM(O1098),"/","|"),"(","|"),"（","|"),";","|"),"；","|")&amp;"|")-1))))*100/IF(ISNUMBER(N1098),N1098,IFERROR(VALUE(N1098),VALUE(LEFT(TRIM(N1098),FIND("|",SUBSTITUTE(SUBSTITUTE(SUBSTITUTE(SUBSTITUTE(SUBSTITUTE(TRIM(N1098),"/","|"),"(","|"),"（","|"),";","|"),"；","|")&amp;"|")-1))))&gt;=3,IF(ISNUMBER(O1098),O1098,IFERROR(VALUE(O1098),VALUE(LEFT(TRIM(O1098),FIND("|",SUBSTITUTE(SUBSTITUTE(SUBSTITUTE(SUBSTITUTE(SUBSTITUTE(TRIM(O1098),"/","|"),"(","|"),"（","|"),";","|"),"；","|")&amp;"|")-1))))*100/IF(ISNUMBER(N1098),N1098,IFERROR(VALUE(N1098),VALUE(LEFT(TRIM(N1098),FIND("|",SUBSTITUTE(SUBSTITUTE(SUBSTITUTE(SUBSTITUTE(SUBSTITUTE(TRIM(N1098),"/","|"),"(","|"),"（","|"),";","|"),"；","|")&amp;"|")-1))))&lt;=40),IF(ISNUMBER(O1098),O1098,IFERROR(VALUE(O1098),VALUE(LEFT(TRIM(O1098),FIND("|",SUBSTITUTE(SUBSTITUTE(SUBSTITUTE(SUBSTITUTE(SUBSTITUTE(TRIM(O1098),"/","|"),"(","|"),"（","|"),";","|"),"；","|")&amp;"|")-1))))*100/IF(ISNUMBER(N1098),N1098,IFERROR(VALUE(N1098),VALUE(LEFT(TRIM(N1098),FIND("|",SUBSTITUTE(SUBSTITUTE(SUBSTITUTE(SUBSTITUTE(SUBSTITUTE(TRIM(N1098),"/","|"),"(","|"),"（","|"),";","|"),"；","|")&amp;"|")-1)))),""),""))</x:f>
        <x:v>9.7</x:v>
      </x:c>
      <x:c r="AI1098" s="15" t="str">
        <x:f>IFERROR(IF(AND(IF(ISNUMBER(O1098),O1098,IFERROR(VALUE(O1098),VALUE(LEFT(TRIM(O1098),FIND("|",SUBSTITUTE(SUBSTITUTE(SUBSTITUTE(SUBSTITUTE(SUBSTITUTE(TRIM(O1098),"/","|"),"(","|"),"（","|"),";","|"),"；","|")&amp;"|")-1))))&gt;=75,IF(ISNUMBER(O1098),O1098,IFERROR(VALUE(O1098),VALUE(LEFT(TRIM(O1098),FIND("|",SUBSTITUTE(SUBSTITUTE(SUBSTITUTE(SUBSTITUTE(SUBSTITUTE(TRIM(O1098),"/","|"),"(","|"),"（","|"),";","|"),"；","|")&amp;"|")-1))))&lt;=85,IF(ISNUMBER(Q1098),Q1098,IFERROR(VALUE(Q1098),VALUE(LEFT(TRIM(Q1098),FIND("|",SUBSTITUTE(SUBSTITUTE(SUBSTITUTE(SUBSTITUTE(SUBSTITUTE(TRIM(Q1098),"/","|"),"(","|"),"（","|"),";","|"),"；","|")&amp;"|")-1))))&gt;0),IF(ISNUMBER(O1098),O1098,IFERROR(VALUE(O1098),VALUE(LEFT(TRIM(O1098),FIND("|",SUBSTITUTE(SUBSTITUTE(SUBSTITUTE(SUBSTITUTE(SUBSTITUTE(TRIM(O1098),"/","|"),"(","|"),"（","|"),";","|"),"；","|")&amp;"|")-1))))*1000/IF(ISNUMBER(Q1098),Q1098,IFERROR(VALUE(Q1098),VALUE(LEFT(TRIM(Q1098),FIND("|",SUBSTITUTE(SUBSTITUTE(SUBSTITUTE(SUBSTITUTE(SUBSTITUTE(TRIM(Q1098),"/","|"),"(","|"),"（","|"),";","|"),"；","|")&amp;"|")-1)))),""),"")</x:f>
      </x:c>
      <x:c r="AJ1098" s="14" t="str">
        <x:f>IF(AI1098="","","非称重实测")</x:f>
      </x:c>
      <x:c r="AK1098" s="14" t="str"/>
      <x:c r="AL1098" s="14" t="str">
        <x:v>v3.4.6-candidate</x:v>
      </x:c>
    </x:row>
    <x:row r="1099">
      <x:c r="A1099" t="n">
        <x:v>365</x:v>
      </x:c>
      <x:c r="B1099" t="str">
        <x:v>SC7001FAQBEV</x:v>
      </x:c>
      <x:c r="C1099" t="str">
        <x:v>长安牌</x:v>
      </x:c>
      <x:c r="D1099" t="str">
        <x:v>合肥长安汽车有限公司</x:v>
      </x:c>
      <x:c r="E1099"/>
      <x:c r="F1099" t="str">
        <x:v>纯电动轿车</x:v>
      </x:c>
      <x:c r="G1099" t="str">
        <x:v>糯玉米</x:v>
      </x:c>
      <x:c r="H1099" t="str">
        <x:v>纯电动轿车</x:v>
      </x:c>
      <x:c r="I1099" t="str">
        <x:v>Car-A</x:v>
      </x:c>
      <x:c r="J1099" t="str">
        <x:v>BEV</x:v>
      </x:c>
      <x:c r="K1099" t="str">
        <x:v>否</x:v>
      </x:c>
      <x:c r="L1099" t="n">
        <x:v>922</x:v>
      </x:c>
      <x:c r="M1099"/>
      <x:c r="N1099" t="n">
        <x:v>301</x:v>
      </x:c>
      <x:c r="O1099" t="n">
        <x:v>27.99</x:v>
      </x:c>
      <x:c r="P1099" t="str">
        <x:v>磷酸铁锂</x:v>
      </x:c>
      <x:c r="Q1099" t="n">
        <x:v>140</x:v>
      </x:c>
      <x:c r="R1099" t="n">
        <x:v>10.7</x:v>
      </x:c>
      <x:c r="S1099"/>
      <x:c r="T1099"/>
      <x:c r="U1099"/>
      <x:c r="V1099" t="str">
        <x:v>35/87</x:v>
      </x:c>
      <x:c r="W1099"/>
      <x:c r="X1099" t="str">
        <x:v>不适用(BEV)</x:v>
      </x:c>
      <x:c r="Y1099" t="str">
        <x:v>不适用(BEV)</x:v>
      </x:c>
      <x:c r="Z1099" t="str">
        <x:v>不适用(BEV)</x:v>
      </x:c>
      <x:c r="AA1099" t="str">
        <x:v>不适用(BEV)</x:v>
      </x:c>
      <x:c r="AB1099" t="str">
        <x:v>不适用(BEV)</x:v>
      </x:c>
      <x:c r="AC1099" t="str">
        <x:v>不适用(BEV)</x:v>
      </x:c>
      <x:c r="AD1099" t="str">
        <x:v>BEV_历史批次</x:v>
      </x:c>
      <x:c r="AE1099" s="14" t="str">
        <x:v>87</x:v>
      </x:c>
      <x:c r="AF1099" s="14" t="str"/>
      <x:c r="AG1099" s="14" t="str">
        <x:v>源字段可解析</x:v>
      </x:c>
      <x:c r="AH1099" s="15" t="n">
        <x:f>IF(R1099&lt;&gt;"",R1099,IFERROR(IF(AND(IF(ISNUMBER(O1099),O1099,IFERROR(VALUE(O1099),VALUE(LEFT(TRIM(O1099),FIND("|",SUBSTITUTE(SUBSTITUTE(SUBSTITUTE(SUBSTITUTE(SUBSTITUTE(TRIM(O1099),"/","|"),"(","|"),"（","|"),";","|"),"；","|")&amp;"|")-1))))*100/IF(ISNUMBER(N1099),N1099,IFERROR(VALUE(N1099),VALUE(LEFT(TRIM(N1099),FIND("|",SUBSTITUTE(SUBSTITUTE(SUBSTITUTE(SUBSTITUTE(SUBSTITUTE(TRIM(N1099),"/","|"),"(","|"),"（","|"),";","|"),"；","|")&amp;"|")-1))))&gt;=3,IF(ISNUMBER(O1099),O1099,IFERROR(VALUE(O1099),VALUE(LEFT(TRIM(O1099),FIND("|",SUBSTITUTE(SUBSTITUTE(SUBSTITUTE(SUBSTITUTE(SUBSTITUTE(TRIM(O1099),"/","|"),"(","|"),"（","|"),";","|"),"；","|")&amp;"|")-1))))*100/IF(ISNUMBER(N1099),N1099,IFERROR(VALUE(N1099),VALUE(LEFT(TRIM(N1099),FIND("|",SUBSTITUTE(SUBSTITUTE(SUBSTITUTE(SUBSTITUTE(SUBSTITUTE(TRIM(N1099),"/","|"),"(","|"),"（","|"),";","|"),"；","|")&amp;"|")-1))))&lt;=40),IF(ISNUMBER(O1099),O1099,IFERROR(VALUE(O1099),VALUE(LEFT(TRIM(O1099),FIND("|",SUBSTITUTE(SUBSTITUTE(SUBSTITUTE(SUBSTITUTE(SUBSTITUTE(TRIM(O1099),"/","|"),"(","|"),"（","|"),";","|"),"；","|")&amp;"|")-1))))*100/IF(ISNUMBER(N1099),N1099,IFERROR(VALUE(N1099),VALUE(LEFT(TRIM(N1099),FIND("|",SUBSTITUTE(SUBSTITUTE(SUBSTITUTE(SUBSTITUTE(SUBSTITUTE(TRIM(N1099),"/","|"),"(","|"),"（","|"),";","|"),"；","|")&amp;"|")-1)))),""),""))</x:f>
        <x:v>10.7</x:v>
      </x:c>
      <x:c r="AI1099" s="15" t="str">
        <x:f>IFERROR(IF(AND(IF(ISNUMBER(O1099),O1099,IFERROR(VALUE(O1099),VALUE(LEFT(TRIM(O1099),FIND("|",SUBSTITUTE(SUBSTITUTE(SUBSTITUTE(SUBSTITUTE(SUBSTITUTE(TRIM(O1099),"/","|"),"(","|"),"（","|"),";","|"),"；","|")&amp;"|")-1))))&gt;=75,IF(ISNUMBER(O1099),O1099,IFERROR(VALUE(O1099),VALUE(LEFT(TRIM(O1099),FIND("|",SUBSTITUTE(SUBSTITUTE(SUBSTITUTE(SUBSTITUTE(SUBSTITUTE(TRIM(O1099),"/","|"),"(","|"),"（","|"),";","|"),"；","|")&amp;"|")-1))))&lt;=85,IF(ISNUMBER(Q1099),Q1099,IFERROR(VALUE(Q1099),VALUE(LEFT(TRIM(Q1099),FIND("|",SUBSTITUTE(SUBSTITUTE(SUBSTITUTE(SUBSTITUTE(SUBSTITUTE(TRIM(Q1099),"/","|"),"(","|"),"（","|"),";","|"),"；","|")&amp;"|")-1))))&gt;0),IF(ISNUMBER(O1099),O1099,IFERROR(VALUE(O1099),VALUE(LEFT(TRIM(O1099),FIND("|",SUBSTITUTE(SUBSTITUTE(SUBSTITUTE(SUBSTITUTE(SUBSTITUTE(TRIM(O1099),"/","|"),"(","|"),"（","|"),";","|"),"；","|")&amp;"|")-1))))*1000/IF(ISNUMBER(Q1099),Q1099,IFERROR(VALUE(Q1099),VALUE(LEFT(TRIM(Q1099),FIND("|",SUBSTITUTE(SUBSTITUTE(SUBSTITUTE(SUBSTITUTE(SUBSTITUTE(TRIM(Q1099),"/","|"),"(","|"),"（","|"),";","|"),"；","|")&amp;"|")-1)))),""),"")</x:f>
      </x:c>
      <x:c r="AJ1099" s="14" t="str">
        <x:f>IF(AI1099="","","非称重实测")</x:f>
      </x:c>
      <x:c r="AK1099" s="14" t="str"/>
      <x:c r="AL1099" s="14" t="str">
        <x:v>v3.4.6-candidate</x:v>
      </x:c>
    </x:row>
    <x:row r="1100">
      <x:c r="A1100" t="n">
        <x:v>365</x:v>
      </x:c>
      <x:c r="B1100" t="str">
        <x:v>SGA6320BEVSH61B</x:v>
      </x:c>
      <x:c r="C1100" t="str">
        <x:v>国金汽车牌</x:v>
      </x:c>
      <x:c r="D1100" t="str">
        <x:v>山东国金汽车制造有限公司</x:v>
      </x:c>
      <x:c r="E1100"/>
      <x:c r="F1100" t="str">
        <x:v>纯电动多用途乘用车</x:v>
      </x:c>
      <x:c r="G1100" t="str">
        <x:v>糖果</x:v>
      </x:c>
      <x:c r="H1100" t="str">
        <x:v>纯电动多用途乘用车</x:v>
      </x:c>
      <x:c r="I1100"/>
      <x:c r="J1100" t="str">
        <x:v>BEV</x:v>
      </x:c>
      <x:c r="K1100" t="str">
        <x:v>否</x:v>
      </x:c>
      <x:c r="L1100" t="n">
        <x:v>781</x:v>
      </x:c>
      <x:c r="M1100"/>
      <x:c r="N1100" t="str">
        <x:v>201(CLTC)</x:v>
      </x:c>
      <x:c r="O1100" t="n">
        <x:v>16.57</x:v>
      </x:c>
      <x:c r="P1100"/>
      <x:c r="Q1100" t="n">
        <x:v>140</x:v>
      </x:c>
      <x:c r="R1100"/>
      <x:c r="S1100"/>
      <x:c r="T1100"/>
      <x:c r="U1100"/>
      <x:c r="V1100"/>
      <x:c r="W1100"/>
      <x:c r="X1100" t="str">
        <x:v>不适用(BEV)</x:v>
      </x:c>
      <x:c r="Y1100" t="str">
        <x:v>不适用(BEV)</x:v>
      </x:c>
      <x:c r="Z1100" t="str">
        <x:v>不适用(BEV)</x:v>
      </x:c>
      <x:c r="AA1100" t="str">
        <x:v>不适用(BEV)</x:v>
      </x:c>
      <x:c r="AB1100" t="str">
        <x:v>不适用(BEV)</x:v>
      </x:c>
      <x:c r="AC1100" t="str">
        <x:v>不适用(BEV)</x:v>
      </x:c>
      <x:c r="AD1100" t="str">
        <x:v>BEV_历史批次</x:v>
      </x:c>
      <x:c r="AE1100" s="14" t="str"/>
      <x:c r="AF1100" s="14" t="str"/>
      <x:c r="AG1100" s="14" t="str">
        <x:v>待OCR/外部证据：原字段为空</x:v>
      </x:c>
      <x:c r="AH1100" s="15" t="n">
        <x:f>IF(R1100&lt;&gt;"",R1100,IFERROR(IF(AND(IF(ISNUMBER(O1100),O1100,IFERROR(VALUE(O1100),VALUE(LEFT(TRIM(O1100),FIND("|",SUBSTITUTE(SUBSTITUTE(SUBSTITUTE(SUBSTITUTE(SUBSTITUTE(TRIM(O1100),"/","|"),"(","|"),"（","|"),";","|"),"；","|")&amp;"|")-1))))*100/IF(ISNUMBER(N1100),N1100,IFERROR(VALUE(N1100),VALUE(LEFT(TRIM(N1100),FIND("|",SUBSTITUTE(SUBSTITUTE(SUBSTITUTE(SUBSTITUTE(SUBSTITUTE(TRIM(N1100),"/","|"),"(","|"),"（","|"),";","|"),"；","|")&amp;"|")-1))))&gt;=3,IF(ISNUMBER(O1100),O1100,IFERROR(VALUE(O1100),VALUE(LEFT(TRIM(O1100),FIND("|",SUBSTITUTE(SUBSTITUTE(SUBSTITUTE(SUBSTITUTE(SUBSTITUTE(TRIM(O1100),"/","|"),"(","|"),"（","|"),";","|"),"；","|")&amp;"|")-1))))*100/IF(ISNUMBER(N1100),N1100,IFERROR(VALUE(N1100),VALUE(LEFT(TRIM(N1100),FIND("|",SUBSTITUTE(SUBSTITUTE(SUBSTITUTE(SUBSTITUTE(SUBSTITUTE(TRIM(N1100),"/","|"),"(","|"),"（","|"),";","|"),"；","|")&amp;"|")-1))))&lt;=40),IF(ISNUMBER(O1100),O1100,IFERROR(VALUE(O1100),VALUE(LEFT(TRIM(O1100),FIND("|",SUBSTITUTE(SUBSTITUTE(SUBSTITUTE(SUBSTITUTE(SUBSTITUTE(TRIM(O1100),"/","|"),"(","|"),"（","|"),";","|"),"；","|")&amp;"|")-1))))*100/IF(ISNUMBER(N1100),N1100,IFERROR(VALUE(N1100),VALUE(LEFT(TRIM(N1100),FIND("|",SUBSTITUTE(SUBSTITUTE(SUBSTITUTE(SUBSTITUTE(SUBSTITUTE(TRIM(N1100),"/","|"),"(","|"),"（","|"),";","|"),"；","|")&amp;"|")-1)))),""),""))</x:f>
        <x:v>8.243781094527364</x:v>
      </x:c>
      <x:c r="AI1100" s="15" t="str">
        <x:f>IFERROR(IF(AND(IF(ISNUMBER(O1100),O1100,IFERROR(VALUE(O1100),VALUE(LEFT(TRIM(O1100),FIND("|",SUBSTITUTE(SUBSTITUTE(SUBSTITUTE(SUBSTITUTE(SUBSTITUTE(TRIM(O1100),"/","|"),"(","|"),"（","|"),";","|"),"；","|")&amp;"|")-1))))&gt;=75,IF(ISNUMBER(O1100),O1100,IFERROR(VALUE(O1100),VALUE(LEFT(TRIM(O1100),FIND("|",SUBSTITUTE(SUBSTITUTE(SUBSTITUTE(SUBSTITUTE(SUBSTITUTE(TRIM(O1100),"/","|"),"(","|"),"（","|"),";","|"),"；","|")&amp;"|")-1))))&lt;=85,IF(ISNUMBER(Q1100),Q1100,IFERROR(VALUE(Q1100),VALUE(LEFT(TRIM(Q1100),FIND("|",SUBSTITUTE(SUBSTITUTE(SUBSTITUTE(SUBSTITUTE(SUBSTITUTE(TRIM(Q1100),"/","|"),"(","|"),"（","|"),";","|"),"；","|")&amp;"|")-1))))&gt;0),IF(ISNUMBER(O1100),O1100,IFERROR(VALUE(O1100),VALUE(LEFT(TRIM(O1100),FIND("|",SUBSTITUTE(SUBSTITUTE(SUBSTITUTE(SUBSTITUTE(SUBSTITUTE(TRIM(O1100),"/","|"),"(","|"),"（","|"),";","|"),"；","|")&amp;"|")-1))))*1000/IF(ISNUMBER(Q1100),Q1100,IFERROR(VALUE(Q1100),VALUE(LEFT(TRIM(Q1100),FIND("|",SUBSTITUTE(SUBSTITUTE(SUBSTITUTE(SUBSTITUTE(SUBSTITUTE(TRIM(Q1100),"/","|"),"(","|"),"（","|"),";","|"),"；","|")&amp;"|")-1)))),""),"")</x:f>
      </x:c>
      <x:c r="AJ1100" s="14" t="str">
        <x:f>IF(AI1100="","","非称重实测")</x:f>
      </x:c>
      <x:c r="AK1100" s="14" t="str">
        <x:v>电耗公式可补</x:v>
      </x:c>
      <x:c r="AL1100" s="14" t="str">
        <x:v>v3.4.6-candidate</x:v>
      </x:c>
    </x:row>
    <x:row r="1101">
      <x:c r="A1101" t="n">
        <x:v>365</x:v>
      </x:c>
      <x:c r="B1101" t="str">
        <x:v>SGM6491BABEV</x:v>
      </x:c>
      <x:c r="C1101" t="str">
        <x:v>别克(BUICK)牌</x:v>
      </x:c>
      <x:c r="D1101" t="str">
        <x:v>上汽通用汽车有限公司</x:v>
      </x:c>
      <x:c r="E1101" t="str">
        <x:v>别克微蓝</x:v>
      </x:c>
      <x:c r="F1101" t="str">
        <x:v>纯电动多用途乘用车</x:v>
      </x:c>
      <x:c r="G1101" t="str">
        <x:v>ELECTRA E5</x:v>
      </x:c>
      <x:c r="H1101" t="str">
        <x:v>纯电动多用途乘用车</x:v>
      </x:c>
      <x:c r="I1101" t="str">
        <x:v>SUV-C</x:v>
      </x:c>
      <x:c r="J1101" t="str">
        <x:v>BEV</x:v>
      </x:c>
      <x:c r="K1101" t="str">
        <x:v>否</x:v>
      </x:c>
      <x:c r="L1101" t="str">
        <x:v>2075/2125</x:v>
      </x:c>
      <x:c r="M1101" t="n">
        <x:v>2660</x:v>
      </x:c>
      <x:c r="N1101" t="n">
        <x:v>545</x:v>
      </x:c>
      <x:c r="O1101" t="n">
        <x:v>68.4</x:v>
      </x:c>
      <x:c r="P1101" t="str">
        <x:v>三元锂</x:v>
      </x:c>
      <x:c r="Q1101" t="n">
        <x:v>165</x:v>
      </x:c>
      <x:c r="R1101" t="n">
        <x:v>13.5</x:v>
      </x:c>
      <x:c r="S1101" t="n">
        <x:v>130</x:v>
      </x:c>
      <x:c r="T1101" t="n">
        <x:v>130</x:v>
      </x:c>
      <x:c r="U1101" t="str">
        <x:v>上汽通用</x:v>
      </x:c>
      <x:c r="V1101" t="str">
        <x:v>180/330</x:v>
      </x:c>
      <x:c r="W1101"/>
      <x:c r="X1101" t="str">
        <x:v>不适用(BEV)</x:v>
      </x:c>
      <x:c r="Y1101" t="str">
        <x:v>不适用(BEV)</x:v>
      </x:c>
      <x:c r="Z1101" t="str">
        <x:v>不适用(BEV)</x:v>
      </x:c>
      <x:c r="AA1101" t="str">
        <x:v>不适用(BEV)</x:v>
      </x:c>
      <x:c r="AB1101" t="str">
        <x:v>不适用(BEV)</x:v>
      </x:c>
      <x:c r="AC1101" t="str">
        <x:v>不适用(BEV)</x:v>
      </x:c>
      <x:c r="AD1101" t="str">
        <x:v>BEV_历史批次</x:v>
      </x:c>
      <x:c r="AE1101" s="14" t="str">
        <x:v>330</x:v>
      </x:c>
      <x:c r="AF1101" s="14" t="str"/>
      <x:c r="AG1101" s="14" t="str">
        <x:v>源字段可解析</x:v>
      </x:c>
      <x:c r="AH1101" s="15" t="n">
        <x:f>IF(R1101&lt;&gt;"",R1101,IFERROR(IF(AND(IF(ISNUMBER(O1101),O1101,IFERROR(VALUE(O1101),VALUE(LEFT(TRIM(O1101),FIND("|",SUBSTITUTE(SUBSTITUTE(SUBSTITUTE(SUBSTITUTE(SUBSTITUTE(TRIM(O1101),"/","|"),"(","|"),"（","|"),";","|"),"；","|")&amp;"|")-1))))*100/IF(ISNUMBER(N1101),N1101,IFERROR(VALUE(N1101),VALUE(LEFT(TRIM(N1101),FIND("|",SUBSTITUTE(SUBSTITUTE(SUBSTITUTE(SUBSTITUTE(SUBSTITUTE(TRIM(N1101),"/","|"),"(","|"),"（","|"),";","|"),"；","|")&amp;"|")-1))))&gt;=3,IF(ISNUMBER(O1101),O1101,IFERROR(VALUE(O1101),VALUE(LEFT(TRIM(O1101),FIND("|",SUBSTITUTE(SUBSTITUTE(SUBSTITUTE(SUBSTITUTE(SUBSTITUTE(TRIM(O1101),"/","|"),"(","|"),"（","|"),";","|"),"；","|")&amp;"|")-1))))*100/IF(ISNUMBER(N1101),N1101,IFERROR(VALUE(N1101),VALUE(LEFT(TRIM(N1101),FIND("|",SUBSTITUTE(SUBSTITUTE(SUBSTITUTE(SUBSTITUTE(SUBSTITUTE(TRIM(N1101),"/","|"),"(","|"),"（","|"),";","|"),"；","|")&amp;"|")-1))))&lt;=40),IF(ISNUMBER(O1101),O1101,IFERROR(VALUE(O1101),VALUE(LEFT(TRIM(O1101),FIND("|",SUBSTITUTE(SUBSTITUTE(SUBSTITUTE(SUBSTITUTE(SUBSTITUTE(TRIM(O1101),"/","|"),"(","|"),"（","|"),";","|"),"；","|")&amp;"|")-1))))*100/IF(ISNUMBER(N1101),N1101,IFERROR(VALUE(N1101),VALUE(LEFT(TRIM(N1101),FIND("|",SUBSTITUTE(SUBSTITUTE(SUBSTITUTE(SUBSTITUTE(SUBSTITUTE(TRIM(N1101),"/","|"),"(","|"),"（","|"),";","|"),"；","|")&amp;"|")-1)))),""),""))</x:f>
        <x:v>13.5</x:v>
      </x:c>
      <x:c r="AI1101" s="15" t="str">
        <x:f>IFERROR(IF(AND(IF(ISNUMBER(O1101),O1101,IFERROR(VALUE(O1101),VALUE(LEFT(TRIM(O1101),FIND("|",SUBSTITUTE(SUBSTITUTE(SUBSTITUTE(SUBSTITUTE(SUBSTITUTE(TRIM(O1101),"/","|"),"(","|"),"（","|"),";","|"),"；","|")&amp;"|")-1))))&gt;=75,IF(ISNUMBER(O1101),O1101,IFERROR(VALUE(O1101),VALUE(LEFT(TRIM(O1101),FIND("|",SUBSTITUTE(SUBSTITUTE(SUBSTITUTE(SUBSTITUTE(SUBSTITUTE(TRIM(O1101),"/","|"),"(","|"),"（","|"),";","|"),"；","|")&amp;"|")-1))))&lt;=85,IF(ISNUMBER(Q1101),Q1101,IFERROR(VALUE(Q1101),VALUE(LEFT(TRIM(Q1101),FIND("|",SUBSTITUTE(SUBSTITUTE(SUBSTITUTE(SUBSTITUTE(SUBSTITUTE(TRIM(Q1101),"/","|"),"(","|"),"（","|"),";","|"),"；","|")&amp;"|")-1))))&gt;0),IF(ISNUMBER(O1101),O1101,IFERROR(VALUE(O1101),VALUE(LEFT(TRIM(O1101),FIND("|",SUBSTITUTE(SUBSTITUTE(SUBSTITUTE(SUBSTITUTE(SUBSTITUTE(TRIM(O1101),"/","|"),"(","|"),"（","|"),";","|"),"；","|")&amp;"|")-1))))*1000/IF(ISNUMBER(Q1101),Q1101,IFERROR(VALUE(Q1101),VALUE(LEFT(TRIM(Q1101),FIND("|",SUBSTITUTE(SUBSTITUTE(SUBSTITUTE(SUBSTITUTE(SUBSTITUTE(TRIM(Q1101),"/","|"),"(","|"),"（","|"),";","|"),"；","|")&amp;"|")-1)))),""),"")</x:f>
      </x:c>
      <x:c r="AJ1101" s="14" t="str">
        <x:f>IF(AI1101="","","非称重实测")</x:f>
      </x:c>
      <x:c r="AK1101" s="14" t="str"/>
      <x:c r="AL1101" s="14" t="str">
        <x:v>v3.4.6-candidate</x:v>
      </x:c>
    </x:row>
    <x:row r="1102">
      <x:c r="A1102" t="n">
        <x:v>365</x:v>
      </x:c>
      <x:c r="B1102" t="str">
        <x:v>SH6531T1SEV-9</x:v>
      </x:c>
      <x:c r="C1102" t="str">
        <x:v>大通牌</x:v>
      </x:c>
      <x:c r="D1102" t="str">
        <x:v>上汽大通汽车有限公司</x:v>
      </x:c>
      <x:c r="E1102"/>
      <x:c r="F1102" t="str">
        <x:v>换电式纯电动多用途乘用车</x:v>
      </x:c>
      <x:c r="G1102" t="str">
        <x:v>MIFA 9</x:v>
      </x:c>
      <x:c r="H1102" t="str">
        <x:v>换电式纯电动多用途乘用车</x:v>
      </x:c>
      <x:c r="I1102"/>
      <x:c r="J1102" t="str">
        <x:v>BEV</x:v>
      </x:c>
      <x:c r="K1102" t="str">
        <x:v>否</x:v>
      </x:c>
      <x:c r="L1102" t="str">
        <x:v>2570/2365/2265/2460/2410/2310</x:v>
      </x:c>
      <x:c r="M1102"/>
      <x:c r="N1102" t="str">
        <x:v>540/480/560</x:v>
      </x:c>
      <x:c r="O1102" t="str">
        <x:v>77/90</x:v>
      </x:c>
      <x:c r="P1102"/>
      <x:c r="Q1102" t="n">
        <x:v>160</x:v>
      </x:c>
      <x:c r="R1102"/>
      <x:c r="S1102"/>
      <x:c r="T1102"/>
      <x:c r="U1102"/>
      <x:c r="V1102"/>
      <x:c r="W1102"/>
      <x:c r="X1102" t="str">
        <x:v>不适用(BEV)</x:v>
      </x:c>
      <x:c r="Y1102" t="str">
        <x:v>不适用(BEV)</x:v>
      </x:c>
      <x:c r="Z1102" t="str">
        <x:v>不适用(BEV)</x:v>
      </x:c>
      <x:c r="AA1102" t="str">
        <x:v>不适用(BEV)</x:v>
      </x:c>
      <x:c r="AB1102" t="str">
        <x:v>不适用(BEV)</x:v>
      </x:c>
      <x:c r="AC1102" t="str">
        <x:v>不适用(BEV)</x:v>
      </x:c>
      <x:c r="AD1102" t="str">
        <x:v>BEV_历史批次</x:v>
      </x:c>
      <x:c r="AE1102" s="14" t="str"/>
      <x:c r="AF1102" s="14" t="str"/>
      <x:c r="AG1102" s="14" t="str">
        <x:v>待OCR/外部证据：原字段为空</x:v>
      </x:c>
      <x:c r="AH1102" s="15" t="n">
        <x:f>IF(R1102&lt;&gt;"",R1102,IFERROR(IF(AND(IF(ISNUMBER(O1102),O1102,IFERROR(VALUE(O1102),VALUE(LEFT(TRIM(O1102),FIND("|",SUBSTITUTE(SUBSTITUTE(SUBSTITUTE(SUBSTITUTE(SUBSTITUTE(TRIM(O1102),"/","|"),"(","|"),"（","|"),";","|"),"；","|")&amp;"|")-1))))*100/IF(ISNUMBER(N1102),N1102,IFERROR(VALUE(N1102),VALUE(LEFT(TRIM(N1102),FIND("|",SUBSTITUTE(SUBSTITUTE(SUBSTITUTE(SUBSTITUTE(SUBSTITUTE(TRIM(N1102),"/","|"),"(","|"),"（","|"),";","|"),"；","|")&amp;"|")-1))))&gt;=3,IF(ISNUMBER(O1102),O1102,IFERROR(VALUE(O1102),VALUE(LEFT(TRIM(O1102),FIND("|",SUBSTITUTE(SUBSTITUTE(SUBSTITUTE(SUBSTITUTE(SUBSTITUTE(TRIM(O1102),"/","|"),"(","|"),"（","|"),";","|"),"；","|")&amp;"|")-1))))*100/IF(ISNUMBER(N1102),N1102,IFERROR(VALUE(N1102),VALUE(LEFT(TRIM(N1102),FIND("|",SUBSTITUTE(SUBSTITUTE(SUBSTITUTE(SUBSTITUTE(SUBSTITUTE(TRIM(N1102),"/","|"),"(","|"),"（","|"),";","|"),"；","|")&amp;"|")-1))))&lt;=40),IF(ISNUMBER(O1102),O1102,IFERROR(VALUE(O1102),VALUE(LEFT(TRIM(O1102),FIND("|",SUBSTITUTE(SUBSTITUTE(SUBSTITUTE(SUBSTITUTE(SUBSTITUTE(TRIM(O1102),"/","|"),"(","|"),"（","|"),";","|"),"；","|")&amp;"|")-1))))*100/IF(ISNUMBER(N1102),N1102,IFERROR(VALUE(N1102),VALUE(LEFT(TRIM(N1102),FIND("|",SUBSTITUTE(SUBSTITUTE(SUBSTITUTE(SUBSTITUTE(SUBSTITUTE(TRIM(N1102),"/","|"),"(","|"),"（","|"),";","|"),"；","|")&amp;"|")-1)))),""),""))</x:f>
        <x:v>14.25925925925926</x:v>
      </x:c>
      <x:c r="AI1102" s="15" t="n">
        <x:f>IFERROR(IF(AND(IF(ISNUMBER(O1102),O1102,IFERROR(VALUE(O1102),VALUE(LEFT(TRIM(O1102),FIND("|",SUBSTITUTE(SUBSTITUTE(SUBSTITUTE(SUBSTITUTE(SUBSTITUTE(TRIM(O1102),"/","|"),"(","|"),"（","|"),";","|"),"；","|")&amp;"|")-1))))&gt;=75,IF(ISNUMBER(O1102),O1102,IFERROR(VALUE(O1102),VALUE(LEFT(TRIM(O1102),FIND("|",SUBSTITUTE(SUBSTITUTE(SUBSTITUTE(SUBSTITUTE(SUBSTITUTE(TRIM(O1102),"/","|"),"(","|"),"（","|"),";","|"),"；","|")&amp;"|")-1))))&lt;=85,IF(ISNUMBER(Q1102),Q1102,IFERROR(VALUE(Q1102),VALUE(LEFT(TRIM(Q1102),FIND("|",SUBSTITUTE(SUBSTITUTE(SUBSTITUTE(SUBSTITUTE(SUBSTITUTE(TRIM(Q1102),"/","|"),"(","|"),"（","|"),";","|"),"；","|")&amp;"|")-1))))&gt;0),IF(ISNUMBER(O1102),O1102,IFERROR(VALUE(O1102),VALUE(LEFT(TRIM(O1102),FIND("|",SUBSTITUTE(SUBSTITUTE(SUBSTITUTE(SUBSTITUTE(SUBSTITUTE(TRIM(O1102),"/","|"),"(","|"),"（","|"),";","|"),"；","|")&amp;"|")-1))))*1000/IF(ISNUMBER(Q1102),Q1102,IFERROR(VALUE(Q1102),VALUE(LEFT(TRIM(Q1102),FIND("|",SUBSTITUTE(SUBSTITUTE(SUBSTITUTE(SUBSTITUTE(SUBSTITUTE(TRIM(Q1102),"/","|"),"(","|"),"（","|"),";","|"),"；","|")&amp;"|")-1)))),""),"")</x:f>
        <x:v>481.25</x:v>
      </x:c>
      <x:c r="AJ1102" s="14" t="str">
        <x:f>IF(AI1102="","","非称重实测")</x:f>
        <x:v>非称重实测</x:v>
      </x:c>
      <x:c r="AK1102" s="14" t="str">
        <x:v>电耗公式可补；80kWh质量可推导</x:v>
      </x:c>
      <x:c r="AL1102" s="14" t="str">
        <x:v>v3.4.6-candidate</x:v>
      </x:c>
    </x:row>
    <x:row r="1103">
      <x:c r="A1103" t="n">
        <x:v>365</x:v>
      </x:c>
      <x:c r="B1103" t="str">
        <x:v>SKE6470SBEVA5S</x:v>
      </x:c>
      <x:c r="C1103" t="str">
        <x:v>赛力斯牌</x:v>
      </x:c>
      <x:c r="D1103" t="str">
        <x:v>赛力斯汽车有限公司</x:v>
      </x:c>
      <x:c r="E1103"/>
      <x:c r="F1103" t="str">
        <x:v>纯电动多用途乘用车</x:v>
      </x:c>
      <x:c r="G1103" t="str">
        <x:v>A5</x:v>
      </x:c>
      <x:c r="H1103" t="str">
        <x:v>纯电动多用途乘用车</x:v>
      </x:c>
      <x:c r="I1103" t="str">
        <x:v>SUV-C</x:v>
      </x:c>
      <x:c r="J1103" t="str">
        <x:v>BEV</x:v>
      </x:c>
      <x:c r="K1103" t="str">
        <x:v>否</x:v>
      </x:c>
      <x:c r="L1103" t="str">
        <x:v>2360</x:v>
      </x:c>
      <x:c r="M1103"/>
      <x:c r="N1103" t="str">
        <x:v>520</x:v>
      </x:c>
      <x:c r="O1103" t="n">
        <x:v>79.927</x:v>
      </x:c>
      <x:c r="P1103" t="str">
        <x:v>磷酸铁锂</x:v>
      </x:c>
      <x:c r="Q1103" t="n">
        <x:v>150</x:v>
      </x:c>
      <x:c r="R1103" t="n">
        <x:v>15.2</x:v>
      </x:c>
      <x:c r="S1103"/>
      <x:c r="T1103"/>
      <x:c r="U1103" t="str">
        <x:v>金康动力</x:v>
      </x:c>
      <x:c r="V1103" t="str">
        <x:v>235/420</x:v>
      </x:c>
      <x:c r="W1103"/>
      <x:c r="X1103" t="str">
        <x:v>不适用(BEV)</x:v>
      </x:c>
      <x:c r="Y1103" t="str">
        <x:v>不适用(BEV)</x:v>
      </x:c>
      <x:c r="Z1103" t="str">
        <x:v>不适用(BEV)</x:v>
      </x:c>
      <x:c r="AA1103" t="str">
        <x:v>不适用(BEV)</x:v>
      </x:c>
      <x:c r="AB1103" t="str">
        <x:v>不适用(BEV)</x:v>
      </x:c>
      <x:c r="AC1103" t="str">
        <x:v>不适用(BEV)</x:v>
      </x:c>
      <x:c r="AD1103" t="str">
        <x:v>梳理补充_附件1-BEV梳理</x:v>
      </x:c>
      <x:c r="AE1103" s="14" t="str">
        <x:v>420</x:v>
      </x:c>
      <x:c r="AF1103" s="14" t="str"/>
      <x:c r="AG1103" s="14" t="str">
        <x:v>源字段可解析</x:v>
      </x:c>
      <x:c r="AH1103" s="15" t="n">
        <x:f>IF(R1103&lt;&gt;"",R1103,IFERROR(IF(AND(IF(ISNUMBER(O1103),O1103,IFERROR(VALUE(O1103),VALUE(LEFT(TRIM(O1103),FIND("|",SUBSTITUTE(SUBSTITUTE(SUBSTITUTE(SUBSTITUTE(SUBSTITUTE(TRIM(O1103),"/","|"),"(","|"),"（","|"),";","|"),"；","|")&amp;"|")-1))))*100/IF(ISNUMBER(N1103),N1103,IFERROR(VALUE(N1103),VALUE(LEFT(TRIM(N1103),FIND("|",SUBSTITUTE(SUBSTITUTE(SUBSTITUTE(SUBSTITUTE(SUBSTITUTE(TRIM(N1103),"/","|"),"(","|"),"（","|"),";","|"),"；","|")&amp;"|")-1))))&gt;=3,IF(ISNUMBER(O1103),O1103,IFERROR(VALUE(O1103),VALUE(LEFT(TRIM(O1103),FIND("|",SUBSTITUTE(SUBSTITUTE(SUBSTITUTE(SUBSTITUTE(SUBSTITUTE(TRIM(O1103),"/","|"),"(","|"),"（","|"),";","|"),"；","|")&amp;"|")-1))))*100/IF(ISNUMBER(N1103),N1103,IFERROR(VALUE(N1103),VALUE(LEFT(TRIM(N1103),FIND("|",SUBSTITUTE(SUBSTITUTE(SUBSTITUTE(SUBSTITUTE(SUBSTITUTE(TRIM(N1103),"/","|"),"(","|"),"（","|"),";","|"),"；","|")&amp;"|")-1))))&lt;=40),IF(ISNUMBER(O1103),O1103,IFERROR(VALUE(O1103),VALUE(LEFT(TRIM(O1103),FIND("|",SUBSTITUTE(SUBSTITUTE(SUBSTITUTE(SUBSTITUTE(SUBSTITUTE(TRIM(O1103),"/","|"),"(","|"),"（","|"),";","|"),"；","|")&amp;"|")-1))))*100/IF(ISNUMBER(N1103),N1103,IFERROR(VALUE(N1103),VALUE(LEFT(TRIM(N1103),FIND("|",SUBSTITUTE(SUBSTITUTE(SUBSTITUTE(SUBSTITUTE(SUBSTITUTE(TRIM(N1103),"/","|"),"(","|"),"（","|"),";","|"),"；","|")&amp;"|")-1)))),""),""))</x:f>
        <x:v>15.2</x:v>
      </x:c>
      <x:c r="AI1103" s="15" t="n">
        <x:f>IFERROR(IF(AND(IF(ISNUMBER(O1103),O1103,IFERROR(VALUE(O1103),VALUE(LEFT(TRIM(O1103),FIND("|",SUBSTITUTE(SUBSTITUTE(SUBSTITUTE(SUBSTITUTE(SUBSTITUTE(TRIM(O1103),"/","|"),"(","|"),"（","|"),";","|"),"；","|")&amp;"|")-1))))&gt;=75,IF(ISNUMBER(O1103),O1103,IFERROR(VALUE(O1103),VALUE(LEFT(TRIM(O1103),FIND("|",SUBSTITUTE(SUBSTITUTE(SUBSTITUTE(SUBSTITUTE(SUBSTITUTE(TRIM(O1103),"/","|"),"(","|"),"（","|"),";","|"),"；","|")&amp;"|")-1))))&lt;=85,IF(ISNUMBER(Q1103),Q1103,IFERROR(VALUE(Q1103),VALUE(LEFT(TRIM(Q1103),FIND("|",SUBSTITUTE(SUBSTITUTE(SUBSTITUTE(SUBSTITUTE(SUBSTITUTE(TRIM(Q1103),"/","|"),"(","|"),"（","|"),";","|"),"；","|")&amp;"|")-1))))&gt;0),IF(ISNUMBER(O1103),O1103,IFERROR(VALUE(O1103),VALUE(LEFT(TRIM(O1103),FIND("|",SUBSTITUTE(SUBSTITUTE(SUBSTITUTE(SUBSTITUTE(SUBSTITUTE(TRIM(O1103),"/","|"),"(","|"),"（","|"),";","|"),"；","|")&amp;"|")-1))))*1000/IF(ISNUMBER(Q1103),Q1103,IFERROR(VALUE(Q1103),VALUE(LEFT(TRIM(Q1103),FIND("|",SUBSTITUTE(SUBSTITUTE(SUBSTITUTE(SUBSTITUTE(SUBSTITUTE(TRIM(Q1103),"/","|"),"(","|"),"（","|"),";","|"),"；","|")&amp;"|")-1)))),""),"")</x:f>
        <x:v>532.8466666666667</x:v>
      </x:c>
      <x:c r="AJ1103" s="14" t="str">
        <x:f>IF(AI1103="","","非称重实测")</x:f>
        <x:v>非称重实测</x:v>
      </x:c>
      <x:c r="AK1103" s="14" t="str">
        <x:v>同型号候选已写入；80kWh质量可推导；电池供应商外部候选</x:v>
      </x:c>
      <x:c r="AL1103" s="14" t="str">
        <x:v>v3.4.6-candidate</x:v>
      </x:c>
    </x:row>
    <x:row r="1104">
      <x:c r="A1104" t="n">
        <x:v>365</x:v>
      </x:c>
      <x:c r="B1104" t="str">
        <x:v>SKE6470SBEVR2</x:v>
      </x:c>
      <x:c r="C1104" t="str">
        <x:v>赛力斯牌</x:v>
      </x:c>
      <x:c r="D1104" t="str">
        <x:v>赛力斯汽车有限公司</x:v>
      </x:c>
      <x:c r="E1104"/>
      <x:c r="F1104" t="str">
        <x:v>纯电动多用途乘用车</x:v>
      </x:c>
      <x:c r="G1104" t="str">
        <x:v>A5</x:v>
      </x:c>
      <x:c r="H1104" t="str">
        <x:v>纯电动多用途乘用车</x:v>
      </x:c>
      <x:c r="I1104" t="str">
        <x:v>SUV-C</x:v>
      </x:c>
      <x:c r="J1104" t="str">
        <x:v>BEV</x:v>
      </x:c>
      <x:c r="K1104" t="str">
        <x:v>否</x:v>
      </x:c>
      <x:c r="L1104" t="str">
        <x:v>2220</x:v>
      </x:c>
      <x:c r="M1104"/>
      <x:c r="N1104" t="str">
        <x:v>600</x:v>
      </x:c>
      <x:c r="O1104" t="n">
        <x:v>79.927</x:v>
      </x:c>
      <x:c r="P1104" t="str">
        <x:v>磷酸铁锂</x:v>
      </x:c>
      <x:c r="Q1104" t="n">
        <x:v>150</x:v>
      </x:c>
      <x:c r="R1104" t="n">
        <x:v>15.2</x:v>
      </x:c>
      <x:c r="S1104"/>
      <x:c r="T1104"/>
      <x:c r="U1104" t="str">
        <x:v>金康动力</x:v>
      </x:c>
      <x:c r="V1104" t="str">
        <x:v>235/420</x:v>
      </x:c>
      <x:c r="W1104"/>
      <x:c r="X1104" t="str">
        <x:v>不适用(BEV)</x:v>
      </x:c>
      <x:c r="Y1104" t="str">
        <x:v>不适用(BEV)</x:v>
      </x:c>
      <x:c r="Z1104" t="str">
        <x:v>不适用(BEV)</x:v>
      </x:c>
      <x:c r="AA1104" t="str">
        <x:v>不适用(BEV)</x:v>
      </x:c>
      <x:c r="AB1104" t="str">
        <x:v>不适用(BEV)</x:v>
      </x:c>
      <x:c r="AC1104" t="str">
        <x:v>不适用(BEV)</x:v>
      </x:c>
      <x:c r="AD1104" t="str">
        <x:v>梳理补充_附件1-BEV梳理</x:v>
      </x:c>
      <x:c r="AE1104" s="14" t="str">
        <x:v>420</x:v>
      </x:c>
      <x:c r="AF1104" s="14" t="str"/>
      <x:c r="AG1104" s="14" t="str">
        <x:v>源字段可解析</x:v>
      </x:c>
      <x:c r="AH1104" s="15" t="n">
        <x:f>IF(R1104&lt;&gt;"",R1104,IFERROR(IF(AND(IF(ISNUMBER(O1104),O1104,IFERROR(VALUE(O1104),VALUE(LEFT(TRIM(O1104),FIND("|",SUBSTITUTE(SUBSTITUTE(SUBSTITUTE(SUBSTITUTE(SUBSTITUTE(TRIM(O1104),"/","|"),"(","|"),"（","|"),";","|"),"；","|")&amp;"|")-1))))*100/IF(ISNUMBER(N1104),N1104,IFERROR(VALUE(N1104),VALUE(LEFT(TRIM(N1104),FIND("|",SUBSTITUTE(SUBSTITUTE(SUBSTITUTE(SUBSTITUTE(SUBSTITUTE(TRIM(N1104),"/","|"),"(","|"),"（","|"),";","|"),"；","|")&amp;"|")-1))))&gt;=3,IF(ISNUMBER(O1104),O1104,IFERROR(VALUE(O1104),VALUE(LEFT(TRIM(O1104),FIND("|",SUBSTITUTE(SUBSTITUTE(SUBSTITUTE(SUBSTITUTE(SUBSTITUTE(TRIM(O1104),"/","|"),"(","|"),"（","|"),";","|"),"；","|")&amp;"|")-1))))*100/IF(ISNUMBER(N1104),N1104,IFERROR(VALUE(N1104),VALUE(LEFT(TRIM(N1104),FIND("|",SUBSTITUTE(SUBSTITUTE(SUBSTITUTE(SUBSTITUTE(SUBSTITUTE(TRIM(N1104),"/","|"),"(","|"),"（","|"),";","|"),"；","|")&amp;"|")-1))))&lt;=40),IF(ISNUMBER(O1104),O1104,IFERROR(VALUE(O1104),VALUE(LEFT(TRIM(O1104),FIND("|",SUBSTITUTE(SUBSTITUTE(SUBSTITUTE(SUBSTITUTE(SUBSTITUTE(TRIM(O1104),"/","|"),"(","|"),"（","|"),";","|"),"；","|")&amp;"|")-1))))*100/IF(ISNUMBER(N1104),N1104,IFERROR(VALUE(N1104),VALUE(LEFT(TRIM(N1104),FIND("|",SUBSTITUTE(SUBSTITUTE(SUBSTITUTE(SUBSTITUTE(SUBSTITUTE(TRIM(N1104),"/","|"),"(","|"),"（","|"),";","|"),"；","|")&amp;"|")-1)))),""),""))</x:f>
        <x:v>15.2</x:v>
      </x:c>
      <x:c r="AI1104" s="15" t="n">
        <x:f>IFERROR(IF(AND(IF(ISNUMBER(O1104),O1104,IFERROR(VALUE(O1104),VALUE(LEFT(TRIM(O1104),FIND("|",SUBSTITUTE(SUBSTITUTE(SUBSTITUTE(SUBSTITUTE(SUBSTITUTE(TRIM(O1104),"/","|"),"(","|"),"（","|"),";","|"),"；","|")&amp;"|")-1))))&gt;=75,IF(ISNUMBER(O1104),O1104,IFERROR(VALUE(O1104),VALUE(LEFT(TRIM(O1104),FIND("|",SUBSTITUTE(SUBSTITUTE(SUBSTITUTE(SUBSTITUTE(SUBSTITUTE(TRIM(O1104),"/","|"),"(","|"),"（","|"),";","|"),"；","|")&amp;"|")-1))))&lt;=85,IF(ISNUMBER(Q1104),Q1104,IFERROR(VALUE(Q1104),VALUE(LEFT(TRIM(Q1104),FIND("|",SUBSTITUTE(SUBSTITUTE(SUBSTITUTE(SUBSTITUTE(SUBSTITUTE(TRIM(Q1104),"/","|"),"(","|"),"（","|"),";","|"),"；","|")&amp;"|")-1))))&gt;0),IF(ISNUMBER(O1104),O1104,IFERROR(VALUE(O1104),VALUE(LEFT(TRIM(O1104),FIND("|",SUBSTITUTE(SUBSTITUTE(SUBSTITUTE(SUBSTITUTE(SUBSTITUTE(TRIM(O1104),"/","|"),"(","|"),"（","|"),";","|"),"；","|")&amp;"|")-1))))*1000/IF(ISNUMBER(Q1104),Q1104,IFERROR(VALUE(Q1104),VALUE(LEFT(TRIM(Q1104),FIND("|",SUBSTITUTE(SUBSTITUTE(SUBSTITUTE(SUBSTITUTE(SUBSTITUTE(TRIM(Q1104),"/","|"),"(","|"),"（","|"),";","|"),"；","|")&amp;"|")-1)))),""),"")</x:f>
        <x:v>532.8466666666667</x:v>
      </x:c>
      <x:c r="AJ1104" s="14" t="str">
        <x:f>IF(AI1104="","","非称重实测")</x:f>
        <x:v>非称重实测</x:v>
      </x:c>
      <x:c r="AK1104" s="14" t="str">
        <x:v>同型号候选已写入；80kWh质量可推导</x:v>
      </x:c>
      <x:c r="AL1104" s="14" t="str">
        <x:v>v3.4.6-candidate</x:v>
      </x:c>
    </x:row>
    <x:row r="1105">
      <x:c r="A1105" t="n">
        <x:v>365</x:v>
      </x:c>
      <x:c r="B1105" t="str">
        <x:v>THZ7000BEVS11K</x:v>
      </x:c>
      <x:c r="C1105" t="str">
        <x:v>哪吒牌</x:v>
      </x:c>
      <x:c r="D1105" t="str">
        <x:v>合众新能源汽车有限公司</x:v>
      </x:c>
      <x:c r="E1105" t="str">
        <x:v>哪吒</x:v>
      </x:c>
      <x:c r="F1105" t="str">
        <x:v>纯电动轿车</x:v>
      </x:c>
      <x:c r="G1105" t="str">
        <x:v>哪吒V</x:v>
      </x:c>
      <x:c r="H1105" t="str">
        <x:v>纯电动轿车</x:v>
      </x:c>
      <x:c r="I1105" t="str">
        <x:v>SUV-B</x:v>
      </x:c>
      <x:c r="J1105" t="str">
        <x:v>BEV</x:v>
      </x:c>
      <x:c r="K1105" t="str">
        <x:v>否</x:v>
      </x:c>
      <x:c r="L1105" t="n">
        <x:v>1194</x:v>
      </x:c>
      <x:c r="M1105" t="n">
        <x:v>2770</x:v>
      </x:c>
      <x:c r="N1105" t="n">
        <x:v>401</x:v>
      </x:c>
      <x:c r="O1105" t="n">
        <x:v>40.7</x:v>
      </x:c>
      <x:c r="P1105" t="str">
        <x:v>磷酸铁锂</x:v>
      </x:c>
      <x:c r="Q1105" t="n">
        <x:v>140</x:v>
      </x:c>
      <x:c r="R1105" t="n">
        <x:v>11.8</x:v>
      </x:c>
      <x:c r="S1105" t="n">
        <x:v>120</x:v>
      </x:c>
      <x:c r="T1105" t="n">
        <x:v>120</x:v>
      </x:c>
      <x:c r="U1105"/>
      <x:c r="V1105" t="str">
        <x:v>70/150</x:v>
      </x:c>
      <x:c r="W1105"/>
      <x:c r="X1105" t="str">
        <x:v>不适用(BEV)</x:v>
      </x:c>
      <x:c r="Y1105" t="str">
        <x:v>不适用(BEV)</x:v>
      </x:c>
      <x:c r="Z1105" t="str">
        <x:v>不适用(BEV)</x:v>
      </x:c>
      <x:c r="AA1105" t="str">
        <x:v>不适用(BEV)</x:v>
      </x:c>
      <x:c r="AB1105" t="str">
        <x:v>不适用(BEV)</x:v>
      </x:c>
      <x:c r="AC1105" t="str">
        <x:v>不适用(BEV)</x:v>
      </x:c>
      <x:c r="AD1105" t="str">
        <x:v>BEV_历史批次</x:v>
      </x:c>
      <x:c r="AE1105" s="14" t="str">
        <x:v>150</x:v>
      </x:c>
      <x:c r="AF1105" s="14" t="str"/>
      <x:c r="AG1105" s="14" t="str">
        <x:v>源字段可解析</x:v>
      </x:c>
      <x:c r="AH1105" s="15" t="n">
        <x:f>IF(R1105&lt;&gt;"",R1105,IFERROR(IF(AND(IF(ISNUMBER(O1105),O1105,IFERROR(VALUE(O1105),VALUE(LEFT(TRIM(O1105),FIND("|",SUBSTITUTE(SUBSTITUTE(SUBSTITUTE(SUBSTITUTE(SUBSTITUTE(TRIM(O1105),"/","|"),"(","|"),"（","|"),";","|"),"；","|")&amp;"|")-1))))*100/IF(ISNUMBER(N1105),N1105,IFERROR(VALUE(N1105),VALUE(LEFT(TRIM(N1105),FIND("|",SUBSTITUTE(SUBSTITUTE(SUBSTITUTE(SUBSTITUTE(SUBSTITUTE(TRIM(N1105),"/","|"),"(","|"),"（","|"),";","|"),"；","|")&amp;"|")-1))))&gt;=3,IF(ISNUMBER(O1105),O1105,IFERROR(VALUE(O1105),VALUE(LEFT(TRIM(O1105),FIND("|",SUBSTITUTE(SUBSTITUTE(SUBSTITUTE(SUBSTITUTE(SUBSTITUTE(TRIM(O1105),"/","|"),"(","|"),"（","|"),";","|"),"；","|")&amp;"|")-1))))*100/IF(ISNUMBER(N1105),N1105,IFERROR(VALUE(N1105),VALUE(LEFT(TRIM(N1105),FIND("|",SUBSTITUTE(SUBSTITUTE(SUBSTITUTE(SUBSTITUTE(SUBSTITUTE(TRIM(N1105),"/","|"),"(","|"),"（","|"),";","|"),"；","|")&amp;"|")-1))))&lt;=40),IF(ISNUMBER(O1105),O1105,IFERROR(VALUE(O1105),VALUE(LEFT(TRIM(O1105),FIND("|",SUBSTITUTE(SUBSTITUTE(SUBSTITUTE(SUBSTITUTE(SUBSTITUTE(TRIM(O1105),"/","|"),"(","|"),"（","|"),";","|"),"；","|")&amp;"|")-1))))*100/IF(ISNUMBER(N1105),N1105,IFERROR(VALUE(N1105),VALUE(LEFT(TRIM(N1105),FIND("|",SUBSTITUTE(SUBSTITUTE(SUBSTITUTE(SUBSTITUTE(SUBSTITUTE(TRIM(N1105),"/","|"),"(","|"),"（","|"),";","|"),"；","|")&amp;"|")-1)))),""),""))</x:f>
        <x:v>11.8</x:v>
      </x:c>
      <x:c r="AI1105" s="15" t="str">
        <x:f>IFERROR(IF(AND(IF(ISNUMBER(O1105),O1105,IFERROR(VALUE(O1105),VALUE(LEFT(TRIM(O1105),FIND("|",SUBSTITUTE(SUBSTITUTE(SUBSTITUTE(SUBSTITUTE(SUBSTITUTE(TRIM(O1105),"/","|"),"(","|"),"（","|"),";","|"),"；","|")&amp;"|")-1))))&gt;=75,IF(ISNUMBER(O1105),O1105,IFERROR(VALUE(O1105),VALUE(LEFT(TRIM(O1105),FIND("|",SUBSTITUTE(SUBSTITUTE(SUBSTITUTE(SUBSTITUTE(SUBSTITUTE(TRIM(O1105),"/","|"),"(","|"),"（","|"),";","|"),"；","|")&amp;"|")-1))))&lt;=85,IF(ISNUMBER(Q1105),Q1105,IFERROR(VALUE(Q1105),VALUE(LEFT(TRIM(Q1105),FIND("|",SUBSTITUTE(SUBSTITUTE(SUBSTITUTE(SUBSTITUTE(SUBSTITUTE(TRIM(Q1105),"/","|"),"(","|"),"（","|"),";","|"),"；","|")&amp;"|")-1))))&gt;0),IF(ISNUMBER(O1105),O1105,IFERROR(VALUE(O1105),VALUE(LEFT(TRIM(O1105),FIND("|",SUBSTITUTE(SUBSTITUTE(SUBSTITUTE(SUBSTITUTE(SUBSTITUTE(TRIM(O1105),"/","|"),"(","|"),"（","|"),";","|"),"；","|")&amp;"|")-1))))*1000/IF(ISNUMBER(Q1105),Q1105,IFERROR(VALUE(Q1105),VALUE(LEFT(TRIM(Q1105),FIND("|",SUBSTITUTE(SUBSTITUTE(SUBSTITUTE(SUBSTITUTE(SUBSTITUTE(TRIM(Q1105),"/","|"),"(","|"),"（","|"),";","|"),"；","|")&amp;"|")-1)))),""),"")</x:f>
      </x:c>
      <x:c r="AJ1105" s="14" t="str">
        <x:f>IF(AI1105="","","非称重实测")</x:f>
      </x:c>
      <x:c r="AK1105" s="14" t="str"/>
      <x:c r="AL1105" s="14" t="str">
        <x:v>v3.4.6-candidate</x:v>
      </x:c>
    </x:row>
    <x:row r="1106">
      <x:c r="A1106" t="n">
        <x:v>365</x:v>
      </x:c>
      <x:c r="B1106" t="str">
        <x:v>BYD6470ST6HEV10</x:v>
      </x:c>
      <x:c r="C1106" t="str">
        <x:v>比亚迪牌</x:v>
      </x:c>
      <x:c r="D1106" t="str">
        <x:v>比亚迪汽车有限公司</x:v>
      </x:c>
      <x:c r="E1106" t="str">
        <x:v>比亚迪</x:v>
      </x:c>
      <x:c r="F1106" t="str">
        <x:v>插电式混合动力多用途乘用车</x:v>
      </x:c>
      <x:c r="G1106" t="str">
        <x:v>宋Plus</x:v>
      </x:c>
      <x:c r="H1106" t="str">
        <x:v>插电式混合动力多用途乘用车</x:v>
      </x:c>
      <x:c r="I1106" t="str">
        <x:v>SUV-C</x:v>
      </x:c>
      <x:c r="J1106" t="str">
        <x:v>PHEV</x:v>
      </x:c>
      <x:c r="K1106" t="str">
        <x:v>否</x:v>
      </x:c>
      <x:c r="L1106" t="n">
        <x:v>1790</x:v>
      </x:c>
      <x:c r="M1106" t="n">
        <x:v>2720</x:v>
      </x:c>
      <x:c r="N1106" t="str">
        <x:v>85(WLTC)</x:v>
      </x:c>
      <x:c r="O1106" t="n">
        <x:v>18.316</x:v>
      </x:c>
      <x:c r="P1106" t="str">
        <x:v>LFP</x:v>
      </x:c>
      <x:c r="Q1106" t="n">
        <x:v>111.3434650455927</x:v>
      </x:c>
      <x:c r="R1106"/>
      <x:c r="S1106" t="n">
        <x:v>160</x:v>
      </x:c>
      <x:c r="T1106" t="n">
        <x:v>160</x:v>
      </x:c>
      <x:c r="U1106"/>
      <x:c r="V1106" t="str">
        <x:v>145/325</x:v>
      </x:c>
      <x:c r="W1106"/>
      <x:c r="X1106"/>
      <x:c r="Y1106" t="n">
        <x:v>5.3</x:v>
      </x:c>
      <x:c r="Z1106" t="n">
        <x:v>1498</x:v>
      </x:c>
      <x:c r="AA1106" t="n">
        <x:v>81</x:v>
      </x:c>
      <x:c r="AB1106"/>
      <x:c r="AC1106"/>
      <x:c r="AD1106" t="str">
        <x:v>PHEV_历史批次</x:v>
      </x:c>
      <x:c r="AE1106" s="14" t="str">
        <x:v>325</x:v>
      </x:c>
      <x:c r="AF1106" s="14" t="str"/>
      <x:c r="AG1106" s="14" t="str">
        <x:v>源字段可解析</x:v>
      </x:c>
      <x:c r="AH1106" s="15" t="n">
        <x:f>IF(R1106&lt;&gt;"",R1106,IFERROR(IF(AND(IF(ISNUMBER(O1106),O1106,IFERROR(VALUE(O1106),VALUE(LEFT(TRIM(O1106),FIND("|",SUBSTITUTE(SUBSTITUTE(SUBSTITUTE(SUBSTITUTE(SUBSTITUTE(TRIM(O1106),"/","|"),"(","|"),"（","|"),";","|"),"；","|")&amp;"|")-1))))*100/IF(ISNUMBER(N1106),N1106,IFERROR(VALUE(N1106),VALUE(LEFT(TRIM(N1106),FIND("|",SUBSTITUTE(SUBSTITUTE(SUBSTITUTE(SUBSTITUTE(SUBSTITUTE(TRIM(N1106),"/","|"),"(","|"),"（","|"),";","|"),"；","|")&amp;"|")-1))))&gt;=3,IF(ISNUMBER(O1106),O1106,IFERROR(VALUE(O1106),VALUE(LEFT(TRIM(O1106),FIND("|",SUBSTITUTE(SUBSTITUTE(SUBSTITUTE(SUBSTITUTE(SUBSTITUTE(TRIM(O1106),"/","|"),"(","|"),"（","|"),";","|"),"；","|")&amp;"|")-1))))*100/IF(ISNUMBER(N1106),N1106,IFERROR(VALUE(N1106),VALUE(LEFT(TRIM(N1106),FIND("|",SUBSTITUTE(SUBSTITUTE(SUBSTITUTE(SUBSTITUTE(SUBSTITUTE(TRIM(N1106),"/","|"),"(","|"),"（","|"),";","|"),"；","|")&amp;"|")-1))))&lt;=40),IF(ISNUMBER(O1106),O1106,IFERROR(VALUE(O1106),VALUE(LEFT(TRIM(O1106),FIND("|",SUBSTITUTE(SUBSTITUTE(SUBSTITUTE(SUBSTITUTE(SUBSTITUTE(TRIM(O1106),"/","|"),"(","|"),"（","|"),";","|"),"；","|")&amp;"|")-1))))*100/IF(ISNUMBER(N1106),N1106,IFERROR(VALUE(N1106),VALUE(LEFT(TRIM(N1106),FIND("|",SUBSTITUTE(SUBSTITUTE(SUBSTITUTE(SUBSTITUTE(SUBSTITUTE(TRIM(N1106),"/","|"),"(","|"),"（","|"),";","|"),"；","|")&amp;"|")-1)))),""),""))</x:f>
        <x:v>21.548235294117646</x:v>
      </x:c>
      <x:c r="AI1106" s="15" t="str">
        <x:f>IFERROR(IF(AND(IF(ISNUMBER(O1106),O1106,IFERROR(VALUE(O1106),VALUE(LEFT(TRIM(O1106),FIND("|",SUBSTITUTE(SUBSTITUTE(SUBSTITUTE(SUBSTITUTE(SUBSTITUTE(TRIM(O1106),"/","|"),"(","|"),"（","|"),";","|"),"；","|")&amp;"|")-1))))&gt;=75,IF(ISNUMBER(O1106),O1106,IFERROR(VALUE(O1106),VALUE(LEFT(TRIM(O1106),FIND("|",SUBSTITUTE(SUBSTITUTE(SUBSTITUTE(SUBSTITUTE(SUBSTITUTE(TRIM(O1106),"/","|"),"(","|"),"（","|"),";","|"),"；","|")&amp;"|")-1))))&lt;=85,IF(ISNUMBER(Q1106),Q1106,IFERROR(VALUE(Q1106),VALUE(LEFT(TRIM(Q1106),FIND("|",SUBSTITUTE(SUBSTITUTE(SUBSTITUTE(SUBSTITUTE(SUBSTITUTE(TRIM(Q1106),"/","|"),"(","|"),"（","|"),";","|"),"；","|")&amp;"|")-1))))&gt;0),IF(ISNUMBER(O1106),O1106,IFERROR(VALUE(O1106),VALUE(LEFT(TRIM(O1106),FIND("|",SUBSTITUTE(SUBSTITUTE(SUBSTITUTE(SUBSTITUTE(SUBSTITUTE(TRIM(O1106),"/","|"),"(","|"),"（","|"),";","|"),"；","|")&amp;"|")-1))))*1000/IF(ISNUMBER(Q1106),Q1106,IFERROR(VALUE(Q1106),VALUE(LEFT(TRIM(Q1106),FIND("|",SUBSTITUTE(SUBSTITUTE(SUBSTITUTE(SUBSTITUTE(SUBSTITUTE(TRIM(Q1106),"/","|"),"(","|"),"（","|"),";","|"),"；","|")&amp;"|")-1)))),""),"")</x:f>
      </x:c>
      <x:c r="AJ1106" s="14" t="str">
        <x:f>IF(AI1106="","","非称重实测")</x:f>
      </x:c>
      <x:c r="AK1106" s="14" t="str">
        <x:v>电耗公式可补</x:v>
      </x:c>
      <x:c r="AL1106" s="14" t="str">
        <x:v>v3.4.6-candidate</x:v>
      </x:c>
    </x:row>
    <x:row r="1107">
      <x:c r="A1107" t="n">
        <x:v>365</x:v>
      </x:c>
      <x:c r="B1107" t="str">
        <x:v>BYD6470ST6HEV11</x:v>
      </x:c>
      <x:c r="C1107" t="str">
        <x:v>比亚迪牌</x:v>
      </x:c>
      <x:c r="D1107" t="str">
        <x:v>比亚迪汽车有限公司</x:v>
      </x:c>
      <x:c r="E1107" t="str">
        <x:v>比亚迪</x:v>
      </x:c>
      <x:c r="F1107" t="str">
        <x:v>插电式混合动力多用途乘用车</x:v>
      </x:c>
      <x:c r="G1107" t="str">
        <x:v>宋Plus</x:v>
      </x:c>
      <x:c r="H1107" t="str">
        <x:v>插电式混合动力多用途乘用车</x:v>
      </x:c>
      <x:c r="I1107" t="str">
        <x:v>SUV-C</x:v>
      </x:c>
      <x:c r="J1107" t="str">
        <x:v>PHEV</x:v>
      </x:c>
      <x:c r="K1107" t="str">
        <x:v>否</x:v>
      </x:c>
      <x:c r="L1107" t="n">
        <x:v>1790</x:v>
      </x:c>
      <x:c r="M1107" t="n">
        <x:v>2720</x:v>
      </x:c>
      <x:c r="N1107" t="str">
        <x:v>85(WLTC)</x:v>
      </x:c>
      <x:c r="O1107" t="n">
        <x:v>18.316</x:v>
      </x:c>
      <x:c r="P1107" t="str">
        <x:v>LFP</x:v>
      </x:c>
      <x:c r="Q1107" t="n">
        <x:v>111.3434650455927</x:v>
      </x:c>
      <x:c r="R1107"/>
      <x:c r="S1107" t="n">
        <x:v>160</x:v>
      </x:c>
      <x:c r="T1107" t="n">
        <x:v>160</x:v>
      </x:c>
      <x:c r="U1107"/>
      <x:c r="V1107" t="str">
        <x:v>145/325</x:v>
      </x:c>
      <x:c r="W1107"/>
      <x:c r="X1107"/>
      <x:c r="Y1107" t="n">
        <x:v>5.3</x:v>
      </x:c>
      <x:c r="Z1107" t="n">
        <x:v>1498</x:v>
      </x:c>
      <x:c r="AA1107" t="n">
        <x:v>81</x:v>
      </x:c>
      <x:c r="AB1107"/>
      <x:c r="AC1107"/>
      <x:c r="AD1107" t="str">
        <x:v>PHEV_历史批次</x:v>
      </x:c>
      <x:c r="AE1107" s="14" t="str">
        <x:v>325</x:v>
      </x:c>
      <x:c r="AF1107" s="14" t="str"/>
      <x:c r="AG1107" s="14" t="str">
        <x:v>源字段可解析</x:v>
      </x:c>
      <x:c r="AH1107" s="15" t="n">
        <x:f>IF(R1107&lt;&gt;"",R1107,IFERROR(IF(AND(IF(ISNUMBER(O1107),O1107,IFERROR(VALUE(O1107),VALUE(LEFT(TRIM(O1107),FIND("|",SUBSTITUTE(SUBSTITUTE(SUBSTITUTE(SUBSTITUTE(SUBSTITUTE(TRIM(O1107),"/","|"),"(","|"),"（","|"),";","|"),"；","|")&amp;"|")-1))))*100/IF(ISNUMBER(N1107),N1107,IFERROR(VALUE(N1107),VALUE(LEFT(TRIM(N1107),FIND("|",SUBSTITUTE(SUBSTITUTE(SUBSTITUTE(SUBSTITUTE(SUBSTITUTE(TRIM(N1107),"/","|"),"(","|"),"（","|"),";","|"),"；","|")&amp;"|")-1))))&gt;=3,IF(ISNUMBER(O1107),O1107,IFERROR(VALUE(O1107),VALUE(LEFT(TRIM(O1107),FIND("|",SUBSTITUTE(SUBSTITUTE(SUBSTITUTE(SUBSTITUTE(SUBSTITUTE(TRIM(O1107),"/","|"),"(","|"),"（","|"),";","|"),"；","|")&amp;"|")-1))))*100/IF(ISNUMBER(N1107),N1107,IFERROR(VALUE(N1107),VALUE(LEFT(TRIM(N1107),FIND("|",SUBSTITUTE(SUBSTITUTE(SUBSTITUTE(SUBSTITUTE(SUBSTITUTE(TRIM(N1107),"/","|"),"(","|"),"（","|"),";","|"),"；","|")&amp;"|")-1))))&lt;=40),IF(ISNUMBER(O1107),O1107,IFERROR(VALUE(O1107),VALUE(LEFT(TRIM(O1107),FIND("|",SUBSTITUTE(SUBSTITUTE(SUBSTITUTE(SUBSTITUTE(SUBSTITUTE(TRIM(O1107),"/","|"),"(","|"),"（","|"),";","|"),"；","|")&amp;"|")-1))))*100/IF(ISNUMBER(N1107),N1107,IFERROR(VALUE(N1107),VALUE(LEFT(TRIM(N1107),FIND("|",SUBSTITUTE(SUBSTITUTE(SUBSTITUTE(SUBSTITUTE(SUBSTITUTE(TRIM(N1107),"/","|"),"(","|"),"（","|"),";","|"),"；","|")&amp;"|")-1)))),""),""))</x:f>
        <x:v>21.548235294117646</x:v>
      </x:c>
      <x:c r="AI1107" s="15" t="str">
        <x:f>IFERROR(IF(AND(IF(ISNUMBER(O1107),O1107,IFERROR(VALUE(O1107),VALUE(LEFT(TRIM(O1107),FIND("|",SUBSTITUTE(SUBSTITUTE(SUBSTITUTE(SUBSTITUTE(SUBSTITUTE(TRIM(O1107),"/","|"),"(","|"),"（","|"),";","|"),"；","|")&amp;"|")-1))))&gt;=75,IF(ISNUMBER(O1107),O1107,IFERROR(VALUE(O1107),VALUE(LEFT(TRIM(O1107),FIND("|",SUBSTITUTE(SUBSTITUTE(SUBSTITUTE(SUBSTITUTE(SUBSTITUTE(TRIM(O1107),"/","|"),"(","|"),"（","|"),";","|"),"；","|")&amp;"|")-1))))&lt;=85,IF(ISNUMBER(Q1107),Q1107,IFERROR(VALUE(Q1107),VALUE(LEFT(TRIM(Q1107),FIND("|",SUBSTITUTE(SUBSTITUTE(SUBSTITUTE(SUBSTITUTE(SUBSTITUTE(TRIM(Q1107),"/","|"),"(","|"),"（","|"),";","|"),"；","|")&amp;"|")-1))))&gt;0),IF(ISNUMBER(O1107),O1107,IFERROR(VALUE(O1107),VALUE(LEFT(TRIM(O1107),FIND("|",SUBSTITUTE(SUBSTITUTE(SUBSTITUTE(SUBSTITUTE(SUBSTITUTE(TRIM(O1107),"/","|"),"(","|"),"（","|"),";","|"),"；","|")&amp;"|")-1))))*1000/IF(ISNUMBER(Q1107),Q1107,IFERROR(VALUE(Q1107),VALUE(LEFT(TRIM(Q1107),FIND("|",SUBSTITUTE(SUBSTITUTE(SUBSTITUTE(SUBSTITUTE(SUBSTITUTE(TRIM(Q1107),"/","|"),"(","|"),"（","|"),";","|"),"；","|")&amp;"|")-1)))),""),"")</x:f>
      </x:c>
      <x:c r="AJ1107" s="14" t="str">
        <x:f>IF(AI1107="","","非称重实测")</x:f>
      </x:c>
      <x:c r="AK1107" s="14" t="str">
        <x:v>电耗公式可补</x:v>
      </x:c>
      <x:c r="AL1107" s="14" t="str">
        <x:v>v3.4.6-candidate</x:v>
      </x:c>
    </x:row>
    <x:row r="1108">
      <x:c r="A1108" t="n">
        <x:v>365</x:v>
      </x:c>
      <x:c r="B1108" t="str">
        <x:v>BYD6470ST6HEV9</x:v>
      </x:c>
      <x:c r="C1108" t="str">
        <x:v>比亚迪牌</x:v>
      </x:c>
      <x:c r="D1108" t="str">
        <x:v>比亚迪汽车有限公司</x:v>
      </x:c>
      <x:c r="E1108" t="str">
        <x:v>比亚迪</x:v>
      </x:c>
      <x:c r="F1108" t="str">
        <x:v>插电式混合动力多用途乘用车</x:v>
      </x:c>
      <x:c r="G1108" t="str">
        <x:v>宋Plus</x:v>
      </x:c>
      <x:c r="H1108" t="str">
        <x:v>插电式混合动力多用途乘用车</x:v>
      </x:c>
      <x:c r="I1108" t="str">
        <x:v>SUV-C</x:v>
      </x:c>
      <x:c r="J1108" t="str">
        <x:v>PHEV</x:v>
      </x:c>
      <x:c r="K1108" t="str">
        <x:v>否</x:v>
      </x:c>
      <x:c r="L1108" t="n">
        <x:v>1700</x:v>
      </x:c>
      <x:c r="M1108" t="n">
        <x:v>2720</x:v>
      </x:c>
      <x:c r="N1108" t="str">
        <x:v>43(WLTC)</x:v>
      </x:c>
      <x:c r="O1108" t="n">
        <x:v>8.32</x:v>
      </x:c>
      <x:c r="P1108" t="str">
        <x:v>LFP</x:v>
      </x:c>
      <x:c r="Q1108" t="n">
        <x:v>86.21761658031087</x:v>
      </x:c>
      <x:c r="R1108"/>
      <x:c r="S1108" t="n">
        <x:v>160</x:v>
      </x:c>
      <x:c r="T1108" t="n">
        <x:v>160</x:v>
      </x:c>
      <x:c r="U1108"/>
      <x:c r="V1108" t="str">
        <x:v>132/316</x:v>
      </x:c>
      <x:c r="W1108"/>
      <x:c r="X1108"/>
      <x:c r="Y1108" t="n">
        <x:v>5.3</x:v>
      </x:c>
      <x:c r="Z1108" t="n">
        <x:v>1498</x:v>
      </x:c>
      <x:c r="AA1108" t="n">
        <x:v>81</x:v>
      </x:c>
      <x:c r="AB1108"/>
      <x:c r="AC1108"/>
      <x:c r="AD1108" t="str">
        <x:v>PHEV_历史批次</x:v>
      </x:c>
      <x:c r="AE1108" s="14" t="str">
        <x:v>316</x:v>
      </x:c>
      <x:c r="AF1108" s="14" t="str"/>
      <x:c r="AG1108" s="14" t="str">
        <x:v>源字段可解析</x:v>
      </x:c>
      <x:c r="AH1108" s="15" t="n">
        <x:f>IF(R1108&lt;&gt;"",R1108,IFERROR(IF(AND(IF(ISNUMBER(O1108),O1108,IFERROR(VALUE(O1108),VALUE(LEFT(TRIM(O1108),FIND("|",SUBSTITUTE(SUBSTITUTE(SUBSTITUTE(SUBSTITUTE(SUBSTITUTE(TRIM(O1108),"/","|"),"(","|"),"（","|"),";","|"),"；","|")&amp;"|")-1))))*100/IF(ISNUMBER(N1108),N1108,IFERROR(VALUE(N1108),VALUE(LEFT(TRIM(N1108),FIND("|",SUBSTITUTE(SUBSTITUTE(SUBSTITUTE(SUBSTITUTE(SUBSTITUTE(TRIM(N1108),"/","|"),"(","|"),"（","|"),";","|"),"；","|")&amp;"|")-1))))&gt;=3,IF(ISNUMBER(O1108),O1108,IFERROR(VALUE(O1108),VALUE(LEFT(TRIM(O1108),FIND("|",SUBSTITUTE(SUBSTITUTE(SUBSTITUTE(SUBSTITUTE(SUBSTITUTE(TRIM(O1108),"/","|"),"(","|"),"（","|"),";","|"),"；","|")&amp;"|")-1))))*100/IF(ISNUMBER(N1108),N1108,IFERROR(VALUE(N1108),VALUE(LEFT(TRIM(N1108),FIND("|",SUBSTITUTE(SUBSTITUTE(SUBSTITUTE(SUBSTITUTE(SUBSTITUTE(TRIM(N1108),"/","|"),"(","|"),"（","|"),";","|"),"；","|")&amp;"|")-1))))&lt;=40),IF(ISNUMBER(O1108),O1108,IFERROR(VALUE(O1108),VALUE(LEFT(TRIM(O1108),FIND("|",SUBSTITUTE(SUBSTITUTE(SUBSTITUTE(SUBSTITUTE(SUBSTITUTE(TRIM(O1108),"/","|"),"(","|"),"（","|"),";","|"),"；","|")&amp;"|")-1))))*100/IF(ISNUMBER(N1108),N1108,IFERROR(VALUE(N1108),VALUE(LEFT(TRIM(N1108),FIND("|",SUBSTITUTE(SUBSTITUTE(SUBSTITUTE(SUBSTITUTE(SUBSTITUTE(TRIM(N1108),"/","|"),"(","|"),"（","|"),";","|"),"；","|")&amp;"|")-1)))),""),""))</x:f>
        <x:v>19.348837209302324</x:v>
      </x:c>
      <x:c r="AI1108" s="15" t="str">
        <x:f>IFERROR(IF(AND(IF(ISNUMBER(O1108),O1108,IFERROR(VALUE(O1108),VALUE(LEFT(TRIM(O1108),FIND("|",SUBSTITUTE(SUBSTITUTE(SUBSTITUTE(SUBSTITUTE(SUBSTITUTE(TRIM(O1108),"/","|"),"(","|"),"（","|"),";","|"),"；","|")&amp;"|")-1))))&gt;=75,IF(ISNUMBER(O1108),O1108,IFERROR(VALUE(O1108),VALUE(LEFT(TRIM(O1108),FIND("|",SUBSTITUTE(SUBSTITUTE(SUBSTITUTE(SUBSTITUTE(SUBSTITUTE(TRIM(O1108),"/","|"),"(","|"),"（","|"),";","|"),"；","|")&amp;"|")-1))))&lt;=85,IF(ISNUMBER(Q1108),Q1108,IFERROR(VALUE(Q1108),VALUE(LEFT(TRIM(Q1108),FIND("|",SUBSTITUTE(SUBSTITUTE(SUBSTITUTE(SUBSTITUTE(SUBSTITUTE(TRIM(Q1108),"/","|"),"(","|"),"（","|"),";","|"),"；","|")&amp;"|")-1))))&gt;0),IF(ISNUMBER(O1108),O1108,IFERROR(VALUE(O1108),VALUE(LEFT(TRIM(O1108),FIND("|",SUBSTITUTE(SUBSTITUTE(SUBSTITUTE(SUBSTITUTE(SUBSTITUTE(TRIM(O1108),"/","|"),"(","|"),"（","|"),";","|"),"；","|")&amp;"|")-1))))*1000/IF(ISNUMBER(Q1108),Q1108,IFERROR(VALUE(Q1108),VALUE(LEFT(TRIM(Q1108),FIND("|",SUBSTITUTE(SUBSTITUTE(SUBSTITUTE(SUBSTITUTE(SUBSTITUTE(TRIM(Q1108),"/","|"),"(","|"),"（","|"),";","|"),"；","|")&amp;"|")-1)))),""),"")</x:f>
      </x:c>
      <x:c r="AJ1108" s="14" t="str">
        <x:f>IF(AI1108="","","非称重实测")</x:f>
      </x:c>
      <x:c r="AK1108" s="14" t="str">
        <x:v>电耗公式可补</x:v>
      </x:c>
      <x:c r="AL1108" s="14" t="str">
        <x:v>v3.4.6-candidate</x:v>
      </x:c>
    </x:row>
    <x:row r="1109">
      <x:c r="A1109" t="n">
        <x:v>365</x:v>
      </x:c>
      <x:c r="B1109" t="str">
        <x:v>BYD6490ST6HEV14</x:v>
      </x:c>
      <x:c r="C1109" t="str">
        <x:v>比亚迪牌</x:v>
      </x:c>
      <x:c r="D1109" t="str">
        <x:v>比亚迪汽车工业有限公司</x:v>
      </x:c>
      <x:c r="E1109" t="str">
        <x:v>比亚迪</x:v>
      </x:c>
      <x:c r="F1109" t="str">
        <x:v>插电式混合动力多用途乘用车</x:v>
      </x:c>
      <x:c r="G1109" t="str">
        <x:v>唐</x:v>
      </x:c>
      <x:c r="H1109" t="str">
        <x:v>插电式混合动力多用途乘用车</x:v>
      </x:c>
      <x:c r="I1109" t="str">
        <x:v>SUV-D</x:v>
      </x:c>
      <x:c r="J1109" t="str">
        <x:v>PHEV</x:v>
      </x:c>
      <x:c r="K1109" t="str">
        <x:v>否</x:v>
      </x:c>
      <x:c r="L1109" t="n">
        <x:v>2153</x:v>
      </x:c>
      <x:c r="M1109" t="n">
        <x:v>2920</x:v>
      </x:c>
      <x:c r="N1109" t="str">
        <x:v>95(WLTC)</x:v>
      </x:c>
      <x:c r="O1109" t="n">
        <x:v>21.504</x:v>
      </x:c>
      <x:c r="P1109" t="str">
        <x:v>LFP</x:v>
      </x:c>
      <x:c r="Q1109" t="n">
        <x:v>106.9850746268657</x:v>
      </x:c>
      <x:c r="R1109"/>
      <x:c r="S1109" t="n">
        <x:v>180</x:v>
      </x:c>
      <x:c r="T1109" t="n">
        <x:v>180</x:v>
      </x:c>
      <x:c r="U1109"/>
      <x:c r="V1109" t="str">
        <x:v>160/325</x:v>
      </x:c>
      <x:c r="W1109"/>
      <x:c r="X1109"/>
      <x:c r="Y1109" t="n">
        <x:v>5.85</x:v>
      </x:c>
      <x:c r="Z1109" t="n">
        <x:v>1497</x:v>
      </x:c>
      <x:c r="AA1109" t="n">
        <x:v>102</x:v>
      </x:c>
      <x:c r="AB1109"/>
      <x:c r="AC1109"/>
      <x:c r="AD1109" t="str">
        <x:v>PHEV_历史批次</x:v>
      </x:c>
      <x:c r="AE1109" s="14" t="str">
        <x:v>325</x:v>
      </x:c>
      <x:c r="AF1109" s="14" t="str"/>
      <x:c r="AG1109" s="14" t="str">
        <x:v>源字段可解析</x:v>
      </x:c>
      <x:c r="AH1109" s="15" t="n">
        <x:f>IF(R1109&lt;&gt;"",R1109,IFERROR(IF(AND(IF(ISNUMBER(O1109),O1109,IFERROR(VALUE(O1109),VALUE(LEFT(TRIM(O1109),FIND("|",SUBSTITUTE(SUBSTITUTE(SUBSTITUTE(SUBSTITUTE(SUBSTITUTE(TRIM(O1109),"/","|"),"(","|"),"（","|"),";","|"),"；","|")&amp;"|")-1))))*100/IF(ISNUMBER(N1109),N1109,IFERROR(VALUE(N1109),VALUE(LEFT(TRIM(N1109),FIND("|",SUBSTITUTE(SUBSTITUTE(SUBSTITUTE(SUBSTITUTE(SUBSTITUTE(TRIM(N1109),"/","|"),"(","|"),"（","|"),";","|"),"；","|")&amp;"|")-1))))&gt;=3,IF(ISNUMBER(O1109),O1109,IFERROR(VALUE(O1109),VALUE(LEFT(TRIM(O1109),FIND("|",SUBSTITUTE(SUBSTITUTE(SUBSTITUTE(SUBSTITUTE(SUBSTITUTE(TRIM(O1109),"/","|"),"(","|"),"（","|"),";","|"),"；","|")&amp;"|")-1))))*100/IF(ISNUMBER(N1109),N1109,IFERROR(VALUE(N1109),VALUE(LEFT(TRIM(N1109),FIND("|",SUBSTITUTE(SUBSTITUTE(SUBSTITUTE(SUBSTITUTE(SUBSTITUTE(TRIM(N1109),"/","|"),"(","|"),"（","|"),";","|"),"；","|")&amp;"|")-1))))&lt;=40),IF(ISNUMBER(O1109),O1109,IFERROR(VALUE(O1109),VALUE(LEFT(TRIM(O1109),FIND("|",SUBSTITUTE(SUBSTITUTE(SUBSTITUTE(SUBSTITUTE(SUBSTITUTE(TRIM(O1109),"/","|"),"(","|"),"（","|"),";","|"),"；","|")&amp;"|")-1))))*100/IF(ISNUMBER(N1109),N1109,IFERROR(VALUE(N1109),VALUE(LEFT(TRIM(N1109),FIND("|",SUBSTITUTE(SUBSTITUTE(SUBSTITUTE(SUBSTITUTE(SUBSTITUTE(TRIM(N1109),"/","|"),"(","|"),"（","|"),";","|"),"；","|")&amp;"|")-1)))),""),""))</x:f>
        <x:v>22.635789473684213</x:v>
      </x:c>
      <x:c r="AI1109" s="15" t="str">
        <x:f>IFERROR(IF(AND(IF(ISNUMBER(O1109),O1109,IFERROR(VALUE(O1109),VALUE(LEFT(TRIM(O1109),FIND("|",SUBSTITUTE(SUBSTITUTE(SUBSTITUTE(SUBSTITUTE(SUBSTITUTE(TRIM(O1109),"/","|"),"(","|"),"（","|"),";","|"),"；","|")&amp;"|")-1))))&gt;=75,IF(ISNUMBER(O1109),O1109,IFERROR(VALUE(O1109),VALUE(LEFT(TRIM(O1109),FIND("|",SUBSTITUTE(SUBSTITUTE(SUBSTITUTE(SUBSTITUTE(SUBSTITUTE(TRIM(O1109),"/","|"),"(","|"),"（","|"),";","|"),"；","|")&amp;"|")-1))))&lt;=85,IF(ISNUMBER(Q1109),Q1109,IFERROR(VALUE(Q1109),VALUE(LEFT(TRIM(Q1109),FIND("|",SUBSTITUTE(SUBSTITUTE(SUBSTITUTE(SUBSTITUTE(SUBSTITUTE(TRIM(Q1109),"/","|"),"(","|"),"（","|"),";","|"),"；","|")&amp;"|")-1))))&gt;0),IF(ISNUMBER(O1109),O1109,IFERROR(VALUE(O1109),VALUE(LEFT(TRIM(O1109),FIND("|",SUBSTITUTE(SUBSTITUTE(SUBSTITUTE(SUBSTITUTE(SUBSTITUTE(TRIM(O1109),"/","|"),"(","|"),"（","|"),";","|"),"；","|")&amp;"|")-1))))*1000/IF(ISNUMBER(Q1109),Q1109,IFERROR(VALUE(Q1109),VALUE(LEFT(TRIM(Q1109),FIND("|",SUBSTITUTE(SUBSTITUTE(SUBSTITUTE(SUBSTITUTE(SUBSTITUTE(TRIM(Q1109),"/","|"),"(","|"),"（","|"),";","|"),"；","|")&amp;"|")-1)))),""),"")</x:f>
      </x:c>
      <x:c r="AJ1109" s="14" t="str">
        <x:f>IF(AI1109="","","非称重实测")</x:f>
      </x:c>
      <x:c r="AK1109" s="14" t="str">
        <x:v>电耗公式可补</x:v>
      </x:c>
      <x:c r="AL1109" s="14" t="str">
        <x:v>v3.4.6-candidate</x:v>
      </x:c>
    </x:row>
    <x:row r="1110">
      <x:c r="A1110" t="n">
        <x:v>365</x:v>
      </x:c>
      <x:c r="B1110" t="str">
        <x:v>BYD6490ST6HEV16</x:v>
      </x:c>
      <x:c r="C1110" t="str">
        <x:v>比亚迪牌</x:v>
      </x:c>
      <x:c r="D1110" t="str">
        <x:v>比亚迪汽车工业有限公司</x:v>
      </x:c>
      <x:c r="E1110" t="str">
        <x:v>比亚迪</x:v>
      </x:c>
      <x:c r="F1110" t="str">
        <x:v>插电式混合动力多用途乘用车</x:v>
      </x:c>
      <x:c r="G1110" t="str">
        <x:v>唐</x:v>
      </x:c>
      <x:c r="H1110" t="str">
        <x:v>插电式混合动力多用途乘用车</x:v>
      </x:c>
      <x:c r="I1110" t="str">
        <x:v>SUV-D</x:v>
      </x:c>
      <x:c r="J1110" t="str">
        <x:v>PHEV</x:v>
      </x:c>
      <x:c r="K1110" t="str">
        <x:v>否</x:v>
      </x:c>
      <x:c r="L1110" t="n">
        <x:v>2153</x:v>
      </x:c>
      <x:c r="M1110" t="n">
        <x:v>2920</x:v>
      </x:c>
      <x:c r="N1110" t="str">
        <x:v>95(WLTC)</x:v>
      </x:c>
      <x:c r="O1110" t="n">
        <x:v>21.504</x:v>
      </x:c>
      <x:c r="P1110" t="str">
        <x:v>LFP</x:v>
      </x:c>
      <x:c r="Q1110" t="n">
        <x:v>106.9850746268657</x:v>
      </x:c>
      <x:c r="R1110"/>
      <x:c r="S1110" t="n">
        <x:v>180</x:v>
      </x:c>
      <x:c r="T1110" t="n">
        <x:v>180</x:v>
      </x:c>
      <x:c r="U1110"/>
      <x:c r="V1110" t="str">
        <x:v>160/325</x:v>
      </x:c>
      <x:c r="W1110"/>
      <x:c r="X1110"/>
      <x:c r="Y1110" t="n">
        <x:v>5.85</x:v>
      </x:c>
      <x:c r="Z1110" t="n">
        <x:v>1497</x:v>
      </x:c>
      <x:c r="AA1110" t="n">
        <x:v>102</x:v>
      </x:c>
      <x:c r="AB1110"/>
      <x:c r="AC1110"/>
      <x:c r="AD1110" t="str">
        <x:v>PHEV_历史批次</x:v>
      </x:c>
      <x:c r="AE1110" s="14" t="str">
        <x:v>325</x:v>
      </x:c>
      <x:c r="AF1110" s="14" t="str"/>
      <x:c r="AG1110" s="14" t="str">
        <x:v>源字段可解析</x:v>
      </x:c>
      <x:c r="AH1110" s="15" t="n">
        <x:f>IF(R1110&lt;&gt;"",R1110,IFERROR(IF(AND(IF(ISNUMBER(O1110),O1110,IFERROR(VALUE(O1110),VALUE(LEFT(TRIM(O1110),FIND("|",SUBSTITUTE(SUBSTITUTE(SUBSTITUTE(SUBSTITUTE(SUBSTITUTE(TRIM(O1110),"/","|"),"(","|"),"（","|"),";","|"),"；","|")&amp;"|")-1))))*100/IF(ISNUMBER(N1110),N1110,IFERROR(VALUE(N1110),VALUE(LEFT(TRIM(N1110),FIND("|",SUBSTITUTE(SUBSTITUTE(SUBSTITUTE(SUBSTITUTE(SUBSTITUTE(TRIM(N1110),"/","|"),"(","|"),"（","|"),";","|"),"；","|")&amp;"|")-1))))&gt;=3,IF(ISNUMBER(O1110),O1110,IFERROR(VALUE(O1110),VALUE(LEFT(TRIM(O1110),FIND("|",SUBSTITUTE(SUBSTITUTE(SUBSTITUTE(SUBSTITUTE(SUBSTITUTE(TRIM(O1110),"/","|"),"(","|"),"（","|"),";","|"),"；","|")&amp;"|")-1))))*100/IF(ISNUMBER(N1110),N1110,IFERROR(VALUE(N1110),VALUE(LEFT(TRIM(N1110),FIND("|",SUBSTITUTE(SUBSTITUTE(SUBSTITUTE(SUBSTITUTE(SUBSTITUTE(TRIM(N1110),"/","|"),"(","|"),"（","|"),";","|"),"；","|")&amp;"|")-1))))&lt;=40),IF(ISNUMBER(O1110),O1110,IFERROR(VALUE(O1110),VALUE(LEFT(TRIM(O1110),FIND("|",SUBSTITUTE(SUBSTITUTE(SUBSTITUTE(SUBSTITUTE(SUBSTITUTE(TRIM(O1110),"/","|"),"(","|"),"（","|"),";","|"),"；","|")&amp;"|")-1))))*100/IF(ISNUMBER(N1110),N1110,IFERROR(VALUE(N1110),VALUE(LEFT(TRIM(N1110),FIND("|",SUBSTITUTE(SUBSTITUTE(SUBSTITUTE(SUBSTITUTE(SUBSTITUTE(TRIM(N1110),"/","|"),"(","|"),"（","|"),";","|"),"；","|")&amp;"|")-1)))),""),""))</x:f>
        <x:v>22.635789473684213</x:v>
      </x:c>
      <x:c r="AI1110" s="15" t="str">
        <x:f>IFERROR(IF(AND(IF(ISNUMBER(O1110),O1110,IFERROR(VALUE(O1110),VALUE(LEFT(TRIM(O1110),FIND("|",SUBSTITUTE(SUBSTITUTE(SUBSTITUTE(SUBSTITUTE(SUBSTITUTE(TRIM(O1110),"/","|"),"(","|"),"（","|"),";","|"),"；","|")&amp;"|")-1))))&gt;=75,IF(ISNUMBER(O1110),O1110,IFERROR(VALUE(O1110),VALUE(LEFT(TRIM(O1110),FIND("|",SUBSTITUTE(SUBSTITUTE(SUBSTITUTE(SUBSTITUTE(SUBSTITUTE(TRIM(O1110),"/","|"),"(","|"),"（","|"),";","|"),"；","|")&amp;"|")-1))))&lt;=85,IF(ISNUMBER(Q1110),Q1110,IFERROR(VALUE(Q1110),VALUE(LEFT(TRIM(Q1110),FIND("|",SUBSTITUTE(SUBSTITUTE(SUBSTITUTE(SUBSTITUTE(SUBSTITUTE(TRIM(Q1110),"/","|"),"(","|"),"（","|"),";","|"),"；","|")&amp;"|")-1))))&gt;0),IF(ISNUMBER(O1110),O1110,IFERROR(VALUE(O1110),VALUE(LEFT(TRIM(O1110),FIND("|",SUBSTITUTE(SUBSTITUTE(SUBSTITUTE(SUBSTITUTE(SUBSTITUTE(TRIM(O1110),"/","|"),"(","|"),"（","|"),";","|"),"；","|")&amp;"|")-1))))*1000/IF(ISNUMBER(Q1110),Q1110,IFERROR(VALUE(Q1110),VALUE(LEFT(TRIM(Q1110),FIND("|",SUBSTITUTE(SUBSTITUTE(SUBSTITUTE(SUBSTITUTE(SUBSTITUTE(TRIM(Q1110),"/","|"),"(","|"),"（","|"),";","|"),"；","|")&amp;"|")-1)))),""),"")</x:f>
      </x:c>
      <x:c r="AJ1110" s="14" t="str">
        <x:f>IF(AI1110="","","非称重实测")</x:f>
      </x:c>
      <x:c r="AK1110" s="14" t="str">
        <x:v>电耗公式可补</x:v>
      </x:c>
      <x:c r="AL1110" s="14" t="str">
        <x:v>v3.4.6-candidate</x:v>
      </x:c>
    </x:row>
    <x:row r="1111">
      <x:c r="A1111" t="n">
        <x:v>365</x:v>
      </x:c>
      <x:c r="B1111" t="str">
        <x:v>CA64662GCHEV</x:v>
      </x:c>
      <x:c r="C1111" t="str">
        <x:v>丰田(TOYOTA)牌</x:v>
      </x:c>
      <x:c r="D1111" t="str">
        <x:v>一汽丰田汽车（成都）有限公司</x:v>
      </x:c>
      <x:c r="E1111"/>
      <x:c r="F1111" t="str">
        <x:v>插电式混合动力多用途乘用车</x:v>
      </x:c>
      <x:c r="G1111" t="str">
        <x:v>RAV4</x:v>
      </x:c>
      <x:c r="H1111" t="str">
        <x:v>插电式混合动力多用途乘用车</x:v>
      </x:c>
      <x:c r="I1111" t="str">
        <x:v>SUV-C</x:v>
      </x:c>
      <x:c r="J1111" t="str">
        <x:v>PHEV</x:v>
      </x:c>
      <x:c r="K1111" t="str">
        <x:v>否</x:v>
      </x:c>
      <x:c r="L1111" t="str">
        <x:v>1875/1890</x:v>
      </x:c>
      <x:c r="M1111"/>
      <x:c r="N1111" t="n">
        <x:v>78</x:v>
      </x:c>
      <x:c r="O1111" t="n">
        <x:v>15.984</x:v>
      </x:c>
      <x:c r="P1111" t="str">
        <x:v>锂离子</x:v>
      </x:c>
      <x:c r="Q1111" t="n">
        <x:v>103.1225806451613</x:v>
      </x:c>
      <x:c r="R1111" t="n">
        <x:v>20.49</x:v>
      </x:c>
      <x:c r="S1111"/>
      <x:c r="T1111"/>
      <x:c r="U1111"/>
      <x:c r="V1111" t="str">
        <x:v>134/270</x:v>
      </x:c>
      <x:c r="W1111"/>
      <x:c r="X1111"/>
      <x:c r="Y1111" t="n">
        <x:v>5.26</x:v>
      </x:c>
      <x:c r="Z1111" t="n">
        <x:v>2487</x:v>
      </x:c>
      <x:c r="AA1111" t="n">
        <x:v>132</x:v>
      </x:c>
      <x:c r="AB1111"/>
      <x:c r="AC1111"/>
      <x:c r="AD1111" t="str">
        <x:v>PHEV_历史批次</x:v>
      </x:c>
      <x:c r="AE1111" s="14" t="str">
        <x:v>270</x:v>
      </x:c>
      <x:c r="AF1111" s="14" t="str"/>
      <x:c r="AG1111" s="14" t="str">
        <x:v>源字段可解析</x:v>
      </x:c>
      <x:c r="AH1111" s="15" t="n">
        <x:f>IF(R1111&lt;&gt;"",R1111,IFERROR(IF(AND(IF(ISNUMBER(O1111),O1111,IFERROR(VALUE(O1111),VALUE(LEFT(TRIM(O1111),FIND("|",SUBSTITUTE(SUBSTITUTE(SUBSTITUTE(SUBSTITUTE(SUBSTITUTE(TRIM(O1111),"/","|"),"(","|"),"（","|"),";","|"),"；","|")&amp;"|")-1))))*100/IF(ISNUMBER(N1111),N1111,IFERROR(VALUE(N1111),VALUE(LEFT(TRIM(N1111),FIND("|",SUBSTITUTE(SUBSTITUTE(SUBSTITUTE(SUBSTITUTE(SUBSTITUTE(TRIM(N1111),"/","|"),"(","|"),"（","|"),";","|"),"；","|")&amp;"|")-1))))&gt;=3,IF(ISNUMBER(O1111),O1111,IFERROR(VALUE(O1111),VALUE(LEFT(TRIM(O1111),FIND("|",SUBSTITUTE(SUBSTITUTE(SUBSTITUTE(SUBSTITUTE(SUBSTITUTE(TRIM(O1111),"/","|"),"(","|"),"（","|"),";","|"),"；","|")&amp;"|")-1))))*100/IF(ISNUMBER(N1111),N1111,IFERROR(VALUE(N1111),VALUE(LEFT(TRIM(N1111),FIND("|",SUBSTITUTE(SUBSTITUTE(SUBSTITUTE(SUBSTITUTE(SUBSTITUTE(TRIM(N1111),"/","|"),"(","|"),"（","|"),";","|"),"；","|")&amp;"|")-1))))&lt;=40),IF(ISNUMBER(O1111),O1111,IFERROR(VALUE(O1111),VALUE(LEFT(TRIM(O1111),FIND("|",SUBSTITUTE(SUBSTITUTE(SUBSTITUTE(SUBSTITUTE(SUBSTITUTE(TRIM(O1111),"/","|"),"(","|"),"（","|"),";","|"),"；","|")&amp;"|")-1))))*100/IF(ISNUMBER(N1111),N1111,IFERROR(VALUE(N1111),VALUE(LEFT(TRIM(N1111),FIND("|",SUBSTITUTE(SUBSTITUTE(SUBSTITUTE(SUBSTITUTE(SUBSTITUTE(TRIM(N1111),"/","|"),"(","|"),"（","|"),";","|"),"；","|")&amp;"|")-1)))),""),""))</x:f>
        <x:v>20.49</x:v>
      </x:c>
      <x:c r="AI1111" s="15" t="str">
        <x:f>IFERROR(IF(AND(IF(ISNUMBER(O1111),O1111,IFERROR(VALUE(O1111),VALUE(LEFT(TRIM(O1111),FIND("|",SUBSTITUTE(SUBSTITUTE(SUBSTITUTE(SUBSTITUTE(SUBSTITUTE(TRIM(O1111),"/","|"),"(","|"),"（","|"),";","|"),"；","|")&amp;"|")-1))))&gt;=75,IF(ISNUMBER(O1111),O1111,IFERROR(VALUE(O1111),VALUE(LEFT(TRIM(O1111),FIND("|",SUBSTITUTE(SUBSTITUTE(SUBSTITUTE(SUBSTITUTE(SUBSTITUTE(TRIM(O1111),"/","|"),"(","|"),"（","|"),";","|"),"；","|")&amp;"|")-1))))&lt;=85,IF(ISNUMBER(Q1111),Q1111,IFERROR(VALUE(Q1111),VALUE(LEFT(TRIM(Q1111),FIND("|",SUBSTITUTE(SUBSTITUTE(SUBSTITUTE(SUBSTITUTE(SUBSTITUTE(TRIM(Q1111),"/","|"),"(","|"),"（","|"),";","|"),"；","|")&amp;"|")-1))))&gt;0),IF(ISNUMBER(O1111),O1111,IFERROR(VALUE(O1111),VALUE(LEFT(TRIM(O1111),FIND("|",SUBSTITUTE(SUBSTITUTE(SUBSTITUTE(SUBSTITUTE(SUBSTITUTE(TRIM(O1111),"/","|"),"(","|"),"（","|"),";","|"),"；","|")&amp;"|")-1))))*1000/IF(ISNUMBER(Q1111),Q1111,IFERROR(VALUE(Q1111),VALUE(LEFT(TRIM(Q1111),FIND("|",SUBSTITUTE(SUBSTITUTE(SUBSTITUTE(SUBSTITUTE(SUBSTITUTE(TRIM(Q1111),"/","|"),"(","|"),"（","|"),";","|"),"；","|")&amp;"|")-1)))),""),"")</x:f>
      </x:c>
      <x:c r="AJ1111" s="14" t="str">
        <x:f>IF(AI1111="","","非称重实测")</x:f>
      </x:c>
      <x:c r="AK1111" s="14" t="str"/>
      <x:c r="AL1111" s="14" t="str">
        <x:v>v3.4.6-candidate</x:v>
      </x:c>
    </x:row>
    <x:row r="1112">
      <x:c r="A1112" t="n">
        <x:v>365</x:v>
      </x:c>
      <x:c r="B1112" t="str">
        <x:v>CA64664GCHEV</x:v>
      </x:c>
      <x:c r="C1112" t="str">
        <x:v>丰田(TOYOTA)牌</x:v>
      </x:c>
      <x:c r="D1112" t="str">
        <x:v>一汽丰田汽车（成都）有限公司</x:v>
      </x:c>
      <x:c r="E1112"/>
      <x:c r="F1112" t="str">
        <x:v>插电式混合动力多用途乘用车</x:v>
      </x:c>
      <x:c r="G1112" t="str">
        <x:v>RAV4</x:v>
      </x:c>
      <x:c r="H1112" t="str">
        <x:v>插电式混合动力多用途乘用车</x:v>
      </x:c>
      <x:c r="I1112" t="str">
        <x:v>SUV-C</x:v>
      </x:c>
      <x:c r="J1112" t="str">
        <x:v>PHEV</x:v>
      </x:c>
      <x:c r="K1112" t="str">
        <x:v>否</x:v>
      </x:c>
      <x:c r="L1112" t="str">
        <x:v>1960/1995</x:v>
      </x:c>
      <x:c r="M1112"/>
      <x:c r="N1112" t="n">
        <x:v>73</x:v>
      </x:c>
      <x:c r="O1112" t="n">
        <x:v>15.984</x:v>
      </x:c>
      <x:c r="P1112" t="str">
        <x:v>锂离子</x:v>
      </x:c>
      <x:c r="Q1112" t="n">
        <x:v>103.1225806451613</x:v>
      </x:c>
      <x:c r="R1112" t="n">
        <x:v>21.9</x:v>
      </x:c>
      <x:c r="S1112"/>
      <x:c r="T1112"/>
      <x:c r="U1112"/>
      <x:c r="V1112" t="str">
        <x:v>F: 134/270
R: 40/121</x:v>
      </x:c>
      <x:c r="W1112"/>
      <x:c r="X1112"/>
      <x:c r="Y1112" t="n">
        <x:v>5.59</x:v>
      </x:c>
      <x:c r="Z1112" t="n">
        <x:v>2487</x:v>
      </x:c>
      <x:c r="AA1112" t="n">
        <x:v>132</x:v>
      </x:c>
      <x:c r="AB1112"/>
      <x:c r="AC1112"/>
      <x:c r="AD1112" t="str">
        <x:v>PHEV_历史批次</x:v>
      </x:c>
      <x:c r="AE1112" s="14" t="str">
        <x:v>270|121</x:v>
      </x:c>
      <x:c r="AF1112" s="14" t="str"/>
      <x:c r="AG1112" s="14" t="str">
        <x:v>源字段可解析</x:v>
      </x:c>
      <x:c r="AH1112" s="15" t="n">
        <x:f>IF(R1112&lt;&gt;"",R1112,IFERROR(IF(AND(IF(ISNUMBER(O1112),O1112,IFERROR(VALUE(O1112),VALUE(LEFT(TRIM(O1112),FIND("|",SUBSTITUTE(SUBSTITUTE(SUBSTITUTE(SUBSTITUTE(SUBSTITUTE(TRIM(O1112),"/","|"),"(","|"),"（","|"),";","|"),"；","|")&amp;"|")-1))))*100/IF(ISNUMBER(N1112),N1112,IFERROR(VALUE(N1112),VALUE(LEFT(TRIM(N1112),FIND("|",SUBSTITUTE(SUBSTITUTE(SUBSTITUTE(SUBSTITUTE(SUBSTITUTE(TRIM(N1112),"/","|"),"(","|"),"（","|"),";","|"),"；","|")&amp;"|")-1))))&gt;=3,IF(ISNUMBER(O1112),O1112,IFERROR(VALUE(O1112),VALUE(LEFT(TRIM(O1112),FIND("|",SUBSTITUTE(SUBSTITUTE(SUBSTITUTE(SUBSTITUTE(SUBSTITUTE(TRIM(O1112),"/","|"),"(","|"),"（","|"),";","|"),"；","|")&amp;"|")-1))))*100/IF(ISNUMBER(N1112),N1112,IFERROR(VALUE(N1112),VALUE(LEFT(TRIM(N1112),FIND("|",SUBSTITUTE(SUBSTITUTE(SUBSTITUTE(SUBSTITUTE(SUBSTITUTE(TRIM(N1112),"/","|"),"(","|"),"（","|"),";","|"),"；","|")&amp;"|")-1))))&lt;=40),IF(ISNUMBER(O1112),O1112,IFERROR(VALUE(O1112),VALUE(LEFT(TRIM(O1112),FIND("|",SUBSTITUTE(SUBSTITUTE(SUBSTITUTE(SUBSTITUTE(SUBSTITUTE(TRIM(O1112),"/","|"),"(","|"),"（","|"),";","|"),"；","|")&amp;"|")-1))))*100/IF(ISNUMBER(N1112),N1112,IFERROR(VALUE(N1112),VALUE(LEFT(TRIM(N1112),FIND("|",SUBSTITUTE(SUBSTITUTE(SUBSTITUTE(SUBSTITUTE(SUBSTITUTE(TRIM(N1112),"/","|"),"(","|"),"（","|"),";","|"),"；","|")&amp;"|")-1)))),""),""))</x:f>
        <x:v>21.9</x:v>
      </x:c>
      <x:c r="AI1112" s="15" t="str">
        <x:f>IFERROR(IF(AND(IF(ISNUMBER(O1112),O1112,IFERROR(VALUE(O1112),VALUE(LEFT(TRIM(O1112),FIND("|",SUBSTITUTE(SUBSTITUTE(SUBSTITUTE(SUBSTITUTE(SUBSTITUTE(TRIM(O1112),"/","|"),"(","|"),"（","|"),";","|"),"；","|")&amp;"|")-1))))&gt;=75,IF(ISNUMBER(O1112),O1112,IFERROR(VALUE(O1112),VALUE(LEFT(TRIM(O1112),FIND("|",SUBSTITUTE(SUBSTITUTE(SUBSTITUTE(SUBSTITUTE(SUBSTITUTE(TRIM(O1112),"/","|"),"(","|"),"（","|"),";","|"),"；","|")&amp;"|")-1))))&lt;=85,IF(ISNUMBER(Q1112),Q1112,IFERROR(VALUE(Q1112),VALUE(LEFT(TRIM(Q1112),FIND("|",SUBSTITUTE(SUBSTITUTE(SUBSTITUTE(SUBSTITUTE(SUBSTITUTE(TRIM(Q1112),"/","|"),"(","|"),"（","|"),";","|"),"；","|")&amp;"|")-1))))&gt;0),IF(ISNUMBER(O1112),O1112,IFERROR(VALUE(O1112),VALUE(LEFT(TRIM(O1112),FIND("|",SUBSTITUTE(SUBSTITUTE(SUBSTITUTE(SUBSTITUTE(SUBSTITUTE(TRIM(O1112),"/","|"),"(","|"),"（","|"),";","|"),"；","|")&amp;"|")-1))))*1000/IF(ISNUMBER(Q1112),Q1112,IFERROR(VALUE(Q1112),VALUE(LEFT(TRIM(Q1112),FIND("|",SUBSTITUTE(SUBSTITUTE(SUBSTITUTE(SUBSTITUTE(SUBSTITUTE(TRIM(Q1112),"/","|"),"(","|"),"（","|"),";","|"),"；","|")&amp;"|")-1)))),""),"")</x:f>
      </x:c>
      <x:c r="AJ1112" s="14" t="str">
        <x:f>IF(AI1112="","","非称重实测")</x:f>
      </x:c>
      <x:c r="AK1112" s="14" t="str"/>
      <x:c r="AL1112" s="14" t="str">
        <x:v>v3.4.6-candidate</x:v>
      </x:c>
    </x:row>
    <x:row r="1113">
      <x:c r="A1113" t="n">
        <x:v>365</x:v>
      </x:c>
      <x:c r="B1113" t="str">
        <x:v>CAP7161HEV61</x:v>
      </x:c>
      <x:c r="C1113" t="str">
        <x:v>谛艾仕牌</x:v>
      </x:c>
      <x:c r="D1113" t="str">
        <x:v>深圳市宝能汽车有限公司</x:v>
      </x:c>
      <x:c r="E1113"/>
      <x:c r="F1113" t="str">
        <x:v>插电式混合动力轿车</x:v>
      </x:c>
      <x:c r="G1113" t="str">
        <x:v>DS9</x:v>
      </x:c>
      <x:c r="H1113" t="str">
        <x:v>插电式混合动力轿车</x:v>
      </x:c>
      <x:c r="I1113" t="str">
        <x:v>Car-D</x:v>
      </x:c>
      <x:c r="J1113" t="str">
        <x:v>PHEV</x:v>
      </x:c>
      <x:c r="K1113" t="str">
        <x:v>否</x:v>
      </x:c>
      <x:c r="L1113" t="n">
        <x:v>1887</x:v>
      </x:c>
      <x:c r="M1113"/>
      <x:c r="N1113" t="n">
        <x:v>46</x:v>
      </x:c>
      <x:c r="O1113" t="n">
        <x:v>11.88</x:v>
      </x:c>
      <x:c r="P1113" t="str">
        <x:v>三元锂</x:v>
      </x:c>
      <x:c r="Q1113" t="n">
        <x:v>93.54330708661418</x:v>
      </x:c>
      <x:c r="R1113" t="n">
        <x:v>25.83</x:v>
      </x:c>
      <x:c r="S1113"/>
      <x:c r="T1113"/>
      <x:c r="U1113"/>
      <x:c r="V1113" t="str">
        <x:v>81.2/320</x:v>
      </x:c>
      <x:c r="W1113"/>
      <x:c r="X1113"/>
      <x:c r="Y1113" t="n">
        <x:v>7.05</x:v>
      </x:c>
      <x:c r="Z1113" t="n">
        <x:v>1598</x:v>
      </x:c>
      <x:c r="AA1113" t="n">
        <x:v>147</x:v>
      </x:c>
      <x:c r="AB1113"/>
      <x:c r="AC1113"/>
      <x:c r="AD1113" t="str">
        <x:v>PHEV_历史批次</x:v>
      </x:c>
      <x:c r="AE1113" s="14" t="str">
        <x:v>320</x:v>
      </x:c>
      <x:c r="AF1113" s="14" t="str"/>
      <x:c r="AG1113" s="14" t="str">
        <x:v>源字段可解析</x:v>
      </x:c>
      <x:c r="AH1113" s="15" t="n">
        <x:f>IF(R1113&lt;&gt;"",R1113,IFERROR(IF(AND(IF(ISNUMBER(O1113),O1113,IFERROR(VALUE(O1113),VALUE(LEFT(TRIM(O1113),FIND("|",SUBSTITUTE(SUBSTITUTE(SUBSTITUTE(SUBSTITUTE(SUBSTITUTE(TRIM(O1113),"/","|"),"(","|"),"（","|"),";","|"),"；","|")&amp;"|")-1))))*100/IF(ISNUMBER(N1113),N1113,IFERROR(VALUE(N1113),VALUE(LEFT(TRIM(N1113),FIND("|",SUBSTITUTE(SUBSTITUTE(SUBSTITUTE(SUBSTITUTE(SUBSTITUTE(TRIM(N1113),"/","|"),"(","|"),"（","|"),";","|"),"；","|")&amp;"|")-1))))&gt;=3,IF(ISNUMBER(O1113),O1113,IFERROR(VALUE(O1113),VALUE(LEFT(TRIM(O1113),FIND("|",SUBSTITUTE(SUBSTITUTE(SUBSTITUTE(SUBSTITUTE(SUBSTITUTE(TRIM(O1113),"/","|"),"(","|"),"（","|"),";","|"),"；","|")&amp;"|")-1))))*100/IF(ISNUMBER(N1113),N1113,IFERROR(VALUE(N1113),VALUE(LEFT(TRIM(N1113),FIND("|",SUBSTITUTE(SUBSTITUTE(SUBSTITUTE(SUBSTITUTE(SUBSTITUTE(TRIM(N1113),"/","|"),"(","|"),"（","|"),";","|"),"；","|")&amp;"|")-1))))&lt;=40),IF(ISNUMBER(O1113),O1113,IFERROR(VALUE(O1113),VALUE(LEFT(TRIM(O1113),FIND("|",SUBSTITUTE(SUBSTITUTE(SUBSTITUTE(SUBSTITUTE(SUBSTITUTE(TRIM(O1113),"/","|"),"(","|"),"（","|"),";","|"),"；","|")&amp;"|")-1))))*100/IF(ISNUMBER(N1113),N1113,IFERROR(VALUE(N1113),VALUE(LEFT(TRIM(N1113),FIND("|",SUBSTITUTE(SUBSTITUTE(SUBSTITUTE(SUBSTITUTE(SUBSTITUTE(TRIM(N1113),"/","|"),"(","|"),"（","|"),";","|"),"；","|")&amp;"|")-1)))),""),""))</x:f>
        <x:v>25.83</x:v>
      </x:c>
      <x:c r="AI1113" s="15" t="str">
        <x:f>IFERROR(IF(AND(IF(ISNUMBER(O1113),O1113,IFERROR(VALUE(O1113),VALUE(LEFT(TRIM(O1113),FIND("|",SUBSTITUTE(SUBSTITUTE(SUBSTITUTE(SUBSTITUTE(SUBSTITUTE(TRIM(O1113),"/","|"),"(","|"),"（","|"),";","|"),"；","|")&amp;"|")-1))))&gt;=75,IF(ISNUMBER(O1113),O1113,IFERROR(VALUE(O1113),VALUE(LEFT(TRIM(O1113),FIND("|",SUBSTITUTE(SUBSTITUTE(SUBSTITUTE(SUBSTITUTE(SUBSTITUTE(TRIM(O1113),"/","|"),"(","|"),"（","|"),";","|"),"；","|")&amp;"|")-1))))&lt;=85,IF(ISNUMBER(Q1113),Q1113,IFERROR(VALUE(Q1113),VALUE(LEFT(TRIM(Q1113),FIND("|",SUBSTITUTE(SUBSTITUTE(SUBSTITUTE(SUBSTITUTE(SUBSTITUTE(TRIM(Q1113),"/","|"),"(","|"),"（","|"),";","|"),"；","|")&amp;"|")-1))))&gt;0),IF(ISNUMBER(O1113),O1113,IFERROR(VALUE(O1113),VALUE(LEFT(TRIM(O1113),FIND("|",SUBSTITUTE(SUBSTITUTE(SUBSTITUTE(SUBSTITUTE(SUBSTITUTE(TRIM(O1113),"/","|"),"(","|"),"（","|"),";","|"),"；","|")&amp;"|")-1))))*1000/IF(ISNUMBER(Q1113),Q1113,IFERROR(VALUE(Q1113),VALUE(LEFT(TRIM(Q1113),FIND("|",SUBSTITUTE(SUBSTITUTE(SUBSTITUTE(SUBSTITUTE(SUBSTITUTE(TRIM(Q1113),"/","|"),"(","|"),"（","|"),";","|"),"；","|")&amp;"|")-1)))),""),"")</x:f>
      </x:c>
      <x:c r="AJ1113" s="14" t="str">
        <x:f>IF(AI1113="","","非称重实测")</x:f>
      </x:c>
      <x:c r="AK1113" s="14" t="str"/>
      <x:c r="AL1113" s="14" t="str">
        <x:v>v3.4.6-candidate</x:v>
      </x:c>
    </x:row>
    <x:row r="1114">
      <x:c r="A1114" t="n">
        <x:v>365</x:v>
      </x:c>
      <x:c r="B1114" t="str">
        <x:v>CC6470AH05HPHEV</x:v>
      </x:c>
      <x:c r="C1114" t="str">
        <x:v>哈弗牌</x:v>
      </x:c>
      <x:c r="D1114" t="str">
        <x:v>长城汽车股份有限公司</x:v>
      </x:c>
      <x:c r="E1114" t="str">
        <x:v>欧拉</x:v>
      </x:c>
      <x:c r="F1114" t="str">
        <x:v>插电式混合动力多用途乘用车</x:v>
      </x:c>
      <x:c r="G1114" t="str">
        <x:v>H6</x:v>
      </x:c>
      <x:c r="H1114" t="str">
        <x:v>插电式混合动力多用途乘用车</x:v>
      </x:c>
      <x:c r="I1114" t="str">
        <x:v>SUV-C</x:v>
      </x:c>
      <x:c r="J1114" t="str">
        <x:v>PHEV</x:v>
      </x:c>
      <x:c r="K1114" t="str">
        <x:v>否</x:v>
      </x:c>
      <x:c r="L1114" t="str">
        <x:v>1850</x:v>
      </x:c>
      <x:c r="M1114" t="n">
        <x:v>2650</x:v>
      </x:c>
      <x:c r="N1114" t="str">
        <x:v>86(WLTC)</x:v>
      </x:c>
      <x:c r="O1114" t="n">
        <x:v>19.94</x:v>
      </x:c>
      <x:c r="P1114" t="str">
        <x:v>三元锂</x:v>
      </x:c>
      <x:c r="Q1114" t="n">
        <x:v>120.8484848484849</x:v>
      </x:c>
      <x:c r="R1114"/>
      <x:c r="S1114" t="n">
        <x:v>126</x:v>
      </x:c>
      <x:c r="T1114" t="n">
        <x:v>126</x:v>
      </x:c>
      <x:c r="U1114"/>
      <x:c r="V1114" t="str">
        <x:v>130/300</x:v>
      </x:c>
      <x:c r="W1114"/>
      <x:c r="X1114"/>
      <x:c r="Y1114" t="n">
        <x:v>5.6</x:v>
      </x:c>
      <x:c r="Z1114" t="n">
        <x:v>1499</x:v>
      </x:c>
      <x:c r="AA1114" t="n">
        <x:v>113</x:v>
      </x:c>
      <x:c r="AB1114"/>
      <x:c r="AC1114"/>
      <x:c r="AD1114" t="str">
        <x:v>PHEV_历史批次</x:v>
      </x:c>
      <x:c r="AE1114" s="14" t="str">
        <x:v>300</x:v>
      </x:c>
      <x:c r="AF1114" s="14" t="str"/>
      <x:c r="AG1114" s="14" t="str">
        <x:v>源字段可解析</x:v>
      </x:c>
      <x:c r="AH1114" s="15" t="n">
        <x:f>IF(R1114&lt;&gt;"",R1114,IFERROR(IF(AND(IF(ISNUMBER(O1114),O1114,IFERROR(VALUE(O1114),VALUE(LEFT(TRIM(O1114),FIND("|",SUBSTITUTE(SUBSTITUTE(SUBSTITUTE(SUBSTITUTE(SUBSTITUTE(TRIM(O1114),"/","|"),"(","|"),"（","|"),";","|"),"；","|")&amp;"|")-1))))*100/IF(ISNUMBER(N1114),N1114,IFERROR(VALUE(N1114),VALUE(LEFT(TRIM(N1114),FIND("|",SUBSTITUTE(SUBSTITUTE(SUBSTITUTE(SUBSTITUTE(SUBSTITUTE(TRIM(N1114),"/","|"),"(","|"),"（","|"),";","|"),"；","|")&amp;"|")-1))))&gt;=3,IF(ISNUMBER(O1114),O1114,IFERROR(VALUE(O1114),VALUE(LEFT(TRIM(O1114),FIND("|",SUBSTITUTE(SUBSTITUTE(SUBSTITUTE(SUBSTITUTE(SUBSTITUTE(TRIM(O1114),"/","|"),"(","|"),"（","|"),";","|"),"；","|")&amp;"|")-1))))*100/IF(ISNUMBER(N1114),N1114,IFERROR(VALUE(N1114),VALUE(LEFT(TRIM(N1114),FIND("|",SUBSTITUTE(SUBSTITUTE(SUBSTITUTE(SUBSTITUTE(SUBSTITUTE(TRIM(N1114),"/","|"),"(","|"),"（","|"),";","|"),"；","|")&amp;"|")-1))))&lt;=40),IF(ISNUMBER(O1114),O1114,IFERROR(VALUE(O1114),VALUE(LEFT(TRIM(O1114),FIND("|",SUBSTITUTE(SUBSTITUTE(SUBSTITUTE(SUBSTITUTE(SUBSTITUTE(TRIM(O1114),"/","|"),"(","|"),"（","|"),";","|"),"；","|")&amp;"|")-1))))*100/IF(ISNUMBER(N1114),N1114,IFERROR(VALUE(N1114),VALUE(LEFT(TRIM(N1114),FIND("|",SUBSTITUTE(SUBSTITUTE(SUBSTITUTE(SUBSTITUTE(SUBSTITUTE(TRIM(N1114),"/","|"),"(","|"),"（","|"),";","|"),"；","|")&amp;"|")-1)))),""),""))</x:f>
        <x:v>23.18604651162791</x:v>
      </x:c>
      <x:c r="AI1114" s="15" t="str">
        <x:f>IFERROR(IF(AND(IF(ISNUMBER(O1114),O1114,IFERROR(VALUE(O1114),VALUE(LEFT(TRIM(O1114),FIND("|",SUBSTITUTE(SUBSTITUTE(SUBSTITUTE(SUBSTITUTE(SUBSTITUTE(TRIM(O1114),"/","|"),"(","|"),"（","|"),";","|"),"；","|")&amp;"|")-1))))&gt;=75,IF(ISNUMBER(O1114),O1114,IFERROR(VALUE(O1114),VALUE(LEFT(TRIM(O1114),FIND("|",SUBSTITUTE(SUBSTITUTE(SUBSTITUTE(SUBSTITUTE(SUBSTITUTE(TRIM(O1114),"/","|"),"(","|"),"（","|"),";","|"),"；","|")&amp;"|")-1))))&lt;=85,IF(ISNUMBER(Q1114),Q1114,IFERROR(VALUE(Q1114),VALUE(LEFT(TRIM(Q1114),FIND("|",SUBSTITUTE(SUBSTITUTE(SUBSTITUTE(SUBSTITUTE(SUBSTITUTE(TRIM(Q1114),"/","|"),"(","|"),"（","|"),";","|"),"；","|")&amp;"|")-1))))&gt;0),IF(ISNUMBER(O1114),O1114,IFERROR(VALUE(O1114),VALUE(LEFT(TRIM(O1114),FIND("|",SUBSTITUTE(SUBSTITUTE(SUBSTITUTE(SUBSTITUTE(SUBSTITUTE(TRIM(O1114),"/","|"),"(","|"),"（","|"),";","|"),"；","|")&amp;"|")-1))))*1000/IF(ISNUMBER(Q1114),Q1114,IFERROR(VALUE(Q1114),VALUE(LEFT(TRIM(Q1114),FIND("|",SUBSTITUTE(SUBSTITUTE(SUBSTITUTE(SUBSTITUTE(SUBSTITUTE(TRIM(Q1114),"/","|"),"(","|"),"（","|"),";","|"),"；","|")&amp;"|")-1)))),""),"")</x:f>
      </x:c>
      <x:c r="AJ1114" s="14" t="str">
        <x:f>IF(AI1114="","","非称重实测")</x:f>
      </x:c>
      <x:c r="AK1114" s="14" t="str">
        <x:v>电耗公式可补</x:v>
      </x:c>
      <x:c r="AL1114" s="14" t="str">
        <x:v>v3.4.6-candidate</x:v>
      </x:c>
    </x:row>
    <x:row r="1115">
      <x:c r="A1115" t="n">
        <x:v>365</x:v>
      </x:c>
      <x:c r="B1115" t="str">
        <x:v>CC6470AH05JPHEV</x:v>
      </x:c>
      <x:c r="C1115" t="str">
        <x:v>哈弗牌</x:v>
      </x:c>
      <x:c r="D1115" t="str">
        <x:v>长城汽车股份有限公司</x:v>
      </x:c>
      <x:c r="E1115" t="str">
        <x:v>欧拉</x:v>
      </x:c>
      <x:c r="F1115" t="str">
        <x:v>插电式混合动力多用途乘用车</x:v>
      </x:c>
      <x:c r="G1115" t="str">
        <x:v>H6</x:v>
      </x:c>
      <x:c r="H1115" t="str">
        <x:v>插电式混合动力多用途乘用车</x:v>
      </x:c>
      <x:c r="I1115" t="str">
        <x:v>SUV-C</x:v>
      </x:c>
      <x:c r="J1115" t="str">
        <x:v>PHEV</x:v>
      </x:c>
      <x:c r="K1115" t="str">
        <x:v>否</x:v>
      </x:c>
      <x:c r="L1115" t="str">
        <x:v>1850</x:v>
      </x:c>
      <x:c r="M1115" t="n">
        <x:v>2650</x:v>
      </x:c>
      <x:c r="N1115" t="str">
        <x:v>86(WLTC)</x:v>
      </x:c>
      <x:c r="O1115" t="n">
        <x:v>19.94</x:v>
      </x:c>
      <x:c r="P1115" t="str">
        <x:v>三元锂</x:v>
      </x:c>
      <x:c r="Q1115" t="n">
        <x:v>120.8484848484849</x:v>
      </x:c>
      <x:c r="R1115"/>
      <x:c r="S1115" t="n">
        <x:v>126</x:v>
      </x:c>
      <x:c r="T1115" t="n">
        <x:v>126</x:v>
      </x:c>
      <x:c r="U1115"/>
      <x:c r="V1115" t="str">
        <x:v>130/300</x:v>
      </x:c>
      <x:c r="W1115"/>
      <x:c r="X1115"/>
      <x:c r="Y1115" t="n">
        <x:v>5.6</x:v>
      </x:c>
      <x:c r="Z1115" t="n">
        <x:v>1499</x:v>
      </x:c>
      <x:c r="AA1115" t="n">
        <x:v>113</x:v>
      </x:c>
      <x:c r="AB1115"/>
      <x:c r="AC1115"/>
      <x:c r="AD1115" t="str">
        <x:v>PHEV_历史批次</x:v>
      </x:c>
      <x:c r="AE1115" s="14" t="str">
        <x:v>300</x:v>
      </x:c>
      <x:c r="AF1115" s="14" t="str"/>
      <x:c r="AG1115" s="14" t="str">
        <x:v>源字段可解析</x:v>
      </x:c>
      <x:c r="AH1115" s="15" t="n">
        <x:f>IF(R1115&lt;&gt;"",R1115,IFERROR(IF(AND(IF(ISNUMBER(O1115),O1115,IFERROR(VALUE(O1115),VALUE(LEFT(TRIM(O1115),FIND("|",SUBSTITUTE(SUBSTITUTE(SUBSTITUTE(SUBSTITUTE(SUBSTITUTE(TRIM(O1115),"/","|"),"(","|"),"（","|"),";","|"),"；","|")&amp;"|")-1))))*100/IF(ISNUMBER(N1115),N1115,IFERROR(VALUE(N1115),VALUE(LEFT(TRIM(N1115),FIND("|",SUBSTITUTE(SUBSTITUTE(SUBSTITUTE(SUBSTITUTE(SUBSTITUTE(TRIM(N1115),"/","|"),"(","|"),"（","|"),";","|"),"；","|")&amp;"|")-1))))&gt;=3,IF(ISNUMBER(O1115),O1115,IFERROR(VALUE(O1115),VALUE(LEFT(TRIM(O1115),FIND("|",SUBSTITUTE(SUBSTITUTE(SUBSTITUTE(SUBSTITUTE(SUBSTITUTE(TRIM(O1115),"/","|"),"(","|"),"（","|"),";","|"),"；","|")&amp;"|")-1))))*100/IF(ISNUMBER(N1115),N1115,IFERROR(VALUE(N1115),VALUE(LEFT(TRIM(N1115),FIND("|",SUBSTITUTE(SUBSTITUTE(SUBSTITUTE(SUBSTITUTE(SUBSTITUTE(TRIM(N1115),"/","|"),"(","|"),"（","|"),";","|"),"；","|")&amp;"|")-1))))&lt;=40),IF(ISNUMBER(O1115),O1115,IFERROR(VALUE(O1115),VALUE(LEFT(TRIM(O1115),FIND("|",SUBSTITUTE(SUBSTITUTE(SUBSTITUTE(SUBSTITUTE(SUBSTITUTE(TRIM(O1115),"/","|"),"(","|"),"（","|"),";","|"),"；","|")&amp;"|")-1))))*100/IF(ISNUMBER(N1115),N1115,IFERROR(VALUE(N1115),VALUE(LEFT(TRIM(N1115),FIND("|",SUBSTITUTE(SUBSTITUTE(SUBSTITUTE(SUBSTITUTE(SUBSTITUTE(TRIM(N1115),"/","|"),"(","|"),"（","|"),";","|"),"；","|")&amp;"|")-1)))),""),""))</x:f>
        <x:v>23.18604651162791</x:v>
      </x:c>
      <x:c r="AI1115" s="15" t="str">
        <x:f>IFERROR(IF(AND(IF(ISNUMBER(O1115),O1115,IFERROR(VALUE(O1115),VALUE(LEFT(TRIM(O1115),FIND("|",SUBSTITUTE(SUBSTITUTE(SUBSTITUTE(SUBSTITUTE(SUBSTITUTE(TRIM(O1115),"/","|"),"(","|"),"（","|"),";","|"),"；","|")&amp;"|")-1))))&gt;=75,IF(ISNUMBER(O1115),O1115,IFERROR(VALUE(O1115),VALUE(LEFT(TRIM(O1115),FIND("|",SUBSTITUTE(SUBSTITUTE(SUBSTITUTE(SUBSTITUTE(SUBSTITUTE(TRIM(O1115),"/","|"),"(","|"),"（","|"),";","|"),"；","|")&amp;"|")-1))))&lt;=85,IF(ISNUMBER(Q1115),Q1115,IFERROR(VALUE(Q1115),VALUE(LEFT(TRIM(Q1115),FIND("|",SUBSTITUTE(SUBSTITUTE(SUBSTITUTE(SUBSTITUTE(SUBSTITUTE(TRIM(Q1115),"/","|"),"(","|"),"（","|"),";","|"),"；","|")&amp;"|")-1))))&gt;0),IF(ISNUMBER(O1115),O1115,IFERROR(VALUE(O1115),VALUE(LEFT(TRIM(O1115),FIND("|",SUBSTITUTE(SUBSTITUTE(SUBSTITUTE(SUBSTITUTE(SUBSTITUTE(TRIM(O1115),"/","|"),"(","|"),"（","|"),";","|"),"；","|")&amp;"|")-1))))*1000/IF(ISNUMBER(Q1115),Q1115,IFERROR(VALUE(Q1115),VALUE(LEFT(TRIM(Q1115),FIND("|",SUBSTITUTE(SUBSTITUTE(SUBSTITUTE(SUBSTITUTE(SUBSTITUTE(TRIM(Q1115),"/","|"),"(","|"),"（","|"),";","|"),"；","|")&amp;"|")-1)))),""),"")</x:f>
      </x:c>
      <x:c r="AJ1115" s="14" t="str">
        <x:f>IF(AI1115="","","非称重实测")</x:f>
      </x:c>
      <x:c r="AK1115" s="14" t="str">
        <x:v>电耗公式可补</x:v>
      </x:c>
      <x:c r="AL1115" s="14" t="str">
        <x:v>v3.4.6-candidate</x:v>
      </x:c>
    </x:row>
    <x:row r="1116">
      <x:c r="A1116" t="n">
        <x:v>365</x:v>
      </x:c>
      <x:c r="B1116" t="str">
        <x:v>CC6470AH05KPHEV</x:v>
      </x:c>
      <x:c r="C1116" t="str">
        <x:v>哈弗牌</x:v>
      </x:c>
      <x:c r="D1116" t="str">
        <x:v>长城汽车股份有限公司</x:v>
      </x:c>
      <x:c r="E1116" t="str">
        <x:v>欧拉</x:v>
      </x:c>
      <x:c r="F1116" t="str">
        <x:v>插电式混合动力多用途乘用车</x:v>
      </x:c>
      <x:c r="G1116" t="str">
        <x:v>H6</x:v>
      </x:c>
      <x:c r="H1116" t="str">
        <x:v>插电式混合动力多用途乘用车</x:v>
      </x:c>
      <x:c r="I1116" t="str">
        <x:v>SUV-C</x:v>
      </x:c>
      <x:c r="J1116" t="str">
        <x:v>PHEV</x:v>
      </x:c>
      <x:c r="K1116" t="str">
        <x:v>否</x:v>
      </x:c>
      <x:c r="L1116" t="str">
        <x:v>1850</x:v>
      </x:c>
      <x:c r="M1116" t="n">
        <x:v>2650</x:v>
      </x:c>
      <x:c r="N1116" t="str">
        <x:v>86(WLTC)</x:v>
      </x:c>
      <x:c r="O1116" t="n">
        <x:v>19.27</x:v>
      </x:c>
      <x:c r="P1116" t="str">
        <x:v>三元锂</x:v>
      </x:c>
      <x:c r="Q1116" t="n">
        <x:v>140</x:v>
      </x:c>
      <x:c r="R1116"/>
      <x:c r="S1116" t="n">
        <x:v>126</x:v>
      </x:c>
      <x:c r="T1116" t="n">
        <x:v>126</x:v>
      </x:c>
      <x:c r="U1116"/>
      <x:c r="V1116" t="str">
        <x:v>130/300</x:v>
      </x:c>
      <x:c r="W1116"/>
      <x:c r="X1116"/>
      <x:c r="Y1116" t="n">
        <x:v>5.6</x:v>
      </x:c>
      <x:c r="Z1116" t="n">
        <x:v>1499</x:v>
      </x:c>
      <x:c r="AA1116" t="n">
        <x:v>113</x:v>
      </x:c>
      <x:c r="AB1116"/>
      <x:c r="AC1116"/>
      <x:c r="AD1116" t="str">
        <x:v>PHEV_历史批次</x:v>
      </x:c>
      <x:c r="AE1116" s="14" t="str">
        <x:v>300</x:v>
      </x:c>
      <x:c r="AF1116" s="14" t="str"/>
      <x:c r="AG1116" s="14" t="str">
        <x:v>源字段可解析</x:v>
      </x:c>
      <x:c r="AH1116" s="15" t="n">
        <x:f>IF(R1116&lt;&gt;"",R1116,IFERROR(IF(AND(IF(ISNUMBER(O1116),O1116,IFERROR(VALUE(O1116),VALUE(LEFT(TRIM(O1116),FIND("|",SUBSTITUTE(SUBSTITUTE(SUBSTITUTE(SUBSTITUTE(SUBSTITUTE(TRIM(O1116),"/","|"),"(","|"),"（","|"),";","|"),"；","|")&amp;"|")-1))))*100/IF(ISNUMBER(N1116),N1116,IFERROR(VALUE(N1116),VALUE(LEFT(TRIM(N1116),FIND("|",SUBSTITUTE(SUBSTITUTE(SUBSTITUTE(SUBSTITUTE(SUBSTITUTE(TRIM(N1116),"/","|"),"(","|"),"（","|"),";","|"),"；","|")&amp;"|")-1))))&gt;=3,IF(ISNUMBER(O1116),O1116,IFERROR(VALUE(O1116),VALUE(LEFT(TRIM(O1116),FIND("|",SUBSTITUTE(SUBSTITUTE(SUBSTITUTE(SUBSTITUTE(SUBSTITUTE(TRIM(O1116),"/","|"),"(","|"),"（","|"),";","|"),"；","|")&amp;"|")-1))))*100/IF(ISNUMBER(N1116),N1116,IFERROR(VALUE(N1116),VALUE(LEFT(TRIM(N1116),FIND("|",SUBSTITUTE(SUBSTITUTE(SUBSTITUTE(SUBSTITUTE(SUBSTITUTE(TRIM(N1116),"/","|"),"(","|"),"（","|"),";","|"),"；","|")&amp;"|")-1))))&lt;=40),IF(ISNUMBER(O1116),O1116,IFERROR(VALUE(O1116),VALUE(LEFT(TRIM(O1116),FIND("|",SUBSTITUTE(SUBSTITUTE(SUBSTITUTE(SUBSTITUTE(SUBSTITUTE(TRIM(O1116),"/","|"),"(","|"),"（","|"),";","|"),"；","|")&amp;"|")-1))))*100/IF(ISNUMBER(N1116),N1116,IFERROR(VALUE(N1116),VALUE(LEFT(TRIM(N1116),FIND("|",SUBSTITUTE(SUBSTITUTE(SUBSTITUTE(SUBSTITUTE(SUBSTITUTE(TRIM(N1116),"/","|"),"(","|"),"（","|"),";","|"),"；","|")&amp;"|")-1)))),""),""))</x:f>
        <x:v>22.406976744186046</x:v>
      </x:c>
      <x:c r="AI1116" s="15" t="str">
        <x:f>IFERROR(IF(AND(IF(ISNUMBER(O1116),O1116,IFERROR(VALUE(O1116),VALUE(LEFT(TRIM(O1116),FIND("|",SUBSTITUTE(SUBSTITUTE(SUBSTITUTE(SUBSTITUTE(SUBSTITUTE(TRIM(O1116),"/","|"),"(","|"),"（","|"),";","|"),"；","|")&amp;"|")-1))))&gt;=75,IF(ISNUMBER(O1116),O1116,IFERROR(VALUE(O1116),VALUE(LEFT(TRIM(O1116),FIND("|",SUBSTITUTE(SUBSTITUTE(SUBSTITUTE(SUBSTITUTE(SUBSTITUTE(TRIM(O1116),"/","|"),"(","|"),"（","|"),";","|"),"；","|")&amp;"|")-1))))&lt;=85,IF(ISNUMBER(Q1116),Q1116,IFERROR(VALUE(Q1116),VALUE(LEFT(TRIM(Q1116),FIND("|",SUBSTITUTE(SUBSTITUTE(SUBSTITUTE(SUBSTITUTE(SUBSTITUTE(TRIM(Q1116),"/","|"),"(","|"),"（","|"),";","|"),"；","|")&amp;"|")-1))))&gt;0),IF(ISNUMBER(O1116),O1116,IFERROR(VALUE(O1116),VALUE(LEFT(TRIM(O1116),FIND("|",SUBSTITUTE(SUBSTITUTE(SUBSTITUTE(SUBSTITUTE(SUBSTITUTE(TRIM(O1116),"/","|"),"(","|"),"（","|"),";","|"),"；","|")&amp;"|")-1))))*1000/IF(ISNUMBER(Q1116),Q1116,IFERROR(VALUE(Q1116),VALUE(LEFT(TRIM(Q1116),FIND("|",SUBSTITUTE(SUBSTITUTE(SUBSTITUTE(SUBSTITUTE(SUBSTITUTE(TRIM(Q1116),"/","|"),"(","|"),"（","|"),";","|"),"；","|")&amp;"|")-1)))),""),"")</x:f>
      </x:c>
      <x:c r="AJ1116" s="14" t="str">
        <x:f>IF(AI1116="","","非称重实测")</x:f>
      </x:c>
      <x:c r="AK1116" s="14" t="str">
        <x:v>电耗公式可补</x:v>
      </x:c>
      <x:c r="AL1116" s="14" t="str">
        <x:v>v3.4.6-candidate</x:v>
      </x:c>
    </x:row>
    <x:row r="1117">
      <x:c r="A1117" t="n">
        <x:v>365</x:v>
      </x:c>
      <x:c r="B1117" t="str">
        <x:v>CC6470AP02DPHEV</x:v>
      </x:c>
      <x:c r="C1117" t="str">
        <x:v>魏牌牌</x:v>
      </x:c>
      <x:c r="D1117" t="str">
        <x:v>长城汽车股份有限公司</x:v>
      </x:c>
      <x:c r="E1117" t="str">
        <x:v>欧拉</x:v>
      </x:c>
      <x:c r="F1117" t="str">
        <x:v>插电式混合动力多用途乘用车</x:v>
      </x:c>
      <x:c r="G1117" t="str">
        <x:v>拿铁</x:v>
      </x:c>
      <x:c r="H1117" t="str">
        <x:v>插电式混合动力多用途乘用车</x:v>
      </x:c>
      <x:c r="I1117" t="str">
        <x:v>SUV-C</x:v>
      </x:c>
      <x:c r="J1117" t="str">
        <x:v>PHEV</x:v>
      </x:c>
      <x:c r="K1117" t="str">
        <x:v>否</x:v>
      </x:c>
      <x:c r="L1117" t="str">
        <x:v>2050</x:v>
      </x:c>
      <x:c r="M1117" t="n">
        <x:v>2650</x:v>
      </x:c>
      <x:c r="N1117" t="str">
        <x:v>184(WLTC)</x:v>
      </x:c>
      <x:c r="O1117" t="n">
        <x:v>35.04</x:v>
      </x:c>
      <x:c r="P1117" t="str">
        <x:v>三元锂</x:v>
      </x:c>
      <x:c r="Q1117" t="n">
        <x:v>159.2727272727273</x:v>
      </x:c>
      <x:c r="R1117"/>
      <x:c r="S1117" t="n">
        <x:v>126</x:v>
      </x:c>
      <x:c r="T1117" t="n">
        <x:v>126</x:v>
      </x:c>
      <x:c r="U1117"/>
      <x:c r="V1117" t="str">
        <x:v>130/300</x:v>
      </x:c>
      <x:c r="W1117"/>
      <x:c r="X1117"/>
      <x:c r="Y1117" t="n">
        <x:v>5.4</x:v>
      </x:c>
      <x:c r="Z1117" t="n">
        <x:v>1499</x:v>
      </x:c>
      <x:c r="AA1117" t="n">
        <x:v>115</x:v>
      </x:c>
      <x:c r="AB1117"/>
      <x:c r="AC1117"/>
      <x:c r="AD1117" t="str">
        <x:v>PHEV_历史批次</x:v>
      </x:c>
      <x:c r="AE1117" s="14" t="str">
        <x:v>300</x:v>
      </x:c>
      <x:c r="AF1117" s="14" t="str"/>
      <x:c r="AG1117" s="14" t="str">
        <x:v>源字段可解析</x:v>
      </x:c>
      <x:c r="AH1117" s="15" t="n">
        <x:f>IF(R1117&lt;&gt;"",R1117,IFERROR(IF(AND(IF(ISNUMBER(O1117),O1117,IFERROR(VALUE(O1117),VALUE(LEFT(TRIM(O1117),FIND("|",SUBSTITUTE(SUBSTITUTE(SUBSTITUTE(SUBSTITUTE(SUBSTITUTE(TRIM(O1117),"/","|"),"(","|"),"（","|"),";","|"),"；","|")&amp;"|")-1))))*100/IF(ISNUMBER(N1117),N1117,IFERROR(VALUE(N1117),VALUE(LEFT(TRIM(N1117),FIND("|",SUBSTITUTE(SUBSTITUTE(SUBSTITUTE(SUBSTITUTE(SUBSTITUTE(TRIM(N1117),"/","|"),"(","|"),"（","|"),";","|"),"；","|")&amp;"|")-1))))&gt;=3,IF(ISNUMBER(O1117),O1117,IFERROR(VALUE(O1117),VALUE(LEFT(TRIM(O1117),FIND("|",SUBSTITUTE(SUBSTITUTE(SUBSTITUTE(SUBSTITUTE(SUBSTITUTE(TRIM(O1117),"/","|"),"(","|"),"（","|"),";","|"),"；","|")&amp;"|")-1))))*100/IF(ISNUMBER(N1117),N1117,IFERROR(VALUE(N1117),VALUE(LEFT(TRIM(N1117),FIND("|",SUBSTITUTE(SUBSTITUTE(SUBSTITUTE(SUBSTITUTE(SUBSTITUTE(TRIM(N1117),"/","|"),"(","|"),"（","|"),";","|"),"；","|")&amp;"|")-1))))&lt;=40),IF(ISNUMBER(O1117),O1117,IFERROR(VALUE(O1117),VALUE(LEFT(TRIM(O1117),FIND("|",SUBSTITUTE(SUBSTITUTE(SUBSTITUTE(SUBSTITUTE(SUBSTITUTE(TRIM(O1117),"/","|"),"(","|"),"（","|"),";","|"),"；","|")&amp;"|")-1))))*100/IF(ISNUMBER(N1117),N1117,IFERROR(VALUE(N1117),VALUE(LEFT(TRIM(N1117),FIND("|",SUBSTITUTE(SUBSTITUTE(SUBSTITUTE(SUBSTITUTE(SUBSTITUTE(TRIM(N1117),"/","|"),"(","|"),"（","|"),";","|"),"；","|")&amp;"|")-1)))),""),""))</x:f>
        <x:v>19.043478260869566</x:v>
      </x:c>
      <x:c r="AI1117" s="15" t="str">
        <x:f>IFERROR(IF(AND(IF(ISNUMBER(O1117),O1117,IFERROR(VALUE(O1117),VALUE(LEFT(TRIM(O1117),FIND("|",SUBSTITUTE(SUBSTITUTE(SUBSTITUTE(SUBSTITUTE(SUBSTITUTE(TRIM(O1117),"/","|"),"(","|"),"（","|"),";","|"),"；","|")&amp;"|")-1))))&gt;=75,IF(ISNUMBER(O1117),O1117,IFERROR(VALUE(O1117),VALUE(LEFT(TRIM(O1117),FIND("|",SUBSTITUTE(SUBSTITUTE(SUBSTITUTE(SUBSTITUTE(SUBSTITUTE(TRIM(O1117),"/","|"),"(","|"),"（","|"),";","|"),"；","|")&amp;"|")-1))))&lt;=85,IF(ISNUMBER(Q1117),Q1117,IFERROR(VALUE(Q1117),VALUE(LEFT(TRIM(Q1117),FIND("|",SUBSTITUTE(SUBSTITUTE(SUBSTITUTE(SUBSTITUTE(SUBSTITUTE(TRIM(Q1117),"/","|"),"(","|"),"（","|"),";","|"),"；","|")&amp;"|")-1))))&gt;0),IF(ISNUMBER(O1117),O1117,IFERROR(VALUE(O1117),VALUE(LEFT(TRIM(O1117),FIND("|",SUBSTITUTE(SUBSTITUTE(SUBSTITUTE(SUBSTITUTE(SUBSTITUTE(TRIM(O1117),"/","|"),"(","|"),"（","|"),";","|"),"；","|")&amp;"|")-1))))*1000/IF(ISNUMBER(Q1117),Q1117,IFERROR(VALUE(Q1117),VALUE(LEFT(TRIM(Q1117),FIND("|",SUBSTITUTE(SUBSTITUTE(SUBSTITUTE(SUBSTITUTE(SUBSTITUTE(TRIM(Q1117),"/","|"),"(","|"),"（","|"),";","|"),"；","|")&amp;"|")-1)))),""),"")</x:f>
      </x:c>
      <x:c r="AJ1117" s="14" t="str">
        <x:f>IF(AI1117="","","非称重实测")</x:f>
      </x:c>
      <x:c r="AK1117" s="14" t="str">
        <x:v>电耗公式可补</x:v>
      </x:c>
      <x:c r="AL1117" s="14" t="str">
        <x:v>v3.4.6-candidate</x:v>
      </x:c>
    </x:row>
    <x:row r="1118">
      <x:c r="A1118" t="n">
        <x:v>365</x:v>
      </x:c>
      <x:c r="B1118" t="str">
        <x:v>CC6470AP22DPHEV</x:v>
      </x:c>
      <x:c r="C1118" t="str">
        <x:v>魏牌牌</x:v>
      </x:c>
      <x:c r="D1118" t="str">
        <x:v>长城汽车股份有限公司</x:v>
      </x:c>
      <x:c r="E1118" t="str">
        <x:v>欧拉</x:v>
      </x:c>
      <x:c r="F1118" t="str">
        <x:v>插电式混合动力多用途乘用车</x:v>
      </x:c>
      <x:c r="G1118" t="str">
        <x:v>拿铁</x:v>
      </x:c>
      <x:c r="H1118" t="str">
        <x:v>插电式混合动力多用途乘用车</x:v>
      </x:c>
      <x:c r="I1118" t="str">
        <x:v>SUV-C</x:v>
      </x:c>
      <x:c r="J1118" t="str">
        <x:v>PHEV</x:v>
      </x:c>
      <x:c r="K1118" t="str">
        <x:v>否</x:v>
      </x:c>
      <x:c r="L1118" t="str">
        <x:v>2160</x:v>
      </x:c>
      <x:c r="M1118" t="n">
        <x:v>2650</x:v>
      </x:c>
      <x:c r="N1118" t="str">
        <x:v>155(WLTC)</x:v>
      </x:c>
      <x:c r="O1118" t="n">
        <x:v>35.04</x:v>
      </x:c>
      <x:c r="P1118" t="str">
        <x:v>三元锂</x:v>
      </x:c>
      <x:c r="Q1118" t="n">
        <x:v>159.2727272727273</x:v>
      </x:c>
      <x:c r="R1118"/>
      <x:c r="S1118" t="n">
        <x:v>126</x:v>
      </x:c>
      <x:c r="T1118" t="n">
        <x:v>126</x:v>
      </x:c>
      <x:c r="U1118"/>
      <x:c r="V1118" t="str">
        <x:v>F: 130/300
R: 135/232</x:v>
      </x:c>
      <x:c r="W1118"/>
      <x:c r="X1118"/>
      <x:c r="Y1118" t="n">
        <x:v>6.2</x:v>
      </x:c>
      <x:c r="Z1118" t="n">
        <x:v>1499</x:v>
      </x:c>
      <x:c r="AA1118" t="n">
        <x:v>115</x:v>
      </x:c>
      <x:c r="AB1118"/>
      <x:c r="AC1118"/>
      <x:c r="AD1118" t="str">
        <x:v>PHEV_历史批次</x:v>
      </x:c>
      <x:c r="AE1118" s="14" t="str">
        <x:v>300|232</x:v>
      </x:c>
      <x:c r="AF1118" s="14" t="str"/>
      <x:c r="AG1118" s="14" t="str">
        <x:v>源字段可解析</x:v>
      </x:c>
      <x:c r="AH1118" s="15" t="n">
        <x:f>IF(R1118&lt;&gt;"",R1118,IFERROR(IF(AND(IF(ISNUMBER(O1118),O1118,IFERROR(VALUE(O1118),VALUE(LEFT(TRIM(O1118),FIND("|",SUBSTITUTE(SUBSTITUTE(SUBSTITUTE(SUBSTITUTE(SUBSTITUTE(TRIM(O1118),"/","|"),"(","|"),"（","|"),";","|"),"；","|")&amp;"|")-1))))*100/IF(ISNUMBER(N1118),N1118,IFERROR(VALUE(N1118),VALUE(LEFT(TRIM(N1118),FIND("|",SUBSTITUTE(SUBSTITUTE(SUBSTITUTE(SUBSTITUTE(SUBSTITUTE(TRIM(N1118),"/","|"),"(","|"),"（","|"),";","|"),"；","|")&amp;"|")-1))))&gt;=3,IF(ISNUMBER(O1118),O1118,IFERROR(VALUE(O1118),VALUE(LEFT(TRIM(O1118),FIND("|",SUBSTITUTE(SUBSTITUTE(SUBSTITUTE(SUBSTITUTE(SUBSTITUTE(TRIM(O1118),"/","|"),"(","|"),"（","|"),";","|"),"；","|")&amp;"|")-1))))*100/IF(ISNUMBER(N1118),N1118,IFERROR(VALUE(N1118),VALUE(LEFT(TRIM(N1118),FIND("|",SUBSTITUTE(SUBSTITUTE(SUBSTITUTE(SUBSTITUTE(SUBSTITUTE(TRIM(N1118),"/","|"),"(","|"),"（","|"),";","|"),"；","|")&amp;"|")-1))))&lt;=40),IF(ISNUMBER(O1118),O1118,IFERROR(VALUE(O1118),VALUE(LEFT(TRIM(O1118),FIND("|",SUBSTITUTE(SUBSTITUTE(SUBSTITUTE(SUBSTITUTE(SUBSTITUTE(TRIM(O1118),"/","|"),"(","|"),"（","|"),";","|"),"；","|")&amp;"|")-1))))*100/IF(ISNUMBER(N1118),N1118,IFERROR(VALUE(N1118),VALUE(LEFT(TRIM(N1118),FIND("|",SUBSTITUTE(SUBSTITUTE(SUBSTITUTE(SUBSTITUTE(SUBSTITUTE(TRIM(N1118),"/","|"),"(","|"),"（","|"),";","|"),"；","|")&amp;"|")-1)))),""),""))</x:f>
        <x:v>22.606451612903225</x:v>
      </x:c>
      <x:c r="AI1118" s="15" t="str">
        <x:f>IFERROR(IF(AND(IF(ISNUMBER(O1118),O1118,IFERROR(VALUE(O1118),VALUE(LEFT(TRIM(O1118),FIND("|",SUBSTITUTE(SUBSTITUTE(SUBSTITUTE(SUBSTITUTE(SUBSTITUTE(TRIM(O1118),"/","|"),"(","|"),"（","|"),";","|"),"；","|")&amp;"|")-1))))&gt;=75,IF(ISNUMBER(O1118),O1118,IFERROR(VALUE(O1118),VALUE(LEFT(TRIM(O1118),FIND("|",SUBSTITUTE(SUBSTITUTE(SUBSTITUTE(SUBSTITUTE(SUBSTITUTE(TRIM(O1118),"/","|"),"(","|"),"（","|"),";","|"),"；","|")&amp;"|")-1))))&lt;=85,IF(ISNUMBER(Q1118),Q1118,IFERROR(VALUE(Q1118),VALUE(LEFT(TRIM(Q1118),FIND("|",SUBSTITUTE(SUBSTITUTE(SUBSTITUTE(SUBSTITUTE(SUBSTITUTE(TRIM(Q1118),"/","|"),"(","|"),"（","|"),";","|"),"；","|")&amp;"|")-1))))&gt;0),IF(ISNUMBER(O1118),O1118,IFERROR(VALUE(O1118),VALUE(LEFT(TRIM(O1118),FIND("|",SUBSTITUTE(SUBSTITUTE(SUBSTITUTE(SUBSTITUTE(SUBSTITUTE(TRIM(O1118),"/","|"),"(","|"),"（","|"),";","|"),"；","|")&amp;"|")-1))))*1000/IF(ISNUMBER(Q1118),Q1118,IFERROR(VALUE(Q1118),VALUE(LEFT(TRIM(Q1118),FIND("|",SUBSTITUTE(SUBSTITUTE(SUBSTITUTE(SUBSTITUTE(SUBSTITUTE(TRIM(Q1118),"/","|"),"(","|"),"（","|"),";","|"),"；","|")&amp;"|")-1)))),""),"")</x:f>
      </x:c>
      <x:c r="AJ1118" s="14" t="str">
        <x:f>IF(AI1118="","","非称重实测")</x:f>
      </x:c>
      <x:c r="AK1118" s="14" t="str">
        <x:v>电耗公式可补</x:v>
      </x:c>
      <x:c r="AL1118" s="14" t="str">
        <x:v>v3.4.6-candidate</x:v>
      </x:c>
    </x:row>
    <x:row r="1119">
      <x:c r="A1119" t="n">
        <x:v>365</x:v>
      </x:c>
      <x:c r="B1119" t="str">
        <x:v>CC6470CF01BPHEV</x:v>
      </x:c>
      <x:c r="C1119" t="str">
        <x:v>哈弗牌</x:v>
      </x:c>
      <x:c r="D1119" t="str">
        <x:v>长城汽车股份有限公司</x:v>
      </x:c>
      <x:c r="E1119" t="str">
        <x:v>欧拉</x:v>
      </x:c>
      <x:c r="F1119" t="str">
        <x:v>插电式混合动力多用途乘用车</x:v>
      </x:c>
      <x:c r="G1119" t="str">
        <x:v>大狗</x:v>
      </x:c>
      <x:c r="H1119" t="str">
        <x:v>插电式混合动力多用途乘用车</x:v>
      </x:c>
      <x:c r="I1119" t="str">
        <x:v>SUV-C</x:v>
      </x:c>
      <x:c r="J1119" t="str">
        <x:v>PHEV</x:v>
      </x:c>
      <x:c r="K1119" t="str">
        <x:v>否</x:v>
      </x:c>
      <x:c r="L1119" t="str">
        <x:v>2005</x:v>
      </x:c>
      <x:c r="M1119" t="n">
        <x:v>2650</x:v>
      </x:c>
      <x:c r="N1119" t="str">
        <x:v>80(WLTC)</x:v>
      </x:c>
      <x:c r="O1119" t="str">
        <x:v>19.27/19.94</x:v>
      </x:c>
      <x:c r="P1119" t="str">
        <x:v>三元锂</x:v>
      </x:c>
      <x:c r="Q1119" t="n">
        <x:v>140</x:v>
      </x:c>
      <x:c r="R1119"/>
      <x:c r="S1119" t="n">
        <x:v>126</x:v>
      </x:c>
      <x:c r="T1119" t="n">
        <x:v>126</x:v>
      </x:c>
      <x:c r="U1119"/>
      <x:c r="V1119" t="str">
        <x:v>130/300</x:v>
      </x:c>
      <x:c r="W1119"/>
      <x:c r="X1119"/>
      <x:c r="Y1119" t="n">
        <x:v>5.92</x:v>
      </x:c>
      <x:c r="Z1119" t="n">
        <x:v>1499</x:v>
      </x:c>
      <x:c r="AA1119" t="n">
        <x:v>113</x:v>
      </x:c>
      <x:c r="AB1119"/>
      <x:c r="AC1119"/>
      <x:c r="AD1119" t="str">
        <x:v>PHEV_历史批次</x:v>
      </x:c>
      <x:c r="AE1119" s="14" t="str">
        <x:v>300</x:v>
      </x:c>
      <x:c r="AF1119" s="14" t="str"/>
      <x:c r="AG1119" s="14" t="str">
        <x:v>源字段可解析</x:v>
      </x:c>
      <x:c r="AH1119" s="15" t="n">
        <x:f>IF(R1119&lt;&gt;"",R1119,IFERROR(IF(AND(IF(ISNUMBER(O1119),O1119,IFERROR(VALUE(O1119),VALUE(LEFT(TRIM(O1119),FIND("|",SUBSTITUTE(SUBSTITUTE(SUBSTITUTE(SUBSTITUTE(SUBSTITUTE(TRIM(O1119),"/","|"),"(","|"),"（","|"),";","|"),"；","|")&amp;"|")-1))))*100/IF(ISNUMBER(N1119),N1119,IFERROR(VALUE(N1119),VALUE(LEFT(TRIM(N1119),FIND("|",SUBSTITUTE(SUBSTITUTE(SUBSTITUTE(SUBSTITUTE(SUBSTITUTE(TRIM(N1119),"/","|"),"(","|"),"（","|"),";","|"),"；","|")&amp;"|")-1))))&gt;=3,IF(ISNUMBER(O1119),O1119,IFERROR(VALUE(O1119),VALUE(LEFT(TRIM(O1119),FIND("|",SUBSTITUTE(SUBSTITUTE(SUBSTITUTE(SUBSTITUTE(SUBSTITUTE(TRIM(O1119),"/","|"),"(","|"),"（","|"),";","|"),"；","|")&amp;"|")-1))))*100/IF(ISNUMBER(N1119),N1119,IFERROR(VALUE(N1119),VALUE(LEFT(TRIM(N1119),FIND("|",SUBSTITUTE(SUBSTITUTE(SUBSTITUTE(SUBSTITUTE(SUBSTITUTE(TRIM(N1119),"/","|"),"(","|"),"（","|"),";","|"),"；","|")&amp;"|")-1))))&lt;=40),IF(ISNUMBER(O1119),O1119,IFERROR(VALUE(O1119),VALUE(LEFT(TRIM(O1119),FIND("|",SUBSTITUTE(SUBSTITUTE(SUBSTITUTE(SUBSTITUTE(SUBSTITUTE(TRIM(O1119),"/","|"),"(","|"),"（","|"),";","|"),"；","|")&amp;"|")-1))))*100/IF(ISNUMBER(N1119),N1119,IFERROR(VALUE(N1119),VALUE(LEFT(TRIM(N1119),FIND("|",SUBSTITUTE(SUBSTITUTE(SUBSTITUTE(SUBSTITUTE(SUBSTITUTE(TRIM(N1119),"/","|"),"(","|"),"（","|"),";","|"),"；","|")&amp;"|")-1)))),""),""))</x:f>
        <x:v>24.0875</x:v>
      </x:c>
      <x:c r="AI1119" s="15" t="str">
        <x:f>IFERROR(IF(AND(IF(ISNUMBER(O1119),O1119,IFERROR(VALUE(O1119),VALUE(LEFT(TRIM(O1119),FIND("|",SUBSTITUTE(SUBSTITUTE(SUBSTITUTE(SUBSTITUTE(SUBSTITUTE(TRIM(O1119),"/","|"),"(","|"),"（","|"),";","|"),"；","|")&amp;"|")-1))))&gt;=75,IF(ISNUMBER(O1119),O1119,IFERROR(VALUE(O1119),VALUE(LEFT(TRIM(O1119),FIND("|",SUBSTITUTE(SUBSTITUTE(SUBSTITUTE(SUBSTITUTE(SUBSTITUTE(TRIM(O1119),"/","|"),"(","|"),"（","|"),";","|"),"；","|")&amp;"|")-1))))&lt;=85,IF(ISNUMBER(Q1119),Q1119,IFERROR(VALUE(Q1119),VALUE(LEFT(TRIM(Q1119),FIND("|",SUBSTITUTE(SUBSTITUTE(SUBSTITUTE(SUBSTITUTE(SUBSTITUTE(TRIM(Q1119),"/","|"),"(","|"),"（","|"),";","|"),"；","|")&amp;"|")-1))))&gt;0),IF(ISNUMBER(O1119),O1119,IFERROR(VALUE(O1119),VALUE(LEFT(TRIM(O1119),FIND("|",SUBSTITUTE(SUBSTITUTE(SUBSTITUTE(SUBSTITUTE(SUBSTITUTE(TRIM(O1119),"/","|"),"(","|"),"（","|"),";","|"),"；","|")&amp;"|")-1))))*1000/IF(ISNUMBER(Q1119),Q1119,IFERROR(VALUE(Q1119),VALUE(LEFT(TRIM(Q1119),FIND("|",SUBSTITUTE(SUBSTITUTE(SUBSTITUTE(SUBSTITUTE(SUBSTITUTE(TRIM(Q1119),"/","|"),"(","|"),"（","|"),";","|"),"；","|")&amp;"|")-1)))),""),"")</x:f>
      </x:c>
      <x:c r="AJ1119" s="14" t="str">
        <x:f>IF(AI1119="","","非称重实测")</x:f>
      </x:c>
      <x:c r="AK1119" s="14" t="str">
        <x:v>电耗公式可补</x:v>
      </x:c>
      <x:c r="AL1119" s="14" t="str">
        <x:v>v3.4.6-candidate</x:v>
      </x:c>
    </x:row>
    <x:row r="1120">
      <x:c r="A1120" t="n">
        <x:v>365</x:v>
      </x:c>
      <x:c r="B1120" t="str">
        <x:v>CC6470CF01CPHEV</x:v>
      </x:c>
      <x:c r="C1120" t="str">
        <x:v>哈弗牌</x:v>
      </x:c>
      <x:c r="D1120" t="str">
        <x:v>长城汽车股份有限公司</x:v>
      </x:c>
      <x:c r="E1120" t="str">
        <x:v>欧拉</x:v>
      </x:c>
      <x:c r="F1120" t="str">
        <x:v>插电式混合动力多用途乘用车</x:v>
      </x:c>
      <x:c r="G1120" t="str">
        <x:v>大狗</x:v>
      </x:c>
      <x:c r="H1120" t="str">
        <x:v>插电式混合动力多用途乘用车</x:v>
      </x:c>
      <x:c r="I1120" t="str">
        <x:v>SUV-C</x:v>
      </x:c>
      <x:c r="J1120" t="str">
        <x:v>PHEV</x:v>
      </x:c>
      <x:c r="K1120" t="str">
        <x:v>否</x:v>
      </x:c>
      <x:c r="L1120" t="str">
        <x:v>2005</x:v>
      </x:c>
      <x:c r="M1120" t="n">
        <x:v>2650</x:v>
      </x:c>
      <x:c r="N1120" t="str">
        <x:v>80(WLTC)</x:v>
      </x:c>
      <x:c r="O1120" t="str">
        <x:v>19.27/19.94</x:v>
      </x:c>
      <x:c r="P1120" t="str">
        <x:v>三元锂</x:v>
      </x:c>
      <x:c r="Q1120" t="n">
        <x:v>140</x:v>
      </x:c>
      <x:c r="R1120"/>
      <x:c r="S1120" t="n">
        <x:v>126</x:v>
      </x:c>
      <x:c r="T1120" t="n">
        <x:v>126</x:v>
      </x:c>
      <x:c r="U1120"/>
      <x:c r="V1120" t="str">
        <x:v>130/300</x:v>
      </x:c>
      <x:c r="W1120"/>
      <x:c r="X1120"/>
      <x:c r="Y1120" t="n">
        <x:v>5.92</x:v>
      </x:c>
      <x:c r="Z1120" t="n">
        <x:v>1499</x:v>
      </x:c>
      <x:c r="AA1120" t="n">
        <x:v>113</x:v>
      </x:c>
      <x:c r="AB1120"/>
      <x:c r="AC1120"/>
      <x:c r="AD1120" t="str">
        <x:v>PHEV_历史批次</x:v>
      </x:c>
      <x:c r="AE1120" s="14" t="str">
        <x:v>300</x:v>
      </x:c>
      <x:c r="AF1120" s="14" t="str"/>
      <x:c r="AG1120" s="14" t="str">
        <x:v>源字段可解析</x:v>
      </x:c>
      <x:c r="AH1120" s="15" t="n">
        <x:f>IF(R1120&lt;&gt;"",R1120,IFERROR(IF(AND(IF(ISNUMBER(O1120),O1120,IFERROR(VALUE(O1120),VALUE(LEFT(TRIM(O1120),FIND("|",SUBSTITUTE(SUBSTITUTE(SUBSTITUTE(SUBSTITUTE(SUBSTITUTE(TRIM(O1120),"/","|"),"(","|"),"（","|"),";","|"),"；","|")&amp;"|")-1))))*100/IF(ISNUMBER(N1120),N1120,IFERROR(VALUE(N1120),VALUE(LEFT(TRIM(N1120),FIND("|",SUBSTITUTE(SUBSTITUTE(SUBSTITUTE(SUBSTITUTE(SUBSTITUTE(TRIM(N1120),"/","|"),"(","|"),"（","|"),";","|"),"；","|")&amp;"|")-1))))&gt;=3,IF(ISNUMBER(O1120),O1120,IFERROR(VALUE(O1120),VALUE(LEFT(TRIM(O1120),FIND("|",SUBSTITUTE(SUBSTITUTE(SUBSTITUTE(SUBSTITUTE(SUBSTITUTE(TRIM(O1120),"/","|"),"(","|"),"（","|"),";","|"),"；","|")&amp;"|")-1))))*100/IF(ISNUMBER(N1120),N1120,IFERROR(VALUE(N1120),VALUE(LEFT(TRIM(N1120),FIND("|",SUBSTITUTE(SUBSTITUTE(SUBSTITUTE(SUBSTITUTE(SUBSTITUTE(TRIM(N1120),"/","|"),"(","|"),"（","|"),";","|"),"；","|")&amp;"|")-1))))&lt;=40),IF(ISNUMBER(O1120),O1120,IFERROR(VALUE(O1120),VALUE(LEFT(TRIM(O1120),FIND("|",SUBSTITUTE(SUBSTITUTE(SUBSTITUTE(SUBSTITUTE(SUBSTITUTE(TRIM(O1120),"/","|"),"(","|"),"（","|"),";","|"),"；","|")&amp;"|")-1))))*100/IF(ISNUMBER(N1120),N1120,IFERROR(VALUE(N1120),VALUE(LEFT(TRIM(N1120),FIND("|",SUBSTITUTE(SUBSTITUTE(SUBSTITUTE(SUBSTITUTE(SUBSTITUTE(TRIM(N1120),"/","|"),"(","|"),"（","|"),";","|"),"；","|")&amp;"|")-1)))),""),""))</x:f>
        <x:v>24.0875</x:v>
      </x:c>
      <x:c r="AI1120" s="15" t="str">
        <x:f>IFERROR(IF(AND(IF(ISNUMBER(O1120),O1120,IFERROR(VALUE(O1120),VALUE(LEFT(TRIM(O1120),FIND("|",SUBSTITUTE(SUBSTITUTE(SUBSTITUTE(SUBSTITUTE(SUBSTITUTE(TRIM(O1120),"/","|"),"(","|"),"（","|"),";","|"),"；","|")&amp;"|")-1))))&gt;=75,IF(ISNUMBER(O1120),O1120,IFERROR(VALUE(O1120),VALUE(LEFT(TRIM(O1120),FIND("|",SUBSTITUTE(SUBSTITUTE(SUBSTITUTE(SUBSTITUTE(SUBSTITUTE(TRIM(O1120),"/","|"),"(","|"),"（","|"),";","|"),"；","|")&amp;"|")-1))))&lt;=85,IF(ISNUMBER(Q1120),Q1120,IFERROR(VALUE(Q1120),VALUE(LEFT(TRIM(Q1120),FIND("|",SUBSTITUTE(SUBSTITUTE(SUBSTITUTE(SUBSTITUTE(SUBSTITUTE(TRIM(Q1120),"/","|"),"(","|"),"（","|"),";","|"),"；","|")&amp;"|")-1))))&gt;0),IF(ISNUMBER(O1120),O1120,IFERROR(VALUE(O1120),VALUE(LEFT(TRIM(O1120),FIND("|",SUBSTITUTE(SUBSTITUTE(SUBSTITUTE(SUBSTITUTE(SUBSTITUTE(TRIM(O1120),"/","|"),"(","|"),"（","|"),";","|"),"；","|")&amp;"|")-1))))*1000/IF(ISNUMBER(Q1120),Q1120,IFERROR(VALUE(Q1120),VALUE(LEFT(TRIM(Q1120),FIND("|",SUBSTITUTE(SUBSTITUTE(SUBSTITUTE(SUBSTITUTE(SUBSTITUTE(TRIM(Q1120),"/","|"),"(","|"),"（","|"),";","|"),"；","|")&amp;"|")-1)))),""),"")</x:f>
      </x:c>
      <x:c r="AJ1120" s="14" t="str">
        <x:f>IF(AI1120="","","非称重实测")</x:f>
      </x:c>
      <x:c r="AK1120" s="14" t="str">
        <x:v>电耗公式可补</x:v>
      </x:c>
      <x:c r="AL1120" s="14" t="str">
        <x:v>v3.4.6-candidate</x:v>
      </x:c>
    </x:row>
    <x:row r="1121">
      <x:c r="A1121" t="n">
        <x:v>365</x:v>
      </x:c>
      <x:c r="B1121" t="str">
        <x:v>CC6470CF01DPHEV</x:v>
      </x:c>
      <x:c r="C1121" t="str">
        <x:v>哈弗牌</x:v>
      </x:c>
      <x:c r="D1121" t="str">
        <x:v>长城汽车股份有限公司</x:v>
      </x:c>
      <x:c r="E1121" t="str">
        <x:v>欧拉</x:v>
      </x:c>
      <x:c r="F1121" t="str">
        <x:v>插电式混合动力多用途乘用车</x:v>
      </x:c>
      <x:c r="G1121" t="str">
        <x:v>大狗</x:v>
      </x:c>
      <x:c r="H1121" t="str">
        <x:v>插电式混合动力多用途乘用车</x:v>
      </x:c>
      <x:c r="I1121" t="str">
        <x:v>SUV-C</x:v>
      </x:c>
      <x:c r="J1121" t="str">
        <x:v>PHEV</x:v>
      </x:c>
      <x:c r="K1121" t="str">
        <x:v>否</x:v>
      </x:c>
      <x:c r="L1121" t="str">
        <x:v>1925</x:v>
      </x:c>
      <x:c r="M1121" t="n">
        <x:v>2650</x:v>
      </x:c>
      <x:c r="N1121" t="str">
        <x:v>43(WLTC)</x:v>
      </x:c>
      <x:c r="O1121" t="n">
        <x:v>9.41</x:v>
      </x:c>
      <x:c r="P1121" t="str">
        <x:v>三元锂</x:v>
      </x:c>
      <x:c r="Q1121" t="n">
        <x:v>84.77477477477477</x:v>
      </x:c>
      <x:c r="R1121"/>
      <x:c r="S1121" t="n">
        <x:v>126</x:v>
      </x:c>
      <x:c r="T1121" t="n">
        <x:v>126</x:v>
      </x:c>
      <x:c r="U1121"/>
      <x:c r="V1121" t="str">
        <x:v>130/300</x:v>
      </x:c>
      <x:c r="W1121"/>
      <x:c r="X1121"/>
      <x:c r="Y1121" t="n">
        <x:v>5.82</x:v>
      </x:c>
      <x:c r="Z1121" t="n">
        <x:v>1499</x:v>
      </x:c>
      <x:c r="AA1121" t="n">
        <x:v>113</x:v>
      </x:c>
      <x:c r="AB1121"/>
      <x:c r="AC1121"/>
      <x:c r="AD1121" t="str">
        <x:v>PHEV_历史批次</x:v>
      </x:c>
      <x:c r="AE1121" s="14" t="str">
        <x:v>300</x:v>
      </x:c>
      <x:c r="AF1121" s="14" t="str"/>
      <x:c r="AG1121" s="14" t="str">
        <x:v>源字段可解析</x:v>
      </x:c>
      <x:c r="AH1121" s="15" t="n">
        <x:f>IF(R1121&lt;&gt;"",R1121,IFERROR(IF(AND(IF(ISNUMBER(O1121),O1121,IFERROR(VALUE(O1121),VALUE(LEFT(TRIM(O1121),FIND("|",SUBSTITUTE(SUBSTITUTE(SUBSTITUTE(SUBSTITUTE(SUBSTITUTE(TRIM(O1121),"/","|"),"(","|"),"（","|"),";","|"),"；","|")&amp;"|")-1))))*100/IF(ISNUMBER(N1121),N1121,IFERROR(VALUE(N1121),VALUE(LEFT(TRIM(N1121),FIND("|",SUBSTITUTE(SUBSTITUTE(SUBSTITUTE(SUBSTITUTE(SUBSTITUTE(TRIM(N1121),"/","|"),"(","|"),"（","|"),";","|"),"；","|")&amp;"|")-1))))&gt;=3,IF(ISNUMBER(O1121),O1121,IFERROR(VALUE(O1121),VALUE(LEFT(TRIM(O1121),FIND("|",SUBSTITUTE(SUBSTITUTE(SUBSTITUTE(SUBSTITUTE(SUBSTITUTE(TRIM(O1121),"/","|"),"(","|"),"（","|"),";","|"),"；","|")&amp;"|")-1))))*100/IF(ISNUMBER(N1121),N1121,IFERROR(VALUE(N1121),VALUE(LEFT(TRIM(N1121),FIND("|",SUBSTITUTE(SUBSTITUTE(SUBSTITUTE(SUBSTITUTE(SUBSTITUTE(TRIM(N1121),"/","|"),"(","|"),"（","|"),";","|"),"；","|")&amp;"|")-1))))&lt;=40),IF(ISNUMBER(O1121),O1121,IFERROR(VALUE(O1121),VALUE(LEFT(TRIM(O1121),FIND("|",SUBSTITUTE(SUBSTITUTE(SUBSTITUTE(SUBSTITUTE(SUBSTITUTE(TRIM(O1121),"/","|"),"(","|"),"（","|"),";","|"),"；","|")&amp;"|")-1))))*100/IF(ISNUMBER(N1121),N1121,IFERROR(VALUE(N1121),VALUE(LEFT(TRIM(N1121),FIND("|",SUBSTITUTE(SUBSTITUTE(SUBSTITUTE(SUBSTITUTE(SUBSTITUTE(TRIM(N1121),"/","|"),"(","|"),"（","|"),";","|"),"；","|")&amp;"|")-1)))),""),""))</x:f>
        <x:v>21.88372093023256</x:v>
      </x:c>
      <x:c r="AI1121" s="15" t="str">
        <x:f>IFERROR(IF(AND(IF(ISNUMBER(O1121),O1121,IFERROR(VALUE(O1121),VALUE(LEFT(TRIM(O1121),FIND("|",SUBSTITUTE(SUBSTITUTE(SUBSTITUTE(SUBSTITUTE(SUBSTITUTE(TRIM(O1121),"/","|"),"(","|"),"（","|"),";","|"),"；","|")&amp;"|")-1))))&gt;=75,IF(ISNUMBER(O1121),O1121,IFERROR(VALUE(O1121),VALUE(LEFT(TRIM(O1121),FIND("|",SUBSTITUTE(SUBSTITUTE(SUBSTITUTE(SUBSTITUTE(SUBSTITUTE(TRIM(O1121),"/","|"),"(","|"),"（","|"),";","|"),"；","|")&amp;"|")-1))))&lt;=85,IF(ISNUMBER(Q1121),Q1121,IFERROR(VALUE(Q1121),VALUE(LEFT(TRIM(Q1121),FIND("|",SUBSTITUTE(SUBSTITUTE(SUBSTITUTE(SUBSTITUTE(SUBSTITUTE(TRIM(Q1121),"/","|"),"(","|"),"（","|"),";","|"),"；","|")&amp;"|")-1))))&gt;0),IF(ISNUMBER(O1121),O1121,IFERROR(VALUE(O1121),VALUE(LEFT(TRIM(O1121),FIND("|",SUBSTITUTE(SUBSTITUTE(SUBSTITUTE(SUBSTITUTE(SUBSTITUTE(TRIM(O1121),"/","|"),"(","|"),"（","|"),";","|"),"；","|")&amp;"|")-1))))*1000/IF(ISNUMBER(Q1121),Q1121,IFERROR(VALUE(Q1121),VALUE(LEFT(TRIM(Q1121),FIND("|",SUBSTITUTE(SUBSTITUTE(SUBSTITUTE(SUBSTITUTE(SUBSTITUTE(TRIM(Q1121),"/","|"),"(","|"),"（","|"),";","|"),"；","|")&amp;"|")-1)))),""),"")</x:f>
      </x:c>
      <x:c r="AJ1121" s="14" t="str">
        <x:f>IF(AI1121="","","非称重实测")</x:f>
      </x:c>
      <x:c r="AK1121" s="14" t="str">
        <x:v>电耗公式可补</x:v>
      </x:c>
      <x:c r="AL1121" s="14" t="str">
        <x:v>v3.4.6-candidate</x:v>
      </x:c>
    </x:row>
    <x:row r="1122">
      <x:c r="A1122" t="n">
        <x:v>365</x:v>
      </x:c>
      <x:c r="B1122" t="str">
        <x:v>CC6480AL02HPHEV</x:v>
      </x:c>
      <x:c r="C1122" t="str">
        <x:v>哈弗牌</x:v>
      </x:c>
      <x:c r="D1122" t="str">
        <x:v>长城汽车股份有限公司</x:v>
      </x:c>
      <x:c r="E1122" t="str">
        <x:v>欧拉</x:v>
      </x:c>
      <x:c r="F1122" t="str">
        <x:v>插电式混合动力多用途乘用车</x:v>
      </x:c>
      <x:c r="G1122" t="str">
        <x:v>神兽</x:v>
      </x:c>
      <x:c r="H1122" t="str">
        <x:v>插电式混合动力多用途乘用车</x:v>
      </x:c>
      <x:c r="I1122" t="str">
        <x:v>SUV-C</x:v>
      </x:c>
      <x:c r="J1122" t="str">
        <x:v>PHEV</x:v>
      </x:c>
      <x:c r="K1122" t="str">
        <x:v>否</x:v>
      </x:c>
      <x:c r="L1122" t="str">
        <x:v>1860</x:v>
      </x:c>
      <x:c r="M1122" t="n">
        <x:v>2650</x:v>
      </x:c>
      <x:c r="N1122" t="str">
        <x:v>44(WLTC)</x:v>
      </x:c>
      <x:c r="O1122" t="n">
        <x:v>9.41</x:v>
      </x:c>
      <x:c r="P1122" t="str">
        <x:v>LFP</x:v>
      </x:c>
      <x:c r="Q1122" t="n">
        <x:v>84.77477477477477</x:v>
      </x:c>
      <x:c r="R1122"/>
      <x:c r="S1122" t="n">
        <x:v>126</x:v>
      </x:c>
      <x:c r="T1122" t="n">
        <x:v>126</x:v>
      </x:c>
      <x:c r="U1122"/>
      <x:c r="V1122" t="str">
        <x:v>130/300</x:v>
      </x:c>
      <x:c r="W1122"/>
      <x:c r="X1122"/>
      <x:c r="Y1122" t="n">
        <x:v>5.6</x:v>
      </x:c>
      <x:c r="Z1122" t="n">
        <x:v>1499</x:v>
      </x:c>
      <x:c r="AA1122" t="n">
        <x:v>113</x:v>
      </x:c>
      <x:c r="AB1122"/>
      <x:c r="AC1122"/>
      <x:c r="AD1122" t="str">
        <x:v>PHEV_历史批次</x:v>
      </x:c>
      <x:c r="AE1122" s="14" t="str">
        <x:v>300</x:v>
      </x:c>
      <x:c r="AF1122" s="14" t="str"/>
      <x:c r="AG1122" s="14" t="str">
        <x:v>源字段可解析</x:v>
      </x:c>
      <x:c r="AH1122" s="15" t="n">
        <x:f>IF(R1122&lt;&gt;"",R1122,IFERROR(IF(AND(IF(ISNUMBER(O1122),O1122,IFERROR(VALUE(O1122),VALUE(LEFT(TRIM(O1122),FIND("|",SUBSTITUTE(SUBSTITUTE(SUBSTITUTE(SUBSTITUTE(SUBSTITUTE(TRIM(O1122),"/","|"),"(","|"),"（","|"),";","|"),"；","|")&amp;"|")-1))))*100/IF(ISNUMBER(N1122),N1122,IFERROR(VALUE(N1122),VALUE(LEFT(TRIM(N1122),FIND("|",SUBSTITUTE(SUBSTITUTE(SUBSTITUTE(SUBSTITUTE(SUBSTITUTE(TRIM(N1122),"/","|"),"(","|"),"（","|"),";","|"),"；","|")&amp;"|")-1))))&gt;=3,IF(ISNUMBER(O1122),O1122,IFERROR(VALUE(O1122),VALUE(LEFT(TRIM(O1122),FIND("|",SUBSTITUTE(SUBSTITUTE(SUBSTITUTE(SUBSTITUTE(SUBSTITUTE(TRIM(O1122),"/","|"),"(","|"),"（","|"),";","|"),"；","|")&amp;"|")-1))))*100/IF(ISNUMBER(N1122),N1122,IFERROR(VALUE(N1122),VALUE(LEFT(TRIM(N1122),FIND("|",SUBSTITUTE(SUBSTITUTE(SUBSTITUTE(SUBSTITUTE(SUBSTITUTE(TRIM(N1122),"/","|"),"(","|"),"（","|"),";","|"),"；","|")&amp;"|")-1))))&lt;=40),IF(ISNUMBER(O1122),O1122,IFERROR(VALUE(O1122),VALUE(LEFT(TRIM(O1122),FIND("|",SUBSTITUTE(SUBSTITUTE(SUBSTITUTE(SUBSTITUTE(SUBSTITUTE(TRIM(O1122),"/","|"),"(","|"),"（","|"),";","|"),"；","|")&amp;"|")-1))))*100/IF(ISNUMBER(N1122),N1122,IFERROR(VALUE(N1122),VALUE(LEFT(TRIM(N1122),FIND("|",SUBSTITUTE(SUBSTITUTE(SUBSTITUTE(SUBSTITUTE(SUBSTITUTE(TRIM(N1122),"/","|"),"(","|"),"（","|"),";","|"),"；","|")&amp;"|")-1)))),""),""))</x:f>
        <x:v>21.386363636363637</x:v>
      </x:c>
      <x:c r="AI1122" s="15" t="str">
        <x:f>IFERROR(IF(AND(IF(ISNUMBER(O1122),O1122,IFERROR(VALUE(O1122),VALUE(LEFT(TRIM(O1122),FIND("|",SUBSTITUTE(SUBSTITUTE(SUBSTITUTE(SUBSTITUTE(SUBSTITUTE(TRIM(O1122),"/","|"),"(","|"),"（","|"),";","|"),"；","|")&amp;"|")-1))))&gt;=75,IF(ISNUMBER(O1122),O1122,IFERROR(VALUE(O1122),VALUE(LEFT(TRIM(O1122),FIND("|",SUBSTITUTE(SUBSTITUTE(SUBSTITUTE(SUBSTITUTE(SUBSTITUTE(TRIM(O1122),"/","|"),"(","|"),"（","|"),";","|"),"；","|")&amp;"|")-1))))&lt;=85,IF(ISNUMBER(Q1122),Q1122,IFERROR(VALUE(Q1122),VALUE(LEFT(TRIM(Q1122),FIND("|",SUBSTITUTE(SUBSTITUTE(SUBSTITUTE(SUBSTITUTE(SUBSTITUTE(TRIM(Q1122),"/","|"),"(","|"),"（","|"),";","|"),"；","|")&amp;"|")-1))))&gt;0),IF(ISNUMBER(O1122),O1122,IFERROR(VALUE(O1122),VALUE(LEFT(TRIM(O1122),FIND("|",SUBSTITUTE(SUBSTITUTE(SUBSTITUTE(SUBSTITUTE(SUBSTITUTE(TRIM(O1122),"/","|"),"(","|"),"（","|"),";","|"),"；","|")&amp;"|")-1))))*1000/IF(ISNUMBER(Q1122),Q1122,IFERROR(VALUE(Q1122),VALUE(LEFT(TRIM(Q1122),FIND("|",SUBSTITUTE(SUBSTITUTE(SUBSTITUTE(SUBSTITUTE(SUBSTITUTE(TRIM(Q1122),"/","|"),"(","|"),"（","|"),";","|"),"；","|")&amp;"|")-1)))),""),"")</x:f>
      </x:c>
      <x:c r="AJ1122" s="14" t="str">
        <x:f>IF(AI1122="","","非称重实测")</x:f>
      </x:c>
      <x:c r="AK1122" s="14" t="str">
        <x:v>电耗公式可补</x:v>
      </x:c>
      <x:c r="AL1122" s="14" t="str">
        <x:v>v3.4.6-candidate</x:v>
      </x:c>
    </x:row>
    <x:row r="1123">
      <x:c r="A1123" t="n">
        <x:v>365</x:v>
      </x:c>
      <x:c r="B1123" t="str">
        <x:v>CC6480AL02JPHEV</x:v>
      </x:c>
      <x:c r="C1123" t="str">
        <x:v>哈弗牌</x:v>
      </x:c>
      <x:c r="D1123" t="str">
        <x:v>长城汽车股份有限公司</x:v>
      </x:c>
      <x:c r="E1123" t="str">
        <x:v>欧拉</x:v>
      </x:c>
      <x:c r="F1123" t="str">
        <x:v>插电式混合动力多用途乘用车</x:v>
      </x:c>
      <x:c r="G1123" t="str">
        <x:v>神兽</x:v>
      </x:c>
      <x:c r="H1123" t="str">
        <x:v>插电式混合动力多用途乘用车</x:v>
      </x:c>
      <x:c r="I1123" t="str">
        <x:v>SUV-C</x:v>
      </x:c>
      <x:c r="J1123" t="str">
        <x:v>PHEV</x:v>
      </x:c>
      <x:c r="K1123" t="str">
        <x:v>否</x:v>
      </x:c>
      <x:c r="L1123" t="str">
        <x:v>1930</x:v>
      </x:c>
      <x:c r="M1123" t="n">
        <x:v>2650</x:v>
      </x:c>
      <x:c r="N1123" t="str">
        <x:v>86(WLTC)</x:v>
      </x:c>
      <x:c r="O1123" t="str">
        <x:v>19.27/19.94</x:v>
      </x:c>
      <x:c r="P1123" t="str">
        <x:v>三元锂</x:v>
      </x:c>
      <x:c r="Q1123" t="n">
        <x:v>140</x:v>
      </x:c>
      <x:c r="R1123"/>
      <x:c r="S1123" t="n">
        <x:v>126</x:v>
      </x:c>
      <x:c r="T1123" t="n">
        <x:v>126</x:v>
      </x:c>
      <x:c r="U1123"/>
      <x:c r="V1123" t="str">
        <x:v>130/300</x:v>
      </x:c>
      <x:c r="W1123"/>
      <x:c r="X1123"/>
      <x:c r="Y1123" t="n">
        <x:v>5.6</x:v>
      </x:c>
      <x:c r="Z1123" t="n">
        <x:v>1499</x:v>
      </x:c>
      <x:c r="AA1123" t="n">
        <x:v>113</x:v>
      </x:c>
      <x:c r="AB1123"/>
      <x:c r="AC1123"/>
      <x:c r="AD1123" t="str">
        <x:v>PHEV_历史批次</x:v>
      </x:c>
      <x:c r="AE1123" s="14" t="str">
        <x:v>300</x:v>
      </x:c>
      <x:c r="AF1123" s="14" t="str"/>
      <x:c r="AG1123" s="14" t="str">
        <x:v>源字段可解析</x:v>
      </x:c>
      <x:c r="AH1123" s="15" t="n">
        <x:f>IF(R1123&lt;&gt;"",R1123,IFERROR(IF(AND(IF(ISNUMBER(O1123),O1123,IFERROR(VALUE(O1123),VALUE(LEFT(TRIM(O1123),FIND("|",SUBSTITUTE(SUBSTITUTE(SUBSTITUTE(SUBSTITUTE(SUBSTITUTE(TRIM(O1123),"/","|"),"(","|"),"（","|"),";","|"),"；","|")&amp;"|")-1))))*100/IF(ISNUMBER(N1123),N1123,IFERROR(VALUE(N1123),VALUE(LEFT(TRIM(N1123),FIND("|",SUBSTITUTE(SUBSTITUTE(SUBSTITUTE(SUBSTITUTE(SUBSTITUTE(TRIM(N1123),"/","|"),"(","|"),"（","|"),";","|"),"；","|")&amp;"|")-1))))&gt;=3,IF(ISNUMBER(O1123),O1123,IFERROR(VALUE(O1123),VALUE(LEFT(TRIM(O1123),FIND("|",SUBSTITUTE(SUBSTITUTE(SUBSTITUTE(SUBSTITUTE(SUBSTITUTE(TRIM(O1123),"/","|"),"(","|"),"（","|"),";","|"),"；","|")&amp;"|")-1))))*100/IF(ISNUMBER(N1123),N1123,IFERROR(VALUE(N1123),VALUE(LEFT(TRIM(N1123),FIND("|",SUBSTITUTE(SUBSTITUTE(SUBSTITUTE(SUBSTITUTE(SUBSTITUTE(TRIM(N1123),"/","|"),"(","|"),"（","|"),";","|"),"；","|")&amp;"|")-1))))&lt;=40),IF(ISNUMBER(O1123),O1123,IFERROR(VALUE(O1123),VALUE(LEFT(TRIM(O1123),FIND("|",SUBSTITUTE(SUBSTITUTE(SUBSTITUTE(SUBSTITUTE(SUBSTITUTE(TRIM(O1123),"/","|"),"(","|"),"（","|"),";","|"),"；","|")&amp;"|")-1))))*100/IF(ISNUMBER(N1123),N1123,IFERROR(VALUE(N1123),VALUE(LEFT(TRIM(N1123),FIND("|",SUBSTITUTE(SUBSTITUTE(SUBSTITUTE(SUBSTITUTE(SUBSTITUTE(TRIM(N1123),"/","|"),"(","|"),"（","|"),";","|"),"；","|")&amp;"|")-1)))),""),""))</x:f>
        <x:v>22.406976744186046</x:v>
      </x:c>
      <x:c r="AI1123" s="15" t="str">
        <x:f>IFERROR(IF(AND(IF(ISNUMBER(O1123),O1123,IFERROR(VALUE(O1123),VALUE(LEFT(TRIM(O1123),FIND("|",SUBSTITUTE(SUBSTITUTE(SUBSTITUTE(SUBSTITUTE(SUBSTITUTE(TRIM(O1123),"/","|"),"(","|"),"（","|"),";","|"),"；","|")&amp;"|")-1))))&gt;=75,IF(ISNUMBER(O1123),O1123,IFERROR(VALUE(O1123),VALUE(LEFT(TRIM(O1123),FIND("|",SUBSTITUTE(SUBSTITUTE(SUBSTITUTE(SUBSTITUTE(SUBSTITUTE(TRIM(O1123),"/","|"),"(","|"),"（","|"),";","|"),"；","|")&amp;"|")-1))))&lt;=85,IF(ISNUMBER(Q1123),Q1123,IFERROR(VALUE(Q1123),VALUE(LEFT(TRIM(Q1123),FIND("|",SUBSTITUTE(SUBSTITUTE(SUBSTITUTE(SUBSTITUTE(SUBSTITUTE(TRIM(Q1123),"/","|"),"(","|"),"（","|"),";","|"),"；","|")&amp;"|")-1))))&gt;0),IF(ISNUMBER(O1123),O1123,IFERROR(VALUE(O1123),VALUE(LEFT(TRIM(O1123),FIND("|",SUBSTITUTE(SUBSTITUTE(SUBSTITUTE(SUBSTITUTE(SUBSTITUTE(TRIM(O1123),"/","|"),"(","|"),"（","|"),";","|"),"；","|")&amp;"|")-1))))*1000/IF(ISNUMBER(Q1123),Q1123,IFERROR(VALUE(Q1123),VALUE(LEFT(TRIM(Q1123),FIND("|",SUBSTITUTE(SUBSTITUTE(SUBSTITUTE(SUBSTITUTE(SUBSTITUTE(TRIM(Q1123),"/","|"),"(","|"),"（","|"),";","|"),"；","|")&amp;"|")-1)))),""),"")</x:f>
      </x:c>
      <x:c r="AJ1123" s="14" t="str">
        <x:f>IF(AI1123="","","非称重实测")</x:f>
      </x:c>
      <x:c r="AK1123" s="14" t="str">
        <x:v>电耗公式可补</x:v>
      </x:c>
      <x:c r="AL1123" s="14" t="str">
        <x:v>v3.4.6-candidate</x:v>
      </x:c>
    </x:row>
    <x:row r="1124">
      <x:c r="A1124" t="n">
        <x:v>365</x:v>
      </x:c>
      <x:c r="B1124" t="str">
        <x:v>CC6490AY02EPHEV</x:v>
      </x:c>
      <x:c r="C1124" t="str">
        <x:v>魏牌牌</x:v>
      </x:c>
      <x:c r="D1124" t="str">
        <x:v>长城汽车股份有限公司</x:v>
      </x:c>
      <x:c r="E1124" t="str">
        <x:v>欧拉</x:v>
      </x:c>
      <x:c r="F1124" t="str">
        <x:v>插电式混合动力多用途乘用车</x:v>
      </x:c>
      <x:c r="G1124" t="str">
        <x:v>摩卡</x:v>
      </x:c>
      <x:c r="H1124" t="str">
        <x:v>插电式混合动力多用途乘用车</x:v>
      </x:c>
      <x:c r="I1124" t="str">
        <x:v>SUV-C</x:v>
      </x:c>
      <x:c r="J1124" t="str">
        <x:v>PHEV</x:v>
      </x:c>
      <x:c r="K1124" t="str">
        <x:v>否</x:v>
      </x:c>
      <x:c r="L1124" t="str">
        <x:v>2130</x:v>
      </x:c>
      <x:c r="M1124" t="n">
        <x:v>2650</x:v>
      </x:c>
      <x:c r="N1124" t="str">
        <x:v>175(WLTC)</x:v>
      </x:c>
      <x:c r="O1124" t="n">
        <x:v>34</x:v>
      </x:c>
      <x:c r="P1124" t="str">
        <x:v>三元锂</x:v>
      </x:c>
      <x:c r="Q1124" t="n">
        <x:v>144.0677966101695</x:v>
      </x:c>
      <x:c r="R1124"/>
      <x:c r="S1124" t="n">
        <x:v>126</x:v>
      </x:c>
      <x:c r="T1124" t="n">
        <x:v>126</x:v>
      </x:c>
      <x:c r="U1124"/>
      <x:c r="V1124" t="str">
        <x:v>130/300</x:v>
      </x:c>
      <x:c r="W1124"/>
      <x:c r="X1124"/>
      <x:c r="Y1124" t="n">
        <x:v>5.55</x:v>
      </x:c>
      <x:c r="Z1124" t="n">
        <x:v>1499</x:v>
      </x:c>
      <x:c r="AA1124" t="n">
        <x:v>115</x:v>
      </x:c>
      <x:c r="AB1124"/>
      <x:c r="AC1124"/>
      <x:c r="AD1124" t="str">
        <x:v>PHEV_历史批次</x:v>
      </x:c>
      <x:c r="AE1124" s="14" t="str">
        <x:v>300</x:v>
      </x:c>
      <x:c r="AF1124" s="14" t="str"/>
      <x:c r="AG1124" s="14" t="str">
        <x:v>源字段可解析</x:v>
      </x:c>
      <x:c r="AH1124" s="15" t="n">
        <x:f>IF(R1124&lt;&gt;"",R1124,IFERROR(IF(AND(IF(ISNUMBER(O1124),O1124,IFERROR(VALUE(O1124),VALUE(LEFT(TRIM(O1124),FIND("|",SUBSTITUTE(SUBSTITUTE(SUBSTITUTE(SUBSTITUTE(SUBSTITUTE(TRIM(O1124),"/","|"),"(","|"),"（","|"),";","|"),"；","|")&amp;"|")-1))))*100/IF(ISNUMBER(N1124),N1124,IFERROR(VALUE(N1124),VALUE(LEFT(TRIM(N1124),FIND("|",SUBSTITUTE(SUBSTITUTE(SUBSTITUTE(SUBSTITUTE(SUBSTITUTE(TRIM(N1124),"/","|"),"(","|"),"（","|"),";","|"),"；","|")&amp;"|")-1))))&gt;=3,IF(ISNUMBER(O1124),O1124,IFERROR(VALUE(O1124),VALUE(LEFT(TRIM(O1124),FIND("|",SUBSTITUTE(SUBSTITUTE(SUBSTITUTE(SUBSTITUTE(SUBSTITUTE(TRIM(O1124),"/","|"),"(","|"),"（","|"),";","|"),"；","|")&amp;"|")-1))))*100/IF(ISNUMBER(N1124),N1124,IFERROR(VALUE(N1124),VALUE(LEFT(TRIM(N1124),FIND("|",SUBSTITUTE(SUBSTITUTE(SUBSTITUTE(SUBSTITUTE(SUBSTITUTE(TRIM(N1124),"/","|"),"(","|"),"（","|"),";","|"),"；","|")&amp;"|")-1))))&lt;=40),IF(ISNUMBER(O1124),O1124,IFERROR(VALUE(O1124),VALUE(LEFT(TRIM(O1124),FIND("|",SUBSTITUTE(SUBSTITUTE(SUBSTITUTE(SUBSTITUTE(SUBSTITUTE(TRIM(O1124),"/","|"),"(","|"),"（","|"),";","|"),"；","|")&amp;"|")-1))))*100/IF(ISNUMBER(N1124),N1124,IFERROR(VALUE(N1124),VALUE(LEFT(TRIM(N1124),FIND("|",SUBSTITUTE(SUBSTITUTE(SUBSTITUTE(SUBSTITUTE(SUBSTITUTE(TRIM(N1124),"/","|"),"(","|"),"（","|"),";","|"),"；","|")&amp;"|")-1)))),""),""))</x:f>
        <x:v>19.428571428571427</x:v>
      </x:c>
      <x:c r="AI1124" s="15" t="str">
        <x:f>IFERROR(IF(AND(IF(ISNUMBER(O1124),O1124,IFERROR(VALUE(O1124),VALUE(LEFT(TRIM(O1124),FIND("|",SUBSTITUTE(SUBSTITUTE(SUBSTITUTE(SUBSTITUTE(SUBSTITUTE(TRIM(O1124),"/","|"),"(","|"),"（","|"),";","|"),"；","|")&amp;"|")-1))))&gt;=75,IF(ISNUMBER(O1124),O1124,IFERROR(VALUE(O1124),VALUE(LEFT(TRIM(O1124),FIND("|",SUBSTITUTE(SUBSTITUTE(SUBSTITUTE(SUBSTITUTE(SUBSTITUTE(TRIM(O1124),"/","|"),"(","|"),"（","|"),";","|"),"；","|")&amp;"|")-1))))&lt;=85,IF(ISNUMBER(Q1124),Q1124,IFERROR(VALUE(Q1124),VALUE(LEFT(TRIM(Q1124),FIND("|",SUBSTITUTE(SUBSTITUTE(SUBSTITUTE(SUBSTITUTE(SUBSTITUTE(TRIM(Q1124),"/","|"),"(","|"),"（","|"),";","|"),"；","|")&amp;"|")-1))))&gt;0),IF(ISNUMBER(O1124),O1124,IFERROR(VALUE(O1124),VALUE(LEFT(TRIM(O1124),FIND("|",SUBSTITUTE(SUBSTITUTE(SUBSTITUTE(SUBSTITUTE(SUBSTITUTE(TRIM(O1124),"/","|"),"(","|"),"（","|"),";","|"),"；","|")&amp;"|")-1))))*1000/IF(ISNUMBER(Q1124),Q1124,IFERROR(VALUE(Q1124),VALUE(LEFT(TRIM(Q1124),FIND("|",SUBSTITUTE(SUBSTITUTE(SUBSTITUTE(SUBSTITUTE(SUBSTITUTE(TRIM(Q1124),"/","|"),"(","|"),"（","|"),";","|"),"；","|")&amp;"|")-1)))),""),"")</x:f>
      </x:c>
      <x:c r="AJ1124" s="14" t="str">
        <x:f>IF(AI1124="","","非称重实测")</x:f>
      </x:c>
      <x:c r="AK1124" s="14" t="str">
        <x:v>电耗公式可补</x:v>
      </x:c>
      <x:c r="AL1124" s="14" t="str">
        <x:v>v3.4.6-candidate</x:v>
      </x:c>
    </x:row>
    <x:row r="1125">
      <x:c r="A1125" t="n">
        <x:v>365</x:v>
      </x:c>
      <x:c r="B1125" t="str">
        <x:v>CC6490AY22EPHEV</x:v>
      </x:c>
      <x:c r="C1125" t="str">
        <x:v>魏牌牌</x:v>
      </x:c>
      <x:c r="D1125" t="str">
        <x:v>长城汽车股份有限公司</x:v>
      </x:c>
      <x:c r="E1125" t="str">
        <x:v>欧拉</x:v>
      </x:c>
      <x:c r="F1125" t="str">
        <x:v>插电式混合动力多用途乘用车</x:v>
      </x:c>
      <x:c r="G1125" t="str">
        <x:v>摩卡</x:v>
      </x:c>
      <x:c r="H1125" t="str">
        <x:v>插电式混合动力多用途乘用车</x:v>
      </x:c>
      <x:c r="I1125" t="str">
        <x:v>SUV-C</x:v>
      </x:c>
      <x:c r="J1125" t="str">
        <x:v>PHEV</x:v>
      </x:c>
      <x:c r="K1125" t="str">
        <x:v>否</x:v>
      </x:c>
      <x:c r="L1125" t="str">
        <x:v>2250</x:v>
      </x:c>
      <x:c r="M1125" t="n">
        <x:v>2650</x:v>
      </x:c>
      <x:c r="N1125" t="str">
        <x:v>150(WLTC)</x:v>
      </x:c>
      <x:c r="O1125" t="n">
        <x:v>34</x:v>
      </x:c>
      <x:c r="P1125" t="str">
        <x:v>三元锂</x:v>
      </x:c>
      <x:c r="Q1125" t="n">
        <x:v>143.4599156118144</x:v>
      </x:c>
      <x:c r="R1125"/>
      <x:c r="S1125" t="n">
        <x:v>126</x:v>
      </x:c>
      <x:c r="T1125" t="n">
        <x:v>126</x:v>
      </x:c>
      <x:c r="U1125"/>
      <x:c r="V1125" t="str">
        <x:v>F: 130/300
R: 135/232</x:v>
      </x:c>
      <x:c r="W1125"/>
      <x:c r="X1125"/>
      <x:c r="Y1125" t="n">
        <x:v>6.3</x:v>
      </x:c>
      <x:c r="Z1125" t="n">
        <x:v>1499</x:v>
      </x:c>
      <x:c r="AA1125" t="n">
        <x:v>115</x:v>
      </x:c>
      <x:c r="AB1125"/>
      <x:c r="AC1125"/>
      <x:c r="AD1125" t="str">
        <x:v>PHEV_历史批次</x:v>
      </x:c>
      <x:c r="AE1125" s="14" t="str">
        <x:v>300|232</x:v>
      </x:c>
      <x:c r="AF1125" s="14" t="str"/>
      <x:c r="AG1125" s="14" t="str">
        <x:v>源字段可解析</x:v>
      </x:c>
      <x:c r="AH1125" s="15" t="n">
        <x:f>IF(R1125&lt;&gt;"",R1125,IFERROR(IF(AND(IF(ISNUMBER(O1125),O1125,IFERROR(VALUE(O1125),VALUE(LEFT(TRIM(O1125),FIND("|",SUBSTITUTE(SUBSTITUTE(SUBSTITUTE(SUBSTITUTE(SUBSTITUTE(TRIM(O1125),"/","|"),"(","|"),"（","|"),";","|"),"；","|")&amp;"|")-1))))*100/IF(ISNUMBER(N1125),N1125,IFERROR(VALUE(N1125),VALUE(LEFT(TRIM(N1125),FIND("|",SUBSTITUTE(SUBSTITUTE(SUBSTITUTE(SUBSTITUTE(SUBSTITUTE(TRIM(N1125),"/","|"),"(","|"),"（","|"),";","|"),"；","|")&amp;"|")-1))))&gt;=3,IF(ISNUMBER(O1125),O1125,IFERROR(VALUE(O1125),VALUE(LEFT(TRIM(O1125),FIND("|",SUBSTITUTE(SUBSTITUTE(SUBSTITUTE(SUBSTITUTE(SUBSTITUTE(TRIM(O1125),"/","|"),"(","|"),"（","|"),";","|"),"；","|")&amp;"|")-1))))*100/IF(ISNUMBER(N1125),N1125,IFERROR(VALUE(N1125),VALUE(LEFT(TRIM(N1125),FIND("|",SUBSTITUTE(SUBSTITUTE(SUBSTITUTE(SUBSTITUTE(SUBSTITUTE(TRIM(N1125),"/","|"),"(","|"),"（","|"),";","|"),"；","|")&amp;"|")-1))))&lt;=40),IF(ISNUMBER(O1125),O1125,IFERROR(VALUE(O1125),VALUE(LEFT(TRIM(O1125),FIND("|",SUBSTITUTE(SUBSTITUTE(SUBSTITUTE(SUBSTITUTE(SUBSTITUTE(TRIM(O1125),"/","|"),"(","|"),"（","|"),";","|"),"；","|")&amp;"|")-1))))*100/IF(ISNUMBER(N1125),N1125,IFERROR(VALUE(N1125),VALUE(LEFT(TRIM(N1125),FIND("|",SUBSTITUTE(SUBSTITUTE(SUBSTITUTE(SUBSTITUTE(SUBSTITUTE(TRIM(N1125),"/","|"),"(","|"),"（","|"),";","|"),"；","|")&amp;"|")-1)))),""),""))</x:f>
        <x:v>22.666666666666668</x:v>
      </x:c>
      <x:c r="AI1125" s="15" t="str">
        <x:f>IFERROR(IF(AND(IF(ISNUMBER(O1125),O1125,IFERROR(VALUE(O1125),VALUE(LEFT(TRIM(O1125),FIND("|",SUBSTITUTE(SUBSTITUTE(SUBSTITUTE(SUBSTITUTE(SUBSTITUTE(TRIM(O1125),"/","|"),"(","|"),"（","|"),";","|"),"；","|")&amp;"|")-1))))&gt;=75,IF(ISNUMBER(O1125),O1125,IFERROR(VALUE(O1125),VALUE(LEFT(TRIM(O1125),FIND("|",SUBSTITUTE(SUBSTITUTE(SUBSTITUTE(SUBSTITUTE(SUBSTITUTE(TRIM(O1125),"/","|"),"(","|"),"（","|"),";","|"),"；","|")&amp;"|")-1))))&lt;=85,IF(ISNUMBER(Q1125),Q1125,IFERROR(VALUE(Q1125),VALUE(LEFT(TRIM(Q1125),FIND("|",SUBSTITUTE(SUBSTITUTE(SUBSTITUTE(SUBSTITUTE(SUBSTITUTE(TRIM(Q1125),"/","|"),"(","|"),"（","|"),";","|"),"；","|")&amp;"|")-1))))&gt;0),IF(ISNUMBER(O1125),O1125,IFERROR(VALUE(O1125),VALUE(LEFT(TRIM(O1125),FIND("|",SUBSTITUTE(SUBSTITUTE(SUBSTITUTE(SUBSTITUTE(SUBSTITUTE(TRIM(O1125),"/","|"),"(","|"),"（","|"),";","|"),"；","|")&amp;"|")-1))))*1000/IF(ISNUMBER(Q1125),Q1125,IFERROR(VALUE(Q1125),VALUE(LEFT(TRIM(Q1125),FIND("|",SUBSTITUTE(SUBSTITUTE(SUBSTITUTE(SUBSTITUTE(SUBSTITUTE(TRIM(Q1125),"/","|"),"(","|"),"（","|"),";","|"),"；","|")&amp;"|")-1)))),""),"")</x:f>
      </x:c>
      <x:c r="AJ1125" s="14" t="str">
        <x:f>IF(AI1125="","","非称重实测")</x:f>
      </x:c>
      <x:c r="AK1125" s="14" t="str">
        <x:v>电耗公式可补</x:v>
      </x:c>
      <x:c r="AL1125" s="14" t="str">
        <x:v>v3.4.6-candidate</x:v>
      </x:c>
    </x:row>
    <x:row r="1126">
      <x:c r="A1126" t="n">
        <x:v>365</x:v>
      </x:c>
      <x:c r="B1126" t="str">
        <x:v>CJL6451AL3HEV</x:v>
      </x:c>
      <x:c r="C1126" t="str">
        <x:v>路虎(LAND ROVER)牌</x:v>
      </x:c>
      <x:c r="D1126" t="str">
        <x:v>奇瑞捷豹路虎汽车有限公司</x:v>
      </x:c>
      <x:c r="E1126"/>
      <x:c r="F1126" t="str">
        <x:v>插电式混合动力多用途乘用车</x:v>
      </x:c>
      <x:c r="G1126" t="str">
        <x:v>揽胜极光L</x:v>
      </x:c>
      <x:c r="H1126" t="str">
        <x:v>插电式混合动力多用途乘用车</x:v>
      </x:c>
      <x:c r="I1126" t="str">
        <x:v>Lux SUV-3</x:v>
      </x:c>
      <x:c r="J1126" t="str">
        <x:v>PHEV</x:v>
      </x:c>
      <x:c r="K1126" t="str">
        <x:v>否</x:v>
      </x:c>
      <x:c r="L1126" t="n">
        <x:v>2245</x:v>
      </x:c>
      <x:c r="M1126"/>
      <x:c r="N1126" t="str">
        <x:v>52(WLTC)</x:v>
      </x:c>
      <x:c r="O1126" t="n">
        <x:v>15.5</x:v>
      </x:c>
      <x:c r="P1126" t="str">
        <x:v>三元锂</x:v>
      </x:c>
      <x:c r="Q1126" t="n">
        <x:v>140</x:v>
      </x:c>
      <x:c r="R1126"/>
      <x:c r="S1126"/>
      <x:c r="T1126"/>
      <x:c r="U1126"/>
      <x:c r="V1126"/>
      <x:c r="W1126"/>
      <x:c r="X1126"/>
      <x:c r="Y1126" t="n">
        <x:v>8.1</x:v>
      </x:c>
      <x:c r="Z1126" t="n">
        <x:v>1498</x:v>
      </x:c>
      <x:c r="AA1126"/>
      <x:c r="AB1126"/>
      <x:c r="AC1126"/>
      <x:c r="AD1126" t="str">
        <x:v>PHEV_历史批次</x:v>
      </x:c>
      <x:c r="AE1126" s="14" t="str"/>
      <x:c r="AF1126" s="14" t="str"/>
      <x:c r="AG1126" s="14" t="str">
        <x:v>待OCR/外部证据：原字段为空</x:v>
      </x:c>
      <x:c r="AH1126" s="15" t="n">
        <x:f>IF(R1126&lt;&gt;"",R1126,IFERROR(IF(AND(IF(ISNUMBER(O1126),O1126,IFERROR(VALUE(O1126),VALUE(LEFT(TRIM(O1126),FIND("|",SUBSTITUTE(SUBSTITUTE(SUBSTITUTE(SUBSTITUTE(SUBSTITUTE(TRIM(O1126),"/","|"),"(","|"),"（","|"),";","|"),"；","|")&amp;"|")-1))))*100/IF(ISNUMBER(N1126),N1126,IFERROR(VALUE(N1126),VALUE(LEFT(TRIM(N1126),FIND("|",SUBSTITUTE(SUBSTITUTE(SUBSTITUTE(SUBSTITUTE(SUBSTITUTE(TRIM(N1126),"/","|"),"(","|"),"（","|"),";","|"),"；","|")&amp;"|")-1))))&gt;=3,IF(ISNUMBER(O1126),O1126,IFERROR(VALUE(O1126),VALUE(LEFT(TRIM(O1126),FIND("|",SUBSTITUTE(SUBSTITUTE(SUBSTITUTE(SUBSTITUTE(SUBSTITUTE(TRIM(O1126),"/","|"),"(","|"),"（","|"),";","|"),"；","|")&amp;"|")-1))))*100/IF(ISNUMBER(N1126),N1126,IFERROR(VALUE(N1126),VALUE(LEFT(TRIM(N1126),FIND("|",SUBSTITUTE(SUBSTITUTE(SUBSTITUTE(SUBSTITUTE(SUBSTITUTE(TRIM(N1126),"/","|"),"(","|"),"（","|"),";","|"),"；","|")&amp;"|")-1))))&lt;=40),IF(ISNUMBER(O1126),O1126,IFERROR(VALUE(O1126),VALUE(LEFT(TRIM(O1126),FIND("|",SUBSTITUTE(SUBSTITUTE(SUBSTITUTE(SUBSTITUTE(SUBSTITUTE(TRIM(O1126),"/","|"),"(","|"),"（","|"),";","|"),"；","|")&amp;"|")-1))))*100/IF(ISNUMBER(N1126),N1126,IFERROR(VALUE(N1126),VALUE(LEFT(TRIM(N1126),FIND("|",SUBSTITUTE(SUBSTITUTE(SUBSTITUTE(SUBSTITUTE(SUBSTITUTE(TRIM(N1126),"/","|"),"(","|"),"（","|"),";","|"),"；","|")&amp;"|")-1)))),""),""))</x:f>
        <x:v>29.807692307692307</x:v>
      </x:c>
      <x:c r="AI1126" s="15" t="str">
        <x:f>IFERROR(IF(AND(IF(ISNUMBER(O1126),O1126,IFERROR(VALUE(O1126),VALUE(LEFT(TRIM(O1126),FIND("|",SUBSTITUTE(SUBSTITUTE(SUBSTITUTE(SUBSTITUTE(SUBSTITUTE(TRIM(O1126),"/","|"),"(","|"),"（","|"),";","|"),"；","|")&amp;"|")-1))))&gt;=75,IF(ISNUMBER(O1126),O1126,IFERROR(VALUE(O1126),VALUE(LEFT(TRIM(O1126),FIND("|",SUBSTITUTE(SUBSTITUTE(SUBSTITUTE(SUBSTITUTE(SUBSTITUTE(TRIM(O1126),"/","|"),"(","|"),"（","|"),";","|"),"；","|")&amp;"|")-1))))&lt;=85,IF(ISNUMBER(Q1126),Q1126,IFERROR(VALUE(Q1126),VALUE(LEFT(TRIM(Q1126),FIND("|",SUBSTITUTE(SUBSTITUTE(SUBSTITUTE(SUBSTITUTE(SUBSTITUTE(TRIM(Q1126),"/","|"),"(","|"),"（","|"),";","|"),"；","|")&amp;"|")-1))))&gt;0),IF(ISNUMBER(O1126),O1126,IFERROR(VALUE(O1126),VALUE(LEFT(TRIM(O1126),FIND("|",SUBSTITUTE(SUBSTITUTE(SUBSTITUTE(SUBSTITUTE(SUBSTITUTE(TRIM(O1126),"/","|"),"(","|"),"（","|"),";","|"),"；","|")&amp;"|")-1))))*1000/IF(ISNUMBER(Q1126),Q1126,IFERROR(VALUE(Q1126),VALUE(LEFT(TRIM(Q1126),FIND("|",SUBSTITUTE(SUBSTITUTE(SUBSTITUTE(SUBSTITUTE(SUBSTITUTE(TRIM(Q1126),"/","|"),"(","|"),"（","|"),";","|"),"；","|")&amp;"|")-1)))),""),"")</x:f>
      </x:c>
      <x:c r="AJ1126" s="14" t="str">
        <x:f>IF(AI1126="","","非称重实测")</x:f>
      </x:c>
      <x:c r="AK1126" s="14" t="str">
        <x:v>电耗公式可补</x:v>
      </x:c>
      <x:c r="AL1126" s="14" t="str">
        <x:v>v3.4.6-candidate</x:v>
      </x:c>
    </x:row>
    <x:row r="1127">
      <x:c r="A1127" t="n">
        <x:v>365</x:v>
      </x:c>
      <x:c r="B1127" t="str">
        <x:v>CJL6461AL2HEV</x:v>
      </x:c>
      <x:c r="C1127" t="str">
        <x:v>路虎(LAND ROVER)牌</x:v>
      </x:c>
      <x:c r="D1127" t="str">
        <x:v>奇瑞捷豹路虎汽车有限公司</x:v>
      </x:c>
      <x:c r="E1127"/>
      <x:c r="F1127" t="str">
        <x:v>插电式混合动力多用途乘用车</x:v>
      </x:c>
      <x:c r="G1127" t="str">
        <x:v>发现运动版</x:v>
      </x:c>
      <x:c r="H1127" t="str">
        <x:v>插电式混合动力多用途乘用车</x:v>
      </x:c>
      <x:c r="I1127" t="str">
        <x:v>Lux SUV-3</x:v>
      </x:c>
      <x:c r="J1127" t="str">
        <x:v>PHEV</x:v>
      </x:c>
      <x:c r="K1127" t="str">
        <x:v>否</x:v>
      </x:c>
      <x:c r="L1127" t="n">
        <x:v>2250</x:v>
      </x:c>
      <x:c r="M1127"/>
      <x:c r="N1127" t="str">
        <x:v>52(WLTC)</x:v>
      </x:c>
      <x:c r="O1127" t="n">
        <x:v>15.5</x:v>
      </x:c>
      <x:c r="P1127" t="str">
        <x:v>三元锂</x:v>
      </x:c>
      <x:c r="Q1127" t="n">
        <x:v>140</x:v>
      </x:c>
      <x:c r="R1127"/>
      <x:c r="S1127"/>
      <x:c r="T1127"/>
      <x:c r="U1127"/>
      <x:c r="V1127" t="str">
        <x:v>80/260</x:v>
      </x:c>
      <x:c r="W1127"/>
      <x:c r="X1127"/>
      <x:c r="Y1127" t="n">
        <x:v>8.2</x:v>
      </x:c>
      <x:c r="Z1127" t="n">
        <x:v>1498</x:v>
      </x:c>
      <x:c r="AA1127" t="n">
        <x:v>147</x:v>
      </x:c>
      <x:c r="AB1127"/>
      <x:c r="AC1127"/>
      <x:c r="AD1127" t="str">
        <x:v>PHEV_历史批次</x:v>
      </x:c>
      <x:c r="AE1127" s="14" t="str">
        <x:v>260</x:v>
      </x:c>
      <x:c r="AF1127" s="14" t="str"/>
      <x:c r="AG1127" s="14" t="str">
        <x:v>源字段可解析</x:v>
      </x:c>
      <x:c r="AH1127" s="15" t="n">
        <x:f>IF(R1127&lt;&gt;"",R1127,IFERROR(IF(AND(IF(ISNUMBER(O1127),O1127,IFERROR(VALUE(O1127),VALUE(LEFT(TRIM(O1127),FIND("|",SUBSTITUTE(SUBSTITUTE(SUBSTITUTE(SUBSTITUTE(SUBSTITUTE(TRIM(O1127),"/","|"),"(","|"),"（","|"),";","|"),"；","|")&amp;"|")-1))))*100/IF(ISNUMBER(N1127),N1127,IFERROR(VALUE(N1127),VALUE(LEFT(TRIM(N1127),FIND("|",SUBSTITUTE(SUBSTITUTE(SUBSTITUTE(SUBSTITUTE(SUBSTITUTE(TRIM(N1127),"/","|"),"(","|"),"（","|"),";","|"),"；","|")&amp;"|")-1))))&gt;=3,IF(ISNUMBER(O1127),O1127,IFERROR(VALUE(O1127),VALUE(LEFT(TRIM(O1127),FIND("|",SUBSTITUTE(SUBSTITUTE(SUBSTITUTE(SUBSTITUTE(SUBSTITUTE(TRIM(O1127),"/","|"),"(","|"),"（","|"),";","|"),"；","|")&amp;"|")-1))))*100/IF(ISNUMBER(N1127),N1127,IFERROR(VALUE(N1127),VALUE(LEFT(TRIM(N1127),FIND("|",SUBSTITUTE(SUBSTITUTE(SUBSTITUTE(SUBSTITUTE(SUBSTITUTE(TRIM(N1127),"/","|"),"(","|"),"（","|"),";","|"),"；","|")&amp;"|")-1))))&lt;=40),IF(ISNUMBER(O1127),O1127,IFERROR(VALUE(O1127),VALUE(LEFT(TRIM(O1127),FIND("|",SUBSTITUTE(SUBSTITUTE(SUBSTITUTE(SUBSTITUTE(SUBSTITUTE(TRIM(O1127),"/","|"),"(","|"),"（","|"),";","|"),"；","|")&amp;"|")-1))))*100/IF(ISNUMBER(N1127),N1127,IFERROR(VALUE(N1127),VALUE(LEFT(TRIM(N1127),FIND("|",SUBSTITUTE(SUBSTITUTE(SUBSTITUTE(SUBSTITUTE(SUBSTITUTE(TRIM(N1127),"/","|"),"(","|"),"（","|"),";","|"),"；","|")&amp;"|")-1)))),""),""))</x:f>
        <x:v>29.807692307692307</x:v>
      </x:c>
      <x:c r="AI1127" s="15" t="str">
        <x:f>IFERROR(IF(AND(IF(ISNUMBER(O1127),O1127,IFERROR(VALUE(O1127),VALUE(LEFT(TRIM(O1127),FIND("|",SUBSTITUTE(SUBSTITUTE(SUBSTITUTE(SUBSTITUTE(SUBSTITUTE(TRIM(O1127),"/","|"),"(","|"),"（","|"),";","|"),"；","|")&amp;"|")-1))))&gt;=75,IF(ISNUMBER(O1127),O1127,IFERROR(VALUE(O1127),VALUE(LEFT(TRIM(O1127),FIND("|",SUBSTITUTE(SUBSTITUTE(SUBSTITUTE(SUBSTITUTE(SUBSTITUTE(TRIM(O1127),"/","|"),"(","|"),"（","|"),";","|"),"；","|")&amp;"|")-1))))&lt;=85,IF(ISNUMBER(Q1127),Q1127,IFERROR(VALUE(Q1127),VALUE(LEFT(TRIM(Q1127),FIND("|",SUBSTITUTE(SUBSTITUTE(SUBSTITUTE(SUBSTITUTE(SUBSTITUTE(TRIM(Q1127),"/","|"),"(","|"),"（","|"),";","|"),"；","|")&amp;"|")-1))))&gt;0),IF(ISNUMBER(O1127),O1127,IFERROR(VALUE(O1127),VALUE(LEFT(TRIM(O1127),FIND("|",SUBSTITUTE(SUBSTITUTE(SUBSTITUTE(SUBSTITUTE(SUBSTITUTE(TRIM(O1127),"/","|"),"(","|"),"（","|"),";","|"),"；","|")&amp;"|")-1))))*1000/IF(ISNUMBER(Q1127),Q1127,IFERROR(VALUE(Q1127),VALUE(LEFT(TRIM(Q1127),FIND("|",SUBSTITUTE(SUBSTITUTE(SUBSTITUTE(SUBSTITUTE(SUBSTITUTE(TRIM(Q1127),"/","|"),"(","|"),"（","|"),";","|"),"；","|")&amp;"|")-1)))),""),"")</x:f>
      </x:c>
      <x:c r="AJ1127" s="14" t="str">
        <x:f>IF(AI1127="","","非称重实测")</x:f>
      </x:c>
      <x:c r="AK1127" s="14" t="str">
        <x:v>电耗公式可补</x:v>
      </x:c>
      <x:c r="AL1127" s="14" t="str">
        <x:v>v3.4.6-candidate</x:v>
      </x:c>
    </x:row>
    <x:row r="1128">
      <x:c r="A1128" t="n">
        <x:v>365</x:v>
      </x:c>
      <x:c r="B1128" t="str">
        <x:v>FZ6480SHEV14</x:v>
      </x:c>
      <x:c r="C1128" t="str">
        <x:v>零跑牌</x:v>
      </x:c>
      <x:c r="D1128" t="str">
        <x:v>零跑汽车有限公司</x:v>
      </x:c>
      <x:c r="E1128" t="str">
        <x:v>零跑</x:v>
      </x:c>
      <x:c r="F1128" t="str">
        <x:v>插电式增程混合动力多用途乘用车</x:v>
      </x:c>
      <x:c r="G1128" t="str">
        <x:v>C11</x:v>
      </x:c>
      <x:c r="H1128" t="str">
        <x:v>插电式混合动力多用途乘用车</x:v>
      </x:c>
      <x:c r="I1128" t="str">
        <x:v>SUV-C</x:v>
      </x:c>
      <x:c r="J1128" t="str">
        <x:v>PHEV</x:v>
      </x:c>
      <x:c r="K1128" t="str">
        <x:v>否</x:v>
      </x:c>
      <x:c r="L1128" t="str">
        <x:v>2065</x:v>
      </x:c>
      <x:c r="M1128" t="n">
        <x:v>2800</x:v>
      </x:c>
      <x:c r="N1128"/>
      <x:c r="O1128" t="n">
        <x:v>43.74</x:v>
      </x:c>
      <x:c r="P1128" t="str">
        <x:v>三元锂</x:v>
      </x:c>
      <x:c r="Q1128" t="n">
        <x:v>140</x:v>
      </x:c>
      <x:c r="R1128"/>
      <x:c r="S1128" t="n">
        <x:v>170</x:v>
      </x:c>
      <x:c r="T1128" t="n">
        <x:v>170</x:v>
      </x:c>
      <x:c r="U1128"/>
      <x:c r="V1128"/>
      <x:c r="W1128"/>
      <x:c r="X1128"/>
      <x:c r="Y1128"/>
      <x:c r="Z1128" t="n">
        <x:v>1199</x:v>
      </x:c>
      <x:c r="AA1128" t="n">
        <x:v>96</x:v>
      </x:c>
      <x:c r="AB1128"/>
      <x:c r="AC1128"/>
      <x:c r="AD1128" t="str">
        <x:v>PHEV_历史批次</x:v>
      </x:c>
      <x:c r="AE1128" s="14" t="str"/>
      <x:c r="AF1128" s="14" t="str"/>
      <x:c r="AG1128" s="14" t="str">
        <x:v>待OCR/外部证据：原字段为空</x:v>
      </x:c>
      <x:c r="AH1128" s="15" t="str">
        <x:f>IF(R1128&lt;&gt;"",R1128,IFERROR(IF(AND(IF(ISNUMBER(O1128),O1128,IFERROR(VALUE(O1128),VALUE(LEFT(TRIM(O1128),FIND("|",SUBSTITUTE(SUBSTITUTE(SUBSTITUTE(SUBSTITUTE(SUBSTITUTE(TRIM(O1128),"/","|"),"(","|"),"（","|"),";","|"),"；","|")&amp;"|")-1))))*100/IF(ISNUMBER(N1128),N1128,IFERROR(VALUE(N1128),VALUE(LEFT(TRIM(N1128),FIND("|",SUBSTITUTE(SUBSTITUTE(SUBSTITUTE(SUBSTITUTE(SUBSTITUTE(TRIM(N1128),"/","|"),"(","|"),"（","|"),";","|"),"；","|")&amp;"|")-1))))&gt;=3,IF(ISNUMBER(O1128),O1128,IFERROR(VALUE(O1128),VALUE(LEFT(TRIM(O1128),FIND("|",SUBSTITUTE(SUBSTITUTE(SUBSTITUTE(SUBSTITUTE(SUBSTITUTE(TRIM(O1128),"/","|"),"(","|"),"（","|"),";","|"),"；","|")&amp;"|")-1))))*100/IF(ISNUMBER(N1128),N1128,IFERROR(VALUE(N1128),VALUE(LEFT(TRIM(N1128),FIND("|",SUBSTITUTE(SUBSTITUTE(SUBSTITUTE(SUBSTITUTE(SUBSTITUTE(TRIM(N1128),"/","|"),"(","|"),"（","|"),";","|"),"；","|")&amp;"|")-1))))&lt;=40),IF(ISNUMBER(O1128),O1128,IFERROR(VALUE(O1128),VALUE(LEFT(TRIM(O1128),FIND("|",SUBSTITUTE(SUBSTITUTE(SUBSTITUTE(SUBSTITUTE(SUBSTITUTE(TRIM(O1128),"/","|"),"(","|"),"（","|"),";","|"),"；","|")&amp;"|")-1))))*100/IF(ISNUMBER(N1128),N1128,IFERROR(VALUE(N1128),VALUE(LEFT(TRIM(N1128),FIND("|",SUBSTITUTE(SUBSTITUTE(SUBSTITUTE(SUBSTITUTE(SUBSTITUTE(TRIM(N1128),"/","|"),"(","|"),"（","|"),";","|"),"；","|")&amp;"|")-1)))),""),""))</x:f>
      </x:c>
      <x:c r="AI1128" s="15" t="str">
        <x:f>IFERROR(IF(AND(IF(ISNUMBER(O1128),O1128,IFERROR(VALUE(O1128),VALUE(LEFT(TRIM(O1128),FIND("|",SUBSTITUTE(SUBSTITUTE(SUBSTITUTE(SUBSTITUTE(SUBSTITUTE(TRIM(O1128),"/","|"),"(","|"),"（","|"),";","|"),"；","|")&amp;"|")-1))))&gt;=75,IF(ISNUMBER(O1128),O1128,IFERROR(VALUE(O1128),VALUE(LEFT(TRIM(O1128),FIND("|",SUBSTITUTE(SUBSTITUTE(SUBSTITUTE(SUBSTITUTE(SUBSTITUTE(TRIM(O1128),"/","|"),"(","|"),"（","|"),";","|"),"；","|")&amp;"|")-1))))&lt;=85,IF(ISNUMBER(Q1128),Q1128,IFERROR(VALUE(Q1128),VALUE(LEFT(TRIM(Q1128),FIND("|",SUBSTITUTE(SUBSTITUTE(SUBSTITUTE(SUBSTITUTE(SUBSTITUTE(TRIM(Q1128),"/","|"),"(","|"),"（","|"),";","|"),"；","|")&amp;"|")-1))))&gt;0),IF(ISNUMBER(O1128),O1128,IFERROR(VALUE(O1128),VALUE(LEFT(TRIM(O1128),FIND("|",SUBSTITUTE(SUBSTITUTE(SUBSTITUTE(SUBSTITUTE(SUBSTITUTE(TRIM(O1128),"/","|"),"(","|"),"（","|"),";","|"),"；","|")&amp;"|")-1))))*1000/IF(ISNUMBER(Q1128),Q1128,IFERROR(VALUE(Q1128),VALUE(LEFT(TRIM(Q1128),FIND("|",SUBSTITUTE(SUBSTITUTE(SUBSTITUTE(SUBSTITUTE(SUBSTITUTE(TRIM(Q1128),"/","|"),"(","|"),"（","|"),";","|"),"；","|")&amp;"|")-1)))),""),"")</x:f>
      </x:c>
      <x:c r="AJ1128" s="14" t="str">
        <x:f>IF(AI1128="","","非称重实测")</x:f>
      </x:c>
      <x:c r="AK1128" s="14" t="str"/>
      <x:c r="AL1128" s="14" t="str">
        <x:v>v3.4.6-candidate</x:v>
      </x:c>
    </x:row>
    <x:row r="1129">
      <x:c r="A1129" t="n">
        <x:v>365</x:v>
      </x:c>
      <x:c r="B1129" t="str">
        <x:v>GTM6471FFCHEVR</x:v>
      </x:c>
      <x:c r="C1129" t="str">
        <x:v>丰田(TOYOTA)牌</x:v>
      </x:c>
      <x:c r="D1129" t="str">
        <x:v>广汽丰田汽车有限公司</x:v>
      </x:c>
      <x:c r="E1129"/>
      <x:c r="F1129" t="str">
        <x:v>插电式混合动力多用途乘用车</x:v>
      </x:c>
      <x:c r="G1129" t="str">
        <x:v>威兰达</x:v>
      </x:c>
      <x:c r="H1129" t="str">
        <x:v>插电式混合动力多用途乘用车</x:v>
      </x:c>
      <x:c r="I1129" t="str">
        <x:v>SUV-C</x:v>
      </x:c>
      <x:c r="J1129" t="str">
        <x:v>PHEV</x:v>
      </x:c>
      <x:c r="K1129" t="str">
        <x:v>否</x:v>
      </x:c>
      <x:c r="L1129" t="n">
        <x:v>1890</x:v>
      </x:c>
      <x:c r="M1129"/>
      <x:c r="N1129" t="str">
        <x:v>78(WLTC)</x:v>
      </x:c>
      <x:c r="O1129" t="n">
        <x:v>15.984</x:v>
      </x:c>
      <x:c r="P1129" t="str">
        <x:v>锂离子</x:v>
      </x:c>
      <x:c r="Q1129" t="n">
        <x:v>103.1225806451613</x:v>
      </x:c>
      <x:c r="R1129"/>
      <x:c r="S1129"/>
      <x:c r="T1129"/>
      <x:c r="U1129"/>
      <x:c r="V1129" t="str">
        <x:v>134/270</x:v>
      </x:c>
      <x:c r="W1129"/>
      <x:c r="X1129"/>
      <x:c r="Y1129" t="n">
        <x:v>5.26</x:v>
      </x:c>
      <x:c r="Z1129" t="n">
        <x:v>2487</x:v>
      </x:c>
      <x:c r="AA1129" t="n">
        <x:v>132</x:v>
      </x:c>
      <x:c r="AB1129"/>
      <x:c r="AC1129"/>
      <x:c r="AD1129" t="str">
        <x:v>PHEV_历史批次</x:v>
      </x:c>
      <x:c r="AE1129" s="14" t="str">
        <x:v>270</x:v>
      </x:c>
      <x:c r="AF1129" s="14" t="str"/>
      <x:c r="AG1129" s="14" t="str">
        <x:v>源字段可解析</x:v>
      </x:c>
      <x:c r="AH1129" s="15" t="n">
        <x:f>IF(R1129&lt;&gt;"",R1129,IFERROR(IF(AND(IF(ISNUMBER(O1129),O1129,IFERROR(VALUE(O1129),VALUE(LEFT(TRIM(O1129),FIND("|",SUBSTITUTE(SUBSTITUTE(SUBSTITUTE(SUBSTITUTE(SUBSTITUTE(TRIM(O1129),"/","|"),"(","|"),"（","|"),";","|"),"；","|")&amp;"|")-1))))*100/IF(ISNUMBER(N1129),N1129,IFERROR(VALUE(N1129),VALUE(LEFT(TRIM(N1129),FIND("|",SUBSTITUTE(SUBSTITUTE(SUBSTITUTE(SUBSTITUTE(SUBSTITUTE(TRIM(N1129),"/","|"),"(","|"),"（","|"),";","|"),"；","|")&amp;"|")-1))))&gt;=3,IF(ISNUMBER(O1129),O1129,IFERROR(VALUE(O1129),VALUE(LEFT(TRIM(O1129),FIND("|",SUBSTITUTE(SUBSTITUTE(SUBSTITUTE(SUBSTITUTE(SUBSTITUTE(TRIM(O1129),"/","|"),"(","|"),"（","|"),";","|"),"；","|")&amp;"|")-1))))*100/IF(ISNUMBER(N1129),N1129,IFERROR(VALUE(N1129),VALUE(LEFT(TRIM(N1129),FIND("|",SUBSTITUTE(SUBSTITUTE(SUBSTITUTE(SUBSTITUTE(SUBSTITUTE(TRIM(N1129),"/","|"),"(","|"),"（","|"),";","|"),"；","|")&amp;"|")-1))))&lt;=40),IF(ISNUMBER(O1129),O1129,IFERROR(VALUE(O1129),VALUE(LEFT(TRIM(O1129),FIND("|",SUBSTITUTE(SUBSTITUTE(SUBSTITUTE(SUBSTITUTE(SUBSTITUTE(TRIM(O1129),"/","|"),"(","|"),"（","|"),";","|"),"；","|")&amp;"|")-1))))*100/IF(ISNUMBER(N1129),N1129,IFERROR(VALUE(N1129),VALUE(LEFT(TRIM(N1129),FIND("|",SUBSTITUTE(SUBSTITUTE(SUBSTITUTE(SUBSTITUTE(SUBSTITUTE(TRIM(N1129),"/","|"),"(","|"),"（","|"),";","|"),"；","|")&amp;"|")-1)))),""),""))</x:f>
        <x:v>20.492307692307694</x:v>
      </x:c>
      <x:c r="AI1129" s="15" t="str">
        <x:f>IFERROR(IF(AND(IF(ISNUMBER(O1129),O1129,IFERROR(VALUE(O1129),VALUE(LEFT(TRIM(O1129),FIND("|",SUBSTITUTE(SUBSTITUTE(SUBSTITUTE(SUBSTITUTE(SUBSTITUTE(TRIM(O1129),"/","|"),"(","|"),"（","|"),";","|"),"；","|")&amp;"|")-1))))&gt;=75,IF(ISNUMBER(O1129),O1129,IFERROR(VALUE(O1129),VALUE(LEFT(TRIM(O1129),FIND("|",SUBSTITUTE(SUBSTITUTE(SUBSTITUTE(SUBSTITUTE(SUBSTITUTE(TRIM(O1129),"/","|"),"(","|"),"（","|"),";","|"),"；","|")&amp;"|")-1))))&lt;=85,IF(ISNUMBER(Q1129),Q1129,IFERROR(VALUE(Q1129),VALUE(LEFT(TRIM(Q1129),FIND("|",SUBSTITUTE(SUBSTITUTE(SUBSTITUTE(SUBSTITUTE(SUBSTITUTE(TRIM(Q1129),"/","|"),"(","|"),"（","|"),";","|"),"；","|")&amp;"|")-1))))&gt;0),IF(ISNUMBER(O1129),O1129,IFERROR(VALUE(O1129),VALUE(LEFT(TRIM(O1129),FIND("|",SUBSTITUTE(SUBSTITUTE(SUBSTITUTE(SUBSTITUTE(SUBSTITUTE(TRIM(O1129),"/","|"),"(","|"),"（","|"),";","|"),"；","|")&amp;"|")-1))))*1000/IF(ISNUMBER(Q1129),Q1129,IFERROR(VALUE(Q1129),VALUE(LEFT(TRIM(Q1129),FIND("|",SUBSTITUTE(SUBSTITUTE(SUBSTITUTE(SUBSTITUTE(SUBSTITUTE(TRIM(Q1129),"/","|"),"(","|"),"（","|"),";","|"),"；","|")&amp;"|")-1)))),""),"")</x:f>
      </x:c>
      <x:c r="AJ1129" s="14" t="str">
        <x:f>IF(AI1129="","","非称重实测")</x:f>
      </x:c>
      <x:c r="AK1129" s="14" t="str">
        <x:v>电耗公式可补</x:v>
      </x:c>
      <x:c r="AL1129" s="14" t="str">
        <x:v>v3.4.6-candidate</x:v>
      </x:c>
    </x:row>
    <x:row r="1130">
      <x:c r="A1130" t="n">
        <x:v>365</x:v>
      </x:c>
      <x:c r="B1130" t="str">
        <x:v>GTM6471FWCHEVR</x:v>
      </x:c>
      <x:c r="C1130" t="str">
        <x:v>丰田(TOYOTA)牌</x:v>
      </x:c>
      <x:c r="D1130" t="str">
        <x:v>广汽丰田汽车有限公司</x:v>
      </x:c>
      <x:c r="E1130"/>
      <x:c r="F1130" t="str">
        <x:v>插电式混合动力多用途乘用车</x:v>
      </x:c>
      <x:c r="G1130" t="str">
        <x:v>威兰达</x:v>
      </x:c>
      <x:c r="H1130" t="str">
        <x:v>插电式混合动力多用途乘用车</x:v>
      </x:c>
      <x:c r="I1130" t="str">
        <x:v>SUV-C</x:v>
      </x:c>
      <x:c r="J1130" t="str">
        <x:v>PHEV</x:v>
      </x:c>
      <x:c r="K1130" t="str">
        <x:v>否</x:v>
      </x:c>
      <x:c r="L1130" t="str">
        <x:v>1985/1995</x:v>
      </x:c>
      <x:c r="M1130"/>
      <x:c r="N1130" t="str">
        <x:v>73(WLTC)</x:v>
      </x:c>
      <x:c r="O1130" t="n">
        <x:v>15.984</x:v>
      </x:c>
      <x:c r="P1130" t="str">
        <x:v>锂离子</x:v>
      </x:c>
      <x:c r="Q1130" t="n">
        <x:v>103.1225806451613</x:v>
      </x:c>
      <x:c r="R1130"/>
      <x:c r="S1130"/>
      <x:c r="T1130"/>
      <x:c r="U1130"/>
      <x:c r="V1130" t="str">
        <x:v>F: 134/270
R: 40/121</x:v>
      </x:c>
      <x:c r="W1130"/>
      <x:c r="X1130"/>
      <x:c r="Y1130" t="n">
        <x:v>5.59</x:v>
      </x:c>
      <x:c r="Z1130" t="n">
        <x:v>2487</x:v>
      </x:c>
      <x:c r="AA1130" t="n">
        <x:v>132</x:v>
      </x:c>
      <x:c r="AB1130"/>
      <x:c r="AC1130"/>
      <x:c r="AD1130" t="str">
        <x:v>PHEV_历史批次</x:v>
      </x:c>
      <x:c r="AE1130" s="14" t="str">
        <x:v>270|121</x:v>
      </x:c>
      <x:c r="AF1130" s="14" t="str"/>
      <x:c r="AG1130" s="14" t="str">
        <x:v>源字段可解析</x:v>
      </x:c>
      <x:c r="AH1130" s="15" t="n">
        <x:f>IF(R1130&lt;&gt;"",R1130,IFERROR(IF(AND(IF(ISNUMBER(O1130),O1130,IFERROR(VALUE(O1130),VALUE(LEFT(TRIM(O1130),FIND("|",SUBSTITUTE(SUBSTITUTE(SUBSTITUTE(SUBSTITUTE(SUBSTITUTE(TRIM(O1130),"/","|"),"(","|"),"（","|"),";","|"),"；","|")&amp;"|")-1))))*100/IF(ISNUMBER(N1130),N1130,IFERROR(VALUE(N1130),VALUE(LEFT(TRIM(N1130),FIND("|",SUBSTITUTE(SUBSTITUTE(SUBSTITUTE(SUBSTITUTE(SUBSTITUTE(TRIM(N1130),"/","|"),"(","|"),"（","|"),";","|"),"；","|")&amp;"|")-1))))&gt;=3,IF(ISNUMBER(O1130),O1130,IFERROR(VALUE(O1130),VALUE(LEFT(TRIM(O1130),FIND("|",SUBSTITUTE(SUBSTITUTE(SUBSTITUTE(SUBSTITUTE(SUBSTITUTE(TRIM(O1130),"/","|"),"(","|"),"（","|"),";","|"),"；","|")&amp;"|")-1))))*100/IF(ISNUMBER(N1130),N1130,IFERROR(VALUE(N1130),VALUE(LEFT(TRIM(N1130),FIND("|",SUBSTITUTE(SUBSTITUTE(SUBSTITUTE(SUBSTITUTE(SUBSTITUTE(TRIM(N1130),"/","|"),"(","|"),"（","|"),";","|"),"；","|")&amp;"|")-1))))&lt;=40),IF(ISNUMBER(O1130),O1130,IFERROR(VALUE(O1130),VALUE(LEFT(TRIM(O1130),FIND("|",SUBSTITUTE(SUBSTITUTE(SUBSTITUTE(SUBSTITUTE(SUBSTITUTE(TRIM(O1130),"/","|"),"(","|"),"（","|"),";","|"),"；","|")&amp;"|")-1))))*100/IF(ISNUMBER(N1130),N1130,IFERROR(VALUE(N1130),VALUE(LEFT(TRIM(N1130),FIND("|",SUBSTITUTE(SUBSTITUTE(SUBSTITUTE(SUBSTITUTE(SUBSTITUTE(TRIM(N1130),"/","|"),"(","|"),"（","|"),";","|"),"；","|")&amp;"|")-1)))),""),""))</x:f>
        <x:v>21.895890410958906</x:v>
      </x:c>
      <x:c r="AI1130" s="15" t="str">
        <x:f>IFERROR(IF(AND(IF(ISNUMBER(O1130),O1130,IFERROR(VALUE(O1130),VALUE(LEFT(TRIM(O1130),FIND("|",SUBSTITUTE(SUBSTITUTE(SUBSTITUTE(SUBSTITUTE(SUBSTITUTE(TRIM(O1130),"/","|"),"(","|"),"（","|"),";","|"),"；","|")&amp;"|")-1))))&gt;=75,IF(ISNUMBER(O1130),O1130,IFERROR(VALUE(O1130),VALUE(LEFT(TRIM(O1130),FIND("|",SUBSTITUTE(SUBSTITUTE(SUBSTITUTE(SUBSTITUTE(SUBSTITUTE(TRIM(O1130),"/","|"),"(","|"),"（","|"),";","|"),"；","|")&amp;"|")-1))))&lt;=85,IF(ISNUMBER(Q1130),Q1130,IFERROR(VALUE(Q1130),VALUE(LEFT(TRIM(Q1130),FIND("|",SUBSTITUTE(SUBSTITUTE(SUBSTITUTE(SUBSTITUTE(SUBSTITUTE(TRIM(Q1130),"/","|"),"(","|"),"（","|"),";","|"),"；","|")&amp;"|")-1))))&gt;0),IF(ISNUMBER(O1130),O1130,IFERROR(VALUE(O1130),VALUE(LEFT(TRIM(O1130),FIND("|",SUBSTITUTE(SUBSTITUTE(SUBSTITUTE(SUBSTITUTE(SUBSTITUTE(TRIM(O1130),"/","|"),"(","|"),"（","|"),";","|"),"；","|")&amp;"|")-1))))*1000/IF(ISNUMBER(Q1130),Q1130,IFERROR(VALUE(Q1130),VALUE(LEFT(TRIM(Q1130),FIND("|",SUBSTITUTE(SUBSTITUTE(SUBSTITUTE(SUBSTITUTE(SUBSTITUTE(TRIM(Q1130),"/","|"),"(","|"),"（","|"),";","|"),"；","|")&amp;"|")-1)))),""),"")</x:f>
      </x:c>
      <x:c r="AJ1130" s="14" t="str">
        <x:f>IF(AI1130="","","非称重实测")</x:f>
      </x:c>
      <x:c r="AK1130" s="14" t="str">
        <x:v>电耗公式可补</x:v>
      </x:c>
      <x:c r="AL1130" s="14" t="str">
        <x:v>v3.4.6-candidate</x:v>
      </x:c>
    </x:row>
    <x:row r="1131">
      <x:c r="A1131" t="n">
        <x:v>365</x:v>
      </x:c>
      <x:c r="B1131" t="str">
        <x:v>LXA6502SHEVX1</x:v>
      </x:c>
      <x:c r="C1131" t="str">
        <x:v>理想牌</x:v>
      </x:c>
      <x:c r="D1131" t="str">
        <x:v>重庆理想汽车有限公司</x:v>
      </x:c>
      <x:c r="E1131" t="str">
        <x:v>理想</x:v>
      </x:c>
      <x:c r="F1131" t="str">
        <x:v>插电式增程混合动力多用途乘用车</x:v>
      </x:c>
      <x:c r="G1131" t="str">
        <x:v>L7</x:v>
      </x:c>
      <x:c r="H1131" t="str">
        <x:v>插电式混合动力多用途乘用车</x:v>
      </x:c>
      <x:c r="I1131" t="str">
        <x:v>SUV-D</x:v>
      </x:c>
      <x:c r="J1131" t="str">
        <x:v>PHEV</x:v>
      </x:c>
      <x:c r="K1131" t="str">
        <x:v>否</x:v>
      </x:c>
      <x:c r="L1131" t="str">
        <x:v>2460/2450</x:v>
      </x:c>
      <x:c r="M1131" t="n">
        <x:v>3005</x:v>
      </x:c>
      <x:c r="N1131" t="str">
        <x:v>170(WLTC)</x:v>
      </x:c>
      <x:c r="O1131" t="n">
        <x:v>40.9</x:v>
      </x:c>
      <x:c r="P1131" t="str">
        <x:v>三元锂</x:v>
      </x:c>
      <x:c r="Q1131" t="n">
        <x:v>140</x:v>
      </x:c>
      <x:c r="R1131"/>
      <x:c r="S1131" t="n">
        <x:v>330</x:v>
      </x:c>
      <x:c r="T1131" t="n">
        <x:v>330</x:v>
      </x:c>
      <x:c r="U1131"/>
      <x:c r="V1131" t="str">
        <x:v>F: 130/220
R: 200/400</x:v>
      </x:c>
      <x:c r="W1131"/>
      <x:c r="X1131"/>
      <x:c r="Y1131" t="n">
        <x:v>7.6</x:v>
      </x:c>
      <x:c r="Z1131" t="n">
        <x:v>1496</x:v>
      </x:c>
      <x:c r="AA1131" t="n">
        <x:v>113</x:v>
      </x:c>
      <x:c r="AB1131"/>
      <x:c r="AC1131"/>
      <x:c r="AD1131" t="str">
        <x:v>PHEV_历史批次</x:v>
      </x:c>
      <x:c r="AE1131" s="14" t="str">
        <x:v>220|400</x:v>
      </x:c>
      <x:c r="AF1131" s="14" t="str"/>
      <x:c r="AG1131" s="14" t="str">
        <x:v>源字段可解析</x:v>
      </x:c>
      <x:c r="AH1131" s="15" t="n">
        <x:f>IF(R1131&lt;&gt;"",R1131,IFERROR(IF(AND(IF(ISNUMBER(O1131),O1131,IFERROR(VALUE(O1131),VALUE(LEFT(TRIM(O1131),FIND("|",SUBSTITUTE(SUBSTITUTE(SUBSTITUTE(SUBSTITUTE(SUBSTITUTE(TRIM(O1131),"/","|"),"(","|"),"（","|"),";","|"),"；","|")&amp;"|")-1))))*100/IF(ISNUMBER(N1131),N1131,IFERROR(VALUE(N1131),VALUE(LEFT(TRIM(N1131),FIND("|",SUBSTITUTE(SUBSTITUTE(SUBSTITUTE(SUBSTITUTE(SUBSTITUTE(TRIM(N1131),"/","|"),"(","|"),"（","|"),";","|"),"；","|")&amp;"|")-1))))&gt;=3,IF(ISNUMBER(O1131),O1131,IFERROR(VALUE(O1131),VALUE(LEFT(TRIM(O1131),FIND("|",SUBSTITUTE(SUBSTITUTE(SUBSTITUTE(SUBSTITUTE(SUBSTITUTE(TRIM(O1131),"/","|"),"(","|"),"（","|"),";","|"),"；","|")&amp;"|")-1))))*100/IF(ISNUMBER(N1131),N1131,IFERROR(VALUE(N1131),VALUE(LEFT(TRIM(N1131),FIND("|",SUBSTITUTE(SUBSTITUTE(SUBSTITUTE(SUBSTITUTE(SUBSTITUTE(TRIM(N1131),"/","|"),"(","|"),"（","|"),";","|"),"；","|")&amp;"|")-1))))&lt;=40),IF(ISNUMBER(O1131),O1131,IFERROR(VALUE(O1131),VALUE(LEFT(TRIM(O1131),FIND("|",SUBSTITUTE(SUBSTITUTE(SUBSTITUTE(SUBSTITUTE(SUBSTITUTE(TRIM(O1131),"/","|"),"(","|"),"（","|"),";","|"),"；","|")&amp;"|")-1))))*100/IF(ISNUMBER(N1131),N1131,IFERROR(VALUE(N1131),VALUE(LEFT(TRIM(N1131),FIND("|",SUBSTITUTE(SUBSTITUTE(SUBSTITUTE(SUBSTITUTE(SUBSTITUTE(TRIM(N1131),"/","|"),"(","|"),"（","|"),";","|"),"；","|")&amp;"|")-1)))),""),""))</x:f>
        <x:v>24.058823529411764</x:v>
      </x:c>
      <x:c r="AI1131" s="15" t="str">
        <x:f>IFERROR(IF(AND(IF(ISNUMBER(O1131),O1131,IFERROR(VALUE(O1131),VALUE(LEFT(TRIM(O1131),FIND("|",SUBSTITUTE(SUBSTITUTE(SUBSTITUTE(SUBSTITUTE(SUBSTITUTE(TRIM(O1131),"/","|"),"(","|"),"（","|"),";","|"),"；","|")&amp;"|")-1))))&gt;=75,IF(ISNUMBER(O1131),O1131,IFERROR(VALUE(O1131),VALUE(LEFT(TRIM(O1131),FIND("|",SUBSTITUTE(SUBSTITUTE(SUBSTITUTE(SUBSTITUTE(SUBSTITUTE(TRIM(O1131),"/","|"),"(","|"),"（","|"),";","|"),"；","|")&amp;"|")-1))))&lt;=85,IF(ISNUMBER(Q1131),Q1131,IFERROR(VALUE(Q1131),VALUE(LEFT(TRIM(Q1131),FIND("|",SUBSTITUTE(SUBSTITUTE(SUBSTITUTE(SUBSTITUTE(SUBSTITUTE(TRIM(Q1131),"/","|"),"(","|"),"（","|"),";","|"),"；","|")&amp;"|")-1))))&gt;0),IF(ISNUMBER(O1131),O1131,IFERROR(VALUE(O1131),VALUE(LEFT(TRIM(O1131),FIND("|",SUBSTITUTE(SUBSTITUTE(SUBSTITUTE(SUBSTITUTE(SUBSTITUTE(TRIM(O1131),"/","|"),"(","|"),"（","|"),";","|"),"；","|")&amp;"|")-1))))*1000/IF(ISNUMBER(Q1131),Q1131,IFERROR(VALUE(Q1131),VALUE(LEFT(TRIM(Q1131),FIND("|",SUBSTITUTE(SUBSTITUTE(SUBSTITUTE(SUBSTITUTE(SUBSTITUTE(TRIM(Q1131),"/","|"),"(","|"),"（","|"),";","|"),"；","|")&amp;"|")-1)))),""),"")</x:f>
      </x:c>
      <x:c r="AJ1131" s="14" t="str">
        <x:f>IF(AI1131="","","非称重实测")</x:f>
      </x:c>
      <x:c r="AK1131" s="14" t="str">
        <x:v>电耗公式可补</x:v>
      </x:c>
      <x:c r="AL1131" s="14" t="str">
        <x:v>v3.4.6-candidate</x:v>
      </x:c>
    </x:row>
    <x:row r="1132">
      <x:c r="A1132" t="n">
        <x:v>365</x:v>
      </x:c>
      <x:c r="B1132" t="str">
        <x:v>MR6490DSHEV06</x:v>
      </x:c>
      <x:c r="C1132" t="str">
        <x:v>英伦牌</x:v>
      </x:c>
      <x:c r="D1132" t="str">
        <x:v>浙江吉利汽车有限公司</x:v>
      </x:c>
      <x:c r="E1132" t="str">
        <x:v>吉利车型</x:v>
      </x:c>
      <x:c r="F1132" t="str">
        <x:v>插电式混合动力多用途乘用车</x:v>
      </x:c>
      <x:c r="G1132" t="str">
        <x:v>TX</x:v>
      </x:c>
      <x:c r="H1132" t="str">
        <x:v>插电式混合动力多用途乘用车</x:v>
      </x:c>
      <x:c r="I1132"/>
      <x:c r="J1132" t="str">
        <x:v>PHEV</x:v>
      </x:c>
      <x:c r="K1132" t="str">
        <x:v>否</x:v>
      </x:c>
      <x:c r="L1132" t="n">
        <x:v>2210</x:v>
      </x:c>
      <x:c r="M1132" t="n">
        <x:v>2800</x:v>
      </x:c>
      <x:c r="N1132" t="n">
        <x:v>107</x:v>
      </x:c>
      <x:c r="O1132" t="n">
        <x:v>25.4</x:v>
      </x:c>
      <x:c r="P1132"/>
      <x:c r="Q1132" t="n">
        <x:v>98.44961240310077</x:v>
      </x:c>
      <x:c r="R1132" t="n">
        <x:v>23.74</x:v>
      </x:c>
      <x:c r="S1132" t="n">
        <x:v>160</x:v>
      </x:c>
      <x:c r="T1132" t="n">
        <x:v>160</x:v>
      </x:c>
      <x:c r="U1132"/>
      <x:c r="V1132"/>
      <x:c r="W1132"/>
      <x:c r="X1132"/>
      <x:c r="Y1132" t="n">
        <x:v>7.9</x:v>
      </x:c>
      <x:c r="Z1132" t="n">
        <x:v>1477</x:v>
      </x:c>
      <x:c r="AA1132"/>
      <x:c r="AB1132"/>
      <x:c r="AC1132"/>
      <x:c r="AD1132" t="str">
        <x:v>PHEV_历史批次</x:v>
      </x:c>
      <x:c r="AE1132" s="14" t="str"/>
      <x:c r="AF1132" s="14" t="str"/>
      <x:c r="AG1132" s="14" t="str">
        <x:v>待OCR/外部证据：原字段为空</x:v>
      </x:c>
      <x:c r="AH1132" s="15" t="n">
        <x:f>IF(R1132&lt;&gt;"",R1132,IFERROR(IF(AND(IF(ISNUMBER(O1132),O1132,IFERROR(VALUE(O1132),VALUE(LEFT(TRIM(O1132),FIND("|",SUBSTITUTE(SUBSTITUTE(SUBSTITUTE(SUBSTITUTE(SUBSTITUTE(TRIM(O1132),"/","|"),"(","|"),"（","|"),";","|"),"；","|")&amp;"|")-1))))*100/IF(ISNUMBER(N1132),N1132,IFERROR(VALUE(N1132),VALUE(LEFT(TRIM(N1132),FIND("|",SUBSTITUTE(SUBSTITUTE(SUBSTITUTE(SUBSTITUTE(SUBSTITUTE(TRIM(N1132),"/","|"),"(","|"),"（","|"),";","|"),"；","|")&amp;"|")-1))))&gt;=3,IF(ISNUMBER(O1132),O1132,IFERROR(VALUE(O1132),VALUE(LEFT(TRIM(O1132),FIND("|",SUBSTITUTE(SUBSTITUTE(SUBSTITUTE(SUBSTITUTE(SUBSTITUTE(TRIM(O1132),"/","|"),"(","|"),"（","|"),";","|"),"；","|")&amp;"|")-1))))*100/IF(ISNUMBER(N1132),N1132,IFERROR(VALUE(N1132),VALUE(LEFT(TRIM(N1132),FIND("|",SUBSTITUTE(SUBSTITUTE(SUBSTITUTE(SUBSTITUTE(SUBSTITUTE(TRIM(N1132),"/","|"),"(","|"),"（","|"),";","|"),"；","|")&amp;"|")-1))))&lt;=40),IF(ISNUMBER(O1132),O1132,IFERROR(VALUE(O1132),VALUE(LEFT(TRIM(O1132),FIND("|",SUBSTITUTE(SUBSTITUTE(SUBSTITUTE(SUBSTITUTE(SUBSTITUTE(TRIM(O1132),"/","|"),"(","|"),"（","|"),";","|"),"；","|")&amp;"|")-1))))*100/IF(ISNUMBER(N1132),N1132,IFERROR(VALUE(N1132),VALUE(LEFT(TRIM(N1132),FIND("|",SUBSTITUTE(SUBSTITUTE(SUBSTITUTE(SUBSTITUTE(SUBSTITUTE(TRIM(N1132),"/","|"),"(","|"),"（","|"),";","|"),"；","|")&amp;"|")-1)))),""),""))</x:f>
        <x:v>23.74</x:v>
      </x:c>
      <x:c r="AI1132" s="15" t="str">
        <x:f>IFERROR(IF(AND(IF(ISNUMBER(O1132),O1132,IFERROR(VALUE(O1132),VALUE(LEFT(TRIM(O1132),FIND("|",SUBSTITUTE(SUBSTITUTE(SUBSTITUTE(SUBSTITUTE(SUBSTITUTE(TRIM(O1132),"/","|"),"(","|"),"（","|"),";","|"),"；","|")&amp;"|")-1))))&gt;=75,IF(ISNUMBER(O1132),O1132,IFERROR(VALUE(O1132),VALUE(LEFT(TRIM(O1132),FIND("|",SUBSTITUTE(SUBSTITUTE(SUBSTITUTE(SUBSTITUTE(SUBSTITUTE(TRIM(O1132),"/","|"),"(","|"),"（","|"),";","|"),"；","|")&amp;"|")-1))))&lt;=85,IF(ISNUMBER(Q1132),Q1132,IFERROR(VALUE(Q1132),VALUE(LEFT(TRIM(Q1132),FIND("|",SUBSTITUTE(SUBSTITUTE(SUBSTITUTE(SUBSTITUTE(SUBSTITUTE(TRIM(Q1132),"/","|"),"(","|"),"（","|"),";","|"),"；","|")&amp;"|")-1))))&gt;0),IF(ISNUMBER(O1132),O1132,IFERROR(VALUE(O1132),VALUE(LEFT(TRIM(O1132),FIND("|",SUBSTITUTE(SUBSTITUTE(SUBSTITUTE(SUBSTITUTE(SUBSTITUTE(TRIM(O1132),"/","|"),"(","|"),"（","|"),";","|"),"；","|")&amp;"|")-1))))*1000/IF(ISNUMBER(Q1132),Q1132,IFERROR(VALUE(Q1132),VALUE(LEFT(TRIM(Q1132),FIND("|",SUBSTITUTE(SUBSTITUTE(SUBSTITUTE(SUBSTITUTE(SUBSTITUTE(TRIM(Q1132),"/","|"),"(","|"),"（","|"),";","|"),"；","|")&amp;"|")-1)))),""),"")</x:f>
      </x:c>
      <x:c r="AJ1132" s="14" t="str">
        <x:f>IF(AI1132="","","非称重实测")</x:f>
      </x:c>
      <x:c r="AK1132" s="14" t="str"/>
      <x:c r="AL1132" s="14" t="str">
        <x:v>v3.4.6-candidate</x:v>
      </x:c>
    </x:row>
    <x:row r="1133">
      <x:c r="A1133" t="n">
        <x:v>365</x:v>
      </x:c>
      <x:c r="B1133" t="str">
        <x:v>NJL6470PHEV3</x:v>
      </x:c>
      <x:c r="C1133" t="str">
        <x:v>创维牌</x:v>
      </x:c>
      <x:c r="D1133" t="str">
        <x:v>南京金龙客车制造有限公司</x:v>
      </x:c>
      <x:c r="E1133"/>
      <x:c r="F1133" t="str">
        <x:v>插电式混合动力多用途乘用车</x:v>
      </x:c>
      <x:c r="G1133" t="str">
        <x:v>插电式混合动力多用途乘用车</x:v>
      </x:c>
      <x:c r="H1133" t="str">
        <x:v>插电式混合动力多用途乘用车</x:v>
      </x:c>
      <x:c r="I1133"/>
      <x:c r="J1133" t="str">
        <x:v>PHEV</x:v>
      </x:c>
      <x:c r="K1133" t="str">
        <x:v>否</x:v>
      </x:c>
      <x:c r="L1133" t="n">
        <x:v>1935</x:v>
      </x:c>
      <x:c r="M1133"/>
      <x:c r="N1133" t="n">
        <x:v>165</x:v>
      </x:c>
      <x:c r="O1133" t="n">
        <x:v>36.135</x:v>
      </x:c>
      <x:c r="P1133"/>
      <x:c r="Q1133" t="n">
        <x:v>150.5625</x:v>
      </x:c>
      <x:c r="R1133" t="n">
        <x:v>21.9</x:v>
      </x:c>
      <x:c r="S1133"/>
      <x:c r="T1133"/>
      <x:c r="U1133"/>
      <x:c r="V1133"/>
      <x:c r="W1133"/>
      <x:c r="X1133"/>
      <x:c r="Y1133" t="n">
        <x:v>5.75</x:v>
      </x:c>
      <x:c r="Z1133" t="n">
        <x:v>1498</x:v>
      </x:c>
      <x:c r="AA1133"/>
      <x:c r="AB1133"/>
      <x:c r="AC1133"/>
      <x:c r="AD1133" t="str">
        <x:v>PHEV_历史批次</x:v>
      </x:c>
      <x:c r="AE1133" s="14" t="str"/>
      <x:c r="AF1133" s="14" t="str"/>
      <x:c r="AG1133" s="14" t="str">
        <x:v>待OCR/外部证据：原字段为空</x:v>
      </x:c>
      <x:c r="AH1133" s="15" t="n">
        <x:f>IF(R1133&lt;&gt;"",R1133,IFERROR(IF(AND(IF(ISNUMBER(O1133),O1133,IFERROR(VALUE(O1133),VALUE(LEFT(TRIM(O1133),FIND("|",SUBSTITUTE(SUBSTITUTE(SUBSTITUTE(SUBSTITUTE(SUBSTITUTE(TRIM(O1133),"/","|"),"(","|"),"（","|"),";","|"),"；","|")&amp;"|")-1))))*100/IF(ISNUMBER(N1133),N1133,IFERROR(VALUE(N1133),VALUE(LEFT(TRIM(N1133),FIND("|",SUBSTITUTE(SUBSTITUTE(SUBSTITUTE(SUBSTITUTE(SUBSTITUTE(TRIM(N1133),"/","|"),"(","|"),"（","|"),";","|"),"；","|")&amp;"|")-1))))&gt;=3,IF(ISNUMBER(O1133),O1133,IFERROR(VALUE(O1133),VALUE(LEFT(TRIM(O1133),FIND("|",SUBSTITUTE(SUBSTITUTE(SUBSTITUTE(SUBSTITUTE(SUBSTITUTE(TRIM(O1133),"/","|"),"(","|"),"（","|"),";","|"),"；","|")&amp;"|")-1))))*100/IF(ISNUMBER(N1133),N1133,IFERROR(VALUE(N1133),VALUE(LEFT(TRIM(N1133),FIND("|",SUBSTITUTE(SUBSTITUTE(SUBSTITUTE(SUBSTITUTE(SUBSTITUTE(TRIM(N1133),"/","|"),"(","|"),"（","|"),";","|"),"；","|")&amp;"|")-1))))&lt;=40),IF(ISNUMBER(O1133),O1133,IFERROR(VALUE(O1133),VALUE(LEFT(TRIM(O1133),FIND("|",SUBSTITUTE(SUBSTITUTE(SUBSTITUTE(SUBSTITUTE(SUBSTITUTE(TRIM(O1133),"/","|"),"(","|"),"（","|"),";","|"),"；","|")&amp;"|")-1))))*100/IF(ISNUMBER(N1133),N1133,IFERROR(VALUE(N1133),VALUE(LEFT(TRIM(N1133),FIND("|",SUBSTITUTE(SUBSTITUTE(SUBSTITUTE(SUBSTITUTE(SUBSTITUTE(TRIM(N1133),"/","|"),"(","|"),"（","|"),";","|"),"；","|")&amp;"|")-1)))),""),""))</x:f>
        <x:v>21.9</x:v>
      </x:c>
      <x:c r="AI1133" s="15" t="str">
        <x:f>IFERROR(IF(AND(IF(ISNUMBER(O1133),O1133,IFERROR(VALUE(O1133),VALUE(LEFT(TRIM(O1133),FIND("|",SUBSTITUTE(SUBSTITUTE(SUBSTITUTE(SUBSTITUTE(SUBSTITUTE(TRIM(O1133),"/","|"),"(","|"),"（","|"),";","|"),"；","|")&amp;"|")-1))))&gt;=75,IF(ISNUMBER(O1133),O1133,IFERROR(VALUE(O1133),VALUE(LEFT(TRIM(O1133),FIND("|",SUBSTITUTE(SUBSTITUTE(SUBSTITUTE(SUBSTITUTE(SUBSTITUTE(TRIM(O1133),"/","|"),"(","|"),"（","|"),";","|"),"；","|")&amp;"|")-1))))&lt;=85,IF(ISNUMBER(Q1133),Q1133,IFERROR(VALUE(Q1133),VALUE(LEFT(TRIM(Q1133),FIND("|",SUBSTITUTE(SUBSTITUTE(SUBSTITUTE(SUBSTITUTE(SUBSTITUTE(TRIM(Q1133),"/","|"),"(","|"),"（","|"),";","|"),"；","|")&amp;"|")-1))))&gt;0),IF(ISNUMBER(O1133),O1133,IFERROR(VALUE(O1133),VALUE(LEFT(TRIM(O1133),FIND("|",SUBSTITUTE(SUBSTITUTE(SUBSTITUTE(SUBSTITUTE(SUBSTITUTE(TRIM(O1133),"/","|"),"(","|"),"（","|"),";","|"),"；","|")&amp;"|")-1))))*1000/IF(ISNUMBER(Q1133),Q1133,IFERROR(VALUE(Q1133),VALUE(LEFT(TRIM(Q1133),FIND("|",SUBSTITUTE(SUBSTITUTE(SUBSTITUTE(SUBSTITUTE(SUBSTITUTE(TRIM(Q1133),"/","|"),"(","|"),"（","|"),";","|"),"；","|")&amp;"|")-1)))),""),"")</x:f>
      </x:c>
      <x:c r="AJ1133" s="14" t="str">
        <x:f>IF(AI1133="","","非称重实测")</x:f>
      </x:c>
      <x:c r="AK1133" s="14" t="str"/>
      <x:c r="AL1133" s="14" t="str">
        <x:v>v3.4.6-candidate</x:v>
      </x:c>
    </x:row>
    <x:row r="1134">
      <x:c r="A1134" t="n">
        <x:v>365</x:v>
      </x:c>
      <x:c r="B1134" t="str">
        <x:v>QCJ6520MT6HEV3</x:v>
      </x:c>
      <x:c r="C1134" t="str">
        <x:v>腾势牌</x:v>
      </x:c>
      <x:c r="D1134" t="str">
        <x:v>比亚迪汽车工业有限公司</x:v>
      </x:c>
      <x:c r="E1134" t="str">
        <x:v>比亚迪</x:v>
      </x:c>
      <x:c r="F1134" t="str">
        <x:v>插电式混合动力多用途乘用车</x:v>
      </x:c>
      <x:c r="G1134" t="str">
        <x:v>D9</x:v>
      </x:c>
      <x:c r="H1134" t="str">
        <x:v>插电式混合动力多用途乘用车</x:v>
      </x:c>
      <x:c r="I1134" t="str">
        <x:v>MPV-D</x:v>
      </x:c>
      <x:c r="J1134" t="str">
        <x:v>PHEV</x:v>
      </x:c>
      <x:c r="K1134" t="str">
        <x:v>否</x:v>
      </x:c>
      <x:c r="L1134" t="str">
        <x:v>2565</x:v>
      </x:c>
      <x:c r="M1134" t="n">
        <x:v>2920</x:v>
      </x:c>
      <x:c r="N1134" t="str">
        <x:v>155(WLTC)</x:v>
      </x:c>
      <x:c r="O1134" t="n">
        <x:v>40</x:v>
      </x:c>
      <x:c r="P1134" t="str">
        <x:v>LFP</x:v>
      </x:c>
      <x:c r="Q1134" t="n">
        <x:v>117.6470588235294</x:v>
      </x:c>
      <x:c r="R1134"/>
      <x:c r="S1134" t="n">
        <x:v>180</x:v>
      </x:c>
      <x:c r="T1134" t="n">
        <x:v>180</x:v>
      </x:c>
      <x:c r="U1134"/>
      <x:c r="V1134" t="str">
        <x:v>170/340</x:v>
      </x:c>
      <x:c r="W1134"/>
      <x:c r="X1134"/>
      <x:c r="Y1134" t="n">
        <x:v>6.8</x:v>
      </x:c>
      <x:c r="Z1134" t="n">
        <x:v>1497</x:v>
      </x:c>
      <x:c r="AA1134" t="n">
        <x:v>102</x:v>
      </x:c>
      <x:c r="AB1134"/>
      <x:c r="AC1134"/>
      <x:c r="AD1134" t="str">
        <x:v>PHEV_历史批次</x:v>
      </x:c>
      <x:c r="AE1134" s="14" t="str">
        <x:v>340</x:v>
      </x:c>
      <x:c r="AF1134" s="14" t="str"/>
      <x:c r="AG1134" s="14" t="str">
        <x:v>源字段可解析</x:v>
      </x:c>
      <x:c r="AH1134" s="15" t="n">
        <x:f>IF(R1134&lt;&gt;"",R1134,IFERROR(IF(AND(IF(ISNUMBER(O1134),O1134,IFERROR(VALUE(O1134),VALUE(LEFT(TRIM(O1134),FIND("|",SUBSTITUTE(SUBSTITUTE(SUBSTITUTE(SUBSTITUTE(SUBSTITUTE(TRIM(O1134),"/","|"),"(","|"),"（","|"),";","|"),"；","|")&amp;"|")-1))))*100/IF(ISNUMBER(N1134),N1134,IFERROR(VALUE(N1134),VALUE(LEFT(TRIM(N1134),FIND("|",SUBSTITUTE(SUBSTITUTE(SUBSTITUTE(SUBSTITUTE(SUBSTITUTE(TRIM(N1134),"/","|"),"(","|"),"（","|"),";","|"),"；","|")&amp;"|")-1))))&gt;=3,IF(ISNUMBER(O1134),O1134,IFERROR(VALUE(O1134),VALUE(LEFT(TRIM(O1134),FIND("|",SUBSTITUTE(SUBSTITUTE(SUBSTITUTE(SUBSTITUTE(SUBSTITUTE(TRIM(O1134),"/","|"),"(","|"),"（","|"),";","|"),"；","|")&amp;"|")-1))))*100/IF(ISNUMBER(N1134),N1134,IFERROR(VALUE(N1134),VALUE(LEFT(TRIM(N1134),FIND("|",SUBSTITUTE(SUBSTITUTE(SUBSTITUTE(SUBSTITUTE(SUBSTITUTE(TRIM(N1134),"/","|"),"(","|"),"（","|"),";","|"),"；","|")&amp;"|")-1))))&lt;=40),IF(ISNUMBER(O1134),O1134,IFERROR(VALUE(O1134),VALUE(LEFT(TRIM(O1134),FIND("|",SUBSTITUTE(SUBSTITUTE(SUBSTITUTE(SUBSTITUTE(SUBSTITUTE(TRIM(O1134),"/","|"),"(","|"),"（","|"),";","|"),"；","|")&amp;"|")-1))))*100/IF(ISNUMBER(N1134),N1134,IFERROR(VALUE(N1134),VALUE(LEFT(TRIM(N1134),FIND("|",SUBSTITUTE(SUBSTITUTE(SUBSTITUTE(SUBSTITUTE(SUBSTITUTE(TRIM(N1134),"/","|"),"(","|"),"（","|"),";","|"),"；","|")&amp;"|")-1)))),""),""))</x:f>
        <x:v>25.806451612903224</x:v>
      </x:c>
      <x:c r="AI1134" s="15" t="str">
        <x:f>IFERROR(IF(AND(IF(ISNUMBER(O1134),O1134,IFERROR(VALUE(O1134),VALUE(LEFT(TRIM(O1134),FIND("|",SUBSTITUTE(SUBSTITUTE(SUBSTITUTE(SUBSTITUTE(SUBSTITUTE(TRIM(O1134),"/","|"),"(","|"),"（","|"),";","|"),"；","|")&amp;"|")-1))))&gt;=75,IF(ISNUMBER(O1134),O1134,IFERROR(VALUE(O1134),VALUE(LEFT(TRIM(O1134),FIND("|",SUBSTITUTE(SUBSTITUTE(SUBSTITUTE(SUBSTITUTE(SUBSTITUTE(TRIM(O1134),"/","|"),"(","|"),"（","|"),";","|"),"；","|")&amp;"|")-1))))&lt;=85,IF(ISNUMBER(Q1134),Q1134,IFERROR(VALUE(Q1134),VALUE(LEFT(TRIM(Q1134),FIND("|",SUBSTITUTE(SUBSTITUTE(SUBSTITUTE(SUBSTITUTE(SUBSTITUTE(TRIM(Q1134),"/","|"),"(","|"),"（","|"),";","|"),"；","|")&amp;"|")-1))))&gt;0),IF(ISNUMBER(O1134),O1134,IFERROR(VALUE(O1134),VALUE(LEFT(TRIM(O1134),FIND("|",SUBSTITUTE(SUBSTITUTE(SUBSTITUTE(SUBSTITUTE(SUBSTITUTE(TRIM(O1134),"/","|"),"(","|"),"（","|"),";","|"),"；","|")&amp;"|")-1))))*1000/IF(ISNUMBER(Q1134),Q1134,IFERROR(VALUE(Q1134),VALUE(LEFT(TRIM(Q1134),FIND("|",SUBSTITUTE(SUBSTITUTE(SUBSTITUTE(SUBSTITUTE(SUBSTITUTE(TRIM(Q1134),"/","|"),"(","|"),"（","|"),";","|"),"；","|")&amp;"|")-1)))),""),"")</x:f>
      </x:c>
      <x:c r="AJ1134" s="14" t="str">
        <x:f>IF(AI1134="","","非称重实测")</x:f>
      </x:c>
      <x:c r="AK1134" s="14" t="str">
        <x:v>电耗公式可补</x:v>
      </x:c>
      <x:c r="AL1134" s="14" t="str">
        <x:v>v3.4.6-candidate</x:v>
      </x:c>
    </x:row>
    <x:row r="1135">
      <x:c r="A1135" t="n">
        <x:v>365</x:v>
      </x:c>
      <x:c r="B1135" t="str">
        <x:v>QCJ6520MT6HEV4</x:v>
      </x:c>
      <x:c r="C1135" t="str">
        <x:v>腾势牌</x:v>
      </x:c>
      <x:c r="D1135" t="str">
        <x:v>比亚迪汽车工业有限公司</x:v>
      </x:c>
      <x:c r="E1135" t="str">
        <x:v>比亚迪</x:v>
      </x:c>
      <x:c r="F1135" t="str">
        <x:v>插电式混合动力多用途乘用车</x:v>
      </x:c>
      <x:c r="G1135" t="str">
        <x:v>D9</x:v>
      </x:c>
      <x:c r="H1135" t="str">
        <x:v>插电式混合动力多用途乘用车</x:v>
      </x:c>
      <x:c r="I1135" t="str">
        <x:v>MPV-D</x:v>
      </x:c>
      <x:c r="J1135" t="str">
        <x:v>PHEV</x:v>
      </x:c>
      <x:c r="K1135" t="str">
        <x:v>否</x:v>
      </x:c>
      <x:c r="L1135" t="str">
        <x:v>2665</x:v>
      </x:c>
      <x:c r="M1135" t="n">
        <x:v>2920</x:v>
      </x:c>
      <x:c r="N1135" t="str">
        <x:v>145(WLTC)</x:v>
      </x:c>
      <x:c r="O1135" t="n">
        <x:v>40</x:v>
      </x:c>
      <x:c r="P1135" t="str">
        <x:v>LFP</x:v>
      </x:c>
      <x:c r="Q1135" t="n">
        <x:v>117.6470588235294</x:v>
      </x:c>
      <x:c r="R1135"/>
      <x:c r="S1135" t="n">
        <x:v>180</x:v>
      </x:c>
      <x:c r="T1135" t="n">
        <x:v>180</x:v>
      </x:c>
      <x:c r="U1135"/>
      <x:c r="V1135" t="str">
        <x:v>F: 170/340
R: 45/110</x:v>
      </x:c>
      <x:c r="W1135"/>
      <x:c r="X1135"/>
      <x:c r="Y1135" t="n">
        <x:v>7.3</x:v>
      </x:c>
      <x:c r="Z1135" t="n">
        <x:v>1497</x:v>
      </x:c>
      <x:c r="AA1135" t="n">
        <x:v>102</x:v>
      </x:c>
      <x:c r="AB1135"/>
      <x:c r="AC1135"/>
      <x:c r="AD1135" t="str">
        <x:v>PHEV_历史批次</x:v>
      </x:c>
      <x:c r="AE1135" s="14" t="str">
        <x:v>340|110</x:v>
      </x:c>
      <x:c r="AF1135" s="14" t="str"/>
      <x:c r="AG1135" s="14" t="str">
        <x:v>源字段可解析</x:v>
      </x:c>
      <x:c r="AH1135" s="15" t="n">
        <x:f>IF(R1135&lt;&gt;"",R1135,IFERROR(IF(AND(IF(ISNUMBER(O1135),O1135,IFERROR(VALUE(O1135),VALUE(LEFT(TRIM(O1135),FIND("|",SUBSTITUTE(SUBSTITUTE(SUBSTITUTE(SUBSTITUTE(SUBSTITUTE(TRIM(O1135),"/","|"),"(","|"),"（","|"),";","|"),"；","|")&amp;"|")-1))))*100/IF(ISNUMBER(N1135),N1135,IFERROR(VALUE(N1135),VALUE(LEFT(TRIM(N1135),FIND("|",SUBSTITUTE(SUBSTITUTE(SUBSTITUTE(SUBSTITUTE(SUBSTITUTE(TRIM(N1135),"/","|"),"(","|"),"（","|"),";","|"),"；","|")&amp;"|")-1))))&gt;=3,IF(ISNUMBER(O1135),O1135,IFERROR(VALUE(O1135),VALUE(LEFT(TRIM(O1135),FIND("|",SUBSTITUTE(SUBSTITUTE(SUBSTITUTE(SUBSTITUTE(SUBSTITUTE(TRIM(O1135),"/","|"),"(","|"),"（","|"),";","|"),"；","|")&amp;"|")-1))))*100/IF(ISNUMBER(N1135),N1135,IFERROR(VALUE(N1135),VALUE(LEFT(TRIM(N1135),FIND("|",SUBSTITUTE(SUBSTITUTE(SUBSTITUTE(SUBSTITUTE(SUBSTITUTE(TRIM(N1135),"/","|"),"(","|"),"（","|"),";","|"),"；","|")&amp;"|")-1))))&lt;=40),IF(ISNUMBER(O1135),O1135,IFERROR(VALUE(O1135),VALUE(LEFT(TRIM(O1135),FIND("|",SUBSTITUTE(SUBSTITUTE(SUBSTITUTE(SUBSTITUTE(SUBSTITUTE(TRIM(O1135),"/","|"),"(","|"),"（","|"),";","|"),"；","|")&amp;"|")-1))))*100/IF(ISNUMBER(N1135),N1135,IFERROR(VALUE(N1135),VALUE(LEFT(TRIM(N1135),FIND("|",SUBSTITUTE(SUBSTITUTE(SUBSTITUTE(SUBSTITUTE(SUBSTITUTE(TRIM(N1135),"/","|"),"(","|"),"（","|"),";","|"),"；","|")&amp;"|")-1)))),""),""))</x:f>
        <x:v>27.586206896551722</x:v>
      </x:c>
      <x:c r="AI1135" s="15" t="str">
        <x:f>IFERROR(IF(AND(IF(ISNUMBER(O1135),O1135,IFERROR(VALUE(O1135),VALUE(LEFT(TRIM(O1135),FIND("|",SUBSTITUTE(SUBSTITUTE(SUBSTITUTE(SUBSTITUTE(SUBSTITUTE(TRIM(O1135),"/","|"),"(","|"),"（","|"),";","|"),"；","|")&amp;"|")-1))))&gt;=75,IF(ISNUMBER(O1135),O1135,IFERROR(VALUE(O1135),VALUE(LEFT(TRIM(O1135),FIND("|",SUBSTITUTE(SUBSTITUTE(SUBSTITUTE(SUBSTITUTE(SUBSTITUTE(TRIM(O1135),"/","|"),"(","|"),"（","|"),";","|"),"；","|")&amp;"|")-1))))&lt;=85,IF(ISNUMBER(Q1135),Q1135,IFERROR(VALUE(Q1135),VALUE(LEFT(TRIM(Q1135),FIND("|",SUBSTITUTE(SUBSTITUTE(SUBSTITUTE(SUBSTITUTE(SUBSTITUTE(TRIM(Q1135),"/","|"),"(","|"),"（","|"),";","|"),"；","|")&amp;"|")-1))))&gt;0),IF(ISNUMBER(O1135),O1135,IFERROR(VALUE(O1135),VALUE(LEFT(TRIM(O1135),FIND("|",SUBSTITUTE(SUBSTITUTE(SUBSTITUTE(SUBSTITUTE(SUBSTITUTE(TRIM(O1135),"/","|"),"(","|"),"（","|"),";","|"),"；","|")&amp;"|")-1))))*1000/IF(ISNUMBER(Q1135),Q1135,IFERROR(VALUE(Q1135),VALUE(LEFT(TRIM(Q1135),FIND("|",SUBSTITUTE(SUBSTITUTE(SUBSTITUTE(SUBSTITUTE(SUBSTITUTE(TRIM(Q1135),"/","|"),"(","|"),"（","|"),";","|"),"；","|")&amp;"|")-1)))),""),"")</x:f>
      </x:c>
      <x:c r="AJ1135" s="14" t="str">
        <x:f>IF(AI1135="","","非称重实测")</x:f>
      </x:c>
      <x:c r="AK1135" s="14" t="str">
        <x:v>电耗公式可补</x:v>
      </x:c>
      <x:c r="AL1135" s="14" t="str">
        <x:v>v3.4.6-candidate</x:v>
      </x:c>
    </x:row>
    <x:row r="1136">
      <x:c r="A1136" t="n">
        <x:v>365</x:v>
      </x:c>
      <x:c r="B1136" t="str">
        <x:v>SC6479AAA6HEV</x:v>
      </x:c>
      <x:c r="C1136" t="str">
        <x:v>长安牌</x:v>
      </x:c>
      <x:c r="D1136" t="str">
        <x:v>合肥长安汽车有限公司</x:v>
      </x:c>
      <x:c r="E1136"/>
      <x:c r="F1136" t="str">
        <x:v>插电式混合动力多用途乘用车</x:v>
      </x:c>
      <x:c r="G1136" t="str">
        <x:v>CS75 Plus</x:v>
      </x:c>
      <x:c r="H1136" t="str">
        <x:v>插电式混合动力多用途乘用车</x:v>
      </x:c>
      <x:c r="I1136" t="str">
        <x:v>SUV-C</x:v>
      </x:c>
      <x:c r="J1136" t="str">
        <x:v>PHEV</x:v>
      </x:c>
      <x:c r="K1136" t="str">
        <x:v>否</x:v>
      </x:c>
      <x:c r="L1136" t="str">
        <x:v>1915</x:v>
      </x:c>
      <x:c r="M1136"/>
      <x:c r="N1136"/>
      <x:c r="O1136"/>
      <x:c r="P1136" t="str">
        <x:v>LFP</x:v>
      </x:c>
      <x:c r="Q1136"/>
      <x:c r="R1136"/>
      <x:c r="S1136"/>
      <x:c r="T1136"/>
      <x:c r="U1136"/>
      <x:c r="V1136" t="str">
        <x:v>110/330.0</x:v>
      </x:c>
      <x:c r="W1136"/>
      <x:c r="X1136"/>
      <x:c r="Y1136"/>
      <x:c r="Z1136" t="n">
        <x:v>1494</x:v>
      </x:c>
      <x:c r="AA1136" t="n">
        <x:v>125</x:v>
      </x:c>
      <x:c r="AB1136"/>
      <x:c r="AC1136"/>
      <x:c r="AD1136" t="str">
        <x:v>PHEV_历史批次</x:v>
      </x:c>
      <x:c r="AE1136" s="14" t="str">
        <x:v>330</x:v>
      </x:c>
      <x:c r="AF1136" s="14" t="str"/>
      <x:c r="AG1136" s="14" t="str">
        <x:v>源字段可解析</x:v>
      </x:c>
      <x:c r="AH1136" s="15" t="str">
        <x:f>IF(R1136&lt;&gt;"",R1136,IFERROR(IF(AND(IF(ISNUMBER(O1136),O1136,IFERROR(VALUE(O1136),VALUE(LEFT(TRIM(O1136),FIND("|",SUBSTITUTE(SUBSTITUTE(SUBSTITUTE(SUBSTITUTE(SUBSTITUTE(TRIM(O1136),"/","|"),"(","|"),"（","|"),";","|"),"；","|")&amp;"|")-1))))*100/IF(ISNUMBER(N1136),N1136,IFERROR(VALUE(N1136),VALUE(LEFT(TRIM(N1136),FIND("|",SUBSTITUTE(SUBSTITUTE(SUBSTITUTE(SUBSTITUTE(SUBSTITUTE(TRIM(N1136),"/","|"),"(","|"),"（","|"),";","|"),"；","|")&amp;"|")-1))))&gt;=3,IF(ISNUMBER(O1136),O1136,IFERROR(VALUE(O1136),VALUE(LEFT(TRIM(O1136),FIND("|",SUBSTITUTE(SUBSTITUTE(SUBSTITUTE(SUBSTITUTE(SUBSTITUTE(TRIM(O1136),"/","|"),"(","|"),"（","|"),";","|"),"；","|")&amp;"|")-1))))*100/IF(ISNUMBER(N1136),N1136,IFERROR(VALUE(N1136),VALUE(LEFT(TRIM(N1136),FIND("|",SUBSTITUTE(SUBSTITUTE(SUBSTITUTE(SUBSTITUTE(SUBSTITUTE(TRIM(N1136),"/","|"),"(","|"),"（","|"),";","|"),"；","|")&amp;"|")-1))))&lt;=40),IF(ISNUMBER(O1136),O1136,IFERROR(VALUE(O1136),VALUE(LEFT(TRIM(O1136),FIND("|",SUBSTITUTE(SUBSTITUTE(SUBSTITUTE(SUBSTITUTE(SUBSTITUTE(TRIM(O1136),"/","|"),"(","|"),"（","|"),";","|"),"；","|")&amp;"|")-1))))*100/IF(ISNUMBER(N1136),N1136,IFERROR(VALUE(N1136),VALUE(LEFT(TRIM(N1136),FIND("|",SUBSTITUTE(SUBSTITUTE(SUBSTITUTE(SUBSTITUTE(SUBSTITUTE(TRIM(N1136),"/","|"),"(","|"),"（","|"),";","|"),"；","|")&amp;"|")-1)))),""),""))</x:f>
      </x:c>
      <x:c r="AI1136" s="15" t="str">
        <x:f>IFERROR(IF(AND(IF(ISNUMBER(O1136),O1136,IFERROR(VALUE(O1136),VALUE(LEFT(TRIM(O1136),FIND("|",SUBSTITUTE(SUBSTITUTE(SUBSTITUTE(SUBSTITUTE(SUBSTITUTE(TRIM(O1136),"/","|"),"(","|"),"（","|"),";","|"),"；","|")&amp;"|")-1))))&gt;=75,IF(ISNUMBER(O1136),O1136,IFERROR(VALUE(O1136),VALUE(LEFT(TRIM(O1136),FIND("|",SUBSTITUTE(SUBSTITUTE(SUBSTITUTE(SUBSTITUTE(SUBSTITUTE(TRIM(O1136),"/","|"),"(","|"),"（","|"),";","|"),"；","|")&amp;"|")-1))))&lt;=85,IF(ISNUMBER(Q1136),Q1136,IFERROR(VALUE(Q1136),VALUE(LEFT(TRIM(Q1136),FIND("|",SUBSTITUTE(SUBSTITUTE(SUBSTITUTE(SUBSTITUTE(SUBSTITUTE(TRIM(Q1136),"/","|"),"(","|"),"（","|"),";","|"),"；","|")&amp;"|")-1))))&gt;0),IF(ISNUMBER(O1136),O1136,IFERROR(VALUE(O1136),VALUE(LEFT(TRIM(O1136),FIND("|",SUBSTITUTE(SUBSTITUTE(SUBSTITUTE(SUBSTITUTE(SUBSTITUTE(TRIM(O1136),"/","|"),"(","|"),"（","|"),";","|"),"；","|")&amp;"|")-1))))*1000/IF(ISNUMBER(Q1136),Q1136,IFERROR(VALUE(Q1136),VALUE(LEFT(TRIM(Q1136),FIND("|",SUBSTITUTE(SUBSTITUTE(SUBSTITUTE(SUBSTITUTE(SUBSTITUTE(TRIM(Q1136),"/","|"),"(","|"),"（","|"),";","|"),"；","|")&amp;"|")-1)))),""),"")</x:f>
      </x:c>
      <x:c r="AJ1136" s="14" t="str">
        <x:f>IF(AI1136="","","非称重实测")</x:f>
      </x:c>
      <x:c r="AK1136" s="14" t="str"/>
      <x:c r="AL1136" s="14" t="str">
        <x:v>v3.4.6-candidate</x:v>
      </x:c>
    </x:row>
    <x:row r="1137">
      <x:c r="A1137" t="n">
        <x:v>365</x:v>
      </x:c>
      <x:c r="B1137" t="str">
        <x:v>SC6479AAB6HEV</x:v>
      </x:c>
      <x:c r="C1137" t="str">
        <x:v>长安牌</x:v>
      </x:c>
      <x:c r="D1137" t="str">
        <x:v>合肥长安汽车有限公司</x:v>
      </x:c>
      <x:c r="E1137"/>
      <x:c r="F1137" t="str">
        <x:v>插电式混合动力多用途乘用车</x:v>
      </x:c>
      <x:c r="G1137" t="str">
        <x:v>CS75 Plus</x:v>
      </x:c>
      <x:c r="H1137" t="str">
        <x:v>插电式混合动力多用途乘用车</x:v>
      </x:c>
      <x:c r="I1137" t="str">
        <x:v>SUV-C</x:v>
      </x:c>
      <x:c r="J1137" t="str">
        <x:v>PHEV</x:v>
      </x:c>
      <x:c r="K1137" t="str">
        <x:v>否</x:v>
      </x:c>
      <x:c r="L1137" t="str">
        <x:v>1915/1880</x:v>
      </x:c>
      <x:c r="M1137"/>
      <x:c r="N1137" t="n">
        <x:v>130</x:v>
      </x:c>
      <x:c r="O1137" t="n">
        <x:v>28.39</x:v>
      </x:c>
      <x:c r="P1137" t="str">
        <x:v>LFP</x:v>
      </x:c>
      <x:c r="Q1137" t="n">
        <x:v>123.4347826086957</x:v>
      </x:c>
      <x:c r="R1137" t="n">
        <x:v>21.84</x:v>
      </x:c>
      <x:c r="S1137"/>
      <x:c r="T1137"/>
      <x:c r="U1137"/>
      <x:c r="V1137" t="str">
        <x:v>110/330.0</x:v>
      </x:c>
      <x:c r="W1137"/>
      <x:c r="X1137"/>
      <x:c r="Y1137" t="n">
        <x:v>5.9</x:v>
      </x:c>
      <x:c r="Z1137" t="n">
        <x:v>1494</x:v>
      </x:c>
      <x:c r="AA1137" t="n">
        <x:v>125</x:v>
      </x:c>
      <x:c r="AB1137"/>
      <x:c r="AC1137"/>
      <x:c r="AD1137" t="str">
        <x:v>PHEV_历史批次</x:v>
      </x:c>
      <x:c r="AE1137" s="14" t="str">
        <x:v>330</x:v>
      </x:c>
      <x:c r="AF1137" s="14" t="str"/>
      <x:c r="AG1137" s="14" t="str">
        <x:v>源字段可解析</x:v>
      </x:c>
      <x:c r="AH1137" s="15" t="n">
        <x:f>IF(R1137&lt;&gt;"",R1137,IFERROR(IF(AND(IF(ISNUMBER(O1137),O1137,IFERROR(VALUE(O1137),VALUE(LEFT(TRIM(O1137),FIND("|",SUBSTITUTE(SUBSTITUTE(SUBSTITUTE(SUBSTITUTE(SUBSTITUTE(TRIM(O1137),"/","|"),"(","|"),"（","|"),";","|"),"；","|")&amp;"|")-1))))*100/IF(ISNUMBER(N1137),N1137,IFERROR(VALUE(N1137),VALUE(LEFT(TRIM(N1137),FIND("|",SUBSTITUTE(SUBSTITUTE(SUBSTITUTE(SUBSTITUTE(SUBSTITUTE(TRIM(N1137),"/","|"),"(","|"),"（","|"),";","|"),"；","|")&amp;"|")-1))))&gt;=3,IF(ISNUMBER(O1137),O1137,IFERROR(VALUE(O1137),VALUE(LEFT(TRIM(O1137),FIND("|",SUBSTITUTE(SUBSTITUTE(SUBSTITUTE(SUBSTITUTE(SUBSTITUTE(TRIM(O1137),"/","|"),"(","|"),"（","|"),";","|"),"；","|")&amp;"|")-1))))*100/IF(ISNUMBER(N1137),N1137,IFERROR(VALUE(N1137),VALUE(LEFT(TRIM(N1137),FIND("|",SUBSTITUTE(SUBSTITUTE(SUBSTITUTE(SUBSTITUTE(SUBSTITUTE(TRIM(N1137),"/","|"),"(","|"),"（","|"),";","|"),"；","|")&amp;"|")-1))))&lt;=40),IF(ISNUMBER(O1137),O1137,IFERROR(VALUE(O1137),VALUE(LEFT(TRIM(O1137),FIND("|",SUBSTITUTE(SUBSTITUTE(SUBSTITUTE(SUBSTITUTE(SUBSTITUTE(TRIM(O1137),"/","|"),"(","|"),"（","|"),";","|"),"；","|")&amp;"|")-1))))*100/IF(ISNUMBER(N1137),N1137,IFERROR(VALUE(N1137),VALUE(LEFT(TRIM(N1137),FIND("|",SUBSTITUTE(SUBSTITUTE(SUBSTITUTE(SUBSTITUTE(SUBSTITUTE(TRIM(N1137),"/","|"),"(","|"),"（","|"),";","|"),"；","|")&amp;"|")-1)))),""),""))</x:f>
        <x:v>21.84</x:v>
      </x:c>
      <x:c r="AI1137" s="15" t="str">
        <x:f>IFERROR(IF(AND(IF(ISNUMBER(O1137),O1137,IFERROR(VALUE(O1137),VALUE(LEFT(TRIM(O1137),FIND("|",SUBSTITUTE(SUBSTITUTE(SUBSTITUTE(SUBSTITUTE(SUBSTITUTE(TRIM(O1137),"/","|"),"(","|"),"（","|"),";","|"),"；","|")&amp;"|")-1))))&gt;=75,IF(ISNUMBER(O1137),O1137,IFERROR(VALUE(O1137),VALUE(LEFT(TRIM(O1137),FIND("|",SUBSTITUTE(SUBSTITUTE(SUBSTITUTE(SUBSTITUTE(SUBSTITUTE(TRIM(O1137),"/","|"),"(","|"),"（","|"),";","|"),"；","|")&amp;"|")-1))))&lt;=85,IF(ISNUMBER(Q1137),Q1137,IFERROR(VALUE(Q1137),VALUE(LEFT(TRIM(Q1137),FIND("|",SUBSTITUTE(SUBSTITUTE(SUBSTITUTE(SUBSTITUTE(SUBSTITUTE(TRIM(Q1137),"/","|"),"(","|"),"（","|"),";","|"),"；","|")&amp;"|")-1))))&gt;0),IF(ISNUMBER(O1137),O1137,IFERROR(VALUE(O1137),VALUE(LEFT(TRIM(O1137),FIND("|",SUBSTITUTE(SUBSTITUTE(SUBSTITUTE(SUBSTITUTE(SUBSTITUTE(TRIM(O1137),"/","|"),"(","|"),"（","|"),";","|"),"；","|")&amp;"|")-1))))*1000/IF(ISNUMBER(Q1137),Q1137,IFERROR(VALUE(Q1137),VALUE(LEFT(TRIM(Q1137),FIND("|",SUBSTITUTE(SUBSTITUTE(SUBSTITUTE(SUBSTITUTE(SUBSTITUTE(TRIM(Q1137),"/","|"),"(","|"),"（","|"),";","|"),"；","|")&amp;"|")-1)))),""),"")</x:f>
      </x:c>
      <x:c r="AJ1137" s="14" t="str">
        <x:f>IF(AI1137="","","非称重实测")</x:f>
      </x:c>
      <x:c r="AK1137" s="14" t="str"/>
      <x:c r="AL1137" s="14" t="str">
        <x:v>v3.4.6-candidate</x:v>
      </x:c>
    </x:row>
    <x:row r="1138">
      <x:c r="A1138" t="n">
        <x:v>365</x:v>
      </x:c>
      <x:c r="B1138" t="str">
        <x:v>SQR6450CHEVT1E</x:v>
      </x:c>
      <x:c r="C1138" t="str">
        <x:v>奇瑞牌</x:v>
      </x:c>
      <x:c r="D1138" t="str">
        <x:v>奇瑞汽车股份有限公司</x:v>
      </x:c>
      <x:c r="E1138" t="str">
        <x:v>奇瑞</x:v>
      </x:c>
      <x:c r="F1138" t="str">
        <x:v>插电式混合动力多用途乘用车</x:v>
      </x:c>
      <x:c r="G1138" t="str">
        <x:v>TIGGO7 PLUS DP-i</x:v>
      </x:c>
      <x:c r="H1138" t="str">
        <x:v>插电式混合动力多用途乘用车</x:v>
      </x:c>
      <x:c r="I1138" t="str">
        <x:v>SUV-C</x:v>
      </x:c>
      <x:c r="J1138" t="str">
        <x:v>PHEV</x:v>
      </x:c>
      <x:c r="K1138" t="str">
        <x:v>否</x:v>
      </x:c>
      <x:c r="L1138" t="n">
        <x:v>1695</x:v>
      </x:c>
      <x:c r="M1138" t="n">
        <x:v>2670</x:v>
      </x:c>
      <x:c r="N1138" t="n">
        <x:v>80</x:v>
      </x:c>
      <x:c r="O1138" t="n">
        <x:v>19.27</x:v>
      </x:c>
      <x:c r="P1138"/>
      <x:c r="Q1138" t="n">
        <x:v>143.8059701492537</x:v>
      </x:c>
      <x:c r="R1138" t="n">
        <x:v>24.09</x:v>
      </x:c>
      <x:c r="S1138" t="n">
        <x:v>130</x:v>
      </x:c>
      <x:c r="T1138" t="n">
        <x:v>130</x:v>
      </x:c>
      <x:c r="U1138"/>
      <x:c r="V1138"/>
      <x:c r="W1138"/>
      <x:c r="X1138"/>
      <x:c r="Y1138" t="n">
        <x:v>5.95</x:v>
      </x:c>
      <x:c r="Z1138" t="n">
        <x:v>1498</x:v>
      </x:c>
      <x:c r="AA1138"/>
      <x:c r="AB1138"/>
      <x:c r="AC1138"/>
      <x:c r="AD1138" t="str">
        <x:v>PHEV_历史批次</x:v>
      </x:c>
      <x:c r="AE1138" s="14" t="str"/>
      <x:c r="AF1138" s="14" t="str"/>
      <x:c r="AG1138" s="14" t="str">
        <x:v>待OCR/外部证据：原字段为空</x:v>
      </x:c>
      <x:c r="AH1138" s="15" t="n">
        <x:f>IF(R1138&lt;&gt;"",R1138,IFERROR(IF(AND(IF(ISNUMBER(O1138),O1138,IFERROR(VALUE(O1138),VALUE(LEFT(TRIM(O1138),FIND("|",SUBSTITUTE(SUBSTITUTE(SUBSTITUTE(SUBSTITUTE(SUBSTITUTE(TRIM(O1138),"/","|"),"(","|"),"（","|"),";","|"),"；","|")&amp;"|")-1))))*100/IF(ISNUMBER(N1138),N1138,IFERROR(VALUE(N1138),VALUE(LEFT(TRIM(N1138),FIND("|",SUBSTITUTE(SUBSTITUTE(SUBSTITUTE(SUBSTITUTE(SUBSTITUTE(TRIM(N1138),"/","|"),"(","|"),"（","|"),";","|"),"；","|")&amp;"|")-1))))&gt;=3,IF(ISNUMBER(O1138),O1138,IFERROR(VALUE(O1138),VALUE(LEFT(TRIM(O1138),FIND("|",SUBSTITUTE(SUBSTITUTE(SUBSTITUTE(SUBSTITUTE(SUBSTITUTE(TRIM(O1138),"/","|"),"(","|"),"（","|"),";","|"),"；","|")&amp;"|")-1))))*100/IF(ISNUMBER(N1138),N1138,IFERROR(VALUE(N1138),VALUE(LEFT(TRIM(N1138),FIND("|",SUBSTITUTE(SUBSTITUTE(SUBSTITUTE(SUBSTITUTE(SUBSTITUTE(TRIM(N1138),"/","|"),"(","|"),"（","|"),";","|"),"；","|")&amp;"|")-1))))&lt;=40),IF(ISNUMBER(O1138),O1138,IFERROR(VALUE(O1138),VALUE(LEFT(TRIM(O1138),FIND("|",SUBSTITUTE(SUBSTITUTE(SUBSTITUTE(SUBSTITUTE(SUBSTITUTE(TRIM(O1138),"/","|"),"(","|"),"（","|"),";","|"),"；","|")&amp;"|")-1))))*100/IF(ISNUMBER(N1138),N1138,IFERROR(VALUE(N1138),VALUE(LEFT(TRIM(N1138),FIND("|",SUBSTITUTE(SUBSTITUTE(SUBSTITUTE(SUBSTITUTE(SUBSTITUTE(TRIM(N1138),"/","|"),"(","|"),"（","|"),";","|"),"；","|")&amp;"|")-1)))),""),""))</x:f>
        <x:v>24.09</x:v>
      </x:c>
      <x:c r="AI1138" s="15" t="str">
        <x:f>IFERROR(IF(AND(IF(ISNUMBER(O1138),O1138,IFERROR(VALUE(O1138),VALUE(LEFT(TRIM(O1138),FIND("|",SUBSTITUTE(SUBSTITUTE(SUBSTITUTE(SUBSTITUTE(SUBSTITUTE(TRIM(O1138),"/","|"),"(","|"),"（","|"),";","|"),"；","|")&amp;"|")-1))))&gt;=75,IF(ISNUMBER(O1138),O1138,IFERROR(VALUE(O1138),VALUE(LEFT(TRIM(O1138),FIND("|",SUBSTITUTE(SUBSTITUTE(SUBSTITUTE(SUBSTITUTE(SUBSTITUTE(TRIM(O1138),"/","|"),"(","|"),"（","|"),";","|"),"；","|")&amp;"|")-1))))&lt;=85,IF(ISNUMBER(Q1138),Q1138,IFERROR(VALUE(Q1138),VALUE(LEFT(TRIM(Q1138),FIND("|",SUBSTITUTE(SUBSTITUTE(SUBSTITUTE(SUBSTITUTE(SUBSTITUTE(TRIM(Q1138),"/","|"),"(","|"),"（","|"),";","|"),"；","|")&amp;"|")-1))))&gt;0),IF(ISNUMBER(O1138),O1138,IFERROR(VALUE(O1138),VALUE(LEFT(TRIM(O1138),FIND("|",SUBSTITUTE(SUBSTITUTE(SUBSTITUTE(SUBSTITUTE(SUBSTITUTE(TRIM(O1138),"/","|"),"(","|"),"（","|"),";","|"),"；","|")&amp;"|")-1))))*1000/IF(ISNUMBER(Q1138),Q1138,IFERROR(VALUE(Q1138),VALUE(LEFT(TRIM(Q1138),FIND("|",SUBSTITUTE(SUBSTITUTE(SUBSTITUTE(SUBSTITUTE(SUBSTITUTE(TRIM(Q1138),"/","|"),"(","|"),"（","|"),";","|"),"；","|")&amp;"|")-1)))),""),"")</x:f>
      </x:c>
      <x:c r="AJ1138" s="14" t="str">
        <x:f>IF(AI1138="","","非称重实测")</x:f>
      </x:c>
      <x:c r="AK1138" s="14" t="str"/>
      <x:c r="AL1138" s="14" t="str">
        <x:v>v3.4.6-candidate</x:v>
      </x:c>
    </x:row>
    <x:row r="1139">
      <x:c r="A1139" t="n">
        <x:v>365</x:v>
      </x:c>
      <x:c r="B1139" t="str">
        <x:v>THZ7150SHEVS401</x:v>
      </x:c>
      <x:c r="C1139" t="str">
        <x:v>哪吒牌</x:v>
      </x:c>
      <x:c r="D1139" t="str">
        <x:v>合众新能源汽车有限公司</x:v>
      </x:c>
      <x:c r="E1139" t="str">
        <x:v>哪吒</x:v>
      </x:c>
      <x:c r="F1139" t="str">
        <x:v>插电式增程混合动力轿车</x:v>
      </x:c>
      <x:c r="G1139" t="str">
        <x:v>哪吒S</x:v>
      </x:c>
      <x:c r="H1139" t="str">
        <x:v>插电式混合动力轿车</x:v>
      </x:c>
      <x:c r="I1139" t="str">
        <x:v>Car-D</x:v>
      </x:c>
      <x:c r="J1139" t="str">
        <x:v>PHEV</x:v>
      </x:c>
      <x:c r="K1139" t="str">
        <x:v>否</x:v>
      </x:c>
      <x:c r="L1139" t="str">
        <x:v>1980</x:v>
      </x:c>
      <x:c r="M1139" t="n">
        <x:v>2770</x:v>
      </x:c>
      <x:c r="N1139" t="str">
        <x:v>190(WLTC)</x:v>
      </x:c>
      <x:c r="O1139" t="n">
        <x:v>43.88</x:v>
      </x:c>
      <x:c r="P1139" t="str">
        <x:v>三元锂</x:v>
      </x:c>
      <x:c r="Q1139" t="n">
        <x:v>166.2121212121212</x:v>
      </x:c>
      <x:c r="R1139"/>
      <x:c r="S1139" t="n">
        <x:v>120</x:v>
      </x:c>
      <x:c r="T1139" t="n">
        <x:v>120</x:v>
      </x:c>
      <x:c r="U1139"/>
      <x:c r="V1139" t="str">
        <x:v>170/310</x:v>
      </x:c>
      <x:c r="W1139"/>
      <x:c r="X1139"/>
      <x:c r="Y1139" t="n">
        <x:v>5.8</x:v>
      </x:c>
      <x:c r="Z1139" t="n">
        <x:v>1498</x:v>
      </x:c>
      <x:c r="AA1139" t="n">
        <x:v>85</x:v>
      </x:c>
      <x:c r="AB1139"/>
      <x:c r="AC1139"/>
      <x:c r="AD1139" t="str">
        <x:v>PHEV_历史批次</x:v>
      </x:c>
      <x:c r="AE1139" s="14" t="str">
        <x:v>310</x:v>
      </x:c>
      <x:c r="AF1139" s="14" t="str"/>
      <x:c r="AG1139" s="14" t="str">
        <x:v>源字段可解析</x:v>
      </x:c>
      <x:c r="AH1139" s="15" t="n">
        <x:f>IF(R1139&lt;&gt;"",R1139,IFERROR(IF(AND(IF(ISNUMBER(O1139),O1139,IFERROR(VALUE(O1139),VALUE(LEFT(TRIM(O1139),FIND("|",SUBSTITUTE(SUBSTITUTE(SUBSTITUTE(SUBSTITUTE(SUBSTITUTE(TRIM(O1139),"/","|"),"(","|"),"（","|"),";","|"),"；","|")&amp;"|")-1))))*100/IF(ISNUMBER(N1139),N1139,IFERROR(VALUE(N1139),VALUE(LEFT(TRIM(N1139),FIND("|",SUBSTITUTE(SUBSTITUTE(SUBSTITUTE(SUBSTITUTE(SUBSTITUTE(TRIM(N1139),"/","|"),"(","|"),"（","|"),";","|"),"；","|")&amp;"|")-1))))&gt;=3,IF(ISNUMBER(O1139),O1139,IFERROR(VALUE(O1139),VALUE(LEFT(TRIM(O1139),FIND("|",SUBSTITUTE(SUBSTITUTE(SUBSTITUTE(SUBSTITUTE(SUBSTITUTE(TRIM(O1139),"/","|"),"(","|"),"（","|"),";","|"),"；","|")&amp;"|")-1))))*100/IF(ISNUMBER(N1139),N1139,IFERROR(VALUE(N1139),VALUE(LEFT(TRIM(N1139),FIND("|",SUBSTITUTE(SUBSTITUTE(SUBSTITUTE(SUBSTITUTE(SUBSTITUTE(TRIM(N1139),"/","|"),"(","|"),"（","|"),";","|"),"；","|")&amp;"|")-1))))&lt;=40),IF(ISNUMBER(O1139),O1139,IFERROR(VALUE(O1139),VALUE(LEFT(TRIM(O1139),FIND("|",SUBSTITUTE(SUBSTITUTE(SUBSTITUTE(SUBSTITUTE(SUBSTITUTE(TRIM(O1139),"/","|"),"(","|"),"（","|"),";","|"),"；","|")&amp;"|")-1))))*100/IF(ISNUMBER(N1139),N1139,IFERROR(VALUE(N1139),VALUE(LEFT(TRIM(N1139),FIND("|",SUBSTITUTE(SUBSTITUTE(SUBSTITUTE(SUBSTITUTE(SUBSTITUTE(TRIM(N1139),"/","|"),"(","|"),"（","|"),";","|"),"；","|")&amp;"|")-1)))),""),""))</x:f>
        <x:v>23.094736842105263</x:v>
      </x:c>
      <x:c r="AI1139" s="15" t="str">
        <x:f>IFERROR(IF(AND(IF(ISNUMBER(O1139),O1139,IFERROR(VALUE(O1139),VALUE(LEFT(TRIM(O1139),FIND("|",SUBSTITUTE(SUBSTITUTE(SUBSTITUTE(SUBSTITUTE(SUBSTITUTE(TRIM(O1139),"/","|"),"(","|"),"（","|"),";","|"),"；","|")&amp;"|")-1))))&gt;=75,IF(ISNUMBER(O1139),O1139,IFERROR(VALUE(O1139),VALUE(LEFT(TRIM(O1139),FIND("|",SUBSTITUTE(SUBSTITUTE(SUBSTITUTE(SUBSTITUTE(SUBSTITUTE(TRIM(O1139),"/","|"),"(","|"),"（","|"),";","|"),"；","|")&amp;"|")-1))))&lt;=85,IF(ISNUMBER(Q1139),Q1139,IFERROR(VALUE(Q1139),VALUE(LEFT(TRIM(Q1139),FIND("|",SUBSTITUTE(SUBSTITUTE(SUBSTITUTE(SUBSTITUTE(SUBSTITUTE(TRIM(Q1139),"/","|"),"(","|"),"（","|"),";","|"),"；","|")&amp;"|")-1))))&gt;0),IF(ISNUMBER(O1139),O1139,IFERROR(VALUE(O1139),VALUE(LEFT(TRIM(O1139),FIND("|",SUBSTITUTE(SUBSTITUTE(SUBSTITUTE(SUBSTITUTE(SUBSTITUTE(TRIM(O1139),"/","|"),"(","|"),"（","|"),";","|"),"；","|")&amp;"|")-1))))*1000/IF(ISNUMBER(Q1139),Q1139,IFERROR(VALUE(Q1139),VALUE(LEFT(TRIM(Q1139),FIND("|",SUBSTITUTE(SUBSTITUTE(SUBSTITUTE(SUBSTITUTE(SUBSTITUTE(TRIM(Q1139),"/","|"),"(","|"),"（","|"),";","|"),"；","|")&amp;"|")-1)))),""),"")</x:f>
      </x:c>
      <x:c r="AJ1139" s="14" t="str">
        <x:f>IF(AI1139="","","非称重实测")</x:f>
      </x:c>
      <x:c r="AK1139" s="14" t="str">
        <x:v>电耗公式可补</x:v>
      </x:c>
      <x:c r="AL1139" s="14" t="str">
        <x:v>v3.4.6-candidate</x:v>
      </x:c>
    </x:row>
    <x:row r="1140">
      <x:c r="A1140" t="n">
        <x:v>365</x:v>
      </x:c>
      <x:c r="B1140" t="str">
        <x:v>THZ7150SHEVS402</x:v>
      </x:c>
      <x:c r="C1140" t="str">
        <x:v>哪吒牌</x:v>
      </x:c>
      <x:c r="D1140" t="str">
        <x:v>合众新能源汽车有限公司</x:v>
      </x:c>
      <x:c r="E1140" t="str">
        <x:v>哪吒</x:v>
      </x:c>
      <x:c r="F1140" t="str">
        <x:v>插电式增程混合动力轿车</x:v>
      </x:c>
      <x:c r="G1140" t="str">
        <x:v>哪吒S</x:v>
      </x:c>
      <x:c r="H1140" t="str">
        <x:v>插电式混合动力轿车</x:v>
      </x:c>
      <x:c r="I1140" t="str">
        <x:v>Car-D</x:v>
      </x:c>
      <x:c r="J1140" t="str">
        <x:v>PHEV</x:v>
      </x:c>
      <x:c r="K1140" t="str">
        <x:v>否</x:v>
      </x:c>
      <x:c r="L1140" t="str">
        <x:v>1985</x:v>
      </x:c>
      <x:c r="M1140" t="n">
        <x:v>2770</x:v>
      </x:c>
      <x:c r="N1140" t="str">
        <x:v>190(WLTC)</x:v>
      </x:c>
      <x:c r="O1140" t="n">
        <x:v>43.51</x:v>
      </x:c>
      <x:c r="P1140" t="str">
        <x:v>三元锂</x:v>
      </x:c>
      <x:c r="Q1140" t="n">
        <x:v>164.810606060606</x:v>
      </x:c>
      <x:c r="R1140"/>
      <x:c r="S1140" t="n">
        <x:v>120</x:v>
      </x:c>
      <x:c r="T1140" t="n">
        <x:v>120</x:v>
      </x:c>
      <x:c r="U1140"/>
      <x:c r="V1140" t="str">
        <x:v>170/310</x:v>
      </x:c>
      <x:c r="W1140"/>
      <x:c r="X1140"/>
      <x:c r="Y1140" t="n">
        <x:v>5.8</x:v>
      </x:c>
      <x:c r="Z1140" t="n">
        <x:v>1498</x:v>
      </x:c>
      <x:c r="AA1140" t="n">
        <x:v>85</x:v>
      </x:c>
      <x:c r="AB1140"/>
      <x:c r="AC1140"/>
      <x:c r="AD1140" t="str">
        <x:v>PHEV_历史批次</x:v>
      </x:c>
      <x:c r="AE1140" s="14" t="str">
        <x:v>310</x:v>
      </x:c>
      <x:c r="AF1140" s="14" t="str"/>
      <x:c r="AG1140" s="14" t="str">
        <x:v>源字段可解析</x:v>
      </x:c>
      <x:c r="AH1140" s="15" t="n">
        <x:f>IF(R1140&lt;&gt;"",R1140,IFERROR(IF(AND(IF(ISNUMBER(O1140),O1140,IFERROR(VALUE(O1140),VALUE(LEFT(TRIM(O1140),FIND("|",SUBSTITUTE(SUBSTITUTE(SUBSTITUTE(SUBSTITUTE(SUBSTITUTE(TRIM(O1140),"/","|"),"(","|"),"（","|"),";","|"),"；","|")&amp;"|")-1))))*100/IF(ISNUMBER(N1140),N1140,IFERROR(VALUE(N1140),VALUE(LEFT(TRIM(N1140),FIND("|",SUBSTITUTE(SUBSTITUTE(SUBSTITUTE(SUBSTITUTE(SUBSTITUTE(TRIM(N1140),"/","|"),"(","|"),"（","|"),";","|"),"；","|")&amp;"|")-1))))&gt;=3,IF(ISNUMBER(O1140),O1140,IFERROR(VALUE(O1140),VALUE(LEFT(TRIM(O1140),FIND("|",SUBSTITUTE(SUBSTITUTE(SUBSTITUTE(SUBSTITUTE(SUBSTITUTE(TRIM(O1140),"/","|"),"(","|"),"（","|"),";","|"),"；","|")&amp;"|")-1))))*100/IF(ISNUMBER(N1140),N1140,IFERROR(VALUE(N1140),VALUE(LEFT(TRIM(N1140),FIND("|",SUBSTITUTE(SUBSTITUTE(SUBSTITUTE(SUBSTITUTE(SUBSTITUTE(TRIM(N1140),"/","|"),"(","|"),"（","|"),";","|"),"；","|")&amp;"|")-1))))&lt;=40),IF(ISNUMBER(O1140),O1140,IFERROR(VALUE(O1140),VALUE(LEFT(TRIM(O1140),FIND("|",SUBSTITUTE(SUBSTITUTE(SUBSTITUTE(SUBSTITUTE(SUBSTITUTE(TRIM(O1140),"/","|"),"(","|"),"（","|"),";","|"),"；","|")&amp;"|")-1))))*100/IF(ISNUMBER(N1140),N1140,IFERROR(VALUE(N1140),VALUE(LEFT(TRIM(N1140),FIND("|",SUBSTITUTE(SUBSTITUTE(SUBSTITUTE(SUBSTITUTE(SUBSTITUTE(TRIM(N1140),"/","|"),"(","|"),"（","|"),";","|"),"；","|")&amp;"|")-1)))),""),""))</x:f>
        <x:v>22.9</x:v>
      </x:c>
      <x:c r="AI1140" s="15" t="str">
        <x:f>IFERROR(IF(AND(IF(ISNUMBER(O1140),O1140,IFERROR(VALUE(O1140),VALUE(LEFT(TRIM(O1140),FIND("|",SUBSTITUTE(SUBSTITUTE(SUBSTITUTE(SUBSTITUTE(SUBSTITUTE(TRIM(O1140),"/","|"),"(","|"),"（","|"),";","|"),"；","|")&amp;"|")-1))))&gt;=75,IF(ISNUMBER(O1140),O1140,IFERROR(VALUE(O1140),VALUE(LEFT(TRIM(O1140),FIND("|",SUBSTITUTE(SUBSTITUTE(SUBSTITUTE(SUBSTITUTE(SUBSTITUTE(TRIM(O1140),"/","|"),"(","|"),"（","|"),";","|"),"；","|")&amp;"|")-1))))&lt;=85,IF(ISNUMBER(Q1140),Q1140,IFERROR(VALUE(Q1140),VALUE(LEFT(TRIM(Q1140),FIND("|",SUBSTITUTE(SUBSTITUTE(SUBSTITUTE(SUBSTITUTE(SUBSTITUTE(TRIM(Q1140),"/","|"),"(","|"),"（","|"),";","|"),"；","|")&amp;"|")-1))))&gt;0),IF(ISNUMBER(O1140),O1140,IFERROR(VALUE(O1140),VALUE(LEFT(TRIM(O1140),FIND("|",SUBSTITUTE(SUBSTITUTE(SUBSTITUTE(SUBSTITUTE(SUBSTITUTE(TRIM(O1140),"/","|"),"(","|"),"（","|"),";","|"),"；","|")&amp;"|")-1))))*1000/IF(ISNUMBER(Q1140),Q1140,IFERROR(VALUE(Q1140),VALUE(LEFT(TRIM(Q1140),FIND("|",SUBSTITUTE(SUBSTITUTE(SUBSTITUTE(SUBSTITUTE(SUBSTITUTE(TRIM(Q1140),"/","|"),"(","|"),"（","|"),";","|"),"；","|")&amp;"|")-1)))),""),"")</x:f>
      </x:c>
      <x:c r="AJ1140" s="14" t="str">
        <x:f>IF(AI1140="","","非称重实测")</x:f>
      </x:c>
      <x:c r="AK1140" s="14" t="str">
        <x:v>电耗公式可补</x:v>
      </x:c>
      <x:c r="AL1140" s="14" t="str">
        <x:v>v3.4.6-candidate</x:v>
      </x:c>
    </x:row>
    <x:row r="1141">
      <x:c r="A1141" t="n">
        <x:v>366</x:v>
      </x:c>
      <x:c r="B1141" t="str">
        <x:v>BAW6490MA51BEV</x:v>
      </x:c>
      <x:c r="C1141" t="str">
        <x:v>锐胜牌</x:v>
      </x:c>
      <x:c r="D1141" t="str">
        <x:v>北京汽车制造厂有限公司</x:v>
      </x:c>
      <x:c r="E1141" t="str">
        <x:v>北京汽车制造厂</x:v>
      </x:c>
      <x:c r="F1141" t="str">
        <x:v>纯电动多用途乘用车</x:v>
      </x:c>
      <x:c r="G1141" t="str">
        <x:v>锐胜王牌E-M7</x:v>
      </x:c>
      <x:c r="H1141" t="str">
        <x:v>纯电动多用途乘用车</x:v>
      </x:c>
      <x:c r="I1141"/>
      <x:c r="J1141" t="str">
        <x:v>BEV</x:v>
      </x:c>
      <x:c r="K1141" t="str">
        <x:v>否</x:v>
      </x:c>
      <x:c r="L1141" t="n">
        <x:v>1680</x:v>
      </x:c>
      <x:c r="M1141" t="n">
        <x:v>3400</x:v>
      </x:c>
      <x:c r="N1141" t="n">
        <x:v>260</x:v>
      </x:c>
      <x:c r="O1141" t="n">
        <x:v>41.86</x:v>
      </x:c>
      <x:c r="P1141"/>
      <x:c r="Q1141" t="n">
        <x:v>140</x:v>
      </x:c>
      <x:c r="R1141" t="n">
        <x:v>16.1</x:v>
      </x:c>
      <x:c r="S1141" t="n">
        <x:v>110</x:v>
      </x:c>
      <x:c r="T1141" t="n">
        <x:v>110</x:v>
      </x:c>
      <x:c r="U1141"/>
      <x:c r="V1141"/>
      <x:c r="W1141"/>
      <x:c r="X1141" t="str">
        <x:v>不适用(BEV)</x:v>
      </x:c>
      <x:c r="Y1141" t="str">
        <x:v>不适用(BEV)</x:v>
      </x:c>
      <x:c r="Z1141" t="str">
        <x:v>不适用(BEV)</x:v>
      </x:c>
      <x:c r="AA1141" t="str">
        <x:v>不适用(BEV)</x:v>
      </x:c>
      <x:c r="AB1141" t="str">
        <x:v>不适用(BEV)</x:v>
      </x:c>
      <x:c r="AC1141" t="str">
        <x:v>不适用(BEV)</x:v>
      </x:c>
      <x:c r="AD1141" t="str">
        <x:v>BEV_历史批次</x:v>
      </x:c>
      <x:c r="AE1141" s="14" t="str"/>
      <x:c r="AF1141" s="14" t="str"/>
      <x:c r="AG1141" s="14" t="str">
        <x:v>待OCR/外部证据：原字段为空</x:v>
      </x:c>
      <x:c r="AH1141" s="15" t="n">
        <x:f>IF(R1141&lt;&gt;"",R1141,IFERROR(IF(AND(IF(ISNUMBER(O1141),O1141,IFERROR(VALUE(O1141),VALUE(LEFT(TRIM(O1141),FIND("|",SUBSTITUTE(SUBSTITUTE(SUBSTITUTE(SUBSTITUTE(SUBSTITUTE(TRIM(O1141),"/","|"),"(","|"),"（","|"),";","|"),"；","|")&amp;"|")-1))))*100/IF(ISNUMBER(N1141),N1141,IFERROR(VALUE(N1141),VALUE(LEFT(TRIM(N1141),FIND("|",SUBSTITUTE(SUBSTITUTE(SUBSTITUTE(SUBSTITUTE(SUBSTITUTE(TRIM(N1141),"/","|"),"(","|"),"（","|"),";","|"),"；","|")&amp;"|")-1))))&gt;=3,IF(ISNUMBER(O1141),O1141,IFERROR(VALUE(O1141),VALUE(LEFT(TRIM(O1141),FIND("|",SUBSTITUTE(SUBSTITUTE(SUBSTITUTE(SUBSTITUTE(SUBSTITUTE(TRIM(O1141),"/","|"),"(","|"),"（","|"),";","|"),"；","|")&amp;"|")-1))))*100/IF(ISNUMBER(N1141),N1141,IFERROR(VALUE(N1141),VALUE(LEFT(TRIM(N1141),FIND("|",SUBSTITUTE(SUBSTITUTE(SUBSTITUTE(SUBSTITUTE(SUBSTITUTE(TRIM(N1141),"/","|"),"(","|"),"（","|"),";","|"),"；","|")&amp;"|")-1))))&lt;=40),IF(ISNUMBER(O1141),O1141,IFERROR(VALUE(O1141),VALUE(LEFT(TRIM(O1141),FIND("|",SUBSTITUTE(SUBSTITUTE(SUBSTITUTE(SUBSTITUTE(SUBSTITUTE(TRIM(O1141),"/","|"),"(","|"),"（","|"),";","|"),"；","|")&amp;"|")-1))))*100/IF(ISNUMBER(N1141),N1141,IFERROR(VALUE(N1141),VALUE(LEFT(TRIM(N1141),FIND("|",SUBSTITUTE(SUBSTITUTE(SUBSTITUTE(SUBSTITUTE(SUBSTITUTE(TRIM(N1141),"/","|"),"(","|"),"（","|"),";","|"),"；","|")&amp;"|")-1)))),""),""))</x:f>
        <x:v>16.1</x:v>
      </x:c>
      <x:c r="AI1141" s="15" t="str">
        <x:f>IFERROR(IF(AND(IF(ISNUMBER(O1141),O1141,IFERROR(VALUE(O1141),VALUE(LEFT(TRIM(O1141),FIND("|",SUBSTITUTE(SUBSTITUTE(SUBSTITUTE(SUBSTITUTE(SUBSTITUTE(TRIM(O1141),"/","|"),"(","|"),"（","|"),";","|"),"；","|")&amp;"|")-1))))&gt;=75,IF(ISNUMBER(O1141),O1141,IFERROR(VALUE(O1141),VALUE(LEFT(TRIM(O1141),FIND("|",SUBSTITUTE(SUBSTITUTE(SUBSTITUTE(SUBSTITUTE(SUBSTITUTE(TRIM(O1141),"/","|"),"(","|"),"（","|"),";","|"),"；","|")&amp;"|")-1))))&lt;=85,IF(ISNUMBER(Q1141),Q1141,IFERROR(VALUE(Q1141),VALUE(LEFT(TRIM(Q1141),FIND("|",SUBSTITUTE(SUBSTITUTE(SUBSTITUTE(SUBSTITUTE(SUBSTITUTE(TRIM(Q1141),"/","|"),"(","|"),"（","|"),";","|"),"；","|")&amp;"|")-1))))&gt;0),IF(ISNUMBER(O1141),O1141,IFERROR(VALUE(O1141),VALUE(LEFT(TRIM(O1141),FIND("|",SUBSTITUTE(SUBSTITUTE(SUBSTITUTE(SUBSTITUTE(SUBSTITUTE(TRIM(O1141),"/","|"),"(","|"),"（","|"),";","|"),"；","|")&amp;"|")-1))))*1000/IF(ISNUMBER(Q1141),Q1141,IFERROR(VALUE(Q1141),VALUE(LEFT(TRIM(Q1141),FIND("|",SUBSTITUTE(SUBSTITUTE(SUBSTITUTE(SUBSTITUTE(SUBSTITUTE(TRIM(Q1141),"/","|"),"(","|"),"（","|"),";","|"),"；","|")&amp;"|")-1)))),""),"")</x:f>
      </x:c>
      <x:c r="AJ1141" s="14" t="str">
        <x:f>IF(AI1141="","","非称重实测")</x:f>
      </x:c>
      <x:c r="AK1141" s="14" t="str"/>
      <x:c r="AL1141" s="14" t="str">
        <x:v>v3.4.6-candidate</x:v>
      </x:c>
    </x:row>
    <x:row r="1142">
      <x:c r="A1142" t="n">
        <x:v>366</x:v>
      </x:c>
      <x:c r="B1142" t="str">
        <x:v>BAW6521MA51BEV</x:v>
      </x:c>
      <x:c r="C1142" t="str">
        <x:v>锐胜牌</x:v>
      </x:c>
      <x:c r="D1142" t="str">
        <x:v>北京汽车制造厂有限公司</x:v>
      </x:c>
      <x:c r="E1142" t="str">
        <x:v>北京汽车制造厂</x:v>
      </x:c>
      <x:c r="F1142" t="str">
        <x:v>纯电动多用途乘用车</x:v>
      </x:c>
      <x:c r="G1142" t="str">
        <x:v>锐胜王牌E-M7</x:v>
      </x:c>
      <x:c r="H1142" t="str">
        <x:v>纯电动多用途乘用车</x:v>
      </x:c>
      <x:c r="I1142"/>
      <x:c r="J1142" t="str">
        <x:v>BEV</x:v>
      </x:c>
      <x:c r="K1142" t="str">
        <x:v>否</x:v>
      </x:c>
      <x:c r="L1142" t="n">
        <x:v>1820</x:v>
      </x:c>
      <x:c r="M1142" t="n">
        <x:v>3400</x:v>
      </x:c>
      <x:c r="N1142" t="n">
        <x:v>280</x:v>
      </x:c>
      <x:c r="O1142" t="n">
        <x:v>50.23</x:v>
      </x:c>
      <x:c r="P1142"/>
      <x:c r="Q1142" t="n">
        <x:v>160</x:v>
      </x:c>
      <x:c r="R1142" t="n">
        <x:v>17.94</x:v>
      </x:c>
      <x:c r="S1142" t="n">
        <x:v>110</x:v>
      </x:c>
      <x:c r="T1142" t="n">
        <x:v>110</x:v>
      </x:c>
      <x:c r="U1142"/>
      <x:c r="V1142"/>
      <x:c r="W1142"/>
      <x:c r="X1142" t="str">
        <x:v>不适用(BEV)</x:v>
      </x:c>
      <x:c r="Y1142" t="str">
        <x:v>不适用(BEV)</x:v>
      </x:c>
      <x:c r="Z1142" t="str">
        <x:v>不适用(BEV)</x:v>
      </x:c>
      <x:c r="AA1142" t="str">
        <x:v>不适用(BEV)</x:v>
      </x:c>
      <x:c r="AB1142" t="str">
        <x:v>不适用(BEV)</x:v>
      </x:c>
      <x:c r="AC1142" t="str">
        <x:v>不适用(BEV)</x:v>
      </x:c>
      <x:c r="AD1142" t="str">
        <x:v>BEV_历史批次</x:v>
      </x:c>
      <x:c r="AE1142" s="14" t="str"/>
      <x:c r="AF1142" s="14" t="str"/>
      <x:c r="AG1142" s="14" t="str">
        <x:v>待OCR/外部证据：原字段为空</x:v>
      </x:c>
      <x:c r="AH1142" s="15" t="n">
        <x:f>IF(R1142&lt;&gt;"",R1142,IFERROR(IF(AND(IF(ISNUMBER(O1142),O1142,IFERROR(VALUE(O1142),VALUE(LEFT(TRIM(O1142),FIND("|",SUBSTITUTE(SUBSTITUTE(SUBSTITUTE(SUBSTITUTE(SUBSTITUTE(TRIM(O1142),"/","|"),"(","|"),"（","|"),";","|"),"；","|")&amp;"|")-1))))*100/IF(ISNUMBER(N1142),N1142,IFERROR(VALUE(N1142),VALUE(LEFT(TRIM(N1142),FIND("|",SUBSTITUTE(SUBSTITUTE(SUBSTITUTE(SUBSTITUTE(SUBSTITUTE(TRIM(N1142),"/","|"),"(","|"),"（","|"),";","|"),"；","|")&amp;"|")-1))))&gt;=3,IF(ISNUMBER(O1142),O1142,IFERROR(VALUE(O1142),VALUE(LEFT(TRIM(O1142),FIND("|",SUBSTITUTE(SUBSTITUTE(SUBSTITUTE(SUBSTITUTE(SUBSTITUTE(TRIM(O1142),"/","|"),"(","|"),"（","|"),";","|"),"；","|")&amp;"|")-1))))*100/IF(ISNUMBER(N1142),N1142,IFERROR(VALUE(N1142),VALUE(LEFT(TRIM(N1142),FIND("|",SUBSTITUTE(SUBSTITUTE(SUBSTITUTE(SUBSTITUTE(SUBSTITUTE(TRIM(N1142),"/","|"),"(","|"),"（","|"),";","|"),"；","|")&amp;"|")-1))))&lt;=40),IF(ISNUMBER(O1142),O1142,IFERROR(VALUE(O1142),VALUE(LEFT(TRIM(O1142),FIND("|",SUBSTITUTE(SUBSTITUTE(SUBSTITUTE(SUBSTITUTE(SUBSTITUTE(TRIM(O1142),"/","|"),"(","|"),"（","|"),";","|"),"；","|")&amp;"|")-1))))*100/IF(ISNUMBER(N1142),N1142,IFERROR(VALUE(N1142),VALUE(LEFT(TRIM(N1142),FIND("|",SUBSTITUTE(SUBSTITUTE(SUBSTITUTE(SUBSTITUTE(SUBSTITUTE(TRIM(N1142),"/","|"),"(","|"),"（","|"),";","|"),"；","|")&amp;"|")-1)))),""),""))</x:f>
        <x:v>17.94</x:v>
      </x:c>
      <x:c r="AI1142" s="15" t="str">
        <x:f>IFERROR(IF(AND(IF(ISNUMBER(O1142),O1142,IFERROR(VALUE(O1142),VALUE(LEFT(TRIM(O1142),FIND("|",SUBSTITUTE(SUBSTITUTE(SUBSTITUTE(SUBSTITUTE(SUBSTITUTE(TRIM(O1142),"/","|"),"(","|"),"（","|"),";","|"),"；","|")&amp;"|")-1))))&gt;=75,IF(ISNUMBER(O1142),O1142,IFERROR(VALUE(O1142),VALUE(LEFT(TRIM(O1142),FIND("|",SUBSTITUTE(SUBSTITUTE(SUBSTITUTE(SUBSTITUTE(SUBSTITUTE(TRIM(O1142),"/","|"),"(","|"),"（","|"),";","|"),"；","|")&amp;"|")-1))))&lt;=85,IF(ISNUMBER(Q1142),Q1142,IFERROR(VALUE(Q1142),VALUE(LEFT(TRIM(Q1142),FIND("|",SUBSTITUTE(SUBSTITUTE(SUBSTITUTE(SUBSTITUTE(SUBSTITUTE(TRIM(Q1142),"/","|"),"(","|"),"（","|"),";","|"),"；","|")&amp;"|")-1))))&gt;0),IF(ISNUMBER(O1142),O1142,IFERROR(VALUE(O1142),VALUE(LEFT(TRIM(O1142),FIND("|",SUBSTITUTE(SUBSTITUTE(SUBSTITUTE(SUBSTITUTE(SUBSTITUTE(TRIM(O1142),"/","|"),"(","|"),"（","|"),";","|"),"；","|")&amp;"|")-1))))*1000/IF(ISNUMBER(Q1142),Q1142,IFERROR(VALUE(Q1142),VALUE(LEFT(TRIM(Q1142),FIND("|",SUBSTITUTE(SUBSTITUTE(SUBSTITUTE(SUBSTITUTE(SUBSTITUTE(TRIM(Q1142),"/","|"),"(","|"),"（","|"),";","|"),"；","|")&amp;"|")-1)))),""),"")</x:f>
      </x:c>
      <x:c r="AJ1142" s="14" t="str">
        <x:f>IF(AI1142="","","非称重实测")</x:f>
      </x:c>
      <x:c r="AK1142" s="14" t="str"/>
      <x:c r="AL1142" s="14" t="str">
        <x:v>v3.4.6-candidate</x:v>
      </x:c>
    </x:row>
    <x:row r="1143">
      <x:c r="A1143" t="n">
        <x:v>366</x:v>
      </x:c>
      <x:c r="B1143" t="str">
        <x:v>BJ6480A603BEV</x:v>
      </x:c>
      <x:c r="C1143" t="str">
        <x:v>极狐(ARCFOX)牌</x:v>
      </x:c>
      <x:c r="D1143" t="str">
        <x:v>北汽蓝谷麦格纳汽车有限公司</x:v>
      </x:c>
      <x:c r="E1143" t="str">
        <x:v>极狐</x:v>
      </x:c>
      <x:c r="F1143" t="str">
        <x:v>纯电动多用途乘用车</x:v>
      </x:c>
      <x:c r="G1143" t="str">
        <x:v>αT6</x:v>
      </x:c>
      <x:c r="H1143" t="str">
        <x:v>纯电动多用途乘用车</x:v>
      </x:c>
      <x:c r="I1143" t="str">
        <x:v>SUV-D</x:v>
      </x:c>
      <x:c r="J1143" t="str">
        <x:v>BEV</x:v>
      </x:c>
      <x:c r="K1143" t="str">
        <x:v>否</x:v>
      </x:c>
      <x:c r="L1143" t="str">
        <x:v>2070</x:v>
      </x:c>
      <x:c r="M1143" t="n">
        <x:v>2915</x:v>
      </x:c>
      <x:c r="N1143" t="n">
        <x:v>688</x:v>
      </x:c>
      <x:c r="O1143" t="n">
        <x:v>94.5</x:v>
      </x:c>
      <x:c r="P1143" t="str">
        <x:v>三元锂</x:v>
      </x:c>
      <x:c r="Q1143" t="n">
        <x:v>188.8</x:v>
      </x:c>
      <x:c r="R1143" t="n">
        <x:v>16</x:v>
      </x:c>
      <x:c r="S1143" t="n">
        <x:v>175</x:v>
      </x:c>
      <x:c r="T1143" t="n">
        <x:v>175</x:v>
      </x:c>
      <x:c r="U1143" t="str">
        <x:v>北京新能源</x:v>
      </x:c>
      <x:c r="V1143" t="str">
        <x:v>175/360</x:v>
      </x:c>
      <x:c r="W1143"/>
      <x:c r="X1143" t="str">
        <x:v>不适用(BEV)</x:v>
      </x:c>
      <x:c r="Y1143" t="str">
        <x:v>不适用(BEV)</x:v>
      </x:c>
      <x:c r="Z1143" t="str">
        <x:v>不适用(BEV)</x:v>
      </x:c>
      <x:c r="AA1143" t="str">
        <x:v>不适用(BEV)</x:v>
      </x:c>
      <x:c r="AB1143" t="str">
        <x:v>不适用(BEV)</x:v>
      </x:c>
      <x:c r="AC1143" t="str">
        <x:v>不适用(BEV)</x:v>
      </x:c>
      <x:c r="AD1143" t="str">
        <x:v>BEV_历史批次</x:v>
      </x:c>
      <x:c r="AE1143" s="14" t="str">
        <x:v>360</x:v>
      </x:c>
      <x:c r="AF1143" s="14" t="str"/>
      <x:c r="AG1143" s="14" t="str">
        <x:v>源字段可解析</x:v>
      </x:c>
      <x:c r="AH1143" s="15" t="n">
        <x:f>IF(R1143&lt;&gt;"",R1143,IFERROR(IF(AND(IF(ISNUMBER(O1143),O1143,IFERROR(VALUE(O1143),VALUE(LEFT(TRIM(O1143),FIND("|",SUBSTITUTE(SUBSTITUTE(SUBSTITUTE(SUBSTITUTE(SUBSTITUTE(TRIM(O1143),"/","|"),"(","|"),"（","|"),";","|"),"；","|")&amp;"|")-1))))*100/IF(ISNUMBER(N1143),N1143,IFERROR(VALUE(N1143),VALUE(LEFT(TRIM(N1143),FIND("|",SUBSTITUTE(SUBSTITUTE(SUBSTITUTE(SUBSTITUTE(SUBSTITUTE(TRIM(N1143),"/","|"),"(","|"),"（","|"),";","|"),"；","|")&amp;"|")-1))))&gt;=3,IF(ISNUMBER(O1143),O1143,IFERROR(VALUE(O1143),VALUE(LEFT(TRIM(O1143),FIND("|",SUBSTITUTE(SUBSTITUTE(SUBSTITUTE(SUBSTITUTE(SUBSTITUTE(TRIM(O1143),"/","|"),"(","|"),"（","|"),";","|"),"；","|")&amp;"|")-1))))*100/IF(ISNUMBER(N1143),N1143,IFERROR(VALUE(N1143),VALUE(LEFT(TRIM(N1143),FIND("|",SUBSTITUTE(SUBSTITUTE(SUBSTITUTE(SUBSTITUTE(SUBSTITUTE(TRIM(N1143),"/","|"),"(","|"),"（","|"),";","|"),"；","|")&amp;"|")-1))))&lt;=40),IF(ISNUMBER(O1143),O1143,IFERROR(VALUE(O1143),VALUE(LEFT(TRIM(O1143),FIND("|",SUBSTITUTE(SUBSTITUTE(SUBSTITUTE(SUBSTITUTE(SUBSTITUTE(TRIM(O1143),"/","|"),"(","|"),"（","|"),";","|"),"；","|")&amp;"|")-1))))*100/IF(ISNUMBER(N1143),N1143,IFERROR(VALUE(N1143),VALUE(LEFT(TRIM(N1143),FIND("|",SUBSTITUTE(SUBSTITUTE(SUBSTITUTE(SUBSTITUTE(SUBSTITUTE(TRIM(N1143),"/","|"),"(","|"),"（","|"),";","|"),"；","|")&amp;"|")-1)))),""),""))</x:f>
        <x:v>16</x:v>
      </x:c>
      <x:c r="AI1143" s="15" t="str">
        <x:f>IFERROR(IF(AND(IF(ISNUMBER(O1143),O1143,IFERROR(VALUE(O1143),VALUE(LEFT(TRIM(O1143),FIND("|",SUBSTITUTE(SUBSTITUTE(SUBSTITUTE(SUBSTITUTE(SUBSTITUTE(TRIM(O1143),"/","|"),"(","|"),"（","|"),";","|"),"；","|")&amp;"|")-1))))&gt;=75,IF(ISNUMBER(O1143),O1143,IFERROR(VALUE(O1143),VALUE(LEFT(TRIM(O1143),FIND("|",SUBSTITUTE(SUBSTITUTE(SUBSTITUTE(SUBSTITUTE(SUBSTITUTE(TRIM(O1143),"/","|"),"(","|"),"（","|"),";","|"),"；","|")&amp;"|")-1))))&lt;=85,IF(ISNUMBER(Q1143),Q1143,IFERROR(VALUE(Q1143),VALUE(LEFT(TRIM(Q1143),FIND("|",SUBSTITUTE(SUBSTITUTE(SUBSTITUTE(SUBSTITUTE(SUBSTITUTE(TRIM(Q1143),"/","|"),"(","|"),"（","|"),";","|"),"；","|")&amp;"|")-1))))&gt;0),IF(ISNUMBER(O1143),O1143,IFERROR(VALUE(O1143),VALUE(LEFT(TRIM(O1143),FIND("|",SUBSTITUTE(SUBSTITUTE(SUBSTITUTE(SUBSTITUTE(SUBSTITUTE(TRIM(O1143),"/","|"),"(","|"),"（","|"),";","|"),"；","|")&amp;"|")-1))))*1000/IF(ISNUMBER(Q1143),Q1143,IFERROR(VALUE(Q1143),VALUE(LEFT(TRIM(Q1143),FIND("|",SUBSTITUTE(SUBSTITUTE(SUBSTITUTE(SUBSTITUTE(SUBSTITUTE(TRIM(Q1143),"/","|"),"(","|"),"（","|"),";","|"),"；","|")&amp;"|")-1)))),""),"")</x:f>
      </x:c>
      <x:c r="AJ1143" s="14" t="str">
        <x:f>IF(AI1143="","","非称重实测")</x:f>
      </x:c>
      <x:c r="AK1143" s="14" t="str"/>
      <x:c r="AL1143" s="14" t="str">
        <x:v>v3.4.6-candidate</x:v>
      </x:c>
    </x:row>
    <x:row r="1144">
      <x:c r="A1144" t="n">
        <x:v>366</x:v>
      </x:c>
      <x:c r="B1144" t="str">
        <x:v>BJ6480A604BEV</x:v>
      </x:c>
      <x:c r="C1144" t="str">
        <x:v>极狐(ARCFOX)牌</x:v>
      </x:c>
      <x:c r="D1144" t="str">
        <x:v>北汽蓝谷麦格纳汽车有限公司</x:v>
      </x:c>
      <x:c r="E1144" t="str">
        <x:v>极狐</x:v>
      </x:c>
      <x:c r="F1144" t="str">
        <x:v>纯电动多用途乘用车</x:v>
      </x:c>
      <x:c r="G1144" t="str">
        <x:v>αT6</x:v>
      </x:c>
      <x:c r="H1144" t="str">
        <x:v>纯电动多用途乘用车</x:v>
      </x:c>
      <x:c r="I1144" t="str">
        <x:v>SUV-D</x:v>
      </x:c>
      <x:c r="J1144" t="str">
        <x:v>BEV</x:v>
      </x:c>
      <x:c r="K1144" t="str">
        <x:v>否</x:v>
      </x:c>
      <x:c r="L1144" t="str">
        <x:v>2125</x:v>
      </x:c>
      <x:c r="M1144" t="n">
        <x:v>2915</x:v>
      </x:c>
      <x:c r="N1144" t="n">
        <x:v>688</x:v>
      </x:c>
      <x:c r="O1144" t="n">
        <x:v>93.6</x:v>
      </x:c>
      <x:c r="P1144" t="str">
        <x:v>三元锂</x:v>
      </x:c>
      <x:c r="Q1144" t="n">
        <x:v>194.12</x:v>
      </x:c>
      <x:c r="R1144" t="n">
        <x:v>16</x:v>
      </x:c>
      <x:c r="S1144" t="n">
        <x:v>175</x:v>
      </x:c>
      <x:c r="T1144" t="n">
        <x:v>175</x:v>
      </x:c>
      <x:c r="U1144" t="str">
        <x:v>西门子汽车电驱动</x:v>
      </x:c>
      <x:c r="V1144" t="str">
        <x:v>160/360</x:v>
      </x:c>
      <x:c r="W1144"/>
      <x:c r="X1144" t="str">
        <x:v>不适用(BEV)</x:v>
      </x:c>
      <x:c r="Y1144" t="str">
        <x:v>不适用(BEV)</x:v>
      </x:c>
      <x:c r="Z1144" t="str">
        <x:v>不适用(BEV)</x:v>
      </x:c>
      <x:c r="AA1144" t="str">
        <x:v>不适用(BEV)</x:v>
      </x:c>
      <x:c r="AB1144" t="str">
        <x:v>不适用(BEV)</x:v>
      </x:c>
      <x:c r="AC1144" t="str">
        <x:v>不适用(BEV)</x:v>
      </x:c>
      <x:c r="AD1144" t="str">
        <x:v>BEV_历史批次</x:v>
      </x:c>
      <x:c r="AE1144" s="14" t="str">
        <x:v>360</x:v>
      </x:c>
      <x:c r="AF1144" s="14" t="str"/>
      <x:c r="AG1144" s="14" t="str">
        <x:v>源字段可解析</x:v>
      </x:c>
      <x:c r="AH1144" s="15" t="n">
        <x:f>IF(R1144&lt;&gt;"",R1144,IFERROR(IF(AND(IF(ISNUMBER(O1144),O1144,IFERROR(VALUE(O1144),VALUE(LEFT(TRIM(O1144),FIND("|",SUBSTITUTE(SUBSTITUTE(SUBSTITUTE(SUBSTITUTE(SUBSTITUTE(TRIM(O1144),"/","|"),"(","|"),"（","|"),";","|"),"；","|")&amp;"|")-1))))*100/IF(ISNUMBER(N1144),N1144,IFERROR(VALUE(N1144),VALUE(LEFT(TRIM(N1144),FIND("|",SUBSTITUTE(SUBSTITUTE(SUBSTITUTE(SUBSTITUTE(SUBSTITUTE(TRIM(N1144),"/","|"),"(","|"),"（","|"),";","|"),"；","|")&amp;"|")-1))))&gt;=3,IF(ISNUMBER(O1144),O1144,IFERROR(VALUE(O1144),VALUE(LEFT(TRIM(O1144),FIND("|",SUBSTITUTE(SUBSTITUTE(SUBSTITUTE(SUBSTITUTE(SUBSTITUTE(TRIM(O1144),"/","|"),"(","|"),"（","|"),";","|"),"；","|")&amp;"|")-1))))*100/IF(ISNUMBER(N1144),N1144,IFERROR(VALUE(N1144),VALUE(LEFT(TRIM(N1144),FIND("|",SUBSTITUTE(SUBSTITUTE(SUBSTITUTE(SUBSTITUTE(SUBSTITUTE(TRIM(N1144),"/","|"),"(","|"),"（","|"),";","|"),"；","|")&amp;"|")-1))))&lt;=40),IF(ISNUMBER(O1144),O1144,IFERROR(VALUE(O1144),VALUE(LEFT(TRIM(O1144),FIND("|",SUBSTITUTE(SUBSTITUTE(SUBSTITUTE(SUBSTITUTE(SUBSTITUTE(TRIM(O1144),"/","|"),"(","|"),"（","|"),";","|"),"；","|")&amp;"|")-1))))*100/IF(ISNUMBER(N1144),N1144,IFERROR(VALUE(N1144),VALUE(LEFT(TRIM(N1144),FIND("|",SUBSTITUTE(SUBSTITUTE(SUBSTITUTE(SUBSTITUTE(SUBSTITUTE(TRIM(N1144),"/","|"),"(","|"),"（","|"),";","|"),"；","|")&amp;"|")-1)))),""),""))</x:f>
        <x:v>16</x:v>
      </x:c>
      <x:c r="AI1144" s="15" t="str">
        <x:f>IFERROR(IF(AND(IF(ISNUMBER(O1144),O1144,IFERROR(VALUE(O1144),VALUE(LEFT(TRIM(O1144),FIND("|",SUBSTITUTE(SUBSTITUTE(SUBSTITUTE(SUBSTITUTE(SUBSTITUTE(TRIM(O1144),"/","|"),"(","|"),"（","|"),";","|"),"；","|")&amp;"|")-1))))&gt;=75,IF(ISNUMBER(O1144),O1144,IFERROR(VALUE(O1144),VALUE(LEFT(TRIM(O1144),FIND("|",SUBSTITUTE(SUBSTITUTE(SUBSTITUTE(SUBSTITUTE(SUBSTITUTE(TRIM(O1144),"/","|"),"(","|"),"（","|"),";","|"),"；","|")&amp;"|")-1))))&lt;=85,IF(ISNUMBER(Q1144),Q1144,IFERROR(VALUE(Q1144),VALUE(LEFT(TRIM(Q1144),FIND("|",SUBSTITUTE(SUBSTITUTE(SUBSTITUTE(SUBSTITUTE(SUBSTITUTE(TRIM(Q1144),"/","|"),"(","|"),"（","|"),";","|"),"；","|")&amp;"|")-1))))&gt;0),IF(ISNUMBER(O1144),O1144,IFERROR(VALUE(O1144),VALUE(LEFT(TRIM(O1144),FIND("|",SUBSTITUTE(SUBSTITUTE(SUBSTITUTE(SUBSTITUTE(SUBSTITUTE(TRIM(O1144),"/","|"),"(","|"),"（","|"),";","|"),"；","|")&amp;"|")-1))))*1000/IF(ISNUMBER(Q1144),Q1144,IFERROR(VALUE(Q1144),VALUE(LEFT(TRIM(Q1144),FIND("|",SUBSTITUTE(SUBSTITUTE(SUBSTITUTE(SUBSTITUTE(SUBSTITUTE(TRIM(Q1144),"/","|"),"(","|"),"（","|"),";","|"),"；","|")&amp;"|")-1)))),""),"")</x:f>
      </x:c>
      <x:c r="AJ1144" s="14" t="str">
        <x:f>IF(AI1144="","","非称重实测")</x:f>
      </x:c>
      <x:c r="AK1144" s="14" t="str"/>
      <x:c r="AL1144" s="14" t="str">
        <x:v>v3.4.6-candidate</x:v>
      </x:c>
    </x:row>
    <x:row r="1145">
      <x:c r="A1145" t="n">
        <x:v>366</x:v>
      </x:c>
      <x:c r="B1145" t="str">
        <x:v>BJ6480A605BEV</x:v>
      </x:c>
      <x:c r="C1145" t="str">
        <x:v>极狐(ARCFOX)牌</x:v>
      </x:c>
      <x:c r="D1145" t="str">
        <x:v>北汽蓝谷麦格纳汽车有限公司</x:v>
      </x:c>
      <x:c r="E1145" t="str">
        <x:v>极狐</x:v>
      </x:c>
      <x:c r="F1145" t="str">
        <x:v>纯电动多用途乘用车</x:v>
      </x:c>
      <x:c r="G1145" t="str">
        <x:v>αT6</x:v>
      </x:c>
      <x:c r="H1145" t="str">
        <x:v>纯电动多用途乘用车</x:v>
      </x:c>
      <x:c r="I1145" t="str">
        <x:v>SUV-D</x:v>
      </x:c>
      <x:c r="J1145" t="str">
        <x:v>BEV</x:v>
      </x:c>
      <x:c r="K1145" t="str">
        <x:v>否</x:v>
      </x:c>
      <x:c r="L1145" t="str">
        <x:v>2080</x:v>
      </x:c>
      <x:c r="M1145" t="n">
        <x:v>2915</x:v>
      </x:c>
      <x:c r="N1145" t="n">
        <x:v>688</x:v>
      </x:c>
      <x:c r="O1145" t="n">
        <x:v>94.5</x:v>
      </x:c>
      <x:c r="P1145" t="str">
        <x:v>三元锂</x:v>
      </x:c>
      <x:c r="Q1145" t="n">
        <x:v>188.8</x:v>
      </x:c>
      <x:c r="R1145" t="n">
        <x:v>16</x:v>
      </x:c>
      <x:c r="S1145" t="n">
        <x:v>175</x:v>
      </x:c>
      <x:c r="T1145" t="n">
        <x:v>175</x:v>
      </x:c>
      <x:c r="U1145" t="str">
        <x:v>西门子汽车电驱动</x:v>
      </x:c>
      <x:c r="V1145" t="str">
        <x:v>160/360</x:v>
      </x:c>
      <x:c r="W1145"/>
      <x:c r="X1145" t="str">
        <x:v>不适用(BEV)</x:v>
      </x:c>
      <x:c r="Y1145" t="str">
        <x:v>不适用(BEV)</x:v>
      </x:c>
      <x:c r="Z1145" t="str">
        <x:v>不适用(BEV)</x:v>
      </x:c>
      <x:c r="AA1145" t="str">
        <x:v>不适用(BEV)</x:v>
      </x:c>
      <x:c r="AB1145" t="str">
        <x:v>不适用(BEV)</x:v>
      </x:c>
      <x:c r="AC1145" t="str">
        <x:v>不适用(BEV)</x:v>
      </x:c>
      <x:c r="AD1145" t="str">
        <x:v>BEV_历史批次</x:v>
      </x:c>
      <x:c r="AE1145" s="14" t="str">
        <x:v>360</x:v>
      </x:c>
      <x:c r="AF1145" s="14" t="str"/>
      <x:c r="AG1145" s="14" t="str">
        <x:v>源字段可解析</x:v>
      </x:c>
      <x:c r="AH1145" s="15" t="n">
        <x:f>IF(R1145&lt;&gt;"",R1145,IFERROR(IF(AND(IF(ISNUMBER(O1145),O1145,IFERROR(VALUE(O1145),VALUE(LEFT(TRIM(O1145),FIND("|",SUBSTITUTE(SUBSTITUTE(SUBSTITUTE(SUBSTITUTE(SUBSTITUTE(TRIM(O1145),"/","|"),"(","|"),"（","|"),";","|"),"；","|")&amp;"|")-1))))*100/IF(ISNUMBER(N1145),N1145,IFERROR(VALUE(N1145),VALUE(LEFT(TRIM(N1145),FIND("|",SUBSTITUTE(SUBSTITUTE(SUBSTITUTE(SUBSTITUTE(SUBSTITUTE(TRIM(N1145),"/","|"),"(","|"),"（","|"),";","|"),"；","|")&amp;"|")-1))))&gt;=3,IF(ISNUMBER(O1145),O1145,IFERROR(VALUE(O1145),VALUE(LEFT(TRIM(O1145),FIND("|",SUBSTITUTE(SUBSTITUTE(SUBSTITUTE(SUBSTITUTE(SUBSTITUTE(TRIM(O1145),"/","|"),"(","|"),"（","|"),";","|"),"；","|")&amp;"|")-1))))*100/IF(ISNUMBER(N1145),N1145,IFERROR(VALUE(N1145),VALUE(LEFT(TRIM(N1145),FIND("|",SUBSTITUTE(SUBSTITUTE(SUBSTITUTE(SUBSTITUTE(SUBSTITUTE(TRIM(N1145),"/","|"),"(","|"),"（","|"),";","|"),"；","|")&amp;"|")-1))))&lt;=40),IF(ISNUMBER(O1145),O1145,IFERROR(VALUE(O1145),VALUE(LEFT(TRIM(O1145),FIND("|",SUBSTITUTE(SUBSTITUTE(SUBSTITUTE(SUBSTITUTE(SUBSTITUTE(TRIM(O1145),"/","|"),"(","|"),"（","|"),";","|"),"；","|")&amp;"|")-1))))*100/IF(ISNUMBER(N1145),N1145,IFERROR(VALUE(N1145),VALUE(LEFT(TRIM(N1145),FIND("|",SUBSTITUTE(SUBSTITUTE(SUBSTITUTE(SUBSTITUTE(SUBSTITUTE(TRIM(N1145),"/","|"),"(","|"),"（","|"),";","|"),"；","|")&amp;"|")-1)))),""),""))</x:f>
        <x:v>16</x:v>
      </x:c>
      <x:c r="AI1145" s="15" t="str">
        <x:f>IFERROR(IF(AND(IF(ISNUMBER(O1145),O1145,IFERROR(VALUE(O1145),VALUE(LEFT(TRIM(O1145),FIND("|",SUBSTITUTE(SUBSTITUTE(SUBSTITUTE(SUBSTITUTE(SUBSTITUTE(TRIM(O1145),"/","|"),"(","|"),"（","|"),";","|"),"；","|")&amp;"|")-1))))&gt;=75,IF(ISNUMBER(O1145),O1145,IFERROR(VALUE(O1145),VALUE(LEFT(TRIM(O1145),FIND("|",SUBSTITUTE(SUBSTITUTE(SUBSTITUTE(SUBSTITUTE(SUBSTITUTE(TRIM(O1145),"/","|"),"(","|"),"（","|"),";","|"),"；","|")&amp;"|")-1))))&lt;=85,IF(ISNUMBER(Q1145),Q1145,IFERROR(VALUE(Q1145),VALUE(LEFT(TRIM(Q1145),FIND("|",SUBSTITUTE(SUBSTITUTE(SUBSTITUTE(SUBSTITUTE(SUBSTITUTE(TRIM(Q1145),"/","|"),"(","|"),"（","|"),";","|"),"；","|")&amp;"|")-1))))&gt;0),IF(ISNUMBER(O1145),O1145,IFERROR(VALUE(O1145),VALUE(LEFT(TRIM(O1145),FIND("|",SUBSTITUTE(SUBSTITUTE(SUBSTITUTE(SUBSTITUTE(SUBSTITUTE(TRIM(O1145),"/","|"),"(","|"),"（","|"),";","|"),"；","|")&amp;"|")-1))))*1000/IF(ISNUMBER(Q1145),Q1145,IFERROR(VALUE(Q1145),VALUE(LEFT(TRIM(Q1145),FIND("|",SUBSTITUTE(SUBSTITUTE(SUBSTITUTE(SUBSTITUTE(SUBSTITUTE(TRIM(Q1145),"/","|"),"(","|"),"（","|"),";","|"),"；","|")&amp;"|")-1)))),""),"")</x:f>
      </x:c>
      <x:c r="AJ1145" s="14" t="str">
        <x:f>IF(AI1145="","","非称重实测")</x:f>
      </x:c>
      <x:c r="AK1145" s="14" t="str"/>
      <x:c r="AL1145" s="14" t="str">
        <x:v>v3.4.6-candidate</x:v>
      </x:c>
    </x:row>
    <x:row r="1146">
      <x:c r="A1146" t="n">
        <x:v>366</x:v>
      </x:c>
      <x:c r="B1146" t="str">
        <x:v>BJ7000QHN6X6BEV</x:v>
      </x:c>
      <x:c r="C1146" t="str">
        <x:v>北京牌</x:v>
      </x:c>
      <x:c r="D1146" t="str">
        <x:v>北汽瑞翔汽车有限公司</x:v>
      </x:c>
      <x:c r="E1146"/>
      <x:c r="F1146" t="str">
        <x:v>纯电动轿车</x:v>
      </x:c>
      <x:c r="G1146" t="str">
        <x:v>纯电动轿车</x:v>
      </x:c>
      <x:c r="H1146" t="str">
        <x:v>纯电动轿车</x:v>
      </x:c>
      <x:c r="I1146" t="str">
        <x:v>SUV-C</x:v>
      </x:c>
      <x:c r="J1146" t="str">
        <x:v>BEV</x:v>
      </x:c>
      <x:c r="K1146" t="str">
        <x:v>否</x:v>
      </x:c>
      <x:c r="L1146"/>
      <x:c r="M1146"/>
      <x:c r="N1146"/>
      <x:c r="O1146"/>
      <x:c r="P1146" t="str">
        <x:v>磷酸铁锂</x:v>
      </x:c>
      <x:c r="Q1146"/>
      <x:c r="R1146"/>
      <x:c r="S1146"/>
      <x:c r="T1146"/>
      <x:c r="U1146" t="str">
        <x:v>苏州汇川</x:v>
      </x:c>
      <x:c r="V1146"/>
      <x:c r="W1146"/>
      <x:c r="X1146" t="str">
        <x:v>不适用(BEV)</x:v>
      </x:c>
      <x:c r="Y1146" t="str">
        <x:v>不适用(BEV)</x:v>
      </x:c>
      <x:c r="Z1146" t="str">
        <x:v>不适用(BEV)</x:v>
      </x:c>
      <x:c r="AA1146" t="str">
        <x:v>不适用(BEV)</x:v>
      </x:c>
      <x:c r="AB1146" t="str">
        <x:v>不适用(BEV)</x:v>
      </x:c>
      <x:c r="AC1146" t="str">
        <x:v>不适用(BEV)</x:v>
      </x:c>
      <x:c r="AD1146" t="str">
        <x:v>梳理补充_附件1-BEV梳理</x:v>
      </x:c>
      <x:c r="AE1146" s="14" t="str"/>
      <x:c r="AF1146" s="14" t="str"/>
      <x:c r="AG1146" s="14" t="str">
        <x:v>待OCR/外部证据：原字段为空</x:v>
      </x:c>
      <x:c r="AH1146" s="15" t="str">
        <x:f>IF(R1146&lt;&gt;"",R1146,IFERROR(IF(AND(IF(ISNUMBER(O1146),O1146,IFERROR(VALUE(O1146),VALUE(LEFT(TRIM(O1146),FIND("|",SUBSTITUTE(SUBSTITUTE(SUBSTITUTE(SUBSTITUTE(SUBSTITUTE(TRIM(O1146),"/","|"),"(","|"),"（","|"),";","|"),"；","|")&amp;"|")-1))))*100/IF(ISNUMBER(N1146),N1146,IFERROR(VALUE(N1146),VALUE(LEFT(TRIM(N1146),FIND("|",SUBSTITUTE(SUBSTITUTE(SUBSTITUTE(SUBSTITUTE(SUBSTITUTE(TRIM(N1146),"/","|"),"(","|"),"（","|"),";","|"),"；","|")&amp;"|")-1))))&gt;=3,IF(ISNUMBER(O1146),O1146,IFERROR(VALUE(O1146),VALUE(LEFT(TRIM(O1146),FIND("|",SUBSTITUTE(SUBSTITUTE(SUBSTITUTE(SUBSTITUTE(SUBSTITUTE(TRIM(O1146),"/","|"),"(","|"),"（","|"),";","|"),"；","|")&amp;"|")-1))))*100/IF(ISNUMBER(N1146),N1146,IFERROR(VALUE(N1146),VALUE(LEFT(TRIM(N1146),FIND("|",SUBSTITUTE(SUBSTITUTE(SUBSTITUTE(SUBSTITUTE(SUBSTITUTE(TRIM(N1146),"/","|"),"(","|"),"（","|"),";","|"),"；","|")&amp;"|")-1))))&lt;=40),IF(ISNUMBER(O1146),O1146,IFERROR(VALUE(O1146),VALUE(LEFT(TRIM(O1146),FIND("|",SUBSTITUTE(SUBSTITUTE(SUBSTITUTE(SUBSTITUTE(SUBSTITUTE(TRIM(O1146),"/","|"),"(","|"),"（","|"),";","|"),"；","|")&amp;"|")-1))))*100/IF(ISNUMBER(N1146),N1146,IFERROR(VALUE(N1146),VALUE(LEFT(TRIM(N1146),FIND("|",SUBSTITUTE(SUBSTITUTE(SUBSTITUTE(SUBSTITUTE(SUBSTITUTE(TRIM(N1146),"/","|"),"(","|"),"（","|"),";","|"),"；","|")&amp;"|")-1)))),""),""))</x:f>
      </x:c>
      <x:c r="AI1146" s="15" t="str">
        <x:f>IFERROR(IF(AND(IF(ISNUMBER(O1146),O1146,IFERROR(VALUE(O1146),VALUE(LEFT(TRIM(O1146),FIND("|",SUBSTITUTE(SUBSTITUTE(SUBSTITUTE(SUBSTITUTE(SUBSTITUTE(TRIM(O1146),"/","|"),"(","|"),"（","|"),";","|"),"；","|")&amp;"|")-1))))&gt;=75,IF(ISNUMBER(O1146),O1146,IFERROR(VALUE(O1146),VALUE(LEFT(TRIM(O1146),FIND("|",SUBSTITUTE(SUBSTITUTE(SUBSTITUTE(SUBSTITUTE(SUBSTITUTE(TRIM(O1146),"/","|"),"(","|"),"（","|"),";","|"),"；","|")&amp;"|")-1))))&lt;=85,IF(ISNUMBER(Q1146),Q1146,IFERROR(VALUE(Q1146),VALUE(LEFT(TRIM(Q1146),FIND("|",SUBSTITUTE(SUBSTITUTE(SUBSTITUTE(SUBSTITUTE(SUBSTITUTE(TRIM(Q1146),"/","|"),"(","|"),"（","|"),";","|"),"；","|")&amp;"|")-1))))&gt;0),IF(ISNUMBER(O1146),O1146,IFERROR(VALUE(O1146),VALUE(LEFT(TRIM(O1146),FIND("|",SUBSTITUTE(SUBSTITUTE(SUBSTITUTE(SUBSTITUTE(SUBSTITUTE(TRIM(O1146),"/","|"),"(","|"),"（","|"),";","|"),"；","|")&amp;"|")-1))))*1000/IF(ISNUMBER(Q1146),Q1146,IFERROR(VALUE(Q1146),VALUE(LEFT(TRIM(Q1146),FIND("|",SUBSTITUTE(SUBSTITUTE(SUBSTITUTE(SUBSTITUTE(SUBSTITUTE(TRIM(Q1146),"/","|"),"(","|"),"（","|"),";","|"),"；","|")&amp;"|")-1)))),""),"")</x:f>
      </x:c>
      <x:c r="AJ1146" s="14" t="str">
        <x:f>IF(AI1146="","","非称重实测")</x:f>
      </x:c>
      <x:c r="AK1146" s="14" t="str">
        <x:v>同型号候选已写入</x:v>
      </x:c>
      <x:c r="AL1146" s="14" t="str">
        <x:v>v3.4.6-candidate</x:v>
      </x:c>
    </x:row>
    <x:row r="1147">
      <x:c r="A1147" t="n">
        <x:v>366</x:v>
      </x:c>
      <x:c r="B1147" t="str">
        <x:v>BJ7000QHN6X8BEV</x:v>
      </x:c>
      <x:c r="C1147" t="str">
        <x:v>北京牌</x:v>
      </x:c>
      <x:c r="D1147" t="str">
        <x:v>北汽瑞翔汽车有限公司</x:v>
      </x:c>
      <x:c r="E1147"/>
      <x:c r="F1147" t="str">
        <x:v>换电式纯电动轿车</x:v>
      </x:c>
      <x:c r="G1147" t="str">
        <x:v>换电式纯电动轿车</x:v>
      </x:c>
      <x:c r="H1147" t="str">
        <x:v>换电式纯电动轿车</x:v>
      </x:c>
      <x:c r="I1147"/>
      <x:c r="J1147" t="str">
        <x:v>BEV</x:v>
      </x:c>
      <x:c r="K1147" t="str">
        <x:v>否</x:v>
      </x:c>
      <x:c r="L1147"/>
      <x:c r="M1147"/>
      <x:c r="N1147"/>
      <x:c r="O1147"/>
      <x:c r="P1147"/>
      <x:c r="Q1147"/>
      <x:c r="R1147"/>
      <x:c r="S1147"/>
      <x:c r="T1147"/>
      <x:c r="U1147"/>
      <x:c r="V1147"/>
      <x:c r="W1147"/>
      <x:c r="X1147" t="str">
        <x:v>不适用(BEV)</x:v>
      </x:c>
      <x:c r="Y1147" t="str">
        <x:v>不适用(BEV)</x:v>
      </x:c>
      <x:c r="Z1147" t="str">
        <x:v>不适用(BEV)</x:v>
      </x:c>
      <x:c r="AA1147" t="str">
        <x:v>不适用(BEV)</x:v>
      </x:c>
      <x:c r="AB1147" t="str">
        <x:v>不适用(BEV)</x:v>
      </x:c>
      <x:c r="AC1147" t="str">
        <x:v>不适用(BEV)</x:v>
      </x:c>
      <x:c r="AD1147" t="str">
        <x:v>BEV_历史批次</x:v>
      </x:c>
      <x:c r="AE1147" s="14" t="str"/>
      <x:c r="AF1147" s="14" t="str"/>
      <x:c r="AG1147" s="14" t="str">
        <x:v>待OCR/外部证据：原字段为空</x:v>
      </x:c>
      <x:c r="AH1147" s="15" t="str">
        <x:f>IF(R1147&lt;&gt;"",R1147,IFERROR(IF(AND(IF(ISNUMBER(O1147),O1147,IFERROR(VALUE(O1147),VALUE(LEFT(TRIM(O1147),FIND("|",SUBSTITUTE(SUBSTITUTE(SUBSTITUTE(SUBSTITUTE(SUBSTITUTE(TRIM(O1147),"/","|"),"(","|"),"（","|"),";","|"),"；","|")&amp;"|")-1))))*100/IF(ISNUMBER(N1147),N1147,IFERROR(VALUE(N1147),VALUE(LEFT(TRIM(N1147),FIND("|",SUBSTITUTE(SUBSTITUTE(SUBSTITUTE(SUBSTITUTE(SUBSTITUTE(TRIM(N1147),"/","|"),"(","|"),"（","|"),";","|"),"；","|")&amp;"|")-1))))&gt;=3,IF(ISNUMBER(O1147),O1147,IFERROR(VALUE(O1147),VALUE(LEFT(TRIM(O1147),FIND("|",SUBSTITUTE(SUBSTITUTE(SUBSTITUTE(SUBSTITUTE(SUBSTITUTE(TRIM(O1147),"/","|"),"(","|"),"（","|"),";","|"),"；","|")&amp;"|")-1))))*100/IF(ISNUMBER(N1147),N1147,IFERROR(VALUE(N1147),VALUE(LEFT(TRIM(N1147),FIND("|",SUBSTITUTE(SUBSTITUTE(SUBSTITUTE(SUBSTITUTE(SUBSTITUTE(TRIM(N1147),"/","|"),"(","|"),"（","|"),";","|"),"；","|")&amp;"|")-1))))&lt;=40),IF(ISNUMBER(O1147),O1147,IFERROR(VALUE(O1147),VALUE(LEFT(TRIM(O1147),FIND("|",SUBSTITUTE(SUBSTITUTE(SUBSTITUTE(SUBSTITUTE(SUBSTITUTE(TRIM(O1147),"/","|"),"(","|"),"（","|"),";","|"),"；","|")&amp;"|")-1))))*100/IF(ISNUMBER(N1147),N1147,IFERROR(VALUE(N1147),VALUE(LEFT(TRIM(N1147),FIND("|",SUBSTITUTE(SUBSTITUTE(SUBSTITUTE(SUBSTITUTE(SUBSTITUTE(TRIM(N1147),"/","|"),"(","|"),"（","|"),";","|"),"；","|")&amp;"|")-1)))),""),""))</x:f>
      </x:c>
      <x:c r="AI1147" s="15" t="str">
        <x:f>IFERROR(IF(AND(IF(ISNUMBER(O1147),O1147,IFERROR(VALUE(O1147),VALUE(LEFT(TRIM(O1147),FIND("|",SUBSTITUTE(SUBSTITUTE(SUBSTITUTE(SUBSTITUTE(SUBSTITUTE(TRIM(O1147),"/","|"),"(","|"),"（","|"),";","|"),"；","|")&amp;"|")-1))))&gt;=75,IF(ISNUMBER(O1147),O1147,IFERROR(VALUE(O1147),VALUE(LEFT(TRIM(O1147),FIND("|",SUBSTITUTE(SUBSTITUTE(SUBSTITUTE(SUBSTITUTE(SUBSTITUTE(TRIM(O1147),"/","|"),"(","|"),"（","|"),";","|"),"；","|")&amp;"|")-1))))&lt;=85,IF(ISNUMBER(Q1147),Q1147,IFERROR(VALUE(Q1147),VALUE(LEFT(TRIM(Q1147),FIND("|",SUBSTITUTE(SUBSTITUTE(SUBSTITUTE(SUBSTITUTE(SUBSTITUTE(TRIM(Q1147),"/","|"),"(","|"),"（","|"),";","|"),"；","|")&amp;"|")-1))))&gt;0),IF(ISNUMBER(O1147),O1147,IFERROR(VALUE(O1147),VALUE(LEFT(TRIM(O1147),FIND("|",SUBSTITUTE(SUBSTITUTE(SUBSTITUTE(SUBSTITUTE(SUBSTITUTE(TRIM(O1147),"/","|"),"(","|"),"（","|"),";","|"),"；","|")&amp;"|")-1))))*1000/IF(ISNUMBER(Q1147),Q1147,IFERROR(VALUE(Q1147),VALUE(LEFT(TRIM(Q1147),FIND("|",SUBSTITUTE(SUBSTITUTE(SUBSTITUTE(SUBSTITUTE(SUBSTITUTE(TRIM(Q1147),"/","|"),"(","|"),"（","|"),";","|"),"；","|")&amp;"|")-1)))),""),"")</x:f>
      </x:c>
      <x:c r="AJ1147" s="14" t="str">
        <x:f>IF(AI1147="","","非称重实测")</x:f>
      </x:c>
      <x:c r="AK1147" s="14" t="str"/>
      <x:c r="AL1147" s="14" t="str">
        <x:v>v3.4.6-candidate</x:v>
      </x:c>
    </x:row>
    <x:row r="1148">
      <x:c r="A1148" t="n">
        <x:v>366</x:v>
      </x:c>
      <x:c r="B1148" t="str">
        <x:v>BJ7000QHN6X9BEV</x:v>
      </x:c>
      <x:c r="C1148" t="str">
        <x:v>北京牌</x:v>
      </x:c>
      <x:c r="D1148" t="str">
        <x:v>北汽瑞翔汽车有限公司</x:v>
      </x:c>
      <x:c r="E1148"/>
      <x:c r="F1148" t="str">
        <x:v>纯电动轿车</x:v>
      </x:c>
      <x:c r="G1148" t="str">
        <x:v>纯电动轿车</x:v>
      </x:c>
      <x:c r="H1148" t="str">
        <x:v>纯电动轿车</x:v>
      </x:c>
      <x:c r="I1148" t="str">
        <x:v>SUV-C</x:v>
      </x:c>
      <x:c r="J1148" t="str">
        <x:v>BEV</x:v>
      </x:c>
      <x:c r="K1148" t="str">
        <x:v>否</x:v>
      </x:c>
      <x:c r="L1148"/>
      <x:c r="M1148"/>
      <x:c r="N1148"/>
      <x:c r="O1148"/>
      <x:c r="P1148" t="str">
        <x:v>三元锂</x:v>
      </x:c>
      <x:c r="Q1148"/>
      <x:c r="R1148"/>
      <x:c r="S1148"/>
      <x:c r="T1148"/>
      <x:c r="U1148" t="str">
        <x:v>苏州汇川</x:v>
      </x:c>
      <x:c r="V1148"/>
      <x:c r="W1148"/>
      <x:c r="X1148" t="str">
        <x:v>不适用(BEV)</x:v>
      </x:c>
      <x:c r="Y1148" t="str">
        <x:v>不适用(BEV)</x:v>
      </x:c>
      <x:c r="Z1148" t="str">
        <x:v>不适用(BEV)</x:v>
      </x:c>
      <x:c r="AA1148" t="str">
        <x:v>不适用(BEV)</x:v>
      </x:c>
      <x:c r="AB1148" t="str">
        <x:v>不适用(BEV)</x:v>
      </x:c>
      <x:c r="AC1148" t="str">
        <x:v>不适用(BEV)</x:v>
      </x:c>
      <x:c r="AD1148" t="str">
        <x:v>梳理补充_附件1-BEV梳理</x:v>
      </x:c>
      <x:c r="AE1148" s="14" t="str"/>
      <x:c r="AF1148" s="14" t="str"/>
      <x:c r="AG1148" s="14" t="str">
        <x:v>待OCR/外部证据：原字段为空</x:v>
      </x:c>
      <x:c r="AH1148" s="15" t="str">
        <x:f>IF(R1148&lt;&gt;"",R1148,IFERROR(IF(AND(IF(ISNUMBER(O1148),O1148,IFERROR(VALUE(O1148),VALUE(LEFT(TRIM(O1148),FIND("|",SUBSTITUTE(SUBSTITUTE(SUBSTITUTE(SUBSTITUTE(SUBSTITUTE(TRIM(O1148),"/","|"),"(","|"),"（","|"),";","|"),"；","|")&amp;"|")-1))))*100/IF(ISNUMBER(N1148),N1148,IFERROR(VALUE(N1148),VALUE(LEFT(TRIM(N1148),FIND("|",SUBSTITUTE(SUBSTITUTE(SUBSTITUTE(SUBSTITUTE(SUBSTITUTE(TRIM(N1148),"/","|"),"(","|"),"（","|"),";","|"),"；","|")&amp;"|")-1))))&gt;=3,IF(ISNUMBER(O1148),O1148,IFERROR(VALUE(O1148),VALUE(LEFT(TRIM(O1148),FIND("|",SUBSTITUTE(SUBSTITUTE(SUBSTITUTE(SUBSTITUTE(SUBSTITUTE(TRIM(O1148),"/","|"),"(","|"),"（","|"),";","|"),"；","|")&amp;"|")-1))))*100/IF(ISNUMBER(N1148),N1148,IFERROR(VALUE(N1148),VALUE(LEFT(TRIM(N1148),FIND("|",SUBSTITUTE(SUBSTITUTE(SUBSTITUTE(SUBSTITUTE(SUBSTITUTE(TRIM(N1148),"/","|"),"(","|"),"（","|"),";","|"),"；","|")&amp;"|")-1))))&lt;=40),IF(ISNUMBER(O1148),O1148,IFERROR(VALUE(O1148),VALUE(LEFT(TRIM(O1148),FIND("|",SUBSTITUTE(SUBSTITUTE(SUBSTITUTE(SUBSTITUTE(SUBSTITUTE(TRIM(O1148),"/","|"),"(","|"),"（","|"),";","|"),"；","|")&amp;"|")-1))))*100/IF(ISNUMBER(N1148),N1148,IFERROR(VALUE(N1148),VALUE(LEFT(TRIM(N1148),FIND("|",SUBSTITUTE(SUBSTITUTE(SUBSTITUTE(SUBSTITUTE(SUBSTITUTE(TRIM(N1148),"/","|"),"(","|"),"（","|"),";","|"),"；","|")&amp;"|")-1)))),""),""))</x:f>
      </x:c>
      <x:c r="AI1148" s="15" t="str">
        <x:f>IFERROR(IF(AND(IF(ISNUMBER(O1148),O1148,IFERROR(VALUE(O1148),VALUE(LEFT(TRIM(O1148),FIND("|",SUBSTITUTE(SUBSTITUTE(SUBSTITUTE(SUBSTITUTE(SUBSTITUTE(TRIM(O1148),"/","|"),"(","|"),"（","|"),";","|"),"；","|")&amp;"|")-1))))&gt;=75,IF(ISNUMBER(O1148),O1148,IFERROR(VALUE(O1148),VALUE(LEFT(TRIM(O1148),FIND("|",SUBSTITUTE(SUBSTITUTE(SUBSTITUTE(SUBSTITUTE(SUBSTITUTE(TRIM(O1148),"/","|"),"(","|"),"（","|"),";","|"),"；","|")&amp;"|")-1))))&lt;=85,IF(ISNUMBER(Q1148),Q1148,IFERROR(VALUE(Q1148),VALUE(LEFT(TRIM(Q1148),FIND("|",SUBSTITUTE(SUBSTITUTE(SUBSTITUTE(SUBSTITUTE(SUBSTITUTE(TRIM(Q1148),"/","|"),"(","|"),"（","|"),";","|"),"；","|")&amp;"|")-1))))&gt;0),IF(ISNUMBER(O1148),O1148,IFERROR(VALUE(O1148),VALUE(LEFT(TRIM(O1148),FIND("|",SUBSTITUTE(SUBSTITUTE(SUBSTITUTE(SUBSTITUTE(SUBSTITUTE(TRIM(O1148),"/","|"),"(","|"),"（","|"),";","|"),"；","|")&amp;"|")-1))))*1000/IF(ISNUMBER(Q1148),Q1148,IFERROR(VALUE(Q1148),VALUE(LEFT(TRIM(Q1148),FIND("|",SUBSTITUTE(SUBSTITUTE(SUBSTITUTE(SUBSTITUTE(SUBSTITUTE(TRIM(Q1148),"/","|"),"(","|"),"（","|"),";","|"),"；","|")&amp;"|")-1)))),""),"")</x:f>
      </x:c>
      <x:c r="AJ1148" s="14" t="str">
        <x:f>IF(AI1148="","","非称重实测")</x:f>
      </x:c>
      <x:c r="AK1148" s="14" t="str">
        <x:v>同型号候选已写入</x:v>
      </x:c>
      <x:c r="AL1148" s="14" t="str">
        <x:v>v3.4.6-candidate</x:v>
      </x:c>
    </x:row>
    <x:row r="1149">
      <x:c r="A1149" t="n">
        <x:v>366</x:v>
      </x:c>
      <x:c r="B1149" t="str">
        <x:v>BJ7001A617BEV</x:v>
      </x:c>
      <x:c r="C1149" t="str">
        <x:v>极狐(ARCFOX)牌</x:v>
      </x:c>
      <x:c r="D1149" t="str">
        <x:v>北汽蓝谷麦格纳汽车有限公司</x:v>
      </x:c>
      <x:c r="E1149" t="str">
        <x:v>极狐</x:v>
      </x:c>
      <x:c r="F1149" t="str">
        <x:v>纯电动轿车</x:v>
      </x:c>
      <x:c r="G1149" t="str">
        <x:v>αS6</x:v>
      </x:c>
      <x:c r="H1149" t="str">
        <x:v>纯电动轿车</x:v>
      </x:c>
      <x:c r="I1149" t="str">
        <x:v>Car-D</x:v>
      </x:c>
      <x:c r="J1149" t="str">
        <x:v>BEV</x:v>
      </x:c>
      <x:c r="K1149" t="str">
        <x:v>否</x:v>
      </x:c>
      <x:c r="L1149" t="str">
        <x:v>2070</x:v>
      </x:c>
      <x:c r="M1149" t="n">
        <x:v>2915</x:v>
      </x:c>
      <x:c r="N1149" t="n">
        <x:v>735</x:v>
      </x:c>
      <x:c r="O1149" t="n">
        <x:v>93.6</x:v>
      </x:c>
      <x:c r="P1149" t="str">
        <x:v>三元锂</x:v>
      </x:c>
      <x:c r="Q1149" t="n">
        <x:v>194.12</x:v>
      </x:c>
      <x:c r="R1149" t="n">
        <x:v>14.8</x:v>
      </x:c>
      <x:c r="S1149" t="n">
        <x:v>175</x:v>
      </x:c>
      <x:c r="T1149" t="n">
        <x:v>175</x:v>
      </x:c>
      <x:c r="U1149" t="str">
        <x:v>西门子汽车电驱动</x:v>
      </x:c>
      <x:c r="V1149" t="str">
        <x:v>160/360</x:v>
      </x:c>
      <x:c r="W1149"/>
      <x:c r="X1149" t="str">
        <x:v>不适用(BEV)</x:v>
      </x:c>
      <x:c r="Y1149" t="str">
        <x:v>不适用(BEV)</x:v>
      </x:c>
      <x:c r="Z1149" t="str">
        <x:v>不适用(BEV)</x:v>
      </x:c>
      <x:c r="AA1149" t="str">
        <x:v>不适用(BEV)</x:v>
      </x:c>
      <x:c r="AB1149" t="str">
        <x:v>不适用(BEV)</x:v>
      </x:c>
      <x:c r="AC1149" t="str">
        <x:v>不适用(BEV)</x:v>
      </x:c>
      <x:c r="AD1149" t="str">
        <x:v>BEV_历史批次</x:v>
      </x:c>
      <x:c r="AE1149" s="14" t="str">
        <x:v>360</x:v>
      </x:c>
      <x:c r="AF1149" s="14" t="str"/>
      <x:c r="AG1149" s="14" t="str">
        <x:v>源字段可解析</x:v>
      </x:c>
      <x:c r="AH1149" s="15" t="n">
        <x:f>IF(R1149&lt;&gt;"",R1149,IFERROR(IF(AND(IF(ISNUMBER(O1149),O1149,IFERROR(VALUE(O1149),VALUE(LEFT(TRIM(O1149),FIND("|",SUBSTITUTE(SUBSTITUTE(SUBSTITUTE(SUBSTITUTE(SUBSTITUTE(TRIM(O1149),"/","|"),"(","|"),"（","|"),";","|"),"；","|")&amp;"|")-1))))*100/IF(ISNUMBER(N1149),N1149,IFERROR(VALUE(N1149),VALUE(LEFT(TRIM(N1149),FIND("|",SUBSTITUTE(SUBSTITUTE(SUBSTITUTE(SUBSTITUTE(SUBSTITUTE(TRIM(N1149),"/","|"),"(","|"),"（","|"),";","|"),"；","|")&amp;"|")-1))))&gt;=3,IF(ISNUMBER(O1149),O1149,IFERROR(VALUE(O1149),VALUE(LEFT(TRIM(O1149),FIND("|",SUBSTITUTE(SUBSTITUTE(SUBSTITUTE(SUBSTITUTE(SUBSTITUTE(TRIM(O1149),"/","|"),"(","|"),"（","|"),";","|"),"；","|")&amp;"|")-1))))*100/IF(ISNUMBER(N1149),N1149,IFERROR(VALUE(N1149),VALUE(LEFT(TRIM(N1149),FIND("|",SUBSTITUTE(SUBSTITUTE(SUBSTITUTE(SUBSTITUTE(SUBSTITUTE(TRIM(N1149),"/","|"),"(","|"),"（","|"),";","|"),"；","|")&amp;"|")-1))))&lt;=40),IF(ISNUMBER(O1149),O1149,IFERROR(VALUE(O1149),VALUE(LEFT(TRIM(O1149),FIND("|",SUBSTITUTE(SUBSTITUTE(SUBSTITUTE(SUBSTITUTE(SUBSTITUTE(TRIM(O1149),"/","|"),"(","|"),"（","|"),";","|"),"；","|")&amp;"|")-1))))*100/IF(ISNUMBER(N1149),N1149,IFERROR(VALUE(N1149),VALUE(LEFT(TRIM(N1149),FIND("|",SUBSTITUTE(SUBSTITUTE(SUBSTITUTE(SUBSTITUTE(SUBSTITUTE(TRIM(N1149),"/","|"),"(","|"),"（","|"),";","|"),"；","|")&amp;"|")-1)))),""),""))</x:f>
        <x:v>14.8</x:v>
      </x:c>
      <x:c r="AI1149" s="15" t="str">
        <x:f>IFERROR(IF(AND(IF(ISNUMBER(O1149),O1149,IFERROR(VALUE(O1149),VALUE(LEFT(TRIM(O1149),FIND("|",SUBSTITUTE(SUBSTITUTE(SUBSTITUTE(SUBSTITUTE(SUBSTITUTE(TRIM(O1149),"/","|"),"(","|"),"（","|"),";","|"),"；","|")&amp;"|")-1))))&gt;=75,IF(ISNUMBER(O1149),O1149,IFERROR(VALUE(O1149),VALUE(LEFT(TRIM(O1149),FIND("|",SUBSTITUTE(SUBSTITUTE(SUBSTITUTE(SUBSTITUTE(SUBSTITUTE(TRIM(O1149),"/","|"),"(","|"),"（","|"),";","|"),"；","|")&amp;"|")-1))))&lt;=85,IF(ISNUMBER(Q1149),Q1149,IFERROR(VALUE(Q1149),VALUE(LEFT(TRIM(Q1149),FIND("|",SUBSTITUTE(SUBSTITUTE(SUBSTITUTE(SUBSTITUTE(SUBSTITUTE(TRIM(Q1149),"/","|"),"(","|"),"（","|"),";","|"),"；","|")&amp;"|")-1))))&gt;0),IF(ISNUMBER(O1149),O1149,IFERROR(VALUE(O1149),VALUE(LEFT(TRIM(O1149),FIND("|",SUBSTITUTE(SUBSTITUTE(SUBSTITUTE(SUBSTITUTE(SUBSTITUTE(TRIM(O1149),"/","|"),"(","|"),"（","|"),";","|"),"；","|")&amp;"|")-1))))*1000/IF(ISNUMBER(Q1149),Q1149,IFERROR(VALUE(Q1149),VALUE(LEFT(TRIM(Q1149),FIND("|",SUBSTITUTE(SUBSTITUTE(SUBSTITUTE(SUBSTITUTE(SUBSTITUTE(TRIM(Q1149),"/","|"),"(","|"),"（","|"),";","|"),"；","|")&amp;"|")-1)))),""),"")</x:f>
      </x:c>
      <x:c r="AJ1149" s="14" t="str">
        <x:f>IF(AI1149="","","非称重实测")</x:f>
      </x:c>
      <x:c r="AK1149" s="14" t="str"/>
      <x:c r="AL1149" s="14" t="str">
        <x:v>v3.4.6-candidate</x:v>
      </x:c>
    </x:row>
    <x:row r="1150">
      <x:c r="A1150" t="n">
        <x:v>366</x:v>
      </x:c>
      <x:c r="B1150" t="str">
        <x:v>BJ7001A618BEV</x:v>
      </x:c>
      <x:c r="C1150" t="str">
        <x:v>极狐(ARCFOX)牌</x:v>
      </x:c>
      <x:c r="D1150" t="str">
        <x:v>北汽蓝谷麦格纳汽车有限公司</x:v>
      </x:c>
      <x:c r="E1150" t="str">
        <x:v>极狐</x:v>
      </x:c>
      <x:c r="F1150" t="str">
        <x:v>纯电动轿车</x:v>
      </x:c>
      <x:c r="G1150" t="str">
        <x:v>αS</x:v>
      </x:c>
      <x:c r="H1150" t="str">
        <x:v>纯电动轿车</x:v>
      </x:c>
      <x:c r="I1150" t="str">
        <x:v>Car-D</x:v>
      </x:c>
      <x:c r="J1150" t="str">
        <x:v>BEV</x:v>
      </x:c>
      <x:c r="K1150" t="str">
        <x:v>否</x:v>
      </x:c>
      <x:c r="L1150" t="str">
        <x:v>2010</x:v>
      </x:c>
      <x:c r="M1150" t="n">
        <x:v>2915</x:v>
      </x:c>
      <x:c r="N1150" t="n">
        <x:v>735</x:v>
      </x:c>
      <x:c r="O1150" t="n">
        <x:v>94.5</x:v>
      </x:c>
      <x:c r="P1150" t="str">
        <x:v>三元锂</x:v>
      </x:c>
      <x:c r="Q1150" t="n">
        <x:v>188.8</x:v>
      </x:c>
      <x:c r="R1150" t="n">
        <x:v>14.8</x:v>
      </x:c>
      <x:c r="S1150" t="n">
        <x:v>175</x:v>
      </x:c>
      <x:c r="T1150" t="n">
        <x:v>175</x:v>
      </x:c>
      <x:c r="U1150" t="str">
        <x:v>北京新能源</x:v>
      </x:c>
      <x:c r="V1150" t="str">
        <x:v>175/360</x:v>
      </x:c>
      <x:c r="W1150"/>
      <x:c r="X1150" t="str">
        <x:v>不适用(BEV)</x:v>
      </x:c>
      <x:c r="Y1150" t="str">
        <x:v>不适用(BEV)</x:v>
      </x:c>
      <x:c r="Z1150" t="str">
        <x:v>不适用(BEV)</x:v>
      </x:c>
      <x:c r="AA1150" t="str">
        <x:v>不适用(BEV)</x:v>
      </x:c>
      <x:c r="AB1150" t="str">
        <x:v>不适用(BEV)</x:v>
      </x:c>
      <x:c r="AC1150" t="str">
        <x:v>不适用(BEV)</x:v>
      </x:c>
      <x:c r="AD1150" t="str">
        <x:v>BEV_历史批次</x:v>
      </x:c>
      <x:c r="AE1150" s="14" t="str">
        <x:v>360</x:v>
      </x:c>
      <x:c r="AF1150" s="14" t="str"/>
      <x:c r="AG1150" s="14" t="str">
        <x:v>源字段可解析</x:v>
      </x:c>
      <x:c r="AH1150" s="15" t="n">
        <x:f>IF(R1150&lt;&gt;"",R1150,IFERROR(IF(AND(IF(ISNUMBER(O1150),O1150,IFERROR(VALUE(O1150),VALUE(LEFT(TRIM(O1150),FIND("|",SUBSTITUTE(SUBSTITUTE(SUBSTITUTE(SUBSTITUTE(SUBSTITUTE(TRIM(O1150),"/","|"),"(","|"),"（","|"),";","|"),"；","|")&amp;"|")-1))))*100/IF(ISNUMBER(N1150),N1150,IFERROR(VALUE(N1150),VALUE(LEFT(TRIM(N1150),FIND("|",SUBSTITUTE(SUBSTITUTE(SUBSTITUTE(SUBSTITUTE(SUBSTITUTE(TRIM(N1150),"/","|"),"(","|"),"（","|"),";","|"),"；","|")&amp;"|")-1))))&gt;=3,IF(ISNUMBER(O1150),O1150,IFERROR(VALUE(O1150),VALUE(LEFT(TRIM(O1150),FIND("|",SUBSTITUTE(SUBSTITUTE(SUBSTITUTE(SUBSTITUTE(SUBSTITUTE(TRIM(O1150),"/","|"),"(","|"),"（","|"),";","|"),"；","|")&amp;"|")-1))))*100/IF(ISNUMBER(N1150),N1150,IFERROR(VALUE(N1150),VALUE(LEFT(TRIM(N1150),FIND("|",SUBSTITUTE(SUBSTITUTE(SUBSTITUTE(SUBSTITUTE(SUBSTITUTE(TRIM(N1150),"/","|"),"(","|"),"（","|"),";","|"),"；","|")&amp;"|")-1))))&lt;=40),IF(ISNUMBER(O1150),O1150,IFERROR(VALUE(O1150),VALUE(LEFT(TRIM(O1150),FIND("|",SUBSTITUTE(SUBSTITUTE(SUBSTITUTE(SUBSTITUTE(SUBSTITUTE(TRIM(O1150),"/","|"),"(","|"),"（","|"),";","|"),"；","|")&amp;"|")-1))))*100/IF(ISNUMBER(N1150),N1150,IFERROR(VALUE(N1150),VALUE(LEFT(TRIM(N1150),FIND("|",SUBSTITUTE(SUBSTITUTE(SUBSTITUTE(SUBSTITUTE(SUBSTITUTE(TRIM(N1150),"/","|"),"(","|"),"（","|"),";","|"),"；","|")&amp;"|")-1)))),""),""))</x:f>
        <x:v>14.8</x:v>
      </x:c>
      <x:c r="AI1150" s="15" t="str">
        <x:f>IFERROR(IF(AND(IF(ISNUMBER(O1150),O1150,IFERROR(VALUE(O1150),VALUE(LEFT(TRIM(O1150),FIND("|",SUBSTITUTE(SUBSTITUTE(SUBSTITUTE(SUBSTITUTE(SUBSTITUTE(TRIM(O1150),"/","|"),"(","|"),"（","|"),";","|"),"；","|")&amp;"|")-1))))&gt;=75,IF(ISNUMBER(O1150),O1150,IFERROR(VALUE(O1150),VALUE(LEFT(TRIM(O1150),FIND("|",SUBSTITUTE(SUBSTITUTE(SUBSTITUTE(SUBSTITUTE(SUBSTITUTE(TRIM(O1150),"/","|"),"(","|"),"（","|"),";","|"),"；","|")&amp;"|")-1))))&lt;=85,IF(ISNUMBER(Q1150),Q1150,IFERROR(VALUE(Q1150),VALUE(LEFT(TRIM(Q1150),FIND("|",SUBSTITUTE(SUBSTITUTE(SUBSTITUTE(SUBSTITUTE(SUBSTITUTE(TRIM(Q1150),"/","|"),"(","|"),"（","|"),";","|"),"；","|")&amp;"|")-1))))&gt;0),IF(ISNUMBER(O1150),O1150,IFERROR(VALUE(O1150),VALUE(LEFT(TRIM(O1150),FIND("|",SUBSTITUTE(SUBSTITUTE(SUBSTITUTE(SUBSTITUTE(SUBSTITUTE(TRIM(O1150),"/","|"),"(","|"),"（","|"),";","|"),"；","|")&amp;"|")-1))))*1000/IF(ISNUMBER(Q1150),Q1150,IFERROR(VALUE(Q1150),VALUE(LEFT(TRIM(Q1150),FIND("|",SUBSTITUTE(SUBSTITUTE(SUBSTITUTE(SUBSTITUTE(SUBSTITUTE(TRIM(Q1150),"/","|"),"(","|"),"（","|"),";","|"),"；","|")&amp;"|")-1)))),""),"")</x:f>
      </x:c>
      <x:c r="AJ1150" s="14" t="str">
        <x:f>IF(AI1150="","","非称重实测")</x:f>
      </x:c>
      <x:c r="AK1150" s="14" t="str"/>
      <x:c r="AL1150" s="14" t="str">
        <x:v>v3.4.6-candidate</x:v>
      </x:c>
    </x:row>
    <x:row r="1151">
      <x:c r="A1151" t="n">
        <x:v>366</x:v>
      </x:c>
      <x:c r="B1151" t="str">
        <x:v>BRX6490DB5X0BEV</x:v>
      </x:c>
      <x:c r="C1151" t="str">
        <x:v>辰际牌</x:v>
      </x:c>
      <x:c r="D1151" t="str">
        <x:v>北汽瑞翔汽车有限公司</x:v>
      </x:c>
      <x:c r="E1151"/>
      <x:c r="F1151" t="str">
        <x:v>纯电动多用途乘用车</x:v>
      </x:c>
      <x:c r="G1151" t="str">
        <x:v>博腾V2 EV</x:v>
      </x:c>
      <x:c r="H1151" t="str">
        <x:v>纯电动多用途乘用车</x:v>
      </x:c>
      <x:c r="I1151"/>
      <x:c r="J1151" t="str">
        <x:v>BEV</x:v>
      </x:c>
      <x:c r="K1151" t="str">
        <x:v>否</x:v>
      </x:c>
      <x:c r="L1151" t="n">
        <x:v>1730</x:v>
      </x:c>
      <x:c r="M1151"/>
      <x:c r="N1151" t="str">
        <x:v>260(CLTC)</x:v>
      </x:c>
      <x:c r="O1151" t="n">
        <x:v>41.86</x:v>
      </x:c>
      <x:c r="P1151"/>
      <x:c r="Q1151" t="n">
        <x:v>140</x:v>
      </x:c>
      <x:c r="R1151"/>
      <x:c r="S1151"/>
      <x:c r="T1151"/>
      <x:c r="U1151"/>
      <x:c r="V1151"/>
      <x:c r="W1151"/>
      <x:c r="X1151" t="str">
        <x:v>不适用(BEV)</x:v>
      </x:c>
      <x:c r="Y1151" t="str">
        <x:v>不适用(BEV)</x:v>
      </x:c>
      <x:c r="Z1151" t="str">
        <x:v>不适用(BEV)</x:v>
      </x:c>
      <x:c r="AA1151" t="str">
        <x:v>不适用(BEV)</x:v>
      </x:c>
      <x:c r="AB1151" t="str">
        <x:v>不适用(BEV)</x:v>
      </x:c>
      <x:c r="AC1151" t="str">
        <x:v>不适用(BEV)</x:v>
      </x:c>
      <x:c r="AD1151" t="str">
        <x:v>BEV_历史批次</x:v>
      </x:c>
      <x:c r="AE1151" s="14" t="str"/>
      <x:c r="AF1151" s="14" t="str"/>
      <x:c r="AG1151" s="14" t="str">
        <x:v>待OCR/外部证据：原字段为空</x:v>
      </x:c>
      <x:c r="AH1151" s="15" t="n">
        <x:f>IF(R1151&lt;&gt;"",R1151,IFERROR(IF(AND(IF(ISNUMBER(O1151),O1151,IFERROR(VALUE(O1151),VALUE(LEFT(TRIM(O1151),FIND("|",SUBSTITUTE(SUBSTITUTE(SUBSTITUTE(SUBSTITUTE(SUBSTITUTE(TRIM(O1151),"/","|"),"(","|"),"（","|"),";","|"),"；","|")&amp;"|")-1))))*100/IF(ISNUMBER(N1151),N1151,IFERROR(VALUE(N1151),VALUE(LEFT(TRIM(N1151),FIND("|",SUBSTITUTE(SUBSTITUTE(SUBSTITUTE(SUBSTITUTE(SUBSTITUTE(TRIM(N1151),"/","|"),"(","|"),"（","|"),";","|"),"；","|")&amp;"|")-1))))&gt;=3,IF(ISNUMBER(O1151),O1151,IFERROR(VALUE(O1151),VALUE(LEFT(TRIM(O1151),FIND("|",SUBSTITUTE(SUBSTITUTE(SUBSTITUTE(SUBSTITUTE(SUBSTITUTE(TRIM(O1151),"/","|"),"(","|"),"（","|"),";","|"),"；","|")&amp;"|")-1))))*100/IF(ISNUMBER(N1151),N1151,IFERROR(VALUE(N1151),VALUE(LEFT(TRIM(N1151),FIND("|",SUBSTITUTE(SUBSTITUTE(SUBSTITUTE(SUBSTITUTE(SUBSTITUTE(TRIM(N1151),"/","|"),"(","|"),"（","|"),";","|"),"；","|")&amp;"|")-1))))&lt;=40),IF(ISNUMBER(O1151),O1151,IFERROR(VALUE(O1151),VALUE(LEFT(TRIM(O1151),FIND("|",SUBSTITUTE(SUBSTITUTE(SUBSTITUTE(SUBSTITUTE(SUBSTITUTE(TRIM(O1151),"/","|"),"(","|"),"（","|"),";","|"),"；","|")&amp;"|")-1))))*100/IF(ISNUMBER(N1151),N1151,IFERROR(VALUE(N1151),VALUE(LEFT(TRIM(N1151),FIND("|",SUBSTITUTE(SUBSTITUTE(SUBSTITUTE(SUBSTITUTE(SUBSTITUTE(TRIM(N1151),"/","|"),"(","|"),"（","|"),";","|"),"；","|")&amp;"|")-1)))),""),""))</x:f>
        <x:v>16.1</x:v>
      </x:c>
      <x:c r="AI1151" s="15" t="str">
        <x:f>IFERROR(IF(AND(IF(ISNUMBER(O1151),O1151,IFERROR(VALUE(O1151),VALUE(LEFT(TRIM(O1151),FIND("|",SUBSTITUTE(SUBSTITUTE(SUBSTITUTE(SUBSTITUTE(SUBSTITUTE(TRIM(O1151),"/","|"),"(","|"),"（","|"),";","|"),"；","|")&amp;"|")-1))))&gt;=75,IF(ISNUMBER(O1151),O1151,IFERROR(VALUE(O1151),VALUE(LEFT(TRIM(O1151),FIND("|",SUBSTITUTE(SUBSTITUTE(SUBSTITUTE(SUBSTITUTE(SUBSTITUTE(TRIM(O1151),"/","|"),"(","|"),"（","|"),";","|"),"；","|")&amp;"|")-1))))&lt;=85,IF(ISNUMBER(Q1151),Q1151,IFERROR(VALUE(Q1151),VALUE(LEFT(TRIM(Q1151),FIND("|",SUBSTITUTE(SUBSTITUTE(SUBSTITUTE(SUBSTITUTE(SUBSTITUTE(TRIM(Q1151),"/","|"),"(","|"),"（","|"),";","|"),"；","|")&amp;"|")-1))))&gt;0),IF(ISNUMBER(O1151),O1151,IFERROR(VALUE(O1151),VALUE(LEFT(TRIM(O1151),FIND("|",SUBSTITUTE(SUBSTITUTE(SUBSTITUTE(SUBSTITUTE(SUBSTITUTE(TRIM(O1151),"/","|"),"(","|"),"（","|"),";","|"),"；","|")&amp;"|")-1))))*1000/IF(ISNUMBER(Q1151),Q1151,IFERROR(VALUE(Q1151),VALUE(LEFT(TRIM(Q1151),FIND("|",SUBSTITUTE(SUBSTITUTE(SUBSTITUTE(SUBSTITUTE(SUBSTITUTE(TRIM(Q1151),"/","|"),"(","|"),"（","|"),";","|"),"；","|")&amp;"|")-1)))),""),"")</x:f>
      </x:c>
      <x:c r="AJ1151" s="14" t="str">
        <x:f>IF(AI1151="","","非称重实测")</x:f>
      </x:c>
      <x:c r="AK1151" s="14" t="str">
        <x:v>电耗公式可补</x:v>
      </x:c>
      <x:c r="AL1151" s="14" t="str">
        <x:v>v3.4.6-candidate</x:v>
      </x:c>
    </x:row>
    <x:row r="1152">
      <x:c r="A1152" t="n">
        <x:v>366</x:v>
      </x:c>
      <x:c r="B1152" t="str">
        <x:v>BYD6470MBEV3</x:v>
      </x:c>
      <x:c r="C1152" t="str">
        <x:v>比亚迪牌</x:v>
      </x:c>
      <x:c r="D1152" t="str">
        <x:v>比亚迪汽车工业有限公司</x:v>
      </x:c>
      <x:c r="E1152" t="str">
        <x:v>比亚迪</x:v>
      </x:c>
      <x:c r="F1152" t="str">
        <x:v>纯电动多用途乘用车</x:v>
      </x:c>
      <x:c r="G1152" t="str">
        <x:v>e6</x:v>
      </x:c>
      <x:c r="H1152" t="str">
        <x:v>纯电动多用途乘用车</x:v>
      </x:c>
      <x:c r="I1152" t="str">
        <x:v>MPV-C</x:v>
      </x:c>
      <x:c r="J1152" t="str">
        <x:v>BEV</x:v>
      </x:c>
      <x:c r="K1152" t="str">
        <x:v>否</x:v>
      </x:c>
      <x:c r="L1152" t="str">
        <x:v>1830</x:v>
      </x:c>
      <x:c r="M1152" t="n">
        <x:v>2920</x:v>
      </x:c>
      <x:c r="N1152" t="n">
        <x:v>500</x:v>
      </x:c>
      <x:c r="O1152" t="n">
        <x:v>71.8</x:v>
      </x:c>
      <x:c r="P1152" t="str">
        <x:v>磷酸铁锂</x:v>
      </x:c>
      <x:c r="Q1152" t="n">
        <x:v>149</x:v>
      </x:c>
      <x:c r="R1152" t="n">
        <x:v>13.6</x:v>
      </x:c>
      <x:c r="S1152" t="n">
        <x:v>180</x:v>
      </x:c>
      <x:c r="T1152" t="n">
        <x:v>180</x:v>
      </x:c>
      <x:c r="U1152" t="str">
        <x:v>长沙市比亚迪</x:v>
      </x:c>
      <x:c r="V1152" t="str">
        <x:v>100/180</x:v>
      </x:c>
      <x:c r="W1152"/>
      <x:c r="X1152" t="str">
        <x:v>不适用(BEV)</x:v>
      </x:c>
      <x:c r="Y1152" t="str">
        <x:v>不适用(BEV)</x:v>
      </x:c>
      <x:c r="Z1152" t="str">
        <x:v>不适用(BEV)</x:v>
      </x:c>
      <x:c r="AA1152" t="str">
        <x:v>不适用(BEV)</x:v>
      </x:c>
      <x:c r="AB1152" t="str">
        <x:v>不适用(BEV)</x:v>
      </x:c>
      <x:c r="AC1152" t="str">
        <x:v>不适用(BEV)</x:v>
      </x:c>
      <x:c r="AD1152" t="str">
        <x:v>BEV_历史批次</x:v>
      </x:c>
      <x:c r="AE1152" s="14" t="str">
        <x:v>180</x:v>
      </x:c>
      <x:c r="AF1152" s="14" t="str"/>
      <x:c r="AG1152" s="14" t="str">
        <x:v>源字段可解析</x:v>
      </x:c>
      <x:c r="AH1152" s="15" t="n">
        <x:f>IF(R1152&lt;&gt;"",R1152,IFERROR(IF(AND(IF(ISNUMBER(O1152),O1152,IFERROR(VALUE(O1152),VALUE(LEFT(TRIM(O1152),FIND("|",SUBSTITUTE(SUBSTITUTE(SUBSTITUTE(SUBSTITUTE(SUBSTITUTE(TRIM(O1152),"/","|"),"(","|"),"（","|"),";","|"),"；","|")&amp;"|")-1))))*100/IF(ISNUMBER(N1152),N1152,IFERROR(VALUE(N1152),VALUE(LEFT(TRIM(N1152),FIND("|",SUBSTITUTE(SUBSTITUTE(SUBSTITUTE(SUBSTITUTE(SUBSTITUTE(TRIM(N1152),"/","|"),"(","|"),"（","|"),";","|"),"；","|")&amp;"|")-1))))&gt;=3,IF(ISNUMBER(O1152),O1152,IFERROR(VALUE(O1152),VALUE(LEFT(TRIM(O1152),FIND("|",SUBSTITUTE(SUBSTITUTE(SUBSTITUTE(SUBSTITUTE(SUBSTITUTE(TRIM(O1152),"/","|"),"(","|"),"（","|"),";","|"),"；","|")&amp;"|")-1))))*100/IF(ISNUMBER(N1152),N1152,IFERROR(VALUE(N1152),VALUE(LEFT(TRIM(N1152),FIND("|",SUBSTITUTE(SUBSTITUTE(SUBSTITUTE(SUBSTITUTE(SUBSTITUTE(TRIM(N1152),"/","|"),"(","|"),"（","|"),";","|"),"；","|")&amp;"|")-1))))&lt;=40),IF(ISNUMBER(O1152),O1152,IFERROR(VALUE(O1152),VALUE(LEFT(TRIM(O1152),FIND("|",SUBSTITUTE(SUBSTITUTE(SUBSTITUTE(SUBSTITUTE(SUBSTITUTE(TRIM(O1152),"/","|"),"(","|"),"（","|"),";","|"),"；","|")&amp;"|")-1))))*100/IF(ISNUMBER(N1152),N1152,IFERROR(VALUE(N1152),VALUE(LEFT(TRIM(N1152),FIND("|",SUBSTITUTE(SUBSTITUTE(SUBSTITUTE(SUBSTITUTE(SUBSTITUTE(TRIM(N1152),"/","|"),"(","|"),"（","|"),";","|"),"；","|")&amp;"|")-1)))),""),""))</x:f>
        <x:v>13.6</x:v>
      </x:c>
      <x:c r="AI1152" s="15" t="str">
        <x:f>IFERROR(IF(AND(IF(ISNUMBER(O1152),O1152,IFERROR(VALUE(O1152),VALUE(LEFT(TRIM(O1152),FIND("|",SUBSTITUTE(SUBSTITUTE(SUBSTITUTE(SUBSTITUTE(SUBSTITUTE(TRIM(O1152),"/","|"),"(","|"),"（","|"),";","|"),"；","|")&amp;"|")-1))))&gt;=75,IF(ISNUMBER(O1152),O1152,IFERROR(VALUE(O1152),VALUE(LEFT(TRIM(O1152),FIND("|",SUBSTITUTE(SUBSTITUTE(SUBSTITUTE(SUBSTITUTE(SUBSTITUTE(TRIM(O1152),"/","|"),"(","|"),"（","|"),";","|"),"；","|")&amp;"|")-1))))&lt;=85,IF(ISNUMBER(Q1152),Q1152,IFERROR(VALUE(Q1152),VALUE(LEFT(TRIM(Q1152),FIND("|",SUBSTITUTE(SUBSTITUTE(SUBSTITUTE(SUBSTITUTE(SUBSTITUTE(TRIM(Q1152),"/","|"),"(","|"),"（","|"),";","|"),"；","|")&amp;"|")-1))))&gt;0),IF(ISNUMBER(O1152),O1152,IFERROR(VALUE(O1152),VALUE(LEFT(TRIM(O1152),FIND("|",SUBSTITUTE(SUBSTITUTE(SUBSTITUTE(SUBSTITUTE(SUBSTITUTE(TRIM(O1152),"/","|"),"(","|"),"（","|"),";","|"),"；","|")&amp;"|")-1))))*1000/IF(ISNUMBER(Q1152),Q1152,IFERROR(VALUE(Q1152),VALUE(LEFT(TRIM(Q1152),FIND("|",SUBSTITUTE(SUBSTITUTE(SUBSTITUTE(SUBSTITUTE(SUBSTITUTE(TRIM(Q1152),"/","|"),"(","|"),"（","|"),";","|"),"；","|")&amp;"|")-1)))),""),"")</x:f>
      </x:c>
      <x:c r="AJ1152" s="14" t="str">
        <x:f>IF(AI1152="","","非称重实测")</x:f>
      </x:c>
      <x:c r="AK1152" s="14" t="str"/>
      <x:c r="AL1152" s="14" t="str">
        <x:v>v3.4.6-candidate</x:v>
      </x:c>
    </x:row>
    <x:row r="1153">
      <x:c r="A1153" t="n">
        <x:v>366</x:v>
      </x:c>
      <x:c r="B1153" t="str">
        <x:v>CAF6470B5BEV</x:v>
      </x:c>
      <x:c r="C1153" t="str">
        <x:v>玛斯丹(MUSTANG)牌</x:v>
      </x:c>
      <x:c r="D1153" t="str">
        <x:v>长安福特汽车有限公司</x:v>
      </x:c>
      <x:c r="E1153"/>
      <x:c r="F1153" t="str">
        <x:v>纯电动多用途乘用车</x:v>
      </x:c>
      <x:c r="G1153" t="str">
        <x:v>Mach-E</x:v>
      </x:c>
      <x:c r="H1153" t="str">
        <x:v>纯电动多用途乘用车</x:v>
      </x:c>
      <x:c r="I1153" t="str">
        <x:v>SUV-D</x:v>
      </x:c>
      <x:c r="J1153" t="str">
        <x:v>BEV</x:v>
      </x:c>
      <x:c r="K1153" t="str">
        <x:v>否</x:v>
      </x:c>
      <x:c r="L1153" t="str">
        <x:v>2116</x:v>
      </x:c>
      <x:c r="M1153"/>
      <x:c r="N1153" t="n">
        <x:v>609</x:v>
      </x:c>
      <x:c r="O1153" t="n">
        <x:v>78.2</x:v>
      </x:c>
      <x:c r="P1153" t="str">
        <x:v>磷酸铁锂</x:v>
      </x:c>
      <x:c r="Q1153" t="n">
        <x:v>130.33</x:v>
      </x:c>
      <x:c r="R1153" t="n">
        <x:v>13.7</x:v>
      </x:c>
      <x:c r="S1153"/>
      <x:c r="T1153"/>
      <x:c r="U1153" t="str">
        <x:v>长安福特</x:v>
      </x:c>
      <x:c r="V1153" t="str">
        <x:v>210/430</x:v>
      </x:c>
      <x:c r="W1153"/>
      <x:c r="X1153" t="str">
        <x:v>不适用(BEV)</x:v>
      </x:c>
      <x:c r="Y1153" t="str">
        <x:v>不适用(BEV)</x:v>
      </x:c>
      <x:c r="Z1153" t="str">
        <x:v>不适用(BEV)</x:v>
      </x:c>
      <x:c r="AA1153" t="str">
        <x:v>不适用(BEV)</x:v>
      </x:c>
      <x:c r="AB1153" t="str">
        <x:v>不适用(BEV)</x:v>
      </x:c>
      <x:c r="AC1153" t="str">
        <x:v>不适用(BEV)</x:v>
      </x:c>
      <x:c r="AD1153" t="str">
        <x:v>BEV_历史批次</x:v>
      </x:c>
      <x:c r="AE1153" s="14" t="str">
        <x:v>430</x:v>
      </x:c>
      <x:c r="AF1153" s="14" t="str"/>
      <x:c r="AG1153" s="14" t="str">
        <x:v>源字段可解析</x:v>
      </x:c>
      <x:c r="AH1153" s="15" t="n">
        <x:f>IF(R1153&lt;&gt;"",R1153,IFERROR(IF(AND(IF(ISNUMBER(O1153),O1153,IFERROR(VALUE(O1153),VALUE(LEFT(TRIM(O1153),FIND("|",SUBSTITUTE(SUBSTITUTE(SUBSTITUTE(SUBSTITUTE(SUBSTITUTE(TRIM(O1153),"/","|"),"(","|"),"（","|"),";","|"),"；","|")&amp;"|")-1))))*100/IF(ISNUMBER(N1153),N1153,IFERROR(VALUE(N1153),VALUE(LEFT(TRIM(N1153),FIND("|",SUBSTITUTE(SUBSTITUTE(SUBSTITUTE(SUBSTITUTE(SUBSTITUTE(TRIM(N1153),"/","|"),"(","|"),"（","|"),";","|"),"；","|")&amp;"|")-1))))&gt;=3,IF(ISNUMBER(O1153),O1153,IFERROR(VALUE(O1153),VALUE(LEFT(TRIM(O1153),FIND("|",SUBSTITUTE(SUBSTITUTE(SUBSTITUTE(SUBSTITUTE(SUBSTITUTE(TRIM(O1153),"/","|"),"(","|"),"（","|"),";","|"),"；","|")&amp;"|")-1))))*100/IF(ISNUMBER(N1153),N1153,IFERROR(VALUE(N1153),VALUE(LEFT(TRIM(N1153),FIND("|",SUBSTITUTE(SUBSTITUTE(SUBSTITUTE(SUBSTITUTE(SUBSTITUTE(TRIM(N1153),"/","|"),"(","|"),"（","|"),";","|"),"；","|")&amp;"|")-1))))&lt;=40),IF(ISNUMBER(O1153),O1153,IFERROR(VALUE(O1153),VALUE(LEFT(TRIM(O1153),FIND("|",SUBSTITUTE(SUBSTITUTE(SUBSTITUTE(SUBSTITUTE(SUBSTITUTE(TRIM(O1153),"/","|"),"(","|"),"（","|"),";","|"),"；","|")&amp;"|")-1))))*100/IF(ISNUMBER(N1153),N1153,IFERROR(VALUE(N1153),VALUE(LEFT(TRIM(N1153),FIND("|",SUBSTITUTE(SUBSTITUTE(SUBSTITUTE(SUBSTITUTE(SUBSTITUTE(TRIM(N1153),"/","|"),"(","|"),"（","|"),";","|"),"；","|")&amp;"|")-1)))),""),""))</x:f>
        <x:v>13.7</x:v>
      </x:c>
      <x:c r="AI1153" s="15" t="n">
        <x:f>IFERROR(IF(AND(IF(ISNUMBER(O1153),O1153,IFERROR(VALUE(O1153),VALUE(LEFT(TRIM(O1153),FIND("|",SUBSTITUTE(SUBSTITUTE(SUBSTITUTE(SUBSTITUTE(SUBSTITUTE(TRIM(O1153),"/","|"),"(","|"),"（","|"),";","|"),"；","|")&amp;"|")-1))))&gt;=75,IF(ISNUMBER(O1153),O1153,IFERROR(VALUE(O1153),VALUE(LEFT(TRIM(O1153),FIND("|",SUBSTITUTE(SUBSTITUTE(SUBSTITUTE(SUBSTITUTE(SUBSTITUTE(TRIM(O1153),"/","|"),"(","|"),"（","|"),";","|"),"；","|")&amp;"|")-1))))&lt;=85,IF(ISNUMBER(Q1153),Q1153,IFERROR(VALUE(Q1153),VALUE(LEFT(TRIM(Q1153),FIND("|",SUBSTITUTE(SUBSTITUTE(SUBSTITUTE(SUBSTITUTE(SUBSTITUTE(TRIM(Q1153),"/","|"),"(","|"),"（","|"),";","|"),"；","|")&amp;"|")-1))))&gt;0),IF(ISNUMBER(O1153),O1153,IFERROR(VALUE(O1153),VALUE(LEFT(TRIM(O1153),FIND("|",SUBSTITUTE(SUBSTITUTE(SUBSTITUTE(SUBSTITUTE(SUBSTITUTE(TRIM(O1153),"/","|"),"(","|"),"（","|"),";","|"),"；","|")&amp;"|")-1))))*1000/IF(ISNUMBER(Q1153),Q1153,IFERROR(VALUE(Q1153),VALUE(LEFT(TRIM(Q1153),FIND("|",SUBSTITUTE(SUBSTITUTE(SUBSTITUTE(SUBSTITUTE(SUBSTITUTE(TRIM(Q1153),"/","|"),"(","|"),"（","|"),";","|"),"；","|")&amp;"|")-1)))),""),"")</x:f>
        <x:v>600.0153456610143</x:v>
      </x:c>
      <x:c r="AJ1153" s="14" t="str">
        <x:f>IF(AI1153="","","非称重实测")</x:f>
        <x:v>非称重实测</x:v>
      </x:c>
      <x:c r="AK1153" s="14" t="str">
        <x:v>80kWh质量可推导</x:v>
      </x:c>
      <x:c r="AL1153" s="14" t="str">
        <x:v>v3.4.6-candidate</x:v>
      </x:c>
    </x:row>
    <x:row r="1154">
      <x:c r="A1154" t="n">
        <x:v>366</x:v>
      </x:c>
      <x:c r="B1154" t="str">
        <x:v>CSA6501LBEV3</x:v>
      </x:c>
      <x:c r="C1154" t="str">
        <x:v>智己牌</x:v>
      </x:c>
      <x:c r="D1154" t="str">
        <x:v>上海汽车集团股份有限公司</x:v>
      </x:c>
      <x:c r="E1154" t="str">
        <x:v>荣威</x:v>
      </x:c>
      <x:c r="F1154" t="str">
        <x:v>纯电动多用途乘用车</x:v>
      </x:c>
      <x:c r="G1154" t="str">
        <x:v>LS7</x:v>
      </x:c>
      <x:c r="H1154" t="str">
        <x:v>纯电动多用途乘用车</x:v>
      </x:c>
      <x:c r="I1154" t="str">
        <x:v>Lux SUV-3</x:v>
      </x:c>
      <x:c r="J1154" t="str">
        <x:v>BEV</x:v>
      </x:c>
      <x:c r="K1154" t="str">
        <x:v>否</x:v>
      </x:c>
      <x:c r="L1154" t="str">
        <x:v>2400</x:v>
      </x:c>
      <x:c r="M1154" t="n">
        <x:v>2800</x:v>
      </x:c>
      <x:c r="N1154" t="n">
        <x:v>602</x:v>
      </x:c>
      <x:c r="O1154" t="n">
        <x:v>90</x:v>
      </x:c>
      <x:c r="P1154" t="str">
        <x:v>三元锂</x:v>
      </x:c>
      <x:c r="Q1154" t="n">
        <x:v>195</x:v>
      </x:c>
      <x:c r="R1154" t="n">
        <x:v>15.9</x:v>
      </x:c>
      <x:c r="S1154" t="n">
        <x:v>180</x:v>
      </x:c>
      <x:c r="T1154" t="n">
        <x:v>180</x:v>
      </x:c>
      <x:c r="U1154" t="str">
        <x:v>华域汽车</x:v>
      </x:c>
      <x:c r="V1154" t="str">
        <x:v>250/475</x:v>
      </x:c>
      <x:c r="W1154"/>
      <x:c r="X1154" t="str">
        <x:v>不适用(BEV)</x:v>
      </x:c>
      <x:c r="Y1154" t="str">
        <x:v>不适用(BEV)</x:v>
      </x:c>
      <x:c r="Z1154" t="str">
        <x:v>不适用(BEV)</x:v>
      </x:c>
      <x:c r="AA1154" t="str">
        <x:v>不适用(BEV)</x:v>
      </x:c>
      <x:c r="AB1154" t="str">
        <x:v>不适用(BEV)</x:v>
      </x:c>
      <x:c r="AC1154" t="str">
        <x:v>不适用(BEV)</x:v>
      </x:c>
      <x:c r="AD1154" t="str">
        <x:v>BEV_历史批次</x:v>
      </x:c>
      <x:c r="AE1154" s="14" t="str">
        <x:v>475</x:v>
      </x:c>
      <x:c r="AF1154" s="14" t="str"/>
      <x:c r="AG1154" s="14" t="str">
        <x:v>源字段可解析</x:v>
      </x:c>
      <x:c r="AH1154" s="15" t="n">
        <x:f>IF(R1154&lt;&gt;"",R1154,IFERROR(IF(AND(IF(ISNUMBER(O1154),O1154,IFERROR(VALUE(O1154),VALUE(LEFT(TRIM(O1154),FIND("|",SUBSTITUTE(SUBSTITUTE(SUBSTITUTE(SUBSTITUTE(SUBSTITUTE(TRIM(O1154),"/","|"),"(","|"),"（","|"),";","|"),"；","|")&amp;"|")-1))))*100/IF(ISNUMBER(N1154),N1154,IFERROR(VALUE(N1154),VALUE(LEFT(TRIM(N1154),FIND("|",SUBSTITUTE(SUBSTITUTE(SUBSTITUTE(SUBSTITUTE(SUBSTITUTE(TRIM(N1154),"/","|"),"(","|"),"（","|"),";","|"),"；","|")&amp;"|")-1))))&gt;=3,IF(ISNUMBER(O1154),O1154,IFERROR(VALUE(O1154),VALUE(LEFT(TRIM(O1154),FIND("|",SUBSTITUTE(SUBSTITUTE(SUBSTITUTE(SUBSTITUTE(SUBSTITUTE(TRIM(O1154),"/","|"),"(","|"),"（","|"),";","|"),"；","|")&amp;"|")-1))))*100/IF(ISNUMBER(N1154),N1154,IFERROR(VALUE(N1154),VALUE(LEFT(TRIM(N1154),FIND("|",SUBSTITUTE(SUBSTITUTE(SUBSTITUTE(SUBSTITUTE(SUBSTITUTE(TRIM(N1154),"/","|"),"(","|"),"（","|"),";","|"),"；","|")&amp;"|")-1))))&lt;=40),IF(ISNUMBER(O1154),O1154,IFERROR(VALUE(O1154),VALUE(LEFT(TRIM(O1154),FIND("|",SUBSTITUTE(SUBSTITUTE(SUBSTITUTE(SUBSTITUTE(SUBSTITUTE(TRIM(O1154),"/","|"),"(","|"),"（","|"),";","|"),"；","|")&amp;"|")-1))))*100/IF(ISNUMBER(N1154),N1154,IFERROR(VALUE(N1154),VALUE(LEFT(TRIM(N1154),FIND("|",SUBSTITUTE(SUBSTITUTE(SUBSTITUTE(SUBSTITUTE(SUBSTITUTE(TRIM(N1154),"/","|"),"(","|"),"（","|"),";","|"),"；","|")&amp;"|")-1)))),""),""))</x:f>
        <x:v>15.9</x:v>
      </x:c>
      <x:c r="AI1154" s="15" t="str">
        <x:f>IFERROR(IF(AND(IF(ISNUMBER(O1154),O1154,IFERROR(VALUE(O1154),VALUE(LEFT(TRIM(O1154),FIND("|",SUBSTITUTE(SUBSTITUTE(SUBSTITUTE(SUBSTITUTE(SUBSTITUTE(TRIM(O1154),"/","|"),"(","|"),"（","|"),";","|"),"；","|")&amp;"|")-1))))&gt;=75,IF(ISNUMBER(O1154),O1154,IFERROR(VALUE(O1154),VALUE(LEFT(TRIM(O1154),FIND("|",SUBSTITUTE(SUBSTITUTE(SUBSTITUTE(SUBSTITUTE(SUBSTITUTE(TRIM(O1154),"/","|"),"(","|"),"（","|"),";","|"),"；","|")&amp;"|")-1))))&lt;=85,IF(ISNUMBER(Q1154),Q1154,IFERROR(VALUE(Q1154),VALUE(LEFT(TRIM(Q1154),FIND("|",SUBSTITUTE(SUBSTITUTE(SUBSTITUTE(SUBSTITUTE(SUBSTITUTE(TRIM(Q1154),"/","|"),"(","|"),"（","|"),";","|"),"；","|")&amp;"|")-1))))&gt;0),IF(ISNUMBER(O1154),O1154,IFERROR(VALUE(O1154),VALUE(LEFT(TRIM(O1154),FIND("|",SUBSTITUTE(SUBSTITUTE(SUBSTITUTE(SUBSTITUTE(SUBSTITUTE(TRIM(O1154),"/","|"),"(","|"),"（","|"),";","|"),"；","|")&amp;"|")-1))))*1000/IF(ISNUMBER(Q1154),Q1154,IFERROR(VALUE(Q1154),VALUE(LEFT(TRIM(Q1154),FIND("|",SUBSTITUTE(SUBSTITUTE(SUBSTITUTE(SUBSTITUTE(SUBSTITUTE(TRIM(Q1154),"/","|"),"(","|"),"（","|"),";","|"),"；","|")&amp;"|")-1)))),""),"")</x:f>
      </x:c>
      <x:c r="AJ1154" s="14" t="str">
        <x:f>IF(AI1154="","","非称重实测")</x:f>
      </x:c>
      <x:c r="AK1154" s="14" t="str"/>
      <x:c r="AL1154" s="14" t="str">
        <x:v>v3.4.6-candidate</x:v>
      </x:c>
    </x:row>
    <x:row r="1155">
      <x:c r="A1155" t="n">
        <x:v>366</x:v>
      </x:c>
      <x:c r="B1155" t="str">
        <x:v>CSA7005DBEV4</x:v>
      </x:c>
      <x:c r="C1155" t="str">
        <x:v>飞凡牌</x:v>
      </x:c>
      <x:c r="D1155" t="str">
        <x:v>上海汽车集团股份有限公司</x:v>
      </x:c>
      <x:c r="E1155" t="str">
        <x:v>荣威</x:v>
      </x:c>
      <x:c r="F1155" t="str">
        <x:v>纯电动轿车</x:v>
      </x:c>
      <x:c r="G1155" t="str">
        <x:v>F7</x:v>
      </x:c>
      <x:c r="H1155" t="str">
        <x:v>纯电动轿车</x:v>
      </x:c>
      <x:c r="I1155" t="str">
        <x:v>Car-D</x:v>
      </x:c>
      <x:c r="J1155" t="str">
        <x:v>BEV</x:v>
      </x:c>
      <x:c r="K1155" t="str">
        <x:v>否</x:v>
      </x:c>
      <x:c r="L1155" t="str">
        <x:v>2162</x:v>
      </x:c>
      <x:c r="M1155" t="n">
        <x:v>2800</x:v>
      </x:c>
      <x:c r="N1155" t="n">
        <x:v>500</x:v>
      </x:c>
      <x:c r="O1155" t="n">
        <x:v>64</x:v>
      </x:c>
      <x:c r="P1155" t="str">
        <x:v>磷酸铁锂</x:v>
      </x:c>
      <x:c r="Q1155" t="n">
        <x:v>144</x:v>
      </x:c>
      <x:c r="R1155" t="n">
        <x:v>14.5</x:v>
      </x:c>
      <x:c r="S1155" t="n">
        <x:v>180</x:v>
      </x:c>
      <x:c r="T1155" t="n">
        <x:v>180</x:v>
      </x:c>
      <x:c r="U1155" t="str">
        <x:v>华域汽车</x:v>
      </x:c>
      <x:c r="V1155" t="str">
        <x:v>216/450</x:v>
      </x:c>
      <x:c r="W1155"/>
      <x:c r="X1155" t="str">
        <x:v>不适用(BEV)</x:v>
      </x:c>
      <x:c r="Y1155" t="str">
        <x:v>不适用(BEV)</x:v>
      </x:c>
      <x:c r="Z1155" t="str">
        <x:v>不适用(BEV)</x:v>
      </x:c>
      <x:c r="AA1155" t="str">
        <x:v>不适用(BEV)</x:v>
      </x:c>
      <x:c r="AB1155" t="str">
        <x:v>不适用(BEV)</x:v>
      </x:c>
      <x:c r="AC1155" t="str">
        <x:v>不适用(BEV)</x:v>
      </x:c>
      <x:c r="AD1155" t="str">
        <x:v>BEV_历史批次</x:v>
      </x:c>
      <x:c r="AE1155" s="14" t="str">
        <x:v>450</x:v>
      </x:c>
      <x:c r="AF1155" s="14" t="str"/>
      <x:c r="AG1155" s="14" t="str">
        <x:v>源字段可解析</x:v>
      </x:c>
      <x:c r="AH1155" s="15" t="n">
        <x:f>IF(R1155&lt;&gt;"",R1155,IFERROR(IF(AND(IF(ISNUMBER(O1155),O1155,IFERROR(VALUE(O1155),VALUE(LEFT(TRIM(O1155),FIND("|",SUBSTITUTE(SUBSTITUTE(SUBSTITUTE(SUBSTITUTE(SUBSTITUTE(TRIM(O1155),"/","|"),"(","|"),"（","|"),";","|"),"；","|")&amp;"|")-1))))*100/IF(ISNUMBER(N1155),N1155,IFERROR(VALUE(N1155),VALUE(LEFT(TRIM(N1155),FIND("|",SUBSTITUTE(SUBSTITUTE(SUBSTITUTE(SUBSTITUTE(SUBSTITUTE(TRIM(N1155),"/","|"),"(","|"),"（","|"),";","|"),"；","|")&amp;"|")-1))))&gt;=3,IF(ISNUMBER(O1155),O1155,IFERROR(VALUE(O1155),VALUE(LEFT(TRIM(O1155),FIND("|",SUBSTITUTE(SUBSTITUTE(SUBSTITUTE(SUBSTITUTE(SUBSTITUTE(TRIM(O1155),"/","|"),"(","|"),"（","|"),";","|"),"；","|")&amp;"|")-1))))*100/IF(ISNUMBER(N1155),N1155,IFERROR(VALUE(N1155),VALUE(LEFT(TRIM(N1155),FIND("|",SUBSTITUTE(SUBSTITUTE(SUBSTITUTE(SUBSTITUTE(SUBSTITUTE(TRIM(N1155),"/","|"),"(","|"),"（","|"),";","|"),"；","|")&amp;"|")-1))))&lt;=40),IF(ISNUMBER(O1155),O1155,IFERROR(VALUE(O1155),VALUE(LEFT(TRIM(O1155),FIND("|",SUBSTITUTE(SUBSTITUTE(SUBSTITUTE(SUBSTITUTE(SUBSTITUTE(TRIM(O1155),"/","|"),"(","|"),"（","|"),";","|"),"；","|")&amp;"|")-1))))*100/IF(ISNUMBER(N1155),N1155,IFERROR(VALUE(N1155),VALUE(LEFT(TRIM(N1155),FIND("|",SUBSTITUTE(SUBSTITUTE(SUBSTITUTE(SUBSTITUTE(SUBSTITUTE(TRIM(N1155),"/","|"),"(","|"),"（","|"),";","|"),"；","|")&amp;"|")-1)))),""),""))</x:f>
        <x:v>14.5</x:v>
      </x:c>
      <x:c r="AI1155" s="15" t="str">
        <x:f>IFERROR(IF(AND(IF(ISNUMBER(O1155),O1155,IFERROR(VALUE(O1155),VALUE(LEFT(TRIM(O1155),FIND("|",SUBSTITUTE(SUBSTITUTE(SUBSTITUTE(SUBSTITUTE(SUBSTITUTE(TRIM(O1155),"/","|"),"(","|"),"（","|"),";","|"),"；","|")&amp;"|")-1))))&gt;=75,IF(ISNUMBER(O1155),O1155,IFERROR(VALUE(O1155),VALUE(LEFT(TRIM(O1155),FIND("|",SUBSTITUTE(SUBSTITUTE(SUBSTITUTE(SUBSTITUTE(SUBSTITUTE(TRIM(O1155),"/","|"),"(","|"),"（","|"),";","|"),"；","|")&amp;"|")-1))))&lt;=85,IF(ISNUMBER(Q1155),Q1155,IFERROR(VALUE(Q1155),VALUE(LEFT(TRIM(Q1155),FIND("|",SUBSTITUTE(SUBSTITUTE(SUBSTITUTE(SUBSTITUTE(SUBSTITUTE(TRIM(Q1155),"/","|"),"(","|"),"（","|"),";","|"),"；","|")&amp;"|")-1))))&gt;0),IF(ISNUMBER(O1155),O1155,IFERROR(VALUE(O1155),VALUE(LEFT(TRIM(O1155),FIND("|",SUBSTITUTE(SUBSTITUTE(SUBSTITUTE(SUBSTITUTE(SUBSTITUTE(TRIM(O1155),"/","|"),"(","|"),"（","|"),";","|"),"；","|")&amp;"|")-1))))*1000/IF(ISNUMBER(Q1155),Q1155,IFERROR(VALUE(Q1155),VALUE(LEFT(TRIM(Q1155),FIND("|",SUBSTITUTE(SUBSTITUTE(SUBSTITUTE(SUBSTITUTE(SUBSTITUTE(TRIM(Q1155),"/","|"),"(","|"),"（","|"),";","|"),"；","|")&amp;"|")-1)))),""),"")</x:f>
      </x:c>
      <x:c r="AJ1155" s="14" t="str">
        <x:f>IF(AI1155="","","非称重实测")</x:f>
      </x:c>
      <x:c r="AK1155" s="14" t="str"/>
      <x:c r="AL1155" s="14" t="str">
        <x:v>v3.4.6-candidate</x:v>
      </x:c>
    </x:row>
    <x:row r="1156">
      <x:c r="A1156" t="n">
        <x:v>366</x:v>
      </x:c>
      <x:c r="B1156" t="str">
        <x:v>CSA7005DBEV5</x:v>
      </x:c>
      <x:c r="C1156" t="str">
        <x:v>飞凡牌</x:v>
      </x:c>
      <x:c r="D1156" t="str">
        <x:v>上海汽车集团股份有限公司</x:v>
      </x:c>
      <x:c r="E1156" t="str">
        <x:v>荣威</x:v>
      </x:c>
      <x:c r="F1156" t="str">
        <x:v>纯电动轿车</x:v>
      </x:c>
      <x:c r="G1156" t="str">
        <x:v>F7</x:v>
      </x:c>
      <x:c r="H1156" t="str">
        <x:v>纯电动轿车</x:v>
      </x:c>
      <x:c r="I1156" t="str">
        <x:v>Car-D</x:v>
      </x:c>
      <x:c r="J1156" t="str">
        <x:v>BEV</x:v>
      </x:c>
      <x:c r="K1156" t="str">
        <x:v>否</x:v>
      </x:c>
      <x:c r="L1156" t="str">
        <x:v>2280</x:v>
      </x:c>
      <x:c r="M1156" t="n">
        <x:v>2800</x:v>
      </x:c>
      <x:c r="N1156" t="n">
        <x:v>600</x:v>
      </x:c>
      <x:c r="O1156" t="n">
        <x:v>90</x:v>
      </x:c>
      <x:c r="P1156" t="str">
        <x:v>三元锂</x:v>
      </x:c>
      <x:c r="Q1156" t="n">
        <x:v>185</x:v>
      </x:c>
      <x:c r="R1156" t="n">
        <x:v>16.2</x:v>
      </x:c>
      <x:c r="S1156" t="n">
        <x:v>180</x:v>
      </x:c>
      <x:c r="T1156" t="n">
        <x:v>180</x:v>
      </x:c>
      <x:c r="U1156" t="str">
        <x:v>F: 联合汽车电子
R: 华域汽车</x:v>
      </x:c>
      <x:c r="V1156" t="str">
        <x:v>F: 150/250
R: 250/450</x:v>
      </x:c>
      <x:c r="W1156"/>
      <x:c r="X1156" t="str">
        <x:v>不适用(BEV)</x:v>
      </x:c>
      <x:c r="Y1156" t="str">
        <x:v>不适用(BEV)</x:v>
      </x:c>
      <x:c r="Z1156" t="str">
        <x:v>不适用(BEV)</x:v>
      </x:c>
      <x:c r="AA1156" t="str">
        <x:v>不适用(BEV)</x:v>
      </x:c>
      <x:c r="AB1156" t="str">
        <x:v>不适用(BEV)</x:v>
      </x:c>
      <x:c r="AC1156" t="str">
        <x:v>不适用(BEV)</x:v>
      </x:c>
      <x:c r="AD1156" t="str">
        <x:v>BEV_历史批次</x:v>
      </x:c>
      <x:c r="AE1156" s="14" t="str">
        <x:v>250|450</x:v>
      </x:c>
      <x:c r="AF1156" s="14" t="str"/>
      <x:c r="AG1156" s="14" t="str">
        <x:v>源字段可解析</x:v>
      </x:c>
      <x:c r="AH1156" s="15" t="n">
        <x:f>IF(R1156&lt;&gt;"",R1156,IFERROR(IF(AND(IF(ISNUMBER(O1156),O1156,IFERROR(VALUE(O1156),VALUE(LEFT(TRIM(O1156),FIND("|",SUBSTITUTE(SUBSTITUTE(SUBSTITUTE(SUBSTITUTE(SUBSTITUTE(TRIM(O1156),"/","|"),"(","|"),"（","|"),";","|"),"；","|")&amp;"|")-1))))*100/IF(ISNUMBER(N1156),N1156,IFERROR(VALUE(N1156),VALUE(LEFT(TRIM(N1156),FIND("|",SUBSTITUTE(SUBSTITUTE(SUBSTITUTE(SUBSTITUTE(SUBSTITUTE(TRIM(N1156),"/","|"),"(","|"),"（","|"),";","|"),"；","|")&amp;"|")-1))))&gt;=3,IF(ISNUMBER(O1156),O1156,IFERROR(VALUE(O1156),VALUE(LEFT(TRIM(O1156),FIND("|",SUBSTITUTE(SUBSTITUTE(SUBSTITUTE(SUBSTITUTE(SUBSTITUTE(TRIM(O1156),"/","|"),"(","|"),"（","|"),";","|"),"；","|")&amp;"|")-1))))*100/IF(ISNUMBER(N1156),N1156,IFERROR(VALUE(N1156),VALUE(LEFT(TRIM(N1156),FIND("|",SUBSTITUTE(SUBSTITUTE(SUBSTITUTE(SUBSTITUTE(SUBSTITUTE(TRIM(N1156),"/","|"),"(","|"),"（","|"),";","|"),"；","|")&amp;"|")-1))))&lt;=40),IF(ISNUMBER(O1156),O1156,IFERROR(VALUE(O1156),VALUE(LEFT(TRIM(O1156),FIND("|",SUBSTITUTE(SUBSTITUTE(SUBSTITUTE(SUBSTITUTE(SUBSTITUTE(TRIM(O1156),"/","|"),"(","|"),"（","|"),";","|"),"；","|")&amp;"|")-1))))*100/IF(ISNUMBER(N1156),N1156,IFERROR(VALUE(N1156),VALUE(LEFT(TRIM(N1156),FIND("|",SUBSTITUTE(SUBSTITUTE(SUBSTITUTE(SUBSTITUTE(SUBSTITUTE(TRIM(N1156),"/","|"),"(","|"),"（","|"),";","|"),"；","|")&amp;"|")-1)))),""),""))</x:f>
        <x:v>16.2</x:v>
      </x:c>
      <x:c r="AI1156" s="15" t="str">
        <x:f>IFERROR(IF(AND(IF(ISNUMBER(O1156),O1156,IFERROR(VALUE(O1156),VALUE(LEFT(TRIM(O1156),FIND("|",SUBSTITUTE(SUBSTITUTE(SUBSTITUTE(SUBSTITUTE(SUBSTITUTE(TRIM(O1156),"/","|"),"(","|"),"（","|"),";","|"),"；","|")&amp;"|")-1))))&gt;=75,IF(ISNUMBER(O1156),O1156,IFERROR(VALUE(O1156),VALUE(LEFT(TRIM(O1156),FIND("|",SUBSTITUTE(SUBSTITUTE(SUBSTITUTE(SUBSTITUTE(SUBSTITUTE(TRIM(O1156),"/","|"),"(","|"),"（","|"),";","|"),"；","|")&amp;"|")-1))))&lt;=85,IF(ISNUMBER(Q1156),Q1156,IFERROR(VALUE(Q1156),VALUE(LEFT(TRIM(Q1156),FIND("|",SUBSTITUTE(SUBSTITUTE(SUBSTITUTE(SUBSTITUTE(SUBSTITUTE(TRIM(Q1156),"/","|"),"(","|"),"（","|"),";","|"),"；","|")&amp;"|")-1))))&gt;0),IF(ISNUMBER(O1156),O1156,IFERROR(VALUE(O1156),VALUE(LEFT(TRIM(O1156),FIND("|",SUBSTITUTE(SUBSTITUTE(SUBSTITUTE(SUBSTITUTE(SUBSTITUTE(TRIM(O1156),"/","|"),"(","|"),"（","|"),";","|"),"；","|")&amp;"|")-1))))*1000/IF(ISNUMBER(Q1156),Q1156,IFERROR(VALUE(Q1156),VALUE(LEFT(TRIM(Q1156),FIND("|",SUBSTITUTE(SUBSTITUTE(SUBSTITUTE(SUBSTITUTE(SUBSTITUTE(TRIM(Q1156),"/","|"),"(","|"),"（","|"),";","|"),"；","|")&amp;"|")-1)))),""),"")</x:f>
      </x:c>
      <x:c r="AJ1156" s="14" t="str">
        <x:f>IF(AI1156="","","非称重实测")</x:f>
      </x:c>
      <x:c r="AK1156" s="14" t="str"/>
      <x:c r="AL1156" s="14" t="str">
        <x:v>v3.4.6-candidate</x:v>
      </x:c>
    </x:row>
    <x:row r="1157">
      <x:c r="A1157" t="n">
        <x:v>366</x:v>
      </x:c>
      <x:c r="B1157" t="str">
        <x:v>CSA7005DSEV2</x:v>
      </x:c>
      <x:c r="C1157" t="str">
        <x:v>飞凡牌</x:v>
      </x:c>
      <x:c r="D1157" t="str">
        <x:v>上海汽车集团股份有限公司</x:v>
      </x:c>
      <x:c r="E1157" t="str">
        <x:v>荣威</x:v>
      </x:c>
      <x:c r="F1157" t="str">
        <x:v>换电式纯电动轿车</x:v>
      </x:c>
      <x:c r="G1157" t="str">
        <x:v>F7</x:v>
      </x:c>
      <x:c r="H1157" t="str">
        <x:v>换电式纯电动轿车</x:v>
      </x:c>
      <x:c r="I1157" t="str">
        <x:v>Car-D</x:v>
      </x:c>
      <x:c r="J1157" t="str">
        <x:v>BEV</x:v>
      </x:c>
      <x:c r="K1157" t="str">
        <x:v>否</x:v>
      </x:c>
      <x:c r="L1157" t="str">
        <x:v>2280</x:v>
      </x:c>
      <x:c r="M1157" t="n">
        <x:v>2800</x:v>
      </x:c>
      <x:c r="N1157" t="n">
        <x:v>600</x:v>
      </x:c>
      <x:c r="O1157" t="n">
        <x:v>90</x:v>
      </x:c>
      <x:c r="P1157" t="str">
        <x:v>三元锂</x:v>
      </x:c>
      <x:c r="Q1157" t="n">
        <x:v>185</x:v>
      </x:c>
      <x:c r="R1157" t="n">
        <x:v>16.2</x:v>
      </x:c>
      <x:c r="S1157" t="n">
        <x:v>180</x:v>
      </x:c>
      <x:c r="T1157" t="n">
        <x:v>180</x:v>
      </x:c>
      <x:c r="U1157" t="str">
        <x:v>F: 联合汽车电子
R: 华域汽车</x:v>
      </x:c>
      <x:c r="V1157" t="str">
        <x:v>F: 150/250
R: 250/450</x:v>
      </x:c>
      <x:c r="W1157"/>
      <x:c r="X1157" t="str">
        <x:v>不适用(BEV)</x:v>
      </x:c>
      <x:c r="Y1157" t="str">
        <x:v>不适用(BEV)</x:v>
      </x:c>
      <x:c r="Z1157" t="str">
        <x:v>不适用(BEV)</x:v>
      </x:c>
      <x:c r="AA1157" t="str">
        <x:v>不适用(BEV)</x:v>
      </x:c>
      <x:c r="AB1157" t="str">
        <x:v>不适用(BEV)</x:v>
      </x:c>
      <x:c r="AC1157" t="str">
        <x:v>不适用(BEV)</x:v>
      </x:c>
      <x:c r="AD1157" t="str">
        <x:v>BEV_历史批次</x:v>
      </x:c>
      <x:c r="AE1157" s="14" t="str">
        <x:v>250|450</x:v>
      </x:c>
      <x:c r="AF1157" s="14" t="str"/>
      <x:c r="AG1157" s="14" t="str">
        <x:v>源字段可解析</x:v>
      </x:c>
      <x:c r="AH1157" s="15" t="n">
        <x:f>IF(R1157&lt;&gt;"",R1157,IFERROR(IF(AND(IF(ISNUMBER(O1157),O1157,IFERROR(VALUE(O1157),VALUE(LEFT(TRIM(O1157),FIND("|",SUBSTITUTE(SUBSTITUTE(SUBSTITUTE(SUBSTITUTE(SUBSTITUTE(TRIM(O1157),"/","|"),"(","|"),"（","|"),";","|"),"；","|")&amp;"|")-1))))*100/IF(ISNUMBER(N1157),N1157,IFERROR(VALUE(N1157),VALUE(LEFT(TRIM(N1157),FIND("|",SUBSTITUTE(SUBSTITUTE(SUBSTITUTE(SUBSTITUTE(SUBSTITUTE(TRIM(N1157),"/","|"),"(","|"),"（","|"),";","|"),"；","|")&amp;"|")-1))))&gt;=3,IF(ISNUMBER(O1157),O1157,IFERROR(VALUE(O1157),VALUE(LEFT(TRIM(O1157),FIND("|",SUBSTITUTE(SUBSTITUTE(SUBSTITUTE(SUBSTITUTE(SUBSTITUTE(TRIM(O1157),"/","|"),"(","|"),"（","|"),";","|"),"；","|")&amp;"|")-1))))*100/IF(ISNUMBER(N1157),N1157,IFERROR(VALUE(N1157),VALUE(LEFT(TRIM(N1157),FIND("|",SUBSTITUTE(SUBSTITUTE(SUBSTITUTE(SUBSTITUTE(SUBSTITUTE(TRIM(N1157),"/","|"),"(","|"),"（","|"),";","|"),"；","|")&amp;"|")-1))))&lt;=40),IF(ISNUMBER(O1157),O1157,IFERROR(VALUE(O1157),VALUE(LEFT(TRIM(O1157),FIND("|",SUBSTITUTE(SUBSTITUTE(SUBSTITUTE(SUBSTITUTE(SUBSTITUTE(TRIM(O1157),"/","|"),"(","|"),"（","|"),";","|"),"；","|")&amp;"|")-1))))*100/IF(ISNUMBER(N1157),N1157,IFERROR(VALUE(N1157),VALUE(LEFT(TRIM(N1157),FIND("|",SUBSTITUTE(SUBSTITUTE(SUBSTITUTE(SUBSTITUTE(SUBSTITUTE(TRIM(N1157),"/","|"),"(","|"),"（","|"),";","|"),"；","|")&amp;"|")-1)))),""),""))</x:f>
        <x:v>16.2</x:v>
      </x:c>
      <x:c r="AI1157" s="15" t="str">
        <x:f>IFERROR(IF(AND(IF(ISNUMBER(O1157),O1157,IFERROR(VALUE(O1157),VALUE(LEFT(TRIM(O1157),FIND("|",SUBSTITUTE(SUBSTITUTE(SUBSTITUTE(SUBSTITUTE(SUBSTITUTE(TRIM(O1157),"/","|"),"(","|"),"（","|"),";","|"),"；","|")&amp;"|")-1))))&gt;=75,IF(ISNUMBER(O1157),O1157,IFERROR(VALUE(O1157),VALUE(LEFT(TRIM(O1157),FIND("|",SUBSTITUTE(SUBSTITUTE(SUBSTITUTE(SUBSTITUTE(SUBSTITUTE(TRIM(O1157),"/","|"),"(","|"),"（","|"),";","|"),"；","|")&amp;"|")-1))))&lt;=85,IF(ISNUMBER(Q1157),Q1157,IFERROR(VALUE(Q1157),VALUE(LEFT(TRIM(Q1157),FIND("|",SUBSTITUTE(SUBSTITUTE(SUBSTITUTE(SUBSTITUTE(SUBSTITUTE(TRIM(Q1157),"/","|"),"(","|"),"（","|"),";","|"),"；","|")&amp;"|")-1))))&gt;0),IF(ISNUMBER(O1157),O1157,IFERROR(VALUE(O1157),VALUE(LEFT(TRIM(O1157),FIND("|",SUBSTITUTE(SUBSTITUTE(SUBSTITUTE(SUBSTITUTE(SUBSTITUTE(TRIM(O1157),"/","|"),"(","|"),"（","|"),";","|"),"；","|")&amp;"|")-1))))*1000/IF(ISNUMBER(Q1157),Q1157,IFERROR(VALUE(Q1157),VALUE(LEFT(TRIM(Q1157),FIND("|",SUBSTITUTE(SUBSTITUTE(SUBSTITUTE(SUBSTITUTE(SUBSTITUTE(TRIM(Q1157),"/","|"),"(","|"),"（","|"),";","|"),"；","|")&amp;"|")-1)))),""),"")</x:f>
      </x:c>
      <x:c r="AJ1157" s="14" t="str">
        <x:f>IF(AI1157="","","非称重实测")</x:f>
      </x:c>
      <x:c r="AK1157" s="14" t="str"/>
      <x:c r="AL1157" s="14" t="str">
        <x:v>v3.4.6-candidate</x:v>
      </x:c>
    </x:row>
    <x:row r="1158">
      <x:c r="A1158" t="n">
        <x:v>366</x:v>
      </x:c>
      <x:c r="B1158" t="str">
        <x:v>CSA7005DSEV3</x:v>
      </x:c>
      <x:c r="C1158" t="str">
        <x:v>飞凡牌</x:v>
      </x:c>
      <x:c r="D1158" t="str">
        <x:v>上海汽车集团股份有限公司</x:v>
      </x:c>
      <x:c r="E1158" t="str">
        <x:v>荣威</x:v>
      </x:c>
      <x:c r="F1158" t="str">
        <x:v>换电式纯电动轿车</x:v>
      </x:c>
      <x:c r="G1158" t="str">
        <x:v>F7</x:v>
      </x:c>
      <x:c r="H1158" t="str">
        <x:v>换电式纯电动轿车</x:v>
      </x:c>
      <x:c r="I1158" t="str">
        <x:v>Car-D</x:v>
      </x:c>
      <x:c r="J1158" t="str">
        <x:v>BEV</x:v>
      </x:c>
      <x:c r="K1158" t="str">
        <x:v>否</x:v>
      </x:c>
      <x:c r="L1158" t="str">
        <x:v>2162</x:v>
      </x:c>
      <x:c r="M1158" t="n">
        <x:v>2800</x:v>
      </x:c>
      <x:c r="N1158" t="n">
        <x:v>500</x:v>
      </x:c>
      <x:c r="O1158" t="n">
        <x:v>64</x:v>
      </x:c>
      <x:c r="P1158" t="str">
        <x:v>磷酸铁锂</x:v>
      </x:c>
      <x:c r="Q1158" t="n">
        <x:v>144</x:v>
      </x:c>
      <x:c r="R1158" t="n">
        <x:v>14.5</x:v>
      </x:c>
      <x:c r="S1158" t="n">
        <x:v>180</x:v>
      </x:c>
      <x:c r="T1158" t="n">
        <x:v>180</x:v>
      </x:c>
      <x:c r="U1158" t="str">
        <x:v>华域汽车</x:v>
      </x:c>
      <x:c r="V1158" t="str">
        <x:v>216/450</x:v>
      </x:c>
      <x:c r="W1158"/>
      <x:c r="X1158" t="str">
        <x:v>不适用(BEV)</x:v>
      </x:c>
      <x:c r="Y1158" t="str">
        <x:v>不适用(BEV)</x:v>
      </x:c>
      <x:c r="Z1158" t="str">
        <x:v>不适用(BEV)</x:v>
      </x:c>
      <x:c r="AA1158" t="str">
        <x:v>不适用(BEV)</x:v>
      </x:c>
      <x:c r="AB1158" t="str">
        <x:v>不适用(BEV)</x:v>
      </x:c>
      <x:c r="AC1158" t="str">
        <x:v>不适用(BEV)</x:v>
      </x:c>
      <x:c r="AD1158" t="str">
        <x:v>BEV_历史批次</x:v>
      </x:c>
      <x:c r="AE1158" s="14" t="str">
        <x:v>450</x:v>
      </x:c>
      <x:c r="AF1158" s="14" t="str"/>
      <x:c r="AG1158" s="14" t="str">
        <x:v>源字段可解析</x:v>
      </x:c>
      <x:c r="AH1158" s="15" t="n">
        <x:f>IF(R1158&lt;&gt;"",R1158,IFERROR(IF(AND(IF(ISNUMBER(O1158),O1158,IFERROR(VALUE(O1158),VALUE(LEFT(TRIM(O1158),FIND("|",SUBSTITUTE(SUBSTITUTE(SUBSTITUTE(SUBSTITUTE(SUBSTITUTE(TRIM(O1158),"/","|"),"(","|"),"（","|"),";","|"),"；","|")&amp;"|")-1))))*100/IF(ISNUMBER(N1158),N1158,IFERROR(VALUE(N1158),VALUE(LEFT(TRIM(N1158),FIND("|",SUBSTITUTE(SUBSTITUTE(SUBSTITUTE(SUBSTITUTE(SUBSTITUTE(TRIM(N1158),"/","|"),"(","|"),"（","|"),";","|"),"；","|")&amp;"|")-1))))&gt;=3,IF(ISNUMBER(O1158),O1158,IFERROR(VALUE(O1158),VALUE(LEFT(TRIM(O1158),FIND("|",SUBSTITUTE(SUBSTITUTE(SUBSTITUTE(SUBSTITUTE(SUBSTITUTE(TRIM(O1158),"/","|"),"(","|"),"（","|"),";","|"),"；","|")&amp;"|")-1))))*100/IF(ISNUMBER(N1158),N1158,IFERROR(VALUE(N1158),VALUE(LEFT(TRIM(N1158),FIND("|",SUBSTITUTE(SUBSTITUTE(SUBSTITUTE(SUBSTITUTE(SUBSTITUTE(TRIM(N1158),"/","|"),"(","|"),"（","|"),";","|"),"；","|")&amp;"|")-1))))&lt;=40),IF(ISNUMBER(O1158),O1158,IFERROR(VALUE(O1158),VALUE(LEFT(TRIM(O1158),FIND("|",SUBSTITUTE(SUBSTITUTE(SUBSTITUTE(SUBSTITUTE(SUBSTITUTE(TRIM(O1158),"/","|"),"(","|"),"（","|"),";","|"),"；","|")&amp;"|")-1))))*100/IF(ISNUMBER(N1158),N1158,IFERROR(VALUE(N1158),VALUE(LEFT(TRIM(N1158),FIND("|",SUBSTITUTE(SUBSTITUTE(SUBSTITUTE(SUBSTITUTE(SUBSTITUTE(TRIM(N1158),"/","|"),"(","|"),"（","|"),";","|"),"；","|")&amp;"|")-1)))),""),""))</x:f>
        <x:v>14.5</x:v>
      </x:c>
      <x:c r="AI1158" s="15" t="str">
        <x:f>IFERROR(IF(AND(IF(ISNUMBER(O1158),O1158,IFERROR(VALUE(O1158),VALUE(LEFT(TRIM(O1158),FIND("|",SUBSTITUTE(SUBSTITUTE(SUBSTITUTE(SUBSTITUTE(SUBSTITUTE(TRIM(O1158),"/","|"),"(","|"),"（","|"),";","|"),"；","|")&amp;"|")-1))))&gt;=75,IF(ISNUMBER(O1158),O1158,IFERROR(VALUE(O1158),VALUE(LEFT(TRIM(O1158),FIND("|",SUBSTITUTE(SUBSTITUTE(SUBSTITUTE(SUBSTITUTE(SUBSTITUTE(TRIM(O1158),"/","|"),"(","|"),"（","|"),";","|"),"；","|")&amp;"|")-1))))&lt;=85,IF(ISNUMBER(Q1158),Q1158,IFERROR(VALUE(Q1158),VALUE(LEFT(TRIM(Q1158),FIND("|",SUBSTITUTE(SUBSTITUTE(SUBSTITUTE(SUBSTITUTE(SUBSTITUTE(TRIM(Q1158),"/","|"),"(","|"),"（","|"),";","|"),"；","|")&amp;"|")-1))))&gt;0),IF(ISNUMBER(O1158),O1158,IFERROR(VALUE(O1158),VALUE(LEFT(TRIM(O1158),FIND("|",SUBSTITUTE(SUBSTITUTE(SUBSTITUTE(SUBSTITUTE(SUBSTITUTE(TRIM(O1158),"/","|"),"(","|"),"（","|"),";","|"),"；","|")&amp;"|")-1))))*1000/IF(ISNUMBER(Q1158),Q1158,IFERROR(VALUE(Q1158),VALUE(LEFT(TRIM(Q1158),FIND("|",SUBSTITUTE(SUBSTITUTE(SUBSTITUTE(SUBSTITUTE(SUBSTITUTE(TRIM(Q1158),"/","|"),"(","|"),"（","|"),";","|"),"；","|")&amp;"|")-1)))),""),"")</x:f>
      </x:c>
      <x:c r="AJ1158" s="14" t="str">
        <x:f>IF(AI1158="","","非称重实测")</x:f>
      </x:c>
      <x:c r="AK1158" s="14" t="str"/>
      <x:c r="AL1158" s="14" t="str">
        <x:v>v3.4.6-candidate</x:v>
      </x:c>
    </x:row>
    <x:row r="1159">
      <x:c r="A1159" t="n">
        <x:v>366</x:v>
      </x:c>
      <x:c r="B1159" t="str">
        <x:v>CW7000BH00HABEV</x:v>
      </x:c>
      <x:c r="C1159" t="str">
        <x:v>欧拉牌</x:v>
      </x:c>
      <x:c r="D1159" t="str">
        <x:v>日照魏牌汽车有限公司</x:v>
      </x:c>
      <x:c r="E1159"/>
      <x:c r="F1159" t="str">
        <x:v>纯电动轿车</x:v>
      </x:c>
      <x:c r="G1159" t="str">
        <x:v>闪电猫</x:v>
      </x:c>
      <x:c r="H1159" t="str">
        <x:v>纯电动轿车</x:v>
      </x:c>
      <x:c r="I1159" t="str">
        <x:v>Car-C</x:v>
      </x:c>
      <x:c r="J1159" t="str">
        <x:v>BEV</x:v>
      </x:c>
      <x:c r="K1159" t="str">
        <x:v>否</x:v>
      </x:c>
      <x:c r="L1159" t="str">
        <x:v>1930/1980/1990</x:v>
      </x:c>
      <x:c r="M1159"/>
      <x:c r="N1159" t="str">
        <x:v>555(CLTC)</x:v>
      </x:c>
      <x:c r="O1159" t="n">
        <x:v>63.87</x:v>
      </x:c>
      <x:c r="P1159" t="str">
        <x:v>磷酸铁锂</x:v>
      </x:c>
      <x:c r="Q1159" t="n">
        <x:v>150</x:v>
      </x:c>
      <x:c r="R1159"/>
      <x:c r="S1159"/>
      <x:c r="T1159"/>
      <x:c r="U1159" t="str">
        <x:v>联合汽车电子</x:v>
      </x:c>
      <x:c r="V1159" t="str">
        <x:v>150/?</x:v>
      </x:c>
      <x:c r="W1159"/>
      <x:c r="X1159" t="str">
        <x:v>不适用(BEV)</x:v>
      </x:c>
      <x:c r="Y1159" t="str">
        <x:v>不适用(BEV)</x:v>
      </x:c>
      <x:c r="Z1159" t="str">
        <x:v>不适用(BEV)</x:v>
      </x:c>
      <x:c r="AA1159" t="str">
        <x:v>不适用(BEV)</x:v>
      </x:c>
      <x:c r="AB1159" t="str">
        <x:v>不适用(BEV)</x:v>
      </x:c>
      <x:c r="AC1159" t="str">
        <x:v>不适用(BEV)</x:v>
      </x:c>
      <x:c r="AD1159" t="str">
        <x:v>BEV_历史批次</x:v>
      </x:c>
      <x:c r="AE1159" s="14" t="str"/>
      <x:c r="AF1159" s="14" t="str"/>
      <x:c r="AG1159" s="14" t="str">
        <x:v>待OCR/外部证据：仅有功率</x:v>
      </x:c>
      <x:c r="AH1159" s="15" t="n">
        <x:f>IF(R1159&lt;&gt;"",R1159,IFERROR(IF(AND(IF(ISNUMBER(O1159),O1159,IFERROR(VALUE(O1159),VALUE(LEFT(TRIM(O1159),FIND("|",SUBSTITUTE(SUBSTITUTE(SUBSTITUTE(SUBSTITUTE(SUBSTITUTE(TRIM(O1159),"/","|"),"(","|"),"（","|"),";","|"),"；","|")&amp;"|")-1))))*100/IF(ISNUMBER(N1159),N1159,IFERROR(VALUE(N1159),VALUE(LEFT(TRIM(N1159),FIND("|",SUBSTITUTE(SUBSTITUTE(SUBSTITUTE(SUBSTITUTE(SUBSTITUTE(TRIM(N1159),"/","|"),"(","|"),"（","|"),";","|"),"；","|")&amp;"|")-1))))&gt;=3,IF(ISNUMBER(O1159),O1159,IFERROR(VALUE(O1159),VALUE(LEFT(TRIM(O1159),FIND("|",SUBSTITUTE(SUBSTITUTE(SUBSTITUTE(SUBSTITUTE(SUBSTITUTE(TRIM(O1159),"/","|"),"(","|"),"（","|"),";","|"),"；","|")&amp;"|")-1))))*100/IF(ISNUMBER(N1159),N1159,IFERROR(VALUE(N1159),VALUE(LEFT(TRIM(N1159),FIND("|",SUBSTITUTE(SUBSTITUTE(SUBSTITUTE(SUBSTITUTE(SUBSTITUTE(TRIM(N1159),"/","|"),"(","|"),"（","|"),";","|"),"；","|")&amp;"|")-1))))&lt;=40),IF(ISNUMBER(O1159),O1159,IFERROR(VALUE(O1159),VALUE(LEFT(TRIM(O1159),FIND("|",SUBSTITUTE(SUBSTITUTE(SUBSTITUTE(SUBSTITUTE(SUBSTITUTE(TRIM(O1159),"/","|"),"(","|"),"（","|"),";","|"),"；","|")&amp;"|")-1))))*100/IF(ISNUMBER(N1159),N1159,IFERROR(VALUE(N1159),VALUE(LEFT(TRIM(N1159),FIND("|",SUBSTITUTE(SUBSTITUTE(SUBSTITUTE(SUBSTITUTE(SUBSTITUTE(TRIM(N1159),"/","|"),"(","|"),"（","|"),";","|"),"；","|")&amp;"|")-1)))),""),""))</x:f>
        <x:v>11.508108108108107</x:v>
      </x:c>
      <x:c r="AI1159" s="15" t="str">
        <x:f>IFERROR(IF(AND(IF(ISNUMBER(O1159),O1159,IFERROR(VALUE(O1159),VALUE(LEFT(TRIM(O1159),FIND("|",SUBSTITUTE(SUBSTITUTE(SUBSTITUTE(SUBSTITUTE(SUBSTITUTE(TRIM(O1159),"/","|"),"(","|"),"（","|"),";","|"),"；","|")&amp;"|")-1))))&gt;=75,IF(ISNUMBER(O1159),O1159,IFERROR(VALUE(O1159),VALUE(LEFT(TRIM(O1159),FIND("|",SUBSTITUTE(SUBSTITUTE(SUBSTITUTE(SUBSTITUTE(SUBSTITUTE(TRIM(O1159),"/","|"),"(","|"),"（","|"),";","|"),"；","|")&amp;"|")-1))))&lt;=85,IF(ISNUMBER(Q1159),Q1159,IFERROR(VALUE(Q1159),VALUE(LEFT(TRIM(Q1159),FIND("|",SUBSTITUTE(SUBSTITUTE(SUBSTITUTE(SUBSTITUTE(SUBSTITUTE(TRIM(Q1159),"/","|"),"(","|"),"（","|"),";","|"),"；","|")&amp;"|")-1))))&gt;0),IF(ISNUMBER(O1159),O1159,IFERROR(VALUE(O1159),VALUE(LEFT(TRIM(O1159),FIND("|",SUBSTITUTE(SUBSTITUTE(SUBSTITUTE(SUBSTITUTE(SUBSTITUTE(TRIM(O1159),"/","|"),"(","|"),"（","|"),";","|"),"；","|")&amp;"|")-1))))*1000/IF(ISNUMBER(Q1159),Q1159,IFERROR(VALUE(Q1159),VALUE(LEFT(TRIM(Q1159),FIND("|",SUBSTITUTE(SUBSTITUTE(SUBSTITUTE(SUBSTITUTE(SUBSTITUTE(TRIM(Q1159),"/","|"),"(","|"),"（","|"),";","|"),"；","|")&amp;"|")-1)))),""),"")</x:f>
      </x:c>
      <x:c r="AJ1159" s="14" t="str">
        <x:f>IF(AI1159="","","非称重实测")</x:f>
      </x:c>
      <x:c r="AK1159" s="14" t="str">
        <x:v>电耗公式可补</x:v>
      </x:c>
      <x:c r="AL1159" s="14" t="str">
        <x:v>v3.4.6-candidate</x:v>
      </x:c>
    </x:row>
    <x:row r="1160">
      <x:c r="A1160" t="n">
        <x:v>366</x:v>
      </x:c>
      <x:c r="B1160" t="str">
        <x:v>CW7000BH00NABEV</x:v>
      </x:c>
      <x:c r="C1160" t="str">
        <x:v>欧拉牌</x:v>
      </x:c>
      <x:c r="D1160" t="str">
        <x:v>日照魏牌汽车有限公司</x:v>
      </x:c>
      <x:c r="E1160"/>
      <x:c r="F1160" t="str">
        <x:v>纯电动轿车</x:v>
      </x:c>
      <x:c r="G1160" t="str">
        <x:v>闪电猫</x:v>
      </x:c>
      <x:c r="H1160" t="str">
        <x:v>纯电动轿车</x:v>
      </x:c>
      <x:c r="I1160" t="str">
        <x:v>Car-C</x:v>
      </x:c>
      <x:c r="J1160" t="str">
        <x:v>BEV</x:v>
      </x:c>
      <x:c r="K1160" t="str">
        <x:v>否</x:v>
      </x:c>
      <x:c r="L1160" t="str">
        <x:v>1930/1970/1980</x:v>
      </x:c>
      <x:c r="M1160"/>
      <x:c r="N1160" t="str">
        <x:v>555(CLTC)</x:v>
      </x:c>
      <x:c r="O1160" t="n">
        <x:v>64.31</x:v>
      </x:c>
      <x:c r="P1160" t="str">
        <x:v>磷酸铁锂</x:v>
      </x:c>
      <x:c r="Q1160" t="n">
        <x:v>150</x:v>
      </x:c>
      <x:c r="R1160"/>
      <x:c r="S1160"/>
      <x:c r="T1160"/>
      <x:c r="U1160" t="str">
        <x:v>联合汽车电子</x:v>
      </x:c>
      <x:c r="V1160" t="str">
        <x:v>150/?</x:v>
      </x:c>
      <x:c r="W1160"/>
      <x:c r="X1160" t="str">
        <x:v>不适用(BEV)</x:v>
      </x:c>
      <x:c r="Y1160" t="str">
        <x:v>不适用(BEV)</x:v>
      </x:c>
      <x:c r="Z1160" t="str">
        <x:v>不适用(BEV)</x:v>
      </x:c>
      <x:c r="AA1160" t="str">
        <x:v>不适用(BEV)</x:v>
      </x:c>
      <x:c r="AB1160" t="str">
        <x:v>不适用(BEV)</x:v>
      </x:c>
      <x:c r="AC1160" t="str">
        <x:v>不适用(BEV)</x:v>
      </x:c>
      <x:c r="AD1160" t="str">
        <x:v>BEV_历史批次</x:v>
      </x:c>
      <x:c r="AE1160" s="14" t="str"/>
      <x:c r="AF1160" s="14" t="str"/>
      <x:c r="AG1160" s="14" t="str">
        <x:v>待OCR/外部证据：仅有功率</x:v>
      </x:c>
      <x:c r="AH1160" s="15" t="n">
        <x:f>IF(R1160&lt;&gt;"",R1160,IFERROR(IF(AND(IF(ISNUMBER(O1160),O1160,IFERROR(VALUE(O1160),VALUE(LEFT(TRIM(O1160),FIND("|",SUBSTITUTE(SUBSTITUTE(SUBSTITUTE(SUBSTITUTE(SUBSTITUTE(TRIM(O1160),"/","|"),"(","|"),"（","|"),";","|"),"；","|")&amp;"|")-1))))*100/IF(ISNUMBER(N1160),N1160,IFERROR(VALUE(N1160),VALUE(LEFT(TRIM(N1160),FIND("|",SUBSTITUTE(SUBSTITUTE(SUBSTITUTE(SUBSTITUTE(SUBSTITUTE(TRIM(N1160),"/","|"),"(","|"),"（","|"),";","|"),"；","|")&amp;"|")-1))))&gt;=3,IF(ISNUMBER(O1160),O1160,IFERROR(VALUE(O1160),VALUE(LEFT(TRIM(O1160),FIND("|",SUBSTITUTE(SUBSTITUTE(SUBSTITUTE(SUBSTITUTE(SUBSTITUTE(TRIM(O1160),"/","|"),"(","|"),"（","|"),";","|"),"；","|")&amp;"|")-1))))*100/IF(ISNUMBER(N1160),N1160,IFERROR(VALUE(N1160),VALUE(LEFT(TRIM(N1160),FIND("|",SUBSTITUTE(SUBSTITUTE(SUBSTITUTE(SUBSTITUTE(SUBSTITUTE(TRIM(N1160),"/","|"),"(","|"),"（","|"),";","|"),"；","|")&amp;"|")-1))))&lt;=40),IF(ISNUMBER(O1160),O1160,IFERROR(VALUE(O1160),VALUE(LEFT(TRIM(O1160),FIND("|",SUBSTITUTE(SUBSTITUTE(SUBSTITUTE(SUBSTITUTE(SUBSTITUTE(TRIM(O1160),"/","|"),"(","|"),"（","|"),";","|"),"；","|")&amp;"|")-1))))*100/IF(ISNUMBER(N1160),N1160,IFERROR(VALUE(N1160),VALUE(LEFT(TRIM(N1160),FIND("|",SUBSTITUTE(SUBSTITUTE(SUBSTITUTE(SUBSTITUTE(SUBSTITUTE(TRIM(N1160),"/","|"),"(","|"),"（","|"),";","|"),"；","|")&amp;"|")-1)))),""),""))</x:f>
        <x:v>11.587387387387388</x:v>
      </x:c>
      <x:c r="AI1160" s="15" t="str">
        <x:f>IFERROR(IF(AND(IF(ISNUMBER(O1160),O1160,IFERROR(VALUE(O1160),VALUE(LEFT(TRIM(O1160),FIND("|",SUBSTITUTE(SUBSTITUTE(SUBSTITUTE(SUBSTITUTE(SUBSTITUTE(TRIM(O1160),"/","|"),"(","|"),"（","|"),";","|"),"；","|")&amp;"|")-1))))&gt;=75,IF(ISNUMBER(O1160),O1160,IFERROR(VALUE(O1160),VALUE(LEFT(TRIM(O1160),FIND("|",SUBSTITUTE(SUBSTITUTE(SUBSTITUTE(SUBSTITUTE(SUBSTITUTE(TRIM(O1160),"/","|"),"(","|"),"（","|"),";","|"),"；","|")&amp;"|")-1))))&lt;=85,IF(ISNUMBER(Q1160),Q1160,IFERROR(VALUE(Q1160),VALUE(LEFT(TRIM(Q1160),FIND("|",SUBSTITUTE(SUBSTITUTE(SUBSTITUTE(SUBSTITUTE(SUBSTITUTE(TRIM(Q1160),"/","|"),"(","|"),"（","|"),";","|"),"；","|")&amp;"|")-1))))&gt;0),IF(ISNUMBER(O1160),O1160,IFERROR(VALUE(O1160),VALUE(LEFT(TRIM(O1160),FIND("|",SUBSTITUTE(SUBSTITUTE(SUBSTITUTE(SUBSTITUTE(SUBSTITUTE(TRIM(O1160),"/","|"),"(","|"),"（","|"),";","|"),"；","|")&amp;"|")-1))))*1000/IF(ISNUMBER(Q1160),Q1160,IFERROR(VALUE(Q1160),VALUE(LEFT(TRIM(Q1160),FIND("|",SUBSTITUTE(SUBSTITUTE(SUBSTITUTE(SUBSTITUTE(SUBSTITUTE(TRIM(Q1160),"/","|"),"(","|"),"（","|"),";","|"),"；","|")&amp;"|")-1)))),""),"")</x:f>
      </x:c>
      <x:c r="AJ1160" s="14" t="str">
        <x:f>IF(AI1160="","","非称重实测")</x:f>
      </x:c>
      <x:c r="AK1160" s="14" t="str">
        <x:v>电耗公式可补</x:v>
      </x:c>
      <x:c r="AL1160" s="14" t="str">
        <x:v>v3.4.6-candidate</x:v>
      </x:c>
    </x:row>
    <x:row r="1161">
      <x:c r="A1161" t="n">
        <x:v>366</x:v>
      </x:c>
      <x:c r="B1161" t="str">
        <x:v>CW7000BH01NBBEV</x:v>
      </x:c>
      <x:c r="C1161" t="str">
        <x:v>欧拉牌</x:v>
      </x:c>
      <x:c r="D1161" t="str">
        <x:v>日照魏牌汽车有限公司</x:v>
      </x:c>
      <x:c r="E1161"/>
      <x:c r="F1161" t="str">
        <x:v>纯电动轿车</x:v>
      </x:c>
      <x:c r="G1161" t="str">
        <x:v>闪电猫</x:v>
      </x:c>
      <x:c r="H1161" t="str">
        <x:v>纯电动轿车</x:v>
      </x:c>
      <x:c r="I1161" t="str">
        <x:v>Car-C</x:v>
      </x:c>
      <x:c r="J1161" t="str">
        <x:v>BEV</x:v>
      </x:c>
      <x:c r="K1161" t="str">
        <x:v>否</x:v>
      </x:c>
      <x:c r="L1161" t="str">
        <x:v>1970</x:v>
      </x:c>
      <x:c r="M1161"/>
      <x:c r="N1161" t="str">
        <x:v>705(CLTC)</x:v>
      </x:c>
      <x:c r="O1161" t="n">
        <x:v>83.49</x:v>
      </x:c>
      <x:c r="P1161" t="str">
        <x:v>三元锂</x:v>
      </x:c>
      <x:c r="Q1161" t="n">
        <x:v>180</x:v>
      </x:c>
      <x:c r="R1161"/>
      <x:c r="S1161"/>
      <x:c r="T1161"/>
      <x:c r="U1161" t="str">
        <x:v>联合汽车电子</x:v>
      </x:c>
      <x:c r="V1161" t="str">
        <x:v>150/?</x:v>
      </x:c>
      <x:c r="W1161"/>
      <x:c r="X1161" t="str">
        <x:v>不适用(BEV)</x:v>
      </x:c>
      <x:c r="Y1161" t="str">
        <x:v>不适用(BEV)</x:v>
      </x:c>
      <x:c r="Z1161" t="str">
        <x:v>不适用(BEV)</x:v>
      </x:c>
      <x:c r="AA1161" t="str">
        <x:v>不适用(BEV)</x:v>
      </x:c>
      <x:c r="AB1161" t="str">
        <x:v>不适用(BEV)</x:v>
      </x:c>
      <x:c r="AC1161" t="str">
        <x:v>不适用(BEV)</x:v>
      </x:c>
      <x:c r="AD1161" t="str">
        <x:v>BEV_历史批次</x:v>
      </x:c>
      <x:c r="AE1161" s="14" t="str"/>
      <x:c r="AF1161" s="14" t="str"/>
      <x:c r="AG1161" s="14" t="str">
        <x:v>待OCR/外部证据：仅有功率</x:v>
      </x:c>
      <x:c r="AH1161" s="15" t="n">
        <x:f>IF(R1161&lt;&gt;"",R1161,IFERROR(IF(AND(IF(ISNUMBER(O1161),O1161,IFERROR(VALUE(O1161),VALUE(LEFT(TRIM(O1161),FIND("|",SUBSTITUTE(SUBSTITUTE(SUBSTITUTE(SUBSTITUTE(SUBSTITUTE(TRIM(O1161),"/","|"),"(","|"),"（","|"),";","|"),"；","|")&amp;"|")-1))))*100/IF(ISNUMBER(N1161),N1161,IFERROR(VALUE(N1161),VALUE(LEFT(TRIM(N1161),FIND("|",SUBSTITUTE(SUBSTITUTE(SUBSTITUTE(SUBSTITUTE(SUBSTITUTE(TRIM(N1161),"/","|"),"(","|"),"（","|"),";","|"),"；","|")&amp;"|")-1))))&gt;=3,IF(ISNUMBER(O1161),O1161,IFERROR(VALUE(O1161),VALUE(LEFT(TRIM(O1161),FIND("|",SUBSTITUTE(SUBSTITUTE(SUBSTITUTE(SUBSTITUTE(SUBSTITUTE(TRIM(O1161),"/","|"),"(","|"),"（","|"),";","|"),"；","|")&amp;"|")-1))))*100/IF(ISNUMBER(N1161),N1161,IFERROR(VALUE(N1161),VALUE(LEFT(TRIM(N1161),FIND("|",SUBSTITUTE(SUBSTITUTE(SUBSTITUTE(SUBSTITUTE(SUBSTITUTE(TRIM(N1161),"/","|"),"(","|"),"（","|"),";","|"),"；","|")&amp;"|")-1))))&lt;=40),IF(ISNUMBER(O1161),O1161,IFERROR(VALUE(O1161),VALUE(LEFT(TRIM(O1161),FIND("|",SUBSTITUTE(SUBSTITUTE(SUBSTITUTE(SUBSTITUTE(SUBSTITUTE(TRIM(O1161),"/","|"),"(","|"),"（","|"),";","|"),"；","|")&amp;"|")-1))))*100/IF(ISNUMBER(N1161),N1161,IFERROR(VALUE(N1161),VALUE(LEFT(TRIM(N1161),FIND("|",SUBSTITUTE(SUBSTITUTE(SUBSTITUTE(SUBSTITUTE(SUBSTITUTE(TRIM(N1161),"/","|"),"(","|"),"（","|"),";","|"),"；","|")&amp;"|")-1)))),""),""))</x:f>
        <x:v>11.842553191489362</x:v>
      </x:c>
      <x:c r="AI1161" s="15" t="n">
        <x:f>IFERROR(IF(AND(IF(ISNUMBER(O1161),O1161,IFERROR(VALUE(O1161),VALUE(LEFT(TRIM(O1161),FIND("|",SUBSTITUTE(SUBSTITUTE(SUBSTITUTE(SUBSTITUTE(SUBSTITUTE(TRIM(O1161),"/","|"),"(","|"),"（","|"),";","|"),"；","|")&amp;"|")-1))))&gt;=75,IF(ISNUMBER(O1161),O1161,IFERROR(VALUE(O1161),VALUE(LEFT(TRIM(O1161),FIND("|",SUBSTITUTE(SUBSTITUTE(SUBSTITUTE(SUBSTITUTE(SUBSTITUTE(TRIM(O1161),"/","|"),"(","|"),"（","|"),";","|"),"；","|")&amp;"|")-1))))&lt;=85,IF(ISNUMBER(Q1161),Q1161,IFERROR(VALUE(Q1161),VALUE(LEFT(TRIM(Q1161),FIND("|",SUBSTITUTE(SUBSTITUTE(SUBSTITUTE(SUBSTITUTE(SUBSTITUTE(TRIM(Q1161),"/","|"),"(","|"),"（","|"),";","|"),"；","|")&amp;"|")-1))))&gt;0),IF(ISNUMBER(O1161),O1161,IFERROR(VALUE(O1161),VALUE(LEFT(TRIM(O1161),FIND("|",SUBSTITUTE(SUBSTITUTE(SUBSTITUTE(SUBSTITUTE(SUBSTITUTE(TRIM(O1161),"/","|"),"(","|"),"（","|"),";","|"),"；","|")&amp;"|")-1))))*1000/IF(ISNUMBER(Q1161),Q1161,IFERROR(VALUE(Q1161),VALUE(LEFT(TRIM(Q1161),FIND("|",SUBSTITUTE(SUBSTITUTE(SUBSTITUTE(SUBSTITUTE(SUBSTITUTE(TRIM(Q1161),"/","|"),"(","|"),"（","|"),";","|"),"；","|")&amp;"|")-1)))),""),"")</x:f>
        <x:v>463.8333333333333</x:v>
      </x:c>
      <x:c r="AJ1161" s="14" t="str">
        <x:f>IF(AI1161="","","非称重实测")</x:f>
        <x:v>非称重实测</x:v>
      </x:c>
      <x:c r="AK1161" s="14" t="str">
        <x:v>电耗公式可补；80kWh质量可推导</x:v>
      </x:c>
      <x:c r="AL1161" s="14" t="str">
        <x:v>v3.4.6-candidate</x:v>
      </x:c>
    </x:row>
    <x:row r="1162">
      <x:c r="A1162" t="n">
        <x:v>366</x:v>
      </x:c>
      <x:c r="B1162" t="str">
        <x:v>CW7000BH21NCBEV</x:v>
      </x:c>
      <x:c r="C1162" t="str">
        <x:v>欧拉牌</x:v>
      </x:c>
      <x:c r="D1162" t="str">
        <x:v>日照魏牌汽车有限公司</x:v>
      </x:c>
      <x:c r="E1162"/>
      <x:c r="F1162" t="str">
        <x:v>纯电动轿车</x:v>
      </x:c>
      <x:c r="G1162" t="str">
        <x:v>闪电猫</x:v>
      </x:c>
      <x:c r="H1162" t="str">
        <x:v>纯电动轿车</x:v>
      </x:c>
      <x:c r="I1162" t="str">
        <x:v>Car-C</x:v>
      </x:c>
      <x:c r="J1162" t="str">
        <x:v>BEV</x:v>
      </x:c>
      <x:c r="K1162" t="str">
        <x:v>否</x:v>
      </x:c>
      <x:c r="L1162" t="str">
        <x:v>2115</x:v>
      </x:c>
      <x:c r="M1162"/>
      <x:c r="N1162" t="str">
        <x:v>600(CLTC)</x:v>
      </x:c>
      <x:c r="O1162" t="n">
        <x:v>83.49</x:v>
      </x:c>
      <x:c r="P1162" t="str">
        <x:v>三元锂</x:v>
      </x:c>
      <x:c r="Q1162" t="n">
        <x:v>180</x:v>
      </x:c>
      <x:c r="R1162"/>
      <x:c r="S1162"/>
      <x:c r="T1162"/>
      <x:c r="U1162" t="str">
        <x:v>联合汽车电子</x:v>
      </x:c>
      <x:c r="V1162" t="str">
        <x:v>F: 150/?
R: 150/?</x:v>
      </x:c>
      <x:c r="W1162"/>
      <x:c r="X1162" t="str">
        <x:v>不适用(BEV)</x:v>
      </x:c>
      <x:c r="Y1162" t="str">
        <x:v>不适用(BEV)</x:v>
      </x:c>
      <x:c r="Z1162" t="str">
        <x:v>不适用(BEV)</x:v>
      </x:c>
      <x:c r="AA1162" t="str">
        <x:v>不适用(BEV)</x:v>
      </x:c>
      <x:c r="AB1162" t="str">
        <x:v>不适用(BEV)</x:v>
      </x:c>
      <x:c r="AC1162" t="str">
        <x:v>不适用(BEV)</x:v>
      </x:c>
      <x:c r="AD1162" t="str">
        <x:v>BEV_历史批次</x:v>
      </x:c>
      <x:c r="AE1162" s="14" t="str"/>
      <x:c r="AF1162" s="14" t="str"/>
      <x:c r="AG1162" s="14" t="str">
        <x:v>待OCR/外部证据：仅有功率</x:v>
      </x:c>
      <x:c r="AH1162" s="15" t="n">
        <x:f>IF(R1162&lt;&gt;"",R1162,IFERROR(IF(AND(IF(ISNUMBER(O1162),O1162,IFERROR(VALUE(O1162),VALUE(LEFT(TRIM(O1162),FIND("|",SUBSTITUTE(SUBSTITUTE(SUBSTITUTE(SUBSTITUTE(SUBSTITUTE(TRIM(O1162),"/","|"),"(","|"),"（","|"),";","|"),"；","|")&amp;"|")-1))))*100/IF(ISNUMBER(N1162),N1162,IFERROR(VALUE(N1162),VALUE(LEFT(TRIM(N1162),FIND("|",SUBSTITUTE(SUBSTITUTE(SUBSTITUTE(SUBSTITUTE(SUBSTITUTE(TRIM(N1162),"/","|"),"(","|"),"（","|"),";","|"),"；","|")&amp;"|")-1))))&gt;=3,IF(ISNUMBER(O1162),O1162,IFERROR(VALUE(O1162),VALUE(LEFT(TRIM(O1162),FIND("|",SUBSTITUTE(SUBSTITUTE(SUBSTITUTE(SUBSTITUTE(SUBSTITUTE(TRIM(O1162),"/","|"),"(","|"),"（","|"),";","|"),"；","|")&amp;"|")-1))))*100/IF(ISNUMBER(N1162),N1162,IFERROR(VALUE(N1162),VALUE(LEFT(TRIM(N1162),FIND("|",SUBSTITUTE(SUBSTITUTE(SUBSTITUTE(SUBSTITUTE(SUBSTITUTE(TRIM(N1162),"/","|"),"(","|"),"（","|"),";","|"),"；","|")&amp;"|")-1))))&lt;=40),IF(ISNUMBER(O1162),O1162,IFERROR(VALUE(O1162),VALUE(LEFT(TRIM(O1162),FIND("|",SUBSTITUTE(SUBSTITUTE(SUBSTITUTE(SUBSTITUTE(SUBSTITUTE(TRIM(O1162),"/","|"),"(","|"),"（","|"),";","|"),"；","|")&amp;"|")-1))))*100/IF(ISNUMBER(N1162),N1162,IFERROR(VALUE(N1162),VALUE(LEFT(TRIM(N1162),FIND("|",SUBSTITUTE(SUBSTITUTE(SUBSTITUTE(SUBSTITUTE(SUBSTITUTE(TRIM(N1162),"/","|"),"(","|"),"（","|"),";","|"),"；","|")&amp;"|")-1)))),""),""))</x:f>
        <x:v>13.915</x:v>
      </x:c>
      <x:c r="AI1162" s="15" t="n">
        <x:f>IFERROR(IF(AND(IF(ISNUMBER(O1162),O1162,IFERROR(VALUE(O1162),VALUE(LEFT(TRIM(O1162),FIND("|",SUBSTITUTE(SUBSTITUTE(SUBSTITUTE(SUBSTITUTE(SUBSTITUTE(TRIM(O1162),"/","|"),"(","|"),"（","|"),";","|"),"；","|")&amp;"|")-1))))&gt;=75,IF(ISNUMBER(O1162),O1162,IFERROR(VALUE(O1162),VALUE(LEFT(TRIM(O1162),FIND("|",SUBSTITUTE(SUBSTITUTE(SUBSTITUTE(SUBSTITUTE(SUBSTITUTE(TRIM(O1162),"/","|"),"(","|"),"（","|"),";","|"),"；","|")&amp;"|")-1))))&lt;=85,IF(ISNUMBER(Q1162),Q1162,IFERROR(VALUE(Q1162),VALUE(LEFT(TRIM(Q1162),FIND("|",SUBSTITUTE(SUBSTITUTE(SUBSTITUTE(SUBSTITUTE(SUBSTITUTE(TRIM(Q1162),"/","|"),"(","|"),"（","|"),";","|"),"；","|")&amp;"|")-1))))&gt;0),IF(ISNUMBER(O1162),O1162,IFERROR(VALUE(O1162),VALUE(LEFT(TRIM(O1162),FIND("|",SUBSTITUTE(SUBSTITUTE(SUBSTITUTE(SUBSTITUTE(SUBSTITUTE(TRIM(O1162),"/","|"),"(","|"),"（","|"),";","|"),"；","|")&amp;"|")-1))))*1000/IF(ISNUMBER(Q1162),Q1162,IFERROR(VALUE(Q1162),VALUE(LEFT(TRIM(Q1162),FIND("|",SUBSTITUTE(SUBSTITUTE(SUBSTITUTE(SUBSTITUTE(SUBSTITUTE(TRIM(Q1162),"/","|"),"(","|"),"（","|"),";","|"),"；","|")&amp;"|")-1)))),""),"")</x:f>
        <x:v>463.8333333333333</x:v>
      </x:c>
      <x:c r="AJ1162" s="14" t="str">
        <x:f>IF(AI1162="","","非称重实测")</x:f>
        <x:v>非称重实测</x:v>
      </x:c>
      <x:c r="AK1162" s="14" t="str">
        <x:v>电耗公式可补；80kWh质量可推导</x:v>
      </x:c>
      <x:c r="AL1162" s="14" t="str">
        <x:v>v3.4.6-candidate</x:v>
      </x:c>
    </x:row>
    <x:row r="1163">
      <x:c r="A1163" t="n">
        <x:v>366</x:v>
      </x:c>
      <x:c r="B1163" t="str">
        <x:v>HFC6512ECSEV1-W</x:v>
      </x:c>
      <x:c r="C1163" t="str">
        <x:v>蔚来牌</x:v>
      </x:c>
      <x:c r="D1163" t="str">
        <x:v>安徽江淮汽车集团股份有限公司</x:v>
      </x:c>
      <x:c r="E1163" t="str">
        <x:v>江淮</x:v>
      </x:c>
      <x:c r="F1163" t="str">
        <x:v>换电式纯电动多用途乘用车</x:v>
      </x:c>
      <x:c r="G1163" t="str">
        <x:v>ES8</x:v>
      </x:c>
      <x:c r="H1163" t="str">
        <x:v>换电式纯电动多用途乘用车</x:v>
      </x:c>
      <x:c r="I1163" t="str">
        <x:v>Lux SUV-4</x:v>
      </x:c>
      <x:c r="J1163" t="str">
        <x:v>BEV</x:v>
      </x:c>
      <x:c r="K1163" t="str">
        <x:v>否</x:v>
      </x:c>
      <x:c r="L1163" t="str">
        <x:v>2560/2565/2579/2585/2599</x:v>
      </x:c>
      <x:c r="M1163" t="n">
        <x:v>2720</x:v>
      </x:c>
      <x:c r="N1163" t="str">
        <x:v>430/465/435/605/565</x:v>
      </x:c>
      <x:c r="O1163" t="str">
        <x:v>70/75/100</x:v>
      </x:c>
      <x:c r="P1163" t="str">
        <x:v>三元锂
三元&amp;磷酸铁锂</x:v>
      </x:c>
      <x:c r="Q1163" t="str">
        <x:v>135.65/142.1/185.44/188.77</x:v>
      </x:c>
      <x:c r="R1163" t="str">
        <x:v>17.9/18.3/19.6/17.9/19.2</x:v>
      </x:c>
      <x:c r="S1163" t="n">
        <x:v>130</x:v>
      </x:c>
      <x:c r="T1163" t="n">
        <x:v>130</x:v>
      </x:c>
      <x:c r="U1163" t="str">
        <x:v>蔚然(南京)动力</x:v>
      </x:c>
      <x:c r="V1163" t="str">
        <x:v>F: 180/350
R: 300/500</x:v>
      </x:c>
      <x:c r="W1163"/>
      <x:c r="X1163" t="str">
        <x:v>不适用(BEV)</x:v>
      </x:c>
      <x:c r="Y1163" t="str">
        <x:v>不适用(BEV)</x:v>
      </x:c>
      <x:c r="Z1163" t="str">
        <x:v>不适用(BEV)</x:v>
      </x:c>
      <x:c r="AA1163" t="str">
        <x:v>不适用(BEV)</x:v>
      </x:c>
      <x:c r="AB1163" t="str">
        <x:v>不适用(BEV)</x:v>
      </x:c>
      <x:c r="AC1163" t="str">
        <x:v>不适用(BEV)</x:v>
      </x:c>
      <x:c r="AD1163" t="str">
        <x:v>BEV_历史批次</x:v>
      </x:c>
      <x:c r="AE1163" s="14" t="str">
        <x:v>350|500</x:v>
      </x:c>
      <x:c r="AF1163" s="14" t="str"/>
      <x:c r="AG1163" s="14" t="str">
        <x:v>源字段可解析</x:v>
      </x:c>
      <x:c r="AH1163" s="15" t="str">
        <x:f>IF(R1163&lt;&gt;"",R1163,IFERROR(IF(AND(IF(ISNUMBER(O1163),O1163,IFERROR(VALUE(O1163),VALUE(LEFT(TRIM(O1163),FIND("|",SUBSTITUTE(SUBSTITUTE(SUBSTITUTE(SUBSTITUTE(SUBSTITUTE(TRIM(O1163),"/","|"),"(","|"),"（","|"),";","|"),"；","|")&amp;"|")-1))))*100/IF(ISNUMBER(N1163),N1163,IFERROR(VALUE(N1163),VALUE(LEFT(TRIM(N1163),FIND("|",SUBSTITUTE(SUBSTITUTE(SUBSTITUTE(SUBSTITUTE(SUBSTITUTE(TRIM(N1163),"/","|"),"(","|"),"（","|"),";","|"),"；","|")&amp;"|")-1))))&gt;=3,IF(ISNUMBER(O1163),O1163,IFERROR(VALUE(O1163),VALUE(LEFT(TRIM(O1163),FIND("|",SUBSTITUTE(SUBSTITUTE(SUBSTITUTE(SUBSTITUTE(SUBSTITUTE(TRIM(O1163),"/","|"),"(","|"),"（","|"),";","|"),"；","|")&amp;"|")-1))))*100/IF(ISNUMBER(N1163),N1163,IFERROR(VALUE(N1163),VALUE(LEFT(TRIM(N1163),FIND("|",SUBSTITUTE(SUBSTITUTE(SUBSTITUTE(SUBSTITUTE(SUBSTITUTE(TRIM(N1163),"/","|"),"(","|"),"（","|"),";","|"),"；","|")&amp;"|")-1))))&lt;=40),IF(ISNUMBER(O1163),O1163,IFERROR(VALUE(O1163),VALUE(LEFT(TRIM(O1163),FIND("|",SUBSTITUTE(SUBSTITUTE(SUBSTITUTE(SUBSTITUTE(SUBSTITUTE(TRIM(O1163),"/","|"),"(","|"),"（","|"),";","|"),"；","|")&amp;"|")-1))))*100/IF(ISNUMBER(N1163),N1163,IFERROR(VALUE(N1163),VALUE(LEFT(TRIM(N1163),FIND("|",SUBSTITUTE(SUBSTITUTE(SUBSTITUTE(SUBSTITUTE(SUBSTITUTE(TRIM(N1163),"/","|"),"(","|"),"（","|"),";","|"),"；","|")&amp;"|")-1)))),""),""))</x:f>
        <x:v>17.9/18.3/19.6/17.9/19.2</x:v>
      </x:c>
      <x:c r="AI1163" s="15" t="str">
        <x:f>IFERROR(IF(AND(IF(ISNUMBER(O1163),O1163,IFERROR(VALUE(O1163),VALUE(LEFT(TRIM(O1163),FIND("|",SUBSTITUTE(SUBSTITUTE(SUBSTITUTE(SUBSTITUTE(SUBSTITUTE(TRIM(O1163),"/","|"),"(","|"),"（","|"),";","|"),"；","|")&amp;"|")-1))))&gt;=75,IF(ISNUMBER(O1163),O1163,IFERROR(VALUE(O1163),VALUE(LEFT(TRIM(O1163),FIND("|",SUBSTITUTE(SUBSTITUTE(SUBSTITUTE(SUBSTITUTE(SUBSTITUTE(TRIM(O1163),"/","|"),"(","|"),"（","|"),";","|"),"；","|")&amp;"|")-1))))&lt;=85,IF(ISNUMBER(Q1163),Q1163,IFERROR(VALUE(Q1163),VALUE(LEFT(TRIM(Q1163),FIND("|",SUBSTITUTE(SUBSTITUTE(SUBSTITUTE(SUBSTITUTE(SUBSTITUTE(TRIM(Q1163),"/","|"),"(","|"),"（","|"),";","|"),"；","|")&amp;"|")-1))))&gt;0),IF(ISNUMBER(O1163),O1163,IFERROR(VALUE(O1163),VALUE(LEFT(TRIM(O1163),FIND("|",SUBSTITUTE(SUBSTITUTE(SUBSTITUTE(SUBSTITUTE(SUBSTITUTE(TRIM(O1163),"/","|"),"(","|"),"（","|"),";","|"),"；","|")&amp;"|")-1))))*1000/IF(ISNUMBER(Q1163),Q1163,IFERROR(VALUE(Q1163),VALUE(LEFT(TRIM(Q1163),FIND("|",SUBSTITUTE(SUBSTITUTE(SUBSTITUTE(SUBSTITUTE(SUBSTITUTE(TRIM(Q1163),"/","|"),"(","|"),"（","|"),";","|"),"；","|")&amp;"|")-1)))),""),"")</x:f>
      </x:c>
      <x:c r="AJ1163" s="14" t="str">
        <x:f>IF(AI1163="","","非称重实测")</x:f>
      </x:c>
      <x:c r="AK1163" s="14" t="str"/>
      <x:c r="AL1163" s="14" t="str">
        <x:v>v3.4.6-candidate</x:v>
      </x:c>
    </x:row>
    <x:row r="1164">
      <x:c r="A1164" t="n">
        <x:v>366</x:v>
      </x:c>
      <x:c r="B1164" t="str">
        <x:v>JNJ7000EVF</x:v>
      </x:c>
      <x:c r="C1164" t="str">
        <x:v>江南牌</x:v>
      </x:c>
      <x:c r="D1164" t="str">
        <x:v>湖南江南汽车制造有限公司</x:v>
      </x:c>
      <x:c r="E1164"/>
      <x:c r="F1164" t="str">
        <x:v>纯电动轿车</x:v>
      </x:c>
      <x:c r="G1164" t="str">
        <x:v>U2</x:v>
      </x:c>
      <x:c r="H1164" t="str">
        <x:v>纯电动轿车</x:v>
      </x:c>
      <x:c r="I1164"/>
      <x:c r="J1164" t="str">
        <x:v>BEV</x:v>
      </x:c>
      <x:c r="K1164" t="str">
        <x:v>否</x:v>
      </x:c>
      <x:c r="L1164" t="n">
        <x:v>1188</x:v>
      </x:c>
      <x:c r="M1164"/>
      <x:c r="N1164" t="n">
        <x:v>406</x:v>
      </x:c>
      <x:c r="O1164" t="n">
        <x:v>43</x:v>
      </x:c>
      <x:c r="P1164"/>
      <x:c r="Q1164" t="n">
        <x:v>140</x:v>
      </x:c>
      <x:c r="R1164" t="n">
        <x:v>10.59</x:v>
      </x:c>
      <x:c r="S1164"/>
      <x:c r="T1164"/>
      <x:c r="U1164"/>
      <x:c r="V1164"/>
      <x:c r="W1164"/>
      <x:c r="X1164" t="str">
        <x:v>不适用(BEV)</x:v>
      </x:c>
      <x:c r="Y1164" t="str">
        <x:v>不适用(BEV)</x:v>
      </x:c>
      <x:c r="Z1164" t="str">
        <x:v>不适用(BEV)</x:v>
      </x:c>
      <x:c r="AA1164" t="str">
        <x:v>不适用(BEV)</x:v>
      </x:c>
      <x:c r="AB1164" t="str">
        <x:v>不适用(BEV)</x:v>
      </x:c>
      <x:c r="AC1164" t="str">
        <x:v>不适用(BEV)</x:v>
      </x:c>
      <x:c r="AD1164" t="str">
        <x:v>BEV_历史批次</x:v>
      </x:c>
      <x:c r="AE1164" s="14" t="str"/>
      <x:c r="AF1164" s="14" t="str"/>
      <x:c r="AG1164" s="14" t="str">
        <x:v>待OCR/外部证据：原字段为空</x:v>
      </x:c>
      <x:c r="AH1164" s="15" t="n">
        <x:f>IF(R1164&lt;&gt;"",R1164,IFERROR(IF(AND(IF(ISNUMBER(O1164),O1164,IFERROR(VALUE(O1164),VALUE(LEFT(TRIM(O1164),FIND("|",SUBSTITUTE(SUBSTITUTE(SUBSTITUTE(SUBSTITUTE(SUBSTITUTE(TRIM(O1164),"/","|"),"(","|"),"（","|"),";","|"),"；","|")&amp;"|")-1))))*100/IF(ISNUMBER(N1164),N1164,IFERROR(VALUE(N1164),VALUE(LEFT(TRIM(N1164),FIND("|",SUBSTITUTE(SUBSTITUTE(SUBSTITUTE(SUBSTITUTE(SUBSTITUTE(TRIM(N1164),"/","|"),"(","|"),"（","|"),";","|"),"；","|")&amp;"|")-1))))&gt;=3,IF(ISNUMBER(O1164),O1164,IFERROR(VALUE(O1164),VALUE(LEFT(TRIM(O1164),FIND("|",SUBSTITUTE(SUBSTITUTE(SUBSTITUTE(SUBSTITUTE(SUBSTITUTE(TRIM(O1164),"/","|"),"(","|"),"（","|"),";","|"),"；","|")&amp;"|")-1))))*100/IF(ISNUMBER(N1164),N1164,IFERROR(VALUE(N1164),VALUE(LEFT(TRIM(N1164),FIND("|",SUBSTITUTE(SUBSTITUTE(SUBSTITUTE(SUBSTITUTE(SUBSTITUTE(TRIM(N1164),"/","|"),"(","|"),"（","|"),";","|"),"；","|")&amp;"|")-1))))&lt;=40),IF(ISNUMBER(O1164),O1164,IFERROR(VALUE(O1164),VALUE(LEFT(TRIM(O1164),FIND("|",SUBSTITUTE(SUBSTITUTE(SUBSTITUTE(SUBSTITUTE(SUBSTITUTE(TRIM(O1164),"/","|"),"(","|"),"（","|"),";","|"),"；","|")&amp;"|")-1))))*100/IF(ISNUMBER(N1164),N1164,IFERROR(VALUE(N1164),VALUE(LEFT(TRIM(N1164),FIND("|",SUBSTITUTE(SUBSTITUTE(SUBSTITUTE(SUBSTITUTE(SUBSTITUTE(TRIM(N1164),"/","|"),"(","|"),"（","|"),";","|"),"；","|")&amp;"|")-1)))),""),""))</x:f>
        <x:v>10.59</x:v>
      </x:c>
      <x:c r="AI1164" s="15" t="str">
        <x:f>IFERROR(IF(AND(IF(ISNUMBER(O1164),O1164,IFERROR(VALUE(O1164),VALUE(LEFT(TRIM(O1164),FIND("|",SUBSTITUTE(SUBSTITUTE(SUBSTITUTE(SUBSTITUTE(SUBSTITUTE(TRIM(O1164),"/","|"),"(","|"),"（","|"),";","|"),"；","|")&amp;"|")-1))))&gt;=75,IF(ISNUMBER(O1164),O1164,IFERROR(VALUE(O1164),VALUE(LEFT(TRIM(O1164),FIND("|",SUBSTITUTE(SUBSTITUTE(SUBSTITUTE(SUBSTITUTE(SUBSTITUTE(TRIM(O1164),"/","|"),"(","|"),"（","|"),";","|"),"；","|")&amp;"|")-1))))&lt;=85,IF(ISNUMBER(Q1164),Q1164,IFERROR(VALUE(Q1164),VALUE(LEFT(TRIM(Q1164),FIND("|",SUBSTITUTE(SUBSTITUTE(SUBSTITUTE(SUBSTITUTE(SUBSTITUTE(TRIM(Q1164),"/","|"),"(","|"),"（","|"),";","|"),"；","|")&amp;"|")-1))))&gt;0),IF(ISNUMBER(O1164),O1164,IFERROR(VALUE(O1164),VALUE(LEFT(TRIM(O1164),FIND("|",SUBSTITUTE(SUBSTITUTE(SUBSTITUTE(SUBSTITUTE(SUBSTITUTE(TRIM(O1164),"/","|"),"(","|"),"（","|"),";","|"),"；","|")&amp;"|")-1))))*1000/IF(ISNUMBER(Q1164),Q1164,IFERROR(VALUE(Q1164),VALUE(LEFT(TRIM(Q1164),FIND("|",SUBSTITUTE(SUBSTITUTE(SUBSTITUTE(SUBSTITUTE(SUBSTITUTE(TRIM(Q1164),"/","|"),"(","|"),"（","|"),";","|"),"；","|")&amp;"|")-1)))),""),"")</x:f>
      </x:c>
      <x:c r="AJ1164" s="14" t="str">
        <x:f>IF(AI1164="","","非称重实测")</x:f>
      </x:c>
      <x:c r="AK1164" s="14" t="str"/>
      <x:c r="AL1164" s="14" t="str">
        <x:v>v3.4.6-candidate</x:v>
      </x:c>
    </x:row>
    <x:row r="1165">
      <x:c r="A1165" t="n">
        <x:v>366</x:v>
      </x:c>
      <x:c r="B1165" t="str">
        <x:v>JNJ7000EVF2</x:v>
      </x:c>
      <x:c r="C1165" t="str">
        <x:v>江南牌</x:v>
      </x:c>
      <x:c r="D1165" t="str">
        <x:v>湖南江南汽车制造有限公司</x:v>
      </x:c>
      <x:c r="E1165"/>
      <x:c r="F1165" t="str">
        <x:v>纯电动轿车</x:v>
      </x:c>
      <x:c r="G1165" t="str">
        <x:v>U2</x:v>
      </x:c>
      <x:c r="H1165" t="str">
        <x:v>纯电动轿车</x:v>
      </x:c>
      <x:c r="I1165"/>
      <x:c r="J1165" t="str">
        <x:v>BEV</x:v>
      </x:c>
      <x:c r="K1165" t="str">
        <x:v>否</x:v>
      </x:c>
      <x:c r="L1165" t="n">
        <x:v>1058</x:v>
      </x:c>
      <x:c r="M1165"/>
      <x:c r="N1165" t="n">
        <x:v>305</x:v>
      </x:c>
      <x:c r="O1165" t="n">
        <x:v>29.9</x:v>
      </x:c>
      <x:c r="P1165"/>
      <x:c r="Q1165" t="n">
        <x:v>140</x:v>
      </x:c>
      <x:c r="R1165" t="n">
        <x:v>9.8</x:v>
      </x:c>
      <x:c r="S1165"/>
      <x:c r="T1165"/>
      <x:c r="U1165"/>
      <x:c r="V1165"/>
      <x:c r="W1165"/>
      <x:c r="X1165" t="str">
        <x:v>不适用(BEV)</x:v>
      </x:c>
      <x:c r="Y1165" t="str">
        <x:v>不适用(BEV)</x:v>
      </x:c>
      <x:c r="Z1165" t="str">
        <x:v>不适用(BEV)</x:v>
      </x:c>
      <x:c r="AA1165" t="str">
        <x:v>不适用(BEV)</x:v>
      </x:c>
      <x:c r="AB1165" t="str">
        <x:v>不适用(BEV)</x:v>
      </x:c>
      <x:c r="AC1165" t="str">
        <x:v>不适用(BEV)</x:v>
      </x:c>
      <x:c r="AD1165" t="str">
        <x:v>BEV_历史批次</x:v>
      </x:c>
      <x:c r="AE1165" s="14" t="str"/>
      <x:c r="AF1165" s="14" t="str"/>
      <x:c r="AG1165" s="14" t="str">
        <x:v>待OCR/外部证据：原字段为空</x:v>
      </x:c>
      <x:c r="AH1165" s="15" t="n">
        <x:f>IF(R1165&lt;&gt;"",R1165,IFERROR(IF(AND(IF(ISNUMBER(O1165),O1165,IFERROR(VALUE(O1165),VALUE(LEFT(TRIM(O1165),FIND("|",SUBSTITUTE(SUBSTITUTE(SUBSTITUTE(SUBSTITUTE(SUBSTITUTE(TRIM(O1165),"/","|"),"(","|"),"（","|"),";","|"),"；","|")&amp;"|")-1))))*100/IF(ISNUMBER(N1165),N1165,IFERROR(VALUE(N1165),VALUE(LEFT(TRIM(N1165),FIND("|",SUBSTITUTE(SUBSTITUTE(SUBSTITUTE(SUBSTITUTE(SUBSTITUTE(TRIM(N1165),"/","|"),"(","|"),"（","|"),";","|"),"；","|")&amp;"|")-1))))&gt;=3,IF(ISNUMBER(O1165),O1165,IFERROR(VALUE(O1165),VALUE(LEFT(TRIM(O1165),FIND("|",SUBSTITUTE(SUBSTITUTE(SUBSTITUTE(SUBSTITUTE(SUBSTITUTE(TRIM(O1165),"/","|"),"(","|"),"（","|"),";","|"),"；","|")&amp;"|")-1))))*100/IF(ISNUMBER(N1165),N1165,IFERROR(VALUE(N1165),VALUE(LEFT(TRIM(N1165),FIND("|",SUBSTITUTE(SUBSTITUTE(SUBSTITUTE(SUBSTITUTE(SUBSTITUTE(TRIM(N1165),"/","|"),"(","|"),"（","|"),";","|"),"；","|")&amp;"|")-1))))&lt;=40),IF(ISNUMBER(O1165),O1165,IFERROR(VALUE(O1165),VALUE(LEFT(TRIM(O1165),FIND("|",SUBSTITUTE(SUBSTITUTE(SUBSTITUTE(SUBSTITUTE(SUBSTITUTE(TRIM(O1165),"/","|"),"(","|"),"（","|"),";","|"),"；","|")&amp;"|")-1))))*100/IF(ISNUMBER(N1165),N1165,IFERROR(VALUE(N1165),VALUE(LEFT(TRIM(N1165),FIND("|",SUBSTITUTE(SUBSTITUTE(SUBSTITUTE(SUBSTITUTE(SUBSTITUTE(TRIM(N1165),"/","|"),"(","|"),"（","|"),";","|"),"；","|")&amp;"|")-1)))),""),""))</x:f>
        <x:v>9.8</x:v>
      </x:c>
      <x:c r="AI1165" s="15" t="str">
        <x:f>IFERROR(IF(AND(IF(ISNUMBER(O1165),O1165,IFERROR(VALUE(O1165),VALUE(LEFT(TRIM(O1165),FIND("|",SUBSTITUTE(SUBSTITUTE(SUBSTITUTE(SUBSTITUTE(SUBSTITUTE(TRIM(O1165),"/","|"),"(","|"),"（","|"),";","|"),"；","|")&amp;"|")-1))))&gt;=75,IF(ISNUMBER(O1165),O1165,IFERROR(VALUE(O1165),VALUE(LEFT(TRIM(O1165),FIND("|",SUBSTITUTE(SUBSTITUTE(SUBSTITUTE(SUBSTITUTE(SUBSTITUTE(TRIM(O1165),"/","|"),"(","|"),"（","|"),";","|"),"；","|")&amp;"|")-1))))&lt;=85,IF(ISNUMBER(Q1165),Q1165,IFERROR(VALUE(Q1165),VALUE(LEFT(TRIM(Q1165),FIND("|",SUBSTITUTE(SUBSTITUTE(SUBSTITUTE(SUBSTITUTE(SUBSTITUTE(TRIM(Q1165),"/","|"),"(","|"),"（","|"),";","|"),"；","|")&amp;"|")-1))))&gt;0),IF(ISNUMBER(O1165),O1165,IFERROR(VALUE(O1165),VALUE(LEFT(TRIM(O1165),FIND("|",SUBSTITUTE(SUBSTITUTE(SUBSTITUTE(SUBSTITUTE(SUBSTITUTE(TRIM(O1165),"/","|"),"(","|"),"（","|"),";","|"),"；","|")&amp;"|")-1))))*1000/IF(ISNUMBER(Q1165),Q1165,IFERROR(VALUE(Q1165),VALUE(LEFT(TRIM(Q1165),FIND("|",SUBSTITUTE(SUBSTITUTE(SUBSTITUTE(SUBSTITUTE(SUBSTITUTE(TRIM(Q1165),"/","|"),"(","|"),"（","|"),";","|"),"；","|")&amp;"|")-1)))),""),"")</x:f>
      </x:c>
      <x:c r="AJ1165" s="14" t="str">
        <x:f>IF(AI1165="","","非称重实测")</x:f>
      </x:c>
      <x:c r="AK1165" s="14" t="str"/>
      <x:c r="AL1165" s="14" t="str">
        <x:v>v3.4.6-candidate</x:v>
      </x:c>
    </x:row>
    <x:row r="1166">
      <x:c r="A1166" t="n">
        <x:v>366</x:v>
      </x:c>
      <x:c r="B1166" t="str">
        <x:v>JNJ7000EVF4</x:v>
      </x:c>
      <x:c r="C1166" t="str">
        <x:v>江南牌</x:v>
      </x:c>
      <x:c r="D1166" t="str">
        <x:v>湖南江南汽车制造有限公司</x:v>
      </x:c>
      <x:c r="E1166"/>
      <x:c r="F1166" t="str">
        <x:v>纯电动轿车</x:v>
      </x:c>
      <x:c r="G1166" t="str">
        <x:v>U2</x:v>
      </x:c>
      <x:c r="H1166" t="str">
        <x:v>纯电动轿车</x:v>
      </x:c>
      <x:c r="I1166"/>
      <x:c r="J1166" t="str">
        <x:v>BEV</x:v>
      </x:c>
      <x:c r="K1166" t="str">
        <x:v>否</x:v>
      </x:c>
      <x:c r="L1166" t="n">
        <x:v>928</x:v>
      </x:c>
      <x:c r="M1166"/>
      <x:c r="N1166" t="n">
        <x:v>151</x:v>
      </x:c>
      <x:c r="O1166" t="n">
        <x:v>13.3</x:v>
      </x:c>
      <x:c r="P1166"/>
      <x:c r="Q1166" t="n">
        <x:v>140</x:v>
      </x:c>
      <x:c r="R1166" t="n">
        <x:v>8.81</x:v>
      </x:c>
      <x:c r="S1166"/>
      <x:c r="T1166"/>
      <x:c r="U1166"/>
      <x:c r="V1166"/>
      <x:c r="W1166"/>
      <x:c r="X1166" t="str">
        <x:v>不适用(BEV)</x:v>
      </x:c>
      <x:c r="Y1166" t="str">
        <x:v>不适用(BEV)</x:v>
      </x:c>
      <x:c r="Z1166" t="str">
        <x:v>不适用(BEV)</x:v>
      </x:c>
      <x:c r="AA1166" t="str">
        <x:v>不适用(BEV)</x:v>
      </x:c>
      <x:c r="AB1166" t="str">
        <x:v>不适用(BEV)</x:v>
      </x:c>
      <x:c r="AC1166" t="str">
        <x:v>不适用(BEV)</x:v>
      </x:c>
      <x:c r="AD1166" t="str">
        <x:v>BEV_历史批次</x:v>
      </x:c>
      <x:c r="AE1166" s="14" t="str"/>
      <x:c r="AF1166" s="14" t="str"/>
      <x:c r="AG1166" s="14" t="str">
        <x:v>待OCR/外部证据：原字段为空</x:v>
      </x:c>
      <x:c r="AH1166" s="15" t="n">
        <x:f>IF(R1166&lt;&gt;"",R1166,IFERROR(IF(AND(IF(ISNUMBER(O1166),O1166,IFERROR(VALUE(O1166),VALUE(LEFT(TRIM(O1166),FIND("|",SUBSTITUTE(SUBSTITUTE(SUBSTITUTE(SUBSTITUTE(SUBSTITUTE(TRIM(O1166),"/","|"),"(","|"),"（","|"),";","|"),"；","|")&amp;"|")-1))))*100/IF(ISNUMBER(N1166),N1166,IFERROR(VALUE(N1166),VALUE(LEFT(TRIM(N1166),FIND("|",SUBSTITUTE(SUBSTITUTE(SUBSTITUTE(SUBSTITUTE(SUBSTITUTE(TRIM(N1166),"/","|"),"(","|"),"（","|"),";","|"),"；","|")&amp;"|")-1))))&gt;=3,IF(ISNUMBER(O1166),O1166,IFERROR(VALUE(O1166),VALUE(LEFT(TRIM(O1166),FIND("|",SUBSTITUTE(SUBSTITUTE(SUBSTITUTE(SUBSTITUTE(SUBSTITUTE(TRIM(O1166),"/","|"),"(","|"),"（","|"),";","|"),"；","|")&amp;"|")-1))))*100/IF(ISNUMBER(N1166),N1166,IFERROR(VALUE(N1166),VALUE(LEFT(TRIM(N1166),FIND("|",SUBSTITUTE(SUBSTITUTE(SUBSTITUTE(SUBSTITUTE(SUBSTITUTE(TRIM(N1166),"/","|"),"(","|"),"（","|"),";","|"),"；","|")&amp;"|")-1))))&lt;=40),IF(ISNUMBER(O1166),O1166,IFERROR(VALUE(O1166),VALUE(LEFT(TRIM(O1166),FIND("|",SUBSTITUTE(SUBSTITUTE(SUBSTITUTE(SUBSTITUTE(SUBSTITUTE(TRIM(O1166),"/","|"),"(","|"),"（","|"),";","|"),"；","|")&amp;"|")-1))))*100/IF(ISNUMBER(N1166),N1166,IFERROR(VALUE(N1166),VALUE(LEFT(TRIM(N1166),FIND("|",SUBSTITUTE(SUBSTITUTE(SUBSTITUTE(SUBSTITUTE(SUBSTITUTE(TRIM(N1166),"/","|"),"(","|"),"（","|"),";","|"),"；","|")&amp;"|")-1)))),""),""))</x:f>
        <x:v>8.81</x:v>
      </x:c>
      <x:c r="AI1166" s="15" t="str">
        <x:f>IFERROR(IF(AND(IF(ISNUMBER(O1166),O1166,IFERROR(VALUE(O1166),VALUE(LEFT(TRIM(O1166),FIND("|",SUBSTITUTE(SUBSTITUTE(SUBSTITUTE(SUBSTITUTE(SUBSTITUTE(TRIM(O1166),"/","|"),"(","|"),"（","|"),";","|"),"；","|")&amp;"|")-1))))&gt;=75,IF(ISNUMBER(O1166),O1166,IFERROR(VALUE(O1166),VALUE(LEFT(TRIM(O1166),FIND("|",SUBSTITUTE(SUBSTITUTE(SUBSTITUTE(SUBSTITUTE(SUBSTITUTE(TRIM(O1166),"/","|"),"(","|"),"（","|"),";","|"),"；","|")&amp;"|")-1))))&lt;=85,IF(ISNUMBER(Q1166),Q1166,IFERROR(VALUE(Q1166),VALUE(LEFT(TRIM(Q1166),FIND("|",SUBSTITUTE(SUBSTITUTE(SUBSTITUTE(SUBSTITUTE(SUBSTITUTE(TRIM(Q1166),"/","|"),"(","|"),"（","|"),";","|"),"；","|")&amp;"|")-1))))&gt;0),IF(ISNUMBER(O1166),O1166,IFERROR(VALUE(O1166),VALUE(LEFT(TRIM(O1166),FIND("|",SUBSTITUTE(SUBSTITUTE(SUBSTITUTE(SUBSTITUTE(SUBSTITUTE(TRIM(O1166),"/","|"),"(","|"),"（","|"),";","|"),"；","|")&amp;"|")-1))))*1000/IF(ISNUMBER(Q1166),Q1166,IFERROR(VALUE(Q1166),VALUE(LEFT(TRIM(Q1166),FIND("|",SUBSTITUTE(SUBSTITUTE(SUBSTITUTE(SUBSTITUTE(SUBSTITUTE(TRIM(Q1166),"/","|"),"(","|"),"（","|"),";","|"),"；","|")&amp;"|")-1)))),""),"")</x:f>
      </x:c>
      <x:c r="AJ1166" s="14" t="str">
        <x:f>IF(AI1166="","","非称重实测")</x:f>
      </x:c>
      <x:c r="AK1166" s="14" t="str"/>
      <x:c r="AL1166" s="14" t="str">
        <x:v>v3.4.6-candidate</x:v>
      </x:c>
    </x:row>
    <x:row r="1167">
      <x:c r="A1167" t="n">
        <x:v>366</x:v>
      </x:c>
      <x:c r="B1167" t="str">
        <x:v>LTS6510H1BEV</x:v>
      </x:c>
      <x:c r="C1167" t="str">
        <x:v>路特斯牌</x:v>
      </x:c>
      <x:c r="D1167" t="str">
        <x:v>浙江吉利汽车有限公司</x:v>
      </x:c>
      <x:c r="E1167"/>
      <x:c r="F1167" t="str">
        <x:v>纯电动多用途乘用车</x:v>
      </x:c>
      <x:c r="G1167" t="str">
        <x:v>ELETRE</x:v>
      </x:c>
      <x:c r="H1167" t="str">
        <x:v>纯电动多用途乘用车</x:v>
      </x:c>
      <x:c r="I1167" t="str">
        <x:v>Lux SUV-4</x:v>
      </x:c>
      <x:c r="J1167" t="str">
        <x:v>BEV</x:v>
      </x:c>
      <x:c r="K1167" t="str">
        <x:v>否</x:v>
      </x:c>
      <x:c r="L1167" t="str">
        <x:v>2570</x:v>
      </x:c>
      <x:c r="M1167"/>
      <x:c r="N1167" t="n">
        <x:v>640</x:v>
      </x:c>
      <x:c r="O1167" t="n">
        <x:v>112</x:v>
      </x:c>
      <x:c r="P1167" t="str">
        <x:v>三元锂</x:v>
      </x:c>
      <x:c r="Q1167" t="n">
        <x:v>177.33</x:v>
      </x:c>
      <x:c r="R1167" t="n">
        <x:v>20.1</x:v>
      </x:c>
      <x:c r="S1167"/>
      <x:c r="T1167"/>
      <x:c r="U1167" t="str">
        <x:v>采埃孚电驱动</x:v>
      </x:c>
      <x:c r="V1167" t="str">
        <x:v>F: 225/355
R: 225/355</x:v>
      </x:c>
      <x:c r="W1167"/>
      <x:c r="X1167" t="str">
        <x:v>不适用(BEV)</x:v>
      </x:c>
      <x:c r="Y1167" t="str">
        <x:v>不适用(BEV)</x:v>
      </x:c>
      <x:c r="Z1167" t="str">
        <x:v>不适用(BEV)</x:v>
      </x:c>
      <x:c r="AA1167" t="str">
        <x:v>不适用(BEV)</x:v>
      </x:c>
      <x:c r="AB1167" t="str">
        <x:v>不适用(BEV)</x:v>
      </x:c>
      <x:c r="AC1167" t="str">
        <x:v>不适用(BEV)</x:v>
      </x:c>
      <x:c r="AD1167" t="str">
        <x:v>BEV_历史批次</x:v>
      </x:c>
      <x:c r="AE1167" s="14" t="str">
        <x:v>355</x:v>
      </x:c>
      <x:c r="AF1167" s="14" t="str"/>
      <x:c r="AG1167" s="14" t="str">
        <x:v>源字段可解析</x:v>
      </x:c>
      <x:c r="AH1167" s="15" t="n">
        <x:f>IF(R1167&lt;&gt;"",R1167,IFERROR(IF(AND(IF(ISNUMBER(O1167),O1167,IFERROR(VALUE(O1167),VALUE(LEFT(TRIM(O1167),FIND("|",SUBSTITUTE(SUBSTITUTE(SUBSTITUTE(SUBSTITUTE(SUBSTITUTE(TRIM(O1167),"/","|"),"(","|"),"（","|"),";","|"),"；","|")&amp;"|")-1))))*100/IF(ISNUMBER(N1167),N1167,IFERROR(VALUE(N1167),VALUE(LEFT(TRIM(N1167),FIND("|",SUBSTITUTE(SUBSTITUTE(SUBSTITUTE(SUBSTITUTE(SUBSTITUTE(TRIM(N1167),"/","|"),"(","|"),"（","|"),";","|"),"；","|")&amp;"|")-1))))&gt;=3,IF(ISNUMBER(O1167),O1167,IFERROR(VALUE(O1167),VALUE(LEFT(TRIM(O1167),FIND("|",SUBSTITUTE(SUBSTITUTE(SUBSTITUTE(SUBSTITUTE(SUBSTITUTE(TRIM(O1167),"/","|"),"(","|"),"（","|"),";","|"),"；","|")&amp;"|")-1))))*100/IF(ISNUMBER(N1167),N1167,IFERROR(VALUE(N1167),VALUE(LEFT(TRIM(N1167),FIND("|",SUBSTITUTE(SUBSTITUTE(SUBSTITUTE(SUBSTITUTE(SUBSTITUTE(TRIM(N1167),"/","|"),"(","|"),"（","|"),";","|"),"；","|")&amp;"|")-1))))&lt;=40),IF(ISNUMBER(O1167),O1167,IFERROR(VALUE(O1167),VALUE(LEFT(TRIM(O1167),FIND("|",SUBSTITUTE(SUBSTITUTE(SUBSTITUTE(SUBSTITUTE(SUBSTITUTE(TRIM(O1167),"/","|"),"(","|"),"（","|"),";","|"),"；","|")&amp;"|")-1))))*100/IF(ISNUMBER(N1167),N1167,IFERROR(VALUE(N1167),VALUE(LEFT(TRIM(N1167),FIND("|",SUBSTITUTE(SUBSTITUTE(SUBSTITUTE(SUBSTITUTE(SUBSTITUTE(TRIM(N1167),"/","|"),"(","|"),"（","|"),";","|"),"；","|")&amp;"|")-1)))),""),""))</x:f>
        <x:v>20.1</x:v>
      </x:c>
      <x:c r="AI1167" s="15" t="str">
        <x:f>IFERROR(IF(AND(IF(ISNUMBER(O1167),O1167,IFERROR(VALUE(O1167),VALUE(LEFT(TRIM(O1167),FIND("|",SUBSTITUTE(SUBSTITUTE(SUBSTITUTE(SUBSTITUTE(SUBSTITUTE(TRIM(O1167),"/","|"),"(","|"),"（","|"),";","|"),"；","|")&amp;"|")-1))))&gt;=75,IF(ISNUMBER(O1167),O1167,IFERROR(VALUE(O1167),VALUE(LEFT(TRIM(O1167),FIND("|",SUBSTITUTE(SUBSTITUTE(SUBSTITUTE(SUBSTITUTE(SUBSTITUTE(TRIM(O1167),"/","|"),"(","|"),"（","|"),";","|"),"；","|")&amp;"|")-1))))&lt;=85,IF(ISNUMBER(Q1167),Q1167,IFERROR(VALUE(Q1167),VALUE(LEFT(TRIM(Q1167),FIND("|",SUBSTITUTE(SUBSTITUTE(SUBSTITUTE(SUBSTITUTE(SUBSTITUTE(TRIM(Q1167),"/","|"),"(","|"),"（","|"),";","|"),"；","|")&amp;"|")-1))))&gt;0),IF(ISNUMBER(O1167),O1167,IFERROR(VALUE(O1167),VALUE(LEFT(TRIM(O1167),FIND("|",SUBSTITUTE(SUBSTITUTE(SUBSTITUTE(SUBSTITUTE(SUBSTITUTE(TRIM(O1167),"/","|"),"(","|"),"（","|"),";","|"),"；","|")&amp;"|")-1))))*1000/IF(ISNUMBER(Q1167),Q1167,IFERROR(VALUE(Q1167),VALUE(LEFT(TRIM(Q1167),FIND("|",SUBSTITUTE(SUBSTITUTE(SUBSTITUTE(SUBSTITUTE(SUBSTITUTE(TRIM(Q1167),"/","|"),"(","|"),"（","|"),";","|"),"；","|")&amp;"|")-1)))),""),"")</x:f>
      </x:c>
      <x:c r="AJ1167" s="14" t="str">
        <x:f>IF(AI1167="","","非称重实测")</x:f>
      </x:c>
      <x:c r="AK1167" s="14" t="str"/>
      <x:c r="AL1167" s="14" t="str">
        <x:v>v3.4.6-candidate</x:v>
      </x:c>
    </x:row>
    <x:row r="1168">
      <x:c r="A1168" t="n">
        <x:v>366</x:v>
      </x:c>
      <x:c r="B1168" t="str">
        <x:v>LTS6510H2BEV</x:v>
      </x:c>
      <x:c r="C1168" t="str">
        <x:v>路特斯牌</x:v>
      </x:c>
      <x:c r="D1168" t="str">
        <x:v>浙江吉利汽车有限公司</x:v>
      </x:c>
      <x:c r="E1168"/>
      <x:c r="F1168" t="str">
        <x:v>纯电动多用途乘用车</x:v>
      </x:c>
      <x:c r="G1168" t="str">
        <x:v>ELETRE</x:v>
      </x:c>
      <x:c r="H1168" t="str">
        <x:v>纯电动多用途乘用车</x:v>
      </x:c>
      <x:c r="I1168" t="str">
        <x:v>Lux SUV-4</x:v>
      </x:c>
      <x:c r="J1168" t="str">
        <x:v>BEV</x:v>
      </x:c>
      <x:c r="K1168" t="str">
        <x:v>否</x:v>
      </x:c>
      <x:c r="L1168" t="str">
        <x:v>2600</x:v>
      </x:c>
      <x:c r="M1168"/>
      <x:c r="N1168" t="n">
        <x:v>650</x:v>
      </x:c>
      <x:c r="O1168" t="n">
        <x:v>112</x:v>
      </x:c>
      <x:c r="P1168" t="str">
        <x:v>三元锂</x:v>
      </x:c>
      <x:c r="Q1168" t="n">
        <x:v>177.33</x:v>
      </x:c>
      <x:c r="R1168" t="n">
        <x:v>19.8</x:v>
      </x:c>
      <x:c r="S1168"/>
      <x:c r="T1168"/>
      <x:c r="U1168" t="str">
        <x:v>采埃孚电驱动</x:v>
      </x:c>
      <x:c r="V1168" t="str">
        <x:v>F: 225/355
R: 225/355</x:v>
      </x:c>
      <x:c r="W1168"/>
      <x:c r="X1168" t="str">
        <x:v>不适用(BEV)</x:v>
      </x:c>
      <x:c r="Y1168" t="str">
        <x:v>不适用(BEV)</x:v>
      </x:c>
      <x:c r="Z1168" t="str">
        <x:v>不适用(BEV)</x:v>
      </x:c>
      <x:c r="AA1168" t="str">
        <x:v>不适用(BEV)</x:v>
      </x:c>
      <x:c r="AB1168" t="str">
        <x:v>不适用(BEV)</x:v>
      </x:c>
      <x:c r="AC1168" t="str">
        <x:v>不适用(BEV)</x:v>
      </x:c>
      <x:c r="AD1168" t="str">
        <x:v>BEV_历史批次</x:v>
      </x:c>
      <x:c r="AE1168" s="14" t="str">
        <x:v>355</x:v>
      </x:c>
      <x:c r="AF1168" s="14" t="str"/>
      <x:c r="AG1168" s="14" t="str">
        <x:v>源字段可解析</x:v>
      </x:c>
      <x:c r="AH1168" s="15" t="n">
        <x:f>IF(R1168&lt;&gt;"",R1168,IFERROR(IF(AND(IF(ISNUMBER(O1168),O1168,IFERROR(VALUE(O1168),VALUE(LEFT(TRIM(O1168),FIND("|",SUBSTITUTE(SUBSTITUTE(SUBSTITUTE(SUBSTITUTE(SUBSTITUTE(TRIM(O1168),"/","|"),"(","|"),"（","|"),";","|"),"；","|")&amp;"|")-1))))*100/IF(ISNUMBER(N1168),N1168,IFERROR(VALUE(N1168),VALUE(LEFT(TRIM(N1168),FIND("|",SUBSTITUTE(SUBSTITUTE(SUBSTITUTE(SUBSTITUTE(SUBSTITUTE(TRIM(N1168),"/","|"),"(","|"),"（","|"),";","|"),"；","|")&amp;"|")-1))))&gt;=3,IF(ISNUMBER(O1168),O1168,IFERROR(VALUE(O1168),VALUE(LEFT(TRIM(O1168),FIND("|",SUBSTITUTE(SUBSTITUTE(SUBSTITUTE(SUBSTITUTE(SUBSTITUTE(TRIM(O1168),"/","|"),"(","|"),"（","|"),";","|"),"；","|")&amp;"|")-1))))*100/IF(ISNUMBER(N1168),N1168,IFERROR(VALUE(N1168),VALUE(LEFT(TRIM(N1168),FIND("|",SUBSTITUTE(SUBSTITUTE(SUBSTITUTE(SUBSTITUTE(SUBSTITUTE(TRIM(N1168),"/","|"),"(","|"),"（","|"),";","|"),"；","|")&amp;"|")-1))))&lt;=40),IF(ISNUMBER(O1168),O1168,IFERROR(VALUE(O1168),VALUE(LEFT(TRIM(O1168),FIND("|",SUBSTITUTE(SUBSTITUTE(SUBSTITUTE(SUBSTITUTE(SUBSTITUTE(TRIM(O1168),"/","|"),"(","|"),"（","|"),";","|"),"；","|")&amp;"|")-1))))*100/IF(ISNUMBER(N1168),N1168,IFERROR(VALUE(N1168),VALUE(LEFT(TRIM(N1168),FIND("|",SUBSTITUTE(SUBSTITUTE(SUBSTITUTE(SUBSTITUTE(SUBSTITUTE(TRIM(N1168),"/","|"),"(","|"),"（","|"),";","|"),"；","|")&amp;"|")-1)))),""),""))</x:f>
        <x:v>19.8</x:v>
      </x:c>
      <x:c r="AI1168" s="15" t="str">
        <x:f>IFERROR(IF(AND(IF(ISNUMBER(O1168),O1168,IFERROR(VALUE(O1168),VALUE(LEFT(TRIM(O1168),FIND("|",SUBSTITUTE(SUBSTITUTE(SUBSTITUTE(SUBSTITUTE(SUBSTITUTE(TRIM(O1168),"/","|"),"(","|"),"（","|"),";","|"),"；","|")&amp;"|")-1))))&gt;=75,IF(ISNUMBER(O1168),O1168,IFERROR(VALUE(O1168),VALUE(LEFT(TRIM(O1168),FIND("|",SUBSTITUTE(SUBSTITUTE(SUBSTITUTE(SUBSTITUTE(SUBSTITUTE(TRIM(O1168),"/","|"),"(","|"),"（","|"),";","|"),"；","|")&amp;"|")-1))))&lt;=85,IF(ISNUMBER(Q1168),Q1168,IFERROR(VALUE(Q1168),VALUE(LEFT(TRIM(Q1168),FIND("|",SUBSTITUTE(SUBSTITUTE(SUBSTITUTE(SUBSTITUTE(SUBSTITUTE(TRIM(Q1168),"/","|"),"(","|"),"（","|"),";","|"),"；","|")&amp;"|")-1))))&gt;0),IF(ISNUMBER(O1168),O1168,IFERROR(VALUE(O1168),VALUE(LEFT(TRIM(O1168),FIND("|",SUBSTITUTE(SUBSTITUTE(SUBSTITUTE(SUBSTITUTE(SUBSTITUTE(TRIM(O1168),"/","|"),"(","|"),"（","|"),";","|"),"；","|")&amp;"|")-1))))*1000/IF(ISNUMBER(Q1168),Q1168,IFERROR(VALUE(Q1168),VALUE(LEFT(TRIM(Q1168),FIND("|",SUBSTITUTE(SUBSTITUTE(SUBSTITUTE(SUBSTITUTE(SUBSTITUTE(TRIM(Q1168),"/","|"),"(","|"),"（","|"),";","|"),"；","|")&amp;"|")-1)))),""),"")</x:f>
      </x:c>
      <x:c r="AJ1168" s="14" t="str">
        <x:f>IF(AI1168="","","非称重实测")</x:f>
      </x:c>
      <x:c r="AK1168" s="14" t="str"/>
      <x:c r="AL1168" s="14" t="str">
        <x:v>v3.4.6-candidate</x:v>
      </x:c>
    </x:row>
    <x:row r="1169">
      <x:c r="A1169" t="n">
        <x:v>366</x:v>
      </x:c>
      <x:c r="B1169" t="str">
        <x:v>LTS6510H3BEV</x:v>
      </x:c>
      <x:c r="C1169" t="str">
        <x:v>路特斯牌</x:v>
      </x:c>
      <x:c r="D1169" t="str">
        <x:v>浙江吉利汽车有限公司</x:v>
      </x:c>
      <x:c r="E1169"/>
      <x:c r="F1169" t="str">
        <x:v>纯电动多用途乘用车</x:v>
      </x:c>
      <x:c r="G1169" t="str">
        <x:v>ELETRE</x:v>
      </x:c>
      <x:c r="H1169" t="str">
        <x:v>纯电动多用途乘用车</x:v>
      </x:c>
      <x:c r="I1169" t="str">
        <x:v>Lux SUV-4</x:v>
      </x:c>
      <x:c r="J1169" t="str">
        <x:v>BEV</x:v>
      </x:c>
      <x:c r="K1169" t="str">
        <x:v>否</x:v>
      </x:c>
      <x:c r="L1169" t="str">
        <x:v>2495</x:v>
      </x:c>
      <x:c r="M1169"/>
      <x:c r="N1169" t="n">
        <x:v>720</x:v>
      </x:c>
      <x:c r="O1169" t="n">
        <x:v>112</x:v>
      </x:c>
      <x:c r="P1169" t="str">
        <x:v>三元锂</x:v>
      </x:c>
      <x:c r="Q1169" t="n">
        <x:v>177.33</x:v>
      </x:c>
      <x:c r="R1169" t="n">
        <x:v>17.9</x:v>
      </x:c>
      <x:c r="S1169"/>
      <x:c r="T1169"/>
      <x:c r="U1169" t="str">
        <x:v>采埃孚电驱动</x:v>
      </x:c>
      <x:c r="V1169" t="str">
        <x:v>F: 225/355
R: 225/355</x:v>
      </x:c>
      <x:c r="W1169"/>
      <x:c r="X1169" t="str">
        <x:v>不适用(BEV)</x:v>
      </x:c>
      <x:c r="Y1169" t="str">
        <x:v>不适用(BEV)</x:v>
      </x:c>
      <x:c r="Z1169" t="str">
        <x:v>不适用(BEV)</x:v>
      </x:c>
      <x:c r="AA1169" t="str">
        <x:v>不适用(BEV)</x:v>
      </x:c>
      <x:c r="AB1169" t="str">
        <x:v>不适用(BEV)</x:v>
      </x:c>
      <x:c r="AC1169" t="str">
        <x:v>不适用(BEV)</x:v>
      </x:c>
      <x:c r="AD1169" t="str">
        <x:v>BEV_历史批次</x:v>
      </x:c>
      <x:c r="AE1169" s="14" t="str">
        <x:v>355</x:v>
      </x:c>
      <x:c r="AF1169" s="14" t="str"/>
      <x:c r="AG1169" s="14" t="str">
        <x:v>源字段可解析</x:v>
      </x:c>
      <x:c r="AH1169" s="15" t="n">
        <x:f>IF(R1169&lt;&gt;"",R1169,IFERROR(IF(AND(IF(ISNUMBER(O1169),O1169,IFERROR(VALUE(O1169),VALUE(LEFT(TRIM(O1169),FIND("|",SUBSTITUTE(SUBSTITUTE(SUBSTITUTE(SUBSTITUTE(SUBSTITUTE(TRIM(O1169),"/","|"),"(","|"),"（","|"),";","|"),"；","|")&amp;"|")-1))))*100/IF(ISNUMBER(N1169),N1169,IFERROR(VALUE(N1169),VALUE(LEFT(TRIM(N1169),FIND("|",SUBSTITUTE(SUBSTITUTE(SUBSTITUTE(SUBSTITUTE(SUBSTITUTE(TRIM(N1169),"/","|"),"(","|"),"（","|"),";","|"),"；","|")&amp;"|")-1))))&gt;=3,IF(ISNUMBER(O1169),O1169,IFERROR(VALUE(O1169),VALUE(LEFT(TRIM(O1169),FIND("|",SUBSTITUTE(SUBSTITUTE(SUBSTITUTE(SUBSTITUTE(SUBSTITUTE(TRIM(O1169),"/","|"),"(","|"),"（","|"),";","|"),"；","|")&amp;"|")-1))))*100/IF(ISNUMBER(N1169),N1169,IFERROR(VALUE(N1169),VALUE(LEFT(TRIM(N1169),FIND("|",SUBSTITUTE(SUBSTITUTE(SUBSTITUTE(SUBSTITUTE(SUBSTITUTE(TRIM(N1169),"/","|"),"(","|"),"（","|"),";","|"),"；","|")&amp;"|")-1))))&lt;=40),IF(ISNUMBER(O1169),O1169,IFERROR(VALUE(O1169),VALUE(LEFT(TRIM(O1169),FIND("|",SUBSTITUTE(SUBSTITUTE(SUBSTITUTE(SUBSTITUTE(SUBSTITUTE(TRIM(O1169),"/","|"),"(","|"),"（","|"),";","|"),"；","|")&amp;"|")-1))))*100/IF(ISNUMBER(N1169),N1169,IFERROR(VALUE(N1169),VALUE(LEFT(TRIM(N1169),FIND("|",SUBSTITUTE(SUBSTITUTE(SUBSTITUTE(SUBSTITUTE(SUBSTITUTE(TRIM(N1169),"/","|"),"(","|"),"（","|"),";","|"),"；","|")&amp;"|")-1)))),""),""))</x:f>
        <x:v>17.9</x:v>
      </x:c>
      <x:c r="AI1169" s="15" t="str">
        <x:f>IFERROR(IF(AND(IF(ISNUMBER(O1169),O1169,IFERROR(VALUE(O1169),VALUE(LEFT(TRIM(O1169),FIND("|",SUBSTITUTE(SUBSTITUTE(SUBSTITUTE(SUBSTITUTE(SUBSTITUTE(TRIM(O1169),"/","|"),"(","|"),"（","|"),";","|"),"；","|")&amp;"|")-1))))&gt;=75,IF(ISNUMBER(O1169),O1169,IFERROR(VALUE(O1169),VALUE(LEFT(TRIM(O1169),FIND("|",SUBSTITUTE(SUBSTITUTE(SUBSTITUTE(SUBSTITUTE(SUBSTITUTE(TRIM(O1169),"/","|"),"(","|"),"（","|"),";","|"),"；","|")&amp;"|")-1))))&lt;=85,IF(ISNUMBER(Q1169),Q1169,IFERROR(VALUE(Q1169),VALUE(LEFT(TRIM(Q1169),FIND("|",SUBSTITUTE(SUBSTITUTE(SUBSTITUTE(SUBSTITUTE(SUBSTITUTE(TRIM(Q1169),"/","|"),"(","|"),"（","|"),";","|"),"；","|")&amp;"|")-1))))&gt;0),IF(ISNUMBER(O1169),O1169,IFERROR(VALUE(O1169),VALUE(LEFT(TRIM(O1169),FIND("|",SUBSTITUTE(SUBSTITUTE(SUBSTITUTE(SUBSTITUTE(SUBSTITUTE(TRIM(O1169),"/","|"),"(","|"),"（","|"),";","|"),"；","|")&amp;"|")-1))))*1000/IF(ISNUMBER(Q1169),Q1169,IFERROR(VALUE(Q1169),VALUE(LEFT(TRIM(Q1169),FIND("|",SUBSTITUTE(SUBSTITUTE(SUBSTITUTE(SUBSTITUTE(SUBSTITUTE(TRIM(Q1169),"/","|"),"(","|"),"（","|"),";","|"),"；","|")&amp;"|")-1)))),""),"")</x:f>
      </x:c>
      <x:c r="AJ1169" s="14" t="str">
        <x:f>IF(AI1169="","","非称重实测")</x:f>
      </x:c>
      <x:c r="AK1169" s="14" t="str"/>
      <x:c r="AL1169" s="14" t="str">
        <x:v>v3.4.6-candidate</x:v>
      </x:c>
    </x:row>
    <x:row r="1170">
      <x:c r="A1170" t="n">
        <x:v>366</x:v>
      </x:c>
      <x:c r="B1170" t="str">
        <x:v>LTS6510H4BEV</x:v>
      </x:c>
      <x:c r="C1170" t="str">
        <x:v>路特斯牌</x:v>
      </x:c>
      <x:c r="D1170" t="str">
        <x:v>浙江吉利汽车有限公司</x:v>
      </x:c>
      <x:c r="E1170"/>
      <x:c r="F1170" t="str">
        <x:v>纯电动多用途乘用车</x:v>
      </x:c>
      <x:c r="G1170" t="str">
        <x:v>ELETRE</x:v>
      </x:c>
      <x:c r="H1170" t="str">
        <x:v>纯电动多用途乘用车</x:v>
      </x:c>
      <x:c r="I1170" t="str">
        <x:v>Lux SUV-4</x:v>
      </x:c>
      <x:c r="J1170" t="str">
        <x:v>BEV</x:v>
      </x:c>
      <x:c r="K1170" t="str">
        <x:v>否</x:v>
      </x:c>
      <x:c r="L1170" t="str">
        <x:v>2670</x:v>
      </x:c>
      <x:c r="M1170"/>
      <x:c r="N1170" t="n">
        <x:v>535</x:v>
      </x:c>
      <x:c r="O1170" t="n">
        <x:v>112</x:v>
      </x:c>
      <x:c r="P1170" t="str">
        <x:v>三元锂</x:v>
      </x:c>
      <x:c r="Q1170" t="n">
        <x:v>177.33</x:v>
      </x:c>
      <x:c r="R1170" t="n">
        <x:v>24.1</x:v>
      </x:c>
      <x:c r="S1170"/>
      <x:c r="T1170"/>
      <x:c r="U1170" t="str">
        <x:v>F: 采埃孚电驱动
R: 吉利自动变速器</x:v>
      </x:c>
      <x:c r="V1170" t="str">
        <x:v>F: 225/355
R: 450/630</x:v>
      </x:c>
      <x:c r="W1170"/>
      <x:c r="X1170" t="str">
        <x:v>不适用(BEV)</x:v>
      </x:c>
      <x:c r="Y1170" t="str">
        <x:v>不适用(BEV)</x:v>
      </x:c>
      <x:c r="Z1170" t="str">
        <x:v>不适用(BEV)</x:v>
      </x:c>
      <x:c r="AA1170" t="str">
        <x:v>不适用(BEV)</x:v>
      </x:c>
      <x:c r="AB1170" t="str">
        <x:v>不适用(BEV)</x:v>
      </x:c>
      <x:c r="AC1170" t="str">
        <x:v>不适用(BEV)</x:v>
      </x:c>
      <x:c r="AD1170" t="str">
        <x:v>BEV_历史批次</x:v>
      </x:c>
      <x:c r="AE1170" s="14" t="str">
        <x:v>355|630</x:v>
      </x:c>
      <x:c r="AF1170" s="14" t="str"/>
      <x:c r="AG1170" s="14" t="str">
        <x:v>源字段可解析</x:v>
      </x:c>
      <x:c r="AH1170" s="15" t="n">
        <x:f>IF(R1170&lt;&gt;"",R1170,IFERROR(IF(AND(IF(ISNUMBER(O1170),O1170,IFERROR(VALUE(O1170),VALUE(LEFT(TRIM(O1170),FIND("|",SUBSTITUTE(SUBSTITUTE(SUBSTITUTE(SUBSTITUTE(SUBSTITUTE(TRIM(O1170),"/","|"),"(","|"),"（","|"),";","|"),"；","|")&amp;"|")-1))))*100/IF(ISNUMBER(N1170),N1170,IFERROR(VALUE(N1170),VALUE(LEFT(TRIM(N1170),FIND("|",SUBSTITUTE(SUBSTITUTE(SUBSTITUTE(SUBSTITUTE(SUBSTITUTE(TRIM(N1170),"/","|"),"(","|"),"（","|"),";","|"),"；","|")&amp;"|")-1))))&gt;=3,IF(ISNUMBER(O1170),O1170,IFERROR(VALUE(O1170),VALUE(LEFT(TRIM(O1170),FIND("|",SUBSTITUTE(SUBSTITUTE(SUBSTITUTE(SUBSTITUTE(SUBSTITUTE(TRIM(O1170),"/","|"),"(","|"),"（","|"),";","|"),"；","|")&amp;"|")-1))))*100/IF(ISNUMBER(N1170),N1170,IFERROR(VALUE(N1170),VALUE(LEFT(TRIM(N1170),FIND("|",SUBSTITUTE(SUBSTITUTE(SUBSTITUTE(SUBSTITUTE(SUBSTITUTE(TRIM(N1170),"/","|"),"(","|"),"（","|"),";","|"),"；","|")&amp;"|")-1))))&lt;=40),IF(ISNUMBER(O1170),O1170,IFERROR(VALUE(O1170),VALUE(LEFT(TRIM(O1170),FIND("|",SUBSTITUTE(SUBSTITUTE(SUBSTITUTE(SUBSTITUTE(SUBSTITUTE(TRIM(O1170),"/","|"),"(","|"),"（","|"),";","|"),"；","|")&amp;"|")-1))))*100/IF(ISNUMBER(N1170),N1170,IFERROR(VALUE(N1170),VALUE(LEFT(TRIM(N1170),FIND("|",SUBSTITUTE(SUBSTITUTE(SUBSTITUTE(SUBSTITUTE(SUBSTITUTE(TRIM(N1170),"/","|"),"(","|"),"（","|"),";","|"),"；","|")&amp;"|")-1)))),""),""))</x:f>
        <x:v>24.1</x:v>
      </x:c>
      <x:c r="AI1170" s="15" t="str">
        <x:f>IFERROR(IF(AND(IF(ISNUMBER(O1170),O1170,IFERROR(VALUE(O1170),VALUE(LEFT(TRIM(O1170),FIND("|",SUBSTITUTE(SUBSTITUTE(SUBSTITUTE(SUBSTITUTE(SUBSTITUTE(TRIM(O1170),"/","|"),"(","|"),"（","|"),";","|"),"；","|")&amp;"|")-1))))&gt;=75,IF(ISNUMBER(O1170),O1170,IFERROR(VALUE(O1170),VALUE(LEFT(TRIM(O1170),FIND("|",SUBSTITUTE(SUBSTITUTE(SUBSTITUTE(SUBSTITUTE(SUBSTITUTE(TRIM(O1170),"/","|"),"(","|"),"（","|"),";","|"),"；","|")&amp;"|")-1))))&lt;=85,IF(ISNUMBER(Q1170),Q1170,IFERROR(VALUE(Q1170),VALUE(LEFT(TRIM(Q1170),FIND("|",SUBSTITUTE(SUBSTITUTE(SUBSTITUTE(SUBSTITUTE(SUBSTITUTE(TRIM(Q1170),"/","|"),"(","|"),"（","|"),";","|"),"；","|")&amp;"|")-1))))&gt;0),IF(ISNUMBER(O1170),O1170,IFERROR(VALUE(O1170),VALUE(LEFT(TRIM(O1170),FIND("|",SUBSTITUTE(SUBSTITUTE(SUBSTITUTE(SUBSTITUTE(SUBSTITUTE(TRIM(O1170),"/","|"),"(","|"),"（","|"),";","|"),"；","|")&amp;"|")-1))))*1000/IF(ISNUMBER(Q1170),Q1170,IFERROR(VALUE(Q1170),VALUE(LEFT(TRIM(Q1170),FIND("|",SUBSTITUTE(SUBSTITUTE(SUBSTITUTE(SUBSTITUTE(SUBSTITUTE(TRIM(Q1170),"/","|"),"(","|"),"（","|"),";","|"),"；","|")&amp;"|")-1)))),""),"")</x:f>
      </x:c>
      <x:c r="AJ1170" s="14" t="str">
        <x:f>IF(AI1170="","","非称重实测")</x:f>
      </x:c>
      <x:c r="AK1170" s="14" t="str"/>
      <x:c r="AL1170" s="14" t="str">
        <x:v>v3.4.6-candidate</x:v>
      </x:c>
    </x:row>
    <x:row r="1171">
      <x:c r="A1171" t="n">
        <x:v>366</x:v>
      </x:c>
      <x:c r="B1171" t="str">
        <x:v>LTS6510H5BEV</x:v>
      </x:c>
      <x:c r="C1171" t="str">
        <x:v>路特斯牌</x:v>
      </x:c>
      <x:c r="D1171" t="str">
        <x:v>浙江吉利汽车有限公司</x:v>
      </x:c>
      <x:c r="E1171"/>
      <x:c r="F1171" t="str">
        <x:v>纯电动多用途乘用车</x:v>
      </x:c>
      <x:c r="G1171" t="str">
        <x:v>ELETRE</x:v>
      </x:c>
      <x:c r="H1171" t="str">
        <x:v>纯电动多用途乘用车</x:v>
      </x:c>
      <x:c r="I1171" t="str">
        <x:v>Lux SUV-4</x:v>
      </x:c>
      <x:c r="J1171" t="str">
        <x:v>BEV</x:v>
      </x:c>
      <x:c r="K1171" t="str">
        <x:v>否</x:v>
      </x:c>
      <x:c r="L1171" t="str">
        <x:v>2690</x:v>
      </x:c>
      <x:c r="M1171"/>
      <x:c r="N1171" t="n">
        <x:v>560</x:v>
      </x:c>
      <x:c r="O1171" t="n">
        <x:v>112</x:v>
      </x:c>
      <x:c r="P1171" t="str">
        <x:v>三元锂</x:v>
      </x:c>
      <x:c r="Q1171" t="n">
        <x:v>177.33</x:v>
      </x:c>
      <x:c r="R1171" t="n">
        <x:v>23.9</x:v>
      </x:c>
      <x:c r="S1171"/>
      <x:c r="T1171"/>
      <x:c r="U1171" t="str">
        <x:v>F: 采埃孚电驱动
R: 吉利自动变速器</x:v>
      </x:c>
      <x:c r="V1171" t="str">
        <x:v>F: 225/355
R: 450/630</x:v>
      </x:c>
      <x:c r="W1171"/>
      <x:c r="X1171" t="str">
        <x:v>不适用(BEV)</x:v>
      </x:c>
      <x:c r="Y1171" t="str">
        <x:v>不适用(BEV)</x:v>
      </x:c>
      <x:c r="Z1171" t="str">
        <x:v>不适用(BEV)</x:v>
      </x:c>
      <x:c r="AA1171" t="str">
        <x:v>不适用(BEV)</x:v>
      </x:c>
      <x:c r="AB1171" t="str">
        <x:v>不适用(BEV)</x:v>
      </x:c>
      <x:c r="AC1171" t="str">
        <x:v>不适用(BEV)</x:v>
      </x:c>
      <x:c r="AD1171" t="str">
        <x:v>BEV_历史批次</x:v>
      </x:c>
      <x:c r="AE1171" s="14" t="str">
        <x:v>355|630</x:v>
      </x:c>
      <x:c r="AF1171" s="14" t="str"/>
      <x:c r="AG1171" s="14" t="str">
        <x:v>源字段可解析</x:v>
      </x:c>
      <x:c r="AH1171" s="15" t="n">
        <x:f>IF(R1171&lt;&gt;"",R1171,IFERROR(IF(AND(IF(ISNUMBER(O1171),O1171,IFERROR(VALUE(O1171),VALUE(LEFT(TRIM(O1171),FIND("|",SUBSTITUTE(SUBSTITUTE(SUBSTITUTE(SUBSTITUTE(SUBSTITUTE(TRIM(O1171),"/","|"),"(","|"),"（","|"),";","|"),"；","|")&amp;"|")-1))))*100/IF(ISNUMBER(N1171),N1171,IFERROR(VALUE(N1171),VALUE(LEFT(TRIM(N1171),FIND("|",SUBSTITUTE(SUBSTITUTE(SUBSTITUTE(SUBSTITUTE(SUBSTITUTE(TRIM(N1171),"/","|"),"(","|"),"（","|"),";","|"),"；","|")&amp;"|")-1))))&gt;=3,IF(ISNUMBER(O1171),O1171,IFERROR(VALUE(O1171),VALUE(LEFT(TRIM(O1171),FIND("|",SUBSTITUTE(SUBSTITUTE(SUBSTITUTE(SUBSTITUTE(SUBSTITUTE(TRIM(O1171),"/","|"),"(","|"),"（","|"),";","|"),"；","|")&amp;"|")-1))))*100/IF(ISNUMBER(N1171),N1171,IFERROR(VALUE(N1171),VALUE(LEFT(TRIM(N1171),FIND("|",SUBSTITUTE(SUBSTITUTE(SUBSTITUTE(SUBSTITUTE(SUBSTITUTE(TRIM(N1171),"/","|"),"(","|"),"（","|"),";","|"),"；","|")&amp;"|")-1))))&lt;=40),IF(ISNUMBER(O1171),O1171,IFERROR(VALUE(O1171),VALUE(LEFT(TRIM(O1171),FIND("|",SUBSTITUTE(SUBSTITUTE(SUBSTITUTE(SUBSTITUTE(SUBSTITUTE(TRIM(O1171),"/","|"),"(","|"),"（","|"),";","|"),"；","|")&amp;"|")-1))))*100/IF(ISNUMBER(N1171),N1171,IFERROR(VALUE(N1171),VALUE(LEFT(TRIM(N1171),FIND("|",SUBSTITUTE(SUBSTITUTE(SUBSTITUTE(SUBSTITUTE(SUBSTITUTE(TRIM(N1171),"/","|"),"(","|"),"（","|"),";","|"),"；","|")&amp;"|")-1)))),""),""))</x:f>
        <x:v>23.9</x:v>
      </x:c>
      <x:c r="AI1171" s="15" t="str">
        <x:f>IFERROR(IF(AND(IF(ISNUMBER(O1171),O1171,IFERROR(VALUE(O1171),VALUE(LEFT(TRIM(O1171),FIND("|",SUBSTITUTE(SUBSTITUTE(SUBSTITUTE(SUBSTITUTE(SUBSTITUTE(TRIM(O1171),"/","|"),"(","|"),"（","|"),";","|"),"；","|")&amp;"|")-1))))&gt;=75,IF(ISNUMBER(O1171),O1171,IFERROR(VALUE(O1171),VALUE(LEFT(TRIM(O1171),FIND("|",SUBSTITUTE(SUBSTITUTE(SUBSTITUTE(SUBSTITUTE(SUBSTITUTE(TRIM(O1171),"/","|"),"(","|"),"（","|"),";","|"),"；","|")&amp;"|")-1))))&lt;=85,IF(ISNUMBER(Q1171),Q1171,IFERROR(VALUE(Q1171),VALUE(LEFT(TRIM(Q1171),FIND("|",SUBSTITUTE(SUBSTITUTE(SUBSTITUTE(SUBSTITUTE(SUBSTITUTE(TRIM(Q1171),"/","|"),"(","|"),"（","|"),";","|"),"；","|")&amp;"|")-1))))&gt;0),IF(ISNUMBER(O1171),O1171,IFERROR(VALUE(O1171),VALUE(LEFT(TRIM(O1171),FIND("|",SUBSTITUTE(SUBSTITUTE(SUBSTITUTE(SUBSTITUTE(SUBSTITUTE(TRIM(O1171),"/","|"),"(","|"),"（","|"),";","|"),"；","|")&amp;"|")-1))))*1000/IF(ISNUMBER(Q1171),Q1171,IFERROR(VALUE(Q1171),VALUE(LEFT(TRIM(Q1171),FIND("|",SUBSTITUTE(SUBSTITUTE(SUBSTITUTE(SUBSTITUTE(SUBSTITUTE(TRIM(Q1171),"/","|"),"(","|"),"（","|"),";","|"),"；","|")&amp;"|")-1)))),""),"")</x:f>
      </x:c>
      <x:c r="AJ1171" s="14" t="str">
        <x:f>IF(AI1171="","","非称重实测")</x:f>
      </x:c>
      <x:c r="AK1171" s="14" t="str"/>
      <x:c r="AL1171" s="14" t="str">
        <x:v>v3.4.6-candidate</x:v>
      </x:c>
    </x:row>
    <x:row r="1172">
      <x:c r="A1172" t="n">
        <x:v>366</x:v>
      </x:c>
      <x:c r="B1172" t="str">
        <x:v>LTS6510H6BEV</x:v>
      </x:c>
      <x:c r="C1172" t="str">
        <x:v>路特斯牌</x:v>
      </x:c>
      <x:c r="D1172" t="str">
        <x:v>浙江吉利汽车有限公司</x:v>
      </x:c>
      <x:c r="E1172"/>
      <x:c r="F1172" t="str">
        <x:v>纯电动多用途乘用车</x:v>
      </x:c>
      <x:c r="G1172" t="str">
        <x:v>ELETRE</x:v>
      </x:c>
      <x:c r="H1172" t="str">
        <x:v>纯电动多用途乘用车</x:v>
      </x:c>
      <x:c r="I1172" t="str">
        <x:v>Lux SUV-4</x:v>
      </x:c>
      <x:c r="J1172" t="str">
        <x:v>BEV</x:v>
      </x:c>
      <x:c r="K1172" t="str">
        <x:v>否</x:v>
      </x:c>
      <x:c r="L1172" t="str">
        <x:v>2660</x:v>
      </x:c>
      <x:c r="M1172"/>
      <x:c r="N1172" t="n">
        <x:v>565</x:v>
      </x:c>
      <x:c r="O1172" t="n">
        <x:v>112</x:v>
      </x:c>
      <x:c r="P1172" t="str">
        <x:v>三元锂</x:v>
      </x:c>
      <x:c r="Q1172" t="n">
        <x:v>177.33</x:v>
      </x:c>
      <x:c r="R1172" t="n">
        <x:v>22.8</x:v>
      </x:c>
      <x:c r="S1172"/>
      <x:c r="T1172"/>
      <x:c r="U1172" t="str">
        <x:v>F: 采埃孚电驱动
R: 吉利自动变速器</x:v>
      </x:c>
      <x:c r="V1172" t="str">
        <x:v>F: 225/355
R: 450/630</x:v>
      </x:c>
      <x:c r="W1172"/>
      <x:c r="X1172" t="str">
        <x:v>不适用(BEV)</x:v>
      </x:c>
      <x:c r="Y1172" t="str">
        <x:v>不适用(BEV)</x:v>
      </x:c>
      <x:c r="Z1172" t="str">
        <x:v>不适用(BEV)</x:v>
      </x:c>
      <x:c r="AA1172" t="str">
        <x:v>不适用(BEV)</x:v>
      </x:c>
      <x:c r="AB1172" t="str">
        <x:v>不适用(BEV)</x:v>
      </x:c>
      <x:c r="AC1172" t="str">
        <x:v>不适用(BEV)</x:v>
      </x:c>
      <x:c r="AD1172" t="str">
        <x:v>BEV_历史批次</x:v>
      </x:c>
      <x:c r="AE1172" s="14" t="str">
        <x:v>355|630</x:v>
      </x:c>
      <x:c r="AF1172" s="14" t="str"/>
      <x:c r="AG1172" s="14" t="str">
        <x:v>源字段可解析</x:v>
      </x:c>
      <x:c r="AH1172" s="15" t="n">
        <x:f>IF(R1172&lt;&gt;"",R1172,IFERROR(IF(AND(IF(ISNUMBER(O1172),O1172,IFERROR(VALUE(O1172),VALUE(LEFT(TRIM(O1172),FIND("|",SUBSTITUTE(SUBSTITUTE(SUBSTITUTE(SUBSTITUTE(SUBSTITUTE(TRIM(O1172),"/","|"),"(","|"),"（","|"),";","|"),"；","|")&amp;"|")-1))))*100/IF(ISNUMBER(N1172),N1172,IFERROR(VALUE(N1172),VALUE(LEFT(TRIM(N1172),FIND("|",SUBSTITUTE(SUBSTITUTE(SUBSTITUTE(SUBSTITUTE(SUBSTITUTE(TRIM(N1172),"/","|"),"(","|"),"（","|"),";","|"),"；","|")&amp;"|")-1))))&gt;=3,IF(ISNUMBER(O1172),O1172,IFERROR(VALUE(O1172),VALUE(LEFT(TRIM(O1172),FIND("|",SUBSTITUTE(SUBSTITUTE(SUBSTITUTE(SUBSTITUTE(SUBSTITUTE(TRIM(O1172),"/","|"),"(","|"),"（","|"),";","|"),"；","|")&amp;"|")-1))))*100/IF(ISNUMBER(N1172),N1172,IFERROR(VALUE(N1172),VALUE(LEFT(TRIM(N1172),FIND("|",SUBSTITUTE(SUBSTITUTE(SUBSTITUTE(SUBSTITUTE(SUBSTITUTE(TRIM(N1172),"/","|"),"(","|"),"（","|"),";","|"),"；","|")&amp;"|")-1))))&lt;=40),IF(ISNUMBER(O1172),O1172,IFERROR(VALUE(O1172),VALUE(LEFT(TRIM(O1172),FIND("|",SUBSTITUTE(SUBSTITUTE(SUBSTITUTE(SUBSTITUTE(SUBSTITUTE(TRIM(O1172),"/","|"),"(","|"),"（","|"),";","|"),"；","|")&amp;"|")-1))))*100/IF(ISNUMBER(N1172),N1172,IFERROR(VALUE(N1172),VALUE(LEFT(TRIM(N1172),FIND("|",SUBSTITUTE(SUBSTITUTE(SUBSTITUTE(SUBSTITUTE(SUBSTITUTE(TRIM(N1172),"/","|"),"(","|"),"（","|"),";","|"),"；","|")&amp;"|")-1)))),""),""))</x:f>
        <x:v>22.8</x:v>
      </x:c>
      <x:c r="AI1172" s="15" t="str">
        <x:f>IFERROR(IF(AND(IF(ISNUMBER(O1172),O1172,IFERROR(VALUE(O1172),VALUE(LEFT(TRIM(O1172),FIND("|",SUBSTITUTE(SUBSTITUTE(SUBSTITUTE(SUBSTITUTE(SUBSTITUTE(TRIM(O1172),"/","|"),"(","|"),"（","|"),";","|"),"；","|")&amp;"|")-1))))&gt;=75,IF(ISNUMBER(O1172),O1172,IFERROR(VALUE(O1172),VALUE(LEFT(TRIM(O1172),FIND("|",SUBSTITUTE(SUBSTITUTE(SUBSTITUTE(SUBSTITUTE(SUBSTITUTE(TRIM(O1172),"/","|"),"(","|"),"（","|"),";","|"),"；","|")&amp;"|")-1))))&lt;=85,IF(ISNUMBER(Q1172),Q1172,IFERROR(VALUE(Q1172),VALUE(LEFT(TRIM(Q1172),FIND("|",SUBSTITUTE(SUBSTITUTE(SUBSTITUTE(SUBSTITUTE(SUBSTITUTE(TRIM(Q1172),"/","|"),"(","|"),"（","|"),";","|"),"；","|")&amp;"|")-1))))&gt;0),IF(ISNUMBER(O1172),O1172,IFERROR(VALUE(O1172),VALUE(LEFT(TRIM(O1172),FIND("|",SUBSTITUTE(SUBSTITUTE(SUBSTITUTE(SUBSTITUTE(SUBSTITUTE(TRIM(O1172),"/","|"),"(","|"),"（","|"),";","|"),"；","|")&amp;"|")-1))))*1000/IF(ISNUMBER(Q1172),Q1172,IFERROR(VALUE(Q1172),VALUE(LEFT(TRIM(Q1172),FIND("|",SUBSTITUTE(SUBSTITUTE(SUBSTITUTE(SUBSTITUTE(SUBSTITUTE(TRIM(Q1172),"/","|"),"(","|"),"（","|"),";","|"),"；","|")&amp;"|")-1)))),""),"")</x:f>
      </x:c>
      <x:c r="AJ1172" s="14" t="str">
        <x:f>IF(AI1172="","","非称重实测")</x:f>
      </x:c>
      <x:c r="AK1172" s="14" t="str"/>
      <x:c r="AL1172" s="14" t="str">
        <x:v>v3.4.6-candidate</x:v>
      </x:c>
    </x:row>
    <x:row r="1173">
      <x:c r="A1173" t="n">
        <x:v>366</x:v>
      </x:c>
      <x:c r="B1173" t="str">
        <x:v>MR6525BEV06</x:v>
      </x:c>
      <x:c r="C1173" t="str">
        <x:v>极氪牌</x:v>
      </x:c>
      <x:c r="D1173" t="str">
        <x:v>浙江吉利汽车有限公司</x:v>
      </x:c>
      <x:c r="E1173" t="str">
        <x:v>吉利车型</x:v>
      </x:c>
      <x:c r="F1173" t="str">
        <x:v>纯电动多用途乘用车</x:v>
      </x:c>
      <x:c r="G1173" t="str">
        <x:v>009</x:v>
      </x:c>
      <x:c r="H1173" t="str">
        <x:v>纯电动多用途乘用车</x:v>
      </x:c>
      <x:c r="I1173" t="str">
        <x:v>MPV-D</x:v>
      </x:c>
      <x:c r="J1173" t="str">
        <x:v>BEV</x:v>
      </x:c>
      <x:c r="K1173" t="str">
        <x:v>否</x:v>
      </x:c>
      <x:c r="L1173" t="str">
        <x:v>2906</x:v>
      </x:c>
      <x:c r="M1173" t="n">
        <x:v>2800</x:v>
      </x:c>
      <x:c r="N1173" t="n">
        <x:v>822</x:v>
      </x:c>
      <x:c r="O1173" t="n">
        <x:v>140</x:v>
      </x:c>
      <x:c r="P1173" t="str">
        <x:v>三元锂</x:v>
      </x:c>
      <x:c r="Q1173" t="n">
        <x:v>180</x:v>
      </x:c>
      <x:c r="R1173" t="n">
        <x:v>17.03</x:v>
      </x:c>
      <x:c r="S1173" t="n">
        <x:v>160</x:v>
      </x:c>
      <x:c r="T1173" t="n">
        <x:v>160</x:v>
      </x:c>
      <x:c r="U1173" t="str">
        <x:v>威睿电动/威睿电动</x:v>
      </x:c>
      <x:c r="V1173" t="str">
        <x:v>F: 200/?
R: 200/?</x:v>
      </x:c>
      <x:c r="W1173"/>
      <x:c r="X1173" t="str">
        <x:v>不适用(BEV)</x:v>
      </x:c>
      <x:c r="Y1173" t="str">
        <x:v>不适用(BEV)</x:v>
      </x:c>
      <x:c r="Z1173" t="str">
        <x:v>不适用(BEV)</x:v>
      </x:c>
      <x:c r="AA1173" t="str">
        <x:v>不适用(BEV)</x:v>
      </x:c>
      <x:c r="AB1173" t="str">
        <x:v>不适用(BEV)</x:v>
      </x:c>
      <x:c r="AC1173" t="str">
        <x:v>不适用(BEV)</x:v>
      </x:c>
      <x:c r="AD1173" t="str">
        <x:v>BEV_历史批次</x:v>
      </x:c>
      <x:c r="AE1173" s="14" t="str"/>
      <x:c r="AF1173" s="14" t="str"/>
      <x:c r="AG1173" s="14" t="str">
        <x:v>待OCR/外部证据：仅有功率</x:v>
      </x:c>
      <x:c r="AH1173" s="15" t="n">
        <x:f>IF(R1173&lt;&gt;"",R1173,IFERROR(IF(AND(IF(ISNUMBER(O1173),O1173,IFERROR(VALUE(O1173),VALUE(LEFT(TRIM(O1173),FIND("|",SUBSTITUTE(SUBSTITUTE(SUBSTITUTE(SUBSTITUTE(SUBSTITUTE(TRIM(O1173),"/","|"),"(","|"),"（","|"),";","|"),"；","|")&amp;"|")-1))))*100/IF(ISNUMBER(N1173),N1173,IFERROR(VALUE(N1173),VALUE(LEFT(TRIM(N1173),FIND("|",SUBSTITUTE(SUBSTITUTE(SUBSTITUTE(SUBSTITUTE(SUBSTITUTE(TRIM(N1173),"/","|"),"(","|"),"（","|"),";","|"),"；","|")&amp;"|")-1))))&gt;=3,IF(ISNUMBER(O1173),O1173,IFERROR(VALUE(O1173),VALUE(LEFT(TRIM(O1173),FIND("|",SUBSTITUTE(SUBSTITUTE(SUBSTITUTE(SUBSTITUTE(SUBSTITUTE(TRIM(O1173),"/","|"),"(","|"),"（","|"),";","|"),"；","|")&amp;"|")-1))))*100/IF(ISNUMBER(N1173),N1173,IFERROR(VALUE(N1173),VALUE(LEFT(TRIM(N1173),FIND("|",SUBSTITUTE(SUBSTITUTE(SUBSTITUTE(SUBSTITUTE(SUBSTITUTE(TRIM(N1173),"/","|"),"(","|"),"（","|"),";","|"),"；","|")&amp;"|")-1))))&lt;=40),IF(ISNUMBER(O1173),O1173,IFERROR(VALUE(O1173),VALUE(LEFT(TRIM(O1173),FIND("|",SUBSTITUTE(SUBSTITUTE(SUBSTITUTE(SUBSTITUTE(SUBSTITUTE(TRIM(O1173),"/","|"),"(","|"),"（","|"),";","|"),"；","|")&amp;"|")-1))))*100/IF(ISNUMBER(N1173),N1173,IFERROR(VALUE(N1173),VALUE(LEFT(TRIM(N1173),FIND("|",SUBSTITUTE(SUBSTITUTE(SUBSTITUTE(SUBSTITUTE(SUBSTITUTE(TRIM(N1173),"/","|"),"(","|"),"（","|"),";","|"),"；","|")&amp;"|")-1)))),""),""))</x:f>
        <x:v>17.03</x:v>
      </x:c>
      <x:c r="AI1173" s="15" t="str">
        <x:f>IFERROR(IF(AND(IF(ISNUMBER(O1173),O1173,IFERROR(VALUE(O1173),VALUE(LEFT(TRIM(O1173),FIND("|",SUBSTITUTE(SUBSTITUTE(SUBSTITUTE(SUBSTITUTE(SUBSTITUTE(TRIM(O1173),"/","|"),"(","|"),"（","|"),";","|"),"；","|")&amp;"|")-1))))&gt;=75,IF(ISNUMBER(O1173),O1173,IFERROR(VALUE(O1173),VALUE(LEFT(TRIM(O1173),FIND("|",SUBSTITUTE(SUBSTITUTE(SUBSTITUTE(SUBSTITUTE(SUBSTITUTE(TRIM(O1173),"/","|"),"(","|"),"（","|"),";","|"),"；","|")&amp;"|")-1))))&lt;=85,IF(ISNUMBER(Q1173),Q1173,IFERROR(VALUE(Q1173),VALUE(LEFT(TRIM(Q1173),FIND("|",SUBSTITUTE(SUBSTITUTE(SUBSTITUTE(SUBSTITUTE(SUBSTITUTE(TRIM(Q1173),"/","|"),"(","|"),"（","|"),";","|"),"；","|")&amp;"|")-1))))&gt;0),IF(ISNUMBER(O1173),O1173,IFERROR(VALUE(O1173),VALUE(LEFT(TRIM(O1173),FIND("|",SUBSTITUTE(SUBSTITUTE(SUBSTITUTE(SUBSTITUTE(SUBSTITUTE(TRIM(O1173),"/","|"),"(","|"),"（","|"),";","|"),"；","|")&amp;"|")-1))))*1000/IF(ISNUMBER(Q1173),Q1173,IFERROR(VALUE(Q1173),VALUE(LEFT(TRIM(Q1173),FIND("|",SUBSTITUTE(SUBSTITUTE(SUBSTITUTE(SUBSTITUTE(SUBSTITUTE(TRIM(Q1173),"/","|"),"(","|"),"（","|"),";","|"),"；","|")&amp;"|")-1)))),""),"")</x:f>
      </x:c>
      <x:c r="AJ1173" s="14" t="str">
        <x:f>IF(AI1173="","","非称重实测")</x:f>
      </x:c>
      <x:c r="AK1173" s="14" t="str"/>
      <x:c r="AL1173" s="14" t="str">
        <x:v>v3.4.6-candidate</x:v>
      </x:c>
    </x:row>
    <x:row r="1174">
      <x:c r="A1174" t="n">
        <x:v>366</x:v>
      </x:c>
      <x:c r="B1174" t="str">
        <x:v>SC6471EACBEV</x:v>
      </x:c>
      <x:c r="C1174" t="str">
        <x:v>长安牌</x:v>
      </x:c>
      <x:c r="D1174" t="str">
        <x:v>重庆长安汽车股份有限公司</x:v>
      </x:c>
      <x:c r="E1174" t="str">
        <x:v>长安</x:v>
      </x:c>
      <x:c r="F1174" t="str">
        <x:v>纯电动多用途乘用车</x:v>
      </x:c>
      <x:c r="G1174" t="str">
        <x:v>S7</x:v>
      </x:c>
      <x:c r="H1174" t="str">
        <x:v>纯电动多用途乘用车</x:v>
      </x:c>
      <x:c r="I1174" t="str">
        <x:v>SUV-C</x:v>
      </x:c>
      <x:c r="J1174" t="str">
        <x:v>BEV</x:v>
      </x:c>
      <x:c r="K1174" t="str">
        <x:v>否</x:v>
      </x:c>
      <x:c r="L1174" t="str">
        <x:v>2035</x:v>
      </x:c>
      <x:c r="M1174" t="n">
        <x:v>2700</x:v>
      </x:c>
      <x:c r="N1174" t="n">
        <x:v>620</x:v>
      </x:c>
      <x:c r="O1174" t="n">
        <x:v>79.97</x:v>
      </x:c>
      <x:c r="P1174" t="str">
        <x:v>三元锂</x:v>
      </x:c>
      <x:c r="Q1174" t="n">
        <x:v>167</x:v>
      </x:c>
      <x:c r="R1174" t="n">
        <x:v>14.4</x:v>
      </x:c>
      <x:c r="S1174" t="n">
        <x:v>160</x:v>
      </x:c>
      <x:c r="T1174" t="n">
        <x:v>160</x:v>
      </x:c>
      <x:c r="U1174" t="str">
        <x:v>长安新能源</x:v>
      </x:c>
      <x:c r="V1174" t="str">
        <x:v>160/320</x:v>
      </x:c>
      <x:c r="W1174"/>
      <x:c r="X1174" t="str">
        <x:v>不适用(BEV)</x:v>
      </x:c>
      <x:c r="Y1174" t="str">
        <x:v>不适用(BEV)</x:v>
      </x:c>
      <x:c r="Z1174" t="str">
        <x:v>不适用(BEV)</x:v>
      </x:c>
      <x:c r="AA1174" t="str">
        <x:v>不适用(BEV)</x:v>
      </x:c>
      <x:c r="AB1174" t="str">
        <x:v>不适用(BEV)</x:v>
      </x:c>
      <x:c r="AC1174" t="str">
        <x:v>不适用(BEV)</x:v>
      </x:c>
      <x:c r="AD1174" t="str">
        <x:v>BEV_历史批次</x:v>
      </x:c>
      <x:c r="AE1174" s="14" t="str">
        <x:v>320</x:v>
      </x:c>
      <x:c r="AF1174" s="14" t="str"/>
      <x:c r="AG1174" s="14" t="str">
        <x:v>源字段可解析</x:v>
      </x:c>
      <x:c r="AH1174" s="15" t="n">
        <x:f>IF(R1174&lt;&gt;"",R1174,IFERROR(IF(AND(IF(ISNUMBER(O1174),O1174,IFERROR(VALUE(O1174),VALUE(LEFT(TRIM(O1174),FIND("|",SUBSTITUTE(SUBSTITUTE(SUBSTITUTE(SUBSTITUTE(SUBSTITUTE(TRIM(O1174),"/","|"),"(","|"),"（","|"),";","|"),"；","|")&amp;"|")-1))))*100/IF(ISNUMBER(N1174),N1174,IFERROR(VALUE(N1174),VALUE(LEFT(TRIM(N1174),FIND("|",SUBSTITUTE(SUBSTITUTE(SUBSTITUTE(SUBSTITUTE(SUBSTITUTE(TRIM(N1174),"/","|"),"(","|"),"（","|"),";","|"),"；","|")&amp;"|")-1))))&gt;=3,IF(ISNUMBER(O1174),O1174,IFERROR(VALUE(O1174),VALUE(LEFT(TRIM(O1174),FIND("|",SUBSTITUTE(SUBSTITUTE(SUBSTITUTE(SUBSTITUTE(SUBSTITUTE(TRIM(O1174),"/","|"),"(","|"),"（","|"),";","|"),"；","|")&amp;"|")-1))))*100/IF(ISNUMBER(N1174),N1174,IFERROR(VALUE(N1174),VALUE(LEFT(TRIM(N1174),FIND("|",SUBSTITUTE(SUBSTITUTE(SUBSTITUTE(SUBSTITUTE(SUBSTITUTE(TRIM(N1174),"/","|"),"(","|"),"（","|"),";","|"),"；","|")&amp;"|")-1))))&lt;=40),IF(ISNUMBER(O1174),O1174,IFERROR(VALUE(O1174),VALUE(LEFT(TRIM(O1174),FIND("|",SUBSTITUTE(SUBSTITUTE(SUBSTITUTE(SUBSTITUTE(SUBSTITUTE(TRIM(O1174),"/","|"),"(","|"),"（","|"),";","|"),"；","|")&amp;"|")-1))))*100/IF(ISNUMBER(N1174),N1174,IFERROR(VALUE(N1174),VALUE(LEFT(TRIM(N1174),FIND("|",SUBSTITUTE(SUBSTITUTE(SUBSTITUTE(SUBSTITUTE(SUBSTITUTE(TRIM(N1174),"/","|"),"(","|"),"（","|"),";","|"),"；","|")&amp;"|")-1)))),""),""))</x:f>
        <x:v>14.4</x:v>
      </x:c>
      <x:c r="AI1174" s="15" t="n">
        <x:f>IFERROR(IF(AND(IF(ISNUMBER(O1174),O1174,IFERROR(VALUE(O1174),VALUE(LEFT(TRIM(O1174),FIND("|",SUBSTITUTE(SUBSTITUTE(SUBSTITUTE(SUBSTITUTE(SUBSTITUTE(TRIM(O1174),"/","|"),"(","|"),"（","|"),";","|"),"；","|")&amp;"|")-1))))&gt;=75,IF(ISNUMBER(O1174),O1174,IFERROR(VALUE(O1174),VALUE(LEFT(TRIM(O1174),FIND("|",SUBSTITUTE(SUBSTITUTE(SUBSTITUTE(SUBSTITUTE(SUBSTITUTE(TRIM(O1174),"/","|"),"(","|"),"（","|"),";","|"),"；","|")&amp;"|")-1))))&lt;=85,IF(ISNUMBER(Q1174),Q1174,IFERROR(VALUE(Q1174),VALUE(LEFT(TRIM(Q1174),FIND("|",SUBSTITUTE(SUBSTITUTE(SUBSTITUTE(SUBSTITUTE(SUBSTITUTE(TRIM(Q1174),"/","|"),"(","|"),"（","|"),";","|"),"；","|")&amp;"|")-1))))&gt;0),IF(ISNUMBER(O1174),O1174,IFERROR(VALUE(O1174),VALUE(LEFT(TRIM(O1174),FIND("|",SUBSTITUTE(SUBSTITUTE(SUBSTITUTE(SUBSTITUTE(SUBSTITUTE(TRIM(O1174),"/","|"),"(","|"),"（","|"),";","|"),"；","|")&amp;"|")-1))))*1000/IF(ISNUMBER(Q1174),Q1174,IFERROR(VALUE(Q1174),VALUE(LEFT(TRIM(Q1174),FIND("|",SUBSTITUTE(SUBSTITUTE(SUBSTITUTE(SUBSTITUTE(SUBSTITUTE(TRIM(Q1174),"/","|"),"(","|"),"（","|"),";","|"),"；","|")&amp;"|")-1)))),""),"")</x:f>
        <x:v>478.8622754491018</x:v>
      </x:c>
      <x:c r="AJ1174" s="14" t="str">
        <x:f>IF(AI1174="","","非称重实测")</x:f>
        <x:v>非称重实测</x:v>
      </x:c>
      <x:c r="AK1174" s="14" t="str">
        <x:v>80kWh质量可推导</x:v>
      </x:c>
      <x:c r="AL1174" s="14" t="str">
        <x:v>v3.4.6-candidate</x:v>
      </x:c>
    </x:row>
    <x:row r="1175">
      <x:c r="A1175" t="n">
        <x:v>366</x:v>
      </x:c>
      <x:c r="B1175" t="str">
        <x:v>SC6471EAEBEV</x:v>
      </x:c>
      <x:c r="C1175" t="str">
        <x:v>长安牌</x:v>
      </x:c>
      <x:c r="D1175" t="str">
        <x:v>重庆长安汽车股份有限公司</x:v>
      </x:c>
      <x:c r="E1175" t="str">
        <x:v>长安</x:v>
      </x:c>
      <x:c r="F1175" t="str">
        <x:v>纯电动多用途乘用车</x:v>
      </x:c>
      <x:c r="G1175" t="str">
        <x:v>S7</x:v>
      </x:c>
      <x:c r="H1175" t="str">
        <x:v>纯电动多用途乘用车</x:v>
      </x:c>
      <x:c r="I1175" t="str">
        <x:v>SUV-C</x:v>
      </x:c>
      <x:c r="J1175" t="str">
        <x:v>BEV</x:v>
      </x:c>
      <x:c r="K1175" t="str">
        <x:v>否</x:v>
      </x:c>
      <x:c r="L1175" t="str">
        <x:v>1950</x:v>
      </x:c>
      <x:c r="M1175" t="n">
        <x:v>2700</x:v>
      </x:c>
      <x:c r="N1175" t="n">
        <x:v>520</x:v>
      </x:c>
      <x:c r="O1175" t="n">
        <x:v>66.8</x:v>
      </x:c>
      <x:c r="P1175" t="str">
        <x:v>三元锂</x:v>
      </x:c>
      <x:c r="Q1175" t="n">
        <x:v>176</x:v>
      </x:c>
      <x:c r="R1175" t="n">
        <x:v>14.2</x:v>
      </x:c>
      <x:c r="S1175" t="n">
        <x:v>160</x:v>
      </x:c>
      <x:c r="T1175" t="n">
        <x:v>160</x:v>
      </x:c>
      <x:c r="U1175" t="str">
        <x:v>长安新能源</x:v>
      </x:c>
      <x:c r="V1175" t="str">
        <x:v>160/320</x:v>
      </x:c>
      <x:c r="W1175"/>
      <x:c r="X1175" t="str">
        <x:v>不适用(BEV)</x:v>
      </x:c>
      <x:c r="Y1175" t="str">
        <x:v>不适用(BEV)</x:v>
      </x:c>
      <x:c r="Z1175" t="str">
        <x:v>不适用(BEV)</x:v>
      </x:c>
      <x:c r="AA1175" t="str">
        <x:v>不适用(BEV)</x:v>
      </x:c>
      <x:c r="AB1175" t="str">
        <x:v>不适用(BEV)</x:v>
      </x:c>
      <x:c r="AC1175" t="str">
        <x:v>不适用(BEV)</x:v>
      </x:c>
      <x:c r="AD1175" t="str">
        <x:v>BEV_历史批次</x:v>
      </x:c>
      <x:c r="AE1175" s="14" t="str">
        <x:v>320</x:v>
      </x:c>
      <x:c r="AF1175" s="14" t="str"/>
      <x:c r="AG1175" s="14" t="str">
        <x:v>源字段可解析</x:v>
      </x:c>
      <x:c r="AH1175" s="15" t="n">
        <x:f>IF(R1175&lt;&gt;"",R1175,IFERROR(IF(AND(IF(ISNUMBER(O1175),O1175,IFERROR(VALUE(O1175),VALUE(LEFT(TRIM(O1175),FIND("|",SUBSTITUTE(SUBSTITUTE(SUBSTITUTE(SUBSTITUTE(SUBSTITUTE(TRIM(O1175),"/","|"),"(","|"),"（","|"),";","|"),"；","|")&amp;"|")-1))))*100/IF(ISNUMBER(N1175),N1175,IFERROR(VALUE(N1175),VALUE(LEFT(TRIM(N1175),FIND("|",SUBSTITUTE(SUBSTITUTE(SUBSTITUTE(SUBSTITUTE(SUBSTITUTE(TRIM(N1175),"/","|"),"(","|"),"（","|"),";","|"),"；","|")&amp;"|")-1))))&gt;=3,IF(ISNUMBER(O1175),O1175,IFERROR(VALUE(O1175),VALUE(LEFT(TRIM(O1175),FIND("|",SUBSTITUTE(SUBSTITUTE(SUBSTITUTE(SUBSTITUTE(SUBSTITUTE(TRIM(O1175),"/","|"),"(","|"),"（","|"),";","|"),"；","|")&amp;"|")-1))))*100/IF(ISNUMBER(N1175),N1175,IFERROR(VALUE(N1175),VALUE(LEFT(TRIM(N1175),FIND("|",SUBSTITUTE(SUBSTITUTE(SUBSTITUTE(SUBSTITUTE(SUBSTITUTE(TRIM(N1175),"/","|"),"(","|"),"（","|"),";","|"),"；","|")&amp;"|")-1))))&lt;=40),IF(ISNUMBER(O1175),O1175,IFERROR(VALUE(O1175),VALUE(LEFT(TRIM(O1175),FIND("|",SUBSTITUTE(SUBSTITUTE(SUBSTITUTE(SUBSTITUTE(SUBSTITUTE(TRIM(O1175),"/","|"),"(","|"),"（","|"),";","|"),"；","|")&amp;"|")-1))))*100/IF(ISNUMBER(N1175),N1175,IFERROR(VALUE(N1175),VALUE(LEFT(TRIM(N1175),FIND("|",SUBSTITUTE(SUBSTITUTE(SUBSTITUTE(SUBSTITUTE(SUBSTITUTE(TRIM(N1175),"/","|"),"(","|"),"（","|"),";","|"),"；","|")&amp;"|")-1)))),""),""))</x:f>
        <x:v>14.2</x:v>
      </x:c>
      <x:c r="AI1175" s="15" t="str">
        <x:f>IFERROR(IF(AND(IF(ISNUMBER(O1175),O1175,IFERROR(VALUE(O1175),VALUE(LEFT(TRIM(O1175),FIND("|",SUBSTITUTE(SUBSTITUTE(SUBSTITUTE(SUBSTITUTE(SUBSTITUTE(TRIM(O1175),"/","|"),"(","|"),"（","|"),";","|"),"；","|")&amp;"|")-1))))&gt;=75,IF(ISNUMBER(O1175),O1175,IFERROR(VALUE(O1175),VALUE(LEFT(TRIM(O1175),FIND("|",SUBSTITUTE(SUBSTITUTE(SUBSTITUTE(SUBSTITUTE(SUBSTITUTE(TRIM(O1175),"/","|"),"(","|"),"（","|"),";","|"),"；","|")&amp;"|")-1))))&lt;=85,IF(ISNUMBER(Q1175),Q1175,IFERROR(VALUE(Q1175),VALUE(LEFT(TRIM(Q1175),FIND("|",SUBSTITUTE(SUBSTITUTE(SUBSTITUTE(SUBSTITUTE(SUBSTITUTE(TRIM(Q1175),"/","|"),"(","|"),"（","|"),";","|"),"；","|")&amp;"|")-1))))&gt;0),IF(ISNUMBER(O1175),O1175,IFERROR(VALUE(O1175),VALUE(LEFT(TRIM(O1175),FIND("|",SUBSTITUTE(SUBSTITUTE(SUBSTITUTE(SUBSTITUTE(SUBSTITUTE(TRIM(O1175),"/","|"),"(","|"),"（","|"),";","|"),"；","|")&amp;"|")-1))))*1000/IF(ISNUMBER(Q1175),Q1175,IFERROR(VALUE(Q1175),VALUE(LEFT(TRIM(Q1175),FIND("|",SUBSTITUTE(SUBSTITUTE(SUBSTITUTE(SUBSTITUTE(SUBSTITUTE(TRIM(Q1175),"/","|"),"(","|"),"（","|"),";","|"),"；","|")&amp;"|")-1)))),""),"")</x:f>
      </x:c>
      <x:c r="AJ1175" s="14" t="str">
        <x:f>IF(AI1175="","","非称重实测")</x:f>
      </x:c>
      <x:c r="AK1175" s="14" t="str"/>
      <x:c r="AL1175" s="14" t="str">
        <x:v>v3.4.6-candidate</x:v>
      </x:c>
    </x:row>
    <x:row r="1176">
      <x:c r="A1176" t="n">
        <x:v>366</x:v>
      </x:c>
      <x:c r="B1176" t="str">
        <x:v>THZ7000BEVS11M</x:v>
      </x:c>
      <x:c r="C1176" t="str">
        <x:v>哪吒牌</x:v>
      </x:c>
      <x:c r="D1176" t="str">
        <x:v>合众新能源汽车有限公司</x:v>
      </x:c>
      <x:c r="E1176" t="str">
        <x:v>哪吒</x:v>
      </x:c>
      <x:c r="F1176" t="str">
        <x:v>纯电动轿车</x:v>
      </x:c>
      <x:c r="G1176" t="str">
        <x:v>哪吒V</x:v>
      </x:c>
      <x:c r="H1176" t="str">
        <x:v>纯电动轿车</x:v>
      </x:c>
      <x:c r="I1176" t="str">
        <x:v>Car-B</x:v>
      </x:c>
      <x:c r="J1176" t="str">
        <x:v>BEV</x:v>
      </x:c>
      <x:c r="K1176" t="str">
        <x:v>否</x:v>
      </x:c>
      <x:c r="L1176" t="n">
        <x:v>1151</x:v>
      </x:c>
      <x:c r="M1176" t="n">
        <x:v>2770</x:v>
      </x:c>
      <x:c r="N1176" t="n">
        <x:v>401</x:v>
      </x:c>
      <x:c r="O1176" t="n">
        <x:v>38.86</x:v>
      </x:c>
      <x:c r="P1176" t="str">
        <x:v>三元锂</x:v>
      </x:c>
      <x:c r="Q1176" t="n">
        <x:v>140</x:v>
      </x:c>
      <x:c r="R1176" t="n">
        <x:v>9.69</x:v>
      </x:c>
      <x:c r="S1176" t="n">
        <x:v>120</x:v>
      </x:c>
      <x:c r="T1176" t="n">
        <x:v>120</x:v>
      </x:c>
      <x:c r="U1176" t="str">
        <x:v>株洲中车时代</x:v>
      </x:c>
      <x:c r="V1176" t="str">
        <x:v>55/?</x:v>
      </x:c>
      <x:c r="W1176"/>
      <x:c r="X1176" t="str">
        <x:v>不适用(BEV)</x:v>
      </x:c>
      <x:c r="Y1176" t="str">
        <x:v>不适用(BEV)</x:v>
      </x:c>
      <x:c r="Z1176" t="str">
        <x:v>不适用(BEV)</x:v>
      </x:c>
      <x:c r="AA1176" t="str">
        <x:v>不适用(BEV)</x:v>
      </x:c>
      <x:c r="AB1176" t="str">
        <x:v>不适用(BEV)</x:v>
      </x:c>
      <x:c r="AC1176" t="str">
        <x:v>不适用(BEV)</x:v>
      </x:c>
      <x:c r="AD1176" t="str">
        <x:v>BEV_历史批次</x:v>
      </x:c>
      <x:c r="AE1176" s="14" t="str"/>
      <x:c r="AF1176" s="14" t="str"/>
      <x:c r="AG1176" s="14" t="str">
        <x:v>待OCR/外部证据：仅有功率</x:v>
      </x:c>
      <x:c r="AH1176" s="15" t="n">
        <x:f>IF(R1176&lt;&gt;"",R1176,IFERROR(IF(AND(IF(ISNUMBER(O1176),O1176,IFERROR(VALUE(O1176),VALUE(LEFT(TRIM(O1176),FIND("|",SUBSTITUTE(SUBSTITUTE(SUBSTITUTE(SUBSTITUTE(SUBSTITUTE(TRIM(O1176),"/","|"),"(","|"),"（","|"),";","|"),"；","|")&amp;"|")-1))))*100/IF(ISNUMBER(N1176),N1176,IFERROR(VALUE(N1176),VALUE(LEFT(TRIM(N1176),FIND("|",SUBSTITUTE(SUBSTITUTE(SUBSTITUTE(SUBSTITUTE(SUBSTITUTE(TRIM(N1176),"/","|"),"(","|"),"（","|"),";","|"),"；","|")&amp;"|")-1))))&gt;=3,IF(ISNUMBER(O1176),O1176,IFERROR(VALUE(O1176),VALUE(LEFT(TRIM(O1176),FIND("|",SUBSTITUTE(SUBSTITUTE(SUBSTITUTE(SUBSTITUTE(SUBSTITUTE(TRIM(O1176),"/","|"),"(","|"),"（","|"),";","|"),"；","|")&amp;"|")-1))))*100/IF(ISNUMBER(N1176),N1176,IFERROR(VALUE(N1176),VALUE(LEFT(TRIM(N1176),FIND("|",SUBSTITUTE(SUBSTITUTE(SUBSTITUTE(SUBSTITUTE(SUBSTITUTE(TRIM(N1176),"/","|"),"(","|"),"（","|"),";","|"),"；","|")&amp;"|")-1))))&lt;=40),IF(ISNUMBER(O1176),O1176,IFERROR(VALUE(O1176),VALUE(LEFT(TRIM(O1176),FIND("|",SUBSTITUTE(SUBSTITUTE(SUBSTITUTE(SUBSTITUTE(SUBSTITUTE(TRIM(O1176),"/","|"),"(","|"),"（","|"),";","|"),"；","|")&amp;"|")-1))))*100/IF(ISNUMBER(N1176),N1176,IFERROR(VALUE(N1176),VALUE(LEFT(TRIM(N1176),FIND("|",SUBSTITUTE(SUBSTITUTE(SUBSTITUTE(SUBSTITUTE(SUBSTITUTE(TRIM(N1176),"/","|"),"(","|"),"（","|"),";","|"),"；","|")&amp;"|")-1)))),""),""))</x:f>
        <x:v>9.69</x:v>
      </x:c>
      <x:c r="AI1176" s="15" t="str">
        <x:f>IFERROR(IF(AND(IF(ISNUMBER(O1176),O1176,IFERROR(VALUE(O1176),VALUE(LEFT(TRIM(O1176),FIND("|",SUBSTITUTE(SUBSTITUTE(SUBSTITUTE(SUBSTITUTE(SUBSTITUTE(TRIM(O1176),"/","|"),"(","|"),"（","|"),";","|"),"；","|")&amp;"|")-1))))&gt;=75,IF(ISNUMBER(O1176),O1176,IFERROR(VALUE(O1176),VALUE(LEFT(TRIM(O1176),FIND("|",SUBSTITUTE(SUBSTITUTE(SUBSTITUTE(SUBSTITUTE(SUBSTITUTE(TRIM(O1176),"/","|"),"(","|"),"（","|"),";","|"),"；","|")&amp;"|")-1))))&lt;=85,IF(ISNUMBER(Q1176),Q1176,IFERROR(VALUE(Q1176),VALUE(LEFT(TRIM(Q1176),FIND("|",SUBSTITUTE(SUBSTITUTE(SUBSTITUTE(SUBSTITUTE(SUBSTITUTE(TRIM(Q1176),"/","|"),"(","|"),"（","|"),";","|"),"；","|")&amp;"|")-1))))&gt;0),IF(ISNUMBER(O1176),O1176,IFERROR(VALUE(O1176),VALUE(LEFT(TRIM(O1176),FIND("|",SUBSTITUTE(SUBSTITUTE(SUBSTITUTE(SUBSTITUTE(SUBSTITUTE(TRIM(O1176),"/","|"),"(","|"),"（","|"),";","|"),"；","|")&amp;"|")-1))))*1000/IF(ISNUMBER(Q1176),Q1176,IFERROR(VALUE(Q1176),VALUE(LEFT(TRIM(Q1176),FIND("|",SUBSTITUTE(SUBSTITUTE(SUBSTITUTE(SUBSTITUTE(SUBSTITUTE(TRIM(Q1176),"/","|"),"(","|"),"（","|"),";","|"),"；","|")&amp;"|")-1)))),""),"")</x:f>
      </x:c>
      <x:c r="AJ1176" s="14" t="str">
        <x:f>IF(AI1176="","","非称重实测")</x:f>
      </x:c>
      <x:c r="AK1176" s="14" t="str"/>
      <x:c r="AL1176" s="14" t="str">
        <x:v>v3.4.6-candidate</x:v>
      </x:c>
    </x:row>
    <x:row r="1177">
      <x:c r="A1177" t="n">
        <x:v>366</x:v>
      </x:c>
      <x:c r="B1177" t="str">
        <x:v>THZ7000BEVS361</x:v>
      </x:c>
      <x:c r="C1177" t="str">
        <x:v>哪吒牌</x:v>
      </x:c>
      <x:c r="D1177" t="str">
        <x:v>合众新能源汽车有限公司</x:v>
      </x:c>
      <x:c r="E1177" t="str">
        <x:v>哪吒</x:v>
      </x:c>
      <x:c r="F1177" t="str">
        <x:v>纯电动轿车</x:v>
      </x:c>
      <x:c r="G1177" t="str">
        <x:v>哪吒E</x:v>
      </x:c>
      <x:c r="H1177" t="str">
        <x:v>纯电动轿车</x:v>
      </x:c>
      <x:c r="I1177" t="str">
        <x:v>Car-C</x:v>
      </x:c>
      <x:c r="J1177" t="str">
        <x:v>BEV</x:v>
      </x:c>
      <x:c r="K1177" t="str">
        <x:v>否</x:v>
      </x:c>
      <x:c r="L1177" t="n">
        <x:v>1850</x:v>
      </x:c>
      <x:c r="M1177" t="n">
        <x:v>2770</x:v>
      </x:c>
      <x:c r="N1177" t="n">
        <x:v>560</x:v>
      </x:c>
      <x:c r="O1177" t="n">
        <x:v>64.24</x:v>
      </x:c>
      <x:c r="P1177" t="str">
        <x:v>磷酸铁锂</x:v>
      </x:c>
      <x:c r="Q1177" t="n">
        <x:v>140</x:v>
      </x:c>
      <x:c r="R1177" t="n">
        <x:v>13.3</x:v>
      </x:c>
      <x:c r="S1177" t="n">
        <x:v>120</x:v>
      </x:c>
      <x:c r="T1177" t="n">
        <x:v>120</x:v>
      </x:c>
      <x:c r="U1177" t="str">
        <x:v>无锡中车浩夫尔</x:v>
      </x:c>
      <x:c r="V1177" t="str">
        <x:v>170/310</x:v>
      </x:c>
      <x:c r="W1177"/>
      <x:c r="X1177" t="str">
        <x:v>不适用(BEV)</x:v>
      </x:c>
      <x:c r="Y1177" t="str">
        <x:v>不适用(BEV)</x:v>
      </x:c>
      <x:c r="Z1177" t="str">
        <x:v>不适用(BEV)</x:v>
      </x:c>
      <x:c r="AA1177" t="str">
        <x:v>不适用(BEV)</x:v>
      </x:c>
      <x:c r="AB1177" t="str">
        <x:v>不适用(BEV)</x:v>
      </x:c>
      <x:c r="AC1177" t="str">
        <x:v>不适用(BEV)</x:v>
      </x:c>
      <x:c r="AD1177" t="str">
        <x:v>BEV_历史批次</x:v>
      </x:c>
      <x:c r="AE1177" s="14" t="str">
        <x:v>310</x:v>
      </x:c>
      <x:c r="AF1177" s="14" t="str"/>
      <x:c r="AG1177" s="14" t="str">
        <x:v>源字段可解析</x:v>
      </x:c>
      <x:c r="AH1177" s="15" t="n">
        <x:f>IF(R1177&lt;&gt;"",R1177,IFERROR(IF(AND(IF(ISNUMBER(O1177),O1177,IFERROR(VALUE(O1177),VALUE(LEFT(TRIM(O1177),FIND("|",SUBSTITUTE(SUBSTITUTE(SUBSTITUTE(SUBSTITUTE(SUBSTITUTE(TRIM(O1177),"/","|"),"(","|"),"（","|"),";","|"),"；","|")&amp;"|")-1))))*100/IF(ISNUMBER(N1177),N1177,IFERROR(VALUE(N1177),VALUE(LEFT(TRIM(N1177),FIND("|",SUBSTITUTE(SUBSTITUTE(SUBSTITUTE(SUBSTITUTE(SUBSTITUTE(TRIM(N1177),"/","|"),"(","|"),"（","|"),";","|"),"；","|")&amp;"|")-1))))&gt;=3,IF(ISNUMBER(O1177),O1177,IFERROR(VALUE(O1177),VALUE(LEFT(TRIM(O1177),FIND("|",SUBSTITUTE(SUBSTITUTE(SUBSTITUTE(SUBSTITUTE(SUBSTITUTE(TRIM(O1177),"/","|"),"(","|"),"（","|"),";","|"),"；","|")&amp;"|")-1))))*100/IF(ISNUMBER(N1177),N1177,IFERROR(VALUE(N1177),VALUE(LEFT(TRIM(N1177),FIND("|",SUBSTITUTE(SUBSTITUTE(SUBSTITUTE(SUBSTITUTE(SUBSTITUTE(TRIM(N1177),"/","|"),"(","|"),"（","|"),";","|"),"；","|")&amp;"|")-1))))&lt;=40),IF(ISNUMBER(O1177),O1177,IFERROR(VALUE(O1177),VALUE(LEFT(TRIM(O1177),FIND("|",SUBSTITUTE(SUBSTITUTE(SUBSTITUTE(SUBSTITUTE(SUBSTITUTE(TRIM(O1177),"/","|"),"(","|"),"（","|"),";","|"),"；","|")&amp;"|")-1))))*100/IF(ISNUMBER(N1177),N1177,IFERROR(VALUE(N1177),VALUE(LEFT(TRIM(N1177),FIND("|",SUBSTITUTE(SUBSTITUTE(SUBSTITUTE(SUBSTITUTE(SUBSTITUTE(TRIM(N1177),"/","|"),"(","|"),"（","|"),";","|"),"；","|")&amp;"|")-1)))),""),""))</x:f>
        <x:v>13.3</x:v>
      </x:c>
      <x:c r="AI1177" s="15" t="str">
        <x:f>IFERROR(IF(AND(IF(ISNUMBER(O1177),O1177,IFERROR(VALUE(O1177),VALUE(LEFT(TRIM(O1177),FIND("|",SUBSTITUTE(SUBSTITUTE(SUBSTITUTE(SUBSTITUTE(SUBSTITUTE(TRIM(O1177),"/","|"),"(","|"),"（","|"),";","|"),"；","|")&amp;"|")-1))))&gt;=75,IF(ISNUMBER(O1177),O1177,IFERROR(VALUE(O1177),VALUE(LEFT(TRIM(O1177),FIND("|",SUBSTITUTE(SUBSTITUTE(SUBSTITUTE(SUBSTITUTE(SUBSTITUTE(TRIM(O1177),"/","|"),"(","|"),"（","|"),";","|"),"；","|")&amp;"|")-1))))&lt;=85,IF(ISNUMBER(Q1177),Q1177,IFERROR(VALUE(Q1177),VALUE(LEFT(TRIM(Q1177),FIND("|",SUBSTITUTE(SUBSTITUTE(SUBSTITUTE(SUBSTITUTE(SUBSTITUTE(TRIM(Q1177),"/","|"),"(","|"),"（","|"),";","|"),"；","|")&amp;"|")-1))))&gt;0),IF(ISNUMBER(O1177),O1177,IFERROR(VALUE(O1177),VALUE(LEFT(TRIM(O1177),FIND("|",SUBSTITUTE(SUBSTITUTE(SUBSTITUTE(SUBSTITUTE(SUBSTITUTE(TRIM(O1177),"/","|"),"(","|"),"（","|"),";","|"),"；","|")&amp;"|")-1))))*1000/IF(ISNUMBER(Q1177),Q1177,IFERROR(VALUE(Q1177),VALUE(LEFT(TRIM(Q1177),FIND("|",SUBSTITUTE(SUBSTITUTE(SUBSTITUTE(SUBSTITUTE(SUBSTITUTE(TRIM(Q1177),"/","|"),"(","|"),"（","|"),";","|"),"；","|")&amp;"|")-1)))),""),"")</x:f>
      </x:c>
      <x:c r="AJ1177" s="14" t="str">
        <x:f>IF(AI1177="","","非称重实测")</x:f>
      </x:c>
      <x:c r="AK1177" s="14" t="str"/>
      <x:c r="AL1177" s="14" t="str">
        <x:v>v3.4.6-candidate</x:v>
      </x:c>
    </x:row>
    <x:row r="1178">
      <x:c r="A1178" t="n">
        <x:v>366</x:v>
      </x:c>
      <x:c r="B1178" t="str">
        <x:v>THZ7000BEVS362</x:v>
      </x:c>
      <x:c r="C1178" t="str">
        <x:v>哪吒牌</x:v>
      </x:c>
      <x:c r="D1178" t="str">
        <x:v>合众新能源汽车有限公司</x:v>
      </x:c>
      <x:c r="E1178" t="str">
        <x:v>哪吒</x:v>
      </x:c>
      <x:c r="F1178" t="str">
        <x:v>纯电动轿车</x:v>
      </x:c>
      <x:c r="G1178" t="str">
        <x:v>哪吒E</x:v>
      </x:c>
      <x:c r="H1178" t="str">
        <x:v>纯电动轿车</x:v>
      </x:c>
      <x:c r="I1178" t="str">
        <x:v>Car-C</x:v>
      </x:c>
      <x:c r="J1178" t="str">
        <x:v>BEV</x:v>
      </x:c>
      <x:c r="K1178" t="str">
        <x:v>否</x:v>
      </x:c>
      <x:c r="L1178" t="str">
        <x:v>1820</x:v>
      </x:c>
      <x:c r="M1178" t="n">
        <x:v>2770</x:v>
      </x:c>
      <x:c r="N1178" t="n">
        <x:v>660</x:v>
      </x:c>
      <x:c r="O1178" t="n">
        <x:v>74.48</x:v>
      </x:c>
      <x:c r="P1178" t="str">
        <x:v>三元锂</x:v>
      </x:c>
      <x:c r="Q1178" t="n">
        <x:v>180</x:v>
      </x:c>
      <x:c r="R1178" t="n">
        <x:v>12.6</x:v>
      </x:c>
      <x:c r="S1178" t="n">
        <x:v>120</x:v>
      </x:c>
      <x:c r="T1178" t="n">
        <x:v>120</x:v>
      </x:c>
      <x:c r="U1178" t="str">
        <x:v>无锡中车浩夫尔</x:v>
      </x:c>
      <x:c r="V1178" t="str">
        <x:v>170/310</x:v>
      </x:c>
      <x:c r="W1178"/>
      <x:c r="X1178" t="str">
        <x:v>不适用(BEV)</x:v>
      </x:c>
      <x:c r="Y1178" t="str">
        <x:v>不适用(BEV)</x:v>
      </x:c>
      <x:c r="Z1178" t="str">
        <x:v>不适用(BEV)</x:v>
      </x:c>
      <x:c r="AA1178" t="str">
        <x:v>不适用(BEV)</x:v>
      </x:c>
      <x:c r="AB1178" t="str">
        <x:v>不适用(BEV)</x:v>
      </x:c>
      <x:c r="AC1178" t="str">
        <x:v>不适用(BEV)</x:v>
      </x:c>
      <x:c r="AD1178" t="str">
        <x:v>BEV_历史批次</x:v>
      </x:c>
      <x:c r="AE1178" s="14" t="str">
        <x:v>310</x:v>
      </x:c>
      <x:c r="AF1178" s="14" t="str"/>
      <x:c r="AG1178" s="14" t="str">
        <x:v>源字段可解析</x:v>
      </x:c>
      <x:c r="AH1178" s="15" t="n">
        <x:f>IF(R1178&lt;&gt;"",R1178,IFERROR(IF(AND(IF(ISNUMBER(O1178),O1178,IFERROR(VALUE(O1178),VALUE(LEFT(TRIM(O1178),FIND("|",SUBSTITUTE(SUBSTITUTE(SUBSTITUTE(SUBSTITUTE(SUBSTITUTE(TRIM(O1178),"/","|"),"(","|"),"（","|"),";","|"),"；","|")&amp;"|")-1))))*100/IF(ISNUMBER(N1178),N1178,IFERROR(VALUE(N1178),VALUE(LEFT(TRIM(N1178),FIND("|",SUBSTITUTE(SUBSTITUTE(SUBSTITUTE(SUBSTITUTE(SUBSTITUTE(TRIM(N1178),"/","|"),"(","|"),"（","|"),";","|"),"；","|")&amp;"|")-1))))&gt;=3,IF(ISNUMBER(O1178),O1178,IFERROR(VALUE(O1178),VALUE(LEFT(TRIM(O1178),FIND("|",SUBSTITUTE(SUBSTITUTE(SUBSTITUTE(SUBSTITUTE(SUBSTITUTE(TRIM(O1178),"/","|"),"(","|"),"（","|"),";","|"),"；","|")&amp;"|")-1))))*100/IF(ISNUMBER(N1178),N1178,IFERROR(VALUE(N1178),VALUE(LEFT(TRIM(N1178),FIND("|",SUBSTITUTE(SUBSTITUTE(SUBSTITUTE(SUBSTITUTE(SUBSTITUTE(TRIM(N1178),"/","|"),"(","|"),"（","|"),";","|"),"；","|")&amp;"|")-1))))&lt;=40),IF(ISNUMBER(O1178),O1178,IFERROR(VALUE(O1178),VALUE(LEFT(TRIM(O1178),FIND("|",SUBSTITUTE(SUBSTITUTE(SUBSTITUTE(SUBSTITUTE(SUBSTITUTE(TRIM(O1178),"/","|"),"(","|"),"（","|"),";","|"),"；","|")&amp;"|")-1))))*100/IF(ISNUMBER(N1178),N1178,IFERROR(VALUE(N1178),VALUE(LEFT(TRIM(N1178),FIND("|",SUBSTITUTE(SUBSTITUTE(SUBSTITUTE(SUBSTITUTE(SUBSTITUTE(TRIM(N1178),"/","|"),"(","|"),"（","|"),";","|"),"；","|")&amp;"|")-1)))),""),""))</x:f>
        <x:v>12.6</x:v>
      </x:c>
      <x:c r="AI1178" s="15" t="str">
        <x:f>IFERROR(IF(AND(IF(ISNUMBER(O1178),O1178,IFERROR(VALUE(O1178),VALUE(LEFT(TRIM(O1178),FIND("|",SUBSTITUTE(SUBSTITUTE(SUBSTITUTE(SUBSTITUTE(SUBSTITUTE(TRIM(O1178),"/","|"),"(","|"),"（","|"),";","|"),"；","|")&amp;"|")-1))))&gt;=75,IF(ISNUMBER(O1178),O1178,IFERROR(VALUE(O1178),VALUE(LEFT(TRIM(O1178),FIND("|",SUBSTITUTE(SUBSTITUTE(SUBSTITUTE(SUBSTITUTE(SUBSTITUTE(TRIM(O1178),"/","|"),"(","|"),"（","|"),";","|"),"；","|")&amp;"|")-1))))&lt;=85,IF(ISNUMBER(Q1178),Q1178,IFERROR(VALUE(Q1178),VALUE(LEFT(TRIM(Q1178),FIND("|",SUBSTITUTE(SUBSTITUTE(SUBSTITUTE(SUBSTITUTE(SUBSTITUTE(TRIM(Q1178),"/","|"),"(","|"),"（","|"),";","|"),"；","|")&amp;"|")-1))))&gt;0),IF(ISNUMBER(O1178),O1178,IFERROR(VALUE(O1178),VALUE(LEFT(TRIM(O1178),FIND("|",SUBSTITUTE(SUBSTITUTE(SUBSTITUTE(SUBSTITUTE(SUBSTITUTE(TRIM(O1178),"/","|"),"(","|"),"（","|"),";","|"),"；","|")&amp;"|")-1))))*1000/IF(ISNUMBER(Q1178),Q1178,IFERROR(VALUE(Q1178),VALUE(LEFT(TRIM(Q1178),FIND("|",SUBSTITUTE(SUBSTITUTE(SUBSTITUTE(SUBSTITUTE(SUBSTITUTE(TRIM(Q1178),"/","|"),"(","|"),"（","|"),";","|"),"；","|")&amp;"|")-1)))),""),"")</x:f>
      </x:c>
      <x:c r="AJ1178" s="14" t="str">
        <x:f>IF(AI1178="","","非称重实测")</x:f>
      </x:c>
      <x:c r="AK1178" s="14" t="str"/>
      <x:c r="AL1178" s="14" t="str">
        <x:v>v3.4.6-candidate</x:v>
      </x:c>
    </x:row>
    <x:row r="1179">
      <x:c r="A1179" t="n">
        <x:v>366</x:v>
      </x:c>
      <x:c r="B1179" t="str">
        <x:v>THZ7000BEVS363</x:v>
      </x:c>
      <x:c r="C1179" t="str">
        <x:v>哪吒牌</x:v>
      </x:c>
      <x:c r="D1179" t="str">
        <x:v>合众新能源汽车有限公司</x:v>
      </x:c>
      <x:c r="E1179" t="str">
        <x:v>哪吒</x:v>
      </x:c>
      <x:c r="F1179" t="str">
        <x:v>纯电动轿车</x:v>
      </x:c>
      <x:c r="G1179" t="str">
        <x:v>哪吒E</x:v>
      </x:c>
      <x:c r="H1179" t="str">
        <x:v>纯电动轿车</x:v>
      </x:c>
      <x:c r="I1179" t="str">
        <x:v>Car-C</x:v>
      </x:c>
      <x:c r="J1179" t="str">
        <x:v>BEV</x:v>
      </x:c>
      <x:c r="K1179" t="str">
        <x:v>否</x:v>
      </x:c>
      <x:c r="L1179" t="str">
        <x:v>1950</x:v>
      </x:c>
      <x:c r="M1179" t="n">
        <x:v>2770</x:v>
      </x:c>
      <x:c r="N1179" t="n">
        <x:v>580</x:v>
      </x:c>
      <x:c r="O1179" t="n">
        <x:v>77.9</x:v>
      </x:c>
      <x:c r="P1179" t="str">
        <x:v>三元锂</x:v>
      </x:c>
      <x:c r="Q1179" t="n">
        <x:v>180</x:v>
      </x:c>
      <x:c r="R1179" t="n">
        <x:v>15.4</x:v>
      </x:c>
      <x:c r="S1179" t="n">
        <x:v>120</x:v>
      </x:c>
      <x:c r="T1179" t="n">
        <x:v>120</x:v>
      </x:c>
      <x:c r="U1179" t="str">
        <x:v>无锡中车浩夫尔</x:v>
      </x:c>
      <x:c r="V1179" t="str">
        <x:v>F: 170/310
R: 170/310</x:v>
      </x:c>
      <x:c r="W1179"/>
      <x:c r="X1179" t="str">
        <x:v>不适用(BEV)</x:v>
      </x:c>
      <x:c r="Y1179" t="str">
        <x:v>不适用(BEV)</x:v>
      </x:c>
      <x:c r="Z1179" t="str">
        <x:v>不适用(BEV)</x:v>
      </x:c>
      <x:c r="AA1179" t="str">
        <x:v>不适用(BEV)</x:v>
      </x:c>
      <x:c r="AB1179" t="str">
        <x:v>不适用(BEV)</x:v>
      </x:c>
      <x:c r="AC1179" t="str">
        <x:v>不适用(BEV)</x:v>
      </x:c>
      <x:c r="AD1179" t="str">
        <x:v>BEV_历史批次</x:v>
      </x:c>
      <x:c r="AE1179" s="14" t="str">
        <x:v>310</x:v>
      </x:c>
      <x:c r="AF1179" s="14" t="str"/>
      <x:c r="AG1179" s="14" t="str">
        <x:v>源字段可解析</x:v>
      </x:c>
      <x:c r="AH1179" s="15" t="n">
        <x:f>IF(R1179&lt;&gt;"",R1179,IFERROR(IF(AND(IF(ISNUMBER(O1179),O1179,IFERROR(VALUE(O1179),VALUE(LEFT(TRIM(O1179),FIND("|",SUBSTITUTE(SUBSTITUTE(SUBSTITUTE(SUBSTITUTE(SUBSTITUTE(TRIM(O1179),"/","|"),"(","|"),"（","|"),";","|"),"；","|")&amp;"|")-1))))*100/IF(ISNUMBER(N1179),N1179,IFERROR(VALUE(N1179),VALUE(LEFT(TRIM(N1179),FIND("|",SUBSTITUTE(SUBSTITUTE(SUBSTITUTE(SUBSTITUTE(SUBSTITUTE(TRIM(N1179),"/","|"),"(","|"),"（","|"),";","|"),"；","|")&amp;"|")-1))))&gt;=3,IF(ISNUMBER(O1179),O1179,IFERROR(VALUE(O1179),VALUE(LEFT(TRIM(O1179),FIND("|",SUBSTITUTE(SUBSTITUTE(SUBSTITUTE(SUBSTITUTE(SUBSTITUTE(TRIM(O1179),"/","|"),"(","|"),"（","|"),";","|"),"；","|")&amp;"|")-1))))*100/IF(ISNUMBER(N1179),N1179,IFERROR(VALUE(N1179),VALUE(LEFT(TRIM(N1179),FIND("|",SUBSTITUTE(SUBSTITUTE(SUBSTITUTE(SUBSTITUTE(SUBSTITUTE(TRIM(N1179),"/","|"),"(","|"),"（","|"),";","|"),"；","|")&amp;"|")-1))))&lt;=40),IF(ISNUMBER(O1179),O1179,IFERROR(VALUE(O1179),VALUE(LEFT(TRIM(O1179),FIND("|",SUBSTITUTE(SUBSTITUTE(SUBSTITUTE(SUBSTITUTE(SUBSTITUTE(TRIM(O1179),"/","|"),"(","|"),"（","|"),";","|"),"；","|")&amp;"|")-1))))*100/IF(ISNUMBER(N1179),N1179,IFERROR(VALUE(N1179),VALUE(LEFT(TRIM(N1179),FIND("|",SUBSTITUTE(SUBSTITUTE(SUBSTITUTE(SUBSTITUTE(SUBSTITUTE(TRIM(N1179),"/","|"),"(","|"),"（","|"),";","|"),"；","|")&amp;"|")-1)))),""),""))</x:f>
        <x:v>15.4</x:v>
      </x:c>
      <x:c r="AI1179" s="15" t="n">
        <x:f>IFERROR(IF(AND(IF(ISNUMBER(O1179),O1179,IFERROR(VALUE(O1179),VALUE(LEFT(TRIM(O1179),FIND("|",SUBSTITUTE(SUBSTITUTE(SUBSTITUTE(SUBSTITUTE(SUBSTITUTE(TRIM(O1179),"/","|"),"(","|"),"（","|"),";","|"),"；","|")&amp;"|")-1))))&gt;=75,IF(ISNUMBER(O1179),O1179,IFERROR(VALUE(O1179),VALUE(LEFT(TRIM(O1179),FIND("|",SUBSTITUTE(SUBSTITUTE(SUBSTITUTE(SUBSTITUTE(SUBSTITUTE(TRIM(O1179),"/","|"),"(","|"),"（","|"),";","|"),"；","|")&amp;"|")-1))))&lt;=85,IF(ISNUMBER(Q1179),Q1179,IFERROR(VALUE(Q1179),VALUE(LEFT(TRIM(Q1179),FIND("|",SUBSTITUTE(SUBSTITUTE(SUBSTITUTE(SUBSTITUTE(SUBSTITUTE(TRIM(Q1179),"/","|"),"(","|"),"（","|"),";","|"),"；","|")&amp;"|")-1))))&gt;0),IF(ISNUMBER(O1179),O1179,IFERROR(VALUE(O1179),VALUE(LEFT(TRIM(O1179),FIND("|",SUBSTITUTE(SUBSTITUTE(SUBSTITUTE(SUBSTITUTE(SUBSTITUTE(TRIM(O1179),"/","|"),"(","|"),"（","|"),";","|"),"；","|")&amp;"|")-1))))*1000/IF(ISNUMBER(Q1179),Q1179,IFERROR(VALUE(Q1179),VALUE(LEFT(TRIM(Q1179),FIND("|",SUBSTITUTE(SUBSTITUTE(SUBSTITUTE(SUBSTITUTE(SUBSTITUTE(TRIM(Q1179),"/","|"),"(","|"),"（","|"),";","|"),"；","|")&amp;"|")-1)))),""),"")</x:f>
        <x:v>432.77777777777777</x:v>
      </x:c>
      <x:c r="AJ1179" s="14" t="str">
        <x:f>IF(AI1179="","","非称重实测")</x:f>
        <x:v>非称重实测</x:v>
      </x:c>
      <x:c r="AK1179" s="14" t="str">
        <x:v>80kWh质量可推导</x:v>
      </x:c>
      <x:c r="AL1179" s="14" t="str">
        <x:v>v3.4.6-candidate</x:v>
      </x:c>
    </x:row>
    <x:row r="1180">
      <x:c r="A1180" t="n">
        <x:v>366</x:v>
      </x:c>
      <x:c r="B1180" t="str">
        <x:v>BYD7150YT6HEV8</x:v>
      </x:c>
      <x:c r="C1180" t="str">
        <x:v>比亚迪牌</x:v>
      </x:c>
      <x:c r="D1180" t="str">
        <x:v>比亚迪汽车工业有限公司</x:v>
      </x:c>
      <x:c r="E1180" t="str">
        <x:v>比亚迪</x:v>
      </x:c>
      <x:c r="F1180" t="str">
        <x:v>插电式混合动力轿车</x:v>
      </x:c>
      <x:c r="G1180" t="str">
        <x:v>汉</x:v>
      </x:c>
      <x:c r="H1180" t="str">
        <x:v>插电式混合动力轿车</x:v>
      </x:c>
      <x:c r="I1180" t="str">
        <x:v>Car-D</x:v>
      </x:c>
      <x:c r="J1180" t="str">
        <x:v>PHEV</x:v>
      </x:c>
      <x:c r="K1180" t="str">
        <x:v>否</x:v>
      </x:c>
      <x:c r="L1180" t="n">
        <x:v>2200</x:v>
      </x:c>
      <x:c r="M1180" t="n">
        <x:v>2920</x:v>
      </x:c>
      <x:c r="N1180" t="n">
        <x:v>170</x:v>
      </x:c>
      <x:c r="O1180" t="n">
        <x:v>36.01</x:v>
      </x:c>
      <x:c r="P1180" t="str">
        <x:v>磷酸铁锂</x:v>
      </x:c>
      <x:c r="Q1180" t="n">
        <x:v>116.9155844155844</x:v>
      </x:c>
      <x:c r="R1180" t="n">
        <x:v>21.18</x:v>
      </x:c>
      <x:c r="S1180" t="n">
        <x:v>180</x:v>
      </x:c>
      <x:c r="T1180" t="n">
        <x:v>180</x:v>
      </x:c>
      <x:c r="U1180"/>
      <x:c r="V1180" t="str">
        <x:v>F: 160/325
R: 200/350</x:v>
      </x:c>
      <x:c r="W1180"/>
      <x:c r="X1180"/>
      <x:c r="Y1180" t="n">
        <x:v>6.3</x:v>
      </x:c>
      <x:c r="Z1180" t="n">
        <x:v>1497</x:v>
      </x:c>
      <x:c r="AA1180" t="n">
        <x:v>102</x:v>
      </x:c>
      <x:c r="AB1180"/>
      <x:c r="AC1180"/>
      <x:c r="AD1180" t="str">
        <x:v>PHEV_历史批次</x:v>
      </x:c>
      <x:c r="AE1180" s="14" t="str">
        <x:v>325|350</x:v>
      </x:c>
      <x:c r="AF1180" s="14" t="str"/>
      <x:c r="AG1180" s="14" t="str">
        <x:v>源字段可解析</x:v>
      </x:c>
      <x:c r="AH1180" s="15" t="n">
        <x:f>IF(R1180&lt;&gt;"",R1180,IFERROR(IF(AND(IF(ISNUMBER(O1180),O1180,IFERROR(VALUE(O1180),VALUE(LEFT(TRIM(O1180),FIND("|",SUBSTITUTE(SUBSTITUTE(SUBSTITUTE(SUBSTITUTE(SUBSTITUTE(TRIM(O1180),"/","|"),"(","|"),"（","|"),";","|"),"；","|")&amp;"|")-1))))*100/IF(ISNUMBER(N1180),N1180,IFERROR(VALUE(N1180),VALUE(LEFT(TRIM(N1180),FIND("|",SUBSTITUTE(SUBSTITUTE(SUBSTITUTE(SUBSTITUTE(SUBSTITUTE(TRIM(N1180),"/","|"),"(","|"),"（","|"),";","|"),"；","|")&amp;"|")-1))))&gt;=3,IF(ISNUMBER(O1180),O1180,IFERROR(VALUE(O1180),VALUE(LEFT(TRIM(O1180),FIND("|",SUBSTITUTE(SUBSTITUTE(SUBSTITUTE(SUBSTITUTE(SUBSTITUTE(TRIM(O1180),"/","|"),"(","|"),"（","|"),";","|"),"；","|")&amp;"|")-1))))*100/IF(ISNUMBER(N1180),N1180,IFERROR(VALUE(N1180),VALUE(LEFT(TRIM(N1180),FIND("|",SUBSTITUTE(SUBSTITUTE(SUBSTITUTE(SUBSTITUTE(SUBSTITUTE(TRIM(N1180),"/","|"),"(","|"),"（","|"),";","|"),"；","|")&amp;"|")-1))))&lt;=40),IF(ISNUMBER(O1180),O1180,IFERROR(VALUE(O1180),VALUE(LEFT(TRIM(O1180),FIND("|",SUBSTITUTE(SUBSTITUTE(SUBSTITUTE(SUBSTITUTE(SUBSTITUTE(TRIM(O1180),"/","|"),"(","|"),"（","|"),";","|"),"；","|")&amp;"|")-1))))*100/IF(ISNUMBER(N1180),N1180,IFERROR(VALUE(N1180),VALUE(LEFT(TRIM(N1180),FIND("|",SUBSTITUTE(SUBSTITUTE(SUBSTITUTE(SUBSTITUTE(SUBSTITUTE(TRIM(N1180),"/","|"),"(","|"),"（","|"),";","|"),"；","|")&amp;"|")-1)))),""),""))</x:f>
        <x:v>21.18</x:v>
      </x:c>
      <x:c r="AI1180" s="15" t="str">
        <x:f>IFERROR(IF(AND(IF(ISNUMBER(O1180),O1180,IFERROR(VALUE(O1180),VALUE(LEFT(TRIM(O1180),FIND("|",SUBSTITUTE(SUBSTITUTE(SUBSTITUTE(SUBSTITUTE(SUBSTITUTE(TRIM(O1180),"/","|"),"(","|"),"（","|"),";","|"),"；","|")&amp;"|")-1))))&gt;=75,IF(ISNUMBER(O1180),O1180,IFERROR(VALUE(O1180),VALUE(LEFT(TRIM(O1180),FIND("|",SUBSTITUTE(SUBSTITUTE(SUBSTITUTE(SUBSTITUTE(SUBSTITUTE(TRIM(O1180),"/","|"),"(","|"),"（","|"),";","|"),"；","|")&amp;"|")-1))))&lt;=85,IF(ISNUMBER(Q1180),Q1180,IFERROR(VALUE(Q1180),VALUE(LEFT(TRIM(Q1180),FIND("|",SUBSTITUTE(SUBSTITUTE(SUBSTITUTE(SUBSTITUTE(SUBSTITUTE(TRIM(Q1180),"/","|"),"(","|"),"（","|"),";","|"),"；","|")&amp;"|")-1))))&gt;0),IF(ISNUMBER(O1180),O1180,IFERROR(VALUE(O1180),VALUE(LEFT(TRIM(O1180),FIND("|",SUBSTITUTE(SUBSTITUTE(SUBSTITUTE(SUBSTITUTE(SUBSTITUTE(TRIM(O1180),"/","|"),"(","|"),"（","|"),";","|"),"；","|")&amp;"|")-1))))*1000/IF(ISNUMBER(Q1180),Q1180,IFERROR(VALUE(Q1180),VALUE(LEFT(TRIM(Q1180),FIND("|",SUBSTITUTE(SUBSTITUTE(SUBSTITUTE(SUBSTITUTE(SUBSTITUTE(TRIM(Q1180),"/","|"),"(","|"),"（","|"),";","|"),"；","|")&amp;"|")-1)))),""),"")</x:f>
      </x:c>
      <x:c r="AJ1180" s="14" t="str">
        <x:f>IF(AI1180="","","非称重实测")</x:f>
      </x:c>
      <x:c r="AK1180" s="14" t="str"/>
      <x:c r="AL1180" s="14" t="str">
        <x:v>v3.4.6-candidate</x:v>
      </x:c>
    </x:row>
    <x:row r="1181">
      <x:c r="A1181" t="n">
        <x:v>366</x:v>
      </x:c>
      <x:c r="B1181" t="str">
        <x:v>BYD7150YT6HEV9</x:v>
      </x:c>
      <x:c r="C1181" t="str">
        <x:v>比亚迪牌</x:v>
      </x:c>
      <x:c r="D1181" t="str">
        <x:v>比亚迪汽车工业有限公司</x:v>
      </x:c>
      <x:c r="E1181" t="str">
        <x:v>比亚迪</x:v>
      </x:c>
      <x:c r="F1181" t="str">
        <x:v>插电式混合动力轿车</x:v>
      </x:c>
      <x:c r="G1181" t="str">
        <x:v>汉</x:v>
      </x:c>
      <x:c r="H1181" t="str">
        <x:v>插电式混合动力轿车</x:v>
      </x:c>
      <x:c r="I1181" t="str">
        <x:v>Car-D</x:v>
      </x:c>
      <x:c r="J1181" t="str">
        <x:v>PHEV</x:v>
      </x:c>
      <x:c r="K1181" t="str">
        <x:v>否</x:v>
      </x:c>
      <x:c r="L1181" t="n">
        <x:v>2010</x:v>
      </x:c>
      <x:c r="M1181" t="n">
        <x:v>2920</x:v>
      </x:c>
      <x:c r="N1181" t="n">
        <x:v>170</x:v>
      </x:c>
      <x:c r="O1181" t="n">
        <x:v>30.772</x:v>
      </x:c>
      <x:c r="P1181" t="str">
        <x:v>磷酸铁锂</x:v>
      </x:c>
      <x:c r="Q1181" t="n">
        <x:v>114.3940520446097</x:v>
      </x:c>
      <x:c r="R1181" t="n">
        <x:v>18.1</x:v>
      </x:c>
      <x:c r="S1181" t="n">
        <x:v>180</x:v>
      </x:c>
      <x:c r="T1181" t="n">
        <x:v>180</x:v>
      </x:c>
      <x:c r="U1181"/>
      <x:c r="V1181" t="str">
        <x:v>160/325</x:v>
      </x:c>
      <x:c r="W1181"/>
      <x:c r="X1181"/>
      <x:c r="Y1181" t="n">
        <x:v>5.3</x:v>
      </x:c>
      <x:c r="Z1181" t="n">
        <x:v>1497</x:v>
      </x:c>
      <x:c r="AA1181" t="n">
        <x:v>102</x:v>
      </x:c>
      <x:c r="AB1181"/>
      <x:c r="AC1181"/>
      <x:c r="AD1181" t="str">
        <x:v>PHEV_历史批次</x:v>
      </x:c>
      <x:c r="AE1181" s="14" t="str">
        <x:v>325</x:v>
      </x:c>
      <x:c r="AF1181" s="14" t="str"/>
      <x:c r="AG1181" s="14" t="str">
        <x:v>源字段可解析</x:v>
      </x:c>
      <x:c r="AH1181" s="15" t="n">
        <x:f>IF(R1181&lt;&gt;"",R1181,IFERROR(IF(AND(IF(ISNUMBER(O1181),O1181,IFERROR(VALUE(O1181),VALUE(LEFT(TRIM(O1181),FIND("|",SUBSTITUTE(SUBSTITUTE(SUBSTITUTE(SUBSTITUTE(SUBSTITUTE(TRIM(O1181),"/","|"),"(","|"),"（","|"),";","|"),"；","|")&amp;"|")-1))))*100/IF(ISNUMBER(N1181),N1181,IFERROR(VALUE(N1181),VALUE(LEFT(TRIM(N1181),FIND("|",SUBSTITUTE(SUBSTITUTE(SUBSTITUTE(SUBSTITUTE(SUBSTITUTE(TRIM(N1181),"/","|"),"(","|"),"（","|"),";","|"),"；","|")&amp;"|")-1))))&gt;=3,IF(ISNUMBER(O1181),O1181,IFERROR(VALUE(O1181),VALUE(LEFT(TRIM(O1181),FIND("|",SUBSTITUTE(SUBSTITUTE(SUBSTITUTE(SUBSTITUTE(SUBSTITUTE(TRIM(O1181),"/","|"),"(","|"),"（","|"),";","|"),"；","|")&amp;"|")-1))))*100/IF(ISNUMBER(N1181),N1181,IFERROR(VALUE(N1181),VALUE(LEFT(TRIM(N1181),FIND("|",SUBSTITUTE(SUBSTITUTE(SUBSTITUTE(SUBSTITUTE(SUBSTITUTE(TRIM(N1181),"/","|"),"(","|"),"（","|"),";","|"),"；","|")&amp;"|")-1))))&lt;=40),IF(ISNUMBER(O1181),O1181,IFERROR(VALUE(O1181),VALUE(LEFT(TRIM(O1181),FIND("|",SUBSTITUTE(SUBSTITUTE(SUBSTITUTE(SUBSTITUTE(SUBSTITUTE(TRIM(O1181),"/","|"),"(","|"),"（","|"),";","|"),"；","|")&amp;"|")-1))))*100/IF(ISNUMBER(N1181),N1181,IFERROR(VALUE(N1181),VALUE(LEFT(TRIM(N1181),FIND("|",SUBSTITUTE(SUBSTITUTE(SUBSTITUTE(SUBSTITUTE(SUBSTITUTE(TRIM(N1181),"/","|"),"(","|"),"（","|"),";","|"),"；","|")&amp;"|")-1)))),""),""))</x:f>
        <x:v>18.1</x:v>
      </x:c>
      <x:c r="AI1181" s="15" t="str">
        <x:f>IFERROR(IF(AND(IF(ISNUMBER(O1181),O1181,IFERROR(VALUE(O1181),VALUE(LEFT(TRIM(O1181),FIND("|",SUBSTITUTE(SUBSTITUTE(SUBSTITUTE(SUBSTITUTE(SUBSTITUTE(TRIM(O1181),"/","|"),"(","|"),"（","|"),";","|"),"；","|")&amp;"|")-1))))&gt;=75,IF(ISNUMBER(O1181),O1181,IFERROR(VALUE(O1181),VALUE(LEFT(TRIM(O1181),FIND("|",SUBSTITUTE(SUBSTITUTE(SUBSTITUTE(SUBSTITUTE(SUBSTITUTE(TRIM(O1181),"/","|"),"(","|"),"（","|"),";","|"),"；","|")&amp;"|")-1))))&lt;=85,IF(ISNUMBER(Q1181),Q1181,IFERROR(VALUE(Q1181),VALUE(LEFT(TRIM(Q1181),FIND("|",SUBSTITUTE(SUBSTITUTE(SUBSTITUTE(SUBSTITUTE(SUBSTITUTE(TRIM(Q1181),"/","|"),"(","|"),"（","|"),";","|"),"；","|")&amp;"|")-1))))&gt;0),IF(ISNUMBER(O1181),O1181,IFERROR(VALUE(O1181),VALUE(LEFT(TRIM(O1181),FIND("|",SUBSTITUTE(SUBSTITUTE(SUBSTITUTE(SUBSTITUTE(SUBSTITUTE(TRIM(O1181),"/","|"),"(","|"),"（","|"),";","|"),"；","|")&amp;"|")-1))))*1000/IF(ISNUMBER(Q1181),Q1181,IFERROR(VALUE(Q1181),VALUE(LEFT(TRIM(Q1181),FIND("|",SUBSTITUTE(SUBSTITUTE(SUBSTITUTE(SUBSTITUTE(SUBSTITUTE(TRIM(Q1181),"/","|"),"(","|"),"（","|"),";","|"),"；","|")&amp;"|")-1)))),""),"")</x:f>
      </x:c>
      <x:c r="AJ1181" s="14" t="str">
        <x:f>IF(AI1181="","","非称重实测")</x:f>
      </x:c>
      <x:c r="AK1181" s="14" t="str"/>
      <x:c r="AL1181" s="14" t="str">
        <x:v>v3.4.6-candidate</x:v>
      </x:c>
    </x:row>
    <x:row r="1182">
      <x:c r="A1182" t="n">
        <x:v>366</x:v>
      </x:c>
      <x:c r="B1182" t="str">
        <x:v>BYD7152WT6HEVC10</x:v>
      </x:c>
      <x:c r="C1182" t="str">
        <x:v>比亚迪牌</x:v>
      </x:c>
      <x:c r="D1182" t="str">
        <x:v>比亚迪汽车工业有限公司</x:v>
      </x:c>
      <x:c r="E1182" t="str">
        <x:v>比亚迪</x:v>
      </x:c>
      <x:c r="F1182" t="str">
        <x:v>插电式混合动力轿车</x:v>
      </x:c>
      <x:c r="G1182" t="str">
        <x:v>秦Plus</x:v>
      </x:c>
      <x:c r="H1182" t="str">
        <x:v>插电式混合动力轿车</x:v>
      </x:c>
      <x:c r="I1182" t="str">
        <x:v>Car-C</x:v>
      </x:c>
      <x:c r="J1182" t="str">
        <x:v>PHEV</x:v>
      </x:c>
      <x:c r="K1182" t="str">
        <x:v>否</x:v>
      </x:c>
      <x:c r="L1182" t="n">
        <x:v>1620</x:v>
      </x:c>
      <x:c r="M1182" t="n">
        <x:v>2920</x:v>
      </x:c>
      <x:c r="N1182" t="n">
        <x:v>101</x:v>
      </x:c>
      <x:c r="O1182" t="n">
        <x:v>18.316</x:v>
      </x:c>
      <x:c r="P1182" t="str">
        <x:v>磷酸铁锂</x:v>
      </x:c>
      <x:c r="Q1182" t="n">
        <x:v>110.3373493975903</x:v>
      </x:c>
      <x:c r="R1182" t="n">
        <x:v>18.13</x:v>
      </x:c>
      <x:c r="S1182" t="n">
        <x:v>180</x:v>
      </x:c>
      <x:c r="T1182" t="n">
        <x:v>180</x:v>
      </x:c>
      <x:c r="U1182"/>
      <x:c r="V1182" t="str">
        <x:v>145/325</x:v>
      </x:c>
      <x:c r="W1182"/>
      <x:c r="X1182"/>
      <x:c r="Y1182" t="n">
        <x:v>4.6</x:v>
      </x:c>
      <x:c r="Z1182" t="n">
        <x:v>1498</x:v>
      </x:c>
      <x:c r="AA1182" t="n">
        <x:v>81</x:v>
      </x:c>
      <x:c r="AB1182"/>
      <x:c r="AC1182"/>
      <x:c r="AD1182" t="str">
        <x:v>PHEV_历史批次</x:v>
      </x:c>
      <x:c r="AE1182" s="14" t="str">
        <x:v>325</x:v>
      </x:c>
      <x:c r="AF1182" s="14" t="str"/>
      <x:c r="AG1182" s="14" t="str">
        <x:v>源字段可解析</x:v>
      </x:c>
      <x:c r="AH1182" s="15" t="n">
        <x:f>IF(R1182&lt;&gt;"",R1182,IFERROR(IF(AND(IF(ISNUMBER(O1182),O1182,IFERROR(VALUE(O1182),VALUE(LEFT(TRIM(O1182),FIND("|",SUBSTITUTE(SUBSTITUTE(SUBSTITUTE(SUBSTITUTE(SUBSTITUTE(TRIM(O1182),"/","|"),"(","|"),"（","|"),";","|"),"；","|")&amp;"|")-1))))*100/IF(ISNUMBER(N1182),N1182,IFERROR(VALUE(N1182),VALUE(LEFT(TRIM(N1182),FIND("|",SUBSTITUTE(SUBSTITUTE(SUBSTITUTE(SUBSTITUTE(SUBSTITUTE(TRIM(N1182),"/","|"),"(","|"),"（","|"),";","|"),"；","|")&amp;"|")-1))))&gt;=3,IF(ISNUMBER(O1182),O1182,IFERROR(VALUE(O1182),VALUE(LEFT(TRIM(O1182),FIND("|",SUBSTITUTE(SUBSTITUTE(SUBSTITUTE(SUBSTITUTE(SUBSTITUTE(TRIM(O1182),"/","|"),"(","|"),"（","|"),";","|"),"；","|")&amp;"|")-1))))*100/IF(ISNUMBER(N1182),N1182,IFERROR(VALUE(N1182),VALUE(LEFT(TRIM(N1182),FIND("|",SUBSTITUTE(SUBSTITUTE(SUBSTITUTE(SUBSTITUTE(SUBSTITUTE(TRIM(N1182),"/","|"),"(","|"),"（","|"),";","|"),"；","|")&amp;"|")-1))))&lt;=40),IF(ISNUMBER(O1182),O1182,IFERROR(VALUE(O1182),VALUE(LEFT(TRIM(O1182),FIND("|",SUBSTITUTE(SUBSTITUTE(SUBSTITUTE(SUBSTITUTE(SUBSTITUTE(TRIM(O1182),"/","|"),"(","|"),"（","|"),";","|"),"；","|")&amp;"|")-1))))*100/IF(ISNUMBER(N1182),N1182,IFERROR(VALUE(N1182),VALUE(LEFT(TRIM(N1182),FIND("|",SUBSTITUTE(SUBSTITUTE(SUBSTITUTE(SUBSTITUTE(SUBSTITUTE(TRIM(N1182),"/","|"),"(","|"),"（","|"),";","|"),"；","|")&amp;"|")-1)))),""),""))</x:f>
        <x:v>18.13</x:v>
      </x:c>
      <x:c r="AI1182" s="15" t="str">
        <x:f>IFERROR(IF(AND(IF(ISNUMBER(O1182),O1182,IFERROR(VALUE(O1182),VALUE(LEFT(TRIM(O1182),FIND("|",SUBSTITUTE(SUBSTITUTE(SUBSTITUTE(SUBSTITUTE(SUBSTITUTE(TRIM(O1182),"/","|"),"(","|"),"（","|"),";","|"),"；","|")&amp;"|")-1))))&gt;=75,IF(ISNUMBER(O1182),O1182,IFERROR(VALUE(O1182),VALUE(LEFT(TRIM(O1182),FIND("|",SUBSTITUTE(SUBSTITUTE(SUBSTITUTE(SUBSTITUTE(SUBSTITUTE(TRIM(O1182),"/","|"),"(","|"),"（","|"),";","|"),"；","|")&amp;"|")-1))))&lt;=85,IF(ISNUMBER(Q1182),Q1182,IFERROR(VALUE(Q1182),VALUE(LEFT(TRIM(Q1182),FIND("|",SUBSTITUTE(SUBSTITUTE(SUBSTITUTE(SUBSTITUTE(SUBSTITUTE(TRIM(Q1182),"/","|"),"(","|"),"（","|"),";","|"),"；","|")&amp;"|")-1))))&gt;0),IF(ISNUMBER(O1182),O1182,IFERROR(VALUE(O1182),VALUE(LEFT(TRIM(O1182),FIND("|",SUBSTITUTE(SUBSTITUTE(SUBSTITUTE(SUBSTITUTE(SUBSTITUTE(TRIM(O1182),"/","|"),"(","|"),"（","|"),";","|"),"；","|")&amp;"|")-1))))*1000/IF(ISNUMBER(Q1182),Q1182,IFERROR(VALUE(Q1182),VALUE(LEFT(TRIM(Q1182),FIND("|",SUBSTITUTE(SUBSTITUTE(SUBSTITUTE(SUBSTITUTE(SUBSTITUTE(TRIM(Q1182),"/","|"),"(","|"),"（","|"),";","|"),"；","|")&amp;"|")-1)))),""),"")</x:f>
      </x:c>
      <x:c r="AJ1182" s="14" t="str">
        <x:f>IF(AI1182="","","非称重实测")</x:f>
      </x:c>
      <x:c r="AK1182" s="14" t="str"/>
      <x:c r="AL1182" s="14" t="str">
        <x:v>v3.4.6-candidate</x:v>
      </x:c>
    </x:row>
    <x:row r="1183">
      <x:c r="A1183" t="n">
        <x:v>366</x:v>
      </x:c>
      <x:c r="B1183" t="str">
        <x:v>JKC6460B6S0SHEV</x:v>
      </x:c>
      <x:c r="C1183" t="str">
        <x:v>斯威牌</x:v>
      </x:c>
      <x:c r="D1183" t="str">
        <x:v>华晨鑫源重庆汽车有限公司</x:v>
      </x:c>
      <x:c r="E1183"/>
      <x:c r="F1183" t="str">
        <x:v>插电式增程混合动力多用途乘用车</x:v>
      </x:c>
      <x:c r="G1183" t="str">
        <x:v>斯威大虎</x:v>
      </x:c>
      <x:c r="H1183" t="str">
        <x:v>插电式混合动力多用途乘用车</x:v>
      </x:c>
      <x:c r="I1183" t="str">
        <x:v>SUV-C</x:v>
      </x:c>
      <x:c r="J1183" t="str">
        <x:v>PHEV</x:v>
      </x:c>
      <x:c r="K1183" t="str">
        <x:v>否</x:v>
      </x:c>
      <x:c r="L1183" t="n">
        <x:v>1600</x:v>
      </x:c>
      <x:c r="M1183"/>
      <x:c r="N1183" t="n">
        <x:v>46</x:v>
      </x:c>
      <x:c r="O1183" t="n">
        <x:v>8.825</x:v>
      </x:c>
      <x:c r="P1183"/>
      <x:c r="Q1183" t="n">
        <x:v>82.47663551401868</x:v>
      </x:c>
      <x:c r="R1183" t="n">
        <x:v>19.18</x:v>
      </x:c>
      <x:c r="S1183"/>
      <x:c r="T1183"/>
      <x:c r="U1183"/>
      <x:c r="V1183"/>
      <x:c r="W1183"/>
      <x:c r="X1183"/>
      <x:c r="Y1183" t="n">
        <x:v>5.5</x:v>
      </x:c>
      <x:c r="Z1183" t="n">
        <x:v>1498</x:v>
      </x:c>
      <x:c r="AA1183"/>
      <x:c r="AB1183"/>
      <x:c r="AC1183"/>
      <x:c r="AD1183" t="str">
        <x:v>PHEV_历史批次</x:v>
      </x:c>
      <x:c r="AE1183" s="14" t="str"/>
      <x:c r="AF1183" s="14" t="str"/>
      <x:c r="AG1183" s="14" t="str">
        <x:v>待OCR/外部证据：原字段为空</x:v>
      </x:c>
      <x:c r="AH1183" s="15" t="n">
        <x:f>IF(R1183&lt;&gt;"",R1183,IFERROR(IF(AND(IF(ISNUMBER(O1183),O1183,IFERROR(VALUE(O1183),VALUE(LEFT(TRIM(O1183),FIND("|",SUBSTITUTE(SUBSTITUTE(SUBSTITUTE(SUBSTITUTE(SUBSTITUTE(TRIM(O1183),"/","|"),"(","|"),"（","|"),";","|"),"；","|")&amp;"|")-1))))*100/IF(ISNUMBER(N1183),N1183,IFERROR(VALUE(N1183),VALUE(LEFT(TRIM(N1183),FIND("|",SUBSTITUTE(SUBSTITUTE(SUBSTITUTE(SUBSTITUTE(SUBSTITUTE(TRIM(N1183),"/","|"),"(","|"),"（","|"),";","|"),"；","|")&amp;"|")-1))))&gt;=3,IF(ISNUMBER(O1183),O1183,IFERROR(VALUE(O1183),VALUE(LEFT(TRIM(O1183),FIND("|",SUBSTITUTE(SUBSTITUTE(SUBSTITUTE(SUBSTITUTE(SUBSTITUTE(TRIM(O1183),"/","|"),"(","|"),"（","|"),";","|"),"；","|")&amp;"|")-1))))*100/IF(ISNUMBER(N1183),N1183,IFERROR(VALUE(N1183),VALUE(LEFT(TRIM(N1183),FIND("|",SUBSTITUTE(SUBSTITUTE(SUBSTITUTE(SUBSTITUTE(SUBSTITUTE(TRIM(N1183),"/","|"),"(","|"),"（","|"),";","|"),"；","|")&amp;"|")-1))))&lt;=40),IF(ISNUMBER(O1183),O1183,IFERROR(VALUE(O1183),VALUE(LEFT(TRIM(O1183),FIND("|",SUBSTITUTE(SUBSTITUTE(SUBSTITUTE(SUBSTITUTE(SUBSTITUTE(TRIM(O1183),"/","|"),"(","|"),"（","|"),";","|"),"；","|")&amp;"|")-1))))*100/IF(ISNUMBER(N1183),N1183,IFERROR(VALUE(N1183),VALUE(LEFT(TRIM(N1183),FIND("|",SUBSTITUTE(SUBSTITUTE(SUBSTITUTE(SUBSTITUTE(SUBSTITUTE(TRIM(N1183),"/","|"),"(","|"),"（","|"),";","|"),"；","|")&amp;"|")-1)))),""),""))</x:f>
        <x:v>19.18</x:v>
      </x:c>
      <x:c r="AI1183" s="15" t="str">
        <x:f>IFERROR(IF(AND(IF(ISNUMBER(O1183),O1183,IFERROR(VALUE(O1183),VALUE(LEFT(TRIM(O1183),FIND("|",SUBSTITUTE(SUBSTITUTE(SUBSTITUTE(SUBSTITUTE(SUBSTITUTE(TRIM(O1183),"/","|"),"(","|"),"（","|"),";","|"),"；","|")&amp;"|")-1))))&gt;=75,IF(ISNUMBER(O1183),O1183,IFERROR(VALUE(O1183),VALUE(LEFT(TRIM(O1183),FIND("|",SUBSTITUTE(SUBSTITUTE(SUBSTITUTE(SUBSTITUTE(SUBSTITUTE(TRIM(O1183),"/","|"),"(","|"),"（","|"),";","|"),"；","|")&amp;"|")-1))))&lt;=85,IF(ISNUMBER(Q1183),Q1183,IFERROR(VALUE(Q1183),VALUE(LEFT(TRIM(Q1183),FIND("|",SUBSTITUTE(SUBSTITUTE(SUBSTITUTE(SUBSTITUTE(SUBSTITUTE(TRIM(Q1183),"/","|"),"(","|"),"（","|"),";","|"),"；","|")&amp;"|")-1))))&gt;0),IF(ISNUMBER(O1183),O1183,IFERROR(VALUE(O1183),VALUE(LEFT(TRIM(O1183),FIND("|",SUBSTITUTE(SUBSTITUTE(SUBSTITUTE(SUBSTITUTE(SUBSTITUTE(TRIM(O1183),"/","|"),"(","|"),"（","|"),";","|"),"；","|")&amp;"|")-1))))*1000/IF(ISNUMBER(Q1183),Q1183,IFERROR(VALUE(Q1183),VALUE(LEFT(TRIM(Q1183),FIND("|",SUBSTITUTE(SUBSTITUTE(SUBSTITUTE(SUBSTITUTE(SUBSTITUTE(TRIM(Q1183),"/","|"),"(","|"),"（","|"),";","|"),"；","|")&amp;"|")-1)))),""),"")</x:f>
      </x:c>
      <x:c r="AJ1183" s="14" t="str">
        <x:f>IF(AI1183="","","非称重实测")</x:f>
      </x:c>
      <x:c r="AK1183" s="14" t="str"/>
      <x:c r="AL1183" s="14" t="str">
        <x:v>v3.4.6-candidate</x:v>
      </x:c>
    </x:row>
    <x:row r="1184">
      <x:c r="A1184" t="n">
        <x:v>366</x:v>
      </x:c>
      <x:c r="B1184" t="str">
        <x:v>MR6432DPHEV04</x:v>
      </x:c>
      <x:c r="C1184" t="str">
        <x:v>领克牌</x:v>
      </x:c>
      <x:c r="D1184" t="str">
        <x:v>浙江吉利汽车有限公司</x:v>
      </x:c>
      <x:c r="E1184" t="str">
        <x:v>吉利车型</x:v>
      </x:c>
      <x:c r="F1184" t="str">
        <x:v>插电式混合动力多用途乘用车</x:v>
      </x:c>
      <x:c r="G1184" t="str">
        <x:v>06</x:v>
      </x:c>
      <x:c r="H1184" t="str">
        <x:v>插电式混合动力多用途乘用车</x:v>
      </x:c>
      <x:c r="I1184" t="str">
        <x:v>SUV-C</x:v>
      </x:c>
      <x:c r="J1184" t="str">
        <x:v>PHEV</x:v>
      </x:c>
      <x:c r="K1184" t="str">
        <x:v>否</x:v>
      </x:c>
      <x:c r="L1184" t="str">
        <x:v>1670</x:v>
      </x:c>
      <x:c r="M1184" t="n">
        <x:v>2800</x:v>
      </x:c>
      <x:c r="N1184" t="n">
        <x:v>62</x:v>
      </x:c>
      <x:c r="O1184" t="n">
        <x:v>15.5</x:v>
      </x:c>
      <x:c r="P1184" t="str">
        <x:v>三元锂</x:v>
      </x:c>
      <x:c r="Q1184" t="n">
        <x:v>131.3559322033898</x:v>
      </x:c>
      <x:c r="R1184" t="n">
        <x:v>25</x:v>
      </x:c>
      <x:c r="S1184" t="n">
        <x:v>160</x:v>
      </x:c>
      <x:c r="T1184" t="n">
        <x:v>160</x:v>
      </x:c>
      <x:c r="U1184"/>
      <x:c r="V1184" t="str">
        <x:v>60/160</x:v>
      </x:c>
      <x:c r="W1184"/>
      <x:c r="X1184"/>
      <x:c r="Y1184" t="n">
        <x:v>5.88</x:v>
      </x:c>
      <x:c r="Z1184" t="n">
        <x:v>1477</x:v>
      </x:c>
      <x:c r="AA1184" t="n">
        <x:v>130</x:v>
      </x:c>
      <x:c r="AB1184"/>
      <x:c r="AC1184"/>
      <x:c r="AD1184" t="str">
        <x:v>PHEV_历史批次</x:v>
      </x:c>
      <x:c r="AE1184" s="14" t="str">
        <x:v>160</x:v>
      </x:c>
      <x:c r="AF1184" s="14" t="str"/>
      <x:c r="AG1184" s="14" t="str">
        <x:v>源字段可解析</x:v>
      </x:c>
      <x:c r="AH1184" s="15" t="n">
        <x:f>IF(R1184&lt;&gt;"",R1184,IFERROR(IF(AND(IF(ISNUMBER(O1184),O1184,IFERROR(VALUE(O1184),VALUE(LEFT(TRIM(O1184),FIND("|",SUBSTITUTE(SUBSTITUTE(SUBSTITUTE(SUBSTITUTE(SUBSTITUTE(TRIM(O1184),"/","|"),"(","|"),"（","|"),";","|"),"；","|")&amp;"|")-1))))*100/IF(ISNUMBER(N1184),N1184,IFERROR(VALUE(N1184),VALUE(LEFT(TRIM(N1184),FIND("|",SUBSTITUTE(SUBSTITUTE(SUBSTITUTE(SUBSTITUTE(SUBSTITUTE(TRIM(N1184),"/","|"),"(","|"),"（","|"),";","|"),"；","|")&amp;"|")-1))))&gt;=3,IF(ISNUMBER(O1184),O1184,IFERROR(VALUE(O1184),VALUE(LEFT(TRIM(O1184),FIND("|",SUBSTITUTE(SUBSTITUTE(SUBSTITUTE(SUBSTITUTE(SUBSTITUTE(TRIM(O1184),"/","|"),"(","|"),"（","|"),";","|"),"；","|")&amp;"|")-1))))*100/IF(ISNUMBER(N1184),N1184,IFERROR(VALUE(N1184),VALUE(LEFT(TRIM(N1184),FIND("|",SUBSTITUTE(SUBSTITUTE(SUBSTITUTE(SUBSTITUTE(SUBSTITUTE(TRIM(N1184),"/","|"),"(","|"),"（","|"),";","|"),"；","|")&amp;"|")-1))))&lt;=40),IF(ISNUMBER(O1184),O1184,IFERROR(VALUE(O1184),VALUE(LEFT(TRIM(O1184),FIND("|",SUBSTITUTE(SUBSTITUTE(SUBSTITUTE(SUBSTITUTE(SUBSTITUTE(TRIM(O1184),"/","|"),"(","|"),"（","|"),";","|"),"；","|")&amp;"|")-1))))*100/IF(ISNUMBER(N1184),N1184,IFERROR(VALUE(N1184),VALUE(LEFT(TRIM(N1184),FIND("|",SUBSTITUTE(SUBSTITUTE(SUBSTITUTE(SUBSTITUTE(SUBSTITUTE(TRIM(N1184),"/","|"),"(","|"),"（","|"),";","|"),"；","|")&amp;"|")-1)))),""),""))</x:f>
        <x:v>25</x:v>
      </x:c>
      <x:c r="AI1184" s="15" t="str">
        <x:f>IFERROR(IF(AND(IF(ISNUMBER(O1184),O1184,IFERROR(VALUE(O1184),VALUE(LEFT(TRIM(O1184),FIND("|",SUBSTITUTE(SUBSTITUTE(SUBSTITUTE(SUBSTITUTE(SUBSTITUTE(TRIM(O1184),"/","|"),"(","|"),"（","|"),";","|"),"；","|")&amp;"|")-1))))&gt;=75,IF(ISNUMBER(O1184),O1184,IFERROR(VALUE(O1184),VALUE(LEFT(TRIM(O1184),FIND("|",SUBSTITUTE(SUBSTITUTE(SUBSTITUTE(SUBSTITUTE(SUBSTITUTE(TRIM(O1184),"/","|"),"(","|"),"（","|"),";","|"),"；","|")&amp;"|")-1))))&lt;=85,IF(ISNUMBER(Q1184),Q1184,IFERROR(VALUE(Q1184),VALUE(LEFT(TRIM(Q1184),FIND("|",SUBSTITUTE(SUBSTITUTE(SUBSTITUTE(SUBSTITUTE(SUBSTITUTE(TRIM(Q1184),"/","|"),"(","|"),"（","|"),";","|"),"；","|")&amp;"|")-1))))&gt;0),IF(ISNUMBER(O1184),O1184,IFERROR(VALUE(O1184),VALUE(LEFT(TRIM(O1184),FIND("|",SUBSTITUTE(SUBSTITUTE(SUBSTITUTE(SUBSTITUTE(SUBSTITUTE(TRIM(O1184),"/","|"),"(","|"),"（","|"),";","|"),"；","|")&amp;"|")-1))))*1000/IF(ISNUMBER(Q1184),Q1184,IFERROR(VALUE(Q1184),VALUE(LEFT(TRIM(Q1184),FIND("|",SUBSTITUTE(SUBSTITUTE(SUBSTITUTE(SUBSTITUTE(SUBSTITUTE(TRIM(Q1184),"/","|"),"(","|"),"（","|"),";","|"),"；","|")&amp;"|")-1)))),""),"")</x:f>
      </x:c>
      <x:c r="AJ1184" s="14" t="str">
        <x:f>IF(AI1184="","","非称重实测")</x:f>
      </x:c>
      <x:c r="AK1184" s="14" t="str"/>
      <x:c r="AL1184" s="14" t="str">
        <x:v>v3.4.6-candidate</x:v>
      </x:c>
    </x:row>
    <x:row r="1185">
      <x:c r="A1185" t="n">
        <x:v>366</x:v>
      </x:c>
      <x:c r="B1185" t="str">
        <x:v>MR6501DCHEV03</x:v>
      </x:c>
      <x:c r="C1185" t="str">
        <x:v>领克牌</x:v>
      </x:c>
      <x:c r="D1185" t="str">
        <x:v>浙江吉利汽车有限公司</x:v>
      </x:c>
      <x:c r="E1185" t="str">
        <x:v>吉利车型</x:v>
      </x:c>
      <x:c r="F1185" t="str">
        <x:v>插电式混合动力多用途乘用车</x:v>
      </x:c>
      <x:c r="G1185" t="str">
        <x:v>09</x:v>
      </x:c>
      <x:c r="H1185" t="str">
        <x:v>插电式混合动力多用途乘用车</x:v>
      </x:c>
      <x:c r="I1185" t="str">
        <x:v>SUV-D</x:v>
      </x:c>
      <x:c r="J1185" t="str">
        <x:v>PHEV</x:v>
      </x:c>
      <x:c r="K1185" t="str">
        <x:v>否</x:v>
      </x:c>
      <x:c r="L1185" t="str">
        <x:v>2470</x:v>
      </x:c>
      <x:c r="M1185" t="n">
        <x:v>2800</x:v>
      </x:c>
      <x:c r="N1185" t="n">
        <x:v>160</x:v>
      </x:c>
      <x:c r="O1185" t="n">
        <x:v>40.1</x:v>
      </x:c>
      <x:c r="P1185" t="str">
        <x:v>三元锂</x:v>
      </x:c>
      <x:c r="Q1185" t="n">
        <x:v>150.7518796992481</x:v>
      </x:c>
      <x:c r="R1185" t="n">
        <x:v>25.06</x:v>
      </x:c>
      <x:c r="S1185" t="n">
        <x:v>160</x:v>
      </x:c>
      <x:c r="T1185" t="n">
        <x:v>160</x:v>
      </x:c>
      <x:c r="U1185"/>
      <x:c r="V1185" t="str">
        <x:v>130/309
100/320</x:v>
      </x:c>
      <x:c r="W1185"/>
      <x:c r="X1185"/>
      <x:c r="Y1185" t="n">
        <x:v>7.36</x:v>
      </x:c>
      <x:c r="Z1185" t="n">
        <x:v>1969</x:v>
      </x:c>
      <x:c r="AA1185" t="n">
        <x:v>187</x:v>
      </x:c>
      <x:c r="AB1185"/>
      <x:c r="AC1185"/>
      <x:c r="AD1185" t="str">
        <x:v>PHEV_历史批次</x:v>
      </x:c>
      <x:c r="AE1185" s="14" t="str">
        <x:v>309|320</x:v>
      </x:c>
      <x:c r="AF1185" s="14" t="str"/>
      <x:c r="AG1185" s="14" t="str">
        <x:v>源字段可解析</x:v>
      </x:c>
      <x:c r="AH1185" s="15" t="n">
        <x:f>IF(R1185&lt;&gt;"",R1185,IFERROR(IF(AND(IF(ISNUMBER(O1185),O1185,IFERROR(VALUE(O1185),VALUE(LEFT(TRIM(O1185),FIND("|",SUBSTITUTE(SUBSTITUTE(SUBSTITUTE(SUBSTITUTE(SUBSTITUTE(TRIM(O1185),"/","|"),"(","|"),"（","|"),";","|"),"；","|")&amp;"|")-1))))*100/IF(ISNUMBER(N1185),N1185,IFERROR(VALUE(N1185),VALUE(LEFT(TRIM(N1185),FIND("|",SUBSTITUTE(SUBSTITUTE(SUBSTITUTE(SUBSTITUTE(SUBSTITUTE(TRIM(N1185),"/","|"),"(","|"),"（","|"),";","|"),"；","|")&amp;"|")-1))))&gt;=3,IF(ISNUMBER(O1185),O1185,IFERROR(VALUE(O1185),VALUE(LEFT(TRIM(O1185),FIND("|",SUBSTITUTE(SUBSTITUTE(SUBSTITUTE(SUBSTITUTE(SUBSTITUTE(TRIM(O1185),"/","|"),"(","|"),"（","|"),";","|"),"；","|")&amp;"|")-1))))*100/IF(ISNUMBER(N1185),N1185,IFERROR(VALUE(N1185),VALUE(LEFT(TRIM(N1185),FIND("|",SUBSTITUTE(SUBSTITUTE(SUBSTITUTE(SUBSTITUTE(SUBSTITUTE(TRIM(N1185),"/","|"),"(","|"),"（","|"),";","|"),"；","|")&amp;"|")-1))))&lt;=40),IF(ISNUMBER(O1185),O1185,IFERROR(VALUE(O1185),VALUE(LEFT(TRIM(O1185),FIND("|",SUBSTITUTE(SUBSTITUTE(SUBSTITUTE(SUBSTITUTE(SUBSTITUTE(TRIM(O1185),"/","|"),"(","|"),"（","|"),";","|"),"；","|")&amp;"|")-1))))*100/IF(ISNUMBER(N1185),N1185,IFERROR(VALUE(N1185),VALUE(LEFT(TRIM(N1185),FIND("|",SUBSTITUTE(SUBSTITUTE(SUBSTITUTE(SUBSTITUTE(SUBSTITUTE(TRIM(N1185),"/","|"),"(","|"),"（","|"),";","|"),"；","|")&amp;"|")-1)))),""),""))</x:f>
        <x:v>25.06</x:v>
      </x:c>
      <x:c r="AI1185" s="15" t="str">
        <x:f>IFERROR(IF(AND(IF(ISNUMBER(O1185),O1185,IFERROR(VALUE(O1185),VALUE(LEFT(TRIM(O1185),FIND("|",SUBSTITUTE(SUBSTITUTE(SUBSTITUTE(SUBSTITUTE(SUBSTITUTE(TRIM(O1185),"/","|"),"(","|"),"（","|"),";","|"),"；","|")&amp;"|")-1))))&gt;=75,IF(ISNUMBER(O1185),O1185,IFERROR(VALUE(O1185),VALUE(LEFT(TRIM(O1185),FIND("|",SUBSTITUTE(SUBSTITUTE(SUBSTITUTE(SUBSTITUTE(SUBSTITUTE(TRIM(O1185),"/","|"),"(","|"),"（","|"),";","|"),"；","|")&amp;"|")-1))))&lt;=85,IF(ISNUMBER(Q1185),Q1185,IFERROR(VALUE(Q1185),VALUE(LEFT(TRIM(Q1185),FIND("|",SUBSTITUTE(SUBSTITUTE(SUBSTITUTE(SUBSTITUTE(SUBSTITUTE(TRIM(Q1185),"/","|"),"(","|"),"（","|"),";","|"),"；","|")&amp;"|")-1))))&gt;0),IF(ISNUMBER(O1185),O1185,IFERROR(VALUE(O1185),VALUE(LEFT(TRIM(O1185),FIND("|",SUBSTITUTE(SUBSTITUTE(SUBSTITUTE(SUBSTITUTE(SUBSTITUTE(TRIM(O1185),"/","|"),"(","|"),"（","|"),";","|"),"；","|")&amp;"|")-1))))*1000/IF(ISNUMBER(Q1185),Q1185,IFERROR(VALUE(Q1185),VALUE(LEFT(TRIM(Q1185),FIND("|",SUBSTITUTE(SUBSTITUTE(SUBSTITUTE(SUBSTITUTE(SUBSTITUTE(TRIM(Q1185),"/","|"),"(","|"),"（","|"),";","|"),"；","|")&amp;"|")-1)))),""),"")</x:f>
      </x:c>
      <x:c r="AJ1185" s="14" t="str">
        <x:f>IF(AI1185="","","非称重实测")</x:f>
      </x:c>
      <x:c r="AK1185" s="14" t="str"/>
      <x:c r="AL1185" s="14" t="str">
        <x:v>v3.4.6-candidate</x:v>
      </x:c>
    </x:row>
    <x:row r="1186">
      <x:c r="A1186" t="n">
        <x:v>366</x:v>
      </x:c>
      <x:c r="B1186" t="str">
        <x:v>SC6471EAA6HEV</x:v>
      </x:c>
      <x:c r="C1186" t="str">
        <x:v>长安牌</x:v>
      </x:c>
      <x:c r="D1186" t="str">
        <x:v>重庆长安汽车股份有限公司</x:v>
      </x:c>
      <x:c r="E1186" t="str">
        <x:v>长安</x:v>
      </x:c>
      <x:c r="F1186" t="str">
        <x:v>插电式增程混合动力多用途乘用车</x:v>
      </x:c>
      <x:c r="G1186" t="str">
        <x:v>S7</x:v>
      </x:c>
      <x:c r="H1186" t="str">
        <x:v>插电式混合动力多用途乘用车</x:v>
      </x:c>
      <x:c r="I1186" t="str">
        <x:v>SUV-C</x:v>
      </x:c>
      <x:c r="J1186" t="str">
        <x:v>PHEV</x:v>
      </x:c>
      <x:c r="K1186" t="str">
        <x:v>否</x:v>
      </x:c>
      <x:c r="L1186" t="str">
        <x:v>1990</x:v>
      </x:c>
      <x:c r="M1186" t="n">
        <x:v>2700</x:v>
      </x:c>
      <x:c r="N1186" t="n">
        <x:v>160</x:v>
      </x:c>
      <x:c r="O1186" t="n">
        <x:v>31.73</x:v>
      </x:c>
      <x:c r="P1186" t="str">
        <x:v>磷酸铁锂</x:v>
      </x:c>
      <x:c r="Q1186" t="n">
        <x:v>122.984496124031</x:v>
      </x:c>
      <x:c r="R1186" t="n">
        <x:v>19.83</x:v>
      </x:c>
      <x:c r="S1186" t="n">
        <x:v>160</x:v>
      </x:c>
      <x:c r="T1186" t="n">
        <x:v>160</x:v>
      </x:c>
      <x:c r="U1186"/>
      <x:c r="V1186" t="str">
        <x:v>175/320</x:v>
      </x:c>
      <x:c r="W1186"/>
      <x:c r="X1186"/>
      <x:c r="Y1186" t="n">
        <x:v>5.7</x:v>
      </x:c>
      <x:c r="Z1186" t="n">
        <x:v>1480</x:v>
      </x:c>
      <x:c r="AA1186" t="n">
        <x:v>70</x:v>
      </x:c>
      <x:c r="AB1186"/>
      <x:c r="AC1186"/>
      <x:c r="AD1186" t="str">
        <x:v>PHEV_历史批次</x:v>
      </x:c>
      <x:c r="AE1186" s="14" t="str">
        <x:v>320</x:v>
      </x:c>
      <x:c r="AF1186" s="14" t="str"/>
      <x:c r="AG1186" s="14" t="str">
        <x:v>源字段可解析</x:v>
      </x:c>
      <x:c r="AH1186" s="15" t="n">
        <x:f>IF(R1186&lt;&gt;"",R1186,IFERROR(IF(AND(IF(ISNUMBER(O1186),O1186,IFERROR(VALUE(O1186),VALUE(LEFT(TRIM(O1186),FIND("|",SUBSTITUTE(SUBSTITUTE(SUBSTITUTE(SUBSTITUTE(SUBSTITUTE(TRIM(O1186),"/","|"),"(","|"),"（","|"),";","|"),"；","|")&amp;"|")-1))))*100/IF(ISNUMBER(N1186),N1186,IFERROR(VALUE(N1186),VALUE(LEFT(TRIM(N1186),FIND("|",SUBSTITUTE(SUBSTITUTE(SUBSTITUTE(SUBSTITUTE(SUBSTITUTE(TRIM(N1186),"/","|"),"(","|"),"（","|"),";","|"),"；","|")&amp;"|")-1))))&gt;=3,IF(ISNUMBER(O1186),O1186,IFERROR(VALUE(O1186),VALUE(LEFT(TRIM(O1186),FIND("|",SUBSTITUTE(SUBSTITUTE(SUBSTITUTE(SUBSTITUTE(SUBSTITUTE(TRIM(O1186),"/","|"),"(","|"),"（","|"),";","|"),"；","|")&amp;"|")-1))))*100/IF(ISNUMBER(N1186),N1186,IFERROR(VALUE(N1186),VALUE(LEFT(TRIM(N1186),FIND("|",SUBSTITUTE(SUBSTITUTE(SUBSTITUTE(SUBSTITUTE(SUBSTITUTE(TRIM(N1186),"/","|"),"(","|"),"（","|"),";","|"),"；","|")&amp;"|")-1))))&lt;=40),IF(ISNUMBER(O1186),O1186,IFERROR(VALUE(O1186),VALUE(LEFT(TRIM(O1186),FIND("|",SUBSTITUTE(SUBSTITUTE(SUBSTITUTE(SUBSTITUTE(SUBSTITUTE(TRIM(O1186),"/","|"),"(","|"),"（","|"),";","|"),"；","|")&amp;"|")-1))))*100/IF(ISNUMBER(N1186),N1186,IFERROR(VALUE(N1186),VALUE(LEFT(TRIM(N1186),FIND("|",SUBSTITUTE(SUBSTITUTE(SUBSTITUTE(SUBSTITUTE(SUBSTITUTE(TRIM(N1186),"/","|"),"(","|"),"（","|"),";","|"),"；","|")&amp;"|")-1)))),""),""))</x:f>
        <x:v>19.83</x:v>
      </x:c>
      <x:c r="AI1186" s="15" t="str">
        <x:f>IFERROR(IF(AND(IF(ISNUMBER(O1186),O1186,IFERROR(VALUE(O1186),VALUE(LEFT(TRIM(O1186),FIND("|",SUBSTITUTE(SUBSTITUTE(SUBSTITUTE(SUBSTITUTE(SUBSTITUTE(TRIM(O1186),"/","|"),"(","|"),"（","|"),";","|"),"；","|")&amp;"|")-1))))&gt;=75,IF(ISNUMBER(O1186),O1186,IFERROR(VALUE(O1186),VALUE(LEFT(TRIM(O1186),FIND("|",SUBSTITUTE(SUBSTITUTE(SUBSTITUTE(SUBSTITUTE(SUBSTITUTE(TRIM(O1186),"/","|"),"(","|"),"（","|"),";","|"),"；","|")&amp;"|")-1))))&lt;=85,IF(ISNUMBER(Q1186),Q1186,IFERROR(VALUE(Q1186),VALUE(LEFT(TRIM(Q1186),FIND("|",SUBSTITUTE(SUBSTITUTE(SUBSTITUTE(SUBSTITUTE(SUBSTITUTE(TRIM(Q1186),"/","|"),"(","|"),"（","|"),";","|"),"；","|")&amp;"|")-1))))&gt;0),IF(ISNUMBER(O1186),O1186,IFERROR(VALUE(O1186),VALUE(LEFT(TRIM(O1186),FIND("|",SUBSTITUTE(SUBSTITUTE(SUBSTITUTE(SUBSTITUTE(SUBSTITUTE(TRIM(O1186),"/","|"),"(","|"),"（","|"),";","|"),"；","|")&amp;"|")-1))))*1000/IF(ISNUMBER(Q1186),Q1186,IFERROR(VALUE(Q1186),VALUE(LEFT(TRIM(Q1186),FIND("|",SUBSTITUTE(SUBSTITUTE(SUBSTITUTE(SUBSTITUTE(SUBSTITUTE(TRIM(Q1186),"/","|"),"(","|"),"（","|"),";","|"),"；","|")&amp;"|")-1)))),""),"")</x:f>
      </x:c>
      <x:c r="AJ1186" s="14" t="str">
        <x:f>IF(AI1186="","","非称重实测")</x:f>
      </x:c>
      <x:c r="AK1186" s="14" t="str"/>
      <x:c r="AL1186" s="14" t="str">
        <x:v>v3.4.6-candidate</x:v>
      </x:c>
    </x:row>
    <x:row r="1187">
      <x:c r="A1187" t="n">
        <x:v>366</x:v>
      </x:c>
      <x:c r="B1187" t="str">
        <x:v>SC6471EAB6HEV</x:v>
      </x:c>
      <x:c r="C1187" t="str">
        <x:v>长安牌</x:v>
      </x:c>
      <x:c r="D1187" t="str">
        <x:v>重庆长安汽车股份有限公司</x:v>
      </x:c>
      <x:c r="E1187" t="str">
        <x:v>长安</x:v>
      </x:c>
      <x:c r="F1187" t="str">
        <x:v>插电式增程混合动力多用途乘用车</x:v>
      </x:c>
      <x:c r="G1187" t="str">
        <x:v>S7</x:v>
      </x:c>
      <x:c r="H1187" t="str">
        <x:v>插电式混合动力多用途乘用车</x:v>
      </x:c>
      <x:c r="I1187" t="str">
        <x:v>SUV-C</x:v>
      </x:c>
      <x:c r="J1187" t="str">
        <x:v>PHEV</x:v>
      </x:c>
      <x:c r="K1187" t="str">
        <x:v>否</x:v>
      </x:c>
      <x:c r="L1187" t="str">
        <x:v>1990</x:v>
      </x:c>
      <x:c r="M1187" t="n">
        <x:v>2700</x:v>
      </x:c>
      <x:c r="N1187" t="n">
        <x:v>160</x:v>
      </x:c>
      <x:c r="O1187" t="n">
        <x:v>31.73</x:v>
      </x:c>
      <x:c r="P1187" t="str">
        <x:v>磷酸铁锂</x:v>
      </x:c>
      <x:c r="Q1187" t="n">
        <x:v>122.984496124031</x:v>
      </x:c>
      <x:c r="R1187" t="n">
        <x:v>19.83</x:v>
      </x:c>
      <x:c r="S1187" t="n">
        <x:v>160</x:v>
      </x:c>
      <x:c r="T1187" t="n">
        <x:v>160</x:v>
      </x:c>
      <x:c r="U1187"/>
      <x:c r="V1187" t="str">
        <x:v>175/320</x:v>
      </x:c>
      <x:c r="W1187"/>
      <x:c r="X1187"/>
      <x:c r="Y1187" t="n">
        <x:v>5.7</x:v>
      </x:c>
      <x:c r="Z1187" t="n">
        <x:v>1480</x:v>
      </x:c>
      <x:c r="AA1187" t="n">
        <x:v>70</x:v>
      </x:c>
      <x:c r="AB1187"/>
      <x:c r="AC1187"/>
      <x:c r="AD1187" t="str">
        <x:v>PHEV_历史批次</x:v>
      </x:c>
      <x:c r="AE1187" s="14" t="str">
        <x:v>320</x:v>
      </x:c>
      <x:c r="AF1187" s="14" t="str"/>
      <x:c r="AG1187" s="14" t="str">
        <x:v>源字段可解析</x:v>
      </x:c>
      <x:c r="AH1187" s="15" t="n">
        <x:f>IF(R1187&lt;&gt;"",R1187,IFERROR(IF(AND(IF(ISNUMBER(O1187),O1187,IFERROR(VALUE(O1187),VALUE(LEFT(TRIM(O1187),FIND("|",SUBSTITUTE(SUBSTITUTE(SUBSTITUTE(SUBSTITUTE(SUBSTITUTE(TRIM(O1187),"/","|"),"(","|"),"（","|"),";","|"),"；","|")&amp;"|")-1))))*100/IF(ISNUMBER(N1187),N1187,IFERROR(VALUE(N1187),VALUE(LEFT(TRIM(N1187),FIND("|",SUBSTITUTE(SUBSTITUTE(SUBSTITUTE(SUBSTITUTE(SUBSTITUTE(TRIM(N1187),"/","|"),"(","|"),"（","|"),";","|"),"；","|")&amp;"|")-1))))&gt;=3,IF(ISNUMBER(O1187),O1187,IFERROR(VALUE(O1187),VALUE(LEFT(TRIM(O1187),FIND("|",SUBSTITUTE(SUBSTITUTE(SUBSTITUTE(SUBSTITUTE(SUBSTITUTE(TRIM(O1187),"/","|"),"(","|"),"（","|"),";","|"),"；","|")&amp;"|")-1))))*100/IF(ISNUMBER(N1187),N1187,IFERROR(VALUE(N1187),VALUE(LEFT(TRIM(N1187),FIND("|",SUBSTITUTE(SUBSTITUTE(SUBSTITUTE(SUBSTITUTE(SUBSTITUTE(TRIM(N1187),"/","|"),"(","|"),"（","|"),";","|"),"；","|")&amp;"|")-1))))&lt;=40),IF(ISNUMBER(O1187),O1187,IFERROR(VALUE(O1187),VALUE(LEFT(TRIM(O1187),FIND("|",SUBSTITUTE(SUBSTITUTE(SUBSTITUTE(SUBSTITUTE(SUBSTITUTE(TRIM(O1187),"/","|"),"(","|"),"（","|"),";","|"),"；","|")&amp;"|")-1))))*100/IF(ISNUMBER(N1187),N1187,IFERROR(VALUE(N1187),VALUE(LEFT(TRIM(N1187),FIND("|",SUBSTITUTE(SUBSTITUTE(SUBSTITUTE(SUBSTITUTE(SUBSTITUTE(TRIM(N1187),"/","|"),"(","|"),"（","|"),";","|"),"；","|")&amp;"|")-1)))),""),""))</x:f>
        <x:v>19.83</x:v>
      </x:c>
      <x:c r="AI1187" s="15" t="str">
        <x:f>IFERROR(IF(AND(IF(ISNUMBER(O1187),O1187,IFERROR(VALUE(O1187),VALUE(LEFT(TRIM(O1187),FIND("|",SUBSTITUTE(SUBSTITUTE(SUBSTITUTE(SUBSTITUTE(SUBSTITUTE(TRIM(O1187),"/","|"),"(","|"),"（","|"),";","|"),"；","|")&amp;"|")-1))))&gt;=75,IF(ISNUMBER(O1187),O1187,IFERROR(VALUE(O1187),VALUE(LEFT(TRIM(O1187),FIND("|",SUBSTITUTE(SUBSTITUTE(SUBSTITUTE(SUBSTITUTE(SUBSTITUTE(TRIM(O1187),"/","|"),"(","|"),"（","|"),";","|"),"；","|")&amp;"|")-1))))&lt;=85,IF(ISNUMBER(Q1187),Q1187,IFERROR(VALUE(Q1187),VALUE(LEFT(TRIM(Q1187),FIND("|",SUBSTITUTE(SUBSTITUTE(SUBSTITUTE(SUBSTITUTE(SUBSTITUTE(TRIM(Q1187),"/","|"),"(","|"),"（","|"),";","|"),"；","|")&amp;"|")-1))))&gt;0),IF(ISNUMBER(O1187),O1187,IFERROR(VALUE(O1187),VALUE(LEFT(TRIM(O1187),FIND("|",SUBSTITUTE(SUBSTITUTE(SUBSTITUTE(SUBSTITUTE(SUBSTITUTE(TRIM(O1187),"/","|"),"(","|"),"（","|"),";","|"),"；","|")&amp;"|")-1))))*1000/IF(ISNUMBER(Q1187),Q1187,IFERROR(VALUE(Q1187),VALUE(LEFT(TRIM(Q1187),FIND("|",SUBSTITUTE(SUBSTITUTE(SUBSTITUTE(SUBSTITUTE(SUBSTITUTE(TRIM(Q1187),"/","|"),"(","|"),"（","|"),";","|"),"；","|")&amp;"|")-1)))),""),"")</x:f>
      </x:c>
      <x:c r="AJ1187" s="14" t="str">
        <x:f>IF(AI1187="","","非称重实测")</x:f>
      </x:c>
      <x:c r="AK1187" s="14" t="str"/>
      <x:c r="AL1187" s="14" t="str">
        <x:v>v3.4.6-candidate</x:v>
      </x:c>
    </x:row>
    <x:row r="1188">
      <x:c r="A1188" t="n">
        <x:v>366</x:v>
      </x:c>
      <x:c r="B1188" t="str">
        <x:v>SC6479AAA6HEV</x:v>
      </x:c>
      <x:c r="C1188" t="str">
        <x:v>长安牌</x:v>
      </x:c>
      <x:c r="D1188" t="str">
        <x:v>合肥长安汽车有限公司</x:v>
      </x:c>
      <x:c r="E1188"/>
      <x:c r="F1188" t="str">
        <x:v>插电式混合动力多用途乘用车</x:v>
      </x:c>
      <x:c r="G1188" t="str">
        <x:v>CS75 Plus</x:v>
      </x:c>
      <x:c r="H1188" t="str">
        <x:v>插电式混合动力多用途乘用车</x:v>
      </x:c>
      <x:c r="I1188" t="str">
        <x:v>SUV-C</x:v>
      </x:c>
      <x:c r="J1188" t="str">
        <x:v>PHEV</x:v>
      </x:c>
      <x:c r="K1188" t="str">
        <x:v>否</x:v>
      </x:c>
      <x:c r="L1188" t="str">
        <x:v>1915</x:v>
      </x:c>
      <x:c r="M1188"/>
      <x:c r="N1188"/>
      <x:c r="O1188"/>
      <x:c r="P1188" t="str">
        <x:v>磷酸铁锂</x:v>
      </x:c>
      <x:c r="Q1188"/>
      <x:c r="R1188"/>
      <x:c r="S1188"/>
      <x:c r="T1188"/>
      <x:c r="U1188"/>
      <x:c r="V1188" t="str">
        <x:v>110/330</x:v>
      </x:c>
      <x:c r="W1188"/>
      <x:c r="X1188"/>
      <x:c r="Y1188"/>
      <x:c r="Z1188" t="n">
        <x:v>1494</x:v>
      </x:c>
      <x:c r="AA1188" t="str">
        <x:v>125</x:v>
      </x:c>
      <x:c r="AB1188"/>
      <x:c r="AC1188"/>
      <x:c r="AD1188" t="str">
        <x:v>梳理补充_附件1-PHEV梳理</x:v>
      </x:c>
      <x:c r="AE1188" s="14" t="str">
        <x:v>330</x:v>
      </x:c>
      <x:c r="AF1188" s="14" t="str"/>
      <x:c r="AG1188" s="14" t="str">
        <x:v>源字段可解析</x:v>
      </x:c>
      <x:c r="AH1188" s="15" t="str">
        <x:f>IF(R1188&lt;&gt;"",R1188,IFERROR(IF(AND(IF(ISNUMBER(O1188),O1188,IFERROR(VALUE(O1188),VALUE(LEFT(TRIM(O1188),FIND("|",SUBSTITUTE(SUBSTITUTE(SUBSTITUTE(SUBSTITUTE(SUBSTITUTE(TRIM(O1188),"/","|"),"(","|"),"（","|"),";","|"),"；","|")&amp;"|")-1))))*100/IF(ISNUMBER(N1188),N1188,IFERROR(VALUE(N1188),VALUE(LEFT(TRIM(N1188),FIND("|",SUBSTITUTE(SUBSTITUTE(SUBSTITUTE(SUBSTITUTE(SUBSTITUTE(TRIM(N1188),"/","|"),"(","|"),"（","|"),";","|"),"；","|")&amp;"|")-1))))&gt;=3,IF(ISNUMBER(O1188),O1188,IFERROR(VALUE(O1188),VALUE(LEFT(TRIM(O1188),FIND("|",SUBSTITUTE(SUBSTITUTE(SUBSTITUTE(SUBSTITUTE(SUBSTITUTE(TRIM(O1188),"/","|"),"(","|"),"（","|"),";","|"),"；","|")&amp;"|")-1))))*100/IF(ISNUMBER(N1188),N1188,IFERROR(VALUE(N1188),VALUE(LEFT(TRIM(N1188),FIND("|",SUBSTITUTE(SUBSTITUTE(SUBSTITUTE(SUBSTITUTE(SUBSTITUTE(TRIM(N1188),"/","|"),"(","|"),"（","|"),";","|"),"；","|")&amp;"|")-1))))&lt;=40),IF(ISNUMBER(O1188),O1188,IFERROR(VALUE(O1188),VALUE(LEFT(TRIM(O1188),FIND("|",SUBSTITUTE(SUBSTITUTE(SUBSTITUTE(SUBSTITUTE(SUBSTITUTE(TRIM(O1188),"/","|"),"(","|"),"（","|"),";","|"),"；","|")&amp;"|")-1))))*100/IF(ISNUMBER(N1188),N1188,IFERROR(VALUE(N1188),VALUE(LEFT(TRIM(N1188),FIND("|",SUBSTITUTE(SUBSTITUTE(SUBSTITUTE(SUBSTITUTE(SUBSTITUTE(TRIM(N1188),"/","|"),"(","|"),"（","|"),";","|"),"；","|")&amp;"|")-1)))),""),""))</x:f>
      </x:c>
      <x:c r="AI1188" s="15" t="str">
        <x:f>IFERROR(IF(AND(IF(ISNUMBER(O1188),O1188,IFERROR(VALUE(O1188),VALUE(LEFT(TRIM(O1188),FIND("|",SUBSTITUTE(SUBSTITUTE(SUBSTITUTE(SUBSTITUTE(SUBSTITUTE(TRIM(O1188),"/","|"),"(","|"),"（","|"),";","|"),"；","|")&amp;"|")-1))))&gt;=75,IF(ISNUMBER(O1188),O1188,IFERROR(VALUE(O1188),VALUE(LEFT(TRIM(O1188),FIND("|",SUBSTITUTE(SUBSTITUTE(SUBSTITUTE(SUBSTITUTE(SUBSTITUTE(TRIM(O1188),"/","|"),"(","|"),"（","|"),";","|"),"；","|")&amp;"|")-1))))&lt;=85,IF(ISNUMBER(Q1188),Q1188,IFERROR(VALUE(Q1188),VALUE(LEFT(TRIM(Q1188),FIND("|",SUBSTITUTE(SUBSTITUTE(SUBSTITUTE(SUBSTITUTE(SUBSTITUTE(TRIM(Q1188),"/","|"),"(","|"),"（","|"),";","|"),"；","|")&amp;"|")-1))))&gt;0),IF(ISNUMBER(O1188),O1188,IFERROR(VALUE(O1188),VALUE(LEFT(TRIM(O1188),FIND("|",SUBSTITUTE(SUBSTITUTE(SUBSTITUTE(SUBSTITUTE(SUBSTITUTE(TRIM(O1188),"/","|"),"(","|"),"（","|"),";","|"),"；","|")&amp;"|")-1))))*1000/IF(ISNUMBER(Q1188),Q1188,IFERROR(VALUE(Q1188),VALUE(LEFT(TRIM(Q1188),FIND("|",SUBSTITUTE(SUBSTITUTE(SUBSTITUTE(SUBSTITUTE(SUBSTITUTE(TRIM(Q1188),"/","|"),"(","|"),"（","|"),";","|"),"；","|")&amp;"|")-1)))),""),"")</x:f>
      </x:c>
      <x:c r="AJ1188" s="14" t="str">
        <x:f>IF(AI1188="","","非称重实测")</x:f>
      </x:c>
      <x:c r="AK1188" s="14" t="str">
        <x:v>同型号候选已写入</x:v>
      </x:c>
      <x:c r="AL1188" s="14" t="str">
        <x:v>v3.4.6-candidate</x:v>
      </x:c>
    </x:row>
    <x:row r="1189">
      <x:c r="A1189" t="n">
        <x:v>366</x:v>
      </x:c>
      <x:c r="B1189" t="str">
        <x:v>SC6479AAB6HEV</x:v>
      </x:c>
      <x:c r="C1189" t="str">
        <x:v>长安牌</x:v>
      </x:c>
      <x:c r="D1189" t="str">
        <x:v>合肥长安汽车有限公司</x:v>
      </x:c>
      <x:c r="E1189"/>
      <x:c r="F1189" t="str">
        <x:v>插电式混合动力多用途乘用车</x:v>
      </x:c>
      <x:c r="G1189" t="str">
        <x:v>CS75 Plus</x:v>
      </x:c>
      <x:c r="H1189" t="str">
        <x:v>插电式混合动力多用途乘用车</x:v>
      </x:c>
      <x:c r="I1189" t="str">
        <x:v>SUV-C</x:v>
      </x:c>
      <x:c r="J1189" t="str">
        <x:v>PHEV</x:v>
      </x:c>
      <x:c r="K1189" t="str">
        <x:v>否</x:v>
      </x:c>
      <x:c r="L1189" t="str">
        <x:v>1915/1880</x:v>
      </x:c>
      <x:c r="M1189"/>
      <x:c r="N1189" t="str">
        <x:v>130</x:v>
      </x:c>
      <x:c r="O1189" t="n">
        <x:v>28.39</x:v>
      </x:c>
      <x:c r="P1189" t="str">
        <x:v>磷酸铁锂</x:v>
      </x:c>
      <x:c r="Q1189" t="n">
        <x:v>123.4347826086957</x:v>
      </x:c>
      <x:c r="R1189" t="n">
        <x:v>21.84</x:v>
      </x:c>
      <x:c r="S1189"/>
      <x:c r="T1189"/>
      <x:c r="U1189"/>
      <x:c r="V1189" t="str">
        <x:v>110/330</x:v>
      </x:c>
      <x:c r="W1189"/>
      <x:c r="X1189"/>
      <x:c r="Y1189" t="n">
        <x:v>5.9</x:v>
      </x:c>
      <x:c r="Z1189" t="n">
        <x:v>1494</x:v>
      </x:c>
      <x:c r="AA1189" t="str">
        <x:v>125</x:v>
      </x:c>
      <x:c r="AB1189"/>
      <x:c r="AC1189"/>
      <x:c r="AD1189" t="str">
        <x:v>梳理补充_附件1-PHEV梳理</x:v>
      </x:c>
      <x:c r="AE1189" s="14" t="str">
        <x:v>330</x:v>
      </x:c>
      <x:c r="AF1189" s="14" t="str"/>
      <x:c r="AG1189" s="14" t="str">
        <x:v>源字段可解析</x:v>
      </x:c>
      <x:c r="AH1189" s="15" t="n">
        <x:f>IF(R1189&lt;&gt;"",R1189,IFERROR(IF(AND(IF(ISNUMBER(O1189),O1189,IFERROR(VALUE(O1189),VALUE(LEFT(TRIM(O1189),FIND("|",SUBSTITUTE(SUBSTITUTE(SUBSTITUTE(SUBSTITUTE(SUBSTITUTE(TRIM(O1189),"/","|"),"(","|"),"（","|"),";","|"),"；","|")&amp;"|")-1))))*100/IF(ISNUMBER(N1189),N1189,IFERROR(VALUE(N1189),VALUE(LEFT(TRIM(N1189),FIND("|",SUBSTITUTE(SUBSTITUTE(SUBSTITUTE(SUBSTITUTE(SUBSTITUTE(TRIM(N1189),"/","|"),"(","|"),"（","|"),";","|"),"；","|")&amp;"|")-1))))&gt;=3,IF(ISNUMBER(O1189),O1189,IFERROR(VALUE(O1189),VALUE(LEFT(TRIM(O1189),FIND("|",SUBSTITUTE(SUBSTITUTE(SUBSTITUTE(SUBSTITUTE(SUBSTITUTE(TRIM(O1189),"/","|"),"(","|"),"（","|"),";","|"),"；","|")&amp;"|")-1))))*100/IF(ISNUMBER(N1189),N1189,IFERROR(VALUE(N1189),VALUE(LEFT(TRIM(N1189),FIND("|",SUBSTITUTE(SUBSTITUTE(SUBSTITUTE(SUBSTITUTE(SUBSTITUTE(TRIM(N1189),"/","|"),"(","|"),"（","|"),";","|"),"；","|")&amp;"|")-1))))&lt;=40),IF(ISNUMBER(O1189),O1189,IFERROR(VALUE(O1189),VALUE(LEFT(TRIM(O1189),FIND("|",SUBSTITUTE(SUBSTITUTE(SUBSTITUTE(SUBSTITUTE(SUBSTITUTE(TRIM(O1189),"/","|"),"(","|"),"（","|"),";","|"),"；","|")&amp;"|")-1))))*100/IF(ISNUMBER(N1189),N1189,IFERROR(VALUE(N1189),VALUE(LEFT(TRIM(N1189),FIND("|",SUBSTITUTE(SUBSTITUTE(SUBSTITUTE(SUBSTITUTE(SUBSTITUTE(TRIM(N1189),"/","|"),"(","|"),"（","|"),";","|"),"；","|")&amp;"|")-1)))),""),""))</x:f>
        <x:v>21.84</x:v>
      </x:c>
      <x:c r="AI1189" s="15" t="str">
        <x:f>IFERROR(IF(AND(IF(ISNUMBER(O1189),O1189,IFERROR(VALUE(O1189),VALUE(LEFT(TRIM(O1189),FIND("|",SUBSTITUTE(SUBSTITUTE(SUBSTITUTE(SUBSTITUTE(SUBSTITUTE(TRIM(O1189),"/","|"),"(","|"),"（","|"),";","|"),"；","|")&amp;"|")-1))))&gt;=75,IF(ISNUMBER(O1189),O1189,IFERROR(VALUE(O1189),VALUE(LEFT(TRIM(O1189),FIND("|",SUBSTITUTE(SUBSTITUTE(SUBSTITUTE(SUBSTITUTE(SUBSTITUTE(TRIM(O1189),"/","|"),"(","|"),"（","|"),";","|"),"；","|")&amp;"|")-1))))&lt;=85,IF(ISNUMBER(Q1189),Q1189,IFERROR(VALUE(Q1189),VALUE(LEFT(TRIM(Q1189),FIND("|",SUBSTITUTE(SUBSTITUTE(SUBSTITUTE(SUBSTITUTE(SUBSTITUTE(TRIM(Q1189),"/","|"),"(","|"),"（","|"),";","|"),"；","|")&amp;"|")-1))))&gt;0),IF(ISNUMBER(O1189),O1189,IFERROR(VALUE(O1189),VALUE(LEFT(TRIM(O1189),FIND("|",SUBSTITUTE(SUBSTITUTE(SUBSTITUTE(SUBSTITUTE(SUBSTITUTE(TRIM(O1189),"/","|"),"(","|"),"（","|"),";","|"),"；","|")&amp;"|")-1))))*1000/IF(ISNUMBER(Q1189),Q1189,IFERROR(VALUE(Q1189),VALUE(LEFT(TRIM(Q1189),FIND("|",SUBSTITUTE(SUBSTITUTE(SUBSTITUTE(SUBSTITUTE(SUBSTITUTE(TRIM(Q1189),"/","|"),"(","|"),"（","|"),";","|"),"；","|")&amp;"|")-1)))),""),"")</x:f>
      </x:c>
      <x:c r="AJ1189" s="14" t="str">
        <x:f>IF(AI1189="","","非称重实测")</x:f>
      </x:c>
      <x:c r="AK1189" s="14" t="str">
        <x:v>同型号候选已写入</x:v>
      </x:c>
      <x:c r="AL1189" s="14" t="str">
        <x:v>v3.4.6-candidate</x:v>
      </x:c>
    </x:row>
    <x:row r="1190">
      <x:c r="A1190" t="n">
        <x:v>366</x:v>
      </x:c>
      <x:c r="B1190" t="str">
        <x:v>SC6493ADB6HEV</x:v>
      </x:c>
      <x:c r="C1190" t="str">
        <x:v>长安牌</x:v>
      </x:c>
      <x:c r="D1190" t="str">
        <x:v>重庆长安汽车股份有限公司</x:v>
      </x:c>
      <x:c r="E1190" t="str">
        <x:v>长安</x:v>
      </x:c>
      <x:c r="F1190" t="str">
        <x:v>插电式混合动力多用途乘用车</x:v>
      </x:c>
      <x:c r="G1190" t="str">
        <x:v>UNI-K</x:v>
      </x:c>
      <x:c r="H1190" t="str">
        <x:v>插电式混合动力多用途乘用车</x:v>
      </x:c>
      <x:c r="I1190" t="str">
        <x:v>SUV-C</x:v>
      </x:c>
      <x:c r="J1190" t="str">
        <x:v>PHEV</x:v>
      </x:c>
      <x:c r="K1190" t="str">
        <x:v>否</x:v>
      </x:c>
      <x:c r="L1190" t="str">
        <x:v>2075</x:v>
      </x:c>
      <x:c r="M1190" t="n">
        <x:v>2700</x:v>
      </x:c>
      <x:c r="N1190" t="n">
        <x:v>117</x:v>
      </x:c>
      <x:c r="O1190" t="n">
        <x:v>28.39</x:v>
      </x:c>
      <x:c r="P1190" t="str">
        <x:v>磷酸铁锂</x:v>
      </x:c>
      <x:c r="Q1190" t="n">
        <x:v>123.4347826086957</x:v>
      </x:c>
      <x:c r="R1190" t="n">
        <x:v>24.26</x:v>
      </x:c>
      <x:c r="S1190" t="n">
        <x:v>160</x:v>
      </x:c>
      <x:c r="T1190" t="n">
        <x:v>160</x:v>
      </x:c>
      <x:c r="U1190"/>
      <x:c r="V1190" t="str">
        <x:v>110/330</x:v>
      </x:c>
      <x:c r="W1190"/>
      <x:c r="X1190"/>
      <x:c r="Y1190" t="n">
        <x:v>6.8</x:v>
      </x:c>
      <x:c r="Z1190" t="n">
        <x:v>1494</x:v>
      </x:c>
      <x:c r="AA1190" t="n">
        <x:v>125</x:v>
      </x:c>
      <x:c r="AB1190"/>
      <x:c r="AC1190"/>
      <x:c r="AD1190" t="str">
        <x:v>PHEV_历史批次</x:v>
      </x:c>
      <x:c r="AE1190" s="14" t="str">
        <x:v>330</x:v>
      </x:c>
      <x:c r="AF1190" s="14" t="str"/>
      <x:c r="AG1190" s="14" t="str">
        <x:v>源字段可解析</x:v>
      </x:c>
      <x:c r="AH1190" s="15" t="n">
        <x:f>IF(R1190&lt;&gt;"",R1190,IFERROR(IF(AND(IF(ISNUMBER(O1190),O1190,IFERROR(VALUE(O1190),VALUE(LEFT(TRIM(O1190),FIND("|",SUBSTITUTE(SUBSTITUTE(SUBSTITUTE(SUBSTITUTE(SUBSTITUTE(TRIM(O1190),"/","|"),"(","|"),"（","|"),";","|"),"；","|")&amp;"|")-1))))*100/IF(ISNUMBER(N1190),N1190,IFERROR(VALUE(N1190),VALUE(LEFT(TRIM(N1190),FIND("|",SUBSTITUTE(SUBSTITUTE(SUBSTITUTE(SUBSTITUTE(SUBSTITUTE(TRIM(N1190),"/","|"),"(","|"),"（","|"),";","|"),"；","|")&amp;"|")-1))))&gt;=3,IF(ISNUMBER(O1190),O1190,IFERROR(VALUE(O1190),VALUE(LEFT(TRIM(O1190),FIND("|",SUBSTITUTE(SUBSTITUTE(SUBSTITUTE(SUBSTITUTE(SUBSTITUTE(TRIM(O1190),"/","|"),"(","|"),"（","|"),";","|"),"；","|")&amp;"|")-1))))*100/IF(ISNUMBER(N1190),N1190,IFERROR(VALUE(N1190),VALUE(LEFT(TRIM(N1190),FIND("|",SUBSTITUTE(SUBSTITUTE(SUBSTITUTE(SUBSTITUTE(SUBSTITUTE(TRIM(N1190),"/","|"),"(","|"),"（","|"),";","|"),"；","|")&amp;"|")-1))))&lt;=40),IF(ISNUMBER(O1190),O1190,IFERROR(VALUE(O1190),VALUE(LEFT(TRIM(O1190),FIND("|",SUBSTITUTE(SUBSTITUTE(SUBSTITUTE(SUBSTITUTE(SUBSTITUTE(TRIM(O1190),"/","|"),"(","|"),"（","|"),";","|"),"；","|")&amp;"|")-1))))*100/IF(ISNUMBER(N1190),N1190,IFERROR(VALUE(N1190),VALUE(LEFT(TRIM(N1190),FIND("|",SUBSTITUTE(SUBSTITUTE(SUBSTITUTE(SUBSTITUTE(SUBSTITUTE(TRIM(N1190),"/","|"),"(","|"),"（","|"),";","|"),"；","|")&amp;"|")-1)))),""),""))</x:f>
        <x:v>24.26</x:v>
      </x:c>
      <x:c r="AI1190" s="15" t="str">
        <x:f>IFERROR(IF(AND(IF(ISNUMBER(O1190),O1190,IFERROR(VALUE(O1190),VALUE(LEFT(TRIM(O1190),FIND("|",SUBSTITUTE(SUBSTITUTE(SUBSTITUTE(SUBSTITUTE(SUBSTITUTE(TRIM(O1190),"/","|"),"(","|"),"（","|"),";","|"),"；","|")&amp;"|")-1))))&gt;=75,IF(ISNUMBER(O1190),O1190,IFERROR(VALUE(O1190),VALUE(LEFT(TRIM(O1190),FIND("|",SUBSTITUTE(SUBSTITUTE(SUBSTITUTE(SUBSTITUTE(SUBSTITUTE(TRIM(O1190),"/","|"),"(","|"),"（","|"),";","|"),"；","|")&amp;"|")-1))))&lt;=85,IF(ISNUMBER(Q1190),Q1190,IFERROR(VALUE(Q1190),VALUE(LEFT(TRIM(Q1190),FIND("|",SUBSTITUTE(SUBSTITUTE(SUBSTITUTE(SUBSTITUTE(SUBSTITUTE(TRIM(Q1190),"/","|"),"(","|"),"（","|"),";","|"),"；","|")&amp;"|")-1))))&gt;0),IF(ISNUMBER(O1190),O1190,IFERROR(VALUE(O1190),VALUE(LEFT(TRIM(O1190),FIND("|",SUBSTITUTE(SUBSTITUTE(SUBSTITUTE(SUBSTITUTE(SUBSTITUTE(TRIM(O1190),"/","|"),"(","|"),"（","|"),";","|"),"；","|")&amp;"|")-1))))*1000/IF(ISNUMBER(Q1190),Q1190,IFERROR(VALUE(Q1190),VALUE(LEFT(TRIM(Q1190),FIND("|",SUBSTITUTE(SUBSTITUTE(SUBSTITUTE(SUBSTITUTE(SUBSTITUTE(TRIM(Q1190),"/","|"),"(","|"),"（","|"),";","|"),"；","|")&amp;"|")-1)))),""),"")</x:f>
      </x:c>
      <x:c r="AJ1190" s="14" t="str">
        <x:f>IF(AI1190="","","非称重实测")</x:f>
      </x:c>
      <x:c r="AK1190" s="14" t="str"/>
      <x:c r="AL1190" s="14" t="str">
        <x:v>v3.4.6-candidate</x:v>
      </x:c>
    </x:row>
    <x:row r="1191">
      <x:c r="A1191" t="n">
        <x:v>366</x:v>
      </x:c>
      <x:c r="B1191" t="str">
        <x:v>SC7154CAB6HEV</x:v>
      </x:c>
      <x:c r="C1191" t="str">
        <x:v>长安牌</x:v>
      </x:c>
      <x:c r="D1191" t="str">
        <x:v>重庆长安汽车股份有限公司</x:v>
      </x:c>
      <x:c r="E1191" t="str">
        <x:v>长安</x:v>
      </x:c>
      <x:c r="F1191" t="str">
        <x:v>插电式混合动力轿车</x:v>
      </x:c>
      <x:c r="G1191" t="str">
        <x:v>UNI-V</x:v>
      </x:c>
      <x:c r="H1191" t="str">
        <x:v>插电式混合动力轿车</x:v>
      </x:c>
      <x:c r="I1191" t="str">
        <x:v>Car-C</x:v>
      </x:c>
      <x:c r="J1191" t="str">
        <x:v>PHEV</x:v>
      </x:c>
      <x:c r="K1191" t="str">
        <x:v>否</x:v>
      </x:c>
      <x:c r="L1191" t="str">
        <x:v>1680</x:v>
      </x:c>
      <x:c r="M1191" t="n">
        <x:v>2700</x:v>
      </x:c>
      <x:c r="N1191" t="n">
        <x:v>100</x:v>
      </x:c>
      <x:c r="O1191" t="n">
        <x:v>18.432</x:v>
      </x:c>
      <x:c r="P1191" t="str">
        <x:v>磷酸铁锂</x:v>
      </x:c>
      <x:c r="Q1191" t="n">
        <x:v>140</x:v>
      </x:c>
      <x:c r="R1191" t="n">
        <x:v>18.43</x:v>
      </x:c>
      <x:c r="S1191" t="n">
        <x:v>160</x:v>
      </x:c>
      <x:c r="T1191" t="n">
        <x:v>160</x:v>
      </x:c>
      <x:c r="U1191"/>
      <x:c r="V1191" t="str">
        <x:v>125/330</x:v>
      </x:c>
      <x:c r="W1191"/>
      <x:c r="X1191"/>
      <x:c r="Y1191" t="n">
        <x:v>4.95</x:v>
      </x:c>
      <x:c r="Z1191" t="n">
        <x:v>1494</x:v>
      </x:c>
      <x:c r="AA1191" t="n">
        <x:v>125</x:v>
      </x:c>
      <x:c r="AB1191"/>
      <x:c r="AC1191"/>
      <x:c r="AD1191" t="str">
        <x:v>PHEV_历史批次</x:v>
      </x:c>
      <x:c r="AE1191" s="14" t="str">
        <x:v>330</x:v>
      </x:c>
      <x:c r="AF1191" s="14" t="str"/>
      <x:c r="AG1191" s="14" t="str">
        <x:v>源字段可解析</x:v>
      </x:c>
      <x:c r="AH1191" s="15" t="n">
        <x:f>IF(R1191&lt;&gt;"",R1191,IFERROR(IF(AND(IF(ISNUMBER(O1191),O1191,IFERROR(VALUE(O1191),VALUE(LEFT(TRIM(O1191),FIND("|",SUBSTITUTE(SUBSTITUTE(SUBSTITUTE(SUBSTITUTE(SUBSTITUTE(TRIM(O1191),"/","|"),"(","|"),"（","|"),";","|"),"；","|")&amp;"|")-1))))*100/IF(ISNUMBER(N1191),N1191,IFERROR(VALUE(N1191),VALUE(LEFT(TRIM(N1191),FIND("|",SUBSTITUTE(SUBSTITUTE(SUBSTITUTE(SUBSTITUTE(SUBSTITUTE(TRIM(N1191),"/","|"),"(","|"),"（","|"),";","|"),"；","|")&amp;"|")-1))))&gt;=3,IF(ISNUMBER(O1191),O1191,IFERROR(VALUE(O1191),VALUE(LEFT(TRIM(O1191),FIND("|",SUBSTITUTE(SUBSTITUTE(SUBSTITUTE(SUBSTITUTE(SUBSTITUTE(TRIM(O1191),"/","|"),"(","|"),"（","|"),";","|"),"；","|")&amp;"|")-1))))*100/IF(ISNUMBER(N1191),N1191,IFERROR(VALUE(N1191),VALUE(LEFT(TRIM(N1191),FIND("|",SUBSTITUTE(SUBSTITUTE(SUBSTITUTE(SUBSTITUTE(SUBSTITUTE(TRIM(N1191),"/","|"),"(","|"),"（","|"),";","|"),"；","|")&amp;"|")-1))))&lt;=40),IF(ISNUMBER(O1191),O1191,IFERROR(VALUE(O1191),VALUE(LEFT(TRIM(O1191),FIND("|",SUBSTITUTE(SUBSTITUTE(SUBSTITUTE(SUBSTITUTE(SUBSTITUTE(TRIM(O1191),"/","|"),"(","|"),"（","|"),";","|"),"；","|")&amp;"|")-1))))*100/IF(ISNUMBER(N1191),N1191,IFERROR(VALUE(N1191),VALUE(LEFT(TRIM(N1191),FIND("|",SUBSTITUTE(SUBSTITUTE(SUBSTITUTE(SUBSTITUTE(SUBSTITUTE(TRIM(N1191),"/","|"),"(","|"),"（","|"),";","|"),"；","|")&amp;"|")-1)))),""),""))</x:f>
        <x:v>18.43</x:v>
      </x:c>
      <x:c r="AI1191" s="15" t="str">
        <x:f>IFERROR(IF(AND(IF(ISNUMBER(O1191),O1191,IFERROR(VALUE(O1191),VALUE(LEFT(TRIM(O1191),FIND("|",SUBSTITUTE(SUBSTITUTE(SUBSTITUTE(SUBSTITUTE(SUBSTITUTE(TRIM(O1191),"/","|"),"(","|"),"（","|"),";","|"),"；","|")&amp;"|")-1))))&gt;=75,IF(ISNUMBER(O1191),O1191,IFERROR(VALUE(O1191),VALUE(LEFT(TRIM(O1191),FIND("|",SUBSTITUTE(SUBSTITUTE(SUBSTITUTE(SUBSTITUTE(SUBSTITUTE(TRIM(O1191),"/","|"),"(","|"),"（","|"),";","|"),"；","|")&amp;"|")-1))))&lt;=85,IF(ISNUMBER(Q1191),Q1191,IFERROR(VALUE(Q1191),VALUE(LEFT(TRIM(Q1191),FIND("|",SUBSTITUTE(SUBSTITUTE(SUBSTITUTE(SUBSTITUTE(SUBSTITUTE(TRIM(Q1191),"/","|"),"(","|"),"（","|"),";","|"),"；","|")&amp;"|")-1))))&gt;0),IF(ISNUMBER(O1191),O1191,IFERROR(VALUE(O1191),VALUE(LEFT(TRIM(O1191),FIND("|",SUBSTITUTE(SUBSTITUTE(SUBSTITUTE(SUBSTITUTE(SUBSTITUTE(TRIM(O1191),"/","|"),"(","|"),"（","|"),";","|"),"；","|")&amp;"|")-1))))*1000/IF(ISNUMBER(Q1191),Q1191,IFERROR(VALUE(Q1191),VALUE(LEFT(TRIM(Q1191),FIND("|",SUBSTITUTE(SUBSTITUTE(SUBSTITUTE(SUBSTITUTE(SUBSTITUTE(TRIM(Q1191),"/","|"),"(","|"),"（","|"),";","|"),"；","|")&amp;"|")-1)))),""),"")</x:f>
      </x:c>
      <x:c r="AJ1191" s="14" t="str">
        <x:f>IF(AI1191="","","非称重实测")</x:f>
      </x:c>
      <x:c r="AK1191" s="14" t="str"/>
      <x:c r="AL1191" s="14" t="str">
        <x:v>v3.4.6-candidate</x:v>
      </x:c>
    </x:row>
    <x:row r="1192">
      <x:c r="A1192" t="n">
        <x:v>367</x:v>
      </x:c>
      <x:c r="B1192" t="str">
        <x:v>BJ6470A50BEV</x:v>
      </x:c>
      <x:c r="C1192" t="str">
        <x:v>极狐(ARCFOX)牌</x:v>
      </x:c>
      <x:c r="D1192" t="str">
        <x:v>北汽蓝谷麦格纳汽车有限公司</x:v>
      </x:c>
      <x:c r="E1192" t="str">
        <x:v>极狐</x:v>
      </x:c>
      <x:c r="F1192" t="str">
        <x:v>纯电动多用途乘用车</x:v>
      </x:c>
      <x:c r="G1192" t="str">
        <x:v>αTS</x:v>
      </x:c>
      <x:c r="H1192" t="str">
        <x:v>纯电动多用途乘用车</x:v>
      </x:c>
      <x:c r="I1192" t="str">
        <x:v>SUV-C</x:v>
      </x:c>
      <x:c r="J1192" t="str">
        <x:v>BEV</x:v>
      </x:c>
      <x:c r="K1192" t="str">
        <x:v>否</x:v>
      </x:c>
      <x:c r="L1192" t="str">
        <x:v>2030</x:v>
      </x:c>
      <x:c r="M1192" t="n">
        <x:v>2915</x:v>
      </x:c>
      <x:c r="N1192" t="str">
        <x:v>660(CLTC)</x:v>
      </x:c>
      <x:c r="O1192" t="n">
        <x:v>85.8</x:v>
      </x:c>
      <x:c r="P1192" t="str">
        <x:v>三元锂</x:v>
      </x:c>
      <x:c r="Q1192" t="n">
        <x:v>180</x:v>
      </x:c>
      <x:c r="R1192"/>
      <x:c r="S1192" t="n">
        <x:v>175</x:v>
      </x:c>
      <x:c r="T1192" t="n">
        <x:v>175</x:v>
      </x:c>
      <x:c r="U1192" t="str">
        <x:v>北京新能源汽车</x:v>
      </x:c>
      <x:c r="V1192" t="str">
        <x:v>200/?</x:v>
      </x:c>
      <x:c r="W1192"/>
      <x:c r="X1192" t="str">
        <x:v>不适用(BEV)</x:v>
      </x:c>
      <x:c r="Y1192" t="str">
        <x:v>不适用(BEV)</x:v>
      </x:c>
      <x:c r="Z1192" t="str">
        <x:v>不适用(BEV)</x:v>
      </x:c>
      <x:c r="AA1192" t="str">
        <x:v>不适用(BEV)</x:v>
      </x:c>
      <x:c r="AB1192" t="str">
        <x:v>不适用(BEV)</x:v>
      </x:c>
      <x:c r="AC1192" t="str">
        <x:v>不适用(BEV)</x:v>
      </x:c>
      <x:c r="AD1192" t="str">
        <x:v>BEV_历史批次</x:v>
      </x:c>
      <x:c r="AE1192" s="14" t="str"/>
      <x:c r="AF1192" s="14" t="str"/>
      <x:c r="AG1192" s="14" t="str">
        <x:v>待OCR/外部证据：仅有功率</x:v>
      </x:c>
      <x:c r="AH1192" s="15" t="n">
        <x:f>IF(R1192&lt;&gt;"",R1192,IFERROR(IF(AND(IF(ISNUMBER(O1192),O1192,IFERROR(VALUE(O1192),VALUE(LEFT(TRIM(O1192),FIND("|",SUBSTITUTE(SUBSTITUTE(SUBSTITUTE(SUBSTITUTE(SUBSTITUTE(TRIM(O1192),"/","|"),"(","|"),"（","|"),";","|"),"；","|")&amp;"|")-1))))*100/IF(ISNUMBER(N1192),N1192,IFERROR(VALUE(N1192),VALUE(LEFT(TRIM(N1192),FIND("|",SUBSTITUTE(SUBSTITUTE(SUBSTITUTE(SUBSTITUTE(SUBSTITUTE(TRIM(N1192),"/","|"),"(","|"),"（","|"),";","|"),"；","|")&amp;"|")-1))))&gt;=3,IF(ISNUMBER(O1192),O1192,IFERROR(VALUE(O1192),VALUE(LEFT(TRIM(O1192),FIND("|",SUBSTITUTE(SUBSTITUTE(SUBSTITUTE(SUBSTITUTE(SUBSTITUTE(TRIM(O1192),"/","|"),"(","|"),"（","|"),";","|"),"；","|")&amp;"|")-1))))*100/IF(ISNUMBER(N1192),N1192,IFERROR(VALUE(N1192),VALUE(LEFT(TRIM(N1192),FIND("|",SUBSTITUTE(SUBSTITUTE(SUBSTITUTE(SUBSTITUTE(SUBSTITUTE(TRIM(N1192),"/","|"),"(","|"),"（","|"),";","|"),"；","|")&amp;"|")-1))))&lt;=40),IF(ISNUMBER(O1192),O1192,IFERROR(VALUE(O1192),VALUE(LEFT(TRIM(O1192),FIND("|",SUBSTITUTE(SUBSTITUTE(SUBSTITUTE(SUBSTITUTE(SUBSTITUTE(TRIM(O1192),"/","|"),"(","|"),"（","|"),";","|"),"；","|")&amp;"|")-1))))*100/IF(ISNUMBER(N1192),N1192,IFERROR(VALUE(N1192),VALUE(LEFT(TRIM(N1192),FIND("|",SUBSTITUTE(SUBSTITUTE(SUBSTITUTE(SUBSTITUTE(SUBSTITUTE(TRIM(N1192),"/","|"),"(","|"),"（","|"),";","|"),"；","|")&amp;"|")-1)))),""),""))</x:f>
        <x:v>13</x:v>
      </x:c>
      <x:c r="AI1192" s="15" t="str">
        <x:f>IFERROR(IF(AND(IF(ISNUMBER(O1192),O1192,IFERROR(VALUE(O1192),VALUE(LEFT(TRIM(O1192),FIND("|",SUBSTITUTE(SUBSTITUTE(SUBSTITUTE(SUBSTITUTE(SUBSTITUTE(TRIM(O1192),"/","|"),"(","|"),"（","|"),";","|"),"；","|")&amp;"|")-1))))&gt;=75,IF(ISNUMBER(O1192),O1192,IFERROR(VALUE(O1192),VALUE(LEFT(TRIM(O1192),FIND("|",SUBSTITUTE(SUBSTITUTE(SUBSTITUTE(SUBSTITUTE(SUBSTITUTE(TRIM(O1192),"/","|"),"(","|"),"（","|"),";","|"),"；","|")&amp;"|")-1))))&lt;=85,IF(ISNUMBER(Q1192),Q1192,IFERROR(VALUE(Q1192),VALUE(LEFT(TRIM(Q1192),FIND("|",SUBSTITUTE(SUBSTITUTE(SUBSTITUTE(SUBSTITUTE(SUBSTITUTE(TRIM(Q1192),"/","|"),"(","|"),"（","|"),";","|"),"；","|")&amp;"|")-1))))&gt;0),IF(ISNUMBER(O1192),O1192,IFERROR(VALUE(O1192),VALUE(LEFT(TRIM(O1192),FIND("|",SUBSTITUTE(SUBSTITUTE(SUBSTITUTE(SUBSTITUTE(SUBSTITUTE(TRIM(O1192),"/","|"),"(","|"),"（","|"),";","|"),"；","|")&amp;"|")-1))))*1000/IF(ISNUMBER(Q1192),Q1192,IFERROR(VALUE(Q1192),VALUE(LEFT(TRIM(Q1192),FIND("|",SUBSTITUTE(SUBSTITUTE(SUBSTITUTE(SUBSTITUTE(SUBSTITUTE(TRIM(Q1192),"/","|"),"(","|"),"（","|"),";","|"),"；","|")&amp;"|")-1)))),""),"")</x:f>
      </x:c>
      <x:c r="AJ1192" s="14" t="str">
        <x:f>IF(AI1192="","","非称重实测")</x:f>
      </x:c>
      <x:c r="AK1192" s="14" t="str">
        <x:v>电耗公式可补</x:v>
      </x:c>
      <x:c r="AL1192" s="14" t="str">
        <x:v>v3.4.6-candidate</x:v>
      </x:c>
    </x:row>
    <x:row r="1193">
      <x:c r="A1193" t="n">
        <x:v>367</x:v>
      </x:c>
      <x:c r="B1193" t="str">
        <x:v>BJ7001A619BEV</x:v>
      </x:c>
      <x:c r="C1193" t="str">
        <x:v>极狐(ARCFOX)牌</x:v>
      </x:c>
      <x:c r="D1193" t="str">
        <x:v>北汽蓝谷麦格纳汽车有限公司</x:v>
      </x:c>
      <x:c r="E1193" t="str">
        <x:v>极狐</x:v>
      </x:c>
      <x:c r="F1193" t="str">
        <x:v>纯电动轿车</x:v>
      </x:c>
      <x:c r="G1193" t="str">
        <x:v>αS</x:v>
      </x:c>
      <x:c r="H1193" t="str">
        <x:v>纯电动轿车</x:v>
      </x:c>
      <x:c r="I1193" t="str">
        <x:v>Car-D</x:v>
      </x:c>
      <x:c r="J1193" t="str">
        <x:v>BEV</x:v>
      </x:c>
      <x:c r="K1193" t="str">
        <x:v>否</x:v>
      </x:c>
      <x:c r="L1193" t="str">
        <x:v>2030</x:v>
      </x:c>
      <x:c r="M1193" t="n">
        <x:v>2915</x:v>
      </x:c>
      <x:c r="N1193" t="str">
        <x:v>735(CLTC)</x:v>
      </x:c>
      <x:c r="O1193" t="n">
        <x:v>94.5</x:v>
      </x:c>
      <x:c r="P1193" t="str">
        <x:v>三元锂</x:v>
      </x:c>
      <x:c r="Q1193" t="n">
        <x:v>180</x:v>
      </x:c>
      <x:c r="R1193"/>
      <x:c r="S1193" t="n">
        <x:v>175</x:v>
      </x:c>
      <x:c r="T1193" t="n">
        <x:v>175</x:v>
      </x:c>
      <x:c r="U1193" t="str">
        <x:v>北京西门子</x:v>
      </x:c>
      <x:c r="V1193" t="str">
        <x:v>160/?</x:v>
      </x:c>
      <x:c r="W1193"/>
      <x:c r="X1193" t="str">
        <x:v>不适用(BEV)</x:v>
      </x:c>
      <x:c r="Y1193" t="str">
        <x:v>不适用(BEV)</x:v>
      </x:c>
      <x:c r="Z1193" t="str">
        <x:v>不适用(BEV)</x:v>
      </x:c>
      <x:c r="AA1193" t="str">
        <x:v>不适用(BEV)</x:v>
      </x:c>
      <x:c r="AB1193" t="str">
        <x:v>不适用(BEV)</x:v>
      </x:c>
      <x:c r="AC1193" t="str">
        <x:v>不适用(BEV)</x:v>
      </x:c>
      <x:c r="AD1193" t="str">
        <x:v>BEV_历史批次</x:v>
      </x:c>
      <x:c r="AE1193" s="14" t="str"/>
      <x:c r="AF1193" s="14" t="str"/>
      <x:c r="AG1193" s="14" t="str">
        <x:v>待OCR/外部证据：仅有功率</x:v>
      </x:c>
      <x:c r="AH1193" s="15" t="n">
        <x:f>IF(R1193&lt;&gt;"",R1193,IFERROR(IF(AND(IF(ISNUMBER(O1193),O1193,IFERROR(VALUE(O1193),VALUE(LEFT(TRIM(O1193),FIND("|",SUBSTITUTE(SUBSTITUTE(SUBSTITUTE(SUBSTITUTE(SUBSTITUTE(TRIM(O1193),"/","|"),"(","|"),"（","|"),";","|"),"；","|")&amp;"|")-1))))*100/IF(ISNUMBER(N1193),N1193,IFERROR(VALUE(N1193),VALUE(LEFT(TRIM(N1193),FIND("|",SUBSTITUTE(SUBSTITUTE(SUBSTITUTE(SUBSTITUTE(SUBSTITUTE(TRIM(N1193),"/","|"),"(","|"),"（","|"),";","|"),"；","|")&amp;"|")-1))))&gt;=3,IF(ISNUMBER(O1193),O1193,IFERROR(VALUE(O1193),VALUE(LEFT(TRIM(O1193),FIND("|",SUBSTITUTE(SUBSTITUTE(SUBSTITUTE(SUBSTITUTE(SUBSTITUTE(TRIM(O1193),"/","|"),"(","|"),"（","|"),";","|"),"；","|")&amp;"|")-1))))*100/IF(ISNUMBER(N1193),N1193,IFERROR(VALUE(N1193),VALUE(LEFT(TRIM(N1193),FIND("|",SUBSTITUTE(SUBSTITUTE(SUBSTITUTE(SUBSTITUTE(SUBSTITUTE(TRIM(N1193),"/","|"),"(","|"),"（","|"),";","|"),"；","|")&amp;"|")-1))))&lt;=40),IF(ISNUMBER(O1193),O1193,IFERROR(VALUE(O1193),VALUE(LEFT(TRIM(O1193),FIND("|",SUBSTITUTE(SUBSTITUTE(SUBSTITUTE(SUBSTITUTE(SUBSTITUTE(TRIM(O1193),"/","|"),"(","|"),"（","|"),";","|"),"；","|")&amp;"|")-1))))*100/IF(ISNUMBER(N1193),N1193,IFERROR(VALUE(N1193),VALUE(LEFT(TRIM(N1193),FIND("|",SUBSTITUTE(SUBSTITUTE(SUBSTITUTE(SUBSTITUTE(SUBSTITUTE(TRIM(N1193),"/","|"),"(","|"),"（","|"),";","|"),"；","|")&amp;"|")-1)))),""),""))</x:f>
        <x:v>12.857142857142858</x:v>
      </x:c>
      <x:c r="AI1193" s="15" t="str">
        <x:f>IFERROR(IF(AND(IF(ISNUMBER(O1193),O1193,IFERROR(VALUE(O1193),VALUE(LEFT(TRIM(O1193),FIND("|",SUBSTITUTE(SUBSTITUTE(SUBSTITUTE(SUBSTITUTE(SUBSTITUTE(TRIM(O1193),"/","|"),"(","|"),"（","|"),";","|"),"；","|")&amp;"|")-1))))&gt;=75,IF(ISNUMBER(O1193),O1193,IFERROR(VALUE(O1193),VALUE(LEFT(TRIM(O1193),FIND("|",SUBSTITUTE(SUBSTITUTE(SUBSTITUTE(SUBSTITUTE(SUBSTITUTE(TRIM(O1193),"/","|"),"(","|"),"（","|"),";","|"),"；","|")&amp;"|")-1))))&lt;=85,IF(ISNUMBER(Q1193),Q1193,IFERROR(VALUE(Q1193),VALUE(LEFT(TRIM(Q1193),FIND("|",SUBSTITUTE(SUBSTITUTE(SUBSTITUTE(SUBSTITUTE(SUBSTITUTE(TRIM(Q1193),"/","|"),"(","|"),"（","|"),";","|"),"；","|")&amp;"|")-1))))&gt;0),IF(ISNUMBER(O1193),O1193,IFERROR(VALUE(O1193),VALUE(LEFT(TRIM(O1193),FIND("|",SUBSTITUTE(SUBSTITUTE(SUBSTITUTE(SUBSTITUTE(SUBSTITUTE(TRIM(O1193),"/","|"),"(","|"),"（","|"),";","|"),"；","|")&amp;"|")-1))))*1000/IF(ISNUMBER(Q1193),Q1193,IFERROR(VALUE(Q1193),VALUE(LEFT(TRIM(Q1193),FIND("|",SUBSTITUTE(SUBSTITUTE(SUBSTITUTE(SUBSTITUTE(SUBSTITUTE(TRIM(Q1193),"/","|"),"(","|"),"（","|"),";","|"),"；","|")&amp;"|")-1)))),""),"")</x:f>
      </x:c>
      <x:c r="AJ1193" s="14" t="str">
        <x:f>IF(AI1193="","","非称重实测")</x:f>
      </x:c>
      <x:c r="AK1193" s="14" t="str">
        <x:v>电耗公式可补</x:v>
      </x:c>
      <x:c r="AL1193" s="14" t="str">
        <x:v>v3.4.6-candidate</x:v>
      </x:c>
    </x:row>
    <x:row r="1194">
      <x:c r="A1194" t="n">
        <x:v>367</x:v>
      </x:c>
      <x:c r="B1194" t="str">
        <x:v>BYD7001BEVA</x:v>
      </x:c>
      <x:c r="C1194" t="str">
        <x:v>比亚迪牌</x:v>
      </x:c>
      <x:c r="D1194" t="str">
        <x:v>比亚迪汽车有限公司</x:v>
      </x:c>
      <x:c r="E1194" t="str">
        <x:v>比亚迪</x:v>
      </x:c>
      <x:c r="F1194" t="str">
        <x:v>纯电动轿车</x:v>
      </x:c>
      <x:c r="G1194" t="str">
        <x:v>海鸥</x:v>
      </x:c>
      <x:c r="H1194" t="str">
        <x:v>纯电动轿车</x:v>
      </x:c>
      <x:c r="I1194" t="str">
        <x:v>Car-B</x:v>
      </x:c>
      <x:c r="J1194" t="str">
        <x:v>BEV</x:v>
      </x:c>
      <x:c r="K1194" t="str">
        <x:v>否</x:v>
      </x:c>
      <x:c r="L1194" t="str">
        <x:v>1160</x:v>
      </x:c>
      <x:c r="M1194" t="n">
        <x:v>2720</x:v>
      </x:c>
      <x:c r="N1194" t="str">
        <x:v>305(CLTC)</x:v>
      </x:c>
      <x:c r="O1194" t="n">
        <x:v>30.08</x:v>
      </x:c>
      <x:c r="P1194" t="str">
        <x:v>磷酸铁锂</x:v>
      </x:c>
      <x:c r="Q1194" t="n">
        <x:v>140</x:v>
      </x:c>
      <x:c r="R1194"/>
      <x:c r="S1194" t="n">
        <x:v>160</x:v>
      </x:c>
      <x:c r="T1194" t="n">
        <x:v>160</x:v>
      </x:c>
      <x:c r="U1194" t="str">
        <x:v>西安比亚迪</x:v>
      </x:c>
      <x:c r="V1194" t="str">
        <x:v>55/?</x:v>
      </x:c>
      <x:c r="W1194"/>
      <x:c r="X1194" t="str">
        <x:v>不适用(BEV)</x:v>
      </x:c>
      <x:c r="Y1194" t="str">
        <x:v>不适用(BEV)</x:v>
      </x:c>
      <x:c r="Z1194" t="str">
        <x:v>不适用(BEV)</x:v>
      </x:c>
      <x:c r="AA1194" t="str">
        <x:v>不适用(BEV)</x:v>
      </x:c>
      <x:c r="AB1194" t="str">
        <x:v>不适用(BEV)</x:v>
      </x:c>
      <x:c r="AC1194" t="str">
        <x:v>不适用(BEV)</x:v>
      </x:c>
      <x:c r="AD1194" t="str">
        <x:v>BEV_历史批次</x:v>
      </x:c>
      <x:c r="AE1194" s="14" t="str"/>
      <x:c r="AF1194" s="14" t="str"/>
      <x:c r="AG1194" s="14" t="str">
        <x:v>待OCR/外部证据：仅有功率</x:v>
      </x:c>
      <x:c r="AH1194" s="15" t="n">
        <x:f>IF(R1194&lt;&gt;"",R1194,IFERROR(IF(AND(IF(ISNUMBER(O1194),O1194,IFERROR(VALUE(O1194),VALUE(LEFT(TRIM(O1194),FIND("|",SUBSTITUTE(SUBSTITUTE(SUBSTITUTE(SUBSTITUTE(SUBSTITUTE(TRIM(O1194),"/","|"),"(","|"),"（","|"),";","|"),"；","|")&amp;"|")-1))))*100/IF(ISNUMBER(N1194),N1194,IFERROR(VALUE(N1194),VALUE(LEFT(TRIM(N1194),FIND("|",SUBSTITUTE(SUBSTITUTE(SUBSTITUTE(SUBSTITUTE(SUBSTITUTE(TRIM(N1194),"/","|"),"(","|"),"（","|"),";","|"),"；","|")&amp;"|")-1))))&gt;=3,IF(ISNUMBER(O1194),O1194,IFERROR(VALUE(O1194),VALUE(LEFT(TRIM(O1194),FIND("|",SUBSTITUTE(SUBSTITUTE(SUBSTITUTE(SUBSTITUTE(SUBSTITUTE(TRIM(O1194),"/","|"),"(","|"),"（","|"),";","|"),"；","|")&amp;"|")-1))))*100/IF(ISNUMBER(N1194),N1194,IFERROR(VALUE(N1194),VALUE(LEFT(TRIM(N1194),FIND("|",SUBSTITUTE(SUBSTITUTE(SUBSTITUTE(SUBSTITUTE(SUBSTITUTE(TRIM(N1194),"/","|"),"(","|"),"（","|"),";","|"),"；","|")&amp;"|")-1))))&lt;=40),IF(ISNUMBER(O1194),O1194,IFERROR(VALUE(O1194),VALUE(LEFT(TRIM(O1194),FIND("|",SUBSTITUTE(SUBSTITUTE(SUBSTITUTE(SUBSTITUTE(SUBSTITUTE(TRIM(O1194),"/","|"),"(","|"),"（","|"),";","|"),"；","|")&amp;"|")-1))))*100/IF(ISNUMBER(N1194),N1194,IFERROR(VALUE(N1194),VALUE(LEFT(TRIM(N1194),FIND("|",SUBSTITUTE(SUBSTITUTE(SUBSTITUTE(SUBSTITUTE(SUBSTITUTE(TRIM(N1194),"/","|"),"(","|"),"（","|"),";","|"),"；","|")&amp;"|")-1)))),""),""))</x:f>
        <x:v>9.862295081967213</x:v>
      </x:c>
      <x:c r="AI1194" s="15" t="str">
        <x:f>IFERROR(IF(AND(IF(ISNUMBER(O1194),O1194,IFERROR(VALUE(O1194),VALUE(LEFT(TRIM(O1194),FIND("|",SUBSTITUTE(SUBSTITUTE(SUBSTITUTE(SUBSTITUTE(SUBSTITUTE(TRIM(O1194),"/","|"),"(","|"),"（","|"),";","|"),"；","|")&amp;"|")-1))))&gt;=75,IF(ISNUMBER(O1194),O1194,IFERROR(VALUE(O1194),VALUE(LEFT(TRIM(O1194),FIND("|",SUBSTITUTE(SUBSTITUTE(SUBSTITUTE(SUBSTITUTE(SUBSTITUTE(TRIM(O1194),"/","|"),"(","|"),"（","|"),";","|"),"；","|")&amp;"|")-1))))&lt;=85,IF(ISNUMBER(Q1194),Q1194,IFERROR(VALUE(Q1194),VALUE(LEFT(TRIM(Q1194),FIND("|",SUBSTITUTE(SUBSTITUTE(SUBSTITUTE(SUBSTITUTE(SUBSTITUTE(TRIM(Q1194),"/","|"),"(","|"),"（","|"),";","|"),"；","|")&amp;"|")-1))))&gt;0),IF(ISNUMBER(O1194),O1194,IFERROR(VALUE(O1194),VALUE(LEFT(TRIM(O1194),FIND("|",SUBSTITUTE(SUBSTITUTE(SUBSTITUTE(SUBSTITUTE(SUBSTITUTE(TRIM(O1194),"/","|"),"(","|"),"（","|"),";","|"),"；","|")&amp;"|")-1))))*1000/IF(ISNUMBER(Q1194),Q1194,IFERROR(VALUE(Q1194),VALUE(LEFT(TRIM(Q1194),FIND("|",SUBSTITUTE(SUBSTITUTE(SUBSTITUTE(SUBSTITUTE(SUBSTITUTE(TRIM(Q1194),"/","|"),"(","|"),"（","|"),";","|"),"；","|")&amp;"|")-1)))),""),"")</x:f>
      </x:c>
      <x:c r="AJ1194" s="14" t="str">
        <x:f>IF(AI1194="","","非称重实测")</x:f>
      </x:c>
      <x:c r="AK1194" s="14" t="str">
        <x:v>电耗公式可补</x:v>
      </x:c>
      <x:c r="AL1194" s="14" t="str">
        <x:v>v3.4.6-candidate</x:v>
      </x:c>
    </x:row>
    <x:row r="1195">
      <x:c r="A1195" t="n">
        <x:v>367</x:v>
      </x:c>
      <x:c r="B1195" t="str">
        <x:v>BYD7001BEVA1</x:v>
      </x:c>
      <x:c r="C1195" t="str">
        <x:v>比亚迪牌</x:v>
      </x:c>
      <x:c r="D1195" t="str">
        <x:v>比亚迪汽车有限公司</x:v>
      </x:c>
      <x:c r="E1195" t="str">
        <x:v>比亚迪</x:v>
      </x:c>
      <x:c r="F1195" t="str">
        <x:v>纯电动轿车</x:v>
      </x:c>
      <x:c r="G1195" t="str">
        <x:v>海鸥</x:v>
      </x:c>
      <x:c r="H1195" t="str">
        <x:v>纯电动轿车</x:v>
      </x:c>
      <x:c r="I1195" t="str">
        <x:v>Car-B</x:v>
      </x:c>
      <x:c r="J1195" t="str">
        <x:v>BEV</x:v>
      </x:c>
      <x:c r="K1195" t="str">
        <x:v>否</x:v>
      </x:c>
      <x:c r="L1195" t="str">
        <x:v>1240</x:v>
      </x:c>
      <x:c r="M1195" t="n">
        <x:v>2720</x:v>
      </x:c>
      <x:c r="N1195" t="str">
        <x:v>405(CLTC)</x:v>
      </x:c>
      <x:c r="O1195" t="n">
        <x:v>38.88</x:v>
      </x:c>
      <x:c r="P1195" t="str">
        <x:v>磷酸铁锂</x:v>
      </x:c>
      <x:c r="Q1195" t="n">
        <x:v>140</x:v>
      </x:c>
      <x:c r="R1195"/>
      <x:c r="S1195" t="n">
        <x:v>160</x:v>
      </x:c>
      <x:c r="T1195" t="n">
        <x:v>160</x:v>
      </x:c>
      <x:c r="U1195" t="str">
        <x:v>西安比亚迪</x:v>
      </x:c>
      <x:c r="V1195" t="str">
        <x:v>55/?</x:v>
      </x:c>
      <x:c r="W1195"/>
      <x:c r="X1195" t="str">
        <x:v>不适用(BEV)</x:v>
      </x:c>
      <x:c r="Y1195" t="str">
        <x:v>不适用(BEV)</x:v>
      </x:c>
      <x:c r="Z1195" t="str">
        <x:v>不适用(BEV)</x:v>
      </x:c>
      <x:c r="AA1195" t="str">
        <x:v>不适用(BEV)</x:v>
      </x:c>
      <x:c r="AB1195" t="str">
        <x:v>不适用(BEV)</x:v>
      </x:c>
      <x:c r="AC1195" t="str">
        <x:v>不适用(BEV)</x:v>
      </x:c>
      <x:c r="AD1195" t="str">
        <x:v>BEV_历史批次</x:v>
      </x:c>
      <x:c r="AE1195" s="14" t="str"/>
      <x:c r="AF1195" s="14" t="str"/>
      <x:c r="AG1195" s="14" t="str">
        <x:v>待OCR/外部证据：仅有功率</x:v>
      </x:c>
      <x:c r="AH1195" s="15" t="n">
        <x:f>IF(R1195&lt;&gt;"",R1195,IFERROR(IF(AND(IF(ISNUMBER(O1195),O1195,IFERROR(VALUE(O1195),VALUE(LEFT(TRIM(O1195),FIND("|",SUBSTITUTE(SUBSTITUTE(SUBSTITUTE(SUBSTITUTE(SUBSTITUTE(TRIM(O1195),"/","|"),"(","|"),"（","|"),";","|"),"；","|")&amp;"|")-1))))*100/IF(ISNUMBER(N1195),N1195,IFERROR(VALUE(N1195),VALUE(LEFT(TRIM(N1195),FIND("|",SUBSTITUTE(SUBSTITUTE(SUBSTITUTE(SUBSTITUTE(SUBSTITUTE(TRIM(N1195),"/","|"),"(","|"),"（","|"),";","|"),"；","|")&amp;"|")-1))))&gt;=3,IF(ISNUMBER(O1195),O1195,IFERROR(VALUE(O1195),VALUE(LEFT(TRIM(O1195),FIND("|",SUBSTITUTE(SUBSTITUTE(SUBSTITUTE(SUBSTITUTE(SUBSTITUTE(TRIM(O1195),"/","|"),"(","|"),"（","|"),";","|"),"；","|")&amp;"|")-1))))*100/IF(ISNUMBER(N1195),N1195,IFERROR(VALUE(N1195),VALUE(LEFT(TRIM(N1195),FIND("|",SUBSTITUTE(SUBSTITUTE(SUBSTITUTE(SUBSTITUTE(SUBSTITUTE(TRIM(N1195),"/","|"),"(","|"),"（","|"),";","|"),"；","|")&amp;"|")-1))))&lt;=40),IF(ISNUMBER(O1195),O1195,IFERROR(VALUE(O1195),VALUE(LEFT(TRIM(O1195),FIND("|",SUBSTITUTE(SUBSTITUTE(SUBSTITUTE(SUBSTITUTE(SUBSTITUTE(TRIM(O1195),"/","|"),"(","|"),"（","|"),";","|"),"；","|")&amp;"|")-1))))*100/IF(ISNUMBER(N1195),N1195,IFERROR(VALUE(N1195),VALUE(LEFT(TRIM(N1195),FIND("|",SUBSTITUTE(SUBSTITUTE(SUBSTITUTE(SUBSTITUTE(SUBSTITUTE(TRIM(N1195),"/","|"),"(","|"),"（","|"),";","|"),"；","|")&amp;"|")-1)))),""),""))</x:f>
        <x:v>9.600000000000001</x:v>
      </x:c>
      <x:c r="AI1195" s="15" t="str">
        <x:f>IFERROR(IF(AND(IF(ISNUMBER(O1195),O1195,IFERROR(VALUE(O1195),VALUE(LEFT(TRIM(O1195),FIND("|",SUBSTITUTE(SUBSTITUTE(SUBSTITUTE(SUBSTITUTE(SUBSTITUTE(TRIM(O1195),"/","|"),"(","|"),"（","|"),";","|"),"；","|")&amp;"|")-1))))&gt;=75,IF(ISNUMBER(O1195),O1195,IFERROR(VALUE(O1195),VALUE(LEFT(TRIM(O1195),FIND("|",SUBSTITUTE(SUBSTITUTE(SUBSTITUTE(SUBSTITUTE(SUBSTITUTE(TRIM(O1195),"/","|"),"(","|"),"（","|"),";","|"),"；","|")&amp;"|")-1))))&lt;=85,IF(ISNUMBER(Q1195),Q1195,IFERROR(VALUE(Q1195),VALUE(LEFT(TRIM(Q1195),FIND("|",SUBSTITUTE(SUBSTITUTE(SUBSTITUTE(SUBSTITUTE(SUBSTITUTE(TRIM(Q1195),"/","|"),"(","|"),"（","|"),";","|"),"；","|")&amp;"|")-1))))&gt;0),IF(ISNUMBER(O1195),O1195,IFERROR(VALUE(O1195),VALUE(LEFT(TRIM(O1195),FIND("|",SUBSTITUTE(SUBSTITUTE(SUBSTITUTE(SUBSTITUTE(SUBSTITUTE(TRIM(O1195),"/","|"),"(","|"),"（","|"),";","|"),"；","|")&amp;"|")-1))))*1000/IF(ISNUMBER(Q1195),Q1195,IFERROR(VALUE(Q1195),VALUE(LEFT(TRIM(Q1195),FIND("|",SUBSTITUTE(SUBSTITUTE(SUBSTITUTE(SUBSTITUTE(SUBSTITUTE(TRIM(Q1195),"/","|"),"(","|"),"（","|"),";","|"),"；","|")&amp;"|")-1)))),""),"")</x:f>
      </x:c>
      <x:c r="AJ1195" s="14" t="str">
        <x:f>IF(AI1195="","","非称重实测")</x:f>
      </x:c>
      <x:c r="AK1195" s="14" t="str">
        <x:v>电耗公式可补</x:v>
      </x:c>
      <x:c r="AL1195" s="14" t="str">
        <x:v>v3.4.6-candidate</x:v>
      </x:c>
    </x:row>
    <x:row r="1196">
      <x:c r="A1196" t="n">
        <x:v>367</x:v>
      </x:c>
      <x:c r="B1196" t="str">
        <x:v>BYD7001BEVA2</x:v>
      </x:c>
      <x:c r="C1196" t="str">
        <x:v>比亚迪牌</x:v>
      </x:c>
      <x:c r="D1196" t="str">
        <x:v>比亚迪汽车有限公司</x:v>
      </x:c>
      <x:c r="E1196" t="str">
        <x:v>比亚迪</x:v>
      </x:c>
      <x:c r="F1196" t="str">
        <x:v>纯电动轿车</x:v>
      </x:c>
      <x:c r="G1196" t="str">
        <x:v>海鸥</x:v>
      </x:c>
      <x:c r="H1196" t="str">
        <x:v>纯电动轿车</x:v>
      </x:c>
      <x:c r="I1196" t="str">
        <x:v>Car-B</x:v>
      </x:c>
      <x:c r="J1196" t="str">
        <x:v>BEV</x:v>
      </x:c>
      <x:c r="K1196" t="str">
        <x:v>否</x:v>
      </x:c>
      <x:c r="L1196" t="str">
        <x:v>1160</x:v>
      </x:c>
      <x:c r="M1196" t="n">
        <x:v>2720</x:v>
      </x:c>
      <x:c r="N1196" t="str">
        <x:v>305(CLTC)</x:v>
      </x:c>
      <x:c r="O1196" t="n">
        <x:v>30.08</x:v>
      </x:c>
      <x:c r="P1196" t="str">
        <x:v>磷酸铁锂</x:v>
      </x:c>
      <x:c r="Q1196" t="n">
        <x:v>140</x:v>
      </x:c>
      <x:c r="R1196"/>
      <x:c r="S1196" t="n">
        <x:v>160</x:v>
      </x:c>
      <x:c r="T1196" t="n">
        <x:v>160</x:v>
      </x:c>
      <x:c r="U1196" t="str">
        <x:v>西安比亚迪</x:v>
      </x:c>
      <x:c r="V1196" t="str">
        <x:v>55/?</x:v>
      </x:c>
      <x:c r="W1196"/>
      <x:c r="X1196" t="str">
        <x:v>不适用(BEV)</x:v>
      </x:c>
      <x:c r="Y1196" t="str">
        <x:v>不适用(BEV)</x:v>
      </x:c>
      <x:c r="Z1196" t="str">
        <x:v>不适用(BEV)</x:v>
      </x:c>
      <x:c r="AA1196" t="str">
        <x:v>不适用(BEV)</x:v>
      </x:c>
      <x:c r="AB1196" t="str">
        <x:v>不适用(BEV)</x:v>
      </x:c>
      <x:c r="AC1196" t="str">
        <x:v>不适用(BEV)</x:v>
      </x:c>
      <x:c r="AD1196" t="str">
        <x:v>BEV_历史批次</x:v>
      </x:c>
      <x:c r="AE1196" s="14" t="str"/>
      <x:c r="AF1196" s="14" t="str"/>
      <x:c r="AG1196" s="14" t="str">
        <x:v>待OCR/外部证据：仅有功率</x:v>
      </x:c>
      <x:c r="AH1196" s="15" t="n">
        <x:f>IF(R1196&lt;&gt;"",R1196,IFERROR(IF(AND(IF(ISNUMBER(O1196),O1196,IFERROR(VALUE(O1196),VALUE(LEFT(TRIM(O1196),FIND("|",SUBSTITUTE(SUBSTITUTE(SUBSTITUTE(SUBSTITUTE(SUBSTITUTE(TRIM(O1196),"/","|"),"(","|"),"（","|"),";","|"),"；","|")&amp;"|")-1))))*100/IF(ISNUMBER(N1196),N1196,IFERROR(VALUE(N1196),VALUE(LEFT(TRIM(N1196),FIND("|",SUBSTITUTE(SUBSTITUTE(SUBSTITUTE(SUBSTITUTE(SUBSTITUTE(TRIM(N1196),"/","|"),"(","|"),"（","|"),";","|"),"；","|")&amp;"|")-1))))&gt;=3,IF(ISNUMBER(O1196),O1196,IFERROR(VALUE(O1196),VALUE(LEFT(TRIM(O1196),FIND("|",SUBSTITUTE(SUBSTITUTE(SUBSTITUTE(SUBSTITUTE(SUBSTITUTE(TRIM(O1196),"/","|"),"(","|"),"（","|"),";","|"),"；","|")&amp;"|")-1))))*100/IF(ISNUMBER(N1196),N1196,IFERROR(VALUE(N1196),VALUE(LEFT(TRIM(N1196),FIND("|",SUBSTITUTE(SUBSTITUTE(SUBSTITUTE(SUBSTITUTE(SUBSTITUTE(TRIM(N1196),"/","|"),"(","|"),"（","|"),";","|"),"；","|")&amp;"|")-1))))&lt;=40),IF(ISNUMBER(O1196),O1196,IFERROR(VALUE(O1196),VALUE(LEFT(TRIM(O1196),FIND("|",SUBSTITUTE(SUBSTITUTE(SUBSTITUTE(SUBSTITUTE(SUBSTITUTE(TRIM(O1196),"/","|"),"(","|"),"（","|"),";","|"),"；","|")&amp;"|")-1))))*100/IF(ISNUMBER(N1196),N1196,IFERROR(VALUE(N1196),VALUE(LEFT(TRIM(N1196),FIND("|",SUBSTITUTE(SUBSTITUTE(SUBSTITUTE(SUBSTITUTE(SUBSTITUTE(TRIM(N1196),"/","|"),"(","|"),"（","|"),";","|"),"；","|")&amp;"|")-1)))),""),""))</x:f>
        <x:v>9.862295081967213</x:v>
      </x:c>
      <x:c r="AI1196" s="15" t="str">
        <x:f>IFERROR(IF(AND(IF(ISNUMBER(O1196),O1196,IFERROR(VALUE(O1196),VALUE(LEFT(TRIM(O1196),FIND("|",SUBSTITUTE(SUBSTITUTE(SUBSTITUTE(SUBSTITUTE(SUBSTITUTE(TRIM(O1196),"/","|"),"(","|"),"（","|"),";","|"),"；","|")&amp;"|")-1))))&gt;=75,IF(ISNUMBER(O1196),O1196,IFERROR(VALUE(O1196),VALUE(LEFT(TRIM(O1196),FIND("|",SUBSTITUTE(SUBSTITUTE(SUBSTITUTE(SUBSTITUTE(SUBSTITUTE(TRIM(O1196),"/","|"),"(","|"),"（","|"),";","|"),"；","|")&amp;"|")-1))))&lt;=85,IF(ISNUMBER(Q1196),Q1196,IFERROR(VALUE(Q1196),VALUE(LEFT(TRIM(Q1196),FIND("|",SUBSTITUTE(SUBSTITUTE(SUBSTITUTE(SUBSTITUTE(SUBSTITUTE(TRIM(Q1196),"/","|"),"(","|"),"（","|"),";","|"),"；","|")&amp;"|")-1))))&gt;0),IF(ISNUMBER(O1196),O1196,IFERROR(VALUE(O1196),VALUE(LEFT(TRIM(O1196),FIND("|",SUBSTITUTE(SUBSTITUTE(SUBSTITUTE(SUBSTITUTE(SUBSTITUTE(TRIM(O1196),"/","|"),"(","|"),"（","|"),";","|"),"；","|")&amp;"|")-1))))*1000/IF(ISNUMBER(Q1196),Q1196,IFERROR(VALUE(Q1196),VALUE(LEFT(TRIM(Q1196),FIND("|",SUBSTITUTE(SUBSTITUTE(SUBSTITUTE(SUBSTITUTE(SUBSTITUTE(TRIM(Q1196),"/","|"),"(","|"),"（","|"),";","|"),"；","|")&amp;"|")-1)))),""),"")</x:f>
      </x:c>
      <x:c r="AJ1196" s="14" t="str">
        <x:f>IF(AI1196="","","非称重实测")</x:f>
      </x:c>
      <x:c r="AK1196" s="14" t="str">
        <x:v>电耗公式可补</x:v>
      </x:c>
      <x:c r="AL1196" s="14" t="str">
        <x:v>v3.4.6-candidate</x:v>
      </x:c>
    </x:row>
    <x:row r="1197">
      <x:c r="A1197" t="n">
        <x:v>367</x:v>
      </x:c>
      <x:c r="B1197" t="str">
        <x:v>BYD7002BEV11</x:v>
      </x:c>
      <x:c r="C1197" t="str">
        <x:v>比亚迪牌</x:v>
      </x:c>
      <x:c r="D1197" t="str">
        <x:v>比亚迪汽车工业有限公司</x:v>
      </x:c>
      <x:c r="E1197" t="str">
        <x:v>比亚迪</x:v>
      </x:c>
      <x:c r="F1197" t="str">
        <x:v>纯电动轿车</x:v>
      </x:c>
      <x:c r="G1197" t="str">
        <x:v>e2</x:v>
      </x:c>
      <x:c r="H1197" t="str">
        <x:v>纯电动轿车</x:v>
      </x:c>
      <x:c r="I1197" t="str">
        <x:v>Car-B</x:v>
      </x:c>
      <x:c r="J1197" t="str">
        <x:v>BEV</x:v>
      </x:c>
      <x:c r="K1197" t="str">
        <x:v>否</x:v>
      </x:c>
      <x:c r="L1197" t="str">
        <x:v>1340</x:v>
      </x:c>
      <x:c r="M1197" t="n">
        <x:v>2920</x:v>
      </x:c>
      <x:c r="N1197" t="str">
        <x:v>405(CLTC)</x:v>
      </x:c>
      <x:c r="O1197" t="n">
        <x:v>43.2</x:v>
      </x:c>
      <x:c r="P1197" t="str">
        <x:v>磷酸铁锂</x:v>
      </x:c>
      <x:c r="Q1197" t="n">
        <x:v>140</x:v>
      </x:c>
      <x:c r="R1197"/>
      <x:c r="S1197" t="n">
        <x:v>180</x:v>
      </x:c>
      <x:c r="T1197" t="n">
        <x:v>180</x:v>
      </x:c>
      <x:c r="U1197" t="str">
        <x:v>长沙市比亚迪</x:v>
      </x:c>
      <x:c r="V1197" t="str">
        <x:v>70/?</x:v>
      </x:c>
      <x:c r="W1197"/>
      <x:c r="X1197" t="str">
        <x:v>不适用(BEV)</x:v>
      </x:c>
      <x:c r="Y1197" t="str">
        <x:v>不适用(BEV)</x:v>
      </x:c>
      <x:c r="Z1197" t="str">
        <x:v>不适用(BEV)</x:v>
      </x:c>
      <x:c r="AA1197" t="str">
        <x:v>不适用(BEV)</x:v>
      </x:c>
      <x:c r="AB1197" t="str">
        <x:v>不适用(BEV)</x:v>
      </x:c>
      <x:c r="AC1197" t="str">
        <x:v>不适用(BEV)</x:v>
      </x:c>
      <x:c r="AD1197" t="str">
        <x:v>BEV_历史批次</x:v>
      </x:c>
      <x:c r="AE1197" s="14" t="str"/>
      <x:c r="AF1197" s="14" t="str"/>
      <x:c r="AG1197" s="14" t="str">
        <x:v>待OCR/外部证据：仅有功率</x:v>
      </x:c>
      <x:c r="AH1197" s="15" t="n">
        <x:f>IF(R1197&lt;&gt;"",R1197,IFERROR(IF(AND(IF(ISNUMBER(O1197),O1197,IFERROR(VALUE(O1197),VALUE(LEFT(TRIM(O1197),FIND("|",SUBSTITUTE(SUBSTITUTE(SUBSTITUTE(SUBSTITUTE(SUBSTITUTE(TRIM(O1197),"/","|"),"(","|"),"（","|"),";","|"),"；","|")&amp;"|")-1))))*100/IF(ISNUMBER(N1197),N1197,IFERROR(VALUE(N1197),VALUE(LEFT(TRIM(N1197),FIND("|",SUBSTITUTE(SUBSTITUTE(SUBSTITUTE(SUBSTITUTE(SUBSTITUTE(TRIM(N1197),"/","|"),"(","|"),"（","|"),";","|"),"；","|")&amp;"|")-1))))&gt;=3,IF(ISNUMBER(O1197),O1197,IFERROR(VALUE(O1197),VALUE(LEFT(TRIM(O1197),FIND("|",SUBSTITUTE(SUBSTITUTE(SUBSTITUTE(SUBSTITUTE(SUBSTITUTE(TRIM(O1197),"/","|"),"(","|"),"（","|"),";","|"),"；","|")&amp;"|")-1))))*100/IF(ISNUMBER(N1197),N1197,IFERROR(VALUE(N1197),VALUE(LEFT(TRIM(N1197),FIND("|",SUBSTITUTE(SUBSTITUTE(SUBSTITUTE(SUBSTITUTE(SUBSTITUTE(TRIM(N1197),"/","|"),"(","|"),"（","|"),";","|"),"；","|")&amp;"|")-1))))&lt;=40),IF(ISNUMBER(O1197),O1197,IFERROR(VALUE(O1197),VALUE(LEFT(TRIM(O1197),FIND("|",SUBSTITUTE(SUBSTITUTE(SUBSTITUTE(SUBSTITUTE(SUBSTITUTE(TRIM(O1197),"/","|"),"(","|"),"（","|"),";","|"),"；","|")&amp;"|")-1))))*100/IF(ISNUMBER(N1197),N1197,IFERROR(VALUE(N1197),VALUE(LEFT(TRIM(N1197),FIND("|",SUBSTITUTE(SUBSTITUTE(SUBSTITUTE(SUBSTITUTE(SUBSTITUTE(TRIM(N1197),"/","|"),"(","|"),"（","|"),";","|"),"；","|")&amp;"|")-1)))),""),""))</x:f>
        <x:v>10.666666666666666</x:v>
      </x:c>
      <x:c r="AI1197" s="15" t="str">
        <x:f>IFERROR(IF(AND(IF(ISNUMBER(O1197),O1197,IFERROR(VALUE(O1197),VALUE(LEFT(TRIM(O1197),FIND("|",SUBSTITUTE(SUBSTITUTE(SUBSTITUTE(SUBSTITUTE(SUBSTITUTE(TRIM(O1197),"/","|"),"(","|"),"（","|"),";","|"),"；","|")&amp;"|")-1))))&gt;=75,IF(ISNUMBER(O1197),O1197,IFERROR(VALUE(O1197),VALUE(LEFT(TRIM(O1197),FIND("|",SUBSTITUTE(SUBSTITUTE(SUBSTITUTE(SUBSTITUTE(SUBSTITUTE(TRIM(O1197),"/","|"),"(","|"),"（","|"),";","|"),"；","|")&amp;"|")-1))))&lt;=85,IF(ISNUMBER(Q1197),Q1197,IFERROR(VALUE(Q1197),VALUE(LEFT(TRIM(Q1197),FIND("|",SUBSTITUTE(SUBSTITUTE(SUBSTITUTE(SUBSTITUTE(SUBSTITUTE(TRIM(Q1197),"/","|"),"(","|"),"（","|"),";","|"),"；","|")&amp;"|")-1))))&gt;0),IF(ISNUMBER(O1197),O1197,IFERROR(VALUE(O1197),VALUE(LEFT(TRIM(O1197),FIND("|",SUBSTITUTE(SUBSTITUTE(SUBSTITUTE(SUBSTITUTE(SUBSTITUTE(TRIM(O1197),"/","|"),"(","|"),"（","|"),";","|"),"；","|")&amp;"|")-1))))*1000/IF(ISNUMBER(Q1197),Q1197,IFERROR(VALUE(Q1197),VALUE(LEFT(TRIM(Q1197),FIND("|",SUBSTITUTE(SUBSTITUTE(SUBSTITUTE(SUBSTITUTE(SUBSTITUTE(TRIM(Q1197),"/","|"),"(","|"),"（","|"),";","|"),"；","|")&amp;"|")-1)))),""),"")</x:f>
      </x:c>
      <x:c r="AJ1197" s="14" t="str">
        <x:f>IF(AI1197="","","非称重实测")</x:f>
      </x:c>
      <x:c r="AK1197" s="14" t="str">
        <x:v>电耗公式可补</x:v>
      </x:c>
      <x:c r="AL1197" s="14" t="str">
        <x:v>v3.4.6-candidate</x:v>
      </x:c>
    </x:row>
    <x:row r="1198">
      <x:c r="A1198" t="n">
        <x:v>367</x:v>
      </x:c>
      <x:c r="B1198" t="str">
        <x:v>BYD7003BEV11</x:v>
      </x:c>
      <x:c r="C1198" t="str">
        <x:v>比亚迪牌</x:v>
      </x:c>
      <x:c r="D1198" t="str">
        <x:v>比亚迪汽车工业有限公司</x:v>
      </x:c>
      <x:c r="E1198" t="str">
        <x:v>比亚迪</x:v>
      </x:c>
      <x:c r="F1198" t="str">
        <x:v>纯电动轿车</x:v>
      </x:c>
      <x:c r="G1198" t="str">
        <x:v>元EV</x:v>
      </x:c>
      <x:c r="H1198" t="str">
        <x:v>纯电动轿车</x:v>
      </x:c>
      <x:c r="I1198" t="str">
        <x:v>SUV-B</x:v>
      </x:c>
      <x:c r="J1198" t="str">
        <x:v>BEV</x:v>
      </x:c>
      <x:c r="K1198" t="str">
        <x:v>否</x:v>
      </x:c>
      <x:c r="L1198" t="str">
        <x:v>1510</x:v>
      </x:c>
      <x:c r="M1198" t="n">
        <x:v>2920</x:v>
      </x:c>
      <x:c r="N1198" t="str">
        <x:v>401(CLTC)</x:v>
      </x:c>
      <x:c r="O1198" t="n">
        <x:v>47.04</x:v>
      </x:c>
      <x:c r="P1198" t="str">
        <x:v>磷酸铁锂</x:v>
      </x:c>
      <x:c r="Q1198" t="n">
        <x:v>140</x:v>
      </x:c>
      <x:c r="R1198"/>
      <x:c r="S1198" t="n">
        <x:v>180</x:v>
      </x:c>
      <x:c r="T1198" t="n">
        <x:v>180</x:v>
      </x:c>
      <x:c r="U1198" t="str">
        <x:v>长沙市比亚迪</x:v>
      </x:c>
      <x:c r="V1198" t="str">
        <x:v>70/?</x:v>
      </x:c>
      <x:c r="W1198"/>
      <x:c r="X1198" t="str">
        <x:v>不适用(BEV)</x:v>
      </x:c>
      <x:c r="Y1198" t="str">
        <x:v>不适用(BEV)</x:v>
      </x:c>
      <x:c r="Z1198" t="str">
        <x:v>不适用(BEV)</x:v>
      </x:c>
      <x:c r="AA1198" t="str">
        <x:v>不适用(BEV)</x:v>
      </x:c>
      <x:c r="AB1198" t="str">
        <x:v>不适用(BEV)</x:v>
      </x:c>
      <x:c r="AC1198" t="str">
        <x:v>不适用(BEV)</x:v>
      </x:c>
      <x:c r="AD1198" t="str">
        <x:v>BEV_历史批次</x:v>
      </x:c>
      <x:c r="AE1198" s="14" t="str"/>
      <x:c r="AF1198" s="14" t="str"/>
      <x:c r="AG1198" s="14" t="str">
        <x:v>待OCR/外部证据：仅有功率</x:v>
      </x:c>
      <x:c r="AH1198" s="15" t="n">
        <x:f>IF(R1198&lt;&gt;"",R1198,IFERROR(IF(AND(IF(ISNUMBER(O1198),O1198,IFERROR(VALUE(O1198),VALUE(LEFT(TRIM(O1198),FIND("|",SUBSTITUTE(SUBSTITUTE(SUBSTITUTE(SUBSTITUTE(SUBSTITUTE(TRIM(O1198),"/","|"),"(","|"),"（","|"),";","|"),"；","|")&amp;"|")-1))))*100/IF(ISNUMBER(N1198),N1198,IFERROR(VALUE(N1198),VALUE(LEFT(TRIM(N1198),FIND("|",SUBSTITUTE(SUBSTITUTE(SUBSTITUTE(SUBSTITUTE(SUBSTITUTE(TRIM(N1198),"/","|"),"(","|"),"（","|"),";","|"),"；","|")&amp;"|")-1))))&gt;=3,IF(ISNUMBER(O1198),O1198,IFERROR(VALUE(O1198),VALUE(LEFT(TRIM(O1198),FIND("|",SUBSTITUTE(SUBSTITUTE(SUBSTITUTE(SUBSTITUTE(SUBSTITUTE(TRIM(O1198),"/","|"),"(","|"),"（","|"),";","|"),"；","|")&amp;"|")-1))))*100/IF(ISNUMBER(N1198),N1198,IFERROR(VALUE(N1198),VALUE(LEFT(TRIM(N1198),FIND("|",SUBSTITUTE(SUBSTITUTE(SUBSTITUTE(SUBSTITUTE(SUBSTITUTE(TRIM(N1198),"/","|"),"(","|"),"（","|"),";","|"),"；","|")&amp;"|")-1))))&lt;=40),IF(ISNUMBER(O1198),O1198,IFERROR(VALUE(O1198),VALUE(LEFT(TRIM(O1198),FIND("|",SUBSTITUTE(SUBSTITUTE(SUBSTITUTE(SUBSTITUTE(SUBSTITUTE(TRIM(O1198),"/","|"),"(","|"),"（","|"),";","|"),"；","|")&amp;"|")-1))))*100/IF(ISNUMBER(N1198),N1198,IFERROR(VALUE(N1198),VALUE(LEFT(TRIM(N1198),FIND("|",SUBSTITUTE(SUBSTITUTE(SUBSTITUTE(SUBSTITUTE(SUBSTITUTE(TRIM(N1198),"/","|"),"(","|"),"（","|"),";","|"),"；","|")&amp;"|")-1)))),""),""))</x:f>
        <x:v>11.730673316708229</x:v>
      </x:c>
      <x:c r="AI1198" s="15" t="str">
        <x:f>IFERROR(IF(AND(IF(ISNUMBER(O1198),O1198,IFERROR(VALUE(O1198),VALUE(LEFT(TRIM(O1198),FIND("|",SUBSTITUTE(SUBSTITUTE(SUBSTITUTE(SUBSTITUTE(SUBSTITUTE(TRIM(O1198),"/","|"),"(","|"),"（","|"),";","|"),"；","|")&amp;"|")-1))))&gt;=75,IF(ISNUMBER(O1198),O1198,IFERROR(VALUE(O1198),VALUE(LEFT(TRIM(O1198),FIND("|",SUBSTITUTE(SUBSTITUTE(SUBSTITUTE(SUBSTITUTE(SUBSTITUTE(TRIM(O1198),"/","|"),"(","|"),"（","|"),";","|"),"；","|")&amp;"|")-1))))&lt;=85,IF(ISNUMBER(Q1198),Q1198,IFERROR(VALUE(Q1198),VALUE(LEFT(TRIM(Q1198),FIND("|",SUBSTITUTE(SUBSTITUTE(SUBSTITUTE(SUBSTITUTE(SUBSTITUTE(TRIM(Q1198),"/","|"),"(","|"),"（","|"),";","|"),"；","|")&amp;"|")-1))))&gt;0),IF(ISNUMBER(O1198),O1198,IFERROR(VALUE(O1198),VALUE(LEFT(TRIM(O1198),FIND("|",SUBSTITUTE(SUBSTITUTE(SUBSTITUTE(SUBSTITUTE(SUBSTITUTE(TRIM(O1198),"/","|"),"(","|"),"（","|"),";","|"),"；","|")&amp;"|")-1))))*1000/IF(ISNUMBER(Q1198),Q1198,IFERROR(VALUE(Q1198),VALUE(LEFT(TRIM(Q1198),FIND("|",SUBSTITUTE(SUBSTITUTE(SUBSTITUTE(SUBSTITUTE(SUBSTITUTE(TRIM(Q1198),"/","|"),"(","|"),"（","|"),";","|"),"；","|")&amp;"|")-1)))),""),"")</x:f>
      </x:c>
      <x:c r="AJ1198" s="14" t="str">
        <x:f>IF(AI1198="","","非称重实测")</x:f>
      </x:c>
      <x:c r="AK1198" s="14" t="str">
        <x:v>电耗公式可补</x:v>
      </x:c>
      <x:c r="AL1198" s="14" t="str">
        <x:v>v3.4.6-candidate</x:v>
      </x:c>
    </x:row>
    <x:row r="1199">
      <x:c r="A1199" t="n">
        <x:v>367</x:v>
      </x:c>
      <x:c r="B1199" t="str">
        <x:v>DFM7002G1FBBEV</x:v>
      </x:c>
      <x:c r="C1199" t="str">
        <x:v>风神牌</x:v>
      </x:c>
      <x:c r="D1199" t="str">
        <x:v>东风汽车集团有限公司</x:v>
      </x:c>
      <x:c r="E1199" t="str">
        <x:v>东风风神</x:v>
      </x:c>
      <x:c r="F1199" t="str">
        <x:v>换电式纯电动轿车</x:v>
      </x:c>
      <x:c r="G1199" t="str">
        <x:v>风神E70</x:v>
      </x:c>
      <x:c r="H1199" t="str">
        <x:v>换电式纯电动轿车</x:v>
      </x:c>
      <x:c r="I1199"/>
      <x:c r="J1199" t="str">
        <x:v>BEV</x:v>
      </x:c>
      <x:c r="K1199" t="str">
        <x:v>否</x:v>
      </x:c>
      <x:c r="L1199" t="n">
        <x:v>1500</x:v>
      </x:c>
      <x:c r="M1199" t="n">
        <x:v>2710</x:v>
      </x:c>
      <x:c r="N1199" t="n">
        <x:v>401</x:v>
      </x:c>
      <x:c r="O1199" t="n">
        <x:v>48.46</x:v>
      </x:c>
      <x:c r="P1199"/>
      <x:c r="Q1199" t="n">
        <x:v>140</x:v>
      </x:c>
      <x:c r="R1199" t="n">
        <x:v>12.08</x:v>
      </x:c>
      <x:c r="S1199" t="n">
        <x:v>120</x:v>
      </x:c>
      <x:c r="T1199" t="n">
        <x:v>120</x:v>
      </x:c>
      <x:c r="U1199"/>
      <x:c r="V1199"/>
      <x:c r="W1199"/>
      <x:c r="X1199" t="str">
        <x:v>不适用(BEV)</x:v>
      </x:c>
      <x:c r="Y1199" t="str">
        <x:v>不适用(BEV)</x:v>
      </x:c>
      <x:c r="Z1199" t="str">
        <x:v>不适用(BEV)</x:v>
      </x:c>
      <x:c r="AA1199" t="str">
        <x:v>不适用(BEV)</x:v>
      </x:c>
      <x:c r="AB1199" t="str">
        <x:v>不适用(BEV)</x:v>
      </x:c>
      <x:c r="AC1199" t="str">
        <x:v>不适用(BEV)</x:v>
      </x:c>
      <x:c r="AD1199" t="str">
        <x:v>BEV_历史批次</x:v>
      </x:c>
      <x:c r="AE1199" s="14" t="str"/>
      <x:c r="AF1199" s="14" t="str"/>
      <x:c r="AG1199" s="14" t="str">
        <x:v>待OCR/外部证据：原字段为空</x:v>
      </x:c>
      <x:c r="AH1199" s="15" t="n">
        <x:f>IF(R1199&lt;&gt;"",R1199,IFERROR(IF(AND(IF(ISNUMBER(O1199),O1199,IFERROR(VALUE(O1199),VALUE(LEFT(TRIM(O1199),FIND("|",SUBSTITUTE(SUBSTITUTE(SUBSTITUTE(SUBSTITUTE(SUBSTITUTE(TRIM(O1199),"/","|"),"(","|"),"（","|"),";","|"),"；","|")&amp;"|")-1))))*100/IF(ISNUMBER(N1199),N1199,IFERROR(VALUE(N1199),VALUE(LEFT(TRIM(N1199),FIND("|",SUBSTITUTE(SUBSTITUTE(SUBSTITUTE(SUBSTITUTE(SUBSTITUTE(TRIM(N1199),"/","|"),"(","|"),"（","|"),";","|"),"；","|")&amp;"|")-1))))&gt;=3,IF(ISNUMBER(O1199),O1199,IFERROR(VALUE(O1199),VALUE(LEFT(TRIM(O1199),FIND("|",SUBSTITUTE(SUBSTITUTE(SUBSTITUTE(SUBSTITUTE(SUBSTITUTE(TRIM(O1199),"/","|"),"(","|"),"（","|"),";","|"),"；","|")&amp;"|")-1))))*100/IF(ISNUMBER(N1199),N1199,IFERROR(VALUE(N1199),VALUE(LEFT(TRIM(N1199),FIND("|",SUBSTITUTE(SUBSTITUTE(SUBSTITUTE(SUBSTITUTE(SUBSTITUTE(TRIM(N1199),"/","|"),"(","|"),"（","|"),";","|"),"；","|")&amp;"|")-1))))&lt;=40),IF(ISNUMBER(O1199),O1199,IFERROR(VALUE(O1199),VALUE(LEFT(TRIM(O1199),FIND("|",SUBSTITUTE(SUBSTITUTE(SUBSTITUTE(SUBSTITUTE(SUBSTITUTE(TRIM(O1199),"/","|"),"(","|"),"（","|"),";","|"),"；","|")&amp;"|")-1))))*100/IF(ISNUMBER(N1199),N1199,IFERROR(VALUE(N1199),VALUE(LEFT(TRIM(N1199),FIND("|",SUBSTITUTE(SUBSTITUTE(SUBSTITUTE(SUBSTITUTE(SUBSTITUTE(TRIM(N1199),"/","|"),"(","|"),"（","|"),";","|"),"；","|")&amp;"|")-1)))),""),""))</x:f>
        <x:v>12.08</x:v>
      </x:c>
      <x:c r="AI1199" s="15" t="str">
        <x:f>IFERROR(IF(AND(IF(ISNUMBER(O1199),O1199,IFERROR(VALUE(O1199),VALUE(LEFT(TRIM(O1199),FIND("|",SUBSTITUTE(SUBSTITUTE(SUBSTITUTE(SUBSTITUTE(SUBSTITUTE(TRIM(O1199),"/","|"),"(","|"),"（","|"),";","|"),"；","|")&amp;"|")-1))))&gt;=75,IF(ISNUMBER(O1199),O1199,IFERROR(VALUE(O1199),VALUE(LEFT(TRIM(O1199),FIND("|",SUBSTITUTE(SUBSTITUTE(SUBSTITUTE(SUBSTITUTE(SUBSTITUTE(TRIM(O1199),"/","|"),"(","|"),"（","|"),";","|"),"；","|")&amp;"|")-1))))&lt;=85,IF(ISNUMBER(Q1199),Q1199,IFERROR(VALUE(Q1199),VALUE(LEFT(TRIM(Q1199),FIND("|",SUBSTITUTE(SUBSTITUTE(SUBSTITUTE(SUBSTITUTE(SUBSTITUTE(TRIM(Q1199),"/","|"),"(","|"),"（","|"),";","|"),"；","|")&amp;"|")-1))))&gt;0),IF(ISNUMBER(O1199),O1199,IFERROR(VALUE(O1199),VALUE(LEFT(TRIM(O1199),FIND("|",SUBSTITUTE(SUBSTITUTE(SUBSTITUTE(SUBSTITUTE(SUBSTITUTE(TRIM(O1199),"/","|"),"(","|"),"（","|"),";","|"),"；","|")&amp;"|")-1))))*1000/IF(ISNUMBER(Q1199),Q1199,IFERROR(VALUE(Q1199),VALUE(LEFT(TRIM(Q1199),FIND("|",SUBSTITUTE(SUBSTITUTE(SUBSTITUTE(SUBSTITUTE(SUBSTITUTE(TRIM(Q1199),"/","|"),"(","|"),"（","|"),";","|"),"；","|")&amp;"|")-1)))),""),"")</x:f>
      </x:c>
      <x:c r="AJ1199" s="14" t="str">
        <x:f>IF(AI1199="","","非称重实测")</x:f>
      </x:c>
      <x:c r="AK1199" s="14" t="str"/>
      <x:c r="AL1199" s="14" t="str">
        <x:v>v3.4.6-candidate</x:v>
      </x:c>
    </x:row>
    <x:row r="1200">
      <x:c r="A1200" t="n">
        <x:v>367</x:v>
      </x:c>
      <x:c r="B1200" t="str">
        <x:v>FZ6480BEV16</x:v>
      </x:c>
      <x:c r="C1200" t="str">
        <x:v>零跑牌</x:v>
      </x:c>
      <x:c r="D1200" t="str">
        <x:v>零跑汽车有限公司</x:v>
      </x:c>
      <x:c r="E1200" t="str">
        <x:v>零跑</x:v>
      </x:c>
      <x:c r="F1200" t="str">
        <x:v>纯电动多用途乘用车</x:v>
      </x:c>
      <x:c r="G1200" t="str">
        <x:v>C11</x:v>
      </x:c>
      <x:c r="H1200" t="str">
        <x:v>纯电动多用途乘用车</x:v>
      </x:c>
      <x:c r="I1200" t="str">
        <x:v>SUV-D</x:v>
      </x:c>
      <x:c r="J1200" t="str">
        <x:v>BEV</x:v>
      </x:c>
      <x:c r="K1200" t="str">
        <x:v>否</x:v>
      </x:c>
      <x:c r="L1200" t="str">
        <x:v>2035</x:v>
      </x:c>
      <x:c r="M1200" t="n">
        <x:v>2800</x:v>
      </x:c>
      <x:c r="N1200" t="n">
        <x:v>502</x:v>
      </x:c>
      <x:c r="O1200" t="n">
        <x:v>69.2</x:v>
      </x:c>
      <x:c r="P1200" t="str">
        <x:v>磷酸铁锂</x:v>
      </x:c>
      <x:c r="Q1200" t="n">
        <x:v>150</x:v>
      </x:c>
      <x:c r="R1200" t="n">
        <x:v>13.78</x:v>
      </x:c>
      <x:c r="S1200" t="n">
        <x:v>170</x:v>
      </x:c>
      <x:c r="T1200" t="n">
        <x:v>170</x:v>
      </x:c>
      <x:c r="U1200" t="str">
        <x:v>金华零跑</x:v>
      </x:c>
      <x:c r="V1200" t="str">
        <x:v>200/?</x:v>
      </x:c>
      <x:c r="W1200"/>
      <x:c r="X1200" t="str">
        <x:v>不适用(BEV)</x:v>
      </x:c>
      <x:c r="Y1200" t="str">
        <x:v>不适用(BEV)</x:v>
      </x:c>
      <x:c r="Z1200" t="str">
        <x:v>不适用(BEV)</x:v>
      </x:c>
      <x:c r="AA1200" t="str">
        <x:v>不适用(BEV)</x:v>
      </x:c>
      <x:c r="AB1200" t="str">
        <x:v>不适用(BEV)</x:v>
      </x:c>
      <x:c r="AC1200" t="str">
        <x:v>不适用(BEV)</x:v>
      </x:c>
      <x:c r="AD1200" t="str">
        <x:v>BEV_历史批次</x:v>
      </x:c>
      <x:c r="AE1200" s="14" t="str"/>
      <x:c r="AF1200" s="14" t="str"/>
      <x:c r="AG1200" s="14" t="str">
        <x:v>待OCR/外部证据：仅有功率</x:v>
      </x:c>
      <x:c r="AH1200" s="15" t="n">
        <x:f>IF(R1200&lt;&gt;"",R1200,IFERROR(IF(AND(IF(ISNUMBER(O1200),O1200,IFERROR(VALUE(O1200),VALUE(LEFT(TRIM(O1200),FIND("|",SUBSTITUTE(SUBSTITUTE(SUBSTITUTE(SUBSTITUTE(SUBSTITUTE(TRIM(O1200),"/","|"),"(","|"),"（","|"),";","|"),"；","|")&amp;"|")-1))))*100/IF(ISNUMBER(N1200),N1200,IFERROR(VALUE(N1200),VALUE(LEFT(TRIM(N1200),FIND("|",SUBSTITUTE(SUBSTITUTE(SUBSTITUTE(SUBSTITUTE(SUBSTITUTE(TRIM(N1200),"/","|"),"(","|"),"（","|"),";","|"),"；","|")&amp;"|")-1))))&gt;=3,IF(ISNUMBER(O1200),O1200,IFERROR(VALUE(O1200),VALUE(LEFT(TRIM(O1200),FIND("|",SUBSTITUTE(SUBSTITUTE(SUBSTITUTE(SUBSTITUTE(SUBSTITUTE(TRIM(O1200),"/","|"),"(","|"),"（","|"),";","|"),"；","|")&amp;"|")-1))))*100/IF(ISNUMBER(N1200),N1200,IFERROR(VALUE(N1200),VALUE(LEFT(TRIM(N1200),FIND("|",SUBSTITUTE(SUBSTITUTE(SUBSTITUTE(SUBSTITUTE(SUBSTITUTE(TRIM(N1200),"/","|"),"(","|"),"（","|"),";","|"),"；","|")&amp;"|")-1))))&lt;=40),IF(ISNUMBER(O1200),O1200,IFERROR(VALUE(O1200),VALUE(LEFT(TRIM(O1200),FIND("|",SUBSTITUTE(SUBSTITUTE(SUBSTITUTE(SUBSTITUTE(SUBSTITUTE(TRIM(O1200),"/","|"),"(","|"),"（","|"),";","|"),"；","|")&amp;"|")-1))))*100/IF(ISNUMBER(N1200),N1200,IFERROR(VALUE(N1200),VALUE(LEFT(TRIM(N1200),FIND("|",SUBSTITUTE(SUBSTITUTE(SUBSTITUTE(SUBSTITUTE(SUBSTITUTE(TRIM(N1200),"/","|"),"(","|"),"（","|"),";","|"),"；","|")&amp;"|")-1)))),""),""))</x:f>
        <x:v>13.78</x:v>
      </x:c>
      <x:c r="AI1200" s="15" t="str">
        <x:f>IFERROR(IF(AND(IF(ISNUMBER(O1200),O1200,IFERROR(VALUE(O1200),VALUE(LEFT(TRIM(O1200),FIND("|",SUBSTITUTE(SUBSTITUTE(SUBSTITUTE(SUBSTITUTE(SUBSTITUTE(TRIM(O1200),"/","|"),"(","|"),"（","|"),";","|"),"；","|")&amp;"|")-1))))&gt;=75,IF(ISNUMBER(O1200),O1200,IFERROR(VALUE(O1200),VALUE(LEFT(TRIM(O1200),FIND("|",SUBSTITUTE(SUBSTITUTE(SUBSTITUTE(SUBSTITUTE(SUBSTITUTE(TRIM(O1200),"/","|"),"(","|"),"（","|"),";","|"),"；","|")&amp;"|")-1))))&lt;=85,IF(ISNUMBER(Q1200),Q1200,IFERROR(VALUE(Q1200),VALUE(LEFT(TRIM(Q1200),FIND("|",SUBSTITUTE(SUBSTITUTE(SUBSTITUTE(SUBSTITUTE(SUBSTITUTE(TRIM(Q1200),"/","|"),"(","|"),"（","|"),";","|"),"；","|")&amp;"|")-1))))&gt;0),IF(ISNUMBER(O1200),O1200,IFERROR(VALUE(O1200),VALUE(LEFT(TRIM(O1200),FIND("|",SUBSTITUTE(SUBSTITUTE(SUBSTITUTE(SUBSTITUTE(SUBSTITUTE(TRIM(O1200),"/","|"),"(","|"),"（","|"),";","|"),"；","|")&amp;"|")-1))))*1000/IF(ISNUMBER(Q1200),Q1200,IFERROR(VALUE(Q1200),VALUE(LEFT(TRIM(Q1200),FIND("|",SUBSTITUTE(SUBSTITUTE(SUBSTITUTE(SUBSTITUTE(SUBSTITUTE(TRIM(Q1200),"/","|"),"(","|"),"（","|"),";","|"),"；","|")&amp;"|")-1)))),""),"")</x:f>
      </x:c>
      <x:c r="AJ1200" s="14" t="str">
        <x:f>IF(AI1200="","","非称重实测")</x:f>
      </x:c>
      <x:c r="AK1200" s="14" t="str"/>
      <x:c r="AL1200" s="14" t="str">
        <x:v>v3.4.6-candidate</x:v>
      </x:c>
    </x:row>
    <x:row r="1201">
      <x:c r="A1201" t="n">
        <x:v>367</x:v>
      </x:c>
      <x:c r="B1201" t="str">
        <x:v>FZ6480BEV17</x:v>
      </x:c>
      <x:c r="C1201" t="str">
        <x:v>零跑牌</x:v>
      </x:c>
      <x:c r="D1201" t="str">
        <x:v>零跑汽车有限公司</x:v>
      </x:c>
      <x:c r="E1201" t="str">
        <x:v>零跑</x:v>
      </x:c>
      <x:c r="F1201" t="str">
        <x:v>纯电动多用途乘用车</x:v>
      </x:c>
      <x:c r="G1201" t="str">
        <x:v>C11</x:v>
      </x:c>
      <x:c r="H1201" t="str">
        <x:v>纯电动多用途乘用车</x:v>
      </x:c>
      <x:c r="I1201" t="str">
        <x:v>SUV-D</x:v>
      </x:c>
      <x:c r="J1201" t="str">
        <x:v>BEV</x:v>
      </x:c>
      <x:c r="K1201" t="str">
        <x:v>否</x:v>
      </x:c>
      <x:c r="L1201" t="str">
        <x:v>2035</x:v>
      </x:c>
      <x:c r="M1201" t="n">
        <x:v>2800</x:v>
      </x:c>
      <x:c r="N1201" t="n">
        <x:v>502</x:v>
      </x:c>
      <x:c r="O1201" t="n">
        <x:v>69.2</x:v>
      </x:c>
      <x:c r="P1201" t="str">
        <x:v>磷酸铁锂</x:v>
      </x:c>
      <x:c r="Q1201" t="n">
        <x:v>150</x:v>
      </x:c>
      <x:c r="R1201" t="n">
        <x:v>13.78</x:v>
      </x:c>
      <x:c r="S1201" t="n">
        <x:v>170</x:v>
      </x:c>
      <x:c r="T1201" t="n">
        <x:v>170</x:v>
      </x:c>
      <x:c r="U1201" t="str">
        <x:v>金华零跑</x:v>
      </x:c>
      <x:c r="V1201" t="str">
        <x:v>200/?</x:v>
      </x:c>
      <x:c r="W1201"/>
      <x:c r="X1201" t="str">
        <x:v>不适用(BEV)</x:v>
      </x:c>
      <x:c r="Y1201" t="str">
        <x:v>不适用(BEV)</x:v>
      </x:c>
      <x:c r="Z1201" t="str">
        <x:v>不适用(BEV)</x:v>
      </x:c>
      <x:c r="AA1201" t="str">
        <x:v>不适用(BEV)</x:v>
      </x:c>
      <x:c r="AB1201" t="str">
        <x:v>不适用(BEV)</x:v>
      </x:c>
      <x:c r="AC1201" t="str">
        <x:v>不适用(BEV)</x:v>
      </x:c>
      <x:c r="AD1201" t="str">
        <x:v>BEV_历史批次</x:v>
      </x:c>
      <x:c r="AE1201" s="14" t="str"/>
      <x:c r="AF1201" s="14" t="str"/>
      <x:c r="AG1201" s="14" t="str">
        <x:v>待OCR/外部证据：仅有功率</x:v>
      </x:c>
      <x:c r="AH1201" s="15" t="n">
        <x:f>IF(R1201&lt;&gt;"",R1201,IFERROR(IF(AND(IF(ISNUMBER(O1201),O1201,IFERROR(VALUE(O1201),VALUE(LEFT(TRIM(O1201),FIND("|",SUBSTITUTE(SUBSTITUTE(SUBSTITUTE(SUBSTITUTE(SUBSTITUTE(TRIM(O1201),"/","|"),"(","|"),"（","|"),";","|"),"；","|")&amp;"|")-1))))*100/IF(ISNUMBER(N1201),N1201,IFERROR(VALUE(N1201),VALUE(LEFT(TRIM(N1201),FIND("|",SUBSTITUTE(SUBSTITUTE(SUBSTITUTE(SUBSTITUTE(SUBSTITUTE(TRIM(N1201),"/","|"),"(","|"),"（","|"),";","|"),"；","|")&amp;"|")-1))))&gt;=3,IF(ISNUMBER(O1201),O1201,IFERROR(VALUE(O1201),VALUE(LEFT(TRIM(O1201),FIND("|",SUBSTITUTE(SUBSTITUTE(SUBSTITUTE(SUBSTITUTE(SUBSTITUTE(TRIM(O1201),"/","|"),"(","|"),"（","|"),";","|"),"；","|")&amp;"|")-1))))*100/IF(ISNUMBER(N1201),N1201,IFERROR(VALUE(N1201),VALUE(LEFT(TRIM(N1201),FIND("|",SUBSTITUTE(SUBSTITUTE(SUBSTITUTE(SUBSTITUTE(SUBSTITUTE(TRIM(N1201),"/","|"),"(","|"),"（","|"),";","|"),"；","|")&amp;"|")-1))))&lt;=40),IF(ISNUMBER(O1201),O1201,IFERROR(VALUE(O1201),VALUE(LEFT(TRIM(O1201),FIND("|",SUBSTITUTE(SUBSTITUTE(SUBSTITUTE(SUBSTITUTE(SUBSTITUTE(TRIM(O1201),"/","|"),"(","|"),"（","|"),";","|"),"；","|")&amp;"|")-1))))*100/IF(ISNUMBER(N1201),N1201,IFERROR(VALUE(N1201),VALUE(LEFT(TRIM(N1201),FIND("|",SUBSTITUTE(SUBSTITUTE(SUBSTITUTE(SUBSTITUTE(SUBSTITUTE(TRIM(N1201),"/","|"),"(","|"),"（","|"),";","|"),"；","|")&amp;"|")-1)))),""),""))</x:f>
        <x:v>13.78</x:v>
      </x:c>
      <x:c r="AI1201" s="15" t="str">
        <x:f>IFERROR(IF(AND(IF(ISNUMBER(O1201),O1201,IFERROR(VALUE(O1201),VALUE(LEFT(TRIM(O1201),FIND("|",SUBSTITUTE(SUBSTITUTE(SUBSTITUTE(SUBSTITUTE(SUBSTITUTE(TRIM(O1201),"/","|"),"(","|"),"（","|"),";","|"),"；","|")&amp;"|")-1))))&gt;=75,IF(ISNUMBER(O1201),O1201,IFERROR(VALUE(O1201),VALUE(LEFT(TRIM(O1201),FIND("|",SUBSTITUTE(SUBSTITUTE(SUBSTITUTE(SUBSTITUTE(SUBSTITUTE(TRIM(O1201),"/","|"),"(","|"),"（","|"),";","|"),"；","|")&amp;"|")-1))))&lt;=85,IF(ISNUMBER(Q1201),Q1201,IFERROR(VALUE(Q1201),VALUE(LEFT(TRIM(Q1201),FIND("|",SUBSTITUTE(SUBSTITUTE(SUBSTITUTE(SUBSTITUTE(SUBSTITUTE(TRIM(Q1201),"/","|"),"(","|"),"（","|"),";","|"),"；","|")&amp;"|")-1))))&gt;0),IF(ISNUMBER(O1201),O1201,IFERROR(VALUE(O1201),VALUE(LEFT(TRIM(O1201),FIND("|",SUBSTITUTE(SUBSTITUTE(SUBSTITUTE(SUBSTITUTE(SUBSTITUTE(TRIM(O1201),"/","|"),"(","|"),"（","|"),";","|"),"；","|")&amp;"|")-1))))*1000/IF(ISNUMBER(Q1201),Q1201,IFERROR(VALUE(Q1201),VALUE(LEFT(TRIM(Q1201),FIND("|",SUBSTITUTE(SUBSTITUTE(SUBSTITUTE(SUBSTITUTE(SUBSTITUTE(TRIM(Q1201),"/","|"),"(","|"),"（","|"),";","|"),"；","|")&amp;"|")-1)))),""),"")</x:f>
      </x:c>
      <x:c r="AJ1201" s="14" t="str">
        <x:f>IF(AI1201="","","非称重实测")</x:f>
      </x:c>
      <x:c r="AK1201" s="14" t="str"/>
      <x:c r="AL1201" s="14" t="str">
        <x:v>v3.4.6-candidate</x:v>
      </x:c>
    </x:row>
    <x:row r="1202">
      <x:c r="A1202" t="n">
        <x:v>367</x:v>
      </x:c>
      <x:c r="B1202" t="str">
        <x:v>FZ6480BEV18</x:v>
      </x:c>
      <x:c r="C1202" t="str">
        <x:v>零跑牌</x:v>
      </x:c>
      <x:c r="D1202" t="str">
        <x:v>零跑汽车有限公司</x:v>
      </x:c>
      <x:c r="E1202" t="str">
        <x:v>零跑</x:v>
      </x:c>
      <x:c r="F1202" t="str">
        <x:v>纯电动多用途乘用车</x:v>
      </x:c>
      <x:c r="G1202" t="str">
        <x:v>C11</x:v>
      </x:c>
      <x:c r="H1202" t="str">
        <x:v>纯电动多用途乘用车</x:v>
      </x:c>
      <x:c r="I1202" t="str">
        <x:v>SUV-D</x:v>
      </x:c>
      <x:c r="J1202" t="str">
        <x:v>BEV</x:v>
      </x:c>
      <x:c r="K1202" t="str">
        <x:v>否</x:v>
      </x:c>
      <x:c r="L1202" t="str">
        <x:v>2035</x:v>
      </x:c>
      <x:c r="M1202" t="n">
        <x:v>2800</x:v>
      </x:c>
      <x:c r="N1202" t="n">
        <x:v>502</x:v>
      </x:c>
      <x:c r="O1202" t="n">
        <x:v>69.2</x:v>
      </x:c>
      <x:c r="P1202" t="str">
        <x:v>磷酸铁锂</x:v>
      </x:c>
      <x:c r="Q1202" t="n">
        <x:v>150</x:v>
      </x:c>
      <x:c r="R1202" t="n">
        <x:v>13.78</x:v>
      </x:c>
      <x:c r="S1202" t="n">
        <x:v>170</x:v>
      </x:c>
      <x:c r="T1202" t="n">
        <x:v>170</x:v>
      </x:c>
      <x:c r="U1202" t="str">
        <x:v>金华零跑</x:v>
      </x:c>
      <x:c r="V1202" t="str">
        <x:v>200/?</x:v>
      </x:c>
      <x:c r="W1202"/>
      <x:c r="X1202" t="str">
        <x:v>不适用(BEV)</x:v>
      </x:c>
      <x:c r="Y1202" t="str">
        <x:v>不适用(BEV)</x:v>
      </x:c>
      <x:c r="Z1202" t="str">
        <x:v>不适用(BEV)</x:v>
      </x:c>
      <x:c r="AA1202" t="str">
        <x:v>不适用(BEV)</x:v>
      </x:c>
      <x:c r="AB1202" t="str">
        <x:v>不适用(BEV)</x:v>
      </x:c>
      <x:c r="AC1202" t="str">
        <x:v>不适用(BEV)</x:v>
      </x:c>
      <x:c r="AD1202" t="str">
        <x:v>BEV_历史批次</x:v>
      </x:c>
      <x:c r="AE1202" s="14" t="str"/>
      <x:c r="AF1202" s="14" t="str"/>
      <x:c r="AG1202" s="14" t="str">
        <x:v>待OCR/外部证据：仅有功率</x:v>
      </x:c>
      <x:c r="AH1202" s="15" t="n">
        <x:f>IF(R1202&lt;&gt;"",R1202,IFERROR(IF(AND(IF(ISNUMBER(O1202),O1202,IFERROR(VALUE(O1202),VALUE(LEFT(TRIM(O1202),FIND("|",SUBSTITUTE(SUBSTITUTE(SUBSTITUTE(SUBSTITUTE(SUBSTITUTE(TRIM(O1202),"/","|"),"(","|"),"（","|"),";","|"),"；","|")&amp;"|")-1))))*100/IF(ISNUMBER(N1202),N1202,IFERROR(VALUE(N1202),VALUE(LEFT(TRIM(N1202),FIND("|",SUBSTITUTE(SUBSTITUTE(SUBSTITUTE(SUBSTITUTE(SUBSTITUTE(TRIM(N1202),"/","|"),"(","|"),"（","|"),";","|"),"；","|")&amp;"|")-1))))&gt;=3,IF(ISNUMBER(O1202),O1202,IFERROR(VALUE(O1202),VALUE(LEFT(TRIM(O1202),FIND("|",SUBSTITUTE(SUBSTITUTE(SUBSTITUTE(SUBSTITUTE(SUBSTITUTE(TRIM(O1202),"/","|"),"(","|"),"（","|"),";","|"),"；","|")&amp;"|")-1))))*100/IF(ISNUMBER(N1202),N1202,IFERROR(VALUE(N1202),VALUE(LEFT(TRIM(N1202),FIND("|",SUBSTITUTE(SUBSTITUTE(SUBSTITUTE(SUBSTITUTE(SUBSTITUTE(TRIM(N1202),"/","|"),"(","|"),"（","|"),";","|"),"；","|")&amp;"|")-1))))&lt;=40),IF(ISNUMBER(O1202),O1202,IFERROR(VALUE(O1202),VALUE(LEFT(TRIM(O1202),FIND("|",SUBSTITUTE(SUBSTITUTE(SUBSTITUTE(SUBSTITUTE(SUBSTITUTE(TRIM(O1202),"/","|"),"(","|"),"（","|"),";","|"),"；","|")&amp;"|")-1))))*100/IF(ISNUMBER(N1202),N1202,IFERROR(VALUE(N1202),VALUE(LEFT(TRIM(N1202),FIND("|",SUBSTITUTE(SUBSTITUTE(SUBSTITUTE(SUBSTITUTE(SUBSTITUTE(TRIM(N1202),"/","|"),"(","|"),"（","|"),";","|"),"；","|")&amp;"|")-1)))),""),""))</x:f>
        <x:v>13.78</x:v>
      </x:c>
      <x:c r="AI1202" s="15" t="str">
        <x:f>IFERROR(IF(AND(IF(ISNUMBER(O1202),O1202,IFERROR(VALUE(O1202),VALUE(LEFT(TRIM(O1202),FIND("|",SUBSTITUTE(SUBSTITUTE(SUBSTITUTE(SUBSTITUTE(SUBSTITUTE(TRIM(O1202),"/","|"),"(","|"),"（","|"),";","|"),"；","|")&amp;"|")-1))))&gt;=75,IF(ISNUMBER(O1202),O1202,IFERROR(VALUE(O1202),VALUE(LEFT(TRIM(O1202),FIND("|",SUBSTITUTE(SUBSTITUTE(SUBSTITUTE(SUBSTITUTE(SUBSTITUTE(TRIM(O1202),"/","|"),"(","|"),"（","|"),";","|"),"；","|")&amp;"|")-1))))&lt;=85,IF(ISNUMBER(Q1202),Q1202,IFERROR(VALUE(Q1202),VALUE(LEFT(TRIM(Q1202),FIND("|",SUBSTITUTE(SUBSTITUTE(SUBSTITUTE(SUBSTITUTE(SUBSTITUTE(TRIM(Q1202),"/","|"),"(","|"),"（","|"),";","|"),"；","|")&amp;"|")-1))))&gt;0),IF(ISNUMBER(O1202),O1202,IFERROR(VALUE(O1202),VALUE(LEFT(TRIM(O1202),FIND("|",SUBSTITUTE(SUBSTITUTE(SUBSTITUTE(SUBSTITUTE(SUBSTITUTE(TRIM(O1202),"/","|"),"(","|"),"（","|"),";","|"),"；","|")&amp;"|")-1))))*1000/IF(ISNUMBER(Q1202),Q1202,IFERROR(VALUE(Q1202),VALUE(LEFT(TRIM(Q1202),FIND("|",SUBSTITUTE(SUBSTITUTE(SUBSTITUTE(SUBSTITUTE(SUBSTITUTE(TRIM(Q1202),"/","|"),"(","|"),"（","|"),";","|"),"；","|")&amp;"|")-1)))),""),"")</x:f>
      </x:c>
      <x:c r="AJ1202" s="14" t="str">
        <x:f>IF(AI1202="","","非称重实测")</x:f>
      </x:c>
      <x:c r="AK1202" s="14" t="str"/>
      <x:c r="AL1202" s="14" t="str">
        <x:v>v3.4.6-candidate</x:v>
      </x:c>
    </x:row>
    <x:row r="1203">
      <x:c r="A1203" t="n">
        <x:v>367</x:v>
      </x:c>
      <x:c r="B1203" t="str">
        <x:v>FZ7000BEV14</x:v>
      </x:c>
      <x:c r="C1203" t="str">
        <x:v>零跑牌</x:v>
      </x:c>
      <x:c r="D1203" t="str">
        <x:v>零跑汽车有限公司</x:v>
      </x:c>
      <x:c r="E1203" t="str">
        <x:v>零跑</x:v>
      </x:c>
      <x:c r="F1203" t="str">
        <x:v>纯电动轿车</x:v>
      </x:c>
      <x:c r="G1203" t="str">
        <x:v>T03</x:v>
      </x:c>
      <x:c r="H1203" t="str">
        <x:v>纯电动轿车</x:v>
      </x:c>
      <x:c r="I1203" t="str">
        <x:v>Car-B</x:v>
      </x:c>
      <x:c r="J1203" t="str">
        <x:v>BEV</x:v>
      </x:c>
      <x:c r="K1203" t="str">
        <x:v>否</x:v>
      </x:c>
      <x:c r="L1203" t="n">
        <x:v>1110</x:v>
      </x:c>
      <x:c r="M1203" t="n">
        <x:v>2800</x:v>
      </x:c>
      <x:c r="N1203" t="n">
        <x:v>310</x:v>
      </x:c>
      <x:c r="O1203" t="n">
        <x:v>31.9</x:v>
      </x:c>
      <x:c r="P1203"/>
      <x:c r="Q1203" t="n">
        <x:v>140</x:v>
      </x:c>
      <x:c r="R1203" t="n">
        <x:v>10.29</x:v>
      </x:c>
      <x:c r="S1203" t="n">
        <x:v>170</x:v>
      </x:c>
      <x:c r="T1203" t="n">
        <x:v>170</x:v>
      </x:c>
      <x:c r="U1203"/>
      <x:c r="V1203"/>
      <x:c r="W1203"/>
      <x:c r="X1203" t="str">
        <x:v>不适用(BEV)</x:v>
      </x:c>
      <x:c r="Y1203" t="str">
        <x:v>不适用(BEV)</x:v>
      </x:c>
      <x:c r="Z1203" t="str">
        <x:v>不适用(BEV)</x:v>
      </x:c>
      <x:c r="AA1203" t="str">
        <x:v>不适用(BEV)</x:v>
      </x:c>
      <x:c r="AB1203" t="str">
        <x:v>不适用(BEV)</x:v>
      </x:c>
      <x:c r="AC1203" t="str">
        <x:v>不适用(BEV)</x:v>
      </x:c>
      <x:c r="AD1203" t="str">
        <x:v>BEV_历史批次</x:v>
      </x:c>
      <x:c r="AE1203" s="14" t="str"/>
      <x:c r="AF1203" s="14" t="str"/>
      <x:c r="AG1203" s="14" t="str">
        <x:v>待OCR/外部证据：原字段为空</x:v>
      </x:c>
      <x:c r="AH1203" s="15" t="n">
        <x:f>IF(R1203&lt;&gt;"",R1203,IFERROR(IF(AND(IF(ISNUMBER(O1203),O1203,IFERROR(VALUE(O1203),VALUE(LEFT(TRIM(O1203),FIND("|",SUBSTITUTE(SUBSTITUTE(SUBSTITUTE(SUBSTITUTE(SUBSTITUTE(TRIM(O1203),"/","|"),"(","|"),"（","|"),";","|"),"；","|")&amp;"|")-1))))*100/IF(ISNUMBER(N1203),N1203,IFERROR(VALUE(N1203),VALUE(LEFT(TRIM(N1203),FIND("|",SUBSTITUTE(SUBSTITUTE(SUBSTITUTE(SUBSTITUTE(SUBSTITUTE(TRIM(N1203),"/","|"),"(","|"),"（","|"),";","|"),"；","|")&amp;"|")-1))))&gt;=3,IF(ISNUMBER(O1203),O1203,IFERROR(VALUE(O1203),VALUE(LEFT(TRIM(O1203),FIND("|",SUBSTITUTE(SUBSTITUTE(SUBSTITUTE(SUBSTITUTE(SUBSTITUTE(TRIM(O1203),"/","|"),"(","|"),"（","|"),";","|"),"；","|")&amp;"|")-1))))*100/IF(ISNUMBER(N1203),N1203,IFERROR(VALUE(N1203),VALUE(LEFT(TRIM(N1203),FIND("|",SUBSTITUTE(SUBSTITUTE(SUBSTITUTE(SUBSTITUTE(SUBSTITUTE(TRIM(N1203),"/","|"),"(","|"),"（","|"),";","|"),"；","|")&amp;"|")-1))))&lt;=40),IF(ISNUMBER(O1203),O1203,IFERROR(VALUE(O1203),VALUE(LEFT(TRIM(O1203),FIND("|",SUBSTITUTE(SUBSTITUTE(SUBSTITUTE(SUBSTITUTE(SUBSTITUTE(TRIM(O1203),"/","|"),"(","|"),"（","|"),";","|"),"；","|")&amp;"|")-1))))*100/IF(ISNUMBER(N1203),N1203,IFERROR(VALUE(N1203),VALUE(LEFT(TRIM(N1203),FIND("|",SUBSTITUTE(SUBSTITUTE(SUBSTITUTE(SUBSTITUTE(SUBSTITUTE(TRIM(N1203),"/","|"),"(","|"),"（","|"),";","|"),"；","|")&amp;"|")-1)))),""),""))</x:f>
        <x:v>10.29</x:v>
      </x:c>
      <x:c r="AI1203" s="15" t="str">
        <x:f>IFERROR(IF(AND(IF(ISNUMBER(O1203),O1203,IFERROR(VALUE(O1203),VALUE(LEFT(TRIM(O1203),FIND("|",SUBSTITUTE(SUBSTITUTE(SUBSTITUTE(SUBSTITUTE(SUBSTITUTE(TRIM(O1203),"/","|"),"(","|"),"（","|"),";","|"),"；","|")&amp;"|")-1))))&gt;=75,IF(ISNUMBER(O1203),O1203,IFERROR(VALUE(O1203),VALUE(LEFT(TRIM(O1203),FIND("|",SUBSTITUTE(SUBSTITUTE(SUBSTITUTE(SUBSTITUTE(SUBSTITUTE(TRIM(O1203),"/","|"),"(","|"),"（","|"),";","|"),"；","|")&amp;"|")-1))))&lt;=85,IF(ISNUMBER(Q1203),Q1203,IFERROR(VALUE(Q1203),VALUE(LEFT(TRIM(Q1203),FIND("|",SUBSTITUTE(SUBSTITUTE(SUBSTITUTE(SUBSTITUTE(SUBSTITUTE(TRIM(Q1203),"/","|"),"(","|"),"（","|"),";","|"),"；","|")&amp;"|")-1))))&gt;0),IF(ISNUMBER(O1203),O1203,IFERROR(VALUE(O1203),VALUE(LEFT(TRIM(O1203),FIND("|",SUBSTITUTE(SUBSTITUTE(SUBSTITUTE(SUBSTITUTE(SUBSTITUTE(TRIM(O1203),"/","|"),"(","|"),"（","|"),";","|"),"；","|")&amp;"|")-1))))*1000/IF(ISNUMBER(Q1203),Q1203,IFERROR(VALUE(Q1203),VALUE(LEFT(TRIM(Q1203),FIND("|",SUBSTITUTE(SUBSTITUTE(SUBSTITUTE(SUBSTITUTE(SUBSTITUTE(TRIM(Q1203),"/","|"),"(","|"),"（","|"),";","|"),"；","|")&amp;"|")-1)))),""),"")</x:f>
      </x:c>
      <x:c r="AJ1203" s="14" t="str">
        <x:f>IF(AI1203="","","非称重实测")</x:f>
      </x:c>
      <x:c r="AK1203" s="14" t="str"/>
      <x:c r="AL1203" s="14" t="str">
        <x:v>v3.4.6-candidate</x:v>
      </x:c>
    </x:row>
    <x:row r="1204">
      <x:c r="A1204" t="n">
        <x:v>367</x:v>
      </x:c>
      <x:c r="B1204" t="str">
        <x:v>FZ7000BEV15</x:v>
      </x:c>
      <x:c r="C1204" t="str">
        <x:v>零跑牌</x:v>
      </x:c>
      <x:c r="D1204" t="str">
        <x:v>零跑汽车有限公司</x:v>
      </x:c>
      <x:c r="E1204" t="str">
        <x:v>零跑</x:v>
      </x:c>
      <x:c r="F1204" t="str">
        <x:v>纯电动轿车</x:v>
      </x:c>
      <x:c r="G1204" t="str">
        <x:v>T03</x:v>
      </x:c>
      <x:c r="H1204" t="str">
        <x:v>纯电动轿车</x:v>
      </x:c>
      <x:c r="I1204" t="str">
        <x:v>Car-B</x:v>
      </x:c>
      <x:c r="J1204" t="str">
        <x:v>BEV</x:v>
      </x:c>
      <x:c r="K1204" t="str">
        <x:v>否</x:v>
      </x:c>
      <x:c r="L1204" t="n">
        <x:v>995</x:v>
      </x:c>
      <x:c r="M1204" t="n">
        <x:v>2800</x:v>
      </x:c>
      <x:c r="N1204" t="n">
        <x:v>200</x:v>
      </x:c>
      <x:c r="O1204" t="n">
        <x:v>21.6</x:v>
      </x:c>
      <x:c r="P1204"/>
      <x:c r="Q1204" t="n">
        <x:v>140</x:v>
      </x:c>
      <x:c r="R1204" t="n">
        <x:v>10.8</x:v>
      </x:c>
      <x:c r="S1204" t="n">
        <x:v>170</x:v>
      </x:c>
      <x:c r="T1204" t="n">
        <x:v>170</x:v>
      </x:c>
      <x:c r="U1204"/>
      <x:c r="V1204"/>
      <x:c r="W1204"/>
      <x:c r="X1204" t="str">
        <x:v>不适用(BEV)</x:v>
      </x:c>
      <x:c r="Y1204" t="str">
        <x:v>不适用(BEV)</x:v>
      </x:c>
      <x:c r="Z1204" t="str">
        <x:v>不适用(BEV)</x:v>
      </x:c>
      <x:c r="AA1204" t="str">
        <x:v>不适用(BEV)</x:v>
      </x:c>
      <x:c r="AB1204" t="str">
        <x:v>不适用(BEV)</x:v>
      </x:c>
      <x:c r="AC1204" t="str">
        <x:v>不适用(BEV)</x:v>
      </x:c>
      <x:c r="AD1204" t="str">
        <x:v>BEV_历史批次</x:v>
      </x:c>
      <x:c r="AE1204" s="14" t="str"/>
      <x:c r="AF1204" s="14" t="str"/>
      <x:c r="AG1204" s="14" t="str">
        <x:v>待OCR/外部证据：原字段为空</x:v>
      </x:c>
      <x:c r="AH1204" s="15" t="n">
        <x:f>IF(R1204&lt;&gt;"",R1204,IFERROR(IF(AND(IF(ISNUMBER(O1204),O1204,IFERROR(VALUE(O1204),VALUE(LEFT(TRIM(O1204),FIND("|",SUBSTITUTE(SUBSTITUTE(SUBSTITUTE(SUBSTITUTE(SUBSTITUTE(TRIM(O1204),"/","|"),"(","|"),"（","|"),";","|"),"；","|")&amp;"|")-1))))*100/IF(ISNUMBER(N1204),N1204,IFERROR(VALUE(N1204),VALUE(LEFT(TRIM(N1204),FIND("|",SUBSTITUTE(SUBSTITUTE(SUBSTITUTE(SUBSTITUTE(SUBSTITUTE(TRIM(N1204),"/","|"),"(","|"),"（","|"),";","|"),"；","|")&amp;"|")-1))))&gt;=3,IF(ISNUMBER(O1204),O1204,IFERROR(VALUE(O1204),VALUE(LEFT(TRIM(O1204),FIND("|",SUBSTITUTE(SUBSTITUTE(SUBSTITUTE(SUBSTITUTE(SUBSTITUTE(TRIM(O1204),"/","|"),"(","|"),"（","|"),";","|"),"；","|")&amp;"|")-1))))*100/IF(ISNUMBER(N1204),N1204,IFERROR(VALUE(N1204),VALUE(LEFT(TRIM(N1204),FIND("|",SUBSTITUTE(SUBSTITUTE(SUBSTITUTE(SUBSTITUTE(SUBSTITUTE(TRIM(N1204),"/","|"),"(","|"),"（","|"),";","|"),"；","|")&amp;"|")-1))))&lt;=40),IF(ISNUMBER(O1204),O1204,IFERROR(VALUE(O1204),VALUE(LEFT(TRIM(O1204),FIND("|",SUBSTITUTE(SUBSTITUTE(SUBSTITUTE(SUBSTITUTE(SUBSTITUTE(TRIM(O1204),"/","|"),"(","|"),"（","|"),";","|"),"；","|")&amp;"|")-1))))*100/IF(ISNUMBER(N1204),N1204,IFERROR(VALUE(N1204),VALUE(LEFT(TRIM(N1204),FIND("|",SUBSTITUTE(SUBSTITUTE(SUBSTITUTE(SUBSTITUTE(SUBSTITUTE(TRIM(N1204),"/","|"),"(","|"),"（","|"),";","|"),"；","|")&amp;"|")-1)))),""),""))</x:f>
        <x:v>10.8</x:v>
      </x:c>
      <x:c r="AI1204" s="15" t="str">
        <x:f>IFERROR(IF(AND(IF(ISNUMBER(O1204),O1204,IFERROR(VALUE(O1204),VALUE(LEFT(TRIM(O1204),FIND("|",SUBSTITUTE(SUBSTITUTE(SUBSTITUTE(SUBSTITUTE(SUBSTITUTE(TRIM(O1204),"/","|"),"(","|"),"（","|"),";","|"),"；","|")&amp;"|")-1))))&gt;=75,IF(ISNUMBER(O1204),O1204,IFERROR(VALUE(O1204),VALUE(LEFT(TRIM(O1204),FIND("|",SUBSTITUTE(SUBSTITUTE(SUBSTITUTE(SUBSTITUTE(SUBSTITUTE(TRIM(O1204),"/","|"),"(","|"),"（","|"),";","|"),"；","|")&amp;"|")-1))))&lt;=85,IF(ISNUMBER(Q1204),Q1204,IFERROR(VALUE(Q1204),VALUE(LEFT(TRIM(Q1204),FIND("|",SUBSTITUTE(SUBSTITUTE(SUBSTITUTE(SUBSTITUTE(SUBSTITUTE(TRIM(Q1204),"/","|"),"(","|"),"（","|"),";","|"),"；","|")&amp;"|")-1))))&gt;0),IF(ISNUMBER(O1204),O1204,IFERROR(VALUE(O1204),VALUE(LEFT(TRIM(O1204),FIND("|",SUBSTITUTE(SUBSTITUTE(SUBSTITUTE(SUBSTITUTE(SUBSTITUTE(TRIM(O1204),"/","|"),"(","|"),"（","|"),";","|"),"；","|")&amp;"|")-1))))*1000/IF(ISNUMBER(Q1204),Q1204,IFERROR(VALUE(Q1204),VALUE(LEFT(TRIM(Q1204),FIND("|",SUBSTITUTE(SUBSTITUTE(SUBSTITUTE(SUBSTITUTE(SUBSTITUTE(TRIM(Q1204),"/","|"),"(","|"),"（","|"),";","|"),"；","|")&amp;"|")-1)))),""),"")</x:f>
      </x:c>
      <x:c r="AJ1204" s="14" t="str">
        <x:f>IF(AI1204="","","非称重实测")</x:f>
      </x:c>
      <x:c r="AK1204" s="14" t="str"/>
      <x:c r="AL1204" s="14" t="str">
        <x:v>v3.4.6-candidate</x:v>
      </x:c>
    </x:row>
    <x:row r="1205">
      <x:c r="A1205" t="n">
        <x:v>367</x:v>
      </x:c>
      <x:c r="B1205" t="str">
        <x:v>FZ7000BEVC01G</x:v>
      </x:c>
      <x:c r="C1205" t="str">
        <x:v>零跑牌</x:v>
      </x:c>
      <x:c r="D1205" t="str">
        <x:v>零跑汽车有限公司</x:v>
      </x:c>
      <x:c r="E1205" t="str">
        <x:v>零跑</x:v>
      </x:c>
      <x:c r="F1205" t="str">
        <x:v>纯电动轿车</x:v>
      </x:c>
      <x:c r="G1205" t="str">
        <x:v>零跑C01</x:v>
      </x:c>
      <x:c r="H1205" t="str">
        <x:v>纯电动轿车</x:v>
      </x:c>
      <x:c r="I1205" t="str">
        <x:v>Car-D</x:v>
      </x:c>
      <x:c r="J1205" t="str">
        <x:v>BEV</x:v>
      </x:c>
      <x:c r="K1205" t="str">
        <x:v>否</x:v>
      </x:c>
      <x:c r="L1205" t="str">
        <x:v>2010</x:v>
      </x:c>
      <x:c r="M1205" t="n">
        <x:v>2800</x:v>
      </x:c>
      <x:c r="N1205" t="n">
        <x:v>525</x:v>
      </x:c>
      <x:c r="O1205" t="n">
        <x:v>62.8</x:v>
      </x:c>
      <x:c r="P1205" t="str">
        <x:v>磷酸铁锂</x:v>
      </x:c>
      <x:c r="Q1205" t="n">
        <x:v>150</x:v>
      </x:c>
      <x:c r="R1205" t="n">
        <x:v>11.96</x:v>
      </x:c>
      <x:c r="S1205" t="n">
        <x:v>170</x:v>
      </x:c>
      <x:c r="T1205" t="n">
        <x:v>170</x:v>
      </x:c>
      <x:c r="U1205" t="str">
        <x:v>金华零跑</x:v>
      </x:c>
      <x:c r="V1205" t="str">
        <x:v>200/?</x:v>
      </x:c>
      <x:c r="W1205"/>
      <x:c r="X1205" t="str">
        <x:v>不适用(BEV)</x:v>
      </x:c>
      <x:c r="Y1205" t="str">
        <x:v>不适用(BEV)</x:v>
      </x:c>
      <x:c r="Z1205" t="str">
        <x:v>不适用(BEV)</x:v>
      </x:c>
      <x:c r="AA1205" t="str">
        <x:v>不适用(BEV)</x:v>
      </x:c>
      <x:c r="AB1205" t="str">
        <x:v>不适用(BEV)</x:v>
      </x:c>
      <x:c r="AC1205" t="str">
        <x:v>不适用(BEV)</x:v>
      </x:c>
      <x:c r="AD1205" t="str">
        <x:v>BEV_历史批次</x:v>
      </x:c>
      <x:c r="AE1205" s="14" t="str"/>
      <x:c r="AF1205" s="14" t="str"/>
      <x:c r="AG1205" s="14" t="str">
        <x:v>待OCR/外部证据：仅有功率</x:v>
      </x:c>
      <x:c r="AH1205" s="15" t="n">
        <x:f>IF(R1205&lt;&gt;"",R1205,IFERROR(IF(AND(IF(ISNUMBER(O1205),O1205,IFERROR(VALUE(O1205),VALUE(LEFT(TRIM(O1205),FIND("|",SUBSTITUTE(SUBSTITUTE(SUBSTITUTE(SUBSTITUTE(SUBSTITUTE(TRIM(O1205),"/","|"),"(","|"),"（","|"),";","|"),"；","|")&amp;"|")-1))))*100/IF(ISNUMBER(N1205),N1205,IFERROR(VALUE(N1205),VALUE(LEFT(TRIM(N1205),FIND("|",SUBSTITUTE(SUBSTITUTE(SUBSTITUTE(SUBSTITUTE(SUBSTITUTE(TRIM(N1205),"/","|"),"(","|"),"（","|"),";","|"),"；","|")&amp;"|")-1))))&gt;=3,IF(ISNUMBER(O1205),O1205,IFERROR(VALUE(O1205),VALUE(LEFT(TRIM(O1205),FIND("|",SUBSTITUTE(SUBSTITUTE(SUBSTITUTE(SUBSTITUTE(SUBSTITUTE(TRIM(O1205),"/","|"),"(","|"),"（","|"),";","|"),"；","|")&amp;"|")-1))))*100/IF(ISNUMBER(N1205),N1205,IFERROR(VALUE(N1205),VALUE(LEFT(TRIM(N1205),FIND("|",SUBSTITUTE(SUBSTITUTE(SUBSTITUTE(SUBSTITUTE(SUBSTITUTE(TRIM(N1205),"/","|"),"(","|"),"（","|"),";","|"),"；","|")&amp;"|")-1))))&lt;=40),IF(ISNUMBER(O1205),O1205,IFERROR(VALUE(O1205),VALUE(LEFT(TRIM(O1205),FIND("|",SUBSTITUTE(SUBSTITUTE(SUBSTITUTE(SUBSTITUTE(SUBSTITUTE(TRIM(O1205),"/","|"),"(","|"),"（","|"),";","|"),"；","|")&amp;"|")-1))))*100/IF(ISNUMBER(N1205),N1205,IFERROR(VALUE(N1205),VALUE(LEFT(TRIM(N1205),FIND("|",SUBSTITUTE(SUBSTITUTE(SUBSTITUTE(SUBSTITUTE(SUBSTITUTE(TRIM(N1205),"/","|"),"(","|"),"（","|"),";","|"),"；","|")&amp;"|")-1)))),""),""))</x:f>
        <x:v>11.96</x:v>
      </x:c>
      <x:c r="AI1205" s="15" t="str">
        <x:f>IFERROR(IF(AND(IF(ISNUMBER(O1205),O1205,IFERROR(VALUE(O1205),VALUE(LEFT(TRIM(O1205),FIND("|",SUBSTITUTE(SUBSTITUTE(SUBSTITUTE(SUBSTITUTE(SUBSTITUTE(TRIM(O1205),"/","|"),"(","|"),"（","|"),";","|"),"；","|")&amp;"|")-1))))&gt;=75,IF(ISNUMBER(O1205),O1205,IFERROR(VALUE(O1205),VALUE(LEFT(TRIM(O1205),FIND("|",SUBSTITUTE(SUBSTITUTE(SUBSTITUTE(SUBSTITUTE(SUBSTITUTE(TRIM(O1205),"/","|"),"(","|"),"（","|"),";","|"),"；","|")&amp;"|")-1))))&lt;=85,IF(ISNUMBER(Q1205),Q1205,IFERROR(VALUE(Q1205),VALUE(LEFT(TRIM(Q1205),FIND("|",SUBSTITUTE(SUBSTITUTE(SUBSTITUTE(SUBSTITUTE(SUBSTITUTE(TRIM(Q1205),"/","|"),"(","|"),"（","|"),";","|"),"；","|")&amp;"|")-1))))&gt;0),IF(ISNUMBER(O1205),O1205,IFERROR(VALUE(O1205),VALUE(LEFT(TRIM(O1205),FIND("|",SUBSTITUTE(SUBSTITUTE(SUBSTITUTE(SUBSTITUTE(SUBSTITUTE(TRIM(O1205),"/","|"),"(","|"),"（","|"),";","|"),"；","|")&amp;"|")-1))))*1000/IF(ISNUMBER(Q1205),Q1205,IFERROR(VALUE(Q1205),VALUE(LEFT(TRIM(Q1205),FIND("|",SUBSTITUTE(SUBSTITUTE(SUBSTITUTE(SUBSTITUTE(SUBSTITUTE(TRIM(Q1205),"/","|"),"(","|"),"（","|"),";","|"),"；","|")&amp;"|")-1)))),""),"")</x:f>
      </x:c>
      <x:c r="AJ1205" s="14" t="str">
        <x:f>IF(AI1205="","","非称重实测")</x:f>
      </x:c>
      <x:c r="AK1205" s="14" t="str"/>
      <x:c r="AL1205" s="14" t="str">
        <x:v>v3.4.6-candidate</x:v>
      </x:c>
    </x:row>
    <x:row r="1206">
      <x:c r="A1206" t="n">
        <x:v>367</x:v>
      </x:c>
      <x:c r="B1206" t="str">
        <x:v>FZ7000BEVC01H</x:v>
      </x:c>
      <x:c r="C1206" t="str">
        <x:v>零跑牌</x:v>
      </x:c>
      <x:c r="D1206" t="str">
        <x:v>零跑汽车有限公司</x:v>
      </x:c>
      <x:c r="E1206" t="str">
        <x:v>零跑</x:v>
      </x:c>
      <x:c r="F1206" t="str">
        <x:v>纯电动轿车</x:v>
      </x:c>
      <x:c r="G1206" t="str">
        <x:v>零跑C01</x:v>
      </x:c>
      <x:c r="H1206" t="str">
        <x:v>纯电动轿车</x:v>
      </x:c>
      <x:c r="I1206" t="str">
        <x:v>Car-D</x:v>
      </x:c>
      <x:c r="J1206" t="str">
        <x:v>BEV</x:v>
      </x:c>
      <x:c r="K1206" t="str">
        <x:v>否</x:v>
      </x:c>
      <x:c r="L1206" t="str">
        <x:v>2010</x:v>
      </x:c>
      <x:c r="M1206" t="n">
        <x:v>2800</x:v>
      </x:c>
      <x:c r="N1206" t="n">
        <x:v>525</x:v>
      </x:c>
      <x:c r="O1206" t="n">
        <x:v>62.8</x:v>
      </x:c>
      <x:c r="P1206" t="str">
        <x:v>磷酸铁锂</x:v>
      </x:c>
      <x:c r="Q1206" t="n">
        <x:v>150</x:v>
      </x:c>
      <x:c r="R1206" t="n">
        <x:v>11.96</x:v>
      </x:c>
      <x:c r="S1206" t="n">
        <x:v>170</x:v>
      </x:c>
      <x:c r="T1206" t="n">
        <x:v>170</x:v>
      </x:c>
      <x:c r="U1206" t="str">
        <x:v>金华零跑</x:v>
      </x:c>
      <x:c r="V1206" t="str">
        <x:v>200/?</x:v>
      </x:c>
      <x:c r="W1206"/>
      <x:c r="X1206" t="str">
        <x:v>不适用(BEV)</x:v>
      </x:c>
      <x:c r="Y1206" t="str">
        <x:v>不适用(BEV)</x:v>
      </x:c>
      <x:c r="Z1206" t="str">
        <x:v>不适用(BEV)</x:v>
      </x:c>
      <x:c r="AA1206" t="str">
        <x:v>不适用(BEV)</x:v>
      </x:c>
      <x:c r="AB1206" t="str">
        <x:v>不适用(BEV)</x:v>
      </x:c>
      <x:c r="AC1206" t="str">
        <x:v>不适用(BEV)</x:v>
      </x:c>
      <x:c r="AD1206" t="str">
        <x:v>BEV_历史批次</x:v>
      </x:c>
      <x:c r="AE1206" s="14" t="str"/>
      <x:c r="AF1206" s="14" t="str"/>
      <x:c r="AG1206" s="14" t="str">
        <x:v>待OCR/外部证据：仅有功率</x:v>
      </x:c>
      <x:c r="AH1206" s="15" t="n">
        <x:f>IF(R1206&lt;&gt;"",R1206,IFERROR(IF(AND(IF(ISNUMBER(O1206),O1206,IFERROR(VALUE(O1206),VALUE(LEFT(TRIM(O1206),FIND("|",SUBSTITUTE(SUBSTITUTE(SUBSTITUTE(SUBSTITUTE(SUBSTITUTE(TRIM(O1206),"/","|"),"(","|"),"（","|"),";","|"),"；","|")&amp;"|")-1))))*100/IF(ISNUMBER(N1206),N1206,IFERROR(VALUE(N1206),VALUE(LEFT(TRIM(N1206),FIND("|",SUBSTITUTE(SUBSTITUTE(SUBSTITUTE(SUBSTITUTE(SUBSTITUTE(TRIM(N1206),"/","|"),"(","|"),"（","|"),";","|"),"；","|")&amp;"|")-1))))&gt;=3,IF(ISNUMBER(O1206),O1206,IFERROR(VALUE(O1206),VALUE(LEFT(TRIM(O1206),FIND("|",SUBSTITUTE(SUBSTITUTE(SUBSTITUTE(SUBSTITUTE(SUBSTITUTE(TRIM(O1206),"/","|"),"(","|"),"（","|"),";","|"),"；","|")&amp;"|")-1))))*100/IF(ISNUMBER(N1206),N1206,IFERROR(VALUE(N1206),VALUE(LEFT(TRIM(N1206),FIND("|",SUBSTITUTE(SUBSTITUTE(SUBSTITUTE(SUBSTITUTE(SUBSTITUTE(TRIM(N1206),"/","|"),"(","|"),"（","|"),";","|"),"；","|")&amp;"|")-1))))&lt;=40),IF(ISNUMBER(O1206),O1206,IFERROR(VALUE(O1206),VALUE(LEFT(TRIM(O1206),FIND("|",SUBSTITUTE(SUBSTITUTE(SUBSTITUTE(SUBSTITUTE(SUBSTITUTE(TRIM(O1206),"/","|"),"(","|"),"（","|"),";","|"),"；","|")&amp;"|")-1))))*100/IF(ISNUMBER(N1206),N1206,IFERROR(VALUE(N1206),VALUE(LEFT(TRIM(N1206),FIND("|",SUBSTITUTE(SUBSTITUTE(SUBSTITUTE(SUBSTITUTE(SUBSTITUTE(TRIM(N1206),"/","|"),"(","|"),"（","|"),";","|"),"；","|")&amp;"|")-1)))),""),""))</x:f>
        <x:v>11.96</x:v>
      </x:c>
      <x:c r="AI1206" s="15" t="str">
        <x:f>IFERROR(IF(AND(IF(ISNUMBER(O1206),O1206,IFERROR(VALUE(O1206),VALUE(LEFT(TRIM(O1206),FIND("|",SUBSTITUTE(SUBSTITUTE(SUBSTITUTE(SUBSTITUTE(SUBSTITUTE(TRIM(O1206),"/","|"),"(","|"),"（","|"),";","|"),"；","|")&amp;"|")-1))))&gt;=75,IF(ISNUMBER(O1206),O1206,IFERROR(VALUE(O1206),VALUE(LEFT(TRIM(O1206),FIND("|",SUBSTITUTE(SUBSTITUTE(SUBSTITUTE(SUBSTITUTE(SUBSTITUTE(TRIM(O1206),"/","|"),"(","|"),"（","|"),";","|"),"；","|")&amp;"|")-1))))&lt;=85,IF(ISNUMBER(Q1206),Q1206,IFERROR(VALUE(Q1206),VALUE(LEFT(TRIM(Q1206),FIND("|",SUBSTITUTE(SUBSTITUTE(SUBSTITUTE(SUBSTITUTE(SUBSTITUTE(TRIM(Q1206),"/","|"),"(","|"),"（","|"),";","|"),"；","|")&amp;"|")-1))))&gt;0),IF(ISNUMBER(O1206),O1206,IFERROR(VALUE(O1206),VALUE(LEFT(TRIM(O1206),FIND("|",SUBSTITUTE(SUBSTITUTE(SUBSTITUTE(SUBSTITUTE(SUBSTITUTE(TRIM(O1206),"/","|"),"(","|"),"（","|"),";","|"),"；","|")&amp;"|")-1))))*1000/IF(ISNUMBER(Q1206),Q1206,IFERROR(VALUE(Q1206),VALUE(LEFT(TRIM(Q1206),FIND("|",SUBSTITUTE(SUBSTITUTE(SUBSTITUTE(SUBSTITUTE(SUBSTITUTE(TRIM(Q1206),"/","|"),"(","|"),"（","|"),";","|"),"；","|")&amp;"|")-1)))),""),"")</x:f>
      </x:c>
      <x:c r="AJ1206" s="14" t="str">
        <x:f>IF(AI1206="","","非称重实测")</x:f>
      </x:c>
      <x:c r="AK1206" s="14" t="str"/>
      <x:c r="AL1206" s="14" t="str">
        <x:v>v3.4.6-candidate</x:v>
      </x:c>
    </x:row>
    <x:row r="1207">
      <x:c r="A1207" t="n">
        <x:v>367</x:v>
      </x:c>
      <x:c r="B1207" t="str">
        <x:v>GAM6450BEVD0L</x:v>
      </x:c>
      <x:c r="C1207" t="str">
        <x:v>埃安(AION)牌</x:v>
      </x:c>
      <x:c r="D1207" t="str">
        <x:v>广汽乘用车有限公司</x:v>
      </x:c>
      <x:c r="E1207"/>
      <x:c r="F1207" t="str">
        <x:v>纯电动多用途乘用车</x:v>
      </x:c>
      <x:c r="G1207" t="str">
        <x:v>AION Y Plus</x:v>
      </x:c>
      <x:c r="H1207" t="str">
        <x:v>纯电动多用途乘用车</x:v>
      </x:c>
      <x:c r="I1207" t="str">
        <x:v>SUV-B</x:v>
      </x:c>
      <x:c r="J1207" t="str">
        <x:v>BEV</x:v>
      </x:c>
      <x:c r="K1207" t="str">
        <x:v>否</x:v>
      </x:c>
      <x:c r="L1207" t="str">
        <x:v>1685,1750</x:v>
      </x:c>
      <x:c r="M1207"/>
      <x:c r="N1207" t="n">
        <x:v>510</x:v>
      </x:c>
      <x:c r="O1207" t="str">
        <x:v>61.777/61.701</x:v>
      </x:c>
      <x:c r="P1207" t="str">
        <x:v>磷酸铁锂</x:v>
      </x:c>
      <x:c r="Q1207" t="n">
        <x:v>150</x:v>
      </x:c>
      <x:c r="R1207"/>
      <x:c r="S1207"/>
      <x:c r="T1207"/>
      <x:c r="U1207" t="str">
        <x:v>广州尼得科</x:v>
      </x:c>
      <x:c r="V1207" t="str">
        <x:v>150/?</x:v>
      </x:c>
      <x:c r="W1207"/>
      <x:c r="X1207" t="str">
        <x:v>不适用(BEV)</x:v>
      </x:c>
      <x:c r="Y1207" t="str">
        <x:v>不适用(BEV)</x:v>
      </x:c>
      <x:c r="Z1207" t="str">
        <x:v>不适用(BEV)</x:v>
      </x:c>
      <x:c r="AA1207" t="str">
        <x:v>不适用(BEV)</x:v>
      </x:c>
      <x:c r="AB1207" t="str">
        <x:v>不适用(BEV)</x:v>
      </x:c>
      <x:c r="AC1207" t="str">
        <x:v>不适用(BEV)</x:v>
      </x:c>
      <x:c r="AD1207" t="str">
        <x:v>BEV_历史批次</x:v>
      </x:c>
      <x:c r="AE1207" s="14" t="str"/>
      <x:c r="AF1207" s="14" t="str"/>
      <x:c r="AG1207" s="14" t="str">
        <x:v>待OCR/外部证据：仅有功率</x:v>
      </x:c>
      <x:c r="AH1207" s="15" t="n">
        <x:f>IF(R1207&lt;&gt;"",R1207,IFERROR(IF(AND(IF(ISNUMBER(O1207),O1207,IFERROR(VALUE(O1207),VALUE(LEFT(TRIM(O1207),FIND("|",SUBSTITUTE(SUBSTITUTE(SUBSTITUTE(SUBSTITUTE(SUBSTITUTE(TRIM(O1207),"/","|"),"(","|"),"（","|"),";","|"),"；","|")&amp;"|")-1))))*100/IF(ISNUMBER(N1207),N1207,IFERROR(VALUE(N1207),VALUE(LEFT(TRIM(N1207),FIND("|",SUBSTITUTE(SUBSTITUTE(SUBSTITUTE(SUBSTITUTE(SUBSTITUTE(TRIM(N1207),"/","|"),"(","|"),"（","|"),";","|"),"；","|")&amp;"|")-1))))&gt;=3,IF(ISNUMBER(O1207),O1207,IFERROR(VALUE(O1207),VALUE(LEFT(TRIM(O1207),FIND("|",SUBSTITUTE(SUBSTITUTE(SUBSTITUTE(SUBSTITUTE(SUBSTITUTE(TRIM(O1207),"/","|"),"(","|"),"（","|"),";","|"),"；","|")&amp;"|")-1))))*100/IF(ISNUMBER(N1207),N1207,IFERROR(VALUE(N1207),VALUE(LEFT(TRIM(N1207),FIND("|",SUBSTITUTE(SUBSTITUTE(SUBSTITUTE(SUBSTITUTE(SUBSTITUTE(TRIM(N1207),"/","|"),"(","|"),"（","|"),";","|"),"；","|")&amp;"|")-1))))&lt;=40),IF(ISNUMBER(O1207),O1207,IFERROR(VALUE(O1207),VALUE(LEFT(TRIM(O1207),FIND("|",SUBSTITUTE(SUBSTITUTE(SUBSTITUTE(SUBSTITUTE(SUBSTITUTE(TRIM(O1207),"/","|"),"(","|"),"（","|"),";","|"),"；","|")&amp;"|")-1))))*100/IF(ISNUMBER(N1207),N1207,IFERROR(VALUE(N1207),VALUE(LEFT(TRIM(N1207),FIND("|",SUBSTITUTE(SUBSTITUTE(SUBSTITUTE(SUBSTITUTE(SUBSTITUTE(TRIM(N1207),"/","|"),"(","|"),"（","|"),";","|"),"；","|")&amp;"|")-1)))),""),""))</x:f>
        <x:v>12.113137254901961</x:v>
      </x:c>
      <x:c r="AI1207" s="15" t="str">
        <x:f>IFERROR(IF(AND(IF(ISNUMBER(O1207),O1207,IFERROR(VALUE(O1207),VALUE(LEFT(TRIM(O1207),FIND("|",SUBSTITUTE(SUBSTITUTE(SUBSTITUTE(SUBSTITUTE(SUBSTITUTE(TRIM(O1207),"/","|"),"(","|"),"（","|"),";","|"),"；","|")&amp;"|")-1))))&gt;=75,IF(ISNUMBER(O1207),O1207,IFERROR(VALUE(O1207),VALUE(LEFT(TRIM(O1207),FIND("|",SUBSTITUTE(SUBSTITUTE(SUBSTITUTE(SUBSTITUTE(SUBSTITUTE(TRIM(O1207),"/","|"),"(","|"),"（","|"),";","|"),"；","|")&amp;"|")-1))))&lt;=85,IF(ISNUMBER(Q1207),Q1207,IFERROR(VALUE(Q1207),VALUE(LEFT(TRIM(Q1207),FIND("|",SUBSTITUTE(SUBSTITUTE(SUBSTITUTE(SUBSTITUTE(SUBSTITUTE(TRIM(Q1207),"/","|"),"(","|"),"（","|"),";","|"),"；","|")&amp;"|")-1))))&gt;0),IF(ISNUMBER(O1207),O1207,IFERROR(VALUE(O1207),VALUE(LEFT(TRIM(O1207),FIND("|",SUBSTITUTE(SUBSTITUTE(SUBSTITUTE(SUBSTITUTE(SUBSTITUTE(TRIM(O1207),"/","|"),"(","|"),"（","|"),";","|"),"；","|")&amp;"|")-1))))*1000/IF(ISNUMBER(Q1207),Q1207,IFERROR(VALUE(Q1207),VALUE(LEFT(TRIM(Q1207),FIND("|",SUBSTITUTE(SUBSTITUTE(SUBSTITUTE(SUBSTITUTE(SUBSTITUTE(TRIM(Q1207),"/","|"),"(","|"),"（","|"),";","|"),"；","|")&amp;"|")-1)))),""),"")</x:f>
      </x:c>
      <x:c r="AJ1207" s="14" t="str">
        <x:f>IF(AI1207="","","非称重实测")</x:f>
      </x:c>
      <x:c r="AK1207" s="14" t="str">
        <x:v>电耗公式可补</x:v>
      </x:c>
      <x:c r="AL1207" s="14" t="str">
        <x:v>v3.4.6-candidate</x:v>
      </x:c>
    </x:row>
    <x:row r="1208">
      <x:c r="A1208" t="n">
        <x:v>367</x:v>
      </x:c>
      <x:c r="B1208" t="str">
        <x:v>GAM6450BEVD0M</x:v>
      </x:c>
      <x:c r="C1208" t="str">
        <x:v>埃安(AION)牌</x:v>
      </x:c>
      <x:c r="D1208" t="str">
        <x:v>广汽乘用车有限公司</x:v>
      </x:c>
      <x:c r="E1208"/>
      <x:c r="F1208" t="str">
        <x:v>纯电动多用途乘用车</x:v>
      </x:c>
      <x:c r="G1208" t="str">
        <x:v>AION Y Plus</x:v>
      </x:c>
      <x:c r="H1208" t="str">
        <x:v>纯电动多用途乘用车</x:v>
      </x:c>
      <x:c r="I1208" t="str">
        <x:v>SUV-B</x:v>
      </x:c>
      <x:c r="J1208" t="str">
        <x:v>BEV</x:v>
      </x:c>
      <x:c r="K1208" t="str">
        <x:v>否</x:v>
      </x:c>
      <x:c r="L1208" t="str">
        <x:v>1685,1750</x:v>
      </x:c>
      <x:c r="M1208"/>
      <x:c r="N1208" t="n">
        <x:v>510</x:v>
      </x:c>
      <x:c r="O1208" t="str">
        <x:v>61.777/61.701</x:v>
      </x:c>
      <x:c r="P1208" t="str">
        <x:v>磷酸铁锂</x:v>
      </x:c>
      <x:c r="Q1208" t="n">
        <x:v>150</x:v>
      </x:c>
      <x:c r="R1208"/>
      <x:c r="S1208"/>
      <x:c r="T1208"/>
      <x:c r="U1208" t="str">
        <x:v>广州尼得科</x:v>
      </x:c>
      <x:c r="V1208" t="str">
        <x:v>150/?</x:v>
      </x:c>
      <x:c r="W1208"/>
      <x:c r="X1208" t="str">
        <x:v>不适用(BEV)</x:v>
      </x:c>
      <x:c r="Y1208" t="str">
        <x:v>不适用(BEV)</x:v>
      </x:c>
      <x:c r="Z1208" t="str">
        <x:v>不适用(BEV)</x:v>
      </x:c>
      <x:c r="AA1208" t="str">
        <x:v>不适用(BEV)</x:v>
      </x:c>
      <x:c r="AB1208" t="str">
        <x:v>不适用(BEV)</x:v>
      </x:c>
      <x:c r="AC1208" t="str">
        <x:v>不适用(BEV)</x:v>
      </x:c>
      <x:c r="AD1208" t="str">
        <x:v>BEV_历史批次</x:v>
      </x:c>
      <x:c r="AE1208" s="14" t="str"/>
      <x:c r="AF1208" s="14" t="str"/>
      <x:c r="AG1208" s="14" t="str">
        <x:v>待OCR/外部证据：仅有功率</x:v>
      </x:c>
      <x:c r="AH1208" s="15" t="n">
        <x:f>IF(R1208&lt;&gt;"",R1208,IFERROR(IF(AND(IF(ISNUMBER(O1208),O1208,IFERROR(VALUE(O1208),VALUE(LEFT(TRIM(O1208),FIND("|",SUBSTITUTE(SUBSTITUTE(SUBSTITUTE(SUBSTITUTE(SUBSTITUTE(TRIM(O1208),"/","|"),"(","|"),"（","|"),";","|"),"；","|")&amp;"|")-1))))*100/IF(ISNUMBER(N1208),N1208,IFERROR(VALUE(N1208),VALUE(LEFT(TRIM(N1208),FIND("|",SUBSTITUTE(SUBSTITUTE(SUBSTITUTE(SUBSTITUTE(SUBSTITUTE(TRIM(N1208),"/","|"),"(","|"),"（","|"),";","|"),"；","|")&amp;"|")-1))))&gt;=3,IF(ISNUMBER(O1208),O1208,IFERROR(VALUE(O1208),VALUE(LEFT(TRIM(O1208),FIND("|",SUBSTITUTE(SUBSTITUTE(SUBSTITUTE(SUBSTITUTE(SUBSTITUTE(TRIM(O1208),"/","|"),"(","|"),"（","|"),";","|"),"；","|")&amp;"|")-1))))*100/IF(ISNUMBER(N1208),N1208,IFERROR(VALUE(N1208),VALUE(LEFT(TRIM(N1208),FIND("|",SUBSTITUTE(SUBSTITUTE(SUBSTITUTE(SUBSTITUTE(SUBSTITUTE(TRIM(N1208),"/","|"),"(","|"),"（","|"),";","|"),"；","|")&amp;"|")-1))))&lt;=40),IF(ISNUMBER(O1208),O1208,IFERROR(VALUE(O1208),VALUE(LEFT(TRIM(O1208),FIND("|",SUBSTITUTE(SUBSTITUTE(SUBSTITUTE(SUBSTITUTE(SUBSTITUTE(TRIM(O1208),"/","|"),"(","|"),"（","|"),";","|"),"；","|")&amp;"|")-1))))*100/IF(ISNUMBER(N1208),N1208,IFERROR(VALUE(N1208),VALUE(LEFT(TRIM(N1208),FIND("|",SUBSTITUTE(SUBSTITUTE(SUBSTITUTE(SUBSTITUTE(SUBSTITUTE(TRIM(N1208),"/","|"),"(","|"),"（","|"),";","|"),"；","|")&amp;"|")-1)))),""),""))</x:f>
        <x:v>12.113137254901961</x:v>
      </x:c>
      <x:c r="AI1208" s="15" t="str">
        <x:f>IFERROR(IF(AND(IF(ISNUMBER(O1208),O1208,IFERROR(VALUE(O1208),VALUE(LEFT(TRIM(O1208),FIND("|",SUBSTITUTE(SUBSTITUTE(SUBSTITUTE(SUBSTITUTE(SUBSTITUTE(TRIM(O1208),"/","|"),"(","|"),"（","|"),";","|"),"；","|")&amp;"|")-1))))&gt;=75,IF(ISNUMBER(O1208),O1208,IFERROR(VALUE(O1208),VALUE(LEFT(TRIM(O1208),FIND("|",SUBSTITUTE(SUBSTITUTE(SUBSTITUTE(SUBSTITUTE(SUBSTITUTE(TRIM(O1208),"/","|"),"(","|"),"（","|"),";","|"),"；","|")&amp;"|")-1))))&lt;=85,IF(ISNUMBER(Q1208),Q1208,IFERROR(VALUE(Q1208),VALUE(LEFT(TRIM(Q1208),FIND("|",SUBSTITUTE(SUBSTITUTE(SUBSTITUTE(SUBSTITUTE(SUBSTITUTE(TRIM(Q1208),"/","|"),"(","|"),"（","|"),";","|"),"；","|")&amp;"|")-1))))&gt;0),IF(ISNUMBER(O1208),O1208,IFERROR(VALUE(O1208),VALUE(LEFT(TRIM(O1208),FIND("|",SUBSTITUTE(SUBSTITUTE(SUBSTITUTE(SUBSTITUTE(SUBSTITUTE(TRIM(O1208),"/","|"),"(","|"),"（","|"),";","|"),"；","|")&amp;"|")-1))))*1000/IF(ISNUMBER(Q1208),Q1208,IFERROR(VALUE(Q1208),VALUE(LEFT(TRIM(Q1208),FIND("|",SUBSTITUTE(SUBSTITUTE(SUBSTITUTE(SUBSTITUTE(SUBSTITUTE(TRIM(Q1208),"/","|"),"(","|"),"（","|"),";","|"),"；","|")&amp;"|")-1)))),""),"")</x:f>
      </x:c>
      <x:c r="AJ1208" s="14" t="str">
        <x:f>IF(AI1208="","","非称重实测")</x:f>
      </x:c>
      <x:c r="AK1208" s="14" t="str">
        <x:v>电耗公式可补</x:v>
      </x:c>
      <x:c r="AL1208" s="14" t="str">
        <x:v>v3.4.6-candidate</x:v>
      </x:c>
    </x:row>
    <x:row r="1209">
      <x:c r="A1209" t="n">
        <x:v>367</x:v>
      </x:c>
      <x:c r="B1209" t="str">
        <x:v>GAM6450BEVD0N</x:v>
      </x:c>
      <x:c r="C1209" t="str">
        <x:v>埃安(AION)牌</x:v>
      </x:c>
      <x:c r="D1209" t="str">
        <x:v>广汽乘用车有限公司</x:v>
      </x:c>
      <x:c r="E1209"/>
      <x:c r="F1209" t="str">
        <x:v>纯电动多用途乘用车</x:v>
      </x:c>
      <x:c r="G1209" t="str">
        <x:v>AION Y Plus</x:v>
      </x:c>
      <x:c r="H1209" t="str">
        <x:v>纯电动多用途乘用车</x:v>
      </x:c>
      <x:c r="I1209" t="str">
        <x:v>SUV-B</x:v>
      </x:c>
      <x:c r="J1209" t="str">
        <x:v>BEV</x:v>
      </x:c>
      <x:c r="K1209" t="str">
        <x:v>否</x:v>
      </x:c>
      <x:c r="L1209" t="str">
        <x:v>1685,1750</x:v>
      </x:c>
      <x:c r="M1209"/>
      <x:c r="N1209" t="n">
        <x:v>510</x:v>
      </x:c>
      <x:c r="O1209" t="str">
        <x:v>61.777/61.701</x:v>
      </x:c>
      <x:c r="P1209" t="str">
        <x:v>磷酸铁锂</x:v>
      </x:c>
      <x:c r="Q1209" t="n">
        <x:v>150</x:v>
      </x:c>
      <x:c r="R1209"/>
      <x:c r="S1209"/>
      <x:c r="T1209"/>
      <x:c r="U1209" t="str">
        <x:v>苏州汇川</x:v>
      </x:c>
      <x:c r="V1209" t="str">
        <x:v>150/?</x:v>
      </x:c>
      <x:c r="W1209"/>
      <x:c r="X1209" t="str">
        <x:v>不适用(BEV)</x:v>
      </x:c>
      <x:c r="Y1209" t="str">
        <x:v>不适用(BEV)</x:v>
      </x:c>
      <x:c r="Z1209" t="str">
        <x:v>不适用(BEV)</x:v>
      </x:c>
      <x:c r="AA1209" t="str">
        <x:v>不适用(BEV)</x:v>
      </x:c>
      <x:c r="AB1209" t="str">
        <x:v>不适用(BEV)</x:v>
      </x:c>
      <x:c r="AC1209" t="str">
        <x:v>不适用(BEV)</x:v>
      </x:c>
      <x:c r="AD1209" t="str">
        <x:v>BEV_历史批次</x:v>
      </x:c>
      <x:c r="AE1209" s="14" t="str"/>
      <x:c r="AF1209" s="14" t="str"/>
      <x:c r="AG1209" s="14" t="str">
        <x:v>待OCR/外部证据：仅有功率</x:v>
      </x:c>
      <x:c r="AH1209" s="15" t="n">
        <x:f>IF(R1209&lt;&gt;"",R1209,IFERROR(IF(AND(IF(ISNUMBER(O1209),O1209,IFERROR(VALUE(O1209),VALUE(LEFT(TRIM(O1209),FIND("|",SUBSTITUTE(SUBSTITUTE(SUBSTITUTE(SUBSTITUTE(SUBSTITUTE(TRIM(O1209),"/","|"),"(","|"),"（","|"),";","|"),"；","|")&amp;"|")-1))))*100/IF(ISNUMBER(N1209),N1209,IFERROR(VALUE(N1209),VALUE(LEFT(TRIM(N1209),FIND("|",SUBSTITUTE(SUBSTITUTE(SUBSTITUTE(SUBSTITUTE(SUBSTITUTE(TRIM(N1209),"/","|"),"(","|"),"（","|"),";","|"),"；","|")&amp;"|")-1))))&gt;=3,IF(ISNUMBER(O1209),O1209,IFERROR(VALUE(O1209),VALUE(LEFT(TRIM(O1209),FIND("|",SUBSTITUTE(SUBSTITUTE(SUBSTITUTE(SUBSTITUTE(SUBSTITUTE(TRIM(O1209),"/","|"),"(","|"),"（","|"),";","|"),"；","|")&amp;"|")-1))))*100/IF(ISNUMBER(N1209),N1209,IFERROR(VALUE(N1209),VALUE(LEFT(TRIM(N1209),FIND("|",SUBSTITUTE(SUBSTITUTE(SUBSTITUTE(SUBSTITUTE(SUBSTITUTE(TRIM(N1209),"/","|"),"(","|"),"（","|"),";","|"),"；","|")&amp;"|")-1))))&lt;=40),IF(ISNUMBER(O1209),O1209,IFERROR(VALUE(O1209),VALUE(LEFT(TRIM(O1209),FIND("|",SUBSTITUTE(SUBSTITUTE(SUBSTITUTE(SUBSTITUTE(SUBSTITUTE(TRIM(O1209),"/","|"),"(","|"),"（","|"),";","|"),"；","|")&amp;"|")-1))))*100/IF(ISNUMBER(N1209),N1209,IFERROR(VALUE(N1209),VALUE(LEFT(TRIM(N1209),FIND("|",SUBSTITUTE(SUBSTITUTE(SUBSTITUTE(SUBSTITUTE(SUBSTITUTE(TRIM(N1209),"/","|"),"(","|"),"（","|"),";","|"),"；","|")&amp;"|")-1)))),""),""))</x:f>
        <x:v>12.113137254901961</x:v>
      </x:c>
      <x:c r="AI1209" s="15" t="str">
        <x:f>IFERROR(IF(AND(IF(ISNUMBER(O1209),O1209,IFERROR(VALUE(O1209),VALUE(LEFT(TRIM(O1209),FIND("|",SUBSTITUTE(SUBSTITUTE(SUBSTITUTE(SUBSTITUTE(SUBSTITUTE(TRIM(O1209),"/","|"),"(","|"),"（","|"),";","|"),"；","|")&amp;"|")-1))))&gt;=75,IF(ISNUMBER(O1209),O1209,IFERROR(VALUE(O1209),VALUE(LEFT(TRIM(O1209),FIND("|",SUBSTITUTE(SUBSTITUTE(SUBSTITUTE(SUBSTITUTE(SUBSTITUTE(TRIM(O1209),"/","|"),"(","|"),"（","|"),";","|"),"；","|")&amp;"|")-1))))&lt;=85,IF(ISNUMBER(Q1209),Q1209,IFERROR(VALUE(Q1209),VALUE(LEFT(TRIM(Q1209),FIND("|",SUBSTITUTE(SUBSTITUTE(SUBSTITUTE(SUBSTITUTE(SUBSTITUTE(TRIM(Q1209),"/","|"),"(","|"),"（","|"),";","|"),"；","|")&amp;"|")-1))))&gt;0),IF(ISNUMBER(O1209),O1209,IFERROR(VALUE(O1209),VALUE(LEFT(TRIM(O1209),FIND("|",SUBSTITUTE(SUBSTITUTE(SUBSTITUTE(SUBSTITUTE(SUBSTITUTE(TRIM(O1209),"/","|"),"(","|"),"（","|"),";","|"),"；","|")&amp;"|")-1))))*1000/IF(ISNUMBER(Q1209),Q1209,IFERROR(VALUE(Q1209),VALUE(LEFT(TRIM(Q1209),FIND("|",SUBSTITUTE(SUBSTITUTE(SUBSTITUTE(SUBSTITUTE(SUBSTITUTE(TRIM(Q1209),"/","|"),"(","|"),"（","|"),";","|"),"；","|")&amp;"|")-1)))),""),"")</x:f>
      </x:c>
      <x:c r="AJ1209" s="14" t="str">
        <x:f>IF(AI1209="","","非称重实测")</x:f>
      </x:c>
      <x:c r="AK1209" s="14" t="str">
        <x:v>电耗公式可补</x:v>
      </x:c>
      <x:c r="AL1209" s="14" t="str">
        <x:v>v3.4.6-candidate</x:v>
      </x:c>
    </x:row>
    <x:row r="1210">
      <x:c r="A1210" t="n">
        <x:v>367</x:v>
      </x:c>
      <x:c r="B1210" t="str">
        <x:v>GAM6450BEVD0P</x:v>
      </x:c>
      <x:c r="C1210" t="str">
        <x:v>埃安(AION)牌</x:v>
      </x:c>
      <x:c r="D1210" t="str">
        <x:v>广汽乘用车有限公司</x:v>
      </x:c>
      <x:c r="E1210"/>
      <x:c r="F1210" t="str">
        <x:v>纯电动多用途乘用车</x:v>
      </x:c>
      <x:c r="G1210" t="str">
        <x:v>AION Y Plus</x:v>
      </x:c>
      <x:c r="H1210" t="str">
        <x:v>纯电动多用途乘用车</x:v>
      </x:c>
      <x:c r="I1210" t="str">
        <x:v>SUV-B</x:v>
      </x:c>
      <x:c r="J1210" t="str">
        <x:v>BEV</x:v>
      </x:c>
      <x:c r="K1210" t="str">
        <x:v>否</x:v>
      </x:c>
      <x:c r="L1210" t="str">
        <x:v>1755,1680</x:v>
      </x:c>
      <x:c r="M1210"/>
      <x:c r="N1210" t="n">
        <x:v>610</x:v>
      </x:c>
      <x:c r="O1210" t="n">
        <x:v>74.4056</x:v>
      </x:c>
      <x:c r="P1210" t="str">
        <x:v>三元锂</x:v>
      </x:c>
      <x:c r="Q1210" t="n">
        <x:v>170</x:v>
      </x:c>
      <x:c r="R1210" t="n">
        <x:v>12.2</x:v>
      </x:c>
      <x:c r="S1210"/>
      <x:c r="T1210"/>
      <x:c r="U1210" t="str">
        <x:v>广州尼得科</x:v>
      </x:c>
      <x:c r="V1210" t="str">
        <x:v>150/?</x:v>
      </x:c>
      <x:c r="W1210"/>
      <x:c r="X1210" t="str">
        <x:v>不适用(BEV)</x:v>
      </x:c>
      <x:c r="Y1210" t="str">
        <x:v>不适用(BEV)</x:v>
      </x:c>
      <x:c r="Z1210" t="str">
        <x:v>不适用(BEV)</x:v>
      </x:c>
      <x:c r="AA1210" t="str">
        <x:v>不适用(BEV)</x:v>
      </x:c>
      <x:c r="AB1210" t="str">
        <x:v>不适用(BEV)</x:v>
      </x:c>
      <x:c r="AC1210" t="str">
        <x:v>不适用(BEV)</x:v>
      </x:c>
      <x:c r="AD1210" t="str">
        <x:v>BEV_历史批次</x:v>
      </x:c>
      <x:c r="AE1210" s="14" t="str"/>
      <x:c r="AF1210" s="14" t="str"/>
      <x:c r="AG1210" s="14" t="str">
        <x:v>待OCR/外部证据：仅有功率</x:v>
      </x:c>
      <x:c r="AH1210" s="15" t="n">
        <x:f>IF(R1210&lt;&gt;"",R1210,IFERROR(IF(AND(IF(ISNUMBER(O1210),O1210,IFERROR(VALUE(O1210),VALUE(LEFT(TRIM(O1210),FIND("|",SUBSTITUTE(SUBSTITUTE(SUBSTITUTE(SUBSTITUTE(SUBSTITUTE(TRIM(O1210),"/","|"),"(","|"),"（","|"),";","|"),"；","|")&amp;"|")-1))))*100/IF(ISNUMBER(N1210),N1210,IFERROR(VALUE(N1210),VALUE(LEFT(TRIM(N1210),FIND("|",SUBSTITUTE(SUBSTITUTE(SUBSTITUTE(SUBSTITUTE(SUBSTITUTE(TRIM(N1210),"/","|"),"(","|"),"（","|"),";","|"),"；","|")&amp;"|")-1))))&gt;=3,IF(ISNUMBER(O1210),O1210,IFERROR(VALUE(O1210),VALUE(LEFT(TRIM(O1210),FIND("|",SUBSTITUTE(SUBSTITUTE(SUBSTITUTE(SUBSTITUTE(SUBSTITUTE(TRIM(O1210),"/","|"),"(","|"),"（","|"),";","|"),"；","|")&amp;"|")-1))))*100/IF(ISNUMBER(N1210),N1210,IFERROR(VALUE(N1210),VALUE(LEFT(TRIM(N1210),FIND("|",SUBSTITUTE(SUBSTITUTE(SUBSTITUTE(SUBSTITUTE(SUBSTITUTE(TRIM(N1210),"/","|"),"(","|"),"（","|"),";","|"),"；","|")&amp;"|")-1))))&lt;=40),IF(ISNUMBER(O1210),O1210,IFERROR(VALUE(O1210),VALUE(LEFT(TRIM(O1210),FIND("|",SUBSTITUTE(SUBSTITUTE(SUBSTITUTE(SUBSTITUTE(SUBSTITUTE(TRIM(O1210),"/","|"),"(","|"),"（","|"),";","|"),"；","|")&amp;"|")-1))))*100/IF(ISNUMBER(N1210),N1210,IFERROR(VALUE(N1210),VALUE(LEFT(TRIM(N1210),FIND("|",SUBSTITUTE(SUBSTITUTE(SUBSTITUTE(SUBSTITUTE(SUBSTITUTE(TRIM(N1210),"/","|"),"(","|"),"（","|"),";","|"),"；","|")&amp;"|")-1)))),""),""))</x:f>
        <x:v>12.2</x:v>
      </x:c>
      <x:c r="AI1210" s="15" t="str">
        <x:f>IFERROR(IF(AND(IF(ISNUMBER(O1210),O1210,IFERROR(VALUE(O1210),VALUE(LEFT(TRIM(O1210),FIND("|",SUBSTITUTE(SUBSTITUTE(SUBSTITUTE(SUBSTITUTE(SUBSTITUTE(TRIM(O1210),"/","|"),"(","|"),"（","|"),";","|"),"；","|")&amp;"|")-1))))&gt;=75,IF(ISNUMBER(O1210),O1210,IFERROR(VALUE(O1210),VALUE(LEFT(TRIM(O1210),FIND("|",SUBSTITUTE(SUBSTITUTE(SUBSTITUTE(SUBSTITUTE(SUBSTITUTE(TRIM(O1210),"/","|"),"(","|"),"（","|"),";","|"),"；","|")&amp;"|")-1))))&lt;=85,IF(ISNUMBER(Q1210),Q1210,IFERROR(VALUE(Q1210),VALUE(LEFT(TRIM(Q1210),FIND("|",SUBSTITUTE(SUBSTITUTE(SUBSTITUTE(SUBSTITUTE(SUBSTITUTE(TRIM(Q1210),"/","|"),"(","|"),"（","|"),";","|"),"；","|")&amp;"|")-1))))&gt;0),IF(ISNUMBER(O1210),O1210,IFERROR(VALUE(O1210),VALUE(LEFT(TRIM(O1210),FIND("|",SUBSTITUTE(SUBSTITUTE(SUBSTITUTE(SUBSTITUTE(SUBSTITUTE(TRIM(O1210),"/","|"),"(","|"),"（","|"),";","|"),"；","|")&amp;"|")-1))))*1000/IF(ISNUMBER(Q1210),Q1210,IFERROR(VALUE(Q1210),VALUE(LEFT(TRIM(Q1210),FIND("|",SUBSTITUTE(SUBSTITUTE(SUBSTITUTE(SUBSTITUTE(SUBSTITUTE(TRIM(Q1210),"/","|"),"(","|"),"（","|"),";","|"),"；","|")&amp;"|")-1)))),""),"")</x:f>
      </x:c>
      <x:c r="AJ1210" s="14" t="str">
        <x:f>IF(AI1210="","","非称重实测")</x:f>
      </x:c>
      <x:c r="AK1210" s="14" t="str"/>
      <x:c r="AL1210" s="14" t="str">
        <x:v>v3.4.6-candidate</x:v>
      </x:c>
    </x:row>
    <x:row r="1211">
      <x:c r="A1211" t="n">
        <x:v>367</x:v>
      </x:c>
      <x:c r="B1211" t="str">
        <x:v>GAM6450BEVD0Q</x:v>
      </x:c>
      <x:c r="C1211" t="str">
        <x:v>埃安(AION)牌</x:v>
      </x:c>
      <x:c r="D1211" t="str">
        <x:v>广汽乘用车有限公司</x:v>
      </x:c>
      <x:c r="E1211"/>
      <x:c r="F1211" t="str">
        <x:v>纯电动多用途乘用车</x:v>
      </x:c>
      <x:c r="G1211" t="str">
        <x:v>AION Y Plus</x:v>
      </x:c>
      <x:c r="H1211" t="str">
        <x:v>纯电动多用途乘用车</x:v>
      </x:c>
      <x:c r="I1211" t="str">
        <x:v>SUV-B</x:v>
      </x:c>
      <x:c r="J1211" t="str">
        <x:v>BEV</x:v>
      </x:c>
      <x:c r="K1211" t="str">
        <x:v>否</x:v>
      </x:c>
      <x:c r="L1211" t="str">
        <x:v>1755,1680</x:v>
      </x:c>
      <x:c r="M1211"/>
      <x:c r="N1211" t="n">
        <x:v>610</x:v>
      </x:c>
      <x:c r="O1211" t="n">
        <x:v>74.4056</x:v>
      </x:c>
      <x:c r="P1211" t="str">
        <x:v>三元锂</x:v>
      </x:c>
      <x:c r="Q1211" t="n">
        <x:v>170</x:v>
      </x:c>
      <x:c r="R1211" t="n">
        <x:v>12.2</x:v>
      </x:c>
      <x:c r="S1211"/>
      <x:c r="T1211"/>
      <x:c r="U1211" t="str">
        <x:v>广州尼得科</x:v>
      </x:c>
      <x:c r="V1211" t="str">
        <x:v>150/?</x:v>
      </x:c>
      <x:c r="W1211"/>
      <x:c r="X1211" t="str">
        <x:v>不适用(BEV)</x:v>
      </x:c>
      <x:c r="Y1211" t="str">
        <x:v>不适用(BEV)</x:v>
      </x:c>
      <x:c r="Z1211" t="str">
        <x:v>不适用(BEV)</x:v>
      </x:c>
      <x:c r="AA1211" t="str">
        <x:v>不适用(BEV)</x:v>
      </x:c>
      <x:c r="AB1211" t="str">
        <x:v>不适用(BEV)</x:v>
      </x:c>
      <x:c r="AC1211" t="str">
        <x:v>不适用(BEV)</x:v>
      </x:c>
      <x:c r="AD1211" t="str">
        <x:v>BEV_历史批次</x:v>
      </x:c>
      <x:c r="AE1211" s="14" t="str"/>
      <x:c r="AF1211" s="14" t="str"/>
      <x:c r="AG1211" s="14" t="str">
        <x:v>待OCR/外部证据：仅有功率</x:v>
      </x:c>
      <x:c r="AH1211" s="15" t="n">
        <x:f>IF(R1211&lt;&gt;"",R1211,IFERROR(IF(AND(IF(ISNUMBER(O1211),O1211,IFERROR(VALUE(O1211),VALUE(LEFT(TRIM(O1211),FIND("|",SUBSTITUTE(SUBSTITUTE(SUBSTITUTE(SUBSTITUTE(SUBSTITUTE(TRIM(O1211),"/","|"),"(","|"),"（","|"),";","|"),"；","|")&amp;"|")-1))))*100/IF(ISNUMBER(N1211),N1211,IFERROR(VALUE(N1211),VALUE(LEFT(TRIM(N1211),FIND("|",SUBSTITUTE(SUBSTITUTE(SUBSTITUTE(SUBSTITUTE(SUBSTITUTE(TRIM(N1211),"/","|"),"(","|"),"（","|"),";","|"),"；","|")&amp;"|")-1))))&gt;=3,IF(ISNUMBER(O1211),O1211,IFERROR(VALUE(O1211),VALUE(LEFT(TRIM(O1211),FIND("|",SUBSTITUTE(SUBSTITUTE(SUBSTITUTE(SUBSTITUTE(SUBSTITUTE(TRIM(O1211),"/","|"),"(","|"),"（","|"),";","|"),"；","|")&amp;"|")-1))))*100/IF(ISNUMBER(N1211),N1211,IFERROR(VALUE(N1211),VALUE(LEFT(TRIM(N1211),FIND("|",SUBSTITUTE(SUBSTITUTE(SUBSTITUTE(SUBSTITUTE(SUBSTITUTE(TRIM(N1211),"/","|"),"(","|"),"（","|"),";","|"),"；","|")&amp;"|")-1))))&lt;=40),IF(ISNUMBER(O1211),O1211,IFERROR(VALUE(O1211),VALUE(LEFT(TRIM(O1211),FIND("|",SUBSTITUTE(SUBSTITUTE(SUBSTITUTE(SUBSTITUTE(SUBSTITUTE(TRIM(O1211),"/","|"),"(","|"),"（","|"),";","|"),"；","|")&amp;"|")-1))))*100/IF(ISNUMBER(N1211),N1211,IFERROR(VALUE(N1211),VALUE(LEFT(TRIM(N1211),FIND("|",SUBSTITUTE(SUBSTITUTE(SUBSTITUTE(SUBSTITUTE(SUBSTITUTE(TRIM(N1211),"/","|"),"(","|"),"（","|"),";","|"),"；","|")&amp;"|")-1)))),""),""))</x:f>
        <x:v>12.2</x:v>
      </x:c>
      <x:c r="AI1211" s="15" t="str">
        <x:f>IFERROR(IF(AND(IF(ISNUMBER(O1211),O1211,IFERROR(VALUE(O1211),VALUE(LEFT(TRIM(O1211),FIND("|",SUBSTITUTE(SUBSTITUTE(SUBSTITUTE(SUBSTITUTE(SUBSTITUTE(TRIM(O1211),"/","|"),"(","|"),"（","|"),";","|"),"；","|")&amp;"|")-1))))&gt;=75,IF(ISNUMBER(O1211),O1211,IFERROR(VALUE(O1211),VALUE(LEFT(TRIM(O1211),FIND("|",SUBSTITUTE(SUBSTITUTE(SUBSTITUTE(SUBSTITUTE(SUBSTITUTE(TRIM(O1211),"/","|"),"(","|"),"（","|"),";","|"),"；","|")&amp;"|")-1))))&lt;=85,IF(ISNUMBER(Q1211),Q1211,IFERROR(VALUE(Q1211),VALUE(LEFT(TRIM(Q1211),FIND("|",SUBSTITUTE(SUBSTITUTE(SUBSTITUTE(SUBSTITUTE(SUBSTITUTE(TRIM(Q1211),"/","|"),"(","|"),"（","|"),";","|"),"；","|")&amp;"|")-1))))&gt;0),IF(ISNUMBER(O1211),O1211,IFERROR(VALUE(O1211),VALUE(LEFT(TRIM(O1211),FIND("|",SUBSTITUTE(SUBSTITUTE(SUBSTITUTE(SUBSTITUTE(SUBSTITUTE(TRIM(O1211),"/","|"),"(","|"),"（","|"),";","|"),"；","|")&amp;"|")-1))))*1000/IF(ISNUMBER(Q1211),Q1211,IFERROR(VALUE(Q1211),VALUE(LEFT(TRIM(Q1211),FIND("|",SUBSTITUTE(SUBSTITUTE(SUBSTITUTE(SUBSTITUTE(SUBSTITUTE(TRIM(Q1211),"/","|"),"(","|"),"（","|"),";","|"),"；","|")&amp;"|")-1)))),""),"")</x:f>
      </x:c>
      <x:c r="AJ1211" s="14" t="str">
        <x:f>IF(AI1211="","","非称重实测")</x:f>
      </x:c>
      <x:c r="AK1211" s="14" t="str"/>
      <x:c r="AL1211" s="14" t="str">
        <x:v>v3.4.6-candidate</x:v>
      </x:c>
    </x:row>
    <x:row r="1212">
      <x:c r="A1212" t="n">
        <x:v>367</x:v>
      </x:c>
      <x:c r="B1212" t="str">
        <x:v>GAM6450BEVD0R</x:v>
      </x:c>
      <x:c r="C1212" t="str">
        <x:v>埃安(AION)牌</x:v>
      </x:c>
      <x:c r="D1212" t="str">
        <x:v>广汽乘用车有限公司</x:v>
      </x:c>
      <x:c r="E1212"/>
      <x:c r="F1212" t="str">
        <x:v>纯电动多用途乘用车</x:v>
      </x:c>
      <x:c r="G1212" t="str">
        <x:v>AION Y Plus</x:v>
      </x:c>
      <x:c r="H1212" t="str">
        <x:v>纯电动多用途乘用车</x:v>
      </x:c>
      <x:c r="I1212" t="str">
        <x:v>SUV-B</x:v>
      </x:c>
      <x:c r="J1212" t="str">
        <x:v>BEV</x:v>
      </x:c>
      <x:c r="K1212" t="str">
        <x:v>否</x:v>
      </x:c>
      <x:c r="L1212" t="str">
        <x:v>1635,1700</x:v>
      </x:c>
      <x:c r="M1212"/>
      <x:c r="N1212" t="n">
        <x:v>430</x:v>
      </x:c>
      <x:c r="O1212" t="n">
        <x:v>51.9168</x:v>
      </x:c>
      <x:c r="P1212" t="str">
        <x:v>磷酸铁锂</x:v>
      </x:c>
      <x:c r="Q1212" t="n">
        <x:v>150</x:v>
      </x:c>
      <x:c r="R1212" t="n">
        <x:v>12.07</x:v>
      </x:c>
      <x:c r="S1212"/>
      <x:c r="T1212"/>
      <x:c r="U1212" t="str">
        <x:v>苏州汇川</x:v>
      </x:c>
      <x:c r="V1212" t="str">
        <x:v>100/?</x:v>
      </x:c>
      <x:c r="W1212"/>
      <x:c r="X1212" t="str">
        <x:v>不适用(BEV)</x:v>
      </x:c>
      <x:c r="Y1212" t="str">
        <x:v>不适用(BEV)</x:v>
      </x:c>
      <x:c r="Z1212" t="str">
        <x:v>不适用(BEV)</x:v>
      </x:c>
      <x:c r="AA1212" t="str">
        <x:v>不适用(BEV)</x:v>
      </x:c>
      <x:c r="AB1212" t="str">
        <x:v>不适用(BEV)</x:v>
      </x:c>
      <x:c r="AC1212" t="str">
        <x:v>不适用(BEV)</x:v>
      </x:c>
      <x:c r="AD1212" t="str">
        <x:v>BEV_历史批次</x:v>
      </x:c>
      <x:c r="AE1212" s="14" t="str"/>
      <x:c r="AF1212" s="14" t="str"/>
      <x:c r="AG1212" s="14" t="str">
        <x:v>待OCR/外部证据：仅有功率</x:v>
      </x:c>
      <x:c r="AH1212" s="15" t="n">
        <x:f>IF(R1212&lt;&gt;"",R1212,IFERROR(IF(AND(IF(ISNUMBER(O1212),O1212,IFERROR(VALUE(O1212),VALUE(LEFT(TRIM(O1212),FIND("|",SUBSTITUTE(SUBSTITUTE(SUBSTITUTE(SUBSTITUTE(SUBSTITUTE(TRIM(O1212),"/","|"),"(","|"),"（","|"),";","|"),"；","|")&amp;"|")-1))))*100/IF(ISNUMBER(N1212),N1212,IFERROR(VALUE(N1212),VALUE(LEFT(TRIM(N1212),FIND("|",SUBSTITUTE(SUBSTITUTE(SUBSTITUTE(SUBSTITUTE(SUBSTITUTE(TRIM(N1212),"/","|"),"(","|"),"（","|"),";","|"),"；","|")&amp;"|")-1))))&gt;=3,IF(ISNUMBER(O1212),O1212,IFERROR(VALUE(O1212),VALUE(LEFT(TRIM(O1212),FIND("|",SUBSTITUTE(SUBSTITUTE(SUBSTITUTE(SUBSTITUTE(SUBSTITUTE(TRIM(O1212),"/","|"),"(","|"),"（","|"),";","|"),"；","|")&amp;"|")-1))))*100/IF(ISNUMBER(N1212),N1212,IFERROR(VALUE(N1212),VALUE(LEFT(TRIM(N1212),FIND("|",SUBSTITUTE(SUBSTITUTE(SUBSTITUTE(SUBSTITUTE(SUBSTITUTE(TRIM(N1212),"/","|"),"(","|"),"（","|"),";","|"),"；","|")&amp;"|")-1))))&lt;=40),IF(ISNUMBER(O1212),O1212,IFERROR(VALUE(O1212),VALUE(LEFT(TRIM(O1212),FIND("|",SUBSTITUTE(SUBSTITUTE(SUBSTITUTE(SUBSTITUTE(SUBSTITUTE(TRIM(O1212),"/","|"),"(","|"),"（","|"),";","|"),"；","|")&amp;"|")-1))))*100/IF(ISNUMBER(N1212),N1212,IFERROR(VALUE(N1212),VALUE(LEFT(TRIM(N1212),FIND("|",SUBSTITUTE(SUBSTITUTE(SUBSTITUTE(SUBSTITUTE(SUBSTITUTE(TRIM(N1212),"/","|"),"(","|"),"（","|"),";","|"),"；","|")&amp;"|")-1)))),""),""))</x:f>
        <x:v>12.07</x:v>
      </x:c>
      <x:c r="AI1212" s="15" t="str">
        <x:f>IFERROR(IF(AND(IF(ISNUMBER(O1212),O1212,IFERROR(VALUE(O1212),VALUE(LEFT(TRIM(O1212),FIND("|",SUBSTITUTE(SUBSTITUTE(SUBSTITUTE(SUBSTITUTE(SUBSTITUTE(TRIM(O1212),"/","|"),"(","|"),"（","|"),";","|"),"；","|")&amp;"|")-1))))&gt;=75,IF(ISNUMBER(O1212),O1212,IFERROR(VALUE(O1212),VALUE(LEFT(TRIM(O1212),FIND("|",SUBSTITUTE(SUBSTITUTE(SUBSTITUTE(SUBSTITUTE(SUBSTITUTE(TRIM(O1212),"/","|"),"(","|"),"（","|"),";","|"),"；","|")&amp;"|")-1))))&lt;=85,IF(ISNUMBER(Q1212),Q1212,IFERROR(VALUE(Q1212),VALUE(LEFT(TRIM(Q1212),FIND("|",SUBSTITUTE(SUBSTITUTE(SUBSTITUTE(SUBSTITUTE(SUBSTITUTE(TRIM(Q1212),"/","|"),"(","|"),"（","|"),";","|"),"；","|")&amp;"|")-1))))&gt;0),IF(ISNUMBER(O1212),O1212,IFERROR(VALUE(O1212),VALUE(LEFT(TRIM(O1212),FIND("|",SUBSTITUTE(SUBSTITUTE(SUBSTITUTE(SUBSTITUTE(SUBSTITUTE(TRIM(O1212),"/","|"),"(","|"),"（","|"),";","|"),"；","|")&amp;"|")-1))))*1000/IF(ISNUMBER(Q1212),Q1212,IFERROR(VALUE(Q1212),VALUE(LEFT(TRIM(Q1212),FIND("|",SUBSTITUTE(SUBSTITUTE(SUBSTITUTE(SUBSTITUTE(SUBSTITUTE(TRIM(Q1212),"/","|"),"(","|"),"（","|"),";","|"),"；","|")&amp;"|")-1)))),""),"")</x:f>
      </x:c>
      <x:c r="AJ1212" s="14" t="str">
        <x:f>IF(AI1212="","","非称重实测")</x:f>
      </x:c>
      <x:c r="AK1212" s="14" t="str"/>
      <x:c r="AL1212" s="14" t="str">
        <x:v>v3.4.6-candidate</x:v>
      </x:c>
    </x:row>
    <x:row r="1213">
      <x:c r="A1213" t="n">
        <x:v>367</x:v>
      </x:c>
      <x:c r="B1213" t="str">
        <x:v>GAM7001BEVA1A</x:v>
      </x:c>
      <x:c r="C1213" t="str">
        <x:v>埃安(AION)牌</x:v>
      </x:c>
      <x:c r="D1213" t="str">
        <x:v>广汽乘用车有限公司</x:v>
      </x:c>
      <x:c r="E1213"/>
      <x:c r="F1213" t="str">
        <x:v>纯电动轿车</x:v>
      </x:c>
      <x:c r="G1213" t="str">
        <x:v>AION S Plus</x:v>
      </x:c>
      <x:c r="H1213" t="str">
        <x:v>纯电动轿车</x:v>
      </x:c>
      <x:c r="I1213" t="str">
        <x:v>Car-C</x:v>
      </x:c>
      <x:c r="J1213" t="str">
        <x:v>BEV</x:v>
      </x:c>
      <x:c r="K1213" t="str">
        <x:v>否</x:v>
      </x:c>
      <x:c r="L1213" t="str">
        <x:v>1730,1750</x:v>
      </x:c>
      <x:c r="M1213"/>
      <x:c r="N1213" t="n">
        <x:v>610</x:v>
      </x:c>
      <x:c r="O1213" t="n">
        <x:v>67.997</x:v>
      </x:c>
      <x:c r="P1213" t="str">
        <x:v>三元锂</x:v>
      </x:c>
      <x:c r="Q1213" t="n">
        <x:v>170</x:v>
      </x:c>
      <x:c r="R1213" t="n">
        <x:v>11.15</x:v>
      </x:c>
      <x:c r="S1213"/>
      <x:c r="T1213"/>
      <x:c r="U1213" t="str">
        <x:v>广州尼得科</x:v>
      </x:c>
      <x:c r="V1213" t="str">
        <x:v>150/?</x:v>
      </x:c>
      <x:c r="W1213"/>
      <x:c r="X1213" t="str">
        <x:v>不适用(BEV)</x:v>
      </x:c>
      <x:c r="Y1213" t="str">
        <x:v>不适用(BEV)</x:v>
      </x:c>
      <x:c r="Z1213" t="str">
        <x:v>不适用(BEV)</x:v>
      </x:c>
      <x:c r="AA1213" t="str">
        <x:v>不适用(BEV)</x:v>
      </x:c>
      <x:c r="AB1213" t="str">
        <x:v>不适用(BEV)</x:v>
      </x:c>
      <x:c r="AC1213" t="str">
        <x:v>不适用(BEV)</x:v>
      </x:c>
      <x:c r="AD1213" t="str">
        <x:v>BEV_历史批次</x:v>
      </x:c>
      <x:c r="AE1213" s="14" t="str"/>
      <x:c r="AF1213" s="14" t="str"/>
      <x:c r="AG1213" s="14" t="str">
        <x:v>待OCR/外部证据：仅有功率</x:v>
      </x:c>
      <x:c r="AH1213" s="15" t="n">
        <x:f>IF(R1213&lt;&gt;"",R1213,IFERROR(IF(AND(IF(ISNUMBER(O1213),O1213,IFERROR(VALUE(O1213),VALUE(LEFT(TRIM(O1213),FIND("|",SUBSTITUTE(SUBSTITUTE(SUBSTITUTE(SUBSTITUTE(SUBSTITUTE(TRIM(O1213),"/","|"),"(","|"),"（","|"),";","|"),"；","|")&amp;"|")-1))))*100/IF(ISNUMBER(N1213),N1213,IFERROR(VALUE(N1213),VALUE(LEFT(TRIM(N1213),FIND("|",SUBSTITUTE(SUBSTITUTE(SUBSTITUTE(SUBSTITUTE(SUBSTITUTE(TRIM(N1213),"/","|"),"(","|"),"（","|"),";","|"),"；","|")&amp;"|")-1))))&gt;=3,IF(ISNUMBER(O1213),O1213,IFERROR(VALUE(O1213),VALUE(LEFT(TRIM(O1213),FIND("|",SUBSTITUTE(SUBSTITUTE(SUBSTITUTE(SUBSTITUTE(SUBSTITUTE(TRIM(O1213),"/","|"),"(","|"),"（","|"),";","|"),"；","|")&amp;"|")-1))))*100/IF(ISNUMBER(N1213),N1213,IFERROR(VALUE(N1213),VALUE(LEFT(TRIM(N1213),FIND("|",SUBSTITUTE(SUBSTITUTE(SUBSTITUTE(SUBSTITUTE(SUBSTITUTE(TRIM(N1213),"/","|"),"(","|"),"（","|"),";","|"),"；","|")&amp;"|")-1))))&lt;=40),IF(ISNUMBER(O1213),O1213,IFERROR(VALUE(O1213),VALUE(LEFT(TRIM(O1213),FIND("|",SUBSTITUTE(SUBSTITUTE(SUBSTITUTE(SUBSTITUTE(SUBSTITUTE(TRIM(O1213),"/","|"),"(","|"),"（","|"),";","|"),"；","|")&amp;"|")-1))))*100/IF(ISNUMBER(N1213),N1213,IFERROR(VALUE(N1213),VALUE(LEFT(TRIM(N1213),FIND("|",SUBSTITUTE(SUBSTITUTE(SUBSTITUTE(SUBSTITUTE(SUBSTITUTE(TRIM(N1213),"/","|"),"(","|"),"（","|"),";","|"),"；","|")&amp;"|")-1)))),""),""))</x:f>
        <x:v>11.15</x:v>
      </x:c>
      <x:c r="AI1213" s="15" t="str">
        <x:f>IFERROR(IF(AND(IF(ISNUMBER(O1213),O1213,IFERROR(VALUE(O1213),VALUE(LEFT(TRIM(O1213),FIND("|",SUBSTITUTE(SUBSTITUTE(SUBSTITUTE(SUBSTITUTE(SUBSTITUTE(TRIM(O1213),"/","|"),"(","|"),"（","|"),";","|"),"；","|")&amp;"|")-1))))&gt;=75,IF(ISNUMBER(O1213),O1213,IFERROR(VALUE(O1213),VALUE(LEFT(TRIM(O1213),FIND("|",SUBSTITUTE(SUBSTITUTE(SUBSTITUTE(SUBSTITUTE(SUBSTITUTE(TRIM(O1213),"/","|"),"(","|"),"（","|"),";","|"),"；","|")&amp;"|")-1))))&lt;=85,IF(ISNUMBER(Q1213),Q1213,IFERROR(VALUE(Q1213),VALUE(LEFT(TRIM(Q1213),FIND("|",SUBSTITUTE(SUBSTITUTE(SUBSTITUTE(SUBSTITUTE(SUBSTITUTE(TRIM(Q1213),"/","|"),"(","|"),"（","|"),";","|"),"；","|")&amp;"|")-1))))&gt;0),IF(ISNUMBER(O1213),O1213,IFERROR(VALUE(O1213),VALUE(LEFT(TRIM(O1213),FIND("|",SUBSTITUTE(SUBSTITUTE(SUBSTITUTE(SUBSTITUTE(SUBSTITUTE(TRIM(O1213),"/","|"),"(","|"),"（","|"),";","|"),"；","|")&amp;"|")-1))))*1000/IF(ISNUMBER(Q1213),Q1213,IFERROR(VALUE(Q1213),VALUE(LEFT(TRIM(Q1213),FIND("|",SUBSTITUTE(SUBSTITUTE(SUBSTITUTE(SUBSTITUTE(SUBSTITUTE(TRIM(Q1213),"/","|"),"(","|"),"（","|"),";","|"),"；","|")&amp;"|")-1)))),""),"")</x:f>
      </x:c>
      <x:c r="AJ1213" s="14" t="str">
        <x:f>IF(AI1213="","","非称重实测")</x:f>
      </x:c>
      <x:c r="AK1213" s="14" t="str"/>
      <x:c r="AL1213" s="14" t="str">
        <x:v>v3.4.6-candidate</x:v>
      </x:c>
    </x:row>
    <x:row r="1214">
      <x:c r="A1214" t="n">
        <x:v>367</x:v>
      </x:c>
      <x:c r="B1214" t="str">
        <x:v>GAM7001BEVA1B</x:v>
      </x:c>
      <x:c r="C1214" t="str">
        <x:v>埃安(AION)牌</x:v>
      </x:c>
      <x:c r="D1214" t="str">
        <x:v>广汽乘用车有限公司</x:v>
      </x:c>
      <x:c r="E1214"/>
      <x:c r="F1214" t="str">
        <x:v>纯电动轿车</x:v>
      </x:c>
      <x:c r="G1214" t="str">
        <x:v>AION S PIO</x:v>
      </x:c>
      <x:c r="H1214" t="str">
        <x:v>纯电动轿车</x:v>
      </x:c>
      <x:c r="I1214" t="str">
        <x:v>Car-C</x:v>
      </x:c>
      <x:c r="J1214" t="str">
        <x:v>BEV</x:v>
      </x:c>
      <x:c r="K1214" t="str">
        <x:v>否</x:v>
      </x:c>
      <x:c r="L1214" t="str">
        <x:v>1630,1645,1650,1665</x:v>
      </x:c>
      <x:c r="M1214"/>
      <x:c r="N1214" t="n">
        <x:v>480</x:v>
      </x:c>
      <x:c r="O1214" t="str">
        <x:v>55.507/55.161</x:v>
      </x:c>
      <x:c r="P1214" t="str">
        <x:v>磷酸铁锂</x:v>
      </x:c>
      <x:c r="Q1214" t="n">
        <x:v>150</x:v>
      </x:c>
      <x:c r="R1214"/>
      <x:c r="S1214"/>
      <x:c r="T1214"/>
      <x:c r="U1214" t="str">
        <x:v>苏州汇川</x:v>
      </x:c>
      <x:c r="V1214" t="str">
        <x:v>100/?</x:v>
      </x:c>
      <x:c r="W1214"/>
      <x:c r="X1214" t="str">
        <x:v>不适用(BEV)</x:v>
      </x:c>
      <x:c r="Y1214" t="str">
        <x:v>不适用(BEV)</x:v>
      </x:c>
      <x:c r="Z1214" t="str">
        <x:v>不适用(BEV)</x:v>
      </x:c>
      <x:c r="AA1214" t="str">
        <x:v>不适用(BEV)</x:v>
      </x:c>
      <x:c r="AB1214" t="str">
        <x:v>不适用(BEV)</x:v>
      </x:c>
      <x:c r="AC1214" t="str">
        <x:v>不适用(BEV)</x:v>
      </x:c>
      <x:c r="AD1214" t="str">
        <x:v>BEV_历史批次</x:v>
      </x:c>
      <x:c r="AE1214" s="14" t="str"/>
      <x:c r="AF1214" s="14" t="str"/>
      <x:c r="AG1214" s="14" t="str">
        <x:v>待OCR/外部证据：仅有功率</x:v>
      </x:c>
      <x:c r="AH1214" s="15" t="n">
        <x:f>IF(R1214&lt;&gt;"",R1214,IFERROR(IF(AND(IF(ISNUMBER(O1214),O1214,IFERROR(VALUE(O1214),VALUE(LEFT(TRIM(O1214),FIND("|",SUBSTITUTE(SUBSTITUTE(SUBSTITUTE(SUBSTITUTE(SUBSTITUTE(TRIM(O1214),"/","|"),"(","|"),"（","|"),";","|"),"；","|")&amp;"|")-1))))*100/IF(ISNUMBER(N1214),N1214,IFERROR(VALUE(N1214),VALUE(LEFT(TRIM(N1214),FIND("|",SUBSTITUTE(SUBSTITUTE(SUBSTITUTE(SUBSTITUTE(SUBSTITUTE(TRIM(N1214),"/","|"),"(","|"),"（","|"),";","|"),"；","|")&amp;"|")-1))))&gt;=3,IF(ISNUMBER(O1214),O1214,IFERROR(VALUE(O1214),VALUE(LEFT(TRIM(O1214),FIND("|",SUBSTITUTE(SUBSTITUTE(SUBSTITUTE(SUBSTITUTE(SUBSTITUTE(TRIM(O1214),"/","|"),"(","|"),"（","|"),";","|"),"；","|")&amp;"|")-1))))*100/IF(ISNUMBER(N1214),N1214,IFERROR(VALUE(N1214),VALUE(LEFT(TRIM(N1214),FIND("|",SUBSTITUTE(SUBSTITUTE(SUBSTITUTE(SUBSTITUTE(SUBSTITUTE(TRIM(N1214),"/","|"),"(","|"),"（","|"),";","|"),"；","|")&amp;"|")-1))))&lt;=40),IF(ISNUMBER(O1214),O1214,IFERROR(VALUE(O1214),VALUE(LEFT(TRIM(O1214),FIND("|",SUBSTITUTE(SUBSTITUTE(SUBSTITUTE(SUBSTITUTE(SUBSTITUTE(TRIM(O1214),"/","|"),"(","|"),"（","|"),";","|"),"；","|")&amp;"|")-1))))*100/IF(ISNUMBER(N1214),N1214,IFERROR(VALUE(N1214),VALUE(LEFT(TRIM(N1214),FIND("|",SUBSTITUTE(SUBSTITUTE(SUBSTITUTE(SUBSTITUTE(SUBSTITUTE(TRIM(N1214),"/","|"),"(","|"),"（","|"),";","|"),"；","|")&amp;"|")-1)))),""),""))</x:f>
        <x:v>11.563958333333334</x:v>
      </x:c>
      <x:c r="AI1214" s="15" t="str">
        <x:f>IFERROR(IF(AND(IF(ISNUMBER(O1214),O1214,IFERROR(VALUE(O1214),VALUE(LEFT(TRIM(O1214),FIND("|",SUBSTITUTE(SUBSTITUTE(SUBSTITUTE(SUBSTITUTE(SUBSTITUTE(TRIM(O1214),"/","|"),"(","|"),"（","|"),";","|"),"；","|")&amp;"|")-1))))&gt;=75,IF(ISNUMBER(O1214),O1214,IFERROR(VALUE(O1214),VALUE(LEFT(TRIM(O1214),FIND("|",SUBSTITUTE(SUBSTITUTE(SUBSTITUTE(SUBSTITUTE(SUBSTITUTE(TRIM(O1214),"/","|"),"(","|"),"（","|"),";","|"),"；","|")&amp;"|")-1))))&lt;=85,IF(ISNUMBER(Q1214),Q1214,IFERROR(VALUE(Q1214),VALUE(LEFT(TRIM(Q1214),FIND("|",SUBSTITUTE(SUBSTITUTE(SUBSTITUTE(SUBSTITUTE(SUBSTITUTE(TRIM(Q1214),"/","|"),"(","|"),"（","|"),";","|"),"；","|")&amp;"|")-1))))&gt;0),IF(ISNUMBER(O1214),O1214,IFERROR(VALUE(O1214),VALUE(LEFT(TRIM(O1214),FIND("|",SUBSTITUTE(SUBSTITUTE(SUBSTITUTE(SUBSTITUTE(SUBSTITUTE(TRIM(O1214),"/","|"),"(","|"),"（","|"),";","|"),"；","|")&amp;"|")-1))))*1000/IF(ISNUMBER(Q1214),Q1214,IFERROR(VALUE(Q1214),VALUE(LEFT(TRIM(Q1214),FIND("|",SUBSTITUTE(SUBSTITUTE(SUBSTITUTE(SUBSTITUTE(SUBSTITUTE(TRIM(Q1214),"/","|"),"(","|"),"（","|"),";","|"),"；","|")&amp;"|")-1)))),""),"")</x:f>
      </x:c>
      <x:c r="AJ1214" s="14" t="str">
        <x:f>IF(AI1214="","","非称重实测")</x:f>
      </x:c>
      <x:c r="AK1214" s="14" t="str">
        <x:v>电耗公式可补</x:v>
      </x:c>
      <x:c r="AL1214" s="14" t="str">
        <x:v>v3.4.6-candidate</x:v>
      </x:c>
    </x:row>
    <x:row r="1215">
      <x:c r="A1215" t="n">
        <x:v>367</x:v>
      </x:c>
      <x:c r="B1215" t="str">
        <x:v>HFC6493EC1SEV1-W</x:v>
      </x:c>
      <x:c r="C1215" t="str">
        <x:v>蔚来牌</x:v>
      </x:c>
      <x:c r="D1215" t="str">
        <x:v>安徽江淮汽车集团股份有限公司</x:v>
      </x:c>
      <x:c r="E1215" t="str">
        <x:v>江淮</x:v>
      </x:c>
      <x:c r="F1215" t="str">
        <x:v>换电式纯电动多用途乘用车</x:v>
      </x:c>
      <x:c r="G1215" t="str">
        <x:v>ES6</x:v>
      </x:c>
      <x:c r="H1215" t="str">
        <x:v>换电式纯电动多用途乘用车</x:v>
      </x:c>
      <x:c r="I1215" t="str">
        <x:v>Lux SUV-3</x:v>
      </x:c>
      <x:c r="J1215" t="str">
        <x:v>BEV</x:v>
      </x:c>
      <x:c r="K1215" t="str">
        <x:v>否</x:v>
      </x:c>
      <x:c r="L1215" t="str">
        <x:v>2353,2336,2333,2316,2306</x:v>
      </x:c>
      <x:c r="M1215" t="n">
        <x:v>2720</x:v>
      </x:c>
      <x:c r="N1215" t="str">
        <x:v>625/450/490/575</x:v>
      </x:c>
      <x:c r="O1215" t="str">
        <x:v>100/75/70</x:v>
      </x:c>
      <x:c r="P1215" t="str">
        <x:v>三元锂/磷酸铁锂</x:v>
      </x:c>
      <x:c r="Q1215" t="n">
        <x:v>180</x:v>
      </x:c>
      <x:c r="R1215"/>
      <x:c r="S1215" t="n">
        <x:v>130</x:v>
      </x:c>
      <x:c r="T1215" t="n">
        <x:v>130</x:v>
      </x:c>
      <x:c r="U1215" t="str">
        <x:v>蔚来动力</x:v>
      </x:c>
      <x:c r="V1215" t="str">
        <x:v>F: 150/?
R: 210/?</x:v>
      </x:c>
      <x:c r="W1215"/>
      <x:c r="X1215" t="str">
        <x:v>不适用(BEV)</x:v>
      </x:c>
      <x:c r="Y1215" t="str">
        <x:v>不适用(BEV)</x:v>
      </x:c>
      <x:c r="Z1215" t="str">
        <x:v>不适用(BEV)</x:v>
      </x:c>
      <x:c r="AA1215" t="str">
        <x:v>不适用(BEV)</x:v>
      </x:c>
      <x:c r="AB1215" t="str">
        <x:v>不适用(BEV)</x:v>
      </x:c>
      <x:c r="AC1215" t="str">
        <x:v>不适用(BEV)</x:v>
      </x:c>
      <x:c r="AD1215" t="str">
        <x:v>BEV_历史批次</x:v>
      </x:c>
      <x:c r="AE1215" s="14" t="str"/>
      <x:c r="AF1215" s="14" t="str"/>
      <x:c r="AG1215" s="14" t="str">
        <x:v>待OCR/外部证据：仅有功率</x:v>
      </x:c>
      <x:c r="AH1215" s="15" t="n">
        <x:f>IF(R1215&lt;&gt;"",R1215,IFERROR(IF(AND(IF(ISNUMBER(O1215),O1215,IFERROR(VALUE(O1215),VALUE(LEFT(TRIM(O1215),FIND("|",SUBSTITUTE(SUBSTITUTE(SUBSTITUTE(SUBSTITUTE(SUBSTITUTE(TRIM(O1215),"/","|"),"(","|"),"（","|"),";","|"),"；","|")&amp;"|")-1))))*100/IF(ISNUMBER(N1215),N1215,IFERROR(VALUE(N1215),VALUE(LEFT(TRIM(N1215),FIND("|",SUBSTITUTE(SUBSTITUTE(SUBSTITUTE(SUBSTITUTE(SUBSTITUTE(TRIM(N1215),"/","|"),"(","|"),"（","|"),";","|"),"；","|")&amp;"|")-1))))&gt;=3,IF(ISNUMBER(O1215),O1215,IFERROR(VALUE(O1215),VALUE(LEFT(TRIM(O1215),FIND("|",SUBSTITUTE(SUBSTITUTE(SUBSTITUTE(SUBSTITUTE(SUBSTITUTE(TRIM(O1215),"/","|"),"(","|"),"（","|"),";","|"),"；","|")&amp;"|")-1))))*100/IF(ISNUMBER(N1215),N1215,IFERROR(VALUE(N1215),VALUE(LEFT(TRIM(N1215),FIND("|",SUBSTITUTE(SUBSTITUTE(SUBSTITUTE(SUBSTITUTE(SUBSTITUTE(TRIM(N1215),"/","|"),"(","|"),"（","|"),";","|"),"；","|")&amp;"|")-1))))&lt;=40),IF(ISNUMBER(O1215),O1215,IFERROR(VALUE(O1215),VALUE(LEFT(TRIM(O1215),FIND("|",SUBSTITUTE(SUBSTITUTE(SUBSTITUTE(SUBSTITUTE(SUBSTITUTE(TRIM(O1215),"/","|"),"(","|"),"（","|"),";","|"),"；","|")&amp;"|")-1))))*100/IF(ISNUMBER(N1215),N1215,IFERROR(VALUE(N1215),VALUE(LEFT(TRIM(N1215),FIND("|",SUBSTITUTE(SUBSTITUTE(SUBSTITUTE(SUBSTITUTE(SUBSTITUTE(TRIM(N1215),"/","|"),"(","|"),"（","|"),";","|"),"；","|")&amp;"|")-1)))),""),""))</x:f>
        <x:v>16</x:v>
      </x:c>
      <x:c r="AI1215" s="15" t="str">
        <x:f>IFERROR(IF(AND(IF(ISNUMBER(O1215),O1215,IFERROR(VALUE(O1215),VALUE(LEFT(TRIM(O1215),FIND("|",SUBSTITUTE(SUBSTITUTE(SUBSTITUTE(SUBSTITUTE(SUBSTITUTE(TRIM(O1215),"/","|"),"(","|"),"（","|"),";","|"),"；","|")&amp;"|")-1))))&gt;=75,IF(ISNUMBER(O1215),O1215,IFERROR(VALUE(O1215),VALUE(LEFT(TRIM(O1215),FIND("|",SUBSTITUTE(SUBSTITUTE(SUBSTITUTE(SUBSTITUTE(SUBSTITUTE(TRIM(O1215),"/","|"),"(","|"),"（","|"),";","|"),"；","|")&amp;"|")-1))))&lt;=85,IF(ISNUMBER(Q1215),Q1215,IFERROR(VALUE(Q1215),VALUE(LEFT(TRIM(Q1215),FIND("|",SUBSTITUTE(SUBSTITUTE(SUBSTITUTE(SUBSTITUTE(SUBSTITUTE(TRIM(Q1215),"/","|"),"(","|"),"（","|"),";","|"),"；","|")&amp;"|")-1))))&gt;0),IF(ISNUMBER(O1215),O1215,IFERROR(VALUE(O1215),VALUE(LEFT(TRIM(O1215),FIND("|",SUBSTITUTE(SUBSTITUTE(SUBSTITUTE(SUBSTITUTE(SUBSTITUTE(TRIM(O1215),"/","|"),"(","|"),"（","|"),";","|"),"；","|")&amp;"|")-1))))*1000/IF(ISNUMBER(Q1215),Q1215,IFERROR(VALUE(Q1215),VALUE(LEFT(TRIM(Q1215),FIND("|",SUBSTITUTE(SUBSTITUTE(SUBSTITUTE(SUBSTITUTE(SUBSTITUTE(TRIM(Q1215),"/","|"),"(","|"),"（","|"),";","|"),"；","|")&amp;"|")-1)))),""),"")</x:f>
      </x:c>
      <x:c r="AJ1215" s="14" t="str">
        <x:f>IF(AI1215="","","非称重实测")</x:f>
      </x:c>
      <x:c r="AK1215" s="14" t="str">
        <x:v>电耗公式可补</x:v>
      </x:c>
      <x:c r="AL1215" s="14" t="str">
        <x:v>v3.4.6-candidate</x:v>
      </x:c>
    </x:row>
    <x:row r="1216">
      <x:c r="A1216" t="n">
        <x:v>367</x:v>
      </x:c>
      <x:c r="B1216" t="str">
        <x:v>HFC6494ECSEV2-W</x:v>
      </x:c>
      <x:c r="C1216" t="str">
        <x:v>蔚来牌</x:v>
      </x:c>
      <x:c r="D1216" t="str">
        <x:v>安徽江淮汽车集团股份有限公司</x:v>
      </x:c>
      <x:c r="E1216" t="str">
        <x:v>江淮</x:v>
      </x:c>
      <x:c r="F1216" t="str">
        <x:v>换电式纯电动多用途乘用车</x:v>
      </x:c>
      <x:c r="G1216" t="str">
        <x:v>ES6</x:v>
      </x:c>
      <x:c r="H1216" t="str">
        <x:v>换电式纯电动多用途乘用车</x:v>
      </x:c>
      <x:c r="I1216" t="str">
        <x:v>Lux SUV-3</x:v>
      </x:c>
      <x:c r="J1216" t="str">
        <x:v>BEV</x:v>
      </x:c>
      <x:c r="K1216" t="str">
        <x:v>否</x:v>
      </x:c>
      <x:c r="L1216" t="str">
        <x:v>2419,2440,2399,2420,2390</x:v>
      </x:c>
      <x:c r="M1216" t="n">
        <x:v>2720</x:v>
      </x:c>
      <x:c r="N1216" t="str">
        <x:v>635/455/490/445/590</x:v>
      </x:c>
      <x:c r="O1216" t="str">
        <x:v>100/75/70</x:v>
      </x:c>
      <x:c r="P1216" t="str">
        <x:v>三元锂离子/磷酸铁锂</x:v>
      </x:c>
      <x:c r="Q1216" t="n">
        <x:v>180</x:v>
      </x:c>
      <x:c r="R1216"/>
      <x:c r="S1216" t="n">
        <x:v>130</x:v>
      </x:c>
      <x:c r="T1216" t="n">
        <x:v>130</x:v>
      </x:c>
      <x:c r="U1216" t="str">
        <x:v>蔚然(南京)动力</x:v>
      </x:c>
      <x:c r="V1216" t="str">
        <x:v>F: 180/?
R: 300/?</x:v>
      </x:c>
      <x:c r="W1216"/>
      <x:c r="X1216" t="str">
        <x:v>不适用(BEV)</x:v>
      </x:c>
      <x:c r="Y1216" t="str">
        <x:v>不适用(BEV)</x:v>
      </x:c>
      <x:c r="Z1216" t="str">
        <x:v>不适用(BEV)</x:v>
      </x:c>
      <x:c r="AA1216" t="str">
        <x:v>不适用(BEV)</x:v>
      </x:c>
      <x:c r="AB1216" t="str">
        <x:v>不适用(BEV)</x:v>
      </x:c>
      <x:c r="AC1216" t="str">
        <x:v>不适用(BEV)</x:v>
      </x:c>
      <x:c r="AD1216" t="str">
        <x:v>BEV_历史批次</x:v>
      </x:c>
      <x:c r="AE1216" s="14" t="str"/>
      <x:c r="AF1216" s="14" t="str"/>
      <x:c r="AG1216" s="14" t="str">
        <x:v>待OCR/外部证据：仅有功率</x:v>
      </x:c>
      <x:c r="AH1216" s="15" t="n">
        <x:f>IF(R1216&lt;&gt;"",R1216,IFERROR(IF(AND(IF(ISNUMBER(O1216),O1216,IFERROR(VALUE(O1216),VALUE(LEFT(TRIM(O1216),FIND("|",SUBSTITUTE(SUBSTITUTE(SUBSTITUTE(SUBSTITUTE(SUBSTITUTE(TRIM(O1216),"/","|"),"(","|"),"（","|"),";","|"),"；","|")&amp;"|")-1))))*100/IF(ISNUMBER(N1216),N1216,IFERROR(VALUE(N1216),VALUE(LEFT(TRIM(N1216),FIND("|",SUBSTITUTE(SUBSTITUTE(SUBSTITUTE(SUBSTITUTE(SUBSTITUTE(TRIM(N1216),"/","|"),"(","|"),"（","|"),";","|"),"；","|")&amp;"|")-1))))&gt;=3,IF(ISNUMBER(O1216),O1216,IFERROR(VALUE(O1216),VALUE(LEFT(TRIM(O1216),FIND("|",SUBSTITUTE(SUBSTITUTE(SUBSTITUTE(SUBSTITUTE(SUBSTITUTE(TRIM(O1216),"/","|"),"(","|"),"（","|"),";","|"),"；","|")&amp;"|")-1))))*100/IF(ISNUMBER(N1216),N1216,IFERROR(VALUE(N1216),VALUE(LEFT(TRIM(N1216),FIND("|",SUBSTITUTE(SUBSTITUTE(SUBSTITUTE(SUBSTITUTE(SUBSTITUTE(TRIM(N1216),"/","|"),"(","|"),"（","|"),";","|"),"；","|")&amp;"|")-1))))&lt;=40),IF(ISNUMBER(O1216),O1216,IFERROR(VALUE(O1216),VALUE(LEFT(TRIM(O1216),FIND("|",SUBSTITUTE(SUBSTITUTE(SUBSTITUTE(SUBSTITUTE(SUBSTITUTE(TRIM(O1216),"/","|"),"(","|"),"（","|"),";","|"),"；","|")&amp;"|")-1))))*100/IF(ISNUMBER(N1216),N1216,IFERROR(VALUE(N1216),VALUE(LEFT(TRIM(N1216),FIND("|",SUBSTITUTE(SUBSTITUTE(SUBSTITUTE(SUBSTITUTE(SUBSTITUTE(TRIM(N1216),"/","|"),"(","|"),"（","|"),";","|"),"；","|")&amp;"|")-1)))),""),""))</x:f>
        <x:v>15.748031496062993</x:v>
      </x:c>
      <x:c r="AI1216" s="15" t="str">
        <x:f>IFERROR(IF(AND(IF(ISNUMBER(O1216),O1216,IFERROR(VALUE(O1216),VALUE(LEFT(TRIM(O1216),FIND("|",SUBSTITUTE(SUBSTITUTE(SUBSTITUTE(SUBSTITUTE(SUBSTITUTE(TRIM(O1216),"/","|"),"(","|"),"（","|"),";","|"),"；","|")&amp;"|")-1))))&gt;=75,IF(ISNUMBER(O1216),O1216,IFERROR(VALUE(O1216),VALUE(LEFT(TRIM(O1216),FIND("|",SUBSTITUTE(SUBSTITUTE(SUBSTITUTE(SUBSTITUTE(SUBSTITUTE(TRIM(O1216),"/","|"),"(","|"),"（","|"),";","|"),"；","|")&amp;"|")-1))))&lt;=85,IF(ISNUMBER(Q1216),Q1216,IFERROR(VALUE(Q1216),VALUE(LEFT(TRIM(Q1216),FIND("|",SUBSTITUTE(SUBSTITUTE(SUBSTITUTE(SUBSTITUTE(SUBSTITUTE(TRIM(Q1216),"/","|"),"(","|"),"（","|"),";","|"),"；","|")&amp;"|")-1))))&gt;0),IF(ISNUMBER(O1216),O1216,IFERROR(VALUE(O1216),VALUE(LEFT(TRIM(O1216),FIND("|",SUBSTITUTE(SUBSTITUTE(SUBSTITUTE(SUBSTITUTE(SUBSTITUTE(TRIM(O1216),"/","|"),"(","|"),"（","|"),";","|"),"；","|")&amp;"|")-1))))*1000/IF(ISNUMBER(Q1216),Q1216,IFERROR(VALUE(Q1216),VALUE(LEFT(TRIM(Q1216),FIND("|",SUBSTITUTE(SUBSTITUTE(SUBSTITUTE(SUBSTITUTE(SUBSTITUTE(TRIM(Q1216),"/","|"),"(","|"),"（","|"),";","|"),"；","|")&amp;"|")-1)))),""),"")</x:f>
      </x:c>
      <x:c r="AJ1216" s="14" t="str">
        <x:f>IF(AI1216="","","非称重实测")</x:f>
      </x:c>
      <x:c r="AK1216" s="14" t="str">
        <x:v>电耗公式可补</x:v>
      </x:c>
      <x:c r="AL1216" s="14" t="str">
        <x:v>v3.4.6-candidate</x:v>
      </x:c>
    </x:row>
    <x:row r="1217">
      <x:c r="A1217" t="n">
        <x:v>367</x:v>
      </x:c>
      <x:c r="B1217" t="str">
        <x:v>JL7000BEV01</x:v>
      </x:c>
      <x:c r="C1217" t="str">
        <x:v>精灵(smart)牌</x:v>
      </x:c>
      <x:c r="D1217" t="str">
        <x:v>浙江豪情汽车制造有限公司</x:v>
      </x:c>
      <x:c r="E1217" t="str">
        <x:v>吉利车型</x:v>
      </x:c>
      <x:c r="F1217" t="str">
        <x:v>纯电动轿车</x:v>
      </x:c>
      <x:c r="G1217" t="str">
        <x:v>#1</x:v>
      </x:c>
      <x:c r="H1217" t="str">
        <x:v>纯电动轿车</x:v>
      </x:c>
      <x:c r="I1217" t="str">
        <x:v>SUV-B</x:v>
      </x:c>
      <x:c r="J1217" t="str">
        <x:v>BEV</x:v>
      </x:c>
      <x:c r="K1217" t="str">
        <x:v>否</x:v>
      </x:c>
      <x:c r="L1217" t="str">
        <x:v>1750</x:v>
      </x:c>
      <x:c r="M1217" t="n">
        <x:v>2700</x:v>
      </x:c>
      <x:c r="N1217" t="n">
        <x:v>400</x:v>
      </x:c>
      <x:c r="O1217" t="n">
        <x:v>49</x:v>
      </x:c>
      <x:c r="P1217" t="str">
        <x:v>磷酸铁锂</x:v>
      </x:c>
      <x:c r="Q1217" t="n">
        <x:v>140</x:v>
      </x:c>
      <x:c r="R1217" t="n">
        <x:v>12.25</x:v>
      </x:c>
      <x:c r="S1217" t="n">
        <x:v>120</x:v>
      </x:c>
      <x:c r="T1217" t="n">
        <x:v>120</x:v>
      </x:c>
      <x:c r="U1217" t="str">
        <x:v>威睿电动</x:v>
      </x:c>
      <x:c r="V1217" t="str">
        <x:v>200/?</x:v>
      </x:c>
      <x:c r="W1217"/>
      <x:c r="X1217" t="str">
        <x:v>不适用(BEV)</x:v>
      </x:c>
      <x:c r="Y1217" t="str">
        <x:v>不适用(BEV)</x:v>
      </x:c>
      <x:c r="Z1217" t="str">
        <x:v>不适用(BEV)</x:v>
      </x:c>
      <x:c r="AA1217" t="str">
        <x:v>不适用(BEV)</x:v>
      </x:c>
      <x:c r="AB1217" t="str">
        <x:v>不适用(BEV)</x:v>
      </x:c>
      <x:c r="AC1217" t="str">
        <x:v>不适用(BEV)</x:v>
      </x:c>
      <x:c r="AD1217" t="str">
        <x:v>BEV_历史批次</x:v>
      </x:c>
      <x:c r="AE1217" s="14" t="str"/>
      <x:c r="AF1217" s="14" t="str"/>
      <x:c r="AG1217" s="14" t="str">
        <x:v>待OCR/外部证据：仅有功率</x:v>
      </x:c>
      <x:c r="AH1217" s="15" t="n">
        <x:f>IF(R1217&lt;&gt;"",R1217,IFERROR(IF(AND(IF(ISNUMBER(O1217),O1217,IFERROR(VALUE(O1217),VALUE(LEFT(TRIM(O1217),FIND("|",SUBSTITUTE(SUBSTITUTE(SUBSTITUTE(SUBSTITUTE(SUBSTITUTE(TRIM(O1217),"/","|"),"(","|"),"（","|"),";","|"),"；","|")&amp;"|")-1))))*100/IF(ISNUMBER(N1217),N1217,IFERROR(VALUE(N1217),VALUE(LEFT(TRIM(N1217),FIND("|",SUBSTITUTE(SUBSTITUTE(SUBSTITUTE(SUBSTITUTE(SUBSTITUTE(TRIM(N1217),"/","|"),"(","|"),"（","|"),";","|"),"；","|")&amp;"|")-1))))&gt;=3,IF(ISNUMBER(O1217),O1217,IFERROR(VALUE(O1217),VALUE(LEFT(TRIM(O1217),FIND("|",SUBSTITUTE(SUBSTITUTE(SUBSTITUTE(SUBSTITUTE(SUBSTITUTE(TRIM(O1217),"/","|"),"(","|"),"（","|"),";","|"),"；","|")&amp;"|")-1))))*100/IF(ISNUMBER(N1217),N1217,IFERROR(VALUE(N1217),VALUE(LEFT(TRIM(N1217),FIND("|",SUBSTITUTE(SUBSTITUTE(SUBSTITUTE(SUBSTITUTE(SUBSTITUTE(TRIM(N1217),"/","|"),"(","|"),"（","|"),";","|"),"；","|")&amp;"|")-1))))&lt;=40),IF(ISNUMBER(O1217),O1217,IFERROR(VALUE(O1217),VALUE(LEFT(TRIM(O1217),FIND("|",SUBSTITUTE(SUBSTITUTE(SUBSTITUTE(SUBSTITUTE(SUBSTITUTE(TRIM(O1217),"/","|"),"(","|"),"（","|"),";","|"),"；","|")&amp;"|")-1))))*100/IF(ISNUMBER(N1217),N1217,IFERROR(VALUE(N1217),VALUE(LEFT(TRIM(N1217),FIND("|",SUBSTITUTE(SUBSTITUTE(SUBSTITUTE(SUBSTITUTE(SUBSTITUTE(TRIM(N1217),"/","|"),"(","|"),"（","|"),";","|"),"；","|")&amp;"|")-1)))),""),""))</x:f>
        <x:v>12.25</x:v>
      </x:c>
      <x:c r="AI1217" s="15" t="str">
        <x:f>IFERROR(IF(AND(IF(ISNUMBER(O1217),O1217,IFERROR(VALUE(O1217),VALUE(LEFT(TRIM(O1217),FIND("|",SUBSTITUTE(SUBSTITUTE(SUBSTITUTE(SUBSTITUTE(SUBSTITUTE(TRIM(O1217),"/","|"),"(","|"),"（","|"),";","|"),"；","|")&amp;"|")-1))))&gt;=75,IF(ISNUMBER(O1217),O1217,IFERROR(VALUE(O1217),VALUE(LEFT(TRIM(O1217),FIND("|",SUBSTITUTE(SUBSTITUTE(SUBSTITUTE(SUBSTITUTE(SUBSTITUTE(TRIM(O1217),"/","|"),"(","|"),"（","|"),";","|"),"；","|")&amp;"|")-1))))&lt;=85,IF(ISNUMBER(Q1217),Q1217,IFERROR(VALUE(Q1217),VALUE(LEFT(TRIM(Q1217),FIND("|",SUBSTITUTE(SUBSTITUTE(SUBSTITUTE(SUBSTITUTE(SUBSTITUTE(TRIM(Q1217),"/","|"),"(","|"),"（","|"),";","|"),"；","|")&amp;"|")-1))))&gt;0),IF(ISNUMBER(O1217),O1217,IFERROR(VALUE(O1217),VALUE(LEFT(TRIM(O1217),FIND("|",SUBSTITUTE(SUBSTITUTE(SUBSTITUTE(SUBSTITUTE(SUBSTITUTE(TRIM(O1217),"/","|"),"(","|"),"（","|"),";","|"),"；","|")&amp;"|")-1))))*1000/IF(ISNUMBER(Q1217),Q1217,IFERROR(VALUE(Q1217),VALUE(LEFT(TRIM(Q1217),FIND("|",SUBSTITUTE(SUBSTITUTE(SUBSTITUTE(SUBSTITUTE(SUBSTITUTE(TRIM(Q1217),"/","|"),"(","|"),"（","|"),";","|"),"；","|")&amp;"|")-1)))),""),"")</x:f>
      </x:c>
      <x:c r="AJ1217" s="14" t="str">
        <x:f>IF(AI1217="","","非称重实测")</x:f>
      </x:c>
      <x:c r="AK1217" s="14" t="str"/>
      <x:c r="AL1217" s="14" t="str">
        <x:v>v3.4.6-candidate</x:v>
      </x:c>
    </x:row>
    <x:row r="1218">
      <x:c r="A1218" t="n">
        <x:v>367</x:v>
      </x:c>
      <x:c r="B1218" t="str">
        <x:v>JNJ7000EVF7</x:v>
      </x:c>
      <x:c r="C1218" t="str">
        <x:v>江南牌</x:v>
      </x:c>
      <x:c r="D1218" t="str">
        <x:v>湖南江南汽车制造有限公司</x:v>
      </x:c>
      <x:c r="E1218"/>
      <x:c r="F1218" t="str">
        <x:v>换电式纯电动轿车</x:v>
      </x:c>
      <x:c r="G1218" t="str">
        <x:v>U2</x:v>
      </x:c>
      <x:c r="H1218" t="str">
        <x:v>换电式纯电动轿车</x:v>
      </x:c>
      <x:c r="I1218"/>
      <x:c r="J1218" t="str">
        <x:v>BEV</x:v>
      </x:c>
      <x:c r="K1218" t="str">
        <x:v>否</x:v>
      </x:c>
      <x:c r="L1218" t="n">
        <x:v>1188</x:v>
      </x:c>
      <x:c r="M1218"/>
      <x:c r="N1218" t="n">
        <x:v>406</x:v>
      </x:c>
      <x:c r="O1218" t="n">
        <x:v>40.4</x:v>
      </x:c>
      <x:c r="P1218"/>
      <x:c r="Q1218" t="n">
        <x:v>140</x:v>
      </x:c>
      <x:c r="R1218" t="n">
        <x:v>9.95</x:v>
      </x:c>
      <x:c r="S1218"/>
      <x:c r="T1218"/>
      <x:c r="U1218"/>
      <x:c r="V1218"/>
      <x:c r="W1218"/>
      <x:c r="X1218" t="str">
        <x:v>不适用(BEV)</x:v>
      </x:c>
      <x:c r="Y1218" t="str">
        <x:v>不适用(BEV)</x:v>
      </x:c>
      <x:c r="Z1218" t="str">
        <x:v>不适用(BEV)</x:v>
      </x:c>
      <x:c r="AA1218" t="str">
        <x:v>不适用(BEV)</x:v>
      </x:c>
      <x:c r="AB1218" t="str">
        <x:v>不适用(BEV)</x:v>
      </x:c>
      <x:c r="AC1218" t="str">
        <x:v>不适用(BEV)</x:v>
      </x:c>
      <x:c r="AD1218" t="str">
        <x:v>BEV_历史批次</x:v>
      </x:c>
      <x:c r="AE1218" s="14" t="str"/>
      <x:c r="AF1218" s="14" t="str"/>
      <x:c r="AG1218" s="14" t="str">
        <x:v>待OCR/外部证据：原字段为空</x:v>
      </x:c>
      <x:c r="AH1218" s="15" t="n">
        <x:f>IF(R1218&lt;&gt;"",R1218,IFERROR(IF(AND(IF(ISNUMBER(O1218),O1218,IFERROR(VALUE(O1218),VALUE(LEFT(TRIM(O1218),FIND("|",SUBSTITUTE(SUBSTITUTE(SUBSTITUTE(SUBSTITUTE(SUBSTITUTE(TRIM(O1218),"/","|"),"(","|"),"（","|"),";","|"),"；","|")&amp;"|")-1))))*100/IF(ISNUMBER(N1218),N1218,IFERROR(VALUE(N1218),VALUE(LEFT(TRIM(N1218),FIND("|",SUBSTITUTE(SUBSTITUTE(SUBSTITUTE(SUBSTITUTE(SUBSTITUTE(TRIM(N1218),"/","|"),"(","|"),"（","|"),";","|"),"；","|")&amp;"|")-1))))&gt;=3,IF(ISNUMBER(O1218),O1218,IFERROR(VALUE(O1218),VALUE(LEFT(TRIM(O1218),FIND("|",SUBSTITUTE(SUBSTITUTE(SUBSTITUTE(SUBSTITUTE(SUBSTITUTE(TRIM(O1218),"/","|"),"(","|"),"（","|"),";","|"),"；","|")&amp;"|")-1))))*100/IF(ISNUMBER(N1218),N1218,IFERROR(VALUE(N1218),VALUE(LEFT(TRIM(N1218),FIND("|",SUBSTITUTE(SUBSTITUTE(SUBSTITUTE(SUBSTITUTE(SUBSTITUTE(TRIM(N1218),"/","|"),"(","|"),"（","|"),";","|"),"；","|")&amp;"|")-1))))&lt;=40),IF(ISNUMBER(O1218),O1218,IFERROR(VALUE(O1218),VALUE(LEFT(TRIM(O1218),FIND("|",SUBSTITUTE(SUBSTITUTE(SUBSTITUTE(SUBSTITUTE(SUBSTITUTE(TRIM(O1218),"/","|"),"(","|"),"（","|"),";","|"),"；","|")&amp;"|")-1))))*100/IF(ISNUMBER(N1218),N1218,IFERROR(VALUE(N1218),VALUE(LEFT(TRIM(N1218),FIND("|",SUBSTITUTE(SUBSTITUTE(SUBSTITUTE(SUBSTITUTE(SUBSTITUTE(TRIM(N1218),"/","|"),"(","|"),"（","|"),";","|"),"；","|")&amp;"|")-1)))),""),""))</x:f>
        <x:v>9.95</x:v>
      </x:c>
      <x:c r="AI1218" s="15" t="str">
        <x:f>IFERROR(IF(AND(IF(ISNUMBER(O1218),O1218,IFERROR(VALUE(O1218),VALUE(LEFT(TRIM(O1218),FIND("|",SUBSTITUTE(SUBSTITUTE(SUBSTITUTE(SUBSTITUTE(SUBSTITUTE(TRIM(O1218),"/","|"),"(","|"),"（","|"),";","|"),"；","|")&amp;"|")-1))))&gt;=75,IF(ISNUMBER(O1218),O1218,IFERROR(VALUE(O1218),VALUE(LEFT(TRIM(O1218),FIND("|",SUBSTITUTE(SUBSTITUTE(SUBSTITUTE(SUBSTITUTE(SUBSTITUTE(TRIM(O1218),"/","|"),"(","|"),"（","|"),";","|"),"；","|")&amp;"|")-1))))&lt;=85,IF(ISNUMBER(Q1218),Q1218,IFERROR(VALUE(Q1218),VALUE(LEFT(TRIM(Q1218),FIND("|",SUBSTITUTE(SUBSTITUTE(SUBSTITUTE(SUBSTITUTE(SUBSTITUTE(TRIM(Q1218),"/","|"),"(","|"),"（","|"),";","|"),"；","|")&amp;"|")-1))))&gt;0),IF(ISNUMBER(O1218),O1218,IFERROR(VALUE(O1218),VALUE(LEFT(TRIM(O1218),FIND("|",SUBSTITUTE(SUBSTITUTE(SUBSTITUTE(SUBSTITUTE(SUBSTITUTE(TRIM(O1218),"/","|"),"(","|"),"（","|"),";","|"),"；","|")&amp;"|")-1))))*1000/IF(ISNUMBER(Q1218),Q1218,IFERROR(VALUE(Q1218),VALUE(LEFT(TRIM(Q1218),FIND("|",SUBSTITUTE(SUBSTITUTE(SUBSTITUTE(SUBSTITUTE(SUBSTITUTE(TRIM(Q1218),"/","|"),"(","|"),"（","|"),";","|"),"；","|")&amp;"|")-1)))),""),"")</x:f>
      </x:c>
      <x:c r="AJ1218" s="14" t="str">
        <x:f>IF(AI1218="","","非称重实测")</x:f>
      </x:c>
      <x:c r="AK1218" s="14" t="str"/>
      <x:c r="AL1218" s="14" t="str">
        <x:v>v3.4.6-candidate</x:v>
      </x:c>
    </x:row>
    <x:row r="1219">
      <x:c r="A1219" t="n">
        <x:v>367</x:v>
      </x:c>
      <x:c r="B1219" t="str">
        <x:v>LZ6460XPD0EV</x:v>
      </x:c>
      <x:c r="C1219" t="str">
        <x:v>东风牌</x:v>
      </x:c>
      <x:c r="D1219" t="str">
        <x:v>东风柳州汽车有限公司</x:v>
      </x:c>
      <x:c r="E1219"/>
      <x:c r="F1219" t="str">
        <x:v>纯电动多用途乘用车</x:v>
      </x:c>
      <x:c r="G1219" t="str">
        <x:v>风行 雷霆</x:v>
      </x:c>
      <x:c r="H1219" t="str">
        <x:v>纯电动多用途乘用车</x:v>
      </x:c>
      <x:c r="I1219" t="str">
        <x:v>SUV-C</x:v>
      </x:c>
      <x:c r="J1219" t="str">
        <x:v>BEV</x:v>
      </x:c>
      <x:c r="K1219" t="str">
        <x:v>否</x:v>
      </x:c>
      <x:c r="L1219" t="n">
        <x:v>1900</x:v>
      </x:c>
      <x:c r="M1219"/>
      <x:c r="N1219" t="str">
        <x:v>430(CLTC)</x:v>
      </x:c>
      <x:c r="O1219" t="n">
        <x:v>57.859</x:v>
      </x:c>
      <x:c r="P1219"/>
      <x:c r="Q1219" t="n">
        <x:v>160</x:v>
      </x:c>
      <x:c r="R1219"/>
      <x:c r="S1219"/>
      <x:c r="T1219"/>
      <x:c r="U1219"/>
      <x:c r="V1219"/>
      <x:c r="W1219"/>
      <x:c r="X1219" t="str">
        <x:v>不适用(BEV)</x:v>
      </x:c>
      <x:c r="Y1219" t="str">
        <x:v>不适用(BEV)</x:v>
      </x:c>
      <x:c r="Z1219" t="str">
        <x:v>不适用(BEV)</x:v>
      </x:c>
      <x:c r="AA1219" t="str">
        <x:v>不适用(BEV)</x:v>
      </x:c>
      <x:c r="AB1219" t="str">
        <x:v>不适用(BEV)</x:v>
      </x:c>
      <x:c r="AC1219" t="str">
        <x:v>不适用(BEV)</x:v>
      </x:c>
      <x:c r="AD1219" t="str">
        <x:v>BEV_历史批次</x:v>
      </x:c>
      <x:c r="AE1219" s="14" t="str"/>
      <x:c r="AF1219" s="14" t="str"/>
      <x:c r="AG1219" s="14" t="str">
        <x:v>待OCR/外部证据：原字段为空</x:v>
      </x:c>
      <x:c r="AH1219" s="15" t="n">
        <x:f>IF(R1219&lt;&gt;"",R1219,IFERROR(IF(AND(IF(ISNUMBER(O1219),O1219,IFERROR(VALUE(O1219),VALUE(LEFT(TRIM(O1219),FIND("|",SUBSTITUTE(SUBSTITUTE(SUBSTITUTE(SUBSTITUTE(SUBSTITUTE(TRIM(O1219),"/","|"),"(","|"),"（","|"),";","|"),"；","|")&amp;"|")-1))))*100/IF(ISNUMBER(N1219),N1219,IFERROR(VALUE(N1219),VALUE(LEFT(TRIM(N1219),FIND("|",SUBSTITUTE(SUBSTITUTE(SUBSTITUTE(SUBSTITUTE(SUBSTITUTE(TRIM(N1219),"/","|"),"(","|"),"（","|"),";","|"),"；","|")&amp;"|")-1))))&gt;=3,IF(ISNUMBER(O1219),O1219,IFERROR(VALUE(O1219),VALUE(LEFT(TRIM(O1219),FIND("|",SUBSTITUTE(SUBSTITUTE(SUBSTITUTE(SUBSTITUTE(SUBSTITUTE(TRIM(O1219),"/","|"),"(","|"),"（","|"),";","|"),"；","|")&amp;"|")-1))))*100/IF(ISNUMBER(N1219),N1219,IFERROR(VALUE(N1219),VALUE(LEFT(TRIM(N1219),FIND("|",SUBSTITUTE(SUBSTITUTE(SUBSTITUTE(SUBSTITUTE(SUBSTITUTE(TRIM(N1219),"/","|"),"(","|"),"（","|"),";","|"),"；","|")&amp;"|")-1))))&lt;=40),IF(ISNUMBER(O1219),O1219,IFERROR(VALUE(O1219),VALUE(LEFT(TRIM(O1219),FIND("|",SUBSTITUTE(SUBSTITUTE(SUBSTITUTE(SUBSTITUTE(SUBSTITUTE(TRIM(O1219),"/","|"),"(","|"),"（","|"),";","|"),"；","|")&amp;"|")-1))))*100/IF(ISNUMBER(N1219),N1219,IFERROR(VALUE(N1219),VALUE(LEFT(TRIM(N1219),FIND("|",SUBSTITUTE(SUBSTITUTE(SUBSTITUTE(SUBSTITUTE(SUBSTITUTE(TRIM(N1219),"/","|"),"(","|"),"（","|"),";","|"),"；","|")&amp;"|")-1)))),""),""))</x:f>
        <x:v>13.455581395348839</x:v>
      </x:c>
      <x:c r="AI1219" s="15" t="str">
        <x:f>IFERROR(IF(AND(IF(ISNUMBER(O1219),O1219,IFERROR(VALUE(O1219),VALUE(LEFT(TRIM(O1219),FIND("|",SUBSTITUTE(SUBSTITUTE(SUBSTITUTE(SUBSTITUTE(SUBSTITUTE(TRIM(O1219),"/","|"),"(","|"),"（","|"),";","|"),"；","|")&amp;"|")-1))))&gt;=75,IF(ISNUMBER(O1219),O1219,IFERROR(VALUE(O1219),VALUE(LEFT(TRIM(O1219),FIND("|",SUBSTITUTE(SUBSTITUTE(SUBSTITUTE(SUBSTITUTE(SUBSTITUTE(TRIM(O1219),"/","|"),"(","|"),"（","|"),";","|"),"；","|")&amp;"|")-1))))&lt;=85,IF(ISNUMBER(Q1219),Q1219,IFERROR(VALUE(Q1219),VALUE(LEFT(TRIM(Q1219),FIND("|",SUBSTITUTE(SUBSTITUTE(SUBSTITUTE(SUBSTITUTE(SUBSTITUTE(TRIM(Q1219),"/","|"),"(","|"),"（","|"),";","|"),"；","|")&amp;"|")-1))))&gt;0),IF(ISNUMBER(O1219),O1219,IFERROR(VALUE(O1219),VALUE(LEFT(TRIM(O1219),FIND("|",SUBSTITUTE(SUBSTITUTE(SUBSTITUTE(SUBSTITUTE(SUBSTITUTE(TRIM(O1219),"/","|"),"(","|"),"（","|"),";","|"),"；","|")&amp;"|")-1))))*1000/IF(ISNUMBER(Q1219),Q1219,IFERROR(VALUE(Q1219),VALUE(LEFT(TRIM(Q1219),FIND("|",SUBSTITUTE(SUBSTITUTE(SUBSTITUTE(SUBSTITUTE(SUBSTITUTE(TRIM(Q1219),"/","|"),"(","|"),"（","|"),";","|"),"；","|")&amp;"|")-1)))),""),"")</x:f>
      </x:c>
      <x:c r="AJ1219" s="14" t="str">
        <x:f>IF(AI1219="","","非称重实测")</x:f>
      </x:c>
      <x:c r="AK1219" s="14" t="str">
        <x:v>电耗公式可补</x:v>
      </x:c>
      <x:c r="AL1219" s="14" t="str">
        <x:v>v3.4.6-candidate</x:v>
      </x:c>
    </x:row>
    <x:row r="1220">
      <x:c r="A1220" t="n">
        <x:v>367</x:v>
      </x:c>
      <x:c r="B1220" t="str">
        <x:v>LZ6510NEB0EV</x:v>
      </x:c>
      <x:c r="C1220" t="str">
        <x:v>东风牌</x:v>
      </x:c>
      <x:c r="D1220" t="str">
        <x:v>东风柳州汽车有限公司</x:v>
      </x:c>
      <x:c r="E1220"/>
      <x:c r="F1220" t="str">
        <x:v>纯电动多用途乘用车</x:v>
      </x:c>
      <x:c r="G1220" t="str">
        <x:v>菱智M5EV</x:v>
      </x:c>
      <x:c r="H1220" t="str">
        <x:v>纯电动多用途乘用车</x:v>
      </x:c>
      <x:c r="I1220"/>
      <x:c r="J1220" t="str">
        <x:v>BEV</x:v>
      </x:c>
      <x:c r="K1220" t="str">
        <x:v>否</x:v>
      </x:c>
      <x:c r="L1220" t="n">
        <x:v>1700</x:v>
      </x:c>
      <x:c r="M1220"/>
      <x:c r="N1220" t="str">
        <x:v>230(CLTC)</x:v>
      </x:c>
      <x:c r="O1220" t="n">
        <x:v>41.86</x:v>
      </x:c>
      <x:c r="P1220"/>
      <x:c r="Q1220" t="n">
        <x:v>140</x:v>
      </x:c>
      <x:c r="R1220"/>
      <x:c r="S1220"/>
      <x:c r="T1220"/>
      <x:c r="U1220"/>
      <x:c r="V1220"/>
      <x:c r="W1220"/>
      <x:c r="X1220" t="str">
        <x:v>不适用(BEV)</x:v>
      </x:c>
      <x:c r="Y1220" t="str">
        <x:v>不适用(BEV)</x:v>
      </x:c>
      <x:c r="Z1220" t="str">
        <x:v>不适用(BEV)</x:v>
      </x:c>
      <x:c r="AA1220" t="str">
        <x:v>不适用(BEV)</x:v>
      </x:c>
      <x:c r="AB1220" t="str">
        <x:v>不适用(BEV)</x:v>
      </x:c>
      <x:c r="AC1220" t="str">
        <x:v>不适用(BEV)</x:v>
      </x:c>
      <x:c r="AD1220" t="str">
        <x:v>BEV_历史批次</x:v>
      </x:c>
      <x:c r="AE1220" s="14" t="str"/>
      <x:c r="AF1220" s="14" t="str"/>
      <x:c r="AG1220" s="14" t="str">
        <x:v>待OCR/外部证据：原字段为空</x:v>
      </x:c>
      <x:c r="AH1220" s="15" t="n">
        <x:f>IF(R1220&lt;&gt;"",R1220,IFERROR(IF(AND(IF(ISNUMBER(O1220),O1220,IFERROR(VALUE(O1220),VALUE(LEFT(TRIM(O1220),FIND("|",SUBSTITUTE(SUBSTITUTE(SUBSTITUTE(SUBSTITUTE(SUBSTITUTE(TRIM(O1220),"/","|"),"(","|"),"（","|"),";","|"),"；","|")&amp;"|")-1))))*100/IF(ISNUMBER(N1220),N1220,IFERROR(VALUE(N1220),VALUE(LEFT(TRIM(N1220),FIND("|",SUBSTITUTE(SUBSTITUTE(SUBSTITUTE(SUBSTITUTE(SUBSTITUTE(TRIM(N1220),"/","|"),"(","|"),"（","|"),";","|"),"；","|")&amp;"|")-1))))&gt;=3,IF(ISNUMBER(O1220),O1220,IFERROR(VALUE(O1220),VALUE(LEFT(TRIM(O1220),FIND("|",SUBSTITUTE(SUBSTITUTE(SUBSTITUTE(SUBSTITUTE(SUBSTITUTE(TRIM(O1220),"/","|"),"(","|"),"（","|"),";","|"),"；","|")&amp;"|")-1))))*100/IF(ISNUMBER(N1220),N1220,IFERROR(VALUE(N1220),VALUE(LEFT(TRIM(N1220),FIND("|",SUBSTITUTE(SUBSTITUTE(SUBSTITUTE(SUBSTITUTE(SUBSTITUTE(TRIM(N1220),"/","|"),"(","|"),"（","|"),";","|"),"；","|")&amp;"|")-1))))&lt;=40),IF(ISNUMBER(O1220),O1220,IFERROR(VALUE(O1220),VALUE(LEFT(TRIM(O1220),FIND("|",SUBSTITUTE(SUBSTITUTE(SUBSTITUTE(SUBSTITUTE(SUBSTITUTE(TRIM(O1220),"/","|"),"(","|"),"（","|"),";","|"),"；","|")&amp;"|")-1))))*100/IF(ISNUMBER(N1220),N1220,IFERROR(VALUE(N1220),VALUE(LEFT(TRIM(N1220),FIND("|",SUBSTITUTE(SUBSTITUTE(SUBSTITUTE(SUBSTITUTE(SUBSTITUTE(TRIM(N1220),"/","|"),"(","|"),"（","|"),";","|"),"；","|")&amp;"|")-1)))),""),""))</x:f>
        <x:v>18.2</x:v>
      </x:c>
      <x:c r="AI1220" s="15" t="str">
        <x:f>IFERROR(IF(AND(IF(ISNUMBER(O1220),O1220,IFERROR(VALUE(O1220),VALUE(LEFT(TRIM(O1220),FIND("|",SUBSTITUTE(SUBSTITUTE(SUBSTITUTE(SUBSTITUTE(SUBSTITUTE(TRIM(O1220),"/","|"),"(","|"),"（","|"),";","|"),"；","|")&amp;"|")-1))))&gt;=75,IF(ISNUMBER(O1220),O1220,IFERROR(VALUE(O1220),VALUE(LEFT(TRIM(O1220),FIND("|",SUBSTITUTE(SUBSTITUTE(SUBSTITUTE(SUBSTITUTE(SUBSTITUTE(TRIM(O1220),"/","|"),"(","|"),"（","|"),";","|"),"；","|")&amp;"|")-1))))&lt;=85,IF(ISNUMBER(Q1220),Q1220,IFERROR(VALUE(Q1220),VALUE(LEFT(TRIM(Q1220),FIND("|",SUBSTITUTE(SUBSTITUTE(SUBSTITUTE(SUBSTITUTE(SUBSTITUTE(TRIM(Q1220),"/","|"),"(","|"),"（","|"),";","|"),"；","|")&amp;"|")-1))))&gt;0),IF(ISNUMBER(O1220),O1220,IFERROR(VALUE(O1220),VALUE(LEFT(TRIM(O1220),FIND("|",SUBSTITUTE(SUBSTITUTE(SUBSTITUTE(SUBSTITUTE(SUBSTITUTE(TRIM(O1220),"/","|"),"(","|"),"（","|"),";","|"),"；","|")&amp;"|")-1))))*1000/IF(ISNUMBER(Q1220),Q1220,IFERROR(VALUE(Q1220),VALUE(LEFT(TRIM(Q1220),FIND("|",SUBSTITUTE(SUBSTITUTE(SUBSTITUTE(SUBSTITUTE(SUBSTITUTE(TRIM(Q1220),"/","|"),"(","|"),"（","|"),";","|"),"；","|")&amp;"|")-1)))),""),"")</x:f>
      </x:c>
      <x:c r="AJ1220" s="14" t="str">
        <x:f>IF(AI1220="","","非称重实测")</x:f>
      </x:c>
      <x:c r="AK1220" s="14" t="str">
        <x:v>电耗公式可补</x:v>
      </x:c>
      <x:c r="AL1220" s="14" t="str">
        <x:v>v3.4.6-candidate</x:v>
      </x:c>
    </x:row>
    <x:row r="1221">
      <x:c r="A1221" t="n">
        <x:v>367</x:v>
      </x:c>
      <x:c r="B1221" t="str">
        <x:v>LZ7000SKD3EV</x:v>
      </x:c>
      <x:c r="C1221" t="str">
        <x:v>东风牌</x:v>
      </x:c>
      <x:c r="D1221" t="str">
        <x:v>东风柳州汽车有限公司</x:v>
      </x:c>
      <x:c r="E1221"/>
      <x:c r="F1221" t="str">
        <x:v>纯电动轿车</x:v>
      </x:c>
      <x:c r="G1221" t="str">
        <x:v>S50EV,S60EV,S60EVPRO</x:v>
      </x:c>
      <x:c r="H1221" t="str">
        <x:v>纯电动轿车</x:v>
      </x:c>
      <x:c r="I1221"/>
      <x:c r="J1221" t="str">
        <x:v>BEV</x:v>
      </x:c>
      <x:c r="K1221" t="str">
        <x:v>否</x:v>
      </x:c>
      <x:c r="L1221" t="n">
        <x:v>1595</x:v>
      </x:c>
      <x:c r="M1221"/>
      <x:c r="N1221" t="str">
        <x:v>405(CLTC)</x:v>
      </x:c>
      <x:c r="O1221" t="n">
        <x:v>48.444</x:v>
      </x:c>
      <x:c r="P1221"/>
      <x:c r="Q1221" t="n">
        <x:v>140</x:v>
      </x:c>
      <x:c r="R1221"/>
      <x:c r="S1221"/>
      <x:c r="T1221"/>
      <x:c r="U1221"/>
      <x:c r="V1221"/>
      <x:c r="W1221"/>
      <x:c r="X1221" t="str">
        <x:v>不适用(BEV)</x:v>
      </x:c>
      <x:c r="Y1221" t="str">
        <x:v>不适用(BEV)</x:v>
      </x:c>
      <x:c r="Z1221" t="str">
        <x:v>不适用(BEV)</x:v>
      </x:c>
      <x:c r="AA1221" t="str">
        <x:v>不适用(BEV)</x:v>
      </x:c>
      <x:c r="AB1221" t="str">
        <x:v>不适用(BEV)</x:v>
      </x:c>
      <x:c r="AC1221" t="str">
        <x:v>不适用(BEV)</x:v>
      </x:c>
      <x:c r="AD1221" t="str">
        <x:v>BEV_历史批次</x:v>
      </x:c>
      <x:c r="AE1221" s="14" t="str"/>
      <x:c r="AF1221" s="14" t="str"/>
      <x:c r="AG1221" s="14" t="str">
        <x:v>待OCR/外部证据：原字段为空</x:v>
      </x:c>
      <x:c r="AH1221" s="15" t="n">
        <x:f>IF(R1221&lt;&gt;"",R1221,IFERROR(IF(AND(IF(ISNUMBER(O1221),O1221,IFERROR(VALUE(O1221),VALUE(LEFT(TRIM(O1221),FIND("|",SUBSTITUTE(SUBSTITUTE(SUBSTITUTE(SUBSTITUTE(SUBSTITUTE(TRIM(O1221),"/","|"),"(","|"),"（","|"),";","|"),"；","|")&amp;"|")-1))))*100/IF(ISNUMBER(N1221),N1221,IFERROR(VALUE(N1221),VALUE(LEFT(TRIM(N1221),FIND("|",SUBSTITUTE(SUBSTITUTE(SUBSTITUTE(SUBSTITUTE(SUBSTITUTE(TRIM(N1221),"/","|"),"(","|"),"（","|"),";","|"),"；","|")&amp;"|")-1))))&gt;=3,IF(ISNUMBER(O1221),O1221,IFERROR(VALUE(O1221),VALUE(LEFT(TRIM(O1221),FIND("|",SUBSTITUTE(SUBSTITUTE(SUBSTITUTE(SUBSTITUTE(SUBSTITUTE(TRIM(O1221),"/","|"),"(","|"),"（","|"),";","|"),"；","|")&amp;"|")-1))))*100/IF(ISNUMBER(N1221),N1221,IFERROR(VALUE(N1221),VALUE(LEFT(TRIM(N1221),FIND("|",SUBSTITUTE(SUBSTITUTE(SUBSTITUTE(SUBSTITUTE(SUBSTITUTE(TRIM(N1221),"/","|"),"(","|"),"（","|"),";","|"),"；","|")&amp;"|")-1))))&lt;=40),IF(ISNUMBER(O1221),O1221,IFERROR(VALUE(O1221),VALUE(LEFT(TRIM(O1221),FIND("|",SUBSTITUTE(SUBSTITUTE(SUBSTITUTE(SUBSTITUTE(SUBSTITUTE(TRIM(O1221),"/","|"),"(","|"),"（","|"),";","|"),"；","|")&amp;"|")-1))))*100/IF(ISNUMBER(N1221),N1221,IFERROR(VALUE(N1221),VALUE(LEFT(TRIM(N1221),FIND("|",SUBSTITUTE(SUBSTITUTE(SUBSTITUTE(SUBSTITUTE(SUBSTITUTE(TRIM(N1221),"/","|"),"(","|"),"（","|"),";","|"),"；","|")&amp;"|")-1)))),""),""))</x:f>
        <x:v>11.961481481481483</x:v>
      </x:c>
      <x:c r="AI1221" s="15" t="str">
        <x:f>IFERROR(IF(AND(IF(ISNUMBER(O1221),O1221,IFERROR(VALUE(O1221),VALUE(LEFT(TRIM(O1221),FIND("|",SUBSTITUTE(SUBSTITUTE(SUBSTITUTE(SUBSTITUTE(SUBSTITUTE(TRIM(O1221),"/","|"),"(","|"),"（","|"),";","|"),"；","|")&amp;"|")-1))))&gt;=75,IF(ISNUMBER(O1221),O1221,IFERROR(VALUE(O1221),VALUE(LEFT(TRIM(O1221),FIND("|",SUBSTITUTE(SUBSTITUTE(SUBSTITUTE(SUBSTITUTE(SUBSTITUTE(TRIM(O1221),"/","|"),"(","|"),"（","|"),";","|"),"；","|")&amp;"|")-1))))&lt;=85,IF(ISNUMBER(Q1221),Q1221,IFERROR(VALUE(Q1221),VALUE(LEFT(TRIM(Q1221),FIND("|",SUBSTITUTE(SUBSTITUTE(SUBSTITUTE(SUBSTITUTE(SUBSTITUTE(TRIM(Q1221),"/","|"),"(","|"),"（","|"),";","|"),"；","|")&amp;"|")-1))))&gt;0),IF(ISNUMBER(O1221),O1221,IFERROR(VALUE(O1221),VALUE(LEFT(TRIM(O1221),FIND("|",SUBSTITUTE(SUBSTITUTE(SUBSTITUTE(SUBSTITUTE(SUBSTITUTE(TRIM(O1221),"/","|"),"(","|"),"（","|"),";","|"),"；","|")&amp;"|")-1))))*1000/IF(ISNUMBER(Q1221),Q1221,IFERROR(VALUE(Q1221),VALUE(LEFT(TRIM(Q1221),FIND("|",SUBSTITUTE(SUBSTITUTE(SUBSTITUTE(SUBSTITUTE(SUBSTITUTE(TRIM(Q1221),"/","|"),"(","|"),"（","|"),";","|"),"；","|")&amp;"|")-1)))),""),"")</x:f>
      </x:c>
      <x:c r="AJ1221" s="14" t="str">
        <x:f>IF(AI1221="","","非称重实测")</x:f>
      </x:c>
      <x:c r="AK1221" s="14" t="str">
        <x:v>电耗公式可补</x:v>
      </x:c>
      <x:c r="AL1221" s="14" t="str">
        <x:v>v3.4.6-candidate</x:v>
      </x:c>
    </x:row>
    <x:row r="1222">
      <x:c r="A1222" t="n">
        <x:v>367</x:v>
      </x:c>
      <x:c r="B1222" t="str">
        <x:v>LZW7004EVJECD</x:v>
      </x:c>
      <x:c r="C1222" t="str">
        <x:v>五菱牌</x:v>
      </x:c>
      <x:c r="D1222" t="str">
        <x:v>上汽通用五菱汽车股份有限公司</x:v>
      </x:c>
      <x:c r="E1222" t="str">
        <x:v>五菱</x:v>
      </x:c>
      <x:c r="F1222" t="str">
        <x:v>纯电动轿车</x:v>
      </x:c>
      <x:c r="G1222" t="str">
        <x:v>宏光MINIEV</x:v>
      </x:c>
      <x:c r="H1222" t="str">
        <x:v>纯电动轿车</x:v>
      </x:c>
      <x:c r="I1222"/>
      <x:c r="J1222" t="str">
        <x:v>BEV</x:v>
      </x:c>
      <x:c r="K1222" t="str">
        <x:v>否</x:v>
      </x:c>
      <x:c r="L1222" t="n">
        <x:v>705</x:v>
      </x:c>
      <x:c r="M1222" t="n">
        <x:v>2600</x:v>
      </x:c>
      <x:c r="N1222" t="str">
        <x:v>170(CLTC)</x:v>
      </x:c>
      <x:c r="O1222" t="n">
        <x:v>13.4</x:v>
      </x:c>
      <x:c r="P1222"/>
      <x:c r="Q1222" t="n">
        <x:v>140</x:v>
      </x:c>
      <x:c r="R1222"/>
      <x:c r="S1222" t="n">
        <x:v>30</x:v>
      </x:c>
      <x:c r="T1222" t="n">
        <x:v>30</x:v>
      </x:c>
      <x:c r="U1222"/>
      <x:c r="V1222"/>
      <x:c r="W1222"/>
      <x:c r="X1222" t="str">
        <x:v>不适用(BEV)</x:v>
      </x:c>
      <x:c r="Y1222" t="str">
        <x:v>不适用(BEV)</x:v>
      </x:c>
      <x:c r="Z1222" t="str">
        <x:v>不适用(BEV)</x:v>
      </x:c>
      <x:c r="AA1222" t="str">
        <x:v>不适用(BEV)</x:v>
      </x:c>
      <x:c r="AB1222" t="str">
        <x:v>不适用(BEV)</x:v>
      </x:c>
      <x:c r="AC1222" t="str">
        <x:v>不适用(BEV)</x:v>
      </x:c>
      <x:c r="AD1222" t="str">
        <x:v>BEV_历史批次</x:v>
      </x:c>
      <x:c r="AE1222" s="14" t="str"/>
      <x:c r="AF1222" s="14" t="str"/>
      <x:c r="AG1222" s="14" t="str">
        <x:v>待OCR/外部证据：原字段为空</x:v>
      </x:c>
      <x:c r="AH1222" s="15" t="n">
        <x:f>IF(R1222&lt;&gt;"",R1222,IFERROR(IF(AND(IF(ISNUMBER(O1222),O1222,IFERROR(VALUE(O1222),VALUE(LEFT(TRIM(O1222),FIND("|",SUBSTITUTE(SUBSTITUTE(SUBSTITUTE(SUBSTITUTE(SUBSTITUTE(TRIM(O1222),"/","|"),"(","|"),"（","|"),";","|"),"；","|")&amp;"|")-1))))*100/IF(ISNUMBER(N1222),N1222,IFERROR(VALUE(N1222),VALUE(LEFT(TRIM(N1222),FIND("|",SUBSTITUTE(SUBSTITUTE(SUBSTITUTE(SUBSTITUTE(SUBSTITUTE(TRIM(N1222),"/","|"),"(","|"),"（","|"),";","|"),"；","|")&amp;"|")-1))))&gt;=3,IF(ISNUMBER(O1222),O1222,IFERROR(VALUE(O1222),VALUE(LEFT(TRIM(O1222),FIND("|",SUBSTITUTE(SUBSTITUTE(SUBSTITUTE(SUBSTITUTE(SUBSTITUTE(TRIM(O1222),"/","|"),"(","|"),"（","|"),";","|"),"；","|")&amp;"|")-1))))*100/IF(ISNUMBER(N1222),N1222,IFERROR(VALUE(N1222),VALUE(LEFT(TRIM(N1222),FIND("|",SUBSTITUTE(SUBSTITUTE(SUBSTITUTE(SUBSTITUTE(SUBSTITUTE(TRIM(N1222),"/","|"),"(","|"),"（","|"),";","|"),"；","|")&amp;"|")-1))))&lt;=40),IF(ISNUMBER(O1222),O1222,IFERROR(VALUE(O1222),VALUE(LEFT(TRIM(O1222),FIND("|",SUBSTITUTE(SUBSTITUTE(SUBSTITUTE(SUBSTITUTE(SUBSTITUTE(TRIM(O1222),"/","|"),"(","|"),"（","|"),";","|"),"；","|")&amp;"|")-1))))*100/IF(ISNUMBER(N1222),N1222,IFERROR(VALUE(N1222),VALUE(LEFT(TRIM(N1222),FIND("|",SUBSTITUTE(SUBSTITUTE(SUBSTITUTE(SUBSTITUTE(SUBSTITUTE(TRIM(N1222),"/","|"),"(","|"),"（","|"),";","|"),"；","|")&amp;"|")-1)))),""),""))</x:f>
        <x:v>7.882352941176471</x:v>
      </x:c>
      <x:c r="AI1222" s="15" t="str">
        <x:f>IFERROR(IF(AND(IF(ISNUMBER(O1222),O1222,IFERROR(VALUE(O1222),VALUE(LEFT(TRIM(O1222),FIND("|",SUBSTITUTE(SUBSTITUTE(SUBSTITUTE(SUBSTITUTE(SUBSTITUTE(TRIM(O1222),"/","|"),"(","|"),"（","|"),";","|"),"；","|")&amp;"|")-1))))&gt;=75,IF(ISNUMBER(O1222),O1222,IFERROR(VALUE(O1222),VALUE(LEFT(TRIM(O1222),FIND("|",SUBSTITUTE(SUBSTITUTE(SUBSTITUTE(SUBSTITUTE(SUBSTITUTE(TRIM(O1222),"/","|"),"(","|"),"（","|"),";","|"),"；","|")&amp;"|")-1))))&lt;=85,IF(ISNUMBER(Q1222),Q1222,IFERROR(VALUE(Q1222),VALUE(LEFT(TRIM(Q1222),FIND("|",SUBSTITUTE(SUBSTITUTE(SUBSTITUTE(SUBSTITUTE(SUBSTITUTE(TRIM(Q1222),"/","|"),"(","|"),"（","|"),";","|"),"；","|")&amp;"|")-1))))&gt;0),IF(ISNUMBER(O1222),O1222,IFERROR(VALUE(O1222),VALUE(LEFT(TRIM(O1222),FIND("|",SUBSTITUTE(SUBSTITUTE(SUBSTITUTE(SUBSTITUTE(SUBSTITUTE(TRIM(O1222),"/","|"),"(","|"),"（","|"),";","|"),"；","|")&amp;"|")-1))))*1000/IF(ISNUMBER(Q1222),Q1222,IFERROR(VALUE(Q1222),VALUE(LEFT(TRIM(Q1222),FIND("|",SUBSTITUTE(SUBSTITUTE(SUBSTITUTE(SUBSTITUTE(SUBSTITUTE(TRIM(Q1222),"/","|"),"(","|"),"（","|"),";","|"),"；","|")&amp;"|")-1)))),""),"")</x:f>
      </x:c>
      <x:c r="AJ1222" s="14" t="str">
        <x:f>IF(AI1222="","","非称重实测")</x:f>
      </x:c>
      <x:c r="AK1222" s="14" t="str">
        <x:v>电耗公式可补</x:v>
      </x:c>
      <x:c r="AL1222" s="14" t="str">
        <x:v>v3.4.6-candidate</x:v>
      </x:c>
    </x:row>
    <x:row r="1223">
      <x:c r="A1223" t="n">
        <x:v>367</x:v>
      </x:c>
      <x:c r="B1223" t="str">
        <x:v>LZW7004EVJUCD</x:v>
      </x:c>
      <x:c r="C1223" t="str">
        <x:v>五菱牌</x:v>
      </x:c>
      <x:c r="D1223" t="str">
        <x:v>上汽通用五菱汽车股份有限公司</x:v>
      </x:c>
      <x:c r="E1223" t="str">
        <x:v>五菱</x:v>
      </x:c>
      <x:c r="F1223" t="str">
        <x:v>纯电动轿车</x:v>
      </x:c>
      <x:c r="G1223" t="str">
        <x:v>宏光MINIEV</x:v>
      </x:c>
      <x:c r="H1223" t="str">
        <x:v>纯电动轿车</x:v>
      </x:c>
      <x:c r="I1223"/>
      <x:c r="J1223" t="str">
        <x:v>BEV</x:v>
      </x:c>
      <x:c r="K1223" t="str">
        <x:v>否</x:v>
      </x:c>
      <x:c r="L1223" t="n">
        <x:v>705</x:v>
      </x:c>
      <x:c r="M1223" t="n">
        <x:v>2600</x:v>
      </x:c>
      <x:c r="N1223" t="str">
        <x:v>170(CLTC)</x:v>
      </x:c>
      <x:c r="O1223" t="n">
        <x:v>13.5</x:v>
      </x:c>
      <x:c r="P1223"/>
      <x:c r="Q1223" t="n">
        <x:v>140</x:v>
      </x:c>
      <x:c r="R1223"/>
      <x:c r="S1223" t="n">
        <x:v>30</x:v>
      </x:c>
      <x:c r="T1223" t="n">
        <x:v>30</x:v>
      </x:c>
      <x:c r="U1223"/>
      <x:c r="V1223"/>
      <x:c r="W1223"/>
      <x:c r="X1223" t="str">
        <x:v>不适用(BEV)</x:v>
      </x:c>
      <x:c r="Y1223" t="str">
        <x:v>不适用(BEV)</x:v>
      </x:c>
      <x:c r="Z1223" t="str">
        <x:v>不适用(BEV)</x:v>
      </x:c>
      <x:c r="AA1223" t="str">
        <x:v>不适用(BEV)</x:v>
      </x:c>
      <x:c r="AB1223" t="str">
        <x:v>不适用(BEV)</x:v>
      </x:c>
      <x:c r="AC1223" t="str">
        <x:v>不适用(BEV)</x:v>
      </x:c>
      <x:c r="AD1223" t="str">
        <x:v>BEV_历史批次</x:v>
      </x:c>
      <x:c r="AE1223" s="14" t="str"/>
      <x:c r="AF1223" s="14" t="str"/>
      <x:c r="AG1223" s="14" t="str">
        <x:v>待OCR/外部证据：原字段为空</x:v>
      </x:c>
      <x:c r="AH1223" s="15" t="n">
        <x:f>IF(R1223&lt;&gt;"",R1223,IFERROR(IF(AND(IF(ISNUMBER(O1223),O1223,IFERROR(VALUE(O1223),VALUE(LEFT(TRIM(O1223),FIND("|",SUBSTITUTE(SUBSTITUTE(SUBSTITUTE(SUBSTITUTE(SUBSTITUTE(TRIM(O1223),"/","|"),"(","|"),"（","|"),";","|"),"；","|")&amp;"|")-1))))*100/IF(ISNUMBER(N1223),N1223,IFERROR(VALUE(N1223),VALUE(LEFT(TRIM(N1223),FIND("|",SUBSTITUTE(SUBSTITUTE(SUBSTITUTE(SUBSTITUTE(SUBSTITUTE(TRIM(N1223),"/","|"),"(","|"),"（","|"),";","|"),"；","|")&amp;"|")-1))))&gt;=3,IF(ISNUMBER(O1223),O1223,IFERROR(VALUE(O1223),VALUE(LEFT(TRIM(O1223),FIND("|",SUBSTITUTE(SUBSTITUTE(SUBSTITUTE(SUBSTITUTE(SUBSTITUTE(TRIM(O1223),"/","|"),"(","|"),"（","|"),";","|"),"；","|")&amp;"|")-1))))*100/IF(ISNUMBER(N1223),N1223,IFERROR(VALUE(N1223),VALUE(LEFT(TRIM(N1223),FIND("|",SUBSTITUTE(SUBSTITUTE(SUBSTITUTE(SUBSTITUTE(SUBSTITUTE(TRIM(N1223),"/","|"),"(","|"),"（","|"),";","|"),"；","|")&amp;"|")-1))))&lt;=40),IF(ISNUMBER(O1223),O1223,IFERROR(VALUE(O1223),VALUE(LEFT(TRIM(O1223),FIND("|",SUBSTITUTE(SUBSTITUTE(SUBSTITUTE(SUBSTITUTE(SUBSTITUTE(TRIM(O1223),"/","|"),"(","|"),"（","|"),";","|"),"；","|")&amp;"|")-1))))*100/IF(ISNUMBER(N1223),N1223,IFERROR(VALUE(N1223),VALUE(LEFT(TRIM(N1223),FIND("|",SUBSTITUTE(SUBSTITUTE(SUBSTITUTE(SUBSTITUTE(SUBSTITUTE(TRIM(N1223),"/","|"),"(","|"),"（","|"),";","|"),"；","|")&amp;"|")-1)))),""),""))</x:f>
        <x:v>7.9411764705882355</x:v>
      </x:c>
      <x:c r="AI1223" s="15" t="str">
        <x:f>IFERROR(IF(AND(IF(ISNUMBER(O1223),O1223,IFERROR(VALUE(O1223),VALUE(LEFT(TRIM(O1223),FIND("|",SUBSTITUTE(SUBSTITUTE(SUBSTITUTE(SUBSTITUTE(SUBSTITUTE(TRIM(O1223),"/","|"),"(","|"),"（","|"),";","|"),"；","|")&amp;"|")-1))))&gt;=75,IF(ISNUMBER(O1223),O1223,IFERROR(VALUE(O1223),VALUE(LEFT(TRIM(O1223),FIND("|",SUBSTITUTE(SUBSTITUTE(SUBSTITUTE(SUBSTITUTE(SUBSTITUTE(TRIM(O1223),"/","|"),"(","|"),"（","|"),";","|"),"；","|")&amp;"|")-1))))&lt;=85,IF(ISNUMBER(Q1223),Q1223,IFERROR(VALUE(Q1223),VALUE(LEFT(TRIM(Q1223),FIND("|",SUBSTITUTE(SUBSTITUTE(SUBSTITUTE(SUBSTITUTE(SUBSTITUTE(TRIM(Q1223),"/","|"),"(","|"),"（","|"),";","|"),"；","|")&amp;"|")-1))))&gt;0),IF(ISNUMBER(O1223),O1223,IFERROR(VALUE(O1223),VALUE(LEFT(TRIM(O1223),FIND("|",SUBSTITUTE(SUBSTITUTE(SUBSTITUTE(SUBSTITUTE(SUBSTITUTE(TRIM(O1223),"/","|"),"(","|"),"（","|"),";","|"),"；","|")&amp;"|")-1))))*1000/IF(ISNUMBER(Q1223),Q1223,IFERROR(VALUE(Q1223),VALUE(LEFT(TRIM(Q1223),FIND("|",SUBSTITUTE(SUBSTITUTE(SUBSTITUTE(SUBSTITUTE(SUBSTITUTE(TRIM(Q1223),"/","|"),"(","|"),"（","|"),";","|"),"；","|")&amp;"|")-1)))),""),"")</x:f>
      </x:c>
      <x:c r="AJ1223" s="14" t="str">
        <x:f>IF(AI1223="","","非称重实测")</x:f>
      </x:c>
      <x:c r="AK1223" s="14" t="str">
        <x:v>电耗公式可补</x:v>
      </x:c>
      <x:c r="AL1223" s="14" t="str">
        <x:v>v3.4.6-candidate</x:v>
      </x:c>
    </x:row>
    <x:row r="1224">
      <x:c r="A1224" t="n">
        <x:v>367</x:v>
      </x:c>
      <x:c r="B1224" t="str">
        <x:v>LZW7004EVPUCD</x:v>
      </x:c>
      <x:c r="C1224" t="str">
        <x:v>五菱牌</x:v>
      </x:c>
      <x:c r="D1224" t="str">
        <x:v>上汽通用五菱汽车股份有限公司</x:v>
      </x:c>
      <x:c r="E1224" t="str">
        <x:v>五菱</x:v>
      </x:c>
      <x:c r="F1224" t="str">
        <x:v>纯电动轿车</x:v>
      </x:c>
      <x:c r="G1224" t="str">
        <x:v>宏光MINIEV</x:v>
      </x:c>
      <x:c r="H1224" t="str">
        <x:v>纯电动轿车</x:v>
      </x:c>
      <x:c r="I1224"/>
      <x:c r="J1224" t="str">
        <x:v>BEV</x:v>
      </x:c>
      <x:c r="K1224" t="str">
        <x:v>否</x:v>
      </x:c>
      <x:c r="L1224" t="n">
        <x:v>705</x:v>
      </x:c>
      <x:c r="M1224" t="n">
        <x:v>2600</x:v>
      </x:c>
      <x:c r="N1224" t="str">
        <x:v>170(CLTC)</x:v>
      </x:c>
      <x:c r="O1224" t="n">
        <x:v>13.5</x:v>
      </x:c>
      <x:c r="P1224"/>
      <x:c r="Q1224" t="n">
        <x:v>140</x:v>
      </x:c>
      <x:c r="R1224"/>
      <x:c r="S1224" t="n">
        <x:v>30</x:v>
      </x:c>
      <x:c r="T1224" t="n">
        <x:v>30</x:v>
      </x:c>
      <x:c r="U1224"/>
      <x:c r="V1224"/>
      <x:c r="W1224"/>
      <x:c r="X1224" t="str">
        <x:v>不适用(BEV)</x:v>
      </x:c>
      <x:c r="Y1224" t="str">
        <x:v>不适用(BEV)</x:v>
      </x:c>
      <x:c r="Z1224" t="str">
        <x:v>不适用(BEV)</x:v>
      </x:c>
      <x:c r="AA1224" t="str">
        <x:v>不适用(BEV)</x:v>
      </x:c>
      <x:c r="AB1224" t="str">
        <x:v>不适用(BEV)</x:v>
      </x:c>
      <x:c r="AC1224" t="str">
        <x:v>不适用(BEV)</x:v>
      </x:c>
      <x:c r="AD1224" t="str">
        <x:v>BEV_历史批次</x:v>
      </x:c>
      <x:c r="AE1224" s="14" t="str"/>
      <x:c r="AF1224" s="14" t="str"/>
      <x:c r="AG1224" s="14" t="str">
        <x:v>待OCR/外部证据：原字段为空</x:v>
      </x:c>
      <x:c r="AH1224" s="15" t="n">
        <x:f>IF(R1224&lt;&gt;"",R1224,IFERROR(IF(AND(IF(ISNUMBER(O1224),O1224,IFERROR(VALUE(O1224),VALUE(LEFT(TRIM(O1224),FIND("|",SUBSTITUTE(SUBSTITUTE(SUBSTITUTE(SUBSTITUTE(SUBSTITUTE(TRIM(O1224),"/","|"),"(","|"),"（","|"),";","|"),"；","|")&amp;"|")-1))))*100/IF(ISNUMBER(N1224),N1224,IFERROR(VALUE(N1224),VALUE(LEFT(TRIM(N1224),FIND("|",SUBSTITUTE(SUBSTITUTE(SUBSTITUTE(SUBSTITUTE(SUBSTITUTE(TRIM(N1224),"/","|"),"(","|"),"（","|"),";","|"),"；","|")&amp;"|")-1))))&gt;=3,IF(ISNUMBER(O1224),O1224,IFERROR(VALUE(O1224),VALUE(LEFT(TRIM(O1224),FIND("|",SUBSTITUTE(SUBSTITUTE(SUBSTITUTE(SUBSTITUTE(SUBSTITUTE(TRIM(O1224),"/","|"),"(","|"),"（","|"),";","|"),"；","|")&amp;"|")-1))))*100/IF(ISNUMBER(N1224),N1224,IFERROR(VALUE(N1224),VALUE(LEFT(TRIM(N1224),FIND("|",SUBSTITUTE(SUBSTITUTE(SUBSTITUTE(SUBSTITUTE(SUBSTITUTE(TRIM(N1224),"/","|"),"(","|"),"（","|"),";","|"),"；","|")&amp;"|")-1))))&lt;=40),IF(ISNUMBER(O1224),O1224,IFERROR(VALUE(O1224),VALUE(LEFT(TRIM(O1224),FIND("|",SUBSTITUTE(SUBSTITUTE(SUBSTITUTE(SUBSTITUTE(SUBSTITUTE(TRIM(O1224),"/","|"),"(","|"),"（","|"),";","|"),"；","|")&amp;"|")-1))))*100/IF(ISNUMBER(N1224),N1224,IFERROR(VALUE(N1224),VALUE(LEFT(TRIM(N1224),FIND("|",SUBSTITUTE(SUBSTITUTE(SUBSTITUTE(SUBSTITUTE(SUBSTITUTE(TRIM(N1224),"/","|"),"(","|"),"（","|"),";","|"),"；","|")&amp;"|")-1)))),""),""))</x:f>
        <x:v>7.9411764705882355</x:v>
      </x:c>
      <x:c r="AI1224" s="15" t="str">
        <x:f>IFERROR(IF(AND(IF(ISNUMBER(O1224),O1224,IFERROR(VALUE(O1224),VALUE(LEFT(TRIM(O1224),FIND("|",SUBSTITUTE(SUBSTITUTE(SUBSTITUTE(SUBSTITUTE(SUBSTITUTE(TRIM(O1224),"/","|"),"(","|"),"（","|"),";","|"),"；","|")&amp;"|")-1))))&gt;=75,IF(ISNUMBER(O1224),O1224,IFERROR(VALUE(O1224),VALUE(LEFT(TRIM(O1224),FIND("|",SUBSTITUTE(SUBSTITUTE(SUBSTITUTE(SUBSTITUTE(SUBSTITUTE(TRIM(O1224),"/","|"),"(","|"),"（","|"),";","|"),"；","|")&amp;"|")-1))))&lt;=85,IF(ISNUMBER(Q1224),Q1224,IFERROR(VALUE(Q1224),VALUE(LEFT(TRIM(Q1224),FIND("|",SUBSTITUTE(SUBSTITUTE(SUBSTITUTE(SUBSTITUTE(SUBSTITUTE(TRIM(Q1224),"/","|"),"(","|"),"（","|"),";","|"),"；","|")&amp;"|")-1))))&gt;0),IF(ISNUMBER(O1224),O1224,IFERROR(VALUE(O1224),VALUE(LEFT(TRIM(O1224),FIND("|",SUBSTITUTE(SUBSTITUTE(SUBSTITUTE(SUBSTITUTE(SUBSTITUTE(TRIM(O1224),"/","|"),"(","|"),"（","|"),";","|"),"；","|")&amp;"|")-1))))*1000/IF(ISNUMBER(Q1224),Q1224,IFERROR(VALUE(Q1224),VALUE(LEFT(TRIM(Q1224),FIND("|",SUBSTITUTE(SUBSTITUTE(SUBSTITUTE(SUBSTITUTE(SUBSTITUTE(TRIM(Q1224),"/","|"),"(","|"),"（","|"),";","|"),"；","|")&amp;"|")-1)))),""),"")</x:f>
      </x:c>
      <x:c r="AJ1224" s="14" t="str">
        <x:f>IF(AI1224="","","非称重实测")</x:f>
      </x:c>
      <x:c r="AK1224" s="14" t="str">
        <x:v>电耗公式可补</x:v>
      </x:c>
      <x:c r="AL1224" s="14" t="str">
        <x:v>v3.4.6-candidate</x:v>
      </x:c>
    </x:row>
    <x:row r="1225">
      <x:c r="A1225" t="n">
        <x:v>367</x:v>
      </x:c>
      <x:c r="B1225" t="str">
        <x:v>LZW7007EVB3KABB</x:v>
      </x:c>
      <x:c r="C1225" t="str">
        <x:v>五菱牌</x:v>
      </x:c>
      <x:c r="D1225" t="str">
        <x:v>上汽通用五菱汽车股份有限公司</x:v>
      </x:c>
      <x:c r="E1225" t="str">
        <x:v>五菱</x:v>
      </x:c>
      <x:c r="F1225" t="str">
        <x:v>纯电动轿车</x:v>
      </x:c>
      <x:c r="G1225" t="str">
        <x:v>五菱缤果</x:v>
      </x:c>
      <x:c r="H1225" t="str">
        <x:v>纯电动轿车</x:v>
      </x:c>
      <x:c r="I1225"/>
      <x:c r="J1225" t="str">
        <x:v>BEV</x:v>
      </x:c>
      <x:c r="K1225" t="str">
        <x:v>否</x:v>
      </x:c>
      <x:c r="L1225" t="str">
        <x:v>1120/1125</x:v>
      </x:c>
      <x:c r="M1225" t="n">
        <x:v>2600</x:v>
      </x:c>
      <x:c r="N1225" t="str">
        <x:v>333(CLTC)</x:v>
      </x:c>
      <x:c r="O1225" t="n">
        <x:v>31.9</x:v>
      </x:c>
      <x:c r="P1225"/>
      <x:c r="Q1225" t="n">
        <x:v>140</x:v>
      </x:c>
      <x:c r="R1225"/>
      <x:c r="S1225" t="n">
        <x:v>30</x:v>
      </x:c>
      <x:c r="T1225" t="n">
        <x:v>30</x:v>
      </x:c>
      <x:c r="U1225"/>
      <x:c r="V1225"/>
      <x:c r="W1225"/>
      <x:c r="X1225" t="str">
        <x:v>不适用(BEV)</x:v>
      </x:c>
      <x:c r="Y1225" t="str">
        <x:v>不适用(BEV)</x:v>
      </x:c>
      <x:c r="Z1225" t="str">
        <x:v>不适用(BEV)</x:v>
      </x:c>
      <x:c r="AA1225" t="str">
        <x:v>不适用(BEV)</x:v>
      </x:c>
      <x:c r="AB1225" t="str">
        <x:v>不适用(BEV)</x:v>
      </x:c>
      <x:c r="AC1225" t="str">
        <x:v>不适用(BEV)</x:v>
      </x:c>
      <x:c r="AD1225" t="str">
        <x:v>BEV_历史批次</x:v>
      </x:c>
      <x:c r="AE1225" s="14" t="str"/>
      <x:c r="AF1225" s="14" t="str"/>
      <x:c r="AG1225" s="14" t="str">
        <x:v>待OCR/外部证据：原字段为空</x:v>
      </x:c>
      <x:c r="AH1225" s="15" t="n">
        <x:f>IF(R1225&lt;&gt;"",R1225,IFERROR(IF(AND(IF(ISNUMBER(O1225),O1225,IFERROR(VALUE(O1225),VALUE(LEFT(TRIM(O1225),FIND("|",SUBSTITUTE(SUBSTITUTE(SUBSTITUTE(SUBSTITUTE(SUBSTITUTE(TRIM(O1225),"/","|"),"(","|"),"（","|"),";","|"),"；","|")&amp;"|")-1))))*100/IF(ISNUMBER(N1225),N1225,IFERROR(VALUE(N1225),VALUE(LEFT(TRIM(N1225),FIND("|",SUBSTITUTE(SUBSTITUTE(SUBSTITUTE(SUBSTITUTE(SUBSTITUTE(TRIM(N1225),"/","|"),"(","|"),"（","|"),";","|"),"；","|")&amp;"|")-1))))&gt;=3,IF(ISNUMBER(O1225),O1225,IFERROR(VALUE(O1225),VALUE(LEFT(TRIM(O1225),FIND("|",SUBSTITUTE(SUBSTITUTE(SUBSTITUTE(SUBSTITUTE(SUBSTITUTE(TRIM(O1225),"/","|"),"(","|"),"（","|"),";","|"),"；","|")&amp;"|")-1))))*100/IF(ISNUMBER(N1225),N1225,IFERROR(VALUE(N1225),VALUE(LEFT(TRIM(N1225),FIND("|",SUBSTITUTE(SUBSTITUTE(SUBSTITUTE(SUBSTITUTE(SUBSTITUTE(TRIM(N1225),"/","|"),"(","|"),"（","|"),";","|"),"；","|")&amp;"|")-1))))&lt;=40),IF(ISNUMBER(O1225),O1225,IFERROR(VALUE(O1225),VALUE(LEFT(TRIM(O1225),FIND("|",SUBSTITUTE(SUBSTITUTE(SUBSTITUTE(SUBSTITUTE(SUBSTITUTE(TRIM(O1225),"/","|"),"(","|"),"（","|"),";","|"),"；","|")&amp;"|")-1))))*100/IF(ISNUMBER(N1225),N1225,IFERROR(VALUE(N1225),VALUE(LEFT(TRIM(N1225),FIND("|",SUBSTITUTE(SUBSTITUTE(SUBSTITUTE(SUBSTITUTE(SUBSTITUTE(TRIM(N1225),"/","|"),"(","|"),"（","|"),";","|"),"；","|")&amp;"|")-1)))),""),""))</x:f>
        <x:v>9.57957957957958</x:v>
      </x:c>
      <x:c r="AI1225" s="15" t="str">
        <x:f>IFERROR(IF(AND(IF(ISNUMBER(O1225),O1225,IFERROR(VALUE(O1225),VALUE(LEFT(TRIM(O1225),FIND("|",SUBSTITUTE(SUBSTITUTE(SUBSTITUTE(SUBSTITUTE(SUBSTITUTE(TRIM(O1225),"/","|"),"(","|"),"（","|"),";","|"),"；","|")&amp;"|")-1))))&gt;=75,IF(ISNUMBER(O1225),O1225,IFERROR(VALUE(O1225),VALUE(LEFT(TRIM(O1225),FIND("|",SUBSTITUTE(SUBSTITUTE(SUBSTITUTE(SUBSTITUTE(SUBSTITUTE(TRIM(O1225),"/","|"),"(","|"),"（","|"),";","|"),"；","|")&amp;"|")-1))))&lt;=85,IF(ISNUMBER(Q1225),Q1225,IFERROR(VALUE(Q1225),VALUE(LEFT(TRIM(Q1225),FIND("|",SUBSTITUTE(SUBSTITUTE(SUBSTITUTE(SUBSTITUTE(SUBSTITUTE(TRIM(Q1225),"/","|"),"(","|"),"（","|"),";","|"),"；","|")&amp;"|")-1))))&gt;0),IF(ISNUMBER(O1225),O1225,IFERROR(VALUE(O1225),VALUE(LEFT(TRIM(O1225),FIND("|",SUBSTITUTE(SUBSTITUTE(SUBSTITUTE(SUBSTITUTE(SUBSTITUTE(TRIM(O1225),"/","|"),"(","|"),"（","|"),";","|"),"；","|")&amp;"|")-1))))*1000/IF(ISNUMBER(Q1225),Q1225,IFERROR(VALUE(Q1225),VALUE(LEFT(TRIM(Q1225),FIND("|",SUBSTITUTE(SUBSTITUTE(SUBSTITUTE(SUBSTITUTE(SUBSTITUTE(TRIM(Q1225),"/","|"),"(","|"),"（","|"),";","|"),"；","|")&amp;"|")-1)))),""),"")</x:f>
      </x:c>
      <x:c r="AJ1225" s="14" t="str">
        <x:f>IF(AI1225="","","非称重实测")</x:f>
      </x:c>
      <x:c r="AK1225" s="14" t="str">
        <x:v>电耗公式可补</x:v>
      </x:c>
      <x:c r="AL1225" s="14" t="str">
        <x:v>v3.4.6-candidate</x:v>
      </x:c>
    </x:row>
    <x:row r="1226">
      <x:c r="A1226" t="n">
        <x:v>367</x:v>
      </x:c>
      <x:c r="B1226" t="str">
        <x:v>LZW7007EVC1KBJB</x:v>
      </x:c>
      <x:c r="C1226" t="str">
        <x:v>五菱牌</x:v>
      </x:c>
      <x:c r="D1226" t="str">
        <x:v>上汽通用五菱汽车股份有限公司</x:v>
      </x:c>
      <x:c r="E1226" t="str">
        <x:v>五菱</x:v>
      </x:c>
      <x:c r="F1226" t="str">
        <x:v>纯电动轿车</x:v>
      </x:c>
      <x:c r="G1226" t="str">
        <x:v>五菱缤果</x:v>
      </x:c>
      <x:c r="H1226" t="str">
        <x:v>纯电动轿车</x:v>
      </x:c>
      <x:c r="I1226"/>
      <x:c r="J1226" t="str">
        <x:v>BEV</x:v>
      </x:c>
      <x:c r="K1226" t="str">
        <x:v>否</x:v>
      </x:c>
      <x:c r="L1226" t="n">
        <x:v>990</x:v>
      </x:c>
      <x:c r="M1226" t="n">
        <x:v>2600</x:v>
      </x:c>
      <x:c r="N1226" t="str">
        <x:v>203(CLTC)</x:v>
      </x:c>
      <x:c r="O1226" t="n">
        <x:v>17.3</x:v>
      </x:c>
      <x:c r="P1226"/>
      <x:c r="Q1226" t="n">
        <x:v>140</x:v>
      </x:c>
      <x:c r="R1226"/>
      <x:c r="S1226" t="n">
        <x:v>30</x:v>
      </x:c>
      <x:c r="T1226" t="n">
        <x:v>30</x:v>
      </x:c>
      <x:c r="U1226"/>
      <x:c r="V1226"/>
      <x:c r="W1226"/>
      <x:c r="X1226" t="str">
        <x:v>不适用(BEV)</x:v>
      </x:c>
      <x:c r="Y1226" t="str">
        <x:v>不适用(BEV)</x:v>
      </x:c>
      <x:c r="Z1226" t="str">
        <x:v>不适用(BEV)</x:v>
      </x:c>
      <x:c r="AA1226" t="str">
        <x:v>不适用(BEV)</x:v>
      </x:c>
      <x:c r="AB1226" t="str">
        <x:v>不适用(BEV)</x:v>
      </x:c>
      <x:c r="AC1226" t="str">
        <x:v>不适用(BEV)</x:v>
      </x:c>
      <x:c r="AD1226" t="str">
        <x:v>BEV_历史批次</x:v>
      </x:c>
      <x:c r="AE1226" s="14" t="str"/>
      <x:c r="AF1226" s="14" t="str"/>
      <x:c r="AG1226" s="14" t="str">
        <x:v>待OCR/外部证据：原字段为空</x:v>
      </x:c>
      <x:c r="AH1226" s="15" t="n">
        <x:f>IF(R1226&lt;&gt;"",R1226,IFERROR(IF(AND(IF(ISNUMBER(O1226),O1226,IFERROR(VALUE(O1226),VALUE(LEFT(TRIM(O1226),FIND("|",SUBSTITUTE(SUBSTITUTE(SUBSTITUTE(SUBSTITUTE(SUBSTITUTE(TRIM(O1226),"/","|"),"(","|"),"（","|"),";","|"),"；","|")&amp;"|")-1))))*100/IF(ISNUMBER(N1226),N1226,IFERROR(VALUE(N1226),VALUE(LEFT(TRIM(N1226),FIND("|",SUBSTITUTE(SUBSTITUTE(SUBSTITUTE(SUBSTITUTE(SUBSTITUTE(TRIM(N1226),"/","|"),"(","|"),"（","|"),";","|"),"；","|")&amp;"|")-1))))&gt;=3,IF(ISNUMBER(O1226),O1226,IFERROR(VALUE(O1226),VALUE(LEFT(TRIM(O1226),FIND("|",SUBSTITUTE(SUBSTITUTE(SUBSTITUTE(SUBSTITUTE(SUBSTITUTE(TRIM(O1226),"/","|"),"(","|"),"（","|"),";","|"),"；","|")&amp;"|")-1))))*100/IF(ISNUMBER(N1226),N1226,IFERROR(VALUE(N1226),VALUE(LEFT(TRIM(N1226),FIND("|",SUBSTITUTE(SUBSTITUTE(SUBSTITUTE(SUBSTITUTE(SUBSTITUTE(TRIM(N1226),"/","|"),"(","|"),"（","|"),";","|"),"；","|")&amp;"|")-1))))&lt;=40),IF(ISNUMBER(O1226),O1226,IFERROR(VALUE(O1226),VALUE(LEFT(TRIM(O1226),FIND("|",SUBSTITUTE(SUBSTITUTE(SUBSTITUTE(SUBSTITUTE(SUBSTITUTE(TRIM(O1226),"/","|"),"(","|"),"（","|"),";","|"),"；","|")&amp;"|")-1))))*100/IF(ISNUMBER(N1226),N1226,IFERROR(VALUE(N1226),VALUE(LEFT(TRIM(N1226),FIND("|",SUBSTITUTE(SUBSTITUTE(SUBSTITUTE(SUBSTITUTE(SUBSTITUTE(TRIM(N1226),"/","|"),"(","|"),"（","|"),";","|"),"；","|")&amp;"|")-1)))),""),""))</x:f>
        <x:v>8.52216748768473</x:v>
      </x:c>
      <x:c r="AI1226" s="15" t="str">
        <x:f>IFERROR(IF(AND(IF(ISNUMBER(O1226),O1226,IFERROR(VALUE(O1226),VALUE(LEFT(TRIM(O1226),FIND("|",SUBSTITUTE(SUBSTITUTE(SUBSTITUTE(SUBSTITUTE(SUBSTITUTE(TRIM(O1226),"/","|"),"(","|"),"（","|"),";","|"),"；","|")&amp;"|")-1))))&gt;=75,IF(ISNUMBER(O1226),O1226,IFERROR(VALUE(O1226),VALUE(LEFT(TRIM(O1226),FIND("|",SUBSTITUTE(SUBSTITUTE(SUBSTITUTE(SUBSTITUTE(SUBSTITUTE(TRIM(O1226),"/","|"),"(","|"),"（","|"),";","|"),"；","|")&amp;"|")-1))))&lt;=85,IF(ISNUMBER(Q1226),Q1226,IFERROR(VALUE(Q1226),VALUE(LEFT(TRIM(Q1226),FIND("|",SUBSTITUTE(SUBSTITUTE(SUBSTITUTE(SUBSTITUTE(SUBSTITUTE(TRIM(Q1226),"/","|"),"(","|"),"（","|"),";","|"),"；","|")&amp;"|")-1))))&gt;0),IF(ISNUMBER(O1226),O1226,IFERROR(VALUE(O1226),VALUE(LEFT(TRIM(O1226),FIND("|",SUBSTITUTE(SUBSTITUTE(SUBSTITUTE(SUBSTITUTE(SUBSTITUTE(TRIM(O1226),"/","|"),"(","|"),"（","|"),";","|"),"；","|")&amp;"|")-1))))*1000/IF(ISNUMBER(Q1226),Q1226,IFERROR(VALUE(Q1226),VALUE(LEFT(TRIM(Q1226),FIND("|",SUBSTITUTE(SUBSTITUTE(SUBSTITUTE(SUBSTITUTE(SUBSTITUTE(TRIM(Q1226),"/","|"),"(","|"),"（","|"),";","|"),"；","|")&amp;"|")-1)))),""),"")</x:f>
      </x:c>
      <x:c r="AJ1226" s="14" t="str">
        <x:f>IF(AI1226="","","非称重实测")</x:f>
      </x:c>
      <x:c r="AK1226" s="14" t="str">
        <x:v>电耗公式可补</x:v>
      </x:c>
      <x:c r="AL1226" s="14" t="str">
        <x:v>v3.4.6-candidate</x:v>
      </x:c>
    </x:row>
    <x:row r="1227">
      <x:c r="A1227" t="n">
        <x:v>367</x:v>
      </x:c>
      <x:c r="B1227" t="str">
        <x:v>MR6525BEV06</x:v>
      </x:c>
      <x:c r="C1227" t="str">
        <x:v>极氪牌</x:v>
      </x:c>
      <x:c r="D1227" t="str">
        <x:v>浙江吉利汽车有限公司</x:v>
      </x:c>
      <x:c r="E1227" t="str">
        <x:v>吉利车型</x:v>
      </x:c>
      <x:c r="F1227" t="str">
        <x:v>纯电动多用途乘用车</x:v>
      </x:c>
      <x:c r="G1227" t="str">
        <x:v>009</x:v>
      </x:c>
      <x:c r="H1227" t="str">
        <x:v>纯电动多用途乘用车</x:v>
      </x:c>
      <x:c r="I1227" t="str">
        <x:v>MPV-D</x:v>
      </x:c>
      <x:c r="J1227" t="str">
        <x:v>BEV</x:v>
      </x:c>
      <x:c r="K1227" t="str">
        <x:v>否</x:v>
      </x:c>
      <x:c r="L1227" t="str">
        <x:v>2906</x:v>
      </x:c>
      <x:c r="M1227" t="n">
        <x:v>2800</x:v>
      </x:c>
      <x:c r="N1227" t="str">
        <x:v>822</x:v>
      </x:c>
      <x:c r="O1227" t="str">
        <x:v>140</x:v>
      </x:c>
      <x:c r="P1227" t="str">
        <x:v>三元锂</x:v>
      </x:c>
      <x:c r="Q1227" t="n">
        <x:v>180</x:v>
      </x:c>
      <x:c r="R1227" t="n">
        <x:v>17.03</x:v>
      </x:c>
      <x:c r="S1227" t="n">
        <x:v>160</x:v>
      </x:c>
      <x:c r="T1227" t="n">
        <x:v>160</x:v>
      </x:c>
      <x:c r="U1227" t="str">
        <x:v>威睿电动/威睿电动</x:v>
      </x:c>
      <x:c r="V1227" t="str">
        <x:v>F: 200/?
R: 200/?</x:v>
      </x:c>
      <x:c r="W1227"/>
      <x:c r="X1227" t="str">
        <x:v>不适用(BEV)</x:v>
      </x:c>
      <x:c r="Y1227" t="str">
        <x:v>不适用(BEV)</x:v>
      </x:c>
      <x:c r="Z1227" t="str">
        <x:v>不适用(BEV)</x:v>
      </x:c>
      <x:c r="AA1227" t="str">
        <x:v>不适用(BEV)</x:v>
      </x:c>
      <x:c r="AB1227" t="str">
        <x:v>不适用(BEV)</x:v>
      </x:c>
      <x:c r="AC1227" t="str">
        <x:v>不适用(BEV)</x:v>
      </x:c>
      <x:c r="AD1227" t="str">
        <x:v>梳理补充_附件1-BEV梳理</x:v>
      </x:c>
      <x:c r="AE1227" s="14" t="str"/>
      <x:c r="AF1227" s="14" t="str"/>
      <x:c r="AG1227" s="14" t="str">
        <x:v>待OCR/外部证据：仅有功率</x:v>
      </x:c>
      <x:c r="AH1227" s="15" t="n">
        <x:f>IF(R1227&lt;&gt;"",R1227,IFERROR(IF(AND(IF(ISNUMBER(O1227),O1227,IFERROR(VALUE(O1227),VALUE(LEFT(TRIM(O1227),FIND("|",SUBSTITUTE(SUBSTITUTE(SUBSTITUTE(SUBSTITUTE(SUBSTITUTE(TRIM(O1227),"/","|"),"(","|"),"（","|"),";","|"),"；","|")&amp;"|")-1))))*100/IF(ISNUMBER(N1227),N1227,IFERROR(VALUE(N1227),VALUE(LEFT(TRIM(N1227),FIND("|",SUBSTITUTE(SUBSTITUTE(SUBSTITUTE(SUBSTITUTE(SUBSTITUTE(TRIM(N1227),"/","|"),"(","|"),"（","|"),";","|"),"；","|")&amp;"|")-1))))&gt;=3,IF(ISNUMBER(O1227),O1227,IFERROR(VALUE(O1227),VALUE(LEFT(TRIM(O1227),FIND("|",SUBSTITUTE(SUBSTITUTE(SUBSTITUTE(SUBSTITUTE(SUBSTITUTE(TRIM(O1227),"/","|"),"(","|"),"（","|"),";","|"),"；","|")&amp;"|")-1))))*100/IF(ISNUMBER(N1227),N1227,IFERROR(VALUE(N1227),VALUE(LEFT(TRIM(N1227),FIND("|",SUBSTITUTE(SUBSTITUTE(SUBSTITUTE(SUBSTITUTE(SUBSTITUTE(TRIM(N1227),"/","|"),"(","|"),"（","|"),";","|"),"；","|")&amp;"|")-1))))&lt;=40),IF(ISNUMBER(O1227),O1227,IFERROR(VALUE(O1227),VALUE(LEFT(TRIM(O1227),FIND("|",SUBSTITUTE(SUBSTITUTE(SUBSTITUTE(SUBSTITUTE(SUBSTITUTE(TRIM(O1227),"/","|"),"(","|"),"（","|"),";","|"),"；","|")&amp;"|")-1))))*100/IF(ISNUMBER(N1227),N1227,IFERROR(VALUE(N1227),VALUE(LEFT(TRIM(N1227),FIND("|",SUBSTITUTE(SUBSTITUTE(SUBSTITUTE(SUBSTITUTE(SUBSTITUTE(TRIM(N1227),"/","|"),"(","|"),"（","|"),";","|"),"；","|")&amp;"|")-1)))),""),""))</x:f>
        <x:v>17.03</x:v>
      </x:c>
      <x:c r="AI1227" s="15" t="str">
        <x:f>IFERROR(IF(AND(IF(ISNUMBER(O1227),O1227,IFERROR(VALUE(O1227),VALUE(LEFT(TRIM(O1227),FIND("|",SUBSTITUTE(SUBSTITUTE(SUBSTITUTE(SUBSTITUTE(SUBSTITUTE(TRIM(O1227),"/","|"),"(","|"),"（","|"),";","|"),"；","|")&amp;"|")-1))))&gt;=75,IF(ISNUMBER(O1227),O1227,IFERROR(VALUE(O1227),VALUE(LEFT(TRIM(O1227),FIND("|",SUBSTITUTE(SUBSTITUTE(SUBSTITUTE(SUBSTITUTE(SUBSTITUTE(TRIM(O1227),"/","|"),"(","|"),"（","|"),";","|"),"；","|")&amp;"|")-1))))&lt;=85,IF(ISNUMBER(Q1227),Q1227,IFERROR(VALUE(Q1227),VALUE(LEFT(TRIM(Q1227),FIND("|",SUBSTITUTE(SUBSTITUTE(SUBSTITUTE(SUBSTITUTE(SUBSTITUTE(TRIM(Q1227),"/","|"),"(","|"),"（","|"),";","|"),"；","|")&amp;"|")-1))))&gt;0),IF(ISNUMBER(O1227),O1227,IFERROR(VALUE(O1227),VALUE(LEFT(TRIM(O1227),FIND("|",SUBSTITUTE(SUBSTITUTE(SUBSTITUTE(SUBSTITUTE(SUBSTITUTE(TRIM(O1227),"/","|"),"(","|"),"（","|"),";","|"),"；","|")&amp;"|")-1))))*1000/IF(ISNUMBER(Q1227),Q1227,IFERROR(VALUE(Q1227),VALUE(LEFT(TRIM(Q1227),FIND("|",SUBSTITUTE(SUBSTITUTE(SUBSTITUTE(SUBSTITUTE(SUBSTITUTE(TRIM(Q1227),"/","|"),"(","|"),"（","|"),";","|"),"；","|")&amp;"|")-1)))),""),"")</x:f>
      </x:c>
      <x:c r="AJ1227" s="14" t="str">
        <x:f>IF(AI1227="","","非称重实测")</x:f>
      </x:c>
      <x:c r="AK1227" s="14" t="str">
        <x:v>同型号候选已写入</x:v>
      </x:c>
      <x:c r="AL1227" s="14" t="str">
        <x:v>v3.4.6-candidate</x:v>
      </x:c>
    </x:row>
    <x:row r="1228">
      <x:c r="A1228" t="n">
        <x:v>367</x:v>
      </x:c>
      <x:c r="B1228" t="str">
        <x:v>SGM6500BCBEV</x:v>
      </x:c>
      <x:c r="C1228" t="str">
        <x:v>凯迪拉克(CADILLAC)牌</x:v>
      </x:c>
      <x:c r="D1228" t="str">
        <x:v>上汽通用汽车有限公司</x:v>
      </x:c>
      <x:c r="E1228" t="str">
        <x:v>别克微蓝</x:v>
      </x:c>
      <x:c r="F1228" t="str">
        <x:v>纯电动多用途乘用车</x:v>
      </x:c>
      <x:c r="G1228" t="str">
        <x:v>Lyriq</x:v>
      </x:c>
      <x:c r="H1228" t="str">
        <x:v>纯电动多用途乘用车</x:v>
      </x:c>
      <x:c r="I1228" t="str">
        <x:v>Lux SUV-3</x:v>
      </x:c>
      <x:c r="J1228" t="str">
        <x:v>BEV</x:v>
      </x:c>
      <x:c r="K1228" t="str">
        <x:v>否</x:v>
      </x:c>
      <x:c r="L1228" t="str">
        <x:v>2320</x:v>
      </x:c>
      <x:c r="M1228" t="n">
        <x:v>2660</x:v>
      </x:c>
      <x:c r="N1228" t="n">
        <x:v>502</x:v>
      </x:c>
      <x:c r="O1228" t="n">
        <x:v>68.4</x:v>
      </x:c>
      <x:c r="P1228" t="str">
        <x:v>三元锂</x:v>
      </x:c>
      <x:c r="Q1228" t="n">
        <x:v>170</x:v>
      </x:c>
      <x:c r="R1228" t="n">
        <x:v>13.63</x:v>
      </x:c>
      <x:c r="S1228" t="n">
        <x:v>130</x:v>
      </x:c>
      <x:c r="T1228" t="n">
        <x:v>130</x:v>
      </x:c>
      <x:c r="U1228" t="str">
        <x:v>上汽通用汽车</x:v>
      </x:c>
      <x:c r="V1228" t="str">
        <x:v>250/？</x:v>
      </x:c>
      <x:c r="W1228"/>
      <x:c r="X1228" t="str">
        <x:v>不适用(BEV)</x:v>
      </x:c>
      <x:c r="Y1228" t="str">
        <x:v>不适用(BEV)</x:v>
      </x:c>
      <x:c r="Z1228" t="str">
        <x:v>不适用(BEV)</x:v>
      </x:c>
      <x:c r="AA1228" t="str">
        <x:v>不适用(BEV)</x:v>
      </x:c>
      <x:c r="AB1228" t="str">
        <x:v>不适用(BEV)</x:v>
      </x:c>
      <x:c r="AC1228" t="str">
        <x:v>不适用(BEV)</x:v>
      </x:c>
      <x:c r="AD1228" t="str">
        <x:v>BEV_历史批次</x:v>
      </x:c>
      <x:c r="AE1228" s="14" t="str"/>
      <x:c r="AF1228" s="14" t="str"/>
      <x:c r="AG1228" s="14" t="str">
        <x:v>待OCR/外部证据：仅有功率</x:v>
      </x:c>
      <x:c r="AH1228" s="15" t="n">
        <x:f>IF(R1228&lt;&gt;"",R1228,IFERROR(IF(AND(IF(ISNUMBER(O1228),O1228,IFERROR(VALUE(O1228),VALUE(LEFT(TRIM(O1228),FIND("|",SUBSTITUTE(SUBSTITUTE(SUBSTITUTE(SUBSTITUTE(SUBSTITUTE(TRIM(O1228),"/","|"),"(","|"),"（","|"),";","|"),"；","|")&amp;"|")-1))))*100/IF(ISNUMBER(N1228),N1228,IFERROR(VALUE(N1228),VALUE(LEFT(TRIM(N1228),FIND("|",SUBSTITUTE(SUBSTITUTE(SUBSTITUTE(SUBSTITUTE(SUBSTITUTE(TRIM(N1228),"/","|"),"(","|"),"（","|"),";","|"),"；","|")&amp;"|")-1))))&gt;=3,IF(ISNUMBER(O1228),O1228,IFERROR(VALUE(O1228),VALUE(LEFT(TRIM(O1228),FIND("|",SUBSTITUTE(SUBSTITUTE(SUBSTITUTE(SUBSTITUTE(SUBSTITUTE(TRIM(O1228),"/","|"),"(","|"),"（","|"),";","|"),"；","|")&amp;"|")-1))))*100/IF(ISNUMBER(N1228),N1228,IFERROR(VALUE(N1228),VALUE(LEFT(TRIM(N1228),FIND("|",SUBSTITUTE(SUBSTITUTE(SUBSTITUTE(SUBSTITUTE(SUBSTITUTE(TRIM(N1228),"/","|"),"(","|"),"（","|"),";","|"),"；","|")&amp;"|")-1))))&lt;=40),IF(ISNUMBER(O1228),O1228,IFERROR(VALUE(O1228),VALUE(LEFT(TRIM(O1228),FIND("|",SUBSTITUTE(SUBSTITUTE(SUBSTITUTE(SUBSTITUTE(SUBSTITUTE(TRIM(O1228),"/","|"),"(","|"),"（","|"),";","|"),"；","|")&amp;"|")-1))))*100/IF(ISNUMBER(N1228),N1228,IFERROR(VALUE(N1228),VALUE(LEFT(TRIM(N1228),FIND("|",SUBSTITUTE(SUBSTITUTE(SUBSTITUTE(SUBSTITUTE(SUBSTITUTE(TRIM(N1228),"/","|"),"(","|"),"（","|"),";","|"),"；","|")&amp;"|")-1)))),""),""))</x:f>
        <x:v>13.63</x:v>
      </x:c>
      <x:c r="AI1228" s="15" t="str">
        <x:f>IFERROR(IF(AND(IF(ISNUMBER(O1228),O1228,IFERROR(VALUE(O1228),VALUE(LEFT(TRIM(O1228),FIND("|",SUBSTITUTE(SUBSTITUTE(SUBSTITUTE(SUBSTITUTE(SUBSTITUTE(TRIM(O1228),"/","|"),"(","|"),"（","|"),";","|"),"；","|")&amp;"|")-1))))&gt;=75,IF(ISNUMBER(O1228),O1228,IFERROR(VALUE(O1228),VALUE(LEFT(TRIM(O1228),FIND("|",SUBSTITUTE(SUBSTITUTE(SUBSTITUTE(SUBSTITUTE(SUBSTITUTE(TRIM(O1228),"/","|"),"(","|"),"（","|"),";","|"),"；","|")&amp;"|")-1))))&lt;=85,IF(ISNUMBER(Q1228),Q1228,IFERROR(VALUE(Q1228),VALUE(LEFT(TRIM(Q1228),FIND("|",SUBSTITUTE(SUBSTITUTE(SUBSTITUTE(SUBSTITUTE(SUBSTITUTE(TRIM(Q1228),"/","|"),"(","|"),"（","|"),";","|"),"；","|")&amp;"|")-1))))&gt;0),IF(ISNUMBER(O1228),O1228,IFERROR(VALUE(O1228),VALUE(LEFT(TRIM(O1228),FIND("|",SUBSTITUTE(SUBSTITUTE(SUBSTITUTE(SUBSTITUTE(SUBSTITUTE(TRIM(O1228),"/","|"),"(","|"),"（","|"),";","|"),"；","|")&amp;"|")-1))))*1000/IF(ISNUMBER(Q1228),Q1228,IFERROR(VALUE(Q1228),VALUE(LEFT(TRIM(Q1228),FIND("|",SUBSTITUTE(SUBSTITUTE(SUBSTITUTE(SUBSTITUTE(SUBSTITUTE(TRIM(Q1228),"/","|"),"(","|"),"（","|"),";","|"),"；","|")&amp;"|")-1)))),""),"")</x:f>
      </x:c>
      <x:c r="AJ1228" s="14" t="str">
        <x:f>IF(AI1228="","","非称重实测")</x:f>
      </x:c>
      <x:c r="AK1228" s="14" t="str"/>
      <x:c r="AL1228" s="14" t="str">
        <x:v>v3.4.6-candidate</x:v>
      </x:c>
    </x:row>
    <x:row r="1229">
      <x:c r="A1229" t="n">
        <x:v>367</x:v>
      </x:c>
      <x:c r="B1229" t="str">
        <x:v>SGM6500BDBEV</x:v>
      </x:c>
      <x:c r="C1229" t="str">
        <x:v>凯迪拉克(CADILLAC)牌</x:v>
      </x:c>
      <x:c r="D1229" t="str">
        <x:v>上汽通用汽车有限公司</x:v>
      </x:c>
      <x:c r="E1229" t="str">
        <x:v>别克微蓝</x:v>
      </x:c>
      <x:c r="F1229" t="str">
        <x:v>纯电动多用途乘用车</x:v>
      </x:c>
      <x:c r="G1229" t="str">
        <x:v>Lyriq</x:v>
      </x:c>
      <x:c r="H1229" t="str">
        <x:v>纯电动多用途乘用车</x:v>
      </x:c>
      <x:c r="I1229" t="str">
        <x:v>Lux SUV-3</x:v>
      </x:c>
      <x:c r="J1229" t="str">
        <x:v>BEV</x:v>
      </x:c>
      <x:c r="K1229" t="str">
        <x:v>否</x:v>
      </x:c>
      <x:c r="L1229" t="str">
        <x:v>2535</x:v>
      </x:c>
      <x:c r="M1229" t="n">
        <x:v>2660</x:v>
      </x:c>
      <x:c r="N1229" t="n">
        <x:v>653</x:v>
      </x:c>
      <x:c r="O1229" t="n">
        <x:v>95.7</x:v>
      </x:c>
      <x:c r="P1229" t="str">
        <x:v>三元锂</x:v>
      </x:c>
      <x:c r="Q1229" t="n">
        <x:v>180</x:v>
      </x:c>
      <x:c r="R1229" t="n">
        <x:v>14.66</x:v>
      </x:c>
      <x:c r="S1229" t="n">
        <x:v>130</x:v>
      </x:c>
      <x:c r="T1229" t="n">
        <x:v>130</x:v>
      </x:c>
      <x:c r="U1229" t="str">
        <x:v>上汽通用汽车</x:v>
      </x:c>
      <x:c r="V1229" t="str">
        <x:v>255/?</x:v>
      </x:c>
      <x:c r="W1229"/>
      <x:c r="X1229" t="str">
        <x:v>不适用(BEV)</x:v>
      </x:c>
      <x:c r="Y1229" t="str">
        <x:v>不适用(BEV)</x:v>
      </x:c>
      <x:c r="Z1229" t="str">
        <x:v>不适用(BEV)</x:v>
      </x:c>
      <x:c r="AA1229" t="str">
        <x:v>不适用(BEV)</x:v>
      </x:c>
      <x:c r="AB1229" t="str">
        <x:v>不适用(BEV)</x:v>
      </x:c>
      <x:c r="AC1229" t="str">
        <x:v>不适用(BEV)</x:v>
      </x:c>
      <x:c r="AD1229" t="str">
        <x:v>BEV_历史批次</x:v>
      </x:c>
      <x:c r="AE1229" s="14" t="str"/>
      <x:c r="AF1229" s="14" t="str"/>
      <x:c r="AG1229" s="14" t="str">
        <x:v>待OCR/外部证据：仅有功率</x:v>
      </x:c>
      <x:c r="AH1229" s="15" t="n">
        <x:f>IF(R1229&lt;&gt;"",R1229,IFERROR(IF(AND(IF(ISNUMBER(O1229),O1229,IFERROR(VALUE(O1229),VALUE(LEFT(TRIM(O1229),FIND("|",SUBSTITUTE(SUBSTITUTE(SUBSTITUTE(SUBSTITUTE(SUBSTITUTE(TRIM(O1229),"/","|"),"(","|"),"（","|"),";","|"),"；","|")&amp;"|")-1))))*100/IF(ISNUMBER(N1229),N1229,IFERROR(VALUE(N1229),VALUE(LEFT(TRIM(N1229),FIND("|",SUBSTITUTE(SUBSTITUTE(SUBSTITUTE(SUBSTITUTE(SUBSTITUTE(TRIM(N1229),"/","|"),"(","|"),"（","|"),";","|"),"；","|")&amp;"|")-1))))&gt;=3,IF(ISNUMBER(O1229),O1229,IFERROR(VALUE(O1229),VALUE(LEFT(TRIM(O1229),FIND("|",SUBSTITUTE(SUBSTITUTE(SUBSTITUTE(SUBSTITUTE(SUBSTITUTE(TRIM(O1229),"/","|"),"(","|"),"（","|"),";","|"),"；","|")&amp;"|")-1))))*100/IF(ISNUMBER(N1229),N1229,IFERROR(VALUE(N1229),VALUE(LEFT(TRIM(N1229),FIND("|",SUBSTITUTE(SUBSTITUTE(SUBSTITUTE(SUBSTITUTE(SUBSTITUTE(TRIM(N1229),"/","|"),"(","|"),"（","|"),";","|"),"；","|")&amp;"|")-1))))&lt;=40),IF(ISNUMBER(O1229),O1229,IFERROR(VALUE(O1229),VALUE(LEFT(TRIM(O1229),FIND("|",SUBSTITUTE(SUBSTITUTE(SUBSTITUTE(SUBSTITUTE(SUBSTITUTE(TRIM(O1229),"/","|"),"(","|"),"（","|"),";","|"),"；","|")&amp;"|")-1))))*100/IF(ISNUMBER(N1229),N1229,IFERROR(VALUE(N1229),VALUE(LEFT(TRIM(N1229),FIND("|",SUBSTITUTE(SUBSTITUTE(SUBSTITUTE(SUBSTITUTE(SUBSTITUTE(TRIM(N1229),"/","|"),"(","|"),"（","|"),";","|"),"；","|")&amp;"|")-1)))),""),""))</x:f>
        <x:v>14.66</x:v>
      </x:c>
      <x:c r="AI1229" s="15" t="str">
        <x:f>IFERROR(IF(AND(IF(ISNUMBER(O1229),O1229,IFERROR(VALUE(O1229),VALUE(LEFT(TRIM(O1229),FIND("|",SUBSTITUTE(SUBSTITUTE(SUBSTITUTE(SUBSTITUTE(SUBSTITUTE(TRIM(O1229),"/","|"),"(","|"),"（","|"),";","|"),"；","|")&amp;"|")-1))))&gt;=75,IF(ISNUMBER(O1229),O1229,IFERROR(VALUE(O1229),VALUE(LEFT(TRIM(O1229),FIND("|",SUBSTITUTE(SUBSTITUTE(SUBSTITUTE(SUBSTITUTE(SUBSTITUTE(TRIM(O1229),"/","|"),"(","|"),"（","|"),";","|"),"；","|")&amp;"|")-1))))&lt;=85,IF(ISNUMBER(Q1229),Q1229,IFERROR(VALUE(Q1229),VALUE(LEFT(TRIM(Q1229),FIND("|",SUBSTITUTE(SUBSTITUTE(SUBSTITUTE(SUBSTITUTE(SUBSTITUTE(TRIM(Q1229),"/","|"),"(","|"),"（","|"),";","|"),"；","|")&amp;"|")-1))))&gt;0),IF(ISNUMBER(O1229),O1229,IFERROR(VALUE(O1229),VALUE(LEFT(TRIM(O1229),FIND("|",SUBSTITUTE(SUBSTITUTE(SUBSTITUTE(SUBSTITUTE(SUBSTITUTE(TRIM(O1229),"/","|"),"(","|"),"（","|"),";","|"),"；","|")&amp;"|")-1))))*1000/IF(ISNUMBER(Q1229),Q1229,IFERROR(VALUE(Q1229),VALUE(LEFT(TRIM(Q1229),FIND("|",SUBSTITUTE(SUBSTITUTE(SUBSTITUTE(SUBSTITUTE(SUBSTITUTE(TRIM(Q1229),"/","|"),"(","|"),"（","|"),";","|"),"；","|")&amp;"|")-1)))),""),"")</x:f>
      </x:c>
      <x:c r="AJ1229" s="14" t="str">
        <x:f>IF(AI1229="","","非称重实测")</x:f>
      </x:c>
      <x:c r="AK1229" s="14" t="str"/>
      <x:c r="AL1229" s="14" t="str">
        <x:v>v3.4.6-candidate</x:v>
      </x:c>
    </x:row>
    <x:row r="1230">
      <x:c r="A1230" t="n">
        <x:v>367</x:v>
      </x:c>
      <x:c r="B1230" t="str">
        <x:v>SGM6500BEBEV</x:v>
      </x:c>
      <x:c r="C1230" t="str">
        <x:v>凯迪拉克(CADILLAC)牌</x:v>
      </x:c>
      <x:c r="D1230" t="str">
        <x:v>上汽通用汽车有限公司</x:v>
      </x:c>
      <x:c r="E1230" t="str">
        <x:v>别克微蓝</x:v>
      </x:c>
      <x:c r="F1230" t="str">
        <x:v>纯电动多用途乘用车</x:v>
      </x:c>
      <x:c r="G1230" t="str">
        <x:v>Lyriq</x:v>
      </x:c>
      <x:c r="H1230" t="str">
        <x:v>纯电动多用途乘用车</x:v>
      </x:c>
      <x:c r="I1230" t="str">
        <x:v>Lux SUV-3</x:v>
      </x:c>
      <x:c r="J1230" t="str">
        <x:v>BEV</x:v>
      </x:c>
      <x:c r="K1230" t="str">
        <x:v>否</x:v>
      </x:c>
      <x:c r="L1230" t="str">
        <x:v>2620</x:v>
      </x:c>
      <x:c r="M1230" t="n">
        <x:v>2660</x:v>
      </x:c>
      <x:c r="N1230" t="n">
        <x:v>502</x:v>
      </x:c>
      <x:c r="O1230" t="n">
        <x:v>95.7</x:v>
      </x:c>
      <x:c r="P1230" t="str">
        <x:v>三元锂</x:v>
      </x:c>
      <x:c r="Q1230" t="n">
        <x:v>180</x:v>
      </x:c>
      <x:c r="R1230" t="n">
        <x:v>19.06</x:v>
      </x:c>
      <x:c r="S1230" t="n">
        <x:v>130</x:v>
      </x:c>
      <x:c r="T1230" t="n">
        <x:v>130</x:v>
      </x:c>
      <x:c r="U1230" t="str">
        <x:v>上汽通用汽车</x:v>
      </x:c>
      <x:c r="V1230" t="str">
        <x:v>F: 155/?
R: 220/?</x:v>
      </x:c>
      <x:c r="W1230"/>
      <x:c r="X1230" t="str">
        <x:v>不适用(BEV)</x:v>
      </x:c>
      <x:c r="Y1230" t="str">
        <x:v>不适用(BEV)</x:v>
      </x:c>
      <x:c r="Z1230" t="str">
        <x:v>不适用(BEV)</x:v>
      </x:c>
      <x:c r="AA1230" t="str">
        <x:v>不适用(BEV)</x:v>
      </x:c>
      <x:c r="AB1230" t="str">
        <x:v>不适用(BEV)</x:v>
      </x:c>
      <x:c r="AC1230" t="str">
        <x:v>不适用(BEV)</x:v>
      </x:c>
      <x:c r="AD1230" t="str">
        <x:v>BEV_历史批次</x:v>
      </x:c>
      <x:c r="AE1230" s="14" t="str"/>
      <x:c r="AF1230" s="14" t="str"/>
      <x:c r="AG1230" s="14" t="str">
        <x:v>待OCR/外部证据：仅有功率</x:v>
      </x:c>
      <x:c r="AH1230" s="15" t="n">
        <x:f>IF(R1230&lt;&gt;"",R1230,IFERROR(IF(AND(IF(ISNUMBER(O1230),O1230,IFERROR(VALUE(O1230),VALUE(LEFT(TRIM(O1230),FIND("|",SUBSTITUTE(SUBSTITUTE(SUBSTITUTE(SUBSTITUTE(SUBSTITUTE(TRIM(O1230),"/","|"),"(","|"),"（","|"),";","|"),"；","|")&amp;"|")-1))))*100/IF(ISNUMBER(N1230),N1230,IFERROR(VALUE(N1230),VALUE(LEFT(TRIM(N1230),FIND("|",SUBSTITUTE(SUBSTITUTE(SUBSTITUTE(SUBSTITUTE(SUBSTITUTE(TRIM(N1230),"/","|"),"(","|"),"（","|"),";","|"),"；","|")&amp;"|")-1))))&gt;=3,IF(ISNUMBER(O1230),O1230,IFERROR(VALUE(O1230),VALUE(LEFT(TRIM(O1230),FIND("|",SUBSTITUTE(SUBSTITUTE(SUBSTITUTE(SUBSTITUTE(SUBSTITUTE(TRIM(O1230),"/","|"),"(","|"),"（","|"),";","|"),"；","|")&amp;"|")-1))))*100/IF(ISNUMBER(N1230),N1230,IFERROR(VALUE(N1230),VALUE(LEFT(TRIM(N1230),FIND("|",SUBSTITUTE(SUBSTITUTE(SUBSTITUTE(SUBSTITUTE(SUBSTITUTE(TRIM(N1230),"/","|"),"(","|"),"（","|"),";","|"),"；","|")&amp;"|")-1))))&lt;=40),IF(ISNUMBER(O1230),O1230,IFERROR(VALUE(O1230),VALUE(LEFT(TRIM(O1230),FIND("|",SUBSTITUTE(SUBSTITUTE(SUBSTITUTE(SUBSTITUTE(SUBSTITUTE(TRIM(O1230),"/","|"),"(","|"),"（","|"),";","|"),"；","|")&amp;"|")-1))))*100/IF(ISNUMBER(N1230),N1230,IFERROR(VALUE(N1230),VALUE(LEFT(TRIM(N1230),FIND("|",SUBSTITUTE(SUBSTITUTE(SUBSTITUTE(SUBSTITUTE(SUBSTITUTE(TRIM(N1230),"/","|"),"(","|"),"（","|"),";","|"),"；","|")&amp;"|")-1)))),""),""))</x:f>
        <x:v>19.06</x:v>
      </x:c>
      <x:c r="AI1230" s="15" t="str">
        <x:f>IFERROR(IF(AND(IF(ISNUMBER(O1230),O1230,IFERROR(VALUE(O1230),VALUE(LEFT(TRIM(O1230),FIND("|",SUBSTITUTE(SUBSTITUTE(SUBSTITUTE(SUBSTITUTE(SUBSTITUTE(TRIM(O1230),"/","|"),"(","|"),"（","|"),";","|"),"；","|")&amp;"|")-1))))&gt;=75,IF(ISNUMBER(O1230),O1230,IFERROR(VALUE(O1230),VALUE(LEFT(TRIM(O1230),FIND("|",SUBSTITUTE(SUBSTITUTE(SUBSTITUTE(SUBSTITUTE(SUBSTITUTE(TRIM(O1230),"/","|"),"(","|"),"（","|"),";","|"),"；","|")&amp;"|")-1))))&lt;=85,IF(ISNUMBER(Q1230),Q1230,IFERROR(VALUE(Q1230),VALUE(LEFT(TRIM(Q1230),FIND("|",SUBSTITUTE(SUBSTITUTE(SUBSTITUTE(SUBSTITUTE(SUBSTITUTE(TRIM(Q1230),"/","|"),"(","|"),"（","|"),";","|"),"；","|")&amp;"|")-1))))&gt;0),IF(ISNUMBER(O1230),O1230,IFERROR(VALUE(O1230),VALUE(LEFT(TRIM(O1230),FIND("|",SUBSTITUTE(SUBSTITUTE(SUBSTITUTE(SUBSTITUTE(SUBSTITUTE(TRIM(O1230),"/","|"),"(","|"),"（","|"),";","|"),"；","|")&amp;"|")-1))))*1000/IF(ISNUMBER(Q1230),Q1230,IFERROR(VALUE(Q1230),VALUE(LEFT(TRIM(Q1230),FIND("|",SUBSTITUTE(SUBSTITUTE(SUBSTITUTE(SUBSTITUTE(SUBSTITUTE(TRIM(Q1230),"/","|"),"(","|"),"（","|"),";","|"),"；","|")&amp;"|")-1)))),""),"")</x:f>
      </x:c>
      <x:c r="AJ1230" s="14" t="str">
        <x:f>IF(AI1230="","","非称重实测")</x:f>
      </x:c>
      <x:c r="AK1230" s="14" t="str"/>
      <x:c r="AL1230" s="14" t="str">
        <x:v>v3.4.6-candidate</x:v>
      </x:c>
    </x:row>
    <x:row r="1231">
      <x:c r="A1231" t="n">
        <x:v>367</x:v>
      </x:c>
      <x:c r="B1231" t="str">
        <x:v>SGM7002BABEV</x:v>
      </x:c>
      <x:c r="C1231" t="str">
        <x:v>别克(BUICK)牌</x:v>
      </x:c>
      <x:c r="D1231" t="str">
        <x:v>上汽通用汽车有限公司</x:v>
      </x:c>
      <x:c r="E1231" t="str">
        <x:v>别克微蓝</x:v>
      </x:c>
      <x:c r="F1231" t="str">
        <x:v>纯电动轿车</x:v>
      </x:c>
      <x:c r="G1231" t="str">
        <x:v>Electra E4</x:v>
      </x:c>
      <x:c r="H1231" t="str">
        <x:v>纯电动轿车</x:v>
      </x:c>
      <x:c r="I1231" t="str">
        <x:v>SUV-C</x:v>
      </x:c>
      <x:c r="J1231" t="str">
        <x:v>BEV</x:v>
      </x:c>
      <x:c r="K1231" t="str">
        <x:v>否</x:v>
      </x:c>
      <x:c r="L1231" t="str">
        <x:v>2150</x:v>
      </x:c>
      <x:c r="M1231" t="n">
        <x:v>2660</x:v>
      </x:c>
      <x:c r="N1231" t="n">
        <x:v>530</x:v>
      </x:c>
      <x:c r="O1231" t="n">
        <x:v>65</x:v>
      </x:c>
      <x:c r="P1231" t="str">
        <x:v>磷酸铁锂</x:v>
      </x:c>
      <x:c r="Q1231" t="n">
        <x:v>150</x:v>
      </x:c>
      <x:c r="R1231" t="n">
        <x:v>12.26</x:v>
      </x:c>
      <x:c r="S1231" t="n">
        <x:v>130</x:v>
      </x:c>
      <x:c r="T1231" t="n">
        <x:v>130</x:v>
      </x:c>
      <x:c r="U1231" t="str">
        <x:v>上汽通用汽车</x:v>
      </x:c>
      <x:c r="V1231" t="str">
        <x:v>180/305</x:v>
      </x:c>
      <x:c r="W1231"/>
      <x:c r="X1231" t="str">
        <x:v>不适用(BEV)</x:v>
      </x:c>
      <x:c r="Y1231" t="str">
        <x:v>不适用(BEV)</x:v>
      </x:c>
      <x:c r="Z1231" t="str">
        <x:v>不适用(BEV)</x:v>
      </x:c>
      <x:c r="AA1231" t="str">
        <x:v>不适用(BEV)</x:v>
      </x:c>
      <x:c r="AB1231" t="str">
        <x:v>不适用(BEV)</x:v>
      </x:c>
      <x:c r="AC1231" t="str">
        <x:v>不适用(BEV)</x:v>
      </x:c>
      <x:c r="AD1231" t="str">
        <x:v>BEV_历史批次</x:v>
      </x:c>
      <x:c r="AE1231" s="14" t="str">
        <x:v>305</x:v>
      </x:c>
      <x:c r="AF1231" s="14" t="str"/>
      <x:c r="AG1231" s="14" t="str">
        <x:v>源字段可解析</x:v>
      </x:c>
      <x:c r="AH1231" s="15" t="n">
        <x:f>IF(R1231&lt;&gt;"",R1231,IFERROR(IF(AND(IF(ISNUMBER(O1231),O1231,IFERROR(VALUE(O1231),VALUE(LEFT(TRIM(O1231),FIND("|",SUBSTITUTE(SUBSTITUTE(SUBSTITUTE(SUBSTITUTE(SUBSTITUTE(TRIM(O1231),"/","|"),"(","|"),"（","|"),";","|"),"；","|")&amp;"|")-1))))*100/IF(ISNUMBER(N1231),N1231,IFERROR(VALUE(N1231),VALUE(LEFT(TRIM(N1231),FIND("|",SUBSTITUTE(SUBSTITUTE(SUBSTITUTE(SUBSTITUTE(SUBSTITUTE(TRIM(N1231),"/","|"),"(","|"),"（","|"),";","|"),"；","|")&amp;"|")-1))))&gt;=3,IF(ISNUMBER(O1231),O1231,IFERROR(VALUE(O1231),VALUE(LEFT(TRIM(O1231),FIND("|",SUBSTITUTE(SUBSTITUTE(SUBSTITUTE(SUBSTITUTE(SUBSTITUTE(TRIM(O1231),"/","|"),"(","|"),"（","|"),";","|"),"；","|")&amp;"|")-1))))*100/IF(ISNUMBER(N1231),N1231,IFERROR(VALUE(N1231),VALUE(LEFT(TRIM(N1231),FIND("|",SUBSTITUTE(SUBSTITUTE(SUBSTITUTE(SUBSTITUTE(SUBSTITUTE(TRIM(N1231),"/","|"),"(","|"),"（","|"),";","|"),"；","|")&amp;"|")-1))))&lt;=40),IF(ISNUMBER(O1231),O1231,IFERROR(VALUE(O1231),VALUE(LEFT(TRIM(O1231),FIND("|",SUBSTITUTE(SUBSTITUTE(SUBSTITUTE(SUBSTITUTE(SUBSTITUTE(TRIM(O1231),"/","|"),"(","|"),"（","|"),";","|"),"；","|")&amp;"|")-1))))*100/IF(ISNUMBER(N1231),N1231,IFERROR(VALUE(N1231),VALUE(LEFT(TRIM(N1231),FIND("|",SUBSTITUTE(SUBSTITUTE(SUBSTITUTE(SUBSTITUTE(SUBSTITUTE(TRIM(N1231),"/","|"),"(","|"),"（","|"),";","|"),"；","|")&amp;"|")-1)))),""),""))</x:f>
        <x:v>12.26</x:v>
      </x:c>
      <x:c r="AI1231" s="15" t="str">
        <x:f>IFERROR(IF(AND(IF(ISNUMBER(O1231),O1231,IFERROR(VALUE(O1231),VALUE(LEFT(TRIM(O1231),FIND("|",SUBSTITUTE(SUBSTITUTE(SUBSTITUTE(SUBSTITUTE(SUBSTITUTE(TRIM(O1231),"/","|"),"(","|"),"（","|"),";","|"),"；","|")&amp;"|")-1))))&gt;=75,IF(ISNUMBER(O1231),O1231,IFERROR(VALUE(O1231),VALUE(LEFT(TRIM(O1231),FIND("|",SUBSTITUTE(SUBSTITUTE(SUBSTITUTE(SUBSTITUTE(SUBSTITUTE(TRIM(O1231),"/","|"),"(","|"),"（","|"),";","|"),"；","|")&amp;"|")-1))))&lt;=85,IF(ISNUMBER(Q1231),Q1231,IFERROR(VALUE(Q1231),VALUE(LEFT(TRIM(Q1231),FIND("|",SUBSTITUTE(SUBSTITUTE(SUBSTITUTE(SUBSTITUTE(SUBSTITUTE(TRIM(Q1231),"/","|"),"(","|"),"（","|"),";","|"),"；","|")&amp;"|")-1))))&gt;0),IF(ISNUMBER(O1231),O1231,IFERROR(VALUE(O1231),VALUE(LEFT(TRIM(O1231),FIND("|",SUBSTITUTE(SUBSTITUTE(SUBSTITUTE(SUBSTITUTE(SUBSTITUTE(TRIM(O1231),"/","|"),"(","|"),"（","|"),";","|"),"；","|")&amp;"|")-1))))*1000/IF(ISNUMBER(Q1231),Q1231,IFERROR(VALUE(Q1231),VALUE(LEFT(TRIM(Q1231),FIND("|",SUBSTITUTE(SUBSTITUTE(SUBSTITUTE(SUBSTITUTE(SUBSTITUTE(TRIM(Q1231),"/","|"),"(","|"),"（","|"),";","|"),"；","|")&amp;"|")-1)))),""),"")</x:f>
      </x:c>
      <x:c r="AJ1231" s="14" t="str">
        <x:f>IF(AI1231="","","非称重实测")</x:f>
      </x:c>
      <x:c r="AK1231" s="14" t="str"/>
      <x:c r="AL1231" s="14" t="str">
        <x:v>v3.4.6-candidate</x:v>
      </x:c>
    </x:row>
    <x:row r="1232">
      <x:c r="A1232" t="n">
        <x:v>367</x:v>
      </x:c>
      <x:c r="B1232" t="str">
        <x:v>SH6486N1BEV-6</x:v>
      </x:c>
      <x:c r="C1232" t="str">
        <x:v>大通牌</x:v>
      </x:c>
      <x:c r="D1232" t="str">
        <x:v>上汽大通汽车有限公司</x:v>
      </x:c>
      <x:c r="E1232"/>
      <x:c r="F1232" t="str">
        <x:v>纯电动多用途乘用车</x:v>
      </x:c>
      <x:c r="G1232" t="str">
        <x:v>MIFA 5</x:v>
      </x:c>
      <x:c r="H1232" t="str">
        <x:v>纯电动多用途乘用车</x:v>
      </x:c>
      <x:c r="I1232" t="str">
        <x:v>MPV</x:v>
      </x:c>
      <x:c r="J1232" t="str">
        <x:v>BEV</x:v>
      </x:c>
      <x:c r="K1232" t="str">
        <x:v>否</x:v>
      </x:c>
      <x:c r="L1232" t="str">
        <x:v>1780/1810</x:v>
      </x:c>
      <x:c r="M1232"/>
      <x:c r="N1232" t="n">
        <x:v>410</x:v>
      </x:c>
      <x:c r="O1232" t="n">
        <x:v>61.1</x:v>
      </x:c>
      <x:c r="P1232"/>
      <x:c r="Q1232" t="n">
        <x:v>160</x:v>
      </x:c>
      <x:c r="R1232" t="n">
        <x:v>14.9</x:v>
      </x:c>
      <x:c r="S1232"/>
      <x:c r="T1232"/>
      <x:c r="U1232"/>
      <x:c r="V1232"/>
      <x:c r="W1232"/>
      <x:c r="X1232" t="str">
        <x:v>不适用(BEV)</x:v>
      </x:c>
      <x:c r="Y1232" t="str">
        <x:v>不适用(BEV)</x:v>
      </x:c>
      <x:c r="Z1232" t="str">
        <x:v>不适用(BEV)</x:v>
      </x:c>
      <x:c r="AA1232" t="str">
        <x:v>不适用(BEV)</x:v>
      </x:c>
      <x:c r="AB1232" t="str">
        <x:v>不适用(BEV)</x:v>
      </x:c>
      <x:c r="AC1232" t="str">
        <x:v>不适用(BEV)</x:v>
      </x:c>
      <x:c r="AD1232" t="str">
        <x:v>BEV_历史批次</x:v>
      </x:c>
      <x:c r="AE1232" s="14" t="str"/>
      <x:c r="AF1232" s="14" t="str"/>
      <x:c r="AG1232" s="14" t="str">
        <x:v>待OCR/外部证据：原字段为空</x:v>
      </x:c>
      <x:c r="AH1232" s="15" t="n">
        <x:f>IF(R1232&lt;&gt;"",R1232,IFERROR(IF(AND(IF(ISNUMBER(O1232),O1232,IFERROR(VALUE(O1232),VALUE(LEFT(TRIM(O1232),FIND("|",SUBSTITUTE(SUBSTITUTE(SUBSTITUTE(SUBSTITUTE(SUBSTITUTE(TRIM(O1232),"/","|"),"(","|"),"（","|"),";","|"),"；","|")&amp;"|")-1))))*100/IF(ISNUMBER(N1232),N1232,IFERROR(VALUE(N1232),VALUE(LEFT(TRIM(N1232),FIND("|",SUBSTITUTE(SUBSTITUTE(SUBSTITUTE(SUBSTITUTE(SUBSTITUTE(TRIM(N1232),"/","|"),"(","|"),"（","|"),";","|"),"；","|")&amp;"|")-1))))&gt;=3,IF(ISNUMBER(O1232),O1232,IFERROR(VALUE(O1232),VALUE(LEFT(TRIM(O1232),FIND("|",SUBSTITUTE(SUBSTITUTE(SUBSTITUTE(SUBSTITUTE(SUBSTITUTE(TRIM(O1232),"/","|"),"(","|"),"（","|"),";","|"),"；","|")&amp;"|")-1))))*100/IF(ISNUMBER(N1232),N1232,IFERROR(VALUE(N1232),VALUE(LEFT(TRIM(N1232),FIND("|",SUBSTITUTE(SUBSTITUTE(SUBSTITUTE(SUBSTITUTE(SUBSTITUTE(TRIM(N1232),"/","|"),"(","|"),"（","|"),";","|"),"；","|")&amp;"|")-1))))&lt;=40),IF(ISNUMBER(O1232),O1232,IFERROR(VALUE(O1232),VALUE(LEFT(TRIM(O1232),FIND("|",SUBSTITUTE(SUBSTITUTE(SUBSTITUTE(SUBSTITUTE(SUBSTITUTE(TRIM(O1232),"/","|"),"(","|"),"（","|"),";","|"),"；","|")&amp;"|")-1))))*100/IF(ISNUMBER(N1232),N1232,IFERROR(VALUE(N1232),VALUE(LEFT(TRIM(N1232),FIND("|",SUBSTITUTE(SUBSTITUTE(SUBSTITUTE(SUBSTITUTE(SUBSTITUTE(TRIM(N1232),"/","|"),"(","|"),"（","|"),";","|"),"；","|")&amp;"|")-1)))),""),""))</x:f>
        <x:v>14.9</x:v>
      </x:c>
      <x:c r="AI1232" s="15" t="str">
        <x:f>IFERROR(IF(AND(IF(ISNUMBER(O1232),O1232,IFERROR(VALUE(O1232),VALUE(LEFT(TRIM(O1232),FIND("|",SUBSTITUTE(SUBSTITUTE(SUBSTITUTE(SUBSTITUTE(SUBSTITUTE(TRIM(O1232),"/","|"),"(","|"),"（","|"),";","|"),"；","|")&amp;"|")-1))))&gt;=75,IF(ISNUMBER(O1232),O1232,IFERROR(VALUE(O1232),VALUE(LEFT(TRIM(O1232),FIND("|",SUBSTITUTE(SUBSTITUTE(SUBSTITUTE(SUBSTITUTE(SUBSTITUTE(TRIM(O1232),"/","|"),"(","|"),"（","|"),";","|"),"；","|")&amp;"|")-1))))&lt;=85,IF(ISNUMBER(Q1232),Q1232,IFERROR(VALUE(Q1232),VALUE(LEFT(TRIM(Q1232),FIND("|",SUBSTITUTE(SUBSTITUTE(SUBSTITUTE(SUBSTITUTE(SUBSTITUTE(TRIM(Q1232),"/","|"),"(","|"),"（","|"),";","|"),"；","|")&amp;"|")-1))))&gt;0),IF(ISNUMBER(O1232),O1232,IFERROR(VALUE(O1232),VALUE(LEFT(TRIM(O1232),FIND("|",SUBSTITUTE(SUBSTITUTE(SUBSTITUTE(SUBSTITUTE(SUBSTITUTE(TRIM(O1232),"/","|"),"(","|"),"（","|"),";","|"),"；","|")&amp;"|")-1))))*1000/IF(ISNUMBER(Q1232),Q1232,IFERROR(VALUE(Q1232),VALUE(LEFT(TRIM(Q1232),FIND("|",SUBSTITUTE(SUBSTITUTE(SUBSTITUTE(SUBSTITUTE(SUBSTITUTE(TRIM(Q1232),"/","|"),"(","|"),"（","|"),";","|"),"；","|")&amp;"|")-1)))),""),"")</x:f>
      </x:c>
      <x:c r="AJ1232" s="14" t="str">
        <x:f>IF(AI1232="","","非称重实测")</x:f>
      </x:c>
      <x:c r="AK1232" s="14" t="str"/>
      <x:c r="AL1232" s="14" t="str">
        <x:v>v3.4.6-candidate</x:v>
      </x:c>
    </x:row>
    <x:row r="1233">
      <x:c r="A1233" t="n">
        <x:v>367</x:v>
      </x:c>
      <x:c r="B1233" t="str">
        <x:v>YDE7000BEV1S</x:v>
      </x:c>
      <x:c r="C1233" t="str">
        <x:v>云度牌</x:v>
      </x:c>
      <x:c r="D1233" t="str">
        <x:v>云度新能源汽车有限公司</x:v>
      </x:c>
      <x:c r="E1233"/>
      <x:c r="F1233" t="str">
        <x:v>纯电动轿车</x:v>
      </x:c>
      <x:c r="G1233" t="str">
        <x:v>云兔</x:v>
      </x:c>
      <x:c r="H1233" t="str">
        <x:v>纯电动轿车</x:v>
      </x:c>
      <x:c r="I1233"/>
      <x:c r="J1233" t="str">
        <x:v>BEV</x:v>
      </x:c>
      <x:c r="K1233" t="str">
        <x:v>否</x:v>
      </x:c>
      <x:c r="L1233" t="n">
        <x:v>1230</x:v>
      </x:c>
      <x:c r="M1233"/>
      <x:c r="N1233" t="n">
        <x:v>320</x:v>
      </x:c>
      <x:c r="O1233" t="n">
        <x:v>31.95</x:v>
      </x:c>
      <x:c r="P1233"/>
      <x:c r="Q1233" t="n">
        <x:v>140</x:v>
      </x:c>
      <x:c r="R1233" t="n">
        <x:v>9.98</x:v>
      </x:c>
      <x:c r="S1233"/>
      <x:c r="T1233"/>
      <x:c r="U1233"/>
      <x:c r="V1233"/>
      <x:c r="W1233"/>
      <x:c r="X1233" t="str">
        <x:v>不适用(BEV)</x:v>
      </x:c>
      <x:c r="Y1233" t="str">
        <x:v>不适用(BEV)</x:v>
      </x:c>
      <x:c r="Z1233" t="str">
        <x:v>不适用(BEV)</x:v>
      </x:c>
      <x:c r="AA1233" t="str">
        <x:v>不适用(BEV)</x:v>
      </x:c>
      <x:c r="AB1233" t="str">
        <x:v>不适用(BEV)</x:v>
      </x:c>
      <x:c r="AC1233" t="str">
        <x:v>不适用(BEV)</x:v>
      </x:c>
      <x:c r="AD1233" t="str">
        <x:v>BEV_历史批次</x:v>
      </x:c>
      <x:c r="AE1233" s="14" t="str"/>
      <x:c r="AF1233" s="14" t="str"/>
      <x:c r="AG1233" s="14" t="str">
        <x:v>待OCR/外部证据：原字段为空</x:v>
      </x:c>
      <x:c r="AH1233" s="15" t="n">
        <x:f>IF(R1233&lt;&gt;"",R1233,IFERROR(IF(AND(IF(ISNUMBER(O1233),O1233,IFERROR(VALUE(O1233),VALUE(LEFT(TRIM(O1233),FIND("|",SUBSTITUTE(SUBSTITUTE(SUBSTITUTE(SUBSTITUTE(SUBSTITUTE(TRIM(O1233),"/","|"),"(","|"),"（","|"),";","|"),"；","|")&amp;"|")-1))))*100/IF(ISNUMBER(N1233),N1233,IFERROR(VALUE(N1233),VALUE(LEFT(TRIM(N1233),FIND("|",SUBSTITUTE(SUBSTITUTE(SUBSTITUTE(SUBSTITUTE(SUBSTITUTE(TRIM(N1233),"/","|"),"(","|"),"（","|"),";","|"),"；","|")&amp;"|")-1))))&gt;=3,IF(ISNUMBER(O1233),O1233,IFERROR(VALUE(O1233),VALUE(LEFT(TRIM(O1233),FIND("|",SUBSTITUTE(SUBSTITUTE(SUBSTITUTE(SUBSTITUTE(SUBSTITUTE(TRIM(O1233),"/","|"),"(","|"),"（","|"),";","|"),"；","|")&amp;"|")-1))))*100/IF(ISNUMBER(N1233),N1233,IFERROR(VALUE(N1233),VALUE(LEFT(TRIM(N1233),FIND("|",SUBSTITUTE(SUBSTITUTE(SUBSTITUTE(SUBSTITUTE(SUBSTITUTE(TRIM(N1233),"/","|"),"(","|"),"（","|"),";","|"),"；","|")&amp;"|")-1))))&lt;=40),IF(ISNUMBER(O1233),O1233,IFERROR(VALUE(O1233),VALUE(LEFT(TRIM(O1233),FIND("|",SUBSTITUTE(SUBSTITUTE(SUBSTITUTE(SUBSTITUTE(SUBSTITUTE(TRIM(O1233),"/","|"),"(","|"),"（","|"),";","|"),"；","|")&amp;"|")-1))))*100/IF(ISNUMBER(N1233),N1233,IFERROR(VALUE(N1233),VALUE(LEFT(TRIM(N1233),FIND("|",SUBSTITUTE(SUBSTITUTE(SUBSTITUTE(SUBSTITUTE(SUBSTITUTE(TRIM(N1233),"/","|"),"(","|"),"（","|"),";","|"),"；","|")&amp;"|")-1)))),""),""))</x:f>
        <x:v>9.98</x:v>
      </x:c>
      <x:c r="AI1233" s="15" t="str">
        <x:f>IFERROR(IF(AND(IF(ISNUMBER(O1233),O1233,IFERROR(VALUE(O1233),VALUE(LEFT(TRIM(O1233),FIND("|",SUBSTITUTE(SUBSTITUTE(SUBSTITUTE(SUBSTITUTE(SUBSTITUTE(TRIM(O1233),"/","|"),"(","|"),"（","|"),";","|"),"；","|")&amp;"|")-1))))&gt;=75,IF(ISNUMBER(O1233),O1233,IFERROR(VALUE(O1233),VALUE(LEFT(TRIM(O1233),FIND("|",SUBSTITUTE(SUBSTITUTE(SUBSTITUTE(SUBSTITUTE(SUBSTITUTE(TRIM(O1233),"/","|"),"(","|"),"（","|"),";","|"),"；","|")&amp;"|")-1))))&lt;=85,IF(ISNUMBER(Q1233),Q1233,IFERROR(VALUE(Q1233),VALUE(LEFT(TRIM(Q1233),FIND("|",SUBSTITUTE(SUBSTITUTE(SUBSTITUTE(SUBSTITUTE(SUBSTITUTE(TRIM(Q1233),"/","|"),"(","|"),"（","|"),";","|"),"；","|")&amp;"|")-1))))&gt;0),IF(ISNUMBER(O1233),O1233,IFERROR(VALUE(O1233),VALUE(LEFT(TRIM(O1233),FIND("|",SUBSTITUTE(SUBSTITUTE(SUBSTITUTE(SUBSTITUTE(SUBSTITUTE(TRIM(O1233),"/","|"),"(","|"),"（","|"),";","|"),"；","|")&amp;"|")-1))))*1000/IF(ISNUMBER(Q1233),Q1233,IFERROR(VALUE(Q1233),VALUE(LEFT(TRIM(Q1233),FIND("|",SUBSTITUTE(SUBSTITUTE(SUBSTITUTE(SUBSTITUTE(SUBSTITUTE(TRIM(Q1233),"/","|"),"(","|"),"（","|"),";","|"),"；","|")&amp;"|")-1)))),""),"")</x:f>
      </x:c>
      <x:c r="AJ1233" s="14" t="str">
        <x:f>IF(AI1233="","","非称重实测")</x:f>
      </x:c>
      <x:c r="AK1233" s="14" t="str"/>
      <x:c r="AL1233" s="14" t="str">
        <x:v>v3.4.6-candidate</x:v>
      </x:c>
    </x:row>
    <x:row r="1234">
      <x:c r="A1234" t="n">
        <x:v>367</x:v>
      </x:c>
      <x:c r="B1234" t="str">
        <x:v>YDE7000BEV1T</x:v>
      </x:c>
      <x:c r="C1234" t="str">
        <x:v>云度牌</x:v>
      </x:c>
      <x:c r="D1234" t="str">
        <x:v>云度新能源汽车有限公司</x:v>
      </x:c>
      <x:c r="E1234"/>
      <x:c r="F1234" t="str">
        <x:v>纯电动轿车</x:v>
      </x:c>
      <x:c r="G1234" t="str">
        <x:v>云兔</x:v>
      </x:c>
      <x:c r="H1234" t="str">
        <x:v>纯电动轿车</x:v>
      </x:c>
      <x:c r="I1234"/>
      <x:c r="J1234" t="str">
        <x:v>BEV</x:v>
      </x:c>
      <x:c r="K1234" t="str">
        <x:v>否</x:v>
      </x:c>
      <x:c r="L1234" t="n">
        <x:v>1310</x:v>
      </x:c>
      <x:c r="M1234"/>
      <x:c r="N1234" t="n">
        <x:v>415</x:v>
      </x:c>
      <x:c r="O1234" t="n">
        <x:v>41.7</x:v>
      </x:c>
      <x:c r="P1234"/>
      <x:c r="Q1234" t="n">
        <x:v>140</x:v>
      </x:c>
      <x:c r="R1234" t="n">
        <x:v>10.05</x:v>
      </x:c>
      <x:c r="S1234"/>
      <x:c r="T1234"/>
      <x:c r="U1234"/>
      <x:c r="V1234"/>
      <x:c r="W1234"/>
      <x:c r="X1234" t="str">
        <x:v>不适用(BEV)</x:v>
      </x:c>
      <x:c r="Y1234" t="str">
        <x:v>不适用(BEV)</x:v>
      </x:c>
      <x:c r="Z1234" t="str">
        <x:v>不适用(BEV)</x:v>
      </x:c>
      <x:c r="AA1234" t="str">
        <x:v>不适用(BEV)</x:v>
      </x:c>
      <x:c r="AB1234" t="str">
        <x:v>不适用(BEV)</x:v>
      </x:c>
      <x:c r="AC1234" t="str">
        <x:v>不适用(BEV)</x:v>
      </x:c>
      <x:c r="AD1234" t="str">
        <x:v>BEV_历史批次</x:v>
      </x:c>
      <x:c r="AE1234" s="14" t="str"/>
      <x:c r="AF1234" s="14" t="str"/>
      <x:c r="AG1234" s="14" t="str">
        <x:v>待OCR/外部证据：原字段为空</x:v>
      </x:c>
      <x:c r="AH1234" s="15" t="n">
        <x:f>IF(R1234&lt;&gt;"",R1234,IFERROR(IF(AND(IF(ISNUMBER(O1234),O1234,IFERROR(VALUE(O1234),VALUE(LEFT(TRIM(O1234),FIND("|",SUBSTITUTE(SUBSTITUTE(SUBSTITUTE(SUBSTITUTE(SUBSTITUTE(TRIM(O1234),"/","|"),"(","|"),"（","|"),";","|"),"；","|")&amp;"|")-1))))*100/IF(ISNUMBER(N1234),N1234,IFERROR(VALUE(N1234),VALUE(LEFT(TRIM(N1234),FIND("|",SUBSTITUTE(SUBSTITUTE(SUBSTITUTE(SUBSTITUTE(SUBSTITUTE(TRIM(N1234),"/","|"),"(","|"),"（","|"),";","|"),"；","|")&amp;"|")-1))))&gt;=3,IF(ISNUMBER(O1234),O1234,IFERROR(VALUE(O1234),VALUE(LEFT(TRIM(O1234),FIND("|",SUBSTITUTE(SUBSTITUTE(SUBSTITUTE(SUBSTITUTE(SUBSTITUTE(TRIM(O1234),"/","|"),"(","|"),"（","|"),";","|"),"；","|")&amp;"|")-1))))*100/IF(ISNUMBER(N1234),N1234,IFERROR(VALUE(N1234),VALUE(LEFT(TRIM(N1234),FIND("|",SUBSTITUTE(SUBSTITUTE(SUBSTITUTE(SUBSTITUTE(SUBSTITUTE(TRIM(N1234),"/","|"),"(","|"),"（","|"),";","|"),"；","|")&amp;"|")-1))))&lt;=40),IF(ISNUMBER(O1234),O1234,IFERROR(VALUE(O1234),VALUE(LEFT(TRIM(O1234),FIND("|",SUBSTITUTE(SUBSTITUTE(SUBSTITUTE(SUBSTITUTE(SUBSTITUTE(TRIM(O1234),"/","|"),"(","|"),"（","|"),";","|"),"；","|")&amp;"|")-1))))*100/IF(ISNUMBER(N1234),N1234,IFERROR(VALUE(N1234),VALUE(LEFT(TRIM(N1234),FIND("|",SUBSTITUTE(SUBSTITUTE(SUBSTITUTE(SUBSTITUTE(SUBSTITUTE(TRIM(N1234),"/","|"),"(","|"),"（","|"),";","|"),"；","|")&amp;"|")-1)))),""),""))</x:f>
        <x:v>10.05</x:v>
      </x:c>
      <x:c r="AI1234" s="15" t="str">
        <x:f>IFERROR(IF(AND(IF(ISNUMBER(O1234),O1234,IFERROR(VALUE(O1234),VALUE(LEFT(TRIM(O1234),FIND("|",SUBSTITUTE(SUBSTITUTE(SUBSTITUTE(SUBSTITUTE(SUBSTITUTE(TRIM(O1234),"/","|"),"(","|"),"（","|"),";","|"),"；","|")&amp;"|")-1))))&gt;=75,IF(ISNUMBER(O1234),O1234,IFERROR(VALUE(O1234),VALUE(LEFT(TRIM(O1234),FIND("|",SUBSTITUTE(SUBSTITUTE(SUBSTITUTE(SUBSTITUTE(SUBSTITUTE(TRIM(O1234),"/","|"),"(","|"),"（","|"),";","|"),"；","|")&amp;"|")-1))))&lt;=85,IF(ISNUMBER(Q1234),Q1234,IFERROR(VALUE(Q1234),VALUE(LEFT(TRIM(Q1234),FIND("|",SUBSTITUTE(SUBSTITUTE(SUBSTITUTE(SUBSTITUTE(SUBSTITUTE(TRIM(Q1234),"/","|"),"(","|"),"（","|"),";","|"),"；","|")&amp;"|")-1))))&gt;0),IF(ISNUMBER(O1234),O1234,IFERROR(VALUE(O1234),VALUE(LEFT(TRIM(O1234),FIND("|",SUBSTITUTE(SUBSTITUTE(SUBSTITUTE(SUBSTITUTE(SUBSTITUTE(TRIM(O1234),"/","|"),"(","|"),"（","|"),";","|"),"；","|")&amp;"|")-1))))*1000/IF(ISNUMBER(Q1234),Q1234,IFERROR(VALUE(Q1234),VALUE(LEFT(TRIM(Q1234),FIND("|",SUBSTITUTE(SUBSTITUTE(SUBSTITUTE(SUBSTITUTE(SUBSTITUTE(TRIM(Q1234),"/","|"),"(","|"),"（","|"),";","|"),"；","|")&amp;"|")-1)))),""),"")</x:f>
      </x:c>
      <x:c r="AJ1234" s="14" t="str">
        <x:f>IF(AI1234="","","非称重实测")</x:f>
      </x:c>
      <x:c r="AK1234" s="14" t="str"/>
      <x:c r="AL1234" s="14" t="str">
        <x:v>v3.4.6-candidate</x:v>
      </x:c>
    </x:row>
    <x:row r="1235">
      <x:c r="A1235" t="n">
        <x:v>367</x:v>
      </x:c>
      <x:c r="B1235" t="str">
        <x:v>YZ7001BEV5</x:v>
      </x:c>
      <x:c r="C1235" t="str">
        <x:v>天琴牌</x:v>
      </x:c>
      <x:c r="D1235" t="str">
        <x:v>重汽(重庆)轻型汽车有限公司</x:v>
      </x:c>
      <x:c r="E1235"/>
      <x:c r="F1235" t="str">
        <x:v>纯电动轿车</x:v>
      </x:c>
      <x:c r="G1235" t="str">
        <x:v>纯电动轿车</x:v>
      </x:c>
      <x:c r="H1235" t="str">
        <x:v>纯电动轿车</x:v>
      </x:c>
      <x:c r="I1235"/>
      <x:c r="J1235" t="str">
        <x:v>BEV</x:v>
      </x:c>
      <x:c r="K1235" t="str">
        <x:v>否</x:v>
      </x:c>
      <x:c r="L1235"/>
      <x:c r="M1235"/>
      <x:c r="N1235"/>
      <x:c r="O1235"/>
      <x:c r="P1235"/>
      <x:c r="Q1235"/>
      <x:c r="R1235"/>
      <x:c r="S1235"/>
      <x:c r="T1235"/>
      <x:c r="U1235"/>
      <x:c r="V1235"/>
      <x:c r="W1235"/>
      <x:c r="X1235" t="str">
        <x:v>不适用(BEV)</x:v>
      </x:c>
      <x:c r="Y1235" t="str">
        <x:v>不适用(BEV)</x:v>
      </x:c>
      <x:c r="Z1235" t="str">
        <x:v>不适用(BEV)</x:v>
      </x:c>
      <x:c r="AA1235" t="str">
        <x:v>不适用(BEV)</x:v>
      </x:c>
      <x:c r="AB1235" t="str">
        <x:v>不适用(BEV)</x:v>
      </x:c>
      <x:c r="AC1235" t="str">
        <x:v>不适用(BEV)</x:v>
      </x:c>
      <x:c r="AD1235" t="str">
        <x:v>BEV_历史批次</x:v>
      </x:c>
      <x:c r="AE1235" s="14" t="str"/>
      <x:c r="AF1235" s="14" t="str"/>
      <x:c r="AG1235" s="14" t="str">
        <x:v>待OCR/外部证据：原字段为空</x:v>
      </x:c>
      <x:c r="AH1235" s="15" t="str">
        <x:f>IF(R1235&lt;&gt;"",R1235,IFERROR(IF(AND(IF(ISNUMBER(O1235),O1235,IFERROR(VALUE(O1235),VALUE(LEFT(TRIM(O1235),FIND("|",SUBSTITUTE(SUBSTITUTE(SUBSTITUTE(SUBSTITUTE(SUBSTITUTE(TRIM(O1235),"/","|"),"(","|"),"（","|"),";","|"),"；","|")&amp;"|")-1))))*100/IF(ISNUMBER(N1235),N1235,IFERROR(VALUE(N1235),VALUE(LEFT(TRIM(N1235),FIND("|",SUBSTITUTE(SUBSTITUTE(SUBSTITUTE(SUBSTITUTE(SUBSTITUTE(TRIM(N1235),"/","|"),"(","|"),"（","|"),";","|"),"；","|")&amp;"|")-1))))&gt;=3,IF(ISNUMBER(O1235),O1235,IFERROR(VALUE(O1235),VALUE(LEFT(TRIM(O1235),FIND("|",SUBSTITUTE(SUBSTITUTE(SUBSTITUTE(SUBSTITUTE(SUBSTITUTE(TRIM(O1235),"/","|"),"(","|"),"（","|"),";","|"),"；","|")&amp;"|")-1))))*100/IF(ISNUMBER(N1235),N1235,IFERROR(VALUE(N1235),VALUE(LEFT(TRIM(N1235),FIND("|",SUBSTITUTE(SUBSTITUTE(SUBSTITUTE(SUBSTITUTE(SUBSTITUTE(TRIM(N1235),"/","|"),"(","|"),"（","|"),";","|"),"；","|")&amp;"|")-1))))&lt;=40),IF(ISNUMBER(O1235),O1235,IFERROR(VALUE(O1235),VALUE(LEFT(TRIM(O1235),FIND("|",SUBSTITUTE(SUBSTITUTE(SUBSTITUTE(SUBSTITUTE(SUBSTITUTE(TRIM(O1235),"/","|"),"(","|"),"（","|"),";","|"),"；","|")&amp;"|")-1))))*100/IF(ISNUMBER(N1235),N1235,IFERROR(VALUE(N1235),VALUE(LEFT(TRIM(N1235),FIND("|",SUBSTITUTE(SUBSTITUTE(SUBSTITUTE(SUBSTITUTE(SUBSTITUTE(TRIM(N1235),"/","|"),"(","|"),"（","|"),";","|"),"；","|")&amp;"|")-1)))),""),""))</x:f>
      </x:c>
      <x:c r="AI1235" s="15" t="str">
        <x:f>IFERROR(IF(AND(IF(ISNUMBER(O1235),O1235,IFERROR(VALUE(O1235),VALUE(LEFT(TRIM(O1235),FIND("|",SUBSTITUTE(SUBSTITUTE(SUBSTITUTE(SUBSTITUTE(SUBSTITUTE(TRIM(O1235),"/","|"),"(","|"),"（","|"),";","|"),"；","|")&amp;"|")-1))))&gt;=75,IF(ISNUMBER(O1235),O1235,IFERROR(VALUE(O1235),VALUE(LEFT(TRIM(O1235),FIND("|",SUBSTITUTE(SUBSTITUTE(SUBSTITUTE(SUBSTITUTE(SUBSTITUTE(TRIM(O1235),"/","|"),"(","|"),"（","|"),";","|"),"；","|")&amp;"|")-1))))&lt;=85,IF(ISNUMBER(Q1235),Q1235,IFERROR(VALUE(Q1235),VALUE(LEFT(TRIM(Q1235),FIND("|",SUBSTITUTE(SUBSTITUTE(SUBSTITUTE(SUBSTITUTE(SUBSTITUTE(TRIM(Q1235),"/","|"),"(","|"),"（","|"),";","|"),"；","|")&amp;"|")-1))))&gt;0),IF(ISNUMBER(O1235),O1235,IFERROR(VALUE(O1235),VALUE(LEFT(TRIM(O1235),FIND("|",SUBSTITUTE(SUBSTITUTE(SUBSTITUTE(SUBSTITUTE(SUBSTITUTE(TRIM(O1235),"/","|"),"(","|"),"（","|"),";","|"),"；","|")&amp;"|")-1))))*1000/IF(ISNUMBER(Q1235),Q1235,IFERROR(VALUE(Q1235),VALUE(LEFT(TRIM(Q1235),FIND("|",SUBSTITUTE(SUBSTITUTE(SUBSTITUTE(SUBSTITUTE(SUBSTITUTE(TRIM(Q1235),"/","|"),"(","|"),"（","|"),";","|"),"；","|")&amp;"|")-1)))),""),"")</x:f>
      </x:c>
      <x:c r="AJ1235" s="14" t="str">
        <x:f>IF(AI1235="","","非称重实测")</x:f>
      </x:c>
      <x:c r="AK1235" s="14" t="str"/>
      <x:c r="AL1235" s="14" t="str">
        <x:v>v3.4.6-candidate</x:v>
      </x:c>
    </x:row>
    <x:row r="1236">
      <x:c r="A1236" t="n">
        <x:v>367</x:v>
      </x:c>
      <x:c r="B1236" t="str">
        <x:v>CC6470AP02CPHEV</x:v>
      </x:c>
      <x:c r="C1236" t="str">
        <x:v>魏牌牌</x:v>
      </x:c>
      <x:c r="D1236" t="str">
        <x:v>长城汽车股份有限公司</x:v>
      </x:c>
      <x:c r="E1236" t="str">
        <x:v>欧拉</x:v>
      </x:c>
      <x:c r="F1236" t="str">
        <x:v>插电式混合动力多用途乘用车</x:v>
      </x:c>
      <x:c r="G1236" t="str">
        <x:v>魏牌拿铁</x:v>
      </x:c>
      <x:c r="H1236" t="str">
        <x:v>插电式混合动力多用途乘用车</x:v>
      </x:c>
      <x:c r="I1236" t="str">
        <x:v>SUV-D</x:v>
      </x:c>
      <x:c r="J1236" t="str">
        <x:v>PHEV</x:v>
      </x:c>
      <x:c r="K1236" t="str">
        <x:v>否</x:v>
      </x:c>
      <x:c r="L1236" t="n">
        <x:v>2050</x:v>
      </x:c>
      <x:c r="M1236" t="n">
        <x:v>2650</x:v>
      </x:c>
      <x:c r="N1236" t="str">
        <x:v>184(WLTC)</x:v>
      </x:c>
      <x:c r="O1236" t="n">
        <x:v>35.43</x:v>
      </x:c>
      <x:c r="P1236" t="str">
        <x:v>三元锂</x:v>
      </x:c>
      <x:c r="Q1236" t="n">
        <x:v>152.0600858369098</x:v>
      </x:c>
      <x:c r="R1236"/>
      <x:c r="S1236" t="n">
        <x:v>126</x:v>
      </x:c>
      <x:c r="T1236" t="n">
        <x:v>126</x:v>
      </x:c>
      <x:c r="U1236"/>
      <x:c r="V1236"/>
      <x:c r="W1236"/>
      <x:c r="X1236"/>
      <x:c r="Y1236" t="n">
        <x:v>5.4</x:v>
      </x:c>
      <x:c r="Z1236" t="n">
        <x:v>1499</x:v>
      </x:c>
      <x:c r="AA1236" t="n">
        <x:v>115</x:v>
      </x:c>
      <x:c r="AB1236"/>
      <x:c r="AC1236"/>
      <x:c r="AD1236" t="str">
        <x:v>PHEV_历史批次</x:v>
      </x:c>
      <x:c r="AE1236" s="14" t="str"/>
      <x:c r="AF1236" s="14" t="str"/>
      <x:c r="AG1236" s="14" t="str">
        <x:v>待OCR/外部证据：原字段为空</x:v>
      </x:c>
      <x:c r="AH1236" s="15" t="n">
        <x:f>IF(R1236&lt;&gt;"",R1236,IFERROR(IF(AND(IF(ISNUMBER(O1236),O1236,IFERROR(VALUE(O1236),VALUE(LEFT(TRIM(O1236),FIND("|",SUBSTITUTE(SUBSTITUTE(SUBSTITUTE(SUBSTITUTE(SUBSTITUTE(TRIM(O1236),"/","|"),"(","|"),"（","|"),";","|"),"；","|")&amp;"|")-1))))*100/IF(ISNUMBER(N1236),N1236,IFERROR(VALUE(N1236),VALUE(LEFT(TRIM(N1236),FIND("|",SUBSTITUTE(SUBSTITUTE(SUBSTITUTE(SUBSTITUTE(SUBSTITUTE(TRIM(N1236),"/","|"),"(","|"),"（","|"),";","|"),"；","|")&amp;"|")-1))))&gt;=3,IF(ISNUMBER(O1236),O1236,IFERROR(VALUE(O1236),VALUE(LEFT(TRIM(O1236),FIND("|",SUBSTITUTE(SUBSTITUTE(SUBSTITUTE(SUBSTITUTE(SUBSTITUTE(TRIM(O1236),"/","|"),"(","|"),"（","|"),";","|"),"；","|")&amp;"|")-1))))*100/IF(ISNUMBER(N1236),N1236,IFERROR(VALUE(N1236),VALUE(LEFT(TRIM(N1236),FIND("|",SUBSTITUTE(SUBSTITUTE(SUBSTITUTE(SUBSTITUTE(SUBSTITUTE(TRIM(N1236),"/","|"),"(","|"),"（","|"),";","|"),"；","|")&amp;"|")-1))))&lt;=40),IF(ISNUMBER(O1236),O1236,IFERROR(VALUE(O1236),VALUE(LEFT(TRIM(O1236),FIND("|",SUBSTITUTE(SUBSTITUTE(SUBSTITUTE(SUBSTITUTE(SUBSTITUTE(TRIM(O1236),"/","|"),"(","|"),"（","|"),";","|"),"；","|")&amp;"|")-1))))*100/IF(ISNUMBER(N1236),N1236,IFERROR(VALUE(N1236),VALUE(LEFT(TRIM(N1236),FIND("|",SUBSTITUTE(SUBSTITUTE(SUBSTITUTE(SUBSTITUTE(SUBSTITUTE(TRIM(N1236),"/","|"),"(","|"),"（","|"),";","|"),"；","|")&amp;"|")-1)))),""),""))</x:f>
        <x:v>19.255434782608695</x:v>
      </x:c>
      <x:c r="AI1236" s="15" t="str">
        <x:f>IFERROR(IF(AND(IF(ISNUMBER(O1236),O1236,IFERROR(VALUE(O1236),VALUE(LEFT(TRIM(O1236),FIND("|",SUBSTITUTE(SUBSTITUTE(SUBSTITUTE(SUBSTITUTE(SUBSTITUTE(TRIM(O1236),"/","|"),"(","|"),"（","|"),";","|"),"；","|")&amp;"|")-1))))&gt;=75,IF(ISNUMBER(O1236),O1236,IFERROR(VALUE(O1236),VALUE(LEFT(TRIM(O1236),FIND("|",SUBSTITUTE(SUBSTITUTE(SUBSTITUTE(SUBSTITUTE(SUBSTITUTE(TRIM(O1236),"/","|"),"(","|"),"（","|"),";","|"),"；","|")&amp;"|")-1))))&lt;=85,IF(ISNUMBER(Q1236),Q1236,IFERROR(VALUE(Q1236),VALUE(LEFT(TRIM(Q1236),FIND("|",SUBSTITUTE(SUBSTITUTE(SUBSTITUTE(SUBSTITUTE(SUBSTITUTE(TRIM(Q1236),"/","|"),"(","|"),"（","|"),";","|"),"；","|")&amp;"|")-1))))&gt;0),IF(ISNUMBER(O1236),O1236,IFERROR(VALUE(O1236),VALUE(LEFT(TRIM(O1236),FIND("|",SUBSTITUTE(SUBSTITUTE(SUBSTITUTE(SUBSTITUTE(SUBSTITUTE(TRIM(O1236),"/","|"),"(","|"),"（","|"),";","|"),"；","|")&amp;"|")-1))))*1000/IF(ISNUMBER(Q1236),Q1236,IFERROR(VALUE(Q1236),VALUE(LEFT(TRIM(Q1236),FIND("|",SUBSTITUTE(SUBSTITUTE(SUBSTITUTE(SUBSTITUTE(SUBSTITUTE(TRIM(Q1236),"/","|"),"(","|"),"（","|"),";","|"),"；","|")&amp;"|")-1)))),""),"")</x:f>
      </x:c>
      <x:c r="AJ1236" s="14" t="str">
        <x:f>IF(AI1236="","","非称重实测")</x:f>
      </x:c>
      <x:c r="AK1236" s="14" t="str">
        <x:v>电耗公式可补</x:v>
      </x:c>
      <x:c r="AL1236" s="14" t="str">
        <x:v>v3.4.6-candidate</x:v>
      </x:c>
    </x:row>
    <x:row r="1237">
      <x:c r="A1237" t="n">
        <x:v>367</x:v>
      </x:c>
      <x:c r="B1237" t="str">
        <x:v>CC6470AP02EPHEV</x:v>
      </x:c>
      <x:c r="C1237" t="str">
        <x:v>魏牌牌</x:v>
      </x:c>
      <x:c r="D1237" t="str">
        <x:v>长城汽车股份有限公司</x:v>
      </x:c>
      <x:c r="E1237" t="str">
        <x:v>欧拉</x:v>
      </x:c>
      <x:c r="F1237" t="str">
        <x:v>插电式混合动力多用途乘用车</x:v>
      </x:c>
      <x:c r="G1237" t="str">
        <x:v>魏牌拿铁</x:v>
      </x:c>
      <x:c r="H1237" t="str">
        <x:v>插电式混合动力多用途乘用车</x:v>
      </x:c>
      <x:c r="I1237" t="str">
        <x:v>SUV-D</x:v>
      </x:c>
      <x:c r="J1237" t="str">
        <x:v>PHEV</x:v>
      </x:c>
      <x:c r="K1237" t="str">
        <x:v>否</x:v>
      </x:c>
      <x:c r="L1237" t="n">
        <x:v>2040</x:v>
      </x:c>
      <x:c r="M1237" t="n">
        <x:v>2650</x:v>
      </x:c>
      <x:c r="N1237" t="str">
        <x:v>145(WLTC)</x:v>
      </x:c>
      <x:c r="O1237" t="n">
        <x:v>27.54</x:v>
      </x:c>
      <x:c r="P1237" t="str">
        <x:v>磷酸铁锂</x:v>
      </x:c>
      <x:c r="Q1237" t="n">
        <x:v>116.2025316455696</x:v>
      </x:c>
      <x:c r="R1237"/>
      <x:c r="S1237" t="n">
        <x:v>126</x:v>
      </x:c>
      <x:c r="T1237" t="n">
        <x:v>126</x:v>
      </x:c>
      <x:c r="U1237"/>
      <x:c r="V1237"/>
      <x:c r="W1237"/>
      <x:c r="X1237"/>
      <x:c r="Y1237" t="n">
        <x:v>5.4</x:v>
      </x:c>
      <x:c r="Z1237" t="n">
        <x:v>1499</x:v>
      </x:c>
      <x:c r="AA1237" t="n">
        <x:v>115</x:v>
      </x:c>
      <x:c r="AB1237"/>
      <x:c r="AC1237"/>
      <x:c r="AD1237" t="str">
        <x:v>PHEV_历史批次</x:v>
      </x:c>
      <x:c r="AE1237" s="14" t="str"/>
      <x:c r="AF1237" s="14" t="str"/>
      <x:c r="AG1237" s="14" t="str">
        <x:v>待OCR/外部证据：原字段为空</x:v>
      </x:c>
      <x:c r="AH1237" s="15" t="n">
        <x:f>IF(R1237&lt;&gt;"",R1237,IFERROR(IF(AND(IF(ISNUMBER(O1237),O1237,IFERROR(VALUE(O1237),VALUE(LEFT(TRIM(O1237),FIND("|",SUBSTITUTE(SUBSTITUTE(SUBSTITUTE(SUBSTITUTE(SUBSTITUTE(TRIM(O1237),"/","|"),"(","|"),"（","|"),";","|"),"；","|")&amp;"|")-1))))*100/IF(ISNUMBER(N1237),N1237,IFERROR(VALUE(N1237),VALUE(LEFT(TRIM(N1237),FIND("|",SUBSTITUTE(SUBSTITUTE(SUBSTITUTE(SUBSTITUTE(SUBSTITUTE(TRIM(N1237),"/","|"),"(","|"),"（","|"),";","|"),"；","|")&amp;"|")-1))))&gt;=3,IF(ISNUMBER(O1237),O1237,IFERROR(VALUE(O1237),VALUE(LEFT(TRIM(O1237),FIND("|",SUBSTITUTE(SUBSTITUTE(SUBSTITUTE(SUBSTITUTE(SUBSTITUTE(TRIM(O1237),"/","|"),"(","|"),"（","|"),";","|"),"；","|")&amp;"|")-1))))*100/IF(ISNUMBER(N1237),N1237,IFERROR(VALUE(N1237),VALUE(LEFT(TRIM(N1237),FIND("|",SUBSTITUTE(SUBSTITUTE(SUBSTITUTE(SUBSTITUTE(SUBSTITUTE(TRIM(N1237),"/","|"),"(","|"),"（","|"),";","|"),"；","|")&amp;"|")-1))))&lt;=40),IF(ISNUMBER(O1237),O1237,IFERROR(VALUE(O1237),VALUE(LEFT(TRIM(O1237),FIND("|",SUBSTITUTE(SUBSTITUTE(SUBSTITUTE(SUBSTITUTE(SUBSTITUTE(TRIM(O1237),"/","|"),"(","|"),"（","|"),";","|"),"；","|")&amp;"|")-1))))*100/IF(ISNUMBER(N1237),N1237,IFERROR(VALUE(N1237),VALUE(LEFT(TRIM(N1237),FIND("|",SUBSTITUTE(SUBSTITUTE(SUBSTITUTE(SUBSTITUTE(SUBSTITUTE(TRIM(N1237),"/","|"),"(","|"),"（","|"),";","|"),"；","|")&amp;"|")-1)))),""),""))</x:f>
        <x:v>18.99310344827586</x:v>
      </x:c>
      <x:c r="AI1237" s="15" t="str">
        <x:f>IFERROR(IF(AND(IF(ISNUMBER(O1237),O1237,IFERROR(VALUE(O1237),VALUE(LEFT(TRIM(O1237),FIND("|",SUBSTITUTE(SUBSTITUTE(SUBSTITUTE(SUBSTITUTE(SUBSTITUTE(TRIM(O1237),"/","|"),"(","|"),"（","|"),";","|"),"；","|")&amp;"|")-1))))&gt;=75,IF(ISNUMBER(O1237),O1237,IFERROR(VALUE(O1237),VALUE(LEFT(TRIM(O1237),FIND("|",SUBSTITUTE(SUBSTITUTE(SUBSTITUTE(SUBSTITUTE(SUBSTITUTE(TRIM(O1237),"/","|"),"(","|"),"（","|"),";","|"),"；","|")&amp;"|")-1))))&lt;=85,IF(ISNUMBER(Q1237),Q1237,IFERROR(VALUE(Q1237),VALUE(LEFT(TRIM(Q1237),FIND("|",SUBSTITUTE(SUBSTITUTE(SUBSTITUTE(SUBSTITUTE(SUBSTITUTE(TRIM(Q1237),"/","|"),"(","|"),"（","|"),";","|"),"；","|")&amp;"|")-1))))&gt;0),IF(ISNUMBER(O1237),O1237,IFERROR(VALUE(O1237),VALUE(LEFT(TRIM(O1237),FIND("|",SUBSTITUTE(SUBSTITUTE(SUBSTITUTE(SUBSTITUTE(SUBSTITUTE(TRIM(O1237),"/","|"),"(","|"),"（","|"),";","|"),"；","|")&amp;"|")-1))))*1000/IF(ISNUMBER(Q1237),Q1237,IFERROR(VALUE(Q1237),VALUE(LEFT(TRIM(Q1237),FIND("|",SUBSTITUTE(SUBSTITUTE(SUBSTITUTE(SUBSTITUTE(SUBSTITUTE(TRIM(Q1237),"/","|"),"(","|"),"（","|"),";","|"),"；","|")&amp;"|")-1)))),""),"")</x:f>
      </x:c>
      <x:c r="AJ1237" s="14" t="str">
        <x:f>IF(AI1237="","","非称重实测")</x:f>
      </x:c>
      <x:c r="AK1237" s="14" t="str">
        <x:v>电耗公式可补</x:v>
      </x:c>
      <x:c r="AL1237" s="14" t="str">
        <x:v>v3.4.6-candidate</x:v>
      </x:c>
    </x:row>
    <x:row r="1238">
      <x:c r="A1238" t="n">
        <x:v>367</x:v>
      </x:c>
      <x:c r="B1238" t="str">
        <x:v>CC6470AP02FPHEV</x:v>
      </x:c>
      <x:c r="C1238" t="str">
        <x:v>魏牌牌</x:v>
      </x:c>
      <x:c r="D1238" t="str">
        <x:v>长城汽车股份有限公司</x:v>
      </x:c>
      <x:c r="E1238" t="str">
        <x:v>欧拉</x:v>
      </x:c>
      <x:c r="F1238" t="str">
        <x:v>插电式混合动力多用途乘用车</x:v>
      </x:c>
      <x:c r="G1238" t="str">
        <x:v>魏牌拿铁</x:v>
      </x:c>
      <x:c r="H1238" t="str">
        <x:v>插电式混合动力多用途乘用车</x:v>
      </x:c>
      <x:c r="I1238" t="str">
        <x:v>SUV-D</x:v>
      </x:c>
      <x:c r="J1238" t="str">
        <x:v>PHEV</x:v>
      </x:c>
      <x:c r="K1238" t="str">
        <x:v>否</x:v>
      </x:c>
      <x:c r="L1238" t="n">
        <x:v>2040</x:v>
      </x:c>
      <x:c r="M1238" t="n">
        <x:v>2650</x:v>
      </x:c>
      <x:c r="N1238" t="str">
        <x:v>145(WLTC)</x:v>
      </x:c>
      <x:c r="O1238" t="n">
        <x:v>27.88</x:v>
      </x:c>
      <x:c r="P1238" t="str">
        <x:v>三元锂</x:v>
      </x:c>
      <x:c r="Q1238" t="n">
        <x:v>123.9111111111111</x:v>
      </x:c>
      <x:c r="R1238"/>
      <x:c r="S1238" t="n">
        <x:v>126</x:v>
      </x:c>
      <x:c r="T1238" t="n">
        <x:v>126</x:v>
      </x:c>
      <x:c r="U1238"/>
      <x:c r="V1238"/>
      <x:c r="W1238"/>
      <x:c r="X1238"/>
      <x:c r="Y1238" t="n">
        <x:v>5.4</x:v>
      </x:c>
      <x:c r="Z1238" t="n">
        <x:v>1499</x:v>
      </x:c>
      <x:c r="AA1238" t="n">
        <x:v>115</x:v>
      </x:c>
      <x:c r="AB1238"/>
      <x:c r="AC1238"/>
      <x:c r="AD1238" t="str">
        <x:v>PHEV_历史批次</x:v>
      </x:c>
      <x:c r="AE1238" s="14" t="str"/>
      <x:c r="AF1238" s="14" t="str"/>
      <x:c r="AG1238" s="14" t="str">
        <x:v>待OCR/外部证据：原字段为空</x:v>
      </x:c>
      <x:c r="AH1238" s="15" t="n">
        <x:f>IF(R1238&lt;&gt;"",R1238,IFERROR(IF(AND(IF(ISNUMBER(O1238),O1238,IFERROR(VALUE(O1238),VALUE(LEFT(TRIM(O1238),FIND("|",SUBSTITUTE(SUBSTITUTE(SUBSTITUTE(SUBSTITUTE(SUBSTITUTE(TRIM(O1238),"/","|"),"(","|"),"（","|"),";","|"),"；","|")&amp;"|")-1))))*100/IF(ISNUMBER(N1238),N1238,IFERROR(VALUE(N1238),VALUE(LEFT(TRIM(N1238),FIND("|",SUBSTITUTE(SUBSTITUTE(SUBSTITUTE(SUBSTITUTE(SUBSTITUTE(TRIM(N1238),"/","|"),"(","|"),"（","|"),";","|"),"；","|")&amp;"|")-1))))&gt;=3,IF(ISNUMBER(O1238),O1238,IFERROR(VALUE(O1238),VALUE(LEFT(TRIM(O1238),FIND("|",SUBSTITUTE(SUBSTITUTE(SUBSTITUTE(SUBSTITUTE(SUBSTITUTE(TRIM(O1238),"/","|"),"(","|"),"（","|"),";","|"),"；","|")&amp;"|")-1))))*100/IF(ISNUMBER(N1238),N1238,IFERROR(VALUE(N1238),VALUE(LEFT(TRIM(N1238),FIND("|",SUBSTITUTE(SUBSTITUTE(SUBSTITUTE(SUBSTITUTE(SUBSTITUTE(TRIM(N1238),"/","|"),"(","|"),"（","|"),";","|"),"；","|")&amp;"|")-1))))&lt;=40),IF(ISNUMBER(O1238),O1238,IFERROR(VALUE(O1238),VALUE(LEFT(TRIM(O1238),FIND("|",SUBSTITUTE(SUBSTITUTE(SUBSTITUTE(SUBSTITUTE(SUBSTITUTE(TRIM(O1238),"/","|"),"(","|"),"（","|"),";","|"),"；","|")&amp;"|")-1))))*100/IF(ISNUMBER(N1238),N1238,IFERROR(VALUE(N1238),VALUE(LEFT(TRIM(N1238),FIND("|",SUBSTITUTE(SUBSTITUTE(SUBSTITUTE(SUBSTITUTE(SUBSTITUTE(TRIM(N1238),"/","|"),"(","|"),"（","|"),";","|"),"；","|")&amp;"|")-1)))),""),""))</x:f>
        <x:v>19.22758620689655</x:v>
      </x:c>
      <x:c r="AI1238" s="15" t="str">
        <x:f>IFERROR(IF(AND(IF(ISNUMBER(O1238),O1238,IFERROR(VALUE(O1238),VALUE(LEFT(TRIM(O1238),FIND("|",SUBSTITUTE(SUBSTITUTE(SUBSTITUTE(SUBSTITUTE(SUBSTITUTE(TRIM(O1238),"/","|"),"(","|"),"（","|"),";","|"),"；","|")&amp;"|")-1))))&gt;=75,IF(ISNUMBER(O1238),O1238,IFERROR(VALUE(O1238),VALUE(LEFT(TRIM(O1238),FIND("|",SUBSTITUTE(SUBSTITUTE(SUBSTITUTE(SUBSTITUTE(SUBSTITUTE(TRIM(O1238),"/","|"),"(","|"),"（","|"),";","|"),"；","|")&amp;"|")-1))))&lt;=85,IF(ISNUMBER(Q1238),Q1238,IFERROR(VALUE(Q1238),VALUE(LEFT(TRIM(Q1238),FIND("|",SUBSTITUTE(SUBSTITUTE(SUBSTITUTE(SUBSTITUTE(SUBSTITUTE(TRIM(Q1238),"/","|"),"(","|"),"（","|"),";","|"),"；","|")&amp;"|")-1))))&gt;0),IF(ISNUMBER(O1238),O1238,IFERROR(VALUE(O1238),VALUE(LEFT(TRIM(O1238),FIND("|",SUBSTITUTE(SUBSTITUTE(SUBSTITUTE(SUBSTITUTE(SUBSTITUTE(TRIM(O1238),"/","|"),"(","|"),"（","|"),";","|"),"；","|")&amp;"|")-1))))*1000/IF(ISNUMBER(Q1238),Q1238,IFERROR(VALUE(Q1238),VALUE(LEFT(TRIM(Q1238),FIND("|",SUBSTITUTE(SUBSTITUTE(SUBSTITUTE(SUBSTITUTE(SUBSTITUTE(TRIM(Q1238),"/","|"),"(","|"),"（","|"),";","|"),"；","|")&amp;"|")-1)))),""),"")</x:f>
      </x:c>
      <x:c r="AJ1238" s="14" t="str">
        <x:f>IF(AI1238="","","非称重实测")</x:f>
      </x:c>
      <x:c r="AK1238" s="14" t="str">
        <x:v>电耗公式可补</x:v>
      </x:c>
      <x:c r="AL1238" s="14" t="str">
        <x:v>v3.4.6-candidate</x:v>
      </x:c>
    </x:row>
    <x:row r="1239">
      <x:c r="A1239" t="n">
        <x:v>367</x:v>
      </x:c>
      <x:c r="B1239" t="str">
        <x:v>CC6470AP22CPHEV</x:v>
      </x:c>
      <x:c r="C1239" t="str">
        <x:v>魏牌牌</x:v>
      </x:c>
      <x:c r="D1239" t="str">
        <x:v>长城汽车股份有限公司</x:v>
      </x:c>
      <x:c r="E1239" t="str">
        <x:v>欧拉</x:v>
      </x:c>
      <x:c r="F1239" t="str">
        <x:v>插电式混合动力多用途乘用车</x:v>
      </x:c>
      <x:c r="G1239" t="str">
        <x:v>魏牌拿铁</x:v>
      </x:c>
      <x:c r="H1239" t="str">
        <x:v>插电式混合动力多用途乘用车</x:v>
      </x:c>
      <x:c r="I1239" t="str">
        <x:v>SUV-D</x:v>
      </x:c>
      <x:c r="J1239" t="str">
        <x:v>PHEV</x:v>
      </x:c>
      <x:c r="K1239" t="str">
        <x:v>否</x:v>
      </x:c>
      <x:c r="L1239" t="n">
        <x:v>2160</x:v>
      </x:c>
      <x:c r="M1239" t="n">
        <x:v>2650</x:v>
      </x:c>
      <x:c r="N1239" t="str">
        <x:v>155(WLTC)</x:v>
      </x:c>
      <x:c r="O1239" t="n">
        <x:v>35.43</x:v>
      </x:c>
      <x:c r="P1239" t="str">
        <x:v>三元锂</x:v>
      </x:c>
      <x:c r="Q1239" t="n">
        <x:v>152.0600858369098</x:v>
      </x:c>
      <x:c r="R1239"/>
      <x:c r="S1239" t="n">
        <x:v>126</x:v>
      </x:c>
      <x:c r="T1239" t="n">
        <x:v>126</x:v>
      </x:c>
      <x:c r="U1239"/>
      <x:c r="V1239"/>
      <x:c r="W1239"/>
      <x:c r="X1239"/>
      <x:c r="Y1239" t="n">
        <x:v>6.2</x:v>
      </x:c>
      <x:c r="Z1239" t="n">
        <x:v>1499</x:v>
      </x:c>
      <x:c r="AA1239" t="n">
        <x:v>115</x:v>
      </x:c>
      <x:c r="AB1239"/>
      <x:c r="AC1239"/>
      <x:c r="AD1239" t="str">
        <x:v>PHEV_历史批次</x:v>
      </x:c>
      <x:c r="AE1239" s="14" t="str"/>
      <x:c r="AF1239" s="14" t="str"/>
      <x:c r="AG1239" s="14" t="str">
        <x:v>待OCR/外部证据：原字段为空</x:v>
      </x:c>
      <x:c r="AH1239" s="15" t="n">
        <x:f>IF(R1239&lt;&gt;"",R1239,IFERROR(IF(AND(IF(ISNUMBER(O1239),O1239,IFERROR(VALUE(O1239),VALUE(LEFT(TRIM(O1239),FIND("|",SUBSTITUTE(SUBSTITUTE(SUBSTITUTE(SUBSTITUTE(SUBSTITUTE(TRIM(O1239),"/","|"),"(","|"),"（","|"),";","|"),"；","|")&amp;"|")-1))))*100/IF(ISNUMBER(N1239),N1239,IFERROR(VALUE(N1239),VALUE(LEFT(TRIM(N1239),FIND("|",SUBSTITUTE(SUBSTITUTE(SUBSTITUTE(SUBSTITUTE(SUBSTITUTE(TRIM(N1239),"/","|"),"(","|"),"（","|"),";","|"),"；","|")&amp;"|")-1))))&gt;=3,IF(ISNUMBER(O1239),O1239,IFERROR(VALUE(O1239),VALUE(LEFT(TRIM(O1239),FIND("|",SUBSTITUTE(SUBSTITUTE(SUBSTITUTE(SUBSTITUTE(SUBSTITUTE(TRIM(O1239),"/","|"),"(","|"),"（","|"),";","|"),"；","|")&amp;"|")-1))))*100/IF(ISNUMBER(N1239),N1239,IFERROR(VALUE(N1239),VALUE(LEFT(TRIM(N1239),FIND("|",SUBSTITUTE(SUBSTITUTE(SUBSTITUTE(SUBSTITUTE(SUBSTITUTE(TRIM(N1239),"/","|"),"(","|"),"（","|"),";","|"),"；","|")&amp;"|")-1))))&lt;=40),IF(ISNUMBER(O1239),O1239,IFERROR(VALUE(O1239),VALUE(LEFT(TRIM(O1239),FIND("|",SUBSTITUTE(SUBSTITUTE(SUBSTITUTE(SUBSTITUTE(SUBSTITUTE(TRIM(O1239),"/","|"),"(","|"),"（","|"),";","|"),"；","|")&amp;"|")-1))))*100/IF(ISNUMBER(N1239),N1239,IFERROR(VALUE(N1239),VALUE(LEFT(TRIM(N1239),FIND("|",SUBSTITUTE(SUBSTITUTE(SUBSTITUTE(SUBSTITUTE(SUBSTITUTE(TRIM(N1239),"/","|"),"(","|"),"（","|"),";","|"),"；","|")&amp;"|")-1)))),""),""))</x:f>
        <x:v>22.858064516129033</x:v>
      </x:c>
      <x:c r="AI1239" s="15" t="str">
        <x:f>IFERROR(IF(AND(IF(ISNUMBER(O1239),O1239,IFERROR(VALUE(O1239),VALUE(LEFT(TRIM(O1239),FIND("|",SUBSTITUTE(SUBSTITUTE(SUBSTITUTE(SUBSTITUTE(SUBSTITUTE(TRIM(O1239),"/","|"),"(","|"),"（","|"),";","|"),"；","|")&amp;"|")-1))))&gt;=75,IF(ISNUMBER(O1239),O1239,IFERROR(VALUE(O1239),VALUE(LEFT(TRIM(O1239),FIND("|",SUBSTITUTE(SUBSTITUTE(SUBSTITUTE(SUBSTITUTE(SUBSTITUTE(TRIM(O1239),"/","|"),"(","|"),"（","|"),";","|"),"；","|")&amp;"|")-1))))&lt;=85,IF(ISNUMBER(Q1239),Q1239,IFERROR(VALUE(Q1239),VALUE(LEFT(TRIM(Q1239),FIND("|",SUBSTITUTE(SUBSTITUTE(SUBSTITUTE(SUBSTITUTE(SUBSTITUTE(TRIM(Q1239),"/","|"),"(","|"),"（","|"),";","|"),"；","|")&amp;"|")-1))))&gt;0),IF(ISNUMBER(O1239),O1239,IFERROR(VALUE(O1239),VALUE(LEFT(TRIM(O1239),FIND("|",SUBSTITUTE(SUBSTITUTE(SUBSTITUTE(SUBSTITUTE(SUBSTITUTE(TRIM(O1239),"/","|"),"(","|"),"（","|"),";","|"),"；","|")&amp;"|")-1))))*1000/IF(ISNUMBER(Q1239),Q1239,IFERROR(VALUE(Q1239),VALUE(LEFT(TRIM(Q1239),FIND("|",SUBSTITUTE(SUBSTITUTE(SUBSTITUTE(SUBSTITUTE(SUBSTITUTE(TRIM(Q1239),"/","|"),"(","|"),"（","|"),";","|"),"；","|")&amp;"|")-1)))),""),"")</x:f>
      </x:c>
      <x:c r="AJ1239" s="14" t="str">
        <x:f>IF(AI1239="","","非称重实测")</x:f>
      </x:c>
      <x:c r="AK1239" s="14" t="str">
        <x:v>电耗公式可补</x:v>
      </x:c>
      <x:c r="AL1239" s="14" t="str">
        <x:v>v3.4.6-candidate</x:v>
      </x:c>
    </x:row>
    <x:row r="1240">
      <x:c r="A1240" t="n">
        <x:v>367</x:v>
      </x:c>
      <x:c r="B1240" t="str">
        <x:v>CC6520BP00BPHEV</x:v>
      </x:c>
      <x:c r="C1240" t="str">
        <x:v>魏牌牌</x:v>
      </x:c>
      <x:c r="D1240" t="str">
        <x:v>长城汽车股份有限公司</x:v>
      </x:c>
      <x:c r="E1240" t="str">
        <x:v>欧拉</x:v>
      </x:c>
      <x:c r="F1240" t="str">
        <x:v>插电式混合动力多用途乘用车</x:v>
      </x:c>
      <x:c r="G1240" t="str">
        <x:v>魏牌蓝山</x:v>
      </x:c>
      <x:c r="H1240" t="str">
        <x:v>插电式混合动力多用途乘用车</x:v>
      </x:c>
      <x:c r="I1240" t="str">
        <x:v>SUV-D</x:v>
      </x:c>
      <x:c r="J1240" t="str">
        <x:v>PHEV</x:v>
      </x:c>
      <x:c r="K1240" t="str">
        <x:v>否</x:v>
      </x:c>
      <x:c r="L1240" t="n">
        <x:v>2395</x:v>
      </x:c>
      <x:c r="M1240" t="n">
        <x:v>2650</x:v>
      </x:c>
      <x:c r="N1240" t="str">
        <x:v>153(WLTC)</x:v>
      </x:c>
      <x:c r="O1240" t="n">
        <x:v>35</x:v>
      </x:c>
      <x:c r="P1240" t="str">
        <x:v>三元锂</x:v>
      </x:c>
      <x:c r="Q1240" t="n">
        <x:v>156.9506726457399</x:v>
      </x:c>
      <x:c r="R1240"/>
      <x:c r="S1240" t="n">
        <x:v>126</x:v>
      </x:c>
      <x:c r="T1240" t="n">
        <x:v>126</x:v>
      </x:c>
      <x:c r="U1240"/>
      <x:c r="V1240"/>
      <x:c r="W1240"/>
      <x:c r="X1240"/>
      <x:c r="Y1240" t="n">
        <x:v>6.2</x:v>
      </x:c>
      <x:c r="Z1240" t="n">
        <x:v>1499</x:v>
      </x:c>
      <x:c r="AA1240" t="n">
        <x:v>113</x:v>
      </x:c>
      <x:c r="AB1240"/>
      <x:c r="AC1240"/>
      <x:c r="AD1240" t="str">
        <x:v>PHEV_历史批次</x:v>
      </x:c>
      <x:c r="AE1240" s="14" t="str"/>
      <x:c r="AF1240" s="14" t="str"/>
      <x:c r="AG1240" s="14" t="str">
        <x:v>待OCR/外部证据：原字段为空</x:v>
      </x:c>
      <x:c r="AH1240" s="15" t="n">
        <x:f>IF(R1240&lt;&gt;"",R1240,IFERROR(IF(AND(IF(ISNUMBER(O1240),O1240,IFERROR(VALUE(O1240),VALUE(LEFT(TRIM(O1240),FIND("|",SUBSTITUTE(SUBSTITUTE(SUBSTITUTE(SUBSTITUTE(SUBSTITUTE(TRIM(O1240),"/","|"),"(","|"),"（","|"),";","|"),"；","|")&amp;"|")-1))))*100/IF(ISNUMBER(N1240),N1240,IFERROR(VALUE(N1240),VALUE(LEFT(TRIM(N1240),FIND("|",SUBSTITUTE(SUBSTITUTE(SUBSTITUTE(SUBSTITUTE(SUBSTITUTE(TRIM(N1240),"/","|"),"(","|"),"（","|"),";","|"),"；","|")&amp;"|")-1))))&gt;=3,IF(ISNUMBER(O1240),O1240,IFERROR(VALUE(O1240),VALUE(LEFT(TRIM(O1240),FIND("|",SUBSTITUTE(SUBSTITUTE(SUBSTITUTE(SUBSTITUTE(SUBSTITUTE(TRIM(O1240),"/","|"),"(","|"),"（","|"),";","|"),"；","|")&amp;"|")-1))))*100/IF(ISNUMBER(N1240),N1240,IFERROR(VALUE(N1240),VALUE(LEFT(TRIM(N1240),FIND("|",SUBSTITUTE(SUBSTITUTE(SUBSTITUTE(SUBSTITUTE(SUBSTITUTE(TRIM(N1240),"/","|"),"(","|"),"（","|"),";","|"),"；","|")&amp;"|")-1))))&lt;=40),IF(ISNUMBER(O1240),O1240,IFERROR(VALUE(O1240),VALUE(LEFT(TRIM(O1240),FIND("|",SUBSTITUTE(SUBSTITUTE(SUBSTITUTE(SUBSTITUTE(SUBSTITUTE(TRIM(O1240),"/","|"),"(","|"),"（","|"),";","|"),"；","|")&amp;"|")-1))))*100/IF(ISNUMBER(N1240),N1240,IFERROR(VALUE(N1240),VALUE(LEFT(TRIM(N1240),FIND("|",SUBSTITUTE(SUBSTITUTE(SUBSTITUTE(SUBSTITUTE(SUBSTITUTE(TRIM(N1240),"/","|"),"(","|"),"（","|"),";","|"),"；","|")&amp;"|")-1)))),""),""))</x:f>
        <x:v>22.875816993464053</x:v>
      </x:c>
      <x:c r="AI1240" s="15" t="str">
        <x:f>IFERROR(IF(AND(IF(ISNUMBER(O1240),O1240,IFERROR(VALUE(O1240),VALUE(LEFT(TRIM(O1240),FIND("|",SUBSTITUTE(SUBSTITUTE(SUBSTITUTE(SUBSTITUTE(SUBSTITUTE(TRIM(O1240),"/","|"),"(","|"),"（","|"),";","|"),"；","|")&amp;"|")-1))))&gt;=75,IF(ISNUMBER(O1240),O1240,IFERROR(VALUE(O1240),VALUE(LEFT(TRIM(O1240),FIND("|",SUBSTITUTE(SUBSTITUTE(SUBSTITUTE(SUBSTITUTE(SUBSTITUTE(TRIM(O1240),"/","|"),"(","|"),"（","|"),";","|"),"；","|")&amp;"|")-1))))&lt;=85,IF(ISNUMBER(Q1240),Q1240,IFERROR(VALUE(Q1240),VALUE(LEFT(TRIM(Q1240),FIND("|",SUBSTITUTE(SUBSTITUTE(SUBSTITUTE(SUBSTITUTE(SUBSTITUTE(TRIM(Q1240),"/","|"),"(","|"),"（","|"),";","|"),"；","|")&amp;"|")-1))))&gt;0),IF(ISNUMBER(O1240),O1240,IFERROR(VALUE(O1240),VALUE(LEFT(TRIM(O1240),FIND("|",SUBSTITUTE(SUBSTITUTE(SUBSTITUTE(SUBSTITUTE(SUBSTITUTE(TRIM(O1240),"/","|"),"(","|"),"（","|"),";","|"),"；","|")&amp;"|")-1))))*1000/IF(ISNUMBER(Q1240),Q1240,IFERROR(VALUE(Q1240),VALUE(LEFT(TRIM(Q1240),FIND("|",SUBSTITUTE(SUBSTITUTE(SUBSTITUTE(SUBSTITUTE(SUBSTITUTE(TRIM(Q1240),"/","|"),"(","|"),"（","|"),";","|"),"；","|")&amp;"|")-1)))),""),"")</x:f>
      </x:c>
      <x:c r="AJ1240" s="14" t="str">
        <x:f>IF(AI1240="","","非称重实测")</x:f>
      </x:c>
      <x:c r="AK1240" s="14" t="str">
        <x:v>电耗公式可补</x:v>
      </x:c>
      <x:c r="AL1240" s="14" t="str">
        <x:v>v3.4.6-candidate</x:v>
      </x:c>
    </x:row>
    <x:row r="1241">
      <x:c r="A1241" t="n">
        <x:v>367</x:v>
      </x:c>
      <x:c r="B1241" t="str">
        <x:v>CC6520BP20CPHEV</x:v>
      </x:c>
      <x:c r="C1241" t="str">
        <x:v>魏牌牌</x:v>
      </x:c>
      <x:c r="D1241" t="str">
        <x:v>长城汽车股份有限公司</x:v>
      </x:c>
      <x:c r="E1241" t="str">
        <x:v>欧拉</x:v>
      </x:c>
      <x:c r="F1241" t="str">
        <x:v>插电式混合动力多用途乘用车</x:v>
      </x:c>
      <x:c r="G1241" t="str">
        <x:v>魏牌蓝山</x:v>
      </x:c>
      <x:c r="H1241" t="str">
        <x:v>插电式混合动力多用途乘用车</x:v>
      </x:c>
      <x:c r="I1241" t="str">
        <x:v>SUV-D</x:v>
      </x:c>
      <x:c r="J1241" t="str">
        <x:v>PHEV</x:v>
      </x:c>
      <x:c r="K1241" t="str">
        <x:v>否</x:v>
      </x:c>
      <x:c r="L1241" t="n">
        <x:v>2558</x:v>
      </x:c>
      <x:c r="M1241" t="n">
        <x:v>2650</x:v>
      </x:c>
      <x:c r="N1241" t="str">
        <x:v>180(WLTC)</x:v>
      </x:c>
      <x:c r="O1241" t="n">
        <x:v>42.5</x:v>
      </x:c>
      <x:c r="P1241" t="str">
        <x:v>三元锂</x:v>
      </x:c>
      <x:c r="Q1241" t="n">
        <x:v>163.4615384615385</x:v>
      </x:c>
      <x:c r="R1241"/>
      <x:c r="S1241" t="n">
        <x:v>126</x:v>
      </x:c>
      <x:c r="T1241" t="n">
        <x:v>126</x:v>
      </x:c>
      <x:c r="U1241"/>
      <x:c r="V1241"/>
      <x:c r="W1241"/>
      <x:c r="X1241"/>
      <x:c r="Y1241" t="n">
        <x:v>6.7</x:v>
      </x:c>
      <x:c r="Z1241" t="n">
        <x:v>1499</x:v>
      </x:c>
      <x:c r="AA1241" t="n">
        <x:v>113</x:v>
      </x:c>
      <x:c r="AB1241"/>
      <x:c r="AC1241"/>
      <x:c r="AD1241" t="str">
        <x:v>PHEV_历史批次</x:v>
      </x:c>
      <x:c r="AE1241" s="14" t="str"/>
      <x:c r="AF1241" s="14" t="str"/>
      <x:c r="AG1241" s="14" t="str">
        <x:v>待OCR/外部证据：原字段为空</x:v>
      </x:c>
      <x:c r="AH1241" s="15" t="n">
        <x:f>IF(R1241&lt;&gt;"",R1241,IFERROR(IF(AND(IF(ISNUMBER(O1241),O1241,IFERROR(VALUE(O1241),VALUE(LEFT(TRIM(O1241),FIND("|",SUBSTITUTE(SUBSTITUTE(SUBSTITUTE(SUBSTITUTE(SUBSTITUTE(TRIM(O1241),"/","|"),"(","|"),"（","|"),";","|"),"；","|")&amp;"|")-1))))*100/IF(ISNUMBER(N1241),N1241,IFERROR(VALUE(N1241),VALUE(LEFT(TRIM(N1241),FIND("|",SUBSTITUTE(SUBSTITUTE(SUBSTITUTE(SUBSTITUTE(SUBSTITUTE(TRIM(N1241),"/","|"),"(","|"),"（","|"),";","|"),"；","|")&amp;"|")-1))))&gt;=3,IF(ISNUMBER(O1241),O1241,IFERROR(VALUE(O1241),VALUE(LEFT(TRIM(O1241),FIND("|",SUBSTITUTE(SUBSTITUTE(SUBSTITUTE(SUBSTITUTE(SUBSTITUTE(TRIM(O1241),"/","|"),"(","|"),"（","|"),";","|"),"；","|")&amp;"|")-1))))*100/IF(ISNUMBER(N1241),N1241,IFERROR(VALUE(N1241),VALUE(LEFT(TRIM(N1241),FIND("|",SUBSTITUTE(SUBSTITUTE(SUBSTITUTE(SUBSTITUTE(SUBSTITUTE(TRIM(N1241),"/","|"),"(","|"),"（","|"),";","|"),"；","|")&amp;"|")-1))))&lt;=40),IF(ISNUMBER(O1241),O1241,IFERROR(VALUE(O1241),VALUE(LEFT(TRIM(O1241),FIND("|",SUBSTITUTE(SUBSTITUTE(SUBSTITUTE(SUBSTITUTE(SUBSTITUTE(TRIM(O1241),"/","|"),"(","|"),"（","|"),";","|"),"；","|")&amp;"|")-1))))*100/IF(ISNUMBER(N1241),N1241,IFERROR(VALUE(N1241),VALUE(LEFT(TRIM(N1241),FIND("|",SUBSTITUTE(SUBSTITUTE(SUBSTITUTE(SUBSTITUTE(SUBSTITUTE(TRIM(N1241),"/","|"),"(","|"),"（","|"),";","|"),"；","|")&amp;"|")-1)))),""),""))</x:f>
        <x:v>23.61111111111111</x:v>
      </x:c>
      <x:c r="AI1241" s="15" t="str">
        <x:f>IFERROR(IF(AND(IF(ISNUMBER(O1241),O1241,IFERROR(VALUE(O1241),VALUE(LEFT(TRIM(O1241),FIND("|",SUBSTITUTE(SUBSTITUTE(SUBSTITUTE(SUBSTITUTE(SUBSTITUTE(TRIM(O1241),"/","|"),"(","|"),"（","|"),";","|"),"；","|")&amp;"|")-1))))&gt;=75,IF(ISNUMBER(O1241),O1241,IFERROR(VALUE(O1241),VALUE(LEFT(TRIM(O1241),FIND("|",SUBSTITUTE(SUBSTITUTE(SUBSTITUTE(SUBSTITUTE(SUBSTITUTE(TRIM(O1241),"/","|"),"(","|"),"（","|"),";","|"),"；","|")&amp;"|")-1))))&lt;=85,IF(ISNUMBER(Q1241),Q1241,IFERROR(VALUE(Q1241),VALUE(LEFT(TRIM(Q1241),FIND("|",SUBSTITUTE(SUBSTITUTE(SUBSTITUTE(SUBSTITUTE(SUBSTITUTE(TRIM(Q1241),"/","|"),"(","|"),"（","|"),";","|"),"；","|")&amp;"|")-1))))&gt;0),IF(ISNUMBER(O1241),O1241,IFERROR(VALUE(O1241),VALUE(LEFT(TRIM(O1241),FIND("|",SUBSTITUTE(SUBSTITUTE(SUBSTITUTE(SUBSTITUTE(SUBSTITUTE(TRIM(O1241),"/","|"),"(","|"),"（","|"),";","|"),"；","|")&amp;"|")-1))))*1000/IF(ISNUMBER(Q1241),Q1241,IFERROR(VALUE(Q1241),VALUE(LEFT(TRIM(Q1241),FIND("|",SUBSTITUTE(SUBSTITUTE(SUBSTITUTE(SUBSTITUTE(SUBSTITUTE(TRIM(Q1241),"/","|"),"(","|"),"（","|"),";","|"),"；","|")&amp;"|")-1)))),""),"")</x:f>
      </x:c>
      <x:c r="AJ1241" s="14" t="str">
        <x:f>IF(AI1241="","","非称重实测")</x:f>
      </x:c>
      <x:c r="AK1241" s="14" t="str">
        <x:v>电耗公式可补</x:v>
      </x:c>
      <x:c r="AL1241" s="14" t="str">
        <x:v>v3.4.6-candidate</x:v>
      </x:c>
    </x:row>
    <x:row r="1242">
      <x:c r="A1242" t="n">
        <x:v>367</x:v>
      </x:c>
      <x:c r="B1242" t="str">
        <x:v>EQ2041RMV6SHEV</x:v>
      </x:c>
      <x:c r="C1242" t="str">
        <x:v>猛士牌</x:v>
      </x:c>
      <x:c r="D1242" t="str">
        <x:v>东风汽车集团有限公司</x:v>
      </x:c>
      <x:c r="E1242" t="str">
        <x:v>东风风神</x:v>
      </x:c>
      <x:c r="F1242" t="str">
        <x:v>插电式增程混合动力越野乘用车</x:v>
      </x:c>
      <x:c r="G1242" t="str">
        <x:v>猛士917</x:v>
      </x:c>
      <x:c r="H1242" t="str">
        <x:v>插电式混合动力越野乘用车</x:v>
      </x:c>
      <x:c r="I1242" t="str">
        <x:v>SUV-D</x:v>
      </x:c>
      <x:c r="J1242" t="str">
        <x:v>PHEV</x:v>
      </x:c>
      <x:c r="K1242" t="str">
        <x:v>否</x:v>
      </x:c>
      <x:c r="L1242" t="n">
        <x:v>3130</x:v>
      </x:c>
      <x:c r="M1242" t="n">
        <x:v>2710</x:v>
      </x:c>
      <x:c r="N1242"/>
      <x:c r="O1242"/>
      <x:c r="P1242" t="str">
        <x:v>三元锂</x:v>
      </x:c>
      <x:c r="Q1242"/>
      <x:c r="R1242"/>
      <x:c r="S1242" t="n">
        <x:v>120</x:v>
      </x:c>
      <x:c r="T1242" t="n">
        <x:v>120</x:v>
      </x:c>
      <x:c r="U1242"/>
      <x:c r="V1242" t="str">
        <x:v>F: 200/350
R1: 200/350
R2: 200/350</x:v>
      </x:c>
      <x:c r="W1242"/>
      <x:c r="X1242"/>
      <x:c r="Y1242"/>
      <x:c r="Z1242" t="n">
        <x:v>1476</x:v>
      </x:c>
      <x:c r="AA1242" t="n">
        <x:v>145</x:v>
      </x:c>
      <x:c r="AB1242"/>
      <x:c r="AC1242"/>
      <x:c r="AD1242" t="str">
        <x:v>PHEV_历史批次</x:v>
      </x:c>
      <x:c r="AE1242" s="14" t="str">
        <x:v>350</x:v>
      </x:c>
      <x:c r="AF1242" s="14" t="str"/>
      <x:c r="AG1242" s="14" t="str">
        <x:v>源字段可解析</x:v>
      </x:c>
      <x:c r="AH1242" s="15" t="str">
        <x:f>IF(R1242&lt;&gt;"",R1242,IFERROR(IF(AND(IF(ISNUMBER(O1242),O1242,IFERROR(VALUE(O1242),VALUE(LEFT(TRIM(O1242),FIND("|",SUBSTITUTE(SUBSTITUTE(SUBSTITUTE(SUBSTITUTE(SUBSTITUTE(TRIM(O1242),"/","|"),"(","|"),"（","|"),";","|"),"；","|")&amp;"|")-1))))*100/IF(ISNUMBER(N1242),N1242,IFERROR(VALUE(N1242),VALUE(LEFT(TRIM(N1242),FIND("|",SUBSTITUTE(SUBSTITUTE(SUBSTITUTE(SUBSTITUTE(SUBSTITUTE(TRIM(N1242),"/","|"),"(","|"),"（","|"),";","|"),"；","|")&amp;"|")-1))))&gt;=3,IF(ISNUMBER(O1242),O1242,IFERROR(VALUE(O1242),VALUE(LEFT(TRIM(O1242),FIND("|",SUBSTITUTE(SUBSTITUTE(SUBSTITUTE(SUBSTITUTE(SUBSTITUTE(TRIM(O1242),"/","|"),"(","|"),"（","|"),";","|"),"；","|")&amp;"|")-1))))*100/IF(ISNUMBER(N1242),N1242,IFERROR(VALUE(N1242),VALUE(LEFT(TRIM(N1242),FIND("|",SUBSTITUTE(SUBSTITUTE(SUBSTITUTE(SUBSTITUTE(SUBSTITUTE(TRIM(N1242),"/","|"),"(","|"),"（","|"),";","|"),"；","|")&amp;"|")-1))))&lt;=40),IF(ISNUMBER(O1242),O1242,IFERROR(VALUE(O1242),VALUE(LEFT(TRIM(O1242),FIND("|",SUBSTITUTE(SUBSTITUTE(SUBSTITUTE(SUBSTITUTE(SUBSTITUTE(TRIM(O1242),"/","|"),"(","|"),"（","|"),";","|"),"；","|")&amp;"|")-1))))*100/IF(ISNUMBER(N1242),N1242,IFERROR(VALUE(N1242),VALUE(LEFT(TRIM(N1242),FIND("|",SUBSTITUTE(SUBSTITUTE(SUBSTITUTE(SUBSTITUTE(SUBSTITUTE(TRIM(N1242),"/","|"),"(","|"),"（","|"),";","|"),"；","|")&amp;"|")-1)))),""),""))</x:f>
      </x:c>
      <x:c r="AI1242" s="15" t="str">
        <x:f>IFERROR(IF(AND(IF(ISNUMBER(O1242),O1242,IFERROR(VALUE(O1242),VALUE(LEFT(TRIM(O1242),FIND("|",SUBSTITUTE(SUBSTITUTE(SUBSTITUTE(SUBSTITUTE(SUBSTITUTE(TRIM(O1242),"/","|"),"(","|"),"（","|"),";","|"),"；","|")&amp;"|")-1))))&gt;=75,IF(ISNUMBER(O1242),O1242,IFERROR(VALUE(O1242),VALUE(LEFT(TRIM(O1242),FIND("|",SUBSTITUTE(SUBSTITUTE(SUBSTITUTE(SUBSTITUTE(SUBSTITUTE(TRIM(O1242),"/","|"),"(","|"),"（","|"),";","|"),"；","|")&amp;"|")-1))))&lt;=85,IF(ISNUMBER(Q1242),Q1242,IFERROR(VALUE(Q1242),VALUE(LEFT(TRIM(Q1242),FIND("|",SUBSTITUTE(SUBSTITUTE(SUBSTITUTE(SUBSTITUTE(SUBSTITUTE(TRIM(Q1242),"/","|"),"(","|"),"（","|"),";","|"),"；","|")&amp;"|")-1))))&gt;0),IF(ISNUMBER(O1242),O1242,IFERROR(VALUE(O1242),VALUE(LEFT(TRIM(O1242),FIND("|",SUBSTITUTE(SUBSTITUTE(SUBSTITUTE(SUBSTITUTE(SUBSTITUTE(TRIM(O1242),"/","|"),"(","|"),"（","|"),";","|"),"；","|")&amp;"|")-1))))*1000/IF(ISNUMBER(Q1242),Q1242,IFERROR(VALUE(Q1242),VALUE(LEFT(TRIM(Q1242),FIND("|",SUBSTITUTE(SUBSTITUTE(SUBSTITUTE(SUBSTITUTE(SUBSTITUTE(TRIM(Q1242),"/","|"),"(","|"),"（","|"),";","|"),"；","|")&amp;"|")-1)))),""),"")</x:f>
      </x:c>
      <x:c r="AJ1242" s="14" t="str">
        <x:f>IF(AI1242="","","非称重实测")</x:f>
      </x:c>
      <x:c r="AK1242" s="14" t="str"/>
      <x:c r="AL1242" s="14" t="str">
        <x:v>v3.4.6-candidate</x:v>
      </x:c>
    </x:row>
    <x:row r="1243">
      <x:c r="A1243" t="n">
        <x:v>367</x:v>
      </x:c>
      <x:c r="B1243" t="str">
        <x:v>FZ6480SHEV19</x:v>
      </x:c>
      <x:c r="C1243" t="str">
        <x:v>零跑牌</x:v>
      </x:c>
      <x:c r="D1243" t="str">
        <x:v>零跑汽车有限公司</x:v>
      </x:c>
      <x:c r="E1243" t="str">
        <x:v>零跑</x:v>
      </x:c>
      <x:c r="F1243" t="str">
        <x:v>插电式增程混合动力多用途乘用车</x:v>
      </x:c>
      <x:c r="G1243" t="str">
        <x:v>C11</x:v>
      </x:c>
      <x:c r="H1243" t="str">
        <x:v>插电式混合动力多用途乘用车</x:v>
      </x:c>
      <x:c r="I1243" t="str">
        <x:v>SUV-D</x:v>
      </x:c>
      <x:c r="J1243" t="str">
        <x:v>PHEV</x:v>
      </x:c>
      <x:c r="K1243" t="str">
        <x:v>否</x:v>
      </x:c>
      <x:c r="L1243" t="n">
        <x:v>2030</x:v>
      </x:c>
      <x:c r="M1243" t="n">
        <x:v>2800</x:v>
      </x:c>
      <x:c r="N1243" t="n">
        <x:v>125</x:v>
      </x:c>
      <x:c r="O1243" t="n">
        <x:v>30.1</x:v>
      </x:c>
      <x:c r="P1243" t="str">
        <x:v>磷酸铁锂</x:v>
      </x:c>
      <x:c r="Q1243" t="n">
        <x:v>140</x:v>
      </x:c>
      <x:c r="R1243" t="n">
        <x:v>24.08</x:v>
      </x:c>
      <x:c r="S1243" t="n">
        <x:v>170</x:v>
      </x:c>
      <x:c r="T1243" t="n">
        <x:v>170</x:v>
      </x:c>
      <x:c r="U1243"/>
      <x:c r="V1243" t="n">
        <x:v>200</x:v>
      </x:c>
      <x:c r="W1243"/>
      <x:c r="X1243"/>
      <x:c r="Y1243" t="n">
        <x:v>6.8</x:v>
      </x:c>
      <x:c r="Z1243" t="n">
        <x:v>1199</x:v>
      </x:c>
      <x:c r="AA1243" t="n">
        <x:v>96</x:v>
      </x:c>
      <x:c r="AB1243"/>
      <x:c r="AC1243"/>
      <x:c r="AD1243" t="str">
        <x:v>PHEV_历史批次</x:v>
      </x:c>
      <x:c r="AE1243" s="14" t="str"/>
      <x:c r="AF1243" s="14" t="str"/>
      <x:c r="AG1243" s="14" t="str">
        <x:v>待OCR/外部证据：数值语义歧义</x:v>
      </x:c>
      <x:c r="AH1243" s="15" t="n">
        <x:f>IF(R1243&lt;&gt;"",R1243,IFERROR(IF(AND(IF(ISNUMBER(O1243),O1243,IFERROR(VALUE(O1243),VALUE(LEFT(TRIM(O1243),FIND("|",SUBSTITUTE(SUBSTITUTE(SUBSTITUTE(SUBSTITUTE(SUBSTITUTE(TRIM(O1243),"/","|"),"(","|"),"（","|"),";","|"),"；","|")&amp;"|")-1))))*100/IF(ISNUMBER(N1243),N1243,IFERROR(VALUE(N1243),VALUE(LEFT(TRIM(N1243),FIND("|",SUBSTITUTE(SUBSTITUTE(SUBSTITUTE(SUBSTITUTE(SUBSTITUTE(TRIM(N1243),"/","|"),"(","|"),"（","|"),";","|"),"；","|")&amp;"|")-1))))&gt;=3,IF(ISNUMBER(O1243),O1243,IFERROR(VALUE(O1243),VALUE(LEFT(TRIM(O1243),FIND("|",SUBSTITUTE(SUBSTITUTE(SUBSTITUTE(SUBSTITUTE(SUBSTITUTE(TRIM(O1243),"/","|"),"(","|"),"（","|"),";","|"),"；","|")&amp;"|")-1))))*100/IF(ISNUMBER(N1243),N1243,IFERROR(VALUE(N1243),VALUE(LEFT(TRIM(N1243),FIND("|",SUBSTITUTE(SUBSTITUTE(SUBSTITUTE(SUBSTITUTE(SUBSTITUTE(TRIM(N1243),"/","|"),"(","|"),"（","|"),";","|"),"；","|")&amp;"|")-1))))&lt;=40),IF(ISNUMBER(O1243),O1243,IFERROR(VALUE(O1243),VALUE(LEFT(TRIM(O1243),FIND("|",SUBSTITUTE(SUBSTITUTE(SUBSTITUTE(SUBSTITUTE(SUBSTITUTE(TRIM(O1243),"/","|"),"(","|"),"（","|"),";","|"),"；","|")&amp;"|")-1))))*100/IF(ISNUMBER(N1243),N1243,IFERROR(VALUE(N1243),VALUE(LEFT(TRIM(N1243),FIND("|",SUBSTITUTE(SUBSTITUTE(SUBSTITUTE(SUBSTITUTE(SUBSTITUTE(TRIM(N1243),"/","|"),"(","|"),"（","|"),";","|"),"；","|")&amp;"|")-1)))),""),""))</x:f>
        <x:v>24.08</x:v>
      </x:c>
      <x:c r="AI1243" s="15" t="str">
        <x:f>IFERROR(IF(AND(IF(ISNUMBER(O1243),O1243,IFERROR(VALUE(O1243),VALUE(LEFT(TRIM(O1243),FIND("|",SUBSTITUTE(SUBSTITUTE(SUBSTITUTE(SUBSTITUTE(SUBSTITUTE(TRIM(O1243),"/","|"),"(","|"),"（","|"),";","|"),"；","|")&amp;"|")-1))))&gt;=75,IF(ISNUMBER(O1243),O1243,IFERROR(VALUE(O1243),VALUE(LEFT(TRIM(O1243),FIND("|",SUBSTITUTE(SUBSTITUTE(SUBSTITUTE(SUBSTITUTE(SUBSTITUTE(TRIM(O1243),"/","|"),"(","|"),"（","|"),";","|"),"；","|")&amp;"|")-1))))&lt;=85,IF(ISNUMBER(Q1243),Q1243,IFERROR(VALUE(Q1243),VALUE(LEFT(TRIM(Q1243),FIND("|",SUBSTITUTE(SUBSTITUTE(SUBSTITUTE(SUBSTITUTE(SUBSTITUTE(TRIM(Q1243),"/","|"),"(","|"),"（","|"),";","|"),"；","|")&amp;"|")-1))))&gt;0),IF(ISNUMBER(O1243),O1243,IFERROR(VALUE(O1243),VALUE(LEFT(TRIM(O1243),FIND("|",SUBSTITUTE(SUBSTITUTE(SUBSTITUTE(SUBSTITUTE(SUBSTITUTE(TRIM(O1243),"/","|"),"(","|"),"（","|"),";","|"),"；","|")&amp;"|")-1))))*1000/IF(ISNUMBER(Q1243),Q1243,IFERROR(VALUE(Q1243),VALUE(LEFT(TRIM(Q1243),FIND("|",SUBSTITUTE(SUBSTITUTE(SUBSTITUTE(SUBSTITUTE(SUBSTITUTE(TRIM(Q1243),"/","|"),"(","|"),"（","|"),";","|"),"；","|")&amp;"|")-1)))),""),"")</x:f>
      </x:c>
      <x:c r="AJ1243" s="14" t="str">
        <x:f>IF(AI1243="","","非称重实测")</x:f>
      </x:c>
      <x:c r="AK1243" s="14" t="str"/>
      <x:c r="AL1243" s="14" t="str">
        <x:v>v3.4.6-candidate</x:v>
      </x:c>
    </x:row>
    <x:row r="1244">
      <x:c r="A1244" t="n">
        <x:v>367</x:v>
      </x:c>
      <x:c r="B1244" t="str">
        <x:v>FZ6480SHEV20</x:v>
      </x:c>
      <x:c r="C1244" t="str">
        <x:v>零跑牌</x:v>
      </x:c>
      <x:c r="D1244" t="str">
        <x:v>零跑汽车有限公司</x:v>
      </x:c>
      <x:c r="E1244" t="str">
        <x:v>零跑</x:v>
      </x:c>
      <x:c r="F1244" t="str">
        <x:v>插电式增程混合动力多用途乘用车</x:v>
      </x:c>
      <x:c r="G1244" t="str">
        <x:v>C11</x:v>
      </x:c>
      <x:c r="H1244" t="str">
        <x:v>插电式混合动力多用途乘用车</x:v>
      </x:c>
      <x:c r="I1244" t="str">
        <x:v>SUV-D</x:v>
      </x:c>
      <x:c r="J1244" t="str">
        <x:v>PHEV</x:v>
      </x:c>
      <x:c r="K1244" t="str">
        <x:v>否</x:v>
      </x:c>
      <x:c r="L1244" t="n">
        <x:v>2030</x:v>
      </x:c>
      <x:c r="M1244" t="n">
        <x:v>2800</x:v>
      </x:c>
      <x:c r="N1244" t="n">
        <x:v>125</x:v>
      </x:c>
      <x:c r="O1244" t="n">
        <x:v>30.1</x:v>
      </x:c>
      <x:c r="P1244" t="str">
        <x:v>磷酸铁锂</x:v>
      </x:c>
      <x:c r="Q1244" t="n">
        <x:v>140</x:v>
      </x:c>
      <x:c r="R1244" t="n">
        <x:v>24.08</x:v>
      </x:c>
      <x:c r="S1244" t="n">
        <x:v>170</x:v>
      </x:c>
      <x:c r="T1244" t="n">
        <x:v>170</x:v>
      </x:c>
      <x:c r="U1244"/>
      <x:c r="V1244" t="n">
        <x:v>200</x:v>
      </x:c>
      <x:c r="W1244"/>
      <x:c r="X1244"/>
      <x:c r="Y1244" t="n">
        <x:v>6.8</x:v>
      </x:c>
      <x:c r="Z1244" t="n">
        <x:v>1199</x:v>
      </x:c>
      <x:c r="AA1244" t="n">
        <x:v>96</x:v>
      </x:c>
      <x:c r="AB1244"/>
      <x:c r="AC1244"/>
      <x:c r="AD1244" t="str">
        <x:v>PHEV_历史批次</x:v>
      </x:c>
      <x:c r="AE1244" s="14" t="str"/>
      <x:c r="AF1244" s="14" t="str"/>
      <x:c r="AG1244" s="14" t="str">
        <x:v>待OCR/外部证据：数值语义歧义</x:v>
      </x:c>
      <x:c r="AH1244" s="15" t="n">
        <x:f>IF(R1244&lt;&gt;"",R1244,IFERROR(IF(AND(IF(ISNUMBER(O1244),O1244,IFERROR(VALUE(O1244),VALUE(LEFT(TRIM(O1244),FIND("|",SUBSTITUTE(SUBSTITUTE(SUBSTITUTE(SUBSTITUTE(SUBSTITUTE(TRIM(O1244),"/","|"),"(","|"),"（","|"),";","|"),"；","|")&amp;"|")-1))))*100/IF(ISNUMBER(N1244),N1244,IFERROR(VALUE(N1244),VALUE(LEFT(TRIM(N1244),FIND("|",SUBSTITUTE(SUBSTITUTE(SUBSTITUTE(SUBSTITUTE(SUBSTITUTE(TRIM(N1244),"/","|"),"(","|"),"（","|"),";","|"),"；","|")&amp;"|")-1))))&gt;=3,IF(ISNUMBER(O1244),O1244,IFERROR(VALUE(O1244),VALUE(LEFT(TRIM(O1244),FIND("|",SUBSTITUTE(SUBSTITUTE(SUBSTITUTE(SUBSTITUTE(SUBSTITUTE(TRIM(O1244),"/","|"),"(","|"),"（","|"),";","|"),"；","|")&amp;"|")-1))))*100/IF(ISNUMBER(N1244),N1244,IFERROR(VALUE(N1244),VALUE(LEFT(TRIM(N1244),FIND("|",SUBSTITUTE(SUBSTITUTE(SUBSTITUTE(SUBSTITUTE(SUBSTITUTE(TRIM(N1244),"/","|"),"(","|"),"（","|"),";","|"),"；","|")&amp;"|")-1))))&lt;=40),IF(ISNUMBER(O1244),O1244,IFERROR(VALUE(O1244),VALUE(LEFT(TRIM(O1244),FIND("|",SUBSTITUTE(SUBSTITUTE(SUBSTITUTE(SUBSTITUTE(SUBSTITUTE(TRIM(O1244),"/","|"),"(","|"),"（","|"),";","|"),"；","|")&amp;"|")-1))))*100/IF(ISNUMBER(N1244),N1244,IFERROR(VALUE(N1244),VALUE(LEFT(TRIM(N1244),FIND("|",SUBSTITUTE(SUBSTITUTE(SUBSTITUTE(SUBSTITUTE(SUBSTITUTE(TRIM(N1244),"/","|"),"(","|"),"（","|"),";","|"),"；","|")&amp;"|")-1)))),""),""))</x:f>
        <x:v>24.08</x:v>
      </x:c>
      <x:c r="AI1244" s="15" t="str">
        <x:f>IFERROR(IF(AND(IF(ISNUMBER(O1244),O1244,IFERROR(VALUE(O1244),VALUE(LEFT(TRIM(O1244),FIND("|",SUBSTITUTE(SUBSTITUTE(SUBSTITUTE(SUBSTITUTE(SUBSTITUTE(TRIM(O1244),"/","|"),"(","|"),"（","|"),";","|"),"；","|")&amp;"|")-1))))&gt;=75,IF(ISNUMBER(O1244),O1244,IFERROR(VALUE(O1244),VALUE(LEFT(TRIM(O1244),FIND("|",SUBSTITUTE(SUBSTITUTE(SUBSTITUTE(SUBSTITUTE(SUBSTITUTE(TRIM(O1244),"/","|"),"(","|"),"（","|"),";","|"),"；","|")&amp;"|")-1))))&lt;=85,IF(ISNUMBER(Q1244),Q1244,IFERROR(VALUE(Q1244),VALUE(LEFT(TRIM(Q1244),FIND("|",SUBSTITUTE(SUBSTITUTE(SUBSTITUTE(SUBSTITUTE(SUBSTITUTE(TRIM(Q1244),"/","|"),"(","|"),"（","|"),";","|"),"；","|")&amp;"|")-1))))&gt;0),IF(ISNUMBER(O1244),O1244,IFERROR(VALUE(O1244),VALUE(LEFT(TRIM(O1244),FIND("|",SUBSTITUTE(SUBSTITUTE(SUBSTITUTE(SUBSTITUTE(SUBSTITUTE(TRIM(O1244),"/","|"),"(","|"),"（","|"),";","|"),"；","|")&amp;"|")-1))))*1000/IF(ISNUMBER(Q1244),Q1244,IFERROR(VALUE(Q1244),VALUE(LEFT(TRIM(Q1244),FIND("|",SUBSTITUTE(SUBSTITUTE(SUBSTITUTE(SUBSTITUTE(SUBSTITUTE(TRIM(Q1244),"/","|"),"(","|"),"（","|"),";","|"),"；","|")&amp;"|")-1)))),""),"")</x:f>
      </x:c>
      <x:c r="AJ1244" s="14" t="str">
        <x:f>IF(AI1244="","","非称重实测")</x:f>
      </x:c>
      <x:c r="AK1244" s="14" t="str"/>
      <x:c r="AL1244" s="14" t="str">
        <x:v>v3.4.6-candidate</x:v>
      </x:c>
    </x:row>
    <x:row r="1245">
      <x:c r="A1245" t="n">
        <x:v>367</x:v>
      </x:c>
      <x:c r="B1245" t="str">
        <x:v>GHA6471RAC6APHEV</x:v>
      </x:c>
      <x:c r="C1245" t="str">
        <x:v>本田(HONDA)牌</x:v>
      </x:c>
      <x:c r="D1245" t="str">
        <x:v>广汽本田汽车有限公司</x:v>
      </x:c>
      <x:c r="E1245"/>
      <x:c r="F1245" t="str">
        <x:v>插电式混合动力多用途乘用车</x:v>
      </x:c>
      <x:c r="G1245" t="str">
        <x:v>本田皓影</x:v>
      </x:c>
      <x:c r="H1245" t="str">
        <x:v>插电式混合动力多用途乘用车</x:v>
      </x:c>
      <x:c r="I1245" t="str">
        <x:v>SUV-D</x:v>
      </x:c>
      <x:c r="J1245" t="str">
        <x:v>PHEV</x:v>
      </x:c>
      <x:c r="K1245" t="str">
        <x:v>否</x:v>
      </x:c>
      <x:c r="L1245" t="str">
        <x:v>1897/1920/1937</x:v>
      </x:c>
      <x:c r="M1245"/>
      <x:c r="N1245" t="str">
        <x:v>73/71</x:v>
      </x:c>
      <x:c r="O1245" t="n">
        <x:v>17.7</x:v>
      </x:c>
      <x:c r="P1245" t="str">
        <x:v>锂离子</x:v>
      </x:c>
      <x:c r="Q1245" t="n">
        <x:v>133.0827067669173</x:v>
      </x:c>
      <x:c r="R1245"/>
      <x:c r="S1245"/>
      <x:c r="T1245"/>
      <x:c r="U1245"/>
      <x:c r="V1245" t="n">
        <x:v>135</x:v>
      </x:c>
      <x:c r="W1245"/>
      <x:c r="X1245" t="n">
        <x:v>1.61</x:v>
      </x:c>
      <x:c r="Y1245" t="str">
        <x:v>5.5/5.81</x:v>
      </x:c>
      <x:c r="Z1245" t="n">
        <x:v>1993</x:v>
      </x:c>
      <x:c r="AA1245" t="n">
        <x:v>110</x:v>
      </x:c>
      <x:c r="AB1245"/>
      <x:c r="AC1245"/>
      <x:c r="AD1245" t="str">
        <x:v>PHEV_历史批次</x:v>
      </x:c>
      <x:c r="AE1245" s="14" t="str"/>
      <x:c r="AF1245" s="14" t="str"/>
      <x:c r="AG1245" s="14" t="str">
        <x:v>待OCR/外部证据：数值语义歧义</x:v>
      </x:c>
      <x:c r="AH1245" s="15" t="n">
        <x:f>IF(R1245&lt;&gt;"",R1245,IFERROR(IF(AND(IF(ISNUMBER(O1245),O1245,IFERROR(VALUE(O1245),VALUE(LEFT(TRIM(O1245),FIND("|",SUBSTITUTE(SUBSTITUTE(SUBSTITUTE(SUBSTITUTE(SUBSTITUTE(TRIM(O1245),"/","|"),"(","|"),"（","|"),";","|"),"；","|")&amp;"|")-1))))*100/IF(ISNUMBER(N1245),N1245,IFERROR(VALUE(N1245),VALUE(LEFT(TRIM(N1245),FIND("|",SUBSTITUTE(SUBSTITUTE(SUBSTITUTE(SUBSTITUTE(SUBSTITUTE(TRIM(N1245),"/","|"),"(","|"),"（","|"),";","|"),"；","|")&amp;"|")-1))))&gt;=3,IF(ISNUMBER(O1245),O1245,IFERROR(VALUE(O1245),VALUE(LEFT(TRIM(O1245),FIND("|",SUBSTITUTE(SUBSTITUTE(SUBSTITUTE(SUBSTITUTE(SUBSTITUTE(TRIM(O1245),"/","|"),"(","|"),"（","|"),";","|"),"；","|")&amp;"|")-1))))*100/IF(ISNUMBER(N1245),N1245,IFERROR(VALUE(N1245),VALUE(LEFT(TRIM(N1245),FIND("|",SUBSTITUTE(SUBSTITUTE(SUBSTITUTE(SUBSTITUTE(SUBSTITUTE(TRIM(N1245),"/","|"),"(","|"),"（","|"),";","|"),"；","|")&amp;"|")-1))))&lt;=40),IF(ISNUMBER(O1245),O1245,IFERROR(VALUE(O1245),VALUE(LEFT(TRIM(O1245),FIND("|",SUBSTITUTE(SUBSTITUTE(SUBSTITUTE(SUBSTITUTE(SUBSTITUTE(TRIM(O1245),"/","|"),"(","|"),"（","|"),";","|"),"；","|")&amp;"|")-1))))*100/IF(ISNUMBER(N1245),N1245,IFERROR(VALUE(N1245),VALUE(LEFT(TRIM(N1245),FIND("|",SUBSTITUTE(SUBSTITUTE(SUBSTITUTE(SUBSTITUTE(SUBSTITUTE(TRIM(N1245),"/","|"),"(","|"),"（","|"),";","|"),"；","|")&amp;"|")-1)))),""),""))</x:f>
        <x:v>24.246575342465754</x:v>
      </x:c>
      <x:c r="AI1245" s="15" t="str">
        <x:f>IFERROR(IF(AND(IF(ISNUMBER(O1245),O1245,IFERROR(VALUE(O1245),VALUE(LEFT(TRIM(O1245),FIND("|",SUBSTITUTE(SUBSTITUTE(SUBSTITUTE(SUBSTITUTE(SUBSTITUTE(TRIM(O1245),"/","|"),"(","|"),"（","|"),";","|"),"；","|")&amp;"|")-1))))&gt;=75,IF(ISNUMBER(O1245),O1245,IFERROR(VALUE(O1245),VALUE(LEFT(TRIM(O1245),FIND("|",SUBSTITUTE(SUBSTITUTE(SUBSTITUTE(SUBSTITUTE(SUBSTITUTE(TRIM(O1245),"/","|"),"(","|"),"（","|"),";","|"),"；","|")&amp;"|")-1))))&lt;=85,IF(ISNUMBER(Q1245),Q1245,IFERROR(VALUE(Q1245),VALUE(LEFT(TRIM(Q1245),FIND("|",SUBSTITUTE(SUBSTITUTE(SUBSTITUTE(SUBSTITUTE(SUBSTITUTE(TRIM(Q1245),"/","|"),"(","|"),"（","|"),";","|"),"；","|")&amp;"|")-1))))&gt;0),IF(ISNUMBER(O1245),O1245,IFERROR(VALUE(O1245),VALUE(LEFT(TRIM(O1245),FIND("|",SUBSTITUTE(SUBSTITUTE(SUBSTITUTE(SUBSTITUTE(SUBSTITUTE(TRIM(O1245),"/","|"),"(","|"),"（","|"),";","|"),"；","|")&amp;"|")-1))))*1000/IF(ISNUMBER(Q1245),Q1245,IFERROR(VALUE(Q1245),VALUE(LEFT(TRIM(Q1245),FIND("|",SUBSTITUTE(SUBSTITUTE(SUBSTITUTE(SUBSTITUTE(SUBSTITUTE(TRIM(Q1245),"/","|"),"(","|"),"（","|"),";","|"),"；","|")&amp;"|")-1)))),""),"")</x:f>
      </x:c>
      <x:c r="AJ1245" s="14" t="str">
        <x:f>IF(AI1245="","","非称重实测")</x:f>
      </x:c>
      <x:c r="AK1245" s="14" t="str">
        <x:v>电耗公式可补</x:v>
      </x:c>
      <x:c r="AL1245" s="14" t="str">
        <x:v>v3.4.6-candidate</x:v>
      </x:c>
    </x:row>
    <x:row r="1246">
      <x:c r="A1246" t="n">
        <x:v>367</x:v>
      </x:c>
      <x:c r="B1246" t="str">
        <x:v>GHA7202AAC6APHEV</x:v>
      </x:c>
      <x:c r="C1246" t="str">
        <x:v>本田(HONDA)牌</x:v>
      </x:c>
      <x:c r="D1246" t="str">
        <x:v>广汽本田汽车有限公司</x:v>
      </x:c>
      <x:c r="E1246"/>
      <x:c r="F1246" t="str">
        <x:v>插电式混合动力轿车</x:v>
      </x:c>
      <x:c r="G1246" t="str">
        <x:v>本田雅阁</x:v>
      </x:c>
      <x:c r="H1246" t="str">
        <x:v>插电式混合动力轿车</x:v>
      </x:c>
      <x:c r="I1246" t="str">
        <x:v>Car-D</x:v>
      </x:c>
      <x:c r="J1246" t="str">
        <x:v>PHEV</x:v>
      </x:c>
      <x:c r="K1246" t="str">
        <x:v>否</x:v>
      </x:c>
      <x:c r="L1246" t="str">
        <x:v>1756/1788/1798</x:v>
      </x:c>
      <x:c r="M1246"/>
      <x:c r="N1246" t="n">
        <x:v>82</x:v>
      </x:c>
      <x:c r="O1246" t="n">
        <x:v>17.7</x:v>
      </x:c>
      <x:c r="P1246" t="str">
        <x:v>锂离子</x:v>
      </x:c>
      <x:c r="Q1246" t="n">
        <x:v>125.531914893617</x:v>
      </x:c>
      <x:c r="R1246" t="n">
        <x:v>21.59</x:v>
      </x:c>
      <x:c r="S1246"/>
      <x:c r="T1246"/>
      <x:c r="U1246"/>
      <x:c r="V1246" t="n">
        <x:v>135</x:v>
      </x:c>
      <x:c r="W1246"/>
      <x:c r="X1246"/>
      <x:c r="Y1246" t="n">
        <x:v>4.88</x:v>
      </x:c>
      <x:c r="Z1246" t="n">
        <x:v>1993</x:v>
      </x:c>
      <x:c r="AA1246" t="n">
        <x:v>109</x:v>
      </x:c>
      <x:c r="AB1246"/>
      <x:c r="AC1246"/>
      <x:c r="AD1246" t="str">
        <x:v>PHEV_历史批次</x:v>
      </x:c>
      <x:c r="AE1246" s="14" t="str"/>
      <x:c r="AF1246" s="14" t="str"/>
      <x:c r="AG1246" s="14" t="str">
        <x:v>待OCR/外部证据：数值语义歧义</x:v>
      </x:c>
      <x:c r="AH1246" s="15" t="n">
        <x:f>IF(R1246&lt;&gt;"",R1246,IFERROR(IF(AND(IF(ISNUMBER(O1246),O1246,IFERROR(VALUE(O1246),VALUE(LEFT(TRIM(O1246),FIND("|",SUBSTITUTE(SUBSTITUTE(SUBSTITUTE(SUBSTITUTE(SUBSTITUTE(TRIM(O1246),"/","|"),"(","|"),"（","|"),";","|"),"；","|")&amp;"|")-1))))*100/IF(ISNUMBER(N1246),N1246,IFERROR(VALUE(N1246),VALUE(LEFT(TRIM(N1246),FIND("|",SUBSTITUTE(SUBSTITUTE(SUBSTITUTE(SUBSTITUTE(SUBSTITUTE(TRIM(N1246),"/","|"),"(","|"),"（","|"),";","|"),"；","|")&amp;"|")-1))))&gt;=3,IF(ISNUMBER(O1246),O1246,IFERROR(VALUE(O1246),VALUE(LEFT(TRIM(O1246),FIND("|",SUBSTITUTE(SUBSTITUTE(SUBSTITUTE(SUBSTITUTE(SUBSTITUTE(TRIM(O1246),"/","|"),"(","|"),"（","|"),";","|"),"；","|")&amp;"|")-1))))*100/IF(ISNUMBER(N1246),N1246,IFERROR(VALUE(N1246),VALUE(LEFT(TRIM(N1246),FIND("|",SUBSTITUTE(SUBSTITUTE(SUBSTITUTE(SUBSTITUTE(SUBSTITUTE(TRIM(N1246),"/","|"),"(","|"),"（","|"),";","|"),"；","|")&amp;"|")-1))))&lt;=40),IF(ISNUMBER(O1246),O1246,IFERROR(VALUE(O1246),VALUE(LEFT(TRIM(O1246),FIND("|",SUBSTITUTE(SUBSTITUTE(SUBSTITUTE(SUBSTITUTE(SUBSTITUTE(TRIM(O1246),"/","|"),"(","|"),"（","|"),";","|"),"；","|")&amp;"|")-1))))*100/IF(ISNUMBER(N1246),N1246,IFERROR(VALUE(N1246),VALUE(LEFT(TRIM(N1246),FIND("|",SUBSTITUTE(SUBSTITUTE(SUBSTITUTE(SUBSTITUTE(SUBSTITUTE(TRIM(N1246),"/","|"),"(","|"),"（","|"),";","|"),"；","|")&amp;"|")-1)))),""),""))</x:f>
        <x:v>21.59</x:v>
      </x:c>
      <x:c r="AI1246" s="15" t="str">
        <x:f>IFERROR(IF(AND(IF(ISNUMBER(O1246),O1246,IFERROR(VALUE(O1246),VALUE(LEFT(TRIM(O1246),FIND("|",SUBSTITUTE(SUBSTITUTE(SUBSTITUTE(SUBSTITUTE(SUBSTITUTE(TRIM(O1246),"/","|"),"(","|"),"（","|"),";","|"),"；","|")&amp;"|")-1))))&gt;=75,IF(ISNUMBER(O1246),O1246,IFERROR(VALUE(O1246),VALUE(LEFT(TRIM(O1246),FIND("|",SUBSTITUTE(SUBSTITUTE(SUBSTITUTE(SUBSTITUTE(SUBSTITUTE(TRIM(O1246),"/","|"),"(","|"),"（","|"),";","|"),"；","|")&amp;"|")-1))))&lt;=85,IF(ISNUMBER(Q1246),Q1246,IFERROR(VALUE(Q1246),VALUE(LEFT(TRIM(Q1246),FIND("|",SUBSTITUTE(SUBSTITUTE(SUBSTITUTE(SUBSTITUTE(SUBSTITUTE(TRIM(Q1246),"/","|"),"(","|"),"（","|"),";","|"),"；","|")&amp;"|")-1))))&gt;0),IF(ISNUMBER(O1246),O1246,IFERROR(VALUE(O1246),VALUE(LEFT(TRIM(O1246),FIND("|",SUBSTITUTE(SUBSTITUTE(SUBSTITUTE(SUBSTITUTE(SUBSTITUTE(TRIM(O1246),"/","|"),"(","|"),"（","|"),";","|"),"；","|")&amp;"|")-1))))*1000/IF(ISNUMBER(Q1246),Q1246,IFERROR(VALUE(Q1246),VALUE(LEFT(TRIM(Q1246),FIND("|",SUBSTITUTE(SUBSTITUTE(SUBSTITUTE(SUBSTITUTE(SUBSTITUTE(TRIM(Q1246),"/","|"),"(","|"),"（","|"),";","|"),"；","|")&amp;"|")-1)))),""),"")</x:f>
      </x:c>
      <x:c r="AJ1246" s="14" t="str">
        <x:f>IF(AI1246="","","非称重实测")</x:f>
      </x:c>
      <x:c r="AK1246" s="14" t="str"/>
      <x:c r="AL1246" s="14" t="str">
        <x:v>v3.4.6-candidate</x:v>
      </x:c>
    </x:row>
    <x:row r="1247">
      <x:c r="A1247" t="n">
        <x:v>367</x:v>
      </x:c>
      <x:c r="B1247" t="str">
        <x:v>LXA6502SHEVX3</x:v>
      </x:c>
      <x:c r="C1247" t="str">
        <x:v>理想牌</x:v>
      </x:c>
      <x:c r="D1247" t="str">
        <x:v>重庆理想汽车有限公司</x:v>
      </x:c>
      <x:c r="E1247" t="str">
        <x:v>理想</x:v>
      </x:c>
      <x:c r="F1247" t="str">
        <x:v>插电式增程混合动力多用途乘用车</x:v>
      </x:c>
      <x:c r="G1247" t="str">
        <x:v>理想L7</x:v>
      </x:c>
      <x:c r="H1247" t="str">
        <x:v>插电式混合动力多用途乘用车</x:v>
      </x:c>
      <x:c r="I1247" t="str">
        <x:v>SUV-D</x:v>
      </x:c>
      <x:c r="J1247" t="str">
        <x:v>PHEV</x:v>
      </x:c>
      <x:c r="K1247" t="str">
        <x:v>否</x:v>
      </x:c>
      <x:c r="L1247" t="n">
        <x:v>2450</x:v>
      </x:c>
      <x:c r="M1247" t="n">
        <x:v>3005</x:v>
      </x:c>
      <x:c r="N1247" t="str">
        <x:v>170(WLTC)</x:v>
      </x:c>
      <x:c r="O1247" t="n">
        <x:v>41.3</x:v>
      </x:c>
      <x:c r="P1247" t="str">
        <x:v>三元锂</x:v>
      </x:c>
      <x:c r="Q1247" t="n">
        <x:v>167.477696674777</x:v>
      </x:c>
      <x:c r="R1247"/>
      <x:c r="S1247" t="n">
        <x:v>330</x:v>
      </x:c>
      <x:c r="T1247" t="n">
        <x:v>330</x:v>
      </x:c>
      <x:c r="U1247"/>
      <x:c r="V1247"/>
      <x:c r="W1247"/>
      <x:c r="X1247"/>
      <x:c r="Y1247" t="n">
        <x:v>7.6</x:v>
      </x:c>
      <x:c r="Z1247" t="n">
        <x:v>1496</x:v>
      </x:c>
      <x:c r="AA1247" t="n">
        <x:v>113</x:v>
      </x:c>
      <x:c r="AB1247"/>
      <x:c r="AC1247"/>
      <x:c r="AD1247" t="str">
        <x:v>PHEV_历史批次</x:v>
      </x:c>
      <x:c r="AE1247" s="14" t="str"/>
      <x:c r="AF1247" s="14" t="str"/>
      <x:c r="AG1247" s="14" t="str">
        <x:v>待OCR/外部证据：原字段为空</x:v>
      </x:c>
      <x:c r="AH1247" s="15" t="n">
        <x:f>IF(R1247&lt;&gt;"",R1247,IFERROR(IF(AND(IF(ISNUMBER(O1247),O1247,IFERROR(VALUE(O1247),VALUE(LEFT(TRIM(O1247),FIND("|",SUBSTITUTE(SUBSTITUTE(SUBSTITUTE(SUBSTITUTE(SUBSTITUTE(TRIM(O1247),"/","|"),"(","|"),"（","|"),";","|"),"；","|")&amp;"|")-1))))*100/IF(ISNUMBER(N1247),N1247,IFERROR(VALUE(N1247),VALUE(LEFT(TRIM(N1247),FIND("|",SUBSTITUTE(SUBSTITUTE(SUBSTITUTE(SUBSTITUTE(SUBSTITUTE(TRIM(N1247),"/","|"),"(","|"),"（","|"),";","|"),"；","|")&amp;"|")-1))))&gt;=3,IF(ISNUMBER(O1247),O1247,IFERROR(VALUE(O1247),VALUE(LEFT(TRIM(O1247),FIND("|",SUBSTITUTE(SUBSTITUTE(SUBSTITUTE(SUBSTITUTE(SUBSTITUTE(TRIM(O1247),"/","|"),"(","|"),"（","|"),";","|"),"；","|")&amp;"|")-1))))*100/IF(ISNUMBER(N1247),N1247,IFERROR(VALUE(N1247),VALUE(LEFT(TRIM(N1247),FIND("|",SUBSTITUTE(SUBSTITUTE(SUBSTITUTE(SUBSTITUTE(SUBSTITUTE(TRIM(N1247),"/","|"),"(","|"),"（","|"),";","|"),"；","|")&amp;"|")-1))))&lt;=40),IF(ISNUMBER(O1247),O1247,IFERROR(VALUE(O1247),VALUE(LEFT(TRIM(O1247),FIND("|",SUBSTITUTE(SUBSTITUTE(SUBSTITUTE(SUBSTITUTE(SUBSTITUTE(TRIM(O1247),"/","|"),"(","|"),"（","|"),";","|"),"；","|")&amp;"|")-1))))*100/IF(ISNUMBER(N1247),N1247,IFERROR(VALUE(N1247),VALUE(LEFT(TRIM(N1247),FIND("|",SUBSTITUTE(SUBSTITUTE(SUBSTITUTE(SUBSTITUTE(SUBSTITUTE(TRIM(N1247),"/","|"),"(","|"),"（","|"),";","|"),"；","|")&amp;"|")-1)))),""),""))</x:f>
        <x:v>24.294117647058822</x:v>
      </x:c>
      <x:c r="AI1247" s="15" t="str">
        <x:f>IFERROR(IF(AND(IF(ISNUMBER(O1247),O1247,IFERROR(VALUE(O1247),VALUE(LEFT(TRIM(O1247),FIND("|",SUBSTITUTE(SUBSTITUTE(SUBSTITUTE(SUBSTITUTE(SUBSTITUTE(TRIM(O1247),"/","|"),"(","|"),"（","|"),";","|"),"；","|")&amp;"|")-1))))&gt;=75,IF(ISNUMBER(O1247),O1247,IFERROR(VALUE(O1247),VALUE(LEFT(TRIM(O1247),FIND("|",SUBSTITUTE(SUBSTITUTE(SUBSTITUTE(SUBSTITUTE(SUBSTITUTE(TRIM(O1247),"/","|"),"(","|"),"（","|"),";","|"),"；","|")&amp;"|")-1))))&lt;=85,IF(ISNUMBER(Q1247),Q1247,IFERROR(VALUE(Q1247),VALUE(LEFT(TRIM(Q1247),FIND("|",SUBSTITUTE(SUBSTITUTE(SUBSTITUTE(SUBSTITUTE(SUBSTITUTE(TRIM(Q1247),"/","|"),"(","|"),"（","|"),";","|"),"；","|")&amp;"|")-1))))&gt;0),IF(ISNUMBER(O1247),O1247,IFERROR(VALUE(O1247),VALUE(LEFT(TRIM(O1247),FIND("|",SUBSTITUTE(SUBSTITUTE(SUBSTITUTE(SUBSTITUTE(SUBSTITUTE(TRIM(O1247),"/","|"),"(","|"),"（","|"),";","|"),"；","|")&amp;"|")-1))))*1000/IF(ISNUMBER(Q1247),Q1247,IFERROR(VALUE(Q1247),VALUE(LEFT(TRIM(Q1247),FIND("|",SUBSTITUTE(SUBSTITUTE(SUBSTITUTE(SUBSTITUTE(SUBSTITUTE(TRIM(Q1247),"/","|"),"(","|"),"（","|"),";","|"),"；","|")&amp;"|")-1)))),""),"")</x:f>
      </x:c>
      <x:c r="AJ1247" s="14" t="str">
        <x:f>IF(AI1247="","","非称重实测")</x:f>
      </x:c>
      <x:c r="AK1247" s="14" t="str">
        <x:v>电耗公式可补</x:v>
      </x:c>
      <x:c r="AL1247" s="14" t="str">
        <x:v>v3.4.6-candidate</x:v>
      </x:c>
    </x:row>
    <x:row r="1248">
      <x:c r="A1248" t="n">
        <x:v>367</x:v>
      </x:c>
      <x:c r="B1248" t="str">
        <x:v>LXA6511SHEVX4</x:v>
      </x:c>
      <x:c r="C1248" t="str">
        <x:v>理想牌</x:v>
      </x:c>
      <x:c r="D1248" t="str">
        <x:v>重庆理想汽车有限公司</x:v>
      </x:c>
      <x:c r="E1248" t="str">
        <x:v>理想</x:v>
      </x:c>
      <x:c r="F1248" t="str">
        <x:v>插电式增程混合动力多用途乘用车</x:v>
      </x:c>
      <x:c r="G1248" t="str">
        <x:v>理想L8</x:v>
      </x:c>
      <x:c r="H1248" t="str">
        <x:v>插电式混合动力多用途乘用车</x:v>
      </x:c>
      <x:c r="I1248" t="str">
        <x:v>SUV-D</x:v>
      </x:c>
      <x:c r="J1248" t="str">
        <x:v>PHEV</x:v>
      </x:c>
      <x:c r="K1248" t="str">
        <x:v>否</x:v>
      </x:c>
      <x:c r="L1248" t="n">
        <x:v>2470</x:v>
      </x:c>
      <x:c r="M1248" t="n">
        <x:v>3005</x:v>
      </x:c>
      <x:c r="N1248" t="str">
        <x:v>168(WLTC)</x:v>
      </x:c>
      <x:c r="O1248" t="n">
        <x:v>41.4</x:v>
      </x:c>
      <x:c r="P1248" t="str">
        <x:v>三元锂</x:v>
      </x:c>
      <x:c r="Q1248" t="n">
        <x:v>167.6113360323886</x:v>
      </x:c>
      <x:c r="R1248"/>
      <x:c r="S1248" t="n">
        <x:v>330</x:v>
      </x:c>
      <x:c r="T1248" t="n">
        <x:v>330</x:v>
      </x:c>
      <x:c r="U1248"/>
      <x:c r="V1248"/>
      <x:c r="W1248"/>
      <x:c r="X1248"/>
      <x:c r="Y1248" t="n">
        <x:v>7.7</x:v>
      </x:c>
      <x:c r="Z1248" t="n">
        <x:v>1496</x:v>
      </x:c>
      <x:c r="AA1248" t="n">
        <x:v>113</x:v>
      </x:c>
      <x:c r="AB1248"/>
      <x:c r="AC1248"/>
      <x:c r="AD1248" t="str">
        <x:v>PHEV_历史批次</x:v>
      </x:c>
      <x:c r="AE1248" s="14" t="str"/>
      <x:c r="AF1248" s="14" t="str"/>
      <x:c r="AG1248" s="14" t="str">
        <x:v>待OCR/外部证据：原字段为空</x:v>
      </x:c>
      <x:c r="AH1248" s="15" t="n">
        <x:f>IF(R1248&lt;&gt;"",R1248,IFERROR(IF(AND(IF(ISNUMBER(O1248),O1248,IFERROR(VALUE(O1248),VALUE(LEFT(TRIM(O1248),FIND("|",SUBSTITUTE(SUBSTITUTE(SUBSTITUTE(SUBSTITUTE(SUBSTITUTE(TRIM(O1248),"/","|"),"(","|"),"（","|"),";","|"),"；","|")&amp;"|")-1))))*100/IF(ISNUMBER(N1248),N1248,IFERROR(VALUE(N1248),VALUE(LEFT(TRIM(N1248),FIND("|",SUBSTITUTE(SUBSTITUTE(SUBSTITUTE(SUBSTITUTE(SUBSTITUTE(TRIM(N1248),"/","|"),"(","|"),"（","|"),";","|"),"；","|")&amp;"|")-1))))&gt;=3,IF(ISNUMBER(O1248),O1248,IFERROR(VALUE(O1248),VALUE(LEFT(TRIM(O1248),FIND("|",SUBSTITUTE(SUBSTITUTE(SUBSTITUTE(SUBSTITUTE(SUBSTITUTE(TRIM(O1248),"/","|"),"(","|"),"（","|"),";","|"),"；","|")&amp;"|")-1))))*100/IF(ISNUMBER(N1248),N1248,IFERROR(VALUE(N1248),VALUE(LEFT(TRIM(N1248),FIND("|",SUBSTITUTE(SUBSTITUTE(SUBSTITUTE(SUBSTITUTE(SUBSTITUTE(TRIM(N1248),"/","|"),"(","|"),"（","|"),";","|"),"；","|")&amp;"|")-1))))&lt;=40),IF(ISNUMBER(O1248),O1248,IFERROR(VALUE(O1248),VALUE(LEFT(TRIM(O1248),FIND("|",SUBSTITUTE(SUBSTITUTE(SUBSTITUTE(SUBSTITUTE(SUBSTITUTE(TRIM(O1248),"/","|"),"(","|"),"（","|"),";","|"),"；","|")&amp;"|")-1))))*100/IF(ISNUMBER(N1248),N1248,IFERROR(VALUE(N1248),VALUE(LEFT(TRIM(N1248),FIND("|",SUBSTITUTE(SUBSTITUTE(SUBSTITUTE(SUBSTITUTE(SUBSTITUTE(TRIM(N1248),"/","|"),"(","|"),"（","|"),";","|"),"；","|")&amp;"|")-1)))),""),""))</x:f>
        <x:v>24.642857142857142</x:v>
      </x:c>
      <x:c r="AI1248" s="15" t="str">
        <x:f>IFERROR(IF(AND(IF(ISNUMBER(O1248),O1248,IFERROR(VALUE(O1248),VALUE(LEFT(TRIM(O1248),FIND("|",SUBSTITUTE(SUBSTITUTE(SUBSTITUTE(SUBSTITUTE(SUBSTITUTE(TRIM(O1248),"/","|"),"(","|"),"（","|"),";","|"),"；","|")&amp;"|")-1))))&gt;=75,IF(ISNUMBER(O1248),O1248,IFERROR(VALUE(O1248),VALUE(LEFT(TRIM(O1248),FIND("|",SUBSTITUTE(SUBSTITUTE(SUBSTITUTE(SUBSTITUTE(SUBSTITUTE(TRIM(O1248),"/","|"),"(","|"),"（","|"),";","|"),"；","|")&amp;"|")-1))))&lt;=85,IF(ISNUMBER(Q1248),Q1248,IFERROR(VALUE(Q1248),VALUE(LEFT(TRIM(Q1248),FIND("|",SUBSTITUTE(SUBSTITUTE(SUBSTITUTE(SUBSTITUTE(SUBSTITUTE(TRIM(Q1248),"/","|"),"(","|"),"（","|"),";","|"),"；","|")&amp;"|")-1))))&gt;0),IF(ISNUMBER(O1248),O1248,IFERROR(VALUE(O1248),VALUE(LEFT(TRIM(O1248),FIND("|",SUBSTITUTE(SUBSTITUTE(SUBSTITUTE(SUBSTITUTE(SUBSTITUTE(TRIM(O1248),"/","|"),"(","|"),"（","|"),";","|"),"；","|")&amp;"|")-1))))*1000/IF(ISNUMBER(Q1248),Q1248,IFERROR(VALUE(Q1248),VALUE(LEFT(TRIM(Q1248),FIND("|",SUBSTITUTE(SUBSTITUTE(SUBSTITUTE(SUBSTITUTE(SUBSTITUTE(TRIM(Q1248),"/","|"),"(","|"),"（","|"),";","|"),"；","|")&amp;"|")-1)))),""),"")</x:f>
      </x:c>
      <x:c r="AJ1248" s="14" t="str">
        <x:f>IF(AI1248="","","非称重实测")</x:f>
      </x:c>
      <x:c r="AK1248" s="14" t="str">
        <x:v>电耗公式可补</x:v>
      </x:c>
      <x:c r="AL1248" s="14" t="str">
        <x:v>v3.4.6-candidate</x:v>
      </x:c>
    </x:row>
    <x:row r="1249">
      <x:c r="A1249" t="n">
        <x:v>367</x:v>
      </x:c>
      <x:c r="B1249" t="str">
        <x:v>MR6501DCHEV02</x:v>
      </x:c>
      <x:c r="C1249" t="str">
        <x:v>领克牌</x:v>
      </x:c>
      <x:c r="D1249" t="str">
        <x:v>浙江吉利汽车有限公司</x:v>
      </x:c>
      <x:c r="E1249" t="str">
        <x:v>吉利车型</x:v>
      </x:c>
      <x:c r="F1249" t="str">
        <x:v>插电式混合动力多用途乘用车</x:v>
      </x:c>
      <x:c r="G1249" t="str">
        <x:v>领克09 PHEV</x:v>
      </x:c>
      <x:c r="H1249" t="str">
        <x:v>插电式混合动力多用途乘用车</x:v>
      </x:c>
      <x:c r="I1249" t="str">
        <x:v>SUV-D</x:v>
      </x:c>
      <x:c r="J1249" t="str">
        <x:v>PHEV</x:v>
      </x:c>
      <x:c r="K1249" t="str">
        <x:v>否</x:v>
      </x:c>
      <x:c r="L1249" t="n">
        <x:v>2470</x:v>
      </x:c>
      <x:c r="M1249" t="n">
        <x:v>2800</x:v>
      </x:c>
      <x:c r="N1249" t="n">
        <x:v>160</x:v>
      </x:c>
      <x:c r="O1249" t="n">
        <x:v>40.1</x:v>
      </x:c>
      <x:c r="P1249" t="str">
        <x:v>三元锂</x:v>
      </x:c>
      <x:c r="Q1249" t="n">
        <x:v>150.7518796992481</x:v>
      </x:c>
      <x:c r="R1249" t="n">
        <x:v>25.06</x:v>
      </x:c>
      <x:c r="S1249" t="n">
        <x:v>160</x:v>
      </x:c>
      <x:c r="T1249" t="n">
        <x:v>160</x:v>
      </x:c>
      <x:c r="U1249"/>
      <x:c r="V1249"/>
      <x:c r="W1249"/>
      <x:c r="X1249"/>
      <x:c r="Y1249" t="n">
        <x:v>7.36</x:v>
      </x:c>
      <x:c r="Z1249" t="n">
        <x:v>1969</x:v>
      </x:c>
      <x:c r="AA1249" t="n">
        <x:v>187</x:v>
      </x:c>
      <x:c r="AB1249"/>
      <x:c r="AC1249"/>
      <x:c r="AD1249" t="str">
        <x:v>PHEV_历史批次</x:v>
      </x:c>
      <x:c r="AE1249" s="14" t="str"/>
      <x:c r="AF1249" s="14" t="str"/>
      <x:c r="AG1249" s="14" t="str">
        <x:v>待OCR/外部证据：原字段为空</x:v>
      </x:c>
      <x:c r="AH1249" s="15" t="n">
        <x:f>IF(R1249&lt;&gt;"",R1249,IFERROR(IF(AND(IF(ISNUMBER(O1249),O1249,IFERROR(VALUE(O1249),VALUE(LEFT(TRIM(O1249),FIND("|",SUBSTITUTE(SUBSTITUTE(SUBSTITUTE(SUBSTITUTE(SUBSTITUTE(TRIM(O1249),"/","|"),"(","|"),"（","|"),";","|"),"；","|")&amp;"|")-1))))*100/IF(ISNUMBER(N1249),N1249,IFERROR(VALUE(N1249),VALUE(LEFT(TRIM(N1249),FIND("|",SUBSTITUTE(SUBSTITUTE(SUBSTITUTE(SUBSTITUTE(SUBSTITUTE(TRIM(N1249),"/","|"),"(","|"),"（","|"),";","|"),"；","|")&amp;"|")-1))))&gt;=3,IF(ISNUMBER(O1249),O1249,IFERROR(VALUE(O1249),VALUE(LEFT(TRIM(O1249),FIND("|",SUBSTITUTE(SUBSTITUTE(SUBSTITUTE(SUBSTITUTE(SUBSTITUTE(TRIM(O1249),"/","|"),"(","|"),"（","|"),";","|"),"；","|")&amp;"|")-1))))*100/IF(ISNUMBER(N1249),N1249,IFERROR(VALUE(N1249),VALUE(LEFT(TRIM(N1249),FIND("|",SUBSTITUTE(SUBSTITUTE(SUBSTITUTE(SUBSTITUTE(SUBSTITUTE(TRIM(N1249),"/","|"),"(","|"),"（","|"),";","|"),"；","|")&amp;"|")-1))))&lt;=40),IF(ISNUMBER(O1249),O1249,IFERROR(VALUE(O1249),VALUE(LEFT(TRIM(O1249),FIND("|",SUBSTITUTE(SUBSTITUTE(SUBSTITUTE(SUBSTITUTE(SUBSTITUTE(TRIM(O1249),"/","|"),"(","|"),"（","|"),";","|"),"；","|")&amp;"|")-1))))*100/IF(ISNUMBER(N1249),N1249,IFERROR(VALUE(N1249),VALUE(LEFT(TRIM(N1249),FIND("|",SUBSTITUTE(SUBSTITUTE(SUBSTITUTE(SUBSTITUTE(SUBSTITUTE(TRIM(N1249),"/","|"),"(","|"),"（","|"),";","|"),"；","|")&amp;"|")-1)))),""),""))</x:f>
        <x:v>25.06</x:v>
      </x:c>
      <x:c r="AI1249" s="15" t="str">
        <x:f>IFERROR(IF(AND(IF(ISNUMBER(O1249),O1249,IFERROR(VALUE(O1249),VALUE(LEFT(TRIM(O1249),FIND("|",SUBSTITUTE(SUBSTITUTE(SUBSTITUTE(SUBSTITUTE(SUBSTITUTE(TRIM(O1249),"/","|"),"(","|"),"（","|"),";","|"),"；","|")&amp;"|")-1))))&gt;=75,IF(ISNUMBER(O1249),O1249,IFERROR(VALUE(O1249),VALUE(LEFT(TRIM(O1249),FIND("|",SUBSTITUTE(SUBSTITUTE(SUBSTITUTE(SUBSTITUTE(SUBSTITUTE(TRIM(O1249),"/","|"),"(","|"),"（","|"),";","|"),"；","|")&amp;"|")-1))))&lt;=85,IF(ISNUMBER(Q1249),Q1249,IFERROR(VALUE(Q1249),VALUE(LEFT(TRIM(Q1249),FIND("|",SUBSTITUTE(SUBSTITUTE(SUBSTITUTE(SUBSTITUTE(SUBSTITUTE(TRIM(Q1249),"/","|"),"(","|"),"（","|"),";","|"),"；","|")&amp;"|")-1))))&gt;0),IF(ISNUMBER(O1249),O1249,IFERROR(VALUE(O1249),VALUE(LEFT(TRIM(O1249),FIND("|",SUBSTITUTE(SUBSTITUTE(SUBSTITUTE(SUBSTITUTE(SUBSTITUTE(TRIM(O1249),"/","|"),"(","|"),"（","|"),";","|"),"；","|")&amp;"|")-1))))*1000/IF(ISNUMBER(Q1249),Q1249,IFERROR(VALUE(Q1249),VALUE(LEFT(TRIM(Q1249),FIND("|",SUBSTITUTE(SUBSTITUTE(SUBSTITUTE(SUBSTITUTE(SUBSTITUTE(TRIM(Q1249),"/","|"),"(","|"),"（","|"),";","|"),"；","|")&amp;"|")-1)))),""),"")</x:f>
      </x:c>
      <x:c r="AJ1249" s="14" t="str">
        <x:f>IF(AI1249="","","非称重实测")</x:f>
      </x:c>
      <x:c r="AK1249" s="14" t="str"/>
      <x:c r="AL1249" s="14" t="str">
        <x:v>v3.4.6-candidate</x:v>
      </x:c>
    </x:row>
    <x:row r="1250">
      <x:c r="A1250" t="n">
        <x:v>367</x:v>
      </x:c>
      <x:c r="B1250" t="str">
        <x:v>SC6471DED6HEV</x:v>
      </x:c>
      <x:c r="C1250" t="str">
        <x:v>长安牌</x:v>
      </x:c>
      <x:c r="D1250" t="str">
        <x:v>重庆铃耀汽车有限公司</x:v>
      </x:c>
      <x:c r="E1250"/>
      <x:c r="F1250" t="str">
        <x:v>插电式混合动力多用途乘用车</x:v>
      </x:c>
      <x:c r="G1250" t="str">
        <x:v>欧尚Z6</x:v>
      </x:c>
      <x:c r="H1250" t="str">
        <x:v>插电式混合动力多用途乘用车</x:v>
      </x:c>
      <x:c r="I1250" t="str">
        <x:v>SUV-D</x:v>
      </x:c>
      <x:c r="J1250" t="str">
        <x:v>PHEV</x:v>
      </x:c>
      <x:c r="K1250" t="str">
        <x:v>否</x:v>
      </x:c>
      <x:c r="L1250" t="n">
        <x:v>1830</x:v>
      </x:c>
      <x:c r="M1250"/>
      <x:c r="N1250" t="n">
        <x:v>130</x:v>
      </x:c>
      <x:c r="O1250" t="n">
        <x:v>28.39</x:v>
      </x:c>
      <x:c r="P1250" t="str">
        <x:v>磷酸铁锂</x:v>
      </x:c>
      <x:c r="Q1250" t="n">
        <x:v>123.4347826086957</x:v>
      </x:c>
      <x:c r="R1250" t="n">
        <x:v>21.84</x:v>
      </x:c>
      <x:c r="S1250"/>
      <x:c r="T1250"/>
      <x:c r="U1250"/>
      <x:c r="V1250" t="n">
        <x:v>110</x:v>
      </x:c>
      <x:c r="W1250"/>
      <x:c r="X1250" t="n">
        <x:v>0.9</x:v>
      </x:c>
      <x:c r="Y1250" t="n">
        <x:v>5.7</x:v>
      </x:c>
      <x:c r="Z1250" t="n">
        <x:v>1494</x:v>
      </x:c>
      <x:c r="AA1250" t="n">
        <x:v>125</x:v>
      </x:c>
      <x:c r="AB1250"/>
      <x:c r="AC1250"/>
      <x:c r="AD1250" t="str">
        <x:v>PHEV_历史批次</x:v>
      </x:c>
      <x:c r="AE1250" s="14" t="str"/>
      <x:c r="AF1250" s="14" t="str"/>
      <x:c r="AG1250" s="14" t="str">
        <x:v>待OCR/外部证据：数值语义歧义</x:v>
      </x:c>
      <x:c r="AH1250" s="15" t="n">
        <x:f>IF(R1250&lt;&gt;"",R1250,IFERROR(IF(AND(IF(ISNUMBER(O1250),O1250,IFERROR(VALUE(O1250),VALUE(LEFT(TRIM(O1250),FIND("|",SUBSTITUTE(SUBSTITUTE(SUBSTITUTE(SUBSTITUTE(SUBSTITUTE(TRIM(O1250),"/","|"),"(","|"),"（","|"),";","|"),"；","|")&amp;"|")-1))))*100/IF(ISNUMBER(N1250),N1250,IFERROR(VALUE(N1250),VALUE(LEFT(TRIM(N1250),FIND("|",SUBSTITUTE(SUBSTITUTE(SUBSTITUTE(SUBSTITUTE(SUBSTITUTE(TRIM(N1250),"/","|"),"(","|"),"（","|"),";","|"),"；","|")&amp;"|")-1))))&gt;=3,IF(ISNUMBER(O1250),O1250,IFERROR(VALUE(O1250),VALUE(LEFT(TRIM(O1250),FIND("|",SUBSTITUTE(SUBSTITUTE(SUBSTITUTE(SUBSTITUTE(SUBSTITUTE(TRIM(O1250),"/","|"),"(","|"),"（","|"),";","|"),"；","|")&amp;"|")-1))))*100/IF(ISNUMBER(N1250),N1250,IFERROR(VALUE(N1250),VALUE(LEFT(TRIM(N1250),FIND("|",SUBSTITUTE(SUBSTITUTE(SUBSTITUTE(SUBSTITUTE(SUBSTITUTE(TRIM(N1250),"/","|"),"(","|"),"（","|"),";","|"),"；","|")&amp;"|")-1))))&lt;=40),IF(ISNUMBER(O1250),O1250,IFERROR(VALUE(O1250),VALUE(LEFT(TRIM(O1250),FIND("|",SUBSTITUTE(SUBSTITUTE(SUBSTITUTE(SUBSTITUTE(SUBSTITUTE(TRIM(O1250),"/","|"),"(","|"),"（","|"),";","|"),"；","|")&amp;"|")-1))))*100/IF(ISNUMBER(N1250),N1250,IFERROR(VALUE(N1250),VALUE(LEFT(TRIM(N1250),FIND("|",SUBSTITUTE(SUBSTITUTE(SUBSTITUTE(SUBSTITUTE(SUBSTITUTE(TRIM(N1250),"/","|"),"(","|"),"（","|"),";","|"),"；","|")&amp;"|")-1)))),""),""))</x:f>
        <x:v>21.84</x:v>
      </x:c>
      <x:c r="AI1250" s="15" t="str">
        <x:f>IFERROR(IF(AND(IF(ISNUMBER(O1250),O1250,IFERROR(VALUE(O1250),VALUE(LEFT(TRIM(O1250),FIND("|",SUBSTITUTE(SUBSTITUTE(SUBSTITUTE(SUBSTITUTE(SUBSTITUTE(TRIM(O1250),"/","|"),"(","|"),"（","|"),";","|"),"；","|")&amp;"|")-1))))&gt;=75,IF(ISNUMBER(O1250),O1250,IFERROR(VALUE(O1250),VALUE(LEFT(TRIM(O1250),FIND("|",SUBSTITUTE(SUBSTITUTE(SUBSTITUTE(SUBSTITUTE(SUBSTITUTE(TRIM(O1250),"/","|"),"(","|"),"（","|"),";","|"),"；","|")&amp;"|")-1))))&lt;=85,IF(ISNUMBER(Q1250),Q1250,IFERROR(VALUE(Q1250),VALUE(LEFT(TRIM(Q1250),FIND("|",SUBSTITUTE(SUBSTITUTE(SUBSTITUTE(SUBSTITUTE(SUBSTITUTE(TRIM(Q1250),"/","|"),"(","|"),"（","|"),";","|"),"；","|")&amp;"|")-1))))&gt;0),IF(ISNUMBER(O1250),O1250,IFERROR(VALUE(O1250),VALUE(LEFT(TRIM(O1250),FIND("|",SUBSTITUTE(SUBSTITUTE(SUBSTITUTE(SUBSTITUTE(SUBSTITUTE(TRIM(O1250),"/","|"),"(","|"),"（","|"),";","|"),"；","|")&amp;"|")-1))))*1000/IF(ISNUMBER(Q1250),Q1250,IFERROR(VALUE(Q1250),VALUE(LEFT(TRIM(Q1250),FIND("|",SUBSTITUTE(SUBSTITUTE(SUBSTITUTE(SUBSTITUTE(SUBSTITUTE(TRIM(Q1250),"/","|"),"(","|"),"（","|"),";","|"),"；","|")&amp;"|")-1)))),""),"")</x:f>
      </x:c>
      <x:c r="AJ1250" s="14" t="str">
        <x:f>IF(AI1250="","","非称重实测")</x:f>
      </x:c>
      <x:c r="AK1250" s="14" t="str"/>
      <x:c r="AL1250" s="14" t="str">
        <x:v>v3.4.6-candidate</x:v>
      </x:c>
    </x:row>
    <x:row r="1251">
      <x:c r="A1251" t="n">
        <x:v>367</x:v>
      </x:c>
      <x:c r="B1251" t="str">
        <x:v>SC6493ADC6HEV</x:v>
      </x:c>
      <x:c r="C1251" t="str">
        <x:v>长安牌</x:v>
      </x:c>
      <x:c r="D1251" t="str">
        <x:v>重庆长安汽车股份有限公司</x:v>
      </x:c>
      <x:c r="E1251" t="str">
        <x:v>长安</x:v>
      </x:c>
      <x:c r="F1251" t="str">
        <x:v>插电式混合动力多用途乘用车</x:v>
      </x:c>
      <x:c r="G1251" t="str">
        <x:v>UNI-K</x:v>
      </x:c>
      <x:c r="H1251" t="str">
        <x:v>插电式混合动力多用途乘用车</x:v>
      </x:c>
      <x:c r="I1251" t="str">
        <x:v>SUV-D</x:v>
      </x:c>
      <x:c r="J1251" t="str">
        <x:v>PHEV</x:v>
      </x:c>
      <x:c r="K1251" t="str">
        <x:v>否</x:v>
      </x:c>
      <x:c r="L1251" t="n">
        <x:v>2075</x:v>
      </x:c>
      <x:c r="M1251" t="n">
        <x:v>2700</x:v>
      </x:c>
      <x:c r="N1251" t="n">
        <x:v>117</x:v>
      </x:c>
      <x:c r="O1251" t="n">
        <x:v>28.39</x:v>
      </x:c>
      <x:c r="P1251" t="str">
        <x:v>磷酸铁锂</x:v>
      </x:c>
      <x:c r="Q1251" t="n">
        <x:v>123.4347826086957</x:v>
      </x:c>
      <x:c r="R1251" t="n">
        <x:v>24.26</x:v>
      </x:c>
      <x:c r="S1251" t="n">
        <x:v>160</x:v>
      </x:c>
      <x:c r="T1251" t="n">
        <x:v>160</x:v>
      </x:c>
      <x:c r="U1251"/>
      <x:c r="V1251" t="n">
        <x:v>110</x:v>
      </x:c>
      <x:c r="W1251"/>
      <x:c r="X1251"/>
      <x:c r="Y1251" t="n">
        <x:v>6.8</x:v>
      </x:c>
      <x:c r="Z1251" t="n">
        <x:v>1494</x:v>
      </x:c>
      <x:c r="AA1251" t="n">
        <x:v>125</x:v>
      </x:c>
      <x:c r="AB1251"/>
      <x:c r="AC1251"/>
      <x:c r="AD1251" t="str">
        <x:v>PHEV_历史批次</x:v>
      </x:c>
      <x:c r="AE1251" s="14" t="str"/>
      <x:c r="AF1251" s="14" t="str"/>
      <x:c r="AG1251" s="14" t="str">
        <x:v>待OCR/外部证据：数值语义歧义</x:v>
      </x:c>
      <x:c r="AH1251" s="15" t="n">
        <x:f>IF(R1251&lt;&gt;"",R1251,IFERROR(IF(AND(IF(ISNUMBER(O1251),O1251,IFERROR(VALUE(O1251),VALUE(LEFT(TRIM(O1251),FIND("|",SUBSTITUTE(SUBSTITUTE(SUBSTITUTE(SUBSTITUTE(SUBSTITUTE(TRIM(O1251),"/","|"),"(","|"),"（","|"),";","|"),"；","|")&amp;"|")-1))))*100/IF(ISNUMBER(N1251),N1251,IFERROR(VALUE(N1251),VALUE(LEFT(TRIM(N1251),FIND("|",SUBSTITUTE(SUBSTITUTE(SUBSTITUTE(SUBSTITUTE(SUBSTITUTE(TRIM(N1251),"/","|"),"(","|"),"（","|"),";","|"),"；","|")&amp;"|")-1))))&gt;=3,IF(ISNUMBER(O1251),O1251,IFERROR(VALUE(O1251),VALUE(LEFT(TRIM(O1251),FIND("|",SUBSTITUTE(SUBSTITUTE(SUBSTITUTE(SUBSTITUTE(SUBSTITUTE(TRIM(O1251),"/","|"),"(","|"),"（","|"),";","|"),"；","|")&amp;"|")-1))))*100/IF(ISNUMBER(N1251),N1251,IFERROR(VALUE(N1251),VALUE(LEFT(TRIM(N1251),FIND("|",SUBSTITUTE(SUBSTITUTE(SUBSTITUTE(SUBSTITUTE(SUBSTITUTE(TRIM(N1251),"/","|"),"(","|"),"（","|"),";","|"),"；","|")&amp;"|")-1))))&lt;=40),IF(ISNUMBER(O1251),O1251,IFERROR(VALUE(O1251),VALUE(LEFT(TRIM(O1251),FIND("|",SUBSTITUTE(SUBSTITUTE(SUBSTITUTE(SUBSTITUTE(SUBSTITUTE(TRIM(O1251),"/","|"),"(","|"),"（","|"),";","|"),"；","|")&amp;"|")-1))))*100/IF(ISNUMBER(N1251),N1251,IFERROR(VALUE(N1251),VALUE(LEFT(TRIM(N1251),FIND("|",SUBSTITUTE(SUBSTITUTE(SUBSTITUTE(SUBSTITUTE(SUBSTITUTE(TRIM(N1251),"/","|"),"(","|"),"（","|"),";","|"),"；","|")&amp;"|")-1)))),""),""))</x:f>
        <x:v>24.26</x:v>
      </x:c>
      <x:c r="AI1251" s="15" t="str">
        <x:f>IFERROR(IF(AND(IF(ISNUMBER(O1251),O1251,IFERROR(VALUE(O1251),VALUE(LEFT(TRIM(O1251),FIND("|",SUBSTITUTE(SUBSTITUTE(SUBSTITUTE(SUBSTITUTE(SUBSTITUTE(TRIM(O1251),"/","|"),"(","|"),"（","|"),";","|"),"；","|")&amp;"|")-1))))&gt;=75,IF(ISNUMBER(O1251),O1251,IFERROR(VALUE(O1251),VALUE(LEFT(TRIM(O1251),FIND("|",SUBSTITUTE(SUBSTITUTE(SUBSTITUTE(SUBSTITUTE(SUBSTITUTE(TRIM(O1251),"/","|"),"(","|"),"（","|"),";","|"),"；","|")&amp;"|")-1))))&lt;=85,IF(ISNUMBER(Q1251),Q1251,IFERROR(VALUE(Q1251),VALUE(LEFT(TRIM(Q1251),FIND("|",SUBSTITUTE(SUBSTITUTE(SUBSTITUTE(SUBSTITUTE(SUBSTITUTE(TRIM(Q1251),"/","|"),"(","|"),"（","|"),";","|"),"；","|")&amp;"|")-1))))&gt;0),IF(ISNUMBER(O1251),O1251,IFERROR(VALUE(O1251),VALUE(LEFT(TRIM(O1251),FIND("|",SUBSTITUTE(SUBSTITUTE(SUBSTITUTE(SUBSTITUTE(SUBSTITUTE(TRIM(O1251),"/","|"),"(","|"),"（","|"),";","|"),"；","|")&amp;"|")-1))))*1000/IF(ISNUMBER(Q1251),Q1251,IFERROR(VALUE(Q1251),VALUE(LEFT(TRIM(Q1251),FIND("|",SUBSTITUTE(SUBSTITUTE(SUBSTITUTE(SUBSTITUTE(SUBSTITUTE(TRIM(Q1251),"/","|"),"(","|"),"（","|"),";","|"),"；","|")&amp;"|")-1)))),""),"")</x:f>
      </x:c>
      <x:c r="AJ1251" s="14" t="str">
        <x:f>IF(AI1251="","","非称重实测")</x:f>
      </x:c>
      <x:c r="AK1251" s="14" t="str"/>
      <x:c r="AL1251" s="14" t="str">
        <x:v>v3.4.6-candidate</x:v>
      </x:c>
    </x:row>
    <x:row r="1252">
      <x:c r="A1252" t="n">
        <x:v>367</x:v>
      </x:c>
      <x:c r="B1252" t="str">
        <x:v>SQR6451CHEVT1E</x:v>
      </x:c>
      <x:c r="C1252" t="str">
        <x:v>奇瑞牌</x:v>
      </x:c>
      <x:c r="D1252" t="str">
        <x:v>奇瑞汽车股份有限公司</x:v>
      </x:c>
      <x:c r="E1252" t="str">
        <x:v>奇瑞</x:v>
      </x:c>
      <x:c r="F1252" t="str">
        <x:v>插电式混合动力多用途乘用车</x:v>
      </x:c>
      <x:c r="G1252" t="str">
        <x:v>TIGGO7 PLUS DP-i</x:v>
      </x:c>
      <x:c r="H1252" t="str">
        <x:v>插电式混合动力多用途乘用车</x:v>
      </x:c>
      <x:c r="I1252"/>
      <x:c r="J1252" t="str">
        <x:v>PHEV</x:v>
      </x:c>
      <x:c r="K1252" t="str">
        <x:v>否</x:v>
      </x:c>
      <x:c r="L1252" t="n">
        <x:v>1695</x:v>
      </x:c>
      <x:c r="M1252" t="n">
        <x:v>2670</x:v>
      </x:c>
      <x:c r="N1252" t="n">
        <x:v>80</x:v>
      </x:c>
      <x:c r="O1252" t="n">
        <x:v>19.27</x:v>
      </x:c>
      <x:c r="P1252"/>
      <x:c r="Q1252" t="n">
        <x:v>143.8059701492537</x:v>
      </x:c>
      <x:c r="R1252" t="n">
        <x:v>24.09</x:v>
      </x:c>
      <x:c r="S1252" t="n">
        <x:v>130</x:v>
      </x:c>
      <x:c r="T1252" t="n">
        <x:v>130</x:v>
      </x:c>
      <x:c r="U1252"/>
      <x:c r="V1252"/>
      <x:c r="W1252"/>
      <x:c r="X1252"/>
      <x:c r="Y1252" t="n">
        <x:v>5.95</x:v>
      </x:c>
      <x:c r="Z1252" t="n">
        <x:v>1498</x:v>
      </x:c>
      <x:c r="AA1252"/>
      <x:c r="AB1252"/>
      <x:c r="AC1252"/>
      <x:c r="AD1252" t="str">
        <x:v>PHEV_历史批次</x:v>
      </x:c>
      <x:c r="AE1252" s="14" t="str"/>
      <x:c r="AF1252" s="14" t="str"/>
      <x:c r="AG1252" s="14" t="str">
        <x:v>待OCR/外部证据：原字段为空</x:v>
      </x:c>
      <x:c r="AH1252" s="15" t="n">
        <x:f>IF(R1252&lt;&gt;"",R1252,IFERROR(IF(AND(IF(ISNUMBER(O1252),O1252,IFERROR(VALUE(O1252),VALUE(LEFT(TRIM(O1252),FIND("|",SUBSTITUTE(SUBSTITUTE(SUBSTITUTE(SUBSTITUTE(SUBSTITUTE(TRIM(O1252),"/","|"),"(","|"),"（","|"),";","|"),"；","|")&amp;"|")-1))))*100/IF(ISNUMBER(N1252),N1252,IFERROR(VALUE(N1252),VALUE(LEFT(TRIM(N1252),FIND("|",SUBSTITUTE(SUBSTITUTE(SUBSTITUTE(SUBSTITUTE(SUBSTITUTE(TRIM(N1252),"/","|"),"(","|"),"（","|"),";","|"),"；","|")&amp;"|")-1))))&gt;=3,IF(ISNUMBER(O1252),O1252,IFERROR(VALUE(O1252),VALUE(LEFT(TRIM(O1252),FIND("|",SUBSTITUTE(SUBSTITUTE(SUBSTITUTE(SUBSTITUTE(SUBSTITUTE(TRIM(O1252),"/","|"),"(","|"),"（","|"),";","|"),"；","|")&amp;"|")-1))))*100/IF(ISNUMBER(N1252),N1252,IFERROR(VALUE(N1252),VALUE(LEFT(TRIM(N1252),FIND("|",SUBSTITUTE(SUBSTITUTE(SUBSTITUTE(SUBSTITUTE(SUBSTITUTE(TRIM(N1252),"/","|"),"(","|"),"（","|"),";","|"),"；","|")&amp;"|")-1))))&lt;=40),IF(ISNUMBER(O1252),O1252,IFERROR(VALUE(O1252),VALUE(LEFT(TRIM(O1252),FIND("|",SUBSTITUTE(SUBSTITUTE(SUBSTITUTE(SUBSTITUTE(SUBSTITUTE(TRIM(O1252),"/","|"),"(","|"),"（","|"),";","|"),"；","|")&amp;"|")-1))))*100/IF(ISNUMBER(N1252),N1252,IFERROR(VALUE(N1252),VALUE(LEFT(TRIM(N1252),FIND("|",SUBSTITUTE(SUBSTITUTE(SUBSTITUTE(SUBSTITUTE(SUBSTITUTE(TRIM(N1252),"/","|"),"(","|"),"（","|"),";","|"),"；","|")&amp;"|")-1)))),""),""))</x:f>
        <x:v>24.09</x:v>
      </x:c>
      <x:c r="AI1252" s="15" t="str">
        <x:f>IFERROR(IF(AND(IF(ISNUMBER(O1252),O1252,IFERROR(VALUE(O1252),VALUE(LEFT(TRIM(O1252),FIND("|",SUBSTITUTE(SUBSTITUTE(SUBSTITUTE(SUBSTITUTE(SUBSTITUTE(TRIM(O1252),"/","|"),"(","|"),"（","|"),";","|"),"；","|")&amp;"|")-1))))&gt;=75,IF(ISNUMBER(O1252),O1252,IFERROR(VALUE(O1252),VALUE(LEFT(TRIM(O1252),FIND("|",SUBSTITUTE(SUBSTITUTE(SUBSTITUTE(SUBSTITUTE(SUBSTITUTE(TRIM(O1252),"/","|"),"(","|"),"（","|"),";","|"),"；","|")&amp;"|")-1))))&lt;=85,IF(ISNUMBER(Q1252),Q1252,IFERROR(VALUE(Q1252),VALUE(LEFT(TRIM(Q1252),FIND("|",SUBSTITUTE(SUBSTITUTE(SUBSTITUTE(SUBSTITUTE(SUBSTITUTE(TRIM(Q1252),"/","|"),"(","|"),"（","|"),";","|"),"；","|")&amp;"|")-1))))&gt;0),IF(ISNUMBER(O1252),O1252,IFERROR(VALUE(O1252),VALUE(LEFT(TRIM(O1252),FIND("|",SUBSTITUTE(SUBSTITUTE(SUBSTITUTE(SUBSTITUTE(SUBSTITUTE(TRIM(O1252),"/","|"),"(","|"),"（","|"),";","|"),"；","|")&amp;"|")-1))))*1000/IF(ISNUMBER(Q1252),Q1252,IFERROR(VALUE(Q1252),VALUE(LEFT(TRIM(Q1252),FIND("|",SUBSTITUTE(SUBSTITUTE(SUBSTITUTE(SUBSTITUTE(SUBSTITUTE(TRIM(Q1252),"/","|"),"(","|"),"（","|"),";","|"),"；","|")&amp;"|")-1)))),""),"")</x:f>
      </x:c>
      <x:c r="AJ1252" s="14" t="str">
        <x:f>IF(AI1252="","","非称重实测")</x:f>
      </x:c>
      <x:c r="AK1252" s="14" t="str"/>
      <x:c r="AL1252" s="14" t="str">
        <x:v>v3.4.6-candidate</x:v>
      </x:c>
    </x:row>
    <x:row r="1253">
      <x:c r="A1253" t="n">
        <x:v>367</x:v>
      </x:c>
      <x:c r="B1253" t="str">
        <x:v>SQR6462CHEVF16</x:v>
      </x:c>
      <x:c r="C1253" t="str">
        <x:v>捷途牌</x:v>
      </x:c>
      <x:c r="D1253" t="str">
        <x:v>奇瑞商用车(安徽)有限公司</x:v>
      </x:c>
      <x:c r="E1253"/>
      <x:c r="F1253" t="str">
        <x:v>插电式混合动力多用途乘用车</x:v>
      </x:c>
      <x:c r="G1253" t="str">
        <x:v>大圣</x:v>
      </x:c>
      <x:c r="H1253" t="str">
        <x:v>插电式混合动力多用途乘用车</x:v>
      </x:c>
      <x:c r="I1253"/>
      <x:c r="J1253" t="str">
        <x:v>PHEV</x:v>
      </x:c>
      <x:c r="K1253" t="str">
        <x:v>否</x:v>
      </x:c>
      <x:c r="L1253" t="str">
        <x:v>1800/1810</x:v>
      </x:c>
      <x:c r="M1253"/>
      <x:c r="N1253" t="n">
        <x:v>80</x:v>
      </x:c>
      <x:c r="O1253" t="n">
        <x:v>20.16</x:v>
      </x:c>
      <x:c r="P1253"/>
      <x:c r="Q1253" t="n">
        <x:v>149.3333333333333</x:v>
      </x:c>
      <x:c r="R1253" t="n">
        <x:v>25.2</x:v>
      </x:c>
      <x:c r="S1253"/>
      <x:c r="T1253"/>
      <x:c r="U1253"/>
      <x:c r="V1253"/>
      <x:c r="W1253"/>
      <x:c r="X1253"/>
      <x:c r="Y1253" t="n">
        <x:v>6.5</x:v>
      </x:c>
      <x:c r="Z1253" t="n">
        <x:v>1498</x:v>
      </x:c>
      <x:c r="AA1253"/>
      <x:c r="AB1253"/>
      <x:c r="AC1253"/>
      <x:c r="AD1253" t="str">
        <x:v>PHEV_历史批次</x:v>
      </x:c>
      <x:c r="AE1253" s="14" t="str"/>
      <x:c r="AF1253" s="14" t="str"/>
      <x:c r="AG1253" s="14" t="str">
        <x:v>待OCR/外部证据：原字段为空</x:v>
      </x:c>
      <x:c r="AH1253" s="15" t="n">
        <x:f>IF(R1253&lt;&gt;"",R1253,IFERROR(IF(AND(IF(ISNUMBER(O1253),O1253,IFERROR(VALUE(O1253),VALUE(LEFT(TRIM(O1253),FIND("|",SUBSTITUTE(SUBSTITUTE(SUBSTITUTE(SUBSTITUTE(SUBSTITUTE(TRIM(O1253),"/","|"),"(","|"),"（","|"),";","|"),"；","|")&amp;"|")-1))))*100/IF(ISNUMBER(N1253),N1253,IFERROR(VALUE(N1253),VALUE(LEFT(TRIM(N1253),FIND("|",SUBSTITUTE(SUBSTITUTE(SUBSTITUTE(SUBSTITUTE(SUBSTITUTE(TRIM(N1253),"/","|"),"(","|"),"（","|"),";","|"),"；","|")&amp;"|")-1))))&gt;=3,IF(ISNUMBER(O1253),O1253,IFERROR(VALUE(O1253),VALUE(LEFT(TRIM(O1253),FIND("|",SUBSTITUTE(SUBSTITUTE(SUBSTITUTE(SUBSTITUTE(SUBSTITUTE(TRIM(O1253),"/","|"),"(","|"),"（","|"),";","|"),"；","|")&amp;"|")-1))))*100/IF(ISNUMBER(N1253),N1253,IFERROR(VALUE(N1253),VALUE(LEFT(TRIM(N1253),FIND("|",SUBSTITUTE(SUBSTITUTE(SUBSTITUTE(SUBSTITUTE(SUBSTITUTE(TRIM(N1253),"/","|"),"(","|"),"（","|"),";","|"),"；","|")&amp;"|")-1))))&lt;=40),IF(ISNUMBER(O1253),O1253,IFERROR(VALUE(O1253),VALUE(LEFT(TRIM(O1253),FIND("|",SUBSTITUTE(SUBSTITUTE(SUBSTITUTE(SUBSTITUTE(SUBSTITUTE(TRIM(O1253),"/","|"),"(","|"),"（","|"),";","|"),"；","|")&amp;"|")-1))))*100/IF(ISNUMBER(N1253),N1253,IFERROR(VALUE(N1253),VALUE(LEFT(TRIM(N1253),FIND("|",SUBSTITUTE(SUBSTITUTE(SUBSTITUTE(SUBSTITUTE(SUBSTITUTE(TRIM(N1253),"/","|"),"(","|"),"（","|"),";","|"),"；","|")&amp;"|")-1)))),""),""))</x:f>
        <x:v>25.2</x:v>
      </x:c>
      <x:c r="AI1253" s="15" t="str">
        <x:f>IFERROR(IF(AND(IF(ISNUMBER(O1253),O1253,IFERROR(VALUE(O1253),VALUE(LEFT(TRIM(O1253),FIND("|",SUBSTITUTE(SUBSTITUTE(SUBSTITUTE(SUBSTITUTE(SUBSTITUTE(TRIM(O1253),"/","|"),"(","|"),"（","|"),";","|"),"；","|")&amp;"|")-1))))&gt;=75,IF(ISNUMBER(O1253),O1253,IFERROR(VALUE(O1253),VALUE(LEFT(TRIM(O1253),FIND("|",SUBSTITUTE(SUBSTITUTE(SUBSTITUTE(SUBSTITUTE(SUBSTITUTE(TRIM(O1253),"/","|"),"(","|"),"（","|"),";","|"),"；","|")&amp;"|")-1))))&lt;=85,IF(ISNUMBER(Q1253),Q1253,IFERROR(VALUE(Q1253),VALUE(LEFT(TRIM(Q1253),FIND("|",SUBSTITUTE(SUBSTITUTE(SUBSTITUTE(SUBSTITUTE(SUBSTITUTE(TRIM(Q1253),"/","|"),"(","|"),"（","|"),";","|"),"；","|")&amp;"|")-1))))&gt;0),IF(ISNUMBER(O1253),O1253,IFERROR(VALUE(O1253),VALUE(LEFT(TRIM(O1253),FIND("|",SUBSTITUTE(SUBSTITUTE(SUBSTITUTE(SUBSTITUTE(SUBSTITUTE(TRIM(O1253),"/","|"),"(","|"),"（","|"),";","|"),"；","|")&amp;"|")-1))))*1000/IF(ISNUMBER(Q1253),Q1253,IFERROR(VALUE(Q1253),VALUE(LEFT(TRIM(Q1253),FIND("|",SUBSTITUTE(SUBSTITUTE(SUBSTITUTE(SUBSTITUTE(SUBSTITUTE(TRIM(Q1253),"/","|"),"(","|"),"（","|"),";","|"),"；","|")&amp;"|")-1)))),""),"")</x:f>
      </x:c>
      <x:c r="AJ1253" s="14" t="str">
        <x:f>IF(AI1253="","","非称重实测")</x:f>
      </x:c>
      <x:c r="AK1253" s="14" t="str"/>
      <x:c r="AL1253" s="14" t="str">
        <x:v>v3.4.6-candidate</x:v>
      </x:c>
    </x:row>
    <x:row r="1254">
      <x:c r="A1254" t="n">
        <x:v>367</x:v>
      </x:c>
      <x:c r="B1254" t="str">
        <x:v>SQR6463CHEVF16</x:v>
      </x:c>
      <x:c r="C1254" t="str">
        <x:v>捷途牌</x:v>
      </x:c>
      <x:c r="D1254" t="str">
        <x:v>奇瑞商用车(安徽)有限公司</x:v>
      </x:c>
      <x:c r="E1254"/>
      <x:c r="F1254" t="str">
        <x:v>插电式混合动力多用途乘用车</x:v>
      </x:c>
      <x:c r="G1254" t="str">
        <x:v>大圣</x:v>
      </x:c>
      <x:c r="H1254" t="str">
        <x:v>插电式混合动力多用途乘用车</x:v>
      </x:c>
      <x:c r="I1254"/>
      <x:c r="J1254" t="str">
        <x:v>PHEV</x:v>
      </x:c>
      <x:c r="K1254" t="str">
        <x:v>否</x:v>
      </x:c>
      <x:c r="L1254" t="str">
        <x:v>1800/1810</x:v>
      </x:c>
      <x:c r="M1254"/>
      <x:c r="N1254" t="n">
        <x:v>80</x:v>
      </x:c>
      <x:c r="O1254" t="n">
        <x:v>19.27</x:v>
      </x:c>
      <x:c r="P1254"/>
      <x:c r="Q1254" t="n">
        <x:v>143.8059701492537</x:v>
      </x:c>
      <x:c r="R1254" t="n">
        <x:v>24.09</x:v>
      </x:c>
      <x:c r="S1254"/>
      <x:c r="T1254"/>
      <x:c r="U1254"/>
      <x:c r="V1254"/>
      <x:c r="W1254"/>
      <x:c r="X1254"/>
      <x:c r="Y1254" t="n">
        <x:v>6.5</x:v>
      </x:c>
      <x:c r="Z1254" t="n">
        <x:v>1498</x:v>
      </x:c>
      <x:c r="AA1254"/>
      <x:c r="AB1254"/>
      <x:c r="AC1254"/>
      <x:c r="AD1254" t="str">
        <x:v>PHEV_历史批次</x:v>
      </x:c>
      <x:c r="AE1254" s="14" t="str"/>
      <x:c r="AF1254" s="14" t="str"/>
      <x:c r="AG1254" s="14" t="str">
        <x:v>待OCR/外部证据：原字段为空</x:v>
      </x:c>
      <x:c r="AH1254" s="15" t="n">
        <x:f>IF(R1254&lt;&gt;"",R1254,IFERROR(IF(AND(IF(ISNUMBER(O1254),O1254,IFERROR(VALUE(O1254),VALUE(LEFT(TRIM(O1254),FIND("|",SUBSTITUTE(SUBSTITUTE(SUBSTITUTE(SUBSTITUTE(SUBSTITUTE(TRIM(O1254),"/","|"),"(","|"),"（","|"),";","|"),"；","|")&amp;"|")-1))))*100/IF(ISNUMBER(N1254),N1254,IFERROR(VALUE(N1254),VALUE(LEFT(TRIM(N1254),FIND("|",SUBSTITUTE(SUBSTITUTE(SUBSTITUTE(SUBSTITUTE(SUBSTITUTE(TRIM(N1254),"/","|"),"(","|"),"（","|"),";","|"),"；","|")&amp;"|")-1))))&gt;=3,IF(ISNUMBER(O1254),O1254,IFERROR(VALUE(O1254),VALUE(LEFT(TRIM(O1254),FIND("|",SUBSTITUTE(SUBSTITUTE(SUBSTITUTE(SUBSTITUTE(SUBSTITUTE(TRIM(O1254),"/","|"),"(","|"),"（","|"),";","|"),"；","|")&amp;"|")-1))))*100/IF(ISNUMBER(N1254),N1254,IFERROR(VALUE(N1254),VALUE(LEFT(TRIM(N1254),FIND("|",SUBSTITUTE(SUBSTITUTE(SUBSTITUTE(SUBSTITUTE(SUBSTITUTE(TRIM(N1254),"/","|"),"(","|"),"（","|"),";","|"),"；","|")&amp;"|")-1))))&lt;=40),IF(ISNUMBER(O1254),O1254,IFERROR(VALUE(O1254),VALUE(LEFT(TRIM(O1254),FIND("|",SUBSTITUTE(SUBSTITUTE(SUBSTITUTE(SUBSTITUTE(SUBSTITUTE(TRIM(O1254),"/","|"),"(","|"),"（","|"),";","|"),"；","|")&amp;"|")-1))))*100/IF(ISNUMBER(N1254),N1254,IFERROR(VALUE(N1254),VALUE(LEFT(TRIM(N1254),FIND("|",SUBSTITUTE(SUBSTITUTE(SUBSTITUTE(SUBSTITUTE(SUBSTITUTE(TRIM(N1254),"/","|"),"(","|"),"（","|"),";","|"),"；","|")&amp;"|")-1)))),""),""))</x:f>
        <x:v>24.09</x:v>
      </x:c>
      <x:c r="AI1254" s="15" t="str">
        <x:f>IFERROR(IF(AND(IF(ISNUMBER(O1254),O1254,IFERROR(VALUE(O1254),VALUE(LEFT(TRIM(O1254),FIND("|",SUBSTITUTE(SUBSTITUTE(SUBSTITUTE(SUBSTITUTE(SUBSTITUTE(TRIM(O1254),"/","|"),"(","|"),"（","|"),";","|"),"；","|")&amp;"|")-1))))&gt;=75,IF(ISNUMBER(O1254),O1254,IFERROR(VALUE(O1254),VALUE(LEFT(TRIM(O1254),FIND("|",SUBSTITUTE(SUBSTITUTE(SUBSTITUTE(SUBSTITUTE(SUBSTITUTE(TRIM(O1254),"/","|"),"(","|"),"（","|"),";","|"),"；","|")&amp;"|")-1))))&lt;=85,IF(ISNUMBER(Q1254),Q1254,IFERROR(VALUE(Q1254),VALUE(LEFT(TRIM(Q1254),FIND("|",SUBSTITUTE(SUBSTITUTE(SUBSTITUTE(SUBSTITUTE(SUBSTITUTE(TRIM(Q1254),"/","|"),"(","|"),"（","|"),";","|"),"；","|")&amp;"|")-1))))&gt;0),IF(ISNUMBER(O1254),O1254,IFERROR(VALUE(O1254),VALUE(LEFT(TRIM(O1254),FIND("|",SUBSTITUTE(SUBSTITUTE(SUBSTITUTE(SUBSTITUTE(SUBSTITUTE(TRIM(O1254),"/","|"),"(","|"),"（","|"),";","|"),"；","|")&amp;"|")-1))))*1000/IF(ISNUMBER(Q1254),Q1254,IFERROR(VALUE(Q1254),VALUE(LEFT(TRIM(Q1254),FIND("|",SUBSTITUTE(SUBSTITUTE(SUBSTITUTE(SUBSTITUTE(SUBSTITUTE(TRIM(Q1254),"/","|"),"(","|"),"（","|"),";","|"),"；","|")&amp;"|")-1)))),""),"")</x:f>
      </x:c>
      <x:c r="AJ1254" s="14" t="str">
        <x:f>IF(AI1254="","","非称重实测")</x:f>
      </x:c>
      <x:c r="AK1254" s="14" t="str"/>
      <x:c r="AL1254" s="14" t="str">
        <x:v>v3.4.6-candidate</x:v>
      </x:c>
    </x:row>
    <x:row r="1255">
      <x:c r="A1255" t="n">
        <x:v>367</x:v>
      </x:c>
      <x:c r="B1255" t="str">
        <x:v>SQR6471CHEVT18</x:v>
      </x:c>
      <x:c r="C1255" t="str">
        <x:v>奇瑞牌</x:v>
      </x:c>
      <x:c r="D1255" t="str">
        <x:v>奇瑞汽车股份有限公司</x:v>
      </x:c>
      <x:c r="E1255" t="str">
        <x:v>奇瑞</x:v>
      </x:c>
      <x:c r="F1255" t="str">
        <x:v>插电式混合动力多用途乘用车</x:v>
      </x:c>
      <x:c r="G1255" t="str">
        <x:v>TIGGO 8 PRO PHEV,TIGGO 8 PRO 鲲鹏e+,TIGGO 8 PRO DP-i,TIGGO 8 PLUS 鲲鹏e+,TIGGO 8 PLUS DP-i</x:v>
      </x:c>
      <x:c r="H1255" t="str">
        <x:v>插电式混合动力多用途乘用车</x:v>
      </x:c>
      <x:c r="I1255"/>
      <x:c r="J1255" t="str">
        <x:v>PHEV</x:v>
      </x:c>
      <x:c r="K1255" t="str">
        <x:v>否</x:v>
      </x:c>
      <x:c r="L1255"/>
      <x:c r="M1255" t="n">
        <x:v>2670</x:v>
      </x:c>
      <x:c r="N1255" t="n">
        <x:v>80</x:v>
      </x:c>
      <x:c r="O1255" t="n">
        <x:v>19.27</x:v>
      </x:c>
      <x:c r="P1255"/>
      <x:c r="Q1255" t="n">
        <x:v>143.8059701492537</x:v>
      </x:c>
      <x:c r="R1255" t="n">
        <x:v>24.09</x:v>
      </x:c>
      <x:c r="S1255" t="n">
        <x:v>130</x:v>
      </x:c>
      <x:c r="T1255" t="n">
        <x:v>130</x:v>
      </x:c>
      <x:c r="U1255"/>
      <x:c r="V1255"/>
      <x:c r="W1255"/>
      <x:c r="X1255"/>
      <x:c r="Y1255" t="n">
        <x:v>5.9</x:v>
      </x:c>
      <x:c r="Z1255" t="n">
        <x:v>1498</x:v>
      </x:c>
      <x:c r="AA1255"/>
      <x:c r="AB1255"/>
      <x:c r="AC1255"/>
      <x:c r="AD1255" t="str">
        <x:v>PHEV_历史批次</x:v>
      </x:c>
      <x:c r="AE1255" s="14" t="str"/>
      <x:c r="AF1255" s="14" t="str"/>
      <x:c r="AG1255" s="14" t="str">
        <x:v>待OCR/外部证据：原字段为空</x:v>
      </x:c>
      <x:c r="AH1255" s="15" t="n">
        <x:f>IF(R1255&lt;&gt;"",R1255,IFERROR(IF(AND(IF(ISNUMBER(O1255),O1255,IFERROR(VALUE(O1255),VALUE(LEFT(TRIM(O1255),FIND("|",SUBSTITUTE(SUBSTITUTE(SUBSTITUTE(SUBSTITUTE(SUBSTITUTE(TRIM(O1255),"/","|"),"(","|"),"（","|"),";","|"),"；","|")&amp;"|")-1))))*100/IF(ISNUMBER(N1255),N1255,IFERROR(VALUE(N1255),VALUE(LEFT(TRIM(N1255),FIND("|",SUBSTITUTE(SUBSTITUTE(SUBSTITUTE(SUBSTITUTE(SUBSTITUTE(TRIM(N1255),"/","|"),"(","|"),"（","|"),";","|"),"；","|")&amp;"|")-1))))&gt;=3,IF(ISNUMBER(O1255),O1255,IFERROR(VALUE(O1255),VALUE(LEFT(TRIM(O1255),FIND("|",SUBSTITUTE(SUBSTITUTE(SUBSTITUTE(SUBSTITUTE(SUBSTITUTE(TRIM(O1255),"/","|"),"(","|"),"（","|"),";","|"),"；","|")&amp;"|")-1))))*100/IF(ISNUMBER(N1255),N1255,IFERROR(VALUE(N1255),VALUE(LEFT(TRIM(N1255),FIND("|",SUBSTITUTE(SUBSTITUTE(SUBSTITUTE(SUBSTITUTE(SUBSTITUTE(TRIM(N1255),"/","|"),"(","|"),"（","|"),";","|"),"；","|")&amp;"|")-1))))&lt;=40),IF(ISNUMBER(O1255),O1255,IFERROR(VALUE(O1255),VALUE(LEFT(TRIM(O1255),FIND("|",SUBSTITUTE(SUBSTITUTE(SUBSTITUTE(SUBSTITUTE(SUBSTITUTE(TRIM(O1255),"/","|"),"(","|"),"（","|"),";","|"),"；","|")&amp;"|")-1))))*100/IF(ISNUMBER(N1255),N1255,IFERROR(VALUE(N1255),VALUE(LEFT(TRIM(N1255),FIND("|",SUBSTITUTE(SUBSTITUTE(SUBSTITUTE(SUBSTITUTE(SUBSTITUTE(TRIM(N1255),"/","|"),"(","|"),"（","|"),";","|"),"；","|")&amp;"|")-1)))),""),""))</x:f>
        <x:v>24.09</x:v>
      </x:c>
      <x:c r="AI1255" s="15" t="str">
        <x:f>IFERROR(IF(AND(IF(ISNUMBER(O1255),O1255,IFERROR(VALUE(O1255),VALUE(LEFT(TRIM(O1255),FIND("|",SUBSTITUTE(SUBSTITUTE(SUBSTITUTE(SUBSTITUTE(SUBSTITUTE(TRIM(O1255),"/","|"),"(","|"),"（","|"),";","|"),"；","|")&amp;"|")-1))))&gt;=75,IF(ISNUMBER(O1255),O1255,IFERROR(VALUE(O1255),VALUE(LEFT(TRIM(O1255),FIND("|",SUBSTITUTE(SUBSTITUTE(SUBSTITUTE(SUBSTITUTE(SUBSTITUTE(TRIM(O1255),"/","|"),"(","|"),"（","|"),";","|"),"；","|")&amp;"|")-1))))&lt;=85,IF(ISNUMBER(Q1255),Q1255,IFERROR(VALUE(Q1255),VALUE(LEFT(TRIM(Q1255),FIND("|",SUBSTITUTE(SUBSTITUTE(SUBSTITUTE(SUBSTITUTE(SUBSTITUTE(TRIM(Q1255),"/","|"),"(","|"),"（","|"),";","|"),"；","|")&amp;"|")-1))))&gt;0),IF(ISNUMBER(O1255),O1255,IFERROR(VALUE(O1255),VALUE(LEFT(TRIM(O1255),FIND("|",SUBSTITUTE(SUBSTITUTE(SUBSTITUTE(SUBSTITUTE(SUBSTITUTE(TRIM(O1255),"/","|"),"(","|"),"（","|"),";","|"),"；","|")&amp;"|")-1))))*1000/IF(ISNUMBER(Q1255),Q1255,IFERROR(VALUE(Q1255),VALUE(LEFT(TRIM(Q1255),FIND("|",SUBSTITUTE(SUBSTITUTE(SUBSTITUTE(SUBSTITUTE(SUBSTITUTE(TRIM(Q1255),"/","|"),"(","|"),"（","|"),";","|"),"；","|")&amp;"|")-1)))),""),"")</x:f>
      </x:c>
      <x:c r="AJ1255" s="14" t="str">
        <x:f>IF(AI1255="","","非称重实测")</x:f>
      </x:c>
      <x:c r="AK1255" s="14" t="str"/>
      <x:c r="AL1255" s="14" t="str">
        <x:v>v3.4.6-candidate</x:v>
      </x:c>
    </x:row>
    <x:row r="1256">
      <x:c r="A1256" t="n">
        <x:v>368</x:v>
      </x:c>
      <x:c r="B1256" t="str">
        <x:v>BAW7000UL48BEV</x:v>
      </x:c>
      <x:c r="C1256" t="str">
        <x:v>燕铃牌</x:v>
      </x:c>
      <x:c r="D1256" t="str">
        <x:v>北京汽车制造厂有限公司</x:v>
      </x:c>
      <x:c r="E1256" t="str">
        <x:v>北京汽车制造厂</x:v>
      </x:c>
      <x:c r="F1256" t="str">
        <x:v>纯电动轿车</x:v>
      </x:c>
      <x:c r="G1256" t="str">
        <x:v>纯电动轿车</x:v>
      </x:c>
      <x:c r="H1256" t="str">
        <x:v>纯电动轿车</x:v>
      </x:c>
      <x:c r="I1256"/>
      <x:c r="J1256" t="str">
        <x:v>BEV</x:v>
      </x:c>
      <x:c r="K1256" t="str">
        <x:v>否</x:v>
      </x:c>
      <x:c r="L1256"/>
      <x:c r="M1256" t="n">
        <x:v>3400</x:v>
      </x:c>
      <x:c r="N1256" t="n">
        <x:v>220</x:v>
      </x:c>
      <x:c r="O1256" t="n">
        <x:v>17.28</x:v>
      </x:c>
      <x:c r="P1256"/>
      <x:c r="Q1256" t="n">
        <x:v>140</x:v>
      </x:c>
      <x:c r="R1256" t="n">
        <x:v>7.85</x:v>
      </x:c>
      <x:c r="S1256" t="n">
        <x:v>110</x:v>
      </x:c>
      <x:c r="T1256" t="n">
        <x:v>110</x:v>
      </x:c>
      <x:c r="U1256"/>
      <x:c r="V1256"/>
      <x:c r="W1256"/>
      <x:c r="X1256" t="str">
        <x:v>不适用(BEV)</x:v>
      </x:c>
      <x:c r="Y1256" t="str">
        <x:v>不适用(BEV)</x:v>
      </x:c>
      <x:c r="Z1256" t="str">
        <x:v>不适用(BEV)</x:v>
      </x:c>
      <x:c r="AA1256" t="str">
        <x:v>不适用(BEV)</x:v>
      </x:c>
      <x:c r="AB1256" t="str">
        <x:v>不适用(BEV)</x:v>
      </x:c>
      <x:c r="AC1256" t="str">
        <x:v>不适用(BEV)</x:v>
      </x:c>
      <x:c r="AD1256" t="str">
        <x:v>BEV_历史批次</x:v>
      </x:c>
      <x:c r="AE1256" s="14" t="str"/>
      <x:c r="AF1256" s="14" t="str"/>
      <x:c r="AG1256" s="14" t="str">
        <x:v>待OCR/外部证据：原字段为空</x:v>
      </x:c>
      <x:c r="AH1256" s="15" t="n">
        <x:f>IF(R1256&lt;&gt;"",R1256,IFERROR(IF(AND(IF(ISNUMBER(O1256),O1256,IFERROR(VALUE(O1256),VALUE(LEFT(TRIM(O1256),FIND("|",SUBSTITUTE(SUBSTITUTE(SUBSTITUTE(SUBSTITUTE(SUBSTITUTE(TRIM(O1256),"/","|"),"(","|"),"（","|"),";","|"),"；","|")&amp;"|")-1))))*100/IF(ISNUMBER(N1256),N1256,IFERROR(VALUE(N1256),VALUE(LEFT(TRIM(N1256),FIND("|",SUBSTITUTE(SUBSTITUTE(SUBSTITUTE(SUBSTITUTE(SUBSTITUTE(TRIM(N1256),"/","|"),"(","|"),"（","|"),";","|"),"；","|")&amp;"|")-1))))&gt;=3,IF(ISNUMBER(O1256),O1256,IFERROR(VALUE(O1256),VALUE(LEFT(TRIM(O1256),FIND("|",SUBSTITUTE(SUBSTITUTE(SUBSTITUTE(SUBSTITUTE(SUBSTITUTE(TRIM(O1256),"/","|"),"(","|"),"（","|"),";","|"),"；","|")&amp;"|")-1))))*100/IF(ISNUMBER(N1256),N1256,IFERROR(VALUE(N1256),VALUE(LEFT(TRIM(N1256),FIND("|",SUBSTITUTE(SUBSTITUTE(SUBSTITUTE(SUBSTITUTE(SUBSTITUTE(TRIM(N1256),"/","|"),"(","|"),"（","|"),";","|"),"；","|")&amp;"|")-1))))&lt;=40),IF(ISNUMBER(O1256),O1256,IFERROR(VALUE(O1256),VALUE(LEFT(TRIM(O1256),FIND("|",SUBSTITUTE(SUBSTITUTE(SUBSTITUTE(SUBSTITUTE(SUBSTITUTE(TRIM(O1256),"/","|"),"(","|"),"（","|"),";","|"),"；","|")&amp;"|")-1))))*100/IF(ISNUMBER(N1256),N1256,IFERROR(VALUE(N1256),VALUE(LEFT(TRIM(N1256),FIND("|",SUBSTITUTE(SUBSTITUTE(SUBSTITUTE(SUBSTITUTE(SUBSTITUTE(TRIM(N1256),"/","|"),"(","|"),"（","|"),";","|"),"；","|")&amp;"|")-1)))),""),""))</x:f>
        <x:v>7.85</x:v>
      </x:c>
      <x:c r="AI1256" s="15" t="str">
        <x:f>IFERROR(IF(AND(IF(ISNUMBER(O1256),O1256,IFERROR(VALUE(O1256),VALUE(LEFT(TRIM(O1256),FIND("|",SUBSTITUTE(SUBSTITUTE(SUBSTITUTE(SUBSTITUTE(SUBSTITUTE(TRIM(O1256),"/","|"),"(","|"),"（","|"),";","|"),"；","|")&amp;"|")-1))))&gt;=75,IF(ISNUMBER(O1256),O1256,IFERROR(VALUE(O1256),VALUE(LEFT(TRIM(O1256),FIND("|",SUBSTITUTE(SUBSTITUTE(SUBSTITUTE(SUBSTITUTE(SUBSTITUTE(TRIM(O1256),"/","|"),"(","|"),"（","|"),";","|"),"；","|")&amp;"|")-1))))&lt;=85,IF(ISNUMBER(Q1256),Q1256,IFERROR(VALUE(Q1256),VALUE(LEFT(TRIM(Q1256),FIND("|",SUBSTITUTE(SUBSTITUTE(SUBSTITUTE(SUBSTITUTE(SUBSTITUTE(TRIM(Q1256),"/","|"),"(","|"),"（","|"),";","|"),"；","|")&amp;"|")-1))))&gt;0),IF(ISNUMBER(O1256),O1256,IFERROR(VALUE(O1256),VALUE(LEFT(TRIM(O1256),FIND("|",SUBSTITUTE(SUBSTITUTE(SUBSTITUTE(SUBSTITUTE(SUBSTITUTE(TRIM(O1256),"/","|"),"(","|"),"（","|"),";","|"),"；","|")&amp;"|")-1))))*1000/IF(ISNUMBER(Q1256),Q1256,IFERROR(VALUE(Q1256),VALUE(LEFT(TRIM(Q1256),FIND("|",SUBSTITUTE(SUBSTITUTE(SUBSTITUTE(SUBSTITUTE(SUBSTITUTE(TRIM(Q1256),"/","|"),"(","|"),"（","|"),";","|"),"；","|")&amp;"|")-1)))),""),"")</x:f>
      </x:c>
      <x:c r="AJ1256" s="14" t="str">
        <x:f>IF(AI1256="","","非称重实测")</x:f>
      </x:c>
      <x:c r="AK1256" s="14" t="str"/>
      <x:c r="AL1256" s="14" t="str">
        <x:v>v3.4.6-candidate</x:v>
      </x:c>
    </x:row>
    <x:row r="1257">
      <x:c r="A1257" t="n">
        <x:v>368</x:v>
      </x:c>
      <x:c r="B1257" t="str">
        <x:v>BYD7003BEVA4</x:v>
      </x:c>
      <x:c r="C1257" t="str">
        <x:v>比亚迪牌</x:v>
      </x:c>
      <x:c r="D1257" t="str">
        <x:v>比亚迪汽车工业有限公司</x:v>
      </x:c>
      <x:c r="E1257" t="str">
        <x:v>比亚迪</x:v>
      </x:c>
      <x:c r="F1257" t="str">
        <x:v>纯电动轿车</x:v>
      </x:c>
      <x:c r="G1257" t="str">
        <x:v>元Plus</x:v>
      </x:c>
      <x:c r="H1257" t="str">
        <x:v>纯电动轿车</x:v>
      </x:c>
      <x:c r="I1257" t="str">
        <x:v>SUV-C</x:v>
      </x:c>
      <x:c r="J1257" t="str">
        <x:v>BEV</x:v>
      </x:c>
      <x:c r="K1257" t="str">
        <x:v>否</x:v>
      </x:c>
      <x:c r="L1257" t="n">
        <x:v>1690</x:v>
      </x:c>
      <x:c r="M1257" t="n">
        <x:v>2920</x:v>
      </x:c>
      <x:c r="N1257" t="str">
        <x:v>510(CLTC)</x:v>
      </x:c>
      <x:c r="O1257" t="n">
        <x:v>60.48</x:v>
      </x:c>
      <x:c r="P1257" t="str">
        <x:v>磷酸铁锂</x:v>
      </x:c>
      <x:c r="Q1257" t="n">
        <x:v>150</x:v>
      </x:c>
      <x:c r="R1257"/>
      <x:c r="S1257" t="n">
        <x:v>180</x:v>
      </x:c>
      <x:c r="T1257" t="n">
        <x:v>180</x:v>
      </x:c>
      <x:c r="U1257" t="str">
        <x:v>比亚迪汽车</x:v>
      </x:c>
      <x:c r="V1257" t="str">
        <x:v>150/？</x:v>
      </x:c>
      <x:c r="W1257"/>
      <x:c r="X1257" t="str">
        <x:v>不适用(BEV)</x:v>
      </x:c>
      <x:c r="Y1257" t="str">
        <x:v>不适用(BEV)</x:v>
      </x:c>
      <x:c r="Z1257" t="str">
        <x:v>不适用(BEV)</x:v>
      </x:c>
      <x:c r="AA1257" t="str">
        <x:v>不适用(BEV)</x:v>
      </x:c>
      <x:c r="AB1257" t="str">
        <x:v>不适用(BEV)</x:v>
      </x:c>
      <x:c r="AC1257" t="str">
        <x:v>不适用(BEV)</x:v>
      </x:c>
      <x:c r="AD1257" t="str">
        <x:v>BEV_历史批次</x:v>
      </x:c>
      <x:c r="AE1257" s="14" t="str"/>
      <x:c r="AF1257" s="14" t="str"/>
      <x:c r="AG1257" s="14" t="str">
        <x:v>待OCR/外部证据：仅有功率</x:v>
      </x:c>
      <x:c r="AH1257" s="15" t="n">
        <x:f>IF(R1257&lt;&gt;"",R1257,IFERROR(IF(AND(IF(ISNUMBER(O1257),O1257,IFERROR(VALUE(O1257),VALUE(LEFT(TRIM(O1257),FIND("|",SUBSTITUTE(SUBSTITUTE(SUBSTITUTE(SUBSTITUTE(SUBSTITUTE(TRIM(O1257),"/","|"),"(","|"),"（","|"),";","|"),"；","|")&amp;"|")-1))))*100/IF(ISNUMBER(N1257),N1257,IFERROR(VALUE(N1257),VALUE(LEFT(TRIM(N1257),FIND("|",SUBSTITUTE(SUBSTITUTE(SUBSTITUTE(SUBSTITUTE(SUBSTITUTE(TRIM(N1257),"/","|"),"(","|"),"（","|"),";","|"),"；","|")&amp;"|")-1))))&gt;=3,IF(ISNUMBER(O1257),O1257,IFERROR(VALUE(O1257),VALUE(LEFT(TRIM(O1257),FIND("|",SUBSTITUTE(SUBSTITUTE(SUBSTITUTE(SUBSTITUTE(SUBSTITUTE(TRIM(O1257),"/","|"),"(","|"),"（","|"),";","|"),"；","|")&amp;"|")-1))))*100/IF(ISNUMBER(N1257),N1257,IFERROR(VALUE(N1257),VALUE(LEFT(TRIM(N1257),FIND("|",SUBSTITUTE(SUBSTITUTE(SUBSTITUTE(SUBSTITUTE(SUBSTITUTE(TRIM(N1257),"/","|"),"(","|"),"（","|"),";","|"),"；","|")&amp;"|")-1))))&lt;=40),IF(ISNUMBER(O1257),O1257,IFERROR(VALUE(O1257),VALUE(LEFT(TRIM(O1257),FIND("|",SUBSTITUTE(SUBSTITUTE(SUBSTITUTE(SUBSTITUTE(SUBSTITUTE(TRIM(O1257),"/","|"),"(","|"),"（","|"),";","|"),"；","|")&amp;"|")-1))))*100/IF(ISNUMBER(N1257),N1257,IFERROR(VALUE(N1257),VALUE(LEFT(TRIM(N1257),FIND("|",SUBSTITUTE(SUBSTITUTE(SUBSTITUTE(SUBSTITUTE(SUBSTITUTE(TRIM(N1257),"/","|"),"(","|"),"（","|"),";","|"),"；","|")&amp;"|")-1)))),""),""))</x:f>
        <x:v>11.858823529411765</x:v>
      </x:c>
      <x:c r="AI1257" s="15" t="str">
        <x:f>IFERROR(IF(AND(IF(ISNUMBER(O1257),O1257,IFERROR(VALUE(O1257),VALUE(LEFT(TRIM(O1257),FIND("|",SUBSTITUTE(SUBSTITUTE(SUBSTITUTE(SUBSTITUTE(SUBSTITUTE(TRIM(O1257),"/","|"),"(","|"),"（","|"),";","|"),"；","|")&amp;"|")-1))))&gt;=75,IF(ISNUMBER(O1257),O1257,IFERROR(VALUE(O1257),VALUE(LEFT(TRIM(O1257),FIND("|",SUBSTITUTE(SUBSTITUTE(SUBSTITUTE(SUBSTITUTE(SUBSTITUTE(TRIM(O1257),"/","|"),"(","|"),"（","|"),";","|"),"；","|")&amp;"|")-1))))&lt;=85,IF(ISNUMBER(Q1257),Q1257,IFERROR(VALUE(Q1257),VALUE(LEFT(TRIM(Q1257),FIND("|",SUBSTITUTE(SUBSTITUTE(SUBSTITUTE(SUBSTITUTE(SUBSTITUTE(TRIM(Q1257),"/","|"),"(","|"),"（","|"),";","|"),"；","|")&amp;"|")-1))))&gt;0),IF(ISNUMBER(O1257),O1257,IFERROR(VALUE(O1257),VALUE(LEFT(TRIM(O1257),FIND("|",SUBSTITUTE(SUBSTITUTE(SUBSTITUTE(SUBSTITUTE(SUBSTITUTE(TRIM(O1257),"/","|"),"(","|"),"（","|"),";","|"),"；","|")&amp;"|")-1))))*1000/IF(ISNUMBER(Q1257),Q1257,IFERROR(VALUE(Q1257),VALUE(LEFT(TRIM(Q1257),FIND("|",SUBSTITUTE(SUBSTITUTE(SUBSTITUTE(SUBSTITUTE(SUBSTITUTE(TRIM(Q1257),"/","|"),"(","|"),"（","|"),";","|"),"；","|")&amp;"|")-1)))),""),"")</x:f>
      </x:c>
      <x:c r="AJ1257" s="14" t="str">
        <x:f>IF(AI1257="","","非称重实测")</x:f>
      </x:c>
      <x:c r="AK1257" s="14" t="str">
        <x:v>电耗公式可补</x:v>
      </x:c>
      <x:c r="AL1257" s="14" t="str">
        <x:v>v3.4.6-candidate</x:v>
      </x:c>
    </x:row>
    <x:row r="1258">
      <x:c r="A1258" t="n">
        <x:v>368</x:v>
      </x:c>
      <x:c r="B1258" t="str">
        <x:v>CW7000BH00HABEV</x:v>
      </x:c>
      <x:c r="C1258" t="str">
        <x:v>欧拉牌</x:v>
      </x:c>
      <x:c r="D1258" t="str">
        <x:v>日照魏牌汽车有限公司</x:v>
      </x:c>
      <x:c r="E1258"/>
      <x:c r="F1258" t="str">
        <x:v>纯电动轿车</x:v>
      </x:c>
      <x:c r="G1258" t="str">
        <x:v>闪电猫</x:v>
      </x:c>
      <x:c r="H1258" t="str">
        <x:v>纯电动轿车</x:v>
      </x:c>
      <x:c r="I1258" t="str">
        <x:v>Car-D</x:v>
      </x:c>
      <x:c r="J1258" t="str">
        <x:v>BEV</x:v>
      </x:c>
      <x:c r="K1258" t="str">
        <x:v>否</x:v>
      </x:c>
      <x:c r="L1258" t="str">
        <x:v>1930/1980/1990</x:v>
      </x:c>
      <x:c r="M1258"/>
      <x:c r="N1258" t="str">
        <x:v>555(CLTC)</x:v>
      </x:c>
      <x:c r="O1258" t="n">
        <x:v>63.87</x:v>
      </x:c>
      <x:c r="P1258" t="str">
        <x:v>磷酸铁锂</x:v>
      </x:c>
      <x:c r="Q1258" t="n">
        <x:v>150</x:v>
      </x:c>
      <x:c r="R1258"/>
      <x:c r="S1258"/>
      <x:c r="T1258"/>
      <x:c r="U1258" t="str">
        <x:v>联合汽车电子</x:v>
      </x:c>
      <x:c r="V1258" t="str">
        <x:v>150/？</x:v>
      </x:c>
      <x:c r="W1258"/>
      <x:c r="X1258" t="str">
        <x:v>不适用(BEV)</x:v>
      </x:c>
      <x:c r="Y1258" t="str">
        <x:v>不适用(BEV)</x:v>
      </x:c>
      <x:c r="Z1258" t="str">
        <x:v>不适用(BEV)</x:v>
      </x:c>
      <x:c r="AA1258" t="str">
        <x:v>不适用(BEV)</x:v>
      </x:c>
      <x:c r="AB1258" t="str">
        <x:v>不适用(BEV)</x:v>
      </x:c>
      <x:c r="AC1258" t="str">
        <x:v>不适用(BEV)</x:v>
      </x:c>
      <x:c r="AD1258" t="str">
        <x:v>梳理补充_附件1-BEV梳理</x:v>
      </x:c>
      <x:c r="AE1258" s="14" t="str"/>
      <x:c r="AF1258" s="14" t="str"/>
      <x:c r="AG1258" s="14" t="str">
        <x:v>待OCR/外部证据：仅有功率</x:v>
      </x:c>
      <x:c r="AH1258" s="15" t="n">
        <x:f>IF(R1258&lt;&gt;"",R1258,IFERROR(IF(AND(IF(ISNUMBER(O1258),O1258,IFERROR(VALUE(O1258),VALUE(LEFT(TRIM(O1258),FIND("|",SUBSTITUTE(SUBSTITUTE(SUBSTITUTE(SUBSTITUTE(SUBSTITUTE(TRIM(O1258),"/","|"),"(","|"),"（","|"),";","|"),"；","|")&amp;"|")-1))))*100/IF(ISNUMBER(N1258),N1258,IFERROR(VALUE(N1258),VALUE(LEFT(TRIM(N1258),FIND("|",SUBSTITUTE(SUBSTITUTE(SUBSTITUTE(SUBSTITUTE(SUBSTITUTE(TRIM(N1258),"/","|"),"(","|"),"（","|"),";","|"),"；","|")&amp;"|")-1))))&gt;=3,IF(ISNUMBER(O1258),O1258,IFERROR(VALUE(O1258),VALUE(LEFT(TRIM(O1258),FIND("|",SUBSTITUTE(SUBSTITUTE(SUBSTITUTE(SUBSTITUTE(SUBSTITUTE(TRIM(O1258),"/","|"),"(","|"),"（","|"),";","|"),"；","|")&amp;"|")-1))))*100/IF(ISNUMBER(N1258),N1258,IFERROR(VALUE(N1258),VALUE(LEFT(TRIM(N1258),FIND("|",SUBSTITUTE(SUBSTITUTE(SUBSTITUTE(SUBSTITUTE(SUBSTITUTE(TRIM(N1258),"/","|"),"(","|"),"（","|"),";","|"),"；","|")&amp;"|")-1))))&lt;=40),IF(ISNUMBER(O1258),O1258,IFERROR(VALUE(O1258),VALUE(LEFT(TRIM(O1258),FIND("|",SUBSTITUTE(SUBSTITUTE(SUBSTITUTE(SUBSTITUTE(SUBSTITUTE(TRIM(O1258),"/","|"),"(","|"),"（","|"),";","|"),"；","|")&amp;"|")-1))))*100/IF(ISNUMBER(N1258),N1258,IFERROR(VALUE(N1258),VALUE(LEFT(TRIM(N1258),FIND("|",SUBSTITUTE(SUBSTITUTE(SUBSTITUTE(SUBSTITUTE(SUBSTITUTE(TRIM(N1258),"/","|"),"(","|"),"（","|"),";","|"),"；","|")&amp;"|")-1)))),""),""))</x:f>
        <x:v>11.508108108108107</x:v>
      </x:c>
      <x:c r="AI1258" s="15" t="str">
        <x:f>IFERROR(IF(AND(IF(ISNUMBER(O1258),O1258,IFERROR(VALUE(O1258),VALUE(LEFT(TRIM(O1258),FIND("|",SUBSTITUTE(SUBSTITUTE(SUBSTITUTE(SUBSTITUTE(SUBSTITUTE(TRIM(O1258),"/","|"),"(","|"),"（","|"),";","|"),"；","|")&amp;"|")-1))))&gt;=75,IF(ISNUMBER(O1258),O1258,IFERROR(VALUE(O1258),VALUE(LEFT(TRIM(O1258),FIND("|",SUBSTITUTE(SUBSTITUTE(SUBSTITUTE(SUBSTITUTE(SUBSTITUTE(TRIM(O1258),"/","|"),"(","|"),"（","|"),";","|"),"；","|")&amp;"|")-1))))&lt;=85,IF(ISNUMBER(Q1258),Q1258,IFERROR(VALUE(Q1258),VALUE(LEFT(TRIM(Q1258),FIND("|",SUBSTITUTE(SUBSTITUTE(SUBSTITUTE(SUBSTITUTE(SUBSTITUTE(TRIM(Q1258),"/","|"),"(","|"),"（","|"),";","|"),"；","|")&amp;"|")-1))))&gt;0),IF(ISNUMBER(O1258),O1258,IFERROR(VALUE(O1258),VALUE(LEFT(TRIM(O1258),FIND("|",SUBSTITUTE(SUBSTITUTE(SUBSTITUTE(SUBSTITUTE(SUBSTITUTE(TRIM(O1258),"/","|"),"(","|"),"（","|"),";","|"),"；","|")&amp;"|")-1))))*1000/IF(ISNUMBER(Q1258),Q1258,IFERROR(VALUE(Q1258),VALUE(LEFT(TRIM(Q1258),FIND("|",SUBSTITUTE(SUBSTITUTE(SUBSTITUTE(SUBSTITUTE(SUBSTITUTE(TRIM(Q1258),"/","|"),"(","|"),"（","|"),";","|"),"；","|")&amp;"|")-1)))),""),"")</x:f>
      </x:c>
      <x:c r="AJ1258" s="14" t="str">
        <x:f>IF(AI1258="","","非称重实测")</x:f>
      </x:c>
      <x:c r="AK1258" s="14" t="str">
        <x:v>同型号候选已写入；电耗公式可补</x:v>
      </x:c>
      <x:c r="AL1258" s="14" t="str">
        <x:v>v3.4.6-candidate</x:v>
      </x:c>
    </x:row>
    <x:row r="1259">
      <x:c r="A1259" t="n">
        <x:v>368</x:v>
      </x:c>
      <x:c r="B1259" t="str">
        <x:v>CW7000BH00NABEV</x:v>
      </x:c>
      <x:c r="C1259" t="str">
        <x:v>欧拉牌</x:v>
      </x:c>
      <x:c r="D1259" t="str">
        <x:v>日照魏牌汽车有限公司</x:v>
      </x:c>
      <x:c r="E1259"/>
      <x:c r="F1259" t="str">
        <x:v>纯电动轿车</x:v>
      </x:c>
      <x:c r="G1259" t="str">
        <x:v>闪电猫</x:v>
      </x:c>
      <x:c r="H1259" t="str">
        <x:v>纯电动轿车</x:v>
      </x:c>
      <x:c r="I1259" t="str">
        <x:v>Car-D</x:v>
      </x:c>
      <x:c r="J1259" t="str">
        <x:v>BEV</x:v>
      </x:c>
      <x:c r="K1259" t="str">
        <x:v>否</x:v>
      </x:c>
      <x:c r="L1259" t="str">
        <x:v>1930/1970/1980</x:v>
      </x:c>
      <x:c r="M1259"/>
      <x:c r="N1259" t="str">
        <x:v>555(CLTC)</x:v>
      </x:c>
      <x:c r="O1259" t="n">
        <x:v>64.31</x:v>
      </x:c>
      <x:c r="P1259" t="str">
        <x:v>磷酸铁锂</x:v>
      </x:c>
      <x:c r="Q1259" t="n">
        <x:v>150</x:v>
      </x:c>
      <x:c r="R1259"/>
      <x:c r="S1259"/>
      <x:c r="T1259"/>
      <x:c r="U1259" t="str">
        <x:v>联合汽车电子</x:v>
      </x:c>
      <x:c r="V1259" t="str">
        <x:v>150/？</x:v>
      </x:c>
      <x:c r="W1259"/>
      <x:c r="X1259" t="str">
        <x:v>不适用(BEV)</x:v>
      </x:c>
      <x:c r="Y1259" t="str">
        <x:v>不适用(BEV)</x:v>
      </x:c>
      <x:c r="Z1259" t="str">
        <x:v>不适用(BEV)</x:v>
      </x:c>
      <x:c r="AA1259" t="str">
        <x:v>不适用(BEV)</x:v>
      </x:c>
      <x:c r="AB1259" t="str">
        <x:v>不适用(BEV)</x:v>
      </x:c>
      <x:c r="AC1259" t="str">
        <x:v>不适用(BEV)</x:v>
      </x:c>
      <x:c r="AD1259" t="str">
        <x:v>梳理补充_附件1-BEV梳理</x:v>
      </x:c>
      <x:c r="AE1259" s="14" t="str"/>
      <x:c r="AF1259" s="14" t="str"/>
      <x:c r="AG1259" s="14" t="str">
        <x:v>待OCR/外部证据：仅有功率</x:v>
      </x:c>
      <x:c r="AH1259" s="15" t="n">
        <x:f>IF(R1259&lt;&gt;"",R1259,IFERROR(IF(AND(IF(ISNUMBER(O1259),O1259,IFERROR(VALUE(O1259),VALUE(LEFT(TRIM(O1259),FIND("|",SUBSTITUTE(SUBSTITUTE(SUBSTITUTE(SUBSTITUTE(SUBSTITUTE(TRIM(O1259),"/","|"),"(","|"),"（","|"),";","|"),"；","|")&amp;"|")-1))))*100/IF(ISNUMBER(N1259),N1259,IFERROR(VALUE(N1259),VALUE(LEFT(TRIM(N1259),FIND("|",SUBSTITUTE(SUBSTITUTE(SUBSTITUTE(SUBSTITUTE(SUBSTITUTE(TRIM(N1259),"/","|"),"(","|"),"（","|"),";","|"),"；","|")&amp;"|")-1))))&gt;=3,IF(ISNUMBER(O1259),O1259,IFERROR(VALUE(O1259),VALUE(LEFT(TRIM(O1259),FIND("|",SUBSTITUTE(SUBSTITUTE(SUBSTITUTE(SUBSTITUTE(SUBSTITUTE(TRIM(O1259),"/","|"),"(","|"),"（","|"),";","|"),"；","|")&amp;"|")-1))))*100/IF(ISNUMBER(N1259),N1259,IFERROR(VALUE(N1259),VALUE(LEFT(TRIM(N1259),FIND("|",SUBSTITUTE(SUBSTITUTE(SUBSTITUTE(SUBSTITUTE(SUBSTITUTE(TRIM(N1259),"/","|"),"(","|"),"（","|"),";","|"),"；","|")&amp;"|")-1))))&lt;=40),IF(ISNUMBER(O1259),O1259,IFERROR(VALUE(O1259),VALUE(LEFT(TRIM(O1259),FIND("|",SUBSTITUTE(SUBSTITUTE(SUBSTITUTE(SUBSTITUTE(SUBSTITUTE(TRIM(O1259),"/","|"),"(","|"),"（","|"),";","|"),"；","|")&amp;"|")-1))))*100/IF(ISNUMBER(N1259),N1259,IFERROR(VALUE(N1259),VALUE(LEFT(TRIM(N1259),FIND("|",SUBSTITUTE(SUBSTITUTE(SUBSTITUTE(SUBSTITUTE(SUBSTITUTE(TRIM(N1259),"/","|"),"(","|"),"（","|"),";","|"),"；","|")&amp;"|")-1)))),""),""))</x:f>
        <x:v>11.587387387387388</x:v>
      </x:c>
      <x:c r="AI1259" s="15" t="str">
        <x:f>IFERROR(IF(AND(IF(ISNUMBER(O1259),O1259,IFERROR(VALUE(O1259),VALUE(LEFT(TRIM(O1259),FIND("|",SUBSTITUTE(SUBSTITUTE(SUBSTITUTE(SUBSTITUTE(SUBSTITUTE(TRIM(O1259),"/","|"),"(","|"),"（","|"),";","|"),"；","|")&amp;"|")-1))))&gt;=75,IF(ISNUMBER(O1259),O1259,IFERROR(VALUE(O1259),VALUE(LEFT(TRIM(O1259),FIND("|",SUBSTITUTE(SUBSTITUTE(SUBSTITUTE(SUBSTITUTE(SUBSTITUTE(TRIM(O1259),"/","|"),"(","|"),"（","|"),";","|"),"；","|")&amp;"|")-1))))&lt;=85,IF(ISNUMBER(Q1259),Q1259,IFERROR(VALUE(Q1259),VALUE(LEFT(TRIM(Q1259),FIND("|",SUBSTITUTE(SUBSTITUTE(SUBSTITUTE(SUBSTITUTE(SUBSTITUTE(TRIM(Q1259),"/","|"),"(","|"),"（","|"),";","|"),"；","|")&amp;"|")-1))))&gt;0),IF(ISNUMBER(O1259),O1259,IFERROR(VALUE(O1259),VALUE(LEFT(TRIM(O1259),FIND("|",SUBSTITUTE(SUBSTITUTE(SUBSTITUTE(SUBSTITUTE(SUBSTITUTE(TRIM(O1259),"/","|"),"(","|"),"（","|"),";","|"),"；","|")&amp;"|")-1))))*1000/IF(ISNUMBER(Q1259),Q1259,IFERROR(VALUE(Q1259),VALUE(LEFT(TRIM(Q1259),FIND("|",SUBSTITUTE(SUBSTITUTE(SUBSTITUTE(SUBSTITUTE(SUBSTITUTE(TRIM(Q1259),"/","|"),"(","|"),"（","|"),";","|"),"；","|")&amp;"|")-1)))),""),"")</x:f>
      </x:c>
      <x:c r="AJ1259" s="14" t="str">
        <x:f>IF(AI1259="","","非称重实测")</x:f>
      </x:c>
      <x:c r="AK1259" s="14" t="str">
        <x:v>同型号候选已写入；电耗公式可补</x:v>
      </x:c>
      <x:c r="AL1259" s="14" t="str">
        <x:v>v3.4.6-candidate</x:v>
      </x:c>
    </x:row>
    <x:row r="1260">
      <x:c r="A1260" t="n">
        <x:v>368</x:v>
      </x:c>
      <x:c r="B1260" t="str">
        <x:v>CW7000BH01NBBEV</x:v>
      </x:c>
      <x:c r="C1260" t="str">
        <x:v>欧拉牌</x:v>
      </x:c>
      <x:c r="D1260" t="str">
        <x:v>日照魏牌汽车有限公司</x:v>
      </x:c>
      <x:c r="E1260"/>
      <x:c r="F1260" t="str">
        <x:v>纯电动轿车</x:v>
      </x:c>
      <x:c r="G1260" t="str">
        <x:v>闪电猫</x:v>
      </x:c>
      <x:c r="H1260" t="str">
        <x:v>纯电动轿车</x:v>
      </x:c>
      <x:c r="I1260" t="str">
        <x:v>Car-D</x:v>
      </x:c>
      <x:c r="J1260" t="str">
        <x:v>BEV</x:v>
      </x:c>
      <x:c r="K1260" t="str">
        <x:v>否</x:v>
      </x:c>
      <x:c r="L1260" t="str">
        <x:v>1970</x:v>
      </x:c>
      <x:c r="M1260"/>
      <x:c r="N1260" t="str">
        <x:v>705(CLTC)</x:v>
      </x:c>
      <x:c r="O1260" t="n">
        <x:v>83.49</x:v>
      </x:c>
      <x:c r="P1260" t="str">
        <x:v>三元锂</x:v>
      </x:c>
      <x:c r="Q1260" t="n">
        <x:v>180</x:v>
      </x:c>
      <x:c r="R1260"/>
      <x:c r="S1260"/>
      <x:c r="T1260"/>
      <x:c r="U1260" t="str">
        <x:v>联合汽车电子</x:v>
      </x:c>
      <x:c r="V1260" t="str">
        <x:v>150/？</x:v>
      </x:c>
      <x:c r="W1260"/>
      <x:c r="X1260" t="str">
        <x:v>不适用(BEV)</x:v>
      </x:c>
      <x:c r="Y1260" t="str">
        <x:v>不适用(BEV)</x:v>
      </x:c>
      <x:c r="Z1260" t="str">
        <x:v>不适用(BEV)</x:v>
      </x:c>
      <x:c r="AA1260" t="str">
        <x:v>不适用(BEV)</x:v>
      </x:c>
      <x:c r="AB1260" t="str">
        <x:v>不适用(BEV)</x:v>
      </x:c>
      <x:c r="AC1260" t="str">
        <x:v>不适用(BEV)</x:v>
      </x:c>
      <x:c r="AD1260" t="str">
        <x:v>梳理补充_附件1-BEV梳理</x:v>
      </x:c>
      <x:c r="AE1260" s="14" t="str"/>
      <x:c r="AF1260" s="14" t="str"/>
      <x:c r="AG1260" s="14" t="str">
        <x:v>待OCR/外部证据：仅有功率</x:v>
      </x:c>
      <x:c r="AH1260" s="15" t="n">
        <x:f>IF(R1260&lt;&gt;"",R1260,IFERROR(IF(AND(IF(ISNUMBER(O1260),O1260,IFERROR(VALUE(O1260),VALUE(LEFT(TRIM(O1260),FIND("|",SUBSTITUTE(SUBSTITUTE(SUBSTITUTE(SUBSTITUTE(SUBSTITUTE(TRIM(O1260),"/","|"),"(","|"),"（","|"),";","|"),"；","|")&amp;"|")-1))))*100/IF(ISNUMBER(N1260),N1260,IFERROR(VALUE(N1260),VALUE(LEFT(TRIM(N1260),FIND("|",SUBSTITUTE(SUBSTITUTE(SUBSTITUTE(SUBSTITUTE(SUBSTITUTE(TRIM(N1260),"/","|"),"(","|"),"（","|"),";","|"),"；","|")&amp;"|")-1))))&gt;=3,IF(ISNUMBER(O1260),O1260,IFERROR(VALUE(O1260),VALUE(LEFT(TRIM(O1260),FIND("|",SUBSTITUTE(SUBSTITUTE(SUBSTITUTE(SUBSTITUTE(SUBSTITUTE(TRIM(O1260),"/","|"),"(","|"),"（","|"),";","|"),"；","|")&amp;"|")-1))))*100/IF(ISNUMBER(N1260),N1260,IFERROR(VALUE(N1260),VALUE(LEFT(TRIM(N1260),FIND("|",SUBSTITUTE(SUBSTITUTE(SUBSTITUTE(SUBSTITUTE(SUBSTITUTE(TRIM(N1260),"/","|"),"(","|"),"（","|"),";","|"),"；","|")&amp;"|")-1))))&lt;=40),IF(ISNUMBER(O1260),O1260,IFERROR(VALUE(O1260),VALUE(LEFT(TRIM(O1260),FIND("|",SUBSTITUTE(SUBSTITUTE(SUBSTITUTE(SUBSTITUTE(SUBSTITUTE(TRIM(O1260),"/","|"),"(","|"),"（","|"),";","|"),"；","|")&amp;"|")-1))))*100/IF(ISNUMBER(N1260),N1260,IFERROR(VALUE(N1260),VALUE(LEFT(TRIM(N1260),FIND("|",SUBSTITUTE(SUBSTITUTE(SUBSTITUTE(SUBSTITUTE(SUBSTITUTE(TRIM(N1260),"/","|"),"(","|"),"（","|"),";","|"),"；","|")&amp;"|")-1)))),""),""))</x:f>
        <x:v>11.842553191489362</x:v>
      </x:c>
      <x:c r="AI1260" s="15" t="n">
        <x:f>IFERROR(IF(AND(IF(ISNUMBER(O1260),O1260,IFERROR(VALUE(O1260),VALUE(LEFT(TRIM(O1260),FIND("|",SUBSTITUTE(SUBSTITUTE(SUBSTITUTE(SUBSTITUTE(SUBSTITUTE(TRIM(O1260),"/","|"),"(","|"),"（","|"),";","|"),"；","|")&amp;"|")-1))))&gt;=75,IF(ISNUMBER(O1260),O1260,IFERROR(VALUE(O1260),VALUE(LEFT(TRIM(O1260),FIND("|",SUBSTITUTE(SUBSTITUTE(SUBSTITUTE(SUBSTITUTE(SUBSTITUTE(TRIM(O1260),"/","|"),"(","|"),"（","|"),";","|"),"；","|")&amp;"|")-1))))&lt;=85,IF(ISNUMBER(Q1260),Q1260,IFERROR(VALUE(Q1260),VALUE(LEFT(TRIM(Q1260),FIND("|",SUBSTITUTE(SUBSTITUTE(SUBSTITUTE(SUBSTITUTE(SUBSTITUTE(TRIM(Q1260),"/","|"),"(","|"),"（","|"),";","|"),"；","|")&amp;"|")-1))))&gt;0),IF(ISNUMBER(O1260),O1260,IFERROR(VALUE(O1260),VALUE(LEFT(TRIM(O1260),FIND("|",SUBSTITUTE(SUBSTITUTE(SUBSTITUTE(SUBSTITUTE(SUBSTITUTE(TRIM(O1260),"/","|"),"(","|"),"（","|"),";","|"),"；","|")&amp;"|")-1))))*1000/IF(ISNUMBER(Q1260),Q1260,IFERROR(VALUE(Q1260),VALUE(LEFT(TRIM(Q1260),FIND("|",SUBSTITUTE(SUBSTITUTE(SUBSTITUTE(SUBSTITUTE(SUBSTITUTE(TRIM(Q1260),"/","|"),"(","|"),"（","|"),";","|"),"；","|")&amp;"|")-1)))),""),"")</x:f>
        <x:v>463.8333333333333</x:v>
      </x:c>
      <x:c r="AJ1260" s="14" t="str">
        <x:f>IF(AI1260="","","非称重实测")</x:f>
        <x:v>非称重实测</x:v>
      </x:c>
      <x:c r="AK1260" s="14" t="str">
        <x:v>同型号候选已写入；电耗公式可补；80kWh质量可推导</x:v>
      </x:c>
      <x:c r="AL1260" s="14" t="str">
        <x:v>v3.4.6-candidate</x:v>
      </x:c>
    </x:row>
    <x:row r="1261">
      <x:c r="A1261" t="n">
        <x:v>368</x:v>
      </x:c>
      <x:c r="B1261" t="str">
        <x:v>CW7000BH21NCBEV</x:v>
      </x:c>
      <x:c r="C1261" t="str">
        <x:v>欧拉牌</x:v>
      </x:c>
      <x:c r="D1261" t="str">
        <x:v>日照魏牌汽车有限公司</x:v>
      </x:c>
      <x:c r="E1261"/>
      <x:c r="F1261" t="str">
        <x:v>纯电动轿车</x:v>
      </x:c>
      <x:c r="G1261" t="str">
        <x:v>闪电猫</x:v>
      </x:c>
      <x:c r="H1261" t="str">
        <x:v>纯电动轿车</x:v>
      </x:c>
      <x:c r="I1261" t="str">
        <x:v>Car-D</x:v>
      </x:c>
      <x:c r="J1261" t="str">
        <x:v>BEV</x:v>
      </x:c>
      <x:c r="K1261" t="str">
        <x:v>否</x:v>
      </x:c>
      <x:c r="L1261" t="str">
        <x:v>2115</x:v>
      </x:c>
      <x:c r="M1261"/>
      <x:c r="N1261" t="str">
        <x:v>600(CLTC)</x:v>
      </x:c>
      <x:c r="O1261" t="n">
        <x:v>83.49</x:v>
      </x:c>
      <x:c r="P1261" t="str">
        <x:v>三元锂</x:v>
      </x:c>
      <x:c r="Q1261" t="n">
        <x:v>180</x:v>
      </x:c>
      <x:c r="R1261"/>
      <x:c r="S1261"/>
      <x:c r="T1261"/>
      <x:c r="U1261" t="str">
        <x:v>联合汽车电子</x:v>
      </x:c>
      <x:c r="V1261" t="str">
        <x:v>前:150/?
后:150/?</x:v>
      </x:c>
      <x:c r="W1261"/>
      <x:c r="X1261" t="str">
        <x:v>不适用(BEV)</x:v>
      </x:c>
      <x:c r="Y1261" t="str">
        <x:v>不适用(BEV)</x:v>
      </x:c>
      <x:c r="Z1261" t="str">
        <x:v>不适用(BEV)</x:v>
      </x:c>
      <x:c r="AA1261" t="str">
        <x:v>不适用(BEV)</x:v>
      </x:c>
      <x:c r="AB1261" t="str">
        <x:v>不适用(BEV)</x:v>
      </x:c>
      <x:c r="AC1261" t="str">
        <x:v>不适用(BEV)</x:v>
      </x:c>
      <x:c r="AD1261" t="str">
        <x:v>梳理补充_附件1-BEV梳理</x:v>
      </x:c>
      <x:c r="AE1261" s="14" t="str"/>
      <x:c r="AF1261" s="14" t="str"/>
      <x:c r="AG1261" s="14" t="str">
        <x:v>待OCR/外部证据：仅有功率</x:v>
      </x:c>
      <x:c r="AH1261" s="15" t="n">
        <x:f>IF(R1261&lt;&gt;"",R1261,IFERROR(IF(AND(IF(ISNUMBER(O1261),O1261,IFERROR(VALUE(O1261),VALUE(LEFT(TRIM(O1261),FIND("|",SUBSTITUTE(SUBSTITUTE(SUBSTITUTE(SUBSTITUTE(SUBSTITUTE(TRIM(O1261),"/","|"),"(","|"),"（","|"),";","|"),"；","|")&amp;"|")-1))))*100/IF(ISNUMBER(N1261),N1261,IFERROR(VALUE(N1261),VALUE(LEFT(TRIM(N1261),FIND("|",SUBSTITUTE(SUBSTITUTE(SUBSTITUTE(SUBSTITUTE(SUBSTITUTE(TRIM(N1261),"/","|"),"(","|"),"（","|"),";","|"),"；","|")&amp;"|")-1))))&gt;=3,IF(ISNUMBER(O1261),O1261,IFERROR(VALUE(O1261),VALUE(LEFT(TRIM(O1261),FIND("|",SUBSTITUTE(SUBSTITUTE(SUBSTITUTE(SUBSTITUTE(SUBSTITUTE(TRIM(O1261),"/","|"),"(","|"),"（","|"),";","|"),"；","|")&amp;"|")-1))))*100/IF(ISNUMBER(N1261),N1261,IFERROR(VALUE(N1261),VALUE(LEFT(TRIM(N1261),FIND("|",SUBSTITUTE(SUBSTITUTE(SUBSTITUTE(SUBSTITUTE(SUBSTITUTE(TRIM(N1261),"/","|"),"(","|"),"（","|"),";","|"),"；","|")&amp;"|")-1))))&lt;=40),IF(ISNUMBER(O1261),O1261,IFERROR(VALUE(O1261),VALUE(LEFT(TRIM(O1261),FIND("|",SUBSTITUTE(SUBSTITUTE(SUBSTITUTE(SUBSTITUTE(SUBSTITUTE(TRIM(O1261),"/","|"),"(","|"),"（","|"),";","|"),"；","|")&amp;"|")-1))))*100/IF(ISNUMBER(N1261),N1261,IFERROR(VALUE(N1261),VALUE(LEFT(TRIM(N1261),FIND("|",SUBSTITUTE(SUBSTITUTE(SUBSTITUTE(SUBSTITUTE(SUBSTITUTE(TRIM(N1261),"/","|"),"(","|"),"（","|"),";","|"),"；","|")&amp;"|")-1)))),""),""))</x:f>
        <x:v>13.915</x:v>
      </x:c>
      <x:c r="AI1261" s="15" t="n">
        <x:f>IFERROR(IF(AND(IF(ISNUMBER(O1261),O1261,IFERROR(VALUE(O1261),VALUE(LEFT(TRIM(O1261),FIND("|",SUBSTITUTE(SUBSTITUTE(SUBSTITUTE(SUBSTITUTE(SUBSTITUTE(TRIM(O1261),"/","|"),"(","|"),"（","|"),";","|"),"；","|")&amp;"|")-1))))&gt;=75,IF(ISNUMBER(O1261),O1261,IFERROR(VALUE(O1261),VALUE(LEFT(TRIM(O1261),FIND("|",SUBSTITUTE(SUBSTITUTE(SUBSTITUTE(SUBSTITUTE(SUBSTITUTE(TRIM(O1261),"/","|"),"(","|"),"（","|"),";","|"),"；","|")&amp;"|")-1))))&lt;=85,IF(ISNUMBER(Q1261),Q1261,IFERROR(VALUE(Q1261),VALUE(LEFT(TRIM(Q1261),FIND("|",SUBSTITUTE(SUBSTITUTE(SUBSTITUTE(SUBSTITUTE(SUBSTITUTE(TRIM(Q1261),"/","|"),"(","|"),"（","|"),";","|"),"；","|")&amp;"|")-1))))&gt;0),IF(ISNUMBER(O1261),O1261,IFERROR(VALUE(O1261),VALUE(LEFT(TRIM(O1261),FIND("|",SUBSTITUTE(SUBSTITUTE(SUBSTITUTE(SUBSTITUTE(SUBSTITUTE(TRIM(O1261),"/","|"),"(","|"),"（","|"),";","|"),"；","|")&amp;"|")-1))))*1000/IF(ISNUMBER(Q1261),Q1261,IFERROR(VALUE(Q1261),VALUE(LEFT(TRIM(Q1261),FIND("|",SUBSTITUTE(SUBSTITUTE(SUBSTITUTE(SUBSTITUTE(SUBSTITUTE(TRIM(Q1261),"/","|"),"(","|"),"（","|"),";","|"),"；","|")&amp;"|")-1)))),""),"")</x:f>
        <x:v>463.8333333333333</x:v>
      </x:c>
      <x:c r="AJ1261" s="14" t="str">
        <x:f>IF(AI1261="","","非称重实测")</x:f>
        <x:v>非称重实测</x:v>
      </x:c>
      <x:c r="AK1261" s="14" t="str">
        <x:v>同型号候选已写入；电耗公式可补；80kWh质量可推导</x:v>
      </x:c>
      <x:c r="AL1261" s="14" t="str">
        <x:v>v3.4.6-candidate</x:v>
      </x:c>
    </x:row>
    <x:row r="1262">
      <x:c r="A1262" t="n">
        <x:v>368</x:v>
      </x:c>
      <x:c r="B1262" t="str">
        <x:v>HFC6483EC1SEV1-W</x:v>
      </x:c>
      <x:c r="C1262" t="str">
        <x:v>蔚来牌</x:v>
      </x:c>
      <x:c r="D1262" t="str">
        <x:v>安徽江淮汽车集团股份有限公司</x:v>
      </x:c>
      <x:c r="E1262" t="str">
        <x:v>江淮</x:v>
      </x:c>
      <x:c r="F1262" t="str">
        <x:v>换电式纯电动多用途乘用车</x:v>
      </x:c>
      <x:c r="G1262" t="str">
        <x:v>EC6</x:v>
      </x:c>
      <x:c r="H1262" t="str">
        <x:v>换电式纯电动多用途乘用车</x:v>
      </x:c>
      <x:c r="I1262" t="str">
        <x:v>Lux SUV-3</x:v>
      </x:c>
      <x:c r="J1262" t="str">
        <x:v>BEV</x:v>
      </x:c>
      <x:c r="K1262" t="str">
        <x:v>否</x:v>
      </x:c>
      <x:c r="L1262" t="str">
        <x:v>2340/2323/2320/2303/2292</x:v>
      </x:c>
      <x:c r="M1262" t="n">
        <x:v>2720</x:v>
      </x:c>
      <x:c r="N1262" t="str">
        <x:v>630/575/495/450</x:v>
      </x:c>
      <x:c r="O1262" t="str">
        <x:v>100/75/70</x:v>
      </x:c>
      <x:c r="P1262" t="str">
        <x:v>三元锂
三元锂/磷酸铁锂</x:v>
      </x:c>
      <x:c r="Q1262" t="n">
        <x:v>180</x:v>
      </x:c>
      <x:c r="R1262"/>
      <x:c r="S1262" t="n">
        <x:v>130</x:v>
      </x:c>
      <x:c r="T1262" t="n">
        <x:v>130</x:v>
      </x:c>
      <x:c r="U1262" t="str">
        <x:v>蔚来动力</x:v>
      </x:c>
      <x:c r="V1262" t="str">
        <x:v>前:150/?
后:210/?</x:v>
      </x:c>
      <x:c r="W1262"/>
      <x:c r="X1262" t="str">
        <x:v>不适用(BEV)</x:v>
      </x:c>
      <x:c r="Y1262" t="str">
        <x:v>不适用(BEV)</x:v>
      </x:c>
      <x:c r="Z1262" t="str">
        <x:v>不适用(BEV)</x:v>
      </x:c>
      <x:c r="AA1262" t="str">
        <x:v>不适用(BEV)</x:v>
      </x:c>
      <x:c r="AB1262" t="str">
        <x:v>不适用(BEV)</x:v>
      </x:c>
      <x:c r="AC1262" t="str">
        <x:v>不适用(BEV)</x:v>
      </x:c>
      <x:c r="AD1262" t="str">
        <x:v>BEV_历史批次</x:v>
      </x:c>
      <x:c r="AE1262" s="14" t="str"/>
      <x:c r="AF1262" s="14" t="str"/>
      <x:c r="AG1262" s="14" t="str">
        <x:v>待OCR/外部证据：仅有功率</x:v>
      </x:c>
      <x:c r="AH1262" s="15" t="n">
        <x:f>IF(R1262&lt;&gt;"",R1262,IFERROR(IF(AND(IF(ISNUMBER(O1262),O1262,IFERROR(VALUE(O1262),VALUE(LEFT(TRIM(O1262),FIND("|",SUBSTITUTE(SUBSTITUTE(SUBSTITUTE(SUBSTITUTE(SUBSTITUTE(TRIM(O1262),"/","|"),"(","|"),"（","|"),";","|"),"；","|")&amp;"|")-1))))*100/IF(ISNUMBER(N1262),N1262,IFERROR(VALUE(N1262),VALUE(LEFT(TRIM(N1262),FIND("|",SUBSTITUTE(SUBSTITUTE(SUBSTITUTE(SUBSTITUTE(SUBSTITUTE(TRIM(N1262),"/","|"),"(","|"),"（","|"),";","|"),"；","|")&amp;"|")-1))))&gt;=3,IF(ISNUMBER(O1262),O1262,IFERROR(VALUE(O1262),VALUE(LEFT(TRIM(O1262),FIND("|",SUBSTITUTE(SUBSTITUTE(SUBSTITUTE(SUBSTITUTE(SUBSTITUTE(TRIM(O1262),"/","|"),"(","|"),"（","|"),";","|"),"；","|")&amp;"|")-1))))*100/IF(ISNUMBER(N1262),N1262,IFERROR(VALUE(N1262),VALUE(LEFT(TRIM(N1262),FIND("|",SUBSTITUTE(SUBSTITUTE(SUBSTITUTE(SUBSTITUTE(SUBSTITUTE(TRIM(N1262),"/","|"),"(","|"),"（","|"),";","|"),"；","|")&amp;"|")-1))))&lt;=40),IF(ISNUMBER(O1262),O1262,IFERROR(VALUE(O1262),VALUE(LEFT(TRIM(O1262),FIND("|",SUBSTITUTE(SUBSTITUTE(SUBSTITUTE(SUBSTITUTE(SUBSTITUTE(TRIM(O1262),"/","|"),"(","|"),"（","|"),";","|"),"；","|")&amp;"|")-1))))*100/IF(ISNUMBER(N1262),N1262,IFERROR(VALUE(N1262),VALUE(LEFT(TRIM(N1262),FIND("|",SUBSTITUTE(SUBSTITUTE(SUBSTITUTE(SUBSTITUTE(SUBSTITUTE(TRIM(N1262),"/","|"),"(","|"),"（","|"),";","|"),"；","|")&amp;"|")-1)))),""),""))</x:f>
        <x:v>15.873015873015873</x:v>
      </x:c>
      <x:c r="AI1262" s="15" t="str">
        <x:f>IFERROR(IF(AND(IF(ISNUMBER(O1262),O1262,IFERROR(VALUE(O1262),VALUE(LEFT(TRIM(O1262),FIND("|",SUBSTITUTE(SUBSTITUTE(SUBSTITUTE(SUBSTITUTE(SUBSTITUTE(TRIM(O1262),"/","|"),"(","|"),"（","|"),";","|"),"；","|")&amp;"|")-1))))&gt;=75,IF(ISNUMBER(O1262),O1262,IFERROR(VALUE(O1262),VALUE(LEFT(TRIM(O1262),FIND("|",SUBSTITUTE(SUBSTITUTE(SUBSTITUTE(SUBSTITUTE(SUBSTITUTE(TRIM(O1262),"/","|"),"(","|"),"（","|"),";","|"),"；","|")&amp;"|")-1))))&lt;=85,IF(ISNUMBER(Q1262),Q1262,IFERROR(VALUE(Q1262),VALUE(LEFT(TRIM(Q1262),FIND("|",SUBSTITUTE(SUBSTITUTE(SUBSTITUTE(SUBSTITUTE(SUBSTITUTE(TRIM(Q1262),"/","|"),"(","|"),"（","|"),";","|"),"；","|")&amp;"|")-1))))&gt;0),IF(ISNUMBER(O1262),O1262,IFERROR(VALUE(O1262),VALUE(LEFT(TRIM(O1262),FIND("|",SUBSTITUTE(SUBSTITUTE(SUBSTITUTE(SUBSTITUTE(SUBSTITUTE(TRIM(O1262),"/","|"),"(","|"),"（","|"),";","|"),"；","|")&amp;"|")-1))))*1000/IF(ISNUMBER(Q1262),Q1262,IFERROR(VALUE(Q1262),VALUE(LEFT(TRIM(Q1262),FIND("|",SUBSTITUTE(SUBSTITUTE(SUBSTITUTE(SUBSTITUTE(SUBSTITUTE(TRIM(Q1262),"/","|"),"(","|"),"（","|"),";","|"),"；","|")&amp;"|")-1)))),""),"")</x:f>
      </x:c>
      <x:c r="AJ1262" s="14" t="str">
        <x:f>IF(AI1262="","","非称重实测")</x:f>
      </x:c>
      <x:c r="AK1262" s="14" t="str">
        <x:v>电耗公式可补</x:v>
      </x:c>
      <x:c r="AL1262" s="14" t="str">
        <x:v>v3.4.6-candidate</x:v>
      </x:c>
    </x:row>
    <x:row r="1263">
      <x:c r="A1263" t="n">
        <x:v>368</x:v>
      </x:c>
      <x:c r="B1263" t="str">
        <x:v>JKC6450A0X3BEV</x:v>
      </x:c>
      <x:c r="C1263" t="str">
        <x:v>鑫源牌</x:v>
      </x:c>
      <x:c r="D1263" t="str">
        <x:v>华晨鑫源重庆汽车有限公司</x:v>
      </x:c>
      <x:c r="E1263"/>
      <x:c r="F1263" t="str">
        <x:v>纯电动多用途乘用车</x:v>
      </x:c>
      <x:c r="G1263" t="str">
        <x:v>纯电动多用途乘用车</x:v>
      </x:c>
      <x:c r="H1263" t="str">
        <x:v>纯电动多用途乘用车</x:v>
      </x:c>
      <x:c r="I1263"/>
      <x:c r="J1263" t="str">
        <x:v>BEV</x:v>
      </x:c>
      <x:c r="K1263" t="str">
        <x:v>否</x:v>
      </x:c>
      <x:c r="L1263"/>
      <x:c r="M1263"/>
      <x:c r="N1263" t="n">
        <x:v>270</x:v>
      </x:c>
      <x:c r="O1263" t="n">
        <x:v>38.64</x:v>
      </x:c>
      <x:c r="P1263"/>
      <x:c r="Q1263" t="n">
        <x:v>140</x:v>
      </x:c>
      <x:c r="R1263" t="n">
        <x:v>14.31</x:v>
      </x:c>
      <x:c r="S1263"/>
      <x:c r="T1263"/>
      <x:c r="U1263"/>
      <x:c r="V1263"/>
      <x:c r="W1263"/>
      <x:c r="X1263" t="str">
        <x:v>不适用(BEV)</x:v>
      </x:c>
      <x:c r="Y1263" t="str">
        <x:v>不适用(BEV)</x:v>
      </x:c>
      <x:c r="Z1263" t="str">
        <x:v>不适用(BEV)</x:v>
      </x:c>
      <x:c r="AA1263" t="str">
        <x:v>不适用(BEV)</x:v>
      </x:c>
      <x:c r="AB1263" t="str">
        <x:v>不适用(BEV)</x:v>
      </x:c>
      <x:c r="AC1263" t="str">
        <x:v>不适用(BEV)</x:v>
      </x:c>
      <x:c r="AD1263" t="str">
        <x:v>BEV_历史批次</x:v>
      </x:c>
      <x:c r="AE1263" s="14" t="str"/>
      <x:c r="AF1263" s="14" t="str"/>
      <x:c r="AG1263" s="14" t="str">
        <x:v>待OCR/外部证据：原字段为空</x:v>
      </x:c>
      <x:c r="AH1263" s="15" t="n">
        <x:f>IF(R1263&lt;&gt;"",R1263,IFERROR(IF(AND(IF(ISNUMBER(O1263),O1263,IFERROR(VALUE(O1263),VALUE(LEFT(TRIM(O1263),FIND("|",SUBSTITUTE(SUBSTITUTE(SUBSTITUTE(SUBSTITUTE(SUBSTITUTE(TRIM(O1263),"/","|"),"(","|"),"（","|"),";","|"),"；","|")&amp;"|")-1))))*100/IF(ISNUMBER(N1263),N1263,IFERROR(VALUE(N1263),VALUE(LEFT(TRIM(N1263),FIND("|",SUBSTITUTE(SUBSTITUTE(SUBSTITUTE(SUBSTITUTE(SUBSTITUTE(TRIM(N1263),"/","|"),"(","|"),"（","|"),";","|"),"；","|")&amp;"|")-1))))&gt;=3,IF(ISNUMBER(O1263),O1263,IFERROR(VALUE(O1263),VALUE(LEFT(TRIM(O1263),FIND("|",SUBSTITUTE(SUBSTITUTE(SUBSTITUTE(SUBSTITUTE(SUBSTITUTE(TRIM(O1263),"/","|"),"(","|"),"（","|"),";","|"),"；","|")&amp;"|")-1))))*100/IF(ISNUMBER(N1263),N1263,IFERROR(VALUE(N1263),VALUE(LEFT(TRIM(N1263),FIND("|",SUBSTITUTE(SUBSTITUTE(SUBSTITUTE(SUBSTITUTE(SUBSTITUTE(TRIM(N1263),"/","|"),"(","|"),"（","|"),";","|"),"；","|")&amp;"|")-1))))&lt;=40),IF(ISNUMBER(O1263),O1263,IFERROR(VALUE(O1263),VALUE(LEFT(TRIM(O1263),FIND("|",SUBSTITUTE(SUBSTITUTE(SUBSTITUTE(SUBSTITUTE(SUBSTITUTE(TRIM(O1263),"/","|"),"(","|"),"（","|"),";","|"),"；","|")&amp;"|")-1))))*100/IF(ISNUMBER(N1263),N1263,IFERROR(VALUE(N1263),VALUE(LEFT(TRIM(N1263),FIND("|",SUBSTITUTE(SUBSTITUTE(SUBSTITUTE(SUBSTITUTE(SUBSTITUTE(TRIM(N1263),"/","|"),"(","|"),"（","|"),";","|"),"；","|")&amp;"|")-1)))),""),""))</x:f>
        <x:v>14.31</x:v>
      </x:c>
      <x:c r="AI1263" s="15" t="str">
        <x:f>IFERROR(IF(AND(IF(ISNUMBER(O1263),O1263,IFERROR(VALUE(O1263),VALUE(LEFT(TRIM(O1263),FIND("|",SUBSTITUTE(SUBSTITUTE(SUBSTITUTE(SUBSTITUTE(SUBSTITUTE(TRIM(O1263),"/","|"),"(","|"),"（","|"),";","|"),"；","|")&amp;"|")-1))))&gt;=75,IF(ISNUMBER(O1263),O1263,IFERROR(VALUE(O1263),VALUE(LEFT(TRIM(O1263),FIND("|",SUBSTITUTE(SUBSTITUTE(SUBSTITUTE(SUBSTITUTE(SUBSTITUTE(TRIM(O1263),"/","|"),"(","|"),"（","|"),";","|"),"；","|")&amp;"|")-1))))&lt;=85,IF(ISNUMBER(Q1263),Q1263,IFERROR(VALUE(Q1263),VALUE(LEFT(TRIM(Q1263),FIND("|",SUBSTITUTE(SUBSTITUTE(SUBSTITUTE(SUBSTITUTE(SUBSTITUTE(TRIM(Q1263),"/","|"),"(","|"),"（","|"),";","|"),"；","|")&amp;"|")-1))))&gt;0),IF(ISNUMBER(O1263),O1263,IFERROR(VALUE(O1263),VALUE(LEFT(TRIM(O1263),FIND("|",SUBSTITUTE(SUBSTITUTE(SUBSTITUTE(SUBSTITUTE(SUBSTITUTE(TRIM(O1263),"/","|"),"(","|"),"（","|"),";","|"),"；","|")&amp;"|")-1))))*1000/IF(ISNUMBER(Q1263),Q1263,IFERROR(VALUE(Q1263),VALUE(LEFT(TRIM(Q1263),FIND("|",SUBSTITUTE(SUBSTITUTE(SUBSTITUTE(SUBSTITUTE(SUBSTITUTE(TRIM(Q1263),"/","|"),"(","|"),"（","|"),";","|"),"；","|")&amp;"|")-1)))),""),"")</x:f>
      </x:c>
      <x:c r="AJ1263" s="14" t="str">
        <x:f>IF(AI1263="","","非称重实测")</x:f>
      </x:c>
      <x:c r="AK1263" s="14" t="str"/>
      <x:c r="AL1263" s="14" t="str">
        <x:v>v3.4.6-candidate</x:v>
      </x:c>
    </x:row>
    <x:row r="1264">
      <x:c r="A1264" t="n">
        <x:v>368</x:v>
      </x:c>
      <x:c r="B1264" t="str">
        <x:v>JKC6450A0X4BEV</x:v>
      </x:c>
      <x:c r="C1264" t="str">
        <x:v>鑫源牌</x:v>
      </x:c>
      <x:c r="D1264" t="str">
        <x:v>华晨鑫源重庆汽车有限公司</x:v>
      </x:c>
      <x:c r="E1264"/>
      <x:c r="F1264" t="str">
        <x:v>纯电动多用途乘用车</x:v>
      </x:c>
      <x:c r="G1264" t="str">
        <x:v>纯电动多用途乘用车</x:v>
      </x:c>
      <x:c r="H1264" t="str">
        <x:v>纯电动多用途乘用车</x:v>
      </x:c>
      <x:c r="I1264"/>
      <x:c r="J1264" t="str">
        <x:v>BEV</x:v>
      </x:c>
      <x:c r="K1264" t="str">
        <x:v>否</x:v>
      </x:c>
      <x:c r="L1264"/>
      <x:c r="M1264"/>
      <x:c r="N1264" t="n">
        <x:v>238</x:v>
      </x:c>
      <x:c r="O1264" t="n">
        <x:v>32.148</x:v>
      </x:c>
      <x:c r="P1264"/>
      <x:c r="Q1264" t="n">
        <x:v>140</x:v>
      </x:c>
      <x:c r="R1264" t="n">
        <x:v>13.51</x:v>
      </x:c>
      <x:c r="S1264"/>
      <x:c r="T1264"/>
      <x:c r="U1264"/>
      <x:c r="V1264"/>
      <x:c r="W1264"/>
      <x:c r="X1264" t="str">
        <x:v>不适用(BEV)</x:v>
      </x:c>
      <x:c r="Y1264" t="str">
        <x:v>不适用(BEV)</x:v>
      </x:c>
      <x:c r="Z1264" t="str">
        <x:v>不适用(BEV)</x:v>
      </x:c>
      <x:c r="AA1264" t="str">
        <x:v>不适用(BEV)</x:v>
      </x:c>
      <x:c r="AB1264" t="str">
        <x:v>不适用(BEV)</x:v>
      </x:c>
      <x:c r="AC1264" t="str">
        <x:v>不适用(BEV)</x:v>
      </x:c>
      <x:c r="AD1264" t="str">
        <x:v>BEV_历史批次</x:v>
      </x:c>
      <x:c r="AE1264" s="14" t="str"/>
      <x:c r="AF1264" s="14" t="str"/>
      <x:c r="AG1264" s="14" t="str">
        <x:v>待OCR/外部证据：原字段为空</x:v>
      </x:c>
      <x:c r="AH1264" s="15" t="n">
        <x:f>IF(R1264&lt;&gt;"",R1264,IFERROR(IF(AND(IF(ISNUMBER(O1264),O1264,IFERROR(VALUE(O1264),VALUE(LEFT(TRIM(O1264),FIND("|",SUBSTITUTE(SUBSTITUTE(SUBSTITUTE(SUBSTITUTE(SUBSTITUTE(TRIM(O1264),"/","|"),"(","|"),"（","|"),";","|"),"；","|")&amp;"|")-1))))*100/IF(ISNUMBER(N1264),N1264,IFERROR(VALUE(N1264),VALUE(LEFT(TRIM(N1264),FIND("|",SUBSTITUTE(SUBSTITUTE(SUBSTITUTE(SUBSTITUTE(SUBSTITUTE(TRIM(N1264),"/","|"),"(","|"),"（","|"),";","|"),"；","|")&amp;"|")-1))))&gt;=3,IF(ISNUMBER(O1264),O1264,IFERROR(VALUE(O1264),VALUE(LEFT(TRIM(O1264),FIND("|",SUBSTITUTE(SUBSTITUTE(SUBSTITUTE(SUBSTITUTE(SUBSTITUTE(TRIM(O1264),"/","|"),"(","|"),"（","|"),";","|"),"；","|")&amp;"|")-1))))*100/IF(ISNUMBER(N1264),N1264,IFERROR(VALUE(N1264),VALUE(LEFT(TRIM(N1264),FIND("|",SUBSTITUTE(SUBSTITUTE(SUBSTITUTE(SUBSTITUTE(SUBSTITUTE(TRIM(N1264),"/","|"),"(","|"),"（","|"),";","|"),"；","|")&amp;"|")-1))))&lt;=40),IF(ISNUMBER(O1264),O1264,IFERROR(VALUE(O1264),VALUE(LEFT(TRIM(O1264),FIND("|",SUBSTITUTE(SUBSTITUTE(SUBSTITUTE(SUBSTITUTE(SUBSTITUTE(TRIM(O1264),"/","|"),"(","|"),"（","|"),";","|"),"；","|")&amp;"|")-1))))*100/IF(ISNUMBER(N1264),N1264,IFERROR(VALUE(N1264),VALUE(LEFT(TRIM(N1264),FIND("|",SUBSTITUTE(SUBSTITUTE(SUBSTITUTE(SUBSTITUTE(SUBSTITUTE(TRIM(N1264),"/","|"),"(","|"),"（","|"),";","|"),"；","|")&amp;"|")-1)))),""),""))</x:f>
        <x:v>13.51</x:v>
      </x:c>
      <x:c r="AI1264" s="15" t="str">
        <x:f>IFERROR(IF(AND(IF(ISNUMBER(O1264),O1264,IFERROR(VALUE(O1264),VALUE(LEFT(TRIM(O1264),FIND("|",SUBSTITUTE(SUBSTITUTE(SUBSTITUTE(SUBSTITUTE(SUBSTITUTE(TRIM(O1264),"/","|"),"(","|"),"（","|"),";","|"),"；","|")&amp;"|")-1))))&gt;=75,IF(ISNUMBER(O1264),O1264,IFERROR(VALUE(O1264),VALUE(LEFT(TRIM(O1264),FIND("|",SUBSTITUTE(SUBSTITUTE(SUBSTITUTE(SUBSTITUTE(SUBSTITUTE(TRIM(O1264),"/","|"),"(","|"),"（","|"),";","|"),"；","|")&amp;"|")-1))))&lt;=85,IF(ISNUMBER(Q1264),Q1264,IFERROR(VALUE(Q1264),VALUE(LEFT(TRIM(Q1264),FIND("|",SUBSTITUTE(SUBSTITUTE(SUBSTITUTE(SUBSTITUTE(SUBSTITUTE(TRIM(Q1264),"/","|"),"(","|"),"（","|"),";","|"),"；","|")&amp;"|")-1))))&gt;0),IF(ISNUMBER(O1264),O1264,IFERROR(VALUE(O1264),VALUE(LEFT(TRIM(O1264),FIND("|",SUBSTITUTE(SUBSTITUTE(SUBSTITUTE(SUBSTITUTE(SUBSTITUTE(TRIM(O1264),"/","|"),"(","|"),"（","|"),";","|"),"；","|")&amp;"|")-1))))*1000/IF(ISNUMBER(Q1264),Q1264,IFERROR(VALUE(Q1264),VALUE(LEFT(TRIM(Q1264),FIND("|",SUBSTITUTE(SUBSTITUTE(SUBSTITUTE(SUBSTITUTE(SUBSTITUTE(TRIM(Q1264),"/","|"),"(","|"),"（","|"),";","|"),"；","|")&amp;"|")-1)))),""),"")</x:f>
      </x:c>
      <x:c r="AJ1264" s="14" t="str">
        <x:f>IF(AI1264="","","非称重实测")</x:f>
      </x:c>
      <x:c r="AK1264" s="14" t="str"/>
      <x:c r="AL1264" s="14" t="str">
        <x:v>v3.4.6-candidate</x:v>
      </x:c>
    </x:row>
    <x:row r="1265">
      <x:c r="A1265" t="n">
        <x:v>368</x:v>
      </x:c>
      <x:c r="B1265" t="str">
        <x:v>JL7001SEV03</x:v>
      </x:c>
      <x:c r="C1265" t="str">
        <x:v>枫叶牌</x:v>
      </x:c>
      <x:c r="D1265" t="str">
        <x:v>浙江豪情汽车制造有限公司</x:v>
      </x:c>
      <x:c r="E1265" t="str">
        <x:v>吉利车型</x:v>
      </x:c>
      <x:c r="F1265" t="str">
        <x:v>换电式纯电动轿车</x:v>
      </x:c>
      <x:c r="G1265" t="str">
        <x:v>换电式纯电动轿车</x:v>
      </x:c>
      <x:c r="H1265" t="str">
        <x:v>换电式纯电动轿车</x:v>
      </x:c>
      <x:c r="I1265"/>
      <x:c r="J1265" t="str">
        <x:v>BEV</x:v>
      </x:c>
      <x:c r="K1265" t="str">
        <x:v>否</x:v>
      </x:c>
      <x:c r="L1265"/>
      <x:c r="M1265" t="n">
        <x:v>2700</x:v>
      </x:c>
      <x:c r="N1265" t="n">
        <x:v>415</x:v>
      </x:c>
      <x:c r="O1265" t="n">
        <x:v>51.8</x:v>
      </x:c>
      <x:c r="P1265"/>
      <x:c r="Q1265" t="n">
        <x:v>160</x:v>
      </x:c>
      <x:c r="R1265" t="n">
        <x:v>12.48</x:v>
      </x:c>
      <x:c r="S1265" t="n">
        <x:v>120</x:v>
      </x:c>
      <x:c r="T1265" t="n">
        <x:v>120</x:v>
      </x:c>
      <x:c r="U1265"/>
      <x:c r="V1265"/>
      <x:c r="W1265"/>
      <x:c r="X1265" t="str">
        <x:v>不适用(BEV)</x:v>
      </x:c>
      <x:c r="Y1265" t="str">
        <x:v>不适用(BEV)</x:v>
      </x:c>
      <x:c r="Z1265" t="str">
        <x:v>不适用(BEV)</x:v>
      </x:c>
      <x:c r="AA1265" t="str">
        <x:v>不适用(BEV)</x:v>
      </x:c>
      <x:c r="AB1265" t="str">
        <x:v>不适用(BEV)</x:v>
      </x:c>
      <x:c r="AC1265" t="str">
        <x:v>不适用(BEV)</x:v>
      </x:c>
      <x:c r="AD1265" t="str">
        <x:v>BEV_历史批次</x:v>
      </x:c>
      <x:c r="AE1265" s="14" t="str"/>
      <x:c r="AF1265" s="14" t="str"/>
      <x:c r="AG1265" s="14" t="str">
        <x:v>待OCR/外部证据：原字段为空</x:v>
      </x:c>
      <x:c r="AH1265" s="15" t="n">
        <x:f>IF(R1265&lt;&gt;"",R1265,IFERROR(IF(AND(IF(ISNUMBER(O1265),O1265,IFERROR(VALUE(O1265),VALUE(LEFT(TRIM(O1265),FIND("|",SUBSTITUTE(SUBSTITUTE(SUBSTITUTE(SUBSTITUTE(SUBSTITUTE(TRIM(O1265),"/","|"),"(","|"),"（","|"),";","|"),"；","|")&amp;"|")-1))))*100/IF(ISNUMBER(N1265),N1265,IFERROR(VALUE(N1265),VALUE(LEFT(TRIM(N1265),FIND("|",SUBSTITUTE(SUBSTITUTE(SUBSTITUTE(SUBSTITUTE(SUBSTITUTE(TRIM(N1265),"/","|"),"(","|"),"（","|"),";","|"),"；","|")&amp;"|")-1))))&gt;=3,IF(ISNUMBER(O1265),O1265,IFERROR(VALUE(O1265),VALUE(LEFT(TRIM(O1265),FIND("|",SUBSTITUTE(SUBSTITUTE(SUBSTITUTE(SUBSTITUTE(SUBSTITUTE(TRIM(O1265),"/","|"),"(","|"),"（","|"),";","|"),"；","|")&amp;"|")-1))))*100/IF(ISNUMBER(N1265),N1265,IFERROR(VALUE(N1265),VALUE(LEFT(TRIM(N1265),FIND("|",SUBSTITUTE(SUBSTITUTE(SUBSTITUTE(SUBSTITUTE(SUBSTITUTE(TRIM(N1265),"/","|"),"(","|"),"（","|"),";","|"),"；","|")&amp;"|")-1))))&lt;=40),IF(ISNUMBER(O1265),O1265,IFERROR(VALUE(O1265),VALUE(LEFT(TRIM(O1265),FIND("|",SUBSTITUTE(SUBSTITUTE(SUBSTITUTE(SUBSTITUTE(SUBSTITUTE(TRIM(O1265),"/","|"),"(","|"),"（","|"),";","|"),"；","|")&amp;"|")-1))))*100/IF(ISNUMBER(N1265),N1265,IFERROR(VALUE(N1265),VALUE(LEFT(TRIM(N1265),FIND("|",SUBSTITUTE(SUBSTITUTE(SUBSTITUTE(SUBSTITUTE(SUBSTITUTE(TRIM(N1265),"/","|"),"(","|"),"（","|"),";","|"),"；","|")&amp;"|")-1)))),""),""))</x:f>
        <x:v>12.48</x:v>
      </x:c>
      <x:c r="AI1265" s="15" t="str">
        <x:f>IFERROR(IF(AND(IF(ISNUMBER(O1265),O1265,IFERROR(VALUE(O1265),VALUE(LEFT(TRIM(O1265),FIND("|",SUBSTITUTE(SUBSTITUTE(SUBSTITUTE(SUBSTITUTE(SUBSTITUTE(TRIM(O1265),"/","|"),"(","|"),"（","|"),";","|"),"；","|")&amp;"|")-1))))&gt;=75,IF(ISNUMBER(O1265),O1265,IFERROR(VALUE(O1265),VALUE(LEFT(TRIM(O1265),FIND("|",SUBSTITUTE(SUBSTITUTE(SUBSTITUTE(SUBSTITUTE(SUBSTITUTE(TRIM(O1265),"/","|"),"(","|"),"（","|"),";","|"),"；","|")&amp;"|")-1))))&lt;=85,IF(ISNUMBER(Q1265),Q1265,IFERROR(VALUE(Q1265),VALUE(LEFT(TRIM(Q1265),FIND("|",SUBSTITUTE(SUBSTITUTE(SUBSTITUTE(SUBSTITUTE(SUBSTITUTE(TRIM(Q1265),"/","|"),"(","|"),"（","|"),";","|"),"；","|")&amp;"|")-1))))&gt;0),IF(ISNUMBER(O1265),O1265,IFERROR(VALUE(O1265),VALUE(LEFT(TRIM(O1265),FIND("|",SUBSTITUTE(SUBSTITUTE(SUBSTITUTE(SUBSTITUTE(SUBSTITUTE(TRIM(O1265),"/","|"),"(","|"),"（","|"),";","|"),"；","|")&amp;"|")-1))))*1000/IF(ISNUMBER(Q1265),Q1265,IFERROR(VALUE(Q1265),VALUE(LEFT(TRIM(Q1265),FIND("|",SUBSTITUTE(SUBSTITUTE(SUBSTITUTE(SUBSTITUTE(SUBSTITUTE(TRIM(Q1265),"/","|"),"(","|"),"（","|"),";","|"),"；","|")&amp;"|")-1)))),""),"")</x:f>
      </x:c>
      <x:c r="AJ1265" s="14" t="str">
        <x:f>IF(AI1265="","","非称重实测")</x:f>
      </x:c>
      <x:c r="AK1265" s="14" t="str"/>
      <x:c r="AL1265" s="14" t="str">
        <x:v>v3.4.6-candidate</x:v>
      </x:c>
    </x:row>
    <x:row r="1266">
      <x:c r="A1266" t="n">
        <x:v>368</x:v>
      </x:c>
      <x:c r="B1266" t="str">
        <x:v>LZW7007EVB3VAB</x:v>
      </x:c>
      <x:c r="C1266" t="str">
        <x:v>五菱牌</x:v>
      </x:c>
      <x:c r="D1266" t="str">
        <x:v>上汽通用五菱汽车股份有限公司</x:v>
      </x:c>
      <x:c r="E1266" t="str">
        <x:v>五菱</x:v>
      </x:c>
      <x:c r="F1266" t="str">
        <x:v>纯电动轿车</x:v>
      </x:c>
      <x:c r="G1266" t="str">
        <x:v>五菱缤果</x:v>
      </x:c>
      <x:c r="H1266" t="str">
        <x:v>纯电动轿车</x:v>
      </x:c>
      <x:c r="I1266"/>
      <x:c r="J1266" t="str">
        <x:v>BEV</x:v>
      </x:c>
      <x:c r="K1266" t="str">
        <x:v>否</x:v>
      </x:c>
      <x:c r="L1266" t="str">
        <x:v>1120/1125</x:v>
      </x:c>
      <x:c r="M1266" t="n">
        <x:v>2600</x:v>
      </x:c>
      <x:c r="N1266" t="str">
        <x:v>333(CLTC)</x:v>
      </x:c>
      <x:c r="O1266" t="n">
        <x:v>31.9</x:v>
      </x:c>
      <x:c r="P1266"/>
      <x:c r="Q1266" t="n">
        <x:v>140</x:v>
      </x:c>
      <x:c r="R1266"/>
      <x:c r="S1266" t="n">
        <x:v>30</x:v>
      </x:c>
      <x:c r="T1266" t="n">
        <x:v>30</x:v>
      </x:c>
      <x:c r="U1266"/>
      <x:c r="V1266"/>
      <x:c r="W1266"/>
      <x:c r="X1266" t="str">
        <x:v>不适用(BEV)</x:v>
      </x:c>
      <x:c r="Y1266" t="str">
        <x:v>不适用(BEV)</x:v>
      </x:c>
      <x:c r="Z1266" t="str">
        <x:v>不适用(BEV)</x:v>
      </x:c>
      <x:c r="AA1266" t="str">
        <x:v>不适用(BEV)</x:v>
      </x:c>
      <x:c r="AB1266" t="str">
        <x:v>不适用(BEV)</x:v>
      </x:c>
      <x:c r="AC1266" t="str">
        <x:v>不适用(BEV)</x:v>
      </x:c>
      <x:c r="AD1266" t="str">
        <x:v>BEV_历史批次</x:v>
      </x:c>
      <x:c r="AE1266" s="14" t="str"/>
      <x:c r="AF1266" s="14" t="str"/>
      <x:c r="AG1266" s="14" t="str">
        <x:v>待OCR/外部证据：原字段为空</x:v>
      </x:c>
      <x:c r="AH1266" s="15" t="n">
        <x:f>IF(R1266&lt;&gt;"",R1266,IFERROR(IF(AND(IF(ISNUMBER(O1266),O1266,IFERROR(VALUE(O1266),VALUE(LEFT(TRIM(O1266),FIND("|",SUBSTITUTE(SUBSTITUTE(SUBSTITUTE(SUBSTITUTE(SUBSTITUTE(TRIM(O1266),"/","|"),"(","|"),"（","|"),";","|"),"；","|")&amp;"|")-1))))*100/IF(ISNUMBER(N1266),N1266,IFERROR(VALUE(N1266),VALUE(LEFT(TRIM(N1266),FIND("|",SUBSTITUTE(SUBSTITUTE(SUBSTITUTE(SUBSTITUTE(SUBSTITUTE(TRIM(N1266),"/","|"),"(","|"),"（","|"),";","|"),"；","|")&amp;"|")-1))))&gt;=3,IF(ISNUMBER(O1266),O1266,IFERROR(VALUE(O1266),VALUE(LEFT(TRIM(O1266),FIND("|",SUBSTITUTE(SUBSTITUTE(SUBSTITUTE(SUBSTITUTE(SUBSTITUTE(TRIM(O1266),"/","|"),"(","|"),"（","|"),";","|"),"；","|")&amp;"|")-1))))*100/IF(ISNUMBER(N1266),N1266,IFERROR(VALUE(N1266),VALUE(LEFT(TRIM(N1266),FIND("|",SUBSTITUTE(SUBSTITUTE(SUBSTITUTE(SUBSTITUTE(SUBSTITUTE(TRIM(N1266),"/","|"),"(","|"),"（","|"),";","|"),"；","|")&amp;"|")-1))))&lt;=40),IF(ISNUMBER(O1266),O1266,IFERROR(VALUE(O1266),VALUE(LEFT(TRIM(O1266),FIND("|",SUBSTITUTE(SUBSTITUTE(SUBSTITUTE(SUBSTITUTE(SUBSTITUTE(TRIM(O1266),"/","|"),"(","|"),"（","|"),";","|"),"；","|")&amp;"|")-1))))*100/IF(ISNUMBER(N1266),N1266,IFERROR(VALUE(N1266),VALUE(LEFT(TRIM(N1266),FIND("|",SUBSTITUTE(SUBSTITUTE(SUBSTITUTE(SUBSTITUTE(SUBSTITUTE(TRIM(N1266),"/","|"),"(","|"),"（","|"),";","|"),"；","|")&amp;"|")-1)))),""),""))</x:f>
        <x:v>9.57957957957958</x:v>
      </x:c>
      <x:c r="AI1266" s="15" t="str">
        <x:f>IFERROR(IF(AND(IF(ISNUMBER(O1266),O1266,IFERROR(VALUE(O1266),VALUE(LEFT(TRIM(O1266),FIND("|",SUBSTITUTE(SUBSTITUTE(SUBSTITUTE(SUBSTITUTE(SUBSTITUTE(TRIM(O1266),"/","|"),"(","|"),"（","|"),";","|"),"；","|")&amp;"|")-1))))&gt;=75,IF(ISNUMBER(O1266),O1266,IFERROR(VALUE(O1266),VALUE(LEFT(TRIM(O1266),FIND("|",SUBSTITUTE(SUBSTITUTE(SUBSTITUTE(SUBSTITUTE(SUBSTITUTE(TRIM(O1266),"/","|"),"(","|"),"（","|"),";","|"),"；","|")&amp;"|")-1))))&lt;=85,IF(ISNUMBER(Q1266),Q1266,IFERROR(VALUE(Q1266),VALUE(LEFT(TRIM(Q1266),FIND("|",SUBSTITUTE(SUBSTITUTE(SUBSTITUTE(SUBSTITUTE(SUBSTITUTE(TRIM(Q1266),"/","|"),"(","|"),"（","|"),";","|"),"；","|")&amp;"|")-1))))&gt;0),IF(ISNUMBER(O1266),O1266,IFERROR(VALUE(O1266),VALUE(LEFT(TRIM(O1266),FIND("|",SUBSTITUTE(SUBSTITUTE(SUBSTITUTE(SUBSTITUTE(SUBSTITUTE(TRIM(O1266),"/","|"),"(","|"),"（","|"),";","|"),"；","|")&amp;"|")-1))))*1000/IF(ISNUMBER(Q1266),Q1266,IFERROR(VALUE(Q1266),VALUE(LEFT(TRIM(Q1266),FIND("|",SUBSTITUTE(SUBSTITUTE(SUBSTITUTE(SUBSTITUTE(SUBSTITUTE(TRIM(Q1266),"/","|"),"(","|"),"（","|"),";","|"),"；","|")&amp;"|")-1)))),""),"")</x:f>
      </x:c>
      <x:c r="AJ1266" s="14" t="str">
        <x:f>IF(AI1266="","","非称重实测")</x:f>
      </x:c>
      <x:c r="AK1266" s="14" t="str">
        <x:v>电耗公式可补</x:v>
      </x:c>
      <x:c r="AL1266" s="14" t="str">
        <x:v>v3.4.6-candidate</x:v>
      </x:c>
    </x:row>
    <x:row r="1267">
      <x:c r="A1267" t="n">
        <x:v>368</x:v>
      </x:c>
      <x:c r="B1267" t="str">
        <x:v>LZW7007EVC2MBMA</x:v>
      </x:c>
      <x:c r="C1267" t="str">
        <x:v>宝骏牌</x:v>
      </x:c>
      <x:c r="D1267" t="str">
        <x:v>上汽通用五菱汽车股份有限公司</x:v>
      </x:c>
      <x:c r="E1267" t="str">
        <x:v>五菱</x:v>
      </x:c>
      <x:c r="F1267" t="str">
        <x:v>纯电动轿车</x:v>
      </x:c>
      <x:c r="G1267" t="str">
        <x:v>纯电动轿车</x:v>
      </x:c>
      <x:c r="H1267" t="str">
        <x:v>纯电动轿车</x:v>
      </x:c>
      <x:c r="I1267"/>
      <x:c r="J1267" t="str">
        <x:v>BEV</x:v>
      </x:c>
      <x:c r="K1267" t="str">
        <x:v>否</x:v>
      </x:c>
      <x:c r="L1267"/>
      <x:c r="M1267" t="n">
        <x:v>2600</x:v>
      </x:c>
      <x:c r="N1267" t="str">
        <x:v>303(CLTC)</x:v>
      </x:c>
      <x:c r="O1267" t="n">
        <x:v>28.1</x:v>
      </x:c>
      <x:c r="P1267"/>
      <x:c r="Q1267" t="n">
        <x:v>140</x:v>
      </x:c>
      <x:c r="R1267"/>
      <x:c r="S1267" t="n">
        <x:v>30</x:v>
      </x:c>
      <x:c r="T1267" t="n">
        <x:v>30</x:v>
      </x:c>
      <x:c r="U1267"/>
      <x:c r="V1267"/>
      <x:c r="W1267"/>
      <x:c r="X1267" t="str">
        <x:v>不适用(BEV)</x:v>
      </x:c>
      <x:c r="Y1267" t="str">
        <x:v>不适用(BEV)</x:v>
      </x:c>
      <x:c r="Z1267" t="str">
        <x:v>不适用(BEV)</x:v>
      </x:c>
      <x:c r="AA1267" t="str">
        <x:v>不适用(BEV)</x:v>
      </x:c>
      <x:c r="AB1267" t="str">
        <x:v>不适用(BEV)</x:v>
      </x:c>
      <x:c r="AC1267" t="str">
        <x:v>不适用(BEV)</x:v>
      </x:c>
      <x:c r="AD1267" t="str">
        <x:v>BEV_历史批次</x:v>
      </x:c>
      <x:c r="AE1267" s="14" t="str"/>
      <x:c r="AF1267" s="14" t="str"/>
      <x:c r="AG1267" s="14" t="str">
        <x:v>待OCR/外部证据：原字段为空</x:v>
      </x:c>
      <x:c r="AH1267" s="15" t="n">
        <x:f>IF(R1267&lt;&gt;"",R1267,IFERROR(IF(AND(IF(ISNUMBER(O1267),O1267,IFERROR(VALUE(O1267),VALUE(LEFT(TRIM(O1267),FIND("|",SUBSTITUTE(SUBSTITUTE(SUBSTITUTE(SUBSTITUTE(SUBSTITUTE(TRIM(O1267),"/","|"),"(","|"),"（","|"),";","|"),"；","|")&amp;"|")-1))))*100/IF(ISNUMBER(N1267),N1267,IFERROR(VALUE(N1267),VALUE(LEFT(TRIM(N1267),FIND("|",SUBSTITUTE(SUBSTITUTE(SUBSTITUTE(SUBSTITUTE(SUBSTITUTE(TRIM(N1267),"/","|"),"(","|"),"（","|"),";","|"),"；","|")&amp;"|")-1))))&gt;=3,IF(ISNUMBER(O1267),O1267,IFERROR(VALUE(O1267),VALUE(LEFT(TRIM(O1267),FIND("|",SUBSTITUTE(SUBSTITUTE(SUBSTITUTE(SUBSTITUTE(SUBSTITUTE(TRIM(O1267),"/","|"),"(","|"),"（","|"),";","|"),"；","|")&amp;"|")-1))))*100/IF(ISNUMBER(N1267),N1267,IFERROR(VALUE(N1267),VALUE(LEFT(TRIM(N1267),FIND("|",SUBSTITUTE(SUBSTITUTE(SUBSTITUTE(SUBSTITUTE(SUBSTITUTE(TRIM(N1267),"/","|"),"(","|"),"（","|"),";","|"),"；","|")&amp;"|")-1))))&lt;=40),IF(ISNUMBER(O1267),O1267,IFERROR(VALUE(O1267),VALUE(LEFT(TRIM(O1267),FIND("|",SUBSTITUTE(SUBSTITUTE(SUBSTITUTE(SUBSTITUTE(SUBSTITUTE(TRIM(O1267),"/","|"),"(","|"),"（","|"),";","|"),"；","|")&amp;"|")-1))))*100/IF(ISNUMBER(N1267),N1267,IFERROR(VALUE(N1267),VALUE(LEFT(TRIM(N1267),FIND("|",SUBSTITUTE(SUBSTITUTE(SUBSTITUTE(SUBSTITUTE(SUBSTITUTE(TRIM(N1267),"/","|"),"(","|"),"（","|"),";","|"),"；","|")&amp;"|")-1)))),""),""))</x:f>
        <x:v>9.273927392739274</x:v>
      </x:c>
      <x:c r="AI1267" s="15" t="str">
        <x:f>IFERROR(IF(AND(IF(ISNUMBER(O1267),O1267,IFERROR(VALUE(O1267),VALUE(LEFT(TRIM(O1267),FIND("|",SUBSTITUTE(SUBSTITUTE(SUBSTITUTE(SUBSTITUTE(SUBSTITUTE(TRIM(O1267),"/","|"),"(","|"),"（","|"),";","|"),"；","|")&amp;"|")-1))))&gt;=75,IF(ISNUMBER(O1267),O1267,IFERROR(VALUE(O1267),VALUE(LEFT(TRIM(O1267),FIND("|",SUBSTITUTE(SUBSTITUTE(SUBSTITUTE(SUBSTITUTE(SUBSTITUTE(TRIM(O1267),"/","|"),"(","|"),"（","|"),";","|"),"；","|")&amp;"|")-1))))&lt;=85,IF(ISNUMBER(Q1267),Q1267,IFERROR(VALUE(Q1267),VALUE(LEFT(TRIM(Q1267),FIND("|",SUBSTITUTE(SUBSTITUTE(SUBSTITUTE(SUBSTITUTE(SUBSTITUTE(TRIM(Q1267),"/","|"),"(","|"),"（","|"),";","|"),"；","|")&amp;"|")-1))))&gt;0),IF(ISNUMBER(O1267),O1267,IFERROR(VALUE(O1267),VALUE(LEFT(TRIM(O1267),FIND("|",SUBSTITUTE(SUBSTITUTE(SUBSTITUTE(SUBSTITUTE(SUBSTITUTE(TRIM(O1267),"/","|"),"(","|"),"（","|"),";","|"),"；","|")&amp;"|")-1))))*1000/IF(ISNUMBER(Q1267),Q1267,IFERROR(VALUE(Q1267),VALUE(LEFT(TRIM(Q1267),FIND("|",SUBSTITUTE(SUBSTITUTE(SUBSTITUTE(SUBSTITUTE(SUBSTITUTE(TRIM(Q1267),"/","|"),"(","|"),"（","|"),";","|"),"；","|")&amp;"|")-1)))),""),"")</x:f>
      </x:c>
      <x:c r="AJ1267" s="14" t="str">
        <x:f>IF(AI1267="","","非称重实测")</x:f>
      </x:c>
      <x:c r="AK1267" s="14" t="str">
        <x:v>电耗公式可补</x:v>
      </x:c>
      <x:c r="AL1267" s="14" t="str">
        <x:v>v3.4.6-candidate</x:v>
      </x:c>
    </x:row>
    <x:row r="1268">
      <x:c r="A1268" t="n">
        <x:v>368</x:v>
      </x:c>
      <x:c r="B1268" t="str">
        <x:v>LZW7007EVD2MBMA</x:v>
      </x:c>
      <x:c r="C1268" t="str">
        <x:v>宝骏牌</x:v>
      </x:c>
      <x:c r="D1268" t="str">
        <x:v>上汽通用五菱汽车股份有限公司</x:v>
      </x:c>
      <x:c r="E1268" t="str">
        <x:v>五菱</x:v>
      </x:c>
      <x:c r="F1268" t="str">
        <x:v>纯电动轿车</x:v>
      </x:c>
      <x:c r="G1268" t="str">
        <x:v>纯电动轿车</x:v>
      </x:c>
      <x:c r="H1268" t="str">
        <x:v>纯电动轿车</x:v>
      </x:c>
      <x:c r="I1268"/>
      <x:c r="J1268" t="str">
        <x:v>BEV</x:v>
      </x:c>
      <x:c r="K1268" t="str">
        <x:v>否</x:v>
      </x:c>
      <x:c r="L1268"/>
      <x:c r="M1268" t="n">
        <x:v>2600</x:v>
      </x:c>
      <x:c r="N1268" t="str">
        <x:v>303(CLTC)</x:v>
      </x:c>
      <x:c r="O1268" t="n">
        <x:v>28.1</x:v>
      </x:c>
      <x:c r="P1268"/>
      <x:c r="Q1268" t="n">
        <x:v>140</x:v>
      </x:c>
      <x:c r="R1268"/>
      <x:c r="S1268" t="n">
        <x:v>30</x:v>
      </x:c>
      <x:c r="T1268" t="n">
        <x:v>30</x:v>
      </x:c>
      <x:c r="U1268"/>
      <x:c r="V1268"/>
      <x:c r="W1268"/>
      <x:c r="X1268" t="str">
        <x:v>不适用(BEV)</x:v>
      </x:c>
      <x:c r="Y1268" t="str">
        <x:v>不适用(BEV)</x:v>
      </x:c>
      <x:c r="Z1268" t="str">
        <x:v>不适用(BEV)</x:v>
      </x:c>
      <x:c r="AA1268" t="str">
        <x:v>不适用(BEV)</x:v>
      </x:c>
      <x:c r="AB1268" t="str">
        <x:v>不适用(BEV)</x:v>
      </x:c>
      <x:c r="AC1268" t="str">
        <x:v>不适用(BEV)</x:v>
      </x:c>
      <x:c r="AD1268" t="str">
        <x:v>BEV_历史批次</x:v>
      </x:c>
      <x:c r="AE1268" s="14" t="str"/>
      <x:c r="AF1268" s="14" t="str"/>
      <x:c r="AG1268" s="14" t="str">
        <x:v>待OCR/外部证据：原字段为空</x:v>
      </x:c>
      <x:c r="AH1268" s="15" t="n">
        <x:f>IF(R1268&lt;&gt;"",R1268,IFERROR(IF(AND(IF(ISNUMBER(O1268),O1268,IFERROR(VALUE(O1268),VALUE(LEFT(TRIM(O1268),FIND("|",SUBSTITUTE(SUBSTITUTE(SUBSTITUTE(SUBSTITUTE(SUBSTITUTE(TRIM(O1268),"/","|"),"(","|"),"（","|"),";","|"),"；","|")&amp;"|")-1))))*100/IF(ISNUMBER(N1268),N1268,IFERROR(VALUE(N1268),VALUE(LEFT(TRIM(N1268),FIND("|",SUBSTITUTE(SUBSTITUTE(SUBSTITUTE(SUBSTITUTE(SUBSTITUTE(TRIM(N1268),"/","|"),"(","|"),"（","|"),";","|"),"；","|")&amp;"|")-1))))&gt;=3,IF(ISNUMBER(O1268),O1268,IFERROR(VALUE(O1268),VALUE(LEFT(TRIM(O1268),FIND("|",SUBSTITUTE(SUBSTITUTE(SUBSTITUTE(SUBSTITUTE(SUBSTITUTE(TRIM(O1268),"/","|"),"(","|"),"（","|"),";","|"),"；","|")&amp;"|")-1))))*100/IF(ISNUMBER(N1268),N1268,IFERROR(VALUE(N1268),VALUE(LEFT(TRIM(N1268),FIND("|",SUBSTITUTE(SUBSTITUTE(SUBSTITUTE(SUBSTITUTE(SUBSTITUTE(TRIM(N1268),"/","|"),"(","|"),"（","|"),";","|"),"；","|")&amp;"|")-1))))&lt;=40),IF(ISNUMBER(O1268),O1268,IFERROR(VALUE(O1268),VALUE(LEFT(TRIM(O1268),FIND("|",SUBSTITUTE(SUBSTITUTE(SUBSTITUTE(SUBSTITUTE(SUBSTITUTE(TRIM(O1268),"/","|"),"(","|"),"（","|"),";","|"),"；","|")&amp;"|")-1))))*100/IF(ISNUMBER(N1268),N1268,IFERROR(VALUE(N1268),VALUE(LEFT(TRIM(N1268),FIND("|",SUBSTITUTE(SUBSTITUTE(SUBSTITUTE(SUBSTITUTE(SUBSTITUTE(TRIM(N1268),"/","|"),"(","|"),"（","|"),";","|"),"；","|")&amp;"|")-1)))),""),""))</x:f>
        <x:v>9.273927392739274</x:v>
      </x:c>
      <x:c r="AI1268" s="15" t="str">
        <x:f>IFERROR(IF(AND(IF(ISNUMBER(O1268),O1268,IFERROR(VALUE(O1268),VALUE(LEFT(TRIM(O1268),FIND("|",SUBSTITUTE(SUBSTITUTE(SUBSTITUTE(SUBSTITUTE(SUBSTITUTE(TRIM(O1268),"/","|"),"(","|"),"（","|"),";","|"),"；","|")&amp;"|")-1))))&gt;=75,IF(ISNUMBER(O1268),O1268,IFERROR(VALUE(O1268),VALUE(LEFT(TRIM(O1268),FIND("|",SUBSTITUTE(SUBSTITUTE(SUBSTITUTE(SUBSTITUTE(SUBSTITUTE(TRIM(O1268),"/","|"),"(","|"),"（","|"),";","|"),"；","|")&amp;"|")-1))))&lt;=85,IF(ISNUMBER(Q1268),Q1268,IFERROR(VALUE(Q1268),VALUE(LEFT(TRIM(Q1268),FIND("|",SUBSTITUTE(SUBSTITUTE(SUBSTITUTE(SUBSTITUTE(SUBSTITUTE(TRIM(Q1268),"/","|"),"(","|"),"（","|"),";","|"),"；","|")&amp;"|")-1))))&gt;0),IF(ISNUMBER(O1268),O1268,IFERROR(VALUE(O1268),VALUE(LEFT(TRIM(O1268),FIND("|",SUBSTITUTE(SUBSTITUTE(SUBSTITUTE(SUBSTITUTE(SUBSTITUTE(TRIM(O1268),"/","|"),"(","|"),"（","|"),";","|"),"；","|")&amp;"|")-1))))*1000/IF(ISNUMBER(Q1268),Q1268,IFERROR(VALUE(Q1268),VALUE(LEFT(TRIM(Q1268),FIND("|",SUBSTITUTE(SUBSTITUTE(SUBSTITUTE(SUBSTITUTE(SUBSTITUTE(TRIM(Q1268),"/","|"),"(","|"),"（","|"),";","|"),"；","|")&amp;"|")-1)))),""),"")</x:f>
      </x:c>
      <x:c r="AJ1268" s="14" t="str">
        <x:f>IF(AI1268="","","非称重实测")</x:f>
      </x:c>
      <x:c r="AK1268" s="14" t="str">
        <x:v>电耗公式可补</x:v>
      </x:c>
      <x:c r="AL1268" s="14" t="str">
        <x:v>v3.4.6-candidate</x:v>
      </x:c>
    </x:row>
    <x:row r="1269">
      <x:c r="A1269" t="n">
        <x:v>368</x:v>
      </x:c>
      <x:c r="B1269" t="str">
        <x:v>MR7001SEV04</x:v>
      </x:c>
      <x:c r="C1269" t="str">
        <x:v>枫叶牌</x:v>
      </x:c>
      <x:c r="D1269" t="str">
        <x:v>浙江吉利汽车有限公司</x:v>
      </x:c>
      <x:c r="E1269" t="str">
        <x:v>吉利车型</x:v>
      </x:c>
      <x:c r="F1269" t="str">
        <x:v>换电式纯电动轿车</x:v>
      </x:c>
      <x:c r="G1269" t="str">
        <x:v>换电式纯电动轿车</x:v>
      </x:c>
      <x:c r="H1269" t="str">
        <x:v>换电式纯电动轿车</x:v>
      </x:c>
      <x:c r="I1269"/>
      <x:c r="J1269" t="str">
        <x:v>BEV</x:v>
      </x:c>
      <x:c r="K1269" t="str">
        <x:v>否</x:v>
      </x:c>
      <x:c r="L1269"/>
      <x:c r="M1269" t="n">
        <x:v>2800</x:v>
      </x:c>
      <x:c r="N1269" t="n">
        <x:v>350</x:v>
      </x:c>
      <x:c r="O1269" t="n">
        <x:v>40.6</x:v>
      </x:c>
      <x:c r="P1269"/>
      <x:c r="Q1269" t="n">
        <x:v>140</x:v>
      </x:c>
      <x:c r="R1269" t="n">
        <x:v>11.6</x:v>
      </x:c>
      <x:c r="S1269" t="n">
        <x:v>160</x:v>
      </x:c>
      <x:c r="T1269" t="n">
        <x:v>160</x:v>
      </x:c>
      <x:c r="U1269"/>
      <x:c r="V1269"/>
      <x:c r="W1269"/>
      <x:c r="X1269" t="str">
        <x:v>不适用(BEV)</x:v>
      </x:c>
      <x:c r="Y1269" t="str">
        <x:v>不适用(BEV)</x:v>
      </x:c>
      <x:c r="Z1269" t="str">
        <x:v>不适用(BEV)</x:v>
      </x:c>
      <x:c r="AA1269" t="str">
        <x:v>不适用(BEV)</x:v>
      </x:c>
      <x:c r="AB1269" t="str">
        <x:v>不适用(BEV)</x:v>
      </x:c>
      <x:c r="AC1269" t="str">
        <x:v>不适用(BEV)</x:v>
      </x:c>
      <x:c r="AD1269" t="str">
        <x:v>BEV_历史批次</x:v>
      </x:c>
      <x:c r="AE1269" s="14" t="str"/>
      <x:c r="AF1269" s="14" t="str"/>
      <x:c r="AG1269" s="14" t="str">
        <x:v>待OCR/外部证据：原字段为空</x:v>
      </x:c>
      <x:c r="AH1269" s="15" t="n">
        <x:f>IF(R1269&lt;&gt;"",R1269,IFERROR(IF(AND(IF(ISNUMBER(O1269),O1269,IFERROR(VALUE(O1269),VALUE(LEFT(TRIM(O1269),FIND("|",SUBSTITUTE(SUBSTITUTE(SUBSTITUTE(SUBSTITUTE(SUBSTITUTE(TRIM(O1269),"/","|"),"(","|"),"（","|"),";","|"),"；","|")&amp;"|")-1))))*100/IF(ISNUMBER(N1269),N1269,IFERROR(VALUE(N1269),VALUE(LEFT(TRIM(N1269),FIND("|",SUBSTITUTE(SUBSTITUTE(SUBSTITUTE(SUBSTITUTE(SUBSTITUTE(TRIM(N1269),"/","|"),"(","|"),"（","|"),";","|"),"；","|")&amp;"|")-1))))&gt;=3,IF(ISNUMBER(O1269),O1269,IFERROR(VALUE(O1269),VALUE(LEFT(TRIM(O1269),FIND("|",SUBSTITUTE(SUBSTITUTE(SUBSTITUTE(SUBSTITUTE(SUBSTITUTE(TRIM(O1269),"/","|"),"(","|"),"（","|"),";","|"),"；","|")&amp;"|")-1))))*100/IF(ISNUMBER(N1269),N1269,IFERROR(VALUE(N1269),VALUE(LEFT(TRIM(N1269),FIND("|",SUBSTITUTE(SUBSTITUTE(SUBSTITUTE(SUBSTITUTE(SUBSTITUTE(TRIM(N1269),"/","|"),"(","|"),"（","|"),";","|"),"；","|")&amp;"|")-1))))&lt;=40),IF(ISNUMBER(O1269),O1269,IFERROR(VALUE(O1269),VALUE(LEFT(TRIM(O1269),FIND("|",SUBSTITUTE(SUBSTITUTE(SUBSTITUTE(SUBSTITUTE(SUBSTITUTE(TRIM(O1269),"/","|"),"(","|"),"（","|"),";","|"),"；","|")&amp;"|")-1))))*100/IF(ISNUMBER(N1269),N1269,IFERROR(VALUE(N1269),VALUE(LEFT(TRIM(N1269),FIND("|",SUBSTITUTE(SUBSTITUTE(SUBSTITUTE(SUBSTITUTE(SUBSTITUTE(TRIM(N1269),"/","|"),"(","|"),"（","|"),";","|"),"；","|")&amp;"|")-1)))),""),""))</x:f>
        <x:v>11.6</x:v>
      </x:c>
      <x:c r="AI1269" s="15" t="str">
        <x:f>IFERROR(IF(AND(IF(ISNUMBER(O1269),O1269,IFERROR(VALUE(O1269),VALUE(LEFT(TRIM(O1269),FIND("|",SUBSTITUTE(SUBSTITUTE(SUBSTITUTE(SUBSTITUTE(SUBSTITUTE(TRIM(O1269),"/","|"),"(","|"),"（","|"),";","|"),"；","|")&amp;"|")-1))))&gt;=75,IF(ISNUMBER(O1269),O1269,IFERROR(VALUE(O1269),VALUE(LEFT(TRIM(O1269),FIND("|",SUBSTITUTE(SUBSTITUTE(SUBSTITUTE(SUBSTITUTE(SUBSTITUTE(TRIM(O1269),"/","|"),"(","|"),"（","|"),";","|"),"；","|")&amp;"|")-1))))&lt;=85,IF(ISNUMBER(Q1269),Q1269,IFERROR(VALUE(Q1269),VALUE(LEFT(TRIM(Q1269),FIND("|",SUBSTITUTE(SUBSTITUTE(SUBSTITUTE(SUBSTITUTE(SUBSTITUTE(TRIM(Q1269),"/","|"),"(","|"),"（","|"),";","|"),"；","|")&amp;"|")-1))))&gt;0),IF(ISNUMBER(O1269),O1269,IFERROR(VALUE(O1269),VALUE(LEFT(TRIM(O1269),FIND("|",SUBSTITUTE(SUBSTITUTE(SUBSTITUTE(SUBSTITUTE(SUBSTITUTE(TRIM(O1269),"/","|"),"(","|"),"（","|"),";","|"),"；","|")&amp;"|")-1))))*1000/IF(ISNUMBER(Q1269),Q1269,IFERROR(VALUE(Q1269),VALUE(LEFT(TRIM(Q1269),FIND("|",SUBSTITUTE(SUBSTITUTE(SUBSTITUTE(SUBSTITUTE(SUBSTITUTE(TRIM(Q1269),"/","|"),"(","|"),"（","|"),";","|"),"；","|")&amp;"|")-1)))),""),"")</x:f>
      </x:c>
      <x:c r="AJ1269" s="14" t="str">
        <x:f>IF(AI1269="","","非称重实测")</x:f>
      </x:c>
      <x:c r="AK1269" s="14" t="str"/>
      <x:c r="AL1269" s="14" t="str">
        <x:v>v3.4.6-candidate</x:v>
      </x:c>
    </x:row>
    <x:row r="1270">
      <x:c r="A1270" t="n">
        <x:v>368</x:v>
      </x:c>
      <x:c r="B1270" t="str">
        <x:v>MR7005BEV05</x:v>
      </x:c>
      <x:c r="C1270" t="str">
        <x:v>极氪牌</x:v>
      </x:c>
      <x:c r="D1270" t="str">
        <x:v>浙江吉利汽车有限公司</x:v>
      </x:c>
      <x:c r="E1270" t="str">
        <x:v>吉利车型</x:v>
      </x:c>
      <x:c r="F1270" t="str">
        <x:v>纯电动轿车</x:v>
      </x:c>
      <x:c r="G1270" t="str">
        <x:v>极氪X</x:v>
      </x:c>
      <x:c r="H1270" t="str">
        <x:v>纯电动轿车</x:v>
      </x:c>
      <x:c r="I1270" t="str">
        <x:v>SUV-C</x:v>
      </x:c>
      <x:c r="J1270" t="str">
        <x:v>BEV</x:v>
      </x:c>
      <x:c r="K1270" t="str">
        <x:v>否</x:v>
      </x:c>
      <x:c r="L1270" t="n">
        <x:v>1885</x:v>
      </x:c>
      <x:c r="M1270" t="n">
        <x:v>2800</x:v>
      </x:c>
      <x:c r="N1270" t="n">
        <x:v>560</x:v>
      </x:c>
      <x:c r="O1270" t="n">
        <x:v>66</x:v>
      </x:c>
      <x:c r="P1270" t="str">
        <x:v>三元锂</x:v>
      </x:c>
      <x:c r="Q1270" t="n">
        <x:v>170</x:v>
      </x:c>
      <x:c r="R1270" t="n">
        <x:v>11.79</x:v>
      </x:c>
      <x:c r="S1270" t="n">
        <x:v>160</x:v>
      </x:c>
      <x:c r="T1270" t="n">
        <x:v>160</x:v>
      </x:c>
      <x:c r="U1270" t="str">
        <x:v>威睿电动</x:v>
      </x:c>
      <x:c r="V1270" t="str">
        <x:v>200/?</x:v>
      </x:c>
      <x:c r="W1270"/>
      <x:c r="X1270" t="str">
        <x:v>不适用(BEV)</x:v>
      </x:c>
      <x:c r="Y1270" t="str">
        <x:v>不适用(BEV)</x:v>
      </x:c>
      <x:c r="Z1270" t="str">
        <x:v>不适用(BEV)</x:v>
      </x:c>
      <x:c r="AA1270" t="str">
        <x:v>不适用(BEV)</x:v>
      </x:c>
      <x:c r="AB1270" t="str">
        <x:v>不适用(BEV)</x:v>
      </x:c>
      <x:c r="AC1270" t="str">
        <x:v>不适用(BEV)</x:v>
      </x:c>
      <x:c r="AD1270" t="str">
        <x:v>BEV_历史批次</x:v>
      </x:c>
      <x:c r="AE1270" s="14" t="str"/>
      <x:c r="AF1270" s="14" t="str"/>
      <x:c r="AG1270" s="14" t="str">
        <x:v>待OCR/外部证据：仅有功率</x:v>
      </x:c>
      <x:c r="AH1270" s="15" t="n">
        <x:f>IF(R1270&lt;&gt;"",R1270,IFERROR(IF(AND(IF(ISNUMBER(O1270),O1270,IFERROR(VALUE(O1270),VALUE(LEFT(TRIM(O1270),FIND("|",SUBSTITUTE(SUBSTITUTE(SUBSTITUTE(SUBSTITUTE(SUBSTITUTE(TRIM(O1270),"/","|"),"(","|"),"（","|"),";","|"),"；","|")&amp;"|")-1))))*100/IF(ISNUMBER(N1270),N1270,IFERROR(VALUE(N1270),VALUE(LEFT(TRIM(N1270),FIND("|",SUBSTITUTE(SUBSTITUTE(SUBSTITUTE(SUBSTITUTE(SUBSTITUTE(TRIM(N1270),"/","|"),"(","|"),"（","|"),";","|"),"；","|")&amp;"|")-1))))&gt;=3,IF(ISNUMBER(O1270),O1270,IFERROR(VALUE(O1270),VALUE(LEFT(TRIM(O1270),FIND("|",SUBSTITUTE(SUBSTITUTE(SUBSTITUTE(SUBSTITUTE(SUBSTITUTE(TRIM(O1270),"/","|"),"(","|"),"（","|"),";","|"),"；","|")&amp;"|")-1))))*100/IF(ISNUMBER(N1270),N1270,IFERROR(VALUE(N1270),VALUE(LEFT(TRIM(N1270),FIND("|",SUBSTITUTE(SUBSTITUTE(SUBSTITUTE(SUBSTITUTE(SUBSTITUTE(TRIM(N1270),"/","|"),"(","|"),"（","|"),";","|"),"；","|")&amp;"|")-1))))&lt;=40),IF(ISNUMBER(O1270),O1270,IFERROR(VALUE(O1270),VALUE(LEFT(TRIM(O1270),FIND("|",SUBSTITUTE(SUBSTITUTE(SUBSTITUTE(SUBSTITUTE(SUBSTITUTE(TRIM(O1270),"/","|"),"(","|"),"（","|"),";","|"),"；","|")&amp;"|")-1))))*100/IF(ISNUMBER(N1270),N1270,IFERROR(VALUE(N1270),VALUE(LEFT(TRIM(N1270),FIND("|",SUBSTITUTE(SUBSTITUTE(SUBSTITUTE(SUBSTITUTE(SUBSTITUTE(TRIM(N1270),"/","|"),"(","|"),"（","|"),";","|"),"；","|")&amp;"|")-1)))),""),""))</x:f>
        <x:v>11.79</x:v>
      </x:c>
      <x:c r="AI1270" s="15" t="str">
        <x:f>IFERROR(IF(AND(IF(ISNUMBER(O1270),O1270,IFERROR(VALUE(O1270),VALUE(LEFT(TRIM(O1270),FIND("|",SUBSTITUTE(SUBSTITUTE(SUBSTITUTE(SUBSTITUTE(SUBSTITUTE(TRIM(O1270),"/","|"),"(","|"),"（","|"),";","|"),"；","|")&amp;"|")-1))))&gt;=75,IF(ISNUMBER(O1270),O1270,IFERROR(VALUE(O1270),VALUE(LEFT(TRIM(O1270),FIND("|",SUBSTITUTE(SUBSTITUTE(SUBSTITUTE(SUBSTITUTE(SUBSTITUTE(TRIM(O1270),"/","|"),"(","|"),"（","|"),";","|"),"；","|")&amp;"|")-1))))&lt;=85,IF(ISNUMBER(Q1270),Q1270,IFERROR(VALUE(Q1270),VALUE(LEFT(TRIM(Q1270),FIND("|",SUBSTITUTE(SUBSTITUTE(SUBSTITUTE(SUBSTITUTE(SUBSTITUTE(TRIM(Q1270),"/","|"),"(","|"),"（","|"),";","|"),"；","|")&amp;"|")-1))))&gt;0),IF(ISNUMBER(O1270),O1270,IFERROR(VALUE(O1270),VALUE(LEFT(TRIM(O1270),FIND("|",SUBSTITUTE(SUBSTITUTE(SUBSTITUTE(SUBSTITUTE(SUBSTITUTE(TRIM(O1270),"/","|"),"(","|"),"（","|"),";","|"),"；","|")&amp;"|")-1))))*1000/IF(ISNUMBER(Q1270),Q1270,IFERROR(VALUE(Q1270),VALUE(LEFT(TRIM(Q1270),FIND("|",SUBSTITUTE(SUBSTITUTE(SUBSTITUTE(SUBSTITUTE(SUBSTITUTE(TRIM(Q1270),"/","|"),"(","|"),"（","|"),";","|"),"；","|")&amp;"|")-1)))),""),"")</x:f>
      </x:c>
      <x:c r="AJ1270" s="14" t="str">
        <x:f>IF(AI1270="","","非称重实测")</x:f>
      </x:c>
      <x:c r="AK1270" s="14" t="str"/>
      <x:c r="AL1270" s="14" t="str">
        <x:v>v3.4.6-candidate</x:v>
      </x:c>
    </x:row>
    <x:row r="1271">
      <x:c r="A1271" t="n">
        <x:v>368</x:v>
      </x:c>
      <x:c r="B1271" t="str">
        <x:v>MR7005BEV07</x:v>
      </x:c>
      <x:c r="C1271" t="str">
        <x:v>极氪牌</x:v>
      </x:c>
      <x:c r="D1271" t="str">
        <x:v>浙江吉利汽车有限公司</x:v>
      </x:c>
      <x:c r="E1271" t="str">
        <x:v>吉利车型</x:v>
      </x:c>
      <x:c r="F1271" t="str">
        <x:v>纯电动轿车</x:v>
      </x:c>
      <x:c r="G1271" t="str">
        <x:v>极氪X</x:v>
      </x:c>
      <x:c r="H1271" t="str">
        <x:v>纯电动轿车</x:v>
      </x:c>
      <x:c r="I1271" t="str">
        <x:v>SUV-C</x:v>
      </x:c>
      <x:c r="J1271" t="str">
        <x:v>BEV</x:v>
      </x:c>
      <x:c r="K1271" t="str">
        <x:v>否</x:v>
      </x:c>
      <x:c r="L1271" t="str">
        <x:v>2320/2340</x:v>
      </x:c>
      <x:c r="M1271" t="n">
        <x:v>2800</x:v>
      </x:c>
      <x:c r="N1271" t="str">
        <x:v>500/512</x:v>
      </x:c>
      <x:c r="O1271" t="n">
        <x:v>66</x:v>
      </x:c>
      <x:c r="P1271" t="str">
        <x:v>三元锂</x:v>
      </x:c>
      <x:c r="Q1271" t="n">
        <x:v>170</x:v>
      </x:c>
      <x:c r="R1271"/>
      <x:c r="S1271" t="n">
        <x:v>160</x:v>
      </x:c>
      <x:c r="T1271" t="n">
        <x:v>160</x:v>
      </x:c>
      <x:c r="U1271" t="str">
        <x:v>威睿电动</x:v>
      </x:c>
      <x:c r="V1271" t="str">
        <x:v>前:115/?
后:200/?</x:v>
      </x:c>
      <x:c r="W1271"/>
      <x:c r="X1271" t="str">
        <x:v>不适用(BEV)</x:v>
      </x:c>
      <x:c r="Y1271" t="str">
        <x:v>不适用(BEV)</x:v>
      </x:c>
      <x:c r="Z1271" t="str">
        <x:v>不适用(BEV)</x:v>
      </x:c>
      <x:c r="AA1271" t="str">
        <x:v>不适用(BEV)</x:v>
      </x:c>
      <x:c r="AB1271" t="str">
        <x:v>不适用(BEV)</x:v>
      </x:c>
      <x:c r="AC1271" t="str">
        <x:v>不适用(BEV)</x:v>
      </x:c>
      <x:c r="AD1271" t="str">
        <x:v>BEV_历史批次</x:v>
      </x:c>
      <x:c r="AE1271" s="14" t="str"/>
      <x:c r="AF1271" s="14" t="str"/>
      <x:c r="AG1271" s="14" t="str">
        <x:v>待OCR/外部证据：仅有功率</x:v>
      </x:c>
      <x:c r="AH1271" s="15" t="n">
        <x:f>IF(R1271&lt;&gt;"",R1271,IFERROR(IF(AND(IF(ISNUMBER(O1271),O1271,IFERROR(VALUE(O1271),VALUE(LEFT(TRIM(O1271),FIND("|",SUBSTITUTE(SUBSTITUTE(SUBSTITUTE(SUBSTITUTE(SUBSTITUTE(TRIM(O1271),"/","|"),"(","|"),"（","|"),";","|"),"；","|")&amp;"|")-1))))*100/IF(ISNUMBER(N1271),N1271,IFERROR(VALUE(N1271),VALUE(LEFT(TRIM(N1271),FIND("|",SUBSTITUTE(SUBSTITUTE(SUBSTITUTE(SUBSTITUTE(SUBSTITUTE(TRIM(N1271),"/","|"),"(","|"),"（","|"),";","|"),"；","|")&amp;"|")-1))))&gt;=3,IF(ISNUMBER(O1271),O1271,IFERROR(VALUE(O1271),VALUE(LEFT(TRIM(O1271),FIND("|",SUBSTITUTE(SUBSTITUTE(SUBSTITUTE(SUBSTITUTE(SUBSTITUTE(TRIM(O1271),"/","|"),"(","|"),"（","|"),";","|"),"；","|")&amp;"|")-1))))*100/IF(ISNUMBER(N1271),N1271,IFERROR(VALUE(N1271),VALUE(LEFT(TRIM(N1271),FIND("|",SUBSTITUTE(SUBSTITUTE(SUBSTITUTE(SUBSTITUTE(SUBSTITUTE(TRIM(N1271),"/","|"),"(","|"),"（","|"),";","|"),"；","|")&amp;"|")-1))))&lt;=40),IF(ISNUMBER(O1271),O1271,IFERROR(VALUE(O1271),VALUE(LEFT(TRIM(O1271),FIND("|",SUBSTITUTE(SUBSTITUTE(SUBSTITUTE(SUBSTITUTE(SUBSTITUTE(TRIM(O1271),"/","|"),"(","|"),"（","|"),";","|"),"；","|")&amp;"|")-1))))*100/IF(ISNUMBER(N1271),N1271,IFERROR(VALUE(N1271),VALUE(LEFT(TRIM(N1271),FIND("|",SUBSTITUTE(SUBSTITUTE(SUBSTITUTE(SUBSTITUTE(SUBSTITUTE(TRIM(N1271),"/","|"),"(","|"),"（","|"),";","|"),"；","|")&amp;"|")-1)))),""),""))</x:f>
        <x:v>13.2</x:v>
      </x:c>
      <x:c r="AI1271" s="15" t="str">
        <x:f>IFERROR(IF(AND(IF(ISNUMBER(O1271),O1271,IFERROR(VALUE(O1271),VALUE(LEFT(TRIM(O1271),FIND("|",SUBSTITUTE(SUBSTITUTE(SUBSTITUTE(SUBSTITUTE(SUBSTITUTE(TRIM(O1271),"/","|"),"(","|"),"（","|"),";","|"),"；","|")&amp;"|")-1))))&gt;=75,IF(ISNUMBER(O1271),O1271,IFERROR(VALUE(O1271),VALUE(LEFT(TRIM(O1271),FIND("|",SUBSTITUTE(SUBSTITUTE(SUBSTITUTE(SUBSTITUTE(SUBSTITUTE(TRIM(O1271),"/","|"),"(","|"),"（","|"),";","|"),"；","|")&amp;"|")-1))))&lt;=85,IF(ISNUMBER(Q1271),Q1271,IFERROR(VALUE(Q1271),VALUE(LEFT(TRIM(Q1271),FIND("|",SUBSTITUTE(SUBSTITUTE(SUBSTITUTE(SUBSTITUTE(SUBSTITUTE(TRIM(Q1271),"/","|"),"(","|"),"（","|"),";","|"),"；","|")&amp;"|")-1))))&gt;0),IF(ISNUMBER(O1271),O1271,IFERROR(VALUE(O1271),VALUE(LEFT(TRIM(O1271),FIND("|",SUBSTITUTE(SUBSTITUTE(SUBSTITUTE(SUBSTITUTE(SUBSTITUTE(TRIM(O1271),"/","|"),"(","|"),"（","|"),";","|"),"；","|")&amp;"|")-1))))*1000/IF(ISNUMBER(Q1271),Q1271,IFERROR(VALUE(Q1271),VALUE(LEFT(TRIM(Q1271),FIND("|",SUBSTITUTE(SUBSTITUTE(SUBSTITUTE(SUBSTITUTE(SUBSTITUTE(TRIM(Q1271),"/","|"),"(","|"),"（","|"),";","|"),"；","|")&amp;"|")-1)))),""),"")</x:f>
      </x:c>
      <x:c r="AJ1271" s="14" t="str">
        <x:f>IF(AI1271="","","非称重实测")</x:f>
      </x:c>
      <x:c r="AK1271" s="14" t="str">
        <x:v>电耗公式可补</x:v>
      </x:c>
      <x:c r="AL1271" s="14" t="str">
        <x:v>v3.4.6-candidate</x:v>
      </x:c>
    </x:row>
    <x:row r="1272">
      <x:c r="A1272" t="n">
        <x:v>368</x:v>
      </x:c>
      <x:c r="B1272" t="str">
        <x:v>MR7005BEV09</x:v>
      </x:c>
      <x:c r="C1272" t="str">
        <x:v>极氪牌</x:v>
      </x:c>
      <x:c r="D1272" t="str">
        <x:v>浙江吉利汽车有限公司</x:v>
      </x:c>
      <x:c r="E1272" t="str">
        <x:v>吉利车型</x:v>
      </x:c>
      <x:c r="F1272" t="str">
        <x:v>纯电动轿车</x:v>
      </x:c>
      <x:c r="G1272" t="str">
        <x:v>极氪X</x:v>
      </x:c>
      <x:c r="H1272" t="str">
        <x:v>纯电动轿车</x:v>
      </x:c>
      <x:c r="I1272" t="str">
        <x:v>SUV-C</x:v>
      </x:c>
      <x:c r="J1272" t="str">
        <x:v>BEV</x:v>
      </x:c>
      <x:c r="K1272" t="str">
        <x:v>否</x:v>
      </x:c>
      <x:c r="L1272" t="n">
        <x:v>2230</x:v>
      </x:c>
      <x:c r="M1272" t="n">
        <x:v>2800</x:v>
      </x:c>
      <x:c r="N1272" t="n">
        <x:v>540</x:v>
      </x:c>
      <x:c r="O1272" t="n">
        <x:v>66</x:v>
      </x:c>
      <x:c r="P1272" t="str">
        <x:v>三元锂</x:v>
      </x:c>
      <x:c r="Q1272" t="n">
        <x:v>170</x:v>
      </x:c>
      <x:c r="R1272" t="n">
        <x:v>12.22</x:v>
      </x:c>
      <x:c r="S1272" t="n">
        <x:v>160</x:v>
      </x:c>
      <x:c r="T1272" t="n">
        <x:v>160</x:v>
      </x:c>
      <x:c r="U1272" t="str">
        <x:v>威睿电动</x:v>
      </x:c>
      <x:c r="V1272" t="str">
        <x:v>200/?</x:v>
      </x:c>
      <x:c r="W1272"/>
      <x:c r="X1272" t="str">
        <x:v>不适用(BEV)</x:v>
      </x:c>
      <x:c r="Y1272" t="str">
        <x:v>不适用(BEV)</x:v>
      </x:c>
      <x:c r="Z1272" t="str">
        <x:v>不适用(BEV)</x:v>
      </x:c>
      <x:c r="AA1272" t="str">
        <x:v>不适用(BEV)</x:v>
      </x:c>
      <x:c r="AB1272" t="str">
        <x:v>不适用(BEV)</x:v>
      </x:c>
      <x:c r="AC1272" t="str">
        <x:v>不适用(BEV)</x:v>
      </x:c>
      <x:c r="AD1272" t="str">
        <x:v>BEV_历史批次</x:v>
      </x:c>
      <x:c r="AE1272" s="14" t="str"/>
      <x:c r="AF1272" s="14" t="str"/>
      <x:c r="AG1272" s="14" t="str">
        <x:v>待OCR/外部证据：仅有功率</x:v>
      </x:c>
      <x:c r="AH1272" s="15" t="n">
        <x:f>IF(R1272&lt;&gt;"",R1272,IFERROR(IF(AND(IF(ISNUMBER(O1272),O1272,IFERROR(VALUE(O1272),VALUE(LEFT(TRIM(O1272),FIND("|",SUBSTITUTE(SUBSTITUTE(SUBSTITUTE(SUBSTITUTE(SUBSTITUTE(TRIM(O1272),"/","|"),"(","|"),"（","|"),";","|"),"；","|")&amp;"|")-1))))*100/IF(ISNUMBER(N1272),N1272,IFERROR(VALUE(N1272),VALUE(LEFT(TRIM(N1272),FIND("|",SUBSTITUTE(SUBSTITUTE(SUBSTITUTE(SUBSTITUTE(SUBSTITUTE(TRIM(N1272),"/","|"),"(","|"),"（","|"),";","|"),"；","|")&amp;"|")-1))))&gt;=3,IF(ISNUMBER(O1272),O1272,IFERROR(VALUE(O1272),VALUE(LEFT(TRIM(O1272),FIND("|",SUBSTITUTE(SUBSTITUTE(SUBSTITUTE(SUBSTITUTE(SUBSTITUTE(TRIM(O1272),"/","|"),"(","|"),"（","|"),";","|"),"；","|")&amp;"|")-1))))*100/IF(ISNUMBER(N1272),N1272,IFERROR(VALUE(N1272),VALUE(LEFT(TRIM(N1272),FIND("|",SUBSTITUTE(SUBSTITUTE(SUBSTITUTE(SUBSTITUTE(SUBSTITUTE(TRIM(N1272),"/","|"),"(","|"),"（","|"),";","|"),"；","|")&amp;"|")-1))))&lt;=40),IF(ISNUMBER(O1272),O1272,IFERROR(VALUE(O1272),VALUE(LEFT(TRIM(O1272),FIND("|",SUBSTITUTE(SUBSTITUTE(SUBSTITUTE(SUBSTITUTE(SUBSTITUTE(TRIM(O1272),"/","|"),"(","|"),"（","|"),";","|"),"；","|")&amp;"|")-1))))*100/IF(ISNUMBER(N1272),N1272,IFERROR(VALUE(N1272),VALUE(LEFT(TRIM(N1272),FIND("|",SUBSTITUTE(SUBSTITUTE(SUBSTITUTE(SUBSTITUTE(SUBSTITUTE(TRIM(N1272),"/","|"),"(","|"),"（","|"),";","|"),"；","|")&amp;"|")-1)))),""),""))</x:f>
        <x:v>12.22</x:v>
      </x:c>
      <x:c r="AI1272" s="15" t="str">
        <x:f>IFERROR(IF(AND(IF(ISNUMBER(O1272),O1272,IFERROR(VALUE(O1272),VALUE(LEFT(TRIM(O1272),FIND("|",SUBSTITUTE(SUBSTITUTE(SUBSTITUTE(SUBSTITUTE(SUBSTITUTE(TRIM(O1272),"/","|"),"(","|"),"（","|"),";","|"),"；","|")&amp;"|")-1))))&gt;=75,IF(ISNUMBER(O1272),O1272,IFERROR(VALUE(O1272),VALUE(LEFT(TRIM(O1272),FIND("|",SUBSTITUTE(SUBSTITUTE(SUBSTITUTE(SUBSTITUTE(SUBSTITUTE(TRIM(O1272),"/","|"),"(","|"),"（","|"),";","|"),"；","|")&amp;"|")-1))))&lt;=85,IF(ISNUMBER(Q1272),Q1272,IFERROR(VALUE(Q1272),VALUE(LEFT(TRIM(Q1272),FIND("|",SUBSTITUTE(SUBSTITUTE(SUBSTITUTE(SUBSTITUTE(SUBSTITUTE(TRIM(Q1272),"/","|"),"(","|"),"（","|"),";","|"),"；","|")&amp;"|")-1))))&gt;0),IF(ISNUMBER(O1272),O1272,IFERROR(VALUE(O1272),VALUE(LEFT(TRIM(O1272),FIND("|",SUBSTITUTE(SUBSTITUTE(SUBSTITUTE(SUBSTITUTE(SUBSTITUTE(TRIM(O1272),"/","|"),"(","|"),"（","|"),";","|"),"；","|")&amp;"|")-1))))*1000/IF(ISNUMBER(Q1272),Q1272,IFERROR(VALUE(Q1272),VALUE(LEFT(TRIM(Q1272),FIND("|",SUBSTITUTE(SUBSTITUTE(SUBSTITUTE(SUBSTITUTE(SUBSTITUTE(TRIM(Q1272),"/","|"),"(","|"),"（","|"),";","|"),"；","|")&amp;"|")-1)))),""),"")</x:f>
      </x:c>
      <x:c r="AJ1272" s="14" t="str">
        <x:f>IF(AI1272="","","非称重实测")</x:f>
      </x:c>
      <x:c r="AK1272" s="14" t="str"/>
      <x:c r="AL1272" s="14" t="str">
        <x:v>v3.4.6-candidate</x:v>
      </x:c>
    </x:row>
    <x:row r="1273">
      <x:c r="A1273" t="n">
        <x:v>368</x:v>
      </x:c>
      <x:c r="B1273" t="str">
        <x:v>SH6473P1BEV-6</x:v>
      </x:c>
      <x:c r="C1273" t="str">
        <x:v>大通牌</x:v>
      </x:c>
      <x:c r="D1273" t="str">
        <x:v>上汽大通汽车有限公司</x:v>
      </x:c>
      <x:c r="E1273"/>
      <x:c r="F1273" t="str">
        <x:v>纯电动多用途乘用车</x:v>
      </x:c>
      <x:c r="G1273" t="str">
        <x:v>纯电动多用途乘用车</x:v>
      </x:c>
      <x:c r="H1273" t="str">
        <x:v>纯电动多用途乘用车</x:v>
      </x:c>
      <x:c r="I1273"/>
      <x:c r="J1273" t="str">
        <x:v>BEV</x:v>
      </x:c>
      <x:c r="K1273" t="str">
        <x:v>否</x:v>
      </x:c>
      <x:c r="L1273"/>
      <x:c r="M1273"/>
      <x:c r="N1273" t="n">
        <x:v>410</x:v>
      </x:c>
      <x:c r="O1273" t="n">
        <x:v>61.1</x:v>
      </x:c>
      <x:c r="P1273"/>
      <x:c r="Q1273" t="n">
        <x:v>160</x:v>
      </x:c>
      <x:c r="R1273" t="n">
        <x:v>14.9</x:v>
      </x:c>
      <x:c r="S1273"/>
      <x:c r="T1273"/>
      <x:c r="U1273"/>
      <x:c r="V1273"/>
      <x:c r="W1273"/>
      <x:c r="X1273" t="str">
        <x:v>不适用(BEV)</x:v>
      </x:c>
      <x:c r="Y1273" t="str">
        <x:v>不适用(BEV)</x:v>
      </x:c>
      <x:c r="Z1273" t="str">
        <x:v>不适用(BEV)</x:v>
      </x:c>
      <x:c r="AA1273" t="str">
        <x:v>不适用(BEV)</x:v>
      </x:c>
      <x:c r="AB1273" t="str">
        <x:v>不适用(BEV)</x:v>
      </x:c>
      <x:c r="AC1273" t="str">
        <x:v>不适用(BEV)</x:v>
      </x:c>
      <x:c r="AD1273" t="str">
        <x:v>BEV_历史批次</x:v>
      </x:c>
      <x:c r="AE1273" s="14" t="str"/>
      <x:c r="AF1273" s="14" t="str"/>
      <x:c r="AG1273" s="14" t="str">
        <x:v>待OCR/外部证据：原字段为空</x:v>
      </x:c>
      <x:c r="AH1273" s="15" t="n">
        <x:f>IF(R1273&lt;&gt;"",R1273,IFERROR(IF(AND(IF(ISNUMBER(O1273),O1273,IFERROR(VALUE(O1273),VALUE(LEFT(TRIM(O1273),FIND("|",SUBSTITUTE(SUBSTITUTE(SUBSTITUTE(SUBSTITUTE(SUBSTITUTE(TRIM(O1273),"/","|"),"(","|"),"（","|"),";","|"),"；","|")&amp;"|")-1))))*100/IF(ISNUMBER(N1273),N1273,IFERROR(VALUE(N1273),VALUE(LEFT(TRIM(N1273),FIND("|",SUBSTITUTE(SUBSTITUTE(SUBSTITUTE(SUBSTITUTE(SUBSTITUTE(TRIM(N1273),"/","|"),"(","|"),"（","|"),";","|"),"；","|")&amp;"|")-1))))&gt;=3,IF(ISNUMBER(O1273),O1273,IFERROR(VALUE(O1273),VALUE(LEFT(TRIM(O1273),FIND("|",SUBSTITUTE(SUBSTITUTE(SUBSTITUTE(SUBSTITUTE(SUBSTITUTE(TRIM(O1273),"/","|"),"(","|"),"（","|"),";","|"),"；","|")&amp;"|")-1))))*100/IF(ISNUMBER(N1273),N1273,IFERROR(VALUE(N1273),VALUE(LEFT(TRIM(N1273),FIND("|",SUBSTITUTE(SUBSTITUTE(SUBSTITUTE(SUBSTITUTE(SUBSTITUTE(TRIM(N1273),"/","|"),"(","|"),"（","|"),";","|"),"；","|")&amp;"|")-1))))&lt;=40),IF(ISNUMBER(O1273),O1273,IFERROR(VALUE(O1273),VALUE(LEFT(TRIM(O1273),FIND("|",SUBSTITUTE(SUBSTITUTE(SUBSTITUTE(SUBSTITUTE(SUBSTITUTE(TRIM(O1273),"/","|"),"(","|"),"（","|"),";","|"),"；","|")&amp;"|")-1))))*100/IF(ISNUMBER(N1273),N1273,IFERROR(VALUE(N1273),VALUE(LEFT(TRIM(N1273),FIND("|",SUBSTITUTE(SUBSTITUTE(SUBSTITUTE(SUBSTITUTE(SUBSTITUTE(TRIM(N1273),"/","|"),"(","|"),"（","|"),";","|"),"；","|")&amp;"|")-1)))),""),""))</x:f>
        <x:v>14.9</x:v>
      </x:c>
      <x:c r="AI1273" s="15" t="str">
        <x:f>IFERROR(IF(AND(IF(ISNUMBER(O1273),O1273,IFERROR(VALUE(O1273),VALUE(LEFT(TRIM(O1273),FIND("|",SUBSTITUTE(SUBSTITUTE(SUBSTITUTE(SUBSTITUTE(SUBSTITUTE(TRIM(O1273),"/","|"),"(","|"),"（","|"),";","|"),"；","|")&amp;"|")-1))))&gt;=75,IF(ISNUMBER(O1273),O1273,IFERROR(VALUE(O1273),VALUE(LEFT(TRIM(O1273),FIND("|",SUBSTITUTE(SUBSTITUTE(SUBSTITUTE(SUBSTITUTE(SUBSTITUTE(TRIM(O1273),"/","|"),"(","|"),"（","|"),";","|"),"；","|")&amp;"|")-1))))&lt;=85,IF(ISNUMBER(Q1273),Q1273,IFERROR(VALUE(Q1273),VALUE(LEFT(TRIM(Q1273),FIND("|",SUBSTITUTE(SUBSTITUTE(SUBSTITUTE(SUBSTITUTE(SUBSTITUTE(TRIM(Q1273),"/","|"),"(","|"),"（","|"),";","|"),"；","|")&amp;"|")-1))))&gt;0),IF(ISNUMBER(O1273),O1273,IFERROR(VALUE(O1273),VALUE(LEFT(TRIM(O1273),FIND("|",SUBSTITUTE(SUBSTITUTE(SUBSTITUTE(SUBSTITUTE(SUBSTITUTE(TRIM(O1273),"/","|"),"(","|"),"（","|"),";","|"),"；","|")&amp;"|")-1))))*1000/IF(ISNUMBER(Q1273),Q1273,IFERROR(VALUE(Q1273),VALUE(LEFT(TRIM(Q1273),FIND("|",SUBSTITUTE(SUBSTITUTE(SUBSTITUTE(SUBSTITUTE(SUBSTITUTE(TRIM(Q1273),"/","|"),"(","|"),"（","|"),";","|"),"；","|")&amp;"|")-1)))),""),"")</x:f>
      </x:c>
      <x:c r="AJ1273" s="14" t="str">
        <x:f>IF(AI1273="","","非称重实测")</x:f>
      </x:c>
      <x:c r="AK1273" s="14" t="str"/>
      <x:c r="AL1273" s="14" t="str">
        <x:v>v3.4.6-candidate</x:v>
      </x:c>
    </x:row>
    <x:row r="1274">
      <x:c r="A1274" t="n">
        <x:v>368</x:v>
      </x:c>
      <x:c r="B1274" t="str">
        <x:v>SH6473P1BEV-7</x:v>
      </x:c>
      <x:c r="C1274" t="str">
        <x:v>大通牌</x:v>
      </x:c>
      <x:c r="D1274" t="str">
        <x:v>上汽大通汽车有限公司</x:v>
      </x:c>
      <x:c r="E1274"/>
      <x:c r="F1274" t="str">
        <x:v>纯电动多用途乘用车</x:v>
      </x:c>
      <x:c r="G1274" t="str">
        <x:v>纯电动多用途乘用车</x:v>
      </x:c>
      <x:c r="H1274" t="str">
        <x:v>纯电动多用途乘用车</x:v>
      </x:c>
      <x:c r="I1274"/>
      <x:c r="J1274" t="str">
        <x:v>BEV</x:v>
      </x:c>
      <x:c r="K1274" t="str">
        <x:v>否</x:v>
      </x:c>
      <x:c r="L1274"/>
      <x:c r="M1274"/>
      <x:c r="N1274" t="n">
        <x:v>510</x:v>
      </x:c>
      <x:c r="O1274" t="n">
        <x:v>70</x:v>
      </x:c>
      <x:c r="P1274"/>
      <x:c r="Q1274" t="n">
        <x:v>160</x:v>
      </x:c>
      <x:c r="R1274" t="n">
        <x:v>13.73</x:v>
      </x:c>
      <x:c r="S1274"/>
      <x:c r="T1274"/>
      <x:c r="U1274"/>
      <x:c r="V1274"/>
      <x:c r="W1274"/>
      <x:c r="X1274" t="str">
        <x:v>不适用(BEV)</x:v>
      </x:c>
      <x:c r="Y1274" t="str">
        <x:v>不适用(BEV)</x:v>
      </x:c>
      <x:c r="Z1274" t="str">
        <x:v>不适用(BEV)</x:v>
      </x:c>
      <x:c r="AA1274" t="str">
        <x:v>不适用(BEV)</x:v>
      </x:c>
      <x:c r="AB1274" t="str">
        <x:v>不适用(BEV)</x:v>
      </x:c>
      <x:c r="AC1274" t="str">
        <x:v>不适用(BEV)</x:v>
      </x:c>
      <x:c r="AD1274" t="str">
        <x:v>BEV_历史批次</x:v>
      </x:c>
      <x:c r="AE1274" s="14" t="str"/>
      <x:c r="AF1274" s="14" t="str"/>
      <x:c r="AG1274" s="14" t="str">
        <x:v>待OCR/外部证据：原字段为空</x:v>
      </x:c>
      <x:c r="AH1274" s="15" t="n">
        <x:f>IF(R1274&lt;&gt;"",R1274,IFERROR(IF(AND(IF(ISNUMBER(O1274),O1274,IFERROR(VALUE(O1274),VALUE(LEFT(TRIM(O1274),FIND("|",SUBSTITUTE(SUBSTITUTE(SUBSTITUTE(SUBSTITUTE(SUBSTITUTE(TRIM(O1274),"/","|"),"(","|"),"（","|"),";","|"),"；","|")&amp;"|")-1))))*100/IF(ISNUMBER(N1274),N1274,IFERROR(VALUE(N1274),VALUE(LEFT(TRIM(N1274),FIND("|",SUBSTITUTE(SUBSTITUTE(SUBSTITUTE(SUBSTITUTE(SUBSTITUTE(TRIM(N1274),"/","|"),"(","|"),"（","|"),";","|"),"；","|")&amp;"|")-1))))&gt;=3,IF(ISNUMBER(O1274),O1274,IFERROR(VALUE(O1274),VALUE(LEFT(TRIM(O1274),FIND("|",SUBSTITUTE(SUBSTITUTE(SUBSTITUTE(SUBSTITUTE(SUBSTITUTE(TRIM(O1274),"/","|"),"(","|"),"（","|"),";","|"),"；","|")&amp;"|")-1))))*100/IF(ISNUMBER(N1274),N1274,IFERROR(VALUE(N1274),VALUE(LEFT(TRIM(N1274),FIND("|",SUBSTITUTE(SUBSTITUTE(SUBSTITUTE(SUBSTITUTE(SUBSTITUTE(TRIM(N1274),"/","|"),"(","|"),"（","|"),";","|"),"；","|")&amp;"|")-1))))&lt;=40),IF(ISNUMBER(O1274),O1274,IFERROR(VALUE(O1274),VALUE(LEFT(TRIM(O1274),FIND("|",SUBSTITUTE(SUBSTITUTE(SUBSTITUTE(SUBSTITUTE(SUBSTITUTE(TRIM(O1274),"/","|"),"(","|"),"（","|"),";","|"),"；","|")&amp;"|")-1))))*100/IF(ISNUMBER(N1274),N1274,IFERROR(VALUE(N1274),VALUE(LEFT(TRIM(N1274),FIND("|",SUBSTITUTE(SUBSTITUTE(SUBSTITUTE(SUBSTITUTE(SUBSTITUTE(TRIM(N1274),"/","|"),"(","|"),"（","|"),";","|"),"；","|")&amp;"|")-1)))),""),""))</x:f>
        <x:v>13.73</x:v>
      </x:c>
      <x:c r="AI1274" s="15" t="str">
        <x:f>IFERROR(IF(AND(IF(ISNUMBER(O1274),O1274,IFERROR(VALUE(O1274),VALUE(LEFT(TRIM(O1274),FIND("|",SUBSTITUTE(SUBSTITUTE(SUBSTITUTE(SUBSTITUTE(SUBSTITUTE(TRIM(O1274),"/","|"),"(","|"),"（","|"),";","|"),"；","|")&amp;"|")-1))))&gt;=75,IF(ISNUMBER(O1274),O1274,IFERROR(VALUE(O1274),VALUE(LEFT(TRIM(O1274),FIND("|",SUBSTITUTE(SUBSTITUTE(SUBSTITUTE(SUBSTITUTE(SUBSTITUTE(TRIM(O1274),"/","|"),"(","|"),"（","|"),";","|"),"；","|")&amp;"|")-1))))&lt;=85,IF(ISNUMBER(Q1274),Q1274,IFERROR(VALUE(Q1274),VALUE(LEFT(TRIM(Q1274),FIND("|",SUBSTITUTE(SUBSTITUTE(SUBSTITUTE(SUBSTITUTE(SUBSTITUTE(TRIM(Q1274),"/","|"),"(","|"),"（","|"),";","|"),"；","|")&amp;"|")-1))))&gt;0),IF(ISNUMBER(O1274),O1274,IFERROR(VALUE(O1274),VALUE(LEFT(TRIM(O1274),FIND("|",SUBSTITUTE(SUBSTITUTE(SUBSTITUTE(SUBSTITUTE(SUBSTITUTE(TRIM(O1274),"/","|"),"(","|"),"（","|"),";","|"),"；","|")&amp;"|")-1))))*1000/IF(ISNUMBER(Q1274),Q1274,IFERROR(VALUE(Q1274),VALUE(LEFT(TRIM(Q1274),FIND("|",SUBSTITUTE(SUBSTITUTE(SUBSTITUTE(SUBSTITUTE(SUBSTITUTE(TRIM(Q1274),"/","|"),"(","|"),"（","|"),";","|"),"；","|")&amp;"|")-1)))),""),"")</x:f>
      </x:c>
      <x:c r="AJ1274" s="14" t="str">
        <x:f>IF(AI1274="","","非称重实测")</x:f>
      </x:c>
      <x:c r="AK1274" s="14" t="str"/>
      <x:c r="AL1274" s="14" t="str">
        <x:v>v3.4.6-candidate</x:v>
      </x:c>
    </x:row>
    <x:row r="1275">
      <x:c r="A1275" t="n">
        <x:v>368</x:v>
      </x:c>
      <x:c r="B1275" t="str">
        <x:v>SH6486N1BEV-7</x:v>
      </x:c>
      <x:c r="C1275" t="str">
        <x:v>大通牌</x:v>
      </x:c>
      <x:c r="D1275" t="str">
        <x:v>上汽大通汽车有限公司</x:v>
      </x:c>
      <x:c r="E1275"/>
      <x:c r="F1275" t="str">
        <x:v>纯电动多用途乘用车</x:v>
      </x:c>
      <x:c r="G1275" t="str">
        <x:v>纯电动多用途乘用车</x:v>
      </x:c>
      <x:c r="H1275" t="str">
        <x:v>纯电动多用途乘用车</x:v>
      </x:c>
      <x:c r="I1275"/>
      <x:c r="J1275" t="str">
        <x:v>BEV</x:v>
      </x:c>
      <x:c r="K1275" t="str">
        <x:v>否</x:v>
      </x:c>
      <x:c r="L1275"/>
      <x:c r="M1275"/>
      <x:c r="N1275" t="n">
        <x:v>510</x:v>
      </x:c>
      <x:c r="O1275" t="n">
        <x:v>70</x:v>
      </x:c>
      <x:c r="P1275"/>
      <x:c r="Q1275" t="n">
        <x:v>160</x:v>
      </x:c>
      <x:c r="R1275" t="n">
        <x:v>13.73</x:v>
      </x:c>
      <x:c r="S1275"/>
      <x:c r="T1275"/>
      <x:c r="U1275"/>
      <x:c r="V1275"/>
      <x:c r="W1275"/>
      <x:c r="X1275" t="str">
        <x:v>不适用(BEV)</x:v>
      </x:c>
      <x:c r="Y1275" t="str">
        <x:v>不适用(BEV)</x:v>
      </x:c>
      <x:c r="Z1275" t="str">
        <x:v>不适用(BEV)</x:v>
      </x:c>
      <x:c r="AA1275" t="str">
        <x:v>不适用(BEV)</x:v>
      </x:c>
      <x:c r="AB1275" t="str">
        <x:v>不适用(BEV)</x:v>
      </x:c>
      <x:c r="AC1275" t="str">
        <x:v>不适用(BEV)</x:v>
      </x:c>
      <x:c r="AD1275" t="str">
        <x:v>BEV_历史批次</x:v>
      </x:c>
      <x:c r="AE1275" s="14" t="str"/>
      <x:c r="AF1275" s="14" t="str"/>
      <x:c r="AG1275" s="14" t="str">
        <x:v>待OCR/外部证据：原字段为空</x:v>
      </x:c>
      <x:c r="AH1275" s="15" t="n">
        <x:f>IF(R1275&lt;&gt;"",R1275,IFERROR(IF(AND(IF(ISNUMBER(O1275),O1275,IFERROR(VALUE(O1275),VALUE(LEFT(TRIM(O1275),FIND("|",SUBSTITUTE(SUBSTITUTE(SUBSTITUTE(SUBSTITUTE(SUBSTITUTE(TRIM(O1275),"/","|"),"(","|"),"（","|"),";","|"),"；","|")&amp;"|")-1))))*100/IF(ISNUMBER(N1275),N1275,IFERROR(VALUE(N1275),VALUE(LEFT(TRIM(N1275),FIND("|",SUBSTITUTE(SUBSTITUTE(SUBSTITUTE(SUBSTITUTE(SUBSTITUTE(TRIM(N1275),"/","|"),"(","|"),"（","|"),";","|"),"；","|")&amp;"|")-1))))&gt;=3,IF(ISNUMBER(O1275),O1275,IFERROR(VALUE(O1275),VALUE(LEFT(TRIM(O1275),FIND("|",SUBSTITUTE(SUBSTITUTE(SUBSTITUTE(SUBSTITUTE(SUBSTITUTE(TRIM(O1275),"/","|"),"(","|"),"（","|"),";","|"),"；","|")&amp;"|")-1))))*100/IF(ISNUMBER(N1275),N1275,IFERROR(VALUE(N1275),VALUE(LEFT(TRIM(N1275),FIND("|",SUBSTITUTE(SUBSTITUTE(SUBSTITUTE(SUBSTITUTE(SUBSTITUTE(TRIM(N1275),"/","|"),"(","|"),"（","|"),";","|"),"；","|")&amp;"|")-1))))&lt;=40),IF(ISNUMBER(O1275),O1275,IFERROR(VALUE(O1275),VALUE(LEFT(TRIM(O1275),FIND("|",SUBSTITUTE(SUBSTITUTE(SUBSTITUTE(SUBSTITUTE(SUBSTITUTE(TRIM(O1275),"/","|"),"(","|"),"（","|"),";","|"),"；","|")&amp;"|")-1))))*100/IF(ISNUMBER(N1275),N1275,IFERROR(VALUE(N1275),VALUE(LEFT(TRIM(N1275),FIND("|",SUBSTITUTE(SUBSTITUTE(SUBSTITUTE(SUBSTITUTE(SUBSTITUTE(TRIM(N1275),"/","|"),"(","|"),"（","|"),";","|"),"；","|")&amp;"|")-1)))),""),""))</x:f>
        <x:v>13.73</x:v>
      </x:c>
      <x:c r="AI1275" s="15" t="str">
        <x:f>IFERROR(IF(AND(IF(ISNUMBER(O1275),O1275,IFERROR(VALUE(O1275),VALUE(LEFT(TRIM(O1275),FIND("|",SUBSTITUTE(SUBSTITUTE(SUBSTITUTE(SUBSTITUTE(SUBSTITUTE(TRIM(O1275),"/","|"),"(","|"),"（","|"),";","|"),"；","|")&amp;"|")-1))))&gt;=75,IF(ISNUMBER(O1275),O1275,IFERROR(VALUE(O1275),VALUE(LEFT(TRIM(O1275),FIND("|",SUBSTITUTE(SUBSTITUTE(SUBSTITUTE(SUBSTITUTE(SUBSTITUTE(TRIM(O1275),"/","|"),"(","|"),"（","|"),";","|"),"；","|")&amp;"|")-1))))&lt;=85,IF(ISNUMBER(Q1275),Q1275,IFERROR(VALUE(Q1275),VALUE(LEFT(TRIM(Q1275),FIND("|",SUBSTITUTE(SUBSTITUTE(SUBSTITUTE(SUBSTITUTE(SUBSTITUTE(TRIM(Q1275),"/","|"),"(","|"),"（","|"),";","|"),"；","|")&amp;"|")-1))))&gt;0),IF(ISNUMBER(O1275),O1275,IFERROR(VALUE(O1275),VALUE(LEFT(TRIM(O1275),FIND("|",SUBSTITUTE(SUBSTITUTE(SUBSTITUTE(SUBSTITUTE(SUBSTITUTE(TRIM(O1275),"/","|"),"(","|"),"（","|"),";","|"),"；","|")&amp;"|")-1))))*1000/IF(ISNUMBER(Q1275),Q1275,IFERROR(VALUE(Q1275),VALUE(LEFT(TRIM(Q1275),FIND("|",SUBSTITUTE(SUBSTITUTE(SUBSTITUTE(SUBSTITUTE(SUBSTITUTE(TRIM(Q1275),"/","|"),"(","|"),"（","|"),";","|"),"；","|")&amp;"|")-1)))),""),"")</x:f>
      </x:c>
      <x:c r="AJ1275" s="14" t="str">
        <x:f>IF(AI1275="","","非称重实测")</x:f>
      </x:c>
      <x:c r="AK1275" s="14" t="str"/>
      <x:c r="AL1275" s="14" t="str">
        <x:v>v3.4.6-candidate</x:v>
      </x:c>
    </x:row>
    <x:row r="1276">
      <x:c r="A1276" t="n">
        <x:v>368</x:v>
      </x:c>
      <x:c r="B1276" t="str">
        <x:v>THZ7000BEVS11N</x:v>
      </x:c>
      <x:c r="C1276" t="str">
        <x:v>哪吒牌</x:v>
      </x:c>
      <x:c r="D1276" t="str">
        <x:v>合众新能源汽车有限公司</x:v>
      </x:c>
      <x:c r="E1276" t="str">
        <x:v>哪吒</x:v>
      </x:c>
      <x:c r="F1276" t="str">
        <x:v>纯电动轿车</x:v>
      </x:c>
      <x:c r="G1276" t="str">
        <x:v>纯电动轿车</x:v>
      </x:c>
      <x:c r="H1276" t="str">
        <x:v>纯电动轿车</x:v>
      </x:c>
      <x:c r="I1276"/>
      <x:c r="J1276" t="str">
        <x:v>BEV</x:v>
      </x:c>
      <x:c r="K1276" t="str">
        <x:v>否</x:v>
      </x:c>
      <x:c r="L1276"/>
      <x:c r="M1276" t="n">
        <x:v>2770</x:v>
      </x:c>
      <x:c r="N1276" t="n">
        <x:v>301</x:v>
      </x:c>
      <x:c r="O1276" t="n">
        <x:v>33.9</x:v>
      </x:c>
      <x:c r="P1276"/>
      <x:c r="Q1276" t="n">
        <x:v>140</x:v>
      </x:c>
      <x:c r="R1276" t="n">
        <x:v>11.26</x:v>
      </x:c>
      <x:c r="S1276" t="n">
        <x:v>120</x:v>
      </x:c>
      <x:c r="T1276" t="n">
        <x:v>120</x:v>
      </x:c>
      <x:c r="U1276"/>
      <x:c r="V1276"/>
      <x:c r="W1276"/>
      <x:c r="X1276" t="str">
        <x:v>不适用(BEV)</x:v>
      </x:c>
      <x:c r="Y1276" t="str">
        <x:v>不适用(BEV)</x:v>
      </x:c>
      <x:c r="Z1276" t="str">
        <x:v>不适用(BEV)</x:v>
      </x:c>
      <x:c r="AA1276" t="str">
        <x:v>不适用(BEV)</x:v>
      </x:c>
      <x:c r="AB1276" t="str">
        <x:v>不适用(BEV)</x:v>
      </x:c>
      <x:c r="AC1276" t="str">
        <x:v>不适用(BEV)</x:v>
      </x:c>
      <x:c r="AD1276" t="str">
        <x:v>BEV_历史批次</x:v>
      </x:c>
      <x:c r="AE1276" s="14" t="str"/>
      <x:c r="AF1276" s="14" t="str"/>
      <x:c r="AG1276" s="14" t="str">
        <x:v>待OCR/外部证据：原字段为空</x:v>
      </x:c>
      <x:c r="AH1276" s="15" t="n">
        <x:f>IF(R1276&lt;&gt;"",R1276,IFERROR(IF(AND(IF(ISNUMBER(O1276),O1276,IFERROR(VALUE(O1276),VALUE(LEFT(TRIM(O1276),FIND("|",SUBSTITUTE(SUBSTITUTE(SUBSTITUTE(SUBSTITUTE(SUBSTITUTE(TRIM(O1276),"/","|"),"(","|"),"（","|"),";","|"),"；","|")&amp;"|")-1))))*100/IF(ISNUMBER(N1276),N1276,IFERROR(VALUE(N1276),VALUE(LEFT(TRIM(N1276),FIND("|",SUBSTITUTE(SUBSTITUTE(SUBSTITUTE(SUBSTITUTE(SUBSTITUTE(TRIM(N1276),"/","|"),"(","|"),"（","|"),";","|"),"；","|")&amp;"|")-1))))&gt;=3,IF(ISNUMBER(O1276),O1276,IFERROR(VALUE(O1276),VALUE(LEFT(TRIM(O1276),FIND("|",SUBSTITUTE(SUBSTITUTE(SUBSTITUTE(SUBSTITUTE(SUBSTITUTE(TRIM(O1276),"/","|"),"(","|"),"（","|"),";","|"),"；","|")&amp;"|")-1))))*100/IF(ISNUMBER(N1276),N1276,IFERROR(VALUE(N1276),VALUE(LEFT(TRIM(N1276),FIND("|",SUBSTITUTE(SUBSTITUTE(SUBSTITUTE(SUBSTITUTE(SUBSTITUTE(TRIM(N1276),"/","|"),"(","|"),"（","|"),";","|"),"；","|")&amp;"|")-1))))&lt;=40),IF(ISNUMBER(O1276),O1276,IFERROR(VALUE(O1276),VALUE(LEFT(TRIM(O1276),FIND("|",SUBSTITUTE(SUBSTITUTE(SUBSTITUTE(SUBSTITUTE(SUBSTITUTE(TRIM(O1276),"/","|"),"(","|"),"（","|"),";","|"),"；","|")&amp;"|")-1))))*100/IF(ISNUMBER(N1276),N1276,IFERROR(VALUE(N1276),VALUE(LEFT(TRIM(N1276),FIND("|",SUBSTITUTE(SUBSTITUTE(SUBSTITUTE(SUBSTITUTE(SUBSTITUTE(TRIM(N1276),"/","|"),"(","|"),"（","|"),";","|"),"；","|")&amp;"|")-1)))),""),""))</x:f>
        <x:v>11.26</x:v>
      </x:c>
      <x:c r="AI1276" s="15" t="str">
        <x:f>IFERROR(IF(AND(IF(ISNUMBER(O1276),O1276,IFERROR(VALUE(O1276),VALUE(LEFT(TRIM(O1276),FIND("|",SUBSTITUTE(SUBSTITUTE(SUBSTITUTE(SUBSTITUTE(SUBSTITUTE(TRIM(O1276),"/","|"),"(","|"),"（","|"),";","|"),"；","|")&amp;"|")-1))))&gt;=75,IF(ISNUMBER(O1276),O1276,IFERROR(VALUE(O1276),VALUE(LEFT(TRIM(O1276),FIND("|",SUBSTITUTE(SUBSTITUTE(SUBSTITUTE(SUBSTITUTE(SUBSTITUTE(TRIM(O1276),"/","|"),"(","|"),"（","|"),";","|"),"；","|")&amp;"|")-1))))&lt;=85,IF(ISNUMBER(Q1276),Q1276,IFERROR(VALUE(Q1276),VALUE(LEFT(TRIM(Q1276),FIND("|",SUBSTITUTE(SUBSTITUTE(SUBSTITUTE(SUBSTITUTE(SUBSTITUTE(TRIM(Q1276),"/","|"),"(","|"),"（","|"),";","|"),"；","|")&amp;"|")-1))))&gt;0),IF(ISNUMBER(O1276),O1276,IFERROR(VALUE(O1276),VALUE(LEFT(TRIM(O1276),FIND("|",SUBSTITUTE(SUBSTITUTE(SUBSTITUTE(SUBSTITUTE(SUBSTITUTE(TRIM(O1276),"/","|"),"(","|"),"（","|"),";","|"),"；","|")&amp;"|")-1))))*1000/IF(ISNUMBER(Q1276),Q1276,IFERROR(VALUE(Q1276),VALUE(LEFT(TRIM(Q1276),FIND("|",SUBSTITUTE(SUBSTITUTE(SUBSTITUTE(SUBSTITUTE(SUBSTITUTE(TRIM(Q1276),"/","|"),"(","|"),"（","|"),";","|"),"；","|")&amp;"|")-1)))),""),"")</x:f>
      </x:c>
      <x:c r="AJ1276" s="14" t="str">
        <x:f>IF(AI1276="","","非称重实测")</x:f>
      </x:c>
      <x:c r="AK1276" s="14" t="str"/>
      <x:c r="AL1276" s="14" t="str">
        <x:v>v3.4.6-candidate</x:v>
      </x:c>
    </x:row>
    <x:row r="1277">
      <x:c r="A1277" t="n">
        <x:v>368</x:v>
      </x:c>
      <x:c r="B1277" t="str">
        <x:v>VCC7003F05XBEV</x:v>
      </x:c>
      <x:c r="C1277" t="str">
        <x:v>沃尔沃牌</x:v>
      </x:c>
      <x:c r="D1277" t="str">
        <x:v>浙江豪情汽车制造有限公司</x:v>
      </x:c>
      <x:c r="E1277"/>
      <x:c r="F1277" t="str">
        <x:v>纯电动轿车</x:v>
      </x:c>
      <x:c r="G1277" t="str">
        <x:v>C40</x:v>
      </x:c>
      <x:c r="H1277" t="str">
        <x:v>纯电动轿车</x:v>
      </x:c>
      <x:c r="I1277" t="str">
        <x:v>Lux SUV-2</x:v>
      </x:c>
      <x:c r="J1277" t="str">
        <x:v>BEV</x:v>
      </x:c>
      <x:c r="K1277" t="str">
        <x:v>否</x:v>
      </x:c>
      <x:c r="L1277" t="n">
        <x:v>2151</x:v>
      </x:c>
      <x:c r="M1277"/>
      <x:c r="N1277" t="n">
        <x:v>630</x:v>
      </x:c>
      <x:c r="O1277" t="n">
        <x:v>82</x:v>
      </x:c>
      <x:c r="P1277" t="str">
        <x:v>三元锂</x:v>
      </x:c>
      <x:c r="Q1277" t="n">
        <x:v>180</x:v>
      </x:c>
      <x:c r="R1277" t="n">
        <x:v>13.02</x:v>
      </x:c>
      <x:c r="S1277"/>
      <x:c r="T1277"/>
      <x:c r="U1277" t="str">
        <x:v>前：华域汽车
后：台达电子</x:v>
      </x:c>
      <x:c r="V1277" t="str">
        <x:v>前:110/?
后:190/?</x:v>
      </x:c>
      <x:c r="W1277"/>
      <x:c r="X1277" t="str">
        <x:v>不适用(BEV)</x:v>
      </x:c>
      <x:c r="Y1277" t="str">
        <x:v>不适用(BEV)</x:v>
      </x:c>
      <x:c r="Z1277" t="str">
        <x:v>不适用(BEV)</x:v>
      </x:c>
      <x:c r="AA1277" t="str">
        <x:v>不适用(BEV)</x:v>
      </x:c>
      <x:c r="AB1277" t="str">
        <x:v>不适用(BEV)</x:v>
      </x:c>
      <x:c r="AC1277" t="str">
        <x:v>不适用(BEV)</x:v>
      </x:c>
      <x:c r="AD1277" t="str">
        <x:v>BEV_历史批次</x:v>
      </x:c>
      <x:c r="AE1277" s="14" t="str"/>
      <x:c r="AF1277" s="14" t="str"/>
      <x:c r="AG1277" s="14" t="str">
        <x:v>待OCR/外部证据：仅有功率</x:v>
      </x:c>
      <x:c r="AH1277" s="15" t="n">
        <x:f>IF(R1277&lt;&gt;"",R1277,IFERROR(IF(AND(IF(ISNUMBER(O1277),O1277,IFERROR(VALUE(O1277),VALUE(LEFT(TRIM(O1277),FIND("|",SUBSTITUTE(SUBSTITUTE(SUBSTITUTE(SUBSTITUTE(SUBSTITUTE(TRIM(O1277),"/","|"),"(","|"),"（","|"),";","|"),"；","|")&amp;"|")-1))))*100/IF(ISNUMBER(N1277),N1277,IFERROR(VALUE(N1277),VALUE(LEFT(TRIM(N1277),FIND("|",SUBSTITUTE(SUBSTITUTE(SUBSTITUTE(SUBSTITUTE(SUBSTITUTE(TRIM(N1277),"/","|"),"(","|"),"（","|"),";","|"),"；","|")&amp;"|")-1))))&gt;=3,IF(ISNUMBER(O1277),O1277,IFERROR(VALUE(O1277),VALUE(LEFT(TRIM(O1277),FIND("|",SUBSTITUTE(SUBSTITUTE(SUBSTITUTE(SUBSTITUTE(SUBSTITUTE(TRIM(O1277),"/","|"),"(","|"),"（","|"),";","|"),"；","|")&amp;"|")-1))))*100/IF(ISNUMBER(N1277),N1277,IFERROR(VALUE(N1277),VALUE(LEFT(TRIM(N1277),FIND("|",SUBSTITUTE(SUBSTITUTE(SUBSTITUTE(SUBSTITUTE(SUBSTITUTE(TRIM(N1277),"/","|"),"(","|"),"（","|"),";","|"),"；","|")&amp;"|")-1))))&lt;=40),IF(ISNUMBER(O1277),O1277,IFERROR(VALUE(O1277),VALUE(LEFT(TRIM(O1277),FIND("|",SUBSTITUTE(SUBSTITUTE(SUBSTITUTE(SUBSTITUTE(SUBSTITUTE(TRIM(O1277),"/","|"),"(","|"),"（","|"),";","|"),"；","|")&amp;"|")-1))))*100/IF(ISNUMBER(N1277),N1277,IFERROR(VALUE(N1277),VALUE(LEFT(TRIM(N1277),FIND("|",SUBSTITUTE(SUBSTITUTE(SUBSTITUTE(SUBSTITUTE(SUBSTITUTE(TRIM(N1277),"/","|"),"(","|"),"（","|"),";","|"),"；","|")&amp;"|")-1)))),""),""))</x:f>
        <x:v>13.02</x:v>
      </x:c>
      <x:c r="AI1277" s="15" t="n">
        <x:f>IFERROR(IF(AND(IF(ISNUMBER(O1277),O1277,IFERROR(VALUE(O1277),VALUE(LEFT(TRIM(O1277),FIND("|",SUBSTITUTE(SUBSTITUTE(SUBSTITUTE(SUBSTITUTE(SUBSTITUTE(TRIM(O1277),"/","|"),"(","|"),"（","|"),";","|"),"；","|")&amp;"|")-1))))&gt;=75,IF(ISNUMBER(O1277),O1277,IFERROR(VALUE(O1277),VALUE(LEFT(TRIM(O1277),FIND("|",SUBSTITUTE(SUBSTITUTE(SUBSTITUTE(SUBSTITUTE(SUBSTITUTE(TRIM(O1277),"/","|"),"(","|"),"（","|"),";","|"),"；","|")&amp;"|")-1))))&lt;=85,IF(ISNUMBER(Q1277),Q1277,IFERROR(VALUE(Q1277),VALUE(LEFT(TRIM(Q1277),FIND("|",SUBSTITUTE(SUBSTITUTE(SUBSTITUTE(SUBSTITUTE(SUBSTITUTE(TRIM(Q1277),"/","|"),"(","|"),"（","|"),";","|"),"；","|")&amp;"|")-1))))&gt;0),IF(ISNUMBER(O1277),O1277,IFERROR(VALUE(O1277),VALUE(LEFT(TRIM(O1277),FIND("|",SUBSTITUTE(SUBSTITUTE(SUBSTITUTE(SUBSTITUTE(SUBSTITUTE(TRIM(O1277),"/","|"),"(","|"),"（","|"),";","|"),"；","|")&amp;"|")-1))))*1000/IF(ISNUMBER(Q1277),Q1277,IFERROR(VALUE(Q1277),VALUE(LEFT(TRIM(Q1277),FIND("|",SUBSTITUTE(SUBSTITUTE(SUBSTITUTE(SUBSTITUTE(SUBSTITUTE(TRIM(Q1277),"/","|"),"(","|"),"（","|"),";","|"),"；","|")&amp;"|")-1)))),""),"")</x:f>
        <x:v>455.55555555555554</x:v>
      </x:c>
      <x:c r="AJ1277" s="14" t="str">
        <x:f>IF(AI1277="","","非称重实测")</x:f>
        <x:v>非称重实测</x:v>
      </x:c>
      <x:c r="AK1277" s="14" t="str">
        <x:v>80kWh质量可推导</x:v>
      </x:c>
      <x:c r="AL1277" s="14" t="str">
        <x:v>v3.4.6-candidate</x:v>
      </x:c>
    </x:row>
    <x:row r="1278">
      <x:c r="A1278" t="n">
        <x:v>368</x:v>
      </x:c>
      <x:c r="B1278" t="str">
        <x:v>VCC7003F43XBEV</x:v>
      </x:c>
      <x:c r="C1278" t="str">
        <x:v>沃尔沃牌</x:v>
      </x:c>
      <x:c r="D1278" t="str">
        <x:v>浙江豪情汽车制造有限公司</x:v>
      </x:c>
      <x:c r="E1278"/>
      <x:c r="F1278" t="str">
        <x:v>纯电动轿车</x:v>
      </x:c>
      <x:c r="G1278" t="str">
        <x:v>C40</x:v>
      </x:c>
      <x:c r="H1278" t="str">
        <x:v>纯电动轿车</x:v>
      </x:c>
      <x:c r="I1278" t="str">
        <x:v>Lux SUV-2</x:v>
      </x:c>
      <x:c r="J1278" t="str">
        <x:v>BEV</x:v>
      </x:c>
      <x:c r="K1278" t="str">
        <x:v>否</x:v>
      </x:c>
      <x:c r="L1278" t="n">
        <x:v>2136</x:v>
      </x:c>
      <x:c r="M1278"/>
      <x:c r="N1278" t="n">
        <x:v>670</x:v>
      </x:c>
      <x:c r="O1278" t="n">
        <x:v>82</x:v>
      </x:c>
      <x:c r="P1278" t="str">
        <x:v>三元锂</x:v>
      </x:c>
      <x:c r="Q1278" t="n">
        <x:v>180</x:v>
      </x:c>
      <x:c r="R1278" t="n">
        <x:v>12.24</x:v>
      </x:c>
      <x:c r="S1278"/>
      <x:c r="T1278"/>
      <x:c r="U1278" t="str">
        <x:v>前：华域汽车
后：台达电子</x:v>
      </x:c>
      <x:c r="V1278" t="str">
        <x:v>前:110/?
后:190/?</x:v>
      </x:c>
      <x:c r="W1278"/>
      <x:c r="X1278" t="str">
        <x:v>不适用(BEV)</x:v>
      </x:c>
      <x:c r="Y1278" t="str">
        <x:v>不适用(BEV)</x:v>
      </x:c>
      <x:c r="Z1278" t="str">
        <x:v>不适用(BEV)</x:v>
      </x:c>
      <x:c r="AA1278" t="str">
        <x:v>不适用(BEV)</x:v>
      </x:c>
      <x:c r="AB1278" t="str">
        <x:v>不适用(BEV)</x:v>
      </x:c>
      <x:c r="AC1278" t="str">
        <x:v>不适用(BEV)</x:v>
      </x:c>
      <x:c r="AD1278" t="str">
        <x:v>BEV_历史批次</x:v>
      </x:c>
      <x:c r="AE1278" s="14" t="str"/>
      <x:c r="AF1278" s="14" t="str"/>
      <x:c r="AG1278" s="14" t="str">
        <x:v>待OCR/外部证据：仅有功率</x:v>
      </x:c>
      <x:c r="AH1278" s="15" t="n">
        <x:f>IF(R1278&lt;&gt;"",R1278,IFERROR(IF(AND(IF(ISNUMBER(O1278),O1278,IFERROR(VALUE(O1278),VALUE(LEFT(TRIM(O1278),FIND("|",SUBSTITUTE(SUBSTITUTE(SUBSTITUTE(SUBSTITUTE(SUBSTITUTE(TRIM(O1278),"/","|"),"(","|"),"（","|"),";","|"),"；","|")&amp;"|")-1))))*100/IF(ISNUMBER(N1278),N1278,IFERROR(VALUE(N1278),VALUE(LEFT(TRIM(N1278),FIND("|",SUBSTITUTE(SUBSTITUTE(SUBSTITUTE(SUBSTITUTE(SUBSTITUTE(TRIM(N1278),"/","|"),"(","|"),"（","|"),";","|"),"；","|")&amp;"|")-1))))&gt;=3,IF(ISNUMBER(O1278),O1278,IFERROR(VALUE(O1278),VALUE(LEFT(TRIM(O1278),FIND("|",SUBSTITUTE(SUBSTITUTE(SUBSTITUTE(SUBSTITUTE(SUBSTITUTE(TRIM(O1278),"/","|"),"(","|"),"（","|"),";","|"),"；","|")&amp;"|")-1))))*100/IF(ISNUMBER(N1278),N1278,IFERROR(VALUE(N1278),VALUE(LEFT(TRIM(N1278),FIND("|",SUBSTITUTE(SUBSTITUTE(SUBSTITUTE(SUBSTITUTE(SUBSTITUTE(TRIM(N1278),"/","|"),"(","|"),"（","|"),";","|"),"；","|")&amp;"|")-1))))&lt;=40),IF(ISNUMBER(O1278),O1278,IFERROR(VALUE(O1278),VALUE(LEFT(TRIM(O1278),FIND("|",SUBSTITUTE(SUBSTITUTE(SUBSTITUTE(SUBSTITUTE(SUBSTITUTE(TRIM(O1278),"/","|"),"(","|"),"（","|"),";","|"),"；","|")&amp;"|")-1))))*100/IF(ISNUMBER(N1278),N1278,IFERROR(VALUE(N1278),VALUE(LEFT(TRIM(N1278),FIND("|",SUBSTITUTE(SUBSTITUTE(SUBSTITUTE(SUBSTITUTE(SUBSTITUTE(TRIM(N1278),"/","|"),"(","|"),"（","|"),";","|"),"；","|")&amp;"|")-1)))),""),""))</x:f>
        <x:v>12.24</x:v>
      </x:c>
      <x:c r="AI1278" s="15" t="n">
        <x:f>IFERROR(IF(AND(IF(ISNUMBER(O1278),O1278,IFERROR(VALUE(O1278),VALUE(LEFT(TRIM(O1278),FIND("|",SUBSTITUTE(SUBSTITUTE(SUBSTITUTE(SUBSTITUTE(SUBSTITUTE(TRIM(O1278),"/","|"),"(","|"),"（","|"),";","|"),"；","|")&amp;"|")-1))))&gt;=75,IF(ISNUMBER(O1278),O1278,IFERROR(VALUE(O1278),VALUE(LEFT(TRIM(O1278),FIND("|",SUBSTITUTE(SUBSTITUTE(SUBSTITUTE(SUBSTITUTE(SUBSTITUTE(TRIM(O1278),"/","|"),"(","|"),"（","|"),";","|"),"；","|")&amp;"|")-1))))&lt;=85,IF(ISNUMBER(Q1278),Q1278,IFERROR(VALUE(Q1278),VALUE(LEFT(TRIM(Q1278),FIND("|",SUBSTITUTE(SUBSTITUTE(SUBSTITUTE(SUBSTITUTE(SUBSTITUTE(TRIM(Q1278),"/","|"),"(","|"),"（","|"),";","|"),"；","|")&amp;"|")-1))))&gt;0),IF(ISNUMBER(O1278),O1278,IFERROR(VALUE(O1278),VALUE(LEFT(TRIM(O1278),FIND("|",SUBSTITUTE(SUBSTITUTE(SUBSTITUTE(SUBSTITUTE(SUBSTITUTE(TRIM(O1278),"/","|"),"(","|"),"（","|"),";","|"),"；","|")&amp;"|")-1))))*1000/IF(ISNUMBER(Q1278),Q1278,IFERROR(VALUE(Q1278),VALUE(LEFT(TRIM(Q1278),FIND("|",SUBSTITUTE(SUBSTITUTE(SUBSTITUTE(SUBSTITUTE(SUBSTITUTE(TRIM(Q1278),"/","|"),"(","|"),"（","|"),";","|"),"；","|")&amp;"|")-1)))),""),"")</x:f>
        <x:v>455.55555555555554</x:v>
      </x:c>
      <x:c r="AJ1278" s="14" t="str">
        <x:f>IF(AI1278="","","非称重实测")</x:f>
        <x:v>非称重实测</x:v>
      </x:c>
      <x:c r="AK1278" s="14" t="str">
        <x:v>80kWh质量可推导</x:v>
      </x:c>
      <x:c r="AL1278" s="14" t="str">
        <x:v>v3.4.6-candidate</x:v>
      </x:c>
    </x:row>
    <x:row r="1279">
      <x:c r="A1279" t="n">
        <x:v>368</x:v>
      </x:c>
      <x:c r="B1279" t="str">
        <x:v>YQZ6490BEVY</x:v>
      </x:c>
      <x:c r="C1279" t="str">
        <x:v>悦达牌</x:v>
      </x:c>
      <x:c r="D1279" t="str">
        <x:v>江苏悦达起亚汽车有限公司</x:v>
      </x:c>
      <x:c r="E1279"/>
      <x:c r="F1279" t="str">
        <x:v>纯电动多用途乘用车</x:v>
      </x:c>
      <x:c r="G1279" t="str">
        <x:v>Hiphi Y</x:v>
      </x:c>
      <x:c r="H1279" t="str">
        <x:v>纯电动多用途乘用车</x:v>
      </x:c>
      <x:c r="I1279" t="str">
        <x:v>Lux SUV-3</x:v>
      </x:c>
      <x:c r="J1279" t="str">
        <x:v>BEV</x:v>
      </x:c>
      <x:c r="K1279" t="str">
        <x:v>否</x:v>
      </x:c>
      <x:c r="L1279" t="n">
        <x:v>2430</x:v>
      </x:c>
      <x:c r="M1279"/>
      <x:c r="N1279" t="n">
        <x:v>765</x:v>
      </x:c>
      <x:c r="O1279" t="n">
        <x:v>115</x:v>
      </x:c>
      <x:c r="P1279" t="str">
        <x:v>三元锂</x:v>
      </x:c>
      <x:c r="Q1279" t="n">
        <x:v>180</x:v>
      </x:c>
      <x:c r="R1279" t="n">
        <x:v>15.03</x:v>
      </x:c>
      <x:c r="S1279"/>
      <x:c r="T1279"/>
      <x:c r="U1279" t="str">
        <x:v>联合汽车电子</x:v>
      </x:c>
      <x:c r="V1279" t="str">
        <x:v>前:127/?
后:247/?</x:v>
      </x:c>
      <x:c r="W1279"/>
      <x:c r="X1279" t="str">
        <x:v>不适用(BEV)</x:v>
      </x:c>
      <x:c r="Y1279" t="str">
        <x:v>不适用(BEV)</x:v>
      </x:c>
      <x:c r="Z1279" t="str">
        <x:v>不适用(BEV)</x:v>
      </x:c>
      <x:c r="AA1279" t="str">
        <x:v>不适用(BEV)</x:v>
      </x:c>
      <x:c r="AB1279" t="str">
        <x:v>不适用(BEV)</x:v>
      </x:c>
      <x:c r="AC1279" t="str">
        <x:v>不适用(BEV)</x:v>
      </x:c>
      <x:c r="AD1279" t="str">
        <x:v>BEV_历史批次</x:v>
      </x:c>
      <x:c r="AE1279" s="14" t="str"/>
      <x:c r="AF1279" s="14" t="str"/>
      <x:c r="AG1279" s="14" t="str">
        <x:v>待OCR/外部证据：仅有功率</x:v>
      </x:c>
      <x:c r="AH1279" s="15" t="n">
        <x:f>IF(R1279&lt;&gt;"",R1279,IFERROR(IF(AND(IF(ISNUMBER(O1279),O1279,IFERROR(VALUE(O1279),VALUE(LEFT(TRIM(O1279),FIND("|",SUBSTITUTE(SUBSTITUTE(SUBSTITUTE(SUBSTITUTE(SUBSTITUTE(TRIM(O1279),"/","|"),"(","|"),"（","|"),";","|"),"；","|")&amp;"|")-1))))*100/IF(ISNUMBER(N1279),N1279,IFERROR(VALUE(N1279),VALUE(LEFT(TRIM(N1279),FIND("|",SUBSTITUTE(SUBSTITUTE(SUBSTITUTE(SUBSTITUTE(SUBSTITUTE(TRIM(N1279),"/","|"),"(","|"),"（","|"),";","|"),"；","|")&amp;"|")-1))))&gt;=3,IF(ISNUMBER(O1279),O1279,IFERROR(VALUE(O1279),VALUE(LEFT(TRIM(O1279),FIND("|",SUBSTITUTE(SUBSTITUTE(SUBSTITUTE(SUBSTITUTE(SUBSTITUTE(TRIM(O1279),"/","|"),"(","|"),"（","|"),";","|"),"；","|")&amp;"|")-1))))*100/IF(ISNUMBER(N1279),N1279,IFERROR(VALUE(N1279),VALUE(LEFT(TRIM(N1279),FIND("|",SUBSTITUTE(SUBSTITUTE(SUBSTITUTE(SUBSTITUTE(SUBSTITUTE(TRIM(N1279),"/","|"),"(","|"),"（","|"),";","|"),"；","|")&amp;"|")-1))))&lt;=40),IF(ISNUMBER(O1279),O1279,IFERROR(VALUE(O1279),VALUE(LEFT(TRIM(O1279),FIND("|",SUBSTITUTE(SUBSTITUTE(SUBSTITUTE(SUBSTITUTE(SUBSTITUTE(TRIM(O1279),"/","|"),"(","|"),"（","|"),";","|"),"；","|")&amp;"|")-1))))*100/IF(ISNUMBER(N1279),N1279,IFERROR(VALUE(N1279),VALUE(LEFT(TRIM(N1279),FIND("|",SUBSTITUTE(SUBSTITUTE(SUBSTITUTE(SUBSTITUTE(SUBSTITUTE(TRIM(N1279),"/","|"),"(","|"),"（","|"),";","|"),"；","|")&amp;"|")-1)))),""),""))</x:f>
        <x:v>15.03</x:v>
      </x:c>
      <x:c r="AI1279" s="15" t="str">
        <x:f>IFERROR(IF(AND(IF(ISNUMBER(O1279),O1279,IFERROR(VALUE(O1279),VALUE(LEFT(TRIM(O1279),FIND("|",SUBSTITUTE(SUBSTITUTE(SUBSTITUTE(SUBSTITUTE(SUBSTITUTE(TRIM(O1279),"/","|"),"(","|"),"（","|"),";","|"),"；","|")&amp;"|")-1))))&gt;=75,IF(ISNUMBER(O1279),O1279,IFERROR(VALUE(O1279),VALUE(LEFT(TRIM(O1279),FIND("|",SUBSTITUTE(SUBSTITUTE(SUBSTITUTE(SUBSTITUTE(SUBSTITUTE(TRIM(O1279),"/","|"),"(","|"),"（","|"),";","|"),"；","|")&amp;"|")-1))))&lt;=85,IF(ISNUMBER(Q1279),Q1279,IFERROR(VALUE(Q1279),VALUE(LEFT(TRIM(Q1279),FIND("|",SUBSTITUTE(SUBSTITUTE(SUBSTITUTE(SUBSTITUTE(SUBSTITUTE(TRIM(Q1279),"/","|"),"(","|"),"（","|"),";","|"),"；","|")&amp;"|")-1))))&gt;0),IF(ISNUMBER(O1279),O1279,IFERROR(VALUE(O1279),VALUE(LEFT(TRIM(O1279),FIND("|",SUBSTITUTE(SUBSTITUTE(SUBSTITUTE(SUBSTITUTE(SUBSTITUTE(TRIM(O1279),"/","|"),"(","|"),"（","|"),";","|"),"；","|")&amp;"|")-1))))*1000/IF(ISNUMBER(Q1279),Q1279,IFERROR(VALUE(Q1279),VALUE(LEFT(TRIM(Q1279),FIND("|",SUBSTITUTE(SUBSTITUTE(SUBSTITUTE(SUBSTITUTE(SUBSTITUTE(TRIM(Q1279),"/","|"),"(","|"),"（","|"),";","|"),"；","|")&amp;"|")-1)))),""),"")</x:f>
      </x:c>
      <x:c r="AJ1279" s="14" t="str">
        <x:f>IF(AI1279="","","非称重实测")</x:f>
      </x:c>
      <x:c r="AK1279" s="14" t="str"/>
      <x:c r="AL1279" s="14" t="str">
        <x:v>v3.4.6-candidate</x:v>
      </x:c>
    </x:row>
    <x:row r="1280">
      <x:c r="A1280" t="n">
        <x:v>368</x:v>
      </x:c>
      <x:c r="B1280" t="str">
        <x:v>YQZ6491BEVY</x:v>
      </x:c>
      <x:c r="C1280" t="str">
        <x:v>悦达牌</x:v>
      </x:c>
      <x:c r="D1280" t="str">
        <x:v>江苏悦达起亚汽车有限公司</x:v>
      </x:c>
      <x:c r="E1280"/>
      <x:c r="F1280" t="str">
        <x:v>纯电动多用途乘用车</x:v>
      </x:c>
      <x:c r="G1280" t="str">
        <x:v>Hiphi Y</x:v>
      </x:c>
      <x:c r="H1280" t="str">
        <x:v>纯电动多用途乘用车</x:v>
      </x:c>
      <x:c r="I1280" t="str">
        <x:v>Lux SUV-3</x:v>
      </x:c>
      <x:c r="J1280" t="str">
        <x:v>BEV</x:v>
      </x:c>
      <x:c r="K1280" t="str">
        <x:v>否</x:v>
      </x:c>
      <x:c r="L1280" t="n">
        <x:v>2340</x:v>
      </x:c>
      <x:c r="M1280"/>
      <x:c r="N1280" t="n">
        <x:v>810</x:v>
      </x:c>
      <x:c r="O1280" t="n">
        <x:v>115</x:v>
      </x:c>
      <x:c r="P1280" t="str">
        <x:v>三元锂</x:v>
      </x:c>
      <x:c r="Q1280" t="n">
        <x:v>180</x:v>
      </x:c>
      <x:c r="R1280" t="n">
        <x:v>14.2</x:v>
      </x:c>
      <x:c r="S1280"/>
      <x:c r="T1280"/>
      <x:c r="U1280" t="str">
        <x:v>联合汽车电子</x:v>
      </x:c>
      <x:c r="V1280" t="str">
        <x:v>247/？</x:v>
      </x:c>
      <x:c r="W1280"/>
      <x:c r="X1280" t="str">
        <x:v>不适用(BEV)</x:v>
      </x:c>
      <x:c r="Y1280" t="str">
        <x:v>不适用(BEV)</x:v>
      </x:c>
      <x:c r="Z1280" t="str">
        <x:v>不适用(BEV)</x:v>
      </x:c>
      <x:c r="AA1280" t="str">
        <x:v>不适用(BEV)</x:v>
      </x:c>
      <x:c r="AB1280" t="str">
        <x:v>不适用(BEV)</x:v>
      </x:c>
      <x:c r="AC1280" t="str">
        <x:v>不适用(BEV)</x:v>
      </x:c>
      <x:c r="AD1280" t="str">
        <x:v>BEV_历史批次</x:v>
      </x:c>
      <x:c r="AE1280" s="14" t="str"/>
      <x:c r="AF1280" s="14" t="str"/>
      <x:c r="AG1280" s="14" t="str">
        <x:v>待OCR/外部证据：仅有功率</x:v>
      </x:c>
      <x:c r="AH1280" s="15" t="n">
        <x:f>IF(R1280&lt;&gt;"",R1280,IFERROR(IF(AND(IF(ISNUMBER(O1280),O1280,IFERROR(VALUE(O1280),VALUE(LEFT(TRIM(O1280),FIND("|",SUBSTITUTE(SUBSTITUTE(SUBSTITUTE(SUBSTITUTE(SUBSTITUTE(TRIM(O1280),"/","|"),"(","|"),"（","|"),";","|"),"；","|")&amp;"|")-1))))*100/IF(ISNUMBER(N1280),N1280,IFERROR(VALUE(N1280),VALUE(LEFT(TRIM(N1280),FIND("|",SUBSTITUTE(SUBSTITUTE(SUBSTITUTE(SUBSTITUTE(SUBSTITUTE(TRIM(N1280),"/","|"),"(","|"),"（","|"),";","|"),"；","|")&amp;"|")-1))))&gt;=3,IF(ISNUMBER(O1280),O1280,IFERROR(VALUE(O1280),VALUE(LEFT(TRIM(O1280),FIND("|",SUBSTITUTE(SUBSTITUTE(SUBSTITUTE(SUBSTITUTE(SUBSTITUTE(TRIM(O1280),"/","|"),"(","|"),"（","|"),";","|"),"；","|")&amp;"|")-1))))*100/IF(ISNUMBER(N1280),N1280,IFERROR(VALUE(N1280),VALUE(LEFT(TRIM(N1280),FIND("|",SUBSTITUTE(SUBSTITUTE(SUBSTITUTE(SUBSTITUTE(SUBSTITUTE(TRIM(N1280),"/","|"),"(","|"),"（","|"),";","|"),"；","|")&amp;"|")-1))))&lt;=40),IF(ISNUMBER(O1280),O1280,IFERROR(VALUE(O1280),VALUE(LEFT(TRIM(O1280),FIND("|",SUBSTITUTE(SUBSTITUTE(SUBSTITUTE(SUBSTITUTE(SUBSTITUTE(TRIM(O1280),"/","|"),"(","|"),"（","|"),";","|"),"；","|")&amp;"|")-1))))*100/IF(ISNUMBER(N1280),N1280,IFERROR(VALUE(N1280),VALUE(LEFT(TRIM(N1280),FIND("|",SUBSTITUTE(SUBSTITUTE(SUBSTITUTE(SUBSTITUTE(SUBSTITUTE(TRIM(N1280),"/","|"),"(","|"),"（","|"),";","|"),"；","|")&amp;"|")-1)))),""),""))</x:f>
        <x:v>14.2</x:v>
      </x:c>
      <x:c r="AI1280" s="15" t="str">
        <x:f>IFERROR(IF(AND(IF(ISNUMBER(O1280),O1280,IFERROR(VALUE(O1280),VALUE(LEFT(TRIM(O1280),FIND("|",SUBSTITUTE(SUBSTITUTE(SUBSTITUTE(SUBSTITUTE(SUBSTITUTE(TRIM(O1280),"/","|"),"(","|"),"（","|"),";","|"),"；","|")&amp;"|")-1))))&gt;=75,IF(ISNUMBER(O1280),O1280,IFERROR(VALUE(O1280),VALUE(LEFT(TRIM(O1280),FIND("|",SUBSTITUTE(SUBSTITUTE(SUBSTITUTE(SUBSTITUTE(SUBSTITUTE(TRIM(O1280),"/","|"),"(","|"),"（","|"),";","|"),"；","|")&amp;"|")-1))))&lt;=85,IF(ISNUMBER(Q1280),Q1280,IFERROR(VALUE(Q1280),VALUE(LEFT(TRIM(Q1280),FIND("|",SUBSTITUTE(SUBSTITUTE(SUBSTITUTE(SUBSTITUTE(SUBSTITUTE(TRIM(Q1280),"/","|"),"(","|"),"（","|"),";","|"),"；","|")&amp;"|")-1))))&gt;0),IF(ISNUMBER(O1280),O1280,IFERROR(VALUE(O1280),VALUE(LEFT(TRIM(O1280),FIND("|",SUBSTITUTE(SUBSTITUTE(SUBSTITUTE(SUBSTITUTE(SUBSTITUTE(TRIM(O1280),"/","|"),"(","|"),"（","|"),";","|"),"；","|")&amp;"|")-1))))*1000/IF(ISNUMBER(Q1280),Q1280,IFERROR(VALUE(Q1280),VALUE(LEFT(TRIM(Q1280),FIND("|",SUBSTITUTE(SUBSTITUTE(SUBSTITUTE(SUBSTITUTE(SUBSTITUTE(TRIM(Q1280),"/","|"),"(","|"),"（","|"),";","|"),"；","|")&amp;"|")-1)))),""),"")</x:f>
      </x:c>
      <x:c r="AJ1280" s="14" t="str">
        <x:f>IF(AI1280="","","非称重实测")</x:f>
      </x:c>
      <x:c r="AK1280" s="14" t="str"/>
      <x:c r="AL1280" s="14" t="str">
        <x:v>v3.4.6-candidate</x:v>
      </x:c>
    </x:row>
    <x:row r="1281">
      <x:c r="A1281" t="n">
        <x:v>368</x:v>
      </x:c>
      <x:c r="B1281" t="str">
        <x:v>YQZ6492BEVY</x:v>
      </x:c>
      <x:c r="C1281" t="str">
        <x:v>悦达牌</x:v>
      </x:c>
      <x:c r="D1281" t="str">
        <x:v>江苏悦达起亚汽车有限公司</x:v>
      </x:c>
      <x:c r="E1281"/>
      <x:c r="F1281" t="str">
        <x:v>纯电动多用途乘用车</x:v>
      </x:c>
      <x:c r="G1281" t="str">
        <x:v>Hiphi Y</x:v>
      </x:c>
      <x:c r="H1281" t="str">
        <x:v>纯电动多用途乘用车</x:v>
      </x:c>
      <x:c r="I1281" t="str">
        <x:v>Lux SUV-3</x:v>
      </x:c>
      <x:c r="J1281" t="str">
        <x:v>BEV</x:v>
      </x:c>
      <x:c r="K1281" t="str">
        <x:v>否</x:v>
      </x:c>
      <x:c r="L1281" t="n">
        <x:v>2305</x:v>
      </x:c>
      <x:c r="M1281"/>
      <x:c r="N1281" t="n">
        <x:v>560</x:v>
      </x:c>
      <x:c r="O1281" t="n">
        <x:v>76.6</x:v>
      </x:c>
      <x:c r="P1281" t="str">
        <x:v>磷酸铁锂</x:v>
      </x:c>
      <x:c r="Q1281" t="n">
        <x:v>150</x:v>
      </x:c>
      <x:c r="R1281" t="n">
        <x:v>13.68</x:v>
      </x:c>
      <x:c r="S1281"/>
      <x:c r="T1281"/>
      <x:c r="U1281" t="str">
        <x:v>联合汽车电子</x:v>
      </x:c>
      <x:c r="V1281" t="str">
        <x:v>247/？</x:v>
      </x:c>
      <x:c r="W1281"/>
      <x:c r="X1281" t="str">
        <x:v>不适用(BEV)</x:v>
      </x:c>
      <x:c r="Y1281" t="str">
        <x:v>不适用(BEV)</x:v>
      </x:c>
      <x:c r="Z1281" t="str">
        <x:v>不适用(BEV)</x:v>
      </x:c>
      <x:c r="AA1281" t="str">
        <x:v>不适用(BEV)</x:v>
      </x:c>
      <x:c r="AB1281" t="str">
        <x:v>不适用(BEV)</x:v>
      </x:c>
      <x:c r="AC1281" t="str">
        <x:v>不适用(BEV)</x:v>
      </x:c>
      <x:c r="AD1281" t="str">
        <x:v>BEV_历史批次</x:v>
      </x:c>
      <x:c r="AE1281" s="14" t="str"/>
      <x:c r="AF1281" s="14" t="str"/>
      <x:c r="AG1281" s="14" t="str">
        <x:v>待OCR/外部证据：仅有功率</x:v>
      </x:c>
      <x:c r="AH1281" s="15" t="n">
        <x:f>IF(R1281&lt;&gt;"",R1281,IFERROR(IF(AND(IF(ISNUMBER(O1281),O1281,IFERROR(VALUE(O1281),VALUE(LEFT(TRIM(O1281),FIND("|",SUBSTITUTE(SUBSTITUTE(SUBSTITUTE(SUBSTITUTE(SUBSTITUTE(TRIM(O1281),"/","|"),"(","|"),"（","|"),";","|"),"；","|")&amp;"|")-1))))*100/IF(ISNUMBER(N1281),N1281,IFERROR(VALUE(N1281),VALUE(LEFT(TRIM(N1281),FIND("|",SUBSTITUTE(SUBSTITUTE(SUBSTITUTE(SUBSTITUTE(SUBSTITUTE(TRIM(N1281),"/","|"),"(","|"),"（","|"),";","|"),"；","|")&amp;"|")-1))))&gt;=3,IF(ISNUMBER(O1281),O1281,IFERROR(VALUE(O1281),VALUE(LEFT(TRIM(O1281),FIND("|",SUBSTITUTE(SUBSTITUTE(SUBSTITUTE(SUBSTITUTE(SUBSTITUTE(TRIM(O1281),"/","|"),"(","|"),"（","|"),";","|"),"；","|")&amp;"|")-1))))*100/IF(ISNUMBER(N1281),N1281,IFERROR(VALUE(N1281),VALUE(LEFT(TRIM(N1281),FIND("|",SUBSTITUTE(SUBSTITUTE(SUBSTITUTE(SUBSTITUTE(SUBSTITUTE(TRIM(N1281),"/","|"),"(","|"),"（","|"),";","|"),"；","|")&amp;"|")-1))))&lt;=40),IF(ISNUMBER(O1281),O1281,IFERROR(VALUE(O1281),VALUE(LEFT(TRIM(O1281),FIND("|",SUBSTITUTE(SUBSTITUTE(SUBSTITUTE(SUBSTITUTE(SUBSTITUTE(TRIM(O1281),"/","|"),"(","|"),"（","|"),";","|"),"；","|")&amp;"|")-1))))*100/IF(ISNUMBER(N1281),N1281,IFERROR(VALUE(N1281),VALUE(LEFT(TRIM(N1281),FIND("|",SUBSTITUTE(SUBSTITUTE(SUBSTITUTE(SUBSTITUTE(SUBSTITUTE(TRIM(N1281),"/","|"),"(","|"),"（","|"),";","|"),"；","|")&amp;"|")-1)))),""),""))</x:f>
        <x:v>13.68</x:v>
      </x:c>
      <x:c r="AI1281" s="15" t="n">
        <x:f>IFERROR(IF(AND(IF(ISNUMBER(O1281),O1281,IFERROR(VALUE(O1281),VALUE(LEFT(TRIM(O1281),FIND("|",SUBSTITUTE(SUBSTITUTE(SUBSTITUTE(SUBSTITUTE(SUBSTITUTE(TRIM(O1281),"/","|"),"(","|"),"（","|"),";","|"),"；","|")&amp;"|")-1))))&gt;=75,IF(ISNUMBER(O1281),O1281,IFERROR(VALUE(O1281),VALUE(LEFT(TRIM(O1281),FIND("|",SUBSTITUTE(SUBSTITUTE(SUBSTITUTE(SUBSTITUTE(SUBSTITUTE(TRIM(O1281),"/","|"),"(","|"),"（","|"),";","|"),"；","|")&amp;"|")-1))))&lt;=85,IF(ISNUMBER(Q1281),Q1281,IFERROR(VALUE(Q1281),VALUE(LEFT(TRIM(Q1281),FIND("|",SUBSTITUTE(SUBSTITUTE(SUBSTITUTE(SUBSTITUTE(SUBSTITUTE(TRIM(Q1281),"/","|"),"(","|"),"（","|"),";","|"),"；","|")&amp;"|")-1))))&gt;0),IF(ISNUMBER(O1281),O1281,IFERROR(VALUE(O1281),VALUE(LEFT(TRIM(O1281),FIND("|",SUBSTITUTE(SUBSTITUTE(SUBSTITUTE(SUBSTITUTE(SUBSTITUTE(TRIM(O1281),"/","|"),"(","|"),"（","|"),";","|"),"；","|")&amp;"|")-1))))*1000/IF(ISNUMBER(Q1281),Q1281,IFERROR(VALUE(Q1281),VALUE(LEFT(TRIM(Q1281),FIND("|",SUBSTITUTE(SUBSTITUTE(SUBSTITUTE(SUBSTITUTE(SUBSTITUTE(TRIM(Q1281),"/","|"),"(","|"),"（","|"),";","|"),"；","|")&amp;"|")-1)))),""),"")</x:f>
        <x:v>510.6666666666667</x:v>
      </x:c>
      <x:c r="AJ1281" s="14" t="str">
        <x:f>IF(AI1281="","","非称重实测")</x:f>
        <x:v>非称重实测</x:v>
      </x:c>
      <x:c r="AK1281" s="14" t="str">
        <x:v>80kWh质量可推导</x:v>
      </x:c>
      <x:c r="AL1281" s="14" t="str">
        <x:v>v3.4.6-candidate</x:v>
      </x:c>
    </x:row>
    <x:row r="1282">
      <x:c r="A1282" t="n">
        <x:v>368</x:v>
      </x:c>
      <x:c r="B1282" t="str">
        <x:v>ZN6532H5PBEV</x:v>
      </x:c>
      <x:c r="C1282" t="str">
        <x:v>东风牌</x:v>
      </x:c>
      <x:c r="D1282" t="str">
        <x:v>郑州日产汽车有限公司</x:v>
      </x:c>
      <x:c r="E1282"/>
      <x:c r="F1282" t="str">
        <x:v>纯电动多用途乘用车</x:v>
      </x:c>
      <x:c r="G1282" t="str">
        <x:v>帕拉索EV</x:v>
      </x:c>
      <x:c r="H1282" t="str">
        <x:v>纯电动多用途乘用车</x:v>
      </x:c>
      <x:c r="I1282"/>
      <x:c r="J1282" t="str">
        <x:v>BEV</x:v>
      </x:c>
      <x:c r="K1282" t="str">
        <x:v>否</x:v>
      </x:c>
      <x:c r="L1282"/>
      <x:c r="M1282"/>
      <x:c r="N1282" t="n">
        <x:v>429</x:v>
      </x:c>
      <x:c r="O1282" t="n">
        <x:v>77.28</x:v>
      </x:c>
      <x:c r="P1282"/>
      <x:c r="Q1282" t="n">
        <x:v>160</x:v>
      </x:c>
      <x:c r="R1282" t="n">
        <x:v>18.01</x:v>
      </x:c>
      <x:c r="S1282"/>
      <x:c r="T1282"/>
      <x:c r="U1282"/>
      <x:c r="V1282"/>
      <x:c r="W1282"/>
      <x:c r="X1282" t="str">
        <x:v>不适用(BEV)</x:v>
      </x:c>
      <x:c r="Y1282" t="str">
        <x:v>不适用(BEV)</x:v>
      </x:c>
      <x:c r="Z1282" t="str">
        <x:v>不适用(BEV)</x:v>
      </x:c>
      <x:c r="AA1282" t="str">
        <x:v>不适用(BEV)</x:v>
      </x:c>
      <x:c r="AB1282" t="str">
        <x:v>不适用(BEV)</x:v>
      </x:c>
      <x:c r="AC1282" t="str">
        <x:v>不适用(BEV)</x:v>
      </x:c>
      <x:c r="AD1282" t="str">
        <x:v>BEV_历史批次</x:v>
      </x:c>
      <x:c r="AE1282" s="14" t="str"/>
      <x:c r="AF1282" s="14" t="str"/>
      <x:c r="AG1282" s="14" t="str">
        <x:v>待OCR/外部证据：原字段为空</x:v>
      </x:c>
      <x:c r="AH1282" s="15" t="n">
        <x:f>IF(R1282&lt;&gt;"",R1282,IFERROR(IF(AND(IF(ISNUMBER(O1282),O1282,IFERROR(VALUE(O1282),VALUE(LEFT(TRIM(O1282),FIND("|",SUBSTITUTE(SUBSTITUTE(SUBSTITUTE(SUBSTITUTE(SUBSTITUTE(TRIM(O1282),"/","|"),"(","|"),"（","|"),";","|"),"；","|")&amp;"|")-1))))*100/IF(ISNUMBER(N1282),N1282,IFERROR(VALUE(N1282),VALUE(LEFT(TRIM(N1282),FIND("|",SUBSTITUTE(SUBSTITUTE(SUBSTITUTE(SUBSTITUTE(SUBSTITUTE(TRIM(N1282),"/","|"),"(","|"),"（","|"),";","|"),"；","|")&amp;"|")-1))))&gt;=3,IF(ISNUMBER(O1282),O1282,IFERROR(VALUE(O1282),VALUE(LEFT(TRIM(O1282),FIND("|",SUBSTITUTE(SUBSTITUTE(SUBSTITUTE(SUBSTITUTE(SUBSTITUTE(TRIM(O1282),"/","|"),"(","|"),"（","|"),";","|"),"；","|")&amp;"|")-1))))*100/IF(ISNUMBER(N1282),N1282,IFERROR(VALUE(N1282),VALUE(LEFT(TRIM(N1282),FIND("|",SUBSTITUTE(SUBSTITUTE(SUBSTITUTE(SUBSTITUTE(SUBSTITUTE(TRIM(N1282),"/","|"),"(","|"),"（","|"),";","|"),"；","|")&amp;"|")-1))))&lt;=40),IF(ISNUMBER(O1282),O1282,IFERROR(VALUE(O1282),VALUE(LEFT(TRIM(O1282),FIND("|",SUBSTITUTE(SUBSTITUTE(SUBSTITUTE(SUBSTITUTE(SUBSTITUTE(TRIM(O1282),"/","|"),"(","|"),"（","|"),";","|"),"；","|")&amp;"|")-1))))*100/IF(ISNUMBER(N1282),N1282,IFERROR(VALUE(N1282),VALUE(LEFT(TRIM(N1282),FIND("|",SUBSTITUTE(SUBSTITUTE(SUBSTITUTE(SUBSTITUTE(SUBSTITUTE(TRIM(N1282),"/","|"),"(","|"),"（","|"),";","|"),"；","|")&amp;"|")-1)))),""),""))</x:f>
        <x:v>18.01</x:v>
      </x:c>
      <x:c r="AI1282" s="15" t="n">
        <x:f>IFERROR(IF(AND(IF(ISNUMBER(O1282),O1282,IFERROR(VALUE(O1282),VALUE(LEFT(TRIM(O1282),FIND("|",SUBSTITUTE(SUBSTITUTE(SUBSTITUTE(SUBSTITUTE(SUBSTITUTE(TRIM(O1282),"/","|"),"(","|"),"（","|"),";","|"),"；","|")&amp;"|")-1))))&gt;=75,IF(ISNUMBER(O1282),O1282,IFERROR(VALUE(O1282),VALUE(LEFT(TRIM(O1282),FIND("|",SUBSTITUTE(SUBSTITUTE(SUBSTITUTE(SUBSTITUTE(SUBSTITUTE(TRIM(O1282),"/","|"),"(","|"),"（","|"),";","|"),"；","|")&amp;"|")-1))))&lt;=85,IF(ISNUMBER(Q1282),Q1282,IFERROR(VALUE(Q1282),VALUE(LEFT(TRIM(Q1282),FIND("|",SUBSTITUTE(SUBSTITUTE(SUBSTITUTE(SUBSTITUTE(SUBSTITUTE(TRIM(Q1282),"/","|"),"(","|"),"（","|"),";","|"),"；","|")&amp;"|")-1))))&gt;0),IF(ISNUMBER(O1282),O1282,IFERROR(VALUE(O1282),VALUE(LEFT(TRIM(O1282),FIND("|",SUBSTITUTE(SUBSTITUTE(SUBSTITUTE(SUBSTITUTE(SUBSTITUTE(TRIM(O1282),"/","|"),"(","|"),"（","|"),";","|"),"；","|")&amp;"|")-1))))*1000/IF(ISNUMBER(Q1282),Q1282,IFERROR(VALUE(Q1282),VALUE(LEFT(TRIM(Q1282),FIND("|",SUBSTITUTE(SUBSTITUTE(SUBSTITUTE(SUBSTITUTE(SUBSTITUTE(TRIM(Q1282),"/","|"),"(","|"),"（","|"),";","|"),"；","|")&amp;"|")-1)))),""),"")</x:f>
        <x:v>483</x:v>
      </x:c>
      <x:c r="AJ1282" s="14" t="str">
        <x:f>IF(AI1282="","","非称重实测")</x:f>
        <x:v>非称重实测</x:v>
      </x:c>
      <x:c r="AK1282" s="14" t="str">
        <x:v>80kWh质量可推导</x:v>
      </x:c>
      <x:c r="AL1282" s="14" t="str">
        <x:v>v3.4.6-candidate</x:v>
      </x:c>
    </x:row>
    <x:row r="1283">
      <x:c r="A1283" t="n">
        <x:v>368</x:v>
      </x:c>
      <x:c r="B1283" t="str">
        <x:v>BYD6471ST6HEV1</x:v>
      </x:c>
      <x:c r="C1283" t="str">
        <x:v>比亚迪牌</x:v>
      </x:c>
      <x:c r="D1283" t="str">
        <x:v>比亚迪汽车工业有限公司</x:v>
      </x:c>
      <x:c r="E1283" t="str">
        <x:v>比亚迪</x:v>
      </x:c>
      <x:c r="F1283" t="str">
        <x:v>插电式混合动力多用途乘用车</x:v>
      </x:c>
      <x:c r="G1283" t="str">
        <x:v>比亚迪宋PRO</x:v>
      </x:c>
      <x:c r="H1283" t="str">
        <x:v>插电式混合动力多用途乘用车</x:v>
      </x:c>
      <x:c r="I1283" t="str">
        <x:v>SUV-C</x:v>
      </x:c>
      <x:c r="J1283" t="str">
        <x:v>PHEV</x:v>
      </x:c>
      <x:c r="K1283" t="str">
        <x:v>否</x:v>
      </x:c>
      <x:c r="L1283" t="n">
        <x:v>1685</x:v>
      </x:c>
      <x:c r="M1283" t="n">
        <x:v>2920</x:v>
      </x:c>
      <x:c r="N1283" t="str">
        <x:v>43(WLTC)</x:v>
      </x:c>
      <x:c r="O1283" t="n">
        <x:v>9.331</x:v>
      </x:c>
      <x:c r="P1283" t="str">
        <x:v>磷酸铁锂</x:v>
      </x:c>
      <x:c r="Q1283" t="n">
        <x:v>96.19587628865979</x:v>
      </x:c>
      <x:c r="R1283"/>
      <x:c r="S1283" t="n">
        <x:v>180</x:v>
      </x:c>
      <x:c r="T1283" t="n">
        <x:v>180</x:v>
      </x:c>
      <x:c r="U1283"/>
      <x:c r="V1283" t="str">
        <x:v>132/？</x:v>
      </x:c>
      <x:c r="W1283"/>
      <x:c r="X1283"/>
      <x:c r="Y1283" t="n">
        <x:v>5.3</x:v>
      </x:c>
      <x:c r="Z1283" t="n">
        <x:v>1498</x:v>
      </x:c>
      <x:c r="AA1283" t="n">
        <x:v>81</x:v>
      </x:c>
      <x:c r="AB1283"/>
      <x:c r="AC1283"/>
      <x:c r="AD1283" t="str">
        <x:v>PHEV_历史批次</x:v>
      </x:c>
      <x:c r="AE1283" s="14" t="str"/>
      <x:c r="AF1283" s="14" t="str"/>
      <x:c r="AG1283" s="14" t="str">
        <x:v>待OCR/外部证据：仅有功率</x:v>
      </x:c>
      <x:c r="AH1283" s="15" t="n">
        <x:f>IF(R1283&lt;&gt;"",R1283,IFERROR(IF(AND(IF(ISNUMBER(O1283),O1283,IFERROR(VALUE(O1283),VALUE(LEFT(TRIM(O1283),FIND("|",SUBSTITUTE(SUBSTITUTE(SUBSTITUTE(SUBSTITUTE(SUBSTITUTE(TRIM(O1283),"/","|"),"(","|"),"（","|"),";","|"),"；","|")&amp;"|")-1))))*100/IF(ISNUMBER(N1283),N1283,IFERROR(VALUE(N1283),VALUE(LEFT(TRIM(N1283),FIND("|",SUBSTITUTE(SUBSTITUTE(SUBSTITUTE(SUBSTITUTE(SUBSTITUTE(TRIM(N1283),"/","|"),"(","|"),"（","|"),";","|"),"；","|")&amp;"|")-1))))&gt;=3,IF(ISNUMBER(O1283),O1283,IFERROR(VALUE(O1283),VALUE(LEFT(TRIM(O1283),FIND("|",SUBSTITUTE(SUBSTITUTE(SUBSTITUTE(SUBSTITUTE(SUBSTITUTE(TRIM(O1283),"/","|"),"(","|"),"（","|"),";","|"),"；","|")&amp;"|")-1))))*100/IF(ISNUMBER(N1283),N1283,IFERROR(VALUE(N1283),VALUE(LEFT(TRIM(N1283),FIND("|",SUBSTITUTE(SUBSTITUTE(SUBSTITUTE(SUBSTITUTE(SUBSTITUTE(TRIM(N1283),"/","|"),"(","|"),"（","|"),";","|"),"；","|")&amp;"|")-1))))&lt;=40),IF(ISNUMBER(O1283),O1283,IFERROR(VALUE(O1283),VALUE(LEFT(TRIM(O1283),FIND("|",SUBSTITUTE(SUBSTITUTE(SUBSTITUTE(SUBSTITUTE(SUBSTITUTE(TRIM(O1283),"/","|"),"(","|"),"（","|"),";","|"),"；","|")&amp;"|")-1))))*100/IF(ISNUMBER(N1283),N1283,IFERROR(VALUE(N1283),VALUE(LEFT(TRIM(N1283),FIND("|",SUBSTITUTE(SUBSTITUTE(SUBSTITUTE(SUBSTITUTE(SUBSTITUTE(TRIM(N1283),"/","|"),"(","|"),"（","|"),";","|"),"；","|")&amp;"|")-1)))),""),""))</x:f>
        <x:v>21.7</x:v>
      </x:c>
      <x:c r="AI1283" s="15" t="str">
        <x:f>IFERROR(IF(AND(IF(ISNUMBER(O1283),O1283,IFERROR(VALUE(O1283),VALUE(LEFT(TRIM(O1283),FIND("|",SUBSTITUTE(SUBSTITUTE(SUBSTITUTE(SUBSTITUTE(SUBSTITUTE(TRIM(O1283),"/","|"),"(","|"),"（","|"),";","|"),"；","|")&amp;"|")-1))))&gt;=75,IF(ISNUMBER(O1283),O1283,IFERROR(VALUE(O1283),VALUE(LEFT(TRIM(O1283),FIND("|",SUBSTITUTE(SUBSTITUTE(SUBSTITUTE(SUBSTITUTE(SUBSTITUTE(TRIM(O1283),"/","|"),"(","|"),"（","|"),";","|"),"；","|")&amp;"|")-1))))&lt;=85,IF(ISNUMBER(Q1283),Q1283,IFERROR(VALUE(Q1283),VALUE(LEFT(TRIM(Q1283),FIND("|",SUBSTITUTE(SUBSTITUTE(SUBSTITUTE(SUBSTITUTE(SUBSTITUTE(TRIM(Q1283),"/","|"),"(","|"),"（","|"),";","|"),"；","|")&amp;"|")-1))))&gt;0),IF(ISNUMBER(O1283),O1283,IFERROR(VALUE(O1283),VALUE(LEFT(TRIM(O1283),FIND("|",SUBSTITUTE(SUBSTITUTE(SUBSTITUTE(SUBSTITUTE(SUBSTITUTE(TRIM(O1283),"/","|"),"(","|"),"（","|"),";","|"),"；","|")&amp;"|")-1))))*1000/IF(ISNUMBER(Q1283),Q1283,IFERROR(VALUE(Q1283),VALUE(LEFT(TRIM(Q1283),FIND("|",SUBSTITUTE(SUBSTITUTE(SUBSTITUTE(SUBSTITUTE(SUBSTITUTE(TRIM(Q1283),"/","|"),"(","|"),"（","|"),";","|"),"；","|")&amp;"|")-1)))),""),"")</x:f>
      </x:c>
      <x:c r="AJ1283" s="14" t="str">
        <x:f>IF(AI1283="","","非称重实测")</x:f>
      </x:c>
      <x:c r="AK1283" s="14" t="str">
        <x:v>电耗公式可补</x:v>
      </x:c>
      <x:c r="AL1283" s="14" t="str">
        <x:v>v3.4.6-candidate</x:v>
      </x:c>
    </x:row>
    <x:row r="1284">
      <x:c r="A1284" t="n">
        <x:v>368</x:v>
      </x:c>
      <x:c r="B1284" t="str">
        <x:v>BYD6471ST6HEV2</x:v>
      </x:c>
      <x:c r="C1284" t="str">
        <x:v>比亚迪牌</x:v>
      </x:c>
      <x:c r="D1284" t="str">
        <x:v>比亚迪汽车工业有限公司</x:v>
      </x:c>
      <x:c r="E1284" t="str">
        <x:v>比亚迪</x:v>
      </x:c>
      <x:c r="F1284" t="str">
        <x:v>插电式混合动力多用途乘用车</x:v>
      </x:c>
      <x:c r="G1284" t="str">
        <x:v>比亚迪宋PRO</x:v>
      </x:c>
      <x:c r="H1284" t="str">
        <x:v>插电式混合动力多用途乘用车</x:v>
      </x:c>
      <x:c r="I1284" t="str">
        <x:v>SUV-C</x:v>
      </x:c>
      <x:c r="J1284" t="str">
        <x:v>PHEV</x:v>
      </x:c>
      <x:c r="K1284" t="str">
        <x:v>否</x:v>
      </x:c>
      <x:c r="L1284" t="n">
        <x:v>1780</x:v>
      </x:c>
      <x:c r="M1284" t="n">
        <x:v>2920</x:v>
      </x:c>
      <x:c r="N1284" t="str">
        <x:v>85(WLTC)</x:v>
      </x:c>
      <x:c r="O1284" t="n">
        <x:v>18.316</x:v>
      </x:c>
      <x:c r="P1284" t="str">
        <x:v>磷酸铁锂</x:v>
      </x:c>
      <x:c r="Q1284" t="n">
        <x:v>104.6628571428571</x:v>
      </x:c>
      <x:c r="R1284"/>
      <x:c r="S1284" t="n">
        <x:v>180</x:v>
      </x:c>
      <x:c r="T1284" t="n">
        <x:v>180</x:v>
      </x:c>
      <x:c r="U1284"/>
      <x:c r="V1284" t="str">
        <x:v>145/？</x:v>
      </x:c>
      <x:c r="W1284"/>
      <x:c r="X1284"/>
      <x:c r="Y1284" t="n">
        <x:v>5.3</x:v>
      </x:c>
      <x:c r="Z1284" t="n">
        <x:v>1498</x:v>
      </x:c>
      <x:c r="AA1284" t="n">
        <x:v>81</x:v>
      </x:c>
      <x:c r="AB1284"/>
      <x:c r="AC1284"/>
      <x:c r="AD1284" t="str">
        <x:v>PHEV_历史批次</x:v>
      </x:c>
      <x:c r="AE1284" s="14" t="str"/>
      <x:c r="AF1284" s="14" t="str"/>
      <x:c r="AG1284" s="14" t="str">
        <x:v>待OCR/外部证据：仅有功率</x:v>
      </x:c>
      <x:c r="AH1284" s="15" t="n">
        <x:f>IF(R1284&lt;&gt;"",R1284,IFERROR(IF(AND(IF(ISNUMBER(O1284),O1284,IFERROR(VALUE(O1284),VALUE(LEFT(TRIM(O1284),FIND("|",SUBSTITUTE(SUBSTITUTE(SUBSTITUTE(SUBSTITUTE(SUBSTITUTE(TRIM(O1284),"/","|"),"(","|"),"（","|"),";","|"),"；","|")&amp;"|")-1))))*100/IF(ISNUMBER(N1284),N1284,IFERROR(VALUE(N1284),VALUE(LEFT(TRIM(N1284),FIND("|",SUBSTITUTE(SUBSTITUTE(SUBSTITUTE(SUBSTITUTE(SUBSTITUTE(TRIM(N1284),"/","|"),"(","|"),"（","|"),";","|"),"；","|")&amp;"|")-1))))&gt;=3,IF(ISNUMBER(O1284),O1284,IFERROR(VALUE(O1284),VALUE(LEFT(TRIM(O1284),FIND("|",SUBSTITUTE(SUBSTITUTE(SUBSTITUTE(SUBSTITUTE(SUBSTITUTE(TRIM(O1284),"/","|"),"(","|"),"（","|"),";","|"),"；","|")&amp;"|")-1))))*100/IF(ISNUMBER(N1284),N1284,IFERROR(VALUE(N1284),VALUE(LEFT(TRIM(N1284),FIND("|",SUBSTITUTE(SUBSTITUTE(SUBSTITUTE(SUBSTITUTE(SUBSTITUTE(TRIM(N1284),"/","|"),"(","|"),"（","|"),";","|"),"；","|")&amp;"|")-1))))&lt;=40),IF(ISNUMBER(O1284),O1284,IFERROR(VALUE(O1284),VALUE(LEFT(TRIM(O1284),FIND("|",SUBSTITUTE(SUBSTITUTE(SUBSTITUTE(SUBSTITUTE(SUBSTITUTE(TRIM(O1284),"/","|"),"(","|"),"（","|"),";","|"),"；","|")&amp;"|")-1))))*100/IF(ISNUMBER(N1284),N1284,IFERROR(VALUE(N1284),VALUE(LEFT(TRIM(N1284),FIND("|",SUBSTITUTE(SUBSTITUTE(SUBSTITUTE(SUBSTITUTE(SUBSTITUTE(TRIM(N1284),"/","|"),"(","|"),"（","|"),";","|"),"；","|")&amp;"|")-1)))),""),""))</x:f>
        <x:v>21.548235294117646</x:v>
      </x:c>
      <x:c r="AI1284" s="15" t="str">
        <x:f>IFERROR(IF(AND(IF(ISNUMBER(O1284),O1284,IFERROR(VALUE(O1284),VALUE(LEFT(TRIM(O1284),FIND("|",SUBSTITUTE(SUBSTITUTE(SUBSTITUTE(SUBSTITUTE(SUBSTITUTE(TRIM(O1284),"/","|"),"(","|"),"（","|"),";","|"),"；","|")&amp;"|")-1))))&gt;=75,IF(ISNUMBER(O1284),O1284,IFERROR(VALUE(O1284),VALUE(LEFT(TRIM(O1284),FIND("|",SUBSTITUTE(SUBSTITUTE(SUBSTITUTE(SUBSTITUTE(SUBSTITUTE(TRIM(O1284),"/","|"),"(","|"),"（","|"),";","|"),"；","|")&amp;"|")-1))))&lt;=85,IF(ISNUMBER(Q1284),Q1284,IFERROR(VALUE(Q1284),VALUE(LEFT(TRIM(Q1284),FIND("|",SUBSTITUTE(SUBSTITUTE(SUBSTITUTE(SUBSTITUTE(SUBSTITUTE(TRIM(Q1284),"/","|"),"(","|"),"（","|"),";","|"),"；","|")&amp;"|")-1))))&gt;0),IF(ISNUMBER(O1284),O1284,IFERROR(VALUE(O1284),VALUE(LEFT(TRIM(O1284),FIND("|",SUBSTITUTE(SUBSTITUTE(SUBSTITUTE(SUBSTITUTE(SUBSTITUTE(TRIM(O1284),"/","|"),"(","|"),"（","|"),";","|"),"；","|")&amp;"|")-1))))*1000/IF(ISNUMBER(Q1284),Q1284,IFERROR(VALUE(Q1284),VALUE(LEFT(TRIM(Q1284),FIND("|",SUBSTITUTE(SUBSTITUTE(SUBSTITUTE(SUBSTITUTE(SUBSTITUTE(TRIM(Q1284),"/","|"),"(","|"),"（","|"),";","|"),"；","|")&amp;"|")-1)))),""),"")</x:f>
      </x:c>
      <x:c r="AJ1284" s="14" t="str">
        <x:f>IF(AI1284="","","非称重实测")</x:f>
      </x:c>
      <x:c r="AK1284" s="14" t="str">
        <x:v>电耗公式可补</x:v>
      </x:c>
      <x:c r="AL1284" s="14" t="str">
        <x:v>v3.4.6-candidate</x:v>
      </x:c>
    </x:row>
    <x:row r="1285">
      <x:c r="A1285" t="n">
        <x:v>368</x:v>
      </x:c>
      <x:c r="B1285" t="str">
        <x:v>BYD6471ST6HEV3</x:v>
      </x:c>
      <x:c r="C1285" t="str">
        <x:v>比亚迪牌</x:v>
      </x:c>
      <x:c r="D1285" t="str">
        <x:v>比亚迪汽车工业有限公司</x:v>
      </x:c>
      <x:c r="E1285" t="str">
        <x:v>比亚迪</x:v>
      </x:c>
      <x:c r="F1285" t="str">
        <x:v>插电式混合动力多用途乘用车</x:v>
      </x:c>
      <x:c r="G1285" t="str">
        <x:v>比亚迪宋PRO</x:v>
      </x:c>
      <x:c r="H1285" t="str">
        <x:v>插电式混合动力多用途乘用车</x:v>
      </x:c>
      <x:c r="I1285" t="str">
        <x:v>SUV-C</x:v>
      </x:c>
      <x:c r="J1285" t="str">
        <x:v>PHEV</x:v>
      </x:c>
      <x:c r="K1285" t="str">
        <x:v>否</x:v>
      </x:c>
      <x:c r="L1285" t="n">
        <x:v>1780</x:v>
      </x:c>
      <x:c r="M1285" t="n">
        <x:v>2920</x:v>
      </x:c>
      <x:c r="N1285" t="str">
        <x:v>85(WLTC)</x:v>
      </x:c>
      <x:c r="O1285" t="n">
        <x:v>18.316</x:v>
      </x:c>
      <x:c r="P1285" t="str">
        <x:v>磷酸铁锂</x:v>
      </x:c>
      <x:c r="Q1285" t="n">
        <x:v>104.6628571428571</x:v>
      </x:c>
      <x:c r="R1285"/>
      <x:c r="S1285" t="n">
        <x:v>180</x:v>
      </x:c>
      <x:c r="T1285" t="n">
        <x:v>180</x:v>
      </x:c>
      <x:c r="U1285"/>
      <x:c r="V1285" t="str">
        <x:v>145/？</x:v>
      </x:c>
      <x:c r="W1285"/>
      <x:c r="X1285"/>
      <x:c r="Y1285" t="n">
        <x:v>5.3</x:v>
      </x:c>
      <x:c r="Z1285" t="n">
        <x:v>1498</x:v>
      </x:c>
      <x:c r="AA1285" t="n">
        <x:v>81</x:v>
      </x:c>
      <x:c r="AB1285"/>
      <x:c r="AC1285"/>
      <x:c r="AD1285" t="str">
        <x:v>PHEV_历史批次</x:v>
      </x:c>
      <x:c r="AE1285" s="14" t="str"/>
      <x:c r="AF1285" s="14" t="str"/>
      <x:c r="AG1285" s="14" t="str">
        <x:v>待OCR/外部证据：仅有功率</x:v>
      </x:c>
      <x:c r="AH1285" s="15" t="n">
        <x:f>IF(R1285&lt;&gt;"",R1285,IFERROR(IF(AND(IF(ISNUMBER(O1285),O1285,IFERROR(VALUE(O1285),VALUE(LEFT(TRIM(O1285),FIND("|",SUBSTITUTE(SUBSTITUTE(SUBSTITUTE(SUBSTITUTE(SUBSTITUTE(TRIM(O1285),"/","|"),"(","|"),"（","|"),";","|"),"；","|")&amp;"|")-1))))*100/IF(ISNUMBER(N1285),N1285,IFERROR(VALUE(N1285),VALUE(LEFT(TRIM(N1285),FIND("|",SUBSTITUTE(SUBSTITUTE(SUBSTITUTE(SUBSTITUTE(SUBSTITUTE(TRIM(N1285),"/","|"),"(","|"),"（","|"),";","|"),"；","|")&amp;"|")-1))))&gt;=3,IF(ISNUMBER(O1285),O1285,IFERROR(VALUE(O1285),VALUE(LEFT(TRIM(O1285),FIND("|",SUBSTITUTE(SUBSTITUTE(SUBSTITUTE(SUBSTITUTE(SUBSTITUTE(TRIM(O1285),"/","|"),"(","|"),"（","|"),";","|"),"；","|")&amp;"|")-1))))*100/IF(ISNUMBER(N1285),N1285,IFERROR(VALUE(N1285),VALUE(LEFT(TRIM(N1285),FIND("|",SUBSTITUTE(SUBSTITUTE(SUBSTITUTE(SUBSTITUTE(SUBSTITUTE(TRIM(N1285),"/","|"),"(","|"),"（","|"),";","|"),"；","|")&amp;"|")-1))))&lt;=40),IF(ISNUMBER(O1285),O1285,IFERROR(VALUE(O1285),VALUE(LEFT(TRIM(O1285),FIND("|",SUBSTITUTE(SUBSTITUTE(SUBSTITUTE(SUBSTITUTE(SUBSTITUTE(TRIM(O1285),"/","|"),"(","|"),"（","|"),";","|"),"；","|")&amp;"|")-1))))*100/IF(ISNUMBER(N1285),N1285,IFERROR(VALUE(N1285),VALUE(LEFT(TRIM(N1285),FIND("|",SUBSTITUTE(SUBSTITUTE(SUBSTITUTE(SUBSTITUTE(SUBSTITUTE(TRIM(N1285),"/","|"),"(","|"),"（","|"),";","|"),"；","|")&amp;"|")-1)))),""),""))</x:f>
        <x:v>21.548235294117646</x:v>
      </x:c>
      <x:c r="AI1285" s="15" t="str">
        <x:f>IFERROR(IF(AND(IF(ISNUMBER(O1285),O1285,IFERROR(VALUE(O1285),VALUE(LEFT(TRIM(O1285),FIND("|",SUBSTITUTE(SUBSTITUTE(SUBSTITUTE(SUBSTITUTE(SUBSTITUTE(TRIM(O1285),"/","|"),"(","|"),"（","|"),";","|"),"；","|")&amp;"|")-1))))&gt;=75,IF(ISNUMBER(O1285),O1285,IFERROR(VALUE(O1285),VALUE(LEFT(TRIM(O1285),FIND("|",SUBSTITUTE(SUBSTITUTE(SUBSTITUTE(SUBSTITUTE(SUBSTITUTE(TRIM(O1285),"/","|"),"(","|"),"（","|"),";","|"),"；","|")&amp;"|")-1))))&lt;=85,IF(ISNUMBER(Q1285),Q1285,IFERROR(VALUE(Q1285),VALUE(LEFT(TRIM(Q1285),FIND("|",SUBSTITUTE(SUBSTITUTE(SUBSTITUTE(SUBSTITUTE(SUBSTITUTE(TRIM(Q1285),"/","|"),"(","|"),"（","|"),";","|"),"；","|")&amp;"|")-1))))&gt;0),IF(ISNUMBER(O1285),O1285,IFERROR(VALUE(O1285),VALUE(LEFT(TRIM(O1285),FIND("|",SUBSTITUTE(SUBSTITUTE(SUBSTITUTE(SUBSTITUTE(SUBSTITUTE(TRIM(O1285),"/","|"),"(","|"),"（","|"),";","|"),"；","|")&amp;"|")-1))))*1000/IF(ISNUMBER(Q1285),Q1285,IFERROR(VALUE(Q1285),VALUE(LEFT(TRIM(Q1285),FIND("|",SUBSTITUTE(SUBSTITUTE(SUBSTITUTE(SUBSTITUTE(SUBSTITUTE(TRIM(Q1285),"/","|"),"(","|"),"（","|"),";","|"),"；","|")&amp;"|")-1)))),""),"")</x:f>
      </x:c>
      <x:c r="AJ1285" s="14" t="str">
        <x:f>IF(AI1285="","","非称重实测")</x:f>
      </x:c>
      <x:c r="AK1285" s="14" t="str">
        <x:v>电耗公式可补</x:v>
      </x:c>
      <x:c r="AL1285" s="14" t="str">
        <x:v>v3.4.6-candidate</x:v>
      </x:c>
    </x:row>
    <x:row r="1286">
      <x:c r="A1286" t="n">
        <x:v>368</x:v>
      </x:c>
      <x:c r="B1286" t="str">
        <x:v>BYD6482ST6HEV6</x:v>
      </x:c>
      <x:c r="C1286" t="str">
        <x:v>比亚迪牌</x:v>
      </x:c>
      <x:c r="D1286" t="str">
        <x:v>比亚迪汽车有限公司</x:v>
      </x:c>
      <x:c r="E1286" t="str">
        <x:v>比亚迪</x:v>
      </x:c>
      <x:c r="F1286" t="str">
        <x:v>插电式混合动力多用途乘用车</x:v>
      </x:c>
      <x:c r="G1286" t="str">
        <x:v>比亚迪护卫舰07</x:v>
      </x:c>
      <x:c r="H1286" t="str">
        <x:v>插电式混合动力多用途乘用车</x:v>
      </x:c>
      <x:c r="I1286" t="str">
        <x:v>SUV-D</x:v>
      </x:c>
      <x:c r="J1286" t="str">
        <x:v>PHEV</x:v>
      </x:c>
      <x:c r="K1286" t="str">
        <x:v>否</x:v>
      </x:c>
      <x:c r="L1286" t="n">
        <x:v>2047</x:v>
      </x:c>
      <x:c r="M1286" t="n">
        <x:v>2720</x:v>
      </x:c>
      <x:c r="N1286" t="str">
        <x:v>82(WLTC)</x:v>
      </x:c>
      <x:c r="O1286" t="n">
        <x:v>18.316</x:v>
      </x:c>
      <x:c r="P1286" t="str">
        <x:v>磷酸铁锂</x:v>
      </x:c>
      <x:c r="Q1286" t="n">
        <x:v>101.1933701657458</x:v>
      </x:c>
      <x:c r="R1286"/>
      <x:c r="S1286" t="n">
        <x:v>160</x:v>
      </x:c>
      <x:c r="T1286" t="n">
        <x:v>160</x:v>
      </x:c>
      <x:c r="U1286"/>
      <x:c r="V1286" t="str">
        <x:v>145/？</x:v>
      </x:c>
      <x:c r="W1286"/>
      <x:c r="X1286"/>
      <x:c r="Y1286" t="n">
        <x:v>5.8</x:v>
      </x:c>
      <x:c r="Z1286" t="n">
        <x:v>1497</x:v>
      </x:c>
      <x:c r="AA1286" t="n">
        <x:v>102</x:v>
      </x:c>
      <x:c r="AB1286"/>
      <x:c r="AC1286"/>
      <x:c r="AD1286" t="str">
        <x:v>PHEV_历史批次</x:v>
      </x:c>
      <x:c r="AE1286" s="14" t="str"/>
      <x:c r="AF1286" s="14" t="str"/>
      <x:c r="AG1286" s="14" t="str">
        <x:v>待OCR/外部证据：仅有功率</x:v>
      </x:c>
      <x:c r="AH1286" s="15" t="n">
        <x:f>IF(R1286&lt;&gt;"",R1286,IFERROR(IF(AND(IF(ISNUMBER(O1286),O1286,IFERROR(VALUE(O1286),VALUE(LEFT(TRIM(O1286),FIND("|",SUBSTITUTE(SUBSTITUTE(SUBSTITUTE(SUBSTITUTE(SUBSTITUTE(TRIM(O1286),"/","|"),"(","|"),"（","|"),";","|"),"；","|")&amp;"|")-1))))*100/IF(ISNUMBER(N1286),N1286,IFERROR(VALUE(N1286),VALUE(LEFT(TRIM(N1286),FIND("|",SUBSTITUTE(SUBSTITUTE(SUBSTITUTE(SUBSTITUTE(SUBSTITUTE(TRIM(N1286),"/","|"),"(","|"),"（","|"),";","|"),"；","|")&amp;"|")-1))))&gt;=3,IF(ISNUMBER(O1286),O1286,IFERROR(VALUE(O1286),VALUE(LEFT(TRIM(O1286),FIND("|",SUBSTITUTE(SUBSTITUTE(SUBSTITUTE(SUBSTITUTE(SUBSTITUTE(TRIM(O1286),"/","|"),"(","|"),"（","|"),";","|"),"；","|")&amp;"|")-1))))*100/IF(ISNUMBER(N1286),N1286,IFERROR(VALUE(N1286),VALUE(LEFT(TRIM(N1286),FIND("|",SUBSTITUTE(SUBSTITUTE(SUBSTITUTE(SUBSTITUTE(SUBSTITUTE(TRIM(N1286),"/","|"),"(","|"),"（","|"),";","|"),"；","|")&amp;"|")-1))))&lt;=40),IF(ISNUMBER(O1286),O1286,IFERROR(VALUE(O1286),VALUE(LEFT(TRIM(O1286),FIND("|",SUBSTITUTE(SUBSTITUTE(SUBSTITUTE(SUBSTITUTE(SUBSTITUTE(TRIM(O1286),"/","|"),"(","|"),"（","|"),";","|"),"；","|")&amp;"|")-1))))*100/IF(ISNUMBER(N1286),N1286,IFERROR(VALUE(N1286),VALUE(LEFT(TRIM(N1286),FIND("|",SUBSTITUTE(SUBSTITUTE(SUBSTITUTE(SUBSTITUTE(SUBSTITUTE(TRIM(N1286),"/","|"),"(","|"),"（","|"),";","|"),"；","|")&amp;"|")-1)))),""),""))</x:f>
        <x:v>22.336585365853658</x:v>
      </x:c>
      <x:c r="AI1286" s="15" t="str">
        <x:f>IFERROR(IF(AND(IF(ISNUMBER(O1286),O1286,IFERROR(VALUE(O1286),VALUE(LEFT(TRIM(O1286),FIND("|",SUBSTITUTE(SUBSTITUTE(SUBSTITUTE(SUBSTITUTE(SUBSTITUTE(TRIM(O1286),"/","|"),"(","|"),"（","|"),";","|"),"；","|")&amp;"|")-1))))&gt;=75,IF(ISNUMBER(O1286),O1286,IFERROR(VALUE(O1286),VALUE(LEFT(TRIM(O1286),FIND("|",SUBSTITUTE(SUBSTITUTE(SUBSTITUTE(SUBSTITUTE(SUBSTITUTE(TRIM(O1286),"/","|"),"(","|"),"（","|"),";","|"),"；","|")&amp;"|")-1))))&lt;=85,IF(ISNUMBER(Q1286),Q1286,IFERROR(VALUE(Q1286),VALUE(LEFT(TRIM(Q1286),FIND("|",SUBSTITUTE(SUBSTITUTE(SUBSTITUTE(SUBSTITUTE(SUBSTITUTE(TRIM(Q1286),"/","|"),"(","|"),"（","|"),";","|"),"；","|")&amp;"|")-1))))&gt;0),IF(ISNUMBER(O1286),O1286,IFERROR(VALUE(O1286),VALUE(LEFT(TRIM(O1286),FIND("|",SUBSTITUTE(SUBSTITUTE(SUBSTITUTE(SUBSTITUTE(SUBSTITUTE(TRIM(O1286),"/","|"),"(","|"),"（","|"),";","|"),"；","|")&amp;"|")-1))))*1000/IF(ISNUMBER(Q1286),Q1286,IFERROR(VALUE(Q1286),VALUE(LEFT(TRIM(Q1286),FIND("|",SUBSTITUTE(SUBSTITUTE(SUBSTITUTE(SUBSTITUTE(SUBSTITUTE(TRIM(Q1286),"/","|"),"(","|"),"（","|"),";","|"),"；","|")&amp;"|")-1)))),""),"")</x:f>
      </x:c>
      <x:c r="AJ1286" s="14" t="str">
        <x:f>IF(AI1286="","","非称重实测")</x:f>
      </x:c>
      <x:c r="AK1286" s="14" t="str">
        <x:v>电耗公式可补</x:v>
      </x:c>
      <x:c r="AL1286" s="14" t="str">
        <x:v>v3.4.6-candidate</x:v>
      </x:c>
    </x:row>
    <x:row r="1287">
      <x:c r="A1287" t="n">
        <x:v>368</x:v>
      </x:c>
      <x:c r="B1287" t="str">
        <x:v>CC6460BM02APHEV</x:v>
      </x:c>
      <x:c r="C1287" t="str">
        <x:v>哈弗牌</x:v>
      </x:c>
      <x:c r="D1287" t="str">
        <x:v>长城汽车股份有限公司</x:v>
      </x:c>
      <x:c r="E1287" t="str">
        <x:v>欧拉</x:v>
      </x:c>
      <x:c r="F1287" t="str">
        <x:v>插电式混合动力多用途乘用车</x:v>
      </x:c>
      <x:c r="G1287" t="str">
        <x:v>哈弗如歌,哈弗枭龙</x:v>
      </x:c>
      <x:c r="H1287" t="str">
        <x:v>插电式混合动力多用途乘用车</x:v>
      </x:c>
      <x:c r="I1287" t="str">
        <x:v>SUV-C</x:v>
      </x:c>
      <x:c r="J1287" t="str">
        <x:v>PHEV</x:v>
      </x:c>
      <x:c r="K1287" t="str">
        <x:v>否</x:v>
      </x:c>
      <x:c r="L1287" t="n">
        <x:v>1810</x:v>
      </x:c>
      <x:c r="M1287" t="n">
        <x:v>2650</x:v>
      </x:c>
      <x:c r="N1287" t="str">
        <x:v>96(WLTC)</x:v>
      </x:c>
      <x:c r="O1287" t="str">
        <x:v>19.27/19.94</x:v>
      </x:c>
      <x:c r="P1287" t="str">
        <x:v>三元锂</x:v>
      </x:c>
      <x:c r="Q1287" t="n">
        <x:v>140</x:v>
      </x:c>
      <x:c r="R1287"/>
      <x:c r="S1287" t="n">
        <x:v>126</x:v>
      </x:c>
      <x:c r="T1287" t="n">
        <x:v>126</x:v>
      </x:c>
      <x:c r="U1287"/>
      <x:c r="V1287"/>
      <x:c r="W1287"/>
      <x:c r="X1287"/>
      <x:c r="Y1287" t="n">
        <x:v>5.3</x:v>
      </x:c>
      <x:c r="Z1287" t="n">
        <x:v>1497</x:v>
      </x:c>
      <x:c r="AA1287" t="n">
        <x:v>74</x:v>
      </x:c>
      <x:c r="AB1287"/>
      <x:c r="AC1287"/>
      <x:c r="AD1287" t="str">
        <x:v>PHEV_历史批次</x:v>
      </x:c>
      <x:c r="AE1287" s="14" t="str"/>
      <x:c r="AF1287" s="14" t="str"/>
      <x:c r="AG1287" s="14" t="str">
        <x:v>待OCR/外部证据：原字段为空</x:v>
      </x:c>
      <x:c r="AH1287" s="15" t="n">
        <x:f>IF(R1287&lt;&gt;"",R1287,IFERROR(IF(AND(IF(ISNUMBER(O1287),O1287,IFERROR(VALUE(O1287),VALUE(LEFT(TRIM(O1287),FIND("|",SUBSTITUTE(SUBSTITUTE(SUBSTITUTE(SUBSTITUTE(SUBSTITUTE(TRIM(O1287),"/","|"),"(","|"),"（","|"),";","|"),"；","|")&amp;"|")-1))))*100/IF(ISNUMBER(N1287),N1287,IFERROR(VALUE(N1287),VALUE(LEFT(TRIM(N1287),FIND("|",SUBSTITUTE(SUBSTITUTE(SUBSTITUTE(SUBSTITUTE(SUBSTITUTE(TRIM(N1287),"/","|"),"(","|"),"（","|"),";","|"),"；","|")&amp;"|")-1))))&gt;=3,IF(ISNUMBER(O1287),O1287,IFERROR(VALUE(O1287),VALUE(LEFT(TRIM(O1287),FIND("|",SUBSTITUTE(SUBSTITUTE(SUBSTITUTE(SUBSTITUTE(SUBSTITUTE(TRIM(O1287),"/","|"),"(","|"),"（","|"),";","|"),"；","|")&amp;"|")-1))))*100/IF(ISNUMBER(N1287),N1287,IFERROR(VALUE(N1287),VALUE(LEFT(TRIM(N1287),FIND("|",SUBSTITUTE(SUBSTITUTE(SUBSTITUTE(SUBSTITUTE(SUBSTITUTE(TRIM(N1287),"/","|"),"(","|"),"（","|"),";","|"),"；","|")&amp;"|")-1))))&lt;=40),IF(ISNUMBER(O1287),O1287,IFERROR(VALUE(O1287),VALUE(LEFT(TRIM(O1287),FIND("|",SUBSTITUTE(SUBSTITUTE(SUBSTITUTE(SUBSTITUTE(SUBSTITUTE(TRIM(O1287),"/","|"),"(","|"),"（","|"),";","|"),"；","|")&amp;"|")-1))))*100/IF(ISNUMBER(N1287),N1287,IFERROR(VALUE(N1287),VALUE(LEFT(TRIM(N1287),FIND("|",SUBSTITUTE(SUBSTITUTE(SUBSTITUTE(SUBSTITUTE(SUBSTITUTE(TRIM(N1287),"/","|"),"(","|"),"（","|"),";","|"),"；","|")&amp;"|")-1)))),""),""))</x:f>
        <x:v>20.072916666666668</x:v>
      </x:c>
      <x:c r="AI1287" s="15" t="str">
        <x:f>IFERROR(IF(AND(IF(ISNUMBER(O1287),O1287,IFERROR(VALUE(O1287),VALUE(LEFT(TRIM(O1287),FIND("|",SUBSTITUTE(SUBSTITUTE(SUBSTITUTE(SUBSTITUTE(SUBSTITUTE(TRIM(O1287),"/","|"),"(","|"),"（","|"),";","|"),"；","|")&amp;"|")-1))))&gt;=75,IF(ISNUMBER(O1287),O1287,IFERROR(VALUE(O1287),VALUE(LEFT(TRIM(O1287),FIND("|",SUBSTITUTE(SUBSTITUTE(SUBSTITUTE(SUBSTITUTE(SUBSTITUTE(TRIM(O1287),"/","|"),"(","|"),"（","|"),";","|"),"；","|")&amp;"|")-1))))&lt;=85,IF(ISNUMBER(Q1287),Q1287,IFERROR(VALUE(Q1287),VALUE(LEFT(TRIM(Q1287),FIND("|",SUBSTITUTE(SUBSTITUTE(SUBSTITUTE(SUBSTITUTE(SUBSTITUTE(TRIM(Q1287),"/","|"),"(","|"),"（","|"),";","|"),"；","|")&amp;"|")-1))))&gt;0),IF(ISNUMBER(O1287),O1287,IFERROR(VALUE(O1287),VALUE(LEFT(TRIM(O1287),FIND("|",SUBSTITUTE(SUBSTITUTE(SUBSTITUTE(SUBSTITUTE(SUBSTITUTE(TRIM(O1287),"/","|"),"(","|"),"（","|"),";","|"),"；","|")&amp;"|")-1))))*1000/IF(ISNUMBER(Q1287),Q1287,IFERROR(VALUE(Q1287),VALUE(LEFT(TRIM(Q1287),FIND("|",SUBSTITUTE(SUBSTITUTE(SUBSTITUTE(SUBSTITUTE(SUBSTITUTE(TRIM(Q1287),"/","|"),"(","|"),"（","|"),";","|"),"；","|")&amp;"|")-1)))),""),"")</x:f>
      </x:c>
      <x:c r="AJ1287" s="14" t="str">
        <x:f>IF(AI1287="","","非称重实测")</x:f>
      </x:c>
      <x:c r="AK1287" s="14" t="str">
        <x:v>电耗公式可补</x:v>
      </x:c>
      <x:c r="AL1287" s="14" t="str">
        <x:v>v3.4.6-candidate</x:v>
      </x:c>
    </x:row>
    <x:row r="1288">
      <x:c r="A1288" t="n">
        <x:v>368</x:v>
      </x:c>
      <x:c r="B1288" t="str">
        <x:v>CC6460BM02BPHEV</x:v>
      </x:c>
      <x:c r="C1288" t="str">
        <x:v>哈弗牌</x:v>
      </x:c>
      <x:c r="D1288" t="str">
        <x:v>长城汽车股份有限公司</x:v>
      </x:c>
      <x:c r="E1288" t="str">
        <x:v>欧拉</x:v>
      </x:c>
      <x:c r="F1288" t="str">
        <x:v>插电式混合动力多用途乘用车</x:v>
      </x:c>
      <x:c r="G1288" t="str">
        <x:v>哈弗如歌,哈弗枭龙</x:v>
      </x:c>
      <x:c r="H1288" t="str">
        <x:v>插电式混合动力多用途乘用车</x:v>
      </x:c>
      <x:c r="I1288" t="str">
        <x:v>SUV-C</x:v>
      </x:c>
      <x:c r="J1288" t="str">
        <x:v>PHEV</x:v>
      </x:c>
      <x:c r="K1288" t="str">
        <x:v>否</x:v>
      </x:c>
      <x:c r="L1288" t="n">
        <x:v>1740</x:v>
      </x:c>
      <x:c r="M1288" t="n">
        <x:v>2650</x:v>
      </x:c>
      <x:c r="N1288" t="str">
        <x:v>45(WLTC)</x:v>
      </x:c>
      <x:c r="O1288" t="n">
        <x:v>9.41</x:v>
      </x:c>
      <x:c r="P1288" t="str">
        <x:v>磷酸铁锂</x:v>
      </x:c>
      <x:c r="Q1288" t="n">
        <x:v>84.77477477477477</x:v>
      </x:c>
      <x:c r="R1288"/>
      <x:c r="S1288" t="n">
        <x:v>126</x:v>
      </x:c>
      <x:c r="T1288" t="n">
        <x:v>126</x:v>
      </x:c>
      <x:c r="U1288"/>
      <x:c r="V1288"/>
      <x:c r="W1288"/>
      <x:c r="X1288"/>
      <x:c r="Y1288" t="n">
        <x:v>5.3</x:v>
      </x:c>
      <x:c r="Z1288" t="n">
        <x:v>1497</x:v>
      </x:c>
      <x:c r="AA1288" t="n">
        <x:v>74</x:v>
      </x:c>
      <x:c r="AB1288"/>
      <x:c r="AC1288"/>
      <x:c r="AD1288" t="str">
        <x:v>PHEV_历史批次</x:v>
      </x:c>
      <x:c r="AE1288" s="14" t="str"/>
      <x:c r="AF1288" s="14" t="str"/>
      <x:c r="AG1288" s="14" t="str">
        <x:v>待OCR/外部证据：原字段为空</x:v>
      </x:c>
      <x:c r="AH1288" s="15" t="n">
        <x:f>IF(R1288&lt;&gt;"",R1288,IFERROR(IF(AND(IF(ISNUMBER(O1288),O1288,IFERROR(VALUE(O1288),VALUE(LEFT(TRIM(O1288),FIND("|",SUBSTITUTE(SUBSTITUTE(SUBSTITUTE(SUBSTITUTE(SUBSTITUTE(TRIM(O1288),"/","|"),"(","|"),"（","|"),";","|"),"；","|")&amp;"|")-1))))*100/IF(ISNUMBER(N1288),N1288,IFERROR(VALUE(N1288),VALUE(LEFT(TRIM(N1288),FIND("|",SUBSTITUTE(SUBSTITUTE(SUBSTITUTE(SUBSTITUTE(SUBSTITUTE(TRIM(N1288),"/","|"),"(","|"),"（","|"),";","|"),"；","|")&amp;"|")-1))))&gt;=3,IF(ISNUMBER(O1288),O1288,IFERROR(VALUE(O1288),VALUE(LEFT(TRIM(O1288),FIND("|",SUBSTITUTE(SUBSTITUTE(SUBSTITUTE(SUBSTITUTE(SUBSTITUTE(TRIM(O1288),"/","|"),"(","|"),"（","|"),";","|"),"；","|")&amp;"|")-1))))*100/IF(ISNUMBER(N1288),N1288,IFERROR(VALUE(N1288),VALUE(LEFT(TRIM(N1288),FIND("|",SUBSTITUTE(SUBSTITUTE(SUBSTITUTE(SUBSTITUTE(SUBSTITUTE(TRIM(N1288),"/","|"),"(","|"),"（","|"),";","|"),"；","|")&amp;"|")-1))))&lt;=40),IF(ISNUMBER(O1288),O1288,IFERROR(VALUE(O1288),VALUE(LEFT(TRIM(O1288),FIND("|",SUBSTITUTE(SUBSTITUTE(SUBSTITUTE(SUBSTITUTE(SUBSTITUTE(TRIM(O1288),"/","|"),"(","|"),"（","|"),";","|"),"；","|")&amp;"|")-1))))*100/IF(ISNUMBER(N1288),N1288,IFERROR(VALUE(N1288),VALUE(LEFT(TRIM(N1288),FIND("|",SUBSTITUTE(SUBSTITUTE(SUBSTITUTE(SUBSTITUTE(SUBSTITUTE(TRIM(N1288),"/","|"),"(","|"),"（","|"),";","|"),"；","|")&amp;"|")-1)))),""),""))</x:f>
        <x:v>20.91111111111111</x:v>
      </x:c>
      <x:c r="AI1288" s="15" t="str">
        <x:f>IFERROR(IF(AND(IF(ISNUMBER(O1288),O1288,IFERROR(VALUE(O1288),VALUE(LEFT(TRIM(O1288),FIND("|",SUBSTITUTE(SUBSTITUTE(SUBSTITUTE(SUBSTITUTE(SUBSTITUTE(TRIM(O1288),"/","|"),"(","|"),"（","|"),";","|"),"；","|")&amp;"|")-1))))&gt;=75,IF(ISNUMBER(O1288),O1288,IFERROR(VALUE(O1288),VALUE(LEFT(TRIM(O1288),FIND("|",SUBSTITUTE(SUBSTITUTE(SUBSTITUTE(SUBSTITUTE(SUBSTITUTE(TRIM(O1288),"/","|"),"(","|"),"（","|"),";","|"),"；","|")&amp;"|")-1))))&lt;=85,IF(ISNUMBER(Q1288),Q1288,IFERROR(VALUE(Q1288),VALUE(LEFT(TRIM(Q1288),FIND("|",SUBSTITUTE(SUBSTITUTE(SUBSTITUTE(SUBSTITUTE(SUBSTITUTE(TRIM(Q1288),"/","|"),"(","|"),"（","|"),";","|"),"；","|")&amp;"|")-1))))&gt;0),IF(ISNUMBER(O1288),O1288,IFERROR(VALUE(O1288),VALUE(LEFT(TRIM(O1288),FIND("|",SUBSTITUTE(SUBSTITUTE(SUBSTITUTE(SUBSTITUTE(SUBSTITUTE(TRIM(O1288),"/","|"),"(","|"),"（","|"),";","|"),"；","|")&amp;"|")-1))))*1000/IF(ISNUMBER(Q1288),Q1288,IFERROR(VALUE(Q1288),VALUE(LEFT(TRIM(Q1288),FIND("|",SUBSTITUTE(SUBSTITUTE(SUBSTITUTE(SUBSTITUTE(SUBSTITUTE(TRIM(Q1288),"/","|"),"(","|"),"（","|"),";","|"),"；","|")&amp;"|")-1)))),""),"")</x:f>
      </x:c>
      <x:c r="AJ1288" s="14" t="str">
        <x:f>IF(AI1288="","","非称重实测")</x:f>
      </x:c>
      <x:c r="AK1288" s="14" t="str">
        <x:v>电耗公式可补</x:v>
      </x:c>
      <x:c r="AL1288" s="14" t="str">
        <x:v>v3.4.6-candidate</x:v>
      </x:c>
    </x:row>
    <x:row r="1289">
      <x:c r="A1289" t="n">
        <x:v>368</x:v>
      </x:c>
      <x:c r="B1289" t="str">
        <x:v>CC6460BM02CPHEV</x:v>
      </x:c>
      <x:c r="C1289" t="str">
        <x:v>哈弗牌</x:v>
      </x:c>
      <x:c r="D1289" t="str">
        <x:v>长城汽车股份有限公司</x:v>
      </x:c>
      <x:c r="E1289" t="str">
        <x:v>欧拉</x:v>
      </x:c>
      <x:c r="F1289" t="str">
        <x:v>插电式混合动力多用途乘用车</x:v>
      </x:c>
      <x:c r="G1289" t="str">
        <x:v>哈弗如歌,哈弗枭龙</x:v>
      </x:c>
      <x:c r="H1289" t="str">
        <x:v>插电式混合动力多用途乘用车</x:v>
      </x:c>
      <x:c r="I1289" t="str">
        <x:v>SUV-C</x:v>
      </x:c>
      <x:c r="J1289" t="str">
        <x:v>PHEV</x:v>
      </x:c>
      <x:c r="K1289" t="str">
        <x:v>否</x:v>
      </x:c>
      <x:c r="L1289" t="n">
        <x:v>1810</x:v>
      </x:c>
      <x:c r="M1289" t="n">
        <x:v>2650</x:v>
      </x:c>
      <x:c r="N1289" t="str">
        <x:v>96(WLTC)</x:v>
      </x:c>
      <x:c r="O1289" t="str">
        <x:v>19.27/19.94</x:v>
      </x:c>
      <x:c r="P1289" t="str">
        <x:v>三元锂</x:v>
      </x:c>
      <x:c r="Q1289" t="n">
        <x:v>140</x:v>
      </x:c>
      <x:c r="R1289"/>
      <x:c r="S1289" t="n">
        <x:v>126</x:v>
      </x:c>
      <x:c r="T1289" t="n">
        <x:v>126</x:v>
      </x:c>
      <x:c r="U1289"/>
      <x:c r="V1289"/>
      <x:c r="W1289"/>
      <x:c r="X1289"/>
      <x:c r="Y1289" t="n">
        <x:v>5.3</x:v>
      </x:c>
      <x:c r="Z1289" t="n">
        <x:v>1497</x:v>
      </x:c>
      <x:c r="AA1289" t="n">
        <x:v>74</x:v>
      </x:c>
      <x:c r="AB1289"/>
      <x:c r="AC1289"/>
      <x:c r="AD1289" t="str">
        <x:v>PHEV_历史批次</x:v>
      </x:c>
      <x:c r="AE1289" s="14" t="str"/>
      <x:c r="AF1289" s="14" t="str"/>
      <x:c r="AG1289" s="14" t="str">
        <x:v>待OCR/外部证据：原字段为空</x:v>
      </x:c>
      <x:c r="AH1289" s="15" t="n">
        <x:f>IF(R1289&lt;&gt;"",R1289,IFERROR(IF(AND(IF(ISNUMBER(O1289),O1289,IFERROR(VALUE(O1289),VALUE(LEFT(TRIM(O1289),FIND("|",SUBSTITUTE(SUBSTITUTE(SUBSTITUTE(SUBSTITUTE(SUBSTITUTE(TRIM(O1289),"/","|"),"(","|"),"（","|"),";","|"),"；","|")&amp;"|")-1))))*100/IF(ISNUMBER(N1289),N1289,IFERROR(VALUE(N1289),VALUE(LEFT(TRIM(N1289),FIND("|",SUBSTITUTE(SUBSTITUTE(SUBSTITUTE(SUBSTITUTE(SUBSTITUTE(TRIM(N1289),"/","|"),"(","|"),"（","|"),";","|"),"；","|")&amp;"|")-1))))&gt;=3,IF(ISNUMBER(O1289),O1289,IFERROR(VALUE(O1289),VALUE(LEFT(TRIM(O1289),FIND("|",SUBSTITUTE(SUBSTITUTE(SUBSTITUTE(SUBSTITUTE(SUBSTITUTE(TRIM(O1289),"/","|"),"(","|"),"（","|"),";","|"),"；","|")&amp;"|")-1))))*100/IF(ISNUMBER(N1289),N1289,IFERROR(VALUE(N1289),VALUE(LEFT(TRIM(N1289),FIND("|",SUBSTITUTE(SUBSTITUTE(SUBSTITUTE(SUBSTITUTE(SUBSTITUTE(TRIM(N1289),"/","|"),"(","|"),"（","|"),";","|"),"；","|")&amp;"|")-1))))&lt;=40),IF(ISNUMBER(O1289),O1289,IFERROR(VALUE(O1289),VALUE(LEFT(TRIM(O1289),FIND("|",SUBSTITUTE(SUBSTITUTE(SUBSTITUTE(SUBSTITUTE(SUBSTITUTE(TRIM(O1289),"/","|"),"(","|"),"（","|"),";","|"),"；","|")&amp;"|")-1))))*100/IF(ISNUMBER(N1289),N1289,IFERROR(VALUE(N1289),VALUE(LEFT(TRIM(N1289),FIND("|",SUBSTITUTE(SUBSTITUTE(SUBSTITUTE(SUBSTITUTE(SUBSTITUTE(TRIM(N1289),"/","|"),"(","|"),"（","|"),";","|"),"；","|")&amp;"|")-1)))),""),""))</x:f>
        <x:v>20.072916666666668</x:v>
      </x:c>
      <x:c r="AI1289" s="15" t="str">
        <x:f>IFERROR(IF(AND(IF(ISNUMBER(O1289),O1289,IFERROR(VALUE(O1289),VALUE(LEFT(TRIM(O1289),FIND("|",SUBSTITUTE(SUBSTITUTE(SUBSTITUTE(SUBSTITUTE(SUBSTITUTE(TRIM(O1289),"/","|"),"(","|"),"（","|"),";","|"),"；","|")&amp;"|")-1))))&gt;=75,IF(ISNUMBER(O1289),O1289,IFERROR(VALUE(O1289),VALUE(LEFT(TRIM(O1289),FIND("|",SUBSTITUTE(SUBSTITUTE(SUBSTITUTE(SUBSTITUTE(SUBSTITUTE(TRIM(O1289),"/","|"),"(","|"),"（","|"),";","|"),"；","|")&amp;"|")-1))))&lt;=85,IF(ISNUMBER(Q1289),Q1289,IFERROR(VALUE(Q1289),VALUE(LEFT(TRIM(Q1289),FIND("|",SUBSTITUTE(SUBSTITUTE(SUBSTITUTE(SUBSTITUTE(SUBSTITUTE(TRIM(Q1289),"/","|"),"(","|"),"（","|"),";","|"),"；","|")&amp;"|")-1))))&gt;0),IF(ISNUMBER(O1289),O1289,IFERROR(VALUE(O1289),VALUE(LEFT(TRIM(O1289),FIND("|",SUBSTITUTE(SUBSTITUTE(SUBSTITUTE(SUBSTITUTE(SUBSTITUTE(TRIM(O1289),"/","|"),"(","|"),"（","|"),";","|"),"；","|")&amp;"|")-1))))*1000/IF(ISNUMBER(Q1289),Q1289,IFERROR(VALUE(Q1289),VALUE(LEFT(TRIM(Q1289),FIND("|",SUBSTITUTE(SUBSTITUTE(SUBSTITUTE(SUBSTITUTE(SUBSTITUTE(TRIM(Q1289),"/","|"),"(","|"),"（","|"),";","|"),"；","|")&amp;"|")-1)))),""),"")</x:f>
      </x:c>
      <x:c r="AJ1289" s="14" t="str">
        <x:f>IF(AI1289="","","非称重实测")</x:f>
      </x:c>
      <x:c r="AK1289" s="14" t="str">
        <x:v>电耗公式可补</x:v>
      </x:c>
      <x:c r="AL1289" s="14" t="str">
        <x:v>v3.4.6-candidate</x:v>
      </x:c>
    </x:row>
    <x:row r="1290">
      <x:c r="A1290" t="n">
        <x:v>368</x:v>
      </x:c>
      <x:c r="B1290" t="str">
        <x:v>CC6460BM02DPHEV</x:v>
      </x:c>
      <x:c r="C1290" t="str">
        <x:v>哈弗牌</x:v>
      </x:c>
      <x:c r="D1290" t="str">
        <x:v>长城汽车股份有限公司</x:v>
      </x:c>
      <x:c r="E1290" t="str">
        <x:v>欧拉</x:v>
      </x:c>
      <x:c r="F1290" t="str">
        <x:v>插电式混合动力多用途乘用车</x:v>
      </x:c>
      <x:c r="G1290" t="str">
        <x:v>哈弗如歌,哈弗枭龙</x:v>
      </x:c>
      <x:c r="H1290" t="str">
        <x:v>插电式混合动力多用途乘用车</x:v>
      </x:c>
      <x:c r="I1290" t="str">
        <x:v>SUV-C</x:v>
      </x:c>
      <x:c r="J1290" t="str">
        <x:v>PHEV</x:v>
      </x:c>
      <x:c r="K1290" t="str">
        <x:v>否</x:v>
      </x:c>
      <x:c r="L1290" t="n">
        <x:v>1740</x:v>
      </x:c>
      <x:c r="M1290" t="n">
        <x:v>2650</x:v>
      </x:c>
      <x:c r="N1290" t="str">
        <x:v>45(WLTC)</x:v>
      </x:c>
      <x:c r="O1290" t="n">
        <x:v>9.41</x:v>
      </x:c>
      <x:c r="P1290" t="str">
        <x:v>磷酸铁锂</x:v>
      </x:c>
      <x:c r="Q1290" t="n">
        <x:v>84.77477477477477</x:v>
      </x:c>
      <x:c r="R1290"/>
      <x:c r="S1290" t="n">
        <x:v>126</x:v>
      </x:c>
      <x:c r="T1290" t="n">
        <x:v>126</x:v>
      </x:c>
      <x:c r="U1290"/>
      <x:c r="V1290"/>
      <x:c r="W1290"/>
      <x:c r="X1290"/>
      <x:c r="Y1290" t="n">
        <x:v>5.3</x:v>
      </x:c>
      <x:c r="Z1290" t="n">
        <x:v>1497</x:v>
      </x:c>
      <x:c r="AA1290" t="n">
        <x:v>74</x:v>
      </x:c>
      <x:c r="AB1290"/>
      <x:c r="AC1290"/>
      <x:c r="AD1290" t="str">
        <x:v>PHEV_历史批次</x:v>
      </x:c>
      <x:c r="AE1290" s="14" t="str"/>
      <x:c r="AF1290" s="14" t="str"/>
      <x:c r="AG1290" s="14" t="str">
        <x:v>待OCR/外部证据：原字段为空</x:v>
      </x:c>
      <x:c r="AH1290" s="15" t="n">
        <x:f>IF(R1290&lt;&gt;"",R1290,IFERROR(IF(AND(IF(ISNUMBER(O1290),O1290,IFERROR(VALUE(O1290),VALUE(LEFT(TRIM(O1290),FIND("|",SUBSTITUTE(SUBSTITUTE(SUBSTITUTE(SUBSTITUTE(SUBSTITUTE(TRIM(O1290),"/","|"),"(","|"),"（","|"),";","|"),"；","|")&amp;"|")-1))))*100/IF(ISNUMBER(N1290),N1290,IFERROR(VALUE(N1290),VALUE(LEFT(TRIM(N1290),FIND("|",SUBSTITUTE(SUBSTITUTE(SUBSTITUTE(SUBSTITUTE(SUBSTITUTE(TRIM(N1290),"/","|"),"(","|"),"（","|"),";","|"),"；","|")&amp;"|")-1))))&gt;=3,IF(ISNUMBER(O1290),O1290,IFERROR(VALUE(O1290),VALUE(LEFT(TRIM(O1290),FIND("|",SUBSTITUTE(SUBSTITUTE(SUBSTITUTE(SUBSTITUTE(SUBSTITUTE(TRIM(O1290),"/","|"),"(","|"),"（","|"),";","|"),"；","|")&amp;"|")-1))))*100/IF(ISNUMBER(N1290),N1290,IFERROR(VALUE(N1290),VALUE(LEFT(TRIM(N1290),FIND("|",SUBSTITUTE(SUBSTITUTE(SUBSTITUTE(SUBSTITUTE(SUBSTITUTE(TRIM(N1290),"/","|"),"(","|"),"（","|"),";","|"),"；","|")&amp;"|")-1))))&lt;=40),IF(ISNUMBER(O1290),O1290,IFERROR(VALUE(O1290),VALUE(LEFT(TRIM(O1290),FIND("|",SUBSTITUTE(SUBSTITUTE(SUBSTITUTE(SUBSTITUTE(SUBSTITUTE(TRIM(O1290),"/","|"),"(","|"),"（","|"),";","|"),"；","|")&amp;"|")-1))))*100/IF(ISNUMBER(N1290),N1290,IFERROR(VALUE(N1290),VALUE(LEFT(TRIM(N1290),FIND("|",SUBSTITUTE(SUBSTITUTE(SUBSTITUTE(SUBSTITUTE(SUBSTITUTE(TRIM(N1290),"/","|"),"(","|"),"（","|"),";","|"),"；","|")&amp;"|")-1)))),""),""))</x:f>
        <x:v>20.91111111111111</x:v>
      </x:c>
      <x:c r="AI1290" s="15" t="str">
        <x:f>IFERROR(IF(AND(IF(ISNUMBER(O1290),O1290,IFERROR(VALUE(O1290),VALUE(LEFT(TRIM(O1290),FIND("|",SUBSTITUTE(SUBSTITUTE(SUBSTITUTE(SUBSTITUTE(SUBSTITUTE(TRIM(O1290),"/","|"),"(","|"),"（","|"),";","|"),"；","|")&amp;"|")-1))))&gt;=75,IF(ISNUMBER(O1290),O1290,IFERROR(VALUE(O1290),VALUE(LEFT(TRIM(O1290),FIND("|",SUBSTITUTE(SUBSTITUTE(SUBSTITUTE(SUBSTITUTE(SUBSTITUTE(TRIM(O1290),"/","|"),"(","|"),"（","|"),";","|"),"；","|")&amp;"|")-1))))&lt;=85,IF(ISNUMBER(Q1290),Q1290,IFERROR(VALUE(Q1290),VALUE(LEFT(TRIM(Q1290),FIND("|",SUBSTITUTE(SUBSTITUTE(SUBSTITUTE(SUBSTITUTE(SUBSTITUTE(TRIM(Q1290),"/","|"),"(","|"),"（","|"),";","|"),"；","|")&amp;"|")-1))))&gt;0),IF(ISNUMBER(O1290),O1290,IFERROR(VALUE(O1290),VALUE(LEFT(TRIM(O1290),FIND("|",SUBSTITUTE(SUBSTITUTE(SUBSTITUTE(SUBSTITUTE(SUBSTITUTE(TRIM(O1290),"/","|"),"(","|"),"（","|"),";","|"),"；","|")&amp;"|")-1))))*1000/IF(ISNUMBER(Q1290),Q1290,IFERROR(VALUE(Q1290),VALUE(LEFT(TRIM(Q1290),FIND("|",SUBSTITUTE(SUBSTITUTE(SUBSTITUTE(SUBSTITUTE(SUBSTITUTE(TRIM(Q1290),"/","|"),"(","|"),"（","|"),";","|"),"；","|")&amp;"|")-1)))),""),"")</x:f>
      </x:c>
      <x:c r="AJ1290" s="14" t="str">
        <x:f>IF(AI1290="","","非称重实测")</x:f>
      </x:c>
      <x:c r="AK1290" s="14" t="str">
        <x:v>电耗公式可补</x:v>
      </x:c>
      <x:c r="AL1290" s="14" t="str">
        <x:v>v3.4.6-candidate</x:v>
      </x:c>
    </x:row>
    <x:row r="1291">
      <x:c r="A1291" t="n">
        <x:v>368</x:v>
      </x:c>
      <x:c r="B1291" t="str">
        <x:v>CC6480BT03APHEV</x:v>
      </x:c>
      <x:c r="C1291" t="str">
        <x:v>哈弗牌</x:v>
      </x:c>
      <x:c r="D1291" t="str">
        <x:v>长城汽车股份有限公司</x:v>
      </x:c>
      <x:c r="E1291" t="str">
        <x:v>欧拉</x:v>
      </x:c>
      <x:c r="F1291" t="str">
        <x:v>插电式混合动力多用途乘用车</x:v>
      </x:c>
      <x:c r="G1291" t="str">
        <x:v>哈弗枭龙MAX,哈弗如歌MAX</x:v>
      </x:c>
      <x:c r="H1291" t="str">
        <x:v>插电式混合动力多用途乘用车</x:v>
      </x:c>
      <x:c r="I1291" t="str">
        <x:v>SUV-C</x:v>
      </x:c>
      <x:c r="J1291" t="str">
        <x:v>PHEV</x:v>
      </x:c>
      <x:c r="K1291" t="str">
        <x:v>否</x:v>
      </x:c>
      <x:c r="L1291" t="n">
        <x:v>1840</x:v>
      </x:c>
      <x:c r="M1291" t="n">
        <x:v>2650</x:v>
      </x:c>
      <x:c r="N1291" t="str">
        <x:v>44(WLTC)</x:v>
      </x:c>
      <x:c r="O1291" t="n">
        <x:v>9.41</x:v>
      </x:c>
      <x:c r="P1291" t="str">
        <x:v>磷酸铁锂</x:v>
      </x:c>
      <x:c r="Q1291" t="n">
        <x:v>84.77477477477477</x:v>
      </x:c>
      <x:c r="R1291"/>
      <x:c r="S1291" t="n">
        <x:v>126</x:v>
      </x:c>
      <x:c r="T1291" t="n">
        <x:v>126</x:v>
      </x:c>
      <x:c r="U1291"/>
      <x:c r="V1291"/>
      <x:c r="W1291"/>
      <x:c r="X1291"/>
      <x:c r="Y1291" t="n">
        <x:v>5.6</x:v>
      </x:c>
      <x:c r="Z1291" t="n">
        <x:v>1499</x:v>
      </x:c>
      <x:c r="AA1291" t="n">
        <x:v>113</x:v>
      </x:c>
      <x:c r="AB1291"/>
      <x:c r="AC1291"/>
      <x:c r="AD1291" t="str">
        <x:v>PHEV_历史批次</x:v>
      </x:c>
      <x:c r="AE1291" s="14" t="str"/>
      <x:c r="AF1291" s="14" t="str"/>
      <x:c r="AG1291" s="14" t="str">
        <x:v>待OCR/外部证据：原字段为空</x:v>
      </x:c>
      <x:c r="AH1291" s="15" t="n">
        <x:f>IF(R1291&lt;&gt;"",R1291,IFERROR(IF(AND(IF(ISNUMBER(O1291),O1291,IFERROR(VALUE(O1291),VALUE(LEFT(TRIM(O1291),FIND("|",SUBSTITUTE(SUBSTITUTE(SUBSTITUTE(SUBSTITUTE(SUBSTITUTE(TRIM(O1291),"/","|"),"(","|"),"（","|"),";","|"),"；","|")&amp;"|")-1))))*100/IF(ISNUMBER(N1291),N1291,IFERROR(VALUE(N1291),VALUE(LEFT(TRIM(N1291),FIND("|",SUBSTITUTE(SUBSTITUTE(SUBSTITUTE(SUBSTITUTE(SUBSTITUTE(TRIM(N1291),"/","|"),"(","|"),"（","|"),";","|"),"；","|")&amp;"|")-1))))&gt;=3,IF(ISNUMBER(O1291),O1291,IFERROR(VALUE(O1291),VALUE(LEFT(TRIM(O1291),FIND("|",SUBSTITUTE(SUBSTITUTE(SUBSTITUTE(SUBSTITUTE(SUBSTITUTE(TRIM(O1291),"/","|"),"(","|"),"（","|"),";","|"),"；","|")&amp;"|")-1))))*100/IF(ISNUMBER(N1291),N1291,IFERROR(VALUE(N1291),VALUE(LEFT(TRIM(N1291),FIND("|",SUBSTITUTE(SUBSTITUTE(SUBSTITUTE(SUBSTITUTE(SUBSTITUTE(TRIM(N1291),"/","|"),"(","|"),"（","|"),";","|"),"；","|")&amp;"|")-1))))&lt;=40),IF(ISNUMBER(O1291),O1291,IFERROR(VALUE(O1291),VALUE(LEFT(TRIM(O1291),FIND("|",SUBSTITUTE(SUBSTITUTE(SUBSTITUTE(SUBSTITUTE(SUBSTITUTE(TRIM(O1291),"/","|"),"(","|"),"（","|"),";","|"),"；","|")&amp;"|")-1))))*100/IF(ISNUMBER(N1291),N1291,IFERROR(VALUE(N1291),VALUE(LEFT(TRIM(N1291),FIND("|",SUBSTITUTE(SUBSTITUTE(SUBSTITUTE(SUBSTITUTE(SUBSTITUTE(TRIM(N1291),"/","|"),"(","|"),"（","|"),";","|"),"；","|")&amp;"|")-1)))),""),""))</x:f>
        <x:v>21.386363636363637</x:v>
      </x:c>
      <x:c r="AI1291" s="15" t="str">
        <x:f>IFERROR(IF(AND(IF(ISNUMBER(O1291),O1291,IFERROR(VALUE(O1291),VALUE(LEFT(TRIM(O1291),FIND("|",SUBSTITUTE(SUBSTITUTE(SUBSTITUTE(SUBSTITUTE(SUBSTITUTE(TRIM(O1291),"/","|"),"(","|"),"（","|"),";","|"),"；","|")&amp;"|")-1))))&gt;=75,IF(ISNUMBER(O1291),O1291,IFERROR(VALUE(O1291),VALUE(LEFT(TRIM(O1291),FIND("|",SUBSTITUTE(SUBSTITUTE(SUBSTITUTE(SUBSTITUTE(SUBSTITUTE(TRIM(O1291),"/","|"),"(","|"),"（","|"),";","|"),"；","|")&amp;"|")-1))))&lt;=85,IF(ISNUMBER(Q1291),Q1291,IFERROR(VALUE(Q1291),VALUE(LEFT(TRIM(Q1291),FIND("|",SUBSTITUTE(SUBSTITUTE(SUBSTITUTE(SUBSTITUTE(SUBSTITUTE(TRIM(Q1291),"/","|"),"(","|"),"（","|"),";","|"),"；","|")&amp;"|")-1))))&gt;0),IF(ISNUMBER(O1291),O1291,IFERROR(VALUE(O1291),VALUE(LEFT(TRIM(O1291),FIND("|",SUBSTITUTE(SUBSTITUTE(SUBSTITUTE(SUBSTITUTE(SUBSTITUTE(TRIM(O1291),"/","|"),"(","|"),"（","|"),";","|"),"；","|")&amp;"|")-1))))*1000/IF(ISNUMBER(Q1291),Q1291,IFERROR(VALUE(Q1291),VALUE(LEFT(TRIM(Q1291),FIND("|",SUBSTITUTE(SUBSTITUTE(SUBSTITUTE(SUBSTITUTE(SUBSTITUTE(TRIM(Q1291),"/","|"),"(","|"),"（","|"),";","|"),"；","|")&amp;"|")-1)))),""),"")</x:f>
      </x:c>
      <x:c r="AJ1291" s="14" t="str">
        <x:f>IF(AI1291="","","非称重实测")</x:f>
      </x:c>
      <x:c r="AK1291" s="14" t="str">
        <x:v>电耗公式可补</x:v>
      </x:c>
      <x:c r="AL1291" s="14" t="str">
        <x:v>v3.4.6-candidate</x:v>
      </x:c>
    </x:row>
    <x:row r="1292">
      <x:c r="A1292" t="n">
        <x:v>368</x:v>
      </x:c>
      <x:c r="B1292" t="str">
        <x:v>CC6480BT03BPHEV</x:v>
      </x:c>
      <x:c r="C1292" t="str">
        <x:v>哈弗牌</x:v>
      </x:c>
      <x:c r="D1292" t="str">
        <x:v>长城汽车股份有限公司</x:v>
      </x:c>
      <x:c r="E1292" t="str">
        <x:v>欧拉</x:v>
      </x:c>
      <x:c r="F1292" t="str">
        <x:v>插电式混合动力多用途乘用车</x:v>
      </x:c>
      <x:c r="G1292" t="str">
        <x:v>哈弗枭龙MAX,哈弗如歌MAX</x:v>
      </x:c>
      <x:c r="H1292" t="str">
        <x:v>插电式混合动力多用途乘用车</x:v>
      </x:c>
      <x:c r="I1292" t="str">
        <x:v>SUV-C</x:v>
      </x:c>
      <x:c r="J1292" t="str">
        <x:v>PHEV</x:v>
      </x:c>
      <x:c r="K1292" t="str">
        <x:v>否</x:v>
      </x:c>
      <x:c r="L1292" t="n">
        <x:v>1920</x:v>
      </x:c>
      <x:c r="M1292" t="n">
        <x:v>2650</x:v>
      </x:c>
      <x:c r="N1292" t="str">
        <x:v>86(WLTC)</x:v>
      </x:c>
      <x:c r="O1292" t="str">
        <x:v>19.27/19.94</x:v>
      </x:c>
      <x:c r="P1292" t="str">
        <x:v>三元锂</x:v>
      </x:c>
      <x:c r="Q1292" t="n">
        <x:v>140</x:v>
      </x:c>
      <x:c r="R1292"/>
      <x:c r="S1292" t="n">
        <x:v>126</x:v>
      </x:c>
      <x:c r="T1292" t="n">
        <x:v>126</x:v>
      </x:c>
      <x:c r="U1292"/>
      <x:c r="V1292"/>
      <x:c r="W1292"/>
      <x:c r="X1292"/>
      <x:c r="Y1292" t="n">
        <x:v>5.6</x:v>
      </x:c>
      <x:c r="Z1292" t="n">
        <x:v>1499</x:v>
      </x:c>
      <x:c r="AA1292" t="n">
        <x:v>113</x:v>
      </x:c>
      <x:c r="AB1292"/>
      <x:c r="AC1292"/>
      <x:c r="AD1292" t="str">
        <x:v>PHEV_历史批次</x:v>
      </x:c>
      <x:c r="AE1292" s="14" t="str"/>
      <x:c r="AF1292" s="14" t="str"/>
      <x:c r="AG1292" s="14" t="str">
        <x:v>待OCR/外部证据：原字段为空</x:v>
      </x:c>
      <x:c r="AH1292" s="15" t="n">
        <x:f>IF(R1292&lt;&gt;"",R1292,IFERROR(IF(AND(IF(ISNUMBER(O1292),O1292,IFERROR(VALUE(O1292),VALUE(LEFT(TRIM(O1292),FIND("|",SUBSTITUTE(SUBSTITUTE(SUBSTITUTE(SUBSTITUTE(SUBSTITUTE(TRIM(O1292),"/","|"),"(","|"),"（","|"),";","|"),"；","|")&amp;"|")-1))))*100/IF(ISNUMBER(N1292),N1292,IFERROR(VALUE(N1292),VALUE(LEFT(TRIM(N1292),FIND("|",SUBSTITUTE(SUBSTITUTE(SUBSTITUTE(SUBSTITUTE(SUBSTITUTE(TRIM(N1292),"/","|"),"(","|"),"（","|"),";","|"),"；","|")&amp;"|")-1))))&gt;=3,IF(ISNUMBER(O1292),O1292,IFERROR(VALUE(O1292),VALUE(LEFT(TRIM(O1292),FIND("|",SUBSTITUTE(SUBSTITUTE(SUBSTITUTE(SUBSTITUTE(SUBSTITUTE(TRIM(O1292),"/","|"),"(","|"),"（","|"),";","|"),"；","|")&amp;"|")-1))))*100/IF(ISNUMBER(N1292),N1292,IFERROR(VALUE(N1292),VALUE(LEFT(TRIM(N1292),FIND("|",SUBSTITUTE(SUBSTITUTE(SUBSTITUTE(SUBSTITUTE(SUBSTITUTE(TRIM(N1292),"/","|"),"(","|"),"（","|"),";","|"),"；","|")&amp;"|")-1))))&lt;=40),IF(ISNUMBER(O1292),O1292,IFERROR(VALUE(O1292),VALUE(LEFT(TRIM(O1292),FIND("|",SUBSTITUTE(SUBSTITUTE(SUBSTITUTE(SUBSTITUTE(SUBSTITUTE(TRIM(O1292),"/","|"),"(","|"),"（","|"),";","|"),"；","|")&amp;"|")-1))))*100/IF(ISNUMBER(N1292),N1292,IFERROR(VALUE(N1292),VALUE(LEFT(TRIM(N1292),FIND("|",SUBSTITUTE(SUBSTITUTE(SUBSTITUTE(SUBSTITUTE(SUBSTITUTE(TRIM(N1292),"/","|"),"(","|"),"（","|"),";","|"),"；","|")&amp;"|")-1)))),""),""))</x:f>
        <x:v>22.406976744186046</x:v>
      </x:c>
      <x:c r="AI1292" s="15" t="str">
        <x:f>IFERROR(IF(AND(IF(ISNUMBER(O1292),O1292,IFERROR(VALUE(O1292),VALUE(LEFT(TRIM(O1292),FIND("|",SUBSTITUTE(SUBSTITUTE(SUBSTITUTE(SUBSTITUTE(SUBSTITUTE(TRIM(O1292),"/","|"),"(","|"),"（","|"),";","|"),"；","|")&amp;"|")-1))))&gt;=75,IF(ISNUMBER(O1292),O1292,IFERROR(VALUE(O1292),VALUE(LEFT(TRIM(O1292),FIND("|",SUBSTITUTE(SUBSTITUTE(SUBSTITUTE(SUBSTITUTE(SUBSTITUTE(TRIM(O1292),"/","|"),"(","|"),"（","|"),";","|"),"；","|")&amp;"|")-1))))&lt;=85,IF(ISNUMBER(Q1292),Q1292,IFERROR(VALUE(Q1292),VALUE(LEFT(TRIM(Q1292),FIND("|",SUBSTITUTE(SUBSTITUTE(SUBSTITUTE(SUBSTITUTE(SUBSTITUTE(TRIM(Q1292),"/","|"),"(","|"),"（","|"),";","|"),"；","|")&amp;"|")-1))))&gt;0),IF(ISNUMBER(O1292),O1292,IFERROR(VALUE(O1292),VALUE(LEFT(TRIM(O1292),FIND("|",SUBSTITUTE(SUBSTITUTE(SUBSTITUTE(SUBSTITUTE(SUBSTITUTE(TRIM(O1292),"/","|"),"(","|"),"（","|"),";","|"),"；","|")&amp;"|")-1))))*1000/IF(ISNUMBER(Q1292),Q1292,IFERROR(VALUE(Q1292),VALUE(LEFT(TRIM(Q1292),FIND("|",SUBSTITUTE(SUBSTITUTE(SUBSTITUTE(SUBSTITUTE(SUBSTITUTE(TRIM(Q1292),"/","|"),"(","|"),"（","|"),";","|"),"；","|")&amp;"|")-1)))),""),"")</x:f>
      </x:c>
      <x:c r="AJ1292" s="14" t="str">
        <x:f>IF(AI1292="","","非称重实测")</x:f>
      </x:c>
      <x:c r="AK1292" s="14" t="str">
        <x:v>电耗公式可补</x:v>
      </x:c>
      <x:c r="AL1292" s="14" t="str">
        <x:v>v3.4.6-candidate</x:v>
      </x:c>
    </x:row>
    <x:row r="1293">
      <x:c r="A1293" t="n">
        <x:v>368</x:v>
      </x:c>
      <x:c r="B1293" t="str">
        <x:v>CC6480BT03CPHEV</x:v>
      </x:c>
      <x:c r="C1293" t="str">
        <x:v>哈弗牌</x:v>
      </x:c>
      <x:c r="D1293" t="str">
        <x:v>长城汽车股份有限公司</x:v>
      </x:c>
      <x:c r="E1293" t="str">
        <x:v>欧拉</x:v>
      </x:c>
      <x:c r="F1293" t="str">
        <x:v>插电式混合动力多用途乘用车</x:v>
      </x:c>
      <x:c r="G1293" t="str">
        <x:v>哈弗枭龙MAX,哈弗如歌MAX</x:v>
      </x:c>
      <x:c r="H1293" t="str">
        <x:v>插电式混合动力多用途乘用车</x:v>
      </x:c>
      <x:c r="I1293" t="str">
        <x:v>SUV-C</x:v>
      </x:c>
      <x:c r="J1293" t="str">
        <x:v>PHEV</x:v>
      </x:c>
      <x:c r="K1293" t="str">
        <x:v>否</x:v>
      </x:c>
      <x:c r="L1293" t="n">
        <x:v>1840</x:v>
      </x:c>
      <x:c r="M1293" t="n">
        <x:v>2650</x:v>
      </x:c>
      <x:c r="N1293" t="str">
        <x:v>44(WLTC)</x:v>
      </x:c>
      <x:c r="O1293" t="n">
        <x:v>9.41</x:v>
      </x:c>
      <x:c r="P1293" t="str">
        <x:v>磷酸铁锂</x:v>
      </x:c>
      <x:c r="Q1293" t="n">
        <x:v>84.77477477477477</x:v>
      </x:c>
      <x:c r="R1293"/>
      <x:c r="S1293" t="n">
        <x:v>126</x:v>
      </x:c>
      <x:c r="T1293" t="n">
        <x:v>126</x:v>
      </x:c>
      <x:c r="U1293"/>
      <x:c r="V1293"/>
      <x:c r="W1293"/>
      <x:c r="X1293"/>
      <x:c r="Y1293" t="n">
        <x:v>5.6</x:v>
      </x:c>
      <x:c r="Z1293" t="n">
        <x:v>1499</x:v>
      </x:c>
      <x:c r="AA1293" t="n">
        <x:v>113</x:v>
      </x:c>
      <x:c r="AB1293"/>
      <x:c r="AC1293"/>
      <x:c r="AD1293" t="str">
        <x:v>PHEV_历史批次</x:v>
      </x:c>
      <x:c r="AE1293" s="14" t="str"/>
      <x:c r="AF1293" s="14" t="str"/>
      <x:c r="AG1293" s="14" t="str">
        <x:v>待OCR/外部证据：原字段为空</x:v>
      </x:c>
      <x:c r="AH1293" s="15" t="n">
        <x:f>IF(R1293&lt;&gt;"",R1293,IFERROR(IF(AND(IF(ISNUMBER(O1293),O1293,IFERROR(VALUE(O1293),VALUE(LEFT(TRIM(O1293),FIND("|",SUBSTITUTE(SUBSTITUTE(SUBSTITUTE(SUBSTITUTE(SUBSTITUTE(TRIM(O1293),"/","|"),"(","|"),"（","|"),";","|"),"；","|")&amp;"|")-1))))*100/IF(ISNUMBER(N1293),N1293,IFERROR(VALUE(N1293),VALUE(LEFT(TRIM(N1293),FIND("|",SUBSTITUTE(SUBSTITUTE(SUBSTITUTE(SUBSTITUTE(SUBSTITUTE(TRIM(N1293),"/","|"),"(","|"),"（","|"),";","|"),"；","|")&amp;"|")-1))))&gt;=3,IF(ISNUMBER(O1293),O1293,IFERROR(VALUE(O1293),VALUE(LEFT(TRIM(O1293),FIND("|",SUBSTITUTE(SUBSTITUTE(SUBSTITUTE(SUBSTITUTE(SUBSTITUTE(TRIM(O1293),"/","|"),"(","|"),"（","|"),";","|"),"；","|")&amp;"|")-1))))*100/IF(ISNUMBER(N1293),N1293,IFERROR(VALUE(N1293),VALUE(LEFT(TRIM(N1293),FIND("|",SUBSTITUTE(SUBSTITUTE(SUBSTITUTE(SUBSTITUTE(SUBSTITUTE(TRIM(N1293),"/","|"),"(","|"),"（","|"),";","|"),"；","|")&amp;"|")-1))))&lt;=40),IF(ISNUMBER(O1293),O1293,IFERROR(VALUE(O1293),VALUE(LEFT(TRIM(O1293),FIND("|",SUBSTITUTE(SUBSTITUTE(SUBSTITUTE(SUBSTITUTE(SUBSTITUTE(TRIM(O1293),"/","|"),"(","|"),"（","|"),";","|"),"；","|")&amp;"|")-1))))*100/IF(ISNUMBER(N1293),N1293,IFERROR(VALUE(N1293),VALUE(LEFT(TRIM(N1293),FIND("|",SUBSTITUTE(SUBSTITUTE(SUBSTITUTE(SUBSTITUTE(SUBSTITUTE(TRIM(N1293),"/","|"),"(","|"),"（","|"),";","|"),"；","|")&amp;"|")-1)))),""),""))</x:f>
        <x:v>21.386363636363637</x:v>
      </x:c>
      <x:c r="AI1293" s="15" t="str">
        <x:f>IFERROR(IF(AND(IF(ISNUMBER(O1293),O1293,IFERROR(VALUE(O1293),VALUE(LEFT(TRIM(O1293),FIND("|",SUBSTITUTE(SUBSTITUTE(SUBSTITUTE(SUBSTITUTE(SUBSTITUTE(TRIM(O1293),"/","|"),"(","|"),"（","|"),";","|"),"；","|")&amp;"|")-1))))&gt;=75,IF(ISNUMBER(O1293),O1293,IFERROR(VALUE(O1293),VALUE(LEFT(TRIM(O1293),FIND("|",SUBSTITUTE(SUBSTITUTE(SUBSTITUTE(SUBSTITUTE(SUBSTITUTE(TRIM(O1293),"/","|"),"(","|"),"（","|"),";","|"),"；","|")&amp;"|")-1))))&lt;=85,IF(ISNUMBER(Q1293),Q1293,IFERROR(VALUE(Q1293),VALUE(LEFT(TRIM(Q1293),FIND("|",SUBSTITUTE(SUBSTITUTE(SUBSTITUTE(SUBSTITUTE(SUBSTITUTE(TRIM(Q1293),"/","|"),"(","|"),"（","|"),";","|"),"；","|")&amp;"|")-1))))&gt;0),IF(ISNUMBER(O1293),O1293,IFERROR(VALUE(O1293),VALUE(LEFT(TRIM(O1293),FIND("|",SUBSTITUTE(SUBSTITUTE(SUBSTITUTE(SUBSTITUTE(SUBSTITUTE(TRIM(O1293),"/","|"),"(","|"),"（","|"),";","|"),"；","|")&amp;"|")-1))))*1000/IF(ISNUMBER(Q1293),Q1293,IFERROR(VALUE(Q1293),VALUE(LEFT(TRIM(Q1293),FIND("|",SUBSTITUTE(SUBSTITUTE(SUBSTITUTE(SUBSTITUTE(SUBSTITUTE(TRIM(Q1293),"/","|"),"(","|"),"（","|"),";","|"),"；","|")&amp;"|")-1)))),""),"")</x:f>
      </x:c>
      <x:c r="AJ1293" s="14" t="str">
        <x:f>IF(AI1293="","","非称重实测")</x:f>
      </x:c>
      <x:c r="AK1293" s="14" t="str">
        <x:v>电耗公式可补</x:v>
      </x:c>
      <x:c r="AL1293" s="14" t="str">
        <x:v>v3.4.6-candidate</x:v>
      </x:c>
    </x:row>
    <x:row r="1294">
      <x:c r="A1294" t="n">
        <x:v>368</x:v>
      </x:c>
      <x:c r="B1294" t="str">
        <x:v>CC6480BT03DPHEV</x:v>
      </x:c>
      <x:c r="C1294" t="str">
        <x:v>哈弗牌</x:v>
      </x:c>
      <x:c r="D1294" t="str">
        <x:v>长城汽车股份有限公司</x:v>
      </x:c>
      <x:c r="E1294" t="str">
        <x:v>欧拉</x:v>
      </x:c>
      <x:c r="F1294" t="str">
        <x:v>插电式混合动力多用途乘用车</x:v>
      </x:c>
      <x:c r="G1294" t="str">
        <x:v>哈弗枭龙MAX,哈弗如歌MAX</x:v>
      </x:c>
      <x:c r="H1294" t="str">
        <x:v>插电式混合动力多用途乘用车</x:v>
      </x:c>
      <x:c r="I1294" t="str">
        <x:v>SUV-C</x:v>
      </x:c>
      <x:c r="J1294" t="str">
        <x:v>PHEV</x:v>
      </x:c>
      <x:c r="K1294" t="str">
        <x:v>否</x:v>
      </x:c>
      <x:c r="L1294" t="n">
        <x:v>1920</x:v>
      </x:c>
      <x:c r="M1294" t="n">
        <x:v>2650</x:v>
      </x:c>
      <x:c r="N1294" t="str">
        <x:v>86(WLTC)</x:v>
      </x:c>
      <x:c r="O1294" t="str">
        <x:v>19.27/19.94</x:v>
      </x:c>
      <x:c r="P1294" t="str">
        <x:v>三元锂</x:v>
      </x:c>
      <x:c r="Q1294" t="n">
        <x:v>140</x:v>
      </x:c>
      <x:c r="R1294"/>
      <x:c r="S1294" t="n">
        <x:v>126</x:v>
      </x:c>
      <x:c r="T1294" t="n">
        <x:v>126</x:v>
      </x:c>
      <x:c r="U1294"/>
      <x:c r="V1294"/>
      <x:c r="W1294"/>
      <x:c r="X1294"/>
      <x:c r="Y1294" t="n">
        <x:v>5.6</x:v>
      </x:c>
      <x:c r="Z1294" t="n">
        <x:v>1499</x:v>
      </x:c>
      <x:c r="AA1294" t="n">
        <x:v>113</x:v>
      </x:c>
      <x:c r="AB1294"/>
      <x:c r="AC1294"/>
      <x:c r="AD1294" t="str">
        <x:v>PHEV_历史批次</x:v>
      </x:c>
      <x:c r="AE1294" s="14" t="str"/>
      <x:c r="AF1294" s="14" t="str"/>
      <x:c r="AG1294" s="14" t="str">
        <x:v>待OCR/外部证据：原字段为空</x:v>
      </x:c>
      <x:c r="AH1294" s="15" t="n">
        <x:f>IF(R1294&lt;&gt;"",R1294,IFERROR(IF(AND(IF(ISNUMBER(O1294),O1294,IFERROR(VALUE(O1294),VALUE(LEFT(TRIM(O1294),FIND("|",SUBSTITUTE(SUBSTITUTE(SUBSTITUTE(SUBSTITUTE(SUBSTITUTE(TRIM(O1294),"/","|"),"(","|"),"（","|"),";","|"),"；","|")&amp;"|")-1))))*100/IF(ISNUMBER(N1294),N1294,IFERROR(VALUE(N1294),VALUE(LEFT(TRIM(N1294),FIND("|",SUBSTITUTE(SUBSTITUTE(SUBSTITUTE(SUBSTITUTE(SUBSTITUTE(TRIM(N1294),"/","|"),"(","|"),"（","|"),";","|"),"；","|")&amp;"|")-1))))&gt;=3,IF(ISNUMBER(O1294),O1294,IFERROR(VALUE(O1294),VALUE(LEFT(TRIM(O1294),FIND("|",SUBSTITUTE(SUBSTITUTE(SUBSTITUTE(SUBSTITUTE(SUBSTITUTE(TRIM(O1294),"/","|"),"(","|"),"（","|"),";","|"),"；","|")&amp;"|")-1))))*100/IF(ISNUMBER(N1294),N1294,IFERROR(VALUE(N1294),VALUE(LEFT(TRIM(N1294),FIND("|",SUBSTITUTE(SUBSTITUTE(SUBSTITUTE(SUBSTITUTE(SUBSTITUTE(TRIM(N1294),"/","|"),"(","|"),"（","|"),";","|"),"；","|")&amp;"|")-1))))&lt;=40),IF(ISNUMBER(O1294),O1294,IFERROR(VALUE(O1294),VALUE(LEFT(TRIM(O1294),FIND("|",SUBSTITUTE(SUBSTITUTE(SUBSTITUTE(SUBSTITUTE(SUBSTITUTE(TRIM(O1294),"/","|"),"(","|"),"（","|"),";","|"),"；","|")&amp;"|")-1))))*100/IF(ISNUMBER(N1294),N1294,IFERROR(VALUE(N1294),VALUE(LEFT(TRIM(N1294),FIND("|",SUBSTITUTE(SUBSTITUTE(SUBSTITUTE(SUBSTITUTE(SUBSTITUTE(TRIM(N1294),"/","|"),"(","|"),"（","|"),";","|"),"；","|")&amp;"|")-1)))),""),""))</x:f>
        <x:v>22.406976744186046</x:v>
      </x:c>
      <x:c r="AI1294" s="15" t="str">
        <x:f>IFERROR(IF(AND(IF(ISNUMBER(O1294),O1294,IFERROR(VALUE(O1294),VALUE(LEFT(TRIM(O1294),FIND("|",SUBSTITUTE(SUBSTITUTE(SUBSTITUTE(SUBSTITUTE(SUBSTITUTE(TRIM(O1294),"/","|"),"(","|"),"（","|"),";","|"),"；","|")&amp;"|")-1))))&gt;=75,IF(ISNUMBER(O1294),O1294,IFERROR(VALUE(O1294),VALUE(LEFT(TRIM(O1294),FIND("|",SUBSTITUTE(SUBSTITUTE(SUBSTITUTE(SUBSTITUTE(SUBSTITUTE(TRIM(O1294),"/","|"),"(","|"),"（","|"),";","|"),"；","|")&amp;"|")-1))))&lt;=85,IF(ISNUMBER(Q1294),Q1294,IFERROR(VALUE(Q1294),VALUE(LEFT(TRIM(Q1294),FIND("|",SUBSTITUTE(SUBSTITUTE(SUBSTITUTE(SUBSTITUTE(SUBSTITUTE(TRIM(Q1294),"/","|"),"(","|"),"（","|"),";","|"),"；","|")&amp;"|")-1))))&gt;0),IF(ISNUMBER(O1294),O1294,IFERROR(VALUE(O1294),VALUE(LEFT(TRIM(O1294),FIND("|",SUBSTITUTE(SUBSTITUTE(SUBSTITUTE(SUBSTITUTE(SUBSTITUTE(TRIM(O1294),"/","|"),"(","|"),"（","|"),";","|"),"；","|")&amp;"|")-1))))*1000/IF(ISNUMBER(Q1294),Q1294,IFERROR(VALUE(Q1294),VALUE(LEFT(TRIM(Q1294),FIND("|",SUBSTITUTE(SUBSTITUTE(SUBSTITUTE(SUBSTITUTE(SUBSTITUTE(TRIM(Q1294),"/","|"),"(","|"),"（","|"),";","|"),"；","|")&amp;"|")-1)))),""),"")</x:f>
      </x:c>
      <x:c r="AJ1294" s="14" t="str">
        <x:f>IF(AI1294="","","非称重实测")</x:f>
      </x:c>
      <x:c r="AK1294" s="14" t="str">
        <x:v>电耗公式可补</x:v>
      </x:c>
      <x:c r="AL1294" s="14" t="str">
        <x:v>v3.4.6-candidate</x:v>
      </x:c>
    </x:row>
    <x:row r="1295">
      <x:c r="A1295" t="n">
        <x:v>368</x:v>
      </x:c>
      <x:c r="B1295" t="str">
        <x:v>CC6480BT25APHEV</x:v>
      </x:c>
      <x:c r="C1295" t="str">
        <x:v>哈弗牌</x:v>
      </x:c>
      <x:c r="D1295" t="str">
        <x:v>长城汽车股份有限公司</x:v>
      </x:c>
      <x:c r="E1295" t="str">
        <x:v>欧拉</x:v>
      </x:c>
      <x:c r="F1295" t="str">
        <x:v>插电式混合动力多用途乘用车</x:v>
      </x:c>
      <x:c r="G1295" t="str">
        <x:v>枭龙MAX</x:v>
      </x:c>
      <x:c r="H1295" t="str">
        <x:v>插电式混合动力多用途乘用车</x:v>
      </x:c>
      <x:c r="I1295" t="str">
        <x:v>SUV-C</x:v>
      </x:c>
      <x:c r="J1295" t="str">
        <x:v>PHEV</x:v>
      </x:c>
      <x:c r="K1295" t="str">
        <x:v>否</x:v>
      </x:c>
      <x:c r="L1295" t="n">
        <x:v>1980</x:v>
      </x:c>
      <x:c r="M1295" t="n">
        <x:v>2650</x:v>
      </x:c>
      <x:c r="N1295" t="str">
        <x:v>83(WLTC)</x:v>
      </x:c>
      <x:c r="O1295" t="n">
        <x:v>19.27</x:v>
      </x:c>
      <x:c r="P1295" t="str">
        <x:v>三元锂</x:v>
      </x:c>
      <x:c r="Q1295" t="n">
        <x:v>140</x:v>
      </x:c>
      <x:c r="R1295"/>
      <x:c r="S1295" t="n">
        <x:v>126</x:v>
      </x:c>
      <x:c r="T1295" t="n">
        <x:v>126</x:v>
      </x:c>
      <x:c r="U1295"/>
      <x:c r="V1295"/>
      <x:c r="W1295"/>
      <x:c r="X1295"/>
      <x:c r="Y1295" t="n">
        <x:v>5.5</x:v>
      </x:c>
      <x:c r="Z1295" t="n">
        <x:v>1498</x:v>
      </x:c>
      <x:c r="AA1295" t="n">
        <x:v>113</x:v>
      </x:c>
      <x:c r="AB1295"/>
      <x:c r="AC1295"/>
      <x:c r="AD1295" t="str">
        <x:v>PHEV_历史批次</x:v>
      </x:c>
      <x:c r="AE1295" s="14" t="str"/>
      <x:c r="AF1295" s="14" t="str"/>
      <x:c r="AG1295" s="14" t="str">
        <x:v>待OCR/外部证据：原字段为空</x:v>
      </x:c>
      <x:c r="AH1295" s="15" t="n">
        <x:f>IF(R1295&lt;&gt;"",R1295,IFERROR(IF(AND(IF(ISNUMBER(O1295),O1295,IFERROR(VALUE(O1295),VALUE(LEFT(TRIM(O1295),FIND("|",SUBSTITUTE(SUBSTITUTE(SUBSTITUTE(SUBSTITUTE(SUBSTITUTE(TRIM(O1295),"/","|"),"(","|"),"（","|"),";","|"),"；","|")&amp;"|")-1))))*100/IF(ISNUMBER(N1295),N1295,IFERROR(VALUE(N1295),VALUE(LEFT(TRIM(N1295),FIND("|",SUBSTITUTE(SUBSTITUTE(SUBSTITUTE(SUBSTITUTE(SUBSTITUTE(TRIM(N1295),"/","|"),"(","|"),"（","|"),";","|"),"；","|")&amp;"|")-1))))&gt;=3,IF(ISNUMBER(O1295),O1295,IFERROR(VALUE(O1295),VALUE(LEFT(TRIM(O1295),FIND("|",SUBSTITUTE(SUBSTITUTE(SUBSTITUTE(SUBSTITUTE(SUBSTITUTE(TRIM(O1295),"/","|"),"(","|"),"（","|"),";","|"),"；","|")&amp;"|")-1))))*100/IF(ISNUMBER(N1295),N1295,IFERROR(VALUE(N1295),VALUE(LEFT(TRIM(N1295),FIND("|",SUBSTITUTE(SUBSTITUTE(SUBSTITUTE(SUBSTITUTE(SUBSTITUTE(TRIM(N1295),"/","|"),"(","|"),"（","|"),";","|"),"；","|")&amp;"|")-1))))&lt;=40),IF(ISNUMBER(O1295),O1295,IFERROR(VALUE(O1295),VALUE(LEFT(TRIM(O1295),FIND("|",SUBSTITUTE(SUBSTITUTE(SUBSTITUTE(SUBSTITUTE(SUBSTITUTE(TRIM(O1295),"/","|"),"(","|"),"（","|"),";","|"),"；","|")&amp;"|")-1))))*100/IF(ISNUMBER(N1295),N1295,IFERROR(VALUE(N1295),VALUE(LEFT(TRIM(N1295),FIND("|",SUBSTITUTE(SUBSTITUTE(SUBSTITUTE(SUBSTITUTE(SUBSTITUTE(TRIM(N1295),"/","|"),"(","|"),"（","|"),";","|"),"；","|")&amp;"|")-1)))),""),""))</x:f>
        <x:v>23.216867469879517</x:v>
      </x:c>
      <x:c r="AI1295" s="15" t="str">
        <x:f>IFERROR(IF(AND(IF(ISNUMBER(O1295),O1295,IFERROR(VALUE(O1295),VALUE(LEFT(TRIM(O1295),FIND("|",SUBSTITUTE(SUBSTITUTE(SUBSTITUTE(SUBSTITUTE(SUBSTITUTE(TRIM(O1295),"/","|"),"(","|"),"（","|"),";","|"),"；","|")&amp;"|")-1))))&gt;=75,IF(ISNUMBER(O1295),O1295,IFERROR(VALUE(O1295),VALUE(LEFT(TRIM(O1295),FIND("|",SUBSTITUTE(SUBSTITUTE(SUBSTITUTE(SUBSTITUTE(SUBSTITUTE(TRIM(O1295),"/","|"),"(","|"),"（","|"),";","|"),"；","|")&amp;"|")-1))))&lt;=85,IF(ISNUMBER(Q1295),Q1295,IFERROR(VALUE(Q1295),VALUE(LEFT(TRIM(Q1295),FIND("|",SUBSTITUTE(SUBSTITUTE(SUBSTITUTE(SUBSTITUTE(SUBSTITUTE(TRIM(Q1295),"/","|"),"(","|"),"（","|"),";","|"),"；","|")&amp;"|")-1))))&gt;0),IF(ISNUMBER(O1295),O1295,IFERROR(VALUE(O1295),VALUE(LEFT(TRIM(O1295),FIND("|",SUBSTITUTE(SUBSTITUTE(SUBSTITUTE(SUBSTITUTE(SUBSTITUTE(TRIM(O1295),"/","|"),"(","|"),"（","|"),";","|"),"；","|")&amp;"|")-1))))*1000/IF(ISNUMBER(Q1295),Q1295,IFERROR(VALUE(Q1295),VALUE(LEFT(TRIM(Q1295),FIND("|",SUBSTITUTE(SUBSTITUTE(SUBSTITUTE(SUBSTITUTE(SUBSTITUTE(TRIM(Q1295),"/","|"),"(","|"),"（","|"),";","|"),"；","|")&amp;"|")-1)))),""),"")</x:f>
      </x:c>
      <x:c r="AJ1295" s="14" t="str">
        <x:f>IF(AI1295="","","非称重实测")</x:f>
      </x:c>
      <x:c r="AK1295" s="14" t="str">
        <x:v>电耗公式可补</x:v>
      </x:c>
      <x:c r="AL1295" s="14" t="str">
        <x:v>v3.4.6-candidate</x:v>
      </x:c>
    </x:row>
    <x:row r="1296">
      <x:c r="A1296" t="n">
        <x:v>368</x:v>
      </x:c>
      <x:c r="B1296" t="str">
        <x:v>EQ6493AL5F2SHEV</x:v>
      </x:c>
      <x:c r="C1296" t="str">
        <x:v>岚图牌</x:v>
      </x:c>
      <x:c r="D1296" t="str">
        <x:v>东风汽车集团有限公司</x:v>
      </x:c>
      <x:c r="E1296" t="str">
        <x:v>东风风神</x:v>
      </x:c>
      <x:c r="F1296" t="str">
        <x:v>插电式增程混合动力多用途乘用车</x:v>
      </x:c>
      <x:c r="G1296" t="str">
        <x:v>岚图FREE</x:v>
      </x:c>
      <x:c r="H1296" t="str">
        <x:v>插电式混合动力多用途乘用车</x:v>
      </x:c>
      <x:c r="I1296" t="str">
        <x:v>SUV-D</x:v>
      </x:c>
      <x:c r="J1296" t="str">
        <x:v>PHEV</x:v>
      </x:c>
      <x:c r="K1296" t="str">
        <x:v>否</x:v>
      </x:c>
      <x:c r="L1296" t="n">
        <x:v>2270</x:v>
      </x:c>
      <x:c r="M1296" t="n">
        <x:v>2710</x:v>
      </x:c>
      <x:c r="N1296" t="n">
        <x:v>160</x:v>
      </x:c>
      <x:c r="O1296" t="n">
        <x:v>37.55</x:v>
      </x:c>
      <x:c r="P1296" t="str">
        <x:v>三元锂</x:v>
      </x:c>
      <x:c r="Q1296" t="n">
        <x:v>149.0079365079365</x:v>
      </x:c>
      <x:c r="R1296" t="n">
        <x:v>23.47</x:v>
      </x:c>
      <x:c r="S1296" t="n">
        <x:v>120</x:v>
      </x:c>
      <x:c r="T1296" t="n">
        <x:v>120</x:v>
      </x:c>
      <x:c r="U1296"/>
      <x:c r="V1296" t="str">
        <x:v>160/？
200/？</x:v>
      </x:c>
      <x:c r="W1296"/>
      <x:c r="X1296"/>
      <x:c r="Y1296" t="n">
        <x:v>6.69</x:v>
      </x:c>
      <x:c r="Z1296" t="n">
        <x:v>1499</x:v>
      </x:c>
      <x:c r="AA1296" t="n">
        <x:v>110</x:v>
      </x:c>
      <x:c r="AB1296"/>
      <x:c r="AC1296"/>
      <x:c r="AD1296" t="str">
        <x:v>PHEV_历史批次</x:v>
      </x:c>
      <x:c r="AE1296" s="14" t="str"/>
      <x:c r="AF1296" s="14" t="str"/>
      <x:c r="AG1296" s="14" t="str">
        <x:v>待OCR/外部证据：仅有功率</x:v>
      </x:c>
      <x:c r="AH1296" s="15" t="n">
        <x:f>IF(R1296&lt;&gt;"",R1296,IFERROR(IF(AND(IF(ISNUMBER(O1296),O1296,IFERROR(VALUE(O1296),VALUE(LEFT(TRIM(O1296),FIND("|",SUBSTITUTE(SUBSTITUTE(SUBSTITUTE(SUBSTITUTE(SUBSTITUTE(TRIM(O1296),"/","|"),"(","|"),"（","|"),";","|"),"；","|")&amp;"|")-1))))*100/IF(ISNUMBER(N1296),N1296,IFERROR(VALUE(N1296),VALUE(LEFT(TRIM(N1296),FIND("|",SUBSTITUTE(SUBSTITUTE(SUBSTITUTE(SUBSTITUTE(SUBSTITUTE(TRIM(N1296),"/","|"),"(","|"),"（","|"),";","|"),"；","|")&amp;"|")-1))))&gt;=3,IF(ISNUMBER(O1296),O1296,IFERROR(VALUE(O1296),VALUE(LEFT(TRIM(O1296),FIND("|",SUBSTITUTE(SUBSTITUTE(SUBSTITUTE(SUBSTITUTE(SUBSTITUTE(TRIM(O1296),"/","|"),"(","|"),"（","|"),";","|"),"；","|")&amp;"|")-1))))*100/IF(ISNUMBER(N1296),N1296,IFERROR(VALUE(N1296),VALUE(LEFT(TRIM(N1296),FIND("|",SUBSTITUTE(SUBSTITUTE(SUBSTITUTE(SUBSTITUTE(SUBSTITUTE(TRIM(N1296),"/","|"),"(","|"),"（","|"),";","|"),"；","|")&amp;"|")-1))))&lt;=40),IF(ISNUMBER(O1296),O1296,IFERROR(VALUE(O1296),VALUE(LEFT(TRIM(O1296),FIND("|",SUBSTITUTE(SUBSTITUTE(SUBSTITUTE(SUBSTITUTE(SUBSTITUTE(TRIM(O1296),"/","|"),"(","|"),"（","|"),";","|"),"；","|")&amp;"|")-1))))*100/IF(ISNUMBER(N1296),N1296,IFERROR(VALUE(N1296),VALUE(LEFT(TRIM(N1296),FIND("|",SUBSTITUTE(SUBSTITUTE(SUBSTITUTE(SUBSTITUTE(SUBSTITUTE(TRIM(N1296),"/","|"),"(","|"),"（","|"),";","|"),"；","|")&amp;"|")-1)))),""),""))</x:f>
        <x:v>23.47</x:v>
      </x:c>
      <x:c r="AI1296" s="15" t="str">
        <x:f>IFERROR(IF(AND(IF(ISNUMBER(O1296),O1296,IFERROR(VALUE(O1296),VALUE(LEFT(TRIM(O1296),FIND("|",SUBSTITUTE(SUBSTITUTE(SUBSTITUTE(SUBSTITUTE(SUBSTITUTE(TRIM(O1296),"/","|"),"(","|"),"（","|"),";","|"),"；","|")&amp;"|")-1))))&gt;=75,IF(ISNUMBER(O1296),O1296,IFERROR(VALUE(O1296),VALUE(LEFT(TRIM(O1296),FIND("|",SUBSTITUTE(SUBSTITUTE(SUBSTITUTE(SUBSTITUTE(SUBSTITUTE(TRIM(O1296),"/","|"),"(","|"),"（","|"),";","|"),"；","|")&amp;"|")-1))))&lt;=85,IF(ISNUMBER(Q1296),Q1296,IFERROR(VALUE(Q1296),VALUE(LEFT(TRIM(Q1296),FIND("|",SUBSTITUTE(SUBSTITUTE(SUBSTITUTE(SUBSTITUTE(SUBSTITUTE(TRIM(Q1296),"/","|"),"(","|"),"（","|"),";","|"),"；","|")&amp;"|")-1))))&gt;0),IF(ISNUMBER(O1296),O1296,IFERROR(VALUE(O1296),VALUE(LEFT(TRIM(O1296),FIND("|",SUBSTITUTE(SUBSTITUTE(SUBSTITUTE(SUBSTITUTE(SUBSTITUTE(TRIM(O1296),"/","|"),"(","|"),"（","|"),";","|"),"；","|")&amp;"|")-1))))*1000/IF(ISNUMBER(Q1296),Q1296,IFERROR(VALUE(Q1296),VALUE(LEFT(TRIM(Q1296),FIND("|",SUBSTITUTE(SUBSTITUTE(SUBSTITUTE(SUBSTITUTE(SUBSTITUTE(TRIM(Q1296),"/","|"),"(","|"),"（","|"),";","|"),"；","|")&amp;"|")-1)))),""),"")</x:f>
      </x:c>
      <x:c r="AJ1296" s="14" t="str">
        <x:f>IF(AI1296="","","非称重实测")</x:f>
      </x:c>
      <x:c r="AK1296" s="14" t="str"/>
      <x:c r="AL1296" s="14" t="str">
        <x:v>v3.4.6-candidate</x:v>
      </x:c>
    </x:row>
    <x:row r="1297">
      <x:c r="A1297" t="n">
        <x:v>368</x:v>
      </x:c>
      <x:c r="B1297" t="str">
        <x:v>LXA6502SHEVX2</x:v>
      </x:c>
      <x:c r="C1297" t="str">
        <x:v>理想牌</x:v>
      </x:c>
      <x:c r="D1297" t="str">
        <x:v>重庆理想汽车有限公司</x:v>
      </x:c>
      <x:c r="E1297" t="str">
        <x:v>理想</x:v>
      </x:c>
      <x:c r="F1297" t="str">
        <x:v>插电式增程混合动力多用途乘用车</x:v>
      </x:c>
      <x:c r="G1297" t="str">
        <x:v>理想L7</x:v>
      </x:c>
      <x:c r="H1297" t="str">
        <x:v>插电式混合动力多用途乘用车</x:v>
      </x:c>
      <x:c r="I1297" t="str">
        <x:v>SUV-D</x:v>
      </x:c>
      <x:c r="J1297" t="str">
        <x:v>PHEV</x:v>
      </x:c>
      <x:c r="K1297" t="str">
        <x:v>否</x:v>
      </x:c>
      <x:c r="L1297" t="n">
        <x:v>2450</x:v>
      </x:c>
      <x:c r="M1297" t="n">
        <x:v>3005</x:v>
      </x:c>
      <x:c r="N1297" t="str">
        <x:v>170(WLTC)</x:v>
      </x:c>
      <x:c r="O1297" t="n">
        <x:v>40.9</x:v>
      </x:c>
      <x:c r="P1297" t="str">
        <x:v>三元锂</x:v>
      </x:c>
      <x:c r="Q1297" t="n">
        <x:v>140</x:v>
      </x:c>
      <x:c r="R1297"/>
      <x:c r="S1297" t="n">
        <x:v>330</x:v>
      </x:c>
      <x:c r="T1297" t="n">
        <x:v>330</x:v>
      </x:c>
      <x:c r="U1297"/>
      <x:c r="V1297"/>
      <x:c r="W1297"/>
      <x:c r="X1297"/>
      <x:c r="Y1297" t="n">
        <x:v>7.6</x:v>
      </x:c>
      <x:c r="Z1297" t="n">
        <x:v>1496</x:v>
      </x:c>
      <x:c r="AA1297" t="n">
        <x:v>113</x:v>
      </x:c>
      <x:c r="AB1297"/>
      <x:c r="AC1297"/>
      <x:c r="AD1297" t="str">
        <x:v>PHEV_历史批次</x:v>
      </x:c>
      <x:c r="AE1297" s="14" t="str"/>
      <x:c r="AF1297" s="14" t="str"/>
      <x:c r="AG1297" s="14" t="str">
        <x:v>待OCR/外部证据：原字段为空</x:v>
      </x:c>
      <x:c r="AH1297" s="15" t="n">
        <x:f>IF(R1297&lt;&gt;"",R1297,IFERROR(IF(AND(IF(ISNUMBER(O1297),O1297,IFERROR(VALUE(O1297),VALUE(LEFT(TRIM(O1297),FIND("|",SUBSTITUTE(SUBSTITUTE(SUBSTITUTE(SUBSTITUTE(SUBSTITUTE(TRIM(O1297),"/","|"),"(","|"),"（","|"),";","|"),"；","|")&amp;"|")-1))))*100/IF(ISNUMBER(N1297),N1297,IFERROR(VALUE(N1297),VALUE(LEFT(TRIM(N1297),FIND("|",SUBSTITUTE(SUBSTITUTE(SUBSTITUTE(SUBSTITUTE(SUBSTITUTE(TRIM(N1297),"/","|"),"(","|"),"（","|"),";","|"),"；","|")&amp;"|")-1))))&gt;=3,IF(ISNUMBER(O1297),O1297,IFERROR(VALUE(O1297),VALUE(LEFT(TRIM(O1297),FIND("|",SUBSTITUTE(SUBSTITUTE(SUBSTITUTE(SUBSTITUTE(SUBSTITUTE(TRIM(O1297),"/","|"),"(","|"),"（","|"),";","|"),"；","|")&amp;"|")-1))))*100/IF(ISNUMBER(N1297),N1297,IFERROR(VALUE(N1297),VALUE(LEFT(TRIM(N1297),FIND("|",SUBSTITUTE(SUBSTITUTE(SUBSTITUTE(SUBSTITUTE(SUBSTITUTE(TRIM(N1297),"/","|"),"(","|"),"（","|"),";","|"),"；","|")&amp;"|")-1))))&lt;=40),IF(ISNUMBER(O1297),O1297,IFERROR(VALUE(O1297),VALUE(LEFT(TRIM(O1297),FIND("|",SUBSTITUTE(SUBSTITUTE(SUBSTITUTE(SUBSTITUTE(SUBSTITUTE(TRIM(O1297),"/","|"),"(","|"),"（","|"),";","|"),"；","|")&amp;"|")-1))))*100/IF(ISNUMBER(N1297),N1297,IFERROR(VALUE(N1297),VALUE(LEFT(TRIM(N1297),FIND("|",SUBSTITUTE(SUBSTITUTE(SUBSTITUTE(SUBSTITUTE(SUBSTITUTE(TRIM(N1297),"/","|"),"(","|"),"（","|"),";","|"),"；","|")&amp;"|")-1)))),""),""))</x:f>
        <x:v>24.058823529411764</x:v>
      </x:c>
      <x:c r="AI1297" s="15" t="str">
        <x:f>IFERROR(IF(AND(IF(ISNUMBER(O1297),O1297,IFERROR(VALUE(O1297),VALUE(LEFT(TRIM(O1297),FIND("|",SUBSTITUTE(SUBSTITUTE(SUBSTITUTE(SUBSTITUTE(SUBSTITUTE(TRIM(O1297),"/","|"),"(","|"),"（","|"),";","|"),"；","|")&amp;"|")-1))))&gt;=75,IF(ISNUMBER(O1297),O1297,IFERROR(VALUE(O1297),VALUE(LEFT(TRIM(O1297),FIND("|",SUBSTITUTE(SUBSTITUTE(SUBSTITUTE(SUBSTITUTE(SUBSTITUTE(TRIM(O1297),"/","|"),"(","|"),"（","|"),";","|"),"；","|")&amp;"|")-1))))&lt;=85,IF(ISNUMBER(Q1297),Q1297,IFERROR(VALUE(Q1297),VALUE(LEFT(TRIM(Q1297),FIND("|",SUBSTITUTE(SUBSTITUTE(SUBSTITUTE(SUBSTITUTE(SUBSTITUTE(TRIM(Q1297),"/","|"),"(","|"),"（","|"),";","|"),"；","|")&amp;"|")-1))))&gt;0),IF(ISNUMBER(O1297),O1297,IFERROR(VALUE(O1297),VALUE(LEFT(TRIM(O1297),FIND("|",SUBSTITUTE(SUBSTITUTE(SUBSTITUTE(SUBSTITUTE(SUBSTITUTE(TRIM(O1297),"/","|"),"(","|"),"（","|"),";","|"),"；","|")&amp;"|")-1))))*1000/IF(ISNUMBER(Q1297),Q1297,IFERROR(VALUE(Q1297),VALUE(LEFT(TRIM(Q1297),FIND("|",SUBSTITUTE(SUBSTITUTE(SUBSTITUTE(SUBSTITUTE(SUBSTITUTE(TRIM(Q1297),"/","|"),"(","|"),"（","|"),";","|"),"；","|")&amp;"|")-1)))),""),"")</x:f>
      </x:c>
      <x:c r="AJ1297" s="14" t="str">
        <x:f>IF(AI1297="","","非称重实测")</x:f>
      </x:c>
      <x:c r="AK1297" s="14" t="str">
        <x:v>电耗公式可补</x:v>
      </x:c>
      <x:c r="AL1297" s="14" t="str">
        <x:v>v3.4.6-candidate</x:v>
      </x:c>
    </x:row>
    <x:row r="1298">
      <x:c r="A1298" t="n">
        <x:v>368</x:v>
      </x:c>
      <x:c r="B1298" t="str">
        <x:v>LXA6511SHEVX3</x:v>
      </x:c>
      <x:c r="C1298" t="str">
        <x:v>理想牌</x:v>
      </x:c>
      <x:c r="D1298" t="str">
        <x:v>重庆理想汽车有限公司</x:v>
      </x:c>
      <x:c r="E1298" t="str">
        <x:v>理想</x:v>
      </x:c>
      <x:c r="F1298" t="str">
        <x:v>插电式增程混合动力多用途乘用车</x:v>
      </x:c>
      <x:c r="G1298" t="str">
        <x:v>理想L8</x:v>
      </x:c>
      <x:c r="H1298" t="str">
        <x:v>插电式混合动力多用途乘用车</x:v>
      </x:c>
      <x:c r="I1298" t="str">
        <x:v>SUV-D</x:v>
      </x:c>
      <x:c r="J1298" t="str">
        <x:v>PHEV</x:v>
      </x:c>
      <x:c r="K1298" t="str">
        <x:v>否</x:v>
      </x:c>
      <x:c r="L1298" t="n">
        <x:v>2470</x:v>
      </x:c>
      <x:c r="M1298" t="n">
        <x:v>3005</x:v>
      </x:c>
      <x:c r="N1298" t="str">
        <x:v>168(WLTC)</x:v>
      </x:c>
      <x:c r="O1298" t="n">
        <x:v>40.9</x:v>
      </x:c>
      <x:c r="P1298" t="str">
        <x:v>三元锂</x:v>
      </x:c>
      <x:c r="Q1298" t="n">
        <x:v>140</x:v>
      </x:c>
      <x:c r="R1298"/>
      <x:c r="S1298" t="n">
        <x:v>330</x:v>
      </x:c>
      <x:c r="T1298" t="n">
        <x:v>330</x:v>
      </x:c>
      <x:c r="U1298"/>
      <x:c r="V1298"/>
      <x:c r="W1298"/>
      <x:c r="X1298"/>
      <x:c r="Y1298" t="n">
        <x:v>7.7</x:v>
      </x:c>
      <x:c r="Z1298" t="n">
        <x:v>1496</x:v>
      </x:c>
      <x:c r="AA1298" t="n">
        <x:v>113</x:v>
      </x:c>
      <x:c r="AB1298"/>
      <x:c r="AC1298"/>
      <x:c r="AD1298" t="str">
        <x:v>PHEV_历史批次</x:v>
      </x:c>
      <x:c r="AE1298" s="14" t="str"/>
      <x:c r="AF1298" s="14" t="str"/>
      <x:c r="AG1298" s="14" t="str">
        <x:v>待OCR/外部证据：原字段为空</x:v>
      </x:c>
      <x:c r="AH1298" s="15" t="n">
        <x:f>IF(R1298&lt;&gt;"",R1298,IFERROR(IF(AND(IF(ISNUMBER(O1298),O1298,IFERROR(VALUE(O1298),VALUE(LEFT(TRIM(O1298),FIND("|",SUBSTITUTE(SUBSTITUTE(SUBSTITUTE(SUBSTITUTE(SUBSTITUTE(TRIM(O1298),"/","|"),"(","|"),"（","|"),";","|"),"；","|")&amp;"|")-1))))*100/IF(ISNUMBER(N1298),N1298,IFERROR(VALUE(N1298),VALUE(LEFT(TRIM(N1298),FIND("|",SUBSTITUTE(SUBSTITUTE(SUBSTITUTE(SUBSTITUTE(SUBSTITUTE(TRIM(N1298),"/","|"),"(","|"),"（","|"),";","|"),"；","|")&amp;"|")-1))))&gt;=3,IF(ISNUMBER(O1298),O1298,IFERROR(VALUE(O1298),VALUE(LEFT(TRIM(O1298),FIND("|",SUBSTITUTE(SUBSTITUTE(SUBSTITUTE(SUBSTITUTE(SUBSTITUTE(TRIM(O1298),"/","|"),"(","|"),"（","|"),";","|"),"；","|")&amp;"|")-1))))*100/IF(ISNUMBER(N1298),N1298,IFERROR(VALUE(N1298),VALUE(LEFT(TRIM(N1298),FIND("|",SUBSTITUTE(SUBSTITUTE(SUBSTITUTE(SUBSTITUTE(SUBSTITUTE(TRIM(N1298),"/","|"),"(","|"),"（","|"),";","|"),"；","|")&amp;"|")-1))))&lt;=40),IF(ISNUMBER(O1298),O1298,IFERROR(VALUE(O1298),VALUE(LEFT(TRIM(O1298),FIND("|",SUBSTITUTE(SUBSTITUTE(SUBSTITUTE(SUBSTITUTE(SUBSTITUTE(TRIM(O1298),"/","|"),"(","|"),"（","|"),";","|"),"；","|")&amp;"|")-1))))*100/IF(ISNUMBER(N1298),N1298,IFERROR(VALUE(N1298),VALUE(LEFT(TRIM(N1298),FIND("|",SUBSTITUTE(SUBSTITUTE(SUBSTITUTE(SUBSTITUTE(SUBSTITUTE(TRIM(N1298),"/","|"),"(","|"),"（","|"),";","|"),"；","|")&amp;"|")-1)))),""),""))</x:f>
        <x:v>24.345238095238095</x:v>
      </x:c>
      <x:c r="AI1298" s="15" t="str">
        <x:f>IFERROR(IF(AND(IF(ISNUMBER(O1298),O1298,IFERROR(VALUE(O1298),VALUE(LEFT(TRIM(O1298),FIND("|",SUBSTITUTE(SUBSTITUTE(SUBSTITUTE(SUBSTITUTE(SUBSTITUTE(TRIM(O1298),"/","|"),"(","|"),"（","|"),";","|"),"；","|")&amp;"|")-1))))&gt;=75,IF(ISNUMBER(O1298),O1298,IFERROR(VALUE(O1298),VALUE(LEFT(TRIM(O1298),FIND("|",SUBSTITUTE(SUBSTITUTE(SUBSTITUTE(SUBSTITUTE(SUBSTITUTE(TRIM(O1298),"/","|"),"(","|"),"（","|"),";","|"),"；","|")&amp;"|")-1))))&lt;=85,IF(ISNUMBER(Q1298),Q1298,IFERROR(VALUE(Q1298),VALUE(LEFT(TRIM(Q1298),FIND("|",SUBSTITUTE(SUBSTITUTE(SUBSTITUTE(SUBSTITUTE(SUBSTITUTE(TRIM(Q1298),"/","|"),"(","|"),"（","|"),";","|"),"；","|")&amp;"|")-1))))&gt;0),IF(ISNUMBER(O1298),O1298,IFERROR(VALUE(O1298),VALUE(LEFT(TRIM(O1298),FIND("|",SUBSTITUTE(SUBSTITUTE(SUBSTITUTE(SUBSTITUTE(SUBSTITUTE(TRIM(O1298),"/","|"),"(","|"),"（","|"),";","|"),"；","|")&amp;"|")-1))))*1000/IF(ISNUMBER(Q1298),Q1298,IFERROR(VALUE(Q1298),VALUE(LEFT(TRIM(Q1298),FIND("|",SUBSTITUTE(SUBSTITUTE(SUBSTITUTE(SUBSTITUTE(SUBSTITUTE(TRIM(Q1298),"/","|"),"(","|"),"（","|"),";","|"),"；","|")&amp;"|")-1)))),""),"")</x:f>
      </x:c>
      <x:c r="AJ1298" s="14" t="str">
        <x:f>IF(AI1298="","","非称重实测")</x:f>
      </x:c>
      <x:c r="AK1298" s="14" t="str">
        <x:v>电耗公式可补</x:v>
      </x:c>
      <x:c r="AL1298" s="14" t="str">
        <x:v>v3.4.6-candidate</x:v>
      </x:c>
    </x:row>
    <x:row r="1299">
      <x:c r="A1299" t="n">
        <x:v>368</x:v>
      </x:c>
      <x:c r="B1299" t="str">
        <x:v>MR6501DPHEV03</x:v>
      </x:c>
      <x:c r="C1299" t="str">
        <x:v>领克牌</x:v>
      </x:c>
      <x:c r="D1299" t="str">
        <x:v>浙江吉利汽车有限公司</x:v>
      </x:c>
      <x:c r="E1299" t="str">
        <x:v>吉利车型</x:v>
      </x:c>
      <x:c r="F1299" t="str">
        <x:v>插电式混合动力多用途乘用车</x:v>
      </x:c>
      <x:c r="G1299" t="str">
        <x:v>领克09 PHEV</x:v>
      </x:c>
      <x:c r="H1299" t="str">
        <x:v>插电式混合动力多用途乘用车</x:v>
      </x:c>
      <x:c r="I1299" t="str">
        <x:v>SUV-D</x:v>
      </x:c>
      <x:c r="J1299" t="str">
        <x:v>PHEV</x:v>
      </x:c>
      <x:c r="K1299" t="str">
        <x:v>否</x:v>
      </x:c>
      <x:c r="L1299" t="n">
        <x:v>2320</x:v>
      </x:c>
      <x:c r="M1299" t="n">
        <x:v>2800</x:v>
      </x:c>
      <x:c r="N1299" t="n">
        <x:v>60</x:v>
      </x:c>
      <x:c r="O1299" t="n">
        <x:v>18.83</x:v>
      </x:c>
      <x:c r="P1299" t="str">
        <x:v>三元锂</x:v>
      </x:c>
      <x:c r="Q1299" t="n">
        <x:v>140</x:v>
      </x:c>
      <x:c r="R1299" t="n">
        <x:v>31.38</x:v>
      </x:c>
      <x:c r="S1299" t="n">
        <x:v>160</x:v>
      </x:c>
      <x:c r="T1299" t="n">
        <x:v>160</x:v>
      </x:c>
      <x:c r="U1299"/>
      <x:c r="V1299"/>
      <x:c r="W1299"/>
      <x:c r="X1299"/>
      <x:c r="Y1299" t="n">
        <x:v>7.8</x:v>
      </x:c>
      <x:c r="Z1299" t="n">
        <x:v>1969</x:v>
      </x:c>
      <x:c r="AA1299" t="n">
        <x:v>187</x:v>
      </x:c>
      <x:c r="AB1299"/>
      <x:c r="AC1299"/>
      <x:c r="AD1299" t="str">
        <x:v>PHEV_历史批次</x:v>
      </x:c>
      <x:c r="AE1299" s="14" t="str"/>
      <x:c r="AF1299" s="14" t="str"/>
      <x:c r="AG1299" s="14" t="str">
        <x:v>待OCR/外部证据：原字段为空</x:v>
      </x:c>
      <x:c r="AH1299" s="15" t="n">
        <x:f>IF(R1299&lt;&gt;"",R1299,IFERROR(IF(AND(IF(ISNUMBER(O1299),O1299,IFERROR(VALUE(O1299),VALUE(LEFT(TRIM(O1299),FIND("|",SUBSTITUTE(SUBSTITUTE(SUBSTITUTE(SUBSTITUTE(SUBSTITUTE(TRIM(O1299),"/","|"),"(","|"),"（","|"),";","|"),"；","|")&amp;"|")-1))))*100/IF(ISNUMBER(N1299),N1299,IFERROR(VALUE(N1299),VALUE(LEFT(TRIM(N1299),FIND("|",SUBSTITUTE(SUBSTITUTE(SUBSTITUTE(SUBSTITUTE(SUBSTITUTE(TRIM(N1299),"/","|"),"(","|"),"（","|"),";","|"),"；","|")&amp;"|")-1))))&gt;=3,IF(ISNUMBER(O1299),O1299,IFERROR(VALUE(O1299),VALUE(LEFT(TRIM(O1299),FIND("|",SUBSTITUTE(SUBSTITUTE(SUBSTITUTE(SUBSTITUTE(SUBSTITUTE(TRIM(O1299),"/","|"),"(","|"),"（","|"),";","|"),"；","|")&amp;"|")-1))))*100/IF(ISNUMBER(N1299),N1299,IFERROR(VALUE(N1299),VALUE(LEFT(TRIM(N1299),FIND("|",SUBSTITUTE(SUBSTITUTE(SUBSTITUTE(SUBSTITUTE(SUBSTITUTE(TRIM(N1299),"/","|"),"(","|"),"（","|"),";","|"),"；","|")&amp;"|")-1))))&lt;=40),IF(ISNUMBER(O1299),O1299,IFERROR(VALUE(O1299),VALUE(LEFT(TRIM(O1299),FIND("|",SUBSTITUTE(SUBSTITUTE(SUBSTITUTE(SUBSTITUTE(SUBSTITUTE(TRIM(O1299),"/","|"),"(","|"),"（","|"),";","|"),"；","|")&amp;"|")-1))))*100/IF(ISNUMBER(N1299),N1299,IFERROR(VALUE(N1299),VALUE(LEFT(TRIM(N1299),FIND("|",SUBSTITUTE(SUBSTITUTE(SUBSTITUTE(SUBSTITUTE(SUBSTITUTE(TRIM(N1299),"/","|"),"(","|"),"（","|"),";","|"),"；","|")&amp;"|")-1)))),""),""))</x:f>
        <x:v>31.38</x:v>
      </x:c>
      <x:c r="AI1299" s="15" t="str">
        <x:f>IFERROR(IF(AND(IF(ISNUMBER(O1299),O1299,IFERROR(VALUE(O1299),VALUE(LEFT(TRIM(O1299),FIND("|",SUBSTITUTE(SUBSTITUTE(SUBSTITUTE(SUBSTITUTE(SUBSTITUTE(TRIM(O1299),"/","|"),"(","|"),"（","|"),";","|"),"；","|")&amp;"|")-1))))&gt;=75,IF(ISNUMBER(O1299),O1299,IFERROR(VALUE(O1299),VALUE(LEFT(TRIM(O1299),FIND("|",SUBSTITUTE(SUBSTITUTE(SUBSTITUTE(SUBSTITUTE(SUBSTITUTE(TRIM(O1299),"/","|"),"(","|"),"（","|"),";","|"),"；","|")&amp;"|")-1))))&lt;=85,IF(ISNUMBER(Q1299),Q1299,IFERROR(VALUE(Q1299),VALUE(LEFT(TRIM(Q1299),FIND("|",SUBSTITUTE(SUBSTITUTE(SUBSTITUTE(SUBSTITUTE(SUBSTITUTE(TRIM(Q1299),"/","|"),"(","|"),"（","|"),";","|"),"；","|")&amp;"|")-1))))&gt;0),IF(ISNUMBER(O1299),O1299,IFERROR(VALUE(O1299),VALUE(LEFT(TRIM(O1299),FIND("|",SUBSTITUTE(SUBSTITUTE(SUBSTITUTE(SUBSTITUTE(SUBSTITUTE(TRIM(O1299),"/","|"),"(","|"),"（","|"),";","|"),"；","|")&amp;"|")-1))))*1000/IF(ISNUMBER(Q1299),Q1299,IFERROR(VALUE(Q1299),VALUE(LEFT(TRIM(Q1299),FIND("|",SUBSTITUTE(SUBSTITUTE(SUBSTITUTE(SUBSTITUTE(SUBSTITUTE(TRIM(Q1299),"/","|"),"(","|"),"（","|"),";","|"),"；","|")&amp;"|")-1)))),""),"")</x:f>
      </x:c>
      <x:c r="AJ1299" s="14" t="str">
        <x:f>IF(AI1299="","","非称重实测")</x:f>
      </x:c>
      <x:c r="AK1299" s="14" t="str"/>
      <x:c r="AL1299" s="14" t="str">
        <x:v>v3.4.6-candidate</x:v>
      </x:c>
    </x:row>
    <x:row r="1300">
      <x:c r="A1300" t="n">
        <x:v>369</x:v>
      </x:c>
      <x:c r="B1300" t="str">
        <x:v>BJ7001A616BEV</x:v>
      </x:c>
      <x:c r="C1300" t="str">
        <x:v>极狐(ARCFOX)牌</x:v>
      </x:c>
      <x:c r="D1300" t="str">
        <x:v>北汽蓝谷麦格纳汽车有限公司</x:v>
      </x:c>
      <x:c r="E1300" t="str">
        <x:v>极狐</x:v>
      </x:c>
      <x:c r="F1300" t="str">
        <x:v>纯电动轿车</x:v>
      </x:c>
      <x:c r="G1300" t="str">
        <x:v>αS</x:v>
      </x:c>
      <x:c r="H1300" t="str">
        <x:v>纯电动轿车</x:v>
      </x:c>
      <x:c r="I1300" t="str">
        <x:v>Car-D</x:v>
      </x:c>
      <x:c r="J1300" t="str">
        <x:v>BEV</x:v>
      </x:c>
      <x:c r="K1300" t="str">
        <x:v>否</x:v>
      </x:c>
      <x:c r="L1300" t="n">
        <x:v>2195</x:v>
      </x:c>
      <x:c r="M1300" t="n">
        <x:v>2915</x:v>
      </x:c>
      <x:c r="N1300" t="str">
        <x:v>650(CLTC)</x:v>
      </x:c>
      <x:c r="O1300" t="n">
        <x:v>94.6</x:v>
      </x:c>
      <x:c r="P1300" t="str">
        <x:v>三元锂</x:v>
      </x:c>
      <x:c r="Q1300" t="n">
        <x:v>180</x:v>
      </x:c>
      <x:c r="R1300"/>
      <x:c r="S1300" t="n">
        <x:v>175</x:v>
      </x:c>
      <x:c r="T1300" t="n">
        <x:v>175</x:v>
      </x:c>
      <x:c r="U1300" t="str">
        <x:v>华为</x:v>
      </x:c>
      <x:c r="V1300" t="str">
        <x:v>F::221/
R:252/</x:v>
      </x:c>
      <x:c r="W1300"/>
      <x:c r="X1300" t="str">
        <x:v>不适用(BEV)</x:v>
      </x:c>
      <x:c r="Y1300" t="str">
        <x:v>不适用(BEV)</x:v>
      </x:c>
      <x:c r="Z1300" t="str">
        <x:v>不适用(BEV)</x:v>
      </x:c>
      <x:c r="AA1300" t="str">
        <x:v>不适用(BEV)</x:v>
      </x:c>
      <x:c r="AB1300" t="str">
        <x:v>不适用(BEV)</x:v>
      </x:c>
      <x:c r="AC1300" t="str">
        <x:v>不适用(BEV)</x:v>
      </x:c>
      <x:c r="AD1300" t="str">
        <x:v>BEV_历史批次</x:v>
      </x:c>
      <x:c r="AE1300" s="14" t="str"/>
      <x:c r="AF1300" s="14" t="str"/>
      <x:c r="AG1300" s="14" t="str">
        <x:v>待OCR/外部证据：仅有功率</x:v>
      </x:c>
      <x:c r="AH1300" s="15" t="n">
        <x:f>IF(R1300&lt;&gt;"",R1300,IFERROR(IF(AND(IF(ISNUMBER(O1300),O1300,IFERROR(VALUE(O1300),VALUE(LEFT(TRIM(O1300),FIND("|",SUBSTITUTE(SUBSTITUTE(SUBSTITUTE(SUBSTITUTE(SUBSTITUTE(TRIM(O1300),"/","|"),"(","|"),"（","|"),";","|"),"；","|")&amp;"|")-1))))*100/IF(ISNUMBER(N1300),N1300,IFERROR(VALUE(N1300),VALUE(LEFT(TRIM(N1300),FIND("|",SUBSTITUTE(SUBSTITUTE(SUBSTITUTE(SUBSTITUTE(SUBSTITUTE(TRIM(N1300),"/","|"),"(","|"),"（","|"),";","|"),"；","|")&amp;"|")-1))))&gt;=3,IF(ISNUMBER(O1300),O1300,IFERROR(VALUE(O1300),VALUE(LEFT(TRIM(O1300),FIND("|",SUBSTITUTE(SUBSTITUTE(SUBSTITUTE(SUBSTITUTE(SUBSTITUTE(TRIM(O1300),"/","|"),"(","|"),"（","|"),";","|"),"；","|")&amp;"|")-1))))*100/IF(ISNUMBER(N1300),N1300,IFERROR(VALUE(N1300),VALUE(LEFT(TRIM(N1300),FIND("|",SUBSTITUTE(SUBSTITUTE(SUBSTITUTE(SUBSTITUTE(SUBSTITUTE(TRIM(N1300),"/","|"),"(","|"),"（","|"),";","|"),"；","|")&amp;"|")-1))))&lt;=40),IF(ISNUMBER(O1300),O1300,IFERROR(VALUE(O1300),VALUE(LEFT(TRIM(O1300),FIND("|",SUBSTITUTE(SUBSTITUTE(SUBSTITUTE(SUBSTITUTE(SUBSTITUTE(TRIM(O1300),"/","|"),"(","|"),"（","|"),";","|"),"；","|")&amp;"|")-1))))*100/IF(ISNUMBER(N1300),N1300,IFERROR(VALUE(N1300),VALUE(LEFT(TRIM(N1300),FIND("|",SUBSTITUTE(SUBSTITUTE(SUBSTITUTE(SUBSTITUTE(SUBSTITUTE(TRIM(N1300),"/","|"),"(","|"),"（","|"),";","|"),"；","|")&amp;"|")-1)))),""),""))</x:f>
        <x:v>14.553846153846154</x:v>
      </x:c>
      <x:c r="AI1300" s="15" t="str">
        <x:f>IFERROR(IF(AND(IF(ISNUMBER(O1300),O1300,IFERROR(VALUE(O1300),VALUE(LEFT(TRIM(O1300),FIND("|",SUBSTITUTE(SUBSTITUTE(SUBSTITUTE(SUBSTITUTE(SUBSTITUTE(TRIM(O1300),"/","|"),"(","|"),"（","|"),";","|"),"；","|")&amp;"|")-1))))&gt;=75,IF(ISNUMBER(O1300),O1300,IFERROR(VALUE(O1300),VALUE(LEFT(TRIM(O1300),FIND("|",SUBSTITUTE(SUBSTITUTE(SUBSTITUTE(SUBSTITUTE(SUBSTITUTE(TRIM(O1300),"/","|"),"(","|"),"（","|"),";","|"),"；","|")&amp;"|")-1))))&lt;=85,IF(ISNUMBER(Q1300),Q1300,IFERROR(VALUE(Q1300),VALUE(LEFT(TRIM(Q1300),FIND("|",SUBSTITUTE(SUBSTITUTE(SUBSTITUTE(SUBSTITUTE(SUBSTITUTE(TRIM(Q1300),"/","|"),"(","|"),"（","|"),";","|"),"；","|")&amp;"|")-1))))&gt;0),IF(ISNUMBER(O1300),O1300,IFERROR(VALUE(O1300),VALUE(LEFT(TRIM(O1300),FIND("|",SUBSTITUTE(SUBSTITUTE(SUBSTITUTE(SUBSTITUTE(SUBSTITUTE(TRIM(O1300),"/","|"),"(","|"),"（","|"),";","|"),"；","|")&amp;"|")-1))))*1000/IF(ISNUMBER(Q1300),Q1300,IFERROR(VALUE(Q1300),VALUE(LEFT(TRIM(Q1300),FIND("|",SUBSTITUTE(SUBSTITUTE(SUBSTITUTE(SUBSTITUTE(SUBSTITUTE(TRIM(Q1300),"/","|"),"(","|"),"（","|"),";","|"),"；","|")&amp;"|")-1)))),""),"")</x:f>
      </x:c>
      <x:c r="AJ1300" s="14" t="str">
        <x:f>IF(AI1300="","","非称重实测")</x:f>
      </x:c>
      <x:c r="AK1300" s="14" t="str">
        <x:v>电耗公式可补</x:v>
      </x:c>
      <x:c r="AL1300" s="14" t="str">
        <x:v>v3.4.6-candidate</x:v>
      </x:c>
    </x:row>
    <x:row r="1301">
      <x:c r="A1301" t="n">
        <x:v>369</x:v>
      </x:c>
      <x:c r="B1301" t="str">
        <x:v>BYD7006BEVA5</x:v>
      </x:c>
      <x:c r="C1301" t="str">
        <x:v>比亚迪牌</x:v>
      </x:c>
      <x:c r="D1301" t="str">
        <x:v>比亚迪汽车有限公司</x:v>
      </x:c>
      <x:c r="E1301" t="str">
        <x:v>比亚迪</x:v>
      </x:c>
      <x:c r="F1301" t="str">
        <x:v>纯电动轿车</x:v>
      </x:c>
      <x:c r="G1301" t="str">
        <x:v>海豹</x:v>
      </x:c>
      <x:c r="H1301" t="str">
        <x:v>纯电动轿车</x:v>
      </x:c>
      <x:c r="I1301" t="str">
        <x:v>Car-D</x:v>
      </x:c>
      <x:c r="J1301" t="str">
        <x:v>BEV</x:v>
      </x:c>
      <x:c r="K1301" t="str">
        <x:v>否</x:v>
      </x:c>
      <x:c r="L1301" t="n">
        <x:v>2015</x:v>
      </x:c>
      <x:c r="M1301" t="n">
        <x:v>2720</x:v>
      </x:c>
      <x:c r="N1301" t="n">
        <x:v>700</x:v>
      </x:c>
      <x:c r="O1301" t="n">
        <x:v>82.56</x:v>
      </x:c>
      <x:c r="P1301" t="str">
        <x:v>磷酸铁锂</x:v>
      </x:c>
      <x:c r="Q1301" t="n">
        <x:v>180</x:v>
      </x:c>
      <x:c r="R1301" t="n">
        <x:v>11.79</x:v>
      </x:c>
      <x:c r="S1301" t="n">
        <x:v>160</x:v>
      </x:c>
      <x:c r="T1301" t="n">
        <x:v>160</x:v>
      </x:c>
      <x:c r="U1301" t="str">
        <x:v>南京市比亚迪</x:v>
      </x:c>
      <x:c r="V1301" t="n">
        <x:v>170</x:v>
      </x:c>
      <x:c r="W1301"/>
      <x:c r="X1301" t="str">
        <x:v>不适用(BEV)</x:v>
      </x:c>
      <x:c r="Y1301" t="str">
        <x:v>不适用(BEV)</x:v>
      </x:c>
      <x:c r="Z1301" t="str">
        <x:v>不适用(BEV)</x:v>
      </x:c>
      <x:c r="AA1301" t="str">
        <x:v>不适用(BEV)</x:v>
      </x:c>
      <x:c r="AB1301" t="str">
        <x:v>不适用(BEV)</x:v>
      </x:c>
      <x:c r="AC1301" t="str">
        <x:v>不适用(BEV)</x:v>
      </x:c>
      <x:c r="AD1301" t="str">
        <x:v>BEV_历史批次</x:v>
      </x:c>
      <x:c r="AE1301" s="14" t="str"/>
      <x:c r="AF1301" s="14" t="str"/>
      <x:c r="AG1301" s="14" t="str">
        <x:v>待OCR/外部证据：数值语义歧义</x:v>
      </x:c>
      <x:c r="AH1301" s="15" t="n">
        <x:f>IF(R1301&lt;&gt;"",R1301,IFERROR(IF(AND(IF(ISNUMBER(O1301),O1301,IFERROR(VALUE(O1301),VALUE(LEFT(TRIM(O1301),FIND("|",SUBSTITUTE(SUBSTITUTE(SUBSTITUTE(SUBSTITUTE(SUBSTITUTE(TRIM(O1301),"/","|"),"(","|"),"（","|"),";","|"),"；","|")&amp;"|")-1))))*100/IF(ISNUMBER(N1301),N1301,IFERROR(VALUE(N1301),VALUE(LEFT(TRIM(N1301),FIND("|",SUBSTITUTE(SUBSTITUTE(SUBSTITUTE(SUBSTITUTE(SUBSTITUTE(TRIM(N1301),"/","|"),"(","|"),"（","|"),";","|"),"；","|")&amp;"|")-1))))&gt;=3,IF(ISNUMBER(O1301),O1301,IFERROR(VALUE(O1301),VALUE(LEFT(TRIM(O1301),FIND("|",SUBSTITUTE(SUBSTITUTE(SUBSTITUTE(SUBSTITUTE(SUBSTITUTE(TRIM(O1301),"/","|"),"(","|"),"（","|"),";","|"),"；","|")&amp;"|")-1))))*100/IF(ISNUMBER(N1301),N1301,IFERROR(VALUE(N1301),VALUE(LEFT(TRIM(N1301),FIND("|",SUBSTITUTE(SUBSTITUTE(SUBSTITUTE(SUBSTITUTE(SUBSTITUTE(TRIM(N1301),"/","|"),"(","|"),"（","|"),";","|"),"；","|")&amp;"|")-1))))&lt;=40),IF(ISNUMBER(O1301),O1301,IFERROR(VALUE(O1301),VALUE(LEFT(TRIM(O1301),FIND("|",SUBSTITUTE(SUBSTITUTE(SUBSTITUTE(SUBSTITUTE(SUBSTITUTE(TRIM(O1301),"/","|"),"(","|"),"（","|"),";","|"),"；","|")&amp;"|")-1))))*100/IF(ISNUMBER(N1301),N1301,IFERROR(VALUE(N1301),VALUE(LEFT(TRIM(N1301),FIND("|",SUBSTITUTE(SUBSTITUTE(SUBSTITUTE(SUBSTITUTE(SUBSTITUTE(TRIM(N1301),"/","|"),"(","|"),"（","|"),";","|"),"；","|")&amp;"|")-1)))),""),""))</x:f>
        <x:v>11.79</x:v>
      </x:c>
      <x:c r="AI1301" s="15" t="n">
        <x:f>IFERROR(IF(AND(IF(ISNUMBER(O1301),O1301,IFERROR(VALUE(O1301),VALUE(LEFT(TRIM(O1301),FIND("|",SUBSTITUTE(SUBSTITUTE(SUBSTITUTE(SUBSTITUTE(SUBSTITUTE(TRIM(O1301),"/","|"),"(","|"),"（","|"),";","|"),"；","|")&amp;"|")-1))))&gt;=75,IF(ISNUMBER(O1301),O1301,IFERROR(VALUE(O1301),VALUE(LEFT(TRIM(O1301),FIND("|",SUBSTITUTE(SUBSTITUTE(SUBSTITUTE(SUBSTITUTE(SUBSTITUTE(TRIM(O1301),"/","|"),"(","|"),"（","|"),";","|"),"；","|")&amp;"|")-1))))&lt;=85,IF(ISNUMBER(Q1301),Q1301,IFERROR(VALUE(Q1301),VALUE(LEFT(TRIM(Q1301),FIND("|",SUBSTITUTE(SUBSTITUTE(SUBSTITUTE(SUBSTITUTE(SUBSTITUTE(TRIM(Q1301),"/","|"),"(","|"),"（","|"),";","|"),"；","|")&amp;"|")-1))))&gt;0),IF(ISNUMBER(O1301),O1301,IFERROR(VALUE(O1301),VALUE(LEFT(TRIM(O1301),FIND("|",SUBSTITUTE(SUBSTITUTE(SUBSTITUTE(SUBSTITUTE(SUBSTITUTE(TRIM(O1301),"/","|"),"(","|"),"（","|"),";","|"),"；","|")&amp;"|")-1))))*1000/IF(ISNUMBER(Q1301),Q1301,IFERROR(VALUE(Q1301),VALUE(LEFT(TRIM(Q1301),FIND("|",SUBSTITUTE(SUBSTITUTE(SUBSTITUTE(SUBSTITUTE(SUBSTITUTE(TRIM(Q1301),"/","|"),"(","|"),"（","|"),";","|"),"；","|")&amp;"|")-1)))),""),"")</x:f>
        <x:v>458.6666666666667</x:v>
      </x:c>
      <x:c r="AJ1301" s="14" t="str">
        <x:f>IF(AI1301="","","非称重实测")</x:f>
        <x:v>非称重实测</x:v>
      </x:c>
      <x:c r="AK1301" s="14" t="str">
        <x:v>80kWh质量可推导</x:v>
      </x:c>
      <x:c r="AL1301" s="14" t="str">
        <x:v>v3.4.6-candidate</x:v>
      </x:c>
    </x:row>
    <x:row r="1302">
      <x:c r="A1302" t="n">
        <x:v>369</x:v>
      </x:c>
      <x:c r="B1302" t="str">
        <x:v>CA7000H0EVF</x:v>
      </x:c>
      <x:c r="C1302" t="str">
        <x:v>红旗牌</x:v>
      </x:c>
      <x:c r="D1302" t="str">
        <x:v>中国第一汽车集团有限公司</x:v>
      </x:c>
      <x:c r="E1302" t="str">
        <x:v>红旗</x:v>
      </x:c>
      <x:c r="F1302" t="str">
        <x:v>纯电动轿车</x:v>
      </x:c>
      <x:c r="G1302" t="str">
        <x:v>E-QM5</x:v>
      </x:c>
      <x:c r="H1302" t="str">
        <x:v>纯电动轿车</x:v>
      </x:c>
      <x:c r="I1302" t="str">
        <x:v>Car-C</x:v>
      </x:c>
      <x:c r="J1302" t="str">
        <x:v>BEV</x:v>
      </x:c>
      <x:c r="K1302" t="str">
        <x:v>否</x:v>
      </x:c>
      <x:c r="L1302" t="n">
        <x:v>1870</x:v>
      </x:c>
      <x:c r="M1302" t="n">
        <x:v>2800</x:v>
      </x:c>
      <x:c r="N1302" t="n">
        <x:v>560</x:v>
      </x:c>
      <x:c r="O1302" t="n">
        <x:v>74.9</x:v>
      </x:c>
      <x:c r="P1302" t="str">
        <x:v>三元锂</x:v>
      </x:c>
      <x:c r="Q1302" t="n">
        <x:v>170</x:v>
      </x:c>
      <x:c r="R1302" t="n">
        <x:v>13.38</x:v>
      </x:c>
      <x:c r="S1302" t="n">
        <x:v>180</x:v>
      </x:c>
      <x:c r="T1302" t="n">
        <x:v>180</x:v>
      </x:c>
      <x:c r="U1302" t="str">
        <x:v>中车时代</x:v>
      </x:c>
      <x:c r="V1302" t="n">
        <x:v>140</x:v>
      </x:c>
      <x:c r="W1302"/>
      <x:c r="X1302" t="str">
        <x:v>不适用(BEV)</x:v>
      </x:c>
      <x:c r="Y1302" t="str">
        <x:v>不适用(BEV)</x:v>
      </x:c>
      <x:c r="Z1302" t="str">
        <x:v>不适用(BEV)</x:v>
      </x:c>
      <x:c r="AA1302" t="str">
        <x:v>不适用(BEV)</x:v>
      </x:c>
      <x:c r="AB1302" t="str">
        <x:v>不适用(BEV)</x:v>
      </x:c>
      <x:c r="AC1302" t="str">
        <x:v>不适用(BEV)</x:v>
      </x:c>
      <x:c r="AD1302" t="str">
        <x:v>BEV_历史批次</x:v>
      </x:c>
      <x:c r="AE1302" s="14" t="str"/>
      <x:c r="AF1302" s="14" t="str"/>
      <x:c r="AG1302" s="14" t="str">
        <x:v>待OCR/外部证据：数值语义歧义</x:v>
      </x:c>
      <x:c r="AH1302" s="15" t="n">
        <x:f>IF(R1302&lt;&gt;"",R1302,IFERROR(IF(AND(IF(ISNUMBER(O1302),O1302,IFERROR(VALUE(O1302),VALUE(LEFT(TRIM(O1302),FIND("|",SUBSTITUTE(SUBSTITUTE(SUBSTITUTE(SUBSTITUTE(SUBSTITUTE(TRIM(O1302),"/","|"),"(","|"),"（","|"),";","|"),"；","|")&amp;"|")-1))))*100/IF(ISNUMBER(N1302),N1302,IFERROR(VALUE(N1302),VALUE(LEFT(TRIM(N1302),FIND("|",SUBSTITUTE(SUBSTITUTE(SUBSTITUTE(SUBSTITUTE(SUBSTITUTE(TRIM(N1302),"/","|"),"(","|"),"（","|"),";","|"),"；","|")&amp;"|")-1))))&gt;=3,IF(ISNUMBER(O1302),O1302,IFERROR(VALUE(O1302),VALUE(LEFT(TRIM(O1302),FIND("|",SUBSTITUTE(SUBSTITUTE(SUBSTITUTE(SUBSTITUTE(SUBSTITUTE(TRIM(O1302),"/","|"),"(","|"),"（","|"),";","|"),"；","|")&amp;"|")-1))))*100/IF(ISNUMBER(N1302),N1302,IFERROR(VALUE(N1302),VALUE(LEFT(TRIM(N1302),FIND("|",SUBSTITUTE(SUBSTITUTE(SUBSTITUTE(SUBSTITUTE(SUBSTITUTE(TRIM(N1302),"/","|"),"(","|"),"（","|"),";","|"),"；","|")&amp;"|")-1))))&lt;=40),IF(ISNUMBER(O1302),O1302,IFERROR(VALUE(O1302),VALUE(LEFT(TRIM(O1302),FIND("|",SUBSTITUTE(SUBSTITUTE(SUBSTITUTE(SUBSTITUTE(SUBSTITUTE(TRIM(O1302),"/","|"),"(","|"),"（","|"),";","|"),"；","|")&amp;"|")-1))))*100/IF(ISNUMBER(N1302),N1302,IFERROR(VALUE(N1302),VALUE(LEFT(TRIM(N1302),FIND("|",SUBSTITUTE(SUBSTITUTE(SUBSTITUTE(SUBSTITUTE(SUBSTITUTE(TRIM(N1302),"/","|"),"(","|"),"（","|"),";","|"),"；","|")&amp;"|")-1)))),""),""))</x:f>
        <x:v>13.38</x:v>
      </x:c>
      <x:c r="AI1302" s="15" t="str">
        <x:f>IFERROR(IF(AND(IF(ISNUMBER(O1302),O1302,IFERROR(VALUE(O1302),VALUE(LEFT(TRIM(O1302),FIND("|",SUBSTITUTE(SUBSTITUTE(SUBSTITUTE(SUBSTITUTE(SUBSTITUTE(TRIM(O1302),"/","|"),"(","|"),"（","|"),";","|"),"；","|")&amp;"|")-1))))&gt;=75,IF(ISNUMBER(O1302),O1302,IFERROR(VALUE(O1302),VALUE(LEFT(TRIM(O1302),FIND("|",SUBSTITUTE(SUBSTITUTE(SUBSTITUTE(SUBSTITUTE(SUBSTITUTE(TRIM(O1302),"/","|"),"(","|"),"（","|"),";","|"),"；","|")&amp;"|")-1))))&lt;=85,IF(ISNUMBER(Q1302),Q1302,IFERROR(VALUE(Q1302),VALUE(LEFT(TRIM(Q1302),FIND("|",SUBSTITUTE(SUBSTITUTE(SUBSTITUTE(SUBSTITUTE(SUBSTITUTE(TRIM(Q1302),"/","|"),"(","|"),"（","|"),";","|"),"；","|")&amp;"|")-1))))&gt;0),IF(ISNUMBER(O1302),O1302,IFERROR(VALUE(O1302),VALUE(LEFT(TRIM(O1302),FIND("|",SUBSTITUTE(SUBSTITUTE(SUBSTITUTE(SUBSTITUTE(SUBSTITUTE(TRIM(O1302),"/","|"),"(","|"),"（","|"),";","|"),"；","|")&amp;"|")-1))))*1000/IF(ISNUMBER(Q1302),Q1302,IFERROR(VALUE(Q1302),VALUE(LEFT(TRIM(Q1302),FIND("|",SUBSTITUTE(SUBSTITUTE(SUBSTITUTE(SUBSTITUTE(SUBSTITUTE(TRIM(Q1302),"/","|"),"(","|"),"（","|"),";","|"),"；","|")&amp;"|")-1)))),""),"")</x:f>
      </x:c>
      <x:c r="AJ1302" s="14" t="str">
        <x:f>IF(AI1302="","","非称重实测")</x:f>
      </x:c>
      <x:c r="AK1302" s="14" t="str"/>
      <x:c r="AL1302" s="14" t="str">
        <x:v>v3.4.6-candidate</x:v>
      </x:c>
    </x:row>
    <x:row r="1303">
      <x:c r="A1303" t="n">
        <x:v>369</x:v>
      </x:c>
      <x:c r="B1303" t="str">
        <x:v>CA7000H0SEVA</x:v>
      </x:c>
      <x:c r="C1303" t="str">
        <x:v>红旗牌</x:v>
      </x:c>
      <x:c r="D1303" t="str">
        <x:v>中国第一汽车集团有限公司</x:v>
      </x:c>
      <x:c r="E1303" t="str">
        <x:v>红旗</x:v>
      </x:c>
      <x:c r="F1303" t="str">
        <x:v>换电式纯电动轿车</x:v>
      </x:c>
      <x:c r="G1303" t="str">
        <x:v>E-QM5</x:v>
      </x:c>
      <x:c r="H1303" t="str">
        <x:v>换电式纯电动轿车</x:v>
      </x:c>
      <x:c r="I1303" t="str">
        <x:v>Car-C</x:v>
      </x:c>
      <x:c r="J1303" t="str">
        <x:v>BEV</x:v>
      </x:c>
      <x:c r="K1303" t="str">
        <x:v>否</x:v>
      </x:c>
      <x:c r="L1303" t="n">
        <x:v>1770</x:v>
      </x:c>
      <x:c r="M1303" t="n">
        <x:v>2800</x:v>
      </x:c>
      <x:c r="N1303" t="n">
        <x:v>400</x:v>
      </x:c>
      <x:c r="O1303" t="n">
        <x:v>49.7</x:v>
      </x:c>
      <x:c r="P1303" t="str">
        <x:v>三元锂</x:v>
      </x:c>
      <x:c r="Q1303" t="n">
        <x:v>140</x:v>
      </x:c>
      <x:c r="R1303" t="n">
        <x:v>12.43</x:v>
      </x:c>
      <x:c r="S1303" t="n">
        <x:v>180</x:v>
      </x:c>
      <x:c r="T1303" t="n">
        <x:v>180</x:v>
      </x:c>
      <x:c r="U1303" t="str">
        <x:v>中车时代</x:v>
      </x:c>
      <x:c r="V1303" t="n">
        <x:v>100</x:v>
      </x:c>
      <x:c r="W1303"/>
      <x:c r="X1303" t="str">
        <x:v>不适用(BEV)</x:v>
      </x:c>
      <x:c r="Y1303" t="str">
        <x:v>不适用(BEV)</x:v>
      </x:c>
      <x:c r="Z1303" t="str">
        <x:v>不适用(BEV)</x:v>
      </x:c>
      <x:c r="AA1303" t="str">
        <x:v>不适用(BEV)</x:v>
      </x:c>
      <x:c r="AB1303" t="str">
        <x:v>不适用(BEV)</x:v>
      </x:c>
      <x:c r="AC1303" t="str">
        <x:v>不适用(BEV)</x:v>
      </x:c>
      <x:c r="AD1303" t="str">
        <x:v>BEV_历史批次</x:v>
      </x:c>
      <x:c r="AE1303" s="14" t="str"/>
      <x:c r="AF1303" s="14" t="str"/>
      <x:c r="AG1303" s="14" t="str">
        <x:v>待OCR/外部证据：数值语义歧义</x:v>
      </x:c>
      <x:c r="AH1303" s="15" t="n">
        <x:f>IF(R1303&lt;&gt;"",R1303,IFERROR(IF(AND(IF(ISNUMBER(O1303),O1303,IFERROR(VALUE(O1303),VALUE(LEFT(TRIM(O1303),FIND("|",SUBSTITUTE(SUBSTITUTE(SUBSTITUTE(SUBSTITUTE(SUBSTITUTE(TRIM(O1303),"/","|"),"(","|"),"（","|"),";","|"),"；","|")&amp;"|")-1))))*100/IF(ISNUMBER(N1303),N1303,IFERROR(VALUE(N1303),VALUE(LEFT(TRIM(N1303),FIND("|",SUBSTITUTE(SUBSTITUTE(SUBSTITUTE(SUBSTITUTE(SUBSTITUTE(TRIM(N1303),"/","|"),"(","|"),"（","|"),";","|"),"；","|")&amp;"|")-1))))&gt;=3,IF(ISNUMBER(O1303),O1303,IFERROR(VALUE(O1303),VALUE(LEFT(TRIM(O1303),FIND("|",SUBSTITUTE(SUBSTITUTE(SUBSTITUTE(SUBSTITUTE(SUBSTITUTE(TRIM(O1303),"/","|"),"(","|"),"（","|"),";","|"),"；","|")&amp;"|")-1))))*100/IF(ISNUMBER(N1303),N1303,IFERROR(VALUE(N1303),VALUE(LEFT(TRIM(N1303),FIND("|",SUBSTITUTE(SUBSTITUTE(SUBSTITUTE(SUBSTITUTE(SUBSTITUTE(TRIM(N1303),"/","|"),"(","|"),"（","|"),";","|"),"；","|")&amp;"|")-1))))&lt;=40),IF(ISNUMBER(O1303),O1303,IFERROR(VALUE(O1303),VALUE(LEFT(TRIM(O1303),FIND("|",SUBSTITUTE(SUBSTITUTE(SUBSTITUTE(SUBSTITUTE(SUBSTITUTE(TRIM(O1303),"/","|"),"(","|"),"（","|"),";","|"),"；","|")&amp;"|")-1))))*100/IF(ISNUMBER(N1303),N1303,IFERROR(VALUE(N1303),VALUE(LEFT(TRIM(N1303),FIND("|",SUBSTITUTE(SUBSTITUTE(SUBSTITUTE(SUBSTITUTE(SUBSTITUTE(TRIM(N1303),"/","|"),"(","|"),"（","|"),";","|"),"；","|")&amp;"|")-1)))),""),""))</x:f>
        <x:v>12.43</x:v>
      </x:c>
      <x:c r="AI1303" s="15" t="str">
        <x:f>IFERROR(IF(AND(IF(ISNUMBER(O1303),O1303,IFERROR(VALUE(O1303),VALUE(LEFT(TRIM(O1303),FIND("|",SUBSTITUTE(SUBSTITUTE(SUBSTITUTE(SUBSTITUTE(SUBSTITUTE(TRIM(O1303),"/","|"),"(","|"),"（","|"),";","|"),"；","|")&amp;"|")-1))))&gt;=75,IF(ISNUMBER(O1303),O1303,IFERROR(VALUE(O1303),VALUE(LEFT(TRIM(O1303),FIND("|",SUBSTITUTE(SUBSTITUTE(SUBSTITUTE(SUBSTITUTE(SUBSTITUTE(TRIM(O1303),"/","|"),"(","|"),"（","|"),";","|"),"；","|")&amp;"|")-1))))&lt;=85,IF(ISNUMBER(Q1303),Q1303,IFERROR(VALUE(Q1303),VALUE(LEFT(TRIM(Q1303),FIND("|",SUBSTITUTE(SUBSTITUTE(SUBSTITUTE(SUBSTITUTE(SUBSTITUTE(TRIM(Q1303),"/","|"),"(","|"),"（","|"),";","|"),"；","|")&amp;"|")-1))))&gt;0),IF(ISNUMBER(O1303),O1303,IFERROR(VALUE(O1303),VALUE(LEFT(TRIM(O1303),FIND("|",SUBSTITUTE(SUBSTITUTE(SUBSTITUTE(SUBSTITUTE(SUBSTITUTE(TRIM(O1303),"/","|"),"(","|"),"（","|"),";","|"),"；","|")&amp;"|")-1))))*1000/IF(ISNUMBER(Q1303),Q1303,IFERROR(VALUE(Q1303),VALUE(LEFT(TRIM(Q1303),FIND("|",SUBSTITUTE(SUBSTITUTE(SUBSTITUTE(SUBSTITUTE(SUBSTITUTE(TRIM(Q1303),"/","|"),"(","|"),"（","|"),";","|"),"；","|")&amp;"|")-1)))),""),"")</x:f>
      </x:c>
      <x:c r="AJ1303" s="14" t="str">
        <x:f>IF(AI1303="","","非称重实测")</x:f>
      </x:c>
      <x:c r="AK1303" s="14" t="str"/>
      <x:c r="AL1303" s="14" t="str">
        <x:v>v3.4.6-candidate</x:v>
      </x:c>
    </x:row>
    <x:row r="1304">
      <x:c r="A1304" t="n">
        <x:v>369</x:v>
      </x:c>
      <x:c r="B1304" t="str">
        <x:v>CC7000BH00HCBEV</x:v>
      </x:c>
      <x:c r="C1304" t="str">
        <x:v>欧拉牌</x:v>
      </x:c>
      <x:c r="D1304" t="str">
        <x:v>长城汽车股份有限公司</x:v>
      </x:c>
      <x:c r="E1304" t="str">
        <x:v>欧拉</x:v>
      </x:c>
      <x:c r="F1304" t="str">
        <x:v>纯电动轿车</x:v>
      </x:c>
      <x:c r="G1304" t="str">
        <x:v>闪电猫</x:v>
      </x:c>
      <x:c r="H1304" t="str">
        <x:v>纯电动轿车</x:v>
      </x:c>
      <x:c r="I1304" t="str">
        <x:v>Car-D</x:v>
      </x:c>
      <x:c r="J1304" t="str">
        <x:v>BEV</x:v>
      </x:c>
      <x:c r="K1304" t="str">
        <x:v>否</x:v>
      </x:c>
      <x:c r="L1304" t="str">
        <x:v>1930，1970</x:v>
      </x:c>
      <x:c r="M1304" t="n">
        <x:v>2650</x:v>
      </x:c>
      <x:c r="N1304" t="str">
        <x:v>555(CLTC)</x:v>
      </x:c>
      <x:c r="O1304" t="n">
        <x:v>63.87</x:v>
      </x:c>
      <x:c r="P1304" t="str">
        <x:v>磷酸铁锂</x:v>
      </x:c>
      <x:c r="Q1304" t="n">
        <x:v>150</x:v>
      </x:c>
      <x:c r="R1304"/>
      <x:c r="S1304" t="n">
        <x:v>126</x:v>
      </x:c>
      <x:c r="T1304" t="n">
        <x:v>126</x:v>
      </x:c>
      <x:c r="U1304" t="str">
        <x:v>蜂巢传动系统</x:v>
      </x:c>
      <x:c r="V1304" t="n">
        <x:v>150</x:v>
      </x:c>
      <x:c r="W1304"/>
      <x:c r="X1304" t="str">
        <x:v>不适用(BEV)</x:v>
      </x:c>
      <x:c r="Y1304" t="str">
        <x:v>不适用(BEV)</x:v>
      </x:c>
      <x:c r="Z1304" t="str">
        <x:v>不适用(BEV)</x:v>
      </x:c>
      <x:c r="AA1304" t="str">
        <x:v>不适用(BEV)</x:v>
      </x:c>
      <x:c r="AB1304" t="str">
        <x:v>不适用(BEV)</x:v>
      </x:c>
      <x:c r="AC1304" t="str">
        <x:v>不适用(BEV)</x:v>
      </x:c>
      <x:c r="AD1304" t="str">
        <x:v>BEV_历史批次</x:v>
      </x:c>
      <x:c r="AE1304" s="14" t="str"/>
      <x:c r="AF1304" s="14" t="str"/>
      <x:c r="AG1304" s="14" t="str">
        <x:v>待OCR/外部证据：数值语义歧义</x:v>
      </x:c>
      <x:c r="AH1304" s="15" t="n">
        <x:f>IF(R1304&lt;&gt;"",R1304,IFERROR(IF(AND(IF(ISNUMBER(O1304),O1304,IFERROR(VALUE(O1304),VALUE(LEFT(TRIM(O1304),FIND("|",SUBSTITUTE(SUBSTITUTE(SUBSTITUTE(SUBSTITUTE(SUBSTITUTE(TRIM(O1304),"/","|"),"(","|"),"（","|"),";","|"),"；","|")&amp;"|")-1))))*100/IF(ISNUMBER(N1304),N1304,IFERROR(VALUE(N1304),VALUE(LEFT(TRIM(N1304),FIND("|",SUBSTITUTE(SUBSTITUTE(SUBSTITUTE(SUBSTITUTE(SUBSTITUTE(TRIM(N1304),"/","|"),"(","|"),"（","|"),";","|"),"；","|")&amp;"|")-1))))&gt;=3,IF(ISNUMBER(O1304),O1304,IFERROR(VALUE(O1304),VALUE(LEFT(TRIM(O1304),FIND("|",SUBSTITUTE(SUBSTITUTE(SUBSTITUTE(SUBSTITUTE(SUBSTITUTE(TRIM(O1304),"/","|"),"(","|"),"（","|"),";","|"),"；","|")&amp;"|")-1))))*100/IF(ISNUMBER(N1304),N1304,IFERROR(VALUE(N1304),VALUE(LEFT(TRIM(N1304),FIND("|",SUBSTITUTE(SUBSTITUTE(SUBSTITUTE(SUBSTITUTE(SUBSTITUTE(TRIM(N1304),"/","|"),"(","|"),"（","|"),";","|"),"；","|")&amp;"|")-1))))&lt;=40),IF(ISNUMBER(O1304),O1304,IFERROR(VALUE(O1304),VALUE(LEFT(TRIM(O1304),FIND("|",SUBSTITUTE(SUBSTITUTE(SUBSTITUTE(SUBSTITUTE(SUBSTITUTE(TRIM(O1304),"/","|"),"(","|"),"（","|"),";","|"),"；","|")&amp;"|")-1))))*100/IF(ISNUMBER(N1304),N1304,IFERROR(VALUE(N1304),VALUE(LEFT(TRIM(N1304),FIND("|",SUBSTITUTE(SUBSTITUTE(SUBSTITUTE(SUBSTITUTE(SUBSTITUTE(TRIM(N1304),"/","|"),"(","|"),"（","|"),";","|"),"；","|")&amp;"|")-1)))),""),""))</x:f>
        <x:v>11.508108108108107</x:v>
      </x:c>
      <x:c r="AI1304" s="15" t="str">
        <x:f>IFERROR(IF(AND(IF(ISNUMBER(O1304),O1304,IFERROR(VALUE(O1304),VALUE(LEFT(TRIM(O1304),FIND("|",SUBSTITUTE(SUBSTITUTE(SUBSTITUTE(SUBSTITUTE(SUBSTITUTE(TRIM(O1304),"/","|"),"(","|"),"（","|"),";","|"),"；","|")&amp;"|")-1))))&gt;=75,IF(ISNUMBER(O1304),O1304,IFERROR(VALUE(O1304),VALUE(LEFT(TRIM(O1304),FIND("|",SUBSTITUTE(SUBSTITUTE(SUBSTITUTE(SUBSTITUTE(SUBSTITUTE(TRIM(O1304),"/","|"),"(","|"),"（","|"),";","|"),"；","|")&amp;"|")-1))))&lt;=85,IF(ISNUMBER(Q1304),Q1304,IFERROR(VALUE(Q1304),VALUE(LEFT(TRIM(Q1304),FIND("|",SUBSTITUTE(SUBSTITUTE(SUBSTITUTE(SUBSTITUTE(SUBSTITUTE(TRIM(Q1304),"/","|"),"(","|"),"（","|"),";","|"),"；","|")&amp;"|")-1))))&gt;0),IF(ISNUMBER(O1304),O1304,IFERROR(VALUE(O1304),VALUE(LEFT(TRIM(O1304),FIND("|",SUBSTITUTE(SUBSTITUTE(SUBSTITUTE(SUBSTITUTE(SUBSTITUTE(TRIM(O1304),"/","|"),"(","|"),"（","|"),";","|"),"；","|")&amp;"|")-1))))*1000/IF(ISNUMBER(Q1304),Q1304,IFERROR(VALUE(Q1304),VALUE(LEFT(TRIM(Q1304),FIND("|",SUBSTITUTE(SUBSTITUTE(SUBSTITUTE(SUBSTITUTE(SUBSTITUTE(TRIM(Q1304),"/","|"),"(","|"),"（","|"),";","|"),"；","|")&amp;"|")-1)))),""),"")</x:f>
      </x:c>
      <x:c r="AJ1304" s="14" t="str">
        <x:f>IF(AI1304="","","非称重实测")</x:f>
      </x:c>
      <x:c r="AK1304" s="14" t="str">
        <x:v>电耗公式可补</x:v>
      </x:c>
      <x:c r="AL1304" s="14" t="str">
        <x:v>v3.4.6-candidate</x:v>
      </x:c>
    </x:row>
    <x:row r="1305">
      <x:c r="A1305" t="n">
        <x:v>369</x:v>
      </x:c>
      <x:c r="B1305" t="str">
        <x:v>CC7000BJ00GABEV</x:v>
      </x:c>
      <x:c r="C1305" t="str">
        <x:v>欧拉牌</x:v>
      </x:c>
      <x:c r="D1305" t="str">
        <x:v>长城汽车股份有限公司</x:v>
      </x:c>
      <x:c r="E1305" t="str">
        <x:v>欧拉</x:v>
      </x:c>
      <x:c r="F1305" t="str">
        <x:v>纯电动轿车</x:v>
      </x:c>
      <x:c r="G1305" t="str">
        <x:v>好猫</x:v>
      </x:c>
      <x:c r="H1305" t="str">
        <x:v>纯电动轿车</x:v>
      </x:c>
      <x:c r="I1305" t="str">
        <x:v>Car-B</x:v>
      </x:c>
      <x:c r="J1305" t="str">
        <x:v>BEV</x:v>
      </x:c>
      <x:c r="K1305" t="str">
        <x:v>否</x:v>
      </x:c>
      <x:c r="L1305" t="str">
        <x:v>1545，1600</x:v>
      </x:c>
      <x:c r="M1305" t="n">
        <x:v>2650</x:v>
      </x:c>
      <x:c r="N1305" t="str">
        <x:v>401(CLTC)</x:v>
      </x:c>
      <x:c r="O1305" t="n">
        <x:v>49.92</x:v>
      </x:c>
      <x:c r="P1305" t="str">
        <x:v>磷酸铁锂</x:v>
      </x:c>
      <x:c r="Q1305" t="n">
        <x:v>140</x:v>
      </x:c>
      <x:c r="R1305"/>
      <x:c r="S1305" t="n">
        <x:v>126</x:v>
      </x:c>
      <x:c r="T1305" t="n">
        <x:v>126</x:v>
      </x:c>
      <x:c r="U1305" t="str">
        <x:v>蜂巢传动系统</x:v>
      </x:c>
      <x:c r="V1305" t="n">
        <x:v>135</x:v>
      </x:c>
      <x:c r="W1305"/>
      <x:c r="X1305" t="str">
        <x:v>不适用(BEV)</x:v>
      </x:c>
      <x:c r="Y1305" t="str">
        <x:v>不适用(BEV)</x:v>
      </x:c>
      <x:c r="Z1305" t="str">
        <x:v>不适用(BEV)</x:v>
      </x:c>
      <x:c r="AA1305" t="str">
        <x:v>不适用(BEV)</x:v>
      </x:c>
      <x:c r="AB1305" t="str">
        <x:v>不适用(BEV)</x:v>
      </x:c>
      <x:c r="AC1305" t="str">
        <x:v>不适用(BEV)</x:v>
      </x:c>
      <x:c r="AD1305" t="str">
        <x:v>BEV_历史批次</x:v>
      </x:c>
      <x:c r="AE1305" s="14" t="str"/>
      <x:c r="AF1305" s="14" t="str"/>
      <x:c r="AG1305" s="14" t="str">
        <x:v>待OCR/外部证据：数值语义歧义</x:v>
      </x:c>
      <x:c r="AH1305" s="15" t="n">
        <x:f>IF(R1305&lt;&gt;"",R1305,IFERROR(IF(AND(IF(ISNUMBER(O1305),O1305,IFERROR(VALUE(O1305),VALUE(LEFT(TRIM(O1305),FIND("|",SUBSTITUTE(SUBSTITUTE(SUBSTITUTE(SUBSTITUTE(SUBSTITUTE(TRIM(O1305),"/","|"),"(","|"),"（","|"),";","|"),"；","|")&amp;"|")-1))))*100/IF(ISNUMBER(N1305),N1305,IFERROR(VALUE(N1305),VALUE(LEFT(TRIM(N1305),FIND("|",SUBSTITUTE(SUBSTITUTE(SUBSTITUTE(SUBSTITUTE(SUBSTITUTE(TRIM(N1305),"/","|"),"(","|"),"（","|"),";","|"),"；","|")&amp;"|")-1))))&gt;=3,IF(ISNUMBER(O1305),O1305,IFERROR(VALUE(O1305),VALUE(LEFT(TRIM(O1305),FIND("|",SUBSTITUTE(SUBSTITUTE(SUBSTITUTE(SUBSTITUTE(SUBSTITUTE(TRIM(O1305),"/","|"),"(","|"),"（","|"),";","|"),"；","|")&amp;"|")-1))))*100/IF(ISNUMBER(N1305),N1305,IFERROR(VALUE(N1305),VALUE(LEFT(TRIM(N1305),FIND("|",SUBSTITUTE(SUBSTITUTE(SUBSTITUTE(SUBSTITUTE(SUBSTITUTE(TRIM(N1305),"/","|"),"(","|"),"（","|"),";","|"),"；","|")&amp;"|")-1))))&lt;=40),IF(ISNUMBER(O1305),O1305,IFERROR(VALUE(O1305),VALUE(LEFT(TRIM(O1305),FIND("|",SUBSTITUTE(SUBSTITUTE(SUBSTITUTE(SUBSTITUTE(SUBSTITUTE(TRIM(O1305),"/","|"),"(","|"),"（","|"),";","|"),"；","|")&amp;"|")-1))))*100/IF(ISNUMBER(N1305),N1305,IFERROR(VALUE(N1305),VALUE(LEFT(TRIM(N1305),FIND("|",SUBSTITUTE(SUBSTITUTE(SUBSTITUTE(SUBSTITUTE(SUBSTITUTE(TRIM(N1305),"/","|"),"(","|"),"（","|"),";","|"),"；","|")&amp;"|")-1)))),""),""))</x:f>
        <x:v>12.448877805486283</x:v>
      </x:c>
      <x:c r="AI1305" s="15" t="str">
        <x:f>IFERROR(IF(AND(IF(ISNUMBER(O1305),O1305,IFERROR(VALUE(O1305),VALUE(LEFT(TRIM(O1305),FIND("|",SUBSTITUTE(SUBSTITUTE(SUBSTITUTE(SUBSTITUTE(SUBSTITUTE(TRIM(O1305),"/","|"),"(","|"),"（","|"),";","|"),"；","|")&amp;"|")-1))))&gt;=75,IF(ISNUMBER(O1305),O1305,IFERROR(VALUE(O1305),VALUE(LEFT(TRIM(O1305),FIND("|",SUBSTITUTE(SUBSTITUTE(SUBSTITUTE(SUBSTITUTE(SUBSTITUTE(TRIM(O1305),"/","|"),"(","|"),"（","|"),";","|"),"；","|")&amp;"|")-1))))&lt;=85,IF(ISNUMBER(Q1305),Q1305,IFERROR(VALUE(Q1305),VALUE(LEFT(TRIM(Q1305),FIND("|",SUBSTITUTE(SUBSTITUTE(SUBSTITUTE(SUBSTITUTE(SUBSTITUTE(TRIM(Q1305),"/","|"),"(","|"),"（","|"),";","|"),"；","|")&amp;"|")-1))))&gt;0),IF(ISNUMBER(O1305),O1305,IFERROR(VALUE(O1305),VALUE(LEFT(TRIM(O1305),FIND("|",SUBSTITUTE(SUBSTITUTE(SUBSTITUTE(SUBSTITUTE(SUBSTITUTE(TRIM(O1305),"/","|"),"(","|"),"（","|"),";","|"),"；","|")&amp;"|")-1))))*1000/IF(ISNUMBER(Q1305),Q1305,IFERROR(VALUE(Q1305),VALUE(LEFT(TRIM(Q1305),FIND("|",SUBSTITUTE(SUBSTITUTE(SUBSTITUTE(SUBSTITUTE(SUBSTITUTE(TRIM(Q1305),"/","|"),"(","|"),"（","|"),";","|"),"；","|")&amp;"|")-1)))),""),"")</x:f>
      </x:c>
      <x:c r="AJ1305" s="14" t="str">
        <x:f>IF(AI1305="","","非称重实测")</x:f>
      </x:c>
      <x:c r="AK1305" s="14" t="str">
        <x:v>电耗公式可补</x:v>
      </x:c>
      <x:c r="AL1305" s="14" t="str">
        <x:v>v3.4.6-candidate</x:v>
      </x:c>
    </x:row>
    <x:row r="1306">
      <x:c r="A1306" t="n">
        <x:v>369</x:v>
      </x:c>
      <x:c r="B1306" t="str">
        <x:v>CC7000BJ00NABEV</x:v>
      </x:c>
      <x:c r="C1306" t="str">
        <x:v>欧拉牌</x:v>
      </x:c>
      <x:c r="D1306" t="str">
        <x:v>长城汽车股份有限公司</x:v>
      </x:c>
      <x:c r="E1306" t="str">
        <x:v>欧拉</x:v>
      </x:c>
      <x:c r="F1306" t="str">
        <x:v>纯电动轿车</x:v>
      </x:c>
      <x:c r="G1306" t="str">
        <x:v>好猫</x:v>
      </x:c>
      <x:c r="H1306" t="str">
        <x:v>纯电动轿车</x:v>
      </x:c>
      <x:c r="I1306" t="str">
        <x:v>Car-B</x:v>
      </x:c>
      <x:c r="J1306" t="str">
        <x:v>BEV</x:v>
      </x:c>
      <x:c r="K1306" t="str">
        <x:v>否</x:v>
      </x:c>
      <x:c r="L1306" t="str">
        <x:v>1495，1550</x:v>
      </x:c>
      <x:c r="M1306" t="n">
        <x:v>2650</x:v>
      </x:c>
      <x:c r="N1306" t="str">
        <x:v>401(CLTC)</x:v>
      </x:c>
      <x:c r="O1306" t="n">
        <x:v>47.8</x:v>
      </x:c>
      <x:c r="P1306" t="str">
        <x:v>磷酸铁锂</x:v>
      </x:c>
      <x:c r="Q1306" t="n">
        <x:v>140</x:v>
      </x:c>
      <x:c r="R1306"/>
      <x:c r="S1306" t="n">
        <x:v>126</x:v>
      </x:c>
      <x:c r="T1306" t="n">
        <x:v>126</x:v>
      </x:c>
      <x:c r="U1306" t="str">
        <x:v>蜂巢传动系统</x:v>
      </x:c>
      <x:c r="V1306" t="n">
        <x:v>135</x:v>
      </x:c>
      <x:c r="W1306"/>
      <x:c r="X1306" t="str">
        <x:v>不适用(BEV)</x:v>
      </x:c>
      <x:c r="Y1306" t="str">
        <x:v>不适用(BEV)</x:v>
      </x:c>
      <x:c r="Z1306" t="str">
        <x:v>不适用(BEV)</x:v>
      </x:c>
      <x:c r="AA1306" t="str">
        <x:v>不适用(BEV)</x:v>
      </x:c>
      <x:c r="AB1306" t="str">
        <x:v>不适用(BEV)</x:v>
      </x:c>
      <x:c r="AC1306" t="str">
        <x:v>不适用(BEV)</x:v>
      </x:c>
      <x:c r="AD1306" t="str">
        <x:v>BEV_历史批次</x:v>
      </x:c>
      <x:c r="AE1306" s="14" t="str"/>
      <x:c r="AF1306" s="14" t="str"/>
      <x:c r="AG1306" s="14" t="str">
        <x:v>待OCR/外部证据：数值语义歧义</x:v>
      </x:c>
      <x:c r="AH1306" s="15" t="n">
        <x:f>IF(R1306&lt;&gt;"",R1306,IFERROR(IF(AND(IF(ISNUMBER(O1306),O1306,IFERROR(VALUE(O1306),VALUE(LEFT(TRIM(O1306),FIND("|",SUBSTITUTE(SUBSTITUTE(SUBSTITUTE(SUBSTITUTE(SUBSTITUTE(TRIM(O1306),"/","|"),"(","|"),"（","|"),";","|"),"；","|")&amp;"|")-1))))*100/IF(ISNUMBER(N1306),N1306,IFERROR(VALUE(N1306),VALUE(LEFT(TRIM(N1306),FIND("|",SUBSTITUTE(SUBSTITUTE(SUBSTITUTE(SUBSTITUTE(SUBSTITUTE(TRIM(N1306),"/","|"),"(","|"),"（","|"),";","|"),"；","|")&amp;"|")-1))))&gt;=3,IF(ISNUMBER(O1306),O1306,IFERROR(VALUE(O1306),VALUE(LEFT(TRIM(O1306),FIND("|",SUBSTITUTE(SUBSTITUTE(SUBSTITUTE(SUBSTITUTE(SUBSTITUTE(TRIM(O1306),"/","|"),"(","|"),"（","|"),";","|"),"；","|")&amp;"|")-1))))*100/IF(ISNUMBER(N1306),N1306,IFERROR(VALUE(N1306),VALUE(LEFT(TRIM(N1306),FIND("|",SUBSTITUTE(SUBSTITUTE(SUBSTITUTE(SUBSTITUTE(SUBSTITUTE(TRIM(N1306),"/","|"),"(","|"),"（","|"),";","|"),"；","|")&amp;"|")-1))))&lt;=40),IF(ISNUMBER(O1306),O1306,IFERROR(VALUE(O1306),VALUE(LEFT(TRIM(O1306),FIND("|",SUBSTITUTE(SUBSTITUTE(SUBSTITUTE(SUBSTITUTE(SUBSTITUTE(TRIM(O1306),"/","|"),"(","|"),"（","|"),";","|"),"；","|")&amp;"|")-1))))*100/IF(ISNUMBER(N1306),N1306,IFERROR(VALUE(N1306),VALUE(LEFT(TRIM(N1306),FIND("|",SUBSTITUTE(SUBSTITUTE(SUBSTITUTE(SUBSTITUTE(SUBSTITUTE(TRIM(N1306),"/","|"),"(","|"),"（","|"),";","|"),"；","|")&amp;"|")-1)))),""),""))</x:f>
        <x:v>11.920199501246882</x:v>
      </x:c>
      <x:c r="AI1306" s="15" t="str">
        <x:f>IFERROR(IF(AND(IF(ISNUMBER(O1306),O1306,IFERROR(VALUE(O1306),VALUE(LEFT(TRIM(O1306),FIND("|",SUBSTITUTE(SUBSTITUTE(SUBSTITUTE(SUBSTITUTE(SUBSTITUTE(TRIM(O1306),"/","|"),"(","|"),"（","|"),";","|"),"；","|")&amp;"|")-1))))&gt;=75,IF(ISNUMBER(O1306),O1306,IFERROR(VALUE(O1306),VALUE(LEFT(TRIM(O1306),FIND("|",SUBSTITUTE(SUBSTITUTE(SUBSTITUTE(SUBSTITUTE(SUBSTITUTE(TRIM(O1306),"/","|"),"(","|"),"（","|"),";","|"),"；","|")&amp;"|")-1))))&lt;=85,IF(ISNUMBER(Q1306),Q1306,IFERROR(VALUE(Q1306),VALUE(LEFT(TRIM(Q1306),FIND("|",SUBSTITUTE(SUBSTITUTE(SUBSTITUTE(SUBSTITUTE(SUBSTITUTE(TRIM(Q1306),"/","|"),"(","|"),"（","|"),";","|"),"；","|")&amp;"|")-1))))&gt;0),IF(ISNUMBER(O1306),O1306,IFERROR(VALUE(O1306),VALUE(LEFT(TRIM(O1306),FIND("|",SUBSTITUTE(SUBSTITUTE(SUBSTITUTE(SUBSTITUTE(SUBSTITUTE(TRIM(O1306),"/","|"),"(","|"),"（","|"),";","|"),"；","|")&amp;"|")-1))))*1000/IF(ISNUMBER(Q1306),Q1306,IFERROR(VALUE(Q1306),VALUE(LEFT(TRIM(Q1306),FIND("|",SUBSTITUTE(SUBSTITUTE(SUBSTITUTE(SUBSTITUTE(SUBSTITUTE(TRIM(Q1306),"/","|"),"(","|"),"（","|"),";","|"),"；","|")&amp;"|")-1)))),""),"")</x:f>
      </x:c>
      <x:c r="AJ1306" s="14" t="str">
        <x:f>IF(AI1306="","","非称重实测")</x:f>
      </x:c>
      <x:c r="AK1306" s="14" t="str">
        <x:v>电耗公式可补</x:v>
      </x:c>
      <x:c r="AL1306" s="14" t="str">
        <x:v>v3.4.6-candidate</x:v>
      </x:c>
    </x:row>
    <x:row r="1307">
      <x:c r="A1307" t="n">
        <x:v>369</x:v>
      </x:c>
      <x:c r="B1307" t="str">
        <x:v>CSA6501LBEV4</x:v>
      </x:c>
      <x:c r="C1307" t="str">
        <x:v>智己牌</x:v>
      </x:c>
      <x:c r="D1307" t="str">
        <x:v>上海汽车集团股份有限公司</x:v>
      </x:c>
      <x:c r="E1307" t="str">
        <x:v>荣威</x:v>
      </x:c>
      <x:c r="F1307" t="str">
        <x:v>纯电动多用途乘用车</x:v>
      </x:c>
      <x:c r="G1307" t="str">
        <x:v>LS7</x:v>
      </x:c>
      <x:c r="H1307" t="str">
        <x:v>纯电动多用途乘用车</x:v>
      </x:c>
      <x:c r="I1307" t="str">
        <x:v>Lux SUV-3</x:v>
      </x:c>
      <x:c r="J1307" t="str">
        <x:v>BEV</x:v>
      </x:c>
      <x:c r="K1307" t="str">
        <x:v>否</x:v>
      </x:c>
      <x:c r="L1307" t="n">
        <x:v>2490</x:v>
      </x:c>
      <x:c r="M1307" t="n">
        <x:v>2800</x:v>
      </x:c>
      <x:c r="N1307" t="n">
        <x:v>550</x:v>
      </x:c>
      <x:c r="O1307" t="n">
        <x:v>90</x:v>
      </x:c>
      <x:c r="P1307" t="str">
        <x:v>三元锂</x:v>
      </x:c>
      <x:c r="Q1307" t="n">
        <x:v>187.5</x:v>
      </x:c>
      <x:c r="R1307" t="n">
        <x:v>16.36</x:v>
      </x:c>
      <x:c r="S1307" t="n">
        <x:v>180</x:v>
      </x:c>
      <x:c r="T1307" t="n">
        <x:v>180</x:v>
      </x:c>
      <x:c r="U1307" t="str">
        <x:v>联合汽车电子/华域汽车</x:v>
      </x:c>
      <x:c r="V1307" t="str">
        <x:v>F:175/
R:250/</x:v>
      </x:c>
      <x:c r="W1307"/>
      <x:c r="X1307" t="str">
        <x:v>不适用(BEV)</x:v>
      </x:c>
      <x:c r="Y1307" t="str">
        <x:v>不适用(BEV)</x:v>
      </x:c>
      <x:c r="Z1307" t="str">
        <x:v>不适用(BEV)</x:v>
      </x:c>
      <x:c r="AA1307" t="str">
        <x:v>不适用(BEV)</x:v>
      </x:c>
      <x:c r="AB1307" t="str">
        <x:v>不适用(BEV)</x:v>
      </x:c>
      <x:c r="AC1307" t="str">
        <x:v>不适用(BEV)</x:v>
      </x:c>
      <x:c r="AD1307" t="str">
        <x:v>BEV_历史批次</x:v>
      </x:c>
      <x:c r="AE1307" s="14" t="str"/>
      <x:c r="AF1307" s="14" t="str"/>
      <x:c r="AG1307" s="14" t="str">
        <x:v>待OCR/外部证据：仅有功率</x:v>
      </x:c>
      <x:c r="AH1307" s="15" t="n">
        <x:f>IF(R1307&lt;&gt;"",R1307,IFERROR(IF(AND(IF(ISNUMBER(O1307),O1307,IFERROR(VALUE(O1307),VALUE(LEFT(TRIM(O1307),FIND("|",SUBSTITUTE(SUBSTITUTE(SUBSTITUTE(SUBSTITUTE(SUBSTITUTE(TRIM(O1307),"/","|"),"(","|"),"（","|"),";","|"),"；","|")&amp;"|")-1))))*100/IF(ISNUMBER(N1307),N1307,IFERROR(VALUE(N1307),VALUE(LEFT(TRIM(N1307),FIND("|",SUBSTITUTE(SUBSTITUTE(SUBSTITUTE(SUBSTITUTE(SUBSTITUTE(TRIM(N1307),"/","|"),"(","|"),"（","|"),";","|"),"；","|")&amp;"|")-1))))&gt;=3,IF(ISNUMBER(O1307),O1307,IFERROR(VALUE(O1307),VALUE(LEFT(TRIM(O1307),FIND("|",SUBSTITUTE(SUBSTITUTE(SUBSTITUTE(SUBSTITUTE(SUBSTITUTE(TRIM(O1307),"/","|"),"(","|"),"（","|"),";","|"),"；","|")&amp;"|")-1))))*100/IF(ISNUMBER(N1307),N1307,IFERROR(VALUE(N1307),VALUE(LEFT(TRIM(N1307),FIND("|",SUBSTITUTE(SUBSTITUTE(SUBSTITUTE(SUBSTITUTE(SUBSTITUTE(TRIM(N1307),"/","|"),"(","|"),"（","|"),";","|"),"；","|")&amp;"|")-1))))&lt;=40),IF(ISNUMBER(O1307),O1307,IFERROR(VALUE(O1307),VALUE(LEFT(TRIM(O1307),FIND("|",SUBSTITUTE(SUBSTITUTE(SUBSTITUTE(SUBSTITUTE(SUBSTITUTE(TRIM(O1307),"/","|"),"(","|"),"（","|"),";","|"),"；","|")&amp;"|")-1))))*100/IF(ISNUMBER(N1307),N1307,IFERROR(VALUE(N1307),VALUE(LEFT(TRIM(N1307),FIND("|",SUBSTITUTE(SUBSTITUTE(SUBSTITUTE(SUBSTITUTE(SUBSTITUTE(TRIM(N1307),"/","|"),"(","|"),"（","|"),";","|"),"；","|")&amp;"|")-1)))),""),""))</x:f>
        <x:v>16.36</x:v>
      </x:c>
      <x:c r="AI1307" s="15" t="str">
        <x:f>IFERROR(IF(AND(IF(ISNUMBER(O1307),O1307,IFERROR(VALUE(O1307),VALUE(LEFT(TRIM(O1307),FIND("|",SUBSTITUTE(SUBSTITUTE(SUBSTITUTE(SUBSTITUTE(SUBSTITUTE(TRIM(O1307),"/","|"),"(","|"),"（","|"),";","|"),"；","|")&amp;"|")-1))))&gt;=75,IF(ISNUMBER(O1307),O1307,IFERROR(VALUE(O1307),VALUE(LEFT(TRIM(O1307),FIND("|",SUBSTITUTE(SUBSTITUTE(SUBSTITUTE(SUBSTITUTE(SUBSTITUTE(TRIM(O1307),"/","|"),"(","|"),"（","|"),";","|"),"；","|")&amp;"|")-1))))&lt;=85,IF(ISNUMBER(Q1307),Q1307,IFERROR(VALUE(Q1307),VALUE(LEFT(TRIM(Q1307),FIND("|",SUBSTITUTE(SUBSTITUTE(SUBSTITUTE(SUBSTITUTE(SUBSTITUTE(TRIM(Q1307),"/","|"),"(","|"),"（","|"),";","|"),"；","|")&amp;"|")-1))))&gt;0),IF(ISNUMBER(O1307),O1307,IFERROR(VALUE(O1307),VALUE(LEFT(TRIM(O1307),FIND("|",SUBSTITUTE(SUBSTITUTE(SUBSTITUTE(SUBSTITUTE(SUBSTITUTE(TRIM(O1307),"/","|"),"(","|"),"（","|"),";","|"),"；","|")&amp;"|")-1))))*1000/IF(ISNUMBER(Q1307),Q1307,IFERROR(VALUE(Q1307),VALUE(LEFT(TRIM(Q1307),FIND("|",SUBSTITUTE(SUBSTITUTE(SUBSTITUTE(SUBSTITUTE(SUBSTITUTE(TRIM(Q1307),"/","|"),"(","|"),"（","|"),";","|"),"；","|")&amp;"|")-1)))),""),"")</x:f>
      </x:c>
      <x:c r="AJ1307" s="14" t="str">
        <x:f>IF(AI1307="","","非称重实测")</x:f>
      </x:c>
      <x:c r="AK1307" s="14" t="str"/>
      <x:c r="AL1307" s="14" t="str">
        <x:v>v3.4.6-candidate</x:v>
      </x:c>
    </x:row>
    <x:row r="1308">
      <x:c r="A1308" t="n">
        <x:v>369</x:v>
      </x:c>
      <x:c r="B1308" t="str">
        <x:v>DFM7002G1FCBEV</x:v>
      </x:c>
      <x:c r="C1308" t="str">
        <x:v>风神牌</x:v>
      </x:c>
      <x:c r="D1308" t="str">
        <x:v>东风汽车集团有限公司</x:v>
      </x:c>
      <x:c r="E1308" t="str">
        <x:v>东风风神</x:v>
      </x:c>
      <x:c r="F1308" t="str">
        <x:v>纯电动轿车</x:v>
      </x:c>
      <x:c r="G1308" t="str">
        <x:v>纯电动轿车</x:v>
      </x:c>
      <x:c r="H1308" t="str">
        <x:v>纯电动轿车</x:v>
      </x:c>
      <x:c r="I1308"/>
      <x:c r="J1308" t="str">
        <x:v>BEV</x:v>
      </x:c>
      <x:c r="K1308" t="str">
        <x:v>否</x:v>
      </x:c>
      <x:c r="L1308"/>
      <x:c r="M1308" t="n">
        <x:v>2710</x:v>
      </x:c>
      <x:c r="N1308" t="n">
        <x:v>401</x:v>
      </x:c>
      <x:c r="O1308" t="n">
        <x:v>47.58</x:v>
      </x:c>
      <x:c r="P1308"/>
      <x:c r="Q1308" t="n">
        <x:v>140</x:v>
      </x:c>
      <x:c r="R1308" t="n">
        <x:v>11.87</x:v>
      </x:c>
      <x:c r="S1308" t="n">
        <x:v>120</x:v>
      </x:c>
      <x:c r="T1308" t="n">
        <x:v>120</x:v>
      </x:c>
      <x:c r="U1308"/>
      <x:c r="V1308"/>
      <x:c r="W1308"/>
      <x:c r="X1308" t="str">
        <x:v>不适用(BEV)</x:v>
      </x:c>
      <x:c r="Y1308" t="str">
        <x:v>不适用(BEV)</x:v>
      </x:c>
      <x:c r="Z1308" t="str">
        <x:v>不适用(BEV)</x:v>
      </x:c>
      <x:c r="AA1308" t="str">
        <x:v>不适用(BEV)</x:v>
      </x:c>
      <x:c r="AB1308" t="str">
        <x:v>不适用(BEV)</x:v>
      </x:c>
      <x:c r="AC1308" t="str">
        <x:v>不适用(BEV)</x:v>
      </x:c>
      <x:c r="AD1308" t="str">
        <x:v>BEV_历史批次</x:v>
      </x:c>
      <x:c r="AE1308" s="14" t="str"/>
      <x:c r="AF1308" s="14" t="str"/>
      <x:c r="AG1308" s="14" t="str">
        <x:v>待OCR/外部证据：原字段为空</x:v>
      </x:c>
      <x:c r="AH1308" s="15" t="n">
        <x:f>IF(R1308&lt;&gt;"",R1308,IFERROR(IF(AND(IF(ISNUMBER(O1308),O1308,IFERROR(VALUE(O1308),VALUE(LEFT(TRIM(O1308),FIND("|",SUBSTITUTE(SUBSTITUTE(SUBSTITUTE(SUBSTITUTE(SUBSTITUTE(TRIM(O1308),"/","|"),"(","|"),"（","|"),";","|"),"；","|")&amp;"|")-1))))*100/IF(ISNUMBER(N1308),N1308,IFERROR(VALUE(N1308),VALUE(LEFT(TRIM(N1308),FIND("|",SUBSTITUTE(SUBSTITUTE(SUBSTITUTE(SUBSTITUTE(SUBSTITUTE(TRIM(N1308),"/","|"),"(","|"),"（","|"),";","|"),"；","|")&amp;"|")-1))))&gt;=3,IF(ISNUMBER(O1308),O1308,IFERROR(VALUE(O1308),VALUE(LEFT(TRIM(O1308),FIND("|",SUBSTITUTE(SUBSTITUTE(SUBSTITUTE(SUBSTITUTE(SUBSTITUTE(TRIM(O1308),"/","|"),"(","|"),"（","|"),";","|"),"；","|")&amp;"|")-1))))*100/IF(ISNUMBER(N1308),N1308,IFERROR(VALUE(N1308),VALUE(LEFT(TRIM(N1308),FIND("|",SUBSTITUTE(SUBSTITUTE(SUBSTITUTE(SUBSTITUTE(SUBSTITUTE(TRIM(N1308),"/","|"),"(","|"),"（","|"),";","|"),"；","|")&amp;"|")-1))))&lt;=40),IF(ISNUMBER(O1308),O1308,IFERROR(VALUE(O1308),VALUE(LEFT(TRIM(O1308),FIND("|",SUBSTITUTE(SUBSTITUTE(SUBSTITUTE(SUBSTITUTE(SUBSTITUTE(TRIM(O1308),"/","|"),"(","|"),"（","|"),";","|"),"；","|")&amp;"|")-1))))*100/IF(ISNUMBER(N1308),N1308,IFERROR(VALUE(N1308),VALUE(LEFT(TRIM(N1308),FIND("|",SUBSTITUTE(SUBSTITUTE(SUBSTITUTE(SUBSTITUTE(SUBSTITUTE(TRIM(N1308),"/","|"),"(","|"),"（","|"),";","|"),"；","|")&amp;"|")-1)))),""),""))</x:f>
        <x:v>11.87</x:v>
      </x:c>
      <x:c r="AI1308" s="15" t="str">
        <x:f>IFERROR(IF(AND(IF(ISNUMBER(O1308),O1308,IFERROR(VALUE(O1308),VALUE(LEFT(TRIM(O1308),FIND("|",SUBSTITUTE(SUBSTITUTE(SUBSTITUTE(SUBSTITUTE(SUBSTITUTE(TRIM(O1308),"/","|"),"(","|"),"（","|"),";","|"),"；","|")&amp;"|")-1))))&gt;=75,IF(ISNUMBER(O1308),O1308,IFERROR(VALUE(O1308),VALUE(LEFT(TRIM(O1308),FIND("|",SUBSTITUTE(SUBSTITUTE(SUBSTITUTE(SUBSTITUTE(SUBSTITUTE(TRIM(O1308),"/","|"),"(","|"),"（","|"),";","|"),"；","|")&amp;"|")-1))))&lt;=85,IF(ISNUMBER(Q1308),Q1308,IFERROR(VALUE(Q1308),VALUE(LEFT(TRIM(Q1308),FIND("|",SUBSTITUTE(SUBSTITUTE(SUBSTITUTE(SUBSTITUTE(SUBSTITUTE(TRIM(Q1308),"/","|"),"(","|"),"（","|"),";","|"),"；","|")&amp;"|")-1))))&gt;0),IF(ISNUMBER(O1308),O1308,IFERROR(VALUE(O1308),VALUE(LEFT(TRIM(O1308),FIND("|",SUBSTITUTE(SUBSTITUTE(SUBSTITUTE(SUBSTITUTE(SUBSTITUTE(TRIM(O1308),"/","|"),"(","|"),"（","|"),";","|"),"；","|")&amp;"|")-1))))*1000/IF(ISNUMBER(Q1308),Q1308,IFERROR(VALUE(Q1308),VALUE(LEFT(TRIM(Q1308),FIND("|",SUBSTITUTE(SUBSTITUTE(SUBSTITUTE(SUBSTITUTE(SUBSTITUTE(TRIM(Q1308),"/","|"),"(","|"),"（","|"),";","|"),"；","|")&amp;"|")-1)))),""),"")</x:f>
      </x:c>
      <x:c r="AJ1308" s="14" t="str">
        <x:f>IF(AI1308="","","非称重实测")</x:f>
      </x:c>
      <x:c r="AK1308" s="14" t="str"/>
      <x:c r="AL1308" s="14" t="str">
        <x:v>v3.4.6-candidate</x:v>
      </x:c>
    </x:row>
    <x:row r="1309">
      <x:c r="A1309" t="n">
        <x:v>369</x:v>
      </x:c>
      <x:c r="B1309" t="str">
        <x:v>DHW7006DHBEV</x:v>
      </x:c>
      <x:c r="C1309" t="str">
        <x:v>毅威(M-NV)牌</x:v>
      </x:c>
      <x:c r="D1309" t="str">
        <x:v>东风本田汽车有限公司</x:v>
      </x:c>
      <x:c r="E1309"/>
      <x:c r="F1309" t="str">
        <x:v>纯电动轿车</x:v>
      </x:c>
      <x:c r="G1309" t="str">
        <x:v>M-NV</x:v>
      </x:c>
      <x:c r="H1309" t="str">
        <x:v>纯电动轿车</x:v>
      </x:c>
      <x:c r="I1309" t="str">
        <x:v>SUV-B</x:v>
      </x:c>
      <x:c r="J1309" t="str">
        <x:v>BEV</x:v>
      </x:c>
      <x:c r="K1309" t="str">
        <x:v>否</x:v>
      </x:c>
      <x:c r="L1309" t="str">
        <x:v>1619，1654</x:v>
      </x:c>
      <x:c r="M1309"/>
      <x:c r="N1309" t="n">
        <x:v>500</x:v>
      </x:c>
      <x:c r="O1309" t="n">
        <x:v>58.69</x:v>
      </x:c>
      <x:c r="P1309" t="str">
        <x:v>磷酸铁锂</x:v>
      </x:c>
      <x:c r="Q1309" t="n">
        <x:v>150</x:v>
      </x:c>
      <x:c r="R1309" t="n">
        <x:v>11.74</x:v>
      </x:c>
      <x:c r="S1309"/>
      <x:c r="T1309"/>
      <x:c r="U1309" t="str">
        <x:v>智新科技</x:v>
      </x:c>
      <x:c r="V1309" t="n">
        <x:v>160</x:v>
      </x:c>
      <x:c r="W1309"/>
      <x:c r="X1309" t="str">
        <x:v>不适用(BEV)</x:v>
      </x:c>
      <x:c r="Y1309" t="str">
        <x:v>不适用(BEV)</x:v>
      </x:c>
      <x:c r="Z1309" t="str">
        <x:v>不适用(BEV)</x:v>
      </x:c>
      <x:c r="AA1309" t="str">
        <x:v>不适用(BEV)</x:v>
      </x:c>
      <x:c r="AB1309" t="str">
        <x:v>不适用(BEV)</x:v>
      </x:c>
      <x:c r="AC1309" t="str">
        <x:v>不适用(BEV)</x:v>
      </x:c>
      <x:c r="AD1309" t="str">
        <x:v>BEV_历史批次</x:v>
      </x:c>
      <x:c r="AE1309" s="14" t="str"/>
      <x:c r="AF1309" s="14" t="str"/>
      <x:c r="AG1309" s="14" t="str">
        <x:v>待OCR/外部证据：数值语义歧义</x:v>
      </x:c>
      <x:c r="AH1309" s="15" t="n">
        <x:f>IF(R1309&lt;&gt;"",R1309,IFERROR(IF(AND(IF(ISNUMBER(O1309),O1309,IFERROR(VALUE(O1309),VALUE(LEFT(TRIM(O1309),FIND("|",SUBSTITUTE(SUBSTITUTE(SUBSTITUTE(SUBSTITUTE(SUBSTITUTE(TRIM(O1309),"/","|"),"(","|"),"（","|"),";","|"),"；","|")&amp;"|")-1))))*100/IF(ISNUMBER(N1309),N1309,IFERROR(VALUE(N1309),VALUE(LEFT(TRIM(N1309),FIND("|",SUBSTITUTE(SUBSTITUTE(SUBSTITUTE(SUBSTITUTE(SUBSTITUTE(TRIM(N1309),"/","|"),"(","|"),"（","|"),";","|"),"；","|")&amp;"|")-1))))&gt;=3,IF(ISNUMBER(O1309),O1309,IFERROR(VALUE(O1309),VALUE(LEFT(TRIM(O1309),FIND("|",SUBSTITUTE(SUBSTITUTE(SUBSTITUTE(SUBSTITUTE(SUBSTITUTE(TRIM(O1309),"/","|"),"(","|"),"（","|"),";","|"),"；","|")&amp;"|")-1))))*100/IF(ISNUMBER(N1309),N1309,IFERROR(VALUE(N1309),VALUE(LEFT(TRIM(N1309),FIND("|",SUBSTITUTE(SUBSTITUTE(SUBSTITUTE(SUBSTITUTE(SUBSTITUTE(TRIM(N1309),"/","|"),"(","|"),"（","|"),";","|"),"；","|")&amp;"|")-1))))&lt;=40),IF(ISNUMBER(O1309),O1309,IFERROR(VALUE(O1309),VALUE(LEFT(TRIM(O1309),FIND("|",SUBSTITUTE(SUBSTITUTE(SUBSTITUTE(SUBSTITUTE(SUBSTITUTE(TRIM(O1309),"/","|"),"(","|"),"（","|"),";","|"),"；","|")&amp;"|")-1))))*100/IF(ISNUMBER(N1309),N1309,IFERROR(VALUE(N1309),VALUE(LEFT(TRIM(N1309),FIND("|",SUBSTITUTE(SUBSTITUTE(SUBSTITUTE(SUBSTITUTE(SUBSTITUTE(TRIM(N1309),"/","|"),"(","|"),"（","|"),";","|"),"；","|")&amp;"|")-1)))),""),""))</x:f>
        <x:v>11.74</x:v>
      </x:c>
      <x:c r="AI1309" s="15" t="str">
        <x:f>IFERROR(IF(AND(IF(ISNUMBER(O1309),O1309,IFERROR(VALUE(O1309),VALUE(LEFT(TRIM(O1309),FIND("|",SUBSTITUTE(SUBSTITUTE(SUBSTITUTE(SUBSTITUTE(SUBSTITUTE(TRIM(O1309),"/","|"),"(","|"),"（","|"),";","|"),"；","|")&amp;"|")-1))))&gt;=75,IF(ISNUMBER(O1309),O1309,IFERROR(VALUE(O1309),VALUE(LEFT(TRIM(O1309),FIND("|",SUBSTITUTE(SUBSTITUTE(SUBSTITUTE(SUBSTITUTE(SUBSTITUTE(TRIM(O1309),"/","|"),"(","|"),"（","|"),";","|"),"；","|")&amp;"|")-1))))&lt;=85,IF(ISNUMBER(Q1309),Q1309,IFERROR(VALUE(Q1309),VALUE(LEFT(TRIM(Q1309),FIND("|",SUBSTITUTE(SUBSTITUTE(SUBSTITUTE(SUBSTITUTE(SUBSTITUTE(TRIM(Q1309),"/","|"),"(","|"),"（","|"),";","|"),"；","|")&amp;"|")-1))))&gt;0),IF(ISNUMBER(O1309),O1309,IFERROR(VALUE(O1309),VALUE(LEFT(TRIM(O1309),FIND("|",SUBSTITUTE(SUBSTITUTE(SUBSTITUTE(SUBSTITUTE(SUBSTITUTE(TRIM(O1309),"/","|"),"(","|"),"（","|"),";","|"),"；","|")&amp;"|")-1))))*1000/IF(ISNUMBER(Q1309),Q1309,IFERROR(VALUE(Q1309),VALUE(LEFT(TRIM(Q1309),FIND("|",SUBSTITUTE(SUBSTITUTE(SUBSTITUTE(SUBSTITUTE(SUBSTITUTE(TRIM(Q1309),"/","|"),"(","|"),"（","|"),";","|"),"；","|")&amp;"|")-1)))),""),"")</x:f>
      </x:c>
      <x:c r="AJ1309" s="14" t="str">
        <x:f>IF(AI1309="","","非称重实测")</x:f>
      </x:c>
      <x:c r="AK1309" s="14" t="str"/>
      <x:c r="AL1309" s="14" t="str">
        <x:v>v3.4.6-candidate</x:v>
      </x:c>
    </x:row>
    <x:row r="1310">
      <x:c r="A1310" t="n">
        <x:v>369</x:v>
      </x:c>
      <x:c r="B1310" t="str">
        <x:v>GAM7001BEVA1E</x:v>
      </x:c>
      <x:c r="C1310" t="str">
        <x:v>埃安(AION)牌</x:v>
      </x:c>
      <x:c r="D1310" t="str">
        <x:v>广汽乘用车有限公司</x:v>
      </x:c>
      <x:c r="E1310"/>
      <x:c r="F1310" t="str">
        <x:v>纯电动轿车</x:v>
      </x:c>
      <x:c r="G1310" t="str">
        <x:v>AION S PIO</x:v>
      </x:c>
      <x:c r="H1310" t="str">
        <x:v>纯电动轿车</x:v>
      </x:c>
      <x:c r="I1310" t="str">
        <x:v>Car-C</x:v>
      </x:c>
      <x:c r="J1310" t="str">
        <x:v>BEV</x:v>
      </x:c>
      <x:c r="K1310" t="str">
        <x:v>否</x:v>
      </x:c>
      <x:c r="L1310" t="str">
        <x:v>1645，1665</x:v>
      </x:c>
      <x:c r="M1310"/>
      <x:c r="N1310" t="n">
        <x:v>480</x:v>
      </x:c>
      <x:c r="O1310" t="n">
        <x:v>55.507</x:v>
      </x:c>
      <x:c r="P1310" t="str">
        <x:v>磷酸铁锂</x:v>
      </x:c>
      <x:c r="Q1310" t="n">
        <x:v>150</x:v>
      </x:c>
      <x:c r="R1310" t="n">
        <x:v>11.56</x:v>
      </x:c>
      <x:c r="S1310"/>
      <x:c r="T1310"/>
      <x:c r="U1310" t="str">
        <x:v>苏州汇川</x:v>
      </x:c>
      <x:c r="V1310" t="n">
        <x:v>100</x:v>
      </x:c>
      <x:c r="W1310"/>
      <x:c r="X1310" t="str">
        <x:v>不适用(BEV)</x:v>
      </x:c>
      <x:c r="Y1310" t="str">
        <x:v>不适用(BEV)</x:v>
      </x:c>
      <x:c r="Z1310" t="str">
        <x:v>不适用(BEV)</x:v>
      </x:c>
      <x:c r="AA1310" t="str">
        <x:v>不适用(BEV)</x:v>
      </x:c>
      <x:c r="AB1310" t="str">
        <x:v>不适用(BEV)</x:v>
      </x:c>
      <x:c r="AC1310" t="str">
        <x:v>不适用(BEV)</x:v>
      </x:c>
      <x:c r="AD1310" t="str">
        <x:v>BEV_历史批次</x:v>
      </x:c>
      <x:c r="AE1310" s="14" t="str"/>
      <x:c r="AF1310" s="14" t="str"/>
      <x:c r="AG1310" s="14" t="str">
        <x:v>待OCR/外部证据：数值语义歧义</x:v>
      </x:c>
      <x:c r="AH1310" s="15" t="n">
        <x:f>IF(R1310&lt;&gt;"",R1310,IFERROR(IF(AND(IF(ISNUMBER(O1310),O1310,IFERROR(VALUE(O1310),VALUE(LEFT(TRIM(O1310),FIND("|",SUBSTITUTE(SUBSTITUTE(SUBSTITUTE(SUBSTITUTE(SUBSTITUTE(TRIM(O1310),"/","|"),"(","|"),"（","|"),";","|"),"；","|")&amp;"|")-1))))*100/IF(ISNUMBER(N1310),N1310,IFERROR(VALUE(N1310),VALUE(LEFT(TRIM(N1310),FIND("|",SUBSTITUTE(SUBSTITUTE(SUBSTITUTE(SUBSTITUTE(SUBSTITUTE(TRIM(N1310),"/","|"),"(","|"),"（","|"),";","|"),"；","|")&amp;"|")-1))))&gt;=3,IF(ISNUMBER(O1310),O1310,IFERROR(VALUE(O1310),VALUE(LEFT(TRIM(O1310),FIND("|",SUBSTITUTE(SUBSTITUTE(SUBSTITUTE(SUBSTITUTE(SUBSTITUTE(TRIM(O1310),"/","|"),"(","|"),"（","|"),";","|"),"；","|")&amp;"|")-1))))*100/IF(ISNUMBER(N1310),N1310,IFERROR(VALUE(N1310),VALUE(LEFT(TRIM(N1310),FIND("|",SUBSTITUTE(SUBSTITUTE(SUBSTITUTE(SUBSTITUTE(SUBSTITUTE(TRIM(N1310),"/","|"),"(","|"),"（","|"),";","|"),"；","|")&amp;"|")-1))))&lt;=40),IF(ISNUMBER(O1310),O1310,IFERROR(VALUE(O1310),VALUE(LEFT(TRIM(O1310),FIND("|",SUBSTITUTE(SUBSTITUTE(SUBSTITUTE(SUBSTITUTE(SUBSTITUTE(TRIM(O1310),"/","|"),"(","|"),"（","|"),";","|"),"；","|")&amp;"|")-1))))*100/IF(ISNUMBER(N1310),N1310,IFERROR(VALUE(N1310),VALUE(LEFT(TRIM(N1310),FIND("|",SUBSTITUTE(SUBSTITUTE(SUBSTITUTE(SUBSTITUTE(SUBSTITUTE(TRIM(N1310),"/","|"),"(","|"),"（","|"),";","|"),"；","|")&amp;"|")-1)))),""),""))</x:f>
        <x:v>11.56</x:v>
      </x:c>
      <x:c r="AI1310" s="15" t="str">
        <x:f>IFERROR(IF(AND(IF(ISNUMBER(O1310),O1310,IFERROR(VALUE(O1310),VALUE(LEFT(TRIM(O1310),FIND("|",SUBSTITUTE(SUBSTITUTE(SUBSTITUTE(SUBSTITUTE(SUBSTITUTE(TRIM(O1310),"/","|"),"(","|"),"（","|"),";","|"),"；","|")&amp;"|")-1))))&gt;=75,IF(ISNUMBER(O1310),O1310,IFERROR(VALUE(O1310),VALUE(LEFT(TRIM(O1310),FIND("|",SUBSTITUTE(SUBSTITUTE(SUBSTITUTE(SUBSTITUTE(SUBSTITUTE(TRIM(O1310),"/","|"),"(","|"),"（","|"),";","|"),"；","|")&amp;"|")-1))))&lt;=85,IF(ISNUMBER(Q1310),Q1310,IFERROR(VALUE(Q1310),VALUE(LEFT(TRIM(Q1310),FIND("|",SUBSTITUTE(SUBSTITUTE(SUBSTITUTE(SUBSTITUTE(SUBSTITUTE(TRIM(Q1310),"/","|"),"(","|"),"（","|"),";","|"),"；","|")&amp;"|")-1))))&gt;0),IF(ISNUMBER(O1310),O1310,IFERROR(VALUE(O1310),VALUE(LEFT(TRIM(O1310),FIND("|",SUBSTITUTE(SUBSTITUTE(SUBSTITUTE(SUBSTITUTE(SUBSTITUTE(TRIM(O1310),"/","|"),"(","|"),"（","|"),";","|"),"；","|")&amp;"|")-1))))*1000/IF(ISNUMBER(Q1310),Q1310,IFERROR(VALUE(Q1310),VALUE(LEFT(TRIM(Q1310),FIND("|",SUBSTITUTE(SUBSTITUTE(SUBSTITUTE(SUBSTITUTE(SUBSTITUTE(TRIM(Q1310),"/","|"),"(","|"),"（","|"),";","|"),"；","|")&amp;"|")-1)))),""),"")</x:f>
      </x:c>
      <x:c r="AJ1310" s="14" t="str">
        <x:f>IF(AI1310="","","非称重实测")</x:f>
      </x:c>
      <x:c r="AK1310" s="14" t="str"/>
      <x:c r="AL1310" s="14" t="str">
        <x:v>v3.4.6-candidate</x:v>
      </x:c>
    </x:row>
    <x:row r="1311">
      <x:c r="A1311" t="n">
        <x:v>369</x:v>
      </x:c>
      <x:c r="B1311" t="str">
        <x:v>HFC7002EWEV1</x:v>
      </x:c>
      <x:c r="C1311" t="str">
        <x:v>江淮牌</x:v>
      </x:c>
      <x:c r="D1311" t="str">
        <x:v>安徽江淮汽车集团股份有限公司</x:v>
      </x:c>
      <x:c r="E1311" t="str">
        <x:v>江淮</x:v>
      </x:c>
      <x:c r="F1311" t="str">
        <x:v>纯电动轿车</x:v>
      </x:c>
      <x:c r="G1311" t="str">
        <x:v>纯电动轿车</x:v>
      </x:c>
      <x:c r="H1311" t="str">
        <x:v>纯电动轿车</x:v>
      </x:c>
      <x:c r="I1311"/>
      <x:c r="J1311" t="str">
        <x:v>BEV</x:v>
      </x:c>
      <x:c r="K1311" t="str">
        <x:v>否</x:v>
      </x:c>
      <x:c r="L1311"/>
      <x:c r="M1311" t="n">
        <x:v>2720</x:v>
      </x:c>
      <x:c r="N1311" t="n">
        <x:v>405</x:v>
      </x:c>
      <x:c r="O1311" t="n">
        <x:v>41</x:v>
      </x:c>
      <x:c r="P1311"/>
      <x:c r="Q1311" t="n">
        <x:v>140</x:v>
      </x:c>
      <x:c r="R1311" t="n">
        <x:v>10.12</x:v>
      </x:c>
      <x:c r="S1311" t="n">
        <x:v>130</x:v>
      </x:c>
      <x:c r="T1311" t="n">
        <x:v>130</x:v>
      </x:c>
      <x:c r="U1311"/>
      <x:c r="V1311"/>
      <x:c r="W1311"/>
      <x:c r="X1311" t="str">
        <x:v>不适用(BEV)</x:v>
      </x:c>
      <x:c r="Y1311" t="str">
        <x:v>不适用(BEV)</x:v>
      </x:c>
      <x:c r="Z1311" t="str">
        <x:v>不适用(BEV)</x:v>
      </x:c>
      <x:c r="AA1311" t="str">
        <x:v>不适用(BEV)</x:v>
      </x:c>
      <x:c r="AB1311" t="str">
        <x:v>不适用(BEV)</x:v>
      </x:c>
      <x:c r="AC1311" t="str">
        <x:v>不适用(BEV)</x:v>
      </x:c>
      <x:c r="AD1311" t="str">
        <x:v>BEV_历史批次</x:v>
      </x:c>
      <x:c r="AE1311" s="14" t="str"/>
      <x:c r="AF1311" s="14" t="str"/>
      <x:c r="AG1311" s="14" t="str">
        <x:v>待OCR/外部证据：原字段为空</x:v>
      </x:c>
      <x:c r="AH1311" s="15" t="n">
        <x:f>IF(R1311&lt;&gt;"",R1311,IFERROR(IF(AND(IF(ISNUMBER(O1311),O1311,IFERROR(VALUE(O1311),VALUE(LEFT(TRIM(O1311),FIND("|",SUBSTITUTE(SUBSTITUTE(SUBSTITUTE(SUBSTITUTE(SUBSTITUTE(TRIM(O1311),"/","|"),"(","|"),"（","|"),";","|"),"；","|")&amp;"|")-1))))*100/IF(ISNUMBER(N1311),N1311,IFERROR(VALUE(N1311),VALUE(LEFT(TRIM(N1311),FIND("|",SUBSTITUTE(SUBSTITUTE(SUBSTITUTE(SUBSTITUTE(SUBSTITUTE(TRIM(N1311),"/","|"),"(","|"),"（","|"),";","|"),"；","|")&amp;"|")-1))))&gt;=3,IF(ISNUMBER(O1311),O1311,IFERROR(VALUE(O1311),VALUE(LEFT(TRIM(O1311),FIND("|",SUBSTITUTE(SUBSTITUTE(SUBSTITUTE(SUBSTITUTE(SUBSTITUTE(TRIM(O1311),"/","|"),"(","|"),"（","|"),";","|"),"；","|")&amp;"|")-1))))*100/IF(ISNUMBER(N1311),N1311,IFERROR(VALUE(N1311),VALUE(LEFT(TRIM(N1311),FIND("|",SUBSTITUTE(SUBSTITUTE(SUBSTITUTE(SUBSTITUTE(SUBSTITUTE(TRIM(N1311),"/","|"),"(","|"),"（","|"),";","|"),"；","|")&amp;"|")-1))))&lt;=40),IF(ISNUMBER(O1311),O1311,IFERROR(VALUE(O1311),VALUE(LEFT(TRIM(O1311),FIND("|",SUBSTITUTE(SUBSTITUTE(SUBSTITUTE(SUBSTITUTE(SUBSTITUTE(TRIM(O1311),"/","|"),"(","|"),"（","|"),";","|"),"；","|")&amp;"|")-1))))*100/IF(ISNUMBER(N1311),N1311,IFERROR(VALUE(N1311),VALUE(LEFT(TRIM(N1311),FIND("|",SUBSTITUTE(SUBSTITUTE(SUBSTITUTE(SUBSTITUTE(SUBSTITUTE(TRIM(N1311),"/","|"),"(","|"),"（","|"),";","|"),"；","|")&amp;"|")-1)))),""),""))</x:f>
        <x:v>10.12</x:v>
      </x:c>
      <x:c r="AI1311" s="15" t="str">
        <x:f>IFERROR(IF(AND(IF(ISNUMBER(O1311),O1311,IFERROR(VALUE(O1311),VALUE(LEFT(TRIM(O1311),FIND("|",SUBSTITUTE(SUBSTITUTE(SUBSTITUTE(SUBSTITUTE(SUBSTITUTE(TRIM(O1311),"/","|"),"(","|"),"（","|"),";","|"),"；","|")&amp;"|")-1))))&gt;=75,IF(ISNUMBER(O1311),O1311,IFERROR(VALUE(O1311),VALUE(LEFT(TRIM(O1311),FIND("|",SUBSTITUTE(SUBSTITUTE(SUBSTITUTE(SUBSTITUTE(SUBSTITUTE(TRIM(O1311),"/","|"),"(","|"),"（","|"),";","|"),"；","|")&amp;"|")-1))))&lt;=85,IF(ISNUMBER(Q1311),Q1311,IFERROR(VALUE(Q1311),VALUE(LEFT(TRIM(Q1311),FIND("|",SUBSTITUTE(SUBSTITUTE(SUBSTITUTE(SUBSTITUTE(SUBSTITUTE(TRIM(Q1311),"/","|"),"(","|"),"（","|"),";","|"),"；","|")&amp;"|")-1))))&gt;0),IF(ISNUMBER(O1311),O1311,IFERROR(VALUE(O1311),VALUE(LEFT(TRIM(O1311),FIND("|",SUBSTITUTE(SUBSTITUTE(SUBSTITUTE(SUBSTITUTE(SUBSTITUTE(TRIM(O1311),"/","|"),"(","|"),"（","|"),";","|"),"；","|")&amp;"|")-1))))*1000/IF(ISNUMBER(Q1311),Q1311,IFERROR(VALUE(Q1311),VALUE(LEFT(TRIM(Q1311),FIND("|",SUBSTITUTE(SUBSTITUTE(SUBSTITUTE(SUBSTITUTE(SUBSTITUTE(TRIM(Q1311),"/","|"),"(","|"),"（","|"),";","|"),"；","|")&amp;"|")-1)))),""),"")</x:f>
      </x:c>
      <x:c r="AJ1311" s="14" t="str">
        <x:f>IF(AI1311="","","非称重实测")</x:f>
      </x:c>
      <x:c r="AK1311" s="14" t="str"/>
      <x:c r="AL1311" s="14" t="str">
        <x:v>v3.4.6-candidate</x:v>
      </x:c>
    </x:row>
    <x:row r="1312">
      <x:c r="A1312" t="n">
        <x:v>369</x:v>
      </x:c>
      <x:c r="B1312" t="str">
        <x:v>HFC7002EWEV2</x:v>
      </x:c>
      <x:c r="C1312" t="str">
        <x:v>江淮牌</x:v>
      </x:c>
      <x:c r="D1312" t="str">
        <x:v>安徽江淮汽车集团股份有限公司</x:v>
      </x:c>
      <x:c r="E1312" t="str">
        <x:v>江淮</x:v>
      </x:c>
      <x:c r="F1312" t="str">
        <x:v>纯电动轿车</x:v>
      </x:c>
      <x:c r="G1312" t="str">
        <x:v>纯电动轿车</x:v>
      </x:c>
      <x:c r="H1312" t="str">
        <x:v>纯电动轿车</x:v>
      </x:c>
      <x:c r="I1312"/>
      <x:c r="J1312" t="str">
        <x:v>BEV</x:v>
      </x:c>
      <x:c r="K1312" t="str">
        <x:v>否</x:v>
      </x:c>
      <x:c r="L1312"/>
      <x:c r="M1312" t="n">
        <x:v>2720</x:v>
      </x:c>
      <x:c r="N1312" t="n">
        <x:v>505</x:v>
      </x:c>
      <x:c r="O1312" t="n">
        <x:v>51.5</x:v>
      </x:c>
      <x:c r="P1312"/>
      <x:c r="Q1312" t="n">
        <x:v>160</x:v>
      </x:c>
      <x:c r="R1312" t="n">
        <x:v>10.2</x:v>
      </x:c>
      <x:c r="S1312" t="n">
        <x:v>130</x:v>
      </x:c>
      <x:c r="T1312" t="n">
        <x:v>130</x:v>
      </x:c>
      <x:c r="U1312"/>
      <x:c r="V1312"/>
      <x:c r="W1312"/>
      <x:c r="X1312" t="str">
        <x:v>不适用(BEV)</x:v>
      </x:c>
      <x:c r="Y1312" t="str">
        <x:v>不适用(BEV)</x:v>
      </x:c>
      <x:c r="Z1312" t="str">
        <x:v>不适用(BEV)</x:v>
      </x:c>
      <x:c r="AA1312" t="str">
        <x:v>不适用(BEV)</x:v>
      </x:c>
      <x:c r="AB1312" t="str">
        <x:v>不适用(BEV)</x:v>
      </x:c>
      <x:c r="AC1312" t="str">
        <x:v>不适用(BEV)</x:v>
      </x:c>
      <x:c r="AD1312" t="str">
        <x:v>BEV_历史批次</x:v>
      </x:c>
      <x:c r="AE1312" s="14" t="str"/>
      <x:c r="AF1312" s="14" t="str"/>
      <x:c r="AG1312" s="14" t="str">
        <x:v>待OCR/外部证据：原字段为空</x:v>
      </x:c>
      <x:c r="AH1312" s="15" t="n">
        <x:f>IF(R1312&lt;&gt;"",R1312,IFERROR(IF(AND(IF(ISNUMBER(O1312),O1312,IFERROR(VALUE(O1312),VALUE(LEFT(TRIM(O1312),FIND("|",SUBSTITUTE(SUBSTITUTE(SUBSTITUTE(SUBSTITUTE(SUBSTITUTE(TRIM(O1312),"/","|"),"(","|"),"（","|"),";","|"),"；","|")&amp;"|")-1))))*100/IF(ISNUMBER(N1312),N1312,IFERROR(VALUE(N1312),VALUE(LEFT(TRIM(N1312),FIND("|",SUBSTITUTE(SUBSTITUTE(SUBSTITUTE(SUBSTITUTE(SUBSTITUTE(TRIM(N1312),"/","|"),"(","|"),"（","|"),";","|"),"；","|")&amp;"|")-1))))&gt;=3,IF(ISNUMBER(O1312),O1312,IFERROR(VALUE(O1312),VALUE(LEFT(TRIM(O1312),FIND("|",SUBSTITUTE(SUBSTITUTE(SUBSTITUTE(SUBSTITUTE(SUBSTITUTE(TRIM(O1312),"/","|"),"(","|"),"（","|"),";","|"),"；","|")&amp;"|")-1))))*100/IF(ISNUMBER(N1312),N1312,IFERROR(VALUE(N1312),VALUE(LEFT(TRIM(N1312),FIND("|",SUBSTITUTE(SUBSTITUTE(SUBSTITUTE(SUBSTITUTE(SUBSTITUTE(TRIM(N1312),"/","|"),"(","|"),"（","|"),";","|"),"；","|")&amp;"|")-1))))&lt;=40),IF(ISNUMBER(O1312),O1312,IFERROR(VALUE(O1312),VALUE(LEFT(TRIM(O1312),FIND("|",SUBSTITUTE(SUBSTITUTE(SUBSTITUTE(SUBSTITUTE(SUBSTITUTE(TRIM(O1312),"/","|"),"(","|"),"（","|"),";","|"),"；","|")&amp;"|")-1))))*100/IF(ISNUMBER(N1312),N1312,IFERROR(VALUE(N1312),VALUE(LEFT(TRIM(N1312),FIND("|",SUBSTITUTE(SUBSTITUTE(SUBSTITUTE(SUBSTITUTE(SUBSTITUTE(TRIM(N1312),"/","|"),"(","|"),"（","|"),";","|"),"；","|")&amp;"|")-1)))),""),""))</x:f>
        <x:v>10.2</x:v>
      </x:c>
      <x:c r="AI1312" s="15" t="str">
        <x:f>IFERROR(IF(AND(IF(ISNUMBER(O1312),O1312,IFERROR(VALUE(O1312),VALUE(LEFT(TRIM(O1312),FIND("|",SUBSTITUTE(SUBSTITUTE(SUBSTITUTE(SUBSTITUTE(SUBSTITUTE(TRIM(O1312),"/","|"),"(","|"),"（","|"),";","|"),"；","|")&amp;"|")-1))))&gt;=75,IF(ISNUMBER(O1312),O1312,IFERROR(VALUE(O1312),VALUE(LEFT(TRIM(O1312),FIND("|",SUBSTITUTE(SUBSTITUTE(SUBSTITUTE(SUBSTITUTE(SUBSTITUTE(TRIM(O1312),"/","|"),"(","|"),"（","|"),";","|"),"；","|")&amp;"|")-1))))&lt;=85,IF(ISNUMBER(Q1312),Q1312,IFERROR(VALUE(Q1312),VALUE(LEFT(TRIM(Q1312),FIND("|",SUBSTITUTE(SUBSTITUTE(SUBSTITUTE(SUBSTITUTE(SUBSTITUTE(TRIM(Q1312),"/","|"),"(","|"),"（","|"),";","|"),"；","|")&amp;"|")-1))))&gt;0),IF(ISNUMBER(O1312),O1312,IFERROR(VALUE(O1312),VALUE(LEFT(TRIM(O1312),FIND("|",SUBSTITUTE(SUBSTITUTE(SUBSTITUTE(SUBSTITUTE(SUBSTITUTE(TRIM(O1312),"/","|"),"(","|"),"（","|"),";","|"),"；","|")&amp;"|")-1))))*1000/IF(ISNUMBER(Q1312),Q1312,IFERROR(VALUE(Q1312),VALUE(LEFT(TRIM(Q1312),FIND("|",SUBSTITUTE(SUBSTITUTE(SUBSTITUTE(SUBSTITUTE(SUBSTITUTE(TRIM(Q1312),"/","|"),"(","|"),"（","|"),";","|"),"；","|")&amp;"|")-1)))),""),"")</x:f>
      </x:c>
      <x:c r="AJ1312" s="14" t="str">
        <x:f>IF(AI1312="","","非称重实测")</x:f>
      </x:c>
      <x:c r="AK1312" s="14" t="str"/>
      <x:c r="AL1312" s="14" t="str">
        <x:v>v3.4.6-candidate</x:v>
      </x:c>
    </x:row>
    <x:row r="1313">
      <x:c r="A1313" t="n">
        <x:v>369</x:v>
      </x:c>
      <x:c r="B1313" t="str">
        <x:v>HFC7004CSEV1-W</x:v>
      </x:c>
      <x:c r="C1313" t="str">
        <x:v>蔚来牌</x:v>
      </x:c>
      <x:c r="D1313" t="str">
        <x:v>安徽江淮汽车集团股份有限公司</x:v>
      </x:c>
      <x:c r="E1313" t="str">
        <x:v>江淮</x:v>
      </x:c>
      <x:c r="F1313" t="str">
        <x:v>换电式纯电动轿车</x:v>
      </x:c>
      <x:c r="G1313" t="str">
        <x:v>ET5 Wagen</x:v>
      </x:c>
      <x:c r="H1313" t="str">
        <x:v>换电式纯电动轿车</x:v>
      </x:c>
      <x:c r="I1313" t="str">
        <x:v>Lux Car-3</x:v>
      </x:c>
      <x:c r="J1313" t="str">
        <x:v>BEV</x:v>
      </x:c>
      <x:c r="K1313" t="str">
        <x:v>否</x:v>
      </x:c>
      <x:c r="L1313" t="str">
        <x:v>2195，2205，2225，2240</x:v>
      </x:c>
      <x:c r="M1313" t="n">
        <x:v>2720</x:v>
      </x:c>
      <x:c r="N1313" t="str">
        <x:v>530/475/680/610</x:v>
      </x:c>
      <x:c r="O1313" t="str">
        <x:v>70/75/100</x:v>
      </x:c>
      <x:c r="P1313" t="str">
        <x:v>三元锂/磷酸铁锂</x:v>
      </x:c>
      <x:c r="Q1313" t="n">
        <x:v>170</x:v>
      </x:c>
      <x:c r="R1313"/>
      <x:c r="S1313" t="n">
        <x:v>130</x:v>
      </x:c>
      <x:c r="T1313" t="n">
        <x:v>130</x:v>
      </x:c>
      <x:c r="U1313" t="str">
        <x:v>蔚来</x:v>
      </x:c>
      <x:c r="V1313" t="str">
        <x:v>F:150/
R:210/</x:v>
      </x:c>
      <x:c r="W1313"/>
      <x:c r="X1313" t="str">
        <x:v>不适用(BEV)</x:v>
      </x:c>
      <x:c r="Y1313" t="str">
        <x:v>不适用(BEV)</x:v>
      </x:c>
      <x:c r="Z1313" t="str">
        <x:v>不适用(BEV)</x:v>
      </x:c>
      <x:c r="AA1313" t="str">
        <x:v>不适用(BEV)</x:v>
      </x:c>
      <x:c r="AB1313" t="str">
        <x:v>不适用(BEV)</x:v>
      </x:c>
      <x:c r="AC1313" t="str">
        <x:v>不适用(BEV)</x:v>
      </x:c>
      <x:c r="AD1313" t="str">
        <x:v>BEV_历史批次</x:v>
      </x:c>
      <x:c r="AE1313" s="14" t="str"/>
      <x:c r="AF1313" s="14" t="str"/>
      <x:c r="AG1313" s="14" t="str">
        <x:v>待OCR/外部证据：仅有功率</x:v>
      </x:c>
      <x:c r="AH1313" s="15" t="n">
        <x:f>IF(R1313&lt;&gt;"",R1313,IFERROR(IF(AND(IF(ISNUMBER(O1313),O1313,IFERROR(VALUE(O1313),VALUE(LEFT(TRIM(O1313),FIND("|",SUBSTITUTE(SUBSTITUTE(SUBSTITUTE(SUBSTITUTE(SUBSTITUTE(TRIM(O1313),"/","|"),"(","|"),"（","|"),";","|"),"；","|")&amp;"|")-1))))*100/IF(ISNUMBER(N1313),N1313,IFERROR(VALUE(N1313),VALUE(LEFT(TRIM(N1313),FIND("|",SUBSTITUTE(SUBSTITUTE(SUBSTITUTE(SUBSTITUTE(SUBSTITUTE(TRIM(N1313),"/","|"),"(","|"),"（","|"),";","|"),"；","|")&amp;"|")-1))))&gt;=3,IF(ISNUMBER(O1313),O1313,IFERROR(VALUE(O1313),VALUE(LEFT(TRIM(O1313),FIND("|",SUBSTITUTE(SUBSTITUTE(SUBSTITUTE(SUBSTITUTE(SUBSTITUTE(TRIM(O1313),"/","|"),"(","|"),"（","|"),";","|"),"；","|")&amp;"|")-1))))*100/IF(ISNUMBER(N1313),N1313,IFERROR(VALUE(N1313),VALUE(LEFT(TRIM(N1313),FIND("|",SUBSTITUTE(SUBSTITUTE(SUBSTITUTE(SUBSTITUTE(SUBSTITUTE(TRIM(N1313),"/","|"),"(","|"),"（","|"),";","|"),"；","|")&amp;"|")-1))))&lt;=40),IF(ISNUMBER(O1313),O1313,IFERROR(VALUE(O1313),VALUE(LEFT(TRIM(O1313),FIND("|",SUBSTITUTE(SUBSTITUTE(SUBSTITUTE(SUBSTITUTE(SUBSTITUTE(TRIM(O1313),"/","|"),"(","|"),"（","|"),";","|"),"；","|")&amp;"|")-1))))*100/IF(ISNUMBER(N1313),N1313,IFERROR(VALUE(N1313),VALUE(LEFT(TRIM(N1313),FIND("|",SUBSTITUTE(SUBSTITUTE(SUBSTITUTE(SUBSTITUTE(SUBSTITUTE(TRIM(N1313),"/","|"),"(","|"),"（","|"),";","|"),"；","|")&amp;"|")-1)))),""),""))</x:f>
        <x:v>13.20754716981132</x:v>
      </x:c>
      <x:c r="AI1313" s="15" t="str">
        <x:f>IFERROR(IF(AND(IF(ISNUMBER(O1313),O1313,IFERROR(VALUE(O1313),VALUE(LEFT(TRIM(O1313),FIND("|",SUBSTITUTE(SUBSTITUTE(SUBSTITUTE(SUBSTITUTE(SUBSTITUTE(TRIM(O1313),"/","|"),"(","|"),"（","|"),";","|"),"；","|")&amp;"|")-1))))&gt;=75,IF(ISNUMBER(O1313),O1313,IFERROR(VALUE(O1313),VALUE(LEFT(TRIM(O1313),FIND("|",SUBSTITUTE(SUBSTITUTE(SUBSTITUTE(SUBSTITUTE(SUBSTITUTE(TRIM(O1313),"/","|"),"(","|"),"（","|"),";","|"),"；","|")&amp;"|")-1))))&lt;=85,IF(ISNUMBER(Q1313),Q1313,IFERROR(VALUE(Q1313),VALUE(LEFT(TRIM(Q1313),FIND("|",SUBSTITUTE(SUBSTITUTE(SUBSTITUTE(SUBSTITUTE(SUBSTITUTE(TRIM(Q1313),"/","|"),"(","|"),"（","|"),";","|"),"；","|")&amp;"|")-1))))&gt;0),IF(ISNUMBER(O1313),O1313,IFERROR(VALUE(O1313),VALUE(LEFT(TRIM(O1313),FIND("|",SUBSTITUTE(SUBSTITUTE(SUBSTITUTE(SUBSTITUTE(SUBSTITUTE(TRIM(O1313),"/","|"),"(","|"),"（","|"),";","|"),"；","|")&amp;"|")-1))))*1000/IF(ISNUMBER(Q1313),Q1313,IFERROR(VALUE(Q1313),VALUE(LEFT(TRIM(Q1313),FIND("|",SUBSTITUTE(SUBSTITUTE(SUBSTITUTE(SUBSTITUTE(SUBSTITUTE(TRIM(Q1313),"/","|"),"(","|"),"（","|"),";","|"),"；","|")&amp;"|")-1)))),""),"")</x:f>
      </x:c>
      <x:c r="AJ1313" s="14" t="str">
        <x:f>IF(AI1313="","","非称重实测")</x:f>
      </x:c>
      <x:c r="AK1313" s="14" t="str">
        <x:v>电耗公式可补</x:v>
      </x:c>
      <x:c r="AL1313" s="14" t="str">
        <x:v>v3.4.6-candidate</x:v>
      </x:c>
    </x:row>
    <x:row r="1314">
      <x:c r="A1314" t="n">
        <x:v>369</x:v>
      </x:c>
      <x:c r="B1314" t="str">
        <x:v>HXK7000BEVE00</x:v>
      </x:c>
      <x:c r="C1314" t="str">
        <x:v>吉麦牌</x:v>
      </x:c>
      <x:c r="D1314" t="str">
        <x:v>江苏吉麦新能源车业有限公司</x:v>
      </x:c>
      <x:c r="E1314"/>
      <x:c r="F1314" t="str">
        <x:v>纯电动轿车</x:v>
      </x:c>
      <x:c r="G1314" t="str">
        <x:v>纯电动轿车</x:v>
      </x:c>
      <x:c r="H1314" t="str">
        <x:v>纯电动轿车</x:v>
      </x:c>
      <x:c r="I1314"/>
      <x:c r="J1314" t="str">
        <x:v>BEV</x:v>
      </x:c>
      <x:c r="K1314" t="str">
        <x:v>否</x:v>
      </x:c>
      <x:c r="L1314"/>
      <x:c r="M1314"/>
      <x:c r="N1314"/>
      <x:c r="O1314"/>
      <x:c r="P1314"/>
      <x:c r="Q1314"/>
      <x:c r="R1314"/>
      <x:c r="S1314"/>
      <x:c r="T1314"/>
      <x:c r="U1314"/>
      <x:c r="V1314"/>
      <x:c r="W1314"/>
      <x:c r="X1314" t="str">
        <x:v>不适用(BEV)</x:v>
      </x:c>
      <x:c r="Y1314" t="str">
        <x:v>不适用(BEV)</x:v>
      </x:c>
      <x:c r="Z1314" t="str">
        <x:v>不适用(BEV)</x:v>
      </x:c>
      <x:c r="AA1314" t="str">
        <x:v>不适用(BEV)</x:v>
      </x:c>
      <x:c r="AB1314" t="str">
        <x:v>不适用(BEV)</x:v>
      </x:c>
      <x:c r="AC1314" t="str">
        <x:v>不适用(BEV)</x:v>
      </x:c>
      <x:c r="AD1314" t="str">
        <x:v>BEV_历史批次</x:v>
      </x:c>
      <x:c r="AE1314" s="14" t="str"/>
      <x:c r="AF1314" s="14" t="str"/>
      <x:c r="AG1314" s="14" t="str">
        <x:v>待OCR/外部证据：原字段为空</x:v>
      </x:c>
      <x:c r="AH1314" s="15" t="str">
        <x:f>IF(R1314&lt;&gt;"",R1314,IFERROR(IF(AND(IF(ISNUMBER(O1314),O1314,IFERROR(VALUE(O1314),VALUE(LEFT(TRIM(O1314),FIND("|",SUBSTITUTE(SUBSTITUTE(SUBSTITUTE(SUBSTITUTE(SUBSTITUTE(TRIM(O1314),"/","|"),"(","|"),"（","|"),";","|"),"；","|")&amp;"|")-1))))*100/IF(ISNUMBER(N1314),N1314,IFERROR(VALUE(N1314),VALUE(LEFT(TRIM(N1314),FIND("|",SUBSTITUTE(SUBSTITUTE(SUBSTITUTE(SUBSTITUTE(SUBSTITUTE(TRIM(N1314),"/","|"),"(","|"),"（","|"),";","|"),"；","|")&amp;"|")-1))))&gt;=3,IF(ISNUMBER(O1314),O1314,IFERROR(VALUE(O1314),VALUE(LEFT(TRIM(O1314),FIND("|",SUBSTITUTE(SUBSTITUTE(SUBSTITUTE(SUBSTITUTE(SUBSTITUTE(TRIM(O1314),"/","|"),"(","|"),"（","|"),";","|"),"；","|")&amp;"|")-1))))*100/IF(ISNUMBER(N1314),N1314,IFERROR(VALUE(N1314),VALUE(LEFT(TRIM(N1314),FIND("|",SUBSTITUTE(SUBSTITUTE(SUBSTITUTE(SUBSTITUTE(SUBSTITUTE(TRIM(N1314),"/","|"),"(","|"),"（","|"),";","|"),"；","|")&amp;"|")-1))))&lt;=40),IF(ISNUMBER(O1314),O1314,IFERROR(VALUE(O1314),VALUE(LEFT(TRIM(O1314),FIND("|",SUBSTITUTE(SUBSTITUTE(SUBSTITUTE(SUBSTITUTE(SUBSTITUTE(TRIM(O1314),"/","|"),"(","|"),"（","|"),";","|"),"；","|")&amp;"|")-1))))*100/IF(ISNUMBER(N1314),N1314,IFERROR(VALUE(N1314),VALUE(LEFT(TRIM(N1314),FIND("|",SUBSTITUTE(SUBSTITUTE(SUBSTITUTE(SUBSTITUTE(SUBSTITUTE(TRIM(N1314),"/","|"),"(","|"),"（","|"),";","|"),"；","|")&amp;"|")-1)))),""),""))</x:f>
      </x:c>
      <x:c r="AI1314" s="15" t="str">
        <x:f>IFERROR(IF(AND(IF(ISNUMBER(O1314),O1314,IFERROR(VALUE(O1314),VALUE(LEFT(TRIM(O1314),FIND("|",SUBSTITUTE(SUBSTITUTE(SUBSTITUTE(SUBSTITUTE(SUBSTITUTE(TRIM(O1314),"/","|"),"(","|"),"（","|"),";","|"),"；","|")&amp;"|")-1))))&gt;=75,IF(ISNUMBER(O1314),O1314,IFERROR(VALUE(O1314),VALUE(LEFT(TRIM(O1314),FIND("|",SUBSTITUTE(SUBSTITUTE(SUBSTITUTE(SUBSTITUTE(SUBSTITUTE(TRIM(O1314),"/","|"),"(","|"),"（","|"),";","|"),"；","|")&amp;"|")-1))))&lt;=85,IF(ISNUMBER(Q1314),Q1314,IFERROR(VALUE(Q1314),VALUE(LEFT(TRIM(Q1314),FIND("|",SUBSTITUTE(SUBSTITUTE(SUBSTITUTE(SUBSTITUTE(SUBSTITUTE(TRIM(Q1314),"/","|"),"(","|"),"（","|"),";","|"),"；","|")&amp;"|")-1))))&gt;0),IF(ISNUMBER(O1314),O1314,IFERROR(VALUE(O1314),VALUE(LEFT(TRIM(O1314),FIND("|",SUBSTITUTE(SUBSTITUTE(SUBSTITUTE(SUBSTITUTE(SUBSTITUTE(TRIM(O1314),"/","|"),"(","|"),"（","|"),";","|"),"；","|")&amp;"|")-1))))*1000/IF(ISNUMBER(Q1314),Q1314,IFERROR(VALUE(Q1314),VALUE(LEFT(TRIM(Q1314),FIND("|",SUBSTITUTE(SUBSTITUTE(SUBSTITUTE(SUBSTITUTE(SUBSTITUTE(TRIM(Q1314),"/","|"),"(","|"),"（","|"),";","|"),"；","|")&amp;"|")-1)))),""),"")</x:f>
      </x:c>
      <x:c r="AJ1314" s="14" t="str">
        <x:f>IF(AI1314="","","非称重实测")</x:f>
      </x:c>
      <x:c r="AK1314" s="14" t="str"/>
      <x:c r="AL1314" s="14" t="str">
        <x:v>v3.4.6-candidate</x:v>
      </x:c>
    </x:row>
    <x:row r="1315">
      <x:c r="A1315" t="n">
        <x:v>369</x:v>
      </x:c>
      <x:c r="B1315" t="str">
        <x:v>LZ7000SKD6EV</x:v>
      </x:c>
      <x:c r="C1315" t="str">
        <x:v>东风牌</x:v>
      </x:c>
      <x:c r="D1315" t="str">
        <x:v>东风柳州汽车有限公司</x:v>
      </x:c>
      <x:c r="E1315"/>
      <x:c r="F1315" t="str">
        <x:v>换电式纯电动轿车</x:v>
      </x:c>
      <x:c r="G1315" t="str">
        <x:v>S50</x:v>
      </x:c>
      <x:c r="H1315" t="str">
        <x:v>换电式纯电动轿车</x:v>
      </x:c>
      <x:c r="I1315" t="str">
        <x:v>Car-C</x:v>
      </x:c>
      <x:c r="J1315" t="str">
        <x:v>BEV</x:v>
      </x:c>
      <x:c r="K1315" t="str">
        <x:v>否</x:v>
      </x:c>
      <x:c r="L1315"/>
      <x:c r="M1315"/>
      <x:c r="N1315" t="str">
        <x:v>430(CLTC)</x:v>
      </x:c>
      <x:c r="O1315" t="n">
        <x:v>50.646</x:v>
      </x:c>
      <x:c r="P1315"/>
      <x:c r="Q1315" t="n">
        <x:v>160</x:v>
      </x:c>
      <x:c r="R1315"/>
      <x:c r="S1315"/>
      <x:c r="T1315"/>
      <x:c r="U1315"/>
      <x:c r="V1315"/>
      <x:c r="W1315"/>
      <x:c r="X1315" t="str">
        <x:v>不适用(BEV)</x:v>
      </x:c>
      <x:c r="Y1315" t="str">
        <x:v>不适用(BEV)</x:v>
      </x:c>
      <x:c r="Z1315" t="str">
        <x:v>不适用(BEV)</x:v>
      </x:c>
      <x:c r="AA1315" t="str">
        <x:v>不适用(BEV)</x:v>
      </x:c>
      <x:c r="AB1315" t="str">
        <x:v>不适用(BEV)</x:v>
      </x:c>
      <x:c r="AC1315" t="str">
        <x:v>不适用(BEV)</x:v>
      </x:c>
      <x:c r="AD1315" t="str">
        <x:v>BEV_历史批次</x:v>
      </x:c>
      <x:c r="AE1315" s="14" t="str"/>
      <x:c r="AF1315" s="14" t="str"/>
      <x:c r="AG1315" s="14" t="str">
        <x:v>待OCR/外部证据：原字段为空</x:v>
      </x:c>
      <x:c r="AH1315" s="15" t="n">
        <x:f>IF(R1315&lt;&gt;"",R1315,IFERROR(IF(AND(IF(ISNUMBER(O1315),O1315,IFERROR(VALUE(O1315),VALUE(LEFT(TRIM(O1315),FIND("|",SUBSTITUTE(SUBSTITUTE(SUBSTITUTE(SUBSTITUTE(SUBSTITUTE(TRIM(O1315),"/","|"),"(","|"),"（","|"),";","|"),"；","|")&amp;"|")-1))))*100/IF(ISNUMBER(N1315),N1315,IFERROR(VALUE(N1315),VALUE(LEFT(TRIM(N1315),FIND("|",SUBSTITUTE(SUBSTITUTE(SUBSTITUTE(SUBSTITUTE(SUBSTITUTE(TRIM(N1315),"/","|"),"(","|"),"（","|"),";","|"),"；","|")&amp;"|")-1))))&gt;=3,IF(ISNUMBER(O1315),O1315,IFERROR(VALUE(O1315),VALUE(LEFT(TRIM(O1315),FIND("|",SUBSTITUTE(SUBSTITUTE(SUBSTITUTE(SUBSTITUTE(SUBSTITUTE(TRIM(O1315),"/","|"),"(","|"),"（","|"),";","|"),"；","|")&amp;"|")-1))))*100/IF(ISNUMBER(N1315),N1315,IFERROR(VALUE(N1315),VALUE(LEFT(TRIM(N1315),FIND("|",SUBSTITUTE(SUBSTITUTE(SUBSTITUTE(SUBSTITUTE(SUBSTITUTE(TRIM(N1315),"/","|"),"(","|"),"（","|"),";","|"),"；","|")&amp;"|")-1))))&lt;=40),IF(ISNUMBER(O1315),O1315,IFERROR(VALUE(O1315),VALUE(LEFT(TRIM(O1315),FIND("|",SUBSTITUTE(SUBSTITUTE(SUBSTITUTE(SUBSTITUTE(SUBSTITUTE(TRIM(O1315),"/","|"),"(","|"),"（","|"),";","|"),"；","|")&amp;"|")-1))))*100/IF(ISNUMBER(N1315),N1315,IFERROR(VALUE(N1315),VALUE(LEFT(TRIM(N1315),FIND("|",SUBSTITUTE(SUBSTITUTE(SUBSTITUTE(SUBSTITUTE(SUBSTITUTE(TRIM(N1315),"/","|"),"(","|"),"（","|"),";","|"),"；","|")&amp;"|")-1)))),""),""))</x:f>
        <x:v>11.778139534883723</x:v>
      </x:c>
      <x:c r="AI1315" s="15" t="str">
        <x:f>IFERROR(IF(AND(IF(ISNUMBER(O1315),O1315,IFERROR(VALUE(O1315),VALUE(LEFT(TRIM(O1315),FIND("|",SUBSTITUTE(SUBSTITUTE(SUBSTITUTE(SUBSTITUTE(SUBSTITUTE(TRIM(O1315),"/","|"),"(","|"),"（","|"),";","|"),"；","|")&amp;"|")-1))))&gt;=75,IF(ISNUMBER(O1315),O1315,IFERROR(VALUE(O1315),VALUE(LEFT(TRIM(O1315),FIND("|",SUBSTITUTE(SUBSTITUTE(SUBSTITUTE(SUBSTITUTE(SUBSTITUTE(TRIM(O1315),"/","|"),"(","|"),"（","|"),";","|"),"；","|")&amp;"|")-1))))&lt;=85,IF(ISNUMBER(Q1315),Q1315,IFERROR(VALUE(Q1315),VALUE(LEFT(TRIM(Q1315),FIND("|",SUBSTITUTE(SUBSTITUTE(SUBSTITUTE(SUBSTITUTE(SUBSTITUTE(TRIM(Q1315),"/","|"),"(","|"),"（","|"),";","|"),"；","|")&amp;"|")-1))))&gt;0),IF(ISNUMBER(O1315),O1315,IFERROR(VALUE(O1315),VALUE(LEFT(TRIM(O1315),FIND("|",SUBSTITUTE(SUBSTITUTE(SUBSTITUTE(SUBSTITUTE(SUBSTITUTE(TRIM(O1315),"/","|"),"(","|"),"（","|"),";","|"),"；","|")&amp;"|")-1))))*1000/IF(ISNUMBER(Q1315),Q1315,IFERROR(VALUE(Q1315),VALUE(LEFT(TRIM(Q1315),FIND("|",SUBSTITUTE(SUBSTITUTE(SUBSTITUTE(SUBSTITUTE(SUBSTITUTE(TRIM(Q1315),"/","|"),"(","|"),"（","|"),";","|"),"；","|")&amp;"|")-1)))),""),"")</x:f>
      </x:c>
      <x:c r="AJ1315" s="14" t="str">
        <x:f>IF(AI1315="","","非称重实测")</x:f>
      </x:c>
      <x:c r="AK1315" s="14" t="str">
        <x:v>电耗公式可补</x:v>
      </x:c>
      <x:c r="AL1315" s="14" t="str">
        <x:v>v3.4.6-candidate</x:v>
      </x:c>
    </x:row>
    <x:row r="1316">
      <x:c r="A1316" t="n">
        <x:v>369</x:v>
      </x:c>
      <x:c r="B1316" t="str">
        <x:v>LZW6520EVC7EBNC</x:v>
      </x:c>
      <x:c r="C1316" t="str">
        <x:v>五菱牌</x:v>
      </x:c>
      <x:c r="D1316" t="str">
        <x:v>上汽通用五菱汽车股份有限公司</x:v>
      </x:c>
      <x:c r="E1316" t="str">
        <x:v>五菱</x:v>
      </x:c>
      <x:c r="F1316" t="str">
        <x:v>纯电动多用途乘用车</x:v>
      </x:c>
      <x:c r="G1316" t="str">
        <x:v>纯电动多用途乘用车</x:v>
      </x:c>
      <x:c r="H1316" t="str">
        <x:v>纯电动多用途乘用车</x:v>
      </x:c>
      <x:c r="I1316"/>
      <x:c r="J1316" t="str">
        <x:v>BEV</x:v>
      </x:c>
      <x:c r="K1316" t="str">
        <x:v>否</x:v>
      </x:c>
      <x:c r="L1316"/>
      <x:c r="M1316" t="n">
        <x:v>2600</x:v>
      </x:c>
      <x:c r="N1316" t="str">
        <x:v>360(CLTC)</x:v>
      </x:c>
      <x:c r="O1316" t="n">
        <x:v>56.6</x:v>
      </x:c>
      <x:c r="P1316"/>
      <x:c r="Q1316" t="n">
        <x:v>160</x:v>
      </x:c>
      <x:c r="R1316"/>
      <x:c r="S1316" t="n">
        <x:v>30</x:v>
      </x:c>
      <x:c r="T1316" t="n">
        <x:v>30</x:v>
      </x:c>
      <x:c r="U1316"/>
      <x:c r="V1316"/>
      <x:c r="W1316"/>
      <x:c r="X1316" t="str">
        <x:v>不适用(BEV)</x:v>
      </x:c>
      <x:c r="Y1316" t="str">
        <x:v>不适用(BEV)</x:v>
      </x:c>
      <x:c r="Z1316" t="str">
        <x:v>不适用(BEV)</x:v>
      </x:c>
      <x:c r="AA1316" t="str">
        <x:v>不适用(BEV)</x:v>
      </x:c>
      <x:c r="AB1316" t="str">
        <x:v>不适用(BEV)</x:v>
      </x:c>
      <x:c r="AC1316" t="str">
        <x:v>不适用(BEV)</x:v>
      </x:c>
      <x:c r="AD1316" t="str">
        <x:v>BEV_历史批次</x:v>
      </x:c>
      <x:c r="AE1316" s="14" t="str"/>
      <x:c r="AF1316" s="14" t="str"/>
      <x:c r="AG1316" s="14" t="str">
        <x:v>待OCR/外部证据：原字段为空</x:v>
      </x:c>
      <x:c r="AH1316" s="15" t="n">
        <x:f>IF(R1316&lt;&gt;"",R1316,IFERROR(IF(AND(IF(ISNUMBER(O1316),O1316,IFERROR(VALUE(O1316),VALUE(LEFT(TRIM(O1316),FIND("|",SUBSTITUTE(SUBSTITUTE(SUBSTITUTE(SUBSTITUTE(SUBSTITUTE(TRIM(O1316),"/","|"),"(","|"),"（","|"),";","|"),"；","|")&amp;"|")-1))))*100/IF(ISNUMBER(N1316),N1316,IFERROR(VALUE(N1316),VALUE(LEFT(TRIM(N1316),FIND("|",SUBSTITUTE(SUBSTITUTE(SUBSTITUTE(SUBSTITUTE(SUBSTITUTE(TRIM(N1316),"/","|"),"(","|"),"（","|"),";","|"),"；","|")&amp;"|")-1))))&gt;=3,IF(ISNUMBER(O1316),O1316,IFERROR(VALUE(O1316),VALUE(LEFT(TRIM(O1316),FIND("|",SUBSTITUTE(SUBSTITUTE(SUBSTITUTE(SUBSTITUTE(SUBSTITUTE(TRIM(O1316),"/","|"),"(","|"),"（","|"),";","|"),"；","|")&amp;"|")-1))))*100/IF(ISNUMBER(N1316),N1316,IFERROR(VALUE(N1316),VALUE(LEFT(TRIM(N1316),FIND("|",SUBSTITUTE(SUBSTITUTE(SUBSTITUTE(SUBSTITUTE(SUBSTITUTE(TRIM(N1316),"/","|"),"(","|"),"（","|"),";","|"),"；","|")&amp;"|")-1))))&lt;=40),IF(ISNUMBER(O1316),O1316,IFERROR(VALUE(O1316),VALUE(LEFT(TRIM(O1316),FIND("|",SUBSTITUTE(SUBSTITUTE(SUBSTITUTE(SUBSTITUTE(SUBSTITUTE(TRIM(O1316),"/","|"),"(","|"),"（","|"),";","|"),"；","|")&amp;"|")-1))))*100/IF(ISNUMBER(N1316),N1316,IFERROR(VALUE(N1316),VALUE(LEFT(TRIM(N1316),FIND("|",SUBSTITUTE(SUBSTITUTE(SUBSTITUTE(SUBSTITUTE(SUBSTITUTE(TRIM(N1316),"/","|"),"(","|"),"（","|"),";","|"),"；","|")&amp;"|")-1)))),""),""))</x:f>
        <x:v>15.722222222222221</x:v>
      </x:c>
      <x:c r="AI1316" s="15" t="str">
        <x:f>IFERROR(IF(AND(IF(ISNUMBER(O1316),O1316,IFERROR(VALUE(O1316),VALUE(LEFT(TRIM(O1316),FIND("|",SUBSTITUTE(SUBSTITUTE(SUBSTITUTE(SUBSTITUTE(SUBSTITUTE(TRIM(O1316),"/","|"),"(","|"),"（","|"),";","|"),"；","|")&amp;"|")-1))))&gt;=75,IF(ISNUMBER(O1316),O1316,IFERROR(VALUE(O1316),VALUE(LEFT(TRIM(O1316),FIND("|",SUBSTITUTE(SUBSTITUTE(SUBSTITUTE(SUBSTITUTE(SUBSTITUTE(TRIM(O1316),"/","|"),"(","|"),"（","|"),";","|"),"；","|")&amp;"|")-1))))&lt;=85,IF(ISNUMBER(Q1316),Q1316,IFERROR(VALUE(Q1316),VALUE(LEFT(TRIM(Q1316),FIND("|",SUBSTITUTE(SUBSTITUTE(SUBSTITUTE(SUBSTITUTE(SUBSTITUTE(TRIM(Q1316),"/","|"),"(","|"),"（","|"),";","|"),"；","|")&amp;"|")-1))))&gt;0),IF(ISNUMBER(O1316),O1316,IFERROR(VALUE(O1316),VALUE(LEFT(TRIM(O1316),FIND("|",SUBSTITUTE(SUBSTITUTE(SUBSTITUTE(SUBSTITUTE(SUBSTITUTE(TRIM(O1316),"/","|"),"(","|"),"（","|"),";","|"),"；","|")&amp;"|")-1))))*1000/IF(ISNUMBER(Q1316),Q1316,IFERROR(VALUE(Q1316),VALUE(LEFT(TRIM(Q1316),FIND("|",SUBSTITUTE(SUBSTITUTE(SUBSTITUTE(SUBSTITUTE(SUBSTITUTE(TRIM(Q1316),"/","|"),"(","|"),"（","|"),";","|"),"；","|")&amp;"|")-1)))),""),"")</x:f>
      </x:c>
      <x:c r="AJ1316" s="14" t="str">
        <x:f>IF(AI1316="","","非称重实测")</x:f>
      </x:c>
      <x:c r="AK1316" s="14" t="str">
        <x:v>电耗公式可补</x:v>
      </x:c>
      <x:c r="AL1316" s="14" t="str">
        <x:v>v3.4.6-candidate</x:v>
      </x:c>
    </x:row>
    <x:row r="1317">
      <x:c r="A1317" t="n">
        <x:v>369</x:v>
      </x:c>
      <x:c r="B1317" t="str">
        <x:v>LZW7007EVB3UAB</x:v>
      </x:c>
      <x:c r="C1317" t="str">
        <x:v>五菱牌</x:v>
      </x:c>
      <x:c r="D1317" t="str">
        <x:v>上汽通用五菱汽车股份有限公司</x:v>
      </x:c>
      <x:c r="E1317" t="str">
        <x:v>五菱</x:v>
      </x:c>
      <x:c r="F1317" t="str">
        <x:v>纯电动轿车</x:v>
      </x:c>
      <x:c r="G1317" t="str">
        <x:v>纯电动轿车</x:v>
      </x:c>
      <x:c r="H1317" t="str">
        <x:v>纯电动轿车</x:v>
      </x:c>
      <x:c r="I1317"/>
      <x:c r="J1317" t="str">
        <x:v>BEV</x:v>
      </x:c>
      <x:c r="K1317" t="str">
        <x:v>否</x:v>
      </x:c>
      <x:c r="L1317"/>
      <x:c r="M1317" t="n">
        <x:v>2600</x:v>
      </x:c>
      <x:c r="N1317" t="str">
        <x:v>333(CLTC)</x:v>
      </x:c>
      <x:c r="O1317" t="n">
        <x:v>31.9</x:v>
      </x:c>
      <x:c r="P1317"/>
      <x:c r="Q1317" t="n">
        <x:v>140</x:v>
      </x:c>
      <x:c r="R1317"/>
      <x:c r="S1317" t="n">
        <x:v>30</x:v>
      </x:c>
      <x:c r="T1317" t="n">
        <x:v>30</x:v>
      </x:c>
      <x:c r="U1317"/>
      <x:c r="V1317"/>
      <x:c r="W1317"/>
      <x:c r="X1317" t="str">
        <x:v>不适用(BEV)</x:v>
      </x:c>
      <x:c r="Y1317" t="str">
        <x:v>不适用(BEV)</x:v>
      </x:c>
      <x:c r="Z1317" t="str">
        <x:v>不适用(BEV)</x:v>
      </x:c>
      <x:c r="AA1317" t="str">
        <x:v>不适用(BEV)</x:v>
      </x:c>
      <x:c r="AB1317" t="str">
        <x:v>不适用(BEV)</x:v>
      </x:c>
      <x:c r="AC1317" t="str">
        <x:v>不适用(BEV)</x:v>
      </x:c>
      <x:c r="AD1317" t="str">
        <x:v>BEV_历史批次</x:v>
      </x:c>
      <x:c r="AE1317" s="14" t="str"/>
      <x:c r="AF1317" s="14" t="str"/>
      <x:c r="AG1317" s="14" t="str">
        <x:v>待OCR/外部证据：原字段为空</x:v>
      </x:c>
      <x:c r="AH1317" s="15" t="n">
        <x:f>IF(R1317&lt;&gt;"",R1317,IFERROR(IF(AND(IF(ISNUMBER(O1317),O1317,IFERROR(VALUE(O1317),VALUE(LEFT(TRIM(O1317),FIND("|",SUBSTITUTE(SUBSTITUTE(SUBSTITUTE(SUBSTITUTE(SUBSTITUTE(TRIM(O1317),"/","|"),"(","|"),"（","|"),";","|"),"；","|")&amp;"|")-1))))*100/IF(ISNUMBER(N1317),N1317,IFERROR(VALUE(N1317),VALUE(LEFT(TRIM(N1317),FIND("|",SUBSTITUTE(SUBSTITUTE(SUBSTITUTE(SUBSTITUTE(SUBSTITUTE(TRIM(N1317),"/","|"),"(","|"),"（","|"),";","|"),"；","|")&amp;"|")-1))))&gt;=3,IF(ISNUMBER(O1317),O1317,IFERROR(VALUE(O1317),VALUE(LEFT(TRIM(O1317),FIND("|",SUBSTITUTE(SUBSTITUTE(SUBSTITUTE(SUBSTITUTE(SUBSTITUTE(TRIM(O1317),"/","|"),"(","|"),"（","|"),";","|"),"；","|")&amp;"|")-1))))*100/IF(ISNUMBER(N1317),N1317,IFERROR(VALUE(N1317),VALUE(LEFT(TRIM(N1317),FIND("|",SUBSTITUTE(SUBSTITUTE(SUBSTITUTE(SUBSTITUTE(SUBSTITUTE(TRIM(N1317),"/","|"),"(","|"),"（","|"),";","|"),"；","|")&amp;"|")-1))))&lt;=40),IF(ISNUMBER(O1317),O1317,IFERROR(VALUE(O1317),VALUE(LEFT(TRIM(O1317),FIND("|",SUBSTITUTE(SUBSTITUTE(SUBSTITUTE(SUBSTITUTE(SUBSTITUTE(TRIM(O1317),"/","|"),"(","|"),"（","|"),";","|"),"；","|")&amp;"|")-1))))*100/IF(ISNUMBER(N1317),N1317,IFERROR(VALUE(N1317),VALUE(LEFT(TRIM(N1317),FIND("|",SUBSTITUTE(SUBSTITUTE(SUBSTITUTE(SUBSTITUTE(SUBSTITUTE(TRIM(N1317),"/","|"),"(","|"),"（","|"),";","|"),"；","|")&amp;"|")-1)))),""),""))</x:f>
        <x:v>9.57957957957958</x:v>
      </x:c>
      <x:c r="AI1317" s="15" t="str">
        <x:f>IFERROR(IF(AND(IF(ISNUMBER(O1317),O1317,IFERROR(VALUE(O1317),VALUE(LEFT(TRIM(O1317),FIND("|",SUBSTITUTE(SUBSTITUTE(SUBSTITUTE(SUBSTITUTE(SUBSTITUTE(TRIM(O1317),"/","|"),"(","|"),"（","|"),";","|"),"；","|")&amp;"|")-1))))&gt;=75,IF(ISNUMBER(O1317),O1317,IFERROR(VALUE(O1317),VALUE(LEFT(TRIM(O1317),FIND("|",SUBSTITUTE(SUBSTITUTE(SUBSTITUTE(SUBSTITUTE(SUBSTITUTE(TRIM(O1317),"/","|"),"(","|"),"（","|"),";","|"),"；","|")&amp;"|")-1))))&lt;=85,IF(ISNUMBER(Q1317),Q1317,IFERROR(VALUE(Q1317),VALUE(LEFT(TRIM(Q1317),FIND("|",SUBSTITUTE(SUBSTITUTE(SUBSTITUTE(SUBSTITUTE(SUBSTITUTE(TRIM(Q1317),"/","|"),"(","|"),"（","|"),";","|"),"；","|")&amp;"|")-1))))&gt;0),IF(ISNUMBER(O1317),O1317,IFERROR(VALUE(O1317),VALUE(LEFT(TRIM(O1317),FIND("|",SUBSTITUTE(SUBSTITUTE(SUBSTITUTE(SUBSTITUTE(SUBSTITUTE(TRIM(O1317),"/","|"),"(","|"),"（","|"),";","|"),"；","|")&amp;"|")-1))))*1000/IF(ISNUMBER(Q1317),Q1317,IFERROR(VALUE(Q1317),VALUE(LEFT(TRIM(Q1317),FIND("|",SUBSTITUTE(SUBSTITUTE(SUBSTITUTE(SUBSTITUTE(SUBSTITUTE(TRIM(Q1317),"/","|"),"(","|"),"（","|"),";","|"),"；","|")&amp;"|")-1)))),""),"")</x:f>
      </x:c>
      <x:c r="AJ1317" s="14" t="str">
        <x:f>IF(AI1317="","","非称重实测")</x:f>
      </x:c>
      <x:c r="AK1317" s="14" t="str">
        <x:v>电耗公式可补</x:v>
      </x:c>
      <x:c r="AL1317" s="14" t="str">
        <x:v>v3.4.6-candidate</x:v>
      </x:c>
    </x:row>
    <x:row r="1318">
      <x:c r="A1318" t="n">
        <x:v>369</x:v>
      </x:c>
      <x:c r="B1318" t="str">
        <x:v>NEQ6470BEVS61</x:v>
      </x:c>
      <x:c r="C1318" t="str">
        <x:v>奇瑞牌</x:v>
      </x:c>
      <x:c r="D1318" t="str">
        <x:v>奇瑞新能源汽车股份有限公司</x:v>
      </x:c>
      <x:c r="E1318"/>
      <x:c r="F1318" t="str">
        <x:v>纯电动多用途乘用车</x:v>
      </x:c>
      <x:c r="G1318" t="str">
        <x:v>大蚂蚁</x:v>
      </x:c>
      <x:c r="H1318" t="str">
        <x:v>纯电动多用途乘用车</x:v>
      </x:c>
      <x:c r="I1318" t="str">
        <x:v>SUV-C</x:v>
      </x:c>
      <x:c r="J1318" t="str">
        <x:v>BEV</x:v>
      </x:c>
      <x:c r="K1318" t="str">
        <x:v>否</x:v>
      </x:c>
      <x:c r="L1318"/>
      <x:c r="M1318"/>
      <x:c r="N1318" t="n">
        <x:v>512</x:v>
      </x:c>
      <x:c r="O1318" t="n">
        <x:v>67.12</x:v>
      </x:c>
      <x:c r="P1318"/>
      <x:c r="Q1318" t="n">
        <x:v>160</x:v>
      </x:c>
      <x:c r="R1318" t="n">
        <x:v>13.11</x:v>
      </x:c>
      <x:c r="S1318"/>
      <x:c r="T1318"/>
      <x:c r="U1318"/>
      <x:c r="V1318"/>
      <x:c r="W1318"/>
      <x:c r="X1318" t="str">
        <x:v>不适用(BEV)</x:v>
      </x:c>
      <x:c r="Y1318" t="str">
        <x:v>不适用(BEV)</x:v>
      </x:c>
      <x:c r="Z1318" t="str">
        <x:v>不适用(BEV)</x:v>
      </x:c>
      <x:c r="AA1318" t="str">
        <x:v>不适用(BEV)</x:v>
      </x:c>
      <x:c r="AB1318" t="str">
        <x:v>不适用(BEV)</x:v>
      </x:c>
      <x:c r="AC1318" t="str">
        <x:v>不适用(BEV)</x:v>
      </x:c>
      <x:c r="AD1318" t="str">
        <x:v>BEV_历史批次</x:v>
      </x:c>
      <x:c r="AE1318" s="14" t="str"/>
      <x:c r="AF1318" s="14" t="str"/>
      <x:c r="AG1318" s="14" t="str">
        <x:v>待OCR/外部证据：原字段为空</x:v>
      </x:c>
      <x:c r="AH1318" s="15" t="n">
        <x:f>IF(R1318&lt;&gt;"",R1318,IFERROR(IF(AND(IF(ISNUMBER(O1318),O1318,IFERROR(VALUE(O1318),VALUE(LEFT(TRIM(O1318),FIND("|",SUBSTITUTE(SUBSTITUTE(SUBSTITUTE(SUBSTITUTE(SUBSTITUTE(TRIM(O1318),"/","|"),"(","|"),"（","|"),";","|"),"；","|")&amp;"|")-1))))*100/IF(ISNUMBER(N1318),N1318,IFERROR(VALUE(N1318),VALUE(LEFT(TRIM(N1318),FIND("|",SUBSTITUTE(SUBSTITUTE(SUBSTITUTE(SUBSTITUTE(SUBSTITUTE(TRIM(N1318),"/","|"),"(","|"),"（","|"),";","|"),"；","|")&amp;"|")-1))))&gt;=3,IF(ISNUMBER(O1318),O1318,IFERROR(VALUE(O1318),VALUE(LEFT(TRIM(O1318),FIND("|",SUBSTITUTE(SUBSTITUTE(SUBSTITUTE(SUBSTITUTE(SUBSTITUTE(TRIM(O1318),"/","|"),"(","|"),"（","|"),";","|"),"；","|")&amp;"|")-1))))*100/IF(ISNUMBER(N1318),N1318,IFERROR(VALUE(N1318),VALUE(LEFT(TRIM(N1318),FIND("|",SUBSTITUTE(SUBSTITUTE(SUBSTITUTE(SUBSTITUTE(SUBSTITUTE(TRIM(N1318),"/","|"),"(","|"),"（","|"),";","|"),"；","|")&amp;"|")-1))))&lt;=40),IF(ISNUMBER(O1318),O1318,IFERROR(VALUE(O1318),VALUE(LEFT(TRIM(O1318),FIND("|",SUBSTITUTE(SUBSTITUTE(SUBSTITUTE(SUBSTITUTE(SUBSTITUTE(TRIM(O1318),"/","|"),"(","|"),"（","|"),";","|"),"；","|")&amp;"|")-1))))*100/IF(ISNUMBER(N1318),N1318,IFERROR(VALUE(N1318),VALUE(LEFT(TRIM(N1318),FIND("|",SUBSTITUTE(SUBSTITUTE(SUBSTITUTE(SUBSTITUTE(SUBSTITUTE(TRIM(N1318),"/","|"),"(","|"),"（","|"),";","|"),"；","|")&amp;"|")-1)))),""),""))</x:f>
        <x:v>13.11</x:v>
      </x:c>
      <x:c r="AI1318" s="15" t="str">
        <x:f>IFERROR(IF(AND(IF(ISNUMBER(O1318),O1318,IFERROR(VALUE(O1318),VALUE(LEFT(TRIM(O1318),FIND("|",SUBSTITUTE(SUBSTITUTE(SUBSTITUTE(SUBSTITUTE(SUBSTITUTE(TRIM(O1318),"/","|"),"(","|"),"（","|"),";","|"),"；","|")&amp;"|")-1))))&gt;=75,IF(ISNUMBER(O1318),O1318,IFERROR(VALUE(O1318),VALUE(LEFT(TRIM(O1318),FIND("|",SUBSTITUTE(SUBSTITUTE(SUBSTITUTE(SUBSTITUTE(SUBSTITUTE(TRIM(O1318),"/","|"),"(","|"),"（","|"),";","|"),"；","|")&amp;"|")-1))))&lt;=85,IF(ISNUMBER(Q1318),Q1318,IFERROR(VALUE(Q1318),VALUE(LEFT(TRIM(Q1318),FIND("|",SUBSTITUTE(SUBSTITUTE(SUBSTITUTE(SUBSTITUTE(SUBSTITUTE(TRIM(Q1318),"/","|"),"(","|"),"（","|"),";","|"),"；","|")&amp;"|")-1))))&gt;0),IF(ISNUMBER(O1318),O1318,IFERROR(VALUE(O1318),VALUE(LEFT(TRIM(O1318),FIND("|",SUBSTITUTE(SUBSTITUTE(SUBSTITUTE(SUBSTITUTE(SUBSTITUTE(TRIM(O1318),"/","|"),"(","|"),"（","|"),";","|"),"；","|")&amp;"|")-1))))*1000/IF(ISNUMBER(Q1318),Q1318,IFERROR(VALUE(Q1318),VALUE(LEFT(TRIM(Q1318),FIND("|",SUBSTITUTE(SUBSTITUTE(SUBSTITUTE(SUBSTITUTE(SUBSTITUTE(TRIM(Q1318),"/","|"),"(","|"),"（","|"),";","|"),"；","|")&amp;"|")-1)))),""),"")</x:f>
      </x:c>
      <x:c r="AJ1318" s="14" t="str">
        <x:f>IF(AI1318="","","非称重实测")</x:f>
      </x:c>
      <x:c r="AK1318" s="14" t="str"/>
      <x:c r="AL1318" s="14" t="str">
        <x:v>v3.4.6-candidate</x:v>
      </x:c>
    </x:row>
    <x:row r="1319">
      <x:c r="A1319" t="n">
        <x:v>369</x:v>
      </x:c>
      <x:c r="B1319" t="str">
        <x:v>NHQ6480BEVFA</x:v>
      </x:c>
      <x:c r="C1319" t="str">
        <x:v>小鹏牌</x:v>
      </x:c>
      <x:c r="D1319" t="str">
        <x:v>肇庆小鹏新能源投资有限公司</x:v>
      </x:c>
      <x:c r="E1319"/>
      <x:c r="F1319" t="str">
        <x:v>纯电动多用途乘用车</x:v>
      </x:c>
      <x:c r="G1319" t="str">
        <x:v>G6</x:v>
      </x:c>
      <x:c r="H1319" t="str">
        <x:v>纯电动多用途乘用车</x:v>
      </x:c>
      <x:c r="I1319" t="str">
        <x:v>SUV-C </x:v>
      </x:c>
      <x:c r="J1319" t="str">
        <x:v>BEV</x:v>
      </x:c>
      <x:c r="K1319" t="str">
        <x:v>否</x:v>
      </x:c>
      <x:c r="L1319" t="str">
        <x:v>1995，2000</x:v>
      </x:c>
      <x:c r="M1319"/>
      <x:c r="N1319" t="str">
        <x:v>580/560</x:v>
      </x:c>
      <x:c r="O1319" t="n">
        <x:v>66</x:v>
      </x:c>
      <x:c r="P1319" t="str">
        <x:v>磷酸铁锂</x:v>
      </x:c>
      <x:c r="Q1319" t="n">
        <x:v>150</x:v>
      </x:c>
      <x:c r="R1319"/>
      <x:c r="S1319"/>
      <x:c r="T1319"/>
      <x:c r="U1319" t="str">
        <x:v>武汉小鹏</x:v>
      </x:c>
      <x:c r="V1319" t="n">
        <x:v>218</x:v>
      </x:c>
      <x:c r="W1319"/>
      <x:c r="X1319" t="str">
        <x:v>不适用(BEV)</x:v>
      </x:c>
      <x:c r="Y1319" t="str">
        <x:v>不适用(BEV)</x:v>
      </x:c>
      <x:c r="Z1319" t="str">
        <x:v>不适用(BEV)</x:v>
      </x:c>
      <x:c r="AA1319" t="str">
        <x:v>不适用(BEV)</x:v>
      </x:c>
      <x:c r="AB1319" t="str">
        <x:v>不适用(BEV)</x:v>
      </x:c>
      <x:c r="AC1319" t="str">
        <x:v>不适用(BEV)</x:v>
      </x:c>
      <x:c r="AD1319" t="str">
        <x:v>BEV_历史批次</x:v>
      </x:c>
      <x:c r="AE1319" s="14" t="str"/>
      <x:c r="AF1319" s="14" t="str"/>
      <x:c r="AG1319" s="14" t="str">
        <x:v>待OCR/外部证据：数值语义歧义</x:v>
      </x:c>
      <x:c r="AH1319" s="15" t="n">
        <x:f>IF(R1319&lt;&gt;"",R1319,IFERROR(IF(AND(IF(ISNUMBER(O1319),O1319,IFERROR(VALUE(O1319),VALUE(LEFT(TRIM(O1319),FIND("|",SUBSTITUTE(SUBSTITUTE(SUBSTITUTE(SUBSTITUTE(SUBSTITUTE(TRIM(O1319),"/","|"),"(","|"),"（","|"),";","|"),"；","|")&amp;"|")-1))))*100/IF(ISNUMBER(N1319),N1319,IFERROR(VALUE(N1319),VALUE(LEFT(TRIM(N1319),FIND("|",SUBSTITUTE(SUBSTITUTE(SUBSTITUTE(SUBSTITUTE(SUBSTITUTE(TRIM(N1319),"/","|"),"(","|"),"（","|"),";","|"),"；","|")&amp;"|")-1))))&gt;=3,IF(ISNUMBER(O1319),O1319,IFERROR(VALUE(O1319),VALUE(LEFT(TRIM(O1319),FIND("|",SUBSTITUTE(SUBSTITUTE(SUBSTITUTE(SUBSTITUTE(SUBSTITUTE(TRIM(O1319),"/","|"),"(","|"),"（","|"),";","|"),"；","|")&amp;"|")-1))))*100/IF(ISNUMBER(N1319),N1319,IFERROR(VALUE(N1319),VALUE(LEFT(TRIM(N1319),FIND("|",SUBSTITUTE(SUBSTITUTE(SUBSTITUTE(SUBSTITUTE(SUBSTITUTE(TRIM(N1319),"/","|"),"(","|"),"（","|"),";","|"),"；","|")&amp;"|")-1))))&lt;=40),IF(ISNUMBER(O1319),O1319,IFERROR(VALUE(O1319),VALUE(LEFT(TRIM(O1319),FIND("|",SUBSTITUTE(SUBSTITUTE(SUBSTITUTE(SUBSTITUTE(SUBSTITUTE(TRIM(O1319),"/","|"),"(","|"),"（","|"),";","|"),"；","|")&amp;"|")-1))))*100/IF(ISNUMBER(N1319),N1319,IFERROR(VALUE(N1319),VALUE(LEFT(TRIM(N1319),FIND("|",SUBSTITUTE(SUBSTITUTE(SUBSTITUTE(SUBSTITUTE(SUBSTITUTE(TRIM(N1319),"/","|"),"(","|"),"（","|"),";","|"),"；","|")&amp;"|")-1)))),""),""))</x:f>
        <x:v>11.379310344827585</x:v>
      </x:c>
      <x:c r="AI1319" s="15" t="str">
        <x:f>IFERROR(IF(AND(IF(ISNUMBER(O1319),O1319,IFERROR(VALUE(O1319),VALUE(LEFT(TRIM(O1319),FIND("|",SUBSTITUTE(SUBSTITUTE(SUBSTITUTE(SUBSTITUTE(SUBSTITUTE(TRIM(O1319),"/","|"),"(","|"),"（","|"),";","|"),"；","|")&amp;"|")-1))))&gt;=75,IF(ISNUMBER(O1319),O1319,IFERROR(VALUE(O1319),VALUE(LEFT(TRIM(O1319),FIND("|",SUBSTITUTE(SUBSTITUTE(SUBSTITUTE(SUBSTITUTE(SUBSTITUTE(TRIM(O1319),"/","|"),"(","|"),"（","|"),";","|"),"；","|")&amp;"|")-1))))&lt;=85,IF(ISNUMBER(Q1319),Q1319,IFERROR(VALUE(Q1319),VALUE(LEFT(TRIM(Q1319),FIND("|",SUBSTITUTE(SUBSTITUTE(SUBSTITUTE(SUBSTITUTE(SUBSTITUTE(TRIM(Q1319),"/","|"),"(","|"),"（","|"),";","|"),"；","|")&amp;"|")-1))))&gt;0),IF(ISNUMBER(O1319),O1319,IFERROR(VALUE(O1319),VALUE(LEFT(TRIM(O1319),FIND("|",SUBSTITUTE(SUBSTITUTE(SUBSTITUTE(SUBSTITUTE(SUBSTITUTE(TRIM(O1319),"/","|"),"(","|"),"（","|"),";","|"),"；","|")&amp;"|")-1))))*1000/IF(ISNUMBER(Q1319),Q1319,IFERROR(VALUE(Q1319),VALUE(LEFT(TRIM(Q1319),FIND("|",SUBSTITUTE(SUBSTITUTE(SUBSTITUTE(SUBSTITUTE(SUBSTITUTE(TRIM(Q1319),"/","|"),"(","|"),"（","|"),";","|"),"；","|")&amp;"|")-1)))),""),"")</x:f>
      </x:c>
      <x:c r="AJ1319" s="14" t="str">
        <x:f>IF(AI1319="","","非称重实测")</x:f>
      </x:c>
      <x:c r="AK1319" s="14" t="str">
        <x:v>电耗公式可补</x:v>
      </x:c>
      <x:c r="AL1319" s="14" t="str">
        <x:v>v3.4.6-candidate</x:v>
      </x:c>
    </x:row>
    <x:row r="1320">
      <x:c r="A1320" t="n">
        <x:v>369</x:v>
      </x:c>
      <x:c r="B1320" t="str">
        <x:v>NHQ6480BEVFB</x:v>
      </x:c>
      <x:c r="C1320" t="str">
        <x:v>小鹏牌</x:v>
      </x:c>
      <x:c r="D1320" t="str">
        <x:v>肇庆小鹏新能源投资有限公司</x:v>
      </x:c>
      <x:c r="E1320"/>
      <x:c r="F1320" t="str">
        <x:v>纯电动多用途乘用车</x:v>
      </x:c>
      <x:c r="G1320" t="str">
        <x:v>G6</x:v>
      </x:c>
      <x:c r="H1320" t="str">
        <x:v>纯电动多用途乘用车</x:v>
      </x:c>
      <x:c r="I1320" t="str">
        <x:v>SUV-C </x:v>
      </x:c>
      <x:c r="J1320" t="str">
        <x:v>BEV</x:v>
      </x:c>
      <x:c r="K1320" t="str">
        <x:v>否</x:v>
      </x:c>
      <x:c r="L1320" t="str">
        <x:v>1995，2000</x:v>
      </x:c>
      <x:c r="M1320"/>
      <x:c r="N1320" t="str">
        <x:v>755/725</x:v>
      </x:c>
      <x:c r="O1320" t="n">
        <x:v>87.5</x:v>
      </x:c>
      <x:c r="P1320" t="str">
        <x:v>三元锂</x:v>
      </x:c>
      <x:c r="Q1320" t="n">
        <x:v>180</x:v>
      </x:c>
      <x:c r="R1320"/>
      <x:c r="S1320"/>
      <x:c r="T1320"/>
      <x:c r="U1320" t="str">
        <x:v>武汉小鹏</x:v>
      </x:c>
      <x:c r="V1320" t="n">
        <x:v>218</x:v>
      </x:c>
      <x:c r="W1320"/>
      <x:c r="X1320" t="str">
        <x:v>不适用(BEV)</x:v>
      </x:c>
      <x:c r="Y1320" t="str">
        <x:v>不适用(BEV)</x:v>
      </x:c>
      <x:c r="Z1320" t="str">
        <x:v>不适用(BEV)</x:v>
      </x:c>
      <x:c r="AA1320" t="str">
        <x:v>不适用(BEV)</x:v>
      </x:c>
      <x:c r="AB1320" t="str">
        <x:v>不适用(BEV)</x:v>
      </x:c>
      <x:c r="AC1320" t="str">
        <x:v>不适用(BEV)</x:v>
      </x:c>
      <x:c r="AD1320" t="str">
        <x:v>BEV_历史批次</x:v>
      </x:c>
      <x:c r="AE1320" s="14" t="str"/>
      <x:c r="AF1320" s="14" t="str"/>
      <x:c r="AG1320" s="14" t="str">
        <x:v>待OCR/外部证据：数值语义歧义</x:v>
      </x:c>
      <x:c r="AH1320" s="15" t="n">
        <x:f>IF(R1320&lt;&gt;"",R1320,IFERROR(IF(AND(IF(ISNUMBER(O1320),O1320,IFERROR(VALUE(O1320),VALUE(LEFT(TRIM(O1320),FIND("|",SUBSTITUTE(SUBSTITUTE(SUBSTITUTE(SUBSTITUTE(SUBSTITUTE(TRIM(O1320),"/","|"),"(","|"),"（","|"),";","|"),"；","|")&amp;"|")-1))))*100/IF(ISNUMBER(N1320),N1320,IFERROR(VALUE(N1320),VALUE(LEFT(TRIM(N1320),FIND("|",SUBSTITUTE(SUBSTITUTE(SUBSTITUTE(SUBSTITUTE(SUBSTITUTE(TRIM(N1320),"/","|"),"(","|"),"（","|"),";","|"),"；","|")&amp;"|")-1))))&gt;=3,IF(ISNUMBER(O1320),O1320,IFERROR(VALUE(O1320),VALUE(LEFT(TRIM(O1320),FIND("|",SUBSTITUTE(SUBSTITUTE(SUBSTITUTE(SUBSTITUTE(SUBSTITUTE(TRIM(O1320),"/","|"),"(","|"),"（","|"),";","|"),"；","|")&amp;"|")-1))))*100/IF(ISNUMBER(N1320),N1320,IFERROR(VALUE(N1320),VALUE(LEFT(TRIM(N1320),FIND("|",SUBSTITUTE(SUBSTITUTE(SUBSTITUTE(SUBSTITUTE(SUBSTITUTE(TRIM(N1320),"/","|"),"(","|"),"（","|"),";","|"),"；","|")&amp;"|")-1))))&lt;=40),IF(ISNUMBER(O1320),O1320,IFERROR(VALUE(O1320),VALUE(LEFT(TRIM(O1320),FIND("|",SUBSTITUTE(SUBSTITUTE(SUBSTITUTE(SUBSTITUTE(SUBSTITUTE(TRIM(O1320),"/","|"),"(","|"),"（","|"),";","|"),"；","|")&amp;"|")-1))))*100/IF(ISNUMBER(N1320),N1320,IFERROR(VALUE(N1320),VALUE(LEFT(TRIM(N1320),FIND("|",SUBSTITUTE(SUBSTITUTE(SUBSTITUTE(SUBSTITUTE(SUBSTITUTE(TRIM(N1320),"/","|"),"(","|"),"（","|"),";","|"),"；","|")&amp;"|")-1)))),""),""))</x:f>
        <x:v>11.589403973509933</x:v>
      </x:c>
      <x:c r="AI1320" s="15" t="str">
        <x:f>IFERROR(IF(AND(IF(ISNUMBER(O1320),O1320,IFERROR(VALUE(O1320),VALUE(LEFT(TRIM(O1320),FIND("|",SUBSTITUTE(SUBSTITUTE(SUBSTITUTE(SUBSTITUTE(SUBSTITUTE(TRIM(O1320),"/","|"),"(","|"),"（","|"),";","|"),"；","|")&amp;"|")-1))))&gt;=75,IF(ISNUMBER(O1320),O1320,IFERROR(VALUE(O1320),VALUE(LEFT(TRIM(O1320),FIND("|",SUBSTITUTE(SUBSTITUTE(SUBSTITUTE(SUBSTITUTE(SUBSTITUTE(TRIM(O1320),"/","|"),"(","|"),"（","|"),";","|"),"；","|")&amp;"|")-1))))&lt;=85,IF(ISNUMBER(Q1320),Q1320,IFERROR(VALUE(Q1320),VALUE(LEFT(TRIM(Q1320),FIND("|",SUBSTITUTE(SUBSTITUTE(SUBSTITUTE(SUBSTITUTE(SUBSTITUTE(TRIM(Q1320),"/","|"),"(","|"),"（","|"),";","|"),"；","|")&amp;"|")-1))))&gt;0),IF(ISNUMBER(O1320),O1320,IFERROR(VALUE(O1320),VALUE(LEFT(TRIM(O1320),FIND("|",SUBSTITUTE(SUBSTITUTE(SUBSTITUTE(SUBSTITUTE(SUBSTITUTE(TRIM(O1320),"/","|"),"(","|"),"（","|"),";","|"),"；","|")&amp;"|")-1))))*1000/IF(ISNUMBER(Q1320),Q1320,IFERROR(VALUE(Q1320),VALUE(LEFT(TRIM(Q1320),FIND("|",SUBSTITUTE(SUBSTITUTE(SUBSTITUTE(SUBSTITUTE(SUBSTITUTE(TRIM(Q1320),"/","|"),"(","|"),"（","|"),";","|"),"；","|")&amp;"|")-1)))),""),"")</x:f>
      </x:c>
      <x:c r="AJ1320" s="14" t="str">
        <x:f>IF(AI1320="","","非称重实测")</x:f>
      </x:c>
      <x:c r="AK1320" s="14" t="str">
        <x:v>电耗公式可补</x:v>
      </x:c>
      <x:c r="AL1320" s="14" t="str">
        <x:v>v3.4.6-candidate</x:v>
      </x:c>
    </x:row>
    <x:row r="1321">
      <x:c r="A1321" t="n">
        <x:v>369</x:v>
      </x:c>
      <x:c r="B1321" t="str">
        <x:v>NHQ6480BEVFC</x:v>
      </x:c>
      <x:c r="C1321" t="str">
        <x:v>小鹏牌</x:v>
      </x:c>
      <x:c r="D1321" t="str">
        <x:v>肇庆小鹏新能源投资有限公司</x:v>
      </x:c>
      <x:c r="E1321"/>
      <x:c r="F1321" t="str">
        <x:v>纯电动多用途乘用车</x:v>
      </x:c>
      <x:c r="G1321" t="str">
        <x:v>G6</x:v>
      </x:c>
      <x:c r="H1321" t="str">
        <x:v>纯电动多用途乘用车</x:v>
      </x:c>
      <x:c r="I1321" t="str">
        <x:v>SUV-C </x:v>
      </x:c>
      <x:c r="J1321" t="str">
        <x:v>BEV</x:v>
      </x:c>
      <x:c r="K1321" t="str">
        <x:v>否</x:v>
      </x:c>
      <x:c r="L1321" t="str">
        <x:v>2095，2100</x:v>
      </x:c>
      <x:c r="M1321"/>
      <x:c r="N1321" t="str">
        <x:v>700/660</x:v>
      </x:c>
      <x:c r="O1321" t="n">
        <x:v>87.5</x:v>
      </x:c>
      <x:c r="P1321" t="str">
        <x:v>三元锂</x:v>
      </x:c>
      <x:c r="Q1321" t="n">
        <x:v>180</x:v>
      </x:c>
      <x:c r="R1321"/>
      <x:c r="S1321"/>
      <x:c r="T1321"/>
      <x:c r="U1321" t="str">
        <x:v>武汉小鹏</x:v>
      </x:c>
      <x:c r="V1321" t="str">
        <x:v>F:140/
R:218/</x:v>
      </x:c>
      <x:c r="W1321"/>
      <x:c r="X1321" t="str">
        <x:v>不适用(BEV)</x:v>
      </x:c>
      <x:c r="Y1321" t="str">
        <x:v>不适用(BEV)</x:v>
      </x:c>
      <x:c r="Z1321" t="str">
        <x:v>不适用(BEV)</x:v>
      </x:c>
      <x:c r="AA1321" t="str">
        <x:v>不适用(BEV)</x:v>
      </x:c>
      <x:c r="AB1321" t="str">
        <x:v>不适用(BEV)</x:v>
      </x:c>
      <x:c r="AC1321" t="str">
        <x:v>不适用(BEV)</x:v>
      </x:c>
      <x:c r="AD1321" t="str">
        <x:v>BEV_历史批次</x:v>
      </x:c>
      <x:c r="AE1321" s="14" t="str"/>
      <x:c r="AF1321" s="14" t="str"/>
      <x:c r="AG1321" s="14" t="str">
        <x:v>待OCR/外部证据：仅有功率</x:v>
      </x:c>
      <x:c r="AH1321" s="15" t="n">
        <x:f>IF(R1321&lt;&gt;"",R1321,IFERROR(IF(AND(IF(ISNUMBER(O1321),O1321,IFERROR(VALUE(O1321),VALUE(LEFT(TRIM(O1321),FIND("|",SUBSTITUTE(SUBSTITUTE(SUBSTITUTE(SUBSTITUTE(SUBSTITUTE(TRIM(O1321),"/","|"),"(","|"),"（","|"),";","|"),"；","|")&amp;"|")-1))))*100/IF(ISNUMBER(N1321),N1321,IFERROR(VALUE(N1321),VALUE(LEFT(TRIM(N1321),FIND("|",SUBSTITUTE(SUBSTITUTE(SUBSTITUTE(SUBSTITUTE(SUBSTITUTE(TRIM(N1321),"/","|"),"(","|"),"（","|"),";","|"),"；","|")&amp;"|")-1))))&gt;=3,IF(ISNUMBER(O1321),O1321,IFERROR(VALUE(O1321),VALUE(LEFT(TRIM(O1321),FIND("|",SUBSTITUTE(SUBSTITUTE(SUBSTITUTE(SUBSTITUTE(SUBSTITUTE(TRIM(O1321),"/","|"),"(","|"),"（","|"),";","|"),"；","|")&amp;"|")-1))))*100/IF(ISNUMBER(N1321),N1321,IFERROR(VALUE(N1321),VALUE(LEFT(TRIM(N1321),FIND("|",SUBSTITUTE(SUBSTITUTE(SUBSTITUTE(SUBSTITUTE(SUBSTITUTE(TRIM(N1321),"/","|"),"(","|"),"（","|"),";","|"),"；","|")&amp;"|")-1))))&lt;=40),IF(ISNUMBER(O1321),O1321,IFERROR(VALUE(O1321),VALUE(LEFT(TRIM(O1321),FIND("|",SUBSTITUTE(SUBSTITUTE(SUBSTITUTE(SUBSTITUTE(SUBSTITUTE(TRIM(O1321),"/","|"),"(","|"),"（","|"),";","|"),"；","|")&amp;"|")-1))))*100/IF(ISNUMBER(N1321),N1321,IFERROR(VALUE(N1321),VALUE(LEFT(TRIM(N1321),FIND("|",SUBSTITUTE(SUBSTITUTE(SUBSTITUTE(SUBSTITUTE(SUBSTITUTE(TRIM(N1321),"/","|"),"(","|"),"（","|"),";","|"),"；","|")&amp;"|")-1)))),""),""))</x:f>
        <x:v>12.5</x:v>
      </x:c>
      <x:c r="AI1321" s="15" t="str">
        <x:f>IFERROR(IF(AND(IF(ISNUMBER(O1321),O1321,IFERROR(VALUE(O1321),VALUE(LEFT(TRIM(O1321),FIND("|",SUBSTITUTE(SUBSTITUTE(SUBSTITUTE(SUBSTITUTE(SUBSTITUTE(TRIM(O1321),"/","|"),"(","|"),"（","|"),";","|"),"；","|")&amp;"|")-1))))&gt;=75,IF(ISNUMBER(O1321),O1321,IFERROR(VALUE(O1321),VALUE(LEFT(TRIM(O1321),FIND("|",SUBSTITUTE(SUBSTITUTE(SUBSTITUTE(SUBSTITUTE(SUBSTITUTE(TRIM(O1321),"/","|"),"(","|"),"（","|"),";","|"),"；","|")&amp;"|")-1))))&lt;=85,IF(ISNUMBER(Q1321),Q1321,IFERROR(VALUE(Q1321),VALUE(LEFT(TRIM(Q1321),FIND("|",SUBSTITUTE(SUBSTITUTE(SUBSTITUTE(SUBSTITUTE(SUBSTITUTE(TRIM(Q1321),"/","|"),"(","|"),"（","|"),";","|"),"；","|")&amp;"|")-1))))&gt;0),IF(ISNUMBER(O1321),O1321,IFERROR(VALUE(O1321),VALUE(LEFT(TRIM(O1321),FIND("|",SUBSTITUTE(SUBSTITUTE(SUBSTITUTE(SUBSTITUTE(SUBSTITUTE(TRIM(O1321),"/","|"),"(","|"),"（","|"),";","|"),"；","|")&amp;"|")-1))))*1000/IF(ISNUMBER(Q1321),Q1321,IFERROR(VALUE(Q1321),VALUE(LEFT(TRIM(Q1321),FIND("|",SUBSTITUTE(SUBSTITUTE(SUBSTITUTE(SUBSTITUTE(SUBSTITUTE(TRIM(Q1321),"/","|"),"(","|"),"（","|"),";","|"),"；","|")&amp;"|")-1)))),""),"")</x:f>
      </x:c>
      <x:c r="AJ1321" s="14" t="str">
        <x:f>IF(AI1321="","","非称重实测")</x:f>
      </x:c>
      <x:c r="AK1321" s="14" t="str">
        <x:v>电耗公式可补</x:v>
      </x:c>
      <x:c r="AL1321" s="14" t="str">
        <x:v>v3.4.6-candidate</x:v>
      </x:c>
    </x:row>
    <x:row r="1322">
      <x:c r="A1322" t="n">
        <x:v>369</x:v>
      </x:c>
      <x:c r="B1322" t="str">
        <x:v>QCJ6491SBEV1</x:v>
      </x:c>
      <x:c r="C1322" t="str">
        <x:v>腾势牌</x:v>
      </x:c>
      <x:c r="D1322" t="str">
        <x:v>比亚迪汽车工业有限公司</x:v>
      </x:c>
      <x:c r="E1322" t="str">
        <x:v>比亚迪</x:v>
      </x:c>
      <x:c r="F1322" t="str">
        <x:v>纯电动多用途乘用车</x:v>
      </x:c>
      <x:c r="G1322" t="str">
        <x:v>N7</x:v>
      </x:c>
      <x:c r="H1322" t="str">
        <x:v>纯电动多用途乘用车</x:v>
      </x:c>
      <x:c r="I1322" t="str">
        <x:v>Lux SUV-3</x:v>
      </x:c>
      <x:c r="J1322" t="str">
        <x:v>BEV</x:v>
      </x:c>
      <x:c r="K1322" t="str">
        <x:v>否</x:v>
      </x:c>
      <x:c r="L1322" t="n">
        <x:v>2420</x:v>
      </x:c>
      <x:c r="M1322" t="n">
        <x:v>2920</x:v>
      </x:c>
      <x:c r="N1322"/>
      <x:c r="O1322"/>
      <x:c r="P1322" t="str">
        <x:v>磷酸铁锂</x:v>
      </x:c>
      <x:c r="Q1322"/>
      <x:c r="R1322"/>
      <x:c r="S1322" t="n">
        <x:v>180</x:v>
      </x:c>
      <x:c r="T1322" t="n">
        <x:v>180</x:v>
      </x:c>
      <x:c r="U1322" t="str">
        <x:v>抚州比亚迪/南京市比亚迪</x:v>
      </x:c>
      <x:c r="V1322" t="str">
        <x:v>F:160/
R:230/</x:v>
      </x:c>
      <x:c r="W1322"/>
      <x:c r="X1322" t="str">
        <x:v>不适用(BEV)</x:v>
      </x:c>
      <x:c r="Y1322" t="str">
        <x:v>不适用(BEV)</x:v>
      </x:c>
      <x:c r="Z1322" t="str">
        <x:v>不适用(BEV)</x:v>
      </x:c>
      <x:c r="AA1322" t="str">
        <x:v>不适用(BEV)</x:v>
      </x:c>
      <x:c r="AB1322" t="str">
        <x:v>不适用(BEV)</x:v>
      </x:c>
      <x:c r="AC1322" t="str">
        <x:v>不适用(BEV)</x:v>
      </x:c>
      <x:c r="AD1322" t="str">
        <x:v>BEV_历史批次</x:v>
      </x:c>
      <x:c r="AE1322" s="14" t="str"/>
      <x:c r="AF1322" s="14" t="str"/>
      <x:c r="AG1322" s="14" t="str">
        <x:v>待OCR/外部证据：仅有功率</x:v>
      </x:c>
      <x:c r="AH1322" s="15" t="str">
        <x:f>IF(R1322&lt;&gt;"",R1322,IFERROR(IF(AND(IF(ISNUMBER(O1322),O1322,IFERROR(VALUE(O1322),VALUE(LEFT(TRIM(O1322),FIND("|",SUBSTITUTE(SUBSTITUTE(SUBSTITUTE(SUBSTITUTE(SUBSTITUTE(TRIM(O1322),"/","|"),"(","|"),"（","|"),";","|"),"；","|")&amp;"|")-1))))*100/IF(ISNUMBER(N1322),N1322,IFERROR(VALUE(N1322),VALUE(LEFT(TRIM(N1322),FIND("|",SUBSTITUTE(SUBSTITUTE(SUBSTITUTE(SUBSTITUTE(SUBSTITUTE(TRIM(N1322),"/","|"),"(","|"),"（","|"),";","|"),"；","|")&amp;"|")-1))))&gt;=3,IF(ISNUMBER(O1322),O1322,IFERROR(VALUE(O1322),VALUE(LEFT(TRIM(O1322),FIND("|",SUBSTITUTE(SUBSTITUTE(SUBSTITUTE(SUBSTITUTE(SUBSTITUTE(TRIM(O1322),"/","|"),"(","|"),"（","|"),";","|"),"；","|")&amp;"|")-1))))*100/IF(ISNUMBER(N1322),N1322,IFERROR(VALUE(N1322),VALUE(LEFT(TRIM(N1322),FIND("|",SUBSTITUTE(SUBSTITUTE(SUBSTITUTE(SUBSTITUTE(SUBSTITUTE(TRIM(N1322),"/","|"),"(","|"),"（","|"),";","|"),"；","|")&amp;"|")-1))))&lt;=40),IF(ISNUMBER(O1322),O1322,IFERROR(VALUE(O1322),VALUE(LEFT(TRIM(O1322),FIND("|",SUBSTITUTE(SUBSTITUTE(SUBSTITUTE(SUBSTITUTE(SUBSTITUTE(TRIM(O1322),"/","|"),"(","|"),"（","|"),";","|"),"；","|")&amp;"|")-1))))*100/IF(ISNUMBER(N1322),N1322,IFERROR(VALUE(N1322),VALUE(LEFT(TRIM(N1322),FIND("|",SUBSTITUTE(SUBSTITUTE(SUBSTITUTE(SUBSTITUTE(SUBSTITUTE(TRIM(N1322),"/","|"),"(","|"),"（","|"),";","|"),"；","|")&amp;"|")-1)))),""),""))</x:f>
      </x:c>
      <x:c r="AI1322" s="15" t="str">
        <x:f>IFERROR(IF(AND(IF(ISNUMBER(O1322),O1322,IFERROR(VALUE(O1322),VALUE(LEFT(TRIM(O1322),FIND("|",SUBSTITUTE(SUBSTITUTE(SUBSTITUTE(SUBSTITUTE(SUBSTITUTE(TRIM(O1322),"/","|"),"(","|"),"（","|"),";","|"),"；","|")&amp;"|")-1))))&gt;=75,IF(ISNUMBER(O1322),O1322,IFERROR(VALUE(O1322),VALUE(LEFT(TRIM(O1322),FIND("|",SUBSTITUTE(SUBSTITUTE(SUBSTITUTE(SUBSTITUTE(SUBSTITUTE(TRIM(O1322),"/","|"),"(","|"),"（","|"),";","|"),"；","|")&amp;"|")-1))))&lt;=85,IF(ISNUMBER(Q1322),Q1322,IFERROR(VALUE(Q1322),VALUE(LEFT(TRIM(Q1322),FIND("|",SUBSTITUTE(SUBSTITUTE(SUBSTITUTE(SUBSTITUTE(SUBSTITUTE(TRIM(Q1322),"/","|"),"(","|"),"（","|"),";","|"),"；","|")&amp;"|")-1))))&gt;0),IF(ISNUMBER(O1322),O1322,IFERROR(VALUE(O1322),VALUE(LEFT(TRIM(O1322),FIND("|",SUBSTITUTE(SUBSTITUTE(SUBSTITUTE(SUBSTITUTE(SUBSTITUTE(TRIM(O1322),"/","|"),"(","|"),"（","|"),";","|"),"；","|")&amp;"|")-1))))*1000/IF(ISNUMBER(Q1322),Q1322,IFERROR(VALUE(Q1322),VALUE(LEFT(TRIM(Q1322),FIND("|",SUBSTITUTE(SUBSTITUTE(SUBSTITUTE(SUBSTITUTE(SUBSTITUTE(TRIM(Q1322),"/","|"),"(","|"),"（","|"),";","|"),"；","|")&amp;"|")-1)))),""),"")</x:f>
      </x:c>
      <x:c r="AJ1322" s="14" t="str">
        <x:f>IF(AI1322="","","非称重实测")</x:f>
      </x:c>
      <x:c r="AK1322" s="14" t="str"/>
      <x:c r="AL1322" s="14" t="str">
        <x:v>v3.4.6-candidate</x:v>
      </x:c>
    </x:row>
    <x:row r="1323">
      <x:c r="A1323" t="n">
        <x:v>369</x:v>
      </x:c>
      <x:c r="B1323" t="str">
        <x:v>QCJ6491SBEV2</x:v>
      </x:c>
      <x:c r="C1323" t="str">
        <x:v>腾势牌</x:v>
      </x:c>
      <x:c r="D1323" t="str">
        <x:v>比亚迪汽车工业有限公司</x:v>
      </x:c>
      <x:c r="E1323" t="str">
        <x:v>比亚迪</x:v>
      </x:c>
      <x:c r="F1323" t="str">
        <x:v>纯电动多用途乘用车</x:v>
      </x:c>
      <x:c r="G1323" t="str">
        <x:v>N7</x:v>
      </x:c>
      <x:c r="H1323" t="str">
        <x:v>纯电动多用途乘用车</x:v>
      </x:c>
      <x:c r="I1323" t="str">
        <x:v>Lux SUV-3</x:v>
      </x:c>
      <x:c r="J1323" t="str">
        <x:v>BEV</x:v>
      </x:c>
      <x:c r="K1323" t="str">
        <x:v>否</x:v>
      </x:c>
      <x:c r="L1323" t="n">
        <x:v>2280</x:v>
      </x:c>
      <x:c r="M1323" t="n">
        <x:v>2920</x:v>
      </x:c>
      <x:c r="N1323"/>
      <x:c r="O1323"/>
      <x:c r="P1323" t="str">
        <x:v>磷酸铁锂</x:v>
      </x:c>
      <x:c r="Q1323"/>
      <x:c r="R1323"/>
      <x:c r="S1323" t="n">
        <x:v>180</x:v>
      </x:c>
      <x:c r="T1323" t="n">
        <x:v>180</x:v>
      </x:c>
      <x:c r="U1323" t="str">
        <x:v>南京市比亚迪</x:v>
      </x:c>
      <x:c r="V1323" t="n">
        <x:v>230</x:v>
      </x:c>
      <x:c r="W1323"/>
      <x:c r="X1323" t="str">
        <x:v>不适用(BEV)</x:v>
      </x:c>
      <x:c r="Y1323" t="str">
        <x:v>不适用(BEV)</x:v>
      </x:c>
      <x:c r="Z1323" t="str">
        <x:v>不适用(BEV)</x:v>
      </x:c>
      <x:c r="AA1323" t="str">
        <x:v>不适用(BEV)</x:v>
      </x:c>
      <x:c r="AB1323" t="str">
        <x:v>不适用(BEV)</x:v>
      </x:c>
      <x:c r="AC1323" t="str">
        <x:v>不适用(BEV)</x:v>
      </x:c>
      <x:c r="AD1323" t="str">
        <x:v>BEV_历史批次</x:v>
      </x:c>
      <x:c r="AE1323" s="14" t="str"/>
      <x:c r="AF1323" s="14" t="str"/>
      <x:c r="AG1323" s="14" t="str">
        <x:v>待OCR/外部证据：数值语义歧义</x:v>
      </x:c>
      <x:c r="AH1323" s="15" t="str">
        <x:f>IF(R1323&lt;&gt;"",R1323,IFERROR(IF(AND(IF(ISNUMBER(O1323),O1323,IFERROR(VALUE(O1323),VALUE(LEFT(TRIM(O1323),FIND("|",SUBSTITUTE(SUBSTITUTE(SUBSTITUTE(SUBSTITUTE(SUBSTITUTE(TRIM(O1323),"/","|"),"(","|"),"（","|"),";","|"),"；","|")&amp;"|")-1))))*100/IF(ISNUMBER(N1323),N1323,IFERROR(VALUE(N1323),VALUE(LEFT(TRIM(N1323),FIND("|",SUBSTITUTE(SUBSTITUTE(SUBSTITUTE(SUBSTITUTE(SUBSTITUTE(TRIM(N1323),"/","|"),"(","|"),"（","|"),";","|"),"；","|")&amp;"|")-1))))&gt;=3,IF(ISNUMBER(O1323),O1323,IFERROR(VALUE(O1323),VALUE(LEFT(TRIM(O1323),FIND("|",SUBSTITUTE(SUBSTITUTE(SUBSTITUTE(SUBSTITUTE(SUBSTITUTE(TRIM(O1323),"/","|"),"(","|"),"（","|"),";","|"),"；","|")&amp;"|")-1))))*100/IF(ISNUMBER(N1323),N1323,IFERROR(VALUE(N1323),VALUE(LEFT(TRIM(N1323),FIND("|",SUBSTITUTE(SUBSTITUTE(SUBSTITUTE(SUBSTITUTE(SUBSTITUTE(TRIM(N1323),"/","|"),"(","|"),"（","|"),";","|"),"；","|")&amp;"|")-1))))&lt;=40),IF(ISNUMBER(O1323),O1323,IFERROR(VALUE(O1323),VALUE(LEFT(TRIM(O1323),FIND("|",SUBSTITUTE(SUBSTITUTE(SUBSTITUTE(SUBSTITUTE(SUBSTITUTE(TRIM(O1323),"/","|"),"(","|"),"（","|"),";","|"),"；","|")&amp;"|")-1))))*100/IF(ISNUMBER(N1323),N1323,IFERROR(VALUE(N1323),VALUE(LEFT(TRIM(N1323),FIND("|",SUBSTITUTE(SUBSTITUTE(SUBSTITUTE(SUBSTITUTE(SUBSTITUTE(TRIM(N1323),"/","|"),"(","|"),"（","|"),";","|"),"；","|")&amp;"|")-1)))),""),""))</x:f>
      </x:c>
      <x:c r="AI1323" s="15" t="str">
        <x:f>IFERROR(IF(AND(IF(ISNUMBER(O1323),O1323,IFERROR(VALUE(O1323),VALUE(LEFT(TRIM(O1323),FIND("|",SUBSTITUTE(SUBSTITUTE(SUBSTITUTE(SUBSTITUTE(SUBSTITUTE(TRIM(O1323),"/","|"),"(","|"),"（","|"),";","|"),"；","|")&amp;"|")-1))))&gt;=75,IF(ISNUMBER(O1323),O1323,IFERROR(VALUE(O1323),VALUE(LEFT(TRIM(O1323),FIND("|",SUBSTITUTE(SUBSTITUTE(SUBSTITUTE(SUBSTITUTE(SUBSTITUTE(TRIM(O1323),"/","|"),"(","|"),"（","|"),";","|"),"；","|")&amp;"|")-1))))&lt;=85,IF(ISNUMBER(Q1323),Q1323,IFERROR(VALUE(Q1323),VALUE(LEFT(TRIM(Q1323),FIND("|",SUBSTITUTE(SUBSTITUTE(SUBSTITUTE(SUBSTITUTE(SUBSTITUTE(TRIM(Q1323),"/","|"),"(","|"),"（","|"),";","|"),"；","|")&amp;"|")-1))))&gt;0),IF(ISNUMBER(O1323),O1323,IFERROR(VALUE(O1323),VALUE(LEFT(TRIM(O1323),FIND("|",SUBSTITUTE(SUBSTITUTE(SUBSTITUTE(SUBSTITUTE(SUBSTITUTE(TRIM(O1323),"/","|"),"(","|"),"（","|"),";","|"),"；","|")&amp;"|")-1))))*1000/IF(ISNUMBER(Q1323),Q1323,IFERROR(VALUE(Q1323),VALUE(LEFT(TRIM(Q1323),FIND("|",SUBSTITUTE(SUBSTITUTE(SUBSTITUTE(SUBSTITUTE(SUBSTITUTE(TRIM(Q1323),"/","|"),"(","|"),"（","|"),";","|"),"；","|")&amp;"|")-1)))),""),"")</x:f>
      </x:c>
      <x:c r="AJ1323" s="14" t="str">
        <x:f>IF(AI1323="","","非称重实测")</x:f>
      </x:c>
      <x:c r="AK1323" s="14" t="str"/>
      <x:c r="AL1323" s="14" t="str">
        <x:v>v3.4.6-candidate</x:v>
      </x:c>
    </x:row>
    <x:row r="1324">
      <x:c r="A1324" t="n">
        <x:v>369</x:v>
      </x:c>
      <x:c r="B1324" t="str">
        <x:v>QCJ6491SBEV3</x:v>
      </x:c>
      <x:c r="C1324" t="str">
        <x:v>腾势牌</x:v>
      </x:c>
      <x:c r="D1324" t="str">
        <x:v>比亚迪汽车工业有限公司</x:v>
      </x:c>
      <x:c r="E1324" t="str">
        <x:v>比亚迪</x:v>
      </x:c>
      <x:c r="F1324" t="str">
        <x:v>纯电动多用途乘用车</x:v>
      </x:c>
      <x:c r="G1324" t="str">
        <x:v>N7</x:v>
      </x:c>
      <x:c r="H1324" t="str">
        <x:v>纯电动多用途乘用车</x:v>
      </x:c>
      <x:c r="I1324" t="str">
        <x:v>Lux SUV-3</x:v>
      </x:c>
      <x:c r="J1324" t="str">
        <x:v>BEV</x:v>
      </x:c>
      <x:c r="K1324" t="str">
        <x:v>否</x:v>
      </x:c>
      <x:c r="L1324" t="n">
        <x:v>2440</x:v>
      </x:c>
      <x:c r="M1324" t="n">
        <x:v>2920</x:v>
      </x:c>
      <x:c r="N1324" t="str">
        <x:v>630(CLTC)</x:v>
      </x:c>
      <x:c r="O1324" t="n">
        <x:v>91.392</x:v>
      </x:c>
      <x:c r="P1324" t="str">
        <x:v>磷酸铁锂</x:v>
      </x:c>
      <x:c r="Q1324" t="n">
        <x:v>180</x:v>
      </x:c>
      <x:c r="R1324"/>
      <x:c r="S1324" t="n">
        <x:v>180</x:v>
      </x:c>
      <x:c r="T1324" t="n">
        <x:v>180</x:v>
      </x:c>
      <x:c r="U1324" t="str">
        <x:v>抚州比亚迪/南京市比亚迪</x:v>
      </x:c>
      <x:c r="V1324" t="str">
        <x:v>F:160/
R:230/</x:v>
      </x:c>
      <x:c r="W1324"/>
      <x:c r="X1324" t="str">
        <x:v>不适用(BEV)</x:v>
      </x:c>
      <x:c r="Y1324" t="str">
        <x:v>不适用(BEV)</x:v>
      </x:c>
      <x:c r="Z1324" t="str">
        <x:v>不适用(BEV)</x:v>
      </x:c>
      <x:c r="AA1324" t="str">
        <x:v>不适用(BEV)</x:v>
      </x:c>
      <x:c r="AB1324" t="str">
        <x:v>不适用(BEV)</x:v>
      </x:c>
      <x:c r="AC1324" t="str">
        <x:v>不适用(BEV)</x:v>
      </x:c>
      <x:c r="AD1324" t="str">
        <x:v>BEV_历史批次</x:v>
      </x:c>
      <x:c r="AE1324" s="14" t="str"/>
      <x:c r="AF1324" s="14" t="str"/>
      <x:c r="AG1324" s="14" t="str">
        <x:v>待OCR/外部证据：仅有功率</x:v>
      </x:c>
      <x:c r="AH1324" s="15" t="n">
        <x:f>IF(R1324&lt;&gt;"",R1324,IFERROR(IF(AND(IF(ISNUMBER(O1324),O1324,IFERROR(VALUE(O1324),VALUE(LEFT(TRIM(O1324),FIND("|",SUBSTITUTE(SUBSTITUTE(SUBSTITUTE(SUBSTITUTE(SUBSTITUTE(TRIM(O1324),"/","|"),"(","|"),"（","|"),";","|"),"；","|")&amp;"|")-1))))*100/IF(ISNUMBER(N1324),N1324,IFERROR(VALUE(N1324),VALUE(LEFT(TRIM(N1324),FIND("|",SUBSTITUTE(SUBSTITUTE(SUBSTITUTE(SUBSTITUTE(SUBSTITUTE(TRIM(N1324),"/","|"),"(","|"),"（","|"),";","|"),"；","|")&amp;"|")-1))))&gt;=3,IF(ISNUMBER(O1324),O1324,IFERROR(VALUE(O1324),VALUE(LEFT(TRIM(O1324),FIND("|",SUBSTITUTE(SUBSTITUTE(SUBSTITUTE(SUBSTITUTE(SUBSTITUTE(TRIM(O1324),"/","|"),"(","|"),"（","|"),";","|"),"；","|")&amp;"|")-1))))*100/IF(ISNUMBER(N1324),N1324,IFERROR(VALUE(N1324),VALUE(LEFT(TRIM(N1324),FIND("|",SUBSTITUTE(SUBSTITUTE(SUBSTITUTE(SUBSTITUTE(SUBSTITUTE(TRIM(N1324),"/","|"),"(","|"),"（","|"),";","|"),"；","|")&amp;"|")-1))))&lt;=40),IF(ISNUMBER(O1324),O1324,IFERROR(VALUE(O1324),VALUE(LEFT(TRIM(O1324),FIND("|",SUBSTITUTE(SUBSTITUTE(SUBSTITUTE(SUBSTITUTE(SUBSTITUTE(TRIM(O1324),"/","|"),"(","|"),"（","|"),";","|"),"；","|")&amp;"|")-1))))*100/IF(ISNUMBER(N1324),N1324,IFERROR(VALUE(N1324),VALUE(LEFT(TRIM(N1324),FIND("|",SUBSTITUTE(SUBSTITUTE(SUBSTITUTE(SUBSTITUTE(SUBSTITUTE(TRIM(N1324),"/","|"),"(","|"),"（","|"),";","|"),"；","|")&amp;"|")-1)))),""),""))</x:f>
        <x:v>14.506666666666664</x:v>
      </x:c>
      <x:c r="AI1324" s="15" t="str">
        <x:f>IFERROR(IF(AND(IF(ISNUMBER(O1324),O1324,IFERROR(VALUE(O1324),VALUE(LEFT(TRIM(O1324),FIND("|",SUBSTITUTE(SUBSTITUTE(SUBSTITUTE(SUBSTITUTE(SUBSTITUTE(TRIM(O1324),"/","|"),"(","|"),"（","|"),";","|"),"；","|")&amp;"|")-1))))&gt;=75,IF(ISNUMBER(O1324),O1324,IFERROR(VALUE(O1324),VALUE(LEFT(TRIM(O1324),FIND("|",SUBSTITUTE(SUBSTITUTE(SUBSTITUTE(SUBSTITUTE(SUBSTITUTE(TRIM(O1324),"/","|"),"(","|"),"（","|"),";","|"),"；","|")&amp;"|")-1))))&lt;=85,IF(ISNUMBER(Q1324),Q1324,IFERROR(VALUE(Q1324),VALUE(LEFT(TRIM(Q1324),FIND("|",SUBSTITUTE(SUBSTITUTE(SUBSTITUTE(SUBSTITUTE(SUBSTITUTE(TRIM(Q1324),"/","|"),"(","|"),"（","|"),";","|"),"；","|")&amp;"|")-1))))&gt;0),IF(ISNUMBER(O1324),O1324,IFERROR(VALUE(O1324),VALUE(LEFT(TRIM(O1324),FIND("|",SUBSTITUTE(SUBSTITUTE(SUBSTITUTE(SUBSTITUTE(SUBSTITUTE(TRIM(O1324),"/","|"),"(","|"),"（","|"),";","|"),"；","|")&amp;"|")-1))))*1000/IF(ISNUMBER(Q1324),Q1324,IFERROR(VALUE(Q1324),VALUE(LEFT(TRIM(Q1324),FIND("|",SUBSTITUTE(SUBSTITUTE(SUBSTITUTE(SUBSTITUTE(SUBSTITUTE(TRIM(Q1324),"/","|"),"(","|"),"（","|"),";","|"),"；","|")&amp;"|")-1)))),""),"")</x:f>
      </x:c>
      <x:c r="AJ1324" s="14" t="str">
        <x:f>IF(AI1324="","","非称重实测")</x:f>
      </x:c>
      <x:c r="AK1324" s="14" t="str">
        <x:v>电耗公式可补</x:v>
      </x:c>
      <x:c r="AL1324" s="14" t="str">
        <x:v>v3.4.6-candidate</x:v>
      </x:c>
    </x:row>
    <x:row r="1325">
      <x:c r="A1325" t="n">
        <x:v>369</x:v>
      </x:c>
      <x:c r="B1325" t="str">
        <x:v>QCJ6491SBEV4</x:v>
      </x:c>
      <x:c r="C1325" t="str">
        <x:v>腾势牌</x:v>
      </x:c>
      <x:c r="D1325" t="str">
        <x:v>比亚迪汽车工业有限公司</x:v>
      </x:c>
      <x:c r="E1325" t="str">
        <x:v>比亚迪</x:v>
      </x:c>
      <x:c r="F1325" t="str">
        <x:v>纯电动多用途乘用车</x:v>
      </x:c>
      <x:c r="G1325" t="str">
        <x:v>N7</x:v>
      </x:c>
      <x:c r="H1325" t="str">
        <x:v>纯电动多用途乘用车</x:v>
      </x:c>
      <x:c r="I1325" t="str">
        <x:v>Lux SUV-3</x:v>
      </x:c>
      <x:c r="J1325" t="str">
        <x:v>BEV</x:v>
      </x:c>
      <x:c r="K1325" t="str">
        <x:v>否</x:v>
      </x:c>
      <x:c r="L1325" t="n">
        <x:v>2320</x:v>
      </x:c>
      <x:c r="M1325" t="n">
        <x:v>2920</x:v>
      </x:c>
      <x:c r="N1325" t="str">
        <x:v>702(CLTC)</x:v>
      </x:c>
      <x:c r="O1325" t="n">
        <x:v>91.392</x:v>
      </x:c>
      <x:c r="P1325" t="str">
        <x:v>磷酸铁锂</x:v>
      </x:c>
      <x:c r="Q1325" t="n">
        <x:v>180</x:v>
      </x:c>
      <x:c r="R1325"/>
      <x:c r="S1325" t="n">
        <x:v>180</x:v>
      </x:c>
      <x:c r="T1325" t="n">
        <x:v>180</x:v>
      </x:c>
      <x:c r="U1325" t="str">
        <x:v>南京市比亚迪</x:v>
      </x:c>
      <x:c r="V1325" t="n">
        <x:v>230</x:v>
      </x:c>
      <x:c r="W1325"/>
      <x:c r="X1325" t="str">
        <x:v>不适用(BEV)</x:v>
      </x:c>
      <x:c r="Y1325" t="str">
        <x:v>不适用(BEV)</x:v>
      </x:c>
      <x:c r="Z1325" t="str">
        <x:v>不适用(BEV)</x:v>
      </x:c>
      <x:c r="AA1325" t="str">
        <x:v>不适用(BEV)</x:v>
      </x:c>
      <x:c r="AB1325" t="str">
        <x:v>不适用(BEV)</x:v>
      </x:c>
      <x:c r="AC1325" t="str">
        <x:v>不适用(BEV)</x:v>
      </x:c>
      <x:c r="AD1325" t="str">
        <x:v>BEV_历史批次</x:v>
      </x:c>
      <x:c r="AE1325" s="14" t="str"/>
      <x:c r="AF1325" s="14" t="str"/>
      <x:c r="AG1325" s="14" t="str">
        <x:v>待OCR/外部证据：数值语义歧义</x:v>
      </x:c>
      <x:c r="AH1325" s="15" t="n">
        <x:f>IF(R1325&lt;&gt;"",R1325,IFERROR(IF(AND(IF(ISNUMBER(O1325),O1325,IFERROR(VALUE(O1325),VALUE(LEFT(TRIM(O1325),FIND("|",SUBSTITUTE(SUBSTITUTE(SUBSTITUTE(SUBSTITUTE(SUBSTITUTE(TRIM(O1325),"/","|"),"(","|"),"（","|"),";","|"),"；","|")&amp;"|")-1))))*100/IF(ISNUMBER(N1325),N1325,IFERROR(VALUE(N1325),VALUE(LEFT(TRIM(N1325),FIND("|",SUBSTITUTE(SUBSTITUTE(SUBSTITUTE(SUBSTITUTE(SUBSTITUTE(TRIM(N1325),"/","|"),"(","|"),"（","|"),";","|"),"；","|")&amp;"|")-1))))&gt;=3,IF(ISNUMBER(O1325),O1325,IFERROR(VALUE(O1325),VALUE(LEFT(TRIM(O1325),FIND("|",SUBSTITUTE(SUBSTITUTE(SUBSTITUTE(SUBSTITUTE(SUBSTITUTE(TRIM(O1325),"/","|"),"(","|"),"（","|"),";","|"),"；","|")&amp;"|")-1))))*100/IF(ISNUMBER(N1325),N1325,IFERROR(VALUE(N1325),VALUE(LEFT(TRIM(N1325),FIND("|",SUBSTITUTE(SUBSTITUTE(SUBSTITUTE(SUBSTITUTE(SUBSTITUTE(TRIM(N1325),"/","|"),"(","|"),"（","|"),";","|"),"；","|")&amp;"|")-1))))&lt;=40),IF(ISNUMBER(O1325),O1325,IFERROR(VALUE(O1325),VALUE(LEFT(TRIM(O1325),FIND("|",SUBSTITUTE(SUBSTITUTE(SUBSTITUTE(SUBSTITUTE(SUBSTITUTE(TRIM(O1325),"/","|"),"(","|"),"（","|"),";","|"),"；","|")&amp;"|")-1))))*100/IF(ISNUMBER(N1325),N1325,IFERROR(VALUE(N1325),VALUE(LEFT(TRIM(N1325),FIND("|",SUBSTITUTE(SUBSTITUTE(SUBSTITUTE(SUBSTITUTE(SUBSTITUTE(TRIM(N1325),"/","|"),"(","|"),"（","|"),";","|"),"；","|")&amp;"|")-1)))),""),""))</x:f>
        <x:v>13.018803418803417</x:v>
      </x:c>
      <x:c r="AI1325" s="15" t="str">
        <x:f>IFERROR(IF(AND(IF(ISNUMBER(O1325),O1325,IFERROR(VALUE(O1325),VALUE(LEFT(TRIM(O1325),FIND("|",SUBSTITUTE(SUBSTITUTE(SUBSTITUTE(SUBSTITUTE(SUBSTITUTE(TRIM(O1325),"/","|"),"(","|"),"（","|"),";","|"),"；","|")&amp;"|")-1))))&gt;=75,IF(ISNUMBER(O1325),O1325,IFERROR(VALUE(O1325),VALUE(LEFT(TRIM(O1325),FIND("|",SUBSTITUTE(SUBSTITUTE(SUBSTITUTE(SUBSTITUTE(SUBSTITUTE(TRIM(O1325),"/","|"),"(","|"),"（","|"),";","|"),"；","|")&amp;"|")-1))))&lt;=85,IF(ISNUMBER(Q1325),Q1325,IFERROR(VALUE(Q1325),VALUE(LEFT(TRIM(Q1325),FIND("|",SUBSTITUTE(SUBSTITUTE(SUBSTITUTE(SUBSTITUTE(SUBSTITUTE(TRIM(Q1325),"/","|"),"(","|"),"（","|"),";","|"),"；","|")&amp;"|")-1))))&gt;0),IF(ISNUMBER(O1325),O1325,IFERROR(VALUE(O1325),VALUE(LEFT(TRIM(O1325),FIND("|",SUBSTITUTE(SUBSTITUTE(SUBSTITUTE(SUBSTITUTE(SUBSTITUTE(TRIM(O1325),"/","|"),"(","|"),"（","|"),";","|"),"；","|")&amp;"|")-1))))*1000/IF(ISNUMBER(Q1325),Q1325,IFERROR(VALUE(Q1325),VALUE(LEFT(TRIM(Q1325),FIND("|",SUBSTITUTE(SUBSTITUTE(SUBSTITUTE(SUBSTITUTE(SUBSTITUTE(TRIM(Q1325),"/","|"),"(","|"),"（","|"),";","|"),"；","|")&amp;"|")-1)))),""),"")</x:f>
      </x:c>
      <x:c r="AJ1325" s="14" t="str">
        <x:f>IF(AI1325="","","非称重实测")</x:f>
      </x:c>
      <x:c r="AK1325" s="14" t="str">
        <x:v>电耗公式可补</x:v>
      </x:c>
      <x:c r="AL1325" s="14" t="str">
        <x:v>v3.4.6-candidate</x:v>
      </x:c>
    </x:row>
    <x:row r="1326">
      <x:c r="A1326" t="n">
        <x:v>369</x:v>
      </x:c>
      <x:c r="B1326" t="str">
        <x:v>SC6483ABEBEV</x:v>
      </x:c>
      <x:c r="C1326" t="str">
        <x:v>长安牌</x:v>
      </x:c>
      <x:c r="D1326" t="str">
        <x:v>河北长安汽车有限公司</x:v>
      </x:c>
      <x:c r="E1326"/>
      <x:c r="F1326" t="str">
        <x:v>纯电动多用途乘用车</x:v>
      </x:c>
      <x:c r="G1326" t="str">
        <x:v>瑞行EV</x:v>
      </x:c>
      <x:c r="H1326" t="str">
        <x:v>纯电动多用途乘用车</x:v>
      </x:c>
      <x:c r="I1326" t="str">
        <x:v>MPV-C</x:v>
      </x:c>
      <x:c r="J1326" t="str">
        <x:v>BEV</x:v>
      </x:c>
      <x:c r="K1326" t="str">
        <x:v>否</x:v>
      </x:c>
      <x:c r="L1326"/>
      <x:c r="M1326"/>
      <x:c r="N1326" t="n">
        <x:v>240</x:v>
      </x:c>
      <x:c r="O1326" t="n">
        <x:v>38.7</x:v>
      </x:c>
      <x:c r="P1326"/>
      <x:c r="Q1326" t="n">
        <x:v>140</x:v>
      </x:c>
      <x:c r="R1326" t="n">
        <x:v>16.12</x:v>
      </x:c>
      <x:c r="S1326"/>
      <x:c r="T1326"/>
      <x:c r="U1326"/>
      <x:c r="V1326"/>
      <x:c r="W1326"/>
      <x:c r="X1326" t="str">
        <x:v>不适用(BEV)</x:v>
      </x:c>
      <x:c r="Y1326" t="str">
        <x:v>不适用(BEV)</x:v>
      </x:c>
      <x:c r="Z1326" t="str">
        <x:v>不适用(BEV)</x:v>
      </x:c>
      <x:c r="AA1326" t="str">
        <x:v>不适用(BEV)</x:v>
      </x:c>
      <x:c r="AB1326" t="str">
        <x:v>不适用(BEV)</x:v>
      </x:c>
      <x:c r="AC1326" t="str">
        <x:v>不适用(BEV)</x:v>
      </x:c>
      <x:c r="AD1326" t="str">
        <x:v>BEV_历史批次</x:v>
      </x:c>
      <x:c r="AE1326" s="14" t="str"/>
      <x:c r="AF1326" s="14" t="str"/>
      <x:c r="AG1326" s="14" t="str">
        <x:v>待OCR/外部证据：原字段为空</x:v>
      </x:c>
      <x:c r="AH1326" s="15" t="n">
        <x:f>IF(R1326&lt;&gt;"",R1326,IFERROR(IF(AND(IF(ISNUMBER(O1326),O1326,IFERROR(VALUE(O1326),VALUE(LEFT(TRIM(O1326),FIND("|",SUBSTITUTE(SUBSTITUTE(SUBSTITUTE(SUBSTITUTE(SUBSTITUTE(TRIM(O1326),"/","|"),"(","|"),"（","|"),";","|"),"；","|")&amp;"|")-1))))*100/IF(ISNUMBER(N1326),N1326,IFERROR(VALUE(N1326),VALUE(LEFT(TRIM(N1326),FIND("|",SUBSTITUTE(SUBSTITUTE(SUBSTITUTE(SUBSTITUTE(SUBSTITUTE(TRIM(N1326),"/","|"),"(","|"),"（","|"),";","|"),"；","|")&amp;"|")-1))))&gt;=3,IF(ISNUMBER(O1326),O1326,IFERROR(VALUE(O1326),VALUE(LEFT(TRIM(O1326),FIND("|",SUBSTITUTE(SUBSTITUTE(SUBSTITUTE(SUBSTITUTE(SUBSTITUTE(TRIM(O1326),"/","|"),"(","|"),"（","|"),";","|"),"；","|")&amp;"|")-1))))*100/IF(ISNUMBER(N1326),N1326,IFERROR(VALUE(N1326),VALUE(LEFT(TRIM(N1326),FIND("|",SUBSTITUTE(SUBSTITUTE(SUBSTITUTE(SUBSTITUTE(SUBSTITUTE(TRIM(N1326),"/","|"),"(","|"),"（","|"),";","|"),"；","|")&amp;"|")-1))))&lt;=40),IF(ISNUMBER(O1326),O1326,IFERROR(VALUE(O1326),VALUE(LEFT(TRIM(O1326),FIND("|",SUBSTITUTE(SUBSTITUTE(SUBSTITUTE(SUBSTITUTE(SUBSTITUTE(TRIM(O1326),"/","|"),"(","|"),"（","|"),";","|"),"；","|")&amp;"|")-1))))*100/IF(ISNUMBER(N1326),N1326,IFERROR(VALUE(N1326),VALUE(LEFT(TRIM(N1326),FIND("|",SUBSTITUTE(SUBSTITUTE(SUBSTITUTE(SUBSTITUTE(SUBSTITUTE(TRIM(N1326),"/","|"),"(","|"),"（","|"),";","|"),"；","|")&amp;"|")-1)))),""),""))</x:f>
        <x:v>16.12</x:v>
      </x:c>
      <x:c r="AI1326" s="15" t="str">
        <x:f>IFERROR(IF(AND(IF(ISNUMBER(O1326),O1326,IFERROR(VALUE(O1326),VALUE(LEFT(TRIM(O1326),FIND("|",SUBSTITUTE(SUBSTITUTE(SUBSTITUTE(SUBSTITUTE(SUBSTITUTE(TRIM(O1326),"/","|"),"(","|"),"（","|"),";","|"),"；","|")&amp;"|")-1))))&gt;=75,IF(ISNUMBER(O1326),O1326,IFERROR(VALUE(O1326),VALUE(LEFT(TRIM(O1326),FIND("|",SUBSTITUTE(SUBSTITUTE(SUBSTITUTE(SUBSTITUTE(SUBSTITUTE(TRIM(O1326),"/","|"),"(","|"),"（","|"),";","|"),"；","|")&amp;"|")-1))))&lt;=85,IF(ISNUMBER(Q1326),Q1326,IFERROR(VALUE(Q1326),VALUE(LEFT(TRIM(Q1326),FIND("|",SUBSTITUTE(SUBSTITUTE(SUBSTITUTE(SUBSTITUTE(SUBSTITUTE(TRIM(Q1326),"/","|"),"(","|"),"（","|"),";","|"),"；","|")&amp;"|")-1))))&gt;0),IF(ISNUMBER(O1326),O1326,IFERROR(VALUE(O1326),VALUE(LEFT(TRIM(O1326),FIND("|",SUBSTITUTE(SUBSTITUTE(SUBSTITUTE(SUBSTITUTE(SUBSTITUTE(TRIM(O1326),"/","|"),"(","|"),"（","|"),";","|"),"；","|")&amp;"|")-1))))*1000/IF(ISNUMBER(Q1326),Q1326,IFERROR(VALUE(Q1326),VALUE(LEFT(TRIM(Q1326),FIND("|",SUBSTITUTE(SUBSTITUTE(SUBSTITUTE(SUBSTITUTE(SUBSTITUTE(TRIM(Q1326),"/","|"),"(","|"),"（","|"),";","|"),"；","|")&amp;"|")-1)))),""),"")</x:f>
      </x:c>
      <x:c r="AJ1326" s="14" t="str">
        <x:f>IF(AI1326="","","非称重实测")</x:f>
      </x:c>
      <x:c r="AK1326" s="14" t="str"/>
      <x:c r="AL1326" s="14" t="str">
        <x:v>v3.4.6-candidate</x:v>
      </x:c>
    </x:row>
    <x:row r="1327">
      <x:c r="A1327" t="n">
        <x:v>369</x:v>
      </x:c>
      <x:c r="B1327" t="str">
        <x:v>SGM6491BBBEV</x:v>
      </x:c>
      <x:c r="C1327" t="str">
        <x:v>别克(BUICK)牌</x:v>
      </x:c>
      <x:c r="D1327" t="str">
        <x:v>上汽通用汽车有限公司</x:v>
      </x:c>
      <x:c r="E1327" t="str">
        <x:v>别克微蓝</x:v>
      </x:c>
      <x:c r="F1327" t="str">
        <x:v>纯电动多用途乘用车</x:v>
      </x:c>
      <x:c r="G1327" t="str">
        <x:v>Electra E5</x:v>
      </x:c>
      <x:c r="H1327" t="str">
        <x:v>纯电动多用途乘用车</x:v>
      </x:c>
      <x:c r="I1327" t="str">
        <x:v>SUV-C</x:v>
      </x:c>
      <x:c r="J1327" t="str">
        <x:v>BEV</x:v>
      </x:c>
      <x:c r="K1327" t="str">
        <x:v>否</x:v>
      </x:c>
      <x:c r="L1327" t="n">
        <x:v>2210</x:v>
      </x:c>
      <x:c r="M1327" t="n">
        <x:v>2660</x:v>
      </x:c>
      <x:c r="N1327" t="n">
        <x:v>620</x:v>
      </x:c>
      <x:c r="O1327" t="n">
        <x:v>79.7</x:v>
      </x:c>
      <x:c r="P1327" t="str">
        <x:v>三元锂</x:v>
      </x:c>
      <x:c r="Q1327" t="n">
        <x:v>170</x:v>
      </x:c>
      <x:c r="R1327" t="n">
        <x:v>12.85</x:v>
      </x:c>
      <x:c r="S1327" t="n">
        <x:v>130</x:v>
      </x:c>
      <x:c r="T1327" t="n">
        <x:v>130</x:v>
      </x:c>
      <x:c r="U1327" t="str">
        <x:v>上汽通用</x:v>
      </x:c>
      <x:c r="V1327" t="n">
        <x:v>150</x:v>
      </x:c>
      <x:c r="W1327"/>
      <x:c r="X1327" t="str">
        <x:v>不适用(BEV)</x:v>
      </x:c>
      <x:c r="Y1327" t="str">
        <x:v>不适用(BEV)</x:v>
      </x:c>
      <x:c r="Z1327" t="str">
        <x:v>不适用(BEV)</x:v>
      </x:c>
      <x:c r="AA1327" t="str">
        <x:v>不适用(BEV)</x:v>
      </x:c>
      <x:c r="AB1327" t="str">
        <x:v>不适用(BEV)</x:v>
      </x:c>
      <x:c r="AC1327" t="str">
        <x:v>不适用(BEV)</x:v>
      </x:c>
      <x:c r="AD1327" t="str">
        <x:v>BEV_历史批次</x:v>
      </x:c>
      <x:c r="AE1327" s="14" t="str"/>
      <x:c r="AF1327" s="14" t="str"/>
      <x:c r="AG1327" s="14" t="str">
        <x:v>待OCR/外部证据：数值语义歧义</x:v>
      </x:c>
      <x:c r="AH1327" s="15" t="n">
        <x:f>IF(R1327&lt;&gt;"",R1327,IFERROR(IF(AND(IF(ISNUMBER(O1327),O1327,IFERROR(VALUE(O1327),VALUE(LEFT(TRIM(O1327),FIND("|",SUBSTITUTE(SUBSTITUTE(SUBSTITUTE(SUBSTITUTE(SUBSTITUTE(TRIM(O1327),"/","|"),"(","|"),"（","|"),";","|"),"；","|")&amp;"|")-1))))*100/IF(ISNUMBER(N1327),N1327,IFERROR(VALUE(N1327),VALUE(LEFT(TRIM(N1327),FIND("|",SUBSTITUTE(SUBSTITUTE(SUBSTITUTE(SUBSTITUTE(SUBSTITUTE(TRIM(N1327),"/","|"),"(","|"),"（","|"),";","|"),"；","|")&amp;"|")-1))))&gt;=3,IF(ISNUMBER(O1327),O1327,IFERROR(VALUE(O1327),VALUE(LEFT(TRIM(O1327),FIND("|",SUBSTITUTE(SUBSTITUTE(SUBSTITUTE(SUBSTITUTE(SUBSTITUTE(TRIM(O1327),"/","|"),"(","|"),"（","|"),";","|"),"；","|")&amp;"|")-1))))*100/IF(ISNUMBER(N1327),N1327,IFERROR(VALUE(N1327),VALUE(LEFT(TRIM(N1327),FIND("|",SUBSTITUTE(SUBSTITUTE(SUBSTITUTE(SUBSTITUTE(SUBSTITUTE(TRIM(N1327),"/","|"),"(","|"),"（","|"),";","|"),"；","|")&amp;"|")-1))))&lt;=40),IF(ISNUMBER(O1327),O1327,IFERROR(VALUE(O1327),VALUE(LEFT(TRIM(O1327),FIND("|",SUBSTITUTE(SUBSTITUTE(SUBSTITUTE(SUBSTITUTE(SUBSTITUTE(TRIM(O1327),"/","|"),"(","|"),"（","|"),";","|"),"；","|")&amp;"|")-1))))*100/IF(ISNUMBER(N1327),N1327,IFERROR(VALUE(N1327),VALUE(LEFT(TRIM(N1327),FIND("|",SUBSTITUTE(SUBSTITUTE(SUBSTITUTE(SUBSTITUTE(SUBSTITUTE(TRIM(N1327),"/","|"),"(","|"),"（","|"),";","|"),"；","|")&amp;"|")-1)))),""),""))</x:f>
        <x:v>12.85</x:v>
      </x:c>
      <x:c r="AI1327" s="15" t="n">
        <x:f>IFERROR(IF(AND(IF(ISNUMBER(O1327),O1327,IFERROR(VALUE(O1327),VALUE(LEFT(TRIM(O1327),FIND("|",SUBSTITUTE(SUBSTITUTE(SUBSTITUTE(SUBSTITUTE(SUBSTITUTE(TRIM(O1327),"/","|"),"(","|"),"（","|"),";","|"),"；","|")&amp;"|")-1))))&gt;=75,IF(ISNUMBER(O1327),O1327,IFERROR(VALUE(O1327),VALUE(LEFT(TRIM(O1327),FIND("|",SUBSTITUTE(SUBSTITUTE(SUBSTITUTE(SUBSTITUTE(SUBSTITUTE(TRIM(O1327),"/","|"),"(","|"),"（","|"),";","|"),"；","|")&amp;"|")-1))))&lt;=85,IF(ISNUMBER(Q1327),Q1327,IFERROR(VALUE(Q1327),VALUE(LEFT(TRIM(Q1327),FIND("|",SUBSTITUTE(SUBSTITUTE(SUBSTITUTE(SUBSTITUTE(SUBSTITUTE(TRIM(Q1327),"/","|"),"(","|"),"（","|"),";","|"),"；","|")&amp;"|")-1))))&gt;0),IF(ISNUMBER(O1327),O1327,IFERROR(VALUE(O1327),VALUE(LEFT(TRIM(O1327),FIND("|",SUBSTITUTE(SUBSTITUTE(SUBSTITUTE(SUBSTITUTE(SUBSTITUTE(TRIM(O1327),"/","|"),"(","|"),"（","|"),";","|"),"；","|")&amp;"|")-1))))*1000/IF(ISNUMBER(Q1327),Q1327,IFERROR(VALUE(Q1327),VALUE(LEFT(TRIM(Q1327),FIND("|",SUBSTITUTE(SUBSTITUTE(SUBSTITUTE(SUBSTITUTE(SUBSTITUTE(TRIM(Q1327),"/","|"),"(","|"),"（","|"),";","|"),"；","|")&amp;"|")-1)))),""),"")</x:f>
        <x:v>468.8235294117647</x:v>
      </x:c>
      <x:c r="AJ1327" s="14" t="str">
        <x:f>IF(AI1327="","","非称重实测")</x:f>
        <x:v>非称重实测</x:v>
      </x:c>
      <x:c r="AK1327" s="14" t="str">
        <x:v>80kWh质量可推导</x:v>
      </x:c>
      <x:c r="AL1327" s="14" t="str">
        <x:v>v3.4.6-candidate</x:v>
      </x:c>
    </x:row>
    <x:row r="1328">
      <x:c r="A1328" t="n">
        <x:v>369</x:v>
      </x:c>
      <x:c r="B1328" t="str">
        <x:v>THZ6460BEVS30K</x:v>
      </x:c>
      <x:c r="C1328" t="str">
        <x:v>哪吒牌</x:v>
      </x:c>
      <x:c r="D1328" t="str">
        <x:v>合众新能源汽车有限公司</x:v>
      </x:c>
      <x:c r="E1328" t="str">
        <x:v>哪吒</x:v>
      </x:c>
      <x:c r="F1328" t="str">
        <x:v>纯电动多用途乘用车</x:v>
      </x:c>
      <x:c r="G1328" t="str">
        <x:v>哪吒U</x:v>
      </x:c>
      <x:c r="H1328" t="str">
        <x:v>纯电动多用途乘用车</x:v>
      </x:c>
      <x:c r="I1328" t="str">
        <x:v>SUV-C</x:v>
      </x:c>
      <x:c r="J1328" t="str">
        <x:v>BEV</x:v>
      </x:c>
      <x:c r="K1328" t="str">
        <x:v>否</x:v>
      </x:c>
      <x:c r="L1328" t="n">
        <x:v>1675</x:v>
      </x:c>
      <x:c r="M1328" t="n">
        <x:v>2770</x:v>
      </x:c>
      <x:c r="N1328" t="n">
        <x:v>401</x:v>
      </x:c>
      <x:c r="O1328" t="n">
        <x:v>55.8</x:v>
      </x:c>
      <x:c r="P1328" t="str">
        <x:v>磷酸铁锂</x:v>
      </x:c>
      <x:c r="Q1328" t="n">
        <x:v>150</x:v>
      </x:c>
      <x:c r="R1328" t="n">
        <x:v>13.92</x:v>
      </x:c>
      <x:c r="S1328" t="n">
        <x:v>120</x:v>
      </x:c>
      <x:c r="T1328" t="n">
        <x:v>120</x:v>
      </x:c>
      <x:c r="U1328" t="str">
        <x:v>菲仕绿能</x:v>
      </x:c>
      <x:c r="V1328" t="n">
        <x:v>120</x:v>
      </x:c>
      <x:c r="W1328"/>
      <x:c r="X1328" t="str">
        <x:v>不适用(BEV)</x:v>
      </x:c>
      <x:c r="Y1328" t="str">
        <x:v>不适用(BEV)</x:v>
      </x:c>
      <x:c r="Z1328" t="str">
        <x:v>不适用(BEV)</x:v>
      </x:c>
      <x:c r="AA1328" t="str">
        <x:v>不适用(BEV)</x:v>
      </x:c>
      <x:c r="AB1328" t="str">
        <x:v>不适用(BEV)</x:v>
      </x:c>
      <x:c r="AC1328" t="str">
        <x:v>不适用(BEV)</x:v>
      </x:c>
      <x:c r="AD1328" t="str">
        <x:v>BEV_历史批次</x:v>
      </x:c>
      <x:c r="AE1328" s="14" t="str"/>
      <x:c r="AF1328" s="14" t="str"/>
      <x:c r="AG1328" s="14" t="str">
        <x:v>待OCR/外部证据：数值语义歧义</x:v>
      </x:c>
      <x:c r="AH1328" s="15" t="n">
        <x:f>IF(R1328&lt;&gt;"",R1328,IFERROR(IF(AND(IF(ISNUMBER(O1328),O1328,IFERROR(VALUE(O1328),VALUE(LEFT(TRIM(O1328),FIND("|",SUBSTITUTE(SUBSTITUTE(SUBSTITUTE(SUBSTITUTE(SUBSTITUTE(TRIM(O1328),"/","|"),"(","|"),"（","|"),";","|"),"；","|")&amp;"|")-1))))*100/IF(ISNUMBER(N1328),N1328,IFERROR(VALUE(N1328),VALUE(LEFT(TRIM(N1328),FIND("|",SUBSTITUTE(SUBSTITUTE(SUBSTITUTE(SUBSTITUTE(SUBSTITUTE(TRIM(N1328),"/","|"),"(","|"),"（","|"),";","|"),"；","|")&amp;"|")-1))))&gt;=3,IF(ISNUMBER(O1328),O1328,IFERROR(VALUE(O1328),VALUE(LEFT(TRIM(O1328),FIND("|",SUBSTITUTE(SUBSTITUTE(SUBSTITUTE(SUBSTITUTE(SUBSTITUTE(TRIM(O1328),"/","|"),"(","|"),"（","|"),";","|"),"；","|")&amp;"|")-1))))*100/IF(ISNUMBER(N1328),N1328,IFERROR(VALUE(N1328),VALUE(LEFT(TRIM(N1328),FIND("|",SUBSTITUTE(SUBSTITUTE(SUBSTITUTE(SUBSTITUTE(SUBSTITUTE(TRIM(N1328),"/","|"),"(","|"),"（","|"),";","|"),"；","|")&amp;"|")-1))))&lt;=40),IF(ISNUMBER(O1328),O1328,IFERROR(VALUE(O1328),VALUE(LEFT(TRIM(O1328),FIND("|",SUBSTITUTE(SUBSTITUTE(SUBSTITUTE(SUBSTITUTE(SUBSTITUTE(TRIM(O1328),"/","|"),"(","|"),"（","|"),";","|"),"；","|")&amp;"|")-1))))*100/IF(ISNUMBER(N1328),N1328,IFERROR(VALUE(N1328),VALUE(LEFT(TRIM(N1328),FIND("|",SUBSTITUTE(SUBSTITUTE(SUBSTITUTE(SUBSTITUTE(SUBSTITUTE(TRIM(N1328),"/","|"),"(","|"),"（","|"),";","|"),"；","|")&amp;"|")-1)))),""),""))</x:f>
        <x:v>13.92</x:v>
      </x:c>
      <x:c r="AI1328" s="15" t="str">
        <x:f>IFERROR(IF(AND(IF(ISNUMBER(O1328),O1328,IFERROR(VALUE(O1328),VALUE(LEFT(TRIM(O1328),FIND("|",SUBSTITUTE(SUBSTITUTE(SUBSTITUTE(SUBSTITUTE(SUBSTITUTE(TRIM(O1328),"/","|"),"(","|"),"（","|"),";","|"),"；","|")&amp;"|")-1))))&gt;=75,IF(ISNUMBER(O1328),O1328,IFERROR(VALUE(O1328),VALUE(LEFT(TRIM(O1328),FIND("|",SUBSTITUTE(SUBSTITUTE(SUBSTITUTE(SUBSTITUTE(SUBSTITUTE(TRIM(O1328),"/","|"),"(","|"),"（","|"),";","|"),"；","|")&amp;"|")-1))))&lt;=85,IF(ISNUMBER(Q1328),Q1328,IFERROR(VALUE(Q1328),VALUE(LEFT(TRIM(Q1328),FIND("|",SUBSTITUTE(SUBSTITUTE(SUBSTITUTE(SUBSTITUTE(SUBSTITUTE(TRIM(Q1328),"/","|"),"(","|"),"（","|"),";","|"),"；","|")&amp;"|")-1))))&gt;0),IF(ISNUMBER(O1328),O1328,IFERROR(VALUE(O1328),VALUE(LEFT(TRIM(O1328),FIND("|",SUBSTITUTE(SUBSTITUTE(SUBSTITUTE(SUBSTITUTE(SUBSTITUTE(TRIM(O1328),"/","|"),"(","|"),"（","|"),";","|"),"；","|")&amp;"|")-1))))*1000/IF(ISNUMBER(Q1328),Q1328,IFERROR(VALUE(Q1328),VALUE(LEFT(TRIM(Q1328),FIND("|",SUBSTITUTE(SUBSTITUTE(SUBSTITUTE(SUBSTITUTE(SUBSTITUTE(TRIM(Q1328),"/","|"),"(","|"),"（","|"),";","|"),"；","|")&amp;"|")-1)))),""),"")</x:f>
      </x:c>
      <x:c r="AJ1328" s="14" t="str">
        <x:f>IF(AI1328="","","非称重实测")</x:f>
      </x:c>
      <x:c r="AK1328" s="14" t="str"/>
      <x:c r="AL1328" s="14" t="str">
        <x:v>v3.4.6-candidate</x:v>
      </x:c>
    </x:row>
    <x:row r="1329">
      <x:c r="A1329" t="n">
        <x:v>369</x:v>
      </x:c>
      <x:c r="B1329" t="str">
        <x:v>THZ7000BEVS364</x:v>
      </x:c>
      <x:c r="C1329" t="str">
        <x:v>哪吒牌</x:v>
      </x:c>
      <x:c r="D1329" t="str">
        <x:v>合众新能源汽车有限公司</x:v>
      </x:c>
      <x:c r="E1329" t="str">
        <x:v>哪吒</x:v>
      </x:c>
      <x:c r="F1329" t="str">
        <x:v>纯电动轿车</x:v>
      </x:c>
      <x:c r="G1329" t="str">
        <x:v>哪吒GT</x:v>
      </x:c>
      <x:c r="H1329" t="str">
        <x:v>纯电动轿车</x:v>
      </x:c>
      <x:c r="I1329" t="str">
        <x:v>Car-C</x:v>
      </x:c>
      <x:c r="J1329" t="str">
        <x:v>BEV</x:v>
      </x:c>
      <x:c r="K1329" t="str">
        <x:v>否</x:v>
      </x:c>
      <x:c r="L1329" t="n">
        <x:v>1840</x:v>
      </x:c>
      <x:c r="M1329" t="n">
        <x:v>2770</x:v>
      </x:c>
      <x:c r="N1329" t="n">
        <x:v>707</x:v>
      </x:c>
      <x:c r="O1329" t="n">
        <x:v>77.9</x:v>
      </x:c>
      <x:c r="P1329" t="str">
        <x:v>三元锂</x:v>
      </x:c>
      <x:c r="Q1329" t="n">
        <x:v>170</x:v>
      </x:c>
      <x:c r="R1329" t="n">
        <x:v>11.02</x:v>
      </x:c>
      <x:c r="S1329" t="n">
        <x:v>120</x:v>
      </x:c>
      <x:c r="T1329" t="n">
        <x:v>120</x:v>
      </x:c>
      <x:c r="U1329" t="str">
        <x:v>中车浩夫尔</x:v>
      </x:c>
      <x:c r="V1329" t="n">
        <x:v>170</x:v>
      </x:c>
      <x:c r="W1329"/>
      <x:c r="X1329" t="str">
        <x:v>不适用(BEV)</x:v>
      </x:c>
      <x:c r="Y1329" t="str">
        <x:v>不适用(BEV)</x:v>
      </x:c>
      <x:c r="Z1329" t="str">
        <x:v>不适用(BEV)</x:v>
      </x:c>
      <x:c r="AA1329" t="str">
        <x:v>不适用(BEV)</x:v>
      </x:c>
      <x:c r="AB1329" t="str">
        <x:v>不适用(BEV)</x:v>
      </x:c>
      <x:c r="AC1329" t="str">
        <x:v>不适用(BEV)</x:v>
      </x:c>
      <x:c r="AD1329" t="str">
        <x:v>BEV_历史批次</x:v>
      </x:c>
      <x:c r="AE1329" s="14" t="str"/>
      <x:c r="AF1329" s="14" t="str"/>
      <x:c r="AG1329" s="14" t="str">
        <x:v>待OCR/外部证据：数值语义歧义</x:v>
      </x:c>
      <x:c r="AH1329" s="15" t="n">
        <x:f>IF(R1329&lt;&gt;"",R1329,IFERROR(IF(AND(IF(ISNUMBER(O1329),O1329,IFERROR(VALUE(O1329),VALUE(LEFT(TRIM(O1329),FIND("|",SUBSTITUTE(SUBSTITUTE(SUBSTITUTE(SUBSTITUTE(SUBSTITUTE(TRIM(O1329),"/","|"),"(","|"),"（","|"),";","|"),"；","|")&amp;"|")-1))))*100/IF(ISNUMBER(N1329),N1329,IFERROR(VALUE(N1329),VALUE(LEFT(TRIM(N1329),FIND("|",SUBSTITUTE(SUBSTITUTE(SUBSTITUTE(SUBSTITUTE(SUBSTITUTE(TRIM(N1329),"/","|"),"(","|"),"（","|"),";","|"),"；","|")&amp;"|")-1))))&gt;=3,IF(ISNUMBER(O1329),O1329,IFERROR(VALUE(O1329),VALUE(LEFT(TRIM(O1329),FIND("|",SUBSTITUTE(SUBSTITUTE(SUBSTITUTE(SUBSTITUTE(SUBSTITUTE(TRIM(O1329),"/","|"),"(","|"),"（","|"),";","|"),"；","|")&amp;"|")-1))))*100/IF(ISNUMBER(N1329),N1329,IFERROR(VALUE(N1329),VALUE(LEFT(TRIM(N1329),FIND("|",SUBSTITUTE(SUBSTITUTE(SUBSTITUTE(SUBSTITUTE(SUBSTITUTE(TRIM(N1329),"/","|"),"(","|"),"（","|"),";","|"),"；","|")&amp;"|")-1))))&lt;=40),IF(ISNUMBER(O1329),O1329,IFERROR(VALUE(O1329),VALUE(LEFT(TRIM(O1329),FIND("|",SUBSTITUTE(SUBSTITUTE(SUBSTITUTE(SUBSTITUTE(SUBSTITUTE(TRIM(O1329),"/","|"),"(","|"),"（","|"),";","|"),"；","|")&amp;"|")-1))))*100/IF(ISNUMBER(N1329),N1329,IFERROR(VALUE(N1329),VALUE(LEFT(TRIM(N1329),FIND("|",SUBSTITUTE(SUBSTITUTE(SUBSTITUTE(SUBSTITUTE(SUBSTITUTE(TRIM(N1329),"/","|"),"(","|"),"（","|"),";","|"),"；","|")&amp;"|")-1)))),""),""))</x:f>
        <x:v>11.02</x:v>
      </x:c>
      <x:c r="AI1329" s="15" t="n">
        <x:f>IFERROR(IF(AND(IF(ISNUMBER(O1329),O1329,IFERROR(VALUE(O1329),VALUE(LEFT(TRIM(O1329),FIND("|",SUBSTITUTE(SUBSTITUTE(SUBSTITUTE(SUBSTITUTE(SUBSTITUTE(TRIM(O1329),"/","|"),"(","|"),"（","|"),";","|"),"；","|")&amp;"|")-1))))&gt;=75,IF(ISNUMBER(O1329),O1329,IFERROR(VALUE(O1329),VALUE(LEFT(TRIM(O1329),FIND("|",SUBSTITUTE(SUBSTITUTE(SUBSTITUTE(SUBSTITUTE(SUBSTITUTE(TRIM(O1329),"/","|"),"(","|"),"（","|"),";","|"),"；","|")&amp;"|")-1))))&lt;=85,IF(ISNUMBER(Q1329),Q1329,IFERROR(VALUE(Q1329),VALUE(LEFT(TRIM(Q1329),FIND("|",SUBSTITUTE(SUBSTITUTE(SUBSTITUTE(SUBSTITUTE(SUBSTITUTE(TRIM(Q1329),"/","|"),"(","|"),"（","|"),";","|"),"；","|")&amp;"|")-1))))&gt;0),IF(ISNUMBER(O1329),O1329,IFERROR(VALUE(O1329),VALUE(LEFT(TRIM(O1329),FIND("|",SUBSTITUTE(SUBSTITUTE(SUBSTITUTE(SUBSTITUTE(SUBSTITUTE(TRIM(O1329),"/","|"),"(","|"),"（","|"),";","|"),"；","|")&amp;"|")-1))))*1000/IF(ISNUMBER(Q1329),Q1329,IFERROR(VALUE(Q1329),VALUE(LEFT(TRIM(Q1329),FIND("|",SUBSTITUTE(SUBSTITUTE(SUBSTITUTE(SUBSTITUTE(SUBSTITUTE(TRIM(Q1329),"/","|"),"(","|"),"（","|"),";","|"),"；","|")&amp;"|")-1)))),""),"")</x:f>
        <x:v>458.2352941176471</x:v>
      </x:c>
      <x:c r="AJ1329" s="14" t="str">
        <x:f>IF(AI1329="","","非称重实测")</x:f>
        <x:v>非称重实测</x:v>
      </x:c>
      <x:c r="AK1329" s="14" t="str">
        <x:v>80kWh质量可推导</x:v>
      </x:c>
      <x:c r="AL1329" s="14" t="str">
        <x:v>v3.4.6-candidate</x:v>
      </x:c>
    </x:row>
    <x:row r="1330">
      <x:c r="A1330" t="n">
        <x:v>369</x:v>
      </x:c>
      <x:c r="B1330" t="str">
        <x:v>THZ7000BEVS404</x:v>
      </x:c>
      <x:c r="C1330" t="str">
        <x:v>哪吒牌</x:v>
      </x:c>
      <x:c r="D1330" t="str">
        <x:v>合众新能源汽车有限公司</x:v>
      </x:c>
      <x:c r="E1330" t="str">
        <x:v>哪吒</x:v>
      </x:c>
      <x:c r="F1330" t="str">
        <x:v>纯电动轿车</x:v>
      </x:c>
      <x:c r="G1330" t="str">
        <x:v>哪吒S</x:v>
      </x:c>
      <x:c r="H1330" t="str">
        <x:v>纯电动轿车</x:v>
      </x:c>
      <x:c r="I1330" t="str">
        <x:v>Car-C</x:v>
      </x:c>
      <x:c r="J1330" t="str">
        <x:v>BEV</x:v>
      </x:c>
      <x:c r="K1330" t="str">
        <x:v>否</x:v>
      </x:c>
      <x:c r="L1330" t="n">
        <x:v>1940</x:v>
      </x:c>
      <x:c r="M1330" t="n">
        <x:v>2770</x:v>
      </x:c>
      <x:c r="N1330" t="n">
        <x:v>520</x:v>
      </x:c>
      <x:c r="O1330" t="n">
        <x:v>64.24</x:v>
      </x:c>
      <x:c r="P1330" t="str">
        <x:v>磷酸铁锂</x:v>
      </x:c>
      <x:c r="Q1330" t="n">
        <x:v>150</x:v>
      </x:c>
      <x:c r="R1330" t="n">
        <x:v>12.35</x:v>
      </x:c>
      <x:c r="S1330" t="n">
        <x:v>120</x:v>
      </x:c>
      <x:c r="T1330" t="n">
        <x:v>120</x:v>
      </x:c>
      <x:c r="U1330" t="str">
        <x:v>菲仕绿能</x:v>
      </x:c>
      <x:c r="V1330" t="n">
        <x:v>170</x:v>
      </x:c>
      <x:c r="W1330"/>
      <x:c r="X1330" t="str">
        <x:v>不适用(BEV)</x:v>
      </x:c>
      <x:c r="Y1330" t="str">
        <x:v>不适用(BEV)</x:v>
      </x:c>
      <x:c r="Z1330" t="str">
        <x:v>不适用(BEV)</x:v>
      </x:c>
      <x:c r="AA1330" t="str">
        <x:v>不适用(BEV)</x:v>
      </x:c>
      <x:c r="AB1330" t="str">
        <x:v>不适用(BEV)</x:v>
      </x:c>
      <x:c r="AC1330" t="str">
        <x:v>不适用(BEV)</x:v>
      </x:c>
      <x:c r="AD1330" t="str">
        <x:v>BEV_历史批次</x:v>
      </x:c>
      <x:c r="AE1330" s="14" t="str"/>
      <x:c r="AF1330" s="14" t="str"/>
      <x:c r="AG1330" s="14" t="str">
        <x:v>待OCR/外部证据：数值语义歧义</x:v>
      </x:c>
      <x:c r="AH1330" s="15" t="n">
        <x:f>IF(R1330&lt;&gt;"",R1330,IFERROR(IF(AND(IF(ISNUMBER(O1330),O1330,IFERROR(VALUE(O1330),VALUE(LEFT(TRIM(O1330),FIND("|",SUBSTITUTE(SUBSTITUTE(SUBSTITUTE(SUBSTITUTE(SUBSTITUTE(TRIM(O1330),"/","|"),"(","|"),"（","|"),";","|"),"；","|")&amp;"|")-1))))*100/IF(ISNUMBER(N1330),N1330,IFERROR(VALUE(N1330),VALUE(LEFT(TRIM(N1330),FIND("|",SUBSTITUTE(SUBSTITUTE(SUBSTITUTE(SUBSTITUTE(SUBSTITUTE(TRIM(N1330),"/","|"),"(","|"),"（","|"),";","|"),"；","|")&amp;"|")-1))))&gt;=3,IF(ISNUMBER(O1330),O1330,IFERROR(VALUE(O1330),VALUE(LEFT(TRIM(O1330),FIND("|",SUBSTITUTE(SUBSTITUTE(SUBSTITUTE(SUBSTITUTE(SUBSTITUTE(TRIM(O1330),"/","|"),"(","|"),"（","|"),";","|"),"；","|")&amp;"|")-1))))*100/IF(ISNUMBER(N1330),N1330,IFERROR(VALUE(N1330),VALUE(LEFT(TRIM(N1330),FIND("|",SUBSTITUTE(SUBSTITUTE(SUBSTITUTE(SUBSTITUTE(SUBSTITUTE(TRIM(N1330),"/","|"),"(","|"),"（","|"),";","|"),"；","|")&amp;"|")-1))))&lt;=40),IF(ISNUMBER(O1330),O1330,IFERROR(VALUE(O1330),VALUE(LEFT(TRIM(O1330),FIND("|",SUBSTITUTE(SUBSTITUTE(SUBSTITUTE(SUBSTITUTE(SUBSTITUTE(TRIM(O1330),"/","|"),"(","|"),"（","|"),";","|"),"；","|")&amp;"|")-1))))*100/IF(ISNUMBER(N1330),N1330,IFERROR(VALUE(N1330),VALUE(LEFT(TRIM(N1330),FIND("|",SUBSTITUTE(SUBSTITUTE(SUBSTITUTE(SUBSTITUTE(SUBSTITUTE(TRIM(N1330),"/","|"),"(","|"),"（","|"),";","|"),"；","|")&amp;"|")-1)))),""),""))</x:f>
        <x:v>12.35</x:v>
      </x:c>
      <x:c r="AI1330" s="15" t="str">
        <x:f>IFERROR(IF(AND(IF(ISNUMBER(O1330),O1330,IFERROR(VALUE(O1330),VALUE(LEFT(TRIM(O1330),FIND("|",SUBSTITUTE(SUBSTITUTE(SUBSTITUTE(SUBSTITUTE(SUBSTITUTE(TRIM(O1330),"/","|"),"(","|"),"（","|"),";","|"),"；","|")&amp;"|")-1))))&gt;=75,IF(ISNUMBER(O1330),O1330,IFERROR(VALUE(O1330),VALUE(LEFT(TRIM(O1330),FIND("|",SUBSTITUTE(SUBSTITUTE(SUBSTITUTE(SUBSTITUTE(SUBSTITUTE(TRIM(O1330),"/","|"),"(","|"),"（","|"),";","|"),"；","|")&amp;"|")-1))))&lt;=85,IF(ISNUMBER(Q1330),Q1330,IFERROR(VALUE(Q1330),VALUE(LEFT(TRIM(Q1330),FIND("|",SUBSTITUTE(SUBSTITUTE(SUBSTITUTE(SUBSTITUTE(SUBSTITUTE(TRIM(Q1330),"/","|"),"(","|"),"（","|"),";","|"),"；","|")&amp;"|")-1))))&gt;0),IF(ISNUMBER(O1330),O1330,IFERROR(VALUE(O1330),VALUE(LEFT(TRIM(O1330),FIND("|",SUBSTITUTE(SUBSTITUTE(SUBSTITUTE(SUBSTITUTE(SUBSTITUTE(TRIM(O1330),"/","|"),"(","|"),"（","|"),";","|"),"；","|")&amp;"|")-1))))*1000/IF(ISNUMBER(Q1330),Q1330,IFERROR(VALUE(Q1330),VALUE(LEFT(TRIM(Q1330),FIND("|",SUBSTITUTE(SUBSTITUTE(SUBSTITUTE(SUBSTITUTE(SUBSTITUTE(TRIM(Q1330),"/","|"),"(","|"),"（","|"),";","|"),"；","|")&amp;"|")-1)))),""),"")</x:f>
      </x:c>
      <x:c r="AJ1330" s="14" t="str">
        <x:f>IF(AI1330="","","非称重实测")</x:f>
      </x:c>
      <x:c r="AK1330" s="14" t="str"/>
      <x:c r="AL1330" s="14" t="str">
        <x:v>v3.4.6-candidate</x:v>
      </x:c>
    </x:row>
    <x:row r="1331">
      <x:c r="A1331" t="n">
        <x:v>369</x:v>
      </x:c>
      <x:c r="B1331" t="str">
        <x:v>THZ7000BEVS405</x:v>
      </x:c>
      <x:c r="C1331" t="str">
        <x:v>哪吒牌</x:v>
      </x:c>
      <x:c r="D1331" t="str">
        <x:v>合众新能源汽车有限公司</x:v>
      </x:c>
      <x:c r="E1331" t="str">
        <x:v>哪吒</x:v>
      </x:c>
      <x:c r="F1331" t="str">
        <x:v>纯电动轿车</x:v>
      </x:c>
      <x:c r="G1331" t="str">
        <x:v>哪吒S</x:v>
      </x:c>
      <x:c r="H1331" t="str">
        <x:v>纯电动轿车</x:v>
      </x:c>
      <x:c r="I1331" t="str">
        <x:v>Car-C</x:v>
      </x:c>
      <x:c r="J1331" t="str">
        <x:v>BEV</x:v>
      </x:c>
      <x:c r="K1331" t="str">
        <x:v>否</x:v>
      </x:c>
      <x:c r="L1331" t="n">
        <x:v>1940</x:v>
      </x:c>
      <x:c r="M1331" t="n">
        <x:v>2770</x:v>
      </x:c>
      <x:c r="N1331" t="n">
        <x:v>520</x:v>
      </x:c>
      <x:c r="O1331" t="n">
        <x:v>64.46</x:v>
      </x:c>
      <x:c r="P1331" t="str">
        <x:v>磷酸铁锂</x:v>
      </x:c>
      <x:c r="Q1331" t="n">
        <x:v>150</x:v>
      </x:c>
      <x:c r="R1331" t="n">
        <x:v>12.4</x:v>
      </x:c>
      <x:c r="S1331" t="n">
        <x:v>120</x:v>
      </x:c>
      <x:c r="T1331" t="n">
        <x:v>120</x:v>
      </x:c>
      <x:c r="U1331" t="str">
        <x:v>菲仕绿能</x:v>
      </x:c>
      <x:c r="V1331" t="n">
        <x:v>170</x:v>
      </x:c>
      <x:c r="W1331"/>
      <x:c r="X1331" t="str">
        <x:v>不适用(BEV)</x:v>
      </x:c>
      <x:c r="Y1331" t="str">
        <x:v>不适用(BEV)</x:v>
      </x:c>
      <x:c r="Z1331" t="str">
        <x:v>不适用(BEV)</x:v>
      </x:c>
      <x:c r="AA1331" t="str">
        <x:v>不适用(BEV)</x:v>
      </x:c>
      <x:c r="AB1331" t="str">
        <x:v>不适用(BEV)</x:v>
      </x:c>
      <x:c r="AC1331" t="str">
        <x:v>不适用(BEV)</x:v>
      </x:c>
      <x:c r="AD1331" t="str">
        <x:v>BEV_历史批次</x:v>
      </x:c>
      <x:c r="AE1331" s="14" t="str"/>
      <x:c r="AF1331" s="14" t="str"/>
      <x:c r="AG1331" s="14" t="str">
        <x:v>待OCR/外部证据：数值语义歧义</x:v>
      </x:c>
      <x:c r="AH1331" s="15" t="n">
        <x:f>IF(R1331&lt;&gt;"",R1331,IFERROR(IF(AND(IF(ISNUMBER(O1331),O1331,IFERROR(VALUE(O1331),VALUE(LEFT(TRIM(O1331),FIND("|",SUBSTITUTE(SUBSTITUTE(SUBSTITUTE(SUBSTITUTE(SUBSTITUTE(TRIM(O1331),"/","|"),"(","|"),"（","|"),";","|"),"；","|")&amp;"|")-1))))*100/IF(ISNUMBER(N1331),N1331,IFERROR(VALUE(N1331),VALUE(LEFT(TRIM(N1331),FIND("|",SUBSTITUTE(SUBSTITUTE(SUBSTITUTE(SUBSTITUTE(SUBSTITUTE(TRIM(N1331),"/","|"),"(","|"),"（","|"),";","|"),"；","|")&amp;"|")-1))))&gt;=3,IF(ISNUMBER(O1331),O1331,IFERROR(VALUE(O1331),VALUE(LEFT(TRIM(O1331),FIND("|",SUBSTITUTE(SUBSTITUTE(SUBSTITUTE(SUBSTITUTE(SUBSTITUTE(TRIM(O1331),"/","|"),"(","|"),"（","|"),";","|"),"；","|")&amp;"|")-1))))*100/IF(ISNUMBER(N1331),N1331,IFERROR(VALUE(N1331),VALUE(LEFT(TRIM(N1331),FIND("|",SUBSTITUTE(SUBSTITUTE(SUBSTITUTE(SUBSTITUTE(SUBSTITUTE(TRIM(N1331),"/","|"),"(","|"),"（","|"),";","|"),"；","|")&amp;"|")-1))))&lt;=40),IF(ISNUMBER(O1331),O1331,IFERROR(VALUE(O1331),VALUE(LEFT(TRIM(O1331),FIND("|",SUBSTITUTE(SUBSTITUTE(SUBSTITUTE(SUBSTITUTE(SUBSTITUTE(TRIM(O1331),"/","|"),"(","|"),"（","|"),";","|"),"；","|")&amp;"|")-1))))*100/IF(ISNUMBER(N1331),N1331,IFERROR(VALUE(N1331),VALUE(LEFT(TRIM(N1331),FIND("|",SUBSTITUTE(SUBSTITUTE(SUBSTITUTE(SUBSTITUTE(SUBSTITUTE(TRIM(N1331),"/","|"),"(","|"),"（","|"),";","|"),"；","|")&amp;"|")-1)))),""),""))</x:f>
        <x:v>12.4</x:v>
      </x:c>
      <x:c r="AI1331" s="15" t="str">
        <x:f>IFERROR(IF(AND(IF(ISNUMBER(O1331),O1331,IFERROR(VALUE(O1331),VALUE(LEFT(TRIM(O1331),FIND("|",SUBSTITUTE(SUBSTITUTE(SUBSTITUTE(SUBSTITUTE(SUBSTITUTE(TRIM(O1331),"/","|"),"(","|"),"（","|"),";","|"),"；","|")&amp;"|")-1))))&gt;=75,IF(ISNUMBER(O1331),O1331,IFERROR(VALUE(O1331),VALUE(LEFT(TRIM(O1331),FIND("|",SUBSTITUTE(SUBSTITUTE(SUBSTITUTE(SUBSTITUTE(SUBSTITUTE(TRIM(O1331),"/","|"),"(","|"),"（","|"),";","|"),"；","|")&amp;"|")-1))))&lt;=85,IF(ISNUMBER(Q1331),Q1331,IFERROR(VALUE(Q1331),VALUE(LEFT(TRIM(Q1331),FIND("|",SUBSTITUTE(SUBSTITUTE(SUBSTITUTE(SUBSTITUTE(SUBSTITUTE(TRIM(Q1331),"/","|"),"(","|"),"（","|"),";","|"),"；","|")&amp;"|")-1))))&gt;0),IF(ISNUMBER(O1331),O1331,IFERROR(VALUE(O1331),VALUE(LEFT(TRIM(O1331),FIND("|",SUBSTITUTE(SUBSTITUTE(SUBSTITUTE(SUBSTITUTE(SUBSTITUTE(TRIM(O1331),"/","|"),"(","|"),"（","|"),";","|"),"；","|")&amp;"|")-1))))*1000/IF(ISNUMBER(Q1331),Q1331,IFERROR(VALUE(Q1331),VALUE(LEFT(TRIM(Q1331),FIND("|",SUBSTITUTE(SUBSTITUTE(SUBSTITUTE(SUBSTITUTE(SUBSTITUTE(TRIM(Q1331),"/","|"),"(","|"),"（","|"),";","|"),"；","|")&amp;"|")-1)))),""),"")</x:f>
      </x:c>
      <x:c r="AJ1331" s="14" t="str">
        <x:f>IF(AI1331="","","非称重实测")</x:f>
      </x:c>
      <x:c r="AK1331" s="14" t="str"/>
      <x:c r="AL1331" s="14" t="str">
        <x:v>v3.4.6-candidate</x:v>
      </x:c>
    </x:row>
    <x:row r="1332">
      <x:c r="A1332" t="n">
        <x:v>369</x:v>
      </x:c>
      <x:c r="B1332" t="str">
        <x:v>VCC7002F21VBEV</x:v>
      </x:c>
      <x:c r="C1332" t="str">
        <x:v>极星牌</x:v>
      </x:c>
      <x:c r="D1332" t="str">
        <x:v>浙江豪情汽车制造有限公司</x:v>
      </x:c>
      <x:c r="E1332"/>
      <x:c r="F1332" t="str">
        <x:v>纯电动轿车</x:v>
      </x:c>
      <x:c r="G1332" t="str">
        <x:v>极星2</x:v>
      </x:c>
      <x:c r="H1332" t="str">
        <x:v>纯电动轿车</x:v>
      </x:c>
      <x:c r="I1332" t="str">
        <x:v>Lux Car-2</x:v>
      </x:c>
      <x:c r="J1332" t="str">
        <x:v>BEV</x:v>
      </x:c>
      <x:c r="K1332" t="str">
        <x:v>否</x:v>
      </x:c>
      <x:c r="L1332" t="n">
        <x:v>2132</x:v>
      </x:c>
      <x:c r="M1332"/>
      <x:c r="N1332" t="n">
        <x:v>650</x:v>
      </x:c>
      <x:c r="O1332" t="n">
        <x:v>78</x:v>
      </x:c>
      <x:c r="P1332" t="str">
        <x:v>三元锂</x:v>
      </x:c>
      <x:c r="Q1332" t="n">
        <x:v>170</x:v>
      </x:c>
      <x:c r="R1332" t="n">
        <x:v>12</x:v>
      </x:c>
      <x:c r="S1332"/>
      <x:c r="T1332"/>
      <x:c r="U1332" t="str">
        <x:v>华域/台达</x:v>
      </x:c>
      <x:c r="V1332" t="str">
        <x:v>F::110/
R:200/</x:v>
      </x:c>
      <x:c r="W1332"/>
      <x:c r="X1332" t="str">
        <x:v>不适用(BEV)</x:v>
      </x:c>
      <x:c r="Y1332" t="str">
        <x:v>不适用(BEV)</x:v>
      </x:c>
      <x:c r="Z1332" t="str">
        <x:v>不适用(BEV)</x:v>
      </x:c>
      <x:c r="AA1332" t="str">
        <x:v>不适用(BEV)</x:v>
      </x:c>
      <x:c r="AB1332" t="str">
        <x:v>不适用(BEV)</x:v>
      </x:c>
      <x:c r="AC1332" t="str">
        <x:v>不适用(BEV)</x:v>
      </x:c>
      <x:c r="AD1332" t="str">
        <x:v>BEV_历史批次</x:v>
      </x:c>
      <x:c r="AE1332" s="14" t="str"/>
      <x:c r="AF1332" s="14" t="str"/>
      <x:c r="AG1332" s="14" t="str">
        <x:v>待OCR/外部证据：仅有功率</x:v>
      </x:c>
      <x:c r="AH1332" s="15" t="n">
        <x:f>IF(R1332&lt;&gt;"",R1332,IFERROR(IF(AND(IF(ISNUMBER(O1332),O1332,IFERROR(VALUE(O1332),VALUE(LEFT(TRIM(O1332),FIND("|",SUBSTITUTE(SUBSTITUTE(SUBSTITUTE(SUBSTITUTE(SUBSTITUTE(TRIM(O1332),"/","|"),"(","|"),"（","|"),";","|"),"；","|")&amp;"|")-1))))*100/IF(ISNUMBER(N1332),N1332,IFERROR(VALUE(N1332),VALUE(LEFT(TRIM(N1332),FIND("|",SUBSTITUTE(SUBSTITUTE(SUBSTITUTE(SUBSTITUTE(SUBSTITUTE(TRIM(N1332),"/","|"),"(","|"),"（","|"),";","|"),"；","|")&amp;"|")-1))))&gt;=3,IF(ISNUMBER(O1332),O1332,IFERROR(VALUE(O1332),VALUE(LEFT(TRIM(O1332),FIND("|",SUBSTITUTE(SUBSTITUTE(SUBSTITUTE(SUBSTITUTE(SUBSTITUTE(TRIM(O1332),"/","|"),"(","|"),"（","|"),";","|"),"；","|")&amp;"|")-1))))*100/IF(ISNUMBER(N1332),N1332,IFERROR(VALUE(N1332),VALUE(LEFT(TRIM(N1332),FIND("|",SUBSTITUTE(SUBSTITUTE(SUBSTITUTE(SUBSTITUTE(SUBSTITUTE(TRIM(N1332),"/","|"),"(","|"),"（","|"),";","|"),"；","|")&amp;"|")-1))))&lt;=40),IF(ISNUMBER(O1332),O1332,IFERROR(VALUE(O1332),VALUE(LEFT(TRIM(O1332),FIND("|",SUBSTITUTE(SUBSTITUTE(SUBSTITUTE(SUBSTITUTE(SUBSTITUTE(TRIM(O1332),"/","|"),"(","|"),"（","|"),";","|"),"；","|")&amp;"|")-1))))*100/IF(ISNUMBER(N1332),N1332,IFERROR(VALUE(N1332),VALUE(LEFT(TRIM(N1332),FIND("|",SUBSTITUTE(SUBSTITUTE(SUBSTITUTE(SUBSTITUTE(SUBSTITUTE(TRIM(N1332),"/","|"),"(","|"),"（","|"),";","|"),"；","|")&amp;"|")-1)))),""),""))</x:f>
        <x:v>12</x:v>
      </x:c>
      <x:c r="AI1332" s="15" t="n">
        <x:f>IFERROR(IF(AND(IF(ISNUMBER(O1332),O1332,IFERROR(VALUE(O1332),VALUE(LEFT(TRIM(O1332),FIND("|",SUBSTITUTE(SUBSTITUTE(SUBSTITUTE(SUBSTITUTE(SUBSTITUTE(TRIM(O1332),"/","|"),"(","|"),"（","|"),";","|"),"；","|")&amp;"|")-1))))&gt;=75,IF(ISNUMBER(O1332),O1332,IFERROR(VALUE(O1332),VALUE(LEFT(TRIM(O1332),FIND("|",SUBSTITUTE(SUBSTITUTE(SUBSTITUTE(SUBSTITUTE(SUBSTITUTE(TRIM(O1332),"/","|"),"(","|"),"（","|"),";","|"),"；","|")&amp;"|")-1))))&lt;=85,IF(ISNUMBER(Q1332),Q1332,IFERROR(VALUE(Q1332),VALUE(LEFT(TRIM(Q1332),FIND("|",SUBSTITUTE(SUBSTITUTE(SUBSTITUTE(SUBSTITUTE(SUBSTITUTE(TRIM(Q1332),"/","|"),"(","|"),"（","|"),";","|"),"；","|")&amp;"|")-1))))&gt;0),IF(ISNUMBER(O1332),O1332,IFERROR(VALUE(O1332),VALUE(LEFT(TRIM(O1332),FIND("|",SUBSTITUTE(SUBSTITUTE(SUBSTITUTE(SUBSTITUTE(SUBSTITUTE(TRIM(O1332),"/","|"),"(","|"),"（","|"),";","|"),"；","|")&amp;"|")-1))))*1000/IF(ISNUMBER(Q1332),Q1332,IFERROR(VALUE(Q1332),VALUE(LEFT(TRIM(Q1332),FIND("|",SUBSTITUTE(SUBSTITUTE(SUBSTITUTE(SUBSTITUTE(SUBSTITUTE(TRIM(Q1332),"/","|"),"(","|"),"（","|"),";","|"),"；","|")&amp;"|")-1)))),""),"")</x:f>
        <x:v>458.8235294117647</x:v>
      </x:c>
      <x:c r="AJ1332" s="14" t="str">
        <x:f>IF(AI1332="","","非称重实测")</x:f>
        <x:v>非称重实测</x:v>
      </x:c>
      <x:c r="AK1332" s="14" t="str">
        <x:v>80kWh质量可推导</x:v>
      </x:c>
      <x:c r="AL1332" s="14" t="str">
        <x:v>v3.4.6-candidate</x:v>
      </x:c>
    </x:row>
    <x:row r="1333">
      <x:c r="A1333" t="n">
        <x:v>369</x:v>
      </x:c>
      <x:c r="B1333" t="str">
        <x:v>VCC7002F22VBEV</x:v>
      </x:c>
      <x:c r="C1333" t="str">
        <x:v>极星牌</x:v>
      </x:c>
      <x:c r="D1333" t="str">
        <x:v>浙江豪情汽车制造有限公司</x:v>
      </x:c>
      <x:c r="E1333"/>
      <x:c r="F1333" t="str">
        <x:v>纯电动轿车</x:v>
      </x:c>
      <x:c r="G1333" t="str">
        <x:v>极星2</x:v>
      </x:c>
      <x:c r="H1333" t="str">
        <x:v>纯电动轿车</x:v>
      </x:c>
      <x:c r="I1333" t="str">
        <x:v>Lux Car-2</x:v>
      </x:c>
      <x:c r="J1333" t="str">
        <x:v>BEV</x:v>
      </x:c>
      <x:c r="K1333" t="str">
        <x:v>否</x:v>
      </x:c>
      <x:c r="L1333" t="n">
        <x:v>2134</x:v>
      </x:c>
      <x:c r="M1333"/>
      <x:c r="N1333" t="n">
        <x:v>610</x:v>
      </x:c>
      <x:c r="O1333" t="n">
        <x:v>78</x:v>
      </x:c>
      <x:c r="P1333" t="str">
        <x:v>三元锂</x:v>
      </x:c>
      <x:c r="Q1333" t="n">
        <x:v>170</x:v>
      </x:c>
      <x:c r="R1333" t="n">
        <x:v>12.79</x:v>
      </x:c>
      <x:c r="S1333"/>
      <x:c r="T1333"/>
      <x:c r="U1333" t="str">
        <x:v>华域/台达</x:v>
      </x:c>
      <x:c r="V1333" t="str">
        <x:v>F::110/
R:200/</x:v>
      </x:c>
      <x:c r="W1333"/>
      <x:c r="X1333" t="str">
        <x:v>不适用(BEV)</x:v>
      </x:c>
      <x:c r="Y1333" t="str">
        <x:v>不适用(BEV)</x:v>
      </x:c>
      <x:c r="Z1333" t="str">
        <x:v>不适用(BEV)</x:v>
      </x:c>
      <x:c r="AA1333" t="str">
        <x:v>不适用(BEV)</x:v>
      </x:c>
      <x:c r="AB1333" t="str">
        <x:v>不适用(BEV)</x:v>
      </x:c>
      <x:c r="AC1333" t="str">
        <x:v>不适用(BEV)</x:v>
      </x:c>
      <x:c r="AD1333" t="str">
        <x:v>BEV_历史批次</x:v>
      </x:c>
      <x:c r="AE1333" s="14" t="str"/>
      <x:c r="AF1333" s="14" t="str"/>
      <x:c r="AG1333" s="14" t="str">
        <x:v>待OCR/外部证据：仅有功率</x:v>
      </x:c>
      <x:c r="AH1333" s="15" t="n">
        <x:f>IF(R1333&lt;&gt;"",R1333,IFERROR(IF(AND(IF(ISNUMBER(O1333),O1333,IFERROR(VALUE(O1333),VALUE(LEFT(TRIM(O1333),FIND("|",SUBSTITUTE(SUBSTITUTE(SUBSTITUTE(SUBSTITUTE(SUBSTITUTE(TRIM(O1333),"/","|"),"(","|"),"（","|"),";","|"),"；","|")&amp;"|")-1))))*100/IF(ISNUMBER(N1333),N1333,IFERROR(VALUE(N1333),VALUE(LEFT(TRIM(N1333),FIND("|",SUBSTITUTE(SUBSTITUTE(SUBSTITUTE(SUBSTITUTE(SUBSTITUTE(TRIM(N1333),"/","|"),"(","|"),"（","|"),";","|"),"；","|")&amp;"|")-1))))&gt;=3,IF(ISNUMBER(O1333),O1333,IFERROR(VALUE(O1333),VALUE(LEFT(TRIM(O1333),FIND("|",SUBSTITUTE(SUBSTITUTE(SUBSTITUTE(SUBSTITUTE(SUBSTITUTE(TRIM(O1333),"/","|"),"(","|"),"（","|"),";","|"),"；","|")&amp;"|")-1))))*100/IF(ISNUMBER(N1333),N1333,IFERROR(VALUE(N1333),VALUE(LEFT(TRIM(N1333),FIND("|",SUBSTITUTE(SUBSTITUTE(SUBSTITUTE(SUBSTITUTE(SUBSTITUTE(TRIM(N1333),"/","|"),"(","|"),"（","|"),";","|"),"；","|")&amp;"|")-1))))&lt;=40),IF(ISNUMBER(O1333),O1333,IFERROR(VALUE(O1333),VALUE(LEFT(TRIM(O1333),FIND("|",SUBSTITUTE(SUBSTITUTE(SUBSTITUTE(SUBSTITUTE(SUBSTITUTE(TRIM(O1333),"/","|"),"(","|"),"（","|"),";","|"),"；","|")&amp;"|")-1))))*100/IF(ISNUMBER(N1333),N1333,IFERROR(VALUE(N1333),VALUE(LEFT(TRIM(N1333),FIND("|",SUBSTITUTE(SUBSTITUTE(SUBSTITUTE(SUBSTITUTE(SUBSTITUTE(TRIM(N1333),"/","|"),"(","|"),"（","|"),";","|"),"；","|")&amp;"|")-1)))),""),""))</x:f>
        <x:v>12.79</x:v>
      </x:c>
      <x:c r="AI1333" s="15" t="n">
        <x:f>IFERROR(IF(AND(IF(ISNUMBER(O1333),O1333,IFERROR(VALUE(O1333),VALUE(LEFT(TRIM(O1333),FIND("|",SUBSTITUTE(SUBSTITUTE(SUBSTITUTE(SUBSTITUTE(SUBSTITUTE(TRIM(O1333),"/","|"),"(","|"),"（","|"),";","|"),"；","|")&amp;"|")-1))))&gt;=75,IF(ISNUMBER(O1333),O1333,IFERROR(VALUE(O1333),VALUE(LEFT(TRIM(O1333),FIND("|",SUBSTITUTE(SUBSTITUTE(SUBSTITUTE(SUBSTITUTE(SUBSTITUTE(TRIM(O1333),"/","|"),"(","|"),"（","|"),";","|"),"；","|")&amp;"|")-1))))&lt;=85,IF(ISNUMBER(Q1333),Q1333,IFERROR(VALUE(Q1333),VALUE(LEFT(TRIM(Q1333),FIND("|",SUBSTITUTE(SUBSTITUTE(SUBSTITUTE(SUBSTITUTE(SUBSTITUTE(TRIM(Q1333),"/","|"),"(","|"),"（","|"),";","|"),"；","|")&amp;"|")-1))))&gt;0),IF(ISNUMBER(O1333),O1333,IFERROR(VALUE(O1333),VALUE(LEFT(TRIM(O1333),FIND("|",SUBSTITUTE(SUBSTITUTE(SUBSTITUTE(SUBSTITUTE(SUBSTITUTE(TRIM(O1333),"/","|"),"(","|"),"（","|"),";","|"),"；","|")&amp;"|")-1))))*1000/IF(ISNUMBER(Q1333),Q1333,IFERROR(VALUE(Q1333),VALUE(LEFT(TRIM(Q1333),FIND("|",SUBSTITUTE(SUBSTITUTE(SUBSTITUTE(SUBSTITUTE(SUBSTITUTE(TRIM(Q1333),"/","|"),"(","|"),"（","|"),";","|"),"；","|")&amp;"|")-1)))),""),"")</x:f>
        <x:v>458.8235294117647</x:v>
      </x:c>
      <x:c r="AJ1333" s="14" t="str">
        <x:f>IF(AI1333="","","非称重实测")</x:f>
        <x:v>非称重实测</x:v>
      </x:c>
      <x:c r="AK1333" s="14" t="str">
        <x:v>80kWh质量可推导</x:v>
      </x:c>
      <x:c r="AL1333" s="14" t="str">
        <x:v>v3.4.6-candidate</x:v>
      </x:c>
    </x:row>
    <x:row r="1334">
      <x:c r="A1334" t="n">
        <x:v>369</x:v>
      </x:c>
      <x:c r="B1334" t="str">
        <x:v>VCC7002F23VBEV</x:v>
      </x:c>
      <x:c r="C1334" t="str">
        <x:v>极星牌</x:v>
      </x:c>
      <x:c r="D1334" t="str">
        <x:v>浙江豪情汽车制造有限公司</x:v>
      </x:c>
      <x:c r="E1334"/>
      <x:c r="F1334" t="str">
        <x:v>纯电动轿车</x:v>
      </x:c>
      <x:c r="G1334" t="str">
        <x:v>极星2</x:v>
      </x:c>
      <x:c r="H1334" t="str">
        <x:v>纯电动轿车</x:v>
      </x:c>
      <x:c r="I1334" t="str">
        <x:v>Lux Car-2</x:v>
      </x:c>
      <x:c r="J1334" t="str">
        <x:v>BEV</x:v>
      </x:c>
      <x:c r="K1334" t="str">
        <x:v>否</x:v>
      </x:c>
      <x:c r="L1334" t="n">
        <x:v>2034</x:v>
      </x:c>
      <x:c r="M1334"/>
      <x:c r="N1334" t="n">
        <x:v>780</x:v>
      </x:c>
      <x:c r="O1334" t="n">
        <x:v>82</x:v>
      </x:c>
      <x:c r="P1334" t="str">
        <x:v>三元锂</x:v>
      </x:c>
      <x:c r="Q1334" t="n">
        <x:v>180</x:v>
      </x:c>
      <x:c r="R1334" t="n">
        <x:v>10.51</x:v>
      </x:c>
      <x:c r="S1334"/>
      <x:c r="T1334"/>
      <x:c r="U1334" t="str">
        <x:v>台达</x:v>
      </x:c>
      <x:c r="V1334" t="n">
        <x:v>220</x:v>
      </x:c>
      <x:c r="W1334"/>
      <x:c r="X1334" t="str">
        <x:v>不适用(BEV)</x:v>
      </x:c>
      <x:c r="Y1334" t="str">
        <x:v>不适用(BEV)</x:v>
      </x:c>
      <x:c r="Z1334" t="str">
        <x:v>不适用(BEV)</x:v>
      </x:c>
      <x:c r="AA1334" t="str">
        <x:v>不适用(BEV)</x:v>
      </x:c>
      <x:c r="AB1334" t="str">
        <x:v>不适用(BEV)</x:v>
      </x:c>
      <x:c r="AC1334" t="str">
        <x:v>不适用(BEV)</x:v>
      </x:c>
      <x:c r="AD1334" t="str">
        <x:v>BEV_历史批次</x:v>
      </x:c>
      <x:c r="AE1334" s="14" t="str"/>
      <x:c r="AF1334" s="14" t="str"/>
      <x:c r="AG1334" s="14" t="str">
        <x:v>待OCR/外部证据：数值语义歧义</x:v>
      </x:c>
      <x:c r="AH1334" s="15" t="n">
        <x:f>IF(R1334&lt;&gt;"",R1334,IFERROR(IF(AND(IF(ISNUMBER(O1334),O1334,IFERROR(VALUE(O1334),VALUE(LEFT(TRIM(O1334),FIND("|",SUBSTITUTE(SUBSTITUTE(SUBSTITUTE(SUBSTITUTE(SUBSTITUTE(TRIM(O1334),"/","|"),"(","|"),"（","|"),";","|"),"；","|")&amp;"|")-1))))*100/IF(ISNUMBER(N1334),N1334,IFERROR(VALUE(N1334),VALUE(LEFT(TRIM(N1334),FIND("|",SUBSTITUTE(SUBSTITUTE(SUBSTITUTE(SUBSTITUTE(SUBSTITUTE(TRIM(N1334),"/","|"),"(","|"),"（","|"),";","|"),"；","|")&amp;"|")-1))))&gt;=3,IF(ISNUMBER(O1334),O1334,IFERROR(VALUE(O1334),VALUE(LEFT(TRIM(O1334),FIND("|",SUBSTITUTE(SUBSTITUTE(SUBSTITUTE(SUBSTITUTE(SUBSTITUTE(TRIM(O1334),"/","|"),"(","|"),"（","|"),";","|"),"；","|")&amp;"|")-1))))*100/IF(ISNUMBER(N1334),N1334,IFERROR(VALUE(N1334),VALUE(LEFT(TRIM(N1334),FIND("|",SUBSTITUTE(SUBSTITUTE(SUBSTITUTE(SUBSTITUTE(SUBSTITUTE(TRIM(N1334),"/","|"),"(","|"),"（","|"),";","|"),"；","|")&amp;"|")-1))))&lt;=40),IF(ISNUMBER(O1334),O1334,IFERROR(VALUE(O1334),VALUE(LEFT(TRIM(O1334),FIND("|",SUBSTITUTE(SUBSTITUTE(SUBSTITUTE(SUBSTITUTE(SUBSTITUTE(TRIM(O1334),"/","|"),"(","|"),"（","|"),";","|"),"；","|")&amp;"|")-1))))*100/IF(ISNUMBER(N1334),N1334,IFERROR(VALUE(N1334),VALUE(LEFT(TRIM(N1334),FIND("|",SUBSTITUTE(SUBSTITUTE(SUBSTITUTE(SUBSTITUTE(SUBSTITUTE(TRIM(N1334),"/","|"),"(","|"),"（","|"),";","|"),"；","|")&amp;"|")-1)))),""),""))</x:f>
        <x:v>10.51</x:v>
      </x:c>
      <x:c r="AI1334" s="15" t="n">
        <x:f>IFERROR(IF(AND(IF(ISNUMBER(O1334),O1334,IFERROR(VALUE(O1334),VALUE(LEFT(TRIM(O1334),FIND("|",SUBSTITUTE(SUBSTITUTE(SUBSTITUTE(SUBSTITUTE(SUBSTITUTE(TRIM(O1334),"/","|"),"(","|"),"（","|"),";","|"),"；","|")&amp;"|")-1))))&gt;=75,IF(ISNUMBER(O1334),O1334,IFERROR(VALUE(O1334),VALUE(LEFT(TRIM(O1334),FIND("|",SUBSTITUTE(SUBSTITUTE(SUBSTITUTE(SUBSTITUTE(SUBSTITUTE(TRIM(O1334),"/","|"),"(","|"),"（","|"),";","|"),"；","|")&amp;"|")-1))))&lt;=85,IF(ISNUMBER(Q1334),Q1334,IFERROR(VALUE(Q1334),VALUE(LEFT(TRIM(Q1334),FIND("|",SUBSTITUTE(SUBSTITUTE(SUBSTITUTE(SUBSTITUTE(SUBSTITUTE(TRIM(Q1334),"/","|"),"(","|"),"（","|"),";","|"),"；","|")&amp;"|")-1))))&gt;0),IF(ISNUMBER(O1334),O1334,IFERROR(VALUE(O1334),VALUE(LEFT(TRIM(O1334),FIND("|",SUBSTITUTE(SUBSTITUTE(SUBSTITUTE(SUBSTITUTE(SUBSTITUTE(TRIM(O1334),"/","|"),"(","|"),"（","|"),";","|"),"；","|")&amp;"|")-1))))*1000/IF(ISNUMBER(Q1334),Q1334,IFERROR(VALUE(Q1334),VALUE(LEFT(TRIM(Q1334),FIND("|",SUBSTITUTE(SUBSTITUTE(SUBSTITUTE(SUBSTITUTE(SUBSTITUTE(TRIM(Q1334),"/","|"),"(","|"),"（","|"),";","|"),"；","|")&amp;"|")-1)))),""),"")</x:f>
        <x:v>455.55555555555554</x:v>
      </x:c>
      <x:c r="AJ1334" s="14" t="str">
        <x:f>IF(AI1334="","","非称重实测")</x:f>
        <x:v>非称重实测</x:v>
      </x:c>
      <x:c r="AK1334" s="14" t="str">
        <x:v>80kWh质量可推导</x:v>
      </x:c>
      <x:c r="AL1334" s="14" t="str">
        <x:v>v3.4.6-candidate</x:v>
      </x:c>
    </x:row>
    <x:row r="1335">
      <x:c r="A1335" t="n">
        <x:v>369</x:v>
      </x:c>
      <x:c r="B1335" t="str">
        <x:v>VCC7002F24VBEV</x:v>
      </x:c>
      <x:c r="C1335" t="str">
        <x:v>极星牌</x:v>
      </x:c>
      <x:c r="D1335" t="str">
        <x:v>浙江豪情汽车制造有限公司</x:v>
      </x:c>
      <x:c r="E1335"/>
      <x:c r="F1335" t="str">
        <x:v>纯电动轿车</x:v>
      </x:c>
      <x:c r="G1335" t="str">
        <x:v>极星2</x:v>
      </x:c>
      <x:c r="H1335" t="str">
        <x:v>纯电动轿车</x:v>
      </x:c>
      <x:c r="I1335" t="str">
        <x:v>Lux Car-2</x:v>
      </x:c>
      <x:c r="J1335" t="str">
        <x:v>BEV</x:v>
      </x:c>
      <x:c r="K1335" t="str">
        <x:v>否</x:v>
      </x:c>
      <x:c r="L1335" t="n">
        <x:v>2043</x:v>
      </x:c>
      <x:c r="M1335"/>
      <x:c r="N1335" t="n">
        <x:v>740</x:v>
      </x:c>
      <x:c r="O1335" t="n">
        <x:v>82</x:v>
      </x:c>
      <x:c r="P1335" t="str">
        <x:v>三元锂</x:v>
      </x:c>
      <x:c r="Q1335" t="n">
        <x:v>180</x:v>
      </x:c>
      <x:c r="R1335" t="n">
        <x:v>11.08</x:v>
      </x:c>
      <x:c r="S1335"/>
      <x:c r="T1335"/>
      <x:c r="U1335" t="str">
        <x:v>台达</x:v>
      </x:c>
      <x:c r="V1335" t="n">
        <x:v>220</x:v>
      </x:c>
      <x:c r="W1335"/>
      <x:c r="X1335" t="str">
        <x:v>不适用(BEV)</x:v>
      </x:c>
      <x:c r="Y1335" t="str">
        <x:v>不适用(BEV)</x:v>
      </x:c>
      <x:c r="Z1335" t="str">
        <x:v>不适用(BEV)</x:v>
      </x:c>
      <x:c r="AA1335" t="str">
        <x:v>不适用(BEV)</x:v>
      </x:c>
      <x:c r="AB1335" t="str">
        <x:v>不适用(BEV)</x:v>
      </x:c>
      <x:c r="AC1335" t="str">
        <x:v>不适用(BEV)</x:v>
      </x:c>
      <x:c r="AD1335" t="str">
        <x:v>BEV_历史批次</x:v>
      </x:c>
      <x:c r="AE1335" s="14" t="str"/>
      <x:c r="AF1335" s="14" t="str"/>
      <x:c r="AG1335" s="14" t="str">
        <x:v>待OCR/外部证据：数值语义歧义</x:v>
      </x:c>
      <x:c r="AH1335" s="15" t="n">
        <x:f>IF(R1335&lt;&gt;"",R1335,IFERROR(IF(AND(IF(ISNUMBER(O1335),O1335,IFERROR(VALUE(O1335),VALUE(LEFT(TRIM(O1335),FIND("|",SUBSTITUTE(SUBSTITUTE(SUBSTITUTE(SUBSTITUTE(SUBSTITUTE(TRIM(O1335),"/","|"),"(","|"),"（","|"),";","|"),"；","|")&amp;"|")-1))))*100/IF(ISNUMBER(N1335),N1335,IFERROR(VALUE(N1335),VALUE(LEFT(TRIM(N1335),FIND("|",SUBSTITUTE(SUBSTITUTE(SUBSTITUTE(SUBSTITUTE(SUBSTITUTE(TRIM(N1335),"/","|"),"(","|"),"（","|"),";","|"),"；","|")&amp;"|")-1))))&gt;=3,IF(ISNUMBER(O1335),O1335,IFERROR(VALUE(O1335),VALUE(LEFT(TRIM(O1335),FIND("|",SUBSTITUTE(SUBSTITUTE(SUBSTITUTE(SUBSTITUTE(SUBSTITUTE(TRIM(O1335),"/","|"),"(","|"),"（","|"),";","|"),"；","|")&amp;"|")-1))))*100/IF(ISNUMBER(N1335),N1335,IFERROR(VALUE(N1335),VALUE(LEFT(TRIM(N1335),FIND("|",SUBSTITUTE(SUBSTITUTE(SUBSTITUTE(SUBSTITUTE(SUBSTITUTE(TRIM(N1335),"/","|"),"(","|"),"（","|"),";","|"),"；","|")&amp;"|")-1))))&lt;=40),IF(ISNUMBER(O1335),O1335,IFERROR(VALUE(O1335),VALUE(LEFT(TRIM(O1335),FIND("|",SUBSTITUTE(SUBSTITUTE(SUBSTITUTE(SUBSTITUTE(SUBSTITUTE(TRIM(O1335),"/","|"),"(","|"),"（","|"),";","|"),"；","|")&amp;"|")-1))))*100/IF(ISNUMBER(N1335),N1335,IFERROR(VALUE(N1335),VALUE(LEFT(TRIM(N1335),FIND("|",SUBSTITUTE(SUBSTITUTE(SUBSTITUTE(SUBSTITUTE(SUBSTITUTE(TRIM(N1335),"/","|"),"(","|"),"（","|"),";","|"),"；","|")&amp;"|")-1)))),""),""))</x:f>
        <x:v>11.08</x:v>
      </x:c>
      <x:c r="AI1335" s="15" t="n">
        <x:f>IFERROR(IF(AND(IF(ISNUMBER(O1335),O1335,IFERROR(VALUE(O1335),VALUE(LEFT(TRIM(O1335),FIND("|",SUBSTITUTE(SUBSTITUTE(SUBSTITUTE(SUBSTITUTE(SUBSTITUTE(TRIM(O1335),"/","|"),"(","|"),"（","|"),";","|"),"；","|")&amp;"|")-1))))&gt;=75,IF(ISNUMBER(O1335),O1335,IFERROR(VALUE(O1335),VALUE(LEFT(TRIM(O1335),FIND("|",SUBSTITUTE(SUBSTITUTE(SUBSTITUTE(SUBSTITUTE(SUBSTITUTE(TRIM(O1335),"/","|"),"(","|"),"（","|"),";","|"),"；","|")&amp;"|")-1))))&lt;=85,IF(ISNUMBER(Q1335),Q1335,IFERROR(VALUE(Q1335),VALUE(LEFT(TRIM(Q1335),FIND("|",SUBSTITUTE(SUBSTITUTE(SUBSTITUTE(SUBSTITUTE(SUBSTITUTE(TRIM(Q1335),"/","|"),"(","|"),"（","|"),";","|"),"；","|")&amp;"|")-1))))&gt;0),IF(ISNUMBER(O1335),O1335,IFERROR(VALUE(O1335),VALUE(LEFT(TRIM(O1335),FIND("|",SUBSTITUTE(SUBSTITUTE(SUBSTITUTE(SUBSTITUTE(SUBSTITUTE(TRIM(O1335),"/","|"),"(","|"),"（","|"),";","|"),"；","|")&amp;"|")-1))))*1000/IF(ISNUMBER(Q1335),Q1335,IFERROR(VALUE(Q1335),VALUE(LEFT(TRIM(Q1335),FIND("|",SUBSTITUTE(SUBSTITUTE(SUBSTITUTE(SUBSTITUTE(SUBSTITUTE(TRIM(Q1335),"/","|"),"(","|"),"（","|"),";","|"),"；","|")&amp;"|")-1)))),""),"")</x:f>
        <x:v>455.55555555555554</x:v>
      </x:c>
      <x:c r="AJ1335" s="14" t="str">
        <x:f>IF(AI1335="","","非称重实测")</x:f>
        <x:v>非称重实测</x:v>
      </x:c>
      <x:c r="AK1335" s="14" t="str">
        <x:v>80kWh质量可推导</x:v>
      </x:c>
      <x:c r="AL1335" s="14" t="str">
        <x:v>v3.4.6-candidate</x:v>
      </x:c>
    </x:row>
    <x:row r="1336">
      <x:c r="A1336" t="n">
        <x:v>369</x:v>
      </x:c>
      <x:c r="B1336" t="str">
        <x:v>VCC7003F06XBEV</x:v>
      </x:c>
      <x:c r="C1336" t="str">
        <x:v>沃尔沃牌</x:v>
      </x:c>
      <x:c r="D1336" t="str">
        <x:v>浙江豪情汽车制造有限公司</x:v>
      </x:c>
      <x:c r="E1336"/>
      <x:c r="F1336" t="str">
        <x:v>纯电动轿车</x:v>
      </x:c>
      <x:c r="G1336" t="str">
        <x:v>XC40</x:v>
      </x:c>
      <x:c r="H1336" t="str">
        <x:v>纯电动轿车</x:v>
      </x:c>
      <x:c r="I1336" t="str">
        <x:v>Lux SUV-2</x:v>
      </x:c>
      <x:c r="J1336" t="str">
        <x:v>BEV</x:v>
      </x:c>
      <x:c r="K1336" t="str">
        <x:v>否</x:v>
      </x:c>
      <x:c r="L1336" t="n">
        <x:v>2019</x:v>
      </x:c>
      <x:c r="M1336"/>
      <x:c r="N1336" t="n">
        <x:v>660</x:v>
      </x:c>
      <x:c r="O1336" t="n">
        <x:v>73</x:v>
      </x:c>
      <x:c r="P1336" t="str">
        <x:v>三元锂</x:v>
      </x:c>
      <x:c r="Q1336" t="n">
        <x:v>170</x:v>
      </x:c>
      <x:c r="R1336" t="n">
        <x:v>11.06</x:v>
      </x:c>
      <x:c r="S1336"/>
      <x:c r="T1336"/>
      <x:c r="U1336" t="str">
        <x:v>台达</x:v>
      </x:c>
      <x:c r="V1336" t="n">
        <x:v>175</x:v>
      </x:c>
      <x:c r="W1336"/>
      <x:c r="X1336" t="str">
        <x:v>不适用(BEV)</x:v>
      </x:c>
      <x:c r="Y1336" t="str">
        <x:v>不适用(BEV)</x:v>
      </x:c>
      <x:c r="Z1336" t="str">
        <x:v>不适用(BEV)</x:v>
      </x:c>
      <x:c r="AA1336" t="str">
        <x:v>不适用(BEV)</x:v>
      </x:c>
      <x:c r="AB1336" t="str">
        <x:v>不适用(BEV)</x:v>
      </x:c>
      <x:c r="AC1336" t="str">
        <x:v>不适用(BEV)</x:v>
      </x:c>
      <x:c r="AD1336" t="str">
        <x:v>BEV_历史批次</x:v>
      </x:c>
      <x:c r="AE1336" s="14" t="str"/>
      <x:c r="AF1336" s="14" t="str"/>
      <x:c r="AG1336" s="14" t="str">
        <x:v>待OCR/外部证据：数值语义歧义</x:v>
      </x:c>
      <x:c r="AH1336" s="15" t="n">
        <x:f>IF(R1336&lt;&gt;"",R1336,IFERROR(IF(AND(IF(ISNUMBER(O1336),O1336,IFERROR(VALUE(O1336),VALUE(LEFT(TRIM(O1336),FIND("|",SUBSTITUTE(SUBSTITUTE(SUBSTITUTE(SUBSTITUTE(SUBSTITUTE(TRIM(O1336),"/","|"),"(","|"),"（","|"),";","|"),"；","|")&amp;"|")-1))))*100/IF(ISNUMBER(N1336),N1336,IFERROR(VALUE(N1336),VALUE(LEFT(TRIM(N1336),FIND("|",SUBSTITUTE(SUBSTITUTE(SUBSTITUTE(SUBSTITUTE(SUBSTITUTE(TRIM(N1336),"/","|"),"(","|"),"（","|"),";","|"),"；","|")&amp;"|")-1))))&gt;=3,IF(ISNUMBER(O1336),O1336,IFERROR(VALUE(O1336),VALUE(LEFT(TRIM(O1336),FIND("|",SUBSTITUTE(SUBSTITUTE(SUBSTITUTE(SUBSTITUTE(SUBSTITUTE(TRIM(O1336),"/","|"),"(","|"),"（","|"),";","|"),"；","|")&amp;"|")-1))))*100/IF(ISNUMBER(N1336),N1336,IFERROR(VALUE(N1336),VALUE(LEFT(TRIM(N1336),FIND("|",SUBSTITUTE(SUBSTITUTE(SUBSTITUTE(SUBSTITUTE(SUBSTITUTE(TRIM(N1336),"/","|"),"(","|"),"（","|"),";","|"),"；","|")&amp;"|")-1))))&lt;=40),IF(ISNUMBER(O1336),O1336,IFERROR(VALUE(O1336),VALUE(LEFT(TRIM(O1336),FIND("|",SUBSTITUTE(SUBSTITUTE(SUBSTITUTE(SUBSTITUTE(SUBSTITUTE(TRIM(O1336),"/","|"),"(","|"),"（","|"),";","|"),"；","|")&amp;"|")-1))))*100/IF(ISNUMBER(N1336),N1336,IFERROR(VALUE(N1336),VALUE(LEFT(TRIM(N1336),FIND("|",SUBSTITUTE(SUBSTITUTE(SUBSTITUTE(SUBSTITUTE(SUBSTITUTE(TRIM(N1336),"/","|"),"(","|"),"（","|"),";","|"),"；","|")&amp;"|")-1)))),""),""))</x:f>
        <x:v>11.06</x:v>
      </x:c>
      <x:c r="AI1336" s="15" t="str">
        <x:f>IFERROR(IF(AND(IF(ISNUMBER(O1336),O1336,IFERROR(VALUE(O1336),VALUE(LEFT(TRIM(O1336),FIND("|",SUBSTITUTE(SUBSTITUTE(SUBSTITUTE(SUBSTITUTE(SUBSTITUTE(TRIM(O1336),"/","|"),"(","|"),"（","|"),";","|"),"；","|")&amp;"|")-1))))&gt;=75,IF(ISNUMBER(O1336),O1336,IFERROR(VALUE(O1336),VALUE(LEFT(TRIM(O1336),FIND("|",SUBSTITUTE(SUBSTITUTE(SUBSTITUTE(SUBSTITUTE(SUBSTITUTE(TRIM(O1336),"/","|"),"(","|"),"（","|"),";","|"),"；","|")&amp;"|")-1))))&lt;=85,IF(ISNUMBER(Q1336),Q1336,IFERROR(VALUE(Q1336),VALUE(LEFT(TRIM(Q1336),FIND("|",SUBSTITUTE(SUBSTITUTE(SUBSTITUTE(SUBSTITUTE(SUBSTITUTE(TRIM(Q1336),"/","|"),"(","|"),"（","|"),";","|"),"；","|")&amp;"|")-1))))&gt;0),IF(ISNUMBER(O1336),O1336,IFERROR(VALUE(O1336),VALUE(LEFT(TRIM(O1336),FIND("|",SUBSTITUTE(SUBSTITUTE(SUBSTITUTE(SUBSTITUTE(SUBSTITUTE(TRIM(O1336),"/","|"),"(","|"),"（","|"),";","|"),"；","|")&amp;"|")-1))))*1000/IF(ISNUMBER(Q1336),Q1336,IFERROR(VALUE(Q1336),VALUE(LEFT(TRIM(Q1336),FIND("|",SUBSTITUTE(SUBSTITUTE(SUBSTITUTE(SUBSTITUTE(SUBSTITUTE(TRIM(Q1336),"/","|"),"(","|"),"（","|"),";","|"),"；","|")&amp;"|")-1)))),""),"")</x:f>
      </x:c>
      <x:c r="AJ1336" s="14" t="str">
        <x:f>IF(AI1336="","","非称重实测")</x:f>
      </x:c>
      <x:c r="AK1336" s="14" t="str"/>
      <x:c r="AL1336" s="14" t="str">
        <x:v>v3.4.6-candidate</x:v>
      </x:c>
    </x:row>
    <x:row r="1337">
      <x:c r="A1337" t="n">
        <x:v>369</x:v>
      </x:c>
      <x:c r="B1337" t="str">
        <x:v>VCC7003F07XBEV</x:v>
      </x:c>
      <x:c r="C1337" t="str">
        <x:v>沃尔沃牌</x:v>
      </x:c>
      <x:c r="D1337" t="str">
        <x:v>浙江豪情汽车制造有限公司</x:v>
      </x:c>
      <x:c r="E1337"/>
      <x:c r="F1337" t="str">
        <x:v>纯电动轿车</x:v>
      </x:c>
      <x:c r="G1337" t="str">
        <x:v>XC40</x:v>
      </x:c>
      <x:c r="H1337" t="str">
        <x:v>纯电动轿车</x:v>
      </x:c>
      <x:c r="I1337" t="str">
        <x:v>Lux SUV-2</x:v>
      </x:c>
      <x:c r="J1337" t="str">
        <x:v>BEV</x:v>
      </x:c>
      <x:c r="K1337" t="str">
        <x:v>否</x:v>
      </x:c>
      <x:c r="L1337" t="n">
        <x:v>2021</x:v>
      </x:c>
      <x:c r="M1337"/>
      <x:c r="N1337" t="n">
        <x:v>640</x:v>
      </x:c>
      <x:c r="O1337" t="n">
        <x:v>73</x:v>
      </x:c>
      <x:c r="P1337" t="str">
        <x:v>三元锂</x:v>
      </x:c>
      <x:c r="Q1337" t="n">
        <x:v>170</x:v>
      </x:c>
      <x:c r="R1337" t="n">
        <x:v>11.41</x:v>
      </x:c>
      <x:c r="S1337"/>
      <x:c r="T1337"/>
      <x:c r="U1337" t="str">
        <x:v>台达</x:v>
      </x:c>
      <x:c r="V1337" t="n">
        <x:v>175</x:v>
      </x:c>
      <x:c r="W1337"/>
      <x:c r="X1337" t="str">
        <x:v>不适用(BEV)</x:v>
      </x:c>
      <x:c r="Y1337" t="str">
        <x:v>不适用(BEV)</x:v>
      </x:c>
      <x:c r="Z1337" t="str">
        <x:v>不适用(BEV)</x:v>
      </x:c>
      <x:c r="AA1337" t="str">
        <x:v>不适用(BEV)</x:v>
      </x:c>
      <x:c r="AB1337" t="str">
        <x:v>不适用(BEV)</x:v>
      </x:c>
      <x:c r="AC1337" t="str">
        <x:v>不适用(BEV)</x:v>
      </x:c>
      <x:c r="AD1337" t="str">
        <x:v>BEV_历史批次</x:v>
      </x:c>
      <x:c r="AE1337" s="14" t="str"/>
      <x:c r="AF1337" s="14" t="str"/>
      <x:c r="AG1337" s="14" t="str">
        <x:v>待OCR/外部证据：数值语义歧义</x:v>
      </x:c>
      <x:c r="AH1337" s="15" t="n">
        <x:f>IF(R1337&lt;&gt;"",R1337,IFERROR(IF(AND(IF(ISNUMBER(O1337),O1337,IFERROR(VALUE(O1337),VALUE(LEFT(TRIM(O1337),FIND("|",SUBSTITUTE(SUBSTITUTE(SUBSTITUTE(SUBSTITUTE(SUBSTITUTE(TRIM(O1337),"/","|"),"(","|"),"（","|"),";","|"),"；","|")&amp;"|")-1))))*100/IF(ISNUMBER(N1337),N1337,IFERROR(VALUE(N1337),VALUE(LEFT(TRIM(N1337),FIND("|",SUBSTITUTE(SUBSTITUTE(SUBSTITUTE(SUBSTITUTE(SUBSTITUTE(TRIM(N1337),"/","|"),"(","|"),"（","|"),";","|"),"；","|")&amp;"|")-1))))&gt;=3,IF(ISNUMBER(O1337),O1337,IFERROR(VALUE(O1337),VALUE(LEFT(TRIM(O1337),FIND("|",SUBSTITUTE(SUBSTITUTE(SUBSTITUTE(SUBSTITUTE(SUBSTITUTE(TRIM(O1337),"/","|"),"(","|"),"（","|"),";","|"),"；","|")&amp;"|")-1))))*100/IF(ISNUMBER(N1337),N1337,IFERROR(VALUE(N1337),VALUE(LEFT(TRIM(N1337),FIND("|",SUBSTITUTE(SUBSTITUTE(SUBSTITUTE(SUBSTITUTE(SUBSTITUTE(TRIM(N1337),"/","|"),"(","|"),"（","|"),";","|"),"；","|")&amp;"|")-1))))&lt;=40),IF(ISNUMBER(O1337),O1337,IFERROR(VALUE(O1337),VALUE(LEFT(TRIM(O1337),FIND("|",SUBSTITUTE(SUBSTITUTE(SUBSTITUTE(SUBSTITUTE(SUBSTITUTE(TRIM(O1337),"/","|"),"(","|"),"（","|"),";","|"),"；","|")&amp;"|")-1))))*100/IF(ISNUMBER(N1337),N1337,IFERROR(VALUE(N1337),VALUE(LEFT(TRIM(N1337),FIND("|",SUBSTITUTE(SUBSTITUTE(SUBSTITUTE(SUBSTITUTE(SUBSTITUTE(TRIM(N1337),"/","|"),"(","|"),"（","|"),";","|"),"；","|")&amp;"|")-1)))),""),""))</x:f>
        <x:v>11.41</x:v>
      </x:c>
      <x:c r="AI1337" s="15" t="str">
        <x:f>IFERROR(IF(AND(IF(ISNUMBER(O1337),O1337,IFERROR(VALUE(O1337),VALUE(LEFT(TRIM(O1337),FIND("|",SUBSTITUTE(SUBSTITUTE(SUBSTITUTE(SUBSTITUTE(SUBSTITUTE(TRIM(O1337),"/","|"),"(","|"),"（","|"),";","|"),"；","|")&amp;"|")-1))))&gt;=75,IF(ISNUMBER(O1337),O1337,IFERROR(VALUE(O1337),VALUE(LEFT(TRIM(O1337),FIND("|",SUBSTITUTE(SUBSTITUTE(SUBSTITUTE(SUBSTITUTE(SUBSTITUTE(TRIM(O1337),"/","|"),"(","|"),"（","|"),";","|"),"；","|")&amp;"|")-1))))&lt;=85,IF(ISNUMBER(Q1337),Q1337,IFERROR(VALUE(Q1337),VALUE(LEFT(TRIM(Q1337),FIND("|",SUBSTITUTE(SUBSTITUTE(SUBSTITUTE(SUBSTITUTE(SUBSTITUTE(TRIM(Q1337),"/","|"),"(","|"),"（","|"),";","|"),"；","|")&amp;"|")-1))))&gt;0),IF(ISNUMBER(O1337),O1337,IFERROR(VALUE(O1337),VALUE(LEFT(TRIM(O1337),FIND("|",SUBSTITUTE(SUBSTITUTE(SUBSTITUTE(SUBSTITUTE(SUBSTITUTE(TRIM(O1337),"/","|"),"(","|"),"（","|"),";","|"),"；","|")&amp;"|")-1))))*1000/IF(ISNUMBER(Q1337),Q1337,IFERROR(VALUE(Q1337),VALUE(LEFT(TRIM(Q1337),FIND("|",SUBSTITUTE(SUBSTITUTE(SUBSTITUTE(SUBSTITUTE(SUBSTITUTE(TRIM(Q1337),"/","|"),"(","|"),"（","|"),";","|"),"；","|")&amp;"|")-1)))),""),"")</x:f>
      </x:c>
      <x:c r="AJ1337" s="14" t="str">
        <x:f>IF(AI1337="","","非称重实测")</x:f>
      </x:c>
      <x:c r="AK1337" s="14" t="str"/>
      <x:c r="AL1337" s="14" t="str">
        <x:v>v3.4.6-candidate</x:v>
      </x:c>
    </x:row>
    <x:row r="1338">
      <x:c r="A1338" t="n">
        <x:v>369</x:v>
      </x:c>
      <x:c r="B1338" t="str">
        <x:v>VCC7003F44XBEV</x:v>
      </x:c>
      <x:c r="C1338" t="str">
        <x:v>沃尔沃牌</x:v>
      </x:c>
      <x:c r="D1338" t="str">
        <x:v>浙江豪情汽车制造有限公司</x:v>
      </x:c>
      <x:c r="E1338"/>
      <x:c r="F1338" t="str">
        <x:v>纯电动轿车</x:v>
      </x:c>
      <x:c r="G1338" t="str">
        <x:v>C40</x:v>
      </x:c>
      <x:c r="H1338" t="str">
        <x:v>纯电动轿车</x:v>
      </x:c>
      <x:c r="I1338" t="str">
        <x:v>Lux SUV-2</x:v>
      </x:c>
      <x:c r="J1338" t="str">
        <x:v>BEV</x:v>
      </x:c>
      <x:c r="K1338" t="str">
        <x:v>否</x:v>
      </x:c>
      <x:c r="L1338" t="n">
        <x:v>1994</x:v>
      </x:c>
      <x:c r="M1338"/>
      <x:c r="N1338" t="n">
        <x:v>685</x:v>
      </x:c>
      <x:c r="O1338" t="n">
        <x:v>73</x:v>
      </x:c>
      <x:c r="P1338" t="str">
        <x:v>三元锂</x:v>
      </x:c>
      <x:c r="Q1338" t="n">
        <x:v>170</x:v>
      </x:c>
      <x:c r="R1338" t="n">
        <x:v>10.66</x:v>
      </x:c>
      <x:c r="S1338"/>
      <x:c r="T1338"/>
      <x:c r="U1338" t="str">
        <x:v>台达</x:v>
      </x:c>
      <x:c r="V1338" t="n">
        <x:v>175</x:v>
      </x:c>
      <x:c r="W1338"/>
      <x:c r="X1338" t="str">
        <x:v>不适用(BEV)</x:v>
      </x:c>
      <x:c r="Y1338" t="str">
        <x:v>不适用(BEV)</x:v>
      </x:c>
      <x:c r="Z1338" t="str">
        <x:v>不适用(BEV)</x:v>
      </x:c>
      <x:c r="AA1338" t="str">
        <x:v>不适用(BEV)</x:v>
      </x:c>
      <x:c r="AB1338" t="str">
        <x:v>不适用(BEV)</x:v>
      </x:c>
      <x:c r="AC1338" t="str">
        <x:v>不适用(BEV)</x:v>
      </x:c>
      <x:c r="AD1338" t="str">
        <x:v>BEV_历史批次</x:v>
      </x:c>
      <x:c r="AE1338" s="14" t="str"/>
      <x:c r="AF1338" s="14" t="str"/>
      <x:c r="AG1338" s="14" t="str">
        <x:v>待OCR/外部证据：数值语义歧义</x:v>
      </x:c>
      <x:c r="AH1338" s="15" t="n">
        <x:f>IF(R1338&lt;&gt;"",R1338,IFERROR(IF(AND(IF(ISNUMBER(O1338),O1338,IFERROR(VALUE(O1338),VALUE(LEFT(TRIM(O1338),FIND("|",SUBSTITUTE(SUBSTITUTE(SUBSTITUTE(SUBSTITUTE(SUBSTITUTE(TRIM(O1338),"/","|"),"(","|"),"（","|"),";","|"),"；","|")&amp;"|")-1))))*100/IF(ISNUMBER(N1338),N1338,IFERROR(VALUE(N1338),VALUE(LEFT(TRIM(N1338),FIND("|",SUBSTITUTE(SUBSTITUTE(SUBSTITUTE(SUBSTITUTE(SUBSTITUTE(TRIM(N1338),"/","|"),"(","|"),"（","|"),";","|"),"；","|")&amp;"|")-1))))&gt;=3,IF(ISNUMBER(O1338),O1338,IFERROR(VALUE(O1338),VALUE(LEFT(TRIM(O1338),FIND("|",SUBSTITUTE(SUBSTITUTE(SUBSTITUTE(SUBSTITUTE(SUBSTITUTE(TRIM(O1338),"/","|"),"(","|"),"（","|"),";","|"),"；","|")&amp;"|")-1))))*100/IF(ISNUMBER(N1338),N1338,IFERROR(VALUE(N1338),VALUE(LEFT(TRIM(N1338),FIND("|",SUBSTITUTE(SUBSTITUTE(SUBSTITUTE(SUBSTITUTE(SUBSTITUTE(TRIM(N1338),"/","|"),"(","|"),"（","|"),";","|"),"；","|")&amp;"|")-1))))&lt;=40),IF(ISNUMBER(O1338),O1338,IFERROR(VALUE(O1338),VALUE(LEFT(TRIM(O1338),FIND("|",SUBSTITUTE(SUBSTITUTE(SUBSTITUTE(SUBSTITUTE(SUBSTITUTE(TRIM(O1338),"/","|"),"(","|"),"（","|"),";","|"),"；","|")&amp;"|")-1))))*100/IF(ISNUMBER(N1338),N1338,IFERROR(VALUE(N1338),VALUE(LEFT(TRIM(N1338),FIND("|",SUBSTITUTE(SUBSTITUTE(SUBSTITUTE(SUBSTITUTE(SUBSTITUTE(TRIM(N1338),"/","|"),"(","|"),"（","|"),";","|"),"；","|")&amp;"|")-1)))),""),""))</x:f>
        <x:v>10.66</x:v>
      </x:c>
      <x:c r="AI1338" s="15" t="str">
        <x:f>IFERROR(IF(AND(IF(ISNUMBER(O1338),O1338,IFERROR(VALUE(O1338),VALUE(LEFT(TRIM(O1338),FIND("|",SUBSTITUTE(SUBSTITUTE(SUBSTITUTE(SUBSTITUTE(SUBSTITUTE(TRIM(O1338),"/","|"),"(","|"),"（","|"),";","|"),"；","|")&amp;"|")-1))))&gt;=75,IF(ISNUMBER(O1338),O1338,IFERROR(VALUE(O1338),VALUE(LEFT(TRIM(O1338),FIND("|",SUBSTITUTE(SUBSTITUTE(SUBSTITUTE(SUBSTITUTE(SUBSTITUTE(TRIM(O1338),"/","|"),"(","|"),"（","|"),";","|"),"；","|")&amp;"|")-1))))&lt;=85,IF(ISNUMBER(Q1338),Q1338,IFERROR(VALUE(Q1338),VALUE(LEFT(TRIM(Q1338),FIND("|",SUBSTITUTE(SUBSTITUTE(SUBSTITUTE(SUBSTITUTE(SUBSTITUTE(TRIM(Q1338),"/","|"),"(","|"),"（","|"),";","|"),"；","|")&amp;"|")-1))))&gt;0),IF(ISNUMBER(O1338),O1338,IFERROR(VALUE(O1338),VALUE(LEFT(TRIM(O1338),FIND("|",SUBSTITUTE(SUBSTITUTE(SUBSTITUTE(SUBSTITUTE(SUBSTITUTE(TRIM(O1338),"/","|"),"(","|"),"（","|"),";","|"),"；","|")&amp;"|")-1))))*1000/IF(ISNUMBER(Q1338),Q1338,IFERROR(VALUE(Q1338),VALUE(LEFT(TRIM(Q1338),FIND("|",SUBSTITUTE(SUBSTITUTE(SUBSTITUTE(SUBSTITUTE(SUBSTITUTE(TRIM(Q1338),"/","|"),"(","|"),"（","|"),";","|"),"；","|")&amp;"|")-1)))),""),"")</x:f>
      </x:c>
      <x:c r="AJ1338" s="14" t="str">
        <x:f>IF(AI1338="","","非称重实测")</x:f>
      </x:c>
      <x:c r="AK1338" s="14" t="str"/>
      <x:c r="AL1338" s="14" t="str">
        <x:v>v3.4.6-candidate</x:v>
      </x:c>
    </x:row>
    <x:row r="1339">
      <x:c r="A1339" t="n">
        <x:v>369</x:v>
      </x:c>
      <x:c r="B1339" t="str">
        <x:v>VCC7003F45XBEV</x:v>
      </x:c>
      <x:c r="C1339" t="str">
        <x:v>沃尔沃牌</x:v>
      </x:c>
      <x:c r="D1339" t="str">
        <x:v>浙江豪情汽车制造有限公司</x:v>
      </x:c>
      <x:c r="E1339"/>
      <x:c r="F1339" t="str">
        <x:v>纯电动轿车</x:v>
      </x:c>
      <x:c r="G1339" t="str">
        <x:v>C40</x:v>
      </x:c>
      <x:c r="H1339" t="str">
        <x:v>纯电动轿车</x:v>
      </x:c>
      <x:c r="I1339" t="str">
        <x:v>Lux SUV-2</x:v>
      </x:c>
      <x:c r="J1339" t="str">
        <x:v>BEV</x:v>
      </x:c>
      <x:c r="K1339" t="str">
        <x:v>否</x:v>
      </x:c>
      <x:c r="L1339" t="n">
        <x:v>1996</x:v>
      </x:c>
      <x:c r="M1339"/>
      <x:c r="N1339" t="n">
        <x:v>660</x:v>
      </x:c>
      <x:c r="O1339" t="n">
        <x:v>73</x:v>
      </x:c>
      <x:c r="P1339" t="str">
        <x:v>三元锂</x:v>
      </x:c>
      <x:c r="Q1339" t="n">
        <x:v>170</x:v>
      </x:c>
      <x:c r="R1339" t="n">
        <x:v>11.06</x:v>
      </x:c>
      <x:c r="S1339"/>
      <x:c r="T1339"/>
      <x:c r="U1339" t="str">
        <x:v>台达</x:v>
      </x:c>
      <x:c r="V1339" t="n">
        <x:v>175</x:v>
      </x:c>
      <x:c r="W1339"/>
      <x:c r="X1339" t="str">
        <x:v>不适用(BEV)</x:v>
      </x:c>
      <x:c r="Y1339" t="str">
        <x:v>不适用(BEV)</x:v>
      </x:c>
      <x:c r="Z1339" t="str">
        <x:v>不适用(BEV)</x:v>
      </x:c>
      <x:c r="AA1339" t="str">
        <x:v>不适用(BEV)</x:v>
      </x:c>
      <x:c r="AB1339" t="str">
        <x:v>不适用(BEV)</x:v>
      </x:c>
      <x:c r="AC1339" t="str">
        <x:v>不适用(BEV)</x:v>
      </x:c>
      <x:c r="AD1339" t="str">
        <x:v>BEV_历史批次</x:v>
      </x:c>
      <x:c r="AE1339" s="14" t="str"/>
      <x:c r="AF1339" s="14" t="str"/>
      <x:c r="AG1339" s="14" t="str">
        <x:v>待OCR/外部证据：数值语义歧义</x:v>
      </x:c>
      <x:c r="AH1339" s="15" t="n">
        <x:f>IF(R1339&lt;&gt;"",R1339,IFERROR(IF(AND(IF(ISNUMBER(O1339),O1339,IFERROR(VALUE(O1339),VALUE(LEFT(TRIM(O1339),FIND("|",SUBSTITUTE(SUBSTITUTE(SUBSTITUTE(SUBSTITUTE(SUBSTITUTE(TRIM(O1339),"/","|"),"(","|"),"（","|"),";","|"),"；","|")&amp;"|")-1))))*100/IF(ISNUMBER(N1339),N1339,IFERROR(VALUE(N1339),VALUE(LEFT(TRIM(N1339),FIND("|",SUBSTITUTE(SUBSTITUTE(SUBSTITUTE(SUBSTITUTE(SUBSTITUTE(TRIM(N1339),"/","|"),"(","|"),"（","|"),";","|"),"；","|")&amp;"|")-1))))&gt;=3,IF(ISNUMBER(O1339),O1339,IFERROR(VALUE(O1339),VALUE(LEFT(TRIM(O1339),FIND("|",SUBSTITUTE(SUBSTITUTE(SUBSTITUTE(SUBSTITUTE(SUBSTITUTE(TRIM(O1339),"/","|"),"(","|"),"（","|"),";","|"),"；","|")&amp;"|")-1))))*100/IF(ISNUMBER(N1339),N1339,IFERROR(VALUE(N1339),VALUE(LEFT(TRIM(N1339),FIND("|",SUBSTITUTE(SUBSTITUTE(SUBSTITUTE(SUBSTITUTE(SUBSTITUTE(TRIM(N1339),"/","|"),"(","|"),"（","|"),";","|"),"；","|")&amp;"|")-1))))&lt;=40),IF(ISNUMBER(O1339),O1339,IFERROR(VALUE(O1339),VALUE(LEFT(TRIM(O1339),FIND("|",SUBSTITUTE(SUBSTITUTE(SUBSTITUTE(SUBSTITUTE(SUBSTITUTE(TRIM(O1339),"/","|"),"(","|"),"（","|"),";","|"),"；","|")&amp;"|")-1))))*100/IF(ISNUMBER(N1339),N1339,IFERROR(VALUE(N1339),VALUE(LEFT(TRIM(N1339),FIND("|",SUBSTITUTE(SUBSTITUTE(SUBSTITUTE(SUBSTITUTE(SUBSTITUTE(TRIM(N1339),"/","|"),"(","|"),"（","|"),";","|"),"；","|")&amp;"|")-1)))),""),""))</x:f>
        <x:v>11.06</x:v>
      </x:c>
      <x:c r="AI1339" s="15" t="str">
        <x:f>IFERROR(IF(AND(IF(ISNUMBER(O1339),O1339,IFERROR(VALUE(O1339),VALUE(LEFT(TRIM(O1339),FIND("|",SUBSTITUTE(SUBSTITUTE(SUBSTITUTE(SUBSTITUTE(SUBSTITUTE(TRIM(O1339),"/","|"),"(","|"),"（","|"),";","|"),"；","|")&amp;"|")-1))))&gt;=75,IF(ISNUMBER(O1339),O1339,IFERROR(VALUE(O1339),VALUE(LEFT(TRIM(O1339),FIND("|",SUBSTITUTE(SUBSTITUTE(SUBSTITUTE(SUBSTITUTE(SUBSTITUTE(TRIM(O1339),"/","|"),"(","|"),"（","|"),";","|"),"；","|")&amp;"|")-1))))&lt;=85,IF(ISNUMBER(Q1339),Q1339,IFERROR(VALUE(Q1339),VALUE(LEFT(TRIM(Q1339),FIND("|",SUBSTITUTE(SUBSTITUTE(SUBSTITUTE(SUBSTITUTE(SUBSTITUTE(TRIM(Q1339),"/","|"),"(","|"),"（","|"),";","|"),"；","|")&amp;"|")-1))))&gt;0),IF(ISNUMBER(O1339),O1339,IFERROR(VALUE(O1339),VALUE(LEFT(TRIM(O1339),FIND("|",SUBSTITUTE(SUBSTITUTE(SUBSTITUTE(SUBSTITUTE(SUBSTITUTE(TRIM(O1339),"/","|"),"(","|"),"（","|"),";","|"),"；","|")&amp;"|")-1))))*1000/IF(ISNUMBER(Q1339),Q1339,IFERROR(VALUE(Q1339),VALUE(LEFT(TRIM(Q1339),FIND("|",SUBSTITUTE(SUBSTITUTE(SUBSTITUTE(SUBSTITUTE(SUBSTITUTE(TRIM(Q1339),"/","|"),"(","|"),"（","|"),";","|"),"；","|")&amp;"|")-1)))),""),"")</x:f>
      </x:c>
      <x:c r="AJ1339" s="14" t="str">
        <x:f>IF(AI1339="","","非称重实测")</x:f>
      </x:c>
      <x:c r="AK1339" s="14" t="str"/>
      <x:c r="AL1339" s="14" t="str">
        <x:v>v3.4.6-candidate</x:v>
      </x:c>
    </x:row>
    <x:row r="1340">
      <x:c r="A1340" t="n">
        <x:v>369</x:v>
      </x:c>
      <x:c r="B1340" t="str">
        <x:v>BYD6482ST6HEV7</x:v>
      </x:c>
      <x:c r="C1340" t="str">
        <x:v>比亚迪牌</x:v>
      </x:c>
      <x:c r="D1340" t="str">
        <x:v>比亚迪汽车有限公司</x:v>
      </x:c>
      <x:c r="E1340" t="str">
        <x:v>比亚迪</x:v>
      </x:c>
      <x:c r="F1340" t="str">
        <x:v>插电式混合动力多用途乘用车</x:v>
      </x:c>
      <x:c r="G1340" t="str">
        <x:v>护卫舰07</x:v>
      </x:c>
      <x:c r="H1340" t="str">
        <x:v>插电式混合动力多用途乘用车</x:v>
      </x:c>
      <x:c r="I1340" t="str">
        <x:v>SUV-D</x:v>
      </x:c>
      <x:c r="J1340" t="str">
        <x:v>PHEV</x:v>
      </x:c>
      <x:c r="K1340" t="str">
        <x:v>否</x:v>
      </x:c>
      <x:c r="L1340" t="n">
        <x:v>2140</x:v>
      </x:c>
      <x:c r="M1340" t="n">
        <x:v>2720</x:v>
      </x:c>
      <x:c r="N1340" t="str">
        <x:v>170(WLTC)</x:v>
      </x:c>
      <x:c r="O1340" t="n">
        <x:v>36.8</x:v>
      </x:c>
      <x:c r="P1340" t="str">
        <x:v>磷酸铁锂</x:v>
      </x:c>
      <x:c r="Q1340" t="n">
        <x:v>133.8181818181818</x:v>
      </x:c>
      <x:c r="R1340"/>
      <x:c r="S1340" t="n">
        <x:v>160</x:v>
      </x:c>
      <x:c r="T1340" t="n">
        <x:v>160</x:v>
      </x:c>
      <x:c r="U1340"/>
      <x:c r="V1340" t="str">
        <x:v>145/</x:v>
      </x:c>
      <x:c r="W1340"/>
      <x:c r="X1340"/>
      <x:c r="Y1340" t="n">
        <x:v>5.8</x:v>
      </x:c>
      <x:c r="Z1340" t="n">
        <x:v>1497</x:v>
      </x:c>
      <x:c r="AA1340" t="n">
        <x:v>102</x:v>
      </x:c>
      <x:c r="AB1340"/>
      <x:c r="AC1340"/>
      <x:c r="AD1340" t="str">
        <x:v>PHEV_历史批次</x:v>
      </x:c>
      <x:c r="AE1340" s="14" t="str"/>
      <x:c r="AF1340" s="14" t="str"/>
      <x:c r="AG1340" s="14" t="str">
        <x:v>待OCR/外部证据：仅有功率</x:v>
      </x:c>
      <x:c r="AH1340" s="15" t="n">
        <x:f>IF(R1340&lt;&gt;"",R1340,IFERROR(IF(AND(IF(ISNUMBER(O1340),O1340,IFERROR(VALUE(O1340),VALUE(LEFT(TRIM(O1340),FIND("|",SUBSTITUTE(SUBSTITUTE(SUBSTITUTE(SUBSTITUTE(SUBSTITUTE(TRIM(O1340),"/","|"),"(","|"),"（","|"),";","|"),"；","|")&amp;"|")-1))))*100/IF(ISNUMBER(N1340),N1340,IFERROR(VALUE(N1340),VALUE(LEFT(TRIM(N1340),FIND("|",SUBSTITUTE(SUBSTITUTE(SUBSTITUTE(SUBSTITUTE(SUBSTITUTE(TRIM(N1340),"/","|"),"(","|"),"（","|"),";","|"),"；","|")&amp;"|")-1))))&gt;=3,IF(ISNUMBER(O1340),O1340,IFERROR(VALUE(O1340),VALUE(LEFT(TRIM(O1340),FIND("|",SUBSTITUTE(SUBSTITUTE(SUBSTITUTE(SUBSTITUTE(SUBSTITUTE(TRIM(O1340),"/","|"),"(","|"),"（","|"),";","|"),"；","|")&amp;"|")-1))))*100/IF(ISNUMBER(N1340),N1340,IFERROR(VALUE(N1340),VALUE(LEFT(TRIM(N1340),FIND("|",SUBSTITUTE(SUBSTITUTE(SUBSTITUTE(SUBSTITUTE(SUBSTITUTE(TRIM(N1340),"/","|"),"(","|"),"（","|"),";","|"),"；","|")&amp;"|")-1))))&lt;=40),IF(ISNUMBER(O1340),O1340,IFERROR(VALUE(O1340),VALUE(LEFT(TRIM(O1340),FIND("|",SUBSTITUTE(SUBSTITUTE(SUBSTITUTE(SUBSTITUTE(SUBSTITUTE(TRIM(O1340),"/","|"),"(","|"),"（","|"),";","|"),"；","|")&amp;"|")-1))))*100/IF(ISNUMBER(N1340),N1340,IFERROR(VALUE(N1340),VALUE(LEFT(TRIM(N1340),FIND("|",SUBSTITUTE(SUBSTITUTE(SUBSTITUTE(SUBSTITUTE(SUBSTITUTE(TRIM(N1340),"/","|"),"(","|"),"（","|"),";","|"),"；","|")&amp;"|")-1)))),""),""))</x:f>
        <x:v>21.64705882352941</x:v>
      </x:c>
      <x:c r="AI1340" s="15" t="str">
        <x:f>IFERROR(IF(AND(IF(ISNUMBER(O1340),O1340,IFERROR(VALUE(O1340),VALUE(LEFT(TRIM(O1340),FIND("|",SUBSTITUTE(SUBSTITUTE(SUBSTITUTE(SUBSTITUTE(SUBSTITUTE(TRIM(O1340),"/","|"),"(","|"),"（","|"),";","|"),"；","|")&amp;"|")-1))))&gt;=75,IF(ISNUMBER(O1340),O1340,IFERROR(VALUE(O1340),VALUE(LEFT(TRIM(O1340),FIND("|",SUBSTITUTE(SUBSTITUTE(SUBSTITUTE(SUBSTITUTE(SUBSTITUTE(TRIM(O1340),"/","|"),"(","|"),"（","|"),";","|"),"；","|")&amp;"|")-1))))&lt;=85,IF(ISNUMBER(Q1340),Q1340,IFERROR(VALUE(Q1340),VALUE(LEFT(TRIM(Q1340),FIND("|",SUBSTITUTE(SUBSTITUTE(SUBSTITUTE(SUBSTITUTE(SUBSTITUTE(TRIM(Q1340),"/","|"),"(","|"),"（","|"),";","|"),"；","|")&amp;"|")-1))))&gt;0),IF(ISNUMBER(O1340),O1340,IFERROR(VALUE(O1340),VALUE(LEFT(TRIM(O1340),FIND("|",SUBSTITUTE(SUBSTITUTE(SUBSTITUTE(SUBSTITUTE(SUBSTITUTE(TRIM(O1340),"/","|"),"(","|"),"（","|"),";","|"),"；","|")&amp;"|")-1))))*1000/IF(ISNUMBER(Q1340),Q1340,IFERROR(VALUE(Q1340),VALUE(LEFT(TRIM(Q1340),FIND("|",SUBSTITUTE(SUBSTITUTE(SUBSTITUTE(SUBSTITUTE(SUBSTITUTE(TRIM(Q1340),"/","|"),"(","|"),"（","|"),";","|"),"；","|")&amp;"|")-1)))),""),"")</x:f>
      </x:c>
      <x:c r="AJ1340" s="14" t="str">
        <x:f>IF(AI1340="","","非称重实测")</x:f>
      </x:c>
      <x:c r="AK1340" s="14" t="str">
        <x:v>电耗公式可补</x:v>
      </x:c>
      <x:c r="AL1340" s="14" t="str">
        <x:v>v3.4.6-candidate</x:v>
      </x:c>
    </x:row>
    <x:row r="1341">
      <x:c r="A1341" t="n">
        <x:v>369</x:v>
      </x:c>
      <x:c r="B1341" t="str">
        <x:v>BYD6482ST6HEV8</x:v>
      </x:c>
      <x:c r="C1341" t="str">
        <x:v>比亚迪牌</x:v>
      </x:c>
      <x:c r="D1341" t="str">
        <x:v>比亚迪汽车有限公司</x:v>
      </x:c>
      <x:c r="E1341" t="str">
        <x:v>比亚迪</x:v>
      </x:c>
      <x:c r="F1341" t="str">
        <x:v>插电式混合动力多用途乘用车</x:v>
      </x:c>
      <x:c r="G1341" t="str">
        <x:v>护卫舰07</x:v>
      </x:c>
      <x:c r="H1341" t="str">
        <x:v>插电式混合动力多用途乘用车</x:v>
      </x:c>
      <x:c r="I1341" t="str">
        <x:v>SUV-D</x:v>
      </x:c>
      <x:c r="J1341" t="str">
        <x:v>PHEV</x:v>
      </x:c>
      <x:c r="K1341" t="str">
        <x:v>否</x:v>
      </x:c>
      <x:c r="L1341" t="n">
        <x:v>2047</x:v>
      </x:c>
      <x:c r="M1341" t="n">
        <x:v>2720</x:v>
      </x:c>
      <x:c r="N1341" t="str">
        <x:v>82(WLTC)</x:v>
      </x:c>
      <x:c r="O1341" t="n">
        <x:v>18.316</x:v>
      </x:c>
      <x:c r="P1341" t="str">
        <x:v>磷酸铁锂</x:v>
      </x:c>
      <x:c r="Q1341" t="n">
        <x:v>110.3373493975903</x:v>
      </x:c>
      <x:c r="R1341"/>
      <x:c r="S1341" t="n">
        <x:v>160</x:v>
      </x:c>
      <x:c r="T1341" t="n">
        <x:v>160</x:v>
      </x:c>
      <x:c r="U1341"/>
      <x:c r="V1341" t="str">
        <x:v>145/</x:v>
      </x:c>
      <x:c r="W1341"/>
      <x:c r="X1341"/>
      <x:c r="Y1341" t="n">
        <x:v>5.8</x:v>
      </x:c>
      <x:c r="Z1341" t="n">
        <x:v>1497</x:v>
      </x:c>
      <x:c r="AA1341" t="n">
        <x:v>102</x:v>
      </x:c>
      <x:c r="AB1341"/>
      <x:c r="AC1341"/>
      <x:c r="AD1341" t="str">
        <x:v>PHEV_历史批次</x:v>
      </x:c>
      <x:c r="AE1341" s="14" t="str"/>
      <x:c r="AF1341" s="14" t="str"/>
      <x:c r="AG1341" s="14" t="str">
        <x:v>待OCR/外部证据：仅有功率</x:v>
      </x:c>
      <x:c r="AH1341" s="15" t="n">
        <x:f>IF(R1341&lt;&gt;"",R1341,IFERROR(IF(AND(IF(ISNUMBER(O1341),O1341,IFERROR(VALUE(O1341),VALUE(LEFT(TRIM(O1341),FIND("|",SUBSTITUTE(SUBSTITUTE(SUBSTITUTE(SUBSTITUTE(SUBSTITUTE(TRIM(O1341),"/","|"),"(","|"),"（","|"),";","|"),"；","|")&amp;"|")-1))))*100/IF(ISNUMBER(N1341),N1341,IFERROR(VALUE(N1341),VALUE(LEFT(TRIM(N1341),FIND("|",SUBSTITUTE(SUBSTITUTE(SUBSTITUTE(SUBSTITUTE(SUBSTITUTE(TRIM(N1341),"/","|"),"(","|"),"（","|"),";","|"),"；","|")&amp;"|")-1))))&gt;=3,IF(ISNUMBER(O1341),O1341,IFERROR(VALUE(O1341),VALUE(LEFT(TRIM(O1341),FIND("|",SUBSTITUTE(SUBSTITUTE(SUBSTITUTE(SUBSTITUTE(SUBSTITUTE(TRIM(O1341),"/","|"),"(","|"),"（","|"),";","|"),"；","|")&amp;"|")-1))))*100/IF(ISNUMBER(N1341),N1341,IFERROR(VALUE(N1341),VALUE(LEFT(TRIM(N1341),FIND("|",SUBSTITUTE(SUBSTITUTE(SUBSTITUTE(SUBSTITUTE(SUBSTITUTE(TRIM(N1341),"/","|"),"(","|"),"（","|"),";","|"),"；","|")&amp;"|")-1))))&lt;=40),IF(ISNUMBER(O1341),O1341,IFERROR(VALUE(O1341),VALUE(LEFT(TRIM(O1341),FIND("|",SUBSTITUTE(SUBSTITUTE(SUBSTITUTE(SUBSTITUTE(SUBSTITUTE(TRIM(O1341),"/","|"),"(","|"),"（","|"),";","|"),"；","|")&amp;"|")-1))))*100/IF(ISNUMBER(N1341),N1341,IFERROR(VALUE(N1341),VALUE(LEFT(TRIM(N1341),FIND("|",SUBSTITUTE(SUBSTITUTE(SUBSTITUTE(SUBSTITUTE(SUBSTITUTE(TRIM(N1341),"/","|"),"(","|"),"（","|"),";","|"),"；","|")&amp;"|")-1)))),""),""))</x:f>
        <x:v>22.336585365853658</x:v>
      </x:c>
      <x:c r="AI1341" s="15" t="str">
        <x:f>IFERROR(IF(AND(IF(ISNUMBER(O1341),O1341,IFERROR(VALUE(O1341),VALUE(LEFT(TRIM(O1341),FIND("|",SUBSTITUTE(SUBSTITUTE(SUBSTITUTE(SUBSTITUTE(SUBSTITUTE(TRIM(O1341),"/","|"),"(","|"),"（","|"),";","|"),"；","|")&amp;"|")-1))))&gt;=75,IF(ISNUMBER(O1341),O1341,IFERROR(VALUE(O1341),VALUE(LEFT(TRIM(O1341),FIND("|",SUBSTITUTE(SUBSTITUTE(SUBSTITUTE(SUBSTITUTE(SUBSTITUTE(TRIM(O1341),"/","|"),"(","|"),"（","|"),";","|"),"；","|")&amp;"|")-1))))&lt;=85,IF(ISNUMBER(Q1341),Q1341,IFERROR(VALUE(Q1341),VALUE(LEFT(TRIM(Q1341),FIND("|",SUBSTITUTE(SUBSTITUTE(SUBSTITUTE(SUBSTITUTE(SUBSTITUTE(TRIM(Q1341),"/","|"),"(","|"),"（","|"),";","|"),"；","|")&amp;"|")-1))))&gt;0),IF(ISNUMBER(O1341),O1341,IFERROR(VALUE(O1341),VALUE(LEFT(TRIM(O1341),FIND("|",SUBSTITUTE(SUBSTITUTE(SUBSTITUTE(SUBSTITUTE(SUBSTITUTE(TRIM(O1341),"/","|"),"(","|"),"（","|"),";","|"),"；","|")&amp;"|")-1))))*1000/IF(ISNUMBER(Q1341),Q1341,IFERROR(VALUE(Q1341),VALUE(LEFT(TRIM(Q1341),FIND("|",SUBSTITUTE(SUBSTITUTE(SUBSTITUTE(SUBSTITUTE(SUBSTITUTE(TRIM(Q1341),"/","|"),"(","|"),"（","|"),";","|"),"；","|")&amp;"|")-1)))),""),"")</x:f>
      </x:c>
      <x:c r="AJ1341" s="14" t="str">
        <x:f>IF(AI1341="","","非称重实测")</x:f>
      </x:c>
      <x:c r="AK1341" s="14" t="str">
        <x:v>电耗公式可补</x:v>
      </x:c>
      <x:c r="AL1341" s="14" t="str">
        <x:v>v3.4.6-candidate</x:v>
      </x:c>
    </x:row>
    <x:row r="1342">
      <x:c r="A1342" t="n">
        <x:v>369</x:v>
      </x:c>
      <x:c r="B1342" t="str">
        <x:v>CC6480BT25CPHEV</x:v>
      </x:c>
      <x:c r="C1342" t="str">
        <x:v>哈弗牌</x:v>
      </x:c>
      <x:c r="D1342" t="str">
        <x:v>长城汽车股份有限公司</x:v>
      </x:c>
      <x:c r="E1342" t="str">
        <x:v>欧拉</x:v>
      </x:c>
      <x:c r="F1342" t="str">
        <x:v>插电式混合动力多用途乘用车</x:v>
      </x:c>
      <x:c r="G1342" t="str">
        <x:v>枭龙MAX</x:v>
      </x:c>
      <x:c r="H1342" t="str">
        <x:v>插电式混合动力多用途乘用车</x:v>
      </x:c>
      <x:c r="I1342" t="str">
        <x:v>SUV-C</x:v>
      </x:c>
      <x:c r="J1342" t="str">
        <x:v>PHEV</x:v>
      </x:c>
      <x:c r="K1342" t="str">
        <x:v>否</x:v>
      </x:c>
      <x:c r="L1342" t="n">
        <x:v>1980</x:v>
      </x:c>
      <x:c r="M1342" t="n">
        <x:v>2650</x:v>
      </x:c>
      <x:c r="N1342" t="str">
        <x:v>83(WLTC)</x:v>
      </x:c>
      <x:c r="O1342" t="n">
        <x:v>19.94</x:v>
      </x:c>
      <x:c r="P1342" t="str">
        <x:v>三元锂</x:v>
      </x:c>
      <x:c r="Q1342" t="n">
        <x:v>118.6904761904762</x:v>
      </x:c>
      <x:c r="R1342"/>
      <x:c r="S1342" t="n">
        <x:v>126</x:v>
      </x:c>
      <x:c r="T1342" t="n">
        <x:v>126</x:v>
      </x:c>
      <x:c r="U1342"/>
      <x:c r="V1342"/>
      <x:c r="W1342"/>
      <x:c r="X1342"/>
      <x:c r="Y1342" t="n">
        <x:v>5.5</x:v>
      </x:c>
      <x:c r="Z1342" t="n">
        <x:v>1498</x:v>
      </x:c>
      <x:c r="AA1342" t="n">
        <x:v>85</x:v>
      </x:c>
      <x:c r="AB1342"/>
      <x:c r="AC1342"/>
      <x:c r="AD1342" t="str">
        <x:v>PHEV_历史批次</x:v>
      </x:c>
      <x:c r="AE1342" s="14" t="str"/>
      <x:c r="AF1342" s="14" t="str"/>
      <x:c r="AG1342" s="14" t="str">
        <x:v>待OCR/外部证据：原字段为空</x:v>
      </x:c>
      <x:c r="AH1342" s="15" t="n">
        <x:f>IF(R1342&lt;&gt;"",R1342,IFERROR(IF(AND(IF(ISNUMBER(O1342),O1342,IFERROR(VALUE(O1342),VALUE(LEFT(TRIM(O1342),FIND("|",SUBSTITUTE(SUBSTITUTE(SUBSTITUTE(SUBSTITUTE(SUBSTITUTE(TRIM(O1342),"/","|"),"(","|"),"（","|"),";","|"),"；","|")&amp;"|")-1))))*100/IF(ISNUMBER(N1342),N1342,IFERROR(VALUE(N1342),VALUE(LEFT(TRIM(N1342),FIND("|",SUBSTITUTE(SUBSTITUTE(SUBSTITUTE(SUBSTITUTE(SUBSTITUTE(TRIM(N1342),"/","|"),"(","|"),"（","|"),";","|"),"；","|")&amp;"|")-1))))&gt;=3,IF(ISNUMBER(O1342),O1342,IFERROR(VALUE(O1342),VALUE(LEFT(TRIM(O1342),FIND("|",SUBSTITUTE(SUBSTITUTE(SUBSTITUTE(SUBSTITUTE(SUBSTITUTE(TRIM(O1342),"/","|"),"(","|"),"（","|"),";","|"),"；","|")&amp;"|")-1))))*100/IF(ISNUMBER(N1342),N1342,IFERROR(VALUE(N1342),VALUE(LEFT(TRIM(N1342),FIND("|",SUBSTITUTE(SUBSTITUTE(SUBSTITUTE(SUBSTITUTE(SUBSTITUTE(TRIM(N1342),"/","|"),"(","|"),"（","|"),";","|"),"；","|")&amp;"|")-1))))&lt;=40),IF(ISNUMBER(O1342),O1342,IFERROR(VALUE(O1342),VALUE(LEFT(TRIM(O1342),FIND("|",SUBSTITUTE(SUBSTITUTE(SUBSTITUTE(SUBSTITUTE(SUBSTITUTE(TRIM(O1342),"/","|"),"(","|"),"（","|"),";","|"),"；","|")&amp;"|")-1))))*100/IF(ISNUMBER(N1342),N1342,IFERROR(VALUE(N1342),VALUE(LEFT(TRIM(N1342),FIND("|",SUBSTITUTE(SUBSTITUTE(SUBSTITUTE(SUBSTITUTE(SUBSTITUTE(TRIM(N1342),"/","|"),"(","|"),"（","|"),";","|"),"；","|")&amp;"|")-1)))),""),""))</x:f>
        <x:v>24.024096385542173</x:v>
      </x:c>
      <x:c r="AI1342" s="15" t="str">
        <x:f>IFERROR(IF(AND(IF(ISNUMBER(O1342),O1342,IFERROR(VALUE(O1342),VALUE(LEFT(TRIM(O1342),FIND("|",SUBSTITUTE(SUBSTITUTE(SUBSTITUTE(SUBSTITUTE(SUBSTITUTE(TRIM(O1342),"/","|"),"(","|"),"（","|"),";","|"),"；","|")&amp;"|")-1))))&gt;=75,IF(ISNUMBER(O1342),O1342,IFERROR(VALUE(O1342),VALUE(LEFT(TRIM(O1342),FIND("|",SUBSTITUTE(SUBSTITUTE(SUBSTITUTE(SUBSTITUTE(SUBSTITUTE(TRIM(O1342),"/","|"),"(","|"),"（","|"),";","|"),"；","|")&amp;"|")-1))))&lt;=85,IF(ISNUMBER(Q1342),Q1342,IFERROR(VALUE(Q1342),VALUE(LEFT(TRIM(Q1342),FIND("|",SUBSTITUTE(SUBSTITUTE(SUBSTITUTE(SUBSTITUTE(SUBSTITUTE(TRIM(Q1342),"/","|"),"(","|"),"（","|"),";","|"),"；","|")&amp;"|")-1))))&gt;0),IF(ISNUMBER(O1342),O1342,IFERROR(VALUE(O1342),VALUE(LEFT(TRIM(O1342),FIND("|",SUBSTITUTE(SUBSTITUTE(SUBSTITUTE(SUBSTITUTE(SUBSTITUTE(TRIM(O1342),"/","|"),"(","|"),"（","|"),";","|"),"；","|")&amp;"|")-1))))*1000/IF(ISNUMBER(Q1342),Q1342,IFERROR(VALUE(Q1342),VALUE(LEFT(TRIM(Q1342),FIND("|",SUBSTITUTE(SUBSTITUTE(SUBSTITUTE(SUBSTITUTE(SUBSTITUTE(TRIM(Q1342),"/","|"),"(","|"),"（","|"),";","|"),"；","|")&amp;"|")-1)))),""),"")</x:f>
      </x:c>
      <x:c r="AJ1342" s="14" t="str">
        <x:f>IF(AI1342="","","非称重实测")</x:f>
      </x:c>
      <x:c r="AK1342" s="14" t="str">
        <x:v>电耗公式可补</x:v>
      </x:c>
      <x:c r="AL1342" s="14" t="str">
        <x:v>v3.4.6-candidate</x:v>
      </x:c>
    </x:row>
    <x:row r="1343">
      <x:c r="A1343" t="n">
        <x:v>369</x:v>
      </x:c>
      <x:c r="B1343" t="str">
        <x:v>CC6520BP00DPHEV</x:v>
      </x:c>
      <x:c r="C1343" t="str">
        <x:v>魏牌牌</x:v>
      </x:c>
      <x:c r="D1343" t="str">
        <x:v>长城汽车股份有限公司</x:v>
      </x:c>
      <x:c r="E1343" t="str">
        <x:v>欧拉</x:v>
      </x:c>
      <x:c r="F1343" t="str">
        <x:v>插电式混合动力多用途乘用车</x:v>
      </x:c>
      <x:c r="G1343" t="str">
        <x:v>魏牌蓝山</x:v>
      </x:c>
      <x:c r="H1343" t="str">
        <x:v>插电式混合动力多用途乘用车</x:v>
      </x:c>
      <x:c r="I1343" t="str">
        <x:v>SUV-D</x:v>
      </x:c>
      <x:c r="J1343" t="str">
        <x:v>PHEV</x:v>
      </x:c>
      <x:c r="K1343" t="str">
        <x:v>否</x:v>
      </x:c>
      <x:c r="L1343" t="n">
        <x:v>2395</x:v>
      </x:c>
      <x:c r="M1343" t="n">
        <x:v>2650</x:v>
      </x:c>
      <x:c r="N1343" t="str">
        <x:v>153(WLTC)</x:v>
      </x:c>
      <x:c r="O1343" t="n">
        <x:v>35</x:v>
      </x:c>
      <x:c r="P1343" t="str">
        <x:v>三元锂</x:v>
      </x:c>
      <x:c r="Q1343" t="n">
        <x:v>156.9506726457399</x:v>
      </x:c>
      <x:c r="R1343"/>
      <x:c r="S1343" t="n">
        <x:v>126</x:v>
      </x:c>
      <x:c r="T1343" t="n">
        <x:v>126</x:v>
      </x:c>
      <x:c r="U1343"/>
      <x:c r="V1343"/>
      <x:c r="W1343"/>
      <x:c r="X1343"/>
      <x:c r="Y1343" t="n">
        <x:v>6.2</x:v>
      </x:c>
      <x:c r="Z1343" t="n">
        <x:v>1499</x:v>
      </x:c>
      <x:c r="AA1343" t="n">
        <x:v>113</x:v>
      </x:c>
      <x:c r="AB1343"/>
      <x:c r="AC1343"/>
      <x:c r="AD1343" t="str">
        <x:v>PHEV_历史批次</x:v>
      </x:c>
      <x:c r="AE1343" s="14" t="str"/>
      <x:c r="AF1343" s="14" t="str"/>
      <x:c r="AG1343" s="14" t="str">
        <x:v>待OCR/外部证据：原字段为空</x:v>
      </x:c>
      <x:c r="AH1343" s="15" t="n">
        <x:f>IF(R1343&lt;&gt;"",R1343,IFERROR(IF(AND(IF(ISNUMBER(O1343),O1343,IFERROR(VALUE(O1343),VALUE(LEFT(TRIM(O1343),FIND("|",SUBSTITUTE(SUBSTITUTE(SUBSTITUTE(SUBSTITUTE(SUBSTITUTE(TRIM(O1343),"/","|"),"(","|"),"（","|"),";","|"),"；","|")&amp;"|")-1))))*100/IF(ISNUMBER(N1343),N1343,IFERROR(VALUE(N1343),VALUE(LEFT(TRIM(N1343),FIND("|",SUBSTITUTE(SUBSTITUTE(SUBSTITUTE(SUBSTITUTE(SUBSTITUTE(TRIM(N1343),"/","|"),"(","|"),"（","|"),";","|"),"；","|")&amp;"|")-1))))&gt;=3,IF(ISNUMBER(O1343),O1343,IFERROR(VALUE(O1343),VALUE(LEFT(TRIM(O1343),FIND("|",SUBSTITUTE(SUBSTITUTE(SUBSTITUTE(SUBSTITUTE(SUBSTITUTE(TRIM(O1343),"/","|"),"(","|"),"（","|"),";","|"),"；","|")&amp;"|")-1))))*100/IF(ISNUMBER(N1343),N1343,IFERROR(VALUE(N1343),VALUE(LEFT(TRIM(N1343),FIND("|",SUBSTITUTE(SUBSTITUTE(SUBSTITUTE(SUBSTITUTE(SUBSTITUTE(TRIM(N1343),"/","|"),"(","|"),"（","|"),";","|"),"；","|")&amp;"|")-1))))&lt;=40),IF(ISNUMBER(O1343),O1343,IFERROR(VALUE(O1343),VALUE(LEFT(TRIM(O1343),FIND("|",SUBSTITUTE(SUBSTITUTE(SUBSTITUTE(SUBSTITUTE(SUBSTITUTE(TRIM(O1343),"/","|"),"(","|"),"（","|"),";","|"),"；","|")&amp;"|")-1))))*100/IF(ISNUMBER(N1343),N1343,IFERROR(VALUE(N1343),VALUE(LEFT(TRIM(N1343),FIND("|",SUBSTITUTE(SUBSTITUTE(SUBSTITUTE(SUBSTITUTE(SUBSTITUTE(TRIM(N1343),"/","|"),"(","|"),"（","|"),";","|"),"；","|")&amp;"|")-1)))),""),""))</x:f>
        <x:v>22.875816993464053</x:v>
      </x:c>
      <x:c r="AI1343" s="15" t="str">
        <x:f>IFERROR(IF(AND(IF(ISNUMBER(O1343),O1343,IFERROR(VALUE(O1343),VALUE(LEFT(TRIM(O1343),FIND("|",SUBSTITUTE(SUBSTITUTE(SUBSTITUTE(SUBSTITUTE(SUBSTITUTE(TRIM(O1343),"/","|"),"(","|"),"（","|"),";","|"),"；","|")&amp;"|")-1))))&gt;=75,IF(ISNUMBER(O1343),O1343,IFERROR(VALUE(O1343),VALUE(LEFT(TRIM(O1343),FIND("|",SUBSTITUTE(SUBSTITUTE(SUBSTITUTE(SUBSTITUTE(SUBSTITUTE(TRIM(O1343),"/","|"),"(","|"),"（","|"),";","|"),"；","|")&amp;"|")-1))))&lt;=85,IF(ISNUMBER(Q1343),Q1343,IFERROR(VALUE(Q1343),VALUE(LEFT(TRIM(Q1343),FIND("|",SUBSTITUTE(SUBSTITUTE(SUBSTITUTE(SUBSTITUTE(SUBSTITUTE(TRIM(Q1343),"/","|"),"(","|"),"（","|"),";","|"),"；","|")&amp;"|")-1))))&gt;0),IF(ISNUMBER(O1343),O1343,IFERROR(VALUE(O1343),VALUE(LEFT(TRIM(O1343),FIND("|",SUBSTITUTE(SUBSTITUTE(SUBSTITUTE(SUBSTITUTE(SUBSTITUTE(TRIM(O1343),"/","|"),"(","|"),"（","|"),";","|"),"；","|")&amp;"|")-1))))*1000/IF(ISNUMBER(Q1343),Q1343,IFERROR(VALUE(Q1343),VALUE(LEFT(TRIM(Q1343),FIND("|",SUBSTITUTE(SUBSTITUTE(SUBSTITUTE(SUBSTITUTE(SUBSTITUTE(TRIM(Q1343),"/","|"),"(","|"),"（","|"),";","|"),"；","|")&amp;"|")-1)))),""),"")</x:f>
      </x:c>
      <x:c r="AJ1343" s="14" t="str">
        <x:f>IF(AI1343="","","非称重实测")</x:f>
      </x:c>
      <x:c r="AK1343" s="14" t="str">
        <x:v>电耗公式可补</x:v>
      </x:c>
      <x:c r="AL1343" s="14" t="str">
        <x:v>v3.4.6-candidate</x:v>
      </x:c>
    </x:row>
    <x:row r="1344">
      <x:c r="A1344" t="n">
        <x:v>369</x:v>
      </x:c>
      <x:c r="B1344" t="str">
        <x:v>DFL6460NTT81PHEV</x:v>
      </x:c>
      <x:c r="C1344" t="str">
        <x:v>启辰牌</x:v>
      </x:c>
      <x:c r="D1344" t="str">
        <x:v>东风汽车有限公司</x:v>
      </x:c>
      <x:c r="E1344"/>
      <x:c r="F1344" t="str">
        <x:v>插电式混合动力多用途乘用车</x:v>
      </x:c>
      <x:c r="G1344" t="str">
        <x:v>V-ONLINE</x:v>
      </x:c>
      <x:c r="H1344" t="str">
        <x:v>插电式混合动力多用途乘用车</x:v>
      </x:c>
      <x:c r="I1344"/>
      <x:c r="J1344" t="str">
        <x:v>PHEV</x:v>
      </x:c>
      <x:c r="K1344" t="str">
        <x:v>否</x:v>
      </x:c>
      <x:c r="L1344" t="n">
        <x:v>1644</x:v>
      </x:c>
      <x:c r="M1344"/>
      <x:c r="N1344" t="n">
        <x:v>48</x:v>
      </x:c>
      <x:c r="O1344" t="n">
        <x:v>10.3</x:v>
      </x:c>
      <x:c r="P1344"/>
      <x:c r="Q1344" t="n">
        <x:v>87.28813559322035</x:v>
      </x:c>
      <x:c r="R1344" t="n">
        <x:v>21.46</x:v>
      </x:c>
      <x:c r="S1344"/>
      <x:c r="T1344"/>
      <x:c r="U1344"/>
      <x:c r="V1344"/>
      <x:c r="W1344"/>
      <x:c r="X1344"/>
      <x:c r="Y1344" t="n">
        <x:v>5.1</x:v>
      </x:c>
      <x:c r="Z1344" t="n">
        <x:v>1476</x:v>
      </x:c>
      <x:c r="AA1344"/>
      <x:c r="AB1344"/>
      <x:c r="AC1344"/>
      <x:c r="AD1344" t="str">
        <x:v>PHEV_历史批次</x:v>
      </x:c>
      <x:c r="AE1344" s="14" t="str"/>
      <x:c r="AF1344" s="14" t="str"/>
      <x:c r="AG1344" s="14" t="str">
        <x:v>待OCR/外部证据：原字段为空</x:v>
      </x:c>
      <x:c r="AH1344" s="15" t="n">
        <x:f>IF(R1344&lt;&gt;"",R1344,IFERROR(IF(AND(IF(ISNUMBER(O1344),O1344,IFERROR(VALUE(O1344),VALUE(LEFT(TRIM(O1344),FIND("|",SUBSTITUTE(SUBSTITUTE(SUBSTITUTE(SUBSTITUTE(SUBSTITUTE(TRIM(O1344),"/","|"),"(","|"),"（","|"),";","|"),"；","|")&amp;"|")-1))))*100/IF(ISNUMBER(N1344),N1344,IFERROR(VALUE(N1344),VALUE(LEFT(TRIM(N1344),FIND("|",SUBSTITUTE(SUBSTITUTE(SUBSTITUTE(SUBSTITUTE(SUBSTITUTE(TRIM(N1344),"/","|"),"(","|"),"（","|"),";","|"),"；","|")&amp;"|")-1))))&gt;=3,IF(ISNUMBER(O1344),O1344,IFERROR(VALUE(O1344),VALUE(LEFT(TRIM(O1344),FIND("|",SUBSTITUTE(SUBSTITUTE(SUBSTITUTE(SUBSTITUTE(SUBSTITUTE(TRIM(O1344),"/","|"),"(","|"),"（","|"),";","|"),"；","|")&amp;"|")-1))))*100/IF(ISNUMBER(N1344),N1344,IFERROR(VALUE(N1344),VALUE(LEFT(TRIM(N1344),FIND("|",SUBSTITUTE(SUBSTITUTE(SUBSTITUTE(SUBSTITUTE(SUBSTITUTE(TRIM(N1344),"/","|"),"(","|"),"（","|"),";","|"),"；","|")&amp;"|")-1))))&lt;=40),IF(ISNUMBER(O1344),O1344,IFERROR(VALUE(O1344),VALUE(LEFT(TRIM(O1344),FIND("|",SUBSTITUTE(SUBSTITUTE(SUBSTITUTE(SUBSTITUTE(SUBSTITUTE(TRIM(O1344),"/","|"),"(","|"),"（","|"),";","|"),"；","|")&amp;"|")-1))))*100/IF(ISNUMBER(N1344),N1344,IFERROR(VALUE(N1344),VALUE(LEFT(TRIM(N1344),FIND("|",SUBSTITUTE(SUBSTITUTE(SUBSTITUTE(SUBSTITUTE(SUBSTITUTE(TRIM(N1344),"/","|"),"(","|"),"（","|"),";","|"),"；","|")&amp;"|")-1)))),""),""))</x:f>
        <x:v>21.46</x:v>
      </x:c>
      <x:c r="AI1344" s="15" t="str">
        <x:f>IFERROR(IF(AND(IF(ISNUMBER(O1344),O1344,IFERROR(VALUE(O1344),VALUE(LEFT(TRIM(O1344),FIND("|",SUBSTITUTE(SUBSTITUTE(SUBSTITUTE(SUBSTITUTE(SUBSTITUTE(TRIM(O1344),"/","|"),"(","|"),"（","|"),";","|"),"；","|")&amp;"|")-1))))&gt;=75,IF(ISNUMBER(O1344),O1344,IFERROR(VALUE(O1344),VALUE(LEFT(TRIM(O1344),FIND("|",SUBSTITUTE(SUBSTITUTE(SUBSTITUTE(SUBSTITUTE(SUBSTITUTE(TRIM(O1344),"/","|"),"(","|"),"（","|"),";","|"),"；","|")&amp;"|")-1))))&lt;=85,IF(ISNUMBER(Q1344),Q1344,IFERROR(VALUE(Q1344),VALUE(LEFT(TRIM(Q1344),FIND("|",SUBSTITUTE(SUBSTITUTE(SUBSTITUTE(SUBSTITUTE(SUBSTITUTE(TRIM(Q1344),"/","|"),"(","|"),"（","|"),";","|"),"；","|")&amp;"|")-1))))&gt;0),IF(ISNUMBER(O1344),O1344,IFERROR(VALUE(O1344),VALUE(LEFT(TRIM(O1344),FIND("|",SUBSTITUTE(SUBSTITUTE(SUBSTITUTE(SUBSTITUTE(SUBSTITUTE(TRIM(O1344),"/","|"),"(","|"),"（","|"),";","|"),"；","|")&amp;"|")-1))))*1000/IF(ISNUMBER(Q1344),Q1344,IFERROR(VALUE(Q1344),VALUE(LEFT(TRIM(Q1344),FIND("|",SUBSTITUTE(SUBSTITUTE(SUBSTITUTE(SUBSTITUTE(SUBSTITUTE(TRIM(Q1344),"/","|"),"(","|"),"（","|"),";","|"),"；","|")&amp;"|")-1)))),""),"")</x:f>
      </x:c>
      <x:c r="AJ1344" s="14" t="str">
        <x:f>IF(AI1344="","","非称重实测")</x:f>
      </x:c>
      <x:c r="AK1344" s="14" t="str"/>
      <x:c r="AL1344" s="14" t="str">
        <x:v>v3.4.6-candidate</x:v>
      </x:c>
    </x:row>
    <x:row r="1345">
      <x:c r="A1345" t="n">
        <x:v>369</x:v>
      </x:c>
      <x:c r="B1345" t="str">
        <x:v>DFL6460NTT82PHEV</x:v>
      </x:c>
      <x:c r="C1345" t="str">
        <x:v>启辰牌</x:v>
      </x:c>
      <x:c r="D1345" t="str">
        <x:v>东风汽车有限公司</x:v>
      </x:c>
      <x:c r="E1345"/>
      <x:c r="F1345" t="str">
        <x:v>插电式混合动力多用途乘用车</x:v>
      </x:c>
      <x:c r="G1345" t="str">
        <x:v>V-ONLINE</x:v>
      </x:c>
      <x:c r="H1345" t="str">
        <x:v>插电式混合动力多用途乘用车</x:v>
      </x:c>
      <x:c r="I1345"/>
      <x:c r="J1345" t="str">
        <x:v>PHEV</x:v>
      </x:c>
      <x:c r="K1345" t="str">
        <x:v>否</x:v>
      </x:c>
      <x:c r="L1345" t="n">
        <x:v>1700</x:v>
      </x:c>
      <x:c r="M1345"/>
      <x:c r="N1345" t="n">
        <x:v>87</x:v>
      </x:c>
      <x:c r="O1345" t="n">
        <x:v>18.4</x:v>
      </x:c>
      <x:c r="P1345"/>
      <x:c r="Q1345" t="n">
        <x:v>103.954802259887</x:v>
      </x:c>
      <x:c r="R1345" t="n">
        <x:v>21.15</x:v>
      </x:c>
      <x:c r="S1345"/>
      <x:c r="T1345"/>
      <x:c r="U1345"/>
      <x:c r="V1345"/>
      <x:c r="W1345"/>
      <x:c r="X1345"/>
      <x:c r="Y1345" t="n">
        <x:v>5.2</x:v>
      </x:c>
      <x:c r="Z1345" t="n">
        <x:v>1476</x:v>
      </x:c>
      <x:c r="AA1345"/>
      <x:c r="AB1345"/>
      <x:c r="AC1345"/>
      <x:c r="AD1345" t="str">
        <x:v>PHEV_历史批次</x:v>
      </x:c>
      <x:c r="AE1345" s="14" t="str"/>
      <x:c r="AF1345" s="14" t="str"/>
      <x:c r="AG1345" s="14" t="str">
        <x:v>待OCR/外部证据：原字段为空</x:v>
      </x:c>
      <x:c r="AH1345" s="15" t="n">
        <x:f>IF(R1345&lt;&gt;"",R1345,IFERROR(IF(AND(IF(ISNUMBER(O1345),O1345,IFERROR(VALUE(O1345),VALUE(LEFT(TRIM(O1345),FIND("|",SUBSTITUTE(SUBSTITUTE(SUBSTITUTE(SUBSTITUTE(SUBSTITUTE(TRIM(O1345),"/","|"),"(","|"),"（","|"),";","|"),"；","|")&amp;"|")-1))))*100/IF(ISNUMBER(N1345),N1345,IFERROR(VALUE(N1345),VALUE(LEFT(TRIM(N1345),FIND("|",SUBSTITUTE(SUBSTITUTE(SUBSTITUTE(SUBSTITUTE(SUBSTITUTE(TRIM(N1345),"/","|"),"(","|"),"（","|"),";","|"),"；","|")&amp;"|")-1))))&gt;=3,IF(ISNUMBER(O1345),O1345,IFERROR(VALUE(O1345),VALUE(LEFT(TRIM(O1345),FIND("|",SUBSTITUTE(SUBSTITUTE(SUBSTITUTE(SUBSTITUTE(SUBSTITUTE(TRIM(O1345),"/","|"),"(","|"),"（","|"),";","|"),"；","|")&amp;"|")-1))))*100/IF(ISNUMBER(N1345),N1345,IFERROR(VALUE(N1345),VALUE(LEFT(TRIM(N1345),FIND("|",SUBSTITUTE(SUBSTITUTE(SUBSTITUTE(SUBSTITUTE(SUBSTITUTE(TRIM(N1345),"/","|"),"(","|"),"（","|"),";","|"),"；","|")&amp;"|")-1))))&lt;=40),IF(ISNUMBER(O1345),O1345,IFERROR(VALUE(O1345),VALUE(LEFT(TRIM(O1345),FIND("|",SUBSTITUTE(SUBSTITUTE(SUBSTITUTE(SUBSTITUTE(SUBSTITUTE(TRIM(O1345),"/","|"),"(","|"),"（","|"),";","|"),"；","|")&amp;"|")-1))))*100/IF(ISNUMBER(N1345),N1345,IFERROR(VALUE(N1345),VALUE(LEFT(TRIM(N1345),FIND("|",SUBSTITUTE(SUBSTITUTE(SUBSTITUTE(SUBSTITUTE(SUBSTITUTE(TRIM(N1345),"/","|"),"(","|"),"（","|"),";","|"),"；","|")&amp;"|")-1)))),""),""))</x:f>
        <x:v>21.15</x:v>
      </x:c>
      <x:c r="AI1345" s="15" t="str">
        <x:f>IFERROR(IF(AND(IF(ISNUMBER(O1345),O1345,IFERROR(VALUE(O1345),VALUE(LEFT(TRIM(O1345),FIND("|",SUBSTITUTE(SUBSTITUTE(SUBSTITUTE(SUBSTITUTE(SUBSTITUTE(TRIM(O1345),"/","|"),"(","|"),"（","|"),";","|"),"；","|")&amp;"|")-1))))&gt;=75,IF(ISNUMBER(O1345),O1345,IFERROR(VALUE(O1345),VALUE(LEFT(TRIM(O1345),FIND("|",SUBSTITUTE(SUBSTITUTE(SUBSTITUTE(SUBSTITUTE(SUBSTITUTE(TRIM(O1345),"/","|"),"(","|"),"（","|"),";","|"),"；","|")&amp;"|")-1))))&lt;=85,IF(ISNUMBER(Q1345),Q1345,IFERROR(VALUE(Q1345),VALUE(LEFT(TRIM(Q1345),FIND("|",SUBSTITUTE(SUBSTITUTE(SUBSTITUTE(SUBSTITUTE(SUBSTITUTE(TRIM(Q1345),"/","|"),"(","|"),"（","|"),";","|"),"；","|")&amp;"|")-1))))&gt;0),IF(ISNUMBER(O1345),O1345,IFERROR(VALUE(O1345),VALUE(LEFT(TRIM(O1345),FIND("|",SUBSTITUTE(SUBSTITUTE(SUBSTITUTE(SUBSTITUTE(SUBSTITUTE(TRIM(O1345),"/","|"),"(","|"),"（","|"),";","|"),"；","|")&amp;"|")-1))))*1000/IF(ISNUMBER(Q1345),Q1345,IFERROR(VALUE(Q1345),VALUE(LEFT(TRIM(Q1345),FIND("|",SUBSTITUTE(SUBSTITUTE(SUBSTITUTE(SUBSTITUTE(SUBSTITUTE(TRIM(Q1345),"/","|"),"(","|"),"（","|"),";","|"),"；","|")&amp;"|")-1)))),""),"")</x:f>
      </x:c>
      <x:c r="AJ1345" s="14" t="str">
        <x:f>IF(AI1345="","","非称重实测")</x:f>
      </x:c>
      <x:c r="AK1345" s="14" t="str"/>
      <x:c r="AL1345" s="14" t="str">
        <x:v>v3.4.6-candidate</x:v>
      </x:c>
    </x:row>
    <x:row r="1346">
      <x:c r="A1346" t="n">
        <x:v>369</x:v>
      </x:c>
      <x:c r="B1346" t="str">
        <x:v>DHW7201CUHEV</x:v>
      </x:c>
      <x:c r="C1346" t="str">
        <x:v>本田(HONDA)牌</x:v>
      </x:c>
      <x:c r="D1346" t="str">
        <x:v>东风本田汽车有限公司</x:v>
      </x:c>
      <x:c r="E1346"/>
      <x:c r="F1346" t="str">
        <x:v>插电式混合动力轿车</x:v>
      </x:c>
      <x:c r="G1346" t="str">
        <x:v>英仕派(INSPIRE)</x:v>
      </x:c>
      <x:c r="H1346" t="str">
        <x:v>插电式混合动力轿车</x:v>
      </x:c>
      <x:c r="I1346" t="str">
        <x:v>Car-C</x:v>
      </x:c>
      <x:c r="J1346" t="str">
        <x:v>PHEV</x:v>
      </x:c>
      <x:c r="K1346" t="str">
        <x:v>否</x:v>
      </x:c>
      <x:c r="L1346" t="str">
        <x:v>1781/1796</x:v>
      </x:c>
      <x:c r="M1346"/>
      <x:c r="N1346" t="n">
        <x:v>82</x:v>
      </x:c>
      <x:c r="O1346" t="n">
        <x:v>17.7</x:v>
      </x:c>
      <x:c r="P1346" t="str">
        <x:v>锂离子</x:v>
      </x:c>
      <x:c r="Q1346" t="n">
        <x:v>125.8890469416785</x:v>
      </x:c>
      <x:c r="R1346" t="n">
        <x:v>21.59</x:v>
      </x:c>
      <x:c r="S1346"/>
      <x:c r="T1346"/>
      <x:c r="U1346"/>
      <x:c r="V1346" t="str">
        <x:v>135/</x:v>
      </x:c>
      <x:c r="W1346"/>
      <x:c r="X1346"/>
      <x:c r="Y1346" t="n">
        <x:v>4.88</x:v>
      </x:c>
      <x:c r="Z1346" t="n">
        <x:v>1993</x:v>
      </x:c>
      <x:c r="AA1346" t="n">
        <x:v>109</x:v>
      </x:c>
      <x:c r="AB1346"/>
      <x:c r="AC1346"/>
      <x:c r="AD1346" t="str">
        <x:v>PHEV_历史批次</x:v>
      </x:c>
      <x:c r="AE1346" s="14" t="str"/>
      <x:c r="AF1346" s="14" t="str"/>
      <x:c r="AG1346" s="14" t="str">
        <x:v>待OCR/外部证据：仅有功率</x:v>
      </x:c>
      <x:c r="AH1346" s="15" t="n">
        <x:f>IF(R1346&lt;&gt;"",R1346,IFERROR(IF(AND(IF(ISNUMBER(O1346),O1346,IFERROR(VALUE(O1346),VALUE(LEFT(TRIM(O1346),FIND("|",SUBSTITUTE(SUBSTITUTE(SUBSTITUTE(SUBSTITUTE(SUBSTITUTE(TRIM(O1346),"/","|"),"(","|"),"（","|"),";","|"),"；","|")&amp;"|")-1))))*100/IF(ISNUMBER(N1346),N1346,IFERROR(VALUE(N1346),VALUE(LEFT(TRIM(N1346),FIND("|",SUBSTITUTE(SUBSTITUTE(SUBSTITUTE(SUBSTITUTE(SUBSTITUTE(TRIM(N1346),"/","|"),"(","|"),"（","|"),";","|"),"；","|")&amp;"|")-1))))&gt;=3,IF(ISNUMBER(O1346),O1346,IFERROR(VALUE(O1346),VALUE(LEFT(TRIM(O1346),FIND("|",SUBSTITUTE(SUBSTITUTE(SUBSTITUTE(SUBSTITUTE(SUBSTITUTE(TRIM(O1346),"/","|"),"(","|"),"（","|"),";","|"),"；","|")&amp;"|")-1))))*100/IF(ISNUMBER(N1346),N1346,IFERROR(VALUE(N1346),VALUE(LEFT(TRIM(N1346),FIND("|",SUBSTITUTE(SUBSTITUTE(SUBSTITUTE(SUBSTITUTE(SUBSTITUTE(TRIM(N1346),"/","|"),"(","|"),"（","|"),";","|"),"；","|")&amp;"|")-1))))&lt;=40),IF(ISNUMBER(O1346),O1346,IFERROR(VALUE(O1346),VALUE(LEFT(TRIM(O1346),FIND("|",SUBSTITUTE(SUBSTITUTE(SUBSTITUTE(SUBSTITUTE(SUBSTITUTE(TRIM(O1346),"/","|"),"(","|"),"（","|"),";","|"),"；","|")&amp;"|")-1))))*100/IF(ISNUMBER(N1346),N1346,IFERROR(VALUE(N1346),VALUE(LEFT(TRIM(N1346),FIND("|",SUBSTITUTE(SUBSTITUTE(SUBSTITUTE(SUBSTITUTE(SUBSTITUTE(TRIM(N1346),"/","|"),"(","|"),"（","|"),";","|"),"；","|")&amp;"|")-1)))),""),""))</x:f>
        <x:v>21.59</x:v>
      </x:c>
      <x:c r="AI1346" s="15" t="str">
        <x:f>IFERROR(IF(AND(IF(ISNUMBER(O1346),O1346,IFERROR(VALUE(O1346),VALUE(LEFT(TRIM(O1346),FIND("|",SUBSTITUTE(SUBSTITUTE(SUBSTITUTE(SUBSTITUTE(SUBSTITUTE(TRIM(O1346),"/","|"),"(","|"),"（","|"),";","|"),"；","|")&amp;"|")-1))))&gt;=75,IF(ISNUMBER(O1346),O1346,IFERROR(VALUE(O1346),VALUE(LEFT(TRIM(O1346),FIND("|",SUBSTITUTE(SUBSTITUTE(SUBSTITUTE(SUBSTITUTE(SUBSTITUTE(TRIM(O1346),"/","|"),"(","|"),"（","|"),";","|"),"；","|")&amp;"|")-1))))&lt;=85,IF(ISNUMBER(Q1346),Q1346,IFERROR(VALUE(Q1346),VALUE(LEFT(TRIM(Q1346),FIND("|",SUBSTITUTE(SUBSTITUTE(SUBSTITUTE(SUBSTITUTE(SUBSTITUTE(TRIM(Q1346),"/","|"),"(","|"),"（","|"),";","|"),"；","|")&amp;"|")-1))))&gt;0),IF(ISNUMBER(O1346),O1346,IFERROR(VALUE(O1346),VALUE(LEFT(TRIM(O1346),FIND("|",SUBSTITUTE(SUBSTITUTE(SUBSTITUTE(SUBSTITUTE(SUBSTITUTE(TRIM(O1346),"/","|"),"(","|"),"（","|"),";","|"),"；","|")&amp;"|")-1))))*1000/IF(ISNUMBER(Q1346),Q1346,IFERROR(VALUE(Q1346),VALUE(LEFT(TRIM(Q1346),FIND("|",SUBSTITUTE(SUBSTITUTE(SUBSTITUTE(SUBSTITUTE(SUBSTITUTE(TRIM(Q1346),"/","|"),"(","|"),"（","|"),";","|"),"；","|")&amp;"|")-1)))),""),"")</x:f>
      </x:c>
      <x:c r="AJ1346" s="14" t="str">
        <x:f>IF(AI1346="","","非称重实测")</x:f>
      </x:c>
      <x:c r="AK1346" s="14" t="str"/>
      <x:c r="AL1346" s="14" t="str">
        <x:v>v3.4.6-candidate</x:v>
      </x:c>
    </x:row>
    <x:row r="1347">
      <x:c r="A1347" t="n">
        <x:v>369</x:v>
      </x:c>
      <x:c r="B1347" t="str">
        <x:v>HQ6472DCHEV01</x:v>
      </x:c>
      <x:c r="C1347" t="str">
        <x:v>吉利牌</x:v>
      </x:c>
      <x:c r="D1347" t="str">
        <x:v>浙江豪情汽车制造有限公司</x:v>
      </x:c>
      <x:c r="E1347" t="str">
        <x:v>吉利车型</x:v>
      </x:c>
      <x:c r="F1347" t="str">
        <x:v>插电式混合动力多用途乘用车</x:v>
      </x:c>
      <x:c r="G1347" t="str">
        <x:v>银河 L7</x:v>
      </x:c>
      <x:c r="H1347" t="str">
        <x:v>插电式混合动力多用途乘用车</x:v>
      </x:c>
      <x:c r="I1347" t="str">
        <x:v>SUV-C</x:v>
      </x:c>
      <x:c r="J1347" t="str">
        <x:v>PHEV</x:v>
      </x:c>
      <x:c r="K1347" t="str">
        <x:v>否</x:v>
      </x:c>
      <x:c r="L1347" t="str">
        <x:v>1860/1890</x:v>
      </x:c>
      <x:c r="M1347" t="n">
        <x:v>2700</x:v>
      </x:c>
      <x:c r="N1347" t="n">
        <x:v>89</x:v>
      </x:c>
      <x:c r="O1347" t="n">
        <x:v>18.7</x:v>
      </x:c>
      <x:c r="P1347" t="str">
        <x:v>磷酸铁锂</x:v>
      </x:c>
      <x:c r="Q1347" t="n">
        <x:v>103.8888888888889</x:v>
      </x:c>
      <x:c r="R1347" t="n">
        <x:v>21.01</x:v>
      </x:c>
      <x:c r="S1347" t="n">
        <x:v>120</x:v>
      </x:c>
      <x:c r="T1347" t="n">
        <x:v>120</x:v>
      </x:c>
      <x:c r="U1347"/>
      <x:c r="V1347"/>
      <x:c r="W1347"/>
      <x:c r="X1347"/>
      <x:c r="Y1347" t="n">
        <x:v>5.23</x:v>
      </x:c>
      <x:c r="Z1347" t="n">
        <x:v>1499</x:v>
      </x:c>
      <x:c r="AA1347" t="n">
        <x:v>120</x:v>
      </x:c>
      <x:c r="AB1347"/>
      <x:c r="AC1347"/>
      <x:c r="AD1347" t="str">
        <x:v>PHEV_历史批次</x:v>
      </x:c>
      <x:c r="AE1347" s="14" t="str"/>
      <x:c r="AF1347" s="14" t="str"/>
      <x:c r="AG1347" s="14" t="str">
        <x:v>待OCR/外部证据：原字段为空</x:v>
      </x:c>
      <x:c r="AH1347" s="15" t="n">
        <x:f>IF(R1347&lt;&gt;"",R1347,IFERROR(IF(AND(IF(ISNUMBER(O1347),O1347,IFERROR(VALUE(O1347),VALUE(LEFT(TRIM(O1347),FIND("|",SUBSTITUTE(SUBSTITUTE(SUBSTITUTE(SUBSTITUTE(SUBSTITUTE(TRIM(O1347),"/","|"),"(","|"),"（","|"),";","|"),"；","|")&amp;"|")-1))))*100/IF(ISNUMBER(N1347),N1347,IFERROR(VALUE(N1347),VALUE(LEFT(TRIM(N1347),FIND("|",SUBSTITUTE(SUBSTITUTE(SUBSTITUTE(SUBSTITUTE(SUBSTITUTE(TRIM(N1347),"/","|"),"(","|"),"（","|"),";","|"),"；","|")&amp;"|")-1))))&gt;=3,IF(ISNUMBER(O1347),O1347,IFERROR(VALUE(O1347),VALUE(LEFT(TRIM(O1347),FIND("|",SUBSTITUTE(SUBSTITUTE(SUBSTITUTE(SUBSTITUTE(SUBSTITUTE(TRIM(O1347),"/","|"),"(","|"),"（","|"),";","|"),"；","|")&amp;"|")-1))))*100/IF(ISNUMBER(N1347),N1347,IFERROR(VALUE(N1347),VALUE(LEFT(TRIM(N1347),FIND("|",SUBSTITUTE(SUBSTITUTE(SUBSTITUTE(SUBSTITUTE(SUBSTITUTE(TRIM(N1347),"/","|"),"(","|"),"（","|"),";","|"),"；","|")&amp;"|")-1))))&lt;=40),IF(ISNUMBER(O1347),O1347,IFERROR(VALUE(O1347),VALUE(LEFT(TRIM(O1347),FIND("|",SUBSTITUTE(SUBSTITUTE(SUBSTITUTE(SUBSTITUTE(SUBSTITUTE(TRIM(O1347),"/","|"),"(","|"),"（","|"),";","|"),"；","|")&amp;"|")-1))))*100/IF(ISNUMBER(N1347),N1347,IFERROR(VALUE(N1347),VALUE(LEFT(TRIM(N1347),FIND("|",SUBSTITUTE(SUBSTITUTE(SUBSTITUTE(SUBSTITUTE(SUBSTITUTE(TRIM(N1347),"/","|"),"(","|"),"（","|"),";","|"),"；","|")&amp;"|")-1)))),""),""))</x:f>
        <x:v>21.01</x:v>
      </x:c>
      <x:c r="AI1347" s="15" t="str">
        <x:f>IFERROR(IF(AND(IF(ISNUMBER(O1347),O1347,IFERROR(VALUE(O1347),VALUE(LEFT(TRIM(O1347),FIND("|",SUBSTITUTE(SUBSTITUTE(SUBSTITUTE(SUBSTITUTE(SUBSTITUTE(TRIM(O1347),"/","|"),"(","|"),"（","|"),";","|"),"；","|")&amp;"|")-1))))&gt;=75,IF(ISNUMBER(O1347),O1347,IFERROR(VALUE(O1347),VALUE(LEFT(TRIM(O1347),FIND("|",SUBSTITUTE(SUBSTITUTE(SUBSTITUTE(SUBSTITUTE(SUBSTITUTE(TRIM(O1347),"/","|"),"(","|"),"（","|"),";","|"),"；","|")&amp;"|")-1))))&lt;=85,IF(ISNUMBER(Q1347),Q1347,IFERROR(VALUE(Q1347),VALUE(LEFT(TRIM(Q1347),FIND("|",SUBSTITUTE(SUBSTITUTE(SUBSTITUTE(SUBSTITUTE(SUBSTITUTE(TRIM(Q1347),"/","|"),"(","|"),"（","|"),";","|"),"；","|")&amp;"|")-1))))&gt;0),IF(ISNUMBER(O1347),O1347,IFERROR(VALUE(O1347),VALUE(LEFT(TRIM(O1347),FIND("|",SUBSTITUTE(SUBSTITUTE(SUBSTITUTE(SUBSTITUTE(SUBSTITUTE(TRIM(O1347),"/","|"),"(","|"),"（","|"),";","|"),"；","|")&amp;"|")-1))))*1000/IF(ISNUMBER(Q1347),Q1347,IFERROR(VALUE(Q1347),VALUE(LEFT(TRIM(Q1347),FIND("|",SUBSTITUTE(SUBSTITUTE(SUBSTITUTE(SUBSTITUTE(SUBSTITUTE(TRIM(Q1347),"/","|"),"(","|"),"（","|"),";","|"),"；","|")&amp;"|")-1)))),""),"")</x:f>
      </x:c>
      <x:c r="AJ1347" s="14" t="str">
        <x:f>IF(AI1347="","","非称重实测")</x:f>
      </x:c>
      <x:c r="AK1347" s="14" t="str"/>
      <x:c r="AL1347" s="14" t="str">
        <x:v>v3.4.6-candidate</x:v>
      </x:c>
    </x:row>
    <x:row r="1348">
      <x:c r="A1348" t="n">
        <x:v>369</x:v>
      </x:c>
      <x:c r="B1348" t="str">
        <x:v>SKE6470SSHEVA8S</x:v>
      </x:c>
      <x:c r="C1348" t="str">
        <x:v>赛力斯牌</x:v>
      </x:c>
      <x:c r="D1348" t="str">
        <x:v>赛力斯汽车有限公司</x:v>
      </x:c>
      <x:c r="E1348"/>
      <x:c r="F1348" t="str">
        <x:v>插电式增程混合动力多用途乘用车</x:v>
      </x:c>
      <x:c r="G1348" t="str">
        <x:v>问界M5</x:v>
      </x:c>
      <x:c r="H1348" t="str">
        <x:v>插电式混合动力多用途乘用车</x:v>
      </x:c>
      <x:c r="I1348" t="str">
        <x:v>SUV-C</x:v>
      </x:c>
      <x:c r="J1348" t="str">
        <x:v>PHEV</x:v>
      </x:c>
      <x:c r="K1348" t="str">
        <x:v>否</x:v>
      </x:c>
      <x:c r="L1348" t="n">
        <x:v>2360</x:v>
      </x:c>
      <x:c r="M1348"/>
      <x:c r="N1348" t="str">
        <x:v>150(WLTC)</x:v>
      </x:c>
      <x:c r="O1348" t="n">
        <x:v>40.055</x:v>
      </x:c>
      <x:c r="P1348" t="str">
        <x:v>三元锂</x:v>
      </x:c>
      <x:c r="Q1348" t="n">
        <x:v>145.6545454545455</x:v>
      </x:c>
      <x:c r="R1348"/>
      <x:c r="S1348"/>
      <x:c r="T1348"/>
      <x:c r="U1348"/>
      <x:c r="V1348" t="str">
        <x:v>255/
235/</x:v>
      </x:c>
      <x:c r="W1348"/>
      <x:c r="X1348" t="n">
        <x:v>0.91</x:v>
      </x:c>
      <x:c r="Y1348" t="n">
        <x:v>6.78</x:v>
      </x:c>
      <x:c r="Z1348" t="n">
        <x:v>1499</x:v>
      </x:c>
      <x:c r="AA1348" t="n">
        <x:v>112</x:v>
      </x:c>
      <x:c r="AB1348"/>
      <x:c r="AC1348"/>
      <x:c r="AD1348" t="str">
        <x:v>PHEV_历史批次</x:v>
      </x:c>
      <x:c r="AE1348" s="14" t="str">
        <x:v>235</x:v>
      </x:c>
      <x:c r="AF1348" s="14" t="str"/>
      <x:c r="AG1348" s="14" t="str">
        <x:v>源字段可解析</x:v>
      </x:c>
      <x:c r="AH1348" s="15" t="n">
        <x:f>IF(R1348&lt;&gt;"",R1348,IFERROR(IF(AND(IF(ISNUMBER(O1348),O1348,IFERROR(VALUE(O1348),VALUE(LEFT(TRIM(O1348),FIND("|",SUBSTITUTE(SUBSTITUTE(SUBSTITUTE(SUBSTITUTE(SUBSTITUTE(TRIM(O1348),"/","|"),"(","|"),"（","|"),";","|"),"；","|")&amp;"|")-1))))*100/IF(ISNUMBER(N1348),N1348,IFERROR(VALUE(N1348),VALUE(LEFT(TRIM(N1348),FIND("|",SUBSTITUTE(SUBSTITUTE(SUBSTITUTE(SUBSTITUTE(SUBSTITUTE(TRIM(N1348),"/","|"),"(","|"),"（","|"),";","|"),"；","|")&amp;"|")-1))))&gt;=3,IF(ISNUMBER(O1348),O1348,IFERROR(VALUE(O1348),VALUE(LEFT(TRIM(O1348),FIND("|",SUBSTITUTE(SUBSTITUTE(SUBSTITUTE(SUBSTITUTE(SUBSTITUTE(TRIM(O1348),"/","|"),"(","|"),"（","|"),";","|"),"；","|")&amp;"|")-1))))*100/IF(ISNUMBER(N1348),N1348,IFERROR(VALUE(N1348),VALUE(LEFT(TRIM(N1348),FIND("|",SUBSTITUTE(SUBSTITUTE(SUBSTITUTE(SUBSTITUTE(SUBSTITUTE(TRIM(N1348),"/","|"),"(","|"),"（","|"),";","|"),"；","|")&amp;"|")-1))))&lt;=40),IF(ISNUMBER(O1348),O1348,IFERROR(VALUE(O1348),VALUE(LEFT(TRIM(O1348),FIND("|",SUBSTITUTE(SUBSTITUTE(SUBSTITUTE(SUBSTITUTE(SUBSTITUTE(TRIM(O1348),"/","|"),"(","|"),"（","|"),";","|"),"；","|")&amp;"|")-1))))*100/IF(ISNUMBER(N1348),N1348,IFERROR(VALUE(N1348),VALUE(LEFT(TRIM(N1348),FIND("|",SUBSTITUTE(SUBSTITUTE(SUBSTITUTE(SUBSTITUTE(SUBSTITUTE(TRIM(N1348),"/","|"),"(","|"),"（","|"),";","|"),"；","|")&amp;"|")-1)))),""),""))</x:f>
        <x:v>26.703333333333333</x:v>
      </x:c>
      <x:c r="AI1348" s="15" t="str">
        <x:f>IFERROR(IF(AND(IF(ISNUMBER(O1348),O1348,IFERROR(VALUE(O1348),VALUE(LEFT(TRIM(O1348),FIND("|",SUBSTITUTE(SUBSTITUTE(SUBSTITUTE(SUBSTITUTE(SUBSTITUTE(TRIM(O1348),"/","|"),"(","|"),"（","|"),";","|"),"；","|")&amp;"|")-1))))&gt;=75,IF(ISNUMBER(O1348),O1348,IFERROR(VALUE(O1348),VALUE(LEFT(TRIM(O1348),FIND("|",SUBSTITUTE(SUBSTITUTE(SUBSTITUTE(SUBSTITUTE(SUBSTITUTE(TRIM(O1348),"/","|"),"(","|"),"（","|"),";","|"),"；","|")&amp;"|")-1))))&lt;=85,IF(ISNUMBER(Q1348),Q1348,IFERROR(VALUE(Q1348),VALUE(LEFT(TRIM(Q1348),FIND("|",SUBSTITUTE(SUBSTITUTE(SUBSTITUTE(SUBSTITUTE(SUBSTITUTE(TRIM(Q1348),"/","|"),"(","|"),"（","|"),";","|"),"；","|")&amp;"|")-1))))&gt;0),IF(ISNUMBER(O1348),O1348,IFERROR(VALUE(O1348),VALUE(LEFT(TRIM(O1348),FIND("|",SUBSTITUTE(SUBSTITUTE(SUBSTITUTE(SUBSTITUTE(SUBSTITUTE(TRIM(O1348),"/","|"),"(","|"),"（","|"),";","|"),"；","|")&amp;"|")-1))))*1000/IF(ISNUMBER(Q1348),Q1348,IFERROR(VALUE(Q1348),VALUE(LEFT(TRIM(Q1348),FIND("|",SUBSTITUTE(SUBSTITUTE(SUBSTITUTE(SUBSTITUTE(SUBSTITUTE(TRIM(Q1348),"/","|"),"(","|"),"（","|"),";","|"),"；","|")&amp;"|")-1)))),""),"")</x:f>
      </x:c>
      <x:c r="AJ1348" s="14" t="str">
        <x:f>IF(AI1348="","","非称重实测")</x:f>
      </x:c>
      <x:c r="AK1348" s="14" t="str">
        <x:v>电耗公式可补</x:v>
      </x:c>
      <x:c r="AL1348" s="14" t="str">
        <x:v>v3.4.6-candidate</x:v>
      </x:c>
    </x:row>
    <x:row r="1349">
      <x:c r="A1349" t="n">
        <x:v>369</x:v>
      </x:c>
      <x:c r="B1349" t="str">
        <x:v>SKE6470SSHEVR2</x:v>
      </x:c>
      <x:c r="C1349" t="str">
        <x:v>赛力斯牌</x:v>
      </x:c>
      <x:c r="D1349" t="str">
        <x:v>赛力斯汽车有限公司</x:v>
      </x:c>
      <x:c r="E1349"/>
      <x:c r="F1349" t="str">
        <x:v>插电式增程混合动力多用途乘用车</x:v>
      </x:c>
      <x:c r="G1349" t="str">
        <x:v>问界M5</x:v>
      </x:c>
      <x:c r="H1349" t="str">
        <x:v>插电式混合动力多用途乘用车</x:v>
      </x:c>
      <x:c r="I1349" t="str">
        <x:v>SUV-C</x:v>
      </x:c>
      <x:c r="J1349" t="str">
        <x:v>PHEV</x:v>
      </x:c>
      <x:c r="K1349" t="str">
        <x:v>否</x:v>
      </x:c>
      <x:c r="L1349" t="n">
        <x:v>2220</x:v>
      </x:c>
      <x:c r="M1349"/>
      <x:c r="N1349" t="str">
        <x:v>160(WLTC)</x:v>
      </x:c>
      <x:c r="O1349" t="n">
        <x:v>40.055</x:v>
      </x:c>
      <x:c r="P1349" t="str">
        <x:v>三元锂</x:v>
      </x:c>
      <x:c r="Q1349" t="n">
        <x:v>145.6545454545455</x:v>
      </x:c>
      <x:c r="R1349"/>
      <x:c r="S1349"/>
      <x:c r="T1349"/>
      <x:c r="U1349"/>
      <x:c r="V1349" t="str">
        <x:v>235/</x:v>
      </x:c>
      <x:c r="W1349"/>
      <x:c r="X1349"/>
      <x:c r="Y1349" t="n">
        <x:v>6.4</x:v>
      </x:c>
      <x:c r="Z1349" t="n">
        <x:v>1499</x:v>
      </x:c>
      <x:c r="AA1349" t="n">
        <x:v>112</x:v>
      </x:c>
      <x:c r="AB1349"/>
      <x:c r="AC1349"/>
      <x:c r="AD1349" t="str">
        <x:v>PHEV_历史批次</x:v>
      </x:c>
      <x:c r="AE1349" s="14" t="str"/>
      <x:c r="AF1349" s="14" t="str"/>
      <x:c r="AG1349" s="14" t="str">
        <x:v>待OCR/外部证据：仅有功率</x:v>
      </x:c>
      <x:c r="AH1349" s="15" t="n">
        <x:f>IF(R1349&lt;&gt;"",R1349,IFERROR(IF(AND(IF(ISNUMBER(O1349),O1349,IFERROR(VALUE(O1349),VALUE(LEFT(TRIM(O1349),FIND("|",SUBSTITUTE(SUBSTITUTE(SUBSTITUTE(SUBSTITUTE(SUBSTITUTE(TRIM(O1349),"/","|"),"(","|"),"（","|"),";","|"),"；","|")&amp;"|")-1))))*100/IF(ISNUMBER(N1349),N1349,IFERROR(VALUE(N1349),VALUE(LEFT(TRIM(N1349),FIND("|",SUBSTITUTE(SUBSTITUTE(SUBSTITUTE(SUBSTITUTE(SUBSTITUTE(TRIM(N1349),"/","|"),"(","|"),"（","|"),";","|"),"；","|")&amp;"|")-1))))&gt;=3,IF(ISNUMBER(O1349),O1349,IFERROR(VALUE(O1349),VALUE(LEFT(TRIM(O1349),FIND("|",SUBSTITUTE(SUBSTITUTE(SUBSTITUTE(SUBSTITUTE(SUBSTITUTE(TRIM(O1349),"/","|"),"(","|"),"（","|"),";","|"),"；","|")&amp;"|")-1))))*100/IF(ISNUMBER(N1349),N1349,IFERROR(VALUE(N1349),VALUE(LEFT(TRIM(N1349),FIND("|",SUBSTITUTE(SUBSTITUTE(SUBSTITUTE(SUBSTITUTE(SUBSTITUTE(TRIM(N1349),"/","|"),"(","|"),"（","|"),";","|"),"；","|")&amp;"|")-1))))&lt;=40),IF(ISNUMBER(O1349),O1349,IFERROR(VALUE(O1349),VALUE(LEFT(TRIM(O1349),FIND("|",SUBSTITUTE(SUBSTITUTE(SUBSTITUTE(SUBSTITUTE(SUBSTITUTE(TRIM(O1349),"/","|"),"(","|"),"（","|"),";","|"),"；","|")&amp;"|")-1))))*100/IF(ISNUMBER(N1349),N1349,IFERROR(VALUE(N1349),VALUE(LEFT(TRIM(N1349),FIND("|",SUBSTITUTE(SUBSTITUTE(SUBSTITUTE(SUBSTITUTE(SUBSTITUTE(TRIM(N1349),"/","|"),"(","|"),"（","|"),";","|"),"；","|")&amp;"|")-1)))),""),""))</x:f>
        <x:v>25.034375</x:v>
      </x:c>
      <x:c r="AI1349" s="15" t="str">
        <x:f>IFERROR(IF(AND(IF(ISNUMBER(O1349),O1349,IFERROR(VALUE(O1349),VALUE(LEFT(TRIM(O1349),FIND("|",SUBSTITUTE(SUBSTITUTE(SUBSTITUTE(SUBSTITUTE(SUBSTITUTE(TRIM(O1349),"/","|"),"(","|"),"（","|"),";","|"),"；","|")&amp;"|")-1))))&gt;=75,IF(ISNUMBER(O1349),O1349,IFERROR(VALUE(O1349),VALUE(LEFT(TRIM(O1349),FIND("|",SUBSTITUTE(SUBSTITUTE(SUBSTITUTE(SUBSTITUTE(SUBSTITUTE(TRIM(O1349),"/","|"),"(","|"),"（","|"),";","|"),"；","|")&amp;"|")-1))))&lt;=85,IF(ISNUMBER(Q1349),Q1349,IFERROR(VALUE(Q1349),VALUE(LEFT(TRIM(Q1349),FIND("|",SUBSTITUTE(SUBSTITUTE(SUBSTITUTE(SUBSTITUTE(SUBSTITUTE(TRIM(Q1349),"/","|"),"(","|"),"（","|"),";","|"),"；","|")&amp;"|")-1))))&gt;0),IF(ISNUMBER(O1349),O1349,IFERROR(VALUE(O1349),VALUE(LEFT(TRIM(O1349),FIND("|",SUBSTITUTE(SUBSTITUTE(SUBSTITUTE(SUBSTITUTE(SUBSTITUTE(TRIM(O1349),"/","|"),"(","|"),"（","|"),";","|"),"；","|")&amp;"|")-1))))*1000/IF(ISNUMBER(Q1349),Q1349,IFERROR(VALUE(Q1349),VALUE(LEFT(TRIM(Q1349),FIND("|",SUBSTITUTE(SUBSTITUTE(SUBSTITUTE(SUBSTITUTE(SUBSTITUTE(TRIM(Q1349),"/","|"),"(","|"),"（","|"),";","|"),"；","|")&amp;"|")-1)))),""),"")</x:f>
      </x:c>
      <x:c r="AJ1349" s="14" t="str">
        <x:f>IF(AI1349="","","非称重实测")</x:f>
      </x:c>
      <x:c r="AK1349" s="14" t="str">
        <x:v>电耗公式可补</x:v>
      </x:c>
      <x:c r="AL1349" s="14" t="str">
        <x:v>v3.4.6-candidate</x:v>
      </x:c>
    </x:row>
    <x:row r="1350">
      <x:c r="A1350" t="n">
        <x:v>369</x:v>
      </x:c>
      <x:c r="B1350" t="str">
        <x:v>SKE6480SSHEVA8S</x:v>
      </x:c>
      <x:c r="C1350" t="str">
        <x:v>赛力斯牌</x:v>
      </x:c>
      <x:c r="D1350" t="str">
        <x:v>赛力斯汽车有限公司</x:v>
      </x:c>
      <x:c r="E1350"/>
      <x:c r="F1350" t="str">
        <x:v>插电式增程混合动力多用途乘用车</x:v>
      </x:c>
      <x:c r="G1350" t="str">
        <x:v>问界M5</x:v>
      </x:c>
      <x:c r="H1350" t="str">
        <x:v>插电式混合动力多用途乘用车</x:v>
      </x:c>
      <x:c r="I1350" t="str">
        <x:v>SUV-C</x:v>
      </x:c>
      <x:c r="J1350" t="str">
        <x:v>PHEV</x:v>
      </x:c>
      <x:c r="K1350" t="str">
        <x:v>否</x:v>
      </x:c>
      <x:c r="L1350" t="n">
        <x:v>2335</x:v>
      </x:c>
      <x:c r="M1350"/>
      <x:c r="N1350" t="str">
        <x:v>175(WLTC)</x:v>
      </x:c>
      <x:c r="O1350" t="n">
        <x:v>40.055</x:v>
      </x:c>
      <x:c r="P1350" t="str">
        <x:v>三元锂</x:v>
      </x:c>
      <x:c r="Q1350" t="n">
        <x:v>145.6545454545455</x:v>
      </x:c>
      <x:c r="R1350"/>
      <x:c r="S1350"/>
      <x:c r="T1350"/>
      <x:c r="U1350"/>
      <x:c r="V1350" t="str">
        <x:v>165/
200/</x:v>
      </x:c>
      <x:c r="W1350"/>
      <x:c r="X1350" t="n">
        <x:v>0.7</x:v>
      </x:c>
      <x:c r="Y1350" t="n">
        <x:v>6.5</x:v>
      </x:c>
      <x:c r="Z1350" t="n">
        <x:v>1499</x:v>
      </x:c>
      <x:c r="AA1350" t="n">
        <x:v>112</x:v>
      </x:c>
      <x:c r="AB1350"/>
      <x:c r="AC1350"/>
      <x:c r="AD1350" t="str">
        <x:v>PHEV_历史批次</x:v>
      </x:c>
      <x:c r="AE1350" s="14" t="str">
        <x:v>200</x:v>
      </x:c>
      <x:c r="AF1350" s="14" t="str"/>
      <x:c r="AG1350" s="14" t="str">
        <x:v>源字段可解析</x:v>
      </x:c>
      <x:c r="AH1350" s="15" t="n">
        <x:f>IF(R1350&lt;&gt;"",R1350,IFERROR(IF(AND(IF(ISNUMBER(O1350),O1350,IFERROR(VALUE(O1350),VALUE(LEFT(TRIM(O1350),FIND("|",SUBSTITUTE(SUBSTITUTE(SUBSTITUTE(SUBSTITUTE(SUBSTITUTE(TRIM(O1350),"/","|"),"(","|"),"（","|"),";","|"),"；","|")&amp;"|")-1))))*100/IF(ISNUMBER(N1350),N1350,IFERROR(VALUE(N1350),VALUE(LEFT(TRIM(N1350),FIND("|",SUBSTITUTE(SUBSTITUTE(SUBSTITUTE(SUBSTITUTE(SUBSTITUTE(TRIM(N1350),"/","|"),"(","|"),"（","|"),";","|"),"；","|")&amp;"|")-1))))&gt;=3,IF(ISNUMBER(O1350),O1350,IFERROR(VALUE(O1350),VALUE(LEFT(TRIM(O1350),FIND("|",SUBSTITUTE(SUBSTITUTE(SUBSTITUTE(SUBSTITUTE(SUBSTITUTE(TRIM(O1350),"/","|"),"(","|"),"（","|"),";","|"),"；","|")&amp;"|")-1))))*100/IF(ISNUMBER(N1350),N1350,IFERROR(VALUE(N1350),VALUE(LEFT(TRIM(N1350),FIND("|",SUBSTITUTE(SUBSTITUTE(SUBSTITUTE(SUBSTITUTE(SUBSTITUTE(TRIM(N1350),"/","|"),"(","|"),"（","|"),";","|"),"；","|")&amp;"|")-1))))&lt;=40),IF(ISNUMBER(O1350),O1350,IFERROR(VALUE(O1350),VALUE(LEFT(TRIM(O1350),FIND("|",SUBSTITUTE(SUBSTITUTE(SUBSTITUTE(SUBSTITUTE(SUBSTITUTE(TRIM(O1350),"/","|"),"(","|"),"（","|"),";","|"),"；","|")&amp;"|")-1))))*100/IF(ISNUMBER(N1350),N1350,IFERROR(VALUE(N1350),VALUE(LEFT(TRIM(N1350),FIND("|",SUBSTITUTE(SUBSTITUTE(SUBSTITUTE(SUBSTITUTE(SUBSTITUTE(TRIM(N1350),"/","|"),"(","|"),"（","|"),";","|"),"；","|")&amp;"|")-1)))),""),""))</x:f>
        <x:v>22.888571428571428</x:v>
      </x:c>
      <x:c r="AI1350" s="15" t="str">
        <x:f>IFERROR(IF(AND(IF(ISNUMBER(O1350),O1350,IFERROR(VALUE(O1350),VALUE(LEFT(TRIM(O1350),FIND("|",SUBSTITUTE(SUBSTITUTE(SUBSTITUTE(SUBSTITUTE(SUBSTITUTE(TRIM(O1350),"/","|"),"(","|"),"（","|"),";","|"),"；","|")&amp;"|")-1))))&gt;=75,IF(ISNUMBER(O1350),O1350,IFERROR(VALUE(O1350),VALUE(LEFT(TRIM(O1350),FIND("|",SUBSTITUTE(SUBSTITUTE(SUBSTITUTE(SUBSTITUTE(SUBSTITUTE(TRIM(O1350),"/","|"),"(","|"),"（","|"),";","|"),"；","|")&amp;"|")-1))))&lt;=85,IF(ISNUMBER(Q1350),Q1350,IFERROR(VALUE(Q1350),VALUE(LEFT(TRIM(Q1350),FIND("|",SUBSTITUTE(SUBSTITUTE(SUBSTITUTE(SUBSTITUTE(SUBSTITUTE(TRIM(Q1350),"/","|"),"(","|"),"（","|"),";","|"),"；","|")&amp;"|")-1))))&gt;0),IF(ISNUMBER(O1350),O1350,IFERROR(VALUE(O1350),VALUE(LEFT(TRIM(O1350),FIND("|",SUBSTITUTE(SUBSTITUTE(SUBSTITUTE(SUBSTITUTE(SUBSTITUTE(TRIM(O1350),"/","|"),"(","|"),"（","|"),";","|"),"；","|")&amp;"|")-1))))*1000/IF(ISNUMBER(Q1350),Q1350,IFERROR(VALUE(Q1350),VALUE(LEFT(TRIM(Q1350),FIND("|",SUBSTITUTE(SUBSTITUTE(SUBSTITUTE(SUBSTITUTE(SUBSTITUTE(TRIM(Q1350),"/","|"),"(","|"),"（","|"),";","|"),"；","|")&amp;"|")-1)))),""),"")</x:f>
      </x:c>
      <x:c r="AJ1350" s="14" t="str">
        <x:f>IF(AI1350="","","非称重实测")</x:f>
      </x:c>
      <x:c r="AK1350" s="14" t="str">
        <x:v>电耗公式可补</x:v>
      </x:c>
      <x:c r="AL1350" s="14" t="str">
        <x:v>v3.4.6-candidate</x:v>
      </x:c>
    </x:row>
    <x:row r="1351">
      <x:c r="A1351" t="n">
        <x:v>369</x:v>
      </x:c>
      <x:c r="B1351" t="str">
        <x:v>SKE6480SSHEVR4</x:v>
      </x:c>
      <x:c r="C1351" t="str">
        <x:v>赛力斯牌</x:v>
      </x:c>
      <x:c r="D1351" t="str">
        <x:v>赛力斯汽车有限公司</x:v>
      </x:c>
      <x:c r="E1351"/>
      <x:c r="F1351" t="str">
        <x:v>插电式增程混合动力多用途乘用车</x:v>
      </x:c>
      <x:c r="G1351" t="str">
        <x:v>问界M5</x:v>
      </x:c>
      <x:c r="H1351" t="str">
        <x:v>插电式混合动力多用途乘用车</x:v>
      </x:c>
      <x:c r="I1351" t="str">
        <x:v>SUV-C</x:v>
      </x:c>
      <x:c r="J1351" t="str">
        <x:v>PHEV</x:v>
      </x:c>
      <x:c r="K1351" t="str">
        <x:v>否</x:v>
      </x:c>
      <x:c r="L1351" t="n">
        <x:v>2220</x:v>
      </x:c>
      <x:c r="M1351"/>
      <x:c r="N1351" t="n">
        <x:v>195</x:v>
      </x:c>
      <x:c r="O1351" t="n">
        <x:v>40.055</x:v>
      </x:c>
      <x:c r="P1351" t="str">
        <x:v>三元锂</x:v>
      </x:c>
      <x:c r="Q1351" t="n">
        <x:v>145.6545454545455</x:v>
      </x:c>
      <x:c r="R1351" t="n">
        <x:v>20.54</x:v>
      </x:c>
      <x:c r="S1351"/>
      <x:c r="T1351"/>
      <x:c r="U1351"/>
      <x:c r="V1351" t="n">
        <x:v>200</x:v>
      </x:c>
      <x:c r="W1351"/>
      <x:c r="X1351" t="n">
        <x:v>0.53</x:v>
      </x:c>
      <x:c r="Y1351" t="n">
        <x:v>6.1</x:v>
      </x:c>
      <x:c r="Z1351" t="n">
        <x:v>1499</x:v>
      </x:c>
      <x:c r="AA1351" t="n">
        <x:v>112</x:v>
      </x:c>
      <x:c r="AB1351"/>
      <x:c r="AC1351"/>
      <x:c r="AD1351" t="str">
        <x:v>PHEV_历史批次</x:v>
      </x:c>
      <x:c r="AE1351" s="14" t="str"/>
      <x:c r="AF1351" s="14" t="str"/>
      <x:c r="AG1351" s="14" t="str">
        <x:v>待OCR/外部证据：数值语义歧义</x:v>
      </x:c>
      <x:c r="AH1351" s="15" t="n">
        <x:f>IF(R1351&lt;&gt;"",R1351,IFERROR(IF(AND(IF(ISNUMBER(O1351),O1351,IFERROR(VALUE(O1351),VALUE(LEFT(TRIM(O1351),FIND("|",SUBSTITUTE(SUBSTITUTE(SUBSTITUTE(SUBSTITUTE(SUBSTITUTE(TRIM(O1351),"/","|"),"(","|"),"（","|"),";","|"),"；","|")&amp;"|")-1))))*100/IF(ISNUMBER(N1351),N1351,IFERROR(VALUE(N1351),VALUE(LEFT(TRIM(N1351),FIND("|",SUBSTITUTE(SUBSTITUTE(SUBSTITUTE(SUBSTITUTE(SUBSTITUTE(TRIM(N1351),"/","|"),"(","|"),"（","|"),";","|"),"；","|")&amp;"|")-1))))&gt;=3,IF(ISNUMBER(O1351),O1351,IFERROR(VALUE(O1351),VALUE(LEFT(TRIM(O1351),FIND("|",SUBSTITUTE(SUBSTITUTE(SUBSTITUTE(SUBSTITUTE(SUBSTITUTE(TRIM(O1351),"/","|"),"(","|"),"（","|"),";","|"),"；","|")&amp;"|")-1))))*100/IF(ISNUMBER(N1351),N1351,IFERROR(VALUE(N1351),VALUE(LEFT(TRIM(N1351),FIND("|",SUBSTITUTE(SUBSTITUTE(SUBSTITUTE(SUBSTITUTE(SUBSTITUTE(TRIM(N1351),"/","|"),"(","|"),"（","|"),";","|"),"；","|")&amp;"|")-1))))&lt;=40),IF(ISNUMBER(O1351),O1351,IFERROR(VALUE(O1351),VALUE(LEFT(TRIM(O1351),FIND("|",SUBSTITUTE(SUBSTITUTE(SUBSTITUTE(SUBSTITUTE(SUBSTITUTE(TRIM(O1351),"/","|"),"(","|"),"（","|"),";","|"),"；","|")&amp;"|")-1))))*100/IF(ISNUMBER(N1351),N1351,IFERROR(VALUE(N1351),VALUE(LEFT(TRIM(N1351),FIND("|",SUBSTITUTE(SUBSTITUTE(SUBSTITUTE(SUBSTITUTE(SUBSTITUTE(TRIM(N1351),"/","|"),"(","|"),"（","|"),";","|"),"；","|")&amp;"|")-1)))),""),""))</x:f>
        <x:v>20.54</x:v>
      </x:c>
      <x:c r="AI1351" s="15" t="str">
        <x:f>IFERROR(IF(AND(IF(ISNUMBER(O1351),O1351,IFERROR(VALUE(O1351),VALUE(LEFT(TRIM(O1351),FIND("|",SUBSTITUTE(SUBSTITUTE(SUBSTITUTE(SUBSTITUTE(SUBSTITUTE(TRIM(O1351),"/","|"),"(","|"),"（","|"),";","|"),"；","|")&amp;"|")-1))))&gt;=75,IF(ISNUMBER(O1351),O1351,IFERROR(VALUE(O1351),VALUE(LEFT(TRIM(O1351),FIND("|",SUBSTITUTE(SUBSTITUTE(SUBSTITUTE(SUBSTITUTE(SUBSTITUTE(TRIM(O1351),"/","|"),"(","|"),"（","|"),";","|"),"；","|")&amp;"|")-1))))&lt;=85,IF(ISNUMBER(Q1351),Q1351,IFERROR(VALUE(Q1351),VALUE(LEFT(TRIM(Q1351),FIND("|",SUBSTITUTE(SUBSTITUTE(SUBSTITUTE(SUBSTITUTE(SUBSTITUTE(TRIM(Q1351),"/","|"),"(","|"),"（","|"),";","|"),"；","|")&amp;"|")-1))))&gt;0),IF(ISNUMBER(O1351),O1351,IFERROR(VALUE(O1351),VALUE(LEFT(TRIM(O1351),FIND("|",SUBSTITUTE(SUBSTITUTE(SUBSTITUTE(SUBSTITUTE(SUBSTITUTE(TRIM(O1351),"/","|"),"(","|"),"（","|"),";","|"),"；","|")&amp;"|")-1))))*1000/IF(ISNUMBER(Q1351),Q1351,IFERROR(VALUE(Q1351),VALUE(LEFT(TRIM(Q1351),FIND("|",SUBSTITUTE(SUBSTITUTE(SUBSTITUTE(SUBSTITUTE(SUBSTITUTE(TRIM(Q1351),"/","|"),"(","|"),"（","|"),";","|"),"；","|")&amp;"|")-1)))),""),"")</x:f>
      </x:c>
      <x:c r="AJ1351" s="14" t="str">
        <x:f>IF(AI1351="","","非称重实测")</x:f>
      </x:c>
      <x:c r="AK1351" s="14" t="str"/>
      <x:c r="AL1351" s="14" t="str">
        <x:v>v3.4.6-candidate</x:v>
      </x:c>
    </x:row>
    <x:row r="1352">
      <x:c r="A1352" t="n">
        <x:v>369</x:v>
      </x:c>
      <x:c r="B1352" t="str">
        <x:v>SQR6451CHEVT1C</x:v>
      </x:c>
      <x:c r="C1352" t="str">
        <x:v>星途牌</x:v>
      </x:c>
      <x:c r="D1352" t="str">
        <x:v>奇瑞汽车股份有限公司</x:v>
      </x:c>
      <x:c r="E1352" t="str">
        <x:v>奇瑞</x:v>
      </x:c>
      <x:c r="F1352" t="str">
        <x:v>插电式混合动力多用途乘用车</x:v>
      </x:c>
      <x:c r="G1352" t="str">
        <x:v>星途追风 DP-i,星途追风 ET-i,星途追风 PHEV</x:v>
      </x:c>
      <x:c r="H1352" t="str">
        <x:v>插电式混合动力多用途乘用车</x:v>
      </x:c>
      <x:c r="I1352"/>
      <x:c r="J1352" t="str">
        <x:v>PHEV</x:v>
      </x:c>
      <x:c r="K1352" t="str">
        <x:v>否</x:v>
      </x:c>
      <x:c r="L1352" t="n">
        <x:v>1683</x:v>
      </x:c>
      <x:c r="M1352" t="n">
        <x:v>2670</x:v>
      </x:c>
      <x:c r="N1352" t="n">
        <x:v>80</x:v>
      </x:c>
      <x:c r="O1352" t="n">
        <x:v>19.27</x:v>
      </x:c>
      <x:c r="P1352"/>
      <x:c r="Q1352" t="n">
        <x:v>143.8059701492537</x:v>
      </x:c>
      <x:c r="R1352" t="n">
        <x:v>24.09</x:v>
      </x:c>
      <x:c r="S1352" t="n">
        <x:v>130</x:v>
      </x:c>
      <x:c r="T1352" t="n">
        <x:v>130</x:v>
      </x:c>
      <x:c r="U1352"/>
      <x:c r="V1352"/>
      <x:c r="W1352"/>
      <x:c r="X1352"/>
      <x:c r="Y1352" t="n">
        <x:v>5.96</x:v>
      </x:c>
      <x:c r="Z1352" t="n">
        <x:v>1498</x:v>
      </x:c>
      <x:c r="AA1352"/>
      <x:c r="AB1352"/>
      <x:c r="AC1352"/>
      <x:c r="AD1352" t="str">
        <x:v>PHEV_历史批次</x:v>
      </x:c>
      <x:c r="AE1352" s="14" t="str"/>
      <x:c r="AF1352" s="14" t="str"/>
      <x:c r="AG1352" s="14" t="str">
        <x:v>待OCR/外部证据：原字段为空</x:v>
      </x:c>
      <x:c r="AH1352" s="15" t="n">
        <x:f>IF(R1352&lt;&gt;"",R1352,IFERROR(IF(AND(IF(ISNUMBER(O1352),O1352,IFERROR(VALUE(O1352),VALUE(LEFT(TRIM(O1352),FIND("|",SUBSTITUTE(SUBSTITUTE(SUBSTITUTE(SUBSTITUTE(SUBSTITUTE(TRIM(O1352),"/","|"),"(","|"),"（","|"),";","|"),"；","|")&amp;"|")-1))))*100/IF(ISNUMBER(N1352),N1352,IFERROR(VALUE(N1352),VALUE(LEFT(TRIM(N1352),FIND("|",SUBSTITUTE(SUBSTITUTE(SUBSTITUTE(SUBSTITUTE(SUBSTITUTE(TRIM(N1352),"/","|"),"(","|"),"（","|"),";","|"),"；","|")&amp;"|")-1))))&gt;=3,IF(ISNUMBER(O1352),O1352,IFERROR(VALUE(O1352),VALUE(LEFT(TRIM(O1352),FIND("|",SUBSTITUTE(SUBSTITUTE(SUBSTITUTE(SUBSTITUTE(SUBSTITUTE(TRIM(O1352),"/","|"),"(","|"),"（","|"),";","|"),"；","|")&amp;"|")-1))))*100/IF(ISNUMBER(N1352),N1352,IFERROR(VALUE(N1352),VALUE(LEFT(TRIM(N1352),FIND("|",SUBSTITUTE(SUBSTITUTE(SUBSTITUTE(SUBSTITUTE(SUBSTITUTE(TRIM(N1352),"/","|"),"(","|"),"（","|"),";","|"),"；","|")&amp;"|")-1))))&lt;=40),IF(ISNUMBER(O1352),O1352,IFERROR(VALUE(O1352),VALUE(LEFT(TRIM(O1352),FIND("|",SUBSTITUTE(SUBSTITUTE(SUBSTITUTE(SUBSTITUTE(SUBSTITUTE(TRIM(O1352),"/","|"),"(","|"),"（","|"),";","|"),"；","|")&amp;"|")-1))))*100/IF(ISNUMBER(N1352),N1352,IFERROR(VALUE(N1352),VALUE(LEFT(TRIM(N1352),FIND("|",SUBSTITUTE(SUBSTITUTE(SUBSTITUTE(SUBSTITUTE(SUBSTITUTE(TRIM(N1352),"/","|"),"(","|"),"（","|"),";","|"),"；","|")&amp;"|")-1)))),""),""))</x:f>
        <x:v>24.09</x:v>
      </x:c>
      <x:c r="AI1352" s="15" t="str">
        <x:f>IFERROR(IF(AND(IF(ISNUMBER(O1352),O1352,IFERROR(VALUE(O1352),VALUE(LEFT(TRIM(O1352),FIND("|",SUBSTITUTE(SUBSTITUTE(SUBSTITUTE(SUBSTITUTE(SUBSTITUTE(TRIM(O1352),"/","|"),"(","|"),"（","|"),";","|"),"；","|")&amp;"|")-1))))&gt;=75,IF(ISNUMBER(O1352),O1352,IFERROR(VALUE(O1352),VALUE(LEFT(TRIM(O1352),FIND("|",SUBSTITUTE(SUBSTITUTE(SUBSTITUTE(SUBSTITUTE(SUBSTITUTE(TRIM(O1352),"/","|"),"(","|"),"（","|"),";","|"),"；","|")&amp;"|")-1))))&lt;=85,IF(ISNUMBER(Q1352),Q1352,IFERROR(VALUE(Q1352),VALUE(LEFT(TRIM(Q1352),FIND("|",SUBSTITUTE(SUBSTITUTE(SUBSTITUTE(SUBSTITUTE(SUBSTITUTE(TRIM(Q1352),"/","|"),"(","|"),"（","|"),";","|"),"；","|")&amp;"|")-1))))&gt;0),IF(ISNUMBER(O1352),O1352,IFERROR(VALUE(O1352),VALUE(LEFT(TRIM(O1352),FIND("|",SUBSTITUTE(SUBSTITUTE(SUBSTITUTE(SUBSTITUTE(SUBSTITUTE(TRIM(O1352),"/","|"),"(","|"),"（","|"),";","|"),"；","|")&amp;"|")-1))))*1000/IF(ISNUMBER(Q1352),Q1352,IFERROR(VALUE(Q1352),VALUE(LEFT(TRIM(Q1352),FIND("|",SUBSTITUTE(SUBSTITUTE(SUBSTITUTE(SUBSTITUTE(SUBSTITUTE(TRIM(Q1352),"/","|"),"(","|"),"（","|"),";","|"),"；","|")&amp;"|")-1)))),""),"")</x:f>
      </x:c>
      <x:c r="AJ1352" s="14" t="str">
        <x:f>IF(AI1352="","","非称重实测")</x:f>
      </x:c>
      <x:c r="AK1352" s="14" t="str"/>
      <x:c r="AL1352" s="14" t="str">
        <x:v>v3.4.6-candidate</x:v>
      </x:c>
    </x:row>
    <x:row r="1353">
      <x:c r="A1353" t="n">
        <x:v>370</x:v>
      </x:c>
      <x:c r="B1353" t="str">
        <x:v>BJ6450D46BEV</x:v>
      </x:c>
      <x:c r="C1353" t="str">
        <x:v>极狐(ARCFOX)牌</x:v>
      </x:c>
      <x:c r="D1353" t="str">
        <x:v>北汽蓝谷麦格纳汽车有限公司</x:v>
      </x:c>
      <x:c r="E1353" t="str">
        <x:v>极狐</x:v>
      </x:c>
      <x:c r="F1353" t="str">
        <x:v>纯电动多用途乘用车</x:v>
      </x:c>
      <x:c r="G1353" t="str">
        <x:v>考拉</x:v>
      </x:c>
      <x:c r="H1353" t="str">
        <x:v>纯电动多用途乘用车</x:v>
      </x:c>
      <x:c r="I1353" t="str">
        <x:v>SUV-C</x:v>
      </x:c>
      <x:c r="J1353" t="str">
        <x:v>BEV</x:v>
      </x:c>
      <x:c r="K1353" t="str">
        <x:v>否</x:v>
      </x:c>
      <x:c r="L1353" t="n">
        <x:v>1800</x:v>
      </x:c>
      <x:c r="M1353" t="n">
        <x:v>2915</x:v>
      </x:c>
      <x:c r="N1353" t="str">
        <x:v>500（CLTC）</x:v>
      </x:c>
      <x:c r="O1353" t="n">
        <x:v>58.8</x:v>
      </x:c>
      <x:c r="P1353" t="str">
        <x:v>磷酸铁锂</x:v>
      </x:c>
      <x:c r="Q1353" t="n">
        <x:v>150</x:v>
      </x:c>
      <x:c r="R1353"/>
      <x:c r="S1353" t="n">
        <x:v>175</x:v>
      </x:c>
      <x:c r="T1353" t="n">
        <x:v>175</x:v>
      </x:c>
      <x:c r="U1353" t="str">
        <x:v>北京新能源</x:v>
      </x:c>
      <x:c r="V1353" t="str">
        <x:v>120/</x:v>
      </x:c>
      <x:c r="W1353"/>
      <x:c r="X1353" t="str">
        <x:v>不适用(BEV)</x:v>
      </x:c>
      <x:c r="Y1353" t="str">
        <x:v>不适用(BEV)</x:v>
      </x:c>
      <x:c r="Z1353" t="str">
        <x:v>不适用(BEV)</x:v>
      </x:c>
      <x:c r="AA1353" t="str">
        <x:v>不适用(BEV)</x:v>
      </x:c>
      <x:c r="AB1353" t="str">
        <x:v>不适用(BEV)</x:v>
      </x:c>
      <x:c r="AC1353" t="str">
        <x:v>不适用(BEV)</x:v>
      </x:c>
      <x:c r="AD1353" t="str">
        <x:v>BEV_历史批次</x:v>
      </x:c>
      <x:c r="AE1353" s="14" t="str"/>
      <x:c r="AF1353" s="14" t="str"/>
      <x:c r="AG1353" s="14" t="str">
        <x:v>待OCR/外部证据：仅有功率</x:v>
      </x:c>
      <x:c r="AH1353" s="15" t="n">
        <x:f>IF(R1353&lt;&gt;"",R1353,IFERROR(IF(AND(IF(ISNUMBER(O1353),O1353,IFERROR(VALUE(O1353),VALUE(LEFT(TRIM(O1353),FIND("|",SUBSTITUTE(SUBSTITUTE(SUBSTITUTE(SUBSTITUTE(SUBSTITUTE(TRIM(O1353),"/","|"),"(","|"),"（","|"),";","|"),"；","|")&amp;"|")-1))))*100/IF(ISNUMBER(N1353),N1353,IFERROR(VALUE(N1353),VALUE(LEFT(TRIM(N1353),FIND("|",SUBSTITUTE(SUBSTITUTE(SUBSTITUTE(SUBSTITUTE(SUBSTITUTE(TRIM(N1353),"/","|"),"(","|"),"（","|"),";","|"),"；","|")&amp;"|")-1))))&gt;=3,IF(ISNUMBER(O1353),O1353,IFERROR(VALUE(O1353),VALUE(LEFT(TRIM(O1353),FIND("|",SUBSTITUTE(SUBSTITUTE(SUBSTITUTE(SUBSTITUTE(SUBSTITUTE(TRIM(O1353),"/","|"),"(","|"),"（","|"),";","|"),"；","|")&amp;"|")-1))))*100/IF(ISNUMBER(N1353),N1353,IFERROR(VALUE(N1353),VALUE(LEFT(TRIM(N1353),FIND("|",SUBSTITUTE(SUBSTITUTE(SUBSTITUTE(SUBSTITUTE(SUBSTITUTE(TRIM(N1353),"/","|"),"(","|"),"（","|"),";","|"),"；","|")&amp;"|")-1))))&lt;=40),IF(ISNUMBER(O1353),O1353,IFERROR(VALUE(O1353),VALUE(LEFT(TRIM(O1353),FIND("|",SUBSTITUTE(SUBSTITUTE(SUBSTITUTE(SUBSTITUTE(SUBSTITUTE(TRIM(O1353),"/","|"),"(","|"),"（","|"),";","|"),"；","|")&amp;"|")-1))))*100/IF(ISNUMBER(N1353),N1353,IFERROR(VALUE(N1353),VALUE(LEFT(TRIM(N1353),FIND("|",SUBSTITUTE(SUBSTITUTE(SUBSTITUTE(SUBSTITUTE(SUBSTITUTE(TRIM(N1353),"/","|"),"(","|"),"（","|"),";","|"),"；","|")&amp;"|")-1)))),""),""))</x:f>
        <x:v>11.76</x:v>
      </x:c>
      <x:c r="AI1353" s="15" t="str">
        <x:f>IFERROR(IF(AND(IF(ISNUMBER(O1353),O1353,IFERROR(VALUE(O1353),VALUE(LEFT(TRIM(O1353),FIND("|",SUBSTITUTE(SUBSTITUTE(SUBSTITUTE(SUBSTITUTE(SUBSTITUTE(TRIM(O1353),"/","|"),"(","|"),"（","|"),";","|"),"；","|")&amp;"|")-1))))&gt;=75,IF(ISNUMBER(O1353),O1353,IFERROR(VALUE(O1353),VALUE(LEFT(TRIM(O1353),FIND("|",SUBSTITUTE(SUBSTITUTE(SUBSTITUTE(SUBSTITUTE(SUBSTITUTE(TRIM(O1353),"/","|"),"(","|"),"（","|"),";","|"),"；","|")&amp;"|")-1))))&lt;=85,IF(ISNUMBER(Q1353),Q1353,IFERROR(VALUE(Q1353),VALUE(LEFT(TRIM(Q1353),FIND("|",SUBSTITUTE(SUBSTITUTE(SUBSTITUTE(SUBSTITUTE(SUBSTITUTE(TRIM(Q1353),"/","|"),"(","|"),"（","|"),";","|"),"；","|")&amp;"|")-1))))&gt;0),IF(ISNUMBER(O1353),O1353,IFERROR(VALUE(O1353),VALUE(LEFT(TRIM(O1353),FIND("|",SUBSTITUTE(SUBSTITUTE(SUBSTITUTE(SUBSTITUTE(SUBSTITUTE(TRIM(O1353),"/","|"),"(","|"),"（","|"),";","|"),"；","|")&amp;"|")-1))))*1000/IF(ISNUMBER(Q1353),Q1353,IFERROR(VALUE(Q1353),VALUE(LEFT(TRIM(Q1353),FIND("|",SUBSTITUTE(SUBSTITUTE(SUBSTITUTE(SUBSTITUTE(SUBSTITUTE(TRIM(Q1353),"/","|"),"(","|"),"（","|"),";","|"),"；","|")&amp;"|")-1)))),""),"")</x:f>
      </x:c>
      <x:c r="AJ1353" s="14" t="str">
        <x:f>IF(AI1353="","","非称重实测")</x:f>
      </x:c>
      <x:c r="AK1353" s="14" t="str">
        <x:v>电耗公式可补</x:v>
      </x:c>
      <x:c r="AL1353" s="14" t="str">
        <x:v>v3.4.6-candidate</x:v>
      </x:c>
    </x:row>
    <x:row r="1354">
      <x:c r="A1354" t="n">
        <x:v>370</x:v>
      </x:c>
      <x:c r="B1354" t="str">
        <x:v>BYD6483SBEV</x:v>
      </x:c>
      <x:c r="C1354" t="str">
        <x:v>比亚迪牌</x:v>
      </x:c>
      <x:c r="D1354" t="str">
        <x:v>比亚迪汽车有限公司</x:v>
      </x:c>
      <x:c r="E1354" t="str">
        <x:v>比亚迪</x:v>
      </x:c>
      <x:c r="F1354" t="str">
        <x:v>纯电动多用途乘用车</x:v>
      </x:c>
      <x:c r="G1354" t="str">
        <x:v>Song Plus</x:v>
      </x:c>
      <x:c r="H1354" t="str">
        <x:v>纯电动多用途乘用车</x:v>
      </x:c>
      <x:c r="I1354" t="str">
        <x:v>SUV-C</x:v>
      </x:c>
      <x:c r="J1354" t="str">
        <x:v>BEV</x:v>
      </x:c>
      <x:c r="K1354" t="str">
        <x:v>否</x:v>
      </x:c>
      <x:c r="L1354" t="n">
        <x:v>1920</x:v>
      </x:c>
      <x:c r="M1354" t="n">
        <x:v>2720</x:v>
      </x:c>
      <x:c r="N1354" t="str">
        <x:v>520(CLTC)</x:v>
      </x:c>
      <x:c r="O1354" t="n">
        <x:v>71.808</x:v>
      </x:c>
      <x:c r="P1354" t="str">
        <x:v>磷酸铁锂</x:v>
      </x:c>
      <x:c r="Q1354" t="n">
        <x:v>150</x:v>
      </x:c>
      <x:c r="R1354"/>
      <x:c r="S1354" t="n">
        <x:v>160</x:v>
      </x:c>
      <x:c r="T1354" t="n">
        <x:v>160</x:v>
      </x:c>
      <x:c r="U1354" t="str">
        <x:v>长沙市比亚迪</x:v>
      </x:c>
      <x:c r="V1354" t="str">
        <x:v>150/</x:v>
      </x:c>
      <x:c r="W1354"/>
      <x:c r="X1354" t="str">
        <x:v>不适用(BEV)</x:v>
      </x:c>
      <x:c r="Y1354" t="str">
        <x:v>不适用(BEV)</x:v>
      </x:c>
      <x:c r="Z1354" t="str">
        <x:v>不适用(BEV)</x:v>
      </x:c>
      <x:c r="AA1354" t="str">
        <x:v>不适用(BEV)</x:v>
      </x:c>
      <x:c r="AB1354" t="str">
        <x:v>不适用(BEV)</x:v>
      </x:c>
      <x:c r="AC1354" t="str">
        <x:v>不适用(BEV)</x:v>
      </x:c>
      <x:c r="AD1354" t="str">
        <x:v>BEV_历史批次</x:v>
      </x:c>
      <x:c r="AE1354" s="14" t="str"/>
      <x:c r="AF1354" s="14" t="str"/>
      <x:c r="AG1354" s="14" t="str">
        <x:v>待OCR/外部证据：仅有功率</x:v>
      </x:c>
      <x:c r="AH1354" s="15" t="n">
        <x:f>IF(R1354&lt;&gt;"",R1354,IFERROR(IF(AND(IF(ISNUMBER(O1354),O1354,IFERROR(VALUE(O1354),VALUE(LEFT(TRIM(O1354),FIND("|",SUBSTITUTE(SUBSTITUTE(SUBSTITUTE(SUBSTITUTE(SUBSTITUTE(TRIM(O1354),"/","|"),"(","|"),"（","|"),";","|"),"；","|")&amp;"|")-1))))*100/IF(ISNUMBER(N1354),N1354,IFERROR(VALUE(N1354),VALUE(LEFT(TRIM(N1354),FIND("|",SUBSTITUTE(SUBSTITUTE(SUBSTITUTE(SUBSTITUTE(SUBSTITUTE(TRIM(N1354),"/","|"),"(","|"),"（","|"),";","|"),"；","|")&amp;"|")-1))))&gt;=3,IF(ISNUMBER(O1354),O1354,IFERROR(VALUE(O1354),VALUE(LEFT(TRIM(O1354),FIND("|",SUBSTITUTE(SUBSTITUTE(SUBSTITUTE(SUBSTITUTE(SUBSTITUTE(TRIM(O1354),"/","|"),"(","|"),"（","|"),";","|"),"；","|")&amp;"|")-1))))*100/IF(ISNUMBER(N1354),N1354,IFERROR(VALUE(N1354),VALUE(LEFT(TRIM(N1354),FIND("|",SUBSTITUTE(SUBSTITUTE(SUBSTITUTE(SUBSTITUTE(SUBSTITUTE(TRIM(N1354),"/","|"),"(","|"),"（","|"),";","|"),"；","|")&amp;"|")-1))))&lt;=40),IF(ISNUMBER(O1354),O1354,IFERROR(VALUE(O1354),VALUE(LEFT(TRIM(O1354),FIND("|",SUBSTITUTE(SUBSTITUTE(SUBSTITUTE(SUBSTITUTE(SUBSTITUTE(TRIM(O1354),"/","|"),"(","|"),"（","|"),";","|"),"；","|")&amp;"|")-1))))*100/IF(ISNUMBER(N1354),N1354,IFERROR(VALUE(N1354),VALUE(LEFT(TRIM(N1354),FIND("|",SUBSTITUTE(SUBSTITUTE(SUBSTITUTE(SUBSTITUTE(SUBSTITUTE(TRIM(N1354),"/","|"),"(","|"),"（","|"),";","|"),"；","|")&amp;"|")-1)))),""),""))</x:f>
        <x:v>13.809230769230771</x:v>
      </x:c>
      <x:c r="AI1354" s="15" t="str">
        <x:f>IFERROR(IF(AND(IF(ISNUMBER(O1354),O1354,IFERROR(VALUE(O1354),VALUE(LEFT(TRIM(O1354),FIND("|",SUBSTITUTE(SUBSTITUTE(SUBSTITUTE(SUBSTITUTE(SUBSTITUTE(TRIM(O1354),"/","|"),"(","|"),"（","|"),";","|"),"；","|")&amp;"|")-1))))&gt;=75,IF(ISNUMBER(O1354),O1354,IFERROR(VALUE(O1354),VALUE(LEFT(TRIM(O1354),FIND("|",SUBSTITUTE(SUBSTITUTE(SUBSTITUTE(SUBSTITUTE(SUBSTITUTE(TRIM(O1354),"/","|"),"(","|"),"（","|"),";","|"),"；","|")&amp;"|")-1))))&lt;=85,IF(ISNUMBER(Q1354),Q1354,IFERROR(VALUE(Q1354),VALUE(LEFT(TRIM(Q1354),FIND("|",SUBSTITUTE(SUBSTITUTE(SUBSTITUTE(SUBSTITUTE(SUBSTITUTE(TRIM(Q1354),"/","|"),"(","|"),"（","|"),";","|"),"；","|")&amp;"|")-1))))&gt;0),IF(ISNUMBER(O1354),O1354,IFERROR(VALUE(O1354),VALUE(LEFT(TRIM(O1354),FIND("|",SUBSTITUTE(SUBSTITUTE(SUBSTITUTE(SUBSTITUTE(SUBSTITUTE(TRIM(O1354),"/","|"),"(","|"),"（","|"),";","|"),"；","|")&amp;"|")-1))))*1000/IF(ISNUMBER(Q1354),Q1354,IFERROR(VALUE(Q1354),VALUE(LEFT(TRIM(Q1354),FIND("|",SUBSTITUTE(SUBSTITUTE(SUBSTITUTE(SUBSTITUTE(SUBSTITUTE(TRIM(Q1354),"/","|"),"(","|"),"（","|"),";","|"),"；","|")&amp;"|")-1)))),""),"")</x:f>
      </x:c>
      <x:c r="AJ1354" s="14" t="str">
        <x:f>IF(AI1354="","","非称重实测")</x:f>
      </x:c>
      <x:c r="AK1354" s="14" t="str">
        <x:v>电耗公式可补</x:v>
      </x:c>
      <x:c r="AL1354" s="14" t="str">
        <x:v>v3.4.6-candidate</x:v>
      </x:c>
    </x:row>
    <x:row r="1355">
      <x:c r="A1355" t="n">
        <x:v>370</x:v>
      </x:c>
      <x:c r="B1355" t="str">
        <x:v>BYD6483SBEV1</x:v>
      </x:c>
      <x:c r="C1355" t="str">
        <x:v>比亚迪牌</x:v>
      </x:c>
      <x:c r="D1355" t="str">
        <x:v>比亚迪汽车有限公司</x:v>
      </x:c>
      <x:c r="E1355" t="str">
        <x:v>比亚迪</x:v>
      </x:c>
      <x:c r="F1355" t="str">
        <x:v>纯电动多用途乘用车</x:v>
      </x:c>
      <x:c r="G1355" t="str">
        <x:v>Song Plus</x:v>
      </x:c>
      <x:c r="H1355" t="str">
        <x:v>纯电动多用途乘用车</x:v>
      </x:c>
      <x:c r="I1355" t="str">
        <x:v>SUV-C</x:v>
      </x:c>
      <x:c r="J1355" t="str">
        <x:v>BEV</x:v>
      </x:c>
      <x:c r="K1355" t="str">
        <x:v>否</x:v>
      </x:c>
      <x:c r="L1355" t="n">
        <x:v>2050</x:v>
      </x:c>
      <x:c r="M1355" t="n">
        <x:v>2720</x:v>
      </x:c>
      <x:c r="N1355" t="str">
        <x:v>605(CLTC)</x:v>
      </x:c>
      <x:c r="O1355" t="n">
        <x:v>87.04</x:v>
      </x:c>
      <x:c r="P1355" t="str">
        <x:v>磷酸铁锂</x:v>
      </x:c>
      <x:c r="Q1355" t="n">
        <x:v>180</x:v>
      </x:c>
      <x:c r="R1355"/>
      <x:c r="S1355" t="n">
        <x:v>160</x:v>
      </x:c>
      <x:c r="T1355" t="n">
        <x:v>160</x:v>
      </x:c>
      <x:c r="U1355" t="str">
        <x:v>南京市比亚迪</x:v>
      </x:c>
      <x:c r="V1355" t="str">
        <x:v>160/</x:v>
      </x:c>
      <x:c r="W1355"/>
      <x:c r="X1355" t="str">
        <x:v>不适用(BEV)</x:v>
      </x:c>
      <x:c r="Y1355" t="str">
        <x:v>不适用(BEV)</x:v>
      </x:c>
      <x:c r="Z1355" t="str">
        <x:v>不适用(BEV)</x:v>
      </x:c>
      <x:c r="AA1355" t="str">
        <x:v>不适用(BEV)</x:v>
      </x:c>
      <x:c r="AB1355" t="str">
        <x:v>不适用(BEV)</x:v>
      </x:c>
      <x:c r="AC1355" t="str">
        <x:v>不适用(BEV)</x:v>
      </x:c>
      <x:c r="AD1355" t="str">
        <x:v>BEV_历史批次</x:v>
      </x:c>
      <x:c r="AE1355" s="14" t="str"/>
      <x:c r="AF1355" s="14" t="str"/>
      <x:c r="AG1355" s="14" t="str">
        <x:v>待OCR/外部证据：仅有功率</x:v>
      </x:c>
      <x:c r="AH1355" s="15" t="n">
        <x:f>IF(R1355&lt;&gt;"",R1355,IFERROR(IF(AND(IF(ISNUMBER(O1355),O1355,IFERROR(VALUE(O1355),VALUE(LEFT(TRIM(O1355),FIND("|",SUBSTITUTE(SUBSTITUTE(SUBSTITUTE(SUBSTITUTE(SUBSTITUTE(TRIM(O1355),"/","|"),"(","|"),"（","|"),";","|"),"；","|")&amp;"|")-1))))*100/IF(ISNUMBER(N1355),N1355,IFERROR(VALUE(N1355),VALUE(LEFT(TRIM(N1355),FIND("|",SUBSTITUTE(SUBSTITUTE(SUBSTITUTE(SUBSTITUTE(SUBSTITUTE(TRIM(N1355),"/","|"),"(","|"),"（","|"),";","|"),"；","|")&amp;"|")-1))))&gt;=3,IF(ISNUMBER(O1355),O1355,IFERROR(VALUE(O1355),VALUE(LEFT(TRIM(O1355),FIND("|",SUBSTITUTE(SUBSTITUTE(SUBSTITUTE(SUBSTITUTE(SUBSTITUTE(TRIM(O1355),"/","|"),"(","|"),"（","|"),";","|"),"；","|")&amp;"|")-1))))*100/IF(ISNUMBER(N1355),N1355,IFERROR(VALUE(N1355),VALUE(LEFT(TRIM(N1355),FIND("|",SUBSTITUTE(SUBSTITUTE(SUBSTITUTE(SUBSTITUTE(SUBSTITUTE(TRIM(N1355),"/","|"),"(","|"),"（","|"),";","|"),"；","|")&amp;"|")-1))))&lt;=40),IF(ISNUMBER(O1355),O1355,IFERROR(VALUE(O1355),VALUE(LEFT(TRIM(O1355),FIND("|",SUBSTITUTE(SUBSTITUTE(SUBSTITUTE(SUBSTITUTE(SUBSTITUTE(TRIM(O1355),"/","|"),"(","|"),"（","|"),";","|"),"；","|")&amp;"|")-1))))*100/IF(ISNUMBER(N1355),N1355,IFERROR(VALUE(N1355),VALUE(LEFT(TRIM(N1355),FIND("|",SUBSTITUTE(SUBSTITUTE(SUBSTITUTE(SUBSTITUTE(SUBSTITUTE(TRIM(N1355),"/","|"),"(","|"),"（","|"),";","|"),"；","|")&amp;"|")-1)))),""),""))</x:f>
        <x:v>14.386776859504133</x:v>
      </x:c>
      <x:c r="AI1355" s="15" t="str">
        <x:f>IFERROR(IF(AND(IF(ISNUMBER(O1355),O1355,IFERROR(VALUE(O1355),VALUE(LEFT(TRIM(O1355),FIND("|",SUBSTITUTE(SUBSTITUTE(SUBSTITUTE(SUBSTITUTE(SUBSTITUTE(TRIM(O1355),"/","|"),"(","|"),"（","|"),";","|"),"；","|")&amp;"|")-1))))&gt;=75,IF(ISNUMBER(O1355),O1355,IFERROR(VALUE(O1355),VALUE(LEFT(TRIM(O1355),FIND("|",SUBSTITUTE(SUBSTITUTE(SUBSTITUTE(SUBSTITUTE(SUBSTITUTE(TRIM(O1355),"/","|"),"(","|"),"（","|"),";","|"),"；","|")&amp;"|")-1))))&lt;=85,IF(ISNUMBER(Q1355),Q1355,IFERROR(VALUE(Q1355),VALUE(LEFT(TRIM(Q1355),FIND("|",SUBSTITUTE(SUBSTITUTE(SUBSTITUTE(SUBSTITUTE(SUBSTITUTE(TRIM(Q1355),"/","|"),"(","|"),"（","|"),";","|"),"；","|")&amp;"|")-1))))&gt;0),IF(ISNUMBER(O1355),O1355,IFERROR(VALUE(O1355),VALUE(LEFT(TRIM(O1355),FIND("|",SUBSTITUTE(SUBSTITUTE(SUBSTITUTE(SUBSTITUTE(SUBSTITUTE(TRIM(O1355),"/","|"),"(","|"),"（","|"),";","|"),"；","|")&amp;"|")-1))))*1000/IF(ISNUMBER(Q1355),Q1355,IFERROR(VALUE(Q1355),VALUE(LEFT(TRIM(Q1355),FIND("|",SUBSTITUTE(SUBSTITUTE(SUBSTITUTE(SUBSTITUTE(SUBSTITUTE(TRIM(Q1355),"/","|"),"(","|"),"（","|"),";","|"),"；","|")&amp;"|")-1)))),""),"")</x:f>
      </x:c>
      <x:c r="AJ1355" s="14" t="str">
        <x:f>IF(AI1355="","","非称重实测")</x:f>
      </x:c>
      <x:c r="AK1355" s="14" t="str">
        <x:v>电耗公式可补</x:v>
      </x:c>
      <x:c r="AL1355" s="14" t="str">
        <x:v>v3.4.6-candidate</x:v>
      </x:c>
    </x:row>
    <x:row r="1356">
      <x:c r="A1356" t="n">
        <x:v>370</x:v>
      </x:c>
      <x:c r="B1356" t="str">
        <x:v>CA7007BEVR</x:v>
      </x:c>
      <x:c r="C1356" t="str">
        <x:v>一汽牌</x:v>
      </x:c>
      <x:c r="D1356" t="str">
        <x:v>中国第一汽车集团有限公司</x:v>
      </x:c>
      <x:c r="E1356" t="str">
        <x:v>红旗</x:v>
      </x:c>
      <x:c r="F1356" t="str">
        <x:v>纯电动轿车</x:v>
      </x:c>
      <x:c r="G1356" t="str">
        <x:v>纯电动轿车</x:v>
      </x:c>
      <x:c r="H1356" t="str">
        <x:v>纯电动轿车</x:v>
      </x:c>
      <x:c r="I1356"/>
      <x:c r="J1356" t="str">
        <x:v>BEV</x:v>
      </x:c>
      <x:c r="K1356" t="str">
        <x:v>否</x:v>
      </x:c>
      <x:c r="L1356"/>
      <x:c r="M1356" t="n">
        <x:v>2800</x:v>
      </x:c>
      <x:c r="N1356" t="n">
        <x:v>425</x:v>
      </x:c>
      <x:c r="O1356" t="n">
        <x:v>54.8</x:v>
      </x:c>
      <x:c r="P1356"/>
      <x:c r="Q1356" t="n">
        <x:v>160</x:v>
      </x:c>
      <x:c r="R1356" t="n">
        <x:v>12.89</x:v>
      </x:c>
      <x:c r="S1356" t="n">
        <x:v>180</x:v>
      </x:c>
      <x:c r="T1356" t="n">
        <x:v>180</x:v>
      </x:c>
      <x:c r="U1356"/>
      <x:c r="V1356"/>
      <x:c r="W1356"/>
      <x:c r="X1356" t="str">
        <x:v>不适用(BEV)</x:v>
      </x:c>
      <x:c r="Y1356" t="str">
        <x:v>不适用(BEV)</x:v>
      </x:c>
      <x:c r="Z1356" t="str">
        <x:v>不适用(BEV)</x:v>
      </x:c>
      <x:c r="AA1356" t="str">
        <x:v>不适用(BEV)</x:v>
      </x:c>
      <x:c r="AB1356" t="str">
        <x:v>不适用(BEV)</x:v>
      </x:c>
      <x:c r="AC1356" t="str">
        <x:v>不适用(BEV)</x:v>
      </x:c>
      <x:c r="AD1356" t="str">
        <x:v>BEV_历史批次</x:v>
      </x:c>
      <x:c r="AE1356" s="14" t="str"/>
      <x:c r="AF1356" s="14" t="str"/>
      <x:c r="AG1356" s="14" t="str">
        <x:v>待OCR/外部证据：原字段为空</x:v>
      </x:c>
      <x:c r="AH1356" s="15" t="n">
        <x:f>IF(R1356&lt;&gt;"",R1356,IFERROR(IF(AND(IF(ISNUMBER(O1356),O1356,IFERROR(VALUE(O1356),VALUE(LEFT(TRIM(O1356),FIND("|",SUBSTITUTE(SUBSTITUTE(SUBSTITUTE(SUBSTITUTE(SUBSTITUTE(TRIM(O1356),"/","|"),"(","|"),"（","|"),";","|"),"；","|")&amp;"|")-1))))*100/IF(ISNUMBER(N1356),N1356,IFERROR(VALUE(N1356),VALUE(LEFT(TRIM(N1356),FIND("|",SUBSTITUTE(SUBSTITUTE(SUBSTITUTE(SUBSTITUTE(SUBSTITUTE(TRIM(N1356),"/","|"),"(","|"),"（","|"),";","|"),"；","|")&amp;"|")-1))))&gt;=3,IF(ISNUMBER(O1356),O1356,IFERROR(VALUE(O1356),VALUE(LEFT(TRIM(O1356),FIND("|",SUBSTITUTE(SUBSTITUTE(SUBSTITUTE(SUBSTITUTE(SUBSTITUTE(TRIM(O1356),"/","|"),"(","|"),"（","|"),";","|"),"；","|")&amp;"|")-1))))*100/IF(ISNUMBER(N1356),N1356,IFERROR(VALUE(N1356),VALUE(LEFT(TRIM(N1356),FIND("|",SUBSTITUTE(SUBSTITUTE(SUBSTITUTE(SUBSTITUTE(SUBSTITUTE(TRIM(N1356),"/","|"),"(","|"),"（","|"),";","|"),"；","|")&amp;"|")-1))))&lt;=40),IF(ISNUMBER(O1356),O1356,IFERROR(VALUE(O1356),VALUE(LEFT(TRIM(O1356),FIND("|",SUBSTITUTE(SUBSTITUTE(SUBSTITUTE(SUBSTITUTE(SUBSTITUTE(TRIM(O1356),"/","|"),"(","|"),"（","|"),";","|"),"；","|")&amp;"|")-1))))*100/IF(ISNUMBER(N1356),N1356,IFERROR(VALUE(N1356),VALUE(LEFT(TRIM(N1356),FIND("|",SUBSTITUTE(SUBSTITUTE(SUBSTITUTE(SUBSTITUTE(SUBSTITUTE(TRIM(N1356),"/","|"),"(","|"),"（","|"),";","|"),"；","|")&amp;"|")-1)))),""),""))</x:f>
        <x:v>12.89</x:v>
      </x:c>
      <x:c r="AI1356" s="15" t="str">
        <x:f>IFERROR(IF(AND(IF(ISNUMBER(O1356),O1356,IFERROR(VALUE(O1356),VALUE(LEFT(TRIM(O1356),FIND("|",SUBSTITUTE(SUBSTITUTE(SUBSTITUTE(SUBSTITUTE(SUBSTITUTE(TRIM(O1356),"/","|"),"(","|"),"（","|"),";","|"),"；","|")&amp;"|")-1))))&gt;=75,IF(ISNUMBER(O1356),O1356,IFERROR(VALUE(O1356),VALUE(LEFT(TRIM(O1356),FIND("|",SUBSTITUTE(SUBSTITUTE(SUBSTITUTE(SUBSTITUTE(SUBSTITUTE(TRIM(O1356),"/","|"),"(","|"),"（","|"),";","|"),"；","|")&amp;"|")-1))))&lt;=85,IF(ISNUMBER(Q1356),Q1356,IFERROR(VALUE(Q1356),VALUE(LEFT(TRIM(Q1356),FIND("|",SUBSTITUTE(SUBSTITUTE(SUBSTITUTE(SUBSTITUTE(SUBSTITUTE(TRIM(Q1356),"/","|"),"(","|"),"（","|"),";","|"),"；","|")&amp;"|")-1))))&gt;0),IF(ISNUMBER(O1356),O1356,IFERROR(VALUE(O1356),VALUE(LEFT(TRIM(O1356),FIND("|",SUBSTITUTE(SUBSTITUTE(SUBSTITUTE(SUBSTITUTE(SUBSTITUTE(TRIM(O1356),"/","|"),"(","|"),"（","|"),";","|"),"；","|")&amp;"|")-1))))*1000/IF(ISNUMBER(Q1356),Q1356,IFERROR(VALUE(Q1356),VALUE(LEFT(TRIM(Q1356),FIND("|",SUBSTITUTE(SUBSTITUTE(SUBSTITUTE(SUBSTITUTE(SUBSTITUTE(TRIM(Q1356),"/","|"),"(","|"),"（","|"),";","|"),"；","|")&amp;"|")-1)))),""),"")</x:f>
      </x:c>
      <x:c r="AJ1356" s="14" t="str">
        <x:f>IF(AI1356="","","非称重实测")</x:f>
      </x:c>
      <x:c r="AK1356" s="14" t="str"/>
      <x:c r="AL1356" s="14" t="str">
        <x:v>v3.4.6-candidate</x:v>
      </x:c>
    </x:row>
    <x:row r="1357">
      <x:c r="A1357" t="n">
        <x:v>370</x:v>
      </x:c>
      <x:c r="B1357" t="str">
        <x:v>CC6460BM00HABEV</x:v>
      </x:c>
      <x:c r="C1357" t="str">
        <x:v>哈弗牌</x:v>
      </x:c>
      <x:c r="D1357" t="str">
        <x:v>长城汽车股份有限公司</x:v>
      </x:c>
      <x:c r="E1357" t="str">
        <x:v>欧拉</x:v>
      </x:c>
      <x:c r="F1357" t="str">
        <x:v>纯电动多用途乘用车</x:v>
      </x:c>
      <x:c r="G1357" t="str">
        <x:v>枭龙EV</x:v>
      </x:c>
      <x:c r="H1357" t="str">
        <x:v>纯电动多用途乘用车</x:v>
      </x:c>
      <x:c r="I1357" t="str">
        <x:v>SUV-C</x:v>
      </x:c>
      <x:c r="J1357" t="str">
        <x:v>BEV</x:v>
      </x:c>
      <x:c r="K1357" t="str">
        <x:v>否</x:v>
      </x:c>
      <x:c r="L1357" t="n">
        <x:v>1875</x:v>
      </x:c>
      <x:c r="M1357" t="n">
        <x:v>2650</x:v>
      </x:c>
      <x:c r="N1357" t="str">
        <x:v>500(CLTC)</x:v>
      </x:c>
      <x:c r="O1357" t="n">
        <x:v>60.5</x:v>
      </x:c>
      <x:c r="P1357" t="str">
        <x:v>磷酸铁锂</x:v>
      </x:c>
      <x:c r="Q1357" t="n">
        <x:v>150</x:v>
      </x:c>
      <x:c r="R1357"/>
      <x:c r="S1357" t="n">
        <x:v>126</x:v>
      </x:c>
      <x:c r="T1357" t="n">
        <x:v>126</x:v>
      </x:c>
      <x:c r="U1357" t="str">
        <x:v>蜂巢传动</x:v>
      </x:c>
      <x:c r="V1357" t="str">
        <x:v>150/</x:v>
      </x:c>
      <x:c r="W1357"/>
      <x:c r="X1357" t="str">
        <x:v>不适用(BEV)</x:v>
      </x:c>
      <x:c r="Y1357" t="str">
        <x:v>不适用(BEV)</x:v>
      </x:c>
      <x:c r="Z1357" t="str">
        <x:v>不适用(BEV)</x:v>
      </x:c>
      <x:c r="AA1357" t="str">
        <x:v>不适用(BEV)</x:v>
      </x:c>
      <x:c r="AB1357" t="str">
        <x:v>不适用(BEV)</x:v>
      </x:c>
      <x:c r="AC1357" t="str">
        <x:v>不适用(BEV)</x:v>
      </x:c>
      <x:c r="AD1357" t="str">
        <x:v>BEV_历史批次</x:v>
      </x:c>
      <x:c r="AE1357" s="14" t="str"/>
      <x:c r="AF1357" s="14" t="str"/>
      <x:c r="AG1357" s="14" t="str">
        <x:v>待OCR/外部证据：仅有功率</x:v>
      </x:c>
      <x:c r="AH1357" s="15" t="n">
        <x:f>IF(R1357&lt;&gt;"",R1357,IFERROR(IF(AND(IF(ISNUMBER(O1357),O1357,IFERROR(VALUE(O1357),VALUE(LEFT(TRIM(O1357),FIND("|",SUBSTITUTE(SUBSTITUTE(SUBSTITUTE(SUBSTITUTE(SUBSTITUTE(TRIM(O1357),"/","|"),"(","|"),"（","|"),";","|"),"；","|")&amp;"|")-1))))*100/IF(ISNUMBER(N1357),N1357,IFERROR(VALUE(N1357),VALUE(LEFT(TRIM(N1357),FIND("|",SUBSTITUTE(SUBSTITUTE(SUBSTITUTE(SUBSTITUTE(SUBSTITUTE(TRIM(N1357),"/","|"),"(","|"),"（","|"),";","|"),"；","|")&amp;"|")-1))))&gt;=3,IF(ISNUMBER(O1357),O1357,IFERROR(VALUE(O1357),VALUE(LEFT(TRIM(O1357),FIND("|",SUBSTITUTE(SUBSTITUTE(SUBSTITUTE(SUBSTITUTE(SUBSTITUTE(TRIM(O1357),"/","|"),"(","|"),"（","|"),";","|"),"；","|")&amp;"|")-1))))*100/IF(ISNUMBER(N1357),N1357,IFERROR(VALUE(N1357),VALUE(LEFT(TRIM(N1357),FIND("|",SUBSTITUTE(SUBSTITUTE(SUBSTITUTE(SUBSTITUTE(SUBSTITUTE(TRIM(N1357),"/","|"),"(","|"),"（","|"),";","|"),"；","|")&amp;"|")-1))))&lt;=40),IF(ISNUMBER(O1357),O1357,IFERROR(VALUE(O1357),VALUE(LEFT(TRIM(O1357),FIND("|",SUBSTITUTE(SUBSTITUTE(SUBSTITUTE(SUBSTITUTE(SUBSTITUTE(TRIM(O1357),"/","|"),"(","|"),"（","|"),";","|"),"；","|")&amp;"|")-1))))*100/IF(ISNUMBER(N1357),N1357,IFERROR(VALUE(N1357),VALUE(LEFT(TRIM(N1357),FIND("|",SUBSTITUTE(SUBSTITUTE(SUBSTITUTE(SUBSTITUTE(SUBSTITUTE(TRIM(N1357),"/","|"),"(","|"),"（","|"),";","|"),"；","|")&amp;"|")-1)))),""),""))</x:f>
        <x:v>12.1</x:v>
      </x:c>
      <x:c r="AI1357" s="15" t="str">
        <x:f>IFERROR(IF(AND(IF(ISNUMBER(O1357),O1357,IFERROR(VALUE(O1357),VALUE(LEFT(TRIM(O1357),FIND("|",SUBSTITUTE(SUBSTITUTE(SUBSTITUTE(SUBSTITUTE(SUBSTITUTE(TRIM(O1357),"/","|"),"(","|"),"（","|"),";","|"),"；","|")&amp;"|")-1))))&gt;=75,IF(ISNUMBER(O1357),O1357,IFERROR(VALUE(O1357),VALUE(LEFT(TRIM(O1357),FIND("|",SUBSTITUTE(SUBSTITUTE(SUBSTITUTE(SUBSTITUTE(SUBSTITUTE(TRIM(O1357),"/","|"),"(","|"),"（","|"),";","|"),"；","|")&amp;"|")-1))))&lt;=85,IF(ISNUMBER(Q1357),Q1357,IFERROR(VALUE(Q1357),VALUE(LEFT(TRIM(Q1357),FIND("|",SUBSTITUTE(SUBSTITUTE(SUBSTITUTE(SUBSTITUTE(SUBSTITUTE(TRIM(Q1357),"/","|"),"(","|"),"（","|"),";","|"),"；","|")&amp;"|")-1))))&gt;0),IF(ISNUMBER(O1357),O1357,IFERROR(VALUE(O1357),VALUE(LEFT(TRIM(O1357),FIND("|",SUBSTITUTE(SUBSTITUTE(SUBSTITUTE(SUBSTITUTE(SUBSTITUTE(TRIM(O1357),"/","|"),"(","|"),"（","|"),";","|"),"；","|")&amp;"|")-1))))*1000/IF(ISNUMBER(Q1357),Q1357,IFERROR(VALUE(Q1357),VALUE(LEFT(TRIM(Q1357),FIND("|",SUBSTITUTE(SUBSTITUTE(SUBSTITUTE(SUBSTITUTE(SUBSTITUTE(TRIM(Q1357),"/","|"),"(","|"),"（","|"),";","|"),"；","|")&amp;"|")-1)))),""),"")</x:f>
      </x:c>
      <x:c r="AJ1357" s="14" t="str">
        <x:f>IF(AI1357="","","非称重实测")</x:f>
      </x:c>
      <x:c r="AK1357" s="14" t="str">
        <x:v>电耗公式可补</x:v>
      </x:c>
      <x:c r="AL1357" s="14" t="str">
        <x:v>v3.4.6-candidate</x:v>
      </x:c>
    </x:row>
    <x:row r="1358">
      <x:c r="A1358" t="n">
        <x:v>370</x:v>
      </x:c>
      <x:c r="B1358" t="str">
        <x:v>CC6460BM03HBBEV</x:v>
      </x:c>
      <x:c r="C1358" t="str">
        <x:v>哈弗牌</x:v>
      </x:c>
      <x:c r="D1358" t="str">
        <x:v>长城汽车股份有限公司</x:v>
      </x:c>
      <x:c r="E1358" t="str">
        <x:v>欧拉</x:v>
      </x:c>
      <x:c r="F1358" t="str">
        <x:v>纯电动多用途乘用车</x:v>
      </x:c>
      <x:c r="G1358" t="str">
        <x:v>枭龙EV</x:v>
      </x:c>
      <x:c r="H1358" t="str">
        <x:v>纯电动多用途乘用车</x:v>
      </x:c>
      <x:c r="I1358" t="str">
        <x:v>SUV-C</x:v>
      </x:c>
      <x:c r="J1358" t="str">
        <x:v>BEV</x:v>
      </x:c>
      <x:c r="K1358" t="str">
        <x:v>否</x:v>
      </x:c>
      <x:c r="L1358" t="n">
        <x:v>1875</x:v>
      </x:c>
      <x:c r="M1358" t="n">
        <x:v>2650</x:v>
      </x:c>
      <x:c r="N1358" t="str">
        <x:v>600(CLTC)</x:v>
      </x:c>
      <x:c r="O1358" t="n">
        <x:v>79.62</x:v>
      </x:c>
      <x:c r="P1358" t="str">
        <x:v>锂离子</x:v>
      </x:c>
      <x:c r="Q1358" t="n">
        <x:v>160</x:v>
      </x:c>
      <x:c r="R1358"/>
      <x:c r="S1358" t="n">
        <x:v>126</x:v>
      </x:c>
      <x:c r="T1358" t="n">
        <x:v>126</x:v>
      </x:c>
      <x:c r="U1358" t="str">
        <x:v>蜂巢传动</x:v>
      </x:c>
      <x:c r="V1358" t="str">
        <x:v>150/</x:v>
      </x:c>
      <x:c r="W1358"/>
      <x:c r="X1358" t="str">
        <x:v>不适用(BEV)</x:v>
      </x:c>
      <x:c r="Y1358" t="str">
        <x:v>不适用(BEV)</x:v>
      </x:c>
      <x:c r="Z1358" t="str">
        <x:v>不适用(BEV)</x:v>
      </x:c>
      <x:c r="AA1358" t="str">
        <x:v>不适用(BEV)</x:v>
      </x:c>
      <x:c r="AB1358" t="str">
        <x:v>不适用(BEV)</x:v>
      </x:c>
      <x:c r="AC1358" t="str">
        <x:v>不适用(BEV)</x:v>
      </x:c>
      <x:c r="AD1358" t="str">
        <x:v>BEV_历史批次</x:v>
      </x:c>
      <x:c r="AE1358" s="14" t="str"/>
      <x:c r="AF1358" s="14" t="str"/>
      <x:c r="AG1358" s="14" t="str">
        <x:v>待OCR/外部证据：仅有功率</x:v>
      </x:c>
      <x:c r="AH1358" s="15" t="n">
        <x:f>IF(R1358&lt;&gt;"",R1358,IFERROR(IF(AND(IF(ISNUMBER(O1358),O1358,IFERROR(VALUE(O1358),VALUE(LEFT(TRIM(O1358),FIND("|",SUBSTITUTE(SUBSTITUTE(SUBSTITUTE(SUBSTITUTE(SUBSTITUTE(TRIM(O1358),"/","|"),"(","|"),"（","|"),";","|"),"；","|")&amp;"|")-1))))*100/IF(ISNUMBER(N1358),N1358,IFERROR(VALUE(N1358),VALUE(LEFT(TRIM(N1358),FIND("|",SUBSTITUTE(SUBSTITUTE(SUBSTITUTE(SUBSTITUTE(SUBSTITUTE(TRIM(N1358),"/","|"),"(","|"),"（","|"),";","|"),"；","|")&amp;"|")-1))))&gt;=3,IF(ISNUMBER(O1358),O1358,IFERROR(VALUE(O1358),VALUE(LEFT(TRIM(O1358),FIND("|",SUBSTITUTE(SUBSTITUTE(SUBSTITUTE(SUBSTITUTE(SUBSTITUTE(TRIM(O1358),"/","|"),"(","|"),"（","|"),";","|"),"；","|")&amp;"|")-1))))*100/IF(ISNUMBER(N1358),N1358,IFERROR(VALUE(N1358),VALUE(LEFT(TRIM(N1358),FIND("|",SUBSTITUTE(SUBSTITUTE(SUBSTITUTE(SUBSTITUTE(SUBSTITUTE(TRIM(N1358),"/","|"),"(","|"),"（","|"),";","|"),"；","|")&amp;"|")-1))))&lt;=40),IF(ISNUMBER(O1358),O1358,IFERROR(VALUE(O1358),VALUE(LEFT(TRIM(O1358),FIND("|",SUBSTITUTE(SUBSTITUTE(SUBSTITUTE(SUBSTITUTE(SUBSTITUTE(TRIM(O1358),"/","|"),"(","|"),"（","|"),";","|"),"；","|")&amp;"|")-1))))*100/IF(ISNUMBER(N1358),N1358,IFERROR(VALUE(N1358),VALUE(LEFT(TRIM(N1358),FIND("|",SUBSTITUTE(SUBSTITUTE(SUBSTITUTE(SUBSTITUTE(SUBSTITUTE(TRIM(N1358),"/","|"),"(","|"),"（","|"),";","|"),"；","|")&amp;"|")-1)))),""),""))</x:f>
        <x:v>13.27</x:v>
      </x:c>
      <x:c r="AI1358" s="15" t="n">
        <x:f>IFERROR(IF(AND(IF(ISNUMBER(O1358),O1358,IFERROR(VALUE(O1358),VALUE(LEFT(TRIM(O1358),FIND("|",SUBSTITUTE(SUBSTITUTE(SUBSTITUTE(SUBSTITUTE(SUBSTITUTE(TRIM(O1358),"/","|"),"(","|"),"（","|"),";","|"),"；","|")&amp;"|")-1))))&gt;=75,IF(ISNUMBER(O1358),O1358,IFERROR(VALUE(O1358),VALUE(LEFT(TRIM(O1358),FIND("|",SUBSTITUTE(SUBSTITUTE(SUBSTITUTE(SUBSTITUTE(SUBSTITUTE(TRIM(O1358),"/","|"),"(","|"),"（","|"),";","|"),"；","|")&amp;"|")-1))))&lt;=85,IF(ISNUMBER(Q1358),Q1358,IFERROR(VALUE(Q1358),VALUE(LEFT(TRIM(Q1358),FIND("|",SUBSTITUTE(SUBSTITUTE(SUBSTITUTE(SUBSTITUTE(SUBSTITUTE(TRIM(Q1358),"/","|"),"(","|"),"（","|"),";","|"),"；","|")&amp;"|")-1))))&gt;0),IF(ISNUMBER(O1358),O1358,IFERROR(VALUE(O1358),VALUE(LEFT(TRIM(O1358),FIND("|",SUBSTITUTE(SUBSTITUTE(SUBSTITUTE(SUBSTITUTE(SUBSTITUTE(TRIM(O1358),"/","|"),"(","|"),"（","|"),";","|"),"；","|")&amp;"|")-1))))*1000/IF(ISNUMBER(Q1358),Q1358,IFERROR(VALUE(Q1358),VALUE(LEFT(TRIM(Q1358),FIND("|",SUBSTITUTE(SUBSTITUTE(SUBSTITUTE(SUBSTITUTE(SUBSTITUTE(TRIM(Q1358),"/","|"),"(","|"),"（","|"),";","|"),"；","|")&amp;"|")-1)))),""),"")</x:f>
        <x:v>497.625</x:v>
      </x:c>
      <x:c r="AJ1358" s="14" t="str">
        <x:f>IF(AI1358="","","非称重实测")</x:f>
        <x:v>非称重实测</x:v>
      </x:c>
      <x:c r="AK1358" s="14" t="str">
        <x:v>电耗公式可补；80kWh质量可推导</x:v>
      </x:c>
      <x:c r="AL1358" s="14" t="str">
        <x:v>v3.4.6-candidate</x:v>
      </x:c>
    </x:row>
    <x:row r="1359">
      <x:c r="A1359" t="n">
        <x:v>370</x:v>
      </x:c>
      <x:c r="B1359" t="str">
        <x:v>CC7000BH00NEBEV</x:v>
      </x:c>
      <x:c r="C1359" t="str">
        <x:v>欧拉牌</x:v>
      </x:c>
      <x:c r="D1359" t="str">
        <x:v>长城汽车股份有限公司</x:v>
      </x:c>
      <x:c r="E1359" t="str">
        <x:v>欧拉</x:v>
      </x:c>
      <x:c r="F1359" t="str">
        <x:v>纯电动轿车</x:v>
      </x:c>
      <x:c r="G1359" t="str">
        <x:v>闪电猫</x:v>
      </x:c>
      <x:c r="H1359" t="str">
        <x:v>纯电动轿车</x:v>
      </x:c>
      <x:c r="I1359" t="str">
        <x:v>Car-C</x:v>
      </x:c>
      <x:c r="J1359" t="str">
        <x:v>BEV</x:v>
      </x:c>
      <x:c r="K1359" t="str">
        <x:v>否</x:v>
      </x:c>
      <x:c r="L1359" t="str">
        <x:v>1930/1970</x:v>
      </x:c>
      <x:c r="M1359" t="n">
        <x:v>2650</x:v>
      </x:c>
      <x:c r="N1359" t="str">
        <x:v>555(CLTC)</x:v>
      </x:c>
      <x:c r="O1359" t="n">
        <x:v>64.31</x:v>
      </x:c>
      <x:c r="P1359" t="str">
        <x:v>磷酸铁锂</x:v>
      </x:c>
      <x:c r="Q1359" t="n">
        <x:v>150</x:v>
      </x:c>
      <x:c r="R1359"/>
      <x:c r="S1359" t="n">
        <x:v>126</x:v>
      </x:c>
      <x:c r="T1359" t="n">
        <x:v>126</x:v>
      </x:c>
      <x:c r="U1359" t="str">
        <x:v>蜂巢传动</x:v>
      </x:c>
      <x:c r="V1359" t="str">
        <x:v>150/</x:v>
      </x:c>
      <x:c r="W1359"/>
      <x:c r="X1359" t="str">
        <x:v>不适用(BEV)</x:v>
      </x:c>
      <x:c r="Y1359" t="str">
        <x:v>不适用(BEV)</x:v>
      </x:c>
      <x:c r="Z1359" t="str">
        <x:v>不适用(BEV)</x:v>
      </x:c>
      <x:c r="AA1359" t="str">
        <x:v>不适用(BEV)</x:v>
      </x:c>
      <x:c r="AB1359" t="str">
        <x:v>不适用(BEV)</x:v>
      </x:c>
      <x:c r="AC1359" t="str">
        <x:v>不适用(BEV)</x:v>
      </x:c>
      <x:c r="AD1359" t="str">
        <x:v>BEV_历史批次</x:v>
      </x:c>
      <x:c r="AE1359" s="14" t="str"/>
      <x:c r="AF1359" s="14" t="str"/>
      <x:c r="AG1359" s="14" t="str">
        <x:v>待OCR/外部证据：仅有功率</x:v>
      </x:c>
      <x:c r="AH1359" s="15" t="n">
        <x:f>IF(R1359&lt;&gt;"",R1359,IFERROR(IF(AND(IF(ISNUMBER(O1359),O1359,IFERROR(VALUE(O1359),VALUE(LEFT(TRIM(O1359),FIND("|",SUBSTITUTE(SUBSTITUTE(SUBSTITUTE(SUBSTITUTE(SUBSTITUTE(TRIM(O1359),"/","|"),"(","|"),"（","|"),";","|"),"；","|")&amp;"|")-1))))*100/IF(ISNUMBER(N1359),N1359,IFERROR(VALUE(N1359),VALUE(LEFT(TRIM(N1359),FIND("|",SUBSTITUTE(SUBSTITUTE(SUBSTITUTE(SUBSTITUTE(SUBSTITUTE(TRIM(N1359),"/","|"),"(","|"),"（","|"),";","|"),"；","|")&amp;"|")-1))))&gt;=3,IF(ISNUMBER(O1359),O1359,IFERROR(VALUE(O1359),VALUE(LEFT(TRIM(O1359),FIND("|",SUBSTITUTE(SUBSTITUTE(SUBSTITUTE(SUBSTITUTE(SUBSTITUTE(TRIM(O1359),"/","|"),"(","|"),"（","|"),";","|"),"；","|")&amp;"|")-1))))*100/IF(ISNUMBER(N1359),N1359,IFERROR(VALUE(N1359),VALUE(LEFT(TRIM(N1359),FIND("|",SUBSTITUTE(SUBSTITUTE(SUBSTITUTE(SUBSTITUTE(SUBSTITUTE(TRIM(N1359),"/","|"),"(","|"),"（","|"),";","|"),"；","|")&amp;"|")-1))))&lt;=40),IF(ISNUMBER(O1359),O1359,IFERROR(VALUE(O1359),VALUE(LEFT(TRIM(O1359),FIND("|",SUBSTITUTE(SUBSTITUTE(SUBSTITUTE(SUBSTITUTE(SUBSTITUTE(TRIM(O1359),"/","|"),"(","|"),"（","|"),";","|"),"；","|")&amp;"|")-1))))*100/IF(ISNUMBER(N1359),N1359,IFERROR(VALUE(N1359),VALUE(LEFT(TRIM(N1359),FIND("|",SUBSTITUTE(SUBSTITUTE(SUBSTITUTE(SUBSTITUTE(SUBSTITUTE(TRIM(N1359),"/","|"),"(","|"),"（","|"),";","|"),"；","|")&amp;"|")-1)))),""),""))</x:f>
        <x:v>11.587387387387388</x:v>
      </x:c>
      <x:c r="AI1359" s="15" t="str">
        <x:f>IFERROR(IF(AND(IF(ISNUMBER(O1359),O1359,IFERROR(VALUE(O1359),VALUE(LEFT(TRIM(O1359),FIND("|",SUBSTITUTE(SUBSTITUTE(SUBSTITUTE(SUBSTITUTE(SUBSTITUTE(TRIM(O1359),"/","|"),"(","|"),"（","|"),";","|"),"；","|")&amp;"|")-1))))&gt;=75,IF(ISNUMBER(O1359),O1359,IFERROR(VALUE(O1359),VALUE(LEFT(TRIM(O1359),FIND("|",SUBSTITUTE(SUBSTITUTE(SUBSTITUTE(SUBSTITUTE(SUBSTITUTE(TRIM(O1359),"/","|"),"(","|"),"（","|"),";","|"),"；","|")&amp;"|")-1))))&lt;=85,IF(ISNUMBER(Q1359),Q1359,IFERROR(VALUE(Q1359),VALUE(LEFT(TRIM(Q1359),FIND("|",SUBSTITUTE(SUBSTITUTE(SUBSTITUTE(SUBSTITUTE(SUBSTITUTE(TRIM(Q1359),"/","|"),"(","|"),"（","|"),";","|"),"；","|")&amp;"|")-1))))&gt;0),IF(ISNUMBER(O1359),O1359,IFERROR(VALUE(O1359),VALUE(LEFT(TRIM(O1359),FIND("|",SUBSTITUTE(SUBSTITUTE(SUBSTITUTE(SUBSTITUTE(SUBSTITUTE(TRIM(O1359),"/","|"),"(","|"),"（","|"),";","|"),"；","|")&amp;"|")-1))))*1000/IF(ISNUMBER(Q1359),Q1359,IFERROR(VALUE(Q1359),VALUE(LEFT(TRIM(Q1359),FIND("|",SUBSTITUTE(SUBSTITUTE(SUBSTITUTE(SUBSTITUTE(SUBSTITUTE(TRIM(Q1359),"/","|"),"(","|"),"（","|"),";","|"),"；","|")&amp;"|")-1)))),""),"")</x:f>
      </x:c>
      <x:c r="AJ1359" s="14" t="str">
        <x:f>IF(AI1359="","","非称重实测")</x:f>
      </x:c>
      <x:c r="AK1359" s="14" t="str">
        <x:v>电耗公式可补</x:v>
      </x:c>
      <x:c r="AL1359" s="14" t="str">
        <x:v>v3.4.6-candidate</x:v>
      </x:c>
    </x:row>
    <x:row r="1360">
      <x:c r="A1360" t="n">
        <x:v>370</x:v>
      </x:c>
      <x:c r="B1360" t="str">
        <x:v>CGC7000BEV2J6</x:v>
      </x:c>
      <x:c r="C1360" t="str">
        <x:v>大运牌</x:v>
      </x:c>
      <x:c r="D1360" t="str">
        <x:v>成都大运汽车集团有限公司</x:v>
      </x:c>
      <x:c r="E1360"/>
      <x:c r="F1360" t="str">
        <x:v>纯电动轿车</x:v>
      </x:c>
      <x:c r="G1360" t="str">
        <x:v>纯电动轿车</x:v>
      </x:c>
      <x:c r="H1360" t="str">
        <x:v>纯电动轿车</x:v>
      </x:c>
      <x:c r="I1360"/>
      <x:c r="J1360" t="str">
        <x:v>BEV</x:v>
      </x:c>
      <x:c r="K1360" t="str">
        <x:v>否</x:v>
      </x:c>
      <x:c r="L1360"/>
      <x:c r="M1360"/>
      <x:c r="N1360" t="str">
        <x:v>230(CLTC)</x:v>
      </x:c>
      <x:c r="O1360" t="n">
        <x:v>20.42</x:v>
      </x:c>
      <x:c r="P1360"/>
      <x:c r="Q1360" t="n">
        <x:v>140</x:v>
      </x:c>
      <x:c r="R1360"/>
      <x:c r="S1360"/>
      <x:c r="T1360"/>
      <x:c r="U1360"/>
      <x:c r="V1360"/>
      <x:c r="W1360"/>
      <x:c r="X1360" t="str">
        <x:v>不适用(BEV)</x:v>
      </x:c>
      <x:c r="Y1360" t="str">
        <x:v>不适用(BEV)</x:v>
      </x:c>
      <x:c r="Z1360" t="str">
        <x:v>不适用(BEV)</x:v>
      </x:c>
      <x:c r="AA1360" t="str">
        <x:v>不适用(BEV)</x:v>
      </x:c>
      <x:c r="AB1360" t="str">
        <x:v>不适用(BEV)</x:v>
      </x:c>
      <x:c r="AC1360" t="str">
        <x:v>不适用(BEV)</x:v>
      </x:c>
      <x:c r="AD1360" t="str">
        <x:v>BEV_历史批次</x:v>
      </x:c>
      <x:c r="AE1360" s="14" t="str"/>
      <x:c r="AF1360" s="14" t="str"/>
      <x:c r="AG1360" s="14" t="str">
        <x:v>待OCR/外部证据：原字段为空</x:v>
      </x:c>
      <x:c r="AH1360" s="15" t="n">
        <x:f>IF(R1360&lt;&gt;"",R1360,IFERROR(IF(AND(IF(ISNUMBER(O1360),O1360,IFERROR(VALUE(O1360),VALUE(LEFT(TRIM(O1360),FIND("|",SUBSTITUTE(SUBSTITUTE(SUBSTITUTE(SUBSTITUTE(SUBSTITUTE(TRIM(O1360),"/","|"),"(","|"),"（","|"),";","|"),"；","|")&amp;"|")-1))))*100/IF(ISNUMBER(N1360),N1360,IFERROR(VALUE(N1360),VALUE(LEFT(TRIM(N1360),FIND("|",SUBSTITUTE(SUBSTITUTE(SUBSTITUTE(SUBSTITUTE(SUBSTITUTE(TRIM(N1360),"/","|"),"(","|"),"（","|"),";","|"),"；","|")&amp;"|")-1))))&gt;=3,IF(ISNUMBER(O1360),O1360,IFERROR(VALUE(O1360),VALUE(LEFT(TRIM(O1360),FIND("|",SUBSTITUTE(SUBSTITUTE(SUBSTITUTE(SUBSTITUTE(SUBSTITUTE(TRIM(O1360),"/","|"),"(","|"),"（","|"),";","|"),"；","|")&amp;"|")-1))))*100/IF(ISNUMBER(N1360),N1360,IFERROR(VALUE(N1360),VALUE(LEFT(TRIM(N1360),FIND("|",SUBSTITUTE(SUBSTITUTE(SUBSTITUTE(SUBSTITUTE(SUBSTITUTE(TRIM(N1360),"/","|"),"(","|"),"（","|"),";","|"),"；","|")&amp;"|")-1))))&lt;=40),IF(ISNUMBER(O1360),O1360,IFERROR(VALUE(O1360),VALUE(LEFT(TRIM(O1360),FIND("|",SUBSTITUTE(SUBSTITUTE(SUBSTITUTE(SUBSTITUTE(SUBSTITUTE(TRIM(O1360),"/","|"),"(","|"),"（","|"),";","|"),"；","|")&amp;"|")-1))))*100/IF(ISNUMBER(N1360),N1360,IFERROR(VALUE(N1360),VALUE(LEFT(TRIM(N1360),FIND("|",SUBSTITUTE(SUBSTITUTE(SUBSTITUTE(SUBSTITUTE(SUBSTITUTE(TRIM(N1360),"/","|"),"(","|"),"（","|"),";","|"),"；","|")&amp;"|")-1)))),""),""))</x:f>
        <x:v>8.878260869565219</x:v>
      </x:c>
      <x:c r="AI1360" s="15" t="str">
        <x:f>IFERROR(IF(AND(IF(ISNUMBER(O1360),O1360,IFERROR(VALUE(O1360),VALUE(LEFT(TRIM(O1360),FIND("|",SUBSTITUTE(SUBSTITUTE(SUBSTITUTE(SUBSTITUTE(SUBSTITUTE(TRIM(O1360),"/","|"),"(","|"),"（","|"),";","|"),"；","|")&amp;"|")-1))))&gt;=75,IF(ISNUMBER(O1360),O1360,IFERROR(VALUE(O1360),VALUE(LEFT(TRIM(O1360),FIND("|",SUBSTITUTE(SUBSTITUTE(SUBSTITUTE(SUBSTITUTE(SUBSTITUTE(TRIM(O1360),"/","|"),"(","|"),"（","|"),";","|"),"；","|")&amp;"|")-1))))&lt;=85,IF(ISNUMBER(Q1360),Q1360,IFERROR(VALUE(Q1360),VALUE(LEFT(TRIM(Q1360),FIND("|",SUBSTITUTE(SUBSTITUTE(SUBSTITUTE(SUBSTITUTE(SUBSTITUTE(TRIM(Q1360),"/","|"),"(","|"),"（","|"),";","|"),"；","|")&amp;"|")-1))))&gt;0),IF(ISNUMBER(O1360),O1360,IFERROR(VALUE(O1360),VALUE(LEFT(TRIM(O1360),FIND("|",SUBSTITUTE(SUBSTITUTE(SUBSTITUTE(SUBSTITUTE(SUBSTITUTE(TRIM(O1360),"/","|"),"(","|"),"（","|"),";","|"),"；","|")&amp;"|")-1))))*1000/IF(ISNUMBER(Q1360),Q1360,IFERROR(VALUE(Q1360),VALUE(LEFT(TRIM(Q1360),FIND("|",SUBSTITUTE(SUBSTITUTE(SUBSTITUTE(SUBSTITUTE(SUBSTITUTE(TRIM(Q1360),"/","|"),"(","|"),"（","|"),";","|"),"；","|")&amp;"|")-1)))),""),"")</x:f>
      </x:c>
      <x:c r="AJ1360" s="14" t="str">
        <x:f>IF(AI1360="","","非称重实测")</x:f>
      </x:c>
      <x:c r="AK1360" s="14" t="str">
        <x:v>电耗公式可补</x:v>
      </x:c>
      <x:c r="AL1360" s="14" t="str">
        <x:v>v3.4.6-candidate</x:v>
      </x:c>
    </x:row>
    <x:row r="1361">
      <x:c r="A1361" t="n">
        <x:v>370</x:v>
      </x:c>
      <x:c r="B1361" t="str">
        <x:v>CSA6501LBEV5</x:v>
      </x:c>
      <x:c r="C1361" t="str">
        <x:v>智己牌</x:v>
      </x:c>
      <x:c r="D1361" t="str">
        <x:v>上海汽车集团股份有限公司</x:v>
      </x:c>
      <x:c r="E1361" t="str">
        <x:v>荣威</x:v>
      </x:c>
      <x:c r="F1361" t="str">
        <x:v>纯电动多用途乘用车</x:v>
      </x:c>
      <x:c r="G1361" t="str">
        <x:v>LS7</x:v>
      </x:c>
      <x:c r="H1361" t="str">
        <x:v>纯电动多用途乘用车</x:v>
      </x:c>
      <x:c r="I1361" t="str">
        <x:v>Lux SUV-3</x:v>
      </x:c>
      <x:c r="J1361" t="str">
        <x:v>BEV</x:v>
      </x:c>
      <x:c r="K1361" t="str">
        <x:v>否</x:v>
      </x:c>
      <x:c r="L1361" t="n">
        <x:v>2320</x:v>
      </x:c>
      <x:c r="M1361" t="n">
        <x:v>2800</x:v>
      </x:c>
      <x:c r="N1361" t="n">
        <x:v>510</x:v>
      </x:c>
      <x:c r="O1361" t="n">
        <x:v>77</x:v>
      </x:c>
      <x:c r="P1361" t="str">
        <x:v>三元锂</x:v>
      </x:c>
      <x:c r="Q1361" t="n">
        <x:v>177.0114942528736</x:v>
      </x:c>
      <x:c r="R1361" t="n">
        <x:v>15.1</x:v>
      </x:c>
      <x:c r="S1361" t="n">
        <x:v>180</x:v>
      </x:c>
      <x:c r="T1361" t="n">
        <x:v>180</x:v>
      </x:c>
      <x:c r="U1361" t="str">
        <x:v>华域汽车</x:v>
      </x:c>
      <x:c r="V1361" t="str">
        <x:v>250/</x:v>
      </x:c>
      <x:c r="W1361"/>
      <x:c r="X1361" t="str">
        <x:v>不适用(BEV)</x:v>
      </x:c>
      <x:c r="Y1361" t="str">
        <x:v>不适用(BEV)</x:v>
      </x:c>
      <x:c r="Z1361" t="str">
        <x:v>不适用(BEV)</x:v>
      </x:c>
      <x:c r="AA1361" t="str">
        <x:v>不适用(BEV)</x:v>
      </x:c>
      <x:c r="AB1361" t="str">
        <x:v>不适用(BEV)</x:v>
      </x:c>
      <x:c r="AC1361" t="str">
        <x:v>不适用(BEV)</x:v>
      </x:c>
      <x:c r="AD1361" t="str">
        <x:v>BEV_历史批次</x:v>
      </x:c>
      <x:c r="AE1361" s="14" t="str"/>
      <x:c r="AF1361" s="14" t="str"/>
      <x:c r="AG1361" s="14" t="str">
        <x:v>待OCR/外部证据：仅有功率</x:v>
      </x:c>
      <x:c r="AH1361" s="15" t="n">
        <x:f>IF(R1361&lt;&gt;"",R1361,IFERROR(IF(AND(IF(ISNUMBER(O1361),O1361,IFERROR(VALUE(O1361),VALUE(LEFT(TRIM(O1361),FIND("|",SUBSTITUTE(SUBSTITUTE(SUBSTITUTE(SUBSTITUTE(SUBSTITUTE(TRIM(O1361),"/","|"),"(","|"),"（","|"),";","|"),"；","|")&amp;"|")-1))))*100/IF(ISNUMBER(N1361),N1361,IFERROR(VALUE(N1361),VALUE(LEFT(TRIM(N1361),FIND("|",SUBSTITUTE(SUBSTITUTE(SUBSTITUTE(SUBSTITUTE(SUBSTITUTE(TRIM(N1361),"/","|"),"(","|"),"（","|"),";","|"),"；","|")&amp;"|")-1))))&gt;=3,IF(ISNUMBER(O1361),O1361,IFERROR(VALUE(O1361),VALUE(LEFT(TRIM(O1361),FIND("|",SUBSTITUTE(SUBSTITUTE(SUBSTITUTE(SUBSTITUTE(SUBSTITUTE(TRIM(O1361),"/","|"),"(","|"),"（","|"),";","|"),"；","|")&amp;"|")-1))))*100/IF(ISNUMBER(N1361),N1361,IFERROR(VALUE(N1361),VALUE(LEFT(TRIM(N1361),FIND("|",SUBSTITUTE(SUBSTITUTE(SUBSTITUTE(SUBSTITUTE(SUBSTITUTE(TRIM(N1361),"/","|"),"(","|"),"（","|"),";","|"),"；","|")&amp;"|")-1))))&lt;=40),IF(ISNUMBER(O1361),O1361,IFERROR(VALUE(O1361),VALUE(LEFT(TRIM(O1361),FIND("|",SUBSTITUTE(SUBSTITUTE(SUBSTITUTE(SUBSTITUTE(SUBSTITUTE(TRIM(O1361),"/","|"),"(","|"),"（","|"),";","|"),"；","|")&amp;"|")-1))))*100/IF(ISNUMBER(N1361),N1361,IFERROR(VALUE(N1361),VALUE(LEFT(TRIM(N1361),FIND("|",SUBSTITUTE(SUBSTITUTE(SUBSTITUTE(SUBSTITUTE(SUBSTITUTE(TRIM(N1361),"/","|"),"(","|"),"（","|"),";","|"),"；","|")&amp;"|")-1)))),""),""))</x:f>
        <x:v>15.1</x:v>
      </x:c>
      <x:c r="AI1361" s="15" t="n">
        <x:f>IFERROR(IF(AND(IF(ISNUMBER(O1361),O1361,IFERROR(VALUE(O1361),VALUE(LEFT(TRIM(O1361),FIND("|",SUBSTITUTE(SUBSTITUTE(SUBSTITUTE(SUBSTITUTE(SUBSTITUTE(TRIM(O1361),"/","|"),"(","|"),"（","|"),";","|"),"；","|")&amp;"|")-1))))&gt;=75,IF(ISNUMBER(O1361),O1361,IFERROR(VALUE(O1361),VALUE(LEFT(TRIM(O1361),FIND("|",SUBSTITUTE(SUBSTITUTE(SUBSTITUTE(SUBSTITUTE(SUBSTITUTE(TRIM(O1361),"/","|"),"(","|"),"（","|"),";","|"),"；","|")&amp;"|")-1))))&lt;=85,IF(ISNUMBER(Q1361),Q1361,IFERROR(VALUE(Q1361),VALUE(LEFT(TRIM(Q1361),FIND("|",SUBSTITUTE(SUBSTITUTE(SUBSTITUTE(SUBSTITUTE(SUBSTITUTE(TRIM(Q1361),"/","|"),"(","|"),"（","|"),";","|"),"；","|")&amp;"|")-1))))&gt;0),IF(ISNUMBER(O1361),O1361,IFERROR(VALUE(O1361),VALUE(LEFT(TRIM(O1361),FIND("|",SUBSTITUTE(SUBSTITUTE(SUBSTITUTE(SUBSTITUTE(SUBSTITUTE(TRIM(O1361),"/","|"),"(","|"),"（","|"),";","|"),"；","|")&amp;"|")-1))))*1000/IF(ISNUMBER(Q1361),Q1361,IFERROR(VALUE(Q1361),VALUE(LEFT(TRIM(Q1361),FIND("|",SUBSTITUTE(SUBSTITUTE(SUBSTITUTE(SUBSTITUTE(SUBSTITUTE(TRIM(Q1361),"/","|"),"(","|"),"（","|"),";","|"),"；","|")&amp;"|")-1)))),""),"")</x:f>
        <x:v>434.9999999999999</x:v>
      </x:c>
      <x:c r="AJ1361" s="14" t="str">
        <x:f>IF(AI1361="","","非称重实测")</x:f>
        <x:v>非称重实测</x:v>
      </x:c>
      <x:c r="AK1361" s="14" t="str">
        <x:v>80kWh质量可推导</x:v>
      </x:c>
      <x:c r="AL1361" s="14" t="str">
        <x:v>v3.4.6-candidate</x:v>
      </x:c>
    </x:row>
    <x:row r="1362">
      <x:c r="A1362" t="n">
        <x:v>370</x:v>
      </x:c>
      <x:c r="B1362" t="str">
        <x:v>CSA7002CBEV1</x:v>
      </x:c>
      <x:c r="C1362" t="str">
        <x:v>名爵牌</x:v>
      </x:c>
      <x:c r="D1362" t="str">
        <x:v>上海汽车集团股份有限公司</x:v>
      </x:c>
      <x:c r="E1362" t="str">
        <x:v>荣威</x:v>
      </x:c>
      <x:c r="F1362" t="str">
        <x:v>纯电动轿车</x:v>
      </x:c>
      <x:c r="G1362" t="str">
        <x:v>Cyberster</x:v>
      </x:c>
      <x:c r="H1362" t="str">
        <x:v>纯电动轿车</x:v>
      </x:c>
      <x:c r="I1362" t="str">
        <x:v>Car-C</x:v>
      </x:c>
      <x:c r="J1362" t="str">
        <x:v>BEV</x:v>
      </x:c>
      <x:c r="K1362" t="str">
        <x:v>否</x:v>
      </x:c>
      <x:c r="L1362" t="n">
        <x:v>1850</x:v>
      </x:c>
      <x:c r="M1362" t="n">
        <x:v>2800</x:v>
      </x:c>
      <x:c r="N1362" t="n">
        <x:v>501</x:v>
      </x:c>
      <x:c r="O1362" t="n">
        <x:v>64</x:v>
      </x:c>
      <x:c r="P1362" t="str">
        <x:v>三元锂</x:v>
      </x:c>
      <x:c r="Q1362" t="n">
        <x:v>170</x:v>
      </x:c>
      <x:c r="R1362" t="n">
        <x:v>12.77</x:v>
      </x:c>
      <x:c r="S1362" t="n">
        <x:v>180</x:v>
      </x:c>
      <x:c r="T1362" t="n">
        <x:v>180</x:v>
      </x:c>
      <x:c r="U1362" t="str">
        <x:v>华域汽车</x:v>
      </x:c>
      <x:c r="V1362" t="str">
        <x:v> 231/</x:v>
      </x:c>
      <x:c r="W1362"/>
      <x:c r="X1362" t="str">
        <x:v>不适用(BEV)</x:v>
      </x:c>
      <x:c r="Y1362" t="str">
        <x:v>不适用(BEV)</x:v>
      </x:c>
      <x:c r="Z1362" t="str">
        <x:v>不适用(BEV)</x:v>
      </x:c>
      <x:c r="AA1362" t="str">
        <x:v>不适用(BEV)</x:v>
      </x:c>
      <x:c r="AB1362" t="str">
        <x:v>不适用(BEV)</x:v>
      </x:c>
      <x:c r="AC1362" t="str">
        <x:v>不适用(BEV)</x:v>
      </x:c>
      <x:c r="AD1362" t="str">
        <x:v>BEV_历史批次</x:v>
      </x:c>
      <x:c r="AE1362" s="14" t="str"/>
      <x:c r="AF1362" s="14" t="str"/>
      <x:c r="AG1362" s="14" t="str">
        <x:v>待OCR/外部证据：仅有功率</x:v>
      </x:c>
      <x:c r="AH1362" s="15" t="n">
        <x:f>IF(R1362&lt;&gt;"",R1362,IFERROR(IF(AND(IF(ISNUMBER(O1362),O1362,IFERROR(VALUE(O1362),VALUE(LEFT(TRIM(O1362),FIND("|",SUBSTITUTE(SUBSTITUTE(SUBSTITUTE(SUBSTITUTE(SUBSTITUTE(TRIM(O1362),"/","|"),"(","|"),"（","|"),";","|"),"；","|")&amp;"|")-1))))*100/IF(ISNUMBER(N1362),N1362,IFERROR(VALUE(N1362),VALUE(LEFT(TRIM(N1362),FIND("|",SUBSTITUTE(SUBSTITUTE(SUBSTITUTE(SUBSTITUTE(SUBSTITUTE(TRIM(N1362),"/","|"),"(","|"),"（","|"),";","|"),"；","|")&amp;"|")-1))))&gt;=3,IF(ISNUMBER(O1362),O1362,IFERROR(VALUE(O1362),VALUE(LEFT(TRIM(O1362),FIND("|",SUBSTITUTE(SUBSTITUTE(SUBSTITUTE(SUBSTITUTE(SUBSTITUTE(TRIM(O1362),"/","|"),"(","|"),"（","|"),";","|"),"；","|")&amp;"|")-1))))*100/IF(ISNUMBER(N1362),N1362,IFERROR(VALUE(N1362),VALUE(LEFT(TRIM(N1362),FIND("|",SUBSTITUTE(SUBSTITUTE(SUBSTITUTE(SUBSTITUTE(SUBSTITUTE(TRIM(N1362),"/","|"),"(","|"),"（","|"),";","|"),"；","|")&amp;"|")-1))))&lt;=40),IF(ISNUMBER(O1362),O1362,IFERROR(VALUE(O1362),VALUE(LEFT(TRIM(O1362),FIND("|",SUBSTITUTE(SUBSTITUTE(SUBSTITUTE(SUBSTITUTE(SUBSTITUTE(TRIM(O1362),"/","|"),"(","|"),"（","|"),";","|"),"；","|")&amp;"|")-1))))*100/IF(ISNUMBER(N1362),N1362,IFERROR(VALUE(N1362),VALUE(LEFT(TRIM(N1362),FIND("|",SUBSTITUTE(SUBSTITUTE(SUBSTITUTE(SUBSTITUTE(SUBSTITUTE(TRIM(N1362),"/","|"),"(","|"),"（","|"),";","|"),"；","|")&amp;"|")-1)))),""),""))</x:f>
        <x:v>12.77</x:v>
      </x:c>
      <x:c r="AI1362" s="15" t="str">
        <x:f>IFERROR(IF(AND(IF(ISNUMBER(O1362),O1362,IFERROR(VALUE(O1362),VALUE(LEFT(TRIM(O1362),FIND("|",SUBSTITUTE(SUBSTITUTE(SUBSTITUTE(SUBSTITUTE(SUBSTITUTE(TRIM(O1362),"/","|"),"(","|"),"（","|"),";","|"),"；","|")&amp;"|")-1))))&gt;=75,IF(ISNUMBER(O1362),O1362,IFERROR(VALUE(O1362),VALUE(LEFT(TRIM(O1362),FIND("|",SUBSTITUTE(SUBSTITUTE(SUBSTITUTE(SUBSTITUTE(SUBSTITUTE(TRIM(O1362),"/","|"),"(","|"),"（","|"),";","|"),"；","|")&amp;"|")-1))))&lt;=85,IF(ISNUMBER(Q1362),Q1362,IFERROR(VALUE(Q1362),VALUE(LEFT(TRIM(Q1362),FIND("|",SUBSTITUTE(SUBSTITUTE(SUBSTITUTE(SUBSTITUTE(SUBSTITUTE(TRIM(Q1362),"/","|"),"(","|"),"（","|"),";","|"),"；","|")&amp;"|")-1))))&gt;0),IF(ISNUMBER(O1362),O1362,IFERROR(VALUE(O1362),VALUE(LEFT(TRIM(O1362),FIND("|",SUBSTITUTE(SUBSTITUTE(SUBSTITUTE(SUBSTITUTE(SUBSTITUTE(TRIM(O1362),"/","|"),"(","|"),"（","|"),";","|"),"；","|")&amp;"|")-1))))*1000/IF(ISNUMBER(Q1362),Q1362,IFERROR(VALUE(Q1362),VALUE(LEFT(TRIM(Q1362),FIND("|",SUBSTITUTE(SUBSTITUTE(SUBSTITUTE(SUBSTITUTE(SUBSTITUTE(TRIM(Q1362),"/","|"),"(","|"),"（","|"),";","|"),"；","|")&amp;"|")-1)))),""),"")</x:f>
      </x:c>
      <x:c r="AJ1362" s="14" t="str">
        <x:f>IF(AI1362="","","非称重实测")</x:f>
      </x:c>
      <x:c r="AK1362" s="14" t="str"/>
      <x:c r="AL1362" s="14" t="str">
        <x:v>v3.4.6-candidate</x:v>
      </x:c>
    </x:row>
    <x:row r="1363">
      <x:c r="A1363" t="n">
        <x:v>370</x:v>
      </x:c>
      <x:c r="B1363" t="str">
        <x:v>CSA7002CBEV2</x:v>
      </x:c>
      <x:c r="C1363" t="str">
        <x:v>名爵牌</x:v>
      </x:c>
      <x:c r="D1363" t="str">
        <x:v>上海汽车集团股份有限公司</x:v>
      </x:c>
      <x:c r="E1363" t="str">
        <x:v>荣威</x:v>
      </x:c>
      <x:c r="F1363" t="str">
        <x:v>纯电动轿车</x:v>
      </x:c>
      <x:c r="G1363" t="str">
        <x:v>Cyberster</x:v>
      </x:c>
      <x:c r="H1363" t="str">
        <x:v>纯电动轿车</x:v>
      </x:c>
      <x:c r="I1363" t="str">
        <x:v>Car-C</x:v>
      </x:c>
      <x:c r="J1363" t="str">
        <x:v>BEV</x:v>
      </x:c>
      <x:c r="K1363" t="str">
        <x:v>否</x:v>
      </x:c>
      <x:c r="L1363" t="n">
        <x:v>1885</x:v>
      </x:c>
      <x:c r="M1363" t="n">
        <x:v>2800</x:v>
      </x:c>
      <x:c r="N1363" t="n">
        <x:v>580</x:v>
      </x:c>
      <x:c r="O1363" t="n">
        <x:v>77</x:v>
      </x:c>
      <x:c r="P1363" t="str">
        <x:v>三元锂</x:v>
      </x:c>
      <x:c r="Q1363" t="n">
        <x:v>170</x:v>
      </x:c>
      <x:c r="R1363" t="n">
        <x:v>13.28</x:v>
      </x:c>
      <x:c r="S1363" t="n">
        <x:v>180</x:v>
      </x:c>
      <x:c r="T1363" t="n">
        <x:v>180</x:v>
      </x:c>
      <x:c r="U1363" t="str">
        <x:v>华域汽车</x:v>
      </x:c>
      <x:c r="V1363" t="str">
        <x:v>250/</x:v>
      </x:c>
      <x:c r="W1363"/>
      <x:c r="X1363" t="str">
        <x:v>不适用(BEV)</x:v>
      </x:c>
      <x:c r="Y1363" t="str">
        <x:v>不适用(BEV)</x:v>
      </x:c>
      <x:c r="Z1363" t="str">
        <x:v>不适用(BEV)</x:v>
      </x:c>
      <x:c r="AA1363" t="str">
        <x:v>不适用(BEV)</x:v>
      </x:c>
      <x:c r="AB1363" t="str">
        <x:v>不适用(BEV)</x:v>
      </x:c>
      <x:c r="AC1363" t="str">
        <x:v>不适用(BEV)</x:v>
      </x:c>
      <x:c r="AD1363" t="str">
        <x:v>BEV_历史批次</x:v>
      </x:c>
      <x:c r="AE1363" s="14" t="str"/>
      <x:c r="AF1363" s="14" t="str"/>
      <x:c r="AG1363" s="14" t="str">
        <x:v>待OCR/外部证据：仅有功率</x:v>
      </x:c>
      <x:c r="AH1363" s="15" t="n">
        <x:f>IF(R1363&lt;&gt;"",R1363,IFERROR(IF(AND(IF(ISNUMBER(O1363),O1363,IFERROR(VALUE(O1363),VALUE(LEFT(TRIM(O1363),FIND("|",SUBSTITUTE(SUBSTITUTE(SUBSTITUTE(SUBSTITUTE(SUBSTITUTE(TRIM(O1363),"/","|"),"(","|"),"（","|"),";","|"),"；","|")&amp;"|")-1))))*100/IF(ISNUMBER(N1363),N1363,IFERROR(VALUE(N1363),VALUE(LEFT(TRIM(N1363),FIND("|",SUBSTITUTE(SUBSTITUTE(SUBSTITUTE(SUBSTITUTE(SUBSTITUTE(TRIM(N1363),"/","|"),"(","|"),"（","|"),";","|"),"；","|")&amp;"|")-1))))&gt;=3,IF(ISNUMBER(O1363),O1363,IFERROR(VALUE(O1363),VALUE(LEFT(TRIM(O1363),FIND("|",SUBSTITUTE(SUBSTITUTE(SUBSTITUTE(SUBSTITUTE(SUBSTITUTE(TRIM(O1363),"/","|"),"(","|"),"（","|"),";","|"),"；","|")&amp;"|")-1))))*100/IF(ISNUMBER(N1363),N1363,IFERROR(VALUE(N1363),VALUE(LEFT(TRIM(N1363),FIND("|",SUBSTITUTE(SUBSTITUTE(SUBSTITUTE(SUBSTITUTE(SUBSTITUTE(TRIM(N1363),"/","|"),"(","|"),"（","|"),";","|"),"；","|")&amp;"|")-1))))&lt;=40),IF(ISNUMBER(O1363),O1363,IFERROR(VALUE(O1363),VALUE(LEFT(TRIM(O1363),FIND("|",SUBSTITUTE(SUBSTITUTE(SUBSTITUTE(SUBSTITUTE(SUBSTITUTE(TRIM(O1363),"/","|"),"(","|"),"（","|"),";","|"),"；","|")&amp;"|")-1))))*100/IF(ISNUMBER(N1363),N1363,IFERROR(VALUE(N1363),VALUE(LEFT(TRIM(N1363),FIND("|",SUBSTITUTE(SUBSTITUTE(SUBSTITUTE(SUBSTITUTE(SUBSTITUTE(TRIM(N1363),"/","|"),"(","|"),"（","|"),";","|"),"；","|")&amp;"|")-1)))),""),""))</x:f>
        <x:v>13.28</x:v>
      </x:c>
      <x:c r="AI1363" s="15" t="n">
        <x:f>IFERROR(IF(AND(IF(ISNUMBER(O1363),O1363,IFERROR(VALUE(O1363),VALUE(LEFT(TRIM(O1363),FIND("|",SUBSTITUTE(SUBSTITUTE(SUBSTITUTE(SUBSTITUTE(SUBSTITUTE(TRIM(O1363),"/","|"),"(","|"),"（","|"),";","|"),"；","|")&amp;"|")-1))))&gt;=75,IF(ISNUMBER(O1363),O1363,IFERROR(VALUE(O1363),VALUE(LEFT(TRIM(O1363),FIND("|",SUBSTITUTE(SUBSTITUTE(SUBSTITUTE(SUBSTITUTE(SUBSTITUTE(TRIM(O1363),"/","|"),"(","|"),"（","|"),";","|"),"；","|")&amp;"|")-1))))&lt;=85,IF(ISNUMBER(Q1363),Q1363,IFERROR(VALUE(Q1363),VALUE(LEFT(TRIM(Q1363),FIND("|",SUBSTITUTE(SUBSTITUTE(SUBSTITUTE(SUBSTITUTE(SUBSTITUTE(TRIM(Q1363),"/","|"),"(","|"),"（","|"),";","|"),"；","|")&amp;"|")-1))))&gt;0),IF(ISNUMBER(O1363),O1363,IFERROR(VALUE(O1363),VALUE(LEFT(TRIM(O1363),FIND("|",SUBSTITUTE(SUBSTITUTE(SUBSTITUTE(SUBSTITUTE(SUBSTITUTE(TRIM(O1363),"/","|"),"(","|"),"（","|"),";","|"),"；","|")&amp;"|")-1))))*1000/IF(ISNUMBER(Q1363),Q1363,IFERROR(VALUE(Q1363),VALUE(LEFT(TRIM(Q1363),FIND("|",SUBSTITUTE(SUBSTITUTE(SUBSTITUTE(SUBSTITUTE(SUBSTITUTE(TRIM(Q1363),"/","|"),"(","|"),"（","|"),";","|"),"；","|")&amp;"|")-1)))),""),"")</x:f>
        <x:v>452.94117647058823</x:v>
      </x:c>
      <x:c r="AJ1363" s="14" t="str">
        <x:f>IF(AI1363="","","非称重实测")</x:f>
        <x:v>非称重实测</x:v>
      </x:c>
      <x:c r="AK1363" s="14" t="str">
        <x:v>80kWh质量可推导</x:v>
      </x:c>
      <x:c r="AL1363" s="14" t="str">
        <x:v>v3.4.6-candidate</x:v>
      </x:c>
    </x:row>
    <x:row r="1364">
      <x:c r="A1364" t="n">
        <x:v>370</x:v>
      </x:c>
      <x:c r="B1364" t="str">
        <x:v>CSA7002CBEV3</x:v>
      </x:c>
      <x:c r="C1364" t="str">
        <x:v>名爵牌</x:v>
      </x:c>
      <x:c r="D1364" t="str">
        <x:v>上海汽车集团股份有限公司</x:v>
      </x:c>
      <x:c r="E1364" t="str">
        <x:v>荣威</x:v>
      </x:c>
      <x:c r="F1364" t="str">
        <x:v>纯电动轿车</x:v>
      </x:c>
      <x:c r="G1364" t="str">
        <x:v>Cyberster</x:v>
      </x:c>
      <x:c r="H1364" t="str">
        <x:v>纯电动轿车</x:v>
      </x:c>
      <x:c r="I1364" t="str">
        <x:v>Car-C</x:v>
      </x:c>
      <x:c r="J1364" t="str">
        <x:v>BEV</x:v>
      </x:c>
      <x:c r="K1364" t="str">
        <x:v>否</x:v>
      </x:c>
      <x:c r="L1364" t="n">
        <x:v>1985</x:v>
      </x:c>
      <x:c r="M1364" t="n">
        <x:v>2800</x:v>
      </x:c>
      <x:c r="N1364" t="n">
        <x:v>520</x:v>
      </x:c>
      <x:c r="O1364" t="n">
        <x:v>77</x:v>
      </x:c>
      <x:c r="P1364" t="str">
        <x:v>三元锂</x:v>
      </x:c>
      <x:c r="Q1364" t="n">
        <x:v>170</x:v>
      </x:c>
      <x:c r="R1364" t="n">
        <x:v>14.81</x:v>
      </x:c>
      <x:c r="S1364" t="n">
        <x:v>180</x:v>
      </x:c>
      <x:c r="T1364" t="n">
        <x:v>180</x:v>
      </x:c>
      <x:c r="U1364" t="str">
        <x:v>联合汽车电子/华域汽车</x:v>
      </x:c>
      <x:c r="V1364" t="str">
        <x:v>150/
250</x:v>
      </x:c>
      <x:c r="W1364"/>
      <x:c r="X1364" t="str">
        <x:v>不适用(BEV)</x:v>
      </x:c>
      <x:c r="Y1364" t="str">
        <x:v>不适用(BEV)</x:v>
      </x:c>
      <x:c r="Z1364" t="str">
        <x:v>不适用(BEV)</x:v>
      </x:c>
      <x:c r="AA1364" t="str">
        <x:v>不适用(BEV)</x:v>
      </x:c>
      <x:c r="AB1364" t="str">
        <x:v>不适用(BEV)</x:v>
      </x:c>
      <x:c r="AC1364" t="str">
        <x:v>不适用(BEV)</x:v>
      </x:c>
      <x:c r="AD1364" t="str">
        <x:v>BEV_历史批次</x:v>
      </x:c>
      <x:c r="AE1364" s="14" t="str">
        <x:v>250</x:v>
      </x:c>
      <x:c r="AF1364" s="14" t="str"/>
      <x:c r="AG1364" s="14" t="str">
        <x:v>源字段可解析</x:v>
      </x:c>
      <x:c r="AH1364" s="15" t="n">
        <x:f>IF(R1364&lt;&gt;"",R1364,IFERROR(IF(AND(IF(ISNUMBER(O1364),O1364,IFERROR(VALUE(O1364),VALUE(LEFT(TRIM(O1364),FIND("|",SUBSTITUTE(SUBSTITUTE(SUBSTITUTE(SUBSTITUTE(SUBSTITUTE(TRIM(O1364),"/","|"),"(","|"),"（","|"),";","|"),"；","|")&amp;"|")-1))))*100/IF(ISNUMBER(N1364),N1364,IFERROR(VALUE(N1364),VALUE(LEFT(TRIM(N1364),FIND("|",SUBSTITUTE(SUBSTITUTE(SUBSTITUTE(SUBSTITUTE(SUBSTITUTE(TRIM(N1364),"/","|"),"(","|"),"（","|"),";","|"),"；","|")&amp;"|")-1))))&gt;=3,IF(ISNUMBER(O1364),O1364,IFERROR(VALUE(O1364),VALUE(LEFT(TRIM(O1364),FIND("|",SUBSTITUTE(SUBSTITUTE(SUBSTITUTE(SUBSTITUTE(SUBSTITUTE(TRIM(O1364),"/","|"),"(","|"),"（","|"),";","|"),"；","|")&amp;"|")-1))))*100/IF(ISNUMBER(N1364),N1364,IFERROR(VALUE(N1364),VALUE(LEFT(TRIM(N1364),FIND("|",SUBSTITUTE(SUBSTITUTE(SUBSTITUTE(SUBSTITUTE(SUBSTITUTE(TRIM(N1364),"/","|"),"(","|"),"（","|"),";","|"),"；","|")&amp;"|")-1))))&lt;=40),IF(ISNUMBER(O1364),O1364,IFERROR(VALUE(O1364),VALUE(LEFT(TRIM(O1364),FIND("|",SUBSTITUTE(SUBSTITUTE(SUBSTITUTE(SUBSTITUTE(SUBSTITUTE(TRIM(O1364),"/","|"),"(","|"),"（","|"),";","|"),"；","|")&amp;"|")-1))))*100/IF(ISNUMBER(N1364),N1364,IFERROR(VALUE(N1364),VALUE(LEFT(TRIM(N1364),FIND("|",SUBSTITUTE(SUBSTITUTE(SUBSTITUTE(SUBSTITUTE(SUBSTITUTE(TRIM(N1364),"/","|"),"(","|"),"（","|"),";","|"),"；","|")&amp;"|")-1)))),""),""))</x:f>
        <x:v>14.81</x:v>
      </x:c>
      <x:c r="AI1364" s="15" t="n">
        <x:f>IFERROR(IF(AND(IF(ISNUMBER(O1364),O1364,IFERROR(VALUE(O1364),VALUE(LEFT(TRIM(O1364),FIND("|",SUBSTITUTE(SUBSTITUTE(SUBSTITUTE(SUBSTITUTE(SUBSTITUTE(TRIM(O1364),"/","|"),"(","|"),"（","|"),";","|"),"；","|")&amp;"|")-1))))&gt;=75,IF(ISNUMBER(O1364),O1364,IFERROR(VALUE(O1364),VALUE(LEFT(TRIM(O1364),FIND("|",SUBSTITUTE(SUBSTITUTE(SUBSTITUTE(SUBSTITUTE(SUBSTITUTE(TRIM(O1364),"/","|"),"(","|"),"（","|"),";","|"),"；","|")&amp;"|")-1))))&lt;=85,IF(ISNUMBER(Q1364),Q1364,IFERROR(VALUE(Q1364),VALUE(LEFT(TRIM(Q1364),FIND("|",SUBSTITUTE(SUBSTITUTE(SUBSTITUTE(SUBSTITUTE(SUBSTITUTE(TRIM(Q1364),"/","|"),"(","|"),"（","|"),";","|"),"；","|")&amp;"|")-1))))&gt;0),IF(ISNUMBER(O1364),O1364,IFERROR(VALUE(O1364),VALUE(LEFT(TRIM(O1364),FIND("|",SUBSTITUTE(SUBSTITUTE(SUBSTITUTE(SUBSTITUTE(SUBSTITUTE(TRIM(O1364),"/","|"),"(","|"),"（","|"),";","|"),"；","|")&amp;"|")-1))))*1000/IF(ISNUMBER(Q1364),Q1364,IFERROR(VALUE(Q1364),VALUE(LEFT(TRIM(Q1364),FIND("|",SUBSTITUTE(SUBSTITUTE(SUBSTITUTE(SUBSTITUTE(SUBSTITUTE(TRIM(Q1364),"/","|"),"(","|"),"（","|"),";","|"),"；","|")&amp;"|")-1)))),""),"")</x:f>
        <x:v>452.94117647058823</x:v>
      </x:c>
      <x:c r="AJ1364" s="14" t="str">
        <x:f>IF(AI1364="","","非称重实测")</x:f>
        <x:v>非称重实测</x:v>
      </x:c>
      <x:c r="AK1364" s="14" t="str">
        <x:v>80kWh质量可推导</x:v>
      </x:c>
      <x:c r="AL1364" s="14" t="str">
        <x:v>v3.4.6-candidate</x:v>
      </x:c>
    </x:row>
    <x:row r="1365">
      <x:c r="A1365" t="n">
        <x:v>370</x:v>
      </x:c>
      <x:c r="B1365" t="str">
        <x:v>DXK6450EC16BEV</x:v>
      </x:c>
      <x:c r="C1365" t="str">
        <x:v>东风牌</x:v>
      </x:c>
      <x:c r="D1365" t="str">
        <x:v>东风小康汽车有限公司</x:v>
      </x:c>
      <x:c r="E1365"/>
      <x:c r="F1365" t="str">
        <x:v>纯电动多用途乘用车</x:v>
      </x:c>
      <x:c r="G1365" t="str">
        <x:v>纯电动多用途乘用车</x:v>
      </x:c>
      <x:c r="H1365" t="str">
        <x:v>纯电动多用途乘用车</x:v>
      </x:c>
      <x:c r="I1365"/>
      <x:c r="J1365" t="str">
        <x:v>BEV</x:v>
      </x:c>
      <x:c r="K1365" t="str">
        <x:v>否</x:v>
      </x:c>
      <x:c r="L1365"/>
      <x:c r="M1365"/>
      <x:c r="N1365" t="n">
        <x:v>252</x:v>
      </x:c>
      <x:c r="O1365" t="n">
        <x:v>38.64</x:v>
      </x:c>
      <x:c r="P1365"/>
      <x:c r="Q1365" t="n">
        <x:v>140</x:v>
      </x:c>
      <x:c r="R1365" t="n">
        <x:v>15.33</x:v>
      </x:c>
      <x:c r="S1365"/>
      <x:c r="T1365"/>
      <x:c r="U1365"/>
      <x:c r="V1365"/>
      <x:c r="W1365"/>
      <x:c r="X1365" t="str">
        <x:v>不适用(BEV)</x:v>
      </x:c>
      <x:c r="Y1365" t="str">
        <x:v>不适用(BEV)</x:v>
      </x:c>
      <x:c r="Z1365" t="str">
        <x:v>不适用(BEV)</x:v>
      </x:c>
      <x:c r="AA1365" t="str">
        <x:v>不适用(BEV)</x:v>
      </x:c>
      <x:c r="AB1365" t="str">
        <x:v>不适用(BEV)</x:v>
      </x:c>
      <x:c r="AC1365" t="str">
        <x:v>不适用(BEV)</x:v>
      </x:c>
      <x:c r="AD1365" t="str">
        <x:v>BEV_历史批次</x:v>
      </x:c>
      <x:c r="AE1365" s="14" t="str"/>
      <x:c r="AF1365" s="14" t="str"/>
      <x:c r="AG1365" s="14" t="str">
        <x:v>待OCR/外部证据：原字段为空</x:v>
      </x:c>
      <x:c r="AH1365" s="15" t="n">
        <x:f>IF(R1365&lt;&gt;"",R1365,IFERROR(IF(AND(IF(ISNUMBER(O1365),O1365,IFERROR(VALUE(O1365),VALUE(LEFT(TRIM(O1365),FIND("|",SUBSTITUTE(SUBSTITUTE(SUBSTITUTE(SUBSTITUTE(SUBSTITUTE(TRIM(O1365),"/","|"),"(","|"),"（","|"),";","|"),"；","|")&amp;"|")-1))))*100/IF(ISNUMBER(N1365),N1365,IFERROR(VALUE(N1365),VALUE(LEFT(TRIM(N1365),FIND("|",SUBSTITUTE(SUBSTITUTE(SUBSTITUTE(SUBSTITUTE(SUBSTITUTE(TRIM(N1365),"/","|"),"(","|"),"（","|"),";","|"),"；","|")&amp;"|")-1))))&gt;=3,IF(ISNUMBER(O1365),O1365,IFERROR(VALUE(O1365),VALUE(LEFT(TRIM(O1365),FIND("|",SUBSTITUTE(SUBSTITUTE(SUBSTITUTE(SUBSTITUTE(SUBSTITUTE(TRIM(O1365),"/","|"),"(","|"),"（","|"),";","|"),"；","|")&amp;"|")-1))))*100/IF(ISNUMBER(N1365),N1365,IFERROR(VALUE(N1365),VALUE(LEFT(TRIM(N1365),FIND("|",SUBSTITUTE(SUBSTITUTE(SUBSTITUTE(SUBSTITUTE(SUBSTITUTE(TRIM(N1365),"/","|"),"(","|"),"（","|"),";","|"),"；","|")&amp;"|")-1))))&lt;=40),IF(ISNUMBER(O1365),O1365,IFERROR(VALUE(O1365),VALUE(LEFT(TRIM(O1365),FIND("|",SUBSTITUTE(SUBSTITUTE(SUBSTITUTE(SUBSTITUTE(SUBSTITUTE(TRIM(O1365),"/","|"),"(","|"),"（","|"),";","|"),"；","|")&amp;"|")-1))))*100/IF(ISNUMBER(N1365),N1365,IFERROR(VALUE(N1365),VALUE(LEFT(TRIM(N1365),FIND("|",SUBSTITUTE(SUBSTITUTE(SUBSTITUTE(SUBSTITUTE(SUBSTITUTE(TRIM(N1365),"/","|"),"(","|"),"（","|"),";","|"),"；","|")&amp;"|")-1)))),""),""))</x:f>
        <x:v>15.33</x:v>
      </x:c>
      <x:c r="AI1365" s="15" t="str">
        <x:f>IFERROR(IF(AND(IF(ISNUMBER(O1365),O1365,IFERROR(VALUE(O1365),VALUE(LEFT(TRIM(O1365),FIND("|",SUBSTITUTE(SUBSTITUTE(SUBSTITUTE(SUBSTITUTE(SUBSTITUTE(TRIM(O1365),"/","|"),"(","|"),"（","|"),";","|"),"；","|")&amp;"|")-1))))&gt;=75,IF(ISNUMBER(O1365),O1365,IFERROR(VALUE(O1365),VALUE(LEFT(TRIM(O1365),FIND("|",SUBSTITUTE(SUBSTITUTE(SUBSTITUTE(SUBSTITUTE(SUBSTITUTE(TRIM(O1365),"/","|"),"(","|"),"（","|"),";","|"),"；","|")&amp;"|")-1))))&lt;=85,IF(ISNUMBER(Q1365),Q1365,IFERROR(VALUE(Q1365),VALUE(LEFT(TRIM(Q1365),FIND("|",SUBSTITUTE(SUBSTITUTE(SUBSTITUTE(SUBSTITUTE(SUBSTITUTE(TRIM(Q1365),"/","|"),"(","|"),"（","|"),";","|"),"；","|")&amp;"|")-1))))&gt;0),IF(ISNUMBER(O1365),O1365,IFERROR(VALUE(O1365),VALUE(LEFT(TRIM(O1365),FIND("|",SUBSTITUTE(SUBSTITUTE(SUBSTITUTE(SUBSTITUTE(SUBSTITUTE(TRIM(O1365),"/","|"),"(","|"),"（","|"),";","|"),"；","|")&amp;"|")-1))))*1000/IF(ISNUMBER(Q1365),Q1365,IFERROR(VALUE(Q1365),VALUE(LEFT(TRIM(Q1365),FIND("|",SUBSTITUTE(SUBSTITUTE(SUBSTITUTE(SUBSTITUTE(SUBSTITUTE(TRIM(Q1365),"/","|"),"(","|"),"（","|"),";","|"),"；","|")&amp;"|")-1)))),""),"")</x:f>
      </x:c>
      <x:c r="AJ1365" s="14" t="str">
        <x:f>IF(AI1365="","","非称重实测")</x:f>
      </x:c>
      <x:c r="AK1365" s="14" t="str"/>
      <x:c r="AL1365" s="14" t="str">
        <x:v>v3.4.6-candidate</x:v>
      </x:c>
    </x:row>
    <x:row r="1366">
      <x:c r="A1366" t="n">
        <x:v>370</x:v>
      </x:c>
      <x:c r="B1366" t="str">
        <x:v>FV7007AABEV</x:v>
      </x:c>
      <x:c r="C1366" t="str">
        <x:v>大众牌</x:v>
      </x:c>
      <x:c r="D1366" t="str">
        <x:v>一汽-大众汽车有限公司</x:v>
      </x:c>
      <x:c r="E1366"/>
      <x:c r="F1366" t="str">
        <x:v>纯电动轿车</x:v>
      </x:c>
      <x:c r="G1366" t="str">
        <x:v>ID.7 VIZZION</x:v>
      </x:c>
      <x:c r="H1366" t="str">
        <x:v>纯电动轿车</x:v>
      </x:c>
      <x:c r="I1366" t="str">
        <x:v>Car-D</x:v>
      </x:c>
      <x:c r="J1366" t="str">
        <x:v>BEV</x:v>
      </x:c>
      <x:c r="K1366" t="str">
        <x:v>否</x:v>
      </x:c>
      <x:c r="L1366" t="n">
        <x:v>2122</x:v>
      </x:c>
      <x:c r="M1366"/>
      <x:c r="N1366" t="str">
        <x:v>642(CLTC)</x:v>
      </x:c>
      <x:c r="O1366" t="n">
        <x:v>84.8</x:v>
      </x:c>
      <x:c r="P1366" t="str">
        <x:v>三元锂</x:v>
      </x:c>
      <x:c r="Q1366" t="n">
        <x:v>180</x:v>
      </x:c>
      <x:c r="R1366"/>
      <x:c r="S1366"/>
      <x:c r="T1366"/>
      <x:c r="U1366" t="str">
        <x:v>大众汽车</x:v>
      </x:c>
      <x:c r="V1366" t="str">
        <x:v>150/</x:v>
      </x:c>
      <x:c r="W1366"/>
      <x:c r="X1366" t="str">
        <x:v>不适用(BEV)</x:v>
      </x:c>
      <x:c r="Y1366" t="str">
        <x:v>不适用(BEV)</x:v>
      </x:c>
      <x:c r="Z1366" t="str">
        <x:v>不适用(BEV)</x:v>
      </x:c>
      <x:c r="AA1366" t="str">
        <x:v>不适用(BEV)</x:v>
      </x:c>
      <x:c r="AB1366" t="str">
        <x:v>不适用(BEV)</x:v>
      </x:c>
      <x:c r="AC1366" t="str">
        <x:v>不适用(BEV)</x:v>
      </x:c>
      <x:c r="AD1366" t="str">
        <x:v>BEV_历史批次</x:v>
      </x:c>
      <x:c r="AE1366" s="14" t="str"/>
      <x:c r="AF1366" s="14" t="str"/>
      <x:c r="AG1366" s="14" t="str">
        <x:v>待OCR/外部证据：仅有功率</x:v>
      </x:c>
      <x:c r="AH1366" s="15" t="n">
        <x:f>IF(R1366&lt;&gt;"",R1366,IFERROR(IF(AND(IF(ISNUMBER(O1366),O1366,IFERROR(VALUE(O1366),VALUE(LEFT(TRIM(O1366),FIND("|",SUBSTITUTE(SUBSTITUTE(SUBSTITUTE(SUBSTITUTE(SUBSTITUTE(TRIM(O1366),"/","|"),"(","|"),"（","|"),";","|"),"；","|")&amp;"|")-1))))*100/IF(ISNUMBER(N1366),N1366,IFERROR(VALUE(N1366),VALUE(LEFT(TRIM(N1366),FIND("|",SUBSTITUTE(SUBSTITUTE(SUBSTITUTE(SUBSTITUTE(SUBSTITUTE(TRIM(N1366),"/","|"),"(","|"),"（","|"),";","|"),"；","|")&amp;"|")-1))))&gt;=3,IF(ISNUMBER(O1366),O1366,IFERROR(VALUE(O1366),VALUE(LEFT(TRIM(O1366),FIND("|",SUBSTITUTE(SUBSTITUTE(SUBSTITUTE(SUBSTITUTE(SUBSTITUTE(TRIM(O1366),"/","|"),"(","|"),"（","|"),";","|"),"；","|")&amp;"|")-1))))*100/IF(ISNUMBER(N1366),N1366,IFERROR(VALUE(N1366),VALUE(LEFT(TRIM(N1366),FIND("|",SUBSTITUTE(SUBSTITUTE(SUBSTITUTE(SUBSTITUTE(SUBSTITUTE(TRIM(N1366),"/","|"),"(","|"),"（","|"),";","|"),"；","|")&amp;"|")-1))))&lt;=40),IF(ISNUMBER(O1366),O1366,IFERROR(VALUE(O1366),VALUE(LEFT(TRIM(O1366),FIND("|",SUBSTITUTE(SUBSTITUTE(SUBSTITUTE(SUBSTITUTE(SUBSTITUTE(TRIM(O1366),"/","|"),"(","|"),"（","|"),";","|"),"；","|")&amp;"|")-1))))*100/IF(ISNUMBER(N1366),N1366,IFERROR(VALUE(N1366),VALUE(LEFT(TRIM(N1366),FIND("|",SUBSTITUTE(SUBSTITUTE(SUBSTITUTE(SUBSTITUTE(SUBSTITUTE(TRIM(N1366),"/","|"),"(","|"),"（","|"),";","|"),"；","|")&amp;"|")-1)))),""),""))</x:f>
        <x:v>13.208722741433021</x:v>
      </x:c>
      <x:c r="AI1366" s="15" t="n">
        <x:f>IFERROR(IF(AND(IF(ISNUMBER(O1366),O1366,IFERROR(VALUE(O1366),VALUE(LEFT(TRIM(O1366),FIND("|",SUBSTITUTE(SUBSTITUTE(SUBSTITUTE(SUBSTITUTE(SUBSTITUTE(TRIM(O1366),"/","|"),"(","|"),"（","|"),";","|"),"；","|")&amp;"|")-1))))&gt;=75,IF(ISNUMBER(O1366),O1366,IFERROR(VALUE(O1366),VALUE(LEFT(TRIM(O1366),FIND("|",SUBSTITUTE(SUBSTITUTE(SUBSTITUTE(SUBSTITUTE(SUBSTITUTE(TRIM(O1366),"/","|"),"(","|"),"（","|"),";","|"),"；","|")&amp;"|")-1))))&lt;=85,IF(ISNUMBER(Q1366),Q1366,IFERROR(VALUE(Q1366),VALUE(LEFT(TRIM(Q1366),FIND("|",SUBSTITUTE(SUBSTITUTE(SUBSTITUTE(SUBSTITUTE(SUBSTITUTE(TRIM(Q1366),"/","|"),"(","|"),"（","|"),";","|"),"；","|")&amp;"|")-1))))&gt;0),IF(ISNUMBER(O1366),O1366,IFERROR(VALUE(O1366),VALUE(LEFT(TRIM(O1366),FIND("|",SUBSTITUTE(SUBSTITUTE(SUBSTITUTE(SUBSTITUTE(SUBSTITUTE(TRIM(O1366),"/","|"),"(","|"),"（","|"),";","|"),"；","|")&amp;"|")-1))))*1000/IF(ISNUMBER(Q1366),Q1366,IFERROR(VALUE(Q1366),VALUE(LEFT(TRIM(Q1366),FIND("|",SUBSTITUTE(SUBSTITUTE(SUBSTITUTE(SUBSTITUTE(SUBSTITUTE(TRIM(Q1366),"/","|"),"(","|"),"（","|"),";","|"),"；","|")&amp;"|")-1)))),""),"")</x:f>
        <x:v>471.1111111111111</x:v>
      </x:c>
      <x:c r="AJ1366" s="14" t="str">
        <x:f>IF(AI1366="","","非称重实测")</x:f>
        <x:v>非称重实测</x:v>
      </x:c>
      <x:c r="AK1366" s="14" t="str">
        <x:v>电耗公式可补；80kWh质量可推导</x:v>
      </x:c>
      <x:c r="AL1366" s="14" t="str">
        <x:v>v3.4.6-candidate</x:v>
      </x:c>
    </x:row>
    <x:row r="1367">
      <x:c r="A1367" t="n">
        <x:v>370</x:v>
      </x:c>
      <x:c r="B1367" t="str">
        <x:v>GAH7000BEVT0C</x:v>
      </x:c>
      <x:c r="C1367" t="str">
        <x:v>合创牌</x:v>
      </x:c>
      <x:c r="D1367" t="str">
        <x:v>广汽乘用车(杭州)有限公司</x:v>
      </x:c>
      <x:c r="E1367"/>
      <x:c r="F1367" t="str">
        <x:v>纯电动轿车</x:v>
      </x:c>
      <x:c r="G1367" t="str">
        <x:v>A06</x:v>
      </x:c>
      <x:c r="H1367" t="str">
        <x:v>纯电动轿车</x:v>
      </x:c>
      <x:c r="I1367" t="str">
        <x:v>Car-D</x:v>
      </x:c>
      <x:c r="J1367" t="str">
        <x:v>BEV</x:v>
      </x:c>
      <x:c r="K1367" t="str">
        <x:v>否</x:v>
      </x:c>
      <x:c r="L1367" t="n">
        <x:v>1770</x:v>
      </x:c>
      <x:c r="M1367"/>
      <x:c r="N1367" t="n">
        <x:v>610</x:v>
      </x:c>
      <x:c r="O1367" t="n">
        <x:v>71.37</x:v>
      </x:c>
      <x:c r="P1367" t="str">
        <x:v>三元锂</x:v>
      </x:c>
      <x:c r="Q1367" t="n">
        <x:v>170</x:v>
      </x:c>
      <x:c r="R1367" t="n">
        <x:v>11.7</x:v>
      </x:c>
      <x:c r="S1367"/>
      <x:c r="T1367"/>
      <x:c r="U1367" t="str">
        <x:v>苏州汇川</x:v>
      </x:c>
      <x:c r="V1367" t="str">
        <x:v>186/</x:v>
      </x:c>
      <x:c r="W1367"/>
      <x:c r="X1367" t="str">
        <x:v>不适用(BEV)</x:v>
      </x:c>
      <x:c r="Y1367" t="str">
        <x:v>不适用(BEV)</x:v>
      </x:c>
      <x:c r="Z1367" t="str">
        <x:v>不适用(BEV)</x:v>
      </x:c>
      <x:c r="AA1367" t="str">
        <x:v>不适用(BEV)</x:v>
      </x:c>
      <x:c r="AB1367" t="str">
        <x:v>不适用(BEV)</x:v>
      </x:c>
      <x:c r="AC1367" t="str">
        <x:v>不适用(BEV)</x:v>
      </x:c>
      <x:c r="AD1367" t="str">
        <x:v>BEV_历史批次</x:v>
      </x:c>
      <x:c r="AE1367" s="14" t="str"/>
      <x:c r="AF1367" s="14" t="str"/>
      <x:c r="AG1367" s="14" t="str">
        <x:v>待OCR/外部证据：仅有功率</x:v>
      </x:c>
      <x:c r="AH1367" s="15" t="n">
        <x:f>IF(R1367&lt;&gt;"",R1367,IFERROR(IF(AND(IF(ISNUMBER(O1367),O1367,IFERROR(VALUE(O1367),VALUE(LEFT(TRIM(O1367),FIND("|",SUBSTITUTE(SUBSTITUTE(SUBSTITUTE(SUBSTITUTE(SUBSTITUTE(TRIM(O1367),"/","|"),"(","|"),"（","|"),";","|"),"；","|")&amp;"|")-1))))*100/IF(ISNUMBER(N1367),N1367,IFERROR(VALUE(N1367),VALUE(LEFT(TRIM(N1367),FIND("|",SUBSTITUTE(SUBSTITUTE(SUBSTITUTE(SUBSTITUTE(SUBSTITUTE(TRIM(N1367),"/","|"),"(","|"),"（","|"),";","|"),"；","|")&amp;"|")-1))))&gt;=3,IF(ISNUMBER(O1367),O1367,IFERROR(VALUE(O1367),VALUE(LEFT(TRIM(O1367),FIND("|",SUBSTITUTE(SUBSTITUTE(SUBSTITUTE(SUBSTITUTE(SUBSTITUTE(TRIM(O1367),"/","|"),"(","|"),"（","|"),";","|"),"；","|")&amp;"|")-1))))*100/IF(ISNUMBER(N1367),N1367,IFERROR(VALUE(N1367),VALUE(LEFT(TRIM(N1367),FIND("|",SUBSTITUTE(SUBSTITUTE(SUBSTITUTE(SUBSTITUTE(SUBSTITUTE(TRIM(N1367),"/","|"),"(","|"),"（","|"),";","|"),"；","|")&amp;"|")-1))))&lt;=40),IF(ISNUMBER(O1367),O1367,IFERROR(VALUE(O1367),VALUE(LEFT(TRIM(O1367),FIND("|",SUBSTITUTE(SUBSTITUTE(SUBSTITUTE(SUBSTITUTE(SUBSTITUTE(TRIM(O1367),"/","|"),"(","|"),"（","|"),";","|"),"；","|")&amp;"|")-1))))*100/IF(ISNUMBER(N1367),N1367,IFERROR(VALUE(N1367),VALUE(LEFT(TRIM(N1367),FIND("|",SUBSTITUTE(SUBSTITUTE(SUBSTITUTE(SUBSTITUTE(SUBSTITUTE(TRIM(N1367),"/","|"),"(","|"),"（","|"),";","|"),"；","|")&amp;"|")-1)))),""),""))</x:f>
        <x:v>11.7</x:v>
      </x:c>
      <x:c r="AI1367" s="15" t="str">
        <x:f>IFERROR(IF(AND(IF(ISNUMBER(O1367),O1367,IFERROR(VALUE(O1367),VALUE(LEFT(TRIM(O1367),FIND("|",SUBSTITUTE(SUBSTITUTE(SUBSTITUTE(SUBSTITUTE(SUBSTITUTE(TRIM(O1367),"/","|"),"(","|"),"（","|"),";","|"),"；","|")&amp;"|")-1))))&gt;=75,IF(ISNUMBER(O1367),O1367,IFERROR(VALUE(O1367),VALUE(LEFT(TRIM(O1367),FIND("|",SUBSTITUTE(SUBSTITUTE(SUBSTITUTE(SUBSTITUTE(SUBSTITUTE(TRIM(O1367),"/","|"),"(","|"),"（","|"),";","|"),"；","|")&amp;"|")-1))))&lt;=85,IF(ISNUMBER(Q1367),Q1367,IFERROR(VALUE(Q1367),VALUE(LEFT(TRIM(Q1367),FIND("|",SUBSTITUTE(SUBSTITUTE(SUBSTITUTE(SUBSTITUTE(SUBSTITUTE(TRIM(Q1367),"/","|"),"(","|"),"（","|"),";","|"),"；","|")&amp;"|")-1))))&gt;0),IF(ISNUMBER(O1367),O1367,IFERROR(VALUE(O1367),VALUE(LEFT(TRIM(O1367),FIND("|",SUBSTITUTE(SUBSTITUTE(SUBSTITUTE(SUBSTITUTE(SUBSTITUTE(TRIM(O1367),"/","|"),"(","|"),"（","|"),";","|"),"；","|")&amp;"|")-1))))*1000/IF(ISNUMBER(Q1367),Q1367,IFERROR(VALUE(Q1367),VALUE(LEFT(TRIM(Q1367),FIND("|",SUBSTITUTE(SUBSTITUTE(SUBSTITUTE(SUBSTITUTE(SUBSTITUTE(TRIM(Q1367),"/","|"),"(","|"),"（","|"),";","|"),"；","|")&amp;"|")-1)))),""),"")</x:f>
      </x:c>
      <x:c r="AJ1367" s="14" t="str">
        <x:f>IF(AI1367="","","非称重实测")</x:f>
      </x:c>
      <x:c r="AK1367" s="14" t="str"/>
      <x:c r="AL1367" s="14" t="str">
        <x:v>v3.4.6-candidate</x:v>
      </x:c>
    </x:row>
    <x:row r="1368">
      <x:c r="A1368" t="n">
        <x:v>370</x:v>
      </x:c>
      <x:c r="B1368" t="str">
        <x:v>GAM6450BEVD0S</x:v>
      </x:c>
      <x:c r="C1368" t="str">
        <x:v>埃安(AION)牌</x:v>
      </x:c>
      <x:c r="D1368" t="str">
        <x:v>广汽乘用车有限公司</x:v>
      </x:c>
      <x:c r="E1368"/>
      <x:c r="F1368" t="str">
        <x:v>纯电动多用途乘用车</x:v>
      </x:c>
      <x:c r="G1368" t="str">
        <x:v>Aion Y Plus</x:v>
      </x:c>
      <x:c r="H1368" t="str">
        <x:v>纯电动多用途乘用车</x:v>
      </x:c>
      <x:c r="I1368" t="str">
        <x:v>SUV-B</x:v>
      </x:c>
      <x:c r="J1368" t="str">
        <x:v>BEV</x:v>
      </x:c>
      <x:c r="K1368" t="str">
        <x:v>否</x:v>
      </x:c>
      <x:c r="L1368" t="str">
        <x:v>1650/1725</x:v>
      </x:c>
      <x:c r="M1368"/>
      <x:c r="N1368" t="n">
        <x:v>610</x:v>
      </x:c>
      <x:c r="O1368" t="n">
        <x:v>69.98</x:v>
      </x:c>
      <x:c r="P1368" t="str">
        <x:v>三元锂</x:v>
      </x:c>
      <x:c r="Q1368" t="n">
        <x:v>170</x:v>
      </x:c>
      <x:c r="R1368" t="n">
        <x:v>11.47</x:v>
      </x:c>
      <x:c r="S1368"/>
      <x:c r="T1368"/>
      <x:c r="U1368" t="str">
        <x:v>苏州汇川</x:v>
      </x:c>
      <x:c r="V1368" t="str">
        <x:v>150/</x:v>
      </x:c>
      <x:c r="W1368"/>
      <x:c r="X1368" t="str">
        <x:v>不适用(BEV)</x:v>
      </x:c>
      <x:c r="Y1368" t="str">
        <x:v>不适用(BEV)</x:v>
      </x:c>
      <x:c r="Z1368" t="str">
        <x:v>不适用(BEV)</x:v>
      </x:c>
      <x:c r="AA1368" t="str">
        <x:v>不适用(BEV)</x:v>
      </x:c>
      <x:c r="AB1368" t="str">
        <x:v>不适用(BEV)</x:v>
      </x:c>
      <x:c r="AC1368" t="str">
        <x:v>不适用(BEV)</x:v>
      </x:c>
      <x:c r="AD1368" t="str">
        <x:v>BEV_历史批次</x:v>
      </x:c>
      <x:c r="AE1368" s="14" t="str"/>
      <x:c r="AF1368" s="14" t="str"/>
      <x:c r="AG1368" s="14" t="str">
        <x:v>待OCR/外部证据：仅有功率</x:v>
      </x:c>
      <x:c r="AH1368" s="15" t="n">
        <x:f>IF(R1368&lt;&gt;"",R1368,IFERROR(IF(AND(IF(ISNUMBER(O1368),O1368,IFERROR(VALUE(O1368),VALUE(LEFT(TRIM(O1368),FIND("|",SUBSTITUTE(SUBSTITUTE(SUBSTITUTE(SUBSTITUTE(SUBSTITUTE(TRIM(O1368),"/","|"),"(","|"),"（","|"),";","|"),"；","|")&amp;"|")-1))))*100/IF(ISNUMBER(N1368),N1368,IFERROR(VALUE(N1368),VALUE(LEFT(TRIM(N1368),FIND("|",SUBSTITUTE(SUBSTITUTE(SUBSTITUTE(SUBSTITUTE(SUBSTITUTE(TRIM(N1368),"/","|"),"(","|"),"（","|"),";","|"),"；","|")&amp;"|")-1))))&gt;=3,IF(ISNUMBER(O1368),O1368,IFERROR(VALUE(O1368),VALUE(LEFT(TRIM(O1368),FIND("|",SUBSTITUTE(SUBSTITUTE(SUBSTITUTE(SUBSTITUTE(SUBSTITUTE(TRIM(O1368),"/","|"),"(","|"),"（","|"),";","|"),"；","|")&amp;"|")-1))))*100/IF(ISNUMBER(N1368),N1368,IFERROR(VALUE(N1368),VALUE(LEFT(TRIM(N1368),FIND("|",SUBSTITUTE(SUBSTITUTE(SUBSTITUTE(SUBSTITUTE(SUBSTITUTE(TRIM(N1368),"/","|"),"(","|"),"（","|"),";","|"),"；","|")&amp;"|")-1))))&lt;=40),IF(ISNUMBER(O1368),O1368,IFERROR(VALUE(O1368),VALUE(LEFT(TRIM(O1368),FIND("|",SUBSTITUTE(SUBSTITUTE(SUBSTITUTE(SUBSTITUTE(SUBSTITUTE(TRIM(O1368),"/","|"),"(","|"),"（","|"),";","|"),"；","|")&amp;"|")-1))))*100/IF(ISNUMBER(N1368),N1368,IFERROR(VALUE(N1368),VALUE(LEFT(TRIM(N1368),FIND("|",SUBSTITUTE(SUBSTITUTE(SUBSTITUTE(SUBSTITUTE(SUBSTITUTE(TRIM(N1368),"/","|"),"(","|"),"（","|"),";","|"),"；","|")&amp;"|")-1)))),""),""))</x:f>
        <x:v>11.47</x:v>
      </x:c>
      <x:c r="AI1368" s="15" t="str">
        <x:f>IFERROR(IF(AND(IF(ISNUMBER(O1368),O1368,IFERROR(VALUE(O1368),VALUE(LEFT(TRIM(O1368),FIND("|",SUBSTITUTE(SUBSTITUTE(SUBSTITUTE(SUBSTITUTE(SUBSTITUTE(TRIM(O1368),"/","|"),"(","|"),"（","|"),";","|"),"；","|")&amp;"|")-1))))&gt;=75,IF(ISNUMBER(O1368),O1368,IFERROR(VALUE(O1368),VALUE(LEFT(TRIM(O1368),FIND("|",SUBSTITUTE(SUBSTITUTE(SUBSTITUTE(SUBSTITUTE(SUBSTITUTE(TRIM(O1368),"/","|"),"(","|"),"（","|"),";","|"),"；","|")&amp;"|")-1))))&lt;=85,IF(ISNUMBER(Q1368),Q1368,IFERROR(VALUE(Q1368),VALUE(LEFT(TRIM(Q1368),FIND("|",SUBSTITUTE(SUBSTITUTE(SUBSTITUTE(SUBSTITUTE(SUBSTITUTE(TRIM(Q1368),"/","|"),"(","|"),"（","|"),";","|"),"；","|")&amp;"|")-1))))&gt;0),IF(ISNUMBER(O1368),O1368,IFERROR(VALUE(O1368),VALUE(LEFT(TRIM(O1368),FIND("|",SUBSTITUTE(SUBSTITUTE(SUBSTITUTE(SUBSTITUTE(SUBSTITUTE(TRIM(O1368),"/","|"),"(","|"),"（","|"),";","|"),"；","|")&amp;"|")-1))))*1000/IF(ISNUMBER(Q1368),Q1368,IFERROR(VALUE(Q1368),VALUE(LEFT(TRIM(Q1368),FIND("|",SUBSTITUTE(SUBSTITUTE(SUBSTITUTE(SUBSTITUTE(SUBSTITUTE(TRIM(Q1368),"/","|"),"(","|"),"（","|"),";","|"),"；","|")&amp;"|")-1)))),""),"")</x:f>
      </x:c>
      <x:c r="AJ1368" s="14" t="str">
        <x:f>IF(AI1368="","","非称重实测")</x:f>
      </x:c>
      <x:c r="AK1368" s="14" t="str"/>
      <x:c r="AL1368" s="14" t="str">
        <x:v>v3.4.6-candidate</x:v>
      </x:c>
    </x:row>
    <x:row r="1369">
      <x:c r="A1369" t="n">
        <x:v>370</x:v>
      </x:c>
      <x:c r="B1369" t="str">
        <x:v>GAM6460BEVC1B</x:v>
      </x:c>
      <x:c r="C1369" t="str">
        <x:v>埃安(AION)牌</x:v>
      </x:c>
      <x:c r="D1369" t="str">
        <x:v>广汽乘用车有限公司</x:v>
      </x:c>
      <x:c r="E1369"/>
      <x:c r="F1369" t="str">
        <x:v>纯电动多用途乘用车</x:v>
      </x:c>
      <x:c r="G1369" t="str">
        <x:v>Aion V Plus</x:v>
      </x:c>
      <x:c r="H1369" t="str">
        <x:v>纯电动多用途乘用车</x:v>
      </x:c>
      <x:c r="I1369" t="str">
        <x:v>SUV-C</x:v>
      </x:c>
      <x:c r="J1369" t="str">
        <x:v>BEV</x:v>
      </x:c>
      <x:c r="K1369" t="str">
        <x:v>否</x:v>
      </x:c>
      <x:c r="L1369" t="str">
        <x:v>1950/1980/2030</x:v>
      </x:c>
      <x:c r="M1369"/>
      <x:c r="N1369" t="n">
        <x:v>500</x:v>
      </x:c>
      <x:c r="O1369" t="n">
        <x:v>67.968</x:v>
      </x:c>
      <x:c r="P1369" t="str">
        <x:v>磷酸铁锂</x:v>
      </x:c>
      <x:c r="Q1369" t="n">
        <x:v>150</x:v>
      </x:c>
      <x:c r="R1369" t="n">
        <x:v>13.59</x:v>
      </x:c>
      <x:c r="S1369"/>
      <x:c r="T1369"/>
      <x:c r="U1369" t="str">
        <x:v>苏州汇川</x:v>
      </x:c>
      <x:c r="V1369" t="str">
        <x:v>180/</x:v>
      </x:c>
      <x:c r="W1369"/>
      <x:c r="X1369" t="str">
        <x:v>不适用(BEV)</x:v>
      </x:c>
      <x:c r="Y1369" t="str">
        <x:v>不适用(BEV)</x:v>
      </x:c>
      <x:c r="Z1369" t="str">
        <x:v>不适用(BEV)</x:v>
      </x:c>
      <x:c r="AA1369" t="str">
        <x:v>不适用(BEV)</x:v>
      </x:c>
      <x:c r="AB1369" t="str">
        <x:v>不适用(BEV)</x:v>
      </x:c>
      <x:c r="AC1369" t="str">
        <x:v>不适用(BEV)</x:v>
      </x:c>
      <x:c r="AD1369" t="str">
        <x:v>BEV_历史批次</x:v>
      </x:c>
      <x:c r="AE1369" s="14" t="str"/>
      <x:c r="AF1369" s="14" t="str"/>
      <x:c r="AG1369" s="14" t="str">
        <x:v>待OCR/外部证据：仅有功率</x:v>
      </x:c>
      <x:c r="AH1369" s="15" t="n">
        <x:f>IF(R1369&lt;&gt;"",R1369,IFERROR(IF(AND(IF(ISNUMBER(O1369),O1369,IFERROR(VALUE(O1369),VALUE(LEFT(TRIM(O1369),FIND("|",SUBSTITUTE(SUBSTITUTE(SUBSTITUTE(SUBSTITUTE(SUBSTITUTE(TRIM(O1369),"/","|"),"(","|"),"（","|"),";","|"),"；","|")&amp;"|")-1))))*100/IF(ISNUMBER(N1369),N1369,IFERROR(VALUE(N1369),VALUE(LEFT(TRIM(N1369),FIND("|",SUBSTITUTE(SUBSTITUTE(SUBSTITUTE(SUBSTITUTE(SUBSTITUTE(TRIM(N1369),"/","|"),"(","|"),"（","|"),";","|"),"；","|")&amp;"|")-1))))&gt;=3,IF(ISNUMBER(O1369),O1369,IFERROR(VALUE(O1369),VALUE(LEFT(TRIM(O1369),FIND("|",SUBSTITUTE(SUBSTITUTE(SUBSTITUTE(SUBSTITUTE(SUBSTITUTE(TRIM(O1369),"/","|"),"(","|"),"（","|"),";","|"),"；","|")&amp;"|")-1))))*100/IF(ISNUMBER(N1369),N1369,IFERROR(VALUE(N1369),VALUE(LEFT(TRIM(N1369),FIND("|",SUBSTITUTE(SUBSTITUTE(SUBSTITUTE(SUBSTITUTE(SUBSTITUTE(TRIM(N1369),"/","|"),"(","|"),"（","|"),";","|"),"；","|")&amp;"|")-1))))&lt;=40),IF(ISNUMBER(O1369),O1369,IFERROR(VALUE(O1369),VALUE(LEFT(TRIM(O1369),FIND("|",SUBSTITUTE(SUBSTITUTE(SUBSTITUTE(SUBSTITUTE(SUBSTITUTE(TRIM(O1369),"/","|"),"(","|"),"（","|"),";","|"),"；","|")&amp;"|")-1))))*100/IF(ISNUMBER(N1369),N1369,IFERROR(VALUE(N1369),VALUE(LEFT(TRIM(N1369),FIND("|",SUBSTITUTE(SUBSTITUTE(SUBSTITUTE(SUBSTITUTE(SUBSTITUTE(TRIM(N1369),"/","|"),"(","|"),"（","|"),";","|"),"；","|")&amp;"|")-1)))),""),""))</x:f>
        <x:v>13.59</x:v>
      </x:c>
      <x:c r="AI1369" s="15" t="str">
        <x:f>IFERROR(IF(AND(IF(ISNUMBER(O1369),O1369,IFERROR(VALUE(O1369),VALUE(LEFT(TRIM(O1369),FIND("|",SUBSTITUTE(SUBSTITUTE(SUBSTITUTE(SUBSTITUTE(SUBSTITUTE(TRIM(O1369),"/","|"),"(","|"),"（","|"),";","|"),"；","|")&amp;"|")-1))))&gt;=75,IF(ISNUMBER(O1369),O1369,IFERROR(VALUE(O1369),VALUE(LEFT(TRIM(O1369),FIND("|",SUBSTITUTE(SUBSTITUTE(SUBSTITUTE(SUBSTITUTE(SUBSTITUTE(TRIM(O1369),"/","|"),"(","|"),"（","|"),";","|"),"；","|")&amp;"|")-1))))&lt;=85,IF(ISNUMBER(Q1369),Q1369,IFERROR(VALUE(Q1369),VALUE(LEFT(TRIM(Q1369),FIND("|",SUBSTITUTE(SUBSTITUTE(SUBSTITUTE(SUBSTITUTE(SUBSTITUTE(TRIM(Q1369),"/","|"),"(","|"),"（","|"),";","|"),"；","|")&amp;"|")-1))))&gt;0),IF(ISNUMBER(O1369),O1369,IFERROR(VALUE(O1369),VALUE(LEFT(TRIM(O1369),FIND("|",SUBSTITUTE(SUBSTITUTE(SUBSTITUTE(SUBSTITUTE(SUBSTITUTE(TRIM(O1369),"/","|"),"(","|"),"（","|"),";","|"),"；","|")&amp;"|")-1))))*1000/IF(ISNUMBER(Q1369),Q1369,IFERROR(VALUE(Q1369),VALUE(LEFT(TRIM(Q1369),FIND("|",SUBSTITUTE(SUBSTITUTE(SUBSTITUTE(SUBSTITUTE(SUBSTITUTE(TRIM(Q1369),"/","|"),"(","|"),"（","|"),";","|"),"；","|")&amp;"|")-1)))),""),"")</x:f>
      </x:c>
      <x:c r="AJ1369" s="14" t="str">
        <x:f>IF(AI1369="","","非称重实测")</x:f>
      </x:c>
      <x:c r="AK1369" s="14" t="str"/>
      <x:c r="AL1369" s="14" t="str">
        <x:v>v3.4.6-candidate</x:v>
      </x:c>
    </x:row>
    <x:row r="1370">
      <x:c r="A1370" t="n">
        <x:v>370</x:v>
      </x:c>
      <x:c r="B1370" t="str">
        <x:v>GAM6460BEVC1C</x:v>
      </x:c>
      <x:c r="C1370" t="str">
        <x:v>埃安(AION)牌</x:v>
      </x:c>
      <x:c r="D1370" t="str">
        <x:v>广汽乘用车有限公司</x:v>
      </x:c>
      <x:c r="E1370"/>
      <x:c r="F1370" t="str">
        <x:v>纯电动多用途乘用车</x:v>
      </x:c>
      <x:c r="G1370" t="str">
        <x:v>Aion V Plus</x:v>
      </x:c>
      <x:c r="H1370" t="str">
        <x:v>纯电动多用途乘用车</x:v>
      </x:c>
      <x:c r="I1370" t="str">
        <x:v>SUV-C</x:v>
      </x:c>
      <x:c r="J1370" t="str">
        <x:v>BEV</x:v>
      </x:c>
      <x:c r="K1370" t="str">
        <x:v>否</x:v>
      </x:c>
      <x:c r="L1370" t="str">
        <x:v>1890/1920/1970</x:v>
      </x:c>
      <x:c r="M1370"/>
      <x:c r="N1370" t="n">
        <x:v>600</x:v>
      </x:c>
      <x:c r="O1370" t="n">
        <x:v>80</x:v>
      </x:c>
      <x:c r="P1370" t="str">
        <x:v>三元锂</x:v>
      </x:c>
      <x:c r="Q1370" t="n">
        <x:v>170</x:v>
      </x:c>
      <x:c r="R1370" t="n">
        <x:v>13.33</x:v>
      </x:c>
      <x:c r="S1370"/>
      <x:c r="T1370"/>
      <x:c r="U1370" t="str">
        <x:v>苏州汇川</x:v>
      </x:c>
      <x:c r="V1370" t="str">
        <x:v>180/</x:v>
      </x:c>
      <x:c r="W1370"/>
      <x:c r="X1370" t="str">
        <x:v>不适用(BEV)</x:v>
      </x:c>
      <x:c r="Y1370" t="str">
        <x:v>不适用(BEV)</x:v>
      </x:c>
      <x:c r="Z1370" t="str">
        <x:v>不适用(BEV)</x:v>
      </x:c>
      <x:c r="AA1370" t="str">
        <x:v>不适用(BEV)</x:v>
      </x:c>
      <x:c r="AB1370" t="str">
        <x:v>不适用(BEV)</x:v>
      </x:c>
      <x:c r="AC1370" t="str">
        <x:v>不适用(BEV)</x:v>
      </x:c>
      <x:c r="AD1370" t="str">
        <x:v>BEV_历史批次</x:v>
      </x:c>
      <x:c r="AE1370" s="14" t="str"/>
      <x:c r="AF1370" s="14" t="str"/>
      <x:c r="AG1370" s="14" t="str">
        <x:v>待OCR/外部证据：仅有功率</x:v>
      </x:c>
      <x:c r="AH1370" s="15" t="n">
        <x:f>IF(R1370&lt;&gt;"",R1370,IFERROR(IF(AND(IF(ISNUMBER(O1370),O1370,IFERROR(VALUE(O1370),VALUE(LEFT(TRIM(O1370),FIND("|",SUBSTITUTE(SUBSTITUTE(SUBSTITUTE(SUBSTITUTE(SUBSTITUTE(TRIM(O1370),"/","|"),"(","|"),"（","|"),";","|"),"；","|")&amp;"|")-1))))*100/IF(ISNUMBER(N1370),N1370,IFERROR(VALUE(N1370),VALUE(LEFT(TRIM(N1370),FIND("|",SUBSTITUTE(SUBSTITUTE(SUBSTITUTE(SUBSTITUTE(SUBSTITUTE(TRIM(N1370),"/","|"),"(","|"),"（","|"),";","|"),"；","|")&amp;"|")-1))))&gt;=3,IF(ISNUMBER(O1370),O1370,IFERROR(VALUE(O1370),VALUE(LEFT(TRIM(O1370),FIND("|",SUBSTITUTE(SUBSTITUTE(SUBSTITUTE(SUBSTITUTE(SUBSTITUTE(TRIM(O1370),"/","|"),"(","|"),"（","|"),";","|"),"；","|")&amp;"|")-1))))*100/IF(ISNUMBER(N1370),N1370,IFERROR(VALUE(N1370),VALUE(LEFT(TRIM(N1370),FIND("|",SUBSTITUTE(SUBSTITUTE(SUBSTITUTE(SUBSTITUTE(SUBSTITUTE(TRIM(N1370),"/","|"),"(","|"),"（","|"),";","|"),"；","|")&amp;"|")-1))))&lt;=40),IF(ISNUMBER(O1370),O1370,IFERROR(VALUE(O1370),VALUE(LEFT(TRIM(O1370),FIND("|",SUBSTITUTE(SUBSTITUTE(SUBSTITUTE(SUBSTITUTE(SUBSTITUTE(TRIM(O1370),"/","|"),"(","|"),"（","|"),";","|"),"；","|")&amp;"|")-1))))*100/IF(ISNUMBER(N1370),N1370,IFERROR(VALUE(N1370),VALUE(LEFT(TRIM(N1370),FIND("|",SUBSTITUTE(SUBSTITUTE(SUBSTITUTE(SUBSTITUTE(SUBSTITUTE(TRIM(N1370),"/","|"),"(","|"),"（","|"),";","|"),"；","|")&amp;"|")-1)))),""),""))</x:f>
        <x:v>13.33</x:v>
      </x:c>
      <x:c r="AI1370" s="15" t="n">
        <x:f>IFERROR(IF(AND(IF(ISNUMBER(O1370),O1370,IFERROR(VALUE(O1370),VALUE(LEFT(TRIM(O1370),FIND("|",SUBSTITUTE(SUBSTITUTE(SUBSTITUTE(SUBSTITUTE(SUBSTITUTE(TRIM(O1370),"/","|"),"(","|"),"（","|"),";","|"),"；","|")&amp;"|")-1))))&gt;=75,IF(ISNUMBER(O1370),O1370,IFERROR(VALUE(O1370),VALUE(LEFT(TRIM(O1370),FIND("|",SUBSTITUTE(SUBSTITUTE(SUBSTITUTE(SUBSTITUTE(SUBSTITUTE(TRIM(O1370),"/","|"),"(","|"),"（","|"),";","|"),"；","|")&amp;"|")-1))))&lt;=85,IF(ISNUMBER(Q1370),Q1370,IFERROR(VALUE(Q1370),VALUE(LEFT(TRIM(Q1370),FIND("|",SUBSTITUTE(SUBSTITUTE(SUBSTITUTE(SUBSTITUTE(SUBSTITUTE(TRIM(Q1370),"/","|"),"(","|"),"（","|"),";","|"),"；","|")&amp;"|")-1))))&gt;0),IF(ISNUMBER(O1370),O1370,IFERROR(VALUE(O1370),VALUE(LEFT(TRIM(O1370),FIND("|",SUBSTITUTE(SUBSTITUTE(SUBSTITUTE(SUBSTITUTE(SUBSTITUTE(TRIM(O1370),"/","|"),"(","|"),"（","|"),";","|"),"；","|")&amp;"|")-1))))*1000/IF(ISNUMBER(Q1370),Q1370,IFERROR(VALUE(Q1370),VALUE(LEFT(TRIM(Q1370),FIND("|",SUBSTITUTE(SUBSTITUTE(SUBSTITUTE(SUBSTITUTE(SUBSTITUTE(TRIM(Q1370),"/","|"),"(","|"),"（","|"),";","|"),"；","|")&amp;"|")-1)))),""),"")</x:f>
        <x:v>470.5882352941176</x:v>
      </x:c>
      <x:c r="AJ1370" s="14" t="str">
        <x:f>IF(AI1370="","","非称重实测")</x:f>
        <x:v>非称重实测</x:v>
      </x:c>
      <x:c r="AK1370" s="14" t="str">
        <x:v>80kWh质量可推导</x:v>
      </x:c>
      <x:c r="AL1370" s="14" t="str">
        <x:v>v3.4.6-candidate</x:v>
      </x:c>
    </x:row>
    <x:row r="1371">
      <x:c r="A1371" t="n">
        <x:v>370</x:v>
      </x:c>
      <x:c r="B1371" t="str">
        <x:v>GAM6460BEVC1D</x:v>
      </x:c>
      <x:c r="C1371" t="str">
        <x:v>埃安(AION)牌</x:v>
      </x:c>
      <x:c r="D1371" t="str">
        <x:v>广汽乘用车有限公司</x:v>
      </x:c>
      <x:c r="E1371"/>
      <x:c r="F1371" t="str">
        <x:v>纯电动多用途乘用车</x:v>
      </x:c>
      <x:c r="G1371" t="str">
        <x:v>Aion V Plus</x:v>
      </x:c>
      <x:c r="H1371" t="str">
        <x:v>纯电动多用途乘用车</x:v>
      </x:c>
      <x:c r="I1371" t="str">
        <x:v>SUV-C</x:v>
      </x:c>
      <x:c r="J1371" t="str">
        <x:v>BEV</x:v>
      </x:c>
      <x:c r="K1371" t="str">
        <x:v>否</x:v>
      </x:c>
      <x:c r="L1371" t="str">
        <x:v>1880/1910/1960</x:v>
      </x:c>
      <x:c r="M1371"/>
      <x:c r="N1371" t="n">
        <x:v>500</x:v>
      </x:c>
      <x:c r="O1371" t="n">
        <x:v>69.9</x:v>
      </x:c>
      <x:c r="P1371" t="str">
        <x:v>三元锂</x:v>
      </x:c>
      <x:c r="Q1371" t="n">
        <x:v>170</x:v>
      </x:c>
      <x:c r="R1371" t="n">
        <x:v>13.98</x:v>
      </x:c>
      <x:c r="S1371"/>
      <x:c r="T1371"/>
      <x:c r="U1371" t="str">
        <x:v>苏州汇川</x:v>
      </x:c>
      <x:c r="V1371" t="str">
        <x:v>180/</x:v>
      </x:c>
      <x:c r="W1371"/>
      <x:c r="X1371" t="str">
        <x:v>不适用(BEV)</x:v>
      </x:c>
      <x:c r="Y1371" t="str">
        <x:v>不适用(BEV)</x:v>
      </x:c>
      <x:c r="Z1371" t="str">
        <x:v>不适用(BEV)</x:v>
      </x:c>
      <x:c r="AA1371" t="str">
        <x:v>不适用(BEV)</x:v>
      </x:c>
      <x:c r="AB1371" t="str">
        <x:v>不适用(BEV)</x:v>
      </x:c>
      <x:c r="AC1371" t="str">
        <x:v>不适用(BEV)</x:v>
      </x:c>
      <x:c r="AD1371" t="str">
        <x:v>BEV_历史批次</x:v>
      </x:c>
      <x:c r="AE1371" s="14" t="str"/>
      <x:c r="AF1371" s="14" t="str"/>
      <x:c r="AG1371" s="14" t="str">
        <x:v>待OCR/外部证据：仅有功率</x:v>
      </x:c>
      <x:c r="AH1371" s="15" t="n">
        <x:f>IF(R1371&lt;&gt;"",R1371,IFERROR(IF(AND(IF(ISNUMBER(O1371),O1371,IFERROR(VALUE(O1371),VALUE(LEFT(TRIM(O1371),FIND("|",SUBSTITUTE(SUBSTITUTE(SUBSTITUTE(SUBSTITUTE(SUBSTITUTE(TRIM(O1371),"/","|"),"(","|"),"（","|"),";","|"),"；","|")&amp;"|")-1))))*100/IF(ISNUMBER(N1371),N1371,IFERROR(VALUE(N1371),VALUE(LEFT(TRIM(N1371),FIND("|",SUBSTITUTE(SUBSTITUTE(SUBSTITUTE(SUBSTITUTE(SUBSTITUTE(TRIM(N1371),"/","|"),"(","|"),"（","|"),";","|"),"；","|")&amp;"|")-1))))&gt;=3,IF(ISNUMBER(O1371),O1371,IFERROR(VALUE(O1371),VALUE(LEFT(TRIM(O1371),FIND("|",SUBSTITUTE(SUBSTITUTE(SUBSTITUTE(SUBSTITUTE(SUBSTITUTE(TRIM(O1371),"/","|"),"(","|"),"（","|"),";","|"),"；","|")&amp;"|")-1))))*100/IF(ISNUMBER(N1371),N1371,IFERROR(VALUE(N1371),VALUE(LEFT(TRIM(N1371),FIND("|",SUBSTITUTE(SUBSTITUTE(SUBSTITUTE(SUBSTITUTE(SUBSTITUTE(TRIM(N1371),"/","|"),"(","|"),"（","|"),";","|"),"；","|")&amp;"|")-1))))&lt;=40),IF(ISNUMBER(O1371),O1371,IFERROR(VALUE(O1371),VALUE(LEFT(TRIM(O1371),FIND("|",SUBSTITUTE(SUBSTITUTE(SUBSTITUTE(SUBSTITUTE(SUBSTITUTE(TRIM(O1371),"/","|"),"(","|"),"（","|"),";","|"),"；","|")&amp;"|")-1))))*100/IF(ISNUMBER(N1371),N1371,IFERROR(VALUE(N1371),VALUE(LEFT(TRIM(N1371),FIND("|",SUBSTITUTE(SUBSTITUTE(SUBSTITUTE(SUBSTITUTE(SUBSTITUTE(TRIM(N1371),"/","|"),"(","|"),"（","|"),";","|"),"；","|")&amp;"|")-1)))),""),""))</x:f>
        <x:v>13.98</x:v>
      </x:c>
      <x:c r="AI1371" s="15" t="str">
        <x:f>IFERROR(IF(AND(IF(ISNUMBER(O1371),O1371,IFERROR(VALUE(O1371),VALUE(LEFT(TRIM(O1371),FIND("|",SUBSTITUTE(SUBSTITUTE(SUBSTITUTE(SUBSTITUTE(SUBSTITUTE(TRIM(O1371),"/","|"),"(","|"),"（","|"),";","|"),"；","|")&amp;"|")-1))))&gt;=75,IF(ISNUMBER(O1371),O1371,IFERROR(VALUE(O1371),VALUE(LEFT(TRIM(O1371),FIND("|",SUBSTITUTE(SUBSTITUTE(SUBSTITUTE(SUBSTITUTE(SUBSTITUTE(TRIM(O1371),"/","|"),"(","|"),"（","|"),";","|"),"；","|")&amp;"|")-1))))&lt;=85,IF(ISNUMBER(Q1371),Q1371,IFERROR(VALUE(Q1371),VALUE(LEFT(TRIM(Q1371),FIND("|",SUBSTITUTE(SUBSTITUTE(SUBSTITUTE(SUBSTITUTE(SUBSTITUTE(TRIM(Q1371),"/","|"),"(","|"),"（","|"),";","|"),"；","|")&amp;"|")-1))))&gt;0),IF(ISNUMBER(O1371),O1371,IFERROR(VALUE(O1371),VALUE(LEFT(TRIM(O1371),FIND("|",SUBSTITUTE(SUBSTITUTE(SUBSTITUTE(SUBSTITUTE(SUBSTITUTE(TRIM(O1371),"/","|"),"(","|"),"（","|"),";","|"),"；","|")&amp;"|")-1))))*1000/IF(ISNUMBER(Q1371),Q1371,IFERROR(VALUE(Q1371),VALUE(LEFT(TRIM(Q1371),FIND("|",SUBSTITUTE(SUBSTITUTE(SUBSTITUTE(SUBSTITUTE(SUBSTITUTE(TRIM(Q1371),"/","|"),"(","|"),"（","|"),";","|"),"；","|")&amp;"|")-1)))),""),"")</x:f>
      </x:c>
      <x:c r="AJ1371" s="14" t="str">
        <x:f>IF(AI1371="","","非称重实测")</x:f>
      </x:c>
      <x:c r="AK1371" s="14" t="str"/>
      <x:c r="AL1371" s="14" t="str">
        <x:v>v3.4.6-candidate</x:v>
      </x:c>
    </x:row>
    <x:row r="1372">
      <x:c r="A1372" t="n">
        <x:v>370</x:v>
      </x:c>
      <x:c r="B1372" t="str">
        <x:v>GAM7001BEVA1C</x:v>
      </x:c>
      <x:c r="C1372" t="str">
        <x:v>埃安(AION)牌</x:v>
      </x:c>
      <x:c r="D1372" t="str">
        <x:v>广汽乘用车有限公司</x:v>
      </x:c>
      <x:c r="E1372"/>
      <x:c r="F1372" t="str">
        <x:v>纯电动轿车</x:v>
      </x:c>
      <x:c r="G1372" t="str">
        <x:v>Aion S Pio</x:v>
      </x:c>
      <x:c r="H1372" t="str">
        <x:v>纯电动轿车</x:v>
      </x:c>
      <x:c r="I1372" t="str">
        <x:v>Car-C</x:v>
      </x:c>
      <x:c r="J1372" t="str">
        <x:v>BEV</x:v>
      </x:c>
      <x:c r="K1372" t="str">
        <x:v>否</x:v>
      </x:c>
      <x:c r="L1372" t="str">
        <x:v>1645/1665</x:v>
      </x:c>
      <x:c r="M1372"/>
      <x:c r="N1372" t="n">
        <x:v>480</x:v>
      </x:c>
      <x:c r="O1372" t="n">
        <x:v>55.507</x:v>
      </x:c>
      <x:c r="P1372" t="str">
        <x:v>磷酸铁锂</x:v>
      </x:c>
      <x:c r="Q1372" t="n">
        <x:v>150</x:v>
      </x:c>
      <x:c r="R1372" t="n">
        <x:v>11.56</x:v>
      </x:c>
      <x:c r="S1372"/>
      <x:c r="T1372"/>
      <x:c r="U1372" t="str">
        <x:v>苏州汇川</x:v>
      </x:c>
      <x:c r="V1372" t="str">
        <x:v>100/</x:v>
      </x:c>
      <x:c r="W1372"/>
      <x:c r="X1372" t="str">
        <x:v>不适用(BEV)</x:v>
      </x:c>
      <x:c r="Y1372" t="str">
        <x:v>不适用(BEV)</x:v>
      </x:c>
      <x:c r="Z1372" t="str">
        <x:v>不适用(BEV)</x:v>
      </x:c>
      <x:c r="AA1372" t="str">
        <x:v>不适用(BEV)</x:v>
      </x:c>
      <x:c r="AB1372" t="str">
        <x:v>不适用(BEV)</x:v>
      </x:c>
      <x:c r="AC1372" t="str">
        <x:v>不适用(BEV)</x:v>
      </x:c>
      <x:c r="AD1372" t="str">
        <x:v>BEV_历史批次</x:v>
      </x:c>
      <x:c r="AE1372" s="14" t="str"/>
      <x:c r="AF1372" s="14" t="str"/>
      <x:c r="AG1372" s="14" t="str">
        <x:v>待OCR/外部证据：仅有功率</x:v>
      </x:c>
      <x:c r="AH1372" s="15" t="n">
        <x:f>IF(R1372&lt;&gt;"",R1372,IFERROR(IF(AND(IF(ISNUMBER(O1372),O1372,IFERROR(VALUE(O1372),VALUE(LEFT(TRIM(O1372),FIND("|",SUBSTITUTE(SUBSTITUTE(SUBSTITUTE(SUBSTITUTE(SUBSTITUTE(TRIM(O1372),"/","|"),"(","|"),"（","|"),";","|"),"；","|")&amp;"|")-1))))*100/IF(ISNUMBER(N1372),N1372,IFERROR(VALUE(N1372),VALUE(LEFT(TRIM(N1372),FIND("|",SUBSTITUTE(SUBSTITUTE(SUBSTITUTE(SUBSTITUTE(SUBSTITUTE(TRIM(N1372),"/","|"),"(","|"),"（","|"),";","|"),"；","|")&amp;"|")-1))))&gt;=3,IF(ISNUMBER(O1372),O1372,IFERROR(VALUE(O1372),VALUE(LEFT(TRIM(O1372),FIND("|",SUBSTITUTE(SUBSTITUTE(SUBSTITUTE(SUBSTITUTE(SUBSTITUTE(TRIM(O1372),"/","|"),"(","|"),"（","|"),";","|"),"；","|")&amp;"|")-1))))*100/IF(ISNUMBER(N1372),N1372,IFERROR(VALUE(N1372),VALUE(LEFT(TRIM(N1372),FIND("|",SUBSTITUTE(SUBSTITUTE(SUBSTITUTE(SUBSTITUTE(SUBSTITUTE(TRIM(N1372),"/","|"),"(","|"),"（","|"),";","|"),"；","|")&amp;"|")-1))))&lt;=40),IF(ISNUMBER(O1372),O1372,IFERROR(VALUE(O1372),VALUE(LEFT(TRIM(O1372),FIND("|",SUBSTITUTE(SUBSTITUTE(SUBSTITUTE(SUBSTITUTE(SUBSTITUTE(TRIM(O1372),"/","|"),"(","|"),"（","|"),";","|"),"；","|")&amp;"|")-1))))*100/IF(ISNUMBER(N1372),N1372,IFERROR(VALUE(N1372),VALUE(LEFT(TRIM(N1372),FIND("|",SUBSTITUTE(SUBSTITUTE(SUBSTITUTE(SUBSTITUTE(SUBSTITUTE(TRIM(N1372),"/","|"),"(","|"),"（","|"),";","|"),"；","|")&amp;"|")-1)))),""),""))</x:f>
        <x:v>11.56</x:v>
      </x:c>
      <x:c r="AI1372" s="15" t="str">
        <x:f>IFERROR(IF(AND(IF(ISNUMBER(O1372),O1372,IFERROR(VALUE(O1372),VALUE(LEFT(TRIM(O1372),FIND("|",SUBSTITUTE(SUBSTITUTE(SUBSTITUTE(SUBSTITUTE(SUBSTITUTE(TRIM(O1372),"/","|"),"(","|"),"（","|"),";","|"),"；","|")&amp;"|")-1))))&gt;=75,IF(ISNUMBER(O1372),O1372,IFERROR(VALUE(O1372),VALUE(LEFT(TRIM(O1372),FIND("|",SUBSTITUTE(SUBSTITUTE(SUBSTITUTE(SUBSTITUTE(SUBSTITUTE(TRIM(O1372),"/","|"),"(","|"),"（","|"),";","|"),"；","|")&amp;"|")-1))))&lt;=85,IF(ISNUMBER(Q1372),Q1372,IFERROR(VALUE(Q1372),VALUE(LEFT(TRIM(Q1372),FIND("|",SUBSTITUTE(SUBSTITUTE(SUBSTITUTE(SUBSTITUTE(SUBSTITUTE(TRIM(Q1372),"/","|"),"(","|"),"（","|"),";","|"),"；","|")&amp;"|")-1))))&gt;0),IF(ISNUMBER(O1372),O1372,IFERROR(VALUE(O1372),VALUE(LEFT(TRIM(O1372),FIND("|",SUBSTITUTE(SUBSTITUTE(SUBSTITUTE(SUBSTITUTE(SUBSTITUTE(TRIM(O1372),"/","|"),"(","|"),"（","|"),";","|"),"；","|")&amp;"|")-1))))*1000/IF(ISNUMBER(Q1372),Q1372,IFERROR(VALUE(Q1372),VALUE(LEFT(TRIM(Q1372),FIND("|",SUBSTITUTE(SUBSTITUTE(SUBSTITUTE(SUBSTITUTE(SUBSTITUTE(TRIM(Q1372),"/","|"),"(","|"),"（","|"),";","|"),"；","|")&amp;"|")-1)))),""),"")</x:f>
      </x:c>
      <x:c r="AJ1372" s="14" t="str">
        <x:f>IF(AI1372="","","非称重实测")</x:f>
      </x:c>
      <x:c r="AK1372" s="14" t="str"/>
      <x:c r="AL1372" s="14" t="str">
        <x:v>v3.4.6-candidate</x:v>
      </x:c>
    </x:row>
    <x:row r="1373">
      <x:c r="A1373" t="n">
        <x:v>370</x:v>
      </x:c>
      <x:c r="B1373" t="str">
        <x:v>JKC6450A0X5BEV</x:v>
      </x:c>
      <x:c r="C1373" t="str">
        <x:v>鑫源牌</x:v>
      </x:c>
      <x:c r="D1373" t="str">
        <x:v>华晨鑫源重庆汽车有限公司</x:v>
      </x:c>
      <x:c r="E1373"/>
      <x:c r="F1373" t="str">
        <x:v>纯电动多用途乘用车</x:v>
      </x:c>
      <x:c r="G1373" t="str">
        <x:v>纯电动多用途乘用车</x:v>
      </x:c>
      <x:c r="H1373" t="str">
        <x:v>纯电动多用途乘用车</x:v>
      </x:c>
      <x:c r="I1373"/>
      <x:c r="J1373" t="str">
        <x:v>BEV</x:v>
      </x:c>
      <x:c r="K1373" t="str">
        <x:v>否</x:v>
      </x:c>
      <x:c r="L1373"/>
      <x:c r="M1373"/>
      <x:c r="N1373" t="n">
        <x:v>258</x:v>
      </x:c>
      <x:c r="O1373" t="n">
        <x:v>38.64</x:v>
      </x:c>
      <x:c r="P1373"/>
      <x:c r="Q1373" t="n">
        <x:v>140</x:v>
      </x:c>
      <x:c r="R1373" t="n">
        <x:v>14.98</x:v>
      </x:c>
      <x:c r="S1373"/>
      <x:c r="T1373"/>
      <x:c r="U1373"/>
      <x:c r="V1373"/>
      <x:c r="W1373"/>
      <x:c r="X1373" t="str">
        <x:v>不适用(BEV)</x:v>
      </x:c>
      <x:c r="Y1373" t="str">
        <x:v>不适用(BEV)</x:v>
      </x:c>
      <x:c r="Z1373" t="str">
        <x:v>不适用(BEV)</x:v>
      </x:c>
      <x:c r="AA1373" t="str">
        <x:v>不适用(BEV)</x:v>
      </x:c>
      <x:c r="AB1373" t="str">
        <x:v>不适用(BEV)</x:v>
      </x:c>
      <x:c r="AC1373" t="str">
        <x:v>不适用(BEV)</x:v>
      </x:c>
      <x:c r="AD1373" t="str">
        <x:v>BEV_历史批次</x:v>
      </x:c>
      <x:c r="AE1373" s="14" t="str"/>
      <x:c r="AF1373" s="14" t="str"/>
      <x:c r="AG1373" s="14" t="str">
        <x:v>待OCR/外部证据：原字段为空</x:v>
      </x:c>
      <x:c r="AH1373" s="15" t="n">
        <x:f>IF(R1373&lt;&gt;"",R1373,IFERROR(IF(AND(IF(ISNUMBER(O1373),O1373,IFERROR(VALUE(O1373),VALUE(LEFT(TRIM(O1373),FIND("|",SUBSTITUTE(SUBSTITUTE(SUBSTITUTE(SUBSTITUTE(SUBSTITUTE(TRIM(O1373),"/","|"),"(","|"),"（","|"),";","|"),"；","|")&amp;"|")-1))))*100/IF(ISNUMBER(N1373),N1373,IFERROR(VALUE(N1373),VALUE(LEFT(TRIM(N1373),FIND("|",SUBSTITUTE(SUBSTITUTE(SUBSTITUTE(SUBSTITUTE(SUBSTITUTE(TRIM(N1373),"/","|"),"(","|"),"（","|"),";","|"),"；","|")&amp;"|")-1))))&gt;=3,IF(ISNUMBER(O1373),O1373,IFERROR(VALUE(O1373),VALUE(LEFT(TRIM(O1373),FIND("|",SUBSTITUTE(SUBSTITUTE(SUBSTITUTE(SUBSTITUTE(SUBSTITUTE(TRIM(O1373),"/","|"),"(","|"),"（","|"),";","|"),"；","|")&amp;"|")-1))))*100/IF(ISNUMBER(N1373),N1373,IFERROR(VALUE(N1373),VALUE(LEFT(TRIM(N1373),FIND("|",SUBSTITUTE(SUBSTITUTE(SUBSTITUTE(SUBSTITUTE(SUBSTITUTE(TRIM(N1373),"/","|"),"(","|"),"（","|"),";","|"),"；","|")&amp;"|")-1))))&lt;=40),IF(ISNUMBER(O1373),O1373,IFERROR(VALUE(O1373),VALUE(LEFT(TRIM(O1373),FIND("|",SUBSTITUTE(SUBSTITUTE(SUBSTITUTE(SUBSTITUTE(SUBSTITUTE(TRIM(O1373),"/","|"),"(","|"),"（","|"),";","|"),"；","|")&amp;"|")-1))))*100/IF(ISNUMBER(N1373),N1373,IFERROR(VALUE(N1373),VALUE(LEFT(TRIM(N1373),FIND("|",SUBSTITUTE(SUBSTITUTE(SUBSTITUTE(SUBSTITUTE(SUBSTITUTE(TRIM(N1373),"/","|"),"(","|"),"（","|"),";","|"),"；","|")&amp;"|")-1)))),""),""))</x:f>
        <x:v>14.98</x:v>
      </x:c>
      <x:c r="AI1373" s="15" t="str">
        <x:f>IFERROR(IF(AND(IF(ISNUMBER(O1373),O1373,IFERROR(VALUE(O1373),VALUE(LEFT(TRIM(O1373),FIND("|",SUBSTITUTE(SUBSTITUTE(SUBSTITUTE(SUBSTITUTE(SUBSTITUTE(TRIM(O1373),"/","|"),"(","|"),"（","|"),";","|"),"；","|")&amp;"|")-1))))&gt;=75,IF(ISNUMBER(O1373),O1373,IFERROR(VALUE(O1373),VALUE(LEFT(TRIM(O1373),FIND("|",SUBSTITUTE(SUBSTITUTE(SUBSTITUTE(SUBSTITUTE(SUBSTITUTE(TRIM(O1373),"/","|"),"(","|"),"（","|"),";","|"),"；","|")&amp;"|")-1))))&lt;=85,IF(ISNUMBER(Q1373),Q1373,IFERROR(VALUE(Q1373),VALUE(LEFT(TRIM(Q1373),FIND("|",SUBSTITUTE(SUBSTITUTE(SUBSTITUTE(SUBSTITUTE(SUBSTITUTE(TRIM(Q1373),"/","|"),"(","|"),"（","|"),";","|"),"；","|")&amp;"|")-1))))&gt;0),IF(ISNUMBER(O1373),O1373,IFERROR(VALUE(O1373),VALUE(LEFT(TRIM(O1373),FIND("|",SUBSTITUTE(SUBSTITUTE(SUBSTITUTE(SUBSTITUTE(SUBSTITUTE(TRIM(O1373),"/","|"),"(","|"),"（","|"),";","|"),"；","|")&amp;"|")-1))))*1000/IF(ISNUMBER(Q1373),Q1373,IFERROR(VALUE(Q1373),VALUE(LEFT(TRIM(Q1373),FIND("|",SUBSTITUTE(SUBSTITUTE(SUBSTITUTE(SUBSTITUTE(SUBSTITUTE(TRIM(Q1373),"/","|"),"(","|"),"（","|"),";","|"),"；","|")&amp;"|")-1)))),""),"")</x:f>
      </x:c>
      <x:c r="AJ1373" s="14" t="str">
        <x:f>IF(AI1373="","","非称重实测")</x:f>
      </x:c>
      <x:c r="AK1373" s="14" t="str"/>
      <x:c r="AL1373" s="14" t="str">
        <x:v>v3.4.6-candidate</x:v>
      </x:c>
    </x:row>
    <x:row r="1374">
      <x:c r="A1374" t="n">
        <x:v>370</x:v>
      </x:c>
      <x:c r="B1374" t="str">
        <x:v>JX6556T-M6BEV</x:v>
      </x:c>
      <x:c r="C1374" t="str">
        <x:v>江铃全顺牌</x:v>
      </x:c>
      <x:c r="D1374" t="str">
        <x:v>江铃汽车股份有限公司</x:v>
      </x:c>
      <x:c r="E1374"/>
      <x:c r="F1374" t="str">
        <x:v>纯电动多用途乘用车</x:v>
      </x:c>
      <x:c r="G1374" t="str">
        <x:v>纯电动多用途乘用车</x:v>
      </x:c>
      <x:c r="H1374" t="str">
        <x:v>纯电动多用途乘用车</x:v>
      </x:c>
      <x:c r="I1374"/>
      <x:c r="J1374" t="str">
        <x:v>BEV</x:v>
      </x:c>
      <x:c r="K1374" t="str">
        <x:v>否</x:v>
      </x:c>
      <x:c r="L1374"/>
      <x:c r="M1374"/>
      <x:c r="N1374" t="n">
        <x:v>406</x:v>
      </x:c>
      <x:c r="O1374" t="n">
        <x:v>100.96</x:v>
      </x:c>
      <x:c r="P1374"/>
      <x:c r="Q1374" t="n">
        <x:v>180</x:v>
      </x:c>
      <x:c r="R1374" t="n">
        <x:v>24.87</x:v>
      </x:c>
      <x:c r="S1374"/>
      <x:c r="T1374"/>
      <x:c r="U1374"/>
      <x:c r="V1374"/>
      <x:c r="W1374"/>
      <x:c r="X1374" t="str">
        <x:v>不适用(BEV)</x:v>
      </x:c>
      <x:c r="Y1374" t="str">
        <x:v>不适用(BEV)</x:v>
      </x:c>
      <x:c r="Z1374" t="str">
        <x:v>不适用(BEV)</x:v>
      </x:c>
      <x:c r="AA1374" t="str">
        <x:v>不适用(BEV)</x:v>
      </x:c>
      <x:c r="AB1374" t="str">
        <x:v>不适用(BEV)</x:v>
      </x:c>
      <x:c r="AC1374" t="str">
        <x:v>不适用(BEV)</x:v>
      </x:c>
      <x:c r="AD1374" t="str">
        <x:v>BEV_历史批次</x:v>
      </x:c>
      <x:c r="AE1374" s="14" t="str"/>
      <x:c r="AF1374" s="14" t="str"/>
      <x:c r="AG1374" s="14" t="str">
        <x:v>待OCR/外部证据：原字段为空</x:v>
      </x:c>
      <x:c r="AH1374" s="15" t="n">
        <x:f>IF(R1374&lt;&gt;"",R1374,IFERROR(IF(AND(IF(ISNUMBER(O1374),O1374,IFERROR(VALUE(O1374),VALUE(LEFT(TRIM(O1374),FIND("|",SUBSTITUTE(SUBSTITUTE(SUBSTITUTE(SUBSTITUTE(SUBSTITUTE(TRIM(O1374),"/","|"),"(","|"),"（","|"),";","|"),"；","|")&amp;"|")-1))))*100/IF(ISNUMBER(N1374),N1374,IFERROR(VALUE(N1374),VALUE(LEFT(TRIM(N1374),FIND("|",SUBSTITUTE(SUBSTITUTE(SUBSTITUTE(SUBSTITUTE(SUBSTITUTE(TRIM(N1374),"/","|"),"(","|"),"（","|"),";","|"),"；","|")&amp;"|")-1))))&gt;=3,IF(ISNUMBER(O1374),O1374,IFERROR(VALUE(O1374),VALUE(LEFT(TRIM(O1374),FIND("|",SUBSTITUTE(SUBSTITUTE(SUBSTITUTE(SUBSTITUTE(SUBSTITUTE(TRIM(O1374),"/","|"),"(","|"),"（","|"),";","|"),"；","|")&amp;"|")-1))))*100/IF(ISNUMBER(N1374),N1374,IFERROR(VALUE(N1374),VALUE(LEFT(TRIM(N1374),FIND("|",SUBSTITUTE(SUBSTITUTE(SUBSTITUTE(SUBSTITUTE(SUBSTITUTE(TRIM(N1374),"/","|"),"(","|"),"（","|"),";","|"),"；","|")&amp;"|")-1))))&lt;=40),IF(ISNUMBER(O1374),O1374,IFERROR(VALUE(O1374),VALUE(LEFT(TRIM(O1374),FIND("|",SUBSTITUTE(SUBSTITUTE(SUBSTITUTE(SUBSTITUTE(SUBSTITUTE(TRIM(O1374),"/","|"),"(","|"),"（","|"),";","|"),"；","|")&amp;"|")-1))))*100/IF(ISNUMBER(N1374),N1374,IFERROR(VALUE(N1374),VALUE(LEFT(TRIM(N1374),FIND("|",SUBSTITUTE(SUBSTITUTE(SUBSTITUTE(SUBSTITUTE(SUBSTITUTE(TRIM(N1374),"/","|"),"(","|"),"（","|"),";","|"),"；","|")&amp;"|")-1)))),""),""))</x:f>
        <x:v>24.87</x:v>
      </x:c>
      <x:c r="AI1374" s="15" t="str">
        <x:f>IFERROR(IF(AND(IF(ISNUMBER(O1374),O1374,IFERROR(VALUE(O1374),VALUE(LEFT(TRIM(O1374),FIND("|",SUBSTITUTE(SUBSTITUTE(SUBSTITUTE(SUBSTITUTE(SUBSTITUTE(TRIM(O1374),"/","|"),"(","|"),"（","|"),";","|"),"；","|")&amp;"|")-1))))&gt;=75,IF(ISNUMBER(O1374),O1374,IFERROR(VALUE(O1374),VALUE(LEFT(TRIM(O1374),FIND("|",SUBSTITUTE(SUBSTITUTE(SUBSTITUTE(SUBSTITUTE(SUBSTITUTE(TRIM(O1374),"/","|"),"(","|"),"（","|"),";","|"),"；","|")&amp;"|")-1))))&lt;=85,IF(ISNUMBER(Q1374),Q1374,IFERROR(VALUE(Q1374),VALUE(LEFT(TRIM(Q1374),FIND("|",SUBSTITUTE(SUBSTITUTE(SUBSTITUTE(SUBSTITUTE(SUBSTITUTE(TRIM(Q1374),"/","|"),"(","|"),"（","|"),";","|"),"；","|")&amp;"|")-1))))&gt;0),IF(ISNUMBER(O1374),O1374,IFERROR(VALUE(O1374),VALUE(LEFT(TRIM(O1374),FIND("|",SUBSTITUTE(SUBSTITUTE(SUBSTITUTE(SUBSTITUTE(SUBSTITUTE(TRIM(O1374),"/","|"),"(","|"),"（","|"),";","|"),"；","|")&amp;"|")-1))))*1000/IF(ISNUMBER(Q1374),Q1374,IFERROR(VALUE(Q1374),VALUE(LEFT(TRIM(Q1374),FIND("|",SUBSTITUTE(SUBSTITUTE(SUBSTITUTE(SUBSTITUTE(SUBSTITUTE(TRIM(Q1374),"/","|"),"(","|"),"（","|"),";","|"),"；","|")&amp;"|")-1)))),""),"")</x:f>
      </x:c>
      <x:c r="AJ1374" s="14" t="str">
        <x:f>IF(AI1374="","","非称重实测")</x:f>
      </x:c>
      <x:c r="AK1374" s="14" t="str"/>
      <x:c r="AL1374" s="14" t="str">
        <x:v>v3.4.6-candidate</x:v>
      </x:c>
    </x:row>
    <x:row r="1375">
      <x:c r="A1375" t="n">
        <x:v>370</x:v>
      </x:c>
      <x:c r="B1375" t="str">
        <x:v>JX6556TB-M6BEV</x:v>
      </x:c>
      <x:c r="C1375" t="str">
        <x:v>江铃全顺牌</x:v>
      </x:c>
      <x:c r="D1375" t="str">
        <x:v>江铃汽车股份有限公司</x:v>
      </x:c>
      <x:c r="E1375"/>
      <x:c r="F1375" t="str">
        <x:v>纯电动多用途乘用车</x:v>
      </x:c>
      <x:c r="G1375" t="str">
        <x:v>纯电动多用途乘用车</x:v>
      </x:c>
      <x:c r="H1375" t="str">
        <x:v>纯电动多用途乘用车</x:v>
      </x:c>
      <x:c r="I1375"/>
      <x:c r="J1375" t="str">
        <x:v>BEV</x:v>
      </x:c>
      <x:c r="K1375" t="str">
        <x:v>否</x:v>
      </x:c>
      <x:c r="L1375"/>
      <x:c r="M1375"/>
      <x:c r="N1375" t="n">
        <x:v>406</x:v>
      </x:c>
      <x:c r="O1375" t="n">
        <x:v>100.96</x:v>
      </x:c>
      <x:c r="P1375"/>
      <x:c r="Q1375" t="n">
        <x:v>180</x:v>
      </x:c>
      <x:c r="R1375" t="n">
        <x:v>24.87</x:v>
      </x:c>
      <x:c r="S1375"/>
      <x:c r="T1375"/>
      <x:c r="U1375"/>
      <x:c r="V1375"/>
      <x:c r="W1375"/>
      <x:c r="X1375" t="str">
        <x:v>不适用(BEV)</x:v>
      </x:c>
      <x:c r="Y1375" t="str">
        <x:v>不适用(BEV)</x:v>
      </x:c>
      <x:c r="Z1375" t="str">
        <x:v>不适用(BEV)</x:v>
      </x:c>
      <x:c r="AA1375" t="str">
        <x:v>不适用(BEV)</x:v>
      </x:c>
      <x:c r="AB1375" t="str">
        <x:v>不适用(BEV)</x:v>
      </x:c>
      <x:c r="AC1375" t="str">
        <x:v>不适用(BEV)</x:v>
      </x:c>
      <x:c r="AD1375" t="str">
        <x:v>BEV_历史批次</x:v>
      </x:c>
      <x:c r="AE1375" s="14" t="str"/>
      <x:c r="AF1375" s="14" t="str"/>
      <x:c r="AG1375" s="14" t="str">
        <x:v>待OCR/外部证据：原字段为空</x:v>
      </x:c>
      <x:c r="AH1375" s="15" t="n">
        <x:f>IF(R1375&lt;&gt;"",R1375,IFERROR(IF(AND(IF(ISNUMBER(O1375),O1375,IFERROR(VALUE(O1375),VALUE(LEFT(TRIM(O1375),FIND("|",SUBSTITUTE(SUBSTITUTE(SUBSTITUTE(SUBSTITUTE(SUBSTITUTE(TRIM(O1375),"/","|"),"(","|"),"（","|"),";","|"),"；","|")&amp;"|")-1))))*100/IF(ISNUMBER(N1375),N1375,IFERROR(VALUE(N1375),VALUE(LEFT(TRIM(N1375),FIND("|",SUBSTITUTE(SUBSTITUTE(SUBSTITUTE(SUBSTITUTE(SUBSTITUTE(TRIM(N1375),"/","|"),"(","|"),"（","|"),";","|"),"；","|")&amp;"|")-1))))&gt;=3,IF(ISNUMBER(O1375),O1375,IFERROR(VALUE(O1375),VALUE(LEFT(TRIM(O1375),FIND("|",SUBSTITUTE(SUBSTITUTE(SUBSTITUTE(SUBSTITUTE(SUBSTITUTE(TRIM(O1375),"/","|"),"(","|"),"（","|"),";","|"),"；","|")&amp;"|")-1))))*100/IF(ISNUMBER(N1375),N1375,IFERROR(VALUE(N1375),VALUE(LEFT(TRIM(N1375),FIND("|",SUBSTITUTE(SUBSTITUTE(SUBSTITUTE(SUBSTITUTE(SUBSTITUTE(TRIM(N1375),"/","|"),"(","|"),"（","|"),";","|"),"；","|")&amp;"|")-1))))&lt;=40),IF(ISNUMBER(O1375),O1375,IFERROR(VALUE(O1375),VALUE(LEFT(TRIM(O1375),FIND("|",SUBSTITUTE(SUBSTITUTE(SUBSTITUTE(SUBSTITUTE(SUBSTITUTE(TRIM(O1375),"/","|"),"(","|"),"（","|"),";","|"),"；","|")&amp;"|")-1))))*100/IF(ISNUMBER(N1375),N1375,IFERROR(VALUE(N1375),VALUE(LEFT(TRIM(N1375),FIND("|",SUBSTITUTE(SUBSTITUTE(SUBSTITUTE(SUBSTITUTE(SUBSTITUTE(TRIM(N1375),"/","|"),"(","|"),"（","|"),";","|"),"；","|")&amp;"|")-1)))),""),""))</x:f>
        <x:v>24.87</x:v>
      </x:c>
      <x:c r="AI1375" s="15" t="str">
        <x:f>IFERROR(IF(AND(IF(ISNUMBER(O1375),O1375,IFERROR(VALUE(O1375),VALUE(LEFT(TRIM(O1375),FIND("|",SUBSTITUTE(SUBSTITUTE(SUBSTITUTE(SUBSTITUTE(SUBSTITUTE(TRIM(O1375),"/","|"),"(","|"),"（","|"),";","|"),"；","|")&amp;"|")-1))))&gt;=75,IF(ISNUMBER(O1375),O1375,IFERROR(VALUE(O1375),VALUE(LEFT(TRIM(O1375),FIND("|",SUBSTITUTE(SUBSTITUTE(SUBSTITUTE(SUBSTITUTE(SUBSTITUTE(TRIM(O1375),"/","|"),"(","|"),"（","|"),";","|"),"；","|")&amp;"|")-1))))&lt;=85,IF(ISNUMBER(Q1375),Q1375,IFERROR(VALUE(Q1375),VALUE(LEFT(TRIM(Q1375),FIND("|",SUBSTITUTE(SUBSTITUTE(SUBSTITUTE(SUBSTITUTE(SUBSTITUTE(TRIM(Q1375),"/","|"),"(","|"),"（","|"),";","|"),"；","|")&amp;"|")-1))))&gt;0),IF(ISNUMBER(O1375),O1375,IFERROR(VALUE(O1375),VALUE(LEFT(TRIM(O1375),FIND("|",SUBSTITUTE(SUBSTITUTE(SUBSTITUTE(SUBSTITUTE(SUBSTITUTE(TRIM(O1375),"/","|"),"(","|"),"（","|"),";","|"),"；","|")&amp;"|")-1))))*1000/IF(ISNUMBER(Q1375),Q1375,IFERROR(VALUE(Q1375),VALUE(LEFT(TRIM(Q1375),FIND("|",SUBSTITUTE(SUBSTITUTE(SUBSTITUTE(SUBSTITUTE(SUBSTITUTE(TRIM(Q1375),"/","|"),"(","|"),"（","|"),";","|"),"；","|")&amp;"|")-1)))),""),"")</x:f>
      </x:c>
      <x:c r="AJ1375" s="14" t="str">
        <x:f>IF(AI1375="","","非称重实测")</x:f>
      </x:c>
      <x:c r="AK1375" s="14" t="str"/>
      <x:c r="AL1375" s="14" t="str">
        <x:v>v3.4.6-candidate</x:v>
      </x:c>
    </x:row>
    <x:row r="1376">
      <x:c r="A1376" t="n">
        <x:v>370</x:v>
      </x:c>
      <x:c r="B1376" t="str">
        <x:v>JX7001ERFBEV</x:v>
      </x:c>
      <x:c r="C1376" t="str">
        <x:v>羿驰牌</x:v>
      </x:c>
      <x:c r="D1376" t="str">
        <x:v>江西江铃集团新能源汽车有限公司</x:v>
      </x:c>
      <x:c r="E1376"/>
      <x:c r="F1376" t="str">
        <x:v>纯电动轿车</x:v>
      </x:c>
      <x:c r="G1376" t="str">
        <x:v>纯电动轿车</x:v>
      </x:c>
      <x:c r="H1376" t="str">
        <x:v>纯电动轿车</x:v>
      </x:c>
      <x:c r="I1376"/>
      <x:c r="J1376" t="str">
        <x:v>BEV</x:v>
      </x:c>
      <x:c r="K1376" t="str">
        <x:v>否</x:v>
      </x:c>
      <x:c r="L1376"/>
      <x:c r="M1376"/>
      <x:c r="N1376" t="n">
        <x:v>401</x:v>
      </x:c>
      <x:c r="O1376" t="n">
        <x:v>43.929</x:v>
      </x:c>
      <x:c r="P1376"/>
      <x:c r="Q1376" t="n">
        <x:v>140</x:v>
      </x:c>
      <x:c r="R1376" t="n">
        <x:v>10.95</x:v>
      </x:c>
      <x:c r="S1376"/>
      <x:c r="T1376"/>
      <x:c r="U1376"/>
      <x:c r="V1376"/>
      <x:c r="W1376"/>
      <x:c r="X1376" t="str">
        <x:v>不适用(BEV)</x:v>
      </x:c>
      <x:c r="Y1376" t="str">
        <x:v>不适用(BEV)</x:v>
      </x:c>
      <x:c r="Z1376" t="str">
        <x:v>不适用(BEV)</x:v>
      </x:c>
      <x:c r="AA1376" t="str">
        <x:v>不适用(BEV)</x:v>
      </x:c>
      <x:c r="AB1376" t="str">
        <x:v>不适用(BEV)</x:v>
      </x:c>
      <x:c r="AC1376" t="str">
        <x:v>不适用(BEV)</x:v>
      </x:c>
      <x:c r="AD1376" t="str">
        <x:v>BEV_历史批次</x:v>
      </x:c>
      <x:c r="AE1376" s="14" t="str"/>
      <x:c r="AF1376" s="14" t="str"/>
      <x:c r="AG1376" s="14" t="str">
        <x:v>待OCR/外部证据：原字段为空</x:v>
      </x:c>
      <x:c r="AH1376" s="15" t="n">
        <x:f>IF(R1376&lt;&gt;"",R1376,IFERROR(IF(AND(IF(ISNUMBER(O1376),O1376,IFERROR(VALUE(O1376),VALUE(LEFT(TRIM(O1376),FIND("|",SUBSTITUTE(SUBSTITUTE(SUBSTITUTE(SUBSTITUTE(SUBSTITUTE(TRIM(O1376),"/","|"),"(","|"),"（","|"),";","|"),"；","|")&amp;"|")-1))))*100/IF(ISNUMBER(N1376),N1376,IFERROR(VALUE(N1376),VALUE(LEFT(TRIM(N1376),FIND("|",SUBSTITUTE(SUBSTITUTE(SUBSTITUTE(SUBSTITUTE(SUBSTITUTE(TRIM(N1376),"/","|"),"(","|"),"（","|"),";","|"),"；","|")&amp;"|")-1))))&gt;=3,IF(ISNUMBER(O1376),O1376,IFERROR(VALUE(O1376),VALUE(LEFT(TRIM(O1376),FIND("|",SUBSTITUTE(SUBSTITUTE(SUBSTITUTE(SUBSTITUTE(SUBSTITUTE(TRIM(O1376),"/","|"),"(","|"),"（","|"),";","|"),"；","|")&amp;"|")-1))))*100/IF(ISNUMBER(N1376),N1376,IFERROR(VALUE(N1376),VALUE(LEFT(TRIM(N1376),FIND("|",SUBSTITUTE(SUBSTITUTE(SUBSTITUTE(SUBSTITUTE(SUBSTITUTE(TRIM(N1376),"/","|"),"(","|"),"（","|"),";","|"),"；","|")&amp;"|")-1))))&lt;=40),IF(ISNUMBER(O1376),O1376,IFERROR(VALUE(O1376),VALUE(LEFT(TRIM(O1376),FIND("|",SUBSTITUTE(SUBSTITUTE(SUBSTITUTE(SUBSTITUTE(SUBSTITUTE(TRIM(O1376),"/","|"),"(","|"),"（","|"),";","|"),"；","|")&amp;"|")-1))))*100/IF(ISNUMBER(N1376),N1376,IFERROR(VALUE(N1376),VALUE(LEFT(TRIM(N1376),FIND("|",SUBSTITUTE(SUBSTITUTE(SUBSTITUTE(SUBSTITUTE(SUBSTITUTE(TRIM(N1376),"/","|"),"(","|"),"（","|"),";","|"),"；","|")&amp;"|")-1)))),""),""))</x:f>
        <x:v>10.95</x:v>
      </x:c>
      <x:c r="AI1376" s="15" t="str">
        <x:f>IFERROR(IF(AND(IF(ISNUMBER(O1376),O1376,IFERROR(VALUE(O1376),VALUE(LEFT(TRIM(O1376),FIND("|",SUBSTITUTE(SUBSTITUTE(SUBSTITUTE(SUBSTITUTE(SUBSTITUTE(TRIM(O1376),"/","|"),"(","|"),"（","|"),";","|"),"；","|")&amp;"|")-1))))&gt;=75,IF(ISNUMBER(O1376),O1376,IFERROR(VALUE(O1376),VALUE(LEFT(TRIM(O1376),FIND("|",SUBSTITUTE(SUBSTITUTE(SUBSTITUTE(SUBSTITUTE(SUBSTITUTE(TRIM(O1376),"/","|"),"(","|"),"（","|"),";","|"),"；","|")&amp;"|")-1))))&lt;=85,IF(ISNUMBER(Q1376),Q1376,IFERROR(VALUE(Q1376),VALUE(LEFT(TRIM(Q1376),FIND("|",SUBSTITUTE(SUBSTITUTE(SUBSTITUTE(SUBSTITUTE(SUBSTITUTE(TRIM(Q1376),"/","|"),"(","|"),"（","|"),";","|"),"；","|")&amp;"|")-1))))&gt;0),IF(ISNUMBER(O1376),O1376,IFERROR(VALUE(O1376),VALUE(LEFT(TRIM(O1376),FIND("|",SUBSTITUTE(SUBSTITUTE(SUBSTITUTE(SUBSTITUTE(SUBSTITUTE(TRIM(O1376),"/","|"),"(","|"),"（","|"),";","|"),"；","|")&amp;"|")-1))))*1000/IF(ISNUMBER(Q1376),Q1376,IFERROR(VALUE(Q1376),VALUE(LEFT(TRIM(Q1376),FIND("|",SUBSTITUTE(SUBSTITUTE(SUBSTITUTE(SUBSTITUTE(SUBSTITUTE(TRIM(Q1376),"/","|"),"(","|"),"（","|"),";","|"),"；","|")&amp;"|")-1)))),""),"")</x:f>
      </x:c>
      <x:c r="AJ1376" s="14" t="str">
        <x:f>IF(AI1376="","","非称重实测")</x:f>
      </x:c>
      <x:c r="AK1376" s="14" t="str"/>
      <x:c r="AL1376" s="14" t="str">
        <x:v>v3.4.6-candidate</x:v>
      </x:c>
    </x:row>
    <x:row r="1377">
      <x:c r="A1377" t="n">
        <x:v>370</x:v>
      </x:c>
      <x:c r="B1377" t="str">
        <x:v>JX7004ESBBEV</x:v>
      </x:c>
      <x:c r="C1377" t="str">
        <x:v>羿驰牌</x:v>
      </x:c>
      <x:c r="D1377" t="str">
        <x:v>江西江铃集团新能源汽车有限公司</x:v>
      </x:c>
      <x:c r="E1377"/>
      <x:c r="F1377" t="str">
        <x:v>纯电动轿车</x:v>
      </x:c>
      <x:c r="G1377" t="str">
        <x:v>纯电动轿车</x:v>
      </x:c>
      <x:c r="H1377" t="str">
        <x:v>纯电动轿车</x:v>
      </x:c>
      <x:c r="I1377"/>
      <x:c r="J1377" t="str">
        <x:v>BEV</x:v>
      </x:c>
      <x:c r="K1377" t="str">
        <x:v>否</x:v>
      </x:c>
      <x:c r="L1377"/>
      <x:c r="M1377"/>
      <x:c r="N1377" t="n">
        <x:v>201</x:v>
      </x:c>
      <x:c r="O1377" t="n">
        <x:v>15.86</x:v>
      </x:c>
      <x:c r="P1377"/>
      <x:c r="Q1377" t="n">
        <x:v>140</x:v>
      </x:c>
      <x:c r="R1377" t="n">
        <x:v>7.89</x:v>
      </x:c>
      <x:c r="S1377"/>
      <x:c r="T1377"/>
      <x:c r="U1377"/>
      <x:c r="V1377"/>
      <x:c r="W1377"/>
      <x:c r="X1377" t="str">
        <x:v>不适用(BEV)</x:v>
      </x:c>
      <x:c r="Y1377" t="str">
        <x:v>不适用(BEV)</x:v>
      </x:c>
      <x:c r="Z1377" t="str">
        <x:v>不适用(BEV)</x:v>
      </x:c>
      <x:c r="AA1377" t="str">
        <x:v>不适用(BEV)</x:v>
      </x:c>
      <x:c r="AB1377" t="str">
        <x:v>不适用(BEV)</x:v>
      </x:c>
      <x:c r="AC1377" t="str">
        <x:v>不适用(BEV)</x:v>
      </x:c>
      <x:c r="AD1377" t="str">
        <x:v>BEV_历史批次</x:v>
      </x:c>
      <x:c r="AE1377" s="14" t="str"/>
      <x:c r="AF1377" s="14" t="str"/>
      <x:c r="AG1377" s="14" t="str">
        <x:v>待OCR/外部证据：原字段为空</x:v>
      </x:c>
      <x:c r="AH1377" s="15" t="n">
        <x:f>IF(R1377&lt;&gt;"",R1377,IFERROR(IF(AND(IF(ISNUMBER(O1377),O1377,IFERROR(VALUE(O1377),VALUE(LEFT(TRIM(O1377),FIND("|",SUBSTITUTE(SUBSTITUTE(SUBSTITUTE(SUBSTITUTE(SUBSTITUTE(TRIM(O1377),"/","|"),"(","|"),"（","|"),";","|"),"；","|")&amp;"|")-1))))*100/IF(ISNUMBER(N1377),N1377,IFERROR(VALUE(N1377),VALUE(LEFT(TRIM(N1377),FIND("|",SUBSTITUTE(SUBSTITUTE(SUBSTITUTE(SUBSTITUTE(SUBSTITUTE(TRIM(N1377),"/","|"),"(","|"),"（","|"),";","|"),"；","|")&amp;"|")-1))))&gt;=3,IF(ISNUMBER(O1377),O1377,IFERROR(VALUE(O1377),VALUE(LEFT(TRIM(O1377),FIND("|",SUBSTITUTE(SUBSTITUTE(SUBSTITUTE(SUBSTITUTE(SUBSTITUTE(TRIM(O1377),"/","|"),"(","|"),"（","|"),";","|"),"；","|")&amp;"|")-1))))*100/IF(ISNUMBER(N1377),N1377,IFERROR(VALUE(N1377),VALUE(LEFT(TRIM(N1377),FIND("|",SUBSTITUTE(SUBSTITUTE(SUBSTITUTE(SUBSTITUTE(SUBSTITUTE(TRIM(N1377),"/","|"),"(","|"),"（","|"),";","|"),"；","|")&amp;"|")-1))))&lt;=40),IF(ISNUMBER(O1377),O1377,IFERROR(VALUE(O1377),VALUE(LEFT(TRIM(O1377),FIND("|",SUBSTITUTE(SUBSTITUTE(SUBSTITUTE(SUBSTITUTE(SUBSTITUTE(TRIM(O1377),"/","|"),"(","|"),"（","|"),";","|"),"；","|")&amp;"|")-1))))*100/IF(ISNUMBER(N1377),N1377,IFERROR(VALUE(N1377),VALUE(LEFT(TRIM(N1377),FIND("|",SUBSTITUTE(SUBSTITUTE(SUBSTITUTE(SUBSTITUTE(SUBSTITUTE(TRIM(N1377),"/","|"),"(","|"),"（","|"),";","|"),"；","|")&amp;"|")-1)))),""),""))</x:f>
        <x:v>7.89</x:v>
      </x:c>
      <x:c r="AI1377" s="15" t="str">
        <x:f>IFERROR(IF(AND(IF(ISNUMBER(O1377),O1377,IFERROR(VALUE(O1377),VALUE(LEFT(TRIM(O1377),FIND("|",SUBSTITUTE(SUBSTITUTE(SUBSTITUTE(SUBSTITUTE(SUBSTITUTE(TRIM(O1377),"/","|"),"(","|"),"（","|"),";","|"),"；","|")&amp;"|")-1))))&gt;=75,IF(ISNUMBER(O1377),O1377,IFERROR(VALUE(O1377),VALUE(LEFT(TRIM(O1377),FIND("|",SUBSTITUTE(SUBSTITUTE(SUBSTITUTE(SUBSTITUTE(SUBSTITUTE(TRIM(O1377),"/","|"),"(","|"),"（","|"),";","|"),"；","|")&amp;"|")-1))))&lt;=85,IF(ISNUMBER(Q1377),Q1377,IFERROR(VALUE(Q1377),VALUE(LEFT(TRIM(Q1377),FIND("|",SUBSTITUTE(SUBSTITUTE(SUBSTITUTE(SUBSTITUTE(SUBSTITUTE(TRIM(Q1377),"/","|"),"(","|"),"（","|"),";","|"),"；","|")&amp;"|")-1))))&gt;0),IF(ISNUMBER(O1377),O1377,IFERROR(VALUE(O1377),VALUE(LEFT(TRIM(O1377),FIND("|",SUBSTITUTE(SUBSTITUTE(SUBSTITUTE(SUBSTITUTE(SUBSTITUTE(TRIM(O1377),"/","|"),"(","|"),"（","|"),";","|"),"；","|")&amp;"|")-1))))*1000/IF(ISNUMBER(Q1377),Q1377,IFERROR(VALUE(Q1377),VALUE(LEFT(TRIM(Q1377),FIND("|",SUBSTITUTE(SUBSTITUTE(SUBSTITUTE(SUBSTITUTE(SUBSTITUTE(TRIM(Q1377),"/","|"),"(","|"),"（","|"),";","|"),"；","|")&amp;"|")-1)))),""),"")</x:f>
      </x:c>
      <x:c r="AJ1377" s="14" t="str">
        <x:f>IF(AI1377="","","非称重实测")</x:f>
      </x:c>
      <x:c r="AK1377" s="14" t="str"/>
      <x:c r="AL1377" s="14" t="str">
        <x:v>v3.4.6-candidate</x:v>
      </x:c>
    </x:row>
    <x:row r="1378">
      <x:c r="A1378" t="n">
        <x:v>370</x:v>
      </x:c>
      <x:c r="B1378" t="str">
        <x:v>LTS6510H7BEV</x:v>
      </x:c>
      <x:c r="C1378" t="str">
        <x:v>路特斯牌</x:v>
      </x:c>
      <x:c r="D1378" t="str">
        <x:v>浙江吉利汽车有限公司</x:v>
      </x:c>
      <x:c r="E1378"/>
      <x:c r="F1378" t="str">
        <x:v>纯电动多用途乘用车</x:v>
      </x:c>
      <x:c r="G1378" t="str">
        <x:v>ELETRE</x:v>
      </x:c>
      <x:c r="H1378" t="str">
        <x:v>纯电动多用途乘用车</x:v>
      </x:c>
      <x:c r="I1378" t="str">
        <x:v>Lux SUV-4</x:v>
      </x:c>
      <x:c r="J1378" t="str">
        <x:v>BEV</x:v>
      </x:c>
      <x:c r="K1378" t="str">
        <x:v>否</x:v>
      </x:c>
      <x:c r="L1378" t="str">
        <x:v>2495/2545</x:v>
      </x:c>
      <x:c r="M1378"/>
      <x:c r="N1378" t="str">
        <x:v>720/700</x:v>
      </x:c>
      <x:c r="O1378" t="n">
        <x:v>112</x:v>
      </x:c>
      <x:c r="P1378" t="str">
        <x:v>三元锂</x:v>
      </x:c>
      <x:c r="Q1378" t="n">
        <x:v>180</x:v>
      </x:c>
      <x:c r="R1378"/>
      <x:c r="S1378"/>
      <x:c r="T1378"/>
      <x:c r="U1378" t="str">
        <x:v>采埃孚</x:v>
      </x:c>
      <x:c r="V1378" t="str">
        <x:v>225/
225</x:v>
      </x:c>
      <x:c r="W1378"/>
      <x:c r="X1378" t="str">
        <x:v>不适用(BEV)</x:v>
      </x:c>
      <x:c r="Y1378" t="str">
        <x:v>不适用(BEV)</x:v>
      </x:c>
      <x:c r="Z1378" t="str">
        <x:v>不适用(BEV)</x:v>
      </x:c>
      <x:c r="AA1378" t="str">
        <x:v>不适用(BEV)</x:v>
      </x:c>
      <x:c r="AB1378" t="str">
        <x:v>不适用(BEV)</x:v>
      </x:c>
      <x:c r="AC1378" t="str">
        <x:v>不适用(BEV)</x:v>
      </x:c>
      <x:c r="AD1378" t="str">
        <x:v>BEV_历史批次</x:v>
      </x:c>
      <x:c r="AE1378" s="14" t="str">
        <x:v>225</x:v>
      </x:c>
      <x:c r="AF1378" s="14" t="str"/>
      <x:c r="AG1378" s="14" t="str">
        <x:v>源字段可解析</x:v>
      </x:c>
      <x:c r="AH1378" s="15" t="n">
        <x:f>IF(R1378&lt;&gt;"",R1378,IFERROR(IF(AND(IF(ISNUMBER(O1378),O1378,IFERROR(VALUE(O1378),VALUE(LEFT(TRIM(O1378),FIND("|",SUBSTITUTE(SUBSTITUTE(SUBSTITUTE(SUBSTITUTE(SUBSTITUTE(TRIM(O1378),"/","|"),"(","|"),"（","|"),";","|"),"；","|")&amp;"|")-1))))*100/IF(ISNUMBER(N1378),N1378,IFERROR(VALUE(N1378),VALUE(LEFT(TRIM(N1378),FIND("|",SUBSTITUTE(SUBSTITUTE(SUBSTITUTE(SUBSTITUTE(SUBSTITUTE(TRIM(N1378),"/","|"),"(","|"),"（","|"),";","|"),"；","|")&amp;"|")-1))))&gt;=3,IF(ISNUMBER(O1378),O1378,IFERROR(VALUE(O1378),VALUE(LEFT(TRIM(O1378),FIND("|",SUBSTITUTE(SUBSTITUTE(SUBSTITUTE(SUBSTITUTE(SUBSTITUTE(TRIM(O1378),"/","|"),"(","|"),"（","|"),";","|"),"；","|")&amp;"|")-1))))*100/IF(ISNUMBER(N1378),N1378,IFERROR(VALUE(N1378),VALUE(LEFT(TRIM(N1378),FIND("|",SUBSTITUTE(SUBSTITUTE(SUBSTITUTE(SUBSTITUTE(SUBSTITUTE(TRIM(N1378),"/","|"),"(","|"),"（","|"),";","|"),"；","|")&amp;"|")-1))))&lt;=40),IF(ISNUMBER(O1378),O1378,IFERROR(VALUE(O1378),VALUE(LEFT(TRIM(O1378),FIND("|",SUBSTITUTE(SUBSTITUTE(SUBSTITUTE(SUBSTITUTE(SUBSTITUTE(TRIM(O1378),"/","|"),"(","|"),"（","|"),";","|"),"；","|")&amp;"|")-1))))*100/IF(ISNUMBER(N1378),N1378,IFERROR(VALUE(N1378),VALUE(LEFT(TRIM(N1378),FIND("|",SUBSTITUTE(SUBSTITUTE(SUBSTITUTE(SUBSTITUTE(SUBSTITUTE(TRIM(N1378),"/","|"),"(","|"),"（","|"),";","|"),"；","|")&amp;"|")-1)))),""),""))</x:f>
        <x:v>15.555555555555555</x:v>
      </x:c>
      <x:c r="AI1378" s="15" t="str">
        <x:f>IFERROR(IF(AND(IF(ISNUMBER(O1378),O1378,IFERROR(VALUE(O1378),VALUE(LEFT(TRIM(O1378),FIND("|",SUBSTITUTE(SUBSTITUTE(SUBSTITUTE(SUBSTITUTE(SUBSTITUTE(TRIM(O1378),"/","|"),"(","|"),"（","|"),";","|"),"；","|")&amp;"|")-1))))&gt;=75,IF(ISNUMBER(O1378),O1378,IFERROR(VALUE(O1378),VALUE(LEFT(TRIM(O1378),FIND("|",SUBSTITUTE(SUBSTITUTE(SUBSTITUTE(SUBSTITUTE(SUBSTITUTE(TRIM(O1378),"/","|"),"(","|"),"（","|"),";","|"),"；","|")&amp;"|")-1))))&lt;=85,IF(ISNUMBER(Q1378),Q1378,IFERROR(VALUE(Q1378),VALUE(LEFT(TRIM(Q1378),FIND("|",SUBSTITUTE(SUBSTITUTE(SUBSTITUTE(SUBSTITUTE(SUBSTITUTE(TRIM(Q1378),"/","|"),"(","|"),"（","|"),";","|"),"；","|")&amp;"|")-1))))&gt;0),IF(ISNUMBER(O1378),O1378,IFERROR(VALUE(O1378),VALUE(LEFT(TRIM(O1378),FIND("|",SUBSTITUTE(SUBSTITUTE(SUBSTITUTE(SUBSTITUTE(SUBSTITUTE(TRIM(O1378),"/","|"),"(","|"),"（","|"),";","|"),"；","|")&amp;"|")-1))))*1000/IF(ISNUMBER(Q1378),Q1378,IFERROR(VALUE(Q1378),VALUE(LEFT(TRIM(Q1378),FIND("|",SUBSTITUTE(SUBSTITUTE(SUBSTITUTE(SUBSTITUTE(SUBSTITUTE(TRIM(Q1378),"/","|"),"(","|"),"（","|"),";","|"),"；","|")&amp;"|")-1)))),""),"")</x:f>
      </x:c>
      <x:c r="AJ1378" s="14" t="str">
        <x:f>IF(AI1378="","","非称重实测")</x:f>
      </x:c>
      <x:c r="AK1378" s="14" t="str">
        <x:v>电耗公式可补</x:v>
      </x:c>
      <x:c r="AL1378" s="14" t="str">
        <x:v>v3.4.6-candidate</x:v>
      </x:c>
    </x:row>
    <x:row r="1379">
      <x:c r="A1379" t="n">
        <x:v>370</x:v>
      </x:c>
      <x:c r="B1379" t="str">
        <x:v>LZ7000SKD4EV</x:v>
      </x:c>
      <x:c r="C1379" t="str">
        <x:v>东风牌</x:v>
      </x:c>
      <x:c r="D1379" t="str">
        <x:v>东风柳州汽车有限公司</x:v>
      </x:c>
      <x:c r="E1379"/>
      <x:c r="F1379" t="str">
        <x:v>纯电动轿车</x:v>
      </x:c>
      <x:c r="G1379" t="str">
        <x:v>纯电动轿车</x:v>
      </x:c>
      <x:c r="H1379" t="str">
        <x:v>纯电动轿车</x:v>
      </x:c>
      <x:c r="I1379"/>
      <x:c r="J1379" t="str">
        <x:v>BEV</x:v>
      </x:c>
      <x:c r="K1379" t="str">
        <x:v>否</x:v>
      </x:c>
      <x:c r="L1379"/>
      <x:c r="M1379"/>
      <x:c r="N1379" t="n">
        <x:v>410</x:v>
      </x:c>
      <x:c r="O1379" t="n">
        <x:v>44.506</x:v>
      </x:c>
      <x:c r="P1379"/>
      <x:c r="Q1379" t="n">
        <x:v>140</x:v>
      </x:c>
      <x:c r="R1379" t="n">
        <x:v>10.86</x:v>
      </x:c>
      <x:c r="S1379"/>
      <x:c r="T1379"/>
      <x:c r="U1379"/>
      <x:c r="V1379"/>
      <x:c r="W1379"/>
      <x:c r="X1379" t="str">
        <x:v>不适用(BEV)</x:v>
      </x:c>
      <x:c r="Y1379" t="str">
        <x:v>不适用(BEV)</x:v>
      </x:c>
      <x:c r="Z1379" t="str">
        <x:v>不适用(BEV)</x:v>
      </x:c>
      <x:c r="AA1379" t="str">
        <x:v>不适用(BEV)</x:v>
      </x:c>
      <x:c r="AB1379" t="str">
        <x:v>不适用(BEV)</x:v>
      </x:c>
      <x:c r="AC1379" t="str">
        <x:v>不适用(BEV)</x:v>
      </x:c>
      <x:c r="AD1379" t="str">
        <x:v>BEV_历史批次</x:v>
      </x:c>
      <x:c r="AE1379" s="14" t="str"/>
      <x:c r="AF1379" s="14" t="str"/>
      <x:c r="AG1379" s="14" t="str">
        <x:v>待OCR/外部证据：原字段为空</x:v>
      </x:c>
      <x:c r="AH1379" s="15" t="n">
        <x:f>IF(R1379&lt;&gt;"",R1379,IFERROR(IF(AND(IF(ISNUMBER(O1379),O1379,IFERROR(VALUE(O1379),VALUE(LEFT(TRIM(O1379),FIND("|",SUBSTITUTE(SUBSTITUTE(SUBSTITUTE(SUBSTITUTE(SUBSTITUTE(TRIM(O1379),"/","|"),"(","|"),"（","|"),";","|"),"；","|")&amp;"|")-1))))*100/IF(ISNUMBER(N1379),N1379,IFERROR(VALUE(N1379),VALUE(LEFT(TRIM(N1379),FIND("|",SUBSTITUTE(SUBSTITUTE(SUBSTITUTE(SUBSTITUTE(SUBSTITUTE(TRIM(N1379),"/","|"),"(","|"),"（","|"),";","|"),"；","|")&amp;"|")-1))))&gt;=3,IF(ISNUMBER(O1379),O1379,IFERROR(VALUE(O1379),VALUE(LEFT(TRIM(O1379),FIND("|",SUBSTITUTE(SUBSTITUTE(SUBSTITUTE(SUBSTITUTE(SUBSTITUTE(TRIM(O1379),"/","|"),"(","|"),"（","|"),";","|"),"；","|")&amp;"|")-1))))*100/IF(ISNUMBER(N1379),N1379,IFERROR(VALUE(N1379),VALUE(LEFT(TRIM(N1379),FIND("|",SUBSTITUTE(SUBSTITUTE(SUBSTITUTE(SUBSTITUTE(SUBSTITUTE(TRIM(N1379),"/","|"),"(","|"),"（","|"),";","|"),"；","|")&amp;"|")-1))))&lt;=40),IF(ISNUMBER(O1379),O1379,IFERROR(VALUE(O1379),VALUE(LEFT(TRIM(O1379),FIND("|",SUBSTITUTE(SUBSTITUTE(SUBSTITUTE(SUBSTITUTE(SUBSTITUTE(TRIM(O1379),"/","|"),"(","|"),"（","|"),";","|"),"；","|")&amp;"|")-1))))*100/IF(ISNUMBER(N1379),N1379,IFERROR(VALUE(N1379),VALUE(LEFT(TRIM(N1379),FIND("|",SUBSTITUTE(SUBSTITUTE(SUBSTITUTE(SUBSTITUTE(SUBSTITUTE(TRIM(N1379),"/","|"),"(","|"),"（","|"),";","|"),"；","|")&amp;"|")-1)))),""),""))</x:f>
        <x:v>10.86</x:v>
      </x:c>
      <x:c r="AI1379" s="15" t="str">
        <x:f>IFERROR(IF(AND(IF(ISNUMBER(O1379),O1379,IFERROR(VALUE(O1379),VALUE(LEFT(TRIM(O1379),FIND("|",SUBSTITUTE(SUBSTITUTE(SUBSTITUTE(SUBSTITUTE(SUBSTITUTE(TRIM(O1379),"/","|"),"(","|"),"（","|"),";","|"),"；","|")&amp;"|")-1))))&gt;=75,IF(ISNUMBER(O1379),O1379,IFERROR(VALUE(O1379),VALUE(LEFT(TRIM(O1379),FIND("|",SUBSTITUTE(SUBSTITUTE(SUBSTITUTE(SUBSTITUTE(SUBSTITUTE(TRIM(O1379),"/","|"),"(","|"),"（","|"),";","|"),"；","|")&amp;"|")-1))))&lt;=85,IF(ISNUMBER(Q1379),Q1379,IFERROR(VALUE(Q1379),VALUE(LEFT(TRIM(Q1379),FIND("|",SUBSTITUTE(SUBSTITUTE(SUBSTITUTE(SUBSTITUTE(SUBSTITUTE(TRIM(Q1379),"/","|"),"(","|"),"（","|"),";","|"),"；","|")&amp;"|")-1))))&gt;0),IF(ISNUMBER(O1379),O1379,IFERROR(VALUE(O1379),VALUE(LEFT(TRIM(O1379),FIND("|",SUBSTITUTE(SUBSTITUTE(SUBSTITUTE(SUBSTITUTE(SUBSTITUTE(TRIM(O1379),"/","|"),"(","|"),"（","|"),";","|"),"；","|")&amp;"|")-1))))*1000/IF(ISNUMBER(Q1379),Q1379,IFERROR(VALUE(Q1379),VALUE(LEFT(TRIM(Q1379),FIND("|",SUBSTITUTE(SUBSTITUTE(SUBSTITUTE(SUBSTITUTE(SUBSTITUTE(TRIM(Q1379),"/","|"),"(","|"),"（","|"),";","|"),"；","|")&amp;"|")-1)))),""),"")</x:f>
      </x:c>
      <x:c r="AJ1379" s="14" t="str">
        <x:f>IF(AI1379="","","非称重实测")</x:f>
      </x:c>
      <x:c r="AK1379" s="14" t="str"/>
      <x:c r="AL1379" s="14" t="str">
        <x:v>v3.4.6-candidate</x:v>
      </x:c>
    </x:row>
    <x:row r="1380">
      <x:c r="A1380" t="n">
        <x:v>370</x:v>
      </x:c>
      <x:c r="B1380" t="str">
        <x:v>LZW6450EVA1</x:v>
      </x:c>
      <x:c r="C1380" t="str">
        <x:v>五菱牌</x:v>
      </x:c>
      <x:c r="D1380" t="str">
        <x:v>上汽通用五菱汽车股份有限公司</x:v>
      </x:c>
      <x:c r="E1380" t="str">
        <x:v>五菱</x:v>
      </x:c>
      <x:c r="F1380" t="str">
        <x:v>纯电动多用途乘用车</x:v>
      </x:c>
      <x:c r="G1380" t="str">
        <x:v>纯电动多用途乘用车</x:v>
      </x:c>
      <x:c r="H1380" t="str">
        <x:v>纯电动多用途乘用车</x:v>
      </x:c>
      <x:c r="I1380"/>
      <x:c r="J1380" t="str">
        <x:v>BEV</x:v>
      </x:c>
      <x:c r="K1380" t="str">
        <x:v>否</x:v>
      </x:c>
      <x:c r="L1380"/>
      <x:c r="M1380" t="n">
        <x:v>2600</x:v>
      </x:c>
      <x:c r="N1380" t="str">
        <x:v>230(CLTC)</x:v>
      </x:c>
      <x:c r="O1380" t="n">
        <x:v>31.9</x:v>
      </x:c>
      <x:c r="P1380"/>
      <x:c r="Q1380" t="n">
        <x:v>140</x:v>
      </x:c>
      <x:c r="R1380"/>
      <x:c r="S1380" t="n">
        <x:v>30</x:v>
      </x:c>
      <x:c r="T1380" t="n">
        <x:v>30</x:v>
      </x:c>
      <x:c r="U1380"/>
      <x:c r="V1380"/>
      <x:c r="W1380"/>
      <x:c r="X1380" t="str">
        <x:v>不适用(BEV)</x:v>
      </x:c>
      <x:c r="Y1380" t="str">
        <x:v>不适用(BEV)</x:v>
      </x:c>
      <x:c r="Z1380" t="str">
        <x:v>不适用(BEV)</x:v>
      </x:c>
      <x:c r="AA1380" t="str">
        <x:v>不适用(BEV)</x:v>
      </x:c>
      <x:c r="AB1380" t="str">
        <x:v>不适用(BEV)</x:v>
      </x:c>
      <x:c r="AC1380" t="str">
        <x:v>不适用(BEV)</x:v>
      </x:c>
      <x:c r="AD1380" t="str">
        <x:v>BEV_历史批次</x:v>
      </x:c>
      <x:c r="AE1380" s="14" t="str"/>
      <x:c r="AF1380" s="14" t="str"/>
      <x:c r="AG1380" s="14" t="str">
        <x:v>待OCR/外部证据：原字段为空</x:v>
      </x:c>
      <x:c r="AH1380" s="15" t="n">
        <x:f>IF(R1380&lt;&gt;"",R1380,IFERROR(IF(AND(IF(ISNUMBER(O1380),O1380,IFERROR(VALUE(O1380),VALUE(LEFT(TRIM(O1380),FIND("|",SUBSTITUTE(SUBSTITUTE(SUBSTITUTE(SUBSTITUTE(SUBSTITUTE(TRIM(O1380),"/","|"),"(","|"),"（","|"),";","|"),"；","|")&amp;"|")-1))))*100/IF(ISNUMBER(N1380),N1380,IFERROR(VALUE(N1380),VALUE(LEFT(TRIM(N1380),FIND("|",SUBSTITUTE(SUBSTITUTE(SUBSTITUTE(SUBSTITUTE(SUBSTITUTE(TRIM(N1380),"/","|"),"(","|"),"（","|"),";","|"),"；","|")&amp;"|")-1))))&gt;=3,IF(ISNUMBER(O1380),O1380,IFERROR(VALUE(O1380),VALUE(LEFT(TRIM(O1380),FIND("|",SUBSTITUTE(SUBSTITUTE(SUBSTITUTE(SUBSTITUTE(SUBSTITUTE(TRIM(O1380),"/","|"),"(","|"),"（","|"),";","|"),"；","|")&amp;"|")-1))))*100/IF(ISNUMBER(N1380),N1380,IFERROR(VALUE(N1380),VALUE(LEFT(TRIM(N1380),FIND("|",SUBSTITUTE(SUBSTITUTE(SUBSTITUTE(SUBSTITUTE(SUBSTITUTE(TRIM(N1380),"/","|"),"(","|"),"（","|"),";","|"),"；","|")&amp;"|")-1))))&lt;=40),IF(ISNUMBER(O1380),O1380,IFERROR(VALUE(O1380),VALUE(LEFT(TRIM(O1380),FIND("|",SUBSTITUTE(SUBSTITUTE(SUBSTITUTE(SUBSTITUTE(SUBSTITUTE(TRIM(O1380),"/","|"),"(","|"),"（","|"),";","|"),"；","|")&amp;"|")-1))))*100/IF(ISNUMBER(N1380),N1380,IFERROR(VALUE(N1380),VALUE(LEFT(TRIM(N1380),FIND("|",SUBSTITUTE(SUBSTITUTE(SUBSTITUTE(SUBSTITUTE(SUBSTITUTE(TRIM(N1380),"/","|"),"(","|"),"（","|"),";","|"),"；","|")&amp;"|")-1)))),""),""))</x:f>
        <x:v>13.869565217391305</x:v>
      </x:c>
      <x:c r="AI1380" s="15" t="str">
        <x:f>IFERROR(IF(AND(IF(ISNUMBER(O1380),O1380,IFERROR(VALUE(O1380),VALUE(LEFT(TRIM(O1380),FIND("|",SUBSTITUTE(SUBSTITUTE(SUBSTITUTE(SUBSTITUTE(SUBSTITUTE(TRIM(O1380),"/","|"),"(","|"),"（","|"),";","|"),"；","|")&amp;"|")-1))))&gt;=75,IF(ISNUMBER(O1380),O1380,IFERROR(VALUE(O1380),VALUE(LEFT(TRIM(O1380),FIND("|",SUBSTITUTE(SUBSTITUTE(SUBSTITUTE(SUBSTITUTE(SUBSTITUTE(TRIM(O1380),"/","|"),"(","|"),"（","|"),";","|"),"；","|")&amp;"|")-1))))&lt;=85,IF(ISNUMBER(Q1380),Q1380,IFERROR(VALUE(Q1380),VALUE(LEFT(TRIM(Q1380),FIND("|",SUBSTITUTE(SUBSTITUTE(SUBSTITUTE(SUBSTITUTE(SUBSTITUTE(TRIM(Q1380),"/","|"),"(","|"),"（","|"),";","|"),"；","|")&amp;"|")-1))))&gt;0),IF(ISNUMBER(O1380),O1380,IFERROR(VALUE(O1380),VALUE(LEFT(TRIM(O1380),FIND("|",SUBSTITUTE(SUBSTITUTE(SUBSTITUTE(SUBSTITUTE(SUBSTITUTE(TRIM(O1380),"/","|"),"(","|"),"（","|"),";","|"),"；","|")&amp;"|")-1))))*1000/IF(ISNUMBER(Q1380),Q1380,IFERROR(VALUE(Q1380),VALUE(LEFT(TRIM(Q1380),FIND("|",SUBSTITUTE(SUBSTITUTE(SUBSTITUTE(SUBSTITUTE(SUBSTITUTE(TRIM(Q1380),"/","|"),"(","|"),"（","|"),";","|"),"；","|")&amp;"|")-1)))),""),"")</x:f>
      </x:c>
      <x:c r="AJ1380" s="14" t="str">
        <x:f>IF(AI1380="","","非称重实测")</x:f>
      </x:c>
      <x:c r="AK1380" s="14" t="str">
        <x:v>电耗公式可补</x:v>
      </x:c>
      <x:c r="AL1380" s="14" t="str">
        <x:v>v3.4.6-candidate</x:v>
      </x:c>
    </x:row>
    <x:row r="1381">
      <x:c r="A1381" t="n">
        <x:v>370</x:v>
      </x:c>
      <x:c r="B1381" t="str">
        <x:v>LZW7007EVA1</x:v>
      </x:c>
      <x:c r="C1381" t="str">
        <x:v>五菱牌</x:v>
      </x:c>
      <x:c r="D1381" t="str">
        <x:v>上汽通用五菱汽车股份有限公司</x:v>
      </x:c>
      <x:c r="E1381" t="str">
        <x:v>五菱</x:v>
      </x:c>
      <x:c r="F1381" t="str">
        <x:v>纯电动轿车</x:v>
      </x:c>
      <x:c r="G1381" t="str">
        <x:v>纯电动轿车</x:v>
      </x:c>
      <x:c r="H1381" t="str">
        <x:v>纯电动轿车</x:v>
      </x:c>
      <x:c r="I1381"/>
      <x:c r="J1381" t="str">
        <x:v>BEV</x:v>
      </x:c>
      <x:c r="K1381" t="str">
        <x:v>否</x:v>
      </x:c>
      <x:c r="L1381"/>
      <x:c r="M1381" t="n">
        <x:v>2600</x:v>
      </x:c>
      <x:c r="N1381" t="str">
        <x:v>309(CLTC)</x:v>
      </x:c>
      <x:c r="O1381" t="n">
        <x:v>28.1</x:v>
      </x:c>
      <x:c r="P1381"/>
      <x:c r="Q1381" t="n">
        <x:v>140</x:v>
      </x:c>
      <x:c r="R1381"/>
      <x:c r="S1381" t="n">
        <x:v>30</x:v>
      </x:c>
      <x:c r="T1381" t="n">
        <x:v>30</x:v>
      </x:c>
      <x:c r="U1381"/>
      <x:c r="V1381"/>
      <x:c r="W1381"/>
      <x:c r="X1381" t="str">
        <x:v>不适用(BEV)</x:v>
      </x:c>
      <x:c r="Y1381" t="str">
        <x:v>不适用(BEV)</x:v>
      </x:c>
      <x:c r="Z1381" t="str">
        <x:v>不适用(BEV)</x:v>
      </x:c>
      <x:c r="AA1381" t="str">
        <x:v>不适用(BEV)</x:v>
      </x:c>
      <x:c r="AB1381" t="str">
        <x:v>不适用(BEV)</x:v>
      </x:c>
      <x:c r="AC1381" t="str">
        <x:v>不适用(BEV)</x:v>
      </x:c>
      <x:c r="AD1381" t="str">
        <x:v>BEV_历史批次</x:v>
      </x:c>
      <x:c r="AE1381" s="14" t="str"/>
      <x:c r="AF1381" s="14" t="str"/>
      <x:c r="AG1381" s="14" t="str">
        <x:v>待OCR/外部证据：原字段为空</x:v>
      </x:c>
      <x:c r="AH1381" s="15" t="n">
        <x:f>IF(R1381&lt;&gt;"",R1381,IFERROR(IF(AND(IF(ISNUMBER(O1381),O1381,IFERROR(VALUE(O1381),VALUE(LEFT(TRIM(O1381),FIND("|",SUBSTITUTE(SUBSTITUTE(SUBSTITUTE(SUBSTITUTE(SUBSTITUTE(TRIM(O1381),"/","|"),"(","|"),"（","|"),";","|"),"；","|")&amp;"|")-1))))*100/IF(ISNUMBER(N1381),N1381,IFERROR(VALUE(N1381),VALUE(LEFT(TRIM(N1381),FIND("|",SUBSTITUTE(SUBSTITUTE(SUBSTITUTE(SUBSTITUTE(SUBSTITUTE(TRIM(N1381),"/","|"),"(","|"),"（","|"),";","|"),"；","|")&amp;"|")-1))))&gt;=3,IF(ISNUMBER(O1381),O1381,IFERROR(VALUE(O1381),VALUE(LEFT(TRIM(O1381),FIND("|",SUBSTITUTE(SUBSTITUTE(SUBSTITUTE(SUBSTITUTE(SUBSTITUTE(TRIM(O1381),"/","|"),"(","|"),"（","|"),";","|"),"；","|")&amp;"|")-1))))*100/IF(ISNUMBER(N1381),N1381,IFERROR(VALUE(N1381),VALUE(LEFT(TRIM(N1381),FIND("|",SUBSTITUTE(SUBSTITUTE(SUBSTITUTE(SUBSTITUTE(SUBSTITUTE(TRIM(N1381),"/","|"),"(","|"),"（","|"),";","|"),"；","|")&amp;"|")-1))))&lt;=40),IF(ISNUMBER(O1381),O1381,IFERROR(VALUE(O1381),VALUE(LEFT(TRIM(O1381),FIND("|",SUBSTITUTE(SUBSTITUTE(SUBSTITUTE(SUBSTITUTE(SUBSTITUTE(TRIM(O1381),"/","|"),"(","|"),"（","|"),";","|"),"；","|")&amp;"|")-1))))*100/IF(ISNUMBER(N1381),N1381,IFERROR(VALUE(N1381),VALUE(LEFT(TRIM(N1381),FIND("|",SUBSTITUTE(SUBSTITUTE(SUBSTITUTE(SUBSTITUTE(SUBSTITUTE(TRIM(N1381),"/","|"),"(","|"),"（","|"),";","|"),"；","|")&amp;"|")-1)))),""),""))</x:f>
        <x:v>9.093851132686083</x:v>
      </x:c>
      <x:c r="AI1381" s="15" t="str">
        <x:f>IFERROR(IF(AND(IF(ISNUMBER(O1381),O1381,IFERROR(VALUE(O1381),VALUE(LEFT(TRIM(O1381),FIND("|",SUBSTITUTE(SUBSTITUTE(SUBSTITUTE(SUBSTITUTE(SUBSTITUTE(TRIM(O1381),"/","|"),"(","|"),"（","|"),";","|"),"；","|")&amp;"|")-1))))&gt;=75,IF(ISNUMBER(O1381),O1381,IFERROR(VALUE(O1381),VALUE(LEFT(TRIM(O1381),FIND("|",SUBSTITUTE(SUBSTITUTE(SUBSTITUTE(SUBSTITUTE(SUBSTITUTE(TRIM(O1381),"/","|"),"(","|"),"（","|"),";","|"),"；","|")&amp;"|")-1))))&lt;=85,IF(ISNUMBER(Q1381),Q1381,IFERROR(VALUE(Q1381),VALUE(LEFT(TRIM(Q1381),FIND("|",SUBSTITUTE(SUBSTITUTE(SUBSTITUTE(SUBSTITUTE(SUBSTITUTE(TRIM(Q1381),"/","|"),"(","|"),"（","|"),";","|"),"；","|")&amp;"|")-1))))&gt;0),IF(ISNUMBER(O1381),O1381,IFERROR(VALUE(O1381),VALUE(LEFT(TRIM(O1381),FIND("|",SUBSTITUTE(SUBSTITUTE(SUBSTITUTE(SUBSTITUTE(SUBSTITUTE(TRIM(O1381),"/","|"),"(","|"),"（","|"),";","|"),"；","|")&amp;"|")-1))))*1000/IF(ISNUMBER(Q1381),Q1381,IFERROR(VALUE(Q1381),VALUE(LEFT(TRIM(Q1381),FIND("|",SUBSTITUTE(SUBSTITUTE(SUBSTITUTE(SUBSTITUTE(SUBSTITUTE(TRIM(Q1381),"/","|"),"(","|"),"（","|"),";","|"),"；","|")&amp;"|")-1)))),""),"")</x:f>
      </x:c>
      <x:c r="AJ1381" s="14" t="str">
        <x:f>IF(AI1381="","","非称重实测")</x:f>
      </x:c>
      <x:c r="AK1381" s="14" t="str">
        <x:v>电耗公式可补</x:v>
      </x:c>
      <x:c r="AL1381" s="14" t="str">
        <x:v>v3.4.6-candidate</x:v>
      </x:c>
    </x:row>
    <x:row r="1382">
      <x:c r="A1382" t="n">
        <x:v>370</x:v>
      </x:c>
      <x:c r="B1382" t="str">
        <x:v>NEQ7000BEVSH61</x:v>
      </x:c>
      <x:c r="C1382" t="str">
        <x:v>奇瑞牌</x:v>
      </x:c>
      <x:c r="D1382" t="str">
        <x:v>奇瑞新能源汽车股份有限公司</x:v>
      </x:c>
      <x:c r="E1382"/>
      <x:c r="F1382" t="str">
        <x:v>纯电动轿车</x:v>
      </x:c>
      <x:c r="G1382" t="str">
        <x:v>纯电动轿车</x:v>
      </x:c>
      <x:c r="H1382" t="str">
        <x:v>纯电动轿车</x:v>
      </x:c>
      <x:c r="I1382"/>
      <x:c r="J1382" t="str">
        <x:v>BEV</x:v>
      </x:c>
      <x:c r="K1382" t="str">
        <x:v>否</x:v>
      </x:c>
      <x:c r="L1382"/>
      <x:c r="M1382"/>
      <x:c r="N1382" t="n">
        <x:v>201</x:v>
      </x:c>
      <x:c r="O1382" t="n">
        <x:v>16.57</x:v>
      </x:c>
      <x:c r="P1382"/>
      <x:c r="Q1382" t="n">
        <x:v>140</x:v>
      </x:c>
      <x:c r="R1382" t="n">
        <x:v>8.24</x:v>
      </x:c>
      <x:c r="S1382"/>
      <x:c r="T1382"/>
      <x:c r="U1382"/>
      <x:c r="V1382"/>
      <x:c r="W1382"/>
      <x:c r="X1382" t="str">
        <x:v>不适用(BEV)</x:v>
      </x:c>
      <x:c r="Y1382" t="str">
        <x:v>不适用(BEV)</x:v>
      </x:c>
      <x:c r="Z1382" t="str">
        <x:v>不适用(BEV)</x:v>
      </x:c>
      <x:c r="AA1382" t="str">
        <x:v>不适用(BEV)</x:v>
      </x:c>
      <x:c r="AB1382" t="str">
        <x:v>不适用(BEV)</x:v>
      </x:c>
      <x:c r="AC1382" t="str">
        <x:v>不适用(BEV)</x:v>
      </x:c>
      <x:c r="AD1382" t="str">
        <x:v>BEV_历史批次</x:v>
      </x:c>
      <x:c r="AE1382" s="14" t="str"/>
      <x:c r="AF1382" s="14" t="str"/>
      <x:c r="AG1382" s="14" t="str">
        <x:v>待OCR/外部证据：原字段为空</x:v>
      </x:c>
      <x:c r="AH1382" s="15" t="n">
        <x:f>IF(R1382&lt;&gt;"",R1382,IFERROR(IF(AND(IF(ISNUMBER(O1382),O1382,IFERROR(VALUE(O1382),VALUE(LEFT(TRIM(O1382),FIND("|",SUBSTITUTE(SUBSTITUTE(SUBSTITUTE(SUBSTITUTE(SUBSTITUTE(TRIM(O1382),"/","|"),"(","|"),"（","|"),";","|"),"；","|")&amp;"|")-1))))*100/IF(ISNUMBER(N1382),N1382,IFERROR(VALUE(N1382),VALUE(LEFT(TRIM(N1382),FIND("|",SUBSTITUTE(SUBSTITUTE(SUBSTITUTE(SUBSTITUTE(SUBSTITUTE(TRIM(N1382),"/","|"),"(","|"),"（","|"),";","|"),"；","|")&amp;"|")-1))))&gt;=3,IF(ISNUMBER(O1382),O1382,IFERROR(VALUE(O1382),VALUE(LEFT(TRIM(O1382),FIND("|",SUBSTITUTE(SUBSTITUTE(SUBSTITUTE(SUBSTITUTE(SUBSTITUTE(TRIM(O1382),"/","|"),"(","|"),"（","|"),";","|"),"；","|")&amp;"|")-1))))*100/IF(ISNUMBER(N1382),N1382,IFERROR(VALUE(N1382),VALUE(LEFT(TRIM(N1382),FIND("|",SUBSTITUTE(SUBSTITUTE(SUBSTITUTE(SUBSTITUTE(SUBSTITUTE(TRIM(N1382),"/","|"),"(","|"),"（","|"),";","|"),"；","|")&amp;"|")-1))))&lt;=40),IF(ISNUMBER(O1382),O1382,IFERROR(VALUE(O1382),VALUE(LEFT(TRIM(O1382),FIND("|",SUBSTITUTE(SUBSTITUTE(SUBSTITUTE(SUBSTITUTE(SUBSTITUTE(TRIM(O1382),"/","|"),"(","|"),"（","|"),";","|"),"；","|")&amp;"|")-1))))*100/IF(ISNUMBER(N1382),N1382,IFERROR(VALUE(N1382),VALUE(LEFT(TRIM(N1382),FIND("|",SUBSTITUTE(SUBSTITUTE(SUBSTITUTE(SUBSTITUTE(SUBSTITUTE(TRIM(N1382),"/","|"),"(","|"),"（","|"),";","|"),"；","|")&amp;"|")-1)))),""),""))</x:f>
        <x:v>8.24</x:v>
      </x:c>
      <x:c r="AI1382" s="15" t="str">
        <x:f>IFERROR(IF(AND(IF(ISNUMBER(O1382),O1382,IFERROR(VALUE(O1382),VALUE(LEFT(TRIM(O1382),FIND("|",SUBSTITUTE(SUBSTITUTE(SUBSTITUTE(SUBSTITUTE(SUBSTITUTE(TRIM(O1382),"/","|"),"(","|"),"（","|"),";","|"),"；","|")&amp;"|")-1))))&gt;=75,IF(ISNUMBER(O1382),O1382,IFERROR(VALUE(O1382),VALUE(LEFT(TRIM(O1382),FIND("|",SUBSTITUTE(SUBSTITUTE(SUBSTITUTE(SUBSTITUTE(SUBSTITUTE(TRIM(O1382),"/","|"),"(","|"),"（","|"),";","|"),"；","|")&amp;"|")-1))))&lt;=85,IF(ISNUMBER(Q1382),Q1382,IFERROR(VALUE(Q1382),VALUE(LEFT(TRIM(Q1382),FIND("|",SUBSTITUTE(SUBSTITUTE(SUBSTITUTE(SUBSTITUTE(SUBSTITUTE(TRIM(Q1382),"/","|"),"(","|"),"（","|"),";","|"),"；","|")&amp;"|")-1))))&gt;0),IF(ISNUMBER(O1382),O1382,IFERROR(VALUE(O1382),VALUE(LEFT(TRIM(O1382),FIND("|",SUBSTITUTE(SUBSTITUTE(SUBSTITUTE(SUBSTITUTE(SUBSTITUTE(TRIM(O1382),"/","|"),"(","|"),"（","|"),";","|"),"；","|")&amp;"|")-1))))*1000/IF(ISNUMBER(Q1382),Q1382,IFERROR(VALUE(Q1382),VALUE(LEFT(TRIM(Q1382),FIND("|",SUBSTITUTE(SUBSTITUTE(SUBSTITUTE(SUBSTITUTE(SUBSTITUTE(TRIM(Q1382),"/","|"),"(","|"),"（","|"),";","|"),"；","|")&amp;"|")-1)))),""),"")</x:f>
      </x:c>
      <x:c r="AJ1382" s="14" t="str">
        <x:f>IF(AI1382="","","非称重实测")</x:f>
      </x:c>
      <x:c r="AK1382" s="14" t="str"/>
      <x:c r="AL1382" s="14" t="str">
        <x:v>v3.4.6-candidate</x:v>
      </x:c>
    </x:row>
    <x:row r="1383">
      <x:c r="A1383" t="n">
        <x:v>370</x:v>
      </x:c>
      <x:c r="B1383" t="str">
        <x:v>QCJ6490SBEV2</x:v>
      </x:c>
      <x:c r="C1383" t="str">
        <x:v>腾势牌</x:v>
      </x:c>
      <x:c r="D1383" t="str">
        <x:v>比亚迪汽车工业有限公司</x:v>
      </x:c>
      <x:c r="E1383" t="str">
        <x:v>比亚迪</x:v>
      </x:c>
      <x:c r="F1383" t="str">
        <x:v>纯电动多用途乘用车</x:v>
      </x:c>
      <x:c r="G1383" t="str">
        <x:v>N8</x:v>
      </x:c>
      <x:c r="H1383" t="str">
        <x:v>纯电动多用途乘用车</x:v>
      </x:c>
      <x:c r="I1383" t="str">
        <x:v>SUV-D</x:v>
      </x:c>
      <x:c r="J1383" t="str">
        <x:v>BEV</x:v>
      </x:c>
      <x:c r="K1383" t="str">
        <x:v>否</x:v>
      </x:c>
      <x:c r="L1383" t="n">
        <x:v>2460</x:v>
      </x:c>
      <x:c r="M1383" t="n">
        <x:v>2920</x:v>
      </x:c>
      <x:c r="N1383" t="str">
        <x:v>736(CLTC)</x:v>
      </x:c>
      <x:c r="O1383" t="n">
        <x:v>108.8</x:v>
      </x:c>
      <x:c r="P1383" t="str">
        <x:v>磷酸铁锂</x:v>
      </x:c>
      <x:c r="Q1383" t="n">
        <x:v>180</x:v>
      </x:c>
      <x:c r="R1383"/>
      <x:c r="S1383" t="n">
        <x:v>180</x:v>
      </x:c>
      <x:c r="T1383" t="n">
        <x:v>180</x:v>
      </x:c>
      <x:c r="U1383" t="str">
        <x:v>南京市比亚迪</x:v>
      </x:c>
      <x:c r="V1383" t="str">
        <x:v>230/</x:v>
      </x:c>
      <x:c r="W1383"/>
      <x:c r="X1383" t="str">
        <x:v>不适用(BEV)</x:v>
      </x:c>
      <x:c r="Y1383" t="str">
        <x:v>不适用(BEV)</x:v>
      </x:c>
      <x:c r="Z1383" t="str">
        <x:v>不适用(BEV)</x:v>
      </x:c>
      <x:c r="AA1383" t="str">
        <x:v>不适用(BEV)</x:v>
      </x:c>
      <x:c r="AB1383" t="str">
        <x:v>不适用(BEV)</x:v>
      </x:c>
      <x:c r="AC1383" t="str">
        <x:v>不适用(BEV)</x:v>
      </x:c>
      <x:c r="AD1383" t="str">
        <x:v>BEV_历史批次</x:v>
      </x:c>
      <x:c r="AE1383" s="14" t="str"/>
      <x:c r="AF1383" s="14" t="str"/>
      <x:c r="AG1383" s="14" t="str">
        <x:v>待OCR/外部证据：仅有功率</x:v>
      </x:c>
      <x:c r="AH1383" s="15" t="n">
        <x:f>IF(R1383&lt;&gt;"",R1383,IFERROR(IF(AND(IF(ISNUMBER(O1383),O1383,IFERROR(VALUE(O1383),VALUE(LEFT(TRIM(O1383),FIND("|",SUBSTITUTE(SUBSTITUTE(SUBSTITUTE(SUBSTITUTE(SUBSTITUTE(TRIM(O1383),"/","|"),"(","|"),"（","|"),";","|"),"；","|")&amp;"|")-1))))*100/IF(ISNUMBER(N1383),N1383,IFERROR(VALUE(N1383),VALUE(LEFT(TRIM(N1383),FIND("|",SUBSTITUTE(SUBSTITUTE(SUBSTITUTE(SUBSTITUTE(SUBSTITUTE(TRIM(N1383),"/","|"),"(","|"),"（","|"),";","|"),"；","|")&amp;"|")-1))))&gt;=3,IF(ISNUMBER(O1383),O1383,IFERROR(VALUE(O1383),VALUE(LEFT(TRIM(O1383),FIND("|",SUBSTITUTE(SUBSTITUTE(SUBSTITUTE(SUBSTITUTE(SUBSTITUTE(TRIM(O1383),"/","|"),"(","|"),"（","|"),";","|"),"；","|")&amp;"|")-1))))*100/IF(ISNUMBER(N1383),N1383,IFERROR(VALUE(N1383),VALUE(LEFT(TRIM(N1383),FIND("|",SUBSTITUTE(SUBSTITUTE(SUBSTITUTE(SUBSTITUTE(SUBSTITUTE(TRIM(N1383),"/","|"),"(","|"),"（","|"),";","|"),"；","|")&amp;"|")-1))))&lt;=40),IF(ISNUMBER(O1383),O1383,IFERROR(VALUE(O1383),VALUE(LEFT(TRIM(O1383),FIND("|",SUBSTITUTE(SUBSTITUTE(SUBSTITUTE(SUBSTITUTE(SUBSTITUTE(TRIM(O1383),"/","|"),"(","|"),"（","|"),";","|"),"；","|")&amp;"|")-1))))*100/IF(ISNUMBER(N1383),N1383,IFERROR(VALUE(N1383),VALUE(LEFT(TRIM(N1383),FIND("|",SUBSTITUTE(SUBSTITUTE(SUBSTITUTE(SUBSTITUTE(SUBSTITUTE(TRIM(N1383),"/","|"),"(","|"),"（","|"),";","|"),"；","|")&amp;"|")-1)))),""),""))</x:f>
        <x:v>14.782608695652174</x:v>
      </x:c>
      <x:c r="AI1383" s="15" t="str">
        <x:f>IFERROR(IF(AND(IF(ISNUMBER(O1383),O1383,IFERROR(VALUE(O1383),VALUE(LEFT(TRIM(O1383),FIND("|",SUBSTITUTE(SUBSTITUTE(SUBSTITUTE(SUBSTITUTE(SUBSTITUTE(TRIM(O1383),"/","|"),"(","|"),"（","|"),";","|"),"；","|")&amp;"|")-1))))&gt;=75,IF(ISNUMBER(O1383),O1383,IFERROR(VALUE(O1383),VALUE(LEFT(TRIM(O1383),FIND("|",SUBSTITUTE(SUBSTITUTE(SUBSTITUTE(SUBSTITUTE(SUBSTITUTE(TRIM(O1383),"/","|"),"(","|"),"（","|"),";","|"),"；","|")&amp;"|")-1))))&lt;=85,IF(ISNUMBER(Q1383),Q1383,IFERROR(VALUE(Q1383),VALUE(LEFT(TRIM(Q1383),FIND("|",SUBSTITUTE(SUBSTITUTE(SUBSTITUTE(SUBSTITUTE(SUBSTITUTE(TRIM(Q1383),"/","|"),"(","|"),"（","|"),";","|"),"；","|")&amp;"|")-1))))&gt;0),IF(ISNUMBER(O1383),O1383,IFERROR(VALUE(O1383),VALUE(LEFT(TRIM(O1383),FIND("|",SUBSTITUTE(SUBSTITUTE(SUBSTITUTE(SUBSTITUTE(SUBSTITUTE(TRIM(O1383),"/","|"),"(","|"),"（","|"),";","|"),"；","|")&amp;"|")-1))))*1000/IF(ISNUMBER(Q1383),Q1383,IFERROR(VALUE(Q1383),VALUE(LEFT(TRIM(Q1383),FIND("|",SUBSTITUTE(SUBSTITUTE(SUBSTITUTE(SUBSTITUTE(SUBSTITUTE(TRIM(Q1383),"/","|"),"(","|"),"（","|"),";","|"),"；","|")&amp;"|")-1)))),""),"")</x:f>
      </x:c>
      <x:c r="AJ1383" s="14" t="str">
        <x:f>IF(AI1383="","","非称重实测")</x:f>
      </x:c>
      <x:c r="AK1383" s="14" t="str">
        <x:v>电耗公式可补</x:v>
      </x:c>
      <x:c r="AL1383" s="14" t="str">
        <x:v>v3.4.6-candidate</x:v>
      </x:c>
    </x:row>
    <x:row r="1384">
      <x:c r="A1384" t="n">
        <x:v>370</x:v>
      </x:c>
      <x:c r="B1384" t="str">
        <x:v>QCJ6490SBEV3</x:v>
      </x:c>
      <x:c r="C1384" t="str">
        <x:v>腾势牌</x:v>
      </x:c>
      <x:c r="D1384" t="str">
        <x:v>比亚迪汽车工业有限公司</x:v>
      </x:c>
      <x:c r="E1384" t="str">
        <x:v>比亚迪</x:v>
      </x:c>
      <x:c r="F1384" t="str">
        <x:v>纯电动多用途乘用车</x:v>
      </x:c>
      <x:c r="G1384" t="str">
        <x:v>N8</x:v>
      </x:c>
      <x:c r="H1384" t="str">
        <x:v>纯电动多用途乘用车</x:v>
      </x:c>
      <x:c r="I1384" t="str">
        <x:v>SUV-D</x:v>
      </x:c>
      <x:c r="J1384" t="str">
        <x:v>BEV</x:v>
      </x:c>
      <x:c r="K1384" t="str">
        <x:v>否</x:v>
      </x:c>
      <x:c r="L1384" t="n">
        <x:v>2610</x:v>
      </x:c>
      <x:c r="M1384" t="n">
        <x:v>2920</x:v>
      </x:c>
      <x:c r="N1384" t="str">
        <x:v>640(CLTC)</x:v>
      </x:c>
      <x:c r="O1384" t="n">
        <x:v>108.8</x:v>
      </x:c>
      <x:c r="P1384" t="str">
        <x:v>磷酸铁锂</x:v>
      </x:c>
      <x:c r="Q1384" t="n">
        <x:v>180</x:v>
      </x:c>
      <x:c r="R1384"/>
      <x:c r="S1384" t="n">
        <x:v>180</x:v>
      </x:c>
      <x:c r="T1384" t="n">
        <x:v>180</x:v>
      </x:c>
      <x:c r="U1384" t="str">
        <x:v>比亚迪</x:v>
      </x:c>
      <x:c r="V1384" t="str">
        <x:v>230/
200</x:v>
      </x:c>
      <x:c r="W1384"/>
      <x:c r="X1384" t="str">
        <x:v>不适用(BEV)</x:v>
      </x:c>
      <x:c r="Y1384" t="str">
        <x:v>不适用(BEV)</x:v>
      </x:c>
      <x:c r="Z1384" t="str">
        <x:v>不适用(BEV)</x:v>
      </x:c>
      <x:c r="AA1384" t="str">
        <x:v>不适用(BEV)</x:v>
      </x:c>
      <x:c r="AB1384" t="str">
        <x:v>不适用(BEV)</x:v>
      </x:c>
      <x:c r="AC1384" t="str">
        <x:v>不适用(BEV)</x:v>
      </x:c>
      <x:c r="AD1384" t="str">
        <x:v>BEV_历史批次</x:v>
      </x:c>
      <x:c r="AE1384" s="14" t="str">
        <x:v>200</x:v>
      </x:c>
      <x:c r="AF1384" s="14" t="str"/>
      <x:c r="AG1384" s="14" t="str">
        <x:v>源字段可解析</x:v>
      </x:c>
      <x:c r="AH1384" s="15" t="n">
        <x:f>IF(R1384&lt;&gt;"",R1384,IFERROR(IF(AND(IF(ISNUMBER(O1384),O1384,IFERROR(VALUE(O1384),VALUE(LEFT(TRIM(O1384),FIND("|",SUBSTITUTE(SUBSTITUTE(SUBSTITUTE(SUBSTITUTE(SUBSTITUTE(TRIM(O1384),"/","|"),"(","|"),"（","|"),";","|"),"；","|")&amp;"|")-1))))*100/IF(ISNUMBER(N1384),N1384,IFERROR(VALUE(N1384),VALUE(LEFT(TRIM(N1384),FIND("|",SUBSTITUTE(SUBSTITUTE(SUBSTITUTE(SUBSTITUTE(SUBSTITUTE(TRIM(N1384),"/","|"),"(","|"),"（","|"),";","|"),"；","|")&amp;"|")-1))))&gt;=3,IF(ISNUMBER(O1384),O1384,IFERROR(VALUE(O1384),VALUE(LEFT(TRIM(O1384),FIND("|",SUBSTITUTE(SUBSTITUTE(SUBSTITUTE(SUBSTITUTE(SUBSTITUTE(TRIM(O1384),"/","|"),"(","|"),"（","|"),";","|"),"；","|")&amp;"|")-1))))*100/IF(ISNUMBER(N1384),N1384,IFERROR(VALUE(N1384),VALUE(LEFT(TRIM(N1384),FIND("|",SUBSTITUTE(SUBSTITUTE(SUBSTITUTE(SUBSTITUTE(SUBSTITUTE(TRIM(N1384),"/","|"),"(","|"),"（","|"),";","|"),"；","|")&amp;"|")-1))))&lt;=40),IF(ISNUMBER(O1384),O1384,IFERROR(VALUE(O1384),VALUE(LEFT(TRIM(O1384),FIND("|",SUBSTITUTE(SUBSTITUTE(SUBSTITUTE(SUBSTITUTE(SUBSTITUTE(TRIM(O1384),"/","|"),"(","|"),"（","|"),";","|"),"；","|")&amp;"|")-1))))*100/IF(ISNUMBER(N1384),N1384,IFERROR(VALUE(N1384),VALUE(LEFT(TRIM(N1384),FIND("|",SUBSTITUTE(SUBSTITUTE(SUBSTITUTE(SUBSTITUTE(SUBSTITUTE(TRIM(N1384),"/","|"),"(","|"),"（","|"),";","|"),"；","|")&amp;"|")-1)))),""),""))</x:f>
        <x:v>17</x:v>
      </x:c>
      <x:c r="AI1384" s="15" t="str">
        <x:f>IFERROR(IF(AND(IF(ISNUMBER(O1384),O1384,IFERROR(VALUE(O1384),VALUE(LEFT(TRIM(O1384),FIND("|",SUBSTITUTE(SUBSTITUTE(SUBSTITUTE(SUBSTITUTE(SUBSTITUTE(TRIM(O1384),"/","|"),"(","|"),"（","|"),";","|"),"；","|")&amp;"|")-1))))&gt;=75,IF(ISNUMBER(O1384),O1384,IFERROR(VALUE(O1384),VALUE(LEFT(TRIM(O1384),FIND("|",SUBSTITUTE(SUBSTITUTE(SUBSTITUTE(SUBSTITUTE(SUBSTITUTE(TRIM(O1384),"/","|"),"(","|"),"（","|"),";","|"),"；","|")&amp;"|")-1))))&lt;=85,IF(ISNUMBER(Q1384),Q1384,IFERROR(VALUE(Q1384),VALUE(LEFT(TRIM(Q1384),FIND("|",SUBSTITUTE(SUBSTITUTE(SUBSTITUTE(SUBSTITUTE(SUBSTITUTE(TRIM(Q1384),"/","|"),"(","|"),"（","|"),";","|"),"；","|")&amp;"|")-1))))&gt;0),IF(ISNUMBER(O1384),O1384,IFERROR(VALUE(O1384),VALUE(LEFT(TRIM(O1384),FIND("|",SUBSTITUTE(SUBSTITUTE(SUBSTITUTE(SUBSTITUTE(SUBSTITUTE(TRIM(O1384),"/","|"),"(","|"),"（","|"),";","|"),"；","|")&amp;"|")-1))))*1000/IF(ISNUMBER(Q1384),Q1384,IFERROR(VALUE(Q1384),VALUE(LEFT(TRIM(Q1384),FIND("|",SUBSTITUTE(SUBSTITUTE(SUBSTITUTE(SUBSTITUTE(SUBSTITUTE(TRIM(Q1384),"/","|"),"(","|"),"（","|"),";","|"),"；","|")&amp;"|")-1)))),""),"")</x:f>
      </x:c>
      <x:c r="AJ1384" s="14" t="str">
        <x:f>IF(AI1384="","","非称重实测")</x:f>
      </x:c>
      <x:c r="AK1384" s="14" t="str">
        <x:v>电耗公式可补</x:v>
      </x:c>
      <x:c r="AL1384" s="14" t="str">
        <x:v>v3.4.6-candidate</x:v>
      </x:c>
    </x:row>
    <x:row r="1385">
      <x:c r="A1385" t="n">
        <x:v>370</x:v>
      </x:c>
      <x:c r="B1385" t="str">
        <x:v>SC6450VQ6B7BEV</x:v>
      </x:c>
      <x:c r="C1385" t="str">
        <x:v>长安牌</x:v>
      </x:c>
      <x:c r="D1385" t="str">
        <x:v>重庆长安汽车股份有限公司</x:v>
      </x:c>
      <x:c r="E1385" t="str">
        <x:v>长安</x:v>
      </x:c>
      <x:c r="F1385" t="str">
        <x:v>纯电动多用途乘用车</x:v>
      </x:c>
      <x:c r="G1385" t="str">
        <x:v>纯电动多用途乘用车</x:v>
      </x:c>
      <x:c r="H1385" t="str">
        <x:v>纯电动多用途乘用车</x:v>
      </x:c>
      <x:c r="I1385"/>
      <x:c r="J1385" t="str">
        <x:v>BEV</x:v>
      </x:c>
      <x:c r="K1385" t="str">
        <x:v>否</x:v>
      </x:c>
      <x:c r="L1385"/>
      <x:c r="M1385" t="n">
        <x:v>2700</x:v>
      </x:c>
      <x:c r="N1385" t="n">
        <x:v>245</x:v>
      </x:c>
      <x:c r="O1385" t="n">
        <x:v>38.64</x:v>
      </x:c>
      <x:c r="P1385"/>
      <x:c r="Q1385" t="n">
        <x:v>140</x:v>
      </x:c>
      <x:c r="R1385" t="n">
        <x:v>15.77</x:v>
      </x:c>
      <x:c r="S1385" t="n">
        <x:v>160</x:v>
      </x:c>
      <x:c r="T1385" t="n">
        <x:v>160</x:v>
      </x:c>
      <x:c r="U1385"/>
      <x:c r="V1385"/>
      <x:c r="W1385"/>
      <x:c r="X1385" t="str">
        <x:v>不适用(BEV)</x:v>
      </x:c>
      <x:c r="Y1385" t="str">
        <x:v>不适用(BEV)</x:v>
      </x:c>
      <x:c r="Z1385" t="str">
        <x:v>不适用(BEV)</x:v>
      </x:c>
      <x:c r="AA1385" t="str">
        <x:v>不适用(BEV)</x:v>
      </x:c>
      <x:c r="AB1385" t="str">
        <x:v>不适用(BEV)</x:v>
      </x:c>
      <x:c r="AC1385" t="str">
        <x:v>不适用(BEV)</x:v>
      </x:c>
      <x:c r="AD1385" t="str">
        <x:v>BEV_历史批次</x:v>
      </x:c>
      <x:c r="AE1385" s="14" t="str"/>
      <x:c r="AF1385" s="14" t="str"/>
      <x:c r="AG1385" s="14" t="str">
        <x:v>待OCR/外部证据：原字段为空</x:v>
      </x:c>
      <x:c r="AH1385" s="15" t="n">
        <x:f>IF(R1385&lt;&gt;"",R1385,IFERROR(IF(AND(IF(ISNUMBER(O1385),O1385,IFERROR(VALUE(O1385),VALUE(LEFT(TRIM(O1385),FIND("|",SUBSTITUTE(SUBSTITUTE(SUBSTITUTE(SUBSTITUTE(SUBSTITUTE(TRIM(O1385),"/","|"),"(","|"),"（","|"),";","|"),"；","|")&amp;"|")-1))))*100/IF(ISNUMBER(N1385),N1385,IFERROR(VALUE(N1385),VALUE(LEFT(TRIM(N1385),FIND("|",SUBSTITUTE(SUBSTITUTE(SUBSTITUTE(SUBSTITUTE(SUBSTITUTE(TRIM(N1385),"/","|"),"(","|"),"（","|"),";","|"),"；","|")&amp;"|")-1))))&gt;=3,IF(ISNUMBER(O1385),O1385,IFERROR(VALUE(O1385),VALUE(LEFT(TRIM(O1385),FIND("|",SUBSTITUTE(SUBSTITUTE(SUBSTITUTE(SUBSTITUTE(SUBSTITUTE(TRIM(O1385),"/","|"),"(","|"),"（","|"),";","|"),"；","|")&amp;"|")-1))))*100/IF(ISNUMBER(N1385),N1385,IFERROR(VALUE(N1385),VALUE(LEFT(TRIM(N1385),FIND("|",SUBSTITUTE(SUBSTITUTE(SUBSTITUTE(SUBSTITUTE(SUBSTITUTE(TRIM(N1385),"/","|"),"(","|"),"（","|"),";","|"),"；","|")&amp;"|")-1))))&lt;=40),IF(ISNUMBER(O1385),O1385,IFERROR(VALUE(O1385),VALUE(LEFT(TRIM(O1385),FIND("|",SUBSTITUTE(SUBSTITUTE(SUBSTITUTE(SUBSTITUTE(SUBSTITUTE(TRIM(O1385),"/","|"),"(","|"),"（","|"),";","|"),"；","|")&amp;"|")-1))))*100/IF(ISNUMBER(N1385),N1385,IFERROR(VALUE(N1385),VALUE(LEFT(TRIM(N1385),FIND("|",SUBSTITUTE(SUBSTITUTE(SUBSTITUTE(SUBSTITUTE(SUBSTITUTE(TRIM(N1385),"/","|"),"(","|"),"（","|"),";","|"),"；","|")&amp;"|")-1)))),""),""))</x:f>
        <x:v>15.77</x:v>
      </x:c>
      <x:c r="AI1385" s="15" t="str">
        <x:f>IFERROR(IF(AND(IF(ISNUMBER(O1385),O1385,IFERROR(VALUE(O1385),VALUE(LEFT(TRIM(O1385),FIND("|",SUBSTITUTE(SUBSTITUTE(SUBSTITUTE(SUBSTITUTE(SUBSTITUTE(TRIM(O1385),"/","|"),"(","|"),"（","|"),";","|"),"；","|")&amp;"|")-1))))&gt;=75,IF(ISNUMBER(O1385),O1385,IFERROR(VALUE(O1385),VALUE(LEFT(TRIM(O1385),FIND("|",SUBSTITUTE(SUBSTITUTE(SUBSTITUTE(SUBSTITUTE(SUBSTITUTE(TRIM(O1385),"/","|"),"(","|"),"（","|"),";","|"),"；","|")&amp;"|")-1))))&lt;=85,IF(ISNUMBER(Q1385),Q1385,IFERROR(VALUE(Q1385),VALUE(LEFT(TRIM(Q1385),FIND("|",SUBSTITUTE(SUBSTITUTE(SUBSTITUTE(SUBSTITUTE(SUBSTITUTE(TRIM(Q1385),"/","|"),"(","|"),"（","|"),";","|"),"；","|")&amp;"|")-1))))&gt;0),IF(ISNUMBER(O1385),O1385,IFERROR(VALUE(O1385),VALUE(LEFT(TRIM(O1385),FIND("|",SUBSTITUTE(SUBSTITUTE(SUBSTITUTE(SUBSTITUTE(SUBSTITUTE(TRIM(O1385),"/","|"),"(","|"),"（","|"),";","|"),"；","|")&amp;"|")-1))))*1000/IF(ISNUMBER(Q1385),Q1385,IFERROR(VALUE(Q1385),VALUE(LEFT(TRIM(Q1385),FIND("|",SUBSTITUTE(SUBSTITUTE(SUBSTITUTE(SUBSTITUTE(SUBSTITUTE(TRIM(Q1385),"/","|"),"(","|"),"（","|"),";","|"),"；","|")&amp;"|")-1)))),""),"")</x:f>
      </x:c>
      <x:c r="AJ1385" s="14" t="str">
        <x:f>IF(AI1385="","","非称重实测")</x:f>
      </x:c>
      <x:c r="AK1385" s="14" t="str"/>
      <x:c r="AL1385" s="14" t="str">
        <x:v>v3.4.6-candidate</x:v>
      </x:c>
    </x:row>
    <x:row r="1386">
      <x:c r="A1386" t="n">
        <x:v>370</x:v>
      </x:c>
      <x:c r="B1386" t="str">
        <x:v>SC7006AAQBEV</x:v>
      </x:c>
      <x:c r="C1386" t="str">
        <x:v>长安牌</x:v>
      </x:c>
      <x:c r="D1386" t="str">
        <x:v>重庆长安汽车股份有限公司</x:v>
      </x:c>
      <x:c r="E1386" t="str">
        <x:v>长安</x:v>
      </x:c>
      <x:c r="F1386" t="str">
        <x:v>纯电动轿车</x:v>
      </x:c>
      <x:c r="G1386" t="str">
        <x:v>SL03</x:v>
      </x:c>
      <x:c r="H1386" t="str">
        <x:v>纯电动轿车</x:v>
      </x:c>
      <x:c r="I1386" t="str">
        <x:v>Car-C</x:v>
      </x:c>
      <x:c r="J1386" t="str">
        <x:v>BEV</x:v>
      </x:c>
      <x:c r="K1386" t="str">
        <x:v>否</x:v>
      </x:c>
      <x:c r="L1386" t="str">
        <x:v>1830/1850</x:v>
      </x:c>
      <x:c r="M1386" t="n">
        <x:v>2700</x:v>
      </x:c>
      <x:c r="N1386" t="n">
        <x:v>610</x:v>
      </x:c>
      <x:c r="O1386" t="n">
        <x:v>66.8</x:v>
      </x:c>
      <x:c r="P1386" t="str">
        <x:v>三元锂</x:v>
      </x:c>
      <x:c r="Q1386" t="n">
        <x:v>170</x:v>
      </x:c>
      <x:c r="R1386" t="n">
        <x:v>10.95</x:v>
      </x:c>
      <x:c r="S1386" t="n">
        <x:v>160</x:v>
      </x:c>
      <x:c r="T1386" t="n">
        <x:v>160</x:v>
      </x:c>
      <x:c r="U1386" t="str">
        <x:v>重庆长安</x:v>
      </x:c>
      <x:c r="V1386" t="str">
        <x:v>190/</x:v>
      </x:c>
      <x:c r="W1386"/>
      <x:c r="X1386" t="str">
        <x:v>不适用(BEV)</x:v>
      </x:c>
      <x:c r="Y1386" t="str">
        <x:v>不适用(BEV)</x:v>
      </x:c>
      <x:c r="Z1386" t="str">
        <x:v>不适用(BEV)</x:v>
      </x:c>
      <x:c r="AA1386" t="str">
        <x:v>不适用(BEV)</x:v>
      </x:c>
      <x:c r="AB1386" t="str">
        <x:v>不适用(BEV)</x:v>
      </x:c>
      <x:c r="AC1386" t="str">
        <x:v>不适用(BEV)</x:v>
      </x:c>
      <x:c r="AD1386" t="str">
        <x:v>BEV_历史批次</x:v>
      </x:c>
      <x:c r="AE1386" s="14" t="str"/>
      <x:c r="AF1386" s="14" t="str"/>
      <x:c r="AG1386" s="14" t="str">
        <x:v>待OCR/外部证据：仅有功率</x:v>
      </x:c>
      <x:c r="AH1386" s="15" t="n">
        <x:f>IF(R1386&lt;&gt;"",R1386,IFERROR(IF(AND(IF(ISNUMBER(O1386),O1386,IFERROR(VALUE(O1386),VALUE(LEFT(TRIM(O1386),FIND("|",SUBSTITUTE(SUBSTITUTE(SUBSTITUTE(SUBSTITUTE(SUBSTITUTE(TRIM(O1386),"/","|"),"(","|"),"（","|"),";","|"),"；","|")&amp;"|")-1))))*100/IF(ISNUMBER(N1386),N1386,IFERROR(VALUE(N1386),VALUE(LEFT(TRIM(N1386),FIND("|",SUBSTITUTE(SUBSTITUTE(SUBSTITUTE(SUBSTITUTE(SUBSTITUTE(TRIM(N1386),"/","|"),"(","|"),"（","|"),";","|"),"；","|")&amp;"|")-1))))&gt;=3,IF(ISNUMBER(O1386),O1386,IFERROR(VALUE(O1386),VALUE(LEFT(TRIM(O1386),FIND("|",SUBSTITUTE(SUBSTITUTE(SUBSTITUTE(SUBSTITUTE(SUBSTITUTE(TRIM(O1386),"/","|"),"(","|"),"（","|"),";","|"),"；","|")&amp;"|")-1))))*100/IF(ISNUMBER(N1386),N1386,IFERROR(VALUE(N1386),VALUE(LEFT(TRIM(N1386),FIND("|",SUBSTITUTE(SUBSTITUTE(SUBSTITUTE(SUBSTITUTE(SUBSTITUTE(TRIM(N1386),"/","|"),"(","|"),"（","|"),";","|"),"；","|")&amp;"|")-1))))&lt;=40),IF(ISNUMBER(O1386),O1386,IFERROR(VALUE(O1386),VALUE(LEFT(TRIM(O1386),FIND("|",SUBSTITUTE(SUBSTITUTE(SUBSTITUTE(SUBSTITUTE(SUBSTITUTE(TRIM(O1386),"/","|"),"(","|"),"（","|"),";","|"),"；","|")&amp;"|")-1))))*100/IF(ISNUMBER(N1386),N1386,IFERROR(VALUE(N1386),VALUE(LEFT(TRIM(N1386),FIND("|",SUBSTITUTE(SUBSTITUTE(SUBSTITUTE(SUBSTITUTE(SUBSTITUTE(TRIM(N1386),"/","|"),"(","|"),"（","|"),";","|"),"；","|")&amp;"|")-1)))),""),""))</x:f>
        <x:v>10.95</x:v>
      </x:c>
      <x:c r="AI1386" s="15" t="str">
        <x:f>IFERROR(IF(AND(IF(ISNUMBER(O1386),O1386,IFERROR(VALUE(O1386),VALUE(LEFT(TRIM(O1386),FIND("|",SUBSTITUTE(SUBSTITUTE(SUBSTITUTE(SUBSTITUTE(SUBSTITUTE(TRIM(O1386),"/","|"),"(","|"),"（","|"),";","|"),"；","|")&amp;"|")-1))))&gt;=75,IF(ISNUMBER(O1386),O1386,IFERROR(VALUE(O1386),VALUE(LEFT(TRIM(O1386),FIND("|",SUBSTITUTE(SUBSTITUTE(SUBSTITUTE(SUBSTITUTE(SUBSTITUTE(TRIM(O1386),"/","|"),"(","|"),"（","|"),";","|"),"；","|")&amp;"|")-1))))&lt;=85,IF(ISNUMBER(Q1386),Q1386,IFERROR(VALUE(Q1386),VALUE(LEFT(TRIM(Q1386),FIND("|",SUBSTITUTE(SUBSTITUTE(SUBSTITUTE(SUBSTITUTE(SUBSTITUTE(TRIM(Q1386),"/","|"),"(","|"),"（","|"),";","|"),"；","|")&amp;"|")-1))))&gt;0),IF(ISNUMBER(O1386),O1386,IFERROR(VALUE(O1386),VALUE(LEFT(TRIM(O1386),FIND("|",SUBSTITUTE(SUBSTITUTE(SUBSTITUTE(SUBSTITUTE(SUBSTITUTE(TRIM(O1386),"/","|"),"(","|"),"（","|"),";","|"),"；","|")&amp;"|")-1))))*1000/IF(ISNUMBER(Q1386),Q1386,IFERROR(VALUE(Q1386),VALUE(LEFT(TRIM(Q1386),FIND("|",SUBSTITUTE(SUBSTITUTE(SUBSTITUTE(SUBSTITUTE(SUBSTITUTE(TRIM(Q1386),"/","|"),"(","|"),"（","|"),";","|"),"；","|")&amp;"|")-1)))),""),"")</x:f>
      </x:c>
      <x:c r="AJ1386" s="14" t="str">
        <x:f>IF(AI1386="","","非称重实测")</x:f>
      </x:c>
      <x:c r="AK1386" s="14" t="str"/>
      <x:c r="AL1386" s="14" t="str">
        <x:v>v3.4.6-candidate</x:v>
      </x:c>
    </x:row>
    <x:row r="1387">
      <x:c r="A1387" t="n">
        <x:v>370</x:v>
      </x:c>
      <x:c r="B1387" t="str">
        <x:v>SC7007AAABEV</x:v>
      </x:c>
      <x:c r="C1387" t="str">
        <x:v>长安牌</x:v>
      </x:c>
      <x:c r="D1387" t="str">
        <x:v>重庆长安汽车股份有限公司</x:v>
      </x:c>
      <x:c r="E1387" t="str">
        <x:v>长安</x:v>
      </x:c>
      <x:c r="F1387" t="str">
        <x:v>纯电动轿车</x:v>
      </x:c>
      <x:c r="G1387" t="str">
        <x:v>启源A07</x:v>
      </x:c>
      <x:c r="H1387" t="str">
        <x:v>纯电动轿车</x:v>
      </x:c>
      <x:c r="I1387" t="str">
        <x:v>Car-D </x:v>
      </x:c>
      <x:c r="J1387" t="str">
        <x:v>BEV</x:v>
      </x:c>
      <x:c r="K1387" t="str">
        <x:v>否</x:v>
      </x:c>
      <x:c r="L1387" t="n">
        <x:v>1755</x:v>
      </x:c>
      <x:c r="M1387" t="n">
        <x:v>2700</x:v>
      </x:c>
      <x:c r="N1387" t="n">
        <x:v>515</x:v>
      </x:c>
      <x:c r="O1387" t="n">
        <x:v>58.1</x:v>
      </x:c>
      <x:c r="P1387" t="str">
        <x:v>三元锂</x:v>
      </x:c>
      <x:c r="Q1387" t="n">
        <x:v>170</x:v>
      </x:c>
      <x:c r="R1387" t="n">
        <x:v>11.28</x:v>
      </x:c>
      <x:c r="S1387" t="n">
        <x:v>160</x:v>
      </x:c>
      <x:c r="T1387" t="n">
        <x:v>160</x:v>
      </x:c>
      <x:c r="U1387" t="str">
        <x:v>重庆长安</x:v>
      </x:c>
      <x:c r="V1387" t="str">
        <x:v>190/</x:v>
      </x:c>
      <x:c r="W1387"/>
      <x:c r="X1387" t="str">
        <x:v>不适用(BEV)</x:v>
      </x:c>
      <x:c r="Y1387" t="str">
        <x:v>不适用(BEV)</x:v>
      </x:c>
      <x:c r="Z1387" t="str">
        <x:v>不适用(BEV)</x:v>
      </x:c>
      <x:c r="AA1387" t="str">
        <x:v>不适用(BEV)</x:v>
      </x:c>
      <x:c r="AB1387" t="str">
        <x:v>不适用(BEV)</x:v>
      </x:c>
      <x:c r="AC1387" t="str">
        <x:v>不适用(BEV)</x:v>
      </x:c>
      <x:c r="AD1387" t="str">
        <x:v>BEV_历史批次</x:v>
      </x:c>
      <x:c r="AE1387" s="14" t="str"/>
      <x:c r="AF1387" s="14" t="str"/>
      <x:c r="AG1387" s="14" t="str">
        <x:v>待OCR/外部证据：仅有功率</x:v>
      </x:c>
      <x:c r="AH1387" s="15" t="n">
        <x:f>IF(R1387&lt;&gt;"",R1387,IFERROR(IF(AND(IF(ISNUMBER(O1387),O1387,IFERROR(VALUE(O1387),VALUE(LEFT(TRIM(O1387),FIND("|",SUBSTITUTE(SUBSTITUTE(SUBSTITUTE(SUBSTITUTE(SUBSTITUTE(TRIM(O1387),"/","|"),"(","|"),"（","|"),";","|"),"；","|")&amp;"|")-1))))*100/IF(ISNUMBER(N1387),N1387,IFERROR(VALUE(N1387),VALUE(LEFT(TRIM(N1387),FIND("|",SUBSTITUTE(SUBSTITUTE(SUBSTITUTE(SUBSTITUTE(SUBSTITUTE(TRIM(N1387),"/","|"),"(","|"),"（","|"),";","|"),"；","|")&amp;"|")-1))))&gt;=3,IF(ISNUMBER(O1387),O1387,IFERROR(VALUE(O1387),VALUE(LEFT(TRIM(O1387),FIND("|",SUBSTITUTE(SUBSTITUTE(SUBSTITUTE(SUBSTITUTE(SUBSTITUTE(TRIM(O1387),"/","|"),"(","|"),"（","|"),";","|"),"；","|")&amp;"|")-1))))*100/IF(ISNUMBER(N1387),N1387,IFERROR(VALUE(N1387),VALUE(LEFT(TRIM(N1387),FIND("|",SUBSTITUTE(SUBSTITUTE(SUBSTITUTE(SUBSTITUTE(SUBSTITUTE(TRIM(N1387),"/","|"),"(","|"),"（","|"),";","|"),"；","|")&amp;"|")-1))))&lt;=40),IF(ISNUMBER(O1387),O1387,IFERROR(VALUE(O1387),VALUE(LEFT(TRIM(O1387),FIND("|",SUBSTITUTE(SUBSTITUTE(SUBSTITUTE(SUBSTITUTE(SUBSTITUTE(TRIM(O1387),"/","|"),"(","|"),"（","|"),";","|"),"；","|")&amp;"|")-1))))*100/IF(ISNUMBER(N1387),N1387,IFERROR(VALUE(N1387),VALUE(LEFT(TRIM(N1387),FIND("|",SUBSTITUTE(SUBSTITUTE(SUBSTITUTE(SUBSTITUTE(SUBSTITUTE(TRIM(N1387),"/","|"),"(","|"),"（","|"),";","|"),"；","|")&amp;"|")-1)))),""),""))</x:f>
        <x:v>11.28</x:v>
      </x:c>
      <x:c r="AI1387" s="15" t="str">
        <x:f>IFERROR(IF(AND(IF(ISNUMBER(O1387),O1387,IFERROR(VALUE(O1387),VALUE(LEFT(TRIM(O1387),FIND("|",SUBSTITUTE(SUBSTITUTE(SUBSTITUTE(SUBSTITUTE(SUBSTITUTE(TRIM(O1387),"/","|"),"(","|"),"（","|"),";","|"),"；","|")&amp;"|")-1))))&gt;=75,IF(ISNUMBER(O1387),O1387,IFERROR(VALUE(O1387),VALUE(LEFT(TRIM(O1387),FIND("|",SUBSTITUTE(SUBSTITUTE(SUBSTITUTE(SUBSTITUTE(SUBSTITUTE(TRIM(O1387),"/","|"),"(","|"),"（","|"),";","|"),"；","|")&amp;"|")-1))))&lt;=85,IF(ISNUMBER(Q1387),Q1387,IFERROR(VALUE(Q1387),VALUE(LEFT(TRIM(Q1387),FIND("|",SUBSTITUTE(SUBSTITUTE(SUBSTITUTE(SUBSTITUTE(SUBSTITUTE(TRIM(Q1387),"/","|"),"(","|"),"（","|"),";","|"),"；","|")&amp;"|")-1))))&gt;0),IF(ISNUMBER(O1387),O1387,IFERROR(VALUE(O1387),VALUE(LEFT(TRIM(O1387),FIND("|",SUBSTITUTE(SUBSTITUTE(SUBSTITUTE(SUBSTITUTE(SUBSTITUTE(TRIM(O1387),"/","|"),"(","|"),"（","|"),";","|"),"；","|")&amp;"|")-1))))*1000/IF(ISNUMBER(Q1387),Q1387,IFERROR(VALUE(Q1387),VALUE(LEFT(TRIM(Q1387),FIND("|",SUBSTITUTE(SUBSTITUTE(SUBSTITUTE(SUBSTITUTE(SUBSTITUTE(TRIM(Q1387),"/","|"),"(","|"),"（","|"),";","|"),"；","|")&amp;"|")-1)))),""),"")</x:f>
      </x:c>
      <x:c r="AJ1387" s="14" t="str">
        <x:f>IF(AI1387="","","非称重实测")</x:f>
      </x:c>
      <x:c r="AK1387" s="14" t="str"/>
      <x:c r="AL1387" s="14" t="str">
        <x:v>v3.4.6-candidate</x:v>
      </x:c>
    </x:row>
    <x:row r="1388">
      <x:c r="A1388" t="n">
        <x:v>370</x:v>
      </x:c>
      <x:c r="B1388" t="str">
        <x:v>SC7007AABBEV</x:v>
      </x:c>
      <x:c r="C1388" t="str">
        <x:v>长安牌</x:v>
      </x:c>
      <x:c r="D1388" t="str">
        <x:v>重庆长安汽车股份有限公司</x:v>
      </x:c>
      <x:c r="E1388" t="str">
        <x:v>长安</x:v>
      </x:c>
      <x:c r="F1388" t="str">
        <x:v>纯电动轿车</x:v>
      </x:c>
      <x:c r="G1388" t="str">
        <x:v>启源A07</x:v>
      </x:c>
      <x:c r="H1388" t="str">
        <x:v>纯电动轿车</x:v>
      </x:c>
      <x:c r="I1388" t="str">
        <x:v>Car-D </x:v>
      </x:c>
      <x:c r="J1388" t="str">
        <x:v>BEV</x:v>
      </x:c>
      <x:c r="K1388" t="str">
        <x:v>否</x:v>
      </x:c>
      <x:c r="L1388" t="n">
        <x:v>1900</x:v>
      </x:c>
      <x:c r="M1388" t="n">
        <x:v>2700</x:v>
      </x:c>
      <x:c r="N1388" t="n">
        <x:v>710</x:v>
      </x:c>
      <x:c r="O1388" t="n">
        <x:v>79.97</x:v>
      </x:c>
      <x:c r="P1388" t="str">
        <x:v>三元锂</x:v>
      </x:c>
      <x:c r="Q1388" t="n">
        <x:v>170</x:v>
      </x:c>
      <x:c r="R1388" t="n">
        <x:v>11.26</x:v>
      </x:c>
      <x:c r="S1388" t="n">
        <x:v>160</x:v>
      </x:c>
      <x:c r="T1388" t="n">
        <x:v>160</x:v>
      </x:c>
      <x:c r="U1388" t="str">
        <x:v>重庆长安</x:v>
      </x:c>
      <x:c r="V1388" t="str">
        <x:v>160/</x:v>
      </x:c>
      <x:c r="W1388"/>
      <x:c r="X1388" t="str">
        <x:v>不适用(BEV)</x:v>
      </x:c>
      <x:c r="Y1388" t="str">
        <x:v>不适用(BEV)</x:v>
      </x:c>
      <x:c r="Z1388" t="str">
        <x:v>不适用(BEV)</x:v>
      </x:c>
      <x:c r="AA1388" t="str">
        <x:v>不适用(BEV)</x:v>
      </x:c>
      <x:c r="AB1388" t="str">
        <x:v>不适用(BEV)</x:v>
      </x:c>
      <x:c r="AC1388" t="str">
        <x:v>不适用(BEV)</x:v>
      </x:c>
      <x:c r="AD1388" t="str">
        <x:v>BEV_历史批次</x:v>
      </x:c>
      <x:c r="AE1388" s="14" t="str"/>
      <x:c r="AF1388" s="14" t="str"/>
      <x:c r="AG1388" s="14" t="str">
        <x:v>待OCR/外部证据：仅有功率</x:v>
      </x:c>
      <x:c r="AH1388" s="15" t="n">
        <x:f>IF(R1388&lt;&gt;"",R1388,IFERROR(IF(AND(IF(ISNUMBER(O1388),O1388,IFERROR(VALUE(O1388),VALUE(LEFT(TRIM(O1388),FIND("|",SUBSTITUTE(SUBSTITUTE(SUBSTITUTE(SUBSTITUTE(SUBSTITUTE(TRIM(O1388),"/","|"),"(","|"),"（","|"),";","|"),"；","|")&amp;"|")-1))))*100/IF(ISNUMBER(N1388),N1388,IFERROR(VALUE(N1388),VALUE(LEFT(TRIM(N1388),FIND("|",SUBSTITUTE(SUBSTITUTE(SUBSTITUTE(SUBSTITUTE(SUBSTITUTE(TRIM(N1388),"/","|"),"(","|"),"（","|"),";","|"),"；","|")&amp;"|")-1))))&gt;=3,IF(ISNUMBER(O1388),O1388,IFERROR(VALUE(O1388),VALUE(LEFT(TRIM(O1388),FIND("|",SUBSTITUTE(SUBSTITUTE(SUBSTITUTE(SUBSTITUTE(SUBSTITUTE(TRIM(O1388),"/","|"),"(","|"),"（","|"),";","|"),"；","|")&amp;"|")-1))))*100/IF(ISNUMBER(N1388),N1388,IFERROR(VALUE(N1388),VALUE(LEFT(TRIM(N1388),FIND("|",SUBSTITUTE(SUBSTITUTE(SUBSTITUTE(SUBSTITUTE(SUBSTITUTE(TRIM(N1388),"/","|"),"(","|"),"（","|"),";","|"),"；","|")&amp;"|")-1))))&lt;=40),IF(ISNUMBER(O1388),O1388,IFERROR(VALUE(O1388),VALUE(LEFT(TRIM(O1388),FIND("|",SUBSTITUTE(SUBSTITUTE(SUBSTITUTE(SUBSTITUTE(SUBSTITUTE(TRIM(O1388),"/","|"),"(","|"),"（","|"),";","|"),"；","|")&amp;"|")-1))))*100/IF(ISNUMBER(N1388),N1388,IFERROR(VALUE(N1388),VALUE(LEFT(TRIM(N1388),FIND("|",SUBSTITUTE(SUBSTITUTE(SUBSTITUTE(SUBSTITUTE(SUBSTITUTE(TRIM(N1388),"/","|"),"(","|"),"（","|"),";","|"),"；","|")&amp;"|")-1)))),""),""))</x:f>
        <x:v>11.26</x:v>
      </x:c>
      <x:c r="AI1388" s="15" t="n">
        <x:f>IFERROR(IF(AND(IF(ISNUMBER(O1388),O1388,IFERROR(VALUE(O1388),VALUE(LEFT(TRIM(O1388),FIND("|",SUBSTITUTE(SUBSTITUTE(SUBSTITUTE(SUBSTITUTE(SUBSTITUTE(TRIM(O1388),"/","|"),"(","|"),"（","|"),";","|"),"；","|")&amp;"|")-1))))&gt;=75,IF(ISNUMBER(O1388),O1388,IFERROR(VALUE(O1388),VALUE(LEFT(TRIM(O1388),FIND("|",SUBSTITUTE(SUBSTITUTE(SUBSTITUTE(SUBSTITUTE(SUBSTITUTE(TRIM(O1388),"/","|"),"(","|"),"（","|"),";","|"),"；","|")&amp;"|")-1))))&lt;=85,IF(ISNUMBER(Q1388),Q1388,IFERROR(VALUE(Q1388),VALUE(LEFT(TRIM(Q1388),FIND("|",SUBSTITUTE(SUBSTITUTE(SUBSTITUTE(SUBSTITUTE(SUBSTITUTE(TRIM(Q1388),"/","|"),"(","|"),"（","|"),";","|"),"；","|")&amp;"|")-1))))&gt;0),IF(ISNUMBER(O1388),O1388,IFERROR(VALUE(O1388),VALUE(LEFT(TRIM(O1388),FIND("|",SUBSTITUTE(SUBSTITUTE(SUBSTITUTE(SUBSTITUTE(SUBSTITUTE(TRIM(O1388),"/","|"),"(","|"),"（","|"),";","|"),"；","|")&amp;"|")-1))))*1000/IF(ISNUMBER(Q1388),Q1388,IFERROR(VALUE(Q1388),VALUE(LEFT(TRIM(Q1388),FIND("|",SUBSTITUTE(SUBSTITUTE(SUBSTITUTE(SUBSTITUTE(SUBSTITUTE(TRIM(Q1388),"/","|"),"(","|"),"（","|"),";","|"),"；","|")&amp;"|")-1)))),""),"")</x:f>
        <x:v>470.4117647058824</x:v>
      </x:c>
      <x:c r="AJ1388" s="14" t="str">
        <x:f>IF(AI1388="","","非称重实测")</x:f>
        <x:v>非称重实测</x:v>
      </x:c>
      <x:c r="AK1388" s="14" t="str">
        <x:v>80kWh质量可推导</x:v>
      </x:c>
      <x:c r="AL1388" s="14" t="str">
        <x:v>v3.4.6-candidate</x:v>
      </x:c>
    </x:row>
    <x:row r="1389">
      <x:c r="A1389" t="n">
        <x:v>370</x:v>
      </x:c>
      <x:c r="B1389" t="str">
        <x:v>SGM6491BCBEV</x:v>
      </x:c>
      <x:c r="C1389" t="str">
        <x:v>别克(BUICK)牌</x:v>
      </x:c>
      <x:c r="D1389" t="str">
        <x:v>上汽通用汽车有限公司</x:v>
      </x:c>
      <x:c r="E1389" t="str">
        <x:v>别克微蓝</x:v>
      </x:c>
      <x:c r="F1389" t="str">
        <x:v>纯电动多用途乘用车</x:v>
      </x:c>
      <x:c r="G1389" t="str">
        <x:v>Electra E5</x:v>
      </x:c>
      <x:c r="H1389" t="str">
        <x:v>纯电动多用途乘用车</x:v>
      </x:c>
      <x:c r="I1389" t="str">
        <x:v>SUV-C</x:v>
      </x:c>
      <x:c r="J1389" t="str">
        <x:v>BEV</x:v>
      </x:c>
      <x:c r="K1389" t="str">
        <x:v>否</x:v>
      </x:c>
      <x:c r="L1389" t="n">
        <x:v>2320</x:v>
      </x:c>
      <x:c r="M1389" t="n">
        <x:v>2660</x:v>
      </x:c>
      <x:c r="N1389" t="str">
        <x:v>603/577</x:v>
      </x:c>
      <x:c r="O1389" t="n">
        <x:v>79.7</x:v>
      </x:c>
      <x:c r="P1389" t="str">
        <x:v>三元锂</x:v>
      </x:c>
      <x:c r="Q1389" t="n">
        <x:v>170</x:v>
      </x:c>
      <x:c r="R1389"/>
      <x:c r="S1389" t="n">
        <x:v>130</x:v>
      </x:c>
      <x:c r="T1389" t="n">
        <x:v>130</x:v>
      </x:c>
      <x:c r="U1389" t="str">
        <x:v>上汽通用/华域麦格纳</x:v>
      </x:c>
      <x:c r="V1389" t="str">
        <x:v>143/
68</x:v>
      </x:c>
      <x:c r="W1389"/>
      <x:c r="X1389" t="str">
        <x:v>不适用(BEV)</x:v>
      </x:c>
      <x:c r="Y1389" t="str">
        <x:v>不适用(BEV)</x:v>
      </x:c>
      <x:c r="Z1389" t="str">
        <x:v>不适用(BEV)</x:v>
      </x:c>
      <x:c r="AA1389" t="str">
        <x:v>不适用(BEV)</x:v>
      </x:c>
      <x:c r="AB1389" t="str">
        <x:v>不适用(BEV)</x:v>
      </x:c>
      <x:c r="AC1389" t="str">
        <x:v>不适用(BEV)</x:v>
      </x:c>
      <x:c r="AD1389" t="str">
        <x:v>BEV_历史批次</x:v>
      </x:c>
      <x:c r="AE1389" s="14" t="str">
        <x:v>68</x:v>
      </x:c>
      <x:c r="AF1389" s="14" t="str"/>
      <x:c r="AG1389" s="14" t="str">
        <x:v>源字段可解析</x:v>
      </x:c>
      <x:c r="AH1389" s="15" t="n">
        <x:f>IF(R1389&lt;&gt;"",R1389,IFERROR(IF(AND(IF(ISNUMBER(O1389),O1389,IFERROR(VALUE(O1389),VALUE(LEFT(TRIM(O1389),FIND("|",SUBSTITUTE(SUBSTITUTE(SUBSTITUTE(SUBSTITUTE(SUBSTITUTE(TRIM(O1389),"/","|"),"(","|"),"（","|"),";","|"),"；","|")&amp;"|")-1))))*100/IF(ISNUMBER(N1389),N1389,IFERROR(VALUE(N1389),VALUE(LEFT(TRIM(N1389),FIND("|",SUBSTITUTE(SUBSTITUTE(SUBSTITUTE(SUBSTITUTE(SUBSTITUTE(TRIM(N1389),"/","|"),"(","|"),"（","|"),";","|"),"；","|")&amp;"|")-1))))&gt;=3,IF(ISNUMBER(O1389),O1389,IFERROR(VALUE(O1389),VALUE(LEFT(TRIM(O1389),FIND("|",SUBSTITUTE(SUBSTITUTE(SUBSTITUTE(SUBSTITUTE(SUBSTITUTE(TRIM(O1389),"/","|"),"(","|"),"（","|"),";","|"),"；","|")&amp;"|")-1))))*100/IF(ISNUMBER(N1389),N1389,IFERROR(VALUE(N1389),VALUE(LEFT(TRIM(N1389),FIND("|",SUBSTITUTE(SUBSTITUTE(SUBSTITUTE(SUBSTITUTE(SUBSTITUTE(TRIM(N1389),"/","|"),"(","|"),"（","|"),";","|"),"；","|")&amp;"|")-1))))&lt;=40),IF(ISNUMBER(O1389),O1389,IFERROR(VALUE(O1389),VALUE(LEFT(TRIM(O1389),FIND("|",SUBSTITUTE(SUBSTITUTE(SUBSTITUTE(SUBSTITUTE(SUBSTITUTE(TRIM(O1389),"/","|"),"(","|"),"（","|"),";","|"),"；","|")&amp;"|")-1))))*100/IF(ISNUMBER(N1389),N1389,IFERROR(VALUE(N1389),VALUE(LEFT(TRIM(N1389),FIND("|",SUBSTITUTE(SUBSTITUTE(SUBSTITUTE(SUBSTITUTE(SUBSTITUTE(TRIM(N1389),"/","|"),"(","|"),"（","|"),";","|"),"；","|")&amp;"|")-1)))),""),""))</x:f>
        <x:v>13.217247097844112</x:v>
      </x:c>
      <x:c r="AI1389" s="15" t="n">
        <x:f>IFERROR(IF(AND(IF(ISNUMBER(O1389),O1389,IFERROR(VALUE(O1389),VALUE(LEFT(TRIM(O1389),FIND("|",SUBSTITUTE(SUBSTITUTE(SUBSTITUTE(SUBSTITUTE(SUBSTITUTE(TRIM(O1389),"/","|"),"(","|"),"（","|"),";","|"),"；","|")&amp;"|")-1))))&gt;=75,IF(ISNUMBER(O1389),O1389,IFERROR(VALUE(O1389),VALUE(LEFT(TRIM(O1389),FIND("|",SUBSTITUTE(SUBSTITUTE(SUBSTITUTE(SUBSTITUTE(SUBSTITUTE(TRIM(O1389),"/","|"),"(","|"),"（","|"),";","|"),"；","|")&amp;"|")-1))))&lt;=85,IF(ISNUMBER(Q1389),Q1389,IFERROR(VALUE(Q1389),VALUE(LEFT(TRIM(Q1389),FIND("|",SUBSTITUTE(SUBSTITUTE(SUBSTITUTE(SUBSTITUTE(SUBSTITUTE(TRIM(Q1389),"/","|"),"(","|"),"（","|"),";","|"),"；","|")&amp;"|")-1))))&gt;0),IF(ISNUMBER(O1389),O1389,IFERROR(VALUE(O1389),VALUE(LEFT(TRIM(O1389),FIND("|",SUBSTITUTE(SUBSTITUTE(SUBSTITUTE(SUBSTITUTE(SUBSTITUTE(TRIM(O1389),"/","|"),"(","|"),"（","|"),";","|"),"；","|")&amp;"|")-1))))*1000/IF(ISNUMBER(Q1389),Q1389,IFERROR(VALUE(Q1389),VALUE(LEFT(TRIM(Q1389),FIND("|",SUBSTITUTE(SUBSTITUTE(SUBSTITUTE(SUBSTITUTE(SUBSTITUTE(TRIM(Q1389),"/","|"),"(","|"),"（","|"),";","|"),"；","|")&amp;"|")-1)))),""),"")</x:f>
        <x:v>468.8235294117647</x:v>
      </x:c>
      <x:c r="AJ1389" s="14" t="str">
        <x:f>IF(AI1389="","","非称重实测")</x:f>
        <x:v>非称重实测</x:v>
      </x:c>
      <x:c r="AK1389" s="14" t="str">
        <x:v>电耗公式可补；80kWh质量可推导</x:v>
      </x:c>
      <x:c r="AL1389" s="14" t="str">
        <x:v>v3.4.6-candidate</x:v>
      </x:c>
    </x:row>
    <x:row r="1390">
      <x:c r="A1390" t="n">
        <x:v>370</x:v>
      </x:c>
      <x:c r="B1390" t="str">
        <x:v>SGM7002BBBEV</x:v>
      </x:c>
      <x:c r="C1390" t="str">
        <x:v>别克(BUICK)牌</x:v>
      </x:c>
      <x:c r="D1390" t="str">
        <x:v>上汽通用汽车有限公司</x:v>
      </x:c>
      <x:c r="E1390" t="str">
        <x:v>别克微蓝</x:v>
      </x:c>
      <x:c r="F1390" t="str">
        <x:v>纯电动轿车</x:v>
      </x:c>
      <x:c r="G1390" t="str">
        <x:v>Electra E4</x:v>
      </x:c>
      <x:c r="H1390" t="str">
        <x:v>纯电动轿车</x:v>
      </x:c>
      <x:c r="I1390" t="str">
        <x:v>SUV-C</x:v>
      </x:c>
      <x:c r="J1390" t="str">
        <x:v>BEV</x:v>
      </x:c>
      <x:c r="K1390" t="str">
        <x:v>否</x:v>
      </x:c>
      <x:c r="L1390" t="n">
        <x:v>2140</x:v>
      </x:c>
      <x:c r="M1390" t="n">
        <x:v>2660</x:v>
      </x:c>
      <x:c r="N1390" t="n">
        <x:v>650</x:v>
      </x:c>
      <x:c r="O1390" t="n">
        <x:v>79.7</x:v>
      </x:c>
      <x:c r="P1390" t="str">
        <x:v>三元锂</x:v>
      </x:c>
      <x:c r="Q1390" t="n">
        <x:v>170</x:v>
      </x:c>
      <x:c r="R1390" t="n">
        <x:v>12.26</x:v>
      </x:c>
      <x:c r="S1390" t="n">
        <x:v>130</x:v>
      </x:c>
      <x:c r="T1390" t="n">
        <x:v>130</x:v>
      </x:c>
      <x:c r="U1390" t="str">
        <x:v>上汽通用</x:v>
      </x:c>
      <x:c r="V1390" t="str">
        <x:v>150/</x:v>
      </x:c>
      <x:c r="W1390"/>
      <x:c r="X1390" t="str">
        <x:v>不适用(BEV)</x:v>
      </x:c>
      <x:c r="Y1390" t="str">
        <x:v>不适用(BEV)</x:v>
      </x:c>
      <x:c r="Z1390" t="str">
        <x:v>不适用(BEV)</x:v>
      </x:c>
      <x:c r="AA1390" t="str">
        <x:v>不适用(BEV)</x:v>
      </x:c>
      <x:c r="AB1390" t="str">
        <x:v>不适用(BEV)</x:v>
      </x:c>
      <x:c r="AC1390" t="str">
        <x:v>不适用(BEV)</x:v>
      </x:c>
      <x:c r="AD1390" t="str">
        <x:v>BEV_历史批次</x:v>
      </x:c>
      <x:c r="AE1390" s="14" t="str"/>
      <x:c r="AF1390" s="14" t="str"/>
      <x:c r="AG1390" s="14" t="str">
        <x:v>待OCR/外部证据：仅有功率</x:v>
      </x:c>
      <x:c r="AH1390" s="15" t="n">
        <x:f>IF(R1390&lt;&gt;"",R1390,IFERROR(IF(AND(IF(ISNUMBER(O1390),O1390,IFERROR(VALUE(O1390),VALUE(LEFT(TRIM(O1390),FIND("|",SUBSTITUTE(SUBSTITUTE(SUBSTITUTE(SUBSTITUTE(SUBSTITUTE(TRIM(O1390),"/","|"),"(","|"),"（","|"),";","|"),"；","|")&amp;"|")-1))))*100/IF(ISNUMBER(N1390),N1390,IFERROR(VALUE(N1390),VALUE(LEFT(TRIM(N1390),FIND("|",SUBSTITUTE(SUBSTITUTE(SUBSTITUTE(SUBSTITUTE(SUBSTITUTE(TRIM(N1390),"/","|"),"(","|"),"（","|"),";","|"),"；","|")&amp;"|")-1))))&gt;=3,IF(ISNUMBER(O1390),O1390,IFERROR(VALUE(O1390),VALUE(LEFT(TRIM(O1390),FIND("|",SUBSTITUTE(SUBSTITUTE(SUBSTITUTE(SUBSTITUTE(SUBSTITUTE(TRIM(O1390),"/","|"),"(","|"),"（","|"),";","|"),"；","|")&amp;"|")-1))))*100/IF(ISNUMBER(N1390),N1390,IFERROR(VALUE(N1390),VALUE(LEFT(TRIM(N1390),FIND("|",SUBSTITUTE(SUBSTITUTE(SUBSTITUTE(SUBSTITUTE(SUBSTITUTE(TRIM(N1390),"/","|"),"(","|"),"（","|"),";","|"),"；","|")&amp;"|")-1))))&lt;=40),IF(ISNUMBER(O1390),O1390,IFERROR(VALUE(O1390),VALUE(LEFT(TRIM(O1390),FIND("|",SUBSTITUTE(SUBSTITUTE(SUBSTITUTE(SUBSTITUTE(SUBSTITUTE(TRIM(O1390),"/","|"),"(","|"),"（","|"),";","|"),"；","|")&amp;"|")-1))))*100/IF(ISNUMBER(N1390),N1390,IFERROR(VALUE(N1390),VALUE(LEFT(TRIM(N1390),FIND("|",SUBSTITUTE(SUBSTITUTE(SUBSTITUTE(SUBSTITUTE(SUBSTITUTE(TRIM(N1390),"/","|"),"(","|"),"（","|"),";","|"),"；","|")&amp;"|")-1)))),""),""))</x:f>
        <x:v>12.26</x:v>
      </x:c>
      <x:c r="AI1390" s="15" t="n">
        <x:f>IFERROR(IF(AND(IF(ISNUMBER(O1390),O1390,IFERROR(VALUE(O1390),VALUE(LEFT(TRIM(O1390),FIND("|",SUBSTITUTE(SUBSTITUTE(SUBSTITUTE(SUBSTITUTE(SUBSTITUTE(TRIM(O1390),"/","|"),"(","|"),"（","|"),";","|"),"；","|")&amp;"|")-1))))&gt;=75,IF(ISNUMBER(O1390),O1390,IFERROR(VALUE(O1390),VALUE(LEFT(TRIM(O1390),FIND("|",SUBSTITUTE(SUBSTITUTE(SUBSTITUTE(SUBSTITUTE(SUBSTITUTE(TRIM(O1390),"/","|"),"(","|"),"（","|"),";","|"),"；","|")&amp;"|")-1))))&lt;=85,IF(ISNUMBER(Q1390),Q1390,IFERROR(VALUE(Q1390),VALUE(LEFT(TRIM(Q1390),FIND("|",SUBSTITUTE(SUBSTITUTE(SUBSTITUTE(SUBSTITUTE(SUBSTITUTE(TRIM(Q1390),"/","|"),"(","|"),"（","|"),";","|"),"；","|")&amp;"|")-1))))&gt;0),IF(ISNUMBER(O1390),O1390,IFERROR(VALUE(O1390),VALUE(LEFT(TRIM(O1390),FIND("|",SUBSTITUTE(SUBSTITUTE(SUBSTITUTE(SUBSTITUTE(SUBSTITUTE(TRIM(O1390),"/","|"),"(","|"),"（","|"),";","|"),"；","|")&amp;"|")-1))))*1000/IF(ISNUMBER(Q1390),Q1390,IFERROR(VALUE(Q1390),VALUE(LEFT(TRIM(Q1390),FIND("|",SUBSTITUTE(SUBSTITUTE(SUBSTITUTE(SUBSTITUTE(SUBSTITUTE(TRIM(Q1390),"/","|"),"(","|"),"（","|"),";","|"),"；","|")&amp;"|")-1)))),""),"")</x:f>
        <x:v>468.8235294117647</x:v>
      </x:c>
      <x:c r="AJ1390" s="14" t="str">
        <x:f>IF(AI1390="","","非称重实测")</x:f>
        <x:v>非称重实测</x:v>
      </x:c>
      <x:c r="AK1390" s="14" t="str">
        <x:v>80kWh质量可推导</x:v>
      </x:c>
      <x:c r="AL1390" s="14" t="str">
        <x:v>v3.4.6-candidate</x:v>
      </x:c>
    </x:row>
    <x:row r="1391">
      <x:c r="A1391" t="n">
        <x:v>370</x:v>
      </x:c>
      <x:c r="B1391" t="str">
        <x:v>SGM7002BCBEV</x:v>
      </x:c>
      <x:c r="C1391" t="str">
        <x:v>别克(BUICK)牌</x:v>
      </x:c>
      <x:c r="D1391" t="str">
        <x:v>上汽通用汽车有限公司</x:v>
      </x:c>
      <x:c r="E1391" t="str">
        <x:v>别克微蓝</x:v>
      </x:c>
      <x:c r="F1391" t="str">
        <x:v>纯电动轿车</x:v>
      </x:c>
      <x:c r="G1391" t="str">
        <x:v>Electra E4</x:v>
      </x:c>
      <x:c r="H1391" t="str">
        <x:v>纯电动轿车</x:v>
      </x:c>
      <x:c r="I1391" t="str">
        <x:v>SUV-C</x:v>
      </x:c>
      <x:c r="J1391" t="str">
        <x:v>BEV</x:v>
      </x:c>
      <x:c r="K1391" t="str">
        <x:v>否</x:v>
      </x:c>
      <x:c r="L1391" t="n">
        <x:v>2240</x:v>
      </x:c>
      <x:c r="M1391" t="n">
        <x:v>2660</x:v>
      </x:c>
      <x:c r="N1391" t="n">
        <x:v>620</x:v>
      </x:c>
      <x:c r="O1391" t="n">
        <x:v>79.7</x:v>
      </x:c>
      <x:c r="P1391" t="str">
        <x:v>三元锂</x:v>
      </x:c>
      <x:c r="Q1391" t="n">
        <x:v>170</x:v>
      </x:c>
      <x:c r="R1391" t="n">
        <x:v>12.85</x:v>
      </x:c>
      <x:c r="S1391" t="n">
        <x:v>130</x:v>
      </x:c>
      <x:c r="T1391" t="n">
        <x:v>130</x:v>
      </x:c>
      <x:c r="U1391" t="str">
        <x:v>上汽通用/华域麦格纳</x:v>
      </x:c>
      <x:c r="V1391" t="str">
        <x:v>143/
68</x:v>
      </x:c>
      <x:c r="W1391"/>
      <x:c r="X1391" t="str">
        <x:v>不适用(BEV)</x:v>
      </x:c>
      <x:c r="Y1391" t="str">
        <x:v>不适用(BEV)</x:v>
      </x:c>
      <x:c r="Z1391" t="str">
        <x:v>不适用(BEV)</x:v>
      </x:c>
      <x:c r="AA1391" t="str">
        <x:v>不适用(BEV)</x:v>
      </x:c>
      <x:c r="AB1391" t="str">
        <x:v>不适用(BEV)</x:v>
      </x:c>
      <x:c r="AC1391" t="str">
        <x:v>不适用(BEV)</x:v>
      </x:c>
      <x:c r="AD1391" t="str">
        <x:v>BEV_历史批次</x:v>
      </x:c>
      <x:c r="AE1391" s="14" t="str">
        <x:v>68</x:v>
      </x:c>
      <x:c r="AF1391" s="14" t="str"/>
      <x:c r="AG1391" s="14" t="str">
        <x:v>源字段可解析</x:v>
      </x:c>
      <x:c r="AH1391" s="15" t="n">
        <x:f>IF(R1391&lt;&gt;"",R1391,IFERROR(IF(AND(IF(ISNUMBER(O1391),O1391,IFERROR(VALUE(O1391),VALUE(LEFT(TRIM(O1391),FIND("|",SUBSTITUTE(SUBSTITUTE(SUBSTITUTE(SUBSTITUTE(SUBSTITUTE(TRIM(O1391),"/","|"),"(","|"),"（","|"),";","|"),"；","|")&amp;"|")-1))))*100/IF(ISNUMBER(N1391),N1391,IFERROR(VALUE(N1391),VALUE(LEFT(TRIM(N1391),FIND("|",SUBSTITUTE(SUBSTITUTE(SUBSTITUTE(SUBSTITUTE(SUBSTITUTE(TRIM(N1391),"/","|"),"(","|"),"（","|"),";","|"),"；","|")&amp;"|")-1))))&gt;=3,IF(ISNUMBER(O1391),O1391,IFERROR(VALUE(O1391),VALUE(LEFT(TRIM(O1391),FIND("|",SUBSTITUTE(SUBSTITUTE(SUBSTITUTE(SUBSTITUTE(SUBSTITUTE(TRIM(O1391),"/","|"),"(","|"),"（","|"),";","|"),"；","|")&amp;"|")-1))))*100/IF(ISNUMBER(N1391),N1391,IFERROR(VALUE(N1391),VALUE(LEFT(TRIM(N1391),FIND("|",SUBSTITUTE(SUBSTITUTE(SUBSTITUTE(SUBSTITUTE(SUBSTITUTE(TRIM(N1391),"/","|"),"(","|"),"（","|"),";","|"),"；","|")&amp;"|")-1))))&lt;=40),IF(ISNUMBER(O1391),O1391,IFERROR(VALUE(O1391),VALUE(LEFT(TRIM(O1391),FIND("|",SUBSTITUTE(SUBSTITUTE(SUBSTITUTE(SUBSTITUTE(SUBSTITUTE(TRIM(O1391),"/","|"),"(","|"),"（","|"),";","|"),"；","|")&amp;"|")-1))))*100/IF(ISNUMBER(N1391),N1391,IFERROR(VALUE(N1391),VALUE(LEFT(TRIM(N1391),FIND("|",SUBSTITUTE(SUBSTITUTE(SUBSTITUTE(SUBSTITUTE(SUBSTITUTE(TRIM(N1391),"/","|"),"(","|"),"（","|"),";","|"),"；","|")&amp;"|")-1)))),""),""))</x:f>
        <x:v>12.85</x:v>
      </x:c>
      <x:c r="AI1391" s="15" t="n">
        <x:f>IFERROR(IF(AND(IF(ISNUMBER(O1391),O1391,IFERROR(VALUE(O1391),VALUE(LEFT(TRIM(O1391),FIND("|",SUBSTITUTE(SUBSTITUTE(SUBSTITUTE(SUBSTITUTE(SUBSTITUTE(TRIM(O1391),"/","|"),"(","|"),"（","|"),";","|"),"；","|")&amp;"|")-1))))&gt;=75,IF(ISNUMBER(O1391),O1391,IFERROR(VALUE(O1391),VALUE(LEFT(TRIM(O1391),FIND("|",SUBSTITUTE(SUBSTITUTE(SUBSTITUTE(SUBSTITUTE(SUBSTITUTE(TRIM(O1391),"/","|"),"(","|"),"（","|"),";","|"),"；","|")&amp;"|")-1))))&lt;=85,IF(ISNUMBER(Q1391),Q1391,IFERROR(VALUE(Q1391),VALUE(LEFT(TRIM(Q1391),FIND("|",SUBSTITUTE(SUBSTITUTE(SUBSTITUTE(SUBSTITUTE(SUBSTITUTE(TRIM(Q1391),"/","|"),"(","|"),"（","|"),";","|"),"；","|")&amp;"|")-1))))&gt;0),IF(ISNUMBER(O1391),O1391,IFERROR(VALUE(O1391),VALUE(LEFT(TRIM(O1391),FIND("|",SUBSTITUTE(SUBSTITUTE(SUBSTITUTE(SUBSTITUTE(SUBSTITUTE(TRIM(O1391),"/","|"),"(","|"),"（","|"),";","|"),"；","|")&amp;"|")-1))))*1000/IF(ISNUMBER(Q1391),Q1391,IFERROR(VALUE(Q1391),VALUE(LEFT(TRIM(Q1391),FIND("|",SUBSTITUTE(SUBSTITUTE(SUBSTITUTE(SUBSTITUTE(SUBSTITUTE(TRIM(Q1391),"/","|"),"(","|"),"（","|"),";","|"),"；","|")&amp;"|")-1)))),""),"")</x:f>
        <x:v>468.8235294117647</x:v>
      </x:c>
      <x:c r="AJ1391" s="14" t="str">
        <x:f>IF(AI1391="","","非称重实测")</x:f>
        <x:v>非称重实测</x:v>
      </x:c>
      <x:c r="AK1391" s="14" t="str">
        <x:v>80kWh质量可推导</x:v>
      </x:c>
      <x:c r="AL1391" s="14" t="str">
        <x:v>v3.4.6-candidate</x:v>
      </x:c>
    </x:row>
    <x:row r="1392">
      <x:c r="A1392" t="n">
        <x:v>370</x:v>
      </x:c>
      <x:c r="B1392" t="str">
        <x:v>SH6491N1BEV-6</x:v>
      </x:c>
      <x:c r="C1392" t="str">
        <x:v>大通牌</x:v>
      </x:c>
      <x:c r="D1392" t="str">
        <x:v>上汽大通汽车有限公司</x:v>
      </x:c>
      <x:c r="E1392"/>
      <x:c r="F1392" t="str">
        <x:v>纯电动多用途乘用车</x:v>
      </x:c>
      <x:c r="G1392" t="str">
        <x:v>纯电动多用途乘用车</x:v>
      </x:c>
      <x:c r="H1392" t="str">
        <x:v>纯电动多用途乘用车</x:v>
      </x:c>
      <x:c r="I1392"/>
      <x:c r="J1392" t="str">
        <x:v>BEV</x:v>
      </x:c>
      <x:c r="K1392" t="str">
        <x:v>否</x:v>
      </x:c>
      <x:c r="L1392"/>
      <x:c r="M1392"/>
      <x:c r="N1392" t="n">
        <x:v>410</x:v>
      </x:c>
      <x:c r="O1392" t="n">
        <x:v>64</x:v>
      </x:c>
      <x:c r="P1392"/>
      <x:c r="Q1392" t="n">
        <x:v>160</x:v>
      </x:c>
      <x:c r="R1392" t="n">
        <x:v>15.61</x:v>
      </x:c>
      <x:c r="S1392"/>
      <x:c r="T1392"/>
      <x:c r="U1392"/>
      <x:c r="V1392"/>
      <x:c r="W1392"/>
      <x:c r="X1392" t="str">
        <x:v>不适用(BEV)</x:v>
      </x:c>
      <x:c r="Y1392" t="str">
        <x:v>不适用(BEV)</x:v>
      </x:c>
      <x:c r="Z1392" t="str">
        <x:v>不适用(BEV)</x:v>
      </x:c>
      <x:c r="AA1392" t="str">
        <x:v>不适用(BEV)</x:v>
      </x:c>
      <x:c r="AB1392" t="str">
        <x:v>不适用(BEV)</x:v>
      </x:c>
      <x:c r="AC1392" t="str">
        <x:v>不适用(BEV)</x:v>
      </x:c>
      <x:c r="AD1392" t="str">
        <x:v>BEV_历史批次</x:v>
      </x:c>
      <x:c r="AE1392" s="14" t="str"/>
      <x:c r="AF1392" s="14" t="str"/>
      <x:c r="AG1392" s="14" t="str">
        <x:v>待OCR/外部证据：原字段为空</x:v>
      </x:c>
      <x:c r="AH1392" s="15" t="n">
        <x:f>IF(R1392&lt;&gt;"",R1392,IFERROR(IF(AND(IF(ISNUMBER(O1392),O1392,IFERROR(VALUE(O1392),VALUE(LEFT(TRIM(O1392),FIND("|",SUBSTITUTE(SUBSTITUTE(SUBSTITUTE(SUBSTITUTE(SUBSTITUTE(TRIM(O1392),"/","|"),"(","|"),"（","|"),";","|"),"；","|")&amp;"|")-1))))*100/IF(ISNUMBER(N1392),N1392,IFERROR(VALUE(N1392),VALUE(LEFT(TRIM(N1392),FIND("|",SUBSTITUTE(SUBSTITUTE(SUBSTITUTE(SUBSTITUTE(SUBSTITUTE(TRIM(N1392),"/","|"),"(","|"),"（","|"),";","|"),"；","|")&amp;"|")-1))))&gt;=3,IF(ISNUMBER(O1392),O1392,IFERROR(VALUE(O1392),VALUE(LEFT(TRIM(O1392),FIND("|",SUBSTITUTE(SUBSTITUTE(SUBSTITUTE(SUBSTITUTE(SUBSTITUTE(TRIM(O1392),"/","|"),"(","|"),"（","|"),";","|"),"；","|")&amp;"|")-1))))*100/IF(ISNUMBER(N1392),N1392,IFERROR(VALUE(N1392),VALUE(LEFT(TRIM(N1392),FIND("|",SUBSTITUTE(SUBSTITUTE(SUBSTITUTE(SUBSTITUTE(SUBSTITUTE(TRIM(N1392),"/","|"),"(","|"),"（","|"),";","|"),"；","|")&amp;"|")-1))))&lt;=40),IF(ISNUMBER(O1392),O1392,IFERROR(VALUE(O1392),VALUE(LEFT(TRIM(O1392),FIND("|",SUBSTITUTE(SUBSTITUTE(SUBSTITUTE(SUBSTITUTE(SUBSTITUTE(TRIM(O1392),"/","|"),"(","|"),"（","|"),";","|"),"；","|")&amp;"|")-1))))*100/IF(ISNUMBER(N1392),N1392,IFERROR(VALUE(N1392),VALUE(LEFT(TRIM(N1392),FIND("|",SUBSTITUTE(SUBSTITUTE(SUBSTITUTE(SUBSTITUTE(SUBSTITUTE(TRIM(N1392),"/","|"),"(","|"),"（","|"),";","|"),"；","|")&amp;"|")-1)))),""),""))</x:f>
        <x:v>15.61</x:v>
      </x:c>
      <x:c r="AI1392" s="15" t="str">
        <x:f>IFERROR(IF(AND(IF(ISNUMBER(O1392),O1392,IFERROR(VALUE(O1392),VALUE(LEFT(TRIM(O1392),FIND("|",SUBSTITUTE(SUBSTITUTE(SUBSTITUTE(SUBSTITUTE(SUBSTITUTE(TRIM(O1392),"/","|"),"(","|"),"（","|"),";","|"),"；","|")&amp;"|")-1))))&gt;=75,IF(ISNUMBER(O1392),O1392,IFERROR(VALUE(O1392),VALUE(LEFT(TRIM(O1392),FIND("|",SUBSTITUTE(SUBSTITUTE(SUBSTITUTE(SUBSTITUTE(SUBSTITUTE(TRIM(O1392),"/","|"),"(","|"),"（","|"),";","|"),"；","|")&amp;"|")-1))))&lt;=85,IF(ISNUMBER(Q1392),Q1392,IFERROR(VALUE(Q1392),VALUE(LEFT(TRIM(Q1392),FIND("|",SUBSTITUTE(SUBSTITUTE(SUBSTITUTE(SUBSTITUTE(SUBSTITUTE(TRIM(Q1392),"/","|"),"(","|"),"（","|"),";","|"),"；","|")&amp;"|")-1))))&gt;0),IF(ISNUMBER(O1392),O1392,IFERROR(VALUE(O1392),VALUE(LEFT(TRIM(O1392),FIND("|",SUBSTITUTE(SUBSTITUTE(SUBSTITUTE(SUBSTITUTE(SUBSTITUTE(TRIM(O1392),"/","|"),"(","|"),"（","|"),";","|"),"；","|")&amp;"|")-1))))*1000/IF(ISNUMBER(Q1392),Q1392,IFERROR(VALUE(Q1392),VALUE(LEFT(TRIM(Q1392),FIND("|",SUBSTITUTE(SUBSTITUTE(SUBSTITUTE(SUBSTITUTE(SUBSTITUTE(TRIM(Q1392),"/","|"),"(","|"),"（","|"),";","|"),"；","|")&amp;"|")-1)))),""),"")</x:f>
      </x:c>
      <x:c r="AJ1392" s="14" t="str">
        <x:f>IF(AI1392="","","非称重实测")</x:f>
      </x:c>
      <x:c r="AK1392" s="14" t="str"/>
      <x:c r="AL1392" s="14" t="str">
        <x:v>v3.4.6-candidate</x:v>
      </x:c>
    </x:row>
    <x:row r="1393">
      <x:c r="A1393" t="n">
        <x:v>370</x:v>
      </x:c>
      <x:c r="B1393" t="str">
        <x:v>SH6491N1BEV-8</x:v>
      </x:c>
      <x:c r="C1393" t="str">
        <x:v>大通牌</x:v>
      </x:c>
      <x:c r="D1393" t="str">
        <x:v>上汽大通汽车有限公司</x:v>
      </x:c>
      <x:c r="E1393"/>
      <x:c r="F1393" t="str">
        <x:v>纯电动多用途乘用车</x:v>
      </x:c>
      <x:c r="G1393" t="str">
        <x:v>纯电动多用途乘用车</x:v>
      </x:c>
      <x:c r="H1393" t="str">
        <x:v>纯电动多用途乘用车</x:v>
      </x:c>
      <x:c r="I1393"/>
      <x:c r="J1393" t="str">
        <x:v>BEV</x:v>
      </x:c>
      <x:c r="K1393" t="str">
        <x:v>否</x:v>
      </x:c>
      <x:c r="L1393"/>
      <x:c r="M1393"/>
      <x:c r="N1393" t="n">
        <x:v>527</x:v>
      </x:c>
      <x:c r="O1393" t="n">
        <x:v>77</x:v>
      </x:c>
      <x:c r="P1393"/>
      <x:c r="Q1393" t="n">
        <x:v>160</x:v>
      </x:c>
      <x:c r="R1393" t="n">
        <x:v>14.61</x:v>
      </x:c>
      <x:c r="S1393"/>
      <x:c r="T1393"/>
      <x:c r="U1393"/>
      <x:c r="V1393"/>
      <x:c r="W1393"/>
      <x:c r="X1393" t="str">
        <x:v>不适用(BEV)</x:v>
      </x:c>
      <x:c r="Y1393" t="str">
        <x:v>不适用(BEV)</x:v>
      </x:c>
      <x:c r="Z1393" t="str">
        <x:v>不适用(BEV)</x:v>
      </x:c>
      <x:c r="AA1393" t="str">
        <x:v>不适用(BEV)</x:v>
      </x:c>
      <x:c r="AB1393" t="str">
        <x:v>不适用(BEV)</x:v>
      </x:c>
      <x:c r="AC1393" t="str">
        <x:v>不适用(BEV)</x:v>
      </x:c>
      <x:c r="AD1393" t="str">
        <x:v>BEV_历史批次</x:v>
      </x:c>
      <x:c r="AE1393" s="14" t="str"/>
      <x:c r="AF1393" s="14" t="str"/>
      <x:c r="AG1393" s="14" t="str">
        <x:v>待OCR/外部证据：原字段为空</x:v>
      </x:c>
      <x:c r="AH1393" s="15" t="n">
        <x:f>IF(R1393&lt;&gt;"",R1393,IFERROR(IF(AND(IF(ISNUMBER(O1393),O1393,IFERROR(VALUE(O1393),VALUE(LEFT(TRIM(O1393),FIND("|",SUBSTITUTE(SUBSTITUTE(SUBSTITUTE(SUBSTITUTE(SUBSTITUTE(TRIM(O1393),"/","|"),"(","|"),"（","|"),";","|"),"；","|")&amp;"|")-1))))*100/IF(ISNUMBER(N1393),N1393,IFERROR(VALUE(N1393),VALUE(LEFT(TRIM(N1393),FIND("|",SUBSTITUTE(SUBSTITUTE(SUBSTITUTE(SUBSTITUTE(SUBSTITUTE(TRIM(N1393),"/","|"),"(","|"),"（","|"),";","|"),"；","|")&amp;"|")-1))))&gt;=3,IF(ISNUMBER(O1393),O1393,IFERROR(VALUE(O1393),VALUE(LEFT(TRIM(O1393),FIND("|",SUBSTITUTE(SUBSTITUTE(SUBSTITUTE(SUBSTITUTE(SUBSTITUTE(TRIM(O1393),"/","|"),"(","|"),"（","|"),";","|"),"；","|")&amp;"|")-1))))*100/IF(ISNUMBER(N1393),N1393,IFERROR(VALUE(N1393),VALUE(LEFT(TRIM(N1393),FIND("|",SUBSTITUTE(SUBSTITUTE(SUBSTITUTE(SUBSTITUTE(SUBSTITUTE(TRIM(N1393),"/","|"),"(","|"),"（","|"),";","|"),"；","|")&amp;"|")-1))))&lt;=40),IF(ISNUMBER(O1393),O1393,IFERROR(VALUE(O1393),VALUE(LEFT(TRIM(O1393),FIND("|",SUBSTITUTE(SUBSTITUTE(SUBSTITUTE(SUBSTITUTE(SUBSTITUTE(TRIM(O1393),"/","|"),"(","|"),"（","|"),";","|"),"；","|")&amp;"|")-1))))*100/IF(ISNUMBER(N1393),N1393,IFERROR(VALUE(N1393),VALUE(LEFT(TRIM(N1393),FIND("|",SUBSTITUTE(SUBSTITUTE(SUBSTITUTE(SUBSTITUTE(SUBSTITUTE(TRIM(N1393),"/","|"),"(","|"),"（","|"),";","|"),"；","|")&amp;"|")-1)))),""),""))</x:f>
        <x:v>14.61</x:v>
      </x:c>
      <x:c r="AI1393" s="15" t="n">
        <x:f>IFERROR(IF(AND(IF(ISNUMBER(O1393),O1393,IFERROR(VALUE(O1393),VALUE(LEFT(TRIM(O1393),FIND("|",SUBSTITUTE(SUBSTITUTE(SUBSTITUTE(SUBSTITUTE(SUBSTITUTE(TRIM(O1393),"/","|"),"(","|"),"（","|"),";","|"),"；","|")&amp;"|")-1))))&gt;=75,IF(ISNUMBER(O1393),O1393,IFERROR(VALUE(O1393),VALUE(LEFT(TRIM(O1393),FIND("|",SUBSTITUTE(SUBSTITUTE(SUBSTITUTE(SUBSTITUTE(SUBSTITUTE(TRIM(O1393),"/","|"),"(","|"),"（","|"),";","|"),"；","|")&amp;"|")-1))))&lt;=85,IF(ISNUMBER(Q1393),Q1393,IFERROR(VALUE(Q1393),VALUE(LEFT(TRIM(Q1393),FIND("|",SUBSTITUTE(SUBSTITUTE(SUBSTITUTE(SUBSTITUTE(SUBSTITUTE(TRIM(Q1393),"/","|"),"(","|"),"（","|"),";","|"),"；","|")&amp;"|")-1))))&gt;0),IF(ISNUMBER(O1393),O1393,IFERROR(VALUE(O1393),VALUE(LEFT(TRIM(O1393),FIND("|",SUBSTITUTE(SUBSTITUTE(SUBSTITUTE(SUBSTITUTE(SUBSTITUTE(TRIM(O1393),"/","|"),"(","|"),"（","|"),";","|"),"；","|")&amp;"|")-1))))*1000/IF(ISNUMBER(Q1393),Q1393,IFERROR(VALUE(Q1393),VALUE(LEFT(TRIM(Q1393),FIND("|",SUBSTITUTE(SUBSTITUTE(SUBSTITUTE(SUBSTITUTE(SUBSTITUTE(TRIM(Q1393),"/","|"),"(","|"),"（","|"),";","|"),"；","|")&amp;"|")-1)))),""),"")</x:f>
        <x:v>481.25</x:v>
      </x:c>
      <x:c r="AJ1393" s="14" t="str">
        <x:f>IF(AI1393="","","非称重实测")</x:f>
        <x:v>非称重实测</x:v>
      </x:c>
      <x:c r="AK1393" s="14" t="str">
        <x:v>80kWh质量可推导</x:v>
      </x:c>
      <x:c r="AL1393" s="14" t="str">
        <x:v>v3.4.6-candidate</x:v>
      </x:c>
    </x:row>
    <x:row r="1394">
      <x:c r="A1394" t="n">
        <x:v>370</x:v>
      </x:c>
      <x:c r="B1394" t="str">
        <x:v>SH6491N1BEV-9</x:v>
      </x:c>
      <x:c r="C1394" t="str">
        <x:v>大通牌</x:v>
      </x:c>
      <x:c r="D1394" t="str">
        <x:v>上汽大通汽车有限公司</x:v>
      </x:c>
      <x:c r="E1394"/>
      <x:c r="F1394" t="str">
        <x:v>纯电动多用途乘用车</x:v>
      </x:c>
      <x:c r="G1394" t="str">
        <x:v>纯电动多用途乘用车</x:v>
      </x:c>
      <x:c r="H1394" t="str">
        <x:v>纯电动多用途乘用车</x:v>
      </x:c>
      <x:c r="I1394"/>
      <x:c r="J1394" t="str">
        <x:v>BEV</x:v>
      </x:c>
      <x:c r="K1394" t="str">
        <x:v>否</x:v>
      </x:c>
      <x:c r="L1394"/>
      <x:c r="M1394"/>
      <x:c r="N1394" t="n">
        <x:v>605</x:v>
      </x:c>
      <x:c r="O1394" t="n">
        <x:v>90</x:v>
      </x:c>
      <x:c r="P1394"/>
      <x:c r="Q1394" t="n">
        <x:v>180</x:v>
      </x:c>
      <x:c r="R1394" t="n">
        <x:v>14.88</x:v>
      </x:c>
      <x:c r="S1394"/>
      <x:c r="T1394"/>
      <x:c r="U1394"/>
      <x:c r="V1394"/>
      <x:c r="W1394"/>
      <x:c r="X1394" t="str">
        <x:v>不适用(BEV)</x:v>
      </x:c>
      <x:c r="Y1394" t="str">
        <x:v>不适用(BEV)</x:v>
      </x:c>
      <x:c r="Z1394" t="str">
        <x:v>不适用(BEV)</x:v>
      </x:c>
      <x:c r="AA1394" t="str">
        <x:v>不适用(BEV)</x:v>
      </x:c>
      <x:c r="AB1394" t="str">
        <x:v>不适用(BEV)</x:v>
      </x:c>
      <x:c r="AC1394" t="str">
        <x:v>不适用(BEV)</x:v>
      </x:c>
      <x:c r="AD1394" t="str">
        <x:v>BEV_历史批次</x:v>
      </x:c>
      <x:c r="AE1394" s="14" t="str"/>
      <x:c r="AF1394" s="14" t="str"/>
      <x:c r="AG1394" s="14" t="str">
        <x:v>待OCR/外部证据：原字段为空</x:v>
      </x:c>
      <x:c r="AH1394" s="15" t="n">
        <x:f>IF(R1394&lt;&gt;"",R1394,IFERROR(IF(AND(IF(ISNUMBER(O1394),O1394,IFERROR(VALUE(O1394),VALUE(LEFT(TRIM(O1394),FIND("|",SUBSTITUTE(SUBSTITUTE(SUBSTITUTE(SUBSTITUTE(SUBSTITUTE(TRIM(O1394),"/","|"),"(","|"),"（","|"),";","|"),"；","|")&amp;"|")-1))))*100/IF(ISNUMBER(N1394),N1394,IFERROR(VALUE(N1394),VALUE(LEFT(TRIM(N1394),FIND("|",SUBSTITUTE(SUBSTITUTE(SUBSTITUTE(SUBSTITUTE(SUBSTITUTE(TRIM(N1394),"/","|"),"(","|"),"（","|"),";","|"),"；","|")&amp;"|")-1))))&gt;=3,IF(ISNUMBER(O1394),O1394,IFERROR(VALUE(O1394),VALUE(LEFT(TRIM(O1394),FIND("|",SUBSTITUTE(SUBSTITUTE(SUBSTITUTE(SUBSTITUTE(SUBSTITUTE(TRIM(O1394),"/","|"),"(","|"),"（","|"),";","|"),"；","|")&amp;"|")-1))))*100/IF(ISNUMBER(N1394),N1394,IFERROR(VALUE(N1394),VALUE(LEFT(TRIM(N1394),FIND("|",SUBSTITUTE(SUBSTITUTE(SUBSTITUTE(SUBSTITUTE(SUBSTITUTE(TRIM(N1394),"/","|"),"(","|"),"（","|"),";","|"),"；","|")&amp;"|")-1))))&lt;=40),IF(ISNUMBER(O1394),O1394,IFERROR(VALUE(O1394),VALUE(LEFT(TRIM(O1394),FIND("|",SUBSTITUTE(SUBSTITUTE(SUBSTITUTE(SUBSTITUTE(SUBSTITUTE(TRIM(O1394),"/","|"),"(","|"),"（","|"),";","|"),"；","|")&amp;"|")-1))))*100/IF(ISNUMBER(N1394),N1394,IFERROR(VALUE(N1394),VALUE(LEFT(TRIM(N1394),FIND("|",SUBSTITUTE(SUBSTITUTE(SUBSTITUTE(SUBSTITUTE(SUBSTITUTE(TRIM(N1394),"/","|"),"(","|"),"（","|"),";","|"),"；","|")&amp;"|")-1)))),""),""))</x:f>
        <x:v>14.88</x:v>
      </x:c>
      <x:c r="AI1394" s="15" t="str">
        <x:f>IFERROR(IF(AND(IF(ISNUMBER(O1394),O1394,IFERROR(VALUE(O1394),VALUE(LEFT(TRIM(O1394),FIND("|",SUBSTITUTE(SUBSTITUTE(SUBSTITUTE(SUBSTITUTE(SUBSTITUTE(TRIM(O1394),"/","|"),"(","|"),"（","|"),";","|"),"；","|")&amp;"|")-1))))&gt;=75,IF(ISNUMBER(O1394),O1394,IFERROR(VALUE(O1394),VALUE(LEFT(TRIM(O1394),FIND("|",SUBSTITUTE(SUBSTITUTE(SUBSTITUTE(SUBSTITUTE(SUBSTITUTE(TRIM(O1394),"/","|"),"(","|"),"（","|"),";","|"),"；","|")&amp;"|")-1))))&lt;=85,IF(ISNUMBER(Q1394),Q1394,IFERROR(VALUE(Q1394),VALUE(LEFT(TRIM(Q1394),FIND("|",SUBSTITUTE(SUBSTITUTE(SUBSTITUTE(SUBSTITUTE(SUBSTITUTE(TRIM(Q1394),"/","|"),"(","|"),"（","|"),";","|"),"；","|")&amp;"|")-1))))&gt;0),IF(ISNUMBER(O1394),O1394,IFERROR(VALUE(O1394),VALUE(LEFT(TRIM(O1394),FIND("|",SUBSTITUTE(SUBSTITUTE(SUBSTITUTE(SUBSTITUTE(SUBSTITUTE(TRIM(O1394),"/","|"),"(","|"),"（","|"),";","|"),"；","|")&amp;"|")-1))))*1000/IF(ISNUMBER(Q1394),Q1394,IFERROR(VALUE(Q1394),VALUE(LEFT(TRIM(Q1394),FIND("|",SUBSTITUTE(SUBSTITUTE(SUBSTITUTE(SUBSTITUTE(SUBSTITUTE(TRIM(Q1394),"/","|"),"(","|"),"（","|"),";","|"),"；","|")&amp;"|")-1)))),""),"")</x:f>
      </x:c>
      <x:c r="AJ1394" s="14" t="str">
        <x:f>IF(AI1394="","","非称重实测")</x:f>
      </x:c>
      <x:c r="AK1394" s="14" t="str"/>
      <x:c r="AL1394" s="14" t="str">
        <x:v>v3.4.6-candidate</x:v>
      </x:c>
    </x:row>
    <x:row r="1395">
      <x:c r="A1395" t="n">
        <x:v>370</x:v>
      </x:c>
      <x:c r="B1395" t="str">
        <x:v>SH6491N1SEV-9</x:v>
      </x:c>
      <x:c r="C1395" t="str">
        <x:v>大通牌</x:v>
      </x:c>
      <x:c r="D1395" t="str">
        <x:v>上汽大通汽车有限公司</x:v>
      </x:c>
      <x:c r="E1395"/>
      <x:c r="F1395" t="str">
        <x:v>换电式纯电动多用途乘用车</x:v>
      </x:c>
      <x:c r="G1395" t="str">
        <x:v>换电式纯电动多用途乘用车</x:v>
      </x:c>
      <x:c r="H1395" t="str">
        <x:v>换电式纯电动多用途乘用车</x:v>
      </x:c>
      <x:c r="I1395"/>
      <x:c r="J1395" t="str">
        <x:v>BEV</x:v>
      </x:c>
      <x:c r="K1395" t="str">
        <x:v>否</x:v>
      </x:c>
      <x:c r="L1395"/>
      <x:c r="M1395"/>
      <x:c r="N1395" t="str">
        <x:v>527/605/410</x:v>
      </x:c>
      <x:c r="O1395" t="str">
        <x:v>90/77/64</x:v>
      </x:c>
      <x:c r="P1395"/>
      <x:c r="Q1395" t="n">
        <x:v>180</x:v>
      </x:c>
      <x:c r="R1395"/>
      <x:c r="S1395"/>
      <x:c r="T1395"/>
      <x:c r="U1395"/>
      <x:c r="V1395"/>
      <x:c r="W1395"/>
      <x:c r="X1395" t="str">
        <x:v>不适用(BEV)</x:v>
      </x:c>
      <x:c r="Y1395" t="str">
        <x:v>不适用(BEV)</x:v>
      </x:c>
      <x:c r="Z1395" t="str">
        <x:v>不适用(BEV)</x:v>
      </x:c>
      <x:c r="AA1395" t="str">
        <x:v>不适用(BEV)</x:v>
      </x:c>
      <x:c r="AB1395" t="str">
        <x:v>不适用(BEV)</x:v>
      </x:c>
      <x:c r="AC1395" t="str">
        <x:v>不适用(BEV)</x:v>
      </x:c>
      <x:c r="AD1395" t="str">
        <x:v>BEV_历史批次</x:v>
      </x:c>
      <x:c r="AE1395" s="14" t="str"/>
      <x:c r="AF1395" s="14" t="str"/>
      <x:c r="AG1395" s="14" t="str">
        <x:v>待OCR/外部证据：原字段为空</x:v>
      </x:c>
      <x:c r="AH1395" s="15" t="n">
        <x:f>IF(R1395&lt;&gt;"",R1395,IFERROR(IF(AND(IF(ISNUMBER(O1395),O1395,IFERROR(VALUE(O1395),VALUE(LEFT(TRIM(O1395),FIND("|",SUBSTITUTE(SUBSTITUTE(SUBSTITUTE(SUBSTITUTE(SUBSTITUTE(TRIM(O1395),"/","|"),"(","|"),"（","|"),";","|"),"；","|")&amp;"|")-1))))*100/IF(ISNUMBER(N1395),N1395,IFERROR(VALUE(N1395),VALUE(LEFT(TRIM(N1395),FIND("|",SUBSTITUTE(SUBSTITUTE(SUBSTITUTE(SUBSTITUTE(SUBSTITUTE(TRIM(N1395),"/","|"),"(","|"),"（","|"),";","|"),"；","|")&amp;"|")-1))))&gt;=3,IF(ISNUMBER(O1395),O1395,IFERROR(VALUE(O1395),VALUE(LEFT(TRIM(O1395),FIND("|",SUBSTITUTE(SUBSTITUTE(SUBSTITUTE(SUBSTITUTE(SUBSTITUTE(TRIM(O1395),"/","|"),"(","|"),"（","|"),";","|"),"；","|")&amp;"|")-1))))*100/IF(ISNUMBER(N1395),N1395,IFERROR(VALUE(N1395),VALUE(LEFT(TRIM(N1395),FIND("|",SUBSTITUTE(SUBSTITUTE(SUBSTITUTE(SUBSTITUTE(SUBSTITUTE(TRIM(N1395),"/","|"),"(","|"),"（","|"),";","|"),"；","|")&amp;"|")-1))))&lt;=40),IF(ISNUMBER(O1395),O1395,IFERROR(VALUE(O1395),VALUE(LEFT(TRIM(O1395),FIND("|",SUBSTITUTE(SUBSTITUTE(SUBSTITUTE(SUBSTITUTE(SUBSTITUTE(TRIM(O1395),"/","|"),"(","|"),"（","|"),";","|"),"；","|")&amp;"|")-1))))*100/IF(ISNUMBER(N1395),N1395,IFERROR(VALUE(N1395),VALUE(LEFT(TRIM(N1395),FIND("|",SUBSTITUTE(SUBSTITUTE(SUBSTITUTE(SUBSTITUTE(SUBSTITUTE(TRIM(N1395),"/","|"),"(","|"),"（","|"),";","|"),"；","|")&amp;"|")-1)))),""),""))</x:f>
        <x:v>17.077798861480076</x:v>
      </x:c>
      <x:c r="AI1395" s="15" t="str">
        <x:f>IFERROR(IF(AND(IF(ISNUMBER(O1395),O1395,IFERROR(VALUE(O1395),VALUE(LEFT(TRIM(O1395),FIND("|",SUBSTITUTE(SUBSTITUTE(SUBSTITUTE(SUBSTITUTE(SUBSTITUTE(TRIM(O1395),"/","|"),"(","|"),"（","|"),";","|"),"；","|")&amp;"|")-1))))&gt;=75,IF(ISNUMBER(O1395),O1395,IFERROR(VALUE(O1395),VALUE(LEFT(TRIM(O1395),FIND("|",SUBSTITUTE(SUBSTITUTE(SUBSTITUTE(SUBSTITUTE(SUBSTITUTE(TRIM(O1395),"/","|"),"(","|"),"（","|"),";","|"),"；","|")&amp;"|")-1))))&lt;=85,IF(ISNUMBER(Q1395),Q1395,IFERROR(VALUE(Q1395),VALUE(LEFT(TRIM(Q1395),FIND("|",SUBSTITUTE(SUBSTITUTE(SUBSTITUTE(SUBSTITUTE(SUBSTITUTE(TRIM(Q1395),"/","|"),"(","|"),"（","|"),";","|"),"；","|")&amp;"|")-1))))&gt;0),IF(ISNUMBER(O1395),O1395,IFERROR(VALUE(O1395),VALUE(LEFT(TRIM(O1395),FIND("|",SUBSTITUTE(SUBSTITUTE(SUBSTITUTE(SUBSTITUTE(SUBSTITUTE(TRIM(O1395),"/","|"),"(","|"),"（","|"),";","|"),"；","|")&amp;"|")-1))))*1000/IF(ISNUMBER(Q1395),Q1395,IFERROR(VALUE(Q1395),VALUE(LEFT(TRIM(Q1395),FIND("|",SUBSTITUTE(SUBSTITUTE(SUBSTITUTE(SUBSTITUTE(SUBSTITUTE(TRIM(Q1395),"/","|"),"(","|"),"（","|"),";","|"),"；","|")&amp;"|")-1)))),""),"")</x:f>
      </x:c>
      <x:c r="AJ1395" s="14" t="str">
        <x:f>IF(AI1395="","","非称重实测")</x:f>
      </x:c>
      <x:c r="AK1395" s="14" t="str">
        <x:v>电耗公式可补</x:v>
      </x:c>
      <x:c r="AL1395" s="14" t="str">
        <x:v>v3.4.6-candidate</x:v>
      </x:c>
    </x:row>
    <x:row r="1396">
      <x:c r="A1396" t="n">
        <x:v>370</x:v>
      </x:c>
      <x:c r="B1396" t="str">
        <x:v>SKE6470SBEVA7S</x:v>
      </x:c>
      <x:c r="C1396" t="str">
        <x:v>赛力斯牌</x:v>
      </x:c>
      <x:c r="D1396" t="str">
        <x:v>赛力斯汽车有限公司</x:v>
      </x:c>
      <x:c r="E1396"/>
      <x:c r="F1396" t="str">
        <x:v>纯电动多用途乘用车</x:v>
      </x:c>
      <x:c r="G1396" t="str">
        <x:v>纯电动多用途乘用车</x:v>
      </x:c>
      <x:c r="H1396" t="str">
        <x:v>纯电动多用途乘用车</x:v>
      </x:c>
      <x:c r="I1396"/>
      <x:c r="J1396" t="str">
        <x:v>BEV</x:v>
      </x:c>
      <x:c r="K1396" t="str">
        <x:v>否</x:v>
      </x:c>
      <x:c r="L1396"/>
      <x:c r="M1396"/>
      <x:c r="N1396" t="n">
        <x:v>630</x:v>
      </x:c>
      <x:c r="O1396" t="n">
        <x:v>90.355</x:v>
      </x:c>
      <x:c r="P1396"/>
      <x:c r="Q1396" t="n">
        <x:v>180</x:v>
      </x:c>
      <x:c r="R1396" t="n">
        <x:v>14.34</x:v>
      </x:c>
      <x:c r="S1396"/>
      <x:c r="T1396"/>
      <x:c r="U1396"/>
      <x:c r="V1396"/>
      <x:c r="W1396"/>
      <x:c r="X1396" t="str">
        <x:v>不适用(BEV)</x:v>
      </x:c>
      <x:c r="Y1396" t="str">
        <x:v>不适用(BEV)</x:v>
      </x:c>
      <x:c r="Z1396" t="str">
        <x:v>不适用(BEV)</x:v>
      </x:c>
      <x:c r="AA1396" t="str">
        <x:v>不适用(BEV)</x:v>
      </x:c>
      <x:c r="AB1396" t="str">
        <x:v>不适用(BEV)</x:v>
      </x:c>
      <x:c r="AC1396" t="str">
        <x:v>不适用(BEV)</x:v>
      </x:c>
      <x:c r="AD1396" t="str">
        <x:v>BEV_历史批次</x:v>
      </x:c>
      <x:c r="AE1396" s="14" t="str"/>
      <x:c r="AF1396" s="14" t="str"/>
      <x:c r="AG1396" s="14" t="str">
        <x:v>待OCR/外部证据：原字段为空</x:v>
      </x:c>
      <x:c r="AH1396" s="15" t="n">
        <x:f>IF(R1396&lt;&gt;"",R1396,IFERROR(IF(AND(IF(ISNUMBER(O1396),O1396,IFERROR(VALUE(O1396),VALUE(LEFT(TRIM(O1396),FIND("|",SUBSTITUTE(SUBSTITUTE(SUBSTITUTE(SUBSTITUTE(SUBSTITUTE(TRIM(O1396),"/","|"),"(","|"),"（","|"),";","|"),"；","|")&amp;"|")-1))))*100/IF(ISNUMBER(N1396),N1396,IFERROR(VALUE(N1396),VALUE(LEFT(TRIM(N1396),FIND("|",SUBSTITUTE(SUBSTITUTE(SUBSTITUTE(SUBSTITUTE(SUBSTITUTE(TRIM(N1396),"/","|"),"(","|"),"（","|"),";","|"),"；","|")&amp;"|")-1))))&gt;=3,IF(ISNUMBER(O1396),O1396,IFERROR(VALUE(O1396),VALUE(LEFT(TRIM(O1396),FIND("|",SUBSTITUTE(SUBSTITUTE(SUBSTITUTE(SUBSTITUTE(SUBSTITUTE(TRIM(O1396),"/","|"),"(","|"),"（","|"),";","|"),"；","|")&amp;"|")-1))))*100/IF(ISNUMBER(N1396),N1396,IFERROR(VALUE(N1396),VALUE(LEFT(TRIM(N1396),FIND("|",SUBSTITUTE(SUBSTITUTE(SUBSTITUTE(SUBSTITUTE(SUBSTITUTE(TRIM(N1396),"/","|"),"(","|"),"（","|"),";","|"),"；","|")&amp;"|")-1))))&lt;=40),IF(ISNUMBER(O1396),O1396,IFERROR(VALUE(O1396),VALUE(LEFT(TRIM(O1396),FIND("|",SUBSTITUTE(SUBSTITUTE(SUBSTITUTE(SUBSTITUTE(SUBSTITUTE(TRIM(O1396),"/","|"),"(","|"),"（","|"),";","|"),"；","|")&amp;"|")-1))))*100/IF(ISNUMBER(N1396),N1396,IFERROR(VALUE(N1396),VALUE(LEFT(TRIM(N1396),FIND("|",SUBSTITUTE(SUBSTITUTE(SUBSTITUTE(SUBSTITUTE(SUBSTITUTE(TRIM(N1396),"/","|"),"(","|"),"（","|"),";","|"),"；","|")&amp;"|")-1)))),""),""))</x:f>
        <x:v>14.34</x:v>
      </x:c>
      <x:c r="AI1396" s="15" t="str">
        <x:f>IFERROR(IF(AND(IF(ISNUMBER(O1396),O1396,IFERROR(VALUE(O1396),VALUE(LEFT(TRIM(O1396),FIND("|",SUBSTITUTE(SUBSTITUTE(SUBSTITUTE(SUBSTITUTE(SUBSTITUTE(TRIM(O1396),"/","|"),"(","|"),"（","|"),";","|"),"；","|")&amp;"|")-1))))&gt;=75,IF(ISNUMBER(O1396),O1396,IFERROR(VALUE(O1396),VALUE(LEFT(TRIM(O1396),FIND("|",SUBSTITUTE(SUBSTITUTE(SUBSTITUTE(SUBSTITUTE(SUBSTITUTE(TRIM(O1396),"/","|"),"(","|"),"（","|"),";","|"),"；","|")&amp;"|")-1))))&lt;=85,IF(ISNUMBER(Q1396),Q1396,IFERROR(VALUE(Q1396),VALUE(LEFT(TRIM(Q1396),FIND("|",SUBSTITUTE(SUBSTITUTE(SUBSTITUTE(SUBSTITUTE(SUBSTITUTE(TRIM(Q1396),"/","|"),"(","|"),"（","|"),";","|"),"；","|")&amp;"|")-1))))&gt;0),IF(ISNUMBER(O1396),O1396,IFERROR(VALUE(O1396),VALUE(LEFT(TRIM(O1396),FIND("|",SUBSTITUTE(SUBSTITUTE(SUBSTITUTE(SUBSTITUTE(SUBSTITUTE(TRIM(O1396),"/","|"),"(","|"),"（","|"),";","|"),"；","|")&amp;"|")-1))))*1000/IF(ISNUMBER(Q1396),Q1396,IFERROR(VALUE(Q1396),VALUE(LEFT(TRIM(Q1396),FIND("|",SUBSTITUTE(SUBSTITUTE(SUBSTITUTE(SUBSTITUTE(SUBSTITUTE(TRIM(Q1396),"/","|"),"(","|"),"（","|"),";","|"),"；","|")&amp;"|")-1)))),""),"")</x:f>
      </x:c>
      <x:c r="AJ1396" s="14" t="str">
        <x:f>IF(AI1396="","","非称重实测")</x:f>
      </x:c>
      <x:c r="AK1396" s="14" t="str"/>
      <x:c r="AL1396" s="14" t="str">
        <x:v>v3.4.6-candidate</x:v>
      </x:c>
    </x:row>
    <x:row r="1397">
      <x:c r="A1397" t="n">
        <x:v>370</x:v>
      </x:c>
      <x:c r="B1397" t="str">
        <x:v>SKE6470SBEVR3</x:v>
      </x:c>
      <x:c r="C1397" t="str">
        <x:v>赛力斯牌</x:v>
      </x:c>
      <x:c r="D1397" t="str">
        <x:v>赛力斯汽车有限公司</x:v>
      </x:c>
      <x:c r="E1397"/>
      <x:c r="F1397" t="str">
        <x:v>纯电动多用途乘用车</x:v>
      </x:c>
      <x:c r="G1397" t="str">
        <x:v>纯电动多用途乘用车</x:v>
      </x:c>
      <x:c r="H1397" t="str">
        <x:v>纯电动多用途乘用车</x:v>
      </x:c>
      <x:c r="I1397"/>
      <x:c r="J1397" t="str">
        <x:v>BEV</x:v>
      </x:c>
      <x:c r="K1397" t="str">
        <x:v>否</x:v>
      </x:c>
      <x:c r="L1397"/>
      <x:c r="M1397"/>
      <x:c r="N1397" t="n">
        <x:v>710</x:v>
      </x:c>
      <x:c r="O1397" t="n">
        <x:v>90.355</x:v>
      </x:c>
      <x:c r="P1397"/>
      <x:c r="Q1397" t="n">
        <x:v>180</x:v>
      </x:c>
      <x:c r="R1397" t="n">
        <x:v>12.73</x:v>
      </x:c>
      <x:c r="S1397"/>
      <x:c r="T1397"/>
      <x:c r="U1397"/>
      <x:c r="V1397"/>
      <x:c r="W1397"/>
      <x:c r="X1397" t="str">
        <x:v>不适用(BEV)</x:v>
      </x:c>
      <x:c r="Y1397" t="str">
        <x:v>不适用(BEV)</x:v>
      </x:c>
      <x:c r="Z1397" t="str">
        <x:v>不适用(BEV)</x:v>
      </x:c>
      <x:c r="AA1397" t="str">
        <x:v>不适用(BEV)</x:v>
      </x:c>
      <x:c r="AB1397" t="str">
        <x:v>不适用(BEV)</x:v>
      </x:c>
      <x:c r="AC1397" t="str">
        <x:v>不适用(BEV)</x:v>
      </x:c>
      <x:c r="AD1397" t="str">
        <x:v>BEV_历史批次</x:v>
      </x:c>
      <x:c r="AE1397" s="14" t="str"/>
      <x:c r="AF1397" s="14" t="str"/>
      <x:c r="AG1397" s="14" t="str">
        <x:v>待OCR/外部证据：原字段为空</x:v>
      </x:c>
      <x:c r="AH1397" s="15" t="n">
        <x:f>IF(R1397&lt;&gt;"",R1397,IFERROR(IF(AND(IF(ISNUMBER(O1397),O1397,IFERROR(VALUE(O1397),VALUE(LEFT(TRIM(O1397),FIND("|",SUBSTITUTE(SUBSTITUTE(SUBSTITUTE(SUBSTITUTE(SUBSTITUTE(TRIM(O1397),"/","|"),"(","|"),"（","|"),";","|"),"；","|")&amp;"|")-1))))*100/IF(ISNUMBER(N1397),N1397,IFERROR(VALUE(N1397),VALUE(LEFT(TRIM(N1397),FIND("|",SUBSTITUTE(SUBSTITUTE(SUBSTITUTE(SUBSTITUTE(SUBSTITUTE(TRIM(N1397),"/","|"),"(","|"),"（","|"),";","|"),"；","|")&amp;"|")-1))))&gt;=3,IF(ISNUMBER(O1397),O1397,IFERROR(VALUE(O1397),VALUE(LEFT(TRIM(O1397),FIND("|",SUBSTITUTE(SUBSTITUTE(SUBSTITUTE(SUBSTITUTE(SUBSTITUTE(TRIM(O1397),"/","|"),"(","|"),"（","|"),";","|"),"；","|")&amp;"|")-1))))*100/IF(ISNUMBER(N1397),N1397,IFERROR(VALUE(N1397),VALUE(LEFT(TRIM(N1397),FIND("|",SUBSTITUTE(SUBSTITUTE(SUBSTITUTE(SUBSTITUTE(SUBSTITUTE(TRIM(N1397),"/","|"),"(","|"),"（","|"),";","|"),"；","|")&amp;"|")-1))))&lt;=40),IF(ISNUMBER(O1397),O1397,IFERROR(VALUE(O1397),VALUE(LEFT(TRIM(O1397),FIND("|",SUBSTITUTE(SUBSTITUTE(SUBSTITUTE(SUBSTITUTE(SUBSTITUTE(TRIM(O1397),"/","|"),"(","|"),"（","|"),";","|"),"；","|")&amp;"|")-1))))*100/IF(ISNUMBER(N1397),N1397,IFERROR(VALUE(N1397),VALUE(LEFT(TRIM(N1397),FIND("|",SUBSTITUTE(SUBSTITUTE(SUBSTITUTE(SUBSTITUTE(SUBSTITUTE(TRIM(N1397),"/","|"),"(","|"),"（","|"),";","|"),"；","|")&amp;"|")-1)))),""),""))</x:f>
        <x:v>12.73</x:v>
      </x:c>
      <x:c r="AI1397" s="15" t="str">
        <x:f>IFERROR(IF(AND(IF(ISNUMBER(O1397),O1397,IFERROR(VALUE(O1397),VALUE(LEFT(TRIM(O1397),FIND("|",SUBSTITUTE(SUBSTITUTE(SUBSTITUTE(SUBSTITUTE(SUBSTITUTE(TRIM(O1397),"/","|"),"(","|"),"（","|"),";","|"),"；","|")&amp;"|")-1))))&gt;=75,IF(ISNUMBER(O1397),O1397,IFERROR(VALUE(O1397),VALUE(LEFT(TRIM(O1397),FIND("|",SUBSTITUTE(SUBSTITUTE(SUBSTITUTE(SUBSTITUTE(SUBSTITUTE(TRIM(O1397),"/","|"),"(","|"),"（","|"),";","|"),"；","|")&amp;"|")-1))))&lt;=85,IF(ISNUMBER(Q1397),Q1397,IFERROR(VALUE(Q1397),VALUE(LEFT(TRIM(Q1397),FIND("|",SUBSTITUTE(SUBSTITUTE(SUBSTITUTE(SUBSTITUTE(SUBSTITUTE(TRIM(Q1397),"/","|"),"(","|"),"（","|"),";","|"),"；","|")&amp;"|")-1))))&gt;0),IF(ISNUMBER(O1397),O1397,IFERROR(VALUE(O1397),VALUE(LEFT(TRIM(O1397),FIND("|",SUBSTITUTE(SUBSTITUTE(SUBSTITUTE(SUBSTITUTE(SUBSTITUTE(TRIM(O1397),"/","|"),"(","|"),"（","|"),";","|"),"；","|")&amp;"|")-1))))*1000/IF(ISNUMBER(Q1397),Q1397,IFERROR(VALUE(Q1397),VALUE(LEFT(TRIM(Q1397),FIND("|",SUBSTITUTE(SUBSTITUTE(SUBSTITUTE(SUBSTITUTE(SUBSTITUTE(TRIM(Q1397),"/","|"),"(","|"),"（","|"),";","|"),"；","|")&amp;"|")-1)))),""),"")</x:f>
      </x:c>
      <x:c r="AJ1397" s="14" t="str">
        <x:f>IF(AI1397="","","非称重实测")</x:f>
      </x:c>
      <x:c r="AK1397" s="14" t="str"/>
      <x:c r="AL1397" s="14" t="str">
        <x:v>v3.4.6-candidate</x:v>
      </x:c>
    </x:row>
    <x:row r="1398">
      <x:c r="A1398" t="n">
        <x:v>370</x:v>
      </x:c>
      <x:c r="B1398" t="str">
        <x:v>THZ6450SEVS30M</x:v>
      </x:c>
      <x:c r="C1398" t="str">
        <x:v>哪吒牌</x:v>
      </x:c>
      <x:c r="D1398" t="str">
        <x:v>合众新能源汽车有限公司</x:v>
      </x:c>
      <x:c r="E1398" t="str">
        <x:v>哪吒</x:v>
      </x:c>
      <x:c r="F1398" t="str">
        <x:v>换电式纯电动多用途乘用车</x:v>
      </x:c>
      <x:c r="G1398" t="str">
        <x:v>哪吒U</x:v>
      </x:c>
      <x:c r="H1398" t="str">
        <x:v>换电式纯电动多用途乘用车</x:v>
      </x:c>
      <x:c r="I1398" t="str">
        <x:v>SUV-C</x:v>
      </x:c>
      <x:c r="J1398" t="str">
        <x:v>BEV</x:v>
      </x:c>
      <x:c r="K1398" t="str">
        <x:v>否</x:v>
      </x:c>
      <x:c r="L1398" t="n">
        <x:v>1630</x:v>
      </x:c>
      <x:c r="M1398" t="n">
        <x:v>2770</x:v>
      </x:c>
      <x:c r="N1398" t="n">
        <x:v>420</x:v>
      </x:c>
      <x:c r="O1398" t="n">
        <x:v>62.68</x:v>
      </x:c>
      <x:c r="P1398" t="str">
        <x:v>三元锂</x:v>
      </x:c>
      <x:c r="Q1398" t="n">
        <x:v>170</x:v>
      </x:c>
      <x:c r="R1398" t="n">
        <x:v>14.92</x:v>
      </x:c>
      <x:c r="S1398" t="n">
        <x:v>120</x:v>
      </x:c>
      <x:c r="T1398" t="n">
        <x:v>120</x:v>
      </x:c>
      <x:c r="U1398" t="str">
        <x:v>中车浩夫尔</x:v>
      </x:c>
      <x:c r="V1398" t="str">
        <x:v>120/</x:v>
      </x:c>
      <x:c r="W1398"/>
      <x:c r="X1398" t="str">
        <x:v>不适用(BEV)</x:v>
      </x:c>
      <x:c r="Y1398" t="str">
        <x:v>不适用(BEV)</x:v>
      </x:c>
      <x:c r="Z1398" t="str">
        <x:v>不适用(BEV)</x:v>
      </x:c>
      <x:c r="AA1398" t="str">
        <x:v>不适用(BEV)</x:v>
      </x:c>
      <x:c r="AB1398" t="str">
        <x:v>不适用(BEV)</x:v>
      </x:c>
      <x:c r="AC1398" t="str">
        <x:v>不适用(BEV)</x:v>
      </x:c>
      <x:c r="AD1398" t="str">
        <x:v>BEV_历史批次</x:v>
      </x:c>
      <x:c r="AE1398" s="14" t="str"/>
      <x:c r="AF1398" s="14" t="str"/>
      <x:c r="AG1398" s="14" t="str">
        <x:v>待OCR/外部证据：仅有功率</x:v>
      </x:c>
      <x:c r="AH1398" s="15" t="n">
        <x:f>IF(R1398&lt;&gt;"",R1398,IFERROR(IF(AND(IF(ISNUMBER(O1398),O1398,IFERROR(VALUE(O1398),VALUE(LEFT(TRIM(O1398),FIND("|",SUBSTITUTE(SUBSTITUTE(SUBSTITUTE(SUBSTITUTE(SUBSTITUTE(TRIM(O1398),"/","|"),"(","|"),"（","|"),";","|"),"；","|")&amp;"|")-1))))*100/IF(ISNUMBER(N1398),N1398,IFERROR(VALUE(N1398),VALUE(LEFT(TRIM(N1398),FIND("|",SUBSTITUTE(SUBSTITUTE(SUBSTITUTE(SUBSTITUTE(SUBSTITUTE(TRIM(N1398),"/","|"),"(","|"),"（","|"),";","|"),"；","|")&amp;"|")-1))))&gt;=3,IF(ISNUMBER(O1398),O1398,IFERROR(VALUE(O1398),VALUE(LEFT(TRIM(O1398),FIND("|",SUBSTITUTE(SUBSTITUTE(SUBSTITUTE(SUBSTITUTE(SUBSTITUTE(TRIM(O1398),"/","|"),"(","|"),"（","|"),";","|"),"；","|")&amp;"|")-1))))*100/IF(ISNUMBER(N1398),N1398,IFERROR(VALUE(N1398),VALUE(LEFT(TRIM(N1398),FIND("|",SUBSTITUTE(SUBSTITUTE(SUBSTITUTE(SUBSTITUTE(SUBSTITUTE(TRIM(N1398),"/","|"),"(","|"),"（","|"),";","|"),"；","|")&amp;"|")-1))))&lt;=40),IF(ISNUMBER(O1398),O1398,IFERROR(VALUE(O1398),VALUE(LEFT(TRIM(O1398),FIND("|",SUBSTITUTE(SUBSTITUTE(SUBSTITUTE(SUBSTITUTE(SUBSTITUTE(TRIM(O1398),"/","|"),"(","|"),"（","|"),";","|"),"；","|")&amp;"|")-1))))*100/IF(ISNUMBER(N1398),N1398,IFERROR(VALUE(N1398),VALUE(LEFT(TRIM(N1398),FIND("|",SUBSTITUTE(SUBSTITUTE(SUBSTITUTE(SUBSTITUTE(SUBSTITUTE(TRIM(N1398),"/","|"),"(","|"),"（","|"),";","|"),"；","|")&amp;"|")-1)))),""),""))</x:f>
        <x:v>14.92</x:v>
      </x:c>
      <x:c r="AI1398" s="15" t="str">
        <x:f>IFERROR(IF(AND(IF(ISNUMBER(O1398),O1398,IFERROR(VALUE(O1398),VALUE(LEFT(TRIM(O1398),FIND("|",SUBSTITUTE(SUBSTITUTE(SUBSTITUTE(SUBSTITUTE(SUBSTITUTE(TRIM(O1398),"/","|"),"(","|"),"（","|"),";","|"),"；","|")&amp;"|")-1))))&gt;=75,IF(ISNUMBER(O1398),O1398,IFERROR(VALUE(O1398),VALUE(LEFT(TRIM(O1398),FIND("|",SUBSTITUTE(SUBSTITUTE(SUBSTITUTE(SUBSTITUTE(SUBSTITUTE(TRIM(O1398),"/","|"),"(","|"),"（","|"),";","|"),"；","|")&amp;"|")-1))))&lt;=85,IF(ISNUMBER(Q1398),Q1398,IFERROR(VALUE(Q1398),VALUE(LEFT(TRIM(Q1398),FIND("|",SUBSTITUTE(SUBSTITUTE(SUBSTITUTE(SUBSTITUTE(SUBSTITUTE(TRIM(Q1398),"/","|"),"(","|"),"（","|"),";","|"),"；","|")&amp;"|")-1))))&gt;0),IF(ISNUMBER(O1398),O1398,IFERROR(VALUE(O1398),VALUE(LEFT(TRIM(O1398),FIND("|",SUBSTITUTE(SUBSTITUTE(SUBSTITUTE(SUBSTITUTE(SUBSTITUTE(TRIM(O1398),"/","|"),"(","|"),"（","|"),";","|"),"；","|")&amp;"|")-1))))*1000/IF(ISNUMBER(Q1398),Q1398,IFERROR(VALUE(Q1398),VALUE(LEFT(TRIM(Q1398),FIND("|",SUBSTITUTE(SUBSTITUTE(SUBSTITUTE(SUBSTITUTE(SUBSTITUTE(TRIM(Q1398),"/","|"),"(","|"),"（","|"),";","|"),"；","|")&amp;"|")-1)))),""),"")</x:f>
      </x:c>
      <x:c r="AJ1398" s="14" t="str">
        <x:f>IF(AI1398="","","非称重实测")</x:f>
      </x:c>
      <x:c r="AK1398" s="14" t="str"/>
      <x:c r="AL1398" s="14" t="str">
        <x:v>v3.4.6-candidate</x:v>
      </x:c>
    </x:row>
    <x:row r="1399">
      <x:c r="A1399" t="n">
        <x:v>370</x:v>
      </x:c>
      <x:c r="B1399" t="str">
        <x:v>THZ7000BEVS365</x:v>
      </x:c>
      <x:c r="C1399" t="str">
        <x:v>哪吒牌</x:v>
      </x:c>
      <x:c r="D1399" t="str">
        <x:v>合众新能源汽车有限公司</x:v>
      </x:c>
      <x:c r="E1399" t="str">
        <x:v>哪吒</x:v>
      </x:c>
      <x:c r="F1399" t="str">
        <x:v>纯电动轿车</x:v>
      </x:c>
      <x:c r="G1399" t="str">
        <x:v>哪吒S</x:v>
      </x:c>
      <x:c r="H1399" t="str">
        <x:v>纯电动轿车</x:v>
      </x:c>
      <x:c r="I1399" t="str">
        <x:v>Car-D</x:v>
      </x:c>
      <x:c r="J1399" t="str">
        <x:v>BEV</x:v>
      </x:c>
      <x:c r="K1399" t="str">
        <x:v>否</x:v>
      </x:c>
      <x:c r="L1399" t="n">
        <x:v>1850</x:v>
      </x:c>
      <x:c r="M1399" t="n">
        <x:v>2770</x:v>
      </x:c>
      <x:c r="N1399" t="n">
        <x:v>560</x:v>
      </x:c>
      <x:c r="O1399" t="n">
        <x:v>64.46</x:v>
      </x:c>
      <x:c r="P1399" t="str">
        <x:v>磷酸铁锂</x:v>
      </x:c>
      <x:c r="Q1399" t="n">
        <x:v>150</x:v>
      </x:c>
      <x:c r="R1399" t="n">
        <x:v>11.51</x:v>
      </x:c>
      <x:c r="S1399" t="n">
        <x:v>120</x:v>
      </x:c>
      <x:c r="T1399" t="n">
        <x:v>120</x:v>
      </x:c>
      <x:c r="U1399" t="str">
        <x:v>菲仕绿能</x:v>
      </x:c>
      <x:c r="V1399" t="str">
        <x:v>170/</x:v>
      </x:c>
      <x:c r="W1399"/>
      <x:c r="X1399" t="str">
        <x:v>不适用(BEV)</x:v>
      </x:c>
      <x:c r="Y1399" t="str">
        <x:v>不适用(BEV)</x:v>
      </x:c>
      <x:c r="Z1399" t="str">
        <x:v>不适用(BEV)</x:v>
      </x:c>
      <x:c r="AA1399" t="str">
        <x:v>不适用(BEV)</x:v>
      </x:c>
      <x:c r="AB1399" t="str">
        <x:v>不适用(BEV)</x:v>
      </x:c>
      <x:c r="AC1399" t="str">
        <x:v>不适用(BEV)</x:v>
      </x:c>
      <x:c r="AD1399" t="str">
        <x:v>BEV_历史批次</x:v>
      </x:c>
      <x:c r="AE1399" s="14" t="str"/>
      <x:c r="AF1399" s="14" t="str"/>
      <x:c r="AG1399" s="14" t="str">
        <x:v>待OCR/外部证据：仅有功率</x:v>
      </x:c>
      <x:c r="AH1399" s="15" t="n">
        <x:f>IF(R1399&lt;&gt;"",R1399,IFERROR(IF(AND(IF(ISNUMBER(O1399),O1399,IFERROR(VALUE(O1399),VALUE(LEFT(TRIM(O1399),FIND("|",SUBSTITUTE(SUBSTITUTE(SUBSTITUTE(SUBSTITUTE(SUBSTITUTE(TRIM(O1399),"/","|"),"(","|"),"（","|"),";","|"),"；","|")&amp;"|")-1))))*100/IF(ISNUMBER(N1399),N1399,IFERROR(VALUE(N1399),VALUE(LEFT(TRIM(N1399),FIND("|",SUBSTITUTE(SUBSTITUTE(SUBSTITUTE(SUBSTITUTE(SUBSTITUTE(TRIM(N1399),"/","|"),"(","|"),"（","|"),";","|"),"；","|")&amp;"|")-1))))&gt;=3,IF(ISNUMBER(O1399),O1399,IFERROR(VALUE(O1399),VALUE(LEFT(TRIM(O1399),FIND("|",SUBSTITUTE(SUBSTITUTE(SUBSTITUTE(SUBSTITUTE(SUBSTITUTE(TRIM(O1399),"/","|"),"(","|"),"（","|"),";","|"),"；","|")&amp;"|")-1))))*100/IF(ISNUMBER(N1399),N1399,IFERROR(VALUE(N1399),VALUE(LEFT(TRIM(N1399),FIND("|",SUBSTITUTE(SUBSTITUTE(SUBSTITUTE(SUBSTITUTE(SUBSTITUTE(TRIM(N1399),"/","|"),"(","|"),"（","|"),";","|"),"；","|")&amp;"|")-1))))&lt;=40),IF(ISNUMBER(O1399),O1399,IFERROR(VALUE(O1399),VALUE(LEFT(TRIM(O1399),FIND("|",SUBSTITUTE(SUBSTITUTE(SUBSTITUTE(SUBSTITUTE(SUBSTITUTE(TRIM(O1399),"/","|"),"(","|"),"（","|"),";","|"),"；","|")&amp;"|")-1))))*100/IF(ISNUMBER(N1399),N1399,IFERROR(VALUE(N1399),VALUE(LEFT(TRIM(N1399),FIND("|",SUBSTITUTE(SUBSTITUTE(SUBSTITUTE(SUBSTITUTE(SUBSTITUTE(TRIM(N1399),"/","|"),"(","|"),"（","|"),";","|"),"；","|")&amp;"|")-1)))),""),""))</x:f>
        <x:v>11.51</x:v>
      </x:c>
      <x:c r="AI1399" s="15" t="str">
        <x:f>IFERROR(IF(AND(IF(ISNUMBER(O1399),O1399,IFERROR(VALUE(O1399),VALUE(LEFT(TRIM(O1399),FIND("|",SUBSTITUTE(SUBSTITUTE(SUBSTITUTE(SUBSTITUTE(SUBSTITUTE(TRIM(O1399),"/","|"),"(","|"),"（","|"),";","|"),"；","|")&amp;"|")-1))))&gt;=75,IF(ISNUMBER(O1399),O1399,IFERROR(VALUE(O1399),VALUE(LEFT(TRIM(O1399),FIND("|",SUBSTITUTE(SUBSTITUTE(SUBSTITUTE(SUBSTITUTE(SUBSTITUTE(TRIM(O1399),"/","|"),"(","|"),"（","|"),";","|"),"；","|")&amp;"|")-1))))&lt;=85,IF(ISNUMBER(Q1399),Q1399,IFERROR(VALUE(Q1399),VALUE(LEFT(TRIM(Q1399),FIND("|",SUBSTITUTE(SUBSTITUTE(SUBSTITUTE(SUBSTITUTE(SUBSTITUTE(TRIM(Q1399),"/","|"),"(","|"),"（","|"),";","|"),"；","|")&amp;"|")-1))))&gt;0),IF(ISNUMBER(O1399),O1399,IFERROR(VALUE(O1399),VALUE(LEFT(TRIM(O1399),FIND("|",SUBSTITUTE(SUBSTITUTE(SUBSTITUTE(SUBSTITUTE(SUBSTITUTE(TRIM(O1399),"/","|"),"(","|"),"（","|"),";","|"),"；","|")&amp;"|")-1))))*1000/IF(ISNUMBER(Q1399),Q1399,IFERROR(VALUE(Q1399),VALUE(LEFT(TRIM(Q1399),FIND("|",SUBSTITUTE(SUBSTITUTE(SUBSTITUTE(SUBSTITUTE(SUBSTITUTE(TRIM(Q1399),"/","|"),"(","|"),"（","|"),";","|"),"；","|")&amp;"|")-1)))),""),"")</x:f>
      </x:c>
      <x:c r="AJ1399" s="14" t="str">
        <x:f>IF(AI1399="","","非称重实测")</x:f>
      </x:c>
      <x:c r="AK1399" s="14" t="str"/>
      <x:c r="AL1399" s="14" t="str">
        <x:v>v3.4.6-candidate</x:v>
      </x:c>
    </x:row>
    <x:row r="1400">
      <x:c r="A1400" t="n">
        <x:v>370</x:v>
      </x:c>
      <x:c r="B1400" t="str">
        <x:v>THZ7000BEVS406</x:v>
      </x:c>
      <x:c r="C1400" t="str">
        <x:v>哪吒牌</x:v>
      </x:c>
      <x:c r="D1400" t="str">
        <x:v>合众新能源汽车有限公司</x:v>
      </x:c>
      <x:c r="E1400" t="str">
        <x:v>哪吒</x:v>
      </x:c>
      <x:c r="F1400" t="str">
        <x:v>纯电动轿车</x:v>
      </x:c>
      <x:c r="G1400" t="str">
        <x:v>哪吒S</x:v>
      </x:c>
      <x:c r="H1400" t="str">
        <x:v>纯电动轿车</x:v>
      </x:c>
      <x:c r="I1400" t="str">
        <x:v>Car-D</x:v>
      </x:c>
      <x:c r="J1400" t="str">
        <x:v>BEV</x:v>
      </x:c>
      <x:c r="K1400" t="str">
        <x:v>否</x:v>
      </x:c>
      <x:c r="L1400" t="n">
        <x:v>1965</x:v>
      </x:c>
      <x:c r="M1400" t="n">
        <x:v>2770</x:v>
      </x:c>
      <x:c r="N1400" t="n">
        <x:v>1075</x:v>
      </x:c>
      <x:c r="O1400" t="n">
        <x:v>117.04</x:v>
      </x:c>
      <x:c r="P1400" t="str">
        <x:v>三元锂</x:v>
      </x:c>
      <x:c r="Q1400" t="n">
        <x:v>180</x:v>
      </x:c>
      <x:c r="R1400" t="n">
        <x:v>10.89</x:v>
      </x:c>
      <x:c r="S1400" t="n">
        <x:v>120</x:v>
      </x:c>
      <x:c r="T1400" t="n">
        <x:v>120</x:v>
      </x:c>
      <x:c r="U1400" t="str">
        <x:v>舍弗勒</x:v>
      </x:c>
      <x:c r="V1400" t="str">
        <x:v> 200/</x:v>
      </x:c>
      <x:c r="W1400"/>
      <x:c r="X1400" t="str">
        <x:v>不适用(BEV)</x:v>
      </x:c>
      <x:c r="Y1400" t="str">
        <x:v>不适用(BEV)</x:v>
      </x:c>
      <x:c r="Z1400" t="str">
        <x:v>不适用(BEV)</x:v>
      </x:c>
      <x:c r="AA1400" t="str">
        <x:v>不适用(BEV)</x:v>
      </x:c>
      <x:c r="AB1400" t="str">
        <x:v>不适用(BEV)</x:v>
      </x:c>
      <x:c r="AC1400" t="str">
        <x:v>不适用(BEV)</x:v>
      </x:c>
      <x:c r="AD1400" t="str">
        <x:v>BEV_历史批次</x:v>
      </x:c>
      <x:c r="AE1400" s="14" t="str"/>
      <x:c r="AF1400" s="14" t="str"/>
      <x:c r="AG1400" s="14" t="str">
        <x:v>待OCR/外部证据：仅有功率</x:v>
      </x:c>
      <x:c r="AH1400" s="15" t="n">
        <x:f>IF(R1400&lt;&gt;"",R1400,IFERROR(IF(AND(IF(ISNUMBER(O1400),O1400,IFERROR(VALUE(O1400),VALUE(LEFT(TRIM(O1400),FIND("|",SUBSTITUTE(SUBSTITUTE(SUBSTITUTE(SUBSTITUTE(SUBSTITUTE(TRIM(O1400),"/","|"),"(","|"),"（","|"),";","|"),"；","|")&amp;"|")-1))))*100/IF(ISNUMBER(N1400),N1400,IFERROR(VALUE(N1400),VALUE(LEFT(TRIM(N1400),FIND("|",SUBSTITUTE(SUBSTITUTE(SUBSTITUTE(SUBSTITUTE(SUBSTITUTE(TRIM(N1400),"/","|"),"(","|"),"（","|"),";","|"),"；","|")&amp;"|")-1))))&gt;=3,IF(ISNUMBER(O1400),O1400,IFERROR(VALUE(O1400),VALUE(LEFT(TRIM(O1400),FIND("|",SUBSTITUTE(SUBSTITUTE(SUBSTITUTE(SUBSTITUTE(SUBSTITUTE(TRIM(O1400),"/","|"),"(","|"),"（","|"),";","|"),"；","|")&amp;"|")-1))))*100/IF(ISNUMBER(N1400),N1400,IFERROR(VALUE(N1400),VALUE(LEFT(TRIM(N1400),FIND("|",SUBSTITUTE(SUBSTITUTE(SUBSTITUTE(SUBSTITUTE(SUBSTITUTE(TRIM(N1400),"/","|"),"(","|"),"（","|"),";","|"),"；","|")&amp;"|")-1))))&lt;=40),IF(ISNUMBER(O1400),O1400,IFERROR(VALUE(O1400),VALUE(LEFT(TRIM(O1400),FIND("|",SUBSTITUTE(SUBSTITUTE(SUBSTITUTE(SUBSTITUTE(SUBSTITUTE(TRIM(O1400),"/","|"),"(","|"),"（","|"),";","|"),"；","|")&amp;"|")-1))))*100/IF(ISNUMBER(N1400),N1400,IFERROR(VALUE(N1400),VALUE(LEFT(TRIM(N1400),FIND("|",SUBSTITUTE(SUBSTITUTE(SUBSTITUTE(SUBSTITUTE(SUBSTITUTE(TRIM(N1400),"/","|"),"(","|"),"（","|"),";","|"),"；","|")&amp;"|")-1)))),""),""))</x:f>
        <x:v>10.89</x:v>
      </x:c>
      <x:c r="AI1400" s="15" t="str">
        <x:f>IFERROR(IF(AND(IF(ISNUMBER(O1400),O1400,IFERROR(VALUE(O1400),VALUE(LEFT(TRIM(O1400),FIND("|",SUBSTITUTE(SUBSTITUTE(SUBSTITUTE(SUBSTITUTE(SUBSTITUTE(TRIM(O1400),"/","|"),"(","|"),"（","|"),";","|"),"；","|")&amp;"|")-1))))&gt;=75,IF(ISNUMBER(O1400),O1400,IFERROR(VALUE(O1400),VALUE(LEFT(TRIM(O1400),FIND("|",SUBSTITUTE(SUBSTITUTE(SUBSTITUTE(SUBSTITUTE(SUBSTITUTE(TRIM(O1400),"/","|"),"(","|"),"（","|"),";","|"),"；","|")&amp;"|")-1))))&lt;=85,IF(ISNUMBER(Q1400),Q1400,IFERROR(VALUE(Q1400),VALUE(LEFT(TRIM(Q1400),FIND("|",SUBSTITUTE(SUBSTITUTE(SUBSTITUTE(SUBSTITUTE(SUBSTITUTE(TRIM(Q1400),"/","|"),"(","|"),"（","|"),";","|"),"；","|")&amp;"|")-1))))&gt;0),IF(ISNUMBER(O1400),O1400,IFERROR(VALUE(O1400),VALUE(LEFT(TRIM(O1400),FIND("|",SUBSTITUTE(SUBSTITUTE(SUBSTITUTE(SUBSTITUTE(SUBSTITUTE(TRIM(O1400),"/","|"),"(","|"),"（","|"),";","|"),"；","|")&amp;"|")-1))))*1000/IF(ISNUMBER(Q1400),Q1400,IFERROR(VALUE(Q1400),VALUE(LEFT(TRIM(Q1400),FIND("|",SUBSTITUTE(SUBSTITUTE(SUBSTITUTE(SUBSTITUTE(SUBSTITUTE(TRIM(Q1400),"/","|"),"(","|"),"（","|"),";","|"),"；","|")&amp;"|")-1)))),""),"")</x:f>
      </x:c>
      <x:c r="AJ1400" s="14" t="str">
        <x:f>IF(AI1400="","","非称重实测")</x:f>
      </x:c>
      <x:c r="AK1400" s="14" t="str"/>
      <x:c r="AL1400" s="14" t="str">
        <x:v>v3.4.6-candidate</x:v>
      </x:c>
    </x:row>
    <x:row r="1401">
      <x:c r="A1401" t="n">
        <x:v>370</x:v>
      </x:c>
      <x:c r="B1401" t="str">
        <x:v>BYD6471ST6HEV5</x:v>
      </x:c>
      <x:c r="C1401" t="str">
        <x:v>比亚迪牌</x:v>
      </x:c>
      <x:c r="D1401" t="str">
        <x:v>比亚迪汽车工业有限公司</x:v>
      </x:c>
      <x:c r="E1401" t="str">
        <x:v>比亚迪</x:v>
      </x:c>
      <x:c r="F1401" t="str">
        <x:v>插电式混合动力多用途乘用车</x:v>
      </x:c>
      <x:c r="G1401" t="str">
        <x:v>比亚迪宋Pro</x:v>
      </x:c>
      <x:c r="H1401" t="str">
        <x:v>插电式混合动力多用途乘用车</x:v>
      </x:c>
      <x:c r="I1401" t="str">
        <x:v>SUV-C</x:v>
      </x:c>
      <x:c r="J1401" t="str">
        <x:v>PHEV</x:v>
      </x:c>
      <x:c r="K1401" t="str">
        <x:v>否</x:v>
      </x:c>
      <x:c r="L1401" t="n">
        <x:v>1780</x:v>
      </x:c>
      <x:c r="M1401" t="n">
        <x:v>2920</x:v>
      </x:c>
      <x:c r="N1401" t="n">
        <x:v>85</x:v>
      </x:c>
      <x:c r="O1401" t="n">
        <x:v>18.316</x:v>
      </x:c>
      <x:c r="P1401" t="str">
        <x:v>磷酸铁锂</x:v>
      </x:c>
      <x:c r="Q1401" t="n">
        <x:v>101.7555555555555</x:v>
      </x:c>
      <x:c r="R1401" t="n">
        <x:v>21.55</x:v>
      </x:c>
      <x:c r="S1401" t="n">
        <x:v>180</x:v>
      </x:c>
      <x:c r="T1401" t="n">
        <x:v>180</x:v>
      </x:c>
      <x:c r="U1401"/>
      <x:c r="V1401"/>
      <x:c r="W1401"/>
      <x:c r="X1401"/>
      <x:c r="Y1401" t="n">
        <x:v>5.3</x:v>
      </x:c>
      <x:c r="Z1401" t="n">
        <x:v>1498</x:v>
      </x:c>
      <x:c r="AA1401" t="n">
        <x:v>81</x:v>
      </x:c>
      <x:c r="AB1401"/>
      <x:c r="AC1401"/>
      <x:c r="AD1401" t="str">
        <x:v>PHEV_历史批次</x:v>
      </x:c>
      <x:c r="AE1401" s="14" t="str"/>
      <x:c r="AF1401" s="14" t="str"/>
      <x:c r="AG1401" s="14" t="str">
        <x:v>待OCR/外部证据：原字段为空</x:v>
      </x:c>
      <x:c r="AH1401" s="15" t="n">
        <x:f>IF(R1401&lt;&gt;"",R1401,IFERROR(IF(AND(IF(ISNUMBER(O1401),O1401,IFERROR(VALUE(O1401),VALUE(LEFT(TRIM(O1401),FIND("|",SUBSTITUTE(SUBSTITUTE(SUBSTITUTE(SUBSTITUTE(SUBSTITUTE(TRIM(O1401),"/","|"),"(","|"),"（","|"),";","|"),"；","|")&amp;"|")-1))))*100/IF(ISNUMBER(N1401),N1401,IFERROR(VALUE(N1401),VALUE(LEFT(TRIM(N1401),FIND("|",SUBSTITUTE(SUBSTITUTE(SUBSTITUTE(SUBSTITUTE(SUBSTITUTE(TRIM(N1401),"/","|"),"(","|"),"（","|"),";","|"),"；","|")&amp;"|")-1))))&gt;=3,IF(ISNUMBER(O1401),O1401,IFERROR(VALUE(O1401),VALUE(LEFT(TRIM(O1401),FIND("|",SUBSTITUTE(SUBSTITUTE(SUBSTITUTE(SUBSTITUTE(SUBSTITUTE(TRIM(O1401),"/","|"),"(","|"),"（","|"),";","|"),"；","|")&amp;"|")-1))))*100/IF(ISNUMBER(N1401),N1401,IFERROR(VALUE(N1401),VALUE(LEFT(TRIM(N1401),FIND("|",SUBSTITUTE(SUBSTITUTE(SUBSTITUTE(SUBSTITUTE(SUBSTITUTE(TRIM(N1401),"/","|"),"(","|"),"（","|"),";","|"),"；","|")&amp;"|")-1))))&lt;=40),IF(ISNUMBER(O1401),O1401,IFERROR(VALUE(O1401),VALUE(LEFT(TRIM(O1401),FIND("|",SUBSTITUTE(SUBSTITUTE(SUBSTITUTE(SUBSTITUTE(SUBSTITUTE(TRIM(O1401),"/","|"),"(","|"),"（","|"),";","|"),"；","|")&amp;"|")-1))))*100/IF(ISNUMBER(N1401),N1401,IFERROR(VALUE(N1401),VALUE(LEFT(TRIM(N1401),FIND("|",SUBSTITUTE(SUBSTITUTE(SUBSTITUTE(SUBSTITUTE(SUBSTITUTE(TRIM(N1401),"/","|"),"(","|"),"（","|"),";","|"),"；","|")&amp;"|")-1)))),""),""))</x:f>
        <x:v>21.55</x:v>
      </x:c>
      <x:c r="AI1401" s="15" t="str">
        <x:f>IFERROR(IF(AND(IF(ISNUMBER(O1401),O1401,IFERROR(VALUE(O1401),VALUE(LEFT(TRIM(O1401),FIND("|",SUBSTITUTE(SUBSTITUTE(SUBSTITUTE(SUBSTITUTE(SUBSTITUTE(TRIM(O1401),"/","|"),"(","|"),"（","|"),";","|"),"；","|")&amp;"|")-1))))&gt;=75,IF(ISNUMBER(O1401),O1401,IFERROR(VALUE(O1401),VALUE(LEFT(TRIM(O1401),FIND("|",SUBSTITUTE(SUBSTITUTE(SUBSTITUTE(SUBSTITUTE(SUBSTITUTE(TRIM(O1401),"/","|"),"(","|"),"（","|"),";","|"),"；","|")&amp;"|")-1))))&lt;=85,IF(ISNUMBER(Q1401),Q1401,IFERROR(VALUE(Q1401),VALUE(LEFT(TRIM(Q1401),FIND("|",SUBSTITUTE(SUBSTITUTE(SUBSTITUTE(SUBSTITUTE(SUBSTITUTE(TRIM(Q1401),"/","|"),"(","|"),"（","|"),";","|"),"；","|")&amp;"|")-1))))&gt;0),IF(ISNUMBER(O1401),O1401,IFERROR(VALUE(O1401),VALUE(LEFT(TRIM(O1401),FIND("|",SUBSTITUTE(SUBSTITUTE(SUBSTITUTE(SUBSTITUTE(SUBSTITUTE(TRIM(O1401),"/","|"),"(","|"),"（","|"),";","|"),"；","|")&amp;"|")-1))))*1000/IF(ISNUMBER(Q1401),Q1401,IFERROR(VALUE(Q1401),VALUE(LEFT(TRIM(Q1401),FIND("|",SUBSTITUTE(SUBSTITUTE(SUBSTITUTE(SUBSTITUTE(SUBSTITUTE(TRIM(Q1401),"/","|"),"(","|"),"（","|"),";","|"),"；","|")&amp;"|")-1)))),""),"")</x:f>
      </x:c>
      <x:c r="AJ1401" s="14" t="str">
        <x:f>IF(AI1401="","","非称重实测")</x:f>
      </x:c>
      <x:c r="AK1401" s="14" t="str"/>
      <x:c r="AL1401" s="14" t="str">
        <x:v>v3.4.6-candidate</x:v>
      </x:c>
    </x:row>
    <x:row r="1402">
      <x:c r="A1402" t="n">
        <x:v>370</x:v>
      </x:c>
      <x:c r="B1402" t="str">
        <x:v>CC6480BT25DPHEV</x:v>
      </x:c>
      <x:c r="C1402" t="str">
        <x:v>哈弗牌</x:v>
      </x:c>
      <x:c r="D1402" t="str">
        <x:v>长城汽车股份有限公司</x:v>
      </x:c>
      <x:c r="E1402" t="str">
        <x:v>欧拉</x:v>
      </x:c>
      <x:c r="F1402" t="str">
        <x:v>插电式混合动力多用途乘用车</x:v>
      </x:c>
      <x:c r="G1402" t="str">
        <x:v>哈弗枭龙MAX</x:v>
      </x:c>
      <x:c r="H1402" t="str">
        <x:v>插电式混合动力多用途乘用车</x:v>
      </x:c>
      <x:c r="I1402" t="str">
        <x:v>SUV-C</x:v>
      </x:c>
      <x:c r="J1402" t="str">
        <x:v>PHEV</x:v>
      </x:c>
      <x:c r="K1402" t="str">
        <x:v>否</x:v>
      </x:c>
      <x:c r="L1402" t="n">
        <x:v>1980</x:v>
      </x:c>
      <x:c r="M1402" t="n">
        <x:v>2650</x:v>
      </x:c>
      <x:c r="N1402" t="n">
        <x:v>83</x:v>
      </x:c>
      <x:c r="O1402" t="str">
        <x:v>19.27/19.94</x:v>
      </x:c>
      <x:c r="P1402" t="str">
        <x:v>三元锂</x:v>
      </x:c>
      <x:c r="Q1402" t="n">
        <x:v>140</x:v>
      </x:c>
      <x:c r="R1402"/>
      <x:c r="S1402" t="n">
        <x:v>126</x:v>
      </x:c>
      <x:c r="T1402" t="n">
        <x:v>126</x:v>
      </x:c>
      <x:c r="U1402"/>
      <x:c r="V1402"/>
      <x:c r="W1402"/>
      <x:c r="X1402"/>
      <x:c r="Y1402" t="n">
        <x:v>5.5</x:v>
      </x:c>
      <x:c r="Z1402" t="n">
        <x:v>1498</x:v>
      </x:c>
      <x:c r="AA1402" t="n">
        <x:v>85</x:v>
      </x:c>
      <x:c r="AB1402"/>
      <x:c r="AC1402"/>
      <x:c r="AD1402" t="str">
        <x:v>PHEV_历史批次</x:v>
      </x:c>
      <x:c r="AE1402" s="14" t="str"/>
      <x:c r="AF1402" s="14" t="str"/>
      <x:c r="AG1402" s="14" t="str">
        <x:v>待OCR/外部证据：原字段为空</x:v>
      </x:c>
      <x:c r="AH1402" s="15" t="n">
        <x:f>IF(R1402&lt;&gt;"",R1402,IFERROR(IF(AND(IF(ISNUMBER(O1402),O1402,IFERROR(VALUE(O1402),VALUE(LEFT(TRIM(O1402),FIND("|",SUBSTITUTE(SUBSTITUTE(SUBSTITUTE(SUBSTITUTE(SUBSTITUTE(TRIM(O1402),"/","|"),"(","|"),"（","|"),";","|"),"；","|")&amp;"|")-1))))*100/IF(ISNUMBER(N1402),N1402,IFERROR(VALUE(N1402),VALUE(LEFT(TRIM(N1402),FIND("|",SUBSTITUTE(SUBSTITUTE(SUBSTITUTE(SUBSTITUTE(SUBSTITUTE(TRIM(N1402),"/","|"),"(","|"),"（","|"),";","|"),"；","|")&amp;"|")-1))))&gt;=3,IF(ISNUMBER(O1402),O1402,IFERROR(VALUE(O1402),VALUE(LEFT(TRIM(O1402),FIND("|",SUBSTITUTE(SUBSTITUTE(SUBSTITUTE(SUBSTITUTE(SUBSTITUTE(TRIM(O1402),"/","|"),"(","|"),"（","|"),";","|"),"；","|")&amp;"|")-1))))*100/IF(ISNUMBER(N1402),N1402,IFERROR(VALUE(N1402),VALUE(LEFT(TRIM(N1402),FIND("|",SUBSTITUTE(SUBSTITUTE(SUBSTITUTE(SUBSTITUTE(SUBSTITUTE(TRIM(N1402),"/","|"),"(","|"),"（","|"),";","|"),"；","|")&amp;"|")-1))))&lt;=40),IF(ISNUMBER(O1402),O1402,IFERROR(VALUE(O1402),VALUE(LEFT(TRIM(O1402),FIND("|",SUBSTITUTE(SUBSTITUTE(SUBSTITUTE(SUBSTITUTE(SUBSTITUTE(TRIM(O1402),"/","|"),"(","|"),"（","|"),";","|"),"；","|")&amp;"|")-1))))*100/IF(ISNUMBER(N1402),N1402,IFERROR(VALUE(N1402),VALUE(LEFT(TRIM(N1402),FIND("|",SUBSTITUTE(SUBSTITUTE(SUBSTITUTE(SUBSTITUTE(SUBSTITUTE(TRIM(N1402),"/","|"),"(","|"),"（","|"),";","|"),"；","|")&amp;"|")-1)))),""),""))</x:f>
        <x:v>23.216867469879517</x:v>
      </x:c>
      <x:c r="AI1402" s="15" t="str">
        <x:f>IFERROR(IF(AND(IF(ISNUMBER(O1402),O1402,IFERROR(VALUE(O1402),VALUE(LEFT(TRIM(O1402),FIND("|",SUBSTITUTE(SUBSTITUTE(SUBSTITUTE(SUBSTITUTE(SUBSTITUTE(TRIM(O1402),"/","|"),"(","|"),"（","|"),";","|"),"；","|")&amp;"|")-1))))&gt;=75,IF(ISNUMBER(O1402),O1402,IFERROR(VALUE(O1402),VALUE(LEFT(TRIM(O1402),FIND("|",SUBSTITUTE(SUBSTITUTE(SUBSTITUTE(SUBSTITUTE(SUBSTITUTE(TRIM(O1402),"/","|"),"(","|"),"（","|"),";","|"),"；","|")&amp;"|")-1))))&lt;=85,IF(ISNUMBER(Q1402),Q1402,IFERROR(VALUE(Q1402),VALUE(LEFT(TRIM(Q1402),FIND("|",SUBSTITUTE(SUBSTITUTE(SUBSTITUTE(SUBSTITUTE(SUBSTITUTE(TRIM(Q1402),"/","|"),"(","|"),"（","|"),";","|"),"；","|")&amp;"|")-1))))&gt;0),IF(ISNUMBER(O1402),O1402,IFERROR(VALUE(O1402),VALUE(LEFT(TRIM(O1402),FIND("|",SUBSTITUTE(SUBSTITUTE(SUBSTITUTE(SUBSTITUTE(SUBSTITUTE(TRIM(O1402),"/","|"),"(","|"),"（","|"),";","|"),"；","|")&amp;"|")-1))))*1000/IF(ISNUMBER(Q1402),Q1402,IFERROR(VALUE(Q1402),VALUE(LEFT(TRIM(Q1402),FIND("|",SUBSTITUTE(SUBSTITUTE(SUBSTITUTE(SUBSTITUTE(SUBSTITUTE(TRIM(Q1402),"/","|"),"(","|"),"（","|"),";","|"),"；","|")&amp;"|")-1)))),""),"")</x:f>
      </x:c>
      <x:c r="AJ1402" s="14" t="str">
        <x:f>IF(AI1402="","","非称重实测")</x:f>
      </x:c>
      <x:c r="AK1402" s="14" t="str">
        <x:v>电耗公式可补</x:v>
      </x:c>
      <x:c r="AL1402" s="14" t="str">
        <x:v>v3.4.6-candidate</x:v>
      </x:c>
    </x:row>
    <x:row r="1403">
      <x:c r="A1403" t="n">
        <x:v>370</x:v>
      </x:c>
      <x:c r="B1403" t="str">
        <x:v>CC6500BD02APHEV</x:v>
      </x:c>
      <x:c r="C1403" t="str">
        <x:v>魏牌牌</x:v>
      </x:c>
      <x:c r="D1403" t="str">
        <x:v>长城汽车股份有限公司</x:v>
      </x:c>
      <x:c r="E1403" t="str">
        <x:v>欧拉</x:v>
      </x:c>
      <x:c r="F1403" t="str">
        <x:v>插电式混合动力多用途乘用车</x:v>
      </x:c>
      <x:c r="G1403" t="str">
        <x:v>魏牌高山,魏牌琥爵,魏牌曼特宁,魏牌头等舱</x:v>
      </x:c>
      <x:c r="H1403" t="str">
        <x:v>插电式混合动力多用途乘用车</x:v>
      </x:c>
      <x:c r="I1403" t="str">
        <x:v>SUV-D</x:v>
      </x:c>
      <x:c r="J1403" t="str">
        <x:v>PHEV</x:v>
      </x:c>
      <x:c r="K1403" t="str">
        <x:v>否</x:v>
      </x:c>
      <x:c r="L1403" t="n">
        <x:v>2610</x:v>
      </x:c>
      <x:c r="M1403" t="n">
        <x:v>2650</x:v>
      </x:c>
      <x:c r="N1403" t="n">
        <x:v>150</x:v>
      </x:c>
      <x:c r="O1403" t="n">
        <x:v>37.96</x:v>
      </x:c>
      <x:c r="P1403" t="str">
        <x:v>三元锂</x:v>
      </x:c>
      <x:c r="Q1403" t="n">
        <x:v>153.0645161290323</x:v>
      </x:c>
      <x:c r="R1403" t="n">
        <x:v>25.31</x:v>
      </x:c>
      <x:c r="S1403" t="n">
        <x:v>126</x:v>
      </x:c>
      <x:c r="T1403" t="n">
        <x:v>126</x:v>
      </x:c>
      <x:c r="U1403"/>
      <x:c r="V1403"/>
      <x:c r="W1403"/>
      <x:c r="X1403"/>
      <x:c r="Y1403" t="n">
        <x:v>6.7</x:v>
      </x:c>
      <x:c r="Z1403" t="n">
        <x:v>1499</x:v>
      </x:c>
      <x:c r="AA1403" t="n">
        <x:v>115</x:v>
      </x:c>
      <x:c r="AB1403"/>
      <x:c r="AC1403"/>
      <x:c r="AD1403" t="str">
        <x:v>PHEV_历史批次</x:v>
      </x:c>
      <x:c r="AE1403" s="14" t="str"/>
      <x:c r="AF1403" s="14" t="str"/>
      <x:c r="AG1403" s="14" t="str">
        <x:v>待OCR/外部证据：原字段为空</x:v>
      </x:c>
      <x:c r="AH1403" s="15" t="n">
        <x:f>IF(R1403&lt;&gt;"",R1403,IFERROR(IF(AND(IF(ISNUMBER(O1403),O1403,IFERROR(VALUE(O1403),VALUE(LEFT(TRIM(O1403),FIND("|",SUBSTITUTE(SUBSTITUTE(SUBSTITUTE(SUBSTITUTE(SUBSTITUTE(TRIM(O1403),"/","|"),"(","|"),"（","|"),";","|"),"；","|")&amp;"|")-1))))*100/IF(ISNUMBER(N1403),N1403,IFERROR(VALUE(N1403),VALUE(LEFT(TRIM(N1403),FIND("|",SUBSTITUTE(SUBSTITUTE(SUBSTITUTE(SUBSTITUTE(SUBSTITUTE(TRIM(N1403),"/","|"),"(","|"),"（","|"),";","|"),"；","|")&amp;"|")-1))))&gt;=3,IF(ISNUMBER(O1403),O1403,IFERROR(VALUE(O1403),VALUE(LEFT(TRIM(O1403),FIND("|",SUBSTITUTE(SUBSTITUTE(SUBSTITUTE(SUBSTITUTE(SUBSTITUTE(TRIM(O1403),"/","|"),"(","|"),"（","|"),";","|"),"；","|")&amp;"|")-1))))*100/IF(ISNUMBER(N1403),N1403,IFERROR(VALUE(N1403),VALUE(LEFT(TRIM(N1403),FIND("|",SUBSTITUTE(SUBSTITUTE(SUBSTITUTE(SUBSTITUTE(SUBSTITUTE(TRIM(N1403),"/","|"),"(","|"),"（","|"),";","|"),"；","|")&amp;"|")-1))))&lt;=40),IF(ISNUMBER(O1403),O1403,IFERROR(VALUE(O1403),VALUE(LEFT(TRIM(O1403),FIND("|",SUBSTITUTE(SUBSTITUTE(SUBSTITUTE(SUBSTITUTE(SUBSTITUTE(TRIM(O1403),"/","|"),"(","|"),"（","|"),";","|"),"；","|")&amp;"|")-1))))*100/IF(ISNUMBER(N1403),N1403,IFERROR(VALUE(N1403),VALUE(LEFT(TRIM(N1403),FIND("|",SUBSTITUTE(SUBSTITUTE(SUBSTITUTE(SUBSTITUTE(SUBSTITUTE(TRIM(N1403),"/","|"),"(","|"),"（","|"),";","|"),"；","|")&amp;"|")-1)))),""),""))</x:f>
        <x:v>25.31</x:v>
      </x:c>
      <x:c r="AI1403" s="15" t="str">
        <x:f>IFERROR(IF(AND(IF(ISNUMBER(O1403),O1403,IFERROR(VALUE(O1403),VALUE(LEFT(TRIM(O1403),FIND("|",SUBSTITUTE(SUBSTITUTE(SUBSTITUTE(SUBSTITUTE(SUBSTITUTE(TRIM(O1403),"/","|"),"(","|"),"（","|"),";","|"),"；","|")&amp;"|")-1))))&gt;=75,IF(ISNUMBER(O1403),O1403,IFERROR(VALUE(O1403),VALUE(LEFT(TRIM(O1403),FIND("|",SUBSTITUTE(SUBSTITUTE(SUBSTITUTE(SUBSTITUTE(SUBSTITUTE(TRIM(O1403),"/","|"),"(","|"),"（","|"),";","|"),"；","|")&amp;"|")-1))))&lt;=85,IF(ISNUMBER(Q1403),Q1403,IFERROR(VALUE(Q1403),VALUE(LEFT(TRIM(Q1403),FIND("|",SUBSTITUTE(SUBSTITUTE(SUBSTITUTE(SUBSTITUTE(SUBSTITUTE(TRIM(Q1403),"/","|"),"(","|"),"（","|"),";","|"),"；","|")&amp;"|")-1))))&gt;0),IF(ISNUMBER(O1403),O1403,IFERROR(VALUE(O1403),VALUE(LEFT(TRIM(O1403),FIND("|",SUBSTITUTE(SUBSTITUTE(SUBSTITUTE(SUBSTITUTE(SUBSTITUTE(TRIM(O1403),"/","|"),"(","|"),"（","|"),";","|"),"；","|")&amp;"|")-1))))*1000/IF(ISNUMBER(Q1403),Q1403,IFERROR(VALUE(Q1403),VALUE(LEFT(TRIM(Q1403),FIND("|",SUBSTITUTE(SUBSTITUTE(SUBSTITUTE(SUBSTITUTE(SUBSTITUTE(TRIM(Q1403),"/","|"),"(","|"),"（","|"),";","|"),"；","|")&amp;"|")-1)))),""),"")</x:f>
      </x:c>
      <x:c r="AJ1403" s="14" t="str">
        <x:f>IF(AI1403="","","非称重实测")</x:f>
      </x:c>
      <x:c r="AK1403" s="14" t="str"/>
      <x:c r="AL1403" s="14" t="str">
        <x:v>v3.4.6-candidate</x:v>
      </x:c>
    </x:row>
    <x:row r="1404">
      <x:c r="A1404" t="n">
        <x:v>370</x:v>
      </x:c>
      <x:c r="B1404" t="str">
        <x:v>CC6500BD22APHEV</x:v>
      </x:c>
      <x:c r="C1404" t="str">
        <x:v>魏牌牌</x:v>
      </x:c>
      <x:c r="D1404" t="str">
        <x:v>长城汽车股份有限公司</x:v>
      </x:c>
      <x:c r="E1404" t="str">
        <x:v>欧拉</x:v>
      </x:c>
      <x:c r="F1404" t="str">
        <x:v>插电式混合动力多用途乘用车</x:v>
      </x:c>
      <x:c r="G1404" t="str">
        <x:v>魏牌高山,魏牌琥爵,魏牌曼特宁,魏牌头等舱</x:v>
      </x:c>
      <x:c r="H1404" t="str">
        <x:v>插电式混合动力多用途乘用车</x:v>
      </x:c>
      <x:c r="I1404" t="str">
        <x:v>SUV-D</x:v>
      </x:c>
      <x:c r="J1404" t="str">
        <x:v>PHEV</x:v>
      </x:c>
      <x:c r="K1404" t="str">
        <x:v>否</x:v>
      </x:c>
      <x:c r="L1404" t="n">
        <x:v>2730</x:v>
      </x:c>
      <x:c r="M1404" t="n">
        <x:v>2650</x:v>
      </x:c>
      <x:c r="N1404" t="n">
        <x:v>140</x:v>
      </x:c>
      <x:c r="O1404" t="n">
        <x:v>37.96</x:v>
      </x:c>
      <x:c r="P1404" t="str">
        <x:v>三元锂</x:v>
      </x:c>
      <x:c r="Q1404" t="n">
        <x:v>153.0645161290323</x:v>
      </x:c>
      <x:c r="R1404" t="n">
        <x:v>27.11</x:v>
      </x:c>
      <x:c r="S1404" t="n">
        <x:v>126</x:v>
      </x:c>
      <x:c r="T1404" t="n">
        <x:v>126</x:v>
      </x:c>
      <x:c r="U1404"/>
      <x:c r="V1404"/>
      <x:c r="W1404"/>
      <x:c r="X1404"/>
      <x:c r="Y1404" t="n">
        <x:v>7.2</x:v>
      </x:c>
      <x:c r="Z1404" t="n">
        <x:v>1499</x:v>
      </x:c>
      <x:c r="AA1404" t="n">
        <x:v>115</x:v>
      </x:c>
      <x:c r="AB1404"/>
      <x:c r="AC1404"/>
      <x:c r="AD1404" t="str">
        <x:v>PHEV_历史批次</x:v>
      </x:c>
      <x:c r="AE1404" s="14" t="str"/>
      <x:c r="AF1404" s="14" t="str"/>
      <x:c r="AG1404" s="14" t="str">
        <x:v>待OCR/外部证据：原字段为空</x:v>
      </x:c>
      <x:c r="AH1404" s="15" t="n">
        <x:f>IF(R1404&lt;&gt;"",R1404,IFERROR(IF(AND(IF(ISNUMBER(O1404),O1404,IFERROR(VALUE(O1404),VALUE(LEFT(TRIM(O1404),FIND("|",SUBSTITUTE(SUBSTITUTE(SUBSTITUTE(SUBSTITUTE(SUBSTITUTE(TRIM(O1404),"/","|"),"(","|"),"（","|"),";","|"),"；","|")&amp;"|")-1))))*100/IF(ISNUMBER(N1404),N1404,IFERROR(VALUE(N1404),VALUE(LEFT(TRIM(N1404),FIND("|",SUBSTITUTE(SUBSTITUTE(SUBSTITUTE(SUBSTITUTE(SUBSTITUTE(TRIM(N1404),"/","|"),"(","|"),"（","|"),";","|"),"；","|")&amp;"|")-1))))&gt;=3,IF(ISNUMBER(O1404),O1404,IFERROR(VALUE(O1404),VALUE(LEFT(TRIM(O1404),FIND("|",SUBSTITUTE(SUBSTITUTE(SUBSTITUTE(SUBSTITUTE(SUBSTITUTE(TRIM(O1404),"/","|"),"(","|"),"（","|"),";","|"),"；","|")&amp;"|")-1))))*100/IF(ISNUMBER(N1404),N1404,IFERROR(VALUE(N1404),VALUE(LEFT(TRIM(N1404),FIND("|",SUBSTITUTE(SUBSTITUTE(SUBSTITUTE(SUBSTITUTE(SUBSTITUTE(TRIM(N1404),"/","|"),"(","|"),"（","|"),";","|"),"；","|")&amp;"|")-1))))&lt;=40),IF(ISNUMBER(O1404),O1404,IFERROR(VALUE(O1404),VALUE(LEFT(TRIM(O1404),FIND("|",SUBSTITUTE(SUBSTITUTE(SUBSTITUTE(SUBSTITUTE(SUBSTITUTE(TRIM(O1404),"/","|"),"(","|"),"（","|"),";","|"),"；","|")&amp;"|")-1))))*100/IF(ISNUMBER(N1404),N1404,IFERROR(VALUE(N1404),VALUE(LEFT(TRIM(N1404),FIND("|",SUBSTITUTE(SUBSTITUTE(SUBSTITUTE(SUBSTITUTE(SUBSTITUTE(TRIM(N1404),"/","|"),"(","|"),"（","|"),";","|"),"；","|")&amp;"|")-1)))),""),""))</x:f>
        <x:v>27.11</x:v>
      </x:c>
      <x:c r="AI1404" s="15" t="str">
        <x:f>IFERROR(IF(AND(IF(ISNUMBER(O1404),O1404,IFERROR(VALUE(O1404),VALUE(LEFT(TRIM(O1404),FIND("|",SUBSTITUTE(SUBSTITUTE(SUBSTITUTE(SUBSTITUTE(SUBSTITUTE(TRIM(O1404),"/","|"),"(","|"),"（","|"),";","|"),"；","|")&amp;"|")-1))))&gt;=75,IF(ISNUMBER(O1404),O1404,IFERROR(VALUE(O1404),VALUE(LEFT(TRIM(O1404),FIND("|",SUBSTITUTE(SUBSTITUTE(SUBSTITUTE(SUBSTITUTE(SUBSTITUTE(TRIM(O1404),"/","|"),"(","|"),"（","|"),";","|"),"；","|")&amp;"|")-1))))&lt;=85,IF(ISNUMBER(Q1404),Q1404,IFERROR(VALUE(Q1404),VALUE(LEFT(TRIM(Q1404),FIND("|",SUBSTITUTE(SUBSTITUTE(SUBSTITUTE(SUBSTITUTE(SUBSTITUTE(TRIM(Q1404),"/","|"),"(","|"),"（","|"),";","|"),"；","|")&amp;"|")-1))))&gt;0),IF(ISNUMBER(O1404),O1404,IFERROR(VALUE(O1404),VALUE(LEFT(TRIM(O1404),FIND("|",SUBSTITUTE(SUBSTITUTE(SUBSTITUTE(SUBSTITUTE(SUBSTITUTE(TRIM(O1404),"/","|"),"(","|"),"（","|"),";","|"),"；","|")&amp;"|")-1))))*1000/IF(ISNUMBER(Q1404),Q1404,IFERROR(VALUE(Q1404),VALUE(LEFT(TRIM(Q1404),FIND("|",SUBSTITUTE(SUBSTITUTE(SUBSTITUTE(SUBSTITUTE(SUBSTITUTE(TRIM(Q1404),"/","|"),"(","|"),"（","|"),";","|"),"；","|")&amp;"|")-1)))),""),"")</x:f>
      </x:c>
      <x:c r="AJ1404" s="14" t="str">
        <x:f>IF(AI1404="","","非称重实测")</x:f>
      </x:c>
      <x:c r="AK1404" s="14" t="str"/>
      <x:c r="AL1404" s="14" t="str">
        <x:v>v3.4.6-candidate</x:v>
      </x:c>
    </x:row>
    <x:row r="1405">
      <x:c r="A1405" t="n">
        <x:v>370</x:v>
      </x:c>
      <x:c r="B1405" t="str">
        <x:v>JL6482DCHEV06</x:v>
      </x:c>
      <x:c r="C1405" t="str">
        <x:v>吉利牌</x:v>
      </x:c>
      <x:c r="D1405" t="str">
        <x:v>浙江豪情汽车制造有限公司</x:v>
      </x:c>
      <x:c r="E1405" t="str">
        <x:v>吉利车型</x:v>
      </x:c>
      <x:c r="F1405" t="str">
        <x:v>插电式混合动力多用途乘用车</x:v>
      </x:c>
      <x:c r="G1405" t="str">
        <x:v>星越L</x:v>
      </x:c>
      <x:c r="H1405" t="str">
        <x:v>插电式混合动力多用途乘用车</x:v>
      </x:c>
      <x:c r="I1405" t="str">
        <x:v>SUV-C</x:v>
      </x:c>
      <x:c r="J1405" t="str">
        <x:v>PHEV</x:v>
      </x:c>
      <x:c r="K1405" t="str">
        <x:v>否</x:v>
      </x:c>
      <x:c r="L1405" t="n">
        <x:v>1980</x:v>
      </x:c>
      <x:c r="M1405" t="n">
        <x:v>2700</x:v>
      </x:c>
      <x:c r="N1405" t="n">
        <x:v>100</x:v>
      </x:c>
      <x:c r="O1405" t="n">
        <x:v>21.22</x:v>
      </x:c>
      <x:c r="P1405" t="str">
        <x:v>磷酸铁锂&amp;三元锂</x:v>
      </x:c>
      <x:c r="Q1405" t="n">
        <x:v>112.2751322751323</x:v>
      </x:c>
      <x:c r="R1405" t="n">
        <x:v>21.22</x:v>
      </x:c>
      <x:c r="S1405" t="n">
        <x:v>120</x:v>
      </x:c>
      <x:c r="T1405" t="n">
        <x:v>120</x:v>
      </x:c>
      <x:c r="U1405"/>
      <x:c r="V1405"/>
      <x:c r="W1405"/>
      <x:c r="X1405"/>
      <x:c r="Y1405" t="n">
        <x:v>5.3</x:v>
      </x:c>
      <x:c r="Z1405" t="n">
        <x:v>1480</x:v>
      </x:c>
      <x:c r="AA1405" t="n">
        <x:v>110</x:v>
      </x:c>
      <x:c r="AB1405"/>
      <x:c r="AC1405"/>
      <x:c r="AD1405" t="str">
        <x:v>PHEV_历史批次</x:v>
      </x:c>
      <x:c r="AE1405" s="14" t="str"/>
      <x:c r="AF1405" s="14" t="str"/>
      <x:c r="AG1405" s="14" t="str">
        <x:v>待OCR/外部证据：原字段为空</x:v>
      </x:c>
      <x:c r="AH1405" s="15" t="n">
        <x:f>IF(R1405&lt;&gt;"",R1405,IFERROR(IF(AND(IF(ISNUMBER(O1405),O1405,IFERROR(VALUE(O1405),VALUE(LEFT(TRIM(O1405),FIND("|",SUBSTITUTE(SUBSTITUTE(SUBSTITUTE(SUBSTITUTE(SUBSTITUTE(TRIM(O1405),"/","|"),"(","|"),"（","|"),";","|"),"；","|")&amp;"|")-1))))*100/IF(ISNUMBER(N1405),N1405,IFERROR(VALUE(N1405),VALUE(LEFT(TRIM(N1405),FIND("|",SUBSTITUTE(SUBSTITUTE(SUBSTITUTE(SUBSTITUTE(SUBSTITUTE(TRIM(N1405),"/","|"),"(","|"),"（","|"),";","|"),"；","|")&amp;"|")-1))))&gt;=3,IF(ISNUMBER(O1405),O1405,IFERROR(VALUE(O1405),VALUE(LEFT(TRIM(O1405),FIND("|",SUBSTITUTE(SUBSTITUTE(SUBSTITUTE(SUBSTITUTE(SUBSTITUTE(TRIM(O1405),"/","|"),"(","|"),"（","|"),";","|"),"；","|")&amp;"|")-1))))*100/IF(ISNUMBER(N1405),N1405,IFERROR(VALUE(N1405),VALUE(LEFT(TRIM(N1405),FIND("|",SUBSTITUTE(SUBSTITUTE(SUBSTITUTE(SUBSTITUTE(SUBSTITUTE(TRIM(N1405),"/","|"),"(","|"),"（","|"),";","|"),"；","|")&amp;"|")-1))))&lt;=40),IF(ISNUMBER(O1405),O1405,IFERROR(VALUE(O1405),VALUE(LEFT(TRIM(O1405),FIND("|",SUBSTITUTE(SUBSTITUTE(SUBSTITUTE(SUBSTITUTE(SUBSTITUTE(TRIM(O1405),"/","|"),"(","|"),"（","|"),";","|"),"；","|")&amp;"|")-1))))*100/IF(ISNUMBER(N1405),N1405,IFERROR(VALUE(N1405),VALUE(LEFT(TRIM(N1405),FIND("|",SUBSTITUTE(SUBSTITUTE(SUBSTITUTE(SUBSTITUTE(SUBSTITUTE(TRIM(N1405),"/","|"),"(","|"),"（","|"),";","|"),"；","|")&amp;"|")-1)))),""),""))</x:f>
        <x:v>21.22</x:v>
      </x:c>
      <x:c r="AI1405" s="15" t="str">
        <x:f>IFERROR(IF(AND(IF(ISNUMBER(O1405),O1405,IFERROR(VALUE(O1405),VALUE(LEFT(TRIM(O1405),FIND("|",SUBSTITUTE(SUBSTITUTE(SUBSTITUTE(SUBSTITUTE(SUBSTITUTE(TRIM(O1405),"/","|"),"(","|"),"（","|"),";","|"),"；","|")&amp;"|")-1))))&gt;=75,IF(ISNUMBER(O1405),O1405,IFERROR(VALUE(O1405),VALUE(LEFT(TRIM(O1405),FIND("|",SUBSTITUTE(SUBSTITUTE(SUBSTITUTE(SUBSTITUTE(SUBSTITUTE(TRIM(O1405),"/","|"),"(","|"),"（","|"),";","|"),"；","|")&amp;"|")-1))))&lt;=85,IF(ISNUMBER(Q1405),Q1405,IFERROR(VALUE(Q1405),VALUE(LEFT(TRIM(Q1405),FIND("|",SUBSTITUTE(SUBSTITUTE(SUBSTITUTE(SUBSTITUTE(SUBSTITUTE(TRIM(Q1405),"/","|"),"(","|"),"（","|"),";","|"),"；","|")&amp;"|")-1))))&gt;0),IF(ISNUMBER(O1405),O1405,IFERROR(VALUE(O1405),VALUE(LEFT(TRIM(O1405),FIND("|",SUBSTITUTE(SUBSTITUTE(SUBSTITUTE(SUBSTITUTE(SUBSTITUTE(TRIM(O1405),"/","|"),"(","|"),"（","|"),";","|"),"；","|")&amp;"|")-1))))*1000/IF(ISNUMBER(Q1405),Q1405,IFERROR(VALUE(Q1405),VALUE(LEFT(TRIM(Q1405),FIND("|",SUBSTITUTE(SUBSTITUTE(SUBSTITUTE(SUBSTITUTE(SUBSTITUTE(TRIM(Q1405),"/","|"),"(","|"),"（","|"),";","|"),"；","|")&amp;"|")-1)))),""),"")</x:f>
      </x:c>
      <x:c r="AJ1405" s="14" t="str">
        <x:f>IF(AI1405="","","非称重实测")</x:f>
      </x:c>
      <x:c r="AK1405" s="14" t="str"/>
      <x:c r="AL1405" s="14" t="str">
        <x:v>v3.4.6-candidate</x:v>
      </x:c>
    </x:row>
    <x:row r="1406">
      <x:c r="A1406" t="n">
        <x:v>370</x:v>
      </x:c>
      <x:c r="B1406" t="str">
        <x:v>QCJ6490ST6HEV2</x:v>
      </x:c>
      <x:c r="C1406" t="str">
        <x:v>腾势牌</x:v>
      </x:c>
      <x:c r="D1406" t="str">
        <x:v>比亚迪汽车工业有限公司</x:v>
      </x:c>
      <x:c r="E1406" t="str">
        <x:v>比亚迪</x:v>
      </x:c>
      <x:c r="F1406" t="str">
        <x:v>插电式混合动力多用途乘用车</x:v>
      </x:c>
      <x:c r="G1406" t="str">
        <x:v>腾势N8</x:v>
      </x:c>
      <x:c r="H1406" t="str">
        <x:v>插电式混合动力多用途乘用车</x:v>
      </x:c>
      <x:c r="I1406" t="str">
        <x:v>SUV-D</x:v>
      </x:c>
      <x:c r="J1406" t="str">
        <x:v>PHEV</x:v>
      </x:c>
      <x:c r="K1406" t="str">
        <x:v>否</x:v>
      </x:c>
      <x:c r="L1406" t="n">
        <x:v>2450</x:v>
      </x:c>
      <x:c r="M1406" t="n">
        <x:v>2920</x:v>
      </x:c>
      <x:c r="N1406" t="n">
        <x:v>192</x:v>
      </x:c>
      <x:c r="O1406" t="n">
        <x:v>45.803</x:v>
      </x:c>
      <x:c r="P1406" t="str">
        <x:v>磷酸铁锂</x:v>
      </x:c>
      <x:c r="Q1406" t="n">
        <x:v>129.7535410764872</x:v>
      </x:c>
      <x:c r="R1406" t="n">
        <x:v>23.86</x:v>
      </x:c>
      <x:c r="S1406" t="n">
        <x:v>180</x:v>
      </x:c>
      <x:c r="T1406" t="n">
        <x:v>180</x:v>
      </x:c>
      <x:c r="U1406"/>
      <x:c r="V1406"/>
      <x:c r="W1406"/>
      <x:c r="X1406"/>
      <x:c r="Y1406" t="n">
        <x:v>6.95</x:v>
      </x:c>
      <x:c r="Z1406" t="n">
        <x:v>1497</x:v>
      </x:c>
      <x:c r="AA1406" t="n">
        <x:v>102</x:v>
      </x:c>
      <x:c r="AB1406"/>
      <x:c r="AC1406"/>
      <x:c r="AD1406" t="str">
        <x:v>PHEV_历史批次</x:v>
      </x:c>
      <x:c r="AE1406" s="14" t="str"/>
      <x:c r="AF1406" s="14" t="str"/>
      <x:c r="AG1406" s="14" t="str">
        <x:v>待OCR/外部证据：原字段为空</x:v>
      </x:c>
      <x:c r="AH1406" s="15" t="n">
        <x:f>IF(R1406&lt;&gt;"",R1406,IFERROR(IF(AND(IF(ISNUMBER(O1406),O1406,IFERROR(VALUE(O1406),VALUE(LEFT(TRIM(O1406),FIND("|",SUBSTITUTE(SUBSTITUTE(SUBSTITUTE(SUBSTITUTE(SUBSTITUTE(TRIM(O1406),"/","|"),"(","|"),"（","|"),";","|"),"；","|")&amp;"|")-1))))*100/IF(ISNUMBER(N1406),N1406,IFERROR(VALUE(N1406),VALUE(LEFT(TRIM(N1406),FIND("|",SUBSTITUTE(SUBSTITUTE(SUBSTITUTE(SUBSTITUTE(SUBSTITUTE(TRIM(N1406),"/","|"),"(","|"),"（","|"),";","|"),"；","|")&amp;"|")-1))))&gt;=3,IF(ISNUMBER(O1406),O1406,IFERROR(VALUE(O1406),VALUE(LEFT(TRIM(O1406),FIND("|",SUBSTITUTE(SUBSTITUTE(SUBSTITUTE(SUBSTITUTE(SUBSTITUTE(TRIM(O1406),"/","|"),"(","|"),"（","|"),";","|"),"；","|")&amp;"|")-1))))*100/IF(ISNUMBER(N1406),N1406,IFERROR(VALUE(N1406),VALUE(LEFT(TRIM(N1406),FIND("|",SUBSTITUTE(SUBSTITUTE(SUBSTITUTE(SUBSTITUTE(SUBSTITUTE(TRIM(N1406),"/","|"),"(","|"),"（","|"),";","|"),"；","|")&amp;"|")-1))))&lt;=40),IF(ISNUMBER(O1406),O1406,IFERROR(VALUE(O1406),VALUE(LEFT(TRIM(O1406),FIND("|",SUBSTITUTE(SUBSTITUTE(SUBSTITUTE(SUBSTITUTE(SUBSTITUTE(TRIM(O1406),"/","|"),"(","|"),"（","|"),";","|"),"；","|")&amp;"|")-1))))*100/IF(ISNUMBER(N1406),N1406,IFERROR(VALUE(N1406),VALUE(LEFT(TRIM(N1406),FIND("|",SUBSTITUTE(SUBSTITUTE(SUBSTITUTE(SUBSTITUTE(SUBSTITUTE(TRIM(N1406),"/","|"),"(","|"),"（","|"),";","|"),"；","|")&amp;"|")-1)))),""),""))</x:f>
        <x:v>23.86</x:v>
      </x:c>
      <x:c r="AI1406" s="15" t="str">
        <x:f>IFERROR(IF(AND(IF(ISNUMBER(O1406),O1406,IFERROR(VALUE(O1406),VALUE(LEFT(TRIM(O1406),FIND("|",SUBSTITUTE(SUBSTITUTE(SUBSTITUTE(SUBSTITUTE(SUBSTITUTE(TRIM(O1406),"/","|"),"(","|"),"（","|"),";","|"),"；","|")&amp;"|")-1))))&gt;=75,IF(ISNUMBER(O1406),O1406,IFERROR(VALUE(O1406),VALUE(LEFT(TRIM(O1406),FIND("|",SUBSTITUTE(SUBSTITUTE(SUBSTITUTE(SUBSTITUTE(SUBSTITUTE(TRIM(O1406),"/","|"),"(","|"),"（","|"),";","|"),"；","|")&amp;"|")-1))))&lt;=85,IF(ISNUMBER(Q1406),Q1406,IFERROR(VALUE(Q1406),VALUE(LEFT(TRIM(Q1406),FIND("|",SUBSTITUTE(SUBSTITUTE(SUBSTITUTE(SUBSTITUTE(SUBSTITUTE(TRIM(Q1406),"/","|"),"(","|"),"（","|"),";","|"),"；","|")&amp;"|")-1))))&gt;0),IF(ISNUMBER(O1406),O1406,IFERROR(VALUE(O1406),VALUE(LEFT(TRIM(O1406),FIND("|",SUBSTITUTE(SUBSTITUTE(SUBSTITUTE(SUBSTITUTE(SUBSTITUTE(TRIM(O1406),"/","|"),"(","|"),"（","|"),";","|"),"；","|")&amp;"|")-1))))*1000/IF(ISNUMBER(Q1406),Q1406,IFERROR(VALUE(Q1406),VALUE(LEFT(TRIM(Q1406),FIND("|",SUBSTITUTE(SUBSTITUTE(SUBSTITUTE(SUBSTITUTE(SUBSTITUTE(TRIM(Q1406),"/","|"),"(","|"),"（","|"),";","|"),"；","|")&amp;"|")-1)))),""),"")</x:f>
      </x:c>
      <x:c r="AJ1406" s="14" t="str">
        <x:f>IF(AI1406="","","非称重实测")</x:f>
      </x:c>
      <x:c r="AK1406" s="14" t="str"/>
      <x:c r="AL1406" s="14" t="str">
        <x:v>v3.4.6-candidate</x:v>
      </x:c>
    </x:row>
    <x:row r="1407">
      <x:c r="A1407" t="n">
        <x:v>370</x:v>
      </x:c>
      <x:c r="B1407" t="str">
        <x:v>QCJ6490ST6HEV3</x:v>
      </x:c>
      <x:c r="C1407" t="str">
        <x:v>腾势牌</x:v>
      </x:c>
      <x:c r="D1407" t="str">
        <x:v>比亚迪汽车工业有限公司</x:v>
      </x:c>
      <x:c r="E1407" t="str">
        <x:v>比亚迪</x:v>
      </x:c>
      <x:c r="F1407" t="str">
        <x:v>插电式混合动力多用途乘用车</x:v>
      </x:c>
      <x:c r="G1407" t="str">
        <x:v>腾势N8</x:v>
      </x:c>
      <x:c r="H1407" t="str">
        <x:v>插电式混合动力多用途乘用车</x:v>
      </x:c>
      <x:c r="I1407" t="str">
        <x:v>SUV-D</x:v>
      </x:c>
      <x:c r="J1407" t="str">
        <x:v>PHEV</x:v>
      </x:c>
      <x:c r="K1407" t="str">
        <x:v>否</x:v>
      </x:c>
      <x:c r="L1407" t="n">
        <x:v>2320</x:v>
      </x:c>
      <x:c r="M1407" t="n">
        <x:v>2920</x:v>
      </x:c>
      <x:c r="N1407"/>
      <x:c r="O1407"/>
      <x:c r="P1407" t="str">
        <x:v>磷酸铁锂</x:v>
      </x:c>
      <x:c r="Q1407"/>
      <x:c r="R1407"/>
      <x:c r="S1407" t="n">
        <x:v>180</x:v>
      </x:c>
      <x:c r="T1407" t="n">
        <x:v>180</x:v>
      </x:c>
      <x:c r="U1407"/>
      <x:c r="V1407"/>
      <x:c r="W1407"/>
      <x:c r="X1407"/>
      <x:c r="Y1407"/>
      <x:c r="Z1407" t="n">
        <x:v>1497</x:v>
      </x:c>
      <x:c r="AA1407" t="n">
        <x:v>102</x:v>
      </x:c>
      <x:c r="AB1407"/>
      <x:c r="AC1407"/>
      <x:c r="AD1407" t="str">
        <x:v>PHEV_历史批次</x:v>
      </x:c>
      <x:c r="AE1407" s="14" t="str"/>
      <x:c r="AF1407" s="14" t="str"/>
      <x:c r="AG1407" s="14" t="str">
        <x:v>待OCR/外部证据：原字段为空</x:v>
      </x:c>
      <x:c r="AH1407" s="15" t="str">
        <x:f>IF(R1407&lt;&gt;"",R1407,IFERROR(IF(AND(IF(ISNUMBER(O1407),O1407,IFERROR(VALUE(O1407),VALUE(LEFT(TRIM(O1407),FIND("|",SUBSTITUTE(SUBSTITUTE(SUBSTITUTE(SUBSTITUTE(SUBSTITUTE(TRIM(O1407),"/","|"),"(","|"),"（","|"),";","|"),"；","|")&amp;"|")-1))))*100/IF(ISNUMBER(N1407),N1407,IFERROR(VALUE(N1407),VALUE(LEFT(TRIM(N1407),FIND("|",SUBSTITUTE(SUBSTITUTE(SUBSTITUTE(SUBSTITUTE(SUBSTITUTE(TRIM(N1407),"/","|"),"(","|"),"（","|"),";","|"),"；","|")&amp;"|")-1))))&gt;=3,IF(ISNUMBER(O1407),O1407,IFERROR(VALUE(O1407),VALUE(LEFT(TRIM(O1407),FIND("|",SUBSTITUTE(SUBSTITUTE(SUBSTITUTE(SUBSTITUTE(SUBSTITUTE(TRIM(O1407),"/","|"),"(","|"),"（","|"),";","|"),"；","|")&amp;"|")-1))))*100/IF(ISNUMBER(N1407),N1407,IFERROR(VALUE(N1407),VALUE(LEFT(TRIM(N1407),FIND("|",SUBSTITUTE(SUBSTITUTE(SUBSTITUTE(SUBSTITUTE(SUBSTITUTE(TRIM(N1407),"/","|"),"(","|"),"（","|"),";","|"),"；","|")&amp;"|")-1))))&lt;=40),IF(ISNUMBER(O1407),O1407,IFERROR(VALUE(O1407),VALUE(LEFT(TRIM(O1407),FIND("|",SUBSTITUTE(SUBSTITUTE(SUBSTITUTE(SUBSTITUTE(SUBSTITUTE(TRIM(O1407),"/","|"),"(","|"),"（","|"),";","|"),"；","|")&amp;"|")-1))))*100/IF(ISNUMBER(N1407),N1407,IFERROR(VALUE(N1407),VALUE(LEFT(TRIM(N1407),FIND("|",SUBSTITUTE(SUBSTITUTE(SUBSTITUTE(SUBSTITUTE(SUBSTITUTE(TRIM(N1407),"/","|"),"(","|"),"（","|"),";","|"),"；","|")&amp;"|")-1)))),""),""))</x:f>
      </x:c>
      <x:c r="AI1407" s="15" t="str">
        <x:f>IFERROR(IF(AND(IF(ISNUMBER(O1407),O1407,IFERROR(VALUE(O1407),VALUE(LEFT(TRIM(O1407),FIND("|",SUBSTITUTE(SUBSTITUTE(SUBSTITUTE(SUBSTITUTE(SUBSTITUTE(TRIM(O1407),"/","|"),"(","|"),"（","|"),";","|"),"；","|")&amp;"|")-1))))&gt;=75,IF(ISNUMBER(O1407),O1407,IFERROR(VALUE(O1407),VALUE(LEFT(TRIM(O1407),FIND("|",SUBSTITUTE(SUBSTITUTE(SUBSTITUTE(SUBSTITUTE(SUBSTITUTE(TRIM(O1407),"/","|"),"(","|"),"（","|"),";","|"),"；","|")&amp;"|")-1))))&lt;=85,IF(ISNUMBER(Q1407),Q1407,IFERROR(VALUE(Q1407),VALUE(LEFT(TRIM(Q1407),FIND("|",SUBSTITUTE(SUBSTITUTE(SUBSTITUTE(SUBSTITUTE(SUBSTITUTE(TRIM(Q1407),"/","|"),"(","|"),"（","|"),";","|"),"；","|")&amp;"|")-1))))&gt;0),IF(ISNUMBER(O1407),O1407,IFERROR(VALUE(O1407),VALUE(LEFT(TRIM(O1407),FIND("|",SUBSTITUTE(SUBSTITUTE(SUBSTITUTE(SUBSTITUTE(SUBSTITUTE(TRIM(O1407),"/","|"),"(","|"),"（","|"),";","|"),"；","|")&amp;"|")-1))))*1000/IF(ISNUMBER(Q1407),Q1407,IFERROR(VALUE(Q1407),VALUE(LEFT(TRIM(Q1407),FIND("|",SUBSTITUTE(SUBSTITUTE(SUBSTITUTE(SUBSTITUTE(SUBSTITUTE(TRIM(Q1407),"/","|"),"(","|"),"（","|"),";","|"),"；","|")&amp;"|")-1)))),""),"")</x:f>
      </x:c>
      <x:c r="AJ1407" s="14" t="str">
        <x:f>IF(AI1407="","","非称重实测")</x:f>
      </x:c>
      <x:c r="AK1407" s="14" t="str"/>
      <x:c r="AL1407" s="14" t="str">
        <x:v>v3.4.6-candidate</x:v>
      </x:c>
    </x:row>
    <x:row r="1408">
      <x:c r="A1408" t="n">
        <x:v>370</x:v>
      </x:c>
      <x:c r="B1408" t="str">
        <x:v>SC6471EAC6HEV</x:v>
      </x:c>
      <x:c r="C1408" t="str">
        <x:v>长安牌</x:v>
      </x:c>
      <x:c r="D1408" t="str">
        <x:v>重庆长安汽车股份有限公司</x:v>
      </x:c>
      <x:c r="E1408" t="str">
        <x:v>长安</x:v>
      </x:c>
      <x:c r="F1408" t="str">
        <x:v>插电式增程混合动力多用途乘用车</x:v>
      </x:c>
      <x:c r="G1408" t="str">
        <x:v>S7</x:v>
      </x:c>
      <x:c r="H1408" t="str">
        <x:v>插电式混合动力多用途乘用车</x:v>
      </x:c>
      <x:c r="I1408" t="str">
        <x:v>Car-C</x:v>
      </x:c>
      <x:c r="J1408" t="str">
        <x:v>PHEV</x:v>
      </x:c>
      <x:c r="K1408" t="str">
        <x:v>否</x:v>
      </x:c>
      <x:c r="L1408" t="n">
        <x:v>1895</x:v>
      </x:c>
      <x:c r="M1408" t="n">
        <x:v>2700</x:v>
      </x:c>
      <x:c r="N1408" t="n">
        <x:v>90</x:v>
      </x:c>
      <x:c r="O1408" t="n">
        <x:v>18.99</x:v>
      </x:c>
      <x:c r="P1408" t="str">
        <x:v>磷酸铁锂</x:v>
      </x:c>
      <x:c r="Q1408" t="n">
        <x:v>110.406976744186</x:v>
      </x:c>
      <x:c r="R1408" t="n">
        <x:v>21.1</x:v>
      </x:c>
      <x:c r="S1408" t="n">
        <x:v>160</x:v>
      </x:c>
      <x:c r="T1408" t="n">
        <x:v>160</x:v>
      </x:c>
      <x:c r="U1408"/>
      <x:c r="V1408"/>
      <x:c r="W1408"/>
      <x:c r="X1408"/>
      <x:c r="Y1408" t="n">
        <x:v>5.6</x:v>
      </x:c>
      <x:c r="Z1408" t="n">
        <x:v>1480</x:v>
      </x:c>
      <x:c r="AA1408" t="n">
        <x:v>70</x:v>
      </x:c>
      <x:c r="AB1408"/>
      <x:c r="AC1408"/>
      <x:c r="AD1408" t="str">
        <x:v>PHEV_历史批次</x:v>
      </x:c>
      <x:c r="AE1408" s="14" t="str"/>
      <x:c r="AF1408" s="14" t="str"/>
      <x:c r="AG1408" s="14" t="str">
        <x:v>待OCR/外部证据：原字段为空</x:v>
      </x:c>
      <x:c r="AH1408" s="15" t="n">
        <x:f>IF(R1408&lt;&gt;"",R1408,IFERROR(IF(AND(IF(ISNUMBER(O1408),O1408,IFERROR(VALUE(O1408),VALUE(LEFT(TRIM(O1408),FIND("|",SUBSTITUTE(SUBSTITUTE(SUBSTITUTE(SUBSTITUTE(SUBSTITUTE(TRIM(O1408),"/","|"),"(","|"),"（","|"),";","|"),"；","|")&amp;"|")-1))))*100/IF(ISNUMBER(N1408),N1408,IFERROR(VALUE(N1408),VALUE(LEFT(TRIM(N1408),FIND("|",SUBSTITUTE(SUBSTITUTE(SUBSTITUTE(SUBSTITUTE(SUBSTITUTE(TRIM(N1408),"/","|"),"(","|"),"（","|"),";","|"),"；","|")&amp;"|")-1))))&gt;=3,IF(ISNUMBER(O1408),O1408,IFERROR(VALUE(O1408),VALUE(LEFT(TRIM(O1408),FIND("|",SUBSTITUTE(SUBSTITUTE(SUBSTITUTE(SUBSTITUTE(SUBSTITUTE(TRIM(O1408),"/","|"),"(","|"),"（","|"),";","|"),"；","|")&amp;"|")-1))))*100/IF(ISNUMBER(N1408),N1408,IFERROR(VALUE(N1408),VALUE(LEFT(TRIM(N1408),FIND("|",SUBSTITUTE(SUBSTITUTE(SUBSTITUTE(SUBSTITUTE(SUBSTITUTE(TRIM(N1408),"/","|"),"(","|"),"（","|"),";","|"),"；","|")&amp;"|")-1))))&lt;=40),IF(ISNUMBER(O1408),O1408,IFERROR(VALUE(O1408),VALUE(LEFT(TRIM(O1408),FIND("|",SUBSTITUTE(SUBSTITUTE(SUBSTITUTE(SUBSTITUTE(SUBSTITUTE(TRIM(O1408),"/","|"),"(","|"),"（","|"),";","|"),"；","|")&amp;"|")-1))))*100/IF(ISNUMBER(N1408),N1408,IFERROR(VALUE(N1408),VALUE(LEFT(TRIM(N1408),FIND("|",SUBSTITUTE(SUBSTITUTE(SUBSTITUTE(SUBSTITUTE(SUBSTITUTE(TRIM(N1408),"/","|"),"(","|"),"（","|"),";","|"),"；","|")&amp;"|")-1)))),""),""))</x:f>
        <x:v>21.1</x:v>
      </x:c>
      <x:c r="AI1408" s="15" t="str">
        <x:f>IFERROR(IF(AND(IF(ISNUMBER(O1408),O1408,IFERROR(VALUE(O1408),VALUE(LEFT(TRIM(O1408),FIND("|",SUBSTITUTE(SUBSTITUTE(SUBSTITUTE(SUBSTITUTE(SUBSTITUTE(TRIM(O1408),"/","|"),"(","|"),"（","|"),";","|"),"；","|")&amp;"|")-1))))&gt;=75,IF(ISNUMBER(O1408),O1408,IFERROR(VALUE(O1408),VALUE(LEFT(TRIM(O1408),FIND("|",SUBSTITUTE(SUBSTITUTE(SUBSTITUTE(SUBSTITUTE(SUBSTITUTE(TRIM(O1408),"/","|"),"(","|"),"（","|"),";","|"),"；","|")&amp;"|")-1))))&lt;=85,IF(ISNUMBER(Q1408),Q1408,IFERROR(VALUE(Q1408),VALUE(LEFT(TRIM(Q1408),FIND("|",SUBSTITUTE(SUBSTITUTE(SUBSTITUTE(SUBSTITUTE(SUBSTITUTE(TRIM(Q1408),"/","|"),"(","|"),"（","|"),";","|"),"；","|")&amp;"|")-1))))&gt;0),IF(ISNUMBER(O1408),O1408,IFERROR(VALUE(O1408),VALUE(LEFT(TRIM(O1408),FIND("|",SUBSTITUTE(SUBSTITUTE(SUBSTITUTE(SUBSTITUTE(SUBSTITUTE(TRIM(O1408),"/","|"),"(","|"),"（","|"),";","|"),"；","|")&amp;"|")-1))))*1000/IF(ISNUMBER(Q1408),Q1408,IFERROR(VALUE(Q1408),VALUE(LEFT(TRIM(Q1408),FIND("|",SUBSTITUTE(SUBSTITUTE(SUBSTITUTE(SUBSTITUTE(SUBSTITUTE(TRIM(Q1408),"/","|"),"(","|"),"（","|"),";","|"),"；","|")&amp;"|")-1)))),""),"")</x:f>
      </x:c>
      <x:c r="AJ1408" s="14" t="str">
        <x:f>IF(AI1408="","","非称重实测")</x:f>
      </x:c>
      <x:c r="AK1408" s="14" t="str"/>
      <x:c r="AL1408" s="14" t="str">
        <x:v>v3.4.6-candidate</x:v>
      </x:c>
    </x:row>
    <x:row r="1409">
      <x:c r="A1409" t="n">
        <x:v>370</x:v>
      </x:c>
      <x:c r="B1409" t="str">
        <x:v>SC7156AAC6HEV</x:v>
      </x:c>
      <x:c r="C1409" t="str">
        <x:v>长安牌</x:v>
      </x:c>
      <x:c r="D1409" t="str">
        <x:v>重庆长安汽车股份有限公司</x:v>
      </x:c>
      <x:c r="E1409" t="str">
        <x:v>长安</x:v>
      </x:c>
      <x:c r="F1409" t="str">
        <x:v>插电式增程混合动力轿车</x:v>
      </x:c>
      <x:c r="G1409" t="str">
        <x:v>SL03</x:v>
      </x:c>
      <x:c r="H1409" t="str">
        <x:v>插电式混合动力轿车</x:v>
      </x:c>
      <x:c r="I1409" t="str">
        <x:v>Car-C</x:v>
      </x:c>
      <x:c r="J1409" t="str">
        <x:v>PHEV</x:v>
      </x:c>
      <x:c r="K1409" t="str">
        <x:v>否</x:v>
      </x:c>
      <x:c r="L1409" t="str">
        <x:v>1840/1860</x:v>
      </x:c>
      <x:c r="M1409" t="n">
        <x:v>2700</x:v>
      </x:c>
      <x:c r="N1409" t="n">
        <x:v>165</x:v>
      </x:c>
      <x:c r="O1409" t="n">
        <x:v>28.39</x:v>
      </x:c>
      <x:c r="P1409" t="str">
        <x:v>磷酸铁锂</x:v>
      </x:c>
      <x:c r="Q1409" t="n">
        <x:v>123.4347826086957</x:v>
      </x:c>
      <x:c r="R1409" t="n">
        <x:v>17.21</x:v>
      </x:c>
      <x:c r="S1409" t="n">
        <x:v>160</x:v>
      </x:c>
      <x:c r="T1409" t="n">
        <x:v>160</x:v>
      </x:c>
      <x:c r="U1409"/>
      <x:c r="V1409"/>
      <x:c r="W1409"/>
      <x:c r="X1409"/>
      <x:c r="Y1409" t="n">
        <x:v>5</x:v>
      </x:c>
      <x:c r="Z1409" t="n">
        <x:v>1480</x:v>
      </x:c>
      <x:c r="AA1409" t="n">
        <x:v>70</x:v>
      </x:c>
      <x:c r="AB1409"/>
      <x:c r="AC1409"/>
      <x:c r="AD1409" t="str">
        <x:v>PHEV_历史批次</x:v>
      </x:c>
      <x:c r="AE1409" s="14" t="str"/>
      <x:c r="AF1409" s="14" t="str"/>
      <x:c r="AG1409" s="14" t="str">
        <x:v>待OCR/外部证据：原字段为空</x:v>
      </x:c>
      <x:c r="AH1409" s="15" t="n">
        <x:f>IF(R1409&lt;&gt;"",R1409,IFERROR(IF(AND(IF(ISNUMBER(O1409),O1409,IFERROR(VALUE(O1409),VALUE(LEFT(TRIM(O1409),FIND("|",SUBSTITUTE(SUBSTITUTE(SUBSTITUTE(SUBSTITUTE(SUBSTITUTE(TRIM(O1409),"/","|"),"(","|"),"（","|"),";","|"),"；","|")&amp;"|")-1))))*100/IF(ISNUMBER(N1409),N1409,IFERROR(VALUE(N1409),VALUE(LEFT(TRIM(N1409),FIND("|",SUBSTITUTE(SUBSTITUTE(SUBSTITUTE(SUBSTITUTE(SUBSTITUTE(TRIM(N1409),"/","|"),"(","|"),"（","|"),";","|"),"；","|")&amp;"|")-1))))&gt;=3,IF(ISNUMBER(O1409),O1409,IFERROR(VALUE(O1409),VALUE(LEFT(TRIM(O1409),FIND("|",SUBSTITUTE(SUBSTITUTE(SUBSTITUTE(SUBSTITUTE(SUBSTITUTE(TRIM(O1409),"/","|"),"(","|"),"（","|"),";","|"),"；","|")&amp;"|")-1))))*100/IF(ISNUMBER(N1409),N1409,IFERROR(VALUE(N1409),VALUE(LEFT(TRIM(N1409),FIND("|",SUBSTITUTE(SUBSTITUTE(SUBSTITUTE(SUBSTITUTE(SUBSTITUTE(TRIM(N1409),"/","|"),"(","|"),"（","|"),";","|"),"；","|")&amp;"|")-1))))&lt;=40),IF(ISNUMBER(O1409),O1409,IFERROR(VALUE(O1409),VALUE(LEFT(TRIM(O1409),FIND("|",SUBSTITUTE(SUBSTITUTE(SUBSTITUTE(SUBSTITUTE(SUBSTITUTE(TRIM(O1409),"/","|"),"(","|"),"（","|"),";","|"),"；","|")&amp;"|")-1))))*100/IF(ISNUMBER(N1409),N1409,IFERROR(VALUE(N1409),VALUE(LEFT(TRIM(N1409),FIND("|",SUBSTITUTE(SUBSTITUTE(SUBSTITUTE(SUBSTITUTE(SUBSTITUTE(TRIM(N1409),"/","|"),"(","|"),"（","|"),";","|"),"；","|")&amp;"|")-1)))),""),""))</x:f>
        <x:v>17.21</x:v>
      </x:c>
      <x:c r="AI1409" s="15" t="str">
        <x:f>IFERROR(IF(AND(IF(ISNUMBER(O1409),O1409,IFERROR(VALUE(O1409),VALUE(LEFT(TRIM(O1409),FIND("|",SUBSTITUTE(SUBSTITUTE(SUBSTITUTE(SUBSTITUTE(SUBSTITUTE(TRIM(O1409),"/","|"),"(","|"),"（","|"),";","|"),"；","|")&amp;"|")-1))))&gt;=75,IF(ISNUMBER(O1409),O1409,IFERROR(VALUE(O1409),VALUE(LEFT(TRIM(O1409),FIND("|",SUBSTITUTE(SUBSTITUTE(SUBSTITUTE(SUBSTITUTE(SUBSTITUTE(TRIM(O1409),"/","|"),"(","|"),"（","|"),";","|"),"；","|")&amp;"|")-1))))&lt;=85,IF(ISNUMBER(Q1409),Q1409,IFERROR(VALUE(Q1409),VALUE(LEFT(TRIM(Q1409),FIND("|",SUBSTITUTE(SUBSTITUTE(SUBSTITUTE(SUBSTITUTE(SUBSTITUTE(TRIM(Q1409),"/","|"),"(","|"),"（","|"),";","|"),"；","|")&amp;"|")-1))))&gt;0),IF(ISNUMBER(O1409),O1409,IFERROR(VALUE(O1409),VALUE(LEFT(TRIM(O1409),FIND("|",SUBSTITUTE(SUBSTITUTE(SUBSTITUTE(SUBSTITUTE(SUBSTITUTE(TRIM(O1409),"/","|"),"(","|"),"（","|"),";","|"),"；","|")&amp;"|")-1))))*1000/IF(ISNUMBER(Q1409),Q1409,IFERROR(VALUE(Q1409),VALUE(LEFT(TRIM(Q1409),FIND("|",SUBSTITUTE(SUBSTITUTE(SUBSTITUTE(SUBSTITUTE(SUBSTITUTE(TRIM(Q1409),"/","|"),"(","|"),"（","|"),";","|"),"；","|")&amp;"|")-1)))),""),"")</x:f>
      </x:c>
      <x:c r="AJ1409" s="14" t="str">
        <x:f>IF(AI1409="","","非称重实测")</x:f>
      </x:c>
      <x:c r="AK1409" s="14" t="str"/>
      <x:c r="AL1409" s="14" t="str">
        <x:v>v3.4.6-candidate</x:v>
      </x:c>
    </x:row>
    <x:row r="1410">
      <x:c r="A1410" t="n">
        <x:v>370</x:v>
      </x:c>
      <x:c r="B1410" t="str">
        <x:v>SC7156AAF6HEV</x:v>
      </x:c>
      <x:c r="C1410" t="str">
        <x:v>长安牌</x:v>
      </x:c>
      <x:c r="D1410" t="str">
        <x:v>重庆长安汽车股份有限公司</x:v>
      </x:c>
      <x:c r="E1410" t="str">
        <x:v>长安</x:v>
      </x:c>
      <x:c r="F1410" t="str">
        <x:v>插电式增程混合动力轿车</x:v>
      </x:c>
      <x:c r="G1410" t="str">
        <x:v>SL03</x:v>
      </x:c>
      <x:c r="H1410" t="str">
        <x:v>插电式混合动力轿车</x:v>
      </x:c>
      <x:c r="I1410" t="str">
        <x:v>Car-C</x:v>
      </x:c>
      <x:c r="J1410" t="str">
        <x:v>PHEV</x:v>
      </x:c>
      <x:c r="K1410" t="str">
        <x:v>否</x:v>
      </x:c>
      <x:c r="L1410" t="n">
        <x:v>1480</x:v>
      </x:c>
      <x:c r="M1410" t="n">
        <x:v>2700</x:v>
      </x:c>
      <x:c r="N1410" t="n">
        <x:v>100</x:v>
      </x:c>
      <x:c r="O1410" t="n">
        <x:v>18.99</x:v>
      </x:c>
      <x:c r="P1410" t="str">
        <x:v>磷酸铁锂</x:v>
      </x:c>
      <x:c r="Q1410" t="n">
        <x:v>110.406976744186</x:v>
      </x:c>
      <x:c r="R1410" t="n">
        <x:v>18.99</x:v>
      </x:c>
      <x:c r="S1410" t="n">
        <x:v>160</x:v>
      </x:c>
      <x:c r="T1410" t="n">
        <x:v>160</x:v>
      </x:c>
      <x:c r="U1410"/>
      <x:c r="V1410"/>
      <x:c r="W1410"/>
      <x:c r="X1410"/>
      <x:c r="Y1410" t="n">
        <x:v>4.9</x:v>
      </x:c>
      <x:c r="Z1410" t="n">
        <x:v>1480</x:v>
      </x:c>
      <x:c r="AA1410" t="n">
        <x:v>70</x:v>
      </x:c>
      <x:c r="AB1410"/>
      <x:c r="AC1410"/>
      <x:c r="AD1410" t="str">
        <x:v>PHEV_历史批次</x:v>
      </x:c>
      <x:c r="AE1410" s="14" t="str"/>
      <x:c r="AF1410" s="14" t="str"/>
      <x:c r="AG1410" s="14" t="str">
        <x:v>待OCR/外部证据：原字段为空</x:v>
      </x:c>
      <x:c r="AH1410" s="15" t="n">
        <x:f>IF(R1410&lt;&gt;"",R1410,IFERROR(IF(AND(IF(ISNUMBER(O1410),O1410,IFERROR(VALUE(O1410),VALUE(LEFT(TRIM(O1410),FIND("|",SUBSTITUTE(SUBSTITUTE(SUBSTITUTE(SUBSTITUTE(SUBSTITUTE(TRIM(O1410),"/","|"),"(","|"),"（","|"),";","|"),"；","|")&amp;"|")-1))))*100/IF(ISNUMBER(N1410),N1410,IFERROR(VALUE(N1410),VALUE(LEFT(TRIM(N1410),FIND("|",SUBSTITUTE(SUBSTITUTE(SUBSTITUTE(SUBSTITUTE(SUBSTITUTE(TRIM(N1410),"/","|"),"(","|"),"（","|"),";","|"),"；","|")&amp;"|")-1))))&gt;=3,IF(ISNUMBER(O1410),O1410,IFERROR(VALUE(O1410),VALUE(LEFT(TRIM(O1410),FIND("|",SUBSTITUTE(SUBSTITUTE(SUBSTITUTE(SUBSTITUTE(SUBSTITUTE(TRIM(O1410),"/","|"),"(","|"),"（","|"),";","|"),"；","|")&amp;"|")-1))))*100/IF(ISNUMBER(N1410),N1410,IFERROR(VALUE(N1410),VALUE(LEFT(TRIM(N1410),FIND("|",SUBSTITUTE(SUBSTITUTE(SUBSTITUTE(SUBSTITUTE(SUBSTITUTE(TRIM(N1410),"/","|"),"(","|"),"（","|"),";","|"),"；","|")&amp;"|")-1))))&lt;=40),IF(ISNUMBER(O1410),O1410,IFERROR(VALUE(O1410),VALUE(LEFT(TRIM(O1410),FIND("|",SUBSTITUTE(SUBSTITUTE(SUBSTITUTE(SUBSTITUTE(SUBSTITUTE(TRIM(O1410),"/","|"),"(","|"),"（","|"),";","|"),"；","|")&amp;"|")-1))))*100/IF(ISNUMBER(N1410),N1410,IFERROR(VALUE(N1410),VALUE(LEFT(TRIM(N1410),FIND("|",SUBSTITUTE(SUBSTITUTE(SUBSTITUTE(SUBSTITUTE(SUBSTITUTE(TRIM(N1410),"/","|"),"(","|"),"（","|"),";","|"),"；","|")&amp;"|")-1)))),""),""))</x:f>
        <x:v>18.99</x:v>
      </x:c>
      <x:c r="AI1410" s="15" t="str">
        <x:f>IFERROR(IF(AND(IF(ISNUMBER(O1410),O1410,IFERROR(VALUE(O1410),VALUE(LEFT(TRIM(O1410),FIND("|",SUBSTITUTE(SUBSTITUTE(SUBSTITUTE(SUBSTITUTE(SUBSTITUTE(TRIM(O1410),"/","|"),"(","|"),"（","|"),";","|"),"；","|")&amp;"|")-1))))&gt;=75,IF(ISNUMBER(O1410),O1410,IFERROR(VALUE(O1410),VALUE(LEFT(TRIM(O1410),FIND("|",SUBSTITUTE(SUBSTITUTE(SUBSTITUTE(SUBSTITUTE(SUBSTITUTE(TRIM(O1410),"/","|"),"(","|"),"（","|"),";","|"),"；","|")&amp;"|")-1))))&lt;=85,IF(ISNUMBER(Q1410),Q1410,IFERROR(VALUE(Q1410),VALUE(LEFT(TRIM(Q1410),FIND("|",SUBSTITUTE(SUBSTITUTE(SUBSTITUTE(SUBSTITUTE(SUBSTITUTE(TRIM(Q1410),"/","|"),"(","|"),"（","|"),";","|"),"；","|")&amp;"|")-1))))&gt;0),IF(ISNUMBER(O1410),O1410,IFERROR(VALUE(O1410),VALUE(LEFT(TRIM(O1410),FIND("|",SUBSTITUTE(SUBSTITUTE(SUBSTITUTE(SUBSTITUTE(SUBSTITUTE(TRIM(O1410),"/","|"),"(","|"),"（","|"),";","|"),"；","|")&amp;"|")-1))))*1000/IF(ISNUMBER(Q1410),Q1410,IFERROR(VALUE(Q1410),VALUE(LEFT(TRIM(Q1410),FIND("|",SUBSTITUTE(SUBSTITUTE(SUBSTITUTE(SUBSTITUTE(SUBSTITUTE(TRIM(Q1410),"/","|"),"(","|"),"（","|"),";","|"),"；","|")&amp;"|")-1)))),""),"")</x:f>
      </x:c>
      <x:c r="AJ1410" s="14" t="str">
        <x:f>IF(AI1410="","","非称重实测")</x:f>
      </x:c>
      <x:c r="AK1410" s="14" t="str"/>
      <x:c r="AL1410" s="14" t="str">
        <x:v>v3.4.6-candidate</x:v>
      </x:c>
    </x:row>
    <x:row r="1411">
      <x:c r="A1411" t="n">
        <x:v>370</x:v>
      </x:c>
      <x:c r="B1411" t="str">
        <x:v>SC7157AAA6HEV</x:v>
      </x:c>
      <x:c r="C1411" t="str">
        <x:v>长安牌</x:v>
      </x:c>
      <x:c r="D1411" t="str">
        <x:v>重庆长安汽车股份有限公司</x:v>
      </x:c>
      <x:c r="E1411" t="str">
        <x:v>启源A07</x:v>
      </x:c>
      <x:c r="F1411" t="str">
        <x:v>插电式增程混合动力轿车</x:v>
      </x:c>
      <x:c r="G1411" t="str">
        <x:v>A07</x:v>
      </x:c>
      <x:c r="H1411" t="str">
        <x:v>插电式增程混合动力轿车</x:v>
      </x:c>
      <x:c r="I1411" t="str">
        <x:v>Car-D</x:v>
      </x:c>
      <x:c r="J1411" t="str">
        <x:v>PHEV</x:v>
      </x:c>
      <x:c r="K1411" t="str">
        <x:v>可能</x:v>
      </x:c>
      <x:c r="L1411" t="str">
        <x:v>1810</x:v>
      </x:c>
      <x:c r="M1411"/>
      <x:c r="N1411" t="str">
        <x:v>170</x:v>
      </x:c>
      <x:c r="O1411" t="n">
        <x:v>28.39</x:v>
      </x:c>
      <x:c r="P1411" t="str">
        <x:v>磷酸铁锂</x:v>
      </x:c>
      <x:c r="Q1411" t="n">
        <x:v>123.4347826086957</x:v>
      </x:c>
      <x:c r="R1411" t="n">
        <x:v>16.7</x:v>
      </x:c>
      <x:c r="S1411" t="n">
        <x:v>160</x:v>
      </x:c>
      <x:c r="T1411" t="n">
        <x:v>160</x:v>
      </x:c>
      <x:c r="U1411"/>
      <x:c r="V1411"/>
      <x:c r="W1411"/>
      <x:c r="X1411"/>
      <x:c r="Y1411" t="str">
        <x:v>5</x:v>
      </x:c>
      <x:c r="Z1411" t="n">
        <x:v>1480</x:v>
      </x:c>
      <x:c r="AA1411" t="str">
        <x:v>70</x:v>
      </x:c>
      <x:c r="AB1411"/>
      <x:c r="AC1411"/>
      <x:c r="AD1411" t="str">
        <x:v>梳理补充_附件1-PHEV梳理</x:v>
      </x:c>
      <x:c r="AE1411" s="14" t="str"/>
      <x:c r="AF1411" s="14" t="str"/>
      <x:c r="AG1411" s="14" t="str">
        <x:v>待OCR/外部证据：原字段为空</x:v>
      </x:c>
      <x:c r="AH1411" s="15" t="n">
        <x:f>IF(R1411&lt;&gt;"",R1411,IFERROR(IF(AND(IF(ISNUMBER(O1411),O1411,IFERROR(VALUE(O1411),VALUE(LEFT(TRIM(O1411),FIND("|",SUBSTITUTE(SUBSTITUTE(SUBSTITUTE(SUBSTITUTE(SUBSTITUTE(TRIM(O1411),"/","|"),"(","|"),"（","|"),";","|"),"；","|")&amp;"|")-1))))*100/IF(ISNUMBER(N1411),N1411,IFERROR(VALUE(N1411),VALUE(LEFT(TRIM(N1411),FIND("|",SUBSTITUTE(SUBSTITUTE(SUBSTITUTE(SUBSTITUTE(SUBSTITUTE(TRIM(N1411),"/","|"),"(","|"),"（","|"),";","|"),"；","|")&amp;"|")-1))))&gt;=3,IF(ISNUMBER(O1411),O1411,IFERROR(VALUE(O1411),VALUE(LEFT(TRIM(O1411),FIND("|",SUBSTITUTE(SUBSTITUTE(SUBSTITUTE(SUBSTITUTE(SUBSTITUTE(TRIM(O1411),"/","|"),"(","|"),"（","|"),";","|"),"；","|")&amp;"|")-1))))*100/IF(ISNUMBER(N1411),N1411,IFERROR(VALUE(N1411),VALUE(LEFT(TRIM(N1411),FIND("|",SUBSTITUTE(SUBSTITUTE(SUBSTITUTE(SUBSTITUTE(SUBSTITUTE(TRIM(N1411),"/","|"),"(","|"),"（","|"),";","|"),"；","|")&amp;"|")-1))))&lt;=40),IF(ISNUMBER(O1411),O1411,IFERROR(VALUE(O1411),VALUE(LEFT(TRIM(O1411),FIND("|",SUBSTITUTE(SUBSTITUTE(SUBSTITUTE(SUBSTITUTE(SUBSTITUTE(TRIM(O1411),"/","|"),"(","|"),"（","|"),";","|"),"；","|")&amp;"|")-1))))*100/IF(ISNUMBER(N1411),N1411,IFERROR(VALUE(N1411),VALUE(LEFT(TRIM(N1411),FIND("|",SUBSTITUTE(SUBSTITUTE(SUBSTITUTE(SUBSTITUTE(SUBSTITUTE(TRIM(N1411),"/","|"),"(","|"),"（","|"),";","|"),"；","|")&amp;"|")-1)))),""),""))</x:f>
        <x:v>16.7</x:v>
      </x:c>
      <x:c r="AI1411" s="15" t="str">
        <x:f>IFERROR(IF(AND(IF(ISNUMBER(O1411),O1411,IFERROR(VALUE(O1411),VALUE(LEFT(TRIM(O1411),FIND("|",SUBSTITUTE(SUBSTITUTE(SUBSTITUTE(SUBSTITUTE(SUBSTITUTE(TRIM(O1411),"/","|"),"(","|"),"（","|"),";","|"),"；","|")&amp;"|")-1))))&gt;=75,IF(ISNUMBER(O1411),O1411,IFERROR(VALUE(O1411),VALUE(LEFT(TRIM(O1411),FIND("|",SUBSTITUTE(SUBSTITUTE(SUBSTITUTE(SUBSTITUTE(SUBSTITUTE(TRIM(O1411),"/","|"),"(","|"),"（","|"),";","|"),"；","|")&amp;"|")-1))))&lt;=85,IF(ISNUMBER(Q1411),Q1411,IFERROR(VALUE(Q1411),VALUE(LEFT(TRIM(Q1411),FIND("|",SUBSTITUTE(SUBSTITUTE(SUBSTITUTE(SUBSTITUTE(SUBSTITUTE(TRIM(Q1411),"/","|"),"(","|"),"（","|"),";","|"),"；","|")&amp;"|")-1))))&gt;0),IF(ISNUMBER(O1411),O1411,IFERROR(VALUE(O1411),VALUE(LEFT(TRIM(O1411),FIND("|",SUBSTITUTE(SUBSTITUTE(SUBSTITUTE(SUBSTITUTE(SUBSTITUTE(TRIM(O1411),"/","|"),"(","|"),"（","|"),";","|"),"；","|")&amp;"|")-1))))*1000/IF(ISNUMBER(Q1411),Q1411,IFERROR(VALUE(Q1411),VALUE(LEFT(TRIM(Q1411),FIND("|",SUBSTITUTE(SUBSTITUTE(SUBSTITUTE(SUBSTITUTE(SUBSTITUTE(TRIM(Q1411),"/","|"),"(","|"),"（","|"),";","|"),"；","|")&amp;"|")-1)))),""),"")</x:f>
      </x:c>
      <x:c r="AJ1411" s="14" t="str">
        <x:f>IF(AI1411="","","非称重实测")</x:f>
      </x:c>
      <x:c r="AK1411" s="14" t="str">
        <x:v>同型号候选已写入</x:v>
      </x:c>
      <x:c r="AL1411" s="14" t="str">
        <x:v>v3.4.6-candidate</x:v>
      </x:c>
    </x:row>
    <x:row r="1412">
      <x:c r="A1412" t="n">
        <x:v>371</x:v>
      </x:c>
      <x:c r="B1412" t="str">
        <x:v>BAW6521MAKBEV</x:v>
      </x:c>
      <x:c r="C1412" t="str">
        <x:v>锐胜牌</x:v>
      </x:c>
      <x:c r="D1412" t="str">
        <x:v>北京汽车制造厂有限公司</x:v>
      </x:c>
      <x:c r="E1412" t="str">
        <x:v>北京汽车制造厂</x:v>
      </x:c>
      <x:c r="F1412" t="str">
        <x:v>纯电动多用途乘用车</x:v>
      </x:c>
      <x:c r="G1412" t="str">
        <x:v>纯电动多用途乘用车</x:v>
      </x:c>
      <x:c r="H1412" t="str">
        <x:v>纯电动多用途乘用车</x:v>
      </x:c>
      <x:c r="I1412"/>
      <x:c r="J1412" t="str">
        <x:v>BEV</x:v>
      </x:c>
      <x:c r="K1412" t="str">
        <x:v>否</x:v>
      </x:c>
      <x:c r="L1412"/>
      <x:c r="M1412" t="n">
        <x:v>3400</x:v>
      </x:c>
      <x:c r="N1412" t="n">
        <x:v>401</x:v>
      </x:c>
      <x:c r="O1412" t="n">
        <x:v>65.318</x:v>
      </x:c>
      <x:c r="P1412"/>
      <x:c r="Q1412" t="n">
        <x:v>160</x:v>
      </x:c>
      <x:c r="R1412" t="n">
        <x:v>16.29</x:v>
      </x:c>
      <x:c r="S1412" t="n">
        <x:v>110</x:v>
      </x:c>
      <x:c r="T1412" t="n">
        <x:v>110</x:v>
      </x:c>
      <x:c r="U1412"/>
      <x:c r="V1412"/>
      <x:c r="W1412"/>
      <x:c r="X1412" t="str">
        <x:v>不适用(BEV)</x:v>
      </x:c>
      <x:c r="Y1412" t="str">
        <x:v>不适用(BEV)</x:v>
      </x:c>
      <x:c r="Z1412" t="str">
        <x:v>不适用(BEV)</x:v>
      </x:c>
      <x:c r="AA1412" t="str">
        <x:v>不适用(BEV)</x:v>
      </x:c>
      <x:c r="AB1412" t="str">
        <x:v>不适用(BEV)</x:v>
      </x:c>
      <x:c r="AC1412" t="str">
        <x:v>不适用(BEV)</x:v>
      </x:c>
      <x:c r="AD1412" t="str">
        <x:v>BEV_历史批次</x:v>
      </x:c>
      <x:c r="AE1412" s="14" t="str"/>
      <x:c r="AF1412" s="14" t="str"/>
      <x:c r="AG1412" s="14" t="str">
        <x:v>待OCR/外部证据：原字段为空</x:v>
      </x:c>
      <x:c r="AH1412" s="15" t="n">
        <x:f>IF(R1412&lt;&gt;"",R1412,IFERROR(IF(AND(IF(ISNUMBER(O1412),O1412,IFERROR(VALUE(O1412),VALUE(LEFT(TRIM(O1412),FIND("|",SUBSTITUTE(SUBSTITUTE(SUBSTITUTE(SUBSTITUTE(SUBSTITUTE(TRIM(O1412),"/","|"),"(","|"),"（","|"),";","|"),"；","|")&amp;"|")-1))))*100/IF(ISNUMBER(N1412),N1412,IFERROR(VALUE(N1412),VALUE(LEFT(TRIM(N1412),FIND("|",SUBSTITUTE(SUBSTITUTE(SUBSTITUTE(SUBSTITUTE(SUBSTITUTE(TRIM(N1412),"/","|"),"(","|"),"（","|"),";","|"),"；","|")&amp;"|")-1))))&gt;=3,IF(ISNUMBER(O1412),O1412,IFERROR(VALUE(O1412),VALUE(LEFT(TRIM(O1412),FIND("|",SUBSTITUTE(SUBSTITUTE(SUBSTITUTE(SUBSTITUTE(SUBSTITUTE(TRIM(O1412),"/","|"),"(","|"),"（","|"),";","|"),"；","|")&amp;"|")-1))))*100/IF(ISNUMBER(N1412),N1412,IFERROR(VALUE(N1412),VALUE(LEFT(TRIM(N1412),FIND("|",SUBSTITUTE(SUBSTITUTE(SUBSTITUTE(SUBSTITUTE(SUBSTITUTE(TRIM(N1412),"/","|"),"(","|"),"（","|"),";","|"),"；","|")&amp;"|")-1))))&lt;=40),IF(ISNUMBER(O1412),O1412,IFERROR(VALUE(O1412),VALUE(LEFT(TRIM(O1412),FIND("|",SUBSTITUTE(SUBSTITUTE(SUBSTITUTE(SUBSTITUTE(SUBSTITUTE(TRIM(O1412),"/","|"),"(","|"),"（","|"),";","|"),"；","|")&amp;"|")-1))))*100/IF(ISNUMBER(N1412),N1412,IFERROR(VALUE(N1412),VALUE(LEFT(TRIM(N1412),FIND("|",SUBSTITUTE(SUBSTITUTE(SUBSTITUTE(SUBSTITUTE(SUBSTITUTE(TRIM(N1412),"/","|"),"(","|"),"（","|"),";","|"),"；","|")&amp;"|")-1)))),""),""))</x:f>
        <x:v>16.29</x:v>
      </x:c>
      <x:c r="AI1412" s="15" t="str">
        <x:f>IFERROR(IF(AND(IF(ISNUMBER(O1412),O1412,IFERROR(VALUE(O1412),VALUE(LEFT(TRIM(O1412),FIND("|",SUBSTITUTE(SUBSTITUTE(SUBSTITUTE(SUBSTITUTE(SUBSTITUTE(TRIM(O1412),"/","|"),"(","|"),"（","|"),";","|"),"；","|")&amp;"|")-1))))&gt;=75,IF(ISNUMBER(O1412),O1412,IFERROR(VALUE(O1412),VALUE(LEFT(TRIM(O1412),FIND("|",SUBSTITUTE(SUBSTITUTE(SUBSTITUTE(SUBSTITUTE(SUBSTITUTE(TRIM(O1412),"/","|"),"(","|"),"（","|"),";","|"),"；","|")&amp;"|")-1))))&lt;=85,IF(ISNUMBER(Q1412),Q1412,IFERROR(VALUE(Q1412),VALUE(LEFT(TRIM(Q1412),FIND("|",SUBSTITUTE(SUBSTITUTE(SUBSTITUTE(SUBSTITUTE(SUBSTITUTE(TRIM(Q1412),"/","|"),"(","|"),"（","|"),";","|"),"；","|")&amp;"|")-1))))&gt;0),IF(ISNUMBER(O1412),O1412,IFERROR(VALUE(O1412),VALUE(LEFT(TRIM(O1412),FIND("|",SUBSTITUTE(SUBSTITUTE(SUBSTITUTE(SUBSTITUTE(SUBSTITUTE(TRIM(O1412),"/","|"),"(","|"),"（","|"),";","|"),"；","|")&amp;"|")-1))))*1000/IF(ISNUMBER(Q1412),Q1412,IFERROR(VALUE(Q1412),VALUE(LEFT(TRIM(Q1412),FIND("|",SUBSTITUTE(SUBSTITUTE(SUBSTITUTE(SUBSTITUTE(SUBSTITUTE(TRIM(Q1412),"/","|"),"(","|"),"（","|"),";","|"),"；","|")&amp;"|")-1)))),""),"")</x:f>
      </x:c>
      <x:c r="AJ1412" s="14" t="str">
        <x:f>IF(AI1412="","","非称重实测")</x:f>
      </x:c>
      <x:c r="AK1412" s="14" t="str"/>
      <x:c r="AL1412" s="14" t="str">
        <x:v>v3.4.6-candidate</x:v>
      </x:c>
    </x:row>
    <x:row r="1413">
      <x:c r="A1413" t="n">
        <x:v>371</x:v>
      </x:c>
      <x:c r="B1413" t="str">
        <x:v>BMW6462ABEV</x:v>
      </x:c>
      <x:c r="C1413" t="str">
        <x:v>宝马(BMW)牌</x:v>
      </x:c>
      <x:c r="D1413" t="str">
        <x:v>华晨宝马汽车有限公司</x:v>
      </x:c>
      <x:c r="E1413" t="str">
        <x:v>宝马iX</x:v>
      </x:c>
      <x:c r="F1413" t="str">
        <x:v>纯电动多用途乘用车</x:v>
      </x:c>
      <x:c r="G1413" t="str">
        <x:v>iX1</x:v>
      </x:c>
      <x:c r="H1413" t="str">
        <x:v>纯电动多用途乘用车</x:v>
      </x:c>
      <x:c r="I1413" t="str">
        <x:v>Lux SUV-2</x:v>
      </x:c>
      <x:c r="J1413" t="str">
        <x:v>BEV</x:v>
      </x:c>
      <x:c r="K1413" t="str">
        <x:v>否</x:v>
      </x:c>
      <x:c r="L1413" t="n">
        <x:v>2087</x:v>
      </x:c>
      <x:c r="M1413" t="n">
        <x:v>3000</x:v>
      </x:c>
      <x:c r="N1413" t="n">
        <x:v>450</x:v>
      </x:c>
      <x:c r="O1413" t="n">
        <x:v>66.45</x:v>
      </x:c>
      <x:c r="P1413" t="str">
        <x:v>三元锂</x:v>
      </x:c>
      <x:c r="Q1413" t="n">
        <x:v>170</x:v>
      </x:c>
      <x:c r="R1413" t="n">
        <x:v>14.77</x:v>
      </x:c>
      <x:c r="S1413" t="n">
        <x:v>240</x:v>
      </x:c>
      <x:c r="T1413" t="n">
        <x:v>240</x:v>
      </x:c>
      <x:c r="U1413" t="str">
        <x:v>采埃孚</x:v>
      </x:c>
      <x:c r="V1413" t="str">
        <x:v>F: 150/
R: 150/</x:v>
      </x:c>
      <x:c r="W1413"/>
      <x:c r="X1413" t="str">
        <x:v>不适用(BEV)</x:v>
      </x:c>
      <x:c r="Y1413" t="str">
        <x:v>不适用(BEV)</x:v>
      </x:c>
      <x:c r="Z1413" t="str">
        <x:v>不适用(BEV)</x:v>
      </x:c>
      <x:c r="AA1413" t="str">
        <x:v>不适用(BEV)</x:v>
      </x:c>
      <x:c r="AB1413" t="str">
        <x:v>不适用(BEV)</x:v>
      </x:c>
      <x:c r="AC1413" t="str">
        <x:v>不适用(BEV)</x:v>
      </x:c>
      <x:c r="AD1413" t="str">
        <x:v>BEV_历史批次</x:v>
      </x:c>
      <x:c r="AE1413" s="14" t="str"/>
      <x:c r="AF1413" s="14" t="str"/>
      <x:c r="AG1413" s="14" t="str">
        <x:v>待OCR/外部证据：仅有功率</x:v>
      </x:c>
      <x:c r="AH1413" s="15" t="n">
        <x:f>IF(R1413&lt;&gt;"",R1413,IFERROR(IF(AND(IF(ISNUMBER(O1413),O1413,IFERROR(VALUE(O1413),VALUE(LEFT(TRIM(O1413),FIND("|",SUBSTITUTE(SUBSTITUTE(SUBSTITUTE(SUBSTITUTE(SUBSTITUTE(TRIM(O1413),"/","|"),"(","|"),"（","|"),";","|"),"；","|")&amp;"|")-1))))*100/IF(ISNUMBER(N1413),N1413,IFERROR(VALUE(N1413),VALUE(LEFT(TRIM(N1413),FIND("|",SUBSTITUTE(SUBSTITUTE(SUBSTITUTE(SUBSTITUTE(SUBSTITUTE(TRIM(N1413),"/","|"),"(","|"),"（","|"),";","|"),"；","|")&amp;"|")-1))))&gt;=3,IF(ISNUMBER(O1413),O1413,IFERROR(VALUE(O1413),VALUE(LEFT(TRIM(O1413),FIND("|",SUBSTITUTE(SUBSTITUTE(SUBSTITUTE(SUBSTITUTE(SUBSTITUTE(TRIM(O1413),"/","|"),"(","|"),"（","|"),";","|"),"；","|")&amp;"|")-1))))*100/IF(ISNUMBER(N1413),N1413,IFERROR(VALUE(N1413),VALUE(LEFT(TRIM(N1413),FIND("|",SUBSTITUTE(SUBSTITUTE(SUBSTITUTE(SUBSTITUTE(SUBSTITUTE(TRIM(N1413),"/","|"),"(","|"),"（","|"),";","|"),"；","|")&amp;"|")-1))))&lt;=40),IF(ISNUMBER(O1413),O1413,IFERROR(VALUE(O1413),VALUE(LEFT(TRIM(O1413),FIND("|",SUBSTITUTE(SUBSTITUTE(SUBSTITUTE(SUBSTITUTE(SUBSTITUTE(TRIM(O1413),"/","|"),"(","|"),"（","|"),";","|"),"；","|")&amp;"|")-1))))*100/IF(ISNUMBER(N1413),N1413,IFERROR(VALUE(N1413),VALUE(LEFT(TRIM(N1413),FIND("|",SUBSTITUTE(SUBSTITUTE(SUBSTITUTE(SUBSTITUTE(SUBSTITUTE(TRIM(N1413),"/","|"),"(","|"),"（","|"),";","|"),"；","|")&amp;"|")-1)))),""),""))</x:f>
        <x:v>14.77</x:v>
      </x:c>
      <x:c r="AI1413" s="15" t="str">
        <x:f>IFERROR(IF(AND(IF(ISNUMBER(O1413),O1413,IFERROR(VALUE(O1413),VALUE(LEFT(TRIM(O1413),FIND("|",SUBSTITUTE(SUBSTITUTE(SUBSTITUTE(SUBSTITUTE(SUBSTITUTE(TRIM(O1413),"/","|"),"(","|"),"（","|"),";","|"),"；","|")&amp;"|")-1))))&gt;=75,IF(ISNUMBER(O1413),O1413,IFERROR(VALUE(O1413),VALUE(LEFT(TRIM(O1413),FIND("|",SUBSTITUTE(SUBSTITUTE(SUBSTITUTE(SUBSTITUTE(SUBSTITUTE(TRIM(O1413),"/","|"),"(","|"),"（","|"),";","|"),"；","|")&amp;"|")-1))))&lt;=85,IF(ISNUMBER(Q1413),Q1413,IFERROR(VALUE(Q1413),VALUE(LEFT(TRIM(Q1413),FIND("|",SUBSTITUTE(SUBSTITUTE(SUBSTITUTE(SUBSTITUTE(SUBSTITUTE(TRIM(Q1413),"/","|"),"(","|"),"（","|"),";","|"),"；","|")&amp;"|")-1))))&gt;0),IF(ISNUMBER(O1413),O1413,IFERROR(VALUE(O1413),VALUE(LEFT(TRIM(O1413),FIND("|",SUBSTITUTE(SUBSTITUTE(SUBSTITUTE(SUBSTITUTE(SUBSTITUTE(TRIM(O1413),"/","|"),"(","|"),"（","|"),";","|"),"；","|")&amp;"|")-1))))*1000/IF(ISNUMBER(Q1413),Q1413,IFERROR(VALUE(Q1413),VALUE(LEFT(TRIM(Q1413),FIND("|",SUBSTITUTE(SUBSTITUTE(SUBSTITUTE(SUBSTITUTE(SUBSTITUTE(TRIM(Q1413),"/","|"),"(","|"),"（","|"),";","|"),"；","|")&amp;"|")-1)))),""),"")</x:f>
      </x:c>
      <x:c r="AJ1413" s="14" t="str">
        <x:f>IF(AI1413="","","非称重实测")</x:f>
      </x:c>
      <x:c r="AK1413" s="14" t="str"/>
      <x:c r="AL1413" s="14" t="str">
        <x:v>v3.4.6-candidate</x:v>
      </x:c>
    </x:row>
    <x:row r="1414">
      <x:c r="A1414" t="n">
        <x:v>371</x:v>
      </x:c>
      <x:c r="B1414" t="str">
        <x:v>BYD7003BEV12</x:v>
      </x:c>
      <x:c r="C1414" t="str">
        <x:v>比亚迪牌</x:v>
      </x:c>
      <x:c r="D1414" t="str">
        <x:v>比亚迪汽车工业有限公司</x:v>
      </x:c>
      <x:c r="E1414" t="str">
        <x:v>比亚迪</x:v>
      </x:c>
      <x:c r="F1414" t="str">
        <x:v>纯电动轿车</x:v>
      </x:c>
      <x:c r="G1414" t="str">
        <x:v>元EV</x:v>
      </x:c>
      <x:c r="H1414" t="str">
        <x:v>纯电动轿车</x:v>
      </x:c>
      <x:c r="I1414" t="str">
        <x:v>SUV-B</x:v>
      </x:c>
      <x:c r="J1414" t="str">
        <x:v>BEV</x:v>
      </x:c>
      <x:c r="K1414" t="str">
        <x:v>否</x:v>
      </x:c>
      <x:c r="L1414" t="n">
        <x:v>1470</x:v>
      </x:c>
      <x:c r="M1414" t="n">
        <x:v>2920</x:v>
      </x:c>
      <x:c r="N1414" t="str">
        <x:v>320(CLTC)</x:v>
      </x:c>
      <x:c r="O1414" t="n">
        <x:v>38</x:v>
      </x:c>
      <x:c r="P1414" t="str">
        <x:v>磷酸铁锂</x:v>
      </x:c>
      <x:c r="Q1414" t="n">
        <x:v>140</x:v>
      </x:c>
      <x:c r="R1414"/>
      <x:c r="S1414" t="n">
        <x:v>180</x:v>
      </x:c>
      <x:c r="T1414" t="n">
        <x:v>180</x:v>
      </x:c>
      <x:c r="U1414" t="str">
        <x:v>长沙市比亚迪</x:v>
      </x:c>
      <x:c r="V1414" t="str">
        <x:v>70/?</x:v>
      </x:c>
      <x:c r="W1414"/>
      <x:c r="X1414" t="str">
        <x:v>不适用(BEV)</x:v>
      </x:c>
      <x:c r="Y1414" t="str">
        <x:v>不适用(BEV)</x:v>
      </x:c>
      <x:c r="Z1414" t="str">
        <x:v>不适用(BEV)</x:v>
      </x:c>
      <x:c r="AA1414" t="str">
        <x:v>不适用(BEV)</x:v>
      </x:c>
      <x:c r="AB1414" t="str">
        <x:v>不适用(BEV)</x:v>
      </x:c>
      <x:c r="AC1414" t="str">
        <x:v>不适用(BEV)</x:v>
      </x:c>
      <x:c r="AD1414" t="str">
        <x:v>BEV_历史批次</x:v>
      </x:c>
      <x:c r="AE1414" s="14" t="str"/>
      <x:c r="AF1414" s="14" t="str"/>
      <x:c r="AG1414" s="14" t="str">
        <x:v>待OCR/外部证据：仅有功率</x:v>
      </x:c>
      <x:c r="AH1414" s="15" t="n">
        <x:f>IF(R1414&lt;&gt;"",R1414,IFERROR(IF(AND(IF(ISNUMBER(O1414),O1414,IFERROR(VALUE(O1414),VALUE(LEFT(TRIM(O1414),FIND("|",SUBSTITUTE(SUBSTITUTE(SUBSTITUTE(SUBSTITUTE(SUBSTITUTE(TRIM(O1414),"/","|"),"(","|"),"（","|"),";","|"),"；","|")&amp;"|")-1))))*100/IF(ISNUMBER(N1414),N1414,IFERROR(VALUE(N1414),VALUE(LEFT(TRIM(N1414),FIND("|",SUBSTITUTE(SUBSTITUTE(SUBSTITUTE(SUBSTITUTE(SUBSTITUTE(TRIM(N1414),"/","|"),"(","|"),"（","|"),";","|"),"；","|")&amp;"|")-1))))&gt;=3,IF(ISNUMBER(O1414),O1414,IFERROR(VALUE(O1414),VALUE(LEFT(TRIM(O1414),FIND("|",SUBSTITUTE(SUBSTITUTE(SUBSTITUTE(SUBSTITUTE(SUBSTITUTE(TRIM(O1414),"/","|"),"(","|"),"（","|"),";","|"),"；","|")&amp;"|")-1))))*100/IF(ISNUMBER(N1414),N1414,IFERROR(VALUE(N1414),VALUE(LEFT(TRIM(N1414),FIND("|",SUBSTITUTE(SUBSTITUTE(SUBSTITUTE(SUBSTITUTE(SUBSTITUTE(TRIM(N1414),"/","|"),"(","|"),"（","|"),";","|"),"；","|")&amp;"|")-1))))&lt;=40),IF(ISNUMBER(O1414),O1414,IFERROR(VALUE(O1414),VALUE(LEFT(TRIM(O1414),FIND("|",SUBSTITUTE(SUBSTITUTE(SUBSTITUTE(SUBSTITUTE(SUBSTITUTE(TRIM(O1414),"/","|"),"(","|"),"（","|"),";","|"),"；","|")&amp;"|")-1))))*100/IF(ISNUMBER(N1414),N1414,IFERROR(VALUE(N1414),VALUE(LEFT(TRIM(N1414),FIND("|",SUBSTITUTE(SUBSTITUTE(SUBSTITUTE(SUBSTITUTE(SUBSTITUTE(TRIM(N1414),"/","|"),"(","|"),"（","|"),";","|"),"；","|")&amp;"|")-1)))),""),""))</x:f>
        <x:v>11.875</x:v>
      </x:c>
      <x:c r="AI1414" s="15" t="str">
        <x:f>IFERROR(IF(AND(IF(ISNUMBER(O1414),O1414,IFERROR(VALUE(O1414),VALUE(LEFT(TRIM(O1414),FIND("|",SUBSTITUTE(SUBSTITUTE(SUBSTITUTE(SUBSTITUTE(SUBSTITUTE(TRIM(O1414),"/","|"),"(","|"),"（","|"),";","|"),"；","|")&amp;"|")-1))))&gt;=75,IF(ISNUMBER(O1414),O1414,IFERROR(VALUE(O1414),VALUE(LEFT(TRIM(O1414),FIND("|",SUBSTITUTE(SUBSTITUTE(SUBSTITUTE(SUBSTITUTE(SUBSTITUTE(TRIM(O1414),"/","|"),"(","|"),"（","|"),";","|"),"；","|")&amp;"|")-1))))&lt;=85,IF(ISNUMBER(Q1414),Q1414,IFERROR(VALUE(Q1414),VALUE(LEFT(TRIM(Q1414),FIND("|",SUBSTITUTE(SUBSTITUTE(SUBSTITUTE(SUBSTITUTE(SUBSTITUTE(TRIM(Q1414),"/","|"),"(","|"),"（","|"),";","|"),"；","|")&amp;"|")-1))))&gt;0),IF(ISNUMBER(O1414),O1414,IFERROR(VALUE(O1414),VALUE(LEFT(TRIM(O1414),FIND("|",SUBSTITUTE(SUBSTITUTE(SUBSTITUTE(SUBSTITUTE(SUBSTITUTE(TRIM(O1414),"/","|"),"(","|"),"（","|"),";","|"),"；","|")&amp;"|")-1))))*1000/IF(ISNUMBER(Q1414),Q1414,IFERROR(VALUE(Q1414),VALUE(LEFT(TRIM(Q1414),FIND("|",SUBSTITUTE(SUBSTITUTE(SUBSTITUTE(SUBSTITUTE(SUBSTITUTE(TRIM(Q1414),"/","|"),"(","|"),"（","|"),";","|"),"；","|")&amp;"|")-1)))),""),"")</x:f>
      </x:c>
      <x:c r="AJ1414" s="14" t="str">
        <x:f>IF(AI1414="","","非称重实测")</x:f>
      </x:c>
      <x:c r="AK1414" s="14" t="str">
        <x:v>电耗公式可补</x:v>
      </x:c>
      <x:c r="AL1414" s="14" t="str">
        <x:v>v3.4.6-candidate</x:v>
      </x:c>
    </x:row>
    <x:row r="1415">
      <x:c r="A1415" t="n">
        <x:v>371</x:v>
      </x:c>
      <x:c r="B1415" t="str">
        <x:v>CC7000BJ00HEBEV</x:v>
      </x:c>
      <x:c r="C1415" t="str">
        <x:v>欧拉牌</x:v>
      </x:c>
      <x:c r="D1415" t="str">
        <x:v>长城汽车股份有限公司</x:v>
      </x:c>
      <x:c r="E1415" t="str">
        <x:v>欧拉</x:v>
      </x:c>
      <x:c r="F1415" t="str">
        <x:v>纯电动轿车</x:v>
      </x:c>
      <x:c r="G1415" t="str">
        <x:v>好猫</x:v>
      </x:c>
      <x:c r="H1415" t="str">
        <x:v>纯电动轿车</x:v>
      </x:c>
      <x:c r="I1415" t="str">
        <x:v>Car-B</x:v>
      </x:c>
      <x:c r="J1415" t="str">
        <x:v>BEV</x:v>
      </x:c>
      <x:c r="K1415" t="str">
        <x:v>否</x:v>
      </x:c>
      <x:c r="L1415" t="str">
        <x:v>1515/1560</x:v>
      </x:c>
      <x:c r="M1415" t="n">
        <x:v>2650</x:v>
      </x:c>
      <x:c r="N1415" t="str">
        <x:v>401(CLTC)</x:v>
      </x:c>
      <x:c r="O1415" t="n">
        <x:v>47.78</x:v>
      </x:c>
      <x:c r="P1415" t="str">
        <x:v>磷酸铁锂</x:v>
      </x:c>
      <x:c r="Q1415" t="n">
        <x:v>140</x:v>
      </x:c>
      <x:c r="R1415"/>
      <x:c r="S1415" t="n">
        <x:v>126</x:v>
      </x:c>
      <x:c r="T1415" t="n">
        <x:v>126</x:v>
      </x:c>
      <x:c r="U1415" t="str">
        <x:v>联合汽车电子</x:v>
      </x:c>
      <x:c r="V1415" t="str">
        <x:v>105/</x:v>
      </x:c>
      <x:c r="W1415"/>
      <x:c r="X1415" t="str">
        <x:v>不适用(BEV)</x:v>
      </x:c>
      <x:c r="Y1415" t="str">
        <x:v>不适用(BEV)</x:v>
      </x:c>
      <x:c r="Z1415" t="str">
        <x:v>不适用(BEV)</x:v>
      </x:c>
      <x:c r="AA1415" t="str">
        <x:v>不适用(BEV)</x:v>
      </x:c>
      <x:c r="AB1415" t="str">
        <x:v>不适用(BEV)</x:v>
      </x:c>
      <x:c r="AC1415" t="str">
        <x:v>不适用(BEV)</x:v>
      </x:c>
      <x:c r="AD1415" t="str">
        <x:v>BEV_历史批次</x:v>
      </x:c>
      <x:c r="AE1415" s="14" t="str"/>
      <x:c r="AF1415" s="14" t="str"/>
      <x:c r="AG1415" s="14" t="str">
        <x:v>待OCR/外部证据：仅有功率</x:v>
      </x:c>
      <x:c r="AH1415" s="15" t="n">
        <x:f>IF(R1415&lt;&gt;"",R1415,IFERROR(IF(AND(IF(ISNUMBER(O1415),O1415,IFERROR(VALUE(O1415),VALUE(LEFT(TRIM(O1415),FIND("|",SUBSTITUTE(SUBSTITUTE(SUBSTITUTE(SUBSTITUTE(SUBSTITUTE(TRIM(O1415),"/","|"),"(","|"),"（","|"),";","|"),"；","|")&amp;"|")-1))))*100/IF(ISNUMBER(N1415),N1415,IFERROR(VALUE(N1415),VALUE(LEFT(TRIM(N1415),FIND("|",SUBSTITUTE(SUBSTITUTE(SUBSTITUTE(SUBSTITUTE(SUBSTITUTE(TRIM(N1415),"/","|"),"(","|"),"（","|"),";","|"),"；","|")&amp;"|")-1))))&gt;=3,IF(ISNUMBER(O1415),O1415,IFERROR(VALUE(O1415),VALUE(LEFT(TRIM(O1415),FIND("|",SUBSTITUTE(SUBSTITUTE(SUBSTITUTE(SUBSTITUTE(SUBSTITUTE(TRIM(O1415),"/","|"),"(","|"),"（","|"),";","|"),"；","|")&amp;"|")-1))))*100/IF(ISNUMBER(N1415),N1415,IFERROR(VALUE(N1415),VALUE(LEFT(TRIM(N1415),FIND("|",SUBSTITUTE(SUBSTITUTE(SUBSTITUTE(SUBSTITUTE(SUBSTITUTE(TRIM(N1415),"/","|"),"(","|"),"（","|"),";","|"),"；","|")&amp;"|")-1))))&lt;=40),IF(ISNUMBER(O1415),O1415,IFERROR(VALUE(O1415),VALUE(LEFT(TRIM(O1415),FIND("|",SUBSTITUTE(SUBSTITUTE(SUBSTITUTE(SUBSTITUTE(SUBSTITUTE(TRIM(O1415),"/","|"),"(","|"),"（","|"),";","|"),"；","|")&amp;"|")-1))))*100/IF(ISNUMBER(N1415),N1415,IFERROR(VALUE(N1415),VALUE(LEFT(TRIM(N1415),FIND("|",SUBSTITUTE(SUBSTITUTE(SUBSTITUTE(SUBSTITUTE(SUBSTITUTE(TRIM(N1415),"/","|"),"(","|"),"（","|"),";","|"),"；","|")&amp;"|")-1)))),""),""))</x:f>
        <x:v>11.915211970074813</x:v>
      </x:c>
      <x:c r="AI1415" s="15" t="str">
        <x:f>IFERROR(IF(AND(IF(ISNUMBER(O1415),O1415,IFERROR(VALUE(O1415),VALUE(LEFT(TRIM(O1415),FIND("|",SUBSTITUTE(SUBSTITUTE(SUBSTITUTE(SUBSTITUTE(SUBSTITUTE(TRIM(O1415),"/","|"),"(","|"),"（","|"),";","|"),"；","|")&amp;"|")-1))))&gt;=75,IF(ISNUMBER(O1415),O1415,IFERROR(VALUE(O1415),VALUE(LEFT(TRIM(O1415),FIND("|",SUBSTITUTE(SUBSTITUTE(SUBSTITUTE(SUBSTITUTE(SUBSTITUTE(TRIM(O1415),"/","|"),"(","|"),"（","|"),";","|"),"；","|")&amp;"|")-1))))&lt;=85,IF(ISNUMBER(Q1415),Q1415,IFERROR(VALUE(Q1415),VALUE(LEFT(TRIM(Q1415),FIND("|",SUBSTITUTE(SUBSTITUTE(SUBSTITUTE(SUBSTITUTE(SUBSTITUTE(TRIM(Q1415),"/","|"),"(","|"),"（","|"),";","|"),"；","|")&amp;"|")-1))))&gt;0),IF(ISNUMBER(O1415),O1415,IFERROR(VALUE(O1415),VALUE(LEFT(TRIM(O1415),FIND("|",SUBSTITUTE(SUBSTITUTE(SUBSTITUTE(SUBSTITUTE(SUBSTITUTE(TRIM(O1415),"/","|"),"(","|"),"（","|"),";","|"),"；","|")&amp;"|")-1))))*1000/IF(ISNUMBER(Q1415),Q1415,IFERROR(VALUE(Q1415),VALUE(LEFT(TRIM(Q1415),FIND("|",SUBSTITUTE(SUBSTITUTE(SUBSTITUTE(SUBSTITUTE(SUBSTITUTE(TRIM(Q1415),"/","|"),"(","|"),"（","|"),";","|"),"；","|")&amp;"|")-1)))),""),"")</x:f>
      </x:c>
      <x:c r="AJ1415" s="14" t="str">
        <x:f>IF(AI1415="","","非称重实测")</x:f>
      </x:c>
      <x:c r="AK1415" s="14" t="str">
        <x:v>电耗公式可补</x:v>
      </x:c>
      <x:c r="AL1415" s="14" t="str">
        <x:v>v3.4.6-candidate</x:v>
      </x:c>
    </x:row>
    <x:row r="1416">
      <x:c r="A1416" t="n">
        <x:v>371</x:v>
      </x:c>
      <x:c r="B1416" t="str">
        <x:v>CGC7000BEV2J7</x:v>
      </x:c>
      <x:c r="C1416" t="str">
        <x:v>大运牌</x:v>
      </x:c>
      <x:c r="D1416" t="str">
        <x:v>成都大运汽车集团有限公司</x:v>
      </x:c>
      <x:c r="E1416"/>
      <x:c r="F1416" t="str">
        <x:v>纯电动轿车</x:v>
      </x:c>
      <x:c r="G1416" t="str">
        <x:v>纯电动轿车</x:v>
      </x:c>
      <x:c r="H1416" t="str">
        <x:v>纯电动轿车</x:v>
      </x:c>
      <x:c r="I1416"/>
      <x:c r="J1416" t="str">
        <x:v>BEV</x:v>
      </x:c>
      <x:c r="K1416" t="str">
        <x:v>否</x:v>
      </x:c>
      <x:c r="L1416"/>
      <x:c r="M1416"/>
      <x:c r="N1416" t="str">
        <x:v>720(CLTC)</x:v>
      </x:c>
      <x:c r="O1416" t="n">
        <x:v>88.42</x:v>
      </x:c>
      <x:c r="P1416"/>
      <x:c r="Q1416" t="n">
        <x:v>180</x:v>
      </x:c>
      <x:c r="R1416"/>
      <x:c r="S1416"/>
      <x:c r="T1416"/>
      <x:c r="U1416"/>
      <x:c r="V1416"/>
      <x:c r="W1416"/>
      <x:c r="X1416" t="str">
        <x:v>不适用(BEV)</x:v>
      </x:c>
      <x:c r="Y1416" t="str">
        <x:v>不适用(BEV)</x:v>
      </x:c>
      <x:c r="Z1416" t="str">
        <x:v>不适用(BEV)</x:v>
      </x:c>
      <x:c r="AA1416" t="str">
        <x:v>不适用(BEV)</x:v>
      </x:c>
      <x:c r="AB1416" t="str">
        <x:v>不适用(BEV)</x:v>
      </x:c>
      <x:c r="AC1416" t="str">
        <x:v>不适用(BEV)</x:v>
      </x:c>
      <x:c r="AD1416" t="str">
        <x:v>BEV_历史批次</x:v>
      </x:c>
      <x:c r="AE1416" s="14" t="str"/>
      <x:c r="AF1416" s="14" t="str"/>
      <x:c r="AG1416" s="14" t="str">
        <x:v>待OCR/外部证据：原字段为空</x:v>
      </x:c>
      <x:c r="AH1416" s="15" t="n">
        <x:f>IF(R1416&lt;&gt;"",R1416,IFERROR(IF(AND(IF(ISNUMBER(O1416),O1416,IFERROR(VALUE(O1416),VALUE(LEFT(TRIM(O1416),FIND("|",SUBSTITUTE(SUBSTITUTE(SUBSTITUTE(SUBSTITUTE(SUBSTITUTE(TRIM(O1416),"/","|"),"(","|"),"（","|"),";","|"),"；","|")&amp;"|")-1))))*100/IF(ISNUMBER(N1416),N1416,IFERROR(VALUE(N1416),VALUE(LEFT(TRIM(N1416),FIND("|",SUBSTITUTE(SUBSTITUTE(SUBSTITUTE(SUBSTITUTE(SUBSTITUTE(TRIM(N1416),"/","|"),"(","|"),"（","|"),";","|"),"；","|")&amp;"|")-1))))&gt;=3,IF(ISNUMBER(O1416),O1416,IFERROR(VALUE(O1416),VALUE(LEFT(TRIM(O1416),FIND("|",SUBSTITUTE(SUBSTITUTE(SUBSTITUTE(SUBSTITUTE(SUBSTITUTE(TRIM(O1416),"/","|"),"(","|"),"（","|"),";","|"),"；","|")&amp;"|")-1))))*100/IF(ISNUMBER(N1416),N1416,IFERROR(VALUE(N1416),VALUE(LEFT(TRIM(N1416),FIND("|",SUBSTITUTE(SUBSTITUTE(SUBSTITUTE(SUBSTITUTE(SUBSTITUTE(TRIM(N1416),"/","|"),"(","|"),"（","|"),";","|"),"；","|")&amp;"|")-1))))&lt;=40),IF(ISNUMBER(O1416),O1416,IFERROR(VALUE(O1416),VALUE(LEFT(TRIM(O1416),FIND("|",SUBSTITUTE(SUBSTITUTE(SUBSTITUTE(SUBSTITUTE(SUBSTITUTE(TRIM(O1416),"/","|"),"(","|"),"（","|"),";","|"),"；","|")&amp;"|")-1))))*100/IF(ISNUMBER(N1416),N1416,IFERROR(VALUE(N1416),VALUE(LEFT(TRIM(N1416),FIND("|",SUBSTITUTE(SUBSTITUTE(SUBSTITUTE(SUBSTITUTE(SUBSTITUTE(TRIM(N1416),"/","|"),"(","|"),"（","|"),";","|"),"；","|")&amp;"|")-1)))),""),""))</x:f>
        <x:v>12.280555555555555</x:v>
      </x:c>
      <x:c r="AI1416" s="15" t="str">
        <x:f>IFERROR(IF(AND(IF(ISNUMBER(O1416),O1416,IFERROR(VALUE(O1416),VALUE(LEFT(TRIM(O1416),FIND("|",SUBSTITUTE(SUBSTITUTE(SUBSTITUTE(SUBSTITUTE(SUBSTITUTE(TRIM(O1416),"/","|"),"(","|"),"（","|"),";","|"),"；","|")&amp;"|")-1))))&gt;=75,IF(ISNUMBER(O1416),O1416,IFERROR(VALUE(O1416),VALUE(LEFT(TRIM(O1416),FIND("|",SUBSTITUTE(SUBSTITUTE(SUBSTITUTE(SUBSTITUTE(SUBSTITUTE(TRIM(O1416),"/","|"),"(","|"),"（","|"),";","|"),"；","|")&amp;"|")-1))))&lt;=85,IF(ISNUMBER(Q1416),Q1416,IFERROR(VALUE(Q1416),VALUE(LEFT(TRIM(Q1416),FIND("|",SUBSTITUTE(SUBSTITUTE(SUBSTITUTE(SUBSTITUTE(SUBSTITUTE(TRIM(Q1416),"/","|"),"(","|"),"（","|"),";","|"),"；","|")&amp;"|")-1))))&gt;0),IF(ISNUMBER(O1416),O1416,IFERROR(VALUE(O1416),VALUE(LEFT(TRIM(O1416),FIND("|",SUBSTITUTE(SUBSTITUTE(SUBSTITUTE(SUBSTITUTE(SUBSTITUTE(TRIM(O1416),"/","|"),"(","|"),"（","|"),";","|"),"；","|")&amp;"|")-1))))*1000/IF(ISNUMBER(Q1416),Q1416,IFERROR(VALUE(Q1416),VALUE(LEFT(TRIM(Q1416),FIND("|",SUBSTITUTE(SUBSTITUTE(SUBSTITUTE(SUBSTITUTE(SUBSTITUTE(TRIM(Q1416),"/","|"),"(","|"),"（","|"),";","|"),"；","|")&amp;"|")-1)))),""),"")</x:f>
      </x:c>
      <x:c r="AJ1416" s="14" t="str">
        <x:f>IF(AI1416="","","非称重实测")</x:f>
      </x:c>
      <x:c r="AK1416" s="14" t="str">
        <x:v>电耗公式可补</x:v>
      </x:c>
      <x:c r="AL1416" s="14" t="str">
        <x:v>v3.4.6-candidate</x:v>
      </x:c>
    </x:row>
    <x:row r="1417">
      <x:c r="A1417" t="n">
        <x:v>371</x:v>
      </x:c>
      <x:c r="B1417" t="str">
        <x:v>DXK7000KD2BEV</x:v>
      </x:c>
      <x:c r="C1417" t="str">
        <x:v>东风牌</x:v>
      </x:c>
      <x:c r="D1417" t="str">
        <x:v>东风小康汽车有限公司</x:v>
      </x:c>
      <x:c r="E1417"/>
      <x:c r="F1417" t="str">
        <x:v>纯电动轿车</x:v>
      </x:c>
      <x:c r="G1417" t="str">
        <x:v>纯电动轿车</x:v>
      </x:c>
      <x:c r="H1417" t="str">
        <x:v>纯电动轿车</x:v>
      </x:c>
      <x:c r="I1417"/>
      <x:c r="J1417" t="str">
        <x:v>BEV</x:v>
      </x:c>
      <x:c r="K1417" t="str">
        <x:v>否</x:v>
      </x:c>
      <x:c r="L1417"/>
      <x:c r="M1417"/>
      <x:c r="N1417" t="n">
        <x:v>368</x:v>
      </x:c>
      <x:c r="O1417" t="n">
        <x:v>50.296</x:v>
      </x:c>
      <x:c r="P1417"/>
      <x:c r="Q1417" t="n">
        <x:v>160</x:v>
      </x:c>
      <x:c r="R1417" t="n">
        <x:v>13.67</x:v>
      </x:c>
      <x:c r="S1417"/>
      <x:c r="T1417"/>
      <x:c r="U1417"/>
      <x:c r="V1417"/>
      <x:c r="W1417"/>
      <x:c r="X1417" t="str">
        <x:v>不适用(BEV)</x:v>
      </x:c>
      <x:c r="Y1417" t="str">
        <x:v>不适用(BEV)</x:v>
      </x:c>
      <x:c r="Z1417" t="str">
        <x:v>不适用(BEV)</x:v>
      </x:c>
      <x:c r="AA1417" t="str">
        <x:v>不适用(BEV)</x:v>
      </x:c>
      <x:c r="AB1417" t="str">
        <x:v>不适用(BEV)</x:v>
      </x:c>
      <x:c r="AC1417" t="str">
        <x:v>不适用(BEV)</x:v>
      </x:c>
      <x:c r="AD1417" t="str">
        <x:v>BEV_历史批次</x:v>
      </x:c>
      <x:c r="AE1417" s="14" t="str"/>
      <x:c r="AF1417" s="14" t="str"/>
      <x:c r="AG1417" s="14" t="str">
        <x:v>待OCR/外部证据：原字段为空</x:v>
      </x:c>
      <x:c r="AH1417" s="15" t="n">
        <x:f>IF(R1417&lt;&gt;"",R1417,IFERROR(IF(AND(IF(ISNUMBER(O1417),O1417,IFERROR(VALUE(O1417),VALUE(LEFT(TRIM(O1417),FIND("|",SUBSTITUTE(SUBSTITUTE(SUBSTITUTE(SUBSTITUTE(SUBSTITUTE(TRIM(O1417),"/","|"),"(","|"),"（","|"),";","|"),"；","|")&amp;"|")-1))))*100/IF(ISNUMBER(N1417),N1417,IFERROR(VALUE(N1417),VALUE(LEFT(TRIM(N1417),FIND("|",SUBSTITUTE(SUBSTITUTE(SUBSTITUTE(SUBSTITUTE(SUBSTITUTE(TRIM(N1417),"/","|"),"(","|"),"（","|"),";","|"),"；","|")&amp;"|")-1))))&gt;=3,IF(ISNUMBER(O1417),O1417,IFERROR(VALUE(O1417),VALUE(LEFT(TRIM(O1417),FIND("|",SUBSTITUTE(SUBSTITUTE(SUBSTITUTE(SUBSTITUTE(SUBSTITUTE(TRIM(O1417),"/","|"),"(","|"),"（","|"),";","|"),"；","|")&amp;"|")-1))))*100/IF(ISNUMBER(N1417),N1417,IFERROR(VALUE(N1417),VALUE(LEFT(TRIM(N1417),FIND("|",SUBSTITUTE(SUBSTITUTE(SUBSTITUTE(SUBSTITUTE(SUBSTITUTE(TRIM(N1417),"/","|"),"(","|"),"（","|"),";","|"),"；","|")&amp;"|")-1))))&lt;=40),IF(ISNUMBER(O1417),O1417,IFERROR(VALUE(O1417),VALUE(LEFT(TRIM(O1417),FIND("|",SUBSTITUTE(SUBSTITUTE(SUBSTITUTE(SUBSTITUTE(SUBSTITUTE(TRIM(O1417),"/","|"),"(","|"),"（","|"),";","|"),"；","|")&amp;"|")-1))))*100/IF(ISNUMBER(N1417),N1417,IFERROR(VALUE(N1417),VALUE(LEFT(TRIM(N1417),FIND("|",SUBSTITUTE(SUBSTITUTE(SUBSTITUTE(SUBSTITUTE(SUBSTITUTE(TRIM(N1417),"/","|"),"(","|"),"（","|"),";","|"),"；","|")&amp;"|")-1)))),""),""))</x:f>
        <x:v>13.67</x:v>
      </x:c>
      <x:c r="AI1417" s="15" t="str">
        <x:f>IFERROR(IF(AND(IF(ISNUMBER(O1417),O1417,IFERROR(VALUE(O1417),VALUE(LEFT(TRIM(O1417),FIND("|",SUBSTITUTE(SUBSTITUTE(SUBSTITUTE(SUBSTITUTE(SUBSTITUTE(TRIM(O1417),"/","|"),"(","|"),"（","|"),";","|"),"；","|")&amp;"|")-1))))&gt;=75,IF(ISNUMBER(O1417),O1417,IFERROR(VALUE(O1417),VALUE(LEFT(TRIM(O1417),FIND("|",SUBSTITUTE(SUBSTITUTE(SUBSTITUTE(SUBSTITUTE(SUBSTITUTE(TRIM(O1417),"/","|"),"(","|"),"（","|"),";","|"),"；","|")&amp;"|")-1))))&lt;=85,IF(ISNUMBER(Q1417),Q1417,IFERROR(VALUE(Q1417),VALUE(LEFT(TRIM(Q1417),FIND("|",SUBSTITUTE(SUBSTITUTE(SUBSTITUTE(SUBSTITUTE(SUBSTITUTE(TRIM(Q1417),"/","|"),"(","|"),"（","|"),";","|"),"；","|")&amp;"|")-1))))&gt;0),IF(ISNUMBER(O1417),O1417,IFERROR(VALUE(O1417),VALUE(LEFT(TRIM(O1417),FIND("|",SUBSTITUTE(SUBSTITUTE(SUBSTITUTE(SUBSTITUTE(SUBSTITUTE(TRIM(O1417),"/","|"),"(","|"),"（","|"),";","|"),"；","|")&amp;"|")-1))))*1000/IF(ISNUMBER(Q1417),Q1417,IFERROR(VALUE(Q1417),VALUE(LEFT(TRIM(Q1417),FIND("|",SUBSTITUTE(SUBSTITUTE(SUBSTITUTE(SUBSTITUTE(SUBSTITUTE(TRIM(Q1417),"/","|"),"(","|"),"（","|"),";","|"),"；","|")&amp;"|")-1)))),""),"")</x:f>
      </x:c>
      <x:c r="AJ1417" s="14" t="str">
        <x:f>IF(AI1417="","","非称重实测")</x:f>
      </x:c>
      <x:c r="AK1417" s="14" t="str"/>
      <x:c r="AL1417" s="14" t="str">
        <x:v>v3.4.6-candidate</x:v>
      </x:c>
    </x:row>
    <x:row r="1418">
      <x:c r="A1418" t="n">
        <x:v>371</x:v>
      </x:c>
      <x:c r="B1418" t="str">
        <x:v>GAM7000BEVE0B</x:v>
      </x:c>
      <x:c r="C1418" t="str">
        <x:v>埃安(AION)牌</x:v>
      </x:c>
      <x:c r="D1418" t="str">
        <x:v>广汽乘用车有限公司</x:v>
      </x:c>
      <x:c r="E1418"/>
      <x:c r="F1418" t="str">
        <x:v>纯电动轿车</x:v>
      </x:c>
      <x:c r="G1418" t="str">
        <x:v>Hyper GT</x:v>
      </x:c>
      <x:c r="H1418" t="str">
        <x:v>纯电动轿车</x:v>
      </x:c>
      <x:c r="I1418" t="str">
        <x:v>Car-C</x:v>
      </x:c>
      <x:c r="J1418" t="str">
        <x:v>BEV</x:v>
      </x:c>
      <x:c r="K1418" t="str">
        <x:v>否</x:v>
      </x:c>
      <x:c r="L1418" t="str">
        <x:v>1780/1830</x:v>
      </x:c>
      <x:c r="M1418"/>
      <x:c r="N1418" t="n">
        <x:v>560</x:v>
      </x:c>
      <x:c r="O1418" t="n">
        <x:v>60</x:v>
      </x:c>
      <x:c r="P1418" t="str">
        <x:v>三元锂</x:v>
      </x:c>
      <x:c r="Q1418" t="n">
        <x:v>170</x:v>
      </x:c>
      <x:c r="R1418" t="n">
        <x:v>10.71</x:v>
      </x:c>
      <x:c r="S1418"/>
      <x:c r="T1418"/>
      <x:c r="U1418" t="str">
        <x:v>广州尼得科</x:v>
      </x:c>
      <x:c r="V1418" t="str">
        <x:v>180/</x:v>
      </x:c>
      <x:c r="W1418"/>
      <x:c r="X1418" t="str">
        <x:v>不适用(BEV)</x:v>
      </x:c>
      <x:c r="Y1418" t="str">
        <x:v>不适用(BEV)</x:v>
      </x:c>
      <x:c r="Z1418" t="str">
        <x:v>不适用(BEV)</x:v>
      </x:c>
      <x:c r="AA1418" t="str">
        <x:v>不适用(BEV)</x:v>
      </x:c>
      <x:c r="AB1418" t="str">
        <x:v>不适用(BEV)</x:v>
      </x:c>
      <x:c r="AC1418" t="str">
        <x:v>不适用(BEV)</x:v>
      </x:c>
      <x:c r="AD1418" t="str">
        <x:v>BEV_历史批次</x:v>
      </x:c>
      <x:c r="AE1418" s="14" t="str"/>
      <x:c r="AF1418" s="14" t="str"/>
      <x:c r="AG1418" s="14" t="str">
        <x:v>待OCR/外部证据：仅有功率</x:v>
      </x:c>
      <x:c r="AH1418" s="15" t="n">
        <x:f>IF(R1418&lt;&gt;"",R1418,IFERROR(IF(AND(IF(ISNUMBER(O1418),O1418,IFERROR(VALUE(O1418),VALUE(LEFT(TRIM(O1418),FIND("|",SUBSTITUTE(SUBSTITUTE(SUBSTITUTE(SUBSTITUTE(SUBSTITUTE(TRIM(O1418),"/","|"),"(","|"),"（","|"),";","|"),"；","|")&amp;"|")-1))))*100/IF(ISNUMBER(N1418),N1418,IFERROR(VALUE(N1418),VALUE(LEFT(TRIM(N1418),FIND("|",SUBSTITUTE(SUBSTITUTE(SUBSTITUTE(SUBSTITUTE(SUBSTITUTE(TRIM(N1418),"/","|"),"(","|"),"（","|"),";","|"),"；","|")&amp;"|")-1))))&gt;=3,IF(ISNUMBER(O1418),O1418,IFERROR(VALUE(O1418),VALUE(LEFT(TRIM(O1418),FIND("|",SUBSTITUTE(SUBSTITUTE(SUBSTITUTE(SUBSTITUTE(SUBSTITUTE(TRIM(O1418),"/","|"),"(","|"),"（","|"),";","|"),"；","|")&amp;"|")-1))))*100/IF(ISNUMBER(N1418),N1418,IFERROR(VALUE(N1418),VALUE(LEFT(TRIM(N1418),FIND("|",SUBSTITUTE(SUBSTITUTE(SUBSTITUTE(SUBSTITUTE(SUBSTITUTE(TRIM(N1418),"/","|"),"(","|"),"（","|"),";","|"),"；","|")&amp;"|")-1))))&lt;=40),IF(ISNUMBER(O1418),O1418,IFERROR(VALUE(O1418),VALUE(LEFT(TRIM(O1418),FIND("|",SUBSTITUTE(SUBSTITUTE(SUBSTITUTE(SUBSTITUTE(SUBSTITUTE(TRIM(O1418),"/","|"),"(","|"),"（","|"),";","|"),"；","|")&amp;"|")-1))))*100/IF(ISNUMBER(N1418),N1418,IFERROR(VALUE(N1418),VALUE(LEFT(TRIM(N1418),FIND("|",SUBSTITUTE(SUBSTITUTE(SUBSTITUTE(SUBSTITUTE(SUBSTITUTE(TRIM(N1418),"/","|"),"(","|"),"（","|"),";","|"),"；","|")&amp;"|")-1)))),""),""))</x:f>
        <x:v>10.71</x:v>
      </x:c>
      <x:c r="AI1418" s="15" t="str">
        <x:f>IFERROR(IF(AND(IF(ISNUMBER(O1418),O1418,IFERROR(VALUE(O1418),VALUE(LEFT(TRIM(O1418),FIND("|",SUBSTITUTE(SUBSTITUTE(SUBSTITUTE(SUBSTITUTE(SUBSTITUTE(TRIM(O1418),"/","|"),"(","|"),"（","|"),";","|"),"；","|")&amp;"|")-1))))&gt;=75,IF(ISNUMBER(O1418),O1418,IFERROR(VALUE(O1418),VALUE(LEFT(TRIM(O1418),FIND("|",SUBSTITUTE(SUBSTITUTE(SUBSTITUTE(SUBSTITUTE(SUBSTITUTE(TRIM(O1418),"/","|"),"(","|"),"（","|"),";","|"),"；","|")&amp;"|")-1))))&lt;=85,IF(ISNUMBER(Q1418),Q1418,IFERROR(VALUE(Q1418),VALUE(LEFT(TRIM(Q1418),FIND("|",SUBSTITUTE(SUBSTITUTE(SUBSTITUTE(SUBSTITUTE(SUBSTITUTE(TRIM(Q1418),"/","|"),"(","|"),"（","|"),";","|"),"；","|")&amp;"|")-1))))&gt;0),IF(ISNUMBER(O1418),O1418,IFERROR(VALUE(O1418),VALUE(LEFT(TRIM(O1418),FIND("|",SUBSTITUTE(SUBSTITUTE(SUBSTITUTE(SUBSTITUTE(SUBSTITUTE(TRIM(O1418),"/","|"),"(","|"),"（","|"),";","|"),"；","|")&amp;"|")-1))))*1000/IF(ISNUMBER(Q1418),Q1418,IFERROR(VALUE(Q1418),VALUE(LEFT(TRIM(Q1418),FIND("|",SUBSTITUTE(SUBSTITUTE(SUBSTITUTE(SUBSTITUTE(SUBSTITUTE(TRIM(Q1418),"/","|"),"(","|"),"（","|"),";","|"),"；","|")&amp;"|")-1)))),""),"")</x:f>
      </x:c>
      <x:c r="AJ1418" s="14" t="str">
        <x:f>IF(AI1418="","","非称重实测")</x:f>
      </x:c>
      <x:c r="AK1418" s="14" t="str"/>
      <x:c r="AL1418" s="14" t="str">
        <x:v>v3.4.6-candidate</x:v>
      </x:c>
    </x:row>
    <x:row r="1419">
      <x:c r="A1419" t="n">
        <x:v>371</x:v>
      </x:c>
      <x:c r="B1419" t="str">
        <x:v>GAM7000BEVE0D</x:v>
      </x:c>
      <x:c r="C1419" t="str">
        <x:v>埃安(AION)牌</x:v>
      </x:c>
      <x:c r="D1419" t="str">
        <x:v>广汽乘用车有限公司</x:v>
      </x:c>
      <x:c r="E1419"/>
      <x:c r="F1419" t="str">
        <x:v>纯电动轿车</x:v>
      </x:c>
      <x:c r="G1419" t="str">
        <x:v>Hyper GT</x:v>
      </x:c>
      <x:c r="H1419" t="str">
        <x:v>纯电动轿车</x:v>
      </x:c>
      <x:c r="I1419" t="str">
        <x:v>Car-C</x:v>
      </x:c>
      <x:c r="J1419" t="str">
        <x:v>BEV</x:v>
      </x:c>
      <x:c r="K1419" t="str">
        <x:v>否</x:v>
      </x:c>
      <x:c r="L1419" t="str">
        <x:v>1920/2010</x:v>
      </x:c>
      <x:c r="M1419"/>
      <x:c r="N1419" t="n">
        <x:v>710</x:v>
      </x:c>
      <x:c r="O1419" t="n">
        <x:v>80.062</x:v>
      </x:c>
      <x:c r="P1419" t="str">
        <x:v>三元锂</x:v>
      </x:c>
      <x:c r="Q1419" t="n">
        <x:v>180</x:v>
      </x:c>
      <x:c r="R1419" t="n">
        <x:v>11.28</x:v>
      </x:c>
      <x:c r="S1419"/>
      <x:c r="T1419"/>
      <x:c r="U1419" t="str">
        <x:v>广州尼得科</x:v>
      </x:c>
      <x:c r="V1419" t="str">
        <x:v>250/</x:v>
      </x:c>
      <x:c r="W1419"/>
      <x:c r="X1419" t="str">
        <x:v>不适用(BEV)</x:v>
      </x:c>
      <x:c r="Y1419" t="str">
        <x:v>不适用(BEV)</x:v>
      </x:c>
      <x:c r="Z1419" t="str">
        <x:v>不适用(BEV)</x:v>
      </x:c>
      <x:c r="AA1419" t="str">
        <x:v>不适用(BEV)</x:v>
      </x:c>
      <x:c r="AB1419" t="str">
        <x:v>不适用(BEV)</x:v>
      </x:c>
      <x:c r="AC1419" t="str">
        <x:v>不适用(BEV)</x:v>
      </x:c>
      <x:c r="AD1419" t="str">
        <x:v>BEV_历史批次</x:v>
      </x:c>
      <x:c r="AE1419" s="14" t="str"/>
      <x:c r="AF1419" s="14" t="str"/>
      <x:c r="AG1419" s="14" t="str">
        <x:v>待OCR/外部证据：仅有功率</x:v>
      </x:c>
      <x:c r="AH1419" s="15" t="n">
        <x:f>IF(R1419&lt;&gt;"",R1419,IFERROR(IF(AND(IF(ISNUMBER(O1419),O1419,IFERROR(VALUE(O1419),VALUE(LEFT(TRIM(O1419),FIND("|",SUBSTITUTE(SUBSTITUTE(SUBSTITUTE(SUBSTITUTE(SUBSTITUTE(TRIM(O1419),"/","|"),"(","|"),"（","|"),";","|"),"；","|")&amp;"|")-1))))*100/IF(ISNUMBER(N1419),N1419,IFERROR(VALUE(N1419),VALUE(LEFT(TRIM(N1419),FIND("|",SUBSTITUTE(SUBSTITUTE(SUBSTITUTE(SUBSTITUTE(SUBSTITUTE(TRIM(N1419),"/","|"),"(","|"),"（","|"),";","|"),"；","|")&amp;"|")-1))))&gt;=3,IF(ISNUMBER(O1419),O1419,IFERROR(VALUE(O1419),VALUE(LEFT(TRIM(O1419),FIND("|",SUBSTITUTE(SUBSTITUTE(SUBSTITUTE(SUBSTITUTE(SUBSTITUTE(TRIM(O1419),"/","|"),"(","|"),"（","|"),";","|"),"；","|")&amp;"|")-1))))*100/IF(ISNUMBER(N1419),N1419,IFERROR(VALUE(N1419),VALUE(LEFT(TRIM(N1419),FIND("|",SUBSTITUTE(SUBSTITUTE(SUBSTITUTE(SUBSTITUTE(SUBSTITUTE(TRIM(N1419),"/","|"),"(","|"),"（","|"),";","|"),"；","|")&amp;"|")-1))))&lt;=40),IF(ISNUMBER(O1419),O1419,IFERROR(VALUE(O1419),VALUE(LEFT(TRIM(O1419),FIND("|",SUBSTITUTE(SUBSTITUTE(SUBSTITUTE(SUBSTITUTE(SUBSTITUTE(TRIM(O1419),"/","|"),"(","|"),"（","|"),";","|"),"；","|")&amp;"|")-1))))*100/IF(ISNUMBER(N1419),N1419,IFERROR(VALUE(N1419),VALUE(LEFT(TRIM(N1419),FIND("|",SUBSTITUTE(SUBSTITUTE(SUBSTITUTE(SUBSTITUTE(SUBSTITUTE(TRIM(N1419),"/","|"),"(","|"),"（","|"),";","|"),"；","|")&amp;"|")-1)))),""),""))</x:f>
        <x:v>11.28</x:v>
      </x:c>
      <x:c r="AI1419" s="15" t="n">
        <x:f>IFERROR(IF(AND(IF(ISNUMBER(O1419),O1419,IFERROR(VALUE(O1419),VALUE(LEFT(TRIM(O1419),FIND("|",SUBSTITUTE(SUBSTITUTE(SUBSTITUTE(SUBSTITUTE(SUBSTITUTE(TRIM(O1419),"/","|"),"(","|"),"（","|"),";","|"),"；","|")&amp;"|")-1))))&gt;=75,IF(ISNUMBER(O1419),O1419,IFERROR(VALUE(O1419),VALUE(LEFT(TRIM(O1419),FIND("|",SUBSTITUTE(SUBSTITUTE(SUBSTITUTE(SUBSTITUTE(SUBSTITUTE(TRIM(O1419),"/","|"),"(","|"),"（","|"),";","|"),"；","|")&amp;"|")-1))))&lt;=85,IF(ISNUMBER(Q1419),Q1419,IFERROR(VALUE(Q1419),VALUE(LEFT(TRIM(Q1419),FIND("|",SUBSTITUTE(SUBSTITUTE(SUBSTITUTE(SUBSTITUTE(SUBSTITUTE(TRIM(Q1419),"/","|"),"(","|"),"（","|"),";","|"),"；","|")&amp;"|")-1))))&gt;0),IF(ISNUMBER(O1419),O1419,IFERROR(VALUE(O1419),VALUE(LEFT(TRIM(O1419),FIND("|",SUBSTITUTE(SUBSTITUTE(SUBSTITUTE(SUBSTITUTE(SUBSTITUTE(TRIM(O1419),"/","|"),"(","|"),"（","|"),";","|"),"；","|")&amp;"|")-1))))*1000/IF(ISNUMBER(Q1419),Q1419,IFERROR(VALUE(Q1419),VALUE(LEFT(TRIM(Q1419),FIND("|",SUBSTITUTE(SUBSTITUTE(SUBSTITUTE(SUBSTITUTE(SUBSTITUTE(TRIM(Q1419),"/","|"),"(","|"),"（","|"),";","|"),"；","|")&amp;"|")-1)))),""),"")</x:f>
        <x:v>444.7888888888889</x:v>
      </x:c>
      <x:c r="AJ1419" s="14" t="str">
        <x:f>IF(AI1419="","","非称重实测")</x:f>
        <x:v>非称重实测</x:v>
      </x:c>
      <x:c r="AK1419" s="14" t="str">
        <x:v>80kWh质量可推导</x:v>
      </x:c>
      <x:c r="AL1419" s="14" t="str">
        <x:v>v3.4.6-candidate</x:v>
      </x:c>
    </x:row>
    <x:row r="1420">
      <x:c r="A1420" t="n">
        <x:v>371</x:v>
      </x:c>
      <x:c r="B1420" t="str">
        <x:v>GAM7000BEVE0E</x:v>
      </x:c>
      <x:c r="C1420" t="str">
        <x:v>埃安(AION)牌</x:v>
      </x:c>
      <x:c r="D1420" t="str">
        <x:v>广汽乘用车有限公司</x:v>
      </x:c>
      <x:c r="E1420"/>
      <x:c r="F1420" t="str">
        <x:v>换电式纯电动轿车</x:v>
      </x:c>
      <x:c r="G1420" t="str">
        <x:v>Hyper GT</x:v>
      </x:c>
      <x:c r="H1420" t="str">
        <x:v>换电式纯电动轿车</x:v>
      </x:c>
      <x:c r="I1420" t="str">
        <x:v>Car-C</x:v>
      </x:c>
      <x:c r="J1420" t="str">
        <x:v>BEV</x:v>
      </x:c>
      <x:c r="K1420" t="str">
        <x:v>否</x:v>
      </x:c>
      <x:c r="L1420" t="str">
        <x:v>1880/1930</x:v>
      </x:c>
      <x:c r="M1420"/>
      <x:c r="N1420" t="n">
        <x:v>600</x:v>
      </x:c>
      <x:c r="O1420" t="n">
        <x:v>70.05</x:v>
      </x:c>
      <x:c r="P1420" t="str">
        <x:v>磷酸铁锂</x:v>
      </x:c>
      <x:c r="Q1420" t="n">
        <x:v>150</x:v>
      </x:c>
      <x:c r="R1420" t="n">
        <x:v>11.67</x:v>
      </x:c>
      <x:c r="S1420"/>
      <x:c r="T1420"/>
      <x:c r="U1420" t="str">
        <x:v>广州尼得科</x:v>
      </x:c>
      <x:c r="V1420" t="str">
        <x:v>180/</x:v>
      </x:c>
      <x:c r="W1420"/>
      <x:c r="X1420" t="str">
        <x:v>不适用(BEV)</x:v>
      </x:c>
      <x:c r="Y1420" t="str">
        <x:v>不适用(BEV)</x:v>
      </x:c>
      <x:c r="Z1420" t="str">
        <x:v>不适用(BEV)</x:v>
      </x:c>
      <x:c r="AA1420" t="str">
        <x:v>不适用(BEV)</x:v>
      </x:c>
      <x:c r="AB1420" t="str">
        <x:v>不适用(BEV)</x:v>
      </x:c>
      <x:c r="AC1420" t="str">
        <x:v>不适用(BEV)</x:v>
      </x:c>
      <x:c r="AD1420" t="str">
        <x:v>BEV_历史批次</x:v>
      </x:c>
      <x:c r="AE1420" s="14" t="str"/>
      <x:c r="AF1420" s="14" t="str"/>
      <x:c r="AG1420" s="14" t="str">
        <x:v>待OCR/外部证据：仅有功率</x:v>
      </x:c>
      <x:c r="AH1420" s="15" t="n">
        <x:f>IF(R1420&lt;&gt;"",R1420,IFERROR(IF(AND(IF(ISNUMBER(O1420),O1420,IFERROR(VALUE(O1420),VALUE(LEFT(TRIM(O1420),FIND("|",SUBSTITUTE(SUBSTITUTE(SUBSTITUTE(SUBSTITUTE(SUBSTITUTE(TRIM(O1420),"/","|"),"(","|"),"（","|"),";","|"),"；","|")&amp;"|")-1))))*100/IF(ISNUMBER(N1420),N1420,IFERROR(VALUE(N1420),VALUE(LEFT(TRIM(N1420),FIND("|",SUBSTITUTE(SUBSTITUTE(SUBSTITUTE(SUBSTITUTE(SUBSTITUTE(TRIM(N1420),"/","|"),"(","|"),"（","|"),";","|"),"；","|")&amp;"|")-1))))&gt;=3,IF(ISNUMBER(O1420),O1420,IFERROR(VALUE(O1420),VALUE(LEFT(TRIM(O1420),FIND("|",SUBSTITUTE(SUBSTITUTE(SUBSTITUTE(SUBSTITUTE(SUBSTITUTE(TRIM(O1420),"/","|"),"(","|"),"（","|"),";","|"),"；","|")&amp;"|")-1))))*100/IF(ISNUMBER(N1420),N1420,IFERROR(VALUE(N1420),VALUE(LEFT(TRIM(N1420),FIND("|",SUBSTITUTE(SUBSTITUTE(SUBSTITUTE(SUBSTITUTE(SUBSTITUTE(TRIM(N1420),"/","|"),"(","|"),"（","|"),";","|"),"；","|")&amp;"|")-1))))&lt;=40),IF(ISNUMBER(O1420),O1420,IFERROR(VALUE(O1420),VALUE(LEFT(TRIM(O1420),FIND("|",SUBSTITUTE(SUBSTITUTE(SUBSTITUTE(SUBSTITUTE(SUBSTITUTE(TRIM(O1420),"/","|"),"(","|"),"（","|"),";","|"),"；","|")&amp;"|")-1))))*100/IF(ISNUMBER(N1420),N1420,IFERROR(VALUE(N1420),VALUE(LEFT(TRIM(N1420),FIND("|",SUBSTITUTE(SUBSTITUTE(SUBSTITUTE(SUBSTITUTE(SUBSTITUTE(TRIM(N1420),"/","|"),"(","|"),"（","|"),";","|"),"；","|")&amp;"|")-1)))),""),""))</x:f>
        <x:v>11.67</x:v>
      </x:c>
      <x:c r="AI1420" s="15" t="str">
        <x:f>IFERROR(IF(AND(IF(ISNUMBER(O1420),O1420,IFERROR(VALUE(O1420),VALUE(LEFT(TRIM(O1420),FIND("|",SUBSTITUTE(SUBSTITUTE(SUBSTITUTE(SUBSTITUTE(SUBSTITUTE(TRIM(O1420),"/","|"),"(","|"),"（","|"),";","|"),"；","|")&amp;"|")-1))))&gt;=75,IF(ISNUMBER(O1420),O1420,IFERROR(VALUE(O1420),VALUE(LEFT(TRIM(O1420),FIND("|",SUBSTITUTE(SUBSTITUTE(SUBSTITUTE(SUBSTITUTE(SUBSTITUTE(TRIM(O1420),"/","|"),"(","|"),"（","|"),";","|"),"；","|")&amp;"|")-1))))&lt;=85,IF(ISNUMBER(Q1420),Q1420,IFERROR(VALUE(Q1420),VALUE(LEFT(TRIM(Q1420),FIND("|",SUBSTITUTE(SUBSTITUTE(SUBSTITUTE(SUBSTITUTE(SUBSTITUTE(TRIM(Q1420),"/","|"),"(","|"),"（","|"),";","|"),"；","|")&amp;"|")-1))))&gt;0),IF(ISNUMBER(O1420),O1420,IFERROR(VALUE(O1420),VALUE(LEFT(TRIM(O1420),FIND("|",SUBSTITUTE(SUBSTITUTE(SUBSTITUTE(SUBSTITUTE(SUBSTITUTE(TRIM(O1420),"/","|"),"(","|"),"（","|"),";","|"),"；","|")&amp;"|")-1))))*1000/IF(ISNUMBER(Q1420),Q1420,IFERROR(VALUE(Q1420),VALUE(LEFT(TRIM(Q1420),FIND("|",SUBSTITUTE(SUBSTITUTE(SUBSTITUTE(SUBSTITUTE(SUBSTITUTE(TRIM(Q1420),"/","|"),"(","|"),"（","|"),";","|"),"；","|")&amp;"|")-1)))),""),"")</x:f>
      </x:c>
      <x:c r="AJ1420" s="14" t="str">
        <x:f>IF(AI1420="","","非称重实测")</x:f>
      </x:c>
      <x:c r="AK1420" s="14" t="str"/>
      <x:c r="AL1420" s="14" t="str">
        <x:v>v3.4.6-candidate</x:v>
      </x:c>
    </x:row>
    <x:row r="1421">
      <x:c r="A1421" t="n">
        <x:v>371</x:v>
      </x:c>
      <x:c r="B1421" t="str">
        <x:v>GAM7000BEVE0G</x:v>
      </x:c>
      <x:c r="C1421" t="str">
        <x:v>埃安(AION)牌</x:v>
      </x:c>
      <x:c r="D1421" t="str">
        <x:v>广汽乘用车有限公司</x:v>
      </x:c>
      <x:c r="E1421"/>
      <x:c r="F1421" t="str">
        <x:v>纯电动轿车</x:v>
      </x:c>
      <x:c r="G1421" t="str">
        <x:v>Hyper GT</x:v>
      </x:c>
      <x:c r="H1421" t="str">
        <x:v>纯电动轿车</x:v>
      </x:c>
      <x:c r="I1421" t="str">
        <x:v>Car-C</x:v>
      </x:c>
      <x:c r="J1421" t="str">
        <x:v>BEV</x:v>
      </x:c>
      <x:c r="K1421" t="str">
        <x:v>否</x:v>
      </x:c>
      <x:c r="L1421" t="str">
        <x:v>1820/1870</x:v>
      </x:c>
      <x:c r="M1421"/>
      <x:c r="N1421" t="n">
        <x:v>560</x:v>
      </x:c>
      <x:c r="O1421" t="n">
        <x:v>60.046</x:v>
      </x:c>
      <x:c r="P1421" t="str">
        <x:v>磷酸铁锂</x:v>
      </x:c>
      <x:c r="Q1421" t="n">
        <x:v>150</x:v>
      </x:c>
      <x:c r="R1421" t="n">
        <x:v>10.72</x:v>
      </x:c>
      <x:c r="S1421"/>
      <x:c r="T1421"/>
      <x:c r="U1421" t="str">
        <x:v>广州尼得科</x:v>
      </x:c>
      <x:c r="V1421" t="str">
        <x:v>180/</x:v>
      </x:c>
      <x:c r="W1421"/>
      <x:c r="X1421" t="str">
        <x:v>不适用(BEV)</x:v>
      </x:c>
      <x:c r="Y1421" t="str">
        <x:v>不适用(BEV)</x:v>
      </x:c>
      <x:c r="Z1421" t="str">
        <x:v>不适用(BEV)</x:v>
      </x:c>
      <x:c r="AA1421" t="str">
        <x:v>不适用(BEV)</x:v>
      </x:c>
      <x:c r="AB1421" t="str">
        <x:v>不适用(BEV)</x:v>
      </x:c>
      <x:c r="AC1421" t="str">
        <x:v>不适用(BEV)</x:v>
      </x:c>
      <x:c r="AD1421" t="str">
        <x:v>BEV_历史批次</x:v>
      </x:c>
      <x:c r="AE1421" s="14" t="str"/>
      <x:c r="AF1421" s="14" t="str"/>
      <x:c r="AG1421" s="14" t="str">
        <x:v>待OCR/外部证据：仅有功率</x:v>
      </x:c>
      <x:c r="AH1421" s="15" t="n">
        <x:f>IF(R1421&lt;&gt;"",R1421,IFERROR(IF(AND(IF(ISNUMBER(O1421),O1421,IFERROR(VALUE(O1421),VALUE(LEFT(TRIM(O1421),FIND("|",SUBSTITUTE(SUBSTITUTE(SUBSTITUTE(SUBSTITUTE(SUBSTITUTE(TRIM(O1421),"/","|"),"(","|"),"（","|"),";","|"),"；","|")&amp;"|")-1))))*100/IF(ISNUMBER(N1421),N1421,IFERROR(VALUE(N1421),VALUE(LEFT(TRIM(N1421),FIND("|",SUBSTITUTE(SUBSTITUTE(SUBSTITUTE(SUBSTITUTE(SUBSTITUTE(TRIM(N1421),"/","|"),"(","|"),"（","|"),";","|"),"；","|")&amp;"|")-1))))&gt;=3,IF(ISNUMBER(O1421),O1421,IFERROR(VALUE(O1421),VALUE(LEFT(TRIM(O1421),FIND("|",SUBSTITUTE(SUBSTITUTE(SUBSTITUTE(SUBSTITUTE(SUBSTITUTE(TRIM(O1421),"/","|"),"(","|"),"（","|"),";","|"),"；","|")&amp;"|")-1))))*100/IF(ISNUMBER(N1421),N1421,IFERROR(VALUE(N1421),VALUE(LEFT(TRIM(N1421),FIND("|",SUBSTITUTE(SUBSTITUTE(SUBSTITUTE(SUBSTITUTE(SUBSTITUTE(TRIM(N1421),"/","|"),"(","|"),"（","|"),";","|"),"；","|")&amp;"|")-1))))&lt;=40),IF(ISNUMBER(O1421),O1421,IFERROR(VALUE(O1421),VALUE(LEFT(TRIM(O1421),FIND("|",SUBSTITUTE(SUBSTITUTE(SUBSTITUTE(SUBSTITUTE(SUBSTITUTE(TRIM(O1421),"/","|"),"(","|"),"（","|"),";","|"),"；","|")&amp;"|")-1))))*100/IF(ISNUMBER(N1421),N1421,IFERROR(VALUE(N1421),VALUE(LEFT(TRIM(N1421),FIND("|",SUBSTITUTE(SUBSTITUTE(SUBSTITUTE(SUBSTITUTE(SUBSTITUTE(TRIM(N1421),"/","|"),"(","|"),"（","|"),";","|"),"；","|")&amp;"|")-1)))),""),""))</x:f>
        <x:v>10.72</x:v>
      </x:c>
      <x:c r="AI1421" s="15" t="str">
        <x:f>IFERROR(IF(AND(IF(ISNUMBER(O1421),O1421,IFERROR(VALUE(O1421),VALUE(LEFT(TRIM(O1421),FIND("|",SUBSTITUTE(SUBSTITUTE(SUBSTITUTE(SUBSTITUTE(SUBSTITUTE(TRIM(O1421),"/","|"),"(","|"),"（","|"),";","|"),"；","|")&amp;"|")-1))))&gt;=75,IF(ISNUMBER(O1421),O1421,IFERROR(VALUE(O1421),VALUE(LEFT(TRIM(O1421),FIND("|",SUBSTITUTE(SUBSTITUTE(SUBSTITUTE(SUBSTITUTE(SUBSTITUTE(TRIM(O1421),"/","|"),"(","|"),"（","|"),";","|"),"；","|")&amp;"|")-1))))&lt;=85,IF(ISNUMBER(Q1421),Q1421,IFERROR(VALUE(Q1421),VALUE(LEFT(TRIM(Q1421),FIND("|",SUBSTITUTE(SUBSTITUTE(SUBSTITUTE(SUBSTITUTE(SUBSTITUTE(TRIM(Q1421),"/","|"),"(","|"),"（","|"),";","|"),"；","|")&amp;"|")-1))))&gt;0),IF(ISNUMBER(O1421),O1421,IFERROR(VALUE(O1421),VALUE(LEFT(TRIM(O1421),FIND("|",SUBSTITUTE(SUBSTITUTE(SUBSTITUTE(SUBSTITUTE(SUBSTITUTE(TRIM(O1421),"/","|"),"(","|"),"（","|"),";","|"),"；","|")&amp;"|")-1))))*1000/IF(ISNUMBER(Q1421),Q1421,IFERROR(VALUE(Q1421),VALUE(LEFT(TRIM(Q1421),FIND("|",SUBSTITUTE(SUBSTITUTE(SUBSTITUTE(SUBSTITUTE(SUBSTITUTE(TRIM(Q1421),"/","|"),"(","|"),"（","|"),";","|"),"；","|")&amp;"|")-1)))),""),"")</x:f>
      </x:c>
      <x:c r="AJ1421" s="14" t="str">
        <x:f>IF(AI1421="","","非称重实测")</x:f>
      </x:c>
      <x:c r="AK1421" s="14" t="str"/>
      <x:c r="AL1421" s="14" t="str">
        <x:v>v3.4.6-candidate</x:v>
      </x:c>
    </x:row>
    <x:row r="1422">
      <x:c r="A1422" t="n">
        <x:v>371</x:v>
      </x:c>
      <x:c r="B1422" t="str">
        <x:v>GAM7001BEVA1G</x:v>
      </x:c>
      <x:c r="C1422" t="str">
        <x:v>埃安(AION)牌</x:v>
      </x:c>
      <x:c r="D1422" t="str">
        <x:v>广汽乘用车有限公司</x:v>
      </x:c>
      <x:c r="E1422"/>
      <x:c r="F1422" t="str">
        <x:v>纯电动轿车</x:v>
      </x:c>
      <x:c r="G1422" t="str">
        <x:v>AION S PIO</x:v>
      </x:c>
      <x:c r="H1422" t="str">
        <x:v>纯电动轿车</x:v>
      </x:c>
      <x:c r="I1422" t="str">
        <x:v>Car-C</x:v>
      </x:c>
      <x:c r="J1422" t="str">
        <x:v>BEV</x:v>
      </x:c>
      <x:c r="K1422" t="str">
        <x:v>否</x:v>
      </x:c>
      <x:c r="L1422" t="str">
        <x:v>1620/1650</x:v>
      </x:c>
      <x:c r="M1422"/>
      <x:c r="N1422" t="n">
        <x:v>420</x:v>
      </x:c>
      <x:c r="O1422" t="n">
        <x:v>48.672</x:v>
      </x:c>
      <x:c r="P1422" t="str">
        <x:v>磷酸铁锂</x:v>
      </x:c>
      <x:c r="Q1422" t="n">
        <x:v>140</x:v>
      </x:c>
      <x:c r="R1422" t="n">
        <x:v>11.59</x:v>
      </x:c>
      <x:c r="S1422"/>
      <x:c r="T1422"/>
      <x:c r="U1422" t="str">
        <x:v>苏州汇川</x:v>
      </x:c>
      <x:c r="V1422" t="str">
        <x:v>100/</x:v>
      </x:c>
      <x:c r="W1422"/>
      <x:c r="X1422" t="str">
        <x:v>不适用(BEV)</x:v>
      </x:c>
      <x:c r="Y1422" t="str">
        <x:v>不适用(BEV)</x:v>
      </x:c>
      <x:c r="Z1422" t="str">
        <x:v>不适用(BEV)</x:v>
      </x:c>
      <x:c r="AA1422" t="str">
        <x:v>不适用(BEV)</x:v>
      </x:c>
      <x:c r="AB1422" t="str">
        <x:v>不适用(BEV)</x:v>
      </x:c>
      <x:c r="AC1422" t="str">
        <x:v>不适用(BEV)</x:v>
      </x:c>
      <x:c r="AD1422" t="str">
        <x:v>BEV_历史批次</x:v>
      </x:c>
      <x:c r="AE1422" s="14" t="str"/>
      <x:c r="AF1422" s="14" t="str"/>
      <x:c r="AG1422" s="14" t="str">
        <x:v>待OCR/外部证据：仅有功率</x:v>
      </x:c>
      <x:c r="AH1422" s="15" t="n">
        <x:f>IF(R1422&lt;&gt;"",R1422,IFERROR(IF(AND(IF(ISNUMBER(O1422),O1422,IFERROR(VALUE(O1422),VALUE(LEFT(TRIM(O1422),FIND("|",SUBSTITUTE(SUBSTITUTE(SUBSTITUTE(SUBSTITUTE(SUBSTITUTE(TRIM(O1422),"/","|"),"(","|"),"（","|"),";","|"),"；","|")&amp;"|")-1))))*100/IF(ISNUMBER(N1422),N1422,IFERROR(VALUE(N1422),VALUE(LEFT(TRIM(N1422),FIND("|",SUBSTITUTE(SUBSTITUTE(SUBSTITUTE(SUBSTITUTE(SUBSTITUTE(TRIM(N1422),"/","|"),"(","|"),"（","|"),";","|"),"；","|")&amp;"|")-1))))&gt;=3,IF(ISNUMBER(O1422),O1422,IFERROR(VALUE(O1422),VALUE(LEFT(TRIM(O1422),FIND("|",SUBSTITUTE(SUBSTITUTE(SUBSTITUTE(SUBSTITUTE(SUBSTITUTE(TRIM(O1422),"/","|"),"(","|"),"（","|"),";","|"),"；","|")&amp;"|")-1))))*100/IF(ISNUMBER(N1422),N1422,IFERROR(VALUE(N1422),VALUE(LEFT(TRIM(N1422),FIND("|",SUBSTITUTE(SUBSTITUTE(SUBSTITUTE(SUBSTITUTE(SUBSTITUTE(TRIM(N1422),"/","|"),"(","|"),"（","|"),";","|"),"；","|")&amp;"|")-1))))&lt;=40),IF(ISNUMBER(O1422),O1422,IFERROR(VALUE(O1422),VALUE(LEFT(TRIM(O1422),FIND("|",SUBSTITUTE(SUBSTITUTE(SUBSTITUTE(SUBSTITUTE(SUBSTITUTE(TRIM(O1422),"/","|"),"(","|"),"（","|"),";","|"),"；","|")&amp;"|")-1))))*100/IF(ISNUMBER(N1422),N1422,IFERROR(VALUE(N1422),VALUE(LEFT(TRIM(N1422),FIND("|",SUBSTITUTE(SUBSTITUTE(SUBSTITUTE(SUBSTITUTE(SUBSTITUTE(TRIM(N1422),"/","|"),"(","|"),"（","|"),";","|"),"；","|")&amp;"|")-1)))),""),""))</x:f>
        <x:v>11.59</x:v>
      </x:c>
      <x:c r="AI1422" s="15" t="str">
        <x:f>IFERROR(IF(AND(IF(ISNUMBER(O1422),O1422,IFERROR(VALUE(O1422),VALUE(LEFT(TRIM(O1422),FIND("|",SUBSTITUTE(SUBSTITUTE(SUBSTITUTE(SUBSTITUTE(SUBSTITUTE(TRIM(O1422),"/","|"),"(","|"),"（","|"),";","|"),"；","|")&amp;"|")-1))))&gt;=75,IF(ISNUMBER(O1422),O1422,IFERROR(VALUE(O1422),VALUE(LEFT(TRIM(O1422),FIND("|",SUBSTITUTE(SUBSTITUTE(SUBSTITUTE(SUBSTITUTE(SUBSTITUTE(TRIM(O1422),"/","|"),"(","|"),"（","|"),";","|"),"；","|")&amp;"|")-1))))&lt;=85,IF(ISNUMBER(Q1422),Q1422,IFERROR(VALUE(Q1422),VALUE(LEFT(TRIM(Q1422),FIND("|",SUBSTITUTE(SUBSTITUTE(SUBSTITUTE(SUBSTITUTE(SUBSTITUTE(TRIM(Q1422),"/","|"),"(","|"),"（","|"),";","|"),"；","|")&amp;"|")-1))))&gt;0),IF(ISNUMBER(O1422),O1422,IFERROR(VALUE(O1422),VALUE(LEFT(TRIM(O1422),FIND("|",SUBSTITUTE(SUBSTITUTE(SUBSTITUTE(SUBSTITUTE(SUBSTITUTE(TRIM(O1422),"/","|"),"(","|"),"（","|"),";","|"),"；","|")&amp;"|")-1))))*1000/IF(ISNUMBER(Q1422),Q1422,IFERROR(VALUE(Q1422),VALUE(LEFT(TRIM(Q1422),FIND("|",SUBSTITUTE(SUBSTITUTE(SUBSTITUTE(SUBSTITUTE(SUBSTITUTE(TRIM(Q1422),"/","|"),"(","|"),"（","|"),";","|"),"；","|")&amp;"|")-1)))),""),"")</x:f>
      </x:c>
      <x:c r="AJ1422" s="14" t="str">
        <x:f>IF(AI1422="","","非称重实测")</x:f>
      </x:c>
      <x:c r="AK1422" s="14" t="str"/>
      <x:c r="AL1422" s="14" t="str">
        <x:v>v3.4.6-candidate</x:v>
      </x:c>
    </x:row>
    <x:row r="1423">
      <x:c r="A1423" t="n">
        <x:v>371</x:v>
      </x:c>
      <x:c r="B1423" t="str">
        <x:v>GAM7001BEVA1H</x:v>
      </x:c>
      <x:c r="C1423" t="str">
        <x:v>埃安(AION)牌</x:v>
      </x:c>
      <x:c r="D1423" t="str">
        <x:v>广汽乘用车有限公司</x:v>
      </x:c>
      <x:c r="E1423"/>
      <x:c r="F1423" t="str">
        <x:v>纯电动轿车</x:v>
      </x:c>
      <x:c r="G1423" t="str">
        <x:v>AION S Plus</x:v>
      </x:c>
      <x:c r="H1423" t="str">
        <x:v>纯电动轿车</x:v>
      </x:c>
      <x:c r="I1423" t="str">
        <x:v>Car-C</x:v>
      </x:c>
      <x:c r="J1423" t="str">
        <x:v>BEV</x:v>
      </x:c>
      <x:c r="K1423" t="str">
        <x:v>否</x:v>
      </x:c>
      <x:c r="L1423" t="str">
        <x:v>1640/1670</x:v>
      </x:c>
      <x:c r="M1423"/>
      <x:c r="N1423" t="n">
        <x:v>420</x:v>
      </x:c>
      <x:c r="O1423" t="n">
        <x:v>48.672</x:v>
      </x:c>
      <x:c r="P1423" t="str">
        <x:v>磷酸铁锂</x:v>
      </x:c>
      <x:c r="Q1423" t="n">
        <x:v>140</x:v>
      </x:c>
      <x:c r="R1423" t="n">
        <x:v>11.59</x:v>
      </x:c>
      <x:c r="S1423"/>
      <x:c r="T1423"/>
      <x:c r="U1423" t="str">
        <x:v>苏州汇川</x:v>
      </x:c>
      <x:c r="V1423" t="str">
        <x:v>100/</x:v>
      </x:c>
      <x:c r="W1423"/>
      <x:c r="X1423" t="str">
        <x:v>不适用(BEV)</x:v>
      </x:c>
      <x:c r="Y1423" t="str">
        <x:v>不适用(BEV)</x:v>
      </x:c>
      <x:c r="Z1423" t="str">
        <x:v>不适用(BEV)</x:v>
      </x:c>
      <x:c r="AA1423" t="str">
        <x:v>不适用(BEV)</x:v>
      </x:c>
      <x:c r="AB1423" t="str">
        <x:v>不适用(BEV)</x:v>
      </x:c>
      <x:c r="AC1423" t="str">
        <x:v>不适用(BEV)</x:v>
      </x:c>
      <x:c r="AD1423" t="str">
        <x:v>BEV_历史批次</x:v>
      </x:c>
      <x:c r="AE1423" s="14" t="str"/>
      <x:c r="AF1423" s="14" t="str"/>
      <x:c r="AG1423" s="14" t="str">
        <x:v>待OCR/外部证据：仅有功率</x:v>
      </x:c>
      <x:c r="AH1423" s="15" t="n">
        <x:f>IF(R1423&lt;&gt;"",R1423,IFERROR(IF(AND(IF(ISNUMBER(O1423),O1423,IFERROR(VALUE(O1423),VALUE(LEFT(TRIM(O1423),FIND("|",SUBSTITUTE(SUBSTITUTE(SUBSTITUTE(SUBSTITUTE(SUBSTITUTE(TRIM(O1423),"/","|"),"(","|"),"（","|"),";","|"),"；","|")&amp;"|")-1))))*100/IF(ISNUMBER(N1423),N1423,IFERROR(VALUE(N1423),VALUE(LEFT(TRIM(N1423),FIND("|",SUBSTITUTE(SUBSTITUTE(SUBSTITUTE(SUBSTITUTE(SUBSTITUTE(TRIM(N1423),"/","|"),"(","|"),"（","|"),";","|"),"；","|")&amp;"|")-1))))&gt;=3,IF(ISNUMBER(O1423),O1423,IFERROR(VALUE(O1423),VALUE(LEFT(TRIM(O1423),FIND("|",SUBSTITUTE(SUBSTITUTE(SUBSTITUTE(SUBSTITUTE(SUBSTITUTE(TRIM(O1423),"/","|"),"(","|"),"（","|"),";","|"),"；","|")&amp;"|")-1))))*100/IF(ISNUMBER(N1423),N1423,IFERROR(VALUE(N1423),VALUE(LEFT(TRIM(N1423),FIND("|",SUBSTITUTE(SUBSTITUTE(SUBSTITUTE(SUBSTITUTE(SUBSTITUTE(TRIM(N1423),"/","|"),"(","|"),"（","|"),";","|"),"；","|")&amp;"|")-1))))&lt;=40),IF(ISNUMBER(O1423),O1423,IFERROR(VALUE(O1423),VALUE(LEFT(TRIM(O1423),FIND("|",SUBSTITUTE(SUBSTITUTE(SUBSTITUTE(SUBSTITUTE(SUBSTITUTE(TRIM(O1423),"/","|"),"(","|"),"（","|"),";","|"),"；","|")&amp;"|")-1))))*100/IF(ISNUMBER(N1423),N1423,IFERROR(VALUE(N1423),VALUE(LEFT(TRIM(N1423),FIND("|",SUBSTITUTE(SUBSTITUTE(SUBSTITUTE(SUBSTITUTE(SUBSTITUTE(TRIM(N1423),"/","|"),"(","|"),"（","|"),";","|"),"；","|")&amp;"|")-1)))),""),""))</x:f>
        <x:v>11.59</x:v>
      </x:c>
      <x:c r="AI1423" s="15" t="str">
        <x:f>IFERROR(IF(AND(IF(ISNUMBER(O1423),O1423,IFERROR(VALUE(O1423),VALUE(LEFT(TRIM(O1423),FIND("|",SUBSTITUTE(SUBSTITUTE(SUBSTITUTE(SUBSTITUTE(SUBSTITUTE(TRIM(O1423),"/","|"),"(","|"),"（","|"),";","|"),"；","|")&amp;"|")-1))))&gt;=75,IF(ISNUMBER(O1423),O1423,IFERROR(VALUE(O1423),VALUE(LEFT(TRIM(O1423),FIND("|",SUBSTITUTE(SUBSTITUTE(SUBSTITUTE(SUBSTITUTE(SUBSTITUTE(TRIM(O1423),"/","|"),"(","|"),"（","|"),";","|"),"；","|")&amp;"|")-1))))&lt;=85,IF(ISNUMBER(Q1423),Q1423,IFERROR(VALUE(Q1423),VALUE(LEFT(TRIM(Q1423),FIND("|",SUBSTITUTE(SUBSTITUTE(SUBSTITUTE(SUBSTITUTE(SUBSTITUTE(TRIM(Q1423),"/","|"),"(","|"),"（","|"),";","|"),"；","|")&amp;"|")-1))))&gt;0),IF(ISNUMBER(O1423),O1423,IFERROR(VALUE(O1423),VALUE(LEFT(TRIM(O1423),FIND("|",SUBSTITUTE(SUBSTITUTE(SUBSTITUTE(SUBSTITUTE(SUBSTITUTE(TRIM(O1423),"/","|"),"(","|"),"（","|"),";","|"),"；","|")&amp;"|")-1))))*1000/IF(ISNUMBER(Q1423),Q1423,IFERROR(VALUE(Q1423),VALUE(LEFT(TRIM(Q1423),FIND("|",SUBSTITUTE(SUBSTITUTE(SUBSTITUTE(SUBSTITUTE(SUBSTITUTE(TRIM(Q1423),"/","|"),"(","|"),"（","|"),";","|"),"；","|")&amp;"|")-1)))),""),"")</x:f>
      </x:c>
      <x:c r="AJ1423" s="14" t="str">
        <x:f>IF(AI1423="","","非称重实测")</x:f>
      </x:c>
      <x:c r="AK1423" s="14" t="str"/>
      <x:c r="AL1423" s="14" t="str">
        <x:v>v3.4.6-candidate</x:v>
      </x:c>
    </x:row>
    <x:row r="1424">
      <x:c r="A1424" t="n">
        <x:v>371</x:v>
      </x:c>
      <x:c r="B1424" t="str">
        <x:v>JHC7002BEV67</x:v>
      </x:c>
      <x:c r="C1424" t="str">
        <x:v>几何牌</x:v>
      </x:c>
      <x:c r="D1424" t="str">
        <x:v>山西新能源汽车工业有限公司</x:v>
      </x:c>
      <x:c r="E1424"/>
      <x:c r="F1424" t="str">
        <x:v>纯电动轿车</x:v>
      </x:c>
      <x:c r="G1424" t="str">
        <x:v>几何A</x:v>
      </x:c>
      <x:c r="H1424" t="str">
        <x:v>纯电动轿车</x:v>
      </x:c>
      <x:c r="I1424" t="str">
        <x:v>Car-B</x:v>
      </x:c>
      <x:c r="J1424" t="str">
        <x:v>BEV</x:v>
      </x:c>
      <x:c r="K1424" t="str">
        <x:v>否</x:v>
      </x:c>
      <x:c r="L1424" t="n">
        <x:v>1565</x:v>
      </x:c>
      <x:c r="M1424"/>
      <x:c r="N1424" t="n">
        <x:v>410</x:v>
      </x:c>
      <x:c r="O1424" t="n">
        <x:v>46.11</x:v>
      </x:c>
      <x:c r="P1424" t="str">
        <x:v>锂离子</x:v>
      </x:c>
      <x:c r="Q1424" t="n">
        <x:v>140</x:v>
      </x:c>
      <x:c r="R1424" t="n">
        <x:v>11.25</x:v>
      </x:c>
      <x:c r="S1424"/>
      <x:c r="T1424"/>
      <x:c r="U1424" t="str">
        <x:v>浙江鑫可传动</x:v>
      </x:c>
      <x:c r="V1424" t="str">
        <x:v>100/</x:v>
      </x:c>
      <x:c r="W1424"/>
      <x:c r="X1424" t="str">
        <x:v>不适用(BEV)</x:v>
      </x:c>
      <x:c r="Y1424" t="str">
        <x:v>不适用(BEV)</x:v>
      </x:c>
      <x:c r="Z1424" t="str">
        <x:v>不适用(BEV)</x:v>
      </x:c>
      <x:c r="AA1424" t="str">
        <x:v>不适用(BEV)</x:v>
      </x:c>
      <x:c r="AB1424" t="str">
        <x:v>不适用(BEV)</x:v>
      </x:c>
      <x:c r="AC1424" t="str">
        <x:v>不适用(BEV)</x:v>
      </x:c>
      <x:c r="AD1424" t="str">
        <x:v>BEV_历史批次</x:v>
      </x:c>
      <x:c r="AE1424" s="14" t="str"/>
      <x:c r="AF1424" s="14" t="str"/>
      <x:c r="AG1424" s="14" t="str">
        <x:v>待OCR/外部证据：仅有功率</x:v>
      </x:c>
      <x:c r="AH1424" s="15" t="n">
        <x:f>IF(R1424&lt;&gt;"",R1424,IFERROR(IF(AND(IF(ISNUMBER(O1424),O1424,IFERROR(VALUE(O1424),VALUE(LEFT(TRIM(O1424),FIND("|",SUBSTITUTE(SUBSTITUTE(SUBSTITUTE(SUBSTITUTE(SUBSTITUTE(TRIM(O1424),"/","|"),"(","|"),"（","|"),";","|"),"；","|")&amp;"|")-1))))*100/IF(ISNUMBER(N1424),N1424,IFERROR(VALUE(N1424),VALUE(LEFT(TRIM(N1424),FIND("|",SUBSTITUTE(SUBSTITUTE(SUBSTITUTE(SUBSTITUTE(SUBSTITUTE(TRIM(N1424),"/","|"),"(","|"),"（","|"),";","|"),"；","|")&amp;"|")-1))))&gt;=3,IF(ISNUMBER(O1424),O1424,IFERROR(VALUE(O1424),VALUE(LEFT(TRIM(O1424),FIND("|",SUBSTITUTE(SUBSTITUTE(SUBSTITUTE(SUBSTITUTE(SUBSTITUTE(TRIM(O1424),"/","|"),"(","|"),"（","|"),";","|"),"；","|")&amp;"|")-1))))*100/IF(ISNUMBER(N1424),N1424,IFERROR(VALUE(N1424),VALUE(LEFT(TRIM(N1424),FIND("|",SUBSTITUTE(SUBSTITUTE(SUBSTITUTE(SUBSTITUTE(SUBSTITUTE(TRIM(N1424),"/","|"),"(","|"),"（","|"),";","|"),"；","|")&amp;"|")-1))))&lt;=40),IF(ISNUMBER(O1424),O1424,IFERROR(VALUE(O1424),VALUE(LEFT(TRIM(O1424),FIND("|",SUBSTITUTE(SUBSTITUTE(SUBSTITUTE(SUBSTITUTE(SUBSTITUTE(TRIM(O1424),"/","|"),"(","|"),"（","|"),";","|"),"；","|")&amp;"|")-1))))*100/IF(ISNUMBER(N1424),N1424,IFERROR(VALUE(N1424),VALUE(LEFT(TRIM(N1424),FIND("|",SUBSTITUTE(SUBSTITUTE(SUBSTITUTE(SUBSTITUTE(SUBSTITUTE(TRIM(N1424),"/","|"),"(","|"),"（","|"),";","|"),"；","|")&amp;"|")-1)))),""),""))</x:f>
        <x:v>11.25</x:v>
      </x:c>
      <x:c r="AI1424" s="15" t="str">
        <x:f>IFERROR(IF(AND(IF(ISNUMBER(O1424),O1424,IFERROR(VALUE(O1424),VALUE(LEFT(TRIM(O1424),FIND("|",SUBSTITUTE(SUBSTITUTE(SUBSTITUTE(SUBSTITUTE(SUBSTITUTE(TRIM(O1424),"/","|"),"(","|"),"（","|"),";","|"),"；","|")&amp;"|")-1))))&gt;=75,IF(ISNUMBER(O1424),O1424,IFERROR(VALUE(O1424),VALUE(LEFT(TRIM(O1424),FIND("|",SUBSTITUTE(SUBSTITUTE(SUBSTITUTE(SUBSTITUTE(SUBSTITUTE(TRIM(O1424),"/","|"),"(","|"),"（","|"),";","|"),"；","|")&amp;"|")-1))))&lt;=85,IF(ISNUMBER(Q1424),Q1424,IFERROR(VALUE(Q1424),VALUE(LEFT(TRIM(Q1424),FIND("|",SUBSTITUTE(SUBSTITUTE(SUBSTITUTE(SUBSTITUTE(SUBSTITUTE(TRIM(Q1424),"/","|"),"(","|"),"（","|"),";","|"),"；","|")&amp;"|")-1))))&gt;0),IF(ISNUMBER(O1424),O1424,IFERROR(VALUE(O1424),VALUE(LEFT(TRIM(O1424),FIND("|",SUBSTITUTE(SUBSTITUTE(SUBSTITUTE(SUBSTITUTE(SUBSTITUTE(TRIM(O1424),"/","|"),"(","|"),"（","|"),";","|"),"；","|")&amp;"|")-1))))*1000/IF(ISNUMBER(Q1424),Q1424,IFERROR(VALUE(Q1424),VALUE(LEFT(TRIM(Q1424),FIND("|",SUBSTITUTE(SUBSTITUTE(SUBSTITUTE(SUBSTITUTE(SUBSTITUTE(TRIM(Q1424),"/","|"),"(","|"),"（","|"),";","|"),"；","|")&amp;"|")-1)))),""),"")</x:f>
      </x:c>
      <x:c r="AJ1424" s="14" t="str">
        <x:f>IF(AI1424="","","非称重实测")</x:f>
      </x:c>
      <x:c r="AK1424" s="14" t="str"/>
      <x:c r="AL1424" s="14" t="str">
        <x:v>v3.4.6-candidate</x:v>
      </x:c>
    </x:row>
    <x:row r="1425">
      <x:c r="A1425" t="n">
        <x:v>371</x:v>
      </x:c>
      <x:c r="B1425" t="str">
        <x:v>JHC7002BEV68</x:v>
      </x:c>
      <x:c r="C1425" t="str">
        <x:v>几何牌</x:v>
      </x:c>
      <x:c r="D1425" t="str">
        <x:v>山西新能源汽车工业有限公司</x:v>
      </x:c>
      <x:c r="E1425"/>
      <x:c r="F1425" t="str">
        <x:v>纯电动轿车</x:v>
      </x:c>
      <x:c r="G1425" t="str">
        <x:v>几何G6</x:v>
      </x:c>
      <x:c r="H1425" t="str">
        <x:v>纯电动轿车</x:v>
      </x:c>
      <x:c r="I1425" t="str">
        <x:v>Car-B</x:v>
      </x:c>
      <x:c r="J1425" t="str">
        <x:v>BEV</x:v>
      </x:c>
      <x:c r="K1425" t="str">
        <x:v>否</x:v>
      </x:c>
      <x:c r="L1425" t="n">
        <x:v>1570</x:v>
      </x:c>
      <x:c r="M1425"/>
      <x:c r="N1425" t="n">
        <x:v>410</x:v>
      </x:c>
      <x:c r="O1425" t="n">
        <x:v>46.11</x:v>
      </x:c>
      <x:c r="P1425" t="str">
        <x:v>锂离子</x:v>
      </x:c>
      <x:c r="Q1425" t="n">
        <x:v>140</x:v>
      </x:c>
      <x:c r="R1425" t="n">
        <x:v>11.25</x:v>
      </x:c>
      <x:c r="S1425"/>
      <x:c r="T1425"/>
      <x:c r="U1425" t="str">
        <x:v>浙江鑫可传动</x:v>
      </x:c>
      <x:c r="V1425" t="str">
        <x:v>100/</x:v>
      </x:c>
      <x:c r="W1425"/>
      <x:c r="X1425" t="str">
        <x:v>不适用(BEV)</x:v>
      </x:c>
      <x:c r="Y1425" t="str">
        <x:v>不适用(BEV)</x:v>
      </x:c>
      <x:c r="Z1425" t="str">
        <x:v>不适用(BEV)</x:v>
      </x:c>
      <x:c r="AA1425" t="str">
        <x:v>不适用(BEV)</x:v>
      </x:c>
      <x:c r="AB1425" t="str">
        <x:v>不适用(BEV)</x:v>
      </x:c>
      <x:c r="AC1425" t="str">
        <x:v>不适用(BEV)</x:v>
      </x:c>
      <x:c r="AD1425" t="str">
        <x:v>BEV_历史批次</x:v>
      </x:c>
      <x:c r="AE1425" s="14" t="str"/>
      <x:c r="AF1425" s="14" t="str"/>
      <x:c r="AG1425" s="14" t="str">
        <x:v>待OCR/外部证据：仅有功率</x:v>
      </x:c>
      <x:c r="AH1425" s="15" t="n">
        <x:f>IF(R1425&lt;&gt;"",R1425,IFERROR(IF(AND(IF(ISNUMBER(O1425),O1425,IFERROR(VALUE(O1425),VALUE(LEFT(TRIM(O1425),FIND("|",SUBSTITUTE(SUBSTITUTE(SUBSTITUTE(SUBSTITUTE(SUBSTITUTE(TRIM(O1425),"/","|"),"(","|"),"（","|"),";","|"),"；","|")&amp;"|")-1))))*100/IF(ISNUMBER(N1425),N1425,IFERROR(VALUE(N1425),VALUE(LEFT(TRIM(N1425),FIND("|",SUBSTITUTE(SUBSTITUTE(SUBSTITUTE(SUBSTITUTE(SUBSTITUTE(TRIM(N1425),"/","|"),"(","|"),"（","|"),";","|"),"；","|")&amp;"|")-1))))&gt;=3,IF(ISNUMBER(O1425),O1425,IFERROR(VALUE(O1425),VALUE(LEFT(TRIM(O1425),FIND("|",SUBSTITUTE(SUBSTITUTE(SUBSTITUTE(SUBSTITUTE(SUBSTITUTE(TRIM(O1425),"/","|"),"(","|"),"（","|"),";","|"),"；","|")&amp;"|")-1))))*100/IF(ISNUMBER(N1425),N1425,IFERROR(VALUE(N1425),VALUE(LEFT(TRIM(N1425),FIND("|",SUBSTITUTE(SUBSTITUTE(SUBSTITUTE(SUBSTITUTE(SUBSTITUTE(TRIM(N1425),"/","|"),"(","|"),"（","|"),";","|"),"；","|")&amp;"|")-1))))&lt;=40),IF(ISNUMBER(O1425),O1425,IFERROR(VALUE(O1425),VALUE(LEFT(TRIM(O1425),FIND("|",SUBSTITUTE(SUBSTITUTE(SUBSTITUTE(SUBSTITUTE(SUBSTITUTE(TRIM(O1425),"/","|"),"(","|"),"（","|"),";","|"),"；","|")&amp;"|")-1))))*100/IF(ISNUMBER(N1425),N1425,IFERROR(VALUE(N1425),VALUE(LEFT(TRIM(N1425),FIND("|",SUBSTITUTE(SUBSTITUTE(SUBSTITUTE(SUBSTITUTE(SUBSTITUTE(TRIM(N1425),"/","|"),"(","|"),"（","|"),";","|"),"；","|")&amp;"|")-1)))),""),""))</x:f>
        <x:v>11.25</x:v>
      </x:c>
      <x:c r="AI1425" s="15" t="str">
        <x:f>IFERROR(IF(AND(IF(ISNUMBER(O1425),O1425,IFERROR(VALUE(O1425),VALUE(LEFT(TRIM(O1425),FIND("|",SUBSTITUTE(SUBSTITUTE(SUBSTITUTE(SUBSTITUTE(SUBSTITUTE(TRIM(O1425),"/","|"),"(","|"),"（","|"),";","|"),"；","|")&amp;"|")-1))))&gt;=75,IF(ISNUMBER(O1425),O1425,IFERROR(VALUE(O1425),VALUE(LEFT(TRIM(O1425),FIND("|",SUBSTITUTE(SUBSTITUTE(SUBSTITUTE(SUBSTITUTE(SUBSTITUTE(TRIM(O1425),"/","|"),"(","|"),"（","|"),";","|"),"；","|")&amp;"|")-1))))&lt;=85,IF(ISNUMBER(Q1425),Q1425,IFERROR(VALUE(Q1425),VALUE(LEFT(TRIM(Q1425),FIND("|",SUBSTITUTE(SUBSTITUTE(SUBSTITUTE(SUBSTITUTE(SUBSTITUTE(TRIM(Q1425),"/","|"),"(","|"),"（","|"),";","|"),"；","|")&amp;"|")-1))))&gt;0),IF(ISNUMBER(O1425),O1425,IFERROR(VALUE(O1425),VALUE(LEFT(TRIM(O1425),FIND("|",SUBSTITUTE(SUBSTITUTE(SUBSTITUTE(SUBSTITUTE(SUBSTITUTE(TRIM(O1425),"/","|"),"(","|"),"（","|"),";","|"),"；","|")&amp;"|")-1))))*1000/IF(ISNUMBER(Q1425),Q1425,IFERROR(VALUE(Q1425),VALUE(LEFT(TRIM(Q1425),FIND("|",SUBSTITUTE(SUBSTITUTE(SUBSTITUTE(SUBSTITUTE(SUBSTITUTE(TRIM(Q1425),"/","|"),"(","|"),"（","|"),";","|"),"；","|")&amp;"|")-1)))),""),"")</x:f>
      </x:c>
      <x:c r="AJ1425" s="14" t="str">
        <x:f>IF(AI1425="","","非称重实测")</x:f>
      </x:c>
      <x:c r="AK1425" s="14" t="str"/>
      <x:c r="AL1425" s="14" t="str">
        <x:v>v3.4.6-candidate</x:v>
      </x:c>
    </x:row>
    <x:row r="1426">
      <x:c r="A1426" t="n">
        <x:v>371</x:v>
      </x:c>
      <x:c r="B1426" t="str">
        <x:v>JNJ7000EVF6</x:v>
      </x:c>
      <x:c r="C1426" t="str">
        <x:v>江南牌</x:v>
      </x:c>
      <x:c r="D1426" t="str">
        <x:v>湖南江南汽车制造有限公司</x:v>
      </x:c>
      <x:c r="E1426"/>
      <x:c r="F1426" t="str">
        <x:v>纯电动轿车</x:v>
      </x:c>
      <x:c r="G1426" t="str">
        <x:v>纯电动轿车</x:v>
      </x:c>
      <x:c r="H1426" t="str">
        <x:v>纯电动轿车</x:v>
      </x:c>
      <x:c r="I1426"/>
      <x:c r="J1426" t="str">
        <x:v>BEV</x:v>
      </x:c>
      <x:c r="K1426" t="str">
        <x:v>否</x:v>
      </x:c>
      <x:c r="L1426"/>
      <x:c r="M1426"/>
      <x:c r="N1426" t="n">
        <x:v>151</x:v>
      </x:c>
      <x:c r="O1426" t="n">
        <x:v>13.4</x:v>
      </x:c>
      <x:c r="P1426"/>
      <x:c r="Q1426" t="n">
        <x:v>140</x:v>
      </x:c>
      <x:c r="R1426" t="n">
        <x:v>8.87</x:v>
      </x:c>
      <x:c r="S1426"/>
      <x:c r="T1426"/>
      <x:c r="U1426"/>
      <x:c r="V1426"/>
      <x:c r="W1426"/>
      <x:c r="X1426" t="str">
        <x:v>不适用(BEV)</x:v>
      </x:c>
      <x:c r="Y1426" t="str">
        <x:v>不适用(BEV)</x:v>
      </x:c>
      <x:c r="Z1426" t="str">
        <x:v>不适用(BEV)</x:v>
      </x:c>
      <x:c r="AA1426" t="str">
        <x:v>不适用(BEV)</x:v>
      </x:c>
      <x:c r="AB1426" t="str">
        <x:v>不适用(BEV)</x:v>
      </x:c>
      <x:c r="AC1426" t="str">
        <x:v>不适用(BEV)</x:v>
      </x:c>
      <x:c r="AD1426" t="str">
        <x:v>BEV_历史批次</x:v>
      </x:c>
      <x:c r="AE1426" s="14" t="str"/>
      <x:c r="AF1426" s="14" t="str"/>
      <x:c r="AG1426" s="14" t="str">
        <x:v>待OCR/外部证据：原字段为空</x:v>
      </x:c>
      <x:c r="AH1426" s="15" t="n">
        <x:f>IF(R1426&lt;&gt;"",R1426,IFERROR(IF(AND(IF(ISNUMBER(O1426),O1426,IFERROR(VALUE(O1426),VALUE(LEFT(TRIM(O1426),FIND("|",SUBSTITUTE(SUBSTITUTE(SUBSTITUTE(SUBSTITUTE(SUBSTITUTE(TRIM(O1426),"/","|"),"(","|"),"（","|"),";","|"),"；","|")&amp;"|")-1))))*100/IF(ISNUMBER(N1426),N1426,IFERROR(VALUE(N1426),VALUE(LEFT(TRIM(N1426),FIND("|",SUBSTITUTE(SUBSTITUTE(SUBSTITUTE(SUBSTITUTE(SUBSTITUTE(TRIM(N1426),"/","|"),"(","|"),"（","|"),";","|"),"；","|")&amp;"|")-1))))&gt;=3,IF(ISNUMBER(O1426),O1426,IFERROR(VALUE(O1426),VALUE(LEFT(TRIM(O1426),FIND("|",SUBSTITUTE(SUBSTITUTE(SUBSTITUTE(SUBSTITUTE(SUBSTITUTE(TRIM(O1426),"/","|"),"(","|"),"（","|"),";","|"),"；","|")&amp;"|")-1))))*100/IF(ISNUMBER(N1426),N1426,IFERROR(VALUE(N1426),VALUE(LEFT(TRIM(N1426),FIND("|",SUBSTITUTE(SUBSTITUTE(SUBSTITUTE(SUBSTITUTE(SUBSTITUTE(TRIM(N1426),"/","|"),"(","|"),"（","|"),";","|"),"；","|")&amp;"|")-1))))&lt;=40),IF(ISNUMBER(O1426),O1426,IFERROR(VALUE(O1426),VALUE(LEFT(TRIM(O1426),FIND("|",SUBSTITUTE(SUBSTITUTE(SUBSTITUTE(SUBSTITUTE(SUBSTITUTE(TRIM(O1426),"/","|"),"(","|"),"（","|"),";","|"),"；","|")&amp;"|")-1))))*100/IF(ISNUMBER(N1426),N1426,IFERROR(VALUE(N1426),VALUE(LEFT(TRIM(N1426),FIND("|",SUBSTITUTE(SUBSTITUTE(SUBSTITUTE(SUBSTITUTE(SUBSTITUTE(TRIM(N1426),"/","|"),"(","|"),"（","|"),";","|"),"；","|")&amp;"|")-1)))),""),""))</x:f>
        <x:v>8.87</x:v>
      </x:c>
      <x:c r="AI1426" s="15" t="str">
        <x:f>IFERROR(IF(AND(IF(ISNUMBER(O1426),O1426,IFERROR(VALUE(O1426),VALUE(LEFT(TRIM(O1426),FIND("|",SUBSTITUTE(SUBSTITUTE(SUBSTITUTE(SUBSTITUTE(SUBSTITUTE(TRIM(O1426),"/","|"),"(","|"),"（","|"),";","|"),"；","|")&amp;"|")-1))))&gt;=75,IF(ISNUMBER(O1426),O1426,IFERROR(VALUE(O1426),VALUE(LEFT(TRIM(O1426),FIND("|",SUBSTITUTE(SUBSTITUTE(SUBSTITUTE(SUBSTITUTE(SUBSTITUTE(TRIM(O1426),"/","|"),"(","|"),"（","|"),";","|"),"；","|")&amp;"|")-1))))&lt;=85,IF(ISNUMBER(Q1426),Q1426,IFERROR(VALUE(Q1426),VALUE(LEFT(TRIM(Q1426),FIND("|",SUBSTITUTE(SUBSTITUTE(SUBSTITUTE(SUBSTITUTE(SUBSTITUTE(TRIM(Q1426),"/","|"),"(","|"),"（","|"),";","|"),"；","|")&amp;"|")-1))))&gt;0),IF(ISNUMBER(O1426),O1426,IFERROR(VALUE(O1426),VALUE(LEFT(TRIM(O1426),FIND("|",SUBSTITUTE(SUBSTITUTE(SUBSTITUTE(SUBSTITUTE(SUBSTITUTE(TRIM(O1426),"/","|"),"(","|"),"（","|"),";","|"),"；","|")&amp;"|")-1))))*1000/IF(ISNUMBER(Q1426),Q1426,IFERROR(VALUE(Q1426),VALUE(LEFT(TRIM(Q1426),FIND("|",SUBSTITUTE(SUBSTITUTE(SUBSTITUTE(SUBSTITUTE(SUBSTITUTE(TRIM(Q1426),"/","|"),"(","|"),"（","|"),";","|"),"；","|")&amp;"|")-1)))),""),"")</x:f>
      </x:c>
      <x:c r="AJ1426" s="14" t="str">
        <x:f>IF(AI1426="","","非称重实测")</x:f>
      </x:c>
      <x:c r="AK1426" s="14" t="str"/>
      <x:c r="AL1426" s="14" t="str">
        <x:v>v3.4.6-candidate</x:v>
      </x:c>
    </x:row>
    <x:row r="1427">
      <x:c r="A1427" t="n">
        <x:v>371</x:v>
      </x:c>
      <x:c r="B1427" t="str">
        <x:v>LZ6510NPD0EV</x:v>
      </x:c>
      <x:c r="C1427" t="str">
        <x:v>东风牌</x:v>
      </x:c>
      <x:c r="D1427" t="str">
        <x:v>东风柳州汽车有限公司</x:v>
      </x:c>
      <x:c r="E1427"/>
      <x:c r="F1427" t="str">
        <x:v>纯电动多用途乘用车</x:v>
      </x:c>
      <x:c r="G1427" t="str">
        <x:v>纯电动多用途乘用车</x:v>
      </x:c>
      <x:c r="H1427" t="str">
        <x:v>纯电动多用途乘用车</x:v>
      </x:c>
      <x:c r="I1427"/>
      <x:c r="J1427" t="str">
        <x:v>BEV</x:v>
      </x:c>
      <x:c r="K1427" t="str">
        <x:v>否</x:v>
      </x:c>
      <x:c r="L1427"/>
      <x:c r="M1427"/>
      <x:c r="N1427" t="str">
        <x:v>460/410</x:v>
      </x:c>
      <x:c r="O1427" t="str">
        <x:v>67.501/59.466</x:v>
      </x:c>
      <x:c r="P1427"/>
      <x:c r="Q1427" t="n">
        <x:v>160</x:v>
      </x:c>
      <x:c r="R1427"/>
      <x:c r="S1427"/>
      <x:c r="T1427"/>
      <x:c r="U1427"/>
      <x:c r="V1427"/>
      <x:c r="W1427"/>
      <x:c r="X1427" t="str">
        <x:v>不适用(BEV)</x:v>
      </x:c>
      <x:c r="Y1427" t="str">
        <x:v>不适用(BEV)</x:v>
      </x:c>
      <x:c r="Z1427" t="str">
        <x:v>不适用(BEV)</x:v>
      </x:c>
      <x:c r="AA1427" t="str">
        <x:v>不适用(BEV)</x:v>
      </x:c>
      <x:c r="AB1427" t="str">
        <x:v>不适用(BEV)</x:v>
      </x:c>
      <x:c r="AC1427" t="str">
        <x:v>不适用(BEV)</x:v>
      </x:c>
      <x:c r="AD1427" t="str">
        <x:v>BEV_历史批次</x:v>
      </x:c>
      <x:c r="AE1427" s="14" t="str"/>
      <x:c r="AF1427" s="14" t="str"/>
      <x:c r="AG1427" s="14" t="str">
        <x:v>待OCR/外部证据：原字段为空</x:v>
      </x:c>
      <x:c r="AH1427" s="15" t="n">
        <x:f>IF(R1427&lt;&gt;"",R1427,IFERROR(IF(AND(IF(ISNUMBER(O1427),O1427,IFERROR(VALUE(O1427),VALUE(LEFT(TRIM(O1427),FIND("|",SUBSTITUTE(SUBSTITUTE(SUBSTITUTE(SUBSTITUTE(SUBSTITUTE(TRIM(O1427),"/","|"),"(","|"),"（","|"),";","|"),"；","|")&amp;"|")-1))))*100/IF(ISNUMBER(N1427),N1427,IFERROR(VALUE(N1427),VALUE(LEFT(TRIM(N1427),FIND("|",SUBSTITUTE(SUBSTITUTE(SUBSTITUTE(SUBSTITUTE(SUBSTITUTE(TRIM(N1427),"/","|"),"(","|"),"（","|"),";","|"),"；","|")&amp;"|")-1))))&gt;=3,IF(ISNUMBER(O1427),O1427,IFERROR(VALUE(O1427),VALUE(LEFT(TRIM(O1427),FIND("|",SUBSTITUTE(SUBSTITUTE(SUBSTITUTE(SUBSTITUTE(SUBSTITUTE(TRIM(O1427),"/","|"),"(","|"),"（","|"),";","|"),"；","|")&amp;"|")-1))))*100/IF(ISNUMBER(N1427),N1427,IFERROR(VALUE(N1427),VALUE(LEFT(TRIM(N1427),FIND("|",SUBSTITUTE(SUBSTITUTE(SUBSTITUTE(SUBSTITUTE(SUBSTITUTE(TRIM(N1427),"/","|"),"(","|"),"（","|"),";","|"),"；","|")&amp;"|")-1))))&lt;=40),IF(ISNUMBER(O1427),O1427,IFERROR(VALUE(O1427),VALUE(LEFT(TRIM(O1427),FIND("|",SUBSTITUTE(SUBSTITUTE(SUBSTITUTE(SUBSTITUTE(SUBSTITUTE(TRIM(O1427),"/","|"),"(","|"),"（","|"),";","|"),"；","|")&amp;"|")-1))))*100/IF(ISNUMBER(N1427),N1427,IFERROR(VALUE(N1427),VALUE(LEFT(TRIM(N1427),FIND("|",SUBSTITUTE(SUBSTITUTE(SUBSTITUTE(SUBSTITUTE(SUBSTITUTE(TRIM(N1427),"/","|"),"(","|"),"（","|"),";","|"),"；","|")&amp;"|")-1)))),""),""))</x:f>
        <x:v>14.67413043478261</x:v>
      </x:c>
      <x:c r="AI1427" s="15" t="str">
        <x:f>IFERROR(IF(AND(IF(ISNUMBER(O1427),O1427,IFERROR(VALUE(O1427),VALUE(LEFT(TRIM(O1427),FIND("|",SUBSTITUTE(SUBSTITUTE(SUBSTITUTE(SUBSTITUTE(SUBSTITUTE(TRIM(O1427),"/","|"),"(","|"),"（","|"),";","|"),"；","|")&amp;"|")-1))))&gt;=75,IF(ISNUMBER(O1427),O1427,IFERROR(VALUE(O1427),VALUE(LEFT(TRIM(O1427),FIND("|",SUBSTITUTE(SUBSTITUTE(SUBSTITUTE(SUBSTITUTE(SUBSTITUTE(TRIM(O1427),"/","|"),"(","|"),"（","|"),";","|"),"；","|")&amp;"|")-1))))&lt;=85,IF(ISNUMBER(Q1427),Q1427,IFERROR(VALUE(Q1427),VALUE(LEFT(TRIM(Q1427),FIND("|",SUBSTITUTE(SUBSTITUTE(SUBSTITUTE(SUBSTITUTE(SUBSTITUTE(TRIM(Q1427),"/","|"),"(","|"),"（","|"),";","|"),"；","|")&amp;"|")-1))))&gt;0),IF(ISNUMBER(O1427),O1427,IFERROR(VALUE(O1427),VALUE(LEFT(TRIM(O1427),FIND("|",SUBSTITUTE(SUBSTITUTE(SUBSTITUTE(SUBSTITUTE(SUBSTITUTE(TRIM(O1427),"/","|"),"(","|"),"（","|"),";","|"),"；","|")&amp;"|")-1))))*1000/IF(ISNUMBER(Q1427),Q1427,IFERROR(VALUE(Q1427),VALUE(LEFT(TRIM(Q1427),FIND("|",SUBSTITUTE(SUBSTITUTE(SUBSTITUTE(SUBSTITUTE(SUBSTITUTE(TRIM(Q1427),"/","|"),"(","|"),"（","|"),";","|"),"；","|")&amp;"|")-1)))),""),"")</x:f>
      </x:c>
      <x:c r="AJ1427" s="14" t="str">
        <x:f>IF(AI1427="","","非称重实测")</x:f>
      </x:c>
      <x:c r="AK1427" s="14" t="str">
        <x:v>电耗公式可补</x:v>
      </x:c>
      <x:c r="AL1427" s="14" t="str">
        <x:v>v3.4.6-candidate</x:v>
      </x:c>
    </x:row>
    <x:row r="1428">
      <x:c r="A1428" t="n">
        <x:v>371</x:v>
      </x:c>
      <x:c r="B1428" t="str">
        <x:v>LZW7005EVA1</x:v>
      </x:c>
      <x:c r="C1428" t="str">
        <x:v>五菱牌</x:v>
      </x:c>
      <x:c r="D1428" t="str">
        <x:v>上汽通用五菱汽车股份有限公司</x:v>
      </x:c>
      <x:c r="E1428" t="str">
        <x:v>五菱</x:v>
      </x:c>
      <x:c r="F1428" t="str">
        <x:v>纯电动轿车</x:v>
      </x:c>
      <x:c r="G1428" t="str">
        <x:v>Airev</x:v>
      </x:c>
      <x:c r="H1428" t="str">
        <x:v>纯电动轿车</x:v>
      </x:c>
      <x:c r="I1428" t="str">
        <x:v>Car-A</x:v>
      </x:c>
      <x:c r="J1428" t="str">
        <x:v>BEV</x:v>
      </x:c>
      <x:c r="K1428" t="str">
        <x:v>否</x:v>
      </x:c>
      <x:c r="L1428" t="n">
        <x:v>825</x:v>
      </x:c>
      <x:c r="M1428" t="n">
        <x:v>2600</x:v>
      </x:c>
      <x:c r="N1428" t="n">
        <x:v>200</x:v>
      </x:c>
      <x:c r="O1428" t="n">
        <x:v>17.3</x:v>
      </x:c>
      <x:c r="P1428" t="str">
        <x:v>磷酸铁锂</x:v>
      </x:c>
      <x:c r="Q1428" t="n">
        <x:v>140</x:v>
      </x:c>
      <x:c r="R1428" t="n">
        <x:v>8.65</x:v>
      </x:c>
      <x:c r="S1428" t="n">
        <x:v>30</x:v>
      </x:c>
      <x:c r="T1428" t="n">
        <x:v>30</x:v>
      </x:c>
      <x:c r="U1428" t="str">
        <x:v>双林汽车柳州分公司</x:v>
      </x:c>
      <x:c r="V1428" t="str">
        <x:v>30/</x:v>
      </x:c>
      <x:c r="W1428"/>
      <x:c r="X1428" t="str">
        <x:v>不适用(BEV)</x:v>
      </x:c>
      <x:c r="Y1428" t="str">
        <x:v>不适用(BEV)</x:v>
      </x:c>
      <x:c r="Z1428" t="str">
        <x:v>不适用(BEV)</x:v>
      </x:c>
      <x:c r="AA1428" t="str">
        <x:v>不适用(BEV)</x:v>
      </x:c>
      <x:c r="AB1428" t="str">
        <x:v>不适用(BEV)</x:v>
      </x:c>
      <x:c r="AC1428" t="str">
        <x:v>不适用(BEV)</x:v>
      </x:c>
      <x:c r="AD1428" t="str">
        <x:v>BEV_历史批次</x:v>
      </x:c>
      <x:c r="AE1428" s="14" t="str"/>
      <x:c r="AF1428" s="14" t="str"/>
      <x:c r="AG1428" s="14" t="str">
        <x:v>待OCR/外部证据：仅有功率</x:v>
      </x:c>
      <x:c r="AH1428" s="15" t="n">
        <x:f>IF(R1428&lt;&gt;"",R1428,IFERROR(IF(AND(IF(ISNUMBER(O1428),O1428,IFERROR(VALUE(O1428),VALUE(LEFT(TRIM(O1428),FIND("|",SUBSTITUTE(SUBSTITUTE(SUBSTITUTE(SUBSTITUTE(SUBSTITUTE(TRIM(O1428),"/","|"),"(","|"),"（","|"),";","|"),"；","|")&amp;"|")-1))))*100/IF(ISNUMBER(N1428),N1428,IFERROR(VALUE(N1428),VALUE(LEFT(TRIM(N1428),FIND("|",SUBSTITUTE(SUBSTITUTE(SUBSTITUTE(SUBSTITUTE(SUBSTITUTE(TRIM(N1428),"/","|"),"(","|"),"（","|"),";","|"),"；","|")&amp;"|")-1))))&gt;=3,IF(ISNUMBER(O1428),O1428,IFERROR(VALUE(O1428),VALUE(LEFT(TRIM(O1428),FIND("|",SUBSTITUTE(SUBSTITUTE(SUBSTITUTE(SUBSTITUTE(SUBSTITUTE(TRIM(O1428),"/","|"),"(","|"),"（","|"),";","|"),"；","|")&amp;"|")-1))))*100/IF(ISNUMBER(N1428),N1428,IFERROR(VALUE(N1428),VALUE(LEFT(TRIM(N1428),FIND("|",SUBSTITUTE(SUBSTITUTE(SUBSTITUTE(SUBSTITUTE(SUBSTITUTE(TRIM(N1428),"/","|"),"(","|"),"（","|"),";","|"),"；","|")&amp;"|")-1))))&lt;=40),IF(ISNUMBER(O1428),O1428,IFERROR(VALUE(O1428),VALUE(LEFT(TRIM(O1428),FIND("|",SUBSTITUTE(SUBSTITUTE(SUBSTITUTE(SUBSTITUTE(SUBSTITUTE(TRIM(O1428),"/","|"),"(","|"),"（","|"),";","|"),"；","|")&amp;"|")-1))))*100/IF(ISNUMBER(N1428),N1428,IFERROR(VALUE(N1428),VALUE(LEFT(TRIM(N1428),FIND("|",SUBSTITUTE(SUBSTITUTE(SUBSTITUTE(SUBSTITUTE(SUBSTITUTE(TRIM(N1428),"/","|"),"(","|"),"（","|"),";","|"),"；","|")&amp;"|")-1)))),""),""))</x:f>
        <x:v>8.65</x:v>
      </x:c>
      <x:c r="AI1428" s="15" t="str">
        <x:f>IFERROR(IF(AND(IF(ISNUMBER(O1428),O1428,IFERROR(VALUE(O1428),VALUE(LEFT(TRIM(O1428),FIND("|",SUBSTITUTE(SUBSTITUTE(SUBSTITUTE(SUBSTITUTE(SUBSTITUTE(TRIM(O1428),"/","|"),"(","|"),"（","|"),";","|"),"；","|")&amp;"|")-1))))&gt;=75,IF(ISNUMBER(O1428),O1428,IFERROR(VALUE(O1428),VALUE(LEFT(TRIM(O1428),FIND("|",SUBSTITUTE(SUBSTITUTE(SUBSTITUTE(SUBSTITUTE(SUBSTITUTE(TRIM(O1428),"/","|"),"(","|"),"（","|"),";","|"),"；","|")&amp;"|")-1))))&lt;=85,IF(ISNUMBER(Q1428),Q1428,IFERROR(VALUE(Q1428),VALUE(LEFT(TRIM(Q1428),FIND("|",SUBSTITUTE(SUBSTITUTE(SUBSTITUTE(SUBSTITUTE(SUBSTITUTE(TRIM(Q1428),"/","|"),"(","|"),"（","|"),";","|"),"；","|")&amp;"|")-1))))&gt;0),IF(ISNUMBER(O1428),O1428,IFERROR(VALUE(O1428),VALUE(LEFT(TRIM(O1428),FIND("|",SUBSTITUTE(SUBSTITUTE(SUBSTITUTE(SUBSTITUTE(SUBSTITUTE(TRIM(O1428),"/","|"),"(","|"),"（","|"),";","|"),"；","|")&amp;"|")-1))))*1000/IF(ISNUMBER(Q1428),Q1428,IFERROR(VALUE(Q1428),VALUE(LEFT(TRIM(Q1428),FIND("|",SUBSTITUTE(SUBSTITUTE(SUBSTITUTE(SUBSTITUTE(SUBSTITUTE(TRIM(Q1428),"/","|"),"(","|"),"（","|"),";","|"),"；","|")&amp;"|")-1)))),""),"")</x:f>
      </x:c>
      <x:c r="AJ1428" s="14" t="str">
        <x:f>IF(AI1428="","","非称重实测")</x:f>
      </x:c>
      <x:c r="AK1428" s="14" t="str"/>
      <x:c r="AL1428" s="14" t="str">
        <x:v>v3.4.6-candidate</x:v>
      </x:c>
    </x:row>
    <x:row r="1429">
      <x:c r="A1429" t="n">
        <x:v>371</x:v>
      </x:c>
      <x:c r="B1429" t="str">
        <x:v>LZW7006EVA1</x:v>
      </x:c>
      <x:c r="C1429" t="str">
        <x:v>宝骏牌</x:v>
      </x:c>
      <x:c r="D1429" t="str">
        <x:v>上汽通用五菱汽车股份有限公司</x:v>
      </x:c>
      <x:c r="E1429" t="str">
        <x:v>五菱</x:v>
      </x:c>
      <x:c r="F1429" t="str">
        <x:v>纯电动轿车</x:v>
      </x:c>
      <x:c r="G1429" t="str">
        <x:v>宝骏云朵</x:v>
      </x:c>
      <x:c r="H1429" t="str">
        <x:v>纯电动轿车</x:v>
      </x:c>
      <x:c r="I1429" t="str">
        <x:v>SUV-A</x:v>
      </x:c>
      <x:c r="J1429" t="str">
        <x:v>BEV</x:v>
      </x:c>
      <x:c r="K1429" t="str">
        <x:v>否</x:v>
      </x:c>
      <x:c r="L1429" t="n">
        <x:v>1495</x:v>
      </x:c>
      <x:c r="M1429" t="n">
        <x:v>2600</x:v>
      </x:c>
      <x:c r="N1429" t="n">
        <x:v>360</x:v>
      </x:c>
      <x:c r="O1429" t="n">
        <x:v>37.9</x:v>
      </x:c>
      <x:c r="P1429" t="str">
        <x:v>磷酸铁锂</x:v>
      </x:c>
      <x:c r="Q1429" t="n">
        <x:v>140</x:v>
      </x:c>
      <x:c r="R1429" t="n">
        <x:v>10.53</x:v>
      </x:c>
      <x:c r="S1429" t="n">
        <x:v>30</x:v>
      </x:c>
      <x:c r="T1429" t="n">
        <x:v>30</x:v>
      </x:c>
      <x:c r="U1429" t="str">
        <x:v>珠海英搏尔</x:v>
      </x:c>
      <x:c r="V1429" t="str">
        <x:v>100/</x:v>
      </x:c>
      <x:c r="W1429"/>
      <x:c r="X1429" t="str">
        <x:v>不适用(BEV)</x:v>
      </x:c>
      <x:c r="Y1429" t="str">
        <x:v>不适用(BEV)</x:v>
      </x:c>
      <x:c r="Z1429" t="str">
        <x:v>不适用(BEV)</x:v>
      </x:c>
      <x:c r="AA1429" t="str">
        <x:v>不适用(BEV)</x:v>
      </x:c>
      <x:c r="AB1429" t="str">
        <x:v>不适用(BEV)</x:v>
      </x:c>
      <x:c r="AC1429" t="str">
        <x:v>不适用(BEV)</x:v>
      </x:c>
      <x:c r="AD1429" t="str">
        <x:v>BEV_历史批次</x:v>
      </x:c>
      <x:c r="AE1429" s="14" t="str"/>
      <x:c r="AF1429" s="14" t="str"/>
      <x:c r="AG1429" s="14" t="str">
        <x:v>待OCR/外部证据：仅有功率</x:v>
      </x:c>
      <x:c r="AH1429" s="15" t="n">
        <x:f>IF(R1429&lt;&gt;"",R1429,IFERROR(IF(AND(IF(ISNUMBER(O1429),O1429,IFERROR(VALUE(O1429),VALUE(LEFT(TRIM(O1429),FIND("|",SUBSTITUTE(SUBSTITUTE(SUBSTITUTE(SUBSTITUTE(SUBSTITUTE(TRIM(O1429),"/","|"),"(","|"),"（","|"),";","|"),"；","|")&amp;"|")-1))))*100/IF(ISNUMBER(N1429),N1429,IFERROR(VALUE(N1429),VALUE(LEFT(TRIM(N1429),FIND("|",SUBSTITUTE(SUBSTITUTE(SUBSTITUTE(SUBSTITUTE(SUBSTITUTE(TRIM(N1429),"/","|"),"(","|"),"（","|"),";","|"),"；","|")&amp;"|")-1))))&gt;=3,IF(ISNUMBER(O1429),O1429,IFERROR(VALUE(O1429),VALUE(LEFT(TRIM(O1429),FIND("|",SUBSTITUTE(SUBSTITUTE(SUBSTITUTE(SUBSTITUTE(SUBSTITUTE(TRIM(O1429),"/","|"),"(","|"),"（","|"),";","|"),"；","|")&amp;"|")-1))))*100/IF(ISNUMBER(N1429),N1429,IFERROR(VALUE(N1429),VALUE(LEFT(TRIM(N1429),FIND("|",SUBSTITUTE(SUBSTITUTE(SUBSTITUTE(SUBSTITUTE(SUBSTITUTE(TRIM(N1429),"/","|"),"(","|"),"（","|"),";","|"),"；","|")&amp;"|")-1))))&lt;=40),IF(ISNUMBER(O1429),O1429,IFERROR(VALUE(O1429),VALUE(LEFT(TRIM(O1429),FIND("|",SUBSTITUTE(SUBSTITUTE(SUBSTITUTE(SUBSTITUTE(SUBSTITUTE(TRIM(O1429),"/","|"),"(","|"),"（","|"),";","|"),"；","|")&amp;"|")-1))))*100/IF(ISNUMBER(N1429),N1429,IFERROR(VALUE(N1429),VALUE(LEFT(TRIM(N1429),FIND("|",SUBSTITUTE(SUBSTITUTE(SUBSTITUTE(SUBSTITUTE(SUBSTITUTE(TRIM(N1429),"/","|"),"(","|"),"（","|"),";","|"),"；","|")&amp;"|")-1)))),""),""))</x:f>
        <x:v>10.53</x:v>
      </x:c>
      <x:c r="AI1429" s="15" t="str">
        <x:f>IFERROR(IF(AND(IF(ISNUMBER(O1429),O1429,IFERROR(VALUE(O1429),VALUE(LEFT(TRIM(O1429),FIND("|",SUBSTITUTE(SUBSTITUTE(SUBSTITUTE(SUBSTITUTE(SUBSTITUTE(TRIM(O1429),"/","|"),"(","|"),"（","|"),";","|"),"；","|")&amp;"|")-1))))&gt;=75,IF(ISNUMBER(O1429),O1429,IFERROR(VALUE(O1429),VALUE(LEFT(TRIM(O1429),FIND("|",SUBSTITUTE(SUBSTITUTE(SUBSTITUTE(SUBSTITUTE(SUBSTITUTE(TRIM(O1429),"/","|"),"(","|"),"（","|"),";","|"),"；","|")&amp;"|")-1))))&lt;=85,IF(ISNUMBER(Q1429),Q1429,IFERROR(VALUE(Q1429),VALUE(LEFT(TRIM(Q1429),FIND("|",SUBSTITUTE(SUBSTITUTE(SUBSTITUTE(SUBSTITUTE(SUBSTITUTE(TRIM(Q1429),"/","|"),"(","|"),"（","|"),";","|"),"；","|")&amp;"|")-1))))&gt;0),IF(ISNUMBER(O1429),O1429,IFERROR(VALUE(O1429),VALUE(LEFT(TRIM(O1429),FIND("|",SUBSTITUTE(SUBSTITUTE(SUBSTITUTE(SUBSTITUTE(SUBSTITUTE(TRIM(O1429),"/","|"),"(","|"),"（","|"),";","|"),"；","|")&amp;"|")-1))))*1000/IF(ISNUMBER(Q1429),Q1429,IFERROR(VALUE(Q1429),VALUE(LEFT(TRIM(Q1429),FIND("|",SUBSTITUTE(SUBSTITUTE(SUBSTITUTE(SUBSTITUTE(SUBSTITUTE(TRIM(Q1429),"/","|"),"(","|"),"（","|"),";","|"),"；","|")&amp;"|")-1)))),""),"")</x:f>
      </x:c>
      <x:c r="AJ1429" s="14" t="str">
        <x:f>IF(AI1429="","","非称重实测")</x:f>
      </x:c>
      <x:c r="AK1429" s="14" t="str"/>
      <x:c r="AL1429" s="14" t="str">
        <x:v>v3.4.6-candidate</x:v>
      </x:c>
    </x:row>
    <x:row r="1430">
      <x:c r="A1430" t="n">
        <x:v>371</x:v>
      </x:c>
      <x:c r="B1430" t="str">
        <x:v>LZW7006EVA2</x:v>
      </x:c>
      <x:c r="C1430" t="str">
        <x:v>宝骏牌</x:v>
      </x:c>
      <x:c r="D1430" t="str">
        <x:v>上汽通用五菱汽车股份有限公司</x:v>
      </x:c>
      <x:c r="E1430" t="str">
        <x:v>五菱</x:v>
      </x:c>
      <x:c r="F1430" t="str">
        <x:v>纯电动轿车</x:v>
      </x:c>
      <x:c r="G1430" t="str">
        <x:v>宝骏云朵</x:v>
      </x:c>
      <x:c r="H1430" t="str">
        <x:v>纯电动轿车</x:v>
      </x:c>
      <x:c r="I1430" t="str">
        <x:v>SUV-A</x:v>
      </x:c>
      <x:c r="J1430" t="str">
        <x:v>BEV</x:v>
      </x:c>
      <x:c r="K1430" t="str">
        <x:v>否</x:v>
      </x:c>
      <x:c r="L1430" t="str">
        <x:v>1595/1615</x:v>
      </x:c>
      <x:c r="M1430" t="n">
        <x:v>2600</x:v>
      </x:c>
      <x:c r="N1430" t="n">
        <x:v>460</x:v>
      </x:c>
      <x:c r="O1430" t="n">
        <x:v>50.6</x:v>
      </x:c>
      <x:c r="P1430" t="str">
        <x:v>磷酸铁锂</x:v>
      </x:c>
      <x:c r="Q1430" t="n">
        <x:v>150</x:v>
      </x:c>
      <x:c r="R1430" t="n">
        <x:v>11</x:v>
      </x:c>
      <x:c r="S1430" t="n">
        <x:v>30</x:v>
      </x:c>
      <x:c r="T1430" t="n">
        <x:v>30</x:v>
      </x:c>
      <x:c r="U1430" t="str">
        <x:v>珠海英搏尔</x:v>
      </x:c>
      <x:c r="V1430" t="str">
        <x:v>100/</x:v>
      </x:c>
      <x:c r="W1430"/>
      <x:c r="X1430" t="str">
        <x:v>不适用(BEV)</x:v>
      </x:c>
      <x:c r="Y1430" t="str">
        <x:v>不适用(BEV)</x:v>
      </x:c>
      <x:c r="Z1430" t="str">
        <x:v>不适用(BEV)</x:v>
      </x:c>
      <x:c r="AA1430" t="str">
        <x:v>不适用(BEV)</x:v>
      </x:c>
      <x:c r="AB1430" t="str">
        <x:v>不适用(BEV)</x:v>
      </x:c>
      <x:c r="AC1430" t="str">
        <x:v>不适用(BEV)</x:v>
      </x:c>
      <x:c r="AD1430" t="str">
        <x:v>BEV_历史批次</x:v>
      </x:c>
      <x:c r="AE1430" s="14" t="str"/>
      <x:c r="AF1430" s="14" t="str"/>
      <x:c r="AG1430" s="14" t="str">
        <x:v>待OCR/外部证据：仅有功率</x:v>
      </x:c>
      <x:c r="AH1430" s="15" t="n">
        <x:f>IF(R1430&lt;&gt;"",R1430,IFERROR(IF(AND(IF(ISNUMBER(O1430),O1430,IFERROR(VALUE(O1430),VALUE(LEFT(TRIM(O1430),FIND("|",SUBSTITUTE(SUBSTITUTE(SUBSTITUTE(SUBSTITUTE(SUBSTITUTE(TRIM(O1430),"/","|"),"(","|"),"（","|"),";","|"),"；","|")&amp;"|")-1))))*100/IF(ISNUMBER(N1430),N1430,IFERROR(VALUE(N1430),VALUE(LEFT(TRIM(N1430),FIND("|",SUBSTITUTE(SUBSTITUTE(SUBSTITUTE(SUBSTITUTE(SUBSTITUTE(TRIM(N1430),"/","|"),"(","|"),"（","|"),";","|"),"；","|")&amp;"|")-1))))&gt;=3,IF(ISNUMBER(O1430),O1430,IFERROR(VALUE(O1430),VALUE(LEFT(TRIM(O1430),FIND("|",SUBSTITUTE(SUBSTITUTE(SUBSTITUTE(SUBSTITUTE(SUBSTITUTE(TRIM(O1430),"/","|"),"(","|"),"（","|"),";","|"),"；","|")&amp;"|")-1))))*100/IF(ISNUMBER(N1430),N1430,IFERROR(VALUE(N1430),VALUE(LEFT(TRIM(N1430),FIND("|",SUBSTITUTE(SUBSTITUTE(SUBSTITUTE(SUBSTITUTE(SUBSTITUTE(TRIM(N1430),"/","|"),"(","|"),"（","|"),";","|"),"；","|")&amp;"|")-1))))&lt;=40),IF(ISNUMBER(O1430),O1430,IFERROR(VALUE(O1430),VALUE(LEFT(TRIM(O1430),FIND("|",SUBSTITUTE(SUBSTITUTE(SUBSTITUTE(SUBSTITUTE(SUBSTITUTE(TRIM(O1430),"/","|"),"(","|"),"（","|"),";","|"),"；","|")&amp;"|")-1))))*100/IF(ISNUMBER(N1430),N1430,IFERROR(VALUE(N1430),VALUE(LEFT(TRIM(N1430),FIND("|",SUBSTITUTE(SUBSTITUTE(SUBSTITUTE(SUBSTITUTE(SUBSTITUTE(TRIM(N1430),"/","|"),"(","|"),"（","|"),";","|"),"；","|")&amp;"|")-1)))),""),""))</x:f>
        <x:v>11</x:v>
      </x:c>
      <x:c r="AI1430" s="15" t="str">
        <x:f>IFERROR(IF(AND(IF(ISNUMBER(O1430),O1430,IFERROR(VALUE(O1430),VALUE(LEFT(TRIM(O1430),FIND("|",SUBSTITUTE(SUBSTITUTE(SUBSTITUTE(SUBSTITUTE(SUBSTITUTE(TRIM(O1430),"/","|"),"(","|"),"（","|"),";","|"),"；","|")&amp;"|")-1))))&gt;=75,IF(ISNUMBER(O1430),O1430,IFERROR(VALUE(O1430),VALUE(LEFT(TRIM(O1430),FIND("|",SUBSTITUTE(SUBSTITUTE(SUBSTITUTE(SUBSTITUTE(SUBSTITUTE(TRIM(O1430),"/","|"),"(","|"),"（","|"),";","|"),"；","|")&amp;"|")-1))))&lt;=85,IF(ISNUMBER(Q1430),Q1430,IFERROR(VALUE(Q1430),VALUE(LEFT(TRIM(Q1430),FIND("|",SUBSTITUTE(SUBSTITUTE(SUBSTITUTE(SUBSTITUTE(SUBSTITUTE(TRIM(Q1430),"/","|"),"(","|"),"（","|"),";","|"),"；","|")&amp;"|")-1))))&gt;0),IF(ISNUMBER(O1430),O1430,IFERROR(VALUE(O1430),VALUE(LEFT(TRIM(O1430),FIND("|",SUBSTITUTE(SUBSTITUTE(SUBSTITUTE(SUBSTITUTE(SUBSTITUTE(TRIM(O1430),"/","|"),"(","|"),"（","|"),";","|"),"；","|")&amp;"|")-1))))*1000/IF(ISNUMBER(Q1430),Q1430,IFERROR(VALUE(Q1430),VALUE(LEFT(TRIM(Q1430),FIND("|",SUBSTITUTE(SUBSTITUTE(SUBSTITUTE(SUBSTITUTE(SUBSTITUTE(TRIM(Q1430),"/","|"),"(","|"),"（","|"),";","|"),"；","|")&amp;"|")-1)))),""),"")</x:f>
      </x:c>
      <x:c r="AJ1430" s="14" t="str">
        <x:f>IF(AI1430="","","非称重实测")</x:f>
      </x:c>
      <x:c r="AK1430" s="14" t="str"/>
      <x:c r="AL1430" s="14" t="str">
        <x:v>v3.4.6-candidate</x:v>
      </x:c>
    </x:row>
    <x:row r="1431">
      <x:c r="A1431" t="n">
        <x:v>371</x:v>
      </x:c>
      <x:c r="B1431" t="str">
        <x:v>MR7001BEV09</x:v>
      </x:c>
      <x:c r="C1431" t="str">
        <x:v>极氪牌</x:v>
      </x:c>
      <x:c r="D1431" t="str">
        <x:v>浙江吉利汽车有限公司</x:v>
      </x:c>
      <x:c r="E1431" t="str">
        <x:v>吉利车型</x:v>
      </x:c>
      <x:c r="F1431" t="str">
        <x:v>纯电动轿车</x:v>
      </x:c>
      <x:c r="G1431" t="str">
        <x:v>001</x:v>
      </x:c>
      <x:c r="H1431" t="str">
        <x:v>纯电动轿车</x:v>
      </x:c>
      <x:c r="I1431" t="str">
        <x:v>Car-D</x:v>
      </x:c>
      <x:c r="J1431" t="str">
        <x:v>BEV</x:v>
      </x:c>
      <x:c r="K1431" t="str">
        <x:v>否</x:v>
      </x:c>
      <x:c r="L1431" t="n">
        <x:v>2224</x:v>
      </x:c>
      <x:c r="M1431" t="n">
        <x:v>2925</x:v>
      </x:c>
      <x:c r="N1431" t="n">
        <x:v>741</x:v>
      </x:c>
      <x:c r="O1431" t="n">
        <x:v>100</x:v>
      </x:c>
      <x:c r="P1431" t="str">
        <x:v>三元锂</x:v>
      </x:c>
      <x:c r="Q1431" t="n">
        <x:v>175</x:v>
      </x:c>
      <x:c r="R1431" t="n">
        <x:v>12</x:v>
      </x:c>
      <x:c r="S1431" t="n">
        <x:v>370</x:v>
      </x:c>
      <x:c r="T1431" t="n">
        <x:v>370</x:v>
      </x:c>
      <x:c r="U1431" t="str">
        <x:v>威睿电动</x:v>
      </x:c>
      <x:c r="V1431" t="str">
        <x:v>200/?</x:v>
      </x:c>
      <x:c r="W1431"/>
      <x:c r="X1431" t="str">
        <x:v>不适用(BEV)</x:v>
      </x:c>
      <x:c r="Y1431" t="str">
        <x:v>不适用(BEV)</x:v>
      </x:c>
      <x:c r="Z1431" t="str">
        <x:v>不适用(BEV)</x:v>
      </x:c>
      <x:c r="AA1431" t="str">
        <x:v>不适用(BEV)</x:v>
      </x:c>
      <x:c r="AB1431" t="str">
        <x:v>不适用(BEV)</x:v>
      </x:c>
      <x:c r="AC1431" t="str">
        <x:v>不适用(BEV)</x:v>
      </x:c>
      <x:c r="AD1431" t="str">
        <x:v>BEV_历史批次</x:v>
      </x:c>
      <x:c r="AE1431" s="14" t="str"/>
      <x:c r="AF1431" s="14" t="str"/>
      <x:c r="AG1431" s="14" t="str">
        <x:v>待OCR/外部证据：仅有功率</x:v>
      </x:c>
      <x:c r="AH1431" s="15" t="n">
        <x:f>IF(R1431&lt;&gt;"",R1431,IFERROR(IF(AND(IF(ISNUMBER(O1431),O1431,IFERROR(VALUE(O1431),VALUE(LEFT(TRIM(O1431),FIND("|",SUBSTITUTE(SUBSTITUTE(SUBSTITUTE(SUBSTITUTE(SUBSTITUTE(TRIM(O1431),"/","|"),"(","|"),"（","|"),";","|"),"；","|")&amp;"|")-1))))*100/IF(ISNUMBER(N1431),N1431,IFERROR(VALUE(N1431),VALUE(LEFT(TRIM(N1431),FIND("|",SUBSTITUTE(SUBSTITUTE(SUBSTITUTE(SUBSTITUTE(SUBSTITUTE(TRIM(N1431),"/","|"),"(","|"),"（","|"),";","|"),"；","|")&amp;"|")-1))))&gt;=3,IF(ISNUMBER(O1431),O1431,IFERROR(VALUE(O1431),VALUE(LEFT(TRIM(O1431),FIND("|",SUBSTITUTE(SUBSTITUTE(SUBSTITUTE(SUBSTITUTE(SUBSTITUTE(TRIM(O1431),"/","|"),"(","|"),"（","|"),";","|"),"；","|")&amp;"|")-1))))*100/IF(ISNUMBER(N1431),N1431,IFERROR(VALUE(N1431),VALUE(LEFT(TRIM(N1431),FIND("|",SUBSTITUTE(SUBSTITUTE(SUBSTITUTE(SUBSTITUTE(SUBSTITUTE(TRIM(N1431),"/","|"),"(","|"),"（","|"),";","|"),"；","|")&amp;"|")-1))))&lt;=40),IF(ISNUMBER(O1431),O1431,IFERROR(VALUE(O1431),VALUE(LEFT(TRIM(O1431),FIND("|",SUBSTITUTE(SUBSTITUTE(SUBSTITUTE(SUBSTITUTE(SUBSTITUTE(TRIM(O1431),"/","|"),"(","|"),"（","|"),";","|"),"；","|")&amp;"|")-1))))*100/IF(ISNUMBER(N1431),N1431,IFERROR(VALUE(N1431),VALUE(LEFT(TRIM(N1431),FIND("|",SUBSTITUTE(SUBSTITUTE(SUBSTITUTE(SUBSTITUTE(SUBSTITUTE(TRIM(N1431),"/","|"),"(","|"),"（","|"),";","|"),"；","|")&amp;"|")-1)))),""),""))</x:f>
        <x:v>12</x:v>
      </x:c>
      <x:c r="AI1431" s="15" t="str">
        <x:f>IFERROR(IF(AND(IF(ISNUMBER(O1431),O1431,IFERROR(VALUE(O1431),VALUE(LEFT(TRIM(O1431),FIND("|",SUBSTITUTE(SUBSTITUTE(SUBSTITUTE(SUBSTITUTE(SUBSTITUTE(TRIM(O1431),"/","|"),"(","|"),"（","|"),";","|"),"；","|")&amp;"|")-1))))&gt;=75,IF(ISNUMBER(O1431),O1431,IFERROR(VALUE(O1431),VALUE(LEFT(TRIM(O1431),FIND("|",SUBSTITUTE(SUBSTITUTE(SUBSTITUTE(SUBSTITUTE(SUBSTITUTE(TRIM(O1431),"/","|"),"(","|"),"（","|"),";","|"),"；","|")&amp;"|")-1))))&lt;=85,IF(ISNUMBER(Q1431),Q1431,IFERROR(VALUE(Q1431),VALUE(LEFT(TRIM(Q1431),FIND("|",SUBSTITUTE(SUBSTITUTE(SUBSTITUTE(SUBSTITUTE(SUBSTITUTE(TRIM(Q1431),"/","|"),"(","|"),"（","|"),";","|"),"；","|")&amp;"|")-1))))&gt;0),IF(ISNUMBER(O1431),O1431,IFERROR(VALUE(O1431),VALUE(LEFT(TRIM(O1431),FIND("|",SUBSTITUTE(SUBSTITUTE(SUBSTITUTE(SUBSTITUTE(SUBSTITUTE(TRIM(O1431),"/","|"),"(","|"),"（","|"),";","|"),"；","|")&amp;"|")-1))))*1000/IF(ISNUMBER(Q1431),Q1431,IFERROR(VALUE(Q1431),VALUE(LEFT(TRIM(Q1431),FIND("|",SUBSTITUTE(SUBSTITUTE(SUBSTITUTE(SUBSTITUTE(SUBSTITUTE(TRIM(Q1431),"/","|"),"(","|"),"（","|"),";","|"),"；","|")&amp;"|")-1)))),""),"")</x:f>
      </x:c>
      <x:c r="AJ1431" s="14" t="str">
        <x:f>IF(AI1431="","","非称重实测")</x:f>
      </x:c>
      <x:c r="AK1431" s="14" t="str"/>
      <x:c r="AL1431" s="14" t="str">
        <x:v>v3.4.6-candidate</x:v>
      </x:c>
    </x:row>
    <x:row r="1432">
      <x:c r="A1432" t="n">
        <x:v>371</x:v>
      </x:c>
      <x:c r="B1432" t="str">
        <x:v>MR7001BEV10</x:v>
      </x:c>
      <x:c r="C1432" t="str">
        <x:v>极氪牌</x:v>
      </x:c>
      <x:c r="D1432" t="str">
        <x:v>浙江吉利汽车有限公司</x:v>
      </x:c>
      <x:c r="E1432" t="str">
        <x:v>吉利车型</x:v>
      </x:c>
      <x:c r="F1432" t="str">
        <x:v>纯电动轿车</x:v>
      </x:c>
      <x:c r="G1432" t="str">
        <x:v>001</x:v>
      </x:c>
      <x:c r="H1432" t="str">
        <x:v>纯电动轿车</x:v>
      </x:c>
      <x:c r="I1432" t="str">
        <x:v>Car-D</x:v>
      </x:c>
      <x:c r="J1432" t="str">
        <x:v>BEV</x:v>
      </x:c>
      <x:c r="K1432" t="str">
        <x:v>否</x:v>
      </x:c>
      <x:c r="L1432" t="n">
        <x:v>2339</x:v>
      </x:c>
      <x:c r="M1432" t="n">
        <x:v>2925</x:v>
      </x:c>
      <x:c r="N1432" t="n">
        <x:v>833.33</x:v>
      </x:c>
      <x:c r="O1432" t="n">
        <x:v>100</x:v>
      </x:c>
      <x:c r="P1432" t="str">
        <x:v>三元锂</x:v>
      </x:c>
      <x:c r="Q1432" t="n">
        <x:v>175</x:v>
      </x:c>
      <x:c r="R1432" t="n">
        <x:v>12</x:v>
      </x:c>
      <x:c r="S1432" t="n">
        <x:v>370</x:v>
      </x:c>
      <x:c r="T1432" t="n">
        <x:v>370</x:v>
      </x:c>
      <x:c r="U1432" t="str">
        <x:v>威睿电动</x:v>
      </x:c>
      <x:c r="V1432" t="str">
        <x:v>F: 200/?
R: 200/?</x:v>
      </x:c>
      <x:c r="W1432"/>
      <x:c r="X1432" t="str">
        <x:v>不适用(BEV)</x:v>
      </x:c>
      <x:c r="Y1432" t="str">
        <x:v>不适用(BEV)</x:v>
      </x:c>
      <x:c r="Z1432" t="str">
        <x:v>不适用(BEV)</x:v>
      </x:c>
      <x:c r="AA1432" t="str">
        <x:v>不适用(BEV)</x:v>
      </x:c>
      <x:c r="AB1432" t="str">
        <x:v>不适用(BEV)</x:v>
      </x:c>
      <x:c r="AC1432" t="str">
        <x:v>不适用(BEV)</x:v>
      </x:c>
      <x:c r="AD1432" t="str">
        <x:v>BEV_历史批次</x:v>
      </x:c>
      <x:c r="AE1432" s="14" t="str"/>
      <x:c r="AF1432" s="14" t="str"/>
      <x:c r="AG1432" s="14" t="str">
        <x:v>待OCR/外部证据：仅有功率</x:v>
      </x:c>
      <x:c r="AH1432" s="15" t="n">
        <x:f>IF(R1432&lt;&gt;"",R1432,IFERROR(IF(AND(IF(ISNUMBER(O1432),O1432,IFERROR(VALUE(O1432),VALUE(LEFT(TRIM(O1432),FIND("|",SUBSTITUTE(SUBSTITUTE(SUBSTITUTE(SUBSTITUTE(SUBSTITUTE(TRIM(O1432),"/","|"),"(","|"),"（","|"),";","|"),"；","|")&amp;"|")-1))))*100/IF(ISNUMBER(N1432),N1432,IFERROR(VALUE(N1432),VALUE(LEFT(TRIM(N1432),FIND("|",SUBSTITUTE(SUBSTITUTE(SUBSTITUTE(SUBSTITUTE(SUBSTITUTE(TRIM(N1432),"/","|"),"(","|"),"（","|"),";","|"),"；","|")&amp;"|")-1))))&gt;=3,IF(ISNUMBER(O1432),O1432,IFERROR(VALUE(O1432),VALUE(LEFT(TRIM(O1432),FIND("|",SUBSTITUTE(SUBSTITUTE(SUBSTITUTE(SUBSTITUTE(SUBSTITUTE(TRIM(O1432),"/","|"),"(","|"),"（","|"),";","|"),"；","|")&amp;"|")-1))))*100/IF(ISNUMBER(N1432),N1432,IFERROR(VALUE(N1432),VALUE(LEFT(TRIM(N1432),FIND("|",SUBSTITUTE(SUBSTITUTE(SUBSTITUTE(SUBSTITUTE(SUBSTITUTE(TRIM(N1432),"/","|"),"(","|"),"（","|"),";","|"),"；","|")&amp;"|")-1))))&lt;=40),IF(ISNUMBER(O1432),O1432,IFERROR(VALUE(O1432),VALUE(LEFT(TRIM(O1432),FIND("|",SUBSTITUTE(SUBSTITUTE(SUBSTITUTE(SUBSTITUTE(SUBSTITUTE(TRIM(O1432),"/","|"),"(","|"),"（","|"),";","|"),"；","|")&amp;"|")-1))))*100/IF(ISNUMBER(N1432),N1432,IFERROR(VALUE(N1432),VALUE(LEFT(TRIM(N1432),FIND("|",SUBSTITUTE(SUBSTITUTE(SUBSTITUTE(SUBSTITUTE(SUBSTITUTE(TRIM(N1432),"/","|"),"(","|"),"（","|"),";","|"),"；","|")&amp;"|")-1)))),""),""))</x:f>
        <x:v>12</x:v>
      </x:c>
      <x:c r="AI1432" s="15" t="str">
        <x:f>IFERROR(IF(AND(IF(ISNUMBER(O1432),O1432,IFERROR(VALUE(O1432),VALUE(LEFT(TRIM(O1432),FIND("|",SUBSTITUTE(SUBSTITUTE(SUBSTITUTE(SUBSTITUTE(SUBSTITUTE(TRIM(O1432),"/","|"),"(","|"),"（","|"),";","|"),"；","|")&amp;"|")-1))))&gt;=75,IF(ISNUMBER(O1432),O1432,IFERROR(VALUE(O1432),VALUE(LEFT(TRIM(O1432),FIND("|",SUBSTITUTE(SUBSTITUTE(SUBSTITUTE(SUBSTITUTE(SUBSTITUTE(TRIM(O1432),"/","|"),"(","|"),"（","|"),";","|"),"；","|")&amp;"|")-1))))&lt;=85,IF(ISNUMBER(Q1432),Q1432,IFERROR(VALUE(Q1432),VALUE(LEFT(TRIM(Q1432),FIND("|",SUBSTITUTE(SUBSTITUTE(SUBSTITUTE(SUBSTITUTE(SUBSTITUTE(TRIM(Q1432),"/","|"),"(","|"),"（","|"),";","|"),"；","|")&amp;"|")-1))))&gt;0),IF(ISNUMBER(O1432),O1432,IFERROR(VALUE(O1432),VALUE(LEFT(TRIM(O1432),FIND("|",SUBSTITUTE(SUBSTITUTE(SUBSTITUTE(SUBSTITUTE(SUBSTITUTE(TRIM(O1432),"/","|"),"(","|"),"（","|"),";","|"),"；","|")&amp;"|")-1))))*1000/IF(ISNUMBER(Q1432),Q1432,IFERROR(VALUE(Q1432),VALUE(LEFT(TRIM(Q1432),FIND("|",SUBSTITUTE(SUBSTITUTE(SUBSTITUTE(SUBSTITUTE(SUBSTITUTE(TRIM(Q1432),"/","|"),"(","|"),"（","|"),";","|"),"；","|")&amp;"|")-1)))),""),"")</x:f>
      </x:c>
      <x:c r="AJ1432" s="14" t="str">
        <x:f>IF(AI1432="","","非称重实测")</x:f>
      </x:c>
      <x:c r="AK1432" s="14" t="str"/>
      <x:c r="AL1432" s="14" t="str">
        <x:v>v3.4.6-candidate</x:v>
      </x:c>
    </x:row>
    <x:row r="1433">
      <x:c r="A1433" t="n">
        <x:v>371</x:v>
      </x:c>
      <x:c r="B1433" t="str">
        <x:v>MR7003BEV08</x:v>
      </x:c>
      <x:c r="C1433" t="str">
        <x:v>几何牌</x:v>
      </x:c>
      <x:c r="D1433" t="str">
        <x:v>浙江吉利汽车有限公司</x:v>
      </x:c>
      <x:c r="E1433" t="str">
        <x:v>吉利车型</x:v>
      </x:c>
      <x:c r="F1433" t="str">
        <x:v>纯电动轿车</x:v>
      </x:c>
      <x:c r="G1433" t="str">
        <x:v>几何E</x:v>
      </x:c>
      <x:c r="H1433" t="str">
        <x:v>纯电动轿车</x:v>
      </x:c>
      <x:c r="I1433" t="str">
        <x:v>SUV-A</x:v>
      </x:c>
      <x:c r="J1433" t="str">
        <x:v>BEV</x:v>
      </x:c>
      <x:c r="K1433" t="str">
        <x:v>否</x:v>
      </x:c>
      <x:c r="L1433" t="n">
        <x:v>1325</x:v>
      </x:c>
      <x:c r="M1433" t="n">
        <x:v>2800</x:v>
      </x:c>
      <x:c r="N1433" t="n">
        <x:v>401</x:v>
      </x:c>
      <x:c r="O1433" t="n">
        <x:v>39.33</x:v>
      </x:c>
      <x:c r="P1433" t="str">
        <x:v>磷酸铁锂</x:v>
      </x:c>
      <x:c r="Q1433" t="n">
        <x:v>140</x:v>
      </x:c>
      <x:c r="R1433" t="n">
        <x:v>9.81</x:v>
      </x:c>
      <x:c r="S1433" t="n">
        <x:v>160</x:v>
      </x:c>
      <x:c r="T1433" t="n">
        <x:v>160</x:v>
      </x:c>
      <x:c r="U1433" t="str">
        <x:v>格雷博智能动力</x:v>
      </x:c>
      <x:c r="V1433" t="str">
        <x:v>60/</x:v>
      </x:c>
      <x:c r="W1433"/>
      <x:c r="X1433" t="str">
        <x:v>不适用(BEV)</x:v>
      </x:c>
      <x:c r="Y1433" t="str">
        <x:v>不适用(BEV)</x:v>
      </x:c>
      <x:c r="Z1433" t="str">
        <x:v>不适用(BEV)</x:v>
      </x:c>
      <x:c r="AA1433" t="str">
        <x:v>不适用(BEV)</x:v>
      </x:c>
      <x:c r="AB1433" t="str">
        <x:v>不适用(BEV)</x:v>
      </x:c>
      <x:c r="AC1433" t="str">
        <x:v>不适用(BEV)</x:v>
      </x:c>
      <x:c r="AD1433" t="str">
        <x:v>BEV_历史批次</x:v>
      </x:c>
      <x:c r="AE1433" s="14" t="str"/>
      <x:c r="AF1433" s="14" t="str"/>
      <x:c r="AG1433" s="14" t="str">
        <x:v>待OCR/外部证据：仅有功率</x:v>
      </x:c>
      <x:c r="AH1433" s="15" t="n">
        <x:f>IF(R1433&lt;&gt;"",R1433,IFERROR(IF(AND(IF(ISNUMBER(O1433),O1433,IFERROR(VALUE(O1433),VALUE(LEFT(TRIM(O1433),FIND("|",SUBSTITUTE(SUBSTITUTE(SUBSTITUTE(SUBSTITUTE(SUBSTITUTE(TRIM(O1433),"/","|"),"(","|"),"（","|"),";","|"),"；","|")&amp;"|")-1))))*100/IF(ISNUMBER(N1433),N1433,IFERROR(VALUE(N1433),VALUE(LEFT(TRIM(N1433),FIND("|",SUBSTITUTE(SUBSTITUTE(SUBSTITUTE(SUBSTITUTE(SUBSTITUTE(TRIM(N1433),"/","|"),"(","|"),"（","|"),";","|"),"；","|")&amp;"|")-1))))&gt;=3,IF(ISNUMBER(O1433),O1433,IFERROR(VALUE(O1433),VALUE(LEFT(TRIM(O1433),FIND("|",SUBSTITUTE(SUBSTITUTE(SUBSTITUTE(SUBSTITUTE(SUBSTITUTE(TRIM(O1433),"/","|"),"(","|"),"（","|"),";","|"),"；","|")&amp;"|")-1))))*100/IF(ISNUMBER(N1433),N1433,IFERROR(VALUE(N1433),VALUE(LEFT(TRIM(N1433),FIND("|",SUBSTITUTE(SUBSTITUTE(SUBSTITUTE(SUBSTITUTE(SUBSTITUTE(TRIM(N1433),"/","|"),"(","|"),"（","|"),";","|"),"；","|")&amp;"|")-1))))&lt;=40),IF(ISNUMBER(O1433),O1433,IFERROR(VALUE(O1433),VALUE(LEFT(TRIM(O1433),FIND("|",SUBSTITUTE(SUBSTITUTE(SUBSTITUTE(SUBSTITUTE(SUBSTITUTE(TRIM(O1433),"/","|"),"(","|"),"（","|"),";","|"),"；","|")&amp;"|")-1))))*100/IF(ISNUMBER(N1433),N1433,IFERROR(VALUE(N1433),VALUE(LEFT(TRIM(N1433),FIND("|",SUBSTITUTE(SUBSTITUTE(SUBSTITUTE(SUBSTITUTE(SUBSTITUTE(TRIM(N1433),"/","|"),"(","|"),"（","|"),";","|"),"；","|")&amp;"|")-1)))),""),""))</x:f>
        <x:v>9.81</x:v>
      </x:c>
      <x:c r="AI1433" s="15" t="str">
        <x:f>IFERROR(IF(AND(IF(ISNUMBER(O1433),O1433,IFERROR(VALUE(O1433),VALUE(LEFT(TRIM(O1433),FIND("|",SUBSTITUTE(SUBSTITUTE(SUBSTITUTE(SUBSTITUTE(SUBSTITUTE(TRIM(O1433),"/","|"),"(","|"),"（","|"),";","|"),"；","|")&amp;"|")-1))))&gt;=75,IF(ISNUMBER(O1433),O1433,IFERROR(VALUE(O1433),VALUE(LEFT(TRIM(O1433),FIND("|",SUBSTITUTE(SUBSTITUTE(SUBSTITUTE(SUBSTITUTE(SUBSTITUTE(TRIM(O1433),"/","|"),"(","|"),"（","|"),";","|"),"；","|")&amp;"|")-1))))&lt;=85,IF(ISNUMBER(Q1433),Q1433,IFERROR(VALUE(Q1433),VALUE(LEFT(TRIM(Q1433),FIND("|",SUBSTITUTE(SUBSTITUTE(SUBSTITUTE(SUBSTITUTE(SUBSTITUTE(TRIM(Q1433),"/","|"),"(","|"),"（","|"),";","|"),"；","|")&amp;"|")-1))))&gt;0),IF(ISNUMBER(O1433),O1433,IFERROR(VALUE(O1433),VALUE(LEFT(TRIM(O1433),FIND("|",SUBSTITUTE(SUBSTITUTE(SUBSTITUTE(SUBSTITUTE(SUBSTITUTE(TRIM(O1433),"/","|"),"(","|"),"（","|"),";","|"),"；","|")&amp;"|")-1))))*1000/IF(ISNUMBER(Q1433),Q1433,IFERROR(VALUE(Q1433),VALUE(LEFT(TRIM(Q1433),FIND("|",SUBSTITUTE(SUBSTITUTE(SUBSTITUTE(SUBSTITUTE(SUBSTITUTE(TRIM(Q1433),"/","|"),"(","|"),"（","|"),";","|"),"；","|")&amp;"|")-1)))),""),"")</x:f>
      </x:c>
      <x:c r="AJ1433" s="14" t="str">
        <x:f>IF(AI1433="","","非称重实测")</x:f>
      </x:c>
      <x:c r="AK1433" s="14" t="str"/>
      <x:c r="AL1433" s="14" t="str">
        <x:v>v3.4.6-candidate</x:v>
      </x:c>
    </x:row>
    <x:row r="1434">
      <x:c r="A1434" t="n">
        <x:v>371</x:v>
      </x:c>
      <x:c r="B1434" t="str">
        <x:v>MR7003BEV09</x:v>
      </x:c>
      <x:c r="C1434" t="str">
        <x:v>几何牌</x:v>
      </x:c>
      <x:c r="D1434" t="str">
        <x:v>浙江吉利汽车有限公司</x:v>
      </x:c>
      <x:c r="E1434" t="str">
        <x:v>吉利车型</x:v>
      </x:c>
      <x:c r="F1434" t="str">
        <x:v>纯电动轿车</x:v>
      </x:c>
      <x:c r="G1434" t="str">
        <x:v>几何E</x:v>
      </x:c>
      <x:c r="H1434" t="str">
        <x:v>纯电动轿车</x:v>
      </x:c>
      <x:c r="I1434" t="str">
        <x:v>SUV-A</x:v>
      </x:c>
      <x:c r="J1434" t="str">
        <x:v>BEV</x:v>
      </x:c>
      <x:c r="K1434" t="str">
        <x:v>否</x:v>
      </x:c>
      <x:c r="L1434" t="n">
        <x:v>1240</x:v>
      </x:c>
      <x:c r="M1434" t="n">
        <x:v>2800</x:v>
      </x:c>
      <x:c r="N1434" t="n">
        <x:v>301</x:v>
      </x:c>
      <x:c r="O1434" t="n">
        <x:v>29.67</x:v>
      </x:c>
      <x:c r="P1434" t="str">
        <x:v>磷酸铁锂</x:v>
      </x:c>
      <x:c r="Q1434" t="n">
        <x:v>140</x:v>
      </x:c>
      <x:c r="R1434" t="n">
        <x:v>9.86</x:v>
      </x:c>
      <x:c r="S1434" t="n">
        <x:v>160</x:v>
      </x:c>
      <x:c r="T1434" t="n">
        <x:v>160</x:v>
      </x:c>
      <x:c r="U1434" t="str">
        <x:v>格雷博智能动力</x:v>
      </x:c>
      <x:c r="V1434" t="str">
        <x:v>60/</x:v>
      </x:c>
      <x:c r="W1434"/>
      <x:c r="X1434" t="str">
        <x:v>不适用(BEV)</x:v>
      </x:c>
      <x:c r="Y1434" t="str">
        <x:v>不适用(BEV)</x:v>
      </x:c>
      <x:c r="Z1434" t="str">
        <x:v>不适用(BEV)</x:v>
      </x:c>
      <x:c r="AA1434" t="str">
        <x:v>不适用(BEV)</x:v>
      </x:c>
      <x:c r="AB1434" t="str">
        <x:v>不适用(BEV)</x:v>
      </x:c>
      <x:c r="AC1434" t="str">
        <x:v>不适用(BEV)</x:v>
      </x:c>
      <x:c r="AD1434" t="str">
        <x:v>BEV_历史批次</x:v>
      </x:c>
      <x:c r="AE1434" s="14" t="str"/>
      <x:c r="AF1434" s="14" t="str"/>
      <x:c r="AG1434" s="14" t="str">
        <x:v>待OCR/外部证据：仅有功率</x:v>
      </x:c>
      <x:c r="AH1434" s="15" t="n">
        <x:f>IF(R1434&lt;&gt;"",R1434,IFERROR(IF(AND(IF(ISNUMBER(O1434),O1434,IFERROR(VALUE(O1434),VALUE(LEFT(TRIM(O1434),FIND("|",SUBSTITUTE(SUBSTITUTE(SUBSTITUTE(SUBSTITUTE(SUBSTITUTE(TRIM(O1434),"/","|"),"(","|"),"（","|"),";","|"),"；","|")&amp;"|")-1))))*100/IF(ISNUMBER(N1434),N1434,IFERROR(VALUE(N1434),VALUE(LEFT(TRIM(N1434),FIND("|",SUBSTITUTE(SUBSTITUTE(SUBSTITUTE(SUBSTITUTE(SUBSTITUTE(TRIM(N1434),"/","|"),"(","|"),"（","|"),";","|"),"；","|")&amp;"|")-1))))&gt;=3,IF(ISNUMBER(O1434),O1434,IFERROR(VALUE(O1434),VALUE(LEFT(TRIM(O1434),FIND("|",SUBSTITUTE(SUBSTITUTE(SUBSTITUTE(SUBSTITUTE(SUBSTITUTE(TRIM(O1434),"/","|"),"(","|"),"（","|"),";","|"),"；","|")&amp;"|")-1))))*100/IF(ISNUMBER(N1434),N1434,IFERROR(VALUE(N1434),VALUE(LEFT(TRIM(N1434),FIND("|",SUBSTITUTE(SUBSTITUTE(SUBSTITUTE(SUBSTITUTE(SUBSTITUTE(TRIM(N1434),"/","|"),"(","|"),"（","|"),";","|"),"；","|")&amp;"|")-1))))&lt;=40),IF(ISNUMBER(O1434),O1434,IFERROR(VALUE(O1434),VALUE(LEFT(TRIM(O1434),FIND("|",SUBSTITUTE(SUBSTITUTE(SUBSTITUTE(SUBSTITUTE(SUBSTITUTE(TRIM(O1434),"/","|"),"(","|"),"（","|"),";","|"),"；","|")&amp;"|")-1))))*100/IF(ISNUMBER(N1434),N1434,IFERROR(VALUE(N1434),VALUE(LEFT(TRIM(N1434),FIND("|",SUBSTITUTE(SUBSTITUTE(SUBSTITUTE(SUBSTITUTE(SUBSTITUTE(TRIM(N1434),"/","|"),"(","|"),"（","|"),";","|"),"；","|")&amp;"|")-1)))),""),""))</x:f>
        <x:v>9.86</x:v>
      </x:c>
      <x:c r="AI1434" s="15" t="str">
        <x:f>IFERROR(IF(AND(IF(ISNUMBER(O1434),O1434,IFERROR(VALUE(O1434),VALUE(LEFT(TRIM(O1434),FIND("|",SUBSTITUTE(SUBSTITUTE(SUBSTITUTE(SUBSTITUTE(SUBSTITUTE(TRIM(O1434),"/","|"),"(","|"),"（","|"),";","|"),"；","|")&amp;"|")-1))))&gt;=75,IF(ISNUMBER(O1434),O1434,IFERROR(VALUE(O1434),VALUE(LEFT(TRIM(O1434),FIND("|",SUBSTITUTE(SUBSTITUTE(SUBSTITUTE(SUBSTITUTE(SUBSTITUTE(TRIM(O1434),"/","|"),"(","|"),"（","|"),";","|"),"；","|")&amp;"|")-1))))&lt;=85,IF(ISNUMBER(Q1434),Q1434,IFERROR(VALUE(Q1434),VALUE(LEFT(TRIM(Q1434),FIND("|",SUBSTITUTE(SUBSTITUTE(SUBSTITUTE(SUBSTITUTE(SUBSTITUTE(TRIM(Q1434),"/","|"),"(","|"),"（","|"),";","|"),"；","|")&amp;"|")-1))))&gt;0),IF(ISNUMBER(O1434),O1434,IFERROR(VALUE(O1434),VALUE(LEFT(TRIM(O1434),FIND("|",SUBSTITUTE(SUBSTITUTE(SUBSTITUTE(SUBSTITUTE(SUBSTITUTE(TRIM(O1434),"/","|"),"(","|"),"（","|"),";","|"),"；","|")&amp;"|")-1))))*1000/IF(ISNUMBER(Q1434),Q1434,IFERROR(VALUE(Q1434),VALUE(LEFT(TRIM(Q1434),FIND("|",SUBSTITUTE(SUBSTITUTE(SUBSTITUTE(SUBSTITUTE(SUBSTITUTE(TRIM(Q1434),"/","|"),"(","|"),"（","|"),";","|"),"；","|")&amp;"|")-1)))),""),"")</x:f>
      </x:c>
      <x:c r="AJ1434" s="14" t="str">
        <x:f>IF(AI1434="","","非称重实测")</x:f>
      </x:c>
      <x:c r="AK1434" s="14" t="str"/>
      <x:c r="AL1434" s="14" t="str">
        <x:v>v3.4.6-candidate</x:v>
      </x:c>
    </x:row>
    <x:row r="1435">
      <x:c r="A1435" t="n">
        <x:v>371</x:v>
      </x:c>
      <x:c r="B1435" t="str">
        <x:v>MR7005BEV06</x:v>
      </x:c>
      <x:c r="C1435" t="str">
        <x:v>极氪牌</x:v>
      </x:c>
      <x:c r="D1435" t="str">
        <x:v>浙江吉利汽车有限公司</x:v>
      </x:c>
      <x:c r="E1435" t="str">
        <x:v>吉利车型</x:v>
      </x:c>
      <x:c r="F1435" t="str">
        <x:v>纯电动轿车</x:v>
      </x:c>
      <x:c r="G1435" t="str">
        <x:v>极氪X</x:v>
      </x:c>
      <x:c r="H1435" t="str">
        <x:v>纯电动轿车</x:v>
      </x:c>
      <x:c r="I1435" t="str">
        <x:v>SUV-C</x:v>
      </x:c>
      <x:c r="J1435" t="str">
        <x:v>BEV</x:v>
      </x:c>
      <x:c r="K1435" t="str">
        <x:v>否</x:v>
      </x:c>
      <x:c r="L1435" t="str">
        <x:v>1885/1850</x:v>
      </x:c>
      <x:c r="M1435" t="n">
        <x:v>2800</x:v>
      </x:c>
      <x:c r="N1435" t="n">
        <x:v>560</x:v>
      </x:c>
      <x:c r="O1435" t="n">
        <x:v>66</x:v>
      </x:c>
      <x:c r="P1435" t="str">
        <x:v>三元锂</x:v>
      </x:c>
      <x:c r="Q1435" t="n">
        <x:v>170</x:v>
      </x:c>
      <x:c r="R1435" t="n">
        <x:v>11.79</x:v>
      </x:c>
      <x:c r="S1435" t="n">
        <x:v>160</x:v>
      </x:c>
      <x:c r="T1435" t="n">
        <x:v>160</x:v>
      </x:c>
      <x:c r="U1435" t="str">
        <x:v>威睿电动</x:v>
      </x:c>
      <x:c r="V1435" t="str">
        <x:v>200/?</x:v>
      </x:c>
      <x:c r="W1435"/>
      <x:c r="X1435" t="str">
        <x:v>不适用(BEV)</x:v>
      </x:c>
      <x:c r="Y1435" t="str">
        <x:v>不适用(BEV)</x:v>
      </x:c>
      <x:c r="Z1435" t="str">
        <x:v>不适用(BEV)</x:v>
      </x:c>
      <x:c r="AA1435" t="str">
        <x:v>不适用(BEV)</x:v>
      </x:c>
      <x:c r="AB1435" t="str">
        <x:v>不适用(BEV)</x:v>
      </x:c>
      <x:c r="AC1435" t="str">
        <x:v>不适用(BEV)</x:v>
      </x:c>
      <x:c r="AD1435" t="str">
        <x:v>BEV_历史批次</x:v>
      </x:c>
      <x:c r="AE1435" s="14" t="str"/>
      <x:c r="AF1435" s="14" t="str"/>
      <x:c r="AG1435" s="14" t="str">
        <x:v>待OCR/外部证据：仅有功率</x:v>
      </x:c>
      <x:c r="AH1435" s="15" t="n">
        <x:f>IF(R1435&lt;&gt;"",R1435,IFERROR(IF(AND(IF(ISNUMBER(O1435),O1435,IFERROR(VALUE(O1435),VALUE(LEFT(TRIM(O1435),FIND("|",SUBSTITUTE(SUBSTITUTE(SUBSTITUTE(SUBSTITUTE(SUBSTITUTE(TRIM(O1435),"/","|"),"(","|"),"（","|"),";","|"),"；","|")&amp;"|")-1))))*100/IF(ISNUMBER(N1435),N1435,IFERROR(VALUE(N1435),VALUE(LEFT(TRIM(N1435),FIND("|",SUBSTITUTE(SUBSTITUTE(SUBSTITUTE(SUBSTITUTE(SUBSTITUTE(TRIM(N1435),"/","|"),"(","|"),"（","|"),";","|"),"；","|")&amp;"|")-1))))&gt;=3,IF(ISNUMBER(O1435),O1435,IFERROR(VALUE(O1435),VALUE(LEFT(TRIM(O1435),FIND("|",SUBSTITUTE(SUBSTITUTE(SUBSTITUTE(SUBSTITUTE(SUBSTITUTE(TRIM(O1435),"/","|"),"(","|"),"（","|"),";","|"),"；","|")&amp;"|")-1))))*100/IF(ISNUMBER(N1435),N1435,IFERROR(VALUE(N1435),VALUE(LEFT(TRIM(N1435),FIND("|",SUBSTITUTE(SUBSTITUTE(SUBSTITUTE(SUBSTITUTE(SUBSTITUTE(TRIM(N1435),"/","|"),"(","|"),"（","|"),";","|"),"；","|")&amp;"|")-1))))&lt;=40),IF(ISNUMBER(O1435),O1435,IFERROR(VALUE(O1435),VALUE(LEFT(TRIM(O1435),FIND("|",SUBSTITUTE(SUBSTITUTE(SUBSTITUTE(SUBSTITUTE(SUBSTITUTE(TRIM(O1435),"/","|"),"(","|"),"（","|"),";","|"),"；","|")&amp;"|")-1))))*100/IF(ISNUMBER(N1435),N1435,IFERROR(VALUE(N1435),VALUE(LEFT(TRIM(N1435),FIND("|",SUBSTITUTE(SUBSTITUTE(SUBSTITUTE(SUBSTITUTE(SUBSTITUTE(TRIM(N1435),"/","|"),"(","|"),"（","|"),";","|"),"；","|")&amp;"|")-1)))),""),""))</x:f>
        <x:v>11.79</x:v>
      </x:c>
      <x:c r="AI1435" s="15" t="str">
        <x:f>IFERROR(IF(AND(IF(ISNUMBER(O1435),O1435,IFERROR(VALUE(O1435),VALUE(LEFT(TRIM(O1435),FIND("|",SUBSTITUTE(SUBSTITUTE(SUBSTITUTE(SUBSTITUTE(SUBSTITUTE(TRIM(O1435),"/","|"),"(","|"),"（","|"),";","|"),"；","|")&amp;"|")-1))))&gt;=75,IF(ISNUMBER(O1435),O1435,IFERROR(VALUE(O1435),VALUE(LEFT(TRIM(O1435),FIND("|",SUBSTITUTE(SUBSTITUTE(SUBSTITUTE(SUBSTITUTE(SUBSTITUTE(TRIM(O1435),"/","|"),"(","|"),"（","|"),";","|"),"；","|")&amp;"|")-1))))&lt;=85,IF(ISNUMBER(Q1435),Q1435,IFERROR(VALUE(Q1435),VALUE(LEFT(TRIM(Q1435),FIND("|",SUBSTITUTE(SUBSTITUTE(SUBSTITUTE(SUBSTITUTE(SUBSTITUTE(TRIM(Q1435),"/","|"),"(","|"),"（","|"),";","|"),"；","|")&amp;"|")-1))))&gt;0),IF(ISNUMBER(O1435),O1435,IFERROR(VALUE(O1435),VALUE(LEFT(TRIM(O1435),FIND("|",SUBSTITUTE(SUBSTITUTE(SUBSTITUTE(SUBSTITUTE(SUBSTITUTE(TRIM(O1435),"/","|"),"(","|"),"（","|"),";","|"),"；","|")&amp;"|")-1))))*1000/IF(ISNUMBER(Q1435),Q1435,IFERROR(VALUE(Q1435),VALUE(LEFT(TRIM(Q1435),FIND("|",SUBSTITUTE(SUBSTITUTE(SUBSTITUTE(SUBSTITUTE(SUBSTITUTE(TRIM(Q1435),"/","|"),"(","|"),"（","|"),";","|"),"；","|")&amp;"|")-1)))),""),"")</x:f>
      </x:c>
      <x:c r="AJ1435" s="14" t="str">
        <x:f>IF(AI1435="","","非称重实测")</x:f>
      </x:c>
      <x:c r="AK1435" s="14" t="str"/>
      <x:c r="AL1435" s="14" t="str">
        <x:v>v3.4.6-candidate</x:v>
      </x:c>
    </x:row>
    <x:row r="1436">
      <x:c r="A1436" t="n">
        <x:v>371</x:v>
      </x:c>
      <x:c r="B1436" t="str">
        <x:v>MR7005BEV08</x:v>
      </x:c>
      <x:c r="C1436" t="str">
        <x:v>极氪牌</x:v>
      </x:c>
      <x:c r="D1436" t="str">
        <x:v>浙江吉利汽车有限公司</x:v>
      </x:c>
      <x:c r="E1436" t="str">
        <x:v>吉利车型</x:v>
      </x:c>
      <x:c r="F1436" t="str">
        <x:v>纯电动轿车</x:v>
      </x:c>
      <x:c r="G1436" t="str">
        <x:v>极氪X</x:v>
      </x:c>
      <x:c r="H1436" t="str">
        <x:v>纯电动轿车</x:v>
      </x:c>
      <x:c r="I1436" t="str">
        <x:v>SUV-C</x:v>
      </x:c>
      <x:c r="J1436" t="str">
        <x:v>BEV</x:v>
      </x:c>
      <x:c r="K1436" t="str">
        <x:v>否</x:v>
      </x:c>
      <x:c r="L1436" t="str">
        <x:v>1990/1945</x:v>
      </x:c>
      <x:c r="M1436" t="n">
        <x:v>2800</x:v>
      </x:c>
      <x:c r="N1436" t="str">
        <x:v>500/512</x:v>
      </x:c>
      <x:c r="O1436" t="n">
        <x:v>66</x:v>
      </x:c>
      <x:c r="P1436" t="str">
        <x:v>三元锂</x:v>
      </x:c>
      <x:c r="Q1436" t="n">
        <x:v>170</x:v>
      </x:c>
      <x:c r="R1436"/>
      <x:c r="S1436" t="n">
        <x:v>160</x:v>
      </x:c>
      <x:c r="T1436" t="n">
        <x:v>160</x:v>
      </x:c>
      <x:c r="U1436" t="str">
        <x:v>威睿电动</x:v>
      </x:c>
      <x:c r="V1436" t="str">
        <x:v>前:115/?
后:200/?</x:v>
      </x:c>
      <x:c r="W1436"/>
      <x:c r="X1436" t="str">
        <x:v>不适用(BEV)</x:v>
      </x:c>
      <x:c r="Y1436" t="str">
        <x:v>不适用(BEV)</x:v>
      </x:c>
      <x:c r="Z1436" t="str">
        <x:v>不适用(BEV)</x:v>
      </x:c>
      <x:c r="AA1436" t="str">
        <x:v>不适用(BEV)</x:v>
      </x:c>
      <x:c r="AB1436" t="str">
        <x:v>不适用(BEV)</x:v>
      </x:c>
      <x:c r="AC1436" t="str">
        <x:v>不适用(BEV)</x:v>
      </x:c>
      <x:c r="AD1436" t="str">
        <x:v>BEV_历史批次</x:v>
      </x:c>
      <x:c r="AE1436" s="14" t="str"/>
      <x:c r="AF1436" s="14" t="str"/>
      <x:c r="AG1436" s="14" t="str">
        <x:v>待OCR/外部证据：仅有功率</x:v>
      </x:c>
      <x:c r="AH1436" s="15" t="n">
        <x:f>IF(R1436&lt;&gt;"",R1436,IFERROR(IF(AND(IF(ISNUMBER(O1436),O1436,IFERROR(VALUE(O1436),VALUE(LEFT(TRIM(O1436),FIND("|",SUBSTITUTE(SUBSTITUTE(SUBSTITUTE(SUBSTITUTE(SUBSTITUTE(TRIM(O1436),"/","|"),"(","|"),"（","|"),";","|"),"；","|")&amp;"|")-1))))*100/IF(ISNUMBER(N1436),N1436,IFERROR(VALUE(N1436),VALUE(LEFT(TRIM(N1436),FIND("|",SUBSTITUTE(SUBSTITUTE(SUBSTITUTE(SUBSTITUTE(SUBSTITUTE(TRIM(N1436),"/","|"),"(","|"),"（","|"),";","|"),"；","|")&amp;"|")-1))))&gt;=3,IF(ISNUMBER(O1436),O1436,IFERROR(VALUE(O1436),VALUE(LEFT(TRIM(O1436),FIND("|",SUBSTITUTE(SUBSTITUTE(SUBSTITUTE(SUBSTITUTE(SUBSTITUTE(TRIM(O1436),"/","|"),"(","|"),"（","|"),";","|"),"；","|")&amp;"|")-1))))*100/IF(ISNUMBER(N1436),N1436,IFERROR(VALUE(N1436),VALUE(LEFT(TRIM(N1436),FIND("|",SUBSTITUTE(SUBSTITUTE(SUBSTITUTE(SUBSTITUTE(SUBSTITUTE(TRIM(N1436),"/","|"),"(","|"),"（","|"),";","|"),"；","|")&amp;"|")-1))))&lt;=40),IF(ISNUMBER(O1436),O1436,IFERROR(VALUE(O1436),VALUE(LEFT(TRIM(O1436),FIND("|",SUBSTITUTE(SUBSTITUTE(SUBSTITUTE(SUBSTITUTE(SUBSTITUTE(TRIM(O1436),"/","|"),"(","|"),"（","|"),";","|"),"；","|")&amp;"|")-1))))*100/IF(ISNUMBER(N1436),N1436,IFERROR(VALUE(N1436),VALUE(LEFT(TRIM(N1436),FIND("|",SUBSTITUTE(SUBSTITUTE(SUBSTITUTE(SUBSTITUTE(SUBSTITUTE(TRIM(N1436),"/","|"),"(","|"),"（","|"),";","|"),"；","|")&amp;"|")-1)))),""),""))</x:f>
        <x:v>13.2</x:v>
      </x:c>
      <x:c r="AI1436" s="15" t="str">
        <x:f>IFERROR(IF(AND(IF(ISNUMBER(O1436),O1436,IFERROR(VALUE(O1436),VALUE(LEFT(TRIM(O1436),FIND("|",SUBSTITUTE(SUBSTITUTE(SUBSTITUTE(SUBSTITUTE(SUBSTITUTE(TRIM(O1436),"/","|"),"(","|"),"（","|"),";","|"),"；","|")&amp;"|")-1))))&gt;=75,IF(ISNUMBER(O1436),O1436,IFERROR(VALUE(O1436),VALUE(LEFT(TRIM(O1436),FIND("|",SUBSTITUTE(SUBSTITUTE(SUBSTITUTE(SUBSTITUTE(SUBSTITUTE(TRIM(O1436),"/","|"),"(","|"),"（","|"),";","|"),"；","|")&amp;"|")-1))))&lt;=85,IF(ISNUMBER(Q1436),Q1436,IFERROR(VALUE(Q1436),VALUE(LEFT(TRIM(Q1436),FIND("|",SUBSTITUTE(SUBSTITUTE(SUBSTITUTE(SUBSTITUTE(SUBSTITUTE(TRIM(Q1436),"/","|"),"(","|"),"（","|"),";","|"),"；","|")&amp;"|")-1))))&gt;0),IF(ISNUMBER(O1436),O1436,IFERROR(VALUE(O1436),VALUE(LEFT(TRIM(O1436),FIND("|",SUBSTITUTE(SUBSTITUTE(SUBSTITUTE(SUBSTITUTE(SUBSTITUTE(TRIM(O1436),"/","|"),"(","|"),"（","|"),";","|"),"；","|")&amp;"|")-1))))*1000/IF(ISNUMBER(Q1436),Q1436,IFERROR(VALUE(Q1436),VALUE(LEFT(TRIM(Q1436),FIND("|",SUBSTITUTE(SUBSTITUTE(SUBSTITUTE(SUBSTITUTE(SUBSTITUTE(TRIM(Q1436),"/","|"),"(","|"),"（","|"),";","|"),"；","|")&amp;"|")-1)))),""),"")</x:f>
      </x:c>
      <x:c r="AJ1436" s="14" t="str">
        <x:f>IF(AI1436="","","非称重实测")</x:f>
      </x:c>
      <x:c r="AK1436" s="14" t="str">
        <x:v>电耗公式可补</x:v>
      </x:c>
      <x:c r="AL1436" s="14" t="str">
        <x:v>v3.4.6-candidate</x:v>
      </x:c>
    </x:row>
    <x:row r="1437">
      <x:c r="A1437" t="n">
        <x:v>371</x:v>
      </x:c>
      <x:c r="B1437" t="str">
        <x:v>MR7005BEV10</x:v>
      </x:c>
      <x:c r="C1437" t="str">
        <x:v>极氪牌</x:v>
      </x:c>
      <x:c r="D1437" t="str">
        <x:v>浙江吉利汽车有限公司</x:v>
      </x:c>
      <x:c r="E1437" t="str">
        <x:v>吉利车型</x:v>
      </x:c>
      <x:c r="F1437" t="str">
        <x:v>纯电动轿车</x:v>
      </x:c>
      <x:c r="G1437" t="str">
        <x:v>极氪X</x:v>
      </x:c>
      <x:c r="H1437" t="str">
        <x:v>纯电动轿车</x:v>
      </x:c>
      <x:c r="I1437" t="str">
        <x:v>SUV-C</x:v>
      </x:c>
      <x:c r="J1437" t="str">
        <x:v>BEV</x:v>
      </x:c>
      <x:c r="K1437" t="str">
        <x:v>否</x:v>
      </x:c>
      <x:c r="L1437" t="n">
        <x:v>1840</x:v>
      </x:c>
      <x:c r="M1437" t="n">
        <x:v>2800</x:v>
      </x:c>
      <x:c r="N1437" t="n">
        <x:v>540</x:v>
      </x:c>
      <x:c r="O1437" t="n">
        <x:v>66</x:v>
      </x:c>
      <x:c r="P1437" t="str">
        <x:v>三元锂</x:v>
      </x:c>
      <x:c r="Q1437" t="n">
        <x:v>170</x:v>
      </x:c>
      <x:c r="R1437" t="n">
        <x:v>12.22</x:v>
      </x:c>
      <x:c r="S1437" t="n">
        <x:v>160</x:v>
      </x:c>
      <x:c r="T1437" t="n">
        <x:v>160</x:v>
      </x:c>
      <x:c r="U1437" t="str">
        <x:v>威睿电动</x:v>
      </x:c>
      <x:c r="V1437" t="str">
        <x:v>200/?</x:v>
      </x:c>
      <x:c r="W1437"/>
      <x:c r="X1437" t="str">
        <x:v>不适用(BEV)</x:v>
      </x:c>
      <x:c r="Y1437" t="str">
        <x:v>不适用(BEV)</x:v>
      </x:c>
      <x:c r="Z1437" t="str">
        <x:v>不适用(BEV)</x:v>
      </x:c>
      <x:c r="AA1437" t="str">
        <x:v>不适用(BEV)</x:v>
      </x:c>
      <x:c r="AB1437" t="str">
        <x:v>不适用(BEV)</x:v>
      </x:c>
      <x:c r="AC1437" t="str">
        <x:v>不适用(BEV)</x:v>
      </x:c>
      <x:c r="AD1437" t="str">
        <x:v>BEV_历史批次</x:v>
      </x:c>
      <x:c r="AE1437" s="14" t="str"/>
      <x:c r="AF1437" s="14" t="str"/>
      <x:c r="AG1437" s="14" t="str">
        <x:v>待OCR/外部证据：仅有功率</x:v>
      </x:c>
      <x:c r="AH1437" s="15" t="n">
        <x:f>IF(R1437&lt;&gt;"",R1437,IFERROR(IF(AND(IF(ISNUMBER(O1437),O1437,IFERROR(VALUE(O1437),VALUE(LEFT(TRIM(O1437),FIND("|",SUBSTITUTE(SUBSTITUTE(SUBSTITUTE(SUBSTITUTE(SUBSTITUTE(TRIM(O1437),"/","|"),"(","|"),"（","|"),";","|"),"；","|")&amp;"|")-1))))*100/IF(ISNUMBER(N1437),N1437,IFERROR(VALUE(N1437),VALUE(LEFT(TRIM(N1437),FIND("|",SUBSTITUTE(SUBSTITUTE(SUBSTITUTE(SUBSTITUTE(SUBSTITUTE(TRIM(N1437),"/","|"),"(","|"),"（","|"),";","|"),"；","|")&amp;"|")-1))))&gt;=3,IF(ISNUMBER(O1437),O1437,IFERROR(VALUE(O1437),VALUE(LEFT(TRIM(O1437),FIND("|",SUBSTITUTE(SUBSTITUTE(SUBSTITUTE(SUBSTITUTE(SUBSTITUTE(TRIM(O1437),"/","|"),"(","|"),"（","|"),";","|"),"；","|")&amp;"|")-1))))*100/IF(ISNUMBER(N1437),N1437,IFERROR(VALUE(N1437),VALUE(LEFT(TRIM(N1437),FIND("|",SUBSTITUTE(SUBSTITUTE(SUBSTITUTE(SUBSTITUTE(SUBSTITUTE(TRIM(N1437),"/","|"),"(","|"),"（","|"),";","|"),"；","|")&amp;"|")-1))))&lt;=40),IF(ISNUMBER(O1437),O1437,IFERROR(VALUE(O1437),VALUE(LEFT(TRIM(O1437),FIND("|",SUBSTITUTE(SUBSTITUTE(SUBSTITUTE(SUBSTITUTE(SUBSTITUTE(TRIM(O1437),"/","|"),"(","|"),"（","|"),";","|"),"；","|")&amp;"|")-1))))*100/IF(ISNUMBER(N1437),N1437,IFERROR(VALUE(N1437),VALUE(LEFT(TRIM(N1437),FIND("|",SUBSTITUTE(SUBSTITUTE(SUBSTITUTE(SUBSTITUTE(SUBSTITUTE(TRIM(N1437),"/","|"),"(","|"),"（","|"),";","|"),"；","|")&amp;"|")-1)))),""),""))</x:f>
        <x:v>12.22</x:v>
      </x:c>
      <x:c r="AI1437" s="15" t="str">
        <x:f>IFERROR(IF(AND(IF(ISNUMBER(O1437),O1437,IFERROR(VALUE(O1437),VALUE(LEFT(TRIM(O1437),FIND("|",SUBSTITUTE(SUBSTITUTE(SUBSTITUTE(SUBSTITUTE(SUBSTITUTE(TRIM(O1437),"/","|"),"(","|"),"（","|"),";","|"),"；","|")&amp;"|")-1))))&gt;=75,IF(ISNUMBER(O1437),O1437,IFERROR(VALUE(O1437),VALUE(LEFT(TRIM(O1437),FIND("|",SUBSTITUTE(SUBSTITUTE(SUBSTITUTE(SUBSTITUTE(SUBSTITUTE(TRIM(O1437),"/","|"),"(","|"),"（","|"),";","|"),"；","|")&amp;"|")-1))))&lt;=85,IF(ISNUMBER(Q1437),Q1437,IFERROR(VALUE(Q1437),VALUE(LEFT(TRIM(Q1437),FIND("|",SUBSTITUTE(SUBSTITUTE(SUBSTITUTE(SUBSTITUTE(SUBSTITUTE(TRIM(Q1437),"/","|"),"(","|"),"（","|"),";","|"),"；","|")&amp;"|")-1))))&gt;0),IF(ISNUMBER(O1437),O1437,IFERROR(VALUE(O1437),VALUE(LEFT(TRIM(O1437),FIND("|",SUBSTITUTE(SUBSTITUTE(SUBSTITUTE(SUBSTITUTE(SUBSTITUTE(TRIM(O1437),"/","|"),"(","|"),"（","|"),";","|"),"；","|")&amp;"|")-1))))*1000/IF(ISNUMBER(Q1437),Q1437,IFERROR(VALUE(Q1437),VALUE(LEFT(TRIM(Q1437),FIND("|",SUBSTITUTE(SUBSTITUTE(SUBSTITUTE(SUBSTITUTE(SUBSTITUTE(TRIM(Q1437),"/","|"),"(","|"),"（","|"),";","|"),"；","|")&amp;"|")-1)))),""),"")</x:f>
      </x:c>
      <x:c r="AJ1437" s="14" t="str">
        <x:f>IF(AI1437="","","非称重实测")</x:f>
      </x:c>
      <x:c r="AK1437" s="14" t="str"/>
      <x:c r="AL1437" s="14" t="str">
        <x:v>v3.4.6-candidate</x:v>
      </x:c>
    </x:row>
    <x:row r="1438">
      <x:c r="A1438" t="n">
        <x:v>371</x:v>
      </x:c>
      <x:c r="B1438" t="str">
        <x:v>NEQ7000BEVJH11K</x:v>
      </x:c>
      <x:c r="C1438" t="str">
        <x:v>奇瑞牌</x:v>
      </x:c>
      <x:c r="D1438" t="str">
        <x:v>奇瑞新能源汽车股份有限公司</x:v>
      </x:c>
      <x:c r="E1438"/>
      <x:c r="F1438" t="str">
        <x:v>纯电动轿车</x:v>
      </x:c>
      <x:c r="G1438" t="str">
        <x:v>QQ冰淇淋</x:v>
      </x:c>
      <x:c r="H1438" t="str">
        <x:v>纯电动轿车</x:v>
      </x:c>
      <x:c r="I1438" t="str">
        <x:v>Car-A</x:v>
      </x:c>
      <x:c r="J1438" t="str">
        <x:v>BEV</x:v>
      </x:c>
      <x:c r="K1438" t="str">
        <x:v>否</x:v>
      </x:c>
      <x:c r="L1438" t="str">
        <x:v>766/778</x:v>
      </x:c>
      <x:c r="M1438"/>
      <x:c r="N1438" t="n">
        <x:v>205</x:v>
      </x:c>
      <x:c r="O1438" t="n">
        <x:v>17.409</x:v>
      </x:c>
      <x:c r="P1438" t="str">
        <x:v>磷酸铁锂</x:v>
      </x:c>
      <x:c r="Q1438" t="n">
        <x:v>140</x:v>
      </x:c>
      <x:c r="R1438" t="n">
        <x:v>8.49</x:v>
      </x:c>
      <x:c r="S1438"/>
      <x:c r="T1438"/>
      <x:c r="U1438" t="str">
        <x:v>奇瑞新能源</x:v>
      </x:c>
      <x:c r="V1438" t="str">
        <x:v>15/</x:v>
      </x:c>
      <x:c r="W1438"/>
      <x:c r="X1438" t="str">
        <x:v>不适用(BEV)</x:v>
      </x:c>
      <x:c r="Y1438" t="str">
        <x:v>不适用(BEV)</x:v>
      </x:c>
      <x:c r="Z1438" t="str">
        <x:v>不适用(BEV)</x:v>
      </x:c>
      <x:c r="AA1438" t="str">
        <x:v>不适用(BEV)</x:v>
      </x:c>
      <x:c r="AB1438" t="str">
        <x:v>不适用(BEV)</x:v>
      </x:c>
      <x:c r="AC1438" t="str">
        <x:v>不适用(BEV)</x:v>
      </x:c>
      <x:c r="AD1438" t="str">
        <x:v>BEV_历史批次</x:v>
      </x:c>
      <x:c r="AE1438" s="14" t="str"/>
      <x:c r="AF1438" s="14" t="str"/>
      <x:c r="AG1438" s="14" t="str">
        <x:v>待OCR/外部证据：仅有功率</x:v>
      </x:c>
      <x:c r="AH1438" s="15" t="n">
        <x:f>IF(R1438&lt;&gt;"",R1438,IFERROR(IF(AND(IF(ISNUMBER(O1438),O1438,IFERROR(VALUE(O1438),VALUE(LEFT(TRIM(O1438),FIND("|",SUBSTITUTE(SUBSTITUTE(SUBSTITUTE(SUBSTITUTE(SUBSTITUTE(TRIM(O1438),"/","|"),"(","|"),"（","|"),";","|"),"；","|")&amp;"|")-1))))*100/IF(ISNUMBER(N1438),N1438,IFERROR(VALUE(N1438),VALUE(LEFT(TRIM(N1438),FIND("|",SUBSTITUTE(SUBSTITUTE(SUBSTITUTE(SUBSTITUTE(SUBSTITUTE(TRIM(N1438),"/","|"),"(","|"),"（","|"),";","|"),"；","|")&amp;"|")-1))))&gt;=3,IF(ISNUMBER(O1438),O1438,IFERROR(VALUE(O1438),VALUE(LEFT(TRIM(O1438),FIND("|",SUBSTITUTE(SUBSTITUTE(SUBSTITUTE(SUBSTITUTE(SUBSTITUTE(TRIM(O1438),"/","|"),"(","|"),"（","|"),";","|"),"；","|")&amp;"|")-1))))*100/IF(ISNUMBER(N1438),N1438,IFERROR(VALUE(N1438),VALUE(LEFT(TRIM(N1438),FIND("|",SUBSTITUTE(SUBSTITUTE(SUBSTITUTE(SUBSTITUTE(SUBSTITUTE(TRIM(N1438),"/","|"),"(","|"),"（","|"),";","|"),"；","|")&amp;"|")-1))))&lt;=40),IF(ISNUMBER(O1438),O1438,IFERROR(VALUE(O1438),VALUE(LEFT(TRIM(O1438),FIND("|",SUBSTITUTE(SUBSTITUTE(SUBSTITUTE(SUBSTITUTE(SUBSTITUTE(TRIM(O1438),"/","|"),"(","|"),"（","|"),";","|"),"；","|")&amp;"|")-1))))*100/IF(ISNUMBER(N1438),N1438,IFERROR(VALUE(N1438),VALUE(LEFT(TRIM(N1438),FIND("|",SUBSTITUTE(SUBSTITUTE(SUBSTITUTE(SUBSTITUTE(SUBSTITUTE(TRIM(N1438),"/","|"),"(","|"),"（","|"),";","|"),"；","|")&amp;"|")-1)))),""),""))</x:f>
        <x:v>8.49</x:v>
      </x:c>
      <x:c r="AI1438" s="15" t="str">
        <x:f>IFERROR(IF(AND(IF(ISNUMBER(O1438),O1438,IFERROR(VALUE(O1438),VALUE(LEFT(TRIM(O1438),FIND("|",SUBSTITUTE(SUBSTITUTE(SUBSTITUTE(SUBSTITUTE(SUBSTITUTE(TRIM(O1438),"/","|"),"(","|"),"（","|"),";","|"),"；","|")&amp;"|")-1))))&gt;=75,IF(ISNUMBER(O1438),O1438,IFERROR(VALUE(O1438),VALUE(LEFT(TRIM(O1438),FIND("|",SUBSTITUTE(SUBSTITUTE(SUBSTITUTE(SUBSTITUTE(SUBSTITUTE(TRIM(O1438),"/","|"),"(","|"),"（","|"),";","|"),"；","|")&amp;"|")-1))))&lt;=85,IF(ISNUMBER(Q1438),Q1438,IFERROR(VALUE(Q1438),VALUE(LEFT(TRIM(Q1438),FIND("|",SUBSTITUTE(SUBSTITUTE(SUBSTITUTE(SUBSTITUTE(SUBSTITUTE(TRIM(Q1438),"/","|"),"(","|"),"（","|"),";","|"),"；","|")&amp;"|")-1))))&gt;0),IF(ISNUMBER(O1438),O1438,IFERROR(VALUE(O1438),VALUE(LEFT(TRIM(O1438),FIND("|",SUBSTITUTE(SUBSTITUTE(SUBSTITUTE(SUBSTITUTE(SUBSTITUTE(TRIM(O1438),"/","|"),"(","|"),"（","|"),";","|"),"；","|")&amp;"|")-1))))*1000/IF(ISNUMBER(Q1438),Q1438,IFERROR(VALUE(Q1438),VALUE(LEFT(TRIM(Q1438),FIND("|",SUBSTITUTE(SUBSTITUTE(SUBSTITUTE(SUBSTITUTE(SUBSTITUTE(TRIM(Q1438),"/","|"),"(","|"),"（","|"),";","|"),"；","|")&amp;"|")-1)))),""),"")</x:f>
      </x:c>
      <x:c r="AJ1438" s="14" t="str">
        <x:f>IF(AI1438="","","非称重实测")</x:f>
      </x:c>
      <x:c r="AK1438" s="14" t="str"/>
      <x:c r="AL1438" s="14" t="str">
        <x:v>v3.4.6-candidate</x:v>
      </x:c>
    </x:row>
    <x:row r="1439">
      <x:c r="A1439" t="n">
        <x:v>371</x:v>
      </x:c>
      <x:c r="B1439" t="str">
        <x:v>NHQ7000BEVEJ</x:v>
      </x:c>
      <x:c r="C1439" t="str">
        <x:v>小鹏牌</x:v>
      </x:c>
      <x:c r="D1439" t="str">
        <x:v>肇庆小鹏新能源投资有限公司</x:v>
      </x:c>
      <x:c r="E1439"/>
      <x:c r="F1439" t="str">
        <x:v>纯电动轿车</x:v>
      </x:c>
      <x:c r="G1439" t="str">
        <x:v>P7</x:v>
      </x:c>
      <x:c r="H1439" t="str">
        <x:v>纯电动轿车</x:v>
      </x:c>
      <x:c r="I1439" t="str">
        <x:v>Car-D</x:v>
      </x:c>
      <x:c r="J1439" t="str">
        <x:v>BEV</x:v>
      </x:c>
      <x:c r="K1439" t="str">
        <x:v>否</x:v>
      </x:c>
      <x:c r="L1439" t="n">
        <x:v>1940</x:v>
      </x:c>
      <x:c r="M1439"/>
      <x:c r="N1439" t="str">
        <x:v>586(CLTC)</x:v>
      </x:c>
      <x:c r="O1439" t="n">
        <x:v>74</x:v>
      </x:c>
      <x:c r="P1439" t="str">
        <x:v>三元锂</x:v>
      </x:c>
      <x:c r="Q1439" t="n">
        <x:v>170</x:v>
      </x:c>
      <x:c r="R1439"/>
      <x:c r="S1439"/>
      <x:c r="T1439"/>
      <x:c r="U1439" t="str">
        <x:v>方正电机</x:v>
      </x:c>
      <x:c r="V1439" t="str">
        <x:v>196/</x:v>
      </x:c>
      <x:c r="W1439"/>
      <x:c r="X1439" t="str">
        <x:v>不适用(BEV)</x:v>
      </x:c>
      <x:c r="Y1439" t="str">
        <x:v>不适用(BEV)</x:v>
      </x:c>
      <x:c r="Z1439" t="str">
        <x:v>不适用(BEV)</x:v>
      </x:c>
      <x:c r="AA1439" t="str">
        <x:v>不适用(BEV)</x:v>
      </x:c>
      <x:c r="AB1439" t="str">
        <x:v>不适用(BEV)</x:v>
      </x:c>
      <x:c r="AC1439" t="str">
        <x:v>不适用(BEV)</x:v>
      </x:c>
      <x:c r="AD1439" t="str">
        <x:v>BEV_历史批次</x:v>
      </x:c>
      <x:c r="AE1439" s="14" t="str"/>
      <x:c r="AF1439" s="14" t="str"/>
      <x:c r="AG1439" s="14" t="str">
        <x:v>待OCR/外部证据：仅有功率</x:v>
      </x:c>
      <x:c r="AH1439" s="15" t="n">
        <x:f>IF(R1439&lt;&gt;"",R1439,IFERROR(IF(AND(IF(ISNUMBER(O1439),O1439,IFERROR(VALUE(O1439),VALUE(LEFT(TRIM(O1439),FIND("|",SUBSTITUTE(SUBSTITUTE(SUBSTITUTE(SUBSTITUTE(SUBSTITUTE(TRIM(O1439),"/","|"),"(","|"),"（","|"),";","|"),"；","|")&amp;"|")-1))))*100/IF(ISNUMBER(N1439),N1439,IFERROR(VALUE(N1439),VALUE(LEFT(TRIM(N1439),FIND("|",SUBSTITUTE(SUBSTITUTE(SUBSTITUTE(SUBSTITUTE(SUBSTITUTE(TRIM(N1439),"/","|"),"(","|"),"（","|"),";","|"),"；","|")&amp;"|")-1))))&gt;=3,IF(ISNUMBER(O1439),O1439,IFERROR(VALUE(O1439),VALUE(LEFT(TRIM(O1439),FIND("|",SUBSTITUTE(SUBSTITUTE(SUBSTITUTE(SUBSTITUTE(SUBSTITUTE(TRIM(O1439),"/","|"),"(","|"),"（","|"),";","|"),"；","|")&amp;"|")-1))))*100/IF(ISNUMBER(N1439),N1439,IFERROR(VALUE(N1439),VALUE(LEFT(TRIM(N1439),FIND("|",SUBSTITUTE(SUBSTITUTE(SUBSTITUTE(SUBSTITUTE(SUBSTITUTE(TRIM(N1439),"/","|"),"(","|"),"（","|"),";","|"),"；","|")&amp;"|")-1))))&lt;=40),IF(ISNUMBER(O1439),O1439,IFERROR(VALUE(O1439),VALUE(LEFT(TRIM(O1439),FIND("|",SUBSTITUTE(SUBSTITUTE(SUBSTITUTE(SUBSTITUTE(SUBSTITUTE(TRIM(O1439),"/","|"),"(","|"),"（","|"),";","|"),"；","|")&amp;"|")-1))))*100/IF(ISNUMBER(N1439),N1439,IFERROR(VALUE(N1439),VALUE(LEFT(TRIM(N1439),FIND("|",SUBSTITUTE(SUBSTITUTE(SUBSTITUTE(SUBSTITUTE(SUBSTITUTE(TRIM(N1439),"/","|"),"(","|"),"（","|"),";","|"),"；","|")&amp;"|")-1)))),""),""))</x:f>
        <x:v>12.627986348122867</x:v>
      </x:c>
      <x:c r="AI1439" s="15" t="str">
        <x:f>IFERROR(IF(AND(IF(ISNUMBER(O1439),O1439,IFERROR(VALUE(O1439),VALUE(LEFT(TRIM(O1439),FIND("|",SUBSTITUTE(SUBSTITUTE(SUBSTITUTE(SUBSTITUTE(SUBSTITUTE(TRIM(O1439),"/","|"),"(","|"),"（","|"),";","|"),"；","|")&amp;"|")-1))))&gt;=75,IF(ISNUMBER(O1439),O1439,IFERROR(VALUE(O1439),VALUE(LEFT(TRIM(O1439),FIND("|",SUBSTITUTE(SUBSTITUTE(SUBSTITUTE(SUBSTITUTE(SUBSTITUTE(TRIM(O1439),"/","|"),"(","|"),"（","|"),";","|"),"；","|")&amp;"|")-1))))&lt;=85,IF(ISNUMBER(Q1439),Q1439,IFERROR(VALUE(Q1439),VALUE(LEFT(TRIM(Q1439),FIND("|",SUBSTITUTE(SUBSTITUTE(SUBSTITUTE(SUBSTITUTE(SUBSTITUTE(TRIM(Q1439),"/","|"),"(","|"),"（","|"),";","|"),"；","|")&amp;"|")-1))))&gt;0),IF(ISNUMBER(O1439),O1439,IFERROR(VALUE(O1439),VALUE(LEFT(TRIM(O1439),FIND("|",SUBSTITUTE(SUBSTITUTE(SUBSTITUTE(SUBSTITUTE(SUBSTITUTE(TRIM(O1439),"/","|"),"(","|"),"（","|"),";","|"),"；","|")&amp;"|")-1))))*1000/IF(ISNUMBER(Q1439),Q1439,IFERROR(VALUE(Q1439),VALUE(LEFT(TRIM(Q1439),FIND("|",SUBSTITUTE(SUBSTITUTE(SUBSTITUTE(SUBSTITUTE(SUBSTITUTE(TRIM(Q1439),"/","|"),"(","|"),"（","|"),";","|"),"；","|")&amp;"|")-1)))),""),"")</x:f>
      </x:c>
      <x:c r="AJ1439" s="14" t="str">
        <x:f>IF(AI1439="","","非称重实测")</x:f>
      </x:c>
      <x:c r="AK1439" s="14" t="str">
        <x:v>电耗公式可补</x:v>
      </x:c>
      <x:c r="AL1439" s="14" t="str">
        <x:v>v3.4.6-candidate</x:v>
      </x:c>
    </x:row>
    <x:row r="1440">
      <x:c r="A1440" t="n">
        <x:v>371</x:v>
      </x:c>
      <x:c r="B1440" t="str">
        <x:v>SKE6480SBEVA1S</x:v>
      </x:c>
      <x:c r="C1440" t="str">
        <x:v>赛力斯牌</x:v>
      </x:c>
      <x:c r="D1440" t="str">
        <x:v>赛力斯汽车有限公司</x:v>
      </x:c>
      <x:c r="E1440"/>
      <x:c r="F1440" t="str">
        <x:v>纯电动多用途乘用车</x:v>
      </x:c>
      <x:c r="G1440" t="str">
        <x:v>问界 M5 EV</x:v>
      </x:c>
      <x:c r="H1440" t="str">
        <x:v>纯电动多用途乘用车</x:v>
      </x:c>
      <x:c r="I1440" t="str">
        <x:v>SUV-C</x:v>
      </x:c>
      <x:c r="J1440" t="str">
        <x:v>BEV</x:v>
      </x:c>
      <x:c r="K1440" t="str">
        <x:v>否</x:v>
      </x:c>
      <x:c r="L1440" t="n">
        <x:v>2350</x:v>
      </x:c>
      <x:c r="M1440"/>
      <x:c r="N1440" t="n">
        <x:v>534</x:v>
      </x:c>
      <x:c r="O1440" t="n">
        <x:v>79.927</x:v>
      </x:c>
      <x:c r="P1440" t="str">
        <x:v>磷酸铁锂</x:v>
      </x:c>
      <x:c r="Q1440" t="n">
        <x:v>150</x:v>
      </x:c>
      <x:c r="R1440" t="n">
        <x:v>14.97</x:v>
      </x:c>
      <x:c r="S1440"/>
      <x:c r="T1440"/>
      <x:c r="U1440" t="str">
        <x:v>华为技术有限公司</x:v>
      </x:c>
      <x:c r="V1440" t="str">
        <x:v>F: 165/
R: 200/</x:v>
      </x:c>
      <x:c r="W1440"/>
      <x:c r="X1440" t="str">
        <x:v>不适用(BEV)</x:v>
      </x:c>
      <x:c r="Y1440" t="str">
        <x:v>不适用(BEV)</x:v>
      </x:c>
      <x:c r="Z1440" t="str">
        <x:v>不适用(BEV)</x:v>
      </x:c>
      <x:c r="AA1440" t="str">
        <x:v>不适用(BEV)</x:v>
      </x:c>
      <x:c r="AB1440" t="str">
        <x:v>不适用(BEV)</x:v>
      </x:c>
      <x:c r="AC1440" t="str">
        <x:v>不适用(BEV)</x:v>
      </x:c>
      <x:c r="AD1440" t="str">
        <x:v>BEV_历史批次</x:v>
      </x:c>
      <x:c r="AE1440" s="14" t="str"/>
      <x:c r="AF1440" s="14" t="str"/>
      <x:c r="AG1440" s="14" t="str">
        <x:v>待OCR/外部证据：仅有功率</x:v>
      </x:c>
      <x:c r="AH1440" s="15" t="n">
        <x:f>IF(R1440&lt;&gt;"",R1440,IFERROR(IF(AND(IF(ISNUMBER(O1440),O1440,IFERROR(VALUE(O1440),VALUE(LEFT(TRIM(O1440),FIND("|",SUBSTITUTE(SUBSTITUTE(SUBSTITUTE(SUBSTITUTE(SUBSTITUTE(TRIM(O1440),"/","|"),"(","|"),"（","|"),";","|"),"；","|")&amp;"|")-1))))*100/IF(ISNUMBER(N1440),N1440,IFERROR(VALUE(N1440),VALUE(LEFT(TRIM(N1440),FIND("|",SUBSTITUTE(SUBSTITUTE(SUBSTITUTE(SUBSTITUTE(SUBSTITUTE(TRIM(N1440),"/","|"),"(","|"),"（","|"),";","|"),"；","|")&amp;"|")-1))))&gt;=3,IF(ISNUMBER(O1440),O1440,IFERROR(VALUE(O1440),VALUE(LEFT(TRIM(O1440),FIND("|",SUBSTITUTE(SUBSTITUTE(SUBSTITUTE(SUBSTITUTE(SUBSTITUTE(TRIM(O1440),"/","|"),"(","|"),"（","|"),";","|"),"；","|")&amp;"|")-1))))*100/IF(ISNUMBER(N1440),N1440,IFERROR(VALUE(N1440),VALUE(LEFT(TRIM(N1440),FIND("|",SUBSTITUTE(SUBSTITUTE(SUBSTITUTE(SUBSTITUTE(SUBSTITUTE(TRIM(N1440),"/","|"),"(","|"),"（","|"),";","|"),"；","|")&amp;"|")-1))))&lt;=40),IF(ISNUMBER(O1440),O1440,IFERROR(VALUE(O1440),VALUE(LEFT(TRIM(O1440),FIND("|",SUBSTITUTE(SUBSTITUTE(SUBSTITUTE(SUBSTITUTE(SUBSTITUTE(TRIM(O1440),"/","|"),"(","|"),"（","|"),";","|"),"；","|")&amp;"|")-1))))*100/IF(ISNUMBER(N1440),N1440,IFERROR(VALUE(N1440),VALUE(LEFT(TRIM(N1440),FIND("|",SUBSTITUTE(SUBSTITUTE(SUBSTITUTE(SUBSTITUTE(SUBSTITUTE(TRIM(N1440),"/","|"),"(","|"),"（","|"),";","|"),"；","|")&amp;"|")-1)))),""),""))</x:f>
        <x:v>14.97</x:v>
      </x:c>
      <x:c r="AI1440" s="15" t="n">
        <x:f>IFERROR(IF(AND(IF(ISNUMBER(O1440),O1440,IFERROR(VALUE(O1440),VALUE(LEFT(TRIM(O1440),FIND("|",SUBSTITUTE(SUBSTITUTE(SUBSTITUTE(SUBSTITUTE(SUBSTITUTE(TRIM(O1440),"/","|"),"(","|"),"（","|"),";","|"),"；","|")&amp;"|")-1))))&gt;=75,IF(ISNUMBER(O1440),O1440,IFERROR(VALUE(O1440),VALUE(LEFT(TRIM(O1440),FIND("|",SUBSTITUTE(SUBSTITUTE(SUBSTITUTE(SUBSTITUTE(SUBSTITUTE(TRIM(O1440),"/","|"),"(","|"),"（","|"),";","|"),"；","|")&amp;"|")-1))))&lt;=85,IF(ISNUMBER(Q1440),Q1440,IFERROR(VALUE(Q1440),VALUE(LEFT(TRIM(Q1440),FIND("|",SUBSTITUTE(SUBSTITUTE(SUBSTITUTE(SUBSTITUTE(SUBSTITUTE(TRIM(Q1440),"/","|"),"(","|"),"（","|"),";","|"),"；","|")&amp;"|")-1))))&gt;0),IF(ISNUMBER(O1440),O1440,IFERROR(VALUE(O1440),VALUE(LEFT(TRIM(O1440),FIND("|",SUBSTITUTE(SUBSTITUTE(SUBSTITUTE(SUBSTITUTE(SUBSTITUTE(TRIM(O1440),"/","|"),"(","|"),"（","|"),";","|"),"；","|")&amp;"|")-1))))*1000/IF(ISNUMBER(Q1440),Q1440,IFERROR(VALUE(Q1440),VALUE(LEFT(TRIM(Q1440),FIND("|",SUBSTITUTE(SUBSTITUTE(SUBSTITUTE(SUBSTITUTE(SUBSTITUTE(TRIM(Q1440),"/","|"),"(","|"),"（","|"),";","|"),"；","|")&amp;"|")-1)))),""),"")</x:f>
        <x:v>532.8466666666667</x:v>
      </x:c>
      <x:c r="AJ1440" s="14" t="str">
        <x:f>IF(AI1440="","","非称重实测")</x:f>
        <x:v>非称重实测</x:v>
      </x:c>
      <x:c r="AK1440" s="14" t="str">
        <x:v>80kWh质量可推导</x:v>
      </x:c>
      <x:c r="AL1440" s="14" t="str">
        <x:v>v3.4.6-candidate</x:v>
      </x:c>
    </x:row>
    <x:row r="1441">
      <x:c r="A1441" t="n">
        <x:v>371</x:v>
      </x:c>
      <x:c r="B1441" t="str">
        <x:v>SKE6480SBEVR1</x:v>
      </x:c>
      <x:c r="C1441" t="str">
        <x:v>赛力斯牌</x:v>
      </x:c>
      <x:c r="D1441" t="str">
        <x:v>赛力斯汽车有限公司</x:v>
      </x:c>
      <x:c r="E1441"/>
      <x:c r="F1441" t="str">
        <x:v>纯电动多用途乘用车</x:v>
      </x:c>
      <x:c r="G1441" t="str">
        <x:v>问界 M5 EV</x:v>
      </x:c>
      <x:c r="H1441" t="str">
        <x:v>纯电动多用途乘用车</x:v>
      </x:c>
      <x:c r="I1441" t="str">
        <x:v>SUV-C</x:v>
      </x:c>
      <x:c r="J1441" t="str">
        <x:v>BEV</x:v>
      </x:c>
      <x:c r="K1441" t="str">
        <x:v>否</x:v>
      </x:c>
      <x:c r="L1441" t="n">
        <x:v>2235</x:v>
      </x:c>
      <x:c r="M1441"/>
      <x:c r="N1441" t="n">
        <x:v>602</x:v>
      </x:c>
      <x:c r="O1441" t="n">
        <x:v>79.927</x:v>
      </x:c>
      <x:c r="P1441" t="str">
        <x:v>磷酸铁锂</x:v>
      </x:c>
      <x:c r="Q1441" t="n">
        <x:v>150</x:v>
      </x:c>
      <x:c r="R1441" t="n">
        <x:v>13.28</x:v>
      </x:c>
      <x:c r="S1441"/>
      <x:c r="T1441"/>
      <x:c r="U1441" t="str">
        <x:v>华为技术有限公司</x:v>
      </x:c>
      <x:c r="V1441" t="str">
        <x:v>200/</x:v>
      </x:c>
      <x:c r="W1441"/>
      <x:c r="X1441" t="str">
        <x:v>不适用(BEV)</x:v>
      </x:c>
      <x:c r="Y1441" t="str">
        <x:v>不适用(BEV)</x:v>
      </x:c>
      <x:c r="Z1441" t="str">
        <x:v>不适用(BEV)</x:v>
      </x:c>
      <x:c r="AA1441" t="str">
        <x:v>不适用(BEV)</x:v>
      </x:c>
      <x:c r="AB1441" t="str">
        <x:v>不适用(BEV)</x:v>
      </x:c>
      <x:c r="AC1441" t="str">
        <x:v>不适用(BEV)</x:v>
      </x:c>
      <x:c r="AD1441" t="str">
        <x:v>BEV_历史批次</x:v>
      </x:c>
      <x:c r="AE1441" s="14" t="str"/>
      <x:c r="AF1441" s="14" t="str"/>
      <x:c r="AG1441" s="14" t="str">
        <x:v>待OCR/外部证据：仅有功率</x:v>
      </x:c>
      <x:c r="AH1441" s="15" t="n">
        <x:f>IF(R1441&lt;&gt;"",R1441,IFERROR(IF(AND(IF(ISNUMBER(O1441),O1441,IFERROR(VALUE(O1441),VALUE(LEFT(TRIM(O1441),FIND("|",SUBSTITUTE(SUBSTITUTE(SUBSTITUTE(SUBSTITUTE(SUBSTITUTE(TRIM(O1441),"/","|"),"(","|"),"（","|"),";","|"),"；","|")&amp;"|")-1))))*100/IF(ISNUMBER(N1441),N1441,IFERROR(VALUE(N1441),VALUE(LEFT(TRIM(N1441),FIND("|",SUBSTITUTE(SUBSTITUTE(SUBSTITUTE(SUBSTITUTE(SUBSTITUTE(TRIM(N1441),"/","|"),"(","|"),"（","|"),";","|"),"；","|")&amp;"|")-1))))&gt;=3,IF(ISNUMBER(O1441),O1441,IFERROR(VALUE(O1441),VALUE(LEFT(TRIM(O1441),FIND("|",SUBSTITUTE(SUBSTITUTE(SUBSTITUTE(SUBSTITUTE(SUBSTITUTE(TRIM(O1441),"/","|"),"(","|"),"（","|"),";","|"),"；","|")&amp;"|")-1))))*100/IF(ISNUMBER(N1441),N1441,IFERROR(VALUE(N1441),VALUE(LEFT(TRIM(N1441),FIND("|",SUBSTITUTE(SUBSTITUTE(SUBSTITUTE(SUBSTITUTE(SUBSTITUTE(TRIM(N1441),"/","|"),"(","|"),"（","|"),";","|"),"；","|")&amp;"|")-1))))&lt;=40),IF(ISNUMBER(O1441),O1441,IFERROR(VALUE(O1441),VALUE(LEFT(TRIM(O1441),FIND("|",SUBSTITUTE(SUBSTITUTE(SUBSTITUTE(SUBSTITUTE(SUBSTITUTE(TRIM(O1441),"/","|"),"(","|"),"（","|"),";","|"),"；","|")&amp;"|")-1))))*100/IF(ISNUMBER(N1441),N1441,IFERROR(VALUE(N1441),VALUE(LEFT(TRIM(N1441),FIND("|",SUBSTITUTE(SUBSTITUTE(SUBSTITUTE(SUBSTITUTE(SUBSTITUTE(TRIM(N1441),"/","|"),"(","|"),"（","|"),";","|"),"；","|")&amp;"|")-1)))),""),""))</x:f>
        <x:v>13.28</x:v>
      </x:c>
      <x:c r="AI1441" s="15" t="n">
        <x:f>IFERROR(IF(AND(IF(ISNUMBER(O1441),O1441,IFERROR(VALUE(O1441),VALUE(LEFT(TRIM(O1441),FIND("|",SUBSTITUTE(SUBSTITUTE(SUBSTITUTE(SUBSTITUTE(SUBSTITUTE(TRIM(O1441),"/","|"),"(","|"),"（","|"),";","|"),"；","|")&amp;"|")-1))))&gt;=75,IF(ISNUMBER(O1441),O1441,IFERROR(VALUE(O1441),VALUE(LEFT(TRIM(O1441),FIND("|",SUBSTITUTE(SUBSTITUTE(SUBSTITUTE(SUBSTITUTE(SUBSTITUTE(TRIM(O1441),"/","|"),"(","|"),"（","|"),";","|"),"；","|")&amp;"|")-1))))&lt;=85,IF(ISNUMBER(Q1441),Q1441,IFERROR(VALUE(Q1441),VALUE(LEFT(TRIM(Q1441),FIND("|",SUBSTITUTE(SUBSTITUTE(SUBSTITUTE(SUBSTITUTE(SUBSTITUTE(TRIM(Q1441),"/","|"),"(","|"),"（","|"),";","|"),"；","|")&amp;"|")-1))))&gt;0),IF(ISNUMBER(O1441),O1441,IFERROR(VALUE(O1441),VALUE(LEFT(TRIM(O1441),FIND("|",SUBSTITUTE(SUBSTITUTE(SUBSTITUTE(SUBSTITUTE(SUBSTITUTE(TRIM(O1441),"/","|"),"(","|"),"（","|"),";","|"),"；","|")&amp;"|")-1))))*1000/IF(ISNUMBER(Q1441),Q1441,IFERROR(VALUE(Q1441),VALUE(LEFT(TRIM(Q1441),FIND("|",SUBSTITUTE(SUBSTITUTE(SUBSTITUTE(SUBSTITUTE(SUBSTITUTE(TRIM(Q1441),"/","|"),"(","|"),"（","|"),";","|"),"；","|")&amp;"|")-1)))),""),"")</x:f>
        <x:v>532.8466666666667</x:v>
      </x:c>
      <x:c r="AJ1441" s="14" t="str">
        <x:f>IF(AI1441="","","非称重实测")</x:f>
        <x:v>非称重实测</x:v>
      </x:c>
      <x:c r="AK1441" s="14" t="str">
        <x:v>80kWh质量可推导</x:v>
      </x:c>
      <x:c r="AL1441" s="14" t="str">
        <x:v>v3.4.6-candidate</x:v>
      </x:c>
    </x:row>
    <x:row r="1442">
      <x:c r="A1442" t="n">
        <x:v>371</x:v>
      </x:c>
      <x:c r="B1442" t="str">
        <x:v>THZ7000BEVS11S</x:v>
      </x:c>
      <x:c r="C1442" t="str">
        <x:v>哪吒牌</x:v>
      </x:c>
      <x:c r="D1442" t="str">
        <x:v>合众新能源汽车有限公司</x:v>
      </x:c>
      <x:c r="E1442" t="str">
        <x:v>哪吒</x:v>
      </x:c>
      <x:c r="F1442" t="str">
        <x:v>纯电动轿车</x:v>
      </x:c>
      <x:c r="G1442" t="str">
        <x:v>哪吒 Aya</x:v>
      </x:c>
      <x:c r="H1442" t="str">
        <x:v>纯电动轿车</x:v>
      </x:c>
      <x:c r="I1442" t="str">
        <x:v>SUV-B</x:v>
      </x:c>
      <x:c r="J1442" t="str">
        <x:v>BEV</x:v>
      </x:c>
      <x:c r="K1442" t="str">
        <x:v>否</x:v>
      </x:c>
      <x:c r="L1442" t="n">
        <x:v>1151</x:v>
      </x:c>
      <x:c r="M1442" t="n">
        <x:v>2770</x:v>
      </x:c>
      <x:c r="N1442" t="n">
        <x:v>401</x:v>
      </x:c>
      <x:c r="O1442" t="n">
        <x:v>37.27</x:v>
      </x:c>
      <x:c r="P1442" t="str">
        <x:v>磷酸铁锂</x:v>
      </x:c>
      <x:c r="Q1442" t="n">
        <x:v>140</x:v>
      </x:c>
      <x:c r="R1442" t="n">
        <x:v>9.29</x:v>
      </x:c>
      <x:c r="S1442" t="n">
        <x:v>120</x:v>
      </x:c>
      <x:c r="T1442" t="n">
        <x:v>120</x:v>
      </x:c>
      <x:c r="U1442" t="str">
        <x:v>珠海英搏尔</x:v>
      </x:c>
      <x:c r="V1442" t="str">
        <x:v>70/</x:v>
      </x:c>
      <x:c r="W1442"/>
      <x:c r="X1442" t="str">
        <x:v>不适用(BEV)</x:v>
      </x:c>
      <x:c r="Y1442" t="str">
        <x:v>不适用(BEV)</x:v>
      </x:c>
      <x:c r="Z1442" t="str">
        <x:v>不适用(BEV)</x:v>
      </x:c>
      <x:c r="AA1442" t="str">
        <x:v>不适用(BEV)</x:v>
      </x:c>
      <x:c r="AB1442" t="str">
        <x:v>不适用(BEV)</x:v>
      </x:c>
      <x:c r="AC1442" t="str">
        <x:v>不适用(BEV)</x:v>
      </x:c>
      <x:c r="AD1442" t="str">
        <x:v>BEV_历史批次</x:v>
      </x:c>
      <x:c r="AE1442" s="14" t="str"/>
      <x:c r="AF1442" s="14" t="str"/>
      <x:c r="AG1442" s="14" t="str">
        <x:v>待OCR/外部证据：仅有功率</x:v>
      </x:c>
      <x:c r="AH1442" s="15" t="n">
        <x:f>IF(R1442&lt;&gt;"",R1442,IFERROR(IF(AND(IF(ISNUMBER(O1442),O1442,IFERROR(VALUE(O1442),VALUE(LEFT(TRIM(O1442),FIND("|",SUBSTITUTE(SUBSTITUTE(SUBSTITUTE(SUBSTITUTE(SUBSTITUTE(TRIM(O1442),"/","|"),"(","|"),"（","|"),";","|"),"；","|")&amp;"|")-1))))*100/IF(ISNUMBER(N1442),N1442,IFERROR(VALUE(N1442),VALUE(LEFT(TRIM(N1442),FIND("|",SUBSTITUTE(SUBSTITUTE(SUBSTITUTE(SUBSTITUTE(SUBSTITUTE(TRIM(N1442),"/","|"),"(","|"),"（","|"),";","|"),"；","|")&amp;"|")-1))))&gt;=3,IF(ISNUMBER(O1442),O1442,IFERROR(VALUE(O1442),VALUE(LEFT(TRIM(O1442),FIND("|",SUBSTITUTE(SUBSTITUTE(SUBSTITUTE(SUBSTITUTE(SUBSTITUTE(TRIM(O1442),"/","|"),"(","|"),"（","|"),";","|"),"；","|")&amp;"|")-1))))*100/IF(ISNUMBER(N1442),N1442,IFERROR(VALUE(N1442),VALUE(LEFT(TRIM(N1442),FIND("|",SUBSTITUTE(SUBSTITUTE(SUBSTITUTE(SUBSTITUTE(SUBSTITUTE(TRIM(N1442),"/","|"),"(","|"),"（","|"),";","|"),"；","|")&amp;"|")-1))))&lt;=40),IF(ISNUMBER(O1442),O1442,IFERROR(VALUE(O1442),VALUE(LEFT(TRIM(O1442),FIND("|",SUBSTITUTE(SUBSTITUTE(SUBSTITUTE(SUBSTITUTE(SUBSTITUTE(TRIM(O1442),"/","|"),"(","|"),"（","|"),";","|"),"；","|")&amp;"|")-1))))*100/IF(ISNUMBER(N1442),N1442,IFERROR(VALUE(N1442),VALUE(LEFT(TRIM(N1442),FIND("|",SUBSTITUTE(SUBSTITUTE(SUBSTITUTE(SUBSTITUTE(SUBSTITUTE(TRIM(N1442),"/","|"),"(","|"),"（","|"),";","|"),"；","|")&amp;"|")-1)))),""),""))</x:f>
        <x:v>9.29</x:v>
      </x:c>
      <x:c r="AI1442" s="15" t="str">
        <x:f>IFERROR(IF(AND(IF(ISNUMBER(O1442),O1442,IFERROR(VALUE(O1442),VALUE(LEFT(TRIM(O1442),FIND("|",SUBSTITUTE(SUBSTITUTE(SUBSTITUTE(SUBSTITUTE(SUBSTITUTE(TRIM(O1442),"/","|"),"(","|"),"（","|"),";","|"),"；","|")&amp;"|")-1))))&gt;=75,IF(ISNUMBER(O1442),O1442,IFERROR(VALUE(O1442),VALUE(LEFT(TRIM(O1442),FIND("|",SUBSTITUTE(SUBSTITUTE(SUBSTITUTE(SUBSTITUTE(SUBSTITUTE(TRIM(O1442),"/","|"),"(","|"),"（","|"),";","|"),"；","|")&amp;"|")-1))))&lt;=85,IF(ISNUMBER(Q1442),Q1442,IFERROR(VALUE(Q1442),VALUE(LEFT(TRIM(Q1442),FIND("|",SUBSTITUTE(SUBSTITUTE(SUBSTITUTE(SUBSTITUTE(SUBSTITUTE(TRIM(Q1442),"/","|"),"(","|"),"（","|"),";","|"),"；","|")&amp;"|")-1))))&gt;0),IF(ISNUMBER(O1442),O1442,IFERROR(VALUE(O1442),VALUE(LEFT(TRIM(O1442),FIND("|",SUBSTITUTE(SUBSTITUTE(SUBSTITUTE(SUBSTITUTE(SUBSTITUTE(TRIM(O1442),"/","|"),"(","|"),"（","|"),";","|"),"；","|")&amp;"|")-1))))*1000/IF(ISNUMBER(Q1442),Q1442,IFERROR(VALUE(Q1442),VALUE(LEFT(TRIM(Q1442),FIND("|",SUBSTITUTE(SUBSTITUTE(SUBSTITUTE(SUBSTITUTE(SUBSTITUTE(TRIM(Q1442),"/","|"),"(","|"),"（","|"),";","|"),"；","|")&amp;"|")-1)))),""),"")</x:f>
      </x:c>
      <x:c r="AJ1442" s="14" t="str">
        <x:f>IF(AI1442="","","非称重实测")</x:f>
      </x:c>
      <x:c r="AK1442" s="14" t="str"/>
      <x:c r="AL1442" s="14" t="str">
        <x:v>v3.4.6-candidate</x:v>
      </x:c>
    </x:row>
    <x:row r="1443">
      <x:c r="A1443" t="n">
        <x:v>371</x:v>
      </x:c>
      <x:c r="B1443" t="str">
        <x:v>THZ7000BEVS11T</x:v>
      </x:c>
      <x:c r="C1443" t="str">
        <x:v>哪吒牌</x:v>
      </x:c>
      <x:c r="D1443" t="str">
        <x:v>合众新能源汽车有限公司</x:v>
      </x:c>
      <x:c r="E1443" t="str">
        <x:v>哪吒</x:v>
      </x:c>
      <x:c r="F1443" t="str">
        <x:v>纯电动轿车</x:v>
      </x:c>
      <x:c r="G1443" t="str">
        <x:v>哪吒 Aya</x:v>
      </x:c>
      <x:c r="H1443" t="str">
        <x:v>纯电动轿车</x:v>
      </x:c>
      <x:c r="I1443" t="str">
        <x:v>SUV-B</x:v>
      </x:c>
      <x:c r="J1443" t="str">
        <x:v>BEV</x:v>
      </x:c>
      <x:c r="K1443" t="str">
        <x:v>否</x:v>
      </x:c>
      <x:c r="L1443" t="n">
        <x:v>1151</x:v>
      </x:c>
      <x:c r="M1443" t="n">
        <x:v>2770</x:v>
      </x:c>
      <x:c r="N1443" t="n">
        <x:v>401</x:v>
      </x:c>
      <x:c r="O1443" t="n">
        <x:v>37.27</x:v>
      </x:c>
      <x:c r="P1443" t="str">
        <x:v>磷酸铁锂</x:v>
      </x:c>
      <x:c r="Q1443" t="n">
        <x:v>140</x:v>
      </x:c>
      <x:c r="R1443" t="n">
        <x:v>9.29</x:v>
      </x:c>
      <x:c r="S1443" t="n">
        <x:v>120</x:v>
      </x:c>
      <x:c r="T1443" t="n">
        <x:v>120</x:v>
      </x:c>
      <x:c r="U1443" t="str">
        <x:v>菲仕绿能科技</x:v>
      </x:c>
      <x:c r="V1443" t="str">
        <x:v>70/</x:v>
      </x:c>
      <x:c r="W1443"/>
      <x:c r="X1443" t="str">
        <x:v>不适用(BEV)</x:v>
      </x:c>
      <x:c r="Y1443" t="str">
        <x:v>不适用(BEV)</x:v>
      </x:c>
      <x:c r="Z1443" t="str">
        <x:v>不适用(BEV)</x:v>
      </x:c>
      <x:c r="AA1443" t="str">
        <x:v>不适用(BEV)</x:v>
      </x:c>
      <x:c r="AB1443" t="str">
        <x:v>不适用(BEV)</x:v>
      </x:c>
      <x:c r="AC1443" t="str">
        <x:v>不适用(BEV)</x:v>
      </x:c>
      <x:c r="AD1443" t="str">
        <x:v>BEV_历史批次</x:v>
      </x:c>
      <x:c r="AE1443" s="14" t="str"/>
      <x:c r="AF1443" s="14" t="str"/>
      <x:c r="AG1443" s="14" t="str">
        <x:v>待OCR/外部证据：仅有功率</x:v>
      </x:c>
      <x:c r="AH1443" s="15" t="n">
        <x:f>IF(R1443&lt;&gt;"",R1443,IFERROR(IF(AND(IF(ISNUMBER(O1443),O1443,IFERROR(VALUE(O1443),VALUE(LEFT(TRIM(O1443),FIND("|",SUBSTITUTE(SUBSTITUTE(SUBSTITUTE(SUBSTITUTE(SUBSTITUTE(TRIM(O1443),"/","|"),"(","|"),"（","|"),";","|"),"；","|")&amp;"|")-1))))*100/IF(ISNUMBER(N1443),N1443,IFERROR(VALUE(N1443),VALUE(LEFT(TRIM(N1443),FIND("|",SUBSTITUTE(SUBSTITUTE(SUBSTITUTE(SUBSTITUTE(SUBSTITUTE(TRIM(N1443),"/","|"),"(","|"),"（","|"),";","|"),"；","|")&amp;"|")-1))))&gt;=3,IF(ISNUMBER(O1443),O1443,IFERROR(VALUE(O1443),VALUE(LEFT(TRIM(O1443),FIND("|",SUBSTITUTE(SUBSTITUTE(SUBSTITUTE(SUBSTITUTE(SUBSTITUTE(TRIM(O1443),"/","|"),"(","|"),"（","|"),";","|"),"；","|")&amp;"|")-1))))*100/IF(ISNUMBER(N1443),N1443,IFERROR(VALUE(N1443),VALUE(LEFT(TRIM(N1443),FIND("|",SUBSTITUTE(SUBSTITUTE(SUBSTITUTE(SUBSTITUTE(SUBSTITUTE(TRIM(N1443),"/","|"),"(","|"),"（","|"),";","|"),"；","|")&amp;"|")-1))))&lt;=40),IF(ISNUMBER(O1443),O1443,IFERROR(VALUE(O1443),VALUE(LEFT(TRIM(O1443),FIND("|",SUBSTITUTE(SUBSTITUTE(SUBSTITUTE(SUBSTITUTE(SUBSTITUTE(TRIM(O1443),"/","|"),"(","|"),"（","|"),";","|"),"；","|")&amp;"|")-1))))*100/IF(ISNUMBER(N1443),N1443,IFERROR(VALUE(N1443),VALUE(LEFT(TRIM(N1443),FIND("|",SUBSTITUTE(SUBSTITUTE(SUBSTITUTE(SUBSTITUTE(SUBSTITUTE(TRIM(N1443),"/","|"),"(","|"),"（","|"),";","|"),"；","|")&amp;"|")-1)))),""),""))</x:f>
        <x:v>9.29</x:v>
      </x:c>
      <x:c r="AI1443" s="15" t="str">
        <x:f>IFERROR(IF(AND(IF(ISNUMBER(O1443),O1443,IFERROR(VALUE(O1443),VALUE(LEFT(TRIM(O1443),FIND("|",SUBSTITUTE(SUBSTITUTE(SUBSTITUTE(SUBSTITUTE(SUBSTITUTE(TRIM(O1443),"/","|"),"(","|"),"（","|"),";","|"),"；","|")&amp;"|")-1))))&gt;=75,IF(ISNUMBER(O1443),O1443,IFERROR(VALUE(O1443),VALUE(LEFT(TRIM(O1443),FIND("|",SUBSTITUTE(SUBSTITUTE(SUBSTITUTE(SUBSTITUTE(SUBSTITUTE(TRIM(O1443),"/","|"),"(","|"),"（","|"),";","|"),"；","|")&amp;"|")-1))))&lt;=85,IF(ISNUMBER(Q1443),Q1443,IFERROR(VALUE(Q1443),VALUE(LEFT(TRIM(Q1443),FIND("|",SUBSTITUTE(SUBSTITUTE(SUBSTITUTE(SUBSTITUTE(SUBSTITUTE(TRIM(Q1443),"/","|"),"(","|"),"（","|"),";","|"),"；","|")&amp;"|")-1))))&gt;0),IF(ISNUMBER(O1443),O1443,IFERROR(VALUE(O1443),VALUE(LEFT(TRIM(O1443),FIND("|",SUBSTITUTE(SUBSTITUTE(SUBSTITUTE(SUBSTITUTE(SUBSTITUTE(TRIM(O1443),"/","|"),"(","|"),"（","|"),";","|"),"；","|")&amp;"|")-1))))*1000/IF(ISNUMBER(Q1443),Q1443,IFERROR(VALUE(Q1443),VALUE(LEFT(TRIM(Q1443),FIND("|",SUBSTITUTE(SUBSTITUTE(SUBSTITUTE(SUBSTITUTE(SUBSTITUTE(TRIM(Q1443),"/","|"),"(","|"),"（","|"),";","|"),"；","|")&amp;"|")-1)))),""),"")</x:f>
      </x:c>
      <x:c r="AJ1443" s="14" t="str">
        <x:f>IF(AI1443="","","非称重实测")</x:f>
      </x:c>
      <x:c r="AK1443" s="14" t="str"/>
      <x:c r="AL1443" s="14" t="str">
        <x:v>v3.4.6-candidate</x:v>
      </x:c>
    </x:row>
    <x:row r="1444">
      <x:c r="A1444" t="n">
        <x:v>371</x:v>
      </x:c>
      <x:c r="B1444" t="str">
        <x:v>THZ7000BEVS11U</x:v>
      </x:c>
      <x:c r="C1444" t="str">
        <x:v>哪吒牌</x:v>
      </x:c>
      <x:c r="D1444" t="str">
        <x:v>合众新能源汽车有限公司</x:v>
      </x:c>
      <x:c r="E1444" t="str">
        <x:v>哪吒</x:v>
      </x:c>
      <x:c r="F1444" t="str">
        <x:v>纯电动轿车</x:v>
      </x:c>
      <x:c r="G1444" t="str">
        <x:v>哪吒 Aya</x:v>
      </x:c>
      <x:c r="H1444" t="str">
        <x:v>纯电动轿车</x:v>
      </x:c>
      <x:c r="I1444" t="str">
        <x:v>SUV-B</x:v>
      </x:c>
      <x:c r="J1444" t="str">
        <x:v>BEV</x:v>
      </x:c>
      <x:c r="K1444" t="str">
        <x:v>否</x:v>
      </x:c>
      <x:c r="L1444" t="n">
        <x:v>1110</x:v>
      </x:c>
      <x:c r="M1444" t="n">
        <x:v>2770</x:v>
      </x:c>
      <x:c r="N1444" t="n">
        <x:v>318</x:v>
      </x:c>
      <x:c r="O1444" t="n">
        <x:v>33.9</x:v>
      </x:c>
      <x:c r="P1444" t="str">
        <x:v>磷酸铁锂</x:v>
      </x:c>
      <x:c r="Q1444" t="n">
        <x:v>140</x:v>
      </x:c>
      <x:c r="R1444" t="n">
        <x:v>10.66</x:v>
      </x:c>
      <x:c r="S1444" t="n">
        <x:v>120</x:v>
      </x:c>
      <x:c r="T1444" t="n">
        <x:v>120</x:v>
      </x:c>
      <x:c r="U1444" t="str">
        <x:v> 株洲中车时代</x:v>
      </x:c>
      <x:c r="V1444" t="str">
        <x:v>40/</x:v>
      </x:c>
      <x:c r="W1444"/>
      <x:c r="X1444" t="str">
        <x:v>不适用(BEV)</x:v>
      </x:c>
      <x:c r="Y1444" t="str">
        <x:v>不适用(BEV)</x:v>
      </x:c>
      <x:c r="Z1444" t="str">
        <x:v>不适用(BEV)</x:v>
      </x:c>
      <x:c r="AA1444" t="str">
        <x:v>不适用(BEV)</x:v>
      </x:c>
      <x:c r="AB1444" t="str">
        <x:v>不适用(BEV)</x:v>
      </x:c>
      <x:c r="AC1444" t="str">
        <x:v>不适用(BEV)</x:v>
      </x:c>
      <x:c r="AD1444" t="str">
        <x:v>BEV_历史批次</x:v>
      </x:c>
      <x:c r="AE1444" s="14" t="str"/>
      <x:c r="AF1444" s="14" t="str"/>
      <x:c r="AG1444" s="14" t="str">
        <x:v>待OCR/外部证据：仅有功率</x:v>
      </x:c>
      <x:c r="AH1444" s="15" t="n">
        <x:f>IF(R1444&lt;&gt;"",R1444,IFERROR(IF(AND(IF(ISNUMBER(O1444),O1444,IFERROR(VALUE(O1444),VALUE(LEFT(TRIM(O1444),FIND("|",SUBSTITUTE(SUBSTITUTE(SUBSTITUTE(SUBSTITUTE(SUBSTITUTE(TRIM(O1444),"/","|"),"(","|"),"（","|"),";","|"),"；","|")&amp;"|")-1))))*100/IF(ISNUMBER(N1444),N1444,IFERROR(VALUE(N1444),VALUE(LEFT(TRIM(N1444),FIND("|",SUBSTITUTE(SUBSTITUTE(SUBSTITUTE(SUBSTITUTE(SUBSTITUTE(TRIM(N1444),"/","|"),"(","|"),"（","|"),";","|"),"；","|")&amp;"|")-1))))&gt;=3,IF(ISNUMBER(O1444),O1444,IFERROR(VALUE(O1444),VALUE(LEFT(TRIM(O1444),FIND("|",SUBSTITUTE(SUBSTITUTE(SUBSTITUTE(SUBSTITUTE(SUBSTITUTE(TRIM(O1444),"/","|"),"(","|"),"（","|"),";","|"),"；","|")&amp;"|")-1))))*100/IF(ISNUMBER(N1444),N1444,IFERROR(VALUE(N1444),VALUE(LEFT(TRIM(N1444),FIND("|",SUBSTITUTE(SUBSTITUTE(SUBSTITUTE(SUBSTITUTE(SUBSTITUTE(TRIM(N1444),"/","|"),"(","|"),"（","|"),";","|"),"；","|")&amp;"|")-1))))&lt;=40),IF(ISNUMBER(O1444),O1444,IFERROR(VALUE(O1444),VALUE(LEFT(TRIM(O1444),FIND("|",SUBSTITUTE(SUBSTITUTE(SUBSTITUTE(SUBSTITUTE(SUBSTITUTE(TRIM(O1444),"/","|"),"(","|"),"（","|"),";","|"),"；","|")&amp;"|")-1))))*100/IF(ISNUMBER(N1444),N1444,IFERROR(VALUE(N1444),VALUE(LEFT(TRIM(N1444),FIND("|",SUBSTITUTE(SUBSTITUTE(SUBSTITUTE(SUBSTITUTE(SUBSTITUTE(TRIM(N1444),"/","|"),"(","|"),"（","|"),";","|"),"；","|")&amp;"|")-1)))),""),""))</x:f>
        <x:v>10.66</x:v>
      </x:c>
      <x:c r="AI1444" s="15" t="str">
        <x:f>IFERROR(IF(AND(IF(ISNUMBER(O1444),O1444,IFERROR(VALUE(O1444),VALUE(LEFT(TRIM(O1444),FIND("|",SUBSTITUTE(SUBSTITUTE(SUBSTITUTE(SUBSTITUTE(SUBSTITUTE(TRIM(O1444),"/","|"),"(","|"),"（","|"),";","|"),"；","|")&amp;"|")-1))))&gt;=75,IF(ISNUMBER(O1444),O1444,IFERROR(VALUE(O1444),VALUE(LEFT(TRIM(O1444),FIND("|",SUBSTITUTE(SUBSTITUTE(SUBSTITUTE(SUBSTITUTE(SUBSTITUTE(TRIM(O1444),"/","|"),"(","|"),"（","|"),";","|"),"；","|")&amp;"|")-1))))&lt;=85,IF(ISNUMBER(Q1444),Q1444,IFERROR(VALUE(Q1444),VALUE(LEFT(TRIM(Q1444),FIND("|",SUBSTITUTE(SUBSTITUTE(SUBSTITUTE(SUBSTITUTE(SUBSTITUTE(TRIM(Q1444),"/","|"),"(","|"),"（","|"),";","|"),"；","|")&amp;"|")-1))))&gt;0),IF(ISNUMBER(O1444),O1444,IFERROR(VALUE(O1444),VALUE(LEFT(TRIM(O1444),FIND("|",SUBSTITUTE(SUBSTITUTE(SUBSTITUTE(SUBSTITUTE(SUBSTITUTE(TRIM(O1444),"/","|"),"(","|"),"（","|"),";","|"),"；","|")&amp;"|")-1))))*1000/IF(ISNUMBER(Q1444),Q1444,IFERROR(VALUE(Q1444),VALUE(LEFT(TRIM(Q1444),FIND("|",SUBSTITUTE(SUBSTITUTE(SUBSTITUTE(SUBSTITUTE(SUBSTITUTE(TRIM(Q1444),"/","|"),"(","|"),"（","|"),";","|"),"；","|")&amp;"|")-1)))),""),"")</x:f>
      </x:c>
      <x:c r="AJ1444" s="14" t="str">
        <x:f>IF(AI1444="","","非称重实测")</x:f>
      </x:c>
      <x:c r="AK1444" s="14" t="str"/>
      <x:c r="AL1444" s="14" t="str">
        <x:v>v3.4.6-candidate</x:v>
      </x:c>
    </x:row>
    <x:row r="1445">
      <x:c r="A1445" t="n">
        <x:v>371</x:v>
      </x:c>
      <x:c r="B1445" t="str">
        <x:v>THZ7000BEVS11V</x:v>
      </x:c>
      <x:c r="C1445" t="str">
        <x:v>哪吒牌</x:v>
      </x:c>
      <x:c r="D1445" t="str">
        <x:v>合众新能源汽车有限公司</x:v>
      </x:c>
      <x:c r="E1445" t="str">
        <x:v>哪吒</x:v>
      </x:c>
      <x:c r="F1445" t="str">
        <x:v>纯电动轿车</x:v>
      </x:c>
      <x:c r="G1445" t="str">
        <x:v>哪吒 Aya</x:v>
      </x:c>
      <x:c r="H1445" t="str">
        <x:v>纯电动轿车</x:v>
      </x:c>
      <x:c r="I1445" t="str">
        <x:v>SUV-B</x:v>
      </x:c>
      <x:c r="J1445" t="str">
        <x:v>BEV</x:v>
      </x:c>
      <x:c r="K1445" t="str">
        <x:v>否</x:v>
      </x:c>
      <x:c r="L1445" t="n">
        <x:v>1081</x:v>
      </x:c>
      <x:c r="M1445" t="n">
        <x:v>2770</x:v>
      </x:c>
      <x:c r="N1445" t="n">
        <x:v>318</x:v>
      </x:c>
      <x:c r="O1445" t="n">
        <x:v>31.7</x:v>
      </x:c>
      <x:c r="P1445" t="str">
        <x:v>镍钴锰酸锂</x:v>
      </x:c>
      <x:c r="Q1445" t="n">
        <x:v>140</x:v>
      </x:c>
      <x:c r="R1445" t="n">
        <x:v>9.97</x:v>
      </x:c>
      <x:c r="S1445" t="n">
        <x:v>120</x:v>
      </x:c>
      <x:c r="T1445" t="n">
        <x:v>120</x:v>
      </x:c>
      <x:c r="U1445" t="str">
        <x:v>菲仕绿能科技</x:v>
      </x:c>
      <x:c r="V1445" t="str">
        <x:v>40/</x:v>
      </x:c>
      <x:c r="W1445"/>
      <x:c r="X1445" t="str">
        <x:v>不适用(BEV)</x:v>
      </x:c>
      <x:c r="Y1445" t="str">
        <x:v>不适用(BEV)</x:v>
      </x:c>
      <x:c r="Z1445" t="str">
        <x:v>不适用(BEV)</x:v>
      </x:c>
      <x:c r="AA1445" t="str">
        <x:v>不适用(BEV)</x:v>
      </x:c>
      <x:c r="AB1445" t="str">
        <x:v>不适用(BEV)</x:v>
      </x:c>
      <x:c r="AC1445" t="str">
        <x:v>不适用(BEV)</x:v>
      </x:c>
      <x:c r="AD1445" t="str">
        <x:v>BEV_历史批次</x:v>
      </x:c>
      <x:c r="AE1445" s="14" t="str"/>
      <x:c r="AF1445" s="14" t="str"/>
      <x:c r="AG1445" s="14" t="str">
        <x:v>待OCR/外部证据：仅有功率</x:v>
      </x:c>
      <x:c r="AH1445" s="15" t="n">
        <x:f>IF(R1445&lt;&gt;"",R1445,IFERROR(IF(AND(IF(ISNUMBER(O1445),O1445,IFERROR(VALUE(O1445),VALUE(LEFT(TRIM(O1445),FIND("|",SUBSTITUTE(SUBSTITUTE(SUBSTITUTE(SUBSTITUTE(SUBSTITUTE(TRIM(O1445),"/","|"),"(","|"),"（","|"),";","|"),"；","|")&amp;"|")-1))))*100/IF(ISNUMBER(N1445),N1445,IFERROR(VALUE(N1445),VALUE(LEFT(TRIM(N1445),FIND("|",SUBSTITUTE(SUBSTITUTE(SUBSTITUTE(SUBSTITUTE(SUBSTITUTE(TRIM(N1445),"/","|"),"(","|"),"（","|"),";","|"),"；","|")&amp;"|")-1))))&gt;=3,IF(ISNUMBER(O1445),O1445,IFERROR(VALUE(O1445),VALUE(LEFT(TRIM(O1445),FIND("|",SUBSTITUTE(SUBSTITUTE(SUBSTITUTE(SUBSTITUTE(SUBSTITUTE(TRIM(O1445),"/","|"),"(","|"),"（","|"),";","|"),"；","|")&amp;"|")-1))))*100/IF(ISNUMBER(N1445),N1445,IFERROR(VALUE(N1445),VALUE(LEFT(TRIM(N1445),FIND("|",SUBSTITUTE(SUBSTITUTE(SUBSTITUTE(SUBSTITUTE(SUBSTITUTE(TRIM(N1445),"/","|"),"(","|"),"（","|"),";","|"),"；","|")&amp;"|")-1))))&lt;=40),IF(ISNUMBER(O1445),O1445,IFERROR(VALUE(O1445),VALUE(LEFT(TRIM(O1445),FIND("|",SUBSTITUTE(SUBSTITUTE(SUBSTITUTE(SUBSTITUTE(SUBSTITUTE(TRIM(O1445),"/","|"),"(","|"),"（","|"),";","|"),"；","|")&amp;"|")-1))))*100/IF(ISNUMBER(N1445),N1445,IFERROR(VALUE(N1445),VALUE(LEFT(TRIM(N1445),FIND("|",SUBSTITUTE(SUBSTITUTE(SUBSTITUTE(SUBSTITUTE(SUBSTITUTE(TRIM(N1445),"/","|"),"(","|"),"（","|"),";","|"),"；","|")&amp;"|")-1)))),""),""))</x:f>
        <x:v>9.97</x:v>
      </x:c>
      <x:c r="AI1445" s="15" t="str">
        <x:f>IFERROR(IF(AND(IF(ISNUMBER(O1445),O1445,IFERROR(VALUE(O1445),VALUE(LEFT(TRIM(O1445),FIND("|",SUBSTITUTE(SUBSTITUTE(SUBSTITUTE(SUBSTITUTE(SUBSTITUTE(TRIM(O1445),"/","|"),"(","|"),"（","|"),";","|"),"；","|")&amp;"|")-1))))&gt;=75,IF(ISNUMBER(O1445),O1445,IFERROR(VALUE(O1445),VALUE(LEFT(TRIM(O1445),FIND("|",SUBSTITUTE(SUBSTITUTE(SUBSTITUTE(SUBSTITUTE(SUBSTITUTE(TRIM(O1445),"/","|"),"(","|"),"（","|"),";","|"),"；","|")&amp;"|")-1))))&lt;=85,IF(ISNUMBER(Q1445),Q1445,IFERROR(VALUE(Q1445),VALUE(LEFT(TRIM(Q1445),FIND("|",SUBSTITUTE(SUBSTITUTE(SUBSTITUTE(SUBSTITUTE(SUBSTITUTE(TRIM(Q1445),"/","|"),"(","|"),"（","|"),";","|"),"；","|")&amp;"|")-1))))&gt;0),IF(ISNUMBER(O1445),O1445,IFERROR(VALUE(O1445),VALUE(LEFT(TRIM(O1445),FIND("|",SUBSTITUTE(SUBSTITUTE(SUBSTITUTE(SUBSTITUTE(SUBSTITUTE(TRIM(O1445),"/","|"),"(","|"),"（","|"),";","|"),"；","|")&amp;"|")-1))))*1000/IF(ISNUMBER(Q1445),Q1445,IFERROR(VALUE(Q1445),VALUE(LEFT(TRIM(Q1445),FIND("|",SUBSTITUTE(SUBSTITUTE(SUBSTITUTE(SUBSTITUTE(SUBSTITUTE(TRIM(Q1445),"/","|"),"(","|"),"（","|"),";","|"),"；","|")&amp;"|")-1)))),""),"")</x:f>
      </x:c>
      <x:c r="AJ1445" s="14" t="str">
        <x:f>IF(AI1445="","","非称重实测")</x:f>
      </x:c>
      <x:c r="AK1445" s="14" t="str"/>
      <x:c r="AL1445" s="14" t="str">
        <x:v>v3.4.6-candidate</x:v>
      </x:c>
    </x:row>
    <x:row r="1446">
      <x:c r="A1446" t="n">
        <x:v>371</x:v>
      </x:c>
      <x:c r="B1446" t="str">
        <x:v>THZ7000BEVS366</x:v>
      </x:c>
      <x:c r="C1446" t="str">
        <x:v>哪吒牌</x:v>
      </x:c>
      <x:c r="D1446" t="str">
        <x:v>合众新能源汽车有限公司</x:v>
      </x:c>
      <x:c r="E1446" t="str">
        <x:v>哪吒</x:v>
      </x:c>
      <x:c r="F1446" t="str">
        <x:v>纯电动轿车</x:v>
      </x:c>
      <x:c r="G1446" t="str">
        <x:v>哪吒GT</x:v>
      </x:c>
      <x:c r="H1446" t="str">
        <x:v>纯电动轿车</x:v>
      </x:c>
      <x:c r="I1446" t="str">
        <x:v>Car-B</x:v>
      </x:c>
      <x:c r="J1446" t="str">
        <x:v>BEV</x:v>
      </x:c>
      <x:c r="K1446" t="str">
        <x:v>否</x:v>
      </x:c>
      <x:c r="L1446" t="n">
        <x:v>1850</x:v>
      </x:c>
      <x:c r="M1446" t="n">
        <x:v>2770</x:v>
      </x:c>
      <x:c r="N1446" t="n">
        <x:v>560</x:v>
      </x:c>
      <x:c r="O1446" t="n">
        <x:v>64.46</x:v>
      </x:c>
      <x:c r="P1446" t="str">
        <x:v>磷酸铁锂</x:v>
      </x:c>
      <x:c r="Q1446" t="n">
        <x:v>150</x:v>
      </x:c>
      <x:c r="R1446" t="n">
        <x:v>11.51</x:v>
      </x:c>
      <x:c r="S1446" t="n">
        <x:v>120</x:v>
      </x:c>
      <x:c r="T1446" t="n">
        <x:v>120</x:v>
      </x:c>
      <x:c r="U1446" t="str">
        <x:v>无锡中车浩夫尔/菲仕绿能科技</x:v>
      </x:c>
      <x:c r="V1446" t="str">
        <x:v>F: 170/
R: 170/</x:v>
      </x:c>
      <x:c r="W1446"/>
      <x:c r="X1446" t="str">
        <x:v>不适用(BEV)</x:v>
      </x:c>
      <x:c r="Y1446" t="str">
        <x:v>不适用(BEV)</x:v>
      </x:c>
      <x:c r="Z1446" t="str">
        <x:v>不适用(BEV)</x:v>
      </x:c>
      <x:c r="AA1446" t="str">
        <x:v>不适用(BEV)</x:v>
      </x:c>
      <x:c r="AB1446" t="str">
        <x:v>不适用(BEV)</x:v>
      </x:c>
      <x:c r="AC1446" t="str">
        <x:v>不适用(BEV)</x:v>
      </x:c>
      <x:c r="AD1446" t="str">
        <x:v>BEV_历史批次</x:v>
      </x:c>
      <x:c r="AE1446" s="14" t="str"/>
      <x:c r="AF1446" s="14" t="str"/>
      <x:c r="AG1446" s="14" t="str">
        <x:v>待OCR/外部证据：仅有功率</x:v>
      </x:c>
      <x:c r="AH1446" s="15" t="n">
        <x:f>IF(R1446&lt;&gt;"",R1446,IFERROR(IF(AND(IF(ISNUMBER(O1446),O1446,IFERROR(VALUE(O1446),VALUE(LEFT(TRIM(O1446),FIND("|",SUBSTITUTE(SUBSTITUTE(SUBSTITUTE(SUBSTITUTE(SUBSTITUTE(TRIM(O1446),"/","|"),"(","|"),"（","|"),";","|"),"；","|")&amp;"|")-1))))*100/IF(ISNUMBER(N1446),N1446,IFERROR(VALUE(N1446),VALUE(LEFT(TRIM(N1446),FIND("|",SUBSTITUTE(SUBSTITUTE(SUBSTITUTE(SUBSTITUTE(SUBSTITUTE(TRIM(N1446),"/","|"),"(","|"),"（","|"),";","|"),"；","|")&amp;"|")-1))))&gt;=3,IF(ISNUMBER(O1446),O1446,IFERROR(VALUE(O1446),VALUE(LEFT(TRIM(O1446),FIND("|",SUBSTITUTE(SUBSTITUTE(SUBSTITUTE(SUBSTITUTE(SUBSTITUTE(TRIM(O1446),"/","|"),"(","|"),"（","|"),";","|"),"；","|")&amp;"|")-1))))*100/IF(ISNUMBER(N1446),N1446,IFERROR(VALUE(N1446),VALUE(LEFT(TRIM(N1446),FIND("|",SUBSTITUTE(SUBSTITUTE(SUBSTITUTE(SUBSTITUTE(SUBSTITUTE(TRIM(N1446),"/","|"),"(","|"),"（","|"),";","|"),"；","|")&amp;"|")-1))))&lt;=40),IF(ISNUMBER(O1446),O1446,IFERROR(VALUE(O1446),VALUE(LEFT(TRIM(O1446),FIND("|",SUBSTITUTE(SUBSTITUTE(SUBSTITUTE(SUBSTITUTE(SUBSTITUTE(TRIM(O1446),"/","|"),"(","|"),"（","|"),";","|"),"；","|")&amp;"|")-1))))*100/IF(ISNUMBER(N1446),N1446,IFERROR(VALUE(N1446),VALUE(LEFT(TRIM(N1446),FIND("|",SUBSTITUTE(SUBSTITUTE(SUBSTITUTE(SUBSTITUTE(SUBSTITUTE(TRIM(N1446),"/","|"),"(","|"),"（","|"),";","|"),"；","|")&amp;"|")-1)))),""),""))</x:f>
        <x:v>11.51</x:v>
      </x:c>
      <x:c r="AI1446" s="15" t="str">
        <x:f>IFERROR(IF(AND(IF(ISNUMBER(O1446),O1446,IFERROR(VALUE(O1446),VALUE(LEFT(TRIM(O1446),FIND("|",SUBSTITUTE(SUBSTITUTE(SUBSTITUTE(SUBSTITUTE(SUBSTITUTE(TRIM(O1446),"/","|"),"(","|"),"（","|"),";","|"),"；","|")&amp;"|")-1))))&gt;=75,IF(ISNUMBER(O1446),O1446,IFERROR(VALUE(O1446),VALUE(LEFT(TRIM(O1446),FIND("|",SUBSTITUTE(SUBSTITUTE(SUBSTITUTE(SUBSTITUTE(SUBSTITUTE(TRIM(O1446),"/","|"),"(","|"),"（","|"),";","|"),"；","|")&amp;"|")-1))))&lt;=85,IF(ISNUMBER(Q1446),Q1446,IFERROR(VALUE(Q1446),VALUE(LEFT(TRIM(Q1446),FIND("|",SUBSTITUTE(SUBSTITUTE(SUBSTITUTE(SUBSTITUTE(SUBSTITUTE(TRIM(Q1446),"/","|"),"(","|"),"（","|"),";","|"),"；","|")&amp;"|")-1))))&gt;0),IF(ISNUMBER(O1446),O1446,IFERROR(VALUE(O1446),VALUE(LEFT(TRIM(O1446),FIND("|",SUBSTITUTE(SUBSTITUTE(SUBSTITUTE(SUBSTITUTE(SUBSTITUTE(TRIM(O1446),"/","|"),"(","|"),"（","|"),";","|"),"；","|")&amp;"|")-1))))*1000/IF(ISNUMBER(Q1446),Q1446,IFERROR(VALUE(Q1446),VALUE(LEFT(TRIM(Q1446),FIND("|",SUBSTITUTE(SUBSTITUTE(SUBSTITUTE(SUBSTITUTE(SUBSTITUTE(TRIM(Q1446),"/","|"),"(","|"),"（","|"),";","|"),"；","|")&amp;"|")-1)))),""),"")</x:f>
      </x:c>
      <x:c r="AJ1446" s="14" t="str">
        <x:f>IF(AI1446="","","非称重实测")</x:f>
      </x:c>
      <x:c r="AK1446" s="14" t="str"/>
      <x:c r="AL1446" s="14" t="str">
        <x:v>v3.4.6-candidate</x:v>
      </x:c>
    </x:row>
    <x:row r="1447">
      <x:c r="A1447" t="n">
        <x:v>371</x:v>
      </x:c>
      <x:c r="B1447" t="str">
        <x:v>BYD6471ST6HEV4</x:v>
      </x:c>
      <x:c r="C1447" t="str">
        <x:v>比亚迪牌</x:v>
      </x:c>
      <x:c r="D1447" t="str">
        <x:v>比亚迪汽车工业有限公司</x:v>
      </x:c>
      <x:c r="E1447" t="str">
        <x:v>比亚迪</x:v>
      </x:c>
      <x:c r="F1447" t="str">
        <x:v>插电式混合动力多用途乘用车</x:v>
      </x:c>
      <x:c r="G1447" t="str">
        <x:v>宋Pro</x:v>
      </x:c>
      <x:c r="H1447" t="str">
        <x:v>插电式混合动力多用途乘用车</x:v>
      </x:c>
      <x:c r="I1447" t="str">
        <x:v>SUV-C</x:v>
      </x:c>
      <x:c r="J1447" t="str">
        <x:v>PHEV</x:v>
      </x:c>
      <x:c r="K1447" t="str">
        <x:v>否</x:v>
      </x:c>
      <x:c r="L1447" t="n">
        <x:v>1765</x:v>
      </x:c>
      <x:c r="M1447" t="n">
        <x:v>2920</x:v>
      </x:c>
      <x:c r="N1447" t="n">
        <x:v>59</x:v>
      </x:c>
      <x:c r="O1447" t="n">
        <x:v>12.96</x:v>
      </x:c>
      <x:c r="P1447" t="str">
        <x:v>磷酸铁锂</x:v>
      </x:c>
      <x:c r="Q1447" t="n">
        <x:v>107.1074380165289</x:v>
      </x:c>
      <x:c r="R1447" t="n">
        <x:v>21.97</x:v>
      </x:c>
      <x:c r="S1447" t="n">
        <x:v>180</x:v>
      </x:c>
      <x:c r="T1447" t="n">
        <x:v>180</x:v>
      </x:c>
      <x:c r="U1447"/>
      <x:c r="V1447" t="str">
        <x:v>145/</x:v>
      </x:c>
      <x:c r="W1447"/>
      <x:c r="X1447"/>
      <x:c r="Y1447" t="n">
        <x:v>5.3</x:v>
      </x:c>
      <x:c r="Z1447" t="n">
        <x:v>1498</x:v>
      </x:c>
      <x:c r="AA1447" t="n">
        <x:v>81</x:v>
      </x:c>
      <x:c r="AB1447"/>
      <x:c r="AC1447"/>
      <x:c r="AD1447" t="str">
        <x:v>PHEV_历史批次</x:v>
      </x:c>
      <x:c r="AE1447" s="14" t="str"/>
      <x:c r="AF1447" s="14" t="str"/>
      <x:c r="AG1447" s="14" t="str">
        <x:v>待OCR/外部证据：仅有功率</x:v>
      </x:c>
      <x:c r="AH1447" s="15" t="n">
        <x:f>IF(R1447&lt;&gt;"",R1447,IFERROR(IF(AND(IF(ISNUMBER(O1447),O1447,IFERROR(VALUE(O1447),VALUE(LEFT(TRIM(O1447),FIND("|",SUBSTITUTE(SUBSTITUTE(SUBSTITUTE(SUBSTITUTE(SUBSTITUTE(TRIM(O1447),"/","|"),"(","|"),"（","|"),";","|"),"；","|")&amp;"|")-1))))*100/IF(ISNUMBER(N1447),N1447,IFERROR(VALUE(N1447),VALUE(LEFT(TRIM(N1447),FIND("|",SUBSTITUTE(SUBSTITUTE(SUBSTITUTE(SUBSTITUTE(SUBSTITUTE(TRIM(N1447),"/","|"),"(","|"),"（","|"),";","|"),"；","|")&amp;"|")-1))))&gt;=3,IF(ISNUMBER(O1447),O1447,IFERROR(VALUE(O1447),VALUE(LEFT(TRIM(O1447),FIND("|",SUBSTITUTE(SUBSTITUTE(SUBSTITUTE(SUBSTITUTE(SUBSTITUTE(TRIM(O1447),"/","|"),"(","|"),"（","|"),";","|"),"；","|")&amp;"|")-1))))*100/IF(ISNUMBER(N1447),N1447,IFERROR(VALUE(N1447),VALUE(LEFT(TRIM(N1447),FIND("|",SUBSTITUTE(SUBSTITUTE(SUBSTITUTE(SUBSTITUTE(SUBSTITUTE(TRIM(N1447),"/","|"),"(","|"),"（","|"),";","|"),"；","|")&amp;"|")-1))))&lt;=40),IF(ISNUMBER(O1447),O1447,IFERROR(VALUE(O1447),VALUE(LEFT(TRIM(O1447),FIND("|",SUBSTITUTE(SUBSTITUTE(SUBSTITUTE(SUBSTITUTE(SUBSTITUTE(TRIM(O1447),"/","|"),"(","|"),"（","|"),";","|"),"；","|")&amp;"|")-1))))*100/IF(ISNUMBER(N1447),N1447,IFERROR(VALUE(N1447),VALUE(LEFT(TRIM(N1447),FIND("|",SUBSTITUTE(SUBSTITUTE(SUBSTITUTE(SUBSTITUTE(SUBSTITUTE(TRIM(N1447),"/","|"),"(","|"),"（","|"),";","|"),"；","|")&amp;"|")-1)))),""),""))</x:f>
        <x:v>21.97</x:v>
      </x:c>
      <x:c r="AI1447" s="15" t="str">
        <x:f>IFERROR(IF(AND(IF(ISNUMBER(O1447),O1447,IFERROR(VALUE(O1447),VALUE(LEFT(TRIM(O1447),FIND("|",SUBSTITUTE(SUBSTITUTE(SUBSTITUTE(SUBSTITUTE(SUBSTITUTE(TRIM(O1447),"/","|"),"(","|"),"（","|"),";","|"),"；","|")&amp;"|")-1))))&gt;=75,IF(ISNUMBER(O1447),O1447,IFERROR(VALUE(O1447),VALUE(LEFT(TRIM(O1447),FIND("|",SUBSTITUTE(SUBSTITUTE(SUBSTITUTE(SUBSTITUTE(SUBSTITUTE(TRIM(O1447),"/","|"),"(","|"),"（","|"),";","|"),"；","|")&amp;"|")-1))))&lt;=85,IF(ISNUMBER(Q1447),Q1447,IFERROR(VALUE(Q1447),VALUE(LEFT(TRIM(Q1447),FIND("|",SUBSTITUTE(SUBSTITUTE(SUBSTITUTE(SUBSTITUTE(SUBSTITUTE(TRIM(Q1447),"/","|"),"(","|"),"（","|"),";","|"),"；","|")&amp;"|")-1))))&gt;0),IF(ISNUMBER(O1447),O1447,IFERROR(VALUE(O1447),VALUE(LEFT(TRIM(O1447),FIND("|",SUBSTITUTE(SUBSTITUTE(SUBSTITUTE(SUBSTITUTE(SUBSTITUTE(TRIM(O1447),"/","|"),"(","|"),"（","|"),";","|"),"；","|")&amp;"|")-1))))*1000/IF(ISNUMBER(Q1447),Q1447,IFERROR(VALUE(Q1447),VALUE(LEFT(TRIM(Q1447),FIND("|",SUBSTITUTE(SUBSTITUTE(SUBSTITUTE(SUBSTITUTE(SUBSTITUTE(TRIM(Q1447),"/","|"),"(","|"),"（","|"),";","|"),"；","|")&amp;"|")-1)))),""),"")</x:f>
      </x:c>
      <x:c r="AJ1447" s="14" t="str">
        <x:f>IF(AI1447="","","非称重实测")</x:f>
      </x:c>
      <x:c r="AK1447" s="14" t="str"/>
      <x:c r="AL1447" s="14" t="str">
        <x:v>v3.4.6-candidate</x:v>
      </x:c>
    </x:row>
    <x:row r="1448">
      <x:c r="A1448" t="n">
        <x:v>371</x:v>
      </x:c>
      <x:c r="B1448" t="str">
        <x:v>BYD6483ST6HEV1</x:v>
      </x:c>
      <x:c r="C1448" t="str">
        <x:v>比亚迪牌</x:v>
      </x:c>
      <x:c r="D1448" t="str">
        <x:v>比亚迪汽车有限公司</x:v>
      </x:c>
      <x:c r="E1448" t="str">
        <x:v>比亚迪</x:v>
      </x:c>
      <x:c r="F1448" t="str">
        <x:v>插电式混合动力多用途乘用车</x:v>
      </x:c>
      <x:c r="G1448" t="str">
        <x:v>宋Plus</x:v>
      </x:c>
      <x:c r="H1448" t="str">
        <x:v>插电式混合动力多用途乘用车</x:v>
      </x:c>
      <x:c r="I1448" t="str">
        <x:v>SUV-C</x:v>
      </x:c>
      <x:c r="J1448" t="str">
        <x:v>PHEV</x:v>
      </x:c>
      <x:c r="K1448" t="str">
        <x:v>否</x:v>
      </x:c>
      <x:c r="L1448" t="n">
        <x:v>1830</x:v>
      </x:c>
      <x:c r="M1448" t="n">
        <x:v>2720</x:v>
      </x:c>
      <x:c r="N1448" t="n">
        <x:v>85</x:v>
      </x:c>
      <x:c r="O1448" t="n">
        <x:v>18.316</x:v>
      </x:c>
      <x:c r="P1448" t="str">
        <x:v>磷酸铁锂</x:v>
      </x:c>
      <x:c r="Q1448" t="n">
        <x:v>104.6628571428571</x:v>
      </x:c>
      <x:c r="R1448" t="n">
        <x:v>21.55</x:v>
      </x:c>
      <x:c r="S1448" t="n">
        <x:v>160</x:v>
      </x:c>
      <x:c r="T1448" t="n">
        <x:v>160</x:v>
      </x:c>
      <x:c r="U1448"/>
      <x:c r="V1448" t="str">
        <x:v>145/</x:v>
      </x:c>
      <x:c r="W1448"/>
      <x:c r="X1448"/>
      <x:c r="Y1448" t="n">
        <x:v>5.3</x:v>
      </x:c>
      <x:c r="Z1448" t="n">
        <x:v>1498</x:v>
      </x:c>
      <x:c r="AA1448" t="n">
        <x:v>81</x:v>
      </x:c>
      <x:c r="AB1448"/>
      <x:c r="AC1448"/>
      <x:c r="AD1448" t="str">
        <x:v>PHEV_历史批次</x:v>
      </x:c>
      <x:c r="AE1448" s="14" t="str"/>
      <x:c r="AF1448" s="14" t="str"/>
      <x:c r="AG1448" s="14" t="str">
        <x:v>待OCR/外部证据：仅有功率</x:v>
      </x:c>
      <x:c r="AH1448" s="15" t="n">
        <x:f>IF(R1448&lt;&gt;"",R1448,IFERROR(IF(AND(IF(ISNUMBER(O1448),O1448,IFERROR(VALUE(O1448),VALUE(LEFT(TRIM(O1448),FIND("|",SUBSTITUTE(SUBSTITUTE(SUBSTITUTE(SUBSTITUTE(SUBSTITUTE(TRIM(O1448),"/","|"),"(","|"),"（","|"),";","|"),"；","|")&amp;"|")-1))))*100/IF(ISNUMBER(N1448),N1448,IFERROR(VALUE(N1448),VALUE(LEFT(TRIM(N1448),FIND("|",SUBSTITUTE(SUBSTITUTE(SUBSTITUTE(SUBSTITUTE(SUBSTITUTE(TRIM(N1448),"/","|"),"(","|"),"（","|"),";","|"),"；","|")&amp;"|")-1))))&gt;=3,IF(ISNUMBER(O1448),O1448,IFERROR(VALUE(O1448),VALUE(LEFT(TRIM(O1448),FIND("|",SUBSTITUTE(SUBSTITUTE(SUBSTITUTE(SUBSTITUTE(SUBSTITUTE(TRIM(O1448),"/","|"),"(","|"),"（","|"),";","|"),"；","|")&amp;"|")-1))))*100/IF(ISNUMBER(N1448),N1448,IFERROR(VALUE(N1448),VALUE(LEFT(TRIM(N1448),FIND("|",SUBSTITUTE(SUBSTITUTE(SUBSTITUTE(SUBSTITUTE(SUBSTITUTE(TRIM(N1448),"/","|"),"(","|"),"（","|"),";","|"),"；","|")&amp;"|")-1))))&lt;=40),IF(ISNUMBER(O1448),O1448,IFERROR(VALUE(O1448),VALUE(LEFT(TRIM(O1448),FIND("|",SUBSTITUTE(SUBSTITUTE(SUBSTITUTE(SUBSTITUTE(SUBSTITUTE(TRIM(O1448),"/","|"),"(","|"),"（","|"),";","|"),"；","|")&amp;"|")-1))))*100/IF(ISNUMBER(N1448),N1448,IFERROR(VALUE(N1448),VALUE(LEFT(TRIM(N1448),FIND("|",SUBSTITUTE(SUBSTITUTE(SUBSTITUTE(SUBSTITUTE(SUBSTITUTE(TRIM(N1448),"/","|"),"(","|"),"（","|"),";","|"),"；","|")&amp;"|")-1)))),""),""))</x:f>
        <x:v>21.55</x:v>
      </x:c>
      <x:c r="AI1448" s="15" t="str">
        <x:f>IFERROR(IF(AND(IF(ISNUMBER(O1448),O1448,IFERROR(VALUE(O1448),VALUE(LEFT(TRIM(O1448),FIND("|",SUBSTITUTE(SUBSTITUTE(SUBSTITUTE(SUBSTITUTE(SUBSTITUTE(TRIM(O1448),"/","|"),"(","|"),"（","|"),";","|"),"；","|")&amp;"|")-1))))&gt;=75,IF(ISNUMBER(O1448),O1448,IFERROR(VALUE(O1448),VALUE(LEFT(TRIM(O1448),FIND("|",SUBSTITUTE(SUBSTITUTE(SUBSTITUTE(SUBSTITUTE(SUBSTITUTE(TRIM(O1448),"/","|"),"(","|"),"（","|"),";","|"),"；","|")&amp;"|")-1))))&lt;=85,IF(ISNUMBER(Q1448),Q1448,IFERROR(VALUE(Q1448),VALUE(LEFT(TRIM(Q1448),FIND("|",SUBSTITUTE(SUBSTITUTE(SUBSTITUTE(SUBSTITUTE(SUBSTITUTE(TRIM(Q1448),"/","|"),"(","|"),"（","|"),";","|"),"；","|")&amp;"|")-1))))&gt;0),IF(ISNUMBER(O1448),O1448,IFERROR(VALUE(O1448),VALUE(LEFT(TRIM(O1448),FIND("|",SUBSTITUTE(SUBSTITUTE(SUBSTITUTE(SUBSTITUTE(SUBSTITUTE(TRIM(O1448),"/","|"),"(","|"),"（","|"),";","|"),"；","|")&amp;"|")-1))))*1000/IF(ISNUMBER(Q1448),Q1448,IFERROR(VALUE(Q1448),VALUE(LEFT(TRIM(Q1448),FIND("|",SUBSTITUTE(SUBSTITUTE(SUBSTITUTE(SUBSTITUTE(SUBSTITUTE(TRIM(Q1448),"/","|"),"(","|"),"（","|"),";","|"),"；","|")&amp;"|")-1)))),""),"")</x:f>
      </x:c>
      <x:c r="AJ1448" s="14" t="str">
        <x:f>IF(AI1448="","","非称重实测")</x:f>
      </x:c>
      <x:c r="AK1448" s="14" t="str"/>
      <x:c r="AL1448" s="14" t="str">
        <x:v>v3.4.6-candidate</x:v>
      </x:c>
    </x:row>
    <x:row r="1449">
      <x:c r="A1449" t="n">
        <x:v>371</x:v>
      </x:c>
      <x:c r="B1449" t="str">
        <x:v>BYD6483ST6HEV3</x:v>
      </x:c>
      <x:c r="C1449" t="str">
        <x:v>比亚迪牌</x:v>
      </x:c>
      <x:c r="D1449" t="str">
        <x:v>比亚迪汽车有限公司</x:v>
      </x:c>
      <x:c r="E1449" t="str">
        <x:v>比亚迪</x:v>
      </x:c>
      <x:c r="F1449" t="str">
        <x:v>插电式混合动力多用途乘用车</x:v>
      </x:c>
      <x:c r="G1449" t="str">
        <x:v>宋Plus</x:v>
      </x:c>
      <x:c r="H1449" t="str">
        <x:v>插电式混合动力多用途乘用车</x:v>
      </x:c>
      <x:c r="I1449" t="str">
        <x:v>SUV-C</x:v>
      </x:c>
      <x:c r="J1449" t="str">
        <x:v>PHEV</x:v>
      </x:c>
      <x:c r="K1449" t="str">
        <x:v>否</x:v>
      </x:c>
      <x:c r="L1449" t="n">
        <x:v>1830</x:v>
      </x:c>
      <x:c r="M1449" t="n">
        <x:v>2720</x:v>
      </x:c>
      <x:c r="N1449" t="n">
        <x:v>85</x:v>
      </x:c>
      <x:c r="O1449" t="n">
        <x:v>18.316</x:v>
      </x:c>
      <x:c r="P1449" t="str">
        <x:v>磷酸铁锂</x:v>
      </x:c>
      <x:c r="Q1449" t="n">
        <x:v>101.7555555555555</x:v>
      </x:c>
      <x:c r="R1449" t="n">
        <x:v>21.55</x:v>
      </x:c>
      <x:c r="S1449" t="n">
        <x:v>160</x:v>
      </x:c>
      <x:c r="T1449" t="n">
        <x:v>160</x:v>
      </x:c>
      <x:c r="U1449"/>
      <x:c r="V1449" t="n">
        <x:v>145</x:v>
      </x:c>
      <x:c r="W1449"/>
      <x:c r="X1449"/>
      <x:c r="Y1449" t="n">
        <x:v>5.3</x:v>
      </x:c>
      <x:c r="Z1449" t="n">
        <x:v>1498</x:v>
      </x:c>
      <x:c r="AA1449" t="n">
        <x:v>81</x:v>
      </x:c>
      <x:c r="AB1449"/>
      <x:c r="AC1449"/>
      <x:c r="AD1449" t="str">
        <x:v>PHEV_历史批次</x:v>
      </x:c>
      <x:c r="AE1449" s="14" t="str"/>
      <x:c r="AF1449" s="14" t="str"/>
      <x:c r="AG1449" s="14" t="str">
        <x:v>待OCR/外部证据：数值语义歧义</x:v>
      </x:c>
      <x:c r="AH1449" s="15" t="n">
        <x:f>IF(R1449&lt;&gt;"",R1449,IFERROR(IF(AND(IF(ISNUMBER(O1449),O1449,IFERROR(VALUE(O1449),VALUE(LEFT(TRIM(O1449),FIND("|",SUBSTITUTE(SUBSTITUTE(SUBSTITUTE(SUBSTITUTE(SUBSTITUTE(TRIM(O1449),"/","|"),"(","|"),"（","|"),";","|"),"；","|")&amp;"|")-1))))*100/IF(ISNUMBER(N1449),N1449,IFERROR(VALUE(N1449),VALUE(LEFT(TRIM(N1449),FIND("|",SUBSTITUTE(SUBSTITUTE(SUBSTITUTE(SUBSTITUTE(SUBSTITUTE(TRIM(N1449),"/","|"),"(","|"),"（","|"),";","|"),"；","|")&amp;"|")-1))))&gt;=3,IF(ISNUMBER(O1449),O1449,IFERROR(VALUE(O1449),VALUE(LEFT(TRIM(O1449),FIND("|",SUBSTITUTE(SUBSTITUTE(SUBSTITUTE(SUBSTITUTE(SUBSTITUTE(TRIM(O1449),"/","|"),"(","|"),"（","|"),";","|"),"；","|")&amp;"|")-1))))*100/IF(ISNUMBER(N1449),N1449,IFERROR(VALUE(N1449),VALUE(LEFT(TRIM(N1449),FIND("|",SUBSTITUTE(SUBSTITUTE(SUBSTITUTE(SUBSTITUTE(SUBSTITUTE(TRIM(N1449),"/","|"),"(","|"),"（","|"),";","|"),"；","|")&amp;"|")-1))))&lt;=40),IF(ISNUMBER(O1449),O1449,IFERROR(VALUE(O1449),VALUE(LEFT(TRIM(O1449),FIND("|",SUBSTITUTE(SUBSTITUTE(SUBSTITUTE(SUBSTITUTE(SUBSTITUTE(TRIM(O1449),"/","|"),"(","|"),"（","|"),";","|"),"；","|")&amp;"|")-1))))*100/IF(ISNUMBER(N1449),N1449,IFERROR(VALUE(N1449),VALUE(LEFT(TRIM(N1449),FIND("|",SUBSTITUTE(SUBSTITUTE(SUBSTITUTE(SUBSTITUTE(SUBSTITUTE(TRIM(N1449),"/","|"),"(","|"),"（","|"),";","|"),"；","|")&amp;"|")-1)))),""),""))</x:f>
        <x:v>21.55</x:v>
      </x:c>
      <x:c r="AI1449" s="15" t="str">
        <x:f>IFERROR(IF(AND(IF(ISNUMBER(O1449),O1449,IFERROR(VALUE(O1449),VALUE(LEFT(TRIM(O1449),FIND("|",SUBSTITUTE(SUBSTITUTE(SUBSTITUTE(SUBSTITUTE(SUBSTITUTE(TRIM(O1449),"/","|"),"(","|"),"（","|"),";","|"),"；","|")&amp;"|")-1))))&gt;=75,IF(ISNUMBER(O1449),O1449,IFERROR(VALUE(O1449),VALUE(LEFT(TRIM(O1449),FIND("|",SUBSTITUTE(SUBSTITUTE(SUBSTITUTE(SUBSTITUTE(SUBSTITUTE(TRIM(O1449),"/","|"),"(","|"),"（","|"),";","|"),"；","|")&amp;"|")-1))))&lt;=85,IF(ISNUMBER(Q1449),Q1449,IFERROR(VALUE(Q1449),VALUE(LEFT(TRIM(Q1449),FIND("|",SUBSTITUTE(SUBSTITUTE(SUBSTITUTE(SUBSTITUTE(SUBSTITUTE(TRIM(Q1449),"/","|"),"(","|"),"（","|"),";","|"),"；","|")&amp;"|")-1))))&gt;0),IF(ISNUMBER(O1449),O1449,IFERROR(VALUE(O1449),VALUE(LEFT(TRIM(O1449),FIND("|",SUBSTITUTE(SUBSTITUTE(SUBSTITUTE(SUBSTITUTE(SUBSTITUTE(TRIM(O1449),"/","|"),"(","|"),"（","|"),";","|"),"；","|")&amp;"|")-1))))*1000/IF(ISNUMBER(Q1449),Q1449,IFERROR(VALUE(Q1449),VALUE(LEFT(TRIM(Q1449),FIND("|",SUBSTITUTE(SUBSTITUTE(SUBSTITUTE(SUBSTITUTE(SUBSTITUTE(TRIM(Q1449),"/","|"),"(","|"),"（","|"),";","|"),"；","|")&amp;"|")-1)))),""),"")</x:f>
      </x:c>
      <x:c r="AJ1449" s="14" t="str">
        <x:f>IF(AI1449="","","非称重实测")</x:f>
      </x:c>
      <x:c r="AK1449" s="14" t="str"/>
      <x:c r="AL1449" s="14" t="str">
        <x:v>v3.4.6-candidate</x:v>
      </x:c>
    </x:row>
    <x:row r="1450">
      <x:c r="A1450" t="n">
        <x:v>371</x:v>
      </x:c>
      <x:c r="B1450" t="str">
        <x:v>BYD6483ST6HEV4</x:v>
      </x:c>
      <x:c r="C1450" t="str">
        <x:v>比亚迪牌</x:v>
      </x:c>
      <x:c r="D1450" t="str">
        <x:v>比亚迪汽车有限公司</x:v>
      </x:c>
      <x:c r="E1450" t="str">
        <x:v>比亚迪</x:v>
      </x:c>
      <x:c r="F1450" t="str">
        <x:v>插电式混合动力多用途乘用车</x:v>
      </x:c>
      <x:c r="G1450" t="str">
        <x:v>宋Plus</x:v>
      </x:c>
      <x:c r="H1450" t="str">
        <x:v>插电式混合动力多用途乘用车</x:v>
      </x:c>
      <x:c r="I1450" t="str">
        <x:v>SUV-C</x:v>
      </x:c>
      <x:c r="J1450" t="str">
        <x:v>PHEV</x:v>
      </x:c>
      <x:c r="K1450" t="str">
        <x:v>否</x:v>
      </x:c>
      <x:c r="L1450" t="n">
        <x:v>1830</x:v>
      </x:c>
      <x:c r="M1450" t="n">
        <x:v>2720</x:v>
      </x:c>
      <x:c r="N1450" t="n">
        <x:v>85</x:v>
      </x:c>
      <x:c r="O1450" t="n">
        <x:v>18.316</x:v>
      </x:c>
      <x:c r="P1450" t="str">
        <x:v>磷酸铁锂</x:v>
      </x:c>
      <x:c r="Q1450" t="n">
        <x:v>104.6628571428571</x:v>
      </x:c>
      <x:c r="R1450" t="n">
        <x:v>21.55</x:v>
      </x:c>
      <x:c r="S1450" t="n">
        <x:v>160</x:v>
      </x:c>
      <x:c r="T1450" t="n">
        <x:v>160</x:v>
      </x:c>
      <x:c r="U1450"/>
      <x:c r="V1450" t="str">
        <x:v>145/</x:v>
      </x:c>
      <x:c r="W1450"/>
      <x:c r="X1450"/>
      <x:c r="Y1450" t="n">
        <x:v>5.3</x:v>
      </x:c>
      <x:c r="Z1450" t="n">
        <x:v>1498</x:v>
      </x:c>
      <x:c r="AA1450" t="n">
        <x:v>81</x:v>
      </x:c>
      <x:c r="AB1450"/>
      <x:c r="AC1450"/>
      <x:c r="AD1450" t="str">
        <x:v>PHEV_历史批次</x:v>
      </x:c>
      <x:c r="AE1450" s="14" t="str"/>
      <x:c r="AF1450" s="14" t="str"/>
      <x:c r="AG1450" s="14" t="str">
        <x:v>待OCR/外部证据：仅有功率</x:v>
      </x:c>
      <x:c r="AH1450" s="15" t="n">
        <x:f>IF(R1450&lt;&gt;"",R1450,IFERROR(IF(AND(IF(ISNUMBER(O1450),O1450,IFERROR(VALUE(O1450),VALUE(LEFT(TRIM(O1450),FIND("|",SUBSTITUTE(SUBSTITUTE(SUBSTITUTE(SUBSTITUTE(SUBSTITUTE(TRIM(O1450),"/","|"),"(","|"),"（","|"),";","|"),"；","|")&amp;"|")-1))))*100/IF(ISNUMBER(N1450),N1450,IFERROR(VALUE(N1450),VALUE(LEFT(TRIM(N1450),FIND("|",SUBSTITUTE(SUBSTITUTE(SUBSTITUTE(SUBSTITUTE(SUBSTITUTE(TRIM(N1450),"/","|"),"(","|"),"（","|"),";","|"),"；","|")&amp;"|")-1))))&gt;=3,IF(ISNUMBER(O1450),O1450,IFERROR(VALUE(O1450),VALUE(LEFT(TRIM(O1450),FIND("|",SUBSTITUTE(SUBSTITUTE(SUBSTITUTE(SUBSTITUTE(SUBSTITUTE(TRIM(O1450),"/","|"),"(","|"),"（","|"),";","|"),"；","|")&amp;"|")-1))))*100/IF(ISNUMBER(N1450),N1450,IFERROR(VALUE(N1450),VALUE(LEFT(TRIM(N1450),FIND("|",SUBSTITUTE(SUBSTITUTE(SUBSTITUTE(SUBSTITUTE(SUBSTITUTE(TRIM(N1450),"/","|"),"(","|"),"（","|"),";","|"),"；","|")&amp;"|")-1))))&lt;=40),IF(ISNUMBER(O1450),O1450,IFERROR(VALUE(O1450),VALUE(LEFT(TRIM(O1450),FIND("|",SUBSTITUTE(SUBSTITUTE(SUBSTITUTE(SUBSTITUTE(SUBSTITUTE(TRIM(O1450),"/","|"),"(","|"),"（","|"),";","|"),"；","|")&amp;"|")-1))))*100/IF(ISNUMBER(N1450),N1450,IFERROR(VALUE(N1450),VALUE(LEFT(TRIM(N1450),FIND("|",SUBSTITUTE(SUBSTITUTE(SUBSTITUTE(SUBSTITUTE(SUBSTITUTE(TRIM(N1450),"/","|"),"(","|"),"（","|"),";","|"),"；","|")&amp;"|")-1)))),""),""))</x:f>
        <x:v>21.55</x:v>
      </x:c>
      <x:c r="AI1450" s="15" t="str">
        <x:f>IFERROR(IF(AND(IF(ISNUMBER(O1450),O1450,IFERROR(VALUE(O1450),VALUE(LEFT(TRIM(O1450),FIND("|",SUBSTITUTE(SUBSTITUTE(SUBSTITUTE(SUBSTITUTE(SUBSTITUTE(TRIM(O1450),"/","|"),"(","|"),"（","|"),";","|"),"；","|")&amp;"|")-1))))&gt;=75,IF(ISNUMBER(O1450),O1450,IFERROR(VALUE(O1450),VALUE(LEFT(TRIM(O1450),FIND("|",SUBSTITUTE(SUBSTITUTE(SUBSTITUTE(SUBSTITUTE(SUBSTITUTE(TRIM(O1450),"/","|"),"(","|"),"（","|"),";","|"),"；","|")&amp;"|")-1))))&lt;=85,IF(ISNUMBER(Q1450),Q1450,IFERROR(VALUE(Q1450),VALUE(LEFT(TRIM(Q1450),FIND("|",SUBSTITUTE(SUBSTITUTE(SUBSTITUTE(SUBSTITUTE(SUBSTITUTE(TRIM(Q1450),"/","|"),"(","|"),"（","|"),";","|"),"；","|")&amp;"|")-1))))&gt;0),IF(ISNUMBER(O1450),O1450,IFERROR(VALUE(O1450),VALUE(LEFT(TRIM(O1450),FIND("|",SUBSTITUTE(SUBSTITUTE(SUBSTITUTE(SUBSTITUTE(SUBSTITUTE(TRIM(O1450),"/","|"),"(","|"),"（","|"),";","|"),"；","|")&amp;"|")-1))))*1000/IF(ISNUMBER(Q1450),Q1450,IFERROR(VALUE(Q1450),VALUE(LEFT(TRIM(Q1450),FIND("|",SUBSTITUTE(SUBSTITUTE(SUBSTITUTE(SUBSTITUTE(SUBSTITUTE(TRIM(Q1450),"/","|"),"(","|"),"（","|"),";","|"),"；","|")&amp;"|")-1)))),""),"")</x:f>
      </x:c>
      <x:c r="AJ1450" s="14" t="str">
        <x:f>IF(AI1450="","","非称重实测")</x:f>
      </x:c>
      <x:c r="AK1450" s="14" t="str"/>
      <x:c r="AL1450" s="14" t="str">
        <x:v>v3.4.6-candidate</x:v>
      </x:c>
    </x:row>
    <x:row r="1451">
      <x:c r="A1451" t="n">
        <x:v>371</x:v>
      </x:c>
      <x:c r="B1451" t="str">
        <x:v>BYD6483ST6HEV5</x:v>
      </x:c>
      <x:c r="C1451" t="str">
        <x:v>比亚迪牌</x:v>
      </x:c>
      <x:c r="D1451" t="str">
        <x:v>比亚迪汽车有限公司</x:v>
      </x:c>
      <x:c r="E1451" t="str">
        <x:v>比亚迪</x:v>
      </x:c>
      <x:c r="F1451" t="str">
        <x:v>插电式混合动力多用途乘用车</x:v>
      </x:c>
      <x:c r="G1451" t="str">
        <x:v>宋Plus</x:v>
      </x:c>
      <x:c r="H1451" t="str">
        <x:v>插电式混合动力多用途乘用车</x:v>
      </x:c>
      <x:c r="I1451" t="str">
        <x:v>SUV-C</x:v>
      </x:c>
      <x:c r="J1451" t="str">
        <x:v>PHEV</x:v>
      </x:c>
      <x:c r="K1451" t="str">
        <x:v>否</x:v>
      </x:c>
      <x:c r="L1451" t="n">
        <x:v>1830</x:v>
      </x:c>
      <x:c r="M1451" t="n">
        <x:v>2720</x:v>
      </x:c>
      <x:c r="N1451" t="n">
        <x:v>85</x:v>
      </x:c>
      <x:c r="O1451" t="n">
        <x:v>18.316</x:v>
      </x:c>
      <x:c r="P1451" t="str">
        <x:v>磷酸铁锂</x:v>
      </x:c>
      <x:c r="Q1451" t="n">
        <x:v>104.6628571428571</x:v>
      </x:c>
      <x:c r="R1451" t="n">
        <x:v>21.55</x:v>
      </x:c>
      <x:c r="S1451" t="n">
        <x:v>160</x:v>
      </x:c>
      <x:c r="T1451" t="n">
        <x:v>160</x:v>
      </x:c>
      <x:c r="U1451"/>
      <x:c r="V1451" t="str">
        <x:v>145/</x:v>
      </x:c>
      <x:c r="W1451"/>
      <x:c r="X1451"/>
      <x:c r="Y1451" t="n">
        <x:v>5.3</x:v>
      </x:c>
      <x:c r="Z1451" t="n">
        <x:v>1498</x:v>
      </x:c>
      <x:c r="AA1451" t="n">
        <x:v>81</x:v>
      </x:c>
      <x:c r="AB1451"/>
      <x:c r="AC1451"/>
      <x:c r="AD1451" t="str">
        <x:v>PHEV_历史批次</x:v>
      </x:c>
      <x:c r="AE1451" s="14" t="str"/>
      <x:c r="AF1451" s="14" t="str"/>
      <x:c r="AG1451" s="14" t="str">
        <x:v>待OCR/外部证据：仅有功率</x:v>
      </x:c>
      <x:c r="AH1451" s="15" t="n">
        <x:f>IF(R1451&lt;&gt;"",R1451,IFERROR(IF(AND(IF(ISNUMBER(O1451),O1451,IFERROR(VALUE(O1451),VALUE(LEFT(TRIM(O1451),FIND("|",SUBSTITUTE(SUBSTITUTE(SUBSTITUTE(SUBSTITUTE(SUBSTITUTE(TRIM(O1451),"/","|"),"(","|"),"（","|"),";","|"),"；","|")&amp;"|")-1))))*100/IF(ISNUMBER(N1451),N1451,IFERROR(VALUE(N1451),VALUE(LEFT(TRIM(N1451),FIND("|",SUBSTITUTE(SUBSTITUTE(SUBSTITUTE(SUBSTITUTE(SUBSTITUTE(TRIM(N1451),"/","|"),"(","|"),"（","|"),";","|"),"；","|")&amp;"|")-1))))&gt;=3,IF(ISNUMBER(O1451),O1451,IFERROR(VALUE(O1451),VALUE(LEFT(TRIM(O1451),FIND("|",SUBSTITUTE(SUBSTITUTE(SUBSTITUTE(SUBSTITUTE(SUBSTITUTE(TRIM(O1451),"/","|"),"(","|"),"（","|"),";","|"),"；","|")&amp;"|")-1))))*100/IF(ISNUMBER(N1451),N1451,IFERROR(VALUE(N1451),VALUE(LEFT(TRIM(N1451),FIND("|",SUBSTITUTE(SUBSTITUTE(SUBSTITUTE(SUBSTITUTE(SUBSTITUTE(TRIM(N1451),"/","|"),"(","|"),"（","|"),";","|"),"；","|")&amp;"|")-1))))&lt;=40),IF(ISNUMBER(O1451),O1451,IFERROR(VALUE(O1451),VALUE(LEFT(TRIM(O1451),FIND("|",SUBSTITUTE(SUBSTITUTE(SUBSTITUTE(SUBSTITUTE(SUBSTITUTE(TRIM(O1451),"/","|"),"(","|"),"（","|"),";","|"),"；","|")&amp;"|")-1))))*100/IF(ISNUMBER(N1451),N1451,IFERROR(VALUE(N1451),VALUE(LEFT(TRIM(N1451),FIND("|",SUBSTITUTE(SUBSTITUTE(SUBSTITUTE(SUBSTITUTE(SUBSTITUTE(TRIM(N1451),"/","|"),"(","|"),"（","|"),";","|"),"；","|")&amp;"|")-1)))),""),""))</x:f>
        <x:v>21.55</x:v>
      </x:c>
      <x:c r="AI1451" s="15" t="str">
        <x:f>IFERROR(IF(AND(IF(ISNUMBER(O1451),O1451,IFERROR(VALUE(O1451),VALUE(LEFT(TRIM(O1451),FIND("|",SUBSTITUTE(SUBSTITUTE(SUBSTITUTE(SUBSTITUTE(SUBSTITUTE(TRIM(O1451),"/","|"),"(","|"),"（","|"),";","|"),"；","|")&amp;"|")-1))))&gt;=75,IF(ISNUMBER(O1451),O1451,IFERROR(VALUE(O1451),VALUE(LEFT(TRIM(O1451),FIND("|",SUBSTITUTE(SUBSTITUTE(SUBSTITUTE(SUBSTITUTE(SUBSTITUTE(TRIM(O1451),"/","|"),"(","|"),"（","|"),";","|"),"；","|")&amp;"|")-1))))&lt;=85,IF(ISNUMBER(Q1451),Q1451,IFERROR(VALUE(Q1451),VALUE(LEFT(TRIM(Q1451),FIND("|",SUBSTITUTE(SUBSTITUTE(SUBSTITUTE(SUBSTITUTE(SUBSTITUTE(TRIM(Q1451),"/","|"),"(","|"),"（","|"),";","|"),"；","|")&amp;"|")-1))))&gt;0),IF(ISNUMBER(O1451),O1451,IFERROR(VALUE(O1451),VALUE(LEFT(TRIM(O1451),FIND("|",SUBSTITUTE(SUBSTITUTE(SUBSTITUTE(SUBSTITUTE(SUBSTITUTE(TRIM(O1451),"/","|"),"(","|"),"（","|"),";","|"),"；","|")&amp;"|")-1))))*1000/IF(ISNUMBER(Q1451),Q1451,IFERROR(VALUE(Q1451),VALUE(LEFT(TRIM(Q1451),FIND("|",SUBSTITUTE(SUBSTITUTE(SUBSTITUTE(SUBSTITUTE(SUBSTITUTE(TRIM(Q1451),"/","|"),"(","|"),"（","|"),";","|"),"；","|")&amp;"|")-1)))),""),"")</x:f>
      </x:c>
      <x:c r="AJ1451" s="14" t="str">
        <x:f>IF(AI1451="","","非称重实测")</x:f>
      </x:c>
      <x:c r="AK1451" s="14" t="str"/>
      <x:c r="AL1451" s="14" t="str">
        <x:v>v3.4.6-candidate</x:v>
      </x:c>
    </x:row>
    <x:row r="1452">
      <x:c r="A1452" t="n">
        <x:v>371</x:v>
      </x:c>
      <x:c r="B1452" t="str">
        <x:v>BYD6483ST6HEV6</x:v>
      </x:c>
      <x:c r="C1452" t="str">
        <x:v>比亚迪牌</x:v>
      </x:c>
      <x:c r="D1452" t="str">
        <x:v>比亚迪汽车有限公司</x:v>
      </x:c>
      <x:c r="E1452" t="str">
        <x:v>比亚迪</x:v>
      </x:c>
      <x:c r="F1452" t="str">
        <x:v>插电式混合动力多用途乘用车</x:v>
      </x:c>
      <x:c r="G1452" t="str">
        <x:v>宋Plus</x:v>
      </x:c>
      <x:c r="H1452" t="str">
        <x:v>插电式混合动力多用途乘用车</x:v>
      </x:c>
      <x:c r="I1452" t="str">
        <x:v>SUV-C</x:v>
      </x:c>
      <x:c r="J1452" t="str">
        <x:v>PHEV</x:v>
      </x:c>
      <x:c r="K1452" t="str">
        <x:v>否</x:v>
      </x:c>
      <x:c r="L1452" t="n">
        <x:v>1830</x:v>
      </x:c>
      <x:c r="M1452" t="n">
        <x:v>2720</x:v>
      </x:c>
      <x:c r="N1452" t="n">
        <x:v>85</x:v>
      </x:c>
      <x:c r="O1452" t="n">
        <x:v>18.316</x:v>
      </x:c>
      <x:c r="P1452" t="str">
        <x:v>磷酸铁锂</x:v>
      </x:c>
      <x:c r="Q1452" t="n">
        <x:v>101.7555555555555</x:v>
      </x:c>
      <x:c r="R1452" t="n">
        <x:v>21.55</x:v>
      </x:c>
      <x:c r="S1452" t="n">
        <x:v>160</x:v>
      </x:c>
      <x:c r="T1452" t="n">
        <x:v>160</x:v>
      </x:c>
      <x:c r="U1452"/>
      <x:c r="V1452" t="str">
        <x:v>145/</x:v>
      </x:c>
      <x:c r="W1452"/>
      <x:c r="X1452"/>
      <x:c r="Y1452" t="n">
        <x:v>5.3</x:v>
      </x:c>
      <x:c r="Z1452" t="n">
        <x:v>1498</x:v>
      </x:c>
      <x:c r="AA1452" t="n">
        <x:v>81</x:v>
      </x:c>
      <x:c r="AB1452"/>
      <x:c r="AC1452"/>
      <x:c r="AD1452" t="str">
        <x:v>PHEV_历史批次</x:v>
      </x:c>
      <x:c r="AE1452" s="14" t="str"/>
      <x:c r="AF1452" s="14" t="str"/>
      <x:c r="AG1452" s="14" t="str">
        <x:v>待OCR/外部证据：仅有功率</x:v>
      </x:c>
      <x:c r="AH1452" s="15" t="n">
        <x:f>IF(R1452&lt;&gt;"",R1452,IFERROR(IF(AND(IF(ISNUMBER(O1452),O1452,IFERROR(VALUE(O1452),VALUE(LEFT(TRIM(O1452),FIND("|",SUBSTITUTE(SUBSTITUTE(SUBSTITUTE(SUBSTITUTE(SUBSTITUTE(TRIM(O1452),"/","|"),"(","|"),"（","|"),";","|"),"；","|")&amp;"|")-1))))*100/IF(ISNUMBER(N1452),N1452,IFERROR(VALUE(N1452),VALUE(LEFT(TRIM(N1452),FIND("|",SUBSTITUTE(SUBSTITUTE(SUBSTITUTE(SUBSTITUTE(SUBSTITUTE(TRIM(N1452),"/","|"),"(","|"),"（","|"),";","|"),"；","|")&amp;"|")-1))))&gt;=3,IF(ISNUMBER(O1452),O1452,IFERROR(VALUE(O1452),VALUE(LEFT(TRIM(O1452),FIND("|",SUBSTITUTE(SUBSTITUTE(SUBSTITUTE(SUBSTITUTE(SUBSTITUTE(TRIM(O1452),"/","|"),"(","|"),"（","|"),";","|"),"；","|")&amp;"|")-1))))*100/IF(ISNUMBER(N1452),N1452,IFERROR(VALUE(N1452),VALUE(LEFT(TRIM(N1452),FIND("|",SUBSTITUTE(SUBSTITUTE(SUBSTITUTE(SUBSTITUTE(SUBSTITUTE(TRIM(N1452),"/","|"),"(","|"),"（","|"),";","|"),"；","|")&amp;"|")-1))))&lt;=40),IF(ISNUMBER(O1452),O1452,IFERROR(VALUE(O1452),VALUE(LEFT(TRIM(O1452),FIND("|",SUBSTITUTE(SUBSTITUTE(SUBSTITUTE(SUBSTITUTE(SUBSTITUTE(TRIM(O1452),"/","|"),"(","|"),"（","|"),";","|"),"；","|")&amp;"|")-1))))*100/IF(ISNUMBER(N1452),N1452,IFERROR(VALUE(N1452),VALUE(LEFT(TRIM(N1452),FIND("|",SUBSTITUTE(SUBSTITUTE(SUBSTITUTE(SUBSTITUTE(SUBSTITUTE(TRIM(N1452),"/","|"),"(","|"),"（","|"),";","|"),"；","|")&amp;"|")-1)))),""),""))</x:f>
        <x:v>21.55</x:v>
      </x:c>
      <x:c r="AI1452" s="15" t="str">
        <x:f>IFERROR(IF(AND(IF(ISNUMBER(O1452),O1452,IFERROR(VALUE(O1452),VALUE(LEFT(TRIM(O1452),FIND("|",SUBSTITUTE(SUBSTITUTE(SUBSTITUTE(SUBSTITUTE(SUBSTITUTE(TRIM(O1452),"/","|"),"(","|"),"（","|"),";","|"),"；","|")&amp;"|")-1))))&gt;=75,IF(ISNUMBER(O1452),O1452,IFERROR(VALUE(O1452),VALUE(LEFT(TRIM(O1452),FIND("|",SUBSTITUTE(SUBSTITUTE(SUBSTITUTE(SUBSTITUTE(SUBSTITUTE(TRIM(O1452),"/","|"),"(","|"),"（","|"),";","|"),"；","|")&amp;"|")-1))))&lt;=85,IF(ISNUMBER(Q1452),Q1452,IFERROR(VALUE(Q1452),VALUE(LEFT(TRIM(Q1452),FIND("|",SUBSTITUTE(SUBSTITUTE(SUBSTITUTE(SUBSTITUTE(SUBSTITUTE(TRIM(Q1452),"/","|"),"(","|"),"（","|"),";","|"),"；","|")&amp;"|")-1))))&gt;0),IF(ISNUMBER(O1452),O1452,IFERROR(VALUE(O1452),VALUE(LEFT(TRIM(O1452),FIND("|",SUBSTITUTE(SUBSTITUTE(SUBSTITUTE(SUBSTITUTE(SUBSTITUTE(TRIM(O1452),"/","|"),"(","|"),"（","|"),";","|"),"；","|")&amp;"|")-1))))*1000/IF(ISNUMBER(Q1452),Q1452,IFERROR(VALUE(Q1452),VALUE(LEFT(TRIM(Q1452),FIND("|",SUBSTITUTE(SUBSTITUTE(SUBSTITUTE(SUBSTITUTE(SUBSTITUTE(TRIM(Q1452),"/","|"),"(","|"),"（","|"),";","|"),"；","|")&amp;"|")-1)))),""),"")</x:f>
      </x:c>
      <x:c r="AJ1452" s="14" t="str">
        <x:f>IF(AI1452="","","非称重实测")</x:f>
      </x:c>
      <x:c r="AK1452" s="14" t="str"/>
      <x:c r="AL1452" s="14" t="str">
        <x:v>v3.4.6-candidate</x:v>
      </x:c>
    </x:row>
    <x:row r="1453">
      <x:c r="A1453" t="n">
        <x:v>371</x:v>
      </x:c>
      <x:c r="B1453" t="str">
        <x:v>BYD7151Y6HEV</x:v>
      </x:c>
      <x:c r="C1453" t="str">
        <x:v>比亚迪牌</x:v>
      </x:c>
      <x:c r="D1453" t="str">
        <x:v>比亚迪汽车工业有限公司</x:v>
      </x:c>
      <x:c r="E1453" t="str">
        <x:v>比亚迪</x:v>
      </x:c>
      <x:c r="F1453" t="str">
        <x:v>插电式混合动力轿车</x:v>
      </x:c>
      <x:c r="G1453" t="str">
        <x:v>驱逐舰07</x:v>
      </x:c>
      <x:c r="H1453" t="str">
        <x:v>插电式混合动力轿车</x:v>
      </x:c>
      <x:c r="I1453" t="str">
        <x:v>Car-C</x:v>
      </x:c>
      <x:c r="J1453" t="str">
        <x:v>PHEV</x:v>
      </x:c>
      <x:c r="K1453" t="str">
        <x:v>否</x:v>
      </x:c>
      <x:c r="L1453" t="n">
        <x:v>1830</x:v>
      </x:c>
      <x:c r="M1453" t="n">
        <x:v>2920</x:v>
      </x:c>
      <x:c r="N1453" t="n">
        <x:v>100</x:v>
      </x:c>
      <x:c r="O1453" t="n">
        <x:v>17.626</x:v>
      </x:c>
      <x:c r="P1453" t="str">
        <x:v>磷酸铁锂</x:v>
      </x:c>
      <x:c r="Q1453" t="n">
        <x:v>99.02247191011236</x:v>
      </x:c>
      <x:c r="R1453" t="n">
        <x:v>17.63</x:v>
      </x:c>
      <x:c r="S1453" t="n">
        <x:v>180</x:v>
      </x:c>
      <x:c r="T1453" t="n">
        <x:v>180</x:v>
      </x:c>
      <x:c r="U1453"/>
      <x:c r="V1453" t="n">
        <x:v>145</x:v>
      </x:c>
      <x:c r="W1453"/>
      <x:c r="X1453"/>
      <x:c r="Y1453" t="n">
        <x:v>4.8</x:v>
      </x:c>
      <x:c r="Z1453" t="n">
        <x:v>1498</x:v>
      </x:c>
      <x:c r="AA1453" t="n">
        <x:v>81</x:v>
      </x:c>
      <x:c r="AB1453"/>
      <x:c r="AC1453"/>
      <x:c r="AD1453" t="str">
        <x:v>PHEV_历史批次</x:v>
      </x:c>
      <x:c r="AE1453" s="14" t="str"/>
      <x:c r="AF1453" s="14" t="str"/>
      <x:c r="AG1453" s="14" t="str">
        <x:v>待OCR/外部证据：数值语义歧义</x:v>
      </x:c>
      <x:c r="AH1453" s="15" t="n">
        <x:f>IF(R1453&lt;&gt;"",R1453,IFERROR(IF(AND(IF(ISNUMBER(O1453),O1453,IFERROR(VALUE(O1453),VALUE(LEFT(TRIM(O1453),FIND("|",SUBSTITUTE(SUBSTITUTE(SUBSTITUTE(SUBSTITUTE(SUBSTITUTE(TRIM(O1453),"/","|"),"(","|"),"（","|"),";","|"),"；","|")&amp;"|")-1))))*100/IF(ISNUMBER(N1453),N1453,IFERROR(VALUE(N1453),VALUE(LEFT(TRIM(N1453),FIND("|",SUBSTITUTE(SUBSTITUTE(SUBSTITUTE(SUBSTITUTE(SUBSTITUTE(TRIM(N1453),"/","|"),"(","|"),"（","|"),";","|"),"；","|")&amp;"|")-1))))&gt;=3,IF(ISNUMBER(O1453),O1453,IFERROR(VALUE(O1453),VALUE(LEFT(TRIM(O1453),FIND("|",SUBSTITUTE(SUBSTITUTE(SUBSTITUTE(SUBSTITUTE(SUBSTITUTE(TRIM(O1453),"/","|"),"(","|"),"（","|"),";","|"),"；","|")&amp;"|")-1))))*100/IF(ISNUMBER(N1453),N1453,IFERROR(VALUE(N1453),VALUE(LEFT(TRIM(N1453),FIND("|",SUBSTITUTE(SUBSTITUTE(SUBSTITUTE(SUBSTITUTE(SUBSTITUTE(TRIM(N1453),"/","|"),"(","|"),"（","|"),";","|"),"；","|")&amp;"|")-1))))&lt;=40),IF(ISNUMBER(O1453),O1453,IFERROR(VALUE(O1453),VALUE(LEFT(TRIM(O1453),FIND("|",SUBSTITUTE(SUBSTITUTE(SUBSTITUTE(SUBSTITUTE(SUBSTITUTE(TRIM(O1453),"/","|"),"(","|"),"（","|"),";","|"),"；","|")&amp;"|")-1))))*100/IF(ISNUMBER(N1453),N1453,IFERROR(VALUE(N1453),VALUE(LEFT(TRIM(N1453),FIND("|",SUBSTITUTE(SUBSTITUTE(SUBSTITUTE(SUBSTITUTE(SUBSTITUTE(TRIM(N1453),"/","|"),"(","|"),"（","|"),";","|"),"；","|")&amp;"|")-1)))),""),""))</x:f>
        <x:v>17.63</x:v>
      </x:c>
      <x:c r="AI1453" s="15" t="str">
        <x:f>IFERROR(IF(AND(IF(ISNUMBER(O1453),O1453,IFERROR(VALUE(O1453),VALUE(LEFT(TRIM(O1453),FIND("|",SUBSTITUTE(SUBSTITUTE(SUBSTITUTE(SUBSTITUTE(SUBSTITUTE(TRIM(O1453),"/","|"),"(","|"),"（","|"),";","|"),"；","|")&amp;"|")-1))))&gt;=75,IF(ISNUMBER(O1453),O1453,IFERROR(VALUE(O1453),VALUE(LEFT(TRIM(O1453),FIND("|",SUBSTITUTE(SUBSTITUTE(SUBSTITUTE(SUBSTITUTE(SUBSTITUTE(TRIM(O1453),"/","|"),"(","|"),"（","|"),";","|"),"；","|")&amp;"|")-1))))&lt;=85,IF(ISNUMBER(Q1453),Q1453,IFERROR(VALUE(Q1453),VALUE(LEFT(TRIM(Q1453),FIND("|",SUBSTITUTE(SUBSTITUTE(SUBSTITUTE(SUBSTITUTE(SUBSTITUTE(TRIM(Q1453),"/","|"),"(","|"),"（","|"),";","|"),"；","|")&amp;"|")-1))))&gt;0),IF(ISNUMBER(O1453),O1453,IFERROR(VALUE(O1453),VALUE(LEFT(TRIM(O1453),FIND("|",SUBSTITUTE(SUBSTITUTE(SUBSTITUTE(SUBSTITUTE(SUBSTITUTE(TRIM(O1453),"/","|"),"(","|"),"（","|"),";","|"),"；","|")&amp;"|")-1))))*1000/IF(ISNUMBER(Q1453),Q1453,IFERROR(VALUE(Q1453),VALUE(LEFT(TRIM(Q1453),FIND("|",SUBSTITUTE(SUBSTITUTE(SUBSTITUTE(SUBSTITUTE(SUBSTITUTE(TRIM(Q1453),"/","|"),"(","|"),"（","|"),";","|"),"；","|")&amp;"|")-1)))),""),"")</x:f>
      </x:c>
      <x:c r="AJ1453" s="14" t="str">
        <x:f>IF(AI1453="","","非称重实测")</x:f>
      </x:c>
      <x:c r="AK1453" s="14" t="str"/>
      <x:c r="AL1453" s="14" t="str">
        <x:v>v3.4.6-candidate</x:v>
      </x:c>
    </x:row>
    <x:row r="1454">
      <x:c r="A1454" t="n">
        <x:v>371</x:v>
      </x:c>
      <x:c r="B1454" t="str">
        <x:v>BYD7151Y6HEV1</x:v>
      </x:c>
      <x:c r="C1454" t="str">
        <x:v>比亚迪牌</x:v>
      </x:c>
      <x:c r="D1454" t="str">
        <x:v>比亚迪汽车工业有限公司</x:v>
      </x:c>
      <x:c r="E1454" t="str">
        <x:v>比亚迪</x:v>
      </x:c>
      <x:c r="F1454" t="str">
        <x:v>插电式混合动力轿车</x:v>
      </x:c>
      <x:c r="G1454" t="str">
        <x:v>驱逐舰07</x:v>
      </x:c>
      <x:c r="H1454" t="str">
        <x:v>插电式混合动力轿车</x:v>
      </x:c>
      <x:c r="I1454" t="str">
        <x:v>Car-C</x:v>
      </x:c>
      <x:c r="J1454" t="str">
        <x:v>PHEV</x:v>
      </x:c>
      <x:c r="K1454" t="str">
        <x:v>否</x:v>
      </x:c>
      <x:c r="L1454" t="n">
        <x:v>1830</x:v>
      </x:c>
      <x:c r="M1454" t="n">
        <x:v>2920</x:v>
      </x:c>
      <x:c r="N1454" t="n">
        <x:v>100</x:v>
      </x:c>
      <x:c r="O1454" t="n">
        <x:v>17.626</x:v>
      </x:c>
      <x:c r="P1454" t="str">
        <x:v>磷酸铁锂</x:v>
      </x:c>
      <x:c r="Q1454" t="n">
        <x:v>99.02247191011236</x:v>
      </x:c>
      <x:c r="R1454" t="n">
        <x:v>17.63</x:v>
      </x:c>
      <x:c r="S1454" t="n">
        <x:v>180</x:v>
      </x:c>
      <x:c r="T1454" t="n">
        <x:v>180</x:v>
      </x:c>
      <x:c r="U1454"/>
      <x:c r="V1454" t="n">
        <x:v>145</x:v>
      </x:c>
      <x:c r="W1454"/>
      <x:c r="X1454"/>
      <x:c r="Y1454" t="n">
        <x:v>4.8</x:v>
      </x:c>
      <x:c r="Z1454" t="n">
        <x:v>1498</x:v>
      </x:c>
      <x:c r="AA1454" t="n">
        <x:v>81</x:v>
      </x:c>
      <x:c r="AB1454"/>
      <x:c r="AC1454"/>
      <x:c r="AD1454" t="str">
        <x:v>PHEV_历史批次</x:v>
      </x:c>
      <x:c r="AE1454" s="14" t="str"/>
      <x:c r="AF1454" s="14" t="str"/>
      <x:c r="AG1454" s="14" t="str">
        <x:v>待OCR/外部证据：数值语义歧义</x:v>
      </x:c>
      <x:c r="AH1454" s="15" t="n">
        <x:f>IF(R1454&lt;&gt;"",R1454,IFERROR(IF(AND(IF(ISNUMBER(O1454),O1454,IFERROR(VALUE(O1454),VALUE(LEFT(TRIM(O1454),FIND("|",SUBSTITUTE(SUBSTITUTE(SUBSTITUTE(SUBSTITUTE(SUBSTITUTE(TRIM(O1454),"/","|"),"(","|"),"（","|"),";","|"),"；","|")&amp;"|")-1))))*100/IF(ISNUMBER(N1454),N1454,IFERROR(VALUE(N1454),VALUE(LEFT(TRIM(N1454),FIND("|",SUBSTITUTE(SUBSTITUTE(SUBSTITUTE(SUBSTITUTE(SUBSTITUTE(TRIM(N1454),"/","|"),"(","|"),"（","|"),";","|"),"；","|")&amp;"|")-1))))&gt;=3,IF(ISNUMBER(O1454),O1454,IFERROR(VALUE(O1454),VALUE(LEFT(TRIM(O1454),FIND("|",SUBSTITUTE(SUBSTITUTE(SUBSTITUTE(SUBSTITUTE(SUBSTITUTE(TRIM(O1454),"/","|"),"(","|"),"（","|"),";","|"),"；","|")&amp;"|")-1))))*100/IF(ISNUMBER(N1454),N1454,IFERROR(VALUE(N1454),VALUE(LEFT(TRIM(N1454),FIND("|",SUBSTITUTE(SUBSTITUTE(SUBSTITUTE(SUBSTITUTE(SUBSTITUTE(TRIM(N1454),"/","|"),"(","|"),"（","|"),";","|"),"；","|")&amp;"|")-1))))&lt;=40),IF(ISNUMBER(O1454),O1454,IFERROR(VALUE(O1454),VALUE(LEFT(TRIM(O1454),FIND("|",SUBSTITUTE(SUBSTITUTE(SUBSTITUTE(SUBSTITUTE(SUBSTITUTE(TRIM(O1454),"/","|"),"(","|"),"（","|"),";","|"),"；","|")&amp;"|")-1))))*100/IF(ISNUMBER(N1454),N1454,IFERROR(VALUE(N1454),VALUE(LEFT(TRIM(N1454),FIND("|",SUBSTITUTE(SUBSTITUTE(SUBSTITUTE(SUBSTITUTE(SUBSTITUTE(TRIM(N1454),"/","|"),"(","|"),"（","|"),";","|"),"；","|")&amp;"|")-1)))),""),""))</x:f>
        <x:v>17.63</x:v>
      </x:c>
      <x:c r="AI1454" s="15" t="str">
        <x:f>IFERROR(IF(AND(IF(ISNUMBER(O1454),O1454,IFERROR(VALUE(O1454),VALUE(LEFT(TRIM(O1454),FIND("|",SUBSTITUTE(SUBSTITUTE(SUBSTITUTE(SUBSTITUTE(SUBSTITUTE(TRIM(O1454),"/","|"),"(","|"),"（","|"),";","|"),"；","|")&amp;"|")-1))))&gt;=75,IF(ISNUMBER(O1454),O1454,IFERROR(VALUE(O1454),VALUE(LEFT(TRIM(O1454),FIND("|",SUBSTITUTE(SUBSTITUTE(SUBSTITUTE(SUBSTITUTE(SUBSTITUTE(TRIM(O1454),"/","|"),"(","|"),"（","|"),";","|"),"；","|")&amp;"|")-1))))&lt;=85,IF(ISNUMBER(Q1454),Q1454,IFERROR(VALUE(Q1454),VALUE(LEFT(TRIM(Q1454),FIND("|",SUBSTITUTE(SUBSTITUTE(SUBSTITUTE(SUBSTITUTE(SUBSTITUTE(TRIM(Q1454),"/","|"),"(","|"),"（","|"),";","|"),"；","|")&amp;"|")-1))))&gt;0),IF(ISNUMBER(O1454),O1454,IFERROR(VALUE(O1454),VALUE(LEFT(TRIM(O1454),FIND("|",SUBSTITUTE(SUBSTITUTE(SUBSTITUTE(SUBSTITUTE(SUBSTITUTE(TRIM(O1454),"/","|"),"(","|"),"（","|"),";","|"),"；","|")&amp;"|")-1))))*1000/IF(ISNUMBER(Q1454),Q1454,IFERROR(VALUE(Q1454),VALUE(LEFT(TRIM(Q1454),FIND("|",SUBSTITUTE(SUBSTITUTE(SUBSTITUTE(SUBSTITUTE(SUBSTITUTE(TRIM(Q1454),"/","|"),"(","|"),"（","|"),";","|"),"；","|")&amp;"|")-1)))),""),"")</x:f>
      </x:c>
      <x:c r="AJ1454" s="14" t="str">
        <x:f>IF(AI1454="","","非称重实测")</x:f>
      </x:c>
      <x:c r="AK1454" s="14" t="str"/>
      <x:c r="AL1454" s="14" t="str">
        <x:v>v3.4.6-candidate</x:v>
      </x:c>
    </x:row>
    <x:row r="1455">
      <x:c r="A1455" t="n">
        <x:v>371</x:v>
      </x:c>
      <x:c r="B1455" t="str">
        <x:v>BYD7151YT6HEV</x:v>
      </x:c>
      <x:c r="C1455" t="str">
        <x:v>比亚迪牌</x:v>
      </x:c>
      <x:c r="D1455" t="str">
        <x:v>比亚迪汽车工业有限公司</x:v>
      </x:c>
      <x:c r="E1455" t="str">
        <x:v>比亚迪</x:v>
      </x:c>
      <x:c r="F1455" t="str">
        <x:v>插电式混合动力轿车</x:v>
      </x:c>
      <x:c r="G1455" t="str">
        <x:v>驱逐舰07</x:v>
      </x:c>
      <x:c r="H1455" t="str">
        <x:v>插电式混合动力轿车</x:v>
      </x:c>
      <x:c r="I1455" t="str">
        <x:v>Car-C</x:v>
      </x:c>
      <x:c r="J1455" t="str">
        <x:v>PHEV</x:v>
      </x:c>
      <x:c r="K1455" t="str">
        <x:v>否</x:v>
      </x:c>
      <x:c r="L1455" t="str">
        <x:v>·1890</x:v>
      </x:c>
      <x:c r="M1455" t="n">
        <x:v>2920</x:v>
      </x:c>
      <x:c r="N1455" t="n">
        <x:v>100</x:v>
      </x:c>
      <x:c r="O1455" t="n">
        <x:v>17.626</x:v>
      </x:c>
      <x:c r="P1455" t="str">
        <x:v>磷酸铁锂</x:v>
      </x:c>
      <x:c r="Q1455" t="n">
        <x:v>99.02247191011236</x:v>
      </x:c>
      <x:c r="R1455" t="n">
        <x:v>17.63</x:v>
      </x:c>
      <x:c r="S1455" t="n">
        <x:v>180</x:v>
      </x:c>
      <x:c r="T1455" t="n">
        <x:v>180</x:v>
      </x:c>
      <x:c r="U1455"/>
      <x:c r="V1455" t="n">
        <x:v>160</x:v>
      </x:c>
      <x:c r="W1455"/>
      <x:c r="X1455"/>
      <x:c r="Y1455" t="n">
        <x:v>5.1</x:v>
      </x:c>
      <x:c r="Z1455" t="n">
        <x:v>1497</x:v>
      </x:c>
      <x:c r="AA1455" t="n">
        <x:v>102</x:v>
      </x:c>
      <x:c r="AB1455"/>
      <x:c r="AC1455"/>
      <x:c r="AD1455" t="str">
        <x:v>PHEV_历史批次</x:v>
      </x:c>
      <x:c r="AE1455" s="14" t="str"/>
      <x:c r="AF1455" s="14" t="str"/>
      <x:c r="AG1455" s="14" t="str">
        <x:v>待OCR/外部证据：数值语义歧义</x:v>
      </x:c>
      <x:c r="AH1455" s="15" t="n">
        <x:f>IF(R1455&lt;&gt;"",R1455,IFERROR(IF(AND(IF(ISNUMBER(O1455),O1455,IFERROR(VALUE(O1455),VALUE(LEFT(TRIM(O1455),FIND("|",SUBSTITUTE(SUBSTITUTE(SUBSTITUTE(SUBSTITUTE(SUBSTITUTE(TRIM(O1455),"/","|"),"(","|"),"（","|"),";","|"),"；","|")&amp;"|")-1))))*100/IF(ISNUMBER(N1455),N1455,IFERROR(VALUE(N1455),VALUE(LEFT(TRIM(N1455),FIND("|",SUBSTITUTE(SUBSTITUTE(SUBSTITUTE(SUBSTITUTE(SUBSTITUTE(TRIM(N1455),"/","|"),"(","|"),"（","|"),";","|"),"；","|")&amp;"|")-1))))&gt;=3,IF(ISNUMBER(O1455),O1455,IFERROR(VALUE(O1455),VALUE(LEFT(TRIM(O1455),FIND("|",SUBSTITUTE(SUBSTITUTE(SUBSTITUTE(SUBSTITUTE(SUBSTITUTE(TRIM(O1455),"/","|"),"(","|"),"（","|"),";","|"),"；","|")&amp;"|")-1))))*100/IF(ISNUMBER(N1455),N1455,IFERROR(VALUE(N1455),VALUE(LEFT(TRIM(N1455),FIND("|",SUBSTITUTE(SUBSTITUTE(SUBSTITUTE(SUBSTITUTE(SUBSTITUTE(TRIM(N1455),"/","|"),"(","|"),"（","|"),";","|"),"；","|")&amp;"|")-1))))&lt;=40),IF(ISNUMBER(O1455),O1455,IFERROR(VALUE(O1455),VALUE(LEFT(TRIM(O1455),FIND("|",SUBSTITUTE(SUBSTITUTE(SUBSTITUTE(SUBSTITUTE(SUBSTITUTE(TRIM(O1455),"/","|"),"(","|"),"（","|"),";","|"),"；","|")&amp;"|")-1))))*100/IF(ISNUMBER(N1455),N1455,IFERROR(VALUE(N1455),VALUE(LEFT(TRIM(N1455),FIND("|",SUBSTITUTE(SUBSTITUTE(SUBSTITUTE(SUBSTITUTE(SUBSTITUTE(TRIM(N1455),"/","|"),"(","|"),"（","|"),";","|"),"；","|")&amp;"|")-1)))),""),""))</x:f>
        <x:v>17.63</x:v>
      </x:c>
      <x:c r="AI1455" s="15" t="str">
        <x:f>IFERROR(IF(AND(IF(ISNUMBER(O1455),O1455,IFERROR(VALUE(O1455),VALUE(LEFT(TRIM(O1455),FIND("|",SUBSTITUTE(SUBSTITUTE(SUBSTITUTE(SUBSTITUTE(SUBSTITUTE(TRIM(O1455),"/","|"),"(","|"),"（","|"),";","|"),"；","|")&amp;"|")-1))))&gt;=75,IF(ISNUMBER(O1455),O1455,IFERROR(VALUE(O1455),VALUE(LEFT(TRIM(O1455),FIND("|",SUBSTITUTE(SUBSTITUTE(SUBSTITUTE(SUBSTITUTE(SUBSTITUTE(TRIM(O1455),"/","|"),"(","|"),"（","|"),";","|"),"；","|")&amp;"|")-1))))&lt;=85,IF(ISNUMBER(Q1455),Q1455,IFERROR(VALUE(Q1455),VALUE(LEFT(TRIM(Q1455),FIND("|",SUBSTITUTE(SUBSTITUTE(SUBSTITUTE(SUBSTITUTE(SUBSTITUTE(TRIM(Q1455),"/","|"),"(","|"),"（","|"),";","|"),"；","|")&amp;"|")-1))))&gt;0),IF(ISNUMBER(O1455),O1455,IFERROR(VALUE(O1455),VALUE(LEFT(TRIM(O1455),FIND("|",SUBSTITUTE(SUBSTITUTE(SUBSTITUTE(SUBSTITUTE(SUBSTITUTE(TRIM(O1455),"/","|"),"(","|"),"（","|"),";","|"),"；","|")&amp;"|")-1))))*1000/IF(ISNUMBER(Q1455),Q1455,IFERROR(VALUE(Q1455),VALUE(LEFT(TRIM(Q1455),FIND("|",SUBSTITUTE(SUBSTITUTE(SUBSTITUTE(SUBSTITUTE(SUBSTITUTE(TRIM(Q1455),"/","|"),"(","|"),"（","|"),";","|"),"；","|")&amp;"|")-1)))),""),"")</x:f>
      </x:c>
      <x:c r="AJ1455" s="14" t="str">
        <x:f>IF(AI1455="","","非称重实测")</x:f>
      </x:c>
      <x:c r="AK1455" s="14" t="str"/>
      <x:c r="AL1455" s="14" t="str">
        <x:v>v3.4.6-candidate</x:v>
      </x:c>
    </x:row>
    <x:row r="1456">
      <x:c r="A1456" t="n">
        <x:v>371</x:v>
      </x:c>
      <x:c r="B1456" t="str">
        <x:v>BYD7151YT6HEV2</x:v>
      </x:c>
      <x:c r="C1456" t="str">
        <x:v>比亚迪牌</x:v>
      </x:c>
      <x:c r="D1456" t="str">
        <x:v>比亚迪汽车工业有限公司</x:v>
      </x:c>
      <x:c r="E1456" t="str">
        <x:v>比亚迪</x:v>
      </x:c>
      <x:c r="F1456" t="str">
        <x:v>插电式混合动力轿车</x:v>
      </x:c>
      <x:c r="G1456" t="str">
        <x:v>驱逐舰07</x:v>
      </x:c>
      <x:c r="H1456" t="str">
        <x:v>插电式混合动力轿车</x:v>
      </x:c>
      <x:c r="I1456" t="str">
        <x:v>Car-C</x:v>
      </x:c>
      <x:c r="J1456" t="str">
        <x:v>PHEV</x:v>
      </x:c>
      <x:c r="K1456" t="str">
        <x:v>否</x:v>
      </x:c>
      <x:c r="L1456" t="str">
        <x:v>·1890</x:v>
      </x:c>
      <x:c r="M1456" t="n">
        <x:v>2920</x:v>
      </x:c>
      <x:c r="N1456" t="n">
        <x:v>100</x:v>
      </x:c>
      <x:c r="O1456" t="n">
        <x:v>17.626</x:v>
      </x:c>
      <x:c r="P1456" t="str">
        <x:v>磷酸铁锂</x:v>
      </x:c>
      <x:c r="Q1456" t="n">
        <x:v>99.02247191011236</x:v>
      </x:c>
      <x:c r="R1456" t="n">
        <x:v>17.63</x:v>
      </x:c>
      <x:c r="S1456" t="n">
        <x:v>180</x:v>
      </x:c>
      <x:c r="T1456" t="n">
        <x:v>180</x:v>
      </x:c>
      <x:c r="U1456"/>
      <x:c r="V1456" t="n">
        <x:v>160</x:v>
      </x:c>
      <x:c r="W1456"/>
      <x:c r="X1456"/>
      <x:c r="Y1456" t="n">
        <x:v>5.1</x:v>
      </x:c>
      <x:c r="Z1456" t="n">
        <x:v>1497</x:v>
      </x:c>
      <x:c r="AA1456" t="n">
        <x:v>102</x:v>
      </x:c>
      <x:c r="AB1456"/>
      <x:c r="AC1456"/>
      <x:c r="AD1456" t="str">
        <x:v>PHEV_历史批次</x:v>
      </x:c>
      <x:c r="AE1456" s="14" t="str"/>
      <x:c r="AF1456" s="14" t="str"/>
      <x:c r="AG1456" s="14" t="str">
        <x:v>待OCR/外部证据：数值语义歧义</x:v>
      </x:c>
      <x:c r="AH1456" s="15" t="n">
        <x:f>IF(R1456&lt;&gt;"",R1456,IFERROR(IF(AND(IF(ISNUMBER(O1456),O1456,IFERROR(VALUE(O1456),VALUE(LEFT(TRIM(O1456),FIND("|",SUBSTITUTE(SUBSTITUTE(SUBSTITUTE(SUBSTITUTE(SUBSTITUTE(TRIM(O1456),"/","|"),"(","|"),"（","|"),";","|"),"；","|")&amp;"|")-1))))*100/IF(ISNUMBER(N1456),N1456,IFERROR(VALUE(N1456),VALUE(LEFT(TRIM(N1456),FIND("|",SUBSTITUTE(SUBSTITUTE(SUBSTITUTE(SUBSTITUTE(SUBSTITUTE(TRIM(N1456),"/","|"),"(","|"),"（","|"),";","|"),"；","|")&amp;"|")-1))))&gt;=3,IF(ISNUMBER(O1456),O1456,IFERROR(VALUE(O1456),VALUE(LEFT(TRIM(O1456),FIND("|",SUBSTITUTE(SUBSTITUTE(SUBSTITUTE(SUBSTITUTE(SUBSTITUTE(TRIM(O1456),"/","|"),"(","|"),"（","|"),";","|"),"；","|")&amp;"|")-1))))*100/IF(ISNUMBER(N1456),N1456,IFERROR(VALUE(N1456),VALUE(LEFT(TRIM(N1456),FIND("|",SUBSTITUTE(SUBSTITUTE(SUBSTITUTE(SUBSTITUTE(SUBSTITUTE(TRIM(N1456),"/","|"),"(","|"),"（","|"),";","|"),"；","|")&amp;"|")-1))))&lt;=40),IF(ISNUMBER(O1456),O1456,IFERROR(VALUE(O1456),VALUE(LEFT(TRIM(O1456),FIND("|",SUBSTITUTE(SUBSTITUTE(SUBSTITUTE(SUBSTITUTE(SUBSTITUTE(TRIM(O1456),"/","|"),"(","|"),"（","|"),";","|"),"；","|")&amp;"|")-1))))*100/IF(ISNUMBER(N1456),N1456,IFERROR(VALUE(N1456),VALUE(LEFT(TRIM(N1456),FIND("|",SUBSTITUTE(SUBSTITUTE(SUBSTITUTE(SUBSTITUTE(SUBSTITUTE(TRIM(N1456),"/","|"),"(","|"),"（","|"),";","|"),"；","|")&amp;"|")-1)))),""),""))</x:f>
        <x:v>17.63</x:v>
      </x:c>
      <x:c r="AI1456" s="15" t="str">
        <x:f>IFERROR(IF(AND(IF(ISNUMBER(O1456),O1456,IFERROR(VALUE(O1456),VALUE(LEFT(TRIM(O1456),FIND("|",SUBSTITUTE(SUBSTITUTE(SUBSTITUTE(SUBSTITUTE(SUBSTITUTE(TRIM(O1456),"/","|"),"(","|"),"（","|"),";","|"),"；","|")&amp;"|")-1))))&gt;=75,IF(ISNUMBER(O1456),O1456,IFERROR(VALUE(O1456),VALUE(LEFT(TRIM(O1456),FIND("|",SUBSTITUTE(SUBSTITUTE(SUBSTITUTE(SUBSTITUTE(SUBSTITUTE(TRIM(O1456),"/","|"),"(","|"),"（","|"),";","|"),"；","|")&amp;"|")-1))))&lt;=85,IF(ISNUMBER(Q1456),Q1456,IFERROR(VALUE(Q1456),VALUE(LEFT(TRIM(Q1456),FIND("|",SUBSTITUTE(SUBSTITUTE(SUBSTITUTE(SUBSTITUTE(SUBSTITUTE(TRIM(Q1456),"/","|"),"(","|"),"（","|"),";","|"),"；","|")&amp;"|")-1))))&gt;0),IF(ISNUMBER(O1456),O1456,IFERROR(VALUE(O1456),VALUE(LEFT(TRIM(O1456),FIND("|",SUBSTITUTE(SUBSTITUTE(SUBSTITUTE(SUBSTITUTE(SUBSTITUTE(TRIM(O1456),"/","|"),"(","|"),"（","|"),";","|"),"；","|")&amp;"|")-1))))*1000/IF(ISNUMBER(Q1456),Q1456,IFERROR(VALUE(Q1456),VALUE(LEFT(TRIM(Q1456),FIND("|",SUBSTITUTE(SUBSTITUTE(SUBSTITUTE(SUBSTITUTE(SUBSTITUTE(TRIM(Q1456),"/","|"),"(","|"),"（","|"),";","|"),"；","|")&amp;"|")-1)))),""),"")</x:f>
      </x:c>
      <x:c r="AJ1456" s="14" t="str">
        <x:f>IF(AI1456="","","非称重实测")</x:f>
      </x:c>
      <x:c r="AK1456" s="14" t="str"/>
      <x:c r="AL1456" s="14" t="str">
        <x:v>v3.4.6-candidate</x:v>
      </x:c>
    </x:row>
    <x:row r="1457">
      <x:c r="A1457" t="n">
        <x:v>371</x:v>
      </x:c>
      <x:c r="B1457" t="str">
        <x:v>CC6450BZ02CPHEV</x:v>
      </x:c>
      <x:c r="C1457" t="str">
        <x:v>哈弗牌</x:v>
      </x:c>
      <x:c r="D1457" t="str">
        <x:v>长城汽车股份有限公司</x:v>
      </x:c>
      <x:c r="E1457" t="str">
        <x:v>欧拉</x:v>
      </x:c>
      <x:c r="F1457" t="str">
        <x:v>插电式混合动力多用途乘用车</x:v>
      </x:c>
      <x:c r="G1457" t="str">
        <x:v>哈弗酷狗</x:v>
      </x:c>
      <x:c r="H1457" t="str">
        <x:v>插电式混合动力多用途乘用车</x:v>
      </x:c>
      <x:c r="I1457" t="str">
        <x:v>SUV-C</x:v>
      </x:c>
      <x:c r="J1457" t="str">
        <x:v>PHEV</x:v>
      </x:c>
      <x:c r="K1457" t="str">
        <x:v>否</x:v>
      </x:c>
      <x:c r="L1457" t="n">
        <x:v>1855</x:v>
      </x:c>
      <x:c r="M1457" t="n">
        <x:v>2650</x:v>
      </x:c>
      <x:c r="N1457" t="n">
        <x:v>82</x:v>
      </x:c>
      <x:c r="O1457" t="n">
        <x:v>19.27</x:v>
      </x:c>
      <x:c r="P1457" t="str">
        <x:v>磷酸铁锂</x:v>
      </x:c>
      <x:c r="Q1457" t="n">
        <x:v>140</x:v>
      </x:c>
      <x:c r="R1457" t="n">
        <x:v>23.5</x:v>
      </x:c>
      <x:c r="S1457" t="n">
        <x:v>126</x:v>
      </x:c>
      <x:c r="T1457" t="n">
        <x:v>126</x:v>
      </x:c>
      <x:c r="U1457"/>
      <x:c r="V1457"/>
      <x:c r="W1457"/>
      <x:c r="X1457"/>
      <x:c r="Y1457" t="n">
        <x:v>5.95</x:v>
      </x:c>
      <x:c r="Z1457" t="n">
        <x:v>1499</x:v>
      </x:c>
      <x:c r="AA1457" t="n">
        <x:v>123</x:v>
      </x:c>
      <x:c r="AB1457"/>
      <x:c r="AC1457"/>
      <x:c r="AD1457" t="str">
        <x:v>PHEV_历史批次</x:v>
      </x:c>
      <x:c r="AE1457" s="14" t="str"/>
      <x:c r="AF1457" s="14" t="str"/>
      <x:c r="AG1457" s="14" t="str">
        <x:v>待OCR/外部证据：原字段为空</x:v>
      </x:c>
      <x:c r="AH1457" s="15" t="n">
        <x:f>IF(R1457&lt;&gt;"",R1457,IFERROR(IF(AND(IF(ISNUMBER(O1457),O1457,IFERROR(VALUE(O1457),VALUE(LEFT(TRIM(O1457),FIND("|",SUBSTITUTE(SUBSTITUTE(SUBSTITUTE(SUBSTITUTE(SUBSTITUTE(TRIM(O1457),"/","|"),"(","|"),"（","|"),";","|"),"；","|")&amp;"|")-1))))*100/IF(ISNUMBER(N1457),N1457,IFERROR(VALUE(N1457),VALUE(LEFT(TRIM(N1457),FIND("|",SUBSTITUTE(SUBSTITUTE(SUBSTITUTE(SUBSTITUTE(SUBSTITUTE(TRIM(N1457),"/","|"),"(","|"),"（","|"),";","|"),"；","|")&amp;"|")-1))))&gt;=3,IF(ISNUMBER(O1457),O1457,IFERROR(VALUE(O1457),VALUE(LEFT(TRIM(O1457),FIND("|",SUBSTITUTE(SUBSTITUTE(SUBSTITUTE(SUBSTITUTE(SUBSTITUTE(TRIM(O1457),"/","|"),"(","|"),"（","|"),";","|"),"；","|")&amp;"|")-1))))*100/IF(ISNUMBER(N1457),N1457,IFERROR(VALUE(N1457),VALUE(LEFT(TRIM(N1457),FIND("|",SUBSTITUTE(SUBSTITUTE(SUBSTITUTE(SUBSTITUTE(SUBSTITUTE(TRIM(N1457),"/","|"),"(","|"),"（","|"),";","|"),"；","|")&amp;"|")-1))))&lt;=40),IF(ISNUMBER(O1457),O1457,IFERROR(VALUE(O1457),VALUE(LEFT(TRIM(O1457),FIND("|",SUBSTITUTE(SUBSTITUTE(SUBSTITUTE(SUBSTITUTE(SUBSTITUTE(TRIM(O1457),"/","|"),"(","|"),"（","|"),";","|"),"；","|")&amp;"|")-1))))*100/IF(ISNUMBER(N1457),N1457,IFERROR(VALUE(N1457),VALUE(LEFT(TRIM(N1457),FIND("|",SUBSTITUTE(SUBSTITUTE(SUBSTITUTE(SUBSTITUTE(SUBSTITUTE(TRIM(N1457),"/","|"),"(","|"),"（","|"),";","|"),"；","|")&amp;"|")-1)))),""),""))</x:f>
        <x:v>23.5</x:v>
      </x:c>
      <x:c r="AI1457" s="15" t="str">
        <x:f>IFERROR(IF(AND(IF(ISNUMBER(O1457),O1457,IFERROR(VALUE(O1457),VALUE(LEFT(TRIM(O1457),FIND("|",SUBSTITUTE(SUBSTITUTE(SUBSTITUTE(SUBSTITUTE(SUBSTITUTE(TRIM(O1457),"/","|"),"(","|"),"（","|"),";","|"),"；","|")&amp;"|")-1))))&gt;=75,IF(ISNUMBER(O1457),O1457,IFERROR(VALUE(O1457),VALUE(LEFT(TRIM(O1457),FIND("|",SUBSTITUTE(SUBSTITUTE(SUBSTITUTE(SUBSTITUTE(SUBSTITUTE(TRIM(O1457),"/","|"),"(","|"),"（","|"),";","|"),"；","|")&amp;"|")-1))))&lt;=85,IF(ISNUMBER(Q1457),Q1457,IFERROR(VALUE(Q1457),VALUE(LEFT(TRIM(Q1457),FIND("|",SUBSTITUTE(SUBSTITUTE(SUBSTITUTE(SUBSTITUTE(SUBSTITUTE(TRIM(Q1457),"/","|"),"(","|"),"（","|"),";","|"),"；","|")&amp;"|")-1))))&gt;0),IF(ISNUMBER(O1457),O1457,IFERROR(VALUE(O1457),VALUE(LEFT(TRIM(O1457),FIND("|",SUBSTITUTE(SUBSTITUTE(SUBSTITUTE(SUBSTITUTE(SUBSTITUTE(TRIM(O1457),"/","|"),"(","|"),"（","|"),";","|"),"；","|")&amp;"|")-1))))*1000/IF(ISNUMBER(Q1457),Q1457,IFERROR(VALUE(Q1457),VALUE(LEFT(TRIM(Q1457),FIND("|",SUBSTITUTE(SUBSTITUTE(SUBSTITUTE(SUBSTITUTE(SUBSTITUTE(TRIM(Q1457),"/","|"),"(","|"),"（","|"),";","|"),"；","|")&amp;"|")-1)))),""),"")</x:f>
      </x:c>
      <x:c r="AJ1457" s="14" t="str">
        <x:f>IF(AI1457="","","非称重实测")</x:f>
      </x:c>
      <x:c r="AK1457" s="14" t="str"/>
      <x:c r="AL1457" s="14" t="str">
        <x:v>v3.4.6-candidate</x:v>
      </x:c>
    </x:row>
    <x:row r="1458">
      <x:c r="A1458" t="n">
        <x:v>371</x:v>
      </x:c>
      <x:c r="B1458" t="str">
        <x:v>CC6470CF24APHEV</x:v>
      </x:c>
      <x:c r="C1458" t="str">
        <x:v>哈弗牌</x:v>
      </x:c>
      <x:c r="D1458" t="str">
        <x:v>长城汽车股份有限公司</x:v>
      </x:c>
      <x:c r="E1458" t="str">
        <x:v>欧拉</x:v>
      </x:c>
      <x:c r="F1458" t="str">
        <x:v>插电式混合动力多用途乘用车</x:v>
      </x:c>
      <x:c r="G1458" t="str">
        <x:v>大狗</x:v>
      </x:c>
      <x:c r="H1458" t="str">
        <x:v>插电式混合动力多用途乘用车</x:v>
      </x:c>
      <x:c r="I1458" t="str">
        <x:v>SUV-C</x:v>
      </x:c>
      <x:c r="J1458" t="str">
        <x:v>PHEV</x:v>
      </x:c>
      <x:c r="K1458" t="str">
        <x:v>否</x:v>
      </x:c>
      <x:c r="L1458" t="n">
        <x:v>2115</x:v>
      </x:c>
      <x:c r="M1458" t="n">
        <x:v>2650</x:v>
      </x:c>
      <x:c r="N1458" t="n">
        <x:v>81</x:v>
      </x:c>
      <x:c r="O1458" t="n">
        <x:v>19.09</x:v>
      </x:c>
      <x:c r="P1458" t="str">
        <x:v>磷酸铁锂</x:v>
      </x:c>
      <x:c r="Q1458" t="n">
        <x:v>104.8901098901099</x:v>
      </x:c>
      <x:c r="R1458" t="n">
        <x:v>23.57</x:v>
      </x:c>
      <x:c r="S1458" t="n">
        <x:v>126</x:v>
      </x:c>
      <x:c r="T1458" t="n">
        <x:v>126</x:v>
      </x:c>
      <x:c r="U1458"/>
      <x:c r="V1458"/>
      <x:c r="W1458"/>
      <x:c r="X1458"/>
      <x:c r="Y1458" t="n">
        <x:v>5.98</x:v>
      </x:c>
      <x:c r="Z1458" t="n">
        <x:v>1499</x:v>
      </x:c>
      <x:c r="AA1458" t="n">
        <x:v>123</x:v>
      </x:c>
      <x:c r="AB1458"/>
      <x:c r="AC1458"/>
      <x:c r="AD1458" t="str">
        <x:v>PHEV_历史批次</x:v>
      </x:c>
      <x:c r="AE1458" s="14" t="str"/>
      <x:c r="AF1458" s="14" t="str"/>
      <x:c r="AG1458" s="14" t="str">
        <x:v>待OCR/外部证据：原字段为空</x:v>
      </x:c>
      <x:c r="AH1458" s="15" t="n">
        <x:f>IF(R1458&lt;&gt;"",R1458,IFERROR(IF(AND(IF(ISNUMBER(O1458),O1458,IFERROR(VALUE(O1458),VALUE(LEFT(TRIM(O1458),FIND("|",SUBSTITUTE(SUBSTITUTE(SUBSTITUTE(SUBSTITUTE(SUBSTITUTE(TRIM(O1458),"/","|"),"(","|"),"（","|"),";","|"),"；","|")&amp;"|")-1))))*100/IF(ISNUMBER(N1458),N1458,IFERROR(VALUE(N1458),VALUE(LEFT(TRIM(N1458),FIND("|",SUBSTITUTE(SUBSTITUTE(SUBSTITUTE(SUBSTITUTE(SUBSTITUTE(TRIM(N1458),"/","|"),"(","|"),"（","|"),";","|"),"；","|")&amp;"|")-1))))&gt;=3,IF(ISNUMBER(O1458),O1458,IFERROR(VALUE(O1458),VALUE(LEFT(TRIM(O1458),FIND("|",SUBSTITUTE(SUBSTITUTE(SUBSTITUTE(SUBSTITUTE(SUBSTITUTE(TRIM(O1458),"/","|"),"(","|"),"（","|"),";","|"),"；","|")&amp;"|")-1))))*100/IF(ISNUMBER(N1458),N1458,IFERROR(VALUE(N1458),VALUE(LEFT(TRIM(N1458),FIND("|",SUBSTITUTE(SUBSTITUTE(SUBSTITUTE(SUBSTITUTE(SUBSTITUTE(TRIM(N1458),"/","|"),"(","|"),"（","|"),";","|"),"；","|")&amp;"|")-1))))&lt;=40),IF(ISNUMBER(O1458),O1458,IFERROR(VALUE(O1458),VALUE(LEFT(TRIM(O1458),FIND("|",SUBSTITUTE(SUBSTITUTE(SUBSTITUTE(SUBSTITUTE(SUBSTITUTE(TRIM(O1458),"/","|"),"(","|"),"（","|"),";","|"),"；","|")&amp;"|")-1))))*100/IF(ISNUMBER(N1458),N1458,IFERROR(VALUE(N1458),VALUE(LEFT(TRIM(N1458),FIND("|",SUBSTITUTE(SUBSTITUTE(SUBSTITUTE(SUBSTITUTE(SUBSTITUTE(TRIM(N1458),"/","|"),"(","|"),"（","|"),";","|"),"；","|")&amp;"|")-1)))),""),""))</x:f>
        <x:v>23.57</x:v>
      </x:c>
      <x:c r="AI1458" s="15" t="str">
        <x:f>IFERROR(IF(AND(IF(ISNUMBER(O1458),O1458,IFERROR(VALUE(O1458),VALUE(LEFT(TRIM(O1458),FIND("|",SUBSTITUTE(SUBSTITUTE(SUBSTITUTE(SUBSTITUTE(SUBSTITUTE(TRIM(O1458),"/","|"),"(","|"),"（","|"),";","|"),"；","|")&amp;"|")-1))))&gt;=75,IF(ISNUMBER(O1458),O1458,IFERROR(VALUE(O1458),VALUE(LEFT(TRIM(O1458),FIND("|",SUBSTITUTE(SUBSTITUTE(SUBSTITUTE(SUBSTITUTE(SUBSTITUTE(TRIM(O1458),"/","|"),"(","|"),"（","|"),";","|"),"；","|")&amp;"|")-1))))&lt;=85,IF(ISNUMBER(Q1458),Q1458,IFERROR(VALUE(Q1458),VALUE(LEFT(TRIM(Q1458),FIND("|",SUBSTITUTE(SUBSTITUTE(SUBSTITUTE(SUBSTITUTE(SUBSTITUTE(TRIM(Q1458),"/","|"),"(","|"),"（","|"),";","|"),"；","|")&amp;"|")-1))))&gt;0),IF(ISNUMBER(O1458),O1458,IFERROR(VALUE(O1458),VALUE(LEFT(TRIM(O1458),FIND("|",SUBSTITUTE(SUBSTITUTE(SUBSTITUTE(SUBSTITUTE(SUBSTITUTE(TRIM(O1458),"/","|"),"(","|"),"（","|"),";","|"),"；","|")&amp;"|")-1))))*1000/IF(ISNUMBER(Q1458),Q1458,IFERROR(VALUE(Q1458),VALUE(LEFT(TRIM(Q1458),FIND("|",SUBSTITUTE(SUBSTITUTE(SUBSTITUTE(SUBSTITUTE(SUBSTITUTE(TRIM(Q1458),"/","|"),"(","|"),"（","|"),";","|"),"；","|")&amp;"|")-1)))),""),"")</x:f>
      </x:c>
      <x:c r="AJ1458" s="14" t="str">
        <x:f>IF(AI1458="","","非称重实测")</x:f>
      </x:c>
      <x:c r="AK1458" s="14" t="str"/>
      <x:c r="AL1458" s="14" t="str">
        <x:v>v3.4.6-candidate</x:v>
      </x:c>
    </x:row>
    <x:row r="1459">
      <x:c r="A1459" t="n">
        <x:v>371</x:v>
      </x:c>
      <x:c r="B1459" t="str">
        <x:v>DXK6481AS3PHEVH</x:v>
      </x:c>
      <x:c r="C1459" t="str">
        <x:v>东风牌</x:v>
      </x:c>
      <x:c r="D1459" t="str">
        <x:v>东风小康汽车有限公司</x:v>
      </x:c>
      <x:c r="E1459"/>
      <x:c r="F1459" t="str">
        <x:v>插电式混合动力多用途乘用车</x:v>
      </x:c>
      <x:c r="G1459" t="str">
        <x:v>东风小康 E5</x:v>
      </x:c>
      <x:c r="H1459" t="str">
        <x:v>插电式混合动力多用途乘用车</x:v>
      </x:c>
      <x:c r="I1459" t="str">
        <x:v>SUV-C</x:v>
      </x:c>
      <x:c r="J1459" t="str">
        <x:v>PHEV</x:v>
      </x:c>
      <x:c r="K1459" t="str">
        <x:v>否</x:v>
      </x:c>
      <x:c r="L1459" t="n">
        <x:v>1800</x:v>
      </x:c>
      <x:c r="M1459"/>
      <x:c r="N1459" t="n">
        <x:v>90</x:v>
      </x:c>
      <x:c r="O1459" t="n">
        <x:v>19.27</x:v>
      </x:c>
      <x:c r="P1459" t="str">
        <x:v>三元锂</x:v>
      </x:c>
      <x:c r="Q1459" t="n">
        <x:v>140</x:v>
      </x:c>
      <x:c r="R1459" t="n">
        <x:v>21.41</x:v>
      </x:c>
      <x:c r="S1459"/>
      <x:c r="T1459"/>
      <x:c r="U1459"/>
      <x:c r="V1459" t="str">
        <x:v>130/</x:v>
      </x:c>
      <x:c r="W1459"/>
      <x:c r="X1459"/>
      <x:c r="Y1459" t="n">
        <x:v>5.5</x:v>
      </x:c>
      <x:c r="Z1459" t="n">
        <x:v>1498</x:v>
      </x:c>
      <x:c r="AA1459" t="n">
        <x:v>81</x:v>
      </x:c>
      <x:c r="AB1459"/>
      <x:c r="AC1459"/>
      <x:c r="AD1459" t="str">
        <x:v>PHEV_历史批次</x:v>
      </x:c>
      <x:c r="AE1459" s="14" t="str"/>
      <x:c r="AF1459" s="14" t="str"/>
      <x:c r="AG1459" s="14" t="str">
        <x:v>待OCR/外部证据：仅有功率</x:v>
      </x:c>
      <x:c r="AH1459" s="15" t="n">
        <x:f>IF(R1459&lt;&gt;"",R1459,IFERROR(IF(AND(IF(ISNUMBER(O1459),O1459,IFERROR(VALUE(O1459),VALUE(LEFT(TRIM(O1459),FIND("|",SUBSTITUTE(SUBSTITUTE(SUBSTITUTE(SUBSTITUTE(SUBSTITUTE(TRIM(O1459),"/","|"),"(","|"),"（","|"),";","|"),"；","|")&amp;"|")-1))))*100/IF(ISNUMBER(N1459),N1459,IFERROR(VALUE(N1459),VALUE(LEFT(TRIM(N1459),FIND("|",SUBSTITUTE(SUBSTITUTE(SUBSTITUTE(SUBSTITUTE(SUBSTITUTE(TRIM(N1459),"/","|"),"(","|"),"（","|"),";","|"),"；","|")&amp;"|")-1))))&gt;=3,IF(ISNUMBER(O1459),O1459,IFERROR(VALUE(O1459),VALUE(LEFT(TRIM(O1459),FIND("|",SUBSTITUTE(SUBSTITUTE(SUBSTITUTE(SUBSTITUTE(SUBSTITUTE(TRIM(O1459),"/","|"),"(","|"),"（","|"),";","|"),"；","|")&amp;"|")-1))))*100/IF(ISNUMBER(N1459),N1459,IFERROR(VALUE(N1459),VALUE(LEFT(TRIM(N1459),FIND("|",SUBSTITUTE(SUBSTITUTE(SUBSTITUTE(SUBSTITUTE(SUBSTITUTE(TRIM(N1459),"/","|"),"(","|"),"（","|"),";","|"),"；","|")&amp;"|")-1))))&lt;=40),IF(ISNUMBER(O1459),O1459,IFERROR(VALUE(O1459),VALUE(LEFT(TRIM(O1459),FIND("|",SUBSTITUTE(SUBSTITUTE(SUBSTITUTE(SUBSTITUTE(SUBSTITUTE(TRIM(O1459),"/","|"),"(","|"),"（","|"),";","|"),"；","|")&amp;"|")-1))))*100/IF(ISNUMBER(N1459),N1459,IFERROR(VALUE(N1459),VALUE(LEFT(TRIM(N1459),FIND("|",SUBSTITUTE(SUBSTITUTE(SUBSTITUTE(SUBSTITUTE(SUBSTITUTE(TRIM(N1459),"/","|"),"(","|"),"（","|"),";","|"),"；","|")&amp;"|")-1)))),""),""))</x:f>
        <x:v>21.41</x:v>
      </x:c>
      <x:c r="AI1459" s="15" t="str">
        <x:f>IFERROR(IF(AND(IF(ISNUMBER(O1459),O1459,IFERROR(VALUE(O1459),VALUE(LEFT(TRIM(O1459),FIND("|",SUBSTITUTE(SUBSTITUTE(SUBSTITUTE(SUBSTITUTE(SUBSTITUTE(TRIM(O1459),"/","|"),"(","|"),"（","|"),";","|"),"；","|")&amp;"|")-1))))&gt;=75,IF(ISNUMBER(O1459),O1459,IFERROR(VALUE(O1459),VALUE(LEFT(TRIM(O1459),FIND("|",SUBSTITUTE(SUBSTITUTE(SUBSTITUTE(SUBSTITUTE(SUBSTITUTE(TRIM(O1459),"/","|"),"(","|"),"（","|"),";","|"),"；","|")&amp;"|")-1))))&lt;=85,IF(ISNUMBER(Q1459),Q1459,IFERROR(VALUE(Q1459),VALUE(LEFT(TRIM(Q1459),FIND("|",SUBSTITUTE(SUBSTITUTE(SUBSTITUTE(SUBSTITUTE(SUBSTITUTE(TRIM(Q1459),"/","|"),"(","|"),"（","|"),";","|"),"；","|")&amp;"|")-1))))&gt;0),IF(ISNUMBER(O1459),O1459,IFERROR(VALUE(O1459),VALUE(LEFT(TRIM(O1459),FIND("|",SUBSTITUTE(SUBSTITUTE(SUBSTITUTE(SUBSTITUTE(SUBSTITUTE(TRIM(O1459),"/","|"),"(","|"),"（","|"),";","|"),"；","|")&amp;"|")-1))))*1000/IF(ISNUMBER(Q1459),Q1459,IFERROR(VALUE(Q1459),VALUE(LEFT(TRIM(Q1459),FIND("|",SUBSTITUTE(SUBSTITUTE(SUBSTITUTE(SUBSTITUTE(SUBSTITUTE(TRIM(Q1459),"/","|"),"(","|"),"（","|"),";","|"),"；","|")&amp;"|")-1)))),""),"")</x:f>
      </x:c>
      <x:c r="AJ1459" s="14" t="str">
        <x:f>IF(AI1459="","","非称重实测")</x:f>
      </x:c>
      <x:c r="AK1459" s="14" t="str"/>
      <x:c r="AL1459" s="14" t="str">
        <x:v>v3.4.6-candidate</x:v>
      </x:c>
    </x:row>
    <x:row r="1460">
      <x:c r="A1460" t="n">
        <x:v>371</x:v>
      </x:c>
      <x:c r="B1460" t="str">
        <x:v>HQ6472DCHEV03</x:v>
      </x:c>
      <x:c r="C1460" t="str">
        <x:v>吉利牌</x:v>
      </x:c>
      <x:c r="D1460" t="str">
        <x:v>浙江豪情汽车制造有限公司</x:v>
      </x:c>
      <x:c r="E1460" t="str">
        <x:v>吉利车型</x:v>
      </x:c>
      <x:c r="F1460" t="str">
        <x:v>插电式混合动力多用途乘用车</x:v>
      </x:c>
      <x:c r="G1460" t="str">
        <x:v>银河 L7</x:v>
      </x:c>
      <x:c r="H1460" t="str">
        <x:v>插电式混合动力多用途乘用车</x:v>
      </x:c>
      <x:c r="I1460" t="str">
        <x:v>SUV-C</x:v>
      </x:c>
      <x:c r="J1460" t="str">
        <x:v>PHEV</x:v>
      </x:c>
      <x:c r="K1460" t="str">
        <x:v>否</x:v>
      </x:c>
      <x:c r="L1460" t="n">
        <x:v>1800</x:v>
      </x:c>
      <x:c r="M1460" t="n">
        <x:v>2700</x:v>
      </x:c>
      <x:c r="N1460" t="n">
        <x:v>43</x:v>
      </x:c>
      <x:c r="O1460" t="n">
        <x:v>9.11</x:v>
      </x:c>
      <x:c r="P1460" t="str">
        <x:v>锂离子</x:v>
      </x:c>
      <x:c r="Q1460" t="n">
        <x:v>74.0650406504065</x:v>
      </x:c>
      <x:c r="R1460" t="n">
        <x:v>21.19</x:v>
      </x:c>
      <x:c r="S1460" t="n">
        <x:v>120</x:v>
      </x:c>
      <x:c r="T1460" t="n">
        <x:v>120</x:v>
      </x:c>
      <x:c r="U1460"/>
      <x:c r="V1460"/>
      <x:c r="W1460"/>
      <x:c r="X1460"/>
      <x:c r="Y1460" t="n">
        <x:v>5.23</x:v>
      </x:c>
      <x:c r="Z1460" t="n">
        <x:v>1499</x:v>
      </x:c>
      <x:c r="AA1460" t="n">
        <x:v>120</x:v>
      </x:c>
      <x:c r="AB1460"/>
      <x:c r="AC1460"/>
      <x:c r="AD1460" t="str">
        <x:v>PHEV_历史批次</x:v>
      </x:c>
      <x:c r="AE1460" s="14" t="str"/>
      <x:c r="AF1460" s="14" t="str"/>
      <x:c r="AG1460" s="14" t="str">
        <x:v>待OCR/外部证据：原字段为空</x:v>
      </x:c>
      <x:c r="AH1460" s="15" t="n">
        <x:f>IF(R1460&lt;&gt;"",R1460,IFERROR(IF(AND(IF(ISNUMBER(O1460),O1460,IFERROR(VALUE(O1460),VALUE(LEFT(TRIM(O1460),FIND("|",SUBSTITUTE(SUBSTITUTE(SUBSTITUTE(SUBSTITUTE(SUBSTITUTE(TRIM(O1460),"/","|"),"(","|"),"（","|"),";","|"),"；","|")&amp;"|")-1))))*100/IF(ISNUMBER(N1460),N1460,IFERROR(VALUE(N1460),VALUE(LEFT(TRIM(N1460),FIND("|",SUBSTITUTE(SUBSTITUTE(SUBSTITUTE(SUBSTITUTE(SUBSTITUTE(TRIM(N1460),"/","|"),"(","|"),"（","|"),";","|"),"；","|")&amp;"|")-1))))&gt;=3,IF(ISNUMBER(O1460),O1460,IFERROR(VALUE(O1460),VALUE(LEFT(TRIM(O1460),FIND("|",SUBSTITUTE(SUBSTITUTE(SUBSTITUTE(SUBSTITUTE(SUBSTITUTE(TRIM(O1460),"/","|"),"(","|"),"（","|"),";","|"),"；","|")&amp;"|")-1))))*100/IF(ISNUMBER(N1460),N1460,IFERROR(VALUE(N1460),VALUE(LEFT(TRIM(N1460),FIND("|",SUBSTITUTE(SUBSTITUTE(SUBSTITUTE(SUBSTITUTE(SUBSTITUTE(TRIM(N1460),"/","|"),"(","|"),"（","|"),";","|"),"；","|")&amp;"|")-1))))&lt;=40),IF(ISNUMBER(O1460),O1460,IFERROR(VALUE(O1460),VALUE(LEFT(TRIM(O1460),FIND("|",SUBSTITUTE(SUBSTITUTE(SUBSTITUTE(SUBSTITUTE(SUBSTITUTE(TRIM(O1460),"/","|"),"(","|"),"（","|"),";","|"),"；","|")&amp;"|")-1))))*100/IF(ISNUMBER(N1460),N1460,IFERROR(VALUE(N1460),VALUE(LEFT(TRIM(N1460),FIND("|",SUBSTITUTE(SUBSTITUTE(SUBSTITUTE(SUBSTITUTE(SUBSTITUTE(TRIM(N1460),"/","|"),"(","|"),"（","|"),";","|"),"；","|")&amp;"|")-1)))),""),""))</x:f>
        <x:v>21.19</x:v>
      </x:c>
      <x:c r="AI1460" s="15" t="str">
        <x:f>IFERROR(IF(AND(IF(ISNUMBER(O1460),O1460,IFERROR(VALUE(O1460),VALUE(LEFT(TRIM(O1460),FIND("|",SUBSTITUTE(SUBSTITUTE(SUBSTITUTE(SUBSTITUTE(SUBSTITUTE(TRIM(O1460),"/","|"),"(","|"),"（","|"),";","|"),"；","|")&amp;"|")-1))))&gt;=75,IF(ISNUMBER(O1460),O1460,IFERROR(VALUE(O1460),VALUE(LEFT(TRIM(O1460),FIND("|",SUBSTITUTE(SUBSTITUTE(SUBSTITUTE(SUBSTITUTE(SUBSTITUTE(TRIM(O1460),"/","|"),"(","|"),"（","|"),";","|"),"；","|")&amp;"|")-1))))&lt;=85,IF(ISNUMBER(Q1460),Q1460,IFERROR(VALUE(Q1460),VALUE(LEFT(TRIM(Q1460),FIND("|",SUBSTITUTE(SUBSTITUTE(SUBSTITUTE(SUBSTITUTE(SUBSTITUTE(TRIM(Q1460),"/","|"),"(","|"),"（","|"),";","|"),"；","|")&amp;"|")-1))))&gt;0),IF(ISNUMBER(O1460),O1460,IFERROR(VALUE(O1460),VALUE(LEFT(TRIM(O1460),FIND("|",SUBSTITUTE(SUBSTITUTE(SUBSTITUTE(SUBSTITUTE(SUBSTITUTE(TRIM(O1460),"/","|"),"(","|"),"（","|"),";","|"),"；","|")&amp;"|")-1))))*1000/IF(ISNUMBER(Q1460),Q1460,IFERROR(VALUE(Q1460),VALUE(LEFT(TRIM(Q1460),FIND("|",SUBSTITUTE(SUBSTITUTE(SUBSTITUTE(SUBSTITUTE(SUBSTITUTE(TRIM(Q1460),"/","|"),"(","|"),"（","|"),";","|"),"；","|")&amp;"|")-1)))),""),"")</x:f>
      </x:c>
      <x:c r="AJ1460" s="14" t="str">
        <x:f>IF(AI1460="","","非称重实测")</x:f>
      </x:c>
      <x:c r="AK1460" s="14" t="str"/>
      <x:c r="AL1460" s="14" t="str">
        <x:v>v3.4.6-candidate</x:v>
      </x:c>
    </x:row>
    <x:row r="1461">
      <x:c r="A1461" t="n">
        <x:v>371</x:v>
      </x:c>
      <x:c r="B1461" t="str">
        <x:v>HQ6472DCHEV04</x:v>
      </x:c>
      <x:c r="C1461" t="str">
        <x:v>吉利牌</x:v>
      </x:c>
      <x:c r="D1461" t="str">
        <x:v>浙江豪情汽车制造有限公司</x:v>
      </x:c>
      <x:c r="E1461" t="str">
        <x:v>吉利车型</x:v>
      </x:c>
      <x:c r="F1461" t="str">
        <x:v>插电式混合动力多用途乘用车</x:v>
      </x:c>
      <x:c r="G1461" t="str">
        <x:v>银河 L7</x:v>
      </x:c>
      <x:c r="H1461" t="str">
        <x:v>插电式混合动力多用途乘用车</x:v>
      </x:c>
      <x:c r="I1461" t="str">
        <x:v>SUV-C</x:v>
      </x:c>
      <x:c r="J1461" t="str">
        <x:v>PHEV</x:v>
      </x:c>
      <x:c r="K1461" t="str">
        <x:v>否</x:v>
      </x:c>
      <x:c r="L1461" t="str">
        <x:v>1860/1890</x:v>
      </x:c>
      <x:c r="M1461" t="n">
        <x:v>2700</x:v>
      </x:c>
      <x:c r="N1461" t="n">
        <x:v>90</x:v>
      </x:c>
      <x:c r="O1461" t="n">
        <x:v>19.09</x:v>
      </x:c>
      <x:c r="P1461" t="str">
        <x:v>锂离子</x:v>
      </x:c>
      <x:c r="Q1461" t="n">
        <x:v>101.005291005291</x:v>
      </x:c>
      <x:c r="R1461" t="n">
        <x:v>21.21</x:v>
      </x:c>
      <x:c r="S1461" t="n">
        <x:v>120</x:v>
      </x:c>
      <x:c r="T1461" t="n">
        <x:v>120</x:v>
      </x:c>
      <x:c r="U1461"/>
      <x:c r="V1461"/>
      <x:c r="W1461"/>
      <x:c r="X1461"/>
      <x:c r="Y1461" t="n">
        <x:v>5.23</x:v>
      </x:c>
      <x:c r="Z1461" t="n">
        <x:v>1499</x:v>
      </x:c>
      <x:c r="AA1461" t="n">
        <x:v>120</x:v>
      </x:c>
      <x:c r="AB1461"/>
      <x:c r="AC1461"/>
      <x:c r="AD1461" t="str">
        <x:v>PHEV_历史批次</x:v>
      </x:c>
      <x:c r="AE1461" s="14" t="str"/>
      <x:c r="AF1461" s="14" t="str"/>
      <x:c r="AG1461" s="14" t="str">
        <x:v>待OCR/外部证据：原字段为空</x:v>
      </x:c>
      <x:c r="AH1461" s="15" t="n">
        <x:f>IF(R1461&lt;&gt;"",R1461,IFERROR(IF(AND(IF(ISNUMBER(O1461),O1461,IFERROR(VALUE(O1461),VALUE(LEFT(TRIM(O1461),FIND("|",SUBSTITUTE(SUBSTITUTE(SUBSTITUTE(SUBSTITUTE(SUBSTITUTE(TRIM(O1461),"/","|"),"(","|"),"（","|"),";","|"),"；","|")&amp;"|")-1))))*100/IF(ISNUMBER(N1461),N1461,IFERROR(VALUE(N1461),VALUE(LEFT(TRIM(N1461),FIND("|",SUBSTITUTE(SUBSTITUTE(SUBSTITUTE(SUBSTITUTE(SUBSTITUTE(TRIM(N1461),"/","|"),"(","|"),"（","|"),";","|"),"；","|")&amp;"|")-1))))&gt;=3,IF(ISNUMBER(O1461),O1461,IFERROR(VALUE(O1461),VALUE(LEFT(TRIM(O1461),FIND("|",SUBSTITUTE(SUBSTITUTE(SUBSTITUTE(SUBSTITUTE(SUBSTITUTE(TRIM(O1461),"/","|"),"(","|"),"（","|"),";","|"),"；","|")&amp;"|")-1))))*100/IF(ISNUMBER(N1461),N1461,IFERROR(VALUE(N1461),VALUE(LEFT(TRIM(N1461),FIND("|",SUBSTITUTE(SUBSTITUTE(SUBSTITUTE(SUBSTITUTE(SUBSTITUTE(TRIM(N1461),"/","|"),"(","|"),"（","|"),";","|"),"；","|")&amp;"|")-1))))&lt;=40),IF(ISNUMBER(O1461),O1461,IFERROR(VALUE(O1461),VALUE(LEFT(TRIM(O1461),FIND("|",SUBSTITUTE(SUBSTITUTE(SUBSTITUTE(SUBSTITUTE(SUBSTITUTE(TRIM(O1461),"/","|"),"(","|"),"（","|"),";","|"),"；","|")&amp;"|")-1))))*100/IF(ISNUMBER(N1461),N1461,IFERROR(VALUE(N1461),VALUE(LEFT(TRIM(N1461),FIND("|",SUBSTITUTE(SUBSTITUTE(SUBSTITUTE(SUBSTITUTE(SUBSTITUTE(TRIM(N1461),"/","|"),"(","|"),"（","|"),";","|"),"；","|")&amp;"|")-1)))),""),""))</x:f>
        <x:v>21.21</x:v>
      </x:c>
      <x:c r="AI1461" s="15" t="str">
        <x:f>IFERROR(IF(AND(IF(ISNUMBER(O1461),O1461,IFERROR(VALUE(O1461),VALUE(LEFT(TRIM(O1461),FIND("|",SUBSTITUTE(SUBSTITUTE(SUBSTITUTE(SUBSTITUTE(SUBSTITUTE(TRIM(O1461),"/","|"),"(","|"),"（","|"),";","|"),"；","|")&amp;"|")-1))))&gt;=75,IF(ISNUMBER(O1461),O1461,IFERROR(VALUE(O1461),VALUE(LEFT(TRIM(O1461),FIND("|",SUBSTITUTE(SUBSTITUTE(SUBSTITUTE(SUBSTITUTE(SUBSTITUTE(TRIM(O1461),"/","|"),"(","|"),"（","|"),";","|"),"；","|")&amp;"|")-1))))&lt;=85,IF(ISNUMBER(Q1461),Q1461,IFERROR(VALUE(Q1461),VALUE(LEFT(TRIM(Q1461),FIND("|",SUBSTITUTE(SUBSTITUTE(SUBSTITUTE(SUBSTITUTE(SUBSTITUTE(TRIM(Q1461),"/","|"),"(","|"),"（","|"),";","|"),"；","|")&amp;"|")-1))))&gt;0),IF(ISNUMBER(O1461),O1461,IFERROR(VALUE(O1461),VALUE(LEFT(TRIM(O1461),FIND("|",SUBSTITUTE(SUBSTITUTE(SUBSTITUTE(SUBSTITUTE(SUBSTITUTE(TRIM(O1461),"/","|"),"(","|"),"（","|"),";","|"),"；","|")&amp;"|")-1))))*1000/IF(ISNUMBER(Q1461),Q1461,IFERROR(VALUE(Q1461),VALUE(LEFT(TRIM(Q1461),FIND("|",SUBSTITUTE(SUBSTITUTE(SUBSTITUTE(SUBSTITUTE(SUBSTITUTE(TRIM(Q1461),"/","|"),"(","|"),"（","|"),";","|"),"；","|")&amp;"|")-1)))),""),"")</x:f>
      </x:c>
      <x:c r="AJ1461" s="14" t="str">
        <x:f>IF(AI1461="","","非称重实测")</x:f>
      </x:c>
      <x:c r="AK1461" s="14" t="str"/>
      <x:c r="AL1461" s="14" t="str">
        <x:v>v3.4.6-candidate</x:v>
      </x:c>
    </x:row>
    <x:row r="1462">
      <x:c r="A1462" t="n">
        <x:v>371</x:v>
      </x:c>
      <x:c r="B1462" t="str">
        <x:v>QCJ2040ST6HEV</x:v>
      </x:c>
      <x:c r="C1462" t="str">
        <x:v>仰望牌</x:v>
      </x:c>
      <x:c r="D1462" t="str">
        <x:v>比亚迪汽车有限公司</x:v>
      </x:c>
      <x:c r="E1462" t="str">
        <x:v>比亚迪</x:v>
      </x:c>
      <x:c r="F1462" t="str">
        <x:v>插电式混合动力越野乘用车</x:v>
      </x:c>
      <x:c r="G1462" t="str">
        <x:v>U8</x:v>
      </x:c>
      <x:c r="H1462" t="str">
        <x:v>插电式混合动力越野乘用车</x:v>
      </x:c>
      <x:c r="I1462" t="str">
        <x:v>SUV-D</x:v>
      </x:c>
      <x:c r="J1462" t="str">
        <x:v>PHEV</x:v>
      </x:c>
      <x:c r="K1462" t="str">
        <x:v>否</x:v>
      </x:c>
      <x:c r="L1462" t="n">
        <x:v>3460</x:v>
      </x:c>
      <x:c r="M1462" t="n">
        <x:v>2720</x:v>
      </x:c>
      <x:c r="N1462"/>
      <x:c r="O1462"/>
      <x:c r="P1462" t="str">
        <x:v>磷酸铁锂</x:v>
      </x:c>
      <x:c r="Q1462"/>
      <x:c r="R1462"/>
      <x:c r="S1462" t="n">
        <x:v>160</x:v>
      </x:c>
      <x:c r="T1462" t="n">
        <x:v>160</x:v>
      </x:c>
      <x:c r="U1462"/>
      <x:c r="V1462" t="str">
        <x:v>F: 220+220
R: 220+220</x:v>
      </x:c>
      <x:c r="W1462"/>
      <x:c r="X1462"/>
      <x:c r="Y1462"/>
      <x:c r="Z1462" t="n">
        <x:v>1997</x:v>
      </x:c>
      <x:c r="AA1462" t="n">
        <x:v>200</x:v>
      </x:c>
      <x:c r="AB1462"/>
      <x:c r="AC1462"/>
      <x:c r="AD1462" t="str">
        <x:v>PHEV_历史批次</x:v>
      </x:c>
      <x:c r="AE1462" s="14" t="str">
        <x:v>220</x:v>
      </x:c>
      <x:c r="AF1462" s="14" t="str"/>
      <x:c r="AG1462" s="14" t="str">
        <x:v>源字段可解析</x:v>
      </x:c>
      <x:c r="AH1462" s="15" t="str">
        <x:f>IF(R1462&lt;&gt;"",R1462,IFERROR(IF(AND(IF(ISNUMBER(O1462),O1462,IFERROR(VALUE(O1462),VALUE(LEFT(TRIM(O1462),FIND("|",SUBSTITUTE(SUBSTITUTE(SUBSTITUTE(SUBSTITUTE(SUBSTITUTE(TRIM(O1462),"/","|"),"(","|"),"（","|"),";","|"),"；","|")&amp;"|")-1))))*100/IF(ISNUMBER(N1462),N1462,IFERROR(VALUE(N1462),VALUE(LEFT(TRIM(N1462),FIND("|",SUBSTITUTE(SUBSTITUTE(SUBSTITUTE(SUBSTITUTE(SUBSTITUTE(TRIM(N1462),"/","|"),"(","|"),"（","|"),";","|"),"；","|")&amp;"|")-1))))&gt;=3,IF(ISNUMBER(O1462),O1462,IFERROR(VALUE(O1462),VALUE(LEFT(TRIM(O1462),FIND("|",SUBSTITUTE(SUBSTITUTE(SUBSTITUTE(SUBSTITUTE(SUBSTITUTE(TRIM(O1462),"/","|"),"(","|"),"（","|"),";","|"),"；","|")&amp;"|")-1))))*100/IF(ISNUMBER(N1462),N1462,IFERROR(VALUE(N1462),VALUE(LEFT(TRIM(N1462),FIND("|",SUBSTITUTE(SUBSTITUTE(SUBSTITUTE(SUBSTITUTE(SUBSTITUTE(TRIM(N1462),"/","|"),"(","|"),"（","|"),";","|"),"；","|")&amp;"|")-1))))&lt;=40),IF(ISNUMBER(O1462),O1462,IFERROR(VALUE(O1462),VALUE(LEFT(TRIM(O1462),FIND("|",SUBSTITUTE(SUBSTITUTE(SUBSTITUTE(SUBSTITUTE(SUBSTITUTE(TRIM(O1462),"/","|"),"(","|"),"（","|"),";","|"),"；","|")&amp;"|")-1))))*100/IF(ISNUMBER(N1462),N1462,IFERROR(VALUE(N1462),VALUE(LEFT(TRIM(N1462),FIND("|",SUBSTITUTE(SUBSTITUTE(SUBSTITUTE(SUBSTITUTE(SUBSTITUTE(TRIM(N1462),"/","|"),"(","|"),"（","|"),";","|"),"；","|")&amp;"|")-1)))),""),""))</x:f>
      </x:c>
      <x:c r="AI1462" s="15" t="str">
        <x:f>IFERROR(IF(AND(IF(ISNUMBER(O1462),O1462,IFERROR(VALUE(O1462),VALUE(LEFT(TRIM(O1462),FIND("|",SUBSTITUTE(SUBSTITUTE(SUBSTITUTE(SUBSTITUTE(SUBSTITUTE(TRIM(O1462),"/","|"),"(","|"),"（","|"),";","|"),"；","|")&amp;"|")-1))))&gt;=75,IF(ISNUMBER(O1462),O1462,IFERROR(VALUE(O1462),VALUE(LEFT(TRIM(O1462),FIND("|",SUBSTITUTE(SUBSTITUTE(SUBSTITUTE(SUBSTITUTE(SUBSTITUTE(TRIM(O1462),"/","|"),"(","|"),"（","|"),";","|"),"；","|")&amp;"|")-1))))&lt;=85,IF(ISNUMBER(Q1462),Q1462,IFERROR(VALUE(Q1462),VALUE(LEFT(TRIM(Q1462),FIND("|",SUBSTITUTE(SUBSTITUTE(SUBSTITUTE(SUBSTITUTE(SUBSTITUTE(TRIM(Q1462),"/","|"),"(","|"),"（","|"),";","|"),"；","|")&amp;"|")-1))))&gt;0),IF(ISNUMBER(O1462),O1462,IFERROR(VALUE(O1462),VALUE(LEFT(TRIM(O1462),FIND("|",SUBSTITUTE(SUBSTITUTE(SUBSTITUTE(SUBSTITUTE(SUBSTITUTE(TRIM(O1462),"/","|"),"(","|"),"（","|"),";","|"),"；","|")&amp;"|")-1))))*1000/IF(ISNUMBER(Q1462),Q1462,IFERROR(VALUE(Q1462),VALUE(LEFT(TRIM(Q1462),FIND("|",SUBSTITUTE(SUBSTITUTE(SUBSTITUTE(SUBSTITUTE(SUBSTITUTE(TRIM(Q1462),"/","|"),"(","|"),"（","|"),";","|"),"；","|")&amp;"|")-1)))),""),"")</x:f>
      </x:c>
      <x:c r="AJ1462" s="14" t="str">
        <x:f>IF(AI1462="","","非称重实测")</x:f>
      </x:c>
      <x:c r="AK1462" s="14" t="str"/>
      <x:c r="AL1462" s="14" t="str">
        <x:v>v3.4.6-candidate</x:v>
      </x:c>
    </x:row>
    <x:row r="1463">
      <x:c r="A1463" t="n">
        <x:v>371</x:v>
      </x:c>
      <x:c r="B1463" t="str">
        <x:v>QCJ6520MT6HEV5</x:v>
      </x:c>
      <x:c r="C1463" t="str">
        <x:v>腾势牌</x:v>
      </x:c>
      <x:c r="D1463" t="str">
        <x:v>比亚迪汽车工业有限公司</x:v>
      </x:c>
      <x:c r="E1463" t="str">
        <x:v>比亚迪</x:v>
      </x:c>
      <x:c r="F1463" t="str">
        <x:v>插电式混合动力多用途乘用车</x:v>
      </x:c>
      <x:c r="G1463" t="str">
        <x:v>D9</x:v>
      </x:c>
      <x:c r="H1463" t="str">
        <x:v>插电式混合动力多用途乘用车</x:v>
      </x:c>
      <x:c r="I1463" t="str">
        <x:v>MPV-D</x:v>
      </x:c>
      <x:c r="J1463" t="str">
        <x:v>PHEV</x:v>
      </x:c>
      <x:c r="K1463" t="str">
        <x:v>否</x:v>
      </x:c>
      <x:c r="L1463" t="n">
        <x:v>2665</x:v>
      </x:c>
      <x:c r="M1463" t="n">
        <x:v>2920</x:v>
      </x:c>
      <x:c r="N1463" t="n">
        <x:v>145</x:v>
      </x:c>
      <x:c r="O1463" t="n">
        <x:v>40</x:v>
      </x:c>
      <x:c r="P1463" t="str">
        <x:v>磷酸铁锂</x:v>
      </x:c>
      <x:c r="Q1463" t="n">
        <x:v>117.6470588235294</x:v>
      </x:c>
      <x:c r="R1463" t="n">
        <x:v>27.59</x:v>
      </x:c>
      <x:c r="S1463" t="n">
        <x:v>180</x:v>
      </x:c>
      <x:c r="T1463" t="n">
        <x:v>180</x:v>
      </x:c>
      <x:c r="U1463"/>
      <x:c r="V1463" t="str">
        <x:v>F: 170/
R: 45/</x:v>
      </x:c>
      <x:c r="W1463"/>
      <x:c r="X1463"/>
      <x:c r="Y1463" t="n">
        <x:v>7.3</x:v>
      </x:c>
      <x:c r="Z1463" t="n">
        <x:v>1497</x:v>
      </x:c>
      <x:c r="AA1463" t="n">
        <x:v>102</x:v>
      </x:c>
      <x:c r="AB1463"/>
      <x:c r="AC1463"/>
      <x:c r="AD1463" t="str">
        <x:v>PHEV_历史批次</x:v>
      </x:c>
      <x:c r="AE1463" s="14" t="str"/>
      <x:c r="AF1463" s="14" t="str"/>
      <x:c r="AG1463" s="14" t="str">
        <x:v>待OCR/外部证据：仅有功率</x:v>
      </x:c>
      <x:c r="AH1463" s="15" t="n">
        <x:f>IF(R1463&lt;&gt;"",R1463,IFERROR(IF(AND(IF(ISNUMBER(O1463),O1463,IFERROR(VALUE(O1463),VALUE(LEFT(TRIM(O1463),FIND("|",SUBSTITUTE(SUBSTITUTE(SUBSTITUTE(SUBSTITUTE(SUBSTITUTE(TRIM(O1463),"/","|"),"(","|"),"（","|"),";","|"),"；","|")&amp;"|")-1))))*100/IF(ISNUMBER(N1463),N1463,IFERROR(VALUE(N1463),VALUE(LEFT(TRIM(N1463),FIND("|",SUBSTITUTE(SUBSTITUTE(SUBSTITUTE(SUBSTITUTE(SUBSTITUTE(TRIM(N1463),"/","|"),"(","|"),"（","|"),";","|"),"；","|")&amp;"|")-1))))&gt;=3,IF(ISNUMBER(O1463),O1463,IFERROR(VALUE(O1463),VALUE(LEFT(TRIM(O1463),FIND("|",SUBSTITUTE(SUBSTITUTE(SUBSTITUTE(SUBSTITUTE(SUBSTITUTE(TRIM(O1463),"/","|"),"(","|"),"（","|"),";","|"),"；","|")&amp;"|")-1))))*100/IF(ISNUMBER(N1463),N1463,IFERROR(VALUE(N1463),VALUE(LEFT(TRIM(N1463),FIND("|",SUBSTITUTE(SUBSTITUTE(SUBSTITUTE(SUBSTITUTE(SUBSTITUTE(TRIM(N1463),"/","|"),"(","|"),"（","|"),";","|"),"；","|")&amp;"|")-1))))&lt;=40),IF(ISNUMBER(O1463),O1463,IFERROR(VALUE(O1463),VALUE(LEFT(TRIM(O1463),FIND("|",SUBSTITUTE(SUBSTITUTE(SUBSTITUTE(SUBSTITUTE(SUBSTITUTE(TRIM(O1463),"/","|"),"(","|"),"（","|"),";","|"),"；","|")&amp;"|")-1))))*100/IF(ISNUMBER(N1463),N1463,IFERROR(VALUE(N1463),VALUE(LEFT(TRIM(N1463),FIND("|",SUBSTITUTE(SUBSTITUTE(SUBSTITUTE(SUBSTITUTE(SUBSTITUTE(TRIM(N1463),"/","|"),"(","|"),"（","|"),";","|"),"；","|")&amp;"|")-1)))),""),""))</x:f>
        <x:v>27.59</x:v>
      </x:c>
      <x:c r="AI1463" s="15" t="str">
        <x:f>IFERROR(IF(AND(IF(ISNUMBER(O1463),O1463,IFERROR(VALUE(O1463),VALUE(LEFT(TRIM(O1463),FIND("|",SUBSTITUTE(SUBSTITUTE(SUBSTITUTE(SUBSTITUTE(SUBSTITUTE(TRIM(O1463),"/","|"),"(","|"),"（","|"),";","|"),"；","|")&amp;"|")-1))))&gt;=75,IF(ISNUMBER(O1463),O1463,IFERROR(VALUE(O1463),VALUE(LEFT(TRIM(O1463),FIND("|",SUBSTITUTE(SUBSTITUTE(SUBSTITUTE(SUBSTITUTE(SUBSTITUTE(TRIM(O1463),"/","|"),"(","|"),"（","|"),";","|"),"；","|")&amp;"|")-1))))&lt;=85,IF(ISNUMBER(Q1463),Q1463,IFERROR(VALUE(Q1463),VALUE(LEFT(TRIM(Q1463),FIND("|",SUBSTITUTE(SUBSTITUTE(SUBSTITUTE(SUBSTITUTE(SUBSTITUTE(TRIM(Q1463),"/","|"),"(","|"),"（","|"),";","|"),"；","|")&amp;"|")-1))))&gt;0),IF(ISNUMBER(O1463),O1463,IFERROR(VALUE(O1463),VALUE(LEFT(TRIM(O1463),FIND("|",SUBSTITUTE(SUBSTITUTE(SUBSTITUTE(SUBSTITUTE(SUBSTITUTE(TRIM(O1463),"/","|"),"(","|"),"（","|"),";","|"),"；","|")&amp;"|")-1))))*1000/IF(ISNUMBER(Q1463),Q1463,IFERROR(VALUE(Q1463),VALUE(LEFT(TRIM(Q1463),FIND("|",SUBSTITUTE(SUBSTITUTE(SUBSTITUTE(SUBSTITUTE(SUBSTITUTE(TRIM(Q1463),"/","|"),"(","|"),"（","|"),";","|"),"；","|")&amp;"|")-1)))),""),"")</x:f>
      </x:c>
      <x:c r="AJ1463" s="14" t="str">
        <x:f>IF(AI1463="","","非称重实测")</x:f>
      </x:c>
      <x:c r="AK1463" s="14" t="str"/>
      <x:c r="AL1463" s="14" t="str">
        <x:v>v3.4.6-candidate</x:v>
      </x:c>
    </x:row>
    <x:row r="1464">
      <x:c r="A1464" t="n">
        <x:v>371</x:v>
      </x:c>
      <x:c r="B1464" t="str">
        <x:v>SH6472P1PHEV</x:v>
      </x:c>
      <x:c r="C1464" t="str">
        <x:v>大通牌</x:v>
      </x:c>
      <x:c r="D1464" t="str">
        <x:v>上汽大通汽车有限公司</x:v>
      </x:c>
      <x:c r="E1464"/>
      <x:c r="F1464" t="str">
        <x:v>插电式混合动力多用途乘用车</x:v>
      </x:c>
      <x:c r="G1464" t="str">
        <x:v>MIFA 6</x:v>
      </x:c>
      <x:c r="H1464" t="str">
        <x:v>插电式混合动力多用途乘用车</x:v>
      </x:c>
      <x:c r="I1464" t="str">
        <x:v>SUV-C</x:v>
      </x:c>
      <x:c r="J1464" t="str">
        <x:v>PHEV</x:v>
      </x:c>
      <x:c r="K1464" t="str">
        <x:v>否</x:v>
      </x:c>
      <x:c r="L1464" t="n">
        <x:v>1775</x:v>
      </x:c>
      <x:c r="M1464"/>
      <x:c r="N1464" t="n">
        <x:v>43</x:v>
      </x:c>
      <x:c r="O1464" t="n">
        <x:v>13</x:v>
      </x:c>
      <x:c r="P1464" t="str">
        <x:v>三元锂</x:v>
      </x:c>
      <x:c r="Q1464" t="n">
        <x:v>100</x:v>
      </x:c>
      <x:c r="R1464" t="n">
        <x:v>30.23</x:v>
      </x:c>
      <x:c r="S1464"/>
      <x:c r="T1464"/>
      <x:c r="U1464"/>
      <x:c r="V1464" t="str">
        <x:v>60/</x:v>
      </x:c>
      <x:c r="W1464"/>
      <x:c r="X1464"/>
      <x:c r="Y1464" t="n">
        <x:v>6.81</x:v>
      </x:c>
      <x:c r="Z1464" t="n">
        <x:v>1349</x:v>
      </x:c>
      <x:c r="AA1464" t="n">
        <x:v>120</x:v>
      </x:c>
      <x:c r="AB1464"/>
      <x:c r="AC1464"/>
      <x:c r="AD1464" t="str">
        <x:v>PHEV_历史批次</x:v>
      </x:c>
      <x:c r="AE1464" s="14" t="str"/>
      <x:c r="AF1464" s="14" t="str"/>
      <x:c r="AG1464" s="14" t="str">
        <x:v>待OCR/外部证据：仅有功率</x:v>
      </x:c>
      <x:c r="AH1464" s="15" t="n">
        <x:f>IF(R1464&lt;&gt;"",R1464,IFERROR(IF(AND(IF(ISNUMBER(O1464),O1464,IFERROR(VALUE(O1464),VALUE(LEFT(TRIM(O1464),FIND("|",SUBSTITUTE(SUBSTITUTE(SUBSTITUTE(SUBSTITUTE(SUBSTITUTE(TRIM(O1464),"/","|"),"(","|"),"（","|"),";","|"),"；","|")&amp;"|")-1))))*100/IF(ISNUMBER(N1464),N1464,IFERROR(VALUE(N1464),VALUE(LEFT(TRIM(N1464),FIND("|",SUBSTITUTE(SUBSTITUTE(SUBSTITUTE(SUBSTITUTE(SUBSTITUTE(TRIM(N1464),"/","|"),"(","|"),"（","|"),";","|"),"；","|")&amp;"|")-1))))&gt;=3,IF(ISNUMBER(O1464),O1464,IFERROR(VALUE(O1464),VALUE(LEFT(TRIM(O1464),FIND("|",SUBSTITUTE(SUBSTITUTE(SUBSTITUTE(SUBSTITUTE(SUBSTITUTE(TRIM(O1464),"/","|"),"(","|"),"（","|"),";","|"),"；","|")&amp;"|")-1))))*100/IF(ISNUMBER(N1464),N1464,IFERROR(VALUE(N1464),VALUE(LEFT(TRIM(N1464),FIND("|",SUBSTITUTE(SUBSTITUTE(SUBSTITUTE(SUBSTITUTE(SUBSTITUTE(TRIM(N1464),"/","|"),"(","|"),"（","|"),";","|"),"；","|")&amp;"|")-1))))&lt;=40),IF(ISNUMBER(O1464),O1464,IFERROR(VALUE(O1464),VALUE(LEFT(TRIM(O1464),FIND("|",SUBSTITUTE(SUBSTITUTE(SUBSTITUTE(SUBSTITUTE(SUBSTITUTE(TRIM(O1464),"/","|"),"(","|"),"（","|"),";","|"),"；","|")&amp;"|")-1))))*100/IF(ISNUMBER(N1464),N1464,IFERROR(VALUE(N1464),VALUE(LEFT(TRIM(N1464),FIND("|",SUBSTITUTE(SUBSTITUTE(SUBSTITUTE(SUBSTITUTE(SUBSTITUTE(TRIM(N1464),"/","|"),"(","|"),"（","|"),";","|"),"；","|")&amp;"|")-1)))),""),""))</x:f>
        <x:v>30.23</x:v>
      </x:c>
      <x:c r="AI1464" s="15" t="str">
        <x:f>IFERROR(IF(AND(IF(ISNUMBER(O1464),O1464,IFERROR(VALUE(O1464),VALUE(LEFT(TRIM(O1464),FIND("|",SUBSTITUTE(SUBSTITUTE(SUBSTITUTE(SUBSTITUTE(SUBSTITUTE(TRIM(O1464),"/","|"),"(","|"),"（","|"),";","|"),"；","|")&amp;"|")-1))))&gt;=75,IF(ISNUMBER(O1464),O1464,IFERROR(VALUE(O1464),VALUE(LEFT(TRIM(O1464),FIND("|",SUBSTITUTE(SUBSTITUTE(SUBSTITUTE(SUBSTITUTE(SUBSTITUTE(TRIM(O1464),"/","|"),"(","|"),"（","|"),";","|"),"；","|")&amp;"|")-1))))&lt;=85,IF(ISNUMBER(Q1464),Q1464,IFERROR(VALUE(Q1464),VALUE(LEFT(TRIM(Q1464),FIND("|",SUBSTITUTE(SUBSTITUTE(SUBSTITUTE(SUBSTITUTE(SUBSTITUTE(TRIM(Q1464),"/","|"),"(","|"),"（","|"),";","|"),"；","|")&amp;"|")-1))))&gt;0),IF(ISNUMBER(O1464),O1464,IFERROR(VALUE(O1464),VALUE(LEFT(TRIM(O1464),FIND("|",SUBSTITUTE(SUBSTITUTE(SUBSTITUTE(SUBSTITUTE(SUBSTITUTE(TRIM(O1464),"/","|"),"(","|"),"（","|"),";","|"),"；","|")&amp;"|")-1))))*1000/IF(ISNUMBER(Q1464),Q1464,IFERROR(VALUE(Q1464),VALUE(LEFT(TRIM(Q1464),FIND("|",SUBSTITUTE(SUBSTITUTE(SUBSTITUTE(SUBSTITUTE(SUBSTITUTE(TRIM(Q1464),"/","|"),"(","|"),"（","|"),";","|"),"；","|")&amp;"|")-1)))),""),"")</x:f>
      </x:c>
      <x:c r="AJ1464" s="14" t="str">
        <x:f>IF(AI1464="","","非称重实测")</x:f>
      </x:c>
      <x:c r="AK1464" s="14" t="str"/>
      <x:c r="AL1464" s="14" t="str">
        <x:v>v3.4.6-candidate</x:v>
      </x:c>
    </x:row>
    <x:row r="1465">
      <x:c r="A1465" t="n">
        <x:v>371</x:v>
      </x:c>
      <x:c r="B1465" t="str">
        <x:v>SH6485N1PHEV</x:v>
      </x:c>
      <x:c r="C1465" t="str">
        <x:v>大通牌</x:v>
      </x:c>
      <x:c r="D1465" t="str">
        <x:v>上汽大通汽车有限公司</x:v>
      </x:c>
      <x:c r="E1465"/>
      <x:c r="F1465" t="str">
        <x:v>插电式混合动力多用途乘用车</x:v>
      </x:c>
      <x:c r="G1465" t="str">
        <x:v>EUNIQ 5</x:v>
      </x:c>
      <x:c r="H1465" t="str">
        <x:v>插电式混合动力多用途乘用车</x:v>
      </x:c>
      <x:c r="I1465" t="str">
        <x:v>MPV-C</x:v>
      </x:c>
      <x:c r="J1465" t="str">
        <x:v>PHEV</x:v>
      </x:c>
      <x:c r="K1465" t="str">
        <x:v>否</x:v>
      </x:c>
      <x:c r="L1465" t="n">
        <x:v>2240</x:v>
      </x:c>
      <x:c r="M1465"/>
      <x:c r="N1465" t="n">
        <x:v>43</x:v>
      </x:c>
      <x:c r="O1465" t="n">
        <x:v>13</x:v>
      </x:c>
      <x:c r="P1465" t="str">
        <x:v>三元锂</x:v>
      </x:c>
      <x:c r="Q1465" t="n">
        <x:v>100</x:v>
      </x:c>
      <x:c r="R1465" t="n">
        <x:v>30.23</x:v>
      </x:c>
      <x:c r="S1465"/>
      <x:c r="T1465"/>
      <x:c r="U1465"/>
      <x:c r="V1465" t="str">
        <x:v>60/</x:v>
      </x:c>
      <x:c r="W1465"/>
      <x:c r="X1465"/>
      <x:c r="Y1465" t="n">
        <x:v>6.79</x:v>
      </x:c>
      <x:c r="Z1465" t="n">
        <x:v>1349</x:v>
      </x:c>
      <x:c r="AA1465" t="n">
        <x:v>120</x:v>
      </x:c>
      <x:c r="AB1465"/>
      <x:c r="AC1465"/>
      <x:c r="AD1465" t="str">
        <x:v>PHEV_历史批次</x:v>
      </x:c>
      <x:c r="AE1465" s="14" t="str"/>
      <x:c r="AF1465" s="14" t="str"/>
      <x:c r="AG1465" s="14" t="str">
        <x:v>待OCR/外部证据：仅有功率</x:v>
      </x:c>
      <x:c r="AH1465" s="15" t="n">
        <x:f>IF(R1465&lt;&gt;"",R1465,IFERROR(IF(AND(IF(ISNUMBER(O1465),O1465,IFERROR(VALUE(O1465),VALUE(LEFT(TRIM(O1465),FIND("|",SUBSTITUTE(SUBSTITUTE(SUBSTITUTE(SUBSTITUTE(SUBSTITUTE(TRIM(O1465),"/","|"),"(","|"),"（","|"),";","|"),"；","|")&amp;"|")-1))))*100/IF(ISNUMBER(N1465),N1465,IFERROR(VALUE(N1465),VALUE(LEFT(TRIM(N1465),FIND("|",SUBSTITUTE(SUBSTITUTE(SUBSTITUTE(SUBSTITUTE(SUBSTITUTE(TRIM(N1465),"/","|"),"(","|"),"（","|"),";","|"),"；","|")&amp;"|")-1))))&gt;=3,IF(ISNUMBER(O1465),O1465,IFERROR(VALUE(O1465),VALUE(LEFT(TRIM(O1465),FIND("|",SUBSTITUTE(SUBSTITUTE(SUBSTITUTE(SUBSTITUTE(SUBSTITUTE(TRIM(O1465),"/","|"),"(","|"),"（","|"),";","|"),"；","|")&amp;"|")-1))))*100/IF(ISNUMBER(N1465),N1465,IFERROR(VALUE(N1465),VALUE(LEFT(TRIM(N1465),FIND("|",SUBSTITUTE(SUBSTITUTE(SUBSTITUTE(SUBSTITUTE(SUBSTITUTE(TRIM(N1465),"/","|"),"(","|"),"（","|"),";","|"),"；","|")&amp;"|")-1))))&lt;=40),IF(ISNUMBER(O1465),O1465,IFERROR(VALUE(O1465),VALUE(LEFT(TRIM(O1465),FIND("|",SUBSTITUTE(SUBSTITUTE(SUBSTITUTE(SUBSTITUTE(SUBSTITUTE(TRIM(O1465),"/","|"),"(","|"),"（","|"),";","|"),"；","|")&amp;"|")-1))))*100/IF(ISNUMBER(N1465),N1465,IFERROR(VALUE(N1465),VALUE(LEFT(TRIM(N1465),FIND("|",SUBSTITUTE(SUBSTITUTE(SUBSTITUTE(SUBSTITUTE(SUBSTITUTE(TRIM(N1465),"/","|"),"(","|"),"（","|"),";","|"),"；","|")&amp;"|")-1)))),""),""))</x:f>
        <x:v>30.23</x:v>
      </x:c>
      <x:c r="AI1465" s="15" t="str">
        <x:f>IFERROR(IF(AND(IF(ISNUMBER(O1465),O1465,IFERROR(VALUE(O1465),VALUE(LEFT(TRIM(O1465),FIND("|",SUBSTITUTE(SUBSTITUTE(SUBSTITUTE(SUBSTITUTE(SUBSTITUTE(TRIM(O1465),"/","|"),"(","|"),"（","|"),";","|"),"；","|")&amp;"|")-1))))&gt;=75,IF(ISNUMBER(O1465),O1465,IFERROR(VALUE(O1465),VALUE(LEFT(TRIM(O1465),FIND("|",SUBSTITUTE(SUBSTITUTE(SUBSTITUTE(SUBSTITUTE(SUBSTITUTE(TRIM(O1465),"/","|"),"(","|"),"（","|"),";","|"),"；","|")&amp;"|")-1))))&lt;=85,IF(ISNUMBER(Q1465),Q1465,IFERROR(VALUE(Q1465),VALUE(LEFT(TRIM(Q1465),FIND("|",SUBSTITUTE(SUBSTITUTE(SUBSTITUTE(SUBSTITUTE(SUBSTITUTE(TRIM(Q1465),"/","|"),"(","|"),"（","|"),";","|"),"；","|")&amp;"|")-1))))&gt;0),IF(ISNUMBER(O1465),O1465,IFERROR(VALUE(O1465),VALUE(LEFT(TRIM(O1465),FIND("|",SUBSTITUTE(SUBSTITUTE(SUBSTITUTE(SUBSTITUTE(SUBSTITUTE(TRIM(O1465),"/","|"),"(","|"),"（","|"),";","|"),"；","|")&amp;"|")-1))))*1000/IF(ISNUMBER(Q1465),Q1465,IFERROR(VALUE(Q1465),VALUE(LEFT(TRIM(Q1465),FIND("|",SUBSTITUTE(SUBSTITUTE(SUBSTITUTE(SUBSTITUTE(SUBSTITUTE(TRIM(Q1465),"/","|"),"(","|"),"（","|"),";","|"),"；","|")&amp;"|")-1)))),""),"")</x:f>
      </x:c>
      <x:c r="AJ1465" s="14" t="str">
        <x:f>IF(AI1465="","","非称重实测")</x:f>
      </x:c>
      <x:c r="AK1465" s="14" t="str"/>
      <x:c r="AL1465" s="14" t="str">
        <x:v>v3.4.6-candidate</x:v>
      </x:c>
    </x:row>
    <x:row r="1466">
      <x:c r="A1466" t="n">
        <x:v>372</x:v>
      </x:c>
      <x:c r="B1466" t="str">
        <x:v>BAW6521MAJ1BEV</x:v>
      </x:c>
      <x:c r="C1466" t="str">
        <x:v>锐胜牌</x:v>
      </x:c>
      <x:c r="D1466" t="str">
        <x:v>北京汽车制造厂有限公司</x:v>
      </x:c>
      <x:c r="E1466" t="str">
        <x:v>北京汽车制造厂</x:v>
      </x:c>
      <x:c r="F1466" t="str">
        <x:v>纯电动多用途乘用车</x:v>
      </x:c>
      <x:c r="G1466" t="str">
        <x:v>锐胜王牌 E-M7</x:v>
      </x:c>
      <x:c r="H1466" t="str">
        <x:v>纯电动多用途乘用车</x:v>
      </x:c>
      <x:c r="I1466"/>
      <x:c r="J1466" t="str">
        <x:v>BEV</x:v>
      </x:c>
      <x:c r="K1466" t="str">
        <x:v>否</x:v>
      </x:c>
      <x:c r="L1466"/>
      <x:c r="M1466" t="n">
        <x:v>3400</x:v>
      </x:c>
      <x:c r="N1466" t="n">
        <x:v>330</x:v>
      </x:c>
      <x:c r="O1466" t="n">
        <x:v>56.64</x:v>
      </x:c>
      <x:c r="P1466"/>
      <x:c r="Q1466" t="n">
        <x:v>160</x:v>
      </x:c>
      <x:c r="R1466" t="n">
        <x:v>17.16</x:v>
      </x:c>
      <x:c r="S1466" t="n">
        <x:v>110</x:v>
      </x:c>
      <x:c r="T1466" t="n">
        <x:v>110</x:v>
      </x:c>
      <x:c r="U1466"/>
      <x:c r="V1466"/>
      <x:c r="W1466"/>
      <x:c r="X1466" t="str">
        <x:v>不适用(BEV)</x:v>
      </x:c>
      <x:c r="Y1466" t="str">
        <x:v>不适用(BEV)</x:v>
      </x:c>
      <x:c r="Z1466" t="str">
        <x:v>不适用(BEV)</x:v>
      </x:c>
      <x:c r="AA1466" t="str">
        <x:v>不适用(BEV)</x:v>
      </x:c>
      <x:c r="AB1466" t="str">
        <x:v>不适用(BEV)</x:v>
      </x:c>
      <x:c r="AC1466" t="str">
        <x:v>不适用(BEV)</x:v>
      </x:c>
      <x:c r="AD1466" t="str">
        <x:v>BEV_历史批次</x:v>
      </x:c>
      <x:c r="AE1466" s="14" t="str"/>
      <x:c r="AF1466" s="14" t="str"/>
      <x:c r="AG1466" s="14" t="str">
        <x:v>待OCR/外部证据：原字段为空</x:v>
      </x:c>
      <x:c r="AH1466" s="15" t="n">
        <x:f>IF(R1466&lt;&gt;"",R1466,IFERROR(IF(AND(IF(ISNUMBER(O1466),O1466,IFERROR(VALUE(O1466),VALUE(LEFT(TRIM(O1466),FIND("|",SUBSTITUTE(SUBSTITUTE(SUBSTITUTE(SUBSTITUTE(SUBSTITUTE(TRIM(O1466),"/","|"),"(","|"),"（","|"),";","|"),"；","|")&amp;"|")-1))))*100/IF(ISNUMBER(N1466),N1466,IFERROR(VALUE(N1466),VALUE(LEFT(TRIM(N1466),FIND("|",SUBSTITUTE(SUBSTITUTE(SUBSTITUTE(SUBSTITUTE(SUBSTITUTE(TRIM(N1466),"/","|"),"(","|"),"（","|"),";","|"),"；","|")&amp;"|")-1))))&gt;=3,IF(ISNUMBER(O1466),O1466,IFERROR(VALUE(O1466),VALUE(LEFT(TRIM(O1466),FIND("|",SUBSTITUTE(SUBSTITUTE(SUBSTITUTE(SUBSTITUTE(SUBSTITUTE(TRIM(O1466),"/","|"),"(","|"),"（","|"),";","|"),"；","|")&amp;"|")-1))))*100/IF(ISNUMBER(N1466),N1466,IFERROR(VALUE(N1466),VALUE(LEFT(TRIM(N1466),FIND("|",SUBSTITUTE(SUBSTITUTE(SUBSTITUTE(SUBSTITUTE(SUBSTITUTE(TRIM(N1466),"/","|"),"(","|"),"（","|"),";","|"),"；","|")&amp;"|")-1))))&lt;=40),IF(ISNUMBER(O1466),O1466,IFERROR(VALUE(O1466),VALUE(LEFT(TRIM(O1466),FIND("|",SUBSTITUTE(SUBSTITUTE(SUBSTITUTE(SUBSTITUTE(SUBSTITUTE(TRIM(O1466),"/","|"),"(","|"),"（","|"),";","|"),"；","|")&amp;"|")-1))))*100/IF(ISNUMBER(N1466),N1466,IFERROR(VALUE(N1466),VALUE(LEFT(TRIM(N1466),FIND("|",SUBSTITUTE(SUBSTITUTE(SUBSTITUTE(SUBSTITUTE(SUBSTITUTE(TRIM(N1466),"/","|"),"(","|"),"（","|"),";","|"),"；","|")&amp;"|")-1)))),""),""))</x:f>
        <x:v>17.16</x:v>
      </x:c>
      <x:c r="AI1466" s="15" t="str">
        <x:f>IFERROR(IF(AND(IF(ISNUMBER(O1466),O1466,IFERROR(VALUE(O1466),VALUE(LEFT(TRIM(O1466),FIND("|",SUBSTITUTE(SUBSTITUTE(SUBSTITUTE(SUBSTITUTE(SUBSTITUTE(TRIM(O1466),"/","|"),"(","|"),"（","|"),";","|"),"；","|")&amp;"|")-1))))&gt;=75,IF(ISNUMBER(O1466),O1466,IFERROR(VALUE(O1466),VALUE(LEFT(TRIM(O1466),FIND("|",SUBSTITUTE(SUBSTITUTE(SUBSTITUTE(SUBSTITUTE(SUBSTITUTE(TRIM(O1466),"/","|"),"(","|"),"（","|"),";","|"),"；","|")&amp;"|")-1))))&lt;=85,IF(ISNUMBER(Q1466),Q1466,IFERROR(VALUE(Q1466),VALUE(LEFT(TRIM(Q1466),FIND("|",SUBSTITUTE(SUBSTITUTE(SUBSTITUTE(SUBSTITUTE(SUBSTITUTE(TRIM(Q1466),"/","|"),"(","|"),"（","|"),";","|"),"；","|")&amp;"|")-1))))&gt;0),IF(ISNUMBER(O1466),O1466,IFERROR(VALUE(O1466),VALUE(LEFT(TRIM(O1466),FIND("|",SUBSTITUTE(SUBSTITUTE(SUBSTITUTE(SUBSTITUTE(SUBSTITUTE(TRIM(O1466),"/","|"),"(","|"),"（","|"),";","|"),"；","|")&amp;"|")-1))))*1000/IF(ISNUMBER(Q1466),Q1466,IFERROR(VALUE(Q1466),VALUE(LEFT(TRIM(Q1466),FIND("|",SUBSTITUTE(SUBSTITUTE(SUBSTITUTE(SUBSTITUTE(SUBSTITUTE(TRIM(Q1466),"/","|"),"(","|"),"（","|"),";","|"),"；","|")&amp;"|")-1)))),""),"")</x:f>
      </x:c>
      <x:c r="AJ1466" s="14" t="str">
        <x:f>IF(AI1466="","","非称重实测")</x:f>
      </x:c>
      <x:c r="AK1466" s="14" t="str"/>
      <x:c r="AL1466" s="14" t="str">
        <x:v>v3.4.6-candidate</x:v>
      </x:c>
    </x:row>
    <x:row r="1467">
      <x:c r="A1467" t="n">
        <x:v>372</x:v>
      </x:c>
      <x:c r="B1467" t="str">
        <x:v>BAW6521MAJBEV</x:v>
      </x:c>
      <x:c r="C1467" t="str">
        <x:v>锐胜牌</x:v>
      </x:c>
      <x:c r="D1467" t="str">
        <x:v>北京汽车制造厂有限公司</x:v>
      </x:c>
      <x:c r="E1467" t="str">
        <x:v>北京汽车制造厂</x:v>
      </x:c>
      <x:c r="F1467" t="str">
        <x:v>纯电动多用途乘用车</x:v>
      </x:c>
      <x:c r="G1467" t="str">
        <x:v>锐胜王牌 E-M7</x:v>
      </x:c>
      <x:c r="H1467" t="str">
        <x:v>纯电动多用途乘用车</x:v>
      </x:c>
      <x:c r="I1467"/>
      <x:c r="J1467" t="str">
        <x:v>BEV</x:v>
      </x:c>
      <x:c r="K1467" t="str">
        <x:v>否</x:v>
      </x:c>
      <x:c r="L1467"/>
      <x:c r="M1467" t="n">
        <x:v>3400</x:v>
      </x:c>
      <x:c r="N1467" t="n">
        <x:v>251</x:v>
      </x:c>
      <x:c r="O1467" t="n">
        <x:v>41.47</x:v>
      </x:c>
      <x:c r="P1467"/>
      <x:c r="Q1467" t="n">
        <x:v>140</x:v>
      </x:c>
      <x:c r="R1467" t="n">
        <x:v>16.52</x:v>
      </x:c>
      <x:c r="S1467" t="n">
        <x:v>110</x:v>
      </x:c>
      <x:c r="T1467" t="n">
        <x:v>110</x:v>
      </x:c>
      <x:c r="U1467"/>
      <x:c r="V1467"/>
      <x:c r="W1467"/>
      <x:c r="X1467" t="str">
        <x:v>不适用(BEV)</x:v>
      </x:c>
      <x:c r="Y1467" t="str">
        <x:v>不适用(BEV)</x:v>
      </x:c>
      <x:c r="Z1467" t="str">
        <x:v>不适用(BEV)</x:v>
      </x:c>
      <x:c r="AA1467" t="str">
        <x:v>不适用(BEV)</x:v>
      </x:c>
      <x:c r="AB1467" t="str">
        <x:v>不适用(BEV)</x:v>
      </x:c>
      <x:c r="AC1467" t="str">
        <x:v>不适用(BEV)</x:v>
      </x:c>
      <x:c r="AD1467" t="str">
        <x:v>BEV_历史批次</x:v>
      </x:c>
      <x:c r="AE1467" s="14" t="str"/>
      <x:c r="AF1467" s="14" t="str"/>
      <x:c r="AG1467" s="14" t="str">
        <x:v>待OCR/外部证据：原字段为空</x:v>
      </x:c>
      <x:c r="AH1467" s="15" t="n">
        <x:f>IF(R1467&lt;&gt;"",R1467,IFERROR(IF(AND(IF(ISNUMBER(O1467),O1467,IFERROR(VALUE(O1467),VALUE(LEFT(TRIM(O1467),FIND("|",SUBSTITUTE(SUBSTITUTE(SUBSTITUTE(SUBSTITUTE(SUBSTITUTE(TRIM(O1467),"/","|"),"(","|"),"（","|"),";","|"),"；","|")&amp;"|")-1))))*100/IF(ISNUMBER(N1467),N1467,IFERROR(VALUE(N1467),VALUE(LEFT(TRIM(N1467),FIND("|",SUBSTITUTE(SUBSTITUTE(SUBSTITUTE(SUBSTITUTE(SUBSTITUTE(TRIM(N1467),"/","|"),"(","|"),"（","|"),";","|"),"；","|")&amp;"|")-1))))&gt;=3,IF(ISNUMBER(O1467),O1467,IFERROR(VALUE(O1467),VALUE(LEFT(TRIM(O1467),FIND("|",SUBSTITUTE(SUBSTITUTE(SUBSTITUTE(SUBSTITUTE(SUBSTITUTE(TRIM(O1467),"/","|"),"(","|"),"（","|"),";","|"),"；","|")&amp;"|")-1))))*100/IF(ISNUMBER(N1467),N1467,IFERROR(VALUE(N1467),VALUE(LEFT(TRIM(N1467),FIND("|",SUBSTITUTE(SUBSTITUTE(SUBSTITUTE(SUBSTITUTE(SUBSTITUTE(TRIM(N1467),"/","|"),"(","|"),"（","|"),";","|"),"；","|")&amp;"|")-1))))&lt;=40),IF(ISNUMBER(O1467),O1467,IFERROR(VALUE(O1467),VALUE(LEFT(TRIM(O1467),FIND("|",SUBSTITUTE(SUBSTITUTE(SUBSTITUTE(SUBSTITUTE(SUBSTITUTE(TRIM(O1467),"/","|"),"(","|"),"（","|"),";","|"),"；","|")&amp;"|")-1))))*100/IF(ISNUMBER(N1467),N1467,IFERROR(VALUE(N1467),VALUE(LEFT(TRIM(N1467),FIND("|",SUBSTITUTE(SUBSTITUTE(SUBSTITUTE(SUBSTITUTE(SUBSTITUTE(TRIM(N1467),"/","|"),"(","|"),"（","|"),";","|"),"；","|")&amp;"|")-1)))),""),""))</x:f>
        <x:v>16.52</x:v>
      </x:c>
      <x:c r="AI1467" s="15" t="str">
        <x:f>IFERROR(IF(AND(IF(ISNUMBER(O1467),O1467,IFERROR(VALUE(O1467),VALUE(LEFT(TRIM(O1467),FIND("|",SUBSTITUTE(SUBSTITUTE(SUBSTITUTE(SUBSTITUTE(SUBSTITUTE(TRIM(O1467),"/","|"),"(","|"),"（","|"),";","|"),"；","|")&amp;"|")-1))))&gt;=75,IF(ISNUMBER(O1467),O1467,IFERROR(VALUE(O1467),VALUE(LEFT(TRIM(O1467),FIND("|",SUBSTITUTE(SUBSTITUTE(SUBSTITUTE(SUBSTITUTE(SUBSTITUTE(TRIM(O1467),"/","|"),"(","|"),"（","|"),";","|"),"；","|")&amp;"|")-1))))&lt;=85,IF(ISNUMBER(Q1467),Q1467,IFERROR(VALUE(Q1467),VALUE(LEFT(TRIM(Q1467),FIND("|",SUBSTITUTE(SUBSTITUTE(SUBSTITUTE(SUBSTITUTE(SUBSTITUTE(TRIM(Q1467),"/","|"),"(","|"),"（","|"),";","|"),"；","|")&amp;"|")-1))))&gt;0),IF(ISNUMBER(O1467),O1467,IFERROR(VALUE(O1467),VALUE(LEFT(TRIM(O1467),FIND("|",SUBSTITUTE(SUBSTITUTE(SUBSTITUTE(SUBSTITUTE(SUBSTITUTE(TRIM(O1467),"/","|"),"(","|"),"（","|"),";","|"),"；","|")&amp;"|")-1))))*1000/IF(ISNUMBER(Q1467),Q1467,IFERROR(VALUE(Q1467),VALUE(LEFT(TRIM(Q1467),FIND("|",SUBSTITUTE(SUBSTITUTE(SUBSTITUTE(SUBSTITUTE(SUBSTITUTE(TRIM(Q1467),"/","|"),"(","|"),"（","|"),";","|"),"；","|")&amp;"|")-1)))),""),"")</x:f>
      </x:c>
      <x:c r="AJ1467" s="14" t="str">
        <x:f>IF(AI1467="","","非称重实测")</x:f>
      </x:c>
      <x:c r="AK1467" s="14" t="str"/>
      <x:c r="AL1467" s="14" t="str">
        <x:v>v3.4.6-candidate</x:v>
      </x:c>
    </x:row>
    <x:row r="1468">
      <x:c r="A1468" t="n">
        <x:v>372</x:v>
      </x:c>
      <x:c r="B1468" t="str">
        <x:v>BMW6462AAEV</x:v>
      </x:c>
      <x:c r="C1468" t="str">
        <x:v>宝马(BMW)牌</x:v>
      </x:c>
      <x:c r="D1468" t="str">
        <x:v>华晨宝马汽车有限公司</x:v>
      </x:c>
      <x:c r="E1468" t="str">
        <x:v>宝马iX</x:v>
      </x:c>
      <x:c r="F1468" t="str">
        <x:v>纯电动多用途乘用车</x:v>
      </x:c>
      <x:c r="G1468" t="str">
        <x:v>创新纯电动BMW iX1</x:v>
      </x:c>
      <x:c r="H1468" t="str">
        <x:v>纯电动多用途乘用车</x:v>
      </x:c>
      <x:c r="I1468" t="str">
        <x:v>Lux SUV-2</x:v>
      </x:c>
      <x:c r="J1468" t="str">
        <x:v>BEV</x:v>
      </x:c>
      <x:c r="K1468" t="str">
        <x:v>否</x:v>
      </x:c>
      <x:c r="L1468" t="n">
        <x:v>2087</x:v>
      </x:c>
      <x:c r="M1468" t="n">
        <x:v>3000</x:v>
      </x:c>
      <x:c r="N1468" t="n">
        <x:v>450</x:v>
      </x:c>
      <x:c r="O1468" t="n">
        <x:v>66.45</x:v>
      </x:c>
      <x:c r="P1468" t="str">
        <x:v>三元锂</x:v>
      </x:c>
      <x:c r="Q1468" t="n">
        <x:v>170</x:v>
      </x:c>
      <x:c r="R1468" t="n">
        <x:v>14.77</x:v>
      </x:c>
      <x:c r="S1468" t="n">
        <x:v>240</x:v>
      </x:c>
      <x:c r="T1468" t="n">
        <x:v>240</x:v>
      </x:c>
      <x:c r="U1468" t="str">
        <x:v>采埃孚电驱动科技(沈阳)有限公司</x:v>
      </x:c>
      <x:c r="V1468" t="str">
        <x:v>F: 150
R: 150</x:v>
      </x:c>
      <x:c r="W1468"/>
      <x:c r="X1468" t="str">
        <x:v>不适用(BEV)</x:v>
      </x:c>
      <x:c r="Y1468" t="str">
        <x:v>不适用(BEV)</x:v>
      </x:c>
      <x:c r="Z1468" t="str">
        <x:v>不适用(BEV)</x:v>
      </x:c>
      <x:c r="AA1468" t="str">
        <x:v>不适用(BEV)</x:v>
      </x:c>
      <x:c r="AB1468" t="str">
        <x:v>不适用(BEV)</x:v>
      </x:c>
      <x:c r="AC1468" t="str">
        <x:v>不适用(BEV)</x:v>
      </x:c>
      <x:c r="AD1468" t="str">
        <x:v>BEV_历史批次</x:v>
      </x:c>
      <x:c r="AE1468" s="14" t="str">
        <x:v>150</x:v>
      </x:c>
      <x:c r="AF1468" s="14" t="str"/>
      <x:c r="AG1468" s="14" t="str">
        <x:v>源字段可解析</x:v>
      </x:c>
      <x:c r="AH1468" s="15" t="n">
        <x:f>IF(R1468&lt;&gt;"",R1468,IFERROR(IF(AND(IF(ISNUMBER(O1468),O1468,IFERROR(VALUE(O1468),VALUE(LEFT(TRIM(O1468),FIND("|",SUBSTITUTE(SUBSTITUTE(SUBSTITUTE(SUBSTITUTE(SUBSTITUTE(TRIM(O1468),"/","|"),"(","|"),"（","|"),";","|"),"；","|")&amp;"|")-1))))*100/IF(ISNUMBER(N1468),N1468,IFERROR(VALUE(N1468),VALUE(LEFT(TRIM(N1468),FIND("|",SUBSTITUTE(SUBSTITUTE(SUBSTITUTE(SUBSTITUTE(SUBSTITUTE(TRIM(N1468),"/","|"),"(","|"),"（","|"),";","|"),"；","|")&amp;"|")-1))))&gt;=3,IF(ISNUMBER(O1468),O1468,IFERROR(VALUE(O1468),VALUE(LEFT(TRIM(O1468),FIND("|",SUBSTITUTE(SUBSTITUTE(SUBSTITUTE(SUBSTITUTE(SUBSTITUTE(TRIM(O1468),"/","|"),"(","|"),"（","|"),";","|"),"；","|")&amp;"|")-1))))*100/IF(ISNUMBER(N1468),N1468,IFERROR(VALUE(N1468),VALUE(LEFT(TRIM(N1468),FIND("|",SUBSTITUTE(SUBSTITUTE(SUBSTITUTE(SUBSTITUTE(SUBSTITUTE(TRIM(N1468),"/","|"),"(","|"),"（","|"),";","|"),"；","|")&amp;"|")-1))))&lt;=40),IF(ISNUMBER(O1468),O1468,IFERROR(VALUE(O1468),VALUE(LEFT(TRIM(O1468),FIND("|",SUBSTITUTE(SUBSTITUTE(SUBSTITUTE(SUBSTITUTE(SUBSTITUTE(TRIM(O1468),"/","|"),"(","|"),"（","|"),";","|"),"；","|")&amp;"|")-1))))*100/IF(ISNUMBER(N1468),N1468,IFERROR(VALUE(N1468),VALUE(LEFT(TRIM(N1468),FIND("|",SUBSTITUTE(SUBSTITUTE(SUBSTITUTE(SUBSTITUTE(SUBSTITUTE(TRIM(N1468),"/","|"),"(","|"),"（","|"),";","|"),"；","|")&amp;"|")-1)))),""),""))</x:f>
        <x:v>14.77</x:v>
      </x:c>
      <x:c r="AI1468" s="15" t="str">
        <x:f>IFERROR(IF(AND(IF(ISNUMBER(O1468),O1468,IFERROR(VALUE(O1468),VALUE(LEFT(TRIM(O1468),FIND("|",SUBSTITUTE(SUBSTITUTE(SUBSTITUTE(SUBSTITUTE(SUBSTITUTE(TRIM(O1468),"/","|"),"(","|"),"（","|"),";","|"),"；","|")&amp;"|")-1))))&gt;=75,IF(ISNUMBER(O1468),O1468,IFERROR(VALUE(O1468),VALUE(LEFT(TRIM(O1468),FIND("|",SUBSTITUTE(SUBSTITUTE(SUBSTITUTE(SUBSTITUTE(SUBSTITUTE(TRIM(O1468),"/","|"),"(","|"),"（","|"),";","|"),"；","|")&amp;"|")-1))))&lt;=85,IF(ISNUMBER(Q1468),Q1468,IFERROR(VALUE(Q1468),VALUE(LEFT(TRIM(Q1468),FIND("|",SUBSTITUTE(SUBSTITUTE(SUBSTITUTE(SUBSTITUTE(SUBSTITUTE(TRIM(Q1468),"/","|"),"(","|"),"（","|"),";","|"),"；","|")&amp;"|")-1))))&gt;0),IF(ISNUMBER(O1468),O1468,IFERROR(VALUE(O1468),VALUE(LEFT(TRIM(O1468),FIND("|",SUBSTITUTE(SUBSTITUTE(SUBSTITUTE(SUBSTITUTE(SUBSTITUTE(TRIM(O1468),"/","|"),"(","|"),"（","|"),";","|"),"；","|")&amp;"|")-1))))*1000/IF(ISNUMBER(Q1468),Q1468,IFERROR(VALUE(Q1468),VALUE(LEFT(TRIM(Q1468),FIND("|",SUBSTITUTE(SUBSTITUTE(SUBSTITUTE(SUBSTITUTE(SUBSTITUTE(TRIM(Q1468),"/","|"),"(","|"),"（","|"),";","|"),"；","|")&amp;"|")-1)))),""),"")</x:f>
      </x:c>
      <x:c r="AJ1468" s="14" t="str">
        <x:f>IF(AI1468="","","非称重实测")</x:f>
      </x:c>
      <x:c r="AK1468" s="14" t="str"/>
      <x:c r="AL1468" s="14" t="str">
        <x:v>v3.4.6-candidate</x:v>
      </x:c>
    </x:row>
    <x:row r="1469">
      <x:c r="A1469" t="n">
        <x:v>372</x:v>
      </x:c>
      <x:c r="B1469" t="str">
        <x:v>BYD7008BEVA11</x:v>
      </x:c>
      <x:c r="C1469" t="str">
        <x:v>比亚迪牌</x:v>
      </x:c>
      <x:c r="D1469" t="str">
        <x:v>比亚迪汽车工业有限公司</x:v>
      </x:c>
      <x:c r="E1469" t="str">
        <x:v>比亚迪</x:v>
      </x:c>
      <x:c r="F1469" t="str">
        <x:v>纯电动轿车</x:v>
      </x:c>
      <x:c r="G1469" t="str">
        <x:v>比亚迪秦PLUS</x:v>
      </x:c>
      <x:c r="H1469" t="str">
        <x:v>纯电动轿车</x:v>
      </x:c>
      <x:c r="I1469" t="str">
        <x:v>Car-C</x:v>
      </x:c>
      <x:c r="J1469" t="str">
        <x:v>BEV</x:v>
      </x:c>
      <x:c r="K1469" t="str">
        <x:v>否</x:v>
      </x:c>
      <x:c r="L1469" t="n">
        <x:v>1955</x:v>
      </x:c>
      <x:c r="M1469" t="n">
        <x:v>2920</x:v>
      </x:c>
      <x:c r="N1469" t="str">
        <x:v>420(CLTC)</x:v>
      </x:c>
      <x:c r="O1469" t="n">
        <x:v>47.5</x:v>
      </x:c>
      <x:c r="P1469" t="str">
        <x:v>磷酸铁锂</x:v>
      </x:c>
      <x:c r="Q1469" t="n">
        <x:v>140</x:v>
      </x:c>
      <x:c r="R1469"/>
      <x:c r="S1469" t="n">
        <x:v>180</x:v>
      </x:c>
      <x:c r="T1469" t="n">
        <x:v>180</x:v>
      </x:c>
      <x:c r="U1469" t="str">
        <x:v>长沙市比亚迪</x:v>
      </x:c>
      <x:c r="V1469" t="n">
        <x:v>100</x:v>
      </x:c>
      <x:c r="W1469"/>
      <x:c r="X1469" t="str">
        <x:v>不适用(BEV)</x:v>
      </x:c>
      <x:c r="Y1469" t="str">
        <x:v>不适用(BEV)</x:v>
      </x:c>
      <x:c r="Z1469" t="str">
        <x:v>不适用(BEV)</x:v>
      </x:c>
      <x:c r="AA1469" t="str">
        <x:v>不适用(BEV)</x:v>
      </x:c>
      <x:c r="AB1469" t="str">
        <x:v>不适用(BEV)</x:v>
      </x:c>
      <x:c r="AC1469" t="str">
        <x:v>不适用(BEV)</x:v>
      </x:c>
      <x:c r="AD1469" t="str">
        <x:v>BEV_历史批次</x:v>
      </x:c>
      <x:c r="AE1469" s="14" t="str"/>
      <x:c r="AF1469" s="14" t="str"/>
      <x:c r="AG1469" s="14" t="str">
        <x:v>待OCR/外部证据：数值语义歧义</x:v>
      </x:c>
      <x:c r="AH1469" s="15" t="n">
        <x:f>IF(R1469&lt;&gt;"",R1469,IFERROR(IF(AND(IF(ISNUMBER(O1469),O1469,IFERROR(VALUE(O1469),VALUE(LEFT(TRIM(O1469),FIND("|",SUBSTITUTE(SUBSTITUTE(SUBSTITUTE(SUBSTITUTE(SUBSTITUTE(TRIM(O1469),"/","|"),"(","|"),"（","|"),";","|"),"；","|")&amp;"|")-1))))*100/IF(ISNUMBER(N1469),N1469,IFERROR(VALUE(N1469),VALUE(LEFT(TRIM(N1469),FIND("|",SUBSTITUTE(SUBSTITUTE(SUBSTITUTE(SUBSTITUTE(SUBSTITUTE(TRIM(N1469),"/","|"),"(","|"),"（","|"),";","|"),"；","|")&amp;"|")-1))))&gt;=3,IF(ISNUMBER(O1469),O1469,IFERROR(VALUE(O1469),VALUE(LEFT(TRIM(O1469),FIND("|",SUBSTITUTE(SUBSTITUTE(SUBSTITUTE(SUBSTITUTE(SUBSTITUTE(TRIM(O1469),"/","|"),"(","|"),"（","|"),";","|"),"；","|")&amp;"|")-1))))*100/IF(ISNUMBER(N1469),N1469,IFERROR(VALUE(N1469),VALUE(LEFT(TRIM(N1469),FIND("|",SUBSTITUTE(SUBSTITUTE(SUBSTITUTE(SUBSTITUTE(SUBSTITUTE(TRIM(N1469),"/","|"),"(","|"),"（","|"),";","|"),"；","|")&amp;"|")-1))))&lt;=40),IF(ISNUMBER(O1469),O1469,IFERROR(VALUE(O1469),VALUE(LEFT(TRIM(O1469),FIND("|",SUBSTITUTE(SUBSTITUTE(SUBSTITUTE(SUBSTITUTE(SUBSTITUTE(TRIM(O1469),"/","|"),"(","|"),"（","|"),";","|"),"；","|")&amp;"|")-1))))*100/IF(ISNUMBER(N1469),N1469,IFERROR(VALUE(N1469),VALUE(LEFT(TRIM(N1469),FIND("|",SUBSTITUTE(SUBSTITUTE(SUBSTITUTE(SUBSTITUTE(SUBSTITUTE(TRIM(N1469),"/","|"),"(","|"),"（","|"),";","|"),"；","|")&amp;"|")-1)))),""),""))</x:f>
        <x:v>11.30952380952381</x:v>
      </x:c>
      <x:c r="AI1469" s="15" t="str">
        <x:f>IFERROR(IF(AND(IF(ISNUMBER(O1469),O1469,IFERROR(VALUE(O1469),VALUE(LEFT(TRIM(O1469),FIND("|",SUBSTITUTE(SUBSTITUTE(SUBSTITUTE(SUBSTITUTE(SUBSTITUTE(TRIM(O1469),"/","|"),"(","|"),"（","|"),";","|"),"；","|")&amp;"|")-1))))&gt;=75,IF(ISNUMBER(O1469),O1469,IFERROR(VALUE(O1469),VALUE(LEFT(TRIM(O1469),FIND("|",SUBSTITUTE(SUBSTITUTE(SUBSTITUTE(SUBSTITUTE(SUBSTITUTE(TRIM(O1469),"/","|"),"(","|"),"（","|"),";","|"),"；","|")&amp;"|")-1))))&lt;=85,IF(ISNUMBER(Q1469),Q1469,IFERROR(VALUE(Q1469),VALUE(LEFT(TRIM(Q1469),FIND("|",SUBSTITUTE(SUBSTITUTE(SUBSTITUTE(SUBSTITUTE(SUBSTITUTE(TRIM(Q1469),"/","|"),"(","|"),"（","|"),";","|"),"；","|")&amp;"|")-1))))&gt;0),IF(ISNUMBER(O1469),O1469,IFERROR(VALUE(O1469),VALUE(LEFT(TRIM(O1469),FIND("|",SUBSTITUTE(SUBSTITUTE(SUBSTITUTE(SUBSTITUTE(SUBSTITUTE(TRIM(O1469),"/","|"),"(","|"),"（","|"),";","|"),"；","|")&amp;"|")-1))))*1000/IF(ISNUMBER(Q1469),Q1469,IFERROR(VALUE(Q1469),VALUE(LEFT(TRIM(Q1469),FIND("|",SUBSTITUTE(SUBSTITUTE(SUBSTITUTE(SUBSTITUTE(SUBSTITUTE(TRIM(Q1469),"/","|"),"(","|"),"（","|"),";","|"),"；","|")&amp;"|")-1)))),""),"")</x:f>
      </x:c>
      <x:c r="AJ1469" s="14" t="str">
        <x:f>IF(AI1469="","","非称重实测")</x:f>
      </x:c>
      <x:c r="AK1469" s="14" t="str">
        <x:v>电耗公式可补</x:v>
      </x:c>
      <x:c r="AL1469" s="14" t="str">
        <x:v>v3.4.6-candidate</x:v>
      </x:c>
    </x:row>
    <x:row r="1470">
      <x:c r="A1470" t="n">
        <x:v>372</x:v>
      </x:c>
      <x:c r="B1470" t="str">
        <x:v>CGC6481BEV2P3</x:v>
      </x:c>
      <x:c r="C1470" t="str">
        <x:v>大运牌</x:v>
      </x:c>
      <x:c r="D1470" t="str">
        <x:v>成都大运汽车集团有限公司</x:v>
      </x:c>
      <x:c r="E1470"/>
      <x:c r="F1470" t="str">
        <x:v>纯电动多用途乘用车</x:v>
      </x:c>
      <x:c r="G1470" t="str">
        <x:v>远志M1</x:v>
      </x:c>
      <x:c r="H1470" t="str">
        <x:v>纯电动多用途乘用车</x:v>
      </x:c>
      <x:c r="I1470"/>
      <x:c r="J1470" t="str">
        <x:v>BEV</x:v>
      </x:c>
      <x:c r="K1470" t="str">
        <x:v>否</x:v>
      </x:c>
      <x:c r="L1470" t="str">
        <x:v>1870/1990/1940</x:v>
      </x:c>
      <x:c r="M1470"/>
      <x:c r="N1470" t="str">
        <x:v>490(CLTC)</x:v>
      </x:c>
      <x:c r="O1470" t="n">
        <x:v>70.08</x:v>
      </x:c>
      <x:c r="P1470" t="str">
        <x:v>三元锂</x:v>
      </x:c>
      <x:c r="Q1470" t="n">
        <x:v>170</x:v>
      </x:c>
      <x:c r="R1470"/>
      <x:c r="S1470"/>
      <x:c r="T1470"/>
      <x:c r="U1470" t="str">
        <x:v>苏州汇川联合动力系统有限公司 </x:v>
      </x:c>
      <x:c r="V1470" t="n">
        <x:v>145</x:v>
      </x:c>
      <x:c r="W1470"/>
      <x:c r="X1470" t="str">
        <x:v>不适用(BEV)</x:v>
      </x:c>
      <x:c r="Y1470" t="str">
        <x:v>不适用(BEV)</x:v>
      </x:c>
      <x:c r="Z1470" t="str">
        <x:v>不适用(BEV)</x:v>
      </x:c>
      <x:c r="AA1470" t="str">
        <x:v>不适用(BEV)</x:v>
      </x:c>
      <x:c r="AB1470" t="str">
        <x:v>不适用(BEV)</x:v>
      </x:c>
      <x:c r="AC1470" t="str">
        <x:v>不适用(BEV)</x:v>
      </x:c>
      <x:c r="AD1470" t="str">
        <x:v>BEV_历史批次</x:v>
      </x:c>
      <x:c r="AE1470" s="14" t="str"/>
      <x:c r="AF1470" s="14" t="str"/>
      <x:c r="AG1470" s="14" t="str">
        <x:v>待OCR/外部证据：数值语义歧义</x:v>
      </x:c>
      <x:c r="AH1470" s="15" t="n">
        <x:f>IF(R1470&lt;&gt;"",R1470,IFERROR(IF(AND(IF(ISNUMBER(O1470),O1470,IFERROR(VALUE(O1470),VALUE(LEFT(TRIM(O1470),FIND("|",SUBSTITUTE(SUBSTITUTE(SUBSTITUTE(SUBSTITUTE(SUBSTITUTE(TRIM(O1470),"/","|"),"(","|"),"（","|"),";","|"),"；","|")&amp;"|")-1))))*100/IF(ISNUMBER(N1470),N1470,IFERROR(VALUE(N1470),VALUE(LEFT(TRIM(N1470),FIND("|",SUBSTITUTE(SUBSTITUTE(SUBSTITUTE(SUBSTITUTE(SUBSTITUTE(TRIM(N1470),"/","|"),"(","|"),"（","|"),";","|"),"；","|")&amp;"|")-1))))&gt;=3,IF(ISNUMBER(O1470),O1470,IFERROR(VALUE(O1470),VALUE(LEFT(TRIM(O1470),FIND("|",SUBSTITUTE(SUBSTITUTE(SUBSTITUTE(SUBSTITUTE(SUBSTITUTE(TRIM(O1470),"/","|"),"(","|"),"（","|"),";","|"),"；","|")&amp;"|")-1))))*100/IF(ISNUMBER(N1470),N1470,IFERROR(VALUE(N1470),VALUE(LEFT(TRIM(N1470),FIND("|",SUBSTITUTE(SUBSTITUTE(SUBSTITUTE(SUBSTITUTE(SUBSTITUTE(TRIM(N1470),"/","|"),"(","|"),"（","|"),";","|"),"；","|")&amp;"|")-1))))&lt;=40),IF(ISNUMBER(O1470),O1470,IFERROR(VALUE(O1470),VALUE(LEFT(TRIM(O1470),FIND("|",SUBSTITUTE(SUBSTITUTE(SUBSTITUTE(SUBSTITUTE(SUBSTITUTE(TRIM(O1470),"/","|"),"(","|"),"（","|"),";","|"),"；","|")&amp;"|")-1))))*100/IF(ISNUMBER(N1470),N1470,IFERROR(VALUE(N1470),VALUE(LEFT(TRIM(N1470),FIND("|",SUBSTITUTE(SUBSTITUTE(SUBSTITUTE(SUBSTITUTE(SUBSTITUTE(TRIM(N1470),"/","|"),"(","|"),"（","|"),";","|"),"；","|")&amp;"|")-1)))),""),""))</x:f>
        <x:v>14.30204081632653</x:v>
      </x:c>
      <x:c r="AI1470" s="15" t="str">
        <x:f>IFERROR(IF(AND(IF(ISNUMBER(O1470),O1470,IFERROR(VALUE(O1470),VALUE(LEFT(TRIM(O1470),FIND("|",SUBSTITUTE(SUBSTITUTE(SUBSTITUTE(SUBSTITUTE(SUBSTITUTE(TRIM(O1470),"/","|"),"(","|"),"（","|"),";","|"),"；","|")&amp;"|")-1))))&gt;=75,IF(ISNUMBER(O1470),O1470,IFERROR(VALUE(O1470),VALUE(LEFT(TRIM(O1470),FIND("|",SUBSTITUTE(SUBSTITUTE(SUBSTITUTE(SUBSTITUTE(SUBSTITUTE(TRIM(O1470),"/","|"),"(","|"),"（","|"),";","|"),"；","|")&amp;"|")-1))))&lt;=85,IF(ISNUMBER(Q1470),Q1470,IFERROR(VALUE(Q1470),VALUE(LEFT(TRIM(Q1470),FIND("|",SUBSTITUTE(SUBSTITUTE(SUBSTITUTE(SUBSTITUTE(SUBSTITUTE(TRIM(Q1470),"/","|"),"(","|"),"（","|"),";","|"),"；","|")&amp;"|")-1))))&gt;0),IF(ISNUMBER(O1470),O1470,IFERROR(VALUE(O1470),VALUE(LEFT(TRIM(O1470),FIND("|",SUBSTITUTE(SUBSTITUTE(SUBSTITUTE(SUBSTITUTE(SUBSTITUTE(TRIM(O1470),"/","|"),"(","|"),"（","|"),";","|"),"；","|")&amp;"|")-1))))*1000/IF(ISNUMBER(Q1470),Q1470,IFERROR(VALUE(Q1470),VALUE(LEFT(TRIM(Q1470),FIND("|",SUBSTITUTE(SUBSTITUTE(SUBSTITUTE(SUBSTITUTE(SUBSTITUTE(TRIM(Q1470),"/","|"),"(","|"),"（","|"),";","|"),"；","|")&amp;"|")-1)))),""),"")</x:f>
      </x:c>
      <x:c r="AJ1470" s="14" t="str">
        <x:f>IF(AI1470="","","非称重实测")</x:f>
      </x:c>
      <x:c r="AK1470" s="14" t="str">
        <x:v>电耗公式可补</x:v>
      </x:c>
      <x:c r="AL1470" s="14" t="str">
        <x:v>v3.4.6-candidate</x:v>
      </x:c>
    </x:row>
    <x:row r="1471">
      <x:c r="A1471" t="n">
        <x:v>372</x:v>
      </x:c>
      <x:c r="B1471" t="str">
        <x:v>CSA6492LBEV1</x:v>
      </x:c>
      <x:c r="C1471" t="str">
        <x:v>智己牌</x:v>
      </x:c>
      <x:c r="D1471" t="str">
        <x:v>上海汽车集团股份有限公司</x:v>
      </x:c>
      <x:c r="E1471" t="str">
        <x:v>荣威</x:v>
      </x:c>
      <x:c r="F1471" t="str">
        <x:v>纯电动多用途乘用车</x:v>
      </x:c>
      <x:c r="G1471" t="str">
        <x:v>LS6</x:v>
      </x:c>
      <x:c r="H1471" t="str">
        <x:v>纯电动多用途乘用车</x:v>
      </x:c>
      <x:c r="I1471" t="str">
        <x:v>Lux SUV-3</x:v>
      </x:c>
      <x:c r="J1471" t="str">
        <x:v>BEV</x:v>
      </x:c>
      <x:c r="K1471" t="str">
        <x:v>否</x:v>
      </x:c>
      <x:c r="L1471" t="n">
        <x:v>2354</x:v>
      </x:c>
      <x:c r="M1471" t="n">
        <x:v>2800</x:v>
      </x:c>
      <x:c r="N1471" t="n">
        <x:v>590</x:v>
      </x:c>
      <x:c r="O1471" t="n">
        <x:v>83</x:v>
      </x:c>
      <x:c r="P1471" t="str">
        <x:v>三元锂</x:v>
      </x:c>
      <x:c r="Q1471" t="n">
        <x:v>163.3858267716535</x:v>
      </x:c>
      <x:c r="R1471" t="n">
        <x:v>14.07</x:v>
      </x:c>
      <x:c r="S1471" t="n">
        <x:v>180</x:v>
      </x:c>
      <x:c r="T1471" t="n">
        <x:v>180</x:v>
      </x:c>
      <x:c r="U1471" t="str">
        <x:v>联合汽车电子有限公司/华域汽车电动系统有限公司</x:v>
      </x:c>
      <x:c r="V1471" t="str">
        <x:v>F: 170
R: 304</x:v>
      </x:c>
      <x:c r="W1471"/>
      <x:c r="X1471" t="str">
        <x:v>不适用(BEV)</x:v>
      </x:c>
      <x:c r="Y1471" t="str">
        <x:v>不适用(BEV)</x:v>
      </x:c>
      <x:c r="Z1471" t="str">
        <x:v>不适用(BEV)</x:v>
      </x:c>
      <x:c r="AA1471" t="str">
        <x:v>不适用(BEV)</x:v>
      </x:c>
      <x:c r="AB1471" t="str">
        <x:v>不适用(BEV)</x:v>
      </x:c>
      <x:c r="AC1471" t="str">
        <x:v>不适用(BEV)</x:v>
      </x:c>
      <x:c r="AD1471" t="str">
        <x:v>BEV_历史批次</x:v>
      </x:c>
      <x:c r="AE1471" s="14" t="str">
        <x:v>170|304</x:v>
      </x:c>
      <x:c r="AF1471" s="14" t="str"/>
      <x:c r="AG1471" s="14" t="str">
        <x:v>源字段可解析</x:v>
      </x:c>
      <x:c r="AH1471" s="15" t="n">
        <x:f>IF(R1471&lt;&gt;"",R1471,IFERROR(IF(AND(IF(ISNUMBER(O1471),O1471,IFERROR(VALUE(O1471),VALUE(LEFT(TRIM(O1471),FIND("|",SUBSTITUTE(SUBSTITUTE(SUBSTITUTE(SUBSTITUTE(SUBSTITUTE(TRIM(O1471),"/","|"),"(","|"),"（","|"),";","|"),"；","|")&amp;"|")-1))))*100/IF(ISNUMBER(N1471),N1471,IFERROR(VALUE(N1471),VALUE(LEFT(TRIM(N1471),FIND("|",SUBSTITUTE(SUBSTITUTE(SUBSTITUTE(SUBSTITUTE(SUBSTITUTE(TRIM(N1471),"/","|"),"(","|"),"（","|"),";","|"),"；","|")&amp;"|")-1))))&gt;=3,IF(ISNUMBER(O1471),O1471,IFERROR(VALUE(O1471),VALUE(LEFT(TRIM(O1471),FIND("|",SUBSTITUTE(SUBSTITUTE(SUBSTITUTE(SUBSTITUTE(SUBSTITUTE(TRIM(O1471),"/","|"),"(","|"),"（","|"),";","|"),"；","|")&amp;"|")-1))))*100/IF(ISNUMBER(N1471),N1471,IFERROR(VALUE(N1471),VALUE(LEFT(TRIM(N1471),FIND("|",SUBSTITUTE(SUBSTITUTE(SUBSTITUTE(SUBSTITUTE(SUBSTITUTE(TRIM(N1471),"/","|"),"(","|"),"（","|"),";","|"),"；","|")&amp;"|")-1))))&lt;=40),IF(ISNUMBER(O1471),O1471,IFERROR(VALUE(O1471),VALUE(LEFT(TRIM(O1471),FIND("|",SUBSTITUTE(SUBSTITUTE(SUBSTITUTE(SUBSTITUTE(SUBSTITUTE(TRIM(O1471),"/","|"),"(","|"),"（","|"),";","|"),"；","|")&amp;"|")-1))))*100/IF(ISNUMBER(N1471),N1471,IFERROR(VALUE(N1471),VALUE(LEFT(TRIM(N1471),FIND("|",SUBSTITUTE(SUBSTITUTE(SUBSTITUTE(SUBSTITUTE(SUBSTITUTE(TRIM(N1471),"/","|"),"(","|"),"（","|"),";","|"),"；","|")&amp;"|")-1)))),""),""))</x:f>
        <x:v>14.07</x:v>
      </x:c>
      <x:c r="AI1471" s="15" t="n">
        <x:f>IFERROR(IF(AND(IF(ISNUMBER(O1471),O1471,IFERROR(VALUE(O1471),VALUE(LEFT(TRIM(O1471),FIND("|",SUBSTITUTE(SUBSTITUTE(SUBSTITUTE(SUBSTITUTE(SUBSTITUTE(TRIM(O1471),"/","|"),"(","|"),"（","|"),";","|"),"；","|")&amp;"|")-1))))&gt;=75,IF(ISNUMBER(O1471),O1471,IFERROR(VALUE(O1471),VALUE(LEFT(TRIM(O1471),FIND("|",SUBSTITUTE(SUBSTITUTE(SUBSTITUTE(SUBSTITUTE(SUBSTITUTE(TRIM(O1471),"/","|"),"(","|"),"（","|"),";","|"),"；","|")&amp;"|")-1))))&lt;=85,IF(ISNUMBER(Q1471),Q1471,IFERROR(VALUE(Q1471),VALUE(LEFT(TRIM(Q1471),FIND("|",SUBSTITUTE(SUBSTITUTE(SUBSTITUTE(SUBSTITUTE(SUBSTITUTE(TRIM(Q1471),"/","|"),"(","|"),"（","|"),";","|"),"；","|")&amp;"|")-1))))&gt;0),IF(ISNUMBER(O1471),O1471,IFERROR(VALUE(O1471),VALUE(LEFT(TRIM(O1471),FIND("|",SUBSTITUTE(SUBSTITUTE(SUBSTITUTE(SUBSTITUTE(SUBSTITUTE(TRIM(O1471),"/","|"),"(","|"),"（","|"),";","|"),"；","|")&amp;"|")-1))))*1000/IF(ISNUMBER(Q1471),Q1471,IFERROR(VALUE(Q1471),VALUE(LEFT(TRIM(Q1471),FIND("|",SUBSTITUTE(SUBSTITUTE(SUBSTITUTE(SUBSTITUTE(SUBSTITUTE(TRIM(Q1471),"/","|"),"(","|"),"（","|"),";","|"),"；","|")&amp;"|")-1)))),""),"")</x:f>
        <x:v>508.0000000000001</x:v>
      </x:c>
      <x:c r="AJ1471" s="14" t="str">
        <x:f>IF(AI1471="","","非称重实测")</x:f>
        <x:v>非称重实测</x:v>
      </x:c>
      <x:c r="AK1471" s="14" t="str">
        <x:v>80kWh质量可推导</x:v>
      </x:c>
      <x:c r="AL1471" s="14" t="str">
        <x:v>v3.4.6-candidate</x:v>
      </x:c>
    </x:row>
    <x:row r="1472">
      <x:c r="A1472" t="n">
        <x:v>372</x:v>
      </x:c>
      <x:c r="B1472" t="str">
        <x:v>CSA6492LBEV2</x:v>
      </x:c>
      <x:c r="C1472" t="str">
        <x:v>智己牌</x:v>
      </x:c>
      <x:c r="D1472" t="str">
        <x:v>上海汽车集团股份有限公司</x:v>
      </x:c>
      <x:c r="E1472" t="str">
        <x:v>荣威</x:v>
      </x:c>
      <x:c r="F1472" t="str">
        <x:v>纯电动多用途乘用车</x:v>
      </x:c>
      <x:c r="G1472" t="str">
        <x:v>LS6</x:v>
      </x:c>
      <x:c r="H1472" t="str">
        <x:v>纯电动多用途乘用车</x:v>
      </x:c>
      <x:c r="I1472" t="str">
        <x:v>Lux SUV-3</x:v>
      </x:c>
      <x:c r="J1472" t="str">
        <x:v>BEV</x:v>
      </x:c>
      <x:c r="K1472" t="str">
        <x:v>否</x:v>
      </x:c>
      <x:c r="L1472" t="n">
        <x:v>2432</x:v>
      </x:c>
      <x:c r="M1472" t="n">
        <x:v>2800</x:v>
      </x:c>
      <x:c r="N1472" t="n">
        <x:v>702</x:v>
      </x:c>
      <x:c r="O1472" t="n">
        <x:v>100</x:v>
      </x:c>
      <x:c r="P1472" t="str">
        <x:v>三元锂</x:v>
      </x:c>
      <x:c r="Q1472" t="n">
        <x:v>170.9401709401709</x:v>
      </x:c>
      <x:c r="R1472" t="n">
        <x:v>14.25</x:v>
      </x:c>
      <x:c r="S1472" t="n">
        <x:v>180</x:v>
      </x:c>
      <x:c r="T1472" t="n">
        <x:v>180</x:v>
      </x:c>
      <x:c r="U1472" t="str">
        <x:v>联合汽车电子有限公司/华域汽车电动系统有限公司</x:v>
      </x:c>
      <x:c r="V1472" t="str">
        <x:v>F: 200
R: 379</x:v>
      </x:c>
      <x:c r="W1472"/>
      <x:c r="X1472" t="str">
        <x:v>不适用(BEV)</x:v>
      </x:c>
      <x:c r="Y1472" t="str">
        <x:v>不适用(BEV)</x:v>
      </x:c>
      <x:c r="Z1472" t="str">
        <x:v>不适用(BEV)</x:v>
      </x:c>
      <x:c r="AA1472" t="str">
        <x:v>不适用(BEV)</x:v>
      </x:c>
      <x:c r="AB1472" t="str">
        <x:v>不适用(BEV)</x:v>
      </x:c>
      <x:c r="AC1472" t="str">
        <x:v>不适用(BEV)</x:v>
      </x:c>
      <x:c r="AD1472" t="str">
        <x:v>BEV_历史批次</x:v>
      </x:c>
      <x:c r="AE1472" s="14" t="str">
        <x:v>200|379</x:v>
      </x:c>
      <x:c r="AF1472" s="14" t="str"/>
      <x:c r="AG1472" s="14" t="str">
        <x:v>源字段可解析</x:v>
      </x:c>
      <x:c r="AH1472" s="15" t="n">
        <x:f>IF(R1472&lt;&gt;"",R1472,IFERROR(IF(AND(IF(ISNUMBER(O1472),O1472,IFERROR(VALUE(O1472),VALUE(LEFT(TRIM(O1472),FIND("|",SUBSTITUTE(SUBSTITUTE(SUBSTITUTE(SUBSTITUTE(SUBSTITUTE(TRIM(O1472),"/","|"),"(","|"),"（","|"),";","|"),"；","|")&amp;"|")-1))))*100/IF(ISNUMBER(N1472),N1472,IFERROR(VALUE(N1472),VALUE(LEFT(TRIM(N1472),FIND("|",SUBSTITUTE(SUBSTITUTE(SUBSTITUTE(SUBSTITUTE(SUBSTITUTE(TRIM(N1472),"/","|"),"(","|"),"（","|"),";","|"),"；","|")&amp;"|")-1))))&gt;=3,IF(ISNUMBER(O1472),O1472,IFERROR(VALUE(O1472),VALUE(LEFT(TRIM(O1472),FIND("|",SUBSTITUTE(SUBSTITUTE(SUBSTITUTE(SUBSTITUTE(SUBSTITUTE(TRIM(O1472),"/","|"),"(","|"),"（","|"),";","|"),"；","|")&amp;"|")-1))))*100/IF(ISNUMBER(N1472),N1472,IFERROR(VALUE(N1472),VALUE(LEFT(TRIM(N1472),FIND("|",SUBSTITUTE(SUBSTITUTE(SUBSTITUTE(SUBSTITUTE(SUBSTITUTE(TRIM(N1472),"/","|"),"(","|"),"（","|"),";","|"),"；","|")&amp;"|")-1))))&lt;=40),IF(ISNUMBER(O1472),O1472,IFERROR(VALUE(O1472),VALUE(LEFT(TRIM(O1472),FIND("|",SUBSTITUTE(SUBSTITUTE(SUBSTITUTE(SUBSTITUTE(SUBSTITUTE(TRIM(O1472),"/","|"),"(","|"),"（","|"),";","|"),"；","|")&amp;"|")-1))))*100/IF(ISNUMBER(N1472),N1472,IFERROR(VALUE(N1472),VALUE(LEFT(TRIM(N1472),FIND("|",SUBSTITUTE(SUBSTITUTE(SUBSTITUTE(SUBSTITUTE(SUBSTITUTE(TRIM(N1472),"/","|"),"(","|"),"（","|"),";","|"),"；","|")&amp;"|")-1)))),""),""))</x:f>
        <x:v>14.25</x:v>
      </x:c>
      <x:c r="AI1472" s="15" t="str">
        <x:f>IFERROR(IF(AND(IF(ISNUMBER(O1472),O1472,IFERROR(VALUE(O1472),VALUE(LEFT(TRIM(O1472),FIND("|",SUBSTITUTE(SUBSTITUTE(SUBSTITUTE(SUBSTITUTE(SUBSTITUTE(TRIM(O1472),"/","|"),"(","|"),"（","|"),";","|"),"；","|")&amp;"|")-1))))&gt;=75,IF(ISNUMBER(O1472),O1472,IFERROR(VALUE(O1472),VALUE(LEFT(TRIM(O1472),FIND("|",SUBSTITUTE(SUBSTITUTE(SUBSTITUTE(SUBSTITUTE(SUBSTITUTE(TRIM(O1472),"/","|"),"(","|"),"（","|"),";","|"),"；","|")&amp;"|")-1))))&lt;=85,IF(ISNUMBER(Q1472),Q1472,IFERROR(VALUE(Q1472),VALUE(LEFT(TRIM(Q1472),FIND("|",SUBSTITUTE(SUBSTITUTE(SUBSTITUTE(SUBSTITUTE(SUBSTITUTE(TRIM(Q1472),"/","|"),"(","|"),"（","|"),";","|"),"；","|")&amp;"|")-1))))&gt;0),IF(ISNUMBER(O1472),O1472,IFERROR(VALUE(O1472),VALUE(LEFT(TRIM(O1472),FIND("|",SUBSTITUTE(SUBSTITUTE(SUBSTITUTE(SUBSTITUTE(SUBSTITUTE(TRIM(O1472),"/","|"),"(","|"),"（","|"),";","|"),"；","|")&amp;"|")-1))))*1000/IF(ISNUMBER(Q1472),Q1472,IFERROR(VALUE(Q1472),VALUE(LEFT(TRIM(Q1472),FIND("|",SUBSTITUTE(SUBSTITUTE(SUBSTITUTE(SUBSTITUTE(SUBSTITUTE(TRIM(Q1472),"/","|"),"(","|"),"（","|"),";","|"),"；","|")&amp;"|")-1)))),""),"")</x:f>
      </x:c>
      <x:c r="AJ1472" s="14" t="str">
        <x:f>IF(AI1472="","","非称重实测")</x:f>
      </x:c>
      <x:c r="AK1472" s="14" t="str"/>
      <x:c r="AL1472" s="14" t="str">
        <x:v>v3.4.6-candidate</x:v>
      </x:c>
    </x:row>
    <x:row r="1473">
      <x:c r="A1473" t="n">
        <x:v>372</x:v>
      </x:c>
      <x:c r="B1473" t="str">
        <x:v>CSA7009DBEV1</x:v>
      </x:c>
      <x:c r="C1473" t="str">
        <x:v>荣威牌</x:v>
      </x:c>
      <x:c r="D1473" t="str">
        <x:v>上海汽车集团股份有限公司</x:v>
      </x:c>
      <x:c r="E1473" t="str">
        <x:v>荣威</x:v>
      </x:c>
      <x:c r="F1473" t="str">
        <x:v>纯电动轿车</x:v>
      </x:c>
      <x:c r="G1473" t="str">
        <x:v>纯电动轿车</x:v>
      </x:c>
      <x:c r="H1473" t="str">
        <x:v>纯电动轿车</x:v>
      </x:c>
      <x:c r="I1473" t="str">
        <x:v>Car-D</x:v>
      </x:c>
      <x:c r="J1473" t="str">
        <x:v>BEV</x:v>
      </x:c>
      <x:c r="K1473" t="str">
        <x:v>否</x:v>
      </x:c>
      <x:c r="L1473" t="n">
        <x:v>2185</x:v>
      </x:c>
      <x:c r="M1473" t="n">
        <x:v>2800</x:v>
      </x:c>
      <x:c r="N1473"/>
      <x:c r="O1473"/>
      <x:c r="P1473" t="str">
        <x:v>磷酸铁锂</x:v>
      </x:c>
      <x:c r="Q1473"/>
      <x:c r="R1473"/>
      <x:c r="S1473" t="n">
        <x:v>180</x:v>
      </x:c>
      <x:c r="T1473" t="n">
        <x:v>180</x:v>
      </x:c>
      <x:c r="U1473" t="str">
        <x:v>联合汽车电子</x:v>
      </x:c>
      <x:c r="V1473" t="n">
        <x:v>145</x:v>
      </x:c>
      <x:c r="W1473"/>
      <x:c r="X1473" t="str">
        <x:v>不适用(BEV)</x:v>
      </x:c>
      <x:c r="Y1473" t="str">
        <x:v>不适用(BEV)</x:v>
      </x:c>
      <x:c r="Z1473" t="str">
        <x:v>不适用(BEV)</x:v>
      </x:c>
      <x:c r="AA1473" t="str">
        <x:v>不适用(BEV)</x:v>
      </x:c>
      <x:c r="AB1473" t="str">
        <x:v>不适用(BEV)</x:v>
      </x:c>
      <x:c r="AC1473" t="str">
        <x:v>不适用(BEV)</x:v>
      </x:c>
      <x:c r="AD1473" t="str">
        <x:v>BEV_历史批次</x:v>
      </x:c>
      <x:c r="AE1473" s="14" t="str"/>
      <x:c r="AF1473" s="14" t="str"/>
      <x:c r="AG1473" s="14" t="str">
        <x:v>待OCR/外部证据：数值语义歧义</x:v>
      </x:c>
      <x:c r="AH1473" s="15" t="str">
        <x:f>IF(R1473&lt;&gt;"",R1473,IFERROR(IF(AND(IF(ISNUMBER(O1473),O1473,IFERROR(VALUE(O1473),VALUE(LEFT(TRIM(O1473),FIND("|",SUBSTITUTE(SUBSTITUTE(SUBSTITUTE(SUBSTITUTE(SUBSTITUTE(TRIM(O1473),"/","|"),"(","|"),"（","|"),";","|"),"；","|")&amp;"|")-1))))*100/IF(ISNUMBER(N1473),N1473,IFERROR(VALUE(N1473),VALUE(LEFT(TRIM(N1473),FIND("|",SUBSTITUTE(SUBSTITUTE(SUBSTITUTE(SUBSTITUTE(SUBSTITUTE(TRIM(N1473),"/","|"),"(","|"),"（","|"),";","|"),"；","|")&amp;"|")-1))))&gt;=3,IF(ISNUMBER(O1473),O1473,IFERROR(VALUE(O1473),VALUE(LEFT(TRIM(O1473),FIND("|",SUBSTITUTE(SUBSTITUTE(SUBSTITUTE(SUBSTITUTE(SUBSTITUTE(TRIM(O1473),"/","|"),"(","|"),"（","|"),";","|"),"；","|")&amp;"|")-1))))*100/IF(ISNUMBER(N1473),N1473,IFERROR(VALUE(N1473),VALUE(LEFT(TRIM(N1473),FIND("|",SUBSTITUTE(SUBSTITUTE(SUBSTITUTE(SUBSTITUTE(SUBSTITUTE(TRIM(N1473),"/","|"),"(","|"),"（","|"),";","|"),"；","|")&amp;"|")-1))))&lt;=40),IF(ISNUMBER(O1473),O1473,IFERROR(VALUE(O1473),VALUE(LEFT(TRIM(O1473),FIND("|",SUBSTITUTE(SUBSTITUTE(SUBSTITUTE(SUBSTITUTE(SUBSTITUTE(TRIM(O1473),"/","|"),"(","|"),"（","|"),";","|"),"；","|")&amp;"|")-1))))*100/IF(ISNUMBER(N1473),N1473,IFERROR(VALUE(N1473),VALUE(LEFT(TRIM(N1473),FIND("|",SUBSTITUTE(SUBSTITUTE(SUBSTITUTE(SUBSTITUTE(SUBSTITUTE(TRIM(N1473),"/","|"),"(","|"),"（","|"),";","|"),"；","|")&amp;"|")-1)))),""),""))</x:f>
      </x:c>
      <x:c r="AI1473" s="15" t="str">
        <x:f>IFERROR(IF(AND(IF(ISNUMBER(O1473),O1473,IFERROR(VALUE(O1473),VALUE(LEFT(TRIM(O1473),FIND("|",SUBSTITUTE(SUBSTITUTE(SUBSTITUTE(SUBSTITUTE(SUBSTITUTE(TRIM(O1473),"/","|"),"(","|"),"（","|"),";","|"),"；","|")&amp;"|")-1))))&gt;=75,IF(ISNUMBER(O1473),O1473,IFERROR(VALUE(O1473),VALUE(LEFT(TRIM(O1473),FIND("|",SUBSTITUTE(SUBSTITUTE(SUBSTITUTE(SUBSTITUTE(SUBSTITUTE(TRIM(O1473),"/","|"),"(","|"),"（","|"),";","|"),"；","|")&amp;"|")-1))))&lt;=85,IF(ISNUMBER(Q1473),Q1473,IFERROR(VALUE(Q1473),VALUE(LEFT(TRIM(Q1473),FIND("|",SUBSTITUTE(SUBSTITUTE(SUBSTITUTE(SUBSTITUTE(SUBSTITUTE(TRIM(Q1473),"/","|"),"(","|"),"（","|"),";","|"),"；","|")&amp;"|")-1))))&gt;0),IF(ISNUMBER(O1473),O1473,IFERROR(VALUE(O1473),VALUE(LEFT(TRIM(O1473),FIND("|",SUBSTITUTE(SUBSTITUTE(SUBSTITUTE(SUBSTITUTE(SUBSTITUTE(TRIM(O1473),"/","|"),"(","|"),"（","|"),";","|"),"；","|")&amp;"|")-1))))*1000/IF(ISNUMBER(Q1473),Q1473,IFERROR(VALUE(Q1473),VALUE(LEFT(TRIM(Q1473),FIND("|",SUBSTITUTE(SUBSTITUTE(SUBSTITUTE(SUBSTITUTE(SUBSTITUTE(TRIM(Q1473),"/","|"),"(","|"),"（","|"),";","|"),"；","|")&amp;"|")-1)))),""),"")</x:f>
      </x:c>
      <x:c r="AJ1473" s="14" t="str">
        <x:f>IF(AI1473="","","非称重实测")</x:f>
      </x:c>
      <x:c r="AK1473" s="14" t="str"/>
      <x:c r="AL1473" s="14" t="str">
        <x:v>v3.4.6-candidate</x:v>
      </x:c>
    </x:row>
    <x:row r="1474">
      <x:c r="A1474" t="n">
        <x:v>372</x:v>
      </x:c>
      <x:c r="B1474" t="str">
        <x:v>CSA7009DBEV3</x:v>
      </x:c>
      <x:c r="C1474" t="str">
        <x:v>荣威牌</x:v>
      </x:c>
      <x:c r="D1474" t="str">
        <x:v>上海汽车集团股份有限公司</x:v>
      </x:c>
      <x:c r="E1474" t="str">
        <x:v>荣威</x:v>
      </x:c>
      <x:c r="F1474" t="str">
        <x:v>纯电动轿车</x:v>
      </x:c>
      <x:c r="G1474" t="str">
        <x:v>纯电动轿车</x:v>
      </x:c>
      <x:c r="H1474" t="str">
        <x:v>纯电动轿车</x:v>
      </x:c>
      <x:c r="I1474" t="str">
        <x:v>Car-D</x:v>
      </x:c>
      <x:c r="J1474" t="str">
        <x:v>BEV</x:v>
      </x:c>
      <x:c r="K1474" t="str">
        <x:v>否</x:v>
      </x:c>
      <x:c r="L1474" t="n">
        <x:v>2170</x:v>
      </x:c>
      <x:c r="M1474" t="n">
        <x:v>2800</x:v>
      </x:c>
      <x:c r="N1474"/>
      <x:c r="O1474"/>
      <x:c r="P1474" t="str">
        <x:v>三元锂</x:v>
      </x:c>
      <x:c r="Q1474"/>
      <x:c r="R1474"/>
      <x:c r="S1474" t="n">
        <x:v>180</x:v>
      </x:c>
      <x:c r="T1474" t="n">
        <x:v>180</x:v>
      </x:c>
      <x:c r="U1474" t="str">
        <x:v>联合汽车电子</x:v>
      </x:c>
      <x:c r="V1474" t="n">
        <x:v>155</x:v>
      </x:c>
      <x:c r="W1474"/>
      <x:c r="X1474" t="str">
        <x:v>不适用(BEV)</x:v>
      </x:c>
      <x:c r="Y1474" t="str">
        <x:v>不适用(BEV)</x:v>
      </x:c>
      <x:c r="Z1474" t="str">
        <x:v>不适用(BEV)</x:v>
      </x:c>
      <x:c r="AA1474" t="str">
        <x:v>不适用(BEV)</x:v>
      </x:c>
      <x:c r="AB1474" t="str">
        <x:v>不适用(BEV)</x:v>
      </x:c>
      <x:c r="AC1474" t="str">
        <x:v>不适用(BEV)</x:v>
      </x:c>
      <x:c r="AD1474" t="str">
        <x:v>BEV_历史批次</x:v>
      </x:c>
      <x:c r="AE1474" s="14" t="str"/>
      <x:c r="AF1474" s="14" t="str"/>
      <x:c r="AG1474" s="14" t="str">
        <x:v>待OCR/外部证据：数值语义歧义</x:v>
      </x:c>
      <x:c r="AH1474" s="15" t="str">
        <x:f>IF(R1474&lt;&gt;"",R1474,IFERROR(IF(AND(IF(ISNUMBER(O1474),O1474,IFERROR(VALUE(O1474),VALUE(LEFT(TRIM(O1474),FIND("|",SUBSTITUTE(SUBSTITUTE(SUBSTITUTE(SUBSTITUTE(SUBSTITUTE(TRIM(O1474),"/","|"),"(","|"),"（","|"),";","|"),"；","|")&amp;"|")-1))))*100/IF(ISNUMBER(N1474),N1474,IFERROR(VALUE(N1474),VALUE(LEFT(TRIM(N1474),FIND("|",SUBSTITUTE(SUBSTITUTE(SUBSTITUTE(SUBSTITUTE(SUBSTITUTE(TRIM(N1474),"/","|"),"(","|"),"（","|"),";","|"),"；","|")&amp;"|")-1))))&gt;=3,IF(ISNUMBER(O1474),O1474,IFERROR(VALUE(O1474),VALUE(LEFT(TRIM(O1474),FIND("|",SUBSTITUTE(SUBSTITUTE(SUBSTITUTE(SUBSTITUTE(SUBSTITUTE(TRIM(O1474),"/","|"),"(","|"),"（","|"),";","|"),"；","|")&amp;"|")-1))))*100/IF(ISNUMBER(N1474),N1474,IFERROR(VALUE(N1474),VALUE(LEFT(TRIM(N1474),FIND("|",SUBSTITUTE(SUBSTITUTE(SUBSTITUTE(SUBSTITUTE(SUBSTITUTE(TRIM(N1474),"/","|"),"(","|"),"（","|"),";","|"),"；","|")&amp;"|")-1))))&lt;=40),IF(ISNUMBER(O1474),O1474,IFERROR(VALUE(O1474),VALUE(LEFT(TRIM(O1474),FIND("|",SUBSTITUTE(SUBSTITUTE(SUBSTITUTE(SUBSTITUTE(SUBSTITUTE(TRIM(O1474),"/","|"),"(","|"),"（","|"),";","|"),"；","|")&amp;"|")-1))))*100/IF(ISNUMBER(N1474),N1474,IFERROR(VALUE(N1474),VALUE(LEFT(TRIM(N1474),FIND("|",SUBSTITUTE(SUBSTITUTE(SUBSTITUTE(SUBSTITUTE(SUBSTITUTE(TRIM(N1474),"/","|"),"(","|"),"（","|"),";","|"),"；","|")&amp;"|")-1)))),""),""))</x:f>
      </x:c>
      <x:c r="AI1474" s="15" t="str">
        <x:f>IFERROR(IF(AND(IF(ISNUMBER(O1474),O1474,IFERROR(VALUE(O1474),VALUE(LEFT(TRIM(O1474),FIND("|",SUBSTITUTE(SUBSTITUTE(SUBSTITUTE(SUBSTITUTE(SUBSTITUTE(TRIM(O1474),"/","|"),"(","|"),"（","|"),";","|"),"；","|")&amp;"|")-1))))&gt;=75,IF(ISNUMBER(O1474),O1474,IFERROR(VALUE(O1474),VALUE(LEFT(TRIM(O1474),FIND("|",SUBSTITUTE(SUBSTITUTE(SUBSTITUTE(SUBSTITUTE(SUBSTITUTE(TRIM(O1474),"/","|"),"(","|"),"（","|"),";","|"),"；","|")&amp;"|")-1))))&lt;=85,IF(ISNUMBER(Q1474),Q1474,IFERROR(VALUE(Q1474),VALUE(LEFT(TRIM(Q1474),FIND("|",SUBSTITUTE(SUBSTITUTE(SUBSTITUTE(SUBSTITUTE(SUBSTITUTE(TRIM(Q1474),"/","|"),"(","|"),"（","|"),";","|"),"；","|")&amp;"|")-1))))&gt;0),IF(ISNUMBER(O1474),O1474,IFERROR(VALUE(O1474),VALUE(LEFT(TRIM(O1474),FIND("|",SUBSTITUTE(SUBSTITUTE(SUBSTITUTE(SUBSTITUTE(SUBSTITUTE(TRIM(O1474),"/","|"),"(","|"),"（","|"),";","|"),"；","|")&amp;"|")-1))))*1000/IF(ISNUMBER(Q1474),Q1474,IFERROR(VALUE(Q1474),VALUE(LEFT(TRIM(Q1474),FIND("|",SUBSTITUTE(SUBSTITUTE(SUBSTITUTE(SUBSTITUTE(SUBSTITUTE(TRIM(Q1474),"/","|"),"(","|"),"（","|"),";","|"),"；","|")&amp;"|")-1)))),""),"")</x:f>
      </x:c>
      <x:c r="AJ1474" s="14" t="str">
        <x:f>IF(AI1474="","","非称重实测")</x:f>
      </x:c>
      <x:c r="AK1474" s="14" t="str"/>
      <x:c r="AL1474" s="14" t="str">
        <x:v>v3.4.6-candidate</x:v>
      </x:c>
    </x:row>
    <x:row r="1475">
      <x:c r="A1475" t="n">
        <x:v>372</x:v>
      </x:c>
      <x:c r="B1475" t="str">
        <x:v>DXK6460HF6BEV</x:v>
      </x:c>
      <x:c r="C1475" t="str">
        <x:v>东风牌</x:v>
      </x:c>
      <x:c r="D1475" t="str">
        <x:v>东风小康汽车有限公司</x:v>
      </x:c>
      <x:c r="E1475"/>
      <x:c r="F1475" t="str">
        <x:v>换电式纯电动多用途乘用车</x:v>
      </x:c>
      <x:c r="G1475" t="str">
        <x:v>风光E380</x:v>
      </x:c>
      <x:c r="H1475" t="str">
        <x:v>换电式纯电动多用途乘用车</x:v>
      </x:c>
      <x:c r="I1475"/>
      <x:c r="J1475" t="str">
        <x:v>BEV</x:v>
      </x:c>
      <x:c r="K1475" t="str">
        <x:v>否</x:v>
      </x:c>
      <x:c r="L1475" t="n">
        <x:v>1545</x:v>
      </x:c>
      <x:c r="M1475"/>
      <x:c r="N1475" t="n">
        <x:v>350</x:v>
      </x:c>
      <x:c r="O1475" t="n">
        <x:v>49.92</x:v>
      </x:c>
      <x:c r="P1475" t="str">
        <x:v>磷酸铁锂</x:v>
      </x:c>
      <x:c r="Q1475" t="n">
        <x:v>140</x:v>
      </x:c>
      <x:c r="R1475" t="n">
        <x:v>14.26</x:v>
      </x:c>
      <x:c r="S1475"/>
      <x:c r="T1475"/>
      <x:c r="U1475" t="str">
        <x:v>上海中科深江电动车辆有限公司 </x:v>
      </x:c>
      <x:c r="V1475" t="n">
        <x:v>60</x:v>
      </x:c>
      <x:c r="W1475"/>
      <x:c r="X1475" t="str">
        <x:v>不适用(BEV)</x:v>
      </x:c>
      <x:c r="Y1475" t="str">
        <x:v>不适用(BEV)</x:v>
      </x:c>
      <x:c r="Z1475" t="str">
        <x:v>不适用(BEV)</x:v>
      </x:c>
      <x:c r="AA1475" t="str">
        <x:v>不适用(BEV)</x:v>
      </x:c>
      <x:c r="AB1475" t="str">
        <x:v>不适用(BEV)</x:v>
      </x:c>
      <x:c r="AC1475" t="str">
        <x:v>不适用(BEV)</x:v>
      </x:c>
      <x:c r="AD1475" t="str">
        <x:v>BEV_历史批次</x:v>
      </x:c>
      <x:c r="AE1475" s="14" t="str"/>
      <x:c r="AF1475" s="14" t="str"/>
      <x:c r="AG1475" s="14" t="str">
        <x:v>待OCR/外部证据：数值语义歧义</x:v>
      </x:c>
      <x:c r="AH1475" s="15" t="n">
        <x:f>IF(R1475&lt;&gt;"",R1475,IFERROR(IF(AND(IF(ISNUMBER(O1475),O1475,IFERROR(VALUE(O1475),VALUE(LEFT(TRIM(O1475),FIND("|",SUBSTITUTE(SUBSTITUTE(SUBSTITUTE(SUBSTITUTE(SUBSTITUTE(TRIM(O1475),"/","|"),"(","|"),"（","|"),";","|"),"；","|")&amp;"|")-1))))*100/IF(ISNUMBER(N1475),N1475,IFERROR(VALUE(N1475),VALUE(LEFT(TRIM(N1475),FIND("|",SUBSTITUTE(SUBSTITUTE(SUBSTITUTE(SUBSTITUTE(SUBSTITUTE(TRIM(N1475),"/","|"),"(","|"),"（","|"),";","|"),"；","|")&amp;"|")-1))))&gt;=3,IF(ISNUMBER(O1475),O1475,IFERROR(VALUE(O1475),VALUE(LEFT(TRIM(O1475),FIND("|",SUBSTITUTE(SUBSTITUTE(SUBSTITUTE(SUBSTITUTE(SUBSTITUTE(TRIM(O1475),"/","|"),"(","|"),"（","|"),";","|"),"；","|")&amp;"|")-1))))*100/IF(ISNUMBER(N1475),N1475,IFERROR(VALUE(N1475),VALUE(LEFT(TRIM(N1475),FIND("|",SUBSTITUTE(SUBSTITUTE(SUBSTITUTE(SUBSTITUTE(SUBSTITUTE(TRIM(N1475),"/","|"),"(","|"),"（","|"),";","|"),"；","|")&amp;"|")-1))))&lt;=40),IF(ISNUMBER(O1475),O1475,IFERROR(VALUE(O1475),VALUE(LEFT(TRIM(O1475),FIND("|",SUBSTITUTE(SUBSTITUTE(SUBSTITUTE(SUBSTITUTE(SUBSTITUTE(TRIM(O1475),"/","|"),"(","|"),"（","|"),";","|"),"；","|")&amp;"|")-1))))*100/IF(ISNUMBER(N1475),N1475,IFERROR(VALUE(N1475),VALUE(LEFT(TRIM(N1475),FIND("|",SUBSTITUTE(SUBSTITUTE(SUBSTITUTE(SUBSTITUTE(SUBSTITUTE(TRIM(N1475),"/","|"),"(","|"),"（","|"),";","|"),"；","|")&amp;"|")-1)))),""),""))</x:f>
        <x:v>14.26</x:v>
      </x:c>
      <x:c r="AI1475" s="15" t="str">
        <x:f>IFERROR(IF(AND(IF(ISNUMBER(O1475),O1475,IFERROR(VALUE(O1475),VALUE(LEFT(TRIM(O1475),FIND("|",SUBSTITUTE(SUBSTITUTE(SUBSTITUTE(SUBSTITUTE(SUBSTITUTE(TRIM(O1475),"/","|"),"(","|"),"（","|"),";","|"),"；","|")&amp;"|")-1))))&gt;=75,IF(ISNUMBER(O1475),O1475,IFERROR(VALUE(O1475),VALUE(LEFT(TRIM(O1475),FIND("|",SUBSTITUTE(SUBSTITUTE(SUBSTITUTE(SUBSTITUTE(SUBSTITUTE(TRIM(O1475),"/","|"),"(","|"),"（","|"),";","|"),"；","|")&amp;"|")-1))))&lt;=85,IF(ISNUMBER(Q1475),Q1475,IFERROR(VALUE(Q1475),VALUE(LEFT(TRIM(Q1475),FIND("|",SUBSTITUTE(SUBSTITUTE(SUBSTITUTE(SUBSTITUTE(SUBSTITUTE(TRIM(Q1475),"/","|"),"(","|"),"（","|"),";","|"),"；","|")&amp;"|")-1))))&gt;0),IF(ISNUMBER(O1475),O1475,IFERROR(VALUE(O1475),VALUE(LEFT(TRIM(O1475),FIND("|",SUBSTITUTE(SUBSTITUTE(SUBSTITUTE(SUBSTITUTE(SUBSTITUTE(TRIM(O1475),"/","|"),"(","|"),"（","|"),";","|"),"；","|")&amp;"|")-1))))*1000/IF(ISNUMBER(Q1475),Q1475,IFERROR(VALUE(Q1475),VALUE(LEFT(TRIM(Q1475),FIND("|",SUBSTITUTE(SUBSTITUTE(SUBSTITUTE(SUBSTITUTE(SUBSTITUTE(TRIM(Q1475),"/","|"),"(","|"),"（","|"),";","|"),"；","|")&amp;"|")-1)))),""),"")</x:f>
      </x:c>
      <x:c r="AJ1475" s="14" t="str">
        <x:f>IF(AI1475="","","非称重实测")</x:f>
      </x:c>
      <x:c r="AK1475" s="14" t="str"/>
      <x:c r="AL1475" s="14" t="str">
        <x:v>v3.4.6-candidate</x:v>
      </x:c>
    </x:row>
    <x:row r="1476">
      <x:c r="A1476" t="n">
        <x:v>372</x:v>
      </x:c>
      <x:c r="B1476" t="str">
        <x:v>FV7007ABBEV</x:v>
      </x:c>
      <x:c r="C1476" t="str">
        <x:v>大众牌</x:v>
      </x:c>
      <x:c r="D1476" t="str">
        <x:v>一汽-大众汽车有限公司</x:v>
      </x:c>
      <x:c r="E1476"/>
      <x:c r="F1476" t="str">
        <x:v>纯电动轿车</x:v>
      </x:c>
      <x:c r="G1476" t="str">
        <x:v>ID.7 VIZZION</x:v>
      </x:c>
      <x:c r="H1476" t="str">
        <x:v>纯电动轿车</x:v>
      </x:c>
      <x:c r="I1476" t="str">
        <x:v>Car-D</x:v>
      </x:c>
      <x:c r="J1476" t="str">
        <x:v>BEV</x:v>
      </x:c>
      <x:c r="K1476" t="str">
        <x:v>否</x:v>
      </x:c>
      <x:c r="L1476" t="n">
        <x:v>2700</x:v>
      </x:c>
      <x:c r="M1476"/>
      <x:c r="N1476" t="str">
        <x:v>570(CLTC)</x:v>
      </x:c>
      <x:c r="O1476" t="n">
        <x:v>84.8</x:v>
      </x:c>
      <x:c r="P1476" t="str">
        <x:v>三元锂</x:v>
      </x:c>
      <x:c r="Q1476" t="n">
        <x:v>180</x:v>
      </x:c>
      <x:c r="R1476"/>
      <x:c r="S1476"/>
      <x:c r="T1476"/>
      <x:c r="U1476" t="str">
        <x:v>华域麦格纳/大众汽车</x:v>
      </x:c>
      <x:c r="V1476" t="str">
        <x:v>F: 80
R: 150</x:v>
      </x:c>
      <x:c r="W1476"/>
      <x:c r="X1476" t="str">
        <x:v>不适用(BEV)</x:v>
      </x:c>
      <x:c r="Y1476" t="str">
        <x:v>不适用(BEV)</x:v>
      </x:c>
      <x:c r="Z1476" t="str">
        <x:v>不适用(BEV)</x:v>
      </x:c>
      <x:c r="AA1476" t="str">
        <x:v>不适用(BEV)</x:v>
      </x:c>
      <x:c r="AB1476" t="str">
        <x:v>不适用(BEV)</x:v>
      </x:c>
      <x:c r="AC1476" t="str">
        <x:v>不适用(BEV)</x:v>
      </x:c>
      <x:c r="AD1476" t="str">
        <x:v>BEV_历史批次</x:v>
      </x:c>
      <x:c r="AE1476" s="14" t="str">
        <x:v>80|150</x:v>
      </x:c>
      <x:c r="AF1476" s="14" t="str"/>
      <x:c r="AG1476" s="14" t="str">
        <x:v>源字段可解析</x:v>
      </x:c>
      <x:c r="AH1476" s="15" t="n">
        <x:f>IF(R1476&lt;&gt;"",R1476,IFERROR(IF(AND(IF(ISNUMBER(O1476),O1476,IFERROR(VALUE(O1476),VALUE(LEFT(TRIM(O1476),FIND("|",SUBSTITUTE(SUBSTITUTE(SUBSTITUTE(SUBSTITUTE(SUBSTITUTE(TRIM(O1476),"/","|"),"(","|"),"（","|"),";","|"),"；","|")&amp;"|")-1))))*100/IF(ISNUMBER(N1476),N1476,IFERROR(VALUE(N1476),VALUE(LEFT(TRIM(N1476),FIND("|",SUBSTITUTE(SUBSTITUTE(SUBSTITUTE(SUBSTITUTE(SUBSTITUTE(TRIM(N1476),"/","|"),"(","|"),"（","|"),";","|"),"；","|")&amp;"|")-1))))&gt;=3,IF(ISNUMBER(O1476),O1476,IFERROR(VALUE(O1476),VALUE(LEFT(TRIM(O1476),FIND("|",SUBSTITUTE(SUBSTITUTE(SUBSTITUTE(SUBSTITUTE(SUBSTITUTE(TRIM(O1476),"/","|"),"(","|"),"（","|"),";","|"),"；","|")&amp;"|")-1))))*100/IF(ISNUMBER(N1476),N1476,IFERROR(VALUE(N1476),VALUE(LEFT(TRIM(N1476),FIND("|",SUBSTITUTE(SUBSTITUTE(SUBSTITUTE(SUBSTITUTE(SUBSTITUTE(TRIM(N1476),"/","|"),"(","|"),"（","|"),";","|"),"；","|")&amp;"|")-1))))&lt;=40),IF(ISNUMBER(O1476),O1476,IFERROR(VALUE(O1476),VALUE(LEFT(TRIM(O1476),FIND("|",SUBSTITUTE(SUBSTITUTE(SUBSTITUTE(SUBSTITUTE(SUBSTITUTE(TRIM(O1476),"/","|"),"(","|"),"（","|"),";","|"),"；","|")&amp;"|")-1))))*100/IF(ISNUMBER(N1476),N1476,IFERROR(VALUE(N1476),VALUE(LEFT(TRIM(N1476),FIND("|",SUBSTITUTE(SUBSTITUTE(SUBSTITUTE(SUBSTITUTE(SUBSTITUTE(TRIM(N1476),"/","|"),"(","|"),"（","|"),";","|"),"；","|")&amp;"|")-1)))),""),""))</x:f>
        <x:v>14.87719298245614</x:v>
      </x:c>
      <x:c r="AI1476" s="15" t="n">
        <x:f>IFERROR(IF(AND(IF(ISNUMBER(O1476),O1476,IFERROR(VALUE(O1476),VALUE(LEFT(TRIM(O1476),FIND("|",SUBSTITUTE(SUBSTITUTE(SUBSTITUTE(SUBSTITUTE(SUBSTITUTE(TRIM(O1476),"/","|"),"(","|"),"（","|"),";","|"),"；","|")&amp;"|")-1))))&gt;=75,IF(ISNUMBER(O1476),O1476,IFERROR(VALUE(O1476),VALUE(LEFT(TRIM(O1476),FIND("|",SUBSTITUTE(SUBSTITUTE(SUBSTITUTE(SUBSTITUTE(SUBSTITUTE(TRIM(O1476),"/","|"),"(","|"),"（","|"),";","|"),"；","|")&amp;"|")-1))))&lt;=85,IF(ISNUMBER(Q1476),Q1476,IFERROR(VALUE(Q1476),VALUE(LEFT(TRIM(Q1476),FIND("|",SUBSTITUTE(SUBSTITUTE(SUBSTITUTE(SUBSTITUTE(SUBSTITUTE(TRIM(Q1476),"/","|"),"(","|"),"（","|"),";","|"),"；","|")&amp;"|")-1))))&gt;0),IF(ISNUMBER(O1476),O1476,IFERROR(VALUE(O1476),VALUE(LEFT(TRIM(O1476),FIND("|",SUBSTITUTE(SUBSTITUTE(SUBSTITUTE(SUBSTITUTE(SUBSTITUTE(TRIM(O1476),"/","|"),"(","|"),"（","|"),";","|"),"；","|")&amp;"|")-1))))*1000/IF(ISNUMBER(Q1476),Q1476,IFERROR(VALUE(Q1476),VALUE(LEFT(TRIM(Q1476),FIND("|",SUBSTITUTE(SUBSTITUTE(SUBSTITUTE(SUBSTITUTE(SUBSTITUTE(TRIM(Q1476),"/","|"),"(","|"),"（","|"),";","|"),"；","|")&amp;"|")-1)))),""),"")</x:f>
        <x:v>471.1111111111111</x:v>
      </x:c>
      <x:c r="AJ1476" s="14" t="str">
        <x:f>IF(AI1476="","","非称重实测")</x:f>
        <x:v>非称重实测</x:v>
      </x:c>
      <x:c r="AK1476" s="14" t="str">
        <x:v>电耗公式可补；80kWh质量可推导</x:v>
      </x:c>
      <x:c r="AL1476" s="14" t="str">
        <x:v>v3.4.6-candidate</x:v>
      </x:c>
    </x:row>
    <x:row r="1477">
      <x:c r="A1477" t="n">
        <x:v>372</x:v>
      </x:c>
      <x:c r="B1477" t="str">
        <x:v>GAH6460BEVS0G</x:v>
      </x:c>
      <x:c r="C1477" t="str">
        <x:v>合创牌</x:v>
      </x:c>
      <x:c r="D1477" t="str">
        <x:v>广汽乘用车(杭州)有限公司</x:v>
      </x:c>
      <x:c r="E1477"/>
      <x:c r="F1477" t="str">
        <x:v>纯电动多用途乘用车</x:v>
      </x:c>
      <x:c r="G1477" t="str">
        <x:v>HYCAN Z03</x:v>
      </x:c>
      <x:c r="H1477" t="str">
        <x:v>纯电动多用途乘用车</x:v>
      </x:c>
      <x:c r="I1477" t="str">
        <x:v>SUV-B</x:v>
      </x:c>
      <x:c r="J1477" t="str">
        <x:v>BEV</x:v>
      </x:c>
      <x:c r="K1477" t="str">
        <x:v>否</x:v>
      </x:c>
      <x:c r="L1477" t="n">
        <x:v>1700</x:v>
      </x:c>
      <x:c r="M1477"/>
      <x:c r="N1477" t="n">
        <x:v>510</x:v>
      </x:c>
      <x:c r="O1477" t="n">
        <x:v>61.171</x:v>
      </x:c>
      <x:c r="P1477" t="str">
        <x:v>磷酸铁锂</x:v>
      </x:c>
      <x:c r="Q1477" t="n">
        <x:v>150</x:v>
      </x:c>
      <x:c r="R1477" t="n">
        <x:v>11.99</x:v>
      </x:c>
      <x:c r="S1477"/>
      <x:c r="T1477"/>
      <x:c r="U1477" t="str">
        <x:v>苏州汇川联合动力系统有限公司 </x:v>
      </x:c>
      <x:c r="V1477" t="n">
        <x:v>140</x:v>
      </x:c>
      <x:c r="W1477"/>
      <x:c r="X1477" t="str">
        <x:v>不适用(BEV)</x:v>
      </x:c>
      <x:c r="Y1477" t="str">
        <x:v>不适用(BEV)</x:v>
      </x:c>
      <x:c r="Z1477" t="str">
        <x:v>不适用(BEV)</x:v>
      </x:c>
      <x:c r="AA1477" t="str">
        <x:v>不适用(BEV)</x:v>
      </x:c>
      <x:c r="AB1477" t="str">
        <x:v>不适用(BEV)</x:v>
      </x:c>
      <x:c r="AC1477" t="str">
        <x:v>不适用(BEV)</x:v>
      </x:c>
      <x:c r="AD1477" t="str">
        <x:v>BEV_历史批次</x:v>
      </x:c>
      <x:c r="AE1477" s="14" t="str"/>
      <x:c r="AF1477" s="14" t="str"/>
      <x:c r="AG1477" s="14" t="str">
        <x:v>待OCR/外部证据：数值语义歧义</x:v>
      </x:c>
      <x:c r="AH1477" s="15" t="n">
        <x:f>IF(R1477&lt;&gt;"",R1477,IFERROR(IF(AND(IF(ISNUMBER(O1477),O1477,IFERROR(VALUE(O1477),VALUE(LEFT(TRIM(O1477),FIND("|",SUBSTITUTE(SUBSTITUTE(SUBSTITUTE(SUBSTITUTE(SUBSTITUTE(TRIM(O1477),"/","|"),"(","|"),"（","|"),";","|"),"；","|")&amp;"|")-1))))*100/IF(ISNUMBER(N1477),N1477,IFERROR(VALUE(N1477),VALUE(LEFT(TRIM(N1477),FIND("|",SUBSTITUTE(SUBSTITUTE(SUBSTITUTE(SUBSTITUTE(SUBSTITUTE(TRIM(N1477),"/","|"),"(","|"),"（","|"),";","|"),"；","|")&amp;"|")-1))))&gt;=3,IF(ISNUMBER(O1477),O1477,IFERROR(VALUE(O1477),VALUE(LEFT(TRIM(O1477),FIND("|",SUBSTITUTE(SUBSTITUTE(SUBSTITUTE(SUBSTITUTE(SUBSTITUTE(TRIM(O1477),"/","|"),"(","|"),"（","|"),";","|"),"；","|")&amp;"|")-1))))*100/IF(ISNUMBER(N1477),N1477,IFERROR(VALUE(N1477),VALUE(LEFT(TRIM(N1477),FIND("|",SUBSTITUTE(SUBSTITUTE(SUBSTITUTE(SUBSTITUTE(SUBSTITUTE(TRIM(N1477),"/","|"),"(","|"),"（","|"),";","|"),"；","|")&amp;"|")-1))))&lt;=40),IF(ISNUMBER(O1477),O1477,IFERROR(VALUE(O1477),VALUE(LEFT(TRIM(O1477),FIND("|",SUBSTITUTE(SUBSTITUTE(SUBSTITUTE(SUBSTITUTE(SUBSTITUTE(TRIM(O1477),"/","|"),"(","|"),"（","|"),";","|"),"；","|")&amp;"|")-1))))*100/IF(ISNUMBER(N1477),N1477,IFERROR(VALUE(N1477),VALUE(LEFT(TRIM(N1477),FIND("|",SUBSTITUTE(SUBSTITUTE(SUBSTITUTE(SUBSTITUTE(SUBSTITUTE(TRIM(N1477),"/","|"),"(","|"),"（","|"),";","|"),"；","|")&amp;"|")-1)))),""),""))</x:f>
        <x:v>11.99</x:v>
      </x:c>
      <x:c r="AI1477" s="15" t="str">
        <x:f>IFERROR(IF(AND(IF(ISNUMBER(O1477),O1477,IFERROR(VALUE(O1477),VALUE(LEFT(TRIM(O1477),FIND("|",SUBSTITUTE(SUBSTITUTE(SUBSTITUTE(SUBSTITUTE(SUBSTITUTE(TRIM(O1477),"/","|"),"(","|"),"（","|"),";","|"),"；","|")&amp;"|")-1))))&gt;=75,IF(ISNUMBER(O1477),O1477,IFERROR(VALUE(O1477),VALUE(LEFT(TRIM(O1477),FIND("|",SUBSTITUTE(SUBSTITUTE(SUBSTITUTE(SUBSTITUTE(SUBSTITUTE(TRIM(O1477),"/","|"),"(","|"),"（","|"),";","|"),"；","|")&amp;"|")-1))))&lt;=85,IF(ISNUMBER(Q1477),Q1477,IFERROR(VALUE(Q1477),VALUE(LEFT(TRIM(Q1477),FIND("|",SUBSTITUTE(SUBSTITUTE(SUBSTITUTE(SUBSTITUTE(SUBSTITUTE(TRIM(Q1477),"/","|"),"(","|"),"（","|"),";","|"),"；","|")&amp;"|")-1))))&gt;0),IF(ISNUMBER(O1477),O1477,IFERROR(VALUE(O1477),VALUE(LEFT(TRIM(O1477),FIND("|",SUBSTITUTE(SUBSTITUTE(SUBSTITUTE(SUBSTITUTE(SUBSTITUTE(TRIM(O1477),"/","|"),"(","|"),"（","|"),";","|"),"；","|")&amp;"|")-1))))*1000/IF(ISNUMBER(Q1477),Q1477,IFERROR(VALUE(Q1477),VALUE(LEFT(TRIM(Q1477),FIND("|",SUBSTITUTE(SUBSTITUTE(SUBSTITUTE(SUBSTITUTE(SUBSTITUTE(TRIM(Q1477),"/","|"),"(","|"),"（","|"),";","|"),"；","|")&amp;"|")-1)))),""),"")</x:f>
      </x:c>
      <x:c r="AJ1477" s="14" t="str">
        <x:f>IF(AI1477="","","非称重实测")</x:f>
      </x:c>
      <x:c r="AK1477" s="14" t="str"/>
      <x:c r="AL1477" s="14" t="str">
        <x:v>v3.4.6-candidate</x:v>
      </x:c>
    </x:row>
    <x:row r="1478">
      <x:c r="A1478" t="n">
        <x:v>372</x:v>
      </x:c>
      <x:c r="B1478" t="str">
        <x:v>GAM6460BEVC1A</x:v>
      </x:c>
      <x:c r="C1478" t="str">
        <x:v>埃安(AION)牌</x:v>
      </x:c>
      <x:c r="D1478" t="str">
        <x:v>广汽乘用车有限公司</x:v>
      </x:c>
      <x:c r="E1478"/>
      <x:c r="F1478" t="str">
        <x:v>纯电动多用途乘用车</x:v>
      </x:c>
      <x:c r="G1478" t="str">
        <x:v>AION V</x:v>
      </x:c>
      <x:c r="H1478" t="str">
        <x:v>纯电动多用途乘用车</x:v>
      </x:c>
      <x:c r="I1478" t="str">
        <x:v>SUV-C</x:v>
      </x:c>
      <x:c r="J1478" t="str">
        <x:v>BEV</x:v>
      </x:c>
      <x:c r="K1478" t="str">
        <x:v>否</x:v>
      </x:c>
      <x:c r="L1478" t="str">
        <x:v>1880/1910</x:v>
      </x:c>
      <x:c r="M1478"/>
      <x:c r="N1478" t="n">
        <x:v>400</x:v>
      </x:c>
      <x:c r="O1478" t="n">
        <x:v>54.37</x:v>
      </x:c>
      <x:c r="P1478" t="str">
        <x:v>磷酸铁锂</x:v>
      </x:c>
      <x:c r="Q1478" t="n">
        <x:v>150</x:v>
      </x:c>
      <x:c r="R1478" t="n">
        <x:v>13.59</x:v>
      </x:c>
      <x:c r="S1478"/>
      <x:c r="T1478"/>
      <x:c r="U1478" t="str">
        <x:v>苏州汇川联合动力系统有限公司</x:v>
      </x:c>
      <x:c r="V1478" t="n">
        <x:v>180</x:v>
      </x:c>
      <x:c r="W1478"/>
      <x:c r="X1478" t="str">
        <x:v>不适用(BEV)</x:v>
      </x:c>
      <x:c r="Y1478" t="str">
        <x:v>不适用(BEV)</x:v>
      </x:c>
      <x:c r="Z1478" t="str">
        <x:v>不适用(BEV)</x:v>
      </x:c>
      <x:c r="AA1478" t="str">
        <x:v>不适用(BEV)</x:v>
      </x:c>
      <x:c r="AB1478" t="str">
        <x:v>不适用(BEV)</x:v>
      </x:c>
      <x:c r="AC1478" t="str">
        <x:v>不适用(BEV)</x:v>
      </x:c>
      <x:c r="AD1478" t="str">
        <x:v>BEV_历史批次</x:v>
      </x:c>
      <x:c r="AE1478" s="14" t="str"/>
      <x:c r="AF1478" s="14" t="str"/>
      <x:c r="AG1478" s="14" t="str">
        <x:v>待OCR/外部证据：数值语义歧义</x:v>
      </x:c>
      <x:c r="AH1478" s="15" t="n">
        <x:f>IF(R1478&lt;&gt;"",R1478,IFERROR(IF(AND(IF(ISNUMBER(O1478),O1478,IFERROR(VALUE(O1478),VALUE(LEFT(TRIM(O1478),FIND("|",SUBSTITUTE(SUBSTITUTE(SUBSTITUTE(SUBSTITUTE(SUBSTITUTE(TRIM(O1478),"/","|"),"(","|"),"（","|"),";","|"),"；","|")&amp;"|")-1))))*100/IF(ISNUMBER(N1478),N1478,IFERROR(VALUE(N1478),VALUE(LEFT(TRIM(N1478),FIND("|",SUBSTITUTE(SUBSTITUTE(SUBSTITUTE(SUBSTITUTE(SUBSTITUTE(TRIM(N1478),"/","|"),"(","|"),"（","|"),";","|"),"；","|")&amp;"|")-1))))&gt;=3,IF(ISNUMBER(O1478),O1478,IFERROR(VALUE(O1478),VALUE(LEFT(TRIM(O1478),FIND("|",SUBSTITUTE(SUBSTITUTE(SUBSTITUTE(SUBSTITUTE(SUBSTITUTE(TRIM(O1478),"/","|"),"(","|"),"（","|"),";","|"),"；","|")&amp;"|")-1))))*100/IF(ISNUMBER(N1478),N1478,IFERROR(VALUE(N1478),VALUE(LEFT(TRIM(N1478),FIND("|",SUBSTITUTE(SUBSTITUTE(SUBSTITUTE(SUBSTITUTE(SUBSTITUTE(TRIM(N1478),"/","|"),"(","|"),"（","|"),";","|"),"；","|")&amp;"|")-1))))&lt;=40),IF(ISNUMBER(O1478),O1478,IFERROR(VALUE(O1478),VALUE(LEFT(TRIM(O1478),FIND("|",SUBSTITUTE(SUBSTITUTE(SUBSTITUTE(SUBSTITUTE(SUBSTITUTE(TRIM(O1478),"/","|"),"(","|"),"（","|"),";","|"),"；","|")&amp;"|")-1))))*100/IF(ISNUMBER(N1478),N1478,IFERROR(VALUE(N1478),VALUE(LEFT(TRIM(N1478),FIND("|",SUBSTITUTE(SUBSTITUTE(SUBSTITUTE(SUBSTITUTE(SUBSTITUTE(TRIM(N1478),"/","|"),"(","|"),"（","|"),";","|"),"；","|")&amp;"|")-1)))),""),""))</x:f>
        <x:v>13.59</x:v>
      </x:c>
      <x:c r="AI1478" s="15" t="str">
        <x:f>IFERROR(IF(AND(IF(ISNUMBER(O1478),O1478,IFERROR(VALUE(O1478),VALUE(LEFT(TRIM(O1478),FIND("|",SUBSTITUTE(SUBSTITUTE(SUBSTITUTE(SUBSTITUTE(SUBSTITUTE(TRIM(O1478),"/","|"),"(","|"),"（","|"),";","|"),"；","|")&amp;"|")-1))))&gt;=75,IF(ISNUMBER(O1478),O1478,IFERROR(VALUE(O1478),VALUE(LEFT(TRIM(O1478),FIND("|",SUBSTITUTE(SUBSTITUTE(SUBSTITUTE(SUBSTITUTE(SUBSTITUTE(TRIM(O1478),"/","|"),"(","|"),"（","|"),";","|"),"；","|")&amp;"|")-1))))&lt;=85,IF(ISNUMBER(Q1478),Q1478,IFERROR(VALUE(Q1478),VALUE(LEFT(TRIM(Q1478),FIND("|",SUBSTITUTE(SUBSTITUTE(SUBSTITUTE(SUBSTITUTE(SUBSTITUTE(TRIM(Q1478),"/","|"),"(","|"),"（","|"),";","|"),"；","|")&amp;"|")-1))))&gt;0),IF(ISNUMBER(O1478),O1478,IFERROR(VALUE(O1478),VALUE(LEFT(TRIM(O1478),FIND("|",SUBSTITUTE(SUBSTITUTE(SUBSTITUTE(SUBSTITUTE(SUBSTITUTE(TRIM(O1478),"/","|"),"(","|"),"（","|"),";","|"),"；","|")&amp;"|")-1))))*1000/IF(ISNUMBER(Q1478),Q1478,IFERROR(VALUE(Q1478),VALUE(LEFT(TRIM(Q1478),FIND("|",SUBSTITUTE(SUBSTITUTE(SUBSTITUTE(SUBSTITUTE(SUBSTITUTE(TRIM(Q1478),"/","|"),"(","|"),"（","|"),";","|"),"；","|")&amp;"|")-1)))),""),"")</x:f>
      </x:c>
      <x:c r="AJ1478" s="14" t="str">
        <x:f>IF(AI1478="","","非称重实测")</x:f>
      </x:c>
      <x:c r="AK1478" s="14" t="str"/>
      <x:c r="AL1478" s="14" t="str">
        <x:v>v3.4.6-candidate</x:v>
      </x:c>
    </x:row>
    <x:row r="1479">
      <x:c r="A1479" t="n">
        <x:v>372</x:v>
      </x:c>
      <x:c r="B1479" t="str">
        <x:v>GAM6460BEVC1E</x:v>
      </x:c>
      <x:c r="C1479" t="str">
        <x:v>埃安(AION)牌</x:v>
      </x:c>
      <x:c r="D1479" t="str">
        <x:v>广汽乘用车有限公司</x:v>
      </x:c>
      <x:c r="E1479"/>
      <x:c r="F1479" t="str">
        <x:v>纯电动多用途乘用车</x:v>
      </x:c>
      <x:c r="G1479" t="str">
        <x:v>AION V</x:v>
      </x:c>
      <x:c r="H1479" t="str">
        <x:v>纯电动多用途乘用车</x:v>
      </x:c>
      <x:c r="I1479" t="str">
        <x:v>SUV-C</x:v>
      </x:c>
      <x:c r="J1479" t="str">
        <x:v>BEV</x:v>
      </x:c>
      <x:c r="K1479" t="str">
        <x:v>否</x:v>
      </x:c>
      <x:c r="L1479" t="str">
        <x:v>1990/2020</x:v>
      </x:c>
      <x:c r="M1479"/>
      <x:c r="N1479" t="n">
        <x:v>500</x:v>
      </x:c>
      <x:c r="O1479" t="n">
        <x:v>71.8</x:v>
      </x:c>
      <x:c r="P1479" t="str">
        <x:v>磷酸铁锂</x:v>
      </x:c>
      <x:c r="Q1479" t="n">
        <x:v>150</x:v>
      </x:c>
      <x:c r="R1479" t="n">
        <x:v>14.36</x:v>
      </x:c>
      <x:c r="S1479"/>
      <x:c r="T1479"/>
      <x:c r="U1479" t="str">
        <x:v>苏州汇川联合动力系统有限公司</x:v>
      </x:c>
      <x:c r="V1479" t="n">
        <x:v>180</x:v>
      </x:c>
      <x:c r="W1479"/>
      <x:c r="X1479" t="str">
        <x:v>不适用(BEV)</x:v>
      </x:c>
      <x:c r="Y1479" t="str">
        <x:v>不适用(BEV)</x:v>
      </x:c>
      <x:c r="Z1479" t="str">
        <x:v>不适用(BEV)</x:v>
      </x:c>
      <x:c r="AA1479" t="str">
        <x:v>不适用(BEV)</x:v>
      </x:c>
      <x:c r="AB1479" t="str">
        <x:v>不适用(BEV)</x:v>
      </x:c>
      <x:c r="AC1479" t="str">
        <x:v>不适用(BEV)</x:v>
      </x:c>
      <x:c r="AD1479" t="str">
        <x:v>BEV_历史批次</x:v>
      </x:c>
      <x:c r="AE1479" s="14" t="str"/>
      <x:c r="AF1479" s="14" t="str"/>
      <x:c r="AG1479" s="14" t="str">
        <x:v>待OCR/外部证据：数值语义歧义</x:v>
      </x:c>
      <x:c r="AH1479" s="15" t="n">
        <x:f>IF(R1479&lt;&gt;"",R1479,IFERROR(IF(AND(IF(ISNUMBER(O1479),O1479,IFERROR(VALUE(O1479),VALUE(LEFT(TRIM(O1479),FIND("|",SUBSTITUTE(SUBSTITUTE(SUBSTITUTE(SUBSTITUTE(SUBSTITUTE(TRIM(O1479),"/","|"),"(","|"),"（","|"),";","|"),"；","|")&amp;"|")-1))))*100/IF(ISNUMBER(N1479),N1479,IFERROR(VALUE(N1479),VALUE(LEFT(TRIM(N1479),FIND("|",SUBSTITUTE(SUBSTITUTE(SUBSTITUTE(SUBSTITUTE(SUBSTITUTE(TRIM(N1479),"/","|"),"(","|"),"（","|"),";","|"),"；","|")&amp;"|")-1))))&gt;=3,IF(ISNUMBER(O1479),O1479,IFERROR(VALUE(O1479),VALUE(LEFT(TRIM(O1479),FIND("|",SUBSTITUTE(SUBSTITUTE(SUBSTITUTE(SUBSTITUTE(SUBSTITUTE(TRIM(O1479),"/","|"),"(","|"),"（","|"),";","|"),"；","|")&amp;"|")-1))))*100/IF(ISNUMBER(N1479),N1479,IFERROR(VALUE(N1479),VALUE(LEFT(TRIM(N1479),FIND("|",SUBSTITUTE(SUBSTITUTE(SUBSTITUTE(SUBSTITUTE(SUBSTITUTE(TRIM(N1479),"/","|"),"(","|"),"（","|"),";","|"),"；","|")&amp;"|")-1))))&lt;=40),IF(ISNUMBER(O1479),O1479,IFERROR(VALUE(O1479),VALUE(LEFT(TRIM(O1479),FIND("|",SUBSTITUTE(SUBSTITUTE(SUBSTITUTE(SUBSTITUTE(SUBSTITUTE(TRIM(O1479),"/","|"),"(","|"),"（","|"),";","|"),"；","|")&amp;"|")-1))))*100/IF(ISNUMBER(N1479),N1479,IFERROR(VALUE(N1479),VALUE(LEFT(TRIM(N1479),FIND("|",SUBSTITUTE(SUBSTITUTE(SUBSTITUTE(SUBSTITUTE(SUBSTITUTE(TRIM(N1479),"/","|"),"(","|"),"（","|"),";","|"),"；","|")&amp;"|")-1)))),""),""))</x:f>
        <x:v>14.36</x:v>
      </x:c>
      <x:c r="AI1479" s="15" t="str">
        <x:f>IFERROR(IF(AND(IF(ISNUMBER(O1479),O1479,IFERROR(VALUE(O1479),VALUE(LEFT(TRIM(O1479),FIND("|",SUBSTITUTE(SUBSTITUTE(SUBSTITUTE(SUBSTITUTE(SUBSTITUTE(TRIM(O1479),"/","|"),"(","|"),"（","|"),";","|"),"；","|")&amp;"|")-1))))&gt;=75,IF(ISNUMBER(O1479),O1479,IFERROR(VALUE(O1479),VALUE(LEFT(TRIM(O1479),FIND("|",SUBSTITUTE(SUBSTITUTE(SUBSTITUTE(SUBSTITUTE(SUBSTITUTE(TRIM(O1479),"/","|"),"(","|"),"（","|"),";","|"),"；","|")&amp;"|")-1))))&lt;=85,IF(ISNUMBER(Q1479),Q1479,IFERROR(VALUE(Q1479),VALUE(LEFT(TRIM(Q1479),FIND("|",SUBSTITUTE(SUBSTITUTE(SUBSTITUTE(SUBSTITUTE(SUBSTITUTE(TRIM(Q1479),"/","|"),"(","|"),"（","|"),";","|"),"；","|")&amp;"|")-1))))&gt;0),IF(ISNUMBER(O1479),O1479,IFERROR(VALUE(O1479),VALUE(LEFT(TRIM(O1479),FIND("|",SUBSTITUTE(SUBSTITUTE(SUBSTITUTE(SUBSTITUTE(SUBSTITUTE(TRIM(O1479),"/","|"),"(","|"),"（","|"),";","|"),"；","|")&amp;"|")-1))))*1000/IF(ISNUMBER(Q1479),Q1479,IFERROR(VALUE(Q1479),VALUE(LEFT(TRIM(Q1479),FIND("|",SUBSTITUTE(SUBSTITUTE(SUBSTITUTE(SUBSTITUTE(SUBSTITUTE(TRIM(Q1479),"/","|"),"(","|"),"（","|"),";","|"),"；","|")&amp;"|")-1)))),""),"")</x:f>
      </x:c>
      <x:c r="AJ1479" s="14" t="str">
        <x:f>IF(AI1479="","","非称重实测")</x:f>
      </x:c>
      <x:c r="AK1479" s="14" t="str"/>
      <x:c r="AL1479" s="14" t="str">
        <x:v>v3.4.6-candidate</x:v>
      </x:c>
    </x:row>
    <x:row r="1480">
      <x:c r="A1480" t="n">
        <x:v>372</x:v>
      </x:c>
      <x:c r="B1480" t="str">
        <x:v>GAM7000BEVE0J</x:v>
      </x:c>
      <x:c r="C1480" t="str">
        <x:v>埃安(AION)牌</x:v>
      </x:c>
      <x:c r="D1480" t="str">
        <x:v>广汽乘用车有限公司</x:v>
      </x:c>
      <x:c r="E1480"/>
      <x:c r="F1480" t="str">
        <x:v>纯电动轿车</x:v>
      </x:c>
      <x:c r="G1480" t="str">
        <x:v>Hyper GT</x:v>
      </x:c>
      <x:c r="H1480" t="str">
        <x:v>纯电动轿车</x:v>
      </x:c>
      <x:c r="I1480" t="str">
        <x:v>Car-C</x:v>
      </x:c>
      <x:c r="J1480" t="str">
        <x:v>BEV</x:v>
      </x:c>
      <x:c r="K1480" t="str">
        <x:v>否</x:v>
      </x:c>
      <x:c r="L1480" t="str">
        <x:v> 1780/1830</x:v>
      </x:c>
      <x:c r="M1480"/>
      <x:c r="N1480" t="n">
        <x:v>560</x:v>
      </x:c>
      <x:c r="O1480" t="n">
        <x:v>60</x:v>
      </x:c>
      <x:c r="P1480" t="str">
        <x:v>三元锂</x:v>
      </x:c>
      <x:c r="Q1480" t="n">
        <x:v>170</x:v>
      </x:c>
      <x:c r="R1480" t="n">
        <x:v>10.71</x:v>
      </x:c>
      <x:c r="S1480"/>
      <x:c r="T1480"/>
      <x:c r="U1480" t="str">
        <x:v> 苏州汇川联合动力系统</x:v>
      </x:c>
      <x:c r="V1480" t="n">
        <x:v>180</x:v>
      </x:c>
      <x:c r="W1480"/>
      <x:c r="X1480" t="str">
        <x:v>不适用(BEV)</x:v>
      </x:c>
      <x:c r="Y1480" t="str">
        <x:v>不适用(BEV)</x:v>
      </x:c>
      <x:c r="Z1480" t="str">
        <x:v>不适用(BEV)</x:v>
      </x:c>
      <x:c r="AA1480" t="str">
        <x:v>不适用(BEV)</x:v>
      </x:c>
      <x:c r="AB1480" t="str">
        <x:v>不适用(BEV)</x:v>
      </x:c>
      <x:c r="AC1480" t="str">
        <x:v>不适用(BEV)</x:v>
      </x:c>
      <x:c r="AD1480" t="str">
        <x:v>BEV_历史批次</x:v>
      </x:c>
      <x:c r="AE1480" s="14" t="str"/>
      <x:c r="AF1480" s="14" t="str"/>
      <x:c r="AG1480" s="14" t="str">
        <x:v>待OCR/外部证据：数值语义歧义</x:v>
      </x:c>
      <x:c r="AH1480" s="15" t="n">
        <x:f>IF(R1480&lt;&gt;"",R1480,IFERROR(IF(AND(IF(ISNUMBER(O1480),O1480,IFERROR(VALUE(O1480),VALUE(LEFT(TRIM(O1480),FIND("|",SUBSTITUTE(SUBSTITUTE(SUBSTITUTE(SUBSTITUTE(SUBSTITUTE(TRIM(O1480),"/","|"),"(","|"),"（","|"),";","|"),"；","|")&amp;"|")-1))))*100/IF(ISNUMBER(N1480),N1480,IFERROR(VALUE(N1480),VALUE(LEFT(TRIM(N1480),FIND("|",SUBSTITUTE(SUBSTITUTE(SUBSTITUTE(SUBSTITUTE(SUBSTITUTE(TRIM(N1480),"/","|"),"(","|"),"（","|"),";","|"),"；","|")&amp;"|")-1))))&gt;=3,IF(ISNUMBER(O1480),O1480,IFERROR(VALUE(O1480),VALUE(LEFT(TRIM(O1480),FIND("|",SUBSTITUTE(SUBSTITUTE(SUBSTITUTE(SUBSTITUTE(SUBSTITUTE(TRIM(O1480),"/","|"),"(","|"),"（","|"),";","|"),"；","|")&amp;"|")-1))))*100/IF(ISNUMBER(N1480),N1480,IFERROR(VALUE(N1480),VALUE(LEFT(TRIM(N1480),FIND("|",SUBSTITUTE(SUBSTITUTE(SUBSTITUTE(SUBSTITUTE(SUBSTITUTE(TRIM(N1480),"/","|"),"(","|"),"（","|"),";","|"),"；","|")&amp;"|")-1))))&lt;=40),IF(ISNUMBER(O1480),O1480,IFERROR(VALUE(O1480),VALUE(LEFT(TRIM(O1480),FIND("|",SUBSTITUTE(SUBSTITUTE(SUBSTITUTE(SUBSTITUTE(SUBSTITUTE(TRIM(O1480),"/","|"),"(","|"),"（","|"),";","|"),"；","|")&amp;"|")-1))))*100/IF(ISNUMBER(N1480),N1480,IFERROR(VALUE(N1480),VALUE(LEFT(TRIM(N1480),FIND("|",SUBSTITUTE(SUBSTITUTE(SUBSTITUTE(SUBSTITUTE(SUBSTITUTE(TRIM(N1480),"/","|"),"(","|"),"（","|"),";","|"),"；","|")&amp;"|")-1)))),""),""))</x:f>
        <x:v>10.71</x:v>
      </x:c>
      <x:c r="AI1480" s="15" t="str">
        <x:f>IFERROR(IF(AND(IF(ISNUMBER(O1480),O1480,IFERROR(VALUE(O1480),VALUE(LEFT(TRIM(O1480),FIND("|",SUBSTITUTE(SUBSTITUTE(SUBSTITUTE(SUBSTITUTE(SUBSTITUTE(TRIM(O1480),"/","|"),"(","|"),"（","|"),";","|"),"；","|")&amp;"|")-1))))&gt;=75,IF(ISNUMBER(O1480),O1480,IFERROR(VALUE(O1480),VALUE(LEFT(TRIM(O1480),FIND("|",SUBSTITUTE(SUBSTITUTE(SUBSTITUTE(SUBSTITUTE(SUBSTITUTE(TRIM(O1480),"/","|"),"(","|"),"（","|"),";","|"),"；","|")&amp;"|")-1))))&lt;=85,IF(ISNUMBER(Q1480),Q1480,IFERROR(VALUE(Q1480),VALUE(LEFT(TRIM(Q1480),FIND("|",SUBSTITUTE(SUBSTITUTE(SUBSTITUTE(SUBSTITUTE(SUBSTITUTE(TRIM(Q1480),"/","|"),"(","|"),"（","|"),";","|"),"；","|")&amp;"|")-1))))&gt;0),IF(ISNUMBER(O1480),O1480,IFERROR(VALUE(O1480),VALUE(LEFT(TRIM(O1480),FIND("|",SUBSTITUTE(SUBSTITUTE(SUBSTITUTE(SUBSTITUTE(SUBSTITUTE(TRIM(O1480),"/","|"),"(","|"),"（","|"),";","|"),"；","|")&amp;"|")-1))))*1000/IF(ISNUMBER(Q1480),Q1480,IFERROR(VALUE(Q1480),VALUE(LEFT(TRIM(Q1480),FIND("|",SUBSTITUTE(SUBSTITUTE(SUBSTITUTE(SUBSTITUTE(SUBSTITUTE(TRIM(Q1480),"/","|"),"(","|"),"（","|"),";","|"),"；","|")&amp;"|")-1)))),""),"")</x:f>
      </x:c>
      <x:c r="AJ1480" s="14" t="str">
        <x:f>IF(AI1480="","","非称重实测")</x:f>
      </x:c>
      <x:c r="AK1480" s="14" t="str"/>
      <x:c r="AL1480" s="14" t="str">
        <x:v>v3.4.6-candidate</x:v>
      </x:c>
    </x:row>
    <x:row r="1481">
      <x:c r="A1481" t="n">
        <x:v>372</x:v>
      </x:c>
      <x:c r="B1481" t="str">
        <x:v>GAM7000BEVE0K</x:v>
      </x:c>
      <x:c r="C1481" t="str">
        <x:v>埃安(AION)牌</x:v>
      </x:c>
      <x:c r="D1481" t="str">
        <x:v>广汽乘用车有限公司</x:v>
      </x:c>
      <x:c r="E1481"/>
      <x:c r="F1481" t="str">
        <x:v>纯电动轿车</x:v>
      </x:c>
      <x:c r="G1481" t="str">
        <x:v>Hyper GT</x:v>
      </x:c>
      <x:c r="H1481" t="str">
        <x:v>纯电动轿车</x:v>
      </x:c>
      <x:c r="I1481" t="str">
        <x:v>Car-C</x:v>
      </x:c>
      <x:c r="J1481" t="str">
        <x:v>BEV</x:v>
      </x:c>
      <x:c r="K1481" t="str">
        <x:v>否</x:v>
      </x:c>
      <x:c r="L1481" t="str">
        <x:v>1820/1870</x:v>
      </x:c>
      <x:c r="M1481"/>
      <x:c r="N1481" t="n">
        <x:v>560</x:v>
      </x:c>
      <x:c r="O1481" t="n">
        <x:v>60.046</x:v>
      </x:c>
      <x:c r="P1481" t="str">
        <x:v>磷酸铁锂</x:v>
      </x:c>
      <x:c r="Q1481" t="n">
        <x:v>150</x:v>
      </x:c>
      <x:c r="R1481" t="n">
        <x:v>10.72</x:v>
      </x:c>
      <x:c r="S1481"/>
      <x:c r="T1481"/>
      <x:c r="U1481" t="str">
        <x:v> 苏州汇川联合动力系统</x:v>
      </x:c>
      <x:c r="V1481" t="n">
        <x:v>180</x:v>
      </x:c>
      <x:c r="W1481"/>
      <x:c r="X1481" t="str">
        <x:v>不适用(BEV)</x:v>
      </x:c>
      <x:c r="Y1481" t="str">
        <x:v>不适用(BEV)</x:v>
      </x:c>
      <x:c r="Z1481" t="str">
        <x:v>不适用(BEV)</x:v>
      </x:c>
      <x:c r="AA1481" t="str">
        <x:v>不适用(BEV)</x:v>
      </x:c>
      <x:c r="AB1481" t="str">
        <x:v>不适用(BEV)</x:v>
      </x:c>
      <x:c r="AC1481" t="str">
        <x:v>不适用(BEV)</x:v>
      </x:c>
      <x:c r="AD1481" t="str">
        <x:v>BEV_历史批次</x:v>
      </x:c>
      <x:c r="AE1481" s="14" t="str"/>
      <x:c r="AF1481" s="14" t="str"/>
      <x:c r="AG1481" s="14" t="str">
        <x:v>待OCR/外部证据：数值语义歧义</x:v>
      </x:c>
      <x:c r="AH1481" s="15" t="n">
        <x:f>IF(R1481&lt;&gt;"",R1481,IFERROR(IF(AND(IF(ISNUMBER(O1481),O1481,IFERROR(VALUE(O1481),VALUE(LEFT(TRIM(O1481),FIND("|",SUBSTITUTE(SUBSTITUTE(SUBSTITUTE(SUBSTITUTE(SUBSTITUTE(TRIM(O1481),"/","|"),"(","|"),"（","|"),";","|"),"；","|")&amp;"|")-1))))*100/IF(ISNUMBER(N1481),N1481,IFERROR(VALUE(N1481),VALUE(LEFT(TRIM(N1481),FIND("|",SUBSTITUTE(SUBSTITUTE(SUBSTITUTE(SUBSTITUTE(SUBSTITUTE(TRIM(N1481),"/","|"),"(","|"),"（","|"),";","|"),"；","|")&amp;"|")-1))))&gt;=3,IF(ISNUMBER(O1481),O1481,IFERROR(VALUE(O1481),VALUE(LEFT(TRIM(O1481),FIND("|",SUBSTITUTE(SUBSTITUTE(SUBSTITUTE(SUBSTITUTE(SUBSTITUTE(TRIM(O1481),"/","|"),"(","|"),"（","|"),";","|"),"；","|")&amp;"|")-1))))*100/IF(ISNUMBER(N1481),N1481,IFERROR(VALUE(N1481),VALUE(LEFT(TRIM(N1481),FIND("|",SUBSTITUTE(SUBSTITUTE(SUBSTITUTE(SUBSTITUTE(SUBSTITUTE(TRIM(N1481),"/","|"),"(","|"),"（","|"),";","|"),"；","|")&amp;"|")-1))))&lt;=40),IF(ISNUMBER(O1481),O1481,IFERROR(VALUE(O1481),VALUE(LEFT(TRIM(O1481),FIND("|",SUBSTITUTE(SUBSTITUTE(SUBSTITUTE(SUBSTITUTE(SUBSTITUTE(TRIM(O1481),"/","|"),"(","|"),"（","|"),";","|"),"；","|")&amp;"|")-1))))*100/IF(ISNUMBER(N1481),N1481,IFERROR(VALUE(N1481),VALUE(LEFT(TRIM(N1481),FIND("|",SUBSTITUTE(SUBSTITUTE(SUBSTITUTE(SUBSTITUTE(SUBSTITUTE(TRIM(N1481),"/","|"),"(","|"),"（","|"),";","|"),"；","|")&amp;"|")-1)))),""),""))</x:f>
        <x:v>10.72</x:v>
      </x:c>
      <x:c r="AI1481" s="15" t="str">
        <x:f>IFERROR(IF(AND(IF(ISNUMBER(O1481),O1481,IFERROR(VALUE(O1481),VALUE(LEFT(TRIM(O1481),FIND("|",SUBSTITUTE(SUBSTITUTE(SUBSTITUTE(SUBSTITUTE(SUBSTITUTE(TRIM(O1481),"/","|"),"(","|"),"（","|"),";","|"),"；","|")&amp;"|")-1))))&gt;=75,IF(ISNUMBER(O1481),O1481,IFERROR(VALUE(O1481),VALUE(LEFT(TRIM(O1481),FIND("|",SUBSTITUTE(SUBSTITUTE(SUBSTITUTE(SUBSTITUTE(SUBSTITUTE(TRIM(O1481),"/","|"),"(","|"),"（","|"),";","|"),"；","|")&amp;"|")-1))))&lt;=85,IF(ISNUMBER(Q1481),Q1481,IFERROR(VALUE(Q1481),VALUE(LEFT(TRIM(Q1481),FIND("|",SUBSTITUTE(SUBSTITUTE(SUBSTITUTE(SUBSTITUTE(SUBSTITUTE(TRIM(Q1481),"/","|"),"(","|"),"（","|"),";","|"),"；","|")&amp;"|")-1))))&gt;0),IF(ISNUMBER(O1481),O1481,IFERROR(VALUE(O1481),VALUE(LEFT(TRIM(O1481),FIND("|",SUBSTITUTE(SUBSTITUTE(SUBSTITUTE(SUBSTITUTE(SUBSTITUTE(TRIM(O1481),"/","|"),"(","|"),"（","|"),";","|"),"；","|")&amp;"|")-1))))*1000/IF(ISNUMBER(Q1481),Q1481,IFERROR(VALUE(Q1481),VALUE(LEFT(TRIM(Q1481),FIND("|",SUBSTITUTE(SUBSTITUTE(SUBSTITUTE(SUBSTITUTE(SUBSTITUTE(TRIM(Q1481),"/","|"),"(","|"),"（","|"),";","|"),"；","|")&amp;"|")-1)))),""),"")</x:f>
      </x:c>
      <x:c r="AJ1481" s="14" t="str">
        <x:f>IF(AI1481="","","非称重实测")</x:f>
      </x:c>
      <x:c r="AK1481" s="14" t="str"/>
      <x:c r="AL1481" s="14" t="str">
        <x:v>v3.4.6-candidate</x:v>
      </x:c>
    </x:row>
    <x:row r="1482">
      <x:c r="A1482" t="n">
        <x:v>372</x:v>
      </x:c>
      <x:c r="B1482" t="str">
        <x:v>HFC6511RSEV2C7</x:v>
      </x:c>
      <x:c r="C1482" t="str">
        <x:v>瑞风牌</x:v>
      </x:c>
      <x:c r="D1482" t="str">
        <x:v>安徽江淮汽车集团股份有限公司</x:v>
      </x:c>
      <x:c r="E1482" t="str">
        <x:v>江淮</x:v>
      </x:c>
      <x:c r="F1482" t="str">
        <x:v>换电式纯电动多用途乘用车</x:v>
      </x:c>
      <x:c r="G1482" t="str">
        <x:v>瑞风E3</x:v>
      </x:c>
      <x:c r="H1482" t="str">
        <x:v>换电式纯电动多用途乘用车</x:v>
      </x:c>
      <x:c r="I1482" t="str">
        <x:v>MPV</x:v>
      </x:c>
      <x:c r="J1482" t="str">
        <x:v>BEV</x:v>
      </x:c>
      <x:c r="K1482" t="str">
        <x:v>否</x:v>
      </x:c>
      <x:c r="L1482" t="n">
        <x:v>1970</x:v>
      </x:c>
      <x:c r="M1482" t="n">
        <x:v>2720</x:v>
      </x:c>
      <x:c r="N1482" t="n">
        <x:v>332</x:v>
      </x:c>
      <x:c r="O1482" t="n">
        <x:v>56.06</x:v>
      </x:c>
      <x:c r="P1482" t="str">
        <x:v>磷酸铁锂</x:v>
      </x:c>
      <x:c r="Q1482" t="n">
        <x:v>150</x:v>
      </x:c>
      <x:c r="R1482" t="n">
        <x:v>16.89</x:v>
      </x:c>
      <x:c r="S1482" t="n">
        <x:v>130</x:v>
      </x:c>
      <x:c r="T1482" t="n">
        <x:v>130</x:v>
      </x:c>
      <x:c r="U1482" t="str">
        <x:v>柳州五菱柳机动力有限公司 </x:v>
      </x:c>
      <x:c r="V1482" t="n">
        <x:v>130</x:v>
      </x:c>
      <x:c r="W1482"/>
      <x:c r="X1482" t="str">
        <x:v>不适用(BEV)</x:v>
      </x:c>
      <x:c r="Y1482" t="str">
        <x:v>不适用(BEV)</x:v>
      </x:c>
      <x:c r="Z1482" t="str">
        <x:v>不适用(BEV)</x:v>
      </x:c>
      <x:c r="AA1482" t="str">
        <x:v>不适用(BEV)</x:v>
      </x:c>
      <x:c r="AB1482" t="str">
        <x:v>不适用(BEV)</x:v>
      </x:c>
      <x:c r="AC1482" t="str">
        <x:v>不适用(BEV)</x:v>
      </x:c>
      <x:c r="AD1482" t="str">
        <x:v>BEV_历史批次</x:v>
      </x:c>
      <x:c r="AE1482" s="14" t="str"/>
      <x:c r="AF1482" s="14" t="str"/>
      <x:c r="AG1482" s="14" t="str">
        <x:v>待OCR/外部证据：数值语义歧义</x:v>
      </x:c>
      <x:c r="AH1482" s="15" t="n">
        <x:f>IF(R1482&lt;&gt;"",R1482,IFERROR(IF(AND(IF(ISNUMBER(O1482),O1482,IFERROR(VALUE(O1482),VALUE(LEFT(TRIM(O1482),FIND("|",SUBSTITUTE(SUBSTITUTE(SUBSTITUTE(SUBSTITUTE(SUBSTITUTE(TRIM(O1482),"/","|"),"(","|"),"（","|"),";","|"),"；","|")&amp;"|")-1))))*100/IF(ISNUMBER(N1482),N1482,IFERROR(VALUE(N1482),VALUE(LEFT(TRIM(N1482),FIND("|",SUBSTITUTE(SUBSTITUTE(SUBSTITUTE(SUBSTITUTE(SUBSTITUTE(TRIM(N1482),"/","|"),"(","|"),"（","|"),";","|"),"；","|")&amp;"|")-1))))&gt;=3,IF(ISNUMBER(O1482),O1482,IFERROR(VALUE(O1482),VALUE(LEFT(TRIM(O1482),FIND("|",SUBSTITUTE(SUBSTITUTE(SUBSTITUTE(SUBSTITUTE(SUBSTITUTE(TRIM(O1482),"/","|"),"(","|"),"（","|"),";","|"),"；","|")&amp;"|")-1))))*100/IF(ISNUMBER(N1482),N1482,IFERROR(VALUE(N1482),VALUE(LEFT(TRIM(N1482),FIND("|",SUBSTITUTE(SUBSTITUTE(SUBSTITUTE(SUBSTITUTE(SUBSTITUTE(TRIM(N1482),"/","|"),"(","|"),"（","|"),";","|"),"；","|")&amp;"|")-1))))&lt;=40),IF(ISNUMBER(O1482),O1482,IFERROR(VALUE(O1482),VALUE(LEFT(TRIM(O1482),FIND("|",SUBSTITUTE(SUBSTITUTE(SUBSTITUTE(SUBSTITUTE(SUBSTITUTE(TRIM(O1482),"/","|"),"(","|"),"（","|"),";","|"),"；","|")&amp;"|")-1))))*100/IF(ISNUMBER(N1482),N1482,IFERROR(VALUE(N1482),VALUE(LEFT(TRIM(N1482),FIND("|",SUBSTITUTE(SUBSTITUTE(SUBSTITUTE(SUBSTITUTE(SUBSTITUTE(TRIM(N1482),"/","|"),"(","|"),"（","|"),";","|"),"；","|")&amp;"|")-1)))),""),""))</x:f>
        <x:v>16.89</x:v>
      </x:c>
      <x:c r="AI1482" s="15" t="str">
        <x:f>IFERROR(IF(AND(IF(ISNUMBER(O1482),O1482,IFERROR(VALUE(O1482),VALUE(LEFT(TRIM(O1482),FIND("|",SUBSTITUTE(SUBSTITUTE(SUBSTITUTE(SUBSTITUTE(SUBSTITUTE(TRIM(O1482),"/","|"),"(","|"),"（","|"),";","|"),"；","|")&amp;"|")-1))))&gt;=75,IF(ISNUMBER(O1482),O1482,IFERROR(VALUE(O1482),VALUE(LEFT(TRIM(O1482),FIND("|",SUBSTITUTE(SUBSTITUTE(SUBSTITUTE(SUBSTITUTE(SUBSTITUTE(TRIM(O1482),"/","|"),"(","|"),"（","|"),";","|"),"；","|")&amp;"|")-1))))&lt;=85,IF(ISNUMBER(Q1482),Q1482,IFERROR(VALUE(Q1482),VALUE(LEFT(TRIM(Q1482),FIND("|",SUBSTITUTE(SUBSTITUTE(SUBSTITUTE(SUBSTITUTE(SUBSTITUTE(TRIM(Q1482),"/","|"),"(","|"),"（","|"),";","|"),"；","|")&amp;"|")-1))))&gt;0),IF(ISNUMBER(O1482),O1482,IFERROR(VALUE(O1482),VALUE(LEFT(TRIM(O1482),FIND("|",SUBSTITUTE(SUBSTITUTE(SUBSTITUTE(SUBSTITUTE(SUBSTITUTE(TRIM(O1482),"/","|"),"(","|"),"（","|"),";","|"),"；","|")&amp;"|")-1))))*1000/IF(ISNUMBER(Q1482),Q1482,IFERROR(VALUE(Q1482),VALUE(LEFT(TRIM(Q1482),FIND("|",SUBSTITUTE(SUBSTITUTE(SUBSTITUTE(SUBSTITUTE(SUBSTITUTE(TRIM(Q1482),"/","|"),"(","|"),"（","|"),";","|"),"；","|")&amp;"|")-1)))),""),"")</x:f>
      </x:c>
      <x:c r="AJ1482" s="14" t="str">
        <x:f>IF(AI1482="","","非称重实测")</x:f>
      </x:c>
      <x:c r="AK1482" s="14" t="str"/>
      <x:c r="AL1482" s="14" t="str">
        <x:v>v3.4.6-candidate</x:v>
      </x:c>
    </x:row>
    <x:row r="1483">
      <x:c r="A1483" t="n">
        <x:v>372</x:v>
      </x:c>
      <x:c r="B1483" t="str">
        <x:v>HFC7002BEV8</x:v>
      </x:c>
      <x:c r="C1483" t="str">
        <x:v>江淮牌</x:v>
      </x:c>
      <x:c r="D1483" t="str">
        <x:v>安徽江淮汽车集团股份有限公司</x:v>
      </x:c>
      <x:c r="E1483" t="str">
        <x:v>江淮</x:v>
      </x:c>
      <x:c r="F1483" t="str">
        <x:v>纯电动轿车</x:v>
      </x:c>
      <x:c r="G1483" t="str">
        <x:v>爱跑,爱跑T</x:v>
      </x:c>
      <x:c r="H1483" t="str">
        <x:v>纯电动轿车</x:v>
      </x:c>
      <x:c r="I1483" t="str">
        <x:v>Car-C</x:v>
      </x:c>
      <x:c r="J1483" t="str">
        <x:v>BEV</x:v>
      </x:c>
      <x:c r="K1483" t="str">
        <x:v>否</x:v>
      </x:c>
      <x:c r="L1483" t="n">
        <x:v>1690</x:v>
      </x:c>
      <x:c r="M1483" t="n">
        <x:v>2720</x:v>
      </x:c>
      <x:c r="N1483" t="n">
        <x:v>502</x:v>
      </x:c>
      <x:c r="O1483" t="n">
        <x:v>54.2</x:v>
      </x:c>
      <x:c r="P1483" t="str">
        <x:v>磷酸铁锂</x:v>
      </x:c>
      <x:c r="Q1483" t="n">
        <x:v>150</x:v>
      </x:c>
      <x:c r="R1483" t="n">
        <x:v>10.8</x:v>
      </x:c>
      <x:c r="S1483" t="n">
        <x:v>130</x:v>
      </x:c>
      <x:c r="T1483" t="n">
        <x:v>130</x:v>
      </x:c>
      <x:c r="U1483" t="str">
        <x:v>合肥道一动力</x:v>
      </x:c>
      <x:c r="V1483" t="n">
        <x:v>130</x:v>
      </x:c>
      <x:c r="W1483"/>
      <x:c r="X1483" t="str">
        <x:v>不适用(BEV)</x:v>
      </x:c>
      <x:c r="Y1483" t="str">
        <x:v>不适用(BEV)</x:v>
      </x:c>
      <x:c r="Z1483" t="str">
        <x:v>不适用(BEV)</x:v>
      </x:c>
      <x:c r="AA1483" t="str">
        <x:v>不适用(BEV)</x:v>
      </x:c>
      <x:c r="AB1483" t="str">
        <x:v>不适用(BEV)</x:v>
      </x:c>
      <x:c r="AC1483" t="str">
        <x:v>不适用(BEV)</x:v>
      </x:c>
      <x:c r="AD1483" t="str">
        <x:v>BEV_历史批次</x:v>
      </x:c>
      <x:c r="AE1483" s="14" t="str"/>
      <x:c r="AF1483" s="14" t="str"/>
      <x:c r="AG1483" s="14" t="str">
        <x:v>待OCR/外部证据：数值语义歧义</x:v>
      </x:c>
      <x:c r="AH1483" s="15" t="n">
        <x:f>IF(R1483&lt;&gt;"",R1483,IFERROR(IF(AND(IF(ISNUMBER(O1483),O1483,IFERROR(VALUE(O1483),VALUE(LEFT(TRIM(O1483),FIND("|",SUBSTITUTE(SUBSTITUTE(SUBSTITUTE(SUBSTITUTE(SUBSTITUTE(TRIM(O1483),"/","|"),"(","|"),"（","|"),";","|"),"；","|")&amp;"|")-1))))*100/IF(ISNUMBER(N1483),N1483,IFERROR(VALUE(N1483),VALUE(LEFT(TRIM(N1483),FIND("|",SUBSTITUTE(SUBSTITUTE(SUBSTITUTE(SUBSTITUTE(SUBSTITUTE(TRIM(N1483),"/","|"),"(","|"),"（","|"),";","|"),"；","|")&amp;"|")-1))))&gt;=3,IF(ISNUMBER(O1483),O1483,IFERROR(VALUE(O1483),VALUE(LEFT(TRIM(O1483),FIND("|",SUBSTITUTE(SUBSTITUTE(SUBSTITUTE(SUBSTITUTE(SUBSTITUTE(TRIM(O1483),"/","|"),"(","|"),"（","|"),";","|"),"；","|")&amp;"|")-1))))*100/IF(ISNUMBER(N1483),N1483,IFERROR(VALUE(N1483),VALUE(LEFT(TRIM(N1483),FIND("|",SUBSTITUTE(SUBSTITUTE(SUBSTITUTE(SUBSTITUTE(SUBSTITUTE(TRIM(N1483),"/","|"),"(","|"),"（","|"),";","|"),"；","|")&amp;"|")-1))))&lt;=40),IF(ISNUMBER(O1483),O1483,IFERROR(VALUE(O1483),VALUE(LEFT(TRIM(O1483),FIND("|",SUBSTITUTE(SUBSTITUTE(SUBSTITUTE(SUBSTITUTE(SUBSTITUTE(TRIM(O1483),"/","|"),"(","|"),"（","|"),";","|"),"；","|")&amp;"|")-1))))*100/IF(ISNUMBER(N1483),N1483,IFERROR(VALUE(N1483),VALUE(LEFT(TRIM(N1483),FIND("|",SUBSTITUTE(SUBSTITUTE(SUBSTITUTE(SUBSTITUTE(SUBSTITUTE(TRIM(N1483),"/","|"),"(","|"),"（","|"),";","|"),"；","|")&amp;"|")-1)))),""),""))</x:f>
        <x:v>10.8</x:v>
      </x:c>
      <x:c r="AI1483" s="15" t="str">
        <x:f>IFERROR(IF(AND(IF(ISNUMBER(O1483),O1483,IFERROR(VALUE(O1483),VALUE(LEFT(TRIM(O1483),FIND("|",SUBSTITUTE(SUBSTITUTE(SUBSTITUTE(SUBSTITUTE(SUBSTITUTE(TRIM(O1483),"/","|"),"(","|"),"（","|"),";","|"),"；","|")&amp;"|")-1))))&gt;=75,IF(ISNUMBER(O1483),O1483,IFERROR(VALUE(O1483),VALUE(LEFT(TRIM(O1483),FIND("|",SUBSTITUTE(SUBSTITUTE(SUBSTITUTE(SUBSTITUTE(SUBSTITUTE(TRIM(O1483),"/","|"),"(","|"),"（","|"),";","|"),"；","|")&amp;"|")-1))))&lt;=85,IF(ISNUMBER(Q1483),Q1483,IFERROR(VALUE(Q1483),VALUE(LEFT(TRIM(Q1483),FIND("|",SUBSTITUTE(SUBSTITUTE(SUBSTITUTE(SUBSTITUTE(SUBSTITUTE(TRIM(Q1483),"/","|"),"(","|"),"（","|"),";","|"),"；","|")&amp;"|")-1))))&gt;0),IF(ISNUMBER(O1483),O1483,IFERROR(VALUE(O1483),VALUE(LEFT(TRIM(O1483),FIND("|",SUBSTITUTE(SUBSTITUTE(SUBSTITUTE(SUBSTITUTE(SUBSTITUTE(TRIM(O1483),"/","|"),"(","|"),"（","|"),";","|"),"；","|")&amp;"|")-1))))*1000/IF(ISNUMBER(Q1483),Q1483,IFERROR(VALUE(Q1483),VALUE(LEFT(TRIM(Q1483),FIND("|",SUBSTITUTE(SUBSTITUTE(SUBSTITUTE(SUBSTITUTE(SUBSTITUTE(TRIM(Q1483),"/","|"),"(","|"),"（","|"),";","|"),"；","|")&amp;"|")-1)))),""),"")</x:f>
      </x:c>
      <x:c r="AJ1483" s="14" t="str">
        <x:f>IF(AI1483="","","非称重实测")</x:f>
      </x:c>
      <x:c r="AK1483" s="14" t="str"/>
      <x:c r="AL1483" s="14" t="str">
        <x:v>v3.4.6-candidate</x:v>
      </x:c>
    </x:row>
    <x:row r="1484">
      <x:c r="A1484" t="n">
        <x:v>372</x:v>
      </x:c>
      <x:c r="B1484" t="str">
        <x:v>HFC7002BEV9</x:v>
      </x:c>
      <x:c r="C1484" t="str">
        <x:v>江淮牌</x:v>
      </x:c>
      <x:c r="D1484" t="str">
        <x:v>安徽江淮汽车集团股份有限公司</x:v>
      </x:c>
      <x:c r="E1484" t="str">
        <x:v>江淮</x:v>
      </x:c>
      <x:c r="F1484" t="str">
        <x:v>纯电动轿车</x:v>
      </x:c>
      <x:c r="G1484" t="str">
        <x:v>爱跑,爱跑T</x:v>
      </x:c>
      <x:c r="H1484" t="str">
        <x:v>纯电动轿车</x:v>
      </x:c>
      <x:c r="I1484" t="str">
        <x:v>Car-B</x:v>
      </x:c>
      <x:c r="J1484" t="str">
        <x:v>BEV</x:v>
      </x:c>
      <x:c r="K1484" t="str">
        <x:v>否</x:v>
      </x:c>
      <x:c r="L1484" t="n">
        <x:v>1625</x:v>
      </x:c>
      <x:c r="M1484" t="n">
        <x:v>2720</x:v>
      </x:c>
      <x:c r="N1484" t="n">
        <x:v>460</x:v>
      </x:c>
      <x:c r="O1484" t="n">
        <x:v>50.1</x:v>
      </x:c>
      <x:c r="P1484" t="str">
        <x:v>磷酸铁锂</x:v>
      </x:c>
      <x:c r="Q1484" t="n">
        <x:v>150</x:v>
      </x:c>
      <x:c r="R1484" t="n">
        <x:v>10.89</x:v>
      </x:c>
      <x:c r="S1484" t="n">
        <x:v>130</x:v>
      </x:c>
      <x:c r="T1484" t="n">
        <x:v>130</x:v>
      </x:c>
      <x:c r="U1484" t="str">
        <x:v>合肥道一动力</x:v>
      </x:c>
      <x:c r="V1484" t="n">
        <x:v>130</x:v>
      </x:c>
      <x:c r="W1484"/>
      <x:c r="X1484" t="str">
        <x:v>不适用(BEV)</x:v>
      </x:c>
      <x:c r="Y1484" t="str">
        <x:v>不适用(BEV)</x:v>
      </x:c>
      <x:c r="Z1484" t="str">
        <x:v>不适用(BEV)</x:v>
      </x:c>
      <x:c r="AA1484" t="str">
        <x:v>不适用(BEV)</x:v>
      </x:c>
      <x:c r="AB1484" t="str">
        <x:v>不适用(BEV)</x:v>
      </x:c>
      <x:c r="AC1484" t="str">
        <x:v>不适用(BEV)</x:v>
      </x:c>
      <x:c r="AD1484" t="str">
        <x:v>BEV_历史批次</x:v>
      </x:c>
      <x:c r="AE1484" s="14" t="str"/>
      <x:c r="AF1484" s="14" t="str"/>
      <x:c r="AG1484" s="14" t="str">
        <x:v>待OCR/外部证据：数值语义歧义</x:v>
      </x:c>
      <x:c r="AH1484" s="15" t="n">
        <x:f>IF(R1484&lt;&gt;"",R1484,IFERROR(IF(AND(IF(ISNUMBER(O1484),O1484,IFERROR(VALUE(O1484),VALUE(LEFT(TRIM(O1484),FIND("|",SUBSTITUTE(SUBSTITUTE(SUBSTITUTE(SUBSTITUTE(SUBSTITUTE(TRIM(O1484),"/","|"),"(","|"),"（","|"),";","|"),"；","|")&amp;"|")-1))))*100/IF(ISNUMBER(N1484),N1484,IFERROR(VALUE(N1484),VALUE(LEFT(TRIM(N1484),FIND("|",SUBSTITUTE(SUBSTITUTE(SUBSTITUTE(SUBSTITUTE(SUBSTITUTE(TRIM(N1484),"/","|"),"(","|"),"（","|"),";","|"),"；","|")&amp;"|")-1))))&gt;=3,IF(ISNUMBER(O1484),O1484,IFERROR(VALUE(O1484),VALUE(LEFT(TRIM(O1484),FIND("|",SUBSTITUTE(SUBSTITUTE(SUBSTITUTE(SUBSTITUTE(SUBSTITUTE(TRIM(O1484),"/","|"),"(","|"),"（","|"),";","|"),"；","|")&amp;"|")-1))))*100/IF(ISNUMBER(N1484),N1484,IFERROR(VALUE(N1484),VALUE(LEFT(TRIM(N1484),FIND("|",SUBSTITUTE(SUBSTITUTE(SUBSTITUTE(SUBSTITUTE(SUBSTITUTE(TRIM(N1484),"/","|"),"(","|"),"（","|"),";","|"),"；","|")&amp;"|")-1))))&lt;=40),IF(ISNUMBER(O1484),O1484,IFERROR(VALUE(O1484),VALUE(LEFT(TRIM(O1484),FIND("|",SUBSTITUTE(SUBSTITUTE(SUBSTITUTE(SUBSTITUTE(SUBSTITUTE(TRIM(O1484),"/","|"),"(","|"),"（","|"),";","|"),"；","|")&amp;"|")-1))))*100/IF(ISNUMBER(N1484),N1484,IFERROR(VALUE(N1484),VALUE(LEFT(TRIM(N1484),FIND("|",SUBSTITUTE(SUBSTITUTE(SUBSTITUTE(SUBSTITUTE(SUBSTITUTE(TRIM(N1484),"/","|"),"(","|"),"（","|"),";","|"),"；","|")&amp;"|")-1)))),""),""))</x:f>
        <x:v>10.89</x:v>
      </x:c>
      <x:c r="AI1484" s="15" t="str">
        <x:f>IFERROR(IF(AND(IF(ISNUMBER(O1484),O1484,IFERROR(VALUE(O1484),VALUE(LEFT(TRIM(O1484),FIND("|",SUBSTITUTE(SUBSTITUTE(SUBSTITUTE(SUBSTITUTE(SUBSTITUTE(TRIM(O1484),"/","|"),"(","|"),"（","|"),";","|"),"；","|")&amp;"|")-1))))&gt;=75,IF(ISNUMBER(O1484),O1484,IFERROR(VALUE(O1484),VALUE(LEFT(TRIM(O1484),FIND("|",SUBSTITUTE(SUBSTITUTE(SUBSTITUTE(SUBSTITUTE(SUBSTITUTE(TRIM(O1484),"/","|"),"(","|"),"（","|"),";","|"),"；","|")&amp;"|")-1))))&lt;=85,IF(ISNUMBER(Q1484),Q1484,IFERROR(VALUE(Q1484),VALUE(LEFT(TRIM(Q1484),FIND("|",SUBSTITUTE(SUBSTITUTE(SUBSTITUTE(SUBSTITUTE(SUBSTITUTE(TRIM(Q1484),"/","|"),"(","|"),"（","|"),";","|"),"；","|")&amp;"|")-1))))&gt;0),IF(ISNUMBER(O1484),O1484,IFERROR(VALUE(O1484),VALUE(LEFT(TRIM(O1484),FIND("|",SUBSTITUTE(SUBSTITUTE(SUBSTITUTE(SUBSTITUTE(SUBSTITUTE(TRIM(O1484),"/","|"),"(","|"),"（","|"),";","|"),"；","|")&amp;"|")-1))))*1000/IF(ISNUMBER(Q1484),Q1484,IFERROR(VALUE(Q1484),VALUE(LEFT(TRIM(Q1484),FIND("|",SUBSTITUTE(SUBSTITUTE(SUBSTITUTE(SUBSTITUTE(SUBSTITUTE(TRIM(Q1484),"/","|"),"(","|"),"（","|"),";","|"),"；","|")&amp;"|")-1)))),""),"")</x:f>
      </x:c>
      <x:c r="AJ1484" s="14" t="str">
        <x:f>IF(AI1484="","","非称重实测")</x:f>
      </x:c>
      <x:c r="AK1484" s="14" t="str"/>
      <x:c r="AL1484" s="14" t="str">
        <x:v>v3.4.6-candidate</x:v>
      </x:c>
    </x:row>
    <x:row r="1485">
      <x:c r="A1485" t="n">
        <x:v>372</x:v>
      </x:c>
      <x:c r="B1485" t="str">
        <x:v>HFC7002BSEV2</x:v>
      </x:c>
      <x:c r="C1485" t="str">
        <x:v>江淮牌</x:v>
      </x:c>
      <x:c r="D1485" t="str">
        <x:v>安徽江淮汽车集团股份有限公司</x:v>
      </x:c>
      <x:c r="E1485" t="str">
        <x:v>江淮</x:v>
      </x:c>
      <x:c r="F1485" t="str">
        <x:v>换电式纯电动轿车</x:v>
      </x:c>
      <x:c r="G1485" t="str">
        <x:v>爱跑,爱跑T</x:v>
      </x:c>
      <x:c r="H1485" t="str">
        <x:v>换电式纯电动轿车</x:v>
      </x:c>
      <x:c r="I1485" t="str">
        <x:v>Car-B</x:v>
      </x:c>
      <x:c r="J1485" t="str">
        <x:v>BEV</x:v>
      </x:c>
      <x:c r="K1485" t="str">
        <x:v>否</x:v>
      </x:c>
      <x:c r="L1485" t="n">
        <x:v>1660</x:v>
      </x:c>
      <x:c r="M1485" t="n">
        <x:v>2720</x:v>
      </x:c>
      <x:c r="N1485" t="n">
        <x:v>402</x:v>
      </x:c>
      <x:c r="O1485" t="n">
        <x:v>44.5</x:v>
      </x:c>
      <x:c r="P1485" t="str">
        <x:v>磷酸铁锂</x:v>
      </x:c>
      <x:c r="Q1485" t="n">
        <x:v>140</x:v>
      </x:c>
      <x:c r="R1485" t="n">
        <x:v>11.07</x:v>
      </x:c>
      <x:c r="S1485" t="n">
        <x:v>130</x:v>
      </x:c>
      <x:c r="T1485" t="n">
        <x:v>130</x:v>
      </x:c>
      <x:c r="U1485" t="str">
        <x:v>合肥道一动力</x:v>
      </x:c>
      <x:c r="V1485" t="n">
        <x:v>130</x:v>
      </x:c>
      <x:c r="W1485"/>
      <x:c r="X1485" t="str">
        <x:v>不适用(BEV)</x:v>
      </x:c>
      <x:c r="Y1485" t="str">
        <x:v>不适用(BEV)</x:v>
      </x:c>
      <x:c r="Z1485" t="str">
        <x:v>不适用(BEV)</x:v>
      </x:c>
      <x:c r="AA1485" t="str">
        <x:v>不适用(BEV)</x:v>
      </x:c>
      <x:c r="AB1485" t="str">
        <x:v>不适用(BEV)</x:v>
      </x:c>
      <x:c r="AC1485" t="str">
        <x:v>不适用(BEV)</x:v>
      </x:c>
      <x:c r="AD1485" t="str">
        <x:v>BEV_历史批次</x:v>
      </x:c>
      <x:c r="AE1485" s="14" t="str"/>
      <x:c r="AF1485" s="14" t="str"/>
      <x:c r="AG1485" s="14" t="str">
        <x:v>待OCR/外部证据：数值语义歧义</x:v>
      </x:c>
      <x:c r="AH1485" s="15" t="n">
        <x:f>IF(R1485&lt;&gt;"",R1485,IFERROR(IF(AND(IF(ISNUMBER(O1485),O1485,IFERROR(VALUE(O1485),VALUE(LEFT(TRIM(O1485),FIND("|",SUBSTITUTE(SUBSTITUTE(SUBSTITUTE(SUBSTITUTE(SUBSTITUTE(TRIM(O1485),"/","|"),"(","|"),"（","|"),";","|"),"；","|")&amp;"|")-1))))*100/IF(ISNUMBER(N1485),N1485,IFERROR(VALUE(N1485),VALUE(LEFT(TRIM(N1485),FIND("|",SUBSTITUTE(SUBSTITUTE(SUBSTITUTE(SUBSTITUTE(SUBSTITUTE(TRIM(N1485),"/","|"),"(","|"),"（","|"),";","|"),"；","|")&amp;"|")-1))))&gt;=3,IF(ISNUMBER(O1485),O1485,IFERROR(VALUE(O1485),VALUE(LEFT(TRIM(O1485),FIND("|",SUBSTITUTE(SUBSTITUTE(SUBSTITUTE(SUBSTITUTE(SUBSTITUTE(TRIM(O1485),"/","|"),"(","|"),"（","|"),";","|"),"；","|")&amp;"|")-1))))*100/IF(ISNUMBER(N1485),N1485,IFERROR(VALUE(N1485),VALUE(LEFT(TRIM(N1485),FIND("|",SUBSTITUTE(SUBSTITUTE(SUBSTITUTE(SUBSTITUTE(SUBSTITUTE(TRIM(N1485),"/","|"),"(","|"),"（","|"),";","|"),"；","|")&amp;"|")-1))))&lt;=40),IF(ISNUMBER(O1485),O1485,IFERROR(VALUE(O1485),VALUE(LEFT(TRIM(O1485),FIND("|",SUBSTITUTE(SUBSTITUTE(SUBSTITUTE(SUBSTITUTE(SUBSTITUTE(TRIM(O1485),"/","|"),"(","|"),"（","|"),";","|"),"；","|")&amp;"|")-1))))*100/IF(ISNUMBER(N1485),N1485,IFERROR(VALUE(N1485),VALUE(LEFT(TRIM(N1485),FIND("|",SUBSTITUTE(SUBSTITUTE(SUBSTITUTE(SUBSTITUTE(SUBSTITUTE(TRIM(N1485),"/","|"),"(","|"),"（","|"),";","|"),"；","|")&amp;"|")-1)))),""),""))</x:f>
        <x:v>11.07</x:v>
      </x:c>
      <x:c r="AI1485" s="15" t="str">
        <x:f>IFERROR(IF(AND(IF(ISNUMBER(O1485),O1485,IFERROR(VALUE(O1485),VALUE(LEFT(TRIM(O1485),FIND("|",SUBSTITUTE(SUBSTITUTE(SUBSTITUTE(SUBSTITUTE(SUBSTITUTE(TRIM(O1485),"/","|"),"(","|"),"（","|"),";","|"),"；","|")&amp;"|")-1))))&gt;=75,IF(ISNUMBER(O1485),O1485,IFERROR(VALUE(O1485),VALUE(LEFT(TRIM(O1485),FIND("|",SUBSTITUTE(SUBSTITUTE(SUBSTITUTE(SUBSTITUTE(SUBSTITUTE(TRIM(O1485),"/","|"),"(","|"),"（","|"),";","|"),"；","|")&amp;"|")-1))))&lt;=85,IF(ISNUMBER(Q1485),Q1485,IFERROR(VALUE(Q1485),VALUE(LEFT(TRIM(Q1485),FIND("|",SUBSTITUTE(SUBSTITUTE(SUBSTITUTE(SUBSTITUTE(SUBSTITUTE(TRIM(Q1485),"/","|"),"(","|"),"（","|"),";","|"),"；","|")&amp;"|")-1))))&gt;0),IF(ISNUMBER(O1485),O1485,IFERROR(VALUE(O1485),VALUE(LEFT(TRIM(O1485),FIND("|",SUBSTITUTE(SUBSTITUTE(SUBSTITUTE(SUBSTITUTE(SUBSTITUTE(TRIM(O1485),"/","|"),"(","|"),"（","|"),";","|"),"；","|")&amp;"|")-1))))*1000/IF(ISNUMBER(Q1485),Q1485,IFERROR(VALUE(Q1485),VALUE(LEFT(TRIM(Q1485),FIND("|",SUBSTITUTE(SUBSTITUTE(SUBSTITUTE(SUBSTITUTE(SUBSTITUTE(TRIM(Q1485),"/","|"),"(","|"),"（","|"),";","|"),"；","|")&amp;"|")-1)))),""),"")</x:f>
      </x:c>
      <x:c r="AJ1485" s="14" t="str">
        <x:f>IF(AI1485="","","非称重实测")</x:f>
      </x:c>
      <x:c r="AK1485" s="14" t="str"/>
      <x:c r="AL1485" s="14" t="str">
        <x:v>v3.4.6-candidate</x:v>
      </x:c>
    </x:row>
    <x:row r="1486">
      <x:c r="A1486" t="n">
        <x:v>372</x:v>
      </x:c>
      <x:c r="B1486" t="str">
        <x:v>JHC7002BEV69</x:v>
      </x:c>
      <x:c r="C1486" t="str">
        <x:v>几何牌</x:v>
      </x:c>
      <x:c r="D1486" t="str">
        <x:v>山西新能源汽车工业有限公司</x:v>
      </x:c>
      <x:c r="E1486"/>
      <x:c r="F1486" t="str">
        <x:v>纯电动轿车</x:v>
      </x:c>
      <x:c r="G1486" t="str">
        <x:v>几何G6</x:v>
      </x:c>
      <x:c r="H1486" t="str">
        <x:v>纯电动轿车</x:v>
      </x:c>
      <x:c r="I1486" t="str">
        <x:v>Car-C</x:v>
      </x:c>
      <x:c r="J1486" t="str">
        <x:v>BEV</x:v>
      </x:c>
      <x:c r="K1486" t="str">
        <x:v>否</x:v>
      </x:c>
      <x:c r="L1486" t="str">
        <x:v>2032/2052</x:v>
      </x:c>
      <x:c r="M1486"/>
      <x:c r="N1486" t="n">
        <x:v>500</x:v>
      </x:c>
      <x:c r="O1486" t="n">
        <x:v>53.4</x:v>
      </x:c>
      <x:c r="P1486" t="str">
        <x:v>磷酸铁锂</x:v>
      </x:c>
      <x:c r="Q1486" t="n">
        <x:v>150</x:v>
      </x:c>
      <x:c r="R1486" t="n">
        <x:v>10.68</x:v>
      </x:c>
      <x:c r="S1486"/>
      <x:c r="T1486"/>
      <x:c r="U1486" t="str">
        <x:v>格雷博智能动力</x:v>
      </x:c>
      <x:c r="V1486" t="n">
        <x:v>150</x:v>
      </x:c>
      <x:c r="W1486"/>
      <x:c r="X1486" t="str">
        <x:v>不适用(BEV)</x:v>
      </x:c>
      <x:c r="Y1486" t="str">
        <x:v>不适用(BEV)</x:v>
      </x:c>
      <x:c r="Z1486" t="str">
        <x:v>不适用(BEV)</x:v>
      </x:c>
      <x:c r="AA1486" t="str">
        <x:v>不适用(BEV)</x:v>
      </x:c>
      <x:c r="AB1486" t="str">
        <x:v>不适用(BEV)</x:v>
      </x:c>
      <x:c r="AC1486" t="str">
        <x:v>不适用(BEV)</x:v>
      </x:c>
      <x:c r="AD1486" t="str">
        <x:v>BEV_历史批次</x:v>
      </x:c>
      <x:c r="AE1486" s="14" t="str"/>
      <x:c r="AF1486" s="14" t="str"/>
      <x:c r="AG1486" s="14" t="str">
        <x:v>待OCR/外部证据：数值语义歧义</x:v>
      </x:c>
      <x:c r="AH1486" s="15" t="n">
        <x:f>IF(R1486&lt;&gt;"",R1486,IFERROR(IF(AND(IF(ISNUMBER(O1486),O1486,IFERROR(VALUE(O1486),VALUE(LEFT(TRIM(O1486),FIND("|",SUBSTITUTE(SUBSTITUTE(SUBSTITUTE(SUBSTITUTE(SUBSTITUTE(TRIM(O1486),"/","|"),"(","|"),"（","|"),";","|"),"；","|")&amp;"|")-1))))*100/IF(ISNUMBER(N1486),N1486,IFERROR(VALUE(N1486),VALUE(LEFT(TRIM(N1486),FIND("|",SUBSTITUTE(SUBSTITUTE(SUBSTITUTE(SUBSTITUTE(SUBSTITUTE(TRIM(N1486),"/","|"),"(","|"),"（","|"),";","|"),"；","|")&amp;"|")-1))))&gt;=3,IF(ISNUMBER(O1486),O1486,IFERROR(VALUE(O1486),VALUE(LEFT(TRIM(O1486),FIND("|",SUBSTITUTE(SUBSTITUTE(SUBSTITUTE(SUBSTITUTE(SUBSTITUTE(TRIM(O1486),"/","|"),"(","|"),"（","|"),";","|"),"；","|")&amp;"|")-1))))*100/IF(ISNUMBER(N1486),N1486,IFERROR(VALUE(N1486),VALUE(LEFT(TRIM(N1486),FIND("|",SUBSTITUTE(SUBSTITUTE(SUBSTITUTE(SUBSTITUTE(SUBSTITUTE(TRIM(N1486),"/","|"),"(","|"),"（","|"),";","|"),"；","|")&amp;"|")-1))))&lt;=40),IF(ISNUMBER(O1486),O1486,IFERROR(VALUE(O1486),VALUE(LEFT(TRIM(O1486),FIND("|",SUBSTITUTE(SUBSTITUTE(SUBSTITUTE(SUBSTITUTE(SUBSTITUTE(TRIM(O1486),"/","|"),"(","|"),"（","|"),";","|"),"；","|")&amp;"|")-1))))*100/IF(ISNUMBER(N1486),N1486,IFERROR(VALUE(N1486),VALUE(LEFT(TRIM(N1486),FIND("|",SUBSTITUTE(SUBSTITUTE(SUBSTITUTE(SUBSTITUTE(SUBSTITUTE(TRIM(N1486),"/","|"),"(","|"),"（","|"),";","|"),"；","|")&amp;"|")-1)))),""),""))</x:f>
        <x:v>10.68</x:v>
      </x:c>
      <x:c r="AI1486" s="15" t="str">
        <x:f>IFERROR(IF(AND(IF(ISNUMBER(O1486),O1486,IFERROR(VALUE(O1486),VALUE(LEFT(TRIM(O1486),FIND("|",SUBSTITUTE(SUBSTITUTE(SUBSTITUTE(SUBSTITUTE(SUBSTITUTE(TRIM(O1486),"/","|"),"(","|"),"（","|"),";","|"),"；","|")&amp;"|")-1))))&gt;=75,IF(ISNUMBER(O1486),O1486,IFERROR(VALUE(O1486),VALUE(LEFT(TRIM(O1486),FIND("|",SUBSTITUTE(SUBSTITUTE(SUBSTITUTE(SUBSTITUTE(SUBSTITUTE(TRIM(O1486),"/","|"),"(","|"),"（","|"),";","|"),"；","|")&amp;"|")-1))))&lt;=85,IF(ISNUMBER(Q1486),Q1486,IFERROR(VALUE(Q1486),VALUE(LEFT(TRIM(Q1486),FIND("|",SUBSTITUTE(SUBSTITUTE(SUBSTITUTE(SUBSTITUTE(SUBSTITUTE(TRIM(Q1486),"/","|"),"(","|"),"（","|"),";","|"),"；","|")&amp;"|")-1))))&gt;0),IF(ISNUMBER(O1486),O1486,IFERROR(VALUE(O1486),VALUE(LEFT(TRIM(O1486),FIND("|",SUBSTITUTE(SUBSTITUTE(SUBSTITUTE(SUBSTITUTE(SUBSTITUTE(TRIM(O1486),"/","|"),"(","|"),"（","|"),";","|"),"；","|")&amp;"|")-1))))*1000/IF(ISNUMBER(Q1486),Q1486,IFERROR(VALUE(Q1486),VALUE(LEFT(TRIM(Q1486),FIND("|",SUBSTITUTE(SUBSTITUTE(SUBSTITUTE(SUBSTITUTE(SUBSTITUTE(TRIM(Q1486),"/","|"),"(","|"),"（","|"),";","|"),"；","|")&amp;"|")-1)))),""),"")</x:f>
      </x:c>
      <x:c r="AJ1486" s="14" t="str">
        <x:f>IF(AI1486="","","非称重实测")</x:f>
      </x:c>
      <x:c r="AK1486" s="14" t="str"/>
      <x:c r="AL1486" s="14" t="str">
        <x:v>v3.4.6-candidate</x:v>
      </x:c>
    </x:row>
    <x:row r="1487">
      <x:c r="A1487" t="n">
        <x:v>372</x:v>
      </x:c>
      <x:c r="B1487" t="str">
        <x:v>JML6490BEV</x:v>
      </x:c>
      <x:c r="C1487" t="str">
        <x:v>大乘汽车牌</x:v>
      </x:c>
      <x:c r="D1487" t="str">
        <x:v>江西大乘汽车有限公司</x:v>
      </x:c>
      <x:c r="E1487"/>
      <x:c r="F1487" t="str">
        <x:v>纯电动多用途乘用车</x:v>
      </x:c>
      <x:c r="G1487" t="str">
        <x:v>纯电动多用途乘用车</x:v>
      </x:c>
      <x:c r="H1487" t="str">
        <x:v>纯电动多用途乘用车</x:v>
      </x:c>
      <x:c r="I1487" t="str">
        <x:v>SUV-C</x:v>
      </x:c>
      <x:c r="J1487" t="str">
        <x:v>BEV</x:v>
      </x:c>
      <x:c r="K1487" t="str">
        <x:v>否</x:v>
      </x:c>
      <x:c r="L1487" t="n">
        <x:v>2220</x:v>
      </x:c>
      <x:c r="M1487"/>
      <x:c r="N1487"/>
      <x:c r="O1487"/>
      <x:c r="P1487" t="str">
        <x:v>磷酸铁锂</x:v>
      </x:c>
      <x:c r="Q1487"/>
      <x:c r="R1487"/>
      <x:c r="S1487"/>
      <x:c r="T1487"/>
      <x:c r="U1487" t="str">
        <x:v>无锡中车浩夫尔动力总成有限公司</x:v>
      </x:c>
      <x:c r="V1487" t="str">
        <x:v>F: 140
R: 140</x:v>
      </x:c>
      <x:c r="W1487"/>
      <x:c r="X1487" t="str">
        <x:v>不适用(BEV)</x:v>
      </x:c>
      <x:c r="Y1487" t="str">
        <x:v>不适用(BEV)</x:v>
      </x:c>
      <x:c r="Z1487" t="str">
        <x:v>不适用(BEV)</x:v>
      </x:c>
      <x:c r="AA1487" t="str">
        <x:v>不适用(BEV)</x:v>
      </x:c>
      <x:c r="AB1487" t="str">
        <x:v>不适用(BEV)</x:v>
      </x:c>
      <x:c r="AC1487" t="str">
        <x:v>不适用(BEV)</x:v>
      </x:c>
      <x:c r="AD1487" t="str">
        <x:v>BEV_历史批次</x:v>
      </x:c>
      <x:c r="AE1487" s="14" t="str">
        <x:v>140</x:v>
      </x:c>
      <x:c r="AF1487" s="14" t="str"/>
      <x:c r="AG1487" s="14" t="str">
        <x:v>源字段可解析</x:v>
      </x:c>
      <x:c r="AH1487" s="15" t="str">
        <x:f>IF(R1487&lt;&gt;"",R1487,IFERROR(IF(AND(IF(ISNUMBER(O1487),O1487,IFERROR(VALUE(O1487),VALUE(LEFT(TRIM(O1487),FIND("|",SUBSTITUTE(SUBSTITUTE(SUBSTITUTE(SUBSTITUTE(SUBSTITUTE(TRIM(O1487),"/","|"),"(","|"),"（","|"),";","|"),"；","|")&amp;"|")-1))))*100/IF(ISNUMBER(N1487),N1487,IFERROR(VALUE(N1487),VALUE(LEFT(TRIM(N1487),FIND("|",SUBSTITUTE(SUBSTITUTE(SUBSTITUTE(SUBSTITUTE(SUBSTITUTE(TRIM(N1487),"/","|"),"(","|"),"（","|"),";","|"),"；","|")&amp;"|")-1))))&gt;=3,IF(ISNUMBER(O1487),O1487,IFERROR(VALUE(O1487),VALUE(LEFT(TRIM(O1487),FIND("|",SUBSTITUTE(SUBSTITUTE(SUBSTITUTE(SUBSTITUTE(SUBSTITUTE(TRIM(O1487),"/","|"),"(","|"),"（","|"),";","|"),"；","|")&amp;"|")-1))))*100/IF(ISNUMBER(N1487),N1487,IFERROR(VALUE(N1487),VALUE(LEFT(TRIM(N1487),FIND("|",SUBSTITUTE(SUBSTITUTE(SUBSTITUTE(SUBSTITUTE(SUBSTITUTE(TRIM(N1487),"/","|"),"(","|"),"（","|"),";","|"),"；","|")&amp;"|")-1))))&lt;=40),IF(ISNUMBER(O1487),O1487,IFERROR(VALUE(O1487),VALUE(LEFT(TRIM(O1487),FIND("|",SUBSTITUTE(SUBSTITUTE(SUBSTITUTE(SUBSTITUTE(SUBSTITUTE(TRIM(O1487),"/","|"),"(","|"),"（","|"),";","|"),"；","|")&amp;"|")-1))))*100/IF(ISNUMBER(N1487),N1487,IFERROR(VALUE(N1487),VALUE(LEFT(TRIM(N1487),FIND("|",SUBSTITUTE(SUBSTITUTE(SUBSTITUTE(SUBSTITUTE(SUBSTITUTE(TRIM(N1487),"/","|"),"(","|"),"（","|"),";","|"),"；","|")&amp;"|")-1)))),""),""))</x:f>
      </x:c>
      <x:c r="AI1487" s="15" t="str">
        <x:f>IFERROR(IF(AND(IF(ISNUMBER(O1487),O1487,IFERROR(VALUE(O1487),VALUE(LEFT(TRIM(O1487),FIND("|",SUBSTITUTE(SUBSTITUTE(SUBSTITUTE(SUBSTITUTE(SUBSTITUTE(TRIM(O1487),"/","|"),"(","|"),"（","|"),";","|"),"；","|")&amp;"|")-1))))&gt;=75,IF(ISNUMBER(O1487),O1487,IFERROR(VALUE(O1487),VALUE(LEFT(TRIM(O1487),FIND("|",SUBSTITUTE(SUBSTITUTE(SUBSTITUTE(SUBSTITUTE(SUBSTITUTE(TRIM(O1487),"/","|"),"(","|"),"（","|"),";","|"),"；","|")&amp;"|")-1))))&lt;=85,IF(ISNUMBER(Q1487),Q1487,IFERROR(VALUE(Q1487),VALUE(LEFT(TRIM(Q1487),FIND("|",SUBSTITUTE(SUBSTITUTE(SUBSTITUTE(SUBSTITUTE(SUBSTITUTE(TRIM(Q1487),"/","|"),"(","|"),"（","|"),";","|"),"；","|")&amp;"|")-1))))&gt;0),IF(ISNUMBER(O1487),O1487,IFERROR(VALUE(O1487),VALUE(LEFT(TRIM(O1487),FIND("|",SUBSTITUTE(SUBSTITUTE(SUBSTITUTE(SUBSTITUTE(SUBSTITUTE(TRIM(O1487),"/","|"),"(","|"),"（","|"),";","|"),"；","|")&amp;"|")-1))))*1000/IF(ISNUMBER(Q1487),Q1487,IFERROR(VALUE(Q1487),VALUE(LEFT(TRIM(Q1487),FIND("|",SUBSTITUTE(SUBSTITUTE(SUBSTITUTE(SUBSTITUTE(SUBSTITUTE(TRIM(Q1487),"/","|"),"(","|"),"（","|"),";","|"),"；","|")&amp;"|")-1)))),""),"")</x:f>
      </x:c>
      <x:c r="AJ1487" s="14" t="str">
        <x:f>IF(AI1487="","","非称重实测")</x:f>
      </x:c>
      <x:c r="AK1487" s="14" t="str"/>
      <x:c r="AL1487" s="14" t="str">
        <x:v>v3.4.6-candidate</x:v>
      </x:c>
    </x:row>
    <x:row r="1488">
      <x:c r="A1488" t="n">
        <x:v>372</x:v>
      </x:c>
      <x:c r="B1488" t="str">
        <x:v>JML6490BEV1</x:v>
      </x:c>
      <x:c r="C1488" t="str">
        <x:v>大乘汽车牌</x:v>
      </x:c>
      <x:c r="D1488" t="str">
        <x:v>江西大乘汽车有限公司</x:v>
      </x:c>
      <x:c r="E1488"/>
      <x:c r="F1488" t="str">
        <x:v>纯电动多用途乘用车</x:v>
      </x:c>
      <x:c r="G1488" t="str">
        <x:v>纯电动多用途乘用车</x:v>
      </x:c>
      <x:c r="H1488" t="str">
        <x:v>纯电动多用途乘用车</x:v>
      </x:c>
      <x:c r="I1488" t="str">
        <x:v>SUV-C</x:v>
      </x:c>
      <x:c r="J1488" t="str">
        <x:v>BEV</x:v>
      </x:c>
      <x:c r="K1488" t="str">
        <x:v>否</x:v>
      </x:c>
      <x:c r="L1488" t="n">
        <x:v>2210</x:v>
      </x:c>
      <x:c r="M1488"/>
      <x:c r="N1488"/>
      <x:c r="O1488"/>
      <x:c r="P1488" t="str">
        <x:v>三元锂</x:v>
      </x:c>
      <x:c r="Q1488"/>
      <x:c r="R1488"/>
      <x:c r="S1488"/>
      <x:c r="T1488"/>
      <x:c r="U1488" t="str">
        <x:v>无锡中车浩夫尔动力总成有限公司 </x:v>
      </x:c>
      <x:c r="V1488" t="str">
        <x:v>F: 140
R: 140</x:v>
      </x:c>
      <x:c r="W1488"/>
      <x:c r="X1488" t="str">
        <x:v>不适用(BEV)</x:v>
      </x:c>
      <x:c r="Y1488" t="str">
        <x:v>不适用(BEV)</x:v>
      </x:c>
      <x:c r="Z1488" t="str">
        <x:v>不适用(BEV)</x:v>
      </x:c>
      <x:c r="AA1488" t="str">
        <x:v>不适用(BEV)</x:v>
      </x:c>
      <x:c r="AB1488" t="str">
        <x:v>不适用(BEV)</x:v>
      </x:c>
      <x:c r="AC1488" t="str">
        <x:v>不适用(BEV)</x:v>
      </x:c>
      <x:c r="AD1488" t="str">
        <x:v>BEV_历史批次</x:v>
      </x:c>
      <x:c r="AE1488" s="14" t="str">
        <x:v>140</x:v>
      </x:c>
      <x:c r="AF1488" s="14" t="str"/>
      <x:c r="AG1488" s="14" t="str">
        <x:v>源字段可解析</x:v>
      </x:c>
      <x:c r="AH1488" s="15" t="str">
        <x:f>IF(R1488&lt;&gt;"",R1488,IFERROR(IF(AND(IF(ISNUMBER(O1488),O1488,IFERROR(VALUE(O1488),VALUE(LEFT(TRIM(O1488),FIND("|",SUBSTITUTE(SUBSTITUTE(SUBSTITUTE(SUBSTITUTE(SUBSTITUTE(TRIM(O1488),"/","|"),"(","|"),"（","|"),";","|"),"；","|")&amp;"|")-1))))*100/IF(ISNUMBER(N1488),N1488,IFERROR(VALUE(N1488),VALUE(LEFT(TRIM(N1488),FIND("|",SUBSTITUTE(SUBSTITUTE(SUBSTITUTE(SUBSTITUTE(SUBSTITUTE(TRIM(N1488),"/","|"),"(","|"),"（","|"),";","|"),"；","|")&amp;"|")-1))))&gt;=3,IF(ISNUMBER(O1488),O1488,IFERROR(VALUE(O1488),VALUE(LEFT(TRIM(O1488),FIND("|",SUBSTITUTE(SUBSTITUTE(SUBSTITUTE(SUBSTITUTE(SUBSTITUTE(TRIM(O1488),"/","|"),"(","|"),"（","|"),";","|"),"；","|")&amp;"|")-1))))*100/IF(ISNUMBER(N1488),N1488,IFERROR(VALUE(N1488),VALUE(LEFT(TRIM(N1488),FIND("|",SUBSTITUTE(SUBSTITUTE(SUBSTITUTE(SUBSTITUTE(SUBSTITUTE(TRIM(N1488),"/","|"),"(","|"),"（","|"),";","|"),"；","|")&amp;"|")-1))))&lt;=40),IF(ISNUMBER(O1488),O1488,IFERROR(VALUE(O1488),VALUE(LEFT(TRIM(O1488),FIND("|",SUBSTITUTE(SUBSTITUTE(SUBSTITUTE(SUBSTITUTE(SUBSTITUTE(TRIM(O1488),"/","|"),"(","|"),"（","|"),";","|"),"；","|")&amp;"|")-1))))*100/IF(ISNUMBER(N1488),N1488,IFERROR(VALUE(N1488),VALUE(LEFT(TRIM(N1488),FIND("|",SUBSTITUTE(SUBSTITUTE(SUBSTITUTE(SUBSTITUTE(SUBSTITUTE(TRIM(N1488),"/","|"),"(","|"),"（","|"),";","|"),"；","|")&amp;"|")-1)))),""),""))</x:f>
      </x:c>
      <x:c r="AI1488" s="15" t="str">
        <x:f>IFERROR(IF(AND(IF(ISNUMBER(O1488),O1488,IFERROR(VALUE(O1488),VALUE(LEFT(TRIM(O1488),FIND("|",SUBSTITUTE(SUBSTITUTE(SUBSTITUTE(SUBSTITUTE(SUBSTITUTE(TRIM(O1488),"/","|"),"(","|"),"（","|"),";","|"),"；","|")&amp;"|")-1))))&gt;=75,IF(ISNUMBER(O1488),O1488,IFERROR(VALUE(O1488),VALUE(LEFT(TRIM(O1488),FIND("|",SUBSTITUTE(SUBSTITUTE(SUBSTITUTE(SUBSTITUTE(SUBSTITUTE(TRIM(O1488),"/","|"),"(","|"),"（","|"),";","|"),"；","|")&amp;"|")-1))))&lt;=85,IF(ISNUMBER(Q1488),Q1488,IFERROR(VALUE(Q1488),VALUE(LEFT(TRIM(Q1488),FIND("|",SUBSTITUTE(SUBSTITUTE(SUBSTITUTE(SUBSTITUTE(SUBSTITUTE(TRIM(Q1488),"/","|"),"(","|"),"（","|"),";","|"),"；","|")&amp;"|")-1))))&gt;0),IF(ISNUMBER(O1488),O1488,IFERROR(VALUE(O1488),VALUE(LEFT(TRIM(O1488),FIND("|",SUBSTITUTE(SUBSTITUTE(SUBSTITUTE(SUBSTITUTE(SUBSTITUTE(TRIM(O1488),"/","|"),"(","|"),"（","|"),";","|"),"；","|")&amp;"|")-1))))*1000/IF(ISNUMBER(Q1488),Q1488,IFERROR(VALUE(Q1488),VALUE(LEFT(TRIM(Q1488),FIND("|",SUBSTITUTE(SUBSTITUTE(SUBSTITUTE(SUBSTITUTE(SUBSTITUTE(TRIM(Q1488),"/","|"),"(","|"),"（","|"),";","|"),"；","|")&amp;"|")-1)))),""),"")</x:f>
      </x:c>
      <x:c r="AJ1488" s="14" t="str">
        <x:f>IF(AI1488="","","非称重实测")</x:f>
      </x:c>
      <x:c r="AK1488" s="14" t="str"/>
      <x:c r="AL1488" s="14" t="str">
        <x:v>v3.4.6-candidate</x:v>
      </x:c>
    </x:row>
    <x:row r="1489">
      <x:c r="A1489" t="n">
        <x:v>372</x:v>
      </x:c>
      <x:c r="B1489" t="str">
        <x:v>JX7001ESMBEV</x:v>
      </x:c>
      <x:c r="C1489" t="str">
        <x:v>羿驰牌</x:v>
      </x:c>
      <x:c r="D1489" t="str">
        <x:v>江西江铃集团新能源汽车有限公司</x:v>
      </x:c>
      <x:c r="E1489"/>
      <x:c r="F1489" t="str">
        <x:v>纯电动轿车</x:v>
      </x:c>
      <x:c r="G1489" t="str">
        <x:v>玉兔</x:v>
      </x:c>
      <x:c r="H1489" t="str">
        <x:v>纯电动轿车</x:v>
      </x:c>
      <x:c r="I1489" t="str">
        <x:v>Car-A</x:v>
      </x:c>
      <x:c r="J1489" t="str">
        <x:v>BEV</x:v>
      </x:c>
      <x:c r="K1489" t="str">
        <x:v>否</x:v>
      </x:c>
      <x:c r="L1489" t="n">
        <x:v>1080</x:v>
      </x:c>
      <x:c r="M1489"/>
      <x:c r="N1489" t="n">
        <x:v>251</x:v>
      </x:c>
      <x:c r="O1489" t="n">
        <x:v>21.403</x:v>
      </x:c>
      <x:c r="P1489" t="str">
        <x:v>钠离子</x:v>
      </x:c>
      <x:c r="Q1489" t="n">
        <x:v>140</x:v>
      </x:c>
      <x:c r="R1489" t="n">
        <x:v>8.53</x:v>
      </x:c>
      <x:c r="S1489"/>
      <x:c r="T1489"/>
      <x:c r="U1489" t="str">
        <x:v>合肥巨一动力系统</x:v>
      </x:c>
      <x:c r="V1489" t="n">
        <x:v>36</x:v>
      </x:c>
      <x:c r="W1489"/>
      <x:c r="X1489" t="str">
        <x:v>不适用(BEV)</x:v>
      </x:c>
      <x:c r="Y1489" t="str">
        <x:v>不适用(BEV)</x:v>
      </x:c>
      <x:c r="Z1489" t="str">
        <x:v>不适用(BEV)</x:v>
      </x:c>
      <x:c r="AA1489" t="str">
        <x:v>不适用(BEV)</x:v>
      </x:c>
      <x:c r="AB1489" t="str">
        <x:v>不适用(BEV)</x:v>
      </x:c>
      <x:c r="AC1489" t="str">
        <x:v>不适用(BEV)</x:v>
      </x:c>
      <x:c r="AD1489" t="str">
        <x:v>BEV_历史批次</x:v>
      </x:c>
      <x:c r="AE1489" s="14" t="str"/>
      <x:c r="AF1489" s="14" t="str"/>
      <x:c r="AG1489" s="14" t="str">
        <x:v>待OCR/外部证据：数值语义歧义</x:v>
      </x:c>
      <x:c r="AH1489" s="15" t="n">
        <x:f>IF(R1489&lt;&gt;"",R1489,IFERROR(IF(AND(IF(ISNUMBER(O1489),O1489,IFERROR(VALUE(O1489),VALUE(LEFT(TRIM(O1489),FIND("|",SUBSTITUTE(SUBSTITUTE(SUBSTITUTE(SUBSTITUTE(SUBSTITUTE(TRIM(O1489),"/","|"),"(","|"),"（","|"),";","|"),"；","|")&amp;"|")-1))))*100/IF(ISNUMBER(N1489),N1489,IFERROR(VALUE(N1489),VALUE(LEFT(TRIM(N1489),FIND("|",SUBSTITUTE(SUBSTITUTE(SUBSTITUTE(SUBSTITUTE(SUBSTITUTE(TRIM(N1489),"/","|"),"(","|"),"（","|"),";","|"),"；","|")&amp;"|")-1))))&gt;=3,IF(ISNUMBER(O1489),O1489,IFERROR(VALUE(O1489),VALUE(LEFT(TRIM(O1489),FIND("|",SUBSTITUTE(SUBSTITUTE(SUBSTITUTE(SUBSTITUTE(SUBSTITUTE(TRIM(O1489),"/","|"),"(","|"),"（","|"),";","|"),"；","|")&amp;"|")-1))))*100/IF(ISNUMBER(N1489),N1489,IFERROR(VALUE(N1489),VALUE(LEFT(TRIM(N1489),FIND("|",SUBSTITUTE(SUBSTITUTE(SUBSTITUTE(SUBSTITUTE(SUBSTITUTE(TRIM(N1489),"/","|"),"(","|"),"（","|"),";","|"),"；","|")&amp;"|")-1))))&lt;=40),IF(ISNUMBER(O1489),O1489,IFERROR(VALUE(O1489),VALUE(LEFT(TRIM(O1489),FIND("|",SUBSTITUTE(SUBSTITUTE(SUBSTITUTE(SUBSTITUTE(SUBSTITUTE(TRIM(O1489),"/","|"),"(","|"),"（","|"),";","|"),"；","|")&amp;"|")-1))))*100/IF(ISNUMBER(N1489),N1489,IFERROR(VALUE(N1489),VALUE(LEFT(TRIM(N1489),FIND("|",SUBSTITUTE(SUBSTITUTE(SUBSTITUTE(SUBSTITUTE(SUBSTITUTE(TRIM(N1489),"/","|"),"(","|"),"（","|"),";","|"),"；","|")&amp;"|")-1)))),""),""))</x:f>
        <x:v>8.53</x:v>
      </x:c>
      <x:c r="AI1489" s="15" t="str">
        <x:f>IFERROR(IF(AND(IF(ISNUMBER(O1489),O1489,IFERROR(VALUE(O1489),VALUE(LEFT(TRIM(O1489),FIND("|",SUBSTITUTE(SUBSTITUTE(SUBSTITUTE(SUBSTITUTE(SUBSTITUTE(TRIM(O1489),"/","|"),"(","|"),"（","|"),";","|"),"；","|")&amp;"|")-1))))&gt;=75,IF(ISNUMBER(O1489),O1489,IFERROR(VALUE(O1489),VALUE(LEFT(TRIM(O1489),FIND("|",SUBSTITUTE(SUBSTITUTE(SUBSTITUTE(SUBSTITUTE(SUBSTITUTE(TRIM(O1489),"/","|"),"(","|"),"（","|"),";","|"),"；","|")&amp;"|")-1))))&lt;=85,IF(ISNUMBER(Q1489),Q1489,IFERROR(VALUE(Q1489),VALUE(LEFT(TRIM(Q1489),FIND("|",SUBSTITUTE(SUBSTITUTE(SUBSTITUTE(SUBSTITUTE(SUBSTITUTE(TRIM(Q1489),"/","|"),"(","|"),"（","|"),";","|"),"；","|")&amp;"|")-1))))&gt;0),IF(ISNUMBER(O1489),O1489,IFERROR(VALUE(O1489),VALUE(LEFT(TRIM(O1489),FIND("|",SUBSTITUTE(SUBSTITUTE(SUBSTITUTE(SUBSTITUTE(SUBSTITUTE(TRIM(O1489),"/","|"),"(","|"),"（","|"),";","|"),"；","|")&amp;"|")-1))))*1000/IF(ISNUMBER(Q1489),Q1489,IFERROR(VALUE(Q1489),VALUE(LEFT(TRIM(Q1489),FIND("|",SUBSTITUTE(SUBSTITUTE(SUBSTITUTE(SUBSTITUTE(SUBSTITUTE(TRIM(Q1489),"/","|"),"(","|"),"（","|"),";","|"),"；","|")&amp;"|")-1)))),""),"")</x:f>
      </x:c>
      <x:c r="AJ1489" s="14" t="str">
        <x:f>IF(AI1489="","","非称重实测")</x:f>
      </x:c>
      <x:c r="AK1489" s="14" t="str"/>
      <x:c r="AL1489" s="14" t="str">
        <x:v>v3.4.6-candidate</x:v>
      </x:c>
    </x:row>
    <x:row r="1490">
      <x:c r="A1490" t="n">
        <x:v>372</x:v>
      </x:c>
      <x:c r="B1490" t="str">
        <x:v>LF6461SEV01</x:v>
      </x:c>
      <x:c r="C1490" t="str">
        <x:v>枫叶牌</x:v>
      </x:c>
      <x:c r="D1490" t="str">
        <x:v>重庆睿蓝汽车制造有限公司</x:v>
      </x:c>
      <x:c r="E1490"/>
      <x:c r="F1490" t="str">
        <x:v>换电式纯电动多用途乘用车</x:v>
      </x:c>
      <x:c r="G1490" t="str">
        <x:v>RL7</x:v>
      </x:c>
      <x:c r="H1490" t="str">
        <x:v>换电式纯电动多用途乘用车</x:v>
      </x:c>
      <x:c r="I1490" t="str">
        <x:v>SUV-B</x:v>
      </x:c>
      <x:c r="J1490" t="str">
        <x:v>BEV</x:v>
      </x:c>
      <x:c r="K1490" t="str">
        <x:v>否</x:v>
      </x:c>
      <x:c r="L1490" t="str">
        <x:v>1780/1820</x:v>
      </x:c>
      <x:c r="M1490"/>
      <x:c r="N1490" t="str">
        <x:v>605/450</x:v>
      </x:c>
      <x:c r="O1490" t="str">
        <x:v>68.03/50.40</x:v>
      </x:c>
      <x:c r="P1490" t="str">
        <x:v>三元锂/磷酸铁锂</x:v>
      </x:c>
      <x:c r="Q1490" t="n">
        <x:v>170</x:v>
      </x:c>
      <x:c r="R1490"/>
      <x:c r="S1490"/>
      <x:c r="T1490"/>
      <x:c r="U1490" t="str">
        <x:v>上海汽车电驱动有限公司</x:v>
      </x:c>
      <x:c r="V1490" t="n">
        <x:v>180</x:v>
      </x:c>
      <x:c r="W1490"/>
      <x:c r="X1490" t="str">
        <x:v>不适用(BEV)</x:v>
      </x:c>
      <x:c r="Y1490" t="str">
        <x:v>不适用(BEV)</x:v>
      </x:c>
      <x:c r="Z1490" t="str">
        <x:v>不适用(BEV)</x:v>
      </x:c>
      <x:c r="AA1490" t="str">
        <x:v>不适用(BEV)</x:v>
      </x:c>
      <x:c r="AB1490" t="str">
        <x:v>不适用(BEV)</x:v>
      </x:c>
      <x:c r="AC1490" t="str">
        <x:v>不适用(BEV)</x:v>
      </x:c>
      <x:c r="AD1490" t="str">
        <x:v>BEV_历史批次</x:v>
      </x:c>
      <x:c r="AE1490" s="14" t="str"/>
      <x:c r="AF1490" s="14" t="str"/>
      <x:c r="AG1490" s="14" t="str">
        <x:v>待OCR/外部证据：数值语义歧义</x:v>
      </x:c>
      <x:c r="AH1490" s="15" t="n">
        <x:f>IF(R1490&lt;&gt;"",R1490,IFERROR(IF(AND(IF(ISNUMBER(O1490),O1490,IFERROR(VALUE(O1490),VALUE(LEFT(TRIM(O1490),FIND("|",SUBSTITUTE(SUBSTITUTE(SUBSTITUTE(SUBSTITUTE(SUBSTITUTE(TRIM(O1490),"/","|"),"(","|"),"（","|"),";","|"),"；","|")&amp;"|")-1))))*100/IF(ISNUMBER(N1490),N1490,IFERROR(VALUE(N1490),VALUE(LEFT(TRIM(N1490),FIND("|",SUBSTITUTE(SUBSTITUTE(SUBSTITUTE(SUBSTITUTE(SUBSTITUTE(TRIM(N1490),"/","|"),"(","|"),"（","|"),";","|"),"；","|")&amp;"|")-1))))&gt;=3,IF(ISNUMBER(O1490),O1490,IFERROR(VALUE(O1490),VALUE(LEFT(TRIM(O1490),FIND("|",SUBSTITUTE(SUBSTITUTE(SUBSTITUTE(SUBSTITUTE(SUBSTITUTE(TRIM(O1490),"/","|"),"(","|"),"（","|"),";","|"),"；","|")&amp;"|")-1))))*100/IF(ISNUMBER(N1490),N1490,IFERROR(VALUE(N1490),VALUE(LEFT(TRIM(N1490),FIND("|",SUBSTITUTE(SUBSTITUTE(SUBSTITUTE(SUBSTITUTE(SUBSTITUTE(TRIM(N1490),"/","|"),"(","|"),"（","|"),";","|"),"；","|")&amp;"|")-1))))&lt;=40),IF(ISNUMBER(O1490),O1490,IFERROR(VALUE(O1490),VALUE(LEFT(TRIM(O1490),FIND("|",SUBSTITUTE(SUBSTITUTE(SUBSTITUTE(SUBSTITUTE(SUBSTITUTE(TRIM(O1490),"/","|"),"(","|"),"（","|"),";","|"),"；","|")&amp;"|")-1))))*100/IF(ISNUMBER(N1490),N1490,IFERROR(VALUE(N1490),VALUE(LEFT(TRIM(N1490),FIND("|",SUBSTITUTE(SUBSTITUTE(SUBSTITUTE(SUBSTITUTE(SUBSTITUTE(TRIM(N1490),"/","|"),"(","|"),"（","|"),";","|"),"；","|")&amp;"|")-1)))),""),""))</x:f>
        <x:v>11.244628099173553</x:v>
      </x:c>
      <x:c r="AI1490" s="15" t="str">
        <x:f>IFERROR(IF(AND(IF(ISNUMBER(O1490),O1490,IFERROR(VALUE(O1490),VALUE(LEFT(TRIM(O1490),FIND("|",SUBSTITUTE(SUBSTITUTE(SUBSTITUTE(SUBSTITUTE(SUBSTITUTE(TRIM(O1490),"/","|"),"(","|"),"（","|"),";","|"),"；","|")&amp;"|")-1))))&gt;=75,IF(ISNUMBER(O1490),O1490,IFERROR(VALUE(O1490),VALUE(LEFT(TRIM(O1490),FIND("|",SUBSTITUTE(SUBSTITUTE(SUBSTITUTE(SUBSTITUTE(SUBSTITUTE(TRIM(O1490),"/","|"),"(","|"),"（","|"),";","|"),"；","|")&amp;"|")-1))))&lt;=85,IF(ISNUMBER(Q1490),Q1490,IFERROR(VALUE(Q1490),VALUE(LEFT(TRIM(Q1490),FIND("|",SUBSTITUTE(SUBSTITUTE(SUBSTITUTE(SUBSTITUTE(SUBSTITUTE(TRIM(Q1490),"/","|"),"(","|"),"（","|"),";","|"),"；","|")&amp;"|")-1))))&gt;0),IF(ISNUMBER(O1490),O1490,IFERROR(VALUE(O1490),VALUE(LEFT(TRIM(O1490),FIND("|",SUBSTITUTE(SUBSTITUTE(SUBSTITUTE(SUBSTITUTE(SUBSTITUTE(TRIM(O1490),"/","|"),"(","|"),"（","|"),";","|"),"；","|")&amp;"|")-1))))*1000/IF(ISNUMBER(Q1490),Q1490,IFERROR(VALUE(Q1490),VALUE(LEFT(TRIM(Q1490),FIND("|",SUBSTITUTE(SUBSTITUTE(SUBSTITUTE(SUBSTITUTE(SUBSTITUTE(TRIM(Q1490),"/","|"),"(","|"),"（","|"),";","|"),"；","|")&amp;"|")-1)))),""),"")</x:f>
      </x:c>
      <x:c r="AJ1490" s="14" t="str">
        <x:f>IF(AI1490="","","非称重实测")</x:f>
      </x:c>
      <x:c r="AK1490" s="14" t="str">
        <x:v>电耗公式可补</x:v>
      </x:c>
      <x:c r="AL1490" s="14" t="str">
        <x:v>v3.4.6-candidate</x:v>
      </x:c>
    </x:row>
    <x:row r="1491">
      <x:c r="A1491" t="n">
        <x:v>372</x:v>
      </x:c>
      <x:c r="B1491" t="str">
        <x:v>NEQ7000BEVJ60H</x:v>
      </x:c>
      <x:c r="C1491" t="str">
        <x:v>奇瑞牌</x:v>
      </x:c>
      <x:c r="D1491" t="str">
        <x:v>奇瑞新能源汽车股份有限公司</x:v>
      </x:c>
      <x:c r="E1491"/>
      <x:c r="F1491" t="str">
        <x:v>纯电动轿车</x:v>
      </x:c>
      <x:c r="G1491" t="str">
        <x:v>ARRIZO e</x:v>
      </x:c>
      <x:c r="H1491" t="str">
        <x:v>纯电动轿车</x:v>
      </x:c>
      <x:c r="I1491" t="str">
        <x:v>Car-B</x:v>
      </x:c>
      <x:c r="J1491" t="str">
        <x:v>BEV</x:v>
      </x:c>
      <x:c r="K1491" t="str">
        <x:v>否</x:v>
      </x:c>
      <x:c r="L1491" t="n">
        <x:v>1810</x:v>
      </x:c>
      <x:c r="M1491"/>
      <x:c r="N1491" t="n">
        <x:v>405</x:v>
      </x:c>
      <x:c r="O1491" t="n">
        <x:v>48.166</x:v>
      </x:c>
      <x:c r="P1491" t="str">
        <x:v>磷酸铁锂</x:v>
      </x:c>
      <x:c r="Q1491" t="n">
        <x:v>140</x:v>
      </x:c>
      <x:c r="R1491" t="n">
        <x:v>11.89</x:v>
      </x:c>
      <x:c r="S1491"/>
      <x:c r="T1491"/>
      <x:c r="U1491" t="str">
        <x:v> 奇瑞新能源汽车</x:v>
      </x:c>
      <x:c r="V1491" t="n">
        <x:v>100</x:v>
      </x:c>
      <x:c r="W1491"/>
      <x:c r="X1491" t="str">
        <x:v>不适用(BEV)</x:v>
      </x:c>
      <x:c r="Y1491" t="str">
        <x:v>不适用(BEV)</x:v>
      </x:c>
      <x:c r="Z1491" t="str">
        <x:v>不适用(BEV)</x:v>
      </x:c>
      <x:c r="AA1491" t="str">
        <x:v>不适用(BEV)</x:v>
      </x:c>
      <x:c r="AB1491" t="str">
        <x:v>不适用(BEV)</x:v>
      </x:c>
      <x:c r="AC1491" t="str">
        <x:v>不适用(BEV)</x:v>
      </x:c>
      <x:c r="AD1491" t="str">
        <x:v>BEV_历史批次</x:v>
      </x:c>
      <x:c r="AE1491" s="14" t="str"/>
      <x:c r="AF1491" s="14" t="str"/>
      <x:c r="AG1491" s="14" t="str">
        <x:v>待OCR/外部证据：数值语义歧义</x:v>
      </x:c>
      <x:c r="AH1491" s="15" t="n">
        <x:f>IF(R1491&lt;&gt;"",R1491,IFERROR(IF(AND(IF(ISNUMBER(O1491),O1491,IFERROR(VALUE(O1491),VALUE(LEFT(TRIM(O1491),FIND("|",SUBSTITUTE(SUBSTITUTE(SUBSTITUTE(SUBSTITUTE(SUBSTITUTE(TRIM(O1491),"/","|"),"(","|"),"（","|"),";","|"),"；","|")&amp;"|")-1))))*100/IF(ISNUMBER(N1491),N1491,IFERROR(VALUE(N1491),VALUE(LEFT(TRIM(N1491),FIND("|",SUBSTITUTE(SUBSTITUTE(SUBSTITUTE(SUBSTITUTE(SUBSTITUTE(TRIM(N1491),"/","|"),"(","|"),"（","|"),";","|"),"；","|")&amp;"|")-1))))&gt;=3,IF(ISNUMBER(O1491),O1491,IFERROR(VALUE(O1491),VALUE(LEFT(TRIM(O1491),FIND("|",SUBSTITUTE(SUBSTITUTE(SUBSTITUTE(SUBSTITUTE(SUBSTITUTE(TRIM(O1491),"/","|"),"(","|"),"（","|"),";","|"),"；","|")&amp;"|")-1))))*100/IF(ISNUMBER(N1491),N1491,IFERROR(VALUE(N1491),VALUE(LEFT(TRIM(N1491),FIND("|",SUBSTITUTE(SUBSTITUTE(SUBSTITUTE(SUBSTITUTE(SUBSTITUTE(TRIM(N1491),"/","|"),"(","|"),"（","|"),";","|"),"；","|")&amp;"|")-1))))&lt;=40),IF(ISNUMBER(O1491),O1491,IFERROR(VALUE(O1491),VALUE(LEFT(TRIM(O1491),FIND("|",SUBSTITUTE(SUBSTITUTE(SUBSTITUTE(SUBSTITUTE(SUBSTITUTE(TRIM(O1491),"/","|"),"(","|"),"（","|"),";","|"),"；","|")&amp;"|")-1))))*100/IF(ISNUMBER(N1491),N1491,IFERROR(VALUE(N1491),VALUE(LEFT(TRIM(N1491),FIND("|",SUBSTITUTE(SUBSTITUTE(SUBSTITUTE(SUBSTITUTE(SUBSTITUTE(TRIM(N1491),"/","|"),"(","|"),"（","|"),";","|"),"；","|")&amp;"|")-1)))),""),""))</x:f>
        <x:v>11.89</x:v>
      </x:c>
      <x:c r="AI1491" s="15" t="str">
        <x:f>IFERROR(IF(AND(IF(ISNUMBER(O1491),O1491,IFERROR(VALUE(O1491),VALUE(LEFT(TRIM(O1491),FIND("|",SUBSTITUTE(SUBSTITUTE(SUBSTITUTE(SUBSTITUTE(SUBSTITUTE(TRIM(O1491),"/","|"),"(","|"),"（","|"),";","|"),"；","|")&amp;"|")-1))))&gt;=75,IF(ISNUMBER(O1491),O1491,IFERROR(VALUE(O1491),VALUE(LEFT(TRIM(O1491),FIND("|",SUBSTITUTE(SUBSTITUTE(SUBSTITUTE(SUBSTITUTE(SUBSTITUTE(TRIM(O1491),"/","|"),"(","|"),"（","|"),";","|"),"；","|")&amp;"|")-1))))&lt;=85,IF(ISNUMBER(Q1491),Q1491,IFERROR(VALUE(Q1491),VALUE(LEFT(TRIM(Q1491),FIND("|",SUBSTITUTE(SUBSTITUTE(SUBSTITUTE(SUBSTITUTE(SUBSTITUTE(TRIM(Q1491),"/","|"),"(","|"),"（","|"),";","|"),"；","|")&amp;"|")-1))))&gt;0),IF(ISNUMBER(O1491),O1491,IFERROR(VALUE(O1491),VALUE(LEFT(TRIM(O1491),FIND("|",SUBSTITUTE(SUBSTITUTE(SUBSTITUTE(SUBSTITUTE(SUBSTITUTE(TRIM(O1491),"/","|"),"(","|"),"（","|"),";","|"),"；","|")&amp;"|")-1))))*1000/IF(ISNUMBER(Q1491),Q1491,IFERROR(VALUE(Q1491),VALUE(LEFT(TRIM(Q1491),FIND("|",SUBSTITUTE(SUBSTITUTE(SUBSTITUTE(SUBSTITUTE(SUBSTITUTE(TRIM(Q1491),"/","|"),"(","|"),"（","|"),";","|"),"；","|")&amp;"|")-1)))),""),"")</x:f>
      </x:c>
      <x:c r="AJ1491" s="14" t="str">
        <x:f>IF(AI1491="","","非称重实测")</x:f>
      </x:c>
      <x:c r="AK1491" s="14" t="str"/>
      <x:c r="AL1491" s="14" t="str">
        <x:v>v3.4.6-candidate</x:v>
      </x:c>
    </x:row>
    <x:row r="1492">
      <x:c r="A1492" t="n">
        <x:v>372</x:v>
      </x:c>
      <x:c r="B1492" t="str">
        <x:v>NEQ7000BEVJH11L</x:v>
      </x:c>
      <x:c r="C1492" t="str">
        <x:v>奇瑞牌</x:v>
      </x:c>
      <x:c r="D1492" t="str">
        <x:v>奇瑞新能源汽车股份有限公司</x:v>
      </x:c>
      <x:c r="E1492"/>
      <x:c r="F1492" t="str">
        <x:v>纯电动轿车</x:v>
      </x:c>
      <x:c r="G1492" t="str">
        <x:v>QQ冰淇淋</x:v>
      </x:c>
      <x:c r="H1492" t="str">
        <x:v>纯电动轿车</x:v>
      </x:c>
      <x:c r="I1492" t="str">
        <x:v>Car-A</x:v>
      </x:c>
      <x:c r="J1492" t="str">
        <x:v>BEV</x:v>
      </x:c>
      <x:c r="K1492" t="str">
        <x:v>否</x:v>
      </x:c>
      <x:c r="L1492" t="n">
        <x:v>764</x:v>
      </x:c>
      <x:c r="M1492"/>
      <x:c r="N1492" t="n">
        <x:v>170</x:v>
      </x:c>
      <x:c r="O1492" t="n">
        <x:v>14.065</x:v>
      </x:c>
      <x:c r="P1492" t="str">
        <x:v>钠离子</x:v>
      </x:c>
      <x:c r="Q1492" t="n">
        <x:v>140</x:v>
      </x:c>
      <x:c r="R1492" t="n">
        <x:v>8.27</x:v>
      </x:c>
      <x:c r="S1492"/>
      <x:c r="T1492"/>
      <x:c r="U1492" t="str">
        <x:v>山东双林新能源</x:v>
      </x:c>
      <x:c r="V1492" t="n">
        <x:v>23</x:v>
      </x:c>
      <x:c r="W1492"/>
      <x:c r="X1492" t="str">
        <x:v>不适用(BEV)</x:v>
      </x:c>
      <x:c r="Y1492" t="str">
        <x:v>不适用(BEV)</x:v>
      </x:c>
      <x:c r="Z1492" t="str">
        <x:v>不适用(BEV)</x:v>
      </x:c>
      <x:c r="AA1492" t="str">
        <x:v>不适用(BEV)</x:v>
      </x:c>
      <x:c r="AB1492" t="str">
        <x:v>不适用(BEV)</x:v>
      </x:c>
      <x:c r="AC1492" t="str">
        <x:v>不适用(BEV)</x:v>
      </x:c>
      <x:c r="AD1492" t="str">
        <x:v>BEV_历史批次</x:v>
      </x:c>
      <x:c r="AE1492" s="14" t="str"/>
      <x:c r="AF1492" s="14" t="str"/>
      <x:c r="AG1492" s="14" t="str">
        <x:v>待OCR/外部证据：数值语义歧义</x:v>
      </x:c>
      <x:c r="AH1492" s="15" t="n">
        <x:f>IF(R1492&lt;&gt;"",R1492,IFERROR(IF(AND(IF(ISNUMBER(O1492),O1492,IFERROR(VALUE(O1492),VALUE(LEFT(TRIM(O1492),FIND("|",SUBSTITUTE(SUBSTITUTE(SUBSTITUTE(SUBSTITUTE(SUBSTITUTE(TRIM(O1492),"/","|"),"(","|"),"（","|"),";","|"),"；","|")&amp;"|")-1))))*100/IF(ISNUMBER(N1492),N1492,IFERROR(VALUE(N1492),VALUE(LEFT(TRIM(N1492),FIND("|",SUBSTITUTE(SUBSTITUTE(SUBSTITUTE(SUBSTITUTE(SUBSTITUTE(TRIM(N1492),"/","|"),"(","|"),"（","|"),";","|"),"；","|")&amp;"|")-1))))&gt;=3,IF(ISNUMBER(O1492),O1492,IFERROR(VALUE(O1492),VALUE(LEFT(TRIM(O1492),FIND("|",SUBSTITUTE(SUBSTITUTE(SUBSTITUTE(SUBSTITUTE(SUBSTITUTE(TRIM(O1492),"/","|"),"(","|"),"（","|"),";","|"),"；","|")&amp;"|")-1))))*100/IF(ISNUMBER(N1492),N1492,IFERROR(VALUE(N1492),VALUE(LEFT(TRIM(N1492),FIND("|",SUBSTITUTE(SUBSTITUTE(SUBSTITUTE(SUBSTITUTE(SUBSTITUTE(TRIM(N1492),"/","|"),"(","|"),"（","|"),";","|"),"；","|")&amp;"|")-1))))&lt;=40),IF(ISNUMBER(O1492),O1492,IFERROR(VALUE(O1492),VALUE(LEFT(TRIM(O1492),FIND("|",SUBSTITUTE(SUBSTITUTE(SUBSTITUTE(SUBSTITUTE(SUBSTITUTE(TRIM(O1492),"/","|"),"(","|"),"（","|"),";","|"),"；","|")&amp;"|")-1))))*100/IF(ISNUMBER(N1492),N1492,IFERROR(VALUE(N1492),VALUE(LEFT(TRIM(N1492),FIND("|",SUBSTITUTE(SUBSTITUTE(SUBSTITUTE(SUBSTITUTE(SUBSTITUTE(TRIM(N1492),"/","|"),"(","|"),"（","|"),";","|"),"；","|")&amp;"|")-1)))),""),""))</x:f>
        <x:v>8.27</x:v>
      </x:c>
      <x:c r="AI1492" s="15" t="str">
        <x:f>IFERROR(IF(AND(IF(ISNUMBER(O1492),O1492,IFERROR(VALUE(O1492),VALUE(LEFT(TRIM(O1492),FIND("|",SUBSTITUTE(SUBSTITUTE(SUBSTITUTE(SUBSTITUTE(SUBSTITUTE(TRIM(O1492),"/","|"),"(","|"),"（","|"),";","|"),"；","|")&amp;"|")-1))))&gt;=75,IF(ISNUMBER(O1492),O1492,IFERROR(VALUE(O1492),VALUE(LEFT(TRIM(O1492),FIND("|",SUBSTITUTE(SUBSTITUTE(SUBSTITUTE(SUBSTITUTE(SUBSTITUTE(TRIM(O1492),"/","|"),"(","|"),"（","|"),";","|"),"；","|")&amp;"|")-1))))&lt;=85,IF(ISNUMBER(Q1492),Q1492,IFERROR(VALUE(Q1492),VALUE(LEFT(TRIM(Q1492),FIND("|",SUBSTITUTE(SUBSTITUTE(SUBSTITUTE(SUBSTITUTE(SUBSTITUTE(TRIM(Q1492),"/","|"),"(","|"),"（","|"),";","|"),"；","|")&amp;"|")-1))))&gt;0),IF(ISNUMBER(O1492),O1492,IFERROR(VALUE(O1492),VALUE(LEFT(TRIM(O1492),FIND("|",SUBSTITUTE(SUBSTITUTE(SUBSTITUTE(SUBSTITUTE(SUBSTITUTE(TRIM(O1492),"/","|"),"(","|"),"（","|"),";","|"),"；","|")&amp;"|")-1))))*1000/IF(ISNUMBER(Q1492),Q1492,IFERROR(VALUE(Q1492),VALUE(LEFT(TRIM(Q1492),FIND("|",SUBSTITUTE(SUBSTITUTE(SUBSTITUTE(SUBSTITUTE(SUBSTITUTE(TRIM(Q1492),"/","|"),"(","|"),"（","|"),";","|"),"；","|")&amp;"|")-1)))),""),"")</x:f>
      </x:c>
      <x:c r="AJ1492" s="14" t="str">
        <x:f>IF(AI1492="","","非称重实测")</x:f>
      </x:c>
      <x:c r="AK1492" s="14" t="str"/>
      <x:c r="AL1492" s="14" t="str">
        <x:v>v3.4.6-candidate</x:v>
      </x:c>
    </x:row>
    <x:row r="1493">
      <x:c r="A1493" t="n">
        <x:v>372</x:v>
      </x:c>
      <x:c r="B1493" t="str">
        <x:v>NEQ7001BEVJ72</x:v>
      </x:c>
      <x:c r="C1493" t="str">
        <x:v>奇瑞牌</x:v>
      </x:c>
      <x:c r="D1493" t="str">
        <x:v>奇瑞新能源汽车股份有限公司</x:v>
      </x:c>
      <x:c r="E1493"/>
      <x:c r="F1493" t="str">
        <x:v>纯电动轿车</x:v>
      </x:c>
      <x:c r="G1493" t="str">
        <x:v>eQ1,小蚂蚁</x:v>
      </x:c>
      <x:c r="H1493" t="str">
        <x:v>纯电动轿车</x:v>
      </x:c>
      <x:c r="I1493" t="str">
        <x:v>Car-A</x:v>
      </x:c>
      <x:c r="J1493" t="str">
        <x:v>BEV</x:v>
      </x:c>
      <x:c r="K1493" t="str">
        <x:v>否</x:v>
      </x:c>
      <x:c r="L1493" t="n">
        <x:v>960</x:v>
      </x:c>
      <x:c r="M1493"/>
      <x:c r="N1493" t="n">
        <x:v>321</x:v>
      </x:c>
      <x:c r="O1493" t="n">
        <x:v>30.03</x:v>
      </x:c>
      <x:c r="P1493" t="str">
        <x:v>磷酸铁锂</x:v>
      </x:c>
      <x:c r="Q1493" t="n">
        <x:v>140</x:v>
      </x:c>
      <x:c r="R1493" t="n">
        <x:v>9.36</x:v>
      </x:c>
      <x:c r="S1493"/>
      <x:c r="T1493"/>
      <x:c r="U1493" t="str">
        <x:v>奇瑞新能源</x:v>
      </x:c>
      <x:c r="V1493" t="n">
        <x:v>36</x:v>
      </x:c>
      <x:c r="W1493"/>
      <x:c r="X1493" t="str">
        <x:v>不适用(BEV)</x:v>
      </x:c>
      <x:c r="Y1493" t="str">
        <x:v>不适用(BEV)</x:v>
      </x:c>
      <x:c r="Z1493" t="str">
        <x:v>不适用(BEV)</x:v>
      </x:c>
      <x:c r="AA1493" t="str">
        <x:v>不适用(BEV)</x:v>
      </x:c>
      <x:c r="AB1493" t="str">
        <x:v>不适用(BEV)</x:v>
      </x:c>
      <x:c r="AC1493" t="str">
        <x:v>不适用(BEV)</x:v>
      </x:c>
      <x:c r="AD1493" t="str">
        <x:v>BEV_历史批次</x:v>
      </x:c>
      <x:c r="AE1493" s="14" t="str"/>
      <x:c r="AF1493" s="14" t="str"/>
      <x:c r="AG1493" s="14" t="str">
        <x:v>待OCR/外部证据：数值语义歧义</x:v>
      </x:c>
      <x:c r="AH1493" s="15" t="n">
        <x:f>IF(R1493&lt;&gt;"",R1493,IFERROR(IF(AND(IF(ISNUMBER(O1493),O1493,IFERROR(VALUE(O1493),VALUE(LEFT(TRIM(O1493),FIND("|",SUBSTITUTE(SUBSTITUTE(SUBSTITUTE(SUBSTITUTE(SUBSTITUTE(TRIM(O1493),"/","|"),"(","|"),"（","|"),";","|"),"；","|")&amp;"|")-1))))*100/IF(ISNUMBER(N1493),N1493,IFERROR(VALUE(N1493),VALUE(LEFT(TRIM(N1493),FIND("|",SUBSTITUTE(SUBSTITUTE(SUBSTITUTE(SUBSTITUTE(SUBSTITUTE(TRIM(N1493),"/","|"),"(","|"),"（","|"),";","|"),"；","|")&amp;"|")-1))))&gt;=3,IF(ISNUMBER(O1493),O1493,IFERROR(VALUE(O1493),VALUE(LEFT(TRIM(O1493),FIND("|",SUBSTITUTE(SUBSTITUTE(SUBSTITUTE(SUBSTITUTE(SUBSTITUTE(TRIM(O1493),"/","|"),"(","|"),"（","|"),";","|"),"；","|")&amp;"|")-1))))*100/IF(ISNUMBER(N1493),N1493,IFERROR(VALUE(N1493),VALUE(LEFT(TRIM(N1493),FIND("|",SUBSTITUTE(SUBSTITUTE(SUBSTITUTE(SUBSTITUTE(SUBSTITUTE(TRIM(N1493),"/","|"),"(","|"),"（","|"),";","|"),"；","|")&amp;"|")-1))))&lt;=40),IF(ISNUMBER(O1493),O1493,IFERROR(VALUE(O1493),VALUE(LEFT(TRIM(O1493),FIND("|",SUBSTITUTE(SUBSTITUTE(SUBSTITUTE(SUBSTITUTE(SUBSTITUTE(TRIM(O1493),"/","|"),"(","|"),"（","|"),";","|"),"；","|")&amp;"|")-1))))*100/IF(ISNUMBER(N1493),N1493,IFERROR(VALUE(N1493),VALUE(LEFT(TRIM(N1493),FIND("|",SUBSTITUTE(SUBSTITUTE(SUBSTITUTE(SUBSTITUTE(SUBSTITUTE(TRIM(N1493),"/","|"),"(","|"),"（","|"),";","|"),"；","|")&amp;"|")-1)))),""),""))</x:f>
        <x:v>9.36</x:v>
      </x:c>
      <x:c r="AI1493" s="15" t="str">
        <x:f>IFERROR(IF(AND(IF(ISNUMBER(O1493),O1493,IFERROR(VALUE(O1493),VALUE(LEFT(TRIM(O1493),FIND("|",SUBSTITUTE(SUBSTITUTE(SUBSTITUTE(SUBSTITUTE(SUBSTITUTE(TRIM(O1493),"/","|"),"(","|"),"（","|"),";","|"),"；","|")&amp;"|")-1))))&gt;=75,IF(ISNUMBER(O1493),O1493,IFERROR(VALUE(O1493),VALUE(LEFT(TRIM(O1493),FIND("|",SUBSTITUTE(SUBSTITUTE(SUBSTITUTE(SUBSTITUTE(SUBSTITUTE(TRIM(O1493),"/","|"),"(","|"),"（","|"),";","|"),"；","|")&amp;"|")-1))))&lt;=85,IF(ISNUMBER(Q1493),Q1493,IFERROR(VALUE(Q1493),VALUE(LEFT(TRIM(Q1493),FIND("|",SUBSTITUTE(SUBSTITUTE(SUBSTITUTE(SUBSTITUTE(SUBSTITUTE(TRIM(Q1493),"/","|"),"(","|"),"（","|"),";","|"),"；","|")&amp;"|")-1))))&gt;0),IF(ISNUMBER(O1493),O1493,IFERROR(VALUE(O1493),VALUE(LEFT(TRIM(O1493),FIND("|",SUBSTITUTE(SUBSTITUTE(SUBSTITUTE(SUBSTITUTE(SUBSTITUTE(TRIM(O1493),"/","|"),"(","|"),"（","|"),";","|"),"；","|")&amp;"|")-1))))*1000/IF(ISNUMBER(Q1493),Q1493,IFERROR(VALUE(Q1493),VALUE(LEFT(TRIM(Q1493),FIND("|",SUBSTITUTE(SUBSTITUTE(SUBSTITUTE(SUBSTITUTE(SUBSTITUTE(TRIM(Q1493),"/","|"),"(","|"),"（","|"),";","|"),"；","|")&amp;"|")-1)))),""),"")</x:f>
      </x:c>
      <x:c r="AJ1493" s="14" t="str">
        <x:f>IF(AI1493="","","非称重实测")</x:f>
      </x:c>
      <x:c r="AK1493" s="14" t="str"/>
      <x:c r="AL1493" s="14" t="str">
        <x:v>v3.4.6-candidate</x:v>
      </x:c>
    </x:row>
    <x:row r="1494">
      <x:c r="A1494" t="n">
        <x:v>372</x:v>
      </x:c>
      <x:c r="B1494" t="str">
        <x:v>NEQ7001BEVJ72A</x:v>
      </x:c>
      <x:c r="C1494" t="str">
        <x:v>奇瑞牌</x:v>
      </x:c>
      <x:c r="D1494" t="str">
        <x:v>奇瑞新能源汽车股份有限公司</x:v>
      </x:c>
      <x:c r="E1494"/>
      <x:c r="F1494" t="str">
        <x:v>纯电动轿车</x:v>
      </x:c>
      <x:c r="G1494" t="str">
        <x:v>eQ1,小蚂蚁</x:v>
      </x:c>
      <x:c r="H1494" t="str">
        <x:v>纯电动轿车</x:v>
      </x:c>
      <x:c r="I1494" t="str">
        <x:v>Car-A</x:v>
      </x:c>
      <x:c r="J1494" t="str">
        <x:v>BEV</x:v>
      </x:c>
      <x:c r="K1494" t="str">
        <x:v>否</x:v>
      </x:c>
      <x:c r="L1494" t="n">
        <x:v>960</x:v>
      </x:c>
      <x:c r="M1494"/>
      <x:c r="N1494" t="n">
        <x:v>321</x:v>
      </x:c>
      <x:c r="O1494" t="n">
        <x:v>29.23</x:v>
      </x:c>
      <x:c r="P1494" t="str">
        <x:v>磷酸铁锂</x:v>
      </x:c>
      <x:c r="Q1494" t="n">
        <x:v>140</x:v>
      </x:c>
      <x:c r="R1494" t="n">
        <x:v>9.11</x:v>
      </x:c>
      <x:c r="S1494"/>
      <x:c r="T1494"/>
      <x:c r="U1494" t="str">
        <x:v>奇瑞新能源</x:v>
      </x:c>
      <x:c r="V1494" t="n">
        <x:v>36</x:v>
      </x:c>
      <x:c r="W1494"/>
      <x:c r="X1494" t="str">
        <x:v>不适用(BEV)</x:v>
      </x:c>
      <x:c r="Y1494" t="str">
        <x:v>不适用(BEV)</x:v>
      </x:c>
      <x:c r="Z1494" t="str">
        <x:v>不适用(BEV)</x:v>
      </x:c>
      <x:c r="AA1494" t="str">
        <x:v>不适用(BEV)</x:v>
      </x:c>
      <x:c r="AB1494" t="str">
        <x:v>不适用(BEV)</x:v>
      </x:c>
      <x:c r="AC1494" t="str">
        <x:v>不适用(BEV)</x:v>
      </x:c>
      <x:c r="AD1494" t="str">
        <x:v>BEV_历史批次</x:v>
      </x:c>
      <x:c r="AE1494" s="14" t="str"/>
      <x:c r="AF1494" s="14" t="str"/>
      <x:c r="AG1494" s="14" t="str">
        <x:v>待OCR/外部证据：数值语义歧义</x:v>
      </x:c>
      <x:c r="AH1494" s="15" t="n">
        <x:f>IF(R1494&lt;&gt;"",R1494,IFERROR(IF(AND(IF(ISNUMBER(O1494),O1494,IFERROR(VALUE(O1494),VALUE(LEFT(TRIM(O1494),FIND("|",SUBSTITUTE(SUBSTITUTE(SUBSTITUTE(SUBSTITUTE(SUBSTITUTE(TRIM(O1494),"/","|"),"(","|"),"（","|"),";","|"),"；","|")&amp;"|")-1))))*100/IF(ISNUMBER(N1494),N1494,IFERROR(VALUE(N1494),VALUE(LEFT(TRIM(N1494),FIND("|",SUBSTITUTE(SUBSTITUTE(SUBSTITUTE(SUBSTITUTE(SUBSTITUTE(TRIM(N1494),"/","|"),"(","|"),"（","|"),";","|"),"；","|")&amp;"|")-1))))&gt;=3,IF(ISNUMBER(O1494),O1494,IFERROR(VALUE(O1494),VALUE(LEFT(TRIM(O1494),FIND("|",SUBSTITUTE(SUBSTITUTE(SUBSTITUTE(SUBSTITUTE(SUBSTITUTE(TRIM(O1494),"/","|"),"(","|"),"（","|"),";","|"),"；","|")&amp;"|")-1))))*100/IF(ISNUMBER(N1494),N1494,IFERROR(VALUE(N1494),VALUE(LEFT(TRIM(N1494),FIND("|",SUBSTITUTE(SUBSTITUTE(SUBSTITUTE(SUBSTITUTE(SUBSTITUTE(TRIM(N1494),"/","|"),"(","|"),"（","|"),";","|"),"；","|")&amp;"|")-1))))&lt;=40),IF(ISNUMBER(O1494),O1494,IFERROR(VALUE(O1494),VALUE(LEFT(TRIM(O1494),FIND("|",SUBSTITUTE(SUBSTITUTE(SUBSTITUTE(SUBSTITUTE(SUBSTITUTE(TRIM(O1494),"/","|"),"(","|"),"（","|"),";","|"),"；","|")&amp;"|")-1))))*100/IF(ISNUMBER(N1494),N1494,IFERROR(VALUE(N1494),VALUE(LEFT(TRIM(N1494),FIND("|",SUBSTITUTE(SUBSTITUTE(SUBSTITUTE(SUBSTITUTE(SUBSTITUTE(TRIM(N1494),"/","|"),"(","|"),"（","|"),";","|"),"；","|")&amp;"|")-1)))),""),""))</x:f>
        <x:v>9.11</x:v>
      </x:c>
      <x:c r="AI1494" s="15" t="str">
        <x:f>IFERROR(IF(AND(IF(ISNUMBER(O1494),O1494,IFERROR(VALUE(O1494),VALUE(LEFT(TRIM(O1494),FIND("|",SUBSTITUTE(SUBSTITUTE(SUBSTITUTE(SUBSTITUTE(SUBSTITUTE(TRIM(O1494),"/","|"),"(","|"),"（","|"),";","|"),"；","|")&amp;"|")-1))))&gt;=75,IF(ISNUMBER(O1494),O1494,IFERROR(VALUE(O1494),VALUE(LEFT(TRIM(O1494),FIND("|",SUBSTITUTE(SUBSTITUTE(SUBSTITUTE(SUBSTITUTE(SUBSTITUTE(TRIM(O1494),"/","|"),"(","|"),"（","|"),";","|"),"；","|")&amp;"|")-1))))&lt;=85,IF(ISNUMBER(Q1494),Q1494,IFERROR(VALUE(Q1494),VALUE(LEFT(TRIM(Q1494),FIND("|",SUBSTITUTE(SUBSTITUTE(SUBSTITUTE(SUBSTITUTE(SUBSTITUTE(TRIM(Q1494),"/","|"),"(","|"),"（","|"),";","|"),"；","|")&amp;"|")-1))))&gt;0),IF(ISNUMBER(O1494),O1494,IFERROR(VALUE(O1494),VALUE(LEFT(TRIM(O1494),FIND("|",SUBSTITUTE(SUBSTITUTE(SUBSTITUTE(SUBSTITUTE(SUBSTITUTE(TRIM(O1494),"/","|"),"(","|"),"（","|"),";","|"),"；","|")&amp;"|")-1))))*1000/IF(ISNUMBER(Q1494),Q1494,IFERROR(VALUE(Q1494),VALUE(LEFT(TRIM(Q1494),FIND("|",SUBSTITUTE(SUBSTITUTE(SUBSTITUTE(SUBSTITUTE(SUBSTITUTE(TRIM(Q1494),"/","|"),"(","|"),"（","|"),";","|"),"；","|")&amp;"|")-1)))),""),"")</x:f>
      </x:c>
      <x:c r="AJ1494" s="14" t="str">
        <x:f>IF(AI1494="","","非称重实测")</x:f>
      </x:c>
      <x:c r="AK1494" s="14" t="str"/>
      <x:c r="AL1494" s="14" t="str">
        <x:v>v3.4.6-candidate</x:v>
      </x:c>
    </x:row>
    <x:row r="1495">
      <x:c r="A1495" t="n">
        <x:v>372</x:v>
      </x:c>
      <x:c r="B1495" t="str">
        <x:v>NEQ7001BEVJ72B</x:v>
      </x:c>
      <x:c r="C1495" t="str">
        <x:v>奇瑞牌</x:v>
      </x:c>
      <x:c r="D1495" t="str">
        <x:v>奇瑞新能源汽车股份有限公司</x:v>
      </x:c>
      <x:c r="E1495"/>
      <x:c r="F1495" t="str">
        <x:v>纯电动轿车</x:v>
      </x:c>
      <x:c r="G1495" t="str">
        <x:v>eQ1,小蚂蚁</x:v>
      </x:c>
      <x:c r="H1495" t="str">
        <x:v>纯电动轿车</x:v>
      </x:c>
      <x:c r="I1495" t="str">
        <x:v>Car-A</x:v>
      </x:c>
      <x:c r="J1495" t="str">
        <x:v>BEV</x:v>
      </x:c>
      <x:c r="K1495" t="str">
        <x:v>否</x:v>
      </x:c>
      <x:c r="L1495" t="n">
        <x:v>935</x:v>
      </x:c>
      <x:c r="M1495"/>
      <x:c r="N1495" t="n">
        <x:v>271</x:v>
      </x:c>
      <x:c r="O1495" t="n">
        <x:v>25.056</x:v>
      </x:c>
      <x:c r="P1495" t="str">
        <x:v>磷酸铁锂</x:v>
      </x:c>
      <x:c r="Q1495" t="n">
        <x:v>140</x:v>
      </x:c>
      <x:c r="R1495" t="n">
        <x:v>9.25</x:v>
      </x:c>
      <x:c r="S1495"/>
      <x:c r="T1495"/>
      <x:c r="U1495" t="str">
        <x:v>奇瑞新能源</x:v>
      </x:c>
      <x:c r="V1495" t="n">
        <x:v>36</x:v>
      </x:c>
      <x:c r="W1495"/>
      <x:c r="X1495" t="str">
        <x:v>不适用(BEV)</x:v>
      </x:c>
      <x:c r="Y1495" t="str">
        <x:v>不适用(BEV)</x:v>
      </x:c>
      <x:c r="Z1495" t="str">
        <x:v>不适用(BEV)</x:v>
      </x:c>
      <x:c r="AA1495" t="str">
        <x:v>不适用(BEV)</x:v>
      </x:c>
      <x:c r="AB1495" t="str">
        <x:v>不适用(BEV)</x:v>
      </x:c>
      <x:c r="AC1495" t="str">
        <x:v>不适用(BEV)</x:v>
      </x:c>
      <x:c r="AD1495" t="str">
        <x:v>BEV_历史批次</x:v>
      </x:c>
      <x:c r="AE1495" s="14" t="str"/>
      <x:c r="AF1495" s="14" t="str"/>
      <x:c r="AG1495" s="14" t="str">
        <x:v>待OCR/外部证据：数值语义歧义</x:v>
      </x:c>
      <x:c r="AH1495" s="15" t="n">
        <x:f>IF(R1495&lt;&gt;"",R1495,IFERROR(IF(AND(IF(ISNUMBER(O1495),O1495,IFERROR(VALUE(O1495),VALUE(LEFT(TRIM(O1495),FIND("|",SUBSTITUTE(SUBSTITUTE(SUBSTITUTE(SUBSTITUTE(SUBSTITUTE(TRIM(O1495),"/","|"),"(","|"),"（","|"),";","|"),"；","|")&amp;"|")-1))))*100/IF(ISNUMBER(N1495),N1495,IFERROR(VALUE(N1495),VALUE(LEFT(TRIM(N1495),FIND("|",SUBSTITUTE(SUBSTITUTE(SUBSTITUTE(SUBSTITUTE(SUBSTITUTE(TRIM(N1495),"/","|"),"(","|"),"（","|"),";","|"),"；","|")&amp;"|")-1))))&gt;=3,IF(ISNUMBER(O1495),O1495,IFERROR(VALUE(O1495),VALUE(LEFT(TRIM(O1495),FIND("|",SUBSTITUTE(SUBSTITUTE(SUBSTITUTE(SUBSTITUTE(SUBSTITUTE(TRIM(O1495),"/","|"),"(","|"),"（","|"),";","|"),"；","|")&amp;"|")-1))))*100/IF(ISNUMBER(N1495),N1495,IFERROR(VALUE(N1495),VALUE(LEFT(TRIM(N1495),FIND("|",SUBSTITUTE(SUBSTITUTE(SUBSTITUTE(SUBSTITUTE(SUBSTITUTE(TRIM(N1495),"/","|"),"(","|"),"（","|"),";","|"),"；","|")&amp;"|")-1))))&lt;=40),IF(ISNUMBER(O1495),O1495,IFERROR(VALUE(O1495),VALUE(LEFT(TRIM(O1495),FIND("|",SUBSTITUTE(SUBSTITUTE(SUBSTITUTE(SUBSTITUTE(SUBSTITUTE(TRIM(O1495),"/","|"),"(","|"),"（","|"),";","|"),"；","|")&amp;"|")-1))))*100/IF(ISNUMBER(N1495),N1495,IFERROR(VALUE(N1495),VALUE(LEFT(TRIM(N1495),FIND("|",SUBSTITUTE(SUBSTITUTE(SUBSTITUTE(SUBSTITUTE(SUBSTITUTE(TRIM(N1495),"/","|"),"(","|"),"（","|"),";","|"),"；","|")&amp;"|")-1)))),""),""))</x:f>
        <x:v>9.25</x:v>
      </x:c>
      <x:c r="AI1495" s="15" t="str">
        <x:f>IFERROR(IF(AND(IF(ISNUMBER(O1495),O1495,IFERROR(VALUE(O1495),VALUE(LEFT(TRIM(O1495),FIND("|",SUBSTITUTE(SUBSTITUTE(SUBSTITUTE(SUBSTITUTE(SUBSTITUTE(TRIM(O1495),"/","|"),"(","|"),"（","|"),";","|"),"；","|")&amp;"|")-1))))&gt;=75,IF(ISNUMBER(O1495),O1495,IFERROR(VALUE(O1495),VALUE(LEFT(TRIM(O1495),FIND("|",SUBSTITUTE(SUBSTITUTE(SUBSTITUTE(SUBSTITUTE(SUBSTITUTE(TRIM(O1495),"/","|"),"(","|"),"（","|"),";","|"),"；","|")&amp;"|")-1))))&lt;=85,IF(ISNUMBER(Q1495),Q1495,IFERROR(VALUE(Q1495),VALUE(LEFT(TRIM(Q1495),FIND("|",SUBSTITUTE(SUBSTITUTE(SUBSTITUTE(SUBSTITUTE(SUBSTITUTE(TRIM(Q1495),"/","|"),"(","|"),"（","|"),";","|"),"；","|")&amp;"|")-1))))&gt;0),IF(ISNUMBER(O1495),O1495,IFERROR(VALUE(O1495),VALUE(LEFT(TRIM(O1495),FIND("|",SUBSTITUTE(SUBSTITUTE(SUBSTITUTE(SUBSTITUTE(SUBSTITUTE(TRIM(O1495),"/","|"),"(","|"),"（","|"),";","|"),"；","|")&amp;"|")-1))))*1000/IF(ISNUMBER(Q1495),Q1495,IFERROR(VALUE(Q1495),VALUE(LEFT(TRIM(Q1495),FIND("|",SUBSTITUTE(SUBSTITUTE(SUBSTITUTE(SUBSTITUTE(SUBSTITUTE(TRIM(Q1495),"/","|"),"(","|"),"（","|"),";","|"),"；","|")&amp;"|")-1)))),""),"")</x:f>
      </x:c>
      <x:c r="AJ1495" s="14" t="str">
        <x:f>IF(AI1495="","","非称重实测")</x:f>
      </x:c>
      <x:c r="AK1495" s="14" t="str"/>
      <x:c r="AL1495" s="14" t="str">
        <x:v>v3.4.6-candidate</x:v>
      </x:c>
    </x:row>
    <x:row r="1496">
      <x:c r="A1496" t="n">
        <x:v>372</x:v>
      </x:c>
      <x:c r="B1496" t="str">
        <x:v>SC7001FARBEV</x:v>
      </x:c>
      <x:c r="C1496" t="str">
        <x:v>长安牌</x:v>
      </x:c>
      <x:c r="D1496" t="str">
        <x:v>合肥长安汽车有限公司</x:v>
      </x:c>
      <x:c r="E1496"/>
      <x:c r="F1496" t="str">
        <x:v>纯电动轿车</x:v>
      </x:c>
      <x:c r="G1496" t="str">
        <x:v>糯玉米</x:v>
      </x:c>
      <x:c r="H1496" t="str">
        <x:v>纯电动轿车</x:v>
      </x:c>
      <x:c r="I1496" t="str">
        <x:v>Car-A</x:v>
      </x:c>
      <x:c r="J1496" t="str">
        <x:v>BEV</x:v>
      </x:c>
      <x:c r="K1496" t="str">
        <x:v>否</x:v>
      </x:c>
      <x:c r="L1496" t="n">
        <x:v>1170</x:v>
      </x:c>
      <x:c r="M1496"/>
      <x:c r="N1496" t="n">
        <x:v>205</x:v>
      </x:c>
      <x:c r="O1496" t="n">
        <x:v>17.65</x:v>
      </x:c>
      <x:c r="P1496" t="str">
        <x:v>磷酸铁锂</x:v>
      </x:c>
      <x:c r="Q1496" t="n">
        <x:v>140</x:v>
      </x:c>
      <x:c r="R1496" t="n">
        <x:v>8.61</x:v>
      </x:c>
      <x:c r="S1496"/>
      <x:c r="T1496"/>
      <x:c r="U1496" t="str">
        <x:v>重庆青山</x:v>
      </x:c>
      <x:c r="V1496" t="n">
        <x:v>35</x:v>
      </x:c>
      <x:c r="W1496"/>
      <x:c r="X1496" t="str">
        <x:v>不适用(BEV)</x:v>
      </x:c>
      <x:c r="Y1496" t="str">
        <x:v>不适用(BEV)</x:v>
      </x:c>
      <x:c r="Z1496" t="str">
        <x:v>不适用(BEV)</x:v>
      </x:c>
      <x:c r="AA1496" t="str">
        <x:v>不适用(BEV)</x:v>
      </x:c>
      <x:c r="AB1496" t="str">
        <x:v>不适用(BEV)</x:v>
      </x:c>
      <x:c r="AC1496" t="str">
        <x:v>不适用(BEV)</x:v>
      </x:c>
      <x:c r="AD1496" t="str">
        <x:v>BEV_历史批次</x:v>
      </x:c>
      <x:c r="AE1496" s="14" t="str"/>
      <x:c r="AF1496" s="14" t="str"/>
      <x:c r="AG1496" s="14" t="str">
        <x:v>待OCR/外部证据：数值语义歧义</x:v>
      </x:c>
      <x:c r="AH1496" s="15" t="n">
        <x:f>IF(R1496&lt;&gt;"",R1496,IFERROR(IF(AND(IF(ISNUMBER(O1496),O1496,IFERROR(VALUE(O1496),VALUE(LEFT(TRIM(O1496),FIND("|",SUBSTITUTE(SUBSTITUTE(SUBSTITUTE(SUBSTITUTE(SUBSTITUTE(TRIM(O1496),"/","|"),"(","|"),"（","|"),";","|"),"；","|")&amp;"|")-1))))*100/IF(ISNUMBER(N1496),N1496,IFERROR(VALUE(N1496),VALUE(LEFT(TRIM(N1496),FIND("|",SUBSTITUTE(SUBSTITUTE(SUBSTITUTE(SUBSTITUTE(SUBSTITUTE(TRIM(N1496),"/","|"),"(","|"),"（","|"),";","|"),"；","|")&amp;"|")-1))))&gt;=3,IF(ISNUMBER(O1496),O1496,IFERROR(VALUE(O1496),VALUE(LEFT(TRIM(O1496),FIND("|",SUBSTITUTE(SUBSTITUTE(SUBSTITUTE(SUBSTITUTE(SUBSTITUTE(TRIM(O1496),"/","|"),"(","|"),"（","|"),";","|"),"；","|")&amp;"|")-1))))*100/IF(ISNUMBER(N1496),N1496,IFERROR(VALUE(N1496),VALUE(LEFT(TRIM(N1496),FIND("|",SUBSTITUTE(SUBSTITUTE(SUBSTITUTE(SUBSTITUTE(SUBSTITUTE(TRIM(N1496),"/","|"),"(","|"),"（","|"),";","|"),"；","|")&amp;"|")-1))))&lt;=40),IF(ISNUMBER(O1496),O1496,IFERROR(VALUE(O1496),VALUE(LEFT(TRIM(O1496),FIND("|",SUBSTITUTE(SUBSTITUTE(SUBSTITUTE(SUBSTITUTE(SUBSTITUTE(TRIM(O1496),"/","|"),"(","|"),"（","|"),";","|"),"；","|")&amp;"|")-1))))*100/IF(ISNUMBER(N1496),N1496,IFERROR(VALUE(N1496),VALUE(LEFT(TRIM(N1496),FIND("|",SUBSTITUTE(SUBSTITUTE(SUBSTITUTE(SUBSTITUTE(SUBSTITUTE(TRIM(N1496),"/","|"),"(","|"),"（","|"),";","|"),"；","|")&amp;"|")-1)))),""),""))</x:f>
        <x:v>8.61</x:v>
      </x:c>
      <x:c r="AI1496" s="15" t="str">
        <x:f>IFERROR(IF(AND(IF(ISNUMBER(O1496),O1496,IFERROR(VALUE(O1496),VALUE(LEFT(TRIM(O1496),FIND("|",SUBSTITUTE(SUBSTITUTE(SUBSTITUTE(SUBSTITUTE(SUBSTITUTE(TRIM(O1496),"/","|"),"(","|"),"（","|"),";","|"),"；","|")&amp;"|")-1))))&gt;=75,IF(ISNUMBER(O1496),O1496,IFERROR(VALUE(O1496),VALUE(LEFT(TRIM(O1496),FIND("|",SUBSTITUTE(SUBSTITUTE(SUBSTITUTE(SUBSTITUTE(SUBSTITUTE(TRIM(O1496),"/","|"),"(","|"),"（","|"),";","|"),"；","|")&amp;"|")-1))))&lt;=85,IF(ISNUMBER(Q1496),Q1496,IFERROR(VALUE(Q1496),VALUE(LEFT(TRIM(Q1496),FIND("|",SUBSTITUTE(SUBSTITUTE(SUBSTITUTE(SUBSTITUTE(SUBSTITUTE(TRIM(Q1496),"/","|"),"(","|"),"（","|"),";","|"),"；","|")&amp;"|")-1))))&gt;0),IF(ISNUMBER(O1496),O1496,IFERROR(VALUE(O1496),VALUE(LEFT(TRIM(O1496),FIND("|",SUBSTITUTE(SUBSTITUTE(SUBSTITUTE(SUBSTITUTE(SUBSTITUTE(TRIM(O1496),"/","|"),"(","|"),"（","|"),";","|"),"；","|")&amp;"|")-1))))*1000/IF(ISNUMBER(Q1496),Q1496,IFERROR(VALUE(Q1496),VALUE(LEFT(TRIM(Q1496),FIND("|",SUBSTITUTE(SUBSTITUTE(SUBSTITUTE(SUBSTITUTE(SUBSTITUTE(TRIM(Q1496),"/","|"),"(","|"),"（","|"),";","|"),"；","|")&amp;"|")-1)))),""),"")</x:f>
      </x:c>
      <x:c r="AJ1496" s="14" t="str">
        <x:f>IF(AI1496="","","非称重实测")</x:f>
      </x:c>
      <x:c r="AK1496" s="14" t="str"/>
      <x:c r="AL1496" s="14" t="str">
        <x:v>v3.4.6-candidate</x:v>
      </x:c>
    </x:row>
    <x:row r="1497">
      <x:c r="A1497" t="n">
        <x:v>372</x:v>
      </x:c>
      <x:c r="B1497" t="str">
        <x:v>SC7001FASBEV</x:v>
      </x:c>
      <x:c r="C1497" t="str">
        <x:v>长安牌</x:v>
      </x:c>
      <x:c r="D1497" t="str">
        <x:v>合肥长安汽车有限公司</x:v>
      </x:c>
      <x:c r="E1497"/>
      <x:c r="F1497" t="str">
        <x:v>纯电动轿车</x:v>
      </x:c>
      <x:c r="G1497" t="str">
        <x:v>糯玉米</x:v>
      </x:c>
      <x:c r="H1497" t="str">
        <x:v>纯电动轿车</x:v>
      </x:c>
      <x:c r="I1497" t="str">
        <x:v>Car-A</x:v>
      </x:c>
      <x:c r="J1497" t="str">
        <x:v>BEV</x:v>
      </x:c>
      <x:c r="K1497" t="str">
        <x:v>否</x:v>
      </x:c>
      <x:c r="L1497" t="n">
        <x:v>1230</x:v>
      </x:c>
      <x:c r="M1497"/>
      <x:c r="N1497" t="n">
        <x:v>301</x:v>
      </x:c>
      <x:c r="O1497" t="n">
        <x:v>28.08</x:v>
      </x:c>
      <x:c r="P1497" t="str">
        <x:v>磷酸铁锂</x:v>
      </x:c>
      <x:c r="Q1497" t="n">
        <x:v>140</x:v>
      </x:c>
      <x:c r="R1497" t="n">
        <x:v>9.33</x:v>
      </x:c>
      <x:c r="S1497"/>
      <x:c r="T1497"/>
      <x:c r="U1497" t="str">
        <x:v>重庆青山</x:v>
      </x:c>
      <x:c r="V1497" t="n">
        <x:v>35</x:v>
      </x:c>
      <x:c r="W1497"/>
      <x:c r="X1497" t="str">
        <x:v>不适用(BEV)</x:v>
      </x:c>
      <x:c r="Y1497" t="str">
        <x:v>不适用(BEV)</x:v>
      </x:c>
      <x:c r="Z1497" t="str">
        <x:v>不适用(BEV)</x:v>
      </x:c>
      <x:c r="AA1497" t="str">
        <x:v>不适用(BEV)</x:v>
      </x:c>
      <x:c r="AB1497" t="str">
        <x:v>不适用(BEV)</x:v>
      </x:c>
      <x:c r="AC1497" t="str">
        <x:v>不适用(BEV)</x:v>
      </x:c>
      <x:c r="AD1497" t="str">
        <x:v>BEV_历史批次</x:v>
      </x:c>
      <x:c r="AE1497" s="14" t="str"/>
      <x:c r="AF1497" s="14" t="str"/>
      <x:c r="AG1497" s="14" t="str">
        <x:v>待OCR/外部证据：数值语义歧义</x:v>
      </x:c>
      <x:c r="AH1497" s="15" t="n">
        <x:f>IF(R1497&lt;&gt;"",R1497,IFERROR(IF(AND(IF(ISNUMBER(O1497),O1497,IFERROR(VALUE(O1497),VALUE(LEFT(TRIM(O1497),FIND("|",SUBSTITUTE(SUBSTITUTE(SUBSTITUTE(SUBSTITUTE(SUBSTITUTE(TRIM(O1497),"/","|"),"(","|"),"（","|"),";","|"),"；","|")&amp;"|")-1))))*100/IF(ISNUMBER(N1497),N1497,IFERROR(VALUE(N1497),VALUE(LEFT(TRIM(N1497),FIND("|",SUBSTITUTE(SUBSTITUTE(SUBSTITUTE(SUBSTITUTE(SUBSTITUTE(TRIM(N1497),"/","|"),"(","|"),"（","|"),";","|"),"；","|")&amp;"|")-1))))&gt;=3,IF(ISNUMBER(O1497),O1497,IFERROR(VALUE(O1497),VALUE(LEFT(TRIM(O1497),FIND("|",SUBSTITUTE(SUBSTITUTE(SUBSTITUTE(SUBSTITUTE(SUBSTITUTE(TRIM(O1497),"/","|"),"(","|"),"（","|"),";","|"),"；","|")&amp;"|")-1))))*100/IF(ISNUMBER(N1497),N1497,IFERROR(VALUE(N1497),VALUE(LEFT(TRIM(N1497),FIND("|",SUBSTITUTE(SUBSTITUTE(SUBSTITUTE(SUBSTITUTE(SUBSTITUTE(TRIM(N1497),"/","|"),"(","|"),"（","|"),";","|"),"；","|")&amp;"|")-1))))&lt;=40),IF(ISNUMBER(O1497),O1497,IFERROR(VALUE(O1497),VALUE(LEFT(TRIM(O1497),FIND("|",SUBSTITUTE(SUBSTITUTE(SUBSTITUTE(SUBSTITUTE(SUBSTITUTE(TRIM(O1497),"/","|"),"(","|"),"（","|"),";","|"),"；","|")&amp;"|")-1))))*100/IF(ISNUMBER(N1497),N1497,IFERROR(VALUE(N1497),VALUE(LEFT(TRIM(N1497),FIND("|",SUBSTITUTE(SUBSTITUTE(SUBSTITUTE(SUBSTITUTE(SUBSTITUTE(TRIM(N1497),"/","|"),"(","|"),"（","|"),";","|"),"；","|")&amp;"|")-1)))),""),""))</x:f>
        <x:v>9.33</x:v>
      </x:c>
      <x:c r="AI1497" s="15" t="str">
        <x:f>IFERROR(IF(AND(IF(ISNUMBER(O1497),O1497,IFERROR(VALUE(O1497),VALUE(LEFT(TRIM(O1497),FIND("|",SUBSTITUTE(SUBSTITUTE(SUBSTITUTE(SUBSTITUTE(SUBSTITUTE(TRIM(O1497),"/","|"),"(","|"),"（","|"),";","|"),"；","|")&amp;"|")-1))))&gt;=75,IF(ISNUMBER(O1497),O1497,IFERROR(VALUE(O1497),VALUE(LEFT(TRIM(O1497),FIND("|",SUBSTITUTE(SUBSTITUTE(SUBSTITUTE(SUBSTITUTE(SUBSTITUTE(TRIM(O1497),"/","|"),"(","|"),"（","|"),";","|"),"；","|")&amp;"|")-1))))&lt;=85,IF(ISNUMBER(Q1497),Q1497,IFERROR(VALUE(Q1497),VALUE(LEFT(TRIM(Q1497),FIND("|",SUBSTITUTE(SUBSTITUTE(SUBSTITUTE(SUBSTITUTE(SUBSTITUTE(TRIM(Q1497),"/","|"),"(","|"),"（","|"),";","|"),"；","|")&amp;"|")-1))))&gt;0),IF(ISNUMBER(O1497),O1497,IFERROR(VALUE(O1497),VALUE(LEFT(TRIM(O1497),FIND("|",SUBSTITUTE(SUBSTITUTE(SUBSTITUTE(SUBSTITUTE(SUBSTITUTE(TRIM(O1497),"/","|"),"(","|"),"（","|"),";","|"),"；","|")&amp;"|")-1))))*1000/IF(ISNUMBER(Q1497),Q1497,IFERROR(VALUE(Q1497),VALUE(LEFT(TRIM(Q1497),FIND("|",SUBSTITUTE(SUBSTITUTE(SUBSTITUTE(SUBSTITUTE(SUBSTITUTE(TRIM(Q1497),"/","|"),"(","|"),"（","|"),";","|"),"；","|")&amp;"|")-1)))),""),"")</x:f>
      </x:c>
      <x:c r="AJ1497" s="14" t="str">
        <x:f>IF(AI1497="","","非称重实测")</x:f>
      </x:c>
      <x:c r="AK1497" s="14" t="str"/>
      <x:c r="AL1497" s="14" t="str">
        <x:v>v3.4.6-candidate</x:v>
      </x:c>
    </x:row>
    <x:row r="1498">
      <x:c r="A1498" t="n">
        <x:v>372</x:v>
      </x:c>
      <x:c r="B1498" t="str">
        <x:v>SGM7008LLBEV</x:v>
      </x:c>
      <x:c r="C1498" t="str">
        <x:v>别克(BUICK)牌</x:v>
      </x:c>
      <x:c r="D1498" t="str">
        <x:v>上汽通用汽车有限公司</x:v>
      </x:c>
      <x:c r="E1498" t="str">
        <x:v>别克微蓝</x:v>
      </x:c>
      <x:c r="F1498" t="str">
        <x:v>纯电动轿车</x:v>
      </x:c>
      <x:c r="G1498" t="str">
        <x:v>VELITE 6</x:v>
      </x:c>
      <x:c r="H1498" t="str">
        <x:v>纯电动轿车</x:v>
      </x:c>
      <x:c r="I1498" t="str">
        <x:v>Car-B</x:v>
      </x:c>
      <x:c r="J1498" t="str">
        <x:v>BEV</x:v>
      </x:c>
      <x:c r="K1498" t="str">
        <x:v>否</x:v>
      </x:c>
      <x:c r="L1498" t="n">
        <x:v>1620</x:v>
      </x:c>
      <x:c r="M1498" t="n">
        <x:v>2660</x:v>
      </x:c>
      <x:c r="N1498" t="n">
        <x:v>430</x:v>
      </x:c>
      <x:c r="O1498" t="n">
        <x:v>50.3</x:v>
      </x:c>
      <x:c r="P1498" t="str">
        <x:v>磷酸铁锂</x:v>
      </x:c>
      <x:c r="Q1498" t="n">
        <x:v>150</x:v>
      </x:c>
      <x:c r="R1498" t="n">
        <x:v>11.7</x:v>
      </x:c>
      <x:c r="S1498" t="n">
        <x:v>130</x:v>
      </x:c>
      <x:c r="T1498" t="n">
        <x:v>130</x:v>
      </x:c>
      <x:c r="U1498" t="str">
        <x:v>联合汽车电子</x:v>
      </x:c>
      <x:c r="V1498" t="n">
        <x:v>130</x:v>
      </x:c>
      <x:c r="W1498"/>
      <x:c r="X1498" t="str">
        <x:v>不适用(BEV)</x:v>
      </x:c>
      <x:c r="Y1498" t="str">
        <x:v>不适用(BEV)</x:v>
      </x:c>
      <x:c r="Z1498" t="str">
        <x:v>不适用(BEV)</x:v>
      </x:c>
      <x:c r="AA1498" t="str">
        <x:v>不适用(BEV)</x:v>
      </x:c>
      <x:c r="AB1498" t="str">
        <x:v>不适用(BEV)</x:v>
      </x:c>
      <x:c r="AC1498" t="str">
        <x:v>不适用(BEV)</x:v>
      </x:c>
      <x:c r="AD1498" t="str">
        <x:v>BEV_历史批次</x:v>
      </x:c>
      <x:c r="AE1498" s="14" t="str"/>
      <x:c r="AF1498" s="14" t="str"/>
      <x:c r="AG1498" s="14" t="str">
        <x:v>待OCR/外部证据：数值语义歧义</x:v>
      </x:c>
      <x:c r="AH1498" s="15" t="n">
        <x:f>IF(R1498&lt;&gt;"",R1498,IFERROR(IF(AND(IF(ISNUMBER(O1498),O1498,IFERROR(VALUE(O1498),VALUE(LEFT(TRIM(O1498),FIND("|",SUBSTITUTE(SUBSTITUTE(SUBSTITUTE(SUBSTITUTE(SUBSTITUTE(TRIM(O1498),"/","|"),"(","|"),"（","|"),";","|"),"；","|")&amp;"|")-1))))*100/IF(ISNUMBER(N1498),N1498,IFERROR(VALUE(N1498),VALUE(LEFT(TRIM(N1498),FIND("|",SUBSTITUTE(SUBSTITUTE(SUBSTITUTE(SUBSTITUTE(SUBSTITUTE(TRIM(N1498),"/","|"),"(","|"),"（","|"),";","|"),"；","|")&amp;"|")-1))))&gt;=3,IF(ISNUMBER(O1498),O1498,IFERROR(VALUE(O1498),VALUE(LEFT(TRIM(O1498),FIND("|",SUBSTITUTE(SUBSTITUTE(SUBSTITUTE(SUBSTITUTE(SUBSTITUTE(TRIM(O1498),"/","|"),"(","|"),"（","|"),";","|"),"；","|")&amp;"|")-1))))*100/IF(ISNUMBER(N1498),N1498,IFERROR(VALUE(N1498),VALUE(LEFT(TRIM(N1498),FIND("|",SUBSTITUTE(SUBSTITUTE(SUBSTITUTE(SUBSTITUTE(SUBSTITUTE(TRIM(N1498),"/","|"),"(","|"),"（","|"),";","|"),"；","|")&amp;"|")-1))))&lt;=40),IF(ISNUMBER(O1498),O1498,IFERROR(VALUE(O1498),VALUE(LEFT(TRIM(O1498),FIND("|",SUBSTITUTE(SUBSTITUTE(SUBSTITUTE(SUBSTITUTE(SUBSTITUTE(TRIM(O1498),"/","|"),"(","|"),"（","|"),";","|"),"；","|")&amp;"|")-1))))*100/IF(ISNUMBER(N1498),N1498,IFERROR(VALUE(N1498),VALUE(LEFT(TRIM(N1498),FIND("|",SUBSTITUTE(SUBSTITUTE(SUBSTITUTE(SUBSTITUTE(SUBSTITUTE(TRIM(N1498),"/","|"),"(","|"),"（","|"),";","|"),"；","|")&amp;"|")-1)))),""),""))</x:f>
        <x:v>11.7</x:v>
      </x:c>
      <x:c r="AI1498" s="15" t="str">
        <x:f>IFERROR(IF(AND(IF(ISNUMBER(O1498),O1498,IFERROR(VALUE(O1498),VALUE(LEFT(TRIM(O1498),FIND("|",SUBSTITUTE(SUBSTITUTE(SUBSTITUTE(SUBSTITUTE(SUBSTITUTE(TRIM(O1498),"/","|"),"(","|"),"（","|"),";","|"),"；","|")&amp;"|")-1))))&gt;=75,IF(ISNUMBER(O1498),O1498,IFERROR(VALUE(O1498),VALUE(LEFT(TRIM(O1498),FIND("|",SUBSTITUTE(SUBSTITUTE(SUBSTITUTE(SUBSTITUTE(SUBSTITUTE(TRIM(O1498),"/","|"),"(","|"),"（","|"),";","|"),"；","|")&amp;"|")-1))))&lt;=85,IF(ISNUMBER(Q1498),Q1498,IFERROR(VALUE(Q1498),VALUE(LEFT(TRIM(Q1498),FIND("|",SUBSTITUTE(SUBSTITUTE(SUBSTITUTE(SUBSTITUTE(SUBSTITUTE(TRIM(Q1498),"/","|"),"(","|"),"（","|"),";","|"),"；","|")&amp;"|")-1))))&gt;0),IF(ISNUMBER(O1498),O1498,IFERROR(VALUE(O1498),VALUE(LEFT(TRIM(O1498),FIND("|",SUBSTITUTE(SUBSTITUTE(SUBSTITUTE(SUBSTITUTE(SUBSTITUTE(TRIM(O1498),"/","|"),"(","|"),"（","|"),";","|"),"；","|")&amp;"|")-1))))*1000/IF(ISNUMBER(Q1498),Q1498,IFERROR(VALUE(Q1498),VALUE(LEFT(TRIM(Q1498),FIND("|",SUBSTITUTE(SUBSTITUTE(SUBSTITUTE(SUBSTITUTE(SUBSTITUTE(TRIM(Q1498),"/","|"),"(","|"),"（","|"),";","|"),"；","|")&amp;"|")-1)))),""),"")</x:f>
      </x:c>
      <x:c r="AJ1498" s="14" t="str">
        <x:f>IF(AI1498="","","非称重实测")</x:f>
      </x:c>
      <x:c r="AK1498" s="14" t="str"/>
      <x:c r="AL1498" s="14" t="str">
        <x:v>v3.4.6-candidate</x:v>
      </x:c>
    </x:row>
    <x:row r="1499">
      <x:c r="A1499" t="n">
        <x:v>372</x:v>
      </x:c>
      <x:c r="B1499" t="str">
        <x:v>THZ7000BEVS407</x:v>
      </x:c>
      <x:c r="C1499" t="str">
        <x:v>哪吒牌</x:v>
      </x:c>
      <x:c r="D1499" t="str">
        <x:v>合众新能源汽车有限公司</x:v>
      </x:c>
      <x:c r="E1499" t="str">
        <x:v>哪吒</x:v>
      </x:c>
      <x:c r="F1499" t="str">
        <x:v>纯电动轿车</x:v>
      </x:c>
      <x:c r="G1499" t="str">
        <x:v>哪吒S</x:v>
      </x:c>
      <x:c r="H1499" t="str">
        <x:v>纯电动轿车</x:v>
      </x:c>
      <x:c r="I1499" t="str">
        <x:v>Car-C</x:v>
      </x:c>
      <x:c r="J1499" t="str">
        <x:v>BEV</x:v>
      </x:c>
      <x:c r="K1499" t="str">
        <x:v>否</x:v>
      </x:c>
      <x:c r="L1499" t="n">
        <x:v>2315</x:v>
      </x:c>
      <x:c r="M1499" t="n">
        <x:v>2770</x:v>
      </x:c>
      <x:c r="N1499" t="n">
        <x:v>520</x:v>
      </x:c>
      <x:c r="O1499" t="n">
        <x:v>62.73</x:v>
      </x:c>
      <x:c r="P1499" t="str">
        <x:v>磷酸铁锂</x:v>
      </x:c>
      <x:c r="Q1499" t="n">
        <x:v>150</x:v>
      </x:c>
      <x:c r="R1499" t="n">
        <x:v>12.06</x:v>
      </x:c>
      <x:c r="S1499" t="n">
        <x:v>120</x:v>
      </x:c>
      <x:c r="T1499" t="n">
        <x:v>120</x:v>
      </x:c>
      <x:c r="U1499" t="str">
        <x:v>无锡中车浩夫尔</x:v>
      </x:c>
      <x:c r="V1499" t="n">
        <x:v>170</x:v>
      </x:c>
      <x:c r="W1499"/>
      <x:c r="X1499" t="str">
        <x:v>不适用(BEV)</x:v>
      </x:c>
      <x:c r="Y1499" t="str">
        <x:v>不适用(BEV)</x:v>
      </x:c>
      <x:c r="Z1499" t="str">
        <x:v>不适用(BEV)</x:v>
      </x:c>
      <x:c r="AA1499" t="str">
        <x:v>不适用(BEV)</x:v>
      </x:c>
      <x:c r="AB1499" t="str">
        <x:v>不适用(BEV)</x:v>
      </x:c>
      <x:c r="AC1499" t="str">
        <x:v>不适用(BEV)</x:v>
      </x:c>
      <x:c r="AD1499" t="str">
        <x:v>BEV_历史批次</x:v>
      </x:c>
      <x:c r="AE1499" s="14" t="str"/>
      <x:c r="AF1499" s="14" t="str"/>
      <x:c r="AG1499" s="14" t="str">
        <x:v>待OCR/外部证据：数值语义歧义</x:v>
      </x:c>
      <x:c r="AH1499" s="15" t="n">
        <x:f>IF(R1499&lt;&gt;"",R1499,IFERROR(IF(AND(IF(ISNUMBER(O1499),O1499,IFERROR(VALUE(O1499),VALUE(LEFT(TRIM(O1499),FIND("|",SUBSTITUTE(SUBSTITUTE(SUBSTITUTE(SUBSTITUTE(SUBSTITUTE(TRIM(O1499),"/","|"),"(","|"),"（","|"),";","|"),"；","|")&amp;"|")-1))))*100/IF(ISNUMBER(N1499),N1499,IFERROR(VALUE(N1499),VALUE(LEFT(TRIM(N1499),FIND("|",SUBSTITUTE(SUBSTITUTE(SUBSTITUTE(SUBSTITUTE(SUBSTITUTE(TRIM(N1499),"/","|"),"(","|"),"（","|"),";","|"),"；","|")&amp;"|")-1))))&gt;=3,IF(ISNUMBER(O1499),O1499,IFERROR(VALUE(O1499),VALUE(LEFT(TRIM(O1499),FIND("|",SUBSTITUTE(SUBSTITUTE(SUBSTITUTE(SUBSTITUTE(SUBSTITUTE(TRIM(O1499),"/","|"),"(","|"),"（","|"),";","|"),"；","|")&amp;"|")-1))))*100/IF(ISNUMBER(N1499),N1499,IFERROR(VALUE(N1499),VALUE(LEFT(TRIM(N1499),FIND("|",SUBSTITUTE(SUBSTITUTE(SUBSTITUTE(SUBSTITUTE(SUBSTITUTE(TRIM(N1499),"/","|"),"(","|"),"（","|"),";","|"),"；","|")&amp;"|")-1))))&lt;=40),IF(ISNUMBER(O1499),O1499,IFERROR(VALUE(O1499),VALUE(LEFT(TRIM(O1499),FIND("|",SUBSTITUTE(SUBSTITUTE(SUBSTITUTE(SUBSTITUTE(SUBSTITUTE(TRIM(O1499),"/","|"),"(","|"),"（","|"),";","|"),"；","|")&amp;"|")-1))))*100/IF(ISNUMBER(N1499),N1499,IFERROR(VALUE(N1499),VALUE(LEFT(TRIM(N1499),FIND("|",SUBSTITUTE(SUBSTITUTE(SUBSTITUTE(SUBSTITUTE(SUBSTITUTE(TRIM(N1499),"/","|"),"(","|"),"（","|"),";","|"),"；","|")&amp;"|")-1)))),""),""))</x:f>
        <x:v>12.06</x:v>
      </x:c>
      <x:c r="AI1499" s="15" t="str">
        <x:f>IFERROR(IF(AND(IF(ISNUMBER(O1499),O1499,IFERROR(VALUE(O1499),VALUE(LEFT(TRIM(O1499),FIND("|",SUBSTITUTE(SUBSTITUTE(SUBSTITUTE(SUBSTITUTE(SUBSTITUTE(TRIM(O1499),"/","|"),"(","|"),"（","|"),";","|"),"；","|")&amp;"|")-1))))&gt;=75,IF(ISNUMBER(O1499),O1499,IFERROR(VALUE(O1499),VALUE(LEFT(TRIM(O1499),FIND("|",SUBSTITUTE(SUBSTITUTE(SUBSTITUTE(SUBSTITUTE(SUBSTITUTE(TRIM(O1499),"/","|"),"(","|"),"（","|"),";","|"),"；","|")&amp;"|")-1))))&lt;=85,IF(ISNUMBER(Q1499),Q1499,IFERROR(VALUE(Q1499),VALUE(LEFT(TRIM(Q1499),FIND("|",SUBSTITUTE(SUBSTITUTE(SUBSTITUTE(SUBSTITUTE(SUBSTITUTE(TRIM(Q1499),"/","|"),"(","|"),"（","|"),";","|"),"；","|")&amp;"|")-1))))&gt;0),IF(ISNUMBER(O1499),O1499,IFERROR(VALUE(O1499),VALUE(LEFT(TRIM(O1499),FIND("|",SUBSTITUTE(SUBSTITUTE(SUBSTITUTE(SUBSTITUTE(SUBSTITUTE(TRIM(O1499),"/","|"),"(","|"),"（","|"),";","|"),"；","|")&amp;"|")-1))))*1000/IF(ISNUMBER(Q1499),Q1499,IFERROR(VALUE(Q1499),VALUE(LEFT(TRIM(Q1499),FIND("|",SUBSTITUTE(SUBSTITUTE(SUBSTITUTE(SUBSTITUTE(SUBSTITUTE(TRIM(Q1499),"/","|"),"(","|"),"（","|"),";","|"),"；","|")&amp;"|")-1)))),""),"")</x:f>
      </x:c>
      <x:c r="AJ1499" s="14" t="str">
        <x:f>IF(AI1499="","","非称重实测")</x:f>
      </x:c>
      <x:c r="AK1499" s="14" t="str"/>
      <x:c r="AL1499" s="14" t="str">
        <x:v>v3.4.6-candidate</x:v>
      </x:c>
    </x:row>
    <x:row r="1500">
      <x:c r="A1500" t="n">
        <x:v>372</x:v>
      </x:c>
      <x:c r="B1500" t="str">
        <x:v>VCC7002F25VBEV</x:v>
      </x:c>
      <x:c r="C1500" t="str">
        <x:v>极星牌</x:v>
      </x:c>
      <x:c r="D1500" t="str">
        <x:v>浙江豪情汽车制造有限公司</x:v>
      </x:c>
      <x:c r="E1500"/>
      <x:c r="F1500" t="str">
        <x:v>纯电动轿车</x:v>
      </x:c>
      <x:c r="G1500" t="str">
        <x:v>极星2</x:v>
      </x:c>
      <x:c r="H1500" t="str">
        <x:v>纯电动轿车</x:v>
      </x:c>
      <x:c r="I1500" t="str">
        <x:v>Lux Car-2</x:v>
      </x:c>
      <x:c r="J1500" t="str">
        <x:v>BEV</x:v>
      </x:c>
      <x:c r="K1500" t="str">
        <x:v>否</x:v>
      </x:c>
      <x:c r="L1500" t="n">
        <x:v>2450</x:v>
      </x:c>
      <x:c r="M1500"/>
      <x:c r="N1500" t="n">
        <x:v>670</x:v>
      </x:c>
      <x:c r="O1500" t="n">
        <x:v>69</x:v>
      </x:c>
      <x:c r="P1500" t="str">
        <x:v>三元锂</x:v>
      </x:c>
      <x:c r="Q1500" t="n">
        <x:v>170</x:v>
      </x:c>
      <x:c r="R1500" t="n">
        <x:v>10.3</x:v>
      </x:c>
      <x:c r="S1500"/>
      <x:c r="T1500"/>
      <x:c r="U1500" t="str">
        <x:v>台达电子</x:v>
      </x:c>
      <x:c r="V1500" t="n">
        <x:v>200</x:v>
      </x:c>
      <x:c r="W1500"/>
      <x:c r="X1500" t="str">
        <x:v>不适用(BEV)</x:v>
      </x:c>
      <x:c r="Y1500" t="str">
        <x:v>不适用(BEV)</x:v>
      </x:c>
      <x:c r="Z1500" t="str">
        <x:v>不适用(BEV)</x:v>
      </x:c>
      <x:c r="AA1500" t="str">
        <x:v>不适用(BEV)</x:v>
      </x:c>
      <x:c r="AB1500" t="str">
        <x:v>不适用(BEV)</x:v>
      </x:c>
      <x:c r="AC1500" t="str">
        <x:v>不适用(BEV)</x:v>
      </x:c>
      <x:c r="AD1500" t="str">
        <x:v>BEV_历史批次</x:v>
      </x:c>
      <x:c r="AE1500" s="14" t="str"/>
      <x:c r="AF1500" s="14" t="str"/>
      <x:c r="AG1500" s="14" t="str">
        <x:v>待OCR/外部证据：数值语义歧义</x:v>
      </x:c>
      <x:c r="AH1500" s="15" t="n">
        <x:f>IF(R1500&lt;&gt;"",R1500,IFERROR(IF(AND(IF(ISNUMBER(O1500),O1500,IFERROR(VALUE(O1500),VALUE(LEFT(TRIM(O1500),FIND("|",SUBSTITUTE(SUBSTITUTE(SUBSTITUTE(SUBSTITUTE(SUBSTITUTE(TRIM(O1500),"/","|"),"(","|"),"（","|"),";","|"),"；","|")&amp;"|")-1))))*100/IF(ISNUMBER(N1500),N1500,IFERROR(VALUE(N1500),VALUE(LEFT(TRIM(N1500),FIND("|",SUBSTITUTE(SUBSTITUTE(SUBSTITUTE(SUBSTITUTE(SUBSTITUTE(TRIM(N1500),"/","|"),"(","|"),"（","|"),";","|"),"；","|")&amp;"|")-1))))&gt;=3,IF(ISNUMBER(O1500),O1500,IFERROR(VALUE(O1500),VALUE(LEFT(TRIM(O1500),FIND("|",SUBSTITUTE(SUBSTITUTE(SUBSTITUTE(SUBSTITUTE(SUBSTITUTE(TRIM(O1500),"/","|"),"(","|"),"（","|"),";","|"),"；","|")&amp;"|")-1))))*100/IF(ISNUMBER(N1500),N1500,IFERROR(VALUE(N1500),VALUE(LEFT(TRIM(N1500),FIND("|",SUBSTITUTE(SUBSTITUTE(SUBSTITUTE(SUBSTITUTE(SUBSTITUTE(TRIM(N1500),"/","|"),"(","|"),"（","|"),";","|"),"；","|")&amp;"|")-1))))&lt;=40),IF(ISNUMBER(O1500),O1500,IFERROR(VALUE(O1500),VALUE(LEFT(TRIM(O1500),FIND("|",SUBSTITUTE(SUBSTITUTE(SUBSTITUTE(SUBSTITUTE(SUBSTITUTE(TRIM(O1500),"/","|"),"(","|"),"（","|"),";","|"),"；","|")&amp;"|")-1))))*100/IF(ISNUMBER(N1500),N1500,IFERROR(VALUE(N1500),VALUE(LEFT(TRIM(N1500),FIND("|",SUBSTITUTE(SUBSTITUTE(SUBSTITUTE(SUBSTITUTE(SUBSTITUTE(TRIM(N1500),"/","|"),"(","|"),"（","|"),";","|"),"；","|")&amp;"|")-1)))),""),""))</x:f>
        <x:v>10.3</x:v>
      </x:c>
      <x:c r="AI1500" s="15" t="str">
        <x:f>IFERROR(IF(AND(IF(ISNUMBER(O1500),O1500,IFERROR(VALUE(O1500),VALUE(LEFT(TRIM(O1500),FIND("|",SUBSTITUTE(SUBSTITUTE(SUBSTITUTE(SUBSTITUTE(SUBSTITUTE(TRIM(O1500),"/","|"),"(","|"),"（","|"),";","|"),"；","|")&amp;"|")-1))))&gt;=75,IF(ISNUMBER(O1500),O1500,IFERROR(VALUE(O1500),VALUE(LEFT(TRIM(O1500),FIND("|",SUBSTITUTE(SUBSTITUTE(SUBSTITUTE(SUBSTITUTE(SUBSTITUTE(TRIM(O1500),"/","|"),"(","|"),"（","|"),";","|"),"；","|")&amp;"|")-1))))&lt;=85,IF(ISNUMBER(Q1500),Q1500,IFERROR(VALUE(Q1500),VALUE(LEFT(TRIM(Q1500),FIND("|",SUBSTITUTE(SUBSTITUTE(SUBSTITUTE(SUBSTITUTE(SUBSTITUTE(TRIM(Q1500),"/","|"),"(","|"),"（","|"),";","|"),"；","|")&amp;"|")-1))))&gt;0),IF(ISNUMBER(O1500),O1500,IFERROR(VALUE(O1500),VALUE(LEFT(TRIM(O1500),FIND("|",SUBSTITUTE(SUBSTITUTE(SUBSTITUTE(SUBSTITUTE(SUBSTITUTE(TRIM(O1500),"/","|"),"(","|"),"（","|"),";","|"),"；","|")&amp;"|")-1))))*1000/IF(ISNUMBER(Q1500),Q1500,IFERROR(VALUE(Q1500),VALUE(LEFT(TRIM(Q1500),FIND("|",SUBSTITUTE(SUBSTITUTE(SUBSTITUTE(SUBSTITUTE(SUBSTITUTE(TRIM(Q1500),"/","|"),"(","|"),"（","|"),";","|"),"；","|")&amp;"|")-1)))),""),"")</x:f>
      </x:c>
      <x:c r="AJ1500" s="14" t="str">
        <x:f>IF(AI1500="","","非称重实测")</x:f>
      </x:c>
      <x:c r="AK1500" s="14" t="str"/>
      <x:c r="AL1500" s="14" t="str">
        <x:v>v3.4.6-candidate</x:v>
      </x:c>
    </x:row>
    <x:row r="1501">
      <x:c r="A1501" t="n">
        <x:v>372</x:v>
      </x:c>
      <x:c r="B1501" t="str">
        <x:v>VCC7002F26VBEV</x:v>
      </x:c>
      <x:c r="C1501" t="str">
        <x:v>极星牌</x:v>
      </x:c>
      <x:c r="D1501" t="str">
        <x:v>浙江豪情汽车制造有限公司</x:v>
      </x:c>
      <x:c r="E1501"/>
      <x:c r="F1501" t="str">
        <x:v>纯电动轿车</x:v>
      </x:c>
      <x:c r="G1501" t="str">
        <x:v>极星2</x:v>
      </x:c>
      <x:c r="H1501" t="str">
        <x:v>纯电动轿车</x:v>
      </x:c>
      <x:c r="I1501" t="str">
        <x:v>Lux Car-2</x:v>
      </x:c>
      <x:c r="J1501" t="str">
        <x:v>BEV</x:v>
      </x:c>
      <x:c r="K1501" t="str">
        <x:v>否</x:v>
      </x:c>
      <x:c r="L1501" t="n">
        <x:v>2450</x:v>
      </x:c>
      <x:c r="M1501"/>
      <x:c r="N1501" t="n">
        <x:v>640</x:v>
      </x:c>
      <x:c r="O1501" t="n">
        <x:v>69</x:v>
      </x:c>
      <x:c r="P1501" t="str">
        <x:v>三元锂</x:v>
      </x:c>
      <x:c r="Q1501" t="n">
        <x:v>170</x:v>
      </x:c>
      <x:c r="R1501" t="n">
        <x:v>10.78</x:v>
      </x:c>
      <x:c r="S1501"/>
      <x:c r="T1501"/>
      <x:c r="U1501" t="str">
        <x:v>台达电子</x:v>
      </x:c>
      <x:c r="V1501" t="n">
        <x:v>200</x:v>
      </x:c>
      <x:c r="W1501"/>
      <x:c r="X1501" t="str">
        <x:v>不适用(BEV)</x:v>
      </x:c>
      <x:c r="Y1501" t="str">
        <x:v>不适用(BEV)</x:v>
      </x:c>
      <x:c r="Z1501" t="str">
        <x:v>不适用(BEV)</x:v>
      </x:c>
      <x:c r="AA1501" t="str">
        <x:v>不适用(BEV)</x:v>
      </x:c>
      <x:c r="AB1501" t="str">
        <x:v>不适用(BEV)</x:v>
      </x:c>
      <x:c r="AC1501" t="str">
        <x:v>不适用(BEV)</x:v>
      </x:c>
      <x:c r="AD1501" t="str">
        <x:v>BEV_历史批次</x:v>
      </x:c>
      <x:c r="AE1501" s="14" t="str"/>
      <x:c r="AF1501" s="14" t="str"/>
      <x:c r="AG1501" s="14" t="str">
        <x:v>待OCR/外部证据：数值语义歧义</x:v>
      </x:c>
      <x:c r="AH1501" s="15" t="n">
        <x:f>IF(R1501&lt;&gt;"",R1501,IFERROR(IF(AND(IF(ISNUMBER(O1501),O1501,IFERROR(VALUE(O1501),VALUE(LEFT(TRIM(O1501),FIND("|",SUBSTITUTE(SUBSTITUTE(SUBSTITUTE(SUBSTITUTE(SUBSTITUTE(TRIM(O1501),"/","|"),"(","|"),"（","|"),";","|"),"；","|")&amp;"|")-1))))*100/IF(ISNUMBER(N1501),N1501,IFERROR(VALUE(N1501),VALUE(LEFT(TRIM(N1501),FIND("|",SUBSTITUTE(SUBSTITUTE(SUBSTITUTE(SUBSTITUTE(SUBSTITUTE(TRIM(N1501),"/","|"),"(","|"),"（","|"),";","|"),"；","|")&amp;"|")-1))))&gt;=3,IF(ISNUMBER(O1501),O1501,IFERROR(VALUE(O1501),VALUE(LEFT(TRIM(O1501),FIND("|",SUBSTITUTE(SUBSTITUTE(SUBSTITUTE(SUBSTITUTE(SUBSTITUTE(TRIM(O1501),"/","|"),"(","|"),"（","|"),";","|"),"；","|")&amp;"|")-1))))*100/IF(ISNUMBER(N1501),N1501,IFERROR(VALUE(N1501),VALUE(LEFT(TRIM(N1501),FIND("|",SUBSTITUTE(SUBSTITUTE(SUBSTITUTE(SUBSTITUTE(SUBSTITUTE(TRIM(N1501),"/","|"),"(","|"),"（","|"),";","|"),"；","|")&amp;"|")-1))))&lt;=40),IF(ISNUMBER(O1501),O1501,IFERROR(VALUE(O1501),VALUE(LEFT(TRIM(O1501),FIND("|",SUBSTITUTE(SUBSTITUTE(SUBSTITUTE(SUBSTITUTE(SUBSTITUTE(TRIM(O1501),"/","|"),"(","|"),"（","|"),";","|"),"；","|")&amp;"|")-1))))*100/IF(ISNUMBER(N1501),N1501,IFERROR(VALUE(N1501),VALUE(LEFT(TRIM(N1501),FIND("|",SUBSTITUTE(SUBSTITUTE(SUBSTITUTE(SUBSTITUTE(SUBSTITUTE(TRIM(N1501),"/","|"),"(","|"),"（","|"),";","|"),"；","|")&amp;"|")-1)))),""),""))</x:f>
        <x:v>10.78</x:v>
      </x:c>
      <x:c r="AI1501" s="15" t="str">
        <x:f>IFERROR(IF(AND(IF(ISNUMBER(O1501),O1501,IFERROR(VALUE(O1501),VALUE(LEFT(TRIM(O1501),FIND("|",SUBSTITUTE(SUBSTITUTE(SUBSTITUTE(SUBSTITUTE(SUBSTITUTE(TRIM(O1501),"/","|"),"(","|"),"（","|"),";","|"),"；","|")&amp;"|")-1))))&gt;=75,IF(ISNUMBER(O1501),O1501,IFERROR(VALUE(O1501),VALUE(LEFT(TRIM(O1501),FIND("|",SUBSTITUTE(SUBSTITUTE(SUBSTITUTE(SUBSTITUTE(SUBSTITUTE(TRIM(O1501),"/","|"),"(","|"),"（","|"),";","|"),"；","|")&amp;"|")-1))))&lt;=85,IF(ISNUMBER(Q1501),Q1501,IFERROR(VALUE(Q1501),VALUE(LEFT(TRIM(Q1501),FIND("|",SUBSTITUTE(SUBSTITUTE(SUBSTITUTE(SUBSTITUTE(SUBSTITUTE(TRIM(Q1501),"/","|"),"(","|"),"（","|"),";","|"),"；","|")&amp;"|")-1))))&gt;0),IF(ISNUMBER(O1501),O1501,IFERROR(VALUE(O1501),VALUE(LEFT(TRIM(O1501),FIND("|",SUBSTITUTE(SUBSTITUTE(SUBSTITUTE(SUBSTITUTE(SUBSTITUTE(TRIM(O1501),"/","|"),"(","|"),"（","|"),";","|"),"；","|")&amp;"|")-1))))*1000/IF(ISNUMBER(Q1501),Q1501,IFERROR(VALUE(Q1501),VALUE(LEFT(TRIM(Q1501),FIND("|",SUBSTITUTE(SUBSTITUTE(SUBSTITUTE(SUBSTITUTE(SUBSTITUTE(TRIM(Q1501),"/","|"),"(","|"),"（","|"),";","|"),"；","|")&amp;"|")-1)))),""),"")</x:f>
      </x:c>
      <x:c r="AJ1501" s="14" t="str">
        <x:f>IF(AI1501="","","非称重实测")</x:f>
      </x:c>
      <x:c r="AK1501" s="14" t="str"/>
      <x:c r="AL1501" s="14" t="str">
        <x:v>v3.4.6-candidate</x:v>
      </x:c>
    </x:row>
    <x:row r="1502">
      <x:c r="A1502" t="n">
        <x:v>372</x:v>
      </x:c>
      <x:c r="B1502" t="str">
        <x:v>YQZ6520BEVX</x:v>
      </x:c>
      <x:c r="C1502" t="str">
        <x:v>悦达牌</x:v>
      </x:c>
      <x:c r="D1502" t="str">
        <x:v>江苏悦达起亚汽车有限公司</x:v>
      </x:c>
      <x:c r="E1502"/>
      <x:c r="F1502" t="str">
        <x:v>纯电动多用途乘用车</x:v>
      </x:c>
      <x:c r="G1502" t="str">
        <x:v>HiPhi X</x:v>
      </x:c>
      <x:c r="H1502" t="str">
        <x:v>纯电动多用途乘用车</x:v>
      </x:c>
      <x:c r="I1502" t="str">
        <x:v>Lux SUV-4</x:v>
      </x:c>
      <x:c r="J1502" t="str">
        <x:v>BEV</x:v>
      </x:c>
      <x:c r="K1502" t="str">
        <x:v>否</x:v>
      </x:c>
      <x:c r="L1502" t="str">
        <x:v>2650/2680</x:v>
      </x:c>
      <x:c r="M1502"/>
      <x:c r="N1502" t="n">
        <x:v>690</x:v>
      </x:c>
      <x:c r="O1502" t="n">
        <x:v>115</x:v>
      </x:c>
      <x:c r="P1502" t="str">
        <x:v>三元锂</x:v>
      </x:c>
      <x:c r="Q1502" t="n">
        <x:v>180</x:v>
      </x:c>
      <x:c r="R1502" t="n">
        <x:v>16.67</x:v>
      </x:c>
      <x:c r="S1502"/>
      <x:c r="T1502"/>
      <x:c r="U1502" t="str">
        <x:v>联合汽车电子有限公司/联合汽车电子有限公司 </x:v>
      </x:c>
      <x:c r="V1502" t="str">
        <x:v>F: 75
R: 247</x:v>
      </x:c>
      <x:c r="W1502"/>
      <x:c r="X1502" t="str">
        <x:v>不适用(BEV)</x:v>
      </x:c>
      <x:c r="Y1502" t="str">
        <x:v>不适用(BEV)</x:v>
      </x:c>
      <x:c r="Z1502" t="str">
        <x:v>不适用(BEV)</x:v>
      </x:c>
      <x:c r="AA1502" t="str">
        <x:v>不适用(BEV)</x:v>
      </x:c>
      <x:c r="AB1502" t="str">
        <x:v>不适用(BEV)</x:v>
      </x:c>
      <x:c r="AC1502" t="str">
        <x:v>不适用(BEV)</x:v>
      </x:c>
      <x:c r="AD1502" t="str">
        <x:v>BEV_历史批次</x:v>
      </x:c>
      <x:c r="AE1502" s="14" t="str">
        <x:v>75|247</x:v>
      </x:c>
      <x:c r="AF1502" s="14" t="str"/>
      <x:c r="AG1502" s="14" t="str">
        <x:v>源字段可解析</x:v>
      </x:c>
      <x:c r="AH1502" s="15" t="n">
        <x:f>IF(R1502&lt;&gt;"",R1502,IFERROR(IF(AND(IF(ISNUMBER(O1502),O1502,IFERROR(VALUE(O1502),VALUE(LEFT(TRIM(O1502),FIND("|",SUBSTITUTE(SUBSTITUTE(SUBSTITUTE(SUBSTITUTE(SUBSTITUTE(TRIM(O1502),"/","|"),"(","|"),"（","|"),";","|"),"；","|")&amp;"|")-1))))*100/IF(ISNUMBER(N1502),N1502,IFERROR(VALUE(N1502),VALUE(LEFT(TRIM(N1502),FIND("|",SUBSTITUTE(SUBSTITUTE(SUBSTITUTE(SUBSTITUTE(SUBSTITUTE(TRIM(N1502),"/","|"),"(","|"),"（","|"),";","|"),"；","|")&amp;"|")-1))))&gt;=3,IF(ISNUMBER(O1502),O1502,IFERROR(VALUE(O1502),VALUE(LEFT(TRIM(O1502),FIND("|",SUBSTITUTE(SUBSTITUTE(SUBSTITUTE(SUBSTITUTE(SUBSTITUTE(TRIM(O1502),"/","|"),"(","|"),"（","|"),";","|"),"；","|")&amp;"|")-1))))*100/IF(ISNUMBER(N1502),N1502,IFERROR(VALUE(N1502),VALUE(LEFT(TRIM(N1502),FIND("|",SUBSTITUTE(SUBSTITUTE(SUBSTITUTE(SUBSTITUTE(SUBSTITUTE(TRIM(N1502),"/","|"),"(","|"),"（","|"),";","|"),"；","|")&amp;"|")-1))))&lt;=40),IF(ISNUMBER(O1502),O1502,IFERROR(VALUE(O1502),VALUE(LEFT(TRIM(O1502),FIND("|",SUBSTITUTE(SUBSTITUTE(SUBSTITUTE(SUBSTITUTE(SUBSTITUTE(TRIM(O1502),"/","|"),"(","|"),"（","|"),";","|"),"；","|")&amp;"|")-1))))*100/IF(ISNUMBER(N1502),N1502,IFERROR(VALUE(N1502),VALUE(LEFT(TRIM(N1502),FIND("|",SUBSTITUTE(SUBSTITUTE(SUBSTITUTE(SUBSTITUTE(SUBSTITUTE(TRIM(N1502),"/","|"),"(","|"),"（","|"),";","|"),"；","|")&amp;"|")-1)))),""),""))</x:f>
        <x:v>16.67</x:v>
      </x:c>
      <x:c r="AI1502" s="15" t="str">
        <x:f>IFERROR(IF(AND(IF(ISNUMBER(O1502),O1502,IFERROR(VALUE(O1502),VALUE(LEFT(TRIM(O1502),FIND("|",SUBSTITUTE(SUBSTITUTE(SUBSTITUTE(SUBSTITUTE(SUBSTITUTE(TRIM(O1502),"/","|"),"(","|"),"（","|"),";","|"),"；","|")&amp;"|")-1))))&gt;=75,IF(ISNUMBER(O1502),O1502,IFERROR(VALUE(O1502),VALUE(LEFT(TRIM(O1502),FIND("|",SUBSTITUTE(SUBSTITUTE(SUBSTITUTE(SUBSTITUTE(SUBSTITUTE(TRIM(O1502),"/","|"),"(","|"),"（","|"),";","|"),"；","|")&amp;"|")-1))))&lt;=85,IF(ISNUMBER(Q1502),Q1502,IFERROR(VALUE(Q1502),VALUE(LEFT(TRIM(Q1502),FIND("|",SUBSTITUTE(SUBSTITUTE(SUBSTITUTE(SUBSTITUTE(SUBSTITUTE(TRIM(Q1502),"/","|"),"(","|"),"（","|"),";","|"),"；","|")&amp;"|")-1))))&gt;0),IF(ISNUMBER(O1502),O1502,IFERROR(VALUE(O1502),VALUE(LEFT(TRIM(O1502),FIND("|",SUBSTITUTE(SUBSTITUTE(SUBSTITUTE(SUBSTITUTE(SUBSTITUTE(TRIM(O1502),"/","|"),"(","|"),"（","|"),";","|"),"；","|")&amp;"|")-1))))*1000/IF(ISNUMBER(Q1502),Q1502,IFERROR(VALUE(Q1502),VALUE(LEFT(TRIM(Q1502),FIND("|",SUBSTITUTE(SUBSTITUTE(SUBSTITUTE(SUBSTITUTE(SUBSTITUTE(TRIM(Q1502),"/","|"),"(","|"),"（","|"),";","|"),"；","|")&amp;"|")-1)))),""),"")</x:f>
      </x:c>
      <x:c r="AJ1502" s="14" t="str">
        <x:f>IF(AI1502="","","非称重实测")</x:f>
      </x:c>
      <x:c r="AK1502" s="14" t="str"/>
      <x:c r="AL1502" s="14" t="str">
        <x:v>v3.4.6-candidate</x:v>
      </x:c>
    </x:row>
    <x:row r="1503">
      <x:c r="A1503" t="n">
        <x:v>372</x:v>
      </x:c>
      <x:c r="B1503" t="str">
        <x:v>YQZ6521BEVX</x:v>
      </x:c>
      <x:c r="C1503" t="str">
        <x:v>悦达牌</x:v>
      </x:c>
      <x:c r="D1503" t="str">
        <x:v>江苏悦达起亚汽车有限公司</x:v>
      </x:c>
      <x:c r="E1503"/>
      <x:c r="F1503" t="str">
        <x:v>纯电动多用途乘用车</x:v>
      </x:c>
      <x:c r="G1503" t="str">
        <x:v>HiPhi X</x:v>
      </x:c>
      <x:c r="H1503" t="str">
        <x:v>纯电动多用途乘用车</x:v>
      </x:c>
      <x:c r="I1503" t="str">
        <x:v>Lux SUV-4</x:v>
      </x:c>
      <x:c r="J1503" t="str">
        <x:v>BEV</x:v>
      </x:c>
      <x:c r="K1503" t="str">
        <x:v>否</x:v>
      </x:c>
      <x:c r="L1503" t="n">
        <x:v>2480</x:v>
      </x:c>
      <x:c r="M1503"/>
      <x:c r="N1503" t="n">
        <x:v>800</x:v>
      </x:c>
      <x:c r="O1503" t="n">
        <x:v>115</x:v>
      </x:c>
      <x:c r="P1503" t="str">
        <x:v>三元锂</x:v>
      </x:c>
      <x:c r="Q1503" t="n">
        <x:v>180</x:v>
      </x:c>
      <x:c r="R1503" t="n">
        <x:v>14.37</x:v>
      </x:c>
      <x:c r="S1503"/>
      <x:c r="T1503"/>
      <x:c r="U1503" t="str">
        <x:v>联合汽车电子有限公司 </x:v>
      </x:c>
      <x:c r="V1503" t="n">
        <x:v>247</x:v>
      </x:c>
      <x:c r="W1503"/>
      <x:c r="X1503" t="str">
        <x:v>不适用(BEV)</x:v>
      </x:c>
      <x:c r="Y1503" t="str">
        <x:v>不适用(BEV)</x:v>
      </x:c>
      <x:c r="Z1503" t="str">
        <x:v>不适用(BEV)</x:v>
      </x:c>
      <x:c r="AA1503" t="str">
        <x:v>不适用(BEV)</x:v>
      </x:c>
      <x:c r="AB1503" t="str">
        <x:v>不适用(BEV)</x:v>
      </x:c>
      <x:c r="AC1503" t="str">
        <x:v>不适用(BEV)</x:v>
      </x:c>
      <x:c r="AD1503" t="str">
        <x:v>BEV_历史批次</x:v>
      </x:c>
      <x:c r="AE1503" s="14" t="str"/>
      <x:c r="AF1503" s="14" t="str"/>
      <x:c r="AG1503" s="14" t="str">
        <x:v>待OCR/外部证据：数值语义歧义</x:v>
      </x:c>
      <x:c r="AH1503" s="15" t="n">
        <x:f>IF(R1503&lt;&gt;"",R1503,IFERROR(IF(AND(IF(ISNUMBER(O1503),O1503,IFERROR(VALUE(O1503),VALUE(LEFT(TRIM(O1503),FIND("|",SUBSTITUTE(SUBSTITUTE(SUBSTITUTE(SUBSTITUTE(SUBSTITUTE(TRIM(O1503),"/","|"),"(","|"),"（","|"),";","|"),"；","|")&amp;"|")-1))))*100/IF(ISNUMBER(N1503),N1503,IFERROR(VALUE(N1503),VALUE(LEFT(TRIM(N1503),FIND("|",SUBSTITUTE(SUBSTITUTE(SUBSTITUTE(SUBSTITUTE(SUBSTITUTE(TRIM(N1503),"/","|"),"(","|"),"（","|"),";","|"),"；","|")&amp;"|")-1))))&gt;=3,IF(ISNUMBER(O1503),O1503,IFERROR(VALUE(O1503),VALUE(LEFT(TRIM(O1503),FIND("|",SUBSTITUTE(SUBSTITUTE(SUBSTITUTE(SUBSTITUTE(SUBSTITUTE(TRIM(O1503),"/","|"),"(","|"),"（","|"),";","|"),"；","|")&amp;"|")-1))))*100/IF(ISNUMBER(N1503),N1503,IFERROR(VALUE(N1503),VALUE(LEFT(TRIM(N1503),FIND("|",SUBSTITUTE(SUBSTITUTE(SUBSTITUTE(SUBSTITUTE(SUBSTITUTE(TRIM(N1503),"/","|"),"(","|"),"（","|"),";","|"),"；","|")&amp;"|")-1))))&lt;=40),IF(ISNUMBER(O1503),O1503,IFERROR(VALUE(O1503),VALUE(LEFT(TRIM(O1503),FIND("|",SUBSTITUTE(SUBSTITUTE(SUBSTITUTE(SUBSTITUTE(SUBSTITUTE(TRIM(O1503),"/","|"),"(","|"),"（","|"),";","|"),"；","|")&amp;"|")-1))))*100/IF(ISNUMBER(N1503),N1503,IFERROR(VALUE(N1503),VALUE(LEFT(TRIM(N1503),FIND("|",SUBSTITUTE(SUBSTITUTE(SUBSTITUTE(SUBSTITUTE(SUBSTITUTE(TRIM(N1503),"/","|"),"(","|"),"（","|"),";","|"),"；","|")&amp;"|")-1)))),""),""))</x:f>
        <x:v>14.37</x:v>
      </x:c>
      <x:c r="AI1503" s="15" t="str">
        <x:f>IFERROR(IF(AND(IF(ISNUMBER(O1503),O1503,IFERROR(VALUE(O1503),VALUE(LEFT(TRIM(O1503),FIND("|",SUBSTITUTE(SUBSTITUTE(SUBSTITUTE(SUBSTITUTE(SUBSTITUTE(TRIM(O1503),"/","|"),"(","|"),"（","|"),";","|"),"；","|")&amp;"|")-1))))&gt;=75,IF(ISNUMBER(O1503),O1503,IFERROR(VALUE(O1503),VALUE(LEFT(TRIM(O1503),FIND("|",SUBSTITUTE(SUBSTITUTE(SUBSTITUTE(SUBSTITUTE(SUBSTITUTE(TRIM(O1503),"/","|"),"(","|"),"（","|"),";","|"),"；","|")&amp;"|")-1))))&lt;=85,IF(ISNUMBER(Q1503),Q1503,IFERROR(VALUE(Q1503),VALUE(LEFT(TRIM(Q1503),FIND("|",SUBSTITUTE(SUBSTITUTE(SUBSTITUTE(SUBSTITUTE(SUBSTITUTE(TRIM(Q1503),"/","|"),"(","|"),"（","|"),";","|"),"；","|")&amp;"|")-1))))&gt;0),IF(ISNUMBER(O1503),O1503,IFERROR(VALUE(O1503),VALUE(LEFT(TRIM(O1503),FIND("|",SUBSTITUTE(SUBSTITUTE(SUBSTITUTE(SUBSTITUTE(SUBSTITUTE(TRIM(O1503),"/","|"),"(","|"),"（","|"),";","|"),"；","|")&amp;"|")-1))))*1000/IF(ISNUMBER(Q1503),Q1503,IFERROR(VALUE(Q1503),VALUE(LEFT(TRIM(Q1503),FIND("|",SUBSTITUTE(SUBSTITUTE(SUBSTITUTE(SUBSTITUTE(SUBSTITUTE(TRIM(Q1503),"/","|"),"(","|"),"（","|"),";","|"),"；","|")&amp;"|")-1)))),""),"")</x:f>
      </x:c>
      <x:c r="AJ1503" s="14" t="str">
        <x:f>IF(AI1503="","","非称重实测")</x:f>
      </x:c>
      <x:c r="AK1503" s="14" t="str"/>
      <x:c r="AL1503" s="14" t="str">
        <x:v>v3.4.6-candidate</x:v>
      </x:c>
    </x:row>
    <x:row r="1504">
      <x:c r="A1504" t="n">
        <x:v>372</x:v>
      </x:c>
      <x:c r="B1504" t="str">
        <x:v>YQZ6522BEVX</x:v>
      </x:c>
      <x:c r="C1504" t="str">
        <x:v>悦达牌</x:v>
      </x:c>
      <x:c r="D1504" t="str">
        <x:v>江苏悦达起亚汽车有限公司</x:v>
      </x:c>
      <x:c r="E1504"/>
      <x:c r="F1504" t="str">
        <x:v>纯电动多用途乘用车</x:v>
      </x:c>
      <x:c r="G1504" t="str">
        <x:v>HiPhi X</x:v>
      </x:c>
      <x:c r="H1504" t="str">
        <x:v>纯电动多用途乘用车</x:v>
      </x:c>
      <x:c r="I1504" t="str">
        <x:v>Lux SUV-4</x:v>
      </x:c>
      <x:c r="J1504" t="str">
        <x:v>BEV</x:v>
      </x:c>
      <x:c r="K1504" t="str">
        <x:v>否</x:v>
      </x:c>
      <x:c r="L1504" t="n">
        <x:v>2440</x:v>
      </x:c>
      <x:c r="M1504"/>
      <x:c r="N1504" t="n">
        <x:v>620</x:v>
      </x:c>
      <x:c r="O1504" t="n">
        <x:v>90.18</x:v>
      </x:c>
      <x:c r="P1504" t="str">
        <x:v>三元锂</x:v>
      </x:c>
      <x:c r="Q1504" t="n">
        <x:v>180</x:v>
      </x:c>
      <x:c r="R1504" t="n">
        <x:v>14.55</x:v>
      </x:c>
      <x:c r="S1504"/>
      <x:c r="T1504"/>
      <x:c r="U1504" t="str">
        <x:v>联合汽车电子有限公司</x:v>
      </x:c>
      <x:c r="V1504" t="n">
        <x:v>247</x:v>
      </x:c>
      <x:c r="W1504"/>
      <x:c r="X1504" t="str">
        <x:v>不适用(BEV)</x:v>
      </x:c>
      <x:c r="Y1504" t="str">
        <x:v>不适用(BEV)</x:v>
      </x:c>
      <x:c r="Z1504" t="str">
        <x:v>不适用(BEV)</x:v>
      </x:c>
      <x:c r="AA1504" t="str">
        <x:v>不适用(BEV)</x:v>
      </x:c>
      <x:c r="AB1504" t="str">
        <x:v>不适用(BEV)</x:v>
      </x:c>
      <x:c r="AC1504" t="str">
        <x:v>不适用(BEV)</x:v>
      </x:c>
      <x:c r="AD1504" t="str">
        <x:v>BEV_历史批次</x:v>
      </x:c>
      <x:c r="AE1504" s="14" t="str"/>
      <x:c r="AF1504" s="14" t="str"/>
      <x:c r="AG1504" s="14" t="str">
        <x:v>待OCR/外部证据：数值语义歧义</x:v>
      </x:c>
      <x:c r="AH1504" s="15" t="n">
        <x:f>IF(R1504&lt;&gt;"",R1504,IFERROR(IF(AND(IF(ISNUMBER(O1504),O1504,IFERROR(VALUE(O1504),VALUE(LEFT(TRIM(O1504),FIND("|",SUBSTITUTE(SUBSTITUTE(SUBSTITUTE(SUBSTITUTE(SUBSTITUTE(TRIM(O1504),"/","|"),"(","|"),"（","|"),";","|"),"；","|")&amp;"|")-1))))*100/IF(ISNUMBER(N1504),N1504,IFERROR(VALUE(N1504),VALUE(LEFT(TRIM(N1504),FIND("|",SUBSTITUTE(SUBSTITUTE(SUBSTITUTE(SUBSTITUTE(SUBSTITUTE(TRIM(N1504),"/","|"),"(","|"),"（","|"),";","|"),"；","|")&amp;"|")-1))))&gt;=3,IF(ISNUMBER(O1504),O1504,IFERROR(VALUE(O1504),VALUE(LEFT(TRIM(O1504),FIND("|",SUBSTITUTE(SUBSTITUTE(SUBSTITUTE(SUBSTITUTE(SUBSTITUTE(TRIM(O1504),"/","|"),"(","|"),"（","|"),";","|"),"；","|")&amp;"|")-1))))*100/IF(ISNUMBER(N1504),N1504,IFERROR(VALUE(N1504),VALUE(LEFT(TRIM(N1504),FIND("|",SUBSTITUTE(SUBSTITUTE(SUBSTITUTE(SUBSTITUTE(SUBSTITUTE(TRIM(N1504),"/","|"),"(","|"),"（","|"),";","|"),"；","|")&amp;"|")-1))))&lt;=40),IF(ISNUMBER(O1504),O1504,IFERROR(VALUE(O1504),VALUE(LEFT(TRIM(O1504),FIND("|",SUBSTITUTE(SUBSTITUTE(SUBSTITUTE(SUBSTITUTE(SUBSTITUTE(TRIM(O1504),"/","|"),"(","|"),"（","|"),";","|"),"；","|")&amp;"|")-1))))*100/IF(ISNUMBER(N1504),N1504,IFERROR(VALUE(N1504),VALUE(LEFT(TRIM(N1504),FIND("|",SUBSTITUTE(SUBSTITUTE(SUBSTITUTE(SUBSTITUTE(SUBSTITUTE(TRIM(N1504),"/","|"),"(","|"),"（","|"),";","|"),"；","|")&amp;"|")-1)))),""),""))</x:f>
        <x:v>14.55</x:v>
      </x:c>
      <x:c r="AI1504" s="15" t="str">
        <x:f>IFERROR(IF(AND(IF(ISNUMBER(O1504),O1504,IFERROR(VALUE(O1504),VALUE(LEFT(TRIM(O1504),FIND("|",SUBSTITUTE(SUBSTITUTE(SUBSTITUTE(SUBSTITUTE(SUBSTITUTE(TRIM(O1504),"/","|"),"(","|"),"（","|"),";","|"),"；","|")&amp;"|")-1))))&gt;=75,IF(ISNUMBER(O1504),O1504,IFERROR(VALUE(O1504),VALUE(LEFT(TRIM(O1504),FIND("|",SUBSTITUTE(SUBSTITUTE(SUBSTITUTE(SUBSTITUTE(SUBSTITUTE(TRIM(O1504),"/","|"),"(","|"),"（","|"),";","|"),"；","|")&amp;"|")-1))))&lt;=85,IF(ISNUMBER(Q1504),Q1504,IFERROR(VALUE(Q1504),VALUE(LEFT(TRIM(Q1504),FIND("|",SUBSTITUTE(SUBSTITUTE(SUBSTITUTE(SUBSTITUTE(SUBSTITUTE(TRIM(Q1504),"/","|"),"(","|"),"（","|"),";","|"),"；","|")&amp;"|")-1))))&gt;0),IF(ISNUMBER(O1504),O1504,IFERROR(VALUE(O1504),VALUE(LEFT(TRIM(O1504),FIND("|",SUBSTITUTE(SUBSTITUTE(SUBSTITUTE(SUBSTITUTE(SUBSTITUTE(TRIM(O1504),"/","|"),"(","|"),"（","|"),";","|"),"；","|")&amp;"|")-1))))*1000/IF(ISNUMBER(Q1504),Q1504,IFERROR(VALUE(Q1504),VALUE(LEFT(TRIM(Q1504),FIND("|",SUBSTITUTE(SUBSTITUTE(SUBSTITUTE(SUBSTITUTE(SUBSTITUTE(TRIM(Q1504),"/","|"),"(","|"),"（","|"),";","|"),"；","|")&amp;"|")-1)))),""),"")</x:f>
      </x:c>
      <x:c r="AJ1504" s="14" t="str">
        <x:f>IF(AI1504="","","非称重实测")</x:f>
      </x:c>
      <x:c r="AK1504" s="14" t="str"/>
      <x:c r="AL1504" s="14" t="str">
        <x:v>v3.4.6-candidate</x:v>
      </x:c>
    </x:row>
    <x:row r="1505">
      <x:c r="A1505" t="n">
        <x:v>372</x:v>
      </x:c>
      <x:c r="B1505" t="str">
        <x:v>YQZ7005BEVZ</x:v>
      </x:c>
      <x:c r="C1505" t="str">
        <x:v>悦达牌</x:v>
      </x:c>
      <x:c r="D1505" t="str">
        <x:v>江苏悦达起亚汽车有限公司</x:v>
      </x:c>
      <x:c r="E1505"/>
      <x:c r="F1505" t="str">
        <x:v>纯电动轿车</x:v>
      </x:c>
      <x:c r="G1505" t="str">
        <x:v>HiPhi Z</x:v>
      </x:c>
      <x:c r="H1505" t="str">
        <x:v>纯电动轿车</x:v>
      </x:c>
      <x:c r="I1505" t="str">
        <x:v>Car-D</x:v>
      </x:c>
      <x:c r="J1505" t="str">
        <x:v>BEV</x:v>
      </x:c>
      <x:c r="K1505" t="str">
        <x:v>否</x:v>
      </x:c>
      <x:c r="L1505" t="n">
        <x:v>2510</x:v>
      </x:c>
      <x:c r="M1505"/>
      <x:c r="N1505" t="n">
        <x:v>535</x:v>
      </x:c>
      <x:c r="O1505" t="n">
        <x:v>90.18</x:v>
      </x:c>
      <x:c r="P1505" t="str">
        <x:v>三元锂</x:v>
      </x:c>
      <x:c r="Q1505" t="n">
        <x:v>180</x:v>
      </x:c>
      <x:c r="R1505" t="n">
        <x:v>16.86</x:v>
      </x:c>
      <x:c r="S1505"/>
      <x:c r="T1505"/>
      <x:c r="U1505" t="str">
        <x:v>联合汽车电子有限公司</x:v>
      </x:c>
      <x:c r="V1505" t="str">
        <x:v>F: 247
R: 247</x:v>
      </x:c>
      <x:c r="W1505"/>
      <x:c r="X1505" t="str">
        <x:v>不适用(BEV)</x:v>
      </x:c>
      <x:c r="Y1505" t="str">
        <x:v>不适用(BEV)</x:v>
      </x:c>
      <x:c r="Z1505" t="str">
        <x:v>不适用(BEV)</x:v>
      </x:c>
      <x:c r="AA1505" t="str">
        <x:v>不适用(BEV)</x:v>
      </x:c>
      <x:c r="AB1505" t="str">
        <x:v>不适用(BEV)</x:v>
      </x:c>
      <x:c r="AC1505" t="str">
        <x:v>不适用(BEV)</x:v>
      </x:c>
      <x:c r="AD1505" t="str">
        <x:v>BEV_历史批次</x:v>
      </x:c>
      <x:c r="AE1505" s="14" t="str">
        <x:v>247</x:v>
      </x:c>
      <x:c r="AF1505" s="14" t="str"/>
      <x:c r="AG1505" s="14" t="str">
        <x:v>源字段可解析</x:v>
      </x:c>
      <x:c r="AH1505" s="15" t="n">
        <x:f>IF(R1505&lt;&gt;"",R1505,IFERROR(IF(AND(IF(ISNUMBER(O1505),O1505,IFERROR(VALUE(O1505),VALUE(LEFT(TRIM(O1505),FIND("|",SUBSTITUTE(SUBSTITUTE(SUBSTITUTE(SUBSTITUTE(SUBSTITUTE(TRIM(O1505),"/","|"),"(","|"),"（","|"),";","|"),"；","|")&amp;"|")-1))))*100/IF(ISNUMBER(N1505),N1505,IFERROR(VALUE(N1505),VALUE(LEFT(TRIM(N1505),FIND("|",SUBSTITUTE(SUBSTITUTE(SUBSTITUTE(SUBSTITUTE(SUBSTITUTE(TRIM(N1505),"/","|"),"(","|"),"（","|"),";","|"),"；","|")&amp;"|")-1))))&gt;=3,IF(ISNUMBER(O1505),O1505,IFERROR(VALUE(O1505),VALUE(LEFT(TRIM(O1505),FIND("|",SUBSTITUTE(SUBSTITUTE(SUBSTITUTE(SUBSTITUTE(SUBSTITUTE(TRIM(O1505),"/","|"),"(","|"),"（","|"),";","|"),"；","|")&amp;"|")-1))))*100/IF(ISNUMBER(N1505),N1505,IFERROR(VALUE(N1505),VALUE(LEFT(TRIM(N1505),FIND("|",SUBSTITUTE(SUBSTITUTE(SUBSTITUTE(SUBSTITUTE(SUBSTITUTE(TRIM(N1505),"/","|"),"(","|"),"（","|"),";","|"),"；","|")&amp;"|")-1))))&lt;=40),IF(ISNUMBER(O1505),O1505,IFERROR(VALUE(O1505),VALUE(LEFT(TRIM(O1505),FIND("|",SUBSTITUTE(SUBSTITUTE(SUBSTITUTE(SUBSTITUTE(SUBSTITUTE(TRIM(O1505),"/","|"),"(","|"),"（","|"),";","|"),"；","|")&amp;"|")-1))))*100/IF(ISNUMBER(N1505),N1505,IFERROR(VALUE(N1505),VALUE(LEFT(TRIM(N1505),FIND("|",SUBSTITUTE(SUBSTITUTE(SUBSTITUTE(SUBSTITUTE(SUBSTITUTE(TRIM(N1505),"/","|"),"(","|"),"（","|"),";","|"),"；","|")&amp;"|")-1)))),""),""))</x:f>
        <x:v>16.86</x:v>
      </x:c>
      <x:c r="AI1505" s="15" t="str">
        <x:f>IFERROR(IF(AND(IF(ISNUMBER(O1505),O1505,IFERROR(VALUE(O1505),VALUE(LEFT(TRIM(O1505),FIND("|",SUBSTITUTE(SUBSTITUTE(SUBSTITUTE(SUBSTITUTE(SUBSTITUTE(TRIM(O1505),"/","|"),"(","|"),"（","|"),";","|"),"；","|")&amp;"|")-1))))&gt;=75,IF(ISNUMBER(O1505),O1505,IFERROR(VALUE(O1505),VALUE(LEFT(TRIM(O1505),FIND("|",SUBSTITUTE(SUBSTITUTE(SUBSTITUTE(SUBSTITUTE(SUBSTITUTE(TRIM(O1505),"/","|"),"(","|"),"（","|"),";","|"),"；","|")&amp;"|")-1))))&lt;=85,IF(ISNUMBER(Q1505),Q1505,IFERROR(VALUE(Q1505),VALUE(LEFT(TRIM(Q1505),FIND("|",SUBSTITUTE(SUBSTITUTE(SUBSTITUTE(SUBSTITUTE(SUBSTITUTE(TRIM(Q1505),"/","|"),"(","|"),"（","|"),";","|"),"；","|")&amp;"|")-1))))&gt;0),IF(ISNUMBER(O1505),O1505,IFERROR(VALUE(O1505),VALUE(LEFT(TRIM(O1505),FIND("|",SUBSTITUTE(SUBSTITUTE(SUBSTITUTE(SUBSTITUTE(SUBSTITUTE(TRIM(O1505),"/","|"),"(","|"),"（","|"),";","|"),"；","|")&amp;"|")-1))))*1000/IF(ISNUMBER(Q1505),Q1505,IFERROR(VALUE(Q1505),VALUE(LEFT(TRIM(Q1505),FIND("|",SUBSTITUTE(SUBSTITUTE(SUBSTITUTE(SUBSTITUTE(SUBSTITUTE(TRIM(Q1505),"/","|"),"(","|"),"（","|"),";","|"),"；","|")&amp;"|")-1)))),""),"")</x:f>
      </x:c>
      <x:c r="AJ1505" s="14" t="str">
        <x:f>IF(AI1505="","","非称重实测")</x:f>
      </x:c>
      <x:c r="AK1505" s="14" t="str"/>
      <x:c r="AL1505" s="14" t="str">
        <x:v>v3.4.6-candidate</x:v>
      </x:c>
    </x:row>
    <x:row r="1506">
      <x:c r="A1506" t="n">
        <x:v>372</x:v>
      </x:c>
      <x:c r="B1506" t="str">
        <x:v>BAW6510MB6SHEV</x:v>
      </x:c>
      <x:c r="C1506" t="str">
        <x:v>极石牌</x:v>
      </x:c>
      <x:c r="D1506" t="str">
        <x:v>北京汽车制造厂有限公司</x:v>
      </x:c>
      <x:c r="E1506" t="str">
        <x:v>北京汽车制造厂</x:v>
      </x:c>
      <x:c r="F1506" t="str">
        <x:v>插电式增程混合动力多用途乘用车</x:v>
      </x:c>
      <x:c r="G1506" t="str">
        <x:v>石头01</x:v>
      </x:c>
      <x:c r="H1506" t="str">
        <x:v>插电式混合动力多用途乘用车</x:v>
      </x:c>
      <x:c r="I1506"/>
      <x:c r="J1506" t="str">
        <x:v>PHEV</x:v>
      </x:c>
      <x:c r="K1506" t="str">
        <x:v>否</x:v>
      </x:c>
      <x:c r="L1506" t="str">
        <x:v>2580, 2660</x:v>
      </x:c>
      <x:c r="M1506" t="n">
        <x:v>3400</x:v>
      </x:c>
      <x:c r="N1506" t="n">
        <x:v>235</x:v>
      </x:c>
      <x:c r="O1506" t="n">
        <x:v>56.01</x:v>
      </x:c>
      <x:c r="P1506" t="str">
        <x:v>三元锂</x:v>
      </x:c>
      <x:c r="Q1506" t="n">
        <x:v>162.8197674418605</x:v>
      </x:c>
      <x:c r="R1506" t="n">
        <x:v>23.83</x:v>
      </x:c>
      <x:c r="S1506" t="n">
        <x:v>110</x:v>
      </x:c>
      <x:c r="T1506" t="n">
        <x:v>110</x:v>
      </x:c>
      <x:c r="U1506"/>
      <x:c r="V1506" t="str">
        <x:v>F: 150
R: 200</x:v>
      </x:c>
      <x:c r="W1506"/>
      <x:c r="X1506"/>
      <x:c r="Y1506" t="n">
        <x:v>7.95</x:v>
      </x:c>
      <x:c r="Z1506" t="n">
        <x:v>1496</x:v>
      </x:c>
      <x:c r="AA1506" t="n">
        <x:v>112</x:v>
      </x:c>
      <x:c r="AB1506"/>
      <x:c r="AC1506"/>
      <x:c r="AD1506" t="str">
        <x:v>PHEV_历史批次</x:v>
      </x:c>
      <x:c r="AE1506" s="14" t="str">
        <x:v>150|200</x:v>
      </x:c>
      <x:c r="AF1506" s="14" t="str"/>
      <x:c r="AG1506" s="14" t="str">
        <x:v>源字段可解析</x:v>
      </x:c>
      <x:c r="AH1506" s="15" t="n">
        <x:f>IF(R1506&lt;&gt;"",R1506,IFERROR(IF(AND(IF(ISNUMBER(O1506),O1506,IFERROR(VALUE(O1506),VALUE(LEFT(TRIM(O1506),FIND("|",SUBSTITUTE(SUBSTITUTE(SUBSTITUTE(SUBSTITUTE(SUBSTITUTE(TRIM(O1506),"/","|"),"(","|"),"（","|"),";","|"),"；","|")&amp;"|")-1))))*100/IF(ISNUMBER(N1506),N1506,IFERROR(VALUE(N1506),VALUE(LEFT(TRIM(N1506),FIND("|",SUBSTITUTE(SUBSTITUTE(SUBSTITUTE(SUBSTITUTE(SUBSTITUTE(TRIM(N1506),"/","|"),"(","|"),"（","|"),";","|"),"；","|")&amp;"|")-1))))&gt;=3,IF(ISNUMBER(O1506),O1506,IFERROR(VALUE(O1506),VALUE(LEFT(TRIM(O1506),FIND("|",SUBSTITUTE(SUBSTITUTE(SUBSTITUTE(SUBSTITUTE(SUBSTITUTE(TRIM(O1506),"/","|"),"(","|"),"（","|"),";","|"),"；","|")&amp;"|")-1))))*100/IF(ISNUMBER(N1506),N1506,IFERROR(VALUE(N1506),VALUE(LEFT(TRIM(N1506),FIND("|",SUBSTITUTE(SUBSTITUTE(SUBSTITUTE(SUBSTITUTE(SUBSTITUTE(TRIM(N1506),"/","|"),"(","|"),"（","|"),";","|"),"；","|")&amp;"|")-1))))&lt;=40),IF(ISNUMBER(O1506),O1506,IFERROR(VALUE(O1506),VALUE(LEFT(TRIM(O1506),FIND("|",SUBSTITUTE(SUBSTITUTE(SUBSTITUTE(SUBSTITUTE(SUBSTITUTE(TRIM(O1506),"/","|"),"(","|"),"（","|"),";","|"),"；","|")&amp;"|")-1))))*100/IF(ISNUMBER(N1506),N1506,IFERROR(VALUE(N1506),VALUE(LEFT(TRIM(N1506),FIND("|",SUBSTITUTE(SUBSTITUTE(SUBSTITUTE(SUBSTITUTE(SUBSTITUTE(TRIM(N1506),"/","|"),"(","|"),"（","|"),";","|"),"；","|")&amp;"|")-1)))),""),""))</x:f>
        <x:v>23.83</x:v>
      </x:c>
      <x:c r="AI1506" s="15" t="str">
        <x:f>IFERROR(IF(AND(IF(ISNUMBER(O1506),O1506,IFERROR(VALUE(O1506),VALUE(LEFT(TRIM(O1506),FIND("|",SUBSTITUTE(SUBSTITUTE(SUBSTITUTE(SUBSTITUTE(SUBSTITUTE(TRIM(O1506),"/","|"),"(","|"),"（","|"),";","|"),"；","|")&amp;"|")-1))))&gt;=75,IF(ISNUMBER(O1506),O1506,IFERROR(VALUE(O1506),VALUE(LEFT(TRIM(O1506),FIND("|",SUBSTITUTE(SUBSTITUTE(SUBSTITUTE(SUBSTITUTE(SUBSTITUTE(TRIM(O1506),"/","|"),"(","|"),"（","|"),";","|"),"；","|")&amp;"|")-1))))&lt;=85,IF(ISNUMBER(Q1506),Q1506,IFERROR(VALUE(Q1506),VALUE(LEFT(TRIM(Q1506),FIND("|",SUBSTITUTE(SUBSTITUTE(SUBSTITUTE(SUBSTITUTE(SUBSTITUTE(TRIM(Q1506),"/","|"),"(","|"),"（","|"),";","|"),"；","|")&amp;"|")-1))))&gt;0),IF(ISNUMBER(O1506),O1506,IFERROR(VALUE(O1506),VALUE(LEFT(TRIM(O1506),FIND("|",SUBSTITUTE(SUBSTITUTE(SUBSTITUTE(SUBSTITUTE(SUBSTITUTE(TRIM(O1506),"/","|"),"(","|"),"（","|"),";","|"),"；","|")&amp;"|")-1))))*1000/IF(ISNUMBER(Q1506),Q1506,IFERROR(VALUE(Q1506),VALUE(LEFT(TRIM(Q1506),FIND("|",SUBSTITUTE(SUBSTITUTE(SUBSTITUTE(SUBSTITUTE(SUBSTITUTE(TRIM(Q1506),"/","|"),"(","|"),"（","|"),";","|"),"；","|")&amp;"|")-1)))),""),"")</x:f>
      </x:c>
      <x:c r="AJ1506" s="14" t="str">
        <x:f>IF(AI1506="","","非称重实测")</x:f>
      </x:c>
      <x:c r="AK1506" s="14" t="str"/>
      <x:c r="AL1506" s="14" t="str">
        <x:v>v3.4.6-candidate</x:v>
      </x:c>
    </x:row>
    <x:row r="1507">
      <x:c r="A1507" t="n">
        <x:v>372</x:v>
      </x:c>
      <x:c r="B1507" t="str">
        <x:v>BAW6511MB6SHEV</x:v>
      </x:c>
      <x:c r="C1507" t="str">
        <x:v>极石牌</x:v>
      </x:c>
      <x:c r="D1507" t="str">
        <x:v>北京汽车制造厂有限公司</x:v>
      </x:c>
      <x:c r="E1507" t="str">
        <x:v>北京汽车制造厂</x:v>
      </x:c>
      <x:c r="F1507" t="str">
        <x:v>插电式增程混合动力多用途乘用车</x:v>
      </x:c>
      <x:c r="G1507" t="str">
        <x:v>石头01</x:v>
      </x:c>
      <x:c r="H1507" t="str">
        <x:v>插电式混合动力多用途乘用车</x:v>
      </x:c>
      <x:c r="I1507"/>
      <x:c r="J1507" t="str">
        <x:v>PHEV</x:v>
      </x:c>
      <x:c r="K1507" t="str">
        <x:v>否</x:v>
      </x:c>
      <x:c r="L1507" t="str">
        <x:v>2580, 2660</x:v>
      </x:c>
      <x:c r="M1507" t="n">
        <x:v>3400</x:v>
      </x:c>
      <x:c r="N1507" t="n">
        <x:v>200</x:v>
      </x:c>
      <x:c r="O1507" t="n">
        <x:v>56.01</x:v>
      </x:c>
      <x:c r="P1507" t="str">
        <x:v>三元锂</x:v>
      </x:c>
      <x:c r="Q1507" t="n">
        <x:v>162.8197674418605</x:v>
      </x:c>
      <x:c r="R1507" t="n">
        <x:v>28</x:v>
      </x:c>
      <x:c r="S1507" t="n">
        <x:v>110</x:v>
      </x:c>
      <x:c r="T1507" t="n">
        <x:v>110</x:v>
      </x:c>
      <x:c r="U1507"/>
      <x:c r="V1507" t="str">
        <x:v>F: 150
R: 200</x:v>
      </x:c>
      <x:c r="W1507"/>
      <x:c r="X1507"/>
      <x:c r="Y1507" t="n">
        <x:v>9.05</x:v>
      </x:c>
      <x:c r="Z1507" t="n">
        <x:v>1496</x:v>
      </x:c>
      <x:c r="AA1507" t="n">
        <x:v>112</x:v>
      </x:c>
      <x:c r="AB1507"/>
      <x:c r="AC1507"/>
      <x:c r="AD1507" t="str">
        <x:v>PHEV_历史批次</x:v>
      </x:c>
      <x:c r="AE1507" s="14" t="str">
        <x:v>150|200</x:v>
      </x:c>
      <x:c r="AF1507" s="14" t="str"/>
      <x:c r="AG1507" s="14" t="str">
        <x:v>源字段可解析</x:v>
      </x:c>
      <x:c r="AH1507" s="15" t="n">
        <x:f>IF(R1507&lt;&gt;"",R1507,IFERROR(IF(AND(IF(ISNUMBER(O1507),O1507,IFERROR(VALUE(O1507),VALUE(LEFT(TRIM(O1507),FIND("|",SUBSTITUTE(SUBSTITUTE(SUBSTITUTE(SUBSTITUTE(SUBSTITUTE(TRIM(O1507),"/","|"),"(","|"),"（","|"),";","|"),"；","|")&amp;"|")-1))))*100/IF(ISNUMBER(N1507),N1507,IFERROR(VALUE(N1507),VALUE(LEFT(TRIM(N1507),FIND("|",SUBSTITUTE(SUBSTITUTE(SUBSTITUTE(SUBSTITUTE(SUBSTITUTE(TRIM(N1507),"/","|"),"(","|"),"（","|"),";","|"),"；","|")&amp;"|")-1))))&gt;=3,IF(ISNUMBER(O1507),O1507,IFERROR(VALUE(O1507),VALUE(LEFT(TRIM(O1507),FIND("|",SUBSTITUTE(SUBSTITUTE(SUBSTITUTE(SUBSTITUTE(SUBSTITUTE(TRIM(O1507),"/","|"),"(","|"),"（","|"),";","|"),"；","|")&amp;"|")-1))))*100/IF(ISNUMBER(N1507),N1507,IFERROR(VALUE(N1507),VALUE(LEFT(TRIM(N1507),FIND("|",SUBSTITUTE(SUBSTITUTE(SUBSTITUTE(SUBSTITUTE(SUBSTITUTE(TRIM(N1507),"/","|"),"(","|"),"（","|"),";","|"),"；","|")&amp;"|")-1))))&lt;=40),IF(ISNUMBER(O1507),O1507,IFERROR(VALUE(O1507),VALUE(LEFT(TRIM(O1507),FIND("|",SUBSTITUTE(SUBSTITUTE(SUBSTITUTE(SUBSTITUTE(SUBSTITUTE(TRIM(O1507),"/","|"),"(","|"),"（","|"),";","|"),"；","|")&amp;"|")-1))))*100/IF(ISNUMBER(N1507),N1507,IFERROR(VALUE(N1507),VALUE(LEFT(TRIM(N1507),FIND("|",SUBSTITUTE(SUBSTITUTE(SUBSTITUTE(SUBSTITUTE(SUBSTITUTE(TRIM(N1507),"/","|"),"(","|"),"（","|"),";","|"),"；","|")&amp;"|")-1)))),""),""))</x:f>
        <x:v>28</x:v>
      </x:c>
      <x:c r="AI1507" s="15" t="str">
        <x:f>IFERROR(IF(AND(IF(ISNUMBER(O1507),O1507,IFERROR(VALUE(O1507),VALUE(LEFT(TRIM(O1507),FIND("|",SUBSTITUTE(SUBSTITUTE(SUBSTITUTE(SUBSTITUTE(SUBSTITUTE(TRIM(O1507),"/","|"),"(","|"),"（","|"),";","|"),"；","|")&amp;"|")-1))))&gt;=75,IF(ISNUMBER(O1507),O1507,IFERROR(VALUE(O1507),VALUE(LEFT(TRIM(O1507),FIND("|",SUBSTITUTE(SUBSTITUTE(SUBSTITUTE(SUBSTITUTE(SUBSTITUTE(TRIM(O1507),"/","|"),"(","|"),"（","|"),";","|"),"；","|")&amp;"|")-1))))&lt;=85,IF(ISNUMBER(Q1507),Q1507,IFERROR(VALUE(Q1507),VALUE(LEFT(TRIM(Q1507),FIND("|",SUBSTITUTE(SUBSTITUTE(SUBSTITUTE(SUBSTITUTE(SUBSTITUTE(TRIM(Q1507),"/","|"),"(","|"),"（","|"),";","|"),"；","|")&amp;"|")-1))))&gt;0),IF(ISNUMBER(O1507),O1507,IFERROR(VALUE(O1507),VALUE(LEFT(TRIM(O1507),FIND("|",SUBSTITUTE(SUBSTITUTE(SUBSTITUTE(SUBSTITUTE(SUBSTITUTE(TRIM(O1507),"/","|"),"(","|"),"（","|"),";","|"),"；","|")&amp;"|")-1))))*1000/IF(ISNUMBER(Q1507),Q1507,IFERROR(VALUE(Q1507),VALUE(LEFT(TRIM(Q1507),FIND("|",SUBSTITUTE(SUBSTITUTE(SUBSTITUTE(SUBSTITUTE(SUBSTITUTE(TRIM(Q1507),"/","|"),"(","|"),"（","|"),";","|"),"；","|")&amp;"|")-1)))),""),"")</x:f>
      </x:c>
      <x:c r="AJ1507" s="14" t="str">
        <x:f>IF(AI1507="","","非称重实测")</x:f>
      </x:c>
      <x:c r="AK1507" s="14" t="str"/>
      <x:c r="AL1507" s="14" t="str">
        <x:v>v3.4.6-candidate</x:v>
      </x:c>
    </x:row>
    <x:row r="1508">
      <x:c r="A1508" t="n">
        <x:v>372</x:v>
      </x:c>
      <x:c r="B1508" t="str">
        <x:v>BYD6483ST6HEV</x:v>
      </x:c>
      <x:c r="C1508" t="str">
        <x:v>比亚迪牌</x:v>
      </x:c>
      <x:c r="D1508" t="str">
        <x:v>比亚迪汽车有限公司</x:v>
      </x:c>
      <x:c r="E1508" t="str">
        <x:v>比亚迪</x:v>
      </x:c>
      <x:c r="F1508" t="str">
        <x:v>插电式混合动力多用途乘用车</x:v>
      </x:c>
      <x:c r="G1508" t="str">
        <x:v>比亚迪宋PLUS/比亚迪护卫舰05</x:v>
      </x:c>
      <x:c r="H1508" t="str">
        <x:v>插电式混合动力多用途乘用车</x:v>
      </x:c>
      <x:c r="I1508" t="str">
        <x:v>SUV-C</x:v>
      </x:c>
      <x:c r="J1508" t="str">
        <x:v>PHEV</x:v>
      </x:c>
      <x:c r="K1508" t="str">
        <x:v>否</x:v>
      </x:c>
      <x:c r="L1508" t="n">
        <x:v>1740</x:v>
      </x:c>
      <x:c r="M1508" t="n">
        <x:v>2720</x:v>
      </x:c>
      <x:c r="N1508" t="n">
        <x:v>43</x:v>
      </x:c>
      <x:c r="O1508" t="n">
        <x:v>9.331</x:v>
      </x:c>
      <x:c r="P1508" t="str">
        <x:v>磷酸铁锂</x:v>
      </x:c>
      <x:c r="Q1508" t="n">
        <x:v>96.19587628865979</x:v>
      </x:c>
      <x:c r="R1508" t="n">
        <x:v>21.7</x:v>
      </x:c>
      <x:c r="S1508" t="n">
        <x:v>160</x:v>
      </x:c>
      <x:c r="T1508" t="n">
        <x:v>160</x:v>
      </x:c>
      <x:c r="U1508"/>
      <x:c r="V1508" t="str">
        <x:v>132kw</x:v>
      </x:c>
      <x:c r="W1508"/>
      <x:c r="X1508"/>
      <x:c r="Y1508" t="n">
        <x:v>5.3</x:v>
      </x:c>
      <x:c r="Z1508" t="n">
        <x:v>1498</x:v>
      </x:c>
      <x:c r="AA1508" t="n">
        <x:v>81</x:v>
      </x:c>
      <x:c r="AB1508"/>
      <x:c r="AC1508"/>
      <x:c r="AD1508" t="str">
        <x:v>PHEV_历史批次</x:v>
      </x:c>
      <x:c r="AE1508" s="14" t="str"/>
      <x:c r="AF1508" s="14" t="str"/>
      <x:c r="AG1508" s="14" t="str">
        <x:v>待OCR/外部证据：数值语义歧义</x:v>
      </x:c>
      <x:c r="AH1508" s="15" t="n">
        <x:f>IF(R1508&lt;&gt;"",R1508,IFERROR(IF(AND(IF(ISNUMBER(O1508),O1508,IFERROR(VALUE(O1508),VALUE(LEFT(TRIM(O1508),FIND("|",SUBSTITUTE(SUBSTITUTE(SUBSTITUTE(SUBSTITUTE(SUBSTITUTE(TRIM(O1508),"/","|"),"(","|"),"（","|"),";","|"),"；","|")&amp;"|")-1))))*100/IF(ISNUMBER(N1508),N1508,IFERROR(VALUE(N1508),VALUE(LEFT(TRIM(N1508),FIND("|",SUBSTITUTE(SUBSTITUTE(SUBSTITUTE(SUBSTITUTE(SUBSTITUTE(TRIM(N1508),"/","|"),"(","|"),"（","|"),";","|"),"；","|")&amp;"|")-1))))&gt;=3,IF(ISNUMBER(O1508),O1508,IFERROR(VALUE(O1508),VALUE(LEFT(TRIM(O1508),FIND("|",SUBSTITUTE(SUBSTITUTE(SUBSTITUTE(SUBSTITUTE(SUBSTITUTE(TRIM(O1508),"/","|"),"(","|"),"（","|"),";","|"),"；","|")&amp;"|")-1))))*100/IF(ISNUMBER(N1508),N1508,IFERROR(VALUE(N1508),VALUE(LEFT(TRIM(N1508),FIND("|",SUBSTITUTE(SUBSTITUTE(SUBSTITUTE(SUBSTITUTE(SUBSTITUTE(TRIM(N1508),"/","|"),"(","|"),"（","|"),";","|"),"；","|")&amp;"|")-1))))&lt;=40),IF(ISNUMBER(O1508),O1508,IFERROR(VALUE(O1508),VALUE(LEFT(TRIM(O1508),FIND("|",SUBSTITUTE(SUBSTITUTE(SUBSTITUTE(SUBSTITUTE(SUBSTITUTE(TRIM(O1508),"/","|"),"(","|"),"（","|"),";","|"),"；","|")&amp;"|")-1))))*100/IF(ISNUMBER(N1508),N1508,IFERROR(VALUE(N1508),VALUE(LEFT(TRIM(N1508),FIND("|",SUBSTITUTE(SUBSTITUTE(SUBSTITUTE(SUBSTITUTE(SUBSTITUTE(TRIM(N1508),"/","|"),"(","|"),"（","|"),";","|"),"；","|")&amp;"|")-1)))),""),""))</x:f>
        <x:v>21.7</x:v>
      </x:c>
      <x:c r="AI1508" s="15" t="str">
        <x:f>IFERROR(IF(AND(IF(ISNUMBER(O1508),O1508,IFERROR(VALUE(O1508),VALUE(LEFT(TRIM(O1508),FIND("|",SUBSTITUTE(SUBSTITUTE(SUBSTITUTE(SUBSTITUTE(SUBSTITUTE(TRIM(O1508),"/","|"),"(","|"),"（","|"),";","|"),"；","|")&amp;"|")-1))))&gt;=75,IF(ISNUMBER(O1508),O1508,IFERROR(VALUE(O1508),VALUE(LEFT(TRIM(O1508),FIND("|",SUBSTITUTE(SUBSTITUTE(SUBSTITUTE(SUBSTITUTE(SUBSTITUTE(TRIM(O1508),"/","|"),"(","|"),"（","|"),";","|"),"；","|")&amp;"|")-1))))&lt;=85,IF(ISNUMBER(Q1508),Q1508,IFERROR(VALUE(Q1508),VALUE(LEFT(TRIM(Q1508),FIND("|",SUBSTITUTE(SUBSTITUTE(SUBSTITUTE(SUBSTITUTE(SUBSTITUTE(TRIM(Q1508),"/","|"),"(","|"),"（","|"),";","|"),"；","|")&amp;"|")-1))))&gt;0),IF(ISNUMBER(O1508),O1508,IFERROR(VALUE(O1508),VALUE(LEFT(TRIM(O1508),FIND("|",SUBSTITUTE(SUBSTITUTE(SUBSTITUTE(SUBSTITUTE(SUBSTITUTE(TRIM(O1508),"/","|"),"(","|"),"（","|"),";","|"),"；","|")&amp;"|")-1))))*1000/IF(ISNUMBER(Q1508),Q1508,IFERROR(VALUE(Q1508),VALUE(LEFT(TRIM(Q1508),FIND("|",SUBSTITUTE(SUBSTITUTE(SUBSTITUTE(SUBSTITUTE(SUBSTITUTE(TRIM(Q1508),"/","|"),"(","|"),"（","|"),";","|"),"；","|")&amp;"|")-1)))),""),"")</x:f>
      </x:c>
      <x:c r="AJ1508" s="14" t="str">
        <x:f>IF(AI1508="","","非称重实测")</x:f>
      </x:c>
      <x:c r="AK1508" s="14" t="str"/>
      <x:c r="AL1508" s="14" t="str">
        <x:v>v3.4.6-candidate</x:v>
      </x:c>
    </x:row>
    <x:row r="1509">
      <x:c r="A1509" t="n">
        <x:v>372</x:v>
      </x:c>
      <x:c r="B1509" t="str">
        <x:v>BYD6483ST6HEV2</x:v>
      </x:c>
      <x:c r="C1509" t="str">
        <x:v>比亚迪牌</x:v>
      </x:c>
      <x:c r="D1509" t="str">
        <x:v>比亚迪汽车有限公司</x:v>
      </x:c>
      <x:c r="E1509" t="str">
        <x:v>比亚迪</x:v>
      </x:c>
      <x:c r="F1509" t="str">
        <x:v>插电式混合动力多用途乘用车</x:v>
      </x:c>
      <x:c r="G1509" t="str">
        <x:v>比亚迪宋PLUS/比亚迪护卫舰05</x:v>
      </x:c>
      <x:c r="H1509" t="str">
        <x:v>插电式混合动力多用途乘用车</x:v>
      </x:c>
      <x:c r="I1509" t="str">
        <x:v>SUV-C</x:v>
      </x:c>
      <x:c r="J1509" t="str">
        <x:v>PHEV</x:v>
      </x:c>
      <x:c r="K1509" t="str">
        <x:v>否</x:v>
      </x:c>
      <x:c r="L1509" t="n">
        <x:v>1995</x:v>
      </x:c>
      <x:c r="M1509" t="n">
        <x:v>2720</x:v>
      </x:c>
      <x:c r="N1509" t="n">
        <x:v>81</x:v>
      </x:c>
      <x:c r="O1509" t="n">
        <x:v>18.316</x:v>
      </x:c>
      <x:c r="P1509" t="str">
        <x:v>磷酸铁锂</x:v>
      </x:c>
      <x:c r="Q1509" t="n">
        <x:v>103.1887323943662</x:v>
      </x:c>
      <x:c r="R1509" t="n">
        <x:v>22.61</x:v>
      </x:c>
      <x:c r="S1509" t="n">
        <x:v>160</x:v>
      </x:c>
      <x:c r="T1509" t="n">
        <x:v>160</x:v>
      </x:c>
      <x:c r="U1509"/>
      <x:c r="V1509" t="str">
        <x:v>F: 145kw
R: 120kw</x:v>
      </x:c>
      <x:c r="W1509"/>
      <x:c r="X1509"/>
      <x:c r="Y1509" t="n">
        <x:v>6.29</x:v>
      </x:c>
      <x:c r="Z1509" t="n">
        <x:v>1497</x:v>
      </x:c>
      <x:c r="AA1509" t="n">
        <x:v>102</x:v>
      </x:c>
      <x:c r="AB1509"/>
      <x:c r="AC1509"/>
      <x:c r="AD1509" t="str">
        <x:v>PHEV_历史批次</x:v>
      </x:c>
      <x:c r="AE1509" s="14" t="str">
        <x:v>145|120</x:v>
      </x:c>
      <x:c r="AF1509" s="14" t="str"/>
      <x:c r="AG1509" s="14" t="str">
        <x:v>源字段可解析</x:v>
      </x:c>
      <x:c r="AH1509" s="15" t="n">
        <x:f>IF(R1509&lt;&gt;"",R1509,IFERROR(IF(AND(IF(ISNUMBER(O1509),O1509,IFERROR(VALUE(O1509),VALUE(LEFT(TRIM(O1509),FIND("|",SUBSTITUTE(SUBSTITUTE(SUBSTITUTE(SUBSTITUTE(SUBSTITUTE(TRIM(O1509),"/","|"),"(","|"),"（","|"),";","|"),"；","|")&amp;"|")-1))))*100/IF(ISNUMBER(N1509),N1509,IFERROR(VALUE(N1509),VALUE(LEFT(TRIM(N1509),FIND("|",SUBSTITUTE(SUBSTITUTE(SUBSTITUTE(SUBSTITUTE(SUBSTITUTE(TRIM(N1509),"/","|"),"(","|"),"（","|"),";","|"),"；","|")&amp;"|")-1))))&gt;=3,IF(ISNUMBER(O1509),O1509,IFERROR(VALUE(O1509),VALUE(LEFT(TRIM(O1509),FIND("|",SUBSTITUTE(SUBSTITUTE(SUBSTITUTE(SUBSTITUTE(SUBSTITUTE(TRIM(O1509),"/","|"),"(","|"),"（","|"),";","|"),"；","|")&amp;"|")-1))))*100/IF(ISNUMBER(N1509),N1509,IFERROR(VALUE(N1509),VALUE(LEFT(TRIM(N1509),FIND("|",SUBSTITUTE(SUBSTITUTE(SUBSTITUTE(SUBSTITUTE(SUBSTITUTE(TRIM(N1509),"/","|"),"(","|"),"（","|"),";","|"),"；","|")&amp;"|")-1))))&lt;=40),IF(ISNUMBER(O1509),O1509,IFERROR(VALUE(O1509),VALUE(LEFT(TRIM(O1509),FIND("|",SUBSTITUTE(SUBSTITUTE(SUBSTITUTE(SUBSTITUTE(SUBSTITUTE(TRIM(O1509),"/","|"),"(","|"),"（","|"),";","|"),"；","|")&amp;"|")-1))))*100/IF(ISNUMBER(N1509),N1509,IFERROR(VALUE(N1509),VALUE(LEFT(TRIM(N1509),FIND("|",SUBSTITUTE(SUBSTITUTE(SUBSTITUTE(SUBSTITUTE(SUBSTITUTE(TRIM(N1509),"/","|"),"(","|"),"（","|"),";","|"),"；","|")&amp;"|")-1)))),""),""))</x:f>
        <x:v>22.61</x:v>
      </x:c>
      <x:c r="AI1509" s="15" t="str">
        <x:f>IFERROR(IF(AND(IF(ISNUMBER(O1509),O1509,IFERROR(VALUE(O1509),VALUE(LEFT(TRIM(O1509),FIND("|",SUBSTITUTE(SUBSTITUTE(SUBSTITUTE(SUBSTITUTE(SUBSTITUTE(TRIM(O1509),"/","|"),"(","|"),"（","|"),";","|"),"；","|")&amp;"|")-1))))&gt;=75,IF(ISNUMBER(O1509),O1509,IFERROR(VALUE(O1509),VALUE(LEFT(TRIM(O1509),FIND("|",SUBSTITUTE(SUBSTITUTE(SUBSTITUTE(SUBSTITUTE(SUBSTITUTE(TRIM(O1509),"/","|"),"(","|"),"（","|"),";","|"),"；","|")&amp;"|")-1))))&lt;=85,IF(ISNUMBER(Q1509),Q1509,IFERROR(VALUE(Q1509),VALUE(LEFT(TRIM(Q1509),FIND("|",SUBSTITUTE(SUBSTITUTE(SUBSTITUTE(SUBSTITUTE(SUBSTITUTE(TRIM(Q1509),"/","|"),"(","|"),"（","|"),";","|"),"；","|")&amp;"|")-1))))&gt;0),IF(ISNUMBER(O1509),O1509,IFERROR(VALUE(O1509),VALUE(LEFT(TRIM(O1509),FIND("|",SUBSTITUTE(SUBSTITUTE(SUBSTITUTE(SUBSTITUTE(SUBSTITUTE(TRIM(O1509),"/","|"),"(","|"),"（","|"),";","|"),"；","|")&amp;"|")-1))))*1000/IF(ISNUMBER(Q1509),Q1509,IFERROR(VALUE(Q1509),VALUE(LEFT(TRIM(Q1509),FIND("|",SUBSTITUTE(SUBSTITUTE(SUBSTITUTE(SUBSTITUTE(SUBSTITUTE(TRIM(Q1509),"/","|"),"(","|"),"（","|"),";","|"),"；","|")&amp;"|")-1)))),""),"")</x:f>
      </x:c>
      <x:c r="AJ1509" s="14" t="str">
        <x:f>IF(AI1509="","","非称重实测")</x:f>
      </x:c>
      <x:c r="AK1509" s="14" t="str"/>
      <x:c r="AL1509" s="14" t="str">
        <x:v>v3.4.6-candidate</x:v>
      </x:c>
    </x:row>
    <x:row r="1510">
      <x:c r="A1510" t="n">
        <x:v>372</x:v>
      </x:c>
      <x:c r="B1510" t="str">
        <x:v>BYD6483ST6HEV7</x:v>
      </x:c>
      <x:c r="C1510" t="str">
        <x:v>比亚迪牌</x:v>
      </x:c>
      <x:c r="D1510" t="str">
        <x:v>比亚迪汽车有限公司</x:v>
      </x:c>
      <x:c r="E1510" t="str">
        <x:v>比亚迪</x:v>
      </x:c>
      <x:c r="F1510" t="str">
        <x:v>插电式混合动力多用途乘用车</x:v>
      </x:c>
      <x:c r="G1510" t="str">
        <x:v>比亚迪宋PLUS/比亚迪护卫舰05</x:v>
      </x:c>
      <x:c r="H1510" t="str">
        <x:v>插电式混合动力多用途乘用车</x:v>
      </x:c>
      <x:c r="I1510" t="str">
        <x:v>SUV-C</x:v>
      </x:c>
      <x:c r="J1510" t="str">
        <x:v>PHEV</x:v>
      </x:c>
      <x:c r="K1510" t="str">
        <x:v>否</x:v>
      </x:c>
      <x:c r="L1510" t="n">
        <x:v>1890</x:v>
      </x:c>
      <x:c r="M1510" t="n">
        <x:v>2720</x:v>
      </x:c>
      <x:c r="N1510" t="n">
        <x:v>116</x:v>
      </x:c>
      <x:c r="O1510" t="n">
        <x:v>26.593</x:v>
      </x:c>
      <x:c r="P1510" t="str">
        <x:v>磷酸铁锂</x:v>
      </x:c>
      <x:c r="Q1510" t="n">
        <x:v>114.625</x:v>
      </x:c>
      <x:c r="R1510" t="n">
        <x:v>22.93</x:v>
      </x:c>
      <x:c r="S1510" t="n">
        <x:v>160</x:v>
      </x:c>
      <x:c r="T1510" t="n">
        <x:v>160</x:v>
      </x:c>
      <x:c r="U1510"/>
      <x:c r="V1510" t="str">
        <x:v>145kW</x:v>
      </x:c>
      <x:c r="W1510"/>
      <x:c r="X1510"/>
      <x:c r="Y1510" t="n">
        <x:v>5.4</x:v>
      </x:c>
      <x:c r="Z1510" t="n">
        <x:v>1498</x:v>
      </x:c>
      <x:c r="AA1510" t="n">
        <x:v>81</x:v>
      </x:c>
      <x:c r="AB1510"/>
      <x:c r="AC1510"/>
      <x:c r="AD1510" t="str">
        <x:v>PHEV_历史批次</x:v>
      </x:c>
      <x:c r="AE1510" s="14" t="str"/>
      <x:c r="AF1510" s="14" t="str"/>
      <x:c r="AG1510" s="14" t="str">
        <x:v>待OCR/外部证据：数值语义歧义</x:v>
      </x:c>
      <x:c r="AH1510" s="15" t="n">
        <x:f>IF(R1510&lt;&gt;"",R1510,IFERROR(IF(AND(IF(ISNUMBER(O1510),O1510,IFERROR(VALUE(O1510),VALUE(LEFT(TRIM(O1510),FIND("|",SUBSTITUTE(SUBSTITUTE(SUBSTITUTE(SUBSTITUTE(SUBSTITUTE(TRIM(O1510),"/","|"),"(","|"),"（","|"),";","|"),"；","|")&amp;"|")-1))))*100/IF(ISNUMBER(N1510),N1510,IFERROR(VALUE(N1510),VALUE(LEFT(TRIM(N1510),FIND("|",SUBSTITUTE(SUBSTITUTE(SUBSTITUTE(SUBSTITUTE(SUBSTITUTE(TRIM(N1510),"/","|"),"(","|"),"（","|"),";","|"),"；","|")&amp;"|")-1))))&gt;=3,IF(ISNUMBER(O1510),O1510,IFERROR(VALUE(O1510),VALUE(LEFT(TRIM(O1510),FIND("|",SUBSTITUTE(SUBSTITUTE(SUBSTITUTE(SUBSTITUTE(SUBSTITUTE(TRIM(O1510),"/","|"),"(","|"),"（","|"),";","|"),"；","|")&amp;"|")-1))))*100/IF(ISNUMBER(N1510),N1510,IFERROR(VALUE(N1510),VALUE(LEFT(TRIM(N1510),FIND("|",SUBSTITUTE(SUBSTITUTE(SUBSTITUTE(SUBSTITUTE(SUBSTITUTE(TRIM(N1510),"/","|"),"(","|"),"（","|"),";","|"),"；","|")&amp;"|")-1))))&lt;=40),IF(ISNUMBER(O1510),O1510,IFERROR(VALUE(O1510),VALUE(LEFT(TRIM(O1510),FIND("|",SUBSTITUTE(SUBSTITUTE(SUBSTITUTE(SUBSTITUTE(SUBSTITUTE(TRIM(O1510),"/","|"),"(","|"),"（","|"),";","|"),"；","|")&amp;"|")-1))))*100/IF(ISNUMBER(N1510),N1510,IFERROR(VALUE(N1510),VALUE(LEFT(TRIM(N1510),FIND("|",SUBSTITUTE(SUBSTITUTE(SUBSTITUTE(SUBSTITUTE(SUBSTITUTE(TRIM(N1510),"/","|"),"(","|"),"（","|"),";","|"),"；","|")&amp;"|")-1)))),""),""))</x:f>
        <x:v>22.93</x:v>
      </x:c>
      <x:c r="AI1510" s="15" t="str">
        <x:f>IFERROR(IF(AND(IF(ISNUMBER(O1510),O1510,IFERROR(VALUE(O1510),VALUE(LEFT(TRIM(O1510),FIND("|",SUBSTITUTE(SUBSTITUTE(SUBSTITUTE(SUBSTITUTE(SUBSTITUTE(TRIM(O1510),"/","|"),"(","|"),"（","|"),";","|"),"；","|")&amp;"|")-1))))&gt;=75,IF(ISNUMBER(O1510),O1510,IFERROR(VALUE(O1510),VALUE(LEFT(TRIM(O1510),FIND("|",SUBSTITUTE(SUBSTITUTE(SUBSTITUTE(SUBSTITUTE(SUBSTITUTE(TRIM(O1510),"/","|"),"(","|"),"（","|"),";","|"),"；","|")&amp;"|")-1))))&lt;=85,IF(ISNUMBER(Q1510),Q1510,IFERROR(VALUE(Q1510),VALUE(LEFT(TRIM(Q1510),FIND("|",SUBSTITUTE(SUBSTITUTE(SUBSTITUTE(SUBSTITUTE(SUBSTITUTE(TRIM(Q1510),"/","|"),"(","|"),"（","|"),";","|"),"；","|")&amp;"|")-1))))&gt;0),IF(ISNUMBER(O1510),O1510,IFERROR(VALUE(O1510),VALUE(LEFT(TRIM(O1510),FIND("|",SUBSTITUTE(SUBSTITUTE(SUBSTITUTE(SUBSTITUTE(SUBSTITUTE(TRIM(O1510),"/","|"),"(","|"),"（","|"),";","|"),"；","|")&amp;"|")-1))))*1000/IF(ISNUMBER(Q1510),Q1510,IFERROR(VALUE(Q1510),VALUE(LEFT(TRIM(Q1510),FIND("|",SUBSTITUTE(SUBSTITUTE(SUBSTITUTE(SUBSTITUTE(SUBSTITUTE(TRIM(Q1510),"/","|"),"(","|"),"（","|"),";","|"),"；","|")&amp;"|")-1)))),""),"")</x:f>
      </x:c>
      <x:c r="AJ1510" s="14" t="str">
        <x:f>IF(AI1510="","","非称重实测")</x:f>
      </x:c>
      <x:c r="AK1510" s="14" t="str"/>
      <x:c r="AL1510" s="14" t="str">
        <x:v>v3.4.6-candidate</x:v>
      </x:c>
    </x:row>
    <x:row r="1511">
      <x:c r="A1511" t="n">
        <x:v>372</x:v>
      </x:c>
      <x:c r="B1511" t="str">
        <x:v>BYD7151YT6HEV4</x:v>
      </x:c>
      <x:c r="C1511" t="str">
        <x:v>比亚迪牌</x:v>
      </x:c>
      <x:c r="D1511" t="str">
        <x:v>比亚迪汽车工业有限公司</x:v>
      </x:c>
      <x:c r="E1511" t="str">
        <x:v>比亚迪</x:v>
      </x:c>
      <x:c r="F1511" t="str">
        <x:v>插电式混合动力轿车</x:v>
      </x:c>
      <x:c r="G1511" t="str">
        <x:v>比亚迪驱逐舰07</x:v>
      </x:c>
      <x:c r="H1511" t="str">
        <x:v>插电式混合动力轿车</x:v>
      </x:c>
      <x:c r="I1511" t="str">
        <x:v>Car-C</x:v>
      </x:c>
      <x:c r="J1511" t="str">
        <x:v>PHEV</x:v>
      </x:c>
      <x:c r="K1511" t="str">
        <x:v>否</x:v>
      </x:c>
      <x:c r="L1511" t="n">
        <x:v>2020</x:v>
      </x:c>
      <x:c r="M1511" t="n">
        <x:v>2920</x:v>
      </x:c>
      <x:c r="N1511" t="n">
        <x:v>160</x:v>
      </x:c>
      <x:c r="O1511" t="n">
        <x:v>30.772</x:v>
      </x:c>
      <x:c r="P1511" t="str">
        <x:v>磷酸铁锂</x:v>
      </x:c>
      <x:c r="Q1511" t="n">
        <x:v>113.9703703703704</x:v>
      </x:c>
      <x:c r="R1511" t="n">
        <x:v>19.23</x:v>
      </x:c>
      <x:c r="S1511" t="n">
        <x:v>180</x:v>
      </x:c>
      <x:c r="T1511" t="n">
        <x:v>180</x:v>
      </x:c>
      <x:c r="U1511"/>
      <x:c r="V1511" t="n">
        <x:v>160</x:v>
      </x:c>
      <x:c r="W1511"/>
      <x:c r="X1511"/>
      <x:c r="Y1511" t="n">
        <x:v>5.3</x:v>
      </x:c>
      <x:c r="Z1511" t="n">
        <x:v>1497</x:v>
      </x:c>
      <x:c r="AA1511" t="n">
        <x:v>102</x:v>
      </x:c>
      <x:c r="AB1511"/>
      <x:c r="AC1511"/>
      <x:c r="AD1511" t="str">
        <x:v>PHEV_历史批次</x:v>
      </x:c>
      <x:c r="AE1511" s="14" t="str"/>
      <x:c r="AF1511" s="14" t="str"/>
      <x:c r="AG1511" s="14" t="str">
        <x:v>待OCR/外部证据：数值语义歧义</x:v>
      </x:c>
      <x:c r="AH1511" s="15" t="n">
        <x:f>IF(R1511&lt;&gt;"",R1511,IFERROR(IF(AND(IF(ISNUMBER(O1511),O1511,IFERROR(VALUE(O1511),VALUE(LEFT(TRIM(O1511),FIND("|",SUBSTITUTE(SUBSTITUTE(SUBSTITUTE(SUBSTITUTE(SUBSTITUTE(TRIM(O1511),"/","|"),"(","|"),"（","|"),";","|"),"；","|")&amp;"|")-1))))*100/IF(ISNUMBER(N1511),N1511,IFERROR(VALUE(N1511),VALUE(LEFT(TRIM(N1511),FIND("|",SUBSTITUTE(SUBSTITUTE(SUBSTITUTE(SUBSTITUTE(SUBSTITUTE(TRIM(N1511),"/","|"),"(","|"),"（","|"),";","|"),"；","|")&amp;"|")-1))))&gt;=3,IF(ISNUMBER(O1511),O1511,IFERROR(VALUE(O1511),VALUE(LEFT(TRIM(O1511),FIND("|",SUBSTITUTE(SUBSTITUTE(SUBSTITUTE(SUBSTITUTE(SUBSTITUTE(TRIM(O1511),"/","|"),"(","|"),"（","|"),";","|"),"；","|")&amp;"|")-1))))*100/IF(ISNUMBER(N1511),N1511,IFERROR(VALUE(N1511),VALUE(LEFT(TRIM(N1511),FIND("|",SUBSTITUTE(SUBSTITUTE(SUBSTITUTE(SUBSTITUTE(SUBSTITUTE(TRIM(N1511),"/","|"),"(","|"),"（","|"),";","|"),"；","|")&amp;"|")-1))))&lt;=40),IF(ISNUMBER(O1511),O1511,IFERROR(VALUE(O1511),VALUE(LEFT(TRIM(O1511),FIND("|",SUBSTITUTE(SUBSTITUTE(SUBSTITUTE(SUBSTITUTE(SUBSTITUTE(TRIM(O1511),"/","|"),"(","|"),"（","|"),";","|"),"；","|")&amp;"|")-1))))*100/IF(ISNUMBER(N1511),N1511,IFERROR(VALUE(N1511),VALUE(LEFT(TRIM(N1511),FIND("|",SUBSTITUTE(SUBSTITUTE(SUBSTITUTE(SUBSTITUTE(SUBSTITUTE(TRIM(N1511),"/","|"),"(","|"),"（","|"),";","|"),"；","|")&amp;"|")-1)))),""),""))</x:f>
        <x:v>19.23</x:v>
      </x:c>
      <x:c r="AI1511" s="15" t="str">
        <x:f>IFERROR(IF(AND(IF(ISNUMBER(O1511),O1511,IFERROR(VALUE(O1511),VALUE(LEFT(TRIM(O1511),FIND("|",SUBSTITUTE(SUBSTITUTE(SUBSTITUTE(SUBSTITUTE(SUBSTITUTE(TRIM(O1511),"/","|"),"(","|"),"（","|"),";","|"),"；","|")&amp;"|")-1))))&gt;=75,IF(ISNUMBER(O1511),O1511,IFERROR(VALUE(O1511),VALUE(LEFT(TRIM(O1511),FIND("|",SUBSTITUTE(SUBSTITUTE(SUBSTITUTE(SUBSTITUTE(SUBSTITUTE(TRIM(O1511),"/","|"),"(","|"),"（","|"),";","|"),"；","|")&amp;"|")-1))))&lt;=85,IF(ISNUMBER(Q1511),Q1511,IFERROR(VALUE(Q1511),VALUE(LEFT(TRIM(Q1511),FIND("|",SUBSTITUTE(SUBSTITUTE(SUBSTITUTE(SUBSTITUTE(SUBSTITUTE(TRIM(Q1511),"/","|"),"(","|"),"（","|"),";","|"),"；","|")&amp;"|")-1))))&gt;0),IF(ISNUMBER(O1511),O1511,IFERROR(VALUE(O1511),VALUE(LEFT(TRIM(O1511),FIND("|",SUBSTITUTE(SUBSTITUTE(SUBSTITUTE(SUBSTITUTE(SUBSTITUTE(TRIM(O1511),"/","|"),"(","|"),"（","|"),";","|"),"；","|")&amp;"|")-1))))*1000/IF(ISNUMBER(Q1511),Q1511,IFERROR(VALUE(Q1511),VALUE(LEFT(TRIM(Q1511),FIND("|",SUBSTITUTE(SUBSTITUTE(SUBSTITUTE(SUBSTITUTE(SUBSTITUTE(TRIM(Q1511),"/","|"),"(","|"),"（","|"),";","|"),"；","|")&amp;"|")-1)))),""),"")</x:f>
      </x:c>
      <x:c r="AJ1511" s="14" t="str">
        <x:f>IF(AI1511="","","非称重实测")</x:f>
      </x:c>
      <x:c r="AK1511" s="14" t="str"/>
      <x:c r="AL1511" s="14" t="str">
        <x:v>v3.4.6-candidate</x:v>
      </x:c>
    </x:row>
    <x:row r="1512">
      <x:c r="A1512" t="n">
        <x:v>372</x:v>
      </x:c>
      <x:c r="B1512" t="str">
        <x:v>BYD7151YT6HEV5</x:v>
      </x:c>
      <x:c r="C1512" t="str">
        <x:v>比亚迪牌</x:v>
      </x:c>
      <x:c r="D1512" t="str">
        <x:v>比亚迪汽车工业有限公司</x:v>
      </x:c>
      <x:c r="E1512" t="str">
        <x:v>比亚迪</x:v>
      </x:c>
      <x:c r="F1512" t="str">
        <x:v>插电式混合动力轿车</x:v>
      </x:c>
      <x:c r="G1512" t="str">
        <x:v>比亚迪驱逐舰07</x:v>
      </x:c>
      <x:c r="H1512" t="str">
        <x:v>插电式混合动力轿车</x:v>
      </x:c>
      <x:c r="I1512" t="str">
        <x:v>Car-C</x:v>
      </x:c>
      <x:c r="J1512" t="str">
        <x:v>PHEV</x:v>
      </x:c>
      <x:c r="K1512" t="str">
        <x:v>否</x:v>
      </x:c>
      <x:c r="L1512" t="n">
        <x:v>2020</x:v>
      </x:c>
      <x:c r="M1512" t="n">
        <x:v>2920</x:v>
      </x:c>
      <x:c r="N1512" t="n">
        <x:v>160</x:v>
      </x:c>
      <x:c r="O1512" t="n">
        <x:v>30.772</x:v>
      </x:c>
      <x:c r="P1512" t="str">
        <x:v>磷酸铁锂</x:v>
      </x:c>
      <x:c r="Q1512" t="n">
        <x:v>113.9703703703704</x:v>
      </x:c>
      <x:c r="R1512" t="n">
        <x:v>19.23</x:v>
      </x:c>
      <x:c r="S1512" t="n">
        <x:v>180</x:v>
      </x:c>
      <x:c r="T1512" t="n">
        <x:v>180</x:v>
      </x:c>
      <x:c r="U1512"/>
      <x:c r="V1512" t="n">
        <x:v>160</x:v>
      </x:c>
      <x:c r="W1512"/>
      <x:c r="X1512"/>
      <x:c r="Y1512" t="n">
        <x:v>5.3</x:v>
      </x:c>
      <x:c r="Z1512" t="n">
        <x:v>1497</x:v>
      </x:c>
      <x:c r="AA1512" t="n">
        <x:v>102</x:v>
      </x:c>
      <x:c r="AB1512"/>
      <x:c r="AC1512"/>
      <x:c r="AD1512" t="str">
        <x:v>PHEV_历史批次</x:v>
      </x:c>
      <x:c r="AE1512" s="14" t="str"/>
      <x:c r="AF1512" s="14" t="str"/>
      <x:c r="AG1512" s="14" t="str">
        <x:v>待OCR/外部证据：数值语义歧义</x:v>
      </x:c>
      <x:c r="AH1512" s="15" t="n">
        <x:f>IF(R1512&lt;&gt;"",R1512,IFERROR(IF(AND(IF(ISNUMBER(O1512),O1512,IFERROR(VALUE(O1512),VALUE(LEFT(TRIM(O1512),FIND("|",SUBSTITUTE(SUBSTITUTE(SUBSTITUTE(SUBSTITUTE(SUBSTITUTE(TRIM(O1512),"/","|"),"(","|"),"（","|"),";","|"),"；","|")&amp;"|")-1))))*100/IF(ISNUMBER(N1512),N1512,IFERROR(VALUE(N1512),VALUE(LEFT(TRIM(N1512),FIND("|",SUBSTITUTE(SUBSTITUTE(SUBSTITUTE(SUBSTITUTE(SUBSTITUTE(TRIM(N1512),"/","|"),"(","|"),"（","|"),";","|"),"；","|")&amp;"|")-1))))&gt;=3,IF(ISNUMBER(O1512),O1512,IFERROR(VALUE(O1512),VALUE(LEFT(TRIM(O1512),FIND("|",SUBSTITUTE(SUBSTITUTE(SUBSTITUTE(SUBSTITUTE(SUBSTITUTE(TRIM(O1512),"/","|"),"(","|"),"（","|"),";","|"),"；","|")&amp;"|")-1))))*100/IF(ISNUMBER(N1512),N1512,IFERROR(VALUE(N1512),VALUE(LEFT(TRIM(N1512),FIND("|",SUBSTITUTE(SUBSTITUTE(SUBSTITUTE(SUBSTITUTE(SUBSTITUTE(TRIM(N1512),"/","|"),"(","|"),"（","|"),";","|"),"；","|")&amp;"|")-1))))&lt;=40),IF(ISNUMBER(O1512),O1512,IFERROR(VALUE(O1512),VALUE(LEFT(TRIM(O1512),FIND("|",SUBSTITUTE(SUBSTITUTE(SUBSTITUTE(SUBSTITUTE(SUBSTITUTE(TRIM(O1512),"/","|"),"(","|"),"（","|"),";","|"),"；","|")&amp;"|")-1))))*100/IF(ISNUMBER(N1512),N1512,IFERROR(VALUE(N1512),VALUE(LEFT(TRIM(N1512),FIND("|",SUBSTITUTE(SUBSTITUTE(SUBSTITUTE(SUBSTITUTE(SUBSTITUTE(TRIM(N1512),"/","|"),"(","|"),"（","|"),";","|"),"；","|")&amp;"|")-1)))),""),""))</x:f>
        <x:v>19.23</x:v>
      </x:c>
      <x:c r="AI1512" s="15" t="str">
        <x:f>IFERROR(IF(AND(IF(ISNUMBER(O1512),O1512,IFERROR(VALUE(O1512),VALUE(LEFT(TRIM(O1512),FIND("|",SUBSTITUTE(SUBSTITUTE(SUBSTITUTE(SUBSTITUTE(SUBSTITUTE(TRIM(O1512),"/","|"),"(","|"),"（","|"),";","|"),"；","|")&amp;"|")-1))))&gt;=75,IF(ISNUMBER(O1512),O1512,IFERROR(VALUE(O1512),VALUE(LEFT(TRIM(O1512),FIND("|",SUBSTITUTE(SUBSTITUTE(SUBSTITUTE(SUBSTITUTE(SUBSTITUTE(TRIM(O1512),"/","|"),"(","|"),"（","|"),";","|"),"；","|")&amp;"|")-1))))&lt;=85,IF(ISNUMBER(Q1512),Q1512,IFERROR(VALUE(Q1512),VALUE(LEFT(TRIM(Q1512),FIND("|",SUBSTITUTE(SUBSTITUTE(SUBSTITUTE(SUBSTITUTE(SUBSTITUTE(TRIM(Q1512),"/","|"),"(","|"),"（","|"),";","|"),"；","|")&amp;"|")-1))))&gt;0),IF(ISNUMBER(O1512),O1512,IFERROR(VALUE(O1512),VALUE(LEFT(TRIM(O1512),FIND("|",SUBSTITUTE(SUBSTITUTE(SUBSTITUTE(SUBSTITUTE(SUBSTITUTE(TRIM(O1512),"/","|"),"(","|"),"（","|"),";","|"),"；","|")&amp;"|")-1))))*1000/IF(ISNUMBER(Q1512),Q1512,IFERROR(VALUE(Q1512),VALUE(LEFT(TRIM(Q1512),FIND("|",SUBSTITUTE(SUBSTITUTE(SUBSTITUTE(SUBSTITUTE(SUBSTITUTE(TRIM(Q1512),"/","|"),"(","|"),"（","|"),";","|"),"；","|")&amp;"|")-1)))),""),"")</x:f>
      </x:c>
      <x:c r="AJ1512" s="14" t="str">
        <x:f>IF(AI1512="","","非称重实测")</x:f>
      </x:c>
      <x:c r="AK1512" s="14" t="str"/>
      <x:c r="AL1512" s="14" t="str">
        <x:v>v3.4.6-candidate</x:v>
      </x:c>
    </x:row>
    <x:row r="1513">
      <x:c r="A1513" t="n">
        <x:v>372</x:v>
      </x:c>
      <x:c r="B1513" t="str">
        <x:v>CC2030BR22CPHEV</x:v>
      </x:c>
      <x:c r="C1513" t="str">
        <x:v>长城牌</x:v>
      </x:c>
      <x:c r="D1513" t="str">
        <x:v>长城汽车股份有限公司</x:v>
      </x:c>
      <x:c r="E1513" t="str">
        <x:v>欧拉</x:v>
      </x:c>
      <x:c r="F1513" t="str">
        <x:v>插电式混合动力越野乘用车</x:v>
      </x:c>
      <x:c r="G1513" t="str">
        <x:v>坦克400</x:v>
      </x:c>
      <x:c r="H1513" t="str">
        <x:v>插电式混合动力越野乘用车</x:v>
      </x:c>
      <x:c r="I1513"/>
      <x:c r="J1513" t="str">
        <x:v>PHEV</x:v>
      </x:c>
      <x:c r="K1513" t="str">
        <x:v>否</x:v>
      </x:c>
      <x:c r="L1513" t="n">
        <x:v>2770</x:v>
      </x:c>
      <x:c r="M1513" t="n">
        <x:v>2650</x:v>
      </x:c>
      <x:c r="N1513" t="n">
        <x:v>105</x:v>
      </x:c>
      <x:c r="O1513" t="n">
        <x:v>37.11</x:v>
      </x:c>
      <x:c r="P1513" t="str">
        <x:v>三元锂</x:v>
      </x:c>
      <x:c r="Q1513" t="n">
        <x:v>150.2429149797571</x:v>
      </x:c>
      <x:c r="R1513" t="n">
        <x:v>35.34</x:v>
      </x:c>
      <x:c r="S1513" t="n">
        <x:v>126</x:v>
      </x:c>
      <x:c r="T1513" t="n">
        <x:v>126</x:v>
      </x:c>
      <x:c r="U1513"/>
      <x:c r="V1513"/>
      <x:c r="W1513"/>
      <x:c r="X1513"/>
      <x:c r="Y1513" t="n">
        <x:v>9.52</x:v>
      </x:c>
      <x:c r="Z1513" t="n">
        <x:v>1998</x:v>
      </x:c>
      <x:c r="AA1513" t="n">
        <x:v>185</x:v>
      </x:c>
      <x:c r="AB1513"/>
      <x:c r="AC1513"/>
      <x:c r="AD1513" t="str">
        <x:v>PHEV_历史批次</x:v>
      </x:c>
      <x:c r="AE1513" s="14" t="str"/>
      <x:c r="AF1513" s="14" t="str"/>
      <x:c r="AG1513" s="14" t="str">
        <x:v>待OCR/外部证据：原字段为空</x:v>
      </x:c>
      <x:c r="AH1513" s="15" t="n">
        <x:f>IF(R1513&lt;&gt;"",R1513,IFERROR(IF(AND(IF(ISNUMBER(O1513),O1513,IFERROR(VALUE(O1513),VALUE(LEFT(TRIM(O1513),FIND("|",SUBSTITUTE(SUBSTITUTE(SUBSTITUTE(SUBSTITUTE(SUBSTITUTE(TRIM(O1513),"/","|"),"(","|"),"（","|"),";","|"),"；","|")&amp;"|")-1))))*100/IF(ISNUMBER(N1513),N1513,IFERROR(VALUE(N1513),VALUE(LEFT(TRIM(N1513),FIND("|",SUBSTITUTE(SUBSTITUTE(SUBSTITUTE(SUBSTITUTE(SUBSTITUTE(TRIM(N1513),"/","|"),"(","|"),"（","|"),";","|"),"；","|")&amp;"|")-1))))&gt;=3,IF(ISNUMBER(O1513),O1513,IFERROR(VALUE(O1513),VALUE(LEFT(TRIM(O1513),FIND("|",SUBSTITUTE(SUBSTITUTE(SUBSTITUTE(SUBSTITUTE(SUBSTITUTE(TRIM(O1513),"/","|"),"(","|"),"（","|"),";","|"),"；","|")&amp;"|")-1))))*100/IF(ISNUMBER(N1513),N1513,IFERROR(VALUE(N1513),VALUE(LEFT(TRIM(N1513),FIND("|",SUBSTITUTE(SUBSTITUTE(SUBSTITUTE(SUBSTITUTE(SUBSTITUTE(TRIM(N1513),"/","|"),"(","|"),"（","|"),";","|"),"；","|")&amp;"|")-1))))&lt;=40),IF(ISNUMBER(O1513),O1513,IFERROR(VALUE(O1513),VALUE(LEFT(TRIM(O1513),FIND("|",SUBSTITUTE(SUBSTITUTE(SUBSTITUTE(SUBSTITUTE(SUBSTITUTE(TRIM(O1513),"/","|"),"(","|"),"（","|"),";","|"),"；","|")&amp;"|")-1))))*100/IF(ISNUMBER(N1513),N1513,IFERROR(VALUE(N1513),VALUE(LEFT(TRIM(N1513),FIND("|",SUBSTITUTE(SUBSTITUTE(SUBSTITUTE(SUBSTITUTE(SUBSTITUTE(TRIM(N1513),"/","|"),"(","|"),"（","|"),";","|"),"；","|")&amp;"|")-1)))),""),""))</x:f>
        <x:v>35.34</x:v>
      </x:c>
      <x:c r="AI1513" s="15" t="str">
        <x:f>IFERROR(IF(AND(IF(ISNUMBER(O1513),O1513,IFERROR(VALUE(O1513),VALUE(LEFT(TRIM(O1513),FIND("|",SUBSTITUTE(SUBSTITUTE(SUBSTITUTE(SUBSTITUTE(SUBSTITUTE(TRIM(O1513),"/","|"),"(","|"),"（","|"),";","|"),"；","|")&amp;"|")-1))))&gt;=75,IF(ISNUMBER(O1513),O1513,IFERROR(VALUE(O1513),VALUE(LEFT(TRIM(O1513),FIND("|",SUBSTITUTE(SUBSTITUTE(SUBSTITUTE(SUBSTITUTE(SUBSTITUTE(TRIM(O1513),"/","|"),"(","|"),"（","|"),";","|"),"；","|")&amp;"|")-1))))&lt;=85,IF(ISNUMBER(Q1513),Q1513,IFERROR(VALUE(Q1513),VALUE(LEFT(TRIM(Q1513),FIND("|",SUBSTITUTE(SUBSTITUTE(SUBSTITUTE(SUBSTITUTE(SUBSTITUTE(TRIM(Q1513),"/","|"),"(","|"),"（","|"),";","|"),"；","|")&amp;"|")-1))))&gt;0),IF(ISNUMBER(O1513),O1513,IFERROR(VALUE(O1513),VALUE(LEFT(TRIM(O1513),FIND("|",SUBSTITUTE(SUBSTITUTE(SUBSTITUTE(SUBSTITUTE(SUBSTITUTE(TRIM(O1513),"/","|"),"(","|"),"（","|"),";","|"),"；","|")&amp;"|")-1))))*1000/IF(ISNUMBER(Q1513),Q1513,IFERROR(VALUE(Q1513),VALUE(LEFT(TRIM(Q1513),FIND("|",SUBSTITUTE(SUBSTITUTE(SUBSTITUTE(SUBSTITUTE(SUBSTITUTE(TRIM(Q1513),"/","|"),"(","|"),"（","|"),";","|"),"；","|")&amp;"|")-1)))),""),"")</x:f>
      </x:c>
      <x:c r="AJ1513" s="14" t="str">
        <x:f>IF(AI1513="","","非称重实测")</x:f>
      </x:c>
      <x:c r="AK1513" s="14" t="str"/>
      <x:c r="AL1513" s="14" t="str">
        <x:v>v3.4.6-candidate</x:v>
      </x:c>
    </x:row>
    <x:row r="1514">
      <x:c r="A1514" t="n">
        <x:v>372</x:v>
      </x:c>
      <x:c r="B1514" t="str">
        <x:v>CC6470AP23APHEV</x:v>
      </x:c>
      <x:c r="C1514" t="str">
        <x:v>魏牌牌</x:v>
      </x:c>
      <x:c r="D1514" t="str">
        <x:v>长城汽车股份有限公司</x:v>
      </x:c>
      <x:c r="E1514" t="str">
        <x:v>欧拉</x:v>
      </x:c>
      <x:c r="F1514" t="str">
        <x:v>插电式混合动力多用途乘用车</x:v>
      </x:c>
      <x:c r="G1514" t="str">
        <x:v>魏牌拿铁</x:v>
      </x:c>
      <x:c r="H1514" t="str">
        <x:v>插电式混合动力多用途乘用车</x:v>
      </x:c>
      <x:c r="I1514" t="str">
        <x:v>SUV-D</x:v>
      </x:c>
      <x:c r="J1514" t="str">
        <x:v>PHEV</x:v>
      </x:c>
      <x:c r="K1514" t="str">
        <x:v>否</x:v>
      </x:c>
      <x:c r="L1514" t="n">
        <x:v>2120</x:v>
      </x:c>
      <x:c r="M1514" t="n">
        <x:v>2650</x:v>
      </x:c>
      <x:c r="N1514" t="n">
        <x:v>130</x:v>
      </x:c>
      <x:c r="O1514" t="n">
        <x:v>27.54</x:v>
      </x:c>
      <x:c r="P1514" t="str">
        <x:v>磷酸铁锂</x:v>
      </x:c>
      <x:c r="Q1514" t="n">
        <x:v>115.9090909090909</x:v>
      </x:c>
      <x:c r="R1514" t="n">
        <x:v>21.18</x:v>
      </x:c>
      <x:c r="S1514" t="n">
        <x:v>126</x:v>
      </x:c>
      <x:c r="T1514" t="n">
        <x:v>126</x:v>
      </x:c>
      <x:c r="U1514"/>
      <x:c r="V1514"/>
      <x:c r="W1514"/>
      <x:c r="X1514"/>
      <x:c r="Y1514" t="n">
        <x:v>5.68</x:v>
      </x:c>
      <x:c r="Z1514" t="n">
        <x:v>1499</x:v>
      </x:c>
      <x:c r="AA1514" t="n">
        <x:v>125</x:v>
      </x:c>
      <x:c r="AB1514"/>
      <x:c r="AC1514"/>
      <x:c r="AD1514" t="str">
        <x:v>PHEV_历史批次</x:v>
      </x:c>
      <x:c r="AE1514" s="14" t="str"/>
      <x:c r="AF1514" s="14" t="str"/>
      <x:c r="AG1514" s="14" t="str">
        <x:v>待OCR/外部证据：原字段为空</x:v>
      </x:c>
      <x:c r="AH1514" s="15" t="n">
        <x:f>IF(R1514&lt;&gt;"",R1514,IFERROR(IF(AND(IF(ISNUMBER(O1514),O1514,IFERROR(VALUE(O1514),VALUE(LEFT(TRIM(O1514),FIND("|",SUBSTITUTE(SUBSTITUTE(SUBSTITUTE(SUBSTITUTE(SUBSTITUTE(TRIM(O1514),"/","|"),"(","|"),"（","|"),";","|"),"；","|")&amp;"|")-1))))*100/IF(ISNUMBER(N1514),N1514,IFERROR(VALUE(N1514),VALUE(LEFT(TRIM(N1514),FIND("|",SUBSTITUTE(SUBSTITUTE(SUBSTITUTE(SUBSTITUTE(SUBSTITUTE(TRIM(N1514),"/","|"),"(","|"),"（","|"),";","|"),"；","|")&amp;"|")-1))))&gt;=3,IF(ISNUMBER(O1514),O1514,IFERROR(VALUE(O1514),VALUE(LEFT(TRIM(O1514),FIND("|",SUBSTITUTE(SUBSTITUTE(SUBSTITUTE(SUBSTITUTE(SUBSTITUTE(TRIM(O1514),"/","|"),"(","|"),"（","|"),";","|"),"；","|")&amp;"|")-1))))*100/IF(ISNUMBER(N1514),N1514,IFERROR(VALUE(N1514),VALUE(LEFT(TRIM(N1514),FIND("|",SUBSTITUTE(SUBSTITUTE(SUBSTITUTE(SUBSTITUTE(SUBSTITUTE(TRIM(N1514),"/","|"),"(","|"),"（","|"),";","|"),"；","|")&amp;"|")-1))))&lt;=40),IF(ISNUMBER(O1514),O1514,IFERROR(VALUE(O1514),VALUE(LEFT(TRIM(O1514),FIND("|",SUBSTITUTE(SUBSTITUTE(SUBSTITUTE(SUBSTITUTE(SUBSTITUTE(TRIM(O1514),"/","|"),"(","|"),"（","|"),";","|"),"；","|")&amp;"|")-1))))*100/IF(ISNUMBER(N1514),N1514,IFERROR(VALUE(N1514),VALUE(LEFT(TRIM(N1514),FIND("|",SUBSTITUTE(SUBSTITUTE(SUBSTITUTE(SUBSTITUTE(SUBSTITUTE(TRIM(N1514),"/","|"),"(","|"),"（","|"),";","|"),"；","|")&amp;"|")-1)))),""),""))</x:f>
        <x:v>21.18</x:v>
      </x:c>
      <x:c r="AI1514" s="15" t="str">
        <x:f>IFERROR(IF(AND(IF(ISNUMBER(O1514),O1514,IFERROR(VALUE(O1514),VALUE(LEFT(TRIM(O1514),FIND("|",SUBSTITUTE(SUBSTITUTE(SUBSTITUTE(SUBSTITUTE(SUBSTITUTE(TRIM(O1514),"/","|"),"(","|"),"（","|"),";","|"),"；","|")&amp;"|")-1))))&gt;=75,IF(ISNUMBER(O1514),O1514,IFERROR(VALUE(O1514),VALUE(LEFT(TRIM(O1514),FIND("|",SUBSTITUTE(SUBSTITUTE(SUBSTITUTE(SUBSTITUTE(SUBSTITUTE(TRIM(O1514),"/","|"),"(","|"),"（","|"),";","|"),"；","|")&amp;"|")-1))))&lt;=85,IF(ISNUMBER(Q1514),Q1514,IFERROR(VALUE(Q1514),VALUE(LEFT(TRIM(Q1514),FIND("|",SUBSTITUTE(SUBSTITUTE(SUBSTITUTE(SUBSTITUTE(SUBSTITUTE(TRIM(Q1514),"/","|"),"(","|"),"（","|"),";","|"),"；","|")&amp;"|")-1))))&gt;0),IF(ISNUMBER(O1514),O1514,IFERROR(VALUE(O1514),VALUE(LEFT(TRIM(O1514),FIND("|",SUBSTITUTE(SUBSTITUTE(SUBSTITUTE(SUBSTITUTE(SUBSTITUTE(TRIM(O1514),"/","|"),"(","|"),"（","|"),";","|"),"；","|")&amp;"|")-1))))*1000/IF(ISNUMBER(Q1514),Q1514,IFERROR(VALUE(Q1514),VALUE(LEFT(TRIM(Q1514),FIND("|",SUBSTITUTE(SUBSTITUTE(SUBSTITUTE(SUBSTITUTE(SUBSTITUTE(TRIM(Q1514),"/","|"),"(","|"),"（","|"),";","|"),"；","|")&amp;"|")-1)))),""),"")</x:f>
      </x:c>
      <x:c r="AJ1514" s="14" t="str">
        <x:f>IF(AI1514="","","非称重实测")</x:f>
      </x:c>
      <x:c r="AK1514" s="14" t="str"/>
      <x:c r="AL1514" s="14" t="str">
        <x:v>v3.4.6-candidate</x:v>
      </x:c>
    </x:row>
    <x:row r="1515">
      <x:c r="A1515" t="n">
        <x:v>372</x:v>
      </x:c>
      <x:c r="B1515" t="str">
        <x:v>CC6480CW20APHEV</x:v>
      </x:c>
      <x:c r="C1515" t="str">
        <x:v>哈弗牌</x:v>
      </x:c>
      <x:c r="D1515" t="str">
        <x:v>长城汽车股份有限公司</x:v>
      </x:c>
      <x:c r="E1515" t="str">
        <x:v>欧拉</x:v>
      </x:c>
      <x:c r="F1515" t="str">
        <x:v>插电式混合动力多用途乘用车</x:v>
      </x:c>
      <x:c r="G1515" t="str">
        <x:v>哈弗翔龙,哈弗枭龙08,哈弗威甲龙</x:v>
      </x:c>
      <x:c r="H1515" t="str">
        <x:v>插电式混合动力多用途乘用车</x:v>
      </x:c>
      <x:c r="I1515" t="str">
        <x:v>SUV-C</x:v>
      </x:c>
      <x:c r="J1515" t="str">
        <x:v>PHEV</x:v>
      </x:c>
      <x:c r="K1515" t="str">
        <x:v>否</x:v>
      </x:c>
      <x:c r="L1515" t="n">
        <x:v>2055</x:v>
      </x:c>
      <x:c r="M1515" t="n">
        <x:v>2650</x:v>
      </x:c>
      <x:c r="N1515" t="n">
        <x:v>81</x:v>
      </x:c>
      <x:c r="O1515" t="n">
        <x:v>19.09</x:v>
      </x:c>
      <x:c r="P1515" t="str">
        <x:v>磷酸铁锂</x:v>
      </x:c>
      <x:c r="Q1515" t="n">
        <x:v>104.8901098901099</x:v>
      </x:c>
      <x:c r="R1515" t="n">
        <x:v>23.57</x:v>
      </x:c>
      <x:c r="S1515" t="n">
        <x:v>126</x:v>
      </x:c>
      <x:c r="T1515" t="n">
        <x:v>126</x:v>
      </x:c>
      <x:c r="U1515"/>
      <x:c r="V1515"/>
      <x:c r="W1515"/>
      <x:c r="X1515"/>
      <x:c r="Y1515" t="n">
        <x:v>5.98</x:v>
      </x:c>
      <x:c r="Z1515" t="n">
        <x:v>1499</x:v>
      </x:c>
      <x:c r="AA1515" t="n">
        <x:v>123</x:v>
      </x:c>
      <x:c r="AB1515"/>
      <x:c r="AC1515"/>
      <x:c r="AD1515" t="str">
        <x:v>PHEV_历史批次</x:v>
      </x:c>
      <x:c r="AE1515" s="14" t="str"/>
      <x:c r="AF1515" s="14" t="str"/>
      <x:c r="AG1515" s="14" t="str">
        <x:v>待OCR/外部证据：原字段为空</x:v>
      </x:c>
      <x:c r="AH1515" s="15" t="n">
        <x:f>IF(R1515&lt;&gt;"",R1515,IFERROR(IF(AND(IF(ISNUMBER(O1515),O1515,IFERROR(VALUE(O1515),VALUE(LEFT(TRIM(O1515),FIND("|",SUBSTITUTE(SUBSTITUTE(SUBSTITUTE(SUBSTITUTE(SUBSTITUTE(TRIM(O1515),"/","|"),"(","|"),"（","|"),";","|"),"；","|")&amp;"|")-1))))*100/IF(ISNUMBER(N1515),N1515,IFERROR(VALUE(N1515),VALUE(LEFT(TRIM(N1515),FIND("|",SUBSTITUTE(SUBSTITUTE(SUBSTITUTE(SUBSTITUTE(SUBSTITUTE(TRIM(N1515),"/","|"),"(","|"),"（","|"),";","|"),"；","|")&amp;"|")-1))))&gt;=3,IF(ISNUMBER(O1515),O1515,IFERROR(VALUE(O1515),VALUE(LEFT(TRIM(O1515),FIND("|",SUBSTITUTE(SUBSTITUTE(SUBSTITUTE(SUBSTITUTE(SUBSTITUTE(TRIM(O1515),"/","|"),"(","|"),"（","|"),";","|"),"；","|")&amp;"|")-1))))*100/IF(ISNUMBER(N1515),N1515,IFERROR(VALUE(N1515),VALUE(LEFT(TRIM(N1515),FIND("|",SUBSTITUTE(SUBSTITUTE(SUBSTITUTE(SUBSTITUTE(SUBSTITUTE(TRIM(N1515),"/","|"),"(","|"),"（","|"),";","|"),"；","|")&amp;"|")-1))))&lt;=40),IF(ISNUMBER(O1515),O1515,IFERROR(VALUE(O1515),VALUE(LEFT(TRIM(O1515),FIND("|",SUBSTITUTE(SUBSTITUTE(SUBSTITUTE(SUBSTITUTE(SUBSTITUTE(TRIM(O1515),"/","|"),"(","|"),"（","|"),";","|"),"；","|")&amp;"|")-1))))*100/IF(ISNUMBER(N1515),N1515,IFERROR(VALUE(N1515),VALUE(LEFT(TRIM(N1515),FIND("|",SUBSTITUTE(SUBSTITUTE(SUBSTITUTE(SUBSTITUTE(SUBSTITUTE(TRIM(N1515),"/","|"),"(","|"),"（","|"),";","|"),"；","|")&amp;"|")-1)))),""),""))</x:f>
        <x:v>23.57</x:v>
      </x:c>
      <x:c r="AI1515" s="15" t="str">
        <x:f>IFERROR(IF(AND(IF(ISNUMBER(O1515),O1515,IFERROR(VALUE(O1515),VALUE(LEFT(TRIM(O1515),FIND("|",SUBSTITUTE(SUBSTITUTE(SUBSTITUTE(SUBSTITUTE(SUBSTITUTE(TRIM(O1515),"/","|"),"(","|"),"（","|"),";","|"),"；","|")&amp;"|")-1))))&gt;=75,IF(ISNUMBER(O1515),O1515,IFERROR(VALUE(O1515),VALUE(LEFT(TRIM(O1515),FIND("|",SUBSTITUTE(SUBSTITUTE(SUBSTITUTE(SUBSTITUTE(SUBSTITUTE(TRIM(O1515),"/","|"),"(","|"),"（","|"),";","|"),"；","|")&amp;"|")-1))))&lt;=85,IF(ISNUMBER(Q1515),Q1515,IFERROR(VALUE(Q1515),VALUE(LEFT(TRIM(Q1515),FIND("|",SUBSTITUTE(SUBSTITUTE(SUBSTITUTE(SUBSTITUTE(SUBSTITUTE(TRIM(Q1515),"/","|"),"(","|"),"（","|"),";","|"),"；","|")&amp;"|")-1))))&gt;0),IF(ISNUMBER(O1515),O1515,IFERROR(VALUE(O1515),VALUE(LEFT(TRIM(O1515),FIND("|",SUBSTITUTE(SUBSTITUTE(SUBSTITUTE(SUBSTITUTE(SUBSTITUTE(TRIM(O1515),"/","|"),"(","|"),"（","|"),";","|"),"；","|")&amp;"|")-1))))*1000/IF(ISNUMBER(Q1515),Q1515,IFERROR(VALUE(Q1515),VALUE(LEFT(TRIM(Q1515),FIND("|",SUBSTITUTE(SUBSTITUTE(SUBSTITUTE(SUBSTITUTE(SUBSTITUTE(TRIM(Q1515),"/","|"),"(","|"),"（","|"),";","|"),"；","|")&amp;"|")-1)))),""),"")</x:f>
      </x:c>
      <x:c r="AJ1515" s="14" t="str">
        <x:f>IF(AI1515="","","非称重实测")</x:f>
      </x:c>
      <x:c r="AK1515" s="14" t="str"/>
      <x:c r="AL1515" s="14" t="str">
        <x:v>v3.4.6-candidate</x:v>
      </x:c>
    </x:row>
    <x:row r="1516">
      <x:c r="A1516" t="n">
        <x:v>372</x:v>
      </x:c>
      <x:c r="B1516" t="str">
        <x:v>CC6480CW20BPHEV</x:v>
      </x:c>
      <x:c r="C1516" t="str">
        <x:v>哈弗牌</x:v>
      </x:c>
      <x:c r="D1516" t="str">
        <x:v>长城汽车股份有限公司</x:v>
      </x:c>
      <x:c r="E1516" t="str">
        <x:v>欧拉</x:v>
      </x:c>
      <x:c r="F1516" t="str">
        <x:v>插电式混合动力多用途乘用车</x:v>
      </x:c>
      <x:c r="G1516" t="str">
        <x:v>哈弗翔龙,哈弗枭龙08,哈弗威甲龙</x:v>
      </x:c>
      <x:c r="H1516" t="str">
        <x:v>插电式混合动力多用途乘用车</x:v>
      </x:c>
      <x:c r="I1516" t="str">
        <x:v>SUV-C</x:v>
      </x:c>
      <x:c r="J1516" t="str">
        <x:v>PHEV</x:v>
      </x:c>
      <x:c r="K1516" t="str">
        <x:v>否</x:v>
      </x:c>
      <x:c r="L1516" t="n">
        <x:v>2135</x:v>
      </x:c>
      <x:c r="M1516" t="n">
        <x:v>2650</x:v>
      </x:c>
      <x:c r="N1516" t="n">
        <x:v>115</x:v>
      </x:c>
      <x:c r="O1516" t="n">
        <x:v>27.54</x:v>
      </x:c>
      <x:c r="P1516" t="str">
        <x:v>磷酸铁锂</x:v>
      </x:c>
      <x:c r="Q1516" t="n">
        <x:v>115.9090909090909</x:v>
      </x:c>
      <x:c r="R1516" t="n">
        <x:v>23.95</x:v>
      </x:c>
      <x:c r="S1516" t="n">
        <x:v>126</x:v>
      </x:c>
      <x:c r="T1516" t="n">
        <x:v>126</x:v>
      </x:c>
      <x:c r="U1516"/>
      <x:c r="V1516"/>
      <x:c r="W1516"/>
      <x:c r="X1516"/>
      <x:c r="Y1516" t="n">
        <x:v>6.09</x:v>
      </x:c>
      <x:c r="Z1516" t="n">
        <x:v>1499</x:v>
      </x:c>
      <x:c r="AA1516" t="n">
        <x:v>123</x:v>
      </x:c>
      <x:c r="AB1516"/>
      <x:c r="AC1516"/>
      <x:c r="AD1516" t="str">
        <x:v>PHEV_历史批次</x:v>
      </x:c>
      <x:c r="AE1516" s="14" t="str"/>
      <x:c r="AF1516" s="14" t="str"/>
      <x:c r="AG1516" s="14" t="str">
        <x:v>待OCR/外部证据：原字段为空</x:v>
      </x:c>
      <x:c r="AH1516" s="15" t="n">
        <x:f>IF(R1516&lt;&gt;"",R1516,IFERROR(IF(AND(IF(ISNUMBER(O1516),O1516,IFERROR(VALUE(O1516),VALUE(LEFT(TRIM(O1516),FIND("|",SUBSTITUTE(SUBSTITUTE(SUBSTITUTE(SUBSTITUTE(SUBSTITUTE(TRIM(O1516),"/","|"),"(","|"),"（","|"),";","|"),"；","|")&amp;"|")-1))))*100/IF(ISNUMBER(N1516),N1516,IFERROR(VALUE(N1516),VALUE(LEFT(TRIM(N1516),FIND("|",SUBSTITUTE(SUBSTITUTE(SUBSTITUTE(SUBSTITUTE(SUBSTITUTE(TRIM(N1516),"/","|"),"(","|"),"（","|"),";","|"),"；","|")&amp;"|")-1))))&gt;=3,IF(ISNUMBER(O1516),O1516,IFERROR(VALUE(O1516),VALUE(LEFT(TRIM(O1516),FIND("|",SUBSTITUTE(SUBSTITUTE(SUBSTITUTE(SUBSTITUTE(SUBSTITUTE(TRIM(O1516),"/","|"),"(","|"),"（","|"),";","|"),"；","|")&amp;"|")-1))))*100/IF(ISNUMBER(N1516),N1516,IFERROR(VALUE(N1516),VALUE(LEFT(TRIM(N1516),FIND("|",SUBSTITUTE(SUBSTITUTE(SUBSTITUTE(SUBSTITUTE(SUBSTITUTE(TRIM(N1516),"/","|"),"(","|"),"（","|"),";","|"),"；","|")&amp;"|")-1))))&lt;=40),IF(ISNUMBER(O1516),O1516,IFERROR(VALUE(O1516),VALUE(LEFT(TRIM(O1516),FIND("|",SUBSTITUTE(SUBSTITUTE(SUBSTITUTE(SUBSTITUTE(SUBSTITUTE(TRIM(O1516),"/","|"),"(","|"),"（","|"),";","|"),"；","|")&amp;"|")-1))))*100/IF(ISNUMBER(N1516),N1516,IFERROR(VALUE(N1516),VALUE(LEFT(TRIM(N1516),FIND("|",SUBSTITUTE(SUBSTITUTE(SUBSTITUTE(SUBSTITUTE(SUBSTITUTE(TRIM(N1516),"/","|"),"(","|"),"（","|"),";","|"),"；","|")&amp;"|")-1)))),""),""))</x:f>
        <x:v>23.95</x:v>
      </x:c>
      <x:c r="AI1516" s="15" t="str">
        <x:f>IFERROR(IF(AND(IF(ISNUMBER(O1516),O1516,IFERROR(VALUE(O1516),VALUE(LEFT(TRIM(O1516),FIND("|",SUBSTITUTE(SUBSTITUTE(SUBSTITUTE(SUBSTITUTE(SUBSTITUTE(TRIM(O1516),"/","|"),"(","|"),"（","|"),";","|"),"；","|")&amp;"|")-1))))&gt;=75,IF(ISNUMBER(O1516),O1516,IFERROR(VALUE(O1516),VALUE(LEFT(TRIM(O1516),FIND("|",SUBSTITUTE(SUBSTITUTE(SUBSTITUTE(SUBSTITUTE(SUBSTITUTE(TRIM(O1516),"/","|"),"(","|"),"（","|"),";","|"),"；","|")&amp;"|")-1))))&lt;=85,IF(ISNUMBER(Q1516),Q1516,IFERROR(VALUE(Q1516),VALUE(LEFT(TRIM(Q1516),FIND("|",SUBSTITUTE(SUBSTITUTE(SUBSTITUTE(SUBSTITUTE(SUBSTITUTE(TRIM(Q1516),"/","|"),"(","|"),"（","|"),";","|"),"；","|")&amp;"|")-1))))&gt;0),IF(ISNUMBER(O1516),O1516,IFERROR(VALUE(O1516),VALUE(LEFT(TRIM(O1516),FIND("|",SUBSTITUTE(SUBSTITUTE(SUBSTITUTE(SUBSTITUTE(SUBSTITUTE(TRIM(O1516),"/","|"),"(","|"),"（","|"),";","|"),"；","|")&amp;"|")-1))))*1000/IF(ISNUMBER(Q1516),Q1516,IFERROR(VALUE(Q1516),VALUE(LEFT(TRIM(Q1516),FIND("|",SUBSTITUTE(SUBSTITUTE(SUBSTITUTE(SUBSTITUTE(SUBSTITUTE(TRIM(Q1516),"/","|"),"(","|"),"（","|"),";","|"),"；","|")&amp;"|")-1)))),""),"")</x:f>
      </x:c>
      <x:c r="AJ1516" s="14" t="str">
        <x:f>IF(AI1516="","","非称重实测")</x:f>
      </x:c>
      <x:c r="AK1516" s="14" t="str"/>
      <x:c r="AL1516" s="14" t="str">
        <x:v>v3.4.6-candidate</x:v>
      </x:c>
    </x:row>
    <x:row r="1517">
      <x:c r="A1517" t="n">
        <x:v>372</x:v>
      </x:c>
      <x:c r="B1517" t="str">
        <x:v>CC6490AY24APHEV</x:v>
      </x:c>
      <x:c r="C1517" t="str">
        <x:v>魏牌牌</x:v>
      </x:c>
      <x:c r="D1517" t="str">
        <x:v>长城汽车股份有限公司</x:v>
      </x:c>
      <x:c r="E1517" t="str">
        <x:v>欧拉</x:v>
      </x:c>
      <x:c r="F1517" t="str">
        <x:v>插电式混合动力多用途乘用车</x:v>
      </x:c>
      <x:c r="G1517" t="str">
        <x:v>魏牌摩卡</x:v>
      </x:c>
      <x:c r="H1517" t="str">
        <x:v>插电式混合动力多用途乘用车</x:v>
      </x:c>
      <x:c r="I1517" t="str">
        <x:v>SUV-D</x:v>
      </x:c>
      <x:c r="J1517" t="str">
        <x:v>PHEV</x:v>
      </x:c>
      <x:c r="K1517" t="str">
        <x:v>否</x:v>
      </x:c>
      <x:c r="L1517" t="n">
        <x:v>2245</x:v>
      </x:c>
      <x:c r="M1517" t="n">
        <x:v>2650</x:v>
      </x:c>
      <x:c r="N1517" t="n">
        <x:v>165</x:v>
      </x:c>
      <x:c r="O1517" t="n">
        <x:v>35.43</x:v>
      </x:c>
      <x:c r="P1517" t="str">
        <x:v>镍钴锰酸锂</x:v>
      </x:c>
      <x:c r="Q1517" t="n">
        <x:v>152.0600858369098</x:v>
      </x:c>
      <x:c r="R1517" t="n">
        <x:v>21.47</x:v>
      </x:c>
      <x:c r="S1517" t="n">
        <x:v>126</x:v>
      </x:c>
      <x:c r="T1517" t="n">
        <x:v>126</x:v>
      </x:c>
      <x:c r="U1517"/>
      <x:c r="V1517"/>
      <x:c r="W1517"/>
      <x:c r="X1517"/>
      <x:c r="Y1517" t="n">
        <x:v>5.95</x:v>
      </x:c>
      <x:c r="Z1517" t="n">
        <x:v>1499</x:v>
      </x:c>
      <x:c r="AA1517" t="n">
        <x:v>125</x:v>
      </x:c>
      <x:c r="AB1517"/>
      <x:c r="AC1517"/>
      <x:c r="AD1517" t="str">
        <x:v>PHEV_历史批次</x:v>
      </x:c>
      <x:c r="AE1517" s="14" t="str"/>
      <x:c r="AF1517" s="14" t="str"/>
      <x:c r="AG1517" s="14" t="str">
        <x:v>待OCR/外部证据：原字段为空</x:v>
      </x:c>
      <x:c r="AH1517" s="15" t="n">
        <x:f>IF(R1517&lt;&gt;"",R1517,IFERROR(IF(AND(IF(ISNUMBER(O1517),O1517,IFERROR(VALUE(O1517),VALUE(LEFT(TRIM(O1517),FIND("|",SUBSTITUTE(SUBSTITUTE(SUBSTITUTE(SUBSTITUTE(SUBSTITUTE(TRIM(O1517),"/","|"),"(","|"),"（","|"),";","|"),"；","|")&amp;"|")-1))))*100/IF(ISNUMBER(N1517),N1517,IFERROR(VALUE(N1517),VALUE(LEFT(TRIM(N1517),FIND("|",SUBSTITUTE(SUBSTITUTE(SUBSTITUTE(SUBSTITUTE(SUBSTITUTE(TRIM(N1517),"/","|"),"(","|"),"（","|"),";","|"),"；","|")&amp;"|")-1))))&gt;=3,IF(ISNUMBER(O1517),O1517,IFERROR(VALUE(O1517),VALUE(LEFT(TRIM(O1517),FIND("|",SUBSTITUTE(SUBSTITUTE(SUBSTITUTE(SUBSTITUTE(SUBSTITUTE(TRIM(O1517),"/","|"),"(","|"),"（","|"),";","|"),"；","|")&amp;"|")-1))))*100/IF(ISNUMBER(N1517),N1517,IFERROR(VALUE(N1517),VALUE(LEFT(TRIM(N1517),FIND("|",SUBSTITUTE(SUBSTITUTE(SUBSTITUTE(SUBSTITUTE(SUBSTITUTE(TRIM(N1517),"/","|"),"(","|"),"（","|"),";","|"),"；","|")&amp;"|")-1))))&lt;=40),IF(ISNUMBER(O1517),O1517,IFERROR(VALUE(O1517),VALUE(LEFT(TRIM(O1517),FIND("|",SUBSTITUTE(SUBSTITUTE(SUBSTITUTE(SUBSTITUTE(SUBSTITUTE(TRIM(O1517),"/","|"),"(","|"),"（","|"),";","|"),"；","|")&amp;"|")-1))))*100/IF(ISNUMBER(N1517),N1517,IFERROR(VALUE(N1517),VALUE(LEFT(TRIM(N1517),FIND("|",SUBSTITUTE(SUBSTITUTE(SUBSTITUTE(SUBSTITUTE(SUBSTITUTE(TRIM(N1517),"/","|"),"(","|"),"（","|"),";","|"),"；","|")&amp;"|")-1)))),""),""))</x:f>
        <x:v>21.47</x:v>
      </x:c>
      <x:c r="AI1517" s="15" t="str">
        <x:f>IFERROR(IF(AND(IF(ISNUMBER(O1517),O1517,IFERROR(VALUE(O1517),VALUE(LEFT(TRIM(O1517),FIND("|",SUBSTITUTE(SUBSTITUTE(SUBSTITUTE(SUBSTITUTE(SUBSTITUTE(TRIM(O1517),"/","|"),"(","|"),"（","|"),";","|"),"；","|")&amp;"|")-1))))&gt;=75,IF(ISNUMBER(O1517),O1517,IFERROR(VALUE(O1517),VALUE(LEFT(TRIM(O1517),FIND("|",SUBSTITUTE(SUBSTITUTE(SUBSTITUTE(SUBSTITUTE(SUBSTITUTE(TRIM(O1517),"/","|"),"(","|"),"（","|"),";","|"),"；","|")&amp;"|")-1))))&lt;=85,IF(ISNUMBER(Q1517),Q1517,IFERROR(VALUE(Q1517),VALUE(LEFT(TRIM(Q1517),FIND("|",SUBSTITUTE(SUBSTITUTE(SUBSTITUTE(SUBSTITUTE(SUBSTITUTE(TRIM(Q1517),"/","|"),"(","|"),"（","|"),";","|"),"；","|")&amp;"|")-1))))&gt;0),IF(ISNUMBER(O1517),O1517,IFERROR(VALUE(O1517),VALUE(LEFT(TRIM(O1517),FIND("|",SUBSTITUTE(SUBSTITUTE(SUBSTITUTE(SUBSTITUTE(SUBSTITUTE(TRIM(O1517),"/","|"),"(","|"),"（","|"),";","|"),"；","|")&amp;"|")-1))))*1000/IF(ISNUMBER(Q1517),Q1517,IFERROR(VALUE(Q1517),VALUE(LEFT(TRIM(Q1517),FIND("|",SUBSTITUTE(SUBSTITUTE(SUBSTITUTE(SUBSTITUTE(SUBSTITUTE(TRIM(Q1517),"/","|"),"(","|"),"（","|"),";","|"),"；","|")&amp;"|")-1)))),""),"")</x:f>
      </x:c>
      <x:c r="AJ1517" s="14" t="str">
        <x:f>IF(AI1517="","","非称重实测")</x:f>
      </x:c>
      <x:c r="AK1517" s="14" t="str"/>
      <x:c r="AL1517" s="14" t="str">
        <x:v>v3.4.6-candidate</x:v>
      </x:c>
    </x:row>
    <x:row r="1518">
      <x:c r="A1518" t="n">
        <x:v>372</x:v>
      </x:c>
      <x:c r="B1518" t="str">
        <x:v>DFL6460NTT83PHEV</x:v>
      </x:c>
      <x:c r="C1518" t="str">
        <x:v>启辰牌</x:v>
      </x:c>
      <x:c r="D1518" t="str">
        <x:v>东风汽车有限公司</x:v>
      </x:c>
      <x:c r="E1518"/>
      <x:c r="F1518" t="str">
        <x:v>插电式混合动力多用途乘用车</x:v>
      </x:c>
      <x:c r="G1518" t="str">
        <x:v>启辰大V DD-i超混动</x:v>
      </x:c>
      <x:c r="H1518" t="str">
        <x:v>插电式混合动力多用途乘用车</x:v>
      </x:c>
      <x:c r="I1518"/>
      <x:c r="J1518" t="str">
        <x:v>PHEV</x:v>
      </x:c>
      <x:c r="K1518" t="str">
        <x:v>否</x:v>
      </x:c>
      <x:c r="L1518" t="n">
        <x:v>1644</x:v>
      </x:c>
      <x:c r="M1518"/>
      <x:c r="N1518" t="n">
        <x:v>48</x:v>
      </x:c>
      <x:c r="O1518" t="n">
        <x:v>10.7</x:v>
      </x:c>
      <x:c r="P1518" t="str">
        <x:v>三元锂</x:v>
      </x:c>
      <x:c r="Q1518" t="n">
        <x:v>86.99186991869918</x:v>
      </x:c>
      <x:c r="R1518" t="n">
        <x:v>22.29</x:v>
      </x:c>
      <x:c r="S1518"/>
      <x:c r="T1518"/>
      <x:c r="U1518"/>
      <x:c r="V1518" t="str">
        <x:v>150kW</x:v>
      </x:c>
      <x:c r="W1518"/>
      <x:c r="X1518"/>
      <x:c r="Y1518" t="n">
        <x:v>5.1</x:v>
      </x:c>
      <x:c r="Z1518" t="n">
        <x:v>1476</x:v>
      </x:c>
      <x:c r="AA1518" t="n">
        <x:v>123</x:v>
      </x:c>
      <x:c r="AB1518"/>
      <x:c r="AC1518"/>
      <x:c r="AD1518" t="str">
        <x:v>PHEV_历史批次</x:v>
      </x:c>
      <x:c r="AE1518" s="14" t="str"/>
      <x:c r="AF1518" s="14" t="str"/>
      <x:c r="AG1518" s="14" t="str">
        <x:v>待OCR/外部证据：数值语义歧义</x:v>
      </x:c>
      <x:c r="AH1518" s="15" t="n">
        <x:f>IF(R1518&lt;&gt;"",R1518,IFERROR(IF(AND(IF(ISNUMBER(O1518),O1518,IFERROR(VALUE(O1518),VALUE(LEFT(TRIM(O1518),FIND("|",SUBSTITUTE(SUBSTITUTE(SUBSTITUTE(SUBSTITUTE(SUBSTITUTE(TRIM(O1518),"/","|"),"(","|"),"（","|"),";","|"),"；","|")&amp;"|")-1))))*100/IF(ISNUMBER(N1518),N1518,IFERROR(VALUE(N1518),VALUE(LEFT(TRIM(N1518),FIND("|",SUBSTITUTE(SUBSTITUTE(SUBSTITUTE(SUBSTITUTE(SUBSTITUTE(TRIM(N1518),"/","|"),"(","|"),"（","|"),";","|"),"；","|")&amp;"|")-1))))&gt;=3,IF(ISNUMBER(O1518),O1518,IFERROR(VALUE(O1518),VALUE(LEFT(TRIM(O1518),FIND("|",SUBSTITUTE(SUBSTITUTE(SUBSTITUTE(SUBSTITUTE(SUBSTITUTE(TRIM(O1518),"/","|"),"(","|"),"（","|"),";","|"),"；","|")&amp;"|")-1))))*100/IF(ISNUMBER(N1518),N1518,IFERROR(VALUE(N1518),VALUE(LEFT(TRIM(N1518),FIND("|",SUBSTITUTE(SUBSTITUTE(SUBSTITUTE(SUBSTITUTE(SUBSTITUTE(TRIM(N1518),"/","|"),"(","|"),"（","|"),";","|"),"；","|")&amp;"|")-1))))&lt;=40),IF(ISNUMBER(O1518),O1518,IFERROR(VALUE(O1518),VALUE(LEFT(TRIM(O1518),FIND("|",SUBSTITUTE(SUBSTITUTE(SUBSTITUTE(SUBSTITUTE(SUBSTITUTE(TRIM(O1518),"/","|"),"(","|"),"（","|"),";","|"),"；","|")&amp;"|")-1))))*100/IF(ISNUMBER(N1518),N1518,IFERROR(VALUE(N1518),VALUE(LEFT(TRIM(N1518),FIND("|",SUBSTITUTE(SUBSTITUTE(SUBSTITUTE(SUBSTITUTE(SUBSTITUTE(TRIM(N1518),"/","|"),"(","|"),"（","|"),";","|"),"；","|")&amp;"|")-1)))),""),""))</x:f>
        <x:v>22.29</x:v>
      </x:c>
      <x:c r="AI1518" s="15" t="str">
        <x:f>IFERROR(IF(AND(IF(ISNUMBER(O1518),O1518,IFERROR(VALUE(O1518),VALUE(LEFT(TRIM(O1518),FIND("|",SUBSTITUTE(SUBSTITUTE(SUBSTITUTE(SUBSTITUTE(SUBSTITUTE(TRIM(O1518),"/","|"),"(","|"),"（","|"),";","|"),"；","|")&amp;"|")-1))))&gt;=75,IF(ISNUMBER(O1518),O1518,IFERROR(VALUE(O1518),VALUE(LEFT(TRIM(O1518),FIND("|",SUBSTITUTE(SUBSTITUTE(SUBSTITUTE(SUBSTITUTE(SUBSTITUTE(TRIM(O1518),"/","|"),"(","|"),"（","|"),";","|"),"；","|")&amp;"|")-1))))&lt;=85,IF(ISNUMBER(Q1518),Q1518,IFERROR(VALUE(Q1518),VALUE(LEFT(TRIM(Q1518),FIND("|",SUBSTITUTE(SUBSTITUTE(SUBSTITUTE(SUBSTITUTE(SUBSTITUTE(TRIM(Q1518),"/","|"),"(","|"),"（","|"),";","|"),"；","|")&amp;"|")-1))))&gt;0),IF(ISNUMBER(O1518),O1518,IFERROR(VALUE(O1518),VALUE(LEFT(TRIM(O1518),FIND("|",SUBSTITUTE(SUBSTITUTE(SUBSTITUTE(SUBSTITUTE(SUBSTITUTE(TRIM(O1518),"/","|"),"(","|"),"（","|"),";","|"),"；","|")&amp;"|")-1))))*1000/IF(ISNUMBER(Q1518),Q1518,IFERROR(VALUE(Q1518),VALUE(LEFT(TRIM(Q1518),FIND("|",SUBSTITUTE(SUBSTITUTE(SUBSTITUTE(SUBSTITUTE(SUBSTITUTE(TRIM(Q1518),"/","|"),"(","|"),"（","|"),";","|"),"；","|")&amp;"|")-1)))),""),"")</x:f>
      </x:c>
      <x:c r="AJ1518" s="14" t="str">
        <x:f>IF(AI1518="","","非称重实测")</x:f>
      </x:c>
      <x:c r="AK1518" s="14" t="str"/>
      <x:c r="AL1518" s="14" t="str">
        <x:v>v3.4.6-candidate</x:v>
      </x:c>
    </x:row>
    <x:row r="1519">
      <x:c r="A1519" t="n">
        <x:v>372</x:v>
      </x:c>
      <x:c r="B1519" t="str">
        <x:v>DFL6460NTT84PHEV</x:v>
      </x:c>
      <x:c r="C1519" t="str">
        <x:v>启辰牌</x:v>
      </x:c>
      <x:c r="D1519" t="str">
        <x:v>东风汽车有限公司</x:v>
      </x:c>
      <x:c r="E1519"/>
      <x:c r="F1519" t="str">
        <x:v>插电式混合动力多用途乘用车</x:v>
      </x:c>
      <x:c r="G1519" t="str">
        <x:v>启辰大V DD-i超混动</x:v>
      </x:c>
      <x:c r="H1519" t="str">
        <x:v>插电式混合动力多用途乘用车</x:v>
      </x:c>
      <x:c r="I1519"/>
      <x:c r="J1519" t="str">
        <x:v>PHEV</x:v>
      </x:c>
      <x:c r="K1519" t="str">
        <x:v>否</x:v>
      </x:c>
      <x:c r="L1519" t="n">
        <x:v>1700</x:v>
      </x:c>
      <x:c r="M1519"/>
      <x:c r="N1519" t="n">
        <x:v>87</x:v>
      </x:c>
      <x:c r="O1519" t="n">
        <x:v>19.7</x:v>
      </x:c>
      <x:c r="P1519" t="str">
        <x:v>三元锂</x:v>
      </x:c>
      <x:c r="Q1519" t="n">
        <x:v>113.2183908045977</x:v>
      </x:c>
      <x:c r="R1519" t="n">
        <x:v>22.64</x:v>
      </x:c>
      <x:c r="S1519"/>
      <x:c r="T1519"/>
      <x:c r="U1519"/>
      <x:c r="V1519" t="str">
        <x:v>150kW</x:v>
      </x:c>
      <x:c r="W1519"/>
      <x:c r="X1519"/>
      <x:c r="Y1519" t="n">
        <x:v>5.2</x:v>
      </x:c>
      <x:c r="Z1519" t="n">
        <x:v>1476</x:v>
      </x:c>
      <x:c r="AA1519" t="n">
        <x:v>123</x:v>
      </x:c>
      <x:c r="AB1519"/>
      <x:c r="AC1519"/>
      <x:c r="AD1519" t="str">
        <x:v>PHEV_历史批次</x:v>
      </x:c>
      <x:c r="AE1519" s="14" t="str"/>
      <x:c r="AF1519" s="14" t="str"/>
      <x:c r="AG1519" s="14" t="str">
        <x:v>待OCR/外部证据：数值语义歧义</x:v>
      </x:c>
      <x:c r="AH1519" s="15" t="n">
        <x:f>IF(R1519&lt;&gt;"",R1519,IFERROR(IF(AND(IF(ISNUMBER(O1519),O1519,IFERROR(VALUE(O1519),VALUE(LEFT(TRIM(O1519),FIND("|",SUBSTITUTE(SUBSTITUTE(SUBSTITUTE(SUBSTITUTE(SUBSTITUTE(TRIM(O1519),"/","|"),"(","|"),"（","|"),";","|"),"；","|")&amp;"|")-1))))*100/IF(ISNUMBER(N1519),N1519,IFERROR(VALUE(N1519),VALUE(LEFT(TRIM(N1519),FIND("|",SUBSTITUTE(SUBSTITUTE(SUBSTITUTE(SUBSTITUTE(SUBSTITUTE(TRIM(N1519),"/","|"),"(","|"),"（","|"),";","|"),"；","|")&amp;"|")-1))))&gt;=3,IF(ISNUMBER(O1519),O1519,IFERROR(VALUE(O1519),VALUE(LEFT(TRIM(O1519),FIND("|",SUBSTITUTE(SUBSTITUTE(SUBSTITUTE(SUBSTITUTE(SUBSTITUTE(TRIM(O1519),"/","|"),"(","|"),"（","|"),";","|"),"；","|")&amp;"|")-1))))*100/IF(ISNUMBER(N1519),N1519,IFERROR(VALUE(N1519),VALUE(LEFT(TRIM(N1519),FIND("|",SUBSTITUTE(SUBSTITUTE(SUBSTITUTE(SUBSTITUTE(SUBSTITUTE(TRIM(N1519),"/","|"),"(","|"),"（","|"),";","|"),"；","|")&amp;"|")-1))))&lt;=40),IF(ISNUMBER(O1519),O1519,IFERROR(VALUE(O1519),VALUE(LEFT(TRIM(O1519),FIND("|",SUBSTITUTE(SUBSTITUTE(SUBSTITUTE(SUBSTITUTE(SUBSTITUTE(TRIM(O1519),"/","|"),"(","|"),"（","|"),";","|"),"；","|")&amp;"|")-1))))*100/IF(ISNUMBER(N1519),N1519,IFERROR(VALUE(N1519),VALUE(LEFT(TRIM(N1519),FIND("|",SUBSTITUTE(SUBSTITUTE(SUBSTITUTE(SUBSTITUTE(SUBSTITUTE(TRIM(N1519),"/","|"),"(","|"),"（","|"),";","|"),"；","|")&amp;"|")-1)))),""),""))</x:f>
        <x:v>22.64</x:v>
      </x:c>
      <x:c r="AI1519" s="15" t="str">
        <x:f>IFERROR(IF(AND(IF(ISNUMBER(O1519),O1519,IFERROR(VALUE(O1519),VALUE(LEFT(TRIM(O1519),FIND("|",SUBSTITUTE(SUBSTITUTE(SUBSTITUTE(SUBSTITUTE(SUBSTITUTE(TRIM(O1519),"/","|"),"(","|"),"（","|"),";","|"),"；","|")&amp;"|")-1))))&gt;=75,IF(ISNUMBER(O1519),O1519,IFERROR(VALUE(O1519),VALUE(LEFT(TRIM(O1519),FIND("|",SUBSTITUTE(SUBSTITUTE(SUBSTITUTE(SUBSTITUTE(SUBSTITUTE(TRIM(O1519),"/","|"),"(","|"),"（","|"),";","|"),"；","|")&amp;"|")-1))))&lt;=85,IF(ISNUMBER(Q1519),Q1519,IFERROR(VALUE(Q1519),VALUE(LEFT(TRIM(Q1519),FIND("|",SUBSTITUTE(SUBSTITUTE(SUBSTITUTE(SUBSTITUTE(SUBSTITUTE(TRIM(Q1519),"/","|"),"(","|"),"（","|"),";","|"),"；","|")&amp;"|")-1))))&gt;0),IF(ISNUMBER(O1519),O1519,IFERROR(VALUE(O1519),VALUE(LEFT(TRIM(O1519),FIND("|",SUBSTITUTE(SUBSTITUTE(SUBSTITUTE(SUBSTITUTE(SUBSTITUTE(TRIM(O1519),"/","|"),"(","|"),"（","|"),";","|"),"；","|")&amp;"|")-1))))*1000/IF(ISNUMBER(Q1519),Q1519,IFERROR(VALUE(Q1519),VALUE(LEFT(TRIM(Q1519),FIND("|",SUBSTITUTE(SUBSTITUTE(SUBSTITUTE(SUBSTITUTE(SUBSTITUTE(TRIM(Q1519),"/","|"),"(","|"),"（","|"),";","|"),"；","|")&amp;"|")-1)))),""),"")</x:f>
      </x:c>
      <x:c r="AJ1519" s="14" t="str">
        <x:f>IF(AI1519="","","非称重实测")</x:f>
      </x:c>
      <x:c r="AK1519" s="14" t="str"/>
      <x:c r="AL1519" s="14" t="str">
        <x:v>v3.4.6-candidate</x:v>
      </x:c>
    </x:row>
    <x:row r="1520">
      <x:c r="A1520" t="n">
        <x:v>372</x:v>
      </x:c>
      <x:c r="B1520" t="str">
        <x:v>HFC6463E1PHEV3</x:v>
      </x:c>
      <x:c r="C1520" t="str">
        <x:v>江淮牌</x:v>
      </x:c>
      <x:c r="D1520" t="str">
        <x:v>安徽江淮汽车集团股份有限公司</x:v>
      </x:c>
      <x:c r="E1520" t="str">
        <x:v>江淮</x:v>
      </x:c>
      <x:c r="F1520" t="str">
        <x:v>插电式混合动力多用途乘用车</x:v>
      </x:c>
      <x:c r="G1520" t="str">
        <x:v>QX PHEV</x:v>
      </x:c>
      <x:c r="H1520" t="str">
        <x:v>插电式混合动力多用途乘用车</x:v>
      </x:c>
      <x:c r="I1520" t="str">
        <x:v>SUV-B</x:v>
      </x:c>
      <x:c r="J1520" t="str">
        <x:v>PHEV</x:v>
      </x:c>
      <x:c r="K1520" t="str">
        <x:v>否</x:v>
      </x:c>
      <x:c r="L1520" t="n">
        <x:v>1765</x:v>
      </x:c>
      <x:c r="M1520" t="n">
        <x:v>2720</x:v>
      </x:c>
      <x:c r="N1520" t="n">
        <x:v>75</x:v>
      </x:c>
      <x:c r="O1520" t="n">
        <x:v>19.71</x:v>
      </x:c>
      <x:c r="P1520" t="str">
        <x:v>镍钴锰酸锂</x:v>
      </x:c>
      <x:c r="Q1520" t="n">
        <x:v>133.1756756756757</x:v>
      </x:c>
      <x:c r="R1520" t="n">
        <x:v>26.28</x:v>
      </x:c>
      <x:c r="S1520" t="n">
        <x:v>130</x:v>
      </x:c>
      <x:c r="T1520" t="n">
        <x:v>130</x:v>
      </x:c>
      <x:c r="U1520"/>
      <x:c r="V1520"/>
      <x:c r="W1520"/>
      <x:c r="X1520"/>
      <x:c r="Y1520" t="n">
        <x:v>5.6</x:v>
      </x:c>
      <x:c r="Z1520" t="n">
        <x:v>1498</x:v>
      </x:c>
      <x:c r="AA1520" t="n">
        <x:v>81</x:v>
      </x:c>
      <x:c r="AB1520"/>
      <x:c r="AC1520"/>
      <x:c r="AD1520" t="str">
        <x:v>PHEV_历史批次</x:v>
      </x:c>
      <x:c r="AE1520" s="14" t="str"/>
      <x:c r="AF1520" s="14" t="str"/>
      <x:c r="AG1520" s="14" t="str">
        <x:v>待OCR/外部证据：原字段为空</x:v>
      </x:c>
      <x:c r="AH1520" s="15" t="n">
        <x:f>IF(R1520&lt;&gt;"",R1520,IFERROR(IF(AND(IF(ISNUMBER(O1520),O1520,IFERROR(VALUE(O1520),VALUE(LEFT(TRIM(O1520),FIND("|",SUBSTITUTE(SUBSTITUTE(SUBSTITUTE(SUBSTITUTE(SUBSTITUTE(TRIM(O1520),"/","|"),"(","|"),"（","|"),";","|"),"；","|")&amp;"|")-1))))*100/IF(ISNUMBER(N1520),N1520,IFERROR(VALUE(N1520),VALUE(LEFT(TRIM(N1520),FIND("|",SUBSTITUTE(SUBSTITUTE(SUBSTITUTE(SUBSTITUTE(SUBSTITUTE(TRIM(N1520),"/","|"),"(","|"),"（","|"),";","|"),"；","|")&amp;"|")-1))))&gt;=3,IF(ISNUMBER(O1520),O1520,IFERROR(VALUE(O1520),VALUE(LEFT(TRIM(O1520),FIND("|",SUBSTITUTE(SUBSTITUTE(SUBSTITUTE(SUBSTITUTE(SUBSTITUTE(TRIM(O1520),"/","|"),"(","|"),"（","|"),";","|"),"；","|")&amp;"|")-1))))*100/IF(ISNUMBER(N1520),N1520,IFERROR(VALUE(N1520),VALUE(LEFT(TRIM(N1520),FIND("|",SUBSTITUTE(SUBSTITUTE(SUBSTITUTE(SUBSTITUTE(SUBSTITUTE(TRIM(N1520),"/","|"),"(","|"),"（","|"),";","|"),"；","|")&amp;"|")-1))))&lt;=40),IF(ISNUMBER(O1520),O1520,IFERROR(VALUE(O1520),VALUE(LEFT(TRIM(O1520),FIND("|",SUBSTITUTE(SUBSTITUTE(SUBSTITUTE(SUBSTITUTE(SUBSTITUTE(TRIM(O1520),"/","|"),"(","|"),"（","|"),";","|"),"；","|")&amp;"|")-1))))*100/IF(ISNUMBER(N1520),N1520,IFERROR(VALUE(N1520),VALUE(LEFT(TRIM(N1520),FIND("|",SUBSTITUTE(SUBSTITUTE(SUBSTITUTE(SUBSTITUTE(SUBSTITUTE(TRIM(N1520),"/","|"),"(","|"),"（","|"),";","|"),"；","|")&amp;"|")-1)))),""),""))</x:f>
        <x:v>26.28</x:v>
      </x:c>
      <x:c r="AI1520" s="15" t="str">
        <x:f>IFERROR(IF(AND(IF(ISNUMBER(O1520),O1520,IFERROR(VALUE(O1520),VALUE(LEFT(TRIM(O1520),FIND("|",SUBSTITUTE(SUBSTITUTE(SUBSTITUTE(SUBSTITUTE(SUBSTITUTE(TRIM(O1520),"/","|"),"(","|"),"（","|"),";","|"),"；","|")&amp;"|")-1))))&gt;=75,IF(ISNUMBER(O1520),O1520,IFERROR(VALUE(O1520),VALUE(LEFT(TRIM(O1520),FIND("|",SUBSTITUTE(SUBSTITUTE(SUBSTITUTE(SUBSTITUTE(SUBSTITUTE(TRIM(O1520),"/","|"),"(","|"),"（","|"),";","|"),"；","|")&amp;"|")-1))))&lt;=85,IF(ISNUMBER(Q1520),Q1520,IFERROR(VALUE(Q1520),VALUE(LEFT(TRIM(Q1520),FIND("|",SUBSTITUTE(SUBSTITUTE(SUBSTITUTE(SUBSTITUTE(SUBSTITUTE(TRIM(Q1520),"/","|"),"(","|"),"（","|"),";","|"),"；","|")&amp;"|")-1))))&gt;0),IF(ISNUMBER(O1520),O1520,IFERROR(VALUE(O1520),VALUE(LEFT(TRIM(O1520),FIND("|",SUBSTITUTE(SUBSTITUTE(SUBSTITUTE(SUBSTITUTE(SUBSTITUTE(TRIM(O1520),"/","|"),"(","|"),"（","|"),";","|"),"；","|")&amp;"|")-1))))*1000/IF(ISNUMBER(Q1520),Q1520,IFERROR(VALUE(Q1520),VALUE(LEFT(TRIM(Q1520),FIND("|",SUBSTITUTE(SUBSTITUTE(SUBSTITUTE(SUBSTITUTE(SUBSTITUTE(TRIM(Q1520),"/","|"),"(","|"),"（","|"),";","|"),"；","|")&amp;"|")-1)))),""),"")</x:f>
      </x:c>
      <x:c r="AJ1520" s="14" t="str">
        <x:f>IF(AI1520="","","非称重实测")</x:f>
      </x:c>
      <x:c r="AK1520" s="14" t="str"/>
      <x:c r="AL1520" s="14" t="str">
        <x:v>v3.4.6-candidate</x:v>
      </x:c>
    </x:row>
    <x:row r="1521">
      <x:c r="A1521" t="n">
        <x:v>372</x:v>
      </x:c>
      <x:c r="B1521" t="str">
        <x:v>HQ7153DCHEV01</x:v>
      </x:c>
      <x:c r="C1521" t="str">
        <x:v>吉利牌</x:v>
      </x:c>
      <x:c r="D1521" t="str">
        <x:v>浙江豪情汽车制造有限公司</x:v>
      </x:c>
      <x:c r="E1521" t="str">
        <x:v>吉利车型</x:v>
      </x:c>
      <x:c r="F1521" t="str">
        <x:v>插电式混合动力轿车</x:v>
      </x:c>
      <x:c r="G1521" t="str">
        <x:v>银河 L6</x:v>
      </x:c>
      <x:c r="H1521" t="str">
        <x:v>插电式混合动力轿车</x:v>
      </x:c>
      <x:c r="I1521"/>
      <x:c r="J1521" t="str">
        <x:v>PHEV</x:v>
      </x:c>
      <x:c r="K1521" t="str">
        <x:v>否</x:v>
      </x:c>
      <x:c r="L1521" t="n">
        <x:v>1750</x:v>
      </x:c>
      <x:c r="M1521" t="n">
        <x:v>2700</x:v>
      </x:c>
      <x:c r="N1521" t="n">
        <x:v>105</x:v>
      </x:c>
      <x:c r="O1521" t="n">
        <x:v>18.7</x:v>
      </x:c>
      <x:c r="P1521" t="str">
        <x:v>磷酸铁锂</x:v>
      </x:c>
      <x:c r="Q1521" t="n">
        <x:v>103.8888888888889</x:v>
      </x:c>
      <x:c r="R1521" t="n">
        <x:v>17.81</x:v>
      </x:c>
      <x:c r="S1521" t="n">
        <x:v>120</x:v>
      </x:c>
      <x:c r="T1521" t="n">
        <x:v>120</x:v>
      </x:c>
      <x:c r="U1521"/>
      <x:c r="V1521"/>
      <x:c r="W1521"/>
      <x:c r="X1521"/>
      <x:c r="Y1521" t="n">
        <x:v>4.55</x:v>
      </x:c>
      <x:c r="Z1521" t="n">
        <x:v>1499</x:v>
      </x:c>
      <x:c r="AA1521" t="n">
        <x:v>120</x:v>
      </x:c>
      <x:c r="AB1521"/>
      <x:c r="AC1521"/>
      <x:c r="AD1521" t="str">
        <x:v>PHEV_历史批次</x:v>
      </x:c>
      <x:c r="AE1521" s="14" t="str"/>
      <x:c r="AF1521" s="14" t="str"/>
      <x:c r="AG1521" s="14" t="str">
        <x:v>待OCR/外部证据：原字段为空</x:v>
      </x:c>
      <x:c r="AH1521" s="15" t="n">
        <x:f>IF(R1521&lt;&gt;"",R1521,IFERROR(IF(AND(IF(ISNUMBER(O1521),O1521,IFERROR(VALUE(O1521),VALUE(LEFT(TRIM(O1521),FIND("|",SUBSTITUTE(SUBSTITUTE(SUBSTITUTE(SUBSTITUTE(SUBSTITUTE(TRIM(O1521),"/","|"),"(","|"),"（","|"),";","|"),"；","|")&amp;"|")-1))))*100/IF(ISNUMBER(N1521),N1521,IFERROR(VALUE(N1521),VALUE(LEFT(TRIM(N1521),FIND("|",SUBSTITUTE(SUBSTITUTE(SUBSTITUTE(SUBSTITUTE(SUBSTITUTE(TRIM(N1521),"/","|"),"(","|"),"（","|"),";","|"),"；","|")&amp;"|")-1))))&gt;=3,IF(ISNUMBER(O1521),O1521,IFERROR(VALUE(O1521),VALUE(LEFT(TRIM(O1521),FIND("|",SUBSTITUTE(SUBSTITUTE(SUBSTITUTE(SUBSTITUTE(SUBSTITUTE(TRIM(O1521),"/","|"),"(","|"),"（","|"),";","|"),"；","|")&amp;"|")-1))))*100/IF(ISNUMBER(N1521),N1521,IFERROR(VALUE(N1521),VALUE(LEFT(TRIM(N1521),FIND("|",SUBSTITUTE(SUBSTITUTE(SUBSTITUTE(SUBSTITUTE(SUBSTITUTE(TRIM(N1521),"/","|"),"(","|"),"（","|"),";","|"),"；","|")&amp;"|")-1))))&lt;=40),IF(ISNUMBER(O1521),O1521,IFERROR(VALUE(O1521),VALUE(LEFT(TRIM(O1521),FIND("|",SUBSTITUTE(SUBSTITUTE(SUBSTITUTE(SUBSTITUTE(SUBSTITUTE(TRIM(O1521),"/","|"),"(","|"),"（","|"),";","|"),"；","|")&amp;"|")-1))))*100/IF(ISNUMBER(N1521),N1521,IFERROR(VALUE(N1521),VALUE(LEFT(TRIM(N1521),FIND("|",SUBSTITUTE(SUBSTITUTE(SUBSTITUTE(SUBSTITUTE(SUBSTITUTE(TRIM(N1521),"/","|"),"(","|"),"（","|"),";","|"),"；","|")&amp;"|")-1)))),""),""))</x:f>
        <x:v>17.81</x:v>
      </x:c>
      <x:c r="AI1521" s="15" t="str">
        <x:f>IFERROR(IF(AND(IF(ISNUMBER(O1521),O1521,IFERROR(VALUE(O1521),VALUE(LEFT(TRIM(O1521),FIND("|",SUBSTITUTE(SUBSTITUTE(SUBSTITUTE(SUBSTITUTE(SUBSTITUTE(TRIM(O1521),"/","|"),"(","|"),"（","|"),";","|"),"；","|")&amp;"|")-1))))&gt;=75,IF(ISNUMBER(O1521),O1521,IFERROR(VALUE(O1521),VALUE(LEFT(TRIM(O1521),FIND("|",SUBSTITUTE(SUBSTITUTE(SUBSTITUTE(SUBSTITUTE(SUBSTITUTE(TRIM(O1521),"/","|"),"(","|"),"（","|"),";","|"),"；","|")&amp;"|")-1))))&lt;=85,IF(ISNUMBER(Q1521),Q1521,IFERROR(VALUE(Q1521),VALUE(LEFT(TRIM(Q1521),FIND("|",SUBSTITUTE(SUBSTITUTE(SUBSTITUTE(SUBSTITUTE(SUBSTITUTE(TRIM(Q1521),"/","|"),"(","|"),"（","|"),";","|"),"；","|")&amp;"|")-1))))&gt;0),IF(ISNUMBER(O1521),O1521,IFERROR(VALUE(O1521),VALUE(LEFT(TRIM(O1521),FIND("|",SUBSTITUTE(SUBSTITUTE(SUBSTITUTE(SUBSTITUTE(SUBSTITUTE(TRIM(O1521),"/","|"),"(","|"),"（","|"),";","|"),"；","|")&amp;"|")-1))))*1000/IF(ISNUMBER(Q1521),Q1521,IFERROR(VALUE(Q1521),VALUE(LEFT(TRIM(Q1521),FIND("|",SUBSTITUTE(SUBSTITUTE(SUBSTITUTE(SUBSTITUTE(SUBSTITUTE(TRIM(Q1521),"/","|"),"(","|"),"（","|"),";","|"),"；","|")&amp;"|")-1)))),""),"")</x:f>
      </x:c>
      <x:c r="AJ1521" s="14" t="str">
        <x:f>IF(AI1521="","","非称重实测")</x:f>
      </x:c>
      <x:c r="AK1521" s="14" t="str"/>
      <x:c r="AL1521" s="14" t="str">
        <x:v>v3.4.6-candidate</x:v>
      </x:c>
    </x:row>
    <x:row r="1522">
      <x:c r="A1522" t="n">
        <x:v>372</x:v>
      </x:c>
      <x:c r="B1522" t="str">
        <x:v>HQ7153DCHEV02</x:v>
      </x:c>
      <x:c r="C1522" t="str">
        <x:v>吉利牌</x:v>
      </x:c>
      <x:c r="D1522" t="str">
        <x:v>浙江豪情汽车制造有限公司</x:v>
      </x:c>
      <x:c r="E1522" t="str">
        <x:v>吉利车型</x:v>
      </x:c>
      <x:c r="F1522" t="str">
        <x:v>插电式混合动力轿车</x:v>
      </x:c>
      <x:c r="G1522" t="str">
        <x:v>银河 L6</x:v>
      </x:c>
      <x:c r="H1522" t="str">
        <x:v>插电式混合动力轿车</x:v>
      </x:c>
      <x:c r="I1522"/>
      <x:c r="J1522" t="str">
        <x:v>PHEV</x:v>
      </x:c>
      <x:c r="K1522" t="str">
        <x:v>否</x:v>
      </x:c>
      <x:c r="L1522" t="n">
        <x:v>1680</x:v>
      </x:c>
      <x:c r="M1522" t="n">
        <x:v>2700</x:v>
      </x:c>
      <x:c r="N1522" t="n">
        <x:v>48</x:v>
      </x:c>
      <x:c r="O1522" t="n">
        <x:v>9.11</x:v>
      </x:c>
      <x:c r="P1522" t="str">
        <x:v>锂离子</x:v>
      </x:c>
      <x:c r="Q1522" t="n">
        <x:v>74.0650406504065</x:v>
      </x:c>
      <x:c r="R1522" t="n">
        <x:v>18.98</x:v>
      </x:c>
      <x:c r="S1522" t="n">
        <x:v>120</x:v>
      </x:c>
      <x:c r="T1522" t="n">
        <x:v>120</x:v>
      </x:c>
      <x:c r="U1522"/>
      <x:c r="V1522"/>
      <x:c r="W1522"/>
      <x:c r="X1522"/>
      <x:c r="Y1522" t="n">
        <x:v>4.55</x:v>
      </x:c>
      <x:c r="Z1522" t="n">
        <x:v>1499</x:v>
      </x:c>
      <x:c r="AA1522" t="n">
        <x:v>120</x:v>
      </x:c>
      <x:c r="AB1522"/>
      <x:c r="AC1522"/>
      <x:c r="AD1522" t="str">
        <x:v>PHEV_历史批次</x:v>
      </x:c>
      <x:c r="AE1522" s="14" t="str"/>
      <x:c r="AF1522" s="14" t="str"/>
      <x:c r="AG1522" s="14" t="str">
        <x:v>待OCR/外部证据：原字段为空</x:v>
      </x:c>
      <x:c r="AH1522" s="15" t="n">
        <x:f>IF(R1522&lt;&gt;"",R1522,IFERROR(IF(AND(IF(ISNUMBER(O1522),O1522,IFERROR(VALUE(O1522),VALUE(LEFT(TRIM(O1522),FIND("|",SUBSTITUTE(SUBSTITUTE(SUBSTITUTE(SUBSTITUTE(SUBSTITUTE(TRIM(O1522),"/","|"),"(","|"),"（","|"),";","|"),"；","|")&amp;"|")-1))))*100/IF(ISNUMBER(N1522),N1522,IFERROR(VALUE(N1522),VALUE(LEFT(TRIM(N1522),FIND("|",SUBSTITUTE(SUBSTITUTE(SUBSTITUTE(SUBSTITUTE(SUBSTITUTE(TRIM(N1522),"/","|"),"(","|"),"（","|"),";","|"),"；","|")&amp;"|")-1))))&gt;=3,IF(ISNUMBER(O1522),O1522,IFERROR(VALUE(O1522),VALUE(LEFT(TRIM(O1522),FIND("|",SUBSTITUTE(SUBSTITUTE(SUBSTITUTE(SUBSTITUTE(SUBSTITUTE(TRIM(O1522),"/","|"),"(","|"),"（","|"),";","|"),"；","|")&amp;"|")-1))))*100/IF(ISNUMBER(N1522),N1522,IFERROR(VALUE(N1522),VALUE(LEFT(TRIM(N1522),FIND("|",SUBSTITUTE(SUBSTITUTE(SUBSTITUTE(SUBSTITUTE(SUBSTITUTE(TRIM(N1522),"/","|"),"(","|"),"（","|"),";","|"),"；","|")&amp;"|")-1))))&lt;=40),IF(ISNUMBER(O1522),O1522,IFERROR(VALUE(O1522),VALUE(LEFT(TRIM(O1522),FIND("|",SUBSTITUTE(SUBSTITUTE(SUBSTITUTE(SUBSTITUTE(SUBSTITUTE(TRIM(O1522),"/","|"),"(","|"),"（","|"),";","|"),"；","|")&amp;"|")-1))))*100/IF(ISNUMBER(N1522),N1522,IFERROR(VALUE(N1522),VALUE(LEFT(TRIM(N1522),FIND("|",SUBSTITUTE(SUBSTITUTE(SUBSTITUTE(SUBSTITUTE(SUBSTITUTE(TRIM(N1522),"/","|"),"(","|"),"（","|"),";","|"),"；","|")&amp;"|")-1)))),""),""))</x:f>
        <x:v>18.98</x:v>
      </x:c>
      <x:c r="AI1522" s="15" t="str">
        <x:f>IFERROR(IF(AND(IF(ISNUMBER(O1522),O1522,IFERROR(VALUE(O1522),VALUE(LEFT(TRIM(O1522),FIND("|",SUBSTITUTE(SUBSTITUTE(SUBSTITUTE(SUBSTITUTE(SUBSTITUTE(TRIM(O1522),"/","|"),"(","|"),"（","|"),";","|"),"；","|")&amp;"|")-1))))&gt;=75,IF(ISNUMBER(O1522),O1522,IFERROR(VALUE(O1522),VALUE(LEFT(TRIM(O1522),FIND("|",SUBSTITUTE(SUBSTITUTE(SUBSTITUTE(SUBSTITUTE(SUBSTITUTE(TRIM(O1522),"/","|"),"(","|"),"（","|"),";","|"),"；","|")&amp;"|")-1))))&lt;=85,IF(ISNUMBER(Q1522),Q1522,IFERROR(VALUE(Q1522),VALUE(LEFT(TRIM(Q1522),FIND("|",SUBSTITUTE(SUBSTITUTE(SUBSTITUTE(SUBSTITUTE(SUBSTITUTE(TRIM(Q1522),"/","|"),"(","|"),"（","|"),";","|"),"；","|")&amp;"|")-1))))&gt;0),IF(ISNUMBER(O1522),O1522,IFERROR(VALUE(O1522),VALUE(LEFT(TRIM(O1522),FIND("|",SUBSTITUTE(SUBSTITUTE(SUBSTITUTE(SUBSTITUTE(SUBSTITUTE(TRIM(O1522),"/","|"),"(","|"),"（","|"),";","|"),"；","|")&amp;"|")-1))))*1000/IF(ISNUMBER(Q1522),Q1522,IFERROR(VALUE(Q1522),VALUE(LEFT(TRIM(Q1522),FIND("|",SUBSTITUTE(SUBSTITUTE(SUBSTITUTE(SUBSTITUTE(SUBSTITUTE(TRIM(Q1522),"/","|"),"(","|"),"（","|"),";","|"),"；","|")&amp;"|")-1)))),""),"")</x:f>
      </x:c>
      <x:c r="AJ1522" s="14" t="str">
        <x:f>IF(AI1522="","","非称重实测")</x:f>
      </x:c>
      <x:c r="AK1522" s="14" t="str"/>
      <x:c r="AL1522" s="14" t="str">
        <x:v>v3.4.6-candidate</x:v>
      </x:c>
    </x:row>
    <x:row r="1523">
      <x:c r="A1523" t="n">
        <x:v>372</x:v>
      </x:c>
      <x:c r="B1523" t="str">
        <x:v>HQ7153DCHEV04</x:v>
      </x:c>
      <x:c r="C1523" t="str">
        <x:v>吉利牌</x:v>
      </x:c>
      <x:c r="D1523" t="str">
        <x:v>浙江豪情汽车制造有限公司</x:v>
      </x:c>
      <x:c r="E1523" t="str">
        <x:v>吉利车型</x:v>
      </x:c>
      <x:c r="F1523" t="str">
        <x:v>插电式混合动力轿车</x:v>
      </x:c>
      <x:c r="G1523" t="str">
        <x:v>银河 L6</x:v>
      </x:c>
      <x:c r="H1523" t="str">
        <x:v>插电式混合动力轿车</x:v>
      </x:c>
      <x:c r="I1523"/>
      <x:c r="J1523" t="str">
        <x:v>PHEV</x:v>
      </x:c>
      <x:c r="K1523" t="str">
        <x:v>否</x:v>
      </x:c>
      <x:c r="L1523" t="n">
        <x:v>1750</x:v>
      </x:c>
      <x:c r="M1523" t="n">
        <x:v>2700</x:v>
      </x:c>
      <x:c r="N1523" t="n">
        <x:v>105</x:v>
      </x:c>
      <x:c r="O1523" t="n">
        <x:v>19.09</x:v>
      </x:c>
      <x:c r="P1523" t="str">
        <x:v>锂离子</x:v>
      </x:c>
      <x:c r="Q1523" t="n">
        <x:v>101.005291005291</x:v>
      </x:c>
      <x:c r="R1523" t="n">
        <x:v>18.18</x:v>
      </x:c>
      <x:c r="S1523" t="n">
        <x:v>120</x:v>
      </x:c>
      <x:c r="T1523" t="n">
        <x:v>120</x:v>
      </x:c>
      <x:c r="U1523"/>
      <x:c r="V1523"/>
      <x:c r="W1523"/>
      <x:c r="X1523"/>
      <x:c r="Y1523" t="n">
        <x:v>4.55</x:v>
      </x:c>
      <x:c r="Z1523" t="n">
        <x:v>1499</x:v>
      </x:c>
      <x:c r="AA1523" t="n">
        <x:v>120</x:v>
      </x:c>
      <x:c r="AB1523"/>
      <x:c r="AC1523"/>
      <x:c r="AD1523" t="str">
        <x:v>PHEV_历史批次</x:v>
      </x:c>
      <x:c r="AE1523" s="14" t="str"/>
      <x:c r="AF1523" s="14" t="str"/>
      <x:c r="AG1523" s="14" t="str">
        <x:v>待OCR/外部证据：原字段为空</x:v>
      </x:c>
      <x:c r="AH1523" s="15" t="n">
        <x:f>IF(R1523&lt;&gt;"",R1523,IFERROR(IF(AND(IF(ISNUMBER(O1523),O1523,IFERROR(VALUE(O1523),VALUE(LEFT(TRIM(O1523),FIND("|",SUBSTITUTE(SUBSTITUTE(SUBSTITUTE(SUBSTITUTE(SUBSTITUTE(TRIM(O1523),"/","|"),"(","|"),"（","|"),";","|"),"；","|")&amp;"|")-1))))*100/IF(ISNUMBER(N1523),N1523,IFERROR(VALUE(N1523),VALUE(LEFT(TRIM(N1523),FIND("|",SUBSTITUTE(SUBSTITUTE(SUBSTITUTE(SUBSTITUTE(SUBSTITUTE(TRIM(N1523),"/","|"),"(","|"),"（","|"),";","|"),"；","|")&amp;"|")-1))))&gt;=3,IF(ISNUMBER(O1523),O1523,IFERROR(VALUE(O1523),VALUE(LEFT(TRIM(O1523),FIND("|",SUBSTITUTE(SUBSTITUTE(SUBSTITUTE(SUBSTITUTE(SUBSTITUTE(TRIM(O1523),"/","|"),"(","|"),"（","|"),";","|"),"；","|")&amp;"|")-1))))*100/IF(ISNUMBER(N1523),N1523,IFERROR(VALUE(N1523),VALUE(LEFT(TRIM(N1523),FIND("|",SUBSTITUTE(SUBSTITUTE(SUBSTITUTE(SUBSTITUTE(SUBSTITUTE(TRIM(N1523),"/","|"),"(","|"),"（","|"),";","|"),"；","|")&amp;"|")-1))))&lt;=40),IF(ISNUMBER(O1523),O1523,IFERROR(VALUE(O1523),VALUE(LEFT(TRIM(O1523),FIND("|",SUBSTITUTE(SUBSTITUTE(SUBSTITUTE(SUBSTITUTE(SUBSTITUTE(TRIM(O1523),"/","|"),"(","|"),"（","|"),";","|"),"；","|")&amp;"|")-1))))*100/IF(ISNUMBER(N1523),N1523,IFERROR(VALUE(N1523),VALUE(LEFT(TRIM(N1523),FIND("|",SUBSTITUTE(SUBSTITUTE(SUBSTITUTE(SUBSTITUTE(SUBSTITUTE(TRIM(N1523),"/","|"),"(","|"),"（","|"),";","|"),"；","|")&amp;"|")-1)))),""),""))</x:f>
        <x:v>18.18</x:v>
      </x:c>
      <x:c r="AI1523" s="15" t="str">
        <x:f>IFERROR(IF(AND(IF(ISNUMBER(O1523),O1523,IFERROR(VALUE(O1523),VALUE(LEFT(TRIM(O1523),FIND("|",SUBSTITUTE(SUBSTITUTE(SUBSTITUTE(SUBSTITUTE(SUBSTITUTE(TRIM(O1523),"/","|"),"(","|"),"（","|"),";","|"),"；","|")&amp;"|")-1))))&gt;=75,IF(ISNUMBER(O1523),O1523,IFERROR(VALUE(O1523),VALUE(LEFT(TRIM(O1523),FIND("|",SUBSTITUTE(SUBSTITUTE(SUBSTITUTE(SUBSTITUTE(SUBSTITUTE(TRIM(O1523),"/","|"),"(","|"),"（","|"),";","|"),"；","|")&amp;"|")-1))))&lt;=85,IF(ISNUMBER(Q1523),Q1523,IFERROR(VALUE(Q1523),VALUE(LEFT(TRIM(Q1523),FIND("|",SUBSTITUTE(SUBSTITUTE(SUBSTITUTE(SUBSTITUTE(SUBSTITUTE(TRIM(Q1523),"/","|"),"(","|"),"（","|"),";","|"),"；","|")&amp;"|")-1))))&gt;0),IF(ISNUMBER(O1523),O1523,IFERROR(VALUE(O1523),VALUE(LEFT(TRIM(O1523),FIND("|",SUBSTITUTE(SUBSTITUTE(SUBSTITUTE(SUBSTITUTE(SUBSTITUTE(TRIM(O1523),"/","|"),"(","|"),"（","|"),";","|"),"；","|")&amp;"|")-1))))*1000/IF(ISNUMBER(Q1523),Q1523,IFERROR(VALUE(Q1523),VALUE(LEFT(TRIM(Q1523),FIND("|",SUBSTITUTE(SUBSTITUTE(SUBSTITUTE(SUBSTITUTE(SUBSTITUTE(TRIM(Q1523),"/","|"),"(","|"),"（","|"),";","|"),"；","|")&amp;"|")-1)))),""),"")</x:f>
      </x:c>
      <x:c r="AJ1523" s="14" t="str">
        <x:f>IF(AI1523="","","非称重实测")</x:f>
      </x:c>
      <x:c r="AK1523" s="14" t="str"/>
      <x:c r="AL1523" s="14" t="str">
        <x:v>v3.4.6-candidate</x:v>
      </x:c>
    </x:row>
    <x:row r="1524">
      <x:c r="A1524" t="n">
        <x:v>372</x:v>
      </x:c>
      <x:c r="B1524" t="str">
        <x:v>LXA6511SHEVX5</x:v>
      </x:c>
      <x:c r="C1524" t="str">
        <x:v>理想牌</x:v>
      </x:c>
      <x:c r="D1524" t="str">
        <x:v>重庆理想汽车有限公司</x:v>
      </x:c>
      <x:c r="E1524" t="str">
        <x:v>理想</x:v>
      </x:c>
      <x:c r="F1524" t="str">
        <x:v>插电式增程混合动力多用途乘用车</x:v>
      </x:c>
      <x:c r="G1524" t="str">
        <x:v>理想L8</x:v>
      </x:c>
      <x:c r="H1524" t="str">
        <x:v>插电式混合动力多用途乘用车</x:v>
      </x:c>
      <x:c r="I1524" t="str">
        <x:v>SUV-D</x:v>
      </x:c>
      <x:c r="J1524" t="str">
        <x:v>PHEV</x:v>
      </x:c>
      <x:c r="K1524" t="str">
        <x:v>否</x:v>
      </x:c>
      <x:c r="L1524" t="n">
        <x:v>2470</x:v>
      </x:c>
      <x:c r="M1524" t="n">
        <x:v>3005</x:v>
      </x:c>
      <x:c r="N1524" t="n">
        <x:v>168</x:v>
      </x:c>
      <x:c r="O1524" t="n">
        <x:v>40.9</x:v>
      </x:c>
      <x:c r="P1524" t="str">
        <x:v>三元锂</x:v>
      </x:c>
      <x:c r="Q1524" t="n">
        <x:v>140</x:v>
      </x:c>
      <x:c r="R1524" t="n">
        <x:v>24.35</x:v>
      </x:c>
      <x:c r="S1524" t="n">
        <x:v>330</x:v>
      </x:c>
      <x:c r="T1524" t="n">
        <x:v>330</x:v>
      </x:c>
      <x:c r="U1524"/>
      <x:c r="V1524"/>
      <x:c r="W1524"/>
      <x:c r="X1524"/>
      <x:c r="Y1524" t="n">
        <x:v>7.7</x:v>
      </x:c>
      <x:c r="Z1524" t="n">
        <x:v>1496</x:v>
      </x:c>
      <x:c r="AA1524" t="n">
        <x:v>113</x:v>
      </x:c>
      <x:c r="AB1524"/>
      <x:c r="AC1524"/>
      <x:c r="AD1524" t="str">
        <x:v>PHEV_历史批次</x:v>
      </x:c>
      <x:c r="AE1524" s="14" t="str"/>
      <x:c r="AF1524" s="14" t="str"/>
      <x:c r="AG1524" s="14" t="str">
        <x:v>待OCR/外部证据：原字段为空</x:v>
      </x:c>
      <x:c r="AH1524" s="15" t="n">
        <x:f>IF(R1524&lt;&gt;"",R1524,IFERROR(IF(AND(IF(ISNUMBER(O1524),O1524,IFERROR(VALUE(O1524),VALUE(LEFT(TRIM(O1524),FIND("|",SUBSTITUTE(SUBSTITUTE(SUBSTITUTE(SUBSTITUTE(SUBSTITUTE(TRIM(O1524),"/","|"),"(","|"),"（","|"),";","|"),"；","|")&amp;"|")-1))))*100/IF(ISNUMBER(N1524),N1524,IFERROR(VALUE(N1524),VALUE(LEFT(TRIM(N1524),FIND("|",SUBSTITUTE(SUBSTITUTE(SUBSTITUTE(SUBSTITUTE(SUBSTITUTE(TRIM(N1524),"/","|"),"(","|"),"（","|"),";","|"),"；","|")&amp;"|")-1))))&gt;=3,IF(ISNUMBER(O1524),O1524,IFERROR(VALUE(O1524),VALUE(LEFT(TRIM(O1524),FIND("|",SUBSTITUTE(SUBSTITUTE(SUBSTITUTE(SUBSTITUTE(SUBSTITUTE(TRIM(O1524),"/","|"),"(","|"),"（","|"),";","|"),"；","|")&amp;"|")-1))))*100/IF(ISNUMBER(N1524),N1524,IFERROR(VALUE(N1524),VALUE(LEFT(TRIM(N1524),FIND("|",SUBSTITUTE(SUBSTITUTE(SUBSTITUTE(SUBSTITUTE(SUBSTITUTE(TRIM(N1524),"/","|"),"(","|"),"（","|"),";","|"),"；","|")&amp;"|")-1))))&lt;=40),IF(ISNUMBER(O1524),O1524,IFERROR(VALUE(O1524),VALUE(LEFT(TRIM(O1524),FIND("|",SUBSTITUTE(SUBSTITUTE(SUBSTITUTE(SUBSTITUTE(SUBSTITUTE(TRIM(O1524),"/","|"),"(","|"),"（","|"),";","|"),"；","|")&amp;"|")-1))))*100/IF(ISNUMBER(N1524),N1524,IFERROR(VALUE(N1524),VALUE(LEFT(TRIM(N1524),FIND("|",SUBSTITUTE(SUBSTITUTE(SUBSTITUTE(SUBSTITUTE(SUBSTITUTE(TRIM(N1524),"/","|"),"(","|"),"（","|"),";","|"),"；","|")&amp;"|")-1)))),""),""))</x:f>
        <x:v>24.35</x:v>
      </x:c>
      <x:c r="AI1524" s="15" t="str">
        <x:f>IFERROR(IF(AND(IF(ISNUMBER(O1524),O1524,IFERROR(VALUE(O1524),VALUE(LEFT(TRIM(O1524),FIND("|",SUBSTITUTE(SUBSTITUTE(SUBSTITUTE(SUBSTITUTE(SUBSTITUTE(TRIM(O1524),"/","|"),"(","|"),"（","|"),";","|"),"；","|")&amp;"|")-1))))&gt;=75,IF(ISNUMBER(O1524),O1524,IFERROR(VALUE(O1524),VALUE(LEFT(TRIM(O1524),FIND("|",SUBSTITUTE(SUBSTITUTE(SUBSTITUTE(SUBSTITUTE(SUBSTITUTE(TRIM(O1524),"/","|"),"(","|"),"（","|"),";","|"),"；","|")&amp;"|")-1))))&lt;=85,IF(ISNUMBER(Q1524),Q1524,IFERROR(VALUE(Q1524),VALUE(LEFT(TRIM(Q1524),FIND("|",SUBSTITUTE(SUBSTITUTE(SUBSTITUTE(SUBSTITUTE(SUBSTITUTE(TRIM(Q1524),"/","|"),"(","|"),"（","|"),";","|"),"；","|")&amp;"|")-1))))&gt;0),IF(ISNUMBER(O1524),O1524,IFERROR(VALUE(O1524),VALUE(LEFT(TRIM(O1524),FIND("|",SUBSTITUTE(SUBSTITUTE(SUBSTITUTE(SUBSTITUTE(SUBSTITUTE(TRIM(O1524),"/","|"),"(","|"),"（","|"),";","|"),"；","|")&amp;"|")-1))))*1000/IF(ISNUMBER(Q1524),Q1524,IFERROR(VALUE(Q1524),VALUE(LEFT(TRIM(Q1524),FIND("|",SUBSTITUTE(SUBSTITUTE(SUBSTITUTE(SUBSTITUTE(SUBSTITUTE(TRIM(Q1524),"/","|"),"(","|"),"（","|"),";","|"),"；","|")&amp;"|")-1)))),""),"")</x:f>
      </x:c>
      <x:c r="AJ1524" s="14" t="str">
        <x:f>IF(AI1524="","","非称重实测")</x:f>
      </x:c>
      <x:c r="AK1524" s="14" t="str"/>
      <x:c r="AL1524" s="14" t="str">
        <x:v>v3.4.6-candidate</x:v>
      </x:c>
    </x:row>
    <x:row r="1525">
      <x:c r="A1525" t="n">
        <x:v>372</x:v>
      </x:c>
      <x:c r="B1525" t="str">
        <x:v>MR6482DCHEV01</x:v>
      </x:c>
      <x:c r="C1525" t="str">
        <x:v>领克牌</x:v>
      </x:c>
      <x:c r="D1525" t="str">
        <x:v>浙江吉利汽车有限公司</x:v>
      </x:c>
      <x:c r="E1525" t="str">
        <x:v>吉利车型</x:v>
      </x:c>
      <x:c r="F1525" t="str">
        <x:v>插电式混合动力多用途乘用车</x:v>
      </x:c>
      <x:c r="G1525" t="str">
        <x:v>领克08</x:v>
      </x:c>
      <x:c r="H1525" t="str">
        <x:v>插电式混合动力多用途乘用车</x:v>
      </x:c>
      <x:c r="I1525" t="str">
        <x:v>SUV-C</x:v>
      </x:c>
      <x:c r="J1525" t="str">
        <x:v>PHEV</x:v>
      </x:c>
      <x:c r="K1525" t="str">
        <x:v>否</x:v>
      </x:c>
      <x:c r="L1525" t="n">
        <x:v>2038</x:v>
      </x:c>
      <x:c r="M1525" t="n">
        <x:v>2800</x:v>
      </x:c>
      <x:c r="N1525" t="n">
        <x:v>102</x:v>
      </x:c>
      <x:c r="O1525" t="n">
        <x:v>21.22</x:v>
      </x:c>
      <x:c r="P1525" t="str">
        <x:v>三元锂</x:v>
      </x:c>
      <x:c r="Q1525" t="n">
        <x:v>112.2751322751323</x:v>
      </x:c>
      <x:c r="R1525" t="n">
        <x:v>20.8</x:v>
      </x:c>
      <x:c r="S1525" t="n">
        <x:v>160</x:v>
      </x:c>
      <x:c r="T1525" t="n">
        <x:v>160</x:v>
      </x:c>
      <x:c r="U1525"/>
      <x:c r="V1525"/>
      <x:c r="W1525"/>
      <x:c r="X1525"/>
      <x:c r="Y1525" t="n">
        <x:v>5.5</x:v>
      </x:c>
      <x:c r="Z1525" t="n">
        <x:v>1499</x:v>
      </x:c>
      <x:c r="AA1525" t="n">
        <x:v>120</x:v>
      </x:c>
      <x:c r="AB1525"/>
      <x:c r="AC1525"/>
      <x:c r="AD1525" t="str">
        <x:v>PHEV_历史批次</x:v>
      </x:c>
      <x:c r="AE1525" s="14" t="str"/>
      <x:c r="AF1525" s="14" t="str"/>
      <x:c r="AG1525" s="14" t="str">
        <x:v>待OCR/外部证据：原字段为空</x:v>
      </x:c>
      <x:c r="AH1525" s="15" t="n">
        <x:f>IF(R1525&lt;&gt;"",R1525,IFERROR(IF(AND(IF(ISNUMBER(O1525),O1525,IFERROR(VALUE(O1525),VALUE(LEFT(TRIM(O1525),FIND("|",SUBSTITUTE(SUBSTITUTE(SUBSTITUTE(SUBSTITUTE(SUBSTITUTE(TRIM(O1525),"/","|"),"(","|"),"（","|"),";","|"),"；","|")&amp;"|")-1))))*100/IF(ISNUMBER(N1525),N1525,IFERROR(VALUE(N1525),VALUE(LEFT(TRIM(N1525),FIND("|",SUBSTITUTE(SUBSTITUTE(SUBSTITUTE(SUBSTITUTE(SUBSTITUTE(TRIM(N1525),"/","|"),"(","|"),"（","|"),";","|"),"；","|")&amp;"|")-1))))&gt;=3,IF(ISNUMBER(O1525),O1525,IFERROR(VALUE(O1525),VALUE(LEFT(TRIM(O1525),FIND("|",SUBSTITUTE(SUBSTITUTE(SUBSTITUTE(SUBSTITUTE(SUBSTITUTE(TRIM(O1525),"/","|"),"(","|"),"（","|"),";","|"),"；","|")&amp;"|")-1))))*100/IF(ISNUMBER(N1525),N1525,IFERROR(VALUE(N1525),VALUE(LEFT(TRIM(N1525),FIND("|",SUBSTITUTE(SUBSTITUTE(SUBSTITUTE(SUBSTITUTE(SUBSTITUTE(TRIM(N1525),"/","|"),"(","|"),"（","|"),";","|"),"；","|")&amp;"|")-1))))&lt;=40),IF(ISNUMBER(O1525),O1525,IFERROR(VALUE(O1525),VALUE(LEFT(TRIM(O1525),FIND("|",SUBSTITUTE(SUBSTITUTE(SUBSTITUTE(SUBSTITUTE(SUBSTITUTE(TRIM(O1525),"/","|"),"(","|"),"（","|"),";","|"),"；","|")&amp;"|")-1))))*100/IF(ISNUMBER(N1525),N1525,IFERROR(VALUE(N1525),VALUE(LEFT(TRIM(N1525),FIND("|",SUBSTITUTE(SUBSTITUTE(SUBSTITUTE(SUBSTITUTE(SUBSTITUTE(TRIM(N1525),"/","|"),"(","|"),"（","|"),";","|"),"；","|")&amp;"|")-1)))),""),""))</x:f>
        <x:v>20.8</x:v>
      </x:c>
      <x:c r="AI1525" s="15" t="str">
        <x:f>IFERROR(IF(AND(IF(ISNUMBER(O1525),O1525,IFERROR(VALUE(O1525),VALUE(LEFT(TRIM(O1525),FIND("|",SUBSTITUTE(SUBSTITUTE(SUBSTITUTE(SUBSTITUTE(SUBSTITUTE(TRIM(O1525),"/","|"),"(","|"),"（","|"),";","|"),"；","|")&amp;"|")-1))))&gt;=75,IF(ISNUMBER(O1525),O1525,IFERROR(VALUE(O1525),VALUE(LEFT(TRIM(O1525),FIND("|",SUBSTITUTE(SUBSTITUTE(SUBSTITUTE(SUBSTITUTE(SUBSTITUTE(TRIM(O1525),"/","|"),"(","|"),"（","|"),";","|"),"；","|")&amp;"|")-1))))&lt;=85,IF(ISNUMBER(Q1525),Q1525,IFERROR(VALUE(Q1525),VALUE(LEFT(TRIM(Q1525),FIND("|",SUBSTITUTE(SUBSTITUTE(SUBSTITUTE(SUBSTITUTE(SUBSTITUTE(TRIM(Q1525),"/","|"),"(","|"),"（","|"),";","|"),"；","|")&amp;"|")-1))))&gt;0),IF(ISNUMBER(O1525),O1525,IFERROR(VALUE(O1525),VALUE(LEFT(TRIM(O1525),FIND("|",SUBSTITUTE(SUBSTITUTE(SUBSTITUTE(SUBSTITUTE(SUBSTITUTE(TRIM(O1525),"/","|"),"(","|"),"（","|"),";","|"),"；","|")&amp;"|")-1))))*1000/IF(ISNUMBER(Q1525),Q1525,IFERROR(VALUE(Q1525),VALUE(LEFT(TRIM(Q1525),FIND("|",SUBSTITUTE(SUBSTITUTE(SUBSTITUTE(SUBSTITUTE(SUBSTITUTE(TRIM(Q1525),"/","|"),"(","|"),"（","|"),";","|"),"；","|")&amp;"|")-1)))),""),"")</x:f>
      </x:c>
      <x:c r="AJ1525" s="14" t="str">
        <x:f>IF(AI1525="","","非称重实测")</x:f>
      </x:c>
      <x:c r="AK1525" s="14" t="str"/>
      <x:c r="AL1525" s="14" t="str">
        <x:v>v3.4.6-candidate</x:v>
      </x:c>
    </x:row>
    <x:row r="1526">
      <x:c r="A1526" t="n">
        <x:v>372</x:v>
      </x:c>
      <x:c r="B1526" t="str">
        <x:v>MR6482DCHEV02</x:v>
      </x:c>
      <x:c r="C1526" t="str">
        <x:v>领克牌</x:v>
      </x:c>
      <x:c r="D1526" t="str">
        <x:v>浙江吉利汽车有限公司</x:v>
      </x:c>
      <x:c r="E1526" t="str">
        <x:v>吉利车型</x:v>
      </x:c>
      <x:c r="F1526" t="str">
        <x:v>插电式混合动力多用途乘用车</x:v>
      </x:c>
      <x:c r="G1526" t="str">
        <x:v>领克08</x:v>
      </x:c>
      <x:c r="H1526" t="str">
        <x:v>插电式混合动力多用途乘用车</x:v>
      </x:c>
      <x:c r="I1526" t="str">
        <x:v>SUV-C</x:v>
      </x:c>
      <x:c r="J1526" t="str">
        <x:v>PHEV</x:v>
      </x:c>
      <x:c r="K1526" t="str">
        <x:v>否</x:v>
      </x:c>
      <x:c r="L1526" t="n">
        <x:v>2100</x:v>
      </x:c>
      <x:c r="M1526" t="n">
        <x:v>2800</x:v>
      </x:c>
      <x:c r="N1526" t="n">
        <x:v>205</x:v>
      </x:c>
      <x:c r="O1526" t="n">
        <x:v>39.81</x:v>
      </x:c>
      <x:c r="P1526" t="str">
        <x:v>三元锂</x:v>
      </x:c>
      <x:c r="Q1526" t="n">
        <x:v>156.1176470588235</x:v>
      </x:c>
      <x:c r="R1526" t="n">
        <x:v>19.42</x:v>
      </x:c>
      <x:c r="S1526" t="n">
        <x:v>160</x:v>
      </x:c>
      <x:c r="T1526" t="n">
        <x:v>160</x:v>
      </x:c>
      <x:c r="U1526"/>
      <x:c r="V1526"/>
      <x:c r="W1526"/>
      <x:c r="X1526"/>
      <x:c r="Y1526" t="n">
        <x:v>5.5</x:v>
      </x:c>
      <x:c r="Z1526" t="n">
        <x:v>1499</x:v>
      </x:c>
      <x:c r="AA1526" t="n">
        <x:v>120</x:v>
      </x:c>
      <x:c r="AB1526"/>
      <x:c r="AC1526"/>
      <x:c r="AD1526" t="str">
        <x:v>PHEV_历史批次</x:v>
      </x:c>
      <x:c r="AE1526" s="14" t="str"/>
      <x:c r="AF1526" s="14" t="str"/>
      <x:c r="AG1526" s="14" t="str">
        <x:v>待OCR/外部证据：原字段为空</x:v>
      </x:c>
      <x:c r="AH1526" s="15" t="n">
        <x:f>IF(R1526&lt;&gt;"",R1526,IFERROR(IF(AND(IF(ISNUMBER(O1526),O1526,IFERROR(VALUE(O1526),VALUE(LEFT(TRIM(O1526),FIND("|",SUBSTITUTE(SUBSTITUTE(SUBSTITUTE(SUBSTITUTE(SUBSTITUTE(TRIM(O1526),"/","|"),"(","|"),"（","|"),";","|"),"；","|")&amp;"|")-1))))*100/IF(ISNUMBER(N1526),N1526,IFERROR(VALUE(N1526),VALUE(LEFT(TRIM(N1526),FIND("|",SUBSTITUTE(SUBSTITUTE(SUBSTITUTE(SUBSTITUTE(SUBSTITUTE(TRIM(N1526),"/","|"),"(","|"),"（","|"),";","|"),"；","|")&amp;"|")-1))))&gt;=3,IF(ISNUMBER(O1526),O1526,IFERROR(VALUE(O1526),VALUE(LEFT(TRIM(O1526),FIND("|",SUBSTITUTE(SUBSTITUTE(SUBSTITUTE(SUBSTITUTE(SUBSTITUTE(TRIM(O1526),"/","|"),"(","|"),"（","|"),";","|"),"；","|")&amp;"|")-1))))*100/IF(ISNUMBER(N1526),N1526,IFERROR(VALUE(N1526),VALUE(LEFT(TRIM(N1526),FIND("|",SUBSTITUTE(SUBSTITUTE(SUBSTITUTE(SUBSTITUTE(SUBSTITUTE(TRIM(N1526),"/","|"),"(","|"),"（","|"),";","|"),"；","|")&amp;"|")-1))))&lt;=40),IF(ISNUMBER(O1526),O1526,IFERROR(VALUE(O1526),VALUE(LEFT(TRIM(O1526),FIND("|",SUBSTITUTE(SUBSTITUTE(SUBSTITUTE(SUBSTITUTE(SUBSTITUTE(TRIM(O1526),"/","|"),"(","|"),"（","|"),";","|"),"；","|")&amp;"|")-1))))*100/IF(ISNUMBER(N1526),N1526,IFERROR(VALUE(N1526),VALUE(LEFT(TRIM(N1526),FIND("|",SUBSTITUTE(SUBSTITUTE(SUBSTITUTE(SUBSTITUTE(SUBSTITUTE(TRIM(N1526),"/","|"),"(","|"),"（","|"),";","|"),"；","|")&amp;"|")-1)))),""),""))</x:f>
        <x:v>19.42</x:v>
      </x:c>
      <x:c r="AI1526" s="15" t="str">
        <x:f>IFERROR(IF(AND(IF(ISNUMBER(O1526),O1526,IFERROR(VALUE(O1526),VALUE(LEFT(TRIM(O1526),FIND("|",SUBSTITUTE(SUBSTITUTE(SUBSTITUTE(SUBSTITUTE(SUBSTITUTE(TRIM(O1526),"/","|"),"(","|"),"（","|"),";","|"),"；","|")&amp;"|")-1))))&gt;=75,IF(ISNUMBER(O1526),O1526,IFERROR(VALUE(O1526),VALUE(LEFT(TRIM(O1526),FIND("|",SUBSTITUTE(SUBSTITUTE(SUBSTITUTE(SUBSTITUTE(SUBSTITUTE(TRIM(O1526),"/","|"),"(","|"),"（","|"),";","|"),"；","|")&amp;"|")-1))))&lt;=85,IF(ISNUMBER(Q1526),Q1526,IFERROR(VALUE(Q1526),VALUE(LEFT(TRIM(Q1526),FIND("|",SUBSTITUTE(SUBSTITUTE(SUBSTITUTE(SUBSTITUTE(SUBSTITUTE(TRIM(Q1526),"/","|"),"(","|"),"（","|"),";","|"),"；","|")&amp;"|")-1))))&gt;0),IF(ISNUMBER(O1526),O1526,IFERROR(VALUE(O1526),VALUE(LEFT(TRIM(O1526),FIND("|",SUBSTITUTE(SUBSTITUTE(SUBSTITUTE(SUBSTITUTE(SUBSTITUTE(TRIM(O1526),"/","|"),"(","|"),"（","|"),";","|"),"；","|")&amp;"|")-1))))*1000/IF(ISNUMBER(Q1526),Q1526,IFERROR(VALUE(Q1526),VALUE(LEFT(TRIM(Q1526),FIND("|",SUBSTITUTE(SUBSTITUTE(SUBSTITUTE(SUBSTITUTE(SUBSTITUTE(TRIM(Q1526),"/","|"),"(","|"),"（","|"),";","|"),"；","|")&amp;"|")-1)))),""),"")</x:f>
      </x:c>
      <x:c r="AJ1526" s="14" t="str">
        <x:f>IF(AI1526="","","非称重实测")</x:f>
      </x:c>
      <x:c r="AK1526" s="14" t="str"/>
      <x:c r="AL1526" s="14" t="str">
        <x:v>v3.4.6-candidate</x:v>
      </x:c>
    </x:row>
    <x:row r="1527">
      <x:c r="A1527" t="n">
        <x:v>372</x:v>
      </x:c>
      <x:c r="B1527" t="str">
        <x:v>MR6482DCHEV03</x:v>
      </x:c>
      <x:c r="C1527" t="str">
        <x:v>领克牌</x:v>
      </x:c>
      <x:c r="D1527" t="str">
        <x:v>浙江吉利汽车有限公司</x:v>
      </x:c>
      <x:c r="E1527" t="str">
        <x:v>吉利车型</x:v>
      </x:c>
      <x:c r="F1527" t="str">
        <x:v>插电式混合动力多用途乘用车</x:v>
      </x:c>
      <x:c r="G1527" t="str">
        <x:v>领克08</x:v>
      </x:c>
      <x:c r="H1527" t="str">
        <x:v>插电式混合动力多用途乘用车</x:v>
      </x:c>
      <x:c r="I1527" t="str">
        <x:v>SUV-C</x:v>
      </x:c>
      <x:c r="J1527" t="str">
        <x:v>PHEV</x:v>
      </x:c>
      <x:c r="K1527" t="str">
        <x:v>否</x:v>
      </x:c>
      <x:c r="L1527" t="n">
        <x:v>2200</x:v>
      </x:c>
      <x:c r="M1527" t="n">
        <x:v>2800</x:v>
      </x:c>
      <x:c r="N1527" t="n">
        <x:v>185</x:v>
      </x:c>
      <x:c r="O1527" t="n">
        <x:v>39.63</x:v>
      </x:c>
      <x:c r="P1527" t="str">
        <x:v>三元锂</x:v>
      </x:c>
      <x:c r="Q1527" t="n">
        <x:v>159.1566265060241</x:v>
      </x:c>
      <x:c r="R1527" t="n">
        <x:v>21.42</x:v>
      </x:c>
      <x:c r="S1527" t="n">
        <x:v>160</x:v>
      </x:c>
      <x:c r="T1527" t="n">
        <x:v>160</x:v>
      </x:c>
      <x:c r="U1527"/>
      <x:c r="V1527"/>
      <x:c r="W1527"/>
      <x:c r="X1527"/>
      <x:c r="Y1527" t="n">
        <x:v>6</x:v>
      </x:c>
      <x:c r="Z1527" t="n">
        <x:v>1499</x:v>
      </x:c>
      <x:c r="AA1527" t="n">
        <x:v>120</x:v>
      </x:c>
      <x:c r="AB1527"/>
      <x:c r="AC1527"/>
      <x:c r="AD1527" t="str">
        <x:v>PHEV_历史批次</x:v>
      </x:c>
      <x:c r="AE1527" s="14" t="str"/>
      <x:c r="AF1527" s="14" t="str"/>
      <x:c r="AG1527" s="14" t="str">
        <x:v>待OCR/外部证据：原字段为空</x:v>
      </x:c>
      <x:c r="AH1527" s="15" t="n">
        <x:f>IF(R1527&lt;&gt;"",R1527,IFERROR(IF(AND(IF(ISNUMBER(O1527),O1527,IFERROR(VALUE(O1527),VALUE(LEFT(TRIM(O1527),FIND("|",SUBSTITUTE(SUBSTITUTE(SUBSTITUTE(SUBSTITUTE(SUBSTITUTE(TRIM(O1527),"/","|"),"(","|"),"（","|"),";","|"),"；","|")&amp;"|")-1))))*100/IF(ISNUMBER(N1527),N1527,IFERROR(VALUE(N1527),VALUE(LEFT(TRIM(N1527),FIND("|",SUBSTITUTE(SUBSTITUTE(SUBSTITUTE(SUBSTITUTE(SUBSTITUTE(TRIM(N1527),"/","|"),"(","|"),"（","|"),";","|"),"；","|")&amp;"|")-1))))&gt;=3,IF(ISNUMBER(O1527),O1527,IFERROR(VALUE(O1527),VALUE(LEFT(TRIM(O1527),FIND("|",SUBSTITUTE(SUBSTITUTE(SUBSTITUTE(SUBSTITUTE(SUBSTITUTE(TRIM(O1527),"/","|"),"(","|"),"（","|"),";","|"),"；","|")&amp;"|")-1))))*100/IF(ISNUMBER(N1527),N1527,IFERROR(VALUE(N1527),VALUE(LEFT(TRIM(N1527),FIND("|",SUBSTITUTE(SUBSTITUTE(SUBSTITUTE(SUBSTITUTE(SUBSTITUTE(TRIM(N1527),"/","|"),"(","|"),"（","|"),";","|"),"；","|")&amp;"|")-1))))&lt;=40),IF(ISNUMBER(O1527),O1527,IFERROR(VALUE(O1527),VALUE(LEFT(TRIM(O1527),FIND("|",SUBSTITUTE(SUBSTITUTE(SUBSTITUTE(SUBSTITUTE(SUBSTITUTE(TRIM(O1527),"/","|"),"(","|"),"（","|"),";","|"),"；","|")&amp;"|")-1))))*100/IF(ISNUMBER(N1527),N1527,IFERROR(VALUE(N1527),VALUE(LEFT(TRIM(N1527),FIND("|",SUBSTITUTE(SUBSTITUTE(SUBSTITUTE(SUBSTITUTE(SUBSTITUTE(TRIM(N1527),"/","|"),"(","|"),"（","|"),";","|"),"；","|")&amp;"|")-1)))),""),""))</x:f>
        <x:v>21.42</x:v>
      </x:c>
      <x:c r="AI1527" s="15" t="str">
        <x:f>IFERROR(IF(AND(IF(ISNUMBER(O1527),O1527,IFERROR(VALUE(O1527),VALUE(LEFT(TRIM(O1527),FIND("|",SUBSTITUTE(SUBSTITUTE(SUBSTITUTE(SUBSTITUTE(SUBSTITUTE(TRIM(O1527),"/","|"),"(","|"),"（","|"),";","|"),"；","|")&amp;"|")-1))))&gt;=75,IF(ISNUMBER(O1527),O1527,IFERROR(VALUE(O1527),VALUE(LEFT(TRIM(O1527),FIND("|",SUBSTITUTE(SUBSTITUTE(SUBSTITUTE(SUBSTITUTE(SUBSTITUTE(TRIM(O1527),"/","|"),"(","|"),"（","|"),";","|"),"；","|")&amp;"|")-1))))&lt;=85,IF(ISNUMBER(Q1527),Q1527,IFERROR(VALUE(Q1527),VALUE(LEFT(TRIM(Q1527),FIND("|",SUBSTITUTE(SUBSTITUTE(SUBSTITUTE(SUBSTITUTE(SUBSTITUTE(TRIM(Q1527),"/","|"),"(","|"),"（","|"),";","|"),"；","|")&amp;"|")-1))))&gt;0),IF(ISNUMBER(O1527),O1527,IFERROR(VALUE(O1527),VALUE(LEFT(TRIM(O1527),FIND("|",SUBSTITUTE(SUBSTITUTE(SUBSTITUTE(SUBSTITUTE(SUBSTITUTE(TRIM(O1527),"/","|"),"(","|"),"（","|"),";","|"),"；","|")&amp;"|")-1))))*1000/IF(ISNUMBER(Q1527),Q1527,IFERROR(VALUE(Q1527),VALUE(LEFT(TRIM(Q1527),FIND("|",SUBSTITUTE(SUBSTITUTE(SUBSTITUTE(SUBSTITUTE(SUBSTITUTE(TRIM(Q1527),"/","|"),"(","|"),"（","|"),";","|"),"；","|")&amp;"|")-1)))),""),"")</x:f>
      </x:c>
      <x:c r="AJ1527" s="14" t="str">
        <x:f>IF(AI1527="","","非称重实测")</x:f>
      </x:c>
      <x:c r="AK1527" s="14" t="str"/>
      <x:c r="AL1527" s="14" t="str">
        <x:v>v3.4.6-candidate</x:v>
      </x:c>
    </x:row>
    <x:row r="1528">
      <x:c r="A1528" t="n">
        <x:v>372</x:v>
      </x:c>
      <x:c r="B1528" t="str">
        <x:v>SC7154CBA6HEV</x:v>
      </x:c>
      <x:c r="C1528" t="str">
        <x:v>长安牌</x:v>
      </x:c>
      <x:c r="D1528" t="str">
        <x:v>重庆长安汽车股份有限公司</x:v>
      </x:c>
      <x:c r="E1528" t="str">
        <x:v>长安</x:v>
      </x:c>
      <x:c r="F1528" t="str">
        <x:v>插电式混合动力轿车</x:v>
      </x:c>
      <x:c r="G1528" t="str">
        <x:v>A06</x:v>
      </x:c>
      <x:c r="H1528" t="str">
        <x:v>插电式混合动力轿车</x:v>
      </x:c>
      <x:c r="I1528"/>
      <x:c r="J1528" t="str">
        <x:v>PHEV</x:v>
      </x:c>
      <x:c r="K1528" t="str">
        <x:v>否</x:v>
      </x:c>
      <x:c r="L1528" t="n">
        <x:v>1505</x:v>
      </x:c>
      <x:c r="M1528" t="n">
        <x:v>2700</x:v>
      </x:c>
      <x:c r="N1528" t="n">
        <x:v>50</x:v>
      </x:c>
      <x:c r="O1528" t="n">
        <x:v>9.07</x:v>
      </x:c>
      <x:c r="P1528" t="str">
        <x:v>三元锂</x:v>
      </x:c>
      <x:c r="Q1528" t="n">
        <x:v>119.3421052631579</x:v>
      </x:c>
      <x:c r="R1528" t="n">
        <x:v>18.14</x:v>
      </x:c>
      <x:c r="S1528" t="n">
        <x:v>160</x:v>
      </x:c>
      <x:c r="T1528" t="n">
        <x:v>160</x:v>
      </x:c>
      <x:c r="U1528"/>
      <x:c r="V1528"/>
      <x:c r="W1528"/>
      <x:c r="X1528"/>
      <x:c r="Y1528" t="n">
        <x:v>2.15</x:v>
      </x:c>
      <x:c r="Z1528" t="n">
        <x:v>1493</x:v>
      </x:c>
      <x:c r="AA1528" t="n">
        <x:v>81</x:v>
      </x:c>
      <x:c r="AB1528"/>
      <x:c r="AC1528"/>
      <x:c r="AD1528" t="str">
        <x:v>PHEV_历史批次</x:v>
      </x:c>
      <x:c r="AE1528" s="14" t="str"/>
      <x:c r="AF1528" s="14" t="str"/>
      <x:c r="AG1528" s="14" t="str">
        <x:v>待OCR/外部证据：原字段为空</x:v>
      </x:c>
      <x:c r="AH1528" s="15" t="n">
        <x:f>IF(R1528&lt;&gt;"",R1528,IFERROR(IF(AND(IF(ISNUMBER(O1528),O1528,IFERROR(VALUE(O1528),VALUE(LEFT(TRIM(O1528),FIND("|",SUBSTITUTE(SUBSTITUTE(SUBSTITUTE(SUBSTITUTE(SUBSTITUTE(TRIM(O1528),"/","|"),"(","|"),"（","|"),";","|"),"；","|")&amp;"|")-1))))*100/IF(ISNUMBER(N1528),N1528,IFERROR(VALUE(N1528),VALUE(LEFT(TRIM(N1528),FIND("|",SUBSTITUTE(SUBSTITUTE(SUBSTITUTE(SUBSTITUTE(SUBSTITUTE(TRIM(N1528),"/","|"),"(","|"),"（","|"),";","|"),"；","|")&amp;"|")-1))))&gt;=3,IF(ISNUMBER(O1528),O1528,IFERROR(VALUE(O1528),VALUE(LEFT(TRIM(O1528),FIND("|",SUBSTITUTE(SUBSTITUTE(SUBSTITUTE(SUBSTITUTE(SUBSTITUTE(TRIM(O1528),"/","|"),"(","|"),"（","|"),";","|"),"；","|")&amp;"|")-1))))*100/IF(ISNUMBER(N1528),N1528,IFERROR(VALUE(N1528),VALUE(LEFT(TRIM(N1528),FIND("|",SUBSTITUTE(SUBSTITUTE(SUBSTITUTE(SUBSTITUTE(SUBSTITUTE(TRIM(N1528),"/","|"),"(","|"),"（","|"),";","|"),"；","|")&amp;"|")-1))))&lt;=40),IF(ISNUMBER(O1528),O1528,IFERROR(VALUE(O1528),VALUE(LEFT(TRIM(O1528),FIND("|",SUBSTITUTE(SUBSTITUTE(SUBSTITUTE(SUBSTITUTE(SUBSTITUTE(TRIM(O1528),"/","|"),"(","|"),"（","|"),";","|"),"；","|")&amp;"|")-1))))*100/IF(ISNUMBER(N1528),N1528,IFERROR(VALUE(N1528),VALUE(LEFT(TRIM(N1528),FIND("|",SUBSTITUTE(SUBSTITUTE(SUBSTITUTE(SUBSTITUTE(SUBSTITUTE(TRIM(N1528),"/","|"),"(","|"),"（","|"),";","|"),"；","|")&amp;"|")-1)))),""),""))</x:f>
        <x:v>18.14</x:v>
      </x:c>
      <x:c r="AI1528" s="15" t="str">
        <x:f>IFERROR(IF(AND(IF(ISNUMBER(O1528),O1528,IFERROR(VALUE(O1528),VALUE(LEFT(TRIM(O1528),FIND("|",SUBSTITUTE(SUBSTITUTE(SUBSTITUTE(SUBSTITUTE(SUBSTITUTE(TRIM(O1528),"/","|"),"(","|"),"（","|"),";","|"),"；","|")&amp;"|")-1))))&gt;=75,IF(ISNUMBER(O1528),O1528,IFERROR(VALUE(O1528),VALUE(LEFT(TRIM(O1528),FIND("|",SUBSTITUTE(SUBSTITUTE(SUBSTITUTE(SUBSTITUTE(SUBSTITUTE(TRIM(O1528),"/","|"),"(","|"),"（","|"),";","|"),"；","|")&amp;"|")-1))))&lt;=85,IF(ISNUMBER(Q1528),Q1528,IFERROR(VALUE(Q1528),VALUE(LEFT(TRIM(Q1528),FIND("|",SUBSTITUTE(SUBSTITUTE(SUBSTITUTE(SUBSTITUTE(SUBSTITUTE(TRIM(Q1528),"/","|"),"(","|"),"（","|"),";","|"),"；","|")&amp;"|")-1))))&gt;0),IF(ISNUMBER(O1528),O1528,IFERROR(VALUE(O1528),VALUE(LEFT(TRIM(O1528),FIND("|",SUBSTITUTE(SUBSTITUTE(SUBSTITUTE(SUBSTITUTE(SUBSTITUTE(TRIM(O1528),"/","|"),"(","|"),"（","|"),";","|"),"；","|")&amp;"|")-1))))*1000/IF(ISNUMBER(Q1528),Q1528,IFERROR(VALUE(Q1528),VALUE(LEFT(TRIM(Q1528),FIND("|",SUBSTITUTE(SUBSTITUTE(SUBSTITUTE(SUBSTITUTE(SUBSTITUTE(TRIM(Q1528),"/","|"),"(","|"),"（","|"),";","|"),"；","|")&amp;"|")-1)))),""),"")</x:f>
      </x:c>
      <x:c r="AJ1528" s="14" t="str">
        <x:f>IF(AI1528="","","非称重实测")</x:f>
      </x:c>
      <x:c r="AK1528" s="14" t="str"/>
      <x:c r="AL1528" s="14" t="str">
        <x:v>v3.4.6-candidate</x:v>
      </x:c>
    </x:row>
    <x:row r="1529">
      <x:c r="A1529" t="n">
        <x:v>372</x:v>
      </x:c>
      <x:c r="B1529" t="str">
        <x:v>SC7154CBB6HEV</x:v>
      </x:c>
      <x:c r="C1529" t="str">
        <x:v>长安牌</x:v>
      </x:c>
      <x:c r="D1529" t="str">
        <x:v>重庆长安汽车股份有限公司</x:v>
      </x:c>
      <x:c r="E1529" t="str">
        <x:v>长安</x:v>
      </x:c>
      <x:c r="F1529" t="str">
        <x:v>插电式混合动力轿车</x:v>
      </x:c>
      <x:c r="G1529" t="str">
        <x:v>A06</x:v>
      </x:c>
      <x:c r="H1529" t="str">
        <x:v>插电式混合动力轿车</x:v>
      </x:c>
      <x:c r="I1529"/>
      <x:c r="J1529" t="str">
        <x:v>PHEV</x:v>
      </x:c>
      <x:c r="K1529" t="str">
        <x:v>否</x:v>
      </x:c>
      <x:c r="L1529" t="n">
        <x:v>1625</x:v>
      </x:c>
      <x:c r="M1529" t="n">
        <x:v>2700</x:v>
      </x:c>
      <x:c r="N1529" t="n">
        <x:v>111</x:v>
      </x:c>
      <x:c r="O1529" t="n">
        <x:v>18.99</x:v>
      </x:c>
      <x:c r="P1529" t="str">
        <x:v>磷酸铁锂</x:v>
      </x:c>
      <x:c r="Q1529" t="n">
        <x:v>111.7058823529412</x:v>
      </x:c>
      <x:c r="R1529" t="n">
        <x:v>17.11</x:v>
      </x:c>
      <x:c r="S1529" t="n">
        <x:v>160</x:v>
      </x:c>
      <x:c r="T1529" t="n">
        <x:v>160</x:v>
      </x:c>
      <x:c r="U1529"/>
      <x:c r="V1529"/>
      <x:c r="W1529"/>
      <x:c r="X1529"/>
      <x:c r="Y1529" t="n">
        <x:v>1.14</x:v>
      </x:c>
      <x:c r="Z1529" t="n">
        <x:v>1493</x:v>
      </x:c>
      <x:c r="AA1529" t="n">
        <x:v>81</x:v>
      </x:c>
      <x:c r="AB1529"/>
      <x:c r="AC1529"/>
      <x:c r="AD1529" t="str">
        <x:v>PHEV_历史批次</x:v>
      </x:c>
      <x:c r="AE1529" s="14" t="str"/>
      <x:c r="AF1529" s="14" t="str"/>
      <x:c r="AG1529" s="14" t="str">
        <x:v>待OCR/外部证据：原字段为空</x:v>
      </x:c>
      <x:c r="AH1529" s="15" t="n">
        <x:f>IF(R1529&lt;&gt;"",R1529,IFERROR(IF(AND(IF(ISNUMBER(O1529),O1529,IFERROR(VALUE(O1529),VALUE(LEFT(TRIM(O1529),FIND("|",SUBSTITUTE(SUBSTITUTE(SUBSTITUTE(SUBSTITUTE(SUBSTITUTE(TRIM(O1529),"/","|"),"(","|"),"（","|"),";","|"),"；","|")&amp;"|")-1))))*100/IF(ISNUMBER(N1529),N1529,IFERROR(VALUE(N1529),VALUE(LEFT(TRIM(N1529),FIND("|",SUBSTITUTE(SUBSTITUTE(SUBSTITUTE(SUBSTITUTE(SUBSTITUTE(TRIM(N1529),"/","|"),"(","|"),"（","|"),";","|"),"；","|")&amp;"|")-1))))&gt;=3,IF(ISNUMBER(O1529),O1529,IFERROR(VALUE(O1529),VALUE(LEFT(TRIM(O1529),FIND("|",SUBSTITUTE(SUBSTITUTE(SUBSTITUTE(SUBSTITUTE(SUBSTITUTE(TRIM(O1529),"/","|"),"(","|"),"（","|"),";","|"),"；","|")&amp;"|")-1))))*100/IF(ISNUMBER(N1529),N1529,IFERROR(VALUE(N1529),VALUE(LEFT(TRIM(N1529),FIND("|",SUBSTITUTE(SUBSTITUTE(SUBSTITUTE(SUBSTITUTE(SUBSTITUTE(TRIM(N1529),"/","|"),"(","|"),"（","|"),";","|"),"；","|")&amp;"|")-1))))&lt;=40),IF(ISNUMBER(O1529),O1529,IFERROR(VALUE(O1529),VALUE(LEFT(TRIM(O1529),FIND("|",SUBSTITUTE(SUBSTITUTE(SUBSTITUTE(SUBSTITUTE(SUBSTITUTE(TRIM(O1529),"/","|"),"(","|"),"（","|"),";","|"),"；","|")&amp;"|")-1))))*100/IF(ISNUMBER(N1529),N1529,IFERROR(VALUE(N1529),VALUE(LEFT(TRIM(N1529),FIND("|",SUBSTITUTE(SUBSTITUTE(SUBSTITUTE(SUBSTITUTE(SUBSTITUTE(TRIM(N1529),"/","|"),"(","|"),"（","|"),";","|"),"；","|")&amp;"|")-1)))),""),""))</x:f>
        <x:v>17.11</x:v>
      </x:c>
      <x:c r="AI1529" s="15" t="str">
        <x:f>IFERROR(IF(AND(IF(ISNUMBER(O1529),O1529,IFERROR(VALUE(O1529),VALUE(LEFT(TRIM(O1529),FIND("|",SUBSTITUTE(SUBSTITUTE(SUBSTITUTE(SUBSTITUTE(SUBSTITUTE(TRIM(O1529),"/","|"),"(","|"),"（","|"),";","|"),"；","|")&amp;"|")-1))))&gt;=75,IF(ISNUMBER(O1529),O1529,IFERROR(VALUE(O1529),VALUE(LEFT(TRIM(O1529),FIND("|",SUBSTITUTE(SUBSTITUTE(SUBSTITUTE(SUBSTITUTE(SUBSTITUTE(TRIM(O1529),"/","|"),"(","|"),"（","|"),";","|"),"；","|")&amp;"|")-1))))&lt;=85,IF(ISNUMBER(Q1529),Q1529,IFERROR(VALUE(Q1529),VALUE(LEFT(TRIM(Q1529),FIND("|",SUBSTITUTE(SUBSTITUTE(SUBSTITUTE(SUBSTITUTE(SUBSTITUTE(TRIM(Q1529),"/","|"),"(","|"),"（","|"),";","|"),"；","|")&amp;"|")-1))))&gt;0),IF(ISNUMBER(O1529),O1529,IFERROR(VALUE(O1529),VALUE(LEFT(TRIM(O1529),FIND("|",SUBSTITUTE(SUBSTITUTE(SUBSTITUTE(SUBSTITUTE(SUBSTITUTE(TRIM(O1529),"/","|"),"(","|"),"（","|"),";","|"),"；","|")&amp;"|")-1))))*1000/IF(ISNUMBER(Q1529),Q1529,IFERROR(VALUE(Q1529),VALUE(LEFT(TRIM(Q1529),FIND("|",SUBSTITUTE(SUBSTITUTE(SUBSTITUTE(SUBSTITUTE(SUBSTITUTE(TRIM(Q1529),"/","|"),"(","|"),"（","|"),";","|"),"；","|")&amp;"|")-1)))),""),"")</x:f>
      </x:c>
      <x:c r="AJ1529" s="14" t="str">
        <x:f>IF(AI1529="","","非称重实测")</x:f>
      </x:c>
      <x:c r="AK1529" s="14" t="str"/>
      <x:c r="AL1529" s="14" t="str">
        <x:v>v3.4.6-candidate</x:v>
      </x:c>
    </x:row>
    <x:row r="1530">
      <x:c r="A1530" t="n">
        <x:v>372</x:v>
      </x:c>
      <x:c r="B1530" t="str">
        <x:v>SC7157BAA6HEV</x:v>
      </x:c>
      <x:c r="C1530" t="str">
        <x:v>长安牌</x:v>
      </x:c>
      <x:c r="D1530" t="str">
        <x:v>重庆长安汽车股份有限公司</x:v>
      </x:c>
      <x:c r="E1530" t="str">
        <x:v>长安</x:v>
      </x:c>
      <x:c r="F1530" t="str">
        <x:v>插电式混合动力轿车</x:v>
      </x:c>
      <x:c r="G1530" t="str">
        <x:v>A05</x:v>
      </x:c>
      <x:c r="H1530" t="str">
        <x:v>插电式混合动力轿车</x:v>
      </x:c>
      <x:c r="I1530"/>
      <x:c r="J1530" t="str">
        <x:v>PHEV</x:v>
      </x:c>
      <x:c r="K1530" t="str">
        <x:v>否</x:v>
      </x:c>
      <x:c r="L1530" t="n">
        <x:v>1455</x:v>
      </x:c>
      <x:c r="M1530" t="n">
        <x:v>2700</x:v>
      </x:c>
      <x:c r="N1530" t="n">
        <x:v>53</x:v>
      </x:c>
      <x:c r="O1530" t="n">
        <x:v>9.07</x:v>
      </x:c>
      <x:c r="P1530" t="str">
        <x:v>三元锂</x:v>
      </x:c>
      <x:c r="Q1530" t="n">
        <x:v>119.3421052631579</x:v>
      </x:c>
      <x:c r="R1530" t="n">
        <x:v>17.11</x:v>
      </x:c>
      <x:c r="S1530" t="n">
        <x:v>160</x:v>
      </x:c>
      <x:c r="T1530" t="n">
        <x:v>160</x:v>
      </x:c>
      <x:c r="U1530"/>
      <x:c r="V1530"/>
      <x:c r="W1530"/>
      <x:c r="X1530"/>
      <x:c r="Y1530" t="n">
        <x:v>4.58</x:v>
      </x:c>
      <x:c r="Z1530" t="n">
        <x:v>1493</x:v>
      </x:c>
      <x:c r="AA1530" t="n">
        <x:v>81</x:v>
      </x:c>
      <x:c r="AB1530"/>
      <x:c r="AC1530"/>
      <x:c r="AD1530" t="str">
        <x:v>PHEV_历史批次</x:v>
      </x:c>
      <x:c r="AE1530" s="14" t="str"/>
      <x:c r="AF1530" s="14" t="str"/>
      <x:c r="AG1530" s="14" t="str">
        <x:v>待OCR/外部证据：原字段为空</x:v>
      </x:c>
      <x:c r="AH1530" s="15" t="n">
        <x:f>IF(R1530&lt;&gt;"",R1530,IFERROR(IF(AND(IF(ISNUMBER(O1530),O1530,IFERROR(VALUE(O1530),VALUE(LEFT(TRIM(O1530),FIND("|",SUBSTITUTE(SUBSTITUTE(SUBSTITUTE(SUBSTITUTE(SUBSTITUTE(TRIM(O1530),"/","|"),"(","|"),"（","|"),";","|"),"；","|")&amp;"|")-1))))*100/IF(ISNUMBER(N1530),N1530,IFERROR(VALUE(N1530),VALUE(LEFT(TRIM(N1530),FIND("|",SUBSTITUTE(SUBSTITUTE(SUBSTITUTE(SUBSTITUTE(SUBSTITUTE(TRIM(N1530),"/","|"),"(","|"),"（","|"),";","|"),"；","|")&amp;"|")-1))))&gt;=3,IF(ISNUMBER(O1530),O1530,IFERROR(VALUE(O1530),VALUE(LEFT(TRIM(O1530),FIND("|",SUBSTITUTE(SUBSTITUTE(SUBSTITUTE(SUBSTITUTE(SUBSTITUTE(TRIM(O1530),"/","|"),"(","|"),"（","|"),";","|"),"；","|")&amp;"|")-1))))*100/IF(ISNUMBER(N1530),N1530,IFERROR(VALUE(N1530),VALUE(LEFT(TRIM(N1530),FIND("|",SUBSTITUTE(SUBSTITUTE(SUBSTITUTE(SUBSTITUTE(SUBSTITUTE(TRIM(N1530),"/","|"),"(","|"),"（","|"),";","|"),"；","|")&amp;"|")-1))))&lt;=40),IF(ISNUMBER(O1530),O1530,IFERROR(VALUE(O1530),VALUE(LEFT(TRIM(O1530),FIND("|",SUBSTITUTE(SUBSTITUTE(SUBSTITUTE(SUBSTITUTE(SUBSTITUTE(TRIM(O1530),"/","|"),"(","|"),"（","|"),";","|"),"；","|")&amp;"|")-1))))*100/IF(ISNUMBER(N1530),N1530,IFERROR(VALUE(N1530),VALUE(LEFT(TRIM(N1530),FIND("|",SUBSTITUTE(SUBSTITUTE(SUBSTITUTE(SUBSTITUTE(SUBSTITUTE(TRIM(N1530),"/","|"),"(","|"),"（","|"),";","|"),"；","|")&amp;"|")-1)))),""),""))</x:f>
        <x:v>17.11</x:v>
      </x:c>
      <x:c r="AI1530" s="15" t="str">
        <x:f>IFERROR(IF(AND(IF(ISNUMBER(O1530),O1530,IFERROR(VALUE(O1530),VALUE(LEFT(TRIM(O1530),FIND("|",SUBSTITUTE(SUBSTITUTE(SUBSTITUTE(SUBSTITUTE(SUBSTITUTE(TRIM(O1530),"/","|"),"(","|"),"（","|"),";","|"),"；","|")&amp;"|")-1))))&gt;=75,IF(ISNUMBER(O1530),O1530,IFERROR(VALUE(O1530),VALUE(LEFT(TRIM(O1530),FIND("|",SUBSTITUTE(SUBSTITUTE(SUBSTITUTE(SUBSTITUTE(SUBSTITUTE(TRIM(O1530),"/","|"),"(","|"),"（","|"),";","|"),"；","|")&amp;"|")-1))))&lt;=85,IF(ISNUMBER(Q1530),Q1530,IFERROR(VALUE(Q1530),VALUE(LEFT(TRIM(Q1530),FIND("|",SUBSTITUTE(SUBSTITUTE(SUBSTITUTE(SUBSTITUTE(SUBSTITUTE(TRIM(Q1530),"/","|"),"(","|"),"（","|"),";","|"),"；","|")&amp;"|")-1))))&gt;0),IF(ISNUMBER(O1530),O1530,IFERROR(VALUE(O1530),VALUE(LEFT(TRIM(O1530),FIND("|",SUBSTITUTE(SUBSTITUTE(SUBSTITUTE(SUBSTITUTE(SUBSTITUTE(TRIM(O1530),"/","|"),"(","|"),"（","|"),";","|"),"；","|")&amp;"|")-1))))*1000/IF(ISNUMBER(Q1530),Q1530,IFERROR(VALUE(Q1530),VALUE(LEFT(TRIM(Q1530),FIND("|",SUBSTITUTE(SUBSTITUTE(SUBSTITUTE(SUBSTITUTE(SUBSTITUTE(TRIM(Q1530),"/","|"),"(","|"),"（","|"),";","|"),"；","|")&amp;"|")-1)))),""),"")</x:f>
      </x:c>
      <x:c r="AJ1530" s="14" t="str">
        <x:f>IF(AI1530="","","非称重实测")</x:f>
      </x:c>
      <x:c r="AK1530" s="14" t="str"/>
      <x:c r="AL1530" s="14" t="str">
        <x:v>v3.4.6-candidate</x:v>
      </x:c>
    </x:row>
    <x:row r="1531">
      <x:c r="A1531" t="n">
        <x:v>372</x:v>
      </x:c>
      <x:c r="B1531" t="str">
        <x:v>SC7157BAB6HEV</x:v>
      </x:c>
      <x:c r="C1531" t="str">
        <x:v>长安牌</x:v>
      </x:c>
      <x:c r="D1531" t="str">
        <x:v>重庆长安汽车股份有限公司</x:v>
      </x:c>
      <x:c r="E1531" t="str">
        <x:v>长安</x:v>
      </x:c>
      <x:c r="F1531" t="str">
        <x:v>插电式混合动力轿车</x:v>
      </x:c>
      <x:c r="G1531" t="str">
        <x:v>UNI-Z智电iDD</x:v>
      </x:c>
      <x:c r="H1531" t="str">
        <x:v>插电式混合动力轿车</x:v>
      </x:c>
      <x:c r="I1531"/>
      <x:c r="J1531" t="str">
        <x:v>PHEV</x:v>
      </x:c>
      <x:c r="K1531" t="str">
        <x:v>否</x:v>
      </x:c>
      <x:c r="L1531" t="n">
        <x:v>1555</x:v>
      </x:c>
      <x:c r="M1531" t="n">
        <x:v>2700</x:v>
      </x:c>
      <x:c r="N1531" t="n">
        <x:v>115</x:v>
      </x:c>
      <x:c r="O1531" t="n">
        <x:v>18.99</x:v>
      </x:c>
      <x:c r="P1531" t="str">
        <x:v>磷酸铁锂</x:v>
      </x:c>
      <x:c r="Q1531" t="n">
        <x:v>111.0526315789474</x:v>
      </x:c>
      <x:c r="R1531" t="n">
        <x:v>16.51</x:v>
      </x:c>
      <x:c r="S1531" t="n">
        <x:v>160</x:v>
      </x:c>
      <x:c r="T1531" t="n">
        <x:v>160</x:v>
      </x:c>
      <x:c r="U1531"/>
      <x:c r="V1531"/>
      <x:c r="W1531"/>
      <x:c r="X1531"/>
      <x:c r="Y1531" t="n">
        <x:v>4.6</x:v>
      </x:c>
      <x:c r="Z1531" t="n">
        <x:v>1493</x:v>
      </x:c>
      <x:c r="AA1531" t="n">
        <x:v>81</x:v>
      </x:c>
      <x:c r="AB1531"/>
      <x:c r="AC1531"/>
      <x:c r="AD1531" t="str">
        <x:v>PHEV_历史批次</x:v>
      </x:c>
      <x:c r="AE1531" s="14" t="str"/>
      <x:c r="AF1531" s="14" t="str"/>
      <x:c r="AG1531" s="14" t="str">
        <x:v>待OCR/外部证据：原字段为空</x:v>
      </x:c>
      <x:c r="AH1531" s="15" t="n">
        <x:f>IF(R1531&lt;&gt;"",R1531,IFERROR(IF(AND(IF(ISNUMBER(O1531),O1531,IFERROR(VALUE(O1531),VALUE(LEFT(TRIM(O1531),FIND("|",SUBSTITUTE(SUBSTITUTE(SUBSTITUTE(SUBSTITUTE(SUBSTITUTE(TRIM(O1531),"/","|"),"(","|"),"（","|"),";","|"),"；","|")&amp;"|")-1))))*100/IF(ISNUMBER(N1531),N1531,IFERROR(VALUE(N1531),VALUE(LEFT(TRIM(N1531),FIND("|",SUBSTITUTE(SUBSTITUTE(SUBSTITUTE(SUBSTITUTE(SUBSTITUTE(TRIM(N1531),"/","|"),"(","|"),"（","|"),";","|"),"；","|")&amp;"|")-1))))&gt;=3,IF(ISNUMBER(O1531),O1531,IFERROR(VALUE(O1531),VALUE(LEFT(TRIM(O1531),FIND("|",SUBSTITUTE(SUBSTITUTE(SUBSTITUTE(SUBSTITUTE(SUBSTITUTE(TRIM(O1531),"/","|"),"(","|"),"（","|"),";","|"),"；","|")&amp;"|")-1))))*100/IF(ISNUMBER(N1531),N1531,IFERROR(VALUE(N1531),VALUE(LEFT(TRIM(N1531),FIND("|",SUBSTITUTE(SUBSTITUTE(SUBSTITUTE(SUBSTITUTE(SUBSTITUTE(TRIM(N1531),"/","|"),"(","|"),"（","|"),";","|"),"；","|")&amp;"|")-1))))&lt;=40),IF(ISNUMBER(O1531),O1531,IFERROR(VALUE(O1531),VALUE(LEFT(TRIM(O1531),FIND("|",SUBSTITUTE(SUBSTITUTE(SUBSTITUTE(SUBSTITUTE(SUBSTITUTE(TRIM(O1531),"/","|"),"(","|"),"（","|"),";","|"),"；","|")&amp;"|")-1))))*100/IF(ISNUMBER(N1531),N1531,IFERROR(VALUE(N1531),VALUE(LEFT(TRIM(N1531),FIND("|",SUBSTITUTE(SUBSTITUTE(SUBSTITUTE(SUBSTITUTE(SUBSTITUTE(TRIM(N1531),"/","|"),"(","|"),"（","|"),";","|"),"；","|")&amp;"|")-1)))),""),""))</x:f>
        <x:v>16.51</x:v>
      </x:c>
      <x:c r="AI1531" s="15" t="str">
        <x:f>IFERROR(IF(AND(IF(ISNUMBER(O1531),O1531,IFERROR(VALUE(O1531),VALUE(LEFT(TRIM(O1531),FIND("|",SUBSTITUTE(SUBSTITUTE(SUBSTITUTE(SUBSTITUTE(SUBSTITUTE(TRIM(O1531),"/","|"),"(","|"),"（","|"),";","|"),"；","|")&amp;"|")-1))))&gt;=75,IF(ISNUMBER(O1531),O1531,IFERROR(VALUE(O1531),VALUE(LEFT(TRIM(O1531),FIND("|",SUBSTITUTE(SUBSTITUTE(SUBSTITUTE(SUBSTITUTE(SUBSTITUTE(TRIM(O1531),"/","|"),"(","|"),"（","|"),";","|"),"；","|")&amp;"|")-1))))&lt;=85,IF(ISNUMBER(Q1531),Q1531,IFERROR(VALUE(Q1531),VALUE(LEFT(TRIM(Q1531),FIND("|",SUBSTITUTE(SUBSTITUTE(SUBSTITUTE(SUBSTITUTE(SUBSTITUTE(TRIM(Q1531),"/","|"),"(","|"),"（","|"),";","|"),"；","|")&amp;"|")-1))))&gt;0),IF(ISNUMBER(O1531),O1531,IFERROR(VALUE(O1531),VALUE(LEFT(TRIM(O1531),FIND("|",SUBSTITUTE(SUBSTITUTE(SUBSTITUTE(SUBSTITUTE(SUBSTITUTE(TRIM(O1531),"/","|"),"(","|"),"（","|"),";","|"),"；","|")&amp;"|")-1))))*1000/IF(ISNUMBER(Q1531),Q1531,IFERROR(VALUE(Q1531),VALUE(LEFT(TRIM(Q1531),FIND("|",SUBSTITUTE(SUBSTITUTE(SUBSTITUTE(SUBSTITUTE(SUBSTITUTE(TRIM(Q1531),"/","|"),"(","|"),"（","|"),";","|"),"；","|")&amp;"|")-1)))),""),"")</x:f>
      </x:c>
      <x:c r="AJ1531" s="14" t="str">
        <x:f>IF(AI1531="","","非称重实测")</x:f>
      </x:c>
      <x:c r="AK1531" s="14" t="str"/>
      <x:c r="AL1531" s="14" t="str">
        <x:v>v3.4.6-candidate</x:v>
      </x:c>
    </x:row>
    <x:row r="1532">
      <x:c r="A1532" t="n">
        <x:v>372</x:v>
      </x:c>
      <x:c r="B1532" t="str">
        <x:v>SKE6480SSHEVA7S</x:v>
      </x:c>
      <x:c r="C1532" t="str">
        <x:v>赛力斯牌</x:v>
      </x:c>
      <x:c r="D1532" t="str">
        <x:v>赛力斯汽车有限公司</x:v>
      </x:c>
      <x:c r="E1532"/>
      <x:c r="F1532" t="str">
        <x:v>插电式增程混合动力多用途乘用车</x:v>
      </x:c>
      <x:c r="G1532" t="str">
        <x:v>赛力斯问界M5</x:v>
      </x:c>
      <x:c r="H1532" t="str">
        <x:v>插电式混合动力多用途乘用车</x:v>
      </x:c>
      <x:c r="I1532"/>
      <x:c r="J1532" t="str">
        <x:v>PHEV</x:v>
      </x:c>
      <x:c r="K1532" t="str">
        <x:v>否</x:v>
      </x:c>
      <x:c r="L1532" t="n">
        <x:v>2335</x:v>
      </x:c>
      <x:c r="M1532"/>
      <x:c r="N1532" t="n">
        <x:v>180</x:v>
      </x:c>
      <x:c r="O1532" t="n">
        <x:v>40.055</x:v>
      </x:c>
      <x:c r="P1532" t="str">
        <x:v>三元锂</x:v>
      </x:c>
      <x:c r="Q1532" t="n">
        <x:v>145.6545454545455</x:v>
      </x:c>
      <x:c r="R1532" t="n">
        <x:v>22.25</x:v>
      </x:c>
      <x:c r="S1532"/>
      <x:c r="T1532"/>
      <x:c r="U1532"/>
      <x:c r="V1532" t="str">
        <x:v>F: 165kw
R: 200kw</x:v>
      </x:c>
      <x:c r="W1532"/>
      <x:c r="X1532"/>
      <x:c r="Y1532" t="n">
        <x:v>6.5</x:v>
      </x:c>
      <x:c r="Z1532" t="n">
        <x:v>1499</x:v>
      </x:c>
      <x:c r="AA1532" t="n">
        <x:v>112</x:v>
      </x:c>
      <x:c r="AB1532"/>
      <x:c r="AC1532"/>
      <x:c r="AD1532" t="str">
        <x:v>PHEV_历史批次</x:v>
      </x:c>
      <x:c r="AE1532" s="14" t="str">
        <x:v>165|200</x:v>
      </x:c>
      <x:c r="AF1532" s="14" t="str"/>
      <x:c r="AG1532" s="14" t="str">
        <x:v>源字段可解析</x:v>
      </x:c>
      <x:c r="AH1532" s="15" t="n">
        <x:f>IF(R1532&lt;&gt;"",R1532,IFERROR(IF(AND(IF(ISNUMBER(O1532),O1532,IFERROR(VALUE(O1532),VALUE(LEFT(TRIM(O1532),FIND("|",SUBSTITUTE(SUBSTITUTE(SUBSTITUTE(SUBSTITUTE(SUBSTITUTE(TRIM(O1532),"/","|"),"(","|"),"（","|"),";","|"),"；","|")&amp;"|")-1))))*100/IF(ISNUMBER(N1532),N1532,IFERROR(VALUE(N1532),VALUE(LEFT(TRIM(N1532),FIND("|",SUBSTITUTE(SUBSTITUTE(SUBSTITUTE(SUBSTITUTE(SUBSTITUTE(TRIM(N1532),"/","|"),"(","|"),"（","|"),";","|"),"；","|")&amp;"|")-1))))&gt;=3,IF(ISNUMBER(O1532),O1532,IFERROR(VALUE(O1532),VALUE(LEFT(TRIM(O1532),FIND("|",SUBSTITUTE(SUBSTITUTE(SUBSTITUTE(SUBSTITUTE(SUBSTITUTE(TRIM(O1532),"/","|"),"(","|"),"（","|"),";","|"),"；","|")&amp;"|")-1))))*100/IF(ISNUMBER(N1532),N1532,IFERROR(VALUE(N1532),VALUE(LEFT(TRIM(N1532),FIND("|",SUBSTITUTE(SUBSTITUTE(SUBSTITUTE(SUBSTITUTE(SUBSTITUTE(TRIM(N1532),"/","|"),"(","|"),"（","|"),";","|"),"；","|")&amp;"|")-1))))&lt;=40),IF(ISNUMBER(O1532),O1532,IFERROR(VALUE(O1532),VALUE(LEFT(TRIM(O1532),FIND("|",SUBSTITUTE(SUBSTITUTE(SUBSTITUTE(SUBSTITUTE(SUBSTITUTE(TRIM(O1532),"/","|"),"(","|"),"（","|"),";","|"),"；","|")&amp;"|")-1))))*100/IF(ISNUMBER(N1532),N1532,IFERROR(VALUE(N1532),VALUE(LEFT(TRIM(N1532),FIND("|",SUBSTITUTE(SUBSTITUTE(SUBSTITUTE(SUBSTITUTE(SUBSTITUTE(TRIM(N1532),"/","|"),"(","|"),"（","|"),";","|"),"；","|")&amp;"|")-1)))),""),""))</x:f>
        <x:v>22.25</x:v>
      </x:c>
      <x:c r="AI1532" s="15" t="str">
        <x:f>IFERROR(IF(AND(IF(ISNUMBER(O1532),O1532,IFERROR(VALUE(O1532),VALUE(LEFT(TRIM(O1532),FIND("|",SUBSTITUTE(SUBSTITUTE(SUBSTITUTE(SUBSTITUTE(SUBSTITUTE(TRIM(O1532),"/","|"),"(","|"),"（","|"),";","|"),"；","|")&amp;"|")-1))))&gt;=75,IF(ISNUMBER(O1532),O1532,IFERROR(VALUE(O1532),VALUE(LEFT(TRIM(O1532),FIND("|",SUBSTITUTE(SUBSTITUTE(SUBSTITUTE(SUBSTITUTE(SUBSTITUTE(TRIM(O1532),"/","|"),"(","|"),"（","|"),";","|"),"；","|")&amp;"|")-1))))&lt;=85,IF(ISNUMBER(Q1532),Q1532,IFERROR(VALUE(Q1532),VALUE(LEFT(TRIM(Q1532),FIND("|",SUBSTITUTE(SUBSTITUTE(SUBSTITUTE(SUBSTITUTE(SUBSTITUTE(TRIM(Q1532),"/","|"),"(","|"),"（","|"),";","|"),"；","|")&amp;"|")-1))))&gt;0),IF(ISNUMBER(O1532),O1532,IFERROR(VALUE(O1532),VALUE(LEFT(TRIM(O1532),FIND("|",SUBSTITUTE(SUBSTITUTE(SUBSTITUTE(SUBSTITUTE(SUBSTITUTE(TRIM(O1532),"/","|"),"(","|"),"（","|"),";","|"),"；","|")&amp;"|")-1))))*1000/IF(ISNUMBER(Q1532),Q1532,IFERROR(VALUE(Q1532),VALUE(LEFT(TRIM(Q1532),FIND("|",SUBSTITUTE(SUBSTITUTE(SUBSTITUTE(SUBSTITUTE(SUBSTITUTE(TRIM(Q1532),"/","|"),"(","|"),"（","|"),";","|"),"；","|")&amp;"|")-1)))),""),"")</x:f>
      </x:c>
      <x:c r="AJ1532" s="14" t="str">
        <x:f>IF(AI1532="","","非称重实测")</x:f>
      </x:c>
      <x:c r="AK1532" s="14" t="str"/>
      <x:c r="AL1532" s="14" t="str">
        <x:v>v3.4.6-candidate</x:v>
      </x:c>
    </x:row>
    <x:row r="1533">
      <x:c r="A1533" t="n">
        <x:v>372</x:v>
      </x:c>
      <x:c r="B1533" t="str">
        <x:v>SKE6480SSHEVR3</x:v>
      </x:c>
      <x:c r="C1533" t="str">
        <x:v>赛力斯牌</x:v>
      </x:c>
      <x:c r="D1533" t="str">
        <x:v>赛力斯汽车有限公司</x:v>
      </x:c>
      <x:c r="E1533"/>
      <x:c r="F1533" t="str">
        <x:v>插电式增程混合动力多用途乘用车</x:v>
      </x:c>
      <x:c r="G1533" t="str">
        <x:v>赛力斯问界M5</x:v>
      </x:c>
      <x:c r="H1533" t="str">
        <x:v>插电式混合动力多用途乘用车</x:v>
      </x:c>
      <x:c r="I1533"/>
      <x:c r="J1533" t="str">
        <x:v>PHEV</x:v>
      </x:c>
      <x:c r="K1533" t="str">
        <x:v>否</x:v>
      </x:c>
      <x:c r="L1533" t="n">
        <x:v>2220</x:v>
      </x:c>
      <x:c r="M1533"/>
      <x:c r="N1533" t="n">
        <x:v>200</x:v>
      </x:c>
      <x:c r="O1533" t="n">
        <x:v>40.055</x:v>
      </x:c>
      <x:c r="P1533" t="str">
        <x:v>三元锂</x:v>
      </x:c>
      <x:c r="Q1533" t="n">
        <x:v>145.6545454545455</x:v>
      </x:c>
      <x:c r="R1533" t="n">
        <x:v>20.03</x:v>
      </x:c>
      <x:c r="S1533"/>
      <x:c r="T1533"/>
      <x:c r="U1533"/>
      <x:c r="V1533" t="str">
        <x:v>200kW</x:v>
      </x:c>
      <x:c r="W1533"/>
      <x:c r="X1533"/>
      <x:c r="Y1533" t="n">
        <x:v>6.1</x:v>
      </x:c>
      <x:c r="Z1533" t="n">
        <x:v>1499</x:v>
      </x:c>
      <x:c r="AA1533" t="n">
        <x:v>112</x:v>
      </x:c>
      <x:c r="AB1533"/>
      <x:c r="AC1533"/>
      <x:c r="AD1533" t="str">
        <x:v>PHEV_历史批次</x:v>
      </x:c>
      <x:c r="AE1533" s="14" t="str"/>
      <x:c r="AF1533" s="14" t="str"/>
      <x:c r="AG1533" s="14" t="str">
        <x:v>待OCR/外部证据：数值语义歧义</x:v>
      </x:c>
      <x:c r="AH1533" s="15" t="n">
        <x:f>IF(R1533&lt;&gt;"",R1533,IFERROR(IF(AND(IF(ISNUMBER(O1533),O1533,IFERROR(VALUE(O1533),VALUE(LEFT(TRIM(O1533),FIND("|",SUBSTITUTE(SUBSTITUTE(SUBSTITUTE(SUBSTITUTE(SUBSTITUTE(TRIM(O1533),"/","|"),"(","|"),"（","|"),";","|"),"；","|")&amp;"|")-1))))*100/IF(ISNUMBER(N1533),N1533,IFERROR(VALUE(N1533),VALUE(LEFT(TRIM(N1533),FIND("|",SUBSTITUTE(SUBSTITUTE(SUBSTITUTE(SUBSTITUTE(SUBSTITUTE(TRIM(N1533),"/","|"),"(","|"),"（","|"),";","|"),"；","|")&amp;"|")-1))))&gt;=3,IF(ISNUMBER(O1533),O1533,IFERROR(VALUE(O1533),VALUE(LEFT(TRIM(O1533),FIND("|",SUBSTITUTE(SUBSTITUTE(SUBSTITUTE(SUBSTITUTE(SUBSTITUTE(TRIM(O1533),"/","|"),"(","|"),"（","|"),";","|"),"；","|")&amp;"|")-1))))*100/IF(ISNUMBER(N1533),N1533,IFERROR(VALUE(N1533),VALUE(LEFT(TRIM(N1533),FIND("|",SUBSTITUTE(SUBSTITUTE(SUBSTITUTE(SUBSTITUTE(SUBSTITUTE(TRIM(N1533),"/","|"),"(","|"),"（","|"),";","|"),"；","|")&amp;"|")-1))))&lt;=40),IF(ISNUMBER(O1533),O1533,IFERROR(VALUE(O1533),VALUE(LEFT(TRIM(O1533),FIND("|",SUBSTITUTE(SUBSTITUTE(SUBSTITUTE(SUBSTITUTE(SUBSTITUTE(TRIM(O1533),"/","|"),"(","|"),"（","|"),";","|"),"；","|")&amp;"|")-1))))*100/IF(ISNUMBER(N1533),N1533,IFERROR(VALUE(N1533),VALUE(LEFT(TRIM(N1533),FIND("|",SUBSTITUTE(SUBSTITUTE(SUBSTITUTE(SUBSTITUTE(SUBSTITUTE(TRIM(N1533),"/","|"),"(","|"),"（","|"),";","|"),"；","|")&amp;"|")-1)))),""),""))</x:f>
        <x:v>20.03</x:v>
      </x:c>
      <x:c r="AI1533" s="15" t="str">
        <x:f>IFERROR(IF(AND(IF(ISNUMBER(O1533),O1533,IFERROR(VALUE(O1533),VALUE(LEFT(TRIM(O1533),FIND("|",SUBSTITUTE(SUBSTITUTE(SUBSTITUTE(SUBSTITUTE(SUBSTITUTE(TRIM(O1533),"/","|"),"(","|"),"（","|"),";","|"),"；","|")&amp;"|")-1))))&gt;=75,IF(ISNUMBER(O1533),O1533,IFERROR(VALUE(O1533),VALUE(LEFT(TRIM(O1533),FIND("|",SUBSTITUTE(SUBSTITUTE(SUBSTITUTE(SUBSTITUTE(SUBSTITUTE(TRIM(O1533),"/","|"),"(","|"),"（","|"),";","|"),"；","|")&amp;"|")-1))))&lt;=85,IF(ISNUMBER(Q1533),Q1533,IFERROR(VALUE(Q1533),VALUE(LEFT(TRIM(Q1533),FIND("|",SUBSTITUTE(SUBSTITUTE(SUBSTITUTE(SUBSTITUTE(SUBSTITUTE(TRIM(Q1533),"/","|"),"(","|"),"（","|"),";","|"),"；","|")&amp;"|")-1))))&gt;0),IF(ISNUMBER(O1533),O1533,IFERROR(VALUE(O1533),VALUE(LEFT(TRIM(O1533),FIND("|",SUBSTITUTE(SUBSTITUTE(SUBSTITUTE(SUBSTITUTE(SUBSTITUTE(TRIM(O1533),"/","|"),"(","|"),"（","|"),";","|"),"；","|")&amp;"|")-1))))*1000/IF(ISNUMBER(Q1533),Q1533,IFERROR(VALUE(Q1533),VALUE(LEFT(TRIM(Q1533),FIND("|",SUBSTITUTE(SUBSTITUTE(SUBSTITUTE(SUBSTITUTE(SUBSTITUTE(TRIM(Q1533),"/","|"),"(","|"),"（","|"),";","|"),"；","|")&amp;"|")-1)))),""),"")</x:f>
      </x:c>
      <x:c r="AJ1533" s="14" t="str">
        <x:f>IF(AI1533="","","非称重实测")</x:f>
      </x:c>
      <x:c r="AK1533" s="14" t="str"/>
      <x:c r="AL1533" s="14" t="str">
        <x:v>v3.4.6-candidate</x:v>
      </x:c>
    </x:row>
    <x:row r="1534">
      <x:c r="A1534" t="n">
        <x:v>372</x:v>
      </x:c>
      <x:c r="B1534" t="str">
        <x:v>THZ7150SHEVS403</x:v>
      </x:c>
      <x:c r="C1534" t="str">
        <x:v>哪吒牌</x:v>
      </x:c>
      <x:c r="D1534" t="str">
        <x:v>合众新能源汽车有限公司</x:v>
      </x:c>
      <x:c r="E1534" t="str">
        <x:v>哪吒</x:v>
      </x:c>
      <x:c r="F1534" t="str">
        <x:v>插电式增程混合动力轿车</x:v>
      </x:c>
      <x:c r="G1534" t="str">
        <x:v>哪吒S</x:v>
      </x:c>
      <x:c r="H1534" t="str">
        <x:v>插电式混合动力轿车</x:v>
      </x:c>
      <x:c r="I1534" t="str">
        <x:v>Car-D</x:v>
      </x:c>
      <x:c r="J1534" t="str">
        <x:v>PHEV</x:v>
      </x:c>
      <x:c r="K1534" t="str">
        <x:v>否</x:v>
      </x:c>
      <x:c r="L1534" t="n">
        <x:v>1940</x:v>
      </x:c>
      <x:c r="M1534" t="n">
        <x:v>2770</x:v>
      </x:c>
      <x:c r="N1534" t="n">
        <x:v>130</x:v>
      </x:c>
      <x:c r="O1534" t="n">
        <x:v>31.71</x:v>
      </x:c>
      <x:c r="P1534" t="str">
        <x:v>磷酸铁锂</x:v>
      </x:c>
      <x:c r="Q1534" t="n">
        <x:v>140</x:v>
      </x:c>
      <x:c r="R1534" t="n">
        <x:v>24.39</x:v>
      </x:c>
      <x:c r="S1534" t="n">
        <x:v>120</x:v>
      </x:c>
      <x:c r="T1534" t="n">
        <x:v>120</x:v>
      </x:c>
      <x:c r="U1534"/>
      <x:c r="V1534" t="n">
        <x:v>170</x:v>
      </x:c>
      <x:c r="W1534"/>
      <x:c r="X1534"/>
      <x:c r="Y1534" t="n">
        <x:v>5.8</x:v>
      </x:c>
      <x:c r="Z1534" t="n">
        <x:v>1498</x:v>
      </x:c>
      <x:c r="AA1534" t="n">
        <x:v>85</x:v>
      </x:c>
      <x:c r="AB1534"/>
      <x:c r="AC1534"/>
      <x:c r="AD1534" t="str">
        <x:v>PHEV_历史批次</x:v>
      </x:c>
      <x:c r="AE1534" s="14" t="str"/>
      <x:c r="AF1534" s="14" t="str"/>
      <x:c r="AG1534" s="14" t="str">
        <x:v>待OCR/外部证据：数值语义歧义</x:v>
      </x:c>
      <x:c r="AH1534" s="15" t="n">
        <x:f>IF(R1534&lt;&gt;"",R1534,IFERROR(IF(AND(IF(ISNUMBER(O1534),O1534,IFERROR(VALUE(O1534),VALUE(LEFT(TRIM(O1534),FIND("|",SUBSTITUTE(SUBSTITUTE(SUBSTITUTE(SUBSTITUTE(SUBSTITUTE(TRIM(O1534),"/","|"),"(","|"),"（","|"),";","|"),"；","|")&amp;"|")-1))))*100/IF(ISNUMBER(N1534),N1534,IFERROR(VALUE(N1534),VALUE(LEFT(TRIM(N1534),FIND("|",SUBSTITUTE(SUBSTITUTE(SUBSTITUTE(SUBSTITUTE(SUBSTITUTE(TRIM(N1534),"/","|"),"(","|"),"（","|"),";","|"),"；","|")&amp;"|")-1))))&gt;=3,IF(ISNUMBER(O1534),O1534,IFERROR(VALUE(O1534),VALUE(LEFT(TRIM(O1534),FIND("|",SUBSTITUTE(SUBSTITUTE(SUBSTITUTE(SUBSTITUTE(SUBSTITUTE(TRIM(O1534),"/","|"),"(","|"),"（","|"),";","|"),"；","|")&amp;"|")-1))))*100/IF(ISNUMBER(N1534),N1534,IFERROR(VALUE(N1534),VALUE(LEFT(TRIM(N1534),FIND("|",SUBSTITUTE(SUBSTITUTE(SUBSTITUTE(SUBSTITUTE(SUBSTITUTE(TRIM(N1534),"/","|"),"(","|"),"（","|"),";","|"),"；","|")&amp;"|")-1))))&lt;=40),IF(ISNUMBER(O1534),O1534,IFERROR(VALUE(O1534),VALUE(LEFT(TRIM(O1534),FIND("|",SUBSTITUTE(SUBSTITUTE(SUBSTITUTE(SUBSTITUTE(SUBSTITUTE(TRIM(O1534),"/","|"),"(","|"),"（","|"),";","|"),"；","|")&amp;"|")-1))))*100/IF(ISNUMBER(N1534),N1534,IFERROR(VALUE(N1534),VALUE(LEFT(TRIM(N1534),FIND("|",SUBSTITUTE(SUBSTITUTE(SUBSTITUTE(SUBSTITUTE(SUBSTITUTE(TRIM(N1534),"/","|"),"(","|"),"（","|"),";","|"),"；","|")&amp;"|")-1)))),""),""))</x:f>
        <x:v>24.39</x:v>
      </x:c>
      <x:c r="AI1534" s="15" t="str">
        <x:f>IFERROR(IF(AND(IF(ISNUMBER(O1534),O1534,IFERROR(VALUE(O1534),VALUE(LEFT(TRIM(O1534),FIND("|",SUBSTITUTE(SUBSTITUTE(SUBSTITUTE(SUBSTITUTE(SUBSTITUTE(TRIM(O1534),"/","|"),"(","|"),"（","|"),";","|"),"；","|")&amp;"|")-1))))&gt;=75,IF(ISNUMBER(O1534),O1534,IFERROR(VALUE(O1534),VALUE(LEFT(TRIM(O1534),FIND("|",SUBSTITUTE(SUBSTITUTE(SUBSTITUTE(SUBSTITUTE(SUBSTITUTE(TRIM(O1534),"/","|"),"(","|"),"（","|"),";","|"),"；","|")&amp;"|")-1))))&lt;=85,IF(ISNUMBER(Q1534),Q1534,IFERROR(VALUE(Q1534),VALUE(LEFT(TRIM(Q1534),FIND("|",SUBSTITUTE(SUBSTITUTE(SUBSTITUTE(SUBSTITUTE(SUBSTITUTE(TRIM(Q1534),"/","|"),"(","|"),"（","|"),";","|"),"；","|")&amp;"|")-1))))&gt;0),IF(ISNUMBER(O1534),O1534,IFERROR(VALUE(O1534),VALUE(LEFT(TRIM(O1534),FIND("|",SUBSTITUTE(SUBSTITUTE(SUBSTITUTE(SUBSTITUTE(SUBSTITUTE(TRIM(O1534),"/","|"),"(","|"),"（","|"),";","|"),"；","|")&amp;"|")-1))))*1000/IF(ISNUMBER(Q1534),Q1534,IFERROR(VALUE(Q1534),VALUE(LEFT(TRIM(Q1534),FIND("|",SUBSTITUTE(SUBSTITUTE(SUBSTITUTE(SUBSTITUTE(SUBSTITUTE(TRIM(Q1534),"/","|"),"(","|"),"（","|"),";","|"),"；","|")&amp;"|")-1)))),""),"")</x:f>
      </x:c>
      <x:c r="AJ1534" s="14" t="str">
        <x:f>IF(AI1534="","","非称重实测")</x:f>
      </x:c>
      <x:c r="AK1534" s="14" t="str"/>
      <x:c r="AL1534" s="14" t="str">
        <x:v>v3.4.6-candidate</x:v>
      </x:c>
    </x:row>
    <x:row r="1535">
      <x:c r="A1535" t="n">
        <x:v>373</x:v>
      </x:c>
      <x:c r="B1535" t="str">
        <x:v>BJ6470A501BEV</x:v>
      </x:c>
      <x:c r="C1535" t="str">
        <x:v>极狐(ARCFOX)牌</x:v>
      </x:c>
      <x:c r="D1535" t="str">
        <x:v>北汽蓝谷麦格纳汽车有限公司</x:v>
      </x:c>
      <x:c r="E1535" t="str">
        <x:v>极狐</x:v>
      </x:c>
      <x:c r="F1535" t="str">
        <x:v>纯电动多用途乘用车</x:v>
      </x:c>
      <x:c r="G1535" t="str">
        <x:v>αT5</x:v>
      </x:c>
      <x:c r="H1535" t="str">
        <x:v>纯电动多用途乘用车</x:v>
      </x:c>
      <x:c r="I1535" t="str">
        <x:v>SUV-C</x:v>
      </x:c>
      <x:c r="J1535" t="str">
        <x:v>BEV</x:v>
      </x:c>
      <x:c r="K1535" t="str">
        <x:v>否</x:v>
      </x:c>
      <x:c r="L1535" t="n">
        <x:v>1975</x:v>
      </x:c>
      <x:c r="M1535" t="n">
        <x:v>2915</x:v>
      </x:c>
      <x:c r="N1535" t="n">
        <x:v>660</x:v>
      </x:c>
      <x:c r="O1535" t="n">
        <x:v>79.2</x:v>
      </x:c>
      <x:c r="P1535" t="str">
        <x:v>三元锂</x:v>
      </x:c>
      <x:c r="Q1535" t="n">
        <x:v>170</x:v>
      </x:c>
      <x:c r="R1535" t="n">
        <x:v>12</x:v>
      </x:c>
      <x:c r="S1535" t="n">
        <x:v>175</x:v>
      </x:c>
      <x:c r="T1535" t="n">
        <x:v>175</x:v>
      </x:c>
      <x:c r="U1535" t="str">
        <x:v>北京新能源汽车股份有限公司</x:v>
      </x:c>
      <x:c r="V1535" t="n">
        <x:v>200</x:v>
      </x:c>
      <x:c r="W1535"/>
      <x:c r="X1535" t="str">
        <x:v>不适用(BEV)</x:v>
      </x:c>
      <x:c r="Y1535" t="str">
        <x:v>不适用(BEV)</x:v>
      </x:c>
      <x:c r="Z1535" t="str">
        <x:v>不适用(BEV)</x:v>
      </x:c>
      <x:c r="AA1535" t="str">
        <x:v>不适用(BEV)</x:v>
      </x:c>
      <x:c r="AB1535" t="str">
        <x:v>不适用(BEV)</x:v>
      </x:c>
      <x:c r="AC1535" t="str">
        <x:v>不适用(BEV)</x:v>
      </x:c>
      <x:c r="AD1535" t="str">
        <x:v>BEV_历史批次</x:v>
      </x:c>
      <x:c r="AE1535" s="14" t="str"/>
      <x:c r="AF1535" s="14" t="str"/>
      <x:c r="AG1535" s="14" t="str">
        <x:v>待OCR/外部证据：数值语义歧义</x:v>
      </x:c>
      <x:c r="AH1535" s="15" t="n">
        <x:f>IF(R1535&lt;&gt;"",R1535,IFERROR(IF(AND(IF(ISNUMBER(O1535),O1535,IFERROR(VALUE(O1535),VALUE(LEFT(TRIM(O1535),FIND("|",SUBSTITUTE(SUBSTITUTE(SUBSTITUTE(SUBSTITUTE(SUBSTITUTE(TRIM(O1535),"/","|"),"(","|"),"（","|"),";","|"),"；","|")&amp;"|")-1))))*100/IF(ISNUMBER(N1535),N1535,IFERROR(VALUE(N1535),VALUE(LEFT(TRIM(N1535),FIND("|",SUBSTITUTE(SUBSTITUTE(SUBSTITUTE(SUBSTITUTE(SUBSTITUTE(TRIM(N1535),"/","|"),"(","|"),"（","|"),";","|"),"；","|")&amp;"|")-1))))&gt;=3,IF(ISNUMBER(O1535),O1535,IFERROR(VALUE(O1535),VALUE(LEFT(TRIM(O1535),FIND("|",SUBSTITUTE(SUBSTITUTE(SUBSTITUTE(SUBSTITUTE(SUBSTITUTE(TRIM(O1535),"/","|"),"(","|"),"（","|"),";","|"),"；","|")&amp;"|")-1))))*100/IF(ISNUMBER(N1535),N1535,IFERROR(VALUE(N1535),VALUE(LEFT(TRIM(N1535),FIND("|",SUBSTITUTE(SUBSTITUTE(SUBSTITUTE(SUBSTITUTE(SUBSTITUTE(TRIM(N1535),"/","|"),"(","|"),"（","|"),";","|"),"；","|")&amp;"|")-1))))&lt;=40),IF(ISNUMBER(O1535),O1535,IFERROR(VALUE(O1535),VALUE(LEFT(TRIM(O1535),FIND("|",SUBSTITUTE(SUBSTITUTE(SUBSTITUTE(SUBSTITUTE(SUBSTITUTE(TRIM(O1535),"/","|"),"(","|"),"（","|"),";","|"),"；","|")&amp;"|")-1))))*100/IF(ISNUMBER(N1535),N1535,IFERROR(VALUE(N1535),VALUE(LEFT(TRIM(N1535),FIND("|",SUBSTITUTE(SUBSTITUTE(SUBSTITUTE(SUBSTITUTE(SUBSTITUTE(TRIM(N1535),"/","|"),"(","|"),"（","|"),";","|"),"；","|")&amp;"|")-1)))),""),""))</x:f>
        <x:v>12</x:v>
      </x:c>
      <x:c r="AI1535" s="15" t="n">
        <x:f>IFERROR(IF(AND(IF(ISNUMBER(O1535),O1535,IFERROR(VALUE(O1535),VALUE(LEFT(TRIM(O1535),FIND("|",SUBSTITUTE(SUBSTITUTE(SUBSTITUTE(SUBSTITUTE(SUBSTITUTE(TRIM(O1535),"/","|"),"(","|"),"（","|"),";","|"),"；","|")&amp;"|")-1))))&gt;=75,IF(ISNUMBER(O1535),O1535,IFERROR(VALUE(O1535),VALUE(LEFT(TRIM(O1535),FIND("|",SUBSTITUTE(SUBSTITUTE(SUBSTITUTE(SUBSTITUTE(SUBSTITUTE(TRIM(O1535),"/","|"),"(","|"),"（","|"),";","|"),"；","|")&amp;"|")-1))))&lt;=85,IF(ISNUMBER(Q1535),Q1535,IFERROR(VALUE(Q1535),VALUE(LEFT(TRIM(Q1535),FIND("|",SUBSTITUTE(SUBSTITUTE(SUBSTITUTE(SUBSTITUTE(SUBSTITUTE(TRIM(Q1535),"/","|"),"(","|"),"（","|"),";","|"),"；","|")&amp;"|")-1))))&gt;0),IF(ISNUMBER(O1535),O1535,IFERROR(VALUE(O1535),VALUE(LEFT(TRIM(O1535),FIND("|",SUBSTITUTE(SUBSTITUTE(SUBSTITUTE(SUBSTITUTE(SUBSTITUTE(TRIM(O1535),"/","|"),"(","|"),"（","|"),";","|"),"；","|")&amp;"|")-1))))*1000/IF(ISNUMBER(Q1535),Q1535,IFERROR(VALUE(Q1535),VALUE(LEFT(TRIM(Q1535),FIND("|",SUBSTITUTE(SUBSTITUTE(SUBSTITUTE(SUBSTITUTE(SUBSTITUTE(TRIM(Q1535),"/","|"),"(","|"),"（","|"),";","|"),"；","|")&amp;"|")-1)))),""),"")</x:f>
        <x:v>465.88235294117646</x:v>
      </x:c>
      <x:c r="AJ1535" s="14" t="str">
        <x:f>IF(AI1535="","","非称重实测")</x:f>
        <x:v>非称重实测</x:v>
      </x:c>
      <x:c r="AK1535" s="14" t="str">
        <x:v>80kWh质量可推导</x:v>
      </x:c>
      <x:c r="AL1535" s="14" t="str">
        <x:v>v3.4.6-candidate</x:v>
      </x:c>
    </x:row>
    <x:row r="1536">
      <x:c r="A1536" t="n">
        <x:v>373</x:v>
      </x:c>
      <x:c r="B1536" t="str">
        <x:v>BJ6470A502BEV</x:v>
      </x:c>
      <x:c r="C1536" t="str">
        <x:v>极狐(ARCFOX)牌</x:v>
      </x:c>
      <x:c r="D1536" t="str">
        <x:v>北汽蓝谷麦格纳汽车有限公司</x:v>
      </x:c>
      <x:c r="E1536" t="str">
        <x:v>极狐</x:v>
      </x:c>
      <x:c r="F1536" t="str">
        <x:v>纯电动多用途乘用车</x:v>
      </x:c>
      <x:c r="G1536" t="str">
        <x:v>αT5</x:v>
      </x:c>
      <x:c r="H1536" t="str">
        <x:v>纯电动多用途乘用车</x:v>
      </x:c>
      <x:c r="I1536" t="str">
        <x:v>SUV-C</x:v>
      </x:c>
      <x:c r="J1536" t="str">
        <x:v>BEV</x:v>
      </x:c>
      <x:c r="K1536" t="str">
        <x:v>否</x:v>
      </x:c>
      <x:c r="L1536" t="n">
        <x:v>1980</x:v>
      </x:c>
      <x:c r="M1536" t="n">
        <x:v>2915</x:v>
      </x:c>
      <x:c r="N1536" t="n">
        <x:v>520</x:v>
      </x:c>
      <x:c r="O1536" t="n">
        <x:v>65</x:v>
      </x:c>
      <x:c r="P1536" t="str">
        <x:v>磷酸铁锂</x:v>
      </x:c>
      <x:c r="Q1536" t="n">
        <x:v>150</x:v>
      </x:c>
      <x:c r="R1536" t="n">
        <x:v>12.5</x:v>
      </x:c>
      <x:c r="S1536" t="n">
        <x:v>175</x:v>
      </x:c>
      <x:c r="T1536" t="n">
        <x:v>175</x:v>
      </x:c>
      <x:c r="U1536" t="str">
        <x:v>北京新能源汽车股份有限公司</x:v>
      </x:c>
      <x:c r="V1536" t="n">
        <x:v>185</x:v>
      </x:c>
      <x:c r="W1536"/>
      <x:c r="X1536" t="str">
        <x:v>不适用(BEV)</x:v>
      </x:c>
      <x:c r="Y1536" t="str">
        <x:v>不适用(BEV)</x:v>
      </x:c>
      <x:c r="Z1536" t="str">
        <x:v>不适用(BEV)</x:v>
      </x:c>
      <x:c r="AA1536" t="str">
        <x:v>不适用(BEV)</x:v>
      </x:c>
      <x:c r="AB1536" t="str">
        <x:v>不适用(BEV)</x:v>
      </x:c>
      <x:c r="AC1536" t="str">
        <x:v>不适用(BEV)</x:v>
      </x:c>
      <x:c r="AD1536" t="str">
        <x:v>BEV_历史批次</x:v>
      </x:c>
      <x:c r="AE1536" s="14" t="str"/>
      <x:c r="AF1536" s="14" t="str"/>
      <x:c r="AG1536" s="14" t="str">
        <x:v>待OCR/外部证据：数值语义歧义</x:v>
      </x:c>
      <x:c r="AH1536" s="15" t="n">
        <x:f>IF(R1536&lt;&gt;"",R1536,IFERROR(IF(AND(IF(ISNUMBER(O1536),O1536,IFERROR(VALUE(O1536),VALUE(LEFT(TRIM(O1536),FIND("|",SUBSTITUTE(SUBSTITUTE(SUBSTITUTE(SUBSTITUTE(SUBSTITUTE(TRIM(O1536),"/","|"),"(","|"),"（","|"),";","|"),"；","|")&amp;"|")-1))))*100/IF(ISNUMBER(N1536),N1536,IFERROR(VALUE(N1536),VALUE(LEFT(TRIM(N1536),FIND("|",SUBSTITUTE(SUBSTITUTE(SUBSTITUTE(SUBSTITUTE(SUBSTITUTE(TRIM(N1536),"/","|"),"(","|"),"（","|"),";","|"),"；","|")&amp;"|")-1))))&gt;=3,IF(ISNUMBER(O1536),O1536,IFERROR(VALUE(O1536),VALUE(LEFT(TRIM(O1536),FIND("|",SUBSTITUTE(SUBSTITUTE(SUBSTITUTE(SUBSTITUTE(SUBSTITUTE(TRIM(O1536),"/","|"),"(","|"),"（","|"),";","|"),"；","|")&amp;"|")-1))))*100/IF(ISNUMBER(N1536),N1536,IFERROR(VALUE(N1536),VALUE(LEFT(TRIM(N1536),FIND("|",SUBSTITUTE(SUBSTITUTE(SUBSTITUTE(SUBSTITUTE(SUBSTITUTE(TRIM(N1536),"/","|"),"(","|"),"（","|"),";","|"),"；","|")&amp;"|")-1))))&lt;=40),IF(ISNUMBER(O1536),O1536,IFERROR(VALUE(O1536),VALUE(LEFT(TRIM(O1536),FIND("|",SUBSTITUTE(SUBSTITUTE(SUBSTITUTE(SUBSTITUTE(SUBSTITUTE(TRIM(O1536),"/","|"),"(","|"),"（","|"),";","|"),"；","|")&amp;"|")-1))))*100/IF(ISNUMBER(N1536),N1536,IFERROR(VALUE(N1536),VALUE(LEFT(TRIM(N1536),FIND("|",SUBSTITUTE(SUBSTITUTE(SUBSTITUTE(SUBSTITUTE(SUBSTITUTE(TRIM(N1536),"/","|"),"(","|"),"（","|"),";","|"),"；","|")&amp;"|")-1)))),""),""))</x:f>
        <x:v>12.5</x:v>
      </x:c>
      <x:c r="AI1536" s="15" t="str">
        <x:f>IFERROR(IF(AND(IF(ISNUMBER(O1536),O1536,IFERROR(VALUE(O1536),VALUE(LEFT(TRIM(O1536),FIND("|",SUBSTITUTE(SUBSTITUTE(SUBSTITUTE(SUBSTITUTE(SUBSTITUTE(TRIM(O1536),"/","|"),"(","|"),"（","|"),";","|"),"；","|")&amp;"|")-1))))&gt;=75,IF(ISNUMBER(O1536),O1536,IFERROR(VALUE(O1536),VALUE(LEFT(TRIM(O1536),FIND("|",SUBSTITUTE(SUBSTITUTE(SUBSTITUTE(SUBSTITUTE(SUBSTITUTE(TRIM(O1536),"/","|"),"(","|"),"（","|"),";","|"),"；","|")&amp;"|")-1))))&lt;=85,IF(ISNUMBER(Q1536),Q1536,IFERROR(VALUE(Q1536),VALUE(LEFT(TRIM(Q1536),FIND("|",SUBSTITUTE(SUBSTITUTE(SUBSTITUTE(SUBSTITUTE(SUBSTITUTE(TRIM(Q1536),"/","|"),"(","|"),"（","|"),";","|"),"；","|")&amp;"|")-1))))&gt;0),IF(ISNUMBER(O1536),O1536,IFERROR(VALUE(O1536),VALUE(LEFT(TRIM(O1536),FIND("|",SUBSTITUTE(SUBSTITUTE(SUBSTITUTE(SUBSTITUTE(SUBSTITUTE(TRIM(O1536),"/","|"),"(","|"),"（","|"),";","|"),"；","|")&amp;"|")-1))))*1000/IF(ISNUMBER(Q1536),Q1536,IFERROR(VALUE(Q1536),VALUE(LEFT(TRIM(Q1536),FIND("|",SUBSTITUTE(SUBSTITUTE(SUBSTITUTE(SUBSTITUTE(SUBSTITUTE(TRIM(Q1536),"/","|"),"(","|"),"（","|"),";","|"),"；","|")&amp;"|")-1)))),""),"")</x:f>
      </x:c>
      <x:c r="AJ1536" s="14" t="str">
        <x:f>IF(AI1536="","","非称重实测")</x:f>
      </x:c>
      <x:c r="AK1536" s="14" t="str"/>
      <x:c r="AL1536" s="14" t="str">
        <x:v>v3.4.6-candidate</x:v>
      </x:c>
    </x:row>
    <x:row r="1537">
      <x:c r="A1537" t="n">
        <x:v>373</x:v>
      </x:c>
      <x:c r="B1537" t="str">
        <x:v>BJ6480A607BEV</x:v>
      </x:c>
      <x:c r="C1537" t="str">
        <x:v>极狐(ARCFOX)牌</x:v>
      </x:c>
      <x:c r="D1537" t="str">
        <x:v>北汽蓝谷麦格纳汽车有限公司</x:v>
      </x:c>
      <x:c r="E1537" t="str">
        <x:v>极狐</x:v>
      </x:c>
      <x:c r="F1537" t="str">
        <x:v>纯电动多用途乘用车</x:v>
      </x:c>
      <x:c r="G1537" t="str">
        <x:v>αT</x:v>
      </x:c>
      <x:c r="H1537" t="str">
        <x:v>纯电动多用途乘用车</x:v>
      </x:c>
      <x:c r="I1537" t="str">
        <x:v>SUV-C</x:v>
      </x:c>
      <x:c r="J1537" t="str">
        <x:v>BEV</x:v>
      </x:c>
      <x:c r="K1537" t="str">
        <x:v>否</x:v>
      </x:c>
      <x:c r="L1537" t="n">
        <x:v>2025</x:v>
      </x:c>
      <x:c r="M1537" t="n">
        <x:v>2915</x:v>
      </x:c>
      <x:c r="N1537" t="str">
        <x:v>618（CLTC）</x:v>
      </x:c>
      <x:c r="O1537" t="n">
        <x:v>81</x:v>
      </x:c>
      <x:c r="P1537" t="str">
        <x:v>三元锂</x:v>
      </x:c>
      <x:c r="Q1537" t="n">
        <x:v>180</x:v>
      </x:c>
      <x:c r="R1537"/>
      <x:c r="S1537" t="n">
        <x:v>175</x:v>
      </x:c>
      <x:c r="T1537" t="n">
        <x:v>175</x:v>
      </x:c>
      <x:c r="U1537" t="str">
        <x:v>北京新能源汽车股份有限公司</x:v>
      </x:c>
      <x:c r="V1537" t="n">
        <x:v>175</x:v>
      </x:c>
      <x:c r="W1537"/>
      <x:c r="X1537" t="str">
        <x:v>不适用(BEV)</x:v>
      </x:c>
      <x:c r="Y1537" t="str">
        <x:v>不适用(BEV)</x:v>
      </x:c>
      <x:c r="Z1537" t="str">
        <x:v>不适用(BEV)</x:v>
      </x:c>
      <x:c r="AA1537" t="str">
        <x:v>不适用(BEV)</x:v>
      </x:c>
      <x:c r="AB1537" t="str">
        <x:v>不适用(BEV)</x:v>
      </x:c>
      <x:c r="AC1537" t="str">
        <x:v>不适用(BEV)</x:v>
      </x:c>
      <x:c r="AD1537" t="str">
        <x:v>BEV_历史批次</x:v>
      </x:c>
      <x:c r="AE1537" s="14" t="str"/>
      <x:c r="AF1537" s="14" t="str"/>
      <x:c r="AG1537" s="14" t="str">
        <x:v>待OCR/外部证据：数值语义歧义</x:v>
      </x:c>
      <x:c r="AH1537" s="15" t="n">
        <x:f>IF(R1537&lt;&gt;"",R1537,IFERROR(IF(AND(IF(ISNUMBER(O1537),O1537,IFERROR(VALUE(O1537),VALUE(LEFT(TRIM(O1537),FIND("|",SUBSTITUTE(SUBSTITUTE(SUBSTITUTE(SUBSTITUTE(SUBSTITUTE(TRIM(O1537),"/","|"),"(","|"),"（","|"),";","|"),"；","|")&amp;"|")-1))))*100/IF(ISNUMBER(N1537),N1537,IFERROR(VALUE(N1537),VALUE(LEFT(TRIM(N1537),FIND("|",SUBSTITUTE(SUBSTITUTE(SUBSTITUTE(SUBSTITUTE(SUBSTITUTE(TRIM(N1537),"/","|"),"(","|"),"（","|"),";","|"),"；","|")&amp;"|")-1))))&gt;=3,IF(ISNUMBER(O1537),O1537,IFERROR(VALUE(O1537),VALUE(LEFT(TRIM(O1537),FIND("|",SUBSTITUTE(SUBSTITUTE(SUBSTITUTE(SUBSTITUTE(SUBSTITUTE(TRIM(O1537),"/","|"),"(","|"),"（","|"),";","|"),"；","|")&amp;"|")-1))))*100/IF(ISNUMBER(N1537),N1537,IFERROR(VALUE(N1537),VALUE(LEFT(TRIM(N1537),FIND("|",SUBSTITUTE(SUBSTITUTE(SUBSTITUTE(SUBSTITUTE(SUBSTITUTE(TRIM(N1537),"/","|"),"(","|"),"（","|"),";","|"),"；","|")&amp;"|")-1))))&lt;=40),IF(ISNUMBER(O1537),O1537,IFERROR(VALUE(O1537),VALUE(LEFT(TRIM(O1537),FIND("|",SUBSTITUTE(SUBSTITUTE(SUBSTITUTE(SUBSTITUTE(SUBSTITUTE(TRIM(O1537),"/","|"),"(","|"),"（","|"),";","|"),"；","|")&amp;"|")-1))))*100/IF(ISNUMBER(N1537),N1537,IFERROR(VALUE(N1537),VALUE(LEFT(TRIM(N1537),FIND("|",SUBSTITUTE(SUBSTITUTE(SUBSTITUTE(SUBSTITUTE(SUBSTITUTE(TRIM(N1537),"/","|"),"(","|"),"（","|"),";","|"),"；","|")&amp;"|")-1)))),""),""))</x:f>
        <x:v>13.106796116504855</x:v>
      </x:c>
      <x:c r="AI1537" s="15" t="n">
        <x:f>IFERROR(IF(AND(IF(ISNUMBER(O1537),O1537,IFERROR(VALUE(O1537),VALUE(LEFT(TRIM(O1537),FIND("|",SUBSTITUTE(SUBSTITUTE(SUBSTITUTE(SUBSTITUTE(SUBSTITUTE(TRIM(O1537),"/","|"),"(","|"),"（","|"),";","|"),"；","|")&amp;"|")-1))))&gt;=75,IF(ISNUMBER(O1537),O1537,IFERROR(VALUE(O1537),VALUE(LEFT(TRIM(O1537),FIND("|",SUBSTITUTE(SUBSTITUTE(SUBSTITUTE(SUBSTITUTE(SUBSTITUTE(TRIM(O1537),"/","|"),"(","|"),"（","|"),";","|"),"；","|")&amp;"|")-1))))&lt;=85,IF(ISNUMBER(Q1537),Q1537,IFERROR(VALUE(Q1537),VALUE(LEFT(TRIM(Q1537),FIND("|",SUBSTITUTE(SUBSTITUTE(SUBSTITUTE(SUBSTITUTE(SUBSTITUTE(TRIM(Q1537),"/","|"),"(","|"),"（","|"),";","|"),"；","|")&amp;"|")-1))))&gt;0),IF(ISNUMBER(O1537),O1537,IFERROR(VALUE(O1537),VALUE(LEFT(TRIM(O1537),FIND("|",SUBSTITUTE(SUBSTITUTE(SUBSTITUTE(SUBSTITUTE(SUBSTITUTE(TRIM(O1537),"/","|"),"(","|"),"（","|"),";","|"),"；","|")&amp;"|")-1))))*1000/IF(ISNUMBER(Q1537),Q1537,IFERROR(VALUE(Q1537),VALUE(LEFT(TRIM(Q1537),FIND("|",SUBSTITUTE(SUBSTITUTE(SUBSTITUTE(SUBSTITUTE(SUBSTITUTE(TRIM(Q1537),"/","|"),"(","|"),"（","|"),";","|"),"；","|")&amp;"|")-1)))),""),"")</x:f>
        <x:v>450</x:v>
      </x:c>
      <x:c r="AJ1537" s="14" t="str">
        <x:f>IF(AI1537="","","非称重实测")</x:f>
        <x:v>非称重实测</x:v>
      </x:c>
      <x:c r="AK1537" s="14" t="str">
        <x:v>电耗公式可补；80kWh质量可推导</x:v>
      </x:c>
      <x:c r="AL1537" s="14" t="str">
        <x:v>v3.4.6-candidate</x:v>
      </x:c>
    </x:row>
    <x:row r="1538">
      <x:c r="A1538" t="n">
        <x:v>373</x:v>
      </x:c>
      <x:c r="B1538" t="str">
        <x:v>BJ7001A61FBEV</x:v>
      </x:c>
      <x:c r="C1538" t="str">
        <x:v>极狐(ARCFOX)牌</x:v>
      </x:c>
      <x:c r="D1538" t="str">
        <x:v>北汽蓝谷麦格纳汽车有限公司</x:v>
      </x:c>
      <x:c r="E1538" t="str">
        <x:v>极狐</x:v>
      </x:c>
      <x:c r="F1538" t="str">
        <x:v>纯电动轿车</x:v>
      </x:c>
      <x:c r="G1538" t="str">
        <x:v>αS6;αS</x:v>
      </x:c>
      <x:c r="H1538" t="str">
        <x:v>纯电动轿车</x:v>
      </x:c>
      <x:c r="I1538" t="str">
        <x:v>Car-C</x:v>
      </x:c>
      <x:c r="J1538" t="str">
        <x:v>BEV</x:v>
      </x:c>
      <x:c r="K1538" t="str">
        <x:v>否</x:v>
      </x:c>
      <x:c r="L1538" t="n">
        <x:v>1970</x:v>
      </x:c>
      <x:c r="M1538" t="n">
        <x:v>2915</x:v>
      </x:c>
      <x:c r="N1538" t="str">
        <x:v>650（CLTC）</x:v>
      </x:c>
      <x:c r="O1538" t="n">
        <x:v>81</x:v>
      </x:c>
      <x:c r="P1538" t="str">
        <x:v>三元锂</x:v>
      </x:c>
      <x:c r="Q1538" t="n">
        <x:v>180</x:v>
      </x:c>
      <x:c r="R1538"/>
      <x:c r="S1538" t="n">
        <x:v>175</x:v>
      </x:c>
      <x:c r="T1538" t="n">
        <x:v>175</x:v>
      </x:c>
      <x:c r="U1538" t="str">
        <x:v>北京新能源汽车股份有限公司</x:v>
      </x:c>
      <x:c r="V1538" t="n">
        <x:v>175</x:v>
      </x:c>
      <x:c r="W1538"/>
      <x:c r="X1538" t="str">
        <x:v>不适用(BEV)</x:v>
      </x:c>
      <x:c r="Y1538" t="str">
        <x:v>不适用(BEV)</x:v>
      </x:c>
      <x:c r="Z1538" t="str">
        <x:v>不适用(BEV)</x:v>
      </x:c>
      <x:c r="AA1538" t="str">
        <x:v>不适用(BEV)</x:v>
      </x:c>
      <x:c r="AB1538" t="str">
        <x:v>不适用(BEV)</x:v>
      </x:c>
      <x:c r="AC1538" t="str">
        <x:v>不适用(BEV)</x:v>
      </x:c>
      <x:c r="AD1538" t="str">
        <x:v>BEV_历史批次</x:v>
      </x:c>
      <x:c r="AE1538" s="14" t="str"/>
      <x:c r="AF1538" s="14" t="str"/>
      <x:c r="AG1538" s="14" t="str">
        <x:v>待OCR/外部证据：数值语义歧义</x:v>
      </x:c>
      <x:c r="AH1538" s="15" t="n">
        <x:f>IF(R1538&lt;&gt;"",R1538,IFERROR(IF(AND(IF(ISNUMBER(O1538),O1538,IFERROR(VALUE(O1538),VALUE(LEFT(TRIM(O1538),FIND("|",SUBSTITUTE(SUBSTITUTE(SUBSTITUTE(SUBSTITUTE(SUBSTITUTE(TRIM(O1538),"/","|"),"(","|"),"（","|"),";","|"),"；","|")&amp;"|")-1))))*100/IF(ISNUMBER(N1538),N1538,IFERROR(VALUE(N1538),VALUE(LEFT(TRIM(N1538),FIND("|",SUBSTITUTE(SUBSTITUTE(SUBSTITUTE(SUBSTITUTE(SUBSTITUTE(TRIM(N1538),"/","|"),"(","|"),"（","|"),";","|"),"；","|")&amp;"|")-1))))&gt;=3,IF(ISNUMBER(O1538),O1538,IFERROR(VALUE(O1538),VALUE(LEFT(TRIM(O1538),FIND("|",SUBSTITUTE(SUBSTITUTE(SUBSTITUTE(SUBSTITUTE(SUBSTITUTE(TRIM(O1538),"/","|"),"(","|"),"（","|"),";","|"),"；","|")&amp;"|")-1))))*100/IF(ISNUMBER(N1538),N1538,IFERROR(VALUE(N1538),VALUE(LEFT(TRIM(N1538),FIND("|",SUBSTITUTE(SUBSTITUTE(SUBSTITUTE(SUBSTITUTE(SUBSTITUTE(TRIM(N1538),"/","|"),"(","|"),"（","|"),";","|"),"；","|")&amp;"|")-1))))&lt;=40),IF(ISNUMBER(O1538),O1538,IFERROR(VALUE(O1538),VALUE(LEFT(TRIM(O1538),FIND("|",SUBSTITUTE(SUBSTITUTE(SUBSTITUTE(SUBSTITUTE(SUBSTITUTE(TRIM(O1538),"/","|"),"(","|"),"（","|"),";","|"),"；","|")&amp;"|")-1))))*100/IF(ISNUMBER(N1538),N1538,IFERROR(VALUE(N1538),VALUE(LEFT(TRIM(N1538),FIND("|",SUBSTITUTE(SUBSTITUTE(SUBSTITUTE(SUBSTITUTE(SUBSTITUTE(TRIM(N1538),"/","|"),"(","|"),"（","|"),";","|"),"；","|")&amp;"|")-1)))),""),""))</x:f>
        <x:v>12.461538461538462</x:v>
      </x:c>
      <x:c r="AI1538" s="15" t="n">
        <x:f>IFERROR(IF(AND(IF(ISNUMBER(O1538),O1538,IFERROR(VALUE(O1538),VALUE(LEFT(TRIM(O1538),FIND("|",SUBSTITUTE(SUBSTITUTE(SUBSTITUTE(SUBSTITUTE(SUBSTITUTE(TRIM(O1538),"/","|"),"(","|"),"（","|"),";","|"),"；","|")&amp;"|")-1))))&gt;=75,IF(ISNUMBER(O1538),O1538,IFERROR(VALUE(O1538),VALUE(LEFT(TRIM(O1538),FIND("|",SUBSTITUTE(SUBSTITUTE(SUBSTITUTE(SUBSTITUTE(SUBSTITUTE(TRIM(O1538),"/","|"),"(","|"),"（","|"),";","|"),"；","|")&amp;"|")-1))))&lt;=85,IF(ISNUMBER(Q1538),Q1538,IFERROR(VALUE(Q1538),VALUE(LEFT(TRIM(Q1538),FIND("|",SUBSTITUTE(SUBSTITUTE(SUBSTITUTE(SUBSTITUTE(SUBSTITUTE(TRIM(Q1538),"/","|"),"(","|"),"（","|"),";","|"),"；","|")&amp;"|")-1))))&gt;0),IF(ISNUMBER(O1538),O1538,IFERROR(VALUE(O1538),VALUE(LEFT(TRIM(O1538),FIND("|",SUBSTITUTE(SUBSTITUTE(SUBSTITUTE(SUBSTITUTE(SUBSTITUTE(TRIM(O1538),"/","|"),"(","|"),"（","|"),";","|"),"；","|")&amp;"|")-1))))*1000/IF(ISNUMBER(Q1538),Q1538,IFERROR(VALUE(Q1538),VALUE(LEFT(TRIM(Q1538),FIND("|",SUBSTITUTE(SUBSTITUTE(SUBSTITUTE(SUBSTITUTE(SUBSTITUTE(TRIM(Q1538),"/","|"),"(","|"),"（","|"),";","|"),"；","|")&amp;"|")-1)))),""),"")</x:f>
        <x:v>450</x:v>
      </x:c>
      <x:c r="AJ1538" s="14" t="str">
        <x:f>IF(AI1538="","","非称重实测")</x:f>
        <x:v>非称重实测</x:v>
      </x:c>
      <x:c r="AK1538" s="14" t="str">
        <x:v>电耗公式可补；80kWh质量可推导</x:v>
      </x:c>
      <x:c r="AL1538" s="14" t="str">
        <x:v>v3.4.6-candidate</x:v>
      </x:c>
    </x:row>
    <x:row r="1539">
      <x:c r="A1539" t="n">
        <x:v>373</x:v>
      </x:c>
      <x:c r="B1539" t="str">
        <x:v>CGC7000BEV2J8</x:v>
      </x:c>
      <x:c r="C1539" t="str">
        <x:v>大运牌</x:v>
      </x:c>
      <x:c r="D1539" t="str">
        <x:v>成都大运汽车集团有限公司</x:v>
      </x:c>
      <x:c r="E1539"/>
      <x:c r="F1539" t="str">
        <x:v>纯电动轿车</x:v>
      </x:c>
      <x:c r="G1539" t="str">
        <x:v>远航Y6</x:v>
      </x:c>
      <x:c r="H1539" t="str">
        <x:v>纯电动轿车</x:v>
      </x:c>
      <x:c r="I1539" t="str">
        <x:v>Car-D </x:v>
      </x:c>
      <x:c r="J1539" t="str">
        <x:v>BEV</x:v>
      </x:c>
      <x:c r="K1539" t="str">
        <x:v>否</x:v>
      </x:c>
      <x:c r="L1539" t="n">
        <x:v>2410</x:v>
      </x:c>
      <x:c r="M1539"/>
      <x:c r="N1539" t="str">
        <x:v>620(CLTC)</x:v>
      </x:c>
      <x:c r="O1539" t="n">
        <x:v>88.42</x:v>
      </x:c>
      <x:c r="P1539" t="str">
        <x:v>三元锂</x:v>
      </x:c>
      <x:c r="Q1539" t="n">
        <x:v>180</x:v>
      </x:c>
      <x:c r="R1539"/>
      <x:c r="S1539"/>
      <x:c r="T1539"/>
      <x:c r="U1539" t="str">
        <x:v>联合汽车电子有限公司</x:v>
      </x:c>
      <x:c r="V1539" t="str">
        <x:v>F: 250
R: 250</x:v>
      </x:c>
      <x:c r="W1539"/>
      <x:c r="X1539" t="str">
        <x:v>不适用(BEV)</x:v>
      </x:c>
      <x:c r="Y1539" t="str">
        <x:v>不适用(BEV)</x:v>
      </x:c>
      <x:c r="Z1539" t="str">
        <x:v>不适用(BEV)</x:v>
      </x:c>
      <x:c r="AA1539" t="str">
        <x:v>不适用(BEV)</x:v>
      </x:c>
      <x:c r="AB1539" t="str">
        <x:v>不适用(BEV)</x:v>
      </x:c>
      <x:c r="AC1539" t="str">
        <x:v>不适用(BEV)</x:v>
      </x:c>
      <x:c r="AD1539" t="str">
        <x:v>BEV_历史批次</x:v>
      </x:c>
      <x:c r="AE1539" s="14" t="str">
        <x:v>250</x:v>
      </x:c>
      <x:c r="AF1539" s="14" t="str"/>
      <x:c r="AG1539" s="14" t="str">
        <x:v>源字段可解析</x:v>
      </x:c>
      <x:c r="AH1539" s="15" t="n">
        <x:f>IF(R1539&lt;&gt;"",R1539,IFERROR(IF(AND(IF(ISNUMBER(O1539),O1539,IFERROR(VALUE(O1539),VALUE(LEFT(TRIM(O1539),FIND("|",SUBSTITUTE(SUBSTITUTE(SUBSTITUTE(SUBSTITUTE(SUBSTITUTE(TRIM(O1539),"/","|"),"(","|"),"（","|"),";","|"),"；","|")&amp;"|")-1))))*100/IF(ISNUMBER(N1539),N1539,IFERROR(VALUE(N1539),VALUE(LEFT(TRIM(N1539),FIND("|",SUBSTITUTE(SUBSTITUTE(SUBSTITUTE(SUBSTITUTE(SUBSTITUTE(TRIM(N1539),"/","|"),"(","|"),"（","|"),";","|"),"；","|")&amp;"|")-1))))&gt;=3,IF(ISNUMBER(O1539),O1539,IFERROR(VALUE(O1539),VALUE(LEFT(TRIM(O1539),FIND("|",SUBSTITUTE(SUBSTITUTE(SUBSTITUTE(SUBSTITUTE(SUBSTITUTE(TRIM(O1539),"/","|"),"(","|"),"（","|"),";","|"),"；","|")&amp;"|")-1))))*100/IF(ISNUMBER(N1539),N1539,IFERROR(VALUE(N1539),VALUE(LEFT(TRIM(N1539),FIND("|",SUBSTITUTE(SUBSTITUTE(SUBSTITUTE(SUBSTITUTE(SUBSTITUTE(TRIM(N1539),"/","|"),"(","|"),"（","|"),";","|"),"；","|")&amp;"|")-1))))&lt;=40),IF(ISNUMBER(O1539),O1539,IFERROR(VALUE(O1539),VALUE(LEFT(TRIM(O1539),FIND("|",SUBSTITUTE(SUBSTITUTE(SUBSTITUTE(SUBSTITUTE(SUBSTITUTE(TRIM(O1539),"/","|"),"(","|"),"（","|"),";","|"),"；","|")&amp;"|")-1))))*100/IF(ISNUMBER(N1539),N1539,IFERROR(VALUE(N1539),VALUE(LEFT(TRIM(N1539),FIND("|",SUBSTITUTE(SUBSTITUTE(SUBSTITUTE(SUBSTITUTE(SUBSTITUTE(TRIM(N1539),"/","|"),"(","|"),"（","|"),";","|"),"；","|")&amp;"|")-1)))),""),""))</x:f>
        <x:v>14.261290322580646</x:v>
      </x:c>
      <x:c r="AI1539" s="15" t="str">
        <x:f>IFERROR(IF(AND(IF(ISNUMBER(O1539),O1539,IFERROR(VALUE(O1539),VALUE(LEFT(TRIM(O1539),FIND("|",SUBSTITUTE(SUBSTITUTE(SUBSTITUTE(SUBSTITUTE(SUBSTITUTE(TRIM(O1539),"/","|"),"(","|"),"（","|"),";","|"),"；","|")&amp;"|")-1))))&gt;=75,IF(ISNUMBER(O1539),O1539,IFERROR(VALUE(O1539),VALUE(LEFT(TRIM(O1539),FIND("|",SUBSTITUTE(SUBSTITUTE(SUBSTITUTE(SUBSTITUTE(SUBSTITUTE(TRIM(O1539),"/","|"),"(","|"),"（","|"),";","|"),"；","|")&amp;"|")-1))))&lt;=85,IF(ISNUMBER(Q1539),Q1539,IFERROR(VALUE(Q1539),VALUE(LEFT(TRIM(Q1539),FIND("|",SUBSTITUTE(SUBSTITUTE(SUBSTITUTE(SUBSTITUTE(SUBSTITUTE(TRIM(Q1539),"/","|"),"(","|"),"（","|"),";","|"),"；","|")&amp;"|")-1))))&gt;0),IF(ISNUMBER(O1539),O1539,IFERROR(VALUE(O1539),VALUE(LEFT(TRIM(O1539),FIND("|",SUBSTITUTE(SUBSTITUTE(SUBSTITUTE(SUBSTITUTE(SUBSTITUTE(TRIM(O1539),"/","|"),"(","|"),"（","|"),";","|"),"；","|")&amp;"|")-1))))*1000/IF(ISNUMBER(Q1539),Q1539,IFERROR(VALUE(Q1539),VALUE(LEFT(TRIM(Q1539),FIND("|",SUBSTITUTE(SUBSTITUTE(SUBSTITUTE(SUBSTITUTE(SUBSTITUTE(TRIM(Q1539),"/","|"),"(","|"),"（","|"),";","|"),"；","|")&amp;"|")-1)))),""),"")</x:f>
      </x:c>
      <x:c r="AJ1539" s="14" t="str">
        <x:f>IF(AI1539="","","非称重实测")</x:f>
      </x:c>
      <x:c r="AK1539" s="14" t="str">
        <x:v>电耗公式可补</x:v>
      </x:c>
      <x:c r="AL1539" s="14" t="str">
        <x:v>v3.4.6-candidate</x:v>
      </x:c>
    </x:row>
    <x:row r="1540">
      <x:c r="A1540" t="n">
        <x:v>373</x:v>
      </x:c>
      <x:c r="B1540" t="str">
        <x:v>CH7005BEVFC2B1</x:v>
      </x:c>
      <x:c r="C1540" t="str">
        <x:v>北斗星牌</x:v>
      </x:c>
      <x:c r="D1540" t="str">
        <x:v>江西志骋汽车有限责任公司</x:v>
      </x:c>
      <x:c r="E1540"/>
      <x:c r="F1540" t="str">
        <x:v>纯电动轿车</x:v>
      </x:c>
      <x:c r="G1540" t="str">
        <x:v>北斗星X5E</x:v>
      </x:c>
      <x:c r="H1540" t="str">
        <x:v>纯电动轿车</x:v>
      </x:c>
      <x:c r="I1540"/>
      <x:c r="J1540" t="str">
        <x:v>BEV</x:v>
      </x:c>
      <x:c r="K1540" t="str">
        <x:v>否</x:v>
      </x:c>
      <x:c r="L1540" t="n">
        <x:v>965</x:v>
      </x:c>
      <x:c r="M1540"/>
      <x:c r="N1540" t="n">
        <x:v>180</x:v>
      </x:c>
      <x:c r="O1540" t="n">
        <x:v>15.955</x:v>
      </x:c>
      <x:c r="P1540"/>
      <x:c r="Q1540" t="n">
        <x:v>140</x:v>
      </x:c>
      <x:c r="R1540" t="n">
        <x:v>8.86</x:v>
      </x:c>
      <x:c r="S1540"/>
      <x:c r="T1540"/>
      <x:c r="U1540"/>
      <x:c r="V1540"/>
      <x:c r="W1540"/>
      <x:c r="X1540" t="str">
        <x:v>不适用(BEV)</x:v>
      </x:c>
      <x:c r="Y1540" t="str">
        <x:v>不适用(BEV)</x:v>
      </x:c>
      <x:c r="Z1540" t="str">
        <x:v>不适用(BEV)</x:v>
      </x:c>
      <x:c r="AA1540" t="str">
        <x:v>不适用(BEV)</x:v>
      </x:c>
      <x:c r="AB1540" t="str">
        <x:v>不适用(BEV)</x:v>
      </x:c>
      <x:c r="AC1540" t="str">
        <x:v>不适用(BEV)</x:v>
      </x:c>
      <x:c r="AD1540" t="str">
        <x:v>BEV_历史批次</x:v>
      </x:c>
      <x:c r="AE1540" s="14" t="str"/>
      <x:c r="AF1540" s="14" t="str"/>
      <x:c r="AG1540" s="14" t="str">
        <x:v>待OCR/外部证据：原字段为空</x:v>
      </x:c>
      <x:c r="AH1540" s="15" t="n">
        <x:f>IF(R1540&lt;&gt;"",R1540,IFERROR(IF(AND(IF(ISNUMBER(O1540),O1540,IFERROR(VALUE(O1540),VALUE(LEFT(TRIM(O1540),FIND("|",SUBSTITUTE(SUBSTITUTE(SUBSTITUTE(SUBSTITUTE(SUBSTITUTE(TRIM(O1540),"/","|"),"(","|"),"（","|"),";","|"),"；","|")&amp;"|")-1))))*100/IF(ISNUMBER(N1540),N1540,IFERROR(VALUE(N1540),VALUE(LEFT(TRIM(N1540),FIND("|",SUBSTITUTE(SUBSTITUTE(SUBSTITUTE(SUBSTITUTE(SUBSTITUTE(TRIM(N1540),"/","|"),"(","|"),"（","|"),";","|"),"；","|")&amp;"|")-1))))&gt;=3,IF(ISNUMBER(O1540),O1540,IFERROR(VALUE(O1540),VALUE(LEFT(TRIM(O1540),FIND("|",SUBSTITUTE(SUBSTITUTE(SUBSTITUTE(SUBSTITUTE(SUBSTITUTE(TRIM(O1540),"/","|"),"(","|"),"（","|"),";","|"),"；","|")&amp;"|")-1))))*100/IF(ISNUMBER(N1540),N1540,IFERROR(VALUE(N1540),VALUE(LEFT(TRIM(N1540),FIND("|",SUBSTITUTE(SUBSTITUTE(SUBSTITUTE(SUBSTITUTE(SUBSTITUTE(TRIM(N1540),"/","|"),"(","|"),"（","|"),";","|"),"；","|")&amp;"|")-1))))&lt;=40),IF(ISNUMBER(O1540),O1540,IFERROR(VALUE(O1540),VALUE(LEFT(TRIM(O1540),FIND("|",SUBSTITUTE(SUBSTITUTE(SUBSTITUTE(SUBSTITUTE(SUBSTITUTE(TRIM(O1540),"/","|"),"(","|"),"（","|"),";","|"),"；","|")&amp;"|")-1))))*100/IF(ISNUMBER(N1540),N1540,IFERROR(VALUE(N1540),VALUE(LEFT(TRIM(N1540),FIND("|",SUBSTITUTE(SUBSTITUTE(SUBSTITUTE(SUBSTITUTE(SUBSTITUTE(TRIM(N1540),"/","|"),"(","|"),"（","|"),";","|"),"；","|")&amp;"|")-1)))),""),""))</x:f>
        <x:v>8.86</x:v>
      </x:c>
      <x:c r="AI1540" s="15" t="str">
        <x:f>IFERROR(IF(AND(IF(ISNUMBER(O1540),O1540,IFERROR(VALUE(O1540),VALUE(LEFT(TRIM(O1540),FIND("|",SUBSTITUTE(SUBSTITUTE(SUBSTITUTE(SUBSTITUTE(SUBSTITUTE(TRIM(O1540),"/","|"),"(","|"),"（","|"),";","|"),"；","|")&amp;"|")-1))))&gt;=75,IF(ISNUMBER(O1540),O1540,IFERROR(VALUE(O1540),VALUE(LEFT(TRIM(O1540),FIND("|",SUBSTITUTE(SUBSTITUTE(SUBSTITUTE(SUBSTITUTE(SUBSTITUTE(TRIM(O1540),"/","|"),"(","|"),"（","|"),";","|"),"；","|")&amp;"|")-1))))&lt;=85,IF(ISNUMBER(Q1540),Q1540,IFERROR(VALUE(Q1540),VALUE(LEFT(TRIM(Q1540),FIND("|",SUBSTITUTE(SUBSTITUTE(SUBSTITUTE(SUBSTITUTE(SUBSTITUTE(TRIM(Q1540),"/","|"),"(","|"),"（","|"),";","|"),"；","|")&amp;"|")-1))))&gt;0),IF(ISNUMBER(O1540),O1540,IFERROR(VALUE(O1540),VALUE(LEFT(TRIM(O1540),FIND("|",SUBSTITUTE(SUBSTITUTE(SUBSTITUTE(SUBSTITUTE(SUBSTITUTE(TRIM(O1540),"/","|"),"(","|"),"（","|"),";","|"),"；","|")&amp;"|")-1))))*1000/IF(ISNUMBER(Q1540),Q1540,IFERROR(VALUE(Q1540),VALUE(LEFT(TRIM(Q1540),FIND("|",SUBSTITUTE(SUBSTITUTE(SUBSTITUTE(SUBSTITUTE(SUBSTITUTE(TRIM(Q1540),"/","|"),"(","|"),"（","|"),";","|"),"；","|")&amp;"|")-1)))),""),"")</x:f>
      </x:c>
      <x:c r="AJ1540" s="14" t="str">
        <x:f>IF(AI1540="","","非称重实测")</x:f>
      </x:c>
      <x:c r="AK1540" s="14" t="str"/>
      <x:c r="AL1540" s="14" t="str">
        <x:v>v3.4.6-candidate</x:v>
      </x:c>
    </x:row>
    <x:row r="1541">
      <x:c r="A1541" t="n">
        <x:v>373</x:v>
      </x:c>
      <x:c r="B1541" t="str">
        <x:v>CSA6492LBEV3</x:v>
      </x:c>
      <x:c r="C1541" t="str">
        <x:v>智己牌</x:v>
      </x:c>
      <x:c r="D1541" t="str">
        <x:v>上海汽车集团股份有限公司</x:v>
      </x:c>
      <x:c r="E1541" t="str">
        <x:v>荣威</x:v>
      </x:c>
      <x:c r="F1541" t="str">
        <x:v>纯电动多用途乘用车</x:v>
      </x:c>
      <x:c r="G1541" t="str">
        <x:v>LS6</x:v>
      </x:c>
      <x:c r="H1541" t="str">
        <x:v>纯电动多用途乘用车</x:v>
      </x:c>
      <x:c r="I1541" t="str">
        <x:v>Lux SUV-3</x:v>
      </x:c>
      <x:c r="J1541" t="str">
        <x:v>BEV</x:v>
      </x:c>
      <x:c r="K1541" t="str">
        <x:v>否</x:v>
      </x:c>
      <x:c r="L1541" t="n">
        <x:v>2150</x:v>
      </x:c>
      <x:c r="M1541" t="n">
        <x:v>2800</x:v>
      </x:c>
      <x:c r="N1541" t="n">
        <x:v>560</x:v>
      </x:c>
      <x:c r="O1541" t="n">
        <x:v>71.2</x:v>
      </x:c>
      <x:c r="P1541" t="str">
        <x:v>三元锂</x:v>
      </x:c>
      <x:c r="Q1541" t="n">
        <x:v>169.1211401425178</x:v>
      </x:c>
      <x:c r="R1541" t="n">
        <x:v>12.71</x:v>
      </x:c>
      <x:c r="S1541" t="n">
        <x:v>180</x:v>
      </x:c>
      <x:c r="T1541" t="n">
        <x:v>180</x:v>
      </x:c>
      <x:c r="U1541" t="str">
        <x:v>华域汽车电动系统有限公司</x:v>
      </x:c>
      <x:c r="V1541" t="n">
        <x:v>231</x:v>
      </x:c>
      <x:c r="W1541"/>
      <x:c r="X1541" t="str">
        <x:v>不适用(BEV)</x:v>
      </x:c>
      <x:c r="Y1541" t="str">
        <x:v>不适用(BEV)</x:v>
      </x:c>
      <x:c r="Z1541" t="str">
        <x:v>不适用(BEV)</x:v>
      </x:c>
      <x:c r="AA1541" t="str">
        <x:v>不适用(BEV)</x:v>
      </x:c>
      <x:c r="AB1541" t="str">
        <x:v>不适用(BEV)</x:v>
      </x:c>
      <x:c r="AC1541" t="str">
        <x:v>不适用(BEV)</x:v>
      </x:c>
      <x:c r="AD1541" t="str">
        <x:v>BEV_历史批次</x:v>
      </x:c>
      <x:c r="AE1541" s="14" t="str"/>
      <x:c r="AF1541" s="14" t="str"/>
      <x:c r="AG1541" s="14" t="str">
        <x:v>待OCR/外部证据：数值语义歧义</x:v>
      </x:c>
      <x:c r="AH1541" s="15" t="n">
        <x:f>IF(R1541&lt;&gt;"",R1541,IFERROR(IF(AND(IF(ISNUMBER(O1541),O1541,IFERROR(VALUE(O1541),VALUE(LEFT(TRIM(O1541),FIND("|",SUBSTITUTE(SUBSTITUTE(SUBSTITUTE(SUBSTITUTE(SUBSTITUTE(TRIM(O1541),"/","|"),"(","|"),"（","|"),";","|"),"；","|")&amp;"|")-1))))*100/IF(ISNUMBER(N1541),N1541,IFERROR(VALUE(N1541),VALUE(LEFT(TRIM(N1541),FIND("|",SUBSTITUTE(SUBSTITUTE(SUBSTITUTE(SUBSTITUTE(SUBSTITUTE(TRIM(N1541),"/","|"),"(","|"),"（","|"),";","|"),"；","|")&amp;"|")-1))))&gt;=3,IF(ISNUMBER(O1541),O1541,IFERROR(VALUE(O1541),VALUE(LEFT(TRIM(O1541),FIND("|",SUBSTITUTE(SUBSTITUTE(SUBSTITUTE(SUBSTITUTE(SUBSTITUTE(TRIM(O1541),"/","|"),"(","|"),"（","|"),";","|"),"；","|")&amp;"|")-1))))*100/IF(ISNUMBER(N1541),N1541,IFERROR(VALUE(N1541),VALUE(LEFT(TRIM(N1541),FIND("|",SUBSTITUTE(SUBSTITUTE(SUBSTITUTE(SUBSTITUTE(SUBSTITUTE(TRIM(N1541),"/","|"),"(","|"),"（","|"),";","|"),"；","|")&amp;"|")-1))))&lt;=40),IF(ISNUMBER(O1541),O1541,IFERROR(VALUE(O1541),VALUE(LEFT(TRIM(O1541),FIND("|",SUBSTITUTE(SUBSTITUTE(SUBSTITUTE(SUBSTITUTE(SUBSTITUTE(TRIM(O1541),"/","|"),"(","|"),"（","|"),";","|"),"；","|")&amp;"|")-1))))*100/IF(ISNUMBER(N1541),N1541,IFERROR(VALUE(N1541),VALUE(LEFT(TRIM(N1541),FIND("|",SUBSTITUTE(SUBSTITUTE(SUBSTITUTE(SUBSTITUTE(SUBSTITUTE(TRIM(N1541),"/","|"),"(","|"),"（","|"),";","|"),"；","|")&amp;"|")-1)))),""),""))</x:f>
        <x:v>12.71</x:v>
      </x:c>
      <x:c r="AI1541" s="15" t="str">
        <x:f>IFERROR(IF(AND(IF(ISNUMBER(O1541),O1541,IFERROR(VALUE(O1541),VALUE(LEFT(TRIM(O1541),FIND("|",SUBSTITUTE(SUBSTITUTE(SUBSTITUTE(SUBSTITUTE(SUBSTITUTE(TRIM(O1541),"/","|"),"(","|"),"（","|"),";","|"),"；","|")&amp;"|")-1))))&gt;=75,IF(ISNUMBER(O1541),O1541,IFERROR(VALUE(O1541),VALUE(LEFT(TRIM(O1541),FIND("|",SUBSTITUTE(SUBSTITUTE(SUBSTITUTE(SUBSTITUTE(SUBSTITUTE(TRIM(O1541),"/","|"),"(","|"),"（","|"),";","|"),"；","|")&amp;"|")-1))))&lt;=85,IF(ISNUMBER(Q1541),Q1541,IFERROR(VALUE(Q1541),VALUE(LEFT(TRIM(Q1541),FIND("|",SUBSTITUTE(SUBSTITUTE(SUBSTITUTE(SUBSTITUTE(SUBSTITUTE(TRIM(Q1541),"/","|"),"(","|"),"（","|"),";","|"),"；","|")&amp;"|")-1))))&gt;0),IF(ISNUMBER(O1541),O1541,IFERROR(VALUE(O1541),VALUE(LEFT(TRIM(O1541),FIND("|",SUBSTITUTE(SUBSTITUTE(SUBSTITUTE(SUBSTITUTE(SUBSTITUTE(TRIM(O1541),"/","|"),"(","|"),"（","|"),";","|"),"；","|")&amp;"|")-1))))*1000/IF(ISNUMBER(Q1541),Q1541,IFERROR(VALUE(Q1541),VALUE(LEFT(TRIM(Q1541),FIND("|",SUBSTITUTE(SUBSTITUTE(SUBSTITUTE(SUBSTITUTE(SUBSTITUTE(TRIM(Q1541),"/","|"),"(","|"),"（","|"),";","|"),"；","|")&amp;"|")-1)))),""),"")</x:f>
      </x:c>
      <x:c r="AJ1541" s="14" t="str">
        <x:f>IF(AI1541="","","非称重实测")</x:f>
      </x:c>
      <x:c r="AK1541" s="14" t="str"/>
      <x:c r="AL1541" s="14" t="str">
        <x:v>v3.4.6-candidate</x:v>
      </x:c>
    </x:row>
    <x:row r="1542">
      <x:c r="A1542" t="n">
        <x:v>373</x:v>
      </x:c>
      <x:c r="B1542" t="str">
        <x:v>CSA6492LBEV4</x:v>
      </x:c>
      <x:c r="C1542" t="str">
        <x:v>智己牌</x:v>
      </x:c>
      <x:c r="D1542" t="str">
        <x:v>上海汽车集团股份有限公司</x:v>
      </x:c>
      <x:c r="E1542" t="str">
        <x:v>荣威</x:v>
      </x:c>
      <x:c r="F1542" t="str">
        <x:v>纯电动多用途乘用车</x:v>
      </x:c>
      <x:c r="G1542" t="str">
        <x:v>LS6</x:v>
      </x:c>
      <x:c r="H1542" t="str">
        <x:v>纯电动多用途乘用车</x:v>
      </x:c>
      <x:c r="I1542" t="str">
        <x:v>Lux SUV-3</x:v>
      </x:c>
      <x:c r="J1542" t="str">
        <x:v>BEV</x:v>
      </x:c>
      <x:c r="K1542" t="str">
        <x:v>否</x:v>
      </x:c>
      <x:c r="L1542" t="n">
        <x:v>2200</x:v>
      </x:c>
      <x:c r="M1542" t="n">
        <x:v>2800</x:v>
      </x:c>
      <x:c r="N1542" t="n">
        <x:v>630</x:v>
      </x:c>
      <x:c r="O1542" t="n">
        <x:v>83.3</x:v>
      </x:c>
      <x:c r="P1542" t="str">
        <x:v>三元锂</x:v>
      </x:c>
      <x:c r="Q1542" t="n">
        <x:v>181.0869565217391</x:v>
      </x:c>
      <x:c r="R1542" t="n">
        <x:v>13.22</x:v>
      </x:c>
      <x:c r="S1542" t="n">
        <x:v>180</x:v>
      </x:c>
      <x:c r="T1542" t="n">
        <x:v>180</x:v>
      </x:c>
      <x:c r="U1542" t="str">
        <x:v>华域汽车电动系统有限公司</x:v>
      </x:c>
      <x:c r="V1542" t="n">
        <x:v>231</x:v>
      </x:c>
      <x:c r="W1542"/>
      <x:c r="X1542" t="str">
        <x:v>不适用(BEV)</x:v>
      </x:c>
      <x:c r="Y1542" t="str">
        <x:v>不适用(BEV)</x:v>
      </x:c>
      <x:c r="Z1542" t="str">
        <x:v>不适用(BEV)</x:v>
      </x:c>
      <x:c r="AA1542" t="str">
        <x:v>不适用(BEV)</x:v>
      </x:c>
      <x:c r="AB1542" t="str">
        <x:v>不适用(BEV)</x:v>
      </x:c>
      <x:c r="AC1542" t="str">
        <x:v>不适用(BEV)</x:v>
      </x:c>
      <x:c r="AD1542" t="str">
        <x:v>BEV_历史批次</x:v>
      </x:c>
      <x:c r="AE1542" s="14" t="str"/>
      <x:c r="AF1542" s="14" t="str"/>
      <x:c r="AG1542" s="14" t="str">
        <x:v>待OCR/外部证据：数值语义歧义</x:v>
      </x:c>
      <x:c r="AH1542" s="15" t="n">
        <x:f>IF(R1542&lt;&gt;"",R1542,IFERROR(IF(AND(IF(ISNUMBER(O1542),O1542,IFERROR(VALUE(O1542),VALUE(LEFT(TRIM(O1542),FIND("|",SUBSTITUTE(SUBSTITUTE(SUBSTITUTE(SUBSTITUTE(SUBSTITUTE(TRIM(O1542),"/","|"),"(","|"),"（","|"),";","|"),"；","|")&amp;"|")-1))))*100/IF(ISNUMBER(N1542),N1542,IFERROR(VALUE(N1542),VALUE(LEFT(TRIM(N1542),FIND("|",SUBSTITUTE(SUBSTITUTE(SUBSTITUTE(SUBSTITUTE(SUBSTITUTE(TRIM(N1542),"/","|"),"(","|"),"（","|"),";","|"),"；","|")&amp;"|")-1))))&gt;=3,IF(ISNUMBER(O1542),O1542,IFERROR(VALUE(O1542),VALUE(LEFT(TRIM(O1542),FIND("|",SUBSTITUTE(SUBSTITUTE(SUBSTITUTE(SUBSTITUTE(SUBSTITUTE(TRIM(O1542),"/","|"),"(","|"),"（","|"),";","|"),"；","|")&amp;"|")-1))))*100/IF(ISNUMBER(N1542),N1542,IFERROR(VALUE(N1542),VALUE(LEFT(TRIM(N1542),FIND("|",SUBSTITUTE(SUBSTITUTE(SUBSTITUTE(SUBSTITUTE(SUBSTITUTE(TRIM(N1542),"/","|"),"(","|"),"（","|"),";","|"),"；","|")&amp;"|")-1))))&lt;=40),IF(ISNUMBER(O1542),O1542,IFERROR(VALUE(O1542),VALUE(LEFT(TRIM(O1542),FIND("|",SUBSTITUTE(SUBSTITUTE(SUBSTITUTE(SUBSTITUTE(SUBSTITUTE(TRIM(O1542),"/","|"),"(","|"),"（","|"),";","|"),"；","|")&amp;"|")-1))))*100/IF(ISNUMBER(N1542),N1542,IFERROR(VALUE(N1542),VALUE(LEFT(TRIM(N1542),FIND("|",SUBSTITUTE(SUBSTITUTE(SUBSTITUTE(SUBSTITUTE(SUBSTITUTE(TRIM(N1542),"/","|"),"(","|"),"（","|"),";","|"),"；","|")&amp;"|")-1)))),""),""))</x:f>
        <x:v>13.22</x:v>
      </x:c>
      <x:c r="AI1542" s="15" t="n">
        <x:f>IFERROR(IF(AND(IF(ISNUMBER(O1542),O1542,IFERROR(VALUE(O1542),VALUE(LEFT(TRIM(O1542),FIND("|",SUBSTITUTE(SUBSTITUTE(SUBSTITUTE(SUBSTITUTE(SUBSTITUTE(TRIM(O1542),"/","|"),"(","|"),"（","|"),";","|"),"；","|")&amp;"|")-1))))&gt;=75,IF(ISNUMBER(O1542),O1542,IFERROR(VALUE(O1542),VALUE(LEFT(TRIM(O1542),FIND("|",SUBSTITUTE(SUBSTITUTE(SUBSTITUTE(SUBSTITUTE(SUBSTITUTE(TRIM(O1542),"/","|"),"(","|"),"（","|"),";","|"),"；","|")&amp;"|")-1))))&lt;=85,IF(ISNUMBER(Q1542),Q1542,IFERROR(VALUE(Q1542),VALUE(LEFT(TRIM(Q1542),FIND("|",SUBSTITUTE(SUBSTITUTE(SUBSTITUTE(SUBSTITUTE(SUBSTITUTE(TRIM(Q1542),"/","|"),"(","|"),"（","|"),";","|"),"；","|")&amp;"|")-1))))&gt;0),IF(ISNUMBER(O1542),O1542,IFERROR(VALUE(O1542),VALUE(LEFT(TRIM(O1542),FIND("|",SUBSTITUTE(SUBSTITUTE(SUBSTITUTE(SUBSTITUTE(SUBSTITUTE(TRIM(O1542),"/","|"),"(","|"),"（","|"),";","|"),"；","|")&amp;"|")-1))))*1000/IF(ISNUMBER(Q1542),Q1542,IFERROR(VALUE(Q1542),VALUE(LEFT(TRIM(Q1542),FIND("|",SUBSTITUTE(SUBSTITUTE(SUBSTITUTE(SUBSTITUTE(SUBSTITUTE(TRIM(Q1542),"/","|"),"(","|"),"（","|"),";","|"),"；","|")&amp;"|")-1)))),""),"")</x:f>
        <x:v>460.00000000000006</x:v>
      </x:c>
      <x:c r="AJ1542" s="14" t="str">
        <x:f>IF(AI1542="","","非称重实测")</x:f>
        <x:v>非称重实测</x:v>
      </x:c>
      <x:c r="AK1542" s="14" t="str">
        <x:v>80kWh质量可推导</x:v>
      </x:c>
      <x:c r="AL1542" s="14" t="str">
        <x:v>v3.4.6-candidate</x:v>
      </x:c>
    </x:row>
    <x:row r="1543">
      <x:c r="A1543" t="n">
        <x:v>373</x:v>
      </x:c>
      <x:c r="B1543" t="str">
        <x:v>CSA7003DBEV3</x:v>
      </x:c>
      <x:c r="C1543" t="str">
        <x:v>智己牌</x:v>
      </x:c>
      <x:c r="D1543" t="str">
        <x:v>上海汽车集团股份有限公司</x:v>
      </x:c>
      <x:c r="E1543" t="str">
        <x:v>荣威</x:v>
      </x:c>
      <x:c r="F1543" t="str">
        <x:v>纯电动轿车</x:v>
      </x:c>
      <x:c r="G1543" t="str">
        <x:v>智己L7</x:v>
      </x:c>
      <x:c r="H1543" t="str">
        <x:v>纯电动轿车</x:v>
      </x:c>
      <x:c r="I1543" t="str">
        <x:v>Lux Car-3</x:v>
      </x:c>
      <x:c r="J1543" t="str">
        <x:v>BEV</x:v>
      </x:c>
      <x:c r="K1543" t="str">
        <x:v>否</x:v>
      </x:c>
      <x:c r="L1543" t="n">
        <x:v>2090</x:v>
      </x:c>
      <x:c r="M1543" t="n">
        <x:v>2800</x:v>
      </x:c>
      <x:c r="N1543" t="n">
        <x:v>570</x:v>
      </x:c>
      <x:c r="O1543" t="n">
        <x:v>71.2</x:v>
      </x:c>
      <x:c r="P1543" t="str">
        <x:v>三元锂</x:v>
      </x:c>
      <x:c r="Q1543" t="n">
        <x:v>169.1211401425178</x:v>
      </x:c>
      <x:c r="R1543" t="n">
        <x:v>12.49</x:v>
      </x:c>
      <x:c r="S1543" t="n">
        <x:v>180</x:v>
      </x:c>
      <x:c r="T1543" t="n">
        <x:v>180</x:v>
      </x:c>
      <x:c r="U1543" t="str">
        <x:v>华域汽车电动系统有限公司</x:v>
      </x:c>
      <x:c r="V1543" t="n">
        <x:v>231</x:v>
      </x:c>
      <x:c r="W1543"/>
      <x:c r="X1543" t="str">
        <x:v>不适用(BEV)</x:v>
      </x:c>
      <x:c r="Y1543" t="str">
        <x:v>不适用(BEV)</x:v>
      </x:c>
      <x:c r="Z1543" t="str">
        <x:v>不适用(BEV)</x:v>
      </x:c>
      <x:c r="AA1543" t="str">
        <x:v>不适用(BEV)</x:v>
      </x:c>
      <x:c r="AB1543" t="str">
        <x:v>不适用(BEV)</x:v>
      </x:c>
      <x:c r="AC1543" t="str">
        <x:v>不适用(BEV)</x:v>
      </x:c>
      <x:c r="AD1543" t="str">
        <x:v>BEV_历史批次</x:v>
      </x:c>
      <x:c r="AE1543" s="14" t="str"/>
      <x:c r="AF1543" s="14" t="str"/>
      <x:c r="AG1543" s="14" t="str">
        <x:v>待OCR/外部证据：数值语义歧义</x:v>
      </x:c>
      <x:c r="AH1543" s="15" t="n">
        <x:f>IF(R1543&lt;&gt;"",R1543,IFERROR(IF(AND(IF(ISNUMBER(O1543),O1543,IFERROR(VALUE(O1543),VALUE(LEFT(TRIM(O1543),FIND("|",SUBSTITUTE(SUBSTITUTE(SUBSTITUTE(SUBSTITUTE(SUBSTITUTE(TRIM(O1543),"/","|"),"(","|"),"（","|"),";","|"),"；","|")&amp;"|")-1))))*100/IF(ISNUMBER(N1543),N1543,IFERROR(VALUE(N1543),VALUE(LEFT(TRIM(N1543),FIND("|",SUBSTITUTE(SUBSTITUTE(SUBSTITUTE(SUBSTITUTE(SUBSTITUTE(TRIM(N1543),"/","|"),"(","|"),"（","|"),";","|"),"；","|")&amp;"|")-1))))&gt;=3,IF(ISNUMBER(O1543),O1543,IFERROR(VALUE(O1543),VALUE(LEFT(TRIM(O1543),FIND("|",SUBSTITUTE(SUBSTITUTE(SUBSTITUTE(SUBSTITUTE(SUBSTITUTE(TRIM(O1543),"/","|"),"(","|"),"（","|"),";","|"),"；","|")&amp;"|")-1))))*100/IF(ISNUMBER(N1543),N1543,IFERROR(VALUE(N1543),VALUE(LEFT(TRIM(N1543),FIND("|",SUBSTITUTE(SUBSTITUTE(SUBSTITUTE(SUBSTITUTE(SUBSTITUTE(TRIM(N1543),"/","|"),"(","|"),"（","|"),";","|"),"；","|")&amp;"|")-1))))&lt;=40),IF(ISNUMBER(O1543),O1543,IFERROR(VALUE(O1543),VALUE(LEFT(TRIM(O1543),FIND("|",SUBSTITUTE(SUBSTITUTE(SUBSTITUTE(SUBSTITUTE(SUBSTITUTE(TRIM(O1543),"/","|"),"(","|"),"（","|"),";","|"),"；","|")&amp;"|")-1))))*100/IF(ISNUMBER(N1543),N1543,IFERROR(VALUE(N1543),VALUE(LEFT(TRIM(N1543),FIND("|",SUBSTITUTE(SUBSTITUTE(SUBSTITUTE(SUBSTITUTE(SUBSTITUTE(TRIM(N1543),"/","|"),"(","|"),"（","|"),";","|"),"；","|")&amp;"|")-1)))),""),""))</x:f>
        <x:v>12.49</x:v>
      </x:c>
      <x:c r="AI1543" s="15" t="str">
        <x:f>IFERROR(IF(AND(IF(ISNUMBER(O1543),O1543,IFERROR(VALUE(O1543),VALUE(LEFT(TRIM(O1543),FIND("|",SUBSTITUTE(SUBSTITUTE(SUBSTITUTE(SUBSTITUTE(SUBSTITUTE(TRIM(O1543),"/","|"),"(","|"),"（","|"),";","|"),"；","|")&amp;"|")-1))))&gt;=75,IF(ISNUMBER(O1543),O1543,IFERROR(VALUE(O1543),VALUE(LEFT(TRIM(O1543),FIND("|",SUBSTITUTE(SUBSTITUTE(SUBSTITUTE(SUBSTITUTE(SUBSTITUTE(TRIM(O1543),"/","|"),"(","|"),"（","|"),";","|"),"；","|")&amp;"|")-1))))&lt;=85,IF(ISNUMBER(Q1543),Q1543,IFERROR(VALUE(Q1543),VALUE(LEFT(TRIM(Q1543),FIND("|",SUBSTITUTE(SUBSTITUTE(SUBSTITUTE(SUBSTITUTE(SUBSTITUTE(TRIM(Q1543),"/","|"),"(","|"),"（","|"),";","|"),"；","|")&amp;"|")-1))))&gt;0),IF(ISNUMBER(O1543),O1543,IFERROR(VALUE(O1543),VALUE(LEFT(TRIM(O1543),FIND("|",SUBSTITUTE(SUBSTITUTE(SUBSTITUTE(SUBSTITUTE(SUBSTITUTE(TRIM(O1543),"/","|"),"(","|"),"（","|"),";","|"),"；","|")&amp;"|")-1))))*1000/IF(ISNUMBER(Q1543),Q1543,IFERROR(VALUE(Q1543),VALUE(LEFT(TRIM(Q1543),FIND("|",SUBSTITUTE(SUBSTITUTE(SUBSTITUTE(SUBSTITUTE(SUBSTITUTE(TRIM(Q1543),"/","|"),"(","|"),"（","|"),";","|"),"；","|")&amp;"|")-1)))),""),"")</x:f>
      </x:c>
      <x:c r="AJ1543" s="14" t="str">
        <x:f>IF(AI1543="","","非称重实测")</x:f>
      </x:c>
      <x:c r="AK1543" s="14" t="str"/>
      <x:c r="AL1543" s="14" t="str">
        <x:v>v3.4.6-candidate</x:v>
      </x:c>
    </x:row>
    <x:row r="1544">
      <x:c r="A1544" t="n">
        <x:v>373</x:v>
      </x:c>
      <x:c r="B1544" t="str">
        <x:v>CSA7003DBEV4</x:v>
      </x:c>
      <x:c r="C1544" t="str">
        <x:v>智己牌</x:v>
      </x:c>
      <x:c r="D1544" t="str">
        <x:v>上海汽车集团股份有限公司</x:v>
      </x:c>
      <x:c r="E1544" t="str">
        <x:v>荣威</x:v>
      </x:c>
      <x:c r="F1544" t="str">
        <x:v>纯电动轿车</x:v>
      </x:c>
      <x:c r="G1544" t="str">
        <x:v>智己L7</x:v>
      </x:c>
      <x:c r="H1544" t="str">
        <x:v>纯电动轿车</x:v>
      </x:c>
      <x:c r="I1544" t="str">
        <x:v>Lux Car-3</x:v>
      </x:c>
      <x:c r="J1544" t="str">
        <x:v>BEV</x:v>
      </x:c>
      <x:c r="K1544" t="str">
        <x:v>否</x:v>
      </x:c>
      <x:c r="L1544" t="n">
        <x:v>2290</x:v>
      </x:c>
      <x:c r="M1544" t="n">
        <x:v>2800</x:v>
      </x:c>
      <x:c r="N1544" t="n">
        <x:v>625</x:v>
      </x:c>
      <x:c r="O1544" t="n">
        <x:v>90</x:v>
      </x:c>
      <x:c r="P1544" t="str">
        <x:v>三元锂</x:v>
      </x:c>
      <x:c r="Q1544" t="n">
        <x:v>187.5</x:v>
      </x:c>
      <x:c r="R1544" t="n">
        <x:v>14.4</x:v>
      </x:c>
      <x:c r="S1544" t="n">
        <x:v>180</x:v>
      </x:c>
      <x:c r="T1544" t="n">
        <x:v>180</x:v>
      </x:c>
      <x:c r="U1544" t="str">
        <x:v>联合汽车电子有限公司/华域汽车电动系统有限公司</x:v>
      </x:c>
      <x:c r="V1544" t="str">
        <x:v>F: 175
R: 250</x:v>
      </x:c>
      <x:c r="W1544"/>
      <x:c r="X1544" t="str">
        <x:v>不适用(BEV)</x:v>
      </x:c>
      <x:c r="Y1544" t="str">
        <x:v>不适用(BEV)</x:v>
      </x:c>
      <x:c r="Z1544" t="str">
        <x:v>不适用(BEV)</x:v>
      </x:c>
      <x:c r="AA1544" t="str">
        <x:v>不适用(BEV)</x:v>
      </x:c>
      <x:c r="AB1544" t="str">
        <x:v>不适用(BEV)</x:v>
      </x:c>
      <x:c r="AC1544" t="str">
        <x:v>不适用(BEV)</x:v>
      </x:c>
      <x:c r="AD1544" t="str">
        <x:v>BEV_历史批次</x:v>
      </x:c>
      <x:c r="AE1544" s="14" t="str">
        <x:v>175|250</x:v>
      </x:c>
      <x:c r="AF1544" s="14" t="str"/>
      <x:c r="AG1544" s="14" t="str">
        <x:v>源字段可解析</x:v>
      </x:c>
      <x:c r="AH1544" s="15" t="n">
        <x:f>IF(R1544&lt;&gt;"",R1544,IFERROR(IF(AND(IF(ISNUMBER(O1544),O1544,IFERROR(VALUE(O1544),VALUE(LEFT(TRIM(O1544),FIND("|",SUBSTITUTE(SUBSTITUTE(SUBSTITUTE(SUBSTITUTE(SUBSTITUTE(TRIM(O1544),"/","|"),"(","|"),"（","|"),";","|"),"；","|")&amp;"|")-1))))*100/IF(ISNUMBER(N1544),N1544,IFERROR(VALUE(N1544),VALUE(LEFT(TRIM(N1544),FIND("|",SUBSTITUTE(SUBSTITUTE(SUBSTITUTE(SUBSTITUTE(SUBSTITUTE(TRIM(N1544),"/","|"),"(","|"),"（","|"),";","|"),"；","|")&amp;"|")-1))))&gt;=3,IF(ISNUMBER(O1544),O1544,IFERROR(VALUE(O1544),VALUE(LEFT(TRIM(O1544),FIND("|",SUBSTITUTE(SUBSTITUTE(SUBSTITUTE(SUBSTITUTE(SUBSTITUTE(TRIM(O1544),"/","|"),"(","|"),"（","|"),";","|"),"；","|")&amp;"|")-1))))*100/IF(ISNUMBER(N1544),N1544,IFERROR(VALUE(N1544),VALUE(LEFT(TRIM(N1544),FIND("|",SUBSTITUTE(SUBSTITUTE(SUBSTITUTE(SUBSTITUTE(SUBSTITUTE(TRIM(N1544),"/","|"),"(","|"),"（","|"),";","|"),"；","|")&amp;"|")-1))))&lt;=40),IF(ISNUMBER(O1544),O1544,IFERROR(VALUE(O1544),VALUE(LEFT(TRIM(O1544),FIND("|",SUBSTITUTE(SUBSTITUTE(SUBSTITUTE(SUBSTITUTE(SUBSTITUTE(TRIM(O1544),"/","|"),"(","|"),"（","|"),";","|"),"；","|")&amp;"|")-1))))*100/IF(ISNUMBER(N1544),N1544,IFERROR(VALUE(N1544),VALUE(LEFT(TRIM(N1544),FIND("|",SUBSTITUTE(SUBSTITUTE(SUBSTITUTE(SUBSTITUTE(SUBSTITUTE(TRIM(N1544),"/","|"),"(","|"),"（","|"),";","|"),"；","|")&amp;"|")-1)))),""),""))</x:f>
        <x:v>14.4</x:v>
      </x:c>
      <x:c r="AI1544" s="15" t="str">
        <x:f>IFERROR(IF(AND(IF(ISNUMBER(O1544),O1544,IFERROR(VALUE(O1544),VALUE(LEFT(TRIM(O1544),FIND("|",SUBSTITUTE(SUBSTITUTE(SUBSTITUTE(SUBSTITUTE(SUBSTITUTE(TRIM(O1544),"/","|"),"(","|"),"（","|"),";","|"),"；","|")&amp;"|")-1))))&gt;=75,IF(ISNUMBER(O1544),O1544,IFERROR(VALUE(O1544),VALUE(LEFT(TRIM(O1544),FIND("|",SUBSTITUTE(SUBSTITUTE(SUBSTITUTE(SUBSTITUTE(SUBSTITUTE(TRIM(O1544),"/","|"),"(","|"),"（","|"),";","|"),"；","|")&amp;"|")-1))))&lt;=85,IF(ISNUMBER(Q1544),Q1544,IFERROR(VALUE(Q1544),VALUE(LEFT(TRIM(Q1544),FIND("|",SUBSTITUTE(SUBSTITUTE(SUBSTITUTE(SUBSTITUTE(SUBSTITUTE(TRIM(Q1544),"/","|"),"(","|"),"（","|"),";","|"),"；","|")&amp;"|")-1))))&gt;0),IF(ISNUMBER(O1544),O1544,IFERROR(VALUE(O1544),VALUE(LEFT(TRIM(O1544),FIND("|",SUBSTITUTE(SUBSTITUTE(SUBSTITUTE(SUBSTITUTE(SUBSTITUTE(TRIM(O1544),"/","|"),"(","|"),"（","|"),";","|"),"；","|")&amp;"|")-1))))*1000/IF(ISNUMBER(Q1544),Q1544,IFERROR(VALUE(Q1544),VALUE(LEFT(TRIM(Q1544),FIND("|",SUBSTITUTE(SUBSTITUTE(SUBSTITUTE(SUBSTITUTE(SUBSTITUTE(TRIM(Q1544),"/","|"),"(","|"),"（","|"),";","|"),"；","|")&amp;"|")-1)))),""),"")</x:f>
      </x:c>
      <x:c r="AJ1544" s="14" t="str">
        <x:f>IF(AI1544="","","非称重实测")</x:f>
      </x:c>
      <x:c r="AK1544" s="14" t="str"/>
      <x:c r="AL1544" s="14" t="str">
        <x:v>v3.4.6-candidate</x:v>
      </x:c>
    </x:row>
    <x:row r="1545">
      <x:c r="A1545" t="n">
        <x:v>373</x:v>
      </x:c>
      <x:c r="B1545" t="str">
        <x:v>CSA7009DBEV2</x:v>
      </x:c>
      <x:c r="C1545" t="str">
        <x:v>荣威牌</x:v>
      </x:c>
      <x:c r="D1545" t="str">
        <x:v>上海汽车集团股份有限公司</x:v>
      </x:c>
      <x:c r="E1545" t="str">
        <x:v>荣威</x:v>
      </x:c>
      <x:c r="F1545" t="str">
        <x:v>纯电动轿车</x:v>
      </x:c>
      <x:c r="G1545" t="str">
        <x:v>D7</x:v>
      </x:c>
      <x:c r="H1545" t="str">
        <x:v>纯电动轿车</x:v>
      </x:c>
      <x:c r="I1545" t="str">
        <x:v>Car-D</x:v>
      </x:c>
      <x:c r="J1545" t="str">
        <x:v>BEV</x:v>
      </x:c>
      <x:c r="K1545" t="str">
        <x:v>否</x:v>
      </x:c>
      <x:c r="L1545" t="n">
        <x:v>1732</x:v>
      </x:c>
      <x:c r="M1545" t="n">
        <x:v>2800</x:v>
      </x:c>
      <x:c r="N1545" t="n">
        <x:v>510</x:v>
      </x:c>
      <x:c r="O1545" t="n">
        <x:v>59.2</x:v>
      </x:c>
      <x:c r="P1545" t="str">
        <x:v>磷酸铁锂</x:v>
      </x:c>
      <x:c r="Q1545" t="n">
        <x:v>150</x:v>
      </x:c>
      <x:c r="R1545" t="n">
        <x:v>11.61</x:v>
      </x:c>
      <x:c r="S1545" t="n">
        <x:v>180</x:v>
      </x:c>
      <x:c r="T1545" t="n">
        <x:v>180</x:v>
      </x:c>
      <x:c r="U1545" t="str">
        <x:v>联合汽车电子有限公司</x:v>
      </x:c>
      <x:c r="V1545" t="n">
        <x:v>145</x:v>
      </x:c>
      <x:c r="W1545"/>
      <x:c r="X1545" t="str">
        <x:v>不适用(BEV)</x:v>
      </x:c>
      <x:c r="Y1545" t="str">
        <x:v>不适用(BEV)</x:v>
      </x:c>
      <x:c r="Z1545" t="str">
        <x:v>不适用(BEV)</x:v>
      </x:c>
      <x:c r="AA1545" t="str">
        <x:v>不适用(BEV)</x:v>
      </x:c>
      <x:c r="AB1545" t="str">
        <x:v>不适用(BEV)</x:v>
      </x:c>
      <x:c r="AC1545" t="str">
        <x:v>不适用(BEV)</x:v>
      </x:c>
      <x:c r="AD1545" t="str">
        <x:v>BEV_历史批次</x:v>
      </x:c>
      <x:c r="AE1545" s="14" t="str"/>
      <x:c r="AF1545" s="14" t="str"/>
      <x:c r="AG1545" s="14" t="str">
        <x:v>待OCR/外部证据：数值语义歧义</x:v>
      </x:c>
      <x:c r="AH1545" s="15" t="n">
        <x:f>IF(R1545&lt;&gt;"",R1545,IFERROR(IF(AND(IF(ISNUMBER(O1545),O1545,IFERROR(VALUE(O1545),VALUE(LEFT(TRIM(O1545),FIND("|",SUBSTITUTE(SUBSTITUTE(SUBSTITUTE(SUBSTITUTE(SUBSTITUTE(TRIM(O1545),"/","|"),"(","|"),"（","|"),";","|"),"；","|")&amp;"|")-1))))*100/IF(ISNUMBER(N1545),N1545,IFERROR(VALUE(N1545),VALUE(LEFT(TRIM(N1545),FIND("|",SUBSTITUTE(SUBSTITUTE(SUBSTITUTE(SUBSTITUTE(SUBSTITUTE(TRIM(N1545),"/","|"),"(","|"),"（","|"),";","|"),"；","|")&amp;"|")-1))))&gt;=3,IF(ISNUMBER(O1545),O1545,IFERROR(VALUE(O1545),VALUE(LEFT(TRIM(O1545),FIND("|",SUBSTITUTE(SUBSTITUTE(SUBSTITUTE(SUBSTITUTE(SUBSTITUTE(TRIM(O1545),"/","|"),"(","|"),"（","|"),";","|"),"；","|")&amp;"|")-1))))*100/IF(ISNUMBER(N1545),N1545,IFERROR(VALUE(N1545),VALUE(LEFT(TRIM(N1545),FIND("|",SUBSTITUTE(SUBSTITUTE(SUBSTITUTE(SUBSTITUTE(SUBSTITUTE(TRIM(N1545),"/","|"),"(","|"),"（","|"),";","|"),"；","|")&amp;"|")-1))))&lt;=40),IF(ISNUMBER(O1545),O1545,IFERROR(VALUE(O1545),VALUE(LEFT(TRIM(O1545),FIND("|",SUBSTITUTE(SUBSTITUTE(SUBSTITUTE(SUBSTITUTE(SUBSTITUTE(TRIM(O1545),"/","|"),"(","|"),"（","|"),";","|"),"；","|")&amp;"|")-1))))*100/IF(ISNUMBER(N1545),N1545,IFERROR(VALUE(N1545),VALUE(LEFT(TRIM(N1545),FIND("|",SUBSTITUTE(SUBSTITUTE(SUBSTITUTE(SUBSTITUTE(SUBSTITUTE(TRIM(N1545),"/","|"),"(","|"),"（","|"),";","|"),"；","|")&amp;"|")-1)))),""),""))</x:f>
        <x:v>11.61</x:v>
      </x:c>
      <x:c r="AI1545" s="15" t="str">
        <x:f>IFERROR(IF(AND(IF(ISNUMBER(O1545),O1545,IFERROR(VALUE(O1545),VALUE(LEFT(TRIM(O1545),FIND("|",SUBSTITUTE(SUBSTITUTE(SUBSTITUTE(SUBSTITUTE(SUBSTITUTE(TRIM(O1545),"/","|"),"(","|"),"（","|"),";","|"),"；","|")&amp;"|")-1))))&gt;=75,IF(ISNUMBER(O1545),O1545,IFERROR(VALUE(O1545),VALUE(LEFT(TRIM(O1545),FIND("|",SUBSTITUTE(SUBSTITUTE(SUBSTITUTE(SUBSTITUTE(SUBSTITUTE(TRIM(O1545),"/","|"),"(","|"),"（","|"),";","|"),"；","|")&amp;"|")-1))))&lt;=85,IF(ISNUMBER(Q1545),Q1545,IFERROR(VALUE(Q1545),VALUE(LEFT(TRIM(Q1545),FIND("|",SUBSTITUTE(SUBSTITUTE(SUBSTITUTE(SUBSTITUTE(SUBSTITUTE(TRIM(Q1545),"/","|"),"(","|"),"（","|"),";","|"),"；","|")&amp;"|")-1))))&gt;0),IF(ISNUMBER(O1545),O1545,IFERROR(VALUE(O1545),VALUE(LEFT(TRIM(O1545),FIND("|",SUBSTITUTE(SUBSTITUTE(SUBSTITUTE(SUBSTITUTE(SUBSTITUTE(TRIM(O1545),"/","|"),"(","|"),"（","|"),";","|"),"；","|")&amp;"|")-1))))*1000/IF(ISNUMBER(Q1545),Q1545,IFERROR(VALUE(Q1545),VALUE(LEFT(TRIM(Q1545),FIND("|",SUBSTITUTE(SUBSTITUTE(SUBSTITUTE(SUBSTITUTE(SUBSTITUTE(TRIM(Q1545),"/","|"),"(","|"),"（","|"),";","|"),"；","|")&amp;"|")-1)))),""),"")</x:f>
      </x:c>
      <x:c r="AJ1545" s="14" t="str">
        <x:f>IF(AI1545="","","非称重实测")</x:f>
      </x:c>
      <x:c r="AK1545" s="14" t="str"/>
      <x:c r="AL1545" s="14" t="str">
        <x:v>v3.4.6-candidate</x:v>
      </x:c>
    </x:row>
    <x:row r="1546">
      <x:c r="A1546" t="n">
        <x:v>373</x:v>
      </x:c>
      <x:c r="B1546" t="str">
        <x:v>CSA7009DBEV4</x:v>
      </x:c>
      <x:c r="C1546" t="str">
        <x:v>荣威牌</x:v>
      </x:c>
      <x:c r="D1546" t="str">
        <x:v>上海汽车集团股份有限公司</x:v>
      </x:c>
      <x:c r="E1546" t="str">
        <x:v>荣威</x:v>
      </x:c>
      <x:c r="F1546" t="str">
        <x:v>纯电动轿车</x:v>
      </x:c>
      <x:c r="G1546" t="str">
        <x:v>D7</x:v>
      </x:c>
      <x:c r="H1546" t="str">
        <x:v>纯电动轿车</x:v>
      </x:c>
      <x:c r="I1546" t="str">
        <x:v>Car-D</x:v>
      </x:c>
      <x:c r="J1546" t="str">
        <x:v>BEV</x:v>
      </x:c>
      <x:c r="K1546" t="str">
        <x:v>否</x:v>
      </x:c>
      <x:c r="L1546" t="n">
        <x:v>1717</x:v>
      </x:c>
      <x:c r="M1546" t="n">
        <x:v>2800</x:v>
      </x:c>
      <x:c r="N1546" t="n">
        <x:v>610</x:v>
      </x:c>
      <x:c r="O1546" t="n">
        <x:v>68.5</x:v>
      </x:c>
      <x:c r="P1546" t="str">
        <x:v>三元锂</x:v>
      </x:c>
      <x:c r="Q1546" t="n">
        <x:v>170</x:v>
      </x:c>
      <x:c r="R1546" t="n">
        <x:v>11.23</x:v>
      </x:c>
      <x:c r="S1546" t="n">
        <x:v>180</x:v>
      </x:c>
      <x:c r="T1546" t="n">
        <x:v>180</x:v>
      </x:c>
      <x:c r="U1546" t="str">
        <x:v>联合汽车电子有限公司</x:v>
      </x:c>
      <x:c r="V1546" t="n">
        <x:v>155</x:v>
      </x:c>
      <x:c r="W1546"/>
      <x:c r="X1546" t="str">
        <x:v>不适用(BEV)</x:v>
      </x:c>
      <x:c r="Y1546" t="str">
        <x:v>不适用(BEV)</x:v>
      </x:c>
      <x:c r="Z1546" t="str">
        <x:v>不适用(BEV)</x:v>
      </x:c>
      <x:c r="AA1546" t="str">
        <x:v>不适用(BEV)</x:v>
      </x:c>
      <x:c r="AB1546" t="str">
        <x:v>不适用(BEV)</x:v>
      </x:c>
      <x:c r="AC1546" t="str">
        <x:v>不适用(BEV)</x:v>
      </x:c>
      <x:c r="AD1546" t="str">
        <x:v>BEV_历史批次</x:v>
      </x:c>
      <x:c r="AE1546" s="14" t="str"/>
      <x:c r="AF1546" s="14" t="str"/>
      <x:c r="AG1546" s="14" t="str">
        <x:v>待OCR/外部证据：数值语义歧义</x:v>
      </x:c>
      <x:c r="AH1546" s="15" t="n">
        <x:f>IF(R1546&lt;&gt;"",R1546,IFERROR(IF(AND(IF(ISNUMBER(O1546),O1546,IFERROR(VALUE(O1546),VALUE(LEFT(TRIM(O1546),FIND("|",SUBSTITUTE(SUBSTITUTE(SUBSTITUTE(SUBSTITUTE(SUBSTITUTE(TRIM(O1546),"/","|"),"(","|"),"（","|"),";","|"),"；","|")&amp;"|")-1))))*100/IF(ISNUMBER(N1546),N1546,IFERROR(VALUE(N1546),VALUE(LEFT(TRIM(N1546),FIND("|",SUBSTITUTE(SUBSTITUTE(SUBSTITUTE(SUBSTITUTE(SUBSTITUTE(TRIM(N1546),"/","|"),"(","|"),"（","|"),";","|"),"；","|")&amp;"|")-1))))&gt;=3,IF(ISNUMBER(O1546),O1546,IFERROR(VALUE(O1546),VALUE(LEFT(TRIM(O1546),FIND("|",SUBSTITUTE(SUBSTITUTE(SUBSTITUTE(SUBSTITUTE(SUBSTITUTE(TRIM(O1546),"/","|"),"(","|"),"（","|"),";","|"),"；","|")&amp;"|")-1))))*100/IF(ISNUMBER(N1546),N1546,IFERROR(VALUE(N1546),VALUE(LEFT(TRIM(N1546),FIND("|",SUBSTITUTE(SUBSTITUTE(SUBSTITUTE(SUBSTITUTE(SUBSTITUTE(TRIM(N1546),"/","|"),"(","|"),"（","|"),";","|"),"；","|")&amp;"|")-1))))&lt;=40),IF(ISNUMBER(O1546),O1546,IFERROR(VALUE(O1546),VALUE(LEFT(TRIM(O1546),FIND("|",SUBSTITUTE(SUBSTITUTE(SUBSTITUTE(SUBSTITUTE(SUBSTITUTE(TRIM(O1546),"/","|"),"(","|"),"（","|"),";","|"),"；","|")&amp;"|")-1))))*100/IF(ISNUMBER(N1546),N1546,IFERROR(VALUE(N1546),VALUE(LEFT(TRIM(N1546),FIND("|",SUBSTITUTE(SUBSTITUTE(SUBSTITUTE(SUBSTITUTE(SUBSTITUTE(TRIM(N1546),"/","|"),"(","|"),"（","|"),";","|"),"；","|")&amp;"|")-1)))),""),""))</x:f>
        <x:v>11.23</x:v>
      </x:c>
      <x:c r="AI1546" s="15" t="str">
        <x:f>IFERROR(IF(AND(IF(ISNUMBER(O1546),O1546,IFERROR(VALUE(O1546),VALUE(LEFT(TRIM(O1546),FIND("|",SUBSTITUTE(SUBSTITUTE(SUBSTITUTE(SUBSTITUTE(SUBSTITUTE(TRIM(O1546),"/","|"),"(","|"),"（","|"),";","|"),"；","|")&amp;"|")-1))))&gt;=75,IF(ISNUMBER(O1546),O1546,IFERROR(VALUE(O1546),VALUE(LEFT(TRIM(O1546),FIND("|",SUBSTITUTE(SUBSTITUTE(SUBSTITUTE(SUBSTITUTE(SUBSTITUTE(TRIM(O1546),"/","|"),"(","|"),"（","|"),";","|"),"；","|")&amp;"|")-1))))&lt;=85,IF(ISNUMBER(Q1546),Q1546,IFERROR(VALUE(Q1546),VALUE(LEFT(TRIM(Q1546),FIND("|",SUBSTITUTE(SUBSTITUTE(SUBSTITUTE(SUBSTITUTE(SUBSTITUTE(TRIM(Q1546),"/","|"),"(","|"),"（","|"),";","|"),"；","|")&amp;"|")-1))))&gt;0),IF(ISNUMBER(O1546),O1546,IFERROR(VALUE(O1546),VALUE(LEFT(TRIM(O1546),FIND("|",SUBSTITUTE(SUBSTITUTE(SUBSTITUTE(SUBSTITUTE(SUBSTITUTE(TRIM(O1546),"/","|"),"(","|"),"（","|"),";","|"),"；","|")&amp;"|")-1))))*1000/IF(ISNUMBER(Q1546),Q1546,IFERROR(VALUE(Q1546),VALUE(LEFT(TRIM(Q1546),FIND("|",SUBSTITUTE(SUBSTITUTE(SUBSTITUTE(SUBSTITUTE(SUBSTITUTE(TRIM(Q1546),"/","|"),"(","|"),"（","|"),";","|"),"；","|")&amp;"|")-1)))),""),"")</x:f>
      </x:c>
      <x:c r="AJ1546" s="14" t="str">
        <x:f>IF(AI1546="","","非称重实测")</x:f>
      </x:c>
      <x:c r="AK1546" s="14" t="str"/>
      <x:c r="AL1546" s="14" t="str">
        <x:v>v3.4.6-candidate</x:v>
      </x:c>
    </x:row>
    <x:row r="1547">
      <x:c r="A1547" t="n">
        <x:v>373</x:v>
      </x:c>
      <x:c r="B1547" t="str">
        <x:v>DFM6473M5F1BEV</x:v>
      </x:c>
      <x:c r="C1547" t="str">
        <x:v>风神牌</x:v>
      </x:c>
      <x:c r="D1547" t="str">
        <x:v>东风汽车集团有限公司</x:v>
      </x:c>
      <x:c r="E1547" t="str">
        <x:v>东风风神</x:v>
      </x:c>
      <x:c r="F1547" t="str">
        <x:v>纯电动多用途乘用车</x:v>
      </x:c>
      <x:c r="G1547" t="str">
        <x:v>风神 SKY EV 01</x:v>
      </x:c>
      <x:c r="H1547" t="str">
        <x:v>纯电动多用途乘用车</x:v>
      </x:c>
      <x:c r="I1547" t="str">
        <x:v>SUV-C</x:v>
      </x:c>
      <x:c r="J1547" t="str">
        <x:v>BEV</x:v>
      </x:c>
      <x:c r="K1547" t="str">
        <x:v>否</x:v>
      </x:c>
      <x:c r="L1547" t="n">
        <x:v>1618</x:v>
      </x:c>
      <x:c r="M1547" t="n">
        <x:v>2710</x:v>
      </x:c>
      <x:c r="N1547" t="n">
        <x:v>445</x:v>
      </x:c>
      <x:c r="O1547" t="n">
        <x:v>50.82</x:v>
      </x:c>
      <x:c r="P1547" t="str">
        <x:v>磷酸铁锂</x:v>
      </x:c>
      <x:c r="Q1547" t="n">
        <x:v>150</x:v>
      </x:c>
      <x:c r="R1547" t="n">
        <x:v>11.42</x:v>
      </x:c>
      <x:c r="S1547" t="n">
        <x:v>120</x:v>
      </x:c>
      <x:c r="T1547" t="n">
        <x:v>120</x:v>
      </x:c>
      <x:c r="U1547" t="str">
        <x:v>珠海英搏尔电气股份有限公司</x:v>
      </x:c>
      <x:c r="V1547" t="n">
        <x:v>120</x:v>
      </x:c>
      <x:c r="W1547"/>
      <x:c r="X1547" t="str">
        <x:v>不适用(BEV)</x:v>
      </x:c>
      <x:c r="Y1547" t="str">
        <x:v>不适用(BEV)</x:v>
      </x:c>
      <x:c r="Z1547" t="str">
        <x:v>不适用(BEV)</x:v>
      </x:c>
      <x:c r="AA1547" t="str">
        <x:v>不适用(BEV)</x:v>
      </x:c>
      <x:c r="AB1547" t="str">
        <x:v>不适用(BEV)</x:v>
      </x:c>
      <x:c r="AC1547" t="str">
        <x:v>不适用(BEV)</x:v>
      </x:c>
      <x:c r="AD1547" t="str">
        <x:v>BEV_历史批次</x:v>
      </x:c>
      <x:c r="AE1547" s="14" t="str"/>
      <x:c r="AF1547" s="14" t="str"/>
      <x:c r="AG1547" s="14" t="str">
        <x:v>待OCR/外部证据：数值语义歧义</x:v>
      </x:c>
      <x:c r="AH1547" s="15" t="n">
        <x:f>IF(R1547&lt;&gt;"",R1547,IFERROR(IF(AND(IF(ISNUMBER(O1547),O1547,IFERROR(VALUE(O1547),VALUE(LEFT(TRIM(O1547),FIND("|",SUBSTITUTE(SUBSTITUTE(SUBSTITUTE(SUBSTITUTE(SUBSTITUTE(TRIM(O1547),"/","|"),"(","|"),"（","|"),";","|"),"；","|")&amp;"|")-1))))*100/IF(ISNUMBER(N1547),N1547,IFERROR(VALUE(N1547),VALUE(LEFT(TRIM(N1547),FIND("|",SUBSTITUTE(SUBSTITUTE(SUBSTITUTE(SUBSTITUTE(SUBSTITUTE(TRIM(N1547),"/","|"),"(","|"),"（","|"),";","|"),"；","|")&amp;"|")-1))))&gt;=3,IF(ISNUMBER(O1547),O1547,IFERROR(VALUE(O1547),VALUE(LEFT(TRIM(O1547),FIND("|",SUBSTITUTE(SUBSTITUTE(SUBSTITUTE(SUBSTITUTE(SUBSTITUTE(TRIM(O1547),"/","|"),"(","|"),"（","|"),";","|"),"；","|")&amp;"|")-1))))*100/IF(ISNUMBER(N1547),N1547,IFERROR(VALUE(N1547),VALUE(LEFT(TRIM(N1547),FIND("|",SUBSTITUTE(SUBSTITUTE(SUBSTITUTE(SUBSTITUTE(SUBSTITUTE(TRIM(N1547),"/","|"),"(","|"),"（","|"),";","|"),"；","|")&amp;"|")-1))))&lt;=40),IF(ISNUMBER(O1547),O1547,IFERROR(VALUE(O1547),VALUE(LEFT(TRIM(O1547),FIND("|",SUBSTITUTE(SUBSTITUTE(SUBSTITUTE(SUBSTITUTE(SUBSTITUTE(TRIM(O1547),"/","|"),"(","|"),"（","|"),";","|"),"；","|")&amp;"|")-1))))*100/IF(ISNUMBER(N1547),N1547,IFERROR(VALUE(N1547),VALUE(LEFT(TRIM(N1547),FIND("|",SUBSTITUTE(SUBSTITUTE(SUBSTITUTE(SUBSTITUTE(SUBSTITUTE(TRIM(N1547),"/","|"),"(","|"),"（","|"),";","|"),"；","|")&amp;"|")-1)))),""),""))</x:f>
        <x:v>11.42</x:v>
      </x:c>
      <x:c r="AI1547" s="15" t="str">
        <x:f>IFERROR(IF(AND(IF(ISNUMBER(O1547),O1547,IFERROR(VALUE(O1547),VALUE(LEFT(TRIM(O1547),FIND("|",SUBSTITUTE(SUBSTITUTE(SUBSTITUTE(SUBSTITUTE(SUBSTITUTE(TRIM(O1547),"/","|"),"(","|"),"（","|"),";","|"),"；","|")&amp;"|")-1))))&gt;=75,IF(ISNUMBER(O1547),O1547,IFERROR(VALUE(O1547),VALUE(LEFT(TRIM(O1547),FIND("|",SUBSTITUTE(SUBSTITUTE(SUBSTITUTE(SUBSTITUTE(SUBSTITUTE(TRIM(O1547),"/","|"),"(","|"),"（","|"),";","|"),"；","|")&amp;"|")-1))))&lt;=85,IF(ISNUMBER(Q1547),Q1547,IFERROR(VALUE(Q1547),VALUE(LEFT(TRIM(Q1547),FIND("|",SUBSTITUTE(SUBSTITUTE(SUBSTITUTE(SUBSTITUTE(SUBSTITUTE(TRIM(Q1547),"/","|"),"(","|"),"（","|"),";","|"),"；","|")&amp;"|")-1))))&gt;0),IF(ISNUMBER(O1547),O1547,IFERROR(VALUE(O1547),VALUE(LEFT(TRIM(O1547),FIND("|",SUBSTITUTE(SUBSTITUTE(SUBSTITUTE(SUBSTITUTE(SUBSTITUTE(TRIM(O1547),"/","|"),"(","|"),"（","|"),";","|"),"；","|")&amp;"|")-1))))*1000/IF(ISNUMBER(Q1547),Q1547,IFERROR(VALUE(Q1547),VALUE(LEFT(TRIM(Q1547),FIND("|",SUBSTITUTE(SUBSTITUTE(SUBSTITUTE(SUBSTITUTE(SUBSTITUTE(TRIM(Q1547),"/","|"),"(","|"),"（","|"),";","|"),"；","|")&amp;"|")-1)))),""),"")</x:f>
      </x:c>
      <x:c r="AJ1547" s="14" t="str">
        <x:f>IF(AI1547="","","非称重实测")</x:f>
      </x:c>
      <x:c r="AK1547" s="14" t="str"/>
      <x:c r="AL1547" s="14" t="str">
        <x:v>v3.4.6-candidate</x:v>
      </x:c>
    </x:row>
    <x:row r="1548">
      <x:c r="A1548" t="n">
        <x:v>373</x:v>
      </x:c>
      <x:c r="B1548" t="str">
        <x:v>GAH6510BEVU0A</x:v>
      </x:c>
      <x:c r="C1548" t="str">
        <x:v>合创牌</x:v>
      </x:c>
      <x:c r="D1548" t="str">
        <x:v>广汽乘用车(杭州)有限公司</x:v>
      </x:c>
      <x:c r="E1548"/>
      <x:c r="F1548" t="str">
        <x:v>纯电动多用途乘用车</x:v>
      </x:c>
      <x:c r="G1548" t="str">
        <x:v>HYCAN V09</x:v>
      </x:c>
      <x:c r="H1548" t="str">
        <x:v>纯电动多用途乘用车</x:v>
      </x:c>
      <x:c r="I1548" t="str">
        <x:v>MPV-B</x:v>
      </x:c>
      <x:c r="J1548" t="str">
        <x:v>BEV</x:v>
      </x:c>
      <x:c r="K1548" t="str">
        <x:v>否</x:v>
      </x:c>
      <x:c r="L1548" t="n">
        <x:v>2655</x:v>
      </x:c>
      <x:c r="M1548"/>
      <x:c r="N1548" t="n">
        <x:v>762</x:v>
      </x:c>
      <x:c r="O1548" t="n">
        <x:v>114.19</x:v>
      </x:c>
      <x:c r="P1548" t="str">
        <x:v>三元锂</x:v>
      </x:c>
      <x:c r="Q1548" t="n">
        <x:v>180</x:v>
      </x:c>
      <x:c r="R1548" t="n">
        <x:v>14.99</x:v>
      </x:c>
      <x:c r="S1548"/>
      <x:c r="T1548"/>
      <x:c r="U1548" t="str">
        <x:v>苏州汇川联合动力系统有限公司 </x:v>
      </x:c>
      <x:c r="V1548" t="n">
        <x:v>202</x:v>
      </x:c>
      <x:c r="W1548"/>
      <x:c r="X1548" t="str">
        <x:v>不适用(BEV)</x:v>
      </x:c>
      <x:c r="Y1548" t="str">
        <x:v>不适用(BEV)</x:v>
      </x:c>
      <x:c r="Z1548" t="str">
        <x:v>不适用(BEV)</x:v>
      </x:c>
      <x:c r="AA1548" t="str">
        <x:v>不适用(BEV)</x:v>
      </x:c>
      <x:c r="AB1548" t="str">
        <x:v>不适用(BEV)</x:v>
      </x:c>
      <x:c r="AC1548" t="str">
        <x:v>不适用(BEV)</x:v>
      </x:c>
      <x:c r="AD1548" t="str">
        <x:v>BEV_历史批次</x:v>
      </x:c>
      <x:c r="AE1548" s="14" t="str"/>
      <x:c r="AF1548" s="14" t="str"/>
      <x:c r="AG1548" s="14" t="str">
        <x:v>待OCR/外部证据：数值语义歧义</x:v>
      </x:c>
      <x:c r="AH1548" s="15" t="n">
        <x:f>IF(R1548&lt;&gt;"",R1548,IFERROR(IF(AND(IF(ISNUMBER(O1548),O1548,IFERROR(VALUE(O1548),VALUE(LEFT(TRIM(O1548),FIND("|",SUBSTITUTE(SUBSTITUTE(SUBSTITUTE(SUBSTITUTE(SUBSTITUTE(TRIM(O1548),"/","|"),"(","|"),"（","|"),";","|"),"；","|")&amp;"|")-1))))*100/IF(ISNUMBER(N1548),N1548,IFERROR(VALUE(N1548),VALUE(LEFT(TRIM(N1548),FIND("|",SUBSTITUTE(SUBSTITUTE(SUBSTITUTE(SUBSTITUTE(SUBSTITUTE(TRIM(N1548),"/","|"),"(","|"),"（","|"),";","|"),"；","|")&amp;"|")-1))))&gt;=3,IF(ISNUMBER(O1548),O1548,IFERROR(VALUE(O1548),VALUE(LEFT(TRIM(O1548),FIND("|",SUBSTITUTE(SUBSTITUTE(SUBSTITUTE(SUBSTITUTE(SUBSTITUTE(TRIM(O1548),"/","|"),"(","|"),"（","|"),";","|"),"；","|")&amp;"|")-1))))*100/IF(ISNUMBER(N1548),N1548,IFERROR(VALUE(N1548),VALUE(LEFT(TRIM(N1548),FIND("|",SUBSTITUTE(SUBSTITUTE(SUBSTITUTE(SUBSTITUTE(SUBSTITUTE(TRIM(N1548),"/","|"),"(","|"),"（","|"),";","|"),"；","|")&amp;"|")-1))))&lt;=40),IF(ISNUMBER(O1548),O1548,IFERROR(VALUE(O1548),VALUE(LEFT(TRIM(O1548),FIND("|",SUBSTITUTE(SUBSTITUTE(SUBSTITUTE(SUBSTITUTE(SUBSTITUTE(TRIM(O1548),"/","|"),"(","|"),"（","|"),";","|"),"；","|")&amp;"|")-1))))*100/IF(ISNUMBER(N1548),N1548,IFERROR(VALUE(N1548),VALUE(LEFT(TRIM(N1548),FIND("|",SUBSTITUTE(SUBSTITUTE(SUBSTITUTE(SUBSTITUTE(SUBSTITUTE(TRIM(N1548),"/","|"),"(","|"),"（","|"),";","|"),"；","|")&amp;"|")-1)))),""),""))</x:f>
        <x:v>14.99</x:v>
      </x:c>
      <x:c r="AI1548" s="15" t="str">
        <x:f>IFERROR(IF(AND(IF(ISNUMBER(O1548),O1548,IFERROR(VALUE(O1548),VALUE(LEFT(TRIM(O1548),FIND("|",SUBSTITUTE(SUBSTITUTE(SUBSTITUTE(SUBSTITUTE(SUBSTITUTE(TRIM(O1548),"/","|"),"(","|"),"（","|"),";","|"),"；","|")&amp;"|")-1))))&gt;=75,IF(ISNUMBER(O1548),O1548,IFERROR(VALUE(O1548),VALUE(LEFT(TRIM(O1548),FIND("|",SUBSTITUTE(SUBSTITUTE(SUBSTITUTE(SUBSTITUTE(SUBSTITUTE(TRIM(O1548),"/","|"),"(","|"),"（","|"),";","|"),"；","|")&amp;"|")-1))))&lt;=85,IF(ISNUMBER(Q1548),Q1548,IFERROR(VALUE(Q1548),VALUE(LEFT(TRIM(Q1548),FIND("|",SUBSTITUTE(SUBSTITUTE(SUBSTITUTE(SUBSTITUTE(SUBSTITUTE(TRIM(Q1548),"/","|"),"(","|"),"（","|"),";","|"),"；","|")&amp;"|")-1))))&gt;0),IF(ISNUMBER(O1548),O1548,IFERROR(VALUE(O1548),VALUE(LEFT(TRIM(O1548),FIND("|",SUBSTITUTE(SUBSTITUTE(SUBSTITUTE(SUBSTITUTE(SUBSTITUTE(TRIM(O1548),"/","|"),"(","|"),"（","|"),";","|"),"；","|")&amp;"|")-1))))*1000/IF(ISNUMBER(Q1548),Q1548,IFERROR(VALUE(Q1548),VALUE(LEFT(TRIM(Q1548),FIND("|",SUBSTITUTE(SUBSTITUTE(SUBSTITUTE(SUBSTITUTE(SUBSTITUTE(TRIM(Q1548),"/","|"),"(","|"),"（","|"),";","|"),"；","|")&amp;"|")-1)))),""),"")</x:f>
      </x:c>
      <x:c r="AJ1548" s="14" t="str">
        <x:f>IF(AI1548="","","非称重实测")</x:f>
      </x:c>
      <x:c r="AK1548" s="14" t="str"/>
      <x:c r="AL1548" s="14" t="str">
        <x:v>v3.4.6-candidate</x:v>
      </x:c>
    </x:row>
    <x:row r="1549">
      <x:c r="A1549" t="n">
        <x:v>373</x:v>
      </x:c>
      <x:c r="B1549" t="str">
        <x:v>GAH6510BEVU0B</x:v>
      </x:c>
      <x:c r="C1549" t="str">
        <x:v>合创牌</x:v>
      </x:c>
      <x:c r="D1549" t="str">
        <x:v>广汽乘用车(杭州)有限公司</x:v>
      </x:c>
      <x:c r="E1549"/>
      <x:c r="F1549" t="str">
        <x:v>纯电动多用途乘用车</x:v>
      </x:c>
      <x:c r="G1549" t="str">
        <x:v>HYCAN V09</x:v>
      </x:c>
      <x:c r="H1549" t="str">
        <x:v>纯电动多用途乘用车</x:v>
      </x:c>
      <x:c r="I1549" t="str">
        <x:v>MPV-B</x:v>
      </x:c>
      <x:c r="J1549" t="str">
        <x:v>BEV</x:v>
      </x:c>
      <x:c r="K1549" t="str">
        <x:v>否</x:v>
      </x:c>
      <x:c r="L1549" t="n">
        <x:v>2655</x:v>
      </x:c>
      <x:c r="M1549"/>
      <x:c r="N1549" t="n">
        <x:v>620</x:v>
      </x:c>
      <x:c r="O1549" t="n">
        <x:v>95.16</x:v>
      </x:c>
      <x:c r="P1549" t="str">
        <x:v>磷酸铁锂</x:v>
      </x:c>
      <x:c r="Q1549" t="n">
        <x:v>180</x:v>
      </x:c>
      <x:c r="R1549" t="n">
        <x:v>15.35</x:v>
      </x:c>
      <x:c r="S1549"/>
      <x:c r="T1549"/>
      <x:c r="U1549" t="str">
        <x:v>苏州汇川联合动力系统有限公司 </x:v>
      </x:c>
      <x:c r="V1549" t="n">
        <x:v>202</x:v>
      </x:c>
      <x:c r="W1549"/>
      <x:c r="X1549" t="str">
        <x:v>不适用(BEV)</x:v>
      </x:c>
      <x:c r="Y1549" t="str">
        <x:v>不适用(BEV)</x:v>
      </x:c>
      <x:c r="Z1549" t="str">
        <x:v>不适用(BEV)</x:v>
      </x:c>
      <x:c r="AA1549" t="str">
        <x:v>不适用(BEV)</x:v>
      </x:c>
      <x:c r="AB1549" t="str">
        <x:v>不适用(BEV)</x:v>
      </x:c>
      <x:c r="AC1549" t="str">
        <x:v>不适用(BEV)</x:v>
      </x:c>
      <x:c r="AD1549" t="str">
        <x:v>BEV_历史批次</x:v>
      </x:c>
      <x:c r="AE1549" s="14" t="str"/>
      <x:c r="AF1549" s="14" t="str"/>
      <x:c r="AG1549" s="14" t="str">
        <x:v>待OCR/外部证据：数值语义歧义</x:v>
      </x:c>
      <x:c r="AH1549" s="15" t="n">
        <x:f>IF(R1549&lt;&gt;"",R1549,IFERROR(IF(AND(IF(ISNUMBER(O1549),O1549,IFERROR(VALUE(O1549),VALUE(LEFT(TRIM(O1549),FIND("|",SUBSTITUTE(SUBSTITUTE(SUBSTITUTE(SUBSTITUTE(SUBSTITUTE(TRIM(O1549),"/","|"),"(","|"),"（","|"),";","|"),"；","|")&amp;"|")-1))))*100/IF(ISNUMBER(N1549),N1549,IFERROR(VALUE(N1549),VALUE(LEFT(TRIM(N1549),FIND("|",SUBSTITUTE(SUBSTITUTE(SUBSTITUTE(SUBSTITUTE(SUBSTITUTE(TRIM(N1549),"/","|"),"(","|"),"（","|"),";","|"),"；","|")&amp;"|")-1))))&gt;=3,IF(ISNUMBER(O1549),O1549,IFERROR(VALUE(O1549),VALUE(LEFT(TRIM(O1549),FIND("|",SUBSTITUTE(SUBSTITUTE(SUBSTITUTE(SUBSTITUTE(SUBSTITUTE(TRIM(O1549),"/","|"),"(","|"),"（","|"),";","|"),"；","|")&amp;"|")-1))))*100/IF(ISNUMBER(N1549),N1549,IFERROR(VALUE(N1549),VALUE(LEFT(TRIM(N1549),FIND("|",SUBSTITUTE(SUBSTITUTE(SUBSTITUTE(SUBSTITUTE(SUBSTITUTE(TRIM(N1549),"/","|"),"(","|"),"（","|"),";","|"),"；","|")&amp;"|")-1))))&lt;=40),IF(ISNUMBER(O1549),O1549,IFERROR(VALUE(O1549),VALUE(LEFT(TRIM(O1549),FIND("|",SUBSTITUTE(SUBSTITUTE(SUBSTITUTE(SUBSTITUTE(SUBSTITUTE(TRIM(O1549),"/","|"),"(","|"),"（","|"),";","|"),"；","|")&amp;"|")-1))))*100/IF(ISNUMBER(N1549),N1549,IFERROR(VALUE(N1549),VALUE(LEFT(TRIM(N1549),FIND("|",SUBSTITUTE(SUBSTITUTE(SUBSTITUTE(SUBSTITUTE(SUBSTITUTE(TRIM(N1549),"/","|"),"(","|"),"（","|"),";","|"),"；","|")&amp;"|")-1)))),""),""))</x:f>
        <x:v>15.35</x:v>
      </x:c>
      <x:c r="AI1549" s="15" t="str">
        <x:f>IFERROR(IF(AND(IF(ISNUMBER(O1549),O1549,IFERROR(VALUE(O1549),VALUE(LEFT(TRIM(O1549),FIND("|",SUBSTITUTE(SUBSTITUTE(SUBSTITUTE(SUBSTITUTE(SUBSTITUTE(TRIM(O1549),"/","|"),"(","|"),"（","|"),";","|"),"；","|")&amp;"|")-1))))&gt;=75,IF(ISNUMBER(O1549),O1549,IFERROR(VALUE(O1549),VALUE(LEFT(TRIM(O1549),FIND("|",SUBSTITUTE(SUBSTITUTE(SUBSTITUTE(SUBSTITUTE(SUBSTITUTE(TRIM(O1549),"/","|"),"(","|"),"（","|"),";","|"),"；","|")&amp;"|")-1))))&lt;=85,IF(ISNUMBER(Q1549),Q1549,IFERROR(VALUE(Q1549),VALUE(LEFT(TRIM(Q1549),FIND("|",SUBSTITUTE(SUBSTITUTE(SUBSTITUTE(SUBSTITUTE(SUBSTITUTE(TRIM(Q1549),"/","|"),"(","|"),"（","|"),";","|"),"；","|")&amp;"|")-1))))&gt;0),IF(ISNUMBER(O1549),O1549,IFERROR(VALUE(O1549),VALUE(LEFT(TRIM(O1549),FIND("|",SUBSTITUTE(SUBSTITUTE(SUBSTITUTE(SUBSTITUTE(SUBSTITUTE(TRIM(O1549),"/","|"),"(","|"),"（","|"),";","|"),"；","|")&amp;"|")-1))))*1000/IF(ISNUMBER(Q1549),Q1549,IFERROR(VALUE(Q1549),VALUE(LEFT(TRIM(Q1549),FIND("|",SUBSTITUTE(SUBSTITUTE(SUBSTITUTE(SUBSTITUTE(SUBSTITUTE(TRIM(Q1549),"/","|"),"(","|"),"（","|"),";","|"),"；","|")&amp;"|")-1)))),""),"")</x:f>
      </x:c>
      <x:c r="AJ1549" s="14" t="str">
        <x:f>IF(AI1549="","","非称重实测")</x:f>
      </x:c>
      <x:c r="AK1549" s="14" t="str"/>
      <x:c r="AL1549" s="14" t="str">
        <x:v>v3.4.6-candidate</x:v>
      </x:c>
    </x:row>
    <x:row r="1550">
      <x:c r="A1550" t="n">
        <x:v>373</x:v>
      </x:c>
      <x:c r="B1550" t="str">
        <x:v>GAH6510BEVU0D</x:v>
      </x:c>
      <x:c r="C1550" t="str">
        <x:v>合创牌</x:v>
      </x:c>
      <x:c r="D1550" t="str">
        <x:v>广汽乘用车(杭州)有限公司</x:v>
      </x:c>
      <x:c r="E1550"/>
      <x:c r="F1550" t="str">
        <x:v>纯电动多用途乘用车</x:v>
      </x:c>
      <x:c r="G1550" t="str">
        <x:v>HYCAN V09</x:v>
      </x:c>
      <x:c r="H1550" t="str">
        <x:v>纯电动多用途乘用车</x:v>
      </x:c>
      <x:c r="I1550" t="str">
        <x:v>MPV-B</x:v>
      </x:c>
      <x:c r="J1550" t="str">
        <x:v>BEV</x:v>
      </x:c>
      <x:c r="K1550" t="str">
        <x:v>否</x:v>
      </x:c>
      <x:c r="L1550" t="n">
        <x:v>2590</x:v>
      </x:c>
      <x:c r="M1550"/>
      <x:c r="N1550" t="n">
        <x:v>620</x:v>
      </x:c>
      <x:c r="O1550" t="n">
        <x:v>92</x:v>
      </x:c>
      <x:c r="P1550" t="str">
        <x:v>三元锂</x:v>
      </x:c>
      <x:c r="Q1550" t="n">
        <x:v>180</x:v>
      </x:c>
      <x:c r="R1550" t="n">
        <x:v>14.84</x:v>
      </x:c>
      <x:c r="S1550"/>
      <x:c r="T1550"/>
      <x:c r="U1550" t="str">
        <x:v>苏州汇川联合动力系统有限公司 </x:v>
      </x:c>
      <x:c r="V1550" t="n">
        <x:v>202</x:v>
      </x:c>
      <x:c r="W1550"/>
      <x:c r="X1550" t="str">
        <x:v>不适用(BEV)</x:v>
      </x:c>
      <x:c r="Y1550" t="str">
        <x:v>不适用(BEV)</x:v>
      </x:c>
      <x:c r="Z1550" t="str">
        <x:v>不适用(BEV)</x:v>
      </x:c>
      <x:c r="AA1550" t="str">
        <x:v>不适用(BEV)</x:v>
      </x:c>
      <x:c r="AB1550" t="str">
        <x:v>不适用(BEV)</x:v>
      </x:c>
      <x:c r="AC1550" t="str">
        <x:v>不适用(BEV)</x:v>
      </x:c>
      <x:c r="AD1550" t="str">
        <x:v>BEV_历史批次</x:v>
      </x:c>
      <x:c r="AE1550" s="14" t="str"/>
      <x:c r="AF1550" s="14" t="str"/>
      <x:c r="AG1550" s="14" t="str">
        <x:v>待OCR/外部证据：数值语义歧义</x:v>
      </x:c>
      <x:c r="AH1550" s="15" t="n">
        <x:f>IF(R1550&lt;&gt;"",R1550,IFERROR(IF(AND(IF(ISNUMBER(O1550),O1550,IFERROR(VALUE(O1550),VALUE(LEFT(TRIM(O1550),FIND("|",SUBSTITUTE(SUBSTITUTE(SUBSTITUTE(SUBSTITUTE(SUBSTITUTE(TRIM(O1550),"/","|"),"(","|"),"（","|"),";","|"),"；","|")&amp;"|")-1))))*100/IF(ISNUMBER(N1550),N1550,IFERROR(VALUE(N1550),VALUE(LEFT(TRIM(N1550),FIND("|",SUBSTITUTE(SUBSTITUTE(SUBSTITUTE(SUBSTITUTE(SUBSTITUTE(TRIM(N1550),"/","|"),"(","|"),"（","|"),";","|"),"；","|")&amp;"|")-1))))&gt;=3,IF(ISNUMBER(O1550),O1550,IFERROR(VALUE(O1550),VALUE(LEFT(TRIM(O1550),FIND("|",SUBSTITUTE(SUBSTITUTE(SUBSTITUTE(SUBSTITUTE(SUBSTITUTE(TRIM(O1550),"/","|"),"(","|"),"（","|"),";","|"),"；","|")&amp;"|")-1))))*100/IF(ISNUMBER(N1550),N1550,IFERROR(VALUE(N1550),VALUE(LEFT(TRIM(N1550),FIND("|",SUBSTITUTE(SUBSTITUTE(SUBSTITUTE(SUBSTITUTE(SUBSTITUTE(TRIM(N1550),"/","|"),"(","|"),"（","|"),";","|"),"；","|")&amp;"|")-1))))&lt;=40),IF(ISNUMBER(O1550),O1550,IFERROR(VALUE(O1550),VALUE(LEFT(TRIM(O1550),FIND("|",SUBSTITUTE(SUBSTITUTE(SUBSTITUTE(SUBSTITUTE(SUBSTITUTE(TRIM(O1550),"/","|"),"(","|"),"（","|"),";","|"),"；","|")&amp;"|")-1))))*100/IF(ISNUMBER(N1550),N1550,IFERROR(VALUE(N1550),VALUE(LEFT(TRIM(N1550),FIND("|",SUBSTITUTE(SUBSTITUTE(SUBSTITUTE(SUBSTITUTE(SUBSTITUTE(TRIM(N1550),"/","|"),"(","|"),"（","|"),";","|"),"；","|")&amp;"|")-1)))),""),""))</x:f>
        <x:v>14.84</x:v>
      </x:c>
      <x:c r="AI1550" s="15" t="str">
        <x:f>IFERROR(IF(AND(IF(ISNUMBER(O1550),O1550,IFERROR(VALUE(O1550),VALUE(LEFT(TRIM(O1550),FIND("|",SUBSTITUTE(SUBSTITUTE(SUBSTITUTE(SUBSTITUTE(SUBSTITUTE(TRIM(O1550),"/","|"),"(","|"),"（","|"),";","|"),"；","|")&amp;"|")-1))))&gt;=75,IF(ISNUMBER(O1550),O1550,IFERROR(VALUE(O1550),VALUE(LEFT(TRIM(O1550),FIND("|",SUBSTITUTE(SUBSTITUTE(SUBSTITUTE(SUBSTITUTE(SUBSTITUTE(TRIM(O1550),"/","|"),"(","|"),"（","|"),";","|"),"；","|")&amp;"|")-1))))&lt;=85,IF(ISNUMBER(Q1550),Q1550,IFERROR(VALUE(Q1550),VALUE(LEFT(TRIM(Q1550),FIND("|",SUBSTITUTE(SUBSTITUTE(SUBSTITUTE(SUBSTITUTE(SUBSTITUTE(TRIM(Q1550),"/","|"),"(","|"),"（","|"),";","|"),"；","|")&amp;"|")-1))))&gt;0),IF(ISNUMBER(O1550),O1550,IFERROR(VALUE(O1550),VALUE(LEFT(TRIM(O1550),FIND("|",SUBSTITUTE(SUBSTITUTE(SUBSTITUTE(SUBSTITUTE(SUBSTITUTE(TRIM(O1550),"/","|"),"(","|"),"（","|"),";","|"),"；","|")&amp;"|")-1))))*1000/IF(ISNUMBER(Q1550),Q1550,IFERROR(VALUE(Q1550),VALUE(LEFT(TRIM(Q1550),FIND("|",SUBSTITUTE(SUBSTITUTE(SUBSTITUTE(SUBSTITUTE(SUBSTITUTE(TRIM(Q1550),"/","|"),"(","|"),"（","|"),";","|"),"；","|")&amp;"|")-1)))),""),"")</x:f>
      </x:c>
      <x:c r="AJ1550" s="14" t="str">
        <x:f>IF(AI1550="","","非称重实测")</x:f>
      </x:c>
      <x:c r="AK1550" s="14" t="str"/>
      <x:c r="AL1550" s="14" t="str">
        <x:v>v3.4.6-candidate</x:v>
      </x:c>
    </x:row>
    <x:row r="1551">
      <x:c r="A1551" t="n">
        <x:v>373</x:v>
      </x:c>
      <x:c r="B1551" t="str">
        <x:v>GAM6450BEVD0T</x:v>
      </x:c>
      <x:c r="C1551" t="str">
        <x:v>埃安(AION)牌</x:v>
      </x:c>
      <x:c r="D1551" t="str">
        <x:v>广汽乘用车有限公司</x:v>
      </x:c>
      <x:c r="E1551"/>
      <x:c r="F1551" t="str">
        <x:v>纯电动多用途乘用车</x:v>
      </x:c>
      <x:c r="G1551" t="str">
        <x:v>AION Y</x:v>
      </x:c>
      <x:c r="H1551" t="str">
        <x:v>纯电动多用途乘用车</x:v>
      </x:c>
      <x:c r="I1551" t="str">
        <x:v>SUV-B</x:v>
      </x:c>
      <x:c r="J1551" t="str">
        <x:v>BEV</x:v>
      </x:c>
      <x:c r="K1551" t="str">
        <x:v>否</x:v>
      </x:c>
      <x:c r="L1551" t="str">
        <x:v>1700/1750</x:v>
      </x:c>
      <x:c r="M1551"/>
      <x:c r="N1551" t="n">
        <x:v>510</x:v>
      </x:c>
      <x:c r="O1551" t="n">
        <x:v>61.171</x:v>
      </x:c>
      <x:c r="P1551" t="str">
        <x:v>磷酸铁锂</x:v>
      </x:c>
      <x:c r="Q1551" t="n">
        <x:v>150</x:v>
      </x:c>
      <x:c r="R1551" t="n">
        <x:v>11.99</x:v>
      </x:c>
      <x:c r="S1551"/>
      <x:c r="T1551"/>
      <x:c r="U1551" t="str">
        <x:v>苏州汇川联合动力系统有限公司 </x:v>
      </x:c>
      <x:c r="V1551" t="n">
        <x:v>150</x:v>
      </x:c>
      <x:c r="W1551"/>
      <x:c r="X1551" t="str">
        <x:v>不适用(BEV)</x:v>
      </x:c>
      <x:c r="Y1551" t="str">
        <x:v>不适用(BEV)</x:v>
      </x:c>
      <x:c r="Z1551" t="str">
        <x:v>不适用(BEV)</x:v>
      </x:c>
      <x:c r="AA1551" t="str">
        <x:v>不适用(BEV)</x:v>
      </x:c>
      <x:c r="AB1551" t="str">
        <x:v>不适用(BEV)</x:v>
      </x:c>
      <x:c r="AC1551" t="str">
        <x:v>不适用(BEV)</x:v>
      </x:c>
      <x:c r="AD1551" t="str">
        <x:v>BEV_历史批次</x:v>
      </x:c>
      <x:c r="AE1551" s="14" t="str"/>
      <x:c r="AF1551" s="14" t="str"/>
      <x:c r="AG1551" s="14" t="str">
        <x:v>待OCR/外部证据：数值语义歧义</x:v>
      </x:c>
      <x:c r="AH1551" s="15" t="n">
        <x:f>IF(R1551&lt;&gt;"",R1551,IFERROR(IF(AND(IF(ISNUMBER(O1551),O1551,IFERROR(VALUE(O1551),VALUE(LEFT(TRIM(O1551),FIND("|",SUBSTITUTE(SUBSTITUTE(SUBSTITUTE(SUBSTITUTE(SUBSTITUTE(TRIM(O1551),"/","|"),"(","|"),"（","|"),";","|"),"；","|")&amp;"|")-1))))*100/IF(ISNUMBER(N1551),N1551,IFERROR(VALUE(N1551),VALUE(LEFT(TRIM(N1551),FIND("|",SUBSTITUTE(SUBSTITUTE(SUBSTITUTE(SUBSTITUTE(SUBSTITUTE(TRIM(N1551),"/","|"),"(","|"),"（","|"),";","|"),"；","|")&amp;"|")-1))))&gt;=3,IF(ISNUMBER(O1551),O1551,IFERROR(VALUE(O1551),VALUE(LEFT(TRIM(O1551),FIND("|",SUBSTITUTE(SUBSTITUTE(SUBSTITUTE(SUBSTITUTE(SUBSTITUTE(TRIM(O1551),"/","|"),"(","|"),"（","|"),";","|"),"；","|")&amp;"|")-1))))*100/IF(ISNUMBER(N1551),N1551,IFERROR(VALUE(N1551),VALUE(LEFT(TRIM(N1551),FIND("|",SUBSTITUTE(SUBSTITUTE(SUBSTITUTE(SUBSTITUTE(SUBSTITUTE(TRIM(N1551),"/","|"),"(","|"),"（","|"),";","|"),"；","|")&amp;"|")-1))))&lt;=40),IF(ISNUMBER(O1551),O1551,IFERROR(VALUE(O1551),VALUE(LEFT(TRIM(O1551),FIND("|",SUBSTITUTE(SUBSTITUTE(SUBSTITUTE(SUBSTITUTE(SUBSTITUTE(TRIM(O1551),"/","|"),"(","|"),"（","|"),";","|"),"；","|")&amp;"|")-1))))*100/IF(ISNUMBER(N1551),N1551,IFERROR(VALUE(N1551),VALUE(LEFT(TRIM(N1551),FIND("|",SUBSTITUTE(SUBSTITUTE(SUBSTITUTE(SUBSTITUTE(SUBSTITUTE(TRIM(N1551),"/","|"),"(","|"),"（","|"),";","|"),"；","|")&amp;"|")-1)))),""),""))</x:f>
        <x:v>11.99</x:v>
      </x:c>
      <x:c r="AI1551" s="15" t="str">
        <x:f>IFERROR(IF(AND(IF(ISNUMBER(O1551),O1551,IFERROR(VALUE(O1551),VALUE(LEFT(TRIM(O1551),FIND("|",SUBSTITUTE(SUBSTITUTE(SUBSTITUTE(SUBSTITUTE(SUBSTITUTE(TRIM(O1551),"/","|"),"(","|"),"（","|"),";","|"),"；","|")&amp;"|")-1))))&gt;=75,IF(ISNUMBER(O1551),O1551,IFERROR(VALUE(O1551),VALUE(LEFT(TRIM(O1551),FIND("|",SUBSTITUTE(SUBSTITUTE(SUBSTITUTE(SUBSTITUTE(SUBSTITUTE(TRIM(O1551),"/","|"),"(","|"),"（","|"),";","|"),"；","|")&amp;"|")-1))))&lt;=85,IF(ISNUMBER(Q1551),Q1551,IFERROR(VALUE(Q1551),VALUE(LEFT(TRIM(Q1551),FIND("|",SUBSTITUTE(SUBSTITUTE(SUBSTITUTE(SUBSTITUTE(SUBSTITUTE(TRIM(Q1551),"/","|"),"(","|"),"（","|"),";","|"),"；","|")&amp;"|")-1))))&gt;0),IF(ISNUMBER(O1551),O1551,IFERROR(VALUE(O1551),VALUE(LEFT(TRIM(O1551),FIND("|",SUBSTITUTE(SUBSTITUTE(SUBSTITUTE(SUBSTITUTE(SUBSTITUTE(TRIM(O1551),"/","|"),"(","|"),"（","|"),";","|"),"；","|")&amp;"|")-1))))*1000/IF(ISNUMBER(Q1551),Q1551,IFERROR(VALUE(Q1551),VALUE(LEFT(TRIM(Q1551),FIND("|",SUBSTITUTE(SUBSTITUTE(SUBSTITUTE(SUBSTITUTE(SUBSTITUTE(TRIM(Q1551),"/","|"),"(","|"),"（","|"),";","|"),"；","|")&amp;"|")-1)))),""),"")</x:f>
      </x:c>
      <x:c r="AJ1551" s="14" t="str">
        <x:f>IF(AI1551="","","非称重实测")</x:f>
      </x:c>
      <x:c r="AK1551" s="14" t="str"/>
      <x:c r="AL1551" s="14" t="str">
        <x:v>v3.4.6-candidate</x:v>
      </x:c>
    </x:row>
    <x:row r="1552">
      <x:c r="A1552" t="n">
        <x:v>373</x:v>
      </x:c>
      <x:c r="B1552" t="str">
        <x:v>GAM6450BEVD0Y</x:v>
      </x:c>
      <x:c r="C1552" t="str">
        <x:v>埃安(AION)牌</x:v>
      </x:c>
      <x:c r="D1552" t="str">
        <x:v>广汽乘用车有限公司</x:v>
      </x:c>
      <x:c r="E1552"/>
      <x:c r="F1552" t="str">
        <x:v>纯电动多用途乘用车</x:v>
      </x:c>
      <x:c r="G1552" t="str">
        <x:v>AION Y</x:v>
      </x:c>
      <x:c r="H1552" t="str">
        <x:v>纯电动多用途乘用车</x:v>
      </x:c>
      <x:c r="I1552" t="str">
        <x:v>SUV-B</x:v>
      </x:c>
      <x:c r="J1552" t="str">
        <x:v>BEV</x:v>
      </x:c>
      <x:c r="K1552" t="str">
        <x:v>否</x:v>
      </x:c>
      <x:c r="L1552" t="str">
        <x:v>1500/1530</x:v>
      </x:c>
      <x:c r="M1552"/>
      <x:c r="N1552" t="n">
        <x:v>310</x:v>
      </x:c>
      <x:c r="O1552" t="n">
        <x:v>37.939</x:v>
      </x:c>
      <x:c r="P1552" t="str">
        <x:v>磷酸铁锂</x:v>
      </x:c>
      <x:c r="Q1552" t="n">
        <x:v>140</x:v>
      </x:c>
      <x:c r="R1552" t="n">
        <x:v>12.24</x:v>
      </x:c>
      <x:c r="S1552"/>
      <x:c r="T1552"/>
      <x:c r="U1552" t="str">
        <x:v>苏州汇川联合动力系统有限公司 </x:v>
      </x:c>
      <x:c r="V1552" t="n">
        <x:v>100</x:v>
      </x:c>
      <x:c r="W1552"/>
      <x:c r="X1552" t="str">
        <x:v>不适用(BEV)</x:v>
      </x:c>
      <x:c r="Y1552" t="str">
        <x:v>不适用(BEV)</x:v>
      </x:c>
      <x:c r="Z1552" t="str">
        <x:v>不适用(BEV)</x:v>
      </x:c>
      <x:c r="AA1552" t="str">
        <x:v>不适用(BEV)</x:v>
      </x:c>
      <x:c r="AB1552" t="str">
        <x:v>不适用(BEV)</x:v>
      </x:c>
      <x:c r="AC1552" t="str">
        <x:v>不适用(BEV)</x:v>
      </x:c>
      <x:c r="AD1552" t="str">
        <x:v>BEV_历史批次</x:v>
      </x:c>
      <x:c r="AE1552" s="14" t="str"/>
      <x:c r="AF1552" s="14" t="str"/>
      <x:c r="AG1552" s="14" t="str">
        <x:v>待OCR/外部证据：数值语义歧义</x:v>
      </x:c>
      <x:c r="AH1552" s="15" t="n">
        <x:f>IF(R1552&lt;&gt;"",R1552,IFERROR(IF(AND(IF(ISNUMBER(O1552),O1552,IFERROR(VALUE(O1552),VALUE(LEFT(TRIM(O1552),FIND("|",SUBSTITUTE(SUBSTITUTE(SUBSTITUTE(SUBSTITUTE(SUBSTITUTE(TRIM(O1552),"/","|"),"(","|"),"（","|"),";","|"),"；","|")&amp;"|")-1))))*100/IF(ISNUMBER(N1552),N1552,IFERROR(VALUE(N1552),VALUE(LEFT(TRIM(N1552),FIND("|",SUBSTITUTE(SUBSTITUTE(SUBSTITUTE(SUBSTITUTE(SUBSTITUTE(TRIM(N1552),"/","|"),"(","|"),"（","|"),";","|"),"；","|")&amp;"|")-1))))&gt;=3,IF(ISNUMBER(O1552),O1552,IFERROR(VALUE(O1552),VALUE(LEFT(TRIM(O1552),FIND("|",SUBSTITUTE(SUBSTITUTE(SUBSTITUTE(SUBSTITUTE(SUBSTITUTE(TRIM(O1552),"/","|"),"(","|"),"（","|"),";","|"),"；","|")&amp;"|")-1))))*100/IF(ISNUMBER(N1552),N1552,IFERROR(VALUE(N1552),VALUE(LEFT(TRIM(N1552),FIND("|",SUBSTITUTE(SUBSTITUTE(SUBSTITUTE(SUBSTITUTE(SUBSTITUTE(TRIM(N1552),"/","|"),"(","|"),"（","|"),";","|"),"；","|")&amp;"|")-1))))&lt;=40),IF(ISNUMBER(O1552),O1552,IFERROR(VALUE(O1552),VALUE(LEFT(TRIM(O1552),FIND("|",SUBSTITUTE(SUBSTITUTE(SUBSTITUTE(SUBSTITUTE(SUBSTITUTE(TRIM(O1552),"/","|"),"(","|"),"（","|"),";","|"),"；","|")&amp;"|")-1))))*100/IF(ISNUMBER(N1552),N1552,IFERROR(VALUE(N1552),VALUE(LEFT(TRIM(N1552),FIND("|",SUBSTITUTE(SUBSTITUTE(SUBSTITUTE(SUBSTITUTE(SUBSTITUTE(TRIM(N1552),"/","|"),"(","|"),"（","|"),";","|"),"；","|")&amp;"|")-1)))),""),""))</x:f>
        <x:v>12.24</x:v>
      </x:c>
      <x:c r="AI1552" s="15" t="str">
        <x:f>IFERROR(IF(AND(IF(ISNUMBER(O1552),O1552,IFERROR(VALUE(O1552),VALUE(LEFT(TRIM(O1552),FIND("|",SUBSTITUTE(SUBSTITUTE(SUBSTITUTE(SUBSTITUTE(SUBSTITUTE(TRIM(O1552),"/","|"),"(","|"),"（","|"),";","|"),"；","|")&amp;"|")-1))))&gt;=75,IF(ISNUMBER(O1552),O1552,IFERROR(VALUE(O1552),VALUE(LEFT(TRIM(O1552),FIND("|",SUBSTITUTE(SUBSTITUTE(SUBSTITUTE(SUBSTITUTE(SUBSTITUTE(TRIM(O1552),"/","|"),"(","|"),"（","|"),";","|"),"；","|")&amp;"|")-1))))&lt;=85,IF(ISNUMBER(Q1552),Q1552,IFERROR(VALUE(Q1552),VALUE(LEFT(TRIM(Q1552),FIND("|",SUBSTITUTE(SUBSTITUTE(SUBSTITUTE(SUBSTITUTE(SUBSTITUTE(TRIM(Q1552),"/","|"),"(","|"),"（","|"),";","|"),"；","|")&amp;"|")-1))))&gt;0),IF(ISNUMBER(O1552),O1552,IFERROR(VALUE(O1552),VALUE(LEFT(TRIM(O1552),FIND("|",SUBSTITUTE(SUBSTITUTE(SUBSTITUTE(SUBSTITUTE(SUBSTITUTE(TRIM(O1552),"/","|"),"(","|"),"（","|"),";","|"),"；","|")&amp;"|")-1))))*1000/IF(ISNUMBER(Q1552),Q1552,IFERROR(VALUE(Q1552),VALUE(LEFT(TRIM(Q1552),FIND("|",SUBSTITUTE(SUBSTITUTE(SUBSTITUTE(SUBSTITUTE(SUBSTITUTE(TRIM(Q1552),"/","|"),"(","|"),"（","|"),";","|"),"；","|")&amp;"|")-1)))),""),"")</x:f>
      </x:c>
      <x:c r="AJ1552" s="14" t="str">
        <x:f>IF(AI1552="","","非称重实测")</x:f>
      </x:c>
      <x:c r="AK1552" s="14" t="str"/>
      <x:c r="AL1552" s="14" t="str">
        <x:v>v3.4.6-candidate</x:v>
      </x:c>
    </x:row>
    <x:row r="1553">
      <x:c r="A1553" t="n">
        <x:v>373</x:v>
      </x:c>
      <x:c r="B1553" t="str">
        <x:v>GAM7001BEVA1D</x:v>
      </x:c>
      <x:c r="C1553" t="str">
        <x:v>埃安(AION)牌</x:v>
      </x:c>
      <x:c r="D1553" t="str">
        <x:v>广汽乘用车有限公司</x:v>
      </x:c>
      <x:c r="E1553"/>
      <x:c r="F1553" t="str">
        <x:v>纯电动轿车</x:v>
      </x:c>
      <x:c r="G1553" t="str">
        <x:v>AION S</x:v>
      </x:c>
      <x:c r="H1553" t="str">
        <x:v>纯电动轿车</x:v>
      </x:c>
      <x:c r="I1553" t="str">
        <x:v>Car-C</x:v>
      </x:c>
      <x:c r="J1553" t="str">
        <x:v>BEV</x:v>
      </x:c>
      <x:c r="K1553" t="str">
        <x:v>否</x:v>
      </x:c>
      <x:c r="L1553" t="str">
        <x:v>1500/1530</x:v>
      </x:c>
      <x:c r="M1553"/>
      <x:c r="N1553" t="n">
        <x:v>320</x:v>
      </x:c>
      <x:c r="O1553" t="n">
        <x:v>35.942</x:v>
      </x:c>
      <x:c r="P1553" t="str">
        <x:v>磷酸铁锂</x:v>
      </x:c>
      <x:c r="Q1553" t="n">
        <x:v>140</x:v>
      </x:c>
      <x:c r="R1553" t="n">
        <x:v>11.23</x:v>
      </x:c>
      <x:c r="S1553"/>
      <x:c r="T1553"/>
      <x:c r="U1553" t="str">
        <x:v>苏州汇川联合动力系统有限公司 </x:v>
      </x:c>
      <x:c r="V1553" t="n">
        <x:v>100</x:v>
      </x:c>
      <x:c r="W1553"/>
      <x:c r="X1553" t="str">
        <x:v>不适用(BEV)</x:v>
      </x:c>
      <x:c r="Y1553" t="str">
        <x:v>不适用(BEV)</x:v>
      </x:c>
      <x:c r="Z1553" t="str">
        <x:v>不适用(BEV)</x:v>
      </x:c>
      <x:c r="AA1553" t="str">
        <x:v>不适用(BEV)</x:v>
      </x:c>
      <x:c r="AB1553" t="str">
        <x:v>不适用(BEV)</x:v>
      </x:c>
      <x:c r="AC1553" t="str">
        <x:v>不适用(BEV)</x:v>
      </x:c>
      <x:c r="AD1553" t="str">
        <x:v>BEV_历史批次</x:v>
      </x:c>
      <x:c r="AE1553" s="14" t="str"/>
      <x:c r="AF1553" s="14" t="str"/>
      <x:c r="AG1553" s="14" t="str">
        <x:v>待OCR/外部证据：数值语义歧义</x:v>
      </x:c>
      <x:c r="AH1553" s="15" t="n">
        <x:f>IF(R1553&lt;&gt;"",R1553,IFERROR(IF(AND(IF(ISNUMBER(O1553),O1553,IFERROR(VALUE(O1553),VALUE(LEFT(TRIM(O1553),FIND("|",SUBSTITUTE(SUBSTITUTE(SUBSTITUTE(SUBSTITUTE(SUBSTITUTE(TRIM(O1553),"/","|"),"(","|"),"（","|"),";","|"),"；","|")&amp;"|")-1))))*100/IF(ISNUMBER(N1553),N1553,IFERROR(VALUE(N1553),VALUE(LEFT(TRIM(N1553),FIND("|",SUBSTITUTE(SUBSTITUTE(SUBSTITUTE(SUBSTITUTE(SUBSTITUTE(TRIM(N1553),"/","|"),"(","|"),"（","|"),";","|"),"；","|")&amp;"|")-1))))&gt;=3,IF(ISNUMBER(O1553),O1553,IFERROR(VALUE(O1553),VALUE(LEFT(TRIM(O1553),FIND("|",SUBSTITUTE(SUBSTITUTE(SUBSTITUTE(SUBSTITUTE(SUBSTITUTE(TRIM(O1553),"/","|"),"(","|"),"（","|"),";","|"),"；","|")&amp;"|")-1))))*100/IF(ISNUMBER(N1553),N1553,IFERROR(VALUE(N1553),VALUE(LEFT(TRIM(N1553),FIND("|",SUBSTITUTE(SUBSTITUTE(SUBSTITUTE(SUBSTITUTE(SUBSTITUTE(TRIM(N1553),"/","|"),"(","|"),"（","|"),";","|"),"；","|")&amp;"|")-1))))&lt;=40),IF(ISNUMBER(O1553),O1553,IFERROR(VALUE(O1553),VALUE(LEFT(TRIM(O1553),FIND("|",SUBSTITUTE(SUBSTITUTE(SUBSTITUTE(SUBSTITUTE(SUBSTITUTE(TRIM(O1553),"/","|"),"(","|"),"（","|"),";","|"),"；","|")&amp;"|")-1))))*100/IF(ISNUMBER(N1553),N1553,IFERROR(VALUE(N1553),VALUE(LEFT(TRIM(N1553),FIND("|",SUBSTITUTE(SUBSTITUTE(SUBSTITUTE(SUBSTITUTE(SUBSTITUTE(TRIM(N1553),"/","|"),"(","|"),"（","|"),";","|"),"；","|")&amp;"|")-1)))),""),""))</x:f>
        <x:v>11.23</x:v>
      </x:c>
      <x:c r="AI1553" s="15" t="str">
        <x:f>IFERROR(IF(AND(IF(ISNUMBER(O1553),O1553,IFERROR(VALUE(O1553),VALUE(LEFT(TRIM(O1553),FIND("|",SUBSTITUTE(SUBSTITUTE(SUBSTITUTE(SUBSTITUTE(SUBSTITUTE(TRIM(O1553),"/","|"),"(","|"),"（","|"),";","|"),"；","|")&amp;"|")-1))))&gt;=75,IF(ISNUMBER(O1553),O1553,IFERROR(VALUE(O1553),VALUE(LEFT(TRIM(O1553),FIND("|",SUBSTITUTE(SUBSTITUTE(SUBSTITUTE(SUBSTITUTE(SUBSTITUTE(TRIM(O1553),"/","|"),"(","|"),"（","|"),";","|"),"；","|")&amp;"|")-1))))&lt;=85,IF(ISNUMBER(Q1553),Q1553,IFERROR(VALUE(Q1553),VALUE(LEFT(TRIM(Q1553),FIND("|",SUBSTITUTE(SUBSTITUTE(SUBSTITUTE(SUBSTITUTE(SUBSTITUTE(TRIM(Q1553),"/","|"),"(","|"),"（","|"),";","|"),"；","|")&amp;"|")-1))))&gt;0),IF(ISNUMBER(O1553),O1553,IFERROR(VALUE(O1553),VALUE(LEFT(TRIM(O1553),FIND("|",SUBSTITUTE(SUBSTITUTE(SUBSTITUTE(SUBSTITUTE(SUBSTITUTE(TRIM(O1553),"/","|"),"(","|"),"（","|"),";","|"),"；","|")&amp;"|")-1))))*1000/IF(ISNUMBER(Q1553),Q1553,IFERROR(VALUE(Q1553),VALUE(LEFT(TRIM(Q1553),FIND("|",SUBSTITUTE(SUBSTITUTE(SUBSTITUTE(SUBSTITUTE(SUBSTITUTE(TRIM(Q1553),"/","|"),"(","|"),"（","|"),";","|"),"；","|")&amp;"|")-1)))),""),"")</x:f>
      </x:c>
      <x:c r="AJ1553" s="14" t="str">
        <x:f>IF(AI1553="","","非称重实测")</x:f>
      </x:c>
      <x:c r="AK1553" s="14" t="str"/>
      <x:c r="AL1553" s="14" t="str">
        <x:v>v3.4.6-candidate</x:v>
      </x:c>
    </x:row>
    <x:row r="1554">
      <x:c r="A1554" t="n">
        <x:v>373</x:v>
      </x:c>
      <x:c r="B1554" t="str">
        <x:v>HFC7000WEV17</x:v>
      </x:c>
      <x:c r="C1554" t="str">
        <x:v>江淮牌</x:v>
      </x:c>
      <x:c r="D1554" t="str">
        <x:v>安徽江淮汽车集团股份有限公司</x:v>
      </x:c>
      <x:c r="E1554" t="str">
        <x:v>江淮</x:v>
      </x:c>
      <x:c r="F1554" t="str">
        <x:v>纯电动轿车</x:v>
      </x:c>
      <x:c r="G1554" t="str">
        <x:v>E·10X,花仙子</x:v>
      </x:c>
      <x:c r="H1554" t="str">
        <x:v>纯电动轿车</x:v>
      </x:c>
      <x:c r="I1554" t="str">
        <x:v>Car-A</x:v>
      </x:c>
      <x:c r="J1554" t="str">
        <x:v>BEV</x:v>
      </x:c>
      <x:c r="K1554" t="str">
        <x:v>否</x:v>
      </x:c>
      <x:c r="L1554" t="n">
        <x:v>1000</x:v>
      </x:c>
      <x:c r="M1554" t="n">
        <x:v>2720</x:v>
      </x:c>
      <x:c r="N1554" t="n">
        <x:v>200</x:v>
      </x:c>
      <x:c r="O1554" t="n">
        <x:v>19.66</x:v>
      </x:c>
      <x:c r="P1554"/>
      <x:c r="Q1554" t="n">
        <x:v>140</x:v>
      </x:c>
      <x:c r="R1554" t="n">
        <x:v>9.83</x:v>
      </x:c>
      <x:c r="S1554" t="n">
        <x:v>130</x:v>
      </x:c>
      <x:c r="T1554" t="n">
        <x:v>130</x:v>
      </x:c>
      <x:c r="U1554"/>
      <x:c r="V1554"/>
      <x:c r="W1554"/>
      <x:c r="X1554" t="str">
        <x:v>不适用(BEV)</x:v>
      </x:c>
      <x:c r="Y1554" t="str">
        <x:v>不适用(BEV)</x:v>
      </x:c>
      <x:c r="Z1554" t="str">
        <x:v>不适用(BEV)</x:v>
      </x:c>
      <x:c r="AA1554" t="str">
        <x:v>不适用(BEV)</x:v>
      </x:c>
      <x:c r="AB1554" t="str">
        <x:v>不适用(BEV)</x:v>
      </x:c>
      <x:c r="AC1554" t="str">
        <x:v>不适用(BEV)</x:v>
      </x:c>
      <x:c r="AD1554" t="str">
        <x:v>BEV_历史批次</x:v>
      </x:c>
      <x:c r="AE1554" s="14" t="str"/>
      <x:c r="AF1554" s="14" t="str"/>
      <x:c r="AG1554" s="14" t="str">
        <x:v>待OCR/外部证据：原字段为空</x:v>
      </x:c>
      <x:c r="AH1554" s="15" t="n">
        <x:f>IF(R1554&lt;&gt;"",R1554,IFERROR(IF(AND(IF(ISNUMBER(O1554),O1554,IFERROR(VALUE(O1554),VALUE(LEFT(TRIM(O1554),FIND("|",SUBSTITUTE(SUBSTITUTE(SUBSTITUTE(SUBSTITUTE(SUBSTITUTE(TRIM(O1554),"/","|"),"(","|"),"（","|"),";","|"),"；","|")&amp;"|")-1))))*100/IF(ISNUMBER(N1554),N1554,IFERROR(VALUE(N1554),VALUE(LEFT(TRIM(N1554),FIND("|",SUBSTITUTE(SUBSTITUTE(SUBSTITUTE(SUBSTITUTE(SUBSTITUTE(TRIM(N1554),"/","|"),"(","|"),"（","|"),";","|"),"；","|")&amp;"|")-1))))&gt;=3,IF(ISNUMBER(O1554),O1554,IFERROR(VALUE(O1554),VALUE(LEFT(TRIM(O1554),FIND("|",SUBSTITUTE(SUBSTITUTE(SUBSTITUTE(SUBSTITUTE(SUBSTITUTE(TRIM(O1554),"/","|"),"(","|"),"（","|"),";","|"),"；","|")&amp;"|")-1))))*100/IF(ISNUMBER(N1554),N1554,IFERROR(VALUE(N1554),VALUE(LEFT(TRIM(N1554),FIND("|",SUBSTITUTE(SUBSTITUTE(SUBSTITUTE(SUBSTITUTE(SUBSTITUTE(TRIM(N1554),"/","|"),"(","|"),"（","|"),";","|"),"；","|")&amp;"|")-1))))&lt;=40),IF(ISNUMBER(O1554),O1554,IFERROR(VALUE(O1554),VALUE(LEFT(TRIM(O1554),FIND("|",SUBSTITUTE(SUBSTITUTE(SUBSTITUTE(SUBSTITUTE(SUBSTITUTE(TRIM(O1554),"/","|"),"(","|"),"（","|"),";","|"),"；","|")&amp;"|")-1))))*100/IF(ISNUMBER(N1554),N1554,IFERROR(VALUE(N1554),VALUE(LEFT(TRIM(N1554),FIND("|",SUBSTITUTE(SUBSTITUTE(SUBSTITUTE(SUBSTITUTE(SUBSTITUTE(TRIM(N1554),"/","|"),"(","|"),"（","|"),";","|"),"；","|")&amp;"|")-1)))),""),""))</x:f>
        <x:v>9.83</x:v>
      </x:c>
      <x:c r="AI1554" s="15" t="str">
        <x:f>IFERROR(IF(AND(IF(ISNUMBER(O1554),O1554,IFERROR(VALUE(O1554),VALUE(LEFT(TRIM(O1554),FIND("|",SUBSTITUTE(SUBSTITUTE(SUBSTITUTE(SUBSTITUTE(SUBSTITUTE(TRIM(O1554),"/","|"),"(","|"),"（","|"),";","|"),"；","|")&amp;"|")-1))))&gt;=75,IF(ISNUMBER(O1554),O1554,IFERROR(VALUE(O1554),VALUE(LEFT(TRIM(O1554),FIND("|",SUBSTITUTE(SUBSTITUTE(SUBSTITUTE(SUBSTITUTE(SUBSTITUTE(TRIM(O1554),"/","|"),"(","|"),"（","|"),";","|"),"；","|")&amp;"|")-1))))&lt;=85,IF(ISNUMBER(Q1554),Q1554,IFERROR(VALUE(Q1554),VALUE(LEFT(TRIM(Q1554),FIND("|",SUBSTITUTE(SUBSTITUTE(SUBSTITUTE(SUBSTITUTE(SUBSTITUTE(TRIM(Q1554),"/","|"),"(","|"),"（","|"),";","|"),"；","|")&amp;"|")-1))))&gt;0),IF(ISNUMBER(O1554),O1554,IFERROR(VALUE(O1554),VALUE(LEFT(TRIM(O1554),FIND("|",SUBSTITUTE(SUBSTITUTE(SUBSTITUTE(SUBSTITUTE(SUBSTITUTE(TRIM(O1554),"/","|"),"(","|"),"（","|"),";","|"),"；","|")&amp;"|")-1))))*1000/IF(ISNUMBER(Q1554),Q1554,IFERROR(VALUE(Q1554),VALUE(LEFT(TRIM(Q1554),FIND("|",SUBSTITUTE(SUBSTITUTE(SUBSTITUTE(SUBSTITUTE(SUBSTITUTE(TRIM(Q1554),"/","|"),"(","|"),"（","|"),";","|"),"；","|")&amp;"|")-1)))),""),"")</x:f>
      </x:c>
      <x:c r="AJ1554" s="14" t="str">
        <x:f>IF(AI1554="","","非称重实测")</x:f>
      </x:c>
      <x:c r="AK1554" s="14" t="str"/>
      <x:c r="AL1554" s="14" t="str">
        <x:v>v3.4.6-candidate</x:v>
      </x:c>
    </x:row>
    <x:row r="1555">
      <x:c r="A1555" t="n">
        <x:v>373</x:v>
      </x:c>
      <x:c r="B1555" t="str">
        <x:v>HFC7000WEV18</x:v>
      </x:c>
      <x:c r="C1555" t="str">
        <x:v>江淮牌</x:v>
      </x:c>
      <x:c r="D1555" t="str">
        <x:v>安徽江淮汽车集团股份有限公司</x:v>
      </x:c>
      <x:c r="E1555" t="str">
        <x:v>江淮</x:v>
      </x:c>
      <x:c r="F1555" t="str">
        <x:v>纯电动轿车</x:v>
      </x:c>
      <x:c r="G1555" t="str">
        <x:v>E·10X,花仙子</x:v>
      </x:c>
      <x:c r="H1555" t="str">
        <x:v>纯电动轿车</x:v>
      </x:c>
      <x:c r="I1555" t="str">
        <x:v>Car-A</x:v>
      </x:c>
      <x:c r="J1555" t="str">
        <x:v>BEV</x:v>
      </x:c>
      <x:c r="K1555" t="str">
        <x:v>否</x:v>
      </x:c>
      <x:c r="L1555" t="n">
        <x:v>1100</x:v>
      </x:c>
      <x:c r="M1555" t="n">
        <x:v>2720</x:v>
      </x:c>
      <x:c r="N1555" t="n">
        <x:v>301</x:v>
      </x:c>
      <x:c r="O1555" t="n">
        <x:v>30.2</x:v>
      </x:c>
      <x:c r="P1555"/>
      <x:c r="Q1555" t="n">
        <x:v>140</x:v>
      </x:c>
      <x:c r="R1555" t="n">
        <x:v>10.03</x:v>
      </x:c>
      <x:c r="S1555" t="n">
        <x:v>130</x:v>
      </x:c>
      <x:c r="T1555" t="n">
        <x:v>130</x:v>
      </x:c>
      <x:c r="U1555"/>
      <x:c r="V1555"/>
      <x:c r="W1555"/>
      <x:c r="X1555" t="str">
        <x:v>不适用(BEV)</x:v>
      </x:c>
      <x:c r="Y1555" t="str">
        <x:v>不适用(BEV)</x:v>
      </x:c>
      <x:c r="Z1555" t="str">
        <x:v>不适用(BEV)</x:v>
      </x:c>
      <x:c r="AA1555" t="str">
        <x:v>不适用(BEV)</x:v>
      </x:c>
      <x:c r="AB1555" t="str">
        <x:v>不适用(BEV)</x:v>
      </x:c>
      <x:c r="AC1555" t="str">
        <x:v>不适用(BEV)</x:v>
      </x:c>
      <x:c r="AD1555" t="str">
        <x:v>BEV_历史批次</x:v>
      </x:c>
      <x:c r="AE1555" s="14" t="str"/>
      <x:c r="AF1555" s="14" t="str"/>
      <x:c r="AG1555" s="14" t="str">
        <x:v>待OCR/外部证据：原字段为空</x:v>
      </x:c>
      <x:c r="AH1555" s="15" t="n">
        <x:f>IF(R1555&lt;&gt;"",R1555,IFERROR(IF(AND(IF(ISNUMBER(O1555),O1555,IFERROR(VALUE(O1555),VALUE(LEFT(TRIM(O1555),FIND("|",SUBSTITUTE(SUBSTITUTE(SUBSTITUTE(SUBSTITUTE(SUBSTITUTE(TRIM(O1555),"/","|"),"(","|"),"（","|"),";","|"),"；","|")&amp;"|")-1))))*100/IF(ISNUMBER(N1555),N1555,IFERROR(VALUE(N1555),VALUE(LEFT(TRIM(N1555),FIND("|",SUBSTITUTE(SUBSTITUTE(SUBSTITUTE(SUBSTITUTE(SUBSTITUTE(TRIM(N1555),"/","|"),"(","|"),"（","|"),";","|"),"；","|")&amp;"|")-1))))&gt;=3,IF(ISNUMBER(O1555),O1555,IFERROR(VALUE(O1555),VALUE(LEFT(TRIM(O1555),FIND("|",SUBSTITUTE(SUBSTITUTE(SUBSTITUTE(SUBSTITUTE(SUBSTITUTE(TRIM(O1555),"/","|"),"(","|"),"（","|"),";","|"),"；","|")&amp;"|")-1))))*100/IF(ISNUMBER(N1555),N1555,IFERROR(VALUE(N1555),VALUE(LEFT(TRIM(N1555),FIND("|",SUBSTITUTE(SUBSTITUTE(SUBSTITUTE(SUBSTITUTE(SUBSTITUTE(TRIM(N1555),"/","|"),"(","|"),"（","|"),";","|"),"；","|")&amp;"|")-1))))&lt;=40),IF(ISNUMBER(O1555),O1555,IFERROR(VALUE(O1555),VALUE(LEFT(TRIM(O1555),FIND("|",SUBSTITUTE(SUBSTITUTE(SUBSTITUTE(SUBSTITUTE(SUBSTITUTE(TRIM(O1555),"/","|"),"(","|"),"（","|"),";","|"),"；","|")&amp;"|")-1))))*100/IF(ISNUMBER(N1555),N1555,IFERROR(VALUE(N1555),VALUE(LEFT(TRIM(N1555),FIND("|",SUBSTITUTE(SUBSTITUTE(SUBSTITUTE(SUBSTITUTE(SUBSTITUTE(TRIM(N1555),"/","|"),"(","|"),"（","|"),";","|"),"；","|")&amp;"|")-1)))),""),""))</x:f>
        <x:v>10.03</x:v>
      </x:c>
      <x:c r="AI1555" s="15" t="str">
        <x:f>IFERROR(IF(AND(IF(ISNUMBER(O1555),O1555,IFERROR(VALUE(O1555),VALUE(LEFT(TRIM(O1555),FIND("|",SUBSTITUTE(SUBSTITUTE(SUBSTITUTE(SUBSTITUTE(SUBSTITUTE(TRIM(O1555),"/","|"),"(","|"),"（","|"),";","|"),"；","|")&amp;"|")-1))))&gt;=75,IF(ISNUMBER(O1555),O1555,IFERROR(VALUE(O1555),VALUE(LEFT(TRIM(O1555),FIND("|",SUBSTITUTE(SUBSTITUTE(SUBSTITUTE(SUBSTITUTE(SUBSTITUTE(TRIM(O1555),"/","|"),"(","|"),"（","|"),";","|"),"；","|")&amp;"|")-1))))&lt;=85,IF(ISNUMBER(Q1555),Q1555,IFERROR(VALUE(Q1555),VALUE(LEFT(TRIM(Q1555),FIND("|",SUBSTITUTE(SUBSTITUTE(SUBSTITUTE(SUBSTITUTE(SUBSTITUTE(TRIM(Q1555),"/","|"),"(","|"),"（","|"),";","|"),"；","|")&amp;"|")-1))))&gt;0),IF(ISNUMBER(O1555),O1555,IFERROR(VALUE(O1555),VALUE(LEFT(TRIM(O1555),FIND("|",SUBSTITUTE(SUBSTITUTE(SUBSTITUTE(SUBSTITUTE(SUBSTITUTE(TRIM(O1555),"/","|"),"(","|"),"（","|"),";","|"),"；","|")&amp;"|")-1))))*1000/IF(ISNUMBER(Q1555),Q1555,IFERROR(VALUE(Q1555),VALUE(LEFT(TRIM(Q1555),FIND("|",SUBSTITUTE(SUBSTITUTE(SUBSTITUTE(SUBSTITUTE(SUBSTITUTE(TRIM(Q1555),"/","|"),"(","|"),"（","|"),";","|"),"；","|")&amp;"|")-1)))),""),"")</x:f>
      </x:c>
      <x:c r="AJ1555" s="14" t="str">
        <x:f>IF(AI1555="","","非称重实测")</x:f>
      </x:c>
      <x:c r="AK1555" s="14" t="str"/>
      <x:c r="AL1555" s="14" t="str">
        <x:v>v3.4.6-candidate</x:v>
      </x:c>
    </x:row>
    <x:row r="1556">
      <x:c r="A1556" t="n">
        <x:v>373</x:v>
      </x:c>
      <x:c r="B1556" t="str">
        <x:v>JX6526TA-L6BEV</x:v>
      </x:c>
      <x:c r="C1556" t="str">
        <x:v>江铃全顺牌</x:v>
      </x:c>
      <x:c r="D1556" t="str">
        <x:v>江铃汽车股份有限公司</x:v>
      </x:c>
      <x:c r="E1556"/>
      <x:c r="F1556" t="str">
        <x:v>纯电动多用途乘用车</x:v>
      </x:c>
      <x:c r="G1556" t="str">
        <x:v>全顺EV</x:v>
      </x:c>
      <x:c r="H1556" t="str">
        <x:v>纯电动多用途乘用车</x:v>
      </x:c>
      <x:c r="I1556"/>
      <x:c r="J1556" t="str">
        <x:v>BEV</x:v>
      </x:c>
      <x:c r="K1556" t="str">
        <x:v>否</x:v>
      </x:c>
      <x:c r="L1556" t="n">
        <x:v>2305</x:v>
      </x:c>
      <x:c r="M1556"/>
      <x:c r="N1556" t="n">
        <x:v>210</x:v>
      </x:c>
      <x:c r="O1556" t="n">
        <x:v>50.386</x:v>
      </x:c>
      <x:c r="P1556"/>
      <x:c r="Q1556" t="n">
        <x:v>160</x:v>
      </x:c>
      <x:c r="R1556" t="n">
        <x:v>23.99</x:v>
      </x:c>
      <x:c r="S1556"/>
      <x:c r="T1556"/>
      <x:c r="U1556"/>
      <x:c r="V1556"/>
      <x:c r="W1556"/>
      <x:c r="X1556" t="str">
        <x:v>不适用(BEV)</x:v>
      </x:c>
      <x:c r="Y1556" t="str">
        <x:v>不适用(BEV)</x:v>
      </x:c>
      <x:c r="Z1556" t="str">
        <x:v>不适用(BEV)</x:v>
      </x:c>
      <x:c r="AA1556" t="str">
        <x:v>不适用(BEV)</x:v>
      </x:c>
      <x:c r="AB1556" t="str">
        <x:v>不适用(BEV)</x:v>
      </x:c>
      <x:c r="AC1556" t="str">
        <x:v>不适用(BEV)</x:v>
      </x:c>
      <x:c r="AD1556" t="str">
        <x:v>BEV_历史批次</x:v>
      </x:c>
      <x:c r="AE1556" s="14" t="str"/>
      <x:c r="AF1556" s="14" t="str"/>
      <x:c r="AG1556" s="14" t="str">
        <x:v>待OCR/外部证据：原字段为空</x:v>
      </x:c>
      <x:c r="AH1556" s="15" t="n">
        <x:f>IF(R1556&lt;&gt;"",R1556,IFERROR(IF(AND(IF(ISNUMBER(O1556),O1556,IFERROR(VALUE(O1556),VALUE(LEFT(TRIM(O1556),FIND("|",SUBSTITUTE(SUBSTITUTE(SUBSTITUTE(SUBSTITUTE(SUBSTITUTE(TRIM(O1556),"/","|"),"(","|"),"（","|"),";","|"),"；","|")&amp;"|")-1))))*100/IF(ISNUMBER(N1556),N1556,IFERROR(VALUE(N1556),VALUE(LEFT(TRIM(N1556),FIND("|",SUBSTITUTE(SUBSTITUTE(SUBSTITUTE(SUBSTITUTE(SUBSTITUTE(TRIM(N1556),"/","|"),"(","|"),"（","|"),";","|"),"；","|")&amp;"|")-1))))&gt;=3,IF(ISNUMBER(O1556),O1556,IFERROR(VALUE(O1556),VALUE(LEFT(TRIM(O1556),FIND("|",SUBSTITUTE(SUBSTITUTE(SUBSTITUTE(SUBSTITUTE(SUBSTITUTE(TRIM(O1556),"/","|"),"(","|"),"（","|"),";","|"),"；","|")&amp;"|")-1))))*100/IF(ISNUMBER(N1556),N1556,IFERROR(VALUE(N1556),VALUE(LEFT(TRIM(N1556),FIND("|",SUBSTITUTE(SUBSTITUTE(SUBSTITUTE(SUBSTITUTE(SUBSTITUTE(TRIM(N1556),"/","|"),"(","|"),"（","|"),";","|"),"；","|")&amp;"|")-1))))&lt;=40),IF(ISNUMBER(O1556),O1556,IFERROR(VALUE(O1556),VALUE(LEFT(TRIM(O1556),FIND("|",SUBSTITUTE(SUBSTITUTE(SUBSTITUTE(SUBSTITUTE(SUBSTITUTE(TRIM(O1556),"/","|"),"(","|"),"（","|"),";","|"),"；","|")&amp;"|")-1))))*100/IF(ISNUMBER(N1556),N1556,IFERROR(VALUE(N1556),VALUE(LEFT(TRIM(N1556),FIND("|",SUBSTITUTE(SUBSTITUTE(SUBSTITUTE(SUBSTITUTE(SUBSTITUTE(TRIM(N1556),"/","|"),"(","|"),"（","|"),";","|"),"；","|")&amp;"|")-1)))),""),""))</x:f>
        <x:v>23.99</x:v>
      </x:c>
      <x:c r="AI1556" s="15" t="str">
        <x:f>IFERROR(IF(AND(IF(ISNUMBER(O1556),O1556,IFERROR(VALUE(O1556),VALUE(LEFT(TRIM(O1556),FIND("|",SUBSTITUTE(SUBSTITUTE(SUBSTITUTE(SUBSTITUTE(SUBSTITUTE(TRIM(O1556),"/","|"),"(","|"),"（","|"),";","|"),"；","|")&amp;"|")-1))))&gt;=75,IF(ISNUMBER(O1556),O1556,IFERROR(VALUE(O1556),VALUE(LEFT(TRIM(O1556),FIND("|",SUBSTITUTE(SUBSTITUTE(SUBSTITUTE(SUBSTITUTE(SUBSTITUTE(TRIM(O1556),"/","|"),"(","|"),"（","|"),";","|"),"；","|")&amp;"|")-1))))&lt;=85,IF(ISNUMBER(Q1556),Q1556,IFERROR(VALUE(Q1556),VALUE(LEFT(TRIM(Q1556),FIND("|",SUBSTITUTE(SUBSTITUTE(SUBSTITUTE(SUBSTITUTE(SUBSTITUTE(TRIM(Q1556),"/","|"),"(","|"),"（","|"),";","|"),"；","|")&amp;"|")-1))))&gt;0),IF(ISNUMBER(O1556),O1556,IFERROR(VALUE(O1556),VALUE(LEFT(TRIM(O1556),FIND("|",SUBSTITUTE(SUBSTITUTE(SUBSTITUTE(SUBSTITUTE(SUBSTITUTE(TRIM(O1556),"/","|"),"(","|"),"（","|"),";","|"),"；","|")&amp;"|")-1))))*1000/IF(ISNUMBER(Q1556),Q1556,IFERROR(VALUE(Q1556),VALUE(LEFT(TRIM(Q1556),FIND("|",SUBSTITUTE(SUBSTITUTE(SUBSTITUTE(SUBSTITUTE(SUBSTITUTE(TRIM(Q1556),"/","|"),"(","|"),"（","|"),";","|"),"；","|")&amp;"|")-1)))),""),"")</x:f>
      </x:c>
      <x:c r="AJ1556" s="14" t="str">
        <x:f>IF(AI1556="","","非称重实测")</x:f>
      </x:c>
      <x:c r="AK1556" s="14" t="str"/>
      <x:c r="AL1556" s="14" t="str">
        <x:v>v3.4.6-candidate</x:v>
      </x:c>
    </x:row>
    <x:row r="1557">
      <x:c r="A1557" t="n">
        <x:v>373</x:v>
      </x:c>
      <x:c r="B1557" t="str">
        <x:v>JX6556TA-M6BEV</x:v>
      </x:c>
      <x:c r="C1557" t="str">
        <x:v>江铃全顺牌</x:v>
      </x:c>
      <x:c r="D1557" t="str">
        <x:v>江铃汽车股份有限公司</x:v>
      </x:c>
      <x:c r="E1557"/>
      <x:c r="F1557" t="str">
        <x:v>纯电动多用途乘用车</x:v>
      </x:c>
      <x:c r="G1557" t="str">
        <x:v>全顺EV</x:v>
      </x:c>
      <x:c r="H1557" t="str">
        <x:v>纯电动多用途乘用车</x:v>
      </x:c>
      <x:c r="I1557"/>
      <x:c r="J1557" t="str">
        <x:v>BEV</x:v>
      </x:c>
      <x:c r="K1557" t="str">
        <x:v>否</x:v>
      </x:c>
      <x:c r="L1557" t="str">
        <x:v>2685/2515</x:v>
      </x:c>
      <x:c r="M1557"/>
      <x:c r="N1557" t="n">
        <x:v>306</x:v>
      </x:c>
      <x:c r="O1557" t="n">
        <x:v>77.28</x:v>
      </x:c>
      <x:c r="P1557"/>
      <x:c r="Q1557" t="n">
        <x:v>160</x:v>
      </x:c>
      <x:c r="R1557" t="n">
        <x:v>25.25</x:v>
      </x:c>
      <x:c r="S1557"/>
      <x:c r="T1557"/>
      <x:c r="U1557"/>
      <x:c r="V1557"/>
      <x:c r="W1557"/>
      <x:c r="X1557" t="str">
        <x:v>不适用(BEV)</x:v>
      </x:c>
      <x:c r="Y1557" t="str">
        <x:v>不适用(BEV)</x:v>
      </x:c>
      <x:c r="Z1557" t="str">
        <x:v>不适用(BEV)</x:v>
      </x:c>
      <x:c r="AA1557" t="str">
        <x:v>不适用(BEV)</x:v>
      </x:c>
      <x:c r="AB1557" t="str">
        <x:v>不适用(BEV)</x:v>
      </x:c>
      <x:c r="AC1557" t="str">
        <x:v>不适用(BEV)</x:v>
      </x:c>
      <x:c r="AD1557" t="str">
        <x:v>BEV_历史批次</x:v>
      </x:c>
      <x:c r="AE1557" s="14" t="str"/>
      <x:c r="AF1557" s="14" t="str"/>
      <x:c r="AG1557" s="14" t="str">
        <x:v>待OCR/外部证据：原字段为空</x:v>
      </x:c>
      <x:c r="AH1557" s="15" t="n">
        <x:f>IF(R1557&lt;&gt;"",R1557,IFERROR(IF(AND(IF(ISNUMBER(O1557),O1557,IFERROR(VALUE(O1557),VALUE(LEFT(TRIM(O1557),FIND("|",SUBSTITUTE(SUBSTITUTE(SUBSTITUTE(SUBSTITUTE(SUBSTITUTE(TRIM(O1557),"/","|"),"(","|"),"（","|"),";","|"),"；","|")&amp;"|")-1))))*100/IF(ISNUMBER(N1557),N1557,IFERROR(VALUE(N1557),VALUE(LEFT(TRIM(N1557),FIND("|",SUBSTITUTE(SUBSTITUTE(SUBSTITUTE(SUBSTITUTE(SUBSTITUTE(TRIM(N1557),"/","|"),"(","|"),"（","|"),";","|"),"；","|")&amp;"|")-1))))&gt;=3,IF(ISNUMBER(O1557),O1557,IFERROR(VALUE(O1557),VALUE(LEFT(TRIM(O1557),FIND("|",SUBSTITUTE(SUBSTITUTE(SUBSTITUTE(SUBSTITUTE(SUBSTITUTE(TRIM(O1557),"/","|"),"(","|"),"（","|"),";","|"),"；","|")&amp;"|")-1))))*100/IF(ISNUMBER(N1557),N1557,IFERROR(VALUE(N1557),VALUE(LEFT(TRIM(N1557),FIND("|",SUBSTITUTE(SUBSTITUTE(SUBSTITUTE(SUBSTITUTE(SUBSTITUTE(TRIM(N1557),"/","|"),"(","|"),"（","|"),";","|"),"；","|")&amp;"|")-1))))&lt;=40),IF(ISNUMBER(O1557),O1557,IFERROR(VALUE(O1557),VALUE(LEFT(TRIM(O1557),FIND("|",SUBSTITUTE(SUBSTITUTE(SUBSTITUTE(SUBSTITUTE(SUBSTITUTE(TRIM(O1557),"/","|"),"(","|"),"（","|"),";","|"),"；","|")&amp;"|")-1))))*100/IF(ISNUMBER(N1557),N1557,IFERROR(VALUE(N1557),VALUE(LEFT(TRIM(N1557),FIND("|",SUBSTITUTE(SUBSTITUTE(SUBSTITUTE(SUBSTITUTE(SUBSTITUTE(TRIM(N1557),"/","|"),"(","|"),"（","|"),";","|"),"；","|")&amp;"|")-1)))),""),""))</x:f>
        <x:v>25.25</x:v>
      </x:c>
      <x:c r="AI1557" s="15" t="n">
        <x:f>IFERROR(IF(AND(IF(ISNUMBER(O1557),O1557,IFERROR(VALUE(O1557),VALUE(LEFT(TRIM(O1557),FIND("|",SUBSTITUTE(SUBSTITUTE(SUBSTITUTE(SUBSTITUTE(SUBSTITUTE(TRIM(O1557),"/","|"),"(","|"),"（","|"),";","|"),"；","|")&amp;"|")-1))))&gt;=75,IF(ISNUMBER(O1557),O1557,IFERROR(VALUE(O1557),VALUE(LEFT(TRIM(O1557),FIND("|",SUBSTITUTE(SUBSTITUTE(SUBSTITUTE(SUBSTITUTE(SUBSTITUTE(TRIM(O1557),"/","|"),"(","|"),"（","|"),";","|"),"；","|")&amp;"|")-1))))&lt;=85,IF(ISNUMBER(Q1557),Q1557,IFERROR(VALUE(Q1557),VALUE(LEFT(TRIM(Q1557),FIND("|",SUBSTITUTE(SUBSTITUTE(SUBSTITUTE(SUBSTITUTE(SUBSTITUTE(TRIM(Q1557),"/","|"),"(","|"),"（","|"),";","|"),"；","|")&amp;"|")-1))))&gt;0),IF(ISNUMBER(O1557),O1557,IFERROR(VALUE(O1557),VALUE(LEFT(TRIM(O1557),FIND("|",SUBSTITUTE(SUBSTITUTE(SUBSTITUTE(SUBSTITUTE(SUBSTITUTE(TRIM(O1557),"/","|"),"(","|"),"（","|"),";","|"),"；","|")&amp;"|")-1))))*1000/IF(ISNUMBER(Q1557),Q1557,IFERROR(VALUE(Q1557),VALUE(LEFT(TRIM(Q1557),FIND("|",SUBSTITUTE(SUBSTITUTE(SUBSTITUTE(SUBSTITUTE(SUBSTITUTE(TRIM(Q1557),"/","|"),"(","|"),"（","|"),";","|"),"；","|")&amp;"|")-1)))),""),"")</x:f>
        <x:v>483</x:v>
      </x:c>
      <x:c r="AJ1557" s="14" t="str">
        <x:f>IF(AI1557="","","非称重实测")</x:f>
        <x:v>非称重实测</x:v>
      </x:c>
      <x:c r="AK1557" s="14" t="str">
        <x:v>80kWh质量可推导</x:v>
      </x:c>
      <x:c r="AL1557" s="14" t="str">
        <x:v>v3.4.6-candidate</x:v>
      </x:c>
    </x:row>
    <x:row r="1558">
      <x:c r="A1558" t="n">
        <x:v>373</x:v>
      </x:c>
      <x:c r="B1558" t="str">
        <x:v>JX6556TC-M6BEV</x:v>
      </x:c>
      <x:c r="C1558" t="str">
        <x:v>江铃全顺牌</x:v>
      </x:c>
      <x:c r="D1558" t="str">
        <x:v>江铃汽车股份有限公司</x:v>
      </x:c>
      <x:c r="E1558"/>
      <x:c r="F1558" t="str">
        <x:v>纯电动多用途乘用车</x:v>
      </x:c>
      <x:c r="G1558" t="str">
        <x:v>全顺EV</x:v>
      </x:c>
      <x:c r="H1558" t="str">
        <x:v>纯电动多用途乘用车</x:v>
      </x:c>
      <x:c r="I1558"/>
      <x:c r="J1558" t="str">
        <x:v>BEV</x:v>
      </x:c>
      <x:c r="K1558" t="str">
        <x:v>否</x:v>
      </x:c>
      <x:c r="L1558" t="str">
        <x:v>2685/2515</x:v>
      </x:c>
      <x:c r="M1558"/>
      <x:c r="N1558" t="n">
        <x:v>306</x:v>
      </x:c>
      <x:c r="O1558" t="n">
        <x:v>77.28</x:v>
      </x:c>
      <x:c r="P1558"/>
      <x:c r="Q1558" t="n">
        <x:v>160</x:v>
      </x:c>
      <x:c r="R1558" t="n">
        <x:v>25.25</x:v>
      </x:c>
      <x:c r="S1558"/>
      <x:c r="T1558"/>
      <x:c r="U1558"/>
      <x:c r="V1558"/>
      <x:c r="W1558"/>
      <x:c r="X1558" t="str">
        <x:v>不适用(BEV)</x:v>
      </x:c>
      <x:c r="Y1558" t="str">
        <x:v>不适用(BEV)</x:v>
      </x:c>
      <x:c r="Z1558" t="str">
        <x:v>不适用(BEV)</x:v>
      </x:c>
      <x:c r="AA1558" t="str">
        <x:v>不适用(BEV)</x:v>
      </x:c>
      <x:c r="AB1558" t="str">
        <x:v>不适用(BEV)</x:v>
      </x:c>
      <x:c r="AC1558" t="str">
        <x:v>不适用(BEV)</x:v>
      </x:c>
      <x:c r="AD1558" t="str">
        <x:v>BEV_历史批次</x:v>
      </x:c>
      <x:c r="AE1558" s="14" t="str"/>
      <x:c r="AF1558" s="14" t="str"/>
      <x:c r="AG1558" s="14" t="str">
        <x:v>待OCR/外部证据：原字段为空</x:v>
      </x:c>
      <x:c r="AH1558" s="15" t="n">
        <x:f>IF(R1558&lt;&gt;"",R1558,IFERROR(IF(AND(IF(ISNUMBER(O1558),O1558,IFERROR(VALUE(O1558),VALUE(LEFT(TRIM(O1558),FIND("|",SUBSTITUTE(SUBSTITUTE(SUBSTITUTE(SUBSTITUTE(SUBSTITUTE(TRIM(O1558),"/","|"),"(","|"),"（","|"),";","|"),"；","|")&amp;"|")-1))))*100/IF(ISNUMBER(N1558),N1558,IFERROR(VALUE(N1558),VALUE(LEFT(TRIM(N1558),FIND("|",SUBSTITUTE(SUBSTITUTE(SUBSTITUTE(SUBSTITUTE(SUBSTITUTE(TRIM(N1558),"/","|"),"(","|"),"（","|"),";","|"),"；","|")&amp;"|")-1))))&gt;=3,IF(ISNUMBER(O1558),O1558,IFERROR(VALUE(O1558),VALUE(LEFT(TRIM(O1558),FIND("|",SUBSTITUTE(SUBSTITUTE(SUBSTITUTE(SUBSTITUTE(SUBSTITUTE(TRIM(O1558),"/","|"),"(","|"),"（","|"),";","|"),"；","|")&amp;"|")-1))))*100/IF(ISNUMBER(N1558),N1558,IFERROR(VALUE(N1558),VALUE(LEFT(TRIM(N1558),FIND("|",SUBSTITUTE(SUBSTITUTE(SUBSTITUTE(SUBSTITUTE(SUBSTITUTE(TRIM(N1558),"/","|"),"(","|"),"（","|"),";","|"),"；","|")&amp;"|")-1))))&lt;=40),IF(ISNUMBER(O1558),O1558,IFERROR(VALUE(O1558),VALUE(LEFT(TRIM(O1558),FIND("|",SUBSTITUTE(SUBSTITUTE(SUBSTITUTE(SUBSTITUTE(SUBSTITUTE(TRIM(O1558),"/","|"),"(","|"),"（","|"),";","|"),"；","|")&amp;"|")-1))))*100/IF(ISNUMBER(N1558),N1558,IFERROR(VALUE(N1558),VALUE(LEFT(TRIM(N1558),FIND("|",SUBSTITUTE(SUBSTITUTE(SUBSTITUTE(SUBSTITUTE(SUBSTITUTE(TRIM(N1558),"/","|"),"(","|"),"（","|"),";","|"),"；","|")&amp;"|")-1)))),""),""))</x:f>
        <x:v>25.25</x:v>
      </x:c>
      <x:c r="AI1558" s="15" t="n">
        <x:f>IFERROR(IF(AND(IF(ISNUMBER(O1558),O1558,IFERROR(VALUE(O1558),VALUE(LEFT(TRIM(O1558),FIND("|",SUBSTITUTE(SUBSTITUTE(SUBSTITUTE(SUBSTITUTE(SUBSTITUTE(TRIM(O1558),"/","|"),"(","|"),"（","|"),";","|"),"；","|")&amp;"|")-1))))&gt;=75,IF(ISNUMBER(O1558),O1558,IFERROR(VALUE(O1558),VALUE(LEFT(TRIM(O1558),FIND("|",SUBSTITUTE(SUBSTITUTE(SUBSTITUTE(SUBSTITUTE(SUBSTITUTE(TRIM(O1558),"/","|"),"(","|"),"（","|"),";","|"),"；","|")&amp;"|")-1))))&lt;=85,IF(ISNUMBER(Q1558),Q1558,IFERROR(VALUE(Q1558),VALUE(LEFT(TRIM(Q1558),FIND("|",SUBSTITUTE(SUBSTITUTE(SUBSTITUTE(SUBSTITUTE(SUBSTITUTE(TRIM(Q1558),"/","|"),"(","|"),"（","|"),";","|"),"；","|")&amp;"|")-1))))&gt;0),IF(ISNUMBER(O1558),O1558,IFERROR(VALUE(O1558),VALUE(LEFT(TRIM(O1558),FIND("|",SUBSTITUTE(SUBSTITUTE(SUBSTITUTE(SUBSTITUTE(SUBSTITUTE(TRIM(O1558),"/","|"),"(","|"),"（","|"),";","|"),"；","|")&amp;"|")-1))))*1000/IF(ISNUMBER(Q1558),Q1558,IFERROR(VALUE(Q1558),VALUE(LEFT(TRIM(Q1558),FIND("|",SUBSTITUTE(SUBSTITUTE(SUBSTITUTE(SUBSTITUTE(SUBSTITUTE(TRIM(Q1558),"/","|"),"(","|"),"（","|"),";","|"),"；","|")&amp;"|")-1)))),""),"")</x:f>
        <x:v>483</x:v>
      </x:c>
      <x:c r="AJ1558" s="14" t="str">
        <x:f>IF(AI1558="","","非称重实测")</x:f>
        <x:v>非称重实测</x:v>
      </x:c>
      <x:c r="AK1558" s="14" t="str">
        <x:v>80kWh质量可推导</x:v>
      </x:c>
      <x:c r="AL1558" s="14" t="str">
        <x:v>v3.4.6-candidate</x:v>
      </x:c>
    </x:row>
    <x:row r="1559">
      <x:c r="A1559" t="n">
        <x:v>373</x:v>
      </x:c>
      <x:c r="B1559" t="str">
        <x:v>LZW7004EVA4</x:v>
      </x:c>
      <x:c r="C1559" t="str">
        <x:v>五菱牌</x:v>
      </x:c>
      <x:c r="D1559" t="str">
        <x:v>上汽通用五菱汽车股份有限公司</x:v>
      </x:c>
      <x:c r="E1559" t="str">
        <x:v>五菱</x:v>
      </x:c>
      <x:c r="F1559" t="str">
        <x:v>纯电动轿车</x:v>
      </x:c>
      <x:c r="G1559" t="str">
        <x:v>宏光MINIEV</x:v>
      </x:c>
      <x:c r="H1559" t="str">
        <x:v>纯电动轿车</x:v>
      </x:c>
      <x:c r="I1559" t="str">
        <x:v>Car-A</x:v>
      </x:c>
      <x:c r="J1559" t="str">
        <x:v>BEV</x:v>
      </x:c>
      <x:c r="K1559" t="str">
        <x:v>否</x:v>
      </x:c>
      <x:c r="L1559" t="n">
        <x:v>777</x:v>
      </x:c>
      <x:c r="M1559" t="n">
        <x:v>2600</x:v>
      </x:c>
      <x:c r="N1559" t="n">
        <x:v>215</x:v>
      </x:c>
      <x:c r="O1559" t="n">
        <x:v>17.3</x:v>
      </x:c>
      <x:c r="P1559"/>
      <x:c r="Q1559" t="n">
        <x:v>140</x:v>
      </x:c>
      <x:c r="R1559" t="n">
        <x:v>8.05</x:v>
      </x:c>
      <x:c r="S1559" t="n">
        <x:v>30</x:v>
      </x:c>
      <x:c r="T1559" t="n">
        <x:v>30</x:v>
      </x:c>
      <x:c r="U1559"/>
      <x:c r="V1559"/>
      <x:c r="W1559"/>
      <x:c r="X1559" t="str">
        <x:v>不适用(BEV)</x:v>
      </x:c>
      <x:c r="Y1559" t="str">
        <x:v>不适用(BEV)</x:v>
      </x:c>
      <x:c r="Z1559" t="str">
        <x:v>不适用(BEV)</x:v>
      </x:c>
      <x:c r="AA1559" t="str">
        <x:v>不适用(BEV)</x:v>
      </x:c>
      <x:c r="AB1559" t="str">
        <x:v>不适用(BEV)</x:v>
      </x:c>
      <x:c r="AC1559" t="str">
        <x:v>不适用(BEV)</x:v>
      </x:c>
      <x:c r="AD1559" t="str">
        <x:v>BEV_历史批次</x:v>
      </x:c>
      <x:c r="AE1559" s="14" t="str"/>
      <x:c r="AF1559" s="14" t="str"/>
      <x:c r="AG1559" s="14" t="str">
        <x:v>待OCR/外部证据：原字段为空</x:v>
      </x:c>
      <x:c r="AH1559" s="15" t="n">
        <x:f>IF(R1559&lt;&gt;"",R1559,IFERROR(IF(AND(IF(ISNUMBER(O1559),O1559,IFERROR(VALUE(O1559),VALUE(LEFT(TRIM(O1559),FIND("|",SUBSTITUTE(SUBSTITUTE(SUBSTITUTE(SUBSTITUTE(SUBSTITUTE(TRIM(O1559),"/","|"),"(","|"),"（","|"),";","|"),"；","|")&amp;"|")-1))))*100/IF(ISNUMBER(N1559),N1559,IFERROR(VALUE(N1559),VALUE(LEFT(TRIM(N1559),FIND("|",SUBSTITUTE(SUBSTITUTE(SUBSTITUTE(SUBSTITUTE(SUBSTITUTE(TRIM(N1559),"/","|"),"(","|"),"（","|"),";","|"),"；","|")&amp;"|")-1))))&gt;=3,IF(ISNUMBER(O1559),O1559,IFERROR(VALUE(O1559),VALUE(LEFT(TRIM(O1559),FIND("|",SUBSTITUTE(SUBSTITUTE(SUBSTITUTE(SUBSTITUTE(SUBSTITUTE(TRIM(O1559),"/","|"),"(","|"),"（","|"),";","|"),"；","|")&amp;"|")-1))))*100/IF(ISNUMBER(N1559),N1559,IFERROR(VALUE(N1559),VALUE(LEFT(TRIM(N1559),FIND("|",SUBSTITUTE(SUBSTITUTE(SUBSTITUTE(SUBSTITUTE(SUBSTITUTE(TRIM(N1559),"/","|"),"(","|"),"（","|"),";","|"),"；","|")&amp;"|")-1))))&lt;=40),IF(ISNUMBER(O1559),O1559,IFERROR(VALUE(O1559),VALUE(LEFT(TRIM(O1559),FIND("|",SUBSTITUTE(SUBSTITUTE(SUBSTITUTE(SUBSTITUTE(SUBSTITUTE(TRIM(O1559),"/","|"),"(","|"),"（","|"),";","|"),"；","|")&amp;"|")-1))))*100/IF(ISNUMBER(N1559),N1559,IFERROR(VALUE(N1559),VALUE(LEFT(TRIM(N1559),FIND("|",SUBSTITUTE(SUBSTITUTE(SUBSTITUTE(SUBSTITUTE(SUBSTITUTE(TRIM(N1559),"/","|"),"(","|"),"（","|"),";","|"),"；","|")&amp;"|")-1)))),""),""))</x:f>
        <x:v>8.05</x:v>
      </x:c>
      <x:c r="AI1559" s="15" t="str">
        <x:f>IFERROR(IF(AND(IF(ISNUMBER(O1559),O1559,IFERROR(VALUE(O1559),VALUE(LEFT(TRIM(O1559),FIND("|",SUBSTITUTE(SUBSTITUTE(SUBSTITUTE(SUBSTITUTE(SUBSTITUTE(TRIM(O1559),"/","|"),"(","|"),"（","|"),";","|"),"；","|")&amp;"|")-1))))&gt;=75,IF(ISNUMBER(O1559),O1559,IFERROR(VALUE(O1559),VALUE(LEFT(TRIM(O1559),FIND("|",SUBSTITUTE(SUBSTITUTE(SUBSTITUTE(SUBSTITUTE(SUBSTITUTE(TRIM(O1559),"/","|"),"(","|"),"（","|"),";","|"),"；","|")&amp;"|")-1))))&lt;=85,IF(ISNUMBER(Q1559),Q1559,IFERROR(VALUE(Q1559),VALUE(LEFT(TRIM(Q1559),FIND("|",SUBSTITUTE(SUBSTITUTE(SUBSTITUTE(SUBSTITUTE(SUBSTITUTE(TRIM(Q1559),"/","|"),"(","|"),"（","|"),";","|"),"；","|")&amp;"|")-1))))&gt;0),IF(ISNUMBER(O1559),O1559,IFERROR(VALUE(O1559),VALUE(LEFT(TRIM(O1559),FIND("|",SUBSTITUTE(SUBSTITUTE(SUBSTITUTE(SUBSTITUTE(SUBSTITUTE(TRIM(O1559),"/","|"),"(","|"),"（","|"),";","|"),"；","|")&amp;"|")-1))))*1000/IF(ISNUMBER(Q1559),Q1559,IFERROR(VALUE(Q1559),VALUE(LEFT(TRIM(Q1559),FIND("|",SUBSTITUTE(SUBSTITUTE(SUBSTITUTE(SUBSTITUTE(SUBSTITUTE(TRIM(Q1559),"/","|"),"(","|"),"（","|"),";","|"),"；","|")&amp;"|")-1)))),""),"")</x:f>
      </x:c>
      <x:c r="AJ1559" s="14" t="str">
        <x:f>IF(AI1559="","","非称重实测")</x:f>
      </x:c>
      <x:c r="AK1559" s="14" t="str"/>
      <x:c r="AL1559" s="14" t="str">
        <x:v>v3.4.6-candidate</x:v>
      </x:c>
    </x:row>
    <x:row r="1560">
      <x:c r="A1560" t="n">
        <x:v>373</x:v>
      </x:c>
      <x:c r="B1560" t="str">
        <x:v>NEQ6440BEVS56A</x:v>
      </x:c>
      <x:c r="C1560" t="str">
        <x:v>爱咖牌</x:v>
      </x:c>
      <x:c r="D1560" t="str">
        <x:v>奇瑞新能源汽车股份有限公司</x:v>
      </x:c>
      <x:c r="E1560"/>
      <x:c r="F1560" t="str">
        <x:v>纯电动多用途乘用车</x:v>
      </x:c>
      <x:c r="G1560" t="str">
        <x:v>iCAR 03</x:v>
      </x:c>
      <x:c r="H1560" t="str">
        <x:v>纯电动多用途乘用车</x:v>
      </x:c>
      <x:c r="I1560" t="str">
        <x:v>SUV-B </x:v>
      </x:c>
      <x:c r="J1560" t="str">
        <x:v>BEV</x:v>
      </x:c>
      <x:c r="K1560" t="str">
        <x:v>否</x:v>
      </x:c>
      <x:c r="L1560" t="str">
        <x:v>1775/1800</x:v>
      </x:c>
      <x:c r="M1560"/>
      <x:c r="N1560" t="n">
        <x:v>501</x:v>
      </x:c>
      <x:c r="O1560" t="n">
        <x:v>65.6964</x:v>
      </x:c>
      <x:c r="P1560" t="str">
        <x:v>磷酸铁锂</x:v>
      </x:c>
      <x:c r="Q1560" t="n">
        <x:v>150</x:v>
      </x:c>
      <x:c r="R1560" t="n">
        <x:v>13.11</x:v>
      </x:c>
      <x:c r="S1560"/>
      <x:c r="T1560"/>
      <x:c r="U1560" t="str">
        <x:v>奇瑞新能源汽车股份有限公司</x:v>
      </x:c>
      <x:c r="V1560" t="n">
        <x:v>135</x:v>
      </x:c>
      <x:c r="W1560"/>
      <x:c r="X1560" t="str">
        <x:v>不适用(BEV)</x:v>
      </x:c>
      <x:c r="Y1560" t="str">
        <x:v>不适用(BEV)</x:v>
      </x:c>
      <x:c r="Z1560" t="str">
        <x:v>不适用(BEV)</x:v>
      </x:c>
      <x:c r="AA1560" t="str">
        <x:v>不适用(BEV)</x:v>
      </x:c>
      <x:c r="AB1560" t="str">
        <x:v>不适用(BEV)</x:v>
      </x:c>
      <x:c r="AC1560" t="str">
        <x:v>不适用(BEV)</x:v>
      </x:c>
      <x:c r="AD1560" t="str">
        <x:v>BEV_历史批次</x:v>
      </x:c>
      <x:c r="AE1560" s="14" t="str"/>
      <x:c r="AF1560" s="14" t="str"/>
      <x:c r="AG1560" s="14" t="str">
        <x:v>待OCR/外部证据：数值语义歧义</x:v>
      </x:c>
      <x:c r="AH1560" s="15" t="n">
        <x:f>IF(R1560&lt;&gt;"",R1560,IFERROR(IF(AND(IF(ISNUMBER(O1560),O1560,IFERROR(VALUE(O1560),VALUE(LEFT(TRIM(O1560),FIND("|",SUBSTITUTE(SUBSTITUTE(SUBSTITUTE(SUBSTITUTE(SUBSTITUTE(TRIM(O1560),"/","|"),"(","|"),"（","|"),";","|"),"；","|")&amp;"|")-1))))*100/IF(ISNUMBER(N1560),N1560,IFERROR(VALUE(N1560),VALUE(LEFT(TRIM(N1560),FIND("|",SUBSTITUTE(SUBSTITUTE(SUBSTITUTE(SUBSTITUTE(SUBSTITUTE(TRIM(N1560),"/","|"),"(","|"),"（","|"),";","|"),"；","|")&amp;"|")-1))))&gt;=3,IF(ISNUMBER(O1560),O1560,IFERROR(VALUE(O1560),VALUE(LEFT(TRIM(O1560),FIND("|",SUBSTITUTE(SUBSTITUTE(SUBSTITUTE(SUBSTITUTE(SUBSTITUTE(TRIM(O1560),"/","|"),"(","|"),"（","|"),";","|"),"；","|")&amp;"|")-1))))*100/IF(ISNUMBER(N1560),N1560,IFERROR(VALUE(N1560),VALUE(LEFT(TRIM(N1560),FIND("|",SUBSTITUTE(SUBSTITUTE(SUBSTITUTE(SUBSTITUTE(SUBSTITUTE(TRIM(N1560),"/","|"),"(","|"),"（","|"),";","|"),"；","|")&amp;"|")-1))))&lt;=40),IF(ISNUMBER(O1560),O1560,IFERROR(VALUE(O1560),VALUE(LEFT(TRIM(O1560),FIND("|",SUBSTITUTE(SUBSTITUTE(SUBSTITUTE(SUBSTITUTE(SUBSTITUTE(TRIM(O1560),"/","|"),"(","|"),"（","|"),";","|"),"；","|")&amp;"|")-1))))*100/IF(ISNUMBER(N1560),N1560,IFERROR(VALUE(N1560),VALUE(LEFT(TRIM(N1560),FIND("|",SUBSTITUTE(SUBSTITUTE(SUBSTITUTE(SUBSTITUTE(SUBSTITUTE(TRIM(N1560),"/","|"),"(","|"),"（","|"),";","|"),"；","|")&amp;"|")-1)))),""),""))</x:f>
        <x:v>13.11</x:v>
      </x:c>
      <x:c r="AI1560" s="15" t="str">
        <x:f>IFERROR(IF(AND(IF(ISNUMBER(O1560),O1560,IFERROR(VALUE(O1560),VALUE(LEFT(TRIM(O1560),FIND("|",SUBSTITUTE(SUBSTITUTE(SUBSTITUTE(SUBSTITUTE(SUBSTITUTE(TRIM(O1560),"/","|"),"(","|"),"（","|"),";","|"),"；","|")&amp;"|")-1))))&gt;=75,IF(ISNUMBER(O1560),O1560,IFERROR(VALUE(O1560),VALUE(LEFT(TRIM(O1560),FIND("|",SUBSTITUTE(SUBSTITUTE(SUBSTITUTE(SUBSTITUTE(SUBSTITUTE(TRIM(O1560),"/","|"),"(","|"),"（","|"),";","|"),"；","|")&amp;"|")-1))))&lt;=85,IF(ISNUMBER(Q1560),Q1560,IFERROR(VALUE(Q1560),VALUE(LEFT(TRIM(Q1560),FIND("|",SUBSTITUTE(SUBSTITUTE(SUBSTITUTE(SUBSTITUTE(SUBSTITUTE(TRIM(Q1560),"/","|"),"(","|"),"（","|"),";","|"),"；","|")&amp;"|")-1))))&gt;0),IF(ISNUMBER(O1560),O1560,IFERROR(VALUE(O1560),VALUE(LEFT(TRIM(O1560),FIND("|",SUBSTITUTE(SUBSTITUTE(SUBSTITUTE(SUBSTITUTE(SUBSTITUTE(TRIM(O1560),"/","|"),"(","|"),"（","|"),";","|"),"；","|")&amp;"|")-1))))*1000/IF(ISNUMBER(Q1560),Q1560,IFERROR(VALUE(Q1560),VALUE(LEFT(TRIM(Q1560),FIND("|",SUBSTITUTE(SUBSTITUTE(SUBSTITUTE(SUBSTITUTE(SUBSTITUTE(TRIM(Q1560),"/","|"),"(","|"),"（","|"),";","|"),"；","|")&amp;"|")-1)))),""),"")</x:f>
      </x:c>
      <x:c r="AJ1560" s="14" t="str">
        <x:f>IF(AI1560="","","非称重实测")</x:f>
      </x:c>
      <x:c r="AK1560" s="14" t="str"/>
      <x:c r="AL1560" s="14" t="str">
        <x:v>v3.4.6-candidate</x:v>
      </x:c>
    </x:row>
    <x:row r="1561">
      <x:c r="A1561" t="n">
        <x:v>373</x:v>
      </x:c>
      <x:c r="B1561" t="str">
        <x:v>NEQ6440BEVS56B</x:v>
      </x:c>
      <x:c r="C1561" t="str">
        <x:v>爱咖牌</x:v>
      </x:c>
      <x:c r="D1561" t="str">
        <x:v>奇瑞新能源汽车股份有限公司</x:v>
      </x:c>
      <x:c r="E1561"/>
      <x:c r="F1561" t="str">
        <x:v>纯电动多用途乘用车</x:v>
      </x:c>
      <x:c r="G1561" t="str">
        <x:v>iCAR 03</x:v>
      </x:c>
      <x:c r="H1561" t="str">
        <x:v>纯电动多用途乘用车</x:v>
      </x:c>
      <x:c r="I1561" t="str">
        <x:v>SUV-B </x:v>
      </x:c>
      <x:c r="J1561" t="str">
        <x:v>BEV</x:v>
      </x:c>
      <x:c r="K1561" t="str">
        <x:v>否</x:v>
      </x:c>
      <x:c r="L1561" t="n">
        <x:v>1679</x:v>
      </x:c>
      <x:c r="M1561"/>
      <x:c r="N1561" t="n">
        <x:v>401</x:v>
      </x:c>
      <x:c r="O1561" t="n">
        <x:v>50.63</x:v>
      </x:c>
      <x:c r="P1561" t="str">
        <x:v>磷酸铁锂</x:v>
      </x:c>
      <x:c r="Q1561" t="n">
        <x:v>150</x:v>
      </x:c>
      <x:c r="R1561" t="n">
        <x:v>12.63</x:v>
      </x:c>
      <x:c r="S1561"/>
      <x:c r="T1561"/>
      <x:c r="U1561" t="str">
        <x:v>奇瑞新能源汽车股份有限公司</x:v>
      </x:c>
      <x:c r="V1561" t="n">
        <x:v>135</x:v>
      </x:c>
      <x:c r="W1561"/>
      <x:c r="X1561" t="str">
        <x:v>不适用(BEV)</x:v>
      </x:c>
      <x:c r="Y1561" t="str">
        <x:v>不适用(BEV)</x:v>
      </x:c>
      <x:c r="Z1561" t="str">
        <x:v>不适用(BEV)</x:v>
      </x:c>
      <x:c r="AA1561" t="str">
        <x:v>不适用(BEV)</x:v>
      </x:c>
      <x:c r="AB1561" t="str">
        <x:v>不适用(BEV)</x:v>
      </x:c>
      <x:c r="AC1561" t="str">
        <x:v>不适用(BEV)</x:v>
      </x:c>
      <x:c r="AD1561" t="str">
        <x:v>BEV_历史批次</x:v>
      </x:c>
      <x:c r="AE1561" s="14" t="str"/>
      <x:c r="AF1561" s="14" t="str"/>
      <x:c r="AG1561" s="14" t="str">
        <x:v>待OCR/外部证据：数值语义歧义</x:v>
      </x:c>
      <x:c r="AH1561" s="15" t="n">
        <x:f>IF(R1561&lt;&gt;"",R1561,IFERROR(IF(AND(IF(ISNUMBER(O1561),O1561,IFERROR(VALUE(O1561),VALUE(LEFT(TRIM(O1561),FIND("|",SUBSTITUTE(SUBSTITUTE(SUBSTITUTE(SUBSTITUTE(SUBSTITUTE(TRIM(O1561),"/","|"),"(","|"),"（","|"),";","|"),"；","|")&amp;"|")-1))))*100/IF(ISNUMBER(N1561),N1561,IFERROR(VALUE(N1561),VALUE(LEFT(TRIM(N1561),FIND("|",SUBSTITUTE(SUBSTITUTE(SUBSTITUTE(SUBSTITUTE(SUBSTITUTE(TRIM(N1561),"/","|"),"(","|"),"（","|"),";","|"),"；","|")&amp;"|")-1))))&gt;=3,IF(ISNUMBER(O1561),O1561,IFERROR(VALUE(O1561),VALUE(LEFT(TRIM(O1561),FIND("|",SUBSTITUTE(SUBSTITUTE(SUBSTITUTE(SUBSTITUTE(SUBSTITUTE(TRIM(O1561),"/","|"),"(","|"),"（","|"),";","|"),"；","|")&amp;"|")-1))))*100/IF(ISNUMBER(N1561),N1561,IFERROR(VALUE(N1561),VALUE(LEFT(TRIM(N1561),FIND("|",SUBSTITUTE(SUBSTITUTE(SUBSTITUTE(SUBSTITUTE(SUBSTITUTE(TRIM(N1561),"/","|"),"(","|"),"（","|"),";","|"),"；","|")&amp;"|")-1))))&lt;=40),IF(ISNUMBER(O1561),O1561,IFERROR(VALUE(O1561),VALUE(LEFT(TRIM(O1561),FIND("|",SUBSTITUTE(SUBSTITUTE(SUBSTITUTE(SUBSTITUTE(SUBSTITUTE(TRIM(O1561),"/","|"),"(","|"),"（","|"),";","|"),"；","|")&amp;"|")-1))))*100/IF(ISNUMBER(N1561),N1561,IFERROR(VALUE(N1561),VALUE(LEFT(TRIM(N1561),FIND("|",SUBSTITUTE(SUBSTITUTE(SUBSTITUTE(SUBSTITUTE(SUBSTITUTE(TRIM(N1561),"/","|"),"(","|"),"（","|"),";","|"),"；","|")&amp;"|")-1)))),""),""))</x:f>
        <x:v>12.63</x:v>
      </x:c>
      <x:c r="AI1561" s="15" t="str">
        <x:f>IFERROR(IF(AND(IF(ISNUMBER(O1561),O1561,IFERROR(VALUE(O1561),VALUE(LEFT(TRIM(O1561),FIND("|",SUBSTITUTE(SUBSTITUTE(SUBSTITUTE(SUBSTITUTE(SUBSTITUTE(TRIM(O1561),"/","|"),"(","|"),"（","|"),";","|"),"；","|")&amp;"|")-1))))&gt;=75,IF(ISNUMBER(O1561),O1561,IFERROR(VALUE(O1561),VALUE(LEFT(TRIM(O1561),FIND("|",SUBSTITUTE(SUBSTITUTE(SUBSTITUTE(SUBSTITUTE(SUBSTITUTE(TRIM(O1561),"/","|"),"(","|"),"（","|"),";","|"),"；","|")&amp;"|")-1))))&lt;=85,IF(ISNUMBER(Q1561),Q1561,IFERROR(VALUE(Q1561),VALUE(LEFT(TRIM(Q1561),FIND("|",SUBSTITUTE(SUBSTITUTE(SUBSTITUTE(SUBSTITUTE(SUBSTITUTE(TRIM(Q1561),"/","|"),"(","|"),"（","|"),";","|"),"；","|")&amp;"|")-1))))&gt;0),IF(ISNUMBER(O1561),O1561,IFERROR(VALUE(O1561),VALUE(LEFT(TRIM(O1561),FIND("|",SUBSTITUTE(SUBSTITUTE(SUBSTITUTE(SUBSTITUTE(SUBSTITUTE(TRIM(O1561),"/","|"),"(","|"),"（","|"),";","|"),"；","|")&amp;"|")-1))))*1000/IF(ISNUMBER(Q1561),Q1561,IFERROR(VALUE(Q1561),VALUE(LEFT(TRIM(Q1561),FIND("|",SUBSTITUTE(SUBSTITUTE(SUBSTITUTE(SUBSTITUTE(SUBSTITUTE(TRIM(Q1561),"/","|"),"(","|"),"（","|"),";","|"),"；","|")&amp;"|")-1)))),""),"")</x:f>
      </x:c>
      <x:c r="AJ1561" s="14" t="str">
        <x:f>IF(AI1561="","","非称重实测")</x:f>
      </x:c>
      <x:c r="AK1561" s="14" t="str"/>
      <x:c r="AL1561" s="14" t="str">
        <x:v>v3.4.6-candidate</x:v>
      </x:c>
    </x:row>
    <x:row r="1562">
      <x:c r="A1562" t="n">
        <x:v>373</x:v>
      </x:c>
      <x:c r="B1562" t="str">
        <x:v>NEQ6440BEVS56C</x:v>
      </x:c>
      <x:c r="C1562" t="str">
        <x:v>爱咖牌</x:v>
      </x:c>
      <x:c r="D1562" t="str">
        <x:v>奇瑞新能源汽车股份有限公司</x:v>
      </x:c>
      <x:c r="E1562"/>
      <x:c r="F1562" t="str">
        <x:v>纯电动多用途乘用车</x:v>
      </x:c>
      <x:c r="G1562" t="str">
        <x:v>iCAR 03</x:v>
      </x:c>
      <x:c r="H1562" t="str">
        <x:v>纯电动多用途乘用车</x:v>
      </x:c>
      <x:c r="I1562" t="str">
        <x:v>SUV-B </x:v>
      </x:c>
      <x:c r="J1562" t="str">
        <x:v>BEV</x:v>
      </x:c>
      <x:c r="K1562" t="str">
        <x:v>否</x:v>
      </x:c>
      <x:c r="L1562" t="n">
        <x:v>1892</x:v>
      </x:c>
      <x:c r="M1562"/>
      <x:c r="N1562" t="n">
        <x:v>501</x:v>
      </x:c>
      <x:c r="O1562" t="n">
        <x:v>69.77</x:v>
      </x:c>
      <x:c r="P1562" t="str">
        <x:v>磷酸铁锂</x:v>
      </x:c>
      <x:c r="Q1562" t="n">
        <x:v>150</x:v>
      </x:c>
      <x:c r="R1562" t="n">
        <x:v>13.93</x:v>
      </x:c>
      <x:c r="S1562"/>
      <x:c r="T1562"/>
      <x:c r="U1562" t="str">
        <x:v>奇瑞新能源汽车股份有限公司</x:v>
      </x:c>
      <x:c r="V1562" t="str">
        <x:v>F: 70
R: 135</x:v>
      </x:c>
      <x:c r="W1562"/>
      <x:c r="X1562" t="str">
        <x:v>不适用(BEV)</x:v>
      </x:c>
      <x:c r="Y1562" t="str">
        <x:v>不适用(BEV)</x:v>
      </x:c>
      <x:c r="Z1562" t="str">
        <x:v>不适用(BEV)</x:v>
      </x:c>
      <x:c r="AA1562" t="str">
        <x:v>不适用(BEV)</x:v>
      </x:c>
      <x:c r="AB1562" t="str">
        <x:v>不适用(BEV)</x:v>
      </x:c>
      <x:c r="AC1562" t="str">
        <x:v>不适用(BEV)</x:v>
      </x:c>
      <x:c r="AD1562" t="str">
        <x:v>BEV_历史批次</x:v>
      </x:c>
      <x:c r="AE1562" s="14" t="str">
        <x:v>70|135</x:v>
      </x:c>
      <x:c r="AF1562" s="14" t="str"/>
      <x:c r="AG1562" s="14" t="str">
        <x:v>源字段可解析</x:v>
      </x:c>
      <x:c r="AH1562" s="15" t="n">
        <x:f>IF(R1562&lt;&gt;"",R1562,IFERROR(IF(AND(IF(ISNUMBER(O1562),O1562,IFERROR(VALUE(O1562),VALUE(LEFT(TRIM(O1562),FIND("|",SUBSTITUTE(SUBSTITUTE(SUBSTITUTE(SUBSTITUTE(SUBSTITUTE(TRIM(O1562),"/","|"),"(","|"),"（","|"),";","|"),"；","|")&amp;"|")-1))))*100/IF(ISNUMBER(N1562),N1562,IFERROR(VALUE(N1562),VALUE(LEFT(TRIM(N1562),FIND("|",SUBSTITUTE(SUBSTITUTE(SUBSTITUTE(SUBSTITUTE(SUBSTITUTE(TRIM(N1562),"/","|"),"(","|"),"（","|"),";","|"),"；","|")&amp;"|")-1))))&gt;=3,IF(ISNUMBER(O1562),O1562,IFERROR(VALUE(O1562),VALUE(LEFT(TRIM(O1562),FIND("|",SUBSTITUTE(SUBSTITUTE(SUBSTITUTE(SUBSTITUTE(SUBSTITUTE(TRIM(O1562),"/","|"),"(","|"),"（","|"),";","|"),"；","|")&amp;"|")-1))))*100/IF(ISNUMBER(N1562),N1562,IFERROR(VALUE(N1562),VALUE(LEFT(TRIM(N1562),FIND("|",SUBSTITUTE(SUBSTITUTE(SUBSTITUTE(SUBSTITUTE(SUBSTITUTE(TRIM(N1562),"/","|"),"(","|"),"（","|"),";","|"),"；","|")&amp;"|")-1))))&lt;=40),IF(ISNUMBER(O1562),O1562,IFERROR(VALUE(O1562),VALUE(LEFT(TRIM(O1562),FIND("|",SUBSTITUTE(SUBSTITUTE(SUBSTITUTE(SUBSTITUTE(SUBSTITUTE(TRIM(O1562),"/","|"),"(","|"),"（","|"),";","|"),"；","|")&amp;"|")-1))))*100/IF(ISNUMBER(N1562),N1562,IFERROR(VALUE(N1562),VALUE(LEFT(TRIM(N1562),FIND("|",SUBSTITUTE(SUBSTITUTE(SUBSTITUTE(SUBSTITUTE(SUBSTITUTE(TRIM(N1562),"/","|"),"(","|"),"（","|"),";","|"),"；","|")&amp;"|")-1)))),""),""))</x:f>
        <x:v>13.93</x:v>
      </x:c>
      <x:c r="AI1562" s="15" t="str">
        <x:f>IFERROR(IF(AND(IF(ISNUMBER(O1562),O1562,IFERROR(VALUE(O1562),VALUE(LEFT(TRIM(O1562),FIND("|",SUBSTITUTE(SUBSTITUTE(SUBSTITUTE(SUBSTITUTE(SUBSTITUTE(TRIM(O1562),"/","|"),"(","|"),"（","|"),";","|"),"；","|")&amp;"|")-1))))&gt;=75,IF(ISNUMBER(O1562),O1562,IFERROR(VALUE(O1562),VALUE(LEFT(TRIM(O1562),FIND("|",SUBSTITUTE(SUBSTITUTE(SUBSTITUTE(SUBSTITUTE(SUBSTITUTE(TRIM(O1562),"/","|"),"(","|"),"（","|"),";","|"),"；","|")&amp;"|")-1))))&lt;=85,IF(ISNUMBER(Q1562),Q1562,IFERROR(VALUE(Q1562),VALUE(LEFT(TRIM(Q1562),FIND("|",SUBSTITUTE(SUBSTITUTE(SUBSTITUTE(SUBSTITUTE(SUBSTITUTE(TRIM(Q1562),"/","|"),"(","|"),"（","|"),";","|"),"；","|")&amp;"|")-1))))&gt;0),IF(ISNUMBER(O1562),O1562,IFERROR(VALUE(O1562),VALUE(LEFT(TRIM(O1562),FIND("|",SUBSTITUTE(SUBSTITUTE(SUBSTITUTE(SUBSTITUTE(SUBSTITUTE(TRIM(O1562),"/","|"),"(","|"),"（","|"),";","|"),"；","|")&amp;"|")-1))))*1000/IF(ISNUMBER(Q1562),Q1562,IFERROR(VALUE(Q1562),VALUE(LEFT(TRIM(Q1562),FIND("|",SUBSTITUTE(SUBSTITUTE(SUBSTITUTE(SUBSTITUTE(SUBSTITUTE(TRIM(Q1562),"/","|"),"(","|"),"（","|"),";","|"),"；","|")&amp;"|")-1)))),""),"")</x:f>
      </x:c>
      <x:c r="AJ1562" s="14" t="str">
        <x:f>IF(AI1562="","","非称重实测")</x:f>
      </x:c>
      <x:c r="AK1562" s="14" t="str"/>
      <x:c r="AL1562" s="14" t="str">
        <x:v>v3.4.6-candidate</x:v>
      </x:c>
    </x:row>
    <x:row r="1563">
      <x:c r="A1563" t="n">
        <x:v>373</x:v>
      </x:c>
      <x:c r="B1563" t="str">
        <x:v>NEQ7000BEVJH11M</x:v>
      </x:c>
      <x:c r="C1563" t="str">
        <x:v>奇瑞牌</x:v>
      </x:c>
      <x:c r="D1563" t="str">
        <x:v>奇瑞新能源汽车股份有限公司</x:v>
      </x:c>
      <x:c r="E1563"/>
      <x:c r="F1563" t="str">
        <x:v>纯电动轿车</x:v>
      </x:c>
      <x:c r="G1563" t="str">
        <x:v>QQ冰淇淋</x:v>
      </x:c>
      <x:c r="H1563" t="str">
        <x:v>纯电动轿车</x:v>
      </x:c>
      <x:c r="I1563" t="str">
        <x:v>Car-A</x:v>
      </x:c>
      <x:c r="J1563" t="str">
        <x:v>BEV</x:v>
      </x:c>
      <x:c r="K1563" t="str">
        <x:v>否</x:v>
      </x:c>
      <x:c r="L1563" t="n">
        <x:v>743</x:v>
      </x:c>
      <x:c r="M1563"/>
      <x:c r="N1563" t="n">
        <x:v>170</x:v>
      </x:c>
      <x:c r="O1563" t="n">
        <x:v>13.977</x:v>
      </x:c>
      <x:c r="P1563"/>
      <x:c r="Q1563" t="n">
        <x:v>140</x:v>
      </x:c>
      <x:c r="R1563" t="n">
        <x:v>8.22</x:v>
      </x:c>
      <x:c r="S1563"/>
      <x:c r="T1563"/>
      <x:c r="U1563"/>
      <x:c r="V1563"/>
      <x:c r="W1563"/>
      <x:c r="X1563" t="str">
        <x:v>不适用(BEV)</x:v>
      </x:c>
      <x:c r="Y1563" t="str">
        <x:v>不适用(BEV)</x:v>
      </x:c>
      <x:c r="Z1563" t="str">
        <x:v>不适用(BEV)</x:v>
      </x:c>
      <x:c r="AA1563" t="str">
        <x:v>不适用(BEV)</x:v>
      </x:c>
      <x:c r="AB1563" t="str">
        <x:v>不适用(BEV)</x:v>
      </x:c>
      <x:c r="AC1563" t="str">
        <x:v>不适用(BEV)</x:v>
      </x:c>
      <x:c r="AD1563" t="str">
        <x:v>BEV_历史批次</x:v>
      </x:c>
      <x:c r="AE1563" s="14" t="str"/>
      <x:c r="AF1563" s="14" t="str"/>
      <x:c r="AG1563" s="14" t="str">
        <x:v>待OCR/外部证据：原字段为空</x:v>
      </x:c>
      <x:c r="AH1563" s="15" t="n">
        <x:f>IF(R1563&lt;&gt;"",R1563,IFERROR(IF(AND(IF(ISNUMBER(O1563),O1563,IFERROR(VALUE(O1563),VALUE(LEFT(TRIM(O1563),FIND("|",SUBSTITUTE(SUBSTITUTE(SUBSTITUTE(SUBSTITUTE(SUBSTITUTE(TRIM(O1563),"/","|"),"(","|"),"（","|"),";","|"),"；","|")&amp;"|")-1))))*100/IF(ISNUMBER(N1563),N1563,IFERROR(VALUE(N1563),VALUE(LEFT(TRIM(N1563),FIND("|",SUBSTITUTE(SUBSTITUTE(SUBSTITUTE(SUBSTITUTE(SUBSTITUTE(TRIM(N1563),"/","|"),"(","|"),"（","|"),";","|"),"；","|")&amp;"|")-1))))&gt;=3,IF(ISNUMBER(O1563),O1563,IFERROR(VALUE(O1563),VALUE(LEFT(TRIM(O1563),FIND("|",SUBSTITUTE(SUBSTITUTE(SUBSTITUTE(SUBSTITUTE(SUBSTITUTE(TRIM(O1563),"/","|"),"(","|"),"（","|"),";","|"),"；","|")&amp;"|")-1))))*100/IF(ISNUMBER(N1563),N1563,IFERROR(VALUE(N1563),VALUE(LEFT(TRIM(N1563),FIND("|",SUBSTITUTE(SUBSTITUTE(SUBSTITUTE(SUBSTITUTE(SUBSTITUTE(TRIM(N1563),"/","|"),"(","|"),"（","|"),";","|"),"；","|")&amp;"|")-1))))&lt;=40),IF(ISNUMBER(O1563),O1563,IFERROR(VALUE(O1563),VALUE(LEFT(TRIM(O1563),FIND("|",SUBSTITUTE(SUBSTITUTE(SUBSTITUTE(SUBSTITUTE(SUBSTITUTE(TRIM(O1563),"/","|"),"(","|"),"（","|"),";","|"),"；","|")&amp;"|")-1))))*100/IF(ISNUMBER(N1563),N1563,IFERROR(VALUE(N1563),VALUE(LEFT(TRIM(N1563),FIND("|",SUBSTITUTE(SUBSTITUTE(SUBSTITUTE(SUBSTITUTE(SUBSTITUTE(TRIM(N1563),"/","|"),"(","|"),"（","|"),";","|"),"；","|")&amp;"|")-1)))),""),""))</x:f>
        <x:v>8.22</x:v>
      </x:c>
      <x:c r="AI1563" s="15" t="str">
        <x:f>IFERROR(IF(AND(IF(ISNUMBER(O1563),O1563,IFERROR(VALUE(O1563),VALUE(LEFT(TRIM(O1563),FIND("|",SUBSTITUTE(SUBSTITUTE(SUBSTITUTE(SUBSTITUTE(SUBSTITUTE(TRIM(O1563),"/","|"),"(","|"),"（","|"),";","|"),"；","|")&amp;"|")-1))))&gt;=75,IF(ISNUMBER(O1563),O1563,IFERROR(VALUE(O1563),VALUE(LEFT(TRIM(O1563),FIND("|",SUBSTITUTE(SUBSTITUTE(SUBSTITUTE(SUBSTITUTE(SUBSTITUTE(TRIM(O1563),"/","|"),"(","|"),"（","|"),";","|"),"；","|")&amp;"|")-1))))&lt;=85,IF(ISNUMBER(Q1563),Q1563,IFERROR(VALUE(Q1563),VALUE(LEFT(TRIM(Q1563),FIND("|",SUBSTITUTE(SUBSTITUTE(SUBSTITUTE(SUBSTITUTE(SUBSTITUTE(TRIM(Q1563),"/","|"),"(","|"),"（","|"),";","|"),"；","|")&amp;"|")-1))))&gt;0),IF(ISNUMBER(O1563),O1563,IFERROR(VALUE(O1563),VALUE(LEFT(TRIM(O1563),FIND("|",SUBSTITUTE(SUBSTITUTE(SUBSTITUTE(SUBSTITUTE(SUBSTITUTE(TRIM(O1563),"/","|"),"(","|"),"（","|"),";","|"),"；","|")&amp;"|")-1))))*1000/IF(ISNUMBER(Q1563),Q1563,IFERROR(VALUE(Q1563),VALUE(LEFT(TRIM(Q1563),FIND("|",SUBSTITUTE(SUBSTITUTE(SUBSTITUTE(SUBSTITUTE(SUBSTITUTE(TRIM(Q1563),"/","|"),"(","|"),"（","|"),";","|"),"；","|")&amp;"|")-1)))),""),"")</x:f>
      </x:c>
      <x:c r="AJ1563" s="14" t="str">
        <x:f>IF(AI1563="","","非称重实测")</x:f>
      </x:c>
      <x:c r="AK1563" s="14" t="str"/>
      <x:c r="AL1563" s="14" t="str">
        <x:v>v3.4.6-candidate</x:v>
      </x:c>
    </x:row>
    <x:row r="1564">
      <x:c r="A1564" t="n">
        <x:v>373</x:v>
      </x:c>
      <x:c r="B1564" t="str">
        <x:v>NEQ7000BEVJH11N</x:v>
      </x:c>
      <x:c r="C1564" t="str">
        <x:v>奇瑞牌</x:v>
      </x:c>
      <x:c r="D1564" t="str">
        <x:v>奇瑞新能源汽车股份有限公司</x:v>
      </x:c>
      <x:c r="E1564"/>
      <x:c r="F1564" t="str">
        <x:v>纯电动轿车</x:v>
      </x:c>
      <x:c r="G1564" t="str">
        <x:v>QQ冰淇淋</x:v>
      </x:c>
      <x:c r="H1564" t="str">
        <x:v>纯电动轿车</x:v>
      </x:c>
      <x:c r="I1564" t="str">
        <x:v>Car-A</x:v>
      </x:c>
      <x:c r="J1564" t="str">
        <x:v>BEV</x:v>
      </x:c>
      <x:c r="K1564" t="str">
        <x:v>否</x:v>
      </x:c>
      <x:c r="L1564" t="n">
        <x:v>743</x:v>
      </x:c>
      <x:c r="M1564"/>
      <x:c r="N1564" t="n">
        <x:v>170</x:v>
      </x:c>
      <x:c r="O1564" t="n">
        <x:v>13.777</x:v>
      </x:c>
      <x:c r="P1564"/>
      <x:c r="Q1564" t="n">
        <x:v>140</x:v>
      </x:c>
      <x:c r="R1564" t="n">
        <x:v>8.1</x:v>
      </x:c>
      <x:c r="S1564"/>
      <x:c r="T1564"/>
      <x:c r="U1564"/>
      <x:c r="V1564"/>
      <x:c r="W1564"/>
      <x:c r="X1564" t="str">
        <x:v>不适用(BEV)</x:v>
      </x:c>
      <x:c r="Y1564" t="str">
        <x:v>不适用(BEV)</x:v>
      </x:c>
      <x:c r="Z1564" t="str">
        <x:v>不适用(BEV)</x:v>
      </x:c>
      <x:c r="AA1564" t="str">
        <x:v>不适用(BEV)</x:v>
      </x:c>
      <x:c r="AB1564" t="str">
        <x:v>不适用(BEV)</x:v>
      </x:c>
      <x:c r="AC1564" t="str">
        <x:v>不适用(BEV)</x:v>
      </x:c>
      <x:c r="AD1564" t="str">
        <x:v>BEV_历史批次</x:v>
      </x:c>
      <x:c r="AE1564" s="14" t="str"/>
      <x:c r="AF1564" s="14" t="str"/>
      <x:c r="AG1564" s="14" t="str">
        <x:v>待OCR/外部证据：原字段为空</x:v>
      </x:c>
      <x:c r="AH1564" s="15" t="n">
        <x:f>IF(R1564&lt;&gt;"",R1564,IFERROR(IF(AND(IF(ISNUMBER(O1564),O1564,IFERROR(VALUE(O1564),VALUE(LEFT(TRIM(O1564),FIND("|",SUBSTITUTE(SUBSTITUTE(SUBSTITUTE(SUBSTITUTE(SUBSTITUTE(TRIM(O1564),"/","|"),"(","|"),"（","|"),";","|"),"；","|")&amp;"|")-1))))*100/IF(ISNUMBER(N1564),N1564,IFERROR(VALUE(N1564),VALUE(LEFT(TRIM(N1564),FIND("|",SUBSTITUTE(SUBSTITUTE(SUBSTITUTE(SUBSTITUTE(SUBSTITUTE(TRIM(N1564),"/","|"),"(","|"),"（","|"),";","|"),"；","|")&amp;"|")-1))))&gt;=3,IF(ISNUMBER(O1564),O1564,IFERROR(VALUE(O1564),VALUE(LEFT(TRIM(O1564),FIND("|",SUBSTITUTE(SUBSTITUTE(SUBSTITUTE(SUBSTITUTE(SUBSTITUTE(TRIM(O1564),"/","|"),"(","|"),"（","|"),";","|"),"；","|")&amp;"|")-1))))*100/IF(ISNUMBER(N1564),N1564,IFERROR(VALUE(N1564),VALUE(LEFT(TRIM(N1564),FIND("|",SUBSTITUTE(SUBSTITUTE(SUBSTITUTE(SUBSTITUTE(SUBSTITUTE(TRIM(N1564),"/","|"),"(","|"),"（","|"),";","|"),"；","|")&amp;"|")-1))))&lt;=40),IF(ISNUMBER(O1564),O1564,IFERROR(VALUE(O1564),VALUE(LEFT(TRIM(O1564),FIND("|",SUBSTITUTE(SUBSTITUTE(SUBSTITUTE(SUBSTITUTE(SUBSTITUTE(TRIM(O1564),"/","|"),"(","|"),"（","|"),";","|"),"；","|")&amp;"|")-1))))*100/IF(ISNUMBER(N1564),N1564,IFERROR(VALUE(N1564),VALUE(LEFT(TRIM(N1564),FIND("|",SUBSTITUTE(SUBSTITUTE(SUBSTITUTE(SUBSTITUTE(SUBSTITUTE(TRIM(N1564),"/","|"),"(","|"),"（","|"),";","|"),"；","|")&amp;"|")-1)))),""),""))</x:f>
        <x:v>8.1</x:v>
      </x:c>
      <x:c r="AI1564" s="15" t="str">
        <x:f>IFERROR(IF(AND(IF(ISNUMBER(O1564),O1564,IFERROR(VALUE(O1564),VALUE(LEFT(TRIM(O1564),FIND("|",SUBSTITUTE(SUBSTITUTE(SUBSTITUTE(SUBSTITUTE(SUBSTITUTE(TRIM(O1564),"/","|"),"(","|"),"（","|"),";","|"),"；","|")&amp;"|")-1))))&gt;=75,IF(ISNUMBER(O1564),O1564,IFERROR(VALUE(O1564),VALUE(LEFT(TRIM(O1564),FIND("|",SUBSTITUTE(SUBSTITUTE(SUBSTITUTE(SUBSTITUTE(SUBSTITUTE(TRIM(O1564),"/","|"),"(","|"),"（","|"),";","|"),"；","|")&amp;"|")-1))))&lt;=85,IF(ISNUMBER(Q1564),Q1564,IFERROR(VALUE(Q1564),VALUE(LEFT(TRIM(Q1564),FIND("|",SUBSTITUTE(SUBSTITUTE(SUBSTITUTE(SUBSTITUTE(SUBSTITUTE(TRIM(Q1564),"/","|"),"(","|"),"（","|"),";","|"),"；","|")&amp;"|")-1))))&gt;0),IF(ISNUMBER(O1564),O1564,IFERROR(VALUE(O1564),VALUE(LEFT(TRIM(O1564),FIND("|",SUBSTITUTE(SUBSTITUTE(SUBSTITUTE(SUBSTITUTE(SUBSTITUTE(TRIM(O1564),"/","|"),"(","|"),"（","|"),";","|"),"；","|")&amp;"|")-1))))*1000/IF(ISNUMBER(Q1564),Q1564,IFERROR(VALUE(Q1564),VALUE(LEFT(TRIM(Q1564),FIND("|",SUBSTITUTE(SUBSTITUTE(SUBSTITUTE(SUBSTITUTE(SUBSTITUTE(TRIM(Q1564),"/","|"),"(","|"),"（","|"),";","|"),"；","|")&amp;"|")-1)))),""),"")</x:f>
      </x:c>
      <x:c r="AJ1564" s="14" t="str">
        <x:f>IF(AI1564="","","非称重实测")</x:f>
      </x:c>
      <x:c r="AK1564" s="14" t="str"/>
      <x:c r="AL1564" s="14" t="str">
        <x:v>v3.4.6-candidate</x:v>
      </x:c>
    </x:row>
    <x:row r="1565">
      <x:c r="A1565" t="n">
        <x:v>373</x:v>
      </x:c>
      <x:c r="B1565" t="str">
        <x:v>NEQ7000BEVJH11P</x:v>
      </x:c>
      <x:c r="C1565" t="str">
        <x:v>奇瑞牌</x:v>
      </x:c>
      <x:c r="D1565" t="str">
        <x:v>奇瑞新能源汽车股份有限公司</x:v>
      </x:c>
      <x:c r="E1565"/>
      <x:c r="F1565" t="str">
        <x:v>纯电动轿车</x:v>
      </x:c>
      <x:c r="G1565" t="str">
        <x:v>QQ冰淇淋</x:v>
      </x:c>
      <x:c r="H1565" t="str">
        <x:v>纯电动轿车</x:v>
      </x:c>
      <x:c r="I1565" t="str">
        <x:v>Car-A</x:v>
      </x:c>
      <x:c r="J1565" t="str">
        <x:v>BEV</x:v>
      </x:c>
      <x:c r="K1565" t="str">
        <x:v>否</x:v>
      </x:c>
      <x:c r="L1565" t="str">
        <x:v>699/715</x:v>
      </x:c>
      <x:c r="M1565"/>
      <x:c r="N1565" t="n">
        <x:v>120</x:v>
      </x:c>
      <x:c r="O1565" t="n">
        <x:v>9.984</x:v>
      </x:c>
      <x:c r="P1565"/>
      <x:c r="Q1565" t="n">
        <x:v>140</x:v>
      </x:c>
      <x:c r="R1565" t="n">
        <x:v>8.32</x:v>
      </x:c>
      <x:c r="S1565"/>
      <x:c r="T1565"/>
      <x:c r="U1565"/>
      <x:c r="V1565"/>
      <x:c r="W1565"/>
      <x:c r="X1565" t="str">
        <x:v>不适用(BEV)</x:v>
      </x:c>
      <x:c r="Y1565" t="str">
        <x:v>不适用(BEV)</x:v>
      </x:c>
      <x:c r="Z1565" t="str">
        <x:v>不适用(BEV)</x:v>
      </x:c>
      <x:c r="AA1565" t="str">
        <x:v>不适用(BEV)</x:v>
      </x:c>
      <x:c r="AB1565" t="str">
        <x:v>不适用(BEV)</x:v>
      </x:c>
      <x:c r="AC1565" t="str">
        <x:v>不适用(BEV)</x:v>
      </x:c>
      <x:c r="AD1565" t="str">
        <x:v>BEV_历史批次</x:v>
      </x:c>
      <x:c r="AE1565" s="14" t="str"/>
      <x:c r="AF1565" s="14" t="str"/>
      <x:c r="AG1565" s="14" t="str">
        <x:v>待OCR/外部证据：原字段为空</x:v>
      </x:c>
      <x:c r="AH1565" s="15" t="n">
        <x:f>IF(R1565&lt;&gt;"",R1565,IFERROR(IF(AND(IF(ISNUMBER(O1565),O1565,IFERROR(VALUE(O1565),VALUE(LEFT(TRIM(O1565),FIND("|",SUBSTITUTE(SUBSTITUTE(SUBSTITUTE(SUBSTITUTE(SUBSTITUTE(TRIM(O1565),"/","|"),"(","|"),"（","|"),";","|"),"；","|")&amp;"|")-1))))*100/IF(ISNUMBER(N1565),N1565,IFERROR(VALUE(N1565),VALUE(LEFT(TRIM(N1565),FIND("|",SUBSTITUTE(SUBSTITUTE(SUBSTITUTE(SUBSTITUTE(SUBSTITUTE(TRIM(N1565),"/","|"),"(","|"),"（","|"),";","|"),"；","|")&amp;"|")-1))))&gt;=3,IF(ISNUMBER(O1565),O1565,IFERROR(VALUE(O1565),VALUE(LEFT(TRIM(O1565),FIND("|",SUBSTITUTE(SUBSTITUTE(SUBSTITUTE(SUBSTITUTE(SUBSTITUTE(TRIM(O1565),"/","|"),"(","|"),"（","|"),";","|"),"；","|")&amp;"|")-1))))*100/IF(ISNUMBER(N1565),N1565,IFERROR(VALUE(N1565),VALUE(LEFT(TRIM(N1565),FIND("|",SUBSTITUTE(SUBSTITUTE(SUBSTITUTE(SUBSTITUTE(SUBSTITUTE(TRIM(N1565),"/","|"),"(","|"),"（","|"),";","|"),"；","|")&amp;"|")-1))))&lt;=40),IF(ISNUMBER(O1565),O1565,IFERROR(VALUE(O1565),VALUE(LEFT(TRIM(O1565),FIND("|",SUBSTITUTE(SUBSTITUTE(SUBSTITUTE(SUBSTITUTE(SUBSTITUTE(TRIM(O1565),"/","|"),"(","|"),"（","|"),";","|"),"；","|")&amp;"|")-1))))*100/IF(ISNUMBER(N1565),N1565,IFERROR(VALUE(N1565),VALUE(LEFT(TRIM(N1565),FIND("|",SUBSTITUTE(SUBSTITUTE(SUBSTITUTE(SUBSTITUTE(SUBSTITUTE(TRIM(N1565),"/","|"),"(","|"),"（","|"),";","|"),"；","|")&amp;"|")-1)))),""),""))</x:f>
        <x:v>8.32</x:v>
      </x:c>
      <x:c r="AI1565" s="15" t="str">
        <x:f>IFERROR(IF(AND(IF(ISNUMBER(O1565),O1565,IFERROR(VALUE(O1565),VALUE(LEFT(TRIM(O1565),FIND("|",SUBSTITUTE(SUBSTITUTE(SUBSTITUTE(SUBSTITUTE(SUBSTITUTE(TRIM(O1565),"/","|"),"(","|"),"（","|"),";","|"),"；","|")&amp;"|")-1))))&gt;=75,IF(ISNUMBER(O1565),O1565,IFERROR(VALUE(O1565),VALUE(LEFT(TRIM(O1565),FIND("|",SUBSTITUTE(SUBSTITUTE(SUBSTITUTE(SUBSTITUTE(SUBSTITUTE(TRIM(O1565),"/","|"),"(","|"),"（","|"),";","|"),"；","|")&amp;"|")-1))))&lt;=85,IF(ISNUMBER(Q1565),Q1565,IFERROR(VALUE(Q1565),VALUE(LEFT(TRIM(Q1565),FIND("|",SUBSTITUTE(SUBSTITUTE(SUBSTITUTE(SUBSTITUTE(SUBSTITUTE(TRIM(Q1565),"/","|"),"(","|"),"（","|"),";","|"),"；","|")&amp;"|")-1))))&gt;0),IF(ISNUMBER(O1565),O1565,IFERROR(VALUE(O1565),VALUE(LEFT(TRIM(O1565),FIND("|",SUBSTITUTE(SUBSTITUTE(SUBSTITUTE(SUBSTITUTE(SUBSTITUTE(TRIM(O1565),"/","|"),"(","|"),"（","|"),";","|"),"；","|")&amp;"|")-1))))*1000/IF(ISNUMBER(Q1565),Q1565,IFERROR(VALUE(Q1565),VALUE(LEFT(TRIM(Q1565),FIND("|",SUBSTITUTE(SUBSTITUTE(SUBSTITUTE(SUBSTITUTE(SUBSTITUTE(TRIM(Q1565),"/","|"),"(","|"),"（","|"),";","|"),"；","|")&amp;"|")-1)))),""),"")</x:f>
      </x:c>
      <x:c r="AJ1565" s="14" t="str">
        <x:f>IF(AI1565="","","非称重实测")</x:f>
      </x:c>
      <x:c r="AK1565" s="14" t="str"/>
      <x:c r="AL1565" s="14" t="str">
        <x:v>v3.4.6-candidate</x:v>
      </x:c>
    </x:row>
    <x:row r="1566">
      <x:c r="A1566" t="n">
        <x:v>373</x:v>
      </x:c>
      <x:c r="B1566" t="str">
        <x:v>NJ6500FBEV71</x:v>
      </x:c>
      <x:c r="C1566" t="str">
        <x:v>依维柯牌</x:v>
      </x:c>
      <x:c r="D1566" t="str">
        <x:v>南京汽车集团有限公司</x:v>
      </x:c>
      <x:c r="E1566"/>
      <x:c r="F1566" t="str">
        <x:v>纯电动多用途乘用车</x:v>
      </x:c>
      <x:c r="G1566" t="str">
        <x:v>聚星</x:v>
      </x:c>
      <x:c r="H1566" t="str">
        <x:v>纯电动多用途乘用车</x:v>
      </x:c>
      <x:c r="I1566"/>
      <x:c r="J1566" t="str">
        <x:v>BEV</x:v>
      </x:c>
      <x:c r="K1566" t="str">
        <x:v>否</x:v>
      </x:c>
      <x:c r="L1566" t="n">
        <x:v>2380</x:v>
      </x:c>
      <x:c r="M1566"/>
      <x:c r="N1566" t="n">
        <x:v>410</x:v>
      </x:c>
      <x:c r="O1566" t="n">
        <x:v>77</x:v>
      </x:c>
      <x:c r="P1566"/>
      <x:c r="Q1566" t="n">
        <x:v>160</x:v>
      </x:c>
      <x:c r="R1566" t="n">
        <x:v>18.78</x:v>
      </x:c>
      <x:c r="S1566"/>
      <x:c r="T1566"/>
      <x:c r="U1566"/>
      <x:c r="V1566"/>
      <x:c r="W1566"/>
      <x:c r="X1566" t="str">
        <x:v>不适用(BEV)</x:v>
      </x:c>
      <x:c r="Y1566" t="str">
        <x:v>不适用(BEV)</x:v>
      </x:c>
      <x:c r="Z1566" t="str">
        <x:v>不适用(BEV)</x:v>
      </x:c>
      <x:c r="AA1566" t="str">
        <x:v>不适用(BEV)</x:v>
      </x:c>
      <x:c r="AB1566" t="str">
        <x:v>不适用(BEV)</x:v>
      </x:c>
      <x:c r="AC1566" t="str">
        <x:v>不适用(BEV)</x:v>
      </x:c>
      <x:c r="AD1566" t="str">
        <x:v>BEV_历史批次</x:v>
      </x:c>
      <x:c r="AE1566" s="14" t="str"/>
      <x:c r="AF1566" s="14" t="str"/>
      <x:c r="AG1566" s="14" t="str">
        <x:v>待OCR/外部证据：原字段为空</x:v>
      </x:c>
      <x:c r="AH1566" s="15" t="n">
        <x:f>IF(R1566&lt;&gt;"",R1566,IFERROR(IF(AND(IF(ISNUMBER(O1566),O1566,IFERROR(VALUE(O1566),VALUE(LEFT(TRIM(O1566),FIND("|",SUBSTITUTE(SUBSTITUTE(SUBSTITUTE(SUBSTITUTE(SUBSTITUTE(TRIM(O1566),"/","|"),"(","|"),"（","|"),";","|"),"；","|")&amp;"|")-1))))*100/IF(ISNUMBER(N1566),N1566,IFERROR(VALUE(N1566),VALUE(LEFT(TRIM(N1566),FIND("|",SUBSTITUTE(SUBSTITUTE(SUBSTITUTE(SUBSTITUTE(SUBSTITUTE(TRIM(N1566),"/","|"),"(","|"),"（","|"),";","|"),"；","|")&amp;"|")-1))))&gt;=3,IF(ISNUMBER(O1566),O1566,IFERROR(VALUE(O1566),VALUE(LEFT(TRIM(O1566),FIND("|",SUBSTITUTE(SUBSTITUTE(SUBSTITUTE(SUBSTITUTE(SUBSTITUTE(TRIM(O1566),"/","|"),"(","|"),"（","|"),";","|"),"；","|")&amp;"|")-1))))*100/IF(ISNUMBER(N1566),N1566,IFERROR(VALUE(N1566),VALUE(LEFT(TRIM(N1566),FIND("|",SUBSTITUTE(SUBSTITUTE(SUBSTITUTE(SUBSTITUTE(SUBSTITUTE(TRIM(N1566),"/","|"),"(","|"),"（","|"),";","|"),"；","|")&amp;"|")-1))))&lt;=40),IF(ISNUMBER(O1566),O1566,IFERROR(VALUE(O1566),VALUE(LEFT(TRIM(O1566),FIND("|",SUBSTITUTE(SUBSTITUTE(SUBSTITUTE(SUBSTITUTE(SUBSTITUTE(TRIM(O1566),"/","|"),"(","|"),"（","|"),";","|"),"；","|")&amp;"|")-1))))*100/IF(ISNUMBER(N1566),N1566,IFERROR(VALUE(N1566),VALUE(LEFT(TRIM(N1566),FIND("|",SUBSTITUTE(SUBSTITUTE(SUBSTITUTE(SUBSTITUTE(SUBSTITUTE(TRIM(N1566),"/","|"),"(","|"),"（","|"),";","|"),"；","|")&amp;"|")-1)))),""),""))</x:f>
        <x:v>18.78</x:v>
      </x:c>
      <x:c r="AI1566" s="15" t="n">
        <x:f>IFERROR(IF(AND(IF(ISNUMBER(O1566),O1566,IFERROR(VALUE(O1566),VALUE(LEFT(TRIM(O1566),FIND("|",SUBSTITUTE(SUBSTITUTE(SUBSTITUTE(SUBSTITUTE(SUBSTITUTE(TRIM(O1566),"/","|"),"(","|"),"（","|"),";","|"),"；","|")&amp;"|")-1))))&gt;=75,IF(ISNUMBER(O1566),O1566,IFERROR(VALUE(O1566),VALUE(LEFT(TRIM(O1566),FIND("|",SUBSTITUTE(SUBSTITUTE(SUBSTITUTE(SUBSTITUTE(SUBSTITUTE(TRIM(O1566),"/","|"),"(","|"),"（","|"),";","|"),"；","|")&amp;"|")-1))))&lt;=85,IF(ISNUMBER(Q1566),Q1566,IFERROR(VALUE(Q1566),VALUE(LEFT(TRIM(Q1566),FIND("|",SUBSTITUTE(SUBSTITUTE(SUBSTITUTE(SUBSTITUTE(SUBSTITUTE(TRIM(Q1566),"/","|"),"(","|"),"（","|"),";","|"),"；","|")&amp;"|")-1))))&gt;0),IF(ISNUMBER(O1566),O1566,IFERROR(VALUE(O1566),VALUE(LEFT(TRIM(O1566),FIND("|",SUBSTITUTE(SUBSTITUTE(SUBSTITUTE(SUBSTITUTE(SUBSTITUTE(TRIM(O1566),"/","|"),"(","|"),"（","|"),";","|"),"；","|")&amp;"|")-1))))*1000/IF(ISNUMBER(Q1566),Q1566,IFERROR(VALUE(Q1566),VALUE(LEFT(TRIM(Q1566),FIND("|",SUBSTITUTE(SUBSTITUTE(SUBSTITUTE(SUBSTITUTE(SUBSTITUTE(TRIM(Q1566),"/","|"),"(","|"),"（","|"),";","|"),"；","|")&amp;"|")-1)))),""),"")</x:f>
        <x:v>481.25</x:v>
      </x:c>
      <x:c r="AJ1566" s="14" t="str">
        <x:f>IF(AI1566="","","非称重实测")</x:f>
        <x:v>非称重实测</x:v>
      </x:c>
      <x:c r="AK1566" s="14" t="str">
        <x:v>80kWh质量可推导</x:v>
      </x:c>
      <x:c r="AL1566" s="14" t="str">
        <x:v>v3.4.6-candidate</x:v>
      </x:c>
    </x:row>
    <x:row r="1567">
      <x:c r="A1567" t="n">
        <x:v>373</x:v>
      </x:c>
      <x:c r="B1567" t="str">
        <x:v>NJ6500FBEV71T</x:v>
      </x:c>
      <x:c r="C1567" t="str">
        <x:v>大通牌</x:v>
      </x:c>
      <x:c r="D1567" t="str">
        <x:v>南京汽车集团有限公司</x:v>
      </x:c>
      <x:c r="E1567"/>
      <x:c r="F1567" t="str">
        <x:v>纯电动多用途乘用车</x:v>
      </x:c>
      <x:c r="G1567" t="str">
        <x:v>EV70</x:v>
      </x:c>
      <x:c r="H1567" t="str">
        <x:v>纯电动多用途乘用车</x:v>
      </x:c>
      <x:c r="I1567"/>
      <x:c r="J1567" t="str">
        <x:v>BEV</x:v>
      </x:c>
      <x:c r="K1567" t="str">
        <x:v>否</x:v>
      </x:c>
      <x:c r="L1567" t="n">
        <x:v>2410</x:v>
      </x:c>
      <x:c r="M1567"/>
      <x:c r="N1567" t="n">
        <x:v>410</x:v>
      </x:c>
      <x:c r="O1567" t="n">
        <x:v>77</x:v>
      </x:c>
      <x:c r="P1567"/>
      <x:c r="Q1567" t="n">
        <x:v>160</x:v>
      </x:c>
      <x:c r="R1567" t="n">
        <x:v>18.78</x:v>
      </x:c>
      <x:c r="S1567"/>
      <x:c r="T1567"/>
      <x:c r="U1567"/>
      <x:c r="V1567"/>
      <x:c r="W1567"/>
      <x:c r="X1567" t="str">
        <x:v>不适用(BEV)</x:v>
      </x:c>
      <x:c r="Y1567" t="str">
        <x:v>不适用(BEV)</x:v>
      </x:c>
      <x:c r="Z1567" t="str">
        <x:v>不适用(BEV)</x:v>
      </x:c>
      <x:c r="AA1567" t="str">
        <x:v>不适用(BEV)</x:v>
      </x:c>
      <x:c r="AB1567" t="str">
        <x:v>不适用(BEV)</x:v>
      </x:c>
      <x:c r="AC1567" t="str">
        <x:v>不适用(BEV)</x:v>
      </x:c>
      <x:c r="AD1567" t="str">
        <x:v>BEV_历史批次</x:v>
      </x:c>
      <x:c r="AE1567" s="14" t="str"/>
      <x:c r="AF1567" s="14" t="str"/>
      <x:c r="AG1567" s="14" t="str">
        <x:v>待OCR/外部证据：原字段为空</x:v>
      </x:c>
      <x:c r="AH1567" s="15" t="n">
        <x:f>IF(R1567&lt;&gt;"",R1567,IFERROR(IF(AND(IF(ISNUMBER(O1567),O1567,IFERROR(VALUE(O1567),VALUE(LEFT(TRIM(O1567),FIND("|",SUBSTITUTE(SUBSTITUTE(SUBSTITUTE(SUBSTITUTE(SUBSTITUTE(TRIM(O1567),"/","|"),"(","|"),"（","|"),";","|"),"；","|")&amp;"|")-1))))*100/IF(ISNUMBER(N1567),N1567,IFERROR(VALUE(N1567),VALUE(LEFT(TRIM(N1567),FIND("|",SUBSTITUTE(SUBSTITUTE(SUBSTITUTE(SUBSTITUTE(SUBSTITUTE(TRIM(N1567),"/","|"),"(","|"),"（","|"),";","|"),"；","|")&amp;"|")-1))))&gt;=3,IF(ISNUMBER(O1567),O1567,IFERROR(VALUE(O1567),VALUE(LEFT(TRIM(O1567),FIND("|",SUBSTITUTE(SUBSTITUTE(SUBSTITUTE(SUBSTITUTE(SUBSTITUTE(TRIM(O1567),"/","|"),"(","|"),"（","|"),";","|"),"；","|")&amp;"|")-1))))*100/IF(ISNUMBER(N1567),N1567,IFERROR(VALUE(N1567),VALUE(LEFT(TRIM(N1567),FIND("|",SUBSTITUTE(SUBSTITUTE(SUBSTITUTE(SUBSTITUTE(SUBSTITUTE(TRIM(N1567),"/","|"),"(","|"),"（","|"),";","|"),"；","|")&amp;"|")-1))))&lt;=40),IF(ISNUMBER(O1567),O1567,IFERROR(VALUE(O1567),VALUE(LEFT(TRIM(O1567),FIND("|",SUBSTITUTE(SUBSTITUTE(SUBSTITUTE(SUBSTITUTE(SUBSTITUTE(TRIM(O1567),"/","|"),"(","|"),"（","|"),";","|"),"；","|")&amp;"|")-1))))*100/IF(ISNUMBER(N1567),N1567,IFERROR(VALUE(N1567),VALUE(LEFT(TRIM(N1567),FIND("|",SUBSTITUTE(SUBSTITUTE(SUBSTITUTE(SUBSTITUTE(SUBSTITUTE(TRIM(N1567),"/","|"),"(","|"),"（","|"),";","|"),"；","|")&amp;"|")-1)))),""),""))</x:f>
        <x:v>18.78</x:v>
      </x:c>
      <x:c r="AI1567" s="15" t="n">
        <x:f>IFERROR(IF(AND(IF(ISNUMBER(O1567),O1567,IFERROR(VALUE(O1567),VALUE(LEFT(TRIM(O1567),FIND("|",SUBSTITUTE(SUBSTITUTE(SUBSTITUTE(SUBSTITUTE(SUBSTITUTE(TRIM(O1567),"/","|"),"(","|"),"（","|"),";","|"),"；","|")&amp;"|")-1))))&gt;=75,IF(ISNUMBER(O1567),O1567,IFERROR(VALUE(O1567),VALUE(LEFT(TRIM(O1567),FIND("|",SUBSTITUTE(SUBSTITUTE(SUBSTITUTE(SUBSTITUTE(SUBSTITUTE(TRIM(O1567),"/","|"),"(","|"),"（","|"),";","|"),"；","|")&amp;"|")-1))))&lt;=85,IF(ISNUMBER(Q1567),Q1567,IFERROR(VALUE(Q1567),VALUE(LEFT(TRIM(Q1567),FIND("|",SUBSTITUTE(SUBSTITUTE(SUBSTITUTE(SUBSTITUTE(SUBSTITUTE(TRIM(Q1567),"/","|"),"(","|"),"（","|"),";","|"),"；","|")&amp;"|")-1))))&gt;0),IF(ISNUMBER(O1567),O1567,IFERROR(VALUE(O1567),VALUE(LEFT(TRIM(O1567),FIND("|",SUBSTITUTE(SUBSTITUTE(SUBSTITUTE(SUBSTITUTE(SUBSTITUTE(TRIM(O1567),"/","|"),"(","|"),"（","|"),";","|"),"；","|")&amp;"|")-1))))*1000/IF(ISNUMBER(Q1567),Q1567,IFERROR(VALUE(Q1567),VALUE(LEFT(TRIM(Q1567),FIND("|",SUBSTITUTE(SUBSTITUTE(SUBSTITUTE(SUBSTITUTE(SUBSTITUTE(TRIM(Q1567),"/","|"),"(","|"),"（","|"),";","|"),"；","|")&amp;"|")-1)))),""),"")</x:f>
        <x:v>481.25</x:v>
      </x:c>
      <x:c r="AJ1567" s="14" t="str">
        <x:f>IF(AI1567="","","非称重实测")</x:f>
        <x:v>非称重实测</x:v>
      </x:c>
      <x:c r="AK1567" s="14" t="str">
        <x:v>80kWh质量可推导</x:v>
      </x:c>
      <x:c r="AL1567" s="14" t="str">
        <x:v>v3.4.6-candidate</x:v>
      </x:c>
    </x:row>
    <x:row r="1568">
      <x:c r="A1568" t="n">
        <x:v>373</x:v>
      </x:c>
      <x:c r="B1568" t="str">
        <x:v>NJ6500FBEV82</x:v>
      </x:c>
      <x:c r="C1568" t="str">
        <x:v>依维柯牌</x:v>
      </x:c>
      <x:c r="D1568" t="str">
        <x:v>南京汽车集团有限公司</x:v>
      </x:c>
      <x:c r="E1568"/>
      <x:c r="F1568" t="str">
        <x:v>纯电动多用途乘用车</x:v>
      </x:c>
      <x:c r="G1568" t="str">
        <x:v>聚星</x:v>
      </x:c>
      <x:c r="H1568" t="str">
        <x:v>纯电动多用途乘用车</x:v>
      </x:c>
      <x:c r="I1568"/>
      <x:c r="J1568" t="str">
        <x:v>BEV</x:v>
      </x:c>
      <x:c r="K1568" t="str">
        <x:v>否</x:v>
      </x:c>
      <x:c r="L1568" t="n">
        <x:v>2650</x:v>
      </x:c>
      <x:c r="M1568"/>
      <x:c r="N1568" t="n">
        <x:v>450</x:v>
      </x:c>
      <x:c r="O1568" t="n">
        <x:v>88.8</x:v>
      </x:c>
      <x:c r="P1568"/>
      <x:c r="Q1568" t="n">
        <x:v>180</x:v>
      </x:c>
      <x:c r="R1568" t="n">
        <x:v>19.73</x:v>
      </x:c>
      <x:c r="S1568"/>
      <x:c r="T1568"/>
      <x:c r="U1568"/>
      <x:c r="V1568"/>
      <x:c r="W1568"/>
      <x:c r="X1568" t="str">
        <x:v>不适用(BEV)</x:v>
      </x:c>
      <x:c r="Y1568" t="str">
        <x:v>不适用(BEV)</x:v>
      </x:c>
      <x:c r="Z1568" t="str">
        <x:v>不适用(BEV)</x:v>
      </x:c>
      <x:c r="AA1568" t="str">
        <x:v>不适用(BEV)</x:v>
      </x:c>
      <x:c r="AB1568" t="str">
        <x:v>不适用(BEV)</x:v>
      </x:c>
      <x:c r="AC1568" t="str">
        <x:v>不适用(BEV)</x:v>
      </x:c>
      <x:c r="AD1568" t="str">
        <x:v>BEV_历史批次</x:v>
      </x:c>
      <x:c r="AE1568" s="14" t="str"/>
      <x:c r="AF1568" s="14" t="str"/>
      <x:c r="AG1568" s="14" t="str">
        <x:v>待OCR/外部证据：原字段为空</x:v>
      </x:c>
      <x:c r="AH1568" s="15" t="n">
        <x:f>IF(R1568&lt;&gt;"",R1568,IFERROR(IF(AND(IF(ISNUMBER(O1568),O1568,IFERROR(VALUE(O1568),VALUE(LEFT(TRIM(O1568),FIND("|",SUBSTITUTE(SUBSTITUTE(SUBSTITUTE(SUBSTITUTE(SUBSTITUTE(TRIM(O1568),"/","|"),"(","|"),"（","|"),";","|"),"；","|")&amp;"|")-1))))*100/IF(ISNUMBER(N1568),N1568,IFERROR(VALUE(N1568),VALUE(LEFT(TRIM(N1568),FIND("|",SUBSTITUTE(SUBSTITUTE(SUBSTITUTE(SUBSTITUTE(SUBSTITUTE(TRIM(N1568),"/","|"),"(","|"),"（","|"),";","|"),"；","|")&amp;"|")-1))))&gt;=3,IF(ISNUMBER(O1568),O1568,IFERROR(VALUE(O1568),VALUE(LEFT(TRIM(O1568),FIND("|",SUBSTITUTE(SUBSTITUTE(SUBSTITUTE(SUBSTITUTE(SUBSTITUTE(TRIM(O1568),"/","|"),"(","|"),"（","|"),";","|"),"；","|")&amp;"|")-1))))*100/IF(ISNUMBER(N1568),N1568,IFERROR(VALUE(N1568),VALUE(LEFT(TRIM(N1568),FIND("|",SUBSTITUTE(SUBSTITUTE(SUBSTITUTE(SUBSTITUTE(SUBSTITUTE(TRIM(N1568),"/","|"),"(","|"),"（","|"),";","|"),"；","|")&amp;"|")-1))))&lt;=40),IF(ISNUMBER(O1568),O1568,IFERROR(VALUE(O1568),VALUE(LEFT(TRIM(O1568),FIND("|",SUBSTITUTE(SUBSTITUTE(SUBSTITUTE(SUBSTITUTE(SUBSTITUTE(TRIM(O1568),"/","|"),"(","|"),"（","|"),";","|"),"；","|")&amp;"|")-1))))*100/IF(ISNUMBER(N1568),N1568,IFERROR(VALUE(N1568),VALUE(LEFT(TRIM(N1568),FIND("|",SUBSTITUTE(SUBSTITUTE(SUBSTITUTE(SUBSTITUTE(SUBSTITUTE(TRIM(N1568),"/","|"),"(","|"),"（","|"),";","|"),"；","|")&amp;"|")-1)))),""),""))</x:f>
        <x:v>19.73</x:v>
      </x:c>
      <x:c r="AI1568" s="15" t="str">
        <x:f>IFERROR(IF(AND(IF(ISNUMBER(O1568),O1568,IFERROR(VALUE(O1568),VALUE(LEFT(TRIM(O1568),FIND("|",SUBSTITUTE(SUBSTITUTE(SUBSTITUTE(SUBSTITUTE(SUBSTITUTE(TRIM(O1568),"/","|"),"(","|"),"（","|"),";","|"),"；","|")&amp;"|")-1))))&gt;=75,IF(ISNUMBER(O1568),O1568,IFERROR(VALUE(O1568),VALUE(LEFT(TRIM(O1568),FIND("|",SUBSTITUTE(SUBSTITUTE(SUBSTITUTE(SUBSTITUTE(SUBSTITUTE(TRIM(O1568),"/","|"),"(","|"),"（","|"),";","|"),"；","|")&amp;"|")-1))))&lt;=85,IF(ISNUMBER(Q1568),Q1568,IFERROR(VALUE(Q1568),VALUE(LEFT(TRIM(Q1568),FIND("|",SUBSTITUTE(SUBSTITUTE(SUBSTITUTE(SUBSTITUTE(SUBSTITUTE(TRIM(Q1568),"/","|"),"(","|"),"（","|"),";","|"),"；","|")&amp;"|")-1))))&gt;0),IF(ISNUMBER(O1568),O1568,IFERROR(VALUE(O1568),VALUE(LEFT(TRIM(O1568),FIND("|",SUBSTITUTE(SUBSTITUTE(SUBSTITUTE(SUBSTITUTE(SUBSTITUTE(TRIM(O1568),"/","|"),"(","|"),"（","|"),";","|"),"；","|")&amp;"|")-1))))*1000/IF(ISNUMBER(Q1568),Q1568,IFERROR(VALUE(Q1568),VALUE(LEFT(TRIM(Q1568),FIND("|",SUBSTITUTE(SUBSTITUTE(SUBSTITUTE(SUBSTITUTE(SUBSTITUTE(TRIM(Q1568),"/","|"),"(","|"),"（","|"),";","|"),"；","|")&amp;"|")-1)))),""),"")</x:f>
      </x:c>
      <x:c r="AJ1568" s="14" t="str">
        <x:f>IF(AI1568="","","非称重实测")</x:f>
      </x:c>
      <x:c r="AK1568" s="14" t="str"/>
      <x:c r="AL1568" s="14" t="str">
        <x:v>v3.4.6-candidate</x:v>
      </x:c>
    </x:row>
    <x:row r="1569">
      <x:c r="A1569" t="n">
        <x:v>373</x:v>
      </x:c>
      <x:c r="B1569" t="str">
        <x:v>NJ6540FBEV71</x:v>
      </x:c>
      <x:c r="C1569" t="str">
        <x:v>依维柯牌</x:v>
      </x:c>
      <x:c r="D1569" t="str">
        <x:v>南京汽车集团有限公司</x:v>
      </x:c>
      <x:c r="E1569"/>
      <x:c r="F1569" t="str">
        <x:v>纯电动多用途乘用车</x:v>
      </x:c>
      <x:c r="G1569" t="str">
        <x:v>聚星</x:v>
      </x:c>
      <x:c r="H1569" t="str">
        <x:v>纯电动多用途乘用车</x:v>
      </x:c>
      <x:c r="I1569"/>
      <x:c r="J1569" t="str">
        <x:v>BEV</x:v>
      </x:c>
      <x:c r="K1569" t="str">
        <x:v>否</x:v>
      </x:c>
      <x:c r="L1569" t="n">
        <x:v>2560</x:v>
      </x:c>
      <x:c r="M1569"/>
      <x:c r="N1569" t="n">
        <x:v>366</x:v>
      </x:c>
      <x:c r="O1569" t="n">
        <x:v>77</x:v>
      </x:c>
      <x:c r="P1569"/>
      <x:c r="Q1569" t="n">
        <x:v>160</x:v>
      </x:c>
      <x:c r="R1569" t="n">
        <x:v>21.04</x:v>
      </x:c>
      <x:c r="S1569"/>
      <x:c r="T1569"/>
      <x:c r="U1569"/>
      <x:c r="V1569"/>
      <x:c r="W1569"/>
      <x:c r="X1569" t="str">
        <x:v>不适用(BEV)</x:v>
      </x:c>
      <x:c r="Y1569" t="str">
        <x:v>不适用(BEV)</x:v>
      </x:c>
      <x:c r="Z1569" t="str">
        <x:v>不适用(BEV)</x:v>
      </x:c>
      <x:c r="AA1569" t="str">
        <x:v>不适用(BEV)</x:v>
      </x:c>
      <x:c r="AB1569" t="str">
        <x:v>不适用(BEV)</x:v>
      </x:c>
      <x:c r="AC1569" t="str">
        <x:v>不适用(BEV)</x:v>
      </x:c>
      <x:c r="AD1569" t="str">
        <x:v>BEV_历史批次</x:v>
      </x:c>
      <x:c r="AE1569" s="14" t="str"/>
      <x:c r="AF1569" s="14" t="str"/>
      <x:c r="AG1569" s="14" t="str">
        <x:v>待OCR/外部证据：原字段为空</x:v>
      </x:c>
      <x:c r="AH1569" s="15" t="n">
        <x:f>IF(R1569&lt;&gt;"",R1569,IFERROR(IF(AND(IF(ISNUMBER(O1569),O1569,IFERROR(VALUE(O1569),VALUE(LEFT(TRIM(O1569),FIND("|",SUBSTITUTE(SUBSTITUTE(SUBSTITUTE(SUBSTITUTE(SUBSTITUTE(TRIM(O1569),"/","|"),"(","|"),"（","|"),";","|"),"；","|")&amp;"|")-1))))*100/IF(ISNUMBER(N1569),N1569,IFERROR(VALUE(N1569),VALUE(LEFT(TRIM(N1569),FIND("|",SUBSTITUTE(SUBSTITUTE(SUBSTITUTE(SUBSTITUTE(SUBSTITUTE(TRIM(N1569),"/","|"),"(","|"),"（","|"),";","|"),"；","|")&amp;"|")-1))))&gt;=3,IF(ISNUMBER(O1569),O1569,IFERROR(VALUE(O1569),VALUE(LEFT(TRIM(O1569),FIND("|",SUBSTITUTE(SUBSTITUTE(SUBSTITUTE(SUBSTITUTE(SUBSTITUTE(TRIM(O1569),"/","|"),"(","|"),"（","|"),";","|"),"；","|")&amp;"|")-1))))*100/IF(ISNUMBER(N1569),N1569,IFERROR(VALUE(N1569),VALUE(LEFT(TRIM(N1569),FIND("|",SUBSTITUTE(SUBSTITUTE(SUBSTITUTE(SUBSTITUTE(SUBSTITUTE(TRIM(N1569),"/","|"),"(","|"),"（","|"),";","|"),"；","|")&amp;"|")-1))))&lt;=40),IF(ISNUMBER(O1569),O1569,IFERROR(VALUE(O1569),VALUE(LEFT(TRIM(O1569),FIND("|",SUBSTITUTE(SUBSTITUTE(SUBSTITUTE(SUBSTITUTE(SUBSTITUTE(TRIM(O1569),"/","|"),"(","|"),"（","|"),";","|"),"；","|")&amp;"|")-1))))*100/IF(ISNUMBER(N1569),N1569,IFERROR(VALUE(N1569),VALUE(LEFT(TRIM(N1569),FIND("|",SUBSTITUTE(SUBSTITUTE(SUBSTITUTE(SUBSTITUTE(SUBSTITUTE(TRIM(N1569),"/","|"),"(","|"),"（","|"),";","|"),"；","|")&amp;"|")-1)))),""),""))</x:f>
        <x:v>21.04</x:v>
      </x:c>
      <x:c r="AI1569" s="15" t="n">
        <x:f>IFERROR(IF(AND(IF(ISNUMBER(O1569),O1569,IFERROR(VALUE(O1569),VALUE(LEFT(TRIM(O1569),FIND("|",SUBSTITUTE(SUBSTITUTE(SUBSTITUTE(SUBSTITUTE(SUBSTITUTE(TRIM(O1569),"/","|"),"(","|"),"（","|"),";","|"),"；","|")&amp;"|")-1))))&gt;=75,IF(ISNUMBER(O1569),O1569,IFERROR(VALUE(O1569),VALUE(LEFT(TRIM(O1569),FIND("|",SUBSTITUTE(SUBSTITUTE(SUBSTITUTE(SUBSTITUTE(SUBSTITUTE(TRIM(O1569),"/","|"),"(","|"),"（","|"),";","|"),"；","|")&amp;"|")-1))))&lt;=85,IF(ISNUMBER(Q1569),Q1569,IFERROR(VALUE(Q1569),VALUE(LEFT(TRIM(Q1569),FIND("|",SUBSTITUTE(SUBSTITUTE(SUBSTITUTE(SUBSTITUTE(SUBSTITUTE(TRIM(Q1569),"/","|"),"(","|"),"（","|"),";","|"),"；","|")&amp;"|")-1))))&gt;0),IF(ISNUMBER(O1569),O1569,IFERROR(VALUE(O1569),VALUE(LEFT(TRIM(O1569),FIND("|",SUBSTITUTE(SUBSTITUTE(SUBSTITUTE(SUBSTITUTE(SUBSTITUTE(TRIM(O1569),"/","|"),"(","|"),"（","|"),";","|"),"；","|")&amp;"|")-1))))*1000/IF(ISNUMBER(Q1569),Q1569,IFERROR(VALUE(Q1569),VALUE(LEFT(TRIM(Q1569),FIND("|",SUBSTITUTE(SUBSTITUTE(SUBSTITUTE(SUBSTITUTE(SUBSTITUTE(TRIM(Q1569),"/","|"),"(","|"),"（","|"),";","|"),"；","|")&amp;"|")-1)))),""),"")</x:f>
        <x:v>481.25</x:v>
      </x:c>
      <x:c r="AJ1569" s="14" t="str">
        <x:f>IF(AI1569="","","非称重实测")</x:f>
        <x:v>非称重实测</x:v>
      </x:c>
      <x:c r="AK1569" s="14" t="str">
        <x:v>80kWh质量可推导</x:v>
      </x:c>
      <x:c r="AL1569" s="14" t="str">
        <x:v>v3.4.6-candidate</x:v>
      </x:c>
    </x:row>
    <x:row r="1570">
      <x:c r="A1570" t="n">
        <x:v>373</x:v>
      </x:c>
      <x:c r="B1570" t="str">
        <x:v>NJ6540FBEV71T</x:v>
      </x:c>
      <x:c r="C1570" t="str">
        <x:v>大通牌</x:v>
      </x:c>
      <x:c r="D1570" t="str">
        <x:v>南京汽车集团有限公司</x:v>
      </x:c>
      <x:c r="E1570"/>
      <x:c r="F1570" t="str">
        <x:v>纯电动多用途乘用车</x:v>
      </x:c>
      <x:c r="G1570" t="str">
        <x:v>EV70</x:v>
      </x:c>
      <x:c r="H1570" t="str">
        <x:v>纯电动多用途乘用车</x:v>
      </x:c>
      <x:c r="I1570"/>
      <x:c r="J1570" t="str">
        <x:v>BEV</x:v>
      </x:c>
      <x:c r="K1570" t="str">
        <x:v>否</x:v>
      </x:c>
      <x:c r="L1570" t="n">
        <x:v>2575</x:v>
      </x:c>
      <x:c r="M1570"/>
      <x:c r="N1570" t="n">
        <x:v>366</x:v>
      </x:c>
      <x:c r="O1570" t="n">
        <x:v>77</x:v>
      </x:c>
      <x:c r="P1570"/>
      <x:c r="Q1570" t="n">
        <x:v>160</x:v>
      </x:c>
      <x:c r="R1570" t="n">
        <x:v>21.04</x:v>
      </x:c>
      <x:c r="S1570"/>
      <x:c r="T1570"/>
      <x:c r="U1570"/>
      <x:c r="V1570"/>
      <x:c r="W1570"/>
      <x:c r="X1570" t="str">
        <x:v>不适用(BEV)</x:v>
      </x:c>
      <x:c r="Y1570" t="str">
        <x:v>不适用(BEV)</x:v>
      </x:c>
      <x:c r="Z1570" t="str">
        <x:v>不适用(BEV)</x:v>
      </x:c>
      <x:c r="AA1570" t="str">
        <x:v>不适用(BEV)</x:v>
      </x:c>
      <x:c r="AB1570" t="str">
        <x:v>不适用(BEV)</x:v>
      </x:c>
      <x:c r="AC1570" t="str">
        <x:v>不适用(BEV)</x:v>
      </x:c>
      <x:c r="AD1570" t="str">
        <x:v>BEV_历史批次</x:v>
      </x:c>
      <x:c r="AE1570" s="14" t="str"/>
      <x:c r="AF1570" s="14" t="str"/>
      <x:c r="AG1570" s="14" t="str">
        <x:v>待OCR/外部证据：原字段为空</x:v>
      </x:c>
      <x:c r="AH1570" s="15" t="n">
        <x:f>IF(R1570&lt;&gt;"",R1570,IFERROR(IF(AND(IF(ISNUMBER(O1570),O1570,IFERROR(VALUE(O1570),VALUE(LEFT(TRIM(O1570),FIND("|",SUBSTITUTE(SUBSTITUTE(SUBSTITUTE(SUBSTITUTE(SUBSTITUTE(TRIM(O1570),"/","|"),"(","|"),"（","|"),";","|"),"；","|")&amp;"|")-1))))*100/IF(ISNUMBER(N1570),N1570,IFERROR(VALUE(N1570),VALUE(LEFT(TRIM(N1570),FIND("|",SUBSTITUTE(SUBSTITUTE(SUBSTITUTE(SUBSTITUTE(SUBSTITUTE(TRIM(N1570),"/","|"),"(","|"),"（","|"),";","|"),"；","|")&amp;"|")-1))))&gt;=3,IF(ISNUMBER(O1570),O1570,IFERROR(VALUE(O1570),VALUE(LEFT(TRIM(O1570),FIND("|",SUBSTITUTE(SUBSTITUTE(SUBSTITUTE(SUBSTITUTE(SUBSTITUTE(TRIM(O1570),"/","|"),"(","|"),"（","|"),";","|"),"；","|")&amp;"|")-1))))*100/IF(ISNUMBER(N1570),N1570,IFERROR(VALUE(N1570),VALUE(LEFT(TRIM(N1570),FIND("|",SUBSTITUTE(SUBSTITUTE(SUBSTITUTE(SUBSTITUTE(SUBSTITUTE(TRIM(N1570),"/","|"),"(","|"),"（","|"),";","|"),"；","|")&amp;"|")-1))))&lt;=40),IF(ISNUMBER(O1570),O1570,IFERROR(VALUE(O1570),VALUE(LEFT(TRIM(O1570),FIND("|",SUBSTITUTE(SUBSTITUTE(SUBSTITUTE(SUBSTITUTE(SUBSTITUTE(TRIM(O1570),"/","|"),"(","|"),"（","|"),";","|"),"；","|")&amp;"|")-1))))*100/IF(ISNUMBER(N1570),N1570,IFERROR(VALUE(N1570),VALUE(LEFT(TRIM(N1570),FIND("|",SUBSTITUTE(SUBSTITUTE(SUBSTITUTE(SUBSTITUTE(SUBSTITUTE(TRIM(N1570),"/","|"),"(","|"),"（","|"),";","|"),"；","|")&amp;"|")-1)))),""),""))</x:f>
        <x:v>21.04</x:v>
      </x:c>
      <x:c r="AI1570" s="15" t="n">
        <x:f>IFERROR(IF(AND(IF(ISNUMBER(O1570),O1570,IFERROR(VALUE(O1570),VALUE(LEFT(TRIM(O1570),FIND("|",SUBSTITUTE(SUBSTITUTE(SUBSTITUTE(SUBSTITUTE(SUBSTITUTE(TRIM(O1570),"/","|"),"(","|"),"（","|"),";","|"),"；","|")&amp;"|")-1))))&gt;=75,IF(ISNUMBER(O1570),O1570,IFERROR(VALUE(O1570),VALUE(LEFT(TRIM(O1570),FIND("|",SUBSTITUTE(SUBSTITUTE(SUBSTITUTE(SUBSTITUTE(SUBSTITUTE(TRIM(O1570),"/","|"),"(","|"),"（","|"),";","|"),"；","|")&amp;"|")-1))))&lt;=85,IF(ISNUMBER(Q1570),Q1570,IFERROR(VALUE(Q1570),VALUE(LEFT(TRIM(Q1570),FIND("|",SUBSTITUTE(SUBSTITUTE(SUBSTITUTE(SUBSTITUTE(SUBSTITUTE(TRIM(Q1570),"/","|"),"(","|"),"（","|"),";","|"),"；","|")&amp;"|")-1))))&gt;0),IF(ISNUMBER(O1570),O1570,IFERROR(VALUE(O1570),VALUE(LEFT(TRIM(O1570),FIND("|",SUBSTITUTE(SUBSTITUTE(SUBSTITUTE(SUBSTITUTE(SUBSTITUTE(TRIM(O1570),"/","|"),"(","|"),"（","|"),";","|"),"；","|")&amp;"|")-1))))*1000/IF(ISNUMBER(Q1570),Q1570,IFERROR(VALUE(Q1570),VALUE(LEFT(TRIM(Q1570),FIND("|",SUBSTITUTE(SUBSTITUTE(SUBSTITUTE(SUBSTITUTE(SUBSTITUTE(TRIM(Q1570),"/","|"),"(","|"),"（","|"),";","|"),"；","|")&amp;"|")-1)))),""),"")</x:f>
        <x:v>481.25</x:v>
      </x:c>
      <x:c r="AJ1570" s="14" t="str">
        <x:f>IF(AI1570="","","非称重实测")</x:f>
        <x:v>非称重实测</x:v>
      </x:c>
      <x:c r="AK1570" s="14" t="str">
        <x:v>80kWh质量可推导</x:v>
      </x:c>
      <x:c r="AL1570" s="14" t="str">
        <x:v>v3.4.6-candidate</x:v>
      </x:c>
    </x:row>
    <x:row r="1571">
      <x:c r="A1571" t="n">
        <x:v>373</x:v>
      </x:c>
      <x:c r="B1571" t="str">
        <x:v>NJ6540FBEV81</x:v>
      </x:c>
      <x:c r="C1571" t="str">
        <x:v>依维柯牌</x:v>
      </x:c>
      <x:c r="D1571" t="str">
        <x:v>南京汽车集团有限公司</x:v>
      </x:c>
      <x:c r="E1571"/>
      <x:c r="F1571" t="str">
        <x:v>纯电动多用途乘用车</x:v>
      </x:c>
      <x:c r="G1571" t="str">
        <x:v>聚星</x:v>
      </x:c>
      <x:c r="H1571" t="str">
        <x:v>纯电动多用途乘用车</x:v>
      </x:c>
      <x:c r="I1571"/>
      <x:c r="J1571" t="str">
        <x:v>BEV</x:v>
      </x:c>
      <x:c r="K1571" t="str">
        <x:v>否</x:v>
      </x:c>
      <x:c r="L1571" t="str">
        <x:v>2640/2750/2860</x:v>
      </x:c>
      <x:c r="M1571"/>
      <x:c r="N1571" t="n">
        <x:v>420</x:v>
      </x:c>
      <x:c r="O1571" t="n">
        <x:v>88.8</x:v>
      </x:c>
      <x:c r="P1571"/>
      <x:c r="Q1571" t="n">
        <x:v>180</x:v>
      </x:c>
      <x:c r="R1571" t="n">
        <x:v>21.14</x:v>
      </x:c>
      <x:c r="S1571"/>
      <x:c r="T1571"/>
      <x:c r="U1571"/>
      <x:c r="V1571"/>
      <x:c r="W1571"/>
      <x:c r="X1571" t="str">
        <x:v>不适用(BEV)</x:v>
      </x:c>
      <x:c r="Y1571" t="str">
        <x:v>不适用(BEV)</x:v>
      </x:c>
      <x:c r="Z1571" t="str">
        <x:v>不适用(BEV)</x:v>
      </x:c>
      <x:c r="AA1571" t="str">
        <x:v>不适用(BEV)</x:v>
      </x:c>
      <x:c r="AB1571" t="str">
        <x:v>不适用(BEV)</x:v>
      </x:c>
      <x:c r="AC1571" t="str">
        <x:v>不适用(BEV)</x:v>
      </x:c>
      <x:c r="AD1571" t="str">
        <x:v>BEV_历史批次</x:v>
      </x:c>
      <x:c r="AE1571" s="14" t="str"/>
      <x:c r="AF1571" s="14" t="str"/>
      <x:c r="AG1571" s="14" t="str">
        <x:v>待OCR/外部证据：原字段为空</x:v>
      </x:c>
      <x:c r="AH1571" s="15" t="n">
        <x:f>IF(R1571&lt;&gt;"",R1571,IFERROR(IF(AND(IF(ISNUMBER(O1571),O1571,IFERROR(VALUE(O1571),VALUE(LEFT(TRIM(O1571),FIND("|",SUBSTITUTE(SUBSTITUTE(SUBSTITUTE(SUBSTITUTE(SUBSTITUTE(TRIM(O1571),"/","|"),"(","|"),"（","|"),";","|"),"；","|")&amp;"|")-1))))*100/IF(ISNUMBER(N1571),N1571,IFERROR(VALUE(N1571),VALUE(LEFT(TRIM(N1571),FIND("|",SUBSTITUTE(SUBSTITUTE(SUBSTITUTE(SUBSTITUTE(SUBSTITUTE(TRIM(N1571),"/","|"),"(","|"),"（","|"),";","|"),"；","|")&amp;"|")-1))))&gt;=3,IF(ISNUMBER(O1571),O1571,IFERROR(VALUE(O1571),VALUE(LEFT(TRIM(O1571),FIND("|",SUBSTITUTE(SUBSTITUTE(SUBSTITUTE(SUBSTITUTE(SUBSTITUTE(TRIM(O1571),"/","|"),"(","|"),"（","|"),";","|"),"；","|")&amp;"|")-1))))*100/IF(ISNUMBER(N1571),N1571,IFERROR(VALUE(N1571),VALUE(LEFT(TRIM(N1571),FIND("|",SUBSTITUTE(SUBSTITUTE(SUBSTITUTE(SUBSTITUTE(SUBSTITUTE(TRIM(N1571),"/","|"),"(","|"),"（","|"),";","|"),"；","|")&amp;"|")-1))))&lt;=40),IF(ISNUMBER(O1571),O1571,IFERROR(VALUE(O1571),VALUE(LEFT(TRIM(O1571),FIND("|",SUBSTITUTE(SUBSTITUTE(SUBSTITUTE(SUBSTITUTE(SUBSTITUTE(TRIM(O1571),"/","|"),"(","|"),"（","|"),";","|"),"；","|")&amp;"|")-1))))*100/IF(ISNUMBER(N1571),N1571,IFERROR(VALUE(N1571),VALUE(LEFT(TRIM(N1571),FIND("|",SUBSTITUTE(SUBSTITUTE(SUBSTITUTE(SUBSTITUTE(SUBSTITUTE(TRIM(N1571),"/","|"),"(","|"),"（","|"),";","|"),"；","|")&amp;"|")-1)))),""),""))</x:f>
        <x:v>21.14</x:v>
      </x:c>
      <x:c r="AI1571" s="15" t="str">
        <x:f>IFERROR(IF(AND(IF(ISNUMBER(O1571),O1571,IFERROR(VALUE(O1571),VALUE(LEFT(TRIM(O1571),FIND("|",SUBSTITUTE(SUBSTITUTE(SUBSTITUTE(SUBSTITUTE(SUBSTITUTE(TRIM(O1571),"/","|"),"(","|"),"（","|"),";","|"),"；","|")&amp;"|")-1))))&gt;=75,IF(ISNUMBER(O1571),O1571,IFERROR(VALUE(O1571),VALUE(LEFT(TRIM(O1571),FIND("|",SUBSTITUTE(SUBSTITUTE(SUBSTITUTE(SUBSTITUTE(SUBSTITUTE(TRIM(O1571),"/","|"),"(","|"),"（","|"),";","|"),"；","|")&amp;"|")-1))))&lt;=85,IF(ISNUMBER(Q1571),Q1571,IFERROR(VALUE(Q1571),VALUE(LEFT(TRIM(Q1571),FIND("|",SUBSTITUTE(SUBSTITUTE(SUBSTITUTE(SUBSTITUTE(SUBSTITUTE(TRIM(Q1571),"/","|"),"(","|"),"（","|"),";","|"),"；","|")&amp;"|")-1))))&gt;0),IF(ISNUMBER(O1571),O1571,IFERROR(VALUE(O1571),VALUE(LEFT(TRIM(O1571),FIND("|",SUBSTITUTE(SUBSTITUTE(SUBSTITUTE(SUBSTITUTE(SUBSTITUTE(TRIM(O1571),"/","|"),"(","|"),"（","|"),";","|"),"；","|")&amp;"|")-1))))*1000/IF(ISNUMBER(Q1571),Q1571,IFERROR(VALUE(Q1571),VALUE(LEFT(TRIM(Q1571),FIND("|",SUBSTITUTE(SUBSTITUTE(SUBSTITUTE(SUBSTITUTE(SUBSTITUTE(TRIM(Q1571),"/","|"),"(","|"),"（","|"),";","|"),"；","|")&amp;"|")-1)))),""),"")</x:f>
      </x:c>
      <x:c r="AJ1571" s="14" t="str">
        <x:f>IF(AI1571="","","非称重实测")</x:f>
      </x:c>
      <x:c r="AK1571" s="14" t="str"/>
      <x:c r="AL1571" s="14" t="str">
        <x:v>v3.4.6-candidate</x:v>
      </x:c>
    </x:row>
    <x:row r="1572">
      <x:c r="A1572" t="n">
        <x:v>373</x:v>
      </x:c>
      <x:c r="B1572" t="str">
        <x:v>NJ6540FBEV82T</x:v>
      </x:c>
      <x:c r="C1572" t="str">
        <x:v>大通牌</x:v>
      </x:c>
      <x:c r="D1572" t="str">
        <x:v>南京汽车集团有限公司</x:v>
      </x:c>
      <x:c r="E1572"/>
      <x:c r="F1572" t="str">
        <x:v>纯电动多用途乘用车</x:v>
      </x:c>
      <x:c r="G1572" t="str">
        <x:v>EV70</x:v>
      </x:c>
      <x:c r="H1572" t="str">
        <x:v>纯电动多用途乘用车</x:v>
      </x:c>
      <x:c r="I1572"/>
      <x:c r="J1572" t="str">
        <x:v>BEV</x:v>
      </x:c>
      <x:c r="K1572" t="str">
        <x:v>否</x:v>
      </x:c>
      <x:c r="L1572" t="str">
        <x:v>2750/2860</x:v>
      </x:c>
      <x:c r="M1572"/>
      <x:c r="N1572" t="n">
        <x:v>420</x:v>
      </x:c>
      <x:c r="O1572" t="n">
        <x:v>88.8</x:v>
      </x:c>
      <x:c r="P1572"/>
      <x:c r="Q1572" t="n">
        <x:v>180</x:v>
      </x:c>
      <x:c r="R1572" t="n">
        <x:v>21.14</x:v>
      </x:c>
      <x:c r="S1572"/>
      <x:c r="T1572"/>
      <x:c r="U1572"/>
      <x:c r="V1572"/>
      <x:c r="W1572"/>
      <x:c r="X1572" t="str">
        <x:v>不适用(BEV)</x:v>
      </x:c>
      <x:c r="Y1572" t="str">
        <x:v>不适用(BEV)</x:v>
      </x:c>
      <x:c r="Z1572" t="str">
        <x:v>不适用(BEV)</x:v>
      </x:c>
      <x:c r="AA1572" t="str">
        <x:v>不适用(BEV)</x:v>
      </x:c>
      <x:c r="AB1572" t="str">
        <x:v>不适用(BEV)</x:v>
      </x:c>
      <x:c r="AC1572" t="str">
        <x:v>不适用(BEV)</x:v>
      </x:c>
      <x:c r="AD1572" t="str">
        <x:v>BEV_历史批次</x:v>
      </x:c>
      <x:c r="AE1572" s="14" t="str"/>
      <x:c r="AF1572" s="14" t="str"/>
      <x:c r="AG1572" s="14" t="str">
        <x:v>待OCR/外部证据：原字段为空</x:v>
      </x:c>
      <x:c r="AH1572" s="15" t="n">
        <x:f>IF(R1572&lt;&gt;"",R1572,IFERROR(IF(AND(IF(ISNUMBER(O1572),O1572,IFERROR(VALUE(O1572),VALUE(LEFT(TRIM(O1572),FIND("|",SUBSTITUTE(SUBSTITUTE(SUBSTITUTE(SUBSTITUTE(SUBSTITUTE(TRIM(O1572),"/","|"),"(","|"),"（","|"),";","|"),"；","|")&amp;"|")-1))))*100/IF(ISNUMBER(N1572),N1572,IFERROR(VALUE(N1572),VALUE(LEFT(TRIM(N1572),FIND("|",SUBSTITUTE(SUBSTITUTE(SUBSTITUTE(SUBSTITUTE(SUBSTITUTE(TRIM(N1572),"/","|"),"(","|"),"（","|"),";","|"),"；","|")&amp;"|")-1))))&gt;=3,IF(ISNUMBER(O1572),O1572,IFERROR(VALUE(O1572),VALUE(LEFT(TRIM(O1572),FIND("|",SUBSTITUTE(SUBSTITUTE(SUBSTITUTE(SUBSTITUTE(SUBSTITUTE(TRIM(O1572),"/","|"),"(","|"),"（","|"),";","|"),"；","|")&amp;"|")-1))))*100/IF(ISNUMBER(N1572),N1572,IFERROR(VALUE(N1572),VALUE(LEFT(TRIM(N1572),FIND("|",SUBSTITUTE(SUBSTITUTE(SUBSTITUTE(SUBSTITUTE(SUBSTITUTE(TRIM(N1572),"/","|"),"(","|"),"（","|"),";","|"),"；","|")&amp;"|")-1))))&lt;=40),IF(ISNUMBER(O1572),O1572,IFERROR(VALUE(O1572),VALUE(LEFT(TRIM(O1572),FIND("|",SUBSTITUTE(SUBSTITUTE(SUBSTITUTE(SUBSTITUTE(SUBSTITUTE(TRIM(O1572),"/","|"),"(","|"),"（","|"),";","|"),"；","|")&amp;"|")-1))))*100/IF(ISNUMBER(N1572),N1572,IFERROR(VALUE(N1572),VALUE(LEFT(TRIM(N1572),FIND("|",SUBSTITUTE(SUBSTITUTE(SUBSTITUTE(SUBSTITUTE(SUBSTITUTE(TRIM(N1572),"/","|"),"(","|"),"（","|"),";","|"),"；","|")&amp;"|")-1)))),""),""))</x:f>
        <x:v>21.14</x:v>
      </x:c>
      <x:c r="AI1572" s="15" t="str">
        <x:f>IFERROR(IF(AND(IF(ISNUMBER(O1572),O1572,IFERROR(VALUE(O1572),VALUE(LEFT(TRIM(O1572),FIND("|",SUBSTITUTE(SUBSTITUTE(SUBSTITUTE(SUBSTITUTE(SUBSTITUTE(TRIM(O1572),"/","|"),"(","|"),"（","|"),";","|"),"；","|")&amp;"|")-1))))&gt;=75,IF(ISNUMBER(O1572),O1572,IFERROR(VALUE(O1572),VALUE(LEFT(TRIM(O1572),FIND("|",SUBSTITUTE(SUBSTITUTE(SUBSTITUTE(SUBSTITUTE(SUBSTITUTE(TRIM(O1572),"/","|"),"(","|"),"（","|"),";","|"),"；","|")&amp;"|")-1))))&lt;=85,IF(ISNUMBER(Q1572),Q1572,IFERROR(VALUE(Q1572),VALUE(LEFT(TRIM(Q1572),FIND("|",SUBSTITUTE(SUBSTITUTE(SUBSTITUTE(SUBSTITUTE(SUBSTITUTE(TRIM(Q1572),"/","|"),"(","|"),"（","|"),";","|"),"；","|")&amp;"|")-1))))&gt;0),IF(ISNUMBER(O1572),O1572,IFERROR(VALUE(O1572),VALUE(LEFT(TRIM(O1572),FIND("|",SUBSTITUTE(SUBSTITUTE(SUBSTITUTE(SUBSTITUTE(SUBSTITUTE(TRIM(O1572),"/","|"),"(","|"),"（","|"),";","|"),"；","|")&amp;"|")-1))))*1000/IF(ISNUMBER(Q1572),Q1572,IFERROR(VALUE(Q1572),VALUE(LEFT(TRIM(Q1572),FIND("|",SUBSTITUTE(SUBSTITUTE(SUBSTITUTE(SUBSTITUTE(SUBSTITUTE(TRIM(Q1572),"/","|"),"(","|"),"（","|"),";","|"),"；","|")&amp;"|")-1)))),""),"")</x:f>
      </x:c>
      <x:c r="AJ1572" s="14" t="str">
        <x:f>IF(AI1572="","","非称重实测")</x:f>
      </x:c>
      <x:c r="AK1572" s="14" t="str"/>
      <x:c r="AL1572" s="14" t="str">
        <x:v>v3.4.6-candidate</x:v>
      </x:c>
    </x:row>
    <x:row r="1573">
      <x:c r="A1573" t="n">
        <x:v>373</x:v>
      </x:c>
      <x:c r="B1573" t="str">
        <x:v>SC7001GAABEV</x:v>
      </x:c>
      <x:c r="C1573" t="str">
        <x:v>阿维塔（AVATR）牌</x:v>
      </x:c>
      <x:c r="D1573" t="str">
        <x:v>重庆长安汽车股份有限公司</x:v>
      </x:c>
      <x:c r="E1573" t="str">
        <x:v>长安</x:v>
      </x:c>
      <x:c r="F1573" t="str">
        <x:v>纯电动轿车</x:v>
      </x:c>
      <x:c r="G1573" t="n">
        <x:v>12</x:v>
      </x:c>
      <x:c r="H1573" t="str">
        <x:v>纯电动轿车</x:v>
      </x:c>
      <x:c r="I1573" t="str">
        <x:v>Car-D</x:v>
      </x:c>
      <x:c r="J1573" t="str">
        <x:v>BEV</x:v>
      </x:c>
      <x:c r="K1573" t="str">
        <x:v>否</x:v>
      </x:c>
      <x:c r="L1573" t="n">
        <x:v>2300</x:v>
      </x:c>
      <x:c r="M1573" t="n">
        <x:v>2700</x:v>
      </x:c>
      <x:c r="N1573" t="n">
        <x:v>650</x:v>
      </x:c>
      <x:c r="O1573" t="n">
        <x:v>94.53</x:v>
      </x:c>
      <x:c r="P1573" t="str">
        <x:v>三元锂</x:v>
      </x:c>
      <x:c r="Q1573" t="n">
        <x:v>180</x:v>
      </x:c>
      <x:c r="R1573" t="n">
        <x:v>14.54</x:v>
      </x:c>
      <x:c r="S1573" t="n">
        <x:v>160</x:v>
      </x:c>
      <x:c r="T1573" t="n">
        <x:v>160</x:v>
      </x:c>
      <x:c r="U1573" t="str">
        <x:v>华为技术有限公司</x:v>
      </x:c>
      <x:c r="V1573" t="str">
        <x:v>F: 196
R: 230</x:v>
      </x:c>
      <x:c r="W1573"/>
      <x:c r="X1573" t="str">
        <x:v>不适用(BEV)</x:v>
      </x:c>
      <x:c r="Y1573" t="str">
        <x:v>不适用(BEV)</x:v>
      </x:c>
      <x:c r="Z1573" t="str">
        <x:v>不适用(BEV)</x:v>
      </x:c>
      <x:c r="AA1573" t="str">
        <x:v>不适用(BEV)</x:v>
      </x:c>
      <x:c r="AB1573" t="str">
        <x:v>不适用(BEV)</x:v>
      </x:c>
      <x:c r="AC1573" t="str">
        <x:v>不适用(BEV)</x:v>
      </x:c>
      <x:c r="AD1573" t="str">
        <x:v>BEV_历史批次</x:v>
      </x:c>
      <x:c r="AE1573" s="14" t="str">
        <x:v>196|230</x:v>
      </x:c>
      <x:c r="AF1573" s="14" t="str"/>
      <x:c r="AG1573" s="14" t="str">
        <x:v>源字段可解析</x:v>
      </x:c>
      <x:c r="AH1573" s="15" t="n">
        <x:f>IF(R1573&lt;&gt;"",R1573,IFERROR(IF(AND(IF(ISNUMBER(O1573),O1573,IFERROR(VALUE(O1573),VALUE(LEFT(TRIM(O1573),FIND("|",SUBSTITUTE(SUBSTITUTE(SUBSTITUTE(SUBSTITUTE(SUBSTITUTE(TRIM(O1573),"/","|"),"(","|"),"（","|"),";","|"),"；","|")&amp;"|")-1))))*100/IF(ISNUMBER(N1573),N1573,IFERROR(VALUE(N1573),VALUE(LEFT(TRIM(N1573),FIND("|",SUBSTITUTE(SUBSTITUTE(SUBSTITUTE(SUBSTITUTE(SUBSTITUTE(TRIM(N1573),"/","|"),"(","|"),"（","|"),";","|"),"；","|")&amp;"|")-1))))&gt;=3,IF(ISNUMBER(O1573),O1573,IFERROR(VALUE(O1573),VALUE(LEFT(TRIM(O1573),FIND("|",SUBSTITUTE(SUBSTITUTE(SUBSTITUTE(SUBSTITUTE(SUBSTITUTE(TRIM(O1573),"/","|"),"(","|"),"（","|"),";","|"),"；","|")&amp;"|")-1))))*100/IF(ISNUMBER(N1573),N1573,IFERROR(VALUE(N1573),VALUE(LEFT(TRIM(N1573),FIND("|",SUBSTITUTE(SUBSTITUTE(SUBSTITUTE(SUBSTITUTE(SUBSTITUTE(TRIM(N1573),"/","|"),"(","|"),"（","|"),";","|"),"；","|")&amp;"|")-1))))&lt;=40),IF(ISNUMBER(O1573),O1573,IFERROR(VALUE(O1573),VALUE(LEFT(TRIM(O1573),FIND("|",SUBSTITUTE(SUBSTITUTE(SUBSTITUTE(SUBSTITUTE(SUBSTITUTE(TRIM(O1573),"/","|"),"(","|"),"（","|"),";","|"),"；","|")&amp;"|")-1))))*100/IF(ISNUMBER(N1573),N1573,IFERROR(VALUE(N1573),VALUE(LEFT(TRIM(N1573),FIND("|",SUBSTITUTE(SUBSTITUTE(SUBSTITUTE(SUBSTITUTE(SUBSTITUTE(TRIM(N1573),"/","|"),"(","|"),"（","|"),";","|"),"；","|")&amp;"|")-1)))),""),""))</x:f>
        <x:v>14.54</x:v>
      </x:c>
      <x:c r="AI1573" s="15" t="str">
        <x:f>IFERROR(IF(AND(IF(ISNUMBER(O1573),O1573,IFERROR(VALUE(O1573),VALUE(LEFT(TRIM(O1573),FIND("|",SUBSTITUTE(SUBSTITUTE(SUBSTITUTE(SUBSTITUTE(SUBSTITUTE(TRIM(O1573),"/","|"),"(","|"),"（","|"),";","|"),"；","|")&amp;"|")-1))))&gt;=75,IF(ISNUMBER(O1573),O1573,IFERROR(VALUE(O1573),VALUE(LEFT(TRIM(O1573),FIND("|",SUBSTITUTE(SUBSTITUTE(SUBSTITUTE(SUBSTITUTE(SUBSTITUTE(TRIM(O1573),"/","|"),"(","|"),"（","|"),";","|"),"；","|")&amp;"|")-1))))&lt;=85,IF(ISNUMBER(Q1573),Q1573,IFERROR(VALUE(Q1573),VALUE(LEFT(TRIM(Q1573),FIND("|",SUBSTITUTE(SUBSTITUTE(SUBSTITUTE(SUBSTITUTE(SUBSTITUTE(TRIM(Q1573),"/","|"),"(","|"),"（","|"),";","|"),"；","|")&amp;"|")-1))))&gt;0),IF(ISNUMBER(O1573),O1573,IFERROR(VALUE(O1573),VALUE(LEFT(TRIM(O1573),FIND("|",SUBSTITUTE(SUBSTITUTE(SUBSTITUTE(SUBSTITUTE(SUBSTITUTE(TRIM(O1573),"/","|"),"(","|"),"（","|"),";","|"),"；","|")&amp;"|")-1))))*1000/IF(ISNUMBER(Q1573),Q1573,IFERROR(VALUE(Q1573),VALUE(LEFT(TRIM(Q1573),FIND("|",SUBSTITUTE(SUBSTITUTE(SUBSTITUTE(SUBSTITUTE(SUBSTITUTE(TRIM(Q1573),"/","|"),"(","|"),"（","|"),";","|"),"；","|")&amp;"|")-1)))),""),"")</x:f>
      </x:c>
      <x:c r="AJ1573" s="14" t="str">
        <x:f>IF(AI1573="","","非称重实测")</x:f>
      </x:c>
      <x:c r="AK1573" s="14" t="str"/>
      <x:c r="AL1573" s="14" t="str">
        <x:v>v3.4.6-candidate</x:v>
      </x:c>
    </x:row>
    <x:row r="1574">
      <x:c r="A1574" t="n">
        <x:v>373</x:v>
      </x:c>
      <x:c r="B1574" t="str">
        <x:v>SC7001GBABEV</x:v>
      </x:c>
      <x:c r="C1574" t="str">
        <x:v>阿维塔（AVATR）牌</x:v>
      </x:c>
      <x:c r="D1574" t="str">
        <x:v>重庆长安汽车股份有限公司</x:v>
      </x:c>
      <x:c r="E1574" t="str">
        <x:v>长安</x:v>
      </x:c>
      <x:c r="F1574" t="str">
        <x:v>纯电动轿车</x:v>
      </x:c>
      <x:c r="G1574" t="n">
        <x:v>12</x:v>
      </x:c>
      <x:c r="H1574" t="str">
        <x:v>纯电动轿车</x:v>
      </x:c>
      <x:c r="I1574" t="str">
        <x:v>Car-D</x:v>
      </x:c>
      <x:c r="J1574" t="str">
        <x:v>BEV</x:v>
      </x:c>
      <x:c r="K1574" t="str">
        <x:v>否</x:v>
      </x:c>
      <x:c r="L1574" t="n">
        <x:v>2180</x:v>
      </x:c>
      <x:c r="M1574" t="n">
        <x:v>2700</x:v>
      </x:c>
      <x:c r="N1574" t="n">
        <x:v>700</x:v>
      </x:c>
      <x:c r="O1574" t="n">
        <x:v>94.53</x:v>
      </x:c>
      <x:c r="P1574" t="str">
        <x:v>三元锂</x:v>
      </x:c>
      <x:c r="Q1574" t="n">
        <x:v>180</x:v>
      </x:c>
      <x:c r="R1574" t="n">
        <x:v>13.5</x:v>
      </x:c>
      <x:c r="S1574" t="n">
        <x:v>160</x:v>
      </x:c>
      <x:c r="T1574" t="n">
        <x:v>160</x:v>
      </x:c>
      <x:c r="U1574" t="str">
        <x:v>华为技术有限公司</x:v>
      </x:c>
      <x:c r="V1574" t="n">
        <x:v>230</x:v>
      </x:c>
      <x:c r="W1574"/>
      <x:c r="X1574" t="str">
        <x:v>不适用(BEV)</x:v>
      </x:c>
      <x:c r="Y1574" t="str">
        <x:v>不适用(BEV)</x:v>
      </x:c>
      <x:c r="Z1574" t="str">
        <x:v>不适用(BEV)</x:v>
      </x:c>
      <x:c r="AA1574" t="str">
        <x:v>不适用(BEV)</x:v>
      </x:c>
      <x:c r="AB1574" t="str">
        <x:v>不适用(BEV)</x:v>
      </x:c>
      <x:c r="AC1574" t="str">
        <x:v>不适用(BEV)</x:v>
      </x:c>
      <x:c r="AD1574" t="str">
        <x:v>BEV_历史批次</x:v>
      </x:c>
      <x:c r="AE1574" s="14" t="str"/>
      <x:c r="AF1574" s="14" t="str"/>
      <x:c r="AG1574" s="14" t="str">
        <x:v>待OCR/外部证据：数值语义歧义</x:v>
      </x:c>
      <x:c r="AH1574" s="15" t="n">
        <x:f>IF(R1574&lt;&gt;"",R1574,IFERROR(IF(AND(IF(ISNUMBER(O1574),O1574,IFERROR(VALUE(O1574),VALUE(LEFT(TRIM(O1574),FIND("|",SUBSTITUTE(SUBSTITUTE(SUBSTITUTE(SUBSTITUTE(SUBSTITUTE(TRIM(O1574),"/","|"),"(","|"),"（","|"),";","|"),"；","|")&amp;"|")-1))))*100/IF(ISNUMBER(N1574),N1574,IFERROR(VALUE(N1574),VALUE(LEFT(TRIM(N1574),FIND("|",SUBSTITUTE(SUBSTITUTE(SUBSTITUTE(SUBSTITUTE(SUBSTITUTE(TRIM(N1574),"/","|"),"(","|"),"（","|"),";","|"),"；","|")&amp;"|")-1))))&gt;=3,IF(ISNUMBER(O1574),O1574,IFERROR(VALUE(O1574),VALUE(LEFT(TRIM(O1574),FIND("|",SUBSTITUTE(SUBSTITUTE(SUBSTITUTE(SUBSTITUTE(SUBSTITUTE(TRIM(O1574),"/","|"),"(","|"),"（","|"),";","|"),"；","|")&amp;"|")-1))))*100/IF(ISNUMBER(N1574),N1574,IFERROR(VALUE(N1574),VALUE(LEFT(TRIM(N1574),FIND("|",SUBSTITUTE(SUBSTITUTE(SUBSTITUTE(SUBSTITUTE(SUBSTITUTE(TRIM(N1574),"/","|"),"(","|"),"（","|"),";","|"),"；","|")&amp;"|")-1))))&lt;=40),IF(ISNUMBER(O1574),O1574,IFERROR(VALUE(O1574),VALUE(LEFT(TRIM(O1574),FIND("|",SUBSTITUTE(SUBSTITUTE(SUBSTITUTE(SUBSTITUTE(SUBSTITUTE(TRIM(O1574),"/","|"),"(","|"),"（","|"),";","|"),"；","|")&amp;"|")-1))))*100/IF(ISNUMBER(N1574),N1574,IFERROR(VALUE(N1574),VALUE(LEFT(TRIM(N1574),FIND("|",SUBSTITUTE(SUBSTITUTE(SUBSTITUTE(SUBSTITUTE(SUBSTITUTE(TRIM(N1574),"/","|"),"(","|"),"（","|"),";","|"),"；","|")&amp;"|")-1)))),""),""))</x:f>
        <x:v>13.5</x:v>
      </x:c>
      <x:c r="AI1574" s="15" t="str">
        <x:f>IFERROR(IF(AND(IF(ISNUMBER(O1574),O1574,IFERROR(VALUE(O1574),VALUE(LEFT(TRIM(O1574),FIND("|",SUBSTITUTE(SUBSTITUTE(SUBSTITUTE(SUBSTITUTE(SUBSTITUTE(TRIM(O1574),"/","|"),"(","|"),"（","|"),";","|"),"；","|")&amp;"|")-1))))&gt;=75,IF(ISNUMBER(O1574),O1574,IFERROR(VALUE(O1574),VALUE(LEFT(TRIM(O1574),FIND("|",SUBSTITUTE(SUBSTITUTE(SUBSTITUTE(SUBSTITUTE(SUBSTITUTE(TRIM(O1574),"/","|"),"(","|"),"（","|"),";","|"),"；","|")&amp;"|")-1))))&lt;=85,IF(ISNUMBER(Q1574),Q1574,IFERROR(VALUE(Q1574),VALUE(LEFT(TRIM(Q1574),FIND("|",SUBSTITUTE(SUBSTITUTE(SUBSTITUTE(SUBSTITUTE(SUBSTITUTE(TRIM(Q1574),"/","|"),"(","|"),"（","|"),";","|"),"；","|")&amp;"|")-1))))&gt;0),IF(ISNUMBER(O1574),O1574,IFERROR(VALUE(O1574),VALUE(LEFT(TRIM(O1574),FIND("|",SUBSTITUTE(SUBSTITUTE(SUBSTITUTE(SUBSTITUTE(SUBSTITUTE(TRIM(O1574),"/","|"),"(","|"),"（","|"),";","|"),"；","|")&amp;"|")-1))))*1000/IF(ISNUMBER(Q1574),Q1574,IFERROR(VALUE(Q1574),VALUE(LEFT(TRIM(Q1574),FIND("|",SUBSTITUTE(SUBSTITUTE(SUBSTITUTE(SUBSTITUTE(SUBSTITUTE(TRIM(Q1574),"/","|"),"(","|"),"（","|"),";","|"),"；","|")&amp;"|")-1)))),""),"")</x:f>
      </x:c>
      <x:c r="AJ1574" s="14" t="str">
        <x:f>IF(AI1574="","","非称重实测")</x:f>
      </x:c>
      <x:c r="AK1574" s="14" t="str"/>
      <x:c r="AL1574" s="14" t="str">
        <x:v>v3.4.6-candidate</x:v>
      </x:c>
    </x:row>
    <x:row r="1575">
      <x:c r="A1575" t="n">
        <x:v>373</x:v>
      </x:c>
      <x:c r="B1575" t="str">
        <x:v>THZ7000BEVS11Q</x:v>
      </x:c>
      <x:c r="C1575" t="str">
        <x:v>哪吒牌</x:v>
      </x:c>
      <x:c r="D1575" t="str">
        <x:v>合众新能源汽车股份有限公司</x:v>
      </x:c>
      <x:c r="E1575"/>
      <x:c r="F1575" t="str">
        <x:v>纯电动轿车</x:v>
      </x:c>
      <x:c r="G1575" t="str">
        <x:v>哪吒AYA</x:v>
      </x:c>
      <x:c r="H1575" t="str">
        <x:v>纯电动轿车</x:v>
      </x:c>
      <x:c r="I1575" t="str">
        <x:v>SUV-B</x:v>
      </x:c>
      <x:c r="J1575" t="str">
        <x:v>BEV</x:v>
      </x:c>
      <x:c r="K1575" t="str">
        <x:v>否</x:v>
      </x:c>
      <x:c r="L1575" t="n">
        <x:v>1151</x:v>
      </x:c>
      <x:c r="M1575"/>
      <x:c r="N1575" t="n">
        <x:v>401</x:v>
      </x:c>
      <x:c r="O1575" t="n">
        <x:v>37.27</x:v>
      </x:c>
      <x:c r="P1575" t="str">
        <x:v>磷酸铁锂</x:v>
      </x:c>
      <x:c r="Q1575" t="n">
        <x:v>140</x:v>
      </x:c>
      <x:c r="R1575" t="n">
        <x:v>9.29</x:v>
      </x:c>
      <x:c r="S1575"/>
      <x:c r="T1575"/>
      <x:c r="U1575" t="str">
        <x:v>菲仕绿能科技（北京）有限公司</x:v>
      </x:c>
      <x:c r="V1575" t="str">
        <x:v>F: 70
R: 70</x:v>
      </x:c>
      <x:c r="W1575"/>
      <x:c r="X1575" t="str">
        <x:v>不适用(BEV)</x:v>
      </x:c>
      <x:c r="Y1575" t="str">
        <x:v>不适用(BEV)</x:v>
      </x:c>
      <x:c r="Z1575" t="str">
        <x:v>不适用(BEV)</x:v>
      </x:c>
      <x:c r="AA1575" t="str">
        <x:v>不适用(BEV)</x:v>
      </x:c>
      <x:c r="AB1575" t="str">
        <x:v>不适用(BEV)</x:v>
      </x:c>
      <x:c r="AC1575" t="str">
        <x:v>不适用(BEV)</x:v>
      </x:c>
      <x:c r="AD1575" t="str">
        <x:v>BEV_历史批次</x:v>
      </x:c>
      <x:c r="AE1575" s="14" t="str">
        <x:v>70</x:v>
      </x:c>
      <x:c r="AF1575" s="14" t="str"/>
      <x:c r="AG1575" s="14" t="str">
        <x:v>源字段可解析</x:v>
      </x:c>
      <x:c r="AH1575" s="15" t="n">
        <x:f>IF(R1575&lt;&gt;"",R1575,IFERROR(IF(AND(IF(ISNUMBER(O1575),O1575,IFERROR(VALUE(O1575),VALUE(LEFT(TRIM(O1575),FIND("|",SUBSTITUTE(SUBSTITUTE(SUBSTITUTE(SUBSTITUTE(SUBSTITUTE(TRIM(O1575),"/","|"),"(","|"),"（","|"),";","|"),"；","|")&amp;"|")-1))))*100/IF(ISNUMBER(N1575),N1575,IFERROR(VALUE(N1575),VALUE(LEFT(TRIM(N1575),FIND("|",SUBSTITUTE(SUBSTITUTE(SUBSTITUTE(SUBSTITUTE(SUBSTITUTE(TRIM(N1575),"/","|"),"(","|"),"（","|"),";","|"),"；","|")&amp;"|")-1))))&gt;=3,IF(ISNUMBER(O1575),O1575,IFERROR(VALUE(O1575),VALUE(LEFT(TRIM(O1575),FIND("|",SUBSTITUTE(SUBSTITUTE(SUBSTITUTE(SUBSTITUTE(SUBSTITUTE(TRIM(O1575),"/","|"),"(","|"),"（","|"),";","|"),"；","|")&amp;"|")-1))))*100/IF(ISNUMBER(N1575),N1575,IFERROR(VALUE(N1575),VALUE(LEFT(TRIM(N1575),FIND("|",SUBSTITUTE(SUBSTITUTE(SUBSTITUTE(SUBSTITUTE(SUBSTITUTE(TRIM(N1575),"/","|"),"(","|"),"（","|"),";","|"),"；","|")&amp;"|")-1))))&lt;=40),IF(ISNUMBER(O1575),O1575,IFERROR(VALUE(O1575),VALUE(LEFT(TRIM(O1575),FIND("|",SUBSTITUTE(SUBSTITUTE(SUBSTITUTE(SUBSTITUTE(SUBSTITUTE(TRIM(O1575),"/","|"),"(","|"),"（","|"),";","|"),"；","|")&amp;"|")-1))))*100/IF(ISNUMBER(N1575),N1575,IFERROR(VALUE(N1575),VALUE(LEFT(TRIM(N1575),FIND("|",SUBSTITUTE(SUBSTITUTE(SUBSTITUTE(SUBSTITUTE(SUBSTITUTE(TRIM(N1575),"/","|"),"(","|"),"（","|"),";","|"),"；","|")&amp;"|")-1)))),""),""))</x:f>
        <x:v>9.29</x:v>
      </x:c>
      <x:c r="AI1575" s="15" t="str">
        <x:f>IFERROR(IF(AND(IF(ISNUMBER(O1575),O1575,IFERROR(VALUE(O1575),VALUE(LEFT(TRIM(O1575),FIND("|",SUBSTITUTE(SUBSTITUTE(SUBSTITUTE(SUBSTITUTE(SUBSTITUTE(TRIM(O1575),"/","|"),"(","|"),"（","|"),";","|"),"；","|")&amp;"|")-1))))&gt;=75,IF(ISNUMBER(O1575),O1575,IFERROR(VALUE(O1575),VALUE(LEFT(TRIM(O1575),FIND("|",SUBSTITUTE(SUBSTITUTE(SUBSTITUTE(SUBSTITUTE(SUBSTITUTE(TRIM(O1575),"/","|"),"(","|"),"（","|"),";","|"),"；","|")&amp;"|")-1))))&lt;=85,IF(ISNUMBER(Q1575),Q1575,IFERROR(VALUE(Q1575),VALUE(LEFT(TRIM(Q1575),FIND("|",SUBSTITUTE(SUBSTITUTE(SUBSTITUTE(SUBSTITUTE(SUBSTITUTE(TRIM(Q1575),"/","|"),"(","|"),"（","|"),";","|"),"；","|")&amp;"|")-1))))&gt;0),IF(ISNUMBER(O1575),O1575,IFERROR(VALUE(O1575),VALUE(LEFT(TRIM(O1575),FIND("|",SUBSTITUTE(SUBSTITUTE(SUBSTITUTE(SUBSTITUTE(SUBSTITUTE(TRIM(O1575),"/","|"),"(","|"),"（","|"),";","|"),"；","|")&amp;"|")-1))))*1000/IF(ISNUMBER(Q1575),Q1575,IFERROR(VALUE(Q1575),VALUE(LEFT(TRIM(Q1575),FIND("|",SUBSTITUTE(SUBSTITUTE(SUBSTITUTE(SUBSTITUTE(SUBSTITUTE(TRIM(Q1575),"/","|"),"(","|"),"（","|"),";","|"),"；","|")&amp;"|")-1)))),""),"")</x:f>
      </x:c>
      <x:c r="AJ1575" s="14" t="str">
        <x:f>IF(AI1575="","","非称重实测")</x:f>
      </x:c>
      <x:c r="AK1575" s="14" t="str"/>
      <x:c r="AL1575" s="14" t="str">
        <x:v>v3.4.6-candidate</x:v>
      </x:c>
    </x:row>
    <x:row r="1576">
      <x:c r="A1576" t="n">
        <x:v>373</x:v>
      </x:c>
      <x:c r="B1576" t="str">
        <x:v>THZ7000BEVS11R</x:v>
      </x:c>
      <x:c r="C1576" t="str">
        <x:v>哪吒牌</x:v>
      </x:c>
      <x:c r="D1576" t="str">
        <x:v>合众新能源汽车股份有限公司</x:v>
      </x:c>
      <x:c r="E1576"/>
      <x:c r="F1576" t="str">
        <x:v>纯电动轿车</x:v>
      </x:c>
      <x:c r="G1576" t="str">
        <x:v>哪吒AYA</x:v>
      </x:c>
      <x:c r="H1576" t="str">
        <x:v>纯电动轿车</x:v>
      </x:c>
      <x:c r="I1576" t="str">
        <x:v>SUV-B</x:v>
      </x:c>
      <x:c r="J1576" t="str">
        <x:v>BEV</x:v>
      </x:c>
      <x:c r="K1576" t="str">
        <x:v>否</x:v>
      </x:c>
      <x:c r="L1576" t="n">
        <x:v>1151</x:v>
      </x:c>
      <x:c r="M1576"/>
      <x:c r="N1576" t="n">
        <x:v>401</x:v>
      </x:c>
      <x:c r="O1576" t="n">
        <x:v>37.27</x:v>
      </x:c>
      <x:c r="P1576" t="str">
        <x:v>磷酸铁锂</x:v>
      </x:c>
      <x:c r="Q1576" t="n">
        <x:v>140</x:v>
      </x:c>
      <x:c r="R1576" t="n">
        <x:v>9.29</x:v>
      </x:c>
      <x:c r="S1576"/>
      <x:c r="T1576"/>
      <x:c r="U1576" t="str">
        <x:v>菲仕绿能科技（北京）有限公司</x:v>
      </x:c>
      <x:c r="V1576" t="n">
        <x:v>70</x:v>
      </x:c>
      <x:c r="W1576"/>
      <x:c r="X1576" t="str">
        <x:v>不适用(BEV)</x:v>
      </x:c>
      <x:c r="Y1576" t="str">
        <x:v>不适用(BEV)</x:v>
      </x:c>
      <x:c r="Z1576" t="str">
        <x:v>不适用(BEV)</x:v>
      </x:c>
      <x:c r="AA1576" t="str">
        <x:v>不适用(BEV)</x:v>
      </x:c>
      <x:c r="AB1576" t="str">
        <x:v>不适用(BEV)</x:v>
      </x:c>
      <x:c r="AC1576" t="str">
        <x:v>不适用(BEV)</x:v>
      </x:c>
      <x:c r="AD1576" t="str">
        <x:v>BEV_历史批次</x:v>
      </x:c>
      <x:c r="AE1576" s="14" t="str"/>
      <x:c r="AF1576" s="14" t="str"/>
      <x:c r="AG1576" s="14" t="str">
        <x:v>待OCR/外部证据：数值语义歧义</x:v>
      </x:c>
      <x:c r="AH1576" s="15" t="n">
        <x:f>IF(R1576&lt;&gt;"",R1576,IFERROR(IF(AND(IF(ISNUMBER(O1576),O1576,IFERROR(VALUE(O1576),VALUE(LEFT(TRIM(O1576),FIND("|",SUBSTITUTE(SUBSTITUTE(SUBSTITUTE(SUBSTITUTE(SUBSTITUTE(TRIM(O1576),"/","|"),"(","|"),"（","|"),";","|"),"；","|")&amp;"|")-1))))*100/IF(ISNUMBER(N1576),N1576,IFERROR(VALUE(N1576),VALUE(LEFT(TRIM(N1576),FIND("|",SUBSTITUTE(SUBSTITUTE(SUBSTITUTE(SUBSTITUTE(SUBSTITUTE(TRIM(N1576),"/","|"),"(","|"),"（","|"),";","|"),"；","|")&amp;"|")-1))))&gt;=3,IF(ISNUMBER(O1576),O1576,IFERROR(VALUE(O1576),VALUE(LEFT(TRIM(O1576),FIND("|",SUBSTITUTE(SUBSTITUTE(SUBSTITUTE(SUBSTITUTE(SUBSTITUTE(TRIM(O1576),"/","|"),"(","|"),"（","|"),";","|"),"；","|")&amp;"|")-1))))*100/IF(ISNUMBER(N1576),N1576,IFERROR(VALUE(N1576),VALUE(LEFT(TRIM(N1576),FIND("|",SUBSTITUTE(SUBSTITUTE(SUBSTITUTE(SUBSTITUTE(SUBSTITUTE(TRIM(N1576),"/","|"),"(","|"),"（","|"),";","|"),"；","|")&amp;"|")-1))))&lt;=40),IF(ISNUMBER(O1576),O1576,IFERROR(VALUE(O1576),VALUE(LEFT(TRIM(O1576),FIND("|",SUBSTITUTE(SUBSTITUTE(SUBSTITUTE(SUBSTITUTE(SUBSTITUTE(TRIM(O1576),"/","|"),"(","|"),"（","|"),";","|"),"；","|")&amp;"|")-1))))*100/IF(ISNUMBER(N1576),N1576,IFERROR(VALUE(N1576),VALUE(LEFT(TRIM(N1576),FIND("|",SUBSTITUTE(SUBSTITUTE(SUBSTITUTE(SUBSTITUTE(SUBSTITUTE(TRIM(N1576),"/","|"),"(","|"),"（","|"),";","|"),"；","|")&amp;"|")-1)))),""),""))</x:f>
        <x:v>9.29</x:v>
      </x:c>
      <x:c r="AI1576" s="15" t="str">
        <x:f>IFERROR(IF(AND(IF(ISNUMBER(O1576),O1576,IFERROR(VALUE(O1576),VALUE(LEFT(TRIM(O1576),FIND("|",SUBSTITUTE(SUBSTITUTE(SUBSTITUTE(SUBSTITUTE(SUBSTITUTE(TRIM(O1576),"/","|"),"(","|"),"（","|"),";","|"),"；","|")&amp;"|")-1))))&gt;=75,IF(ISNUMBER(O1576),O1576,IFERROR(VALUE(O1576),VALUE(LEFT(TRIM(O1576),FIND("|",SUBSTITUTE(SUBSTITUTE(SUBSTITUTE(SUBSTITUTE(SUBSTITUTE(TRIM(O1576),"/","|"),"(","|"),"（","|"),";","|"),"；","|")&amp;"|")-1))))&lt;=85,IF(ISNUMBER(Q1576),Q1576,IFERROR(VALUE(Q1576),VALUE(LEFT(TRIM(Q1576),FIND("|",SUBSTITUTE(SUBSTITUTE(SUBSTITUTE(SUBSTITUTE(SUBSTITUTE(TRIM(Q1576),"/","|"),"(","|"),"（","|"),";","|"),"；","|")&amp;"|")-1))))&gt;0),IF(ISNUMBER(O1576),O1576,IFERROR(VALUE(O1576),VALUE(LEFT(TRIM(O1576),FIND("|",SUBSTITUTE(SUBSTITUTE(SUBSTITUTE(SUBSTITUTE(SUBSTITUTE(TRIM(O1576),"/","|"),"(","|"),"（","|"),";","|"),"；","|")&amp;"|")-1))))*1000/IF(ISNUMBER(Q1576),Q1576,IFERROR(VALUE(Q1576),VALUE(LEFT(TRIM(Q1576),FIND("|",SUBSTITUTE(SUBSTITUTE(SUBSTITUTE(SUBSTITUTE(SUBSTITUTE(TRIM(Q1576),"/","|"),"(","|"),"（","|"),";","|"),"；","|")&amp;"|")-1)))),""),"")</x:f>
      </x:c>
      <x:c r="AJ1576" s="14" t="str">
        <x:f>IF(AI1576="","","非称重实测")</x:f>
      </x:c>
      <x:c r="AK1576" s="14" t="str"/>
      <x:c r="AL1576" s="14" t="str">
        <x:v>v3.4.6-candidate</x:v>
      </x:c>
    </x:row>
    <x:row r="1577">
      <x:c r="A1577" t="n">
        <x:v>373</x:v>
      </x:c>
      <x:c r="B1577" t="str">
        <x:v>THZ7000BEVS11W</x:v>
      </x:c>
      <x:c r="C1577" t="str">
        <x:v>哪吒牌</x:v>
      </x:c>
      <x:c r="D1577" t="str">
        <x:v>合众新能源汽车股份有限公司</x:v>
      </x:c>
      <x:c r="E1577"/>
      <x:c r="F1577" t="str">
        <x:v>纯电动轿车</x:v>
      </x:c>
      <x:c r="G1577" t="str">
        <x:v>哪吒AYA</x:v>
      </x:c>
      <x:c r="H1577" t="str">
        <x:v>纯电动轿车</x:v>
      </x:c>
      <x:c r="I1577" t="str">
        <x:v>SUV-B</x:v>
      </x:c>
      <x:c r="J1577" t="str">
        <x:v>BEV</x:v>
      </x:c>
      <x:c r="K1577" t="str">
        <x:v>否</x:v>
      </x:c>
      <x:c r="L1577" t="n">
        <x:v>1081</x:v>
      </x:c>
      <x:c r="M1577"/>
      <x:c r="N1577" t="n">
        <x:v>228</x:v>
      </x:c>
      <x:c r="O1577" t="n">
        <x:v>22.68</x:v>
      </x:c>
      <x:c r="P1577" t="str">
        <x:v>磷酸铁锂</x:v>
      </x:c>
      <x:c r="Q1577" t="n">
        <x:v>140</x:v>
      </x:c>
      <x:c r="R1577" t="n">
        <x:v>9.95</x:v>
      </x:c>
      <x:c r="S1577"/>
      <x:c r="T1577"/>
      <x:c r="U1577" t="str">
        <x:v>菲仕绿能科技（北京）有限公司</x:v>
      </x:c>
      <x:c r="V1577" t="n">
        <x:v>40</x:v>
      </x:c>
      <x:c r="W1577"/>
      <x:c r="X1577" t="str">
        <x:v>不适用(BEV)</x:v>
      </x:c>
      <x:c r="Y1577" t="str">
        <x:v>不适用(BEV)</x:v>
      </x:c>
      <x:c r="Z1577" t="str">
        <x:v>不适用(BEV)</x:v>
      </x:c>
      <x:c r="AA1577" t="str">
        <x:v>不适用(BEV)</x:v>
      </x:c>
      <x:c r="AB1577" t="str">
        <x:v>不适用(BEV)</x:v>
      </x:c>
      <x:c r="AC1577" t="str">
        <x:v>不适用(BEV)</x:v>
      </x:c>
      <x:c r="AD1577" t="str">
        <x:v>BEV_历史批次</x:v>
      </x:c>
      <x:c r="AE1577" s="14" t="str"/>
      <x:c r="AF1577" s="14" t="str"/>
      <x:c r="AG1577" s="14" t="str">
        <x:v>待OCR/外部证据：数值语义歧义</x:v>
      </x:c>
      <x:c r="AH1577" s="15" t="n">
        <x:f>IF(R1577&lt;&gt;"",R1577,IFERROR(IF(AND(IF(ISNUMBER(O1577),O1577,IFERROR(VALUE(O1577),VALUE(LEFT(TRIM(O1577),FIND("|",SUBSTITUTE(SUBSTITUTE(SUBSTITUTE(SUBSTITUTE(SUBSTITUTE(TRIM(O1577),"/","|"),"(","|"),"（","|"),";","|"),"；","|")&amp;"|")-1))))*100/IF(ISNUMBER(N1577),N1577,IFERROR(VALUE(N1577),VALUE(LEFT(TRIM(N1577),FIND("|",SUBSTITUTE(SUBSTITUTE(SUBSTITUTE(SUBSTITUTE(SUBSTITUTE(TRIM(N1577),"/","|"),"(","|"),"（","|"),";","|"),"；","|")&amp;"|")-1))))&gt;=3,IF(ISNUMBER(O1577),O1577,IFERROR(VALUE(O1577),VALUE(LEFT(TRIM(O1577),FIND("|",SUBSTITUTE(SUBSTITUTE(SUBSTITUTE(SUBSTITUTE(SUBSTITUTE(TRIM(O1577),"/","|"),"(","|"),"（","|"),";","|"),"；","|")&amp;"|")-1))))*100/IF(ISNUMBER(N1577),N1577,IFERROR(VALUE(N1577),VALUE(LEFT(TRIM(N1577),FIND("|",SUBSTITUTE(SUBSTITUTE(SUBSTITUTE(SUBSTITUTE(SUBSTITUTE(TRIM(N1577),"/","|"),"(","|"),"（","|"),";","|"),"；","|")&amp;"|")-1))))&lt;=40),IF(ISNUMBER(O1577),O1577,IFERROR(VALUE(O1577),VALUE(LEFT(TRIM(O1577),FIND("|",SUBSTITUTE(SUBSTITUTE(SUBSTITUTE(SUBSTITUTE(SUBSTITUTE(TRIM(O1577),"/","|"),"(","|"),"（","|"),";","|"),"；","|")&amp;"|")-1))))*100/IF(ISNUMBER(N1577),N1577,IFERROR(VALUE(N1577),VALUE(LEFT(TRIM(N1577),FIND("|",SUBSTITUTE(SUBSTITUTE(SUBSTITUTE(SUBSTITUTE(SUBSTITUTE(TRIM(N1577),"/","|"),"(","|"),"（","|"),";","|"),"；","|")&amp;"|")-1)))),""),""))</x:f>
        <x:v>9.95</x:v>
      </x:c>
      <x:c r="AI1577" s="15" t="str">
        <x:f>IFERROR(IF(AND(IF(ISNUMBER(O1577),O1577,IFERROR(VALUE(O1577),VALUE(LEFT(TRIM(O1577),FIND("|",SUBSTITUTE(SUBSTITUTE(SUBSTITUTE(SUBSTITUTE(SUBSTITUTE(TRIM(O1577),"/","|"),"(","|"),"（","|"),";","|"),"；","|")&amp;"|")-1))))&gt;=75,IF(ISNUMBER(O1577),O1577,IFERROR(VALUE(O1577),VALUE(LEFT(TRIM(O1577),FIND("|",SUBSTITUTE(SUBSTITUTE(SUBSTITUTE(SUBSTITUTE(SUBSTITUTE(TRIM(O1577),"/","|"),"(","|"),"（","|"),";","|"),"；","|")&amp;"|")-1))))&lt;=85,IF(ISNUMBER(Q1577),Q1577,IFERROR(VALUE(Q1577),VALUE(LEFT(TRIM(Q1577),FIND("|",SUBSTITUTE(SUBSTITUTE(SUBSTITUTE(SUBSTITUTE(SUBSTITUTE(TRIM(Q1577),"/","|"),"(","|"),"（","|"),";","|"),"；","|")&amp;"|")-1))))&gt;0),IF(ISNUMBER(O1577),O1577,IFERROR(VALUE(O1577),VALUE(LEFT(TRIM(O1577),FIND("|",SUBSTITUTE(SUBSTITUTE(SUBSTITUTE(SUBSTITUTE(SUBSTITUTE(TRIM(O1577),"/","|"),"(","|"),"（","|"),";","|"),"；","|")&amp;"|")-1))))*1000/IF(ISNUMBER(Q1577),Q1577,IFERROR(VALUE(Q1577),VALUE(LEFT(TRIM(Q1577),FIND("|",SUBSTITUTE(SUBSTITUTE(SUBSTITUTE(SUBSTITUTE(SUBSTITUTE(TRIM(Q1577),"/","|"),"(","|"),"（","|"),";","|"),"；","|")&amp;"|")-1)))),""),"")</x:f>
      </x:c>
      <x:c r="AJ1577" s="14" t="str">
        <x:f>IF(AI1577="","","非称重实测")</x:f>
      </x:c>
      <x:c r="AK1577" s="14" t="str"/>
      <x:c r="AL1577" s="14" t="str">
        <x:v>v3.4.6-candidate</x:v>
      </x:c>
    </x:row>
    <x:row r="1578">
      <x:c r="A1578" t="n">
        <x:v>373</x:v>
      </x:c>
      <x:c r="B1578" t="str">
        <x:v>THZ7000BEVS11X</x:v>
      </x:c>
      <x:c r="C1578" t="str">
        <x:v>哪吒牌</x:v>
      </x:c>
      <x:c r="D1578" t="str">
        <x:v>合众新能源汽车股份有限公司</x:v>
      </x:c>
      <x:c r="E1578"/>
      <x:c r="F1578" t="str">
        <x:v>纯电动轿车</x:v>
      </x:c>
      <x:c r="G1578" t="str">
        <x:v>哪吒AYA</x:v>
      </x:c>
      <x:c r="H1578" t="str">
        <x:v>纯电动轿车</x:v>
      </x:c>
      <x:c r="I1578" t="str">
        <x:v>SUV-B</x:v>
      </x:c>
      <x:c r="J1578" t="str">
        <x:v>BEV</x:v>
      </x:c>
      <x:c r="K1578" t="str">
        <x:v>否</x:v>
      </x:c>
      <x:c r="L1578" t="n">
        <x:v>1151</x:v>
      </x:c>
      <x:c r="M1578"/>
      <x:c r="N1578" t="n">
        <x:v>401</x:v>
      </x:c>
      <x:c r="O1578" t="n">
        <x:v>36.8</x:v>
      </x:c>
      <x:c r="P1578" t="str">
        <x:v>磷酸铁锂</x:v>
      </x:c>
      <x:c r="Q1578" t="n">
        <x:v>140</x:v>
      </x:c>
      <x:c r="R1578" t="n">
        <x:v>9.18</x:v>
      </x:c>
      <x:c r="S1578"/>
      <x:c r="T1578"/>
      <x:c r="U1578" t="str">
        <x:v>菲仕绿能科技（北京）有限公司</x:v>
      </x:c>
      <x:c r="V1578" t="n">
        <x:v>70</x:v>
      </x:c>
      <x:c r="W1578"/>
      <x:c r="X1578" t="str">
        <x:v>不适用(BEV)</x:v>
      </x:c>
      <x:c r="Y1578" t="str">
        <x:v>不适用(BEV)</x:v>
      </x:c>
      <x:c r="Z1578" t="str">
        <x:v>不适用(BEV)</x:v>
      </x:c>
      <x:c r="AA1578" t="str">
        <x:v>不适用(BEV)</x:v>
      </x:c>
      <x:c r="AB1578" t="str">
        <x:v>不适用(BEV)</x:v>
      </x:c>
      <x:c r="AC1578" t="str">
        <x:v>不适用(BEV)</x:v>
      </x:c>
      <x:c r="AD1578" t="str">
        <x:v>BEV_历史批次</x:v>
      </x:c>
      <x:c r="AE1578" s="14" t="str"/>
      <x:c r="AF1578" s="14" t="str"/>
      <x:c r="AG1578" s="14" t="str">
        <x:v>待OCR/外部证据：数值语义歧义</x:v>
      </x:c>
      <x:c r="AH1578" s="15" t="n">
        <x:f>IF(R1578&lt;&gt;"",R1578,IFERROR(IF(AND(IF(ISNUMBER(O1578),O1578,IFERROR(VALUE(O1578),VALUE(LEFT(TRIM(O1578),FIND("|",SUBSTITUTE(SUBSTITUTE(SUBSTITUTE(SUBSTITUTE(SUBSTITUTE(TRIM(O1578),"/","|"),"(","|"),"（","|"),";","|"),"；","|")&amp;"|")-1))))*100/IF(ISNUMBER(N1578),N1578,IFERROR(VALUE(N1578),VALUE(LEFT(TRIM(N1578),FIND("|",SUBSTITUTE(SUBSTITUTE(SUBSTITUTE(SUBSTITUTE(SUBSTITUTE(TRIM(N1578),"/","|"),"(","|"),"（","|"),";","|"),"；","|")&amp;"|")-1))))&gt;=3,IF(ISNUMBER(O1578),O1578,IFERROR(VALUE(O1578),VALUE(LEFT(TRIM(O1578),FIND("|",SUBSTITUTE(SUBSTITUTE(SUBSTITUTE(SUBSTITUTE(SUBSTITUTE(TRIM(O1578),"/","|"),"(","|"),"（","|"),";","|"),"；","|")&amp;"|")-1))))*100/IF(ISNUMBER(N1578),N1578,IFERROR(VALUE(N1578),VALUE(LEFT(TRIM(N1578),FIND("|",SUBSTITUTE(SUBSTITUTE(SUBSTITUTE(SUBSTITUTE(SUBSTITUTE(TRIM(N1578),"/","|"),"(","|"),"（","|"),";","|"),"；","|")&amp;"|")-1))))&lt;=40),IF(ISNUMBER(O1578),O1578,IFERROR(VALUE(O1578),VALUE(LEFT(TRIM(O1578),FIND("|",SUBSTITUTE(SUBSTITUTE(SUBSTITUTE(SUBSTITUTE(SUBSTITUTE(TRIM(O1578),"/","|"),"(","|"),"（","|"),";","|"),"；","|")&amp;"|")-1))))*100/IF(ISNUMBER(N1578),N1578,IFERROR(VALUE(N1578),VALUE(LEFT(TRIM(N1578),FIND("|",SUBSTITUTE(SUBSTITUTE(SUBSTITUTE(SUBSTITUTE(SUBSTITUTE(TRIM(N1578),"/","|"),"(","|"),"（","|"),";","|"),"；","|")&amp;"|")-1)))),""),""))</x:f>
        <x:v>9.18</x:v>
      </x:c>
      <x:c r="AI1578" s="15" t="str">
        <x:f>IFERROR(IF(AND(IF(ISNUMBER(O1578),O1578,IFERROR(VALUE(O1578),VALUE(LEFT(TRIM(O1578),FIND("|",SUBSTITUTE(SUBSTITUTE(SUBSTITUTE(SUBSTITUTE(SUBSTITUTE(TRIM(O1578),"/","|"),"(","|"),"（","|"),";","|"),"；","|")&amp;"|")-1))))&gt;=75,IF(ISNUMBER(O1578),O1578,IFERROR(VALUE(O1578),VALUE(LEFT(TRIM(O1578),FIND("|",SUBSTITUTE(SUBSTITUTE(SUBSTITUTE(SUBSTITUTE(SUBSTITUTE(TRIM(O1578),"/","|"),"(","|"),"（","|"),";","|"),"；","|")&amp;"|")-1))))&lt;=85,IF(ISNUMBER(Q1578),Q1578,IFERROR(VALUE(Q1578),VALUE(LEFT(TRIM(Q1578),FIND("|",SUBSTITUTE(SUBSTITUTE(SUBSTITUTE(SUBSTITUTE(SUBSTITUTE(TRIM(Q1578),"/","|"),"(","|"),"（","|"),";","|"),"；","|")&amp;"|")-1))))&gt;0),IF(ISNUMBER(O1578),O1578,IFERROR(VALUE(O1578),VALUE(LEFT(TRIM(O1578),FIND("|",SUBSTITUTE(SUBSTITUTE(SUBSTITUTE(SUBSTITUTE(SUBSTITUTE(TRIM(O1578),"/","|"),"(","|"),"（","|"),";","|"),"；","|")&amp;"|")-1))))*1000/IF(ISNUMBER(Q1578),Q1578,IFERROR(VALUE(Q1578),VALUE(LEFT(TRIM(Q1578),FIND("|",SUBSTITUTE(SUBSTITUTE(SUBSTITUTE(SUBSTITUTE(SUBSTITUTE(TRIM(Q1578),"/","|"),"(","|"),"（","|"),";","|"),"；","|")&amp;"|")-1)))),""),"")</x:f>
      </x:c>
      <x:c r="AJ1578" s="14" t="str">
        <x:f>IF(AI1578="","","非称重实测")</x:f>
      </x:c>
      <x:c r="AK1578" s="14" t="str"/>
      <x:c r="AL1578" s="14" t="str">
        <x:v>v3.4.6-candidate</x:v>
      </x:c>
    </x:row>
    <x:row r="1579">
      <x:c r="A1579" t="n">
        <x:v>373</x:v>
      </x:c>
      <x:c r="B1579" t="str">
        <x:v>YDE7000BEV1U</x:v>
      </x:c>
      <x:c r="C1579" t="str">
        <x:v>云度牌</x:v>
      </x:c>
      <x:c r="D1579" t="str">
        <x:v>云度新能源汽车有限公司</x:v>
      </x:c>
      <x:c r="E1579"/>
      <x:c r="F1579" t="str">
        <x:v>纯电动轿车</x:v>
      </x:c>
      <x:c r="G1579" t="str">
        <x:v>云兔</x:v>
      </x:c>
      <x:c r="H1579" t="str">
        <x:v>纯电动轿车</x:v>
      </x:c>
      <x:c r="I1579" t="str">
        <x:v>SUV-B</x:v>
      </x:c>
      <x:c r="J1579" t="str">
        <x:v>BEV</x:v>
      </x:c>
      <x:c r="K1579" t="str">
        <x:v>否</x:v>
      </x:c>
      <x:c r="L1579" t="n">
        <x:v>1215</x:v>
      </x:c>
      <x:c r="M1579"/>
      <x:c r="N1579" t="n">
        <x:v>320</x:v>
      </x:c>
      <x:c r="O1579" t="n">
        <x:v>31.95</x:v>
      </x:c>
      <x:c r="P1579" t="str">
        <x:v>磷酸铁锂</x:v>
      </x:c>
      <x:c r="Q1579" t="n">
        <x:v>140</x:v>
      </x:c>
      <x:c r="R1579" t="n">
        <x:v>9.98</x:v>
      </x:c>
      <x:c r="S1579"/>
      <x:c r="T1579"/>
      <x:c r="U1579" t="str">
        <x:v>威迪斯电机技术(芜湖)有限公司</x:v>
      </x:c>
      <x:c r="V1579" t="n">
        <x:v>55</x:v>
      </x:c>
      <x:c r="W1579"/>
      <x:c r="X1579" t="str">
        <x:v>不适用(BEV)</x:v>
      </x:c>
      <x:c r="Y1579" t="str">
        <x:v>不适用(BEV)</x:v>
      </x:c>
      <x:c r="Z1579" t="str">
        <x:v>不适用(BEV)</x:v>
      </x:c>
      <x:c r="AA1579" t="str">
        <x:v>不适用(BEV)</x:v>
      </x:c>
      <x:c r="AB1579" t="str">
        <x:v>不适用(BEV)</x:v>
      </x:c>
      <x:c r="AC1579" t="str">
        <x:v>不适用(BEV)</x:v>
      </x:c>
      <x:c r="AD1579" t="str">
        <x:v>BEV_历史批次</x:v>
      </x:c>
      <x:c r="AE1579" s="14" t="str"/>
      <x:c r="AF1579" s="14" t="str"/>
      <x:c r="AG1579" s="14" t="str">
        <x:v>待OCR/外部证据：数值语义歧义</x:v>
      </x:c>
      <x:c r="AH1579" s="15" t="n">
        <x:f>IF(R1579&lt;&gt;"",R1579,IFERROR(IF(AND(IF(ISNUMBER(O1579),O1579,IFERROR(VALUE(O1579),VALUE(LEFT(TRIM(O1579),FIND("|",SUBSTITUTE(SUBSTITUTE(SUBSTITUTE(SUBSTITUTE(SUBSTITUTE(TRIM(O1579),"/","|"),"(","|"),"（","|"),";","|"),"；","|")&amp;"|")-1))))*100/IF(ISNUMBER(N1579),N1579,IFERROR(VALUE(N1579),VALUE(LEFT(TRIM(N1579),FIND("|",SUBSTITUTE(SUBSTITUTE(SUBSTITUTE(SUBSTITUTE(SUBSTITUTE(TRIM(N1579),"/","|"),"(","|"),"（","|"),";","|"),"；","|")&amp;"|")-1))))&gt;=3,IF(ISNUMBER(O1579),O1579,IFERROR(VALUE(O1579),VALUE(LEFT(TRIM(O1579),FIND("|",SUBSTITUTE(SUBSTITUTE(SUBSTITUTE(SUBSTITUTE(SUBSTITUTE(TRIM(O1579),"/","|"),"(","|"),"（","|"),";","|"),"；","|")&amp;"|")-1))))*100/IF(ISNUMBER(N1579),N1579,IFERROR(VALUE(N1579),VALUE(LEFT(TRIM(N1579),FIND("|",SUBSTITUTE(SUBSTITUTE(SUBSTITUTE(SUBSTITUTE(SUBSTITUTE(TRIM(N1579),"/","|"),"(","|"),"（","|"),";","|"),"；","|")&amp;"|")-1))))&lt;=40),IF(ISNUMBER(O1579),O1579,IFERROR(VALUE(O1579),VALUE(LEFT(TRIM(O1579),FIND("|",SUBSTITUTE(SUBSTITUTE(SUBSTITUTE(SUBSTITUTE(SUBSTITUTE(TRIM(O1579),"/","|"),"(","|"),"（","|"),";","|"),"；","|")&amp;"|")-1))))*100/IF(ISNUMBER(N1579),N1579,IFERROR(VALUE(N1579),VALUE(LEFT(TRIM(N1579),FIND("|",SUBSTITUTE(SUBSTITUTE(SUBSTITUTE(SUBSTITUTE(SUBSTITUTE(TRIM(N1579),"/","|"),"(","|"),"（","|"),";","|"),"；","|")&amp;"|")-1)))),""),""))</x:f>
        <x:v>9.98</x:v>
      </x:c>
      <x:c r="AI1579" s="15" t="str">
        <x:f>IFERROR(IF(AND(IF(ISNUMBER(O1579),O1579,IFERROR(VALUE(O1579),VALUE(LEFT(TRIM(O1579),FIND("|",SUBSTITUTE(SUBSTITUTE(SUBSTITUTE(SUBSTITUTE(SUBSTITUTE(TRIM(O1579),"/","|"),"(","|"),"（","|"),";","|"),"；","|")&amp;"|")-1))))&gt;=75,IF(ISNUMBER(O1579),O1579,IFERROR(VALUE(O1579),VALUE(LEFT(TRIM(O1579),FIND("|",SUBSTITUTE(SUBSTITUTE(SUBSTITUTE(SUBSTITUTE(SUBSTITUTE(TRIM(O1579),"/","|"),"(","|"),"（","|"),";","|"),"；","|")&amp;"|")-1))))&lt;=85,IF(ISNUMBER(Q1579),Q1579,IFERROR(VALUE(Q1579),VALUE(LEFT(TRIM(Q1579),FIND("|",SUBSTITUTE(SUBSTITUTE(SUBSTITUTE(SUBSTITUTE(SUBSTITUTE(TRIM(Q1579),"/","|"),"(","|"),"（","|"),";","|"),"；","|")&amp;"|")-1))))&gt;0),IF(ISNUMBER(O1579),O1579,IFERROR(VALUE(O1579),VALUE(LEFT(TRIM(O1579),FIND("|",SUBSTITUTE(SUBSTITUTE(SUBSTITUTE(SUBSTITUTE(SUBSTITUTE(TRIM(O1579),"/","|"),"(","|"),"（","|"),";","|"),"；","|")&amp;"|")-1))))*1000/IF(ISNUMBER(Q1579),Q1579,IFERROR(VALUE(Q1579),VALUE(LEFT(TRIM(Q1579),FIND("|",SUBSTITUTE(SUBSTITUTE(SUBSTITUTE(SUBSTITUTE(SUBSTITUTE(TRIM(Q1579),"/","|"),"(","|"),"（","|"),";","|"),"；","|")&amp;"|")-1)))),""),"")</x:f>
      </x:c>
      <x:c r="AJ1579" s="14" t="str">
        <x:f>IF(AI1579="","","非称重实测")</x:f>
      </x:c>
      <x:c r="AK1579" s="14" t="str"/>
      <x:c r="AL1579" s="14" t="str">
        <x:v>v3.4.6-candidate</x:v>
      </x:c>
    </x:row>
    <x:row r="1580">
      <x:c r="A1580" t="n">
        <x:v>373</x:v>
      </x:c>
      <x:c r="B1580" t="str">
        <x:v>YGM7000BEVBD1</x:v>
      </x:c>
      <x:c r="C1580" t="str">
        <x:v>领途牌</x:v>
      </x:c>
      <x:c r="D1580" t="str">
        <x:v>领途汽车有限公司</x:v>
      </x:c>
      <x:c r="E1580"/>
      <x:c r="F1580" t="str">
        <x:v>纯电动轿车</x:v>
      </x:c>
      <x:c r="G1580" t="str">
        <x:v>缤纷</x:v>
      </x:c>
      <x:c r="H1580" t="str">
        <x:v>纯电动轿车</x:v>
      </x:c>
      <x:c r="I1580" t="str">
        <x:v>Car-A</x:v>
      </x:c>
      <x:c r="J1580" t="str">
        <x:v>BEV</x:v>
      </x:c>
      <x:c r="K1580" t="str">
        <x:v>否</x:v>
      </x:c>
      <x:c r="L1580" t="str">
        <x:v>830/850</x:v>
      </x:c>
      <x:c r="M1580"/>
      <x:c r="N1580" t="str">
        <x:v>172/205</x:v>
      </x:c>
      <x:c r="O1580" t="str">
        <x:v>15.12/17.28</x:v>
      </x:c>
      <x:c r="P1580"/>
      <x:c r="Q1580" t="n">
        <x:v>140</x:v>
      </x:c>
      <x:c r="R1580"/>
      <x:c r="S1580"/>
      <x:c r="T1580"/>
      <x:c r="U1580"/>
      <x:c r="V1580"/>
      <x:c r="W1580"/>
      <x:c r="X1580" t="str">
        <x:v>不适用(BEV)</x:v>
      </x:c>
      <x:c r="Y1580" t="str">
        <x:v>不适用(BEV)</x:v>
      </x:c>
      <x:c r="Z1580" t="str">
        <x:v>不适用(BEV)</x:v>
      </x:c>
      <x:c r="AA1580" t="str">
        <x:v>不适用(BEV)</x:v>
      </x:c>
      <x:c r="AB1580" t="str">
        <x:v>不适用(BEV)</x:v>
      </x:c>
      <x:c r="AC1580" t="str">
        <x:v>不适用(BEV)</x:v>
      </x:c>
      <x:c r="AD1580" t="str">
        <x:v>BEV_历史批次</x:v>
      </x:c>
      <x:c r="AE1580" s="14" t="str"/>
      <x:c r="AF1580" s="14" t="str"/>
      <x:c r="AG1580" s="14" t="str">
        <x:v>待OCR/外部证据：原字段为空</x:v>
      </x:c>
      <x:c r="AH1580" s="15" t="n">
        <x:f>IF(R1580&lt;&gt;"",R1580,IFERROR(IF(AND(IF(ISNUMBER(O1580),O1580,IFERROR(VALUE(O1580),VALUE(LEFT(TRIM(O1580),FIND("|",SUBSTITUTE(SUBSTITUTE(SUBSTITUTE(SUBSTITUTE(SUBSTITUTE(TRIM(O1580),"/","|"),"(","|"),"（","|"),";","|"),"；","|")&amp;"|")-1))))*100/IF(ISNUMBER(N1580),N1580,IFERROR(VALUE(N1580),VALUE(LEFT(TRIM(N1580),FIND("|",SUBSTITUTE(SUBSTITUTE(SUBSTITUTE(SUBSTITUTE(SUBSTITUTE(TRIM(N1580),"/","|"),"(","|"),"（","|"),";","|"),"；","|")&amp;"|")-1))))&gt;=3,IF(ISNUMBER(O1580),O1580,IFERROR(VALUE(O1580),VALUE(LEFT(TRIM(O1580),FIND("|",SUBSTITUTE(SUBSTITUTE(SUBSTITUTE(SUBSTITUTE(SUBSTITUTE(TRIM(O1580),"/","|"),"(","|"),"（","|"),";","|"),"；","|")&amp;"|")-1))))*100/IF(ISNUMBER(N1580),N1580,IFERROR(VALUE(N1580),VALUE(LEFT(TRIM(N1580),FIND("|",SUBSTITUTE(SUBSTITUTE(SUBSTITUTE(SUBSTITUTE(SUBSTITUTE(TRIM(N1580),"/","|"),"(","|"),"（","|"),";","|"),"；","|")&amp;"|")-1))))&lt;=40),IF(ISNUMBER(O1580),O1580,IFERROR(VALUE(O1580),VALUE(LEFT(TRIM(O1580),FIND("|",SUBSTITUTE(SUBSTITUTE(SUBSTITUTE(SUBSTITUTE(SUBSTITUTE(TRIM(O1580),"/","|"),"(","|"),"（","|"),";","|"),"；","|")&amp;"|")-1))))*100/IF(ISNUMBER(N1580),N1580,IFERROR(VALUE(N1580),VALUE(LEFT(TRIM(N1580),FIND("|",SUBSTITUTE(SUBSTITUTE(SUBSTITUTE(SUBSTITUTE(SUBSTITUTE(TRIM(N1580),"/","|"),"(","|"),"（","|"),";","|"),"；","|")&amp;"|")-1)))),""),""))</x:f>
        <x:v>8.790697674418604</x:v>
      </x:c>
      <x:c r="AI1580" s="15" t="str">
        <x:f>IFERROR(IF(AND(IF(ISNUMBER(O1580),O1580,IFERROR(VALUE(O1580),VALUE(LEFT(TRIM(O1580),FIND("|",SUBSTITUTE(SUBSTITUTE(SUBSTITUTE(SUBSTITUTE(SUBSTITUTE(TRIM(O1580),"/","|"),"(","|"),"（","|"),";","|"),"；","|")&amp;"|")-1))))&gt;=75,IF(ISNUMBER(O1580),O1580,IFERROR(VALUE(O1580),VALUE(LEFT(TRIM(O1580),FIND("|",SUBSTITUTE(SUBSTITUTE(SUBSTITUTE(SUBSTITUTE(SUBSTITUTE(TRIM(O1580),"/","|"),"(","|"),"（","|"),";","|"),"；","|")&amp;"|")-1))))&lt;=85,IF(ISNUMBER(Q1580),Q1580,IFERROR(VALUE(Q1580),VALUE(LEFT(TRIM(Q1580),FIND("|",SUBSTITUTE(SUBSTITUTE(SUBSTITUTE(SUBSTITUTE(SUBSTITUTE(TRIM(Q1580),"/","|"),"(","|"),"（","|"),";","|"),"；","|")&amp;"|")-1))))&gt;0),IF(ISNUMBER(O1580),O1580,IFERROR(VALUE(O1580),VALUE(LEFT(TRIM(O1580),FIND("|",SUBSTITUTE(SUBSTITUTE(SUBSTITUTE(SUBSTITUTE(SUBSTITUTE(TRIM(O1580),"/","|"),"(","|"),"（","|"),";","|"),"；","|")&amp;"|")-1))))*1000/IF(ISNUMBER(Q1580),Q1580,IFERROR(VALUE(Q1580),VALUE(LEFT(TRIM(Q1580),FIND("|",SUBSTITUTE(SUBSTITUTE(SUBSTITUTE(SUBSTITUTE(SUBSTITUTE(TRIM(Q1580),"/","|"),"(","|"),"（","|"),";","|"),"；","|")&amp;"|")-1)))),""),"")</x:f>
      </x:c>
      <x:c r="AJ1580" s="14" t="str">
        <x:f>IF(AI1580="","","非称重实测")</x:f>
      </x:c>
      <x:c r="AK1580" s="14" t="str">
        <x:v>电耗公式可补</x:v>
      </x:c>
      <x:c r="AL1580" s="14" t="str">
        <x:v>v3.4.6-candidate</x:v>
      </x:c>
    </x:row>
    <x:row r="1581">
      <x:c r="A1581" t="n">
        <x:v>373</x:v>
      </x:c>
      <x:c r="B1581" t="str">
        <x:v>BYD6490ST6HEV20</x:v>
      </x:c>
      <x:c r="C1581" t="str">
        <x:v>比亚迪牌</x:v>
      </x:c>
      <x:c r="D1581" t="str">
        <x:v>比亚迪汽车工业有限公司</x:v>
      </x:c>
      <x:c r="E1581" t="str">
        <x:v>比亚迪</x:v>
      </x:c>
      <x:c r="F1581" t="str">
        <x:v>插电式混合动力多用途乘用车</x:v>
      </x:c>
      <x:c r="G1581" t="str">
        <x:v>比亚迪唐</x:v>
      </x:c>
      <x:c r="H1581" t="str">
        <x:v>插电式混合动力多用途乘用车</x:v>
      </x:c>
      <x:c r="I1581" t="str">
        <x:v>SUV-C</x:v>
      </x:c>
      <x:c r="J1581" t="str">
        <x:v>PHEV</x:v>
      </x:c>
      <x:c r="K1581" t="str">
        <x:v>否</x:v>
      </x:c>
      <x:c r="L1581" t="n">
        <x:v>2290</x:v>
      </x:c>
      <x:c r="M1581" t="n">
        <x:v>2920</x:v>
      </x:c>
      <x:c r="N1581" t="n">
        <x:v>150</x:v>
      </x:c>
      <x:c r="O1581" t="n">
        <x:v>35.035</x:v>
      </x:c>
      <x:c r="P1581" t="str">
        <x:v>磷酸铁锂</x:v>
      </x:c>
      <x:c r="Q1581" t="n">
        <x:v>115.2467105263158</x:v>
      </x:c>
      <x:c r="R1581" t="n">
        <x:v>23.36</x:v>
      </x:c>
      <x:c r="S1581" t="n">
        <x:v>180</x:v>
      </x:c>
      <x:c r="T1581" t="n">
        <x:v>180</x:v>
      </x:c>
      <x:c r="U1581"/>
      <x:c r="V1581" t="str">
        <x:v>160kW</x:v>
      </x:c>
      <x:c r="W1581"/>
      <x:c r="X1581"/>
      <x:c r="Y1581" t="n">
        <x:v>5.98</x:v>
      </x:c>
      <x:c r="Z1581" t="n">
        <x:v>1497</x:v>
      </x:c>
      <x:c r="AA1581" t="n">
        <x:v>102</x:v>
      </x:c>
      <x:c r="AB1581"/>
      <x:c r="AC1581"/>
      <x:c r="AD1581" t="str">
        <x:v>PHEV_历史批次</x:v>
      </x:c>
      <x:c r="AE1581" s="14" t="str"/>
      <x:c r="AF1581" s="14" t="str"/>
      <x:c r="AG1581" s="14" t="str">
        <x:v>待OCR/外部证据：数值语义歧义</x:v>
      </x:c>
      <x:c r="AH1581" s="15" t="n">
        <x:f>IF(R1581&lt;&gt;"",R1581,IFERROR(IF(AND(IF(ISNUMBER(O1581),O1581,IFERROR(VALUE(O1581),VALUE(LEFT(TRIM(O1581),FIND("|",SUBSTITUTE(SUBSTITUTE(SUBSTITUTE(SUBSTITUTE(SUBSTITUTE(TRIM(O1581),"/","|"),"(","|"),"（","|"),";","|"),"；","|")&amp;"|")-1))))*100/IF(ISNUMBER(N1581),N1581,IFERROR(VALUE(N1581),VALUE(LEFT(TRIM(N1581),FIND("|",SUBSTITUTE(SUBSTITUTE(SUBSTITUTE(SUBSTITUTE(SUBSTITUTE(TRIM(N1581),"/","|"),"(","|"),"（","|"),";","|"),"；","|")&amp;"|")-1))))&gt;=3,IF(ISNUMBER(O1581),O1581,IFERROR(VALUE(O1581),VALUE(LEFT(TRIM(O1581),FIND("|",SUBSTITUTE(SUBSTITUTE(SUBSTITUTE(SUBSTITUTE(SUBSTITUTE(TRIM(O1581),"/","|"),"(","|"),"（","|"),";","|"),"；","|")&amp;"|")-1))))*100/IF(ISNUMBER(N1581),N1581,IFERROR(VALUE(N1581),VALUE(LEFT(TRIM(N1581),FIND("|",SUBSTITUTE(SUBSTITUTE(SUBSTITUTE(SUBSTITUTE(SUBSTITUTE(TRIM(N1581),"/","|"),"(","|"),"（","|"),";","|"),"；","|")&amp;"|")-1))))&lt;=40),IF(ISNUMBER(O1581),O1581,IFERROR(VALUE(O1581),VALUE(LEFT(TRIM(O1581),FIND("|",SUBSTITUTE(SUBSTITUTE(SUBSTITUTE(SUBSTITUTE(SUBSTITUTE(TRIM(O1581),"/","|"),"(","|"),"（","|"),";","|"),"；","|")&amp;"|")-1))))*100/IF(ISNUMBER(N1581),N1581,IFERROR(VALUE(N1581),VALUE(LEFT(TRIM(N1581),FIND("|",SUBSTITUTE(SUBSTITUTE(SUBSTITUTE(SUBSTITUTE(SUBSTITUTE(TRIM(N1581),"/","|"),"(","|"),"（","|"),";","|"),"；","|")&amp;"|")-1)))),""),""))</x:f>
        <x:v>23.36</x:v>
      </x:c>
      <x:c r="AI1581" s="15" t="str">
        <x:f>IFERROR(IF(AND(IF(ISNUMBER(O1581),O1581,IFERROR(VALUE(O1581),VALUE(LEFT(TRIM(O1581),FIND("|",SUBSTITUTE(SUBSTITUTE(SUBSTITUTE(SUBSTITUTE(SUBSTITUTE(TRIM(O1581),"/","|"),"(","|"),"（","|"),";","|"),"；","|")&amp;"|")-1))))&gt;=75,IF(ISNUMBER(O1581),O1581,IFERROR(VALUE(O1581),VALUE(LEFT(TRIM(O1581),FIND("|",SUBSTITUTE(SUBSTITUTE(SUBSTITUTE(SUBSTITUTE(SUBSTITUTE(TRIM(O1581),"/","|"),"(","|"),"（","|"),";","|"),"；","|")&amp;"|")-1))))&lt;=85,IF(ISNUMBER(Q1581),Q1581,IFERROR(VALUE(Q1581),VALUE(LEFT(TRIM(Q1581),FIND("|",SUBSTITUTE(SUBSTITUTE(SUBSTITUTE(SUBSTITUTE(SUBSTITUTE(TRIM(Q1581),"/","|"),"(","|"),"（","|"),";","|"),"；","|")&amp;"|")-1))))&gt;0),IF(ISNUMBER(O1581),O1581,IFERROR(VALUE(O1581),VALUE(LEFT(TRIM(O1581),FIND("|",SUBSTITUTE(SUBSTITUTE(SUBSTITUTE(SUBSTITUTE(SUBSTITUTE(TRIM(O1581),"/","|"),"(","|"),"（","|"),";","|"),"；","|")&amp;"|")-1))))*1000/IF(ISNUMBER(Q1581),Q1581,IFERROR(VALUE(Q1581),VALUE(LEFT(TRIM(Q1581),FIND("|",SUBSTITUTE(SUBSTITUTE(SUBSTITUTE(SUBSTITUTE(SUBSTITUTE(TRIM(Q1581),"/","|"),"(","|"),"（","|"),";","|"),"；","|")&amp;"|")-1)))),""),"")</x:f>
      </x:c>
      <x:c r="AJ1581" s="14" t="str">
        <x:f>IF(AI1581="","","非称重实测")</x:f>
      </x:c>
      <x:c r="AK1581" s="14" t="str"/>
      <x:c r="AL1581" s="14" t="str">
        <x:v>v3.4.6-candidate</x:v>
      </x:c>
    </x:row>
    <x:row r="1582">
      <x:c r="A1582" t="n">
        <x:v>373</x:v>
      </x:c>
      <x:c r="B1582" t="str">
        <x:v>CC6480CW20DPHEV</x:v>
      </x:c>
      <x:c r="C1582" t="str">
        <x:v>哈弗牌</x:v>
      </x:c>
      <x:c r="D1582" t="str">
        <x:v>长城汽车股份有限公司</x:v>
      </x:c>
      <x:c r="E1582" t="str">
        <x:v>欧拉</x:v>
      </x:c>
      <x:c r="F1582" t="str">
        <x:v>插电式混合动力多用途乘用车</x:v>
      </x:c>
      <x:c r="G1582" t="str">
        <x:v>哈弗猛龙,哈弗祥龙,哈弗威龙,哈弗大狗PRO,哈弗霹雳狗</x:v>
      </x:c>
      <x:c r="H1582" t="str">
        <x:v>插电式混合动力多用途乘用车</x:v>
      </x:c>
      <x:c r="I1582" t="str">
        <x:v>SUV-C</x:v>
      </x:c>
      <x:c r="J1582" t="str">
        <x:v>PHEV</x:v>
      </x:c>
      <x:c r="K1582" t="str">
        <x:v>否</x:v>
      </x:c>
      <x:c r="L1582" t="n">
        <x:v>2055</x:v>
      </x:c>
      <x:c r="M1582" t="n">
        <x:v>2650</x:v>
      </x:c>
      <x:c r="N1582" t="n">
        <x:v>81</x:v>
      </x:c>
      <x:c r="O1582" t="n">
        <x:v>19.09</x:v>
      </x:c>
      <x:c r="P1582" t="str">
        <x:v>磷酸铁锂</x:v>
      </x:c>
      <x:c r="Q1582" t="n">
        <x:v>104.8901098901099</x:v>
      </x:c>
      <x:c r="R1582" t="n">
        <x:v>23.57</x:v>
      </x:c>
      <x:c r="S1582" t="n">
        <x:v>126</x:v>
      </x:c>
      <x:c r="T1582" t="n">
        <x:v>126</x:v>
      </x:c>
      <x:c r="U1582"/>
      <x:c r="V1582" t="str">
        <x:v>120kW</x:v>
      </x:c>
      <x:c r="W1582"/>
      <x:c r="X1582"/>
      <x:c r="Y1582" t="n">
        <x:v>5.98</x:v>
      </x:c>
      <x:c r="Z1582" t="n">
        <x:v>1499</x:v>
      </x:c>
      <x:c r="AA1582" t="n">
        <x:v>123</x:v>
      </x:c>
      <x:c r="AB1582"/>
      <x:c r="AC1582"/>
      <x:c r="AD1582" t="str">
        <x:v>PHEV_历史批次</x:v>
      </x:c>
      <x:c r="AE1582" s="14" t="str"/>
      <x:c r="AF1582" s="14" t="str"/>
      <x:c r="AG1582" s="14" t="str">
        <x:v>待OCR/外部证据：数值语义歧义</x:v>
      </x:c>
      <x:c r="AH1582" s="15" t="n">
        <x:f>IF(R1582&lt;&gt;"",R1582,IFERROR(IF(AND(IF(ISNUMBER(O1582),O1582,IFERROR(VALUE(O1582),VALUE(LEFT(TRIM(O1582),FIND("|",SUBSTITUTE(SUBSTITUTE(SUBSTITUTE(SUBSTITUTE(SUBSTITUTE(TRIM(O1582),"/","|"),"(","|"),"（","|"),";","|"),"；","|")&amp;"|")-1))))*100/IF(ISNUMBER(N1582),N1582,IFERROR(VALUE(N1582),VALUE(LEFT(TRIM(N1582),FIND("|",SUBSTITUTE(SUBSTITUTE(SUBSTITUTE(SUBSTITUTE(SUBSTITUTE(TRIM(N1582),"/","|"),"(","|"),"（","|"),";","|"),"；","|")&amp;"|")-1))))&gt;=3,IF(ISNUMBER(O1582),O1582,IFERROR(VALUE(O1582),VALUE(LEFT(TRIM(O1582),FIND("|",SUBSTITUTE(SUBSTITUTE(SUBSTITUTE(SUBSTITUTE(SUBSTITUTE(TRIM(O1582),"/","|"),"(","|"),"（","|"),";","|"),"；","|")&amp;"|")-1))))*100/IF(ISNUMBER(N1582),N1582,IFERROR(VALUE(N1582),VALUE(LEFT(TRIM(N1582),FIND("|",SUBSTITUTE(SUBSTITUTE(SUBSTITUTE(SUBSTITUTE(SUBSTITUTE(TRIM(N1582),"/","|"),"(","|"),"（","|"),";","|"),"；","|")&amp;"|")-1))))&lt;=40),IF(ISNUMBER(O1582),O1582,IFERROR(VALUE(O1582),VALUE(LEFT(TRIM(O1582),FIND("|",SUBSTITUTE(SUBSTITUTE(SUBSTITUTE(SUBSTITUTE(SUBSTITUTE(TRIM(O1582),"/","|"),"(","|"),"（","|"),";","|"),"；","|")&amp;"|")-1))))*100/IF(ISNUMBER(N1582),N1582,IFERROR(VALUE(N1582),VALUE(LEFT(TRIM(N1582),FIND("|",SUBSTITUTE(SUBSTITUTE(SUBSTITUTE(SUBSTITUTE(SUBSTITUTE(TRIM(N1582),"/","|"),"(","|"),"（","|"),";","|"),"；","|")&amp;"|")-1)))),""),""))</x:f>
        <x:v>23.57</x:v>
      </x:c>
      <x:c r="AI1582" s="15" t="str">
        <x:f>IFERROR(IF(AND(IF(ISNUMBER(O1582),O1582,IFERROR(VALUE(O1582),VALUE(LEFT(TRIM(O1582),FIND("|",SUBSTITUTE(SUBSTITUTE(SUBSTITUTE(SUBSTITUTE(SUBSTITUTE(TRIM(O1582),"/","|"),"(","|"),"（","|"),";","|"),"；","|")&amp;"|")-1))))&gt;=75,IF(ISNUMBER(O1582),O1582,IFERROR(VALUE(O1582),VALUE(LEFT(TRIM(O1582),FIND("|",SUBSTITUTE(SUBSTITUTE(SUBSTITUTE(SUBSTITUTE(SUBSTITUTE(TRIM(O1582),"/","|"),"(","|"),"（","|"),";","|"),"；","|")&amp;"|")-1))))&lt;=85,IF(ISNUMBER(Q1582),Q1582,IFERROR(VALUE(Q1582),VALUE(LEFT(TRIM(Q1582),FIND("|",SUBSTITUTE(SUBSTITUTE(SUBSTITUTE(SUBSTITUTE(SUBSTITUTE(TRIM(Q1582),"/","|"),"(","|"),"（","|"),";","|"),"；","|")&amp;"|")-1))))&gt;0),IF(ISNUMBER(O1582),O1582,IFERROR(VALUE(O1582),VALUE(LEFT(TRIM(O1582),FIND("|",SUBSTITUTE(SUBSTITUTE(SUBSTITUTE(SUBSTITUTE(SUBSTITUTE(TRIM(O1582),"/","|"),"(","|"),"（","|"),";","|"),"；","|")&amp;"|")-1))))*1000/IF(ISNUMBER(Q1582),Q1582,IFERROR(VALUE(Q1582),VALUE(LEFT(TRIM(Q1582),FIND("|",SUBSTITUTE(SUBSTITUTE(SUBSTITUTE(SUBSTITUTE(SUBSTITUTE(TRIM(Q1582),"/","|"),"(","|"),"（","|"),";","|"),"；","|")&amp;"|")-1)))),""),"")</x:f>
      </x:c>
      <x:c r="AJ1582" s="14" t="str">
        <x:f>IF(AI1582="","","非称重实测")</x:f>
      </x:c>
      <x:c r="AK1582" s="14" t="str"/>
      <x:c r="AL1582" s="14" t="str">
        <x:v>v3.4.6-candidate</x:v>
      </x:c>
    </x:row>
    <x:row r="1583">
      <x:c r="A1583" t="n">
        <x:v>373</x:v>
      </x:c>
      <x:c r="B1583" t="str">
        <x:v>CC6480CW20EPHEV</x:v>
      </x:c>
      <x:c r="C1583" t="str">
        <x:v>哈弗牌</x:v>
      </x:c>
      <x:c r="D1583" t="str">
        <x:v>长城汽车股份有限公司</x:v>
      </x:c>
      <x:c r="E1583" t="str">
        <x:v>欧拉</x:v>
      </x:c>
      <x:c r="F1583" t="str">
        <x:v>插电式混合动力多用途乘用车</x:v>
      </x:c>
      <x:c r="G1583" t="str">
        <x:v>哈弗猛龙,哈弗祥龙,哈弗威龙,哈弗大狗PRO,哈弗霹雳狗</x:v>
      </x:c>
      <x:c r="H1583" t="str">
        <x:v>插电式混合动力多用途乘用车</x:v>
      </x:c>
      <x:c r="I1583" t="str">
        <x:v>SUV-C</x:v>
      </x:c>
      <x:c r="J1583" t="str">
        <x:v>PHEV</x:v>
      </x:c>
      <x:c r="K1583" t="str">
        <x:v>否</x:v>
      </x:c>
      <x:c r="L1583" t="n">
        <x:v>2135</x:v>
      </x:c>
      <x:c r="M1583" t="n">
        <x:v>2650</x:v>
      </x:c>
      <x:c r="N1583" t="n">
        <x:v>115</x:v>
      </x:c>
      <x:c r="O1583" t="n">
        <x:v>27.54</x:v>
      </x:c>
      <x:c r="P1583" t="str">
        <x:v>磷酸铁锂</x:v>
      </x:c>
      <x:c r="Q1583" t="n">
        <x:v>115.9090909090909</x:v>
      </x:c>
      <x:c r="R1583" t="n">
        <x:v>23.95</x:v>
      </x:c>
      <x:c r="S1583" t="n">
        <x:v>126</x:v>
      </x:c>
      <x:c r="T1583" t="n">
        <x:v>126</x:v>
      </x:c>
      <x:c r="U1583"/>
      <x:c r="V1583" t="str">
        <x:v>120kW</x:v>
      </x:c>
      <x:c r="W1583"/>
      <x:c r="X1583"/>
      <x:c r="Y1583" t="n">
        <x:v>6.09</x:v>
      </x:c>
      <x:c r="Z1583" t="n">
        <x:v>1499</x:v>
      </x:c>
      <x:c r="AA1583" t="n">
        <x:v>123</x:v>
      </x:c>
      <x:c r="AB1583"/>
      <x:c r="AC1583"/>
      <x:c r="AD1583" t="str">
        <x:v>PHEV_历史批次</x:v>
      </x:c>
      <x:c r="AE1583" s="14" t="str"/>
      <x:c r="AF1583" s="14" t="str"/>
      <x:c r="AG1583" s="14" t="str">
        <x:v>待OCR/外部证据：数值语义歧义</x:v>
      </x:c>
      <x:c r="AH1583" s="15" t="n">
        <x:f>IF(R1583&lt;&gt;"",R1583,IFERROR(IF(AND(IF(ISNUMBER(O1583),O1583,IFERROR(VALUE(O1583),VALUE(LEFT(TRIM(O1583),FIND("|",SUBSTITUTE(SUBSTITUTE(SUBSTITUTE(SUBSTITUTE(SUBSTITUTE(TRIM(O1583),"/","|"),"(","|"),"（","|"),";","|"),"；","|")&amp;"|")-1))))*100/IF(ISNUMBER(N1583),N1583,IFERROR(VALUE(N1583),VALUE(LEFT(TRIM(N1583),FIND("|",SUBSTITUTE(SUBSTITUTE(SUBSTITUTE(SUBSTITUTE(SUBSTITUTE(TRIM(N1583),"/","|"),"(","|"),"（","|"),";","|"),"；","|")&amp;"|")-1))))&gt;=3,IF(ISNUMBER(O1583),O1583,IFERROR(VALUE(O1583),VALUE(LEFT(TRIM(O1583),FIND("|",SUBSTITUTE(SUBSTITUTE(SUBSTITUTE(SUBSTITUTE(SUBSTITUTE(TRIM(O1583),"/","|"),"(","|"),"（","|"),";","|"),"；","|")&amp;"|")-1))))*100/IF(ISNUMBER(N1583),N1583,IFERROR(VALUE(N1583),VALUE(LEFT(TRIM(N1583),FIND("|",SUBSTITUTE(SUBSTITUTE(SUBSTITUTE(SUBSTITUTE(SUBSTITUTE(TRIM(N1583),"/","|"),"(","|"),"（","|"),";","|"),"；","|")&amp;"|")-1))))&lt;=40),IF(ISNUMBER(O1583),O1583,IFERROR(VALUE(O1583),VALUE(LEFT(TRIM(O1583),FIND("|",SUBSTITUTE(SUBSTITUTE(SUBSTITUTE(SUBSTITUTE(SUBSTITUTE(TRIM(O1583),"/","|"),"(","|"),"（","|"),";","|"),"；","|")&amp;"|")-1))))*100/IF(ISNUMBER(N1583),N1583,IFERROR(VALUE(N1583),VALUE(LEFT(TRIM(N1583),FIND("|",SUBSTITUTE(SUBSTITUTE(SUBSTITUTE(SUBSTITUTE(SUBSTITUTE(TRIM(N1583),"/","|"),"(","|"),"（","|"),";","|"),"；","|")&amp;"|")-1)))),""),""))</x:f>
        <x:v>23.95</x:v>
      </x:c>
      <x:c r="AI1583" s="15" t="str">
        <x:f>IFERROR(IF(AND(IF(ISNUMBER(O1583),O1583,IFERROR(VALUE(O1583),VALUE(LEFT(TRIM(O1583),FIND("|",SUBSTITUTE(SUBSTITUTE(SUBSTITUTE(SUBSTITUTE(SUBSTITUTE(TRIM(O1583),"/","|"),"(","|"),"（","|"),";","|"),"；","|")&amp;"|")-1))))&gt;=75,IF(ISNUMBER(O1583),O1583,IFERROR(VALUE(O1583),VALUE(LEFT(TRIM(O1583),FIND("|",SUBSTITUTE(SUBSTITUTE(SUBSTITUTE(SUBSTITUTE(SUBSTITUTE(TRIM(O1583),"/","|"),"(","|"),"（","|"),";","|"),"；","|")&amp;"|")-1))))&lt;=85,IF(ISNUMBER(Q1583),Q1583,IFERROR(VALUE(Q1583),VALUE(LEFT(TRIM(Q1583),FIND("|",SUBSTITUTE(SUBSTITUTE(SUBSTITUTE(SUBSTITUTE(SUBSTITUTE(TRIM(Q1583),"/","|"),"(","|"),"（","|"),";","|"),"；","|")&amp;"|")-1))))&gt;0),IF(ISNUMBER(O1583),O1583,IFERROR(VALUE(O1583),VALUE(LEFT(TRIM(O1583),FIND("|",SUBSTITUTE(SUBSTITUTE(SUBSTITUTE(SUBSTITUTE(SUBSTITUTE(TRIM(O1583),"/","|"),"(","|"),"（","|"),";","|"),"；","|")&amp;"|")-1))))*1000/IF(ISNUMBER(Q1583),Q1583,IFERROR(VALUE(Q1583),VALUE(LEFT(TRIM(Q1583),FIND("|",SUBSTITUTE(SUBSTITUTE(SUBSTITUTE(SUBSTITUTE(SUBSTITUTE(TRIM(Q1583),"/","|"),"(","|"),"（","|"),";","|"),"；","|")&amp;"|")-1)))),""),"")</x:f>
      </x:c>
      <x:c r="AJ1583" s="14" t="str">
        <x:f>IF(AI1583="","","非称重实测")</x:f>
      </x:c>
      <x:c r="AK1583" s="14" t="str"/>
      <x:c r="AL1583" s="14" t="str">
        <x:v>v3.4.6-candidate</x:v>
      </x:c>
    </x:row>
    <x:row r="1584">
      <x:c r="A1584" t="n">
        <x:v>373</x:v>
      </x:c>
      <x:c r="B1584" t="str">
        <x:v>CC6520BP21APHEV</x:v>
      </x:c>
      <x:c r="C1584" t="str">
        <x:v>魏牌牌</x:v>
      </x:c>
      <x:c r="D1584" t="str">
        <x:v>长城汽车股份有限公司</x:v>
      </x:c>
      <x:c r="E1584" t="str">
        <x:v>欧拉</x:v>
      </x:c>
      <x:c r="F1584" t="str">
        <x:v>插电式混合动力多用途乘用车</x:v>
      </x:c>
      <x:c r="G1584" t="str">
        <x:v>魏牌蓝山</x:v>
      </x:c>
      <x:c r="H1584" t="str">
        <x:v>插电式混合动力多用途乘用车</x:v>
      </x:c>
      <x:c r="I1584" t="str">
        <x:v>SUV-D</x:v>
      </x:c>
      <x:c r="J1584" t="str">
        <x:v>PHEV</x:v>
      </x:c>
      <x:c r="K1584" t="str">
        <x:v>否</x:v>
      </x:c>
      <x:c r="L1584" t="n">
        <x:v>2520</x:v>
      </x:c>
      <x:c r="M1584" t="n">
        <x:v>2650</x:v>
      </x:c>
      <x:c r="N1584" t="n">
        <x:v>150</x:v>
      </x:c>
      <x:c r="O1584" t="n">
        <x:v>35</x:v>
      </x:c>
      <x:c r="P1584" t="str">
        <x:v>三元锂</x:v>
      </x:c>
      <x:c r="Q1584" t="n">
        <x:v>156.9506726457399</x:v>
      </x:c>
      <x:c r="R1584" t="n">
        <x:v>23.33</x:v>
      </x:c>
      <x:c r="S1584" t="n">
        <x:v>126</x:v>
      </x:c>
      <x:c r="T1584" t="n">
        <x:v>126</x:v>
      </x:c>
      <x:c r="U1584"/>
      <x:c r="V1584"/>
      <x:c r="W1584"/>
      <x:c r="X1584"/>
      <x:c r="Y1584" t="n">
        <x:v>6.41</x:v>
      </x:c>
      <x:c r="Z1584" t="n">
        <x:v>1499</x:v>
      </x:c>
      <x:c r="AA1584" t="n">
        <x:v>125</x:v>
      </x:c>
      <x:c r="AB1584"/>
      <x:c r="AC1584"/>
      <x:c r="AD1584" t="str">
        <x:v>PHEV_历史批次</x:v>
      </x:c>
      <x:c r="AE1584" s="14" t="str"/>
      <x:c r="AF1584" s="14" t="str"/>
      <x:c r="AG1584" s="14" t="str">
        <x:v>待OCR/外部证据：原字段为空</x:v>
      </x:c>
      <x:c r="AH1584" s="15" t="n">
        <x:f>IF(R1584&lt;&gt;"",R1584,IFERROR(IF(AND(IF(ISNUMBER(O1584),O1584,IFERROR(VALUE(O1584),VALUE(LEFT(TRIM(O1584),FIND("|",SUBSTITUTE(SUBSTITUTE(SUBSTITUTE(SUBSTITUTE(SUBSTITUTE(TRIM(O1584),"/","|"),"(","|"),"（","|"),";","|"),"；","|")&amp;"|")-1))))*100/IF(ISNUMBER(N1584),N1584,IFERROR(VALUE(N1584),VALUE(LEFT(TRIM(N1584),FIND("|",SUBSTITUTE(SUBSTITUTE(SUBSTITUTE(SUBSTITUTE(SUBSTITUTE(TRIM(N1584),"/","|"),"(","|"),"（","|"),";","|"),"；","|")&amp;"|")-1))))&gt;=3,IF(ISNUMBER(O1584),O1584,IFERROR(VALUE(O1584),VALUE(LEFT(TRIM(O1584),FIND("|",SUBSTITUTE(SUBSTITUTE(SUBSTITUTE(SUBSTITUTE(SUBSTITUTE(TRIM(O1584),"/","|"),"(","|"),"（","|"),";","|"),"；","|")&amp;"|")-1))))*100/IF(ISNUMBER(N1584),N1584,IFERROR(VALUE(N1584),VALUE(LEFT(TRIM(N1584),FIND("|",SUBSTITUTE(SUBSTITUTE(SUBSTITUTE(SUBSTITUTE(SUBSTITUTE(TRIM(N1584),"/","|"),"(","|"),"（","|"),";","|"),"；","|")&amp;"|")-1))))&lt;=40),IF(ISNUMBER(O1584),O1584,IFERROR(VALUE(O1584),VALUE(LEFT(TRIM(O1584),FIND("|",SUBSTITUTE(SUBSTITUTE(SUBSTITUTE(SUBSTITUTE(SUBSTITUTE(TRIM(O1584),"/","|"),"(","|"),"（","|"),";","|"),"；","|")&amp;"|")-1))))*100/IF(ISNUMBER(N1584),N1584,IFERROR(VALUE(N1584),VALUE(LEFT(TRIM(N1584),FIND("|",SUBSTITUTE(SUBSTITUTE(SUBSTITUTE(SUBSTITUTE(SUBSTITUTE(TRIM(N1584),"/","|"),"(","|"),"（","|"),";","|"),"；","|")&amp;"|")-1)))),""),""))</x:f>
        <x:v>23.33</x:v>
      </x:c>
      <x:c r="AI1584" s="15" t="str">
        <x:f>IFERROR(IF(AND(IF(ISNUMBER(O1584),O1584,IFERROR(VALUE(O1584),VALUE(LEFT(TRIM(O1584),FIND("|",SUBSTITUTE(SUBSTITUTE(SUBSTITUTE(SUBSTITUTE(SUBSTITUTE(TRIM(O1584),"/","|"),"(","|"),"（","|"),";","|"),"；","|")&amp;"|")-1))))&gt;=75,IF(ISNUMBER(O1584),O1584,IFERROR(VALUE(O1584),VALUE(LEFT(TRIM(O1584),FIND("|",SUBSTITUTE(SUBSTITUTE(SUBSTITUTE(SUBSTITUTE(SUBSTITUTE(TRIM(O1584),"/","|"),"(","|"),"（","|"),";","|"),"；","|")&amp;"|")-1))))&lt;=85,IF(ISNUMBER(Q1584),Q1584,IFERROR(VALUE(Q1584),VALUE(LEFT(TRIM(Q1584),FIND("|",SUBSTITUTE(SUBSTITUTE(SUBSTITUTE(SUBSTITUTE(SUBSTITUTE(TRIM(Q1584),"/","|"),"(","|"),"（","|"),";","|"),"；","|")&amp;"|")-1))))&gt;0),IF(ISNUMBER(O1584),O1584,IFERROR(VALUE(O1584),VALUE(LEFT(TRIM(O1584),FIND("|",SUBSTITUTE(SUBSTITUTE(SUBSTITUTE(SUBSTITUTE(SUBSTITUTE(TRIM(O1584),"/","|"),"(","|"),"（","|"),";","|"),"；","|")&amp;"|")-1))))*1000/IF(ISNUMBER(Q1584),Q1584,IFERROR(VALUE(Q1584),VALUE(LEFT(TRIM(Q1584),FIND("|",SUBSTITUTE(SUBSTITUTE(SUBSTITUTE(SUBSTITUTE(SUBSTITUTE(TRIM(Q1584),"/","|"),"(","|"),"（","|"),";","|"),"；","|")&amp;"|")-1)))),""),"")</x:f>
      </x:c>
      <x:c r="AJ1584" s="14" t="str">
        <x:f>IF(AI1584="","","非称重实测")</x:f>
      </x:c>
      <x:c r="AK1584" s="14" t="str"/>
      <x:c r="AL1584" s="14" t="str">
        <x:v>v3.4.6-candidate</x:v>
      </x:c>
    </x:row>
    <x:row r="1585">
      <x:c r="A1585" t="n">
        <x:v>373</x:v>
      </x:c>
      <x:c r="B1585" t="str">
        <x:v>CSA7159DFCHEV1</x:v>
      </x:c>
      <x:c r="C1585" t="str">
        <x:v>荣威牌</x:v>
      </x:c>
      <x:c r="D1585" t="str">
        <x:v>上海汽车集团股份有限公司</x:v>
      </x:c>
      <x:c r="E1585" t="str">
        <x:v>荣威</x:v>
      </x:c>
      <x:c r="F1585" t="str">
        <x:v>插电式混合动力轿车</x:v>
      </x:c>
      <x:c r="G1585" t="str">
        <x:v>D7 DMH</x:v>
      </x:c>
      <x:c r="H1585" t="str">
        <x:v>插电式混合动力轿车</x:v>
      </x:c>
      <x:c r="I1585" t="str">
        <x:v>Car-D</x:v>
      </x:c>
      <x:c r="J1585" t="str">
        <x:v>PHEV</x:v>
      </x:c>
      <x:c r="K1585" t="str">
        <x:v>否</x:v>
      </x:c>
      <x:c r="L1585" t="n">
        <x:v>1695</x:v>
      </x:c>
      <x:c r="M1585" t="n">
        <x:v>2800</x:v>
      </x:c>
      <x:c r="N1585" t="n">
        <x:v>103</x:v>
      </x:c>
      <x:c r="O1585" t="n">
        <x:v>21.4</x:v>
      </x:c>
      <x:c r="P1585" t="str">
        <x:v>磷酸铁锂</x:v>
      </x:c>
      <x:c r="Q1585" t="n">
        <x:v>109.1836734693877</x:v>
      </x:c>
      <x:c r="R1585" t="n">
        <x:v>20.78</x:v>
      </x:c>
      <x:c r="S1585" t="n">
        <x:v>180</x:v>
      </x:c>
      <x:c r="T1585" t="n">
        <x:v>180</x:v>
      </x:c>
      <x:c r="U1585"/>
      <x:c r="V1585" t="str">
        <x:v>150kW</x:v>
      </x:c>
      <x:c r="W1585"/>
      <x:c r="X1585"/>
      <x:c r="Y1585" t="n">
        <x:v>4.79</x:v>
      </x:c>
      <x:c r="Z1585" t="n">
        <x:v>1498</x:v>
      </x:c>
      <x:c r="AA1585" t="n">
        <x:v>82</x:v>
      </x:c>
      <x:c r="AB1585"/>
      <x:c r="AC1585"/>
      <x:c r="AD1585" t="str">
        <x:v>PHEV_历史批次</x:v>
      </x:c>
      <x:c r="AE1585" s="14" t="str"/>
      <x:c r="AF1585" s="14" t="str"/>
      <x:c r="AG1585" s="14" t="str">
        <x:v>待OCR/外部证据：数值语义歧义</x:v>
      </x:c>
      <x:c r="AH1585" s="15" t="n">
        <x:f>IF(R1585&lt;&gt;"",R1585,IFERROR(IF(AND(IF(ISNUMBER(O1585),O1585,IFERROR(VALUE(O1585),VALUE(LEFT(TRIM(O1585),FIND("|",SUBSTITUTE(SUBSTITUTE(SUBSTITUTE(SUBSTITUTE(SUBSTITUTE(TRIM(O1585),"/","|"),"(","|"),"（","|"),";","|"),"；","|")&amp;"|")-1))))*100/IF(ISNUMBER(N1585),N1585,IFERROR(VALUE(N1585),VALUE(LEFT(TRIM(N1585),FIND("|",SUBSTITUTE(SUBSTITUTE(SUBSTITUTE(SUBSTITUTE(SUBSTITUTE(TRIM(N1585),"/","|"),"(","|"),"（","|"),";","|"),"；","|")&amp;"|")-1))))&gt;=3,IF(ISNUMBER(O1585),O1585,IFERROR(VALUE(O1585),VALUE(LEFT(TRIM(O1585),FIND("|",SUBSTITUTE(SUBSTITUTE(SUBSTITUTE(SUBSTITUTE(SUBSTITUTE(TRIM(O1585),"/","|"),"(","|"),"（","|"),";","|"),"；","|")&amp;"|")-1))))*100/IF(ISNUMBER(N1585),N1585,IFERROR(VALUE(N1585),VALUE(LEFT(TRIM(N1585),FIND("|",SUBSTITUTE(SUBSTITUTE(SUBSTITUTE(SUBSTITUTE(SUBSTITUTE(TRIM(N1585),"/","|"),"(","|"),"（","|"),";","|"),"；","|")&amp;"|")-1))))&lt;=40),IF(ISNUMBER(O1585),O1585,IFERROR(VALUE(O1585),VALUE(LEFT(TRIM(O1585),FIND("|",SUBSTITUTE(SUBSTITUTE(SUBSTITUTE(SUBSTITUTE(SUBSTITUTE(TRIM(O1585),"/","|"),"(","|"),"（","|"),";","|"),"；","|")&amp;"|")-1))))*100/IF(ISNUMBER(N1585),N1585,IFERROR(VALUE(N1585),VALUE(LEFT(TRIM(N1585),FIND("|",SUBSTITUTE(SUBSTITUTE(SUBSTITUTE(SUBSTITUTE(SUBSTITUTE(TRIM(N1585),"/","|"),"(","|"),"（","|"),";","|"),"；","|")&amp;"|")-1)))),""),""))</x:f>
        <x:v>20.78</x:v>
      </x:c>
      <x:c r="AI1585" s="15" t="str">
        <x:f>IFERROR(IF(AND(IF(ISNUMBER(O1585),O1585,IFERROR(VALUE(O1585),VALUE(LEFT(TRIM(O1585),FIND("|",SUBSTITUTE(SUBSTITUTE(SUBSTITUTE(SUBSTITUTE(SUBSTITUTE(TRIM(O1585),"/","|"),"(","|"),"（","|"),";","|"),"；","|")&amp;"|")-1))))&gt;=75,IF(ISNUMBER(O1585),O1585,IFERROR(VALUE(O1585),VALUE(LEFT(TRIM(O1585),FIND("|",SUBSTITUTE(SUBSTITUTE(SUBSTITUTE(SUBSTITUTE(SUBSTITUTE(TRIM(O1585),"/","|"),"(","|"),"（","|"),";","|"),"；","|")&amp;"|")-1))))&lt;=85,IF(ISNUMBER(Q1585),Q1585,IFERROR(VALUE(Q1585),VALUE(LEFT(TRIM(Q1585),FIND("|",SUBSTITUTE(SUBSTITUTE(SUBSTITUTE(SUBSTITUTE(SUBSTITUTE(TRIM(Q1585),"/","|"),"(","|"),"（","|"),";","|"),"；","|")&amp;"|")-1))))&gt;0),IF(ISNUMBER(O1585),O1585,IFERROR(VALUE(O1585),VALUE(LEFT(TRIM(O1585),FIND("|",SUBSTITUTE(SUBSTITUTE(SUBSTITUTE(SUBSTITUTE(SUBSTITUTE(TRIM(O1585),"/","|"),"(","|"),"（","|"),";","|"),"；","|")&amp;"|")-1))))*1000/IF(ISNUMBER(Q1585),Q1585,IFERROR(VALUE(Q1585),VALUE(LEFT(TRIM(Q1585),FIND("|",SUBSTITUTE(SUBSTITUTE(SUBSTITUTE(SUBSTITUTE(SUBSTITUTE(TRIM(Q1585),"/","|"),"(","|"),"（","|"),";","|"),"；","|")&amp;"|")-1)))),""),"")</x:f>
      </x:c>
      <x:c r="AJ1585" s="14" t="str">
        <x:f>IF(AI1585="","","非称重实测")</x:f>
      </x:c>
      <x:c r="AK1585" s="14" t="str"/>
      <x:c r="AL1585" s="14" t="str">
        <x:v>v3.4.6-candidate</x:v>
      </x:c>
    </x:row>
    <x:row r="1586">
      <x:c r="A1586" t="n">
        <x:v>373</x:v>
      </x:c>
      <x:c r="B1586" t="str">
        <x:v>EQ6494AL5F2SHEV</x:v>
      </x:c>
      <x:c r="C1586" t="str">
        <x:v>岚图牌</x:v>
      </x:c>
      <x:c r="D1586" t="str">
        <x:v>东风汽车集团有限公司</x:v>
      </x:c>
      <x:c r="E1586" t="str">
        <x:v>东风风神</x:v>
      </x:c>
      <x:c r="F1586" t="str">
        <x:v>插电式增程混合动力多用途乘用车</x:v>
      </x:c>
      <x:c r="G1586" t="str">
        <x:v>岚图FREE</x:v>
      </x:c>
      <x:c r="H1586" t="str">
        <x:v>插电式混合动力多用途乘用车</x:v>
      </x:c>
      <x:c r="I1586" t="str">
        <x:v>SUV-C</x:v>
      </x:c>
      <x:c r="J1586" t="str">
        <x:v>PHEV</x:v>
      </x:c>
      <x:c r="K1586" t="str">
        <x:v>否</x:v>
      </x:c>
      <x:c r="L1586" t="n">
        <x:v>2270</x:v>
      </x:c>
      <x:c r="M1586" t="n">
        <x:v>2710</x:v>
      </x:c>
      <x:c r="N1586" t="n">
        <x:v>160</x:v>
      </x:c>
      <x:c r="O1586" t="n">
        <x:v>37.9</x:v>
      </x:c>
      <x:c r="P1586" t="str">
        <x:v>三元锂</x:v>
      </x:c>
      <x:c r="Q1586" t="n">
        <x:v>152.8225806451613</x:v>
      </x:c>
      <x:c r="R1586" t="n">
        <x:v>23.69</x:v>
      </x:c>
      <x:c r="S1586" t="n">
        <x:v>120</x:v>
      </x:c>
      <x:c r="T1586" t="n">
        <x:v>120</x:v>
      </x:c>
      <x:c r="U1586"/>
      <x:c r="V1586" t="str">
        <x:v>160/200kW</x:v>
      </x:c>
      <x:c r="W1586"/>
      <x:c r="X1586"/>
      <x:c r="Y1586" t="n">
        <x:v>6.69</x:v>
      </x:c>
      <x:c r="Z1586" t="n">
        <x:v>1499</x:v>
      </x:c>
      <x:c r="AA1586" t="n">
        <x:v>110</x:v>
      </x:c>
      <x:c r="AB1586"/>
      <x:c r="AC1586"/>
      <x:c r="AD1586" t="str">
        <x:v>PHEV_历史批次</x:v>
      </x:c>
      <x:c r="AE1586" s="14" t="str">
        <x:v>200</x:v>
      </x:c>
      <x:c r="AF1586" s="14" t="str"/>
      <x:c r="AG1586" s="14" t="str">
        <x:v>源字段可解析</x:v>
      </x:c>
      <x:c r="AH1586" s="15" t="n">
        <x:f>IF(R1586&lt;&gt;"",R1586,IFERROR(IF(AND(IF(ISNUMBER(O1586),O1586,IFERROR(VALUE(O1586),VALUE(LEFT(TRIM(O1586),FIND("|",SUBSTITUTE(SUBSTITUTE(SUBSTITUTE(SUBSTITUTE(SUBSTITUTE(TRIM(O1586),"/","|"),"(","|"),"（","|"),";","|"),"；","|")&amp;"|")-1))))*100/IF(ISNUMBER(N1586),N1586,IFERROR(VALUE(N1586),VALUE(LEFT(TRIM(N1586),FIND("|",SUBSTITUTE(SUBSTITUTE(SUBSTITUTE(SUBSTITUTE(SUBSTITUTE(TRIM(N1586),"/","|"),"(","|"),"（","|"),";","|"),"；","|")&amp;"|")-1))))&gt;=3,IF(ISNUMBER(O1586),O1586,IFERROR(VALUE(O1586),VALUE(LEFT(TRIM(O1586),FIND("|",SUBSTITUTE(SUBSTITUTE(SUBSTITUTE(SUBSTITUTE(SUBSTITUTE(TRIM(O1586),"/","|"),"(","|"),"（","|"),";","|"),"；","|")&amp;"|")-1))))*100/IF(ISNUMBER(N1586),N1586,IFERROR(VALUE(N1586),VALUE(LEFT(TRIM(N1586),FIND("|",SUBSTITUTE(SUBSTITUTE(SUBSTITUTE(SUBSTITUTE(SUBSTITUTE(TRIM(N1586),"/","|"),"(","|"),"（","|"),";","|"),"；","|")&amp;"|")-1))))&lt;=40),IF(ISNUMBER(O1586),O1586,IFERROR(VALUE(O1586),VALUE(LEFT(TRIM(O1586),FIND("|",SUBSTITUTE(SUBSTITUTE(SUBSTITUTE(SUBSTITUTE(SUBSTITUTE(TRIM(O1586),"/","|"),"(","|"),"（","|"),";","|"),"；","|")&amp;"|")-1))))*100/IF(ISNUMBER(N1586),N1586,IFERROR(VALUE(N1586),VALUE(LEFT(TRIM(N1586),FIND("|",SUBSTITUTE(SUBSTITUTE(SUBSTITUTE(SUBSTITUTE(SUBSTITUTE(TRIM(N1586),"/","|"),"(","|"),"（","|"),";","|"),"；","|")&amp;"|")-1)))),""),""))</x:f>
        <x:v>23.69</x:v>
      </x:c>
      <x:c r="AI1586" s="15" t="str">
        <x:f>IFERROR(IF(AND(IF(ISNUMBER(O1586),O1586,IFERROR(VALUE(O1586),VALUE(LEFT(TRIM(O1586),FIND("|",SUBSTITUTE(SUBSTITUTE(SUBSTITUTE(SUBSTITUTE(SUBSTITUTE(TRIM(O1586),"/","|"),"(","|"),"（","|"),";","|"),"；","|")&amp;"|")-1))))&gt;=75,IF(ISNUMBER(O1586),O1586,IFERROR(VALUE(O1586),VALUE(LEFT(TRIM(O1586),FIND("|",SUBSTITUTE(SUBSTITUTE(SUBSTITUTE(SUBSTITUTE(SUBSTITUTE(TRIM(O1586),"/","|"),"(","|"),"（","|"),";","|"),"；","|")&amp;"|")-1))))&lt;=85,IF(ISNUMBER(Q1586),Q1586,IFERROR(VALUE(Q1586),VALUE(LEFT(TRIM(Q1586),FIND("|",SUBSTITUTE(SUBSTITUTE(SUBSTITUTE(SUBSTITUTE(SUBSTITUTE(TRIM(Q1586),"/","|"),"(","|"),"（","|"),";","|"),"；","|")&amp;"|")-1))))&gt;0),IF(ISNUMBER(O1586),O1586,IFERROR(VALUE(O1586),VALUE(LEFT(TRIM(O1586),FIND("|",SUBSTITUTE(SUBSTITUTE(SUBSTITUTE(SUBSTITUTE(SUBSTITUTE(TRIM(O1586),"/","|"),"(","|"),"（","|"),";","|"),"；","|")&amp;"|")-1))))*1000/IF(ISNUMBER(Q1586),Q1586,IFERROR(VALUE(Q1586),VALUE(LEFT(TRIM(Q1586),FIND("|",SUBSTITUTE(SUBSTITUTE(SUBSTITUTE(SUBSTITUTE(SUBSTITUTE(TRIM(Q1586),"/","|"),"(","|"),"（","|"),";","|"),"；","|")&amp;"|")-1)))),""),"")</x:f>
      </x:c>
      <x:c r="AJ1586" s="14" t="str">
        <x:f>IF(AI1586="","","非称重实测")</x:f>
      </x:c>
      <x:c r="AK1586" s="14" t="str"/>
      <x:c r="AL1586" s="14" t="str">
        <x:v>v3.4.6-candidate</x:v>
      </x:c>
    </x:row>
    <x:row r="1587">
      <x:c r="A1587" t="n">
        <x:v>373</x:v>
      </x:c>
      <x:c r="B1587" t="str">
        <x:v>EQ7150AL1F2CHEV</x:v>
      </x:c>
      <x:c r="C1587" t="str">
        <x:v>岚图牌</x:v>
      </x:c>
      <x:c r="D1587" t="str">
        <x:v>东风汽车集团有限公司</x:v>
      </x:c>
      <x:c r="E1587" t="str">
        <x:v>东风风神</x:v>
      </x:c>
      <x:c r="F1587" t="str">
        <x:v>插电式混合动力轿车</x:v>
      </x:c>
      <x:c r="G1587" t="str">
        <x:v>岚图追光</x:v>
      </x:c>
      <x:c r="H1587" t="str">
        <x:v>插电式混合动力轿车</x:v>
      </x:c>
      <x:c r="I1587" t="str">
        <x:v>Car-D</x:v>
      </x:c>
      <x:c r="J1587" t="str">
        <x:v>PHEV</x:v>
      </x:c>
      <x:c r="K1587" t="str">
        <x:v>否</x:v>
      </x:c>
      <x:c r="L1587" t="n">
        <x:v>2160</x:v>
      </x:c>
      <x:c r="M1587" t="n">
        <x:v>2710</x:v>
      </x:c>
      <x:c r="N1587" t="n">
        <x:v>101</x:v>
      </x:c>
      <x:c r="O1587" t="n">
        <x:v>25.57</x:v>
      </x:c>
      <x:c r="P1587" t="str">
        <x:v>三元锂</x:v>
      </x:c>
      <x:c r="Q1587" t="n">
        <x:v>138.2162162162162</x:v>
      </x:c>
      <x:c r="R1587" t="n">
        <x:v>25.32</x:v>
      </x:c>
      <x:c r="S1587" t="n">
        <x:v>120</x:v>
      </x:c>
      <x:c r="T1587" t="n">
        <x:v>120</x:v>
      </x:c>
      <x:c r="U1587"/>
      <x:c r="V1587" t="str">
        <x:v>160kW</x:v>
      </x:c>
      <x:c r="W1587"/>
      <x:c r="X1587"/>
      <x:c r="Y1587" t="n">
        <x:v>5.88</x:v>
      </x:c>
      <x:c r="Z1587" t="n">
        <x:v>1476</x:v>
      </x:c>
      <x:c r="AA1587" t="n">
        <x:v>100</x:v>
      </x:c>
      <x:c r="AB1587"/>
      <x:c r="AC1587"/>
      <x:c r="AD1587" t="str">
        <x:v>PHEV_历史批次</x:v>
      </x:c>
      <x:c r="AE1587" s="14" t="str"/>
      <x:c r="AF1587" s="14" t="str"/>
      <x:c r="AG1587" s="14" t="str">
        <x:v>待OCR/外部证据：数值语义歧义</x:v>
      </x:c>
      <x:c r="AH1587" s="15" t="n">
        <x:f>IF(R1587&lt;&gt;"",R1587,IFERROR(IF(AND(IF(ISNUMBER(O1587),O1587,IFERROR(VALUE(O1587),VALUE(LEFT(TRIM(O1587),FIND("|",SUBSTITUTE(SUBSTITUTE(SUBSTITUTE(SUBSTITUTE(SUBSTITUTE(TRIM(O1587),"/","|"),"(","|"),"（","|"),";","|"),"；","|")&amp;"|")-1))))*100/IF(ISNUMBER(N1587),N1587,IFERROR(VALUE(N1587),VALUE(LEFT(TRIM(N1587),FIND("|",SUBSTITUTE(SUBSTITUTE(SUBSTITUTE(SUBSTITUTE(SUBSTITUTE(TRIM(N1587),"/","|"),"(","|"),"（","|"),";","|"),"；","|")&amp;"|")-1))))&gt;=3,IF(ISNUMBER(O1587),O1587,IFERROR(VALUE(O1587),VALUE(LEFT(TRIM(O1587),FIND("|",SUBSTITUTE(SUBSTITUTE(SUBSTITUTE(SUBSTITUTE(SUBSTITUTE(TRIM(O1587),"/","|"),"(","|"),"（","|"),";","|"),"；","|")&amp;"|")-1))))*100/IF(ISNUMBER(N1587),N1587,IFERROR(VALUE(N1587),VALUE(LEFT(TRIM(N1587),FIND("|",SUBSTITUTE(SUBSTITUTE(SUBSTITUTE(SUBSTITUTE(SUBSTITUTE(TRIM(N1587),"/","|"),"(","|"),"（","|"),";","|"),"；","|")&amp;"|")-1))))&lt;=40),IF(ISNUMBER(O1587),O1587,IFERROR(VALUE(O1587),VALUE(LEFT(TRIM(O1587),FIND("|",SUBSTITUTE(SUBSTITUTE(SUBSTITUTE(SUBSTITUTE(SUBSTITUTE(TRIM(O1587),"/","|"),"(","|"),"（","|"),";","|"),"；","|")&amp;"|")-1))))*100/IF(ISNUMBER(N1587),N1587,IFERROR(VALUE(N1587),VALUE(LEFT(TRIM(N1587),FIND("|",SUBSTITUTE(SUBSTITUTE(SUBSTITUTE(SUBSTITUTE(SUBSTITUTE(TRIM(N1587),"/","|"),"(","|"),"（","|"),";","|"),"；","|")&amp;"|")-1)))),""),""))</x:f>
        <x:v>25.32</x:v>
      </x:c>
      <x:c r="AI1587" s="15" t="str">
        <x:f>IFERROR(IF(AND(IF(ISNUMBER(O1587),O1587,IFERROR(VALUE(O1587),VALUE(LEFT(TRIM(O1587),FIND("|",SUBSTITUTE(SUBSTITUTE(SUBSTITUTE(SUBSTITUTE(SUBSTITUTE(TRIM(O1587),"/","|"),"(","|"),"（","|"),";","|"),"；","|")&amp;"|")-1))))&gt;=75,IF(ISNUMBER(O1587),O1587,IFERROR(VALUE(O1587),VALUE(LEFT(TRIM(O1587),FIND("|",SUBSTITUTE(SUBSTITUTE(SUBSTITUTE(SUBSTITUTE(SUBSTITUTE(TRIM(O1587),"/","|"),"(","|"),"（","|"),";","|"),"；","|")&amp;"|")-1))))&lt;=85,IF(ISNUMBER(Q1587),Q1587,IFERROR(VALUE(Q1587),VALUE(LEFT(TRIM(Q1587),FIND("|",SUBSTITUTE(SUBSTITUTE(SUBSTITUTE(SUBSTITUTE(SUBSTITUTE(TRIM(Q1587),"/","|"),"(","|"),"（","|"),";","|"),"；","|")&amp;"|")-1))))&gt;0),IF(ISNUMBER(O1587),O1587,IFERROR(VALUE(O1587),VALUE(LEFT(TRIM(O1587),FIND("|",SUBSTITUTE(SUBSTITUTE(SUBSTITUTE(SUBSTITUTE(SUBSTITUTE(TRIM(O1587),"/","|"),"(","|"),"（","|"),";","|"),"；","|")&amp;"|")-1))))*1000/IF(ISNUMBER(Q1587),Q1587,IFERROR(VALUE(Q1587),VALUE(LEFT(TRIM(Q1587),FIND("|",SUBSTITUTE(SUBSTITUTE(SUBSTITUTE(SUBSTITUTE(SUBSTITUTE(TRIM(Q1587),"/","|"),"(","|"),"（","|"),";","|"),"；","|")&amp;"|")-1)))),""),"")</x:f>
      </x:c>
      <x:c r="AJ1587" s="14" t="str">
        <x:f>IF(AI1587="","","非称重实测")</x:f>
      </x:c>
      <x:c r="AK1587" s="14" t="str"/>
      <x:c r="AL1587" s="14" t="str">
        <x:v>v3.4.6-candidate</x:v>
      </x:c>
    </x:row>
    <x:row r="1588">
      <x:c r="A1588" t="n">
        <x:v>373</x:v>
      </x:c>
      <x:c r="B1588" t="str">
        <x:v>FZ7150SHEVC01J</x:v>
      </x:c>
      <x:c r="C1588" t="str">
        <x:v>零跑牌</x:v>
      </x:c>
      <x:c r="D1588" t="str">
        <x:v>零跑汽车有限公司</x:v>
      </x:c>
      <x:c r="E1588" t="str">
        <x:v>零跑</x:v>
      </x:c>
      <x:c r="F1588" t="str">
        <x:v>插电式增程混合动力轿车</x:v>
      </x:c>
      <x:c r="G1588" t="str">
        <x:v>C01</x:v>
      </x:c>
      <x:c r="H1588" t="str">
        <x:v>插电式混合动力轿车</x:v>
      </x:c>
      <x:c r="I1588" t="str">
        <x:v>Car-D</x:v>
      </x:c>
      <x:c r="J1588" t="str">
        <x:v>PHEV</x:v>
      </x:c>
      <x:c r="K1588" t="str">
        <x:v>否</x:v>
      </x:c>
      <x:c r="L1588" t="n">
        <x:v>1995</x:v>
      </x:c>
      <x:c r="M1588" t="n">
        <x:v>2800</x:v>
      </x:c>
      <x:c r="N1588" t="n">
        <x:v>148</x:v>
      </x:c>
      <x:c r="O1588" t="n">
        <x:v>30.1</x:v>
      </x:c>
      <x:c r="P1588" t="str">
        <x:v>磷酸铁锂</x:v>
      </x:c>
      <x:c r="Q1588" t="n">
        <x:v>140</x:v>
      </x:c>
      <x:c r="R1588" t="n">
        <x:v>20.34</x:v>
      </x:c>
      <x:c r="S1588" t="n">
        <x:v>170</x:v>
      </x:c>
      <x:c r="T1588" t="n">
        <x:v>170</x:v>
      </x:c>
      <x:c r="U1588"/>
      <x:c r="V1588" t="str">
        <x:v>200kW</x:v>
      </x:c>
      <x:c r="W1588"/>
      <x:c r="X1588"/>
      <x:c r="Y1588" t="n">
        <x:v>5.8</x:v>
      </x:c>
      <x:c r="Z1588" t="n">
        <x:v>1499</x:v>
      </x:c>
      <x:c r="AA1588" t="n">
        <x:v>70</x:v>
      </x:c>
      <x:c r="AB1588"/>
      <x:c r="AC1588"/>
      <x:c r="AD1588" t="str">
        <x:v>PHEV_历史批次</x:v>
      </x:c>
      <x:c r="AE1588" s="14" t="str"/>
      <x:c r="AF1588" s="14" t="str"/>
      <x:c r="AG1588" s="14" t="str">
        <x:v>待OCR/外部证据：数值语义歧义</x:v>
      </x:c>
      <x:c r="AH1588" s="15" t="n">
        <x:f>IF(R1588&lt;&gt;"",R1588,IFERROR(IF(AND(IF(ISNUMBER(O1588),O1588,IFERROR(VALUE(O1588),VALUE(LEFT(TRIM(O1588),FIND("|",SUBSTITUTE(SUBSTITUTE(SUBSTITUTE(SUBSTITUTE(SUBSTITUTE(TRIM(O1588),"/","|"),"(","|"),"（","|"),";","|"),"；","|")&amp;"|")-1))))*100/IF(ISNUMBER(N1588),N1588,IFERROR(VALUE(N1588),VALUE(LEFT(TRIM(N1588),FIND("|",SUBSTITUTE(SUBSTITUTE(SUBSTITUTE(SUBSTITUTE(SUBSTITUTE(TRIM(N1588),"/","|"),"(","|"),"（","|"),";","|"),"；","|")&amp;"|")-1))))&gt;=3,IF(ISNUMBER(O1588),O1588,IFERROR(VALUE(O1588),VALUE(LEFT(TRIM(O1588),FIND("|",SUBSTITUTE(SUBSTITUTE(SUBSTITUTE(SUBSTITUTE(SUBSTITUTE(TRIM(O1588),"/","|"),"(","|"),"（","|"),";","|"),"；","|")&amp;"|")-1))))*100/IF(ISNUMBER(N1588),N1588,IFERROR(VALUE(N1588),VALUE(LEFT(TRIM(N1588),FIND("|",SUBSTITUTE(SUBSTITUTE(SUBSTITUTE(SUBSTITUTE(SUBSTITUTE(TRIM(N1588),"/","|"),"(","|"),"（","|"),";","|"),"；","|")&amp;"|")-1))))&lt;=40),IF(ISNUMBER(O1588),O1588,IFERROR(VALUE(O1588),VALUE(LEFT(TRIM(O1588),FIND("|",SUBSTITUTE(SUBSTITUTE(SUBSTITUTE(SUBSTITUTE(SUBSTITUTE(TRIM(O1588),"/","|"),"(","|"),"（","|"),";","|"),"；","|")&amp;"|")-1))))*100/IF(ISNUMBER(N1588),N1588,IFERROR(VALUE(N1588),VALUE(LEFT(TRIM(N1588),FIND("|",SUBSTITUTE(SUBSTITUTE(SUBSTITUTE(SUBSTITUTE(SUBSTITUTE(TRIM(N1588),"/","|"),"(","|"),"（","|"),";","|"),"；","|")&amp;"|")-1)))),""),""))</x:f>
        <x:v>20.34</x:v>
      </x:c>
      <x:c r="AI1588" s="15" t="str">
        <x:f>IFERROR(IF(AND(IF(ISNUMBER(O1588),O1588,IFERROR(VALUE(O1588),VALUE(LEFT(TRIM(O1588),FIND("|",SUBSTITUTE(SUBSTITUTE(SUBSTITUTE(SUBSTITUTE(SUBSTITUTE(TRIM(O1588),"/","|"),"(","|"),"（","|"),";","|"),"；","|")&amp;"|")-1))))&gt;=75,IF(ISNUMBER(O1588),O1588,IFERROR(VALUE(O1588),VALUE(LEFT(TRIM(O1588),FIND("|",SUBSTITUTE(SUBSTITUTE(SUBSTITUTE(SUBSTITUTE(SUBSTITUTE(TRIM(O1588),"/","|"),"(","|"),"（","|"),";","|"),"；","|")&amp;"|")-1))))&lt;=85,IF(ISNUMBER(Q1588),Q1588,IFERROR(VALUE(Q1588),VALUE(LEFT(TRIM(Q1588),FIND("|",SUBSTITUTE(SUBSTITUTE(SUBSTITUTE(SUBSTITUTE(SUBSTITUTE(TRIM(Q1588),"/","|"),"(","|"),"（","|"),";","|"),"；","|")&amp;"|")-1))))&gt;0),IF(ISNUMBER(O1588),O1588,IFERROR(VALUE(O1588),VALUE(LEFT(TRIM(O1588),FIND("|",SUBSTITUTE(SUBSTITUTE(SUBSTITUTE(SUBSTITUTE(SUBSTITUTE(TRIM(O1588),"/","|"),"(","|"),"（","|"),";","|"),"；","|")&amp;"|")-1))))*1000/IF(ISNUMBER(Q1588),Q1588,IFERROR(VALUE(Q1588),VALUE(LEFT(TRIM(Q1588),FIND("|",SUBSTITUTE(SUBSTITUTE(SUBSTITUTE(SUBSTITUTE(SUBSTITUTE(TRIM(Q1588),"/","|"),"(","|"),"（","|"),";","|"),"；","|")&amp;"|")-1)))),""),"")</x:f>
      </x:c>
      <x:c r="AJ1588" s="14" t="str">
        <x:f>IF(AI1588="","","非称重实测")</x:f>
      </x:c>
      <x:c r="AK1588" s="14" t="str"/>
      <x:c r="AL1588" s="14" t="str">
        <x:v>v3.4.6-candidate</x:v>
      </x:c>
    </x:row>
    <x:row r="1589">
      <x:c r="A1589" t="n">
        <x:v>373</x:v>
      </x:c>
      <x:c r="B1589" t="str">
        <x:v>FZ7150SHEVC01K</x:v>
      </x:c>
      <x:c r="C1589" t="str">
        <x:v>零跑牌</x:v>
      </x:c>
      <x:c r="D1589" t="str">
        <x:v>零跑汽车有限公司</x:v>
      </x:c>
      <x:c r="E1589" t="str">
        <x:v>零跑</x:v>
      </x:c>
      <x:c r="F1589" t="str">
        <x:v>插电式增程混合动力轿车</x:v>
      </x:c>
      <x:c r="G1589" t="str">
        <x:v>C01</x:v>
      </x:c>
      <x:c r="H1589" t="str">
        <x:v>插电式混合动力轿车</x:v>
      </x:c>
      <x:c r="I1589" t="str">
        <x:v>Car-D</x:v>
      </x:c>
      <x:c r="J1589" t="str">
        <x:v>PHEV</x:v>
      </x:c>
      <x:c r="K1589" t="str">
        <x:v>否</x:v>
      </x:c>
      <x:c r="L1589" t="n">
        <x:v>1995</x:v>
      </x:c>
      <x:c r="M1589" t="n">
        <x:v>2800</x:v>
      </x:c>
      <x:c r="N1589" t="n">
        <x:v>148</x:v>
      </x:c>
      <x:c r="O1589" t="n">
        <x:v>30.1</x:v>
      </x:c>
      <x:c r="P1589" t="str">
        <x:v>磷酸铁锂</x:v>
      </x:c>
      <x:c r="Q1589" t="n">
        <x:v>140</x:v>
      </x:c>
      <x:c r="R1589" t="n">
        <x:v>20.34</x:v>
      </x:c>
      <x:c r="S1589" t="n">
        <x:v>170</x:v>
      </x:c>
      <x:c r="T1589" t="n">
        <x:v>170</x:v>
      </x:c>
      <x:c r="U1589"/>
      <x:c r="V1589" t="str">
        <x:v>200kW</x:v>
      </x:c>
      <x:c r="W1589"/>
      <x:c r="X1589"/>
      <x:c r="Y1589" t="n">
        <x:v>5.8</x:v>
      </x:c>
      <x:c r="Z1589" t="n">
        <x:v>1499</x:v>
      </x:c>
      <x:c r="AA1589" t="n">
        <x:v>70</x:v>
      </x:c>
      <x:c r="AB1589"/>
      <x:c r="AC1589"/>
      <x:c r="AD1589" t="str">
        <x:v>PHEV_历史批次</x:v>
      </x:c>
      <x:c r="AE1589" s="14" t="str"/>
      <x:c r="AF1589" s="14" t="str"/>
      <x:c r="AG1589" s="14" t="str">
        <x:v>待OCR/外部证据：数值语义歧义</x:v>
      </x:c>
      <x:c r="AH1589" s="15" t="n">
        <x:f>IF(R1589&lt;&gt;"",R1589,IFERROR(IF(AND(IF(ISNUMBER(O1589),O1589,IFERROR(VALUE(O1589),VALUE(LEFT(TRIM(O1589),FIND("|",SUBSTITUTE(SUBSTITUTE(SUBSTITUTE(SUBSTITUTE(SUBSTITUTE(TRIM(O1589),"/","|"),"(","|"),"（","|"),";","|"),"；","|")&amp;"|")-1))))*100/IF(ISNUMBER(N1589),N1589,IFERROR(VALUE(N1589),VALUE(LEFT(TRIM(N1589),FIND("|",SUBSTITUTE(SUBSTITUTE(SUBSTITUTE(SUBSTITUTE(SUBSTITUTE(TRIM(N1589),"/","|"),"(","|"),"（","|"),";","|"),"；","|")&amp;"|")-1))))&gt;=3,IF(ISNUMBER(O1589),O1589,IFERROR(VALUE(O1589),VALUE(LEFT(TRIM(O1589),FIND("|",SUBSTITUTE(SUBSTITUTE(SUBSTITUTE(SUBSTITUTE(SUBSTITUTE(TRIM(O1589),"/","|"),"(","|"),"（","|"),";","|"),"；","|")&amp;"|")-1))))*100/IF(ISNUMBER(N1589),N1589,IFERROR(VALUE(N1589),VALUE(LEFT(TRIM(N1589),FIND("|",SUBSTITUTE(SUBSTITUTE(SUBSTITUTE(SUBSTITUTE(SUBSTITUTE(TRIM(N1589),"/","|"),"(","|"),"（","|"),";","|"),"；","|")&amp;"|")-1))))&lt;=40),IF(ISNUMBER(O1589),O1589,IFERROR(VALUE(O1589),VALUE(LEFT(TRIM(O1589),FIND("|",SUBSTITUTE(SUBSTITUTE(SUBSTITUTE(SUBSTITUTE(SUBSTITUTE(TRIM(O1589),"/","|"),"(","|"),"（","|"),";","|"),"；","|")&amp;"|")-1))))*100/IF(ISNUMBER(N1589),N1589,IFERROR(VALUE(N1589),VALUE(LEFT(TRIM(N1589),FIND("|",SUBSTITUTE(SUBSTITUTE(SUBSTITUTE(SUBSTITUTE(SUBSTITUTE(TRIM(N1589),"/","|"),"(","|"),"（","|"),";","|"),"；","|")&amp;"|")-1)))),""),""))</x:f>
        <x:v>20.34</x:v>
      </x:c>
      <x:c r="AI1589" s="15" t="str">
        <x:f>IFERROR(IF(AND(IF(ISNUMBER(O1589),O1589,IFERROR(VALUE(O1589),VALUE(LEFT(TRIM(O1589),FIND("|",SUBSTITUTE(SUBSTITUTE(SUBSTITUTE(SUBSTITUTE(SUBSTITUTE(TRIM(O1589),"/","|"),"(","|"),"（","|"),";","|"),"；","|")&amp;"|")-1))))&gt;=75,IF(ISNUMBER(O1589),O1589,IFERROR(VALUE(O1589),VALUE(LEFT(TRIM(O1589),FIND("|",SUBSTITUTE(SUBSTITUTE(SUBSTITUTE(SUBSTITUTE(SUBSTITUTE(TRIM(O1589),"/","|"),"(","|"),"（","|"),";","|"),"；","|")&amp;"|")-1))))&lt;=85,IF(ISNUMBER(Q1589),Q1589,IFERROR(VALUE(Q1589),VALUE(LEFT(TRIM(Q1589),FIND("|",SUBSTITUTE(SUBSTITUTE(SUBSTITUTE(SUBSTITUTE(SUBSTITUTE(TRIM(Q1589),"/","|"),"(","|"),"（","|"),";","|"),"；","|")&amp;"|")-1))))&gt;0),IF(ISNUMBER(O1589),O1589,IFERROR(VALUE(O1589),VALUE(LEFT(TRIM(O1589),FIND("|",SUBSTITUTE(SUBSTITUTE(SUBSTITUTE(SUBSTITUTE(SUBSTITUTE(TRIM(O1589),"/","|"),"(","|"),"（","|"),";","|"),"；","|")&amp;"|")-1))))*1000/IF(ISNUMBER(Q1589),Q1589,IFERROR(VALUE(Q1589),VALUE(LEFT(TRIM(Q1589),FIND("|",SUBSTITUTE(SUBSTITUTE(SUBSTITUTE(SUBSTITUTE(SUBSTITUTE(TRIM(Q1589),"/","|"),"(","|"),"（","|"),";","|"),"；","|")&amp;"|")-1)))),""),"")</x:f>
      </x:c>
      <x:c r="AJ1589" s="14" t="str">
        <x:f>IF(AI1589="","","非称重实测")</x:f>
      </x:c>
      <x:c r="AK1589" s="14" t="str"/>
      <x:c r="AL1589" s="14" t="str">
        <x:v>v3.4.6-candidate</x:v>
      </x:c>
    </x:row>
    <x:row r="1590">
      <x:c r="A1590" t="n">
        <x:v>373</x:v>
      </x:c>
      <x:c r="B1590" t="str">
        <x:v>FZ7150SHEVC01L</x:v>
      </x:c>
      <x:c r="C1590" t="str">
        <x:v>零跑牌</x:v>
      </x:c>
      <x:c r="D1590" t="str">
        <x:v>零跑汽车有限公司</x:v>
      </x:c>
      <x:c r="E1590" t="str">
        <x:v>零跑</x:v>
      </x:c>
      <x:c r="F1590" t="str">
        <x:v>插电式增程混合动力轿车</x:v>
      </x:c>
      <x:c r="G1590" t="str">
        <x:v>C01</x:v>
      </x:c>
      <x:c r="H1590" t="str">
        <x:v>插电式混合动力轿车</x:v>
      </x:c>
      <x:c r="I1590" t="str">
        <x:v>Car-D</x:v>
      </x:c>
      <x:c r="J1590" t="str">
        <x:v>PHEV</x:v>
      </x:c>
      <x:c r="K1590" t="str">
        <x:v>否</x:v>
      </x:c>
      <x:c r="L1590" t="n">
        <x:v>2015</x:v>
      </x:c>
      <x:c r="M1590" t="n">
        <x:v>2800</x:v>
      </x:c>
      <x:c r="N1590" t="n">
        <x:v>248</x:v>
      </x:c>
      <x:c r="O1590" t="n">
        <x:v>43.7</x:v>
      </x:c>
      <x:c r="P1590" t="str">
        <x:v>三元锂</x:v>
      </x:c>
      <x:c r="Q1590" t="n">
        <x:v>140</x:v>
      </x:c>
      <x:c r="R1590" t="n">
        <x:v>17.62</x:v>
      </x:c>
      <x:c r="S1590" t="n">
        <x:v>170</x:v>
      </x:c>
      <x:c r="T1590" t="n">
        <x:v>170</x:v>
      </x:c>
      <x:c r="U1590"/>
      <x:c r="V1590" t="str">
        <x:v>200kW</x:v>
      </x:c>
      <x:c r="W1590"/>
      <x:c r="X1590"/>
      <x:c r="Y1590" t="n">
        <x:v>5.8</x:v>
      </x:c>
      <x:c r="Z1590" t="n">
        <x:v>1499</x:v>
      </x:c>
      <x:c r="AA1590" t="n">
        <x:v>70</x:v>
      </x:c>
      <x:c r="AB1590"/>
      <x:c r="AC1590"/>
      <x:c r="AD1590" t="str">
        <x:v>PHEV_历史批次</x:v>
      </x:c>
      <x:c r="AE1590" s="14" t="str"/>
      <x:c r="AF1590" s="14" t="str"/>
      <x:c r="AG1590" s="14" t="str">
        <x:v>待OCR/外部证据：数值语义歧义</x:v>
      </x:c>
      <x:c r="AH1590" s="15" t="n">
        <x:f>IF(R1590&lt;&gt;"",R1590,IFERROR(IF(AND(IF(ISNUMBER(O1590),O1590,IFERROR(VALUE(O1590),VALUE(LEFT(TRIM(O1590),FIND("|",SUBSTITUTE(SUBSTITUTE(SUBSTITUTE(SUBSTITUTE(SUBSTITUTE(TRIM(O1590),"/","|"),"(","|"),"（","|"),";","|"),"；","|")&amp;"|")-1))))*100/IF(ISNUMBER(N1590),N1590,IFERROR(VALUE(N1590),VALUE(LEFT(TRIM(N1590),FIND("|",SUBSTITUTE(SUBSTITUTE(SUBSTITUTE(SUBSTITUTE(SUBSTITUTE(TRIM(N1590),"/","|"),"(","|"),"（","|"),";","|"),"；","|")&amp;"|")-1))))&gt;=3,IF(ISNUMBER(O1590),O1590,IFERROR(VALUE(O1590),VALUE(LEFT(TRIM(O1590),FIND("|",SUBSTITUTE(SUBSTITUTE(SUBSTITUTE(SUBSTITUTE(SUBSTITUTE(TRIM(O1590),"/","|"),"(","|"),"（","|"),";","|"),"；","|")&amp;"|")-1))))*100/IF(ISNUMBER(N1590),N1590,IFERROR(VALUE(N1590),VALUE(LEFT(TRIM(N1590),FIND("|",SUBSTITUTE(SUBSTITUTE(SUBSTITUTE(SUBSTITUTE(SUBSTITUTE(TRIM(N1590),"/","|"),"(","|"),"（","|"),";","|"),"；","|")&amp;"|")-1))))&lt;=40),IF(ISNUMBER(O1590),O1590,IFERROR(VALUE(O1590),VALUE(LEFT(TRIM(O1590),FIND("|",SUBSTITUTE(SUBSTITUTE(SUBSTITUTE(SUBSTITUTE(SUBSTITUTE(TRIM(O1590),"/","|"),"(","|"),"（","|"),";","|"),"；","|")&amp;"|")-1))))*100/IF(ISNUMBER(N1590),N1590,IFERROR(VALUE(N1590),VALUE(LEFT(TRIM(N1590),FIND("|",SUBSTITUTE(SUBSTITUTE(SUBSTITUTE(SUBSTITUTE(SUBSTITUTE(TRIM(N1590),"/","|"),"(","|"),"（","|"),";","|"),"；","|")&amp;"|")-1)))),""),""))</x:f>
        <x:v>17.62</x:v>
      </x:c>
      <x:c r="AI1590" s="15" t="str">
        <x:f>IFERROR(IF(AND(IF(ISNUMBER(O1590),O1590,IFERROR(VALUE(O1590),VALUE(LEFT(TRIM(O1590),FIND("|",SUBSTITUTE(SUBSTITUTE(SUBSTITUTE(SUBSTITUTE(SUBSTITUTE(TRIM(O1590),"/","|"),"(","|"),"（","|"),";","|"),"；","|")&amp;"|")-1))))&gt;=75,IF(ISNUMBER(O1590),O1590,IFERROR(VALUE(O1590),VALUE(LEFT(TRIM(O1590),FIND("|",SUBSTITUTE(SUBSTITUTE(SUBSTITUTE(SUBSTITUTE(SUBSTITUTE(TRIM(O1590),"/","|"),"(","|"),"（","|"),";","|"),"；","|")&amp;"|")-1))))&lt;=85,IF(ISNUMBER(Q1590),Q1590,IFERROR(VALUE(Q1590),VALUE(LEFT(TRIM(Q1590),FIND("|",SUBSTITUTE(SUBSTITUTE(SUBSTITUTE(SUBSTITUTE(SUBSTITUTE(TRIM(Q1590),"/","|"),"(","|"),"（","|"),";","|"),"；","|")&amp;"|")-1))))&gt;0),IF(ISNUMBER(O1590),O1590,IFERROR(VALUE(O1590),VALUE(LEFT(TRIM(O1590),FIND("|",SUBSTITUTE(SUBSTITUTE(SUBSTITUTE(SUBSTITUTE(SUBSTITUTE(TRIM(O1590),"/","|"),"(","|"),"（","|"),";","|"),"；","|")&amp;"|")-1))))*1000/IF(ISNUMBER(Q1590),Q1590,IFERROR(VALUE(Q1590),VALUE(LEFT(TRIM(Q1590),FIND("|",SUBSTITUTE(SUBSTITUTE(SUBSTITUTE(SUBSTITUTE(SUBSTITUTE(TRIM(Q1590),"/","|"),"(","|"),"（","|"),";","|"),"；","|")&amp;"|")-1)))),""),"")</x:f>
      </x:c>
      <x:c r="AJ1590" s="14" t="str">
        <x:f>IF(AI1590="","","非称重实测")</x:f>
      </x:c>
      <x:c r="AK1590" s="14" t="str"/>
      <x:c r="AL1590" s="14" t="str">
        <x:v>v3.4.6-candidate</x:v>
      </x:c>
    </x:row>
    <x:row r="1591">
      <x:c r="A1591" t="n">
        <x:v>373</x:v>
      </x:c>
      <x:c r="B1591" t="str">
        <x:v>GAC6491CHEVKBA6A</x:v>
      </x:c>
      <x:c r="C1591" t="str">
        <x:v>传祺(Trumpchi)牌</x:v>
      </x:c>
      <x:c r="D1591" t="str">
        <x:v>广汽乘用车有限公司</x:v>
      </x:c>
      <x:c r="E1591" t="str">
        <x:v>埃安</x:v>
      </x:c>
      <x:c r="F1591" t="str">
        <x:v>插电式混合动力多用途乘用车</x:v>
      </x:c>
      <x:c r="G1591" t="str">
        <x:v>传祺E8</x:v>
      </x:c>
      <x:c r="H1591" t="str">
        <x:v>插电式混合动力多用途乘用车</x:v>
      </x:c>
      <x:c r="I1591" t="str">
        <x:v>MPV-C</x:v>
      </x:c>
      <x:c r="J1591" t="str">
        <x:v>PHEV</x:v>
      </x:c>
      <x:c r="K1591" t="str">
        <x:v>否</x:v>
      </x:c>
      <x:c r="L1591" t="str">
        <x:v>2112/2175</x:v>
      </x:c>
      <x:c r="M1591" t="n">
        <x:v>2750</x:v>
      </x:c>
      <x:c r="N1591" t="n">
        <x:v>116</x:v>
      </x:c>
      <x:c r="O1591" t="n">
        <x:v>25.57</x:v>
      </x:c>
      <x:c r="P1591" t="str">
        <x:v>三元锂</x:v>
      </x:c>
      <x:c r="Q1591" t="n">
        <x:v>140</x:v>
      </x:c>
      <x:c r="R1591" t="n">
        <x:v>22.04</x:v>
      </x:c>
      <x:c r="S1591" t="n">
        <x:v>150</x:v>
      </x:c>
      <x:c r="T1591" t="n">
        <x:v>150</x:v>
      </x:c>
      <x:c r="U1591"/>
      <x:c r="V1591"/>
      <x:c r="W1591"/>
      <x:c r="X1591"/>
      <x:c r="Y1591" t="n">
        <x:v>5.7</x:v>
      </x:c>
      <x:c r="Z1591" t="n">
        <x:v>1784</x:v>
      </x:c>
      <x:c r="AA1591" t="n">
        <x:v>98</x:v>
      </x:c>
      <x:c r="AB1591"/>
      <x:c r="AC1591"/>
      <x:c r="AD1591" t="str">
        <x:v>PHEV_历史批次</x:v>
      </x:c>
      <x:c r="AE1591" s="14" t="str"/>
      <x:c r="AF1591" s="14" t="str"/>
      <x:c r="AG1591" s="14" t="str">
        <x:v>待OCR/外部证据：原字段为空</x:v>
      </x:c>
      <x:c r="AH1591" s="15" t="n">
        <x:f>IF(R1591&lt;&gt;"",R1591,IFERROR(IF(AND(IF(ISNUMBER(O1591),O1591,IFERROR(VALUE(O1591),VALUE(LEFT(TRIM(O1591),FIND("|",SUBSTITUTE(SUBSTITUTE(SUBSTITUTE(SUBSTITUTE(SUBSTITUTE(TRIM(O1591),"/","|"),"(","|"),"（","|"),";","|"),"；","|")&amp;"|")-1))))*100/IF(ISNUMBER(N1591),N1591,IFERROR(VALUE(N1591),VALUE(LEFT(TRIM(N1591),FIND("|",SUBSTITUTE(SUBSTITUTE(SUBSTITUTE(SUBSTITUTE(SUBSTITUTE(TRIM(N1591),"/","|"),"(","|"),"（","|"),";","|"),"；","|")&amp;"|")-1))))&gt;=3,IF(ISNUMBER(O1591),O1591,IFERROR(VALUE(O1591),VALUE(LEFT(TRIM(O1591),FIND("|",SUBSTITUTE(SUBSTITUTE(SUBSTITUTE(SUBSTITUTE(SUBSTITUTE(TRIM(O1591),"/","|"),"(","|"),"（","|"),";","|"),"；","|")&amp;"|")-1))))*100/IF(ISNUMBER(N1591),N1591,IFERROR(VALUE(N1591),VALUE(LEFT(TRIM(N1591),FIND("|",SUBSTITUTE(SUBSTITUTE(SUBSTITUTE(SUBSTITUTE(SUBSTITUTE(TRIM(N1591),"/","|"),"(","|"),"（","|"),";","|"),"；","|")&amp;"|")-1))))&lt;=40),IF(ISNUMBER(O1591),O1591,IFERROR(VALUE(O1591),VALUE(LEFT(TRIM(O1591),FIND("|",SUBSTITUTE(SUBSTITUTE(SUBSTITUTE(SUBSTITUTE(SUBSTITUTE(TRIM(O1591),"/","|"),"(","|"),"（","|"),";","|"),"；","|")&amp;"|")-1))))*100/IF(ISNUMBER(N1591),N1591,IFERROR(VALUE(N1591),VALUE(LEFT(TRIM(N1591),FIND("|",SUBSTITUTE(SUBSTITUTE(SUBSTITUTE(SUBSTITUTE(SUBSTITUTE(TRIM(N1591),"/","|"),"(","|"),"（","|"),";","|"),"；","|")&amp;"|")-1)))),""),""))</x:f>
        <x:v>22.04</x:v>
      </x:c>
      <x:c r="AI1591" s="15" t="str">
        <x:f>IFERROR(IF(AND(IF(ISNUMBER(O1591),O1591,IFERROR(VALUE(O1591),VALUE(LEFT(TRIM(O1591),FIND("|",SUBSTITUTE(SUBSTITUTE(SUBSTITUTE(SUBSTITUTE(SUBSTITUTE(TRIM(O1591),"/","|"),"(","|"),"（","|"),";","|"),"；","|")&amp;"|")-1))))&gt;=75,IF(ISNUMBER(O1591),O1591,IFERROR(VALUE(O1591),VALUE(LEFT(TRIM(O1591),FIND("|",SUBSTITUTE(SUBSTITUTE(SUBSTITUTE(SUBSTITUTE(SUBSTITUTE(TRIM(O1591),"/","|"),"(","|"),"（","|"),";","|"),"；","|")&amp;"|")-1))))&lt;=85,IF(ISNUMBER(Q1591),Q1591,IFERROR(VALUE(Q1591),VALUE(LEFT(TRIM(Q1591),FIND("|",SUBSTITUTE(SUBSTITUTE(SUBSTITUTE(SUBSTITUTE(SUBSTITUTE(TRIM(Q1591),"/","|"),"(","|"),"（","|"),";","|"),"；","|")&amp;"|")-1))))&gt;0),IF(ISNUMBER(O1591),O1591,IFERROR(VALUE(O1591),VALUE(LEFT(TRIM(O1591),FIND("|",SUBSTITUTE(SUBSTITUTE(SUBSTITUTE(SUBSTITUTE(SUBSTITUTE(TRIM(O1591),"/","|"),"(","|"),"（","|"),";","|"),"；","|")&amp;"|")-1))))*1000/IF(ISNUMBER(Q1591),Q1591,IFERROR(VALUE(Q1591),VALUE(LEFT(TRIM(Q1591),FIND("|",SUBSTITUTE(SUBSTITUTE(SUBSTITUTE(SUBSTITUTE(SUBSTITUTE(TRIM(Q1591),"/","|"),"(","|"),"（","|"),";","|"),"；","|")&amp;"|")-1)))),""),"")</x:f>
      </x:c>
      <x:c r="AJ1591" s="14" t="str">
        <x:f>IF(AI1591="","","非称重实测")</x:f>
      </x:c>
      <x:c r="AK1591" s="14" t="str"/>
      <x:c r="AL1591" s="14" t="str">
        <x:v>v3.4.6-candidate</x:v>
      </x:c>
    </x:row>
    <x:row r="1592">
      <x:c r="A1592" t="n">
        <x:v>373</x:v>
      </x:c>
      <x:c r="B1592" t="str">
        <x:v>GAC6491CHEVKCA6A</x:v>
      </x:c>
      <x:c r="C1592" t="str">
        <x:v>传祺(Trumpchi)牌</x:v>
      </x:c>
      <x:c r="D1592" t="str">
        <x:v>广汽乘用车有限公司</x:v>
      </x:c>
      <x:c r="E1592" t="str">
        <x:v>埃安</x:v>
      </x:c>
      <x:c r="F1592" t="str">
        <x:v>插电式混合动力多用途乘用车</x:v>
      </x:c>
      <x:c r="G1592" t="str">
        <x:v>传祺E8</x:v>
      </x:c>
      <x:c r="H1592" t="str">
        <x:v>插电式混合动力多用途乘用车</x:v>
      </x:c>
      <x:c r="I1592" t="str">
        <x:v>MPV-B</x:v>
      </x:c>
      <x:c r="J1592" t="str">
        <x:v>PHEV</x:v>
      </x:c>
      <x:c r="K1592" t="str">
        <x:v>否</x:v>
      </x:c>
      <x:c r="L1592" t="str">
        <x:v>2112/2175</x:v>
      </x:c>
      <x:c r="M1592" t="n">
        <x:v>2750</x:v>
      </x:c>
      <x:c r="N1592" t="n">
        <x:v>116</x:v>
      </x:c>
      <x:c r="O1592" t="n">
        <x:v>25.57</x:v>
      </x:c>
      <x:c r="P1592" t="str">
        <x:v>三元锂</x:v>
      </x:c>
      <x:c r="Q1592" t="n">
        <x:v>140</x:v>
      </x:c>
      <x:c r="R1592" t="n">
        <x:v>22.04</x:v>
      </x:c>
      <x:c r="S1592" t="n">
        <x:v>150</x:v>
      </x:c>
      <x:c r="T1592" t="n">
        <x:v>150</x:v>
      </x:c>
      <x:c r="U1592"/>
      <x:c r="V1592"/>
      <x:c r="W1592"/>
      <x:c r="X1592"/>
      <x:c r="Y1592" t="n">
        <x:v>5.7</x:v>
      </x:c>
      <x:c r="Z1592" t="n">
        <x:v>1999</x:v>
      </x:c>
      <x:c r="AA1592" t="n">
        <x:v>103</x:v>
      </x:c>
      <x:c r="AB1592"/>
      <x:c r="AC1592"/>
      <x:c r="AD1592" t="str">
        <x:v>PHEV_历史批次</x:v>
      </x:c>
      <x:c r="AE1592" s="14" t="str"/>
      <x:c r="AF1592" s="14" t="str"/>
      <x:c r="AG1592" s="14" t="str">
        <x:v>待OCR/外部证据：原字段为空</x:v>
      </x:c>
      <x:c r="AH1592" s="15" t="n">
        <x:f>IF(R1592&lt;&gt;"",R1592,IFERROR(IF(AND(IF(ISNUMBER(O1592),O1592,IFERROR(VALUE(O1592),VALUE(LEFT(TRIM(O1592),FIND("|",SUBSTITUTE(SUBSTITUTE(SUBSTITUTE(SUBSTITUTE(SUBSTITUTE(TRIM(O1592),"/","|"),"(","|"),"（","|"),";","|"),"；","|")&amp;"|")-1))))*100/IF(ISNUMBER(N1592),N1592,IFERROR(VALUE(N1592),VALUE(LEFT(TRIM(N1592),FIND("|",SUBSTITUTE(SUBSTITUTE(SUBSTITUTE(SUBSTITUTE(SUBSTITUTE(TRIM(N1592),"/","|"),"(","|"),"（","|"),";","|"),"；","|")&amp;"|")-1))))&gt;=3,IF(ISNUMBER(O1592),O1592,IFERROR(VALUE(O1592),VALUE(LEFT(TRIM(O1592),FIND("|",SUBSTITUTE(SUBSTITUTE(SUBSTITUTE(SUBSTITUTE(SUBSTITUTE(TRIM(O1592),"/","|"),"(","|"),"（","|"),";","|"),"；","|")&amp;"|")-1))))*100/IF(ISNUMBER(N1592),N1592,IFERROR(VALUE(N1592),VALUE(LEFT(TRIM(N1592),FIND("|",SUBSTITUTE(SUBSTITUTE(SUBSTITUTE(SUBSTITUTE(SUBSTITUTE(TRIM(N1592),"/","|"),"(","|"),"（","|"),";","|"),"；","|")&amp;"|")-1))))&lt;=40),IF(ISNUMBER(O1592),O1592,IFERROR(VALUE(O1592),VALUE(LEFT(TRIM(O1592),FIND("|",SUBSTITUTE(SUBSTITUTE(SUBSTITUTE(SUBSTITUTE(SUBSTITUTE(TRIM(O1592),"/","|"),"(","|"),"（","|"),";","|"),"；","|")&amp;"|")-1))))*100/IF(ISNUMBER(N1592),N1592,IFERROR(VALUE(N1592),VALUE(LEFT(TRIM(N1592),FIND("|",SUBSTITUTE(SUBSTITUTE(SUBSTITUTE(SUBSTITUTE(SUBSTITUTE(TRIM(N1592),"/","|"),"(","|"),"（","|"),";","|"),"；","|")&amp;"|")-1)))),""),""))</x:f>
        <x:v>22.04</x:v>
      </x:c>
      <x:c r="AI1592" s="15" t="str">
        <x:f>IFERROR(IF(AND(IF(ISNUMBER(O1592),O1592,IFERROR(VALUE(O1592),VALUE(LEFT(TRIM(O1592),FIND("|",SUBSTITUTE(SUBSTITUTE(SUBSTITUTE(SUBSTITUTE(SUBSTITUTE(TRIM(O1592),"/","|"),"(","|"),"（","|"),";","|"),"；","|")&amp;"|")-1))))&gt;=75,IF(ISNUMBER(O1592),O1592,IFERROR(VALUE(O1592),VALUE(LEFT(TRIM(O1592),FIND("|",SUBSTITUTE(SUBSTITUTE(SUBSTITUTE(SUBSTITUTE(SUBSTITUTE(TRIM(O1592),"/","|"),"(","|"),"（","|"),";","|"),"；","|")&amp;"|")-1))))&lt;=85,IF(ISNUMBER(Q1592),Q1592,IFERROR(VALUE(Q1592),VALUE(LEFT(TRIM(Q1592),FIND("|",SUBSTITUTE(SUBSTITUTE(SUBSTITUTE(SUBSTITUTE(SUBSTITUTE(TRIM(Q1592),"/","|"),"(","|"),"（","|"),";","|"),"；","|")&amp;"|")-1))))&gt;0),IF(ISNUMBER(O1592),O1592,IFERROR(VALUE(O1592),VALUE(LEFT(TRIM(O1592),FIND("|",SUBSTITUTE(SUBSTITUTE(SUBSTITUTE(SUBSTITUTE(SUBSTITUTE(TRIM(O1592),"/","|"),"(","|"),"（","|"),";","|"),"；","|")&amp;"|")-1))))*1000/IF(ISNUMBER(Q1592),Q1592,IFERROR(VALUE(Q1592),VALUE(LEFT(TRIM(Q1592),FIND("|",SUBSTITUTE(SUBSTITUTE(SUBSTITUTE(SUBSTITUTE(SUBSTITUTE(TRIM(Q1592),"/","|"),"(","|"),"（","|"),";","|"),"；","|")&amp;"|")-1)))),""),"")</x:f>
      </x:c>
      <x:c r="AJ1592" s="14" t="str">
        <x:f>IF(AI1592="","","非称重实测")</x:f>
      </x:c>
      <x:c r="AK1592" s="14" t="str"/>
      <x:c r="AL1592" s="14" t="str">
        <x:v>v3.4.6-candidate</x:v>
      </x:c>
    </x:row>
    <x:row r="1593">
      <x:c r="A1593" t="n">
        <x:v>373</x:v>
      </x:c>
      <x:c r="B1593" t="str">
        <x:v>GAC6501CHEVJDA6A</x:v>
      </x:c>
      <x:c r="C1593" t="str">
        <x:v>传祺(Trumpchi)牌</x:v>
      </x:c>
      <x:c r="D1593" t="str">
        <x:v>广汽乘用车有限公司</x:v>
      </x:c>
      <x:c r="E1593" t="str">
        <x:v>埃安</x:v>
      </x:c>
      <x:c r="F1593" t="str">
        <x:v>插电式混合动力多用途乘用车</x:v>
      </x:c>
      <x:c r="G1593" t="str">
        <x:v>传祺ES9</x:v>
      </x:c>
      <x:c r="H1593" t="str">
        <x:v>插电式混合动力多用途乘用车</x:v>
      </x:c>
      <x:c r="I1593" t="str">
        <x:v>MPV-C</x:v>
      </x:c>
      <x:c r="J1593" t="str">
        <x:v>PHEV</x:v>
      </x:c>
      <x:c r="K1593" t="str">
        <x:v>否</x:v>
      </x:c>
      <x:c r="L1593" t="n">
        <x:v>2220</x:v>
      </x:c>
      <x:c r="M1593" t="n">
        <x:v>2750</x:v>
      </x:c>
      <x:c r="N1593" t="n">
        <x:v>110</x:v>
      </x:c>
      <x:c r="O1593" t="n">
        <x:v>25.57</x:v>
      </x:c>
      <x:c r="P1593" t="str">
        <x:v>三元锂</x:v>
      </x:c>
      <x:c r="Q1593" t="n">
        <x:v>140</x:v>
      </x:c>
      <x:c r="R1593" t="n">
        <x:v>23.25</x:v>
      </x:c>
      <x:c r="S1593" t="n">
        <x:v>150</x:v>
      </x:c>
      <x:c r="T1593" t="n">
        <x:v>150</x:v>
      </x:c>
      <x:c r="U1593"/>
      <x:c r="V1593"/>
      <x:c r="W1593"/>
      <x:c r="X1593"/>
      <x:c r="Y1593" t="n">
        <x:v>6.18</x:v>
      </x:c>
      <x:c r="Z1593" t="n">
        <x:v>1991</x:v>
      </x:c>
      <x:c r="AA1593" t="n">
        <x:v>140</x:v>
      </x:c>
      <x:c r="AB1593"/>
      <x:c r="AC1593"/>
      <x:c r="AD1593" t="str">
        <x:v>PHEV_历史批次</x:v>
      </x:c>
      <x:c r="AE1593" s="14" t="str"/>
      <x:c r="AF1593" s="14" t="str"/>
      <x:c r="AG1593" s="14" t="str">
        <x:v>待OCR/外部证据：原字段为空</x:v>
      </x:c>
      <x:c r="AH1593" s="15" t="n">
        <x:f>IF(R1593&lt;&gt;"",R1593,IFERROR(IF(AND(IF(ISNUMBER(O1593),O1593,IFERROR(VALUE(O1593),VALUE(LEFT(TRIM(O1593),FIND("|",SUBSTITUTE(SUBSTITUTE(SUBSTITUTE(SUBSTITUTE(SUBSTITUTE(TRIM(O1593),"/","|"),"(","|"),"（","|"),";","|"),"；","|")&amp;"|")-1))))*100/IF(ISNUMBER(N1593),N1593,IFERROR(VALUE(N1593),VALUE(LEFT(TRIM(N1593),FIND("|",SUBSTITUTE(SUBSTITUTE(SUBSTITUTE(SUBSTITUTE(SUBSTITUTE(TRIM(N1593),"/","|"),"(","|"),"（","|"),";","|"),"；","|")&amp;"|")-1))))&gt;=3,IF(ISNUMBER(O1593),O1593,IFERROR(VALUE(O1593),VALUE(LEFT(TRIM(O1593),FIND("|",SUBSTITUTE(SUBSTITUTE(SUBSTITUTE(SUBSTITUTE(SUBSTITUTE(TRIM(O1593),"/","|"),"(","|"),"（","|"),";","|"),"；","|")&amp;"|")-1))))*100/IF(ISNUMBER(N1593),N1593,IFERROR(VALUE(N1593),VALUE(LEFT(TRIM(N1593),FIND("|",SUBSTITUTE(SUBSTITUTE(SUBSTITUTE(SUBSTITUTE(SUBSTITUTE(TRIM(N1593),"/","|"),"(","|"),"（","|"),";","|"),"；","|")&amp;"|")-1))))&lt;=40),IF(ISNUMBER(O1593),O1593,IFERROR(VALUE(O1593),VALUE(LEFT(TRIM(O1593),FIND("|",SUBSTITUTE(SUBSTITUTE(SUBSTITUTE(SUBSTITUTE(SUBSTITUTE(TRIM(O1593),"/","|"),"(","|"),"（","|"),";","|"),"；","|")&amp;"|")-1))))*100/IF(ISNUMBER(N1593),N1593,IFERROR(VALUE(N1593),VALUE(LEFT(TRIM(N1593),FIND("|",SUBSTITUTE(SUBSTITUTE(SUBSTITUTE(SUBSTITUTE(SUBSTITUTE(TRIM(N1593),"/","|"),"(","|"),"（","|"),";","|"),"；","|")&amp;"|")-1)))),""),""))</x:f>
        <x:v>23.25</x:v>
      </x:c>
      <x:c r="AI1593" s="15" t="str">
        <x:f>IFERROR(IF(AND(IF(ISNUMBER(O1593),O1593,IFERROR(VALUE(O1593),VALUE(LEFT(TRIM(O1593),FIND("|",SUBSTITUTE(SUBSTITUTE(SUBSTITUTE(SUBSTITUTE(SUBSTITUTE(TRIM(O1593),"/","|"),"(","|"),"（","|"),";","|"),"；","|")&amp;"|")-1))))&gt;=75,IF(ISNUMBER(O1593),O1593,IFERROR(VALUE(O1593),VALUE(LEFT(TRIM(O1593),FIND("|",SUBSTITUTE(SUBSTITUTE(SUBSTITUTE(SUBSTITUTE(SUBSTITUTE(TRIM(O1593),"/","|"),"(","|"),"（","|"),";","|"),"；","|")&amp;"|")-1))))&lt;=85,IF(ISNUMBER(Q1593),Q1593,IFERROR(VALUE(Q1593),VALUE(LEFT(TRIM(Q1593),FIND("|",SUBSTITUTE(SUBSTITUTE(SUBSTITUTE(SUBSTITUTE(SUBSTITUTE(TRIM(Q1593),"/","|"),"(","|"),"（","|"),";","|"),"；","|")&amp;"|")-1))))&gt;0),IF(ISNUMBER(O1593),O1593,IFERROR(VALUE(O1593),VALUE(LEFT(TRIM(O1593),FIND("|",SUBSTITUTE(SUBSTITUTE(SUBSTITUTE(SUBSTITUTE(SUBSTITUTE(TRIM(O1593),"/","|"),"(","|"),"（","|"),";","|"),"；","|")&amp;"|")-1))))*1000/IF(ISNUMBER(Q1593),Q1593,IFERROR(VALUE(Q1593),VALUE(LEFT(TRIM(Q1593),FIND("|",SUBSTITUTE(SUBSTITUTE(SUBSTITUTE(SUBSTITUTE(SUBSTITUTE(TRIM(Q1593),"/","|"),"(","|"),"（","|"),";","|"),"；","|")&amp;"|")-1)))),""),"")</x:f>
      </x:c>
      <x:c r="AJ1593" s="14" t="str">
        <x:f>IF(AI1593="","","非称重实测")</x:f>
      </x:c>
      <x:c r="AK1593" s="14" t="str"/>
      <x:c r="AL1593" s="14" t="str">
        <x:v>v3.4.6-candidate</x:v>
      </x:c>
    </x:row>
    <x:row r="1594">
      <x:c r="A1594" t="n">
        <x:v>373</x:v>
      </x:c>
      <x:c r="B1594" t="str">
        <x:v>GAC6511CHEVJDA6A</x:v>
      </x:c>
      <x:c r="C1594" t="str">
        <x:v>传祺(Trumpchi)牌</x:v>
      </x:c>
      <x:c r="D1594" t="str">
        <x:v>广汽乘用车有限公司</x:v>
      </x:c>
      <x:c r="E1594" t="str">
        <x:v>埃安</x:v>
      </x:c>
      <x:c r="F1594" t="str">
        <x:v>插电式混合动力多用途乘用车</x:v>
      </x:c>
      <x:c r="G1594" t="str">
        <x:v>传祺ES9</x:v>
      </x:c>
      <x:c r="H1594" t="str">
        <x:v>插电式混合动力多用途乘用车</x:v>
      </x:c>
      <x:c r="I1594" t="str">
        <x:v>MPV-C</x:v>
      </x:c>
      <x:c r="J1594" t="str">
        <x:v>PHEV</x:v>
      </x:c>
      <x:c r="K1594" t="str">
        <x:v>否</x:v>
      </x:c>
      <x:c r="L1594" t="n">
        <x:v>2220</x:v>
      </x:c>
      <x:c r="M1594" t="n">
        <x:v>2750</x:v>
      </x:c>
      <x:c r="N1594" t="n">
        <x:v>110</x:v>
      </x:c>
      <x:c r="O1594" t="n">
        <x:v>25.57</x:v>
      </x:c>
      <x:c r="P1594" t="str">
        <x:v>三元锂</x:v>
      </x:c>
      <x:c r="Q1594" t="n">
        <x:v>140</x:v>
      </x:c>
      <x:c r="R1594" t="n">
        <x:v>23.25</x:v>
      </x:c>
      <x:c r="S1594" t="n">
        <x:v>150</x:v>
      </x:c>
      <x:c r="T1594" t="n">
        <x:v>150</x:v>
      </x:c>
      <x:c r="U1594"/>
      <x:c r="V1594"/>
      <x:c r="W1594"/>
      <x:c r="X1594"/>
      <x:c r="Y1594" t="n">
        <x:v>6.18</x:v>
      </x:c>
      <x:c r="Z1594" t="n">
        <x:v>1991</x:v>
      </x:c>
      <x:c r="AA1594" t="n">
        <x:v>140</x:v>
      </x:c>
      <x:c r="AB1594"/>
      <x:c r="AC1594"/>
      <x:c r="AD1594" t="str">
        <x:v>PHEV_历史批次</x:v>
      </x:c>
      <x:c r="AE1594" s="14" t="str"/>
      <x:c r="AF1594" s="14" t="str"/>
      <x:c r="AG1594" s="14" t="str">
        <x:v>待OCR/外部证据：原字段为空</x:v>
      </x:c>
      <x:c r="AH1594" s="15" t="n">
        <x:f>IF(R1594&lt;&gt;"",R1594,IFERROR(IF(AND(IF(ISNUMBER(O1594),O1594,IFERROR(VALUE(O1594),VALUE(LEFT(TRIM(O1594),FIND("|",SUBSTITUTE(SUBSTITUTE(SUBSTITUTE(SUBSTITUTE(SUBSTITUTE(TRIM(O1594),"/","|"),"(","|"),"（","|"),";","|"),"；","|")&amp;"|")-1))))*100/IF(ISNUMBER(N1594),N1594,IFERROR(VALUE(N1594),VALUE(LEFT(TRIM(N1594),FIND("|",SUBSTITUTE(SUBSTITUTE(SUBSTITUTE(SUBSTITUTE(SUBSTITUTE(TRIM(N1594),"/","|"),"(","|"),"（","|"),";","|"),"；","|")&amp;"|")-1))))&gt;=3,IF(ISNUMBER(O1594),O1594,IFERROR(VALUE(O1594),VALUE(LEFT(TRIM(O1594),FIND("|",SUBSTITUTE(SUBSTITUTE(SUBSTITUTE(SUBSTITUTE(SUBSTITUTE(TRIM(O1594),"/","|"),"(","|"),"（","|"),";","|"),"；","|")&amp;"|")-1))))*100/IF(ISNUMBER(N1594),N1594,IFERROR(VALUE(N1594),VALUE(LEFT(TRIM(N1594),FIND("|",SUBSTITUTE(SUBSTITUTE(SUBSTITUTE(SUBSTITUTE(SUBSTITUTE(TRIM(N1594),"/","|"),"(","|"),"（","|"),";","|"),"；","|")&amp;"|")-1))))&lt;=40),IF(ISNUMBER(O1594),O1594,IFERROR(VALUE(O1594),VALUE(LEFT(TRIM(O1594),FIND("|",SUBSTITUTE(SUBSTITUTE(SUBSTITUTE(SUBSTITUTE(SUBSTITUTE(TRIM(O1594),"/","|"),"(","|"),"（","|"),";","|"),"；","|")&amp;"|")-1))))*100/IF(ISNUMBER(N1594),N1594,IFERROR(VALUE(N1594),VALUE(LEFT(TRIM(N1594),FIND("|",SUBSTITUTE(SUBSTITUTE(SUBSTITUTE(SUBSTITUTE(SUBSTITUTE(TRIM(N1594),"/","|"),"(","|"),"（","|"),";","|"),"；","|")&amp;"|")-1)))),""),""))</x:f>
        <x:v>23.25</x:v>
      </x:c>
      <x:c r="AI1594" s="15" t="str">
        <x:f>IFERROR(IF(AND(IF(ISNUMBER(O1594),O1594,IFERROR(VALUE(O1594),VALUE(LEFT(TRIM(O1594),FIND("|",SUBSTITUTE(SUBSTITUTE(SUBSTITUTE(SUBSTITUTE(SUBSTITUTE(TRIM(O1594),"/","|"),"(","|"),"（","|"),";","|"),"；","|")&amp;"|")-1))))&gt;=75,IF(ISNUMBER(O1594),O1594,IFERROR(VALUE(O1594),VALUE(LEFT(TRIM(O1594),FIND("|",SUBSTITUTE(SUBSTITUTE(SUBSTITUTE(SUBSTITUTE(SUBSTITUTE(TRIM(O1594),"/","|"),"(","|"),"（","|"),";","|"),"；","|")&amp;"|")-1))))&lt;=85,IF(ISNUMBER(Q1594),Q1594,IFERROR(VALUE(Q1594),VALUE(LEFT(TRIM(Q1594),FIND("|",SUBSTITUTE(SUBSTITUTE(SUBSTITUTE(SUBSTITUTE(SUBSTITUTE(TRIM(Q1594),"/","|"),"(","|"),"（","|"),";","|"),"；","|")&amp;"|")-1))))&gt;0),IF(ISNUMBER(O1594),O1594,IFERROR(VALUE(O1594),VALUE(LEFT(TRIM(O1594),FIND("|",SUBSTITUTE(SUBSTITUTE(SUBSTITUTE(SUBSTITUTE(SUBSTITUTE(TRIM(O1594),"/","|"),"(","|"),"（","|"),";","|"),"；","|")&amp;"|")-1))))*1000/IF(ISNUMBER(Q1594),Q1594,IFERROR(VALUE(Q1594),VALUE(LEFT(TRIM(Q1594),FIND("|",SUBSTITUTE(SUBSTITUTE(SUBSTITUTE(SUBSTITUTE(SUBSTITUTE(TRIM(Q1594),"/","|"),"(","|"),"（","|"),";","|"),"；","|")&amp;"|")-1)))),""),"")</x:f>
      </x:c>
      <x:c r="AJ1594" s="14" t="str">
        <x:f>IF(AI1594="","","非称重实测")</x:f>
      </x:c>
      <x:c r="AK1594" s="14" t="str"/>
      <x:c r="AL1594" s="14" t="str">
        <x:v>v3.4.6-candidate</x:v>
      </x:c>
    </x:row>
    <x:row r="1595">
      <x:c r="A1595" t="n">
        <x:v>373</x:v>
      </x:c>
      <x:c r="B1595" t="str">
        <x:v>HFC6463E1PHEV1</x:v>
      </x:c>
      <x:c r="C1595" t="str">
        <x:v>江淮牌</x:v>
      </x:c>
      <x:c r="D1595" t="str">
        <x:v>安徽江淮汽车集团股份有限公司</x:v>
      </x:c>
      <x:c r="E1595" t="str">
        <x:v>江淮</x:v>
      </x:c>
      <x:c r="F1595" t="str">
        <x:v>插电式混合动力多用途乘用车</x:v>
      </x:c>
      <x:c r="G1595" t="str">
        <x:v>QX PHEV</x:v>
      </x:c>
      <x:c r="H1595" t="str">
        <x:v>插电式混合动力多用途乘用车</x:v>
      </x:c>
      <x:c r="I1595" t="str">
        <x:v>SUV-B</x:v>
      </x:c>
      <x:c r="J1595" t="str">
        <x:v>PHEV</x:v>
      </x:c>
      <x:c r="K1595" t="str">
        <x:v>否</x:v>
      </x:c>
      <x:c r="L1595" t="n">
        <x:v>1765</x:v>
      </x:c>
      <x:c r="M1595" t="n">
        <x:v>2720</x:v>
      </x:c>
      <x:c r="N1595" t="n">
        <x:v>78</x:v>
      </x:c>
      <x:c r="O1595" t="n">
        <x:v>21.68</x:v>
      </x:c>
      <x:c r="P1595" t="str">
        <x:v>三元锂</x:v>
      </x:c>
      <x:c r="Q1595" t="n">
        <x:v>147.4829931972789</x:v>
      </x:c>
      <x:c r="R1595" t="n">
        <x:v>27.79</x:v>
      </x:c>
      <x:c r="S1595" t="n">
        <x:v>130</x:v>
      </x:c>
      <x:c r="T1595" t="n">
        <x:v>130</x:v>
      </x:c>
      <x:c r="U1595"/>
      <x:c r="V1595"/>
      <x:c r="W1595"/>
      <x:c r="X1595"/>
      <x:c r="Y1595" t="n">
        <x:v>5.38</x:v>
      </x:c>
      <x:c r="Z1595" t="n">
        <x:v>1498</x:v>
      </x:c>
      <x:c r="AA1595" t="n">
        <x:v>81</x:v>
      </x:c>
      <x:c r="AB1595"/>
      <x:c r="AC1595"/>
      <x:c r="AD1595" t="str">
        <x:v>PHEV_历史批次</x:v>
      </x:c>
      <x:c r="AE1595" s="14" t="str"/>
      <x:c r="AF1595" s="14" t="str"/>
      <x:c r="AG1595" s="14" t="str">
        <x:v>待OCR/外部证据：原字段为空</x:v>
      </x:c>
      <x:c r="AH1595" s="15" t="n">
        <x:f>IF(R1595&lt;&gt;"",R1595,IFERROR(IF(AND(IF(ISNUMBER(O1595),O1595,IFERROR(VALUE(O1595),VALUE(LEFT(TRIM(O1595),FIND("|",SUBSTITUTE(SUBSTITUTE(SUBSTITUTE(SUBSTITUTE(SUBSTITUTE(TRIM(O1595),"/","|"),"(","|"),"（","|"),";","|"),"；","|")&amp;"|")-1))))*100/IF(ISNUMBER(N1595),N1595,IFERROR(VALUE(N1595),VALUE(LEFT(TRIM(N1595),FIND("|",SUBSTITUTE(SUBSTITUTE(SUBSTITUTE(SUBSTITUTE(SUBSTITUTE(TRIM(N1595),"/","|"),"(","|"),"（","|"),";","|"),"；","|")&amp;"|")-1))))&gt;=3,IF(ISNUMBER(O1595),O1595,IFERROR(VALUE(O1595),VALUE(LEFT(TRIM(O1595),FIND("|",SUBSTITUTE(SUBSTITUTE(SUBSTITUTE(SUBSTITUTE(SUBSTITUTE(TRIM(O1595),"/","|"),"(","|"),"（","|"),";","|"),"；","|")&amp;"|")-1))))*100/IF(ISNUMBER(N1595),N1595,IFERROR(VALUE(N1595),VALUE(LEFT(TRIM(N1595),FIND("|",SUBSTITUTE(SUBSTITUTE(SUBSTITUTE(SUBSTITUTE(SUBSTITUTE(TRIM(N1595),"/","|"),"(","|"),"（","|"),";","|"),"；","|")&amp;"|")-1))))&lt;=40),IF(ISNUMBER(O1595),O1595,IFERROR(VALUE(O1595),VALUE(LEFT(TRIM(O1595),FIND("|",SUBSTITUTE(SUBSTITUTE(SUBSTITUTE(SUBSTITUTE(SUBSTITUTE(TRIM(O1595),"/","|"),"(","|"),"（","|"),";","|"),"；","|")&amp;"|")-1))))*100/IF(ISNUMBER(N1595),N1595,IFERROR(VALUE(N1595),VALUE(LEFT(TRIM(N1595),FIND("|",SUBSTITUTE(SUBSTITUTE(SUBSTITUTE(SUBSTITUTE(SUBSTITUTE(TRIM(N1595),"/","|"),"(","|"),"（","|"),";","|"),"；","|")&amp;"|")-1)))),""),""))</x:f>
        <x:v>27.79</x:v>
      </x:c>
      <x:c r="AI1595" s="15" t="str">
        <x:f>IFERROR(IF(AND(IF(ISNUMBER(O1595),O1595,IFERROR(VALUE(O1595),VALUE(LEFT(TRIM(O1595),FIND("|",SUBSTITUTE(SUBSTITUTE(SUBSTITUTE(SUBSTITUTE(SUBSTITUTE(TRIM(O1595),"/","|"),"(","|"),"（","|"),";","|"),"；","|")&amp;"|")-1))))&gt;=75,IF(ISNUMBER(O1595),O1595,IFERROR(VALUE(O1595),VALUE(LEFT(TRIM(O1595),FIND("|",SUBSTITUTE(SUBSTITUTE(SUBSTITUTE(SUBSTITUTE(SUBSTITUTE(TRIM(O1595),"/","|"),"(","|"),"（","|"),";","|"),"；","|")&amp;"|")-1))))&lt;=85,IF(ISNUMBER(Q1595),Q1595,IFERROR(VALUE(Q1595),VALUE(LEFT(TRIM(Q1595),FIND("|",SUBSTITUTE(SUBSTITUTE(SUBSTITUTE(SUBSTITUTE(SUBSTITUTE(TRIM(Q1595),"/","|"),"(","|"),"（","|"),";","|"),"；","|")&amp;"|")-1))))&gt;0),IF(ISNUMBER(O1595),O1595,IFERROR(VALUE(O1595),VALUE(LEFT(TRIM(O1595),FIND("|",SUBSTITUTE(SUBSTITUTE(SUBSTITUTE(SUBSTITUTE(SUBSTITUTE(TRIM(O1595),"/","|"),"(","|"),"（","|"),";","|"),"；","|")&amp;"|")-1))))*1000/IF(ISNUMBER(Q1595),Q1595,IFERROR(VALUE(Q1595),VALUE(LEFT(TRIM(Q1595),FIND("|",SUBSTITUTE(SUBSTITUTE(SUBSTITUTE(SUBSTITUTE(SUBSTITUTE(TRIM(Q1595),"/","|"),"(","|"),"（","|"),";","|"),"；","|")&amp;"|")-1)))),""),"")</x:f>
      </x:c>
      <x:c r="AJ1595" s="14" t="str">
        <x:f>IF(AI1595="","","非称重实测")</x:f>
      </x:c>
      <x:c r="AK1595" s="14" t="str"/>
      <x:c r="AL1595" s="14" t="str">
        <x:v>v3.4.6-candidate</x:v>
      </x:c>
    </x:row>
    <x:row r="1596">
      <x:c r="A1596" t="n">
        <x:v>373</x:v>
      </x:c>
      <x:c r="B1596" t="str">
        <x:v>HFC6463E1PHEV3</x:v>
      </x:c>
      <x:c r="C1596" t="str">
        <x:v>江淮牌</x:v>
      </x:c>
      <x:c r="D1596" t="str">
        <x:v>安徽江淮汽车集团股份有限公司</x:v>
      </x:c>
      <x:c r="E1596" t="str">
        <x:v>江淮</x:v>
      </x:c>
      <x:c r="F1596" t="str">
        <x:v>插电式混合动力多用途乘用车</x:v>
      </x:c>
      <x:c r="G1596" t="str">
        <x:v>QX PHEV</x:v>
      </x:c>
      <x:c r="H1596" t="str">
        <x:v>插电式混合动力多用途乘用车</x:v>
      </x:c>
      <x:c r="I1596" t="str">
        <x:v>SUV-B</x:v>
      </x:c>
      <x:c r="J1596" t="str">
        <x:v>PHEV</x:v>
      </x:c>
      <x:c r="K1596" t="str">
        <x:v>否</x:v>
      </x:c>
      <x:c r="L1596" t="str">
        <x:v>1765</x:v>
      </x:c>
      <x:c r="M1596" t="n">
        <x:v>2720</x:v>
      </x:c>
      <x:c r="N1596" t="str">
        <x:v>75</x:v>
      </x:c>
      <x:c r="O1596" t="n">
        <x:v>19.71</x:v>
      </x:c>
      <x:c r="P1596" t="str">
        <x:v>三元锂</x:v>
      </x:c>
      <x:c r="Q1596" t="n">
        <x:v>133.1756756756757</x:v>
      </x:c>
      <x:c r="R1596" t="n">
        <x:v>26.28</x:v>
      </x:c>
      <x:c r="S1596" t="n">
        <x:v>130</x:v>
      </x:c>
      <x:c r="T1596" t="n">
        <x:v>130</x:v>
      </x:c>
      <x:c r="U1596"/>
      <x:c r="V1596"/>
      <x:c r="W1596"/>
      <x:c r="X1596"/>
      <x:c r="Y1596" t="n">
        <x:v>5.6</x:v>
      </x:c>
      <x:c r="Z1596" t="n">
        <x:v>1498</x:v>
      </x:c>
      <x:c r="AA1596" t="str">
        <x:v>81</x:v>
      </x:c>
      <x:c r="AB1596"/>
      <x:c r="AC1596"/>
      <x:c r="AD1596" t="str">
        <x:v>梳理补充_附件1-PHEV梳理</x:v>
      </x:c>
      <x:c r="AE1596" s="14" t="str"/>
      <x:c r="AF1596" s="14" t="str"/>
      <x:c r="AG1596" s="14" t="str">
        <x:v>待OCR/外部证据：原字段为空</x:v>
      </x:c>
      <x:c r="AH1596" s="15" t="n">
        <x:f>IF(R1596&lt;&gt;"",R1596,IFERROR(IF(AND(IF(ISNUMBER(O1596),O1596,IFERROR(VALUE(O1596),VALUE(LEFT(TRIM(O1596),FIND("|",SUBSTITUTE(SUBSTITUTE(SUBSTITUTE(SUBSTITUTE(SUBSTITUTE(TRIM(O1596),"/","|"),"(","|"),"（","|"),";","|"),"；","|")&amp;"|")-1))))*100/IF(ISNUMBER(N1596),N1596,IFERROR(VALUE(N1596),VALUE(LEFT(TRIM(N1596),FIND("|",SUBSTITUTE(SUBSTITUTE(SUBSTITUTE(SUBSTITUTE(SUBSTITUTE(TRIM(N1596),"/","|"),"(","|"),"（","|"),";","|"),"；","|")&amp;"|")-1))))&gt;=3,IF(ISNUMBER(O1596),O1596,IFERROR(VALUE(O1596),VALUE(LEFT(TRIM(O1596),FIND("|",SUBSTITUTE(SUBSTITUTE(SUBSTITUTE(SUBSTITUTE(SUBSTITUTE(TRIM(O1596),"/","|"),"(","|"),"（","|"),";","|"),"；","|")&amp;"|")-1))))*100/IF(ISNUMBER(N1596),N1596,IFERROR(VALUE(N1596),VALUE(LEFT(TRIM(N1596),FIND("|",SUBSTITUTE(SUBSTITUTE(SUBSTITUTE(SUBSTITUTE(SUBSTITUTE(TRIM(N1596),"/","|"),"(","|"),"（","|"),";","|"),"；","|")&amp;"|")-1))))&lt;=40),IF(ISNUMBER(O1596),O1596,IFERROR(VALUE(O1596),VALUE(LEFT(TRIM(O1596),FIND("|",SUBSTITUTE(SUBSTITUTE(SUBSTITUTE(SUBSTITUTE(SUBSTITUTE(TRIM(O1596),"/","|"),"(","|"),"（","|"),";","|"),"；","|")&amp;"|")-1))))*100/IF(ISNUMBER(N1596),N1596,IFERROR(VALUE(N1596),VALUE(LEFT(TRIM(N1596),FIND("|",SUBSTITUTE(SUBSTITUTE(SUBSTITUTE(SUBSTITUTE(SUBSTITUTE(TRIM(N1596),"/","|"),"(","|"),"（","|"),";","|"),"；","|")&amp;"|")-1)))),""),""))</x:f>
        <x:v>26.28</x:v>
      </x:c>
      <x:c r="AI1596" s="15" t="str">
        <x:f>IFERROR(IF(AND(IF(ISNUMBER(O1596),O1596,IFERROR(VALUE(O1596),VALUE(LEFT(TRIM(O1596),FIND("|",SUBSTITUTE(SUBSTITUTE(SUBSTITUTE(SUBSTITUTE(SUBSTITUTE(TRIM(O1596),"/","|"),"(","|"),"（","|"),";","|"),"；","|")&amp;"|")-1))))&gt;=75,IF(ISNUMBER(O1596),O1596,IFERROR(VALUE(O1596),VALUE(LEFT(TRIM(O1596),FIND("|",SUBSTITUTE(SUBSTITUTE(SUBSTITUTE(SUBSTITUTE(SUBSTITUTE(TRIM(O1596),"/","|"),"(","|"),"（","|"),";","|"),"；","|")&amp;"|")-1))))&lt;=85,IF(ISNUMBER(Q1596),Q1596,IFERROR(VALUE(Q1596),VALUE(LEFT(TRIM(Q1596),FIND("|",SUBSTITUTE(SUBSTITUTE(SUBSTITUTE(SUBSTITUTE(SUBSTITUTE(TRIM(Q1596),"/","|"),"(","|"),"（","|"),";","|"),"；","|")&amp;"|")-1))))&gt;0),IF(ISNUMBER(O1596),O1596,IFERROR(VALUE(O1596),VALUE(LEFT(TRIM(O1596),FIND("|",SUBSTITUTE(SUBSTITUTE(SUBSTITUTE(SUBSTITUTE(SUBSTITUTE(TRIM(O1596),"/","|"),"(","|"),"（","|"),";","|"),"；","|")&amp;"|")-1))))*1000/IF(ISNUMBER(Q1596),Q1596,IFERROR(VALUE(Q1596),VALUE(LEFT(TRIM(Q1596),FIND("|",SUBSTITUTE(SUBSTITUTE(SUBSTITUTE(SUBSTITUTE(SUBSTITUTE(TRIM(Q1596),"/","|"),"(","|"),"（","|"),";","|"),"；","|")&amp;"|")-1)))),""),"")</x:f>
      </x:c>
      <x:c r="AJ1596" s="14" t="str">
        <x:f>IF(AI1596="","","非称重实测")</x:f>
      </x:c>
      <x:c r="AK1596" s="14" t="str">
        <x:v>同型号候选已写入</x:v>
      </x:c>
      <x:c r="AL1596" s="14" t="str">
        <x:v>v3.4.6-candidate</x:v>
      </x:c>
    </x:row>
    <x:row r="1597">
      <x:c r="A1597" t="n">
        <x:v>373</x:v>
      </x:c>
      <x:c r="B1597" t="str">
        <x:v>LXA6502SHEVX01</x:v>
      </x:c>
      <x:c r="C1597" t="str">
        <x:v>理想牌</x:v>
      </x:c>
      <x:c r="D1597" t="str">
        <x:v>北京理想汽车有限公司</x:v>
      </x:c>
      <x:c r="E1597" t="str">
        <x:v>理想</x:v>
      </x:c>
      <x:c r="F1597" t="str">
        <x:v>插电式增程混合动力多用途乘用车</x:v>
      </x:c>
      <x:c r="G1597" t="str">
        <x:v>理想L7</x:v>
      </x:c>
      <x:c r="H1597" t="str">
        <x:v>插电式混合动力多用途乘用车</x:v>
      </x:c>
      <x:c r="I1597" t="str">
        <x:v>SUV-D</x:v>
      </x:c>
      <x:c r="J1597" t="str">
        <x:v>PHEV</x:v>
      </x:c>
      <x:c r="K1597" t="str">
        <x:v>否</x:v>
      </x:c>
      <x:c r="L1597" t="str">
        <x:v>2460/2450</x:v>
      </x:c>
      <x:c r="M1597" t="n">
        <x:v>3005</x:v>
      </x:c>
      <x:c r="N1597" t="n">
        <x:v>170</x:v>
      </x:c>
      <x:c r="O1597" t="n">
        <x:v>40.9</x:v>
      </x:c>
      <x:c r="P1597" t="str">
        <x:v>三元锂</x:v>
      </x:c>
      <x:c r="Q1597" t="n">
        <x:v>140</x:v>
      </x:c>
      <x:c r="R1597" t="n">
        <x:v>24.06</x:v>
      </x:c>
      <x:c r="S1597" t="n">
        <x:v>330</x:v>
      </x:c>
      <x:c r="T1597" t="n">
        <x:v>330</x:v>
      </x:c>
      <x:c r="U1597"/>
      <x:c r="V1597"/>
      <x:c r="W1597"/>
      <x:c r="X1597"/>
      <x:c r="Y1597" t="n">
        <x:v>7.6</x:v>
      </x:c>
      <x:c r="Z1597" t="n">
        <x:v>1496</x:v>
      </x:c>
      <x:c r="AA1597" t="n">
        <x:v>113</x:v>
      </x:c>
      <x:c r="AB1597"/>
      <x:c r="AC1597"/>
      <x:c r="AD1597" t="str">
        <x:v>PHEV_历史批次</x:v>
      </x:c>
      <x:c r="AE1597" s="14" t="str"/>
      <x:c r="AF1597" s="14" t="str"/>
      <x:c r="AG1597" s="14" t="str">
        <x:v>待OCR/外部证据：原字段为空</x:v>
      </x:c>
      <x:c r="AH1597" s="15" t="n">
        <x:f>IF(R1597&lt;&gt;"",R1597,IFERROR(IF(AND(IF(ISNUMBER(O1597),O1597,IFERROR(VALUE(O1597),VALUE(LEFT(TRIM(O1597),FIND("|",SUBSTITUTE(SUBSTITUTE(SUBSTITUTE(SUBSTITUTE(SUBSTITUTE(TRIM(O1597),"/","|"),"(","|"),"（","|"),";","|"),"；","|")&amp;"|")-1))))*100/IF(ISNUMBER(N1597),N1597,IFERROR(VALUE(N1597),VALUE(LEFT(TRIM(N1597),FIND("|",SUBSTITUTE(SUBSTITUTE(SUBSTITUTE(SUBSTITUTE(SUBSTITUTE(TRIM(N1597),"/","|"),"(","|"),"（","|"),";","|"),"；","|")&amp;"|")-1))))&gt;=3,IF(ISNUMBER(O1597),O1597,IFERROR(VALUE(O1597),VALUE(LEFT(TRIM(O1597),FIND("|",SUBSTITUTE(SUBSTITUTE(SUBSTITUTE(SUBSTITUTE(SUBSTITUTE(TRIM(O1597),"/","|"),"(","|"),"（","|"),";","|"),"；","|")&amp;"|")-1))))*100/IF(ISNUMBER(N1597),N1597,IFERROR(VALUE(N1597),VALUE(LEFT(TRIM(N1597),FIND("|",SUBSTITUTE(SUBSTITUTE(SUBSTITUTE(SUBSTITUTE(SUBSTITUTE(TRIM(N1597),"/","|"),"(","|"),"（","|"),";","|"),"；","|")&amp;"|")-1))))&lt;=40),IF(ISNUMBER(O1597),O1597,IFERROR(VALUE(O1597),VALUE(LEFT(TRIM(O1597),FIND("|",SUBSTITUTE(SUBSTITUTE(SUBSTITUTE(SUBSTITUTE(SUBSTITUTE(TRIM(O1597),"/","|"),"(","|"),"（","|"),";","|"),"；","|")&amp;"|")-1))))*100/IF(ISNUMBER(N1597),N1597,IFERROR(VALUE(N1597),VALUE(LEFT(TRIM(N1597),FIND("|",SUBSTITUTE(SUBSTITUTE(SUBSTITUTE(SUBSTITUTE(SUBSTITUTE(TRIM(N1597),"/","|"),"(","|"),"（","|"),";","|"),"；","|")&amp;"|")-1)))),""),""))</x:f>
        <x:v>24.06</x:v>
      </x:c>
      <x:c r="AI1597" s="15" t="str">
        <x:f>IFERROR(IF(AND(IF(ISNUMBER(O1597),O1597,IFERROR(VALUE(O1597),VALUE(LEFT(TRIM(O1597),FIND("|",SUBSTITUTE(SUBSTITUTE(SUBSTITUTE(SUBSTITUTE(SUBSTITUTE(TRIM(O1597),"/","|"),"(","|"),"（","|"),";","|"),"；","|")&amp;"|")-1))))&gt;=75,IF(ISNUMBER(O1597),O1597,IFERROR(VALUE(O1597),VALUE(LEFT(TRIM(O1597),FIND("|",SUBSTITUTE(SUBSTITUTE(SUBSTITUTE(SUBSTITUTE(SUBSTITUTE(TRIM(O1597),"/","|"),"(","|"),"（","|"),";","|"),"；","|")&amp;"|")-1))))&lt;=85,IF(ISNUMBER(Q1597),Q1597,IFERROR(VALUE(Q1597),VALUE(LEFT(TRIM(Q1597),FIND("|",SUBSTITUTE(SUBSTITUTE(SUBSTITUTE(SUBSTITUTE(SUBSTITUTE(TRIM(Q1597),"/","|"),"(","|"),"（","|"),";","|"),"；","|")&amp;"|")-1))))&gt;0),IF(ISNUMBER(O1597),O1597,IFERROR(VALUE(O1597),VALUE(LEFT(TRIM(O1597),FIND("|",SUBSTITUTE(SUBSTITUTE(SUBSTITUTE(SUBSTITUTE(SUBSTITUTE(TRIM(O1597),"/","|"),"(","|"),"（","|"),";","|"),"；","|")&amp;"|")-1))))*1000/IF(ISNUMBER(Q1597),Q1597,IFERROR(VALUE(Q1597),VALUE(LEFT(TRIM(Q1597),FIND("|",SUBSTITUTE(SUBSTITUTE(SUBSTITUTE(SUBSTITUTE(SUBSTITUTE(TRIM(Q1597),"/","|"),"(","|"),"（","|"),";","|"),"；","|")&amp;"|")-1)))),""),"")</x:f>
      </x:c>
      <x:c r="AJ1597" s="14" t="str">
        <x:f>IF(AI1597="","","非称重实测")</x:f>
      </x:c>
      <x:c r="AK1597" s="14" t="str"/>
      <x:c r="AL1597" s="14" t="str">
        <x:v>v3.4.6-candidate</x:v>
      </x:c>
    </x:row>
    <x:row r="1598">
      <x:c r="A1598" t="n">
        <x:v>373</x:v>
      </x:c>
      <x:c r="B1598" t="str">
        <x:v>LXA6502SHEVX02</x:v>
      </x:c>
      <x:c r="C1598" t="str">
        <x:v>理想牌</x:v>
      </x:c>
      <x:c r="D1598" t="str">
        <x:v>北京理想汽车有限公司</x:v>
      </x:c>
      <x:c r="E1598" t="str">
        <x:v>理想</x:v>
      </x:c>
      <x:c r="F1598" t="str">
        <x:v>插电式增程混合动力多用途乘用车</x:v>
      </x:c>
      <x:c r="G1598" t="str">
        <x:v>理想L7</x:v>
      </x:c>
      <x:c r="H1598" t="str">
        <x:v>插电式混合动力多用途乘用车</x:v>
      </x:c>
      <x:c r="I1598" t="str">
        <x:v>SUV-D</x:v>
      </x:c>
      <x:c r="J1598" t="str">
        <x:v>PHEV</x:v>
      </x:c>
      <x:c r="K1598" t="str">
        <x:v>否</x:v>
      </x:c>
      <x:c r="L1598" t="n">
        <x:v>2450</x:v>
      </x:c>
      <x:c r="M1598" t="n">
        <x:v>3005</x:v>
      </x:c>
      <x:c r="N1598" t="n">
        <x:v>170</x:v>
      </x:c>
      <x:c r="O1598" t="n">
        <x:v>40.9</x:v>
      </x:c>
      <x:c r="P1598" t="str">
        <x:v>三元锂</x:v>
      </x:c>
      <x:c r="Q1598" t="n">
        <x:v>140</x:v>
      </x:c>
      <x:c r="R1598" t="n">
        <x:v>24.06</x:v>
      </x:c>
      <x:c r="S1598" t="n">
        <x:v>330</x:v>
      </x:c>
      <x:c r="T1598" t="n">
        <x:v>330</x:v>
      </x:c>
      <x:c r="U1598"/>
      <x:c r="V1598"/>
      <x:c r="W1598"/>
      <x:c r="X1598"/>
      <x:c r="Y1598" t="n">
        <x:v>7.6</x:v>
      </x:c>
      <x:c r="Z1598" t="n">
        <x:v>1496</x:v>
      </x:c>
      <x:c r="AA1598" t="n">
        <x:v>113</x:v>
      </x:c>
      <x:c r="AB1598"/>
      <x:c r="AC1598"/>
      <x:c r="AD1598" t="str">
        <x:v>PHEV_历史批次</x:v>
      </x:c>
      <x:c r="AE1598" s="14" t="str"/>
      <x:c r="AF1598" s="14" t="str"/>
      <x:c r="AG1598" s="14" t="str">
        <x:v>待OCR/外部证据：原字段为空</x:v>
      </x:c>
      <x:c r="AH1598" s="15" t="n">
        <x:f>IF(R1598&lt;&gt;"",R1598,IFERROR(IF(AND(IF(ISNUMBER(O1598),O1598,IFERROR(VALUE(O1598),VALUE(LEFT(TRIM(O1598),FIND("|",SUBSTITUTE(SUBSTITUTE(SUBSTITUTE(SUBSTITUTE(SUBSTITUTE(TRIM(O1598),"/","|"),"(","|"),"（","|"),";","|"),"；","|")&amp;"|")-1))))*100/IF(ISNUMBER(N1598),N1598,IFERROR(VALUE(N1598),VALUE(LEFT(TRIM(N1598),FIND("|",SUBSTITUTE(SUBSTITUTE(SUBSTITUTE(SUBSTITUTE(SUBSTITUTE(TRIM(N1598),"/","|"),"(","|"),"（","|"),";","|"),"；","|")&amp;"|")-1))))&gt;=3,IF(ISNUMBER(O1598),O1598,IFERROR(VALUE(O1598),VALUE(LEFT(TRIM(O1598),FIND("|",SUBSTITUTE(SUBSTITUTE(SUBSTITUTE(SUBSTITUTE(SUBSTITUTE(TRIM(O1598),"/","|"),"(","|"),"（","|"),";","|"),"；","|")&amp;"|")-1))))*100/IF(ISNUMBER(N1598),N1598,IFERROR(VALUE(N1598),VALUE(LEFT(TRIM(N1598),FIND("|",SUBSTITUTE(SUBSTITUTE(SUBSTITUTE(SUBSTITUTE(SUBSTITUTE(TRIM(N1598),"/","|"),"(","|"),"（","|"),";","|"),"；","|")&amp;"|")-1))))&lt;=40),IF(ISNUMBER(O1598),O1598,IFERROR(VALUE(O1598),VALUE(LEFT(TRIM(O1598),FIND("|",SUBSTITUTE(SUBSTITUTE(SUBSTITUTE(SUBSTITUTE(SUBSTITUTE(TRIM(O1598),"/","|"),"(","|"),"（","|"),";","|"),"；","|")&amp;"|")-1))))*100/IF(ISNUMBER(N1598),N1598,IFERROR(VALUE(N1598),VALUE(LEFT(TRIM(N1598),FIND("|",SUBSTITUTE(SUBSTITUTE(SUBSTITUTE(SUBSTITUTE(SUBSTITUTE(TRIM(N1598),"/","|"),"(","|"),"（","|"),";","|"),"；","|")&amp;"|")-1)))),""),""))</x:f>
        <x:v>24.06</x:v>
      </x:c>
      <x:c r="AI1598" s="15" t="str">
        <x:f>IFERROR(IF(AND(IF(ISNUMBER(O1598),O1598,IFERROR(VALUE(O1598),VALUE(LEFT(TRIM(O1598),FIND("|",SUBSTITUTE(SUBSTITUTE(SUBSTITUTE(SUBSTITUTE(SUBSTITUTE(TRIM(O1598),"/","|"),"(","|"),"（","|"),";","|"),"；","|")&amp;"|")-1))))&gt;=75,IF(ISNUMBER(O1598),O1598,IFERROR(VALUE(O1598),VALUE(LEFT(TRIM(O1598),FIND("|",SUBSTITUTE(SUBSTITUTE(SUBSTITUTE(SUBSTITUTE(SUBSTITUTE(TRIM(O1598),"/","|"),"(","|"),"（","|"),";","|"),"；","|")&amp;"|")-1))))&lt;=85,IF(ISNUMBER(Q1598),Q1598,IFERROR(VALUE(Q1598),VALUE(LEFT(TRIM(Q1598),FIND("|",SUBSTITUTE(SUBSTITUTE(SUBSTITUTE(SUBSTITUTE(SUBSTITUTE(TRIM(Q1598),"/","|"),"(","|"),"（","|"),";","|"),"；","|")&amp;"|")-1))))&gt;0),IF(ISNUMBER(O1598),O1598,IFERROR(VALUE(O1598),VALUE(LEFT(TRIM(O1598),FIND("|",SUBSTITUTE(SUBSTITUTE(SUBSTITUTE(SUBSTITUTE(SUBSTITUTE(TRIM(O1598),"/","|"),"(","|"),"（","|"),";","|"),"；","|")&amp;"|")-1))))*1000/IF(ISNUMBER(Q1598),Q1598,IFERROR(VALUE(Q1598),VALUE(LEFT(TRIM(Q1598),FIND("|",SUBSTITUTE(SUBSTITUTE(SUBSTITUTE(SUBSTITUTE(SUBSTITUTE(TRIM(Q1598),"/","|"),"(","|"),"（","|"),";","|"),"；","|")&amp;"|")-1)))),""),"")</x:f>
      </x:c>
      <x:c r="AJ1598" s="14" t="str">
        <x:f>IF(AI1598="","","非称重实测")</x:f>
      </x:c>
      <x:c r="AK1598" s="14" t="str"/>
      <x:c r="AL1598" s="14" t="str">
        <x:v>v3.4.6-candidate</x:v>
      </x:c>
    </x:row>
    <x:row r="1599">
      <x:c r="A1599" t="n">
        <x:v>373</x:v>
      </x:c>
      <x:c r="B1599" t="str">
        <x:v>LXA6502SHEVX03</x:v>
      </x:c>
      <x:c r="C1599" t="str">
        <x:v>理想牌</x:v>
      </x:c>
      <x:c r="D1599" t="str">
        <x:v>北京理想汽车有限公司</x:v>
      </x:c>
      <x:c r="E1599" t="str">
        <x:v>理想</x:v>
      </x:c>
      <x:c r="F1599" t="str">
        <x:v>插电式增程混合动力多用途乘用车</x:v>
      </x:c>
      <x:c r="G1599" t="str">
        <x:v>理想L7</x:v>
      </x:c>
      <x:c r="H1599" t="str">
        <x:v>插电式混合动力多用途乘用车</x:v>
      </x:c>
      <x:c r="I1599" t="str">
        <x:v>SUV-D</x:v>
      </x:c>
      <x:c r="J1599" t="str">
        <x:v>PHEV</x:v>
      </x:c>
      <x:c r="K1599" t="str">
        <x:v>否</x:v>
      </x:c>
      <x:c r="L1599" t="n">
        <x:v>2450</x:v>
      </x:c>
      <x:c r="M1599" t="n">
        <x:v>3005</x:v>
      </x:c>
      <x:c r="N1599" t="n">
        <x:v>170</x:v>
      </x:c>
      <x:c r="O1599" t="n">
        <x:v>41.3</x:v>
      </x:c>
      <x:c r="P1599" t="str">
        <x:v>三元锂</x:v>
      </x:c>
      <x:c r="Q1599" t="n">
        <x:v>167.477696674777</x:v>
      </x:c>
      <x:c r="R1599" t="n">
        <x:v>24.29</x:v>
      </x:c>
      <x:c r="S1599" t="n">
        <x:v>330</x:v>
      </x:c>
      <x:c r="T1599" t="n">
        <x:v>330</x:v>
      </x:c>
      <x:c r="U1599"/>
      <x:c r="V1599"/>
      <x:c r="W1599"/>
      <x:c r="X1599"/>
      <x:c r="Y1599" t="n">
        <x:v>7.6</x:v>
      </x:c>
      <x:c r="Z1599" t="n">
        <x:v>1496</x:v>
      </x:c>
      <x:c r="AA1599" t="n">
        <x:v>113</x:v>
      </x:c>
      <x:c r="AB1599"/>
      <x:c r="AC1599"/>
      <x:c r="AD1599" t="str">
        <x:v>PHEV_历史批次</x:v>
      </x:c>
      <x:c r="AE1599" s="14" t="str"/>
      <x:c r="AF1599" s="14" t="str"/>
      <x:c r="AG1599" s="14" t="str">
        <x:v>待OCR/外部证据：原字段为空</x:v>
      </x:c>
      <x:c r="AH1599" s="15" t="n">
        <x:f>IF(R1599&lt;&gt;"",R1599,IFERROR(IF(AND(IF(ISNUMBER(O1599),O1599,IFERROR(VALUE(O1599),VALUE(LEFT(TRIM(O1599),FIND("|",SUBSTITUTE(SUBSTITUTE(SUBSTITUTE(SUBSTITUTE(SUBSTITUTE(TRIM(O1599),"/","|"),"(","|"),"（","|"),";","|"),"；","|")&amp;"|")-1))))*100/IF(ISNUMBER(N1599),N1599,IFERROR(VALUE(N1599),VALUE(LEFT(TRIM(N1599),FIND("|",SUBSTITUTE(SUBSTITUTE(SUBSTITUTE(SUBSTITUTE(SUBSTITUTE(TRIM(N1599),"/","|"),"(","|"),"（","|"),";","|"),"；","|")&amp;"|")-1))))&gt;=3,IF(ISNUMBER(O1599),O1599,IFERROR(VALUE(O1599),VALUE(LEFT(TRIM(O1599),FIND("|",SUBSTITUTE(SUBSTITUTE(SUBSTITUTE(SUBSTITUTE(SUBSTITUTE(TRIM(O1599),"/","|"),"(","|"),"（","|"),";","|"),"；","|")&amp;"|")-1))))*100/IF(ISNUMBER(N1599),N1599,IFERROR(VALUE(N1599),VALUE(LEFT(TRIM(N1599),FIND("|",SUBSTITUTE(SUBSTITUTE(SUBSTITUTE(SUBSTITUTE(SUBSTITUTE(TRIM(N1599),"/","|"),"(","|"),"（","|"),";","|"),"；","|")&amp;"|")-1))))&lt;=40),IF(ISNUMBER(O1599),O1599,IFERROR(VALUE(O1599),VALUE(LEFT(TRIM(O1599),FIND("|",SUBSTITUTE(SUBSTITUTE(SUBSTITUTE(SUBSTITUTE(SUBSTITUTE(TRIM(O1599),"/","|"),"(","|"),"（","|"),";","|"),"；","|")&amp;"|")-1))))*100/IF(ISNUMBER(N1599),N1599,IFERROR(VALUE(N1599),VALUE(LEFT(TRIM(N1599),FIND("|",SUBSTITUTE(SUBSTITUTE(SUBSTITUTE(SUBSTITUTE(SUBSTITUTE(TRIM(N1599),"/","|"),"(","|"),"（","|"),";","|"),"；","|")&amp;"|")-1)))),""),""))</x:f>
        <x:v>24.29</x:v>
      </x:c>
      <x:c r="AI1599" s="15" t="str">
        <x:f>IFERROR(IF(AND(IF(ISNUMBER(O1599),O1599,IFERROR(VALUE(O1599),VALUE(LEFT(TRIM(O1599),FIND("|",SUBSTITUTE(SUBSTITUTE(SUBSTITUTE(SUBSTITUTE(SUBSTITUTE(TRIM(O1599),"/","|"),"(","|"),"（","|"),";","|"),"；","|")&amp;"|")-1))))&gt;=75,IF(ISNUMBER(O1599),O1599,IFERROR(VALUE(O1599),VALUE(LEFT(TRIM(O1599),FIND("|",SUBSTITUTE(SUBSTITUTE(SUBSTITUTE(SUBSTITUTE(SUBSTITUTE(TRIM(O1599),"/","|"),"(","|"),"（","|"),";","|"),"；","|")&amp;"|")-1))))&lt;=85,IF(ISNUMBER(Q1599),Q1599,IFERROR(VALUE(Q1599),VALUE(LEFT(TRIM(Q1599),FIND("|",SUBSTITUTE(SUBSTITUTE(SUBSTITUTE(SUBSTITUTE(SUBSTITUTE(TRIM(Q1599),"/","|"),"(","|"),"（","|"),";","|"),"；","|")&amp;"|")-1))))&gt;0),IF(ISNUMBER(O1599),O1599,IFERROR(VALUE(O1599),VALUE(LEFT(TRIM(O1599),FIND("|",SUBSTITUTE(SUBSTITUTE(SUBSTITUTE(SUBSTITUTE(SUBSTITUTE(TRIM(O1599),"/","|"),"(","|"),"（","|"),";","|"),"；","|")&amp;"|")-1))))*1000/IF(ISNUMBER(Q1599),Q1599,IFERROR(VALUE(Q1599),VALUE(LEFT(TRIM(Q1599),FIND("|",SUBSTITUTE(SUBSTITUTE(SUBSTITUTE(SUBSTITUTE(SUBSTITUTE(TRIM(Q1599),"/","|"),"(","|"),"（","|"),";","|"),"；","|")&amp;"|")-1)))),""),"")</x:f>
      </x:c>
      <x:c r="AJ1599" s="14" t="str">
        <x:f>IF(AI1599="","","非称重实测")</x:f>
      </x:c>
      <x:c r="AK1599" s="14" t="str"/>
      <x:c r="AL1599" s="14" t="str">
        <x:v>v3.4.6-candidate</x:v>
      </x:c>
    </x:row>
    <x:row r="1600">
      <x:c r="A1600" t="n">
        <x:v>373</x:v>
      </x:c>
      <x:c r="B1600" t="str">
        <x:v>LXA6502SHEVX04</x:v>
      </x:c>
      <x:c r="C1600" t="str">
        <x:v>理想牌</x:v>
      </x:c>
      <x:c r="D1600" t="str">
        <x:v>北京理想汽车有限公司</x:v>
      </x:c>
      <x:c r="E1600" t="str">
        <x:v>理想</x:v>
      </x:c>
      <x:c r="F1600" t="str">
        <x:v>插电式增程混合动力多用途乘用车</x:v>
      </x:c>
      <x:c r="G1600" t="str">
        <x:v>理想L7</x:v>
      </x:c>
      <x:c r="H1600" t="str">
        <x:v>插电式混合动力多用途乘用车</x:v>
      </x:c>
      <x:c r="I1600" t="str">
        <x:v>SUV-D</x:v>
      </x:c>
      <x:c r="J1600" t="str">
        <x:v>PHEV</x:v>
      </x:c>
      <x:c r="K1600" t="str">
        <x:v>否</x:v>
      </x:c>
      <x:c r="L1600" t="n">
        <x:v>2450</x:v>
      </x:c>
      <x:c r="M1600" t="n">
        <x:v>3005</x:v>
      </x:c>
      <x:c r="N1600" t="n">
        <x:v>170</x:v>
      </x:c>
      <x:c r="O1600" t="n">
        <x:v>41.4</x:v>
      </x:c>
      <x:c r="P1600" t="str">
        <x:v>三元锂</x:v>
      </x:c>
      <x:c r="Q1600" t="n">
        <x:v>167.6113360323886</x:v>
      </x:c>
      <x:c r="R1600" t="n">
        <x:v>24.35</x:v>
      </x:c>
      <x:c r="S1600" t="n">
        <x:v>330</x:v>
      </x:c>
      <x:c r="T1600" t="n">
        <x:v>330</x:v>
      </x:c>
      <x:c r="U1600"/>
      <x:c r="V1600"/>
      <x:c r="W1600"/>
      <x:c r="X1600"/>
      <x:c r="Y1600" t="n">
        <x:v>7.6</x:v>
      </x:c>
      <x:c r="Z1600" t="n">
        <x:v>1496</x:v>
      </x:c>
      <x:c r="AA1600" t="n">
        <x:v>113</x:v>
      </x:c>
      <x:c r="AB1600"/>
      <x:c r="AC1600"/>
      <x:c r="AD1600" t="str">
        <x:v>PHEV_历史批次</x:v>
      </x:c>
      <x:c r="AE1600" s="14" t="str"/>
      <x:c r="AF1600" s="14" t="str"/>
      <x:c r="AG1600" s="14" t="str">
        <x:v>待OCR/外部证据：原字段为空</x:v>
      </x:c>
      <x:c r="AH1600" s="15" t="n">
        <x:f>IF(R1600&lt;&gt;"",R1600,IFERROR(IF(AND(IF(ISNUMBER(O1600),O1600,IFERROR(VALUE(O1600),VALUE(LEFT(TRIM(O1600),FIND("|",SUBSTITUTE(SUBSTITUTE(SUBSTITUTE(SUBSTITUTE(SUBSTITUTE(TRIM(O1600),"/","|"),"(","|"),"（","|"),";","|"),"；","|")&amp;"|")-1))))*100/IF(ISNUMBER(N1600),N1600,IFERROR(VALUE(N1600),VALUE(LEFT(TRIM(N1600),FIND("|",SUBSTITUTE(SUBSTITUTE(SUBSTITUTE(SUBSTITUTE(SUBSTITUTE(TRIM(N1600),"/","|"),"(","|"),"（","|"),";","|"),"；","|")&amp;"|")-1))))&gt;=3,IF(ISNUMBER(O1600),O1600,IFERROR(VALUE(O1600),VALUE(LEFT(TRIM(O1600),FIND("|",SUBSTITUTE(SUBSTITUTE(SUBSTITUTE(SUBSTITUTE(SUBSTITUTE(TRIM(O1600),"/","|"),"(","|"),"（","|"),";","|"),"；","|")&amp;"|")-1))))*100/IF(ISNUMBER(N1600),N1600,IFERROR(VALUE(N1600),VALUE(LEFT(TRIM(N1600),FIND("|",SUBSTITUTE(SUBSTITUTE(SUBSTITUTE(SUBSTITUTE(SUBSTITUTE(TRIM(N1600),"/","|"),"(","|"),"（","|"),";","|"),"；","|")&amp;"|")-1))))&lt;=40),IF(ISNUMBER(O1600),O1600,IFERROR(VALUE(O1600),VALUE(LEFT(TRIM(O1600),FIND("|",SUBSTITUTE(SUBSTITUTE(SUBSTITUTE(SUBSTITUTE(SUBSTITUTE(TRIM(O1600),"/","|"),"(","|"),"（","|"),";","|"),"；","|")&amp;"|")-1))))*100/IF(ISNUMBER(N1600),N1600,IFERROR(VALUE(N1600),VALUE(LEFT(TRIM(N1600),FIND("|",SUBSTITUTE(SUBSTITUTE(SUBSTITUTE(SUBSTITUTE(SUBSTITUTE(TRIM(N1600),"/","|"),"(","|"),"（","|"),";","|"),"；","|")&amp;"|")-1)))),""),""))</x:f>
        <x:v>24.35</x:v>
      </x:c>
      <x:c r="AI1600" s="15" t="str">
        <x:f>IFERROR(IF(AND(IF(ISNUMBER(O1600),O1600,IFERROR(VALUE(O1600),VALUE(LEFT(TRIM(O1600),FIND("|",SUBSTITUTE(SUBSTITUTE(SUBSTITUTE(SUBSTITUTE(SUBSTITUTE(TRIM(O1600),"/","|"),"(","|"),"（","|"),";","|"),"；","|")&amp;"|")-1))))&gt;=75,IF(ISNUMBER(O1600),O1600,IFERROR(VALUE(O1600),VALUE(LEFT(TRIM(O1600),FIND("|",SUBSTITUTE(SUBSTITUTE(SUBSTITUTE(SUBSTITUTE(SUBSTITUTE(TRIM(O1600),"/","|"),"(","|"),"（","|"),";","|"),"；","|")&amp;"|")-1))))&lt;=85,IF(ISNUMBER(Q1600),Q1600,IFERROR(VALUE(Q1600),VALUE(LEFT(TRIM(Q1600),FIND("|",SUBSTITUTE(SUBSTITUTE(SUBSTITUTE(SUBSTITUTE(SUBSTITUTE(TRIM(Q1600),"/","|"),"(","|"),"（","|"),";","|"),"；","|")&amp;"|")-1))))&gt;0),IF(ISNUMBER(O1600),O1600,IFERROR(VALUE(O1600),VALUE(LEFT(TRIM(O1600),FIND("|",SUBSTITUTE(SUBSTITUTE(SUBSTITUTE(SUBSTITUTE(SUBSTITUTE(TRIM(O1600),"/","|"),"(","|"),"（","|"),";","|"),"；","|")&amp;"|")-1))))*1000/IF(ISNUMBER(Q1600),Q1600,IFERROR(VALUE(Q1600),VALUE(LEFT(TRIM(Q1600),FIND("|",SUBSTITUTE(SUBSTITUTE(SUBSTITUTE(SUBSTITUTE(SUBSTITUTE(TRIM(Q1600),"/","|"),"(","|"),"（","|"),";","|"),"；","|")&amp;"|")-1)))),""),"")</x:f>
      </x:c>
      <x:c r="AJ1600" s="14" t="str">
        <x:f>IF(AI1600="","","非称重实测")</x:f>
      </x:c>
      <x:c r="AK1600" s="14" t="str"/>
      <x:c r="AL1600" s="14" t="str">
        <x:v>v3.4.6-candidate</x:v>
      </x:c>
    </x:row>
    <x:row r="1601">
      <x:c r="A1601" t="n">
        <x:v>373</x:v>
      </x:c>
      <x:c r="B1601" t="str">
        <x:v>LXA6511SHEVX01</x:v>
      </x:c>
      <x:c r="C1601" t="str">
        <x:v>理想牌</x:v>
      </x:c>
      <x:c r="D1601" t="str">
        <x:v>北京理想汽车有限公司</x:v>
      </x:c>
      <x:c r="E1601" t="str">
        <x:v>理想</x:v>
      </x:c>
      <x:c r="F1601" t="str">
        <x:v>插电式增程混合动力多用途乘用车</x:v>
      </x:c>
      <x:c r="G1601" t="str">
        <x:v>理想L8</x:v>
      </x:c>
      <x:c r="H1601" t="str">
        <x:v>插电式混合动力多用途乘用车</x:v>
      </x:c>
      <x:c r="I1601" t="str">
        <x:v>SUV-D</x:v>
      </x:c>
      <x:c r="J1601" t="str">
        <x:v>PHEV</x:v>
      </x:c>
      <x:c r="K1601" t="str">
        <x:v>否</x:v>
      </x:c>
      <x:c r="L1601" t="str">
        <x:v>2480/2470</x:v>
      </x:c>
      <x:c r="M1601" t="n">
        <x:v>3005</x:v>
      </x:c>
      <x:c r="N1601" t="n">
        <x:v>168</x:v>
      </x:c>
      <x:c r="O1601" t="n">
        <x:v>40.9</x:v>
      </x:c>
      <x:c r="P1601" t="str">
        <x:v>三元锂</x:v>
      </x:c>
      <x:c r="Q1601" t="n">
        <x:v>140</x:v>
      </x:c>
      <x:c r="R1601" t="n">
        <x:v>24.35</x:v>
      </x:c>
      <x:c r="S1601" t="n">
        <x:v>330</x:v>
      </x:c>
      <x:c r="T1601" t="n">
        <x:v>330</x:v>
      </x:c>
      <x:c r="U1601"/>
      <x:c r="V1601"/>
      <x:c r="W1601"/>
      <x:c r="X1601"/>
      <x:c r="Y1601" t="n">
        <x:v>7.7</x:v>
      </x:c>
      <x:c r="Z1601" t="n">
        <x:v>1496</x:v>
      </x:c>
      <x:c r="AA1601" t="n">
        <x:v>113</x:v>
      </x:c>
      <x:c r="AB1601"/>
      <x:c r="AC1601"/>
      <x:c r="AD1601" t="str">
        <x:v>PHEV_历史批次</x:v>
      </x:c>
      <x:c r="AE1601" s="14" t="str"/>
      <x:c r="AF1601" s="14" t="str"/>
      <x:c r="AG1601" s="14" t="str">
        <x:v>待OCR/外部证据：原字段为空</x:v>
      </x:c>
      <x:c r="AH1601" s="15" t="n">
        <x:f>IF(R1601&lt;&gt;"",R1601,IFERROR(IF(AND(IF(ISNUMBER(O1601),O1601,IFERROR(VALUE(O1601),VALUE(LEFT(TRIM(O1601),FIND("|",SUBSTITUTE(SUBSTITUTE(SUBSTITUTE(SUBSTITUTE(SUBSTITUTE(TRIM(O1601),"/","|"),"(","|"),"（","|"),";","|"),"；","|")&amp;"|")-1))))*100/IF(ISNUMBER(N1601),N1601,IFERROR(VALUE(N1601),VALUE(LEFT(TRIM(N1601),FIND("|",SUBSTITUTE(SUBSTITUTE(SUBSTITUTE(SUBSTITUTE(SUBSTITUTE(TRIM(N1601),"/","|"),"(","|"),"（","|"),";","|"),"；","|")&amp;"|")-1))))&gt;=3,IF(ISNUMBER(O1601),O1601,IFERROR(VALUE(O1601),VALUE(LEFT(TRIM(O1601),FIND("|",SUBSTITUTE(SUBSTITUTE(SUBSTITUTE(SUBSTITUTE(SUBSTITUTE(TRIM(O1601),"/","|"),"(","|"),"（","|"),";","|"),"；","|")&amp;"|")-1))))*100/IF(ISNUMBER(N1601),N1601,IFERROR(VALUE(N1601),VALUE(LEFT(TRIM(N1601),FIND("|",SUBSTITUTE(SUBSTITUTE(SUBSTITUTE(SUBSTITUTE(SUBSTITUTE(TRIM(N1601),"/","|"),"(","|"),"（","|"),";","|"),"；","|")&amp;"|")-1))))&lt;=40),IF(ISNUMBER(O1601),O1601,IFERROR(VALUE(O1601),VALUE(LEFT(TRIM(O1601),FIND("|",SUBSTITUTE(SUBSTITUTE(SUBSTITUTE(SUBSTITUTE(SUBSTITUTE(TRIM(O1601),"/","|"),"(","|"),"（","|"),";","|"),"；","|")&amp;"|")-1))))*100/IF(ISNUMBER(N1601),N1601,IFERROR(VALUE(N1601),VALUE(LEFT(TRIM(N1601),FIND("|",SUBSTITUTE(SUBSTITUTE(SUBSTITUTE(SUBSTITUTE(SUBSTITUTE(TRIM(N1601),"/","|"),"(","|"),"（","|"),";","|"),"；","|")&amp;"|")-1)))),""),""))</x:f>
        <x:v>24.35</x:v>
      </x:c>
      <x:c r="AI1601" s="15" t="str">
        <x:f>IFERROR(IF(AND(IF(ISNUMBER(O1601),O1601,IFERROR(VALUE(O1601),VALUE(LEFT(TRIM(O1601),FIND("|",SUBSTITUTE(SUBSTITUTE(SUBSTITUTE(SUBSTITUTE(SUBSTITUTE(TRIM(O1601),"/","|"),"(","|"),"（","|"),";","|"),"；","|")&amp;"|")-1))))&gt;=75,IF(ISNUMBER(O1601),O1601,IFERROR(VALUE(O1601),VALUE(LEFT(TRIM(O1601),FIND("|",SUBSTITUTE(SUBSTITUTE(SUBSTITUTE(SUBSTITUTE(SUBSTITUTE(TRIM(O1601),"/","|"),"(","|"),"（","|"),";","|"),"；","|")&amp;"|")-1))))&lt;=85,IF(ISNUMBER(Q1601),Q1601,IFERROR(VALUE(Q1601),VALUE(LEFT(TRIM(Q1601),FIND("|",SUBSTITUTE(SUBSTITUTE(SUBSTITUTE(SUBSTITUTE(SUBSTITUTE(TRIM(Q1601),"/","|"),"(","|"),"（","|"),";","|"),"；","|")&amp;"|")-1))))&gt;0),IF(ISNUMBER(O1601),O1601,IFERROR(VALUE(O1601),VALUE(LEFT(TRIM(O1601),FIND("|",SUBSTITUTE(SUBSTITUTE(SUBSTITUTE(SUBSTITUTE(SUBSTITUTE(TRIM(O1601),"/","|"),"(","|"),"（","|"),";","|"),"；","|")&amp;"|")-1))))*1000/IF(ISNUMBER(Q1601),Q1601,IFERROR(VALUE(Q1601),VALUE(LEFT(TRIM(Q1601),FIND("|",SUBSTITUTE(SUBSTITUTE(SUBSTITUTE(SUBSTITUTE(SUBSTITUTE(TRIM(Q1601),"/","|"),"(","|"),"（","|"),";","|"),"；","|")&amp;"|")-1)))),""),"")</x:f>
      </x:c>
      <x:c r="AJ1601" s="14" t="str">
        <x:f>IF(AI1601="","","非称重实测")</x:f>
      </x:c>
      <x:c r="AK1601" s="14" t="str"/>
      <x:c r="AL1601" s="14" t="str">
        <x:v>v3.4.6-candidate</x:v>
      </x:c>
    </x:row>
    <x:row r="1602">
      <x:c r="A1602" t="n">
        <x:v>373</x:v>
      </x:c>
      <x:c r="B1602" t="str">
        <x:v>LXA6511SHEVX03</x:v>
      </x:c>
      <x:c r="C1602" t="str">
        <x:v>理想牌</x:v>
      </x:c>
      <x:c r="D1602" t="str">
        <x:v>北京理想汽车有限公司</x:v>
      </x:c>
      <x:c r="E1602" t="str">
        <x:v>理想</x:v>
      </x:c>
      <x:c r="F1602" t="str">
        <x:v>插电式增程混合动力多用途乘用车</x:v>
      </x:c>
      <x:c r="G1602" t="str">
        <x:v>理想L8</x:v>
      </x:c>
      <x:c r="H1602" t="str">
        <x:v>插电式混合动力多用途乘用车</x:v>
      </x:c>
      <x:c r="I1602" t="str">
        <x:v>SUV-D</x:v>
      </x:c>
      <x:c r="J1602" t="str">
        <x:v>PHEV</x:v>
      </x:c>
      <x:c r="K1602" t="str">
        <x:v>否</x:v>
      </x:c>
      <x:c r="L1602" t="n">
        <x:v>2470</x:v>
      </x:c>
      <x:c r="M1602" t="n">
        <x:v>3005</x:v>
      </x:c>
      <x:c r="N1602" t="n">
        <x:v>168</x:v>
      </x:c>
      <x:c r="O1602" t="n">
        <x:v>40.9</x:v>
      </x:c>
      <x:c r="P1602" t="str">
        <x:v>三元锂</x:v>
      </x:c>
      <x:c r="Q1602" t="n">
        <x:v>140</x:v>
      </x:c>
      <x:c r="R1602" t="n">
        <x:v>24.35</x:v>
      </x:c>
      <x:c r="S1602" t="n">
        <x:v>330</x:v>
      </x:c>
      <x:c r="T1602" t="n">
        <x:v>330</x:v>
      </x:c>
      <x:c r="U1602"/>
      <x:c r="V1602"/>
      <x:c r="W1602"/>
      <x:c r="X1602"/>
      <x:c r="Y1602" t="n">
        <x:v>7.7</x:v>
      </x:c>
      <x:c r="Z1602" t="n">
        <x:v>1496</x:v>
      </x:c>
      <x:c r="AA1602" t="n">
        <x:v>113</x:v>
      </x:c>
      <x:c r="AB1602"/>
      <x:c r="AC1602"/>
      <x:c r="AD1602" t="str">
        <x:v>PHEV_历史批次</x:v>
      </x:c>
      <x:c r="AE1602" s="14" t="str"/>
      <x:c r="AF1602" s="14" t="str"/>
      <x:c r="AG1602" s="14" t="str">
        <x:v>待OCR/外部证据：原字段为空</x:v>
      </x:c>
      <x:c r="AH1602" s="15" t="n">
        <x:f>IF(R1602&lt;&gt;"",R1602,IFERROR(IF(AND(IF(ISNUMBER(O1602),O1602,IFERROR(VALUE(O1602),VALUE(LEFT(TRIM(O1602),FIND("|",SUBSTITUTE(SUBSTITUTE(SUBSTITUTE(SUBSTITUTE(SUBSTITUTE(TRIM(O1602),"/","|"),"(","|"),"（","|"),";","|"),"；","|")&amp;"|")-1))))*100/IF(ISNUMBER(N1602),N1602,IFERROR(VALUE(N1602),VALUE(LEFT(TRIM(N1602),FIND("|",SUBSTITUTE(SUBSTITUTE(SUBSTITUTE(SUBSTITUTE(SUBSTITUTE(TRIM(N1602),"/","|"),"(","|"),"（","|"),";","|"),"；","|")&amp;"|")-1))))&gt;=3,IF(ISNUMBER(O1602),O1602,IFERROR(VALUE(O1602),VALUE(LEFT(TRIM(O1602),FIND("|",SUBSTITUTE(SUBSTITUTE(SUBSTITUTE(SUBSTITUTE(SUBSTITUTE(TRIM(O1602),"/","|"),"(","|"),"（","|"),";","|"),"；","|")&amp;"|")-1))))*100/IF(ISNUMBER(N1602),N1602,IFERROR(VALUE(N1602),VALUE(LEFT(TRIM(N1602),FIND("|",SUBSTITUTE(SUBSTITUTE(SUBSTITUTE(SUBSTITUTE(SUBSTITUTE(TRIM(N1602),"/","|"),"(","|"),"（","|"),";","|"),"；","|")&amp;"|")-1))))&lt;=40),IF(ISNUMBER(O1602),O1602,IFERROR(VALUE(O1602),VALUE(LEFT(TRIM(O1602),FIND("|",SUBSTITUTE(SUBSTITUTE(SUBSTITUTE(SUBSTITUTE(SUBSTITUTE(TRIM(O1602),"/","|"),"(","|"),"（","|"),";","|"),"；","|")&amp;"|")-1))))*100/IF(ISNUMBER(N1602),N1602,IFERROR(VALUE(N1602),VALUE(LEFT(TRIM(N1602),FIND("|",SUBSTITUTE(SUBSTITUTE(SUBSTITUTE(SUBSTITUTE(SUBSTITUTE(TRIM(N1602),"/","|"),"(","|"),"（","|"),";","|"),"；","|")&amp;"|")-1)))),""),""))</x:f>
        <x:v>24.35</x:v>
      </x:c>
      <x:c r="AI1602" s="15" t="str">
        <x:f>IFERROR(IF(AND(IF(ISNUMBER(O1602),O1602,IFERROR(VALUE(O1602),VALUE(LEFT(TRIM(O1602),FIND("|",SUBSTITUTE(SUBSTITUTE(SUBSTITUTE(SUBSTITUTE(SUBSTITUTE(TRIM(O1602),"/","|"),"(","|"),"（","|"),";","|"),"；","|")&amp;"|")-1))))&gt;=75,IF(ISNUMBER(O1602),O1602,IFERROR(VALUE(O1602),VALUE(LEFT(TRIM(O1602),FIND("|",SUBSTITUTE(SUBSTITUTE(SUBSTITUTE(SUBSTITUTE(SUBSTITUTE(TRIM(O1602),"/","|"),"(","|"),"（","|"),";","|"),"；","|")&amp;"|")-1))))&lt;=85,IF(ISNUMBER(Q1602),Q1602,IFERROR(VALUE(Q1602),VALUE(LEFT(TRIM(Q1602),FIND("|",SUBSTITUTE(SUBSTITUTE(SUBSTITUTE(SUBSTITUTE(SUBSTITUTE(TRIM(Q1602),"/","|"),"(","|"),"（","|"),";","|"),"；","|")&amp;"|")-1))))&gt;0),IF(ISNUMBER(O1602),O1602,IFERROR(VALUE(O1602),VALUE(LEFT(TRIM(O1602),FIND("|",SUBSTITUTE(SUBSTITUTE(SUBSTITUTE(SUBSTITUTE(SUBSTITUTE(TRIM(O1602),"/","|"),"(","|"),"（","|"),";","|"),"；","|")&amp;"|")-1))))*1000/IF(ISNUMBER(Q1602),Q1602,IFERROR(VALUE(Q1602),VALUE(LEFT(TRIM(Q1602),FIND("|",SUBSTITUTE(SUBSTITUTE(SUBSTITUTE(SUBSTITUTE(SUBSTITUTE(TRIM(Q1602),"/","|"),"(","|"),"（","|"),";","|"),"；","|")&amp;"|")-1)))),""),"")</x:f>
      </x:c>
      <x:c r="AJ1602" s="14" t="str">
        <x:f>IF(AI1602="","","非称重实测")</x:f>
      </x:c>
      <x:c r="AK1602" s="14" t="str"/>
      <x:c r="AL1602" s="14" t="str">
        <x:v>v3.4.6-candidate</x:v>
      </x:c>
    </x:row>
    <x:row r="1603">
      <x:c r="A1603" t="n">
        <x:v>373</x:v>
      </x:c>
      <x:c r="B1603" t="str">
        <x:v>LXA6511SHEVX04</x:v>
      </x:c>
      <x:c r="C1603" t="str">
        <x:v>理想牌</x:v>
      </x:c>
      <x:c r="D1603" t="str">
        <x:v>北京理想汽车有限公司</x:v>
      </x:c>
      <x:c r="E1603" t="str">
        <x:v>理想</x:v>
      </x:c>
      <x:c r="F1603" t="str">
        <x:v>插电式增程混合动力多用途乘用车</x:v>
      </x:c>
      <x:c r="G1603" t="str">
        <x:v>理想L8</x:v>
      </x:c>
      <x:c r="H1603" t="str">
        <x:v>插电式混合动力多用途乘用车</x:v>
      </x:c>
      <x:c r="I1603" t="str">
        <x:v>SUV-D</x:v>
      </x:c>
      <x:c r="J1603" t="str">
        <x:v>PHEV</x:v>
      </x:c>
      <x:c r="K1603" t="str">
        <x:v>否</x:v>
      </x:c>
      <x:c r="L1603" t="n">
        <x:v>2470</x:v>
      </x:c>
      <x:c r="M1603" t="n">
        <x:v>3005</x:v>
      </x:c>
      <x:c r="N1603" t="n">
        <x:v>168</x:v>
      </x:c>
      <x:c r="O1603" t="n">
        <x:v>41.4</x:v>
      </x:c>
      <x:c r="P1603" t="str">
        <x:v>三元锂</x:v>
      </x:c>
      <x:c r="Q1603" t="n">
        <x:v>167.6113360323886</x:v>
      </x:c>
      <x:c r="R1603" t="n">
        <x:v>24.64</x:v>
      </x:c>
      <x:c r="S1603" t="n">
        <x:v>330</x:v>
      </x:c>
      <x:c r="T1603" t="n">
        <x:v>330</x:v>
      </x:c>
      <x:c r="U1603"/>
      <x:c r="V1603"/>
      <x:c r="W1603"/>
      <x:c r="X1603"/>
      <x:c r="Y1603" t="n">
        <x:v>7.7</x:v>
      </x:c>
      <x:c r="Z1603" t="n">
        <x:v>1496</x:v>
      </x:c>
      <x:c r="AA1603" t="n">
        <x:v>113</x:v>
      </x:c>
      <x:c r="AB1603"/>
      <x:c r="AC1603"/>
      <x:c r="AD1603" t="str">
        <x:v>PHEV_历史批次</x:v>
      </x:c>
      <x:c r="AE1603" s="14" t="str"/>
      <x:c r="AF1603" s="14" t="str"/>
      <x:c r="AG1603" s="14" t="str">
        <x:v>待OCR/外部证据：原字段为空</x:v>
      </x:c>
      <x:c r="AH1603" s="15" t="n">
        <x:f>IF(R1603&lt;&gt;"",R1603,IFERROR(IF(AND(IF(ISNUMBER(O1603),O1603,IFERROR(VALUE(O1603),VALUE(LEFT(TRIM(O1603),FIND("|",SUBSTITUTE(SUBSTITUTE(SUBSTITUTE(SUBSTITUTE(SUBSTITUTE(TRIM(O1603),"/","|"),"(","|"),"（","|"),";","|"),"；","|")&amp;"|")-1))))*100/IF(ISNUMBER(N1603),N1603,IFERROR(VALUE(N1603),VALUE(LEFT(TRIM(N1603),FIND("|",SUBSTITUTE(SUBSTITUTE(SUBSTITUTE(SUBSTITUTE(SUBSTITUTE(TRIM(N1603),"/","|"),"(","|"),"（","|"),";","|"),"；","|")&amp;"|")-1))))&gt;=3,IF(ISNUMBER(O1603),O1603,IFERROR(VALUE(O1603),VALUE(LEFT(TRIM(O1603),FIND("|",SUBSTITUTE(SUBSTITUTE(SUBSTITUTE(SUBSTITUTE(SUBSTITUTE(TRIM(O1603),"/","|"),"(","|"),"（","|"),";","|"),"；","|")&amp;"|")-1))))*100/IF(ISNUMBER(N1603),N1603,IFERROR(VALUE(N1603),VALUE(LEFT(TRIM(N1603),FIND("|",SUBSTITUTE(SUBSTITUTE(SUBSTITUTE(SUBSTITUTE(SUBSTITUTE(TRIM(N1603),"/","|"),"(","|"),"（","|"),";","|"),"；","|")&amp;"|")-1))))&lt;=40),IF(ISNUMBER(O1603),O1603,IFERROR(VALUE(O1603),VALUE(LEFT(TRIM(O1603),FIND("|",SUBSTITUTE(SUBSTITUTE(SUBSTITUTE(SUBSTITUTE(SUBSTITUTE(TRIM(O1603),"/","|"),"(","|"),"（","|"),";","|"),"；","|")&amp;"|")-1))))*100/IF(ISNUMBER(N1603),N1603,IFERROR(VALUE(N1603),VALUE(LEFT(TRIM(N1603),FIND("|",SUBSTITUTE(SUBSTITUTE(SUBSTITUTE(SUBSTITUTE(SUBSTITUTE(TRIM(N1603),"/","|"),"(","|"),"（","|"),";","|"),"；","|")&amp;"|")-1)))),""),""))</x:f>
        <x:v>24.64</x:v>
      </x:c>
      <x:c r="AI1603" s="15" t="str">
        <x:f>IFERROR(IF(AND(IF(ISNUMBER(O1603),O1603,IFERROR(VALUE(O1603),VALUE(LEFT(TRIM(O1603),FIND("|",SUBSTITUTE(SUBSTITUTE(SUBSTITUTE(SUBSTITUTE(SUBSTITUTE(TRIM(O1603),"/","|"),"(","|"),"（","|"),";","|"),"；","|")&amp;"|")-1))))&gt;=75,IF(ISNUMBER(O1603),O1603,IFERROR(VALUE(O1603),VALUE(LEFT(TRIM(O1603),FIND("|",SUBSTITUTE(SUBSTITUTE(SUBSTITUTE(SUBSTITUTE(SUBSTITUTE(TRIM(O1603),"/","|"),"(","|"),"（","|"),";","|"),"；","|")&amp;"|")-1))))&lt;=85,IF(ISNUMBER(Q1603),Q1603,IFERROR(VALUE(Q1603),VALUE(LEFT(TRIM(Q1603),FIND("|",SUBSTITUTE(SUBSTITUTE(SUBSTITUTE(SUBSTITUTE(SUBSTITUTE(TRIM(Q1603),"/","|"),"(","|"),"（","|"),";","|"),"；","|")&amp;"|")-1))))&gt;0),IF(ISNUMBER(O1603),O1603,IFERROR(VALUE(O1603),VALUE(LEFT(TRIM(O1603),FIND("|",SUBSTITUTE(SUBSTITUTE(SUBSTITUTE(SUBSTITUTE(SUBSTITUTE(TRIM(O1603),"/","|"),"(","|"),"（","|"),";","|"),"；","|")&amp;"|")-1))))*1000/IF(ISNUMBER(Q1603),Q1603,IFERROR(VALUE(Q1603),VALUE(LEFT(TRIM(Q1603),FIND("|",SUBSTITUTE(SUBSTITUTE(SUBSTITUTE(SUBSTITUTE(SUBSTITUTE(TRIM(Q1603),"/","|"),"(","|"),"（","|"),";","|"),"；","|")&amp;"|")-1)))),""),"")</x:f>
      </x:c>
      <x:c r="AJ1603" s="14" t="str">
        <x:f>IF(AI1603="","","非称重实测")</x:f>
      </x:c>
      <x:c r="AK1603" s="14" t="str"/>
      <x:c r="AL1603" s="14" t="str">
        <x:v>v3.4.6-candidate</x:v>
      </x:c>
    </x:row>
    <x:row r="1604">
      <x:c r="A1604" t="n">
        <x:v>373</x:v>
      </x:c>
      <x:c r="B1604" t="str">
        <x:v>LXA6511SHEVX05</x:v>
      </x:c>
      <x:c r="C1604" t="str">
        <x:v>理想牌</x:v>
      </x:c>
      <x:c r="D1604" t="str">
        <x:v>北京理想汽车有限公司</x:v>
      </x:c>
      <x:c r="E1604" t="str">
        <x:v>理想</x:v>
      </x:c>
      <x:c r="F1604" t="str">
        <x:v>插电式增程混合动力多用途乘用车</x:v>
      </x:c>
      <x:c r="G1604" t="str">
        <x:v>理想L8</x:v>
      </x:c>
      <x:c r="H1604" t="str">
        <x:v>插电式混合动力多用途乘用车</x:v>
      </x:c>
      <x:c r="I1604" t="str">
        <x:v>SUV-D</x:v>
      </x:c>
      <x:c r="J1604" t="str">
        <x:v>PHEV</x:v>
      </x:c>
      <x:c r="K1604" t="str">
        <x:v>否</x:v>
      </x:c>
      <x:c r="L1604" t="n">
        <x:v>2470</x:v>
      </x:c>
      <x:c r="M1604" t="n">
        <x:v>3005</x:v>
      </x:c>
      <x:c r="N1604" t="n">
        <x:v>168</x:v>
      </x:c>
      <x:c r="O1604" t="n">
        <x:v>40.9</x:v>
      </x:c>
      <x:c r="P1604" t="str">
        <x:v>三元锂</x:v>
      </x:c>
      <x:c r="Q1604" t="n">
        <x:v>140</x:v>
      </x:c>
      <x:c r="R1604" t="n">
        <x:v>24.35</x:v>
      </x:c>
      <x:c r="S1604" t="n">
        <x:v>330</x:v>
      </x:c>
      <x:c r="T1604" t="n">
        <x:v>330</x:v>
      </x:c>
      <x:c r="U1604"/>
      <x:c r="V1604"/>
      <x:c r="W1604"/>
      <x:c r="X1604"/>
      <x:c r="Y1604" t="n">
        <x:v>7.7</x:v>
      </x:c>
      <x:c r="Z1604" t="n">
        <x:v>1496</x:v>
      </x:c>
      <x:c r="AA1604" t="n">
        <x:v>113</x:v>
      </x:c>
      <x:c r="AB1604"/>
      <x:c r="AC1604"/>
      <x:c r="AD1604" t="str">
        <x:v>PHEV_历史批次</x:v>
      </x:c>
      <x:c r="AE1604" s="14" t="str"/>
      <x:c r="AF1604" s="14" t="str"/>
      <x:c r="AG1604" s="14" t="str">
        <x:v>待OCR/外部证据：原字段为空</x:v>
      </x:c>
      <x:c r="AH1604" s="15" t="n">
        <x:f>IF(R1604&lt;&gt;"",R1604,IFERROR(IF(AND(IF(ISNUMBER(O1604),O1604,IFERROR(VALUE(O1604),VALUE(LEFT(TRIM(O1604),FIND("|",SUBSTITUTE(SUBSTITUTE(SUBSTITUTE(SUBSTITUTE(SUBSTITUTE(TRIM(O1604),"/","|"),"(","|"),"（","|"),";","|"),"；","|")&amp;"|")-1))))*100/IF(ISNUMBER(N1604),N1604,IFERROR(VALUE(N1604),VALUE(LEFT(TRIM(N1604),FIND("|",SUBSTITUTE(SUBSTITUTE(SUBSTITUTE(SUBSTITUTE(SUBSTITUTE(TRIM(N1604),"/","|"),"(","|"),"（","|"),";","|"),"；","|")&amp;"|")-1))))&gt;=3,IF(ISNUMBER(O1604),O1604,IFERROR(VALUE(O1604),VALUE(LEFT(TRIM(O1604),FIND("|",SUBSTITUTE(SUBSTITUTE(SUBSTITUTE(SUBSTITUTE(SUBSTITUTE(TRIM(O1604),"/","|"),"(","|"),"（","|"),";","|"),"；","|")&amp;"|")-1))))*100/IF(ISNUMBER(N1604),N1604,IFERROR(VALUE(N1604),VALUE(LEFT(TRIM(N1604),FIND("|",SUBSTITUTE(SUBSTITUTE(SUBSTITUTE(SUBSTITUTE(SUBSTITUTE(TRIM(N1604),"/","|"),"(","|"),"（","|"),";","|"),"；","|")&amp;"|")-1))))&lt;=40),IF(ISNUMBER(O1604),O1604,IFERROR(VALUE(O1604),VALUE(LEFT(TRIM(O1604),FIND("|",SUBSTITUTE(SUBSTITUTE(SUBSTITUTE(SUBSTITUTE(SUBSTITUTE(TRIM(O1604),"/","|"),"(","|"),"（","|"),";","|"),"；","|")&amp;"|")-1))))*100/IF(ISNUMBER(N1604),N1604,IFERROR(VALUE(N1604),VALUE(LEFT(TRIM(N1604),FIND("|",SUBSTITUTE(SUBSTITUTE(SUBSTITUTE(SUBSTITUTE(SUBSTITUTE(TRIM(N1604),"/","|"),"(","|"),"（","|"),";","|"),"；","|")&amp;"|")-1)))),""),""))</x:f>
        <x:v>24.35</x:v>
      </x:c>
      <x:c r="AI1604" s="15" t="str">
        <x:f>IFERROR(IF(AND(IF(ISNUMBER(O1604),O1604,IFERROR(VALUE(O1604),VALUE(LEFT(TRIM(O1604),FIND("|",SUBSTITUTE(SUBSTITUTE(SUBSTITUTE(SUBSTITUTE(SUBSTITUTE(TRIM(O1604),"/","|"),"(","|"),"（","|"),";","|"),"；","|")&amp;"|")-1))))&gt;=75,IF(ISNUMBER(O1604),O1604,IFERROR(VALUE(O1604),VALUE(LEFT(TRIM(O1604),FIND("|",SUBSTITUTE(SUBSTITUTE(SUBSTITUTE(SUBSTITUTE(SUBSTITUTE(TRIM(O1604),"/","|"),"(","|"),"（","|"),";","|"),"；","|")&amp;"|")-1))))&lt;=85,IF(ISNUMBER(Q1604),Q1604,IFERROR(VALUE(Q1604),VALUE(LEFT(TRIM(Q1604),FIND("|",SUBSTITUTE(SUBSTITUTE(SUBSTITUTE(SUBSTITUTE(SUBSTITUTE(TRIM(Q1604),"/","|"),"(","|"),"（","|"),";","|"),"；","|")&amp;"|")-1))))&gt;0),IF(ISNUMBER(O1604),O1604,IFERROR(VALUE(O1604),VALUE(LEFT(TRIM(O1604),FIND("|",SUBSTITUTE(SUBSTITUTE(SUBSTITUTE(SUBSTITUTE(SUBSTITUTE(TRIM(O1604),"/","|"),"(","|"),"（","|"),";","|"),"；","|")&amp;"|")-1))))*1000/IF(ISNUMBER(Q1604),Q1604,IFERROR(VALUE(Q1604),VALUE(LEFT(TRIM(Q1604),FIND("|",SUBSTITUTE(SUBSTITUTE(SUBSTITUTE(SUBSTITUTE(SUBSTITUTE(TRIM(Q1604),"/","|"),"(","|"),"（","|"),";","|"),"；","|")&amp;"|")-1)))),""),"")</x:f>
      </x:c>
      <x:c r="AJ1604" s="14" t="str">
        <x:f>IF(AI1604="","","非称重实测")</x:f>
      </x:c>
      <x:c r="AK1604" s="14" t="str"/>
      <x:c r="AL1604" s="14" t="str">
        <x:v>v3.4.6-candidate</x:v>
      </x:c>
    </x:row>
    <x:row r="1605">
      <x:c r="A1605" t="n">
        <x:v>373</x:v>
      </x:c>
      <x:c r="B1605" t="str">
        <x:v>LXA6520SHEVX01</x:v>
      </x:c>
      <x:c r="C1605" t="str">
        <x:v>理想牌</x:v>
      </x:c>
      <x:c r="D1605" t="str">
        <x:v>北京理想汽车有限公司</x:v>
      </x:c>
      <x:c r="E1605" t="str">
        <x:v>理想</x:v>
      </x:c>
      <x:c r="F1605" t="str">
        <x:v>插电式增程混合动力多用途乘用车</x:v>
      </x:c>
      <x:c r="G1605" t="str">
        <x:v>理想L9</x:v>
      </x:c>
      <x:c r="H1605" t="str">
        <x:v>插电式混合动力多用途乘用车</x:v>
      </x:c>
      <x:c r="I1605" t="str">
        <x:v>SUV-D</x:v>
      </x:c>
      <x:c r="J1605" t="str">
        <x:v>PHEV</x:v>
      </x:c>
      <x:c r="K1605" t="str">
        <x:v>否</x:v>
      </x:c>
      <x:c r="L1605" t="n">
        <x:v>2520</x:v>
      </x:c>
      <x:c r="M1605" t="n">
        <x:v>3005</x:v>
      </x:c>
      <x:c r="N1605" t="n">
        <x:v>175</x:v>
      </x:c>
      <x:c r="O1605" t="n">
        <x:v>42.6</x:v>
      </x:c>
      <x:c r="P1605" t="str">
        <x:v>三元锂</x:v>
      </x:c>
      <x:c r="Q1605" t="n">
        <x:v>140</x:v>
      </x:c>
      <x:c r="R1605" t="n">
        <x:v>24.34</x:v>
      </x:c>
      <x:c r="S1605" t="n">
        <x:v>330</x:v>
      </x:c>
      <x:c r="T1605" t="n">
        <x:v>330</x:v>
      </x:c>
      <x:c r="U1605"/>
      <x:c r="V1605"/>
      <x:c r="W1605"/>
      <x:c r="X1605"/>
      <x:c r="Y1605" t="n">
        <x:v>7.8</x:v>
      </x:c>
      <x:c r="Z1605" t="n">
        <x:v>1496</x:v>
      </x:c>
      <x:c r="AA1605" t="n">
        <x:v>113</x:v>
      </x:c>
      <x:c r="AB1605"/>
      <x:c r="AC1605"/>
      <x:c r="AD1605" t="str">
        <x:v>PHEV_历史批次</x:v>
      </x:c>
      <x:c r="AE1605" s="14" t="str"/>
      <x:c r="AF1605" s="14" t="str"/>
      <x:c r="AG1605" s="14" t="str">
        <x:v>待OCR/外部证据：原字段为空</x:v>
      </x:c>
      <x:c r="AH1605" s="15" t="n">
        <x:f>IF(R1605&lt;&gt;"",R1605,IFERROR(IF(AND(IF(ISNUMBER(O1605),O1605,IFERROR(VALUE(O1605),VALUE(LEFT(TRIM(O1605),FIND("|",SUBSTITUTE(SUBSTITUTE(SUBSTITUTE(SUBSTITUTE(SUBSTITUTE(TRIM(O1605),"/","|"),"(","|"),"（","|"),";","|"),"；","|")&amp;"|")-1))))*100/IF(ISNUMBER(N1605),N1605,IFERROR(VALUE(N1605),VALUE(LEFT(TRIM(N1605),FIND("|",SUBSTITUTE(SUBSTITUTE(SUBSTITUTE(SUBSTITUTE(SUBSTITUTE(TRIM(N1605),"/","|"),"(","|"),"（","|"),";","|"),"；","|")&amp;"|")-1))))&gt;=3,IF(ISNUMBER(O1605),O1605,IFERROR(VALUE(O1605),VALUE(LEFT(TRIM(O1605),FIND("|",SUBSTITUTE(SUBSTITUTE(SUBSTITUTE(SUBSTITUTE(SUBSTITUTE(TRIM(O1605),"/","|"),"(","|"),"（","|"),";","|"),"；","|")&amp;"|")-1))))*100/IF(ISNUMBER(N1605),N1605,IFERROR(VALUE(N1605),VALUE(LEFT(TRIM(N1605),FIND("|",SUBSTITUTE(SUBSTITUTE(SUBSTITUTE(SUBSTITUTE(SUBSTITUTE(TRIM(N1605),"/","|"),"(","|"),"（","|"),";","|"),"；","|")&amp;"|")-1))))&lt;=40),IF(ISNUMBER(O1605),O1605,IFERROR(VALUE(O1605),VALUE(LEFT(TRIM(O1605),FIND("|",SUBSTITUTE(SUBSTITUTE(SUBSTITUTE(SUBSTITUTE(SUBSTITUTE(TRIM(O1605),"/","|"),"(","|"),"（","|"),";","|"),"；","|")&amp;"|")-1))))*100/IF(ISNUMBER(N1605),N1605,IFERROR(VALUE(N1605),VALUE(LEFT(TRIM(N1605),FIND("|",SUBSTITUTE(SUBSTITUTE(SUBSTITUTE(SUBSTITUTE(SUBSTITUTE(TRIM(N1605),"/","|"),"(","|"),"（","|"),";","|"),"；","|")&amp;"|")-1)))),""),""))</x:f>
        <x:v>24.34</x:v>
      </x:c>
      <x:c r="AI1605" s="15" t="str">
        <x:f>IFERROR(IF(AND(IF(ISNUMBER(O1605),O1605,IFERROR(VALUE(O1605),VALUE(LEFT(TRIM(O1605),FIND("|",SUBSTITUTE(SUBSTITUTE(SUBSTITUTE(SUBSTITUTE(SUBSTITUTE(TRIM(O1605),"/","|"),"(","|"),"（","|"),";","|"),"；","|")&amp;"|")-1))))&gt;=75,IF(ISNUMBER(O1605),O1605,IFERROR(VALUE(O1605),VALUE(LEFT(TRIM(O1605),FIND("|",SUBSTITUTE(SUBSTITUTE(SUBSTITUTE(SUBSTITUTE(SUBSTITUTE(TRIM(O1605),"/","|"),"(","|"),"（","|"),";","|"),"；","|")&amp;"|")-1))))&lt;=85,IF(ISNUMBER(Q1605),Q1605,IFERROR(VALUE(Q1605),VALUE(LEFT(TRIM(Q1605),FIND("|",SUBSTITUTE(SUBSTITUTE(SUBSTITUTE(SUBSTITUTE(SUBSTITUTE(TRIM(Q1605),"/","|"),"(","|"),"（","|"),";","|"),"；","|")&amp;"|")-1))))&gt;0),IF(ISNUMBER(O1605),O1605,IFERROR(VALUE(O1605),VALUE(LEFT(TRIM(O1605),FIND("|",SUBSTITUTE(SUBSTITUTE(SUBSTITUTE(SUBSTITUTE(SUBSTITUTE(TRIM(O1605),"/","|"),"(","|"),"（","|"),";","|"),"；","|")&amp;"|")-1))))*1000/IF(ISNUMBER(Q1605),Q1605,IFERROR(VALUE(Q1605),VALUE(LEFT(TRIM(Q1605),FIND("|",SUBSTITUTE(SUBSTITUTE(SUBSTITUTE(SUBSTITUTE(SUBSTITUTE(TRIM(Q1605),"/","|"),"(","|"),"（","|"),";","|"),"；","|")&amp;"|")-1)))),""),"")</x:f>
      </x:c>
      <x:c r="AJ1605" s="14" t="str">
        <x:f>IF(AI1605="","","非称重实测")</x:f>
      </x:c>
      <x:c r="AK1605" s="14" t="str"/>
      <x:c r="AL1605" s="14" t="str">
        <x:v>v3.4.6-candidate</x:v>
      </x:c>
    </x:row>
    <x:row r="1606">
      <x:c r="A1606" t="n">
        <x:v>373</x:v>
      </x:c>
      <x:c r="B1606" t="str">
        <x:v>LXA6520SHEVX02</x:v>
      </x:c>
      <x:c r="C1606" t="str">
        <x:v>理想牌</x:v>
      </x:c>
      <x:c r="D1606" t="str">
        <x:v>北京理想汽车有限公司</x:v>
      </x:c>
      <x:c r="E1606" t="str">
        <x:v>理想</x:v>
      </x:c>
      <x:c r="F1606" t="str">
        <x:v>插电式增程混合动力多用途乘用车</x:v>
      </x:c>
      <x:c r="G1606" t="str">
        <x:v>理想L9</x:v>
      </x:c>
      <x:c r="H1606" t="str">
        <x:v>插电式混合动力多用途乘用车</x:v>
      </x:c>
      <x:c r="I1606" t="str">
        <x:v>SUV-D</x:v>
      </x:c>
      <x:c r="J1606" t="str">
        <x:v>PHEV</x:v>
      </x:c>
      <x:c r="K1606" t="str">
        <x:v>否</x:v>
      </x:c>
      <x:c r="L1606" t="n">
        <x:v>2520</x:v>
      </x:c>
      <x:c r="M1606" t="n">
        <x:v>3005</x:v>
      </x:c>
      <x:c r="N1606" t="n">
        <x:v>175</x:v>
      </x:c>
      <x:c r="O1606" t="n">
        <x:v>42.6</x:v>
      </x:c>
      <x:c r="P1606" t="str">
        <x:v>三元锂</x:v>
      </x:c>
      <x:c r="Q1606" t="n">
        <x:v>140</x:v>
      </x:c>
      <x:c r="R1606" t="n">
        <x:v>24.34</x:v>
      </x:c>
      <x:c r="S1606" t="n">
        <x:v>330</x:v>
      </x:c>
      <x:c r="T1606" t="n">
        <x:v>330</x:v>
      </x:c>
      <x:c r="U1606"/>
      <x:c r="V1606"/>
      <x:c r="W1606"/>
      <x:c r="X1606"/>
      <x:c r="Y1606" t="n">
        <x:v>7.8</x:v>
      </x:c>
      <x:c r="Z1606" t="n">
        <x:v>1496</x:v>
      </x:c>
      <x:c r="AA1606" t="n">
        <x:v>113</x:v>
      </x:c>
      <x:c r="AB1606"/>
      <x:c r="AC1606"/>
      <x:c r="AD1606" t="str">
        <x:v>PHEV_历史批次</x:v>
      </x:c>
      <x:c r="AE1606" s="14" t="str"/>
      <x:c r="AF1606" s="14" t="str"/>
      <x:c r="AG1606" s="14" t="str">
        <x:v>待OCR/外部证据：原字段为空</x:v>
      </x:c>
      <x:c r="AH1606" s="15" t="n">
        <x:f>IF(R1606&lt;&gt;"",R1606,IFERROR(IF(AND(IF(ISNUMBER(O1606),O1606,IFERROR(VALUE(O1606),VALUE(LEFT(TRIM(O1606),FIND("|",SUBSTITUTE(SUBSTITUTE(SUBSTITUTE(SUBSTITUTE(SUBSTITUTE(TRIM(O1606),"/","|"),"(","|"),"（","|"),";","|"),"；","|")&amp;"|")-1))))*100/IF(ISNUMBER(N1606),N1606,IFERROR(VALUE(N1606),VALUE(LEFT(TRIM(N1606),FIND("|",SUBSTITUTE(SUBSTITUTE(SUBSTITUTE(SUBSTITUTE(SUBSTITUTE(TRIM(N1606),"/","|"),"(","|"),"（","|"),";","|"),"；","|")&amp;"|")-1))))&gt;=3,IF(ISNUMBER(O1606),O1606,IFERROR(VALUE(O1606),VALUE(LEFT(TRIM(O1606),FIND("|",SUBSTITUTE(SUBSTITUTE(SUBSTITUTE(SUBSTITUTE(SUBSTITUTE(TRIM(O1606),"/","|"),"(","|"),"（","|"),";","|"),"；","|")&amp;"|")-1))))*100/IF(ISNUMBER(N1606),N1606,IFERROR(VALUE(N1606),VALUE(LEFT(TRIM(N1606),FIND("|",SUBSTITUTE(SUBSTITUTE(SUBSTITUTE(SUBSTITUTE(SUBSTITUTE(TRIM(N1606),"/","|"),"(","|"),"（","|"),";","|"),"；","|")&amp;"|")-1))))&lt;=40),IF(ISNUMBER(O1606),O1606,IFERROR(VALUE(O1606),VALUE(LEFT(TRIM(O1606),FIND("|",SUBSTITUTE(SUBSTITUTE(SUBSTITUTE(SUBSTITUTE(SUBSTITUTE(TRIM(O1606),"/","|"),"(","|"),"（","|"),";","|"),"；","|")&amp;"|")-1))))*100/IF(ISNUMBER(N1606),N1606,IFERROR(VALUE(N1606),VALUE(LEFT(TRIM(N1606),FIND("|",SUBSTITUTE(SUBSTITUTE(SUBSTITUTE(SUBSTITUTE(SUBSTITUTE(TRIM(N1606),"/","|"),"(","|"),"（","|"),";","|"),"；","|")&amp;"|")-1)))),""),""))</x:f>
        <x:v>24.34</x:v>
      </x:c>
      <x:c r="AI1606" s="15" t="str">
        <x:f>IFERROR(IF(AND(IF(ISNUMBER(O1606),O1606,IFERROR(VALUE(O1606),VALUE(LEFT(TRIM(O1606),FIND("|",SUBSTITUTE(SUBSTITUTE(SUBSTITUTE(SUBSTITUTE(SUBSTITUTE(TRIM(O1606),"/","|"),"(","|"),"（","|"),";","|"),"；","|")&amp;"|")-1))))&gt;=75,IF(ISNUMBER(O1606),O1606,IFERROR(VALUE(O1606),VALUE(LEFT(TRIM(O1606),FIND("|",SUBSTITUTE(SUBSTITUTE(SUBSTITUTE(SUBSTITUTE(SUBSTITUTE(TRIM(O1606),"/","|"),"(","|"),"（","|"),";","|"),"；","|")&amp;"|")-1))))&lt;=85,IF(ISNUMBER(Q1606),Q1606,IFERROR(VALUE(Q1606),VALUE(LEFT(TRIM(Q1606),FIND("|",SUBSTITUTE(SUBSTITUTE(SUBSTITUTE(SUBSTITUTE(SUBSTITUTE(TRIM(Q1606),"/","|"),"(","|"),"（","|"),";","|"),"；","|")&amp;"|")-1))))&gt;0),IF(ISNUMBER(O1606),O1606,IFERROR(VALUE(O1606),VALUE(LEFT(TRIM(O1606),FIND("|",SUBSTITUTE(SUBSTITUTE(SUBSTITUTE(SUBSTITUTE(SUBSTITUTE(TRIM(O1606),"/","|"),"(","|"),"（","|"),";","|"),"；","|")&amp;"|")-1))))*1000/IF(ISNUMBER(Q1606),Q1606,IFERROR(VALUE(Q1606),VALUE(LEFT(TRIM(Q1606),FIND("|",SUBSTITUTE(SUBSTITUTE(SUBSTITUTE(SUBSTITUTE(SUBSTITUTE(TRIM(Q1606),"/","|"),"(","|"),"（","|"),";","|"),"；","|")&amp;"|")-1)))),""),"")</x:f>
      </x:c>
      <x:c r="AJ1606" s="14" t="str">
        <x:f>IF(AI1606="","","非称重实测")</x:f>
      </x:c>
      <x:c r="AK1606" s="14" t="str"/>
      <x:c r="AL1606" s="14" t="str">
        <x:v>v3.4.6-candidate</x:v>
      </x:c>
    </x:row>
    <x:row r="1607">
      <x:c r="A1607" t="n">
        <x:v>373</x:v>
      </x:c>
      <x:c r="B1607" t="str">
        <x:v>LXA6520SHEVX04</x:v>
      </x:c>
      <x:c r="C1607" t="str">
        <x:v>理想牌</x:v>
      </x:c>
      <x:c r="D1607" t="str">
        <x:v>北京理想汽车有限公司</x:v>
      </x:c>
      <x:c r="E1607" t="str">
        <x:v>理想</x:v>
      </x:c>
      <x:c r="F1607" t="str">
        <x:v>插电式增程混合动力多用途乘用车</x:v>
      </x:c>
      <x:c r="G1607" t="str">
        <x:v>理想L9</x:v>
      </x:c>
      <x:c r="H1607" t="str">
        <x:v>插电式混合动力多用途乘用车</x:v>
      </x:c>
      <x:c r="I1607" t="str">
        <x:v>SUV-D</x:v>
      </x:c>
      <x:c r="J1607" t="str">
        <x:v>PHEV</x:v>
      </x:c>
      <x:c r="K1607" t="str">
        <x:v>否</x:v>
      </x:c>
      <x:c r="L1607" t="n">
        <x:v>2520</x:v>
      </x:c>
      <x:c r="M1607" t="n">
        <x:v>3005</x:v>
      </x:c>
      <x:c r="N1607" t="n">
        <x:v>175</x:v>
      </x:c>
      <x:c r="O1607" t="n">
        <x:v>42.6</x:v>
      </x:c>
      <x:c r="P1607" t="str">
        <x:v>三元锂</x:v>
      </x:c>
      <x:c r="Q1607" t="n">
        <x:v>140</x:v>
      </x:c>
      <x:c r="R1607" t="n">
        <x:v>24.34</x:v>
      </x:c>
      <x:c r="S1607" t="n">
        <x:v>330</x:v>
      </x:c>
      <x:c r="T1607" t="n">
        <x:v>330</x:v>
      </x:c>
      <x:c r="U1607"/>
      <x:c r="V1607"/>
      <x:c r="W1607"/>
      <x:c r="X1607"/>
      <x:c r="Y1607" t="n">
        <x:v>7.8</x:v>
      </x:c>
      <x:c r="Z1607" t="n">
        <x:v>1496</x:v>
      </x:c>
      <x:c r="AA1607" t="n">
        <x:v>113</x:v>
      </x:c>
      <x:c r="AB1607"/>
      <x:c r="AC1607"/>
      <x:c r="AD1607" t="str">
        <x:v>PHEV_历史批次</x:v>
      </x:c>
      <x:c r="AE1607" s="14" t="str"/>
      <x:c r="AF1607" s="14" t="str"/>
      <x:c r="AG1607" s="14" t="str">
        <x:v>待OCR/外部证据：原字段为空</x:v>
      </x:c>
      <x:c r="AH1607" s="15" t="n">
        <x:f>IF(R1607&lt;&gt;"",R1607,IFERROR(IF(AND(IF(ISNUMBER(O1607),O1607,IFERROR(VALUE(O1607),VALUE(LEFT(TRIM(O1607),FIND("|",SUBSTITUTE(SUBSTITUTE(SUBSTITUTE(SUBSTITUTE(SUBSTITUTE(TRIM(O1607),"/","|"),"(","|"),"（","|"),";","|"),"；","|")&amp;"|")-1))))*100/IF(ISNUMBER(N1607),N1607,IFERROR(VALUE(N1607),VALUE(LEFT(TRIM(N1607),FIND("|",SUBSTITUTE(SUBSTITUTE(SUBSTITUTE(SUBSTITUTE(SUBSTITUTE(TRIM(N1607),"/","|"),"(","|"),"（","|"),";","|"),"；","|")&amp;"|")-1))))&gt;=3,IF(ISNUMBER(O1607),O1607,IFERROR(VALUE(O1607),VALUE(LEFT(TRIM(O1607),FIND("|",SUBSTITUTE(SUBSTITUTE(SUBSTITUTE(SUBSTITUTE(SUBSTITUTE(TRIM(O1607),"/","|"),"(","|"),"（","|"),";","|"),"；","|")&amp;"|")-1))))*100/IF(ISNUMBER(N1607),N1607,IFERROR(VALUE(N1607),VALUE(LEFT(TRIM(N1607),FIND("|",SUBSTITUTE(SUBSTITUTE(SUBSTITUTE(SUBSTITUTE(SUBSTITUTE(TRIM(N1607),"/","|"),"(","|"),"（","|"),";","|"),"；","|")&amp;"|")-1))))&lt;=40),IF(ISNUMBER(O1607),O1607,IFERROR(VALUE(O1607),VALUE(LEFT(TRIM(O1607),FIND("|",SUBSTITUTE(SUBSTITUTE(SUBSTITUTE(SUBSTITUTE(SUBSTITUTE(TRIM(O1607),"/","|"),"(","|"),"（","|"),";","|"),"；","|")&amp;"|")-1))))*100/IF(ISNUMBER(N1607),N1607,IFERROR(VALUE(N1607),VALUE(LEFT(TRIM(N1607),FIND("|",SUBSTITUTE(SUBSTITUTE(SUBSTITUTE(SUBSTITUTE(SUBSTITUTE(TRIM(N1607),"/","|"),"(","|"),"（","|"),";","|"),"；","|")&amp;"|")-1)))),""),""))</x:f>
        <x:v>24.34</x:v>
      </x:c>
      <x:c r="AI1607" s="15" t="str">
        <x:f>IFERROR(IF(AND(IF(ISNUMBER(O1607),O1607,IFERROR(VALUE(O1607),VALUE(LEFT(TRIM(O1607),FIND("|",SUBSTITUTE(SUBSTITUTE(SUBSTITUTE(SUBSTITUTE(SUBSTITUTE(TRIM(O1607),"/","|"),"(","|"),"（","|"),";","|"),"；","|")&amp;"|")-1))))&gt;=75,IF(ISNUMBER(O1607),O1607,IFERROR(VALUE(O1607),VALUE(LEFT(TRIM(O1607),FIND("|",SUBSTITUTE(SUBSTITUTE(SUBSTITUTE(SUBSTITUTE(SUBSTITUTE(TRIM(O1607),"/","|"),"(","|"),"（","|"),";","|"),"；","|")&amp;"|")-1))))&lt;=85,IF(ISNUMBER(Q1607),Q1607,IFERROR(VALUE(Q1607),VALUE(LEFT(TRIM(Q1607),FIND("|",SUBSTITUTE(SUBSTITUTE(SUBSTITUTE(SUBSTITUTE(SUBSTITUTE(TRIM(Q1607),"/","|"),"(","|"),"（","|"),";","|"),"；","|")&amp;"|")-1))))&gt;0),IF(ISNUMBER(O1607),O1607,IFERROR(VALUE(O1607),VALUE(LEFT(TRIM(O1607),FIND("|",SUBSTITUTE(SUBSTITUTE(SUBSTITUTE(SUBSTITUTE(SUBSTITUTE(TRIM(O1607),"/","|"),"(","|"),"（","|"),";","|"),"；","|")&amp;"|")-1))))*1000/IF(ISNUMBER(Q1607),Q1607,IFERROR(VALUE(Q1607),VALUE(LEFT(TRIM(Q1607),FIND("|",SUBSTITUTE(SUBSTITUTE(SUBSTITUTE(SUBSTITUTE(SUBSTITUTE(TRIM(Q1607),"/","|"),"(","|"),"（","|"),";","|"),"；","|")&amp;"|")-1)))),""),"")</x:f>
      </x:c>
      <x:c r="AJ1607" s="14" t="str">
        <x:f>IF(AI1607="","","非称重实测")</x:f>
      </x:c>
      <x:c r="AK1607" s="14" t="str"/>
      <x:c r="AL1607" s="14" t="str">
        <x:v>v3.4.6-candidate</x:v>
      </x:c>
    </x:row>
    <x:row r="1608">
      <x:c r="A1608" t="n">
        <x:v>373</x:v>
      </x:c>
      <x:c r="B1608" t="str">
        <x:v>MR6442DCHEV01</x:v>
      </x:c>
      <x:c r="C1608" t="str">
        <x:v>领克牌</x:v>
      </x:c>
      <x:c r="D1608" t="str">
        <x:v>浙江吉利汽车有限公司</x:v>
      </x:c>
      <x:c r="E1608" t="str">
        <x:v>吉利车型</x:v>
      </x:c>
      <x:c r="F1608" t="str">
        <x:v>插电式混合动力多用途乘用车</x:v>
      </x:c>
      <x:c r="G1608" t="str">
        <x:v>06</x:v>
      </x:c>
      <x:c r="H1608" t="str">
        <x:v>插电式混合动力多用途乘用车</x:v>
      </x:c>
      <x:c r="I1608" t="str">
        <x:v>SUV-B</x:v>
      </x:c>
      <x:c r="J1608" t="str">
        <x:v>PHEV</x:v>
      </x:c>
      <x:c r="K1608" t="str">
        <x:v>否</x:v>
      </x:c>
      <x:c r="L1608" t="n">
        <x:v>1655</x:v>
      </x:c>
      <x:c r="M1608" t="n">
        <x:v>2800</x:v>
      </x:c>
      <x:c r="N1608" t="n">
        <x:v>44</x:v>
      </x:c>
      <x:c r="O1608" t="n">
        <x:v>9.11</x:v>
      </x:c>
      <x:c r="P1608" t="str">
        <x:v>磷酸铁锂</x:v>
      </x:c>
      <x:c r="Q1608" t="n">
        <x:v>74.0650406504065</x:v>
      </x:c>
      <x:c r="R1608" t="n">
        <x:v>20.7</x:v>
      </x:c>
      <x:c r="S1608" t="n">
        <x:v>160</x:v>
      </x:c>
      <x:c r="T1608" t="n">
        <x:v>160</x:v>
      </x:c>
      <x:c r="U1608"/>
      <x:c r="V1608" t="str">
        <x:v>86kW</x:v>
      </x:c>
      <x:c r="W1608"/>
      <x:c r="X1608"/>
      <x:c r="Y1608" t="n">
        <x:v>4.98</x:v>
      </x:c>
      <x:c r="Z1608" t="n">
        <x:v>1499</x:v>
      </x:c>
      <x:c r="AA1608" t="n">
        <x:v>88</x:v>
      </x:c>
      <x:c r="AB1608"/>
      <x:c r="AC1608"/>
      <x:c r="AD1608" t="str">
        <x:v>PHEV_历史批次</x:v>
      </x:c>
      <x:c r="AE1608" s="14" t="str"/>
      <x:c r="AF1608" s="14" t="str"/>
      <x:c r="AG1608" s="14" t="str">
        <x:v>待OCR/外部证据：数值语义歧义</x:v>
      </x:c>
      <x:c r="AH1608" s="15" t="n">
        <x:f>IF(R1608&lt;&gt;"",R1608,IFERROR(IF(AND(IF(ISNUMBER(O1608),O1608,IFERROR(VALUE(O1608),VALUE(LEFT(TRIM(O1608),FIND("|",SUBSTITUTE(SUBSTITUTE(SUBSTITUTE(SUBSTITUTE(SUBSTITUTE(TRIM(O1608),"/","|"),"(","|"),"（","|"),";","|"),"；","|")&amp;"|")-1))))*100/IF(ISNUMBER(N1608),N1608,IFERROR(VALUE(N1608),VALUE(LEFT(TRIM(N1608),FIND("|",SUBSTITUTE(SUBSTITUTE(SUBSTITUTE(SUBSTITUTE(SUBSTITUTE(TRIM(N1608),"/","|"),"(","|"),"（","|"),";","|"),"；","|")&amp;"|")-1))))&gt;=3,IF(ISNUMBER(O1608),O1608,IFERROR(VALUE(O1608),VALUE(LEFT(TRIM(O1608),FIND("|",SUBSTITUTE(SUBSTITUTE(SUBSTITUTE(SUBSTITUTE(SUBSTITUTE(TRIM(O1608),"/","|"),"(","|"),"（","|"),";","|"),"；","|")&amp;"|")-1))))*100/IF(ISNUMBER(N1608),N1608,IFERROR(VALUE(N1608),VALUE(LEFT(TRIM(N1608),FIND("|",SUBSTITUTE(SUBSTITUTE(SUBSTITUTE(SUBSTITUTE(SUBSTITUTE(TRIM(N1608),"/","|"),"(","|"),"（","|"),";","|"),"；","|")&amp;"|")-1))))&lt;=40),IF(ISNUMBER(O1608),O1608,IFERROR(VALUE(O1608),VALUE(LEFT(TRIM(O1608),FIND("|",SUBSTITUTE(SUBSTITUTE(SUBSTITUTE(SUBSTITUTE(SUBSTITUTE(TRIM(O1608),"/","|"),"(","|"),"（","|"),";","|"),"；","|")&amp;"|")-1))))*100/IF(ISNUMBER(N1608),N1608,IFERROR(VALUE(N1608),VALUE(LEFT(TRIM(N1608),FIND("|",SUBSTITUTE(SUBSTITUTE(SUBSTITUTE(SUBSTITUTE(SUBSTITUTE(TRIM(N1608),"/","|"),"(","|"),"（","|"),";","|"),"；","|")&amp;"|")-1)))),""),""))</x:f>
        <x:v>20.7</x:v>
      </x:c>
      <x:c r="AI1608" s="15" t="str">
        <x:f>IFERROR(IF(AND(IF(ISNUMBER(O1608),O1608,IFERROR(VALUE(O1608),VALUE(LEFT(TRIM(O1608),FIND("|",SUBSTITUTE(SUBSTITUTE(SUBSTITUTE(SUBSTITUTE(SUBSTITUTE(TRIM(O1608),"/","|"),"(","|"),"（","|"),";","|"),"；","|")&amp;"|")-1))))&gt;=75,IF(ISNUMBER(O1608),O1608,IFERROR(VALUE(O1608),VALUE(LEFT(TRIM(O1608),FIND("|",SUBSTITUTE(SUBSTITUTE(SUBSTITUTE(SUBSTITUTE(SUBSTITUTE(TRIM(O1608),"/","|"),"(","|"),"（","|"),";","|"),"；","|")&amp;"|")-1))))&lt;=85,IF(ISNUMBER(Q1608),Q1608,IFERROR(VALUE(Q1608),VALUE(LEFT(TRIM(Q1608),FIND("|",SUBSTITUTE(SUBSTITUTE(SUBSTITUTE(SUBSTITUTE(SUBSTITUTE(TRIM(Q1608),"/","|"),"(","|"),"（","|"),";","|"),"；","|")&amp;"|")-1))))&gt;0),IF(ISNUMBER(O1608),O1608,IFERROR(VALUE(O1608),VALUE(LEFT(TRIM(O1608),FIND("|",SUBSTITUTE(SUBSTITUTE(SUBSTITUTE(SUBSTITUTE(SUBSTITUTE(TRIM(O1608),"/","|"),"(","|"),"（","|"),";","|"),"；","|")&amp;"|")-1))))*1000/IF(ISNUMBER(Q1608),Q1608,IFERROR(VALUE(Q1608),VALUE(LEFT(TRIM(Q1608),FIND("|",SUBSTITUTE(SUBSTITUTE(SUBSTITUTE(SUBSTITUTE(SUBSTITUTE(TRIM(Q1608),"/","|"),"(","|"),"（","|"),";","|"),"；","|")&amp;"|")-1)))),""),"")</x:f>
      </x:c>
      <x:c r="AJ1608" s="14" t="str">
        <x:f>IF(AI1608="","","非称重实测")</x:f>
      </x:c>
      <x:c r="AK1608" s="14" t="str"/>
      <x:c r="AL1608" s="14" t="str">
        <x:v>v3.4.6-candidate</x:v>
      </x:c>
    </x:row>
    <x:row r="1609">
      <x:c r="A1609" t="n">
        <x:v>373</x:v>
      </x:c>
      <x:c r="B1609" t="str">
        <x:v>MR6442DCHEV02</x:v>
      </x:c>
      <x:c r="C1609" t="str">
        <x:v>领克牌</x:v>
      </x:c>
      <x:c r="D1609" t="str">
        <x:v>浙江吉利汽车有限公司</x:v>
      </x:c>
      <x:c r="E1609" t="str">
        <x:v>吉利车型</x:v>
      </x:c>
      <x:c r="F1609" t="str">
        <x:v>插电式混合动力多用途乘用车</x:v>
      </x:c>
      <x:c r="G1609" t="str">
        <x:v>06</x:v>
      </x:c>
      <x:c r="H1609" t="str">
        <x:v>插电式混合动力多用途乘用车</x:v>
      </x:c>
      <x:c r="I1609" t="str">
        <x:v>SUV-B</x:v>
      </x:c>
      <x:c r="J1609" t="str">
        <x:v>PHEV</x:v>
      </x:c>
      <x:c r="K1609" t="str">
        <x:v>否</x:v>
      </x:c>
      <x:c r="L1609" t="n">
        <x:v>1720</x:v>
      </x:c>
      <x:c r="M1609" t="n">
        <x:v>2800</x:v>
      </x:c>
      <x:c r="N1609" t="n">
        <x:v>102</x:v>
      </x:c>
      <x:c r="O1609" t="n">
        <x:v>19.09</x:v>
      </x:c>
      <x:c r="P1609" t="str">
        <x:v>磷酸铁锂</x:v>
      </x:c>
      <x:c r="Q1609" t="n">
        <x:v>101.005291005291</x:v>
      </x:c>
      <x:c r="R1609" t="n">
        <x:v>18.72</x:v>
      </x:c>
      <x:c r="S1609" t="n">
        <x:v>160</x:v>
      </x:c>
      <x:c r="T1609" t="n">
        <x:v>160</x:v>
      </x:c>
      <x:c r="U1609"/>
      <x:c r="V1609" t="str">
        <x:v>86kW</x:v>
      </x:c>
      <x:c r="W1609"/>
      <x:c r="X1609"/>
      <x:c r="Y1609" t="n">
        <x:v>4.98</x:v>
      </x:c>
      <x:c r="Z1609" t="n">
        <x:v>1499</x:v>
      </x:c>
      <x:c r="AA1609" t="n">
        <x:v>88</x:v>
      </x:c>
      <x:c r="AB1609"/>
      <x:c r="AC1609"/>
      <x:c r="AD1609" t="str">
        <x:v>PHEV_历史批次</x:v>
      </x:c>
      <x:c r="AE1609" s="14" t="str"/>
      <x:c r="AF1609" s="14" t="str"/>
      <x:c r="AG1609" s="14" t="str">
        <x:v>待OCR/外部证据：数值语义歧义</x:v>
      </x:c>
      <x:c r="AH1609" s="15" t="n">
        <x:f>IF(R1609&lt;&gt;"",R1609,IFERROR(IF(AND(IF(ISNUMBER(O1609),O1609,IFERROR(VALUE(O1609),VALUE(LEFT(TRIM(O1609),FIND("|",SUBSTITUTE(SUBSTITUTE(SUBSTITUTE(SUBSTITUTE(SUBSTITUTE(TRIM(O1609),"/","|"),"(","|"),"（","|"),";","|"),"；","|")&amp;"|")-1))))*100/IF(ISNUMBER(N1609),N1609,IFERROR(VALUE(N1609),VALUE(LEFT(TRIM(N1609),FIND("|",SUBSTITUTE(SUBSTITUTE(SUBSTITUTE(SUBSTITUTE(SUBSTITUTE(TRIM(N1609),"/","|"),"(","|"),"（","|"),";","|"),"；","|")&amp;"|")-1))))&gt;=3,IF(ISNUMBER(O1609),O1609,IFERROR(VALUE(O1609),VALUE(LEFT(TRIM(O1609),FIND("|",SUBSTITUTE(SUBSTITUTE(SUBSTITUTE(SUBSTITUTE(SUBSTITUTE(TRIM(O1609),"/","|"),"(","|"),"（","|"),";","|"),"；","|")&amp;"|")-1))))*100/IF(ISNUMBER(N1609),N1609,IFERROR(VALUE(N1609),VALUE(LEFT(TRIM(N1609),FIND("|",SUBSTITUTE(SUBSTITUTE(SUBSTITUTE(SUBSTITUTE(SUBSTITUTE(TRIM(N1609),"/","|"),"(","|"),"（","|"),";","|"),"；","|")&amp;"|")-1))))&lt;=40),IF(ISNUMBER(O1609),O1609,IFERROR(VALUE(O1609),VALUE(LEFT(TRIM(O1609),FIND("|",SUBSTITUTE(SUBSTITUTE(SUBSTITUTE(SUBSTITUTE(SUBSTITUTE(TRIM(O1609),"/","|"),"(","|"),"（","|"),";","|"),"；","|")&amp;"|")-1))))*100/IF(ISNUMBER(N1609),N1609,IFERROR(VALUE(N1609),VALUE(LEFT(TRIM(N1609),FIND("|",SUBSTITUTE(SUBSTITUTE(SUBSTITUTE(SUBSTITUTE(SUBSTITUTE(TRIM(N1609),"/","|"),"(","|"),"（","|"),";","|"),"；","|")&amp;"|")-1)))),""),""))</x:f>
        <x:v>18.72</x:v>
      </x:c>
      <x:c r="AI1609" s="15" t="str">
        <x:f>IFERROR(IF(AND(IF(ISNUMBER(O1609),O1609,IFERROR(VALUE(O1609),VALUE(LEFT(TRIM(O1609),FIND("|",SUBSTITUTE(SUBSTITUTE(SUBSTITUTE(SUBSTITUTE(SUBSTITUTE(TRIM(O1609),"/","|"),"(","|"),"（","|"),";","|"),"；","|")&amp;"|")-1))))&gt;=75,IF(ISNUMBER(O1609),O1609,IFERROR(VALUE(O1609),VALUE(LEFT(TRIM(O1609),FIND("|",SUBSTITUTE(SUBSTITUTE(SUBSTITUTE(SUBSTITUTE(SUBSTITUTE(TRIM(O1609),"/","|"),"(","|"),"（","|"),";","|"),"；","|")&amp;"|")-1))))&lt;=85,IF(ISNUMBER(Q1609),Q1609,IFERROR(VALUE(Q1609),VALUE(LEFT(TRIM(Q1609),FIND("|",SUBSTITUTE(SUBSTITUTE(SUBSTITUTE(SUBSTITUTE(SUBSTITUTE(TRIM(Q1609),"/","|"),"(","|"),"（","|"),";","|"),"；","|")&amp;"|")-1))))&gt;0),IF(ISNUMBER(O1609),O1609,IFERROR(VALUE(O1609),VALUE(LEFT(TRIM(O1609),FIND("|",SUBSTITUTE(SUBSTITUTE(SUBSTITUTE(SUBSTITUTE(SUBSTITUTE(TRIM(O1609),"/","|"),"(","|"),"（","|"),";","|"),"；","|")&amp;"|")-1))))*1000/IF(ISNUMBER(Q1609),Q1609,IFERROR(VALUE(Q1609),VALUE(LEFT(TRIM(Q1609),FIND("|",SUBSTITUTE(SUBSTITUTE(SUBSTITUTE(SUBSTITUTE(SUBSTITUTE(TRIM(Q1609),"/","|"),"(","|"),"（","|"),";","|"),"；","|")&amp;"|")-1)))),""),"")</x:f>
      </x:c>
      <x:c r="AJ1609" s="14" t="str">
        <x:f>IF(AI1609="","","非称重实测")</x:f>
      </x:c>
      <x:c r="AK1609" s="14" t="str"/>
      <x:c r="AL1609" s="14" t="str">
        <x:v>v3.4.6-candidate</x:v>
      </x:c>
    </x:row>
    <x:row r="1610">
      <x:c r="A1610" t="n">
        <x:v>373</x:v>
      </x:c>
      <x:c r="B1610" t="str">
        <x:v>SKE6500SSHEVA2S</x:v>
      </x:c>
      <x:c r="C1610" t="str">
        <x:v>赛力斯牌</x:v>
      </x:c>
      <x:c r="D1610" t="str">
        <x:v>赛力斯汽车有限公司</x:v>
      </x:c>
      <x:c r="E1610"/>
      <x:c r="F1610" t="str">
        <x:v>插电式增程混合动力多用途乘用车</x:v>
      </x:c>
      <x:c r="G1610" t="str">
        <x:v>赛力斯问界M7</x:v>
      </x:c>
      <x:c r="H1610" t="str">
        <x:v>插电式混合动力多用途乘用车</x:v>
      </x:c>
      <x:c r="I1610" t="str">
        <x:v>SUV-D</x:v>
      </x:c>
      <x:c r="J1610" t="str">
        <x:v>PHEV</x:v>
      </x:c>
      <x:c r="K1610" t="str">
        <x:v>否</x:v>
      </x:c>
      <x:c r="L1610" t="n">
        <x:v>2460</x:v>
      </x:c>
      <x:c r="M1610"/>
      <x:c r="N1610" t="n">
        <x:v>162</x:v>
      </x:c>
      <x:c r="O1610" t="n">
        <x:v>40.06</x:v>
      </x:c>
      <x:c r="P1610" t="str">
        <x:v>三元锂</x:v>
      </x:c>
      <x:c r="Q1610" t="n">
        <x:v>155.2713178294574</x:v>
      </x:c>
      <x:c r="R1610" t="n">
        <x:v>24.73</x:v>
      </x:c>
      <x:c r="S1610"/>
      <x:c r="T1610"/>
      <x:c r="U1610"/>
      <x:c r="V1610" t="str">
        <x:v>130kW/201kW</x:v>
      </x:c>
      <x:c r="W1610"/>
      <x:c r="X1610"/>
      <x:c r="Y1610" t="n">
        <x:v>7.4</x:v>
      </x:c>
      <x:c r="Z1610" t="n">
        <x:v>1499</x:v>
      </x:c>
      <x:c r="AA1610" t="n">
        <x:v>112</x:v>
      </x:c>
      <x:c r="AB1610"/>
      <x:c r="AC1610"/>
      <x:c r="AD1610" t="str">
        <x:v>PHEV_历史批次</x:v>
      </x:c>
      <x:c r="AE1610" s="14" t="str">
        <x:v>201</x:v>
      </x:c>
      <x:c r="AF1610" s="14" t="str"/>
      <x:c r="AG1610" s="14" t="str">
        <x:v>源字段可解析</x:v>
      </x:c>
      <x:c r="AH1610" s="15" t="n">
        <x:f>IF(R1610&lt;&gt;"",R1610,IFERROR(IF(AND(IF(ISNUMBER(O1610),O1610,IFERROR(VALUE(O1610),VALUE(LEFT(TRIM(O1610),FIND("|",SUBSTITUTE(SUBSTITUTE(SUBSTITUTE(SUBSTITUTE(SUBSTITUTE(TRIM(O1610),"/","|"),"(","|"),"（","|"),";","|"),"；","|")&amp;"|")-1))))*100/IF(ISNUMBER(N1610),N1610,IFERROR(VALUE(N1610),VALUE(LEFT(TRIM(N1610),FIND("|",SUBSTITUTE(SUBSTITUTE(SUBSTITUTE(SUBSTITUTE(SUBSTITUTE(TRIM(N1610),"/","|"),"(","|"),"（","|"),";","|"),"；","|")&amp;"|")-1))))&gt;=3,IF(ISNUMBER(O1610),O1610,IFERROR(VALUE(O1610),VALUE(LEFT(TRIM(O1610),FIND("|",SUBSTITUTE(SUBSTITUTE(SUBSTITUTE(SUBSTITUTE(SUBSTITUTE(TRIM(O1610),"/","|"),"(","|"),"（","|"),";","|"),"；","|")&amp;"|")-1))))*100/IF(ISNUMBER(N1610),N1610,IFERROR(VALUE(N1610),VALUE(LEFT(TRIM(N1610),FIND("|",SUBSTITUTE(SUBSTITUTE(SUBSTITUTE(SUBSTITUTE(SUBSTITUTE(TRIM(N1610),"/","|"),"(","|"),"（","|"),";","|"),"；","|")&amp;"|")-1))))&lt;=40),IF(ISNUMBER(O1610),O1610,IFERROR(VALUE(O1610),VALUE(LEFT(TRIM(O1610),FIND("|",SUBSTITUTE(SUBSTITUTE(SUBSTITUTE(SUBSTITUTE(SUBSTITUTE(TRIM(O1610),"/","|"),"(","|"),"（","|"),";","|"),"；","|")&amp;"|")-1))))*100/IF(ISNUMBER(N1610),N1610,IFERROR(VALUE(N1610),VALUE(LEFT(TRIM(N1610),FIND("|",SUBSTITUTE(SUBSTITUTE(SUBSTITUTE(SUBSTITUTE(SUBSTITUTE(TRIM(N1610),"/","|"),"(","|"),"（","|"),";","|"),"；","|")&amp;"|")-1)))),""),""))</x:f>
        <x:v>24.73</x:v>
      </x:c>
      <x:c r="AI1610" s="15" t="str">
        <x:f>IFERROR(IF(AND(IF(ISNUMBER(O1610),O1610,IFERROR(VALUE(O1610),VALUE(LEFT(TRIM(O1610),FIND("|",SUBSTITUTE(SUBSTITUTE(SUBSTITUTE(SUBSTITUTE(SUBSTITUTE(TRIM(O1610),"/","|"),"(","|"),"（","|"),";","|"),"；","|")&amp;"|")-1))))&gt;=75,IF(ISNUMBER(O1610),O1610,IFERROR(VALUE(O1610),VALUE(LEFT(TRIM(O1610),FIND("|",SUBSTITUTE(SUBSTITUTE(SUBSTITUTE(SUBSTITUTE(SUBSTITUTE(TRIM(O1610),"/","|"),"(","|"),"（","|"),";","|"),"；","|")&amp;"|")-1))))&lt;=85,IF(ISNUMBER(Q1610),Q1610,IFERROR(VALUE(Q1610),VALUE(LEFT(TRIM(Q1610),FIND("|",SUBSTITUTE(SUBSTITUTE(SUBSTITUTE(SUBSTITUTE(SUBSTITUTE(TRIM(Q1610),"/","|"),"(","|"),"（","|"),";","|"),"；","|")&amp;"|")-1))))&gt;0),IF(ISNUMBER(O1610),O1610,IFERROR(VALUE(O1610),VALUE(LEFT(TRIM(O1610),FIND("|",SUBSTITUTE(SUBSTITUTE(SUBSTITUTE(SUBSTITUTE(SUBSTITUTE(TRIM(O1610),"/","|"),"(","|"),"（","|"),";","|"),"；","|")&amp;"|")-1))))*1000/IF(ISNUMBER(Q1610),Q1610,IFERROR(VALUE(Q1610),VALUE(LEFT(TRIM(Q1610),FIND("|",SUBSTITUTE(SUBSTITUTE(SUBSTITUTE(SUBSTITUTE(SUBSTITUTE(TRIM(Q1610),"/","|"),"(","|"),"（","|"),";","|"),"；","|")&amp;"|")-1)))),""),"")</x:f>
      </x:c>
      <x:c r="AJ1610" s="14" t="str">
        <x:f>IF(AI1610="","","非称重实测")</x:f>
      </x:c>
      <x:c r="AK1610" s="14" t="str"/>
      <x:c r="AL1610" s="14" t="str">
        <x:v>v3.4.6-candidate</x:v>
      </x:c>
    </x:row>
    <x:row r="1611">
      <x:c r="A1611" t="n">
        <x:v>373</x:v>
      </x:c>
      <x:c r="B1611" t="str">
        <x:v>SKE6500SSHEVA3S</x:v>
      </x:c>
      <x:c r="C1611" t="str">
        <x:v>赛力斯牌</x:v>
      </x:c>
      <x:c r="D1611" t="str">
        <x:v>赛力斯汽车有限公司</x:v>
      </x:c>
      <x:c r="E1611"/>
      <x:c r="F1611" t="str">
        <x:v>插电式增程混合动力多用途乘用车</x:v>
      </x:c>
      <x:c r="G1611" t="str">
        <x:v>赛力斯问界M7</x:v>
      </x:c>
      <x:c r="H1611" t="str">
        <x:v>插电式混合动力多用途乘用车</x:v>
      </x:c>
      <x:c r="I1611" t="str">
        <x:v>SUV-D</x:v>
      </x:c>
      <x:c r="J1611" t="str">
        <x:v>PHEV</x:v>
      </x:c>
      <x:c r="K1611" t="str">
        <x:v>否</x:v>
      </x:c>
      <x:c r="L1611" t="n">
        <x:v>2460</x:v>
      </x:c>
      <x:c r="M1611"/>
      <x:c r="N1611" t="str">
        <x:v>162/168</x:v>
      </x:c>
      <x:c r="O1611" t="n">
        <x:v>40.06</x:v>
      </x:c>
      <x:c r="P1611" t="str">
        <x:v>三元锂</x:v>
      </x:c>
      <x:c r="Q1611" t="n">
        <x:v>155.2713178294574</x:v>
      </x:c>
      <x:c r="R1611"/>
      <x:c r="S1611"/>
      <x:c r="T1611"/>
      <x:c r="U1611"/>
      <x:c r="V1611" t="str">
        <x:v>130kW/200kW</x:v>
      </x:c>
      <x:c r="W1611"/>
      <x:c r="X1611"/>
      <x:c r="Y1611" t="str">
        <x:v>7.40/7.20</x:v>
      </x:c>
      <x:c r="Z1611" t="n">
        <x:v>1499</x:v>
      </x:c>
      <x:c r="AA1611" t="n">
        <x:v>112</x:v>
      </x:c>
      <x:c r="AB1611"/>
      <x:c r="AC1611"/>
      <x:c r="AD1611" t="str">
        <x:v>PHEV_历史批次</x:v>
      </x:c>
      <x:c r="AE1611" s="14" t="str">
        <x:v>200</x:v>
      </x:c>
      <x:c r="AF1611" s="14" t="str"/>
      <x:c r="AG1611" s="14" t="str">
        <x:v>源字段可解析</x:v>
      </x:c>
      <x:c r="AH1611" s="15" t="n">
        <x:f>IF(R1611&lt;&gt;"",R1611,IFERROR(IF(AND(IF(ISNUMBER(O1611),O1611,IFERROR(VALUE(O1611),VALUE(LEFT(TRIM(O1611),FIND("|",SUBSTITUTE(SUBSTITUTE(SUBSTITUTE(SUBSTITUTE(SUBSTITUTE(TRIM(O1611),"/","|"),"(","|"),"（","|"),";","|"),"；","|")&amp;"|")-1))))*100/IF(ISNUMBER(N1611),N1611,IFERROR(VALUE(N1611),VALUE(LEFT(TRIM(N1611),FIND("|",SUBSTITUTE(SUBSTITUTE(SUBSTITUTE(SUBSTITUTE(SUBSTITUTE(TRIM(N1611),"/","|"),"(","|"),"（","|"),";","|"),"；","|")&amp;"|")-1))))&gt;=3,IF(ISNUMBER(O1611),O1611,IFERROR(VALUE(O1611),VALUE(LEFT(TRIM(O1611),FIND("|",SUBSTITUTE(SUBSTITUTE(SUBSTITUTE(SUBSTITUTE(SUBSTITUTE(TRIM(O1611),"/","|"),"(","|"),"（","|"),";","|"),"；","|")&amp;"|")-1))))*100/IF(ISNUMBER(N1611),N1611,IFERROR(VALUE(N1611),VALUE(LEFT(TRIM(N1611),FIND("|",SUBSTITUTE(SUBSTITUTE(SUBSTITUTE(SUBSTITUTE(SUBSTITUTE(TRIM(N1611),"/","|"),"(","|"),"（","|"),";","|"),"；","|")&amp;"|")-1))))&lt;=40),IF(ISNUMBER(O1611),O1611,IFERROR(VALUE(O1611),VALUE(LEFT(TRIM(O1611),FIND("|",SUBSTITUTE(SUBSTITUTE(SUBSTITUTE(SUBSTITUTE(SUBSTITUTE(TRIM(O1611),"/","|"),"(","|"),"（","|"),";","|"),"；","|")&amp;"|")-1))))*100/IF(ISNUMBER(N1611),N1611,IFERROR(VALUE(N1611),VALUE(LEFT(TRIM(N1611),FIND("|",SUBSTITUTE(SUBSTITUTE(SUBSTITUTE(SUBSTITUTE(SUBSTITUTE(TRIM(N1611),"/","|"),"(","|"),"（","|"),";","|"),"；","|")&amp;"|")-1)))),""),""))</x:f>
        <x:v>24.728395061728396</x:v>
      </x:c>
      <x:c r="AI1611" s="15" t="str">
        <x:f>IFERROR(IF(AND(IF(ISNUMBER(O1611),O1611,IFERROR(VALUE(O1611),VALUE(LEFT(TRIM(O1611),FIND("|",SUBSTITUTE(SUBSTITUTE(SUBSTITUTE(SUBSTITUTE(SUBSTITUTE(TRIM(O1611),"/","|"),"(","|"),"（","|"),";","|"),"；","|")&amp;"|")-1))))&gt;=75,IF(ISNUMBER(O1611),O1611,IFERROR(VALUE(O1611),VALUE(LEFT(TRIM(O1611),FIND("|",SUBSTITUTE(SUBSTITUTE(SUBSTITUTE(SUBSTITUTE(SUBSTITUTE(TRIM(O1611),"/","|"),"(","|"),"（","|"),";","|"),"；","|")&amp;"|")-1))))&lt;=85,IF(ISNUMBER(Q1611),Q1611,IFERROR(VALUE(Q1611),VALUE(LEFT(TRIM(Q1611),FIND("|",SUBSTITUTE(SUBSTITUTE(SUBSTITUTE(SUBSTITUTE(SUBSTITUTE(TRIM(Q1611),"/","|"),"(","|"),"（","|"),";","|"),"；","|")&amp;"|")-1))))&gt;0),IF(ISNUMBER(O1611),O1611,IFERROR(VALUE(O1611),VALUE(LEFT(TRIM(O1611),FIND("|",SUBSTITUTE(SUBSTITUTE(SUBSTITUTE(SUBSTITUTE(SUBSTITUTE(TRIM(O1611),"/","|"),"(","|"),"（","|"),";","|"),"；","|")&amp;"|")-1))))*1000/IF(ISNUMBER(Q1611),Q1611,IFERROR(VALUE(Q1611),VALUE(LEFT(TRIM(Q1611),FIND("|",SUBSTITUTE(SUBSTITUTE(SUBSTITUTE(SUBSTITUTE(SUBSTITUTE(TRIM(Q1611),"/","|"),"(","|"),"（","|"),";","|"),"；","|")&amp;"|")-1)))),""),"")</x:f>
      </x:c>
      <x:c r="AJ1611" s="14" t="str">
        <x:f>IF(AI1611="","","非称重实测")</x:f>
      </x:c>
      <x:c r="AK1611" s="14" t="str">
        <x:v>电耗公式可补</x:v>
      </x:c>
      <x:c r="AL1611" s="14" t="str">
        <x:v>v3.4.6-candidate</x:v>
      </x:c>
    </x:row>
    <x:row r="1612">
      <x:c r="A1612" t="n">
        <x:v>373</x:v>
      </x:c>
      <x:c r="B1612" t="str">
        <x:v>SKE6500SSHEVR2</x:v>
      </x:c>
      <x:c r="C1612" t="str">
        <x:v>赛力斯牌</x:v>
      </x:c>
      <x:c r="D1612" t="str">
        <x:v>赛力斯汽车有限公司</x:v>
      </x:c>
      <x:c r="E1612"/>
      <x:c r="F1612" t="str">
        <x:v>插电式增程混合动力多用途乘用车</x:v>
      </x:c>
      <x:c r="G1612" t="str">
        <x:v>赛力斯问界M7</x:v>
      </x:c>
      <x:c r="H1612" t="str">
        <x:v>插电式混合动力多用途乘用车</x:v>
      </x:c>
      <x:c r="I1612" t="str">
        <x:v>SUV-D</x:v>
      </x:c>
      <x:c r="J1612" t="str">
        <x:v>PHEV</x:v>
      </x:c>
      <x:c r="K1612" t="str">
        <x:v>否</x:v>
      </x:c>
      <x:c r="L1612" t="n">
        <x:v>2370</x:v>
      </x:c>
      <x:c r="M1612"/>
      <x:c r="N1612" t="str">
        <x:v>175/180</x:v>
      </x:c>
      <x:c r="O1612" t="n">
        <x:v>40.06</x:v>
      </x:c>
      <x:c r="P1612" t="str">
        <x:v>三元锂</x:v>
      </x:c>
      <x:c r="Q1612" t="n">
        <x:v>155.2713178294574</x:v>
      </x:c>
      <x:c r="R1612"/>
      <x:c r="S1612"/>
      <x:c r="T1612"/>
      <x:c r="U1612"/>
      <x:c r="V1612" t="str">
        <x:v>200kW</x:v>
      </x:c>
      <x:c r="W1612"/>
      <x:c r="X1612"/>
      <x:c r="Y1612" t="str">
        <x:v>6.80/6.50</x:v>
      </x:c>
      <x:c r="Z1612" t="n">
        <x:v>1499</x:v>
      </x:c>
      <x:c r="AA1612" t="n">
        <x:v>112</x:v>
      </x:c>
      <x:c r="AB1612"/>
      <x:c r="AC1612"/>
      <x:c r="AD1612" t="str">
        <x:v>PHEV_历史批次</x:v>
      </x:c>
      <x:c r="AE1612" s="14" t="str"/>
      <x:c r="AF1612" s="14" t="str"/>
      <x:c r="AG1612" s="14" t="str">
        <x:v>待OCR/外部证据：数值语义歧义</x:v>
      </x:c>
      <x:c r="AH1612" s="15" t="n">
        <x:f>IF(R1612&lt;&gt;"",R1612,IFERROR(IF(AND(IF(ISNUMBER(O1612),O1612,IFERROR(VALUE(O1612),VALUE(LEFT(TRIM(O1612),FIND("|",SUBSTITUTE(SUBSTITUTE(SUBSTITUTE(SUBSTITUTE(SUBSTITUTE(TRIM(O1612),"/","|"),"(","|"),"（","|"),";","|"),"；","|")&amp;"|")-1))))*100/IF(ISNUMBER(N1612),N1612,IFERROR(VALUE(N1612),VALUE(LEFT(TRIM(N1612),FIND("|",SUBSTITUTE(SUBSTITUTE(SUBSTITUTE(SUBSTITUTE(SUBSTITUTE(TRIM(N1612),"/","|"),"(","|"),"（","|"),";","|"),"；","|")&amp;"|")-1))))&gt;=3,IF(ISNUMBER(O1612),O1612,IFERROR(VALUE(O1612),VALUE(LEFT(TRIM(O1612),FIND("|",SUBSTITUTE(SUBSTITUTE(SUBSTITUTE(SUBSTITUTE(SUBSTITUTE(TRIM(O1612),"/","|"),"(","|"),"（","|"),";","|"),"；","|")&amp;"|")-1))))*100/IF(ISNUMBER(N1612),N1612,IFERROR(VALUE(N1612),VALUE(LEFT(TRIM(N1612),FIND("|",SUBSTITUTE(SUBSTITUTE(SUBSTITUTE(SUBSTITUTE(SUBSTITUTE(TRIM(N1612),"/","|"),"(","|"),"（","|"),";","|"),"；","|")&amp;"|")-1))))&lt;=40),IF(ISNUMBER(O1612),O1612,IFERROR(VALUE(O1612),VALUE(LEFT(TRIM(O1612),FIND("|",SUBSTITUTE(SUBSTITUTE(SUBSTITUTE(SUBSTITUTE(SUBSTITUTE(TRIM(O1612),"/","|"),"(","|"),"（","|"),";","|"),"；","|")&amp;"|")-1))))*100/IF(ISNUMBER(N1612),N1612,IFERROR(VALUE(N1612),VALUE(LEFT(TRIM(N1612),FIND("|",SUBSTITUTE(SUBSTITUTE(SUBSTITUTE(SUBSTITUTE(SUBSTITUTE(TRIM(N1612),"/","|"),"(","|"),"（","|"),";","|"),"；","|")&amp;"|")-1)))),""),""))</x:f>
        <x:v>22.89142857142857</x:v>
      </x:c>
      <x:c r="AI1612" s="15" t="str">
        <x:f>IFERROR(IF(AND(IF(ISNUMBER(O1612),O1612,IFERROR(VALUE(O1612),VALUE(LEFT(TRIM(O1612),FIND("|",SUBSTITUTE(SUBSTITUTE(SUBSTITUTE(SUBSTITUTE(SUBSTITUTE(TRIM(O1612),"/","|"),"(","|"),"（","|"),";","|"),"；","|")&amp;"|")-1))))&gt;=75,IF(ISNUMBER(O1612),O1612,IFERROR(VALUE(O1612),VALUE(LEFT(TRIM(O1612),FIND("|",SUBSTITUTE(SUBSTITUTE(SUBSTITUTE(SUBSTITUTE(SUBSTITUTE(TRIM(O1612),"/","|"),"(","|"),"（","|"),";","|"),"；","|")&amp;"|")-1))))&lt;=85,IF(ISNUMBER(Q1612),Q1612,IFERROR(VALUE(Q1612),VALUE(LEFT(TRIM(Q1612),FIND("|",SUBSTITUTE(SUBSTITUTE(SUBSTITUTE(SUBSTITUTE(SUBSTITUTE(TRIM(Q1612),"/","|"),"(","|"),"（","|"),";","|"),"；","|")&amp;"|")-1))))&gt;0),IF(ISNUMBER(O1612),O1612,IFERROR(VALUE(O1612),VALUE(LEFT(TRIM(O1612),FIND("|",SUBSTITUTE(SUBSTITUTE(SUBSTITUTE(SUBSTITUTE(SUBSTITUTE(TRIM(O1612),"/","|"),"(","|"),"（","|"),";","|"),"；","|")&amp;"|")-1))))*1000/IF(ISNUMBER(Q1612),Q1612,IFERROR(VALUE(Q1612),VALUE(LEFT(TRIM(Q1612),FIND("|",SUBSTITUTE(SUBSTITUTE(SUBSTITUTE(SUBSTITUTE(SUBSTITUTE(TRIM(Q1612),"/","|"),"(","|"),"（","|"),";","|"),"；","|")&amp;"|")-1)))),""),"")</x:f>
      </x:c>
      <x:c r="AJ1612" s="14" t="str">
        <x:f>IF(AI1612="","","非称重实测")</x:f>
      </x:c>
      <x:c r="AK1612" s="14" t="str">
        <x:v>电耗公式可补</x:v>
      </x:c>
      <x:c r="AL1612" s="14" t="str">
        <x:v>v3.4.6-candidate</x:v>
      </x:c>
    </x:row>
    <x:row r="1613">
      <x:c r="A1613" t="n">
        <x:v>374</x:v>
      </x:c>
      <x:c r="B1613" t="str">
        <x:v>BJ7001A512BEV</x:v>
      </x:c>
      <x:c r="C1613" t="str">
        <x:v>极狐(ARCFOX)牌</x:v>
      </x:c>
      <x:c r="D1613" t="str">
        <x:v>北汽蓝谷麦格纳汽车有限公司</x:v>
      </x:c>
      <x:c r="E1613" t="str">
        <x:v>极狐</x:v>
      </x:c>
      <x:c r="F1613" t="str">
        <x:v>纯电动轿车</x:v>
      </x:c>
      <x:c r="G1613" t="str">
        <x:v>αS5</x:v>
      </x:c>
      <x:c r="H1613" t="str">
        <x:v>纯电动轿车</x:v>
      </x:c>
      <x:c r="I1613" t="str">
        <x:v>Car-C</x:v>
      </x:c>
      <x:c r="J1613" t="str">
        <x:v>BEV</x:v>
      </x:c>
      <x:c r="K1613" t="str">
        <x:v>否</x:v>
      </x:c>
      <x:c r="L1613" t="n">
        <x:v>1920</x:v>
      </x:c>
      <x:c r="M1613" t="n">
        <x:v>2915</x:v>
      </x:c>
      <x:c r="N1613" t="str">
        <x:v>560（CLTC）</x:v>
      </x:c>
      <x:c r="O1613" t="n">
        <x:v>65</x:v>
      </x:c>
      <x:c r="P1613" t="str">
        <x:v>磷酸铁锂</x:v>
      </x:c>
      <x:c r="Q1613" t="n">
        <x:v>150</x:v>
      </x:c>
      <x:c r="R1613"/>
      <x:c r="S1613" t="n">
        <x:v>175</x:v>
      </x:c>
      <x:c r="T1613" t="n">
        <x:v>175</x:v>
      </x:c>
      <x:c r="U1613" t="str">
        <x:v>北京新能源汽车股份有限公司 </x:v>
      </x:c>
      <x:c r="V1613" t="n">
        <x:v>185</x:v>
      </x:c>
      <x:c r="W1613"/>
      <x:c r="X1613" t="str">
        <x:v>不适用(BEV)</x:v>
      </x:c>
      <x:c r="Y1613" t="str">
        <x:v>不适用(BEV)</x:v>
      </x:c>
      <x:c r="Z1613" t="str">
        <x:v>不适用(BEV)</x:v>
      </x:c>
      <x:c r="AA1613" t="str">
        <x:v>不适用(BEV)</x:v>
      </x:c>
      <x:c r="AB1613" t="str">
        <x:v>不适用(BEV)</x:v>
      </x:c>
      <x:c r="AC1613" t="str">
        <x:v>不适用(BEV)</x:v>
      </x:c>
      <x:c r="AD1613" t="str">
        <x:v>BEV_历史批次</x:v>
      </x:c>
      <x:c r="AE1613" s="14" t="str"/>
      <x:c r="AF1613" s="14" t="str"/>
      <x:c r="AG1613" s="14" t="str">
        <x:v>待OCR/外部证据：数值语义歧义</x:v>
      </x:c>
      <x:c r="AH1613" s="15" t="n">
        <x:f>IF(R1613&lt;&gt;"",R1613,IFERROR(IF(AND(IF(ISNUMBER(O1613),O1613,IFERROR(VALUE(O1613),VALUE(LEFT(TRIM(O1613),FIND("|",SUBSTITUTE(SUBSTITUTE(SUBSTITUTE(SUBSTITUTE(SUBSTITUTE(TRIM(O1613),"/","|"),"(","|"),"（","|"),";","|"),"；","|")&amp;"|")-1))))*100/IF(ISNUMBER(N1613),N1613,IFERROR(VALUE(N1613),VALUE(LEFT(TRIM(N1613),FIND("|",SUBSTITUTE(SUBSTITUTE(SUBSTITUTE(SUBSTITUTE(SUBSTITUTE(TRIM(N1613),"/","|"),"(","|"),"（","|"),";","|"),"；","|")&amp;"|")-1))))&gt;=3,IF(ISNUMBER(O1613),O1613,IFERROR(VALUE(O1613),VALUE(LEFT(TRIM(O1613),FIND("|",SUBSTITUTE(SUBSTITUTE(SUBSTITUTE(SUBSTITUTE(SUBSTITUTE(TRIM(O1613),"/","|"),"(","|"),"（","|"),";","|"),"；","|")&amp;"|")-1))))*100/IF(ISNUMBER(N1613),N1613,IFERROR(VALUE(N1613),VALUE(LEFT(TRIM(N1613),FIND("|",SUBSTITUTE(SUBSTITUTE(SUBSTITUTE(SUBSTITUTE(SUBSTITUTE(TRIM(N1613),"/","|"),"(","|"),"（","|"),";","|"),"；","|")&amp;"|")-1))))&lt;=40),IF(ISNUMBER(O1613),O1613,IFERROR(VALUE(O1613),VALUE(LEFT(TRIM(O1613),FIND("|",SUBSTITUTE(SUBSTITUTE(SUBSTITUTE(SUBSTITUTE(SUBSTITUTE(TRIM(O1613),"/","|"),"(","|"),"（","|"),";","|"),"；","|")&amp;"|")-1))))*100/IF(ISNUMBER(N1613),N1613,IFERROR(VALUE(N1613),VALUE(LEFT(TRIM(N1613),FIND("|",SUBSTITUTE(SUBSTITUTE(SUBSTITUTE(SUBSTITUTE(SUBSTITUTE(TRIM(N1613),"/","|"),"(","|"),"（","|"),";","|"),"；","|")&amp;"|")-1)))),""),""))</x:f>
        <x:v>11.607142857142858</x:v>
      </x:c>
      <x:c r="AI1613" s="15" t="str">
        <x:f>IFERROR(IF(AND(IF(ISNUMBER(O1613),O1613,IFERROR(VALUE(O1613),VALUE(LEFT(TRIM(O1613),FIND("|",SUBSTITUTE(SUBSTITUTE(SUBSTITUTE(SUBSTITUTE(SUBSTITUTE(TRIM(O1613),"/","|"),"(","|"),"（","|"),";","|"),"；","|")&amp;"|")-1))))&gt;=75,IF(ISNUMBER(O1613),O1613,IFERROR(VALUE(O1613),VALUE(LEFT(TRIM(O1613),FIND("|",SUBSTITUTE(SUBSTITUTE(SUBSTITUTE(SUBSTITUTE(SUBSTITUTE(TRIM(O1613),"/","|"),"(","|"),"（","|"),";","|"),"；","|")&amp;"|")-1))))&lt;=85,IF(ISNUMBER(Q1613),Q1613,IFERROR(VALUE(Q1613),VALUE(LEFT(TRIM(Q1613),FIND("|",SUBSTITUTE(SUBSTITUTE(SUBSTITUTE(SUBSTITUTE(SUBSTITUTE(TRIM(Q1613),"/","|"),"(","|"),"（","|"),";","|"),"；","|")&amp;"|")-1))))&gt;0),IF(ISNUMBER(O1613),O1613,IFERROR(VALUE(O1613),VALUE(LEFT(TRIM(O1613),FIND("|",SUBSTITUTE(SUBSTITUTE(SUBSTITUTE(SUBSTITUTE(SUBSTITUTE(TRIM(O1613),"/","|"),"(","|"),"（","|"),";","|"),"；","|")&amp;"|")-1))))*1000/IF(ISNUMBER(Q1613),Q1613,IFERROR(VALUE(Q1613),VALUE(LEFT(TRIM(Q1613),FIND("|",SUBSTITUTE(SUBSTITUTE(SUBSTITUTE(SUBSTITUTE(SUBSTITUTE(TRIM(Q1613),"/","|"),"(","|"),"（","|"),";","|"),"；","|")&amp;"|")-1)))),""),"")</x:f>
      </x:c>
      <x:c r="AJ1613" s="14" t="str">
        <x:f>IF(AI1613="","","非称重实测")</x:f>
      </x:c>
      <x:c r="AK1613" s="14" t="str">
        <x:v>电耗公式可补</x:v>
      </x:c>
      <x:c r="AL1613" s="14" t="str">
        <x:v>v3.4.6-candidate</x:v>
      </x:c>
    </x:row>
    <x:row r="1614">
      <x:c r="A1614" t="n">
        <x:v>374</x:v>
      </x:c>
      <x:c r="B1614" t="str">
        <x:v>BMW6475AEEV</x:v>
      </x:c>
      <x:c r="C1614" t="str">
        <x:v>宝马(BMW)牌</x:v>
      </x:c>
      <x:c r="D1614" t="str">
        <x:v>华晨宝马汽车有限公司</x:v>
      </x:c>
      <x:c r="E1614" t="str">
        <x:v>宝马iX</x:v>
      </x:c>
      <x:c r="F1614" t="str">
        <x:v>纯电动多用途乘用车</x:v>
      </x:c>
      <x:c r="G1614" t="str">
        <x:v>宝马X3纯电动</x:v>
      </x:c>
      <x:c r="H1614" t="str">
        <x:v>纯电动多用途乘用车</x:v>
      </x:c>
      <x:c r="I1614" t="str">
        <x:v>Lux SUV-2</x:v>
      </x:c>
      <x:c r="J1614" t="str">
        <x:v>BEV</x:v>
      </x:c>
      <x:c r="K1614" t="str">
        <x:v>否</x:v>
      </x:c>
      <x:c r="L1614" t="n">
        <x:v>2190</x:v>
      </x:c>
      <x:c r="M1614" t="n">
        <x:v>3000</x:v>
      </x:c>
      <x:c r="N1614" t="n">
        <x:v>540</x:v>
      </x:c>
      <x:c r="O1614" t="n">
        <x:v>80</x:v>
      </x:c>
      <x:c r="P1614" t="str">
        <x:v>三元锂</x:v>
      </x:c>
      <x:c r="Q1614" t="n">
        <x:v>170</x:v>
      </x:c>
      <x:c r="R1614" t="n">
        <x:v>14.81</x:v>
      </x:c>
      <x:c r="S1614" t="n">
        <x:v>240</x:v>
      </x:c>
      <x:c r="T1614" t="n">
        <x:v>240</x:v>
      </x:c>
      <x:c r="U1614" t="str">
        <x:v>采埃孚电驱动科技（沈阳）有限公司</x:v>
      </x:c>
      <x:c r="V1614" t="n">
        <x:v>210</x:v>
      </x:c>
      <x:c r="W1614"/>
      <x:c r="X1614" t="str">
        <x:v>不适用(BEV)</x:v>
      </x:c>
      <x:c r="Y1614" t="str">
        <x:v>不适用(BEV)</x:v>
      </x:c>
      <x:c r="Z1614" t="str">
        <x:v>不适用(BEV)</x:v>
      </x:c>
      <x:c r="AA1614" t="str">
        <x:v>不适用(BEV)</x:v>
      </x:c>
      <x:c r="AB1614" t="str">
        <x:v>不适用(BEV)</x:v>
      </x:c>
      <x:c r="AC1614" t="str">
        <x:v>不适用(BEV)</x:v>
      </x:c>
      <x:c r="AD1614" t="str">
        <x:v>BEV_历史批次</x:v>
      </x:c>
      <x:c r="AE1614" s="14" t="str"/>
      <x:c r="AF1614" s="14" t="str"/>
      <x:c r="AG1614" s="14" t="str">
        <x:v>待OCR/外部证据：数值语义歧义</x:v>
      </x:c>
      <x:c r="AH1614" s="15" t="n">
        <x:f>IF(R1614&lt;&gt;"",R1614,IFERROR(IF(AND(IF(ISNUMBER(O1614),O1614,IFERROR(VALUE(O1614),VALUE(LEFT(TRIM(O1614),FIND("|",SUBSTITUTE(SUBSTITUTE(SUBSTITUTE(SUBSTITUTE(SUBSTITUTE(TRIM(O1614),"/","|"),"(","|"),"（","|"),";","|"),"；","|")&amp;"|")-1))))*100/IF(ISNUMBER(N1614),N1614,IFERROR(VALUE(N1614),VALUE(LEFT(TRIM(N1614),FIND("|",SUBSTITUTE(SUBSTITUTE(SUBSTITUTE(SUBSTITUTE(SUBSTITUTE(TRIM(N1614),"/","|"),"(","|"),"（","|"),";","|"),"；","|")&amp;"|")-1))))&gt;=3,IF(ISNUMBER(O1614),O1614,IFERROR(VALUE(O1614),VALUE(LEFT(TRIM(O1614),FIND("|",SUBSTITUTE(SUBSTITUTE(SUBSTITUTE(SUBSTITUTE(SUBSTITUTE(TRIM(O1614),"/","|"),"(","|"),"（","|"),";","|"),"；","|")&amp;"|")-1))))*100/IF(ISNUMBER(N1614),N1614,IFERROR(VALUE(N1614),VALUE(LEFT(TRIM(N1614),FIND("|",SUBSTITUTE(SUBSTITUTE(SUBSTITUTE(SUBSTITUTE(SUBSTITUTE(TRIM(N1614),"/","|"),"(","|"),"（","|"),";","|"),"；","|")&amp;"|")-1))))&lt;=40),IF(ISNUMBER(O1614),O1614,IFERROR(VALUE(O1614),VALUE(LEFT(TRIM(O1614),FIND("|",SUBSTITUTE(SUBSTITUTE(SUBSTITUTE(SUBSTITUTE(SUBSTITUTE(TRIM(O1614),"/","|"),"(","|"),"（","|"),";","|"),"；","|")&amp;"|")-1))))*100/IF(ISNUMBER(N1614),N1614,IFERROR(VALUE(N1614),VALUE(LEFT(TRIM(N1614),FIND("|",SUBSTITUTE(SUBSTITUTE(SUBSTITUTE(SUBSTITUTE(SUBSTITUTE(TRIM(N1614),"/","|"),"(","|"),"（","|"),";","|"),"；","|")&amp;"|")-1)))),""),""))</x:f>
        <x:v>14.81</x:v>
      </x:c>
      <x:c r="AI1614" s="15" t="n">
        <x:f>IFERROR(IF(AND(IF(ISNUMBER(O1614),O1614,IFERROR(VALUE(O1614),VALUE(LEFT(TRIM(O1614),FIND("|",SUBSTITUTE(SUBSTITUTE(SUBSTITUTE(SUBSTITUTE(SUBSTITUTE(TRIM(O1614),"/","|"),"(","|"),"（","|"),";","|"),"；","|")&amp;"|")-1))))&gt;=75,IF(ISNUMBER(O1614),O1614,IFERROR(VALUE(O1614),VALUE(LEFT(TRIM(O1614),FIND("|",SUBSTITUTE(SUBSTITUTE(SUBSTITUTE(SUBSTITUTE(SUBSTITUTE(TRIM(O1614),"/","|"),"(","|"),"（","|"),";","|"),"；","|")&amp;"|")-1))))&lt;=85,IF(ISNUMBER(Q1614),Q1614,IFERROR(VALUE(Q1614),VALUE(LEFT(TRIM(Q1614),FIND("|",SUBSTITUTE(SUBSTITUTE(SUBSTITUTE(SUBSTITUTE(SUBSTITUTE(TRIM(Q1614),"/","|"),"(","|"),"（","|"),";","|"),"；","|")&amp;"|")-1))))&gt;0),IF(ISNUMBER(O1614),O1614,IFERROR(VALUE(O1614),VALUE(LEFT(TRIM(O1614),FIND("|",SUBSTITUTE(SUBSTITUTE(SUBSTITUTE(SUBSTITUTE(SUBSTITUTE(TRIM(O1614),"/","|"),"(","|"),"（","|"),";","|"),"；","|")&amp;"|")-1))))*1000/IF(ISNUMBER(Q1614),Q1614,IFERROR(VALUE(Q1614),VALUE(LEFT(TRIM(Q1614),FIND("|",SUBSTITUTE(SUBSTITUTE(SUBSTITUTE(SUBSTITUTE(SUBSTITUTE(TRIM(Q1614),"/","|"),"(","|"),"（","|"),";","|"),"；","|")&amp;"|")-1)))),""),"")</x:f>
        <x:v>470.5882352941176</x:v>
      </x:c>
      <x:c r="AJ1614" s="14" t="str">
        <x:f>IF(AI1614="","","非称重实测")</x:f>
        <x:v>非称重实测</x:v>
      </x:c>
      <x:c r="AK1614" s="14" t="str">
        <x:v>80kWh质量可推导</x:v>
      </x:c>
      <x:c r="AL1614" s="14" t="str">
        <x:v>v3.4.6-candidate</x:v>
      </x:c>
    </x:row>
    <x:row r="1615">
      <x:c r="A1615" t="n">
        <x:v>374</x:v>
      </x:c>
      <x:c r="B1615" t="str">
        <x:v>BMW6475AFEV</x:v>
      </x:c>
      <x:c r="C1615" t="str">
        <x:v>宝马(BMW)牌</x:v>
      </x:c>
      <x:c r="D1615" t="str">
        <x:v>华晨宝马汽车有限公司</x:v>
      </x:c>
      <x:c r="E1615" t="str">
        <x:v>宝马iX</x:v>
      </x:c>
      <x:c r="F1615" t="str">
        <x:v>纯电动多用途乘用车</x:v>
      </x:c>
      <x:c r="G1615" t="str">
        <x:v>宝马X3纯电动</x:v>
      </x:c>
      <x:c r="H1615" t="str">
        <x:v>纯电动多用途乘用车</x:v>
      </x:c>
      <x:c r="I1615" t="str">
        <x:v>Lux SUV-2</x:v>
      </x:c>
      <x:c r="J1615" t="str">
        <x:v>BEV</x:v>
      </x:c>
      <x:c r="K1615" t="str">
        <x:v>否</x:v>
      </x:c>
      <x:c r="L1615" t="n">
        <x:v>2190</x:v>
      </x:c>
      <x:c r="M1615" t="n">
        <x:v>3000</x:v>
      </x:c>
      <x:c r="N1615" t="n">
        <x:v>530</x:v>
      </x:c>
      <x:c r="O1615" t="n">
        <x:v>80</x:v>
      </x:c>
      <x:c r="P1615" t="str">
        <x:v>三元锂</x:v>
      </x:c>
      <x:c r="Q1615" t="n">
        <x:v>170</x:v>
      </x:c>
      <x:c r="R1615" t="n">
        <x:v>15.09</x:v>
      </x:c>
      <x:c r="S1615" t="n">
        <x:v>240</x:v>
      </x:c>
      <x:c r="T1615" t="n">
        <x:v>240</x:v>
      </x:c>
      <x:c r="U1615" t="str">
        <x:v>采埃孚电驱动科技（沈阳）有限公司</x:v>
      </x:c>
      <x:c r="V1615" t="n">
        <x:v>210</x:v>
      </x:c>
      <x:c r="W1615"/>
      <x:c r="X1615" t="str">
        <x:v>不适用(BEV)</x:v>
      </x:c>
      <x:c r="Y1615" t="str">
        <x:v>不适用(BEV)</x:v>
      </x:c>
      <x:c r="Z1615" t="str">
        <x:v>不适用(BEV)</x:v>
      </x:c>
      <x:c r="AA1615" t="str">
        <x:v>不适用(BEV)</x:v>
      </x:c>
      <x:c r="AB1615" t="str">
        <x:v>不适用(BEV)</x:v>
      </x:c>
      <x:c r="AC1615" t="str">
        <x:v>不适用(BEV)</x:v>
      </x:c>
      <x:c r="AD1615" t="str">
        <x:v>BEV_历史批次</x:v>
      </x:c>
      <x:c r="AE1615" s="14" t="str"/>
      <x:c r="AF1615" s="14" t="str"/>
      <x:c r="AG1615" s="14" t="str">
        <x:v>待OCR/外部证据：数值语义歧义</x:v>
      </x:c>
      <x:c r="AH1615" s="15" t="n">
        <x:f>IF(R1615&lt;&gt;"",R1615,IFERROR(IF(AND(IF(ISNUMBER(O1615),O1615,IFERROR(VALUE(O1615),VALUE(LEFT(TRIM(O1615),FIND("|",SUBSTITUTE(SUBSTITUTE(SUBSTITUTE(SUBSTITUTE(SUBSTITUTE(TRIM(O1615),"/","|"),"(","|"),"（","|"),";","|"),"；","|")&amp;"|")-1))))*100/IF(ISNUMBER(N1615),N1615,IFERROR(VALUE(N1615),VALUE(LEFT(TRIM(N1615),FIND("|",SUBSTITUTE(SUBSTITUTE(SUBSTITUTE(SUBSTITUTE(SUBSTITUTE(TRIM(N1615),"/","|"),"(","|"),"（","|"),";","|"),"；","|")&amp;"|")-1))))&gt;=3,IF(ISNUMBER(O1615),O1615,IFERROR(VALUE(O1615),VALUE(LEFT(TRIM(O1615),FIND("|",SUBSTITUTE(SUBSTITUTE(SUBSTITUTE(SUBSTITUTE(SUBSTITUTE(TRIM(O1615),"/","|"),"(","|"),"（","|"),";","|"),"；","|")&amp;"|")-1))))*100/IF(ISNUMBER(N1615),N1615,IFERROR(VALUE(N1615),VALUE(LEFT(TRIM(N1615),FIND("|",SUBSTITUTE(SUBSTITUTE(SUBSTITUTE(SUBSTITUTE(SUBSTITUTE(TRIM(N1615),"/","|"),"(","|"),"（","|"),";","|"),"；","|")&amp;"|")-1))))&lt;=40),IF(ISNUMBER(O1615),O1615,IFERROR(VALUE(O1615),VALUE(LEFT(TRIM(O1615),FIND("|",SUBSTITUTE(SUBSTITUTE(SUBSTITUTE(SUBSTITUTE(SUBSTITUTE(TRIM(O1615),"/","|"),"(","|"),"（","|"),";","|"),"；","|")&amp;"|")-1))))*100/IF(ISNUMBER(N1615),N1615,IFERROR(VALUE(N1615),VALUE(LEFT(TRIM(N1615),FIND("|",SUBSTITUTE(SUBSTITUTE(SUBSTITUTE(SUBSTITUTE(SUBSTITUTE(TRIM(N1615),"/","|"),"(","|"),"（","|"),";","|"),"；","|")&amp;"|")-1)))),""),""))</x:f>
        <x:v>15.09</x:v>
      </x:c>
      <x:c r="AI1615" s="15" t="n">
        <x:f>IFERROR(IF(AND(IF(ISNUMBER(O1615),O1615,IFERROR(VALUE(O1615),VALUE(LEFT(TRIM(O1615),FIND("|",SUBSTITUTE(SUBSTITUTE(SUBSTITUTE(SUBSTITUTE(SUBSTITUTE(TRIM(O1615),"/","|"),"(","|"),"（","|"),";","|"),"；","|")&amp;"|")-1))))&gt;=75,IF(ISNUMBER(O1615),O1615,IFERROR(VALUE(O1615),VALUE(LEFT(TRIM(O1615),FIND("|",SUBSTITUTE(SUBSTITUTE(SUBSTITUTE(SUBSTITUTE(SUBSTITUTE(TRIM(O1615),"/","|"),"(","|"),"（","|"),";","|"),"；","|")&amp;"|")-1))))&lt;=85,IF(ISNUMBER(Q1615),Q1615,IFERROR(VALUE(Q1615),VALUE(LEFT(TRIM(Q1615),FIND("|",SUBSTITUTE(SUBSTITUTE(SUBSTITUTE(SUBSTITUTE(SUBSTITUTE(TRIM(Q1615),"/","|"),"(","|"),"（","|"),";","|"),"；","|")&amp;"|")-1))))&gt;0),IF(ISNUMBER(O1615),O1615,IFERROR(VALUE(O1615),VALUE(LEFT(TRIM(O1615),FIND("|",SUBSTITUTE(SUBSTITUTE(SUBSTITUTE(SUBSTITUTE(SUBSTITUTE(TRIM(O1615),"/","|"),"(","|"),"（","|"),";","|"),"；","|")&amp;"|")-1))))*1000/IF(ISNUMBER(Q1615),Q1615,IFERROR(VALUE(Q1615),VALUE(LEFT(TRIM(Q1615),FIND("|",SUBSTITUTE(SUBSTITUTE(SUBSTITUTE(SUBSTITUTE(SUBSTITUTE(TRIM(Q1615),"/","|"),"(","|"),"（","|"),";","|"),"；","|")&amp;"|")-1)))),""),"")</x:f>
        <x:v>470.5882352941176</x:v>
      </x:c>
      <x:c r="AJ1615" s="14" t="str">
        <x:f>IF(AI1615="","","非称重实测")</x:f>
        <x:v>非称重实测</x:v>
      </x:c>
      <x:c r="AK1615" s="14" t="str">
        <x:v>80kWh质量可推导</x:v>
      </x:c>
      <x:c r="AL1615" s="14" t="str">
        <x:v>v3.4.6-candidate</x:v>
      </x:c>
    </x:row>
    <x:row r="1616">
      <x:c r="A1616" t="n">
        <x:v>374</x:v>
      </x:c>
      <x:c r="B1616" t="str">
        <x:v>BMW7000ACEV</x:v>
      </x:c>
      <x:c r="C1616" t="str">
        <x:v>宝马(BMW)牌</x:v>
      </x:c>
      <x:c r="D1616" t="str">
        <x:v>华晨宝马汽车有限公司</x:v>
      </x:c>
      <x:c r="E1616" t="str">
        <x:v>宝马iX</x:v>
      </x:c>
      <x:c r="F1616" t="str">
        <x:v>纯电动轿车</x:v>
      </x:c>
      <x:c r="G1616" t="str">
        <x:v>全新BMW i3</x:v>
      </x:c>
      <x:c r="H1616" t="str">
        <x:v>纯电动轿车</x:v>
      </x:c>
      <x:c r="I1616" t="str">
        <x:v>Lux Car-2</x:v>
      </x:c>
      <x:c r="J1616" t="str">
        <x:v>BEV</x:v>
      </x:c>
      <x:c r="K1616" t="str">
        <x:v>否</x:v>
      </x:c>
      <x:c r="L1616" t="n">
        <x:v>2029</x:v>
      </x:c>
      <x:c r="M1616" t="n">
        <x:v>3000</x:v>
      </x:c>
      <x:c r="N1616" t="n">
        <x:v>526</x:v>
      </x:c>
      <x:c r="O1616" t="n">
        <x:v>70.27</x:v>
      </x:c>
      <x:c r="P1616" t="str">
        <x:v>三元锂</x:v>
      </x:c>
      <x:c r="Q1616" t="n">
        <x:v>170</x:v>
      </x:c>
      <x:c r="R1616" t="n">
        <x:v>13.36</x:v>
      </x:c>
      <x:c r="S1616" t="n">
        <x:v>240</x:v>
      </x:c>
      <x:c r="T1616" t="n">
        <x:v>240</x:v>
      </x:c>
      <x:c r="U1616" t="str">
        <x:v>采埃孚电驱动科技（沈阳）有限公司 </x:v>
      </x:c>
      <x:c r="V1616" t="n">
        <x:v>250</x:v>
      </x:c>
      <x:c r="W1616"/>
      <x:c r="X1616" t="str">
        <x:v>不适用(BEV)</x:v>
      </x:c>
      <x:c r="Y1616" t="str">
        <x:v>不适用(BEV)</x:v>
      </x:c>
      <x:c r="Z1616" t="str">
        <x:v>不适用(BEV)</x:v>
      </x:c>
      <x:c r="AA1616" t="str">
        <x:v>不适用(BEV)</x:v>
      </x:c>
      <x:c r="AB1616" t="str">
        <x:v>不适用(BEV)</x:v>
      </x:c>
      <x:c r="AC1616" t="str">
        <x:v>不适用(BEV)</x:v>
      </x:c>
      <x:c r="AD1616" t="str">
        <x:v>BEV_历史批次</x:v>
      </x:c>
      <x:c r="AE1616" s="14" t="str"/>
      <x:c r="AF1616" s="14" t="str"/>
      <x:c r="AG1616" s="14" t="str">
        <x:v>待OCR/外部证据：数值语义歧义</x:v>
      </x:c>
      <x:c r="AH1616" s="15" t="n">
        <x:f>IF(R1616&lt;&gt;"",R1616,IFERROR(IF(AND(IF(ISNUMBER(O1616),O1616,IFERROR(VALUE(O1616),VALUE(LEFT(TRIM(O1616),FIND("|",SUBSTITUTE(SUBSTITUTE(SUBSTITUTE(SUBSTITUTE(SUBSTITUTE(TRIM(O1616),"/","|"),"(","|"),"（","|"),";","|"),"；","|")&amp;"|")-1))))*100/IF(ISNUMBER(N1616),N1616,IFERROR(VALUE(N1616),VALUE(LEFT(TRIM(N1616),FIND("|",SUBSTITUTE(SUBSTITUTE(SUBSTITUTE(SUBSTITUTE(SUBSTITUTE(TRIM(N1616),"/","|"),"(","|"),"（","|"),";","|"),"；","|")&amp;"|")-1))))&gt;=3,IF(ISNUMBER(O1616),O1616,IFERROR(VALUE(O1616),VALUE(LEFT(TRIM(O1616),FIND("|",SUBSTITUTE(SUBSTITUTE(SUBSTITUTE(SUBSTITUTE(SUBSTITUTE(TRIM(O1616),"/","|"),"(","|"),"（","|"),";","|"),"；","|")&amp;"|")-1))))*100/IF(ISNUMBER(N1616),N1616,IFERROR(VALUE(N1616),VALUE(LEFT(TRIM(N1616),FIND("|",SUBSTITUTE(SUBSTITUTE(SUBSTITUTE(SUBSTITUTE(SUBSTITUTE(TRIM(N1616),"/","|"),"(","|"),"（","|"),";","|"),"；","|")&amp;"|")-1))))&lt;=40),IF(ISNUMBER(O1616),O1616,IFERROR(VALUE(O1616),VALUE(LEFT(TRIM(O1616),FIND("|",SUBSTITUTE(SUBSTITUTE(SUBSTITUTE(SUBSTITUTE(SUBSTITUTE(TRIM(O1616),"/","|"),"(","|"),"（","|"),";","|"),"；","|")&amp;"|")-1))))*100/IF(ISNUMBER(N1616),N1616,IFERROR(VALUE(N1616),VALUE(LEFT(TRIM(N1616),FIND("|",SUBSTITUTE(SUBSTITUTE(SUBSTITUTE(SUBSTITUTE(SUBSTITUTE(TRIM(N1616),"/","|"),"(","|"),"（","|"),";","|"),"；","|")&amp;"|")-1)))),""),""))</x:f>
        <x:v>13.36</x:v>
      </x:c>
      <x:c r="AI1616" s="15" t="str">
        <x:f>IFERROR(IF(AND(IF(ISNUMBER(O1616),O1616,IFERROR(VALUE(O1616),VALUE(LEFT(TRIM(O1616),FIND("|",SUBSTITUTE(SUBSTITUTE(SUBSTITUTE(SUBSTITUTE(SUBSTITUTE(TRIM(O1616),"/","|"),"(","|"),"（","|"),";","|"),"；","|")&amp;"|")-1))))&gt;=75,IF(ISNUMBER(O1616),O1616,IFERROR(VALUE(O1616),VALUE(LEFT(TRIM(O1616),FIND("|",SUBSTITUTE(SUBSTITUTE(SUBSTITUTE(SUBSTITUTE(SUBSTITUTE(TRIM(O1616),"/","|"),"(","|"),"（","|"),";","|"),"；","|")&amp;"|")-1))))&lt;=85,IF(ISNUMBER(Q1616),Q1616,IFERROR(VALUE(Q1616),VALUE(LEFT(TRIM(Q1616),FIND("|",SUBSTITUTE(SUBSTITUTE(SUBSTITUTE(SUBSTITUTE(SUBSTITUTE(TRIM(Q1616),"/","|"),"(","|"),"（","|"),";","|"),"；","|")&amp;"|")-1))))&gt;0),IF(ISNUMBER(O1616),O1616,IFERROR(VALUE(O1616),VALUE(LEFT(TRIM(O1616),FIND("|",SUBSTITUTE(SUBSTITUTE(SUBSTITUTE(SUBSTITUTE(SUBSTITUTE(TRIM(O1616),"/","|"),"(","|"),"（","|"),";","|"),"；","|")&amp;"|")-1))))*1000/IF(ISNUMBER(Q1616),Q1616,IFERROR(VALUE(Q1616),VALUE(LEFT(TRIM(Q1616),FIND("|",SUBSTITUTE(SUBSTITUTE(SUBSTITUTE(SUBSTITUTE(SUBSTITUTE(TRIM(Q1616),"/","|"),"(","|"),"（","|"),";","|"),"；","|")&amp;"|")-1)))),""),"")</x:f>
      </x:c>
      <x:c r="AJ1616" s="14" t="str">
        <x:f>IF(AI1616="","","非称重实测")</x:f>
      </x:c>
      <x:c r="AK1616" s="14" t="str"/>
      <x:c r="AL1616" s="14" t="str">
        <x:v>v3.4.6-candidate</x:v>
      </x:c>
    </x:row>
    <x:row r="1617">
      <x:c r="A1617" t="n">
        <x:v>374</x:v>
      </x:c>
      <x:c r="B1617" t="str">
        <x:v>BMW7000ADEV</x:v>
      </x:c>
      <x:c r="C1617" t="str">
        <x:v>宝马(BMW)牌</x:v>
      </x:c>
      <x:c r="D1617" t="str">
        <x:v>华晨宝马汽车有限公司</x:v>
      </x:c>
      <x:c r="E1617" t="str">
        <x:v>宝马iX</x:v>
      </x:c>
      <x:c r="F1617" t="str">
        <x:v>纯电动轿车</x:v>
      </x:c>
      <x:c r="G1617" t="str">
        <x:v>全新BMW i3</x:v>
      </x:c>
      <x:c r="H1617" t="str">
        <x:v>纯电动轿车</x:v>
      </x:c>
      <x:c r="I1617" t="str">
        <x:v>Lux Car-2</x:v>
      </x:c>
      <x:c r="J1617" t="str">
        <x:v>BEV</x:v>
      </x:c>
      <x:c r="K1617" t="str">
        <x:v>否</x:v>
      </x:c>
      <x:c r="L1617" t="n">
        <x:v>2029</x:v>
      </x:c>
      <x:c r="M1617" t="n">
        <x:v>3000</x:v>
      </x:c>
      <x:c r="N1617" t="n">
        <x:v>526</x:v>
      </x:c>
      <x:c r="O1617" t="n">
        <x:v>70.27</x:v>
      </x:c>
      <x:c r="P1617" t="str">
        <x:v>三元锂</x:v>
      </x:c>
      <x:c r="Q1617" t="n">
        <x:v>170</x:v>
      </x:c>
      <x:c r="R1617" t="n">
        <x:v>13.36</x:v>
      </x:c>
      <x:c r="S1617" t="n">
        <x:v>240</x:v>
      </x:c>
      <x:c r="T1617" t="n">
        <x:v>240</x:v>
      </x:c>
      <x:c r="U1617" t="str">
        <x:v>采埃孚电驱动科技（沈阳）有限公司 </x:v>
      </x:c>
      <x:c r="V1617" t="n">
        <x:v>250</x:v>
      </x:c>
      <x:c r="W1617"/>
      <x:c r="X1617" t="str">
        <x:v>不适用(BEV)</x:v>
      </x:c>
      <x:c r="Y1617" t="str">
        <x:v>不适用(BEV)</x:v>
      </x:c>
      <x:c r="Z1617" t="str">
        <x:v>不适用(BEV)</x:v>
      </x:c>
      <x:c r="AA1617" t="str">
        <x:v>不适用(BEV)</x:v>
      </x:c>
      <x:c r="AB1617" t="str">
        <x:v>不适用(BEV)</x:v>
      </x:c>
      <x:c r="AC1617" t="str">
        <x:v>不适用(BEV)</x:v>
      </x:c>
      <x:c r="AD1617" t="str">
        <x:v>BEV_历史批次</x:v>
      </x:c>
      <x:c r="AE1617" s="14" t="str"/>
      <x:c r="AF1617" s="14" t="str"/>
      <x:c r="AG1617" s="14" t="str">
        <x:v>待OCR/外部证据：数值语义歧义</x:v>
      </x:c>
      <x:c r="AH1617" s="15" t="n">
        <x:f>IF(R1617&lt;&gt;"",R1617,IFERROR(IF(AND(IF(ISNUMBER(O1617),O1617,IFERROR(VALUE(O1617),VALUE(LEFT(TRIM(O1617),FIND("|",SUBSTITUTE(SUBSTITUTE(SUBSTITUTE(SUBSTITUTE(SUBSTITUTE(TRIM(O1617),"/","|"),"(","|"),"（","|"),";","|"),"；","|")&amp;"|")-1))))*100/IF(ISNUMBER(N1617),N1617,IFERROR(VALUE(N1617),VALUE(LEFT(TRIM(N1617),FIND("|",SUBSTITUTE(SUBSTITUTE(SUBSTITUTE(SUBSTITUTE(SUBSTITUTE(TRIM(N1617),"/","|"),"(","|"),"（","|"),";","|"),"；","|")&amp;"|")-1))))&gt;=3,IF(ISNUMBER(O1617),O1617,IFERROR(VALUE(O1617),VALUE(LEFT(TRIM(O1617),FIND("|",SUBSTITUTE(SUBSTITUTE(SUBSTITUTE(SUBSTITUTE(SUBSTITUTE(TRIM(O1617),"/","|"),"(","|"),"（","|"),";","|"),"；","|")&amp;"|")-1))))*100/IF(ISNUMBER(N1617),N1617,IFERROR(VALUE(N1617),VALUE(LEFT(TRIM(N1617),FIND("|",SUBSTITUTE(SUBSTITUTE(SUBSTITUTE(SUBSTITUTE(SUBSTITUTE(TRIM(N1617),"/","|"),"(","|"),"（","|"),";","|"),"；","|")&amp;"|")-1))))&lt;=40),IF(ISNUMBER(O1617),O1617,IFERROR(VALUE(O1617),VALUE(LEFT(TRIM(O1617),FIND("|",SUBSTITUTE(SUBSTITUTE(SUBSTITUTE(SUBSTITUTE(SUBSTITUTE(TRIM(O1617),"/","|"),"(","|"),"（","|"),";","|"),"；","|")&amp;"|")-1))))*100/IF(ISNUMBER(N1617),N1617,IFERROR(VALUE(N1617),VALUE(LEFT(TRIM(N1617),FIND("|",SUBSTITUTE(SUBSTITUTE(SUBSTITUTE(SUBSTITUTE(SUBSTITUTE(TRIM(N1617),"/","|"),"(","|"),"（","|"),";","|"),"；","|")&amp;"|")-1)))),""),""))</x:f>
        <x:v>13.36</x:v>
      </x:c>
      <x:c r="AI1617" s="15" t="str">
        <x:f>IFERROR(IF(AND(IF(ISNUMBER(O1617),O1617,IFERROR(VALUE(O1617),VALUE(LEFT(TRIM(O1617),FIND("|",SUBSTITUTE(SUBSTITUTE(SUBSTITUTE(SUBSTITUTE(SUBSTITUTE(TRIM(O1617),"/","|"),"(","|"),"（","|"),";","|"),"；","|")&amp;"|")-1))))&gt;=75,IF(ISNUMBER(O1617),O1617,IFERROR(VALUE(O1617),VALUE(LEFT(TRIM(O1617),FIND("|",SUBSTITUTE(SUBSTITUTE(SUBSTITUTE(SUBSTITUTE(SUBSTITUTE(TRIM(O1617),"/","|"),"(","|"),"（","|"),";","|"),"；","|")&amp;"|")-1))))&lt;=85,IF(ISNUMBER(Q1617),Q1617,IFERROR(VALUE(Q1617),VALUE(LEFT(TRIM(Q1617),FIND("|",SUBSTITUTE(SUBSTITUTE(SUBSTITUTE(SUBSTITUTE(SUBSTITUTE(TRIM(Q1617),"/","|"),"(","|"),"（","|"),";","|"),"；","|")&amp;"|")-1))))&gt;0),IF(ISNUMBER(O1617),O1617,IFERROR(VALUE(O1617),VALUE(LEFT(TRIM(O1617),FIND("|",SUBSTITUTE(SUBSTITUTE(SUBSTITUTE(SUBSTITUTE(SUBSTITUTE(TRIM(O1617),"/","|"),"(","|"),"（","|"),";","|"),"；","|")&amp;"|")-1))))*1000/IF(ISNUMBER(Q1617),Q1617,IFERROR(VALUE(Q1617),VALUE(LEFT(TRIM(Q1617),FIND("|",SUBSTITUTE(SUBSTITUTE(SUBSTITUTE(SUBSTITUTE(SUBSTITUTE(TRIM(Q1617),"/","|"),"(","|"),"（","|"),";","|"),"；","|")&amp;"|")-1)))),""),"")</x:f>
      </x:c>
      <x:c r="AJ1617" s="14" t="str">
        <x:f>IF(AI1617="","","非称重实测")</x:f>
      </x:c>
      <x:c r="AK1617" s="14" t="str"/>
      <x:c r="AL1617" s="14" t="str">
        <x:v>v3.4.6-candidate</x:v>
      </x:c>
    </x:row>
    <x:row r="1618">
      <x:c r="A1618" t="n">
        <x:v>374</x:v>
      </x:c>
      <x:c r="B1618" t="str">
        <x:v>BMW7000AEEV</x:v>
      </x:c>
      <x:c r="C1618" t="str">
        <x:v>宝马(BMW)牌</x:v>
      </x:c>
      <x:c r="D1618" t="str">
        <x:v>华晨宝马汽车有限公司</x:v>
      </x:c>
      <x:c r="E1618" t="str">
        <x:v>宝马iX</x:v>
      </x:c>
      <x:c r="F1618" t="str">
        <x:v>纯电动轿车</x:v>
      </x:c>
      <x:c r="G1618" t="str">
        <x:v>全新BMW i3</x:v>
      </x:c>
      <x:c r="H1618" t="str">
        <x:v>纯电动轿车</x:v>
      </x:c>
      <x:c r="I1618" t="str">
        <x:v>Lux Car-2</x:v>
      </x:c>
      <x:c r="J1618" t="str">
        <x:v>BEV</x:v>
      </x:c>
      <x:c r="K1618" t="str">
        <x:v>否</x:v>
      </x:c>
      <x:c r="L1618" t="n">
        <x:v>2087</x:v>
      </x:c>
      <x:c r="M1618" t="n">
        <x:v>3000</x:v>
      </x:c>
      <x:c r="N1618" t="n">
        <x:v>592</x:v>
      </x:c>
      <x:c r="O1618" t="n">
        <x:v>79.05</x:v>
      </x:c>
      <x:c r="P1618" t="str">
        <x:v>三元锂</x:v>
      </x:c>
      <x:c r="Q1618" t="n">
        <x:v>170</x:v>
      </x:c>
      <x:c r="R1618" t="n">
        <x:v>13.35</x:v>
      </x:c>
      <x:c r="S1618" t="n">
        <x:v>240</x:v>
      </x:c>
      <x:c r="T1618" t="n">
        <x:v>240</x:v>
      </x:c>
      <x:c r="U1618" t="str">
        <x:v>采埃孚电驱动科技（沈阳）有限公司 </x:v>
      </x:c>
      <x:c r="V1618" t="n">
        <x:v>250</x:v>
      </x:c>
      <x:c r="W1618"/>
      <x:c r="X1618" t="str">
        <x:v>不适用(BEV)</x:v>
      </x:c>
      <x:c r="Y1618" t="str">
        <x:v>不适用(BEV)</x:v>
      </x:c>
      <x:c r="Z1618" t="str">
        <x:v>不适用(BEV)</x:v>
      </x:c>
      <x:c r="AA1618" t="str">
        <x:v>不适用(BEV)</x:v>
      </x:c>
      <x:c r="AB1618" t="str">
        <x:v>不适用(BEV)</x:v>
      </x:c>
      <x:c r="AC1618" t="str">
        <x:v>不适用(BEV)</x:v>
      </x:c>
      <x:c r="AD1618" t="str">
        <x:v>BEV_历史批次</x:v>
      </x:c>
      <x:c r="AE1618" s="14" t="str"/>
      <x:c r="AF1618" s="14" t="str"/>
      <x:c r="AG1618" s="14" t="str">
        <x:v>待OCR/外部证据：数值语义歧义</x:v>
      </x:c>
      <x:c r="AH1618" s="15" t="n">
        <x:f>IF(R1618&lt;&gt;"",R1618,IFERROR(IF(AND(IF(ISNUMBER(O1618),O1618,IFERROR(VALUE(O1618),VALUE(LEFT(TRIM(O1618),FIND("|",SUBSTITUTE(SUBSTITUTE(SUBSTITUTE(SUBSTITUTE(SUBSTITUTE(TRIM(O1618),"/","|"),"(","|"),"（","|"),";","|"),"；","|")&amp;"|")-1))))*100/IF(ISNUMBER(N1618),N1618,IFERROR(VALUE(N1618),VALUE(LEFT(TRIM(N1618),FIND("|",SUBSTITUTE(SUBSTITUTE(SUBSTITUTE(SUBSTITUTE(SUBSTITUTE(TRIM(N1618),"/","|"),"(","|"),"（","|"),";","|"),"；","|")&amp;"|")-1))))&gt;=3,IF(ISNUMBER(O1618),O1618,IFERROR(VALUE(O1618),VALUE(LEFT(TRIM(O1618),FIND("|",SUBSTITUTE(SUBSTITUTE(SUBSTITUTE(SUBSTITUTE(SUBSTITUTE(TRIM(O1618),"/","|"),"(","|"),"（","|"),";","|"),"；","|")&amp;"|")-1))))*100/IF(ISNUMBER(N1618),N1618,IFERROR(VALUE(N1618),VALUE(LEFT(TRIM(N1618),FIND("|",SUBSTITUTE(SUBSTITUTE(SUBSTITUTE(SUBSTITUTE(SUBSTITUTE(TRIM(N1618),"/","|"),"(","|"),"（","|"),";","|"),"；","|")&amp;"|")-1))))&lt;=40),IF(ISNUMBER(O1618),O1618,IFERROR(VALUE(O1618),VALUE(LEFT(TRIM(O1618),FIND("|",SUBSTITUTE(SUBSTITUTE(SUBSTITUTE(SUBSTITUTE(SUBSTITUTE(TRIM(O1618),"/","|"),"(","|"),"（","|"),";","|"),"；","|")&amp;"|")-1))))*100/IF(ISNUMBER(N1618),N1618,IFERROR(VALUE(N1618),VALUE(LEFT(TRIM(N1618),FIND("|",SUBSTITUTE(SUBSTITUTE(SUBSTITUTE(SUBSTITUTE(SUBSTITUTE(TRIM(N1618),"/","|"),"(","|"),"（","|"),";","|"),"；","|")&amp;"|")-1)))),""),""))</x:f>
        <x:v>13.35</x:v>
      </x:c>
      <x:c r="AI1618" s="15" t="n">
        <x:f>IFERROR(IF(AND(IF(ISNUMBER(O1618),O1618,IFERROR(VALUE(O1618),VALUE(LEFT(TRIM(O1618),FIND("|",SUBSTITUTE(SUBSTITUTE(SUBSTITUTE(SUBSTITUTE(SUBSTITUTE(TRIM(O1618),"/","|"),"(","|"),"（","|"),";","|"),"；","|")&amp;"|")-1))))&gt;=75,IF(ISNUMBER(O1618),O1618,IFERROR(VALUE(O1618),VALUE(LEFT(TRIM(O1618),FIND("|",SUBSTITUTE(SUBSTITUTE(SUBSTITUTE(SUBSTITUTE(SUBSTITUTE(TRIM(O1618),"/","|"),"(","|"),"（","|"),";","|"),"；","|")&amp;"|")-1))))&lt;=85,IF(ISNUMBER(Q1618),Q1618,IFERROR(VALUE(Q1618),VALUE(LEFT(TRIM(Q1618),FIND("|",SUBSTITUTE(SUBSTITUTE(SUBSTITUTE(SUBSTITUTE(SUBSTITUTE(TRIM(Q1618),"/","|"),"(","|"),"（","|"),";","|"),"；","|")&amp;"|")-1))))&gt;0),IF(ISNUMBER(O1618),O1618,IFERROR(VALUE(O1618),VALUE(LEFT(TRIM(O1618),FIND("|",SUBSTITUTE(SUBSTITUTE(SUBSTITUTE(SUBSTITUTE(SUBSTITUTE(TRIM(O1618),"/","|"),"(","|"),"（","|"),";","|"),"；","|")&amp;"|")-1))))*1000/IF(ISNUMBER(Q1618),Q1618,IFERROR(VALUE(Q1618),VALUE(LEFT(TRIM(Q1618),FIND("|",SUBSTITUTE(SUBSTITUTE(SUBSTITUTE(SUBSTITUTE(SUBSTITUTE(TRIM(Q1618),"/","|"),"(","|"),"（","|"),";","|"),"；","|")&amp;"|")-1)))),""),"")</x:f>
        <x:v>465</x:v>
      </x:c>
      <x:c r="AJ1618" s="14" t="str">
        <x:f>IF(AI1618="","","非称重实测")</x:f>
        <x:v>非称重实测</x:v>
      </x:c>
      <x:c r="AK1618" s="14" t="str">
        <x:v>80kWh质量可推导</x:v>
      </x:c>
      <x:c r="AL1618" s="14" t="str">
        <x:v>v3.4.6-candidate</x:v>
      </x:c>
    </x:row>
    <x:row r="1619">
      <x:c r="A1619" t="n">
        <x:v>374</x:v>
      </x:c>
      <x:c r="B1619" t="str">
        <x:v>BMW7000AFEV</x:v>
      </x:c>
      <x:c r="C1619" t="str">
        <x:v>宝马(BMW)牌</x:v>
      </x:c>
      <x:c r="D1619" t="str">
        <x:v>华晨宝马汽车有限公司</x:v>
      </x:c>
      <x:c r="E1619" t="str">
        <x:v>宝马iX</x:v>
      </x:c>
      <x:c r="F1619" t="str">
        <x:v>纯电动轿车</x:v>
      </x:c>
      <x:c r="G1619" t="str">
        <x:v>全新BMW i3</x:v>
      </x:c>
      <x:c r="H1619" t="str">
        <x:v>纯电动轿车</x:v>
      </x:c>
      <x:c r="I1619" t="str">
        <x:v>Lux Car-2</x:v>
      </x:c>
      <x:c r="J1619" t="str">
        <x:v>BEV</x:v>
      </x:c>
      <x:c r="K1619" t="str">
        <x:v>否</x:v>
      </x:c>
      <x:c r="L1619" t="n">
        <x:v>2087</x:v>
      </x:c>
      <x:c r="M1619" t="n">
        <x:v>3000</x:v>
      </x:c>
      <x:c r="N1619" t="n">
        <x:v>592</x:v>
      </x:c>
      <x:c r="O1619" t="n">
        <x:v>79.05</x:v>
      </x:c>
      <x:c r="P1619" t="str">
        <x:v>三元锂</x:v>
      </x:c>
      <x:c r="Q1619" t="n">
        <x:v>170</x:v>
      </x:c>
      <x:c r="R1619" t="n">
        <x:v>13.35</x:v>
      </x:c>
      <x:c r="S1619" t="n">
        <x:v>240</x:v>
      </x:c>
      <x:c r="T1619" t="n">
        <x:v>240</x:v>
      </x:c>
      <x:c r="U1619" t="str">
        <x:v>采埃孚电驱动科技（沈阳）有限公司 </x:v>
      </x:c>
      <x:c r="V1619" t="n">
        <x:v>250</x:v>
      </x:c>
      <x:c r="W1619"/>
      <x:c r="X1619" t="str">
        <x:v>不适用(BEV)</x:v>
      </x:c>
      <x:c r="Y1619" t="str">
        <x:v>不适用(BEV)</x:v>
      </x:c>
      <x:c r="Z1619" t="str">
        <x:v>不适用(BEV)</x:v>
      </x:c>
      <x:c r="AA1619" t="str">
        <x:v>不适用(BEV)</x:v>
      </x:c>
      <x:c r="AB1619" t="str">
        <x:v>不适用(BEV)</x:v>
      </x:c>
      <x:c r="AC1619" t="str">
        <x:v>不适用(BEV)</x:v>
      </x:c>
      <x:c r="AD1619" t="str">
        <x:v>BEV_历史批次</x:v>
      </x:c>
      <x:c r="AE1619" s="14" t="str"/>
      <x:c r="AF1619" s="14" t="str"/>
      <x:c r="AG1619" s="14" t="str">
        <x:v>待OCR/外部证据：数值语义歧义</x:v>
      </x:c>
      <x:c r="AH1619" s="15" t="n">
        <x:f>IF(R1619&lt;&gt;"",R1619,IFERROR(IF(AND(IF(ISNUMBER(O1619),O1619,IFERROR(VALUE(O1619),VALUE(LEFT(TRIM(O1619),FIND("|",SUBSTITUTE(SUBSTITUTE(SUBSTITUTE(SUBSTITUTE(SUBSTITUTE(TRIM(O1619),"/","|"),"(","|"),"（","|"),";","|"),"；","|")&amp;"|")-1))))*100/IF(ISNUMBER(N1619),N1619,IFERROR(VALUE(N1619),VALUE(LEFT(TRIM(N1619),FIND("|",SUBSTITUTE(SUBSTITUTE(SUBSTITUTE(SUBSTITUTE(SUBSTITUTE(TRIM(N1619),"/","|"),"(","|"),"（","|"),";","|"),"；","|")&amp;"|")-1))))&gt;=3,IF(ISNUMBER(O1619),O1619,IFERROR(VALUE(O1619),VALUE(LEFT(TRIM(O1619),FIND("|",SUBSTITUTE(SUBSTITUTE(SUBSTITUTE(SUBSTITUTE(SUBSTITUTE(TRIM(O1619),"/","|"),"(","|"),"（","|"),";","|"),"；","|")&amp;"|")-1))))*100/IF(ISNUMBER(N1619),N1619,IFERROR(VALUE(N1619),VALUE(LEFT(TRIM(N1619),FIND("|",SUBSTITUTE(SUBSTITUTE(SUBSTITUTE(SUBSTITUTE(SUBSTITUTE(TRIM(N1619),"/","|"),"(","|"),"（","|"),";","|"),"；","|")&amp;"|")-1))))&lt;=40),IF(ISNUMBER(O1619),O1619,IFERROR(VALUE(O1619),VALUE(LEFT(TRIM(O1619),FIND("|",SUBSTITUTE(SUBSTITUTE(SUBSTITUTE(SUBSTITUTE(SUBSTITUTE(TRIM(O1619),"/","|"),"(","|"),"（","|"),";","|"),"；","|")&amp;"|")-1))))*100/IF(ISNUMBER(N1619),N1619,IFERROR(VALUE(N1619),VALUE(LEFT(TRIM(N1619),FIND("|",SUBSTITUTE(SUBSTITUTE(SUBSTITUTE(SUBSTITUTE(SUBSTITUTE(TRIM(N1619),"/","|"),"(","|"),"（","|"),";","|"),"；","|")&amp;"|")-1)))),""),""))</x:f>
        <x:v>13.35</x:v>
      </x:c>
      <x:c r="AI1619" s="15" t="n">
        <x:f>IFERROR(IF(AND(IF(ISNUMBER(O1619),O1619,IFERROR(VALUE(O1619),VALUE(LEFT(TRIM(O1619),FIND("|",SUBSTITUTE(SUBSTITUTE(SUBSTITUTE(SUBSTITUTE(SUBSTITUTE(TRIM(O1619),"/","|"),"(","|"),"（","|"),";","|"),"；","|")&amp;"|")-1))))&gt;=75,IF(ISNUMBER(O1619),O1619,IFERROR(VALUE(O1619),VALUE(LEFT(TRIM(O1619),FIND("|",SUBSTITUTE(SUBSTITUTE(SUBSTITUTE(SUBSTITUTE(SUBSTITUTE(TRIM(O1619),"/","|"),"(","|"),"（","|"),";","|"),"；","|")&amp;"|")-1))))&lt;=85,IF(ISNUMBER(Q1619),Q1619,IFERROR(VALUE(Q1619),VALUE(LEFT(TRIM(Q1619),FIND("|",SUBSTITUTE(SUBSTITUTE(SUBSTITUTE(SUBSTITUTE(SUBSTITUTE(TRIM(Q1619),"/","|"),"(","|"),"（","|"),";","|"),"；","|")&amp;"|")-1))))&gt;0),IF(ISNUMBER(O1619),O1619,IFERROR(VALUE(O1619),VALUE(LEFT(TRIM(O1619),FIND("|",SUBSTITUTE(SUBSTITUTE(SUBSTITUTE(SUBSTITUTE(SUBSTITUTE(TRIM(O1619),"/","|"),"(","|"),"（","|"),";","|"),"；","|")&amp;"|")-1))))*1000/IF(ISNUMBER(Q1619),Q1619,IFERROR(VALUE(Q1619),VALUE(LEFT(TRIM(Q1619),FIND("|",SUBSTITUTE(SUBSTITUTE(SUBSTITUTE(SUBSTITUTE(SUBSTITUTE(TRIM(Q1619),"/","|"),"(","|"),"（","|"),";","|"),"；","|")&amp;"|")-1)))),""),"")</x:f>
        <x:v>465</x:v>
      </x:c>
      <x:c r="AJ1619" s="14" t="str">
        <x:f>IF(AI1619="","","非称重实测")</x:f>
        <x:v>非称重实测</x:v>
      </x:c>
      <x:c r="AK1619" s="14" t="str">
        <x:v>80kWh质量可推导</x:v>
      </x:c>
      <x:c r="AL1619" s="14" t="str">
        <x:v>v3.4.6-candidate</x:v>
      </x:c>
    </x:row>
    <x:row r="1620">
      <x:c r="A1620" t="n">
        <x:v>374</x:v>
      </x:c>
      <x:c r="B1620" t="str">
        <x:v>BMW7001AAEV</x:v>
      </x:c>
      <x:c r="C1620" t="str">
        <x:v>宝马(BMW)牌</x:v>
      </x:c>
      <x:c r="D1620" t="str">
        <x:v>华晨宝马汽车有限公司</x:v>
      </x:c>
      <x:c r="E1620" t="str">
        <x:v>宝马iX</x:v>
      </x:c>
      <x:c r="F1620" t="str">
        <x:v>纯电动轿车</x:v>
      </x:c>
      <x:c r="G1620" t="str">
        <x:v>创新纯电动BMW i5</x:v>
      </x:c>
      <x:c r="H1620" t="str">
        <x:v>纯电动轿车</x:v>
      </x:c>
      <x:c r="I1620" t="str">
        <x:v>Lux Car-3</x:v>
      </x:c>
      <x:c r="J1620" t="str">
        <x:v>BEV</x:v>
      </x:c>
      <x:c r="K1620" t="str">
        <x:v>否</x:v>
      </x:c>
      <x:c r="L1620" t="n">
        <x:v>2209</x:v>
      </x:c>
      <x:c r="M1620" t="n">
        <x:v>3000</x:v>
      </x:c>
      <x:c r="N1620" t="n">
        <x:v>567</x:v>
      </x:c>
      <x:c r="O1620" t="n">
        <x:v>79.05</x:v>
      </x:c>
      <x:c r="P1620" t="str">
        <x:v>三元锂</x:v>
      </x:c>
      <x:c r="Q1620" t="n">
        <x:v>170</x:v>
      </x:c>
      <x:c r="R1620" t="n">
        <x:v>13.94</x:v>
      </x:c>
      <x:c r="S1620" t="n">
        <x:v>240</x:v>
      </x:c>
      <x:c r="T1620" t="n">
        <x:v>240</x:v>
      </x:c>
      <x:c r="U1620" t="str">
        <x:v>采埃孚电驱动科技（沈阳）有限公司 </x:v>
      </x:c>
      <x:c r="V1620" t="n">
        <x:v>250</x:v>
      </x:c>
      <x:c r="W1620"/>
      <x:c r="X1620" t="str">
        <x:v>不适用(BEV)</x:v>
      </x:c>
      <x:c r="Y1620" t="str">
        <x:v>不适用(BEV)</x:v>
      </x:c>
      <x:c r="Z1620" t="str">
        <x:v>不适用(BEV)</x:v>
      </x:c>
      <x:c r="AA1620" t="str">
        <x:v>不适用(BEV)</x:v>
      </x:c>
      <x:c r="AB1620" t="str">
        <x:v>不适用(BEV)</x:v>
      </x:c>
      <x:c r="AC1620" t="str">
        <x:v>不适用(BEV)</x:v>
      </x:c>
      <x:c r="AD1620" t="str">
        <x:v>BEV_历史批次</x:v>
      </x:c>
      <x:c r="AE1620" s="14" t="str"/>
      <x:c r="AF1620" s="14" t="str"/>
      <x:c r="AG1620" s="14" t="str">
        <x:v>待OCR/外部证据：数值语义歧义</x:v>
      </x:c>
      <x:c r="AH1620" s="15" t="n">
        <x:f>IF(R1620&lt;&gt;"",R1620,IFERROR(IF(AND(IF(ISNUMBER(O1620),O1620,IFERROR(VALUE(O1620),VALUE(LEFT(TRIM(O1620),FIND("|",SUBSTITUTE(SUBSTITUTE(SUBSTITUTE(SUBSTITUTE(SUBSTITUTE(TRIM(O1620),"/","|"),"(","|"),"（","|"),";","|"),"；","|")&amp;"|")-1))))*100/IF(ISNUMBER(N1620),N1620,IFERROR(VALUE(N1620),VALUE(LEFT(TRIM(N1620),FIND("|",SUBSTITUTE(SUBSTITUTE(SUBSTITUTE(SUBSTITUTE(SUBSTITUTE(TRIM(N1620),"/","|"),"(","|"),"（","|"),";","|"),"；","|")&amp;"|")-1))))&gt;=3,IF(ISNUMBER(O1620),O1620,IFERROR(VALUE(O1620),VALUE(LEFT(TRIM(O1620),FIND("|",SUBSTITUTE(SUBSTITUTE(SUBSTITUTE(SUBSTITUTE(SUBSTITUTE(TRIM(O1620),"/","|"),"(","|"),"（","|"),";","|"),"；","|")&amp;"|")-1))))*100/IF(ISNUMBER(N1620),N1620,IFERROR(VALUE(N1620),VALUE(LEFT(TRIM(N1620),FIND("|",SUBSTITUTE(SUBSTITUTE(SUBSTITUTE(SUBSTITUTE(SUBSTITUTE(TRIM(N1620),"/","|"),"(","|"),"（","|"),";","|"),"；","|")&amp;"|")-1))))&lt;=40),IF(ISNUMBER(O1620),O1620,IFERROR(VALUE(O1620),VALUE(LEFT(TRIM(O1620),FIND("|",SUBSTITUTE(SUBSTITUTE(SUBSTITUTE(SUBSTITUTE(SUBSTITUTE(TRIM(O1620),"/","|"),"(","|"),"（","|"),";","|"),"；","|")&amp;"|")-1))))*100/IF(ISNUMBER(N1620),N1620,IFERROR(VALUE(N1620),VALUE(LEFT(TRIM(N1620),FIND("|",SUBSTITUTE(SUBSTITUTE(SUBSTITUTE(SUBSTITUTE(SUBSTITUTE(TRIM(N1620),"/","|"),"(","|"),"（","|"),";","|"),"；","|")&amp;"|")-1)))),""),""))</x:f>
        <x:v>13.94</x:v>
      </x:c>
      <x:c r="AI1620" s="15" t="n">
        <x:f>IFERROR(IF(AND(IF(ISNUMBER(O1620),O1620,IFERROR(VALUE(O1620),VALUE(LEFT(TRIM(O1620),FIND("|",SUBSTITUTE(SUBSTITUTE(SUBSTITUTE(SUBSTITUTE(SUBSTITUTE(TRIM(O1620),"/","|"),"(","|"),"（","|"),";","|"),"；","|")&amp;"|")-1))))&gt;=75,IF(ISNUMBER(O1620),O1620,IFERROR(VALUE(O1620),VALUE(LEFT(TRIM(O1620),FIND("|",SUBSTITUTE(SUBSTITUTE(SUBSTITUTE(SUBSTITUTE(SUBSTITUTE(TRIM(O1620),"/","|"),"(","|"),"（","|"),";","|"),"；","|")&amp;"|")-1))))&lt;=85,IF(ISNUMBER(Q1620),Q1620,IFERROR(VALUE(Q1620),VALUE(LEFT(TRIM(Q1620),FIND("|",SUBSTITUTE(SUBSTITUTE(SUBSTITUTE(SUBSTITUTE(SUBSTITUTE(TRIM(Q1620),"/","|"),"(","|"),"（","|"),";","|"),"；","|")&amp;"|")-1))))&gt;0),IF(ISNUMBER(O1620),O1620,IFERROR(VALUE(O1620),VALUE(LEFT(TRIM(O1620),FIND("|",SUBSTITUTE(SUBSTITUTE(SUBSTITUTE(SUBSTITUTE(SUBSTITUTE(TRIM(O1620),"/","|"),"(","|"),"（","|"),";","|"),"；","|")&amp;"|")-1))))*1000/IF(ISNUMBER(Q1620),Q1620,IFERROR(VALUE(Q1620),VALUE(LEFT(TRIM(Q1620),FIND("|",SUBSTITUTE(SUBSTITUTE(SUBSTITUTE(SUBSTITUTE(SUBSTITUTE(TRIM(Q1620),"/","|"),"(","|"),"（","|"),";","|"),"；","|")&amp;"|")-1)))),""),"")</x:f>
        <x:v>465</x:v>
      </x:c>
      <x:c r="AJ1620" s="14" t="str">
        <x:f>IF(AI1620="","","非称重实测")</x:f>
        <x:v>非称重实测</x:v>
      </x:c>
      <x:c r="AK1620" s="14" t="str">
        <x:v>80kWh质量可推导</x:v>
      </x:c>
      <x:c r="AL1620" s="14" t="str">
        <x:v>v3.4.6-candidate</x:v>
      </x:c>
    </x:row>
    <x:row r="1621">
      <x:c r="A1621" t="n">
        <x:v>374</x:v>
      </x:c>
      <x:c r="B1621" t="str">
        <x:v>BMW7001ABEV</x:v>
      </x:c>
      <x:c r="C1621" t="str">
        <x:v>宝马(BMW)牌</x:v>
      </x:c>
      <x:c r="D1621" t="str">
        <x:v>华晨宝马汽车有限公司</x:v>
      </x:c>
      <x:c r="E1621" t="str">
        <x:v>宝马iX</x:v>
      </x:c>
      <x:c r="F1621" t="str">
        <x:v>纯电动轿车</x:v>
      </x:c>
      <x:c r="G1621" t="str">
        <x:v>创新纯电动BMW i5</x:v>
      </x:c>
      <x:c r="H1621" t="str">
        <x:v>纯电动轿车</x:v>
      </x:c>
      <x:c r="I1621" t="str">
        <x:v>Lux Car-3</x:v>
      </x:c>
      <x:c r="J1621" t="str">
        <x:v>BEV</x:v>
      </x:c>
      <x:c r="K1621" t="str">
        <x:v>否</x:v>
      </x:c>
      <x:c r="L1621" t="n">
        <x:v>2209</x:v>
      </x:c>
      <x:c r="M1621" t="n">
        <x:v>3000</x:v>
      </x:c>
      <x:c r="N1621" t="n">
        <x:v>536</x:v>
      </x:c>
      <x:c r="O1621" t="n">
        <x:v>79.05</x:v>
      </x:c>
      <x:c r="P1621" t="str">
        <x:v>三元锂</x:v>
      </x:c>
      <x:c r="Q1621" t="n">
        <x:v>170</x:v>
      </x:c>
      <x:c r="R1621" t="n">
        <x:v>14.75</x:v>
      </x:c>
      <x:c r="S1621" t="n">
        <x:v>240</x:v>
      </x:c>
      <x:c r="T1621" t="n">
        <x:v>240</x:v>
      </x:c>
      <x:c r="U1621" t="str">
        <x:v>采埃孚电驱动科技（沈阳）有限公司 </x:v>
      </x:c>
      <x:c r="V1621" t="n">
        <x:v>250</x:v>
      </x:c>
      <x:c r="W1621"/>
      <x:c r="X1621" t="str">
        <x:v>不适用(BEV)</x:v>
      </x:c>
      <x:c r="Y1621" t="str">
        <x:v>不适用(BEV)</x:v>
      </x:c>
      <x:c r="Z1621" t="str">
        <x:v>不适用(BEV)</x:v>
      </x:c>
      <x:c r="AA1621" t="str">
        <x:v>不适用(BEV)</x:v>
      </x:c>
      <x:c r="AB1621" t="str">
        <x:v>不适用(BEV)</x:v>
      </x:c>
      <x:c r="AC1621" t="str">
        <x:v>不适用(BEV)</x:v>
      </x:c>
      <x:c r="AD1621" t="str">
        <x:v>BEV_历史批次</x:v>
      </x:c>
      <x:c r="AE1621" s="14" t="str"/>
      <x:c r="AF1621" s="14" t="str"/>
      <x:c r="AG1621" s="14" t="str">
        <x:v>待OCR/外部证据：数值语义歧义</x:v>
      </x:c>
      <x:c r="AH1621" s="15" t="n">
        <x:f>IF(R1621&lt;&gt;"",R1621,IFERROR(IF(AND(IF(ISNUMBER(O1621),O1621,IFERROR(VALUE(O1621),VALUE(LEFT(TRIM(O1621),FIND("|",SUBSTITUTE(SUBSTITUTE(SUBSTITUTE(SUBSTITUTE(SUBSTITUTE(TRIM(O1621),"/","|"),"(","|"),"（","|"),";","|"),"；","|")&amp;"|")-1))))*100/IF(ISNUMBER(N1621),N1621,IFERROR(VALUE(N1621),VALUE(LEFT(TRIM(N1621),FIND("|",SUBSTITUTE(SUBSTITUTE(SUBSTITUTE(SUBSTITUTE(SUBSTITUTE(TRIM(N1621),"/","|"),"(","|"),"（","|"),";","|"),"；","|")&amp;"|")-1))))&gt;=3,IF(ISNUMBER(O1621),O1621,IFERROR(VALUE(O1621),VALUE(LEFT(TRIM(O1621),FIND("|",SUBSTITUTE(SUBSTITUTE(SUBSTITUTE(SUBSTITUTE(SUBSTITUTE(TRIM(O1621),"/","|"),"(","|"),"（","|"),";","|"),"；","|")&amp;"|")-1))))*100/IF(ISNUMBER(N1621),N1621,IFERROR(VALUE(N1621),VALUE(LEFT(TRIM(N1621),FIND("|",SUBSTITUTE(SUBSTITUTE(SUBSTITUTE(SUBSTITUTE(SUBSTITUTE(TRIM(N1621),"/","|"),"(","|"),"（","|"),";","|"),"；","|")&amp;"|")-1))))&lt;=40),IF(ISNUMBER(O1621),O1621,IFERROR(VALUE(O1621),VALUE(LEFT(TRIM(O1621),FIND("|",SUBSTITUTE(SUBSTITUTE(SUBSTITUTE(SUBSTITUTE(SUBSTITUTE(TRIM(O1621),"/","|"),"(","|"),"（","|"),";","|"),"；","|")&amp;"|")-1))))*100/IF(ISNUMBER(N1621),N1621,IFERROR(VALUE(N1621),VALUE(LEFT(TRIM(N1621),FIND("|",SUBSTITUTE(SUBSTITUTE(SUBSTITUTE(SUBSTITUTE(SUBSTITUTE(TRIM(N1621),"/","|"),"(","|"),"（","|"),";","|"),"；","|")&amp;"|")-1)))),""),""))</x:f>
        <x:v>14.75</x:v>
      </x:c>
      <x:c r="AI1621" s="15" t="n">
        <x:f>IFERROR(IF(AND(IF(ISNUMBER(O1621),O1621,IFERROR(VALUE(O1621),VALUE(LEFT(TRIM(O1621),FIND("|",SUBSTITUTE(SUBSTITUTE(SUBSTITUTE(SUBSTITUTE(SUBSTITUTE(TRIM(O1621),"/","|"),"(","|"),"（","|"),";","|"),"；","|")&amp;"|")-1))))&gt;=75,IF(ISNUMBER(O1621),O1621,IFERROR(VALUE(O1621),VALUE(LEFT(TRIM(O1621),FIND("|",SUBSTITUTE(SUBSTITUTE(SUBSTITUTE(SUBSTITUTE(SUBSTITUTE(TRIM(O1621),"/","|"),"(","|"),"（","|"),";","|"),"；","|")&amp;"|")-1))))&lt;=85,IF(ISNUMBER(Q1621),Q1621,IFERROR(VALUE(Q1621),VALUE(LEFT(TRIM(Q1621),FIND("|",SUBSTITUTE(SUBSTITUTE(SUBSTITUTE(SUBSTITUTE(SUBSTITUTE(TRIM(Q1621),"/","|"),"(","|"),"（","|"),";","|"),"；","|")&amp;"|")-1))))&gt;0),IF(ISNUMBER(O1621),O1621,IFERROR(VALUE(O1621),VALUE(LEFT(TRIM(O1621),FIND("|",SUBSTITUTE(SUBSTITUTE(SUBSTITUTE(SUBSTITUTE(SUBSTITUTE(TRIM(O1621),"/","|"),"(","|"),"（","|"),";","|"),"；","|")&amp;"|")-1))))*1000/IF(ISNUMBER(Q1621),Q1621,IFERROR(VALUE(Q1621),VALUE(LEFT(TRIM(Q1621),FIND("|",SUBSTITUTE(SUBSTITUTE(SUBSTITUTE(SUBSTITUTE(SUBSTITUTE(TRIM(Q1621),"/","|"),"(","|"),"（","|"),";","|"),"；","|")&amp;"|")-1)))),""),"")</x:f>
        <x:v>465</x:v>
      </x:c>
      <x:c r="AJ1621" s="14" t="str">
        <x:f>IF(AI1621="","","非称重实测")</x:f>
        <x:v>非称重实测</x:v>
      </x:c>
      <x:c r="AK1621" s="14" t="str">
        <x:v>80kWh质量可推导</x:v>
      </x:c>
      <x:c r="AL1621" s="14" t="str">
        <x:v>v3.4.6-candidate</x:v>
      </x:c>
    </x:row>
    <x:row r="1622">
      <x:c r="A1622" t="n">
        <x:v>374</x:v>
      </x:c>
      <x:c r="B1622" t="str">
        <x:v>BYD7007BEVA</x:v>
      </x:c>
      <x:c r="C1622" t="str">
        <x:v>比亚迪牌</x:v>
      </x:c>
      <x:c r="D1622" t="str">
        <x:v>比亚迪汽车工业有限公司</x:v>
      </x:c>
      <x:c r="E1622" t="str">
        <x:v>比亚迪</x:v>
      </x:c>
      <x:c r="F1622" t="str">
        <x:v>纯电动轿车</x:v>
      </x:c>
      <x:c r="G1622" t="str">
        <x:v>比亚迪宋L</x:v>
      </x:c>
      <x:c r="H1622" t="str">
        <x:v>纯电动轿车</x:v>
      </x:c>
      <x:c r="I1622" t="str">
        <x:v>Car-C</x:v>
      </x:c>
      <x:c r="J1622" t="str">
        <x:v>BEV</x:v>
      </x:c>
      <x:c r="K1622" t="str">
        <x:v>否</x:v>
      </x:c>
      <x:c r="L1622" t="n">
        <x:v>2158</x:v>
      </x:c>
      <x:c r="M1622" t="n">
        <x:v>2920</x:v>
      </x:c>
      <x:c r="N1622" t="str">
        <x:v>550(CLTC)</x:v>
      </x:c>
      <x:c r="O1622" t="n">
        <x:v>71.808</x:v>
      </x:c>
      <x:c r="P1622" t="str">
        <x:v>磷酸铁锂</x:v>
      </x:c>
      <x:c r="Q1622" t="n">
        <x:v>150</x:v>
      </x:c>
      <x:c r="R1622"/>
      <x:c r="S1622" t="n">
        <x:v>180</x:v>
      </x:c>
      <x:c r="T1622" t="n">
        <x:v>180</x:v>
      </x:c>
      <x:c r="U1622" t="str">
        <x:v>南京市比亚迪汽车有限公司 </x:v>
      </x:c>
      <x:c r="V1622" t="n">
        <x:v>150</x:v>
      </x:c>
      <x:c r="W1622"/>
      <x:c r="X1622" t="str">
        <x:v>不适用(BEV)</x:v>
      </x:c>
      <x:c r="Y1622" t="str">
        <x:v>不适用(BEV)</x:v>
      </x:c>
      <x:c r="Z1622" t="str">
        <x:v>不适用(BEV)</x:v>
      </x:c>
      <x:c r="AA1622" t="str">
        <x:v>不适用(BEV)</x:v>
      </x:c>
      <x:c r="AB1622" t="str">
        <x:v>不适用(BEV)</x:v>
      </x:c>
      <x:c r="AC1622" t="str">
        <x:v>不适用(BEV)</x:v>
      </x:c>
      <x:c r="AD1622" t="str">
        <x:v>BEV_历史批次</x:v>
      </x:c>
      <x:c r="AE1622" s="14" t="str"/>
      <x:c r="AF1622" s="14" t="str"/>
      <x:c r="AG1622" s="14" t="str">
        <x:v>待OCR/外部证据：数值语义歧义</x:v>
      </x:c>
      <x:c r="AH1622" s="15" t="n">
        <x:f>IF(R1622&lt;&gt;"",R1622,IFERROR(IF(AND(IF(ISNUMBER(O1622),O1622,IFERROR(VALUE(O1622),VALUE(LEFT(TRIM(O1622),FIND("|",SUBSTITUTE(SUBSTITUTE(SUBSTITUTE(SUBSTITUTE(SUBSTITUTE(TRIM(O1622),"/","|"),"(","|"),"（","|"),";","|"),"；","|")&amp;"|")-1))))*100/IF(ISNUMBER(N1622),N1622,IFERROR(VALUE(N1622),VALUE(LEFT(TRIM(N1622),FIND("|",SUBSTITUTE(SUBSTITUTE(SUBSTITUTE(SUBSTITUTE(SUBSTITUTE(TRIM(N1622),"/","|"),"(","|"),"（","|"),";","|"),"；","|")&amp;"|")-1))))&gt;=3,IF(ISNUMBER(O1622),O1622,IFERROR(VALUE(O1622),VALUE(LEFT(TRIM(O1622),FIND("|",SUBSTITUTE(SUBSTITUTE(SUBSTITUTE(SUBSTITUTE(SUBSTITUTE(TRIM(O1622),"/","|"),"(","|"),"（","|"),";","|"),"；","|")&amp;"|")-1))))*100/IF(ISNUMBER(N1622),N1622,IFERROR(VALUE(N1622),VALUE(LEFT(TRIM(N1622),FIND("|",SUBSTITUTE(SUBSTITUTE(SUBSTITUTE(SUBSTITUTE(SUBSTITUTE(TRIM(N1622),"/","|"),"(","|"),"（","|"),";","|"),"；","|")&amp;"|")-1))))&lt;=40),IF(ISNUMBER(O1622),O1622,IFERROR(VALUE(O1622),VALUE(LEFT(TRIM(O1622),FIND("|",SUBSTITUTE(SUBSTITUTE(SUBSTITUTE(SUBSTITUTE(SUBSTITUTE(TRIM(O1622),"/","|"),"(","|"),"（","|"),";","|"),"；","|")&amp;"|")-1))))*100/IF(ISNUMBER(N1622),N1622,IFERROR(VALUE(N1622),VALUE(LEFT(TRIM(N1622),FIND("|",SUBSTITUTE(SUBSTITUTE(SUBSTITUTE(SUBSTITUTE(SUBSTITUTE(TRIM(N1622),"/","|"),"(","|"),"（","|"),";","|"),"；","|")&amp;"|")-1)))),""),""))</x:f>
        <x:v>13.056000000000003</x:v>
      </x:c>
      <x:c r="AI1622" s="15" t="str">
        <x:f>IFERROR(IF(AND(IF(ISNUMBER(O1622),O1622,IFERROR(VALUE(O1622),VALUE(LEFT(TRIM(O1622),FIND("|",SUBSTITUTE(SUBSTITUTE(SUBSTITUTE(SUBSTITUTE(SUBSTITUTE(TRIM(O1622),"/","|"),"(","|"),"（","|"),";","|"),"；","|")&amp;"|")-1))))&gt;=75,IF(ISNUMBER(O1622),O1622,IFERROR(VALUE(O1622),VALUE(LEFT(TRIM(O1622),FIND("|",SUBSTITUTE(SUBSTITUTE(SUBSTITUTE(SUBSTITUTE(SUBSTITUTE(TRIM(O1622),"/","|"),"(","|"),"（","|"),";","|"),"；","|")&amp;"|")-1))))&lt;=85,IF(ISNUMBER(Q1622),Q1622,IFERROR(VALUE(Q1622),VALUE(LEFT(TRIM(Q1622),FIND("|",SUBSTITUTE(SUBSTITUTE(SUBSTITUTE(SUBSTITUTE(SUBSTITUTE(TRIM(Q1622),"/","|"),"(","|"),"（","|"),";","|"),"；","|")&amp;"|")-1))))&gt;0),IF(ISNUMBER(O1622),O1622,IFERROR(VALUE(O1622),VALUE(LEFT(TRIM(O1622),FIND("|",SUBSTITUTE(SUBSTITUTE(SUBSTITUTE(SUBSTITUTE(SUBSTITUTE(TRIM(O1622),"/","|"),"(","|"),"（","|"),";","|"),"；","|")&amp;"|")-1))))*1000/IF(ISNUMBER(Q1622),Q1622,IFERROR(VALUE(Q1622),VALUE(LEFT(TRIM(Q1622),FIND("|",SUBSTITUTE(SUBSTITUTE(SUBSTITUTE(SUBSTITUTE(SUBSTITUTE(TRIM(Q1622),"/","|"),"(","|"),"（","|"),";","|"),"；","|")&amp;"|")-1)))),""),"")</x:f>
      </x:c>
      <x:c r="AJ1622" s="14" t="str">
        <x:f>IF(AI1622="","","非称重实测")</x:f>
      </x:c>
      <x:c r="AK1622" s="14" t="str">
        <x:v>电耗公式可补</x:v>
      </x:c>
      <x:c r="AL1622" s="14" t="str">
        <x:v>v3.4.6-candidate</x:v>
      </x:c>
    </x:row>
    <x:row r="1623">
      <x:c r="A1623" t="n">
        <x:v>374</x:v>
      </x:c>
      <x:c r="B1623" t="str">
        <x:v>BYD7007BEVA1</x:v>
      </x:c>
      <x:c r="C1623" t="str">
        <x:v>比亚迪牌</x:v>
      </x:c>
      <x:c r="D1623" t="str">
        <x:v>比亚迪汽车工业有限公司</x:v>
      </x:c>
      <x:c r="E1623" t="str">
        <x:v>比亚迪</x:v>
      </x:c>
      <x:c r="F1623" t="str">
        <x:v>纯电动轿车</x:v>
      </x:c>
      <x:c r="G1623" t="str">
        <x:v>比亚迪宋L</x:v>
      </x:c>
      <x:c r="H1623" t="str">
        <x:v>纯电动轿车</x:v>
      </x:c>
      <x:c r="I1623" t="str">
        <x:v>Car-C</x:v>
      </x:c>
      <x:c r="J1623" t="str">
        <x:v>BEV</x:v>
      </x:c>
      <x:c r="K1623" t="str">
        <x:v>否</x:v>
      </x:c>
      <x:c r="L1623" t="n">
        <x:v>2265</x:v>
      </x:c>
      <x:c r="M1623" t="n">
        <x:v>2920</x:v>
      </x:c>
      <x:c r="N1623" t="str">
        <x:v>662(CLTC)</x:v>
      </x:c>
      <x:c r="O1623" t="n">
        <x:v>87.04</x:v>
      </x:c>
      <x:c r="P1623" t="str">
        <x:v>磷酸铁锂</x:v>
      </x:c>
      <x:c r="Q1623" t="n">
        <x:v>180</x:v>
      </x:c>
      <x:c r="R1623"/>
      <x:c r="S1623" t="n">
        <x:v>180</x:v>
      </x:c>
      <x:c r="T1623" t="n">
        <x:v>180</x:v>
      </x:c>
      <x:c r="U1623" t="str">
        <x:v>南京市比亚迪汽车有限公司 </x:v>
      </x:c>
      <x:c r="V1623" t="n">
        <x:v>230</x:v>
      </x:c>
      <x:c r="W1623"/>
      <x:c r="X1623" t="str">
        <x:v>不适用(BEV)</x:v>
      </x:c>
      <x:c r="Y1623" t="str">
        <x:v>不适用(BEV)</x:v>
      </x:c>
      <x:c r="Z1623" t="str">
        <x:v>不适用(BEV)</x:v>
      </x:c>
      <x:c r="AA1623" t="str">
        <x:v>不适用(BEV)</x:v>
      </x:c>
      <x:c r="AB1623" t="str">
        <x:v>不适用(BEV)</x:v>
      </x:c>
      <x:c r="AC1623" t="str">
        <x:v>不适用(BEV)</x:v>
      </x:c>
      <x:c r="AD1623" t="str">
        <x:v>BEV_历史批次</x:v>
      </x:c>
      <x:c r="AE1623" s="14" t="str"/>
      <x:c r="AF1623" s="14" t="str"/>
      <x:c r="AG1623" s="14" t="str">
        <x:v>待OCR/外部证据：数值语义歧义</x:v>
      </x:c>
      <x:c r="AH1623" s="15" t="n">
        <x:f>IF(R1623&lt;&gt;"",R1623,IFERROR(IF(AND(IF(ISNUMBER(O1623),O1623,IFERROR(VALUE(O1623),VALUE(LEFT(TRIM(O1623),FIND("|",SUBSTITUTE(SUBSTITUTE(SUBSTITUTE(SUBSTITUTE(SUBSTITUTE(TRIM(O1623),"/","|"),"(","|"),"（","|"),";","|"),"；","|")&amp;"|")-1))))*100/IF(ISNUMBER(N1623),N1623,IFERROR(VALUE(N1623),VALUE(LEFT(TRIM(N1623),FIND("|",SUBSTITUTE(SUBSTITUTE(SUBSTITUTE(SUBSTITUTE(SUBSTITUTE(TRIM(N1623),"/","|"),"(","|"),"（","|"),";","|"),"；","|")&amp;"|")-1))))&gt;=3,IF(ISNUMBER(O1623),O1623,IFERROR(VALUE(O1623),VALUE(LEFT(TRIM(O1623),FIND("|",SUBSTITUTE(SUBSTITUTE(SUBSTITUTE(SUBSTITUTE(SUBSTITUTE(TRIM(O1623),"/","|"),"(","|"),"（","|"),";","|"),"；","|")&amp;"|")-1))))*100/IF(ISNUMBER(N1623),N1623,IFERROR(VALUE(N1623),VALUE(LEFT(TRIM(N1623),FIND("|",SUBSTITUTE(SUBSTITUTE(SUBSTITUTE(SUBSTITUTE(SUBSTITUTE(TRIM(N1623),"/","|"),"(","|"),"（","|"),";","|"),"；","|")&amp;"|")-1))))&lt;=40),IF(ISNUMBER(O1623),O1623,IFERROR(VALUE(O1623),VALUE(LEFT(TRIM(O1623),FIND("|",SUBSTITUTE(SUBSTITUTE(SUBSTITUTE(SUBSTITUTE(SUBSTITUTE(TRIM(O1623),"/","|"),"(","|"),"（","|"),";","|"),"；","|")&amp;"|")-1))))*100/IF(ISNUMBER(N1623),N1623,IFERROR(VALUE(N1623),VALUE(LEFT(TRIM(N1623),FIND("|",SUBSTITUTE(SUBSTITUTE(SUBSTITUTE(SUBSTITUTE(SUBSTITUTE(TRIM(N1623),"/","|"),"(","|"),"（","|"),";","|"),"；","|")&amp;"|")-1)))),""),""))</x:f>
        <x:v>13.148036253776436</x:v>
      </x:c>
      <x:c r="AI1623" s="15" t="str">
        <x:f>IFERROR(IF(AND(IF(ISNUMBER(O1623),O1623,IFERROR(VALUE(O1623),VALUE(LEFT(TRIM(O1623),FIND("|",SUBSTITUTE(SUBSTITUTE(SUBSTITUTE(SUBSTITUTE(SUBSTITUTE(TRIM(O1623),"/","|"),"(","|"),"（","|"),";","|"),"；","|")&amp;"|")-1))))&gt;=75,IF(ISNUMBER(O1623),O1623,IFERROR(VALUE(O1623),VALUE(LEFT(TRIM(O1623),FIND("|",SUBSTITUTE(SUBSTITUTE(SUBSTITUTE(SUBSTITUTE(SUBSTITUTE(TRIM(O1623),"/","|"),"(","|"),"（","|"),";","|"),"；","|")&amp;"|")-1))))&lt;=85,IF(ISNUMBER(Q1623),Q1623,IFERROR(VALUE(Q1623),VALUE(LEFT(TRIM(Q1623),FIND("|",SUBSTITUTE(SUBSTITUTE(SUBSTITUTE(SUBSTITUTE(SUBSTITUTE(TRIM(Q1623),"/","|"),"(","|"),"（","|"),";","|"),"；","|")&amp;"|")-1))))&gt;0),IF(ISNUMBER(O1623),O1623,IFERROR(VALUE(O1623),VALUE(LEFT(TRIM(O1623),FIND("|",SUBSTITUTE(SUBSTITUTE(SUBSTITUTE(SUBSTITUTE(SUBSTITUTE(TRIM(O1623),"/","|"),"(","|"),"（","|"),";","|"),"；","|")&amp;"|")-1))))*1000/IF(ISNUMBER(Q1623),Q1623,IFERROR(VALUE(Q1623),VALUE(LEFT(TRIM(Q1623),FIND("|",SUBSTITUTE(SUBSTITUTE(SUBSTITUTE(SUBSTITUTE(SUBSTITUTE(TRIM(Q1623),"/","|"),"(","|"),"（","|"),";","|"),"；","|")&amp;"|")-1)))),""),"")</x:f>
      </x:c>
      <x:c r="AJ1623" s="14" t="str">
        <x:f>IF(AI1623="","","非称重实测")</x:f>
      </x:c>
      <x:c r="AK1623" s="14" t="str">
        <x:v>电耗公式可补</x:v>
      </x:c>
      <x:c r="AL1623" s="14" t="str">
        <x:v>v3.4.6-candidate</x:v>
      </x:c>
    </x:row>
    <x:row r="1624">
      <x:c r="A1624" t="n">
        <x:v>374</x:v>
      </x:c>
      <x:c r="B1624" t="str">
        <x:v>BYD7007BEVA2</x:v>
      </x:c>
      <x:c r="C1624" t="str">
        <x:v>比亚迪牌</x:v>
      </x:c>
      <x:c r="D1624" t="str">
        <x:v>比亚迪汽车工业有限公司</x:v>
      </x:c>
      <x:c r="E1624" t="str">
        <x:v>比亚迪</x:v>
      </x:c>
      <x:c r="F1624" t="str">
        <x:v>纯电动轿车</x:v>
      </x:c>
      <x:c r="G1624" t="str">
        <x:v>比亚迪宋L</x:v>
      </x:c>
      <x:c r="H1624" t="str">
        <x:v>纯电动轿车</x:v>
      </x:c>
      <x:c r="I1624" t="str">
        <x:v>Car-C</x:v>
      </x:c>
      <x:c r="J1624" t="str">
        <x:v>BEV</x:v>
      </x:c>
      <x:c r="K1624" t="str">
        <x:v>否</x:v>
      </x:c>
      <x:c r="L1624" t="n">
        <x:v>2385</x:v>
      </x:c>
      <x:c r="M1624" t="n">
        <x:v>2920</x:v>
      </x:c>
      <x:c r="N1624" t="str">
        <x:v>602(CLTC)</x:v>
      </x:c>
      <x:c r="O1624" t="n">
        <x:v>87.04</x:v>
      </x:c>
      <x:c r="P1624" t="str">
        <x:v>磷酸铁锂</x:v>
      </x:c>
      <x:c r="Q1624" t="n">
        <x:v>180</x:v>
      </x:c>
      <x:c r="R1624"/>
      <x:c r="S1624" t="n">
        <x:v>180</x:v>
      </x:c>
      <x:c r="T1624" t="n">
        <x:v>180</x:v>
      </x:c>
      <x:c r="U1624" t="str">
        <x:v>抚州比亚迪实业有限公司/南京市比亚迪汽车有限公司</x:v>
      </x:c>
      <x:c r="V1624" t="str">
        <x:v>150/230 </x:v>
      </x:c>
      <x:c r="W1624"/>
      <x:c r="X1624" t="str">
        <x:v>不适用(BEV)</x:v>
      </x:c>
      <x:c r="Y1624" t="str">
        <x:v>不适用(BEV)</x:v>
      </x:c>
      <x:c r="Z1624" t="str">
        <x:v>不适用(BEV)</x:v>
      </x:c>
      <x:c r="AA1624" t="str">
        <x:v>不适用(BEV)</x:v>
      </x:c>
      <x:c r="AB1624" t="str">
        <x:v>不适用(BEV)</x:v>
      </x:c>
      <x:c r="AC1624" t="str">
        <x:v>不适用(BEV)</x:v>
      </x:c>
      <x:c r="AD1624" t="str">
        <x:v>BEV_历史批次</x:v>
      </x:c>
      <x:c r="AE1624" s="14" t="str">
        <x:v>230</x:v>
      </x:c>
      <x:c r="AF1624" s="14" t="str"/>
      <x:c r="AG1624" s="14" t="str">
        <x:v>源字段可解析</x:v>
      </x:c>
      <x:c r="AH1624" s="15" t="n">
        <x:f>IF(R1624&lt;&gt;"",R1624,IFERROR(IF(AND(IF(ISNUMBER(O1624),O1624,IFERROR(VALUE(O1624),VALUE(LEFT(TRIM(O1624),FIND("|",SUBSTITUTE(SUBSTITUTE(SUBSTITUTE(SUBSTITUTE(SUBSTITUTE(TRIM(O1624),"/","|"),"(","|"),"（","|"),";","|"),"；","|")&amp;"|")-1))))*100/IF(ISNUMBER(N1624),N1624,IFERROR(VALUE(N1624),VALUE(LEFT(TRIM(N1624),FIND("|",SUBSTITUTE(SUBSTITUTE(SUBSTITUTE(SUBSTITUTE(SUBSTITUTE(TRIM(N1624),"/","|"),"(","|"),"（","|"),";","|"),"；","|")&amp;"|")-1))))&gt;=3,IF(ISNUMBER(O1624),O1624,IFERROR(VALUE(O1624),VALUE(LEFT(TRIM(O1624),FIND("|",SUBSTITUTE(SUBSTITUTE(SUBSTITUTE(SUBSTITUTE(SUBSTITUTE(TRIM(O1624),"/","|"),"(","|"),"（","|"),";","|"),"；","|")&amp;"|")-1))))*100/IF(ISNUMBER(N1624),N1624,IFERROR(VALUE(N1624),VALUE(LEFT(TRIM(N1624),FIND("|",SUBSTITUTE(SUBSTITUTE(SUBSTITUTE(SUBSTITUTE(SUBSTITUTE(TRIM(N1624),"/","|"),"(","|"),"（","|"),";","|"),"；","|")&amp;"|")-1))))&lt;=40),IF(ISNUMBER(O1624),O1624,IFERROR(VALUE(O1624),VALUE(LEFT(TRIM(O1624),FIND("|",SUBSTITUTE(SUBSTITUTE(SUBSTITUTE(SUBSTITUTE(SUBSTITUTE(TRIM(O1624),"/","|"),"(","|"),"（","|"),";","|"),"；","|")&amp;"|")-1))))*100/IF(ISNUMBER(N1624),N1624,IFERROR(VALUE(N1624),VALUE(LEFT(TRIM(N1624),FIND("|",SUBSTITUTE(SUBSTITUTE(SUBSTITUTE(SUBSTITUTE(SUBSTITUTE(TRIM(N1624),"/","|"),"(","|"),"（","|"),";","|"),"；","|")&amp;"|")-1)))),""),""))</x:f>
        <x:v>14.458471760797343</x:v>
      </x:c>
      <x:c r="AI1624" s="15" t="str">
        <x:f>IFERROR(IF(AND(IF(ISNUMBER(O1624),O1624,IFERROR(VALUE(O1624),VALUE(LEFT(TRIM(O1624),FIND("|",SUBSTITUTE(SUBSTITUTE(SUBSTITUTE(SUBSTITUTE(SUBSTITUTE(TRIM(O1624),"/","|"),"(","|"),"（","|"),";","|"),"；","|")&amp;"|")-1))))&gt;=75,IF(ISNUMBER(O1624),O1624,IFERROR(VALUE(O1624),VALUE(LEFT(TRIM(O1624),FIND("|",SUBSTITUTE(SUBSTITUTE(SUBSTITUTE(SUBSTITUTE(SUBSTITUTE(TRIM(O1624),"/","|"),"(","|"),"（","|"),";","|"),"；","|")&amp;"|")-1))))&lt;=85,IF(ISNUMBER(Q1624),Q1624,IFERROR(VALUE(Q1624),VALUE(LEFT(TRIM(Q1624),FIND("|",SUBSTITUTE(SUBSTITUTE(SUBSTITUTE(SUBSTITUTE(SUBSTITUTE(TRIM(Q1624),"/","|"),"(","|"),"（","|"),";","|"),"；","|")&amp;"|")-1))))&gt;0),IF(ISNUMBER(O1624),O1624,IFERROR(VALUE(O1624),VALUE(LEFT(TRIM(O1624),FIND("|",SUBSTITUTE(SUBSTITUTE(SUBSTITUTE(SUBSTITUTE(SUBSTITUTE(TRIM(O1624),"/","|"),"(","|"),"（","|"),";","|"),"；","|")&amp;"|")-1))))*1000/IF(ISNUMBER(Q1624),Q1624,IFERROR(VALUE(Q1624),VALUE(LEFT(TRIM(Q1624),FIND("|",SUBSTITUTE(SUBSTITUTE(SUBSTITUTE(SUBSTITUTE(SUBSTITUTE(TRIM(Q1624),"/","|"),"(","|"),"（","|"),";","|"),"；","|")&amp;"|")-1)))),""),"")</x:f>
      </x:c>
      <x:c r="AJ1624" s="14" t="str">
        <x:f>IF(AI1624="","","非称重实测")</x:f>
      </x:c>
      <x:c r="AK1624" s="14" t="str">
        <x:v>电耗公式可补</x:v>
      </x:c>
      <x:c r="AL1624" s="14" t="str">
        <x:v>v3.4.6-candidate</x:v>
      </x:c>
    </x:row>
    <x:row r="1625">
      <x:c r="A1625" t="n">
        <x:v>374</x:v>
      </x:c>
      <x:c r="B1625" t="str">
        <x:v>CA7000BEVA</x:v>
      </x:c>
      <x:c r="C1625" t="str">
        <x:v>一汽牌</x:v>
      </x:c>
      <x:c r="D1625" t="str">
        <x:v>中国第一汽车集团有限公司</x:v>
      </x:c>
      <x:c r="E1625" t="str">
        <x:v>红旗</x:v>
      </x:c>
      <x:c r="F1625" t="str">
        <x:v>纯电动轿车</x:v>
      </x:c>
      <x:c r="G1625" t="str">
        <x:v>奔腾小马</x:v>
      </x:c>
      <x:c r="H1625" t="str">
        <x:v>纯电动轿车</x:v>
      </x:c>
      <x:c r="I1625" t="str">
        <x:v>Car-A</x:v>
      </x:c>
      <x:c r="J1625" t="str">
        <x:v>BEV</x:v>
      </x:c>
      <x:c r="K1625" t="str">
        <x:v>否</x:v>
      </x:c>
      <x:c r="L1625" t="n">
        <x:v>685</x:v>
      </x:c>
      <x:c r="M1625" t="n">
        <x:v>2800</x:v>
      </x:c>
      <x:c r="N1625" t="n">
        <x:v>122</x:v>
      </x:c>
      <x:c r="O1625" t="n">
        <x:v>9.98</x:v>
      </x:c>
      <x:c r="P1625"/>
      <x:c r="Q1625" t="n">
        <x:v>140</x:v>
      </x:c>
      <x:c r="R1625" t="n">
        <x:v>8.18</x:v>
      </x:c>
      <x:c r="S1625" t="n">
        <x:v>180</x:v>
      </x:c>
      <x:c r="T1625" t="n">
        <x:v>180</x:v>
      </x:c>
      <x:c r="U1625"/>
      <x:c r="V1625"/>
      <x:c r="W1625"/>
      <x:c r="X1625" t="str">
        <x:v>不适用(BEV)</x:v>
      </x:c>
      <x:c r="Y1625" t="str">
        <x:v>不适用(BEV)</x:v>
      </x:c>
      <x:c r="Z1625" t="str">
        <x:v>不适用(BEV)</x:v>
      </x:c>
      <x:c r="AA1625" t="str">
        <x:v>不适用(BEV)</x:v>
      </x:c>
      <x:c r="AB1625" t="str">
        <x:v>不适用(BEV)</x:v>
      </x:c>
      <x:c r="AC1625" t="str">
        <x:v>不适用(BEV)</x:v>
      </x:c>
      <x:c r="AD1625" t="str">
        <x:v>BEV_历史批次</x:v>
      </x:c>
      <x:c r="AE1625" s="14" t="str"/>
      <x:c r="AF1625" s="14" t="str"/>
      <x:c r="AG1625" s="14" t="str">
        <x:v>待OCR/外部证据：原字段为空</x:v>
      </x:c>
      <x:c r="AH1625" s="15" t="n">
        <x:f>IF(R1625&lt;&gt;"",R1625,IFERROR(IF(AND(IF(ISNUMBER(O1625),O1625,IFERROR(VALUE(O1625),VALUE(LEFT(TRIM(O1625),FIND("|",SUBSTITUTE(SUBSTITUTE(SUBSTITUTE(SUBSTITUTE(SUBSTITUTE(TRIM(O1625),"/","|"),"(","|"),"（","|"),";","|"),"；","|")&amp;"|")-1))))*100/IF(ISNUMBER(N1625),N1625,IFERROR(VALUE(N1625),VALUE(LEFT(TRIM(N1625),FIND("|",SUBSTITUTE(SUBSTITUTE(SUBSTITUTE(SUBSTITUTE(SUBSTITUTE(TRIM(N1625),"/","|"),"(","|"),"（","|"),";","|"),"；","|")&amp;"|")-1))))&gt;=3,IF(ISNUMBER(O1625),O1625,IFERROR(VALUE(O1625),VALUE(LEFT(TRIM(O1625),FIND("|",SUBSTITUTE(SUBSTITUTE(SUBSTITUTE(SUBSTITUTE(SUBSTITUTE(TRIM(O1625),"/","|"),"(","|"),"（","|"),";","|"),"；","|")&amp;"|")-1))))*100/IF(ISNUMBER(N1625),N1625,IFERROR(VALUE(N1625),VALUE(LEFT(TRIM(N1625),FIND("|",SUBSTITUTE(SUBSTITUTE(SUBSTITUTE(SUBSTITUTE(SUBSTITUTE(TRIM(N1625),"/","|"),"(","|"),"（","|"),";","|"),"；","|")&amp;"|")-1))))&lt;=40),IF(ISNUMBER(O1625),O1625,IFERROR(VALUE(O1625),VALUE(LEFT(TRIM(O1625),FIND("|",SUBSTITUTE(SUBSTITUTE(SUBSTITUTE(SUBSTITUTE(SUBSTITUTE(TRIM(O1625),"/","|"),"(","|"),"（","|"),";","|"),"；","|")&amp;"|")-1))))*100/IF(ISNUMBER(N1625),N1625,IFERROR(VALUE(N1625),VALUE(LEFT(TRIM(N1625),FIND("|",SUBSTITUTE(SUBSTITUTE(SUBSTITUTE(SUBSTITUTE(SUBSTITUTE(TRIM(N1625),"/","|"),"(","|"),"（","|"),";","|"),"；","|")&amp;"|")-1)))),""),""))</x:f>
        <x:v>8.18</x:v>
      </x:c>
      <x:c r="AI1625" s="15" t="str">
        <x:f>IFERROR(IF(AND(IF(ISNUMBER(O1625),O1625,IFERROR(VALUE(O1625),VALUE(LEFT(TRIM(O1625),FIND("|",SUBSTITUTE(SUBSTITUTE(SUBSTITUTE(SUBSTITUTE(SUBSTITUTE(TRIM(O1625),"/","|"),"(","|"),"（","|"),";","|"),"；","|")&amp;"|")-1))))&gt;=75,IF(ISNUMBER(O1625),O1625,IFERROR(VALUE(O1625),VALUE(LEFT(TRIM(O1625),FIND("|",SUBSTITUTE(SUBSTITUTE(SUBSTITUTE(SUBSTITUTE(SUBSTITUTE(TRIM(O1625),"/","|"),"(","|"),"（","|"),";","|"),"；","|")&amp;"|")-1))))&lt;=85,IF(ISNUMBER(Q1625),Q1625,IFERROR(VALUE(Q1625),VALUE(LEFT(TRIM(Q1625),FIND("|",SUBSTITUTE(SUBSTITUTE(SUBSTITUTE(SUBSTITUTE(SUBSTITUTE(TRIM(Q1625),"/","|"),"(","|"),"（","|"),";","|"),"；","|")&amp;"|")-1))))&gt;0),IF(ISNUMBER(O1625),O1625,IFERROR(VALUE(O1625),VALUE(LEFT(TRIM(O1625),FIND("|",SUBSTITUTE(SUBSTITUTE(SUBSTITUTE(SUBSTITUTE(SUBSTITUTE(TRIM(O1625),"/","|"),"(","|"),"（","|"),";","|"),"；","|")&amp;"|")-1))))*1000/IF(ISNUMBER(Q1625),Q1625,IFERROR(VALUE(Q1625),VALUE(LEFT(TRIM(Q1625),FIND("|",SUBSTITUTE(SUBSTITUTE(SUBSTITUTE(SUBSTITUTE(SUBSTITUTE(TRIM(Q1625),"/","|"),"(","|"),"（","|"),";","|"),"；","|")&amp;"|")-1)))),""),"")</x:f>
      </x:c>
      <x:c r="AJ1625" s="14" t="str">
        <x:f>IF(AI1625="","","非称重实测")</x:f>
      </x:c>
      <x:c r="AK1625" s="14" t="str"/>
      <x:c r="AL1625" s="14" t="str">
        <x:v>v3.4.6-candidate</x:v>
      </x:c>
    </x:row>
    <x:row r="1626">
      <x:c r="A1626" t="n">
        <x:v>374</x:v>
      </x:c>
      <x:c r="B1626" t="str">
        <x:v>CA7000BEVB</x:v>
      </x:c>
      <x:c r="C1626" t="str">
        <x:v>一汽牌</x:v>
      </x:c>
      <x:c r="D1626" t="str">
        <x:v>中国第一汽车集团有限公司</x:v>
      </x:c>
      <x:c r="E1626" t="str">
        <x:v>红旗</x:v>
      </x:c>
      <x:c r="F1626" t="str">
        <x:v>纯电动轿车</x:v>
      </x:c>
      <x:c r="G1626" t="str">
        <x:v>奔腾小马</x:v>
      </x:c>
      <x:c r="H1626" t="str">
        <x:v>纯电动轿车</x:v>
      </x:c>
      <x:c r="I1626" t="str">
        <x:v>Car-A</x:v>
      </x:c>
      <x:c r="J1626" t="str">
        <x:v>BEV</x:v>
      </x:c>
      <x:c r="K1626" t="str">
        <x:v>否</x:v>
      </x:c>
      <x:c r="L1626" t="n">
        <x:v>715</x:v>
      </x:c>
      <x:c r="M1626" t="n">
        <x:v>2800</x:v>
      </x:c>
      <x:c r="N1626" t="n">
        <x:v>170</x:v>
      </x:c>
      <x:c r="O1626" t="n">
        <x:v>13.9</x:v>
      </x:c>
      <x:c r="P1626"/>
      <x:c r="Q1626" t="n">
        <x:v>140</x:v>
      </x:c>
      <x:c r="R1626" t="n">
        <x:v>8.18</x:v>
      </x:c>
      <x:c r="S1626" t="n">
        <x:v>180</x:v>
      </x:c>
      <x:c r="T1626" t="n">
        <x:v>180</x:v>
      </x:c>
      <x:c r="U1626"/>
      <x:c r="V1626"/>
      <x:c r="W1626"/>
      <x:c r="X1626" t="str">
        <x:v>不适用(BEV)</x:v>
      </x:c>
      <x:c r="Y1626" t="str">
        <x:v>不适用(BEV)</x:v>
      </x:c>
      <x:c r="Z1626" t="str">
        <x:v>不适用(BEV)</x:v>
      </x:c>
      <x:c r="AA1626" t="str">
        <x:v>不适用(BEV)</x:v>
      </x:c>
      <x:c r="AB1626" t="str">
        <x:v>不适用(BEV)</x:v>
      </x:c>
      <x:c r="AC1626" t="str">
        <x:v>不适用(BEV)</x:v>
      </x:c>
      <x:c r="AD1626" t="str">
        <x:v>BEV_历史批次</x:v>
      </x:c>
      <x:c r="AE1626" s="14" t="str"/>
      <x:c r="AF1626" s="14" t="str"/>
      <x:c r="AG1626" s="14" t="str">
        <x:v>待OCR/外部证据：原字段为空</x:v>
      </x:c>
      <x:c r="AH1626" s="15" t="n">
        <x:f>IF(R1626&lt;&gt;"",R1626,IFERROR(IF(AND(IF(ISNUMBER(O1626),O1626,IFERROR(VALUE(O1626),VALUE(LEFT(TRIM(O1626),FIND("|",SUBSTITUTE(SUBSTITUTE(SUBSTITUTE(SUBSTITUTE(SUBSTITUTE(TRIM(O1626),"/","|"),"(","|"),"（","|"),";","|"),"；","|")&amp;"|")-1))))*100/IF(ISNUMBER(N1626),N1626,IFERROR(VALUE(N1626),VALUE(LEFT(TRIM(N1626),FIND("|",SUBSTITUTE(SUBSTITUTE(SUBSTITUTE(SUBSTITUTE(SUBSTITUTE(TRIM(N1626),"/","|"),"(","|"),"（","|"),";","|"),"；","|")&amp;"|")-1))))&gt;=3,IF(ISNUMBER(O1626),O1626,IFERROR(VALUE(O1626),VALUE(LEFT(TRIM(O1626),FIND("|",SUBSTITUTE(SUBSTITUTE(SUBSTITUTE(SUBSTITUTE(SUBSTITUTE(TRIM(O1626),"/","|"),"(","|"),"（","|"),";","|"),"；","|")&amp;"|")-1))))*100/IF(ISNUMBER(N1626),N1626,IFERROR(VALUE(N1626),VALUE(LEFT(TRIM(N1626),FIND("|",SUBSTITUTE(SUBSTITUTE(SUBSTITUTE(SUBSTITUTE(SUBSTITUTE(TRIM(N1626),"/","|"),"(","|"),"（","|"),";","|"),"；","|")&amp;"|")-1))))&lt;=40),IF(ISNUMBER(O1626),O1626,IFERROR(VALUE(O1626),VALUE(LEFT(TRIM(O1626),FIND("|",SUBSTITUTE(SUBSTITUTE(SUBSTITUTE(SUBSTITUTE(SUBSTITUTE(TRIM(O1626),"/","|"),"(","|"),"（","|"),";","|"),"；","|")&amp;"|")-1))))*100/IF(ISNUMBER(N1626),N1626,IFERROR(VALUE(N1626),VALUE(LEFT(TRIM(N1626),FIND("|",SUBSTITUTE(SUBSTITUTE(SUBSTITUTE(SUBSTITUTE(SUBSTITUTE(TRIM(N1626),"/","|"),"(","|"),"（","|"),";","|"),"；","|")&amp;"|")-1)))),""),""))</x:f>
        <x:v>8.18</x:v>
      </x:c>
      <x:c r="AI1626" s="15" t="str">
        <x:f>IFERROR(IF(AND(IF(ISNUMBER(O1626),O1626,IFERROR(VALUE(O1626),VALUE(LEFT(TRIM(O1626),FIND("|",SUBSTITUTE(SUBSTITUTE(SUBSTITUTE(SUBSTITUTE(SUBSTITUTE(TRIM(O1626),"/","|"),"(","|"),"（","|"),";","|"),"；","|")&amp;"|")-1))))&gt;=75,IF(ISNUMBER(O1626),O1626,IFERROR(VALUE(O1626),VALUE(LEFT(TRIM(O1626),FIND("|",SUBSTITUTE(SUBSTITUTE(SUBSTITUTE(SUBSTITUTE(SUBSTITUTE(TRIM(O1626),"/","|"),"(","|"),"（","|"),";","|"),"；","|")&amp;"|")-1))))&lt;=85,IF(ISNUMBER(Q1626),Q1626,IFERROR(VALUE(Q1626),VALUE(LEFT(TRIM(Q1626),FIND("|",SUBSTITUTE(SUBSTITUTE(SUBSTITUTE(SUBSTITUTE(SUBSTITUTE(TRIM(Q1626),"/","|"),"(","|"),"（","|"),";","|"),"；","|")&amp;"|")-1))))&gt;0),IF(ISNUMBER(O1626),O1626,IFERROR(VALUE(O1626),VALUE(LEFT(TRIM(O1626),FIND("|",SUBSTITUTE(SUBSTITUTE(SUBSTITUTE(SUBSTITUTE(SUBSTITUTE(TRIM(O1626),"/","|"),"(","|"),"（","|"),";","|"),"；","|")&amp;"|")-1))))*1000/IF(ISNUMBER(Q1626),Q1626,IFERROR(VALUE(Q1626),VALUE(LEFT(TRIM(Q1626),FIND("|",SUBSTITUTE(SUBSTITUTE(SUBSTITUTE(SUBSTITUTE(SUBSTITUTE(TRIM(Q1626),"/","|"),"(","|"),"（","|"),";","|"),"；","|")&amp;"|")-1)))),""),"")</x:f>
      </x:c>
      <x:c r="AJ1626" s="14" t="str">
        <x:f>IF(AI1626="","","非称重实测")</x:f>
      </x:c>
      <x:c r="AK1626" s="14" t="str"/>
      <x:c r="AL1626" s="14" t="str">
        <x:v>v3.4.6-candidate</x:v>
      </x:c>
    </x:row>
    <x:row r="1627">
      <x:c r="A1627" t="n">
        <x:v>374</x:v>
      </x:c>
      <x:c r="B1627" t="str">
        <x:v>CA7000BEVC</x:v>
      </x:c>
      <x:c r="C1627" t="str">
        <x:v>一汽牌</x:v>
      </x:c>
      <x:c r="D1627" t="str">
        <x:v>中国第一汽车集团有限公司</x:v>
      </x:c>
      <x:c r="E1627" t="str">
        <x:v>红旗</x:v>
      </x:c>
      <x:c r="F1627" t="str">
        <x:v>纯电动轿车</x:v>
      </x:c>
      <x:c r="G1627" t="str">
        <x:v>奔腾小马</x:v>
      </x:c>
      <x:c r="H1627" t="str">
        <x:v>纯电动轿车</x:v>
      </x:c>
      <x:c r="I1627" t="str">
        <x:v>Car-A</x:v>
      </x:c>
      <x:c r="J1627" t="str">
        <x:v>BEV</x:v>
      </x:c>
      <x:c r="K1627" t="str">
        <x:v>否</x:v>
      </x:c>
      <x:c r="L1627" t="n">
        <x:v>685</x:v>
      </x:c>
      <x:c r="M1627" t="n">
        <x:v>2800</x:v>
      </x:c>
      <x:c r="N1627" t="n">
        <x:v>122</x:v>
      </x:c>
      <x:c r="O1627" t="n">
        <x:v>9.4</x:v>
      </x:c>
      <x:c r="P1627"/>
      <x:c r="Q1627" t="n">
        <x:v>140</x:v>
      </x:c>
      <x:c r="R1627" t="n">
        <x:v>7.7</x:v>
      </x:c>
      <x:c r="S1627" t="n">
        <x:v>180</x:v>
      </x:c>
      <x:c r="T1627" t="n">
        <x:v>180</x:v>
      </x:c>
      <x:c r="U1627"/>
      <x:c r="V1627"/>
      <x:c r="W1627"/>
      <x:c r="X1627" t="str">
        <x:v>不适用(BEV)</x:v>
      </x:c>
      <x:c r="Y1627" t="str">
        <x:v>不适用(BEV)</x:v>
      </x:c>
      <x:c r="Z1627" t="str">
        <x:v>不适用(BEV)</x:v>
      </x:c>
      <x:c r="AA1627" t="str">
        <x:v>不适用(BEV)</x:v>
      </x:c>
      <x:c r="AB1627" t="str">
        <x:v>不适用(BEV)</x:v>
      </x:c>
      <x:c r="AC1627" t="str">
        <x:v>不适用(BEV)</x:v>
      </x:c>
      <x:c r="AD1627" t="str">
        <x:v>BEV_历史批次</x:v>
      </x:c>
      <x:c r="AE1627" s="14" t="str"/>
      <x:c r="AF1627" s="14" t="str"/>
      <x:c r="AG1627" s="14" t="str">
        <x:v>待OCR/外部证据：原字段为空</x:v>
      </x:c>
      <x:c r="AH1627" s="15" t="n">
        <x:f>IF(R1627&lt;&gt;"",R1627,IFERROR(IF(AND(IF(ISNUMBER(O1627),O1627,IFERROR(VALUE(O1627),VALUE(LEFT(TRIM(O1627),FIND("|",SUBSTITUTE(SUBSTITUTE(SUBSTITUTE(SUBSTITUTE(SUBSTITUTE(TRIM(O1627),"/","|"),"(","|"),"（","|"),";","|"),"；","|")&amp;"|")-1))))*100/IF(ISNUMBER(N1627),N1627,IFERROR(VALUE(N1627),VALUE(LEFT(TRIM(N1627),FIND("|",SUBSTITUTE(SUBSTITUTE(SUBSTITUTE(SUBSTITUTE(SUBSTITUTE(TRIM(N1627),"/","|"),"(","|"),"（","|"),";","|"),"；","|")&amp;"|")-1))))&gt;=3,IF(ISNUMBER(O1627),O1627,IFERROR(VALUE(O1627),VALUE(LEFT(TRIM(O1627),FIND("|",SUBSTITUTE(SUBSTITUTE(SUBSTITUTE(SUBSTITUTE(SUBSTITUTE(TRIM(O1627),"/","|"),"(","|"),"（","|"),";","|"),"；","|")&amp;"|")-1))))*100/IF(ISNUMBER(N1627),N1627,IFERROR(VALUE(N1627),VALUE(LEFT(TRIM(N1627),FIND("|",SUBSTITUTE(SUBSTITUTE(SUBSTITUTE(SUBSTITUTE(SUBSTITUTE(TRIM(N1627),"/","|"),"(","|"),"（","|"),";","|"),"；","|")&amp;"|")-1))))&lt;=40),IF(ISNUMBER(O1627),O1627,IFERROR(VALUE(O1627),VALUE(LEFT(TRIM(O1627),FIND("|",SUBSTITUTE(SUBSTITUTE(SUBSTITUTE(SUBSTITUTE(SUBSTITUTE(TRIM(O1627),"/","|"),"(","|"),"（","|"),";","|"),"；","|")&amp;"|")-1))))*100/IF(ISNUMBER(N1627),N1627,IFERROR(VALUE(N1627),VALUE(LEFT(TRIM(N1627),FIND("|",SUBSTITUTE(SUBSTITUTE(SUBSTITUTE(SUBSTITUTE(SUBSTITUTE(TRIM(N1627),"/","|"),"(","|"),"（","|"),";","|"),"；","|")&amp;"|")-1)))),""),""))</x:f>
        <x:v>7.7</x:v>
      </x:c>
      <x:c r="AI1627" s="15" t="str">
        <x:f>IFERROR(IF(AND(IF(ISNUMBER(O1627),O1627,IFERROR(VALUE(O1627),VALUE(LEFT(TRIM(O1627),FIND("|",SUBSTITUTE(SUBSTITUTE(SUBSTITUTE(SUBSTITUTE(SUBSTITUTE(TRIM(O1627),"/","|"),"(","|"),"（","|"),";","|"),"；","|")&amp;"|")-1))))&gt;=75,IF(ISNUMBER(O1627),O1627,IFERROR(VALUE(O1627),VALUE(LEFT(TRIM(O1627),FIND("|",SUBSTITUTE(SUBSTITUTE(SUBSTITUTE(SUBSTITUTE(SUBSTITUTE(TRIM(O1627),"/","|"),"(","|"),"（","|"),";","|"),"；","|")&amp;"|")-1))))&lt;=85,IF(ISNUMBER(Q1627),Q1627,IFERROR(VALUE(Q1627),VALUE(LEFT(TRIM(Q1627),FIND("|",SUBSTITUTE(SUBSTITUTE(SUBSTITUTE(SUBSTITUTE(SUBSTITUTE(TRIM(Q1627),"/","|"),"(","|"),"（","|"),";","|"),"；","|")&amp;"|")-1))))&gt;0),IF(ISNUMBER(O1627),O1627,IFERROR(VALUE(O1627),VALUE(LEFT(TRIM(O1627),FIND("|",SUBSTITUTE(SUBSTITUTE(SUBSTITUTE(SUBSTITUTE(SUBSTITUTE(TRIM(O1627),"/","|"),"(","|"),"（","|"),";","|"),"；","|")&amp;"|")-1))))*1000/IF(ISNUMBER(Q1627),Q1627,IFERROR(VALUE(Q1627),VALUE(LEFT(TRIM(Q1627),FIND("|",SUBSTITUTE(SUBSTITUTE(SUBSTITUTE(SUBSTITUTE(SUBSTITUTE(TRIM(Q1627),"/","|"),"(","|"),"（","|"),";","|"),"；","|")&amp;"|")-1)))),""),"")</x:f>
      </x:c>
      <x:c r="AJ1627" s="14" t="str">
        <x:f>IF(AI1627="","","非称重实测")</x:f>
      </x:c>
      <x:c r="AK1627" s="14" t="str"/>
      <x:c r="AL1627" s="14" t="str">
        <x:v>v3.4.6-candidate</x:v>
      </x:c>
    </x:row>
    <x:row r="1628">
      <x:c r="A1628" t="n">
        <x:v>374</x:v>
      </x:c>
      <x:c r="B1628" t="str">
        <x:v>CC7000BJ00HFBEV</x:v>
      </x:c>
      <x:c r="C1628" t="str">
        <x:v>欧拉牌</x:v>
      </x:c>
      <x:c r="D1628" t="str">
        <x:v>长城汽车股份有限公司</x:v>
      </x:c>
      <x:c r="E1628" t="str">
        <x:v>欧拉</x:v>
      </x:c>
      <x:c r="F1628" t="str">
        <x:v>纯电动轿车</x:v>
      </x:c>
      <x:c r="G1628" t="str">
        <x:v>欧拉好猫</x:v>
      </x:c>
      <x:c r="H1628" t="str">
        <x:v>纯电动轿车</x:v>
      </x:c>
      <x:c r="I1628" t="str">
        <x:v>Car-C</x:v>
      </x:c>
      <x:c r="J1628" t="str">
        <x:v>BEV</x:v>
      </x:c>
      <x:c r="K1628" t="str">
        <x:v>否</x:v>
      </x:c>
      <x:c r="L1628" t="str">
        <x:v>1600/1650</x:v>
      </x:c>
      <x:c r="M1628" t="n">
        <x:v>2650</x:v>
      </x:c>
      <x:c r="N1628" t="n">
        <x:v>501</x:v>
      </x:c>
      <x:c r="O1628" t="n">
        <x:v>57.7</x:v>
      </x:c>
      <x:c r="P1628" t="str">
        <x:v>磷酸铁锂</x:v>
      </x:c>
      <x:c r="Q1628" t="n">
        <x:v>150</x:v>
      </x:c>
      <x:c r="R1628" t="n">
        <x:v>11.52</x:v>
      </x:c>
      <x:c r="S1628" t="n">
        <x:v>126</x:v>
      </x:c>
      <x:c r="T1628" t="n">
        <x:v>126</x:v>
      </x:c>
      <x:c r="U1628" t="str">
        <x:v>蜂巢传动系统(江苏)有限公司 </x:v>
      </x:c>
      <x:c r="V1628" t="n">
        <x:v>135</x:v>
      </x:c>
      <x:c r="W1628"/>
      <x:c r="X1628" t="str">
        <x:v>不适用(BEV)</x:v>
      </x:c>
      <x:c r="Y1628" t="str">
        <x:v>不适用(BEV)</x:v>
      </x:c>
      <x:c r="Z1628" t="str">
        <x:v>不适用(BEV)</x:v>
      </x:c>
      <x:c r="AA1628" t="str">
        <x:v>不适用(BEV)</x:v>
      </x:c>
      <x:c r="AB1628" t="str">
        <x:v>不适用(BEV)</x:v>
      </x:c>
      <x:c r="AC1628" t="str">
        <x:v>不适用(BEV)</x:v>
      </x:c>
      <x:c r="AD1628" t="str">
        <x:v>BEV_历史批次</x:v>
      </x:c>
      <x:c r="AE1628" s="14" t="str"/>
      <x:c r="AF1628" s="14" t="str"/>
      <x:c r="AG1628" s="14" t="str">
        <x:v>待OCR/外部证据：数值语义歧义</x:v>
      </x:c>
      <x:c r="AH1628" s="15" t="n">
        <x:f>IF(R1628&lt;&gt;"",R1628,IFERROR(IF(AND(IF(ISNUMBER(O1628),O1628,IFERROR(VALUE(O1628),VALUE(LEFT(TRIM(O1628),FIND("|",SUBSTITUTE(SUBSTITUTE(SUBSTITUTE(SUBSTITUTE(SUBSTITUTE(TRIM(O1628),"/","|"),"(","|"),"（","|"),";","|"),"；","|")&amp;"|")-1))))*100/IF(ISNUMBER(N1628),N1628,IFERROR(VALUE(N1628),VALUE(LEFT(TRIM(N1628),FIND("|",SUBSTITUTE(SUBSTITUTE(SUBSTITUTE(SUBSTITUTE(SUBSTITUTE(TRIM(N1628),"/","|"),"(","|"),"（","|"),";","|"),"；","|")&amp;"|")-1))))&gt;=3,IF(ISNUMBER(O1628),O1628,IFERROR(VALUE(O1628),VALUE(LEFT(TRIM(O1628),FIND("|",SUBSTITUTE(SUBSTITUTE(SUBSTITUTE(SUBSTITUTE(SUBSTITUTE(TRIM(O1628),"/","|"),"(","|"),"（","|"),";","|"),"；","|")&amp;"|")-1))))*100/IF(ISNUMBER(N1628),N1628,IFERROR(VALUE(N1628),VALUE(LEFT(TRIM(N1628),FIND("|",SUBSTITUTE(SUBSTITUTE(SUBSTITUTE(SUBSTITUTE(SUBSTITUTE(TRIM(N1628),"/","|"),"(","|"),"（","|"),";","|"),"；","|")&amp;"|")-1))))&lt;=40),IF(ISNUMBER(O1628),O1628,IFERROR(VALUE(O1628),VALUE(LEFT(TRIM(O1628),FIND("|",SUBSTITUTE(SUBSTITUTE(SUBSTITUTE(SUBSTITUTE(SUBSTITUTE(TRIM(O1628),"/","|"),"(","|"),"（","|"),";","|"),"；","|")&amp;"|")-1))))*100/IF(ISNUMBER(N1628),N1628,IFERROR(VALUE(N1628),VALUE(LEFT(TRIM(N1628),FIND("|",SUBSTITUTE(SUBSTITUTE(SUBSTITUTE(SUBSTITUTE(SUBSTITUTE(TRIM(N1628),"/","|"),"(","|"),"（","|"),";","|"),"；","|")&amp;"|")-1)))),""),""))</x:f>
        <x:v>11.52</x:v>
      </x:c>
      <x:c r="AI1628" s="15" t="str">
        <x:f>IFERROR(IF(AND(IF(ISNUMBER(O1628),O1628,IFERROR(VALUE(O1628),VALUE(LEFT(TRIM(O1628),FIND("|",SUBSTITUTE(SUBSTITUTE(SUBSTITUTE(SUBSTITUTE(SUBSTITUTE(TRIM(O1628),"/","|"),"(","|"),"（","|"),";","|"),"；","|")&amp;"|")-1))))&gt;=75,IF(ISNUMBER(O1628),O1628,IFERROR(VALUE(O1628),VALUE(LEFT(TRIM(O1628),FIND("|",SUBSTITUTE(SUBSTITUTE(SUBSTITUTE(SUBSTITUTE(SUBSTITUTE(TRIM(O1628),"/","|"),"(","|"),"（","|"),";","|"),"；","|")&amp;"|")-1))))&lt;=85,IF(ISNUMBER(Q1628),Q1628,IFERROR(VALUE(Q1628),VALUE(LEFT(TRIM(Q1628),FIND("|",SUBSTITUTE(SUBSTITUTE(SUBSTITUTE(SUBSTITUTE(SUBSTITUTE(TRIM(Q1628),"/","|"),"(","|"),"（","|"),";","|"),"；","|")&amp;"|")-1))))&gt;0),IF(ISNUMBER(O1628),O1628,IFERROR(VALUE(O1628),VALUE(LEFT(TRIM(O1628),FIND("|",SUBSTITUTE(SUBSTITUTE(SUBSTITUTE(SUBSTITUTE(SUBSTITUTE(TRIM(O1628),"/","|"),"(","|"),"（","|"),";","|"),"；","|")&amp;"|")-1))))*1000/IF(ISNUMBER(Q1628),Q1628,IFERROR(VALUE(Q1628),VALUE(LEFT(TRIM(Q1628),FIND("|",SUBSTITUTE(SUBSTITUTE(SUBSTITUTE(SUBSTITUTE(SUBSTITUTE(TRIM(Q1628),"/","|"),"(","|"),"（","|"),";","|"),"；","|")&amp;"|")-1)))),""),"")</x:f>
      </x:c>
      <x:c r="AJ1628" s="14" t="str">
        <x:f>IF(AI1628="","","非称重实测")</x:f>
      </x:c>
      <x:c r="AK1628" s="14" t="str"/>
      <x:c r="AL1628" s="14" t="str">
        <x:v>v3.4.6-candidate</x:v>
      </x:c>
    </x:row>
    <x:row r="1629">
      <x:c r="A1629" t="n">
        <x:v>374</x:v>
      </x:c>
      <x:c r="B1629" t="str">
        <x:v>CGC6521BEV2S2</x:v>
      </x:c>
      <x:c r="C1629" t="str">
        <x:v>大运牌</x:v>
      </x:c>
      <x:c r="D1629" t="str">
        <x:v>成都大运汽车集团有限公司</x:v>
      </x:c>
      <x:c r="E1629"/>
      <x:c r="F1629" t="str">
        <x:v>纯电动多用途乘用车</x:v>
      </x:c>
      <x:c r="G1629" t="str">
        <x:v>远航H8</x:v>
      </x:c>
      <x:c r="H1629" t="str">
        <x:v>纯电动多用途乘用车</x:v>
      </x:c>
      <x:c r="I1629" t="str">
        <x:v>SUV-D</x:v>
      </x:c>
      <x:c r="J1629" t="str">
        <x:v>BEV</x:v>
      </x:c>
      <x:c r="K1629" t="str">
        <x:v>否</x:v>
      </x:c>
      <x:c r="L1629" t="n">
        <x:v>2580</x:v>
      </x:c>
      <x:c r="M1629"/>
      <x:c r="N1629" t="str">
        <x:v>560(CLTC)</x:v>
      </x:c>
      <x:c r="O1629" t="n">
        <x:v>88.42</x:v>
      </x:c>
      <x:c r="P1629" t="str">
        <x:v>三元锂</x:v>
      </x:c>
      <x:c r="Q1629" t="n">
        <x:v>180</x:v>
      </x:c>
      <x:c r="R1629"/>
      <x:c r="S1629"/>
      <x:c r="T1629"/>
      <x:c r="U1629" t="str">
        <x:v> 联合汽车电子有限公司</x:v>
      </x:c>
      <x:c r="V1629" t="str">
        <x:v>250/250 </x:v>
      </x:c>
      <x:c r="W1629"/>
      <x:c r="X1629" t="str">
        <x:v>不适用(BEV)</x:v>
      </x:c>
      <x:c r="Y1629" t="str">
        <x:v>不适用(BEV)</x:v>
      </x:c>
      <x:c r="Z1629" t="str">
        <x:v>不适用(BEV)</x:v>
      </x:c>
      <x:c r="AA1629" t="str">
        <x:v>不适用(BEV)</x:v>
      </x:c>
      <x:c r="AB1629" t="str">
        <x:v>不适用(BEV)</x:v>
      </x:c>
      <x:c r="AC1629" t="str">
        <x:v>不适用(BEV)</x:v>
      </x:c>
      <x:c r="AD1629" t="str">
        <x:v>BEV_历史批次</x:v>
      </x:c>
      <x:c r="AE1629" s="14" t="str">
        <x:v>250</x:v>
      </x:c>
      <x:c r="AF1629" s="14" t="str"/>
      <x:c r="AG1629" s="14" t="str">
        <x:v>源字段可解析</x:v>
      </x:c>
      <x:c r="AH1629" s="15" t="n">
        <x:f>IF(R1629&lt;&gt;"",R1629,IFERROR(IF(AND(IF(ISNUMBER(O1629),O1629,IFERROR(VALUE(O1629),VALUE(LEFT(TRIM(O1629),FIND("|",SUBSTITUTE(SUBSTITUTE(SUBSTITUTE(SUBSTITUTE(SUBSTITUTE(TRIM(O1629),"/","|"),"(","|"),"（","|"),";","|"),"；","|")&amp;"|")-1))))*100/IF(ISNUMBER(N1629),N1629,IFERROR(VALUE(N1629),VALUE(LEFT(TRIM(N1629),FIND("|",SUBSTITUTE(SUBSTITUTE(SUBSTITUTE(SUBSTITUTE(SUBSTITUTE(TRIM(N1629),"/","|"),"(","|"),"（","|"),";","|"),"；","|")&amp;"|")-1))))&gt;=3,IF(ISNUMBER(O1629),O1629,IFERROR(VALUE(O1629),VALUE(LEFT(TRIM(O1629),FIND("|",SUBSTITUTE(SUBSTITUTE(SUBSTITUTE(SUBSTITUTE(SUBSTITUTE(TRIM(O1629),"/","|"),"(","|"),"（","|"),";","|"),"；","|")&amp;"|")-1))))*100/IF(ISNUMBER(N1629),N1629,IFERROR(VALUE(N1629),VALUE(LEFT(TRIM(N1629),FIND("|",SUBSTITUTE(SUBSTITUTE(SUBSTITUTE(SUBSTITUTE(SUBSTITUTE(TRIM(N1629),"/","|"),"(","|"),"（","|"),";","|"),"；","|")&amp;"|")-1))))&lt;=40),IF(ISNUMBER(O1629),O1629,IFERROR(VALUE(O1629),VALUE(LEFT(TRIM(O1629),FIND("|",SUBSTITUTE(SUBSTITUTE(SUBSTITUTE(SUBSTITUTE(SUBSTITUTE(TRIM(O1629),"/","|"),"(","|"),"（","|"),";","|"),"；","|")&amp;"|")-1))))*100/IF(ISNUMBER(N1629),N1629,IFERROR(VALUE(N1629),VALUE(LEFT(TRIM(N1629),FIND("|",SUBSTITUTE(SUBSTITUTE(SUBSTITUTE(SUBSTITUTE(SUBSTITUTE(TRIM(N1629),"/","|"),"(","|"),"（","|"),";","|"),"；","|")&amp;"|")-1)))),""),""))</x:f>
        <x:v>15.789285714285715</x:v>
      </x:c>
      <x:c r="AI1629" s="15" t="str">
        <x:f>IFERROR(IF(AND(IF(ISNUMBER(O1629),O1629,IFERROR(VALUE(O1629),VALUE(LEFT(TRIM(O1629),FIND("|",SUBSTITUTE(SUBSTITUTE(SUBSTITUTE(SUBSTITUTE(SUBSTITUTE(TRIM(O1629),"/","|"),"(","|"),"（","|"),";","|"),"；","|")&amp;"|")-1))))&gt;=75,IF(ISNUMBER(O1629),O1629,IFERROR(VALUE(O1629),VALUE(LEFT(TRIM(O1629),FIND("|",SUBSTITUTE(SUBSTITUTE(SUBSTITUTE(SUBSTITUTE(SUBSTITUTE(TRIM(O1629),"/","|"),"(","|"),"（","|"),";","|"),"；","|")&amp;"|")-1))))&lt;=85,IF(ISNUMBER(Q1629),Q1629,IFERROR(VALUE(Q1629),VALUE(LEFT(TRIM(Q1629),FIND("|",SUBSTITUTE(SUBSTITUTE(SUBSTITUTE(SUBSTITUTE(SUBSTITUTE(TRIM(Q1629),"/","|"),"(","|"),"（","|"),";","|"),"；","|")&amp;"|")-1))))&gt;0),IF(ISNUMBER(O1629),O1629,IFERROR(VALUE(O1629),VALUE(LEFT(TRIM(O1629),FIND("|",SUBSTITUTE(SUBSTITUTE(SUBSTITUTE(SUBSTITUTE(SUBSTITUTE(TRIM(O1629),"/","|"),"(","|"),"（","|"),";","|"),"；","|")&amp;"|")-1))))*1000/IF(ISNUMBER(Q1629),Q1629,IFERROR(VALUE(Q1629),VALUE(LEFT(TRIM(Q1629),FIND("|",SUBSTITUTE(SUBSTITUTE(SUBSTITUTE(SUBSTITUTE(SUBSTITUTE(TRIM(Q1629),"/","|"),"(","|"),"（","|"),";","|"),"；","|")&amp;"|")-1)))),""),"")</x:f>
      </x:c>
      <x:c r="AJ1629" s="14" t="str">
        <x:f>IF(AI1629="","","非称重实测")</x:f>
      </x:c>
      <x:c r="AK1629" s="14" t="str">
        <x:v>电耗公式可补</x:v>
      </x:c>
      <x:c r="AL1629" s="14" t="str">
        <x:v>v3.4.6-candidate</x:v>
      </x:c>
    </x:row>
    <x:row r="1630">
      <x:c r="A1630" t="n">
        <x:v>374</x:v>
      </x:c>
      <x:c r="B1630" t="str">
        <x:v>CSA6492LBEV5</x:v>
      </x:c>
      <x:c r="C1630" t="str">
        <x:v>智己牌</x:v>
      </x:c>
      <x:c r="D1630" t="str">
        <x:v>上海汽车集团股份有限公司</x:v>
      </x:c>
      <x:c r="E1630" t="str">
        <x:v>荣威</x:v>
      </x:c>
      <x:c r="F1630" t="str">
        <x:v>纯电动多用途乘用车</x:v>
      </x:c>
      <x:c r="G1630" t="str">
        <x:v>LS6</x:v>
      </x:c>
      <x:c r="H1630" t="str">
        <x:v>纯电动多用途乘用车</x:v>
      </x:c>
      <x:c r="I1630" t="str">
        <x:v>Lux SUV-3</x:v>
      </x:c>
      <x:c r="J1630" t="str">
        <x:v>BEV</x:v>
      </x:c>
      <x:c r="K1630" t="str">
        <x:v>否</x:v>
      </x:c>
      <x:c r="L1630" t="n">
        <x:v>2227</x:v>
      </x:c>
      <x:c r="M1630" t="n">
        <x:v>2800</x:v>
      </x:c>
      <x:c r="N1630" t="n">
        <x:v>680</x:v>
      </x:c>
      <x:c r="O1630" t="n">
        <x:v>90</x:v>
      </x:c>
      <x:c r="P1630" t="str">
        <x:v>三元锂</x:v>
      </x:c>
      <x:c r="Q1630" t="n">
        <x:v>187.5</x:v>
      </x:c>
      <x:c r="R1630" t="n">
        <x:v>13.24</x:v>
      </x:c>
      <x:c r="S1630" t="n">
        <x:v>180</x:v>
      </x:c>
      <x:c r="T1630" t="n">
        <x:v>180</x:v>
      </x:c>
      <x:c r="U1630" t="str">
        <x:v>华域汽车电动系统有限公司 </x:v>
      </x:c>
      <x:c r="V1630" t="n">
        <x:v>250</x:v>
      </x:c>
      <x:c r="W1630"/>
      <x:c r="X1630" t="str">
        <x:v>不适用(BEV)</x:v>
      </x:c>
      <x:c r="Y1630" t="str">
        <x:v>不适用(BEV)</x:v>
      </x:c>
      <x:c r="Z1630" t="str">
        <x:v>不适用(BEV)</x:v>
      </x:c>
      <x:c r="AA1630" t="str">
        <x:v>不适用(BEV)</x:v>
      </x:c>
      <x:c r="AB1630" t="str">
        <x:v>不适用(BEV)</x:v>
      </x:c>
      <x:c r="AC1630" t="str">
        <x:v>不适用(BEV)</x:v>
      </x:c>
      <x:c r="AD1630" t="str">
        <x:v>BEV_历史批次</x:v>
      </x:c>
      <x:c r="AE1630" s="14" t="str"/>
      <x:c r="AF1630" s="14" t="str"/>
      <x:c r="AG1630" s="14" t="str">
        <x:v>待OCR/外部证据：数值语义歧义</x:v>
      </x:c>
      <x:c r="AH1630" s="15" t="n">
        <x:f>IF(R1630&lt;&gt;"",R1630,IFERROR(IF(AND(IF(ISNUMBER(O1630),O1630,IFERROR(VALUE(O1630),VALUE(LEFT(TRIM(O1630),FIND("|",SUBSTITUTE(SUBSTITUTE(SUBSTITUTE(SUBSTITUTE(SUBSTITUTE(TRIM(O1630),"/","|"),"(","|"),"（","|"),";","|"),"；","|")&amp;"|")-1))))*100/IF(ISNUMBER(N1630),N1630,IFERROR(VALUE(N1630),VALUE(LEFT(TRIM(N1630),FIND("|",SUBSTITUTE(SUBSTITUTE(SUBSTITUTE(SUBSTITUTE(SUBSTITUTE(TRIM(N1630),"/","|"),"(","|"),"（","|"),";","|"),"；","|")&amp;"|")-1))))&gt;=3,IF(ISNUMBER(O1630),O1630,IFERROR(VALUE(O1630),VALUE(LEFT(TRIM(O1630),FIND("|",SUBSTITUTE(SUBSTITUTE(SUBSTITUTE(SUBSTITUTE(SUBSTITUTE(TRIM(O1630),"/","|"),"(","|"),"（","|"),";","|"),"；","|")&amp;"|")-1))))*100/IF(ISNUMBER(N1630),N1630,IFERROR(VALUE(N1630),VALUE(LEFT(TRIM(N1630),FIND("|",SUBSTITUTE(SUBSTITUTE(SUBSTITUTE(SUBSTITUTE(SUBSTITUTE(TRIM(N1630),"/","|"),"(","|"),"（","|"),";","|"),"；","|")&amp;"|")-1))))&lt;=40),IF(ISNUMBER(O1630),O1630,IFERROR(VALUE(O1630),VALUE(LEFT(TRIM(O1630),FIND("|",SUBSTITUTE(SUBSTITUTE(SUBSTITUTE(SUBSTITUTE(SUBSTITUTE(TRIM(O1630),"/","|"),"(","|"),"（","|"),";","|"),"；","|")&amp;"|")-1))))*100/IF(ISNUMBER(N1630),N1630,IFERROR(VALUE(N1630),VALUE(LEFT(TRIM(N1630),FIND("|",SUBSTITUTE(SUBSTITUTE(SUBSTITUTE(SUBSTITUTE(SUBSTITUTE(TRIM(N1630),"/","|"),"(","|"),"（","|"),";","|"),"；","|")&amp;"|")-1)))),""),""))</x:f>
        <x:v>13.24</x:v>
      </x:c>
      <x:c r="AI1630" s="15" t="str">
        <x:f>IFERROR(IF(AND(IF(ISNUMBER(O1630),O1630,IFERROR(VALUE(O1630),VALUE(LEFT(TRIM(O1630),FIND("|",SUBSTITUTE(SUBSTITUTE(SUBSTITUTE(SUBSTITUTE(SUBSTITUTE(TRIM(O1630),"/","|"),"(","|"),"（","|"),";","|"),"；","|")&amp;"|")-1))))&gt;=75,IF(ISNUMBER(O1630),O1630,IFERROR(VALUE(O1630),VALUE(LEFT(TRIM(O1630),FIND("|",SUBSTITUTE(SUBSTITUTE(SUBSTITUTE(SUBSTITUTE(SUBSTITUTE(TRIM(O1630),"/","|"),"(","|"),"（","|"),";","|"),"；","|")&amp;"|")-1))))&lt;=85,IF(ISNUMBER(Q1630),Q1630,IFERROR(VALUE(Q1630),VALUE(LEFT(TRIM(Q1630),FIND("|",SUBSTITUTE(SUBSTITUTE(SUBSTITUTE(SUBSTITUTE(SUBSTITUTE(TRIM(Q1630),"/","|"),"(","|"),"（","|"),";","|"),"；","|")&amp;"|")-1))))&gt;0),IF(ISNUMBER(O1630),O1630,IFERROR(VALUE(O1630),VALUE(LEFT(TRIM(O1630),FIND("|",SUBSTITUTE(SUBSTITUTE(SUBSTITUTE(SUBSTITUTE(SUBSTITUTE(TRIM(O1630),"/","|"),"(","|"),"（","|"),";","|"),"；","|")&amp;"|")-1))))*1000/IF(ISNUMBER(Q1630),Q1630,IFERROR(VALUE(Q1630),VALUE(LEFT(TRIM(Q1630),FIND("|",SUBSTITUTE(SUBSTITUTE(SUBSTITUTE(SUBSTITUTE(SUBSTITUTE(TRIM(Q1630),"/","|"),"(","|"),"（","|"),";","|"),"；","|")&amp;"|")-1)))),""),"")</x:f>
      </x:c>
      <x:c r="AJ1630" s="14" t="str">
        <x:f>IF(AI1630="","","非称重实测")</x:f>
      </x:c>
      <x:c r="AK1630" s="14" t="str"/>
      <x:c r="AL1630" s="14" t="str">
        <x:v>v3.4.6-candidate</x:v>
      </x:c>
    </x:row>
    <x:row r="1631">
      <x:c r="A1631" t="n">
        <x:v>374</x:v>
      </x:c>
      <x:c r="B1631" t="str">
        <x:v>EQ6532AL5F2BEV</x:v>
      </x:c>
      <x:c r="C1631" t="str">
        <x:v>岚图牌</x:v>
      </x:c>
      <x:c r="D1631" t="str">
        <x:v>东风汽车集团有限公司</x:v>
      </x:c>
      <x:c r="E1631" t="str">
        <x:v>东风风神</x:v>
      </x:c>
      <x:c r="F1631" t="str">
        <x:v>纯电动多用途乘用车</x:v>
      </x:c>
      <x:c r="G1631" t="str">
        <x:v>岚图梦想家</x:v>
      </x:c>
      <x:c r="H1631" t="str">
        <x:v>纯电动多用途乘用车</x:v>
      </x:c>
      <x:c r="I1631" t="str">
        <x:v>MPV-D</x:v>
      </x:c>
      <x:c r="J1631" t="str">
        <x:v>BEV</x:v>
      </x:c>
      <x:c r="K1631" t="str">
        <x:v>否</x:v>
      </x:c>
      <x:c r="L1631" t="n">
        <x:v>2620</x:v>
      </x:c>
      <x:c r="M1631" t="n">
        <x:v>2710</x:v>
      </x:c>
      <x:c r="N1631" t="n">
        <x:v>510</x:v>
      </x:c>
      <x:c r="O1631" t="n">
        <x:v>82.11</x:v>
      </x:c>
      <x:c r="P1631" t="str">
        <x:v>三元锂</x:v>
      </x:c>
      <x:c r="Q1631" t="n">
        <x:v>180</x:v>
      </x:c>
      <x:c r="R1631" t="n">
        <x:v>16.1</x:v>
      </x:c>
      <x:c r="S1631" t="n">
        <x:v>120</x:v>
      </x:c>
      <x:c r="T1631" t="n">
        <x:v>120</x:v>
      </x:c>
      <x:c r="U1631" t="str">
        <x:v>智新科技股份有限公司 </x:v>
      </x:c>
      <x:c r="V1631" t="str">
        <x:v>160/160</x:v>
      </x:c>
      <x:c r="W1631"/>
      <x:c r="X1631" t="str">
        <x:v>不适用(BEV)</x:v>
      </x:c>
      <x:c r="Y1631" t="str">
        <x:v>不适用(BEV)</x:v>
      </x:c>
      <x:c r="Z1631" t="str">
        <x:v>不适用(BEV)</x:v>
      </x:c>
      <x:c r="AA1631" t="str">
        <x:v>不适用(BEV)</x:v>
      </x:c>
      <x:c r="AB1631" t="str">
        <x:v>不适用(BEV)</x:v>
      </x:c>
      <x:c r="AC1631" t="str">
        <x:v>不适用(BEV)</x:v>
      </x:c>
      <x:c r="AD1631" t="str">
        <x:v>BEV_历史批次</x:v>
      </x:c>
      <x:c r="AE1631" s="14" t="str">
        <x:v>160</x:v>
      </x:c>
      <x:c r="AF1631" s="14" t="str"/>
      <x:c r="AG1631" s="14" t="str">
        <x:v>源字段可解析</x:v>
      </x:c>
      <x:c r="AH1631" s="15" t="n">
        <x:f>IF(R1631&lt;&gt;"",R1631,IFERROR(IF(AND(IF(ISNUMBER(O1631),O1631,IFERROR(VALUE(O1631),VALUE(LEFT(TRIM(O1631),FIND("|",SUBSTITUTE(SUBSTITUTE(SUBSTITUTE(SUBSTITUTE(SUBSTITUTE(TRIM(O1631),"/","|"),"(","|"),"（","|"),";","|"),"；","|")&amp;"|")-1))))*100/IF(ISNUMBER(N1631),N1631,IFERROR(VALUE(N1631),VALUE(LEFT(TRIM(N1631),FIND("|",SUBSTITUTE(SUBSTITUTE(SUBSTITUTE(SUBSTITUTE(SUBSTITUTE(TRIM(N1631),"/","|"),"(","|"),"（","|"),";","|"),"；","|")&amp;"|")-1))))&gt;=3,IF(ISNUMBER(O1631),O1631,IFERROR(VALUE(O1631),VALUE(LEFT(TRIM(O1631),FIND("|",SUBSTITUTE(SUBSTITUTE(SUBSTITUTE(SUBSTITUTE(SUBSTITUTE(TRIM(O1631),"/","|"),"(","|"),"（","|"),";","|"),"；","|")&amp;"|")-1))))*100/IF(ISNUMBER(N1631),N1631,IFERROR(VALUE(N1631),VALUE(LEFT(TRIM(N1631),FIND("|",SUBSTITUTE(SUBSTITUTE(SUBSTITUTE(SUBSTITUTE(SUBSTITUTE(TRIM(N1631),"/","|"),"(","|"),"（","|"),";","|"),"；","|")&amp;"|")-1))))&lt;=40),IF(ISNUMBER(O1631),O1631,IFERROR(VALUE(O1631),VALUE(LEFT(TRIM(O1631),FIND("|",SUBSTITUTE(SUBSTITUTE(SUBSTITUTE(SUBSTITUTE(SUBSTITUTE(TRIM(O1631),"/","|"),"(","|"),"（","|"),";","|"),"；","|")&amp;"|")-1))))*100/IF(ISNUMBER(N1631),N1631,IFERROR(VALUE(N1631),VALUE(LEFT(TRIM(N1631),FIND("|",SUBSTITUTE(SUBSTITUTE(SUBSTITUTE(SUBSTITUTE(SUBSTITUTE(TRIM(N1631),"/","|"),"(","|"),"（","|"),";","|"),"；","|")&amp;"|")-1)))),""),""))</x:f>
        <x:v>16.1</x:v>
      </x:c>
      <x:c r="AI1631" s="15" t="n">
        <x:f>IFERROR(IF(AND(IF(ISNUMBER(O1631),O1631,IFERROR(VALUE(O1631),VALUE(LEFT(TRIM(O1631),FIND("|",SUBSTITUTE(SUBSTITUTE(SUBSTITUTE(SUBSTITUTE(SUBSTITUTE(TRIM(O1631),"/","|"),"(","|"),"（","|"),";","|"),"；","|")&amp;"|")-1))))&gt;=75,IF(ISNUMBER(O1631),O1631,IFERROR(VALUE(O1631),VALUE(LEFT(TRIM(O1631),FIND("|",SUBSTITUTE(SUBSTITUTE(SUBSTITUTE(SUBSTITUTE(SUBSTITUTE(TRIM(O1631),"/","|"),"(","|"),"（","|"),";","|"),"；","|")&amp;"|")-1))))&lt;=85,IF(ISNUMBER(Q1631),Q1631,IFERROR(VALUE(Q1631),VALUE(LEFT(TRIM(Q1631),FIND("|",SUBSTITUTE(SUBSTITUTE(SUBSTITUTE(SUBSTITUTE(SUBSTITUTE(TRIM(Q1631),"/","|"),"(","|"),"（","|"),";","|"),"；","|")&amp;"|")-1))))&gt;0),IF(ISNUMBER(O1631),O1631,IFERROR(VALUE(O1631),VALUE(LEFT(TRIM(O1631),FIND("|",SUBSTITUTE(SUBSTITUTE(SUBSTITUTE(SUBSTITUTE(SUBSTITUTE(TRIM(O1631),"/","|"),"(","|"),"（","|"),";","|"),"；","|")&amp;"|")-1))))*1000/IF(ISNUMBER(Q1631),Q1631,IFERROR(VALUE(Q1631),VALUE(LEFT(TRIM(Q1631),FIND("|",SUBSTITUTE(SUBSTITUTE(SUBSTITUTE(SUBSTITUTE(SUBSTITUTE(TRIM(Q1631),"/","|"),"(","|"),"（","|"),";","|"),"；","|")&amp;"|")-1)))),""),"")</x:f>
        <x:v>456.1666666666667</x:v>
      </x:c>
      <x:c r="AJ1631" s="14" t="str">
        <x:f>IF(AI1631="","","非称重实测")</x:f>
        <x:v>非称重实测</x:v>
      </x:c>
      <x:c r="AK1631" s="14" t="str">
        <x:v>80kWh质量可推导</x:v>
      </x:c>
      <x:c r="AL1631" s="14" t="str">
        <x:v>v3.4.6-candidate</x:v>
      </x:c>
    </x:row>
    <x:row r="1632">
      <x:c r="A1632" t="n">
        <x:v>374</x:v>
      </x:c>
      <x:c r="B1632" t="str">
        <x:v>EQ6533AL5F2BEV</x:v>
      </x:c>
      <x:c r="C1632" t="str">
        <x:v>岚图牌</x:v>
      </x:c>
      <x:c r="D1632" t="str">
        <x:v>东风汽车集团有限公司</x:v>
      </x:c>
      <x:c r="E1632" t="str">
        <x:v>东风风神</x:v>
      </x:c>
      <x:c r="F1632" t="str">
        <x:v>纯电动多用途乘用车</x:v>
      </x:c>
      <x:c r="G1632" t="str">
        <x:v>岚图梦想家</x:v>
      </x:c>
      <x:c r="H1632" t="str">
        <x:v>纯电动多用途乘用车</x:v>
      </x:c>
      <x:c r="I1632" t="str">
        <x:v>MPV-D</x:v>
      </x:c>
      <x:c r="J1632" t="str">
        <x:v>BEV</x:v>
      </x:c>
      <x:c r="K1632" t="str">
        <x:v>否</x:v>
      </x:c>
      <x:c r="L1632" t="n">
        <x:v>2645</x:v>
      </x:c>
      <x:c r="M1632" t="n">
        <x:v>2710</x:v>
      </x:c>
      <x:c r="N1632" t="n">
        <x:v>650</x:v>
      </x:c>
      <x:c r="O1632" t="n">
        <x:v>108.73</x:v>
      </x:c>
      <x:c r="P1632" t="str">
        <x:v>三元锂</x:v>
      </x:c>
      <x:c r="Q1632" t="n">
        <x:v>180</x:v>
      </x:c>
      <x:c r="R1632" t="n">
        <x:v>16.73</x:v>
      </x:c>
      <x:c r="S1632" t="n">
        <x:v>120</x:v>
      </x:c>
      <x:c r="T1632" t="n">
        <x:v>120</x:v>
      </x:c>
      <x:c r="U1632" t="str">
        <x:v>智新科技股份有限公司 </x:v>
      </x:c>
      <x:c r="V1632" t="str">
        <x:v>160/160 </x:v>
      </x:c>
      <x:c r="W1632"/>
      <x:c r="X1632" t="str">
        <x:v>不适用(BEV)</x:v>
      </x:c>
      <x:c r="Y1632" t="str">
        <x:v>不适用(BEV)</x:v>
      </x:c>
      <x:c r="Z1632" t="str">
        <x:v>不适用(BEV)</x:v>
      </x:c>
      <x:c r="AA1632" t="str">
        <x:v>不适用(BEV)</x:v>
      </x:c>
      <x:c r="AB1632" t="str">
        <x:v>不适用(BEV)</x:v>
      </x:c>
      <x:c r="AC1632" t="str">
        <x:v>不适用(BEV)</x:v>
      </x:c>
      <x:c r="AD1632" t="str">
        <x:v>BEV_历史批次</x:v>
      </x:c>
      <x:c r="AE1632" s="14" t="str">
        <x:v>160</x:v>
      </x:c>
      <x:c r="AF1632" s="14" t="str"/>
      <x:c r="AG1632" s="14" t="str">
        <x:v>源字段可解析</x:v>
      </x:c>
      <x:c r="AH1632" s="15" t="n">
        <x:f>IF(R1632&lt;&gt;"",R1632,IFERROR(IF(AND(IF(ISNUMBER(O1632),O1632,IFERROR(VALUE(O1632),VALUE(LEFT(TRIM(O1632),FIND("|",SUBSTITUTE(SUBSTITUTE(SUBSTITUTE(SUBSTITUTE(SUBSTITUTE(TRIM(O1632),"/","|"),"(","|"),"（","|"),";","|"),"；","|")&amp;"|")-1))))*100/IF(ISNUMBER(N1632),N1632,IFERROR(VALUE(N1632),VALUE(LEFT(TRIM(N1632),FIND("|",SUBSTITUTE(SUBSTITUTE(SUBSTITUTE(SUBSTITUTE(SUBSTITUTE(TRIM(N1632),"/","|"),"(","|"),"（","|"),";","|"),"；","|")&amp;"|")-1))))&gt;=3,IF(ISNUMBER(O1632),O1632,IFERROR(VALUE(O1632),VALUE(LEFT(TRIM(O1632),FIND("|",SUBSTITUTE(SUBSTITUTE(SUBSTITUTE(SUBSTITUTE(SUBSTITUTE(TRIM(O1632),"/","|"),"(","|"),"（","|"),";","|"),"；","|")&amp;"|")-1))))*100/IF(ISNUMBER(N1632),N1632,IFERROR(VALUE(N1632),VALUE(LEFT(TRIM(N1632),FIND("|",SUBSTITUTE(SUBSTITUTE(SUBSTITUTE(SUBSTITUTE(SUBSTITUTE(TRIM(N1632),"/","|"),"(","|"),"（","|"),";","|"),"；","|")&amp;"|")-1))))&lt;=40),IF(ISNUMBER(O1632),O1632,IFERROR(VALUE(O1632),VALUE(LEFT(TRIM(O1632),FIND("|",SUBSTITUTE(SUBSTITUTE(SUBSTITUTE(SUBSTITUTE(SUBSTITUTE(TRIM(O1632),"/","|"),"(","|"),"（","|"),";","|"),"；","|")&amp;"|")-1))))*100/IF(ISNUMBER(N1632),N1632,IFERROR(VALUE(N1632),VALUE(LEFT(TRIM(N1632),FIND("|",SUBSTITUTE(SUBSTITUTE(SUBSTITUTE(SUBSTITUTE(SUBSTITUTE(TRIM(N1632),"/","|"),"(","|"),"（","|"),";","|"),"；","|")&amp;"|")-1)))),""),""))</x:f>
        <x:v>16.73</x:v>
      </x:c>
      <x:c r="AI1632" s="15" t="str">
        <x:f>IFERROR(IF(AND(IF(ISNUMBER(O1632),O1632,IFERROR(VALUE(O1632),VALUE(LEFT(TRIM(O1632),FIND("|",SUBSTITUTE(SUBSTITUTE(SUBSTITUTE(SUBSTITUTE(SUBSTITUTE(TRIM(O1632),"/","|"),"(","|"),"（","|"),";","|"),"；","|")&amp;"|")-1))))&gt;=75,IF(ISNUMBER(O1632),O1632,IFERROR(VALUE(O1632),VALUE(LEFT(TRIM(O1632),FIND("|",SUBSTITUTE(SUBSTITUTE(SUBSTITUTE(SUBSTITUTE(SUBSTITUTE(TRIM(O1632),"/","|"),"(","|"),"（","|"),";","|"),"；","|")&amp;"|")-1))))&lt;=85,IF(ISNUMBER(Q1632),Q1632,IFERROR(VALUE(Q1632),VALUE(LEFT(TRIM(Q1632),FIND("|",SUBSTITUTE(SUBSTITUTE(SUBSTITUTE(SUBSTITUTE(SUBSTITUTE(TRIM(Q1632),"/","|"),"(","|"),"（","|"),";","|"),"；","|")&amp;"|")-1))))&gt;0),IF(ISNUMBER(O1632),O1632,IFERROR(VALUE(O1632),VALUE(LEFT(TRIM(O1632),FIND("|",SUBSTITUTE(SUBSTITUTE(SUBSTITUTE(SUBSTITUTE(SUBSTITUTE(TRIM(O1632),"/","|"),"(","|"),"（","|"),";","|"),"；","|")&amp;"|")-1))))*1000/IF(ISNUMBER(Q1632),Q1632,IFERROR(VALUE(Q1632),VALUE(LEFT(TRIM(Q1632),FIND("|",SUBSTITUTE(SUBSTITUTE(SUBSTITUTE(SUBSTITUTE(SUBSTITUTE(TRIM(Q1632),"/","|"),"(","|"),"（","|"),";","|"),"；","|")&amp;"|")-1)))),""),"")</x:f>
      </x:c>
      <x:c r="AJ1632" s="14" t="str">
        <x:f>IF(AI1632="","","非称重实测")</x:f>
      </x:c>
      <x:c r="AK1632" s="14" t="str"/>
      <x:c r="AL1632" s="14" t="str">
        <x:v>v3.4.6-candidate</x:v>
      </x:c>
    </x:row>
    <x:row r="1633">
      <x:c r="A1633" t="n">
        <x:v>374</x:v>
      </x:c>
      <x:c r="B1633" t="str">
        <x:v>GAH6520BEVU0A</x:v>
      </x:c>
      <x:c r="C1633" t="str">
        <x:v>合创牌</x:v>
      </x:c>
      <x:c r="D1633" t="str">
        <x:v>广汽乘用车(杭州)有限公司</x:v>
      </x:c>
      <x:c r="E1633"/>
      <x:c r="F1633" t="str">
        <x:v>纯电动多用途乘用车</x:v>
      </x:c>
      <x:c r="G1633" t="str">
        <x:v>HYCAN V09</x:v>
      </x:c>
      <x:c r="H1633" t="str">
        <x:v>纯电动多用途乘用车</x:v>
      </x:c>
      <x:c r="I1633" t="str">
        <x:v>MPV-C</x:v>
      </x:c>
      <x:c r="J1633" t="str">
        <x:v>BEV</x:v>
      </x:c>
      <x:c r="K1633" t="str">
        <x:v>否</x:v>
      </x:c>
      <x:c r="L1633" t="n">
        <x:v>2655</x:v>
      </x:c>
      <x:c r="M1633"/>
      <x:c r="N1633" t="n">
        <x:v>762</x:v>
      </x:c>
      <x:c r="O1633" t="n">
        <x:v>114.19</x:v>
      </x:c>
      <x:c r="P1633" t="str">
        <x:v>三元锂</x:v>
      </x:c>
      <x:c r="Q1633" t="n">
        <x:v>180</x:v>
      </x:c>
      <x:c r="R1633" t="n">
        <x:v>14.99</x:v>
      </x:c>
      <x:c r="S1633"/>
      <x:c r="T1633"/>
      <x:c r="U1633" t="str">
        <x:v>苏州汇川联合动力系统股份有限公司 </x:v>
      </x:c>
      <x:c r="V1633" t="n">
        <x:v>202</x:v>
      </x:c>
      <x:c r="W1633"/>
      <x:c r="X1633" t="str">
        <x:v>不适用(BEV)</x:v>
      </x:c>
      <x:c r="Y1633" t="str">
        <x:v>不适用(BEV)</x:v>
      </x:c>
      <x:c r="Z1633" t="str">
        <x:v>不适用(BEV)</x:v>
      </x:c>
      <x:c r="AA1633" t="str">
        <x:v>不适用(BEV)</x:v>
      </x:c>
      <x:c r="AB1633" t="str">
        <x:v>不适用(BEV)</x:v>
      </x:c>
      <x:c r="AC1633" t="str">
        <x:v>不适用(BEV)</x:v>
      </x:c>
      <x:c r="AD1633" t="str">
        <x:v>BEV_历史批次</x:v>
      </x:c>
      <x:c r="AE1633" s="14" t="str"/>
      <x:c r="AF1633" s="14" t="str"/>
      <x:c r="AG1633" s="14" t="str">
        <x:v>待OCR/外部证据：数值语义歧义</x:v>
      </x:c>
      <x:c r="AH1633" s="15" t="n">
        <x:f>IF(R1633&lt;&gt;"",R1633,IFERROR(IF(AND(IF(ISNUMBER(O1633),O1633,IFERROR(VALUE(O1633),VALUE(LEFT(TRIM(O1633),FIND("|",SUBSTITUTE(SUBSTITUTE(SUBSTITUTE(SUBSTITUTE(SUBSTITUTE(TRIM(O1633),"/","|"),"(","|"),"（","|"),";","|"),"；","|")&amp;"|")-1))))*100/IF(ISNUMBER(N1633),N1633,IFERROR(VALUE(N1633),VALUE(LEFT(TRIM(N1633),FIND("|",SUBSTITUTE(SUBSTITUTE(SUBSTITUTE(SUBSTITUTE(SUBSTITUTE(TRIM(N1633),"/","|"),"(","|"),"（","|"),";","|"),"；","|")&amp;"|")-1))))&gt;=3,IF(ISNUMBER(O1633),O1633,IFERROR(VALUE(O1633),VALUE(LEFT(TRIM(O1633),FIND("|",SUBSTITUTE(SUBSTITUTE(SUBSTITUTE(SUBSTITUTE(SUBSTITUTE(TRIM(O1633),"/","|"),"(","|"),"（","|"),";","|"),"；","|")&amp;"|")-1))))*100/IF(ISNUMBER(N1633),N1633,IFERROR(VALUE(N1633),VALUE(LEFT(TRIM(N1633),FIND("|",SUBSTITUTE(SUBSTITUTE(SUBSTITUTE(SUBSTITUTE(SUBSTITUTE(TRIM(N1633),"/","|"),"(","|"),"（","|"),";","|"),"；","|")&amp;"|")-1))))&lt;=40),IF(ISNUMBER(O1633),O1633,IFERROR(VALUE(O1633),VALUE(LEFT(TRIM(O1633),FIND("|",SUBSTITUTE(SUBSTITUTE(SUBSTITUTE(SUBSTITUTE(SUBSTITUTE(TRIM(O1633),"/","|"),"(","|"),"（","|"),";","|"),"；","|")&amp;"|")-1))))*100/IF(ISNUMBER(N1633),N1633,IFERROR(VALUE(N1633),VALUE(LEFT(TRIM(N1633),FIND("|",SUBSTITUTE(SUBSTITUTE(SUBSTITUTE(SUBSTITUTE(SUBSTITUTE(TRIM(N1633),"/","|"),"(","|"),"（","|"),";","|"),"；","|")&amp;"|")-1)))),""),""))</x:f>
        <x:v>14.99</x:v>
      </x:c>
      <x:c r="AI1633" s="15" t="str">
        <x:f>IFERROR(IF(AND(IF(ISNUMBER(O1633),O1633,IFERROR(VALUE(O1633),VALUE(LEFT(TRIM(O1633),FIND("|",SUBSTITUTE(SUBSTITUTE(SUBSTITUTE(SUBSTITUTE(SUBSTITUTE(TRIM(O1633),"/","|"),"(","|"),"（","|"),";","|"),"；","|")&amp;"|")-1))))&gt;=75,IF(ISNUMBER(O1633),O1633,IFERROR(VALUE(O1633),VALUE(LEFT(TRIM(O1633),FIND("|",SUBSTITUTE(SUBSTITUTE(SUBSTITUTE(SUBSTITUTE(SUBSTITUTE(TRIM(O1633),"/","|"),"(","|"),"（","|"),";","|"),"；","|")&amp;"|")-1))))&lt;=85,IF(ISNUMBER(Q1633),Q1633,IFERROR(VALUE(Q1633),VALUE(LEFT(TRIM(Q1633),FIND("|",SUBSTITUTE(SUBSTITUTE(SUBSTITUTE(SUBSTITUTE(SUBSTITUTE(TRIM(Q1633),"/","|"),"(","|"),"（","|"),";","|"),"；","|")&amp;"|")-1))))&gt;0),IF(ISNUMBER(O1633),O1633,IFERROR(VALUE(O1633),VALUE(LEFT(TRIM(O1633),FIND("|",SUBSTITUTE(SUBSTITUTE(SUBSTITUTE(SUBSTITUTE(SUBSTITUTE(TRIM(O1633),"/","|"),"(","|"),"（","|"),";","|"),"；","|")&amp;"|")-1))))*1000/IF(ISNUMBER(Q1633),Q1633,IFERROR(VALUE(Q1633),VALUE(LEFT(TRIM(Q1633),FIND("|",SUBSTITUTE(SUBSTITUTE(SUBSTITUTE(SUBSTITUTE(SUBSTITUTE(TRIM(Q1633),"/","|"),"(","|"),"（","|"),";","|"),"；","|")&amp;"|")-1)))),""),"")</x:f>
      </x:c>
      <x:c r="AJ1633" s="14" t="str">
        <x:f>IF(AI1633="","","非称重实测")</x:f>
      </x:c>
      <x:c r="AK1633" s="14" t="str"/>
      <x:c r="AL1633" s="14" t="str">
        <x:v>v3.4.6-candidate</x:v>
      </x:c>
    </x:row>
    <x:row r="1634">
      <x:c r="A1634" t="n">
        <x:v>374</x:v>
      </x:c>
      <x:c r="B1634" t="str">
        <x:v>GAH6520BEVU0B</x:v>
      </x:c>
      <x:c r="C1634" t="str">
        <x:v>合创牌</x:v>
      </x:c>
      <x:c r="D1634" t="str">
        <x:v>广汽乘用车(杭州)有限公司</x:v>
      </x:c>
      <x:c r="E1634"/>
      <x:c r="F1634" t="str">
        <x:v>纯电动多用途乘用车</x:v>
      </x:c>
      <x:c r="G1634" t="str">
        <x:v>HYCAN V09</x:v>
      </x:c>
      <x:c r="H1634" t="str">
        <x:v>纯电动多用途乘用车</x:v>
      </x:c>
      <x:c r="I1634" t="str">
        <x:v>MPV-C</x:v>
      </x:c>
      <x:c r="J1634" t="str">
        <x:v>BEV</x:v>
      </x:c>
      <x:c r="K1634" t="str">
        <x:v>否</x:v>
      </x:c>
      <x:c r="L1634" t="n">
        <x:v>2655</x:v>
      </x:c>
      <x:c r="M1634"/>
      <x:c r="N1634" t="n">
        <x:v>620</x:v>
      </x:c>
      <x:c r="O1634" t="n">
        <x:v>95.16</x:v>
      </x:c>
      <x:c r="P1634" t="str">
        <x:v>磷酸铁锂</x:v>
      </x:c>
      <x:c r="Q1634" t="n">
        <x:v>180</x:v>
      </x:c>
      <x:c r="R1634" t="n">
        <x:v>15.35</x:v>
      </x:c>
      <x:c r="S1634"/>
      <x:c r="T1634"/>
      <x:c r="U1634" t="str">
        <x:v>苏州汇川联合动力系统股份有限公司 </x:v>
      </x:c>
      <x:c r="V1634" t="n">
        <x:v>202</x:v>
      </x:c>
      <x:c r="W1634"/>
      <x:c r="X1634" t="str">
        <x:v>不适用(BEV)</x:v>
      </x:c>
      <x:c r="Y1634" t="str">
        <x:v>不适用(BEV)</x:v>
      </x:c>
      <x:c r="Z1634" t="str">
        <x:v>不适用(BEV)</x:v>
      </x:c>
      <x:c r="AA1634" t="str">
        <x:v>不适用(BEV)</x:v>
      </x:c>
      <x:c r="AB1634" t="str">
        <x:v>不适用(BEV)</x:v>
      </x:c>
      <x:c r="AC1634" t="str">
        <x:v>不适用(BEV)</x:v>
      </x:c>
      <x:c r="AD1634" t="str">
        <x:v>BEV_历史批次</x:v>
      </x:c>
      <x:c r="AE1634" s="14" t="str"/>
      <x:c r="AF1634" s="14" t="str"/>
      <x:c r="AG1634" s="14" t="str">
        <x:v>待OCR/外部证据：数值语义歧义</x:v>
      </x:c>
      <x:c r="AH1634" s="15" t="n">
        <x:f>IF(R1634&lt;&gt;"",R1634,IFERROR(IF(AND(IF(ISNUMBER(O1634),O1634,IFERROR(VALUE(O1634),VALUE(LEFT(TRIM(O1634),FIND("|",SUBSTITUTE(SUBSTITUTE(SUBSTITUTE(SUBSTITUTE(SUBSTITUTE(TRIM(O1634),"/","|"),"(","|"),"（","|"),";","|"),"；","|")&amp;"|")-1))))*100/IF(ISNUMBER(N1634),N1634,IFERROR(VALUE(N1634),VALUE(LEFT(TRIM(N1634),FIND("|",SUBSTITUTE(SUBSTITUTE(SUBSTITUTE(SUBSTITUTE(SUBSTITUTE(TRIM(N1634),"/","|"),"(","|"),"（","|"),";","|"),"；","|")&amp;"|")-1))))&gt;=3,IF(ISNUMBER(O1634),O1634,IFERROR(VALUE(O1634),VALUE(LEFT(TRIM(O1634),FIND("|",SUBSTITUTE(SUBSTITUTE(SUBSTITUTE(SUBSTITUTE(SUBSTITUTE(TRIM(O1634),"/","|"),"(","|"),"（","|"),";","|"),"；","|")&amp;"|")-1))))*100/IF(ISNUMBER(N1634),N1634,IFERROR(VALUE(N1634),VALUE(LEFT(TRIM(N1634),FIND("|",SUBSTITUTE(SUBSTITUTE(SUBSTITUTE(SUBSTITUTE(SUBSTITUTE(TRIM(N1634),"/","|"),"(","|"),"（","|"),";","|"),"；","|")&amp;"|")-1))))&lt;=40),IF(ISNUMBER(O1634),O1634,IFERROR(VALUE(O1634),VALUE(LEFT(TRIM(O1634),FIND("|",SUBSTITUTE(SUBSTITUTE(SUBSTITUTE(SUBSTITUTE(SUBSTITUTE(TRIM(O1634),"/","|"),"(","|"),"（","|"),";","|"),"；","|")&amp;"|")-1))))*100/IF(ISNUMBER(N1634),N1634,IFERROR(VALUE(N1634),VALUE(LEFT(TRIM(N1634),FIND("|",SUBSTITUTE(SUBSTITUTE(SUBSTITUTE(SUBSTITUTE(SUBSTITUTE(TRIM(N1634),"/","|"),"(","|"),"（","|"),";","|"),"；","|")&amp;"|")-1)))),""),""))</x:f>
        <x:v>15.35</x:v>
      </x:c>
      <x:c r="AI1634" s="15" t="str">
        <x:f>IFERROR(IF(AND(IF(ISNUMBER(O1634),O1634,IFERROR(VALUE(O1634),VALUE(LEFT(TRIM(O1634),FIND("|",SUBSTITUTE(SUBSTITUTE(SUBSTITUTE(SUBSTITUTE(SUBSTITUTE(TRIM(O1634),"/","|"),"(","|"),"（","|"),";","|"),"；","|")&amp;"|")-1))))&gt;=75,IF(ISNUMBER(O1634),O1634,IFERROR(VALUE(O1634),VALUE(LEFT(TRIM(O1634),FIND("|",SUBSTITUTE(SUBSTITUTE(SUBSTITUTE(SUBSTITUTE(SUBSTITUTE(TRIM(O1634),"/","|"),"(","|"),"（","|"),";","|"),"；","|")&amp;"|")-1))))&lt;=85,IF(ISNUMBER(Q1634),Q1634,IFERROR(VALUE(Q1634),VALUE(LEFT(TRIM(Q1634),FIND("|",SUBSTITUTE(SUBSTITUTE(SUBSTITUTE(SUBSTITUTE(SUBSTITUTE(TRIM(Q1634),"/","|"),"(","|"),"（","|"),";","|"),"；","|")&amp;"|")-1))))&gt;0),IF(ISNUMBER(O1634),O1634,IFERROR(VALUE(O1634),VALUE(LEFT(TRIM(O1634),FIND("|",SUBSTITUTE(SUBSTITUTE(SUBSTITUTE(SUBSTITUTE(SUBSTITUTE(TRIM(O1634),"/","|"),"(","|"),"（","|"),";","|"),"；","|")&amp;"|")-1))))*1000/IF(ISNUMBER(Q1634),Q1634,IFERROR(VALUE(Q1634),VALUE(LEFT(TRIM(Q1634),FIND("|",SUBSTITUTE(SUBSTITUTE(SUBSTITUTE(SUBSTITUTE(SUBSTITUTE(TRIM(Q1634),"/","|"),"(","|"),"（","|"),";","|"),"；","|")&amp;"|")-1)))),""),"")</x:f>
      </x:c>
      <x:c r="AJ1634" s="14" t="str">
        <x:f>IF(AI1634="","","非称重实测")</x:f>
      </x:c>
      <x:c r="AK1634" s="14" t="str"/>
      <x:c r="AL1634" s="14" t="str">
        <x:v>v3.4.6-candidate</x:v>
      </x:c>
    </x:row>
    <x:row r="1635">
      <x:c r="A1635" t="n">
        <x:v>374</x:v>
      </x:c>
      <x:c r="B1635" t="str">
        <x:v>GAH6520BEVU0D</x:v>
      </x:c>
      <x:c r="C1635" t="str">
        <x:v>合创牌</x:v>
      </x:c>
      <x:c r="D1635" t="str">
        <x:v>广汽乘用车(杭州)有限公司</x:v>
      </x:c>
      <x:c r="E1635"/>
      <x:c r="F1635" t="str">
        <x:v>纯电动多用途乘用车</x:v>
      </x:c>
      <x:c r="G1635" t="str">
        <x:v>HYCAN V09</x:v>
      </x:c>
      <x:c r="H1635" t="str">
        <x:v>纯电动多用途乘用车</x:v>
      </x:c>
      <x:c r="I1635" t="str">
        <x:v>MPV-C</x:v>
      </x:c>
      <x:c r="J1635" t="str">
        <x:v>BEV</x:v>
      </x:c>
      <x:c r="K1635" t="str">
        <x:v>否</x:v>
      </x:c>
      <x:c r="L1635" t="n">
        <x:v>2590</x:v>
      </x:c>
      <x:c r="M1635"/>
      <x:c r="N1635" t="n">
        <x:v>620</x:v>
      </x:c>
      <x:c r="O1635" t="n">
        <x:v>92</x:v>
      </x:c>
      <x:c r="P1635" t="str">
        <x:v>三元锂</x:v>
      </x:c>
      <x:c r="Q1635" t="n">
        <x:v>180</x:v>
      </x:c>
      <x:c r="R1635" t="n">
        <x:v>14.84</x:v>
      </x:c>
      <x:c r="S1635"/>
      <x:c r="T1635"/>
      <x:c r="U1635" t="str">
        <x:v>苏州汇川联合动力系统股份有限公司 </x:v>
      </x:c>
      <x:c r="V1635" t="n">
        <x:v>202</x:v>
      </x:c>
      <x:c r="W1635"/>
      <x:c r="X1635" t="str">
        <x:v>不适用(BEV)</x:v>
      </x:c>
      <x:c r="Y1635" t="str">
        <x:v>不适用(BEV)</x:v>
      </x:c>
      <x:c r="Z1635" t="str">
        <x:v>不适用(BEV)</x:v>
      </x:c>
      <x:c r="AA1635" t="str">
        <x:v>不适用(BEV)</x:v>
      </x:c>
      <x:c r="AB1635" t="str">
        <x:v>不适用(BEV)</x:v>
      </x:c>
      <x:c r="AC1635" t="str">
        <x:v>不适用(BEV)</x:v>
      </x:c>
      <x:c r="AD1635" t="str">
        <x:v>BEV_历史批次</x:v>
      </x:c>
      <x:c r="AE1635" s="14" t="str"/>
      <x:c r="AF1635" s="14" t="str"/>
      <x:c r="AG1635" s="14" t="str">
        <x:v>待OCR/外部证据：数值语义歧义</x:v>
      </x:c>
      <x:c r="AH1635" s="15" t="n">
        <x:f>IF(R1635&lt;&gt;"",R1635,IFERROR(IF(AND(IF(ISNUMBER(O1635),O1635,IFERROR(VALUE(O1635),VALUE(LEFT(TRIM(O1635),FIND("|",SUBSTITUTE(SUBSTITUTE(SUBSTITUTE(SUBSTITUTE(SUBSTITUTE(TRIM(O1635),"/","|"),"(","|"),"（","|"),";","|"),"；","|")&amp;"|")-1))))*100/IF(ISNUMBER(N1635),N1635,IFERROR(VALUE(N1635),VALUE(LEFT(TRIM(N1635),FIND("|",SUBSTITUTE(SUBSTITUTE(SUBSTITUTE(SUBSTITUTE(SUBSTITUTE(TRIM(N1635),"/","|"),"(","|"),"（","|"),";","|"),"；","|")&amp;"|")-1))))&gt;=3,IF(ISNUMBER(O1635),O1635,IFERROR(VALUE(O1635),VALUE(LEFT(TRIM(O1635),FIND("|",SUBSTITUTE(SUBSTITUTE(SUBSTITUTE(SUBSTITUTE(SUBSTITUTE(TRIM(O1635),"/","|"),"(","|"),"（","|"),";","|"),"；","|")&amp;"|")-1))))*100/IF(ISNUMBER(N1635),N1635,IFERROR(VALUE(N1635),VALUE(LEFT(TRIM(N1635),FIND("|",SUBSTITUTE(SUBSTITUTE(SUBSTITUTE(SUBSTITUTE(SUBSTITUTE(TRIM(N1635),"/","|"),"(","|"),"（","|"),";","|"),"；","|")&amp;"|")-1))))&lt;=40),IF(ISNUMBER(O1635),O1635,IFERROR(VALUE(O1635),VALUE(LEFT(TRIM(O1635),FIND("|",SUBSTITUTE(SUBSTITUTE(SUBSTITUTE(SUBSTITUTE(SUBSTITUTE(TRIM(O1635),"/","|"),"(","|"),"（","|"),";","|"),"；","|")&amp;"|")-1))))*100/IF(ISNUMBER(N1635),N1635,IFERROR(VALUE(N1635),VALUE(LEFT(TRIM(N1635),FIND("|",SUBSTITUTE(SUBSTITUTE(SUBSTITUTE(SUBSTITUTE(SUBSTITUTE(TRIM(N1635),"/","|"),"(","|"),"（","|"),";","|"),"；","|")&amp;"|")-1)))),""),""))</x:f>
        <x:v>14.84</x:v>
      </x:c>
      <x:c r="AI1635" s="15" t="str">
        <x:f>IFERROR(IF(AND(IF(ISNUMBER(O1635),O1635,IFERROR(VALUE(O1635),VALUE(LEFT(TRIM(O1635),FIND("|",SUBSTITUTE(SUBSTITUTE(SUBSTITUTE(SUBSTITUTE(SUBSTITUTE(TRIM(O1635),"/","|"),"(","|"),"（","|"),";","|"),"；","|")&amp;"|")-1))))&gt;=75,IF(ISNUMBER(O1635),O1635,IFERROR(VALUE(O1635),VALUE(LEFT(TRIM(O1635),FIND("|",SUBSTITUTE(SUBSTITUTE(SUBSTITUTE(SUBSTITUTE(SUBSTITUTE(TRIM(O1635),"/","|"),"(","|"),"（","|"),";","|"),"；","|")&amp;"|")-1))))&lt;=85,IF(ISNUMBER(Q1635),Q1635,IFERROR(VALUE(Q1635),VALUE(LEFT(TRIM(Q1635),FIND("|",SUBSTITUTE(SUBSTITUTE(SUBSTITUTE(SUBSTITUTE(SUBSTITUTE(TRIM(Q1635),"/","|"),"(","|"),"（","|"),";","|"),"；","|")&amp;"|")-1))))&gt;0),IF(ISNUMBER(O1635),O1635,IFERROR(VALUE(O1635),VALUE(LEFT(TRIM(O1635),FIND("|",SUBSTITUTE(SUBSTITUTE(SUBSTITUTE(SUBSTITUTE(SUBSTITUTE(TRIM(O1635),"/","|"),"(","|"),"（","|"),";","|"),"；","|")&amp;"|")-1))))*1000/IF(ISNUMBER(Q1635),Q1635,IFERROR(VALUE(Q1635),VALUE(LEFT(TRIM(Q1635),FIND("|",SUBSTITUTE(SUBSTITUTE(SUBSTITUTE(SUBSTITUTE(SUBSTITUTE(TRIM(Q1635),"/","|"),"(","|"),"（","|"),";","|"),"；","|")&amp;"|")-1)))),""),"")</x:f>
      </x:c>
      <x:c r="AJ1635" s="14" t="str">
        <x:f>IF(AI1635="","","非称重实测")</x:f>
      </x:c>
      <x:c r="AK1635" s="14" t="str"/>
      <x:c r="AL1635" s="14" t="str">
        <x:v>v3.4.6-candidate</x:v>
      </x:c>
    </x:row>
    <x:row r="1636">
      <x:c r="A1636" t="n">
        <x:v>374</x:v>
      </x:c>
      <x:c r="B1636" t="str">
        <x:v>GAH7000BEVT0F</x:v>
      </x:c>
      <x:c r="C1636" t="str">
        <x:v>合创牌</x:v>
      </x:c>
      <x:c r="D1636" t="str">
        <x:v>广汽乘用车(杭州)有限公司</x:v>
      </x:c>
      <x:c r="E1636"/>
      <x:c r="F1636" t="str">
        <x:v>纯电动轿车</x:v>
      </x:c>
      <x:c r="G1636" t="str">
        <x:v>HYCAN A06</x:v>
      </x:c>
      <x:c r="H1636" t="str">
        <x:v>纯电动轿车</x:v>
      </x:c>
      <x:c r="I1636" t="str">
        <x:v>Car-D</x:v>
      </x:c>
      <x:c r="J1636" t="str">
        <x:v>BEV</x:v>
      </x:c>
      <x:c r="K1636" t="str">
        <x:v>否</x:v>
      </x:c>
      <x:c r="L1636" t="n">
        <x:v>1805</x:v>
      </x:c>
      <x:c r="M1636"/>
      <x:c r="N1636" t="n">
        <x:v>520</x:v>
      </x:c>
      <x:c r="O1636" t="n">
        <x:v>60.038</x:v>
      </x:c>
      <x:c r="P1636" t="str">
        <x:v>磷酸铁锂</x:v>
      </x:c>
      <x:c r="Q1636" t="n">
        <x:v>150</x:v>
      </x:c>
      <x:c r="R1636" t="n">
        <x:v>11.55</x:v>
      </x:c>
      <x:c r="S1636"/>
      <x:c r="T1636"/>
      <x:c r="U1636" t="str">
        <x:v>苏州汇川联合动力系统股份有限公司 </x:v>
      </x:c>
      <x:c r="V1636" t="n">
        <x:v>160</x:v>
      </x:c>
      <x:c r="W1636"/>
      <x:c r="X1636" t="str">
        <x:v>不适用(BEV)</x:v>
      </x:c>
      <x:c r="Y1636" t="str">
        <x:v>不适用(BEV)</x:v>
      </x:c>
      <x:c r="Z1636" t="str">
        <x:v>不适用(BEV)</x:v>
      </x:c>
      <x:c r="AA1636" t="str">
        <x:v>不适用(BEV)</x:v>
      </x:c>
      <x:c r="AB1636" t="str">
        <x:v>不适用(BEV)</x:v>
      </x:c>
      <x:c r="AC1636" t="str">
        <x:v>不适用(BEV)</x:v>
      </x:c>
      <x:c r="AD1636" t="str">
        <x:v>BEV_历史批次</x:v>
      </x:c>
      <x:c r="AE1636" s="14" t="str"/>
      <x:c r="AF1636" s="14" t="str"/>
      <x:c r="AG1636" s="14" t="str">
        <x:v>待OCR/外部证据：数值语义歧义</x:v>
      </x:c>
      <x:c r="AH1636" s="15" t="n">
        <x:f>IF(R1636&lt;&gt;"",R1636,IFERROR(IF(AND(IF(ISNUMBER(O1636),O1636,IFERROR(VALUE(O1636),VALUE(LEFT(TRIM(O1636),FIND("|",SUBSTITUTE(SUBSTITUTE(SUBSTITUTE(SUBSTITUTE(SUBSTITUTE(TRIM(O1636),"/","|"),"(","|"),"（","|"),";","|"),"；","|")&amp;"|")-1))))*100/IF(ISNUMBER(N1636),N1636,IFERROR(VALUE(N1636),VALUE(LEFT(TRIM(N1636),FIND("|",SUBSTITUTE(SUBSTITUTE(SUBSTITUTE(SUBSTITUTE(SUBSTITUTE(TRIM(N1636),"/","|"),"(","|"),"（","|"),";","|"),"；","|")&amp;"|")-1))))&gt;=3,IF(ISNUMBER(O1636),O1636,IFERROR(VALUE(O1636),VALUE(LEFT(TRIM(O1636),FIND("|",SUBSTITUTE(SUBSTITUTE(SUBSTITUTE(SUBSTITUTE(SUBSTITUTE(TRIM(O1636),"/","|"),"(","|"),"（","|"),";","|"),"；","|")&amp;"|")-1))))*100/IF(ISNUMBER(N1636),N1636,IFERROR(VALUE(N1636),VALUE(LEFT(TRIM(N1636),FIND("|",SUBSTITUTE(SUBSTITUTE(SUBSTITUTE(SUBSTITUTE(SUBSTITUTE(TRIM(N1636),"/","|"),"(","|"),"（","|"),";","|"),"；","|")&amp;"|")-1))))&lt;=40),IF(ISNUMBER(O1636),O1636,IFERROR(VALUE(O1636),VALUE(LEFT(TRIM(O1636),FIND("|",SUBSTITUTE(SUBSTITUTE(SUBSTITUTE(SUBSTITUTE(SUBSTITUTE(TRIM(O1636),"/","|"),"(","|"),"（","|"),";","|"),"；","|")&amp;"|")-1))))*100/IF(ISNUMBER(N1636),N1636,IFERROR(VALUE(N1636),VALUE(LEFT(TRIM(N1636),FIND("|",SUBSTITUTE(SUBSTITUTE(SUBSTITUTE(SUBSTITUTE(SUBSTITUTE(TRIM(N1636),"/","|"),"(","|"),"（","|"),";","|"),"；","|")&amp;"|")-1)))),""),""))</x:f>
        <x:v>11.55</x:v>
      </x:c>
      <x:c r="AI1636" s="15" t="str">
        <x:f>IFERROR(IF(AND(IF(ISNUMBER(O1636),O1636,IFERROR(VALUE(O1636),VALUE(LEFT(TRIM(O1636),FIND("|",SUBSTITUTE(SUBSTITUTE(SUBSTITUTE(SUBSTITUTE(SUBSTITUTE(TRIM(O1636),"/","|"),"(","|"),"（","|"),";","|"),"；","|")&amp;"|")-1))))&gt;=75,IF(ISNUMBER(O1636),O1636,IFERROR(VALUE(O1636),VALUE(LEFT(TRIM(O1636),FIND("|",SUBSTITUTE(SUBSTITUTE(SUBSTITUTE(SUBSTITUTE(SUBSTITUTE(TRIM(O1636),"/","|"),"(","|"),"（","|"),";","|"),"；","|")&amp;"|")-1))))&lt;=85,IF(ISNUMBER(Q1636),Q1636,IFERROR(VALUE(Q1636),VALUE(LEFT(TRIM(Q1636),FIND("|",SUBSTITUTE(SUBSTITUTE(SUBSTITUTE(SUBSTITUTE(SUBSTITUTE(TRIM(Q1636),"/","|"),"(","|"),"（","|"),";","|"),"；","|")&amp;"|")-1))))&gt;0),IF(ISNUMBER(O1636),O1636,IFERROR(VALUE(O1636),VALUE(LEFT(TRIM(O1636),FIND("|",SUBSTITUTE(SUBSTITUTE(SUBSTITUTE(SUBSTITUTE(SUBSTITUTE(TRIM(O1636),"/","|"),"(","|"),"（","|"),";","|"),"；","|")&amp;"|")-1))))*1000/IF(ISNUMBER(Q1636),Q1636,IFERROR(VALUE(Q1636),VALUE(LEFT(TRIM(Q1636),FIND("|",SUBSTITUTE(SUBSTITUTE(SUBSTITUTE(SUBSTITUTE(SUBSTITUTE(TRIM(Q1636),"/","|"),"(","|"),"（","|"),";","|"),"；","|")&amp;"|")-1)))),""),"")</x:f>
      </x:c>
      <x:c r="AJ1636" s="14" t="str">
        <x:f>IF(AI1636="","","非称重实测")</x:f>
      </x:c>
      <x:c r="AK1636" s="14" t="str"/>
      <x:c r="AL1636" s="14" t="str">
        <x:v>v3.4.6-candidate</x:v>
      </x:c>
    </x:row>
    <x:row r="1637">
      <x:c r="A1637" t="n">
        <x:v>374</x:v>
      </x:c>
      <x:c r="B1637" t="str">
        <x:v>GAM6450BEVD0Z</x:v>
      </x:c>
      <x:c r="C1637" t="str">
        <x:v>埃安(AION)牌</x:v>
      </x:c>
      <x:c r="D1637" t="str">
        <x:v>广汽乘用车有限公司</x:v>
      </x:c>
      <x:c r="E1637"/>
      <x:c r="F1637" t="str">
        <x:v>纯电动多用途乘用车</x:v>
      </x:c>
      <x:c r="G1637" t="str">
        <x:v>AION Y</x:v>
      </x:c>
      <x:c r="H1637" t="str">
        <x:v>纯电动多用途乘用车</x:v>
      </x:c>
      <x:c r="I1637" t="str">
        <x:v>SUV-C</x:v>
      </x:c>
      <x:c r="J1637" t="str">
        <x:v>BEV</x:v>
      </x:c>
      <x:c r="K1637" t="str">
        <x:v>否</x:v>
      </x:c>
      <x:c r="L1637" t="str">
        <x:v>1635/1700</x:v>
      </x:c>
      <x:c r="M1637"/>
      <x:c r="N1637" t="n">
        <x:v>430</x:v>
      </x:c>
      <x:c r="O1637" t="n">
        <x:v>50.745</x:v>
      </x:c>
      <x:c r="P1637" t="str">
        <x:v>磷酸铁锂</x:v>
      </x:c>
      <x:c r="Q1637" t="n">
        <x:v>150</x:v>
      </x:c>
      <x:c r="R1637" t="n">
        <x:v>11.8</x:v>
      </x:c>
      <x:c r="S1637"/>
      <x:c r="T1637"/>
      <x:c r="U1637" t="str">
        <x:v>苏州汇川联合动力系统有限公司 </x:v>
      </x:c>
      <x:c r="V1637" t="n">
        <x:v>100</x:v>
      </x:c>
      <x:c r="W1637"/>
      <x:c r="X1637" t="str">
        <x:v>不适用(BEV)</x:v>
      </x:c>
      <x:c r="Y1637" t="str">
        <x:v>不适用(BEV)</x:v>
      </x:c>
      <x:c r="Z1637" t="str">
        <x:v>不适用(BEV)</x:v>
      </x:c>
      <x:c r="AA1637" t="str">
        <x:v>不适用(BEV)</x:v>
      </x:c>
      <x:c r="AB1637" t="str">
        <x:v>不适用(BEV)</x:v>
      </x:c>
      <x:c r="AC1637" t="str">
        <x:v>不适用(BEV)</x:v>
      </x:c>
      <x:c r="AD1637" t="str">
        <x:v>BEV_历史批次</x:v>
      </x:c>
      <x:c r="AE1637" s="14" t="str"/>
      <x:c r="AF1637" s="14" t="str"/>
      <x:c r="AG1637" s="14" t="str">
        <x:v>待OCR/外部证据：数值语义歧义</x:v>
      </x:c>
      <x:c r="AH1637" s="15" t="n">
        <x:f>IF(R1637&lt;&gt;"",R1637,IFERROR(IF(AND(IF(ISNUMBER(O1637),O1637,IFERROR(VALUE(O1637),VALUE(LEFT(TRIM(O1637),FIND("|",SUBSTITUTE(SUBSTITUTE(SUBSTITUTE(SUBSTITUTE(SUBSTITUTE(TRIM(O1637),"/","|"),"(","|"),"（","|"),";","|"),"；","|")&amp;"|")-1))))*100/IF(ISNUMBER(N1637),N1637,IFERROR(VALUE(N1637),VALUE(LEFT(TRIM(N1637),FIND("|",SUBSTITUTE(SUBSTITUTE(SUBSTITUTE(SUBSTITUTE(SUBSTITUTE(TRIM(N1637),"/","|"),"(","|"),"（","|"),";","|"),"；","|")&amp;"|")-1))))&gt;=3,IF(ISNUMBER(O1637),O1637,IFERROR(VALUE(O1637),VALUE(LEFT(TRIM(O1637),FIND("|",SUBSTITUTE(SUBSTITUTE(SUBSTITUTE(SUBSTITUTE(SUBSTITUTE(TRIM(O1637),"/","|"),"(","|"),"（","|"),";","|"),"；","|")&amp;"|")-1))))*100/IF(ISNUMBER(N1637),N1637,IFERROR(VALUE(N1637),VALUE(LEFT(TRIM(N1637),FIND("|",SUBSTITUTE(SUBSTITUTE(SUBSTITUTE(SUBSTITUTE(SUBSTITUTE(TRIM(N1637),"/","|"),"(","|"),"（","|"),";","|"),"；","|")&amp;"|")-1))))&lt;=40),IF(ISNUMBER(O1637),O1637,IFERROR(VALUE(O1637),VALUE(LEFT(TRIM(O1637),FIND("|",SUBSTITUTE(SUBSTITUTE(SUBSTITUTE(SUBSTITUTE(SUBSTITUTE(TRIM(O1637),"/","|"),"(","|"),"（","|"),";","|"),"；","|")&amp;"|")-1))))*100/IF(ISNUMBER(N1637),N1637,IFERROR(VALUE(N1637),VALUE(LEFT(TRIM(N1637),FIND("|",SUBSTITUTE(SUBSTITUTE(SUBSTITUTE(SUBSTITUTE(SUBSTITUTE(TRIM(N1637),"/","|"),"(","|"),"（","|"),";","|"),"；","|")&amp;"|")-1)))),""),""))</x:f>
        <x:v>11.8</x:v>
      </x:c>
      <x:c r="AI1637" s="15" t="str">
        <x:f>IFERROR(IF(AND(IF(ISNUMBER(O1637),O1637,IFERROR(VALUE(O1637),VALUE(LEFT(TRIM(O1637),FIND("|",SUBSTITUTE(SUBSTITUTE(SUBSTITUTE(SUBSTITUTE(SUBSTITUTE(TRIM(O1637),"/","|"),"(","|"),"（","|"),";","|"),"；","|")&amp;"|")-1))))&gt;=75,IF(ISNUMBER(O1637),O1637,IFERROR(VALUE(O1637),VALUE(LEFT(TRIM(O1637),FIND("|",SUBSTITUTE(SUBSTITUTE(SUBSTITUTE(SUBSTITUTE(SUBSTITUTE(TRIM(O1637),"/","|"),"(","|"),"（","|"),";","|"),"；","|")&amp;"|")-1))))&lt;=85,IF(ISNUMBER(Q1637),Q1637,IFERROR(VALUE(Q1637),VALUE(LEFT(TRIM(Q1637),FIND("|",SUBSTITUTE(SUBSTITUTE(SUBSTITUTE(SUBSTITUTE(SUBSTITUTE(TRIM(Q1637),"/","|"),"(","|"),"（","|"),";","|"),"；","|")&amp;"|")-1))))&gt;0),IF(ISNUMBER(O1637),O1637,IFERROR(VALUE(O1637),VALUE(LEFT(TRIM(O1637),FIND("|",SUBSTITUTE(SUBSTITUTE(SUBSTITUTE(SUBSTITUTE(SUBSTITUTE(TRIM(O1637),"/","|"),"(","|"),"（","|"),";","|"),"；","|")&amp;"|")-1))))*1000/IF(ISNUMBER(Q1637),Q1637,IFERROR(VALUE(Q1637),VALUE(LEFT(TRIM(Q1637),FIND("|",SUBSTITUTE(SUBSTITUTE(SUBSTITUTE(SUBSTITUTE(SUBSTITUTE(TRIM(Q1637),"/","|"),"(","|"),"（","|"),";","|"),"；","|")&amp;"|")-1)))),""),"")</x:f>
      </x:c>
      <x:c r="AJ1637" s="14" t="str">
        <x:f>IF(AI1637="","","非称重实测")</x:f>
      </x:c>
      <x:c r="AK1637" s="14" t="str"/>
      <x:c r="AL1637" s="14" t="str">
        <x:v>v3.4.6-candidate</x:v>
      </x:c>
    </x:row>
    <x:row r="1638">
      <x:c r="A1638" t="n">
        <x:v>374</x:v>
      </x:c>
      <x:c r="B1638" t="str">
        <x:v>GAM6460BEVC1G</x:v>
      </x:c>
      <x:c r="C1638" t="str">
        <x:v>埃安(AION)牌</x:v>
      </x:c>
      <x:c r="D1638" t="str">
        <x:v>广汽乘用车有限公司</x:v>
      </x:c>
      <x:c r="E1638"/>
      <x:c r="F1638" t="str">
        <x:v>纯电动多用途乘用车</x:v>
      </x:c>
      <x:c r="G1638" t="str">
        <x:v>AION V</x:v>
      </x:c>
      <x:c r="H1638" t="str">
        <x:v>纯电动多用途乘用车</x:v>
      </x:c>
      <x:c r="I1638" t="str">
        <x:v>SUV-B</x:v>
      </x:c>
      <x:c r="J1638" t="str">
        <x:v>BEV</x:v>
      </x:c>
      <x:c r="K1638" t="str">
        <x:v>否</x:v>
      </x:c>
      <x:c r="L1638" t="str">
        <x:v>1920/1950</x:v>
      </x:c>
      <x:c r="M1638"/>
      <x:c r="N1638" t="n">
        <x:v>600</x:v>
      </x:c>
      <x:c r="O1638" t="n">
        <x:v>80</x:v>
      </x:c>
      <x:c r="P1638" t="str">
        <x:v>三元锂</x:v>
      </x:c>
      <x:c r="Q1638" t="n">
        <x:v>170</x:v>
      </x:c>
      <x:c r="R1638" t="n">
        <x:v>13.33</x:v>
      </x:c>
      <x:c r="S1638"/>
      <x:c r="T1638"/>
      <x:c r="U1638" t="str">
        <x:v>苏州汇川联合动力系统有限公司 </x:v>
      </x:c>
      <x:c r="V1638" t="n">
        <x:v>180</x:v>
      </x:c>
      <x:c r="W1638"/>
      <x:c r="X1638" t="str">
        <x:v>不适用(BEV)</x:v>
      </x:c>
      <x:c r="Y1638" t="str">
        <x:v>不适用(BEV)</x:v>
      </x:c>
      <x:c r="Z1638" t="str">
        <x:v>不适用(BEV)</x:v>
      </x:c>
      <x:c r="AA1638" t="str">
        <x:v>不适用(BEV)</x:v>
      </x:c>
      <x:c r="AB1638" t="str">
        <x:v>不适用(BEV)</x:v>
      </x:c>
      <x:c r="AC1638" t="str">
        <x:v>不适用(BEV)</x:v>
      </x:c>
      <x:c r="AD1638" t="str">
        <x:v>BEV_历史批次</x:v>
      </x:c>
      <x:c r="AE1638" s="14" t="str"/>
      <x:c r="AF1638" s="14" t="str"/>
      <x:c r="AG1638" s="14" t="str">
        <x:v>待OCR/外部证据：数值语义歧义</x:v>
      </x:c>
      <x:c r="AH1638" s="15" t="n">
        <x:f>IF(R1638&lt;&gt;"",R1638,IFERROR(IF(AND(IF(ISNUMBER(O1638),O1638,IFERROR(VALUE(O1638),VALUE(LEFT(TRIM(O1638),FIND("|",SUBSTITUTE(SUBSTITUTE(SUBSTITUTE(SUBSTITUTE(SUBSTITUTE(TRIM(O1638),"/","|"),"(","|"),"（","|"),";","|"),"；","|")&amp;"|")-1))))*100/IF(ISNUMBER(N1638),N1638,IFERROR(VALUE(N1638),VALUE(LEFT(TRIM(N1638),FIND("|",SUBSTITUTE(SUBSTITUTE(SUBSTITUTE(SUBSTITUTE(SUBSTITUTE(TRIM(N1638),"/","|"),"(","|"),"（","|"),";","|"),"；","|")&amp;"|")-1))))&gt;=3,IF(ISNUMBER(O1638),O1638,IFERROR(VALUE(O1638),VALUE(LEFT(TRIM(O1638),FIND("|",SUBSTITUTE(SUBSTITUTE(SUBSTITUTE(SUBSTITUTE(SUBSTITUTE(TRIM(O1638),"/","|"),"(","|"),"（","|"),";","|"),"；","|")&amp;"|")-1))))*100/IF(ISNUMBER(N1638),N1638,IFERROR(VALUE(N1638),VALUE(LEFT(TRIM(N1638),FIND("|",SUBSTITUTE(SUBSTITUTE(SUBSTITUTE(SUBSTITUTE(SUBSTITUTE(TRIM(N1638),"/","|"),"(","|"),"（","|"),";","|"),"；","|")&amp;"|")-1))))&lt;=40),IF(ISNUMBER(O1638),O1638,IFERROR(VALUE(O1638),VALUE(LEFT(TRIM(O1638),FIND("|",SUBSTITUTE(SUBSTITUTE(SUBSTITUTE(SUBSTITUTE(SUBSTITUTE(TRIM(O1638),"/","|"),"(","|"),"（","|"),";","|"),"；","|")&amp;"|")-1))))*100/IF(ISNUMBER(N1638),N1638,IFERROR(VALUE(N1638),VALUE(LEFT(TRIM(N1638),FIND("|",SUBSTITUTE(SUBSTITUTE(SUBSTITUTE(SUBSTITUTE(SUBSTITUTE(TRIM(N1638),"/","|"),"(","|"),"（","|"),";","|"),"；","|")&amp;"|")-1)))),""),""))</x:f>
        <x:v>13.33</x:v>
      </x:c>
      <x:c r="AI1638" s="15" t="n">
        <x:f>IFERROR(IF(AND(IF(ISNUMBER(O1638),O1638,IFERROR(VALUE(O1638),VALUE(LEFT(TRIM(O1638),FIND("|",SUBSTITUTE(SUBSTITUTE(SUBSTITUTE(SUBSTITUTE(SUBSTITUTE(TRIM(O1638),"/","|"),"(","|"),"（","|"),";","|"),"；","|")&amp;"|")-1))))&gt;=75,IF(ISNUMBER(O1638),O1638,IFERROR(VALUE(O1638),VALUE(LEFT(TRIM(O1638),FIND("|",SUBSTITUTE(SUBSTITUTE(SUBSTITUTE(SUBSTITUTE(SUBSTITUTE(TRIM(O1638),"/","|"),"(","|"),"（","|"),";","|"),"；","|")&amp;"|")-1))))&lt;=85,IF(ISNUMBER(Q1638),Q1638,IFERROR(VALUE(Q1638),VALUE(LEFT(TRIM(Q1638),FIND("|",SUBSTITUTE(SUBSTITUTE(SUBSTITUTE(SUBSTITUTE(SUBSTITUTE(TRIM(Q1638),"/","|"),"(","|"),"（","|"),";","|"),"；","|")&amp;"|")-1))))&gt;0),IF(ISNUMBER(O1638),O1638,IFERROR(VALUE(O1638),VALUE(LEFT(TRIM(O1638),FIND("|",SUBSTITUTE(SUBSTITUTE(SUBSTITUTE(SUBSTITUTE(SUBSTITUTE(TRIM(O1638),"/","|"),"(","|"),"（","|"),";","|"),"；","|")&amp;"|")-1))))*1000/IF(ISNUMBER(Q1638),Q1638,IFERROR(VALUE(Q1638),VALUE(LEFT(TRIM(Q1638),FIND("|",SUBSTITUTE(SUBSTITUTE(SUBSTITUTE(SUBSTITUTE(SUBSTITUTE(TRIM(Q1638),"/","|"),"(","|"),"（","|"),";","|"),"；","|")&amp;"|")-1)))),""),"")</x:f>
        <x:v>470.5882352941176</x:v>
      </x:c>
      <x:c r="AJ1638" s="14" t="str">
        <x:f>IF(AI1638="","","非称重实测")</x:f>
        <x:v>非称重实测</x:v>
      </x:c>
      <x:c r="AK1638" s="14" t="str">
        <x:v>80kWh质量可推导</x:v>
      </x:c>
      <x:c r="AL1638" s="14" t="str">
        <x:v>v3.4.6-candidate</x:v>
      </x:c>
    </x:row>
    <x:row r="1639">
      <x:c r="A1639" t="n">
        <x:v>374</x:v>
      </x:c>
      <x:c r="B1639" t="str">
        <x:v>GAM7000BEVE0A</x:v>
      </x:c>
      <x:c r="C1639" t="str">
        <x:v>埃安(AION)牌</x:v>
      </x:c>
      <x:c r="D1639" t="str">
        <x:v>广汽乘用车有限公司</x:v>
      </x:c>
      <x:c r="E1639"/>
      <x:c r="F1639" t="str">
        <x:v>纯电动轿车</x:v>
      </x:c>
      <x:c r="G1639" t="str">
        <x:v>Hyper GT</x:v>
      </x:c>
      <x:c r="H1639" t="str">
        <x:v>纯电动轿车</x:v>
      </x:c>
      <x:c r="I1639" t="str">
        <x:v>Car-C</x:v>
      </x:c>
      <x:c r="J1639" t="str">
        <x:v>BEV</x:v>
      </x:c>
      <x:c r="K1639" t="str">
        <x:v>否</x:v>
      </x:c>
      <x:c r="L1639" t="str">
        <x:v>1835/1890</x:v>
      </x:c>
      <x:c r="M1639"/>
      <x:c r="N1639" t="n">
        <x:v>630</x:v>
      </x:c>
      <x:c r="O1639" t="n">
        <x:v>70.803</x:v>
      </x:c>
      <x:c r="P1639" t="str">
        <x:v>三元锂</x:v>
      </x:c>
      <x:c r="Q1639" t="n">
        <x:v>170</x:v>
      </x:c>
      <x:c r="R1639" t="n">
        <x:v>11.24</x:v>
      </x:c>
      <x:c r="S1639"/>
      <x:c r="T1639"/>
      <x:c r="U1639" t="str">
        <x:v>尼得科汽车马达（浙江）有限公司 </x:v>
      </x:c>
      <x:c r="V1639" t="n">
        <x:v>180</x:v>
      </x:c>
      <x:c r="W1639"/>
      <x:c r="X1639" t="str">
        <x:v>不适用(BEV)</x:v>
      </x:c>
      <x:c r="Y1639" t="str">
        <x:v>不适用(BEV)</x:v>
      </x:c>
      <x:c r="Z1639" t="str">
        <x:v>不适用(BEV)</x:v>
      </x:c>
      <x:c r="AA1639" t="str">
        <x:v>不适用(BEV)</x:v>
      </x:c>
      <x:c r="AB1639" t="str">
        <x:v>不适用(BEV)</x:v>
      </x:c>
      <x:c r="AC1639" t="str">
        <x:v>不适用(BEV)</x:v>
      </x:c>
      <x:c r="AD1639" t="str">
        <x:v>BEV_历史批次</x:v>
      </x:c>
      <x:c r="AE1639" s="14" t="str"/>
      <x:c r="AF1639" s="14" t="str"/>
      <x:c r="AG1639" s="14" t="str">
        <x:v>待OCR/外部证据：数值语义歧义</x:v>
      </x:c>
      <x:c r="AH1639" s="15" t="n">
        <x:f>IF(R1639&lt;&gt;"",R1639,IFERROR(IF(AND(IF(ISNUMBER(O1639),O1639,IFERROR(VALUE(O1639),VALUE(LEFT(TRIM(O1639),FIND("|",SUBSTITUTE(SUBSTITUTE(SUBSTITUTE(SUBSTITUTE(SUBSTITUTE(TRIM(O1639),"/","|"),"(","|"),"（","|"),";","|"),"；","|")&amp;"|")-1))))*100/IF(ISNUMBER(N1639),N1639,IFERROR(VALUE(N1639),VALUE(LEFT(TRIM(N1639),FIND("|",SUBSTITUTE(SUBSTITUTE(SUBSTITUTE(SUBSTITUTE(SUBSTITUTE(TRIM(N1639),"/","|"),"(","|"),"（","|"),";","|"),"；","|")&amp;"|")-1))))&gt;=3,IF(ISNUMBER(O1639),O1639,IFERROR(VALUE(O1639),VALUE(LEFT(TRIM(O1639),FIND("|",SUBSTITUTE(SUBSTITUTE(SUBSTITUTE(SUBSTITUTE(SUBSTITUTE(TRIM(O1639),"/","|"),"(","|"),"（","|"),";","|"),"；","|")&amp;"|")-1))))*100/IF(ISNUMBER(N1639),N1639,IFERROR(VALUE(N1639),VALUE(LEFT(TRIM(N1639),FIND("|",SUBSTITUTE(SUBSTITUTE(SUBSTITUTE(SUBSTITUTE(SUBSTITUTE(TRIM(N1639),"/","|"),"(","|"),"（","|"),";","|"),"；","|")&amp;"|")-1))))&lt;=40),IF(ISNUMBER(O1639),O1639,IFERROR(VALUE(O1639),VALUE(LEFT(TRIM(O1639),FIND("|",SUBSTITUTE(SUBSTITUTE(SUBSTITUTE(SUBSTITUTE(SUBSTITUTE(TRIM(O1639),"/","|"),"(","|"),"（","|"),";","|"),"；","|")&amp;"|")-1))))*100/IF(ISNUMBER(N1639),N1639,IFERROR(VALUE(N1639),VALUE(LEFT(TRIM(N1639),FIND("|",SUBSTITUTE(SUBSTITUTE(SUBSTITUTE(SUBSTITUTE(SUBSTITUTE(TRIM(N1639),"/","|"),"(","|"),"（","|"),";","|"),"；","|")&amp;"|")-1)))),""),""))</x:f>
        <x:v>11.24</x:v>
      </x:c>
      <x:c r="AI1639" s="15" t="str">
        <x:f>IFERROR(IF(AND(IF(ISNUMBER(O1639),O1639,IFERROR(VALUE(O1639),VALUE(LEFT(TRIM(O1639),FIND("|",SUBSTITUTE(SUBSTITUTE(SUBSTITUTE(SUBSTITUTE(SUBSTITUTE(TRIM(O1639),"/","|"),"(","|"),"（","|"),";","|"),"；","|")&amp;"|")-1))))&gt;=75,IF(ISNUMBER(O1639),O1639,IFERROR(VALUE(O1639),VALUE(LEFT(TRIM(O1639),FIND("|",SUBSTITUTE(SUBSTITUTE(SUBSTITUTE(SUBSTITUTE(SUBSTITUTE(TRIM(O1639),"/","|"),"(","|"),"（","|"),";","|"),"；","|")&amp;"|")-1))))&lt;=85,IF(ISNUMBER(Q1639),Q1639,IFERROR(VALUE(Q1639),VALUE(LEFT(TRIM(Q1639),FIND("|",SUBSTITUTE(SUBSTITUTE(SUBSTITUTE(SUBSTITUTE(SUBSTITUTE(TRIM(Q1639),"/","|"),"(","|"),"（","|"),";","|"),"；","|")&amp;"|")-1))))&gt;0),IF(ISNUMBER(O1639),O1639,IFERROR(VALUE(O1639),VALUE(LEFT(TRIM(O1639),FIND("|",SUBSTITUTE(SUBSTITUTE(SUBSTITUTE(SUBSTITUTE(SUBSTITUTE(TRIM(O1639),"/","|"),"(","|"),"（","|"),";","|"),"；","|")&amp;"|")-1))))*1000/IF(ISNUMBER(Q1639),Q1639,IFERROR(VALUE(Q1639),VALUE(LEFT(TRIM(Q1639),FIND("|",SUBSTITUTE(SUBSTITUTE(SUBSTITUTE(SUBSTITUTE(SUBSTITUTE(TRIM(Q1639),"/","|"),"(","|"),"（","|"),";","|"),"；","|")&amp;"|")-1)))),""),"")</x:f>
      </x:c>
      <x:c r="AJ1639" s="14" t="str">
        <x:f>IF(AI1639="","","非称重实测")</x:f>
      </x:c>
      <x:c r="AK1639" s="14" t="str"/>
      <x:c r="AL1639" s="14" t="str">
        <x:v>v3.4.6-candidate</x:v>
      </x:c>
    </x:row>
    <x:row r="1640">
      <x:c r="A1640" t="n">
        <x:v>374</x:v>
      </x:c>
      <x:c r="B1640" t="str">
        <x:v>GAM7000BEVF0A</x:v>
      </x:c>
      <x:c r="C1640" t="str">
        <x:v>埃安(AION)牌</x:v>
      </x:c>
      <x:c r="D1640" t="str">
        <x:v>广汽乘用车有限公司</x:v>
      </x:c>
      <x:c r="E1640"/>
      <x:c r="F1640" t="str">
        <x:v>纯电动轿车</x:v>
      </x:c>
      <x:c r="G1640" t="str">
        <x:v>Hyper SSR</x:v>
      </x:c>
      <x:c r="H1640" t="str">
        <x:v>纯电动轿车</x:v>
      </x:c>
      <x:c r="I1640" t="str">
        <x:v>Sports</x:v>
      </x:c>
      <x:c r="J1640" t="str">
        <x:v>BEV</x:v>
      </x:c>
      <x:c r="K1640" t="str">
        <x:v>否</x:v>
      </x:c>
      <x:c r="L1640" t="n">
        <x:v>1990</x:v>
      </x:c>
      <x:c r="M1640"/>
      <x:c r="N1640" t="n">
        <x:v>506</x:v>
      </x:c>
      <x:c r="O1640" t="n">
        <x:v>74.694</x:v>
      </x:c>
      <x:c r="P1640" t="str">
        <x:v>三元锂</x:v>
      </x:c>
      <x:c r="Q1640" t="n">
        <x:v>170</x:v>
      </x:c>
      <x:c r="R1640" t="n">
        <x:v>14.76</x:v>
      </x:c>
      <x:c r="S1640"/>
      <x:c r="T1640"/>
      <x:c r="U1640" t="str">
        <x:v>广汽埃安新能源汽车股份有限公司</x:v>
      </x:c>
      <x:c r="V1640" t="str">
        <x:v>320/260;320</x:v>
      </x:c>
      <x:c r="W1640"/>
      <x:c r="X1640" t="str">
        <x:v>不适用(BEV)</x:v>
      </x:c>
      <x:c r="Y1640" t="str">
        <x:v>不适用(BEV)</x:v>
      </x:c>
      <x:c r="Z1640" t="str">
        <x:v>不适用(BEV)</x:v>
      </x:c>
      <x:c r="AA1640" t="str">
        <x:v>不适用(BEV)</x:v>
      </x:c>
      <x:c r="AB1640" t="str">
        <x:v>不适用(BEV)</x:v>
      </x:c>
      <x:c r="AC1640" t="str">
        <x:v>不适用(BEV)</x:v>
      </x:c>
      <x:c r="AD1640" t="str">
        <x:v>BEV_历史批次</x:v>
      </x:c>
      <x:c r="AE1640" s="14" t="str">
        <x:v>260</x:v>
      </x:c>
      <x:c r="AF1640" s="14" t="str"/>
      <x:c r="AG1640" s="14" t="str">
        <x:v>源字段可解析</x:v>
      </x:c>
      <x:c r="AH1640" s="15" t="n">
        <x:f>IF(R1640&lt;&gt;"",R1640,IFERROR(IF(AND(IF(ISNUMBER(O1640),O1640,IFERROR(VALUE(O1640),VALUE(LEFT(TRIM(O1640),FIND("|",SUBSTITUTE(SUBSTITUTE(SUBSTITUTE(SUBSTITUTE(SUBSTITUTE(TRIM(O1640),"/","|"),"(","|"),"（","|"),";","|"),"；","|")&amp;"|")-1))))*100/IF(ISNUMBER(N1640),N1640,IFERROR(VALUE(N1640),VALUE(LEFT(TRIM(N1640),FIND("|",SUBSTITUTE(SUBSTITUTE(SUBSTITUTE(SUBSTITUTE(SUBSTITUTE(TRIM(N1640),"/","|"),"(","|"),"（","|"),";","|"),"；","|")&amp;"|")-1))))&gt;=3,IF(ISNUMBER(O1640),O1640,IFERROR(VALUE(O1640),VALUE(LEFT(TRIM(O1640),FIND("|",SUBSTITUTE(SUBSTITUTE(SUBSTITUTE(SUBSTITUTE(SUBSTITUTE(TRIM(O1640),"/","|"),"(","|"),"（","|"),";","|"),"；","|")&amp;"|")-1))))*100/IF(ISNUMBER(N1640),N1640,IFERROR(VALUE(N1640),VALUE(LEFT(TRIM(N1640),FIND("|",SUBSTITUTE(SUBSTITUTE(SUBSTITUTE(SUBSTITUTE(SUBSTITUTE(TRIM(N1640),"/","|"),"(","|"),"（","|"),";","|"),"；","|")&amp;"|")-1))))&lt;=40),IF(ISNUMBER(O1640),O1640,IFERROR(VALUE(O1640),VALUE(LEFT(TRIM(O1640),FIND("|",SUBSTITUTE(SUBSTITUTE(SUBSTITUTE(SUBSTITUTE(SUBSTITUTE(TRIM(O1640),"/","|"),"(","|"),"（","|"),";","|"),"；","|")&amp;"|")-1))))*100/IF(ISNUMBER(N1640),N1640,IFERROR(VALUE(N1640),VALUE(LEFT(TRIM(N1640),FIND("|",SUBSTITUTE(SUBSTITUTE(SUBSTITUTE(SUBSTITUTE(SUBSTITUTE(TRIM(N1640),"/","|"),"(","|"),"（","|"),";","|"),"；","|")&amp;"|")-1)))),""),""))</x:f>
        <x:v>14.76</x:v>
      </x:c>
      <x:c r="AI1640" s="15" t="str">
        <x:f>IFERROR(IF(AND(IF(ISNUMBER(O1640),O1640,IFERROR(VALUE(O1640),VALUE(LEFT(TRIM(O1640),FIND("|",SUBSTITUTE(SUBSTITUTE(SUBSTITUTE(SUBSTITUTE(SUBSTITUTE(TRIM(O1640),"/","|"),"(","|"),"（","|"),";","|"),"；","|")&amp;"|")-1))))&gt;=75,IF(ISNUMBER(O1640),O1640,IFERROR(VALUE(O1640),VALUE(LEFT(TRIM(O1640),FIND("|",SUBSTITUTE(SUBSTITUTE(SUBSTITUTE(SUBSTITUTE(SUBSTITUTE(TRIM(O1640),"/","|"),"(","|"),"（","|"),";","|"),"；","|")&amp;"|")-1))))&lt;=85,IF(ISNUMBER(Q1640),Q1640,IFERROR(VALUE(Q1640),VALUE(LEFT(TRIM(Q1640),FIND("|",SUBSTITUTE(SUBSTITUTE(SUBSTITUTE(SUBSTITUTE(SUBSTITUTE(TRIM(Q1640),"/","|"),"(","|"),"（","|"),";","|"),"；","|")&amp;"|")-1))))&gt;0),IF(ISNUMBER(O1640),O1640,IFERROR(VALUE(O1640),VALUE(LEFT(TRIM(O1640),FIND("|",SUBSTITUTE(SUBSTITUTE(SUBSTITUTE(SUBSTITUTE(SUBSTITUTE(TRIM(O1640),"/","|"),"(","|"),"（","|"),";","|"),"；","|")&amp;"|")-1))))*1000/IF(ISNUMBER(Q1640),Q1640,IFERROR(VALUE(Q1640),VALUE(LEFT(TRIM(Q1640),FIND("|",SUBSTITUTE(SUBSTITUTE(SUBSTITUTE(SUBSTITUTE(SUBSTITUTE(TRIM(Q1640),"/","|"),"(","|"),"（","|"),";","|"),"；","|")&amp;"|")-1)))),""),"")</x:f>
      </x:c>
      <x:c r="AJ1640" s="14" t="str">
        <x:f>IF(AI1640="","","非称重实测")</x:f>
      </x:c>
      <x:c r="AK1640" s="14" t="str"/>
      <x:c r="AL1640" s="14" t="str">
        <x:v>v3.4.6-candidate</x:v>
      </x:c>
    </x:row>
    <x:row r="1641">
      <x:c r="A1641" t="n">
        <x:v>374</x:v>
      </x:c>
      <x:c r="B1641" t="str">
        <x:v>HFC6521EV2C8</x:v>
      </x:c>
      <x:c r="C1641" t="str">
        <x:v>江淮牌</x:v>
      </x:c>
      <x:c r="D1641" t="str">
        <x:v>安徽江淮汽车集团股份有限公司</x:v>
      </x:c>
      <x:c r="E1641" t="str">
        <x:v>江淮</x:v>
      </x:c>
      <x:c r="F1641" t="str">
        <x:v>纯电动多用途乘用车</x:v>
      </x:c>
      <x:c r="G1641" t="str">
        <x:v>瑞风E4</x:v>
      </x:c>
      <x:c r="H1641" t="str">
        <x:v>纯电动多用途乘用车</x:v>
      </x:c>
      <x:c r="I1641"/>
      <x:c r="J1641" t="str">
        <x:v>BEV</x:v>
      </x:c>
      <x:c r="K1641" t="str">
        <x:v>否</x:v>
      </x:c>
      <x:c r="L1641" t="n">
        <x:v>2220</x:v>
      </x:c>
      <x:c r="M1641" t="n">
        <x:v>2720</x:v>
      </x:c>
      <x:c r="N1641" t="n">
        <x:v>405</x:v>
      </x:c>
      <x:c r="O1641" t="n">
        <x:v>75.2</x:v>
      </x:c>
      <x:c r="P1641"/>
      <x:c r="Q1641" t="n">
        <x:v>160</x:v>
      </x:c>
      <x:c r="R1641" t="n">
        <x:v>18.57</x:v>
      </x:c>
      <x:c r="S1641" t="n">
        <x:v>130</x:v>
      </x:c>
      <x:c r="T1641" t="n">
        <x:v>130</x:v>
      </x:c>
      <x:c r="U1641"/>
      <x:c r="V1641"/>
      <x:c r="W1641"/>
      <x:c r="X1641" t="str">
        <x:v>不适用(BEV)</x:v>
      </x:c>
      <x:c r="Y1641" t="str">
        <x:v>不适用(BEV)</x:v>
      </x:c>
      <x:c r="Z1641" t="str">
        <x:v>不适用(BEV)</x:v>
      </x:c>
      <x:c r="AA1641" t="str">
        <x:v>不适用(BEV)</x:v>
      </x:c>
      <x:c r="AB1641" t="str">
        <x:v>不适用(BEV)</x:v>
      </x:c>
      <x:c r="AC1641" t="str">
        <x:v>不适用(BEV)</x:v>
      </x:c>
      <x:c r="AD1641" t="str">
        <x:v>BEV_历史批次</x:v>
      </x:c>
      <x:c r="AE1641" s="14" t="str"/>
      <x:c r="AF1641" s="14" t="str"/>
      <x:c r="AG1641" s="14" t="str">
        <x:v>待OCR/外部证据：原字段为空</x:v>
      </x:c>
      <x:c r="AH1641" s="15" t="n">
        <x:f>IF(R1641&lt;&gt;"",R1641,IFERROR(IF(AND(IF(ISNUMBER(O1641),O1641,IFERROR(VALUE(O1641),VALUE(LEFT(TRIM(O1641),FIND("|",SUBSTITUTE(SUBSTITUTE(SUBSTITUTE(SUBSTITUTE(SUBSTITUTE(TRIM(O1641),"/","|"),"(","|"),"（","|"),";","|"),"；","|")&amp;"|")-1))))*100/IF(ISNUMBER(N1641),N1641,IFERROR(VALUE(N1641),VALUE(LEFT(TRIM(N1641),FIND("|",SUBSTITUTE(SUBSTITUTE(SUBSTITUTE(SUBSTITUTE(SUBSTITUTE(TRIM(N1641),"/","|"),"(","|"),"（","|"),";","|"),"；","|")&amp;"|")-1))))&gt;=3,IF(ISNUMBER(O1641),O1641,IFERROR(VALUE(O1641),VALUE(LEFT(TRIM(O1641),FIND("|",SUBSTITUTE(SUBSTITUTE(SUBSTITUTE(SUBSTITUTE(SUBSTITUTE(TRIM(O1641),"/","|"),"(","|"),"（","|"),";","|"),"；","|")&amp;"|")-1))))*100/IF(ISNUMBER(N1641),N1641,IFERROR(VALUE(N1641),VALUE(LEFT(TRIM(N1641),FIND("|",SUBSTITUTE(SUBSTITUTE(SUBSTITUTE(SUBSTITUTE(SUBSTITUTE(TRIM(N1641),"/","|"),"(","|"),"（","|"),";","|"),"；","|")&amp;"|")-1))))&lt;=40),IF(ISNUMBER(O1641),O1641,IFERROR(VALUE(O1641),VALUE(LEFT(TRIM(O1641),FIND("|",SUBSTITUTE(SUBSTITUTE(SUBSTITUTE(SUBSTITUTE(SUBSTITUTE(TRIM(O1641),"/","|"),"(","|"),"（","|"),";","|"),"；","|")&amp;"|")-1))))*100/IF(ISNUMBER(N1641),N1641,IFERROR(VALUE(N1641),VALUE(LEFT(TRIM(N1641),FIND("|",SUBSTITUTE(SUBSTITUTE(SUBSTITUTE(SUBSTITUTE(SUBSTITUTE(TRIM(N1641),"/","|"),"(","|"),"（","|"),";","|"),"；","|")&amp;"|")-1)))),""),""))</x:f>
        <x:v>18.57</x:v>
      </x:c>
      <x:c r="AI1641" s="15" t="n">
        <x:f>IFERROR(IF(AND(IF(ISNUMBER(O1641),O1641,IFERROR(VALUE(O1641),VALUE(LEFT(TRIM(O1641),FIND("|",SUBSTITUTE(SUBSTITUTE(SUBSTITUTE(SUBSTITUTE(SUBSTITUTE(TRIM(O1641),"/","|"),"(","|"),"（","|"),";","|"),"；","|")&amp;"|")-1))))&gt;=75,IF(ISNUMBER(O1641),O1641,IFERROR(VALUE(O1641),VALUE(LEFT(TRIM(O1641),FIND("|",SUBSTITUTE(SUBSTITUTE(SUBSTITUTE(SUBSTITUTE(SUBSTITUTE(TRIM(O1641),"/","|"),"(","|"),"（","|"),";","|"),"；","|")&amp;"|")-1))))&lt;=85,IF(ISNUMBER(Q1641),Q1641,IFERROR(VALUE(Q1641),VALUE(LEFT(TRIM(Q1641),FIND("|",SUBSTITUTE(SUBSTITUTE(SUBSTITUTE(SUBSTITUTE(SUBSTITUTE(TRIM(Q1641),"/","|"),"(","|"),"（","|"),";","|"),"；","|")&amp;"|")-1))))&gt;0),IF(ISNUMBER(O1641),O1641,IFERROR(VALUE(O1641),VALUE(LEFT(TRIM(O1641),FIND("|",SUBSTITUTE(SUBSTITUTE(SUBSTITUTE(SUBSTITUTE(SUBSTITUTE(TRIM(O1641),"/","|"),"(","|"),"（","|"),";","|"),"；","|")&amp;"|")-1))))*1000/IF(ISNUMBER(Q1641),Q1641,IFERROR(VALUE(Q1641),VALUE(LEFT(TRIM(Q1641),FIND("|",SUBSTITUTE(SUBSTITUTE(SUBSTITUTE(SUBSTITUTE(SUBSTITUTE(TRIM(Q1641),"/","|"),"(","|"),"（","|"),";","|"),"；","|")&amp;"|")-1)))),""),"")</x:f>
        <x:v>470</x:v>
      </x:c>
      <x:c r="AJ1641" s="14" t="str">
        <x:f>IF(AI1641="","","非称重实测")</x:f>
        <x:v>非称重实测</x:v>
      </x:c>
      <x:c r="AK1641" s="14" t="str">
        <x:v>80kWh质量可推导</x:v>
      </x:c>
      <x:c r="AL1641" s="14" t="str">
        <x:v>v3.4.6-candidate</x:v>
      </x:c>
    </x:row>
    <x:row r="1642">
      <x:c r="A1642" t="n">
        <x:v>374</x:v>
      </x:c>
      <x:c r="B1642" t="str">
        <x:v>HFC6521EV2C8G</x:v>
      </x:c>
      <x:c r="C1642" t="str">
        <x:v>江淮牌</x:v>
      </x:c>
      <x:c r="D1642" t="str">
        <x:v>安徽江淮汽车集团股份有限公司</x:v>
      </x:c>
      <x:c r="E1642" t="str">
        <x:v>江淮</x:v>
      </x:c>
      <x:c r="F1642" t="str">
        <x:v>纯电动多用途乘用车</x:v>
      </x:c>
      <x:c r="G1642" t="str">
        <x:v>瑞风E4</x:v>
      </x:c>
      <x:c r="H1642" t="str">
        <x:v>纯电动多用途乘用车</x:v>
      </x:c>
      <x:c r="I1642"/>
      <x:c r="J1642" t="str">
        <x:v>BEV</x:v>
      </x:c>
      <x:c r="K1642" t="str">
        <x:v>否</x:v>
      </x:c>
      <x:c r="L1642" t="n">
        <x:v>2220</x:v>
      </x:c>
      <x:c r="M1642" t="n">
        <x:v>2720</x:v>
      </x:c>
      <x:c r="N1642" t="n">
        <x:v>405</x:v>
      </x:c>
      <x:c r="O1642" t="n">
        <x:v>75.2</x:v>
      </x:c>
      <x:c r="P1642"/>
      <x:c r="Q1642" t="n">
        <x:v>160</x:v>
      </x:c>
      <x:c r="R1642" t="n">
        <x:v>18.57</x:v>
      </x:c>
      <x:c r="S1642" t="n">
        <x:v>130</x:v>
      </x:c>
      <x:c r="T1642" t="n">
        <x:v>130</x:v>
      </x:c>
      <x:c r="U1642"/>
      <x:c r="V1642"/>
      <x:c r="W1642"/>
      <x:c r="X1642" t="str">
        <x:v>不适用(BEV)</x:v>
      </x:c>
      <x:c r="Y1642" t="str">
        <x:v>不适用(BEV)</x:v>
      </x:c>
      <x:c r="Z1642" t="str">
        <x:v>不适用(BEV)</x:v>
      </x:c>
      <x:c r="AA1642" t="str">
        <x:v>不适用(BEV)</x:v>
      </x:c>
      <x:c r="AB1642" t="str">
        <x:v>不适用(BEV)</x:v>
      </x:c>
      <x:c r="AC1642" t="str">
        <x:v>不适用(BEV)</x:v>
      </x:c>
      <x:c r="AD1642" t="str">
        <x:v>BEV_历史批次</x:v>
      </x:c>
      <x:c r="AE1642" s="14" t="str"/>
      <x:c r="AF1642" s="14" t="str"/>
      <x:c r="AG1642" s="14" t="str">
        <x:v>待OCR/外部证据：原字段为空</x:v>
      </x:c>
      <x:c r="AH1642" s="15" t="n">
        <x:f>IF(R1642&lt;&gt;"",R1642,IFERROR(IF(AND(IF(ISNUMBER(O1642),O1642,IFERROR(VALUE(O1642),VALUE(LEFT(TRIM(O1642),FIND("|",SUBSTITUTE(SUBSTITUTE(SUBSTITUTE(SUBSTITUTE(SUBSTITUTE(TRIM(O1642),"/","|"),"(","|"),"（","|"),";","|"),"；","|")&amp;"|")-1))))*100/IF(ISNUMBER(N1642),N1642,IFERROR(VALUE(N1642),VALUE(LEFT(TRIM(N1642),FIND("|",SUBSTITUTE(SUBSTITUTE(SUBSTITUTE(SUBSTITUTE(SUBSTITUTE(TRIM(N1642),"/","|"),"(","|"),"（","|"),";","|"),"；","|")&amp;"|")-1))))&gt;=3,IF(ISNUMBER(O1642),O1642,IFERROR(VALUE(O1642),VALUE(LEFT(TRIM(O1642),FIND("|",SUBSTITUTE(SUBSTITUTE(SUBSTITUTE(SUBSTITUTE(SUBSTITUTE(TRIM(O1642),"/","|"),"(","|"),"（","|"),";","|"),"；","|")&amp;"|")-1))))*100/IF(ISNUMBER(N1642),N1642,IFERROR(VALUE(N1642),VALUE(LEFT(TRIM(N1642),FIND("|",SUBSTITUTE(SUBSTITUTE(SUBSTITUTE(SUBSTITUTE(SUBSTITUTE(TRIM(N1642),"/","|"),"(","|"),"（","|"),";","|"),"；","|")&amp;"|")-1))))&lt;=40),IF(ISNUMBER(O1642),O1642,IFERROR(VALUE(O1642),VALUE(LEFT(TRIM(O1642),FIND("|",SUBSTITUTE(SUBSTITUTE(SUBSTITUTE(SUBSTITUTE(SUBSTITUTE(TRIM(O1642),"/","|"),"(","|"),"（","|"),";","|"),"；","|")&amp;"|")-1))))*100/IF(ISNUMBER(N1642),N1642,IFERROR(VALUE(N1642),VALUE(LEFT(TRIM(N1642),FIND("|",SUBSTITUTE(SUBSTITUTE(SUBSTITUTE(SUBSTITUTE(SUBSTITUTE(TRIM(N1642),"/","|"),"(","|"),"（","|"),";","|"),"；","|")&amp;"|")-1)))),""),""))</x:f>
        <x:v>18.57</x:v>
      </x:c>
      <x:c r="AI1642" s="15" t="n">
        <x:f>IFERROR(IF(AND(IF(ISNUMBER(O1642),O1642,IFERROR(VALUE(O1642),VALUE(LEFT(TRIM(O1642),FIND("|",SUBSTITUTE(SUBSTITUTE(SUBSTITUTE(SUBSTITUTE(SUBSTITUTE(TRIM(O1642),"/","|"),"(","|"),"（","|"),";","|"),"；","|")&amp;"|")-1))))&gt;=75,IF(ISNUMBER(O1642),O1642,IFERROR(VALUE(O1642),VALUE(LEFT(TRIM(O1642),FIND("|",SUBSTITUTE(SUBSTITUTE(SUBSTITUTE(SUBSTITUTE(SUBSTITUTE(TRIM(O1642),"/","|"),"(","|"),"（","|"),";","|"),"；","|")&amp;"|")-1))))&lt;=85,IF(ISNUMBER(Q1642),Q1642,IFERROR(VALUE(Q1642),VALUE(LEFT(TRIM(Q1642),FIND("|",SUBSTITUTE(SUBSTITUTE(SUBSTITUTE(SUBSTITUTE(SUBSTITUTE(TRIM(Q1642),"/","|"),"(","|"),"（","|"),";","|"),"；","|")&amp;"|")-1))))&gt;0),IF(ISNUMBER(O1642),O1642,IFERROR(VALUE(O1642),VALUE(LEFT(TRIM(O1642),FIND("|",SUBSTITUTE(SUBSTITUTE(SUBSTITUTE(SUBSTITUTE(SUBSTITUTE(TRIM(O1642),"/","|"),"(","|"),"（","|"),";","|"),"；","|")&amp;"|")-1))))*1000/IF(ISNUMBER(Q1642),Q1642,IFERROR(VALUE(Q1642),VALUE(LEFT(TRIM(Q1642),FIND("|",SUBSTITUTE(SUBSTITUTE(SUBSTITUTE(SUBSTITUTE(SUBSTITUTE(TRIM(Q1642),"/","|"),"(","|"),"（","|"),";","|"),"；","|")&amp;"|")-1)))),""),"")</x:f>
        <x:v>470</x:v>
      </x:c>
      <x:c r="AJ1642" s="14" t="str">
        <x:f>IF(AI1642="","","非称重实测")</x:f>
        <x:v>非称重实测</x:v>
      </x:c>
      <x:c r="AK1642" s="14" t="str">
        <x:v>80kWh质量可推导</x:v>
      </x:c>
      <x:c r="AL1642" s="14" t="str">
        <x:v>v3.4.6-candidate</x:v>
      </x:c>
    </x:row>
    <x:row r="1643">
      <x:c r="A1643" t="n">
        <x:v>374</x:v>
      </x:c>
      <x:c r="B1643" t="str">
        <x:v>JL7007BEV05</x:v>
      </x:c>
      <x:c r="C1643" t="str">
        <x:v>几何牌</x:v>
      </x:c>
      <x:c r="D1643" t="str">
        <x:v>浙江豪情汽车制造有限公司</x:v>
      </x:c>
      <x:c r="E1643" t="str">
        <x:v>吉利车型</x:v>
      </x:c>
      <x:c r="F1643" t="str">
        <x:v>纯电动轿车</x:v>
      </x:c>
      <x:c r="G1643" t="str">
        <x:v>熊猫mini</x:v>
      </x:c>
      <x:c r="H1643" t="str">
        <x:v>纯电动轿车</x:v>
      </x:c>
      <x:c r="I1643" t="str">
        <x:v>Car-A</x:v>
      </x:c>
      <x:c r="J1643" t="str">
        <x:v>BEV</x:v>
      </x:c>
      <x:c r="K1643" t="str">
        <x:v>否</x:v>
      </x:c>
      <x:c r="L1643" t="str">
        <x:v>788/797</x:v>
      </x:c>
      <x:c r="M1643" t="n">
        <x:v>2700</x:v>
      </x:c>
      <x:c r="N1643" t="n">
        <x:v>200</x:v>
      </x:c>
      <x:c r="O1643" t="n">
        <x:v>17.03</x:v>
      </x:c>
      <x:c r="P1643"/>
      <x:c r="Q1643" t="n">
        <x:v>140</x:v>
      </x:c>
      <x:c r="R1643" t="n">
        <x:v>8.52</x:v>
      </x:c>
      <x:c r="S1643" t="n">
        <x:v>120</x:v>
      </x:c>
      <x:c r="T1643" t="n">
        <x:v>120</x:v>
      </x:c>
      <x:c r="U1643"/>
      <x:c r="V1643"/>
      <x:c r="W1643"/>
      <x:c r="X1643" t="str">
        <x:v>不适用(BEV)</x:v>
      </x:c>
      <x:c r="Y1643" t="str">
        <x:v>不适用(BEV)</x:v>
      </x:c>
      <x:c r="Z1643" t="str">
        <x:v>不适用(BEV)</x:v>
      </x:c>
      <x:c r="AA1643" t="str">
        <x:v>不适用(BEV)</x:v>
      </x:c>
      <x:c r="AB1643" t="str">
        <x:v>不适用(BEV)</x:v>
      </x:c>
      <x:c r="AC1643" t="str">
        <x:v>不适用(BEV)</x:v>
      </x:c>
      <x:c r="AD1643" t="str">
        <x:v>BEV_历史批次</x:v>
      </x:c>
      <x:c r="AE1643" s="14" t="str"/>
      <x:c r="AF1643" s="14" t="str"/>
      <x:c r="AG1643" s="14" t="str">
        <x:v>待OCR/外部证据：原字段为空</x:v>
      </x:c>
      <x:c r="AH1643" s="15" t="n">
        <x:f>IF(R1643&lt;&gt;"",R1643,IFERROR(IF(AND(IF(ISNUMBER(O1643),O1643,IFERROR(VALUE(O1643),VALUE(LEFT(TRIM(O1643),FIND("|",SUBSTITUTE(SUBSTITUTE(SUBSTITUTE(SUBSTITUTE(SUBSTITUTE(TRIM(O1643),"/","|"),"(","|"),"（","|"),";","|"),"；","|")&amp;"|")-1))))*100/IF(ISNUMBER(N1643),N1643,IFERROR(VALUE(N1643),VALUE(LEFT(TRIM(N1643),FIND("|",SUBSTITUTE(SUBSTITUTE(SUBSTITUTE(SUBSTITUTE(SUBSTITUTE(TRIM(N1643),"/","|"),"(","|"),"（","|"),";","|"),"；","|")&amp;"|")-1))))&gt;=3,IF(ISNUMBER(O1643),O1643,IFERROR(VALUE(O1643),VALUE(LEFT(TRIM(O1643),FIND("|",SUBSTITUTE(SUBSTITUTE(SUBSTITUTE(SUBSTITUTE(SUBSTITUTE(TRIM(O1643),"/","|"),"(","|"),"（","|"),";","|"),"；","|")&amp;"|")-1))))*100/IF(ISNUMBER(N1643),N1643,IFERROR(VALUE(N1643),VALUE(LEFT(TRIM(N1643),FIND("|",SUBSTITUTE(SUBSTITUTE(SUBSTITUTE(SUBSTITUTE(SUBSTITUTE(TRIM(N1643),"/","|"),"(","|"),"（","|"),";","|"),"；","|")&amp;"|")-1))))&lt;=40),IF(ISNUMBER(O1643),O1643,IFERROR(VALUE(O1643),VALUE(LEFT(TRIM(O1643),FIND("|",SUBSTITUTE(SUBSTITUTE(SUBSTITUTE(SUBSTITUTE(SUBSTITUTE(TRIM(O1643),"/","|"),"(","|"),"（","|"),";","|"),"；","|")&amp;"|")-1))))*100/IF(ISNUMBER(N1643),N1643,IFERROR(VALUE(N1643),VALUE(LEFT(TRIM(N1643),FIND("|",SUBSTITUTE(SUBSTITUTE(SUBSTITUTE(SUBSTITUTE(SUBSTITUTE(TRIM(N1643),"/","|"),"(","|"),"（","|"),";","|"),"；","|")&amp;"|")-1)))),""),""))</x:f>
        <x:v>8.52</x:v>
      </x:c>
      <x:c r="AI1643" s="15" t="str">
        <x:f>IFERROR(IF(AND(IF(ISNUMBER(O1643),O1643,IFERROR(VALUE(O1643),VALUE(LEFT(TRIM(O1643),FIND("|",SUBSTITUTE(SUBSTITUTE(SUBSTITUTE(SUBSTITUTE(SUBSTITUTE(TRIM(O1643),"/","|"),"(","|"),"（","|"),";","|"),"；","|")&amp;"|")-1))))&gt;=75,IF(ISNUMBER(O1643),O1643,IFERROR(VALUE(O1643),VALUE(LEFT(TRIM(O1643),FIND("|",SUBSTITUTE(SUBSTITUTE(SUBSTITUTE(SUBSTITUTE(SUBSTITUTE(TRIM(O1643),"/","|"),"(","|"),"（","|"),";","|"),"；","|")&amp;"|")-1))))&lt;=85,IF(ISNUMBER(Q1643),Q1643,IFERROR(VALUE(Q1643),VALUE(LEFT(TRIM(Q1643),FIND("|",SUBSTITUTE(SUBSTITUTE(SUBSTITUTE(SUBSTITUTE(SUBSTITUTE(TRIM(Q1643),"/","|"),"(","|"),"（","|"),";","|"),"；","|")&amp;"|")-1))))&gt;0),IF(ISNUMBER(O1643),O1643,IFERROR(VALUE(O1643),VALUE(LEFT(TRIM(O1643),FIND("|",SUBSTITUTE(SUBSTITUTE(SUBSTITUTE(SUBSTITUTE(SUBSTITUTE(TRIM(O1643),"/","|"),"(","|"),"（","|"),";","|"),"；","|")&amp;"|")-1))))*1000/IF(ISNUMBER(Q1643),Q1643,IFERROR(VALUE(Q1643),VALUE(LEFT(TRIM(Q1643),FIND("|",SUBSTITUTE(SUBSTITUTE(SUBSTITUTE(SUBSTITUTE(SUBSTITUTE(TRIM(Q1643),"/","|"),"(","|"),"（","|"),";","|"),"；","|")&amp;"|")-1)))),""),"")</x:f>
      </x:c>
      <x:c r="AJ1643" s="14" t="str">
        <x:f>IF(AI1643="","","非称重实测")</x:f>
      </x:c>
      <x:c r="AK1643" s="14" t="str"/>
      <x:c r="AL1643" s="14" t="str">
        <x:v>v3.4.6-candidate</x:v>
      </x:c>
    </x:row>
    <x:row r="1644">
      <x:c r="A1644" t="n">
        <x:v>374</x:v>
      </x:c>
      <x:c r="B1644" t="str">
        <x:v>JL7007BEV06</x:v>
      </x:c>
      <x:c r="C1644" t="str">
        <x:v>几何牌</x:v>
      </x:c>
      <x:c r="D1644" t="str">
        <x:v>浙江豪情汽车制造有限公司</x:v>
      </x:c>
      <x:c r="E1644" t="str">
        <x:v>吉利车型</x:v>
      </x:c>
      <x:c r="F1644" t="str">
        <x:v>纯电动轿车</x:v>
      </x:c>
      <x:c r="G1644" t="str">
        <x:v>熊猫mini</x:v>
      </x:c>
      <x:c r="H1644" t="str">
        <x:v>纯电动轿车</x:v>
      </x:c>
      <x:c r="I1644" t="str">
        <x:v>Car-A</x:v>
      </x:c>
      <x:c r="J1644" t="str">
        <x:v>BEV</x:v>
      </x:c>
      <x:c r="K1644" t="str">
        <x:v>否</x:v>
      </x:c>
      <x:c r="L1644" t="str">
        <x:v>788/797</x:v>
      </x:c>
      <x:c r="M1644" t="n">
        <x:v>2700</x:v>
      </x:c>
      <x:c r="N1644" t="n">
        <x:v>200</x:v>
      </x:c>
      <x:c r="O1644" t="n">
        <x:v>17.03</x:v>
      </x:c>
      <x:c r="P1644"/>
      <x:c r="Q1644" t="n">
        <x:v>140</x:v>
      </x:c>
      <x:c r="R1644" t="n">
        <x:v>8.52</x:v>
      </x:c>
      <x:c r="S1644" t="n">
        <x:v>120</x:v>
      </x:c>
      <x:c r="T1644" t="n">
        <x:v>120</x:v>
      </x:c>
      <x:c r="U1644"/>
      <x:c r="V1644"/>
      <x:c r="W1644"/>
      <x:c r="X1644" t="str">
        <x:v>不适用(BEV)</x:v>
      </x:c>
      <x:c r="Y1644" t="str">
        <x:v>不适用(BEV)</x:v>
      </x:c>
      <x:c r="Z1644" t="str">
        <x:v>不适用(BEV)</x:v>
      </x:c>
      <x:c r="AA1644" t="str">
        <x:v>不适用(BEV)</x:v>
      </x:c>
      <x:c r="AB1644" t="str">
        <x:v>不适用(BEV)</x:v>
      </x:c>
      <x:c r="AC1644" t="str">
        <x:v>不适用(BEV)</x:v>
      </x:c>
      <x:c r="AD1644" t="str">
        <x:v>BEV_历史批次</x:v>
      </x:c>
      <x:c r="AE1644" s="14" t="str"/>
      <x:c r="AF1644" s="14" t="str"/>
      <x:c r="AG1644" s="14" t="str">
        <x:v>待OCR/外部证据：原字段为空</x:v>
      </x:c>
      <x:c r="AH1644" s="15" t="n">
        <x:f>IF(R1644&lt;&gt;"",R1644,IFERROR(IF(AND(IF(ISNUMBER(O1644),O1644,IFERROR(VALUE(O1644),VALUE(LEFT(TRIM(O1644),FIND("|",SUBSTITUTE(SUBSTITUTE(SUBSTITUTE(SUBSTITUTE(SUBSTITUTE(TRIM(O1644),"/","|"),"(","|"),"（","|"),";","|"),"；","|")&amp;"|")-1))))*100/IF(ISNUMBER(N1644),N1644,IFERROR(VALUE(N1644),VALUE(LEFT(TRIM(N1644),FIND("|",SUBSTITUTE(SUBSTITUTE(SUBSTITUTE(SUBSTITUTE(SUBSTITUTE(TRIM(N1644),"/","|"),"(","|"),"（","|"),";","|"),"；","|")&amp;"|")-1))))&gt;=3,IF(ISNUMBER(O1644),O1644,IFERROR(VALUE(O1644),VALUE(LEFT(TRIM(O1644),FIND("|",SUBSTITUTE(SUBSTITUTE(SUBSTITUTE(SUBSTITUTE(SUBSTITUTE(TRIM(O1644),"/","|"),"(","|"),"（","|"),";","|"),"；","|")&amp;"|")-1))))*100/IF(ISNUMBER(N1644),N1644,IFERROR(VALUE(N1644),VALUE(LEFT(TRIM(N1644),FIND("|",SUBSTITUTE(SUBSTITUTE(SUBSTITUTE(SUBSTITUTE(SUBSTITUTE(TRIM(N1644),"/","|"),"(","|"),"（","|"),";","|"),"；","|")&amp;"|")-1))))&lt;=40),IF(ISNUMBER(O1644),O1644,IFERROR(VALUE(O1644),VALUE(LEFT(TRIM(O1644),FIND("|",SUBSTITUTE(SUBSTITUTE(SUBSTITUTE(SUBSTITUTE(SUBSTITUTE(TRIM(O1644),"/","|"),"(","|"),"（","|"),";","|"),"；","|")&amp;"|")-1))))*100/IF(ISNUMBER(N1644),N1644,IFERROR(VALUE(N1644),VALUE(LEFT(TRIM(N1644),FIND("|",SUBSTITUTE(SUBSTITUTE(SUBSTITUTE(SUBSTITUTE(SUBSTITUTE(TRIM(N1644),"/","|"),"(","|"),"（","|"),";","|"),"；","|")&amp;"|")-1)))),""),""))</x:f>
        <x:v>8.52</x:v>
      </x:c>
      <x:c r="AI1644" s="15" t="str">
        <x:f>IFERROR(IF(AND(IF(ISNUMBER(O1644),O1644,IFERROR(VALUE(O1644),VALUE(LEFT(TRIM(O1644),FIND("|",SUBSTITUTE(SUBSTITUTE(SUBSTITUTE(SUBSTITUTE(SUBSTITUTE(TRIM(O1644),"/","|"),"(","|"),"（","|"),";","|"),"；","|")&amp;"|")-1))))&gt;=75,IF(ISNUMBER(O1644),O1644,IFERROR(VALUE(O1644),VALUE(LEFT(TRIM(O1644),FIND("|",SUBSTITUTE(SUBSTITUTE(SUBSTITUTE(SUBSTITUTE(SUBSTITUTE(TRIM(O1644),"/","|"),"(","|"),"（","|"),";","|"),"；","|")&amp;"|")-1))))&lt;=85,IF(ISNUMBER(Q1644),Q1644,IFERROR(VALUE(Q1644),VALUE(LEFT(TRIM(Q1644),FIND("|",SUBSTITUTE(SUBSTITUTE(SUBSTITUTE(SUBSTITUTE(SUBSTITUTE(TRIM(Q1644),"/","|"),"(","|"),"（","|"),";","|"),"；","|")&amp;"|")-1))))&gt;0),IF(ISNUMBER(O1644),O1644,IFERROR(VALUE(O1644),VALUE(LEFT(TRIM(O1644),FIND("|",SUBSTITUTE(SUBSTITUTE(SUBSTITUTE(SUBSTITUTE(SUBSTITUTE(TRIM(O1644),"/","|"),"(","|"),"（","|"),";","|"),"；","|")&amp;"|")-1))))*1000/IF(ISNUMBER(Q1644),Q1644,IFERROR(VALUE(Q1644),VALUE(LEFT(TRIM(Q1644),FIND("|",SUBSTITUTE(SUBSTITUTE(SUBSTITUTE(SUBSTITUTE(SUBSTITUTE(TRIM(Q1644),"/","|"),"(","|"),"（","|"),";","|"),"；","|")&amp;"|")-1)))),""),"")</x:f>
      </x:c>
      <x:c r="AJ1644" s="14" t="str">
        <x:f>IF(AI1644="","","非称重实测")</x:f>
      </x:c>
      <x:c r="AK1644" s="14" t="str"/>
      <x:c r="AL1644" s="14" t="str">
        <x:v>v3.4.6-candidate</x:v>
      </x:c>
    </x:row>
    <x:row r="1645">
      <x:c r="A1645" t="n">
        <x:v>374</x:v>
      </x:c>
      <x:c r="B1645" t="str">
        <x:v>JL7007BEV07</x:v>
      </x:c>
      <x:c r="C1645" t="str">
        <x:v>几何牌</x:v>
      </x:c>
      <x:c r="D1645" t="str">
        <x:v>浙江豪情汽车制造有限公司</x:v>
      </x:c>
      <x:c r="E1645" t="str">
        <x:v>吉利车型</x:v>
      </x:c>
      <x:c r="F1645" t="str">
        <x:v>纯电动轿车</x:v>
      </x:c>
      <x:c r="G1645" t="str">
        <x:v>熊猫mini</x:v>
      </x:c>
      <x:c r="H1645" t="str">
        <x:v>纯电动轿车</x:v>
      </x:c>
      <x:c r="I1645" t="str">
        <x:v>Car-A</x:v>
      </x:c>
      <x:c r="J1645" t="str">
        <x:v>BEV</x:v>
      </x:c>
      <x:c r="K1645" t="str">
        <x:v>否</x:v>
      </x:c>
      <x:c r="L1645" t="str">
        <x:v>797/807</x:v>
      </x:c>
      <x:c r="M1645" t="n">
        <x:v>2700</x:v>
      </x:c>
      <x:c r="N1645" t="n">
        <x:v>200</x:v>
      </x:c>
      <x:c r="O1645" t="n">
        <x:v>17.03</x:v>
      </x:c>
      <x:c r="P1645"/>
      <x:c r="Q1645" t="n">
        <x:v>140</x:v>
      </x:c>
      <x:c r="R1645" t="n">
        <x:v>8.52</x:v>
      </x:c>
      <x:c r="S1645" t="n">
        <x:v>120</x:v>
      </x:c>
      <x:c r="T1645" t="n">
        <x:v>120</x:v>
      </x:c>
      <x:c r="U1645"/>
      <x:c r="V1645"/>
      <x:c r="W1645"/>
      <x:c r="X1645" t="str">
        <x:v>不适用(BEV)</x:v>
      </x:c>
      <x:c r="Y1645" t="str">
        <x:v>不适用(BEV)</x:v>
      </x:c>
      <x:c r="Z1645" t="str">
        <x:v>不适用(BEV)</x:v>
      </x:c>
      <x:c r="AA1645" t="str">
        <x:v>不适用(BEV)</x:v>
      </x:c>
      <x:c r="AB1645" t="str">
        <x:v>不适用(BEV)</x:v>
      </x:c>
      <x:c r="AC1645" t="str">
        <x:v>不适用(BEV)</x:v>
      </x:c>
      <x:c r="AD1645" t="str">
        <x:v>BEV_历史批次</x:v>
      </x:c>
      <x:c r="AE1645" s="14" t="str"/>
      <x:c r="AF1645" s="14" t="str"/>
      <x:c r="AG1645" s="14" t="str">
        <x:v>待OCR/外部证据：原字段为空</x:v>
      </x:c>
      <x:c r="AH1645" s="15" t="n">
        <x:f>IF(R1645&lt;&gt;"",R1645,IFERROR(IF(AND(IF(ISNUMBER(O1645),O1645,IFERROR(VALUE(O1645),VALUE(LEFT(TRIM(O1645),FIND("|",SUBSTITUTE(SUBSTITUTE(SUBSTITUTE(SUBSTITUTE(SUBSTITUTE(TRIM(O1645),"/","|"),"(","|"),"（","|"),";","|"),"；","|")&amp;"|")-1))))*100/IF(ISNUMBER(N1645),N1645,IFERROR(VALUE(N1645),VALUE(LEFT(TRIM(N1645),FIND("|",SUBSTITUTE(SUBSTITUTE(SUBSTITUTE(SUBSTITUTE(SUBSTITUTE(TRIM(N1645),"/","|"),"(","|"),"（","|"),";","|"),"；","|")&amp;"|")-1))))&gt;=3,IF(ISNUMBER(O1645),O1645,IFERROR(VALUE(O1645),VALUE(LEFT(TRIM(O1645),FIND("|",SUBSTITUTE(SUBSTITUTE(SUBSTITUTE(SUBSTITUTE(SUBSTITUTE(TRIM(O1645),"/","|"),"(","|"),"（","|"),";","|"),"；","|")&amp;"|")-1))))*100/IF(ISNUMBER(N1645),N1645,IFERROR(VALUE(N1645),VALUE(LEFT(TRIM(N1645),FIND("|",SUBSTITUTE(SUBSTITUTE(SUBSTITUTE(SUBSTITUTE(SUBSTITUTE(TRIM(N1645),"/","|"),"(","|"),"（","|"),";","|"),"；","|")&amp;"|")-1))))&lt;=40),IF(ISNUMBER(O1645),O1645,IFERROR(VALUE(O1645),VALUE(LEFT(TRIM(O1645),FIND("|",SUBSTITUTE(SUBSTITUTE(SUBSTITUTE(SUBSTITUTE(SUBSTITUTE(TRIM(O1645),"/","|"),"(","|"),"（","|"),";","|"),"；","|")&amp;"|")-1))))*100/IF(ISNUMBER(N1645),N1645,IFERROR(VALUE(N1645),VALUE(LEFT(TRIM(N1645),FIND("|",SUBSTITUTE(SUBSTITUTE(SUBSTITUTE(SUBSTITUTE(SUBSTITUTE(TRIM(N1645),"/","|"),"(","|"),"（","|"),";","|"),"；","|")&amp;"|")-1)))),""),""))</x:f>
        <x:v>8.52</x:v>
      </x:c>
      <x:c r="AI1645" s="15" t="str">
        <x:f>IFERROR(IF(AND(IF(ISNUMBER(O1645),O1645,IFERROR(VALUE(O1645),VALUE(LEFT(TRIM(O1645),FIND("|",SUBSTITUTE(SUBSTITUTE(SUBSTITUTE(SUBSTITUTE(SUBSTITUTE(TRIM(O1645),"/","|"),"(","|"),"（","|"),";","|"),"；","|")&amp;"|")-1))))&gt;=75,IF(ISNUMBER(O1645),O1645,IFERROR(VALUE(O1645),VALUE(LEFT(TRIM(O1645),FIND("|",SUBSTITUTE(SUBSTITUTE(SUBSTITUTE(SUBSTITUTE(SUBSTITUTE(TRIM(O1645),"/","|"),"(","|"),"（","|"),";","|"),"；","|")&amp;"|")-1))))&lt;=85,IF(ISNUMBER(Q1645),Q1645,IFERROR(VALUE(Q1645),VALUE(LEFT(TRIM(Q1645),FIND("|",SUBSTITUTE(SUBSTITUTE(SUBSTITUTE(SUBSTITUTE(SUBSTITUTE(TRIM(Q1645),"/","|"),"(","|"),"（","|"),";","|"),"；","|")&amp;"|")-1))))&gt;0),IF(ISNUMBER(O1645),O1645,IFERROR(VALUE(O1645),VALUE(LEFT(TRIM(O1645),FIND("|",SUBSTITUTE(SUBSTITUTE(SUBSTITUTE(SUBSTITUTE(SUBSTITUTE(TRIM(O1645),"/","|"),"(","|"),"（","|"),";","|"),"；","|")&amp;"|")-1))))*1000/IF(ISNUMBER(Q1645),Q1645,IFERROR(VALUE(Q1645),VALUE(LEFT(TRIM(Q1645),FIND("|",SUBSTITUTE(SUBSTITUTE(SUBSTITUTE(SUBSTITUTE(SUBSTITUTE(TRIM(Q1645),"/","|"),"(","|"),"（","|"),";","|"),"；","|")&amp;"|")-1)))),""),"")</x:f>
      </x:c>
      <x:c r="AJ1645" s="14" t="str">
        <x:f>IF(AI1645="","","非称重实测")</x:f>
      </x:c>
      <x:c r="AK1645" s="14" t="str"/>
      <x:c r="AL1645" s="14" t="str">
        <x:v>v3.4.6-candidate</x:v>
      </x:c>
    </x:row>
    <x:row r="1646">
      <x:c r="A1646" t="n">
        <x:v>374</x:v>
      </x:c>
      <x:c r="B1646" t="str">
        <x:v>JL7007BEV08</x:v>
      </x:c>
      <x:c r="C1646" t="str">
        <x:v>几何牌</x:v>
      </x:c>
      <x:c r="D1646" t="str">
        <x:v>浙江豪情汽车制造有限公司</x:v>
      </x:c>
      <x:c r="E1646" t="str">
        <x:v>吉利车型</x:v>
      </x:c>
      <x:c r="F1646" t="str">
        <x:v>纯电动轿车</x:v>
      </x:c>
      <x:c r="G1646" t="str">
        <x:v>熊猫mini</x:v>
      </x:c>
      <x:c r="H1646" t="str">
        <x:v>纯电动轿车</x:v>
      </x:c>
      <x:c r="I1646" t="str">
        <x:v>Car-A</x:v>
      </x:c>
      <x:c r="J1646" t="str">
        <x:v>BEV</x:v>
      </x:c>
      <x:c r="K1646" t="str">
        <x:v>否</x:v>
      </x:c>
      <x:c r="L1646" t="str">
        <x:v>788/797</x:v>
      </x:c>
      <x:c r="M1646" t="n">
        <x:v>2700</x:v>
      </x:c>
      <x:c r="N1646" t="n">
        <x:v>200</x:v>
      </x:c>
      <x:c r="O1646" t="n">
        <x:v>17.03</x:v>
      </x:c>
      <x:c r="P1646"/>
      <x:c r="Q1646" t="n">
        <x:v>140</x:v>
      </x:c>
      <x:c r="R1646" t="n">
        <x:v>8.52</x:v>
      </x:c>
      <x:c r="S1646" t="n">
        <x:v>120</x:v>
      </x:c>
      <x:c r="T1646" t="n">
        <x:v>120</x:v>
      </x:c>
      <x:c r="U1646"/>
      <x:c r="V1646"/>
      <x:c r="W1646"/>
      <x:c r="X1646" t="str">
        <x:v>不适用(BEV)</x:v>
      </x:c>
      <x:c r="Y1646" t="str">
        <x:v>不适用(BEV)</x:v>
      </x:c>
      <x:c r="Z1646" t="str">
        <x:v>不适用(BEV)</x:v>
      </x:c>
      <x:c r="AA1646" t="str">
        <x:v>不适用(BEV)</x:v>
      </x:c>
      <x:c r="AB1646" t="str">
        <x:v>不适用(BEV)</x:v>
      </x:c>
      <x:c r="AC1646" t="str">
        <x:v>不适用(BEV)</x:v>
      </x:c>
      <x:c r="AD1646" t="str">
        <x:v>BEV_历史批次</x:v>
      </x:c>
      <x:c r="AE1646" s="14" t="str"/>
      <x:c r="AF1646" s="14" t="str"/>
      <x:c r="AG1646" s="14" t="str">
        <x:v>待OCR/外部证据：原字段为空</x:v>
      </x:c>
      <x:c r="AH1646" s="15" t="n">
        <x:f>IF(R1646&lt;&gt;"",R1646,IFERROR(IF(AND(IF(ISNUMBER(O1646),O1646,IFERROR(VALUE(O1646),VALUE(LEFT(TRIM(O1646),FIND("|",SUBSTITUTE(SUBSTITUTE(SUBSTITUTE(SUBSTITUTE(SUBSTITUTE(TRIM(O1646),"/","|"),"(","|"),"（","|"),";","|"),"；","|")&amp;"|")-1))))*100/IF(ISNUMBER(N1646),N1646,IFERROR(VALUE(N1646),VALUE(LEFT(TRIM(N1646),FIND("|",SUBSTITUTE(SUBSTITUTE(SUBSTITUTE(SUBSTITUTE(SUBSTITUTE(TRIM(N1646),"/","|"),"(","|"),"（","|"),";","|"),"；","|")&amp;"|")-1))))&gt;=3,IF(ISNUMBER(O1646),O1646,IFERROR(VALUE(O1646),VALUE(LEFT(TRIM(O1646),FIND("|",SUBSTITUTE(SUBSTITUTE(SUBSTITUTE(SUBSTITUTE(SUBSTITUTE(TRIM(O1646),"/","|"),"(","|"),"（","|"),";","|"),"；","|")&amp;"|")-1))))*100/IF(ISNUMBER(N1646),N1646,IFERROR(VALUE(N1646),VALUE(LEFT(TRIM(N1646),FIND("|",SUBSTITUTE(SUBSTITUTE(SUBSTITUTE(SUBSTITUTE(SUBSTITUTE(TRIM(N1646),"/","|"),"(","|"),"（","|"),";","|"),"；","|")&amp;"|")-1))))&lt;=40),IF(ISNUMBER(O1646),O1646,IFERROR(VALUE(O1646),VALUE(LEFT(TRIM(O1646),FIND("|",SUBSTITUTE(SUBSTITUTE(SUBSTITUTE(SUBSTITUTE(SUBSTITUTE(TRIM(O1646),"/","|"),"(","|"),"（","|"),";","|"),"；","|")&amp;"|")-1))))*100/IF(ISNUMBER(N1646),N1646,IFERROR(VALUE(N1646),VALUE(LEFT(TRIM(N1646),FIND("|",SUBSTITUTE(SUBSTITUTE(SUBSTITUTE(SUBSTITUTE(SUBSTITUTE(TRIM(N1646),"/","|"),"(","|"),"（","|"),";","|"),"；","|")&amp;"|")-1)))),""),""))</x:f>
        <x:v>8.52</x:v>
      </x:c>
      <x:c r="AI1646" s="15" t="str">
        <x:f>IFERROR(IF(AND(IF(ISNUMBER(O1646),O1646,IFERROR(VALUE(O1646),VALUE(LEFT(TRIM(O1646),FIND("|",SUBSTITUTE(SUBSTITUTE(SUBSTITUTE(SUBSTITUTE(SUBSTITUTE(TRIM(O1646),"/","|"),"(","|"),"（","|"),";","|"),"；","|")&amp;"|")-1))))&gt;=75,IF(ISNUMBER(O1646),O1646,IFERROR(VALUE(O1646),VALUE(LEFT(TRIM(O1646),FIND("|",SUBSTITUTE(SUBSTITUTE(SUBSTITUTE(SUBSTITUTE(SUBSTITUTE(TRIM(O1646),"/","|"),"(","|"),"（","|"),";","|"),"；","|")&amp;"|")-1))))&lt;=85,IF(ISNUMBER(Q1646),Q1646,IFERROR(VALUE(Q1646),VALUE(LEFT(TRIM(Q1646),FIND("|",SUBSTITUTE(SUBSTITUTE(SUBSTITUTE(SUBSTITUTE(SUBSTITUTE(TRIM(Q1646),"/","|"),"(","|"),"（","|"),";","|"),"；","|")&amp;"|")-1))))&gt;0),IF(ISNUMBER(O1646),O1646,IFERROR(VALUE(O1646),VALUE(LEFT(TRIM(O1646),FIND("|",SUBSTITUTE(SUBSTITUTE(SUBSTITUTE(SUBSTITUTE(SUBSTITUTE(TRIM(O1646),"/","|"),"(","|"),"（","|"),";","|"),"；","|")&amp;"|")-1))))*1000/IF(ISNUMBER(Q1646),Q1646,IFERROR(VALUE(Q1646),VALUE(LEFT(TRIM(Q1646),FIND("|",SUBSTITUTE(SUBSTITUTE(SUBSTITUTE(SUBSTITUTE(SUBSTITUTE(TRIM(Q1646),"/","|"),"(","|"),"（","|"),";","|"),"；","|")&amp;"|")-1)))),""),"")</x:f>
      </x:c>
      <x:c r="AJ1646" s="14" t="str">
        <x:f>IF(AI1646="","","非称重实测")</x:f>
      </x:c>
      <x:c r="AK1646" s="14" t="str"/>
      <x:c r="AL1646" s="14" t="str">
        <x:v>v3.4.6-candidate</x:v>
      </x:c>
    </x:row>
    <x:row r="1647">
      <x:c r="A1647" t="n">
        <x:v>374</x:v>
      </x:c>
      <x:c r="B1647" t="str">
        <x:v>JMV6550QRBEV</x:v>
      </x:c>
      <x:c r="C1647" t="str">
        <x:v>晶马牌</x:v>
      </x:c>
      <x:c r="D1647" t="str">
        <x:v>江西江铃集团晶马汽车有限公司</x:v>
      </x:c>
      <x:c r="E1647"/>
      <x:c r="F1647" t="str">
        <x:v>纯电动多用途乘用车</x:v>
      </x:c>
      <x:c r="G1647" t="str">
        <x:v>纯电动多用途乘用车</x:v>
      </x:c>
      <x:c r="H1647" t="str">
        <x:v>纯电动多用途乘用车</x:v>
      </x:c>
      <x:c r="I1647"/>
      <x:c r="J1647" t="str">
        <x:v>BEV</x:v>
      </x:c>
      <x:c r="K1647" t="str">
        <x:v>否</x:v>
      </x:c>
      <x:c r="L1647" t="n">
        <x:v>2610</x:v>
      </x:c>
      <x:c r="M1647"/>
      <x:c r="N1647" t="n">
        <x:v>345</x:v>
      </x:c>
      <x:c r="O1647" t="n">
        <x:v>85.89</x:v>
      </x:c>
      <x:c r="P1647"/>
      <x:c r="Q1647" t="n">
        <x:v>180</x:v>
      </x:c>
      <x:c r="R1647" t="n">
        <x:v>24.9</x:v>
      </x:c>
      <x:c r="S1647"/>
      <x:c r="T1647"/>
      <x:c r="U1647"/>
      <x:c r="V1647"/>
      <x:c r="W1647"/>
      <x:c r="X1647" t="str">
        <x:v>不适用(BEV)</x:v>
      </x:c>
      <x:c r="Y1647" t="str">
        <x:v>不适用(BEV)</x:v>
      </x:c>
      <x:c r="Z1647" t="str">
        <x:v>不适用(BEV)</x:v>
      </x:c>
      <x:c r="AA1647" t="str">
        <x:v>不适用(BEV)</x:v>
      </x:c>
      <x:c r="AB1647" t="str">
        <x:v>不适用(BEV)</x:v>
      </x:c>
      <x:c r="AC1647" t="str">
        <x:v>不适用(BEV)</x:v>
      </x:c>
      <x:c r="AD1647" t="str">
        <x:v>BEV_历史批次</x:v>
      </x:c>
      <x:c r="AE1647" s="14" t="str"/>
      <x:c r="AF1647" s="14" t="str"/>
      <x:c r="AG1647" s="14" t="str">
        <x:v>待OCR/外部证据：原字段为空</x:v>
      </x:c>
      <x:c r="AH1647" s="15" t="n">
        <x:f>IF(R1647&lt;&gt;"",R1647,IFERROR(IF(AND(IF(ISNUMBER(O1647),O1647,IFERROR(VALUE(O1647),VALUE(LEFT(TRIM(O1647),FIND("|",SUBSTITUTE(SUBSTITUTE(SUBSTITUTE(SUBSTITUTE(SUBSTITUTE(TRIM(O1647),"/","|"),"(","|"),"（","|"),";","|"),"；","|")&amp;"|")-1))))*100/IF(ISNUMBER(N1647),N1647,IFERROR(VALUE(N1647),VALUE(LEFT(TRIM(N1647),FIND("|",SUBSTITUTE(SUBSTITUTE(SUBSTITUTE(SUBSTITUTE(SUBSTITUTE(TRIM(N1647),"/","|"),"(","|"),"（","|"),";","|"),"；","|")&amp;"|")-1))))&gt;=3,IF(ISNUMBER(O1647),O1647,IFERROR(VALUE(O1647),VALUE(LEFT(TRIM(O1647),FIND("|",SUBSTITUTE(SUBSTITUTE(SUBSTITUTE(SUBSTITUTE(SUBSTITUTE(TRIM(O1647),"/","|"),"(","|"),"（","|"),";","|"),"；","|")&amp;"|")-1))))*100/IF(ISNUMBER(N1647),N1647,IFERROR(VALUE(N1647),VALUE(LEFT(TRIM(N1647),FIND("|",SUBSTITUTE(SUBSTITUTE(SUBSTITUTE(SUBSTITUTE(SUBSTITUTE(TRIM(N1647),"/","|"),"(","|"),"（","|"),";","|"),"；","|")&amp;"|")-1))))&lt;=40),IF(ISNUMBER(O1647),O1647,IFERROR(VALUE(O1647),VALUE(LEFT(TRIM(O1647),FIND("|",SUBSTITUTE(SUBSTITUTE(SUBSTITUTE(SUBSTITUTE(SUBSTITUTE(TRIM(O1647),"/","|"),"(","|"),"（","|"),";","|"),"；","|")&amp;"|")-1))))*100/IF(ISNUMBER(N1647),N1647,IFERROR(VALUE(N1647),VALUE(LEFT(TRIM(N1647),FIND("|",SUBSTITUTE(SUBSTITUTE(SUBSTITUTE(SUBSTITUTE(SUBSTITUTE(TRIM(N1647),"/","|"),"(","|"),"（","|"),";","|"),"；","|")&amp;"|")-1)))),""),""))</x:f>
        <x:v>24.9</x:v>
      </x:c>
      <x:c r="AI1647" s="15" t="str">
        <x:f>IFERROR(IF(AND(IF(ISNUMBER(O1647),O1647,IFERROR(VALUE(O1647),VALUE(LEFT(TRIM(O1647),FIND("|",SUBSTITUTE(SUBSTITUTE(SUBSTITUTE(SUBSTITUTE(SUBSTITUTE(TRIM(O1647),"/","|"),"(","|"),"（","|"),";","|"),"；","|")&amp;"|")-1))))&gt;=75,IF(ISNUMBER(O1647),O1647,IFERROR(VALUE(O1647),VALUE(LEFT(TRIM(O1647),FIND("|",SUBSTITUTE(SUBSTITUTE(SUBSTITUTE(SUBSTITUTE(SUBSTITUTE(TRIM(O1647),"/","|"),"(","|"),"（","|"),";","|"),"；","|")&amp;"|")-1))))&lt;=85,IF(ISNUMBER(Q1647),Q1647,IFERROR(VALUE(Q1647),VALUE(LEFT(TRIM(Q1647),FIND("|",SUBSTITUTE(SUBSTITUTE(SUBSTITUTE(SUBSTITUTE(SUBSTITUTE(TRIM(Q1647),"/","|"),"(","|"),"（","|"),";","|"),"；","|")&amp;"|")-1))))&gt;0),IF(ISNUMBER(O1647),O1647,IFERROR(VALUE(O1647),VALUE(LEFT(TRIM(O1647),FIND("|",SUBSTITUTE(SUBSTITUTE(SUBSTITUTE(SUBSTITUTE(SUBSTITUTE(TRIM(O1647),"/","|"),"(","|"),"（","|"),";","|"),"；","|")&amp;"|")-1))))*1000/IF(ISNUMBER(Q1647),Q1647,IFERROR(VALUE(Q1647),VALUE(LEFT(TRIM(Q1647),FIND("|",SUBSTITUTE(SUBSTITUTE(SUBSTITUTE(SUBSTITUTE(SUBSTITUTE(TRIM(Q1647),"/","|"),"(","|"),"（","|"),";","|"),"；","|")&amp;"|")-1)))),""),"")</x:f>
      </x:c>
      <x:c r="AJ1647" s="14" t="str">
        <x:f>IF(AI1647="","","非称重实测")</x:f>
      </x:c>
      <x:c r="AK1647" s="14" t="str"/>
      <x:c r="AL1647" s="14" t="str">
        <x:v>v3.4.6-candidate</x:v>
      </x:c>
    </x:row>
    <x:row r="1648">
      <x:c r="A1648" t="n">
        <x:v>374</x:v>
      </x:c>
      <x:c r="B1648" t="str">
        <x:v>LBA7004AABEV</x:v>
      </x:c>
      <x:c r="C1648" t="str">
        <x:v>猎豹(LEOPAARD)牌</x:v>
      </x:c>
      <x:c r="D1648" t="str">
        <x:v>湖南猎豹汽车股份有限公司</x:v>
      </x:c>
      <x:c r="E1648"/>
      <x:c r="F1648" t="str">
        <x:v>纯电动轿车</x:v>
      </x:c>
      <x:c r="G1648" t="str">
        <x:v>CS01</x:v>
      </x:c>
      <x:c r="H1648" t="str">
        <x:v>纯电动轿车</x:v>
      </x:c>
      <x:c r="I1648" t="str">
        <x:v>Car-A</x:v>
      </x:c>
      <x:c r="J1648" t="str">
        <x:v>BEV</x:v>
      </x:c>
      <x:c r="K1648" t="str">
        <x:v>否</x:v>
      </x:c>
      <x:c r="L1648" t="n">
        <x:v>740</x:v>
      </x:c>
      <x:c r="M1648"/>
      <x:c r="N1648" t="n">
        <x:v>172</x:v>
      </x:c>
      <x:c r="O1648" t="n">
        <x:v>13.82</x:v>
      </x:c>
      <x:c r="P1648"/>
      <x:c r="Q1648" t="n">
        <x:v>140</x:v>
      </x:c>
      <x:c r="R1648" t="n">
        <x:v>8.03</x:v>
      </x:c>
      <x:c r="S1648"/>
      <x:c r="T1648"/>
      <x:c r="U1648"/>
      <x:c r="V1648"/>
      <x:c r="W1648"/>
      <x:c r="X1648" t="str">
        <x:v>不适用(BEV)</x:v>
      </x:c>
      <x:c r="Y1648" t="str">
        <x:v>不适用(BEV)</x:v>
      </x:c>
      <x:c r="Z1648" t="str">
        <x:v>不适用(BEV)</x:v>
      </x:c>
      <x:c r="AA1648" t="str">
        <x:v>不适用(BEV)</x:v>
      </x:c>
      <x:c r="AB1648" t="str">
        <x:v>不适用(BEV)</x:v>
      </x:c>
      <x:c r="AC1648" t="str">
        <x:v>不适用(BEV)</x:v>
      </x:c>
      <x:c r="AD1648" t="str">
        <x:v>BEV_历史批次</x:v>
      </x:c>
      <x:c r="AE1648" s="14" t="str"/>
      <x:c r="AF1648" s="14" t="str"/>
      <x:c r="AG1648" s="14" t="str">
        <x:v>待OCR/外部证据：原字段为空</x:v>
      </x:c>
      <x:c r="AH1648" s="15" t="n">
        <x:f>IF(R1648&lt;&gt;"",R1648,IFERROR(IF(AND(IF(ISNUMBER(O1648),O1648,IFERROR(VALUE(O1648),VALUE(LEFT(TRIM(O1648),FIND("|",SUBSTITUTE(SUBSTITUTE(SUBSTITUTE(SUBSTITUTE(SUBSTITUTE(TRIM(O1648),"/","|"),"(","|"),"（","|"),";","|"),"；","|")&amp;"|")-1))))*100/IF(ISNUMBER(N1648),N1648,IFERROR(VALUE(N1648),VALUE(LEFT(TRIM(N1648),FIND("|",SUBSTITUTE(SUBSTITUTE(SUBSTITUTE(SUBSTITUTE(SUBSTITUTE(TRIM(N1648),"/","|"),"(","|"),"（","|"),";","|"),"；","|")&amp;"|")-1))))&gt;=3,IF(ISNUMBER(O1648),O1648,IFERROR(VALUE(O1648),VALUE(LEFT(TRIM(O1648),FIND("|",SUBSTITUTE(SUBSTITUTE(SUBSTITUTE(SUBSTITUTE(SUBSTITUTE(TRIM(O1648),"/","|"),"(","|"),"（","|"),";","|"),"；","|")&amp;"|")-1))))*100/IF(ISNUMBER(N1648),N1648,IFERROR(VALUE(N1648),VALUE(LEFT(TRIM(N1648),FIND("|",SUBSTITUTE(SUBSTITUTE(SUBSTITUTE(SUBSTITUTE(SUBSTITUTE(TRIM(N1648),"/","|"),"(","|"),"（","|"),";","|"),"；","|")&amp;"|")-1))))&lt;=40),IF(ISNUMBER(O1648),O1648,IFERROR(VALUE(O1648),VALUE(LEFT(TRIM(O1648),FIND("|",SUBSTITUTE(SUBSTITUTE(SUBSTITUTE(SUBSTITUTE(SUBSTITUTE(TRIM(O1648),"/","|"),"(","|"),"（","|"),";","|"),"；","|")&amp;"|")-1))))*100/IF(ISNUMBER(N1648),N1648,IFERROR(VALUE(N1648),VALUE(LEFT(TRIM(N1648),FIND("|",SUBSTITUTE(SUBSTITUTE(SUBSTITUTE(SUBSTITUTE(SUBSTITUTE(TRIM(N1648),"/","|"),"(","|"),"（","|"),";","|"),"；","|")&amp;"|")-1)))),""),""))</x:f>
        <x:v>8.03</x:v>
      </x:c>
      <x:c r="AI1648" s="15" t="str">
        <x:f>IFERROR(IF(AND(IF(ISNUMBER(O1648),O1648,IFERROR(VALUE(O1648),VALUE(LEFT(TRIM(O1648),FIND("|",SUBSTITUTE(SUBSTITUTE(SUBSTITUTE(SUBSTITUTE(SUBSTITUTE(TRIM(O1648),"/","|"),"(","|"),"（","|"),";","|"),"；","|")&amp;"|")-1))))&gt;=75,IF(ISNUMBER(O1648),O1648,IFERROR(VALUE(O1648),VALUE(LEFT(TRIM(O1648),FIND("|",SUBSTITUTE(SUBSTITUTE(SUBSTITUTE(SUBSTITUTE(SUBSTITUTE(TRIM(O1648),"/","|"),"(","|"),"（","|"),";","|"),"；","|")&amp;"|")-1))))&lt;=85,IF(ISNUMBER(Q1648),Q1648,IFERROR(VALUE(Q1648),VALUE(LEFT(TRIM(Q1648),FIND("|",SUBSTITUTE(SUBSTITUTE(SUBSTITUTE(SUBSTITUTE(SUBSTITUTE(TRIM(Q1648),"/","|"),"(","|"),"（","|"),";","|"),"；","|")&amp;"|")-1))))&gt;0),IF(ISNUMBER(O1648),O1648,IFERROR(VALUE(O1648),VALUE(LEFT(TRIM(O1648),FIND("|",SUBSTITUTE(SUBSTITUTE(SUBSTITUTE(SUBSTITUTE(SUBSTITUTE(TRIM(O1648),"/","|"),"(","|"),"（","|"),";","|"),"；","|")&amp;"|")-1))))*1000/IF(ISNUMBER(Q1648),Q1648,IFERROR(VALUE(Q1648),VALUE(LEFT(TRIM(Q1648),FIND("|",SUBSTITUTE(SUBSTITUTE(SUBSTITUTE(SUBSTITUTE(SUBSTITUTE(TRIM(Q1648),"/","|"),"(","|"),"（","|"),";","|"),"；","|")&amp;"|")-1)))),""),"")</x:f>
      </x:c>
      <x:c r="AJ1648" s="14" t="str">
        <x:f>IF(AI1648="","","非称重实测")</x:f>
      </x:c>
      <x:c r="AK1648" s="14" t="str"/>
      <x:c r="AL1648" s="14" t="str">
        <x:v>v3.4.6-candidate</x:v>
      </x:c>
    </x:row>
    <x:row r="1649">
      <x:c r="A1649" t="n">
        <x:v>374</x:v>
      </x:c>
      <x:c r="B1649" t="str">
        <x:v>LZ7000SJD0EV</x:v>
      </x:c>
      <x:c r="C1649" t="str">
        <x:v>东风牌</x:v>
      </x:c>
      <x:c r="D1649" t="str">
        <x:v>东风柳州汽车有限公司</x:v>
      </x:c>
      <x:c r="E1649"/>
      <x:c r="F1649" t="str">
        <x:v>纯电动轿车</x:v>
      </x:c>
      <x:c r="G1649" t="str">
        <x:v>S50EV,S50EVPRO,S60EV,S60EVPRO</x:v>
      </x:c>
      <x:c r="H1649" t="str">
        <x:v>纯电动轿车</x:v>
      </x:c>
      <x:c r="I1649" t="str">
        <x:v>Car-C</x:v>
      </x:c>
      <x:c r="J1649" t="str">
        <x:v>BEV</x:v>
      </x:c>
      <x:c r="K1649" t="str">
        <x:v>否</x:v>
      </x:c>
      <x:c r="L1649" t="n">
        <x:v>1515</x:v>
      </x:c>
      <x:c r="M1649"/>
      <x:c r="N1649" t="n">
        <x:v>410</x:v>
      </x:c>
      <x:c r="O1649" t="n">
        <x:v>45.026</x:v>
      </x:c>
      <x:c r="P1649" t="str">
        <x:v>磷酸铁锂</x:v>
      </x:c>
      <x:c r="Q1649" t="n">
        <x:v>140</x:v>
      </x:c>
      <x:c r="R1649" t="n">
        <x:v>10.98</x:v>
      </x:c>
      <x:c r="S1649"/>
      <x:c r="T1649"/>
      <x:c r="U1649" t="str">
        <x:v>珠海英搏尔电气股份有限公司</x:v>
      </x:c>
      <x:c r="V1649" t="n">
        <x:v>100</x:v>
      </x:c>
      <x:c r="W1649"/>
      <x:c r="X1649" t="str">
        <x:v>不适用(BEV)</x:v>
      </x:c>
      <x:c r="Y1649" t="str">
        <x:v>不适用(BEV)</x:v>
      </x:c>
      <x:c r="Z1649" t="str">
        <x:v>不适用(BEV)</x:v>
      </x:c>
      <x:c r="AA1649" t="str">
        <x:v>不适用(BEV)</x:v>
      </x:c>
      <x:c r="AB1649" t="str">
        <x:v>不适用(BEV)</x:v>
      </x:c>
      <x:c r="AC1649" t="str">
        <x:v>不适用(BEV)</x:v>
      </x:c>
      <x:c r="AD1649" t="str">
        <x:v>BEV_历史批次</x:v>
      </x:c>
      <x:c r="AE1649" s="14" t="str"/>
      <x:c r="AF1649" s="14" t="str"/>
      <x:c r="AG1649" s="14" t="str">
        <x:v>待OCR/外部证据：数值语义歧义</x:v>
      </x:c>
      <x:c r="AH1649" s="15" t="n">
        <x:f>IF(R1649&lt;&gt;"",R1649,IFERROR(IF(AND(IF(ISNUMBER(O1649),O1649,IFERROR(VALUE(O1649),VALUE(LEFT(TRIM(O1649),FIND("|",SUBSTITUTE(SUBSTITUTE(SUBSTITUTE(SUBSTITUTE(SUBSTITUTE(TRIM(O1649),"/","|"),"(","|"),"（","|"),";","|"),"；","|")&amp;"|")-1))))*100/IF(ISNUMBER(N1649),N1649,IFERROR(VALUE(N1649),VALUE(LEFT(TRIM(N1649),FIND("|",SUBSTITUTE(SUBSTITUTE(SUBSTITUTE(SUBSTITUTE(SUBSTITUTE(TRIM(N1649),"/","|"),"(","|"),"（","|"),";","|"),"；","|")&amp;"|")-1))))&gt;=3,IF(ISNUMBER(O1649),O1649,IFERROR(VALUE(O1649),VALUE(LEFT(TRIM(O1649),FIND("|",SUBSTITUTE(SUBSTITUTE(SUBSTITUTE(SUBSTITUTE(SUBSTITUTE(TRIM(O1649),"/","|"),"(","|"),"（","|"),";","|"),"；","|")&amp;"|")-1))))*100/IF(ISNUMBER(N1649),N1649,IFERROR(VALUE(N1649),VALUE(LEFT(TRIM(N1649),FIND("|",SUBSTITUTE(SUBSTITUTE(SUBSTITUTE(SUBSTITUTE(SUBSTITUTE(TRIM(N1649),"/","|"),"(","|"),"（","|"),";","|"),"；","|")&amp;"|")-1))))&lt;=40),IF(ISNUMBER(O1649),O1649,IFERROR(VALUE(O1649),VALUE(LEFT(TRIM(O1649),FIND("|",SUBSTITUTE(SUBSTITUTE(SUBSTITUTE(SUBSTITUTE(SUBSTITUTE(TRIM(O1649),"/","|"),"(","|"),"（","|"),";","|"),"；","|")&amp;"|")-1))))*100/IF(ISNUMBER(N1649),N1649,IFERROR(VALUE(N1649),VALUE(LEFT(TRIM(N1649),FIND("|",SUBSTITUTE(SUBSTITUTE(SUBSTITUTE(SUBSTITUTE(SUBSTITUTE(TRIM(N1649),"/","|"),"(","|"),"（","|"),";","|"),"；","|")&amp;"|")-1)))),""),""))</x:f>
        <x:v>10.98</x:v>
      </x:c>
      <x:c r="AI1649" s="15" t="str">
        <x:f>IFERROR(IF(AND(IF(ISNUMBER(O1649),O1649,IFERROR(VALUE(O1649),VALUE(LEFT(TRIM(O1649),FIND("|",SUBSTITUTE(SUBSTITUTE(SUBSTITUTE(SUBSTITUTE(SUBSTITUTE(TRIM(O1649),"/","|"),"(","|"),"（","|"),";","|"),"；","|")&amp;"|")-1))))&gt;=75,IF(ISNUMBER(O1649),O1649,IFERROR(VALUE(O1649),VALUE(LEFT(TRIM(O1649),FIND("|",SUBSTITUTE(SUBSTITUTE(SUBSTITUTE(SUBSTITUTE(SUBSTITUTE(TRIM(O1649),"/","|"),"(","|"),"（","|"),";","|"),"；","|")&amp;"|")-1))))&lt;=85,IF(ISNUMBER(Q1649),Q1649,IFERROR(VALUE(Q1649),VALUE(LEFT(TRIM(Q1649),FIND("|",SUBSTITUTE(SUBSTITUTE(SUBSTITUTE(SUBSTITUTE(SUBSTITUTE(TRIM(Q1649),"/","|"),"(","|"),"（","|"),";","|"),"；","|")&amp;"|")-1))))&gt;0),IF(ISNUMBER(O1649),O1649,IFERROR(VALUE(O1649),VALUE(LEFT(TRIM(O1649),FIND("|",SUBSTITUTE(SUBSTITUTE(SUBSTITUTE(SUBSTITUTE(SUBSTITUTE(TRIM(O1649),"/","|"),"(","|"),"（","|"),";","|"),"；","|")&amp;"|")-1))))*1000/IF(ISNUMBER(Q1649),Q1649,IFERROR(VALUE(Q1649),VALUE(LEFT(TRIM(Q1649),FIND("|",SUBSTITUTE(SUBSTITUTE(SUBSTITUTE(SUBSTITUTE(SUBSTITUTE(TRIM(Q1649),"/","|"),"(","|"),"（","|"),";","|"),"；","|")&amp;"|")-1)))),""),"")</x:f>
      </x:c>
      <x:c r="AJ1649" s="14" t="str">
        <x:f>IF(AI1649="","","非称重实测")</x:f>
      </x:c>
      <x:c r="AK1649" s="14" t="str"/>
      <x:c r="AL1649" s="14" t="str">
        <x:v>v3.4.6-candidate</x:v>
      </x:c>
    </x:row>
    <x:row r="1650">
      <x:c r="A1650" t="n">
        <x:v>374</x:v>
      </x:c>
      <x:c r="B1650" t="str">
        <x:v>LZW7004EVA1</x:v>
      </x:c>
      <x:c r="C1650" t="str">
        <x:v>五菱牌</x:v>
      </x:c>
      <x:c r="D1650" t="str">
        <x:v>上汽通用五菱汽车股份有限公司</x:v>
      </x:c>
      <x:c r="E1650" t="str">
        <x:v>五菱</x:v>
      </x:c>
      <x:c r="F1650" t="str">
        <x:v>纯电动轿车</x:v>
      </x:c>
      <x:c r="G1650" t="str">
        <x:v>宏光MINIEV</x:v>
      </x:c>
      <x:c r="H1650" t="str">
        <x:v>纯电动轿车</x:v>
      </x:c>
      <x:c r="I1650" t="str">
        <x:v>Car-A</x:v>
      </x:c>
      <x:c r="J1650" t="str">
        <x:v>BEV</x:v>
      </x:c>
      <x:c r="K1650" t="str">
        <x:v>否</x:v>
      </x:c>
      <x:c r="L1650" t="n">
        <x:v>685</x:v>
      </x:c>
      <x:c r="M1650" t="n">
        <x:v>2600</x:v>
      </x:c>
      <x:c r="N1650" t="n">
        <x:v>120</x:v>
      </x:c>
      <x:c r="O1650" t="n">
        <x:v>9.3</x:v>
      </x:c>
      <x:c r="P1650"/>
      <x:c r="Q1650" t="n">
        <x:v>140</x:v>
      </x:c>
      <x:c r="R1650" t="n">
        <x:v>7.75</x:v>
      </x:c>
      <x:c r="S1650" t="n">
        <x:v>30</x:v>
      </x:c>
      <x:c r="T1650" t="n">
        <x:v>30</x:v>
      </x:c>
      <x:c r="U1650"/>
      <x:c r="V1650"/>
      <x:c r="W1650"/>
      <x:c r="X1650" t="str">
        <x:v>不适用(BEV)</x:v>
      </x:c>
      <x:c r="Y1650" t="str">
        <x:v>不适用(BEV)</x:v>
      </x:c>
      <x:c r="Z1650" t="str">
        <x:v>不适用(BEV)</x:v>
      </x:c>
      <x:c r="AA1650" t="str">
        <x:v>不适用(BEV)</x:v>
      </x:c>
      <x:c r="AB1650" t="str">
        <x:v>不适用(BEV)</x:v>
      </x:c>
      <x:c r="AC1650" t="str">
        <x:v>不适用(BEV)</x:v>
      </x:c>
      <x:c r="AD1650" t="str">
        <x:v>BEV_历史批次</x:v>
      </x:c>
      <x:c r="AE1650" s="14" t="str"/>
      <x:c r="AF1650" s="14" t="str"/>
      <x:c r="AG1650" s="14" t="str">
        <x:v>待OCR/外部证据：原字段为空</x:v>
      </x:c>
      <x:c r="AH1650" s="15" t="n">
        <x:f>IF(R1650&lt;&gt;"",R1650,IFERROR(IF(AND(IF(ISNUMBER(O1650),O1650,IFERROR(VALUE(O1650),VALUE(LEFT(TRIM(O1650),FIND("|",SUBSTITUTE(SUBSTITUTE(SUBSTITUTE(SUBSTITUTE(SUBSTITUTE(TRIM(O1650),"/","|"),"(","|"),"（","|"),";","|"),"；","|")&amp;"|")-1))))*100/IF(ISNUMBER(N1650),N1650,IFERROR(VALUE(N1650),VALUE(LEFT(TRIM(N1650),FIND("|",SUBSTITUTE(SUBSTITUTE(SUBSTITUTE(SUBSTITUTE(SUBSTITUTE(TRIM(N1650),"/","|"),"(","|"),"（","|"),";","|"),"；","|")&amp;"|")-1))))&gt;=3,IF(ISNUMBER(O1650),O1650,IFERROR(VALUE(O1650),VALUE(LEFT(TRIM(O1650),FIND("|",SUBSTITUTE(SUBSTITUTE(SUBSTITUTE(SUBSTITUTE(SUBSTITUTE(TRIM(O1650),"/","|"),"(","|"),"（","|"),";","|"),"；","|")&amp;"|")-1))))*100/IF(ISNUMBER(N1650),N1650,IFERROR(VALUE(N1650),VALUE(LEFT(TRIM(N1650),FIND("|",SUBSTITUTE(SUBSTITUTE(SUBSTITUTE(SUBSTITUTE(SUBSTITUTE(TRIM(N1650),"/","|"),"(","|"),"（","|"),";","|"),"；","|")&amp;"|")-1))))&lt;=40),IF(ISNUMBER(O1650),O1650,IFERROR(VALUE(O1650),VALUE(LEFT(TRIM(O1650),FIND("|",SUBSTITUTE(SUBSTITUTE(SUBSTITUTE(SUBSTITUTE(SUBSTITUTE(TRIM(O1650),"/","|"),"(","|"),"（","|"),";","|"),"；","|")&amp;"|")-1))))*100/IF(ISNUMBER(N1650),N1650,IFERROR(VALUE(N1650),VALUE(LEFT(TRIM(N1650),FIND("|",SUBSTITUTE(SUBSTITUTE(SUBSTITUTE(SUBSTITUTE(SUBSTITUTE(TRIM(N1650),"/","|"),"(","|"),"（","|"),";","|"),"；","|")&amp;"|")-1)))),""),""))</x:f>
        <x:v>7.75</x:v>
      </x:c>
      <x:c r="AI1650" s="15" t="str">
        <x:f>IFERROR(IF(AND(IF(ISNUMBER(O1650),O1650,IFERROR(VALUE(O1650),VALUE(LEFT(TRIM(O1650),FIND("|",SUBSTITUTE(SUBSTITUTE(SUBSTITUTE(SUBSTITUTE(SUBSTITUTE(TRIM(O1650),"/","|"),"(","|"),"（","|"),";","|"),"；","|")&amp;"|")-1))))&gt;=75,IF(ISNUMBER(O1650),O1650,IFERROR(VALUE(O1650),VALUE(LEFT(TRIM(O1650),FIND("|",SUBSTITUTE(SUBSTITUTE(SUBSTITUTE(SUBSTITUTE(SUBSTITUTE(TRIM(O1650),"/","|"),"(","|"),"（","|"),";","|"),"；","|")&amp;"|")-1))))&lt;=85,IF(ISNUMBER(Q1650),Q1650,IFERROR(VALUE(Q1650),VALUE(LEFT(TRIM(Q1650),FIND("|",SUBSTITUTE(SUBSTITUTE(SUBSTITUTE(SUBSTITUTE(SUBSTITUTE(TRIM(Q1650),"/","|"),"(","|"),"（","|"),";","|"),"；","|")&amp;"|")-1))))&gt;0),IF(ISNUMBER(O1650),O1650,IFERROR(VALUE(O1650),VALUE(LEFT(TRIM(O1650),FIND("|",SUBSTITUTE(SUBSTITUTE(SUBSTITUTE(SUBSTITUTE(SUBSTITUTE(TRIM(O1650),"/","|"),"(","|"),"（","|"),";","|"),"；","|")&amp;"|")-1))))*1000/IF(ISNUMBER(Q1650),Q1650,IFERROR(VALUE(Q1650),VALUE(LEFT(TRIM(Q1650),FIND("|",SUBSTITUTE(SUBSTITUTE(SUBSTITUTE(SUBSTITUTE(SUBSTITUTE(TRIM(Q1650),"/","|"),"(","|"),"（","|"),";","|"),"；","|")&amp;"|")-1)))),""),"")</x:f>
      </x:c>
      <x:c r="AJ1650" s="14" t="str">
        <x:f>IF(AI1650="","","非称重实测")</x:f>
      </x:c>
      <x:c r="AK1650" s="14" t="str"/>
      <x:c r="AL1650" s="14" t="str">
        <x:v>v3.4.6-candidate</x:v>
      </x:c>
    </x:row>
    <x:row r="1651">
      <x:c r="A1651" t="n">
        <x:v>374</x:v>
      </x:c>
      <x:c r="B1651" t="str">
        <x:v>LZW7004EVA2</x:v>
      </x:c>
      <x:c r="C1651" t="str">
        <x:v>五菱牌</x:v>
      </x:c>
      <x:c r="D1651" t="str">
        <x:v>上汽通用五菱汽车股份有限公司</x:v>
      </x:c>
      <x:c r="E1651" t="str">
        <x:v>五菱</x:v>
      </x:c>
      <x:c r="F1651" t="str">
        <x:v>纯电动轿车</x:v>
      </x:c>
      <x:c r="G1651" t="str">
        <x:v>宏光MINIEV</x:v>
      </x:c>
      <x:c r="H1651" t="str">
        <x:v>纯电动轿车</x:v>
      </x:c>
      <x:c r="I1651" t="str">
        <x:v>Car-A</x:v>
      </x:c>
      <x:c r="J1651" t="str">
        <x:v>BEV</x:v>
      </x:c>
      <x:c r="K1651" t="str">
        <x:v>否</x:v>
      </x:c>
      <x:c r="L1651" t="n">
        <x:v>715</x:v>
      </x:c>
      <x:c r="M1651" t="n">
        <x:v>2600</x:v>
      </x:c>
      <x:c r="N1651" t="n">
        <x:v>170</x:v>
      </x:c>
      <x:c r="O1651" t="str">
        <x:v>13.5/13.4</x:v>
      </x:c>
      <x:c r="P1651"/>
      <x:c r="Q1651" t="n">
        <x:v>140</x:v>
      </x:c>
      <x:c r="R1651"/>
      <x:c r="S1651" t="n">
        <x:v>30</x:v>
      </x:c>
      <x:c r="T1651" t="n">
        <x:v>30</x:v>
      </x:c>
      <x:c r="U1651"/>
      <x:c r="V1651"/>
      <x:c r="W1651"/>
      <x:c r="X1651" t="str">
        <x:v>不适用(BEV)</x:v>
      </x:c>
      <x:c r="Y1651" t="str">
        <x:v>不适用(BEV)</x:v>
      </x:c>
      <x:c r="Z1651" t="str">
        <x:v>不适用(BEV)</x:v>
      </x:c>
      <x:c r="AA1651" t="str">
        <x:v>不适用(BEV)</x:v>
      </x:c>
      <x:c r="AB1651" t="str">
        <x:v>不适用(BEV)</x:v>
      </x:c>
      <x:c r="AC1651" t="str">
        <x:v>不适用(BEV)</x:v>
      </x:c>
      <x:c r="AD1651" t="str">
        <x:v>BEV_历史批次</x:v>
      </x:c>
      <x:c r="AE1651" s="14" t="str"/>
      <x:c r="AF1651" s="14" t="str"/>
      <x:c r="AG1651" s="14" t="str">
        <x:v>待OCR/外部证据：原字段为空</x:v>
      </x:c>
      <x:c r="AH1651" s="15" t="n">
        <x:f>IF(R1651&lt;&gt;"",R1651,IFERROR(IF(AND(IF(ISNUMBER(O1651),O1651,IFERROR(VALUE(O1651),VALUE(LEFT(TRIM(O1651),FIND("|",SUBSTITUTE(SUBSTITUTE(SUBSTITUTE(SUBSTITUTE(SUBSTITUTE(TRIM(O1651),"/","|"),"(","|"),"（","|"),";","|"),"；","|")&amp;"|")-1))))*100/IF(ISNUMBER(N1651),N1651,IFERROR(VALUE(N1651),VALUE(LEFT(TRIM(N1651),FIND("|",SUBSTITUTE(SUBSTITUTE(SUBSTITUTE(SUBSTITUTE(SUBSTITUTE(TRIM(N1651),"/","|"),"(","|"),"（","|"),";","|"),"；","|")&amp;"|")-1))))&gt;=3,IF(ISNUMBER(O1651),O1651,IFERROR(VALUE(O1651),VALUE(LEFT(TRIM(O1651),FIND("|",SUBSTITUTE(SUBSTITUTE(SUBSTITUTE(SUBSTITUTE(SUBSTITUTE(TRIM(O1651),"/","|"),"(","|"),"（","|"),";","|"),"；","|")&amp;"|")-1))))*100/IF(ISNUMBER(N1651),N1651,IFERROR(VALUE(N1651),VALUE(LEFT(TRIM(N1651),FIND("|",SUBSTITUTE(SUBSTITUTE(SUBSTITUTE(SUBSTITUTE(SUBSTITUTE(TRIM(N1651),"/","|"),"(","|"),"（","|"),";","|"),"；","|")&amp;"|")-1))))&lt;=40),IF(ISNUMBER(O1651),O1651,IFERROR(VALUE(O1651),VALUE(LEFT(TRIM(O1651),FIND("|",SUBSTITUTE(SUBSTITUTE(SUBSTITUTE(SUBSTITUTE(SUBSTITUTE(TRIM(O1651),"/","|"),"(","|"),"（","|"),";","|"),"；","|")&amp;"|")-1))))*100/IF(ISNUMBER(N1651),N1651,IFERROR(VALUE(N1651),VALUE(LEFT(TRIM(N1651),FIND("|",SUBSTITUTE(SUBSTITUTE(SUBSTITUTE(SUBSTITUTE(SUBSTITUTE(TRIM(N1651),"/","|"),"(","|"),"（","|"),";","|"),"；","|")&amp;"|")-1)))),""),""))</x:f>
        <x:v>7.9411764705882355</x:v>
      </x:c>
      <x:c r="AI1651" s="15" t="str">
        <x:f>IFERROR(IF(AND(IF(ISNUMBER(O1651),O1651,IFERROR(VALUE(O1651),VALUE(LEFT(TRIM(O1651),FIND("|",SUBSTITUTE(SUBSTITUTE(SUBSTITUTE(SUBSTITUTE(SUBSTITUTE(TRIM(O1651),"/","|"),"(","|"),"（","|"),";","|"),"；","|")&amp;"|")-1))))&gt;=75,IF(ISNUMBER(O1651),O1651,IFERROR(VALUE(O1651),VALUE(LEFT(TRIM(O1651),FIND("|",SUBSTITUTE(SUBSTITUTE(SUBSTITUTE(SUBSTITUTE(SUBSTITUTE(TRIM(O1651),"/","|"),"(","|"),"（","|"),";","|"),"；","|")&amp;"|")-1))))&lt;=85,IF(ISNUMBER(Q1651),Q1651,IFERROR(VALUE(Q1651),VALUE(LEFT(TRIM(Q1651),FIND("|",SUBSTITUTE(SUBSTITUTE(SUBSTITUTE(SUBSTITUTE(SUBSTITUTE(TRIM(Q1651),"/","|"),"(","|"),"（","|"),";","|"),"；","|")&amp;"|")-1))))&gt;0),IF(ISNUMBER(O1651),O1651,IFERROR(VALUE(O1651),VALUE(LEFT(TRIM(O1651),FIND("|",SUBSTITUTE(SUBSTITUTE(SUBSTITUTE(SUBSTITUTE(SUBSTITUTE(TRIM(O1651),"/","|"),"(","|"),"（","|"),";","|"),"；","|")&amp;"|")-1))))*1000/IF(ISNUMBER(Q1651),Q1651,IFERROR(VALUE(Q1651),VALUE(LEFT(TRIM(Q1651),FIND("|",SUBSTITUTE(SUBSTITUTE(SUBSTITUTE(SUBSTITUTE(SUBSTITUTE(TRIM(Q1651),"/","|"),"(","|"),"（","|"),";","|"),"；","|")&amp;"|")-1)))),""),"")</x:f>
      </x:c>
      <x:c r="AJ1651" s="14" t="str">
        <x:f>IF(AI1651="","","非称重实测")</x:f>
      </x:c>
      <x:c r="AK1651" s="14" t="str">
        <x:v>电耗公式可补</x:v>
      </x:c>
      <x:c r="AL1651" s="14" t="str">
        <x:v>v3.4.6-candidate</x:v>
      </x:c>
    </x:row>
    <x:row r="1652">
      <x:c r="A1652" t="n">
        <x:v>374</x:v>
      </x:c>
      <x:c r="B1652" t="str">
        <x:v>LZW7007EVA3</x:v>
      </x:c>
      <x:c r="C1652" t="str">
        <x:v>五菱牌</x:v>
      </x:c>
      <x:c r="D1652" t="str">
        <x:v>上汽通用五菱汽车股份有限公司</x:v>
      </x:c>
      <x:c r="E1652" t="str">
        <x:v>五菱</x:v>
      </x:c>
      <x:c r="F1652" t="str">
        <x:v>纯电动轿车</x:v>
      </x:c>
      <x:c r="G1652" t="str">
        <x:v>五菱缤果</x:v>
      </x:c>
      <x:c r="H1652" t="str">
        <x:v>纯电动轿车</x:v>
      </x:c>
      <x:c r="I1652" t="str">
        <x:v>Car-A</x:v>
      </x:c>
      <x:c r="J1652" t="str">
        <x:v>BEV</x:v>
      </x:c>
      <x:c r="K1652" t="str">
        <x:v>否</x:v>
      </x:c>
      <x:c r="L1652" t="n">
        <x:v>1185</x:v>
      </x:c>
      <x:c r="M1652" t="n">
        <x:v>2600</x:v>
      </x:c>
      <x:c r="N1652" t="n">
        <x:v>410</x:v>
      </x:c>
      <x:c r="O1652" t="n">
        <x:v>37.9</x:v>
      </x:c>
      <x:c r="P1652"/>
      <x:c r="Q1652" t="n">
        <x:v>140</x:v>
      </x:c>
      <x:c r="R1652" t="n">
        <x:v>9.24</x:v>
      </x:c>
      <x:c r="S1652" t="n">
        <x:v>30</x:v>
      </x:c>
      <x:c r="T1652" t="n">
        <x:v>30</x:v>
      </x:c>
      <x:c r="U1652"/>
      <x:c r="V1652"/>
      <x:c r="W1652"/>
      <x:c r="X1652" t="str">
        <x:v>不适用(BEV)</x:v>
      </x:c>
      <x:c r="Y1652" t="str">
        <x:v>不适用(BEV)</x:v>
      </x:c>
      <x:c r="Z1652" t="str">
        <x:v>不适用(BEV)</x:v>
      </x:c>
      <x:c r="AA1652" t="str">
        <x:v>不适用(BEV)</x:v>
      </x:c>
      <x:c r="AB1652" t="str">
        <x:v>不适用(BEV)</x:v>
      </x:c>
      <x:c r="AC1652" t="str">
        <x:v>不适用(BEV)</x:v>
      </x:c>
      <x:c r="AD1652" t="str">
        <x:v>BEV_历史批次</x:v>
      </x:c>
      <x:c r="AE1652" s="14" t="str"/>
      <x:c r="AF1652" s="14" t="str"/>
      <x:c r="AG1652" s="14" t="str">
        <x:v>待OCR/外部证据：原字段为空</x:v>
      </x:c>
      <x:c r="AH1652" s="15" t="n">
        <x:f>IF(R1652&lt;&gt;"",R1652,IFERROR(IF(AND(IF(ISNUMBER(O1652),O1652,IFERROR(VALUE(O1652),VALUE(LEFT(TRIM(O1652),FIND("|",SUBSTITUTE(SUBSTITUTE(SUBSTITUTE(SUBSTITUTE(SUBSTITUTE(TRIM(O1652),"/","|"),"(","|"),"（","|"),";","|"),"；","|")&amp;"|")-1))))*100/IF(ISNUMBER(N1652),N1652,IFERROR(VALUE(N1652),VALUE(LEFT(TRIM(N1652),FIND("|",SUBSTITUTE(SUBSTITUTE(SUBSTITUTE(SUBSTITUTE(SUBSTITUTE(TRIM(N1652),"/","|"),"(","|"),"（","|"),";","|"),"；","|")&amp;"|")-1))))&gt;=3,IF(ISNUMBER(O1652),O1652,IFERROR(VALUE(O1652),VALUE(LEFT(TRIM(O1652),FIND("|",SUBSTITUTE(SUBSTITUTE(SUBSTITUTE(SUBSTITUTE(SUBSTITUTE(TRIM(O1652),"/","|"),"(","|"),"（","|"),";","|"),"；","|")&amp;"|")-1))))*100/IF(ISNUMBER(N1652),N1652,IFERROR(VALUE(N1652),VALUE(LEFT(TRIM(N1652),FIND("|",SUBSTITUTE(SUBSTITUTE(SUBSTITUTE(SUBSTITUTE(SUBSTITUTE(TRIM(N1652),"/","|"),"(","|"),"（","|"),";","|"),"；","|")&amp;"|")-1))))&lt;=40),IF(ISNUMBER(O1652),O1652,IFERROR(VALUE(O1652),VALUE(LEFT(TRIM(O1652),FIND("|",SUBSTITUTE(SUBSTITUTE(SUBSTITUTE(SUBSTITUTE(SUBSTITUTE(TRIM(O1652),"/","|"),"(","|"),"（","|"),";","|"),"；","|")&amp;"|")-1))))*100/IF(ISNUMBER(N1652),N1652,IFERROR(VALUE(N1652),VALUE(LEFT(TRIM(N1652),FIND("|",SUBSTITUTE(SUBSTITUTE(SUBSTITUTE(SUBSTITUTE(SUBSTITUTE(TRIM(N1652),"/","|"),"(","|"),"（","|"),";","|"),"；","|")&amp;"|")-1)))),""),""))</x:f>
        <x:v>9.24</x:v>
      </x:c>
      <x:c r="AI1652" s="15" t="str">
        <x:f>IFERROR(IF(AND(IF(ISNUMBER(O1652),O1652,IFERROR(VALUE(O1652),VALUE(LEFT(TRIM(O1652),FIND("|",SUBSTITUTE(SUBSTITUTE(SUBSTITUTE(SUBSTITUTE(SUBSTITUTE(TRIM(O1652),"/","|"),"(","|"),"（","|"),";","|"),"；","|")&amp;"|")-1))))&gt;=75,IF(ISNUMBER(O1652),O1652,IFERROR(VALUE(O1652),VALUE(LEFT(TRIM(O1652),FIND("|",SUBSTITUTE(SUBSTITUTE(SUBSTITUTE(SUBSTITUTE(SUBSTITUTE(TRIM(O1652),"/","|"),"(","|"),"（","|"),";","|"),"；","|")&amp;"|")-1))))&lt;=85,IF(ISNUMBER(Q1652),Q1652,IFERROR(VALUE(Q1652),VALUE(LEFT(TRIM(Q1652),FIND("|",SUBSTITUTE(SUBSTITUTE(SUBSTITUTE(SUBSTITUTE(SUBSTITUTE(TRIM(Q1652),"/","|"),"(","|"),"（","|"),";","|"),"；","|")&amp;"|")-1))))&gt;0),IF(ISNUMBER(O1652),O1652,IFERROR(VALUE(O1652),VALUE(LEFT(TRIM(O1652),FIND("|",SUBSTITUTE(SUBSTITUTE(SUBSTITUTE(SUBSTITUTE(SUBSTITUTE(TRIM(O1652),"/","|"),"(","|"),"（","|"),";","|"),"；","|")&amp;"|")-1))))*1000/IF(ISNUMBER(Q1652),Q1652,IFERROR(VALUE(Q1652),VALUE(LEFT(TRIM(Q1652),FIND("|",SUBSTITUTE(SUBSTITUTE(SUBSTITUTE(SUBSTITUTE(SUBSTITUTE(TRIM(Q1652),"/","|"),"(","|"),"（","|"),";","|"),"；","|")&amp;"|")-1)))),""),"")</x:f>
      </x:c>
      <x:c r="AJ1652" s="14" t="str">
        <x:f>IF(AI1652="","","非称重实测")</x:f>
      </x:c>
      <x:c r="AK1652" s="14" t="str"/>
      <x:c r="AL1652" s="14" t="str">
        <x:v>v3.4.6-candidate</x:v>
      </x:c>
    </x:row>
    <x:row r="1653">
      <x:c r="A1653" t="n">
        <x:v>374</x:v>
      </x:c>
      <x:c r="B1653" t="str">
        <x:v>LZW7009EVA1</x:v>
      </x:c>
      <x:c r="C1653" t="str">
        <x:v>五菱牌</x:v>
      </x:c>
      <x:c r="D1653" t="str">
        <x:v>上汽通用五菱汽车股份有限公司</x:v>
      </x:c>
      <x:c r="E1653" t="str">
        <x:v>五菱</x:v>
      </x:c>
      <x:c r="F1653" t="str">
        <x:v>纯电动轿车</x:v>
      </x:c>
      <x:c r="G1653" t="str">
        <x:v>五菱星光</x:v>
      </x:c>
      <x:c r="H1653" t="str">
        <x:v>纯电动轿车</x:v>
      </x:c>
      <x:c r="I1653" t="str">
        <x:v>Car-C</x:v>
      </x:c>
      <x:c r="J1653" t="str">
        <x:v>BEV</x:v>
      </x:c>
      <x:c r="K1653" t="str">
        <x:v>否</x:v>
      </x:c>
      <x:c r="L1653" t="n">
        <x:v>1530</x:v>
      </x:c>
      <x:c r="M1653" t="n">
        <x:v>2600</x:v>
      </x:c>
      <x:c r="N1653" t="n">
        <x:v>410</x:v>
      </x:c>
      <x:c r="O1653" t="n">
        <x:v>41.9</x:v>
      </x:c>
      <x:c r="P1653" t="str">
        <x:v>磷酸铁锂</x:v>
      </x:c>
      <x:c r="Q1653" t="n">
        <x:v>140</x:v>
      </x:c>
      <x:c r="R1653" t="n">
        <x:v>10.22</x:v>
      </x:c>
      <x:c r="S1653" t="n">
        <x:v>30</x:v>
      </x:c>
      <x:c r="T1653" t="n">
        <x:v>30</x:v>
      </x:c>
      <x:c r="U1653" t="str">
        <x:v>珠海英搏尔电气股份有限公司</x:v>
      </x:c>
      <x:c r="V1653" t="n">
        <x:v>100</x:v>
      </x:c>
      <x:c r="W1653"/>
      <x:c r="X1653" t="str">
        <x:v>不适用(BEV)</x:v>
      </x:c>
      <x:c r="Y1653" t="str">
        <x:v>不适用(BEV)</x:v>
      </x:c>
      <x:c r="Z1653" t="str">
        <x:v>不适用(BEV)</x:v>
      </x:c>
      <x:c r="AA1653" t="str">
        <x:v>不适用(BEV)</x:v>
      </x:c>
      <x:c r="AB1653" t="str">
        <x:v>不适用(BEV)</x:v>
      </x:c>
      <x:c r="AC1653" t="str">
        <x:v>不适用(BEV)</x:v>
      </x:c>
      <x:c r="AD1653" t="str">
        <x:v>BEV_历史批次</x:v>
      </x:c>
      <x:c r="AE1653" s="14" t="str"/>
      <x:c r="AF1653" s="14" t="str"/>
      <x:c r="AG1653" s="14" t="str">
        <x:v>待OCR/外部证据：数值语义歧义</x:v>
      </x:c>
      <x:c r="AH1653" s="15" t="n">
        <x:f>IF(R1653&lt;&gt;"",R1653,IFERROR(IF(AND(IF(ISNUMBER(O1653),O1653,IFERROR(VALUE(O1653),VALUE(LEFT(TRIM(O1653),FIND("|",SUBSTITUTE(SUBSTITUTE(SUBSTITUTE(SUBSTITUTE(SUBSTITUTE(TRIM(O1653),"/","|"),"(","|"),"（","|"),";","|"),"；","|")&amp;"|")-1))))*100/IF(ISNUMBER(N1653),N1653,IFERROR(VALUE(N1653),VALUE(LEFT(TRIM(N1653),FIND("|",SUBSTITUTE(SUBSTITUTE(SUBSTITUTE(SUBSTITUTE(SUBSTITUTE(TRIM(N1653),"/","|"),"(","|"),"（","|"),";","|"),"；","|")&amp;"|")-1))))&gt;=3,IF(ISNUMBER(O1653),O1653,IFERROR(VALUE(O1653),VALUE(LEFT(TRIM(O1653),FIND("|",SUBSTITUTE(SUBSTITUTE(SUBSTITUTE(SUBSTITUTE(SUBSTITUTE(TRIM(O1653),"/","|"),"(","|"),"（","|"),";","|"),"；","|")&amp;"|")-1))))*100/IF(ISNUMBER(N1653),N1653,IFERROR(VALUE(N1653),VALUE(LEFT(TRIM(N1653),FIND("|",SUBSTITUTE(SUBSTITUTE(SUBSTITUTE(SUBSTITUTE(SUBSTITUTE(TRIM(N1653),"/","|"),"(","|"),"（","|"),";","|"),"；","|")&amp;"|")-1))))&lt;=40),IF(ISNUMBER(O1653),O1653,IFERROR(VALUE(O1653),VALUE(LEFT(TRIM(O1653),FIND("|",SUBSTITUTE(SUBSTITUTE(SUBSTITUTE(SUBSTITUTE(SUBSTITUTE(TRIM(O1653),"/","|"),"(","|"),"（","|"),";","|"),"；","|")&amp;"|")-1))))*100/IF(ISNUMBER(N1653),N1653,IFERROR(VALUE(N1653),VALUE(LEFT(TRIM(N1653),FIND("|",SUBSTITUTE(SUBSTITUTE(SUBSTITUTE(SUBSTITUTE(SUBSTITUTE(TRIM(N1653),"/","|"),"(","|"),"（","|"),";","|"),"；","|")&amp;"|")-1)))),""),""))</x:f>
        <x:v>10.22</x:v>
      </x:c>
      <x:c r="AI1653" s="15" t="str">
        <x:f>IFERROR(IF(AND(IF(ISNUMBER(O1653),O1653,IFERROR(VALUE(O1653),VALUE(LEFT(TRIM(O1653),FIND("|",SUBSTITUTE(SUBSTITUTE(SUBSTITUTE(SUBSTITUTE(SUBSTITUTE(TRIM(O1653),"/","|"),"(","|"),"（","|"),";","|"),"；","|")&amp;"|")-1))))&gt;=75,IF(ISNUMBER(O1653),O1653,IFERROR(VALUE(O1653),VALUE(LEFT(TRIM(O1653),FIND("|",SUBSTITUTE(SUBSTITUTE(SUBSTITUTE(SUBSTITUTE(SUBSTITUTE(TRIM(O1653),"/","|"),"(","|"),"（","|"),";","|"),"；","|")&amp;"|")-1))))&lt;=85,IF(ISNUMBER(Q1653),Q1653,IFERROR(VALUE(Q1653),VALUE(LEFT(TRIM(Q1653),FIND("|",SUBSTITUTE(SUBSTITUTE(SUBSTITUTE(SUBSTITUTE(SUBSTITUTE(TRIM(Q1653),"/","|"),"(","|"),"（","|"),";","|"),"；","|")&amp;"|")-1))))&gt;0),IF(ISNUMBER(O1653),O1653,IFERROR(VALUE(O1653),VALUE(LEFT(TRIM(O1653),FIND("|",SUBSTITUTE(SUBSTITUTE(SUBSTITUTE(SUBSTITUTE(SUBSTITUTE(TRIM(O1653),"/","|"),"(","|"),"（","|"),";","|"),"；","|")&amp;"|")-1))))*1000/IF(ISNUMBER(Q1653),Q1653,IFERROR(VALUE(Q1653),VALUE(LEFT(TRIM(Q1653),FIND("|",SUBSTITUTE(SUBSTITUTE(SUBSTITUTE(SUBSTITUTE(SUBSTITUTE(TRIM(Q1653),"/","|"),"(","|"),"（","|"),";","|"),"；","|")&amp;"|")-1)))),""),"")</x:f>
      </x:c>
      <x:c r="AJ1653" s="14" t="str">
        <x:f>IF(AI1653="","","非称重实测")</x:f>
      </x:c>
      <x:c r="AK1653" s="14" t="str"/>
      <x:c r="AL1653" s="14" t="str">
        <x:v>v3.4.6-candidate</x:v>
      </x:c>
    </x:row>
    <x:row r="1654">
      <x:c r="A1654" t="n">
        <x:v>374</x:v>
      </x:c>
      <x:c r="B1654" t="str">
        <x:v>LZW7009EVA2</x:v>
      </x:c>
      <x:c r="C1654" t="str">
        <x:v>五菱牌</x:v>
      </x:c>
      <x:c r="D1654" t="str">
        <x:v>上汽通用五菱汽车股份有限公司</x:v>
      </x:c>
      <x:c r="E1654" t="str">
        <x:v>五菱</x:v>
      </x:c>
      <x:c r="F1654" t="str">
        <x:v>纯电动轿车</x:v>
      </x:c>
      <x:c r="G1654" t="str">
        <x:v>五菱星光</x:v>
      </x:c>
      <x:c r="H1654" t="str">
        <x:v>纯电动轿车</x:v>
      </x:c>
      <x:c r="I1654" t="str">
        <x:v>Car-C</x:v>
      </x:c>
      <x:c r="J1654" t="str">
        <x:v>BEV</x:v>
      </x:c>
      <x:c r="K1654" t="str">
        <x:v>否</x:v>
      </x:c>
      <x:c r="L1654" t="n">
        <x:v>1600</x:v>
      </x:c>
      <x:c r="M1654" t="n">
        <x:v>2600</x:v>
      </x:c>
      <x:c r="N1654" t="n">
        <x:v>510</x:v>
      </x:c>
      <x:c r="O1654" t="n">
        <x:v>54.3</x:v>
      </x:c>
      <x:c r="P1654" t="str">
        <x:v>磷酸铁锂</x:v>
      </x:c>
      <x:c r="Q1654" t="n">
        <x:v>150</x:v>
      </x:c>
      <x:c r="R1654" t="n">
        <x:v>10.65</x:v>
      </x:c>
      <x:c r="S1654" t="n">
        <x:v>30</x:v>
      </x:c>
      <x:c r="T1654" t="n">
        <x:v>30</x:v>
      </x:c>
      <x:c r="U1654" t="str">
        <x:v>珠海英搏尔电气股份有限公司</x:v>
      </x:c>
      <x:c r="V1654" t="n">
        <x:v>100</x:v>
      </x:c>
      <x:c r="W1654"/>
      <x:c r="X1654" t="str">
        <x:v>不适用(BEV)</x:v>
      </x:c>
      <x:c r="Y1654" t="str">
        <x:v>不适用(BEV)</x:v>
      </x:c>
      <x:c r="Z1654" t="str">
        <x:v>不适用(BEV)</x:v>
      </x:c>
      <x:c r="AA1654" t="str">
        <x:v>不适用(BEV)</x:v>
      </x:c>
      <x:c r="AB1654" t="str">
        <x:v>不适用(BEV)</x:v>
      </x:c>
      <x:c r="AC1654" t="str">
        <x:v>不适用(BEV)</x:v>
      </x:c>
      <x:c r="AD1654" t="str">
        <x:v>BEV_历史批次</x:v>
      </x:c>
      <x:c r="AE1654" s="14" t="str"/>
      <x:c r="AF1654" s="14" t="str"/>
      <x:c r="AG1654" s="14" t="str">
        <x:v>待OCR/外部证据：数值语义歧义</x:v>
      </x:c>
      <x:c r="AH1654" s="15" t="n">
        <x:f>IF(R1654&lt;&gt;"",R1654,IFERROR(IF(AND(IF(ISNUMBER(O1654),O1654,IFERROR(VALUE(O1654),VALUE(LEFT(TRIM(O1654),FIND("|",SUBSTITUTE(SUBSTITUTE(SUBSTITUTE(SUBSTITUTE(SUBSTITUTE(TRIM(O1654),"/","|"),"(","|"),"（","|"),";","|"),"；","|")&amp;"|")-1))))*100/IF(ISNUMBER(N1654),N1654,IFERROR(VALUE(N1654),VALUE(LEFT(TRIM(N1654),FIND("|",SUBSTITUTE(SUBSTITUTE(SUBSTITUTE(SUBSTITUTE(SUBSTITUTE(TRIM(N1654),"/","|"),"(","|"),"（","|"),";","|"),"；","|")&amp;"|")-1))))&gt;=3,IF(ISNUMBER(O1654),O1654,IFERROR(VALUE(O1654),VALUE(LEFT(TRIM(O1654),FIND("|",SUBSTITUTE(SUBSTITUTE(SUBSTITUTE(SUBSTITUTE(SUBSTITUTE(TRIM(O1654),"/","|"),"(","|"),"（","|"),";","|"),"；","|")&amp;"|")-1))))*100/IF(ISNUMBER(N1654),N1654,IFERROR(VALUE(N1654),VALUE(LEFT(TRIM(N1654),FIND("|",SUBSTITUTE(SUBSTITUTE(SUBSTITUTE(SUBSTITUTE(SUBSTITUTE(TRIM(N1654),"/","|"),"(","|"),"（","|"),";","|"),"；","|")&amp;"|")-1))))&lt;=40),IF(ISNUMBER(O1654),O1654,IFERROR(VALUE(O1654),VALUE(LEFT(TRIM(O1654),FIND("|",SUBSTITUTE(SUBSTITUTE(SUBSTITUTE(SUBSTITUTE(SUBSTITUTE(TRIM(O1654),"/","|"),"(","|"),"（","|"),";","|"),"；","|")&amp;"|")-1))))*100/IF(ISNUMBER(N1654),N1654,IFERROR(VALUE(N1654),VALUE(LEFT(TRIM(N1654),FIND("|",SUBSTITUTE(SUBSTITUTE(SUBSTITUTE(SUBSTITUTE(SUBSTITUTE(TRIM(N1654),"/","|"),"(","|"),"（","|"),";","|"),"；","|")&amp;"|")-1)))),""),""))</x:f>
        <x:v>10.65</x:v>
      </x:c>
      <x:c r="AI1654" s="15" t="str">
        <x:f>IFERROR(IF(AND(IF(ISNUMBER(O1654),O1654,IFERROR(VALUE(O1654),VALUE(LEFT(TRIM(O1654),FIND("|",SUBSTITUTE(SUBSTITUTE(SUBSTITUTE(SUBSTITUTE(SUBSTITUTE(TRIM(O1654),"/","|"),"(","|"),"（","|"),";","|"),"；","|")&amp;"|")-1))))&gt;=75,IF(ISNUMBER(O1654),O1654,IFERROR(VALUE(O1654),VALUE(LEFT(TRIM(O1654),FIND("|",SUBSTITUTE(SUBSTITUTE(SUBSTITUTE(SUBSTITUTE(SUBSTITUTE(TRIM(O1654),"/","|"),"(","|"),"（","|"),";","|"),"；","|")&amp;"|")-1))))&lt;=85,IF(ISNUMBER(Q1654),Q1654,IFERROR(VALUE(Q1654),VALUE(LEFT(TRIM(Q1654),FIND("|",SUBSTITUTE(SUBSTITUTE(SUBSTITUTE(SUBSTITUTE(SUBSTITUTE(TRIM(Q1654),"/","|"),"(","|"),"（","|"),";","|"),"；","|")&amp;"|")-1))))&gt;0),IF(ISNUMBER(O1654),O1654,IFERROR(VALUE(O1654),VALUE(LEFT(TRIM(O1654),FIND("|",SUBSTITUTE(SUBSTITUTE(SUBSTITUTE(SUBSTITUTE(SUBSTITUTE(TRIM(O1654),"/","|"),"(","|"),"（","|"),";","|"),"；","|")&amp;"|")-1))))*1000/IF(ISNUMBER(Q1654),Q1654,IFERROR(VALUE(Q1654),VALUE(LEFT(TRIM(Q1654),FIND("|",SUBSTITUTE(SUBSTITUTE(SUBSTITUTE(SUBSTITUTE(SUBSTITUTE(TRIM(Q1654),"/","|"),"(","|"),"（","|"),";","|"),"；","|")&amp;"|")-1)))),""),"")</x:f>
      </x:c>
      <x:c r="AJ1654" s="14" t="str">
        <x:f>IF(AI1654="","","非称重实测")</x:f>
      </x:c>
      <x:c r="AK1654" s="14" t="str"/>
      <x:c r="AL1654" s="14" t="str">
        <x:v>v3.4.6-candidate</x:v>
      </x:c>
    </x:row>
    <x:row r="1655">
      <x:c r="A1655" t="n">
        <x:v>374</x:v>
      </x:c>
      <x:c r="B1655" t="str">
        <x:v>MR6491BEV01</x:v>
      </x:c>
      <x:c r="C1655" t="str">
        <x:v>极越牌</x:v>
      </x:c>
      <x:c r="D1655" t="str">
        <x:v>浙江吉利汽车有限公司</x:v>
      </x:c>
      <x:c r="E1655" t="str">
        <x:v>吉利车型</x:v>
      </x:c>
      <x:c r="F1655" t="str">
        <x:v>纯电动多用途乘用车</x:v>
      </x:c>
      <x:c r="G1655" t="str">
        <x:v>极越 01</x:v>
      </x:c>
      <x:c r="H1655" t="str">
        <x:v>纯电动多用途乘用车</x:v>
      </x:c>
      <x:c r="I1655" t="str">
        <x:v>SUV-C</x:v>
      </x:c>
      <x:c r="J1655" t="str">
        <x:v>BEV</x:v>
      </x:c>
      <x:c r="K1655" t="str">
        <x:v>否</x:v>
      </x:c>
      <x:c r="L1655" t="n">
        <x:v>2210</x:v>
      </x:c>
      <x:c r="M1655" t="n">
        <x:v>2800</x:v>
      </x:c>
      <x:c r="N1655" t="n">
        <x:v>550</x:v>
      </x:c>
      <x:c r="O1655" t="n">
        <x:v>71.4</x:v>
      </x:c>
      <x:c r="P1655" t="str">
        <x:v>磷酸铁锂</x:v>
      </x:c>
      <x:c r="Q1655" t="n">
        <x:v>150</x:v>
      </x:c>
      <x:c r="R1655" t="n">
        <x:v>12.98</x:v>
      </x:c>
      <x:c r="S1655" t="n">
        <x:v>160</x:v>
      </x:c>
      <x:c r="T1655" t="n">
        <x:v>160</x:v>
      </x:c>
      <x:c r="U1655" t="str">
        <x:v>威睿电动汽车技术（宁波）有限公司 </x:v>
      </x:c>
      <x:c r="V1655" t="n">
        <x:v>200</x:v>
      </x:c>
      <x:c r="W1655"/>
      <x:c r="X1655" t="str">
        <x:v>不适用(BEV)</x:v>
      </x:c>
      <x:c r="Y1655" t="str">
        <x:v>不适用(BEV)</x:v>
      </x:c>
      <x:c r="Z1655" t="str">
        <x:v>不适用(BEV)</x:v>
      </x:c>
      <x:c r="AA1655" t="str">
        <x:v>不适用(BEV)</x:v>
      </x:c>
      <x:c r="AB1655" t="str">
        <x:v>不适用(BEV)</x:v>
      </x:c>
      <x:c r="AC1655" t="str">
        <x:v>不适用(BEV)</x:v>
      </x:c>
      <x:c r="AD1655" t="str">
        <x:v>BEV_历史批次</x:v>
      </x:c>
      <x:c r="AE1655" s="14" t="str"/>
      <x:c r="AF1655" s="14" t="str"/>
      <x:c r="AG1655" s="14" t="str">
        <x:v>待OCR/外部证据：数值语义歧义</x:v>
      </x:c>
      <x:c r="AH1655" s="15" t="n">
        <x:f>IF(R1655&lt;&gt;"",R1655,IFERROR(IF(AND(IF(ISNUMBER(O1655),O1655,IFERROR(VALUE(O1655),VALUE(LEFT(TRIM(O1655),FIND("|",SUBSTITUTE(SUBSTITUTE(SUBSTITUTE(SUBSTITUTE(SUBSTITUTE(TRIM(O1655),"/","|"),"(","|"),"（","|"),";","|"),"；","|")&amp;"|")-1))))*100/IF(ISNUMBER(N1655),N1655,IFERROR(VALUE(N1655),VALUE(LEFT(TRIM(N1655),FIND("|",SUBSTITUTE(SUBSTITUTE(SUBSTITUTE(SUBSTITUTE(SUBSTITUTE(TRIM(N1655),"/","|"),"(","|"),"（","|"),";","|"),"；","|")&amp;"|")-1))))&gt;=3,IF(ISNUMBER(O1655),O1655,IFERROR(VALUE(O1655),VALUE(LEFT(TRIM(O1655),FIND("|",SUBSTITUTE(SUBSTITUTE(SUBSTITUTE(SUBSTITUTE(SUBSTITUTE(TRIM(O1655),"/","|"),"(","|"),"（","|"),";","|"),"；","|")&amp;"|")-1))))*100/IF(ISNUMBER(N1655),N1655,IFERROR(VALUE(N1655),VALUE(LEFT(TRIM(N1655),FIND("|",SUBSTITUTE(SUBSTITUTE(SUBSTITUTE(SUBSTITUTE(SUBSTITUTE(TRIM(N1655),"/","|"),"(","|"),"（","|"),";","|"),"；","|")&amp;"|")-1))))&lt;=40),IF(ISNUMBER(O1655),O1655,IFERROR(VALUE(O1655),VALUE(LEFT(TRIM(O1655),FIND("|",SUBSTITUTE(SUBSTITUTE(SUBSTITUTE(SUBSTITUTE(SUBSTITUTE(TRIM(O1655),"/","|"),"(","|"),"（","|"),";","|"),"；","|")&amp;"|")-1))))*100/IF(ISNUMBER(N1655),N1655,IFERROR(VALUE(N1655),VALUE(LEFT(TRIM(N1655),FIND("|",SUBSTITUTE(SUBSTITUTE(SUBSTITUTE(SUBSTITUTE(SUBSTITUTE(TRIM(N1655),"/","|"),"(","|"),"（","|"),";","|"),"；","|")&amp;"|")-1)))),""),""))</x:f>
        <x:v>12.98</x:v>
      </x:c>
      <x:c r="AI1655" s="15" t="str">
        <x:f>IFERROR(IF(AND(IF(ISNUMBER(O1655),O1655,IFERROR(VALUE(O1655),VALUE(LEFT(TRIM(O1655),FIND("|",SUBSTITUTE(SUBSTITUTE(SUBSTITUTE(SUBSTITUTE(SUBSTITUTE(TRIM(O1655),"/","|"),"(","|"),"（","|"),";","|"),"；","|")&amp;"|")-1))))&gt;=75,IF(ISNUMBER(O1655),O1655,IFERROR(VALUE(O1655),VALUE(LEFT(TRIM(O1655),FIND("|",SUBSTITUTE(SUBSTITUTE(SUBSTITUTE(SUBSTITUTE(SUBSTITUTE(TRIM(O1655),"/","|"),"(","|"),"（","|"),";","|"),"；","|")&amp;"|")-1))))&lt;=85,IF(ISNUMBER(Q1655),Q1655,IFERROR(VALUE(Q1655),VALUE(LEFT(TRIM(Q1655),FIND("|",SUBSTITUTE(SUBSTITUTE(SUBSTITUTE(SUBSTITUTE(SUBSTITUTE(TRIM(Q1655),"/","|"),"(","|"),"（","|"),";","|"),"；","|")&amp;"|")-1))))&gt;0),IF(ISNUMBER(O1655),O1655,IFERROR(VALUE(O1655),VALUE(LEFT(TRIM(O1655),FIND("|",SUBSTITUTE(SUBSTITUTE(SUBSTITUTE(SUBSTITUTE(SUBSTITUTE(TRIM(O1655),"/","|"),"(","|"),"（","|"),";","|"),"；","|")&amp;"|")-1))))*1000/IF(ISNUMBER(Q1655),Q1655,IFERROR(VALUE(Q1655),VALUE(LEFT(TRIM(Q1655),FIND("|",SUBSTITUTE(SUBSTITUTE(SUBSTITUTE(SUBSTITUTE(SUBSTITUTE(TRIM(Q1655),"/","|"),"(","|"),"（","|"),";","|"),"；","|")&amp;"|")-1)))),""),"")</x:f>
      </x:c>
      <x:c r="AJ1655" s="14" t="str">
        <x:f>IF(AI1655="","","非称重实测")</x:f>
      </x:c>
      <x:c r="AK1655" s="14" t="str"/>
      <x:c r="AL1655" s="14" t="str">
        <x:v>v3.4.6-candidate</x:v>
      </x:c>
    </x:row>
    <x:row r="1656">
      <x:c r="A1656" t="n">
        <x:v>374</x:v>
      </x:c>
      <x:c r="B1656" t="str">
        <x:v>MR6491BEV02</x:v>
      </x:c>
      <x:c r="C1656" t="str">
        <x:v>极越牌</x:v>
      </x:c>
      <x:c r="D1656" t="str">
        <x:v>浙江吉利汽车有限公司</x:v>
      </x:c>
      <x:c r="E1656" t="str">
        <x:v>吉利车型</x:v>
      </x:c>
      <x:c r="F1656" t="str">
        <x:v>纯电动多用途乘用车</x:v>
      </x:c>
      <x:c r="G1656" t="str">
        <x:v>极越 01</x:v>
      </x:c>
      <x:c r="H1656" t="str">
        <x:v>纯电动多用途乘用车</x:v>
      </x:c>
      <x:c r="I1656"/>
      <x:c r="J1656" t="str">
        <x:v>BEV</x:v>
      </x:c>
      <x:c r="K1656" t="str">
        <x:v>否</x:v>
      </x:c>
      <x:c r="L1656" t="n">
        <x:v>2240</x:v>
      </x:c>
      <x:c r="M1656" t="n">
        <x:v>2800</x:v>
      </x:c>
      <x:c r="N1656" t="n">
        <x:v>720</x:v>
      </x:c>
      <x:c r="O1656" t="n">
        <x:v>100</x:v>
      </x:c>
      <x:c r="P1656"/>
      <x:c r="Q1656" t="n">
        <x:v>180</x:v>
      </x:c>
      <x:c r="R1656" t="n">
        <x:v>13.89</x:v>
      </x:c>
      <x:c r="S1656" t="n">
        <x:v>160</x:v>
      </x:c>
      <x:c r="T1656" t="n">
        <x:v>160</x:v>
      </x:c>
      <x:c r="U1656"/>
      <x:c r="V1656"/>
      <x:c r="W1656"/>
      <x:c r="X1656" t="str">
        <x:v>不适用(BEV)</x:v>
      </x:c>
      <x:c r="Y1656" t="str">
        <x:v>不适用(BEV)</x:v>
      </x:c>
      <x:c r="Z1656" t="str">
        <x:v>不适用(BEV)</x:v>
      </x:c>
      <x:c r="AA1656" t="str">
        <x:v>不适用(BEV)</x:v>
      </x:c>
      <x:c r="AB1656" t="str">
        <x:v>不适用(BEV)</x:v>
      </x:c>
      <x:c r="AC1656" t="str">
        <x:v>不适用(BEV)</x:v>
      </x:c>
      <x:c r="AD1656" t="str">
        <x:v>BEV_历史批次</x:v>
      </x:c>
      <x:c r="AE1656" s="14" t="str"/>
      <x:c r="AF1656" s="14" t="str"/>
      <x:c r="AG1656" s="14" t="str">
        <x:v>待OCR/外部证据：原字段为空</x:v>
      </x:c>
      <x:c r="AH1656" s="15" t="n">
        <x:f>IF(R1656&lt;&gt;"",R1656,IFERROR(IF(AND(IF(ISNUMBER(O1656),O1656,IFERROR(VALUE(O1656),VALUE(LEFT(TRIM(O1656),FIND("|",SUBSTITUTE(SUBSTITUTE(SUBSTITUTE(SUBSTITUTE(SUBSTITUTE(TRIM(O1656),"/","|"),"(","|"),"（","|"),";","|"),"；","|")&amp;"|")-1))))*100/IF(ISNUMBER(N1656),N1656,IFERROR(VALUE(N1656),VALUE(LEFT(TRIM(N1656),FIND("|",SUBSTITUTE(SUBSTITUTE(SUBSTITUTE(SUBSTITUTE(SUBSTITUTE(TRIM(N1656),"/","|"),"(","|"),"（","|"),";","|"),"；","|")&amp;"|")-1))))&gt;=3,IF(ISNUMBER(O1656),O1656,IFERROR(VALUE(O1656),VALUE(LEFT(TRIM(O1656),FIND("|",SUBSTITUTE(SUBSTITUTE(SUBSTITUTE(SUBSTITUTE(SUBSTITUTE(TRIM(O1656),"/","|"),"(","|"),"（","|"),";","|"),"；","|")&amp;"|")-1))))*100/IF(ISNUMBER(N1656),N1656,IFERROR(VALUE(N1656),VALUE(LEFT(TRIM(N1656),FIND("|",SUBSTITUTE(SUBSTITUTE(SUBSTITUTE(SUBSTITUTE(SUBSTITUTE(TRIM(N1656),"/","|"),"(","|"),"（","|"),";","|"),"；","|")&amp;"|")-1))))&lt;=40),IF(ISNUMBER(O1656),O1656,IFERROR(VALUE(O1656),VALUE(LEFT(TRIM(O1656),FIND("|",SUBSTITUTE(SUBSTITUTE(SUBSTITUTE(SUBSTITUTE(SUBSTITUTE(TRIM(O1656),"/","|"),"(","|"),"（","|"),";","|"),"；","|")&amp;"|")-1))))*100/IF(ISNUMBER(N1656),N1656,IFERROR(VALUE(N1656),VALUE(LEFT(TRIM(N1656),FIND("|",SUBSTITUTE(SUBSTITUTE(SUBSTITUTE(SUBSTITUTE(SUBSTITUTE(TRIM(N1656),"/","|"),"(","|"),"（","|"),";","|"),"；","|")&amp;"|")-1)))),""),""))</x:f>
        <x:v>13.89</x:v>
      </x:c>
      <x:c r="AI1656" s="15" t="str">
        <x:f>IFERROR(IF(AND(IF(ISNUMBER(O1656),O1656,IFERROR(VALUE(O1656),VALUE(LEFT(TRIM(O1656),FIND("|",SUBSTITUTE(SUBSTITUTE(SUBSTITUTE(SUBSTITUTE(SUBSTITUTE(TRIM(O1656),"/","|"),"(","|"),"（","|"),";","|"),"；","|")&amp;"|")-1))))&gt;=75,IF(ISNUMBER(O1656),O1656,IFERROR(VALUE(O1656),VALUE(LEFT(TRIM(O1656),FIND("|",SUBSTITUTE(SUBSTITUTE(SUBSTITUTE(SUBSTITUTE(SUBSTITUTE(TRIM(O1656),"/","|"),"(","|"),"（","|"),";","|"),"；","|")&amp;"|")-1))))&lt;=85,IF(ISNUMBER(Q1656),Q1656,IFERROR(VALUE(Q1656),VALUE(LEFT(TRIM(Q1656),FIND("|",SUBSTITUTE(SUBSTITUTE(SUBSTITUTE(SUBSTITUTE(SUBSTITUTE(TRIM(Q1656),"/","|"),"(","|"),"（","|"),";","|"),"；","|")&amp;"|")-1))))&gt;0),IF(ISNUMBER(O1656),O1656,IFERROR(VALUE(O1656),VALUE(LEFT(TRIM(O1656),FIND("|",SUBSTITUTE(SUBSTITUTE(SUBSTITUTE(SUBSTITUTE(SUBSTITUTE(TRIM(O1656),"/","|"),"(","|"),"（","|"),";","|"),"；","|")&amp;"|")-1))))*1000/IF(ISNUMBER(Q1656),Q1656,IFERROR(VALUE(Q1656),VALUE(LEFT(TRIM(Q1656),FIND("|",SUBSTITUTE(SUBSTITUTE(SUBSTITUTE(SUBSTITUTE(SUBSTITUTE(TRIM(Q1656),"/","|"),"(","|"),"（","|"),";","|"),"；","|")&amp;"|")-1)))),""),"")</x:f>
      </x:c>
      <x:c r="AJ1656" s="14" t="str">
        <x:f>IF(AI1656="","","非称重实测")</x:f>
      </x:c>
      <x:c r="AK1656" s="14" t="str"/>
      <x:c r="AL1656" s="14" t="str">
        <x:v>v3.4.6-candidate</x:v>
      </x:c>
    </x:row>
    <x:row r="1657">
      <x:c r="A1657" t="n">
        <x:v>374</x:v>
      </x:c>
      <x:c r="B1657" t="str">
        <x:v>MR6491BEV03</x:v>
      </x:c>
      <x:c r="C1657" t="str">
        <x:v>极越牌</x:v>
      </x:c>
      <x:c r="D1657" t="str">
        <x:v>浙江吉利汽车有限公司</x:v>
      </x:c>
      <x:c r="E1657" t="str">
        <x:v>吉利车型</x:v>
      </x:c>
      <x:c r="F1657" t="str">
        <x:v>纯电动多用途乘用车</x:v>
      </x:c>
      <x:c r="G1657" t="str">
        <x:v>极越 01</x:v>
      </x:c>
      <x:c r="H1657" t="str">
        <x:v>纯电动多用途乘用车</x:v>
      </x:c>
      <x:c r="I1657" t="str">
        <x:v>SUV-C</x:v>
      </x:c>
      <x:c r="J1657" t="str">
        <x:v>BEV</x:v>
      </x:c>
      <x:c r="K1657" t="str">
        <x:v>否</x:v>
      </x:c>
      <x:c r="L1657" t="n">
        <x:v>2380</x:v>
      </x:c>
      <x:c r="M1657" t="n">
        <x:v>2800</x:v>
      </x:c>
      <x:c r="N1657" t="n">
        <x:v>660</x:v>
      </x:c>
      <x:c r="O1657" t="n">
        <x:v>100</x:v>
      </x:c>
      <x:c r="P1657" t="str">
        <x:v>三元锂</x:v>
      </x:c>
      <x:c r="Q1657" t="n">
        <x:v>180</x:v>
      </x:c>
      <x:c r="R1657" t="n">
        <x:v>15.15</x:v>
      </x:c>
      <x:c r="S1657" t="n">
        <x:v>160</x:v>
      </x:c>
      <x:c r="T1657" t="n">
        <x:v>160</x:v>
      </x:c>
      <x:c r="U1657" t="str">
        <x:v>威睿电动汽车技术（宁波）有限公司 </x:v>
      </x:c>
      <x:c r="V1657" t="n">
        <x:v>200</x:v>
      </x:c>
      <x:c r="W1657"/>
      <x:c r="X1657" t="str">
        <x:v>不适用(BEV)</x:v>
      </x:c>
      <x:c r="Y1657" t="str">
        <x:v>不适用(BEV)</x:v>
      </x:c>
      <x:c r="Z1657" t="str">
        <x:v>不适用(BEV)</x:v>
      </x:c>
      <x:c r="AA1657" t="str">
        <x:v>不适用(BEV)</x:v>
      </x:c>
      <x:c r="AB1657" t="str">
        <x:v>不适用(BEV)</x:v>
      </x:c>
      <x:c r="AC1657" t="str">
        <x:v>不适用(BEV)</x:v>
      </x:c>
      <x:c r="AD1657" t="str">
        <x:v>BEV_历史批次</x:v>
      </x:c>
      <x:c r="AE1657" s="14" t="str"/>
      <x:c r="AF1657" s="14" t="str"/>
      <x:c r="AG1657" s="14" t="str">
        <x:v>待OCR/外部证据：数值语义歧义</x:v>
      </x:c>
      <x:c r="AH1657" s="15" t="n">
        <x:f>IF(R1657&lt;&gt;"",R1657,IFERROR(IF(AND(IF(ISNUMBER(O1657),O1657,IFERROR(VALUE(O1657),VALUE(LEFT(TRIM(O1657),FIND("|",SUBSTITUTE(SUBSTITUTE(SUBSTITUTE(SUBSTITUTE(SUBSTITUTE(TRIM(O1657),"/","|"),"(","|"),"（","|"),";","|"),"；","|")&amp;"|")-1))))*100/IF(ISNUMBER(N1657),N1657,IFERROR(VALUE(N1657),VALUE(LEFT(TRIM(N1657),FIND("|",SUBSTITUTE(SUBSTITUTE(SUBSTITUTE(SUBSTITUTE(SUBSTITUTE(TRIM(N1657),"/","|"),"(","|"),"（","|"),";","|"),"；","|")&amp;"|")-1))))&gt;=3,IF(ISNUMBER(O1657),O1657,IFERROR(VALUE(O1657),VALUE(LEFT(TRIM(O1657),FIND("|",SUBSTITUTE(SUBSTITUTE(SUBSTITUTE(SUBSTITUTE(SUBSTITUTE(TRIM(O1657),"/","|"),"(","|"),"（","|"),";","|"),"；","|")&amp;"|")-1))))*100/IF(ISNUMBER(N1657),N1657,IFERROR(VALUE(N1657),VALUE(LEFT(TRIM(N1657),FIND("|",SUBSTITUTE(SUBSTITUTE(SUBSTITUTE(SUBSTITUTE(SUBSTITUTE(TRIM(N1657),"/","|"),"(","|"),"（","|"),";","|"),"；","|")&amp;"|")-1))))&lt;=40),IF(ISNUMBER(O1657),O1657,IFERROR(VALUE(O1657),VALUE(LEFT(TRIM(O1657),FIND("|",SUBSTITUTE(SUBSTITUTE(SUBSTITUTE(SUBSTITUTE(SUBSTITUTE(TRIM(O1657),"/","|"),"(","|"),"（","|"),";","|"),"；","|")&amp;"|")-1))))*100/IF(ISNUMBER(N1657),N1657,IFERROR(VALUE(N1657),VALUE(LEFT(TRIM(N1657),FIND("|",SUBSTITUTE(SUBSTITUTE(SUBSTITUTE(SUBSTITUTE(SUBSTITUTE(TRIM(N1657),"/","|"),"(","|"),"（","|"),";","|"),"；","|")&amp;"|")-1)))),""),""))</x:f>
        <x:v>15.15</x:v>
      </x:c>
      <x:c r="AI1657" s="15" t="str">
        <x:f>IFERROR(IF(AND(IF(ISNUMBER(O1657),O1657,IFERROR(VALUE(O1657),VALUE(LEFT(TRIM(O1657),FIND("|",SUBSTITUTE(SUBSTITUTE(SUBSTITUTE(SUBSTITUTE(SUBSTITUTE(TRIM(O1657),"/","|"),"(","|"),"（","|"),";","|"),"；","|")&amp;"|")-1))))&gt;=75,IF(ISNUMBER(O1657),O1657,IFERROR(VALUE(O1657),VALUE(LEFT(TRIM(O1657),FIND("|",SUBSTITUTE(SUBSTITUTE(SUBSTITUTE(SUBSTITUTE(SUBSTITUTE(TRIM(O1657),"/","|"),"(","|"),"（","|"),";","|"),"；","|")&amp;"|")-1))))&lt;=85,IF(ISNUMBER(Q1657),Q1657,IFERROR(VALUE(Q1657),VALUE(LEFT(TRIM(Q1657),FIND("|",SUBSTITUTE(SUBSTITUTE(SUBSTITUTE(SUBSTITUTE(SUBSTITUTE(TRIM(Q1657),"/","|"),"(","|"),"（","|"),";","|"),"；","|")&amp;"|")-1))))&gt;0),IF(ISNUMBER(O1657),O1657,IFERROR(VALUE(O1657),VALUE(LEFT(TRIM(O1657),FIND("|",SUBSTITUTE(SUBSTITUTE(SUBSTITUTE(SUBSTITUTE(SUBSTITUTE(TRIM(O1657),"/","|"),"(","|"),"（","|"),";","|"),"；","|")&amp;"|")-1))))*1000/IF(ISNUMBER(Q1657),Q1657,IFERROR(VALUE(Q1657),VALUE(LEFT(TRIM(Q1657),FIND("|",SUBSTITUTE(SUBSTITUTE(SUBSTITUTE(SUBSTITUTE(SUBSTITUTE(TRIM(Q1657),"/","|"),"(","|"),"（","|"),";","|"),"；","|")&amp;"|")-1)))),""),"")</x:f>
      </x:c>
      <x:c r="AJ1657" s="14" t="str">
        <x:f>IF(AI1657="","","非称重实测")</x:f>
      </x:c>
      <x:c r="AK1657" s="14" t="str"/>
      <x:c r="AL1657" s="14" t="str">
        <x:v>v3.4.6-candidate</x:v>
      </x:c>
    </x:row>
    <x:row r="1658">
      <x:c r="A1658" t="n">
        <x:v>374</x:v>
      </x:c>
      <x:c r="B1658" t="str">
        <x:v>MR7001BEV36</x:v>
      </x:c>
      <x:c r="C1658" t="str">
        <x:v>极氪牌</x:v>
      </x:c>
      <x:c r="D1658" t="str">
        <x:v>浙江吉利汽车有限公司</x:v>
      </x:c>
      <x:c r="E1658" t="str">
        <x:v>吉利车型</x:v>
      </x:c>
      <x:c r="F1658" t="str">
        <x:v>纯电动轿车</x:v>
      </x:c>
      <x:c r="G1658" t="n">
        <x:v>1</x:v>
      </x:c>
      <x:c r="H1658" t="str">
        <x:v>纯电动轿车</x:v>
      </x:c>
      <x:c r="I1658" t="str">
        <x:v>Car-D</x:v>
      </x:c>
      <x:c r="J1658" t="str">
        <x:v>BEV</x:v>
      </x:c>
      <x:c r="K1658" t="str">
        <x:v>否</x:v>
      </x:c>
      <x:c r="L1658" t="n">
        <x:v>2224</x:v>
      </x:c>
      <x:c r="M1658" t="n">
        <x:v>2925</x:v>
      </x:c>
      <x:c r="N1658" t="n">
        <x:v>741</x:v>
      </x:c>
      <x:c r="O1658" t="n">
        <x:v>100</x:v>
      </x:c>
      <x:c r="P1658" t="str">
        <x:v>三元锂</x:v>
      </x:c>
      <x:c r="Q1658" t="n">
        <x:v>175</x:v>
      </x:c>
      <x:c r="R1658" t="n">
        <x:v>12</x:v>
      </x:c>
      <x:c r="S1658" t="n">
        <x:v>370</x:v>
      </x:c>
      <x:c r="T1658" t="n">
        <x:v>370</x:v>
      </x:c>
      <x:c r="U1658" t="str">
        <x:v>威睿电动汽车技术（宁波）有限公司</x:v>
      </x:c>
      <x:c r="V1658" t="n">
        <x:v>200</x:v>
      </x:c>
      <x:c r="W1658"/>
      <x:c r="X1658" t="str">
        <x:v>不适用(BEV)</x:v>
      </x:c>
      <x:c r="Y1658" t="str">
        <x:v>不适用(BEV)</x:v>
      </x:c>
      <x:c r="Z1658" t="str">
        <x:v>不适用(BEV)</x:v>
      </x:c>
      <x:c r="AA1658" t="str">
        <x:v>不适用(BEV)</x:v>
      </x:c>
      <x:c r="AB1658" t="str">
        <x:v>不适用(BEV)</x:v>
      </x:c>
      <x:c r="AC1658" t="str">
        <x:v>不适用(BEV)</x:v>
      </x:c>
      <x:c r="AD1658" t="str">
        <x:v>BEV_历史批次</x:v>
      </x:c>
      <x:c r="AE1658" s="14" t="str"/>
      <x:c r="AF1658" s="14" t="str"/>
      <x:c r="AG1658" s="14" t="str">
        <x:v>待OCR/外部证据：数值语义歧义</x:v>
      </x:c>
      <x:c r="AH1658" s="15" t="n">
        <x:f>IF(R1658&lt;&gt;"",R1658,IFERROR(IF(AND(IF(ISNUMBER(O1658),O1658,IFERROR(VALUE(O1658),VALUE(LEFT(TRIM(O1658),FIND("|",SUBSTITUTE(SUBSTITUTE(SUBSTITUTE(SUBSTITUTE(SUBSTITUTE(TRIM(O1658),"/","|"),"(","|"),"（","|"),";","|"),"；","|")&amp;"|")-1))))*100/IF(ISNUMBER(N1658),N1658,IFERROR(VALUE(N1658),VALUE(LEFT(TRIM(N1658),FIND("|",SUBSTITUTE(SUBSTITUTE(SUBSTITUTE(SUBSTITUTE(SUBSTITUTE(TRIM(N1658),"/","|"),"(","|"),"（","|"),";","|"),"；","|")&amp;"|")-1))))&gt;=3,IF(ISNUMBER(O1658),O1658,IFERROR(VALUE(O1658),VALUE(LEFT(TRIM(O1658),FIND("|",SUBSTITUTE(SUBSTITUTE(SUBSTITUTE(SUBSTITUTE(SUBSTITUTE(TRIM(O1658),"/","|"),"(","|"),"（","|"),";","|"),"；","|")&amp;"|")-1))))*100/IF(ISNUMBER(N1658),N1658,IFERROR(VALUE(N1658),VALUE(LEFT(TRIM(N1658),FIND("|",SUBSTITUTE(SUBSTITUTE(SUBSTITUTE(SUBSTITUTE(SUBSTITUTE(TRIM(N1658),"/","|"),"(","|"),"（","|"),";","|"),"；","|")&amp;"|")-1))))&lt;=40),IF(ISNUMBER(O1658),O1658,IFERROR(VALUE(O1658),VALUE(LEFT(TRIM(O1658),FIND("|",SUBSTITUTE(SUBSTITUTE(SUBSTITUTE(SUBSTITUTE(SUBSTITUTE(TRIM(O1658),"/","|"),"(","|"),"（","|"),";","|"),"；","|")&amp;"|")-1))))*100/IF(ISNUMBER(N1658),N1658,IFERROR(VALUE(N1658),VALUE(LEFT(TRIM(N1658),FIND("|",SUBSTITUTE(SUBSTITUTE(SUBSTITUTE(SUBSTITUTE(SUBSTITUTE(TRIM(N1658),"/","|"),"(","|"),"（","|"),";","|"),"；","|")&amp;"|")-1)))),""),""))</x:f>
        <x:v>12</x:v>
      </x:c>
      <x:c r="AI1658" s="15" t="str">
        <x:f>IFERROR(IF(AND(IF(ISNUMBER(O1658),O1658,IFERROR(VALUE(O1658),VALUE(LEFT(TRIM(O1658),FIND("|",SUBSTITUTE(SUBSTITUTE(SUBSTITUTE(SUBSTITUTE(SUBSTITUTE(TRIM(O1658),"/","|"),"(","|"),"（","|"),";","|"),"；","|")&amp;"|")-1))))&gt;=75,IF(ISNUMBER(O1658),O1658,IFERROR(VALUE(O1658),VALUE(LEFT(TRIM(O1658),FIND("|",SUBSTITUTE(SUBSTITUTE(SUBSTITUTE(SUBSTITUTE(SUBSTITUTE(TRIM(O1658),"/","|"),"(","|"),"（","|"),";","|"),"；","|")&amp;"|")-1))))&lt;=85,IF(ISNUMBER(Q1658),Q1658,IFERROR(VALUE(Q1658),VALUE(LEFT(TRIM(Q1658),FIND("|",SUBSTITUTE(SUBSTITUTE(SUBSTITUTE(SUBSTITUTE(SUBSTITUTE(TRIM(Q1658),"/","|"),"(","|"),"（","|"),";","|"),"；","|")&amp;"|")-1))))&gt;0),IF(ISNUMBER(O1658),O1658,IFERROR(VALUE(O1658),VALUE(LEFT(TRIM(O1658),FIND("|",SUBSTITUTE(SUBSTITUTE(SUBSTITUTE(SUBSTITUTE(SUBSTITUTE(TRIM(O1658),"/","|"),"(","|"),"（","|"),";","|"),"；","|")&amp;"|")-1))))*1000/IF(ISNUMBER(Q1658),Q1658,IFERROR(VALUE(Q1658),VALUE(LEFT(TRIM(Q1658),FIND("|",SUBSTITUTE(SUBSTITUTE(SUBSTITUTE(SUBSTITUTE(SUBSTITUTE(TRIM(Q1658),"/","|"),"(","|"),"（","|"),";","|"),"；","|")&amp;"|")-1)))),""),"")</x:f>
      </x:c>
      <x:c r="AJ1658" s="14" t="str">
        <x:f>IF(AI1658="","","非称重实测")</x:f>
      </x:c>
      <x:c r="AK1658" s="14" t="str"/>
      <x:c r="AL1658" s="14" t="str">
        <x:v>v3.4.6-candidate</x:v>
      </x:c>
    </x:row>
    <x:row r="1659">
      <x:c r="A1659" t="n">
        <x:v>374</x:v>
      </x:c>
      <x:c r="B1659" t="str">
        <x:v>MR7001BEV37</x:v>
      </x:c>
      <x:c r="C1659" t="str">
        <x:v>极氪牌</x:v>
      </x:c>
      <x:c r="D1659" t="str">
        <x:v>浙江吉利汽车有限公司</x:v>
      </x:c>
      <x:c r="E1659" t="str">
        <x:v>吉利车型</x:v>
      </x:c>
      <x:c r="F1659" t="str">
        <x:v>纯电动轿车</x:v>
      </x:c>
      <x:c r="G1659" t="n">
        <x:v>1</x:v>
      </x:c>
      <x:c r="H1659" t="str">
        <x:v>纯电动轿车</x:v>
      </x:c>
      <x:c r="I1659" t="str">
        <x:v>Car-D</x:v>
      </x:c>
      <x:c r="J1659" t="str">
        <x:v>BEV</x:v>
      </x:c>
      <x:c r="K1659" t="str">
        <x:v>否</x:v>
      </x:c>
      <x:c r="L1659" t="n">
        <x:v>2339</x:v>
      </x:c>
      <x:c r="M1659" t="n">
        <x:v>2925</x:v>
      </x:c>
      <x:c r="N1659" t="n">
        <x:v>833.33</x:v>
      </x:c>
      <x:c r="O1659" t="n">
        <x:v>100</x:v>
      </x:c>
      <x:c r="P1659" t="str">
        <x:v>三元锂</x:v>
      </x:c>
      <x:c r="Q1659" t="n">
        <x:v>175</x:v>
      </x:c>
      <x:c r="R1659" t="n">
        <x:v>12</x:v>
      </x:c>
      <x:c r="S1659" t="n">
        <x:v>370</x:v>
      </x:c>
      <x:c r="T1659" t="n">
        <x:v>370</x:v>
      </x:c>
      <x:c r="U1659" t="str">
        <x:v>威睿电动汽车技术（宁波）有限公司</x:v>
      </x:c>
      <x:c r="V1659" t="str">
        <x:v>200/200</x:v>
      </x:c>
      <x:c r="W1659"/>
      <x:c r="X1659" t="str">
        <x:v>不适用(BEV)</x:v>
      </x:c>
      <x:c r="Y1659" t="str">
        <x:v>不适用(BEV)</x:v>
      </x:c>
      <x:c r="Z1659" t="str">
        <x:v>不适用(BEV)</x:v>
      </x:c>
      <x:c r="AA1659" t="str">
        <x:v>不适用(BEV)</x:v>
      </x:c>
      <x:c r="AB1659" t="str">
        <x:v>不适用(BEV)</x:v>
      </x:c>
      <x:c r="AC1659" t="str">
        <x:v>不适用(BEV)</x:v>
      </x:c>
      <x:c r="AD1659" t="str">
        <x:v>BEV_历史批次</x:v>
      </x:c>
      <x:c r="AE1659" s="14" t="str">
        <x:v>200</x:v>
      </x:c>
      <x:c r="AF1659" s="14" t="str"/>
      <x:c r="AG1659" s="14" t="str">
        <x:v>源字段可解析</x:v>
      </x:c>
      <x:c r="AH1659" s="15" t="n">
        <x:f>IF(R1659&lt;&gt;"",R1659,IFERROR(IF(AND(IF(ISNUMBER(O1659),O1659,IFERROR(VALUE(O1659),VALUE(LEFT(TRIM(O1659),FIND("|",SUBSTITUTE(SUBSTITUTE(SUBSTITUTE(SUBSTITUTE(SUBSTITUTE(TRIM(O1659),"/","|"),"(","|"),"（","|"),";","|"),"；","|")&amp;"|")-1))))*100/IF(ISNUMBER(N1659),N1659,IFERROR(VALUE(N1659),VALUE(LEFT(TRIM(N1659),FIND("|",SUBSTITUTE(SUBSTITUTE(SUBSTITUTE(SUBSTITUTE(SUBSTITUTE(TRIM(N1659),"/","|"),"(","|"),"（","|"),";","|"),"；","|")&amp;"|")-1))))&gt;=3,IF(ISNUMBER(O1659),O1659,IFERROR(VALUE(O1659),VALUE(LEFT(TRIM(O1659),FIND("|",SUBSTITUTE(SUBSTITUTE(SUBSTITUTE(SUBSTITUTE(SUBSTITUTE(TRIM(O1659),"/","|"),"(","|"),"（","|"),";","|"),"；","|")&amp;"|")-1))))*100/IF(ISNUMBER(N1659),N1659,IFERROR(VALUE(N1659),VALUE(LEFT(TRIM(N1659),FIND("|",SUBSTITUTE(SUBSTITUTE(SUBSTITUTE(SUBSTITUTE(SUBSTITUTE(TRIM(N1659),"/","|"),"(","|"),"（","|"),";","|"),"；","|")&amp;"|")-1))))&lt;=40),IF(ISNUMBER(O1659),O1659,IFERROR(VALUE(O1659),VALUE(LEFT(TRIM(O1659),FIND("|",SUBSTITUTE(SUBSTITUTE(SUBSTITUTE(SUBSTITUTE(SUBSTITUTE(TRIM(O1659),"/","|"),"(","|"),"（","|"),";","|"),"；","|")&amp;"|")-1))))*100/IF(ISNUMBER(N1659),N1659,IFERROR(VALUE(N1659),VALUE(LEFT(TRIM(N1659),FIND("|",SUBSTITUTE(SUBSTITUTE(SUBSTITUTE(SUBSTITUTE(SUBSTITUTE(TRIM(N1659),"/","|"),"(","|"),"（","|"),";","|"),"；","|")&amp;"|")-1)))),""),""))</x:f>
        <x:v>12</x:v>
      </x:c>
      <x:c r="AI1659" s="15" t="str">
        <x:f>IFERROR(IF(AND(IF(ISNUMBER(O1659),O1659,IFERROR(VALUE(O1659),VALUE(LEFT(TRIM(O1659),FIND("|",SUBSTITUTE(SUBSTITUTE(SUBSTITUTE(SUBSTITUTE(SUBSTITUTE(TRIM(O1659),"/","|"),"(","|"),"（","|"),";","|"),"；","|")&amp;"|")-1))))&gt;=75,IF(ISNUMBER(O1659),O1659,IFERROR(VALUE(O1659),VALUE(LEFT(TRIM(O1659),FIND("|",SUBSTITUTE(SUBSTITUTE(SUBSTITUTE(SUBSTITUTE(SUBSTITUTE(TRIM(O1659),"/","|"),"(","|"),"（","|"),";","|"),"；","|")&amp;"|")-1))))&lt;=85,IF(ISNUMBER(Q1659),Q1659,IFERROR(VALUE(Q1659),VALUE(LEFT(TRIM(Q1659),FIND("|",SUBSTITUTE(SUBSTITUTE(SUBSTITUTE(SUBSTITUTE(SUBSTITUTE(TRIM(Q1659),"/","|"),"(","|"),"（","|"),";","|"),"；","|")&amp;"|")-1))))&gt;0),IF(ISNUMBER(O1659),O1659,IFERROR(VALUE(O1659),VALUE(LEFT(TRIM(O1659),FIND("|",SUBSTITUTE(SUBSTITUTE(SUBSTITUTE(SUBSTITUTE(SUBSTITUTE(TRIM(O1659),"/","|"),"(","|"),"（","|"),";","|"),"；","|")&amp;"|")-1))))*1000/IF(ISNUMBER(Q1659),Q1659,IFERROR(VALUE(Q1659),VALUE(LEFT(TRIM(Q1659),FIND("|",SUBSTITUTE(SUBSTITUTE(SUBSTITUTE(SUBSTITUTE(SUBSTITUTE(TRIM(Q1659),"/","|"),"(","|"),"（","|"),";","|"),"；","|")&amp;"|")-1)))),""),"")</x:f>
      </x:c>
      <x:c r="AJ1659" s="14" t="str">
        <x:f>IF(AI1659="","","非称重实测")</x:f>
      </x:c>
      <x:c r="AK1659" s="14" t="str"/>
      <x:c r="AL1659" s="14" t="str">
        <x:v>v3.4.6-candidate</x:v>
      </x:c>
    </x:row>
    <x:row r="1660">
      <x:c r="A1660" t="n">
        <x:v>374</x:v>
      </x:c>
      <x:c r="B1660" t="str">
        <x:v>MR7005BEV19</x:v>
      </x:c>
      <x:c r="C1660" t="str">
        <x:v>吉利牌</x:v>
      </x:c>
      <x:c r="D1660" t="str">
        <x:v>浙江吉利汽车有限公司</x:v>
      </x:c>
      <x:c r="E1660" t="str">
        <x:v>吉利车型</x:v>
      </x:c>
      <x:c r="F1660" t="str">
        <x:v>纯电动轿车</x:v>
      </x:c>
      <x:c r="G1660" t="str">
        <x:v>银河 E8</x:v>
      </x:c>
      <x:c r="H1660" t="str">
        <x:v>纯电动轿车</x:v>
      </x:c>
      <x:c r="I1660" t="str">
        <x:v>Car-D</x:v>
      </x:c>
      <x:c r="J1660" t="str">
        <x:v>BEV</x:v>
      </x:c>
      <x:c r="K1660" t="str">
        <x:v>否</x:v>
      </x:c>
      <x:c r="L1660" t="n">
        <x:v>2030</x:v>
      </x:c>
      <x:c r="M1660" t="n">
        <x:v>2800</x:v>
      </x:c>
      <x:c r="N1660" t="n">
        <x:v>665</x:v>
      </x:c>
      <x:c r="O1660" t="n">
        <x:v>76</x:v>
      </x:c>
      <x:c r="P1660" t="str">
        <x:v>磷酸铁锂</x:v>
      </x:c>
      <x:c r="Q1660" t="n">
        <x:v>150</x:v>
      </x:c>
      <x:c r="R1660" t="n">
        <x:v>11.43</x:v>
      </x:c>
      <x:c r="S1660" t="n">
        <x:v>160</x:v>
      </x:c>
      <x:c r="T1660" t="n">
        <x:v>160</x:v>
      </x:c>
      <x:c r="U1660" t="str">
        <x:v>威睿电动汽车技术（宁波）有限公司</x:v>
      </x:c>
      <x:c r="V1660" t="n">
        <x:v>200</x:v>
      </x:c>
      <x:c r="W1660"/>
      <x:c r="X1660" t="str">
        <x:v>不适用(BEV)</x:v>
      </x:c>
      <x:c r="Y1660" t="str">
        <x:v>不适用(BEV)</x:v>
      </x:c>
      <x:c r="Z1660" t="str">
        <x:v>不适用(BEV)</x:v>
      </x:c>
      <x:c r="AA1660" t="str">
        <x:v>不适用(BEV)</x:v>
      </x:c>
      <x:c r="AB1660" t="str">
        <x:v>不适用(BEV)</x:v>
      </x:c>
      <x:c r="AC1660" t="str">
        <x:v>不适用(BEV)</x:v>
      </x:c>
      <x:c r="AD1660" t="str">
        <x:v>BEV_历史批次</x:v>
      </x:c>
      <x:c r="AE1660" s="14" t="str"/>
      <x:c r="AF1660" s="14" t="str"/>
      <x:c r="AG1660" s="14" t="str">
        <x:v>待OCR/外部证据：数值语义歧义</x:v>
      </x:c>
      <x:c r="AH1660" s="15" t="n">
        <x:f>IF(R1660&lt;&gt;"",R1660,IFERROR(IF(AND(IF(ISNUMBER(O1660),O1660,IFERROR(VALUE(O1660),VALUE(LEFT(TRIM(O1660),FIND("|",SUBSTITUTE(SUBSTITUTE(SUBSTITUTE(SUBSTITUTE(SUBSTITUTE(TRIM(O1660),"/","|"),"(","|"),"（","|"),";","|"),"；","|")&amp;"|")-1))))*100/IF(ISNUMBER(N1660),N1660,IFERROR(VALUE(N1660),VALUE(LEFT(TRIM(N1660),FIND("|",SUBSTITUTE(SUBSTITUTE(SUBSTITUTE(SUBSTITUTE(SUBSTITUTE(TRIM(N1660),"/","|"),"(","|"),"（","|"),";","|"),"；","|")&amp;"|")-1))))&gt;=3,IF(ISNUMBER(O1660),O1660,IFERROR(VALUE(O1660),VALUE(LEFT(TRIM(O1660),FIND("|",SUBSTITUTE(SUBSTITUTE(SUBSTITUTE(SUBSTITUTE(SUBSTITUTE(TRIM(O1660),"/","|"),"(","|"),"（","|"),";","|"),"；","|")&amp;"|")-1))))*100/IF(ISNUMBER(N1660),N1660,IFERROR(VALUE(N1660),VALUE(LEFT(TRIM(N1660),FIND("|",SUBSTITUTE(SUBSTITUTE(SUBSTITUTE(SUBSTITUTE(SUBSTITUTE(TRIM(N1660),"/","|"),"(","|"),"（","|"),";","|"),"；","|")&amp;"|")-1))))&lt;=40),IF(ISNUMBER(O1660),O1660,IFERROR(VALUE(O1660),VALUE(LEFT(TRIM(O1660),FIND("|",SUBSTITUTE(SUBSTITUTE(SUBSTITUTE(SUBSTITUTE(SUBSTITUTE(TRIM(O1660),"/","|"),"(","|"),"（","|"),";","|"),"；","|")&amp;"|")-1))))*100/IF(ISNUMBER(N1660),N1660,IFERROR(VALUE(N1660),VALUE(LEFT(TRIM(N1660),FIND("|",SUBSTITUTE(SUBSTITUTE(SUBSTITUTE(SUBSTITUTE(SUBSTITUTE(TRIM(N1660),"/","|"),"(","|"),"（","|"),";","|"),"；","|")&amp;"|")-1)))),""),""))</x:f>
        <x:v>11.43</x:v>
      </x:c>
      <x:c r="AI1660" s="15" t="n">
        <x:f>IFERROR(IF(AND(IF(ISNUMBER(O1660),O1660,IFERROR(VALUE(O1660),VALUE(LEFT(TRIM(O1660),FIND("|",SUBSTITUTE(SUBSTITUTE(SUBSTITUTE(SUBSTITUTE(SUBSTITUTE(TRIM(O1660),"/","|"),"(","|"),"（","|"),";","|"),"；","|")&amp;"|")-1))))&gt;=75,IF(ISNUMBER(O1660),O1660,IFERROR(VALUE(O1660),VALUE(LEFT(TRIM(O1660),FIND("|",SUBSTITUTE(SUBSTITUTE(SUBSTITUTE(SUBSTITUTE(SUBSTITUTE(TRIM(O1660),"/","|"),"(","|"),"（","|"),";","|"),"；","|")&amp;"|")-1))))&lt;=85,IF(ISNUMBER(Q1660),Q1660,IFERROR(VALUE(Q1660),VALUE(LEFT(TRIM(Q1660),FIND("|",SUBSTITUTE(SUBSTITUTE(SUBSTITUTE(SUBSTITUTE(SUBSTITUTE(TRIM(Q1660),"/","|"),"(","|"),"（","|"),";","|"),"；","|")&amp;"|")-1))))&gt;0),IF(ISNUMBER(O1660),O1660,IFERROR(VALUE(O1660),VALUE(LEFT(TRIM(O1660),FIND("|",SUBSTITUTE(SUBSTITUTE(SUBSTITUTE(SUBSTITUTE(SUBSTITUTE(TRIM(O1660),"/","|"),"(","|"),"（","|"),";","|"),"；","|")&amp;"|")-1))))*1000/IF(ISNUMBER(Q1660),Q1660,IFERROR(VALUE(Q1660),VALUE(LEFT(TRIM(Q1660),FIND("|",SUBSTITUTE(SUBSTITUTE(SUBSTITUTE(SUBSTITUTE(SUBSTITUTE(TRIM(Q1660),"/","|"),"(","|"),"（","|"),";","|"),"；","|")&amp;"|")-1)))),""),"")</x:f>
        <x:v>506.6666666666667</x:v>
      </x:c>
      <x:c r="AJ1660" s="14" t="str">
        <x:f>IF(AI1660="","","非称重实测")</x:f>
        <x:v>非称重实测</x:v>
      </x:c>
      <x:c r="AK1660" s="14" t="str">
        <x:v>80kWh质量可推导</x:v>
      </x:c>
      <x:c r="AL1660" s="14" t="str">
        <x:v>v3.4.6-candidate</x:v>
      </x:c>
    </x:row>
    <x:row r="1661">
      <x:c r="A1661" t="n">
        <x:v>374</x:v>
      </x:c>
      <x:c r="B1661" t="str">
        <x:v>NEQ7000BEVJ60J</x:v>
      </x:c>
      <x:c r="C1661" t="str">
        <x:v>奇瑞牌</x:v>
      </x:c>
      <x:c r="D1661" t="str">
        <x:v>奇瑞新能源汽车股份有限公司</x:v>
      </x:c>
      <x:c r="E1661"/>
      <x:c r="F1661" t="str">
        <x:v>纯电动轿车</x:v>
      </x:c>
      <x:c r="G1661" t="str">
        <x:v>ARRIZO e </x:v>
      </x:c>
      <x:c r="H1661" t="str">
        <x:v>纯电动轿车</x:v>
      </x:c>
      <x:c r="I1661" t="str">
        <x:v>Car-B</x:v>
      </x:c>
      <x:c r="J1661" t="str">
        <x:v>BEV</x:v>
      </x:c>
      <x:c r="K1661" t="str">
        <x:v>否</x:v>
      </x:c>
      <x:c r="L1661" t="n">
        <x:v>1470</x:v>
      </x:c>
      <x:c r="M1661"/>
      <x:c r="N1661" t="n">
        <x:v>455</x:v>
      </x:c>
      <x:c r="O1661" t="n">
        <x:v>53.6192</x:v>
      </x:c>
      <x:c r="P1661"/>
      <x:c r="Q1661" t="n">
        <x:v>160</x:v>
      </x:c>
      <x:c r="R1661" t="n">
        <x:v>11.78</x:v>
      </x:c>
      <x:c r="S1661"/>
      <x:c r="T1661"/>
      <x:c r="U1661"/>
      <x:c r="V1661"/>
      <x:c r="W1661"/>
      <x:c r="X1661" t="str">
        <x:v>不适用(BEV)</x:v>
      </x:c>
      <x:c r="Y1661" t="str">
        <x:v>不适用(BEV)</x:v>
      </x:c>
      <x:c r="Z1661" t="str">
        <x:v>不适用(BEV)</x:v>
      </x:c>
      <x:c r="AA1661" t="str">
        <x:v>不适用(BEV)</x:v>
      </x:c>
      <x:c r="AB1661" t="str">
        <x:v>不适用(BEV)</x:v>
      </x:c>
      <x:c r="AC1661" t="str">
        <x:v>不适用(BEV)</x:v>
      </x:c>
      <x:c r="AD1661" t="str">
        <x:v>BEV_历史批次</x:v>
      </x:c>
      <x:c r="AE1661" s="14" t="str"/>
      <x:c r="AF1661" s="14" t="str"/>
      <x:c r="AG1661" s="14" t="str">
        <x:v>待OCR/外部证据：原字段为空</x:v>
      </x:c>
      <x:c r="AH1661" s="15" t="n">
        <x:f>IF(R1661&lt;&gt;"",R1661,IFERROR(IF(AND(IF(ISNUMBER(O1661),O1661,IFERROR(VALUE(O1661),VALUE(LEFT(TRIM(O1661),FIND("|",SUBSTITUTE(SUBSTITUTE(SUBSTITUTE(SUBSTITUTE(SUBSTITUTE(TRIM(O1661),"/","|"),"(","|"),"（","|"),";","|"),"；","|")&amp;"|")-1))))*100/IF(ISNUMBER(N1661),N1661,IFERROR(VALUE(N1661),VALUE(LEFT(TRIM(N1661),FIND("|",SUBSTITUTE(SUBSTITUTE(SUBSTITUTE(SUBSTITUTE(SUBSTITUTE(TRIM(N1661),"/","|"),"(","|"),"（","|"),";","|"),"；","|")&amp;"|")-1))))&gt;=3,IF(ISNUMBER(O1661),O1661,IFERROR(VALUE(O1661),VALUE(LEFT(TRIM(O1661),FIND("|",SUBSTITUTE(SUBSTITUTE(SUBSTITUTE(SUBSTITUTE(SUBSTITUTE(TRIM(O1661),"/","|"),"(","|"),"（","|"),";","|"),"；","|")&amp;"|")-1))))*100/IF(ISNUMBER(N1661),N1661,IFERROR(VALUE(N1661),VALUE(LEFT(TRIM(N1661),FIND("|",SUBSTITUTE(SUBSTITUTE(SUBSTITUTE(SUBSTITUTE(SUBSTITUTE(TRIM(N1661),"/","|"),"(","|"),"（","|"),";","|"),"；","|")&amp;"|")-1))))&lt;=40),IF(ISNUMBER(O1661),O1661,IFERROR(VALUE(O1661),VALUE(LEFT(TRIM(O1661),FIND("|",SUBSTITUTE(SUBSTITUTE(SUBSTITUTE(SUBSTITUTE(SUBSTITUTE(TRIM(O1661),"/","|"),"(","|"),"（","|"),";","|"),"；","|")&amp;"|")-1))))*100/IF(ISNUMBER(N1661),N1661,IFERROR(VALUE(N1661),VALUE(LEFT(TRIM(N1661),FIND("|",SUBSTITUTE(SUBSTITUTE(SUBSTITUTE(SUBSTITUTE(SUBSTITUTE(TRIM(N1661),"/","|"),"(","|"),"（","|"),";","|"),"；","|")&amp;"|")-1)))),""),""))</x:f>
        <x:v>11.78</x:v>
      </x:c>
      <x:c r="AI1661" s="15" t="str">
        <x:f>IFERROR(IF(AND(IF(ISNUMBER(O1661),O1661,IFERROR(VALUE(O1661),VALUE(LEFT(TRIM(O1661),FIND("|",SUBSTITUTE(SUBSTITUTE(SUBSTITUTE(SUBSTITUTE(SUBSTITUTE(TRIM(O1661),"/","|"),"(","|"),"（","|"),";","|"),"；","|")&amp;"|")-1))))&gt;=75,IF(ISNUMBER(O1661),O1661,IFERROR(VALUE(O1661),VALUE(LEFT(TRIM(O1661),FIND("|",SUBSTITUTE(SUBSTITUTE(SUBSTITUTE(SUBSTITUTE(SUBSTITUTE(TRIM(O1661),"/","|"),"(","|"),"（","|"),";","|"),"；","|")&amp;"|")-1))))&lt;=85,IF(ISNUMBER(Q1661),Q1661,IFERROR(VALUE(Q1661),VALUE(LEFT(TRIM(Q1661),FIND("|",SUBSTITUTE(SUBSTITUTE(SUBSTITUTE(SUBSTITUTE(SUBSTITUTE(TRIM(Q1661),"/","|"),"(","|"),"（","|"),";","|"),"；","|")&amp;"|")-1))))&gt;0),IF(ISNUMBER(O1661),O1661,IFERROR(VALUE(O1661),VALUE(LEFT(TRIM(O1661),FIND("|",SUBSTITUTE(SUBSTITUTE(SUBSTITUTE(SUBSTITUTE(SUBSTITUTE(TRIM(O1661),"/","|"),"(","|"),"（","|"),";","|"),"；","|")&amp;"|")-1))))*1000/IF(ISNUMBER(Q1661),Q1661,IFERROR(VALUE(Q1661),VALUE(LEFT(TRIM(Q1661),FIND("|",SUBSTITUTE(SUBSTITUTE(SUBSTITUTE(SUBSTITUTE(SUBSTITUTE(TRIM(Q1661),"/","|"),"(","|"),"（","|"),";","|"),"；","|")&amp;"|")-1)))),""),"")</x:f>
      </x:c>
      <x:c r="AJ1661" s="14" t="str">
        <x:f>IF(AI1661="","","非称重实测")</x:f>
      </x:c>
      <x:c r="AK1661" s="14" t="str"/>
      <x:c r="AL1661" s="14" t="str">
        <x:v>v3.4.6-candidate</x:v>
      </x:c>
    </x:row>
    <x:row r="1662">
      <x:c r="A1662" t="n">
        <x:v>374</x:v>
      </x:c>
      <x:c r="B1662" t="str">
        <x:v>NHQ7001BEVEE</x:v>
      </x:c>
      <x:c r="C1662" t="str">
        <x:v>小鹏牌</x:v>
      </x:c>
      <x:c r="D1662" t="str">
        <x:v>肇庆小鹏新能源投资有限公司</x:v>
      </x:c>
      <x:c r="E1662"/>
      <x:c r="F1662" t="str">
        <x:v>纯电动轿车</x:v>
      </x:c>
      <x:c r="G1662" t="str">
        <x:v>P7</x:v>
      </x:c>
      <x:c r="H1662" t="str">
        <x:v>纯电动轿车</x:v>
      </x:c>
      <x:c r="I1662" t="str">
        <x:v>Car-D</x:v>
      </x:c>
      <x:c r="J1662" t="str">
        <x:v>BEV</x:v>
      </x:c>
      <x:c r="K1662" t="str">
        <x:v>否</x:v>
      </x:c>
      <x:c r="L1662" t="n">
        <x:v>2005</x:v>
      </x:c>
      <x:c r="M1662"/>
      <x:c r="N1662" t="str">
        <x:v>550(CLTC)/525(CLTC)</x:v>
      </x:c>
      <x:c r="O1662" t="n">
        <x:v>64.4</x:v>
      </x:c>
      <x:c r="P1662" t="str">
        <x:v>磷酸铁锂</x:v>
      </x:c>
      <x:c r="Q1662" t="n">
        <x:v>150</x:v>
      </x:c>
      <x:c r="R1662"/>
      <x:c r="S1662"/>
      <x:c r="T1662"/>
      <x:c r="U1662" t="str">
        <x:v>浙江方正电机股份有限公司 </x:v>
      </x:c>
      <x:c r="V1662" t="n">
        <x:v>203</x:v>
      </x:c>
      <x:c r="W1662"/>
      <x:c r="X1662" t="str">
        <x:v>不适用(BEV)</x:v>
      </x:c>
      <x:c r="Y1662" t="str">
        <x:v>不适用(BEV)</x:v>
      </x:c>
      <x:c r="Z1662" t="str">
        <x:v>不适用(BEV)</x:v>
      </x:c>
      <x:c r="AA1662" t="str">
        <x:v>不适用(BEV)</x:v>
      </x:c>
      <x:c r="AB1662" t="str">
        <x:v>不适用(BEV)</x:v>
      </x:c>
      <x:c r="AC1662" t="str">
        <x:v>不适用(BEV)</x:v>
      </x:c>
      <x:c r="AD1662" t="str">
        <x:v>BEV_历史批次</x:v>
      </x:c>
      <x:c r="AE1662" s="14" t="str"/>
      <x:c r="AF1662" s="14" t="str"/>
      <x:c r="AG1662" s="14" t="str">
        <x:v>待OCR/外部证据：数值语义歧义</x:v>
      </x:c>
      <x:c r="AH1662" s="15" t="n">
        <x:f>IF(R1662&lt;&gt;"",R1662,IFERROR(IF(AND(IF(ISNUMBER(O1662),O1662,IFERROR(VALUE(O1662),VALUE(LEFT(TRIM(O1662),FIND("|",SUBSTITUTE(SUBSTITUTE(SUBSTITUTE(SUBSTITUTE(SUBSTITUTE(TRIM(O1662),"/","|"),"(","|"),"（","|"),";","|"),"；","|")&amp;"|")-1))))*100/IF(ISNUMBER(N1662),N1662,IFERROR(VALUE(N1662),VALUE(LEFT(TRIM(N1662),FIND("|",SUBSTITUTE(SUBSTITUTE(SUBSTITUTE(SUBSTITUTE(SUBSTITUTE(TRIM(N1662),"/","|"),"(","|"),"（","|"),";","|"),"；","|")&amp;"|")-1))))&gt;=3,IF(ISNUMBER(O1662),O1662,IFERROR(VALUE(O1662),VALUE(LEFT(TRIM(O1662),FIND("|",SUBSTITUTE(SUBSTITUTE(SUBSTITUTE(SUBSTITUTE(SUBSTITUTE(TRIM(O1662),"/","|"),"(","|"),"（","|"),";","|"),"；","|")&amp;"|")-1))))*100/IF(ISNUMBER(N1662),N1662,IFERROR(VALUE(N1662),VALUE(LEFT(TRIM(N1662),FIND("|",SUBSTITUTE(SUBSTITUTE(SUBSTITUTE(SUBSTITUTE(SUBSTITUTE(TRIM(N1662),"/","|"),"(","|"),"（","|"),";","|"),"；","|")&amp;"|")-1))))&lt;=40),IF(ISNUMBER(O1662),O1662,IFERROR(VALUE(O1662),VALUE(LEFT(TRIM(O1662),FIND("|",SUBSTITUTE(SUBSTITUTE(SUBSTITUTE(SUBSTITUTE(SUBSTITUTE(TRIM(O1662),"/","|"),"(","|"),"（","|"),";","|"),"；","|")&amp;"|")-1))))*100/IF(ISNUMBER(N1662),N1662,IFERROR(VALUE(N1662),VALUE(LEFT(TRIM(N1662),FIND("|",SUBSTITUTE(SUBSTITUTE(SUBSTITUTE(SUBSTITUTE(SUBSTITUTE(TRIM(N1662),"/","|"),"(","|"),"（","|"),";","|"),"；","|")&amp;"|")-1)))),""),""))</x:f>
        <x:v>11.70909090909091</x:v>
      </x:c>
      <x:c r="AI1662" s="15" t="str">
        <x:f>IFERROR(IF(AND(IF(ISNUMBER(O1662),O1662,IFERROR(VALUE(O1662),VALUE(LEFT(TRIM(O1662),FIND("|",SUBSTITUTE(SUBSTITUTE(SUBSTITUTE(SUBSTITUTE(SUBSTITUTE(TRIM(O1662),"/","|"),"(","|"),"（","|"),";","|"),"；","|")&amp;"|")-1))))&gt;=75,IF(ISNUMBER(O1662),O1662,IFERROR(VALUE(O1662),VALUE(LEFT(TRIM(O1662),FIND("|",SUBSTITUTE(SUBSTITUTE(SUBSTITUTE(SUBSTITUTE(SUBSTITUTE(TRIM(O1662),"/","|"),"(","|"),"（","|"),";","|"),"；","|")&amp;"|")-1))))&lt;=85,IF(ISNUMBER(Q1662),Q1662,IFERROR(VALUE(Q1662),VALUE(LEFT(TRIM(Q1662),FIND("|",SUBSTITUTE(SUBSTITUTE(SUBSTITUTE(SUBSTITUTE(SUBSTITUTE(TRIM(Q1662),"/","|"),"(","|"),"（","|"),";","|"),"；","|")&amp;"|")-1))))&gt;0),IF(ISNUMBER(O1662),O1662,IFERROR(VALUE(O1662),VALUE(LEFT(TRIM(O1662),FIND("|",SUBSTITUTE(SUBSTITUTE(SUBSTITUTE(SUBSTITUTE(SUBSTITUTE(TRIM(O1662),"/","|"),"(","|"),"（","|"),";","|"),"；","|")&amp;"|")-1))))*1000/IF(ISNUMBER(Q1662),Q1662,IFERROR(VALUE(Q1662),VALUE(LEFT(TRIM(Q1662),FIND("|",SUBSTITUTE(SUBSTITUTE(SUBSTITUTE(SUBSTITUTE(SUBSTITUTE(TRIM(Q1662),"/","|"),"(","|"),"（","|"),";","|"),"；","|")&amp;"|")-1)))),""),"")</x:f>
      </x:c>
      <x:c r="AJ1662" s="14" t="str">
        <x:f>IF(AI1662="","","非称重实测")</x:f>
      </x:c>
      <x:c r="AK1662" s="14" t="str">
        <x:v>电耗公式可补</x:v>
      </x:c>
      <x:c r="AL1662" s="14" t="str">
        <x:v>v3.4.6-candidate</x:v>
      </x:c>
    </x:row>
    <x:row r="1663">
      <x:c r="A1663" t="n">
        <x:v>374</x:v>
      </x:c>
      <x:c r="B1663" t="str">
        <x:v>NJL6473BEV400</x:v>
      </x:c>
      <x:c r="C1663" t="str">
        <x:v>创维牌</x:v>
      </x:c>
      <x:c r="D1663" t="str">
        <x:v>南京金龙客车制造有限公司</x:v>
      </x:c>
      <x:c r="E1663"/>
      <x:c r="F1663" t="str">
        <x:v>纯电动多用途乘用车</x:v>
      </x:c>
      <x:c r="G1663" t="str">
        <x:v>创维EV6Ⅱ</x:v>
      </x:c>
      <x:c r="H1663" t="str">
        <x:v>纯电动多用途乘用车</x:v>
      </x:c>
      <x:c r="I1663" t="str">
        <x:v>SUV-C</x:v>
      </x:c>
      <x:c r="J1663" t="str">
        <x:v>BEV</x:v>
      </x:c>
      <x:c r="K1663" t="str">
        <x:v>否</x:v>
      </x:c>
      <x:c r="L1663" t="n">
        <x:v>1830</x:v>
      </x:c>
      <x:c r="M1663"/>
      <x:c r="N1663" t="n">
        <x:v>430</x:v>
      </x:c>
      <x:c r="O1663" t="n">
        <x:v>54.7596</x:v>
      </x:c>
      <x:c r="P1663" t="str">
        <x:v>三元锂</x:v>
      </x:c>
      <x:c r="Q1663" t="n">
        <x:v>170</x:v>
      </x:c>
      <x:c r="R1663" t="n">
        <x:v>12.73</x:v>
      </x:c>
      <x:c r="S1663"/>
      <x:c r="T1663"/>
      <x:c r="U1663" t="str">
        <x:v>无锡中车浩夫尔动力总成有限公司</x:v>
      </x:c>
      <x:c r="V1663" t="n">
        <x:v>170</x:v>
      </x:c>
      <x:c r="W1663"/>
      <x:c r="X1663" t="str">
        <x:v>不适用(BEV)</x:v>
      </x:c>
      <x:c r="Y1663" t="str">
        <x:v>不适用(BEV)</x:v>
      </x:c>
      <x:c r="Z1663" t="str">
        <x:v>不适用(BEV)</x:v>
      </x:c>
      <x:c r="AA1663" t="str">
        <x:v>不适用(BEV)</x:v>
      </x:c>
      <x:c r="AB1663" t="str">
        <x:v>不适用(BEV)</x:v>
      </x:c>
      <x:c r="AC1663" t="str">
        <x:v>不适用(BEV)</x:v>
      </x:c>
      <x:c r="AD1663" t="str">
        <x:v>BEV_历史批次</x:v>
      </x:c>
      <x:c r="AE1663" s="14" t="str"/>
      <x:c r="AF1663" s="14" t="str"/>
      <x:c r="AG1663" s="14" t="str">
        <x:v>待OCR/外部证据：数值语义歧义</x:v>
      </x:c>
      <x:c r="AH1663" s="15" t="n">
        <x:f>IF(R1663&lt;&gt;"",R1663,IFERROR(IF(AND(IF(ISNUMBER(O1663),O1663,IFERROR(VALUE(O1663),VALUE(LEFT(TRIM(O1663),FIND("|",SUBSTITUTE(SUBSTITUTE(SUBSTITUTE(SUBSTITUTE(SUBSTITUTE(TRIM(O1663),"/","|"),"(","|"),"（","|"),";","|"),"；","|")&amp;"|")-1))))*100/IF(ISNUMBER(N1663),N1663,IFERROR(VALUE(N1663),VALUE(LEFT(TRIM(N1663),FIND("|",SUBSTITUTE(SUBSTITUTE(SUBSTITUTE(SUBSTITUTE(SUBSTITUTE(TRIM(N1663),"/","|"),"(","|"),"（","|"),";","|"),"；","|")&amp;"|")-1))))&gt;=3,IF(ISNUMBER(O1663),O1663,IFERROR(VALUE(O1663),VALUE(LEFT(TRIM(O1663),FIND("|",SUBSTITUTE(SUBSTITUTE(SUBSTITUTE(SUBSTITUTE(SUBSTITUTE(TRIM(O1663),"/","|"),"(","|"),"（","|"),";","|"),"；","|")&amp;"|")-1))))*100/IF(ISNUMBER(N1663),N1663,IFERROR(VALUE(N1663),VALUE(LEFT(TRIM(N1663),FIND("|",SUBSTITUTE(SUBSTITUTE(SUBSTITUTE(SUBSTITUTE(SUBSTITUTE(TRIM(N1663),"/","|"),"(","|"),"（","|"),";","|"),"；","|")&amp;"|")-1))))&lt;=40),IF(ISNUMBER(O1663),O1663,IFERROR(VALUE(O1663),VALUE(LEFT(TRIM(O1663),FIND("|",SUBSTITUTE(SUBSTITUTE(SUBSTITUTE(SUBSTITUTE(SUBSTITUTE(TRIM(O1663),"/","|"),"(","|"),"（","|"),";","|"),"；","|")&amp;"|")-1))))*100/IF(ISNUMBER(N1663),N1663,IFERROR(VALUE(N1663),VALUE(LEFT(TRIM(N1663),FIND("|",SUBSTITUTE(SUBSTITUTE(SUBSTITUTE(SUBSTITUTE(SUBSTITUTE(TRIM(N1663),"/","|"),"(","|"),"（","|"),";","|"),"；","|")&amp;"|")-1)))),""),""))</x:f>
        <x:v>12.73</x:v>
      </x:c>
      <x:c r="AI1663" s="15" t="str">
        <x:f>IFERROR(IF(AND(IF(ISNUMBER(O1663),O1663,IFERROR(VALUE(O1663),VALUE(LEFT(TRIM(O1663),FIND("|",SUBSTITUTE(SUBSTITUTE(SUBSTITUTE(SUBSTITUTE(SUBSTITUTE(TRIM(O1663),"/","|"),"(","|"),"（","|"),";","|"),"；","|")&amp;"|")-1))))&gt;=75,IF(ISNUMBER(O1663),O1663,IFERROR(VALUE(O1663),VALUE(LEFT(TRIM(O1663),FIND("|",SUBSTITUTE(SUBSTITUTE(SUBSTITUTE(SUBSTITUTE(SUBSTITUTE(TRIM(O1663),"/","|"),"(","|"),"（","|"),";","|"),"；","|")&amp;"|")-1))))&lt;=85,IF(ISNUMBER(Q1663),Q1663,IFERROR(VALUE(Q1663),VALUE(LEFT(TRIM(Q1663),FIND("|",SUBSTITUTE(SUBSTITUTE(SUBSTITUTE(SUBSTITUTE(SUBSTITUTE(TRIM(Q1663),"/","|"),"(","|"),"（","|"),";","|"),"；","|")&amp;"|")-1))))&gt;0),IF(ISNUMBER(O1663),O1663,IFERROR(VALUE(O1663),VALUE(LEFT(TRIM(O1663),FIND("|",SUBSTITUTE(SUBSTITUTE(SUBSTITUTE(SUBSTITUTE(SUBSTITUTE(TRIM(O1663),"/","|"),"(","|"),"（","|"),";","|"),"；","|")&amp;"|")-1))))*1000/IF(ISNUMBER(Q1663),Q1663,IFERROR(VALUE(Q1663),VALUE(LEFT(TRIM(Q1663),FIND("|",SUBSTITUTE(SUBSTITUTE(SUBSTITUTE(SUBSTITUTE(SUBSTITUTE(TRIM(Q1663),"/","|"),"(","|"),"（","|"),";","|"),"；","|")&amp;"|")-1)))),""),"")</x:f>
      </x:c>
      <x:c r="AJ1663" s="14" t="str">
        <x:f>IF(AI1663="","","非称重实测")</x:f>
      </x:c>
      <x:c r="AK1663" s="14" t="str"/>
      <x:c r="AL1663" s="14" t="str">
        <x:v>v3.4.6-candidate</x:v>
      </x:c>
    </x:row>
    <x:row r="1664">
      <x:c r="A1664" t="n">
        <x:v>374</x:v>
      </x:c>
      <x:c r="B1664" t="str">
        <x:v>SC6450VQ6B8BEV</x:v>
      </x:c>
      <x:c r="C1664" t="str">
        <x:v>长安牌</x:v>
      </x:c>
      <x:c r="D1664" t="str">
        <x:v>重庆长安汽车股份有限公司</x:v>
      </x:c>
      <x:c r="E1664" t="str">
        <x:v>长安</x:v>
      </x:c>
      <x:c r="F1664" t="str">
        <x:v>纯电动多用途乘用车</x:v>
      </x:c>
      <x:c r="G1664" t="str">
        <x:v>跨越星V5EV</x:v>
      </x:c>
      <x:c r="H1664" t="str">
        <x:v>纯电动多用途乘用车</x:v>
      </x:c>
      <x:c r="I1664"/>
      <x:c r="J1664" t="str">
        <x:v>BEV</x:v>
      </x:c>
      <x:c r="K1664" t="str">
        <x:v>否</x:v>
      </x:c>
      <x:c r="L1664" t="n">
        <x:v>1540</x:v>
      </x:c>
      <x:c r="M1664" t="n">
        <x:v>2700</x:v>
      </x:c>
      <x:c r="N1664" t="n">
        <x:v>251</x:v>
      </x:c>
      <x:c r="O1664" t="n">
        <x:v>41.86</x:v>
      </x:c>
      <x:c r="P1664"/>
      <x:c r="Q1664" t="n">
        <x:v>140</x:v>
      </x:c>
      <x:c r="R1664" t="n">
        <x:v>16.68</x:v>
      </x:c>
      <x:c r="S1664" t="n">
        <x:v>160</x:v>
      </x:c>
      <x:c r="T1664" t="n">
        <x:v>160</x:v>
      </x:c>
      <x:c r="U1664"/>
      <x:c r="V1664"/>
      <x:c r="W1664"/>
      <x:c r="X1664" t="str">
        <x:v>不适用(BEV)</x:v>
      </x:c>
      <x:c r="Y1664" t="str">
        <x:v>不适用(BEV)</x:v>
      </x:c>
      <x:c r="Z1664" t="str">
        <x:v>不适用(BEV)</x:v>
      </x:c>
      <x:c r="AA1664" t="str">
        <x:v>不适用(BEV)</x:v>
      </x:c>
      <x:c r="AB1664" t="str">
        <x:v>不适用(BEV)</x:v>
      </x:c>
      <x:c r="AC1664" t="str">
        <x:v>不适用(BEV)</x:v>
      </x:c>
      <x:c r="AD1664" t="str">
        <x:v>BEV_历史批次</x:v>
      </x:c>
      <x:c r="AE1664" s="14" t="str"/>
      <x:c r="AF1664" s="14" t="str"/>
      <x:c r="AG1664" s="14" t="str">
        <x:v>待OCR/外部证据：原字段为空</x:v>
      </x:c>
      <x:c r="AH1664" s="15" t="n">
        <x:f>IF(R1664&lt;&gt;"",R1664,IFERROR(IF(AND(IF(ISNUMBER(O1664),O1664,IFERROR(VALUE(O1664),VALUE(LEFT(TRIM(O1664),FIND("|",SUBSTITUTE(SUBSTITUTE(SUBSTITUTE(SUBSTITUTE(SUBSTITUTE(TRIM(O1664),"/","|"),"(","|"),"（","|"),";","|"),"；","|")&amp;"|")-1))))*100/IF(ISNUMBER(N1664),N1664,IFERROR(VALUE(N1664),VALUE(LEFT(TRIM(N1664),FIND("|",SUBSTITUTE(SUBSTITUTE(SUBSTITUTE(SUBSTITUTE(SUBSTITUTE(TRIM(N1664),"/","|"),"(","|"),"（","|"),";","|"),"；","|")&amp;"|")-1))))&gt;=3,IF(ISNUMBER(O1664),O1664,IFERROR(VALUE(O1664),VALUE(LEFT(TRIM(O1664),FIND("|",SUBSTITUTE(SUBSTITUTE(SUBSTITUTE(SUBSTITUTE(SUBSTITUTE(TRIM(O1664),"/","|"),"(","|"),"（","|"),";","|"),"；","|")&amp;"|")-1))))*100/IF(ISNUMBER(N1664),N1664,IFERROR(VALUE(N1664),VALUE(LEFT(TRIM(N1664),FIND("|",SUBSTITUTE(SUBSTITUTE(SUBSTITUTE(SUBSTITUTE(SUBSTITUTE(TRIM(N1664),"/","|"),"(","|"),"（","|"),";","|"),"；","|")&amp;"|")-1))))&lt;=40),IF(ISNUMBER(O1664),O1664,IFERROR(VALUE(O1664),VALUE(LEFT(TRIM(O1664),FIND("|",SUBSTITUTE(SUBSTITUTE(SUBSTITUTE(SUBSTITUTE(SUBSTITUTE(TRIM(O1664),"/","|"),"(","|"),"（","|"),";","|"),"；","|")&amp;"|")-1))))*100/IF(ISNUMBER(N1664),N1664,IFERROR(VALUE(N1664),VALUE(LEFT(TRIM(N1664),FIND("|",SUBSTITUTE(SUBSTITUTE(SUBSTITUTE(SUBSTITUTE(SUBSTITUTE(TRIM(N1664),"/","|"),"(","|"),"（","|"),";","|"),"；","|")&amp;"|")-1)))),""),""))</x:f>
        <x:v>16.68</x:v>
      </x:c>
      <x:c r="AI1664" s="15" t="str">
        <x:f>IFERROR(IF(AND(IF(ISNUMBER(O1664),O1664,IFERROR(VALUE(O1664),VALUE(LEFT(TRIM(O1664),FIND("|",SUBSTITUTE(SUBSTITUTE(SUBSTITUTE(SUBSTITUTE(SUBSTITUTE(TRIM(O1664),"/","|"),"(","|"),"（","|"),";","|"),"；","|")&amp;"|")-1))))&gt;=75,IF(ISNUMBER(O1664),O1664,IFERROR(VALUE(O1664),VALUE(LEFT(TRIM(O1664),FIND("|",SUBSTITUTE(SUBSTITUTE(SUBSTITUTE(SUBSTITUTE(SUBSTITUTE(TRIM(O1664),"/","|"),"(","|"),"（","|"),";","|"),"；","|")&amp;"|")-1))))&lt;=85,IF(ISNUMBER(Q1664),Q1664,IFERROR(VALUE(Q1664),VALUE(LEFT(TRIM(Q1664),FIND("|",SUBSTITUTE(SUBSTITUTE(SUBSTITUTE(SUBSTITUTE(SUBSTITUTE(TRIM(Q1664),"/","|"),"(","|"),"（","|"),";","|"),"；","|")&amp;"|")-1))))&gt;0),IF(ISNUMBER(O1664),O1664,IFERROR(VALUE(O1664),VALUE(LEFT(TRIM(O1664),FIND("|",SUBSTITUTE(SUBSTITUTE(SUBSTITUTE(SUBSTITUTE(SUBSTITUTE(TRIM(O1664),"/","|"),"(","|"),"（","|"),";","|"),"；","|")&amp;"|")-1))))*1000/IF(ISNUMBER(Q1664),Q1664,IFERROR(VALUE(Q1664),VALUE(LEFT(TRIM(Q1664),FIND("|",SUBSTITUTE(SUBSTITUTE(SUBSTITUTE(SUBSTITUTE(SUBSTITUTE(TRIM(Q1664),"/","|"),"(","|"),"（","|"),";","|"),"；","|")&amp;"|")-1)))),""),"")</x:f>
      </x:c>
      <x:c r="AJ1664" s="14" t="str">
        <x:f>IF(AI1664="","","非称重实测")</x:f>
      </x:c>
      <x:c r="AK1664" s="14" t="str"/>
      <x:c r="AL1664" s="14" t="str">
        <x:v>v3.4.6-candidate</x:v>
      </x:c>
    </x:row>
    <x:row r="1665">
      <x:c r="A1665" t="n">
        <x:v>374</x:v>
      </x:c>
      <x:c r="B1665" t="str">
        <x:v>SC6480PQ6B1BEV</x:v>
      </x:c>
      <x:c r="C1665" t="str">
        <x:v>长安牌</x:v>
      </x:c>
      <x:c r="D1665" t="str">
        <x:v>重庆长安汽车股份有限公司</x:v>
      </x:c>
      <x:c r="E1665" t="str">
        <x:v>长安</x:v>
      </x:c>
      <x:c r="F1665" t="str">
        <x:v>纯电动多用途乘用车</x:v>
      </x:c>
      <x:c r="G1665" t="str">
        <x:v>跨越星V7EV</x:v>
      </x:c>
      <x:c r="H1665" t="str">
        <x:v>纯电动多用途乘用车</x:v>
      </x:c>
      <x:c r="I1665"/>
      <x:c r="J1665" t="str">
        <x:v>BEV</x:v>
      </x:c>
      <x:c r="K1665" t="str">
        <x:v>否</x:v>
      </x:c>
      <x:c r="L1665" t="n">
        <x:v>1560</x:v>
      </x:c>
      <x:c r="M1665" t="n">
        <x:v>2700</x:v>
      </x:c>
      <x:c r="N1665" t="n">
        <x:v>251</x:v>
      </x:c>
      <x:c r="O1665" t="n">
        <x:v>41.86</x:v>
      </x:c>
      <x:c r="P1665"/>
      <x:c r="Q1665" t="n">
        <x:v>140</x:v>
      </x:c>
      <x:c r="R1665" t="n">
        <x:v>16.68</x:v>
      </x:c>
      <x:c r="S1665" t="n">
        <x:v>160</x:v>
      </x:c>
      <x:c r="T1665" t="n">
        <x:v>160</x:v>
      </x:c>
      <x:c r="U1665"/>
      <x:c r="V1665"/>
      <x:c r="W1665"/>
      <x:c r="X1665" t="str">
        <x:v>不适用(BEV)</x:v>
      </x:c>
      <x:c r="Y1665" t="str">
        <x:v>不适用(BEV)</x:v>
      </x:c>
      <x:c r="Z1665" t="str">
        <x:v>不适用(BEV)</x:v>
      </x:c>
      <x:c r="AA1665" t="str">
        <x:v>不适用(BEV)</x:v>
      </x:c>
      <x:c r="AB1665" t="str">
        <x:v>不适用(BEV)</x:v>
      </x:c>
      <x:c r="AC1665" t="str">
        <x:v>不适用(BEV)</x:v>
      </x:c>
      <x:c r="AD1665" t="str">
        <x:v>BEV_历史批次</x:v>
      </x:c>
      <x:c r="AE1665" s="14" t="str"/>
      <x:c r="AF1665" s="14" t="str"/>
      <x:c r="AG1665" s="14" t="str">
        <x:v>待OCR/外部证据：原字段为空</x:v>
      </x:c>
      <x:c r="AH1665" s="15" t="n">
        <x:f>IF(R1665&lt;&gt;"",R1665,IFERROR(IF(AND(IF(ISNUMBER(O1665),O1665,IFERROR(VALUE(O1665),VALUE(LEFT(TRIM(O1665),FIND("|",SUBSTITUTE(SUBSTITUTE(SUBSTITUTE(SUBSTITUTE(SUBSTITUTE(TRIM(O1665),"/","|"),"(","|"),"（","|"),";","|"),"；","|")&amp;"|")-1))))*100/IF(ISNUMBER(N1665),N1665,IFERROR(VALUE(N1665),VALUE(LEFT(TRIM(N1665),FIND("|",SUBSTITUTE(SUBSTITUTE(SUBSTITUTE(SUBSTITUTE(SUBSTITUTE(TRIM(N1665),"/","|"),"(","|"),"（","|"),";","|"),"；","|")&amp;"|")-1))))&gt;=3,IF(ISNUMBER(O1665),O1665,IFERROR(VALUE(O1665),VALUE(LEFT(TRIM(O1665),FIND("|",SUBSTITUTE(SUBSTITUTE(SUBSTITUTE(SUBSTITUTE(SUBSTITUTE(TRIM(O1665),"/","|"),"(","|"),"（","|"),";","|"),"；","|")&amp;"|")-1))))*100/IF(ISNUMBER(N1665),N1665,IFERROR(VALUE(N1665),VALUE(LEFT(TRIM(N1665),FIND("|",SUBSTITUTE(SUBSTITUTE(SUBSTITUTE(SUBSTITUTE(SUBSTITUTE(TRIM(N1665),"/","|"),"(","|"),"（","|"),";","|"),"；","|")&amp;"|")-1))))&lt;=40),IF(ISNUMBER(O1665),O1665,IFERROR(VALUE(O1665),VALUE(LEFT(TRIM(O1665),FIND("|",SUBSTITUTE(SUBSTITUTE(SUBSTITUTE(SUBSTITUTE(SUBSTITUTE(TRIM(O1665),"/","|"),"(","|"),"（","|"),";","|"),"；","|")&amp;"|")-1))))*100/IF(ISNUMBER(N1665),N1665,IFERROR(VALUE(N1665),VALUE(LEFT(TRIM(N1665),FIND("|",SUBSTITUTE(SUBSTITUTE(SUBSTITUTE(SUBSTITUTE(SUBSTITUTE(TRIM(N1665),"/","|"),"(","|"),"（","|"),";","|"),"；","|")&amp;"|")-1)))),""),""))</x:f>
        <x:v>16.68</x:v>
      </x:c>
      <x:c r="AI1665" s="15" t="str">
        <x:f>IFERROR(IF(AND(IF(ISNUMBER(O1665),O1665,IFERROR(VALUE(O1665),VALUE(LEFT(TRIM(O1665),FIND("|",SUBSTITUTE(SUBSTITUTE(SUBSTITUTE(SUBSTITUTE(SUBSTITUTE(TRIM(O1665),"/","|"),"(","|"),"（","|"),";","|"),"；","|")&amp;"|")-1))))&gt;=75,IF(ISNUMBER(O1665),O1665,IFERROR(VALUE(O1665),VALUE(LEFT(TRIM(O1665),FIND("|",SUBSTITUTE(SUBSTITUTE(SUBSTITUTE(SUBSTITUTE(SUBSTITUTE(TRIM(O1665),"/","|"),"(","|"),"（","|"),";","|"),"；","|")&amp;"|")-1))))&lt;=85,IF(ISNUMBER(Q1665),Q1665,IFERROR(VALUE(Q1665),VALUE(LEFT(TRIM(Q1665),FIND("|",SUBSTITUTE(SUBSTITUTE(SUBSTITUTE(SUBSTITUTE(SUBSTITUTE(TRIM(Q1665),"/","|"),"(","|"),"（","|"),";","|"),"；","|")&amp;"|")-1))))&gt;0),IF(ISNUMBER(O1665),O1665,IFERROR(VALUE(O1665),VALUE(LEFT(TRIM(O1665),FIND("|",SUBSTITUTE(SUBSTITUTE(SUBSTITUTE(SUBSTITUTE(SUBSTITUTE(TRIM(O1665),"/","|"),"(","|"),"（","|"),";","|"),"；","|")&amp;"|")-1))))*1000/IF(ISNUMBER(Q1665),Q1665,IFERROR(VALUE(Q1665),VALUE(LEFT(TRIM(Q1665),FIND("|",SUBSTITUTE(SUBSTITUTE(SUBSTITUTE(SUBSTITUTE(SUBSTITUTE(TRIM(Q1665),"/","|"),"(","|"),"（","|"),";","|"),"；","|")&amp;"|")-1)))),""),"")</x:f>
      </x:c>
      <x:c r="AJ1665" s="14" t="str">
        <x:f>IF(AI1665="","","非称重实测")</x:f>
      </x:c>
      <x:c r="AK1665" s="14" t="str"/>
      <x:c r="AL1665" s="14" t="str">
        <x:v>v3.4.6-candidate</x:v>
      </x:c>
    </x:row>
    <x:row r="1666">
      <x:c r="A1666" t="n">
        <x:v>374</x:v>
      </x:c>
      <x:c r="B1666" t="str">
        <x:v>SC6491ECFBEV</x:v>
      </x:c>
      <x:c r="C1666" t="str">
        <x:v>阿维塔（AVATR）牌</x:v>
      </x:c>
      <x:c r="D1666" t="str">
        <x:v>重庆长安汽车股份有限公司</x:v>
      </x:c>
      <x:c r="E1666" t="str">
        <x:v>长安</x:v>
      </x:c>
      <x:c r="F1666" t="str">
        <x:v>纯电动多用途乘用车</x:v>
      </x:c>
      <x:c r="G1666" t="str">
        <x:v>11</x:v>
      </x:c>
      <x:c r="H1666" t="str">
        <x:v>纯电动多用途乘用车</x:v>
      </x:c>
      <x:c r="I1666" t="str">
        <x:v>SUV-D</x:v>
      </x:c>
      <x:c r="J1666" t="str">
        <x:v>BEV</x:v>
      </x:c>
      <x:c r="K1666" t="str">
        <x:v>否</x:v>
      </x:c>
      <x:c r="L1666" t="n">
        <x:v>2160</x:v>
      </x:c>
      <x:c r="M1666" t="n">
        <x:v>2700</x:v>
      </x:c>
      <x:c r="N1666" t="n">
        <x:v>630</x:v>
      </x:c>
      <x:c r="O1666" t="n">
        <x:v>90.38</x:v>
      </x:c>
      <x:c r="P1666" t="str">
        <x:v>三元锂</x:v>
      </x:c>
      <x:c r="Q1666" t="n">
        <x:v>180</x:v>
      </x:c>
      <x:c r="R1666" t="n">
        <x:v>14.35</x:v>
      </x:c>
      <x:c r="S1666" t="n">
        <x:v>160</x:v>
      </x:c>
      <x:c r="T1666" t="n">
        <x:v>160</x:v>
      </x:c>
      <x:c r="U1666" t="str">
        <x:v>华为技术有限公司 </x:v>
      </x:c>
      <x:c r="V1666" t="n">
        <x:v>230</x:v>
      </x:c>
      <x:c r="W1666"/>
      <x:c r="X1666" t="str">
        <x:v>不适用(BEV)</x:v>
      </x:c>
      <x:c r="Y1666" t="str">
        <x:v>不适用(BEV)</x:v>
      </x:c>
      <x:c r="Z1666" t="str">
        <x:v>不适用(BEV)</x:v>
      </x:c>
      <x:c r="AA1666" t="str">
        <x:v>不适用(BEV)</x:v>
      </x:c>
      <x:c r="AB1666" t="str">
        <x:v>不适用(BEV)</x:v>
      </x:c>
      <x:c r="AC1666" t="str">
        <x:v>不适用(BEV)</x:v>
      </x:c>
      <x:c r="AD1666" t="str">
        <x:v>BEV_历史批次</x:v>
      </x:c>
      <x:c r="AE1666" s="14" t="str"/>
      <x:c r="AF1666" s="14" t="str"/>
      <x:c r="AG1666" s="14" t="str">
        <x:v>待OCR/外部证据：数值语义歧义</x:v>
      </x:c>
      <x:c r="AH1666" s="15" t="n">
        <x:f>IF(R1666&lt;&gt;"",R1666,IFERROR(IF(AND(IF(ISNUMBER(O1666),O1666,IFERROR(VALUE(O1666),VALUE(LEFT(TRIM(O1666),FIND("|",SUBSTITUTE(SUBSTITUTE(SUBSTITUTE(SUBSTITUTE(SUBSTITUTE(TRIM(O1666),"/","|"),"(","|"),"（","|"),";","|"),"；","|")&amp;"|")-1))))*100/IF(ISNUMBER(N1666),N1666,IFERROR(VALUE(N1666),VALUE(LEFT(TRIM(N1666),FIND("|",SUBSTITUTE(SUBSTITUTE(SUBSTITUTE(SUBSTITUTE(SUBSTITUTE(TRIM(N1666),"/","|"),"(","|"),"（","|"),";","|"),"；","|")&amp;"|")-1))))&gt;=3,IF(ISNUMBER(O1666),O1666,IFERROR(VALUE(O1666),VALUE(LEFT(TRIM(O1666),FIND("|",SUBSTITUTE(SUBSTITUTE(SUBSTITUTE(SUBSTITUTE(SUBSTITUTE(TRIM(O1666),"/","|"),"(","|"),"（","|"),";","|"),"；","|")&amp;"|")-1))))*100/IF(ISNUMBER(N1666),N1666,IFERROR(VALUE(N1666),VALUE(LEFT(TRIM(N1666),FIND("|",SUBSTITUTE(SUBSTITUTE(SUBSTITUTE(SUBSTITUTE(SUBSTITUTE(TRIM(N1666),"/","|"),"(","|"),"（","|"),";","|"),"；","|")&amp;"|")-1))))&lt;=40),IF(ISNUMBER(O1666),O1666,IFERROR(VALUE(O1666),VALUE(LEFT(TRIM(O1666),FIND("|",SUBSTITUTE(SUBSTITUTE(SUBSTITUTE(SUBSTITUTE(SUBSTITUTE(TRIM(O1666),"/","|"),"(","|"),"（","|"),";","|"),"；","|")&amp;"|")-1))))*100/IF(ISNUMBER(N1666),N1666,IFERROR(VALUE(N1666),VALUE(LEFT(TRIM(N1666),FIND("|",SUBSTITUTE(SUBSTITUTE(SUBSTITUTE(SUBSTITUTE(SUBSTITUTE(TRIM(N1666),"/","|"),"(","|"),"（","|"),";","|"),"；","|")&amp;"|")-1)))),""),""))</x:f>
        <x:v>14.35</x:v>
      </x:c>
      <x:c r="AI1666" s="15" t="str">
        <x:f>IFERROR(IF(AND(IF(ISNUMBER(O1666),O1666,IFERROR(VALUE(O1666),VALUE(LEFT(TRIM(O1666),FIND("|",SUBSTITUTE(SUBSTITUTE(SUBSTITUTE(SUBSTITUTE(SUBSTITUTE(TRIM(O1666),"/","|"),"(","|"),"（","|"),";","|"),"；","|")&amp;"|")-1))))&gt;=75,IF(ISNUMBER(O1666),O1666,IFERROR(VALUE(O1666),VALUE(LEFT(TRIM(O1666),FIND("|",SUBSTITUTE(SUBSTITUTE(SUBSTITUTE(SUBSTITUTE(SUBSTITUTE(TRIM(O1666),"/","|"),"(","|"),"（","|"),";","|"),"；","|")&amp;"|")-1))))&lt;=85,IF(ISNUMBER(Q1666),Q1666,IFERROR(VALUE(Q1666),VALUE(LEFT(TRIM(Q1666),FIND("|",SUBSTITUTE(SUBSTITUTE(SUBSTITUTE(SUBSTITUTE(SUBSTITUTE(TRIM(Q1666),"/","|"),"(","|"),"（","|"),";","|"),"；","|")&amp;"|")-1))))&gt;0),IF(ISNUMBER(O1666),O1666,IFERROR(VALUE(O1666),VALUE(LEFT(TRIM(O1666),FIND("|",SUBSTITUTE(SUBSTITUTE(SUBSTITUTE(SUBSTITUTE(SUBSTITUTE(TRIM(O1666),"/","|"),"(","|"),"（","|"),";","|"),"；","|")&amp;"|")-1))))*1000/IF(ISNUMBER(Q1666),Q1666,IFERROR(VALUE(Q1666),VALUE(LEFT(TRIM(Q1666),FIND("|",SUBSTITUTE(SUBSTITUTE(SUBSTITUTE(SUBSTITUTE(SUBSTITUTE(TRIM(Q1666),"/","|"),"(","|"),"（","|"),";","|"),"；","|")&amp;"|")-1)))),""),"")</x:f>
      </x:c>
      <x:c r="AJ1666" s="14" t="str">
        <x:f>IF(AI1666="","","非称重实测")</x:f>
      </x:c>
      <x:c r="AK1666" s="14" t="str"/>
      <x:c r="AL1666" s="14" t="str">
        <x:v>v3.4.6-candidate</x:v>
      </x:c>
    </x:row>
    <x:row r="1667">
      <x:c r="A1667" t="n">
        <x:v>374</x:v>
      </x:c>
      <x:c r="B1667" t="str">
        <x:v>SC6491ECGBEV</x:v>
      </x:c>
      <x:c r="C1667" t="str">
        <x:v>阿维塔（AVATR）牌</x:v>
      </x:c>
      <x:c r="D1667" t="str">
        <x:v>重庆长安汽车股份有限公司</x:v>
      </x:c>
      <x:c r="E1667" t="str">
        <x:v>长安</x:v>
      </x:c>
      <x:c r="F1667" t="str">
        <x:v>纯电动多用途乘用车</x:v>
      </x:c>
      <x:c r="G1667" t="str">
        <x:v>11</x:v>
      </x:c>
      <x:c r="H1667" t="str">
        <x:v>纯电动多用途乘用车</x:v>
      </x:c>
      <x:c r="I1667" t="str">
        <x:v>SUV-D</x:v>
      </x:c>
      <x:c r="J1667" t="str">
        <x:v>BEV</x:v>
      </x:c>
      <x:c r="K1667" t="str">
        <x:v>否</x:v>
      </x:c>
      <x:c r="L1667" t="str">
        <x:v>2280/2346</x:v>
      </x:c>
      <x:c r="M1667" t="n">
        <x:v>2700</x:v>
      </x:c>
      <x:c r="N1667" t="n">
        <x:v>580</x:v>
      </x:c>
      <x:c r="O1667" t="n">
        <x:v>90.38</x:v>
      </x:c>
      <x:c r="P1667" t="str">
        <x:v>三元锂</x:v>
      </x:c>
      <x:c r="Q1667" t="n">
        <x:v>180</x:v>
      </x:c>
      <x:c r="R1667" t="n">
        <x:v>15.58</x:v>
      </x:c>
      <x:c r="S1667" t="n">
        <x:v>160</x:v>
      </x:c>
      <x:c r="T1667" t="n">
        <x:v>160</x:v>
      </x:c>
      <x:c r="U1667" t="str">
        <x:v>华为技术有限公司 </x:v>
      </x:c>
      <x:c r="V1667" t="n">
        <x:v>230</x:v>
      </x:c>
      <x:c r="W1667"/>
      <x:c r="X1667" t="str">
        <x:v>不适用(BEV)</x:v>
      </x:c>
      <x:c r="Y1667" t="str">
        <x:v>不适用(BEV)</x:v>
      </x:c>
      <x:c r="Z1667" t="str">
        <x:v>不适用(BEV)</x:v>
      </x:c>
      <x:c r="AA1667" t="str">
        <x:v>不适用(BEV)</x:v>
      </x:c>
      <x:c r="AB1667" t="str">
        <x:v>不适用(BEV)</x:v>
      </x:c>
      <x:c r="AC1667" t="str">
        <x:v>不适用(BEV)</x:v>
      </x:c>
      <x:c r="AD1667" t="str">
        <x:v>BEV_历史批次</x:v>
      </x:c>
      <x:c r="AE1667" s="14" t="str"/>
      <x:c r="AF1667" s="14" t="str"/>
      <x:c r="AG1667" s="14" t="str">
        <x:v>待OCR/外部证据：数值语义歧义</x:v>
      </x:c>
      <x:c r="AH1667" s="15" t="n">
        <x:f>IF(R1667&lt;&gt;"",R1667,IFERROR(IF(AND(IF(ISNUMBER(O1667),O1667,IFERROR(VALUE(O1667),VALUE(LEFT(TRIM(O1667),FIND("|",SUBSTITUTE(SUBSTITUTE(SUBSTITUTE(SUBSTITUTE(SUBSTITUTE(TRIM(O1667),"/","|"),"(","|"),"（","|"),";","|"),"；","|")&amp;"|")-1))))*100/IF(ISNUMBER(N1667),N1667,IFERROR(VALUE(N1667),VALUE(LEFT(TRIM(N1667),FIND("|",SUBSTITUTE(SUBSTITUTE(SUBSTITUTE(SUBSTITUTE(SUBSTITUTE(TRIM(N1667),"/","|"),"(","|"),"（","|"),";","|"),"；","|")&amp;"|")-1))))&gt;=3,IF(ISNUMBER(O1667),O1667,IFERROR(VALUE(O1667),VALUE(LEFT(TRIM(O1667),FIND("|",SUBSTITUTE(SUBSTITUTE(SUBSTITUTE(SUBSTITUTE(SUBSTITUTE(TRIM(O1667),"/","|"),"(","|"),"（","|"),";","|"),"；","|")&amp;"|")-1))))*100/IF(ISNUMBER(N1667),N1667,IFERROR(VALUE(N1667),VALUE(LEFT(TRIM(N1667),FIND("|",SUBSTITUTE(SUBSTITUTE(SUBSTITUTE(SUBSTITUTE(SUBSTITUTE(TRIM(N1667),"/","|"),"(","|"),"（","|"),";","|"),"；","|")&amp;"|")-1))))&lt;=40),IF(ISNUMBER(O1667),O1667,IFERROR(VALUE(O1667),VALUE(LEFT(TRIM(O1667),FIND("|",SUBSTITUTE(SUBSTITUTE(SUBSTITUTE(SUBSTITUTE(SUBSTITUTE(TRIM(O1667),"/","|"),"(","|"),"（","|"),";","|"),"；","|")&amp;"|")-1))))*100/IF(ISNUMBER(N1667),N1667,IFERROR(VALUE(N1667),VALUE(LEFT(TRIM(N1667),FIND("|",SUBSTITUTE(SUBSTITUTE(SUBSTITUTE(SUBSTITUTE(SUBSTITUTE(TRIM(N1667),"/","|"),"(","|"),"（","|"),";","|"),"；","|")&amp;"|")-1)))),""),""))</x:f>
        <x:v>15.58</x:v>
      </x:c>
      <x:c r="AI1667" s="15" t="str">
        <x:f>IFERROR(IF(AND(IF(ISNUMBER(O1667),O1667,IFERROR(VALUE(O1667),VALUE(LEFT(TRIM(O1667),FIND("|",SUBSTITUTE(SUBSTITUTE(SUBSTITUTE(SUBSTITUTE(SUBSTITUTE(TRIM(O1667),"/","|"),"(","|"),"（","|"),";","|"),"；","|")&amp;"|")-1))))&gt;=75,IF(ISNUMBER(O1667),O1667,IFERROR(VALUE(O1667),VALUE(LEFT(TRIM(O1667),FIND("|",SUBSTITUTE(SUBSTITUTE(SUBSTITUTE(SUBSTITUTE(SUBSTITUTE(TRIM(O1667),"/","|"),"(","|"),"（","|"),";","|"),"；","|")&amp;"|")-1))))&lt;=85,IF(ISNUMBER(Q1667),Q1667,IFERROR(VALUE(Q1667),VALUE(LEFT(TRIM(Q1667),FIND("|",SUBSTITUTE(SUBSTITUTE(SUBSTITUTE(SUBSTITUTE(SUBSTITUTE(TRIM(Q1667),"/","|"),"(","|"),"（","|"),";","|"),"；","|")&amp;"|")-1))))&gt;0),IF(ISNUMBER(O1667),O1667,IFERROR(VALUE(O1667),VALUE(LEFT(TRIM(O1667),FIND("|",SUBSTITUTE(SUBSTITUTE(SUBSTITUTE(SUBSTITUTE(SUBSTITUTE(TRIM(O1667),"/","|"),"(","|"),"（","|"),";","|"),"；","|")&amp;"|")-1))))*1000/IF(ISNUMBER(Q1667),Q1667,IFERROR(VALUE(Q1667),VALUE(LEFT(TRIM(Q1667),FIND("|",SUBSTITUTE(SUBSTITUTE(SUBSTITUTE(SUBSTITUTE(SUBSTITUTE(TRIM(Q1667),"/","|"),"(","|"),"（","|"),";","|"),"；","|")&amp;"|")-1)))),""),"")</x:f>
      </x:c>
      <x:c r="AJ1667" s="14" t="str">
        <x:f>IF(AI1667="","","非称重实测")</x:f>
      </x:c>
      <x:c r="AK1667" s="14" t="str"/>
      <x:c r="AL1667" s="14" t="str">
        <x:v>v3.4.6-candidate</x:v>
      </x:c>
    </x:row>
    <x:row r="1668">
      <x:c r="A1668" t="n">
        <x:v>374</x:v>
      </x:c>
      <x:c r="B1668" t="str">
        <x:v>SC6491ECHBEV</x:v>
      </x:c>
      <x:c r="C1668" t="str">
        <x:v>阿维塔（AVATR）牌</x:v>
      </x:c>
      <x:c r="D1668" t="str">
        <x:v>重庆长安汽车股份有限公司</x:v>
      </x:c>
      <x:c r="E1668" t="str">
        <x:v>长安</x:v>
      </x:c>
      <x:c r="F1668" t="str">
        <x:v>纯电动多用途乘用车</x:v>
      </x:c>
      <x:c r="G1668" t="str">
        <x:v>11</x:v>
      </x:c>
      <x:c r="H1668" t="str">
        <x:v>纯电动多用途乘用车</x:v>
      </x:c>
      <x:c r="I1668" t="str">
        <x:v>SUV-D</x:v>
      </x:c>
      <x:c r="J1668" t="str">
        <x:v>BEV</x:v>
      </x:c>
      <x:c r="K1668" t="str">
        <x:v>否</x:v>
      </x:c>
      <x:c r="L1668" t="str">
        <x:v>2240/2280</x:v>
      </x:c>
      <x:c r="M1668" t="n">
        <x:v>2700</x:v>
      </x:c>
      <x:c r="N1668" t="n">
        <x:v>730</x:v>
      </x:c>
      <x:c r="O1668" t="n">
        <x:v>116.79</x:v>
      </x:c>
      <x:c r="P1668" t="str">
        <x:v>三元锂</x:v>
      </x:c>
      <x:c r="Q1668" t="n">
        <x:v>180</x:v>
      </x:c>
      <x:c r="R1668" t="n">
        <x:v>16</x:v>
      </x:c>
      <x:c r="S1668" t="n">
        <x:v>160</x:v>
      </x:c>
      <x:c r="T1668" t="n">
        <x:v>160</x:v>
      </x:c>
      <x:c r="U1668" t="str">
        <x:v>华为技术有限公司 </x:v>
      </x:c>
      <x:c r="V1668" t="n">
        <x:v>230</x:v>
      </x:c>
      <x:c r="W1668"/>
      <x:c r="X1668" t="str">
        <x:v>不适用(BEV)</x:v>
      </x:c>
      <x:c r="Y1668" t="str">
        <x:v>不适用(BEV)</x:v>
      </x:c>
      <x:c r="Z1668" t="str">
        <x:v>不适用(BEV)</x:v>
      </x:c>
      <x:c r="AA1668" t="str">
        <x:v>不适用(BEV)</x:v>
      </x:c>
      <x:c r="AB1668" t="str">
        <x:v>不适用(BEV)</x:v>
      </x:c>
      <x:c r="AC1668" t="str">
        <x:v>不适用(BEV)</x:v>
      </x:c>
      <x:c r="AD1668" t="str">
        <x:v>BEV_历史批次</x:v>
      </x:c>
      <x:c r="AE1668" s="14" t="str"/>
      <x:c r="AF1668" s="14" t="str"/>
      <x:c r="AG1668" s="14" t="str">
        <x:v>待OCR/外部证据：数值语义歧义</x:v>
      </x:c>
      <x:c r="AH1668" s="15" t="n">
        <x:f>IF(R1668&lt;&gt;"",R1668,IFERROR(IF(AND(IF(ISNUMBER(O1668),O1668,IFERROR(VALUE(O1668),VALUE(LEFT(TRIM(O1668),FIND("|",SUBSTITUTE(SUBSTITUTE(SUBSTITUTE(SUBSTITUTE(SUBSTITUTE(TRIM(O1668),"/","|"),"(","|"),"（","|"),";","|"),"；","|")&amp;"|")-1))))*100/IF(ISNUMBER(N1668),N1668,IFERROR(VALUE(N1668),VALUE(LEFT(TRIM(N1668),FIND("|",SUBSTITUTE(SUBSTITUTE(SUBSTITUTE(SUBSTITUTE(SUBSTITUTE(TRIM(N1668),"/","|"),"(","|"),"（","|"),";","|"),"；","|")&amp;"|")-1))))&gt;=3,IF(ISNUMBER(O1668),O1668,IFERROR(VALUE(O1668),VALUE(LEFT(TRIM(O1668),FIND("|",SUBSTITUTE(SUBSTITUTE(SUBSTITUTE(SUBSTITUTE(SUBSTITUTE(TRIM(O1668),"/","|"),"(","|"),"（","|"),";","|"),"；","|")&amp;"|")-1))))*100/IF(ISNUMBER(N1668),N1668,IFERROR(VALUE(N1668),VALUE(LEFT(TRIM(N1668),FIND("|",SUBSTITUTE(SUBSTITUTE(SUBSTITUTE(SUBSTITUTE(SUBSTITUTE(TRIM(N1668),"/","|"),"(","|"),"（","|"),";","|"),"；","|")&amp;"|")-1))))&lt;=40),IF(ISNUMBER(O1668),O1668,IFERROR(VALUE(O1668),VALUE(LEFT(TRIM(O1668),FIND("|",SUBSTITUTE(SUBSTITUTE(SUBSTITUTE(SUBSTITUTE(SUBSTITUTE(TRIM(O1668),"/","|"),"(","|"),"（","|"),";","|"),"；","|")&amp;"|")-1))))*100/IF(ISNUMBER(N1668),N1668,IFERROR(VALUE(N1668),VALUE(LEFT(TRIM(N1668),FIND("|",SUBSTITUTE(SUBSTITUTE(SUBSTITUTE(SUBSTITUTE(SUBSTITUTE(TRIM(N1668),"/","|"),"(","|"),"（","|"),";","|"),"；","|")&amp;"|")-1)))),""),""))</x:f>
        <x:v>16</x:v>
      </x:c>
      <x:c r="AI1668" s="15" t="str">
        <x:f>IFERROR(IF(AND(IF(ISNUMBER(O1668),O1668,IFERROR(VALUE(O1668),VALUE(LEFT(TRIM(O1668),FIND("|",SUBSTITUTE(SUBSTITUTE(SUBSTITUTE(SUBSTITUTE(SUBSTITUTE(TRIM(O1668),"/","|"),"(","|"),"（","|"),";","|"),"；","|")&amp;"|")-1))))&gt;=75,IF(ISNUMBER(O1668),O1668,IFERROR(VALUE(O1668),VALUE(LEFT(TRIM(O1668),FIND("|",SUBSTITUTE(SUBSTITUTE(SUBSTITUTE(SUBSTITUTE(SUBSTITUTE(TRIM(O1668),"/","|"),"(","|"),"（","|"),";","|"),"；","|")&amp;"|")-1))))&lt;=85,IF(ISNUMBER(Q1668),Q1668,IFERROR(VALUE(Q1668),VALUE(LEFT(TRIM(Q1668),FIND("|",SUBSTITUTE(SUBSTITUTE(SUBSTITUTE(SUBSTITUTE(SUBSTITUTE(TRIM(Q1668),"/","|"),"(","|"),"（","|"),";","|"),"；","|")&amp;"|")-1))))&gt;0),IF(ISNUMBER(O1668),O1668,IFERROR(VALUE(O1668),VALUE(LEFT(TRIM(O1668),FIND("|",SUBSTITUTE(SUBSTITUTE(SUBSTITUTE(SUBSTITUTE(SUBSTITUTE(TRIM(O1668),"/","|"),"(","|"),"（","|"),";","|"),"；","|")&amp;"|")-1))))*1000/IF(ISNUMBER(Q1668),Q1668,IFERROR(VALUE(Q1668),VALUE(LEFT(TRIM(Q1668),FIND("|",SUBSTITUTE(SUBSTITUTE(SUBSTITUTE(SUBSTITUTE(SUBSTITUTE(TRIM(Q1668),"/","|"),"(","|"),"（","|"),";","|"),"；","|")&amp;"|")-1)))),""),"")</x:f>
      </x:c>
      <x:c r="AJ1668" s="14" t="str">
        <x:f>IF(AI1668="","","非称重实测")</x:f>
      </x:c>
      <x:c r="AK1668" s="14" t="str"/>
      <x:c r="AL1668" s="14" t="str">
        <x:v>v3.4.6-candidate</x:v>
      </x:c>
    </x:row>
    <x:row r="1669">
      <x:c r="A1669" t="n">
        <x:v>374</x:v>
      </x:c>
      <x:c r="B1669" t="str">
        <x:v>SC6491ECJBEV</x:v>
      </x:c>
      <x:c r="C1669" t="str">
        <x:v>阿维塔（AVATR）牌</x:v>
      </x:c>
      <x:c r="D1669" t="str">
        <x:v>重庆长安汽车股份有限公司</x:v>
      </x:c>
      <x:c r="E1669" t="str">
        <x:v>长安</x:v>
      </x:c>
      <x:c r="F1669" t="str">
        <x:v>纯电动多用途乘用车</x:v>
      </x:c>
      <x:c r="G1669" t="str">
        <x:v>11</x:v>
      </x:c>
      <x:c r="H1669" t="str">
        <x:v>纯电动多用途乘用车</x:v>
      </x:c>
      <x:c r="I1669" t="str">
        <x:v>SUV-D</x:v>
      </x:c>
      <x:c r="J1669" t="str">
        <x:v>BEV</x:v>
      </x:c>
      <x:c r="K1669" t="str">
        <x:v>否</x:v>
      </x:c>
      <x:c r="L1669" t="str">
        <x:v>2365/2425</x:v>
      </x:c>
      <x:c r="M1669" t="n">
        <x:v>2700</x:v>
      </x:c>
      <x:c r="N1669" t="n">
        <x:v>700</x:v>
      </x:c>
      <x:c r="O1669" t="n">
        <x:v>116.79</x:v>
      </x:c>
      <x:c r="P1669" t="str">
        <x:v>三元锂</x:v>
      </x:c>
      <x:c r="Q1669" t="n">
        <x:v>180</x:v>
      </x:c>
      <x:c r="R1669" t="n">
        <x:v>16.68</x:v>
      </x:c>
      <x:c r="S1669" t="n">
        <x:v>160</x:v>
      </x:c>
      <x:c r="T1669" t="n">
        <x:v>160</x:v>
      </x:c>
      <x:c r="U1669" t="str">
        <x:v>华为技术有限公司 </x:v>
      </x:c>
      <x:c r="V1669" t="str">
        <x:v>195/230 </x:v>
      </x:c>
      <x:c r="W1669"/>
      <x:c r="X1669" t="str">
        <x:v>不适用(BEV)</x:v>
      </x:c>
      <x:c r="Y1669" t="str">
        <x:v>不适用(BEV)</x:v>
      </x:c>
      <x:c r="Z1669" t="str">
        <x:v>不适用(BEV)</x:v>
      </x:c>
      <x:c r="AA1669" t="str">
        <x:v>不适用(BEV)</x:v>
      </x:c>
      <x:c r="AB1669" t="str">
        <x:v>不适用(BEV)</x:v>
      </x:c>
      <x:c r="AC1669" t="str">
        <x:v>不适用(BEV)</x:v>
      </x:c>
      <x:c r="AD1669" t="str">
        <x:v>BEV_历史批次</x:v>
      </x:c>
      <x:c r="AE1669" s="14" t="str">
        <x:v>230</x:v>
      </x:c>
      <x:c r="AF1669" s="14" t="str"/>
      <x:c r="AG1669" s="14" t="str">
        <x:v>源字段可解析</x:v>
      </x:c>
      <x:c r="AH1669" s="15" t="n">
        <x:f>IF(R1669&lt;&gt;"",R1669,IFERROR(IF(AND(IF(ISNUMBER(O1669),O1669,IFERROR(VALUE(O1669),VALUE(LEFT(TRIM(O1669),FIND("|",SUBSTITUTE(SUBSTITUTE(SUBSTITUTE(SUBSTITUTE(SUBSTITUTE(TRIM(O1669),"/","|"),"(","|"),"（","|"),";","|"),"；","|")&amp;"|")-1))))*100/IF(ISNUMBER(N1669),N1669,IFERROR(VALUE(N1669),VALUE(LEFT(TRIM(N1669),FIND("|",SUBSTITUTE(SUBSTITUTE(SUBSTITUTE(SUBSTITUTE(SUBSTITUTE(TRIM(N1669),"/","|"),"(","|"),"（","|"),";","|"),"；","|")&amp;"|")-1))))&gt;=3,IF(ISNUMBER(O1669),O1669,IFERROR(VALUE(O1669),VALUE(LEFT(TRIM(O1669),FIND("|",SUBSTITUTE(SUBSTITUTE(SUBSTITUTE(SUBSTITUTE(SUBSTITUTE(TRIM(O1669),"/","|"),"(","|"),"（","|"),";","|"),"；","|")&amp;"|")-1))))*100/IF(ISNUMBER(N1669),N1669,IFERROR(VALUE(N1669),VALUE(LEFT(TRIM(N1669),FIND("|",SUBSTITUTE(SUBSTITUTE(SUBSTITUTE(SUBSTITUTE(SUBSTITUTE(TRIM(N1669),"/","|"),"(","|"),"（","|"),";","|"),"；","|")&amp;"|")-1))))&lt;=40),IF(ISNUMBER(O1669),O1669,IFERROR(VALUE(O1669),VALUE(LEFT(TRIM(O1669),FIND("|",SUBSTITUTE(SUBSTITUTE(SUBSTITUTE(SUBSTITUTE(SUBSTITUTE(TRIM(O1669),"/","|"),"(","|"),"（","|"),";","|"),"；","|")&amp;"|")-1))))*100/IF(ISNUMBER(N1669),N1669,IFERROR(VALUE(N1669),VALUE(LEFT(TRIM(N1669),FIND("|",SUBSTITUTE(SUBSTITUTE(SUBSTITUTE(SUBSTITUTE(SUBSTITUTE(TRIM(N1669),"/","|"),"(","|"),"（","|"),";","|"),"；","|")&amp;"|")-1)))),""),""))</x:f>
        <x:v>16.68</x:v>
      </x:c>
      <x:c r="AI1669" s="15" t="str">
        <x:f>IFERROR(IF(AND(IF(ISNUMBER(O1669),O1669,IFERROR(VALUE(O1669),VALUE(LEFT(TRIM(O1669),FIND("|",SUBSTITUTE(SUBSTITUTE(SUBSTITUTE(SUBSTITUTE(SUBSTITUTE(TRIM(O1669),"/","|"),"(","|"),"（","|"),";","|"),"；","|")&amp;"|")-1))))&gt;=75,IF(ISNUMBER(O1669),O1669,IFERROR(VALUE(O1669),VALUE(LEFT(TRIM(O1669),FIND("|",SUBSTITUTE(SUBSTITUTE(SUBSTITUTE(SUBSTITUTE(SUBSTITUTE(TRIM(O1669),"/","|"),"(","|"),"（","|"),";","|"),"；","|")&amp;"|")-1))))&lt;=85,IF(ISNUMBER(Q1669),Q1669,IFERROR(VALUE(Q1669),VALUE(LEFT(TRIM(Q1669),FIND("|",SUBSTITUTE(SUBSTITUTE(SUBSTITUTE(SUBSTITUTE(SUBSTITUTE(TRIM(Q1669),"/","|"),"(","|"),"（","|"),";","|"),"；","|")&amp;"|")-1))))&gt;0),IF(ISNUMBER(O1669),O1669,IFERROR(VALUE(O1669),VALUE(LEFT(TRIM(O1669),FIND("|",SUBSTITUTE(SUBSTITUTE(SUBSTITUTE(SUBSTITUTE(SUBSTITUTE(TRIM(O1669),"/","|"),"(","|"),"（","|"),";","|"),"；","|")&amp;"|")-1))))*1000/IF(ISNUMBER(Q1669),Q1669,IFERROR(VALUE(Q1669),VALUE(LEFT(TRIM(Q1669),FIND("|",SUBSTITUTE(SUBSTITUTE(SUBSTITUTE(SUBSTITUTE(SUBSTITUTE(TRIM(Q1669),"/","|"),"(","|"),"（","|"),";","|"),"；","|")&amp;"|")-1)))),""),"")</x:f>
      </x:c>
      <x:c r="AJ1669" s="14" t="str">
        <x:f>IF(AI1669="","","非称重实测")</x:f>
      </x:c>
      <x:c r="AK1669" s="14" t="str"/>
      <x:c r="AL1669" s="14" t="str">
        <x:v>v3.4.6-candidate</x:v>
      </x:c>
    </x:row>
    <x:row r="1670">
      <x:c r="A1670" t="n">
        <x:v>374</x:v>
      </x:c>
      <x:c r="B1670" t="str">
        <x:v>SC7001FATBEV</x:v>
      </x:c>
      <x:c r="C1670" t="str">
        <x:v>长安牌</x:v>
      </x:c>
      <x:c r="D1670" t="str">
        <x:v>重庆长安汽车股份有限公司</x:v>
      </x:c>
      <x:c r="E1670" t="str">
        <x:v>长安</x:v>
      </x:c>
      <x:c r="F1670" t="str">
        <x:v>纯电动轿车</x:v>
      </x:c>
      <x:c r="G1670" t="str">
        <x:v>糯玉米</x:v>
      </x:c>
      <x:c r="H1670" t="str">
        <x:v>纯电动轿车</x:v>
      </x:c>
      <x:c r="I1670" t="str">
        <x:v>Car-A</x:v>
      </x:c>
      <x:c r="J1670" t="str">
        <x:v>BEV</x:v>
      </x:c>
      <x:c r="K1670" t="str">
        <x:v>否</x:v>
      </x:c>
      <x:c r="L1670" t="n">
        <x:v>870</x:v>
      </x:c>
      <x:c r="M1670" t="n">
        <x:v>2700</x:v>
      </x:c>
      <x:c r="N1670" t="n">
        <x:v>205</x:v>
      </x:c>
      <x:c r="O1670" t="n">
        <x:v>17.65</x:v>
      </x:c>
      <x:c r="P1670"/>
      <x:c r="Q1670" t="n">
        <x:v>140</x:v>
      </x:c>
      <x:c r="R1670" t="n">
        <x:v>8.61</x:v>
      </x:c>
      <x:c r="S1670" t="n">
        <x:v>160</x:v>
      </x:c>
      <x:c r="T1670" t="n">
        <x:v>160</x:v>
      </x:c>
      <x:c r="U1670"/>
      <x:c r="V1670"/>
      <x:c r="W1670"/>
      <x:c r="X1670" t="str">
        <x:v>不适用(BEV)</x:v>
      </x:c>
      <x:c r="Y1670" t="str">
        <x:v>不适用(BEV)</x:v>
      </x:c>
      <x:c r="Z1670" t="str">
        <x:v>不适用(BEV)</x:v>
      </x:c>
      <x:c r="AA1670" t="str">
        <x:v>不适用(BEV)</x:v>
      </x:c>
      <x:c r="AB1670" t="str">
        <x:v>不适用(BEV)</x:v>
      </x:c>
      <x:c r="AC1670" t="str">
        <x:v>不适用(BEV)</x:v>
      </x:c>
      <x:c r="AD1670" t="str">
        <x:v>BEV_历史批次</x:v>
      </x:c>
      <x:c r="AE1670" s="14" t="str"/>
      <x:c r="AF1670" s="14" t="str"/>
      <x:c r="AG1670" s="14" t="str">
        <x:v>待OCR/外部证据：原字段为空</x:v>
      </x:c>
      <x:c r="AH1670" s="15" t="n">
        <x:f>IF(R1670&lt;&gt;"",R1670,IFERROR(IF(AND(IF(ISNUMBER(O1670),O1670,IFERROR(VALUE(O1670),VALUE(LEFT(TRIM(O1670),FIND("|",SUBSTITUTE(SUBSTITUTE(SUBSTITUTE(SUBSTITUTE(SUBSTITUTE(TRIM(O1670),"/","|"),"(","|"),"（","|"),";","|"),"；","|")&amp;"|")-1))))*100/IF(ISNUMBER(N1670),N1670,IFERROR(VALUE(N1670),VALUE(LEFT(TRIM(N1670),FIND("|",SUBSTITUTE(SUBSTITUTE(SUBSTITUTE(SUBSTITUTE(SUBSTITUTE(TRIM(N1670),"/","|"),"(","|"),"（","|"),";","|"),"；","|")&amp;"|")-1))))&gt;=3,IF(ISNUMBER(O1670),O1670,IFERROR(VALUE(O1670),VALUE(LEFT(TRIM(O1670),FIND("|",SUBSTITUTE(SUBSTITUTE(SUBSTITUTE(SUBSTITUTE(SUBSTITUTE(TRIM(O1670),"/","|"),"(","|"),"（","|"),";","|"),"；","|")&amp;"|")-1))))*100/IF(ISNUMBER(N1670),N1670,IFERROR(VALUE(N1670),VALUE(LEFT(TRIM(N1670),FIND("|",SUBSTITUTE(SUBSTITUTE(SUBSTITUTE(SUBSTITUTE(SUBSTITUTE(TRIM(N1670),"/","|"),"(","|"),"（","|"),";","|"),"；","|")&amp;"|")-1))))&lt;=40),IF(ISNUMBER(O1670),O1670,IFERROR(VALUE(O1670),VALUE(LEFT(TRIM(O1670),FIND("|",SUBSTITUTE(SUBSTITUTE(SUBSTITUTE(SUBSTITUTE(SUBSTITUTE(TRIM(O1670),"/","|"),"(","|"),"（","|"),";","|"),"；","|")&amp;"|")-1))))*100/IF(ISNUMBER(N1670),N1670,IFERROR(VALUE(N1670),VALUE(LEFT(TRIM(N1670),FIND("|",SUBSTITUTE(SUBSTITUTE(SUBSTITUTE(SUBSTITUTE(SUBSTITUTE(TRIM(N1670),"/","|"),"(","|"),"（","|"),";","|"),"；","|")&amp;"|")-1)))),""),""))</x:f>
        <x:v>8.61</x:v>
      </x:c>
      <x:c r="AI1670" s="15" t="str">
        <x:f>IFERROR(IF(AND(IF(ISNUMBER(O1670),O1670,IFERROR(VALUE(O1670),VALUE(LEFT(TRIM(O1670),FIND("|",SUBSTITUTE(SUBSTITUTE(SUBSTITUTE(SUBSTITUTE(SUBSTITUTE(TRIM(O1670),"/","|"),"(","|"),"（","|"),";","|"),"；","|")&amp;"|")-1))))&gt;=75,IF(ISNUMBER(O1670),O1670,IFERROR(VALUE(O1670),VALUE(LEFT(TRIM(O1670),FIND("|",SUBSTITUTE(SUBSTITUTE(SUBSTITUTE(SUBSTITUTE(SUBSTITUTE(TRIM(O1670),"/","|"),"(","|"),"（","|"),";","|"),"；","|")&amp;"|")-1))))&lt;=85,IF(ISNUMBER(Q1670),Q1670,IFERROR(VALUE(Q1670),VALUE(LEFT(TRIM(Q1670),FIND("|",SUBSTITUTE(SUBSTITUTE(SUBSTITUTE(SUBSTITUTE(SUBSTITUTE(TRIM(Q1670),"/","|"),"(","|"),"（","|"),";","|"),"；","|")&amp;"|")-1))))&gt;0),IF(ISNUMBER(O1670),O1670,IFERROR(VALUE(O1670),VALUE(LEFT(TRIM(O1670),FIND("|",SUBSTITUTE(SUBSTITUTE(SUBSTITUTE(SUBSTITUTE(SUBSTITUTE(TRIM(O1670),"/","|"),"(","|"),"（","|"),";","|"),"；","|")&amp;"|")-1))))*1000/IF(ISNUMBER(Q1670),Q1670,IFERROR(VALUE(Q1670),VALUE(LEFT(TRIM(Q1670),FIND("|",SUBSTITUTE(SUBSTITUTE(SUBSTITUTE(SUBSTITUTE(SUBSTITUTE(TRIM(Q1670),"/","|"),"(","|"),"（","|"),";","|"),"；","|")&amp;"|")-1)))),""),"")</x:f>
      </x:c>
      <x:c r="AJ1670" s="14" t="str">
        <x:f>IF(AI1670="","","非称重实测")</x:f>
      </x:c>
      <x:c r="AK1670" s="14" t="str"/>
      <x:c r="AL1670" s="14" t="str">
        <x:v>v3.4.6-candidate</x:v>
      </x:c>
    </x:row>
    <x:row r="1671">
      <x:c r="A1671" t="n">
        <x:v>374</x:v>
      </x:c>
      <x:c r="B1671" t="str">
        <x:v>SC7001FAUBEV</x:v>
      </x:c>
      <x:c r="C1671" t="str">
        <x:v>长安牌</x:v>
      </x:c>
      <x:c r="D1671" t="str">
        <x:v>重庆长安汽车股份有限公司</x:v>
      </x:c>
      <x:c r="E1671" t="str">
        <x:v>长安</x:v>
      </x:c>
      <x:c r="F1671" t="str">
        <x:v>纯电动轿车</x:v>
      </x:c>
      <x:c r="G1671" t="str">
        <x:v>糯玉米</x:v>
      </x:c>
      <x:c r="H1671" t="str">
        <x:v>纯电动轿车</x:v>
      </x:c>
      <x:c r="I1671" t="str">
        <x:v>Car-A</x:v>
      </x:c>
      <x:c r="J1671" t="str">
        <x:v>BEV</x:v>
      </x:c>
      <x:c r="K1671" t="str">
        <x:v>否</x:v>
      </x:c>
      <x:c r="L1671" t="n">
        <x:v>930</x:v>
      </x:c>
      <x:c r="M1671" t="n">
        <x:v>2700</x:v>
      </x:c>
      <x:c r="N1671" t="n">
        <x:v>301</x:v>
      </x:c>
      <x:c r="O1671" t="n">
        <x:v>28.08</x:v>
      </x:c>
      <x:c r="P1671"/>
      <x:c r="Q1671" t="n">
        <x:v>140</x:v>
      </x:c>
      <x:c r="R1671" t="n">
        <x:v>9.33</x:v>
      </x:c>
      <x:c r="S1671" t="n">
        <x:v>160</x:v>
      </x:c>
      <x:c r="T1671" t="n">
        <x:v>160</x:v>
      </x:c>
      <x:c r="U1671"/>
      <x:c r="V1671"/>
      <x:c r="W1671"/>
      <x:c r="X1671" t="str">
        <x:v>不适用(BEV)</x:v>
      </x:c>
      <x:c r="Y1671" t="str">
        <x:v>不适用(BEV)</x:v>
      </x:c>
      <x:c r="Z1671" t="str">
        <x:v>不适用(BEV)</x:v>
      </x:c>
      <x:c r="AA1671" t="str">
        <x:v>不适用(BEV)</x:v>
      </x:c>
      <x:c r="AB1671" t="str">
        <x:v>不适用(BEV)</x:v>
      </x:c>
      <x:c r="AC1671" t="str">
        <x:v>不适用(BEV)</x:v>
      </x:c>
      <x:c r="AD1671" t="str">
        <x:v>BEV_历史批次</x:v>
      </x:c>
      <x:c r="AE1671" s="14" t="str"/>
      <x:c r="AF1671" s="14" t="str"/>
      <x:c r="AG1671" s="14" t="str">
        <x:v>待OCR/外部证据：原字段为空</x:v>
      </x:c>
      <x:c r="AH1671" s="15" t="n">
        <x:f>IF(R1671&lt;&gt;"",R1671,IFERROR(IF(AND(IF(ISNUMBER(O1671),O1671,IFERROR(VALUE(O1671),VALUE(LEFT(TRIM(O1671),FIND("|",SUBSTITUTE(SUBSTITUTE(SUBSTITUTE(SUBSTITUTE(SUBSTITUTE(TRIM(O1671),"/","|"),"(","|"),"（","|"),";","|"),"；","|")&amp;"|")-1))))*100/IF(ISNUMBER(N1671),N1671,IFERROR(VALUE(N1671),VALUE(LEFT(TRIM(N1671),FIND("|",SUBSTITUTE(SUBSTITUTE(SUBSTITUTE(SUBSTITUTE(SUBSTITUTE(TRIM(N1671),"/","|"),"(","|"),"（","|"),";","|"),"；","|")&amp;"|")-1))))&gt;=3,IF(ISNUMBER(O1671),O1671,IFERROR(VALUE(O1671),VALUE(LEFT(TRIM(O1671),FIND("|",SUBSTITUTE(SUBSTITUTE(SUBSTITUTE(SUBSTITUTE(SUBSTITUTE(TRIM(O1671),"/","|"),"(","|"),"（","|"),";","|"),"；","|")&amp;"|")-1))))*100/IF(ISNUMBER(N1671),N1671,IFERROR(VALUE(N1671),VALUE(LEFT(TRIM(N1671),FIND("|",SUBSTITUTE(SUBSTITUTE(SUBSTITUTE(SUBSTITUTE(SUBSTITUTE(TRIM(N1671),"/","|"),"(","|"),"（","|"),";","|"),"；","|")&amp;"|")-1))))&lt;=40),IF(ISNUMBER(O1671),O1671,IFERROR(VALUE(O1671),VALUE(LEFT(TRIM(O1671),FIND("|",SUBSTITUTE(SUBSTITUTE(SUBSTITUTE(SUBSTITUTE(SUBSTITUTE(TRIM(O1671),"/","|"),"(","|"),"（","|"),";","|"),"；","|")&amp;"|")-1))))*100/IF(ISNUMBER(N1671),N1671,IFERROR(VALUE(N1671),VALUE(LEFT(TRIM(N1671),FIND("|",SUBSTITUTE(SUBSTITUTE(SUBSTITUTE(SUBSTITUTE(SUBSTITUTE(TRIM(N1671),"/","|"),"(","|"),"（","|"),";","|"),"；","|")&amp;"|")-1)))),""),""))</x:f>
        <x:v>9.33</x:v>
      </x:c>
      <x:c r="AI1671" s="15" t="str">
        <x:f>IFERROR(IF(AND(IF(ISNUMBER(O1671),O1671,IFERROR(VALUE(O1671),VALUE(LEFT(TRIM(O1671),FIND("|",SUBSTITUTE(SUBSTITUTE(SUBSTITUTE(SUBSTITUTE(SUBSTITUTE(TRIM(O1671),"/","|"),"(","|"),"（","|"),";","|"),"；","|")&amp;"|")-1))))&gt;=75,IF(ISNUMBER(O1671),O1671,IFERROR(VALUE(O1671),VALUE(LEFT(TRIM(O1671),FIND("|",SUBSTITUTE(SUBSTITUTE(SUBSTITUTE(SUBSTITUTE(SUBSTITUTE(TRIM(O1671),"/","|"),"(","|"),"（","|"),";","|"),"；","|")&amp;"|")-1))))&lt;=85,IF(ISNUMBER(Q1671),Q1671,IFERROR(VALUE(Q1671),VALUE(LEFT(TRIM(Q1671),FIND("|",SUBSTITUTE(SUBSTITUTE(SUBSTITUTE(SUBSTITUTE(SUBSTITUTE(TRIM(Q1671),"/","|"),"(","|"),"（","|"),";","|"),"；","|")&amp;"|")-1))))&gt;0),IF(ISNUMBER(O1671),O1671,IFERROR(VALUE(O1671),VALUE(LEFT(TRIM(O1671),FIND("|",SUBSTITUTE(SUBSTITUTE(SUBSTITUTE(SUBSTITUTE(SUBSTITUTE(TRIM(O1671),"/","|"),"(","|"),"（","|"),";","|"),"；","|")&amp;"|")-1))))*1000/IF(ISNUMBER(Q1671),Q1671,IFERROR(VALUE(Q1671),VALUE(LEFT(TRIM(Q1671),FIND("|",SUBSTITUTE(SUBSTITUTE(SUBSTITUTE(SUBSTITUTE(SUBSTITUTE(TRIM(Q1671),"/","|"),"(","|"),"（","|"),";","|"),"；","|")&amp;"|")-1)))),""),"")</x:f>
      </x:c>
      <x:c r="AJ1671" s="14" t="str">
        <x:f>IF(AI1671="","","非称重实测")</x:f>
      </x:c>
      <x:c r="AK1671" s="14" t="str"/>
      <x:c r="AL1671" s="14" t="str">
        <x:v>v3.4.6-candidate</x:v>
      </x:c>
    </x:row>
    <x:row r="1672">
      <x:c r="A1672" t="n">
        <x:v>374</x:v>
      </x:c>
      <x:c r="B1672" t="str">
        <x:v>SGM6483BABEV</x:v>
      </x:c>
      <x:c r="C1672" t="str">
        <x:v>凯迪拉克(CADILLAC)牌</x:v>
      </x:c>
      <x:c r="D1672" t="str">
        <x:v>上汽通用汽车有限公司</x:v>
      </x:c>
      <x:c r="E1672" t="str">
        <x:v>别克微蓝</x:v>
      </x:c>
      <x:c r="F1672" t="str">
        <x:v>纯电动多用途乘用车</x:v>
      </x:c>
      <x:c r="G1672" t="str">
        <x:v>OPTIQ</x:v>
      </x:c>
      <x:c r="H1672" t="str">
        <x:v>纯电动多用途乘用车</x:v>
      </x:c>
      <x:c r="I1672" t="str">
        <x:v>Lux SUV-2</x:v>
      </x:c>
      <x:c r="J1672" t="str">
        <x:v>BEV</x:v>
      </x:c>
      <x:c r="K1672" t="str">
        <x:v>否</x:v>
      </x:c>
      <x:c r="L1672" t="n">
        <x:v>2130</x:v>
      </x:c>
      <x:c r="M1672" t="n">
        <x:v>2660</x:v>
      </x:c>
      <x:c r="N1672" t="n">
        <x:v>536</x:v>
      </x:c>
      <x:c r="O1672" t="n">
        <x:v>68.4</x:v>
      </x:c>
      <x:c r="P1672" t="str">
        <x:v>三元锂</x:v>
      </x:c>
      <x:c r="Q1672" t="n">
        <x:v>170</x:v>
      </x:c>
      <x:c r="R1672" t="n">
        <x:v>12.76</x:v>
      </x:c>
      <x:c r="S1672" t="n">
        <x:v>130</x:v>
      </x:c>
      <x:c r="T1672" t="n">
        <x:v>130</x:v>
      </x:c>
      <x:c r="U1672" t="str">
        <x:v>上汽通用汽车有限公司 </x:v>
      </x:c>
      <x:c r="V1672" t="n">
        <x:v>180</x:v>
      </x:c>
      <x:c r="W1672"/>
      <x:c r="X1672" t="str">
        <x:v>不适用(BEV)</x:v>
      </x:c>
      <x:c r="Y1672" t="str">
        <x:v>不适用(BEV)</x:v>
      </x:c>
      <x:c r="Z1672" t="str">
        <x:v>不适用(BEV)</x:v>
      </x:c>
      <x:c r="AA1672" t="str">
        <x:v>不适用(BEV)</x:v>
      </x:c>
      <x:c r="AB1672" t="str">
        <x:v>不适用(BEV)</x:v>
      </x:c>
      <x:c r="AC1672" t="str">
        <x:v>不适用(BEV)</x:v>
      </x:c>
      <x:c r="AD1672" t="str">
        <x:v>BEV_历史批次</x:v>
      </x:c>
      <x:c r="AE1672" s="14" t="str"/>
      <x:c r="AF1672" s="14" t="str"/>
      <x:c r="AG1672" s="14" t="str">
        <x:v>待OCR/外部证据：数值语义歧义</x:v>
      </x:c>
      <x:c r="AH1672" s="15" t="n">
        <x:f>IF(R1672&lt;&gt;"",R1672,IFERROR(IF(AND(IF(ISNUMBER(O1672),O1672,IFERROR(VALUE(O1672),VALUE(LEFT(TRIM(O1672),FIND("|",SUBSTITUTE(SUBSTITUTE(SUBSTITUTE(SUBSTITUTE(SUBSTITUTE(TRIM(O1672),"/","|"),"(","|"),"（","|"),";","|"),"；","|")&amp;"|")-1))))*100/IF(ISNUMBER(N1672),N1672,IFERROR(VALUE(N1672),VALUE(LEFT(TRIM(N1672),FIND("|",SUBSTITUTE(SUBSTITUTE(SUBSTITUTE(SUBSTITUTE(SUBSTITUTE(TRIM(N1672),"/","|"),"(","|"),"（","|"),";","|"),"；","|")&amp;"|")-1))))&gt;=3,IF(ISNUMBER(O1672),O1672,IFERROR(VALUE(O1672),VALUE(LEFT(TRIM(O1672),FIND("|",SUBSTITUTE(SUBSTITUTE(SUBSTITUTE(SUBSTITUTE(SUBSTITUTE(TRIM(O1672),"/","|"),"(","|"),"（","|"),";","|"),"；","|")&amp;"|")-1))))*100/IF(ISNUMBER(N1672),N1672,IFERROR(VALUE(N1672),VALUE(LEFT(TRIM(N1672),FIND("|",SUBSTITUTE(SUBSTITUTE(SUBSTITUTE(SUBSTITUTE(SUBSTITUTE(TRIM(N1672),"/","|"),"(","|"),"（","|"),";","|"),"；","|")&amp;"|")-1))))&lt;=40),IF(ISNUMBER(O1672),O1672,IFERROR(VALUE(O1672),VALUE(LEFT(TRIM(O1672),FIND("|",SUBSTITUTE(SUBSTITUTE(SUBSTITUTE(SUBSTITUTE(SUBSTITUTE(TRIM(O1672),"/","|"),"(","|"),"（","|"),";","|"),"；","|")&amp;"|")-1))))*100/IF(ISNUMBER(N1672),N1672,IFERROR(VALUE(N1672),VALUE(LEFT(TRIM(N1672),FIND("|",SUBSTITUTE(SUBSTITUTE(SUBSTITUTE(SUBSTITUTE(SUBSTITUTE(TRIM(N1672),"/","|"),"(","|"),"（","|"),";","|"),"；","|")&amp;"|")-1)))),""),""))</x:f>
        <x:v>12.76</x:v>
      </x:c>
      <x:c r="AI1672" s="15" t="str">
        <x:f>IFERROR(IF(AND(IF(ISNUMBER(O1672),O1672,IFERROR(VALUE(O1672),VALUE(LEFT(TRIM(O1672),FIND("|",SUBSTITUTE(SUBSTITUTE(SUBSTITUTE(SUBSTITUTE(SUBSTITUTE(TRIM(O1672),"/","|"),"(","|"),"（","|"),";","|"),"；","|")&amp;"|")-1))))&gt;=75,IF(ISNUMBER(O1672),O1672,IFERROR(VALUE(O1672),VALUE(LEFT(TRIM(O1672),FIND("|",SUBSTITUTE(SUBSTITUTE(SUBSTITUTE(SUBSTITUTE(SUBSTITUTE(TRIM(O1672),"/","|"),"(","|"),"（","|"),";","|"),"；","|")&amp;"|")-1))))&lt;=85,IF(ISNUMBER(Q1672),Q1672,IFERROR(VALUE(Q1672),VALUE(LEFT(TRIM(Q1672),FIND("|",SUBSTITUTE(SUBSTITUTE(SUBSTITUTE(SUBSTITUTE(SUBSTITUTE(TRIM(Q1672),"/","|"),"(","|"),"（","|"),";","|"),"；","|")&amp;"|")-1))))&gt;0),IF(ISNUMBER(O1672),O1672,IFERROR(VALUE(O1672),VALUE(LEFT(TRIM(O1672),FIND("|",SUBSTITUTE(SUBSTITUTE(SUBSTITUTE(SUBSTITUTE(SUBSTITUTE(TRIM(O1672),"/","|"),"(","|"),"（","|"),";","|"),"；","|")&amp;"|")-1))))*1000/IF(ISNUMBER(Q1672),Q1672,IFERROR(VALUE(Q1672),VALUE(LEFT(TRIM(Q1672),FIND("|",SUBSTITUTE(SUBSTITUTE(SUBSTITUTE(SUBSTITUTE(SUBSTITUTE(TRIM(Q1672),"/","|"),"(","|"),"（","|"),";","|"),"；","|")&amp;"|")-1)))),""),"")</x:f>
      </x:c>
      <x:c r="AJ1672" s="14" t="str">
        <x:f>IF(AI1672="","","非称重实测")</x:f>
      </x:c>
      <x:c r="AK1672" s="14" t="str"/>
      <x:c r="AL1672" s="14" t="str">
        <x:v>v3.4.6-candidate</x:v>
      </x:c>
    </x:row>
    <x:row r="1673">
      <x:c r="A1673" t="n">
        <x:v>374</x:v>
      </x:c>
      <x:c r="B1673" t="str">
        <x:v>SGM6483BBBEV</x:v>
      </x:c>
      <x:c r="C1673" t="str">
        <x:v>凯迪拉克(CADILLAC)牌</x:v>
      </x:c>
      <x:c r="D1673" t="str">
        <x:v>上汽通用汽车有限公司</x:v>
      </x:c>
      <x:c r="E1673" t="str">
        <x:v>别克微蓝</x:v>
      </x:c>
      <x:c r="F1673" t="str">
        <x:v>纯电动多用途乘用车</x:v>
      </x:c>
      <x:c r="G1673" t="str">
        <x:v>OPTIQ</x:v>
      </x:c>
      <x:c r="H1673" t="str">
        <x:v>纯电动多用途乘用车</x:v>
      </x:c>
      <x:c r="I1673" t="str">
        <x:v>Lux SUV-2</x:v>
      </x:c>
      <x:c r="J1673" t="str">
        <x:v>BEV</x:v>
      </x:c>
      <x:c r="K1673" t="str">
        <x:v>否</x:v>
      </x:c>
      <x:c r="L1673" t="n">
        <x:v>2220</x:v>
      </x:c>
      <x:c r="M1673" t="n">
        <x:v>2660</x:v>
      </x:c>
      <x:c r="N1673" t="n">
        <x:v>615</x:v>
      </x:c>
      <x:c r="O1673" t="n">
        <x:v>79.7</x:v>
      </x:c>
      <x:c r="P1673" t="str">
        <x:v>三元锂</x:v>
      </x:c>
      <x:c r="Q1673" t="n">
        <x:v>170</x:v>
      </x:c>
      <x:c r="R1673" t="n">
        <x:v>12.96</x:v>
      </x:c>
      <x:c r="S1673" t="n">
        <x:v>130</x:v>
      </x:c>
      <x:c r="T1673" t="n">
        <x:v>130</x:v>
      </x:c>
      <x:c r="U1673" t="str">
        <x:v>上汽通用汽车有限公司 </x:v>
      </x:c>
      <x:c r="V1673" t="n">
        <x:v>150</x:v>
      </x:c>
      <x:c r="W1673"/>
      <x:c r="X1673" t="str">
        <x:v>不适用(BEV)</x:v>
      </x:c>
      <x:c r="Y1673" t="str">
        <x:v>不适用(BEV)</x:v>
      </x:c>
      <x:c r="Z1673" t="str">
        <x:v>不适用(BEV)</x:v>
      </x:c>
      <x:c r="AA1673" t="str">
        <x:v>不适用(BEV)</x:v>
      </x:c>
      <x:c r="AB1673" t="str">
        <x:v>不适用(BEV)</x:v>
      </x:c>
      <x:c r="AC1673" t="str">
        <x:v>不适用(BEV)</x:v>
      </x:c>
      <x:c r="AD1673" t="str">
        <x:v>BEV_历史批次</x:v>
      </x:c>
      <x:c r="AE1673" s="14" t="str"/>
      <x:c r="AF1673" s="14" t="str"/>
      <x:c r="AG1673" s="14" t="str">
        <x:v>待OCR/外部证据：数值语义歧义</x:v>
      </x:c>
      <x:c r="AH1673" s="15" t="n">
        <x:f>IF(R1673&lt;&gt;"",R1673,IFERROR(IF(AND(IF(ISNUMBER(O1673),O1673,IFERROR(VALUE(O1673),VALUE(LEFT(TRIM(O1673),FIND("|",SUBSTITUTE(SUBSTITUTE(SUBSTITUTE(SUBSTITUTE(SUBSTITUTE(TRIM(O1673),"/","|"),"(","|"),"（","|"),";","|"),"；","|")&amp;"|")-1))))*100/IF(ISNUMBER(N1673),N1673,IFERROR(VALUE(N1673),VALUE(LEFT(TRIM(N1673),FIND("|",SUBSTITUTE(SUBSTITUTE(SUBSTITUTE(SUBSTITUTE(SUBSTITUTE(TRIM(N1673),"/","|"),"(","|"),"（","|"),";","|"),"；","|")&amp;"|")-1))))&gt;=3,IF(ISNUMBER(O1673),O1673,IFERROR(VALUE(O1673),VALUE(LEFT(TRIM(O1673),FIND("|",SUBSTITUTE(SUBSTITUTE(SUBSTITUTE(SUBSTITUTE(SUBSTITUTE(TRIM(O1673),"/","|"),"(","|"),"（","|"),";","|"),"；","|")&amp;"|")-1))))*100/IF(ISNUMBER(N1673),N1673,IFERROR(VALUE(N1673),VALUE(LEFT(TRIM(N1673),FIND("|",SUBSTITUTE(SUBSTITUTE(SUBSTITUTE(SUBSTITUTE(SUBSTITUTE(TRIM(N1673),"/","|"),"(","|"),"（","|"),";","|"),"；","|")&amp;"|")-1))))&lt;=40),IF(ISNUMBER(O1673),O1673,IFERROR(VALUE(O1673),VALUE(LEFT(TRIM(O1673),FIND("|",SUBSTITUTE(SUBSTITUTE(SUBSTITUTE(SUBSTITUTE(SUBSTITUTE(TRIM(O1673),"/","|"),"(","|"),"（","|"),";","|"),"；","|")&amp;"|")-1))))*100/IF(ISNUMBER(N1673),N1673,IFERROR(VALUE(N1673),VALUE(LEFT(TRIM(N1673),FIND("|",SUBSTITUTE(SUBSTITUTE(SUBSTITUTE(SUBSTITUTE(SUBSTITUTE(TRIM(N1673),"/","|"),"(","|"),"（","|"),";","|"),"；","|")&amp;"|")-1)))),""),""))</x:f>
        <x:v>12.96</x:v>
      </x:c>
      <x:c r="AI1673" s="15" t="n">
        <x:f>IFERROR(IF(AND(IF(ISNUMBER(O1673),O1673,IFERROR(VALUE(O1673),VALUE(LEFT(TRIM(O1673),FIND("|",SUBSTITUTE(SUBSTITUTE(SUBSTITUTE(SUBSTITUTE(SUBSTITUTE(TRIM(O1673),"/","|"),"(","|"),"（","|"),";","|"),"；","|")&amp;"|")-1))))&gt;=75,IF(ISNUMBER(O1673),O1673,IFERROR(VALUE(O1673),VALUE(LEFT(TRIM(O1673),FIND("|",SUBSTITUTE(SUBSTITUTE(SUBSTITUTE(SUBSTITUTE(SUBSTITUTE(TRIM(O1673),"/","|"),"(","|"),"（","|"),";","|"),"；","|")&amp;"|")-1))))&lt;=85,IF(ISNUMBER(Q1673),Q1673,IFERROR(VALUE(Q1673),VALUE(LEFT(TRIM(Q1673),FIND("|",SUBSTITUTE(SUBSTITUTE(SUBSTITUTE(SUBSTITUTE(SUBSTITUTE(TRIM(Q1673),"/","|"),"(","|"),"（","|"),";","|"),"；","|")&amp;"|")-1))))&gt;0),IF(ISNUMBER(O1673),O1673,IFERROR(VALUE(O1673),VALUE(LEFT(TRIM(O1673),FIND("|",SUBSTITUTE(SUBSTITUTE(SUBSTITUTE(SUBSTITUTE(SUBSTITUTE(TRIM(O1673),"/","|"),"(","|"),"（","|"),";","|"),"；","|")&amp;"|")-1))))*1000/IF(ISNUMBER(Q1673),Q1673,IFERROR(VALUE(Q1673),VALUE(LEFT(TRIM(Q1673),FIND("|",SUBSTITUTE(SUBSTITUTE(SUBSTITUTE(SUBSTITUTE(SUBSTITUTE(TRIM(Q1673),"/","|"),"(","|"),"（","|"),";","|"),"；","|")&amp;"|")-1)))),""),"")</x:f>
        <x:v>468.8235294117647</x:v>
      </x:c>
      <x:c r="AJ1673" s="14" t="str">
        <x:f>IF(AI1673="","","非称重实测")</x:f>
        <x:v>非称重实测</x:v>
      </x:c>
      <x:c r="AK1673" s="14" t="str">
        <x:v>80kWh质量可推导</x:v>
      </x:c>
      <x:c r="AL1673" s="14" t="str">
        <x:v>v3.4.6-candidate</x:v>
      </x:c>
    </x:row>
    <x:row r="1674">
      <x:c r="A1674" t="n">
        <x:v>374</x:v>
      </x:c>
      <x:c r="B1674" t="str">
        <x:v>SGM6483BCBEV</x:v>
      </x:c>
      <x:c r="C1674" t="str">
        <x:v>凯迪拉克(CADILLAC)牌</x:v>
      </x:c>
      <x:c r="D1674" t="str">
        <x:v>上汽通用汽车有限公司</x:v>
      </x:c>
      <x:c r="E1674" t="str">
        <x:v>别克微蓝</x:v>
      </x:c>
      <x:c r="F1674" t="str">
        <x:v>纯电动多用途乘用车</x:v>
      </x:c>
      <x:c r="G1674" t="str">
        <x:v>OPTIQ</x:v>
      </x:c>
      <x:c r="H1674" t="str">
        <x:v>纯电动多用途乘用车</x:v>
      </x:c>
      <x:c r="I1674" t="str">
        <x:v>Lux SUV-2</x:v>
      </x:c>
      <x:c r="J1674" t="str">
        <x:v>BEV</x:v>
      </x:c>
      <x:c r="K1674" t="str">
        <x:v>否</x:v>
      </x:c>
      <x:c r="L1674" t="n">
        <x:v>2300</x:v>
      </x:c>
      <x:c r="M1674" t="n">
        <x:v>2660</x:v>
      </x:c>
      <x:c r="N1674" t="n">
        <x:v>600</x:v>
      </x:c>
      <x:c r="O1674" t="n">
        <x:v>79.7</x:v>
      </x:c>
      <x:c r="P1674" t="str">
        <x:v>三元锂</x:v>
      </x:c>
      <x:c r="Q1674" t="n">
        <x:v>170</x:v>
      </x:c>
      <x:c r="R1674" t="n">
        <x:v>13.28</x:v>
      </x:c>
      <x:c r="S1674" t="n">
        <x:v>130</x:v>
      </x:c>
      <x:c r="T1674" t="n">
        <x:v>130</x:v>
      </x:c>
      <x:c r="U1674" t="str">
        <x:v>上汽通用汽车有限公司/华域麦格纳电驱动系统有限公司</x:v>
      </x:c>
      <x:c r="V1674" t="str">
        <x:v>143/68 </x:v>
      </x:c>
      <x:c r="W1674"/>
      <x:c r="X1674" t="str">
        <x:v>不适用(BEV)</x:v>
      </x:c>
      <x:c r="Y1674" t="str">
        <x:v>不适用(BEV)</x:v>
      </x:c>
      <x:c r="Z1674" t="str">
        <x:v>不适用(BEV)</x:v>
      </x:c>
      <x:c r="AA1674" t="str">
        <x:v>不适用(BEV)</x:v>
      </x:c>
      <x:c r="AB1674" t="str">
        <x:v>不适用(BEV)</x:v>
      </x:c>
      <x:c r="AC1674" t="str">
        <x:v>不适用(BEV)</x:v>
      </x:c>
      <x:c r="AD1674" t="str">
        <x:v>BEV_历史批次</x:v>
      </x:c>
      <x:c r="AE1674" s="14" t="str">
        <x:v>68</x:v>
      </x:c>
      <x:c r="AF1674" s="14" t="str"/>
      <x:c r="AG1674" s="14" t="str">
        <x:v>源字段可解析</x:v>
      </x:c>
      <x:c r="AH1674" s="15" t="n">
        <x:f>IF(R1674&lt;&gt;"",R1674,IFERROR(IF(AND(IF(ISNUMBER(O1674),O1674,IFERROR(VALUE(O1674),VALUE(LEFT(TRIM(O1674),FIND("|",SUBSTITUTE(SUBSTITUTE(SUBSTITUTE(SUBSTITUTE(SUBSTITUTE(TRIM(O1674),"/","|"),"(","|"),"（","|"),";","|"),"；","|")&amp;"|")-1))))*100/IF(ISNUMBER(N1674),N1674,IFERROR(VALUE(N1674),VALUE(LEFT(TRIM(N1674),FIND("|",SUBSTITUTE(SUBSTITUTE(SUBSTITUTE(SUBSTITUTE(SUBSTITUTE(TRIM(N1674),"/","|"),"(","|"),"（","|"),";","|"),"；","|")&amp;"|")-1))))&gt;=3,IF(ISNUMBER(O1674),O1674,IFERROR(VALUE(O1674),VALUE(LEFT(TRIM(O1674),FIND("|",SUBSTITUTE(SUBSTITUTE(SUBSTITUTE(SUBSTITUTE(SUBSTITUTE(TRIM(O1674),"/","|"),"(","|"),"（","|"),";","|"),"；","|")&amp;"|")-1))))*100/IF(ISNUMBER(N1674),N1674,IFERROR(VALUE(N1674),VALUE(LEFT(TRIM(N1674),FIND("|",SUBSTITUTE(SUBSTITUTE(SUBSTITUTE(SUBSTITUTE(SUBSTITUTE(TRIM(N1674),"/","|"),"(","|"),"（","|"),";","|"),"；","|")&amp;"|")-1))))&lt;=40),IF(ISNUMBER(O1674),O1674,IFERROR(VALUE(O1674),VALUE(LEFT(TRIM(O1674),FIND("|",SUBSTITUTE(SUBSTITUTE(SUBSTITUTE(SUBSTITUTE(SUBSTITUTE(TRIM(O1674),"/","|"),"(","|"),"（","|"),";","|"),"；","|")&amp;"|")-1))))*100/IF(ISNUMBER(N1674),N1674,IFERROR(VALUE(N1674),VALUE(LEFT(TRIM(N1674),FIND("|",SUBSTITUTE(SUBSTITUTE(SUBSTITUTE(SUBSTITUTE(SUBSTITUTE(TRIM(N1674),"/","|"),"(","|"),"（","|"),";","|"),"；","|")&amp;"|")-1)))),""),""))</x:f>
        <x:v>13.28</x:v>
      </x:c>
      <x:c r="AI1674" s="15" t="n">
        <x:f>IFERROR(IF(AND(IF(ISNUMBER(O1674),O1674,IFERROR(VALUE(O1674),VALUE(LEFT(TRIM(O1674),FIND("|",SUBSTITUTE(SUBSTITUTE(SUBSTITUTE(SUBSTITUTE(SUBSTITUTE(TRIM(O1674),"/","|"),"(","|"),"（","|"),";","|"),"；","|")&amp;"|")-1))))&gt;=75,IF(ISNUMBER(O1674),O1674,IFERROR(VALUE(O1674),VALUE(LEFT(TRIM(O1674),FIND("|",SUBSTITUTE(SUBSTITUTE(SUBSTITUTE(SUBSTITUTE(SUBSTITUTE(TRIM(O1674),"/","|"),"(","|"),"（","|"),";","|"),"；","|")&amp;"|")-1))))&lt;=85,IF(ISNUMBER(Q1674),Q1674,IFERROR(VALUE(Q1674),VALUE(LEFT(TRIM(Q1674),FIND("|",SUBSTITUTE(SUBSTITUTE(SUBSTITUTE(SUBSTITUTE(SUBSTITUTE(TRIM(Q1674),"/","|"),"(","|"),"（","|"),";","|"),"；","|")&amp;"|")-1))))&gt;0),IF(ISNUMBER(O1674),O1674,IFERROR(VALUE(O1674),VALUE(LEFT(TRIM(O1674),FIND("|",SUBSTITUTE(SUBSTITUTE(SUBSTITUTE(SUBSTITUTE(SUBSTITUTE(TRIM(O1674),"/","|"),"(","|"),"（","|"),";","|"),"；","|")&amp;"|")-1))))*1000/IF(ISNUMBER(Q1674),Q1674,IFERROR(VALUE(Q1674),VALUE(LEFT(TRIM(Q1674),FIND("|",SUBSTITUTE(SUBSTITUTE(SUBSTITUTE(SUBSTITUTE(SUBSTITUTE(TRIM(Q1674),"/","|"),"(","|"),"（","|"),";","|"),"；","|")&amp;"|")-1)))),""),"")</x:f>
        <x:v>468.8235294117647</x:v>
      </x:c>
      <x:c r="AJ1674" s="14" t="str">
        <x:f>IF(AI1674="","","非称重实测")</x:f>
        <x:v>非称重实测</x:v>
      </x:c>
      <x:c r="AK1674" s="14" t="str">
        <x:v>80kWh质量可推导</x:v>
      </x:c>
      <x:c r="AL1674" s="14" t="str">
        <x:v>v3.4.6-candidate</x:v>
      </x:c>
    </x:row>
    <x:row r="1675">
      <x:c r="A1675" t="n">
        <x:v>374</x:v>
      </x:c>
      <x:c r="B1675" t="str">
        <x:v>SH6480U1BEV-J51</x:v>
      </x:c>
      <x:c r="C1675" t="str">
        <x:v>大通牌</x:v>
      </x:c>
      <x:c r="D1675" t="str">
        <x:v>上汽大通汽车有限公司</x:v>
      </x:c>
      <x:c r="E1675"/>
      <x:c r="F1675" t="str">
        <x:v>纯电动多用途乘用车</x:v>
      </x:c>
      <x:c r="G1675" t="str">
        <x:v>MILA</x:v>
      </x:c>
      <x:c r="H1675" t="str">
        <x:v>纯电动多用途乘用车</x:v>
      </x:c>
      <x:c r="I1675"/>
      <x:c r="J1675" t="str">
        <x:v>BEV</x:v>
      </x:c>
      <x:c r="K1675" t="str">
        <x:v>否</x:v>
      </x:c>
      <x:c r="L1675" t="str">
        <x:v>1750/1800</x:v>
      </x:c>
      <x:c r="M1675"/>
      <x:c r="N1675" t="n">
        <x:v>350</x:v>
      </x:c>
      <x:c r="O1675" t="n">
        <x:v>51</x:v>
      </x:c>
      <x:c r="P1675"/>
      <x:c r="Q1675" t="n">
        <x:v>160</x:v>
      </x:c>
      <x:c r="R1675" t="n">
        <x:v>14.57</x:v>
      </x:c>
      <x:c r="S1675"/>
      <x:c r="T1675"/>
      <x:c r="U1675"/>
      <x:c r="V1675"/>
      <x:c r="W1675"/>
      <x:c r="X1675" t="str">
        <x:v>不适用(BEV)</x:v>
      </x:c>
      <x:c r="Y1675" t="str">
        <x:v>不适用(BEV)</x:v>
      </x:c>
      <x:c r="Z1675" t="str">
        <x:v>不适用(BEV)</x:v>
      </x:c>
      <x:c r="AA1675" t="str">
        <x:v>不适用(BEV)</x:v>
      </x:c>
      <x:c r="AB1675" t="str">
        <x:v>不适用(BEV)</x:v>
      </x:c>
      <x:c r="AC1675" t="str">
        <x:v>不适用(BEV)</x:v>
      </x:c>
      <x:c r="AD1675" t="str">
        <x:v>BEV_历史批次</x:v>
      </x:c>
      <x:c r="AE1675" s="14" t="str"/>
      <x:c r="AF1675" s="14" t="str"/>
      <x:c r="AG1675" s="14" t="str">
        <x:v>待OCR/外部证据：原字段为空</x:v>
      </x:c>
      <x:c r="AH1675" s="15" t="n">
        <x:f>IF(R1675&lt;&gt;"",R1675,IFERROR(IF(AND(IF(ISNUMBER(O1675),O1675,IFERROR(VALUE(O1675),VALUE(LEFT(TRIM(O1675),FIND("|",SUBSTITUTE(SUBSTITUTE(SUBSTITUTE(SUBSTITUTE(SUBSTITUTE(TRIM(O1675),"/","|"),"(","|"),"（","|"),";","|"),"；","|")&amp;"|")-1))))*100/IF(ISNUMBER(N1675),N1675,IFERROR(VALUE(N1675),VALUE(LEFT(TRIM(N1675),FIND("|",SUBSTITUTE(SUBSTITUTE(SUBSTITUTE(SUBSTITUTE(SUBSTITUTE(TRIM(N1675),"/","|"),"(","|"),"（","|"),";","|"),"；","|")&amp;"|")-1))))&gt;=3,IF(ISNUMBER(O1675),O1675,IFERROR(VALUE(O1675),VALUE(LEFT(TRIM(O1675),FIND("|",SUBSTITUTE(SUBSTITUTE(SUBSTITUTE(SUBSTITUTE(SUBSTITUTE(TRIM(O1675),"/","|"),"(","|"),"（","|"),";","|"),"；","|")&amp;"|")-1))))*100/IF(ISNUMBER(N1675),N1675,IFERROR(VALUE(N1675),VALUE(LEFT(TRIM(N1675),FIND("|",SUBSTITUTE(SUBSTITUTE(SUBSTITUTE(SUBSTITUTE(SUBSTITUTE(TRIM(N1675),"/","|"),"(","|"),"（","|"),";","|"),"；","|")&amp;"|")-1))))&lt;=40),IF(ISNUMBER(O1675),O1675,IFERROR(VALUE(O1675),VALUE(LEFT(TRIM(O1675),FIND("|",SUBSTITUTE(SUBSTITUTE(SUBSTITUTE(SUBSTITUTE(SUBSTITUTE(TRIM(O1675),"/","|"),"(","|"),"（","|"),";","|"),"；","|")&amp;"|")-1))))*100/IF(ISNUMBER(N1675),N1675,IFERROR(VALUE(N1675),VALUE(LEFT(TRIM(N1675),FIND("|",SUBSTITUTE(SUBSTITUTE(SUBSTITUTE(SUBSTITUTE(SUBSTITUTE(TRIM(N1675),"/","|"),"(","|"),"（","|"),";","|"),"；","|")&amp;"|")-1)))),""),""))</x:f>
        <x:v>14.57</x:v>
      </x:c>
      <x:c r="AI1675" s="15" t="str">
        <x:f>IFERROR(IF(AND(IF(ISNUMBER(O1675),O1675,IFERROR(VALUE(O1675),VALUE(LEFT(TRIM(O1675),FIND("|",SUBSTITUTE(SUBSTITUTE(SUBSTITUTE(SUBSTITUTE(SUBSTITUTE(TRIM(O1675),"/","|"),"(","|"),"（","|"),";","|"),"；","|")&amp;"|")-1))))&gt;=75,IF(ISNUMBER(O1675),O1675,IFERROR(VALUE(O1675),VALUE(LEFT(TRIM(O1675),FIND("|",SUBSTITUTE(SUBSTITUTE(SUBSTITUTE(SUBSTITUTE(SUBSTITUTE(TRIM(O1675),"/","|"),"(","|"),"（","|"),";","|"),"；","|")&amp;"|")-1))))&lt;=85,IF(ISNUMBER(Q1675),Q1675,IFERROR(VALUE(Q1675),VALUE(LEFT(TRIM(Q1675),FIND("|",SUBSTITUTE(SUBSTITUTE(SUBSTITUTE(SUBSTITUTE(SUBSTITUTE(TRIM(Q1675),"/","|"),"(","|"),"（","|"),";","|"),"；","|")&amp;"|")-1))))&gt;0),IF(ISNUMBER(O1675),O1675,IFERROR(VALUE(O1675),VALUE(LEFT(TRIM(O1675),FIND("|",SUBSTITUTE(SUBSTITUTE(SUBSTITUTE(SUBSTITUTE(SUBSTITUTE(TRIM(O1675),"/","|"),"(","|"),"（","|"),";","|"),"；","|")&amp;"|")-1))))*1000/IF(ISNUMBER(Q1675),Q1675,IFERROR(VALUE(Q1675),VALUE(LEFT(TRIM(Q1675),FIND("|",SUBSTITUTE(SUBSTITUTE(SUBSTITUTE(SUBSTITUTE(SUBSTITUTE(TRIM(Q1675),"/","|"),"(","|"),"（","|"),";","|"),"；","|")&amp;"|")-1)))),""),"")</x:f>
      </x:c>
      <x:c r="AJ1675" s="14" t="str">
        <x:f>IF(AI1675="","","非称重实测")</x:f>
      </x:c>
      <x:c r="AK1675" s="14" t="str"/>
      <x:c r="AL1675" s="14" t="str">
        <x:v>v3.4.6-candidate</x:v>
      </x:c>
    </x:row>
    <x:row r="1676">
      <x:c r="A1676" t="n">
        <x:v>374</x:v>
      </x:c>
      <x:c r="B1676" t="str">
        <x:v>SQR7000BEVE03</x:v>
      </x:c>
      <x:c r="C1676" t="str">
        <x:v>星途牌</x:v>
      </x:c>
      <x:c r="D1676" t="str">
        <x:v>奇瑞汽车股份有限公司</x:v>
      </x:c>
      <x:c r="E1676" t="str">
        <x:v>奇瑞</x:v>
      </x:c>
      <x:c r="F1676" t="str">
        <x:v>纯电动轿车</x:v>
      </x:c>
      <x:c r="G1676" t="str">
        <x:v>STERRA ES</x:v>
      </x:c>
      <x:c r="H1676" t="str">
        <x:v>纯电动轿车</x:v>
      </x:c>
      <x:c r="I1676" t="str">
        <x:v>Car-D</x:v>
      </x:c>
      <x:c r="J1676" t="str">
        <x:v>BEV</x:v>
      </x:c>
      <x:c r="K1676" t="str">
        <x:v>否</x:v>
      </x:c>
      <x:c r="L1676" t="n">
        <x:v>1870</x:v>
      </x:c>
      <x:c r="M1676" t="n">
        <x:v>2670</x:v>
      </x:c>
      <x:c r="N1676" t="n">
        <x:v>550</x:v>
      </x:c>
      <x:c r="O1676" t="n">
        <x:v>60.664</x:v>
      </x:c>
      <x:c r="P1676" t="str">
        <x:v>磷酸铁锂</x:v>
      </x:c>
      <x:c r="Q1676" t="n">
        <x:v>150</x:v>
      </x:c>
      <x:c r="R1676" t="n">
        <x:v>11.03</x:v>
      </x:c>
      <x:c r="S1676" t="n">
        <x:v>130</x:v>
      </x:c>
      <x:c r="T1676" t="n">
        <x:v>130</x:v>
      </x:c>
      <x:c r="U1676" t="str">
        <x:v>联合汽车电子有限公司 </x:v>
      </x:c>
      <x:c r="V1676" t="n">
        <x:v>185</x:v>
      </x:c>
      <x:c r="W1676"/>
      <x:c r="X1676" t="str">
        <x:v>不适用(BEV)</x:v>
      </x:c>
      <x:c r="Y1676" t="str">
        <x:v>不适用(BEV)</x:v>
      </x:c>
      <x:c r="Z1676" t="str">
        <x:v>不适用(BEV)</x:v>
      </x:c>
      <x:c r="AA1676" t="str">
        <x:v>不适用(BEV)</x:v>
      </x:c>
      <x:c r="AB1676" t="str">
        <x:v>不适用(BEV)</x:v>
      </x:c>
      <x:c r="AC1676" t="str">
        <x:v>不适用(BEV)</x:v>
      </x:c>
      <x:c r="AD1676" t="str">
        <x:v>BEV_历史批次</x:v>
      </x:c>
      <x:c r="AE1676" s="14" t="str"/>
      <x:c r="AF1676" s="14" t="str"/>
      <x:c r="AG1676" s="14" t="str">
        <x:v>待OCR/外部证据：数值语义歧义</x:v>
      </x:c>
      <x:c r="AH1676" s="15" t="n">
        <x:f>IF(R1676&lt;&gt;"",R1676,IFERROR(IF(AND(IF(ISNUMBER(O1676),O1676,IFERROR(VALUE(O1676),VALUE(LEFT(TRIM(O1676),FIND("|",SUBSTITUTE(SUBSTITUTE(SUBSTITUTE(SUBSTITUTE(SUBSTITUTE(TRIM(O1676),"/","|"),"(","|"),"（","|"),";","|"),"；","|")&amp;"|")-1))))*100/IF(ISNUMBER(N1676),N1676,IFERROR(VALUE(N1676),VALUE(LEFT(TRIM(N1676),FIND("|",SUBSTITUTE(SUBSTITUTE(SUBSTITUTE(SUBSTITUTE(SUBSTITUTE(TRIM(N1676),"/","|"),"(","|"),"（","|"),";","|"),"；","|")&amp;"|")-1))))&gt;=3,IF(ISNUMBER(O1676),O1676,IFERROR(VALUE(O1676),VALUE(LEFT(TRIM(O1676),FIND("|",SUBSTITUTE(SUBSTITUTE(SUBSTITUTE(SUBSTITUTE(SUBSTITUTE(TRIM(O1676),"/","|"),"(","|"),"（","|"),";","|"),"；","|")&amp;"|")-1))))*100/IF(ISNUMBER(N1676),N1676,IFERROR(VALUE(N1676),VALUE(LEFT(TRIM(N1676),FIND("|",SUBSTITUTE(SUBSTITUTE(SUBSTITUTE(SUBSTITUTE(SUBSTITUTE(TRIM(N1676),"/","|"),"(","|"),"（","|"),";","|"),"；","|")&amp;"|")-1))))&lt;=40),IF(ISNUMBER(O1676),O1676,IFERROR(VALUE(O1676),VALUE(LEFT(TRIM(O1676),FIND("|",SUBSTITUTE(SUBSTITUTE(SUBSTITUTE(SUBSTITUTE(SUBSTITUTE(TRIM(O1676),"/","|"),"(","|"),"（","|"),";","|"),"；","|")&amp;"|")-1))))*100/IF(ISNUMBER(N1676),N1676,IFERROR(VALUE(N1676),VALUE(LEFT(TRIM(N1676),FIND("|",SUBSTITUTE(SUBSTITUTE(SUBSTITUTE(SUBSTITUTE(SUBSTITUTE(TRIM(N1676),"/","|"),"(","|"),"（","|"),";","|"),"；","|")&amp;"|")-1)))),""),""))</x:f>
        <x:v>11.03</x:v>
      </x:c>
      <x:c r="AI1676" s="15" t="str">
        <x:f>IFERROR(IF(AND(IF(ISNUMBER(O1676),O1676,IFERROR(VALUE(O1676),VALUE(LEFT(TRIM(O1676),FIND("|",SUBSTITUTE(SUBSTITUTE(SUBSTITUTE(SUBSTITUTE(SUBSTITUTE(TRIM(O1676),"/","|"),"(","|"),"（","|"),";","|"),"；","|")&amp;"|")-1))))&gt;=75,IF(ISNUMBER(O1676),O1676,IFERROR(VALUE(O1676),VALUE(LEFT(TRIM(O1676),FIND("|",SUBSTITUTE(SUBSTITUTE(SUBSTITUTE(SUBSTITUTE(SUBSTITUTE(TRIM(O1676),"/","|"),"(","|"),"（","|"),";","|"),"；","|")&amp;"|")-1))))&lt;=85,IF(ISNUMBER(Q1676),Q1676,IFERROR(VALUE(Q1676),VALUE(LEFT(TRIM(Q1676),FIND("|",SUBSTITUTE(SUBSTITUTE(SUBSTITUTE(SUBSTITUTE(SUBSTITUTE(TRIM(Q1676),"/","|"),"(","|"),"（","|"),";","|"),"；","|")&amp;"|")-1))))&gt;0),IF(ISNUMBER(O1676),O1676,IFERROR(VALUE(O1676),VALUE(LEFT(TRIM(O1676),FIND("|",SUBSTITUTE(SUBSTITUTE(SUBSTITUTE(SUBSTITUTE(SUBSTITUTE(TRIM(O1676),"/","|"),"(","|"),"（","|"),";","|"),"；","|")&amp;"|")-1))))*1000/IF(ISNUMBER(Q1676),Q1676,IFERROR(VALUE(Q1676),VALUE(LEFT(TRIM(Q1676),FIND("|",SUBSTITUTE(SUBSTITUTE(SUBSTITUTE(SUBSTITUTE(SUBSTITUTE(TRIM(Q1676),"/","|"),"(","|"),"（","|"),";","|"),"；","|")&amp;"|")-1)))),""),"")</x:f>
      </x:c>
      <x:c r="AJ1676" s="14" t="str">
        <x:f>IF(AI1676="","","非称重实测")</x:f>
      </x:c>
      <x:c r="AK1676" s="14" t="str"/>
      <x:c r="AL1676" s="14" t="str">
        <x:v>v3.4.6-candidate</x:v>
      </x:c>
    </x:row>
    <x:row r="1677">
      <x:c r="A1677" t="n">
        <x:v>374</x:v>
      </x:c>
      <x:c r="B1677" t="str">
        <x:v>SQR7000BEVE031</x:v>
      </x:c>
      <x:c r="C1677" t="str">
        <x:v>星途牌</x:v>
      </x:c>
      <x:c r="D1677" t="str">
        <x:v>奇瑞汽车股份有限公司</x:v>
      </x:c>
      <x:c r="E1677" t="str">
        <x:v>奇瑞</x:v>
      </x:c>
      <x:c r="F1677" t="str">
        <x:v>纯电动轿车</x:v>
      </x:c>
      <x:c r="G1677" t="str">
        <x:v>STERRA ES</x:v>
      </x:c>
      <x:c r="H1677" t="str">
        <x:v>纯电动轿车</x:v>
      </x:c>
      <x:c r="I1677" t="str">
        <x:v>Car-D</x:v>
      </x:c>
      <x:c r="J1677" t="str">
        <x:v>BEV</x:v>
      </x:c>
      <x:c r="K1677" t="str">
        <x:v>否</x:v>
      </x:c>
      <x:c r="L1677" t="n">
        <x:v>2100</x:v>
      </x:c>
      <x:c r="M1677" t="n">
        <x:v>2670</x:v>
      </x:c>
      <x:c r="N1677" t="n">
        <x:v>650</x:v>
      </x:c>
      <x:c r="O1677" t="n">
        <x:v>79.934</x:v>
      </x:c>
      <x:c r="P1677" t="str">
        <x:v>三元锂离子＋磷酸铁锰锂电池</x:v>
      </x:c>
      <x:c r="Q1677" t="n">
        <x:v>170</x:v>
      </x:c>
      <x:c r="R1677" t="n">
        <x:v>12.3</x:v>
      </x:c>
      <x:c r="S1677" t="n">
        <x:v>130</x:v>
      </x:c>
      <x:c r="T1677" t="n">
        <x:v>130</x:v>
      </x:c>
      <x:c r="U1677" t="str">
        <x:v>苏州汇川联合动力系统有限公司/联合汽车电子有限公司</x:v>
      </x:c>
      <x:c r="V1677" t="str">
        <x:v>123/230 </x:v>
      </x:c>
      <x:c r="W1677"/>
      <x:c r="X1677" t="str">
        <x:v>不适用(BEV)</x:v>
      </x:c>
      <x:c r="Y1677" t="str">
        <x:v>不适用(BEV)</x:v>
      </x:c>
      <x:c r="Z1677" t="str">
        <x:v>不适用(BEV)</x:v>
      </x:c>
      <x:c r="AA1677" t="str">
        <x:v>不适用(BEV)</x:v>
      </x:c>
      <x:c r="AB1677" t="str">
        <x:v>不适用(BEV)</x:v>
      </x:c>
      <x:c r="AC1677" t="str">
        <x:v>不适用(BEV)</x:v>
      </x:c>
      <x:c r="AD1677" t="str">
        <x:v>BEV_历史批次</x:v>
      </x:c>
      <x:c r="AE1677" s="14" t="str">
        <x:v>230</x:v>
      </x:c>
      <x:c r="AF1677" s="14" t="str"/>
      <x:c r="AG1677" s="14" t="str">
        <x:v>源字段可解析</x:v>
      </x:c>
      <x:c r="AH1677" s="15" t="n">
        <x:f>IF(R1677&lt;&gt;"",R1677,IFERROR(IF(AND(IF(ISNUMBER(O1677),O1677,IFERROR(VALUE(O1677),VALUE(LEFT(TRIM(O1677),FIND("|",SUBSTITUTE(SUBSTITUTE(SUBSTITUTE(SUBSTITUTE(SUBSTITUTE(TRIM(O1677),"/","|"),"(","|"),"（","|"),";","|"),"；","|")&amp;"|")-1))))*100/IF(ISNUMBER(N1677),N1677,IFERROR(VALUE(N1677),VALUE(LEFT(TRIM(N1677),FIND("|",SUBSTITUTE(SUBSTITUTE(SUBSTITUTE(SUBSTITUTE(SUBSTITUTE(TRIM(N1677),"/","|"),"(","|"),"（","|"),";","|"),"；","|")&amp;"|")-1))))&gt;=3,IF(ISNUMBER(O1677),O1677,IFERROR(VALUE(O1677),VALUE(LEFT(TRIM(O1677),FIND("|",SUBSTITUTE(SUBSTITUTE(SUBSTITUTE(SUBSTITUTE(SUBSTITUTE(TRIM(O1677),"/","|"),"(","|"),"（","|"),";","|"),"；","|")&amp;"|")-1))))*100/IF(ISNUMBER(N1677),N1677,IFERROR(VALUE(N1677),VALUE(LEFT(TRIM(N1677),FIND("|",SUBSTITUTE(SUBSTITUTE(SUBSTITUTE(SUBSTITUTE(SUBSTITUTE(TRIM(N1677),"/","|"),"(","|"),"（","|"),";","|"),"；","|")&amp;"|")-1))))&lt;=40),IF(ISNUMBER(O1677),O1677,IFERROR(VALUE(O1677),VALUE(LEFT(TRIM(O1677),FIND("|",SUBSTITUTE(SUBSTITUTE(SUBSTITUTE(SUBSTITUTE(SUBSTITUTE(TRIM(O1677),"/","|"),"(","|"),"（","|"),";","|"),"；","|")&amp;"|")-1))))*100/IF(ISNUMBER(N1677),N1677,IFERROR(VALUE(N1677),VALUE(LEFT(TRIM(N1677),FIND("|",SUBSTITUTE(SUBSTITUTE(SUBSTITUTE(SUBSTITUTE(SUBSTITUTE(TRIM(N1677),"/","|"),"(","|"),"（","|"),";","|"),"；","|")&amp;"|")-1)))),""),""))</x:f>
        <x:v>12.3</x:v>
      </x:c>
      <x:c r="AI1677" s="15" t="n">
        <x:f>IFERROR(IF(AND(IF(ISNUMBER(O1677),O1677,IFERROR(VALUE(O1677),VALUE(LEFT(TRIM(O1677),FIND("|",SUBSTITUTE(SUBSTITUTE(SUBSTITUTE(SUBSTITUTE(SUBSTITUTE(TRIM(O1677),"/","|"),"(","|"),"（","|"),";","|"),"；","|")&amp;"|")-1))))&gt;=75,IF(ISNUMBER(O1677),O1677,IFERROR(VALUE(O1677),VALUE(LEFT(TRIM(O1677),FIND("|",SUBSTITUTE(SUBSTITUTE(SUBSTITUTE(SUBSTITUTE(SUBSTITUTE(TRIM(O1677),"/","|"),"(","|"),"（","|"),";","|"),"；","|")&amp;"|")-1))))&lt;=85,IF(ISNUMBER(Q1677),Q1677,IFERROR(VALUE(Q1677),VALUE(LEFT(TRIM(Q1677),FIND("|",SUBSTITUTE(SUBSTITUTE(SUBSTITUTE(SUBSTITUTE(SUBSTITUTE(TRIM(Q1677),"/","|"),"(","|"),"（","|"),";","|"),"；","|")&amp;"|")-1))))&gt;0),IF(ISNUMBER(O1677),O1677,IFERROR(VALUE(O1677),VALUE(LEFT(TRIM(O1677),FIND("|",SUBSTITUTE(SUBSTITUTE(SUBSTITUTE(SUBSTITUTE(SUBSTITUTE(TRIM(O1677),"/","|"),"(","|"),"（","|"),";","|"),"；","|")&amp;"|")-1))))*1000/IF(ISNUMBER(Q1677),Q1677,IFERROR(VALUE(Q1677),VALUE(LEFT(TRIM(Q1677),FIND("|",SUBSTITUTE(SUBSTITUTE(SUBSTITUTE(SUBSTITUTE(SUBSTITUTE(TRIM(Q1677),"/","|"),"(","|"),"（","|"),";","|"),"；","|")&amp;"|")-1)))),""),"")</x:f>
        <x:v>470.2</x:v>
      </x:c>
      <x:c r="AJ1677" s="14" t="str">
        <x:f>IF(AI1677="","","非称重实测")</x:f>
        <x:v>非称重实测</x:v>
      </x:c>
      <x:c r="AK1677" s="14" t="str">
        <x:v>80kWh质量可推导</x:v>
      </x:c>
      <x:c r="AL1677" s="14" t="str">
        <x:v>v3.4.6-candidate</x:v>
      </x:c>
    </x:row>
    <x:row r="1678">
      <x:c r="A1678" t="n">
        <x:v>374</x:v>
      </x:c>
      <x:c r="B1678" t="str">
        <x:v>SQR7000BEVE032</x:v>
      </x:c>
      <x:c r="C1678" t="str">
        <x:v>星途牌</x:v>
      </x:c>
      <x:c r="D1678" t="str">
        <x:v>奇瑞汽车股份有限公司</x:v>
      </x:c>
      <x:c r="E1678" t="str">
        <x:v>奇瑞</x:v>
      </x:c>
      <x:c r="F1678" t="str">
        <x:v>纯电动轿车</x:v>
      </x:c>
      <x:c r="G1678" t="str">
        <x:v>STERRA ES</x:v>
      </x:c>
      <x:c r="H1678" t="str">
        <x:v>纯电动轿车</x:v>
      </x:c>
      <x:c r="I1678" t="str">
        <x:v>Car-D</x:v>
      </x:c>
      <x:c r="J1678" t="str">
        <x:v>BEV</x:v>
      </x:c>
      <x:c r="K1678" t="str">
        <x:v>否</x:v>
      </x:c>
      <x:c r="L1678" t="n">
        <x:v>1960</x:v>
      </x:c>
      <x:c r="M1678" t="n">
        <x:v>2670</x:v>
      </x:c>
      <x:c r="N1678" t="n">
        <x:v>720</x:v>
      </x:c>
      <x:c r="O1678" t="n">
        <x:v>79.934</x:v>
      </x:c>
      <x:c r="P1678" t="str">
        <x:v>三元锂离子+磷酸铁锰锂电池</x:v>
      </x:c>
      <x:c r="Q1678" t="n">
        <x:v>170</x:v>
      </x:c>
      <x:c r="R1678" t="n">
        <x:v>11.1</x:v>
      </x:c>
      <x:c r="S1678" t="n">
        <x:v>130</x:v>
      </x:c>
      <x:c r="T1678" t="n">
        <x:v>130</x:v>
      </x:c>
      <x:c r="U1678" t="str">
        <x:v>联合汽车电子有限公司 </x:v>
      </x:c>
      <x:c r="V1678" t="n">
        <x:v>230</x:v>
      </x:c>
      <x:c r="W1678"/>
      <x:c r="X1678" t="str">
        <x:v>不适用(BEV)</x:v>
      </x:c>
      <x:c r="Y1678" t="str">
        <x:v>不适用(BEV)</x:v>
      </x:c>
      <x:c r="Z1678" t="str">
        <x:v>不适用(BEV)</x:v>
      </x:c>
      <x:c r="AA1678" t="str">
        <x:v>不适用(BEV)</x:v>
      </x:c>
      <x:c r="AB1678" t="str">
        <x:v>不适用(BEV)</x:v>
      </x:c>
      <x:c r="AC1678" t="str">
        <x:v>不适用(BEV)</x:v>
      </x:c>
      <x:c r="AD1678" t="str">
        <x:v>BEV_历史批次</x:v>
      </x:c>
      <x:c r="AE1678" s="14" t="str"/>
      <x:c r="AF1678" s="14" t="str"/>
      <x:c r="AG1678" s="14" t="str">
        <x:v>待OCR/外部证据：数值语义歧义</x:v>
      </x:c>
      <x:c r="AH1678" s="15" t="n">
        <x:f>IF(R1678&lt;&gt;"",R1678,IFERROR(IF(AND(IF(ISNUMBER(O1678),O1678,IFERROR(VALUE(O1678),VALUE(LEFT(TRIM(O1678),FIND("|",SUBSTITUTE(SUBSTITUTE(SUBSTITUTE(SUBSTITUTE(SUBSTITUTE(TRIM(O1678),"/","|"),"(","|"),"（","|"),";","|"),"；","|")&amp;"|")-1))))*100/IF(ISNUMBER(N1678),N1678,IFERROR(VALUE(N1678),VALUE(LEFT(TRIM(N1678),FIND("|",SUBSTITUTE(SUBSTITUTE(SUBSTITUTE(SUBSTITUTE(SUBSTITUTE(TRIM(N1678),"/","|"),"(","|"),"（","|"),";","|"),"；","|")&amp;"|")-1))))&gt;=3,IF(ISNUMBER(O1678),O1678,IFERROR(VALUE(O1678),VALUE(LEFT(TRIM(O1678),FIND("|",SUBSTITUTE(SUBSTITUTE(SUBSTITUTE(SUBSTITUTE(SUBSTITUTE(TRIM(O1678),"/","|"),"(","|"),"（","|"),";","|"),"；","|")&amp;"|")-1))))*100/IF(ISNUMBER(N1678),N1678,IFERROR(VALUE(N1678),VALUE(LEFT(TRIM(N1678),FIND("|",SUBSTITUTE(SUBSTITUTE(SUBSTITUTE(SUBSTITUTE(SUBSTITUTE(TRIM(N1678),"/","|"),"(","|"),"（","|"),";","|"),"；","|")&amp;"|")-1))))&lt;=40),IF(ISNUMBER(O1678),O1678,IFERROR(VALUE(O1678),VALUE(LEFT(TRIM(O1678),FIND("|",SUBSTITUTE(SUBSTITUTE(SUBSTITUTE(SUBSTITUTE(SUBSTITUTE(TRIM(O1678),"/","|"),"(","|"),"（","|"),";","|"),"；","|")&amp;"|")-1))))*100/IF(ISNUMBER(N1678),N1678,IFERROR(VALUE(N1678),VALUE(LEFT(TRIM(N1678),FIND("|",SUBSTITUTE(SUBSTITUTE(SUBSTITUTE(SUBSTITUTE(SUBSTITUTE(TRIM(N1678),"/","|"),"(","|"),"（","|"),";","|"),"；","|")&amp;"|")-1)))),""),""))</x:f>
        <x:v>11.1</x:v>
      </x:c>
      <x:c r="AI1678" s="15" t="n">
        <x:f>IFERROR(IF(AND(IF(ISNUMBER(O1678),O1678,IFERROR(VALUE(O1678),VALUE(LEFT(TRIM(O1678),FIND("|",SUBSTITUTE(SUBSTITUTE(SUBSTITUTE(SUBSTITUTE(SUBSTITUTE(TRIM(O1678),"/","|"),"(","|"),"（","|"),";","|"),"；","|")&amp;"|")-1))))&gt;=75,IF(ISNUMBER(O1678),O1678,IFERROR(VALUE(O1678),VALUE(LEFT(TRIM(O1678),FIND("|",SUBSTITUTE(SUBSTITUTE(SUBSTITUTE(SUBSTITUTE(SUBSTITUTE(TRIM(O1678),"/","|"),"(","|"),"（","|"),";","|"),"；","|")&amp;"|")-1))))&lt;=85,IF(ISNUMBER(Q1678),Q1678,IFERROR(VALUE(Q1678),VALUE(LEFT(TRIM(Q1678),FIND("|",SUBSTITUTE(SUBSTITUTE(SUBSTITUTE(SUBSTITUTE(SUBSTITUTE(TRIM(Q1678),"/","|"),"(","|"),"（","|"),";","|"),"；","|")&amp;"|")-1))))&gt;0),IF(ISNUMBER(O1678),O1678,IFERROR(VALUE(O1678),VALUE(LEFT(TRIM(O1678),FIND("|",SUBSTITUTE(SUBSTITUTE(SUBSTITUTE(SUBSTITUTE(SUBSTITUTE(TRIM(O1678),"/","|"),"(","|"),"（","|"),";","|"),"；","|")&amp;"|")-1))))*1000/IF(ISNUMBER(Q1678),Q1678,IFERROR(VALUE(Q1678),VALUE(LEFT(TRIM(Q1678),FIND("|",SUBSTITUTE(SUBSTITUTE(SUBSTITUTE(SUBSTITUTE(SUBSTITUTE(TRIM(Q1678),"/","|"),"(","|"),"（","|"),";","|"),"；","|")&amp;"|")-1)))),""),"")</x:f>
        <x:v>470.2</x:v>
      </x:c>
      <x:c r="AJ1678" s="14" t="str">
        <x:f>IF(AI1678="","","非称重实测")</x:f>
        <x:v>非称重实测</x:v>
      </x:c>
      <x:c r="AK1678" s="14" t="str">
        <x:v>80kWh质量可推导</x:v>
      </x:c>
      <x:c r="AL1678" s="14" t="str">
        <x:v>v3.4.6-candidate</x:v>
      </x:c>
    </x:row>
    <x:row r="1679">
      <x:c r="A1679" t="n">
        <x:v>374</x:v>
      </x:c>
      <x:c r="B1679" t="str">
        <x:v>SQR7000BEVE033</x:v>
      </x:c>
      <x:c r="C1679" t="str">
        <x:v>星途牌</x:v>
      </x:c>
      <x:c r="D1679" t="str">
        <x:v>奇瑞汽车股份有限公司</x:v>
      </x:c>
      <x:c r="E1679" t="str">
        <x:v>奇瑞</x:v>
      </x:c>
      <x:c r="F1679" t="str">
        <x:v>纯电动轿车</x:v>
      </x:c>
      <x:c r="G1679" t="str">
        <x:v>STERRA ES</x:v>
      </x:c>
      <x:c r="H1679" t="str">
        <x:v>纯电动轿车</x:v>
      </x:c>
      <x:c r="I1679" t="str">
        <x:v>Car-D</x:v>
      </x:c>
      <x:c r="J1679" t="str">
        <x:v>BEV</x:v>
      </x:c>
      <x:c r="K1679" t="str">
        <x:v>否</x:v>
      </x:c>
      <x:c r="L1679" t="n">
        <x:v>1930</x:v>
      </x:c>
      <x:c r="M1679" t="n">
        <x:v>2670</x:v>
      </x:c>
      <x:c r="N1679" t="n">
        <x:v>570</x:v>
      </x:c>
      <x:c r="O1679" t="n">
        <x:v>60.48</x:v>
      </x:c>
      <x:c r="P1679" t="str">
        <x:v>磷酸铁锂</x:v>
      </x:c>
      <x:c r="Q1679" t="n">
        <x:v>150</x:v>
      </x:c>
      <x:c r="R1679" t="n">
        <x:v>10.61</x:v>
      </x:c>
      <x:c r="S1679" t="n">
        <x:v>130</x:v>
      </x:c>
      <x:c r="T1679" t="n">
        <x:v>130</x:v>
      </x:c>
      <x:c r="U1679" t="str">
        <x:v>联合汽车电子有限公司 </x:v>
      </x:c>
      <x:c r="V1679" t="n">
        <x:v>230</x:v>
      </x:c>
      <x:c r="W1679"/>
      <x:c r="X1679" t="str">
        <x:v>不适用(BEV)</x:v>
      </x:c>
      <x:c r="Y1679" t="str">
        <x:v>不适用(BEV)</x:v>
      </x:c>
      <x:c r="Z1679" t="str">
        <x:v>不适用(BEV)</x:v>
      </x:c>
      <x:c r="AA1679" t="str">
        <x:v>不适用(BEV)</x:v>
      </x:c>
      <x:c r="AB1679" t="str">
        <x:v>不适用(BEV)</x:v>
      </x:c>
      <x:c r="AC1679" t="str">
        <x:v>不适用(BEV)</x:v>
      </x:c>
      <x:c r="AD1679" t="str">
        <x:v>BEV_历史批次</x:v>
      </x:c>
      <x:c r="AE1679" s="14" t="str"/>
      <x:c r="AF1679" s="14" t="str"/>
      <x:c r="AG1679" s="14" t="str">
        <x:v>待OCR/外部证据：数值语义歧义</x:v>
      </x:c>
      <x:c r="AH1679" s="15" t="n">
        <x:f>IF(R1679&lt;&gt;"",R1679,IFERROR(IF(AND(IF(ISNUMBER(O1679),O1679,IFERROR(VALUE(O1679),VALUE(LEFT(TRIM(O1679),FIND("|",SUBSTITUTE(SUBSTITUTE(SUBSTITUTE(SUBSTITUTE(SUBSTITUTE(TRIM(O1679),"/","|"),"(","|"),"（","|"),";","|"),"；","|")&amp;"|")-1))))*100/IF(ISNUMBER(N1679),N1679,IFERROR(VALUE(N1679),VALUE(LEFT(TRIM(N1679),FIND("|",SUBSTITUTE(SUBSTITUTE(SUBSTITUTE(SUBSTITUTE(SUBSTITUTE(TRIM(N1679),"/","|"),"(","|"),"（","|"),";","|"),"；","|")&amp;"|")-1))))&gt;=3,IF(ISNUMBER(O1679),O1679,IFERROR(VALUE(O1679),VALUE(LEFT(TRIM(O1679),FIND("|",SUBSTITUTE(SUBSTITUTE(SUBSTITUTE(SUBSTITUTE(SUBSTITUTE(TRIM(O1679),"/","|"),"(","|"),"（","|"),";","|"),"；","|")&amp;"|")-1))))*100/IF(ISNUMBER(N1679),N1679,IFERROR(VALUE(N1679),VALUE(LEFT(TRIM(N1679),FIND("|",SUBSTITUTE(SUBSTITUTE(SUBSTITUTE(SUBSTITUTE(SUBSTITUTE(TRIM(N1679),"/","|"),"(","|"),"（","|"),";","|"),"；","|")&amp;"|")-1))))&lt;=40),IF(ISNUMBER(O1679),O1679,IFERROR(VALUE(O1679),VALUE(LEFT(TRIM(O1679),FIND("|",SUBSTITUTE(SUBSTITUTE(SUBSTITUTE(SUBSTITUTE(SUBSTITUTE(TRIM(O1679),"/","|"),"(","|"),"（","|"),";","|"),"；","|")&amp;"|")-1))))*100/IF(ISNUMBER(N1679),N1679,IFERROR(VALUE(N1679),VALUE(LEFT(TRIM(N1679),FIND("|",SUBSTITUTE(SUBSTITUTE(SUBSTITUTE(SUBSTITUTE(SUBSTITUTE(TRIM(N1679),"/","|"),"(","|"),"（","|"),";","|"),"；","|")&amp;"|")-1)))),""),""))</x:f>
        <x:v>10.61</x:v>
      </x:c>
      <x:c r="AI1679" s="15" t="str">
        <x:f>IFERROR(IF(AND(IF(ISNUMBER(O1679),O1679,IFERROR(VALUE(O1679),VALUE(LEFT(TRIM(O1679),FIND("|",SUBSTITUTE(SUBSTITUTE(SUBSTITUTE(SUBSTITUTE(SUBSTITUTE(TRIM(O1679),"/","|"),"(","|"),"（","|"),";","|"),"；","|")&amp;"|")-1))))&gt;=75,IF(ISNUMBER(O1679),O1679,IFERROR(VALUE(O1679),VALUE(LEFT(TRIM(O1679),FIND("|",SUBSTITUTE(SUBSTITUTE(SUBSTITUTE(SUBSTITUTE(SUBSTITUTE(TRIM(O1679),"/","|"),"(","|"),"（","|"),";","|"),"；","|")&amp;"|")-1))))&lt;=85,IF(ISNUMBER(Q1679),Q1679,IFERROR(VALUE(Q1679),VALUE(LEFT(TRIM(Q1679),FIND("|",SUBSTITUTE(SUBSTITUTE(SUBSTITUTE(SUBSTITUTE(SUBSTITUTE(TRIM(Q1679),"/","|"),"(","|"),"（","|"),";","|"),"；","|")&amp;"|")-1))))&gt;0),IF(ISNUMBER(O1679),O1679,IFERROR(VALUE(O1679),VALUE(LEFT(TRIM(O1679),FIND("|",SUBSTITUTE(SUBSTITUTE(SUBSTITUTE(SUBSTITUTE(SUBSTITUTE(TRIM(O1679),"/","|"),"(","|"),"（","|"),";","|"),"；","|")&amp;"|")-1))))*1000/IF(ISNUMBER(Q1679),Q1679,IFERROR(VALUE(Q1679),VALUE(LEFT(TRIM(Q1679),FIND("|",SUBSTITUTE(SUBSTITUTE(SUBSTITUTE(SUBSTITUTE(SUBSTITUTE(TRIM(Q1679),"/","|"),"(","|"),"（","|"),";","|"),"；","|")&amp;"|")-1)))),""),"")</x:f>
      </x:c>
      <x:c r="AJ1679" s="14" t="str">
        <x:f>IF(AI1679="","","非称重实测")</x:f>
      </x:c>
      <x:c r="AK1679" s="14" t="str"/>
      <x:c r="AL1679" s="14" t="str">
        <x:v>v3.4.6-candidate</x:v>
      </x:c>
    </x:row>
    <x:row r="1680">
      <x:c r="A1680" t="n">
        <x:v>374</x:v>
      </x:c>
      <x:c r="B1680" t="str">
        <x:v>SQR7000BEVEH3</x:v>
      </x:c>
      <x:c r="C1680" t="str">
        <x:v>奇瑞牌</x:v>
      </x:c>
      <x:c r="D1680" t="str">
        <x:v>奇瑞汽车股份有限公司</x:v>
      </x:c>
      <x:c r="E1680" t="str">
        <x:v>奇瑞</x:v>
      </x:c>
      <x:c r="F1680" t="str">
        <x:v>纯电动轿车</x:v>
      </x:c>
      <x:c r="G1680" t="str">
        <x:v>智界S7</x:v>
      </x:c>
      <x:c r="H1680" t="str">
        <x:v>纯电动轿车</x:v>
      </x:c>
      <x:c r="I1680" t="str">
        <x:v>Car-D</x:v>
      </x:c>
      <x:c r="J1680" t="str">
        <x:v>BEV</x:v>
      </x:c>
      <x:c r="K1680" t="str">
        <x:v>否</x:v>
      </x:c>
      <x:c r="L1680" t="n">
        <x:v>1975</x:v>
      </x:c>
      <x:c r="M1680" t="n">
        <x:v>2670</x:v>
      </x:c>
      <x:c r="N1680" t="n">
        <x:v>550</x:v>
      </x:c>
      <x:c r="O1680" t="n">
        <x:v>60.48</x:v>
      </x:c>
      <x:c r="P1680" t="str">
        <x:v>磷酸铁锂</x:v>
      </x:c>
      <x:c r="Q1680" t="n">
        <x:v>150</x:v>
      </x:c>
      <x:c r="R1680" t="n">
        <x:v>11</x:v>
      </x:c>
      <x:c r="S1680" t="n">
        <x:v>130</x:v>
      </x:c>
      <x:c r="T1680" t="n">
        <x:v>130</x:v>
      </x:c>
      <x:c r="U1680" t="str">
        <x:v>华为数字能源技术有限公司</x:v>
      </x:c>
      <x:c r="V1680" t="n">
        <x:v>215</x:v>
      </x:c>
      <x:c r="W1680"/>
      <x:c r="X1680" t="str">
        <x:v>不适用(BEV)</x:v>
      </x:c>
      <x:c r="Y1680" t="str">
        <x:v>不适用(BEV)</x:v>
      </x:c>
      <x:c r="Z1680" t="str">
        <x:v>不适用(BEV)</x:v>
      </x:c>
      <x:c r="AA1680" t="str">
        <x:v>不适用(BEV)</x:v>
      </x:c>
      <x:c r="AB1680" t="str">
        <x:v>不适用(BEV)</x:v>
      </x:c>
      <x:c r="AC1680" t="str">
        <x:v>不适用(BEV)</x:v>
      </x:c>
      <x:c r="AD1680" t="str">
        <x:v>BEV_历史批次</x:v>
      </x:c>
      <x:c r="AE1680" s="14" t="str"/>
      <x:c r="AF1680" s="14" t="str"/>
      <x:c r="AG1680" s="14" t="str">
        <x:v>待OCR/外部证据：数值语义歧义</x:v>
      </x:c>
      <x:c r="AH1680" s="15" t="n">
        <x:f>IF(R1680&lt;&gt;"",R1680,IFERROR(IF(AND(IF(ISNUMBER(O1680),O1680,IFERROR(VALUE(O1680),VALUE(LEFT(TRIM(O1680),FIND("|",SUBSTITUTE(SUBSTITUTE(SUBSTITUTE(SUBSTITUTE(SUBSTITUTE(TRIM(O1680),"/","|"),"(","|"),"（","|"),";","|"),"；","|")&amp;"|")-1))))*100/IF(ISNUMBER(N1680),N1680,IFERROR(VALUE(N1680),VALUE(LEFT(TRIM(N1680),FIND("|",SUBSTITUTE(SUBSTITUTE(SUBSTITUTE(SUBSTITUTE(SUBSTITUTE(TRIM(N1680),"/","|"),"(","|"),"（","|"),";","|"),"；","|")&amp;"|")-1))))&gt;=3,IF(ISNUMBER(O1680),O1680,IFERROR(VALUE(O1680),VALUE(LEFT(TRIM(O1680),FIND("|",SUBSTITUTE(SUBSTITUTE(SUBSTITUTE(SUBSTITUTE(SUBSTITUTE(TRIM(O1680),"/","|"),"(","|"),"（","|"),";","|"),"；","|")&amp;"|")-1))))*100/IF(ISNUMBER(N1680),N1680,IFERROR(VALUE(N1680),VALUE(LEFT(TRIM(N1680),FIND("|",SUBSTITUTE(SUBSTITUTE(SUBSTITUTE(SUBSTITUTE(SUBSTITUTE(TRIM(N1680),"/","|"),"(","|"),"（","|"),";","|"),"；","|")&amp;"|")-1))))&lt;=40),IF(ISNUMBER(O1680),O1680,IFERROR(VALUE(O1680),VALUE(LEFT(TRIM(O1680),FIND("|",SUBSTITUTE(SUBSTITUTE(SUBSTITUTE(SUBSTITUTE(SUBSTITUTE(TRIM(O1680),"/","|"),"(","|"),"（","|"),";","|"),"；","|")&amp;"|")-1))))*100/IF(ISNUMBER(N1680),N1680,IFERROR(VALUE(N1680),VALUE(LEFT(TRIM(N1680),FIND("|",SUBSTITUTE(SUBSTITUTE(SUBSTITUTE(SUBSTITUTE(SUBSTITUTE(TRIM(N1680),"/","|"),"(","|"),"（","|"),";","|"),"；","|")&amp;"|")-1)))),""),""))</x:f>
        <x:v>11</x:v>
      </x:c>
      <x:c r="AI1680" s="15" t="str">
        <x:f>IFERROR(IF(AND(IF(ISNUMBER(O1680),O1680,IFERROR(VALUE(O1680),VALUE(LEFT(TRIM(O1680),FIND("|",SUBSTITUTE(SUBSTITUTE(SUBSTITUTE(SUBSTITUTE(SUBSTITUTE(TRIM(O1680),"/","|"),"(","|"),"（","|"),";","|"),"；","|")&amp;"|")-1))))&gt;=75,IF(ISNUMBER(O1680),O1680,IFERROR(VALUE(O1680),VALUE(LEFT(TRIM(O1680),FIND("|",SUBSTITUTE(SUBSTITUTE(SUBSTITUTE(SUBSTITUTE(SUBSTITUTE(TRIM(O1680),"/","|"),"(","|"),"（","|"),";","|"),"；","|")&amp;"|")-1))))&lt;=85,IF(ISNUMBER(Q1680),Q1680,IFERROR(VALUE(Q1680),VALUE(LEFT(TRIM(Q1680),FIND("|",SUBSTITUTE(SUBSTITUTE(SUBSTITUTE(SUBSTITUTE(SUBSTITUTE(TRIM(Q1680),"/","|"),"(","|"),"（","|"),";","|"),"；","|")&amp;"|")-1))))&gt;0),IF(ISNUMBER(O1680),O1680,IFERROR(VALUE(O1680),VALUE(LEFT(TRIM(O1680),FIND("|",SUBSTITUTE(SUBSTITUTE(SUBSTITUTE(SUBSTITUTE(SUBSTITUTE(TRIM(O1680),"/","|"),"(","|"),"（","|"),";","|"),"；","|")&amp;"|")-1))))*1000/IF(ISNUMBER(Q1680),Q1680,IFERROR(VALUE(Q1680),VALUE(LEFT(TRIM(Q1680),FIND("|",SUBSTITUTE(SUBSTITUTE(SUBSTITUTE(SUBSTITUTE(SUBSTITUTE(TRIM(Q1680),"/","|"),"(","|"),"（","|"),";","|"),"；","|")&amp;"|")-1)))),""),"")</x:f>
      </x:c>
      <x:c r="AJ1680" s="14" t="str">
        <x:f>IF(AI1680="","","非称重实测")</x:f>
      </x:c>
      <x:c r="AK1680" s="14" t="str"/>
      <x:c r="AL1680" s="14" t="str">
        <x:v>v3.4.6-candidate</x:v>
      </x:c>
    </x:row>
    <x:row r="1681">
      <x:c r="A1681" t="n">
        <x:v>374</x:v>
      </x:c>
      <x:c r="B1681" t="str">
        <x:v>SQR7000BEVEH31</x:v>
      </x:c>
      <x:c r="C1681" t="str">
        <x:v>奇瑞牌</x:v>
      </x:c>
      <x:c r="D1681" t="str">
        <x:v>奇瑞汽车股份有限公司</x:v>
      </x:c>
      <x:c r="E1681" t="str">
        <x:v>奇瑞</x:v>
      </x:c>
      <x:c r="F1681" t="str">
        <x:v>纯电动轿车</x:v>
      </x:c>
      <x:c r="G1681" t="str">
        <x:v>智界S7</x:v>
      </x:c>
      <x:c r="H1681" t="str">
        <x:v>纯电动轿车</x:v>
      </x:c>
      <x:c r="I1681" t="str">
        <x:v>Car-D</x:v>
      </x:c>
      <x:c r="J1681" t="str">
        <x:v>BEV</x:v>
      </x:c>
      <x:c r="K1681" t="str">
        <x:v>否</x:v>
      </x:c>
      <x:c r="L1681" t="n">
        <x:v>2010</x:v>
      </x:c>
      <x:c r="M1681" t="n">
        <x:v>2670</x:v>
      </x:c>
      <x:c r="N1681" t="n">
        <x:v>705</x:v>
      </x:c>
      <x:c r="O1681" t="n">
        <x:v>79.934</x:v>
      </x:c>
      <x:c r="P1681" t="str">
        <x:v>三元锂离子+磷酸铁锰锂电池</x:v>
      </x:c>
      <x:c r="Q1681" t="n">
        <x:v>170</x:v>
      </x:c>
      <x:c r="R1681" t="n">
        <x:v>11.34</x:v>
      </x:c>
      <x:c r="S1681" t="n">
        <x:v>130</x:v>
      </x:c>
      <x:c r="T1681" t="n">
        <x:v>130</x:v>
      </x:c>
      <x:c r="U1681" t="str">
        <x:v>华为数字能源技术有限公司</x:v>
      </x:c>
      <x:c r="V1681" t="n">
        <x:v>215</x:v>
      </x:c>
      <x:c r="W1681"/>
      <x:c r="X1681" t="str">
        <x:v>不适用(BEV)</x:v>
      </x:c>
      <x:c r="Y1681" t="str">
        <x:v>不适用(BEV)</x:v>
      </x:c>
      <x:c r="Z1681" t="str">
        <x:v>不适用(BEV)</x:v>
      </x:c>
      <x:c r="AA1681" t="str">
        <x:v>不适用(BEV)</x:v>
      </x:c>
      <x:c r="AB1681" t="str">
        <x:v>不适用(BEV)</x:v>
      </x:c>
      <x:c r="AC1681" t="str">
        <x:v>不适用(BEV)</x:v>
      </x:c>
      <x:c r="AD1681" t="str">
        <x:v>BEV_历史批次</x:v>
      </x:c>
      <x:c r="AE1681" s="14" t="str"/>
      <x:c r="AF1681" s="14" t="str"/>
      <x:c r="AG1681" s="14" t="str">
        <x:v>待OCR/外部证据：数值语义歧义</x:v>
      </x:c>
      <x:c r="AH1681" s="15" t="n">
        <x:f>IF(R1681&lt;&gt;"",R1681,IFERROR(IF(AND(IF(ISNUMBER(O1681),O1681,IFERROR(VALUE(O1681),VALUE(LEFT(TRIM(O1681),FIND("|",SUBSTITUTE(SUBSTITUTE(SUBSTITUTE(SUBSTITUTE(SUBSTITUTE(TRIM(O1681),"/","|"),"(","|"),"（","|"),";","|"),"；","|")&amp;"|")-1))))*100/IF(ISNUMBER(N1681),N1681,IFERROR(VALUE(N1681),VALUE(LEFT(TRIM(N1681),FIND("|",SUBSTITUTE(SUBSTITUTE(SUBSTITUTE(SUBSTITUTE(SUBSTITUTE(TRIM(N1681),"/","|"),"(","|"),"（","|"),";","|"),"；","|")&amp;"|")-1))))&gt;=3,IF(ISNUMBER(O1681),O1681,IFERROR(VALUE(O1681),VALUE(LEFT(TRIM(O1681),FIND("|",SUBSTITUTE(SUBSTITUTE(SUBSTITUTE(SUBSTITUTE(SUBSTITUTE(TRIM(O1681),"/","|"),"(","|"),"（","|"),";","|"),"；","|")&amp;"|")-1))))*100/IF(ISNUMBER(N1681),N1681,IFERROR(VALUE(N1681),VALUE(LEFT(TRIM(N1681),FIND("|",SUBSTITUTE(SUBSTITUTE(SUBSTITUTE(SUBSTITUTE(SUBSTITUTE(TRIM(N1681),"/","|"),"(","|"),"（","|"),";","|"),"；","|")&amp;"|")-1))))&lt;=40),IF(ISNUMBER(O1681),O1681,IFERROR(VALUE(O1681),VALUE(LEFT(TRIM(O1681),FIND("|",SUBSTITUTE(SUBSTITUTE(SUBSTITUTE(SUBSTITUTE(SUBSTITUTE(TRIM(O1681),"/","|"),"(","|"),"（","|"),";","|"),"；","|")&amp;"|")-1))))*100/IF(ISNUMBER(N1681),N1681,IFERROR(VALUE(N1681),VALUE(LEFT(TRIM(N1681),FIND("|",SUBSTITUTE(SUBSTITUTE(SUBSTITUTE(SUBSTITUTE(SUBSTITUTE(TRIM(N1681),"/","|"),"(","|"),"（","|"),";","|"),"；","|")&amp;"|")-1)))),""),""))</x:f>
        <x:v>11.34</x:v>
      </x:c>
      <x:c r="AI1681" s="15" t="n">
        <x:f>IFERROR(IF(AND(IF(ISNUMBER(O1681),O1681,IFERROR(VALUE(O1681),VALUE(LEFT(TRIM(O1681),FIND("|",SUBSTITUTE(SUBSTITUTE(SUBSTITUTE(SUBSTITUTE(SUBSTITUTE(TRIM(O1681),"/","|"),"(","|"),"（","|"),";","|"),"；","|")&amp;"|")-1))))&gt;=75,IF(ISNUMBER(O1681),O1681,IFERROR(VALUE(O1681),VALUE(LEFT(TRIM(O1681),FIND("|",SUBSTITUTE(SUBSTITUTE(SUBSTITUTE(SUBSTITUTE(SUBSTITUTE(TRIM(O1681),"/","|"),"(","|"),"（","|"),";","|"),"；","|")&amp;"|")-1))))&lt;=85,IF(ISNUMBER(Q1681),Q1681,IFERROR(VALUE(Q1681),VALUE(LEFT(TRIM(Q1681),FIND("|",SUBSTITUTE(SUBSTITUTE(SUBSTITUTE(SUBSTITUTE(SUBSTITUTE(TRIM(Q1681),"/","|"),"(","|"),"（","|"),";","|"),"；","|")&amp;"|")-1))))&gt;0),IF(ISNUMBER(O1681),O1681,IFERROR(VALUE(O1681),VALUE(LEFT(TRIM(O1681),FIND("|",SUBSTITUTE(SUBSTITUTE(SUBSTITUTE(SUBSTITUTE(SUBSTITUTE(TRIM(O1681),"/","|"),"(","|"),"（","|"),";","|"),"；","|")&amp;"|")-1))))*1000/IF(ISNUMBER(Q1681),Q1681,IFERROR(VALUE(Q1681),VALUE(LEFT(TRIM(Q1681),FIND("|",SUBSTITUTE(SUBSTITUTE(SUBSTITUTE(SUBSTITUTE(SUBSTITUTE(TRIM(Q1681),"/","|"),"(","|"),"（","|"),";","|"),"；","|")&amp;"|")-1)))),""),"")</x:f>
        <x:v>470.2</x:v>
      </x:c>
      <x:c r="AJ1681" s="14" t="str">
        <x:f>IF(AI1681="","","非称重实测")</x:f>
        <x:v>非称重实测</x:v>
      </x:c>
      <x:c r="AK1681" s="14" t="str">
        <x:v>80kWh质量可推导</x:v>
      </x:c>
      <x:c r="AL1681" s="14" t="str">
        <x:v>v3.4.6-candidate</x:v>
      </x:c>
    </x:row>
    <x:row r="1682">
      <x:c r="A1682" t="n">
        <x:v>374</x:v>
      </x:c>
      <x:c r="B1682" t="str">
        <x:v>SQR7000BEVEH32</x:v>
      </x:c>
      <x:c r="C1682" t="str">
        <x:v>奇瑞牌</x:v>
      </x:c>
      <x:c r="D1682" t="str">
        <x:v>奇瑞汽车股份有限公司</x:v>
      </x:c>
      <x:c r="E1682" t="str">
        <x:v>奇瑞</x:v>
      </x:c>
      <x:c r="F1682" t="str">
        <x:v>纯电动轿车</x:v>
      </x:c>
      <x:c r="G1682" t="str">
        <x:v>智界S7</x:v>
      </x:c>
      <x:c r="H1682" t="str">
        <x:v>纯电动轿车</x:v>
      </x:c>
      <x:c r="I1682" t="str">
        <x:v>Car-D</x:v>
      </x:c>
      <x:c r="J1682" t="str">
        <x:v>BEV</x:v>
      </x:c>
      <x:c r="K1682" t="str">
        <x:v>否</x:v>
      </x:c>
      <x:c r="L1682" t="n">
        <x:v>2170</x:v>
      </x:c>
      <x:c r="M1682" t="n">
        <x:v>2670</x:v>
      </x:c>
      <x:c r="N1682" t="n">
        <x:v>630</x:v>
      </x:c>
      <x:c r="O1682" t="n">
        <x:v>79.934</x:v>
      </x:c>
      <x:c r="P1682" t="str">
        <x:v>三元锂离子+磷酸铁锰锂电池</x:v>
      </x:c>
      <x:c r="Q1682" t="n">
        <x:v>170</x:v>
      </x:c>
      <x:c r="R1682" t="n">
        <x:v>12.69</x:v>
      </x:c>
      <x:c r="S1682" t="n">
        <x:v>130</x:v>
      </x:c>
      <x:c r="T1682" t="n">
        <x:v>130</x:v>
      </x:c>
      <x:c r="U1682" t="str">
        <x:v>华为数字能源技术有限公司</x:v>
      </x:c>
      <x:c r="V1682" t="str">
        <x:v>150/215 </x:v>
      </x:c>
      <x:c r="W1682"/>
      <x:c r="X1682" t="str">
        <x:v>不适用(BEV)</x:v>
      </x:c>
      <x:c r="Y1682" t="str">
        <x:v>不适用(BEV)</x:v>
      </x:c>
      <x:c r="Z1682" t="str">
        <x:v>不适用(BEV)</x:v>
      </x:c>
      <x:c r="AA1682" t="str">
        <x:v>不适用(BEV)</x:v>
      </x:c>
      <x:c r="AB1682" t="str">
        <x:v>不适用(BEV)</x:v>
      </x:c>
      <x:c r="AC1682" t="str">
        <x:v>不适用(BEV)</x:v>
      </x:c>
      <x:c r="AD1682" t="str">
        <x:v>BEV_历史批次</x:v>
      </x:c>
      <x:c r="AE1682" s="14" t="str">
        <x:v>215</x:v>
      </x:c>
      <x:c r="AF1682" s="14" t="str"/>
      <x:c r="AG1682" s="14" t="str">
        <x:v>源字段可解析</x:v>
      </x:c>
      <x:c r="AH1682" s="15" t="n">
        <x:f>IF(R1682&lt;&gt;"",R1682,IFERROR(IF(AND(IF(ISNUMBER(O1682),O1682,IFERROR(VALUE(O1682),VALUE(LEFT(TRIM(O1682),FIND("|",SUBSTITUTE(SUBSTITUTE(SUBSTITUTE(SUBSTITUTE(SUBSTITUTE(TRIM(O1682),"/","|"),"(","|"),"（","|"),";","|"),"；","|")&amp;"|")-1))))*100/IF(ISNUMBER(N1682),N1682,IFERROR(VALUE(N1682),VALUE(LEFT(TRIM(N1682),FIND("|",SUBSTITUTE(SUBSTITUTE(SUBSTITUTE(SUBSTITUTE(SUBSTITUTE(TRIM(N1682),"/","|"),"(","|"),"（","|"),";","|"),"；","|")&amp;"|")-1))))&gt;=3,IF(ISNUMBER(O1682),O1682,IFERROR(VALUE(O1682),VALUE(LEFT(TRIM(O1682),FIND("|",SUBSTITUTE(SUBSTITUTE(SUBSTITUTE(SUBSTITUTE(SUBSTITUTE(TRIM(O1682),"/","|"),"(","|"),"（","|"),";","|"),"；","|")&amp;"|")-1))))*100/IF(ISNUMBER(N1682),N1682,IFERROR(VALUE(N1682),VALUE(LEFT(TRIM(N1682),FIND("|",SUBSTITUTE(SUBSTITUTE(SUBSTITUTE(SUBSTITUTE(SUBSTITUTE(TRIM(N1682),"/","|"),"(","|"),"（","|"),";","|"),"；","|")&amp;"|")-1))))&lt;=40),IF(ISNUMBER(O1682),O1682,IFERROR(VALUE(O1682),VALUE(LEFT(TRIM(O1682),FIND("|",SUBSTITUTE(SUBSTITUTE(SUBSTITUTE(SUBSTITUTE(SUBSTITUTE(TRIM(O1682),"/","|"),"(","|"),"（","|"),";","|"),"；","|")&amp;"|")-1))))*100/IF(ISNUMBER(N1682),N1682,IFERROR(VALUE(N1682),VALUE(LEFT(TRIM(N1682),FIND("|",SUBSTITUTE(SUBSTITUTE(SUBSTITUTE(SUBSTITUTE(SUBSTITUTE(TRIM(N1682),"/","|"),"(","|"),"（","|"),";","|"),"；","|")&amp;"|")-1)))),""),""))</x:f>
        <x:v>12.69</x:v>
      </x:c>
      <x:c r="AI1682" s="15" t="n">
        <x:f>IFERROR(IF(AND(IF(ISNUMBER(O1682),O1682,IFERROR(VALUE(O1682),VALUE(LEFT(TRIM(O1682),FIND("|",SUBSTITUTE(SUBSTITUTE(SUBSTITUTE(SUBSTITUTE(SUBSTITUTE(TRIM(O1682),"/","|"),"(","|"),"（","|"),";","|"),"；","|")&amp;"|")-1))))&gt;=75,IF(ISNUMBER(O1682),O1682,IFERROR(VALUE(O1682),VALUE(LEFT(TRIM(O1682),FIND("|",SUBSTITUTE(SUBSTITUTE(SUBSTITUTE(SUBSTITUTE(SUBSTITUTE(TRIM(O1682),"/","|"),"(","|"),"（","|"),";","|"),"；","|")&amp;"|")-1))))&lt;=85,IF(ISNUMBER(Q1682),Q1682,IFERROR(VALUE(Q1682),VALUE(LEFT(TRIM(Q1682),FIND("|",SUBSTITUTE(SUBSTITUTE(SUBSTITUTE(SUBSTITUTE(SUBSTITUTE(TRIM(Q1682),"/","|"),"(","|"),"（","|"),";","|"),"；","|")&amp;"|")-1))))&gt;0),IF(ISNUMBER(O1682),O1682,IFERROR(VALUE(O1682),VALUE(LEFT(TRIM(O1682),FIND("|",SUBSTITUTE(SUBSTITUTE(SUBSTITUTE(SUBSTITUTE(SUBSTITUTE(TRIM(O1682),"/","|"),"(","|"),"（","|"),";","|"),"；","|")&amp;"|")-1))))*1000/IF(ISNUMBER(Q1682),Q1682,IFERROR(VALUE(Q1682),VALUE(LEFT(TRIM(Q1682),FIND("|",SUBSTITUTE(SUBSTITUTE(SUBSTITUTE(SUBSTITUTE(SUBSTITUTE(TRIM(Q1682),"/","|"),"(","|"),"（","|"),";","|"),"；","|")&amp;"|")-1)))),""),"")</x:f>
        <x:v>470.2</x:v>
      </x:c>
      <x:c r="AJ1682" s="14" t="str">
        <x:f>IF(AI1682="","","非称重实测")</x:f>
        <x:v>非称重实测</x:v>
      </x:c>
      <x:c r="AK1682" s="14" t="str">
        <x:v>80kWh质量可推导</x:v>
      </x:c>
      <x:c r="AL1682" s="14" t="str">
        <x:v>v3.4.6-candidate</x:v>
      </x:c>
    </x:row>
    <x:row r="1683">
      <x:c r="A1683" t="n">
        <x:v>374</x:v>
      </x:c>
      <x:c r="B1683" t="str">
        <x:v>THZ6460BEVS37A</x:v>
      </x:c>
      <x:c r="C1683" t="str">
        <x:v>哪吒牌</x:v>
      </x:c>
      <x:c r="D1683" t="str">
        <x:v>合众新能源汽车股份有限公司</x:v>
      </x:c>
      <x:c r="E1683"/>
      <x:c r="F1683" t="str">
        <x:v>纯电动多用途乘用车</x:v>
      </x:c>
      <x:c r="G1683" t="str">
        <x:v>哪吒U Max,哪吒X</x:v>
      </x:c>
      <x:c r="H1683" t="str">
        <x:v>纯电动多用途乘用车</x:v>
      </x:c>
      <x:c r="I1683" t="str">
        <x:v>SUV-C</x:v>
      </x:c>
      <x:c r="J1683" t="str">
        <x:v>BEV</x:v>
      </x:c>
      <x:c r="K1683" t="str">
        <x:v>否</x:v>
      </x:c>
      <x:c r="L1683" t="n">
        <x:v>1670</x:v>
      </x:c>
      <x:c r="M1683"/>
      <x:c r="N1683" t="n">
        <x:v>401</x:v>
      </x:c>
      <x:c r="O1683" t="n">
        <x:v>51.8</x:v>
      </x:c>
      <x:c r="P1683" t="str">
        <x:v>磷酸铁锂</x:v>
      </x:c>
      <x:c r="Q1683" t="n">
        <x:v>150</x:v>
      </x:c>
      <x:c r="R1683" t="n">
        <x:v>12.92</x:v>
      </x:c>
      <x:c r="S1683"/>
      <x:c r="T1683"/>
      <x:c r="U1683" t="str">
        <x:v>菲仕绿能科技（北京）有限公司 </x:v>
      </x:c>
      <x:c r="V1683" t="n">
        <x:v>120</x:v>
      </x:c>
      <x:c r="W1683"/>
      <x:c r="X1683" t="str">
        <x:v>不适用(BEV)</x:v>
      </x:c>
      <x:c r="Y1683" t="str">
        <x:v>不适用(BEV)</x:v>
      </x:c>
      <x:c r="Z1683" t="str">
        <x:v>不适用(BEV)</x:v>
      </x:c>
      <x:c r="AA1683" t="str">
        <x:v>不适用(BEV)</x:v>
      </x:c>
      <x:c r="AB1683" t="str">
        <x:v>不适用(BEV)</x:v>
      </x:c>
      <x:c r="AC1683" t="str">
        <x:v>不适用(BEV)</x:v>
      </x:c>
      <x:c r="AD1683" t="str">
        <x:v>BEV_历史批次</x:v>
      </x:c>
      <x:c r="AE1683" s="14" t="str"/>
      <x:c r="AF1683" s="14" t="str"/>
      <x:c r="AG1683" s="14" t="str">
        <x:v>待OCR/外部证据：数值语义歧义</x:v>
      </x:c>
      <x:c r="AH1683" s="15" t="n">
        <x:f>IF(R1683&lt;&gt;"",R1683,IFERROR(IF(AND(IF(ISNUMBER(O1683),O1683,IFERROR(VALUE(O1683),VALUE(LEFT(TRIM(O1683),FIND("|",SUBSTITUTE(SUBSTITUTE(SUBSTITUTE(SUBSTITUTE(SUBSTITUTE(TRIM(O1683),"/","|"),"(","|"),"（","|"),";","|"),"；","|")&amp;"|")-1))))*100/IF(ISNUMBER(N1683),N1683,IFERROR(VALUE(N1683),VALUE(LEFT(TRIM(N1683),FIND("|",SUBSTITUTE(SUBSTITUTE(SUBSTITUTE(SUBSTITUTE(SUBSTITUTE(TRIM(N1683),"/","|"),"(","|"),"（","|"),";","|"),"；","|")&amp;"|")-1))))&gt;=3,IF(ISNUMBER(O1683),O1683,IFERROR(VALUE(O1683),VALUE(LEFT(TRIM(O1683),FIND("|",SUBSTITUTE(SUBSTITUTE(SUBSTITUTE(SUBSTITUTE(SUBSTITUTE(TRIM(O1683),"/","|"),"(","|"),"（","|"),";","|"),"；","|")&amp;"|")-1))))*100/IF(ISNUMBER(N1683),N1683,IFERROR(VALUE(N1683),VALUE(LEFT(TRIM(N1683),FIND("|",SUBSTITUTE(SUBSTITUTE(SUBSTITUTE(SUBSTITUTE(SUBSTITUTE(TRIM(N1683),"/","|"),"(","|"),"（","|"),";","|"),"；","|")&amp;"|")-1))))&lt;=40),IF(ISNUMBER(O1683),O1683,IFERROR(VALUE(O1683),VALUE(LEFT(TRIM(O1683),FIND("|",SUBSTITUTE(SUBSTITUTE(SUBSTITUTE(SUBSTITUTE(SUBSTITUTE(TRIM(O1683),"/","|"),"(","|"),"（","|"),";","|"),"；","|")&amp;"|")-1))))*100/IF(ISNUMBER(N1683),N1683,IFERROR(VALUE(N1683),VALUE(LEFT(TRIM(N1683),FIND("|",SUBSTITUTE(SUBSTITUTE(SUBSTITUTE(SUBSTITUTE(SUBSTITUTE(TRIM(N1683),"/","|"),"(","|"),"（","|"),";","|"),"；","|")&amp;"|")-1)))),""),""))</x:f>
        <x:v>12.92</x:v>
      </x:c>
      <x:c r="AI1683" s="15" t="str">
        <x:f>IFERROR(IF(AND(IF(ISNUMBER(O1683),O1683,IFERROR(VALUE(O1683),VALUE(LEFT(TRIM(O1683),FIND("|",SUBSTITUTE(SUBSTITUTE(SUBSTITUTE(SUBSTITUTE(SUBSTITUTE(TRIM(O1683),"/","|"),"(","|"),"（","|"),";","|"),"；","|")&amp;"|")-1))))&gt;=75,IF(ISNUMBER(O1683),O1683,IFERROR(VALUE(O1683),VALUE(LEFT(TRIM(O1683),FIND("|",SUBSTITUTE(SUBSTITUTE(SUBSTITUTE(SUBSTITUTE(SUBSTITUTE(TRIM(O1683),"/","|"),"(","|"),"（","|"),";","|"),"；","|")&amp;"|")-1))))&lt;=85,IF(ISNUMBER(Q1683),Q1683,IFERROR(VALUE(Q1683),VALUE(LEFT(TRIM(Q1683),FIND("|",SUBSTITUTE(SUBSTITUTE(SUBSTITUTE(SUBSTITUTE(SUBSTITUTE(TRIM(Q1683),"/","|"),"(","|"),"（","|"),";","|"),"；","|")&amp;"|")-1))))&gt;0),IF(ISNUMBER(O1683),O1683,IFERROR(VALUE(O1683),VALUE(LEFT(TRIM(O1683),FIND("|",SUBSTITUTE(SUBSTITUTE(SUBSTITUTE(SUBSTITUTE(SUBSTITUTE(TRIM(O1683),"/","|"),"(","|"),"（","|"),";","|"),"；","|")&amp;"|")-1))))*1000/IF(ISNUMBER(Q1683),Q1683,IFERROR(VALUE(Q1683),VALUE(LEFT(TRIM(Q1683),FIND("|",SUBSTITUTE(SUBSTITUTE(SUBSTITUTE(SUBSTITUTE(SUBSTITUTE(TRIM(Q1683),"/","|"),"(","|"),"（","|"),";","|"),"；","|")&amp;"|")-1)))),""),"")</x:f>
      </x:c>
      <x:c r="AJ1683" s="14" t="str">
        <x:f>IF(AI1683="","","非称重实测")</x:f>
      </x:c>
      <x:c r="AK1683" s="14" t="str"/>
      <x:c r="AL1683" s="14" t="str">
        <x:v>v3.4.6-candidate</x:v>
      </x:c>
    </x:row>
    <x:row r="1684">
      <x:c r="A1684" t="n">
        <x:v>374</x:v>
      </x:c>
      <x:c r="B1684" t="str">
        <x:v>THZ6460BEVS37C</x:v>
      </x:c>
      <x:c r="C1684" t="str">
        <x:v>哪吒牌</x:v>
      </x:c>
      <x:c r="D1684" t="str">
        <x:v>合众新能源汽车股份有限公司</x:v>
      </x:c>
      <x:c r="E1684"/>
      <x:c r="F1684" t="str">
        <x:v>纯电动多用途乘用车</x:v>
      </x:c>
      <x:c r="G1684" t="str">
        <x:v>哪吒U Max,哪吒X</x:v>
      </x:c>
      <x:c r="H1684" t="str">
        <x:v>纯电动多用途乘用车</x:v>
      </x:c>
      <x:c r="I1684" t="str">
        <x:v>SUV-C</x:v>
      </x:c>
      <x:c r="J1684" t="str">
        <x:v>BEV</x:v>
      </x:c>
      <x:c r="K1684" t="str">
        <x:v>否</x:v>
      </x:c>
      <x:c r="L1684" t="n">
        <x:v>1740</x:v>
      </x:c>
      <x:c r="M1684"/>
      <x:c r="N1684" t="n">
        <x:v>501</x:v>
      </x:c>
      <x:c r="O1684" t="n">
        <x:v>62</x:v>
      </x:c>
      <x:c r="P1684" t="str">
        <x:v>磷酸铁锂</x:v>
      </x:c>
      <x:c r="Q1684" t="n">
        <x:v>150</x:v>
      </x:c>
      <x:c r="R1684" t="n">
        <x:v>12.38</x:v>
      </x:c>
      <x:c r="S1684"/>
      <x:c r="T1684"/>
      <x:c r="U1684" t="str">
        <x:v>菲仕绿能科技（北京）有限公司</x:v>
      </x:c>
      <x:c r="V1684" t="n">
        <x:v>120</x:v>
      </x:c>
      <x:c r="W1684"/>
      <x:c r="X1684" t="str">
        <x:v>不适用(BEV)</x:v>
      </x:c>
      <x:c r="Y1684" t="str">
        <x:v>不适用(BEV)</x:v>
      </x:c>
      <x:c r="Z1684" t="str">
        <x:v>不适用(BEV)</x:v>
      </x:c>
      <x:c r="AA1684" t="str">
        <x:v>不适用(BEV)</x:v>
      </x:c>
      <x:c r="AB1684" t="str">
        <x:v>不适用(BEV)</x:v>
      </x:c>
      <x:c r="AC1684" t="str">
        <x:v>不适用(BEV)</x:v>
      </x:c>
      <x:c r="AD1684" t="str">
        <x:v>BEV_历史批次</x:v>
      </x:c>
      <x:c r="AE1684" s="14" t="str"/>
      <x:c r="AF1684" s="14" t="str"/>
      <x:c r="AG1684" s="14" t="str">
        <x:v>待OCR/外部证据：数值语义歧义</x:v>
      </x:c>
      <x:c r="AH1684" s="15" t="n">
        <x:f>IF(R1684&lt;&gt;"",R1684,IFERROR(IF(AND(IF(ISNUMBER(O1684),O1684,IFERROR(VALUE(O1684),VALUE(LEFT(TRIM(O1684),FIND("|",SUBSTITUTE(SUBSTITUTE(SUBSTITUTE(SUBSTITUTE(SUBSTITUTE(TRIM(O1684),"/","|"),"(","|"),"（","|"),";","|"),"；","|")&amp;"|")-1))))*100/IF(ISNUMBER(N1684),N1684,IFERROR(VALUE(N1684),VALUE(LEFT(TRIM(N1684),FIND("|",SUBSTITUTE(SUBSTITUTE(SUBSTITUTE(SUBSTITUTE(SUBSTITUTE(TRIM(N1684),"/","|"),"(","|"),"（","|"),";","|"),"；","|")&amp;"|")-1))))&gt;=3,IF(ISNUMBER(O1684),O1684,IFERROR(VALUE(O1684),VALUE(LEFT(TRIM(O1684),FIND("|",SUBSTITUTE(SUBSTITUTE(SUBSTITUTE(SUBSTITUTE(SUBSTITUTE(TRIM(O1684),"/","|"),"(","|"),"（","|"),";","|"),"；","|")&amp;"|")-1))))*100/IF(ISNUMBER(N1684),N1684,IFERROR(VALUE(N1684),VALUE(LEFT(TRIM(N1684),FIND("|",SUBSTITUTE(SUBSTITUTE(SUBSTITUTE(SUBSTITUTE(SUBSTITUTE(TRIM(N1684),"/","|"),"(","|"),"（","|"),";","|"),"；","|")&amp;"|")-1))))&lt;=40),IF(ISNUMBER(O1684),O1684,IFERROR(VALUE(O1684),VALUE(LEFT(TRIM(O1684),FIND("|",SUBSTITUTE(SUBSTITUTE(SUBSTITUTE(SUBSTITUTE(SUBSTITUTE(TRIM(O1684),"/","|"),"(","|"),"（","|"),";","|"),"；","|")&amp;"|")-1))))*100/IF(ISNUMBER(N1684),N1684,IFERROR(VALUE(N1684),VALUE(LEFT(TRIM(N1684),FIND("|",SUBSTITUTE(SUBSTITUTE(SUBSTITUTE(SUBSTITUTE(SUBSTITUTE(TRIM(N1684),"/","|"),"(","|"),"（","|"),";","|"),"；","|")&amp;"|")-1)))),""),""))</x:f>
        <x:v>12.38</x:v>
      </x:c>
      <x:c r="AI1684" s="15" t="str">
        <x:f>IFERROR(IF(AND(IF(ISNUMBER(O1684),O1684,IFERROR(VALUE(O1684),VALUE(LEFT(TRIM(O1684),FIND("|",SUBSTITUTE(SUBSTITUTE(SUBSTITUTE(SUBSTITUTE(SUBSTITUTE(TRIM(O1684),"/","|"),"(","|"),"（","|"),";","|"),"；","|")&amp;"|")-1))))&gt;=75,IF(ISNUMBER(O1684),O1684,IFERROR(VALUE(O1684),VALUE(LEFT(TRIM(O1684),FIND("|",SUBSTITUTE(SUBSTITUTE(SUBSTITUTE(SUBSTITUTE(SUBSTITUTE(TRIM(O1684),"/","|"),"(","|"),"（","|"),";","|"),"；","|")&amp;"|")-1))))&lt;=85,IF(ISNUMBER(Q1684),Q1684,IFERROR(VALUE(Q1684),VALUE(LEFT(TRIM(Q1684),FIND("|",SUBSTITUTE(SUBSTITUTE(SUBSTITUTE(SUBSTITUTE(SUBSTITUTE(TRIM(Q1684),"/","|"),"(","|"),"（","|"),";","|"),"；","|")&amp;"|")-1))))&gt;0),IF(ISNUMBER(O1684),O1684,IFERROR(VALUE(O1684),VALUE(LEFT(TRIM(O1684),FIND("|",SUBSTITUTE(SUBSTITUTE(SUBSTITUTE(SUBSTITUTE(SUBSTITUTE(TRIM(O1684),"/","|"),"(","|"),"（","|"),";","|"),"；","|")&amp;"|")-1))))*1000/IF(ISNUMBER(Q1684),Q1684,IFERROR(VALUE(Q1684),VALUE(LEFT(TRIM(Q1684),FIND("|",SUBSTITUTE(SUBSTITUTE(SUBSTITUTE(SUBSTITUTE(SUBSTITUTE(TRIM(Q1684),"/","|"),"(","|"),"（","|"),";","|"),"；","|")&amp;"|")-1)))),""),"")</x:f>
      </x:c>
      <x:c r="AJ1684" s="14" t="str">
        <x:f>IF(AI1684="","","非称重实测")</x:f>
      </x:c>
      <x:c r="AK1684" s="14" t="str"/>
      <x:c r="AL1684" s="14" t="str">
        <x:v>v3.4.6-candidate</x:v>
      </x:c>
    </x:row>
    <x:row r="1685">
      <x:c r="A1685" t="n">
        <x:v>374</x:v>
      </x:c>
      <x:c r="B1685" t="str">
        <x:v>YQZ6460BEV</x:v>
      </x:c>
      <x:c r="C1685" t="str">
        <x:v>起亚牌</x:v>
      </x:c>
      <x:c r="D1685" t="str">
        <x:v>江苏悦达起亚汽车有限公司</x:v>
      </x:c>
      <x:c r="E1685"/>
      <x:c r="F1685" t="str">
        <x:v>纯电动多用途乘用车</x:v>
      </x:c>
      <x:c r="G1685" t="str">
        <x:v>EV5</x:v>
      </x:c>
      <x:c r="H1685" t="str">
        <x:v>纯电动多用途乘用车</x:v>
      </x:c>
      <x:c r="I1685" t="str">
        <x:v>SUV-C</x:v>
      </x:c>
      <x:c r="J1685" t="str">
        <x:v>BEV</x:v>
      </x:c>
      <x:c r="K1685" t="str">
        <x:v>否</x:v>
      </x:c>
      <x:c r="L1685" t="n">
        <x:v>1870</x:v>
      </x:c>
      <x:c r="M1685"/>
      <x:c r="N1685" t="n">
        <x:v>530</x:v>
      </x:c>
      <x:c r="O1685" t="n">
        <x:v>64.2</x:v>
      </x:c>
      <x:c r="P1685" t="str">
        <x:v>磷酸铁锂</x:v>
      </x:c>
      <x:c r="Q1685" t="n">
        <x:v>150</x:v>
      </x:c>
      <x:c r="R1685" t="n">
        <x:v>12.11</x:v>
      </x:c>
      <x:c r="S1685"/>
      <x:c r="T1685"/>
      <x:c r="U1685" t="str">
        <x:v>纬湃汽车电子（天津）有限公司</x:v>
      </x:c>
      <x:c r="V1685" t="n">
        <x:v>160</x:v>
      </x:c>
      <x:c r="W1685"/>
      <x:c r="X1685" t="str">
        <x:v>不适用(BEV)</x:v>
      </x:c>
      <x:c r="Y1685" t="str">
        <x:v>不适用(BEV)</x:v>
      </x:c>
      <x:c r="Z1685" t="str">
        <x:v>不适用(BEV)</x:v>
      </x:c>
      <x:c r="AA1685" t="str">
        <x:v>不适用(BEV)</x:v>
      </x:c>
      <x:c r="AB1685" t="str">
        <x:v>不适用(BEV)</x:v>
      </x:c>
      <x:c r="AC1685" t="str">
        <x:v>不适用(BEV)</x:v>
      </x:c>
      <x:c r="AD1685" t="str">
        <x:v>BEV_历史批次</x:v>
      </x:c>
      <x:c r="AE1685" s="14" t="str"/>
      <x:c r="AF1685" s="14" t="str"/>
      <x:c r="AG1685" s="14" t="str">
        <x:v>待OCR/外部证据：数值语义歧义</x:v>
      </x:c>
      <x:c r="AH1685" s="15" t="n">
        <x:f>IF(R1685&lt;&gt;"",R1685,IFERROR(IF(AND(IF(ISNUMBER(O1685),O1685,IFERROR(VALUE(O1685),VALUE(LEFT(TRIM(O1685),FIND("|",SUBSTITUTE(SUBSTITUTE(SUBSTITUTE(SUBSTITUTE(SUBSTITUTE(TRIM(O1685),"/","|"),"(","|"),"（","|"),";","|"),"；","|")&amp;"|")-1))))*100/IF(ISNUMBER(N1685),N1685,IFERROR(VALUE(N1685),VALUE(LEFT(TRIM(N1685),FIND("|",SUBSTITUTE(SUBSTITUTE(SUBSTITUTE(SUBSTITUTE(SUBSTITUTE(TRIM(N1685),"/","|"),"(","|"),"（","|"),";","|"),"；","|")&amp;"|")-1))))&gt;=3,IF(ISNUMBER(O1685),O1685,IFERROR(VALUE(O1685),VALUE(LEFT(TRIM(O1685),FIND("|",SUBSTITUTE(SUBSTITUTE(SUBSTITUTE(SUBSTITUTE(SUBSTITUTE(TRIM(O1685),"/","|"),"(","|"),"（","|"),";","|"),"；","|")&amp;"|")-1))))*100/IF(ISNUMBER(N1685),N1685,IFERROR(VALUE(N1685),VALUE(LEFT(TRIM(N1685),FIND("|",SUBSTITUTE(SUBSTITUTE(SUBSTITUTE(SUBSTITUTE(SUBSTITUTE(TRIM(N1685),"/","|"),"(","|"),"（","|"),";","|"),"；","|")&amp;"|")-1))))&lt;=40),IF(ISNUMBER(O1685),O1685,IFERROR(VALUE(O1685),VALUE(LEFT(TRIM(O1685),FIND("|",SUBSTITUTE(SUBSTITUTE(SUBSTITUTE(SUBSTITUTE(SUBSTITUTE(TRIM(O1685),"/","|"),"(","|"),"（","|"),";","|"),"；","|")&amp;"|")-1))))*100/IF(ISNUMBER(N1685),N1685,IFERROR(VALUE(N1685),VALUE(LEFT(TRIM(N1685),FIND("|",SUBSTITUTE(SUBSTITUTE(SUBSTITUTE(SUBSTITUTE(SUBSTITUTE(TRIM(N1685),"/","|"),"(","|"),"（","|"),";","|"),"；","|")&amp;"|")-1)))),""),""))</x:f>
        <x:v>12.11</x:v>
      </x:c>
      <x:c r="AI1685" s="15" t="str">
        <x:f>IFERROR(IF(AND(IF(ISNUMBER(O1685),O1685,IFERROR(VALUE(O1685),VALUE(LEFT(TRIM(O1685),FIND("|",SUBSTITUTE(SUBSTITUTE(SUBSTITUTE(SUBSTITUTE(SUBSTITUTE(TRIM(O1685),"/","|"),"(","|"),"（","|"),";","|"),"；","|")&amp;"|")-1))))&gt;=75,IF(ISNUMBER(O1685),O1685,IFERROR(VALUE(O1685),VALUE(LEFT(TRIM(O1685),FIND("|",SUBSTITUTE(SUBSTITUTE(SUBSTITUTE(SUBSTITUTE(SUBSTITUTE(TRIM(O1685),"/","|"),"(","|"),"（","|"),";","|"),"；","|")&amp;"|")-1))))&lt;=85,IF(ISNUMBER(Q1685),Q1685,IFERROR(VALUE(Q1685),VALUE(LEFT(TRIM(Q1685),FIND("|",SUBSTITUTE(SUBSTITUTE(SUBSTITUTE(SUBSTITUTE(SUBSTITUTE(TRIM(Q1685),"/","|"),"(","|"),"（","|"),";","|"),"；","|")&amp;"|")-1))))&gt;0),IF(ISNUMBER(O1685),O1685,IFERROR(VALUE(O1685),VALUE(LEFT(TRIM(O1685),FIND("|",SUBSTITUTE(SUBSTITUTE(SUBSTITUTE(SUBSTITUTE(SUBSTITUTE(TRIM(O1685),"/","|"),"(","|"),"（","|"),";","|"),"；","|")&amp;"|")-1))))*1000/IF(ISNUMBER(Q1685),Q1685,IFERROR(VALUE(Q1685),VALUE(LEFT(TRIM(Q1685),FIND("|",SUBSTITUTE(SUBSTITUTE(SUBSTITUTE(SUBSTITUTE(SUBSTITUTE(TRIM(Q1685),"/","|"),"(","|"),"（","|"),";","|"),"；","|")&amp;"|")-1)))),""),"")</x:f>
      </x:c>
      <x:c r="AJ1685" s="14" t="str">
        <x:f>IF(AI1685="","","非称重实测")</x:f>
      </x:c>
      <x:c r="AK1685" s="14" t="str"/>
      <x:c r="AL1685" s="14" t="str">
        <x:v>v3.4.6-candidate</x:v>
      </x:c>
    </x:row>
    <x:row r="1686">
      <x:c r="A1686" t="n">
        <x:v>374</x:v>
      </x:c>
      <x:c r="B1686" t="str">
        <x:v>BYD6483ST6HEV8</x:v>
      </x:c>
      <x:c r="C1686" t="str">
        <x:v>比亚迪牌</x:v>
      </x:c>
      <x:c r="D1686" t="str">
        <x:v>比亚迪汽车有限公司</x:v>
      </x:c>
      <x:c r="E1686" t="str">
        <x:v>比亚迪</x:v>
      </x:c>
      <x:c r="F1686" t="str">
        <x:v>插电式混合动力多用途乘用车</x:v>
      </x:c>
      <x:c r="G1686" t="str">
        <x:v>比亚迪宋PLUS</x:v>
      </x:c>
      <x:c r="H1686" t="str">
        <x:v>插电式混合动力多用途乘用车</x:v>
      </x:c>
      <x:c r="I1686" t="str">
        <x:v>SUV-C</x:v>
      </x:c>
      <x:c r="J1686" t="str">
        <x:v>PHEV</x:v>
      </x:c>
      <x:c r="K1686" t="str">
        <x:v>否</x:v>
      </x:c>
      <x:c r="L1686" t="n">
        <x:v>1890</x:v>
      </x:c>
      <x:c r="M1686" t="n">
        <x:v>2720</x:v>
      </x:c>
      <x:c r="N1686" t="n">
        <x:v>116</x:v>
      </x:c>
      <x:c r="O1686" t="n">
        <x:v>26.593</x:v>
      </x:c>
      <x:c r="P1686" t="str">
        <x:v>磷酸铁锂</x:v>
      </x:c>
      <x:c r="Q1686" t="n">
        <x:v>114.625</x:v>
      </x:c>
      <x:c r="R1686" t="n">
        <x:v>22.93</x:v>
      </x:c>
      <x:c r="S1686" t="n">
        <x:v>160</x:v>
      </x:c>
      <x:c r="T1686" t="n">
        <x:v>160</x:v>
      </x:c>
      <x:c r="U1686"/>
      <x:c r="V1686" t="n">
        <x:v>145</x:v>
      </x:c>
      <x:c r="W1686"/>
      <x:c r="X1686"/>
      <x:c r="Y1686" t="n">
        <x:v>5.4</x:v>
      </x:c>
      <x:c r="Z1686" t="n">
        <x:v>1498</x:v>
      </x:c>
      <x:c r="AA1686" t="n">
        <x:v>81</x:v>
      </x:c>
      <x:c r="AB1686"/>
      <x:c r="AC1686"/>
      <x:c r="AD1686" t="str">
        <x:v>PHEV_历史批次</x:v>
      </x:c>
      <x:c r="AE1686" s="14" t="str"/>
      <x:c r="AF1686" s="14" t="str"/>
      <x:c r="AG1686" s="14" t="str">
        <x:v>待OCR/外部证据：数值语义歧义</x:v>
      </x:c>
      <x:c r="AH1686" s="15" t="n">
        <x:f>IF(R1686&lt;&gt;"",R1686,IFERROR(IF(AND(IF(ISNUMBER(O1686),O1686,IFERROR(VALUE(O1686),VALUE(LEFT(TRIM(O1686),FIND("|",SUBSTITUTE(SUBSTITUTE(SUBSTITUTE(SUBSTITUTE(SUBSTITUTE(TRIM(O1686),"/","|"),"(","|"),"（","|"),";","|"),"；","|")&amp;"|")-1))))*100/IF(ISNUMBER(N1686),N1686,IFERROR(VALUE(N1686),VALUE(LEFT(TRIM(N1686),FIND("|",SUBSTITUTE(SUBSTITUTE(SUBSTITUTE(SUBSTITUTE(SUBSTITUTE(TRIM(N1686),"/","|"),"(","|"),"（","|"),";","|"),"；","|")&amp;"|")-1))))&gt;=3,IF(ISNUMBER(O1686),O1686,IFERROR(VALUE(O1686),VALUE(LEFT(TRIM(O1686),FIND("|",SUBSTITUTE(SUBSTITUTE(SUBSTITUTE(SUBSTITUTE(SUBSTITUTE(TRIM(O1686),"/","|"),"(","|"),"（","|"),";","|"),"；","|")&amp;"|")-1))))*100/IF(ISNUMBER(N1686),N1686,IFERROR(VALUE(N1686),VALUE(LEFT(TRIM(N1686),FIND("|",SUBSTITUTE(SUBSTITUTE(SUBSTITUTE(SUBSTITUTE(SUBSTITUTE(TRIM(N1686),"/","|"),"(","|"),"（","|"),";","|"),"；","|")&amp;"|")-1))))&lt;=40),IF(ISNUMBER(O1686),O1686,IFERROR(VALUE(O1686),VALUE(LEFT(TRIM(O1686),FIND("|",SUBSTITUTE(SUBSTITUTE(SUBSTITUTE(SUBSTITUTE(SUBSTITUTE(TRIM(O1686),"/","|"),"(","|"),"（","|"),";","|"),"；","|")&amp;"|")-1))))*100/IF(ISNUMBER(N1686),N1686,IFERROR(VALUE(N1686),VALUE(LEFT(TRIM(N1686),FIND("|",SUBSTITUTE(SUBSTITUTE(SUBSTITUTE(SUBSTITUTE(SUBSTITUTE(TRIM(N1686),"/","|"),"(","|"),"（","|"),";","|"),"；","|")&amp;"|")-1)))),""),""))</x:f>
        <x:v>22.93</x:v>
      </x:c>
      <x:c r="AI1686" s="15" t="str">
        <x:f>IFERROR(IF(AND(IF(ISNUMBER(O1686),O1686,IFERROR(VALUE(O1686),VALUE(LEFT(TRIM(O1686),FIND("|",SUBSTITUTE(SUBSTITUTE(SUBSTITUTE(SUBSTITUTE(SUBSTITUTE(TRIM(O1686),"/","|"),"(","|"),"（","|"),";","|"),"；","|")&amp;"|")-1))))&gt;=75,IF(ISNUMBER(O1686),O1686,IFERROR(VALUE(O1686),VALUE(LEFT(TRIM(O1686),FIND("|",SUBSTITUTE(SUBSTITUTE(SUBSTITUTE(SUBSTITUTE(SUBSTITUTE(TRIM(O1686),"/","|"),"(","|"),"（","|"),";","|"),"；","|")&amp;"|")-1))))&lt;=85,IF(ISNUMBER(Q1686),Q1686,IFERROR(VALUE(Q1686),VALUE(LEFT(TRIM(Q1686),FIND("|",SUBSTITUTE(SUBSTITUTE(SUBSTITUTE(SUBSTITUTE(SUBSTITUTE(TRIM(Q1686),"/","|"),"(","|"),"（","|"),";","|"),"；","|")&amp;"|")-1))))&gt;0),IF(ISNUMBER(O1686),O1686,IFERROR(VALUE(O1686),VALUE(LEFT(TRIM(O1686),FIND("|",SUBSTITUTE(SUBSTITUTE(SUBSTITUTE(SUBSTITUTE(SUBSTITUTE(TRIM(O1686),"/","|"),"(","|"),"（","|"),";","|"),"；","|")&amp;"|")-1))))*1000/IF(ISNUMBER(Q1686),Q1686,IFERROR(VALUE(Q1686),VALUE(LEFT(TRIM(Q1686),FIND("|",SUBSTITUTE(SUBSTITUTE(SUBSTITUTE(SUBSTITUTE(SUBSTITUTE(TRIM(Q1686),"/","|"),"(","|"),"（","|"),";","|"),"；","|")&amp;"|")-1)))),""),"")</x:f>
      </x:c>
      <x:c r="AJ1686" s="14" t="str">
        <x:f>IF(AI1686="","","非称重实测")</x:f>
      </x:c>
      <x:c r="AK1686" s="14" t="str"/>
      <x:c r="AL1686" s="14" t="str">
        <x:v>v3.4.6-candidate</x:v>
      </x:c>
    </x:row>
    <x:row r="1687">
      <x:c r="A1687" t="n">
        <x:v>374</x:v>
      </x:c>
      <x:c r="B1687" t="str">
        <x:v>CC6480BT25EPHEV</x:v>
      </x:c>
      <x:c r="C1687" t="str">
        <x:v>哈弗牌</x:v>
      </x:c>
      <x:c r="D1687" t="str">
        <x:v>长城汽车股份有限公司</x:v>
      </x:c>
      <x:c r="E1687" t="str">
        <x:v>欧拉</x:v>
      </x:c>
      <x:c r="F1687" t="str">
        <x:v>插电式混合动力多用途乘用车</x:v>
      </x:c>
      <x:c r="G1687" t="str">
        <x:v>哈弗枭龙MAX</x:v>
      </x:c>
      <x:c r="H1687" t="str">
        <x:v>插电式混合动力多用途乘用车</x:v>
      </x:c>
      <x:c r="I1687" t="str">
        <x:v>SUV-C</x:v>
      </x:c>
      <x:c r="J1687" t="str">
        <x:v>PHEV</x:v>
      </x:c>
      <x:c r="K1687" t="str">
        <x:v>否</x:v>
      </x:c>
      <x:c r="L1687" t="n">
        <x:v>2005</x:v>
      </x:c>
      <x:c r="M1687" t="n">
        <x:v>2650</x:v>
      </x:c>
      <x:c r="N1687" t="n">
        <x:v>83</x:v>
      </x:c>
      <x:c r="O1687" t="str">
        <x:v>19.09/18.74</x:v>
      </x:c>
      <x:c r="P1687" t="str">
        <x:v>磷酸铁锂</x:v>
      </x:c>
      <x:c r="Q1687" t="n">
        <x:v>140</x:v>
      </x:c>
      <x:c r="R1687"/>
      <x:c r="S1687" t="n">
        <x:v>126</x:v>
      </x:c>
      <x:c r="T1687" t="n">
        <x:v>126</x:v>
      </x:c>
      <x:c r="U1687"/>
      <x:c r="V1687"/>
      <x:c r="W1687"/>
      <x:c r="X1687"/>
      <x:c r="Y1687" t="n">
        <x:v>5.5</x:v>
      </x:c>
      <x:c r="Z1687" t="n">
        <x:v>1498</x:v>
      </x:c>
      <x:c r="AA1687" t="n">
        <x:v>85</x:v>
      </x:c>
      <x:c r="AB1687"/>
      <x:c r="AC1687"/>
      <x:c r="AD1687" t="str">
        <x:v>PHEV_历史批次</x:v>
      </x:c>
      <x:c r="AE1687" s="14" t="str"/>
      <x:c r="AF1687" s="14" t="str"/>
      <x:c r="AG1687" s="14" t="str">
        <x:v>待OCR/外部证据：原字段为空</x:v>
      </x:c>
      <x:c r="AH1687" s="15" t="n">
        <x:f>IF(R1687&lt;&gt;"",R1687,IFERROR(IF(AND(IF(ISNUMBER(O1687),O1687,IFERROR(VALUE(O1687),VALUE(LEFT(TRIM(O1687),FIND("|",SUBSTITUTE(SUBSTITUTE(SUBSTITUTE(SUBSTITUTE(SUBSTITUTE(TRIM(O1687),"/","|"),"(","|"),"（","|"),";","|"),"；","|")&amp;"|")-1))))*100/IF(ISNUMBER(N1687),N1687,IFERROR(VALUE(N1687),VALUE(LEFT(TRIM(N1687),FIND("|",SUBSTITUTE(SUBSTITUTE(SUBSTITUTE(SUBSTITUTE(SUBSTITUTE(TRIM(N1687),"/","|"),"(","|"),"（","|"),";","|"),"；","|")&amp;"|")-1))))&gt;=3,IF(ISNUMBER(O1687),O1687,IFERROR(VALUE(O1687),VALUE(LEFT(TRIM(O1687),FIND("|",SUBSTITUTE(SUBSTITUTE(SUBSTITUTE(SUBSTITUTE(SUBSTITUTE(TRIM(O1687),"/","|"),"(","|"),"（","|"),";","|"),"；","|")&amp;"|")-1))))*100/IF(ISNUMBER(N1687),N1687,IFERROR(VALUE(N1687),VALUE(LEFT(TRIM(N1687),FIND("|",SUBSTITUTE(SUBSTITUTE(SUBSTITUTE(SUBSTITUTE(SUBSTITUTE(TRIM(N1687),"/","|"),"(","|"),"（","|"),";","|"),"；","|")&amp;"|")-1))))&lt;=40),IF(ISNUMBER(O1687),O1687,IFERROR(VALUE(O1687),VALUE(LEFT(TRIM(O1687),FIND("|",SUBSTITUTE(SUBSTITUTE(SUBSTITUTE(SUBSTITUTE(SUBSTITUTE(TRIM(O1687),"/","|"),"(","|"),"（","|"),";","|"),"；","|")&amp;"|")-1))))*100/IF(ISNUMBER(N1687),N1687,IFERROR(VALUE(N1687),VALUE(LEFT(TRIM(N1687),FIND("|",SUBSTITUTE(SUBSTITUTE(SUBSTITUTE(SUBSTITUTE(SUBSTITUTE(TRIM(N1687),"/","|"),"(","|"),"（","|"),";","|"),"；","|")&amp;"|")-1)))),""),""))</x:f>
        <x:v>23</x:v>
      </x:c>
      <x:c r="AI1687" s="15" t="str">
        <x:f>IFERROR(IF(AND(IF(ISNUMBER(O1687),O1687,IFERROR(VALUE(O1687),VALUE(LEFT(TRIM(O1687),FIND("|",SUBSTITUTE(SUBSTITUTE(SUBSTITUTE(SUBSTITUTE(SUBSTITUTE(TRIM(O1687),"/","|"),"(","|"),"（","|"),";","|"),"；","|")&amp;"|")-1))))&gt;=75,IF(ISNUMBER(O1687),O1687,IFERROR(VALUE(O1687),VALUE(LEFT(TRIM(O1687),FIND("|",SUBSTITUTE(SUBSTITUTE(SUBSTITUTE(SUBSTITUTE(SUBSTITUTE(TRIM(O1687),"/","|"),"(","|"),"（","|"),";","|"),"；","|")&amp;"|")-1))))&lt;=85,IF(ISNUMBER(Q1687),Q1687,IFERROR(VALUE(Q1687),VALUE(LEFT(TRIM(Q1687),FIND("|",SUBSTITUTE(SUBSTITUTE(SUBSTITUTE(SUBSTITUTE(SUBSTITUTE(TRIM(Q1687),"/","|"),"(","|"),"（","|"),";","|"),"；","|")&amp;"|")-1))))&gt;0),IF(ISNUMBER(O1687),O1687,IFERROR(VALUE(O1687),VALUE(LEFT(TRIM(O1687),FIND("|",SUBSTITUTE(SUBSTITUTE(SUBSTITUTE(SUBSTITUTE(SUBSTITUTE(TRIM(O1687),"/","|"),"(","|"),"（","|"),";","|"),"；","|")&amp;"|")-1))))*1000/IF(ISNUMBER(Q1687),Q1687,IFERROR(VALUE(Q1687),VALUE(LEFT(TRIM(Q1687),FIND("|",SUBSTITUTE(SUBSTITUTE(SUBSTITUTE(SUBSTITUTE(SUBSTITUTE(TRIM(Q1687),"/","|"),"(","|"),"（","|"),";","|"),"；","|")&amp;"|")-1)))),""),"")</x:f>
      </x:c>
      <x:c r="AJ1687" s="14" t="str">
        <x:f>IF(AI1687="","","非称重实测")</x:f>
      </x:c>
      <x:c r="AK1687" s="14" t="str">
        <x:v>电耗公式可补</x:v>
      </x:c>
      <x:c r="AL1687" s="14" t="str">
        <x:v>v3.4.6-candidate</x:v>
      </x:c>
    </x:row>
    <x:row r="1688">
      <x:c r="A1688" t="n">
        <x:v>374</x:v>
      </x:c>
      <x:c r="B1688" t="str">
        <x:v>CC6480CW20CPHEV</x:v>
      </x:c>
      <x:c r="C1688" t="str">
        <x:v>哈弗牌</x:v>
      </x:c>
      <x:c r="D1688" t="str">
        <x:v>长城汽车股份有限公司</x:v>
      </x:c>
      <x:c r="E1688" t="str">
        <x:v>欧拉</x:v>
      </x:c>
      <x:c r="F1688" t="str">
        <x:v>插电式混合动力多用途乘用车</x:v>
      </x:c>
      <x:c r="G1688" t="str">
        <x:v>哈弗猛龙,哈弗祥龙,哈弗威龙,哈弗大狗PRO,哈弗霹雳狗</x:v>
      </x:c>
      <x:c r="H1688" t="str">
        <x:v>插电式混合动力多用途乘用车</x:v>
      </x:c>
      <x:c r="I1688" t="str">
        <x:v>SUV-C</x:v>
      </x:c>
      <x:c r="J1688" t="str">
        <x:v>PHEV</x:v>
      </x:c>
      <x:c r="K1688" t="str">
        <x:v>否</x:v>
      </x:c>
      <x:c r="L1688" t="n">
        <x:v>2055</x:v>
      </x:c>
      <x:c r="M1688" t="n">
        <x:v>2650</x:v>
      </x:c>
      <x:c r="N1688" t="n">
        <x:v>81</x:v>
      </x:c>
      <x:c r="O1688" t="str">
        <x:v>18.74/19.09</x:v>
      </x:c>
      <x:c r="P1688" t="str">
        <x:v>磷酸铁锂</x:v>
      </x:c>
      <x:c r="Q1688" t="n">
        <x:v>140</x:v>
      </x:c>
      <x:c r="R1688"/>
      <x:c r="S1688" t="n">
        <x:v>126</x:v>
      </x:c>
      <x:c r="T1688" t="n">
        <x:v>126</x:v>
      </x:c>
      <x:c r="U1688"/>
      <x:c r="V1688"/>
      <x:c r="W1688"/>
      <x:c r="X1688"/>
      <x:c r="Y1688" t="n">
        <x:v>5.98</x:v>
      </x:c>
      <x:c r="Z1688" t="n">
        <x:v>1499</x:v>
      </x:c>
      <x:c r="AA1688" t="n">
        <x:v>123</x:v>
      </x:c>
      <x:c r="AB1688"/>
      <x:c r="AC1688"/>
      <x:c r="AD1688" t="str">
        <x:v>PHEV_历史批次</x:v>
      </x:c>
      <x:c r="AE1688" s="14" t="str"/>
      <x:c r="AF1688" s="14" t="str"/>
      <x:c r="AG1688" s="14" t="str">
        <x:v>待OCR/外部证据：原字段为空</x:v>
      </x:c>
      <x:c r="AH1688" s="15" t="n">
        <x:f>IF(R1688&lt;&gt;"",R1688,IFERROR(IF(AND(IF(ISNUMBER(O1688),O1688,IFERROR(VALUE(O1688),VALUE(LEFT(TRIM(O1688),FIND("|",SUBSTITUTE(SUBSTITUTE(SUBSTITUTE(SUBSTITUTE(SUBSTITUTE(TRIM(O1688),"/","|"),"(","|"),"（","|"),";","|"),"；","|")&amp;"|")-1))))*100/IF(ISNUMBER(N1688),N1688,IFERROR(VALUE(N1688),VALUE(LEFT(TRIM(N1688),FIND("|",SUBSTITUTE(SUBSTITUTE(SUBSTITUTE(SUBSTITUTE(SUBSTITUTE(TRIM(N1688),"/","|"),"(","|"),"（","|"),";","|"),"；","|")&amp;"|")-1))))&gt;=3,IF(ISNUMBER(O1688),O1688,IFERROR(VALUE(O1688),VALUE(LEFT(TRIM(O1688),FIND("|",SUBSTITUTE(SUBSTITUTE(SUBSTITUTE(SUBSTITUTE(SUBSTITUTE(TRIM(O1688),"/","|"),"(","|"),"（","|"),";","|"),"；","|")&amp;"|")-1))))*100/IF(ISNUMBER(N1688),N1688,IFERROR(VALUE(N1688),VALUE(LEFT(TRIM(N1688),FIND("|",SUBSTITUTE(SUBSTITUTE(SUBSTITUTE(SUBSTITUTE(SUBSTITUTE(TRIM(N1688),"/","|"),"(","|"),"（","|"),";","|"),"；","|")&amp;"|")-1))))&lt;=40),IF(ISNUMBER(O1688),O1688,IFERROR(VALUE(O1688),VALUE(LEFT(TRIM(O1688),FIND("|",SUBSTITUTE(SUBSTITUTE(SUBSTITUTE(SUBSTITUTE(SUBSTITUTE(TRIM(O1688),"/","|"),"(","|"),"（","|"),";","|"),"；","|")&amp;"|")-1))))*100/IF(ISNUMBER(N1688),N1688,IFERROR(VALUE(N1688),VALUE(LEFT(TRIM(N1688),FIND("|",SUBSTITUTE(SUBSTITUTE(SUBSTITUTE(SUBSTITUTE(SUBSTITUTE(TRIM(N1688),"/","|"),"(","|"),"（","|"),";","|"),"；","|")&amp;"|")-1)))),""),""))</x:f>
        <x:v>23.1358024691358</x:v>
      </x:c>
      <x:c r="AI1688" s="15" t="str">
        <x:f>IFERROR(IF(AND(IF(ISNUMBER(O1688),O1688,IFERROR(VALUE(O1688),VALUE(LEFT(TRIM(O1688),FIND("|",SUBSTITUTE(SUBSTITUTE(SUBSTITUTE(SUBSTITUTE(SUBSTITUTE(TRIM(O1688),"/","|"),"(","|"),"（","|"),";","|"),"；","|")&amp;"|")-1))))&gt;=75,IF(ISNUMBER(O1688),O1688,IFERROR(VALUE(O1688),VALUE(LEFT(TRIM(O1688),FIND("|",SUBSTITUTE(SUBSTITUTE(SUBSTITUTE(SUBSTITUTE(SUBSTITUTE(TRIM(O1688),"/","|"),"(","|"),"（","|"),";","|"),"；","|")&amp;"|")-1))))&lt;=85,IF(ISNUMBER(Q1688),Q1688,IFERROR(VALUE(Q1688),VALUE(LEFT(TRIM(Q1688),FIND("|",SUBSTITUTE(SUBSTITUTE(SUBSTITUTE(SUBSTITUTE(SUBSTITUTE(TRIM(Q1688),"/","|"),"(","|"),"（","|"),";","|"),"；","|")&amp;"|")-1))))&gt;0),IF(ISNUMBER(O1688),O1688,IFERROR(VALUE(O1688),VALUE(LEFT(TRIM(O1688),FIND("|",SUBSTITUTE(SUBSTITUTE(SUBSTITUTE(SUBSTITUTE(SUBSTITUTE(TRIM(O1688),"/","|"),"(","|"),"（","|"),";","|"),"；","|")&amp;"|")-1))))*1000/IF(ISNUMBER(Q1688),Q1688,IFERROR(VALUE(Q1688),VALUE(LEFT(TRIM(Q1688),FIND("|",SUBSTITUTE(SUBSTITUTE(SUBSTITUTE(SUBSTITUTE(SUBSTITUTE(TRIM(Q1688),"/","|"),"(","|"),"（","|"),";","|"),"；","|")&amp;"|")-1)))),""),"")</x:f>
      </x:c>
      <x:c r="AJ1688" s="14" t="str">
        <x:f>IF(AI1688="","","非称重实测")</x:f>
      </x:c>
      <x:c r="AK1688" s="14" t="str">
        <x:v>电耗公式可补</x:v>
      </x:c>
      <x:c r="AL1688" s="14" t="str">
        <x:v>v3.4.6-candidate</x:v>
      </x:c>
    </x:row>
    <x:row r="1689">
      <x:c r="A1689" t="n">
        <x:v>374</x:v>
      </x:c>
      <x:c r="B1689" t="str">
        <x:v>CC6490AY02FPHEV</x:v>
      </x:c>
      <x:c r="C1689" t="str">
        <x:v>魏牌牌</x:v>
      </x:c>
      <x:c r="D1689" t="str">
        <x:v>长城汽车股份有限公司</x:v>
      </x:c>
      <x:c r="E1689" t="str">
        <x:v>欧拉</x:v>
      </x:c>
      <x:c r="F1689" t="str">
        <x:v>插电式混合动力多用途乘用车</x:v>
      </x:c>
      <x:c r="G1689" t="str">
        <x:v>魏牌摩卡</x:v>
      </x:c>
      <x:c r="H1689" t="str">
        <x:v>插电式混合动力多用途乘用车</x:v>
      </x:c>
      <x:c r="I1689" t="str">
        <x:v>SUV-D</x:v>
      </x:c>
      <x:c r="J1689" t="str">
        <x:v>PHEV</x:v>
      </x:c>
      <x:c r="K1689" t="str">
        <x:v>否</x:v>
      </x:c>
      <x:c r="L1689" t="n">
        <x:v>2130</x:v>
      </x:c>
      <x:c r="M1689" t="n">
        <x:v>2650</x:v>
      </x:c>
      <x:c r="N1689" t="n">
        <x:v>175</x:v>
      </x:c>
      <x:c r="O1689" t="n">
        <x:v>35.43</x:v>
      </x:c>
      <x:c r="P1689" t="str">
        <x:v>三元锂</x:v>
      </x:c>
      <x:c r="Q1689" t="n">
        <x:v>152.0600858369098</x:v>
      </x:c>
      <x:c r="R1689" t="n">
        <x:v>20.25</x:v>
      </x:c>
      <x:c r="S1689" t="n">
        <x:v>126</x:v>
      </x:c>
      <x:c r="T1689" t="n">
        <x:v>126</x:v>
      </x:c>
      <x:c r="U1689"/>
      <x:c r="V1689"/>
      <x:c r="W1689"/>
      <x:c r="X1689"/>
      <x:c r="Y1689" t="n">
        <x:v>5.55</x:v>
      </x:c>
      <x:c r="Z1689" t="n">
        <x:v>1499</x:v>
      </x:c>
      <x:c r="AA1689" t="n">
        <x:v>115</x:v>
      </x:c>
      <x:c r="AB1689"/>
      <x:c r="AC1689"/>
      <x:c r="AD1689" t="str">
        <x:v>PHEV_历史批次</x:v>
      </x:c>
      <x:c r="AE1689" s="14" t="str"/>
      <x:c r="AF1689" s="14" t="str"/>
      <x:c r="AG1689" s="14" t="str">
        <x:v>待OCR/外部证据：原字段为空</x:v>
      </x:c>
      <x:c r="AH1689" s="15" t="n">
        <x:f>IF(R1689&lt;&gt;"",R1689,IFERROR(IF(AND(IF(ISNUMBER(O1689),O1689,IFERROR(VALUE(O1689),VALUE(LEFT(TRIM(O1689),FIND("|",SUBSTITUTE(SUBSTITUTE(SUBSTITUTE(SUBSTITUTE(SUBSTITUTE(TRIM(O1689),"/","|"),"(","|"),"（","|"),";","|"),"；","|")&amp;"|")-1))))*100/IF(ISNUMBER(N1689),N1689,IFERROR(VALUE(N1689),VALUE(LEFT(TRIM(N1689),FIND("|",SUBSTITUTE(SUBSTITUTE(SUBSTITUTE(SUBSTITUTE(SUBSTITUTE(TRIM(N1689),"/","|"),"(","|"),"（","|"),";","|"),"；","|")&amp;"|")-1))))&gt;=3,IF(ISNUMBER(O1689),O1689,IFERROR(VALUE(O1689),VALUE(LEFT(TRIM(O1689),FIND("|",SUBSTITUTE(SUBSTITUTE(SUBSTITUTE(SUBSTITUTE(SUBSTITUTE(TRIM(O1689),"/","|"),"(","|"),"（","|"),";","|"),"；","|")&amp;"|")-1))))*100/IF(ISNUMBER(N1689),N1689,IFERROR(VALUE(N1689),VALUE(LEFT(TRIM(N1689),FIND("|",SUBSTITUTE(SUBSTITUTE(SUBSTITUTE(SUBSTITUTE(SUBSTITUTE(TRIM(N1689),"/","|"),"(","|"),"（","|"),";","|"),"；","|")&amp;"|")-1))))&lt;=40),IF(ISNUMBER(O1689),O1689,IFERROR(VALUE(O1689),VALUE(LEFT(TRIM(O1689),FIND("|",SUBSTITUTE(SUBSTITUTE(SUBSTITUTE(SUBSTITUTE(SUBSTITUTE(TRIM(O1689),"/","|"),"(","|"),"（","|"),";","|"),"；","|")&amp;"|")-1))))*100/IF(ISNUMBER(N1689),N1689,IFERROR(VALUE(N1689),VALUE(LEFT(TRIM(N1689),FIND("|",SUBSTITUTE(SUBSTITUTE(SUBSTITUTE(SUBSTITUTE(SUBSTITUTE(TRIM(N1689),"/","|"),"(","|"),"（","|"),";","|"),"；","|")&amp;"|")-1)))),""),""))</x:f>
        <x:v>20.25</x:v>
      </x:c>
      <x:c r="AI1689" s="15" t="str">
        <x:f>IFERROR(IF(AND(IF(ISNUMBER(O1689),O1689,IFERROR(VALUE(O1689),VALUE(LEFT(TRIM(O1689),FIND("|",SUBSTITUTE(SUBSTITUTE(SUBSTITUTE(SUBSTITUTE(SUBSTITUTE(TRIM(O1689),"/","|"),"(","|"),"（","|"),";","|"),"；","|")&amp;"|")-1))))&gt;=75,IF(ISNUMBER(O1689),O1689,IFERROR(VALUE(O1689),VALUE(LEFT(TRIM(O1689),FIND("|",SUBSTITUTE(SUBSTITUTE(SUBSTITUTE(SUBSTITUTE(SUBSTITUTE(TRIM(O1689),"/","|"),"(","|"),"（","|"),";","|"),"；","|")&amp;"|")-1))))&lt;=85,IF(ISNUMBER(Q1689),Q1689,IFERROR(VALUE(Q1689),VALUE(LEFT(TRIM(Q1689),FIND("|",SUBSTITUTE(SUBSTITUTE(SUBSTITUTE(SUBSTITUTE(SUBSTITUTE(TRIM(Q1689),"/","|"),"(","|"),"（","|"),";","|"),"；","|")&amp;"|")-1))))&gt;0),IF(ISNUMBER(O1689),O1689,IFERROR(VALUE(O1689),VALUE(LEFT(TRIM(O1689),FIND("|",SUBSTITUTE(SUBSTITUTE(SUBSTITUTE(SUBSTITUTE(SUBSTITUTE(TRIM(O1689),"/","|"),"(","|"),"（","|"),";","|"),"；","|")&amp;"|")-1))))*1000/IF(ISNUMBER(Q1689),Q1689,IFERROR(VALUE(Q1689),VALUE(LEFT(TRIM(Q1689),FIND("|",SUBSTITUTE(SUBSTITUTE(SUBSTITUTE(SUBSTITUTE(SUBSTITUTE(TRIM(Q1689),"/","|"),"(","|"),"（","|"),";","|"),"；","|")&amp;"|")-1)))),""),"")</x:f>
      </x:c>
      <x:c r="AJ1689" s="14" t="str">
        <x:f>IF(AI1689="","","非称重实测")</x:f>
      </x:c>
      <x:c r="AK1689" s="14" t="str"/>
      <x:c r="AL1689" s="14" t="str">
        <x:v>v3.4.6-candidate</x:v>
      </x:c>
    </x:row>
    <x:row r="1690">
      <x:c r="A1690" t="n">
        <x:v>374</x:v>
      </x:c>
      <x:c r="B1690" t="str">
        <x:v>EQ6532AL5F2CHEV</x:v>
      </x:c>
      <x:c r="C1690" t="str">
        <x:v>岚图牌</x:v>
      </x:c>
      <x:c r="D1690" t="str">
        <x:v>东风汽车集团有限公司</x:v>
      </x:c>
      <x:c r="E1690" t="str">
        <x:v>东风风神</x:v>
      </x:c>
      <x:c r="F1690" t="str">
        <x:v>插电式混合动力多用途乘用车</x:v>
      </x:c>
      <x:c r="G1690" t="str">
        <x:v>岚图梦想家</x:v>
      </x:c>
      <x:c r="H1690" t="str">
        <x:v>插电式混合动力多用途乘用车</x:v>
      </x:c>
      <x:c r="I1690" t="str">
        <x:v>MPV-D</x:v>
      </x:c>
      <x:c r="J1690" t="str">
        <x:v>PHEV</x:v>
      </x:c>
      <x:c r="K1690" t="str">
        <x:v>否</x:v>
      </x:c>
      <x:c r="L1690" t="n">
        <x:v>2590</x:v>
      </x:c>
      <x:c r="M1690" t="n">
        <x:v>2710</x:v>
      </x:c>
      <x:c r="N1690" t="n">
        <x:v>184</x:v>
      </x:c>
      <x:c r="O1690" t="n">
        <x:v>43</x:v>
      </x:c>
      <x:c r="P1690" t="str">
        <x:v>三元锂</x:v>
      </x:c>
      <x:c r="Q1690" t="n">
        <x:v>162.2641509433962</x:v>
      </x:c>
      <x:c r="R1690" t="n">
        <x:v>23.37</x:v>
      </x:c>
      <x:c r="S1690" t="n">
        <x:v>120</x:v>
      </x:c>
      <x:c r="T1690" t="n">
        <x:v>120</x:v>
      </x:c>
      <x:c r="U1690"/>
      <x:c r="V1690" t="str">
        <x:v>150/160</x:v>
      </x:c>
      <x:c r="W1690"/>
      <x:c r="X1690"/>
      <x:c r="Y1690" t="n">
        <x:v>6.9</x:v>
      </x:c>
      <x:c r="Z1690" t="n">
        <x:v>1497</x:v>
      </x:c>
      <x:c r="AA1690" t="n">
        <x:v>110</x:v>
      </x:c>
      <x:c r="AB1690"/>
      <x:c r="AC1690"/>
      <x:c r="AD1690" t="str">
        <x:v>PHEV_历史批次</x:v>
      </x:c>
      <x:c r="AE1690" s="14" t="str">
        <x:v>160</x:v>
      </x:c>
      <x:c r="AF1690" s="14" t="str"/>
      <x:c r="AG1690" s="14" t="str">
        <x:v>源字段可解析</x:v>
      </x:c>
      <x:c r="AH1690" s="15" t="n">
        <x:f>IF(R1690&lt;&gt;"",R1690,IFERROR(IF(AND(IF(ISNUMBER(O1690),O1690,IFERROR(VALUE(O1690),VALUE(LEFT(TRIM(O1690),FIND("|",SUBSTITUTE(SUBSTITUTE(SUBSTITUTE(SUBSTITUTE(SUBSTITUTE(TRIM(O1690),"/","|"),"(","|"),"（","|"),";","|"),"；","|")&amp;"|")-1))))*100/IF(ISNUMBER(N1690),N1690,IFERROR(VALUE(N1690),VALUE(LEFT(TRIM(N1690),FIND("|",SUBSTITUTE(SUBSTITUTE(SUBSTITUTE(SUBSTITUTE(SUBSTITUTE(TRIM(N1690),"/","|"),"(","|"),"（","|"),";","|"),"；","|")&amp;"|")-1))))&gt;=3,IF(ISNUMBER(O1690),O1690,IFERROR(VALUE(O1690),VALUE(LEFT(TRIM(O1690),FIND("|",SUBSTITUTE(SUBSTITUTE(SUBSTITUTE(SUBSTITUTE(SUBSTITUTE(TRIM(O1690),"/","|"),"(","|"),"（","|"),";","|"),"；","|")&amp;"|")-1))))*100/IF(ISNUMBER(N1690),N1690,IFERROR(VALUE(N1690),VALUE(LEFT(TRIM(N1690),FIND("|",SUBSTITUTE(SUBSTITUTE(SUBSTITUTE(SUBSTITUTE(SUBSTITUTE(TRIM(N1690),"/","|"),"(","|"),"（","|"),";","|"),"；","|")&amp;"|")-1))))&lt;=40),IF(ISNUMBER(O1690),O1690,IFERROR(VALUE(O1690),VALUE(LEFT(TRIM(O1690),FIND("|",SUBSTITUTE(SUBSTITUTE(SUBSTITUTE(SUBSTITUTE(SUBSTITUTE(TRIM(O1690),"/","|"),"(","|"),"（","|"),";","|"),"；","|")&amp;"|")-1))))*100/IF(ISNUMBER(N1690),N1690,IFERROR(VALUE(N1690),VALUE(LEFT(TRIM(N1690),FIND("|",SUBSTITUTE(SUBSTITUTE(SUBSTITUTE(SUBSTITUTE(SUBSTITUTE(TRIM(N1690),"/","|"),"(","|"),"（","|"),";","|"),"；","|")&amp;"|")-1)))),""),""))</x:f>
        <x:v>23.37</x:v>
      </x:c>
      <x:c r="AI1690" s="15" t="str">
        <x:f>IFERROR(IF(AND(IF(ISNUMBER(O1690),O1690,IFERROR(VALUE(O1690),VALUE(LEFT(TRIM(O1690),FIND("|",SUBSTITUTE(SUBSTITUTE(SUBSTITUTE(SUBSTITUTE(SUBSTITUTE(TRIM(O1690),"/","|"),"(","|"),"（","|"),";","|"),"；","|")&amp;"|")-1))))&gt;=75,IF(ISNUMBER(O1690),O1690,IFERROR(VALUE(O1690),VALUE(LEFT(TRIM(O1690),FIND("|",SUBSTITUTE(SUBSTITUTE(SUBSTITUTE(SUBSTITUTE(SUBSTITUTE(TRIM(O1690),"/","|"),"(","|"),"（","|"),";","|"),"；","|")&amp;"|")-1))))&lt;=85,IF(ISNUMBER(Q1690),Q1690,IFERROR(VALUE(Q1690),VALUE(LEFT(TRIM(Q1690),FIND("|",SUBSTITUTE(SUBSTITUTE(SUBSTITUTE(SUBSTITUTE(SUBSTITUTE(TRIM(Q1690),"/","|"),"(","|"),"（","|"),";","|"),"；","|")&amp;"|")-1))))&gt;0),IF(ISNUMBER(O1690),O1690,IFERROR(VALUE(O1690),VALUE(LEFT(TRIM(O1690),FIND("|",SUBSTITUTE(SUBSTITUTE(SUBSTITUTE(SUBSTITUTE(SUBSTITUTE(TRIM(O1690),"/","|"),"(","|"),"（","|"),";","|"),"；","|")&amp;"|")-1))))*1000/IF(ISNUMBER(Q1690),Q1690,IFERROR(VALUE(Q1690),VALUE(LEFT(TRIM(Q1690),FIND("|",SUBSTITUTE(SUBSTITUTE(SUBSTITUTE(SUBSTITUTE(SUBSTITUTE(TRIM(Q1690),"/","|"),"(","|"),"（","|"),";","|"),"；","|")&amp;"|")-1)))),""),"")</x:f>
      </x:c>
      <x:c r="AJ1690" s="14" t="str">
        <x:f>IF(AI1690="","","非称重实测")</x:f>
      </x:c>
      <x:c r="AK1690" s="14" t="str"/>
      <x:c r="AL1690" s="14" t="str">
        <x:v>v3.4.6-candidate</x:v>
      </x:c>
    </x:row>
    <x:row r="1691">
      <x:c r="A1691" t="n">
        <x:v>374</x:v>
      </x:c>
      <x:c r="B1691" t="str">
        <x:v>FZ6480SHEV21</x:v>
      </x:c>
      <x:c r="C1691" t="str">
        <x:v>零跑牌</x:v>
      </x:c>
      <x:c r="D1691" t="str">
        <x:v>零跑汽车有限公司</x:v>
      </x:c>
      <x:c r="E1691" t="str">
        <x:v>零跑</x:v>
      </x:c>
      <x:c r="F1691" t="str">
        <x:v>插电式增程混合动力多用途乘用车</x:v>
      </x:c>
      <x:c r="G1691" t="str">
        <x:v>C11</x:v>
      </x:c>
      <x:c r="H1691" t="str">
        <x:v>插电式混合动力多用途乘用车</x:v>
      </x:c>
      <x:c r="I1691" t="str">
        <x:v>SUV-C</x:v>
      </x:c>
      <x:c r="J1691" t="str">
        <x:v>PHEV</x:v>
      </x:c>
      <x:c r="K1691" t="str">
        <x:v>否</x:v>
      </x:c>
      <x:c r="L1691" t="n">
        <x:v>2040</x:v>
      </x:c>
      <x:c r="M1691" t="n">
        <x:v>2800</x:v>
      </x:c>
      <x:c r="N1691" t="n">
        <x:v>205</x:v>
      </x:c>
      <x:c r="O1691" t="n">
        <x:v>43.74</x:v>
      </x:c>
      <x:c r="P1691" t="str">
        <x:v>三元锂</x:v>
      </x:c>
      <x:c r="Q1691" t="n">
        <x:v>140</x:v>
      </x:c>
      <x:c r="R1691" t="n">
        <x:v>21.34</x:v>
      </x:c>
      <x:c r="S1691" t="n">
        <x:v>170</x:v>
      </x:c>
      <x:c r="T1691" t="n">
        <x:v>170</x:v>
      </x:c>
      <x:c r="U1691"/>
      <x:c r="V1691" t="n">
        <x:v>200</x:v>
      </x:c>
      <x:c r="W1691"/>
      <x:c r="X1691"/>
      <x:c r="Y1691" t="n">
        <x:v>6.1</x:v>
      </x:c>
      <x:c r="Z1691" t="n">
        <x:v>1499</x:v>
      </x:c>
      <x:c r="AA1691" t="n">
        <x:v>70</x:v>
      </x:c>
      <x:c r="AB1691"/>
      <x:c r="AC1691"/>
      <x:c r="AD1691" t="str">
        <x:v>PHEV_历史批次</x:v>
      </x:c>
      <x:c r="AE1691" s="14" t="str"/>
      <x:c r="AF1691" s="14" t="str"/>
      <x:c r="AG1691" s="14" t="str">
        <x:v>待OCR/外部证据：数值语义歧义</x:v>
      </x:c>
      <x:c r="AH1691" s="15" t="n">
        <x:f>IF(R1691&lt;&gt;"",R1691,IFERROR(IF(AND(IF(ISNUMBER(O1691),O1691,IFERROR(VALUE(O1691),VALUE(LEFT(TRIM(O1691),FIND("|",SUBSTITUTE(SUBSTITUTE(SUBSTITUTE(SUBSTITUTE(SUBSTITUTE(TRIM(O1691),"/","|"),"(","|"),"（","|"),";","|"),"；","|")&amp;"|")-1))))*100/IF(ISNUMBER(N1691),N1691,IFERROR(VALUE(N1691),VALUE(LEFT(TRIM(N1691),FIND("|",SUBSTITUTE(SUBSTITUTE(SUBSTITUTE(SUBSTITUTE(SUBSTITUTE(TRIM(N1691),"/","|"),"(","|"),"（","|"),";","|"),"；","|")&amp;"|")-1))))&gt;=3,IF(ISNUMBER(O1691),O1691,IFERROR(VALUE(O1691),VALUE(LEFT(TRIM(O1691),FIND("|",SUBSTITUTE(SUBSTITUTE(SUBSTITUTE(SUBSTITUTE(SUBSTITUTE(TRIM(O1691),"/","|"),"(","|"),"（","|"),";","|"),"；","|")&amp;"|")-1))))*100/IF(ISNUMBER(N1691),N1691,IFERROR(VALUE(N1691),VALUE(LEFT(TRIM(N1691),FIND("|",SUBSTITUTE(SUBSTITUTE(SUBSTITUTE(SUBSTITUTE(SUBSTITUTE(TRIM(N1691),"/","|"),"(","|"),"（","|"),";","|"),"；","|")&amp;"|")-1))))&lt;=40),IF(ISNUMBER(O1691),O1691,IFERROR(VALUE(O1691),VALUE(LEFT(TRIM(O1691),FIND("|",SUBSTITUTE(SUBSTITUTE(SUBSTITUTE(SUBSTITUTE(SUBSTITUTE(TRIM(O1691),"/","|"),"(","|"),"（","|"),";","|"),"；","|")&amp;"|")-1))))*100/IF(ISNUMBER(N1691),N1691,IFERROR(VALUE(N1691),VALUE(LEFT(TRIM(N1691),FIND("|",SUBSTITUTE(SUBSTITUTE(SUBSTITUTE(SUBSTITUTE(SUBSTITUTE(TRIM(N1691),"/","|"),"(","|"),"（","|"),";","|"),"；","|")&amp;"|")-1)))),""),""))</x:f>
        <x:v>21.34</x:v>
      </x:c>
      <x:c r="AI1691" s="15" t="str">
        <x:f>IFERROR(IF(AND(IF(ISNUMBER(O1691),O1691,IFERROR(VALUE(O1691),VALUE(LEFT(TRIM(O1691),FIND("|",SUBSTITUTE(SUBSTITUTE(SUBSTITUTE(SUBSTITUTE(SUBSTITUTE(TRIM(O1691),"/","|"),"(","|"),"（","|"),";","|"),"；","|")&amp;"|")-1))))&gt;=75,IF(ISNUMBER(O1691),O1691,IFERROR(VALUE(O1691),VALUE(LEFT(TRIM(O1691),FIND("|",SUBSTITUTE(SUBSTITUTE(SUBSTITUTE(SUBSTITUTE(SUBSTITUTE(TRIM(O1691),"/","|"),"(","|"),"（","|"),";","|"),"；","|")&amp;"|")-1))))&lt;=85,IF(ISNUMBER(Q1691),Q1691,IFERROR(VALUE(Q1691),VALUE(LEFT(TRIM(Q1691),FIND("|",SUBSTITUTE(SUBSTITUTE(SUBSTITUTE(SUBSTITUTE(SUBSTITUTE(TRIM(Q1691),"/","|"),"(","|"),"（","|"),";","|"),"；","|")&amp;"|")-1))))&gt;0),IF(ISNUMBER(O1691),O1691,IFERROR(VALUE(O1691),VALUE(LEFT(TRIM(O1691),FIND("|",SUBSTITUTE(SUBSTITUTE(SUBSTITUTE(SUBSTITUTE(SUBSTITUTE(TRIM(O1691),"/","|"),"(","|"),"（","|"),";","|"),"；","|")&amp;"|")-1))))*1000/IF(ISNUMBER(Q1691),Q1691,IFERROR(VALUE(Q1691),VALUE(LEFT(TRIM(Q1691),FIND("|",SUBSTITUTE(SUBSTITUTE(SUBSTITUTE(SUBSTITUTE(SUBSTITUTE(TRIM(Q1691),"/","|"),"(","|"),"（","|"),";","|"),"；","|")&amp;"|")-1)))),""),"")</x:f>
      </x:c>
      <x:c r="AJ1691" s="14" t="str">
        <x:f>IF(AI1691="","","非称重实测")</x:f>
      </x:c>
      <x:c r="AK1691" s="14" t="str"/>
      <x:c r="AL1691" s="14" t="str">
        <x:v>v3.4.6-candidate</x:v>
      </x:c>
    </x:row>
    <x:row r="1692">
      <x:c r="A1692" t="n">
        <x:v>374</x:v>
      </x:c>
      <x:c r="B1692" t="str">
        <x:v>FZ6480SHEV23</x:v>
      </x:c>
      <x:c r="C1692" t="str">
        <x:v>零跑牌</x:v>
      </x:c>
      <x:c r="D1692" t="str">
        <x:v>零跑汽车有限公司</x:v>
      </x:c>
      <x:c r="E1692" t="str">
        <x:v>零跑</x:v>
      </x:c>
      <x:c r="F1692" t="str">
        <x:v>插电式增程混合动力多用途乘用车</x:v>
      </x:c>
      <x:c r="G1692" t="str">
        <x:v>C11</x:v>
      </x:c>
      <x:c r="H1692" t="str">
        <x:v>插电式混合动力多用途乘用车</x:v>
      </x:c>
      <x:c r="I1692" t="str">
        <x:v>SUV-C</x:v>
      </x:c>
      <x:c r="J1692" t="str">
        <x:v>PHEV</x:v>
      </x:c>
      <x:c r="K1692" t="str">
        <x:v>否</x:v>
      </x:c>
      <x:c r="L1692" t="n">
        <x:v>2030</x:v>
      </x:c>
      <x:c r="M1692" t="n">
        <x:v>2800</x:v>
      </x:c>
      <x:c r="N1692" t="n">
        <x:v>138</x:v>
      </x:c>
      <x:c r="O1692" t="n">
        <x:v>30.1</x:v>
      </x:c>
      <x:c r="P1692" t="str">
        <x:v>磷酸铁锂</x:v>
      </x:c>
      <x:c r="Q1692" t="n">
        <x:v>140</x:v>
      </x:c>
      <x:c r="R1692" t="n">
        <x:v>21.81</x:v>
      </x:c>
      <x:c r="S1692" t="n">
        <x:v>170</x:v>
      </x:c>
      <x:c r="T1692" t="n">
        <x:v>170</x:v>
      </x:c>
      <x:c r="U1692"/>
      <x:c r="V1692" t="n">
        <x:v>200</x:v>
      </x:c>
      <x:c r="W1692"/>
      <x:c r="X1692"/>
      <x:c r="Y1692" t="n">
        <x:v>6.1</x:v>
      </x:c>
      <x:c r="Z1692" t="n">
        <x:v>1499</x:v>
      </x:c>
      <x:c r="AA1692" t="n">
        <x:v>70</x:v>
      </x:c>
      <x:c r="AB1692"/>
      <x:c r="AC1692"/>
      <x:c r="AD1692" t="str">
        <x:v>PHEV_历史批次</x:v>
      </x:c>
      <x:c r="AE1692" s="14" t="str"/>
      <x:c r="AF1692" s="14" t="str"/>
      <x:c r="AG1692" s="14" t="str">
        <x:v>待OCR/外部证据：数值语义歧义</x:v>
      </x:c>
      <x:c r="AH1692" s="15" t="n">
        <x:f>IF(R1692&lt;&gt;"",R1692,IFERROR(IF(AND(IF(ISNUMBER(O1692),O1692,IFERROR(VALUE(O1692),VALUE(LEFT(TRIM(O1692),FIND("|",SUBSTITUTE(SUBSTITUTE(SUBSTITUTE(SUBSTITUTE(SUBSTITUTE(TRIM(O1692),"/","|"),"(","|"),"（","|"),";","|"),"；","|")&amp;"|")-1))))*100/IF(ISNUMBER(N1692),N1692,IFERROR(VALUE(N1692),VALUE(LEFT(TRIM(N1692),FIND("|",SUBSTITUTE(SUBSTITUTE(SUBSTITUTE(SUBSTITUTE(SUBSTITUTE(TRIM(N1692),"/","|"),"(","|"),"（","|"),";","|"),"；","|")&amp;"|")-1))))&gt;=3,IF(ISNUMBER(O1692),O1692,IFERROR(VALUE(O1692),VALUE(LEFT(TRIM(O1692),FIND("|",SUBSTITUTE(SUBSTITUTE(SUBSTITUTE(SUBSTITUTE(SUBSTITUTE(TRIM(O1692),"/","|"),"(","|"),"（","|"),";","|"),"；","|")&amp;"|")-1))))*100/IF(ISNUMBER(N1692),N1692,IFERROR(VALUE(N1692),VALUE(LEFT(TRIM(N1692),FIND("|",SUBSTITUTE(SUBSTITUTE(SUBSTITUTE(SUBSTITUTE(SUBSTITUTE(TRIM(N1692),"/","|"),"(","|"),"（","|"),";","|"),"；","|")&amp;"|")-1))))&lt;=40),IF(ISNUMBER(O1692),O1692,IFERROR(VALUE(O1692),VALUE(LEFT(TRIM(O1692),FIND("|",SUBSTITUTE(SUBSTITUTE(SUBSTITUTE(SUBSTITUTE(SUBSTITUTE(TRIM(O1692),"/","|"),"(","|"),"（","|"),";","|"),"；","|")&amp;"|")-1))))*100/IF(ISNUMBER(N1692),N1692,IFERROR(VALUE(N1692),VALUE(LEFT(TRIM(N1692),FIND("|",SUBSTITUTE(SUBSTITUTE(SUBSTITUTE(SUBSTITUTE(SUBSTITUTE(TRIM(N1692),"/","|"),"(","|"),"（","|"),";","|"),"；","|")&amp;"|")-1)))),""),""))</x:f>
        <x:v>21.81</x:v>
      </x:c>
      <x:c r="AI1692" s="15" t="str">
        <x:f>IFERROR(IF(AND(IF(ISNUMBER(O1692),O1692,IFERROR(VALUE(O1692),VALUE(LEFT(TRIM(O1692),FIND("|",SUBSTITUTE(SUBSTITUTE(SUBSTITUTE(SUBSTITUTE(SUBSTITUTE(TRIM(O1692),"/","|"),"(","|"),"（","|"),";","|"),"；","|")&amp;"|")-1))))&gt;=75,IF(ISNUMBER(O1692),O1692,IFERROR(VALUE(O1692),VALUE(LEFT(TRIM(O1692),FIND("|",SUBSTITUTE(SUBSTITUTE(SUBSTITUTE(SUBSTITUTE(SUBSTITUTE(TRIM(O1692),"/","|"),"(","|"),"（","|"),";","|"),"；","|")&amp;"|")-1))))&lt;=85,IF(ISNUMBER(Q1692),Q1692,IFERROR(VALUE(Q1692),VALUE(LEFT(TRIM(Q1692),FIND("|",SUBSTITUTE(SUBSTITUTE(SUBSTITUTE(SUBSTITUTE(SUBSTITUTE(TRIM(Q1692),"/","|"),"(","|"),"（","|"),";","|"),"；","|")&amp;"|")-1))))&gt;0),IF(ISNUMBER(O1692),O1692,IFERROR(VALUE(O1692),VALUE(LEFT(TRIM(O1692),FIND("|",SUBSTITUTE(SUBSTITUTE(SUBSTITUTE(SUBSTITUTE(SUBSTITUTE(TRIM(O1692),"/","|"),"(","|"),"（","|"),";","|"),"；","|")&amp;"|")-1))))*1000/IF(ISNUMBER(Q1692),Q1692,IFERROR(VALUE(Q1692),VALUE(LEFT(TRIM(Q1692),FIND("|",SUBSTITUTE(SUBSTITUTE(SUBSTITUTE(SUBSTITUTE(SUBSTITUTE(TRIM(Q1692),"/","|"),"(","|"),"（","|"),";","|"),"；","|")&amp;"|")-1)))),""),"")</x:f>
      </x:c>
      <x:c r="AJ1692" s="14" t="str">
        <x:f>IF(AI1692="","","非称重实测")</x:f>
      </x:c>
      <x:c r="AK1692" s="14" t="str"/>
      <x:c r="AL1692" s="14" t="str">
        <x:v>v3.4.6-candidate</x:v>
      </x:c>
    </x:row>
    <x:row r="1693">
      <x:c r="A1693" t="n">
        <x:v>374</x:v>
      </x:c>
      <x:c r="B1693" t="str">
        <x:v>FZ6480SHEV24</x:v>
      </x:c>
      <x:c r="C1693" t="str">
        <x:v>零跑牌</x:v>
      </x:c>
      <x:c r="D1693" t="str">
        <x:v>零跑汽车有限公司</x:v>
      </x:c>
      <x:c r="E1693" t="str">
        <x:v>零跑</x:v>
      </x:c>
      <x:c r="F1693" t="str">
        <x:v>插电式增程混合动力多用途乘用车</x:v>
      </x:c>
      <x:c r="G1693" t="str">
        <x:v>C11</x:v>
      </x:c>
      <x:c r="H1693" t="str">
        <x:v>插电式混合动力多用途乘用车</x:v>
      </x:c>
      <x:c r="I1693" t="str">
        <x:v>SUV-C</x:v>
      </x:c>
      <x:c r="J1693" t="str">
        <x:v>PHEV</x:v>
      </x:c>
      <x:c r="K1693" t="str">
        <x:v>否</x:v>
      </x:c>
      <x:c r="L1693" t="n">
        <x:v>2030</x:v>
      </x:c>
      <x:c r="M1693" t="n">
        <x:v>2800</x:v>
      </x:c>
      <x:c r="N1693" t="n">
        <x:v>138</x:v>
      </x:c>
      <x:c r="O1693" t="n">
        <x:v>30.1</x:v>
      </x:c>
      <x:c r="P1693" t="str">
        <x:v>磷酸铁锂</x:v>
      </x:c>
      <x:c r="Q1693" t="n">
        <x:v>140</x:v>
      </x:c>
      <x:c r="R1693" t="n">
        <x:v>21.81</x:v>
      </x:c>
      <x:c r="S1693" t="n">
        <x:v>170</x:v>
      </x:c>
      <x:c r="T1693" t="n">
        <x:v>170</x:v>
      </x:c>
      <x:c r="U1693"/>
      <x:c r="V1693" t="n">
        <x:v>200</x:v>
      </x:c>
      <x:c r="W1693"/>
      <x:c r="X1693"/>
      <x:c r="Y1693" t="n">
        <x:v>6.1</x:v>
      </x:c>
      <x:c r="Z1693" t="n">
        <x:v>1499</x:v>
      </x:c>
      <x:c r="AA1693" t="n">
        <x:v>70</x:v>
      </x:c>
      <x:c r="AB1693"/>
      <x:c r="AC1693"/>
      <x:c r="AD1693" t="str">
        <x:v>PHEV_历史批次</x:v>
      </x:c>
      <x:c r="AE1693" s="14" t="str"/>
      <x:c r="AF1693" s="14" t="str"/>
      <x:c r="AG1693" s="14" t="str">
        <x:v>待OCR/外部证据：数值语义歧义</x:v>
      </x:c>
      <x:c r="AH1693" s="15" t="n">
        <x:f>IF(R1693&lt;&gt;"",R1693,IFERROR(IF(AND(IF(ISNUMBER(O1693),O1693,IFERROR(VALUE(O1693),VALUE(LEFT(TRIM(O1693),FIND("|",SUBSTITUTE(SUBSTITUTE(SUBSTITUTE(SUBSTITUTE(SUBSTITUTE(TRIM(O1693),"/","|"),"(","|"),"（","|"),";","|"),"；","|")&amp;"|")-1))))*100/IF(ISNUMBER(N1693),N1693,IFERROR(VALUE(N1693),VALUE(LEFT(TRIM(N1693),FIND("|",SUBSTITUTE(SUBSTITUTE(SUBSTITUTE(SUBSTITUTE(SUBSTITUTE(TRIM(N1693),"/","|"),"(","|"),"（","|"),";","|"),"；","|")&amp;"|")-1))))&gt;=3,IF(ISNUMBER(O1693),O1693,IFERROR(VALUE(O1693),VALUE(LEFT(TRIM(O1693),FIND("|",SUBSTITUTE(SUBSTITUTE(SUBSTITUTE(SUBSTITUTE(SUBSTITUTE(TRIM(O1693),"/","|"),"(","|"),"（","|"),";","|"),"；","|")&amp;"|")-1))))*100/IF(ISNUMBER(N1693),N1693,IFERROR(VALUE(N1693),VALUE(LEFT(TRIM(N1693),FIND("|",SUBSTITUTE(SUBSTITUTE(SUBSTITUTE(SUBSTITUTE(SUBSTITUTE(TRIM(N1693),"/","|"),"(","|"),"（","|"),";","|"),"；","|")&amp;"|")-1))))&lt;=40),IF(ISNUMBER(O1693),O1693,IFERROR(VALUE(O1693),VALUE(LEFT(TRIM(O1693),FIND("|",SUBSTITUTE(SUBSTITUTE(SUBSTITUTE(SUBSTITUTE(SUBSTITUTE(TRIM(O1693),"/","|"),"(","|"),"（","|"),";","|"),"；","|")&amp;"|")-1))))*100/IF(ISNUMBER(N1693),N1693,IFERROR(VALUE(N1693),VALUE(LEFT(TRIM(N1693),FIND("|",SUBSTITUTE(SUBSTITUTE(SUBSTITUTE(SUBSTITUTE(SUBSTITUTE(TRIM(N1693),"/","|"),"(","|"),"（","|"),";","|"),"；","|")&amp;"|")-1)))),""),""))</x:f>
        <x:v>21.81</x:v>
      </x:c>
      <x:c r="AI1693" s="15" t="str">
        <x:f>IFERROR(IF(AND(IF(ISNUMBER(O1693),O1693,IFERROR(VALUE(O1693),VALUE(LEFT(TRIM(O1693),FIND("|",SUBSTITUTE(SUBSTITUTE(SUBSTITUTE(SUBSTITUTE(SUBSTITUTE(TRIM(O1693),"/","|"),"(","|"),"（","|"),";","|"),"；","|")&amp;"|")-1))))&gt;=75,IF(ISNUMBER(O1693),O1693,IFERROR(VALUE(O1693),VALUE(LEFT(TRIM(O1693),FIND("|",SUBSTITUTE(SUBSTITUTE(SUBSTITUTE(SUBSTITUTE(SUBSTITUTE(TRIM(O1693),"/","|"),"(","|"),"（","|"),";","|"),"；","|")&amp;"|")-1))))&lt;=85,IF(ISNUMBER(Q1693),Q1693,IFERROR(VALUE(Q1693),VALUE(LEFT(TRIM(Q1693),FIND("|",SUBSTITUTE(SUBSTITUTE(SUBSTITUTE(SUBSTITUTE(SUBSTITUTE(TRIM(Q1693),"/","|"),"(","|"),"（","|"),";","|"),"；","|")&amp;"|")-1))))&gt;0),IF(ISNUMBER(O1693),O1693,IFERROR(VALUE(O1693),VALUE(LEFT(TRIM(O1693),FIND("|",SUBSTITUTE(SUBSTITUTE(SUBSTITUTE(SUBSTITUTE(SUBSTITUTE(TRIM(O1693),"/","|"),"(","|"),"（","|"),";","|"),"；","|")&amp;"|")-1))))*1000/IF(ISNUMBER(Q1693),Q1693,IFERROR(VALUE(Q1693),VALUE(LEFT(TRIM(Q1693),FIND("|",SUBSTITUTE(SUBSTITUTE(SUBSTITUTE(SUBSTITUTE(SUBSTITUTE(TRIM(Q1693),"/","|"),"(","|"),"（","|"),";","|"),"；","|")&amp;"|")-1)))),""),"")</x:f>
      </x:c>
      <x:c r="AJ1693" s="14" t="str">
        <x:f>IF(AI1693="","","非称重实测")</x:f>
      </x:c>
      <x:c r="AK1693" s="14" t="str"/>
      <x:c r="AL1693" s="14" t="str">
        <x:v>v3.4.6-candidate</x:v>
      </x:c>
    </x:row>
    <x:row r="1694">
      <x:c r="A1694" t="n">
        <x:v>374</x:v>
      </x:c>
      <x:c r="B1694" t="str">
        <x:v>GAC6451CHEVA6A</x:v>
      </x:c>
      <x:c r="C1694" t="str">
        <x:v>传祺(Trumpchi)牌</x:v>
      </x:c>
      <x:c r="D1694" t="str">
        <x:v>广汽乘用车有限公司</x:v>
      </x:c>
      <x:c r="E1694" t="str">
        <x:v>埃安</x:v>
      </x:c>
      <x:c r="F1694" t="str">
        <x:v>插电式混合动力多用途乘用车</x:v>
      </x:c>
      <x:c r="G1694" t="str">
        <x:v>传祺GS4 PHEV</x:v>
      </x:c>
      <x:c r="H1694" t="str">
        <x:v>插电式混合动力多用途乘用车</x:v>
      </x:c>
      <x:c r="I1694" t="str">
        <x:v>SUV-C</x:v>
      </x:c>
      <x:c r="J1694" t="str">
        <x:v>PHEV</x:v>
      </x:c>
      <x:c r="K1694" t="str">
        <x:v>否</x:v>
      </x:c>
      <x:c r="L1694" t="str">
        <x:v>1705/1745</x:v>
      </x:c>
      <x:c r="M1694" t="n">
        <x:v>2750</x:v>
      </x:c>
      <x:c r="N1694" t="n">
        <x:v>52</x:v>
      </x:c>
      <x:c r="O1694" t="n">
        <x:v>12.95</x:v>
      </x:c>
      <x:c r="P1694" t="str">
        <x:v>三元锂</x:v>
      </x:c>
      <x:c r="Q1694" t="n">
        <x:v>98.1060606060606</x:v>
      </x:c>
      <x:c r="R1694" t="n">
        <x:v>24.9</x:v>
      </x:c>
      <x:c r="S1694" t="n">
        <x:v>150</x:v>
      </x:c>
      <x:c r="T1694" t="n">
        <x:v>150</x:v>
      </x:c>
      <x:c r="U1694"/>
      <x:c r="V1694"/>
      <x:c r="W1694"/>
      <x:c r="X1694"/>
      <x:c r="Y1694" t="n">
        <x:v>5.9</x:v>
      </x:c>
      <x:c r="Z1694" t="n">
        <x:v>1493</x:v>
      </x:c>
      <x:c r="AA1694" t="n">
        <x:v>110</x:v>
      </x:c>
      <x:c r="AB1694"/>
      <x:c r="AC1694"/>
      <x:c r="AD1694" t="str">
        <x:v>PHEV_历史批次</x:v>
      </x:c>
      <x:c r="AE1694" s="14" t="str"/>
      <x:c r="AF1694" s="14" t="str"/>
      <x:c r="AG1694" s="14" t="str">
        <x:v>待OCR/外部证据：原字段为空</x:v>
      </x:c>
      <x:c r="AH1694" s="15" t="n">
        <x:f>IF(R1694&lt;&gt;"",R1694,IFERROR(IF(AND(IF(ISNUMBER(O1694),O1694,IFERROR(VALUE(O1694),VALUE(LEFT(TRIM(O1694),FIND("|",SUBSTITUTE(SUBSTITUTE(SUBSTITUTE(SUBSTITUTE(SUBSTITUTE(TRIM(O1694),"/","|"),"(","|"),"（","|"),";","|"),"；","|")&amp;"|")-1))))*100/IF(ISNUMBER(N1694),N1694,IFERROR(VALUE(N1694),VALUE(LEFT(TRIM(N1694),FIND("|",SUBSTITUTE(SUBSTITUTE(SUBSTITUTE(SUBSTITUTE(SUBSTITUTE(TRIM(N1694),"/","|"),"(","|"),"（","|"),";","|"),"；","|")&amp;"|")-1))))&gt;=3,IF(ISNUMBER(O1694),O1694,IFERROR(VALUE(O1694),VALUE(LEFT(TRIM(O1694),FIND("|",SUBSTITUTE(SUBSTITUTE(SUBSTITUTE(SUBSTITUTE(SUBSTITUTE(TRIM(O1694),"/","|"),"(","|"),"（","|"),";","|"),"；","|")&amp;"|")-1))))*100/IF(ISNUMBER(N1694),N1694,IFERROR(VALUE(N1694),VALUE(LEFT(TRIM(N1694),FIND("|",SUBSTITUTE(SUBSTITUTE(SUBSTITUTE(SUBSTITUTE(SUBSTITUTE(TRIM(N1694),"/","|"),"(","|"),"（","|"),";","|"),"；","|")&amp;"|")-1))))&lt;=40),IF(ISNUMBER(O1694),O1694,IFERROR(VALUE(O1694),VALUE(LEFT(TRIM(O1694),FIND("|",SUBSTITUTE(SUBSTITUTE(SUBSTITUTE(SUBSTITUTE(SUBSTITUTE(TRIM(O1694),"/","|"),"(","|"),"（","|"),";","|"),"；","|")&amp;"|")-1))))*100/IF(ISNUMBER(N1694),N1694,IFERROR(VALUE(N1694),VALUE(LEFT(TRIM(N1694),FIND("|",SUBSTITUTE(SUBSTITUTE(SUBSTITUTE(SUBSTITUTE(SUBSTITUTE(TRIM(N1694),"/","|"),"(","|"),"（","|"),";","|"),"；","|")&amp;"|")-1)))),""),""))</x:f>
        <x:v>24.9</x:v>
      </x:c>
      <x:c r="AI1694" s="15" t="str">
        <x:f>IFERROR(IF(AND(IF(ISNUMBER(O1694),O1694,IFERROR(VALUE(O1694),VALUE(LEFT(TRIM(O1694),FIND("|",SUBSTITUTE(SUBSTITUTE(SUBSTITUTE(SUBSTITUTE(SUBSTITUTE(TRIM(O1694),"/","|"),"(","|"),"（","|"),";","|"),"；","|")&amp;"|")-1))))&gt;=75,IF(ISNUMBER(O1694),O1694,IFERROR(VALUE(O1694),VALUE(LEFT(TRIM(O1694),FIND("|",SUBSTITUTE(SUBSTITUTE(SUBSTITUTE(SUBSTITUTE(SUBSTITUTE(TRIM(O1694),"/","|"),"(","|"),"（","|"),";","|"),"；","|")&amp;"|")-1))))&lt;=85,IF(ISNUMBER(Q1694),Q1694,IFERROR(VALUE(Q1694),VALUE(LEFT(TRIM(Q1694),FIND("|",SUBSTITUTE(SUBSTITUTE(SUBSTITUTE(SUBSTITUTE(SUBSTITUTE(TRIM(Q1694),"/","|"),"(","|"),"（","|"),";","|"),"；","|")&amp;"|")-1))))&gt;0),IF(ISNUMBER(O1694),O1694,IFERROR(VALUE(O1694),VALUE(LEFT(TRIM(O1694),FIND("|",SUBSTITUTE(SUBSTITUTE(SUBSTITUTE(SUBSTITUTE(SUBSTITUTE(TRIM(O1694),"/","|"),"(","|"),"（","|"),";","|"),"；","|")&amp;"|")-1))))*1000/IF(ISNUMBER(Q1694),Q1694,IFERROR(VALUE(Q1694),VALUE(LEFT(TRIM(Q1694),FIND("|",SUBSTITUTE(SUBSTITUTE(SUBSTITUTE(SUBSTITUTE(SUBSTITUTE(TRIM(Q1694),"/","|"),"(","|"),"（","|"),";","|"),"；","|")&amp;"|")-1)))),""),"")</x:f>
      </x:c>
      <x:c r="AJ1694" s="14" t="str">
        <x:f>IF(AI1694="","","非称重实测")</x:f>
      </x:c>
      <x:c r="AK1694" s="14" t="str"/>
      <x:c r="AL1694" s="14" t="str">
        <x:v>v3.4.6-candidate</x:v>
      </x:c>
    </x:row>
    <x:row r="1695">
      <x:c r="A1695" t="n">
        <x:v>374</x:v>
      </x:c>
      <x:c r="B1695" t="str">
        <x:v>HFC6463E1PHEV4</x:v>
      </x:c>
      <x:c r="C1695" t="str">
        <x:v>江淮牌</x:v>
      </x:c>
      <x:c r="D1695" t="str">
        <x:v>安徽江淮汽车集团股份有限公司</x:v>
      </x:c>
      <x:c r="E1695" t="str">
        <x:v>江淮</x:v>
      </x:c>
      <x:c r="F1695" t="str">
        <x:v>插电式混合动力多用途乘用车</x:v>
      </x:c>
      <x:c r="G1695" t="str">
        <x:v>QX PHEV</x:v>
      </x:c>
      <x:c r="H1695" t="str">
        <x:v>插电式混合动力多用途乘用车</x:v>
      </x:c>
      <x:c r="I1695" t="str">
        <x:v>SUV-C</x:v>
      </x:c>
      <x:c r="J1695" t="str">
        <x:v>PHEV</x:v>
      </x:c>
      <x:c r="K1695" t="str">
        <x:v>否</x:v>
      </x:c>
      <x:c r="L1695" t="n">
        <x:v>1765</x:v>
      </x:c>
      <x:c r="M1695" t="n">
        <x:v>2720</x:v>
      </x:c>
      <x:c r="N1695" t="n">
        <x:v>87</x:v>
      </x:c>
      <x:c r="O1695" t="n">
        <x:v>21.68</x:v>
      </x:c>
      <x:c r="P1695" t="str">
        <x:v>三元锂</x:v>
      </x:c>
      <x:c r="Q1695" t="n">
        <x:v>147.4829931972789</x:v>
      </x:c>
      <x:c r="R1695" t="n">
        <x:v>24.92</x:v>
      </x:c>
      <x:c r="S1695" t="n">
        <x:v>130</x:v>
      </x:c>
      <x:c r="T1695" t="n">
        <x:v>130</x:v>
      </x:c>
      <x:c r="U1695"/>
      <x:c r="V1695"/>
      <x:c r="W1695"/>
      <x:c r="X1695"/>
      <x:c r="Y1695" t="n">
        <x:v>5.37</x:v>
      </x:c>
      <x:c r="Z1695" t="n">
        <x:v>1498</x:v>
      </x:c>
      <x:c r="AA1695" t="n">
        <x:v>81</x:v>
      </x:c>
      <x:c r="AB1695"/>
      <x:c r="AC1695"/>
      <x:c r="AD1695" t="str">
        <x:v>PHEV_历史批次</x:v>
      </x:c>
      <x:c r="AE1695" s="14" t="str"/>
      <x:c r="AF1695" s="14" t="str"/>
      <x:c r="AG1695" s="14" t="str">
        <x:v>待OCR/外部证据：原字段为空</x:v>
      </x:c>
      <x:c r="AH1695" s="15" t="n">
        <x:f>IF(R1695&lt;&gt;"",R1695,IFERROR(IF(AND(IF(ISNUMBER(O1695),O1695,IFERROR(VALUE(O1695),VALUE(LEFT(TRIM(O1695),FIND("|",SUBSTITUTE(SUBSTITUTE(SUBSTITUTE(SUBSTITUTE(SUBSTITUTE(TRIM(O1695),"/","|"),"(","|"),"（","|"),";","|"),"；","|")&amp;"|")-1))))*100/IF(ISNUMBER(N1695),N1695,IFERROR(VALUE(N1695),VALUE(LEFT(TRIM(N1695),FIND("|",SUBSTITUTE(SUBSTITUTE(SUBSTITUTE(SUBSTITUTE(SUBSTITUTE(TRIM(N1695),"/","|"),"(","|"),"（","|"),";","|"),"；","|")&amp;"|")-1))))&gt;=3,IF(ISNUMBER(O1695),O1695,IFERROR(VALUE(O1695),VALUE(LEFT(TRIM(O1695),FIND("|",SUBSTITUTE(SUBSTITUTE(SUBSTITUTE(SUBSTITUTE(SUBSTITUTE(TRIM(O1695),"/","|"),"(","|"),"（","|"),";","|"),"；","|")&amp;"|")-1))))*100/IF(ISNUMBER(N1695),N1695,IFERROR(VALUE(N1695),VALUE(LEFT(TRIM(N1695),FIND("|",SUBSTITUTE(SUBSTITUTE(SUBSTITUTE(SUBSTITUTE(SUBSTITUTE(TRIM(N1695),"/","|"),"(","|"),"（","|"),";","|"),"；","|")&amp;"|")-1))))&lt;=40),IF(ISNUMBER(O1695),O1695,IFERROR(VALUE(O1695),VALUE(LEFT(TRIM(O1695),FIND("|",SUBSTITUTE(SUBSTITUTE(SUBSTITUTE(SUBSTITUTE(SUBSTITUTE(TRIM(O1695),"/","|"),"(","|"),"（","|"),";","|"),"；","|")&amp;"|")-1))))*100/IF(ISNUMBER(N1695),N1695,IFERROR(VALUE(N1695),VALUE(LEFT(TRIM(N1695),FIND("|",SUBSTITUTE(SUBSTITUTE(SUBSTITUTE(SUBSTITUTE(SUBSTITUTE(TRIM(N1695),"/","|"),"(","|"),"（","|"),";","|"),"；","|")&amp;"|")-1)))),""),""))</x:f>
        <x:v>24.92</x:v>
      </x:c>
      <x:c r="AI1695" s="15" t="str">
        <x:f>IFERROR(IF(AND(IF(ISNUMBER(O1695),O1695,IFERROR(VALUE(O1695),VALUE(LEFT(TRIM(O1695),FIND("|",SUBSTITUTE(SUBSTITUTE(SUBSTITUTE(SUBSTITUTE(SUBSTITUTE(TRIM(O1695),"/","|"),"(","|"),"（","|"),";","|"),"；","|")&amp;"|")-1))))&gt;=75,IF(ISNUMBER(O1695),O1695,IFERROR(VALUE(O1695),VALUE(LEFT(TRIM(O1695),FIND("|",SUBSTITUTE(SUBSTITUTE(SUBSTITUTE(SUBSTITUTE(SUBSTITUTE(TRIM(O1695),"/","|"),"(","|"),"（","|"),";","|"),"；","|")&amp;"|")-1))))&lt;=85,IF(ISNUMBER(Q1695),Q1695,IFERROR(VALUE(Q1695),VALUE(LEFT(TRIM(Q1695),FIND("|",SUBSTITUTE(SUBSTITUTE(SUBSTITUTE(SUBSTITUTE(SUBSTITUTE(TRIM(Q1695),"/","|"),"(","|"),"（","|"),";","|"),"；","|")&amp;"|")-1))))&gt;0),IF(ISNUMBER(O1695),O1695,IFERROR(VALUE(O1695),VALUE(LEFT(TRIM(O1695),FIND("|",SUBSTITUTE(SUBSTITUTE(SUBSTITUTE(SUBSTITUTE(SUBSTITUTE(TRIM(O1695),"/","|"),"(","|"),"（","|"),";","|"),"；","|")&amp;"|")-1))))*1000/IF(ISNUMBER(Q1695),Q1695,IFERROR(VALUE(Q1695),VALUE(LEFT(TRIM(Q1695),FIND("|",SUBSTITUTE(SUBSTITUTE(SUBSTITUTE(SUBSTITUTE(SUBSTITUTE(TRIM(Q1695),"/","|"),"(","|"),"（","|"),";","|"),"；","|")&amp;"|")-1)))),""),"")</x:f>
      </x:c>
      <x:c r="AJ1695" s="14" t="str">
        <x:f>IF(AI1695="","","非称重实测")</x:f>
      </x:c>
      <x:c r="AK1695" s="14" t="str"/>
      <x:c r="AL1695" s="14" t="str">
        <x:v>v3.4.6-candidate</x:v>
      </x:c>
    </x:row>
    <x:row r="1696">
      <x:c r="A1696" t="n">
        <x:v>374</x:v>
      </x:c>
      <x:c r="B1696" t="str">
        <x:v>HQ7153DCHEV03</x:v>
      </x:c>
      <x:c r="C1696" t="str">
        <x:v>吉利牌</x:v>
      </x:c>
      <x:c r="D1696" t="str">
        <x:v>浙江豪情汽车制造有限公司</x:v>
      </x:c>
      <x:c r="E1696" t="str">
        <x:v>吉利车型</x:v>
      </x:c>
      <x:c r="F1696" t="str">
        <x:v>插电式混合动力轿车</x:v>
      </x:c>
      <x:c r="G1696" t="str">
        <x:v>银河 L6</x:v>
      </x:c>
      <x:c r="H1696" t="str">
        <x:v>插电式混合动力轿车</x:v>
      </x:c>
      <x:c r="I1696" t="str">
        <x:v>Car-C</x:v>
      </x:c>
      <x:c r="J1696" t="str">
        <x:v>PHEV</x:v>
      </x:c>
      <x:c r="K1696" t="str">
        <x:v>否</x:v>
      </x:c>
      <x:c r="L1696" t="n">
        <x:v>1750</x:v>
      </x:c>
      <x:c r="M1696" t="n">
        <x:v>2700</x:v>
      </x:c>
      <x:c r="N1696" t="n">
        <x:v>105</x:v>
      </x:c>
      <x:c r="O1696" t="n">
        <x:v>18.99</x:v>
      </x:c>
      <x:c r="P1696" t="str">
        <x:v>磷酸铁锂</x:v>
      </x:c>
      <x:c r="Q1696" t="n">
        <x:v>140</x:v>
      </x:c>
      <x:c r="R1696" t="n">
        <x:v>18.09</x:v>
      </x:c>
      <x:c r="S1696" t="n">
        <x:v>120</x:v>
      </x:c>
      <x:c r="T1696" t="n">
        <x:v>120</x:v>
      </x:c>
      <x:c r="U1696"/>
      <x:c r="V1696"/>
      <x:c r="W1696"/>
      <x:c r="X1696"/>
      <x:c r="Y1696" t="n">
        <x:v>4.55</x:v>
      </x:c>
      <x:c r="Z1696" t="n">
        <x:v>1499</x:v>
      </x:c>
      <x:c r="AA1696" t="n">
        <x:v>120</x:v>
      </x:c>
      <x:c r="AB1696"/>
      <x:c r="AC1696"/>
      <x:c r="AD1696" t="str">
        <x:v>PHEV_历史批次</x:v>
      </x:c>
      <x:c r="AE1696" s="14" t="str"/>
      <x:c r="AF1696" s="14" t="str"/>
      <x:c r="AG1696" s="14" t="str">
        <x:v>待OCR/外部证据：原字段为空</x:v>
      </x:c>
      <x:c r="AH1696" s="15" t="n">
        <x:f>IF(R1696&lt;&gt;"",R1696,IFERROR(IF(AND(IF(ISNUMBER(O1696),O1696,IFERROR(VALUE(O1696),VALUE(LEFT(TRIM(O1696),FIND("|",SUBSTITUTE(SUBSTITUTE(SUBSTITUTE(SUBSTITUTE(SUBSTITUTE(TRIM(O1696),"/","|"),"(","|"),"（","|"),";","|"),"；","|")&amp;"|")-1))))*100/IF(ISNUMBER(N1696),N1696,IFERROR(VALUE(N1696),VALUE(LEFT(TRIM(N1696),FIND("|",SUBSTITUTE(SUBSTITUTE(SUBSTITUTE(SUBSTITUTE(SUBSTITUTE(TRIM(N1696),"/","|"),"(","|"),"（","|"),";","|"),"；","|")&amp;"|")-1))))&gt;=3,IF(ISNUMBER(O1696),O1696,IFERROR(VALUE(O1696),VALUE(LEFT(TRIM(O1696),FIND("|",SUBSTITUTE(SUBSTITUTE(SUBSTITUTE(SUBSTITUTE(SUBSTITUTE(TRIM(O1696),"/","|"),"(","|"),"（","|"),";","|"),"；","|")&amp;"|")-1))))*100/IF(ISNUMBER(N1696),N1696,IFERROR(VALUE(N1696),VALUE(LEFT(TRIM(N1696),FIND("|",SUBSTITUTE(SUBSTITUTE(SUBSTITUTE(SUBSTITUTE(SUBSTITUTE(TRIM(N1696),"/","|"),"(","|"),"（","|"),";","|"),"；","|")&amp;"|")-1))))&lt;=40),IF(ISNUMBER(O1696),O1696,IFERROR(VALUE(O1696),VALUE(LEFT(TRIM(O1696),FIND("|",SUBSTITUTE(SUBSTITUTE(SUBSTITUTE(SUBSTITUTE(SUBSTITUTE(TRIM(O1696),"/","|"),"(","|"),"（","|"),";","|"),"；","|")&amp;"|")-1))))*100/IF(ISNUMBER(N1696),N1696,IFERROR(VALUE(N1696),VALUE(LEFT(TRIM(N1696),FIND("|",SUBSTITUTE(SUBSTITUTE(SUBSTITUTE(SUBSTITUTE(SUBSTITUTE(TRIM(N1696),"/","|"),"(","|"),"（","|"),";","|"),"；","|")&amp;"|")-1)))),""),""))</x:f>
        <x:v>18.09</x:v>
      </x:c>
      <x:c r="AI1696" s="15" t="str">
        <x:f>IFERROR(IF(AND(IF(ISNUMBER(O1696),O1696,IFERROR(VALUE(O1696),VALUE(LEFT(TRIM(O1696),FIND("|",SUBSTITUTE(SUBSTITUTE(SUBSTITUTE(SUBSTITUTE(SUBSTITUTE(TRIM(O1696),"/","|"),"(","|"),"（","|"),";","|"),"；","|")&amp;"|")-1))))&gt;=75,IF(ISNUMBER(O1696),O1696,IFERROR(VALUE(O1696),VALUE(LEFT(TRIM(O1696),FIND("|",SUBSTITUTE(SUBSTITUTE(SUBSTITUTE(SUBSTITUTE(SUBSTITUTE(TRIM(O1696),"/","|"),"(","|"),"（","|"),";","|"),"；","|")&amp;"|")-1))))&lt;=85,IF(ISNUMBER(Q1696),Q1696,IFERROR(VALUE(Q1696),VALUE(LEFT(TRIM(Q1696),FIND("|",SUBSTITUTE(SUBSTITUTE(SUBSTITUTE(SUBSTITUTE(SUBSTITUTE(TRIM(Q1696),"/","|"),"(","|"),"（","|"),";","|"),"；","|")&amp;"|")-1))))&gt;0),IF(ISNUMBER(O1696),O1696,IFERROR(VALUE(O1696),VALUE(LEFT(TRIM(O1696),FIND("|",SUBSTITUTE(SUBSTITUTE(SUBSTITUTE(SUBSTITUTE(SUBSTITUTE(TRIM(O1696),"/","|"),"(","|"),"（","|"),";","|"),"；","|")&amp;"|")-1))))*1000/IF(ISNUMBER(Q1696),Q1696,IFERROR(VALUE(Q1696),VALUE(LEFT(TRIM(Q1696),FIND("|",SUBSTITUTE(SUBSTITUTE(SUBSTITUTE(SUBSTITUTE(SUBSTITUTE(TRIM(Q1696),"/","|"),"(","|"),"（","|"),";","|"),"；","|")&amp;"|")-1)))),""),"")</x:f>
      </x:c>
      <x:c r="AJ1696" s="14" t="str">
        <x:f>IF(AI1696="","","非称重实测")</x:f>
      </x:c>
      <x:c r="AK1696" s="14" t="str"/>
      <x:c r="AL1696" s="14" t="str">
        <x:v>v3.4.6-candidate</x:v>
      </x:c>
    </x:row>
    <x:row r="1697">
      <x:c r="A1697" t="n">
        <x:v>374</x:v>
      </x:c>
      <x:c r="B1697" t="str">
        <x:v>LZW7154KBUPHEVA1</x:v>
      </x:c>
      <x:c r="C1697" t="str">
        <x:v>五菱牌</x:v>
      </x:c>
      <x:c r="D1697" t="str">
        <x:v>上汽通用五菱汽车股份有限公司</x:v>
      </x:c>
      <x:c r="E1697" t="str">
        <x:v>五菱</x:v>
      </x:c>
      <x:c r="F1697" t="str">
        <x:v>插电式混合动力轿车</x:v>
      </x:c>
      <x:c r="G1697" t="str">
        <x:v>五菱星光</x:v>
      </x:c>
      <x:c r="H1697" t="str">
        <x:v>插电式混合动力轿车</x:v>
      </x:c>
      <x:c r="I1697" t="str">
        <x:v>Car-C</x:v>
      </x:c>
      <x:c r="J1697" t="str">
        <x:v>PHEV</x:v>
      </x:c>
      <x:c r="K1697" t="str">
        <x:v>否</x:v>
      </x:c>
      <x:c r="L1697" t="n">
        <x:v>1620</x:v>
      </x:c>
      <x:c r="M1697" t="n">
        <x:v>2600</x:v>
      </x:c>
      <x:c r="N1697" t="n">
        <x:v>50</x:v>
      </x:c>
      <x:c r="O1697" t="n">
        <x:v>9.5</x:v>
      </x:c>
      <x:c r="P1697" t="str">
        <x:v>磷酸铁锂</x:v>
      </x:c>
      <x:c r="Q1697" t="n">
        <x:v>71.96969696969697</x:v>
      </x:c>
      <x:c r="R1697" t="n">
        <x:v>19</x:v>
      </x:c>
      <x:c r="S1697" t="n">
        <x:v>30</x:v>
      </x:c>
      <x:c r="T1697" t="n">
        <x:v>30</x:v>
      </x:c>
      <x:c r="U1697"/>
      <x:c r="V1697"/>
      <x:c r="W1697"/>
      <x:c r="X1697"/>
      <x:c r="Y1697" t="n">
        <x:v>3.98</x:v>
      </x:c>
      <x:c r="Z1697" t="n">
        <x:v>1498</x:v>
      </x:c>
      <x:c r="AA1697" t="n">
        <x:v>78</x:v>
      </x:c>
      <x:c r="AB1697"/>
      <x:c r="AC1697"/>
      <x:c r="AD1697" t="str">
        <x:v>PHEV_历史批次</x:v>
      </x:c>
      <x:c r="AE1697" s="14" t="str"/>
      <x:c r="AF1697" s="14" t="str"/>
      <x:c r="AG1697" s="14" t="str">
        <x:v>待OCR/外部证据：原字段为空</x:v>
      </x:c>
      <x:c r="AH1697" s="15" t="n">
        <x:f>IF(R1697&lt;&gt;"",R1697,IFERROR(IF(AND(IF(ISNUMBER(O1697),O1697,IFERROR(VALUE(O1697),VALUE(LEFT(TRIM(O1697),FIND("|",SUBSTITUTE(SUBSTITUTE(SUBSTITUTE(SUBSTITUTE(SUBSTITUTE(TRIM(O1697),"/","|"),"(","|"),"（","|"),";","|"),"；","|")&amp;"|")-1))))*100/IF(ISNUMBER(N1697),N1697,IFERROR(VALUE(N1697),VALUE(LEFT(TRIM(N1697),FIND("|",SUBSTITUTE(SUBSTITUTE(SUBSTITUTE(SUBSTITUTE(SUBSTITUTE(TRIM(N1697),"/","|"),"(","|"),"（","|"),";","|"),"；","|")&amp;"|")-1))))&gt;=3,IF(ISNUMBER(O1697),O1697,IFERROR(VALUE(O1697),VALUE(LEFT(TRIM(O1697),FIND("|",SUBSTITUTE(SUBSTITUTE(SUBSTITUTE(SUBSTITUTE(SUBSTITUTE(TRIM(O1697),"/","|"),"(","|"),"（","|"),";","|"),"；","|")&amp;"|")-1))))*100/IF(ISNUMBER(N1697),N1697,IFERROR(VALUE(N1697),VALUE(LEFT(TRIM(N1697),FIND("|",SUBSTITUTE(SUBSTITUTE(SUBSTITUTE(SUBSTITUTE(SUBSTITUTE(TRIM(N1697),"/","|"),"(","|"),"（","|"),";","|"),"；","|")&amp;"|")-1))))&lt;=40),IF(ISNUMBER(O1697),O1697,IFERROR(VALUE(O1697),VALUE(LEFT(TRIM(O1697),FIND("|",SUBSTITUTE(SUBSTITUTE(SUBSTITUTE(SUBSTITUTE(SUBSTITUTE(TRIM(O1697),"/","|"),"(","|"),"（","|"),";","|"),"；","|")&amp;"|")-1))))*100/IF(ISNUMBER(N1697),N1697,IFERROR(VALUE(N1697),VALUE(LEFT(TRIM(N1697),FIND("|",SUBSTITUTE(SUBSTITUTE(SUBSTITUTE(SUBSTITUTE(SUBSTITUTE(TRIM(N1697),"/","|"),"(","|"),"（","|"),";","|"),"；","|")&amp;"|")-1)))),""),""))</x:f>
        <x:v>19</x:v>
      </x:c>
      <x:c r="AI1697" s="15" t="str">
        <x:f>IFERROR(IF(AND(IF(ISNUMBER(O1697),O1697,IFERROR(VALUE(O1697),VALUE(LEFT(TRIM(O1697),FIND("|",SUBSTITUTE(SUBSTITUTE(SUBSTITUTE(SUBSTITUTE(SUBSTITUTE(TRIM(O1697),"/","|"),"(","|"),"（","|"),";","|"),"；","|")&amp;"|")-1))))&gt;=75,IF(ISNUMBER(O1697),O1697,IFERROR(VALUE(O1697),VALUE(LEFT(TRIM(O1697),FIND("|",SUBSTITUTE(SUBSTITUTE(SUBSTITUTE(SUBSTITUTE(SUBSTITUTE(TRIM(O1697),"/","|"),"(","|"),"（","|"),";","|"),"；","|")&amp;"|")-1))))&lt;=85,IF(ISNUMBER(Q1697),Q1697,IFERROR(VALUE(Q1697),VALUE(LEFT(TRIM(Q1697),FIND("|",SUBSTITUTE(SUBSTITUTE(SUBSTITUTE(SUBSTITUTE(SUBSTITUTE(TRIM(Q1697),"/","|"),"(","|"),"（","|"),";","|"),"；","|")&amp;"|")-1))))&gt;0),IF(ISNUMBER(O1697),O1697,IFERROR(VALUE(O1697),VALUE(LEFT(TRIM(O1697),FIND("|",SUBSTITUTE(SUBSTITUTE(SUBSTITUTE(SUBSTITUTE(SUBSTITUTE(TRIM(O1697),"/","|"),"(","|"),"（","|"),";","|"),"；","|")&amp;"|")-1))))*1000/IF(ISNUMBER(Q1697),Q1697,IFERROR(VALUE(Q1697),VALUE(LEFT(TRIM(Q1697),FIND("|",SUBSTITUTE(SUBSTITUTE(SUBSTITUTE(SUBSTITUTE(SUBSTITUTE(TRIM(Q1697),"/","|"),"(","|"),"（","|"),";","|"),"；","|")&amp;"|")-1)))),""),"")</x:f>
      </x:c>
      <x:c r="AJ1697" s="14" t="str">
        <x:f>IF(AI1697="","","非称重实测")</x:f>
      </x:c>
      <x:c r="AK1697" s="14" t="str"/>
      <x:c r="AL1697" s="14" t="str">
        <x:v>v3.4.6-candidate</x:v>
      </x:c>
    </x:row>
    <x:row r="1698">
      <x:c r="A1698" t="n">
        <x:v>374</x:v>
      </x:c>
      <x:c r="B1698" t="str">
        <x:v>LZW7154KBUPHEVA2</x:v>
      </x:c>
      <x:c r="C1698" t="str">
        <x:v>五菱牌</x:v>
      </x:c>
      <x:c r="D1698" t="str">
        <x:v>上汽通用五菱汽车股份有限公司</x:v>
      </x:c>
      <x:c r="E1698" t="str">
        <x:v>五菱</x:v>
      </x:c>
      <x:c r="F1698" t="str">
        <x:v>插电式混合动力轿车</x:v>
      </x:c>
      <x:c r="G1698" t="str">
        <x:v>五菱星光</x:v>
      </x:c>
      <x:c r="H1698" t="str">
        <x:v>插电式混合动力轿车</x:v>
      </x:c>
      <x:c r="I1698" t="str">
        <x:v>Car-C</x:v>
      </x:c>
      <x:c r="J1698" t="str">
        <x:v>PHEV</x:v>
      </x:c>
      <x:c r="K1698" t="str">
        <x:v>否</x:v>
      </x:c>
      <x:c r="L1698" t="n">
        <x:v>1695</x:v>
      </x:c>
      <x:c r="M1698" t="n">
        <x:v>2600</x:v>
      </x:c>
      <x:c r="N1698" t="n">
        <x:v>105</x:v>
      </x:c>
      <x:c r="O1698" t="n">
        <x:v>20.5</x:v>
      </x:c>
      <x:c r="P1698" t="str">
        <x:v>磷酸铁锂</x:v>
      </x:c>
      <x:c r="Q1698" t="n">
        <x:v>107.8947368421053</x:v>
      </x:c>
      <x:c r="R1698" t="n">
        <x:v>19.52</x:v>
      </x:c>
      <x:c r="S1698" t="n">
        <x:v>30</x:v>
      </x:c>
      <x:c r="T1698" t="n">
        <x:v>30</x:v>
      </x:c>
      <x:c r="U1698"/>
      <x:c r="V1698"/>
      <x:c r="W1698"/>
      <x:c r="X1698"/>
      <x:c r="Y1698" t="n">
        <x:v>4.09</x:v>
      </x:c>
      <x:c r="Z1698" t="n">
        <x:v>1498</x:v>
      </x:c>
      <x:c r="AA1698" t="n">
        <x:v>78</x:v>
      </x:c>
      <x:c r="AB1698"/>
      <x:c r="AC1698"/>
      <x:c r="AD1698" t="str">
        <x:v>PHEV_历史批次</x:v>
      </x:c>
      <x:c r="AE1698" s="14" t="str"/>
      <x:c r="AF1698" s="14" t="str"/>
      <x:c r="AG1698" s="14" t="str">
        <x:v>待OCR/外部证据：原字段为空</x:v>
      </x:c>
      <x:c r="AH1698" s="15" t="n">
        <x:f>IF(R1698&lt;&gt;"",R1698,IFERROR(IF(AND(IF(ISNUMBER(O1698),O1698,IFERROR(VALUE(O1698),VALUE(LEFT(TRIM(O1698),FIND("|",SUBSTITUTE(SUBSTITUTE(SUBSTITUTE(SUBSTITUTE(SUBSTITUTE(TRIM(O1698),"/","|"),"(","|"),"（","|"),";","|"),"；","|")&amp;"|")-1))))*100/IF(ISNUMBER(N1698),N1698,IFERROR(VALUE(N1698),VALUE(LEFT(TRIM(N1698),FIND("|",SUBSTITUTE(SUBSTITUTE(SUBSTITUTE(SUBSTITUTE(SUBSTITUTE(TRIM(N1698),"/","|"),"(","|"),"（","|"),";","|"),"；","|")&amp;"|")-1))))&gt;=3,IF(ISNUMBER(O1698),O1698,IFERROR(VALUE(O1698),VALUE(LEFT(TRIM(O1698),FIND("|",SUBSTITUTE(SUBSTITUTE(SUBSTITUTE(SUBSTITUTE(SUBSTITUTE(TRIM(O1698),"/","|"),"(","|"),"（","|"),";","|"),"；","|")&amp;"|")-1))))*100/IF(ISNUMBER(N1698),N1698,IFERROR(VALUE(N1698),VALUE(LEFT(TRIM(N1698),FIND("|",SUBSTITUTE(SUBSTITUTE(SUBSTITUTE(SUBSTITUTE(SUBSTITUTE(TRIM(N1698),"/","|"),"(","|"),"（","|"),";","|"),"；","|")&amp;"|")-1))))&lt;=40),IF(ISNUMBER(O1698),O1698,IFERROR(VALUE(O1698),VALUE(LEFT(TRIM(O1698),FIND("|",SUBSTITUTE(SUBSTITUTE(SUBSTITUTE(SUBSTITUTE(SUBSTITUTE(TRIM(O1698),"/","|"),"(","|"),"（","|"),";","|"),"；","|")&amp;"|")-1))))*100/IF(ISNUMBER(N1698),N1698,IFERROR(VALUE(N1698),VALUE(LEFT(TRIM(N1698),FIND("|",SUBSTITUTE(SUBSTITUTE(SUBSTITUTE(SUBSTITUTE(SUBSTITUTE(TRIM(N1698),"/","|"),"(","|"),"（","|"),";","|"),"；","|")&amp;"|")-1)))),""),""))</x:f>
        <x:v>19.52</x:v>
      </x:c>
      <x:c r="AI1698" s="15" t="str">
        <x:f>IFERROR(IF(AND(IF(ISNUMBER(O1698),O1698,IFERROR(VALUE(O1698),VALUE(LEFT(TRIM(O1698),FIND("|",SUBSTITUTE(SUBSTITUTE(SUBSTITUTE(SUBSTITUTE(SUBSTITUTE(TRIM(O1698),"/","|"),"(","|"),"（","|"),";","|"),"；","|")&amp;"|")-1))))&gt;=75,IF(ISNUMBER(O1698),O1698,IFERROR(VALUE(O1698),VALUE(LEFT(TRIM(O1698),FIND("|",SUBSTITUTE(SUBSTITUTE(SUBSTITUTE(SUBSTITUTE(SUBSTITUTE(TRIM(O1698),"/","|"),"(","|"),"（","|"),";","|"),"；","|")&amp;"|")-1))))&lt;=85,IF(ISNUMBER(Q1698),Q1698,IFERROR(VALUE(Q1698),VALUE(LEFT(TRIM(Q1698),FIND("|",SUBSTITUTE(SUBSTITUTE(SUBSTITUTE(SUBSTITUTE(SUBSTITUTE(TRIM(Q1698),"/","|"),"(","|"),"（","|"),";","|"),"；","|")&amp;"|")-1))))&gt;0),IF(ISNUMBER(O1698),O1698,IFERROR(VALUE(O1698),VALUE(LEFT(TRIM(O1698),FIND("|",SUBSTITUTE(SUBSTITUTE(SUBSTITUTE(SUBSTITUTE(SUBSTITUTE(TRIM(O1698),"/","|"),"(","|"),"（","|"),";","|"),"；","|")&amp;"|")-1))))*1000/IF(ISNUMBER(Q1698),Q1698,IFERROR(VALUE(Q1698),VALUE(LEFT(TRIM(Q1698),FIND("|",SUBSTITUTE(SUBSTITUTE(SUBSTITUTE(SUBSTITUTE(SUBSTITUTE(TRIM(Q1698),"/","|"),"(","|"),"（","|"),";","|"),"；","|")&amp;"|")-1)))),""),"")</x:f>
      </x:c>
      <x:c r="AJ1698" s="14" t="str">
        <x:f>IF(AI1698="","","非称重实测")</x:f>
      </x:c>
      <x:c r="AK1698" s="14" t="str"/>
      <x:c r="AL1698" s="14" t="str">
        <x:v>v3.4.6-candidate</x:v>
      </x:c>
    </x:row>
    <x:row r="1699">
      <x:c r="A1699" t="n">
        <x:v>374</x:v>
      </x:c>
      <x:c r="B1699" t="str">
        <x:v>QCJ6520MT6HEV6</x:v>
      </x:c>
      <x:c r="C1699" t="str">
        <x:v>腾势牌</x:v>
      </x:c>
      <x:c r="D1699" t="str">
        <x:v>比亚迪汽车工业有限公司</x:v>
      </x:c>
      <x:c r="E1699" t="str">
        <x:v>比亚迪</x:v>
      </x:c>
      <x:c r="F1699" t="str">
        <x:v>插电式混合动力多用途乘用车</x:v>
      </x:c>
      <x:c r="G1699" t="str">
        <x:v>腾势D9</x:v>
      </x:c>
      <x:c r="H1699" t="str">
        <x:v>插电式混合动力多用途乘用车</x:v>
      </x:c>
      <x:c r="I1699" t="str">
        <x:v>MPV-D</x:v>
      </x:c>
      <x:c r="J1699" t="str">
        <x:v>PHEV</x:v>
      </x:c>
      <x:c r="K1699" t="str">
        <x:v>否</x:v>
      </x:c>
      <x:c r="L1699" t="n">
        <x:v>2470</x:v>
      </x:c>
      <x:c r="M1699" t="n">
        <x:v>2920</x:v>
      </x:c>
      <x:c r="N1699" t="n">
        <x:v>75</x:v>
      </x:c>
      <x:c r="O1699" t="n">
        <x:v>20.39</x:v>
      </x:c>
      <x:c r="P1699" t="str">
        <x:v>磷酸铁锂</x:v>
      </x:c>
      <x:c r="Q1699" t="n">
        <x:v>101.95</x:v>
      </x:c>
      <x:c r="R1699" t="n">
        <x:v>27.19</x:v>
      </x:c>
      <x:c r="S1699" t="n">
        <x:v>180</x:v>
      </x:c>
      <x:c r="T1699" t="n">
        <x:v>180</x:v>
      </x:c>
      <x:c r="U1699"/>
      <x:c r="V1699" t="n">
        <x:v>170</x:v>
      </x:c>
      <x:c r="W1699"/>
      <x:c r="X1699"/>
      <x:c r="Y1699" t="n">
        <x:v>6.7</x:v>
      </x:c>
      <x:c r="Z1699" t="n">
        <x:v>1497</x:v>
      </x:c>
      <x:c r="AA1699" t="n">
        <x:v>102</x:v>
      </x:c>
      <x:c r="AB1699"/>
      <x:c r="AC1699"/>
      <x:c r="AD1699" t="str">
        <x:v>PHEV_历史批次</x:v>
      </x:c>
      <x:c r="AE1699" s="14" t="str"/>
      <x:c r="AF1699" s="14" t="str"/>
      <x:c r="AG1699" s="14" t="str">
        <x:v>待OCR/外部证据：数值语义歧义</x:v>
      </x:c>
      <x:c r="AH1699" s="15" t="n">
        <x:f>IF(R1699&lt;&gt;"",R1699,IFERROR(IF(AND(IF(ISNUMBER(O1699),O1699,IFERROR(VALUE(O1699),VALUE(LEFT(TRIM(O1699),FIND("|",SUBSTITUTE(SUBSTITUTE(SUBSTITUTE(SUBSTITUTE(SUBSTITUTE(TRIM(O1699),"/","|"),"(","|"),"（","|"),";","|"),"；","|")&amp;"|")-1))))*100/IF(ISNUMBER(N1699),N1699,IFERROR(VALUE(N1699),VALUE(LEFT(TRIM(N1699),FIND("|",SUBSTITUTE(SUBSTITUTE(SUBSTITUTE(SUBSTITUTE(SUBSTITUTE(TRIM(N1699),"/","|"),"(","|"),"（","|"),";","|"),"；","|")&amp;"|")-1))))&gt;=3,IF(ISNUMBER(O1699),O1699,IFERROR(VALUE(O1699),VALUE(LEFT(TRIM(O1699),FIND("|",SUBSTITUTE(SUBSTITUTE(SUBSTITUTE(SUBSTITUTE(SUBSTITUTE(TRIM(O1699),"/","|"),"(","|"),"（","|"),";","|"),"；","|")&amp;"|")-1))))*100/IF(ISNUMBER(N1699),N1699,IFERROR(VALUE(N1699),VALUE(LEFT(TRIM(N1699),FIND("|",SUBSTITUTE(SUBSTITUTE(SUBSTITUTE(SUBSTITUTE(SUBSTITUTE(TRIM(N1699),"/","|"),"(","|"),"（","|"),";","|"),"；","|")&amp;"|")-1))))&lt;=40),IF(ISNUMBER(O1699),O1699,IFERROR(VALUE(O1699),VALUE(LEFT(TRIM(O1699),FIND("|",SUBSTITUTE(SUBSTITUTE(SUBSTITUTE(SUBSTITUTE(SUBSTITUTE(TRIM(O1699),"/","|"),"(","|"),"（","|"),";","|"),"；","|")&amp;"|")-1))))*100/IF(ISNUMBER(N1699),N1699,IFERROR(VALUE(N1699),VALUE(LEFT(TRIM(N1699),FIND("|",SUBSTITUTE(SUBSTITUTE(SUBSTITUTE(SUBSTITUTE(SUBSTITUTE(TRIM(N1699),"/","|"),"(","|"),"（","|"),";","|"),"；","|")&amp;"|")-1)))),""),""))</x:f>
        <x:v>27.19</x:v>
      </x:c>
      <x:c r="AI1699" s="15" t="str">
        <x:f>IFERROR(IF(AND(IF(ISNUMBER(O1699),O1699,IFERROR(VALUE(O1699),VALUE(LEFT(TRIM(O1699),FIND("|",SUBSTITUTE(SUBSTITUTE(SUBSTITUTE(SUBSTITUTE(SUBSTITUTE(TRIM(O1699),"/","|"),"(","|"),"（","|"),";","|"),"；","|")&amp;"|")-1))))&gt;=75,IF(ISNUMBER(O1699),O1699,IFERROR(VALUE(O1699),VALUE(LEFT(TRIM(O1699),FIND("|",SUBSTITUTE(SUBSTITUTE(SUBSTITUTE(SUBSTITUTE(SUBSTITUTE(TRIM(O1699),"/","|"),"(","|"),"（","|"),";","|"),"；","|")&amp;"|")-1))))&lt;=85,IF(ISNUMBER(Q1699),Q1699,IFERROR(VALUE(Q1699),VALUE(LEFT(TRIM(Q1699),FIND("|",SUBSTITUTE(SUBSTITUTE(SUBSTITUTE(SUBSTITUTE(SUBSTITUTE(TRIM(Q1699),"/","|"),"(","|"),"（","|"),";","|"),"；","|")&amp;"|")-1))))&gt;0),IF(ISNUMBER(O1699),O1699,IFERROR(VALUE(O1699),VALUE(LEFT(TRIM(O1699),FIND("|",SUBSTITUTE(SUBSTITUTE(SUBSTITUTE(SUBSTITUTE(SUBSTITUTE(TRIM(O1699),"/","|"),"(","|"),"（","|"),";","|"),"；","|")&amp;"|")-1))))*1000/IF(ISNUMBER(Q1699),Q1699,IFERROR(VALUE(Q1699),VALUE(LEFT(TRIM(Q1699),FIND("|",SUBSTITUTE(SUBSTITUTE(SUBSTITUTE(SUBSTITUTE(SUBSTITUTE(TRIM(Q1699),"/","|"),"(","|"),"（","|"),";","|"),"；","|")&amp;"|")-1)))),""),"")</x:f>
      </x:c>
      <x:c r="AJ1699" s="14" t="str">
        <x:f>IF(AI1699="","","非称重实测")</x:f>
      </x:c>
      <x:c r="AK1699" s="14" t="str"/>
      <x:c r="AL1699" s="14" t="str">
        <x:v>v3.4.6-candidate</x:v>
      </x:c>
    </x:row>
    <x:row r="1700">
      <x:c r="A1700" t="n">
        <x:v>374</x:v>
      </x:c>
      <x:c r="B1700" t="str">
        <x:v>SC6452ACB6HEV</x:v>
      </x:c>
      <x:c r="C1700" t="str">
        <x:v>长安牌</x:v>
      </x:c>
      <x:c r="D1700" t="str">
        <x:v>重庆长安汽车股份有限公司</x:v>
      </x:c>
      <x:c r="E1700" t="str">
        <x:v>长安</x:v>
      </x:c>
      <x:c r="F1700" t="str">
        <x:v>插电式混合动力多用途乘用车</x:v>
      </x:c>
      <x:c r="G1700" t="str">
        <x:v>CS55PLUS智电iDD</x:v>
      </x:c>
      <x:c r="H1700" t="str">
        <x:v>插电式混合动力多用途乘用车</x:v>
      </x:c>
      <x:c r="I1700" t="str">
        <x:v>SUV-B</x:v>
      </x:c>
      <x:c r="J1700" t="str">
        <x:v>PHEV</x:v>
      </x:c>
      <x:c r="K1700" t="str">
        <x:v>否</x:v>
      </x:c>
      <x:c r="L1700" t="n">
        <x:v>1580</x:v>
      </x:c>
      <x:c r="M1700" t="n">
        <x:v>2700</x:v>
      </x:c>
      <x:c r="N1700" t="n">
        <x:v>46</x:v>
      </x:c>
      <x:c r="O1700" t="n">
        <x:v>9.07</x:v>
      </x:c>
      <x:c r="P1700" t="str">
        <x:v>三元蓄</x:v>
      </x:c>
      <x:c r="Q1700" t="n">
        <x:v>119.3421052631579</x:v>
      </x:c>
      <x:c r="R1700" t="n">
        <x:v>19.72</x:v>
      </x:c>
      <x:c r="S1700" t="n">
        <x:v>160</x:v>
      </x:c>
      <x:c r="T1700" t="n">
        <x:v>160</x:v>
      </x:c>
      <x:c r="U1700"/>
      <x:c r="V1700" t="n">
        <x:v>140</x:v>
      </x:c>
      <x:c r="W1700"/>
      <x:c r="X1700"/>
      <x:c r="Y1700" t="n">
        <x:v>5.3</x:v>
      </x:c>
      <x:c r="Z1700" t="n">
        <x:v>1493</x:v>
      </x:c>
      <x:c r="AA1700" t="n">
        <x:v>81</x:v>
      </x:c>
      <x:c r="AB1700"/>
      <x:c r="AC1700"/>
      <x:c r="AD1700" t="str">
        <x:v>PHEV_历史批次</x:v>
      </x:c>
      <x:c r="AE1700" s="14" t="str"/>
      <x:c r="AF1700" s="14" t="str"/>
      <x:c r="AG1700" s="14" t="str">
        <x:v>待OCR/外部证据：数值语义歧义</x:v>
      </x:c>
      <x:c r="AH1700" s="15" t="n">
        <x:f>IF(R1700&lt;&gt;"",R1700,IFERROR(IF(AND(IF(ISNUMBER(O1700),O1700,IFERROR(VALUE(O1700),VALUE(LEFT(TRIM(O1700),FIND("|",SUBSTITUTE(SUBSTITUTE(SUBSTITUTE(SUBSTITUTE(SUBSTITUTE(TRIM(O1700),"/","|"),"(","|"),"（","|"),";","|"),"；","|")&amp;"|")-1))))*100/IF(ISNUMBER(N1700),N1700,IFERROR(VALUE(N1700),VALUE(LEFT(TRIM(N1700),FIND("|",SUBSTITUTE(SUBSTITUTE(SUBSTITUTE(SUBSTITUTE(SUBSTITUTE(TRIM(N1700),"/","|"),"(","|"),"（","|"),";","|"),"；","|")&amp;"|")-1))))&gt;=3,IF(ISNUMBER(O1700),O1700,IFERROR(VALUE(O1700),VALUE(LEFT(TRIM(O1700),FIND("|",SUBSTITUTE(SUBSTITUTE(SUBSTITUTE(SUBSTITUTE(SUBSTITUTE(TRIM(O1700),"/","|"),"(","|"),"（","|"),";","|"),"；","|")&amp;"|")-1))))*100/IF(ISNUMBER(N1700),N1700,IFERROR(VALUE(N1700),VALUE(LEFT(TRIM(N1700),FIND("|",SUBSTITUTE(SUBSTITUTE(SUBSTITUTE(SUBSTITUTE(SUBSTITUTE(TRIM(N1700),"/","|"),"(","|"),"（","|"),";","|"),"；","|")&amp;"|")-1))))&lt;=40),IF(ISNUMBER(O1700),O1700,IFERROR(VALUE(O1700),VALUE(LEFT(TRIM(O1700),FIND("|",SUBSTITUTE(SUBSTITUTE(SUBSTITUTE(SUBSTITUTE(SUBSTITUTE(TRIM(O1700),"/","|"),"(","|"),"（","|"),";","|"),"；","|")&amp;"|")-1))))*100/IF(ISNUMBER(N1700),N1700,IFERROR(VALUE(N1700),VALUE(LEFT(TRIM(N1700),FIND("|",SUBSTITUTE(SUBSTITUTE(SUBSTITUTE(SUBSTITUTE(SUBSTITUTE(TRIM(N1700),"/","|"),"(","|"),"（","|"),";","|"),"；","|")&amp;"|")-1)))),""),""))</x:f>
        <x:v>19.72</x:v>
      </x:c>
      <x:c r="AI1700" s="15" t="str">
        <x:f>IFERROR(IF(AND(IF(ISNUMBER(O1700),O1700,IFERROR(VALUE(O1700),VALUE(LEFT(TRIM(O1700),FIND("|",SUBSTITUTE(SUBSTITUTE(SUBSTITUTE(SUBSTITUTE(SUBSTITUTE(TRIM(O1700),"/","|"),"(","|"),"（","|"),";","|"),"；","|")&amp;"|")-1))))&gt;=75,IF(ISNUMBER(O1700),O1700,IFERROR(VALUE(O1700),VALUE(LEFT(TRIM(O1700),FIND("|",SUBSTITUTE(SUBSTITUTE(SUBSTITUTE(SUBSTITUTE(SUBSTITUTE(TRIM(O1700),"/","|"),"(","|"),"（","|"),";","|"),"；","|")&amp;"|")-1))))&lt;=85,IF(ISNUMBER(Q1700),Q1700,IFERROR(VALUE(Q1700),VALUE(LEFT(TRIM(Q1700),FIND("|",SUBSTITUTE(SUBSTITUTE(SUBSTITUTE(SUBSTITUTE(SUBSTITUTE(TRIM(Q1700),"/","|"),"(","|"),"（","|"),";","|"),"；","|")&amp;"|")-1))))&gt;0),IF(ISNUMBER(O1700),O1700,IFERROR(VALUE(O1700),VALUE(LEFT(TRIM(O1700),FIND("|",SUBSTITUTE(SUBSTITUTE(SUBSTITUTE(SUBSTITUTE(SUBSTITUTE(TRIM(O1700),"/","|"),"(","|"),"（","|"),";","|"),"；","|")&amp;"|")-1))))*1000/IF(ISNUMBER(Q1700),Q1700,IFERROR(VALUE(Q1700),VALUE(LEFT(TRIM(Q1700),FIND("|",SUBSTITUTE(SUBSTITUTE(SUBSTITUTE(SUBSTITUTE(SUBSTITUTE(TRIM(Q1700),"/","|"),"(","|"),"（","|"),";","|"),"；","|")&amp;"|")-1)))),""),"")</x:f>
      </x:c>
      <x:c r="AJ1700" s="14" t="str">
        <x:f>IF(AI1700="","","非称重实测")</x:f>
      </x:c>
      <x:c r="AK1700" s="14" t="str"/>
      <x:c r="AL1700" s="14" t="str">
        <x:v>v3.4.6-candidate</x:v>
      </x:c>
    </x:row>
    <x:row r="1701">
      <x:c r="A1701" t="n">
        <x:v>374</x:v>
      </x:c>
      <x:c r="B1701" t="str">
        <x:v>SC6452ACC6HEV</x:v>
      </x:c>
      <x:c r="C1701" t="str">
        <x:v>长安牌</x:v>
      </x:c>
      <x:c r="D1701" t="str">
        <x:v>重庆长安汽车股份有限公司</x:v>
      </x:c>
      <x:c r="E1701" t="str">
        <x:v>长安</x:v>
      </x:c>
      <x:c r="F1701" t="str">
        <x:v>插电式混合动力多用途乘用车</x:v>
      </x:c>
      <x:c r="G1701" t="str">
        <x:v>CS55PLUS智电iDD</x:v>
      </x:c>
      <x:c r="H1701" t="str">
        <x:v>插电式混合动力多用途乘用车</x:v>
      </x:c>
      <x:c r="I1701" t="str">
        <x:v>SUV-B</x:v>
      </x:c>
      <x:c r="J1701" t="str">
        <x:v>PHEV</x:v>
      </x:c>
      <x:c r="K1701" t="str">
        <x:v>否</x:v>
      </x:c>
      <x:c r="L1701" t="n">
        <x:v>1680</x:v>
      </x:c>
      <x:c r="M1701" t="n">
        <x:v>2700</x:v>
      </x:c>
      <x:c r="N1701" t="n">
        <x:v>97</x:v>
      </x:c>
      <x:c r="O1701" t="n">
        <x:v>18.99</x:v>
      </x:c>
      <x:c r="P1701" t="str">
        <x:v>磷酸铁锂</x:v>
      </x:c>
      <x:c r="Q1701" t="n">
        <x:v>140</x:v>
      </x:c>
      <x:c r="R1701" t="n">
        <x:v>19.58</x:v>
      </x:c>
      <x:c r="S1701" t="n">
        <x:v>160</x:v>
      </x:c>
      <x:c r="T1701" t="n">
        <x:v>160</x:v>
      </x:c>
      <x:c r="U1701"/>
      <x:c r="V1701" t="n">
        <x:v>158</x:v>
      </x:c>
      <x:c r="W1701"/>
      <x:c r="X1701"/>
      <x:c r="Y1701" t="n">
        <x:v>5.3</x:v>
      </x:c>
      <x:c r="Z1701" t="n">
        <x:v>1493</x:v>
      </x:c>
      <x:c r="AA1701" t="n">
        <x:v>81</x:v>
      </x:c>
      <x:c r="AB1701"/>
      <x:c r="AC1701"/>
      <x:c r="AD1701" t="str">
        <x:v>PHEV_历史批次</x:v>
      </x:c>
      <x:c r="AE1701" s="14" t="str"/>
      <x:c r="AF1701" s="14" t="str"/>
      <x:c r="AG1701" s="14" t="str">
        <x:v>待OCR/外部证据：数值语义歧义</x:v>
      </x:c>
      <x:c r="AH1701" s="15" t="n">
        <x:f>IF(R1701&lt;&gt;"",R1701,IFERROR(IF(AND(IF(ISNUMBER(O1701),O1701,IFERROR(VALUE(O1701),VALUE(LEFT(TRIM(O1701),FIND("|",SUBSTITUTE(SUBSTITUTE(SUBSTITUTE(SUBSTITUTE(SUBSTITUTE(TRIM(O1701),"/","|"),"(","|"),"（","|"),";","|"),"；","|")&amp;"|")-1))))*100/IF(ISNUMBER(N1701),N1701,IFERROR(VALUE(N1701),VALUE(LEFT(TRIM(N1701),FIND("|",SUBSTITUTE(SUBSTITUTE(SUBSTITUTE(SUBSTITUTE(SUBSTITUTE(TRIM(N1701),"/","|"),"(","|"),"（","|"),";","|"),"；","|")&amp;"|")-1))))&gt;=3,IF(ISNUMBER(O1701),O1701,IFERROR(VALUE(O1701),VALUE(LEFT(TRIM(O1701),FIND("|",SUBSTITUTE(SUBSTITUTE(SUBSTITUTE(SUBSTITUTE(SUBSTITUTE(TRIM(O1701),"/","|"),"(","|"),"（","|"),";","|"),"；","|")&amp;"|")-1))))*100/IF(ISNUMBER(N1701),N1701,IFERROR(VALUE(N1701),VALUE(LEFT(TRIM(N1701),FIND("|",SUBSTITUTE(SUBSTITUTE(SUBSTITUTE(SUBSTITUTE(SUBSTITUTE(TRIM(N1701),"/","|"),"(","|"),"（","|"),";","|"),"；","|")&amp;"|")-1))))&lt;=40),IF(ISNUMBER(O1701),O1701,IFERROR(VALUE(O1701),VALUE(LEFT(TRIM(O1701),FIND("|",SUBSTITUTE(SUBSTITUTE(SUBSTITUTE(SUBSTITUTE(SUBSTITUTE(TRIM(O1701),"/","|"),"(","|"),"（","|"),";","|"),"；","|")&amp;"|")-1))))*100/IF(ISNUMBER(N1701),N1701,IFERROR(VALUE(N1701),VALUE(LEFT(TRIM(N1701),FIND("|",SUBSTITUTE(SUBSTITUTE(SUBSTITUTE(SUBSTITUTE(SUBSTITUTE(TRIM(N1701),"/","|"),"(","|"),"（","|"),";","|"),"；","|")&amp;"|")-1)))),""),""))</x:f>
        <x:v>19.58</x:v>
      </x:c>
      <x:c r="AI1701" s="15" t="str">
        <x:f>IFERROR(IF(AND(IF(ISNUMBER(O1701),O1701,IFERROR(VALUE(O1701),VALUE(LEFT(TRIM(O1701),FIND("|",SUBSTITUTE(SUBSTITUTE(SUBSTITUTE(SUBSTITUTE(SUBSTITUTE(TRIM(O1701),"/","|"),"(","|"),"（","|"),";","|"),"；","|")&amp;"|")-1))))&gt;=75,IF(ISNUMBER(O1701),O1701,IFERROR(VALUE(O1701),VALUE(LEFT(TRIM(O1701),FIND("|",SUBSTITUTE(SUBSTITUTE(SUBSTITUTE(SUBSTITUTE(SUBSTITUTE(TRIM(O1701),"/","|"),"(","|"),"（","|"),";","|"),"；","|")&amp;"|")-1))))&lt;=85,IF(ISNUMBER(Q1701),Q1701,IFERROR(VALUE(Q1701),VALUE(LEFT(TRIM(Q1701),FIND("|",SUBSTITUTE(SUBSTITUTE(SUBSTITUTE(SUBSTITUTE(SUBSTITUTE(TRIM(Q1701),"/","|"),"(","|"),"（","|"),";","|"),"；","|")&amp;"|")-1))))&gt;0),IF(ISNUMBER(O1701),O1701,IFERROR(VALUE(O1701),VALUE(LEFT(TRIM(O1701),FIND("|",SUBSTITUTE(SUBSTITUTE(SUBSTITUTE(SUBSTITUTE(SUBSTITUTE(TRIM(O1701),"/","|"),"(","|"),"（","|"),";","|"),"；","|")&amp;"|")-1))))*1000/IF(ISNUMBER(Q1701),Q1701,IFERROR(VALUE(Q1701),VALUE(LEFT(TRIM(Q1701),FIND("|",SUBSTITUTE(SUBSTITUTE(SUBSTITUTE(SUBSTITUTE(SUBSTITUTE(TRIM(Q1701),"/","|"),"(","|"),"（","|"),";","|"),"；","|")&amp;"|")-1)))),""),"")</x:f>
      </x:c>
      <x:c r="AJ1701" s="14" t="str">
        <x:f>IF(AI1701="","","非称重实测")</x:f>
      </x:c>
      <x:c r="AK1701" s="14" t="str"/>
      <x:c r="AL1701" s="14" t="str">
        <x:v>v3.4.6-candidate</x:v>
      </x:c>
    </x:row>
    <x:row r="1702">
      <x:c r="A1702" t="n">
        <x:v>374</x:v>
      </x:c>
      <x:c r="B1702" t="str">
        <x:v>SC7154CBC6HEV</x:v>
      </x:c>
      <x:c r="C1702" t="str">
        <x:v>长安牌</x:v>
      </x:c>
      <x:c r="D1702" t="str">
        <x:v>重庆长安汽车股份有限公司</x:v>
      </x:c>
      <x:c r="E1702" t="str">
        <x:v>长安</x:v>
      </x:c>
      <x:c r="F1702" t="str">
        <x:v>插电式混合动力轿车</x:v>
      </x:c>
      <x:c r="G1702" t="str">
        <x:v>A06</x:v>
      </x:c>
      <x:c r="H1702" t="str">
        <x:v>插电式混合动力轿车</x:v>
      </x:c>
      <x:c r="I1702" t="str">
        <x:v>Car-C</x:v>
      </x:c>
      <x:c r="J1702" t="str">
        <x:v>PHEV</x:v>
      </x:c>
      <x:c r="K1702" t="str">
        <x:v>否</x:v>
      </x:c>
      <x:c r="L1702" t="n">
        <x:v>1505</x:v>
      </x:c>
      <x:c r="M1702" t="n">
        <x:v>2700</x:v>
      </x:c>
      <x:c r="N1702" t="n">
        <x:v>50</x:v>
      </x:c>
      <x:c r="O1702" t="n">
        <x:v>9.07</x:v>
      </x:c>
      <x:c r="P1702" t="str">
        <x:v>三元锂</x:v>
      </x:c>
      <x:c r="Q1702" t="n">
        <x:v>119.3421052631579</x:v>
      </x:c>
      <x:c r="R1702" t="n">
        <x:v>18.14</x:v>
      </x:c>
      <x:c r="S1702" t="n">
        <x:v>160</x:v>
      </x:c>
      <x:c r="T1702" t="n">
        <x:v>160</x:v>
      </x:c>
      <x:c r="U1702"/>
      <x:c r="V1702" t="n">
        <x:v>140</x:v>
      </x:c>
      <x:c r="W1702"/>
      <x:c r="X1702"/>
      <x:c r="Y1702" t="n">
        <x:v>4.65</x:v>
      </x:c>
      <x:c r="Z1702" t="n">
        <x:v>1493</x:v>
      </x:c>
      <x:c r="AA1702" t="n">
        <x:v>81</x:v>
      </x:c>
      <x:c r="AB1702"/>
      <x:c r="AC1702"/>
      <x:c r="AD1702" t="str">
        <x:v>PHEV_历史批次</x:v>
      </x:c>
      <x:c r="AE1702" s="14" t="str"/>
      <x:c r="AF1702" s="14" t="str"/>
      <x:c r="AG1702" s="14" t="str">
        <x:v>待OCR/外部证据：数值语义歧义</x:v>
      </x:c>
      <x:c r="AH1702" s="15" t="n">
        <x:f>IF(R1702&lt;&gt;"",R1702,IFERROR(IF(AND(IF(ISNUMBER(O1702),O1702,IFERROR(VALUE(O1702),VALUE(LEFT(TRIM(O1702),FIND("|",SUBSTITUTE(SUBSTITUTE(SUBSTITUTE(SUBSTITUTE(SUBSTITUTE(TRIM(O1702),"/","|"),"(","|"),"（","|"),";","|"),"；","|")&amp;"|")-1))))*100/IF(ISNUMBER(N1702),N1702,IFERROR(VALUE(N1702),VALUE(LEFT(TRIM(N1702),FIND("|",SUBSTITUTE(SUBSTITUTE(SUBSTITUTE(SUBSTITUTE(SUBSTITUTE(TRIM(N1702),"/","|"),"(","|"),"（","|"),";","|"),"；","|")&amp;"|")-1))))&gt;=3,IF(ISNUMBER(O1702),O1702,IFERROR(VALUE(O1702),VALUE(LEFT(TRIM(O1702),FIND("|",SUBSTITUTE(SUBSTITUTE(SUBSTITUTE(SUBSTITUTE(SUBSTITUTE(TRIM(O1702),"/","|"),"(","|"),"（","|"),";","|"),"；","|")&amp;"|")-1))))*100/IF(ISNUMBER(N1702),N1702,IFERROR(VALUE(N1702),VALUE(LEFT(TRIM(N1702),FIND("|",SUBSTITUTE(SUBSTITUTE(SUBSTITUTE(SUBSTITUTE(SUBSTITUTE(TRIM(N1702),"/","|"),"(","|"),"（","|"),";","|"),"；","|")&amp;"|")-1))))&lt;=40),IF(ISNUMBER(O1702),O1702,IFERROR(VALUE(O1702),VALUE(LEFT(TRIM(O1702),FIND("|",SUBSTITUTE(SUBSTITUTE(SUBSTITUTE(SUBSTITUTE(SUBSTITUTE(TRIM(O1702),"/","|"),"(","|"),"（","|"),";","|"),"；","|")&amp;"|")-1))))*100/IF(ISNUMBER(N1702),N1702,IFERROR(VALUE(N1702),VALUE(LEFT(TRIM(N1702),FIND("|",SUBSTITUTE(SUBSTITUTE(SUBSTITUTE(SUBSTITUTE(SUBSTITUTE(TRIM(N1702),"/","|"),"(","|"),"（","|"),";","|"),"；","|")&amp;"|")-1)))),""),""))</x:f>
        <x:v>18.14</x:v>
      </x:c>
      <x:c r="AI1702" s="15" t="str">
        <x:f>IFERROR(IF(AND(IF(ISNUMBER(O1702),O1702,IFERROR(VALUE(O1702),VALUE(LEFT(TRIM(O1702),FIND("|",SUBSTITUTE(SUBSTITUTE(SUBSTITUTE(SUBSTITUTE(SUBSTITUTE(TRIM(O1702),"/","|"),"(","|"),"（","|"),";","|"),"；","|")&amp;"|")-1))))&gt;=75,IF(ISNUMBER(O1702),O1702,IFERROR(VALUE(O1702),VALUE(LEFT(TRIM(O1702),FIND("|",SUBSTITUTE(SUBSTITUTE(SUBSTITUTE(SUBSTITUTE(SUBSTITUTE(TRIM(O1702),"/","|"),"(","|"),"（","|"),";","|"),"；","|")&amp;"|")-1))))&lt;=85,IF(ISNUMBER(Q1702),Q1702,IFERROR(VALUE(Q1702),VALUE(LEFT(TRIM(Q1702),FIND("|",SUBSTITUTE(SUBSTITUTE(SUBSTITUTE(SUBSTITUTE(SUBSTITUTE(TRIM(Q1702),"/","|"),"(","|"),"（","|"),";","|"),"；","|")&amp;"|")-1))))&gt;0),IF(ISNUMBER(O1702),O1702,IFERROR(VALUE(O1702),VALUE(LEFT(TRIM(O1702),FIND("|",SUBSTITUTE(SUBSTITUTE(SUBSTITUTE(SUBSTITUTE(SUBSTITUTE(TRIM(O1702),"/","|"),"(","|"),"（","|"),";","|"),"；","|")&amp;"|")-1))))*1000/IF(ISNUMBER(Q1702),Q1702,IFERROR(VALUE(Q1702),VALUE(LEFT(TRIM(Q1702),FIND("|",SUBSTITUTE(SUBSTITUTE(SUBSTITUTE(SUBSTITUTE(SUBSTITUTE(TRIM(Q1702),"/","|"),"(","|"),"（","|"),";","|"),"；","|")&amp;"|")-1)))),""),"")</x:f>
      </x:c>
      <x:c r="AJ1702" s="14" t="str">
        <x:f>IF(AI1702="","","非称重实测")</x:f>
      </x:c>
      <x:c r="AK1702" s="14" t="str"/>
      <x:c r="AL1702" s="14" t="str">
        <x:v>v3.4.6-candidate</x:v>
      </x:c>
    </x:row>
    <x:row r="1703">
      <x:c r="A1703" t="n">
        <x:v>374</x:v>
      </x:c>
      <x:c r="B1703" t="str">
        <x:v>SC7154CBD6HEV</x:v>
      </x:c>
      <x:c r="C1703" t="str">
        <x:v>长安牌</x:v>
      </x:c>
      <x:c r="D1703" t="str">
        <x:v>重庆长安汽车股份有限公司</x:v>
      </x:c>
      <x:c r="E1703" t="str">
        <x:v>长安</x:v>
      </x:c>
      <x:c r="F1703" t="str">
        <x:v>插电式混合动力轿车</x:v>
      </x:c>
      <x:c r="G1703" t="str">
        <x:v>A06</x:v>
      </x:c>
      <x:c r="H1703" t="str">
        <x:v>插电式混合动力轿车</x:v>
      </x:c>
      <x:c r="I1703" t="str">
        <x:v>Car-C</x:v>
      </x:c>
      <x:c r="J1703" t="str">
        <x:v>PHEV</x:v>
      </x:c>
      <x:c r="K1703" t="str">
        <x:v>否</x:v>
      </x:c>
      <x:c r="L1703" t="n">
        <x:v>1625</x:v>
      </x:c>
      <x:c r="M1703" t="n">
        <x:v>2700</x:v>
      </x:c>
      <x:c r="N1703" t="n">
        <x:v>111</x:v>
      </x:c>
      <x:c r="O1703" t="n">
        <x:v>18.99</x:v>
      </x:c>
      <x:c r="P1703" t="str">
        <x:v>磷酸铁锂</x:v>
      </x:c>
      <x:c r="Q1703" t="n">
        <x:v>111.7058823529412</x:v>
      </x:c>
      <x:c r="R1703" t="n">
        <x:v>17.11</x:v>
      </x:c>
      <x:c r="S1703" t="n">
        <x:v>160</x:v>
      </x:c>
      <x:c r="T1703" t="n">
        <x:v>160</x:v>
      </x:c>
      <x:c r="U1703"/>
      <x:c r="V1703" t="n">
        <x:v>158</x:v>
      </x:c>
      <x:c r="W1703"/>
      <x:c r="X1703"/>
      <x:c r="Y1703" t="n">
        <x:v>4.7</x:v>
      </x:c>
      <x:c r="Z1703" t="n">
        <x:v>1493</x:v>
      </x:c>
      <x:c r="AA1703" t="n">
        <x:v>81</x:v>
      </x:c>
      <x:c r="AB1703"/>
      <x:c r="AC1703"/>
      <x:c r="AD1703" t="str">
        <x:v>PHEV_历史批次</x:v>
      </x:c>
      <x:c r="AE1703" s="14" t="str"/>
      <x:c r="AF1703" s="14" t="str"/>
      <x:c r="AG1703" s="14" t="str">
        <x:v>待OCR/外部证据：数值语义歧义</x:v>
      </x:c>
      <x:c r="AH1703" s="15" t="n">
        <x:f>IF(R1703&lt;&gt;"",R1703,IFERROR(IF(AND(IF(ISNUMBER(O1703),O1703,IFERROR(VALUE(O1703),VALUE(LEFT(TRIM(O1703),FIND("|",SUBSTITUTE(SUBSTITUTE(SUBSTITUTE(SUBSTITUTE(SUBSTITUTE(TRIM(O1703),"/","|"),"(","|"),"（","|"),";","|"),"；","|")&amp;"|")-1))))*100/IF(ISNUMBER(N1703),N1703,IFERROR(VALUE(N1703),VALUE(LEFT(TRIM(N1703),FIND("|",SUBSTITUTE(SUBSTITUTE(SUBSTITUTE(SUBSTITUTE(SUBSTITUTE(TRIM(N1703),"/","|"),"(","|"),"（","|"),";","|"),"；","|")&amp;"|")-1))))&gt;=3,IF(ISNUMBER(O1703),O1703,IFERROR(VALUE(O1703),VALUE(LEFT(TRIM(O1703),FIND("|",SUBSTITUTE(SUBSTITUTE(SUBSTITUTE(SUBSTITUTE(SUBSTITUTE(TRIM(O1703),"/","|"),"(","|"),"（","|"),";","|"),"；","|")&amp;"|")-1))))*100/IF(ISNUMBER(N1703),N1703,IFERROR(VALUE(N1703),VALUE(LEFT(TRIM(N1703),FIND("|",SUBSTITUTE(SUBSTITUTE(SUBSTITUTE(SUBSTITUTE(SUBSTITUTE(TRIM(N1703),"/","|"),"(","|"),"（","|"),";","|"),"；","|")&amp;"|")-1))))&lt;=40),IF(ISNUMBER(O1703),O1703,IFERROR(VALUE(O1703),VALUE(LEFT(TRIM(O1703),FIND("|",SUBSTITUTE(SUBSTITUTE(SUBSTITUTE(SUBSTITUTE(SUBSTITUTE(TRIM(O1703),"/","|"),"(","|"),"（","|"),";","|"),"；","|")&amp;"|")-1))))*100/IF(ISNUMBER(N1703),N1703,IFERROR(VALUE(N1703),VALUE(LEFT(TRIM(N1703),FIND("|",SUBSTITUTE(SUBSTITUTE(SUBSTITUTE(SUBSTITUTE(SUBSTITUTE(TRIM(N1703),"/","|"),"(","|"),"（","|"),";","|"),"；","|")&amp;"|")-1)))),""),""))</x:f>
        <x:v>17.11</x:v>
      </x:c>
      <x:c r="AI1703" s="15" t="str">
        <x:f>IFERROR(IF(AND(IF(ISNUMBER(O1703),O1703,IFERROR(VALUE(O1703),VALUE(LEFT(TRIM(O1703),FIND("|",SUBSTITUTE(SUBSTITUTE(SUBSTITUTE(SUBSTITUTE(SUBSTITUTE(TRIM(O1703),"/","|"),"(","|"),"（","|"),";","|"),"；","|")&amp;"|")-1))))&gt;=75,IF(ISNUMBER(O1703),O1703,IFERROR(VALUE(O1703),VALUE(LEFT(TRIM(O1703),FIND("|",SUBSTITUTE(SUBSTITUTE(SUBSTITUTE(SUBSTITUTE(SUBSTITUTE(TRIM(O1703),"/","|"),"(","|"),"（","|"),";","|"),"；","|")&amp;"|")-1))))&lt;=85,IF(ISNUMBER(Q1703),Q1703,IFERROR(VALUE(Q1703),VALUE(LEFT(TRIM(Q1703),FIND("|",SUBSTITUTE(SUBSTITUTE(SUBSTITUTE(SUBSTITUTE(SUBSTITUTE(TRIM(Q1703),"/","|"),"(","|"),"（","|"),";","|"),"；","|")&amp;"|")-1))))&gt;0),IF(ISNUMBER(O1703),O1703,IFERROR(VALUE(O1703),VALUE(LEFT(TRIM(O1703),FIND("|",SUBSTITUTE(SUBSTITUTE(SUBSTITUTE(SUBSTITUTE(SUBSTITUTE(TRIM(O1703),"/","|"),"(","|"),"（","|"),";","|"),"；","|")&amp;"|")-1))))*1000/IF(ISNUMBER(Q1703),Q1703,IFERROR(VALUE(Q1703),VALUE(LEFT(TRIM(Q1703),FIND("|",SUBSTITUTE(SUBSTITUTE(SUBSTITUTE(SUBSTITUTE(SUBSTITUTE(TRIM(Q1703),"/","|"),"(","|"),"（","|"),";","|"),"；","|")&amp;"|")-1)))),""),"")</x:f>
      </x:c>
      <x:c r="AJ1703" s="14" t="str">
        <x:f>IF(AI1703="","","非称重实测")</x:f>
      </x:c>
      <x:c r="AK1703" s="14" t="str"/>
      <x:c r="AL1703" s="14" t="str">
        <x:v>v3.4.6-candidate</x:v>
      </x:c>
    </x:row>
    <x:row r="1704">
      <x:c r="A1704" t="n">
        <x:v>374</x:v>
      </x:c>
      <x:c r="B1704" t="str">
        <x:v>SC7157BAC6HEV</x:v>
      </x:c>
      <x:c r="C1704" t="str">
        <x:v>长安牌</x:v>
      </x:c>
      <x:c r="D1704" t="str">
        <x:v>重庆长安汽车股份有限公司</x:v>
      </x:c>
      <x:c r="E1704" t="str">
        <x:v>长安</x:v>
      </x:c>
      <x:c r="F1704" t="str">
        <x:v>插电式混合动力轿车</x:v>
      </x:c>
      <x:c r="G1704" t="str">
        <x:v>A05</x:v>
      </x:c>
      <x:c r="H1704" t="str">
        <x:v>插电式混合动力轿车</x:v>
      </x:c>
      <x:c r="I1704" t="str">
        <x:v>Car-C</x:v>
      </x:c>
      <x:c r="J1704" t="str">
        <x:v>PHEV</x:v>
      </x:c>
      <x:c r="K1704" t="str">
        <x:v>否</x:v>
      </x:c>
      <x:c r="L1704" t="str">
        <x:v>1455/1425</x:v>
      </x:c>
      <x:c r="M1704" t="n">
        <x:v>2700</x:v>
      </x:c>
      <x:c r="N1704" t="n">
        <x:v>53</x:v>
      </x:c>
      <x:c r="O1704" t="n">
        <x:v>9.07</x:v>
      </x:c>
      <x:c r="P1704" t="str">
        <x:v>三元锂</x:v>
      </x:c>
      <x:c r="Q1704" t="n">
        <x:v>119.3421052631579</x:v>
      </x:c>
      <x:c r="R1704" t="n">
        <x:v>17.11</x:v>
      </x:c>
      <x:c r="S1704" t="n">
        <x:v>160</x:v>
      </x:c>
      <x:c r="T1704" t="n">
        <x:v>160</x:v>
      </x:c>
      <x:c r="U1704"/>
      <x:c r="V1704" t="n">
        <x:v>140</x:v>
      </x:c>
      <x:c r="W1704"/>
      <x:c r="X1704"/>
      <x:c r="Y1704" t="n">
        <x:v>4.58</x:v>
      </x:c>
      <x:c r="Z1704" t="n">
        <x:v>1493</x:v>
      </x:c>
      <x:c r="AA1704" t="n">
        <x:v>81</x:v>
      </x:c>
      <x:c r="AB1704"/>
      <x:c r="AC1704"/>
      <x:c r="AD1704" t="str">
        <x:v>PHEV_历史批次</x:v>
      </x:c>
      <x:c r="AE1704" s="14" t="str"/>
      <x:c r="AF1704" s="14" t="str"/>
      <x:c r="AG1704" s="14" t="str">
        <x:v>待OCR/外部证据：数值语义歧义</x:v>
      </x:c>
      <x:c r="AH1704" s="15" t="n">
        <x:f>IF(R1704&lt;&gt;"",R1704,IFERROR(IF(AND(IF(ISNUMBER(O1704),O1704,IFERROR(VALUE(O1704),VALUE(LEFT(TRIM(O1704),FIND("|",SUBSTITUTE(SUBSTITUTE(SUBSTITUTE(SUBSTITUTE(SUBSTITUTE(TRIM(O1704),"/","|"),"(","|"),"（","|"),";","|"),"；","|")&amp;"|")-1))))*100/IF(ISNUMBER(N1704),N1704,IFERROR(VALUE(N1704),VALUE(LEFT(TRIM(N1704),FIND("|",SUBSTITUTE(SUBSTITUTE(SUBSTITUTE(SUBSTITUTE(SUBSTITUTE(TRIM(N1704),"/","|"),"(","|"),"（","|"),";","|"),"；","|")&amp;"|")-1))))&gt;=3,IF(ISNUMBER(O1704),O1704,IFERROR(VALUE(O1704),VALUE(LEFT(TRIM(O1704),FIND("|",SUBSTITUTE(SUBSTITUTE(SUBSTITUTE(SUBSTITUTE(SUBSTITUTE(TRIM(O1704),"/","|"),"(","|"),"（","|"),";","|"),"；","|")&amp;"|")-1))))*100/IF(ISNUMBER(N1704),N1704,IFERROR(VALUE(N1704),VALUE(LEFT(TRIM(N1704),FIND("|",SUBSTITUTE(SUBSTITUTE(SUBSTITUTE(SUBSTITUTE(SUBSTITUTE(TRIM(N1704),"/","|"),"(","|"),"（","|"),";","|"),"；","|")&amp;"|")-1))))&lt;=40),IF(ISNUMBER(O1704),O1704,IFERROR(VALUE(O1704),VALUE(LEFT(TRIM(O1704),FIND("|",SUBSTITUTE(SUBSTITUTE(SUBSTITUTE(SUBSTITUTE(SUBSTITUTE(TRIM(O1704),"/","|"),"(","|"),"（","|"),";","|"),"；","|")&amp;"|")-1))))*100/IF(ISNUMBER(N1704),N1704,IFERROR(VALUE(N1704),VALUE(LEFT(TRIM(N1704),FIND("|",SUBSTITUTE(SUBSTITUTE(SUBSTITUTE(SUBSTITUTE(SUBSTITUTE(TRIM(N1704),"/","|"),"(","|"),"（","|"),";","|"),"；","|")&amp;"|")-1)))),""),""))</x:f>
        <x:v>17.11</x:v>
      </x:c>
      <x:c r="AI1704" s="15" t="str">
        <x:f>IFERROR(IF(AND(IF(ISNUMBER(O1704),O1704,IFERROR(VALUE(O1704),VALUE(LEFT(TRIM(O1704),FIND("|",SUBSTITUTE(SUBSTITUTE(SUBSTITUTE(SUBSTITUTE(SUBSTITUTE(TRIM(O1704),"/","|"),"(","|"),"（","|"),";","|"),"；","|")&amp;"|")-1))))&gt;=75,IF(ISNUMBER(O1704),O1704,IFERROR(VALUE(O1704),VALUE(LEFT(TRIM(O1704),FIND("|",SUBSTITUTE(SUBSTITUTE(SUBSTITUTE(SUBSTITUTE(SUBSTITUTE(TRIM(O1704),"/","|"),"(","|"),"（","|"),";","|"),"；","|")&amp;"|")-1))))&lt;=85,IF(ISNUMBER(Q1704),Q1704,IFERROR(VALUE(Q1704),VALUE(LEFT(TRIM(Q1704),FIND("|",SUBSTITUTE(SUBSTITUTE(SUBSTITUTE(SUBSTITUTE(SUBSTITUTE(TRIM(Q1704),"/","|"),"(","|"),"（","|"),";","|"),"；","|")&amp;"|")-1))))&gt;0),IF(ISNUMBER(O1704),O1704,IFERROR(VALUE(O1704),VALUE(LEFT(TRIM(O1704),FIND("|",SUBSTITUTE(SUBSTITUTE(SUBSTITUTE(SUBSTITUTE(SUBSTITUTE(TRIM(O1704),"/","|"),"(","|"),"（","|"),";","|"),"；","|")&amp;"|")-1))))*1000/IF(ISNUMBER(Q1704),Q1704,IFERROR(VALUE(Q1704),VALUE(LEFT(TRIM(Q1704),FIND("|",SUBSTITUTE(SUBSTITUTE(SUBSTITUTE(SUBSTITUTE(SUBSTITUTE(TRIM(Q1704),"/","|"),"(","|"),"（","|"),";","|"),"；","|")&amp;"|")-1)))),""),"")</x:f>
      </x:c>
      <x:c r="AJ1704" s="14" t="str">
        <x:f>IF(AI1704="","","非称重实测")</x:f>
      </x:c>
      <x:c r="AK1704" s="14" t="str"/>
      <x:c r="AL1704" s="14" t="str">
        <x:v>v3.4.6-candidate</x:v>
      </x:c>
    </x:row>
    <x:row r="1705">
      <x:c r="A1705" t="n">
        <x:v>374</x:v>
      </x:c>
      <x:c r="B1705" t="str">
        <x:v>SC7157BAD6HEV</x:v>
      </x:c>
      <x:c r="C1705" t="str">
        <x:v>长安牌</x:v>
      </x:c>
      <x:c r="D1705" t="str">
        <x:v>重庆长安汽车股份有限公司</x:v>
      </x:c>
      <x:c r="E1705" t="str">
        <x:v>长安</x:v>
      </x:c>
      <x:c r="F1705" t="str">
        <x:v>插电式混合动力轿车</x:v>
      </x:c>
      <x:c r="G1705" t="str">
        <x:v>A05</x:v>
      </x:c>
      <x:c r="H1705" t="str">
        <x:v>插电式混合动力轿车</x:v>
      </x:c>
      <x:c r="I1705" t="str">
        <x:v>Car-C</x:v>
      </x:c>
      <x:c r="J1705" t="str">
        <x:v>PHEV</x:v>
      </x:c>
      <x:c r="K1705" t="str">
        <x:v>否</x:v>
      </x:c>
      <x:c r="L1705" t="n">
        <x:v>1555</x:v>
      </x:c>
      <x:c r="M1705" t="n">
        <x:v>2700</x:v>
      </x:c>
      <x:c r="N1705" t="n">
        <x:v>115</x:v>
      </x:c>
      <x:c r="O1705" t="n">
        <x:v>18.99</x:v>
      </x:c>
      <x:c r="P1705" t="str">
        <x:v>磷酸铁锂</x:v>
      </x:c>
      <x:c r="Q1705" t="n">
        <x:v>111.0526315789474</x:v>
      </x:c>
      <x:c r="R1705" t="n">
        <x:v>16.51</x:v>
      </x:c>
      <x:c r="S1705" t="n">
        <x:v>160</x:v>
      </x:c>
      <x:c r="T1705" t="n">
        <x:v>160</x:v>
      </x:c>
      <x:c r="U1705"/>
      <x:c r="V1705" t="n">
        <x:v>158</x:v>
      </x:c>
      <x:c r="W1705"/>
      <x:c r="X1705"/>
      <x:c r="Y1705" t="n">
        <x:v>4.6</x:v>
      </x:c>
      <x:c r="Z1705" t="n">
        <x:v>1493</x:v>
      </x:c>
      <x:c r="AA1705" t="n">
        <x:v>81</x:v>
      </x:c>
      <x:c r="AB1705"/>
      <x:c r="AC1705"/>
      <x:c r="AD1705" t="str">
        <x:v>PHEV_历史批次</x:v>
      </x:c>
      <x:c r="AE1705" s="14" t="str"/>
      <x:c r="AF1705" s="14" t="str"/>
      <x:c r="AG1705" s="14" t="str">
        <x:v>待OCR/外部证据：数值语义歧义</x:v>
      </x:c>
      <x:c r="AH1705" s="15" t="n">
        <x:f>IF(R1705&lt;&gt;"",R1705,IFERROR(IF(AND(IF(ISNUMBER(O1705),O1705,IFERROR(VALUE(O1705),VALUE(LEFT(TRIM(O1705),FIND("|",SUBSTITUTE(SUBSTITUTE(SUBSTITUTE(SUBSTITUTE(SUBSTITUTE(TRIM(O1705),"/","|"),"(","|"),"（","|"),";","|"),"；","|")&amp;"|")-1))))*100/IF(ISNUMBER(N1705),N1705,IFERROR(VALUE(N1705),VALUE(LEFT(TRIM(N1705),FIND("|",SUBSTITUTE(SUBSTITUTE(SUBSTITUTE(SUBSTITUTE(SUBSTITUTE(TRIM(N1705),"/","|"),"(","|"),"（","|"),";","|"),"；","|")&amp;"|")-1))))&gt;=3,IF(ISNUMBER(O1705),O1705,IFERROR(VALUE(O1705),VALUE(LEFT(TRIM(O1705),FIND("|",SUBSTITUTE(SUBSTITUTE(SUBSTITUTE(SUBSTITUTE(SUBSTITUTE(TRIM(O1705),"/","|"),"(","|"),"（","|"),";","|"),"；","|")&amp;"|")-1))))*100/IF(ISNUMBER(N1705),N1705,IFERROR(VALUE(N1705),VALUE(LEFT(TRIM(N1705),FIND("|",SUBSTITUTE(SUBSTITUTE(SUBSTITUTE(SUBSTITUTE(SUBSTITUTE(TRIM(N1705),"/","|"),"(","|"),"（","|"),";","|"),"；","|")&amp;"|")-1))))&lt;=40),IF(ISNUMBER(O1705),O1705,IFERROR(VALUE(O1705),VALUE(LEFT(TRIM(O1705),FIND("|",SUBSTITUTE(SUBSTITUTE(SUBSTITUTE(SUBSTITUTE(SUBSTITUTE(TRIM(O1705),"/","|"),"(","|"),"（","|"),";","|"),"；","|")&amp;"|")-1))))*100/IF(ISNUMBER(N1705),N1705,IFERROR(VALUE(N1705),VALUE(LEFT(TRIM(N1705),FIND("|",SUBSTITUTE(SUBSTITUTE(SUBSTITUTE(SUBSTITUTE(SUBSTITUTE(TRIM(N1705),"/","|"),"(","|"),"（","|"),";","|"),"；","|")&amp;"|")-1)))),""),""))</x:f>
        <x:v>16.51</x:v>
      </x:c>
      <x:c r="AI1705" s="15" t="str">
        <x:f>IFERROR(IF(AND(IF(ISNUMBER(O1705),O1705,IFERROR(VALUE(O1705),VALUE(LEFT(TRIM(O1705),FIND("|",SUBSTITUTE(SUBSTITUTE(SUBSTITUTE(SUBSTITUTE(SUBSTITUTE(TRIM(O1705),"/","|"),"(","|"),"（","|"),";","|"),"；","|")&amp;"|")-1))))&gt;=75,IF(ISNUMBER(O1705),O1705,IFERROR(VALUE(O1705),VALUE(LEFT(TRIM(O1705),FIND("|",SUBSTITUTE(SUBSTITUTE(SUBSTITUTE(SUBSTITUTE(SUBSTITUTE(TRIM(O1705),"/","|"),"(","|"),"（","|"),";","|"),"；","|")&amp;"|")-1))))&lt;=85,IF(ISNUMBER(Q1705),Q1705,IFERROR(VALUE(Q1705),VALUE(LEFT(TRIM(Q1705),FIND("|",SUBSTITUTE(SUBSTITUTE(SUBSTITUTE(SUBSTITUTE(SUBSTITUTE(TRIM(Q1705),"/","|"),"(","|"),"（","|"),";","|"),"；","|")&amp;"|")-1))))&gt;0),IF(ISNUMBER(O1705),O1705,IFERROR(VALUE(O1705),VALUE(LEFT(TRIM(O1705),FIND("|",SUBSTITUTE(SUBSTITUTE(SUBSTITUTE(SUBSTITUTE(SUBSTITUTE(TRIM(O1705),"/","|"),"(","|"),"（","|"),";","|"),"；","|")&amp;"|")-1))))*1000/IF(ISNUMBER(Q1705),Q1705,IFERROR(VALUE(Q1705),VALUE(LEFT(TRIM(Q1705),FIND("|",SUBSTITUTE(SUBSTITUTE(SUBSTITUTE(SUBSTITUTE(SUBSTITUTE(TRIM(Q1705),"/","|"),"(","|"),"（","|"),";","|"),"；","|")&amp;"|")-1)))),""),"")</x:f>
      </x:c>
      <x:c r="AJ1705" s="14" t="str">
        <x:f>IF(AI1705="","","非称重实测")</x:f>
      </x:c>
      <x:c r="AK1705" s="14" t="str"/>
      <x:c r="AL1705" s="14" t="str">
        <x:v>v3.4.6-candidate</x:v>
      </x:c>
    </x:row>
    <x:row r="1706">
      <x:c r="A1706" t="n">
        <x:v>374</x:v>
      </x:c>
      <x:c r="B1706" t="str">
        <x:v>THZ7150SHEVS404</x:v>
      </x:c>
      <x:c r="C1706" t="str">
        <x:v>哪吒牌</x:v>
      </x:c>
      <x:c r="D1706" t="str">
        <x:v>合众新能源汽车股份有限公司</x:v>
      </x:c>
      <x:c r="E1706"/>
      <x:c r="F1706" t="str">
        <x:v>插电式增程混合动力轿车</x:v>
      </x:c>
      <x:c r="G1706" t="str">
        <x:v>哪吒S</x:v>
      </x:c>
      <x:c r="H1706" t="str">
        <x:v>插电式混合动力轿车</x:v>
      </x:c>
      <x:c r="I1706" t="str">
        <x:v>Car-D</x:v>
      </x:c>
      <x:c r="J1706" t="str">
        <x:v>PHEV</x:v>
      </x:c>
      <x:c r="K1706" t="str">
        <x:v>否</x:v>
      </x:c>
      <x:c r="L1706" t="n">
        <x:v>1940</x:v>
      </x:c>
      <x:c r="M1706"/>
      <x:c r="N1706" t="n">
        <x:v>130</x:v>
      </x:c>
      <x:c r="O1706" t="n">
        <x:v>32.62</x:v>
      </x:c>
      <x:c r="P1706" t="str">
        <x:v>磷酸铁锂</x:v>
      </x:c>
      <x:c r="Q1706" t="n">
        <x:v>140</x:v>
      </x:c>
      <x:c r="R1706" t="n">
        <x:v>25.09</x:v>
      </x:c>
      <x:c r="S1706"/>
      <x:c r="T1706"/>
      <x:c r="U1706"/>
      <x:c r="V1706" t="n">
        <x:v>170</x:v>
      </x:c>
      <x:c r="W1706"/>
      <x:c r="X1706"/>
      <x:c r="Y1706" t="n">
        <x:v>5.8</x:v>
      </x:c>
      <x:c r="Z1706" t="n">
        <x:v>1498</x:v>
      </x:c>
      <x:c r="AA1706" t="n">
        <x:v>85</x:v>
      </x:c>
      <x:c r="AB1706"/>
      <x:c r="AC1706"/>
      <x:c r="AD1706" t="str">
        <x:v>PHEV_历史批次</x:v>
      </x:c>
      <x:c r="AE1706" s="14" t="str"/>
      <x:c r="AF1706" s="14" t="str"/>
      <x:c r="AG1706" s="14" t="str">
        <x:v>待OCR/外部证据：数值语义歧义</x:v>
      </x:c>
      <x:c r="AH1706" s="15" t="n">
        <x:f>IF(R1706&lt;&gt;"",R1706,IFERROR(IF(AND(IF(ISNUMBER(O1706),O1706,IFERROR(VALUE(O1706),VALUE(LEFT(TRIM(O1706),FIND("|",SUBSTITUTE(SUBSTITUTE(SUBSTITUTE(SUBSTITUTE(SUBSTITUTE(TRIM(O1706),"/","|"),"(","|"),"（","|"),";","|"),"；","|")&amp;"|")-1))))*100/IF(ISNUMBER(N1706),N1706,IFERROR(VALUE(N1706),VALUE(LEFT(TRIM(N1706),FIND("|",SUBSTITUTE(SUBSTITUTE(SUBSTITUTE(SUBSTITUTE(SUBSTITUTE(TRIM(N1706),"/","|"),"(","|"),"（","|"),";","|"),"；","|")&amp;"|")-1))))&gt;=3,IF(ISNUMBER(O1706),O1706,IFERROR(VALUE(O1706),VALUE(LEFT(TRIM(O1706),FIND("|",SUBSTITUTE(SUBSTITUTE(SUBSTITUTE(SUBSTITUTE(SUBSTITUTE(TRIM(O1706),"/","|"),"(","|"),"（","|"),";","|"),"；","|")&amp;"|")-1))))*100/IF(ISNUMBER(N1706),N1706,IFERROR(VALUE(N1706),VALUE(LEFT(TRIM(N1706),FIND("|",SUBSTITUTE(SUBSTITUTE(SUBSTITUTE(SUBSTITUTE(SUBSTITUTE(TRIM(N1706),"/","|"),"(","|"),"（","|"),";","|"),"；","|")&amp;"|")-1))))&lt;=40),IF(ISNUMBER(O1706),O1706,IFERROR(VALUE(O1706),VALUE(LEFT(TRIM(O1706),FIND("|",SUBSTITUTE(SUBSTITUTE(SUBSTITUTE(SUBSTITUTE(SUBSTITUTE(TRIM(O1706),"/","|"),"(","|"),"（","|"),";","|"),"；","|")&amp;"|")-1))))*100/IF(ISNUMBER(N1706),N1706,IFERROR(VALUE(N1706),VALUE(LEFT(TRIM(N1706),FIND("|",SUBSTITUTE(SUBSTITUTE(SUBSTITUTE(SUBSTITUTE(SUBSTITUTE(TRIM(N1706),"/","|"),"(","|"),"（","|"),";","|"),"；","|")&amp;"|")-1)))),""),""))</x:f>
        <x:v>25.09</x:v>
      </x:c>
      <x:c r="AI1706" s="15" t="str">
        <x:f>IFERROR(IF(AND(IF(ISNUMBER(O1706),O1706,IFERROR(VALUE(O1706),VALUE(LEFT(TRIM(O1706),FIND("|",SUBSTITUTE(SUBSTITUTE(SUBSTITUTE(SUBSTITUTE(SUBSTITUTE(TRIM(O1706),"/","|"),"(","|"),"（","|"),";","|"),"；","|")&amp;"|")-1))))&gt;=75,IF(ISNUMBER(O1706),O1706,IFERROR(VALUE(O1706),VALUE(LEFT(TRIM(O1706),FIND("|",SUBSTITUTE(SUBSTITUTE(SUBSTITUTE(SUBSTITUTE(SUBSTITUTE(TRIM(O1706),"/","|"),"(","|"),"（","|"),";","|"),"；","|")&amp;"|")-1))))&lt;=85,IF(ISNUMBER(Q1706),Q1706,IFERROR(VALUE(Q1706),VALUE(LEFT(TRIM(Q1706),FIND("|",SUBSTITUTE(SUBSTITUTE(SUBSTITUTE(SUBSTITUTE(SUBSTITUTE(TRIM(Q1706),"/","|"),"(","|"),"（","|"),";","|"),"；","|")&amp;"|")-1))))&gt;0),IF(ISNUMBER(O1706),O1706,IFERROR(VALUE(O1706),VALUE(LEFT(TRIM(O1706),FIND("|",SUBSTITUTE(SUBSTITUTE(SUBSTITUTE(SUBSTITUTE(SUBSTITUTE(TRIM(O1706),"/","|"),"(","|"),"（","|"),";","|"),"；","|")&amp;"|")-1))))*1000/IF(ISNUMBER(Q1706),Q1706,IFERROR(VALUE(Q1706),VALUE(LEFT(TRIM(Q1706),FIND("|",SUBSTITUTE(SUBSTITUTE(SUBSTITUTE(SUBSTITUTE(SUBSTITUTE(TRIM(Q1706),"/","|"),"(","|"),"（","|"),";","|"),"；","|")&amp;"|")-1)))),""),"")</x:f>
      </x:c>
      <x:c r="AJ1706" s="14" t="str">
        <x:f>IF(AI1706="","","非称重实测")</x:f>
      </x:c>
      <x:c r="AK1706" s="14" t="str"/>
      <x:c r="AL1706" s="14" t="str">
        <x:v>v3.4.6-candidate</x:v>
      </x:c>
    </x:row>
    <x:row r="1707">
      <x:c r="A1707" t="n">
        <x:v>375</x:v>
      </x:c>
      <x:c r="B1707" t="str">
        <x:v>BJ6480A606BEV</x:v>
      </x:c>
      <x:c r="C1707" t="str">
        <x:v>极狐(ARCFOX)牌</x:v>
      </x:c>
      <x:c r="D1707" t="str">
        <x:v>北汽蓝谷麦格纳汽车有限公司</x:v>
      </x:c>
      <x:c r="E1707" t="str">
        <x:v>极狐</x:v>
      </x:c>
      <x:c r="F1707" t="str">
        <x:v>纯电动多用途乘用车</x:v>
      </x:c>
      <x:c r="G1707" t="str">
        <x:v>αT</x:v>
      </x:c>
      <x:c r="H1707" t="str">
        <x:v>纯电动多用途乘用车</x:v>
      </x:c>
      <x:c r="I1707" t="str">
        <x:v>SUV-C</x:v>
      </x:c>
      <x:c r="J1707" t="str">
        <x:v>BEV</x:v>
      </x:c>
      <x:c r="K1707" t="str">
        <x:v>否</x:v>
      </x:c>
      <x:c r="L1707" t="n">
        <x:v>2025</x:v>
      </x:c>
      <x:c r="M1707" t="n">
        <x:v>2915</x:v>
      </x:c>
      <x:c r="N1707" t="str">
        <x:v>500（CLTC）</x:v>
      </x:c>
      <x:c r="O1707" t="n">
        <x:v>65</x:v>
      </x:c>
      <x:c r="P1707" t="str">
        <x:v>磷酸铁锂</x:v>
      </x:c>
      <x:c r="Q1707" t="n">
        <x:v>150</x:v>
      </x:c>
      <x:c r="R1707"/>
      <x:c r="S1707" t="n">
        <x:v>175</x:v>
      </x:c>
      <x:c r="T1707" t="n">
        <x:v>175</x:v>
      </x:c>
      <x:c r="U1707" t="str">
        <x:v>北京新能源汽车股份有限公司</x:v>
      </x:c>
      <x:c r="V1707" t="n">
        <x:v>175</x:v>
      </x:c>
      <x:c r="W1707"/>
      <x:c r="X1707" t="str">
        <x:v>不适用(BEV)</x:v>
      </x:c>
      <x:c r="Y1707" t="str">
        <x:v>不适用(BEV)</x:v>
      </x:c>
      <x:c r="Z1707" t="str">
        <x:v>不适用(BEV)</x:v>
      </x:c>
      <x:c r="AA1707" t="str">
        <x:v>不适用(BEV)</x:v>
      </x:c>
      <x:c r="AB1707" t="str">
        <x:v>不适用(BEV)</x:v>
      </x:c>
      <x:c r="AC1707" t="str">
        <x:v>不适用(BEV)</x:v>
      </x:c>
      <x:c r="AD1707" t="str">
        <x:v>BEV_历史批次</x:v>
      </x:c>
      <x:c r="AE1707" s="14" t="str"/>
      <x:c r="AF1707" s="14" t="str"/>
      <x:c r="AG1707" s="14" t="str">
        <x:v>待OCR/外部证据：数值语义歧义</x:v>
      </x:c>
      <x:c r="AH1707" s="15" t="n">
        <x:f>IF(R1707&lt;&gt;"",R1707,IFERROR(IF(AND(IF(ISNUMBER(O1707),O1707,IFERROR(VALUE(O1707),VALUE(LEFT(TRIM(O1707),FIND("|",SUBSTITUTE(SUBSTITUTE(SUBSTITUTE(SUBSTITUTE(SUBSTITUTE(TRIM(O1707),"/","|"),"(","|"),"（","|"),";","|"),"；","|")&amp;"|")-1))))*100/IF(ISNUMBER(N1707),N1707,IFERROR(VALUE(N1707),VALUE(LEFT(TRIM(N1707),FIND("|",SUBSTITUTE(SUBSTITUTE(SUBSTITUTE(SUBSTITUTE(SUBSTITUTE(TRIM(N1707),"/","|"),"(","|"),"（","|"),";","|"),"；","|")&amp;"|")-1))))&gt;=3,IF(ISNUMBER(O1707),O1707,IFERROR(VALUE(O1707),VALUE(LEFT(TRIM(O1707),FIND("|",SUBSTITUTE(SUBSTITUTE(SUBSTITUTE(SUBSTITUTE(SUBSTITUTE(TRIM(O1707),"/","|"),"(","|"),"（","|"),";","|"),"；","|")&amp;"|")-1))))*100/IF(ISNUMBER(N1707),N1707,IFERROR(VALUE(N1707),VALUE(LEFT(TRIM(N1707),FIND("|",SUBSTITUTE(SUBSTITUTE(SUBSTITUTE(SUBSTITUTE(SUBSTITUTE(TRIM(N1707),"/","|"),"(","|"),"（","|"),";","|"),"；","|")&amp;"|")-1))))&lt;=40),IF(ISNUMBER(O1707),O1707,IFERROR(VALUE(O1707),VALUE(LEFT(TRIM(O1707),FIND("|",SUBSTITUTE(SUBSTITUTE(SUBSTITUTE(SUBSTITUTE(SUBSTITUTE(TRIM(O1707),"/","|"),"(","|"),"（","|"),";","|"),"；","|")&amp;"|")-1))))*100/IF(ISNUMBER(N1707),N1707,IFERROR(VALUE(N1707),VALUE(LEFT(TRIM(N1707),FIND("|",SUBSTITUTE(SUBSTITUTE(SUBSTITUTE(SUBSTITUTE(SUBSTITUTE(TRIM(N1707),"/","|"),"(","|"),"（","|"),";","|"),"；","|")&amp;"|")-1)))),""),""))</x:f>
        <x:v>13</x:v>
      </x:c>
      <x:c r="AI1707" s="15" t="str">
        <x:f>IFERROR(IF(AND(IF(ISNUMBER(O1707),O1707,IFERROR(VALUE(O1707),VALUE(LEFT(TRIM(O1707),FIND("|",SUBSTITUTE(SUBSTITUTE(SUBSTITUTE(SUBSTITUTE(SUBSTITUTE(TRIM(O1707),"/","|"),"(","|"),"（","|"),";","|"),"；","|")&amp;"|")-1))))&gt;=75,IF(ISNUMBER(O1707),O1707,IFERROR(VALUE(O1707),VALUE(LEFT(TRIM(O1707),FIND("|",SUBSTITUTE(SUBSTITUTE(SUBSTITUTE(SUBSTITUTE(SUBSTITUTE(TRIM(O1707),"/","|"),"(","|"),"（","|"),";","|"),"；","|")&amp;"|")-1))))&lt;=85,IF(ISNUMBER(Q1707),Q1707,IFERROR(VALUE(Q1707),VALUE(LEFT(TRIM(Q1707),FIND("|",SUBSTITUTE(SUBSTITUTE(SUBSTITUTE(SUBSTITUTE(SUBSTITUTE(TRIM(Q1707),"/","|"),"(","|"),"（","|"),";","|"),"；","|")&amp;"|")-1))))&gt;0),IF(ISNUMBER(O1707),O1707,IFERROR(VALUE(O1707),VALUE(LEFT(TRIM(O1707),FIND("|",SUBSTITUTE(SUBSTITUTE(SUBSTITUTE(SUBSTITUTE(SUBSTITUTE(TRIM(O1707),"/","|"),"(","|"),"（","|"),";","|"),"；","|")&amp;"|")-1))))*1000/IF(ISNUMBER(Q1707),Q1707,IFERROR(VALUE(Q1707),VALUE(LEFT(TRIM(Q1707),FIND("|",SUBSTITUTE(SUBSTITUTE(SUBSTITUTE(SUBSTITUTE(SUBSTITUTE(TRIM(Q1707),"/","|"),"(","|"),"（","|"),";","|"),"；","|")&amp;"|")-1)))),""),"")</x:f>
      </x:c>
      <x:c r="AJ1707" s="14" t="str">
        <x:f>IF(AI1707="","","非称重实测")</x:f>
      </x:c>
      <x:c r="AK1707" s="14" t="str">
        <x:v>电耗公式可补</x:v>
      </x:c>
      <x:c r="AL1707" s="14" t="str">
        <x:v>v3.4.6-candidate</x:v>
      </x:c>
    </x:row>
    <x:row r="1708">
      <x:c r="A1708" t="n">
        <x:v>375</x:v>
      </x:c>
      <x:c r="B1708" t="str">
        <x:v>BJ7001A61EBEV</x:v>
      </x:c>
      <x:c r="C1708" t="str">
        <x:v>极狐(ARCFOX)牌</x:v>
      </x:c>
      <x:c r="D1708" t="str">
        <x:v>北汽蓝谷麦格纳汽车有限公司</x:v>
      </x:c>
      <x:c r="E1708" t="str">
        <x:v>极狐</x:v>
      </x:c>
      <x:c r="F1708" t="str">
        <x:v>纯电动轿车</x:v>
      </x:c>
      <x:c r="G1708" t="str">
        <x:v>αS</x:v>
      </x:c>
      <x:c r="H1708" t="str">
        <x:v>纯电动轿车</x:v>
      </x:c>
      <x:c r="I1708" t="str">
        <x:v>Car-C</x:v>
      </x:c>
      <x:c r="J1708" t="str">
        <x:v>BEV</x:v>
      </x:c>
      <x:c r="K1708" t="str">
        <x:v>否</x:v>
      </x:c>
      <x:c r="L1708" t="n">
        <x:v>1985</x:v>
      </x:c>
      <x:c r="M1708" t="n">
        <x:v>2915</x:v>
      </x:c>
      <x:c r="N1708" t="str">
        <x:v>525（CLTC）</x:v>
      </x:c>
      <x:c r="O1708" t="n">
        <x:v>65</x:v>
      </x:c>
      <x:c r="P1708" t="str">
        <x:v>磷酸铁锂 </x:v>
      </x:c>
      <x:c r="Q1708" t="n">
        <x:v>150</x:v>
      </x:c>
      <x:c r="R1708"/>
      <x:c r="S1708" t="n">
        <x:v>175</x:v>
      </x:c>
      <x:c r="T1708" t="n">
        <x:v>175</x:v>
      </x:c>
      <x:c r="U1708" t="str">
        <x:v>北京新能源汽车股份有限公司</x:v>
      </x:c>
      <x:c r="V1708" t="n">
        <x:v>175</x:v>
      </x:c>
      <x:c r="W1708"/>
      <x:c r="X1708" t="str">
        <x:v>不适用(BEV)</x:v>
      </x:c>
      <x:c r="Y1708" t="str">
        <x:v>不适用(BEV)</x:v>
      </x:c>
      <x:c r="Z1708" t="str">
        <x:v>不适用(BEV)</x:v>
      </x:c>
      <x:c r="AA1708" t="str">
        <x:v>不适用(BEV)</x:v>
      </x:c>
      <x:c r="AB1708" t="str">
        <x:v>不适用(BEV)</x:v>
      </x:c>
      <x:c r="AC1708" t="str">
        <x:v>不适用(BEV)</x:v>
      </x:c>
      <x:c r="AD1708" t="str">
        <x:v>BEV_历史批次</x:v>
      </x:c>
      <x:c r="AE1708" s="14" t="str"/>
      <x:c r="AF1708" s="14" t="str"/>
      <x:c r="AG1708" s="14" t="str">
        <x:v>待OCR/外部证据：数值语义歧义</x:v>
      </x:c>
      <x:c r="AH1708" s="15" t="n">
        <x:f>IF(R1708&lt;&gt;"",R1708,IFERROR(IF(AND(IF(ISNUMBER(O1708),O1708,IFERROR(VALUE(O1708),VALUE(LEFT(TRIM(O1708),FIND("|",SUBSTITUTE(SUBSTITUTE(SUBSTITUTE(SUBSTITUTE(SUBSTITUTE(TRIM(O1708),"/","|"),"(","|"),"（","|"),";","|"),"；","|")&amp;"|")-1))))*100/IF(ISNUMBER(N1708),N1708,IFERROR(VALUE(N1708),VALUE(LEFT(TRIM(N1708),FIND("|",SUBSTITUTE(SUBSTITUTE(SUBSTITUTE(SUBSTITUTE(SUBSTITUTE(TRIM(N1708),"/","|"),"(","|"),"（","|"),";","|"),"；","|")&amp;"|")-1))))&gt;=3,IF(ISNUMBER(O1708),O1708,IFERROR(VALUE(O1708),VALUE(LEFT(TRIM(O1708),FIND("|",SUBSTITUTE(SUBSTITUTE(SUBSTITUTE(SUBSTITUTE(SUBSTITUTE(TRIM(O1708),"/","|"),"(","|"),"（","|"),";","|"),"；","|")&amp;"|")-1))))*100/IF(ISNUMBER(N1708),N1708,IFERROR(VALUE(N1708),VALUE(LEFT(TRIM(N1708),FIND("|",SUBSTITUTE(SUBSTITUTE(SUBSTITUTE(SUBSTITUTE(SUBSTITUTE(TRIM(N1708),"/","|"),"(","|"),"（","|"),";","|"),"；","|")&amp;"|")-1))))&lt;=40),IF(ISNUMBER(O1708),O1708,IFERROR(VALUE(O1708),VALUE(LEFT(TRIM(O1708),FIND("|",SUBSTITUTE(SUBSTITUTE(SUBSTITUTE(SUBSTITUTE(SUBSTITUTE(TRIM(O1708),"/","|"),"(","|"),"（","|"),";","|"),"；","|")&amp;"|")-1))))*100/IF(ISNUMBER(N1708),N1708,IFERROR(VALUE(N1708),VALUE(LEFT(TRIM(N1708),FIND("|",SUBSTITUTE(SUBSTITUTE(SUBSTITUTE(SUBSTITUTE(SUBSTITUTE(TRIM(N1708),"/","|"),"(","|"),"（","|"),";","|"),"；","|")&amp;"|")-1)))),""),""))</x:f>
        <x:v>12.380952380952381</x:v>
      </x:c>
      <x:c r="AI1708" s="15" t="str">
        <x:f>IFERROR(IF(AND(IF(ISNUMBER(O1708),O1708,IFERROR(VALUE(O1708),VALUE(LEFT(TRIM(O1708),FIND("|",SUBSTITUTE(SUBSTITUTE(SUBSTITUTE(SUBSTITUTE(SUBSTITUTE(TRIM(O1708),"/","|"),"(","|"),"（","|"),";","|"),"；","|")&amp;"|")-1))))&gt;=75,IF(ISNUMBER(O1708),O1708,IFERROR(VALUE(O1708),VALUE(LEFT(TRIM(O1708),FIND("|",SUBSTITUTE(SUBSTITUTE(SUBSTITUTE(SUBSTITUTE(SUBSTITUTE(TRIM(O1708),"/","|"),"(","|"),"（","|"),";","|"),"；","|")&amp;"|")-1))))&lt;=85,IF(ISNUMBER(Q1708),Q1708,IFERROR(VALUE(Q1708),VALUE(LEFT(TRIM(Q1708),FIND("|",SUBSTITUTE(SUBSTITUTE(SUBSTITUTE(SUBSTITUTE(SUBSTITUTE(TRIM(Q1708),"/","|"),"(","|"),"（","|"),";","|"),"；","|")&amp;"|")-1))))&gt;0),IF(ISNUMBER(O1708),O1708,IFERROR(VALUE(O1708),VALUE(LEFT(TRIM(O1708),FIND("|",SUBSTITUTE(SUBSTITUTE(SUBSTITUTE(SUBSTITUTE(SUBSTITUTE(TRIM(O1708),"/","|"),"(","|"),"（","|"),";","|"),"；","|")&amp;"|")-1))))*1000/IF(ISNUMBER(Q1708),Q1708,IFERROR(VALUE(Q1708),VALUE(LEFT(TRIM(Q1708),FIND("|",SUBSTITUTE(SUBSTITUTE(SUBSTITUTE(SUBSTITUTE(SUBSTITUTE(TRIM(Q1708),"/","|"),"(","|"),"（","|"),";","|"),"；","|")&amp;"|")-1)))),""),"")</x:f>
      </x:c>
      <x:c r="AJ1708" s="14" t="str">
        <x:f>IF(AI1708="","","非称重实测")</x:f>
      </x:c>
      <x:c r="AK1708" s="14" t="str">
        <x:v>电耗公式可补</x:v>
      </x:c>
      <x:c r="AL1708" s="14" t="str">
        <x:v>v3.4.6-candidate</x:v>
      </x:c>
    </x:row>
    <x:row r="1709">
      <x:c r="A1709" t="n">
        <x:v>375</x:v>
      </x:c>
      <x:c r="B1709" t="str">
        <x:v>BMW7001ACEV</x:v>
      </x:c>
      <x:c r="C1709" t="str">
        <x:v>宝马(BMW)牌</x:v>
      </x:c>
      <x:c r="D1709" t="str">
        <x:v>华晨宝马汽车有限公司</x:v>
      </x:c>
      <x:c r="E1709" t="str">
        <x:v>宝马iX</x:v>
      </x:c>
      <x:c r="F1709" t="str">
        <x:v>纯电动轿车</x:v>
      </x:c>
      <x:c r="G1709" t="str">
        <x:v>创新纯电动BMW i5</x:v>
      </x:c>
      <x:c r="H1709" t="str">
        <x:v>纯电动轿车</x:v>
      </x:c>
      <x:c r="I1709" t="str">
        <x:v>Lux-Car 4</x:v>
      </x:c>
      <x:c r="J1709" t="str">
        <x:v>BEV</x:v>
      </x:c>
      <x:c r="K1709" t="str">
        <x:v>否</x:v>
      </x:c>
      <x:c r="L1709" t="n">
        <x:v>2224</x:v>
      </x:c>
      <x:c r="M1709" t="n">
        <x:v>3000</x:v>
      </x:c>
      <x:c r="N1709" t="n">
        <x:v>536</x:v>
      </x:c>
      <x:c r="O1709" t="n">
        <x:v>79.05</x:v>
      </x:c>
      <x:c r="P1709" t="str">
        <x:v>三元锂</x:v>
      </x:c>
      <x:c r="Q1709" t="n">
        <x:v>170</x:v>
      </x:c>
      <x:c r="R1709" t="n">
        <x:v>14.75</x:v>
      </x:c>
      <x:c r="S1709" t="n">
        <x:v>240</x:v>
      </x:c>
      <x:c r="T1709" t="n">
        <x:v>240</x:v>
      </x:c>
      <x:c r="U1709" t="str">
        <x:v>采埃孚电驱动科技(沈阳)有限公司</x:v>
      </x:c>
      <x:c r="V1709" t="n">
        <x:v>250</x:v>
      </x:c>
      <x:c r="W1709"/>
      <x:c r="X1709" t="str">
        <x:v>不适用(BEV)</x:v>
      </x:c>
      <x:c r="Y1709" t="str">
        <x:v>不适用(BEV)</x:v>
      </x:c>
      <x:c r="Z1709" t="str">
        <x:v>不适用(BEV)</x:v>
      </x:c>
      <x:c r="AA1709" t="str">
        <x:v>不适用(BEV)</x:v>
      </x:c>
      <x:c r="AB1709" t="str">
        <x:v>不适用(BEV)</x:v>
      </x:c>
      <x:c r="AC1709" t="str">
        <x:v>不适用(BEV)</x:v>
      </x:c>
      <x:c r="AD1709" t="str">
        <x:v>BEV_历史批次</x:v>
      </x:c>
      <x:c r="AE1709" s="14" t="str"/>
      <x:c r="AF1709" s="14" t="str"/>
      <x:c r="AG1709" s="14" t="str">
        <x:v>待OCR/外部证据：数值语义歧义</x:v>
      </x:c>
      <x:c r="AH1709" s="15" t="n">
        <x:f>IF(R1709&lt;&gt;"",R1709,IFERROR(IF(AND(IF(ISNUMBER(O1709),O1709,IFERROR(VALUE(O1709),VALUE(LEFT(TRIM(O1709),FIND("|",SUBSTITUTE(SUBSTITUTE(SUBSTITUTE(SUBSTITUTE(SUBSTITUTE(TRIM(O1709),"/","|"),"(","|"),"（","|"),";","|"),"；","|")&amp;"|")-1))))*100/IF(ISNUMBER(N1709),N1709,IFERROR(VALUE(N1709),VALUE(LEFT(TRIM(N1709),FIND("|",SUBSTITUTE(SUBSTITUTE(SUBSTITUTE(SUBSTITUTE(SUBSTITUTE(TRIM(N1709),"/","|"),"(","|"),"（","|"),";","|"),"；","|")&amp;"|")-1))))&gt;=3,IF(ISNUMBER(O1709),O1709,IFERROR(VALUE(O1709),VALUE(LEFT(TRIM(O1709),FIND("|",SUBSTITUTE(SUBSTITUTE(SUBSTITUTE(SUBSTITUTE(SUBSTITUTE(TRIM(O1709),"/","|"),"(","|"),"（","|"),";","|"),"；","|")&amp;"|")-1))))*100/IF(ISNUMBER(N1709),N1709,IFERROR(VALUE(N1709),VALUE(LEFT(TRIM(N1709),FIND("|",SUBSTITUTE(SUBSTITUTE(SUBSTITUTE(SUBSTITUTE(SUBSTITUTE(TRIM(N1709),"/","|"),"(","|"),"（","|"),";","|"),"；","|")&amp;"|")-1))))&lt;=40),IF(ISNUMBER(O1709),O1709,IFERROR(VALUE(O1709),VALUE(LEFT(TRIM(O1709),FIND("|",SUBSTITUTE(SUBSTITUTE(SUBSTITUTE(SUBSTITUTE(SUBSTITUTE(TRIM(O1709),"/","|"),"(","|"),"（","|"),";","|"),"；","|")&amp;"|")-1))))*100/IF(ISNUMBER(N1709),N1709,IFERROR(VALUE(N1709),VALUE(LEFT(TRIM(N1709),FIND("|",SUBSTITUTE(SUBSTITUTE(SUBSTITUTE(SUBSTITUTE(SUBSTITUTE(TRIM(N1709),"/","|"),"(","|"),"（","|"),";","|"),"；","|")&amp;"|")-1)))),""),""))</x:f>
        <x:v>14.75</x:v>
      </x:c>
      <x:c r="AI1709" s="15" t="n">
        <x:f>IFERROR(IF(AND(IF(ISNUMBER(O1709),O1709,IFERROR(VALUE(O1709),VALUE(LEFT(TRIM(O1709),FIND("|",SUBSTITUTE(SUBSTITUTE(SUBSTITUTE(SUBSTITUTE(SUBSTITUTE(TRIM(O1709),"/","|"),"(","|"),"（","|"),";","|"),"；","|")&amp;"|")-1))))&gt;=75,IF(ISNUMBER(O1709),O1709,IFERROR(VALUE(O1709),VALUE(LEFT(TRIM(O1709),FIND("|",SUBSTITUTE(SUBSTITUTE(SUBSTITUTE(SUBSTITUTE(SUBSTITUTE(TRIM(O1709),"/","|"),"(","|"),"（","|"),";","|"),"；","|")&amp;"|")-1))))&lt;=85,IF(ISNUMBER(Q1709),Q1709,IFERROR(VALUE(Q1709),VALUE(LEFT(TRIM(Q1709),FIND("|",SUBSTITUTE(SUBSTITUTE(SUBSTITUTE(SUBSTITUTE(SUBSTITUTE(TRIM(Q1709),"/","|"),"(","|"),"（","|"),";","|"),"；","|")&amp;"|")-1))))&gt;0),IF(ISNUMBER(O1709),O1709,IFERROR(VALUE(O1709),VALUE(LEFT(TRIM(O1709),FIND("|",SUBSTITUTE(SUBSTITUTE(SUBSTITUTE(SUBSTITUTE(SUBSTITUTE(TRIM(O1709),"/","|"),"(","|"),"（","|"),";","|"),"；","|")&amp;"|")-1))))*1000/IF(ISNUMBER(Q1709),Q1709,IFERROR(VALUE(Q1709),VALUE(LEFT(TRIM(Q1709),FIND("|",SUBSTITUTE(SUBSTITUTE(SUBSTITUTE(SUBSTITUTE(SUBSTITUTE(TRIM(Q1709),"/","|"),"(","|"),"（","|"),";","|"),"；","|")&amp;"|")-1)))),""),"")</x:f>
        <x:v>465</x:v>
      </x:c>
      <x:c r="AJ1709" s="14" t="str">
        <x:f>IF(AI1709="","","非称重实测")</x:f>
        <x:v>非称重实测</x:v>
      </x:c>
      <x:c r="AK1709" s="14" t="str">
        <x:v>80kWh质量可推导</x:v>
      </x:c>
      <x:c r="AL1709" s="14" t="str">
        <x:v>v3.4.6-candidate</x:v>
      </x:c>
    </x:row>
    <x:row r="1710">
      <x:c r="A1710" t="n">
        <x:v>375</x:v>
      </x:c>
      <x:c r="B1710" t="str">
        <x:v>CC7000BH00NDBEV</x:v>
      </x:c>
      <x:c r="C1710" t="str">
        <x:v>欧拉牌</x:v>
      </x:c>
      <x:c r="D1710" t="str">
        <x:v>长城汽车股份有限公司</x:v>
      </x:c>
      <x:c r="E1710" t="str">
        <x:v>欧拉</x:v>
      </x:c>
      <x:c r="F1710" t="str">
        <x:v>纯电动轿车</x:v>
      </x:c>
      <x:c r="G1710" t="str">
        <x:v>欧拉闪电猫</x:v>
      </x:c>
      <x:c r="H1710" t="str">
        <x:v>纯电动轿车</x:v>
      </x:c>
      <x:c r="I1710" t="str">
        <x:v>Car-C</x:v>
      </x:c>
      <x:c r="J1710" t="str">
        <x:v>BEV</x:v>
      </x:c>
      <x:c r="K1710" t="str">
        <x:v>否</x:v>
      </x:c>
      <x:c r="L1710" t="str">
        <x:v>1930/1970</x:v>
      </x:c>
      <x:c r="M1710" t="n">
        <x:v>2650</x:v>
      </x:c>
      <x:c r="N1710" t="str">
        <x:v>555(CLTC)</x:v>
      </x:c>
      <x:c r="O1710" t="n">
        <x:v>64.31</x:v>
      </x:c>
      <x:c r="P1710" t="str">
        <x:v>磷酸铁锂</x:v>
      </x:c>
      <x:c r="Q1710" t="n">
        <x:v>150</x:v>
      </x:c>
      <x:c r="R1710"/>
      <x:c r="S1710" t="n">
        <x:v>126</x:v>
      </x:c>
      <x:c r="T1710" t="n">
        <x:v>126</x:v>
      </x:c>
      <x:c r="U1710" t="str">
        <x:v>华域麦格纳电驱动系统有限公司</x:v>
      </x:c>
      <x:c r="V1710" t="n">
        <x:v>150</x:v>
      </x:c>
      <x:c r="W1710"/>
      <x:c r="X1710" t="str">
        <x:v>不适用(BEV)</x:v>
      </x:c>
      <x:c r="Y1710" t="str">
        <x:v>不适用(BEV)</x:v>
      </x:c>
      <x:c r="Z1710" t="str">
        <x:v>不适用(BEV)</x:v>
      </x:c>
      <x:c r="AA1710" t="str">
        <x:v>不适用(BEV)</x:v>
      </x:c>
      <x:c r="AB1710" t="str">
        <x:v>不适用(BEV)</x:v>
      </x:c>
      <x:c r="AC1710" t="str">
        <x:v>不适用(BEV)</x:v>
      </x:c>
      <x:c r="AD1710" t="str">
        <x:v>BEV_历史批次</x:v>
      </x:c>
      <x:c r="AE1710" s="14" t="str"/>
      <x:c r="AF1710" s="14" t="str"/>
      <x:c r="AG1710" s="14" t="str">
        <x:v>待OCR/外部证据：数值语义歧义</x:v>
      </x:c>
      <x:c r="AH1710" s="15" t="n">
        <x:f>IF(R1710&lt;&gt;"",R1710,IFERROR(IF(AND(IF(ISNUMBER(O1710),O1710,IFERROR(VALUE(O1710),VALUE(LEFT(TRIM(O1710),FIND("|",SUBSTITUTE(SUBSTITUTE(SUBSTITUTE(SUBSTITUTE(SUBSTITUTE(TRIM(O1710),"/","|"),"(","|"),"（","|"),";","|"),"；","|")&amp;"|")-1))))*100/IF(ISNUMBER(N1710),N1710,IFERROR(VALUE(N1710),VALUE(LEFT(TRIM(N1710),FIND("|",SUBSTITUTE(SUBSTITUTE(SUBSTITUTE(SUBSTITUTE(SUBSTITUTE(TRIM(N1710),"/","|"),"(","|"),"（","|"),";","|"),"；","|")&amp;"|")-1))))&gt;=3,IF(ISNUMBER(O1710),O1710,IFERROR(VALUE(O1710),VALUE(LEFT(TRIM(O1710),FIND("|",SUBSTITUTE(SUBSTITUTE(SUBSTITUTE(SUBSTITUTE(SUBSTITUTE(TRIM(O1710),"/","|"),"(","|"),"（","|"),";","|"),"；","|")&amp;"|")-1))))*100/IF(ISNUMBER(N1710),N1710,IFERROR(VALUE(N1710),VALUE(LEFT(TRIM(N1710),FIND("|",SUBSTITUTE(SUBSTITUTE(SUBSTITUTE(SUBSTITUTE(SUBSTITUTE(TRIM(N1710),"/","|"),"(","|"),"（","|"),";","|"),"；","|")&amp;"|")-1))))&lt;=40),IF(ISNUMBER(O1710),O1710,IFERROR(VALUE(O1710),VALUE(LEFT(TRIM(O1710),FIND("|",SUBSTITUTE(SUBSTITUTE(SUBSTITUTE(SUBSTITUTE(SUBSTITUTE(TRIM(O1710),"/","|"),"(","|"),"（","|"),";","|"),"；","|")&amp;"|")-1))))*100/IF(ISNUMBER(N1710),N1710,IFERROR(VALUE(N1710),VALUE(LEFT(TRIM(N1710),FIND("|",SUBSTITUTE(SUBSTITUTE(SUBSTITUTE(SUBSTITUTE(SUBSTITUTE(TRIM(N1710),"/","|"),"(","|"),"（","|"),";","|"),"；","|")&amp;"|")-1)))),""),""))</x:f>
        <x:v>11.587387387387388</x:v>
      </x:c>
      <x:c r="AI1710" s="15" t="str">
        <x:f>IFERROR(IF(AND(IF(ISNUMBER(O1710),O1710,IFERROR(VALUE(O1710),VALUE(LEFT(TRIM(O1710),FIND("|",SUBSTITUTE(SUBSTITUTE(SUBSTITUTE(SUBSTITUTE(SUBSTITUTE(TRIM(O1710),"/","|"),"(","|"),"（","|"),";","|"),"；","|")&amp;"|")-1))))&gt;=75,IF(ISNUMBER(O1710),O1710,IFERROR(VALUE(O1710),VALUE(LEFT(TRIM(O1710),FIND("|",SUBSTITUTE(SUBSTITUTE(SUBSTITUTE(SUBSTITUTE(SUBSTITUTE(TRIM(O1710),"/","|"),"(","|"),"（","|"),";","|"),"；","|")&amp;"|")-1))))&lt;=85,IF(ISNUMBER(Q1710),Q1710,IFERROR(VALUE(Q1710),VALUE(LEFT(TRIM(Q1710),FIND("|",SUBSTITUTE(SUBSTITUTE(SUBSTITUTE(SUBSTITUTE(SUBSTITUTE(TRIM(Q1710),"/","|"),"(","|"),"（","|"),";","|"),"；","|")&amp;"|")-1))))&gt;0),IF(ISNUMBER(O1710),O1710,IFERROR(VALUE(O1710),VALUE(LEFT(TRIM(O1710),FIND("|",SUBSTITUTE(SUBSTITUTE(SUBSTITUTE(SUBSTITUTE(SUBSTITUTE(TRIM(O1710),"/","|"),"(","|"),"（","|"),";","|"),"；","|")&amp;"|")-1))))*1000/IF(ISNUMBER(Q1710),Q1710,IFERROR(VALUE(Q1710),VALUE(LEFT(TRIM(Q1710),FIND("|",SUBSTITUTE(SUBSTITUTE(SUBSTITUTE(SUBSTITUTE(SUBSTITUTE(TRIM(Q1710),"/","|"),"(","|"),"（","|"),";","|"),"；","|")&amp;"|")-1)))),""),"")</x:f>
      </x:c>
      <x:c r="AJ1710" s="14" t="str">
        <x:f>IF(AI1710="","","非称重实测")</x:f>
      </x:c>
      <x:c r="AK1710" s="14" t="str">
        <x:v>电耗公式可补</x:v>
      </x:c>
      <x:c r="AL1710" s="14" t="str">
        <x:v>v3.4.6-candidate</x:v>
      </x:c>
    </x:row>
    <x:row r="1711">
      <x:c r="A1711" t="n">
        <x:v>375</x:v>
      </x:c>
      <x:c r="B1711" t="str">
        <x:v>CGC6521BEV2S1</x:v>
      </x:c>
      <x:c r="C1711" t="str">
        <x:v>大运牌</x:v>
      </x:c>
      <x:c r="D1711" t="str">
        <x:v>成都大运汽车集团有限公司</x:v>
      </x:c>
      <x:c r="E1711"/>
      <x:c r="F1711" t="str">
        <x:v>纯电动多用途乘用车</x:v>
      </x:c>
      <x:c r="G1711" t="str">
        <x:v>远航H8</x:v>
      </x:c>
      <x:c r="H1711" t="str">
        <x:v>纯电动多用途乘用车</x:v>
      </x:c>
      <x:c r="I1711" t="str">
        <x:v>SUV-D</x:v>
      </x:c>
      <x:c r="J1711" t="str">
        <x:v>BEV</x:v>
      </x:c>
      <x:c r="K1711" t="str">
        <x:v>否</x:v>
      </x:c>
      <x:c r="L1711" t="n">
        <x:v>2445</x:v>
      </x:c>
      <x:c r="M1711"/>
      <x:c r="N1711" t="str">
        <x:v>610(CLTC)</x:v>
      </x:c>
      <x:c r="O1711" t="n">
        <x:v>88.42</x:v>
      </x:c>
      <x:c r="P1711" t="str">
        <x:v>三元锂</x:v>
      </x:c>
      <x:c r="Q1711" t="n">
        <x:v>180</x:v>
      </x:c>
      <x:c r="R1711"/>
      <x:c r="S1711"/>
      <x:c r="T1711"/>
      <x:c r="U1711" t="str">
        <x:v>联合汽车电子有限公司 </x:v>
      </x:c>
      <x:c r="V1711" t="n">
        <x:v>250</x:v>
      </x:c>
      <x:c r="W1711"/>
      <x:c r="X1711" t="str">
        <x:v>不适用(BEV)</x:v>
      </x:c>
      <x:c r="Y1711" t="str">
        <x:v>不适用(BEV)</x:v>
      </x:c>
      <x:c r="Z1711" t="str">
        <x:v>不适用(BEV)</x:v>
      </x:c>
      <x:c r="AA1711" t="str">
        <x:v>不适用(BEV)</x:v>
      </x:c>
      <x:c r="AB1711" t="str">
        <x:v>不适用(BEV)</x:v>
      </x:c>
      <x:c r="AC1711" t="str">
        <x:v>不适用(BEV)</x:v>
      </x:c>
      <x:c r="AD1711" t="str">
        <x:v>BEV_历史批次</x:v>
      </x:c>
      <x:c r="AE1711" s="14" t="str"/>
      <x:c r="AF1711" s="14" t="str"/>
      <x:c r="AG1711" s="14" t="str">
        <x:v>待OCR/外部证据：数值语义歧义</x:v>
      </x:c>
      <x:c r="AH1711" s="15" t="n">
        <x:f>IF(R1711&lt;&gt;"",R1711,IFERROR(IF(AND(IF(ISNUMBER(O1711),O1711,IFERROR(VALUE(O1711),VALUE(LEFT(TRIM(O1711),FIND("|",SUBSTITUTE(SUBSTITUTE(SUBSTITUTE(SUBSTITUTE(SUBSTITUTE(TRIM(O1711),"/","|"),"(","|"),"（","|"),";","|"),"；","|")&amp;"|")-1))))*100/IF(ISNUMBER(N1711),N1711,IFERROR(VALUE(N1711),VALUE(LEFT(TRIM(N1711),FIND("|",SUBSTITUTE(SUBSTITUTE(SUBSTITUTE(SUBSTITUTE(SUBSTITUTE(TRIM(N1711),"/","|"),"(","|"),"（","|"),";","|"),"；","|")&amp;"|")-1))))&gt;=3,IF(ISNUMBER(O1711),O1711,IFERROR(VALUE(O1711),VALUE(LEFT(TRIM(O1711),FIND("|",SUBSTITUTE(SUBSTITUTE(SUBSTITUTE(SUBSTITUTE(SUBSTITUTE(TRIM(O1711),"/","|"),"(","|"),"（","|"),";","|"),"；","|")&amp;"|")-1))))*100/IF(ISNUMBER(N1711),N1711,IFERROR(VALUE(N1711),VALUE(LEFT(TRIM(N1711),FIND("|",SUBSTITUTE(SUBSTITUTE(SUBSTITUTE(SUBSTITUTE(SUBSTITUTE(TRIM(N1711),"/","|"),"(","|"),"（","|"),";","|"),"；","|")&amp;"|")-1))))&lt;=40),IF(ISNUMBER(O1711),O1711,IFERROR(VALUE(O1711),VALUE(LEFT(TRIM(O1711),FIND("|",SUBSTITUTE(SUBSTITUTE(SUBSTITUTE(SUBSTITUTE(SUBSTITUTE(TRIM(O1711),"/","|"),"(","|"),"（","|"),";","|"),"；","|")&amp;"|")-1))))*100/IF(ISNUMBER(N1711),N1711,IFERROR(VALUE(N1711),VALUE(LEFT(TRIM(N1711),FIND("|",SUBSTITUTE(SUBSTITUTE(SUBSTITUTE(SUBSTITUTE(SUBSTITUTE(TRIM(N1711),"/","|"),"(","|"),"（","|"),";","|"),"；","|")&amp;"|")-1)))),""),""))</x:f>
        <x:v>14.495081967213114</x:v>
      </x:c>
      <x:c r="AI1711" s="15" t="str">
        <x:f>IFERROR(IF(AND(IF(ISNUMBER(O1711),O1711,IFERROR(VALUE(O1711),VALUE(LEFT(TRIM(O1711),FIND("|",SUBSTITUTE(SUBSTITUTE(SUBSTITUTE(SUBSTITUTE(SUBSTITUTE(TRIM(O1711),"/","|"),"(","|"),"（","|"),";","|"),"；","|")&amp;"|")-1))))&gt;=75,IF(ISNUMBER(O1711),O1711,IFERROR(VALUE(O1711),VALUE(LEFT(TRIM(O1711),FIND("|",SUBSTITUTE(SUBSTITUTE(SUBSTITUTE(SUBSTITUTE(SUBSTITUTE(TRIM(O1711),"/","|"),"(","|"),"（","|"),";","|"),"；","|")&amp;"|")-1))))&lt;=85,IF(ISNUMBER(Q1711),Q1711,IFERROR(VALUE(Q1711),VALUE(LEFT(TRIM(Q1711),FIND("|",SUBSTITUTE(SUBSTITUTE(SUBSTITUTE(SUBSTITUTE(SUBSTITUTE(TRIM(Q1711),"/","|"),"(","|"),"（","|"),";","|"),"；","|")&amp;"|")-1))))&gt;0),IF(ISNUMBER(O1711),O1711,IFERROR(VALUE(O1711),VALUE(LEFT(TRIM(O1711),FIND("|",SUBSTITUTE(SUBSTITUTE(SUBSTITUTE(SUBSTITUTE(SUBSTITUTE(TRIM(O1711),"/","|"),"(","|"),"（","|"),";","|"),"；","|")&amp;"|")-1))))*1000/IF(ISNUMBER(Q1711),Q1711,IFERROR(VALUE(Q1711),VALUE(LEFT(TRIM(Q1711),FIND("|",SUBSTITUTE(SUBSTITUTE(SUBSTITUTE(SUBSTITUTE(SUBSTITUTE(TRIM(Q1711),"/","|"),"(","|"),"（","|"),";","|"),"；","|")&amp;"|")-1)))),""),"")</x:f>
      </x:c>
      <x:c r="AJ1711" s="14" t="str">
        <x:f>IF(AI1711="","","非称重实测")</x:f>
      </x:c>
      <x:c r="AK1711" s="14" t="str">
        <x:v>电耗公式可补</x:v>
      </x:c>
      <x:c r="AL1711" s="14" t="str">
        <x:v>v3.4.6-candidate</x:v>
      </x:c>
    </x:row>
    <x:row r="1712">
      <x:c r="A1712" t="n">
        <x:v>375</x:v>
      </x:c>
      <x:c r="B1712" t="str">
        <x:v>CSA6492LBEV6</x:v>
      </x:c>
      <x:c r="C1712" t="str">
        <x:v>智己牌</x:v>
      </x:c>
      <x:c r="D1712" t="str">
        <x:v>上海汽车集团股份有限公司</x:v>
      </x:c>
      <x:c r="E1712" t="str">
        <x:v>荣威</x:v>
      </x:c>
      <x:c r="F1712" t="str">
        <x:v>纯电动多用途乘用车</x:v>
      </x:c>
      <x:c r="G1712" t="str">
        <x:v>LS6</x:v>
      </x:c>
      <x:c r="H1712" t="str">
        <x:v>纯电动多用途乘用车</x:v>
      </x:c>
      <x:c r="I1712" t="str">
        <x:v>Lux SUV-3</x:v>
      </x:c>
      <x:c r="J1712" t="str">
        <x:v>BEV</x:v>
      </x:c>
      <x:c r="K1712" t="str">
        <x:v>否</x:v>
      </x:c>
      <x:c r="L1712" t="str">
        <x:v>2352/2322</x:v>
      </x:c>
      <x:c r="M1712" t="n">
        <x:v>2800</x:v>
      </x:c>
      <x:c r="N1712" t="str">
        <x:v>725/760</x:v>
      </x:c>
      <x:c r="O1712" t="n">
        <x:v>100</x:v>
      </x:c>
      <x:c r="P1712" t="str">
        <x:v>三元锂</x:v>
      </x:c>
      <x:c r="Q1712" t="n">
        <x:v>170.9401709401709</x:v>
      </x:c>
      <x:c r="R1712"/>
      <x:c r="S1712" t="n">
        <x:v>180</x:v>
      </x:c>
      <x:c r="T1712" t="n">
        <x:v>180</x:v>
      </x:c>
      <x:c r="U1712" t="str">
        <x:v>华域汽车电动系统有限公司 </x:v>
      </x:c>
      <x:c r="V1712" t="n">
        <x:v>379</x:v>
      </x:c>
      <x:c r="W1712"/>
      <x:c r="X1712" t="str">
        <x:v>不适用(BEV)</x:v>
      </x:c>
      <x:c r="Y1712" t="str">
        <x:v>不适用(BEV)</x:v>
      </x:c>
      <x:c r="Z1712" t="str">
        <x:v>不适用(BEV)</x:v>
      </x:c>
      <x:c r="AA1712" t="str">
        <x:v>不适用(BEV)</x:v>
      </x:c>
      <x:c r="AB1712" t="str">
        <x:v>不适用(BEV)</x:v>
      </x:c>
      <x:c r="AC1712" t="str">
        <x:v>不适用(BEV)</x:v>
      </x:c>
      <x:c r="AD1712" t="str">
        <x:v>BEV_历史批次</x:v>
      </x:c>
      <x:c r="AE1712" s="14" t="str"/>
      <x:c r="AF1712" s="14" t="str"/>
      <x:c r="AG1712" s="14" t="str">
        <x:v>待OCR/外部证据：数值语义歧义</x:v>
      </x:c>
      <x:c r="AH1712" s="15" t="n">
        <x:f>IF(R1712&lt;&gt;"",R1712,IFERROR(IF(AND(IF(ISNUMBER(O1712),O1712,IFERROR(VALUE(O1712),VALUE(LEFT(TRIM(O1712),FIND("|",SUBSTITUTE(SUBSTITUTE(SUBSTITUTE(SUBSTITUTE(SUBSTITUTE(TRIM(O1712),"/","|"),"(","|"),"（","|"),";","|"),"；","|")&amp;"|")-1))))*100/IF(ISNUMBER(N1712),N1712,IFERROR(VALUE(N1712),VALUE(LEFT(TRIM(N1712),FIND("|",SUBSTITUTE(SUBSTITUTE(SUBSTITUTE(SUBSTITUTE(SUBSTITUTE(TRIM(N1712),"/","|"),"(","|"),"（","|"),";","|"),"；","|")&amp;"|")-1))))&gt;=3,IF(ISNUMBER(O1712),O1712,IFERROR(VALUE(O1712),VALUE(LEFT(TRIM(O1712),FIND("|",SUBSTITUTE(SUBSTITUTE(SUBSTITUTE(SUBSTITUTE(SUBSTITUTE(TRIM(O1712),"/","|"),"(","|"),"（","|"),";","|"),"；","|")&amp;"|")-1))))*100/IF(ISNUMBER(N1712),N1712,IFERROR(VALUE(N1712),VALUE(LEFT(TRIM(N1712),FIND("|",SUBSTITUTE(SUBSTITUTE(SUBSTITUTE(SUBSTITUTE(SUBSTITUTE(TRIM(N1712),"/","|"),"(","|"),"（","|"),";","|"),"；","|")&amp;"|")-1))))&lt;=40),IF(ISNUMBER(O1712),O1712,IFERROR(VALUE(O1712),VALUE(LEFT(TRIM(O1712),FIND("|",SUBSTITUTE(SUBSTITUTE(SUBSTITUTE(SUBSTITUTE(SUBSTITUTE(TRIM(O1712),"/","|"),"(","|"),"（","|"),";","|"),"；","|")&amp;"|")-1))))*100/IF(ISNUMBER(N1712),N1712,IFERROR(VALUE(N1712),VALUE(LEFT(TRIM(N1712),FIND("|",SUBSTITUTE(SUBSTITUTE(SUBSTITUTE(SUBSTITUTE(SUBSTITUTE(TRIM(N1712),"/","|"),"(","|"),"（","|"),";","|"),"；","|")&amp;"|")-1)))),""),""))</x:f>
        <x:v>13.793103448275861</x:v>
      </x:c>
      <x:c r="AI1712" s="15" t="str">
        <x:f>IFERROR(IF(AND(IF(ISNUMBER(O1712),O1712,IFERROR(VALUE(O1712),VALUE(LEFT(TRIM(O1712),FIND("|",SUBSTITUTE(SUBSTITUTE(SUBSTITUTE(SUBSTITUTE(SUBSTITUTE(TRIM(O1712),"/","|"),"(","|"),"（","|"),";","|"),"；","|")&amp;"|")-1))))&gt;=75,IF(ISNUMBER(O1712),O1712,IFERROR(VALUE(O1712),VALUE(LEFT(TRIM(O1712),FIND("|",SUBSTITUTE(SUBSTITUTE(SUBSTITUTE(SUBSTITUTE(SUBSTITUTE(TRIM(O1712),"/","|"),"(","|"),"（","|"),";","|"),"；","|")&amp;"|")-1))))&lt;=85,IF(ISNUMBER(Q1712),Q1712,IFERROR(VALUE(Q1712),VALUE(LEFT(TRIM(Q1712),FIND("|",SUBSTITUTE(SUBSTITUTE(SUBSTITUTE(SUBSTITUTE(SUBSTITUTE(TRIM(Q1712),"/","|"),"(","|"),"（","|"),";","|"),"；","|")&amp;"|")-1))))&gt;0),IF(ISNUMBER(O1712),O1712,IFERROR(VALUE(O1712),VALUE(LEFT(TRIM(O1712),FIND("|",SUBSTITUTE(SUBSTITUTE(SUBSTITUTE(SUBSTITUTE(SUBSTITUTE(TRIM(O1712),"/","|"),"(","|"),"（","|"),";","|"),"；","|")&amp;"|")-1))))*1000/IF(ISNUMBER(Q1712),Q1712,IFERROR(VALUE(Q1712),VALUE(LEFT(TRIM(Q1712),FIND("|",SUBSTITUTE(SUBSTITUTE(SUBSTITUTE(SUBSTITUTE(SUBSTITUTE(TRIM(Q1712),"/","|"),"(","|"),"（","|"),";","|"),"；","|")&amp;"|")-1)))),""),"")</x:f>
      </x:c>
      <x:c r="AJ1712" s="14" t="str">
        <x:f>IF(AI1712="","","非称重实测")</x:f>
      </x:c>
      <x:c r="AK1712" s="14" t="str">
        <x:v>电耗公式可补</x:v>
      </x:c>
      <x:c r="AL1712" s="14" t="str">
        <x:v>v3.4.6-candidate</x:v>
      </x:c>
    </x:row>
    <x:row r="1713">
      <x:c r="A1713" t="n">
        <x:v>375</x:v>
      </x:c>
      <x:c r="B1713" t="str">
        <x:v>DFM7000A2F1BEV</x:v>
      </x:c>
      <x:c r="C1713" t="str">
        <x:v>东风牌</x:v>
      </x:c>
      <x:c r="D1713" t="str">
        <x:v>东风汽车集团有限公司</x:v>
      </x:c>
      <x:c r="E1713" t="str">
        <x:v>东风风神</x:v>
      </x:c>
      <x:c r="F1713" t="str">
        <x:v>纯电动轿车</x:v>
      </x:c>
      <x:c r="G1713" t="str">
        <x:v>东风纳米01</x:v>
      </x:c>
      <x:c r="H1713" t="str">
        <x:v>纯电动轿车</x:v>
      </x:c>
      <x:c r="I1713" t="str">
        <x:v>Car-A</x:v>
      </x:c>
      <x:c r="J1713" t="str">
        <x:v>BEV</x:v>
      </x:c>
      <x:c r="K1713" t="str">
        <x:v>否</x:v>
      </x:c>
      <x:c r="L1713" t="n">
        <x:v>1235</x:v>
      </x:c>
      <x:c r="M1713" t="n">
        <x:v>2710</x:v>
      </x:c>
      <x:c r="N1713" t="n">
        <x:v>330</x:v>
      </x:c>
      <x:c r="O1713" t="n">
        <x:v>31.45</x:v>
      </x:c>
      <x:c r="P1713"/>
      <x:c r="Q1713" t="n">
        <x:v>140</x:v>
      </x:c>
      <x:c r="R1713" t="n">
        <x:v>9.53</x:v>
      </x:c>
      <x:c r="S1713" t="n">
        <x:v>120</x:v>
      </x:c>
      <x:c r="T1713" t="n">
        <x:v>120</x:v>
      </x:c>
      <x:c r="U1713"/>
      <x:c r="V1713"/>
      <x:c r="W1713"/>
      <x:c r="X1713" t="str">
        <x:v>不适用(BEV)</x:v>
      </x:c>
      <x:c r="Y1713" t="str">
        <x:v>不适用(BEV)</x:v>
      </x:c>
      <x:c r="Z1713" t="str">
        <x:v>不适用(BEV)</x:v>
      </x:c>
      <x:c r="AA1713" t="str">
        <x:v>不适用(BEV)</x:v>
      </x:c>
      <x:c r="AB1713" t="str">
        <x:v>不适用(BEV)</x:v>
      </x:c>
      <x:c r="AC1713" t="str">
        <x:v>不适用(BEV)</x:v>
      </x:c>
      <x:c r="AD1713" t="str">
        <x:v>BEV_历史批次</x:v>
      </x:c>
      <x:c r="AE1713" s="14" t="str"/>
      <x:c r="AF1713" s="14" t="str"/>
      <x:c r="AG1713" s="14" t="str">
        <x:v>待OCR/外部证据：原字段为空</x:v>
      </x:c>
      <x:c r="AH1713" s="15" t="n">
        <x:f>IF(R1713&lt;&gt;"",R1713,IFERROR(IF(AND(IF(ISNUMBER(O1713),O1713,IFERROR(VALUE(O1713),VALUE(LEFT(TRIM(O1713),FIND("|",SUBSTITUTE(SUBSTITUTE(SUBSTITUTE(SUBSTITUTE(SUBSTITUTE(TRIM(O1713),"/","|"),"(","|"),"（","|"),";","|"),"；","|")&amp;"|")-1))))*100/IF(ISNUMBER(N1713),N1713,IFERROR(VALUE(N1713),VALUE(LEFT(TRIM(N1713),FIND("|",SUBSTITUTE(SUBSTITUTE(SUBSTITUTE(SUBSTITUTE(SUBSTITUTE(TRIM(N1713),"/","|"),"(","|"),"（","|"),";","|"),"；","|")&amp;"|")-1))))&gt;=3,IF(ISNUMBER(O1713),O1713,IFERROR(VALUE(O1713),VALUE(LEFT(TRIM(O1713),FIND("|",SUBSTITUTE(SUBSTITUTE(SUBSTITUTE(SUBSTITUTE(SUBSTITUTE(TRIM(O1713),"/","|"),"(","|"),"（","|"),";","|"),"；","|")&amp;"|")-1))))*100/IF(ISNUMBER(N1713),N1713,IFERROR(VALUE(N1713),VALUE(LEFT(TRIM(N1713),FIND("|",SUBSTITUTE(SUBSTITUTE(SUBSTITUTE(SUBSTITUTE(SUBSTITUTE(TRIM(N1713),"/","|"),"(","|"),"（","|"),";","|"),"；","|")&amp;"|")-1))))&lt;=40),IF(ISNUMBER(O1713),O1713,IFERROR(VALUE(O1713),VALUE(LEFT(TRIM(O1713),FIND("|",SUBSTITUTE(SUBSTITUTE(SUBSTITUTE(SUBSTITUTE(SUBSTITUTE(TRIM(O1713),"/","|"),"(","|"),"（","|"),";","|"),"；","|")&amp;"|")-1))))*100/IF(ISNUMBER(N1713),N1713,IFERROR(VALUE(N1713),VALUE(LEFT(TRIM(N1713),FIND("|",SUBSTITUTE(SUBSTITUTE(SUBSTITUTE(SUBSTITUTE(SUBSTITUTE(TRIM(N1713),"/","|"),"(","|"),"（","|"),";","|"),"；","|")&amp;"|")-1)))),""),""))</x:f>
        <x:v>9.53</x:v>
      </x:c>
      <x:c r="AI1713" s="15" t="str">
        <x:f>IFERROR(IF(AND(IF(ISNUMBER(O1713),O1713,IFERROR(VALUE(O1713),VALUE(LEFT(TRIM(O1713),FIND("|",SUBSTITUTE(SUBSTITUTE(SUBSTITUTE(SUBSTITUTE(SUBSTITUTE(TRIM(O1713),"/","|"),"(","|"),"（","|"),";","|"),"；","|")&amp;"|")-1))))&gt;=75,IF(ISNUMBER(O1713),O1713,IFERROR(VALUE(O1713),VALUE(LEFT(TRIM(O1713),FIND("|",SUBSTITUTE(SUBSTITUTE(SUBSTITUTE(SUBSTITUTE(SUBSTITUTE(TRIM(O1713),"/","|"),"(","|"),"（","|"),";","|"),"；","|")&amp;"|")-1))))&lt;=85,IF(ISNUMBER(Q1713),Q1713,IFERROR(VALUE(Q1713),VALUE(LEFT(TRIM(Q1713),FIND("|",SUBSTITUTE(SUBSTITUTE(SUBSTITUTE(SUBSTITUTE(SUBSTITUTE(TRIM(Q1713),"/","|"),"(","|"),"（","|"),";","|"),"；","|")&amp;"|")-1))))&gt;0),IF(ISNUMBER(O1713),O1713,IFERROR(VALUE(O1713),VALUE(LEFT(TRIM(O1713),FIND("|",SUBSTITUTE(SUBSTITUTE(SUBSTITUTE(SUBSTITUTE(SUBSTITUTE(TRIM(O1713),"/","|"),"(","|"),"（","|"),";","|"),"；","|")&amp;"|")-1))))*1000/IF(ISNUMBER(Q1713),Q1713,IFERROR(VALUE(Q1713),VALUE(LEFT(TRIM(Q1713),FIND("|",SUBSTITUTE(SUBSTITUTE(SUBSTITUTE(SUBSTITUTE(SUBSTITUTE(TRIM(Q1713),"/","|"),"(","|"),"（","|"),";","|"),"；","|")&amp;"|")-1)))),""),"")</x:f>
      </x:c>
      <x:c r="AJ1713" s="14" t="str">
        <x:f>IF(AI1713="","","非称重实测")</x:f>
      </x:c>
      <x:c r="AK1713" s="14" t="str"/>
      <x:c r="AL1713" s="14" t="str">
        <x:v>v3.4.6-candidate</x:v>
      </x:c>
    </x:row>
    <x:row r="1714">
      <x:c r="A1714" t="n">
        <x:v>375</x:v>
      </x:c>
      <x:c r="B1714" t="str">
        <x:v>DFM7000A2FBEV</x:v>
      </x:c>
      <x:c r="C1714" t="str">
        <x:v>东风牌</x:v>
      </x:c>
      <x:c r="D1714" t="str">
        <x:v>东风汽车集团有限公司</x:v>
      </x:c>
      <x:c r="E1714" t="str">
        <x:v>东风风神</x:v>
      </x:c>
      <x:c r="F1714" t="str">
        <x:v>纯电动轿车</x:v>
      </x:c>
      <x:c r="G1714" t="str">
        <x:v>东风纳米01</x:v>
      </x:c>
      <x:c r="H1714" t="str">
        <x:v>纯电动轿车</x:v>
      </x:c>
      <x:c r="I1714" t="str">
        <x:v>Car-A</x:v>
      </x:c>
      <x:c r="J1714" t="str">
        <x:v>BEV</x:v>
      </x:c>
      <x:c r="K1714" t="str">
        <x:v>否</x:v>
      </x:c>
      <x:c r="L1714" t="n">
        <x:v>1312</x:v>
      </x:c>
      <x:c r="M1714" t="n">
        <x:v>2710</x:v>
      </x:c>
      <x:c r="N1714" t="n">
        <x:v>430</x:v>
      </x:c>
      <x:c r="O1714" t="n">
        <x:v>42.3</x:v>
      </x:c>
      <x:c r="P1714"/>
      <x:c r="Q1714" t="n">
        <x:v>140</x:v>
      </x:c>
      <x:c r="R1714" t="n">
        <x:v>9.84</x:v>
      </x:c>
      <x:c r="S1714" t="n">
        <x:v>120</x:v>
      </x:c>
      <x:c r="T1714" t="n">
        <x:v>120</x:v>
      </x:c>
      <x:c r="U1714"/>
      <x:c r="V1714"/>
      <x:c r="W1714"/>
      <x:c r="X1714" t="str">
        <x:v>不适用(BEV)</x:v>
      </x:c>
      <x:c r="Y1714" t="str">
        <x:v>不适用(BEV)</x:v>
      </x:c>
      <x:c r="Z1714" t="str">
        <x:v>不适用(BEV)</x:v>
      </x:c>
      <x:c r="AA1714" t="str">
        <x:v>不适用(BEV)</x:v>
      </x:c>
      <x:c r="AB1714" t="str">
        <x:v>不适用(BEV)</x:v>
      </x:c>
      <x:c r="AC1714" t="str">
        <x:v>不适用(BEV)</x:v>
      </x:c>
      <x:c r="AD1714" t="str">
        <x:v>BEV_历史批次</x:v>
      </x:c>
      <x:c r="AE1714" s="14" t="str"/>
      <x:c r="AF1714" s="14" t="str"/>
      <x:c r="AG1714" s="14" t="str">
        <x:v>待OCR/外部证据：原字段为空</x:v>
      </x:c>
      <x:c r="AH1714" s="15" t="n">
        <x:f>IF(R1714&lt;&gt;"",R1714,IFERROR(IF(AND(IF(ISNUMBER(O1714),O1714,IFERROR(VALUE(O1714),VALUE(LEFT(TRIM(O1714),FIND("|",SUBSTITUTE(SUBSTITUTE(SUBSTITUTE(SUBSTITUTE(SUBSTITUTE(TRIM(O1714),"/","|"),"(","|"),"（","|"),";","|"),"；","|")&amp;"|")-1))))*100/IF(ISNUMBER(N1714),N1714,IFERROR(VALUE(N1714),VALUE(LEFT(TRIM(N1714),FIND("|",SUBSTITUTE(SUBSTITUTE(SUBSTITUTE(SUBSTITUTE(SUBSTITUTE(TRIM(N1714),"/","|"),"(","|"),"（","|"),";","|"),"；","|")&amp;"|")-1))))&gt;=3,IF(ISNUMBER(O1714),O1714,IFERROR(VALUE(O1714),VALUE(LEFT(TRIM(O1714),FIND("|",SUBSTITUTE(SUBSTITUTE(SUBSTITUTE(SUBSTITUTE(SUBSTITUTE(TRIM(O1714),"/","|"),"(","|"),"（","|"),";","|"),"；","|")&amp;"|")-1))))*100/IF(ISNUMBER(N1714),N1714,IFERROR(VALUE(N1714),VALUE(LEFT(TRIM(N1714),FIND("|",SUBSTITUTE(SUBSTITUTE(SUBSTITUTE(SUBSTITUTE(SUBSTITUTE(TRIM(N1714),"/","|"),"(","|"),"（","|"),";","|"),"；","|")&amp;"|")-1))))&lt;=40),IF(ISNUMBER(O1714),O1714,IFERROR(VALUE(O1714),VALUE(LEFT(TRIM(O1714),FIND("|",SUBSTITUTE(SUBSTITUTE(SUBSTITUTE(SUBSTITUTE(SUBSTITUTE(TRIM(O1714),"/","|"),"(","|"),"（","|"),";","|"),"；","|")&amp;"|")-1))))*100/IF(ISNUMBER(N1714),N1714,IFERROR(VALUE(N1714),VALUE(LEFT(TRIM(N1714),FIND("|",SUBSTITUTE(SUBSTITUTE(SUBSTITUTE(SUBSTITUTE(SUBSTITUTE(TRIM(N1714),"/","|"),"(","|"),"（","|"),";","|"),"；","|")&amp;"|")-1)))),""),""))</x:f>
        <x:v>9.84</x:v>
      </x:c>
      <x:c r="AI1714" s="15" t="str">
        <x:f>IFERROR(IF(AND(IF(ISNUMBER(O1714),O1714,IFERROR(VALUE(O1714),VALUE(LEFT(TRIM(O1714),FIND("|",SUBSTITUTE(SUBSTITUTE(SUBSTITUTE(SUBSTITUTE(SUBSTITUTE(TRIM(O1714),"/","|"),"(","|"),"（","|"),";","|"),"；","|")&amp;"|")-1))))&gt;=75,IF(ISNUMBER(O1714),O1714,IFERROR(VALUE(O1714),VALUE(LEFT(TRIM(O1714),FIND("|",SUBSTITUTE(SUBSTITUTE(SUBSTITUTE(SUBSTITUTE(SUBSTITUTE(TRIM(O1714),"/","|"),"(","|"),"（","|"),";","|"),"；","|")&amp;"|")-1))))&lt;=85,IF(ISNUMBER(Q1714),Q1714,IFERROR(VALUE(Q1714),VALUE(LEFT(TRIM(Q1714),FIND("|",SUBSTITUTE(SUBSTITUTE(SUBSTITUTE(SUBSTITUTE(SUBSTITUTE(TRIM(Q1714),"/","|"),"(","|"),"（","|"),";","|"),"；","|")&amp;"|")-1))))&gt;0),IF(ISNUMBER(O1714),O1714,IFERROR(VALUE(O1714),VALUE(LEFT(TRIM(O1714),FIND("|",SUBSTITUTE(SUBSTITUTE(SUBSTITUTE(SUBSTITUTE(SUBSTITUTE(TRIM(O1714),"/","|"),"(","|"),"（","|"),";","|"),"；","|")&amp;"|")-1))))*1000/IF(ISNUMBER(Q1714),Q1714,IFERROR(VALUE(Q1714),VALUE(LEFT(TRIM(Q1714),FIND("|",SUBSTITUTE(SUBSTITUTE(SUBSTITUTE(SUBSTITUTE(SUBSTITUTE(TRIM(Q1714),"/","|"),"(","|"),"（","|"),";","|"),"；","|")&amp;"|")-1)))),""),"")</x:f>
      </x:c>
      <x:c r="AJ1714" s="14" t="str">
        <x:f>IF(AI1714="","","非称重实测")</x:f>
      </x:c>
      <x:c r="AK1714" s="14" t="str"/>
      <x:c r="AL1714" s="14" t="str">
        <x:v>v3.4.6-candidate</x:v>
      </x:c>
    </x:row>
    <x:row r="1715">
      <x:c r="A1715" t="n">
        <x:v>375</x:v>
      </x:c>
      <x:c r="B1715" t="str">
        <x:v>DFM7000S1F1BEV</x:v>
      </x:c>
      <x:c r="C1715" t="str">
        <x:v>风神牌</x:v>
      </x:c>
      <x:c r="D1715" t="str">
        <x:v>东风汽车集团有限公司</x:v>
      </x:c>
      <x:c r="E1715" t="str">
        <x:v>东风风神</x:v>
      </x:c>
      <x:c r="F1715" t="str">
        <x:v>纯电动轿车</x:v>
      </x:c>
      <x:c r="G1715" t="str">
        <x:v>纯电动轿车</x:v>
      </x:c>
      <x:c r="H1715" t="str">
        <x:v>纯电动轿车</x:v>
      </x:c>
      <x:c r="I1715" t="str">
        <x:v>Car-C</x:v>
      </x:c>
      <x:c r="J1715" t="str">
        <x:v>BEV</x:v>
      </x:c>
      <x:c r="K1715" t="str">
        <x:v>否</x:v>
      </x:c>
      <x:c r="L1715"/>
      <x:c r="M1715" t="n">
        <x:v>2710</x:v>
      </x:c>
      <x:c r="N1715"/>
      <x:c r="O1715"/>
      <x:c r="P1715" t="str">
        <x:v>磷酸铁锂</x:v>
      </x:c>
      <x:c r="Q1715"/>
      <x:c r="R1715"/>
      <x:c r="S1715" t="n">
        <x:v>120</x:v>
      </x:c>
      <x:c r="T1715" t="n">
        <x:v>120</x:v>
      </x:c>
      <x:c r="U1715" t="str">
        <x:v>智新科技股份有限公司 </x:v>
      </x:c>
      <x:c r="V1715" t="n">
        <x:v>160</x:v>
      </x:c>
      <x:c r="W1715"/>
      <x:c r="X1715" t="str">
        <x:v>不适用(BEV)</x:v>
      </x:c>
      <x:c r="Y1715" t="str">
        <x:v>不适用(BEV)</x:v>
      </x:c>
      <x:c r="Z1715" t="str">
        <x:v>不适用(BEV)</x:v>
      </x:c>
      <x:c r="AA1715" t="str">
        <x:v>不适用(BEV)</x:v>
      </x:c>
      <x:c r="AB1715" t="str">
        <x:v>不适用(BEV)</x:v>
      </x:c>
      <x:c r="AC1715" t="str">
        <x:v>不适用(BEV)</x:v>
      </x:c>
      <x:c r="AD1715" t="str">
        <x:v>BEV_历史批次</x:v>
      </x:c>
      <x:c r="AE1715" s="14" t="str"/>
      <x:c r="AF1715" s="14" t="str"/>
      <x:c r="AG1715" s="14" t="str">
        <x:v>待OCR/外部证据：数值语义歧义</x:v>
      </x:c>
      <x:c r="AH1715" s="15" t="str">
        <x:f>IF(R1715&lt;&gt;"",R1715,IFERROR(IF(AND(IF(ISNUMBER(O1715),O1715,IFERROR(VALUE(O1715),VALUE(LEFT(TRIM(O1715),FIND("|",SUBSTITUTE(SUBSTITUTE(SUBSTITUTE(SUBSTITUTE(SUBSTITUTE(TRIM(O1715),"/","|"),"(","|"),"（","|"),";","|"),"；","|")&amp;"|")-1))))*100/IF(ISNUMBER(N1715),N1715,IFERROR(VALUE(N1715),VALUE(LEFT(TRIM(N1715),FIND("|",SUBSTITUTE(SUBSTITUTE(SUBSTITUTE(SUBSTITUTE(SUBSTITUTE(TRIM(N1715),"/","|"),"(","|"),"（","|"),";","|"),"；","|")&amp;"|")-1))))&gt;=3,IF(ISNUMBER(O1715),O1715,IFERROR(VALUE(O1715),VALUE(LEFT(TRIM(O1715),FIND("|",SUBSTITUTE(SUBSTITUTE(SUBSTITUTE(SUBSTITUTE(SUBSTITUTE(TRIM(O1715),"/","|"),"(","|"),"（","|"),";","|"),"；","|")&amp;"|")-1))))*100/IF(ISNUMBER(N1715),N1715,IFERROR(VALUE(N1715),VALUE(LEFT(TRIM(N1715),FIND("|",SUBSTITUTE(SUBSTITUTE(SUBSTITUTE(SUBSTITUTE(SUBSTITUTE(TRIM(N1715),"/","|"),"(","|"),"（","|"),";","|"),"；","|")&amp;"|")-1))))&lt;=40),IF(ISNUMBER(O1715),O1715,IFERROR(VALUE(O1715),VALUE(LEFT(TRIM(O1715),FIND("|",SUBSTITUTE(SUBSTITUTE(SUBSTITUTE(SUBSTITUTE(SUBSTITUTE(TRIM(O1715),"/","|"),"(","|"),"（","|"),";","|"),"；","|")&amp;"|")-1))))*100/IF(ISNUMBER(N1715),N1715,IFERROR(VALUE(N1715),VALUE(LEFT(TRIM(N1715),FIND("|",SUBSTITUTE(SUBSTITUTE(SUBSTITUTE(SUBSTITUTE(SUBSTITUTE(TRIM(N1715),"/","|"),"(","|"),"（","|"),";","|"),"；","|")&amp;"|")-1)))),""),""))</x:f>
      </x:c>
      <x:c r="AI1715" s="15" t="str">
        <x:f>IFERROR(IF(AND(IF(ISNUMBER(O1715),O1715,IFERROR(VALUE(O1715),VALUE(LEFT(TRIM(O1715),FIND("|",SUBSTITUTE(SUBSTITUTE(SUBSTITUTE(SUBSTITUTE(SUBSTITUTE(TRIM(O1715),"/","|"),"(","|"),"（","|"),";","|"),"；","|")&amp;"|")-1))))&gt;=75,IF(ISNUMBER(O1715),O1715,IFERROR(VALUE(O1715),VALUE(LEFT(TRIM(O1715),FIND("|",SUBSTITUTE(SUBSTITUTE(SUBSTITUTE(SUBSTITUTE(SUBSTITUTE(TRIM(O1715),"/","|"),"(","|"),"（","|"),";","|"),"；","|")&amp;"|")-1))))&lt;=85,IF(ISNUMBER(Q1715),Q1715,IFERROR(VALUE(Q1715),VALUE(LEFT(TRIM(Q1715),FIND("|",SUBSTITUTE(SUBSTITUTE(SUBSTITUTE(SUBSTITUTE(SUBSTITUTE(TRIM(Q1715),"/","|"),"(","|"),"（","|"),";","|"),"；","|")&amp;"|")-1))))&gt;0),IF(ISNUMBER(O1715),O1715,IFERROR(VALUE(O1715),VALUE(LEFT(TRIM(O1715),FIND("|",SUBSTITUTE(SUBSTITUTE(SUBSTITUTE(SUBSTITUTE(SUBSTITUTE(TRIM(O1715),"/","|"),"(","|"),"（","|"),";","|"),"；","|")&amp;"|")-1))))*1000/IF(ISNUMBER(Q1715),Q1715,IFERROR(VALUE(Q1715),VALUE(LEFT(TRIM(Q1715),FIND("|",SUBSTITUTE(SUBSTITUTE(SUBSTITUTE(SUBSTITUTE(SUBSTITUTE(TRIM(Q1715),"/","|"),"(","|"),"（","|"),";","|"),"；","|")&amp;"|")-1)))),""),"")</x:f>
      </x:c>
      <x:c r="AJ1715" s="14" t="str">
        <x:f>IF(AI1715="","","非称重实测")</x:f>
      </x:c>
      <x:c r="AK1715" s="14" t="str"/>
      <x:c r="AL1715" s="14" t="str">
        <x:v>v3.4.6-candidate</x:v>
      </x:c>
    </x:row>
    <x:row r="1716">
      <x:c r="A1716" t="n">
        <x:v>375</x:v>
      </x:c>
      <x:c r="B1716" t="str">
        <x:v>DFM7000S1F2BEV</x:v>
      </x:c>
      <x:c r="C1716" t="str">
        <x:v>风神牌</x:v>
      </x:c>
      <x:c r="D1716" t="str">
        <x:v>东风汽车集团有限公司</x:v>
      </x:c>
      <x:c r="E1716" t="str">
        <x:v>东风风神</x:v>
      </x:c>
      <x:c r="F1716" t="str">
        <x:v>纯电动轿车</x:v>
      </x:c>
      <x:c r="G1716" t="str">
        <x:v>纯电动轿车</x:v>
      </x:c>
      <x:c r="H1716" t="str">
        <x:v>纯电动轿车</x:v>
      </x:c>
      <x:c r="I1716" t="str">
        <x:v>Car-C</x:v>
      </x:c>
      <x:c r="J1716" t="str">
        <x:v>BEV</x:v>
      </x:c>
      <x:c r="K1716" t="str">
        <x:v>否</x:v>
      </x:c>
      <x:c r="L1716"/>
      <x:c r="M1716" t="n">
        <x:v>2710</x:v>
      </x:c>
      <x:c r="N1716"/>
      <x:c r="O1716"/>
      <x:c r="P1716" t="str">
        <x:v>磷酸铁锂</x:v>
      </x:c>
      <x:c r="Q1716"/>
      <x:c r="R1716"/>
      <x:c r="S1716" t="n">
        <x:v>120</x:v>
      </x:c>
      <x:c r="T1716" t="n">
        <x:v>120</x:v>
      </x:c>
      <x:c r="U1716" t="str">
        <x:v>智新科技股份有限公司 </x:v>
      </x:c>
      <x:c r="V1716" t="n">
        <x:v>200</x:v>
      </x:c>
      <x:c r="W1716"/>
      <x:c r="X1716" t="str">
        <x:v>不适用(BEV)</x:v>
      </x:c>
      <x:c r="Y1716" t="str">
        <x:v>不适用(BEV)</x:v>
      </x:c>
      <x:c r="Z1716" t="str">
        <x:v>不适用(BEV)</x:v>
      </x:c>
      <x:c r="AA1716" t="str">
        <x:v>不适用(BEV)</x:v>
      </x:c>
      <x:c r="AB1716" t="str">
        <x:v>不适用(BEV)</x:v>
      </x:c>
      <x:c r="AC1716" t="str">
        <x:v>不适用(BEV)</x:v>
      </x:c>
      <x:c r="AD1716" t="str">
        <x:v>BEV_历史批次</x:v>
      </x:c>
      <x:c r="AE1716" s="14" t="str"/>
      <x:c r="AF1716" s="14" t="str"/>
      <x:c r="AG1716" s="14" t="str">
        <x:v>待OCR/外部证据：数值语义歧义</x:v>
      </x:c>
      <x:c r="AH1716" s="15" t="str">
        <x:f>IF(R1716&lt;&gt;"",R1716,IFERROR(IF(AND(IF(ISNUMBER(O1716),O1716,IFERROR(VALUE(O1716),VALUE(LEFT(TRIM(O1716),FIND("|",SUBSTITUTE(SUBSTITUTE(SUBSTITUTE(SUBSTITUTE(SUBSTITUTE(TRIM(O1716),"/","|"),"(","|"),"（","|"),";","|"),"；","|")&amp;"|")-1))))*100/IF(ISNUMBER(N1716),N1716,IFERROR(VALUE(N1716),VALUE(LEFT(TRIM(N1716),FIND("|",SUBSTITUTE(SUBSTITUTE(SUBSTITUTE(SUBSTITUTE(SUBSTITUTE(TRIM(N1716),"/","|"),"(","|"),"（","|"),";","|"),"；","|")&amp;"|")-1))))&gt;=3,IF(ISNUMBER(O1716),O1716,IFERROR(VALUE(O1716),VALUE(LEFT(TRIM(O1716),FIND("|",SUBSTITUTE(SUBSTITUTE(SUBSTITUTE(SUBSTITUTE(SUBSTITUTE(TRIM(O1716),"/","|"),"(","|"),"（","|"),";","|"),"；","|")&amp;"|")-1))))*100/IF(ISNUMBER(N1716),N1716,IFERROR(VALUE(N1716),VALUE(LEFT(TRIM(N1716),FIND("|",SUBSTITUTE(SUBSTITUTE(SUBSTITUTE(SUBSTITUTE(SUBSTITUTE(TRIM(N1716),"/","|"),"(","|"),"（","|"),";","|"),"；","|")&amp;"|")-1))))&lt;=40),IF(ISNUMBER(O1716),O1716,IFERROR(VALUE(O1716),VALUE(LEFT(TRIM(O1716),FIND("|",SUBSTITUTE(SUBSTITUTE(SUBSTITUTE(SUBSTITUTE(SUBSTITUTE(TRIM(O1716),"/","|"),"(","|"),"（","|"),";","|"),"；","|")&amp;"|")-1))))*100/IF(ISNUMBER(N1716),N1716,IFERROR(VALUE(N1716),VALUE(LEFT(TRIM(N1716),FIND("|",SUBSTITUTE(SUBSTITUTE(SUBSTITUTE(SUBSTITUTE(SUBSTITUTE(TRIM(N1716),"/","|"),"(","|"),"（","|"),";","|"),"；","|")&amp;"|")-1)))),""),""))</x:f>
      </x:c>
      <x:c r="AI1716" s="15" t="str">
        <x:f>IFERROR(IF(AND(IF(ISNUMBER(O1716),O1716,IFERROR(VALUE(O1716),VALUE(LEFT(TRIM(O1716),FIND("|",SUBSTITUTE(SUBSTITUTE(SUBSTITUTE(SUBSTITUTE(SUBSTITUTE(TRIM(O1716),"/","|"),"(","|"),"（","|"),";","|"),"；","|")&amp;"|")-1))))&gt;=75,IF(ISNUMBER(O1716),O1716,IFERROR(VALUE(O1716),VALUE(LEFT(TRIM(O1716),FIND("|",SUBSTITUTE(SUBSTITUTE(SUBSTITUTE(SUBSTITUTE(SUBSTITUTE(TRIM(O1716),"/","|"),"(","|"),"（","|"),";","|"),"；","|")&amp;"|")-1))))&lt;=85,IF(ISNUMBER(Q1716),Q1716,IFERROR(VALUE(Q1716),VALUE(LEFT(TRIM(Q1716),FIND("|",SUBSTITUTE(SUBSTITUTE(SUBSTITUTE(SUBSTITUTE(SUBSTITUTE(TRIM(Q1716),"/","|"),"(","|"),"（","|"),";","|"),"；","|")&amp;"|")-1))))&gt;0),IF(ISNUMBER(O1716),O1716,IFERROR(VALUE(O1716),VALUE(LEFT(TRIM(O1716),FIND("|",SUBSTITUTE(SUBSTITUTE(SUBSTITUTE(SUBSTITUTE(SUBSTITUTE(TRIM(O1716),"/","|"),"(","|"),"（","|"),";","|"),"；","|")&amp;"|")-1))))*1000/IF(ISNUMBER(Q1716),Q1716,IFERROR(VALUE(Q1716),VALUE(LEFT(TRIM(Q1716),FIND("|",SUBSTITUTE(SUBSTITUTE(SUBSTITUTE(SUBSTITUTE(SUBSTITUTE(TRIM(Q1716),"/","|"),"(","|"),"（","|"),";","|"),"；","|")&amp;"|")-1)))),""),"")</x:f>
      </x:c>
      <x:c r="AJ1716" s="14" t="str">
        <x:f>IF(AI1716="","","非称重实测")</x:f>
      </x:c>
      <x:c r="AK1716" s="14" t="str"/>
      <x:c r="AL1716" s="14" t="str">
        <x:v>v3.4.6-candidate</x:v>
      </x:c>
    </x:row>
    <x:row r="1717">
      <x:c r="A1717" t="n">
        <x:v>375</x:v>
      </x:c>
      <x:c r="B1717" t="str">
        <x:v>DXK6460HF7BEV</x:v>
      </x:c>
      <x:c r="C1717" t="str">
        <x:v>东风牌</x:v>
      </x:c>
      <x:c r="D1717" t="str">
        <x:v>东风小康汽车有限公司</x:v>
      </x:c>
      <x:c r="E1717"/>
      <x:c r="F1717" t="str">
        <x:v>纯电动多用途乘用车</x:v>
      </x:c>
      <x:c r="G1717" t="str">
        <x:v>东风小康风光E380</x:v>
      </x:c>
      <x:c r="H1717" t="str">
        <x:v>纯电动多用途乘用车</x:v>
      </x:c>
      <x:c r="I1717"/>
      <x:c r="J1717" t="str">
        <x:v>BEV</x:v>
      </x:c>
      <x:c r="K1717" t="str">
        <x:v>否</x:v>
      </x:c>
      <x:c r="L1717" t="n">
        <x:v>1520</x:v>
      </x:c>
      <x:c r="M1717"/>
      <x:c r="N1717" t="n">
        <x:v>275</x:v>
      </x:c>
      <x:c r="O1717" t="n">
        <x:v>38.64</x:v>
      </x:c>
      <x:c r="P1717"/>
      <x:c r="Q1717" t="n">
        <x:v>140</x:v>
      </x:c>
      <x:c r="R1717" t="n">
        <x:v>14.05</x:v>
      </x:c>
      <x:c r="S1717"/>
      <x:c r="T1717"/>
      <x:c r="U1717"/>
      <x:c r="V1717"/>
      <x:c r="W1717"/>
      <x:c r="X1717" t="str">
        <x:v>不适用(BEV)</x:v>
      </x:c>
      <x:c r="Y1717" t="str">
        <x:v>不适用(BEV)</x:v>
      </x:c>
      <x:c r="Z1717" t="str">
        <x:v>不适用(BEV)</x:v>
      </x:c>
      <x:c r="AA1717" t="str">
        <x:v>不适用(BEV)</x:v>
      </x:c>
      <x:c r="AB1717" t="str">
        <x:v>不适用(BEV)</x:v>
      </x:c>
      <x:c r="AC1717" t="str">
        <x:v>不适用(BEV)</x:v>
      </x:c>
      <x:c r="AD1717" t="str">
        <x:v>BEV_历史批次</x:v>
      </x:c>
      <x:c r="AE1717" s="14" t="str"/>
      <x:c r="AF1717" s="14" t="str"/>
      <x:c r="AG1717" s="14" t="str">
        <x:v>待OCR/外部证据：原字段为空</x:v>
      </x:c>
      <x:c r="AH1717" s="15" t="n">
        <x:f>IF(R1717&lt;&gt;"",R1717,IFERROR(IF(AND(IF(ISNUMBER(O1717),O1717,IFERROR(VALUE(O1717),VALUE(LEFT(TRIM(O1717),FIND("|",SUBSTITUTE(SUBSTITUTE(SUBSTITUTE(SUBSTITUTE(SUBSTITUTE(TRIM(O1717),"/","|"),"(","|"),"（","|"),";","|"),"；","|")&amp;"|")-1))))*100/IF(ISNUMBER(N1717),N1717,IFERROR(VALUE(N1717),VALUE(LEFT(TRIM(N1717),FIND("|",SUBSTITUTE(SUBSTITUTE(SUBSTITUTE(SUBSTITUTE(SUBSTITUTE(TRIM(N1717),"/","|"),"(","|"),"（","|"),";","|"),"；","|")&amp;"|")-1))))&gt;=3,IF(ISNUMBER(O1717),O1717,IFERROR(VALUE(O1717),VALUE(LEFT(TRIM(O1717),FIND("|",SUBSTITUTE(SUBSTITUTE(SUBSTITUTE(SUBSTITUTE(SUBSTITUTE(TRIM(O1717),"/","|"),"(","|"),"（","|"),";","|"),"；","|")&amp;"|")-1))))*100/IF(ISNUMBER(N1717),N1717,IFERROR(VALUE(N1717),VALUE(LEFT(TRIM(N1717),FIND("|",SUBSTITUTE(SUBSTITUTE(SUBSTITUTE(SUBSTITUTE(SUBSTITUTE(TRIM(N1717),"/","|"),"(","|"),"（","|"),";","|"),"；","|")&amp;"|")-1))))&lt;=40),IF(ISNUMBER(O1717),O1717,IFERROR(VALUE(O1717),VALUE(LEFT(TRIM(O1717),FIND("|",SUBSTITUTE(SUBSTITUTE(SUBSTITUTE(SUBSTITUTE(SUBSTITUTE(TRIM(O1717),"/","|"),"(","|"),"（","|"),";","|"),"；","|")&amp;"|")-1))))*100/IF(ISNUMBER(N1717),N1717,IFERROR(VALUE(N1717),VALUE(LEFT(TRIM(N1717),FIND("|",SUBSTITUTE(SUBSTITUTE(SUBSTITUTE(SUBSTITUTE(SUBSTITUTE(TRIM(N1717),"/","|"),"(","|"),"（","|"),";","|"),"；","|")&amp;"|")-1)))),""),""))</x:f>
        <x:v>14.05</x:v>
      </x:c>
      <x:c r="AI1717" s="15" t="str">
        <x:f>IFERROR(IF(AND(IF(ISNUMBER(O1717),O1717,IFERROR(VALUE(O1717),VALUE(LEFT(TRIM(O1717),FIND("|",SUBSTITUTE(SUBSTITUTE(SUBSTITUTE(SUBSTITUTE(SUBSTITUTE(TRIM(O1717),"/","|"),"(","|"),"（","|"),";","|"),"；","|")&amp;"|")-1))))&gt;=75,IF(ISNUMBER(O1717),O1717,IFERROR(VALUE(O1717),VALUE(LEFT(TRIM(O1717),FIND("|",SUBSTITUTE(SUBSTITUTE(SUBSTITUTE(SUBSTITUTE(SUBSTITUTE(TRIM(O1717),"/","|"),"(","|"),"（","|"),";","|"),"；","|")&amp;"|")-1))))&lt;=85,IF(ISNUMBER(Q1717),Q1717,IFERROR(VALUE(Q1717),VALUE(LEFT(TRIM(Q1717),FIND("|",SUBSTITUTE(SUBSTITUTE(SUBSTITUTE(SUBSTITUTE(SUBSTITUTE(TRIM(Q1717),"/","|"),"(","|"),"（","|"),";","|"),"；","|")&amp;"|")-1))))&gt;0),IF(ISNUMBER(O1717),O1717,IFERROR(VALUE(O1717),VALUE(LEFT(TRIM(O1717),FIND("|",SUBSTITUTE(SUBSTITUTE(SUBSTITUTE(SUBSTITUTE(SUBSTITUTE(TRIM(O1717),"/","|"),"(","|"),"（","|"),";","|"),"；","|")&amp;"|")-1))))*1000/IF(ISNUMBER(Q1717),Q1717,IFERROR(VALUE(Q1717),VALUE(LEFT(TRIM(Q1717),FIND("|",SUBSTITUTE(SUBSTITUTE(SUBSTITUTE(SUBSTITUTE(SUBSTITUTE(TRIM(Q1717),"/","|"),"(","|"),"（","|"),";","|"),"；","|")&amp;"|")-1)))),""),"")</x:f>
      </x:c>
      <x:c r="AJ1717" s="14" t="str">
        <x:f>IF(AI1717="","","非称重实测")</x:f>
      </x:c>
      <x:c r="AK1717" s="14" t="str"/>
      <x:c r="AL1717" s="14" t="str">
        <x:v>v3.4.6-candidate</x:v>
      </x:c>
    </x:row>
    <x:row r="1718">
      <x:c r="A1718" t="n">
        <x:v>375</x:v>
      </x:c>
      <x:c r="B1718" t="str">
        <x:v>EQ6534AL5F2BEV</x:v>
      </x:c>
      <x:c r="C1718" t="str">
        <x:v>岚图牌</x:v>
      </x:c>
      <x:c r="D1718" t="str">
        <x:v>东风汽车集团有限公司</x:v>
      </x:c>
      <x:c r="E1718" t="str">
        <x:v>东风风神</x:v>
      </x:c>
      <x:c r="F1718" t="str">
        <x:v>纯电动多用途乘用车</x:v>
      </x:c>
      <x:c r="G1718" t="str">
        <x:v>岚图梦想家</x:v>
      </x:c>
      <x:c r="H1718" t="str">
        <x:v>纯电动多用途乘用车</x:v>
      </x:c>
      <x:c r="I1718" t="str">
        <x:v>MPV-D</x:v>
      </x:c>
      <x:c r="J1718" t="str">
        <x:v>BEV</x:v>
      </x:c>
      <x:c r="K1718" t="str">
        <x:v>否</x:v>
      </x:c>
      <x:c r="L1718" t="n">
        <x:v>2645</x:v>
      </x:c>
      <x:c r="M1718" t="n">
        <x:v>2710</x:v>
      </x:c>
      <x:c r="N1718" t="n">
        <x:v>650</x:v>
      </x:c>
      <x:c r="O1718" t="n">
        <x:v>108.8</x:v>
      </x:c>
      <x:c r="P1718" t="str">
        <x:v>三元锂</x:v>
      </x:c>
      <x:c r="Q1718" t="n">
        <x:v>180</x:v>
      </x:c>
      <x:c r="R1718" t="n">
        <x:v>16.74</x:v>
      </x:c>
      <x:c r="S1718" t="n">
        <x:v>120</x:v>
      </x:c>
      <x:c r="T1718" t="n">
        <x:v>120</x:v>
      </x:c>
      <x:c r="U1718" t="str">
        <x:v>智新科技股份有限公司 </x:v>
      </x:c>
      <x:c r="V1718" t="str">
        <x:v>160/160 </x:v>
      </x:c>
      <x:c r="W1718"/>
      <x:c r="X1718" t="str">
        <x:v>不适用(BEV)</x:v>
      </x:c>
      <x:c r="Y1718" t="str">
        <x:v>不适用(BEV)</x:v>
      </x:c>
      <x:c r="Z1718" t="str">
        <x:v>不适用(BEV)</x:v>
      </x:c>
      <x:c r="AA1718" t="str">
        <x:v>不适用(BEV)</x:v>
      </x:c>
      <x:c r="AB1718" t="str">
        <x:v>不适用(BEV)</x:v>
      </x:c>
      <x:c r="AC1718" t="str">
        <x:v>不适用(BEV)</x:v>
      </x:c>
      <x:c r="AD1718" t="str">
        <x:v>BEV_历史批次</x:v>
      </x:c>
      <x:c r="AE1718" s="14" t="str">
        <x:v>160</x:v>
      </x:c>
      <x:c r="AF1718" s="14" t="str"/>
      <x:c r="AG1718" s="14" t="str">
        <x:v>源字段可解析</x:v>
      </x:c>
      <x:c r="AH1718" s="15" t="n">
        <x:f>IF(R1718&lt;&gt;"",R1718,IFERROR(IF(AND(IF(ISNUMBER(O1718),O1718,IFERROR(VALUE(O1718),VALUE(LEFT(TRIM(O1718),FIND("|",SUBSTITUTE(SUBSTITUTE(SUBSTITUTE(SUBSTITUTE(SUBSTITUTE(TRIM(O1718),"/","|"),"(","|"),"（","|"),";","|"),"；","|")&amp;"|")-1))))*100/IF(ISNUMBER(N1718),N1718,IFERROR(VALUE(N1718),VALUE(LEFT(TRIM(N1718),FIND("|",SUBSTITUTE(SUBSTITUTE(SUBSTITUTE(SUBSTITUTE(SUBSTITUTE(TRIM(N1718),"/","|"),"(","|"),"（","|"),";","|"),"；","|")&amp;"|")-1))))&gt;=3,IF(ISNUMBER(O1718),O1718,IFERROR(VALUE(O1718),VALUE(LEFT(TRIM(O1718),FIND("|",SUBSTITUTE(SUBSTITUTE(SUBSTITUTE(SUBSTITUTE(SUBSTITUTE(TRIM(O1718),"/","|"),"(","|"),"（","|"),";","|"),"；","|")&amp;"|")-1))))*100/IF(ISNUMBER(N1718),N1718,IFERROR(VALUE(N1718),VALUE(LEFT(TRIM(N1718),FIND("|",SUBSTITUTE(SUBSTITUTE(SUBSTITUTE(SUBSTITUTE(SUBSTITUTE(TRIM(N1718),"/","|"),"(","|"),"（","|"),";","|"),"；","|")&amp;"|")-1))))&lt;=40),IF(ISNUMBER(O1718),O1718,IFERROR(VALUE(O1718),VALUE(LEFT(TRIM(O1718),FIND("|",SUBSTITUTE(SUBSTITUTE(SUBSTITUTE(SUBSTITUTE(SUBSTITUTE(TRIM(O1718),"/","|"),"(","|"),"（","|"),";","|"),"；","|")&amp;"|")-1))))*100/IF(ISNUMBER(N1718),N1718,IFERROR(VALUE(N1718),VALUE(LEFT(TRIM(N1718),FIND("|",SUBSTITUTE(SUBSTITUTE(SUBSTITUTE(SUBSTITUTE(SUBSTITUTE(TRIM(N1718),"/","|"),"(","|"),"（","|"),";","|"),"；","|")&amp;"|")-1)))),""),""))</x:f>
        <x:v>16.74</x:v>
      </x:c>
      <x:c r="AI1718" s="15" t="str">
        <x:f>IFERROR(IF(AND(IF(ISNUMBER(O1718),O1718,IFERROR(VALUE(O1718),VALUE(LEFT(TRIM(O1718),FIND("|",SUBSTITUTE(SUBSTITUTE(SUBSTITUTE(SUBSTITUTE(SUBSTITUTE(TRIM(O1718),"/","|"),"(","|"),"（","|"),";","|"),"；","|")&amp;"|")-1))))&gt;=75,IF(ISNUMBER(O1718),O1718,IFERROR(VALUE(O1718),VALUE(LEFT(TRIM(O1718),FIND("|",SUBSTITUTE(SUBSTITUTE(SUBSTITUTE(SUBSTITUTE(SUBSTITUTE(TRIM(O1718),"/","|"),"(","|"),"（","|"),";","|"),"；","|")&amp;"|")-1))))&lt;=85,IF(ISNUMBER(Q1718),Q1718,IFERROR(VALUE(Q1718),VALUE(LEFT(TRIM(Q1718),FIND("|",SUBSTITUTE(SUBSTITUTE(SUBSTITUTE(SUBSTITUTE(SUBSTITUTE(TRIM(Q1718),"/","|"),"(","|"),"（","|"),";","|"),"；","|")&amp;"|")-1))))&gt;0),IF(ISNUMBER(O1718),O1718,IFERROR(VALUE(O1718),VALUE(LEFT(TRIM(O1718),FIND("|",SUBSTITUTE(SUBSTITUTE(SUBSTITUTE(SUBSTITUTE(SUBSTITUTE(TRIM(O1718),"/","|"),"(","|"),"（","|"),";","|"),"；","|")&amp;"|")-1))))*1000/IF(ISNUMBER(Q1718),Q1718,IFERROR(VALUE(Q1718),VALUE(LEFT(TRIM(Q1718),FIND("|",SUBSTITUTE(SUBSTITUTE(SUBSTITUTE(SUBSTITUTE(SUBSTITUTE(TRIM(Q1718),"/","|"),"(","|"),"（","|"),";","|"),"；","|")&amp;"|")-1)))),""),"")</x:f>
      </x:c>
      <x:c r="AJ1718" s="14" t="str">
        <x:f>IF(AI1718="","","非称重实测")</x:f>
      </x:c>
      <x:c r="AK1718" s="14" t="str"/>
      <x:c r="AL1718" s="14" t="str">
        <x:v>v3.4.6-candidate</x:v>
      </x:c>
    </x:row>
    <x:row r="1719">
      <x:c r="A1719" t="n">
        <x:v>375</x:v>
      </x:c>
      <x:c r="B1719" t="str">
        <x:v>EQ7002AL1F2BEV</x:v>
      </x:c>
      <x:c r="C1719" t="str">
        <x:v>岚图牌</x:v>
      </x:c>
      <x:c r="D1719" t="str">
        <x:v>东风汽车集团有限公司</x:v>
      </x:c>
      <x:c r="E1719" t="str">
        <x:v>东风风神</x:v>
      </x:c>
      <x:c r="F1719" t="str">
        <x:v>纯电动轿车</x:v>
      </x:c>
      <x:c r="G1719" t="str">
        <x:v>岚图追光</x:v>
      </x:c>
      <x:c r="H1719" t="str">
        <x:v>纯电动轿车</x:v>
      </x:c>
      <x:c r="I1719" t="str">
        <x:v>Car-D</x:v>
      </x:c>
      <x:c r="J1719" t="str">
        <x:v>BEV</x:v>
      </x:c>
      <x:c r="K1719" t="str">
        <x:v>否</x:v>
      </x:c>
      <x:c r="L1719" t="n">
        <x:v>2286</x:v>
      </x:c>
      <x:c r="M1719" t="n">
        <x:v>2710</x:v>
      </x:c>
      <x:c r="N1719" t="n">
        <x:v>730</x:v>
      </x:c>
      <x:c r="O1719" t="n">
        <x:v>108.8</x:v>
      </x:c>
      <x:c r="P1719" t="str">
        <x:v>三元锂</x:v>
      </x:c>
      <x:c r="Q1719" t="n">
        <x:v>180</x:v>
      </x:c>
      <x:c r="R1719" t="n">
        <x:v>14.9</x:v>
      </x:c>
      <x:c r="S1719" t="n">
        <x:v>120</x:v>
      </x:c>
      <x:c r="T1719" t="n">
        <x:v>120</x:v>
      </x:c>
      <x:c r="U1719" t="str">
        <x:v>智新科技股份有限公司</x:v>
      </x:c>
      <x:c r="V1719" t="str">
        <x:v>160/215 </x:v>
      </x:c>
      <x:c r="W1719"/>
      <x:c r="X1719" t="str">
        <x:v>不适用(BEV)</x:v>
      </x:c>
      <x:c r="Y1719" t="str">
        <x:v>不适用(BEV)</x:v>
      </x:c>
      <x:c r="Z1719" t="str">
        <x:v>不适用(BEV)</x:v>
      </x:c>
      <x:c r="AA1719" t="str">
        <x:v>不适用(BEV)</x:v>
      </x:c>
      <x:c r="AB1719" t="str">
        <x:v>不适用(BEV)</x:v>
      </x:c>
      <x:c r="AC1719" t="str">
        <x:v>不适用(BEV)</x:v>
      </x:c>
      <x:c r="AD1719" t="str">
        <x:v>BEV_历史批次</x:v>
      </x:c>
      <x:c r="AE1719" s="14" t="str">
        <x:v>215</x:v>
      </x:c>
      <x:c r="AF1719" s="14" t="str"/>
      <x:c r="AG1719" s="14" t="str">
        <x:v>源字段可解析</x:v>
      </x:c>
      <x:c r="AH1719" s="15" t="n">
        <x:f>IF(R1719&lt;&gt;"",R1719,IFERROR(IF(AND(IF(ISNUMBER(O1719),O1719,IFERROR(VALUE(O1719),VALUE(LEFT(TRIM(O1719),FIND("|",SUBSTITUTE(SUBSTITUTE(SUBSTITUTE(SUBSTITUTE(SUBSTITUTE(TRIM(O1719),"/","|"),"(","|"),"（","|"),";","|"),"；","|")&amp;"|")-1))))*100/IF(ISNUMBER(N1719),N1719,IFERROR(VALUE(N1719),VALUE(LEFT(TRIM(N1719),FIND("|",SUBSTITUTE(SUBSTITUTE(SUBSTITUTE(SUBSTITUTE(SUBSTITUTE(TRIM(N1719),"/","|"),"(","|"),"（","|"),";","|"),"；","|")&amp;"|")-1))))&gt;=3,IF(ISNUMBER(O1719),O1719,IFERROR(VALUE(O1719),VALUE(LEFT(TRIM(O1719),FIND("|",SUBSTITUTE(SUBSTITUTE(SUBSTITUTE(SUBSTITUTE(SUBSTITUTE(TRIM(O1719),"/","|"),"(","|"),"（","|"),";","|"),"；","|")&amp;"|")-1))))*100/IF(ISNUMBER(N1719),N1719,IFERROR(VALUE(N1719),VALUE(LEFT(TRIM(N1719),FIND("|",SUBSTITUTE(SUBSTITUTE(SUBSTITUTE(SUBSTITUTE(SUBSTITUTE(TRIM(N1719),"/","|"),"(","|"),"（","|"),";","|"),"；","|")&amp;"|")-1))))&lt;=40),IF(ISNUMBER(O1719),O1719,IFERROR(VALUE(O1719),VALUE(LEFT(TRIM(O1719),FIND("|",SUBSTITUTE(SUBSTITUTE(SUBSTITUTE(SUBSTITUTE(SUBSTITUTE(TRIM(O1719),"/","|"),"(","|"),"（","|"),";","|"),"；","|")&amp;"|")-1))))*100/IF(ISNUMBER(N1719),N1719,IFERROR(VALUE(N1719),VALUE(LEFT(TRIM(N1719),FIND("|",SUBSTITUTE(SUBSTITUTE(SUBSTITUTE(SUBSTITUTE(SUBSTITUTE(TRIM(N1719),"/","|"),"(","|"),"（","|"),";","|"),"；","|")&amp;"|")-1)))),""),""))</x:f>
        <x:v>14.9</x:v>
      </x:c>
      <x:c r="AI1719" s="15" t="str">
        <x:f>IFERROR(IF(AND(IF(ISNUMBER(O1719),O1719,IFERROR(VALUE(O1719),VALUE(LEFT(TRIM(O1719),FIND("|",SUBSTITUTE(SUBSTITUTE(SUBSTITUTE(SUBSTITUTE(SUBSTITUTE(TRIM(O1719),"/","|"),"(","|"),"（","|"),";","|"),"；","|")&amp;"|")-1))))&gt;=75,IF(ISNUMBER(O1719),O1719,IFERROR(VALUE(O1719),VALUE(LEFT(TRIM(O1719),FIND("|",SUBSTITUTE(SUBSTITUTE(SUBSTITUTE(SUBSTITUTE(SUBSTITUTE(TRIM(O1719),"/","|"),"(","|"),"（","|"),";","|"),"；","|")&amp;"|")-1))))&lt;=85,IF(ISNUMBER(Q1719),Q1719,IFERROR(VALUE(Q1719),VALUE(LEFT(TRIM(Q1719),FIND("|",SUBSTITUTE(SUBSTITUTE(SUBSTITUTE(SUBSTITUTE(SUBSTITUTE(TRIM(Q1719),"/","|"),"(","|"),"（","|"),";","|"),"；","|")&amp;"|")-1))))&gt;0),IF(ISNUMBER(O1719),O1719,IFERROR(VALUE(O1719),VALUE(LEFT(TRIM(O1719),FIND("|",SUBSTITUTE(SUBSTITUTE(SUBSTITUTE(SUBSTITUTE(SUBSTITUTE(TRIM(O1719),"/","|"),"(","|"),"（","|"),";","|"),"；","|")&amp;"|")-1))))*1000/IF(ISNUMBER(Q1719),Q1719,IFERROR(VALUE(Q1719),VALUE(LEFT(TRIM(Q1719),FIND("|",SUBSTITUTE(SUBSTITUTE(SUBSTITUTE(SUBSTITUTE(SUBSTITUTE(TRIM(Q1719),"/","|"),"(","|"),"（","|"),";","|"),"；","|")&amp;"|")-1)))),""),"")</x:f>
      </x:c>
      <x:c r="AJ1719" s="14" t="str">
        <x:f>IF(AI1719="","","非称重实测")</x:f>
      </x:c>
      <x:c r="AK1719" s="14" t="str"/>
      <x:c r="AL1719" s="14" t="str">
        <x:v>v3.4.6-candidate</x:v>
      </x:c>
    </x:row>
    <x:row r="1720">
      <x:c r="A1720" t="n">
        <x:v>375</x:v>
      </x:c>
      <x:c r="B1720" t="str">
        <x:v>GAM6490BEVH0C</x:v>
      </x:c>
      <x:c r="C1720" t="str">
        <x:v>埃安(AION)牌</x:v>
      </x:c>
      <x:c r="D1720" t="str">
        <x:v>广汽乘用车有限公司</x:v>
      </x:c>
      <x:c r="E1720"/>
      <x:c r="F1720" t="str">
        <x:v>纯电动多用途乘用车</x:v>
      </x:c>
      <x:c r="G1720" t="str">
        <x:v>Hyper HT</x:v>
      </x:c>
      <x:c r="H1720" t="str">
        <x:v>纯电动多用途乘用车</x:v>
      </x:c>
      <x:c r="I1720" t="str">
        <x:v>SUV-D</x:v>
      </x:c>
      <x:c r="J1720" t="str">
        <x:v>BEV</x:v>
      </x:c>
      <x:c r="K1720" t="str">
        <x:v>否</x:v>
      </x:c>
      <x:c r="L1720" t="str">
        <x:v>2120/2160/2220</x:v>
      </x:c>
      <x:c r="M1720"/>
      <x:c r="N1720" t="str">
        <x:v>672/661</x:v>
      </x:c>
      <x:c r="O1720" t="n">
        <x:v>80.062</x:v>
      </x:c>
      <x:c r="P1720" t="str">
        <x:v>三元锂</x:v>
      </x:c>
      <x:c r="Q1720" t="n">
        <x:v>180</x:v>
      </x:c>
      <x:c r="R1720"/>
      <x:c r="S1720"/>
      <x:c r="T1720"/>
      <x:c r="U1720" t="str">
        <x:v>尼得科汽车马达（浙江）有限公司</x:v>
      </x:c>
      <x:c r="V1720" t="n">
        <x:v>250</x:v>
      </x:c>
      <x:c r="W1720"/>
      <x:c r="X1720" t="str">
        <x:v>不适用(BEV)</x:v>
      </x:c>
      <x:c r="Y1720" t="str">
        <x:v>不适用(BEV)</x:v>
      </x:c>
      <x:c r="Z1720" t="str">
        <x:v>不适用(BEV)</x:v>
      </x:c>
      <x:c r="AA1720" t="str">
        <x:v>不适用(BEV)</x:v>
      </x:c>
      <x:c r="AB1720" t="str">
        <x:v>不适用(BEV)</x:v>
      </x:c>
      <x:c r="AC1720" t="str">
        <x:v>不适用(BEV)</x:v>
      </x:c>
      <x:c r="AD1720" t="str">
        <x:v>BEV_历史批次</x:v>
      </x:c>
      <x:c r="AE1720" s="14" t="str"/>
      <x:c r="AF1720" s="14" t="str"/>
      <x:c r="AG1720" s="14" t="str">
        <x:v>待OCR/外部证据：数值语义歧义</x:v>
      </x:c>
      <x:c r="AH1720" s="15" t="n">
        <x:f>IF(R1720&lt;&gt;"",R1720,IFERROR(IF(AND(IF(ISNUMBER(O1720),O1720,IFERROR(VALUE(O1720),VALUE(LEFT(TRIM(O1720),FIND("|",SUBSTITUTE(SUBSTITUTE(SUBSTITUTE(SUBSTITUTE(SUBSTITUTE(TRIM(O1720),"/","|"),"(","|"),"（","|"),";","|"),"；","|")&amp;"|")-1))))*100/IF(ISNUMBER(N1720),N1720,IFERROR(VALUE(N1720),VALUE(LEFT(TRIM(N1720),FIND("|",SUBSTITUTE(SUBSTITUTE(SUBSTITUTE(SUBSTITUTE(SUBSTITUTE(TRIM(N1720),"/","|"),"(","|"),"（","|"),";","|"),"；","|")&amp;"|")-1))))&gt;=3,IF(ISNUMBER(O1720),O1720,IFERROR(VALUE(O1720),VALUE(LEFT(TRIM(O1720),FIND("|",SUBSTITUTE(SUBSTITUTE(SUBSTITUTE(SUBSTITUTE(SUBSTITUTE(TRIM(O1720),"/","|"),"(","|"),"（","|"),";","|"),"；","|")&amp;"|")-1))))*100/IF(ISNUMBER(N1720),N1720,IFERROR(VALUE(N1720),VALUE(LEFT(TRIM(N1720),FIND("|",SUBSTITUTE(SUBSTITUTE(SUBSTITUTE(SUBSTITUTE(SUBSTITUTE(TRIM(N1720),"/","|"),"(","|"),"（","|"),";","|"),"；","|")&amp;"|")-1))))&lt;=40),IF(ISNUMBER(O1720),O1720,IFERROR(VALUE(O1720),VALUE(LEFT(TRIM(O1720),FIND("|",SUBSTITUTE(SUBSTITUTE(SUBSTITUTE(SUBSTITUTE(SUBSTITUTE(TRIM(O1720),"/","|"),"(","|"),"（","|"),";","|"),"；","|")&amp;"|")-1))))*100/IF(ISNUMBER(N1720),N1720,IFERROR(VALUE(N1720),VALUE(LEFT(TRIM(N1720),FIND("|",SUBSTITUTE(SUBSTITUTE(SUBSTITUTE(SUBSTITUTE(SUBSTITUTE(TRIM(N1720),"/","|"),"(","|"),"（","|"),";","|"),"；","|")&amp;"|")-1)))),""),""))</x:f>
        <x:v>11.913988095238095</x:v>
      </x:c>
      <x:c r="AI1720" s="15" t="n">
        <x:f>IFERROR(IF(AND(IF(ISNUMBER(O1720),O1720,IFERROR(VALUE(O1720),VALUE(LEFT(TRIM(O1720),FIND("|",SUBSTITUTE(SUBSTITUTE(SUBSTITUTE(SUBSTITUTE(SUBSTITUTE(TRIM(O1720),"/","|"),"(","|"),"（","|"),";","|"),"；","|")&amp;"|")-1))))&gt;=75,IF(ISNUMBER(O1720),O1720,IFERROR(VALUE(O1720),VALUE(LEFT(TRIM(O1720),FIND("|",SUBSTITUTE(SUBSTITUTE(SUBSTITUTE(SUBSTITUTE(SUBSTITUTE(TRIM(O1720),"/","|"),"(","|"),"（","|"),";","|"),"；","|")&amp;"|")-1))))&lt;=85,IF(ISNUMBER(Q1720),Q1720,IFERROR(VALUE(Q1720),VALUE(LEFT(TRIM(Q1720),FIND("|",SUBSTITUTE(SUBSTITUTE(SUBSTITUTE(SUBSTITUTE(SUBSTITUTE(TRIM(Q1720),"/","|"),"(","|"),"（","|"),";","|"),"；","|")&amp;"|")-1))))&gt;0),IF(ISNUMBER(O1720),O1720,IFERROR(VALUE(O1720),VALUE(LEFT(TRIM(O1720),FIND("|",SUBSTITUTE(SUBSTITUTE(SUBSTITUTE(SUBSTITUTE(SUBSTITUTE(TRIM(O1720),"/","|"),"(","|"),"（","|"),";","|"),"；","|")&amp;"|")-1))))*1000/IF(ISNUMBER(Q1720),Q1720,IFERROR(VALUE(Q1720),VALUE(LEFT(TRIM(Q1720),FIND("|",SUBSTITUTE(SUBSTITUTE(SUBSTITUTE(SUBSTITUTE(SUBSTITUTE(TRIM(Q1720),"/","|"),"(","|"),"（","|"),";","|"),"；","|")&amp;"|")-1)))),""),"")</x:f>
        <x:v>444.7888888888889</x:v>
      </x:c>
      <x:c r="AJ1720" s="14" t="str">
        <x:f>IF(AI1720="","","非称重实测")</x:f>
        <x:v>非称重实测</x:v>
      </x:c>
      <x:c r="AK1720" s="14" t="str">
        <x:v>电耗公式可补；80kWh质量可推导</x:v>
      </x:c>
      <x:c r="AL1720" s="14" t="str">
        <x:v>v3.4.6-candidate</x:v>
      </x:c>
    </x:row>
    <x:row r="1721">
      <x:c r="A1721" t="n">
        <x:v>375</x:v>
      </x:c>
      <x:c r="B1721" t="str">
        <x:v>GAM7000BEVE0M</x:v>
      </x:c>
      <x:c r="C1721" t="str">
        <x:v>埃安(AION)牌</x:v>
      </x:c>
      <x:c r="D1721" t="str">
        <x:v>广汽乘用车有限公司</x:v>
      </x:c>
      <x:c r="E1721"/>
      <x:c r="F1721" t="str">
        <x:v>纯电动轿车</x:v>
      </x:c>
      <x:c r="G1721" t="str">
        <x:v>Hyper GT</x:v>
      </x:c>
      <x:c r="H1721" t="str">
        <x:v>纯电动轿车</x:v>
      </x:c>
      <x:c r="I1721" t="str">
        <x:v>Car-C</x:v>
      </x:c>
      <x:c r="J1721" t="str">
        <x:v>BEV</x:v>
      </x:c>
      <x:c r="K1721" t="str">
        <x:v>否</x:v>
      </x:c>
      <x:c r="L1721" t="str">
        <x:v>1880/1920</x:v>
      </x:c>
      <x:c r="M1721"/>
      <x:c r="N1721" t="n">
        <x:v>630</x:v>
      </x:c>
      <x:c r="O1721" t="n">
        <x:v>70.053</x:v>
      </x:c>
      <x:c r="P1721" t="str">
        <x:v>磷酸铁锂</x:v>
      </x:c>
      <x:c r="Q1721" t="n">
        <x:v>150</x:v>
      </x:c>
      <x:c r="R1721" t="n">
        <x:v>11.12</x:v>
      </x:c>
      <x:c r="S1721"/>
      <x:c r="T1721"/>
      <x:c r="U1721" t="str">
        <x:v> 尼得科汽车马达（浙江）有限公司</x:v>
      </x:c>
      <x:c r="V1721" t="n">
        <x:v>180</x:v>
      </x:c>
      <x:c r="W1721"/>
      <x:c r="X1721" t="str">
        <x:v>不适用(BEV)</x:v>
      </x:c>
      <x:c r="Y1721" t="str">
        <x:v>不适用(BEV)</x:v>
      </x:c>
      <x:c r="Z1721" t="str">
        <x:v>不适用(BEV)</x:v>
      </x:c>
      <x:c r="AA1721" t="str">
        <x:v>不适用(BEV)</x:v>
      </x:c>
      <x:c r="AB1721" t="str">
        <x:v>不适用(BEV)</x:v>
      </x:c>
      <x:c r="AC1721" t="str">
        <x:v>不适用(BEV)</x:v>
      </x:c>
      <x:c r="AD1721" t="str">
        <x:v>BEV_历史批次</x:v>
      </x:c>
      <x:c r="AE1721" s="14" t="str"/>
      <x:c r="AF1721" s="14" t="str"/>
      <x:c r="AG1721" s="14" t="str">
        <x:v>待OCR/外部证据：数值语义歧义</x:v>
      </x:c>
      <x:c r="AH1721" s="15" t="n">
        <x:f>IF(R1721&lt;&gt;"",R1721,IFERROR(IF(AND(IF(ISNUMBER(O1721),O1721,IFERROR(VALUE(O1721),VALUE(LEFT(TRIM(O1721),FIND("|",SUBSTITUTE(SUBSTITUTE(SUBSTITUTE(SUBSTITUTE(SUBSTITUTE(TRIM(O1721),"/","|"),"(","|"),"（","|"),";","|"),"；","|")&amp;"|")-1))))*100/IF(ISNUMBER(N1721),N1721,IFERROR(VALUE(N1721),VALUE(LEFT(TRIM(N1721),FIND("|",SUBSTITUTE(SUBSTITUTE(SUBSTITUTE(SUBSTITUTE(SUBSTITUTE(TRIM(N1721),"/","|"),"(","|"),"（","|"),";","|"),"；","|")&amp;"|")-1))))&gt;=3,IF(ISNUMBER(O1721),O1721,IFERROR(VALUE(O1721),VALUE(LEFT(TRIM(O1721),FIND("|",SUBSTITUTE(SUBSTITUTE(SUBSTITUTE(SUBSTITUTE(SUBSTITUTE(TRIM(O1721),"/","|"),"(","|"),"（","|"),";","|"),"；","|")&amp;"|")-1))))*100/IF(ISNUMBER(N1721),N1721,IFERROR(VALUE(N1721),VALUE(LEFT(TRIM(N1721),FIND("|",SUBSTITUTE(SUBSTITUTE(SUBSTITUTE(SUBSTITUTE(SUBSTITUTE(TRIM(N1721),"/","|"),"(","|"),"（","|"),";","|"),"；","|")&amp;"|")-1))))&lt;=40),IF(ISNUMBER(O1721),O1721,IFERROR(VALUE(O1721),VALUE(LEFT(TRIM(O1721),FIND("|",SUBSTITUTE(SUBSTITUTE(SUBSTITUTE(SUBSTITUTE(SUBSTITUTE(TRIM(O1721),"/","|"),"(","|"),"（","|"),";","|"),"；","|")&amp;"|")-1))))*100/IF(ISNUMBER(N1721),N1721,IFERROR(VALUE(N1721),VALUE(LEFT(TRIM(N1721),FIND("|",SUBSTITUTE(SUBSTITUTE(SUBSTITUTE(SUBSTITUTE(SUBSTITUTE(TRIM(N1721),"/","|"),"(","|"),"（","|"),";","|"),"；","|")&amp;"|")-1)))),""),""))</x:f>
        <x:v>11.12</x:v>
      </x:c>
      <x:c r="AI1721" s="15" t="str">
        <x:f>IFERROR(IF(AND(IF(ISNUMBER(O1721),O1721,IFERROR(VALUE(O1721),VALUE(LEFT(TRIM(O1721),FIND("|",SUBSTITUTE(SUBSTITUTE(SUBSTITUTE(SUBSTITUTE(SUBSTITUTE(TRIM(O1721),"/","|"),"(","|"),"（","|"),";","|"),"；","|")&amp;"|")-1))))&gt;=75,IF(ISNUMBER(O1721),O1721,IFERROR(VALUE(O1721),VALUE(LEFT(TRIM(O1721),FIND("|",SUBSTITUTE(SUBSTITUTE(SUBSTITUTE(SUBSTITUTE(SUBSTITUTE(TRIM(O1721),"/","|"),"(","|"),"（","|"),";","|"),"；","|")&amp;"|")-1))))&lt;=85,IF(ISNUMBER(Q1721),Q1721,IFERROR(VALUE(Q1721),VALUE(LEFT(TRIM(Q1721),FIND("|",SUBSTITUTE(SUBSTITUTE(SUBSTITUTE(SUBSTITUTE(SUBSTITUTE(TRIM(Q1721),"/","|"),"(","|"),"（","|"),";","|"),"；","|")&amp;"|")-1))))&gt;0),IF(ISNUMBER(O1721),O1721,IFERROR(VALUE(O1721),VALUE(LEFT(TRIM(O1721),FIND("|",SUBSTITUTE(SUBSTITUTE(SUBSTITUTE(SUBSTITUTE(SUBSTITUTE(TRIM(O1721),"/","|"),"(","|"),"（","|"),";","|"),"；","|")&amp;"|")-1))))*1000/IF(ISNUMBER(Q1721),Q1721,IFERROR(VALUE(Q1721),VALUE(LEFT(TRIM(Q1721),FIND("|",SUBSTITUTE(SUBSTITUTE(SUBSTITUTE(SUBSTITUTE(SUBSTITUTE(TRIM(Q1721),"/","|"),"(","|"),"（","|"),";","|"),"；","|")&amp;"|")-1)))),""),"")</x:f>
      </x:c>
      <x:c r="AJ1721" s="14" t="str">
        <x:f>IF(AI1721="","","非称重实测")</x:f>
      </x:c>
      <x:c r="AK1721" s="14" t="str"/>
      <x:c r="AL1721" s="14" t="str">
        <x:v>v3.4.6-candidate</x:v>
      </x:c>
    </x:row>
    <x:row r="1722">
      <x:c r="A1722" t="n">
        <x:v>375</x:v>
      </x:c>
      <x:c r="B1722" t="str">
        <x:v>GAM7001BEVA1J</x:v>
      </x:c>
      <x:c r="C1722" t="str">
        <x:v>埃安(AION)牌</x:v>
      </x:c>
      <x:c r="D1722" t="str">
        <x:v>广汽乘用车有限公司</x:v>
      </x:c>
      <x:c r="E1722"/>
      <x:c r="F1722" t="str">
        <x:v>纯电动轿车</x:v>
      </x:c>
      <x:c r="G1722" t="str">
        <x:v>AION S</x:v>
      </x:c>
      <x:c r="H1722" t="str">
        <x:v>纯电动轿车</x:v>
      </x:c>
      <x:c r="I1722" t="str">
        <x:v>Car-C</x:v>
      </x:c>
      <x:c r="J1722" t="str">
        <x:v>BEV</x:v>
      </x:c>
      <x:c r="K1722" t="str">
        <x:v>否</x:v>
      </x:c>
      <x:c r="L1722" t="str">
        <x:v>1680/1700</x:v>
      </x:c>
      <x:c r="M1722"/>
      <x:c r="N1722" t="n">
        <x:v>610</x:v>
      </x:c>
      <x:c r="O1722" t="n">
        <x:v>67.997</x:v>
      </x:c>
      <x:c r="P1722" t="str">
        <x:v>三元锂</x:v>
      </x:c>
      <x:c r="Q1722" t="n">
        <x:v>170</x:v>
      </x:c>
      <x:c r="R1722" t="n">
        <x:v>11.15</x:v>
      </x:c>
      <x:c r="S1722"/>
      <x:c r="T1722"/>
      <x:c r="U1722" t="str">
        <x:v>苏州汇川联合动力系统股份有限公司</x:v>
      </x:c>
      <x:c r="V1722" t="n">
        <x:v>180</x:v>
      </x:c>
      <x:c r="W1722"/>
      <x:c r="X1722" t="str">
        <x:v>不适用(BEV)</x:v>
      </x:c>
      <x:c r="Y1722" t="str">
        <x:v>不适用(BEV)</x:v>
      </x:c>
      <x:c r="Z1722" t="str">
        <x:v>不适用(BEV)</x:v>
      </x:c>
      <x:c r="AA1722" t="str">
        <x:v>不适用(BEV)</x:v>
      </x:c>
      <x:c r="AB1722" t="str">
        <x:v>不适用(BEV)</x:v>
      </x:c>
      <x:c r="AC1722" t="str">
        <x:v>不适用(BEV)</x:v>
      </x:c>
      <x:c r="AD1722" t="str">
        <x:v>BEV_历史批次</x:v>
      </x:c>
      <x:c r="AE1722" s="14" t="str"/>
      <x:c r="AF1722" s="14" t="str"/>
      <x:c r="AG1722" s="14" t="str">
        <x:v>待OCR/外部证据：数值语义歧义</x:v>
      </x:c>
      <x:c r="AH1722" s="15" t="n">
        <x:f>IF(R1722&lt;&gt;"",R1722,IFERROR(IF(AND(IF(ISNUMBER(O1722),O1722,IFERROR(VALUE(O1722),VALUE(LEFT(TRIM(O1722),FIND("|",SUBSTITUTE(SUBSTITUTE(SUBSTITUTE(SUBSTITUTE(SUBSTITUTE(TRIM(O1722),"/","|"),"(","|"),"（","|"),";","|"),"；","|")&amp;"|")-1))))*100/IF(ISNUMBER(N1722),N1722,IFERROR(VALUE(N1722),VALUE(LEFT(TRIM(N1722),FIND("|",SUBSTITUTE(SUBSTITUTE(SUBSTITUTE(SUBSTITUTE(SUBSTITUTE(TRIM(N1722),"/","|"),"(","|"),"（","|"),";","|"),"；","|")&amp;"|")-1))))&gt;=3,IF(ISNUMBER(O1722),O1722,IFERROR(VALUE(O1722),VALUE(LEFT(TRIM(O1722),FIND("|",SUBSTITUTE(SUBSTITUTE(SUBSTITUTE(SUBSTITUTE(SUBSTITUTE(TRIM(O1722),"/","|"),"(","|"),"（","|"),";","|"),"；","|")&amp;"|")-1))))*100/IF(ISNUMBER(N1722),N1722,IFERROR(VALUE(N1722),VALUE(LEFT(TRIM(N1722),FIND("|",SUBSTITUTE(SUBSTITUTE(SUBSTITUTE(SUBSTITUTE(SUBSTITUTE(TRIM(N1722),"/","|"),"(","|"),"（","|"),";","|"),"；","|")&amp;"|")-1))))&lt;=40),IF(ISNUMBER(O1722),O1722,IFERROR(VALUE(O1722),VALUE(LEFT(TRIM(O1722),FIND("|",SUBSTITUTE(SUBSTITUTE(SUBSTITUTE(SUBSTITUTE(SUBSTITUTE(TRIM(O1722),"/","|"),"(","|"),"（","|"),";","|"),"；","|")&amp;"|")-1))))*100/IF(ISNUMBER(N1722),N1722,IFERROR(VALUE(N1722),VALUE(LEFT(TRIM(N1722),FIND("|",SUBSTITUTE(SUBSTITUTE(SUBSTITUTE(SUBSTITUTE(SUBSTITUTE(TRIM(N1722),"/","|"),"(","|"),"（","|"),";","|"),"；","|")&amp;"|")-1)))),""),""))</x:f>
        <x:v>11.15</x:v>
      </x:c>
      <x:c r="AI1722" s="15" t="str">
        <x:f>IFERROR(IF(AND(IF(ISNUMBER(O1722),O1722,IFERROR(VALUE(O1722),VALUE(LEFT(TRIM(O1722),FIND("|",SUBSTITUTE(SUBSTITUTE(SUBSTITUTE(SUBSTITUTE(SUBSTITUTE(TRIM(O1722),"/","|"),"(","|"),"（","|"),";","|"),"；","|")&amp;"|")-1))))&gt;=75,IF(ISNUMBER(O1722),O1722,IFERROR(VALUE(O1722),VALUE(LEFT(TRIM(O1722),FIND("|",SUBSTITUTE(SUBSTITUTE(SUBSTITUTE(SUBSTITUTE(SUBSTITUTE(TRIM(O1722),"/","|"),"(","|"),"（","|"),";","|"),"；","|")&amp;"|")-1))))&lt;=85,IF(ISNUMBER(Q1722),Q1722,IFERROR(VALUE(Q1722),VALUE(LEFT(TRIM(Q1722),FIND("|",SUBSTITUTE(SUBSTITUTE(SUBSTITUTE(SUBSTITUTE(SUBSTITUTE(TRIM(Q1722),"/","|"),"(","|"),"（","|"),";","|"),"；","|")&amp;"|")-1))))&gt;0),IF(ISNUMBER(O1722),O1722,IFERROR(VALUE(O1722),VALUE(LEFT(TRIM(O1722),FIND("|",SUBSTITUTE(SUBSTITUTE(SUBSTITUTE(SUBSTITUTE(SUBSTITUTE(TRIM(O1722),"/","|"),"(","|"),"（","|"),";","|"),"；","|")&amp;"|")-1))))*1000/IF(ISNUMBER(Q1722),Q1722,IFERROR(VALUE(Q1722),VALUE(LEFT(TRIM(Q1722),FIND("|",SUBSTITUTE(SUBSTITUTE(SUBSTITUTE(SUBSTITUTE(SUBSTITUTE(TRIM(Q1722),"/","|"),"(","|"),"（","|"),";","|"),"；","|")&amp;"|")-1)))),""),"")</x:f>
      </x:c>
      <x:c r="AJ1722" s="14" t="str">
        <x:f>IF(AI1722="","","非称重实测")</x:f>
      </x:c>
      <x:c r="AK1722" s="14" t="str"/>
      <x:c r="AL1722" s="14" t="str">
        <x:v>v3.4.6-candidate</x:v>
      </x:c>
    </x:row>
    <x:row r="1723">
      <x:c r="A1723" t="n">
        <x:v>375</x:v>
      </x:c>
      <x:c r="B1723" t="str">
        <x:v>GAM7001BEVA1K</x:v>
      </x:c>
      <x:c r="C1723" t="str">
        <x:v>埃安(AION)牌</x:v>
      </x:c>
      <x:c r="D1723" t="str">
        <x:v>广汽乘用车有限公司</x:v>
      </x:c>
      <x:c r="E1723"/>
      <x:c r="F1723" t="str">
        <x:v>纯电动轿车</x:v>
      </x:c>
      <x:c r="G1723" t="str">
        <x:v>AION S</x:v>
      </x:c>
      <x:c r="H1723" t="str">
        <x:v>纯电动轿车</x:v>
      </x:c>
      <x:c r="I1723" t="str">
        <x:v>Car-C</x:v>
      </x:c>
      <x:c r="J1723" t="str">
        <x:v>BEV</x:v>
      </x:c>
      <x:c r="K1723" t="str">
        <x:v>否</x:v>
      </x:c>
      <x:c r="L1723" t="str">
        <x:v>1660/1680</x:v>
      </x:c>
      <x:c r="M1723"/>
      <x:c r="N1723" t="n">
        <x:v>610</x:v>
      </x:c>
      <x:c r="O1723" t="n">
        <x:v>67.997</x:v>
      </x:c>
      <x:c r="P1723" t="str">
        <x:v>三元锂</x:v>
      </x:c>
      <x:c r="Q1723" t="n">
        <x:v>170</x:v>
      </x:c>
      <x:c r="R1723" t="n">
        <x:v>11.15</x:v>
      </x:c>
      <x:c r="S1723"/>
      <x:c r="T1723"/>
      <x:c r="U1723" t="str">
        <x:v>锐湃动力科技有限公司</x:v>
      </x:c>
      <x:c r="V1723" t="n">
        <x:v>180</x:v>
      </x:c>
      <x:c r="W1723"/>
      <x:c r="X1723" t="str">
        <x:v>不适用(BEV)</x:v>
      </x:c>
      <x:c r="Y1723" t="str">
        <x:v>不适用(BEV)</x:v>
      </x:c>
      <x:c r="Z1723" t="str">
        <x:v>不适用(BEV)</x:v>
      </x:c>
      <x:c r="AA1723" t="str">
        <x:v>不适用(BEV)</x:v>
      </x:c>
      <x:c r="AB1723" t="str">
        <x:v>不适用(BEV)</x:v>
      </x:c>
      <x:c r="AC1723" t="str">
        <x:v>不适用(BEV)</x:v>
      </x:c>
      <x:c r="AD1723" t="str">
        <x:v>BEV_历史批次</x:v>
      </x:c>
      <x:c r="AE1723" s="14" t="str"/>
      <x:c r="AF1723" s="14" t="str"/>
      <x:c r="AG1723" s="14" t="str">
        <x:v>待OCR/外部证据：数值语义歧义</x:v>
      </x:c>
      <x:c r="AH1723" s="15" t="n">
        <x:f>IF(R1723&lt;&gt;"",R1723,IFERROR(IF(AND(IF(ISNUMBER(O1723),O1723,IFERROR(VALUE(O1723),VALUE(LEFT(TRIM(O1723),FIND("|",SUBSTITUTE(SUBSTITUTE(SUBSTITUTE(SUBSTITUTE(SUBSTITUTE(TRIM(O1723),"/","|"),"(","|"),"（","|"),";","|"),"；","|")&amp;"|")-1))))*100/IF(ISNUMBER(N1723),N1723,IFERROR(VALUE(N1723),VALUE(LEFT(TRIM(N1723),FIND("|",SUBSTITUTE(SUBSTITUTE(SUBSTITUTE(SUBSTITUTE(SUBSTITUTE(TRIM(N1723),"/","|"),"(","|"),"（","|"),";","|"),"；","|")&amp;"|")-1))))&gt;=3,IF(ISNUMBER(O1723),O1723,IFERROR(VALUE(O1723),VALUE(LEFT(TRIM(O1723),FIND("|",SUBSTITUTE(SUBSTITUTE(SUBSTITUTE(SUBSTITUTE(SUBSTITUTE(TRIM(O1723),"/","|"),"(","|"),"（","|"),";","|"),"；","|")&amp;"|")-1))))*100/IF(ISNUMBER(N1723),N1723,IFERROR(VALUE(N1723),VALUE(LEFT(TRIM(N1723),FIND("|",SUBSTITUTE(SUBSTITUTE(SUBSTITUTE(SUBSTITUTE(SUBSTITUTE(TRIM(N1723),"/","|"),"(","|"),"（","|"),";","|"),"；","|")&amp;"|")-1))))&lt;=40),IF(ISNUMBER(O1723),O1723,IFERROR(VALUE(O1723),VALUE(LEFT(TRIM(O1723),FIND("|",SUBSTITUTE(SUBSTITUTE(SUBSTITUTE(SUBSTITUTE(SUBSTITUTE(TRIM(O1723),"/","|"),"(","|"),"（","|"),";","|"),"；","|")&amp;"|")-1))))*100/IF(ISNUMBER(N1723),N1723,IFERROR(VALUE(N1723),VALUE(LEFT(TRIM(N1723),FIND("|",SUBSTITUTE(SUBSTITUTE(SUBSTITUTE(SUBSTITUTE(SUBSTITUTE(TRIM(N1723),"/","|"),"(","|"),"（","|"),";","|"),"；","|")&amp;"|")-1)))),""),""))</x:f>
        <x:v>11.15</x:v>
      </x:c>
      <x:c r="AI1723" s="15" t="str">
        <x:f>IFERROR(IF(AND(IF(ISNUMBER(O1723),O1723,IFERROR(VALUE(O1723),VALUE(LEFT(TRIM(O1723),FIND("|",SUBSTITUTE(SUBSTITUTE(SUBSTITUTE(SUBSTITUTE(SUBSTITUTE(TRIM(O1723),"/","|"),"(","|"),"（","|"),";","|"),"；","|")&amp;"|")-1))))&gt;=75,IF(ISNUMBER(O1723),O1723,IFERROR(VALUE(O1723),VALUE(LEFT(TRIM(O1723),FIND("|",SUBSTITUTE(SUBSTITUTE(SUBSTITUTE(SUBSTITUTE(SUBSTITUTE(TRIM(O1723),"/","|"),"(","|"),"（","|"),";","|"),"；","|")&amp;"|")-1))))&lt;=85,IF(ISNUMBER(Q1723),Q1723,IFERROR(VALUE(Q1723),VALUE(LEFT(TRIM(Q1723),FIND("|",SUBSTITUTE(SUBSTITUTE(SUBSTITUTE(SUBSTITUTE(SUBSTITUTE(TRIM(Q1723),"/","|"),"(","|"),"（","|"),";","|"),"；","|")&amp;"|")-1))))&gt;0),IF(ISNUMBER(O1723),O1723,IFERROR(VALUE(O1723),VALUE(LEFT(TRIM(O1723),FIND("|",SUBSTITUTE(SUBSTITUTE(SUBSTITUTE(SUBSTITUTE(SUBSTITUTE(TRIM(O1723),"/","|"),"(","|"),"（","|"),";","|"),"；","|")&amp;"|")-1))))*1000/IF(ISNUMBER(Q1723),Q1723,IFERROR(VALUE(Q1723),VALUE(LEFT(TRIM(Q1723),FIND("|",SUBSTITUTE(SUBSTITUTE(SUBSTITUTE(SUBSTITUTE(SUBSTITUTE(TRIM(Q1723),"/","|"),"(","|"),"（","|"),";","|"),"；","|")&amp;"|")-1)))),""),"")</x:f>
      </x:c>
      <x:c r="AJ1723" s="14" t="str">
        <x:f>IF(AI1723="","","非称重实测")</x:f>
      </x:c>
      <x:c r="AK1723" s="14" t="str"/>
      <x:c r="AL1723" s="14" t="str">
        <x:v>v3.4.6-candidate</x:v>
      </x:c>
    </x:row>
    <x:row r="1724">
      <x:c r="A1724" t="n">
        <x:v>375</x:v>
      </x:c>
      <x:c r="B1724" t="str">
        <x:v>HXK7000BEVC01</x:v>
      </x:c>
      <x:c r="C1724" t="str">
        <x:v>凌宝牌</x:v>
      </x:c>
      <x:c r="D1724" t="str">
        <x:v>江苏吉麦新能源车业有限公司</x:v>
      </x:c>
      <x:c r="E1724"/>
      <x:c r="F1724" t="str">
        <x:v>纯电动轿车</x:v>
      </x:c>
      <x:c r="G1724" t="str">
        <x:v>凌宝coco</x:v>
      </x:c>
      <x:c r="H1724" t="str">
        <x:v>纯电动轿车</x:v>
      </x:c>
      <x:c r="I1724" t="str">
        <x:v>Car-A</x:v>
      </x:c>
      <x:c r="J1724" t="str">
        <x:v>BEV</x:v>
      </x:c>
      <x:c r="K1724" t="str">
        <x:v>否</x:v>
      </x:c>
      <x:c r="L1724" t="n">
        <x:v>815</x:v>
      </x:c>
      <x:c r="M1724"/>
      <x:c r="N1724" t="n">
        <x:v>140</x:v>
      </x:c>
      <x:c r="O1724" t="n">
        <x:v>11.52</x:v>
      </x:c>
      <x:c r="P1724"/>
      <x:c r="Q1724" t="n">
        <x:v>140</x:v>
      </x:c>
      <x:c r="R1724" t="n">
        <x:v>8.23</x:v>
      </x:c>
      <x:c r="S1724"/>
      <x:c r="T1724"/>
      <x:c r="U1724"/>
      <x:c r="V1724"/>
      <x:c r="W1724"/>
      <x:c r="X1724" t="str">
        <x:v>不适用(BEV)</x:v>
      </x:c>
      <x:c r="Y1724" t="str">
        <x:v>不适用(BEV)</x:v>
      </x:c>
      <x:c r="Z1724" t="str">
        <x:v>不适用(BEV)</x:v>
      </x:c>
      <x:c r="AA1724" t="str">
        <x:v>不适用(BEV)</x:v>
      </x:c>
      <x:c r="AB1724" t="str">
        <x:v>不适用(BEV)</x:v>
      </x:c>
      <x:c r="AC1724" t="str">
        <x:v>不适用(BEV)</x:v>
      </x:c>
      <x:c r="AD1724" t="str">
        <x:v>BEV_历史批次</x:v>
      </x:c>
      <x:c r="AE1724" s="14" t="str"/>
      <x:c r="AF1724" s="14" t="str"/>
      <x:c r="AG1724" s="14" t="str">
        <x:v>待OCR/外部证据：原字段为空</x:v>
      </x:c>
      <x:c r="AH1724" s="15" t="n">
        <x:f>IF(R1724&lt;&gt;"",R1724,IFERROR(IF(AND(IF(ISNUMBER(O1724),O1724,IFERROR(VALUE(O1724),VALUE(LEFT(TRIM(O1724),FIND("|",SUBSTITUTE(SUBSTITUTE(SUBSTITUTE(SUBSTITUTE(SUBSTITUTE(TRIM(O1724),"/","|"),"(","|"),"（","|"),";","|"),"；","|")&amp;"|")-1))))*100/IF(ISNUMBER(N1724),N1724,IFERROR(VALUE(N1724),VALUE(LEFT(TRIM(N1724),FIND("|",SUBSTITUTE(SUBSTITUTE(SUBSTITUTE(SUBSTITUTE(SUBSTITUTE(TRIM(N1724),"/","|"),"(","|"),"（","|"),";","|"),"；","|")&amp;"|")-1))))&gt;=3,IF(ISNUMBER(O1724),O1724,IFERROR(VALUE(O1724),VALUE(LEFT(TRIM(O1724),FIND("|",SUBSTITUTE(SUBSTITUTE(SUBSTITUTE(SUBSTITUTE(SUBSTITUTE(TRIM(O1724),"/","|"),"(","|"),"（","|"),";","|"),"；","|")&amp;"|")-1))))*100/IF(ISNUMBER(N1724),N1724,IFERROR(VALUE(N1724),VALUE(LEFT(TRIM(N1724),FIND("|",SUBSTITUTE(SUBSTITUTE(SUBSTITUTE(SUBSTITUTE(SUBSTITUTE(TRIM(N1724),"/","|"),"(","|"),"（","|"),";","|"),"；","|")&amp;"|")-1))))&lt;=40),IF(ISNUMBER(O1724),O1724,IFERROR(VALUE(O1724),VALUE(LEFT(TRIM(O1724),FIND("|",SUBSTITUTE(SUBSTITUTE(SUBSTITUTE(SUBSTITUTE(SUBSTITUTE(TRIM(O1724),"/","|"),"(","|"),"（","|"),";","|"),"；","|")&amp;"|")-1))))*100/IF(ISNUMBER(N1724),N1724,IFERROR(VALUE(N1724),VALUE(LEFT(TRIM(N1724),FIND("|",SUBSTITUTE(SUBSTITUTE(SUBSTITUTE(SUBSTITUTE(SUBSTITUTE(TRIM(N1724),"/","|"),"(","|"),"（","|"),";","|"),"；","|")&amp;"|")-1)))),""),""))</x:f>
        <x:v>8.23</x:v>
      </x:c>
      <x:c r="AI1724" s="15" t="str">
        <x:f>IFERROR(IF(AND(IF(ISNUMBER(O1724),O1724,IFERROR(VALUE(O1724),VALUE(LEFT(TRIM(O1724),FIND("|",SUBSTITUTE(SUBSTITUTE(SUBSTITUTE(SUBSTITUTE(SUBSTITUTE(TRIM(O1724),"/","|"),"(","|"),"（","|"),";","|"),"；","|")&amp;"|")-1))))&gt;=75,IF(ISNUMBER(O1724),O1724,IFERROR(VALUE(O1724),VALUE(LEFT(TRIM(O1724),FIND("|",SUBSTITUTE(SUBSTITUTE(SUBSTITUTE(SUBSTITUTE(SUBSTITUTE(TRIM(O1724),"/","|"),"(","|"),"（","|"),";","|"),"；","|")&amp;"|")-1))))&lt;=85,IF(ISNUMBER(Q1724),Q1724,IFERROR(VALUE(Q1724),VALUE(LEFT(TRIM(Q1724),FIND("|",SUBSTITUTE(SUBSTITUTE(SUBSTITUTE(SUBSTITUTE(SUBSTITUTE(TRIM(Q1724),"/","|"),"(","|"),"（","|"),";","|"),"；","|")&amp;"|")-1))))&gt;0),IF(ISNUMBER(O1724),O1724,IFERROR(VALUE(O1724),VALUE(LEFT(TRIM(O1724),FIND("|",SUBSTITUTE(SUBSTITUTE(SUBSTITUTE(SUBSTITUTE(SUBSTITUTE(TRIM(O1724),"/","|"),"(","|"),"（","|"),";","|"),"；","|")&amp;"|")-1))))*1000/IF(ISNUMBER(Q1724),Q1724,IFERROR(VALUE(Q1724),VALUE(LEFT(TRIM(Q1724),FIND("|",SUBSTITUTE(SUBSTITUTE(SUBSTITUTE(SUBSTITUTE(SUBSTITUTE(TRIM(Q1724),"/","|"),"(","|"),"（","|"),";","|"),"；","|")&amp;"|")-1)))),""),"")</x:f>
      </x:c>
      <x:c r="AJ1724" s="14" t="str">
        <x:f>IF(AI1724="","","非称重实测")</x:f>
      </x:c>
      <x:c r="AK1724" s="14" t="str"/>
      <x:c r="AL1724" s="14" t="str">
        <x:v>v3.4.6-candidate</x:v>
      </x:c>
    </x:row>
    <x:row r="1725">
      <x:c r="A1725" t="n">
        <x:v>375</x:v>
      </x:c>
      <x:c r="B1725" t="str">
        <x:v>JX6480EUABEV</x:v>
      </x:c>
      <x:c r="C1725" t="str">
        <x:v>颐驰牌</x:v>
      </x:c>
      <x:c r="D1725" t="str">
        <x:v>江西江铃集团新能源汽车有限公司</x:v>
      </x:c>
      <x:c r="E1725" t="str">
        <x:v> 06 </x:v>
      </x:c>
      <x:c r="F1725" t="str">
        <x:v>换电式纯电动多用途乘用车</x:v>
      </x:c>
      <x:c r="G1725" t="str">
        <x:v>RT6</x:v>
      </x:c>
      <x:c r="H1725" t="str">
        <x:v>换电式纯电动多用途乘用车</x:v>
      </x:c>
      <x:c r="I1725" t="str">
        <x:v>SUV-C</x:v>
      </x:c>
      <x:c r="J1725" t="str">
        <x:v>BEV</x:v>
      </x:c>
      <x:c r="K1725" t="str">
        <x:v>否</x:v>
      </x:c>
      <x:c r="L1725" t="n">
        <x:v>1875</x:v>
      </x:c>
      <x:c r="M1725"/>
      <x:c r="N1725" t="n">
        <x:v>380</x:v>
      </x:c>
      <x:c r="O1725" t="n">
        <x:v>56.06</x:v>
      </x:c>
      <x:c r="P1725" t="str">
        <x:v>磷酸铁锂</x:v>
      </x:c>
      <x:c r="Q1725" t="n">
        <x:v>160</x:v>
      </x:c>
      <x:c r="R1725" t="n">
        <x:v>14.75</x:v>
      </x:c>
      <x:c r="S1725"/>
      <x:c r="T1725"/>
      <x:c r="U1725" t="str">
        <x:v>弗迪动力有限公司长沙分公司</x:v>
      </x:c>
      <x:c r="V1725"/>
      <x:c r="W1725" t="str">
        <x:v>TZ200XSL</x:v>
      </x:c>
      <x:c r="X1725" t="str">
        <x:v>不适用(BEV)</x:v>
      </x:c>
      <x:c r="Y1725" t="str">
        <x:v>不适用(BEV)</x:v>
      </x:c>
      <x:c r="Z1725" t="str">
        <x:v>不适用(BEV)</x:v>
      </x:c>
      <x:c r="AA1725" t="str">
        <x:v>不适用(BEV)</x:v>
      </x:c>
      <x:c r="AB1725" t="str">
        <x:v>不适用(BEV)</x:v>
      </x:c>
      <x:c r="AC1725" t="str">
        <x:v>不适用(BEV)</x:v>
      </x:c>
      <x:c r="AD1725" t="str">
        <x:v>BEV_历史批次</x:v>
      </x:c>
      <x:c r="AE1725" s="14" t="str"/>
      <x:c r="AF1725" s="14" t="str"/>
      <x:c r="AG1725" s="14" t="str">
        <x:v>待OCR/外部证据：原字段为空</x:v>
      </x:c>
      <x:c r="AH1725" s="15" t="n">
        <x:f>IF(R1725&lt;&gt;"",R1725,IFERROR(IF(AND(IF(ISNUMBER(O1725),O1725,IFERROR(VALUE(O1725),VALUE(LEFT(TRIM(O1725),FIND("|",SUBSTITUTE(SUBSTITUTE(SUBSTITUTE(SUBSTITUTE(SUBSTITUTE(TRIM(O1725),"/","|"),"(","|"),"（","|"),";","|"),"；","|")&amp;"|")-1))))*100/IF(ISNUMBER(N1725),N1725,IFERROR(VALUE(N1725),VALUE(LEFT(TRIM(N1725),FIND("|",SUBSTITUTE(SUBSTITUTE(SUBSTITUTE(SUBSTITUTE(SUBSTITUTE(TRIM(N1725),"/","|"),"(","|"),"（","|"),";","|"),"；","|")&amp;"|")-1))))&gt;=3,IF(ISNUMBER(O1725),O1725,IFERROR(VALUE(O1725),VALUE(LEFT(TRIM(O1725),FIND("|",SUBSTITUTE(SUBSTITUTE(SUBSTITUTE(SUBSTITUTE(SUBSTITUTE(TRIM(O1725),"/","|"),"(","|"),"（","|"),";","|"),"；","|")&amp;"|")-1))))*100/IF(ISNUMBER(N1725),N1725,IFERROR(VALUE(N1725),VALUE(LEFT(TRIM(N1725),FIND("|",SUBSTITUTE(SUBSTITUTE(SUBSTITUTE(SUBSTITUTE(SUBSTITUTE(TRIM(N1725),"/","|"),"(","|"),"（","|"),";","|"),"；","|")&amp;"|")-1))))&lt;=40),IF(ISNUMBER(O1725),O1725,IFERROR(VALUE(O1725),VALUE(LEFT(TRIM(O1725),FIND("|",SUBSTITUTE(SUBSTITUTE(SUBSTITUTE(SUBSTITUTE(SUBSTITUTE(TRIM(O1725),"/","|"),"(","|"),"（","|"),";","|"),"；","|")&amp;"|")-1))))*100/IF(ISNUMBER(N1725),N1725,IFERROR(VALUE(N1725),VALUE(LEFT(TRIM(N1725),FIND("|",SUBSTITUTE(SUBSTITUTE(SUBSTITUTE(SUBSTITUTE(SUBSTITUTE(TRIM(N1725),"/","|"),"(","|"),"（","|"),";","|"),"；","|")&amp;"|")-1)))),""),""))</x:f>
        <x:v>14.75</x:v>
      </x:c>
      <x:c r="AI1725" s="15" t="str">
        <x:f>IFERROR(IF(AND(IF(ISNUMBER(O1725),O1725,IFERROR(VALUE(O1725),VALUE(LEFT(TRIM(O1725),FIND("|",SUBSTITUTE(SUBSTITUTE(SUBSTITUTE(SUBSTITUTE(SUBSTITUTE(TRIM(O1725),"/","|"),"(","|"),"（","|"),";","|"),"；","|")&amp;"|")-1))))&gt;=75,IF(ISNUMBER(O1725),O1725,IFERROR(VALUE(O1725),VALUE(LEFT(TRIM(O1725),FIND("|",SUBSTITUTE(SUBSTITUTE(SUBSTITUTE(SUBSTITUTE(SUBSTITUTE(TRIM(O1725),"/","|"),"(","|"),"（","|"),";","|"),"；","|")&amp;"|")-1))))&lt;=85,IF(ISNUMBER(Q1725),Q1725,IFERROR(VALUE(Q1725),VALUE(LEFT(TRIM(Q1725),FIND("|",SUBSTITUTE(SUBSTITUTE(SUBSTITUTE(SUBSTITUTE(SUBSTITUTE(TRIM(Q1725),"/","|"),"(","|"),"（","|"),";","|"),"；","|")&amp;"|")-1))))&gt;0),IF(ISNUMBER(O1725),O1725,IFERROR(VALUE(O1725),VALUE(LEFT(TRIM(O1725),FIND("|",SUBSTITUTE(SUBSTITUTE(SUBSTITUTE(SUBSTITUTE(SUBSTITUTE(TRIM(O1725),"/","|"),"(","|"),"（","|"),";","|"),"；","|")&amp;"|")-1))))*1000/IF(ISNUMBER(Q1725),Q1725,IFERROR(VALUE(Q1725),VALUE(LEFT(TRIM(Q1725),FIND("|",SUBSTITUTE(SUBSTITUTE(SUBSTITUTE(SUBSTITUTE(SUBSTITUTE(TRIM(Q1725),"/","|"),"(","|"),"（","|"),";","|"),"；","|")&amp;"|")-1)))),""),"")</x:f>
      </x:c>
      <x:c r="AJ1725" s="14" t="str">
        <x:f>IF(AI1725="","","非称重实测")</x:f>
      </x:c>
      <x:c r="AK1725" s="14" t="str">
        <x:v>同型号候选已写入</x:v>
      </x:c>
      <x:c r="AL1725" s="14" t="str">
        <x:v>v3.4.6-candidate</x:v>
      </x:c>
    </x:row>
    <x:row r="1726">
      <x:c r="A1726" t="n">
        <x:v>375</x:v>
      </x:c>
      <x:c r="B1726" t="str">
        <x:v>LTS7000H1BEV</x:v>
      </x:c>
      <x:c r="C1726" t="str">
        <x:v>路特斯牌</x:v>
      </x:c>
      <x:c r="D1726" t="str">
        <x:v>浙江吉利汽车有限公司</x:v>
      </x:c>
      <x:c r="E1726"/>
      <x:c r="F1726" t="str">
        <x:v>纯电动轿车</x:v>
      </x:c>
      <x:c r="G1726" t="str">
        <x:v>EMEYA</x:v>
      </x:c>
      <x:c r="H1726" t="str">
        <x:v>纯电动轿车</x:v>
      </x:c>
      <x:c r="I1726" t="str">
        <x:v>Lux-Car 4</x:v>
      </x:c>
      <x:c r="J1726" t="str">
        <x:v>BEV</x:v>
      </x:c>
      <x:c r="K1726" t="str">
        <x:v>否</x:v>
      </x:c>
      <x:c r="L1726" t="str">
        <x:v>2465/2490/2510</x:v>
      </x:c>
      <x:c r="M1726"/>
      <x:c r="N1726" t="str">
        <x:v>585/570</x:v>
      </x:c>
      <x:c r="O1726" t="n">
        <x:v>102</x:v>
      </x:c>
      <x:c r="P1726" t="str">
        <x:v>三元锂</x:v>
      </x:c>
      <x:c r="Q1726" t="n">
        <x:v>180</x:v>
      </x:c>
      <x:c r="R1726"/>
      <x:c r="S1726"/>
      <x:c r="T1726"/>
      <x:c r="U1726" t="str">
        <x:v>采埃孚电驱动技术(杭州)有限公司</x:v>
      </x:c>
      <x:c r="V1726" t="str">
        <x:v>225/225 </x:v>
      </x:c>
      <x:c r="W1726"/>
      <x:c r="X1726" t="str">
        <x:v>不适用(BEV)</x:v>
      </x:c>
      <x:c r="Y1726" t="str">
        <x:v>不适用(BEV)</x:v>
      </x:c>
      <x:c r="Z1726" t="str">
        <x:v>不适用(BEV)</x:v>
      </x:c>
      <x:c r="AA1726" t="str">
        <x:v>不适用(BEV)</x:v>
      </x:c>
      <x:c r="AB1726" t="str">
        <x:v>不适用(BEV)</x:v>
      </x:c>
      <x:c r="AC1726" t="str">
        <x:v>不适用(BEV)</x:v>
      </x:c>
      <x:c r="AD1726" t="str">
        <x:v>BEV_历史批次</x:v>
      </x:c>
      <x:c r="AE1726" s="14" t="str">
        <x:v>225</x:v>
      </x:c>
      <x:c r="AF1726" s="14" t="str"/>
      <x:c r="AG1726" s="14" t="str">
        <x:v>源字段可解析</x:v>
      </x:c>
      <x:c r="AH1726" s="15" t="n">
        <x:f>IF(R1726&lt;&gt;"",R1726,IFERROR(IF(AND(IF(ISNUMBER(O1726),O1726,IFERROR(VALUE(O1726),VALUE(LEFT(TRIM(O1726),FIND("|",SUBSTITUTE(SUBSTITUTE(SUBSTITUTE(SUBSTITUTE(SUBSTITUTE(TRIM(O1726),"/","|"),"(","|"),"（","|"),";","|"),"；","|")&amp;"|")-1))))*100/IF(ISNUMBER(N1726),N1726,IFERROR(VALUE(N1726),VALUE(LEFT(TRIM(N1726),FIND("|",SUBSTITUTE(SUBSTITUTE(SUBSTITUTE(SUBSTITUTE(SUBSTITUTE(TRIM(N1726),"/","|"),"(","|"),"（","|"),";","|"),"；","|")&amp;"|")-1))))&gt;=3,IF(ISNUMBER(O1726),O1726,IFERROR(VALUE(O1726),VALUE(LEFT(TRIM(O1726),FIND("|",SUBSTITUTE(SUBSTITUTE(SUBSTITUTE(SUBSTITUTE(SUBSTITUTE(TRIM(O1726),"/","|"),"(","|"),"（","|"),";","|"),"；","|")&amp;"|")-1))))*100/IF(ISNUMBER(N1726),N1726,IFERROR(VALUE(N1726),VALUE(LEFT(TRIM(N1726),FIND("|",SUBSTITUTE(SUBSTITUTE(SUBSTITUTE(SUBSTITUTE(SUBSTITUTE(TRIM(N1726),"/","|"),"(","|"),"（","|"),";","|"),"；","|")&amp;"|")-1))))&lt;=40),IF(ISNUMBER(O1726),O1726,IFERROR(VALUE(O1726),VALUE(LEFT(TRIM(O1726),FIND("|",SUBSTITUTE(SUBSTITUTE(SUBSTITUTE(SUBSTITUTE(SUBSTITUTE(TRIM(O1726),"/","|"),"(","|"),"（","|"),";","|"),"；","|")&amp;"|")-1))))*100/IF(ISNUMBER(N1726),N1726,IFERROR(VALUE(N1726),VALUE(LEFT(TRIM(N1726),FIND("|",SUBSTITUTE(SUBSTITUTE(SUBSTITUTE(SUBSTITUTE(SUBSTITUTE(TRIM(N1726),"/","|"),"(","|"),"（","|"),";","|"),"；","|")&amp;"|")-1)))),""),""))</x:f>
        <x:v>17.435897435897434</x:v>
      </x:c>
      <x:c r="AI1726" s="15" t="str">
        <x:f>IFERROR(IF(AND(IF(ISNUMBER(O1726),O1726,IFERROR(VALUE(O1726),VALUE(LEFT(TRIM(O1726),FIND("|",SUBSTITUTE(SUBSTITUTE(SUBSTITUTE(SUBSTITUTE(SUBSTITUTE(TRIM(O1726),"/","|"),"(","|"),"（","|"),";","|"),"；","|")&amp;"|")-1))))&gt;=75,IF(ISNUMBER(O1726),O1726,IFERROR(VALUE(O1726),VALUE(LEFT(TRIM(O1726),FIND("|",SUBSTITUTE(SUBSTITUTE(SUBSTITUTE(SUBSTITUTE(SUBSTITUTE(TRIM(O1726),"/","|"),"(","|"),"（","|"),";","|"),"；","|")&amp;"|")-1))))&lt;=85,IF(ISNUMBER(Q1726),Q1726,IFERROR(VALUE(Q1726),VALUE(LEFT(TRIM(Q1726),FIND("|",SUBSTITUTE(SUBSTITUTE(SUBSTITUTE(SUBSTITUTE(SUBSTITUTE(TRIM(Q1726),"/","|"),"(","|"),"（","|"),";","|"),"；","|")&amp;"|")-1))))&gt;0),IF(ISNUMBER(O1726),O1726,IFERROR(VALUE(O1726),VALUE(LEFT(TRIM(O1726),FIND("|",SUBSTITUTE(SUBSTITUTE(SUBSTITUTE(SUBSTITUTE(SUBSTITUTE(TRIM(O1726),"/","|"),"(","|"),"（","|"),";","|"),"；","|")&amp;"|")-1))))*1000/IF(ISNUMBER(Q1726),Q1726,IFERROR(VALUE(Q1726),VALUE(LEFT(TRIM(Q1726),FIND("|",SUBSTITUTE(SUBSTITUTE(SUBSTITUTE(SUBSTITUTE(SUBSTITUTE(TRIM(Q1726),"/","|"),"(","|"),"（","|"),";","|"),"；","|")&amp;"|")-1)))),""),"")</x:f>
      </x:c>
      <x:c r="AJ1726" s="14" t="str">
        <x:f>IF(AI1726="","","非称重实测")</x:f>
      </x:c>
      <x:c r="AK1726" s="14" t="str">
        <x:v>电耗公式可补</x:v>
      </x:c>
      <x:c r="AL1726" s="14" t="str">
        <x:v>v3.4.6-candidate</x:v>
      </x:c>
    </x:row>
    <x:row r="1727">
      <x:c r="A1727" t="n">
        <x:v>375</x:v>
      </x:c>
      <x:c r="B1727" t="str">
        <x:v>LTS7000H2BEV</x:v>
      </x:c>
      <x:c r="C1727" t="str">
        <x:v>路特斯牌</x:v>
      </x:c>
      <x:c r="D1727" t="str">
        <x:v>浙江吉利汽车有限公司</x:v>
      </x:c>
      <x:c r="E1727"/>
      <x:c r="F1727" t="str">
        <x:v>纯电动轿车</x:v>
      </x:c>
      <x:c r="G1727" t="str">
        <x:v>EMEYA</x:v>
      </x:c>
      <x:c r="H1727" t="str">
        <x:v>纯电动轿车</x:v>
      </x:c>
      <x:c r="I1727" t="str">
        <x:v>Lux Car 4</x:v>
      </x:c>
      <x:c r="J1727" t="str">
        <x:v>BEV</x:v>
      </x:c>
      <x:c r="K1727" t="str">
        <x:v>否</x:v>
      </x:c>
      <x:c r="L1727" t="str">
        <x:v>2565/2590/2610</x:v>
      </x:c>
      <x:c r="M1727"/>
      <x:c r="N1727" t="str">
        <x:v>520/480</x:v>
      </x:c>
      <x:c r="O1727" t="n">
        <x:v>102</x:v>
      </x:c>
      <x:c r="P1727" t="str">
        <x:v>三元锂</x:v>
      </x:c>
      <x:c r="Q1727" t="n">
        <x:v>180</x:v>
      </x:c>
      <x:c r="R1727"/>
      <x:c r="S1727"/>
      <x:c r="T1727"/>
      <x:c r="U1727" t="str">
        <x:v>采埃孚电驱动技术(杭州)有限公司/义乌吉利自动变速器有限公司</x:v>
      </x:c>
      <x:c r="V1727" t="str">
        <x:v>225/450</x:v>
      </x:c>
      <x:c r="W1727"/>
      <x:c r="X1727" t="str">
        <x:v>不适用(BEV)</x:v>
      </x:c>
      <x:c r="Y1727" t="str">
        <x:v>不适用(BEV)</x:v>
      </x:c>
      <x:c r="Z1727" t="str">
        <x:v>不适用(BEV)</x:v>
      </x:c>
      <x:c r="AA1727" t="str">
        <x:v>不适用(BEV)</x:v>
      </x:c>
      <x:c r="AB1727" t="str">
        <x:v>不适用(BEV)</x:v>
      </x:c>
      <x:c r="AC1727" t="str">
        <x:v>不适用(BEV)</x:v>
      </x:c>
      <x:c r="AD1727" t="str">
        <x:v>BEV_历史批次</x:v>
      </x:c>
      <x:c r="AE1727" s="14" t="str">
        <x:v>450</x:v>
      </x:c>
      <x:c r="AF1727" s="14" t="str"/>
      <x:c r="AG1727" s="14" t="str">
        <x:v>源字段可解析</x:v>
      </x:c>
      <x:c r="AH1727" s="15" t="n">
        <x:f>IF(R1727&lt;&gt;"",R1727,IFERROR(IF(AND(IF(ISNUMBER(O1727),O1727,IFERROR(VALUE(O1727),VALUE(LEFT(TRIM(O1727),FIND("|",SUBSTITUTE(SUBSTITUTE(SUBSTITUTE(SUBSTITUTE(SUBSTITUTE(TRIM(O1727),"/","|"),"(","|"),"（","|"),";","|"),"；","|")&amp;"|")-1))))*100/IF(ISNUMBER(N1727),N1727,IFERROR(VALUE(N1727),VALUE(LEFT(TRIM(N1727),FIND("|",SUBSTITUTE(SUBSTITUTE(SUBSTITUTE(SUBSTITUTE(SUBSTITUTE(TRIM(N1727),"/","|"),"(","|"),"（","|"),";","|"),"；","|")&amp;"|")-1))))&gt;=3,IF(ISNUMBER(O1727),O1727,IFERROR(VALUE(O1727),VALUE(LEFT(TRIM(O1727),FIND("|",SUBSTITUTE(SUBSTITUTE(SUBSTITUTE(SUBSTITUTE(SUBSTITUTE(TRIM(O1727),"/","|"),"(","|"),"（","|"),";","|"),"；","|")&amp;"|")-1))))*100/IF(ISNUMBER(N1727),N1727,IFERROR(VALUE(N1727),VALUE(LEFT(TRIM(N1727),FIND("|",SUBSTITUTE(SUBSTITUTE(SUBSTITUTE(SUBSTITUTE(SUBSTITUTE(TRIM(N1727),"/","|"),"(","|"),"（","|"),";","|"),"；","|")&amp;"|")-1))))&lt;=40),IF(ISNUMBER(O1727),O1727,IFERROR(VALUE(O1727),VALUE(LEFT(TRIM(O1727),FIND("|",SUBSTITUTE(SUBSTITUTE(SUBSTITUTE(SUBSTITUTE(SUBSTITUTE(TRIM(O1727),"/","|"),"(","|"),"（","|"),";","|"),"；","|")&amp;"|")-1))))*100/IF(ISNUMBER(N1727),N1727,IFERROR(VALUE(N1727),VALUE(LEFT(TRIM(N1727),FIND("|",SUBSTITUTE(SUBSTITUTE(SUBSTITUTE(SUBSTITUTE(SUBSTITUTE(TRIM(N1727),"/","|"),"(","|"),"（","|"),";","|"),"；","|")&amp;"|")-1)))),""),""))</x:f>
        <x:v>19.615384615384617</x:v>
      </x:c>
      <x:c r="AI1727" s="15" t="str">
        <x:f>IFERROR(IF(AND(IF(ISNUMBER(O1727),O1727,IFERROR(VALUE(O1727),VALUE(LEFT(TRIM(O1727),FIND("|",SUBSTITUTE(SUBSTITUTE(SUBSTITUTE(SUBSTITUTE(SUBSTITUTE(TRIM(O1727),"/","|"),"(","|"),"（","|"),";","|"),"；","|")&amp;"|")-1))))&gt;=75,IF(ISNUMBER(O1727),O1727,IFERROR(VALUE(O1727),VALUE(LEFT(TRIM(O1727),FIND("|",SUBSTITUTE(SUBSTITUTE(SUBSTITUTE(SUBSTITUTE(SUBSTITUTE(TRIM(O1727),"/","|"),"(","|"),"（","|"),";","|"),"；","|")&amp;"|")-1))))&lt;=85,IF(ISNUMBER(Q1727),Q1727,IFERROR(VALUE(Q1727),VALUE(LEFT(TRIM(Q1727),FIND("|",SUBSTITUTE(SUBSTITUTE(SUBSTITUTE(SUBSTITUTE(SUBSTITUTE(TRIM(Q1727),"/","|"),"(","|"),"（","|"),";","|"),"；","|")&amp;"|")-1))))&gt;0),IF(ISNUMBER(O1727),O1727,IFERROR(VALUE(O1727),VALUE(LEFT(TRIM(O1727),FIND("|",SUBSTITUTE(SUBSTITUTE(SUBSTITUTE(SUBSTITUTE(SUBSTITUTE(TRIM(O1727),"/","|"),"(","|"),"（","|"),";","|"),"；","|")&amp;"|")-1))))*1000/IF(ISNUMBER(Q1727),Q1727,IFERROR(VALUE(Q1727),VALUE(LEFT(TRIM(Q1727),FIND("|",SUBSTITUTE(SUBSTITUTE(SUBSTITUTE(SUBSTITUTE(SUBSTITUTE(TRIM(Q1727),"/","|"),"(","|"),"（","|"),";","|"),"；","|")&amp;"|")-1)))),""),"")</x:f>
      </x:c>
      <x:c r="AJ1727" s="14" t="str">
        <x:f>IF(AI1727="","","非称重实测")</x:f>
      </x:c>
      <x:c r="AK1727" s="14" t="str">
        <x:v>电耗公式可补</x:v>
      </x:c>
      <x:c r="AL1727" s="14" t="str">
        <x:v>v3.4.6-candidate</x:v>
      </x:c>
    </x:row>
    <x:row r="1728">
      <x:c r="A1728" t="n">
        <x:v>375</x:v>
      </x:c>
      <x:c r="B1728" t="str">
        <x:v>LZ6460XLD0EV</x:v>
      </x:c>
      <x:c r="C1728" t="str">
        <x:v>东风牌</x:v>
      </x:c>
      <x:c r="D1728" t="str">
        <x:v>东风柳州汽车有限公司</x:v>
      </x:c>
      <x:c r="E1728"/>
      <x:c r="F1728" t="str">
        <x:v>纯电动多用途乘用车</x:v>
      </x:c>
      <x:c r="G1728" t="str">
        <x:v>雷霆</x:v>
      </x:c>
      <x:c r="H1728" t="str">
        <x:v>纯电动多用途乘用车</x:v>
      </x:c>
      <x:c r="I1728" t="str">
        <x:v>SUV-B</x:v>
      </x:c>
      <x:c r="J1728" t="str">
        <x:v>BEV</x:v>
      </x:c>
      <x:c r="K1728" t="str">
        <x:v>否</x:v>
      </x:c>
      <x:c r="L1728" t="n">
        <x:v>1660</x:v>
      </x:c>
      <x:c r="M1728"/>
      <x:c r="N1728" t="n">
        <x:v>410</x:v>
      </x:c>
      <x:c r="O1728" t="n">
        <x:v>49.274</x:v>
      </x:c>
      <x:c r="P1728" t="str">
        <x:v>磷酸铁锂</x:v>
      </x:c>
      <x:c r="Q1728" t="n">
        <x:v>140</x:v>
      </x:c>
      <x:c r="R1728" t="n">
        <x:v>12.02</x:v>
      </x:c>
      <x:c r="S1728"/>
      <x:c r="T1728"/>
      <x:c r="U1728" t="str">
        <x:v>珠海英搏尔电气股份有限公司</x:v>
      </x:c>
      <x:c r="V1728" t="n">
        <x:v>120</x:v>
      </x:c>
      <x:c r="W1728"/>
      <x:c r="X1728" t="str">
        <x:v>不适用(BEV)</x:v>
      </x:c>
      <x:c r="Y1728" t="str">
        <x:v>不适用(BEV)</x:v>
      </x:c>
      <x:c r="Z1728" t="str">
        <x:v>不适用(BEV)</x:v>
      </x:c>
      <x:c r="AA1728" t="str">
        <x:v>不适用(BEV)</x:v>
      </x:c>
      <x:c r="AB1728" t="str">
        <x:v>不适用(BEV)</x:v>
      </x:c>
      <x:c r="AC1728" t="str">
        <x:v>不适用(BEV)</x:v>
      </x:c>
      <x:c r="AD1728" t="str">
        <x:v>BEV_历史批次</x:v>
      </x:c>
      <x:c r="AE1728" s="14" t="str"/>
      <x:c r="AF1728" s="14" t="str"/>
      <x:c r="AG1728" s="14" t="str">
        <x:v>待OCR/外部证据：数值语义歧义</x:v>
      </x:c>
      <x:c r="AH1728" s="15" t="n">
        <x:f>IF(R1728&lt;&gt;"",R1728,IFERROR(IF(AND(IF(ISNUMBER(O1728),O1728,IFERROR(VALUE(O1728),VALUE(LEFT(TRIM(O1728),FIND("|",SUBSTITUTE(SUBSTITUTE(SUBSTITUTE(SUBSTITUTE(SUBSTITUTE(TRIM(O1728),"/","|"),"(","|"),"（","|"),";","|"),"；","|")&amp;"|")-1))))*100/IF(ISNUMBER(N1728),N1728,IFERROR(VALUE(N1728),VALUE(LEFT(TRIM(N1728),FIND("|",SUBSTITUTE(SUBSTITUTE(SUBSTITUTE(SUBSTITUTE(SUBSTITUTE(TRIM(N1728),"/","|"),"(","|"),"（","|"),";","|"),"；","|")&amp;"|")-1))))&gt;=3,IF(ISNUMBER(O1728),O1728,IFERROR(VALUE(O1728),VALUE(LEFT(TRIM(O1728),FIND("|",SUBSTITUTE(SUBSTITUTE(SUBSTITUTE(SUBSTITUTE(SUBSTITUTE(TRIM(O1728),"/","|"),"(","|"),"（","|"),";","|"),"；","|")&amp;"|")-1))))*100/IF(ISNUMBER(N1728),N1728,IFERROR(VALUE(N1728),VALUE(LEFT(TRIM(N1728),FIND("|",SUBSTITUTE(SUBSTITUTE(SUBSTITUTE(SUBSTITUTE(SUBSTITUTE(TRIM(N1728),"/","|"),"(","|"),"（","|"),";","|"),"；","|")&amp;"|")-1))))&lt;=40),IF(ISNUMBER(O1728),O1728,IFERROR(VALUE(O1728),VALUE(LEFT(TRIM(O1728),FIND("|",SUBSTITUTE(SUBSTITUTE(SUBSTITUTE(SUBSTITUTE(SUBSTITUTE(TRIM(O1728),"/","|"),"(","|"),"（","|"),";","|"),"；","|")&amp;"|")-1))))*100/IF(ISNUMBER(N1728),N1728,IFERROR(VALUE(N1728),VALUE(LEFT(TRIM(N1728),FIND("|",SUBSTITUTE(SUBSTITUTE(SUBSTITUTE(SUBSTITUTE(SUBSTITUTE(TRIM(N1728),"/","|"),"(","|"),"（","|"),";","|"),"；","|")&amp;"|")-1)))),""),""))</x:f>
        <x:v>12.02</x:v>
      </x:c>
      <x:c r="AI1728" s="15" t="str">
        <x:f>IFERROR(IF(AND(IF(ISNUMBER(O1728),O1728,IFERROR(VALUE(O1728),VALUE(LEFT(TRIM(O1728),FIND("|",SUBSTITUTE(SUBSTITUTE(SUBSTITUTE(SUBSTITUTE(SUBSTITUTE(TRIM(O1728),"/","|"),"(","|"),"（","|"),";","|"),"；","|")&amp;"|")-1))))&gt;=75,IF(ISNUMBER(O1728),O1728,IFERROR(VALUE(O1728),VALUE(LEFT(TRIM(O1728),FIND("|",SUBSTITUTE(SUBSTITUTE(SUBSTITUTE(SUBSTITUTE(SUBSTITUTE(TRIM(O1728),"/","|"),"(","|"),"（","|"),";","|"),"；","|")&amp;"|")-1))))&lt;=85,IF(ISNUMBER(Q1728),Q1728,IFERROR(VALUE(Q1728),VALUE(LEFT(TRIM(Q1728),FIND("|",SUBSTITUTE(SUBSTITUTE(SUBSTITUTE(SUBSTITUTE(SUBSTITUTE(TRIM(Q1728),"/","|"),"(","|"),"（","|"),";","|"),"；","|")&amp;"|")-1))))&gt;0),IF(ISNUMBER(O1728),O1728,IFERROR(VALUE(O1728),VALUE(LEFT(TRIM(O1728),FIND("|",SUBSTITUTE(SUBSTITUTE(SUBSTITUTE(SUBSTITUTE(SUBSTITUTE(TRIM(O1728),"/","|"),"(","|"),"（","|"),";","|"),"；","|")&amp;"|")-1))))*1000/IF(ISNUMBER(Q1728),Q1728,IFERROR(VALUE(Q1728),VALUE(LEFT(TRIM(Q1728),FIND("|",SUBSTITUTE(SUBSTITUTE(SUBSTITUTE(SUBSTITUTE(SUBSTITUTE(TRIM(Q1728),"/","|"),"(","|"),"（","|"),";","|"),"；","|")&amp;"|")-1)))),""),"")</x:f>
      </x:c>
      <x:c r="AJ1728" s="14" t="str">
        <x:f>IF(AI1728="","","非称重实测")</x:f>
      </x:c>
      <x:c r="AK1728" s="14" t="str"/>
      <x:c r="AL1728" s="14" t="str">
        <x:v>v3.4.6-candidate</x:v>
      </x:c>
    </x:row>
    <x:row r="1729">
      <x:c r="A1729" t="n">
        <x:v>375</x:v>
      </x:c>
      <x:c r="B1729" t="str">
        <x:v>LZW7004EVA3</x:v>
      </x:c>
      <x:c r="C1729" t="str">
        <x:v>五菱牌</x:v>
      </x:c>
      <x:c r="D1729" t="str">
        <x:v>上汽通用五菱汽车股份有限公司</x:v>
      </x:c>
      <x:c r="E1729" t="str">
        <x:v>五菱</x:v>
      </x:c>
      <x:c r="F1729" t="str">
        <x:v>纯电动轿车</x:v>
      </x:c>
      <x:c r="G1729" t="str">
        <x:v>宏光MINIEV</x:v>
      </x:c>
      <x:c r="H1729" t="str">
        <x:v>纯电动轿车</x:v>
      </x:c>
      <x:c r="I1729" t="str">
        <x:v>Car-A</x:v>
      </x:c>
      <x:c r="J1729" t="str">
        <x:v>BEV</x:v>
      </x:c>
      <x:c r="K1729" t="str">
        <x:v>否</x:v>
      </x:c>
      <x:c r="L1729" t="n">
        <x:v>715</x:v>
      </x:c>
      <x:c r="M1729" t="n">
        <x:v>2600</x:v>
      </x:c>
      <x:c r="N1729" t="n">
        <x:v>170</x:v>
      </x:c>
      <x:c r="O1729" t="n">
        <x:v>13.4</x:v>
      </x:c>
      <x:c r="P1729" t="str">
        <x:v>磷酸铁锂</x:v>
      </x:c>
      <x:c r="Q1729" t="n">
        <x:v>140</x:v>
      </x:c>
      <x:c r="R1729" t="n">
        <x:v>7.88</x:v>
      </x:c>
      <x:c r="S1729" t="n">
        <x:v>30</x:v>
      </x:c>
      <x:c r="T1729" t="n">
        <x:v>30</x:v>
      </x:c>
      <x:c r="U1729" t="str">
        <x:v>浙江方正电机股份有限公司</x:v>
      </x:c>
      <x:c r="V1729" t="n">
        <x:v>20</x:v>
      </x:c>
      <x:c r="W1729"/>
      <x:c r="X1729" t="str">
        <x:v>不适用(BEV)</x:v>
      </x:c>
      <x:c r="Y1729" t="str">
        <x:v>不适用(BEV)</x:v>
      </x:c>
      <x:c r="Z1729" t="str">
        <x:v>不适用(BEV)</x:v>
      </x:c>
      <x:c r="AA1729" t="str">
        <x:v>不适用(BEV)</x:v>
      </x:c>
      <x:c r="AB1729" t="str">
        <x:v>不适用(BEV)</x:v>
      </x:c>
      <x:c r="AC1729" t="str">
        <x:v>不适用(BEV)</x:v>
      </x:c>
      <x:c r="AD1729" t="str">
        <x:v>BEV_历史批次</x:v>
      </x:c>
      <x:c r="AE1729" s="14" t="str"/>
      <x:c r="AF1729" s="14" t="str"/>
      <x:c r="AG1729" s="14" t="str">
        <x:v>待OCR/外部证据：数值语义歧义</x:v>
      </x:c>
      <x:c r="AH1729" s="15" t="n">
        <x:f>IF(R1729&lt;&gt;"",R1729,IFERROR(IF(AND(IF(ISNUMBER(O1729),O1729,IFERROR(VALUE(O1729),VALUE(LEFT(TRIM(O1729),FIND("|",SUBSTITUTE(SUBSTITUTE(SUBSTITUTE(SUBSTITUTE(SUBSTITUTE(TRIM(O1729),"/","|"),"(","|"),"（","|"),";","|"),"；","|")&amp;"|")-1))))*100/IF(ISNUMBER(N1729),N1729,IFERROR(VALUE(N1729),VALUE(LEFT(TRIM(N1729),FIND("|",SUBSTITUTE(SUBSTITUTE(SUBSTITUTE(SUBSTITUTE(SUBSTITUTE(TRIM(N1729),"/","|"),"(","|"),"（","|"),";","|"),"；","|")&amp;"|")-1))))&gt;=3,IF(ISNUMBER(O1729),O1729,IFERROR(VALUE(O1729),VALUE(LEFT(TRIM(O1729),FIND("|",SUBSTITUTE(SUBSTITUTE(SUBSTITUTE(SUBSTITUTE(SUBSTITUTE(TRIM(O1729),"/","|"),"(","|"),"（","|"),";","|"),"；","|")&amp;"|")-1))))*100/IF(ISNUMBER(N1729),N1729,IFERROR(VALUE(N1729),VALUE(LEFT(TRIM(N1729),FIND("|",SUBSTITUTE(SUBSTITUTE(SUBSTITUTE(SUBSTITUTE(SUBSTITUTE(TRIM(N1729),"/","|"),"(","|"),"（","|"),";","|"),"；","|")&amp;"|")-1))))&lt;=40),IF(ISNUMBER(O1729),O1729,IFERROR(VALUE(O1729),VALUE(LEFT(TRIM(O1729),FIND("|",SUBSTITUTE(SUBSTITUTE(SUBSTITUTE(SUBSTITUTE(SUBSTITUTE(TRIM(O1729),"/","|"),"(","|"),"（","|"),";","|"),"；","|")&amp;"|")-1))))*100/IF(ISNUMBER(N1729),N1729,IFERROR(VALUE(N1729),VALUE(LEFT(TRIM(N1729),FIND("|",SUBSTITUTE(SUBSTITUTE(SUBSTITUTE(SUBSTITUTE(SUBSTITUTE(TRIM(N1729),"/","|"),"(","|"),"（","|"),";","|"),"；","|")&amp;"|")-1)))),""),""))</x:f>
        <x:v>7.88</x:v>
      </x:c>
      <x:c r="AI1729" s="15" t="str">
        <x:f>IFERROR(IF(AND(IF(ISNUMBER(O1729),O1729,IFERROR(VALUE(O1729),VALUE(LEFT(TRIM(O1729),FIND("|",SUBSTITUTE(SUBSTITUTE(SUBSTITUTE(SUBSTITUTE(SUBSTITUTE(TRIM(O1729),"/","|"),"(","|"),"（","|"),";","|"),"；","|")&amp;"|")-1))))&gt;=75,IF(ISNUMBER(O1729),O1729,IFERROR(VALUE(O1729),VALUE(LEFT(TRIM(O1729),FIND("|",SUBSTITUTE(SUBSTITUTE(SUBSTITUTE(SUBSTITUTE(SUBSTITUTE(TRIM(O1729),"/","|"),"(","|"),"（","|"),";","|"),"；","|")&amp;"|")-1))))&lt;=85,IF(ISNUMBER(Q1729),Q1729,IFERROR(VALUE(Q1729),VALUE(LEFT(TRIM(Q1729),FIND("|",SUBSTITUTE(SUBSTITUTE(SUBSTITUTE(SUBSTITUTE(SUBSTITUTE(TRIM(Q1729),"/","|"),"(","|"),"（","|"),";","|"),"；","|")&amp;"|")-1))))&gt;0),IF(ISNUMBER(O1729),O1729,IFERROR(VALUE(O1729),VALUE(LEFT(TRIM(O1729),FIND("|",SUBSTITUTE(SUBSTITUTE(SUBSTITUTE(SUBSTITUTE(SUBSTITUTE(TRIM(O1729),"/","|"),"(","|"),"（","|"),";","|"),"；","|")&amp;"|")-1))))*1000/IF(ISNUMBER(Q1729),Q1729,IFERROR(VALUE(Q1729),VALUE(LEFT(TRIM(Q1729),FIND("|",SUBSTITUTE(SUBSTITUTE(SUBSTITUTE(SUBSTITUTE(SUBSTITUTE(TRIM(Q1729),"/","|"),"(","|"),"（","|"),";","|"),"；","|")&amp;"|")-1)))),""),"")</x:f>
      </x:c>
      <x:c r="AJ1729" s="14" t="str">
        <x:f>IF(AI1729="","","非称重实测")</x:f>
      </x:c>
      <x:c r="AK1729" s="14" t="str"/>
      <x:c r="AL1729" s="14" t="str">
        <x:v>v3.4.6-candidate</x:v>
      </x:c>
    </x:row>
    <x:row r="1730">
      <x:c r="A1730" t="n">
        <x:v>375</x:v>
      </x:c>
      <x:c r="B1730" t="str">
        <x:v>MR7001BEV27</x:v>
      </x:c>
      <x:c r="C1730" t="str">
        <x:v>极氪牌</x:v>
      </x:c>
      <x:c r="D1730" t="str">
        <x:v>浙江吉利汽车有限公司</x:v>
      </x:c>
      <x:c r="E1730" t="str">
        <x:v>吉利车型</x:v>
      </x:c>
      <x:c r="F1730" t="str">
        <x:v>纯电动轿车</x:v>
      </x:c>
      <x:c r="G1730" t="str">
        <x:v>001FR</x:v>
      </x:c>
      <x:c r="H1730" t="str">
        <x:v>纯电动轿车</x:v>
      </x:c>
      <x:c r="I1730" t="str">
        <x:v>Car-D</x:v>
      </x:c>
      <x:c r="J1730" t="str">
        <x:v>BEV</x:v>
      </x:c>
      <x:c r="K1730" t="str">
        <x:v>否</x:v>
      </x:c>
      <x:c r="L1730" t="n">
        <x:v>2525</x:v>
      </x:c>
      <x:c r="M1730" t="n">
        <x:v>2925</x:v>
      </x:c>
      <x:c r="N1730" t="n">
        <x:v>550</x:v>
      </x:c>
      <x:c r="O1730" t="n">
        <x:v>100.01</x:v>
      </x:c>
      <x:c r="P1730" t="str">
        <x:v>三元锂</x:v>
      </x:c>
      <x:c r="Q1730" t="n">
        <x:v>175</x:v>
      </x:c>
      <x:c r="R1730" t="n">
        <x:v>12</x:v>
      </x:c>
      <x:c r="S1730" t="n">
        <x:v>370</x:v>
      </x:c>
      <x:c r="T1730" t="n">
        <x:v>370</x:v>
      </x:c>
      <x:c r="U1730" t="str">
        <x:v>威睿电动汽车技术(宁波)有限公司</x:v>
      </x:c>
      <x:c r="V1730" t="str">
        <x:v>155/155/310/310</x:v>
      </x:c>
      <x:c r="W1730"/>
      <x:c r="X1730" t="str">
        <x:v>不适用(BEV)</x:v>
      </x:c>
      <x:c r="Y1730" t="str">
        <x:v>不适用(BEV)</x:v>
      </x:c>
      <x:c r="Z1730" t="str">
        <x:v>不适用(BEV)</x:v>
      </x:c>
      <x:c r="AA1730" t="str">
        <x:v>不适用(BEV)</x:v>
      </x:c>
      <x:c r="AB1730" t="str">
        <x:v>不适用(BEV)</x:v>
      </x:c>
      <x:c r="AC1730" t="str">
        <x:v>不适用(BEV)</x:v>
      </x:c>
      <x:c r="AD1730" t="str">
        <x:v>BEV_历史批次</x:v>
      </x:c>
      <x:c r="AE1730" s="14" t="str">
        <x:v>155|310</x:v>
      </x:c>
      <x:c r="AF1730" s="14" t="str"/>
      <x:c r="AG1730" s="14" t="str">
        <x:v>源字段可解析</x:v>
      </x:c>
      <x:c r="AH1730" s="15" t="n">
        <x:f>IF(R1730&lt;&gt;"",R1730,IFERROR(IF(AND(IF(ISNUMBER(O1730),O1730,IFERROR(VALUE(O1730),VALUE(LEFT(TRIM(O1730),FIND("|",SUBSTITUTE(SUBSTITUTE(SUBSTITUTE(SUBSTITUTE(SUBSTITUTE(TRIM(O1730),"/","|"),"(","|"),"（","|"),";","|"),"；","|")&amp;"|")-1))))*100/IF(ISNUMBER(N1730),N1730,IFERROR(VALUE(N1730),VALUE(LEFT(TRIM(N1730),FIND("|",SUBSTITUTE(SUBSTITUTE(SUBSTITUTE(SUBSTITUTE(SUBSTITUTE(TRIM(N1730),"/","|"),"(","|"),"（","|"),";","|"),"；","|")&amp;"|")-1))))&gt;=3,IF(ISNUMBER(O1730),O1730,IFERROR(VALUE(O1730),VALUE(LEFT(TRIM(O1730),FIND("|",SUBSTITUTE(SUBSTITUTE(SUBSTITUTE(SUBSTITUTE(SUBSTITUTE(TRIM(O1730),"/","|"),"(","|"),"（","|"),";","|"),"；","|")&amp;"|")-1))))*100/IF(ISNUMBER(N1730),N1730,IFERROR(VALUE(N1730),VALUE(LEFT(TRIM(N1730),FIND("|",SUBSTITUTE(SUBSTITUTE(SUBSTITUTE(SUBSTITUTE(SUBSTITUTE(TRIM(N1730),"/","|"),"(","|"),"（","|"),";","|"),"；","|")&amp;"|")-1))))&lt;=40),IF(ISNUMBER(O1730),O1730,IFERROR(VALUE(O1730),VALUE(LEFT(TRIM(O1730),FIND("|",SUBSTITUTE(SUBSTITUTE(SUBSTITUTE(SUBSTITUTE(SUBSTITUTE(TRIM(O1730),"/","|"),"(","|"),"（","|"),";","|"),"；","|")&amp;"|")-1))))*100/IF(ISNUMBER(N1730),N1730,IFERROR(VALUE(N1730),VALUE(LEFT(TRIM(N1730),FIND("|",SUBSTITUTE(SUBSTITUTE(SUBSTITUTE(SUBSTITUTE(SUBSTITUTE(TRIM(N1730),"/","|"),"(","|"),"（","|"),";","|"),"；","|")&amp;"|")-1)))),""),""))</x:f>
        <x:v>12</x:v>
      </x:c>
      <x:c r="AI1730" s="15" t="str">
        <x:f>IFERROR(IF(AND(IF(ISNUMBER(O1730),O1730,IFERROR(VALUE(O1730),VALUE(LEFT(TRIM(O1730),FIND("|",SUBSTITUTE(SUBSTITUTE(SUBSTITUTE(SUBSTITUTE(SUBSTITUTE(TRIM(O1730),"/","|"),"(","|"),"（","|"),";","|"),"；","|")&amp;"|")-1))))&gt;=75,IF(ISNUMBER(O1730),O1730,IFERROR(VALUE(O1730),VALUE(LEFT(TRIM(O1730),FIND("|",SUBSTITUTE(SUBSTITUTE(SUBSTITUTE(SUBSTITUTE(SUBSTITUTE(TRIM(O1730),"/","|"),"(","|"),"（","|"),";","|"),"；","|")&amp;"|")-1))))&lt;=85,IF(ISNUMBER(Q1730),Q1730,IFERROR(VALUE(Q1730),VALUE(LEFT(TRIM(Q1730),FIND("|",SUBSTITUTE(SUBSTITUTE(SUBSTITUTE(SUBSTITUTE(SUBSTITUTE(TRIM(Q1730),"/","|"),"(","|"),"（","|"),";","|"),"；","|")&amp;"|")-1))))&gt;0),IF(ISNUMBER(O1730),O1730,IFERROR(VALUE(O1730),VALUE(LEFT(TRIM(O1730),FIND("|",SUBSTITUTE(SUBSTITUTE(SUBSTITUTE(SUBSTITUTE(SUBSTITUTE(TRIM(O1730),"/","|"),"(","|"),"（","|"),";","|"),"；","|")&amp;"|")-1))))*1000/IF(ISNUMBER(Q1730),Q1730,IFERROR(VALUE(Q1730),VALUE(LEFT(TRIM(Q1730),FIND("|",SUBSTITUTE(SUBSTITUTE(SUBSTITUTE(SUBSTITUTE(SUBSTITUTE(TRIM(Q1730),"/","|"),"(","|"),"（","|"),";","|"),"；","|")&amp;"|")-1)))),""),"")</x:f>
      </x:c>
      <x:c r="AJ1730" s="14" t="str">
        <x:f>IF(AI1730="","","非称重实测")</x:f>
      </x:c>
      <x:c r="AK1730" s="14" t="str"/>
      <x:c r="AL1730" s="14" t="str">
        <x:v>v3.4.6-candidate</x:v>
      </x:c>
    </x:row>
    <x:row r="1731">
      <x:c r="A1731" t="n">
        <x:v>375</x:v>
      </x:c>
      <x:c r="B1731" t="str">
        <x:v>MR7001BEV35</x:v>
      </x:c>
      <x:c r="C1731" t="str">
        <x:v>枫叶牌</x:v>
      </x:c>
      <x:c r="D1731" t="str">
        <x:v>浙江吉利汽车有限公司</x:v>
      </x:c>
      <x:c r="E1731" t="str">
        <x:v>吉利车型</x:v>
      </x:c>
      <x:c r="F1731" t="str">
        <x:v>纯电动轿车</x:v>
      </x:c>
      <x:c r="G1731" t="str">
        <x:v>60s,60s PRO</x:v>
      </x:c>
      <x:c r="H1731" t="str">
        <x:v>纯电动轿车</x:v>
      </x:c>
      <x:c r="I1731" t="str">
        <x:v>Car-C</x:v>
      </x:c>
      <x:c r="J1731" t="str">
        <x:v>BEV</x:v>
      </x:c>
      <x:c r="K1731" t="str">
        <x:v>否</x:v>
      </x:c>
      <x:c r="L1731" t="n">
        <x:v>1600</x:v>
      </x:c>
      <x:c r="M1731" t="n">
        <x:v>2925</x:v>
      </x:c>
      <x:c r="N1731" t="n">
        <x:v>450</x:v>
      </x:c>
      <x:c r="O1731" t="n">
        <x:v>49.92</x:v>
      </x:c>
      <x:c r="P1731" t="str">
        <x:v>磷酸铁锂</x:v>
      </x:c>
      <x:c r="Q1731" t="n">
        <x:v>175</x:v>
      </x:c>
      <x:c r="R1731" t="n">
        <x:v>12</x:v>
      </x:c>
      <x:c r="S1731" t="n">
        <x:v>370</x:v>
      </x:c>
      <x:c r="T1731" t="n">
        <x:v>370</x:v>
      </x:c>
      <x:c r="U1731" t="str">
        <x:v>珠海英搏尔电气股份有限公司</x:v>
      </x:c>
      <x:c r="V1731" t="n">
        <x:v>100</x:v>
      </x:c>
      <x:c r="W1731"/>
      <x:c r="X1731" t="str">
        <x:v>不适用(BEV)</x:v>
      </x:c>
      <x:c r="Y1731" t="str">
        <x:v>不适用(BEV)</x:v>
      </x:c>
      <x:c r="Z1731" t="str">
        <x:v>不适用(BEV)</x:v>
      </x:c>
      <x:c r="AA1731" t="str">
        <x:v>不适用(BEV)</x:v>
      </x:c>
      <x:c r="AB1731" t="str">
        <x:v>不适用(BEV)</x:v>
      </x:c>
      <x:c r="AC1731" t="str">
        <x:v>不适用(BEV)</x:v>
      </x:c>
      <x:c r="AD1731" t="str">
        <x:v>BEV_历史批次</x:v>
      </x:c>
      <x:c r="AE1731" s="14" t="str"/>
      <x:c r="AF1731" s="14" t="str"/>
      <x:c r="AG1731" s="14" t="str">
        <x:v>待OCR/外部证据：数值语义歧义</x:v>
      </x:c>
      <x:c r="AH1731" s="15" t="n">
        <x:f>IF(R1731&lt;&gt;"",R1731,IFERROR(IF(AND(IF(ISNUMBER(O1731),O1731,IFERROR(VALUE(O1731),VALUE(LEFT(TRIM(O1731),FIND("|",SUBSTITUTE(SUBSTITUTE(SUBSTITUTE(SUBSTITUTE(SUBSTITUTE(TRIM(O1731),"/","|"),"(","|"),"（","|"),";","|"),"；","|")&amp;"|")-1))))*100/IF(ISNUMBER(N1731),N1731,IFERROR(VALUE(N1731),VALUE(LEFT(TRIM(N1731),FIND("|",SUBSTITUTE(SUBSTITUTE(SUBSTITUTE(SUBSTITUTE(SUBSTITUTE(TRIM(N1731),"/","|"),"(","|"),"（","|"),";","|"),"；","|")&amp;"|")-1))))&gt;=3,IF(ISNUMBER(O1731),O1731,IFERROR(VALUE(O1731),VALUE(LEFT(TRIM(O1731),FIND("|",SUBSTITUTE(SUBSTITUTE(SUBSTITUTE(SUBSTITUTE(SUBSTITUTE(TRIM(O1731),"/","|"),"(","|"),"（","|"),";","|"),"；","|")&amp;"|")-1))))*100/IF(ISNUMBER(N1731),N1731,IFERROR(VALUE(N1731),VALUE(LEFT(TRIM(N1731),FIND("|",SUBSTITUTE(SUBSTITUTE(SUBSTITUTE(SUBSTITUTE(SUBSTITUTE(TRIM(N1731),"/","|"),"(","|"),"（","|"),";","|"),"；","|")&amp;"|")-1))))&lt;=40),IF(ISNUMBER(O1731),O1731,IFERROR(VALUE(O1731),VALUE(LEFT(TRIM(O1731),FIND("|",SUBSTITUTE(SUBSTITUTE(SUBSTITUTE(SUBSTITUTE(SUBSTITUTE(TRIM(O1731),"/","|"),"(","|"),"（","|"),";","|"),"；","|")&amp;"|")-1))))*100/IF(ISNUMBER(N1731),N1731,IFERROR(VALUE(N1731),VALUE(LEFT(TRIM(N1731),FIND("|",SUBSTITUTE(SUBSTITUTE(SUBSTITUTE(SUBSTITUTE(SUBSTITUTE(TRIM(N1731),"/","|"),"(","|"),"（","|"),";","|"),"；","|")&amp;"|")-1)))),""),""))</x:f>
        <x:v>12</x:v>
      </x:c>
      <x:c r="AI1731" s="15" t="str">
        <x:f>IFERROR(IF(AND(IF(ISNUMBER(O1731),O1731,IFERROR(VALUE(O1731),VALUE(LEFT(TRIM(O1731),FIND("|",SUBSTITUTE(SUBSTITUTE(SUBSTITUTE(SUBSTITUTE(SUBSTITUTE(TRIM(O1731),"/","|"),"(","|"),"（","|"),";","|"),"；","|")&amp;"|")-1))))&gt;=75,IF(ISNUMBER(O1731),O1731,IFERROR(VALUE(O1731),VALUE(LEFT(TRIM(O1731),FIND("|",SUBSTITUTE(SUBSTITUTE(SUBSTITUTE(SUBSTITUTE(SUBSTITUTE(TRIM(O1731),"/","|"),"(","|"),"（","|"),";","|"),"；","|")&amp;"|")-1))))&lt;=85,IF(ISNUMBER(Q1731),Q1731,IFERROR(VALUE(Q1731),VALUE(LEFT(TRIM(Q1731),FIND("|",SUBSTITUTE(SUBSTITUTE(SUBSTITUTE(SUBSTITUTE(SUBSTITUTE(TRIM(Q1731),"/","|"),"(","|"),"（","|"),";","|"),"；","|")&amp;"|")-1))))&gt;0),IF(ISNUMBER(O1731),O1731,IFERROR(VALUE(O1731),VALUE(LEFT(TRIM(O1731),FIND("|",SUBSTITUTE(SUBSTITUTE(SUBSTITUTE(SUBSTITUTE(SUBSTITUTE(TRIM(O1731),"/","|"),"(","|"),"（","|"),";","|"),"；","|")&amp;"|")-1))))*1000/IF(ISNUMBER(Q1731),Q1731,IFERROR(VALUE(Q1731),VALUE(LEFT(TRIM(Q1731),FIND("|",SUBSTITUTE(SUBSTITUTE(SUBSTITUTE(SUBSTITUTE(SUBSTITUTE(TRIM(Q1731),"/","|"),"(","|"),"（","|"),";","|"),"；","|")&amp;"|")-1)))),""),"")</x:f>
      </x:c>
      <x:c r="AJ1731" s="14" t="str">
        <x:f>IF(AI1731="","","非称重实测")</x:f>
      </x:c>
      <x:c r="AK1731" s="14" t="str"/>
      <x:c r="AL1731" s="14" t="str">
        <x:v>v3.4.6-candidate</x:v>
      </x:c>
    </x:row>
    <x:row r="1732">
      <x:c r="A1732" t="n">
        <x:v>375</x:v>
      </x:c>
      <x:c r="B1732" t="str">
        <x:v>MR7005BEV17</x:v>
      </x:c>
      <x:c r="C1732" t="str">
        <x:v>吉利牌</x:v>
      </x:c>
      <x:c r="D1732" t="str">
        <x:v>浙江吉利汽车有限公司</x:v>
      </x:c>
      <x:c r="E1732" t="str">
        <x:v>吉利车型</x:v>
      </x:c>
      <x:c r="F1732" t="str">
        <x:v>纯电动轿车</x:v>
      </x:c>
      <x:c r="G1732" t="str">
        <x:v>银河 E8</x:v>
      </x:c>
      <x:c r="H1732" t="str">
        <x:v>纯电动轿车</x:v>
      </x:c>
      <x:c r="I1732" t="str">
        <x:v>Car-D</x:v>
      </x:c>
      <x:c r="J1732" t="str">
        <x:v>BEV</x:v>
      </x:c>
      <x:c r="K1732" t="str">
        <x:v>否</x:v>
      </x:c>
      <x:c r="L1732" t="n">
        <x:v>1905</x:v>
      </x:c>
      <x:c r="M1732" t="n">
        <x:v>2800</x:v>
      </x:c>
      <x:c r="N1732" t="n">
        <x:v>550</x:v>
      </x:c>
      <x:c r="O1732" t="n">
        <x:v>62</x:v>
      </x:c>
      <x:c r="P1732" t="str">
        <x:v>磷酸铁锂</x:v>
      </x:c>
      <x:c r="Q1732" t="n">
        <x:v>150</x:v>
      </x:c>
      <x:c r="R1732" t="n">
        <x:v>11.27</x:v>
      </x:c>
      <x:c r="S1732" t="n">
        <x:v>160</x:v>
      </x:c>
      <x:c r="T1732" t="n">
        <x:v>160</x:v>
      </x:c>
      <x:c r="U1732" t="str">
        <x:v>威睿电动汽车技术（宁波）有限公司</x:v>
      </x:c>
      <x:c r="V1732" t="n">
        <x:v>200</x:v>
      </x:c>
      <x:c r="W1732"/>
      <x:c r="X1732" t="str">
        <x:v>不适用(BEV)</x:v>
      </x:c>
      <x:c r="Y1732" t="str">
        <x:v>不适用(BEV)</x:v>
      </x:c>
      <x:c r="Z1732" t="str">
        <x:v>不适用(BEV)</x:v>
      </x:c>
      <x:c r="AA1732" t="str">
        <x:v>不适用(BEV)</x:v>
      </x:c>
      <x:c r="AB1732" t="str">
        <x:v>不适用(BEV)</x:v>
      </x:c>
      <x:c r="AC1732" t="str">
        <x:v>不适用(BEV)</x:v>
      </x:c>
      <x:c r="AD1732" t="str">
        <x:v>BEV_历史批次</x:v>
      </x:c>
      <x:c r="AE1732" s="14" t="str"/>
      <x:c r="AF1732" s="14" t="str"/>
      <x:c r="AG1732" s="14" t="str">
        <x:v>待OCR/外部证据：数值语义歧义</x:v>
      </x:c>
      <x:c r="AH1732" s="15" t="n">
        <x:f>IF(R1732&lt;&gt;"",R1732,IFERROR(IF(AND(IF(ISNUMBER(O1732),O1732,IFERROR(VALUE(O1732),VALUE(LEFT(TRIM(O1732),FIND("|",SUBSTITUTE(SUBSTITUTE(SUBSTITUTE(SUBSTITUTE(SUBSTITUTE(TRIM(O1732),"/","|"),"(","|"),"（","|"),";","|"),"；","|")&amp;"|")-1))))*100/IF(ISNUMBER(N1732),N1732,IFERROR(VALUE(N1732),VALUE(LEFT(TRIM(N1732),FIND("|",SUBSTITUTE(SUBSTITUTE(SUBSTITUTE(SUBSTITUTE(SUBSTITUTE(TRIM(N1732),"/","|"),"(","|"),"（","|"),";","|"),"；","|")&amp;"|")-1))))&gt;=3,IF(ISNUMBER(O1732),O1732,IFERROR(VALUE(O1732),VALUE(LEFT(TRIM(O1732),FIND("|",SUBSTITUTE(SUBSTITUTE(SUBSTITUTE(SUBSTITUTE(SUBSTITUTE(TRIM(O1732),"/","|"),"(","|"),"（","|"),";","|"),"；","|")&amp;"|")-1))))*100/IF(ISNUMBER(N1732),N1732,IFERROR(VALUE(N1732),VALUE(LEFT(TRIM(N1732),FIND("|",SUBSTITUTE(SUBSTITUTE(SUBSTITUTE(SUBSTITUTE(SUBSTITUTE(TRIM(N1732),"/","|"),"(","|"),"（","|"),";","|"),"；","|")&amp;"|")-1))))&lt;=40),IF(ISNUMBER(O1732),O1732,IFERROR(VALUE(O1732),VALUE(LEFT(TRIM(O1732),FIND("|",SUBSTITUTE(SUBSTITUTE(SUBSTITUTE(SUBSTITUTE(SUBSTITUTE(TRIM(O1732),"/","|"),"(","|"),"（","|"),";","|"),"；","|")&amp;"|")-1))))*100/IF(ISNUMBER(N1732),N1732,IFERROR(VALUE(N1732),VALUE(LEFT(TRIM(N1732),FIND("|",SUBSTITUTE(SUBSTITUTE(SUBSTITUTE(SUBSTITUTE(SUBSTITUTE(TRIM(N1732),"/","|"),"(","|"),"（","|"),";","|"),"；","|")&amp;"|")-1)))),""),""))</x:f>
        <x:v>11.27</x:v>
      </x:c>
      <x:c r="AI1732" s="15" t="str">
        <x:f>IFERROR(IF(AND(IF(ISNUMBER(O1732),O1732,IFERROR(VALUE(O1732),VALUE(LEFT(TRIM(O1732),FIND("|",SUBSTITUTE(SUBSTITUTE(SUBSTITUTE(SUBSTITUTE(SUBSTITUTE(TRIM(O1732),"/","|"),"(","|"),"（","|"),";","|"),"；","|")&amp;"|")-1))))&gt;=75,IF(ISNUMBER(O1732),O1732,IFERROR(VALUE(O1732),VALUE(LEFT(TRIM(O1732),FIND("|",SUBSTITUTE(SUBSTITUTE(SUBSTITUTE(SUBSTITUTE(SUBSTITUTE(TRIM(O1732),"/","|"),"(","|"),"（","|"),";","|"),"；","|")&amp;"|")-1))))&lt;=85,IF(ISNUMBER(Q1732),Q1732,IFERROR(VALUE(Q1732),VALUE(LEFT(TRIM(Q1732),FIND("|",SUBSTITUTE(SUBSTITUTE(SUBSTITUTE(SUBSTITUTE(SUBSTITUTE(TRIM(Q1732),"/","|"),"(","|"),"（","|"),";","|"),"；","|")&amp;"|")-1))))&gt;0),IF(ISNUMBER(O1732),O1732,IFERROR(VALUE(O1732),VALUE(LEFT(TRIM(O1732),FIND("|",SUBSTITUTE(SUBSTITUTE(SUBSTITUTE(SUBSTITUTE(SUBSTITUTE(TRIM(O1732),"/","|"),"(","|"),"（","|"),";","|"),"；","|")&amp;"|")-1))))*1000/IF(ISNUMBER(Q1732),Q1732,IFERROR(VALUE(Q1732),VALUE(LEFT(TRIM(Q1732),FIND("|",SUBSTITUTE(SUBSTITUTE(SUBSTITUTE(SUBSTITUTE(SUBSTITUTE(TRIM(Q1732),"/","|"),"(","|"),"（","|"),";","|"),"；","|")&amp;"|")-1)))),""),"")</x:f>
      </x:c>
      <x:c r="AJ1732" s="14" t="str">
        <x:f>IF(AI1732="","","非称重实测")</x:f>
      </x:c>
      <x:c r="AK1732" s="14" t="str"/>
      <x:c r="AL1732" s="14" t="str">
        <x:v>v3.4.6-candidate</x:v>
      </x:c>
    </x:row>
    <x:row r="1733">
      <x:c r="A1733" t="n">
        <x:v>375</x:v>
      </x:c>
      <x:c r="B1733" t="str">
        <x:v>MR7008BEV01</x:v>
      </x:c>
      <x:c r="C1733" t="str">
        <x:v>极星牌</x:v>
      </x:c>
      <x:c r="D1733" t="str">
        <x:v>浙江吉利汽车有限公司</x:v>
      </x:c>
      <x:c r="E1733" t="str">
        <x:v>吉利车型</x:v>
      </x:c>
      <x:c r="F1733" t="str">
        <x:v>纯电动轿车</x:v>
      </x:c>
      <x:c r="G1733" t="str">
        <x:v>极星4</x:v>
      </x:c>
      <x:c r="H1733" t="str">
        <x:v>纯电动轿车</x:v>
      </x:c>
      <x:c r="I1733" t="str">
        <x:v>Lux SUV-3</x:v>
      </x:c>
      <x:c r="J1733" t="str">
        <x:v>BEV</x:v>
      </x:c>
      <x:c r="K1733" t="str">
        <x:v>否</x:v>
      </x:c>
      <x:c r="L1733" t="n">
        <x:v>2170</x:v>
      </x:c>
      <x:c r="M1733" t="n">
        <x:v>2800</x:v>
      </x:c>
      <x:c r="N1733" t="n">
        <x:v>668</x:v>
      </x:c>
      <x:c r="O1733" t="n">
        <x:v>86</x:v>
      </x:c>
      <x:c r="P1733" t="str">
        <x:v>三元锂</x:v>
      </x:c>
      <x:c r="Q1733" t="n">
        <x:v>180</x:v>
      </x:c>
      <x:c r="R1733" t="n">
        <x:v>12.87</x:v>
      </x:c>
      <x:c r="S1733" t="n">
        <x:v>160</x:v>
      </x:c>
      <x:c r="T1733" t="n">
        <x:v>160</x:v>
      </x:c>
      <x:c r="U1733" t="str">
        <x:v>威睿电动汽车技术(宁波)有限公司</x:v>
      </x:c>
      <x:c r="V1733" t="n">
        <x:v>200</x:v>
      </x:c>
      <x:c r="W1733"/>
      <x:c r="X1733" t="str">
        <x:v>不适用(BEV)</x:v>
      </x:c>
      <x:c r="Y1733" t="str">
        <x:v>不适用(BEV)</x:v>
      </x:c>
      <x:c r="Z1733" t="str">
        <x:v>不适用(BEV)</x:v>
      </x:c>
      <x:c r="AA1733" t="str">
        <x:v>不适用(BEV)</x:v>
      </x:c>
      <x:c r="AB1733" t="str">
        <x:v>不适用(BEV)</x:v>
      </x:c>
      <x:c r="AC1733" t="str">
        <x:v>不适用(BEV)</x:v>
      </x:c>
      <x:c r="AD1733" t="str">
        <x:v>BEV_历史批次</x:v>
      </x:c>
      <x:c r="AE1733" s="14" t="str"/>
      <x:c r="AF1733" s="14" t="str"/>
      <x:c r="AG1733" s="14" t="str">
        <x:v>待OCR/外部证据：数值语义歧义</x:v>
      </x:c>
      <x:c r="AH1733" s="15" t="n">
        <x:f>IF(R1733&lt;&gt;"",R1733,IFERROR(IF(AND(IF(ISNUMBER(O1733),O1733,IFERROR(VALUE(O1733),VALUE(LEFT(TRIM(O1733),FIND("|",SUBSTITUTE(SUBSTITUTE(SUBSTITUTE(SUBSTITUTE(SUBSTITUTE(TRIM(O1733),"/","|"),"(","|"),"（","|"),";","|"),"；","|")&amp;"|")-1))))*100/IF(ISNUMBER(N1733),N1733,IFERROR(VALUE(N1733),VALUE(LEFT(TRIM(N1733),FIND("|",SUBSTITUTE(SUBSTITUTE(SUBSTITUTE(SUBSTITUTE(SUBSTITUTE(TRIM(N1733),"/","|"),"(","|"),"（","|"),";","|"),"；","|")&amp;"|")-1))))&gt;=3,IF(ISNUMBER(O1733),O1733,IFERROR(VALUE(O1733),VALUE(LEFT(TRIM(O1733),FIND("|",SUBSTITUTE(SUBSTITUTE(SUBSTITUTE(SUBSTITUTE(SUBSTITUTE(TRIM(O1733),"/","|"),"(","|"),"（","|"),";","|"),"；","|")&amp;"|")-1))))*100/IF(ISNUMBER(N1733),N1733,IFERROR(VALUE(N1733),VALUE(LEFT(TRIM(N1733),FIND("|",SUBSTITUTE(SUBSTITUTE(SUBSTITUTE(SUBSTITUTE(SUBSTITUTE(TRIM(N1733),"/","|"),"(","|"),"（","|"),";","|"),"；","|")&amp;"|")-1))))&lt;=40),IF(ISNUMBER(O1733),O1733,IFERROR(VALUE(O1733),VALUE(LEFT(TRIM(O1733),FIND("|",SUBSTITUTE(SUBSTITUTE(SUBSTITUTE(SUBSTITUTE(SUBSTITUTE(TRIM(O1733),"/","|"),"(","|"),"（","|"),";","|"),"；","|")&amp;"|")-1))))*100/IF(ISNUMBER(N1733),N1733,IFERROR(VALUE(N1733),VALUE(LEFT(TRIM(N1733),FIND("|",SUBSTITUTE(SUBSTITUTE(SUBSTITUTE(SUBSTITUTE(SUBSTITUTE(TRIM(N1733),"/","|"),"(","|"),"（","|"),";","|"),"；","|")&amp;"|")-1)))),""),""))</x:f>
        <x:v>12.87</x:v>
      </x:c>
      <x:c r="AI1733" s="15" t="str">
        <x:f>IFERROR(IF(AND(IF(ISNUMBER(O1733),O1733,IFERROR(VALUE(O1733),VALUE(LEFT(TRIM(O1733),FIND("|",SUBSTITUTE(SUBSTITUTE(SUBSTITUTE(SUBSTITUTE(SUBSTITUTE(TRIM(O1733),"/","|"),"(","|"),"（","|"),";","|"),"；","|")&amp;"|")-1))))&gt;=75,IF(ISNUMBER(O1733),O1733,IFERROR(VALUE(O1733),VALUE(LEFT(TRIM(O1733),FIND("|",SUBSTITUTE(SUBSTITUTE(SUBSTITUTE(SUBSTITUTE(SUBSTITUTE(TRIM(O1733),"/","|"),"(","|"),"（","|"),";","|"),"；","|")&amp;"|")-1))))&lt;=85,IF(ISNUMBER(Q1733),Q1733,IFERROR(VALUE(Q1733),VALUE(LEFT(TRIM(Q1733),FIND("|",SUBSTITUTE(SUBSTITUTE(SUBSTITUTE(SUBSTITUTE(SUBSTITUTE(TRIM(Q1733),"/","|"),"(","|"),"（","|"),";","|"),"；","|")&amp;"|")-1))))&gt;0),IF(ISNUMBER(O1733),O1733,IFERROR(VALUE(O1733),VALUE(LEFT(TRIM(O1733),FIND("|",SUBSTITUTE(SUBSTITUTE(SUBSTITUTE(SUBSTITUTE(SUBSTITUTE(TRIM(O1733),"/","|"),"(","|"),"（","|"),";","|"),"；","|")&amp;"|")-1))))*1000/IF(ISNUMBER(Q1733),Q1733,IFERROR(VALUE(Q1733),VALUE(LEFT(TRIM(Q1733),FIND("|",SUBSTITUTE(SUBSTITUTE(SUBSTITUTE(SUBSTITUTE(SUBSTITUTE(TRIM(Q1733),"/","|"),"(","|"),"（","|"),";","|"),"；","|")&amp;"|")-1)))),""),"")</x:f>
      </x:c>
      <x:c r="AJ1733" s="14" t="str">
        <x:f>IF(AI1733="","","非称重实测")</x:f>
      </x:c>
      <x:c r="AK1733" s="14" t="str"/>
      <x:c r="AL1733" s="14" t="str">
        <x:v>v3.4.6-candidate</x:v>
      </x:c>
    </x:row>
    <x:row r="1734">
      <x:c r="A1734" t="n">
        <x:v>375</x:v>
      </x:c>
      <x:c r="B1734" t="str">
        <x:v>MR7008BEV02</x:v>
      </x:c>
      <x:c r="C1734" t="str">
        <x:v>极星牌</x:v>
      </x:c>
      <x:c r="D1734" t="str">
        <x:v>浙江吉利汽车有限公司</x:v>
      </x:c>
      <x:c r="E1734" t="str">
        <x:v>吉利车型</x:v>
      </x:c>
      <x:c r="F1734" t="str">
        <x:v>纯电动轿车</x:v>
      </x:c>
      <x:c r="G1734" t="str">
        <x:v>极星4</x:v>
      </x:c>
      <x:c r="H1734" t="str">
        <x:v>纯电动轿车</x:v>
      </x:c>
      <x:c r="I1734" t="str">
        <x:v>Lux SUV-3</x:v>
      </x:c>
      <x:c r="J1734" t="str">
        <x:v>BEV</x:v>
      </x:c>
      <x:c r="K1734" t="str">
        <x:v>否</x:v>
      </x:c>
      <x:c r="L1734" t="n">
        <x:v>2225</x:v>
      </x:c>
      <x:c r="M1734" t="n">
        <x:v>2800</x:v>
      </x:c>
      <x:c r="N1734" t="n">
        <x:v>755</x:v>
      </x:c>
      <x:c r="O1734" t="n">
        <x:v>100</x:v>
      </x:c>
      <x:c r="P1734" t="str">
        <x:v>三元锂</x:v>
      </x:c>
      <x:c r="Q1734" t="n">
        <x:v>180</x:v>
      </x:c>
      <x:c r="R1734" t="n">
        <x:v>13.25</x:v>
      </x:c>
      <x:c r="S1734" t="n">
        <x:v>160</x:v>
      </x:c>
      <x:c r="T1734" t="n">
        <x:v>160</x:v>
      </x:c>
      <x:c r="U1734" t="str">
        <x:v>威睿电动汽车技术(宁波)有限公司</x:v>
      </x:c>
      <x:c r="V1734" t="n">
        <x:v>200</x:v>
      </x:c>
      <x:c r="W1734"/>
      <x:c r="X1734" t="str">
        <x:v>不适用(BEV)</x:v>
      </x:c>
      <x:c r="Y1734" t="str">
        <x:v>不适用(BEV)</x:v>
      </x:c>
      <x:c r="Z1734" t="str">
        <x:v>不适用(BEV)</x:v>
      </x:c>
      <x:c r="AA1734" t="str">
        <x:v>不适用(BEV)</x:v>
      </x:c>
      <x:c r="AB1734" t="str">
        <x:v>不适用(BEV)</x:v>
      </x:c>
      <x:c r="AC1734" t="str">
        <x:v>不适用(BEV)</x:v>
      </x:c>
      <x:c r="AD1734" t="str">
        <x:v>BEV_历史批次</x:v>
      </x:c>
      <x:c r="AE1734" s="14" t="str"/>
      <x:c r="AF1734" s="14" t="str"/>
      <x:c r="AG1734" s="14" t="str">
        <x:v>待OCR/外部证据：数值语义歧义</x:v>
      </x:c>
      <x:c r="AH1734" s="15" t="n">
        <x:f>IF(R1734&lt;&gt;"",R1734,IFERROR(IF(AND(IF(ISNUMBER(O1734),O1734,IFERROR(VALUE(O1734),VALUE(LEFT(TRIM(O1734),FIND("|",SUBSTITUTE(SUBSTITUTE(SUBSTITUTE(SUBSTITUTE(SUBSTITUTE(TRIM(O1734),"/","|"),"(","|"),"（","|"),";","|"),"；","|")&amp;"|")-1))))*100/IF(ISNUMBER(N1734),N1734,IFERROR(VALUE(N1734),VALUE(LEFT(TRIM(N1734),FIND("|",SUBSTITUTE(SUBSTITUTE(SUBSTITUTE(SUBSTITUTE(SUBSTITUTE(TRIM(N1734),"/","|"),"(","|"),"（","|"),";","|"),"；","|")&amp;"|")-1))))&gt;=3,IF(ISNUMBER(O1734),O1734,IFERROR(VALUE(O1734),VALUE(LEFT(TRIM(O1734),FIND("|",SUBSTITUTE(SUBSTITUTE(SUBSTITUTE(SUBSTITUTE(SUBSTITUTE(TRIM(O1734),"/","|"),"(","|"),"（","|"),";","|"),"；","|")&amp;"|")-1))))*100/IF(ISNUMBER(N1734),N1734,IFERROR(VALUE(N1734),VALUE(LEFT(TRIM(N1734),FIND("|",SUBSTITUTE(SUBSTITUTE(SUBSTITUTE(SUBSTITUTE(SUBSTITUTE(TRIM(N1734),"/","|"),"(","|"),"（","|"),";","|"),"；","|")&amp;"|")-1))))&lt;=40),IF(ISNUMBER(O1734),O1734,IFERROR(VALUE(O1734),VALUE(LEFT(TRIM(O1734),FIND("|",SUBSTITUTE(SUBSTITUTE(SUBSTITUTE(SUBSTITUTE(SUBSTITUTE(TRIM(O1734),"/","|"),"(","|"),"（","|"),";","|"),"；","|")&amp;"|")-1))))*100/IF(ISNUMBER(N1734),N1734,IFERROR(VALUE(N1734),VALUE(LEFT(TRIM(N1734),FIND("|",SUBSTITUTE(SUBSTITUTE(SUBSTITUTE(SUBSTITUTE(SUBSTITUTE(TRIM(N1734),"/","|"),"(","|"),"（","|"),";","|"),"；","|")&amp;"|")-1)))),""),""))</x:f>
        <x:v>13.25</x:v>
      </x:c>
      <x:c r="AI1734" s="15" t="str">
        <x:f>IFERROR(IF(AND(IF(ISNUMBER(O1734),O1734,IFERROR(VALUE(O1734),VALUE(LEFT(TRIM(O1734),FIND("|",SUBSTITUTE(SUBSTITUTE(SUBSTITUTE(SUBSTITUTE(SUBSTITUTE(TRIM(O1734),"/","|"),"(","|"),"（","|"),";","|"),"；","|")&amp;"|")-1))))&gt;=75,IF(ISNUMBER(O1734),O1734,IFERROR(VALUE(O1734),VALUE(LEFT(TRIM(O1734),FIND("|",SUBSTITUTE(SUBSTITUTE(SUBSTITUTE(SUBSTITUTE(SUBSTITUTE(TRIM(O1734),"/","|"),"(","|"),"（","|"),";","|"),"；","|")&amp;"|")-1))))&lt;=85,IF(ISNUMBER(Q1734),Q1734,IFERROR(VALUE(Q1734),VALUE(LEFT(TRIM(Q1734),FIND("|",SUBSTITUTE(SUBSTITUTE(SUBSTITUTE(SUBSTITUTE(SUBSTITUTE(TRIM(Q1734),"/","|"),"(","|"),"（","|"),";","|"),"；","|")&amp;"|")-1))))&gt;0),IF(ISNUMBER(O1734),O1734,IFERROR(VALUE(O1734),VALUE(LEFT(TRIM(O1734),FIND("|",SUBSTITUTE(SUBSTITUTE(SUBSTITUTE(SUBSTITUTE(SUBSTITUTE(TRIM(O1734),"/","|"),"(","|"),"（","|"),";","|"),"；","|")&amp;"|")-1))))*1000/IF(ISNUMBER(Q1734),Q1734,IFERROR(VALUE(Q1734),VALUE(LEFT(TRIM(Q1734),FIND("|",SUBSTITUTE(SUBSTITUTE(SUBSTITUTE(SUBSTITUTE(SUBSTITUTE(TRIM(Q1734),"/","|"),"(","|"),"（","|"),";","|"),"；","|")&amp;"|")-1)))),""),"")</x:f>
      </x:c>
      <x:c r="AJ1734" s="14" t="str">
        <x:f>IF(AI1734="","","非称重实测")</x:f>
      </x:c>
      <x:c r="AK1734" s="14" t="str"/>
      <x:c r="AL1734" s="14" t="str">
        <x:v>v3.4.6-candidate</x:v>
      </x:c>
    </x:row>
    <x:row r="1735">
      <x:c r="A1735" t="n">
        <x:v>375</x:v>
      </x:c>
      <x:c r="B1735" t="str">
        <x:v>MR7008BEV03</x:v>
      </x:c>
      <x:c r="C1735" t="str">
        <x:v>极星牌</x:v>
      </x:c>
      <x:c r="D1735" t="str">
        <x:v>浙江吉利汽车有限公司</x:v>
      </x:c>
      <x:c r="E1735" t="str">
        <x:v>吉利车型</x:v>
      </x:c>
      <x:c r="F1735" t="str">
        <x:v>纯电动轿车</x:v>
      </x:c>
      <x:c r="G1735" t="str">
        <x:v>极星4</x:v>
      </x:c>
      <x:c r="H1735" t="str">
        <x:v>纯电动轿车</x:v>
      </x:c>
      <x:c r="I1735" t="str">
        <x:v>Lux SUV-3</x:v>
      </x:c>
      <x:c r="J1735" t="str">
        <x:v>BEV</x:v>
      </x:c>
      <x:c r="K1735" t="str">
        <x:v>否</x:v>
      </x:c>
      <x:c r="L1735" t="n">
        <x:v>2350</x:v>
      </x:c>
      <x:c r="M1735" t="n">
        <x:v>2800</x:v>
      </x:c>
      <x:c r="N1735" t="str">
        <x:v>682/620</x:v>
      </x:c>
      <x:c r="O1735" t="n">
        <x:v>100</x:v>
      </x:c>
      <x:c r="P1735" t="str">
        <x:v>三元锂</x:v>
      </x:c>
      <x:c r="Q1735" t="n">
        <x:v>180</x:v>
      </x:c>
      <x:c r="R1735"/>
      <x:c r="S1735" t="n">
        <x:v>160</x:v>
      </x:c>
      <x:c r="T1735" t="n">
        <x:v>160</x:v>
      </x:c>
      <x:c r="U1735" t="str">
        <x:v>威睿电动汽车技术(宁波)有限公司</x:v>
      </x:c>
      <x:c r="V1735" t="str">
        <x:v>200/200</x:v>
      </x:c>
      <x:c r="W1735"/>
      <x:c r="X1735" t="str">
        <x:v>不适用(BEV)</x:v>
      </x:c>
      <x:c r="Y1735" t="str">
        <x:v>不适用(BEV)</x:v>
      </x:c>
      <x:c r="Z1735" t="str">
        <x:v>不适用(BEV)</x:v>
      </x:c>
      <x:c r="AA1735" t="str">
        <x:v>不适用(BEV)</x:v>
      </x:c>
      <x:c r="AB1735" t="str">
        <x:v>不适用(BEV)</x:v>
      </x:c>
      <x:c r="AC1735" t="str">
        <x:v>不适用(BEV)</x:v>
      </x:c>
      <x:c r="AD1735" t="str">
        <x:v>BEV_历史批次</x:v>
      </x:c>
      <x:c r="AE1735" s="14" t="str">
        <x:v>200</x:v>
      </x:c>
      <x:c r="AF1735" s="14" t="str"/>
      <x:c r="AG1735" s="14" t="str">
        <x:v>源字段可解析</x:v>
      </x:c>
      <x:c r="AH1735" s="15" t="n">
        <x:f>IF(R1735&lt;&gt;"",R1735,IFERROR(IF(AND(IF(ISNUMBER(O1735),O1735,IFERROR(VALUE(O1735),VALUE(LEFT(TRIM(O1735),FIND("|",SUBSTITUTE(SUBSTITUTE(SUBSTITUTE(SUBSTITUTE(SUBSTITUTE(TRIM(O1735),"/","|"),"(","|"),"（","|"),";","|"),"；","|")&amp;"|")-1))))*100/IF(ISNUMBER(N1735),N1735,IFERROR(VALUE(N1735),VALUE(LEFT(TRIM(N1735),FIND("|",SUBSTITUTE(SUBSTITUTE(SUBSTITUTE(SUBSTITUTE(SUBSTITUTE(TRIM(N1735),"/","|"),"(","|"),"（","|"),";","|"),"；","|")&amp;"|")-1))))&gt;=3,IF(ISNUMBER(O1735),O1735,IFERROR(VALUE(O1735),VALUE(LEFT(TRIM(O1735),FIND("|",SUBSTITUTE(SUBSTITUTE(SUBSTITUTE(SUBSTITUTE(SUBSTITUTE(TRIM(O1735),"/","|"),"(","|"),"（","|"),";","|"),"；","|")&amp;"|")-1))))*100/IF(ISNUMBER(N1735),N1735,IFERROR(VALUE(N1735),VALUE(LEFT(TRIM(N1735),FIND("|",SUBSTITUTE(SUBSTITUTE(SUBSTITUTE(SUBSTITUTE(SUBSTITUTE(TRIM(N1735),"/","|"),"(","|"),"（","|"),";","|"),"；","|")&amp;"|")-1))))&lt;=40),IF(ISNUMBER(O1735),O1735,IFERROR(VALUE(O1735),VALUE(LEFT(TRIM(O1735),FIND("|",SUBSTITUTE(SUBSTITUTE(SUBSTITUTE(SUBSTITUTE(SUBSTITUTE(TRIM(O1735),"/","|"),"(","|"),"（","|"),";","|"),"；","|")&amp;"|")-1))))*100/IF(ISNUMBER(N1735),N1735,IFERROR(VALUE(N1735),VALUE(LEFT(TRIM(N1735),FIND("|",SUBSTITUTE(SUBSTITUTE(SUBSTITUTE(SUBSTITUTE(SUBSTITUTE(TRIM(N1735),"/","|"),"(","|"),"（","|"),";","|"),"；","|")&amp;"|")-1)))),""),""))</x:f>
        <x:v>14.662756598240469</x:v>
      </x:c>
      <x:c r="AI1735" s="15" t="str">
        <x:f>IFERROR(IF(AND(IF(ISNUMBER(O1735),O1735,IFERROR(VALUE(O1735),VALUE(LEFT(TRIM(O1735),FIND("|",SUBSTITUTE(SUBSTITUTE(SUBSTITUTE(SUBSTITUTE(SUBSTITUTE(TRIM(O1735),"/","|"),"(","|"),"（","|"),";","|"),"；","|")&amp;"|")-1))))&gt;=75,IF(ISNUMBER(O1735),O1735,IFERROR(VALUE(O1735),VALUE(LEFT(TRIM(O1735),FIND("|",SUBSTITUTE(SUBSTITUTE(SUBSTITUTE(SUBSTITUTE(SUBSTITUTE(TRIM(O1735),"/","|"),"(","|"),"（","|"),";","|"),"；","|")&amp;"|")-1))))&lt;=85,IF(ISNUMBER(Q1735),Q1735,IFERROR(VALUE(Q1735),VALUE(LEFT(TRIM(Q1735),FIND("|",SUBSTITUTE(SUBSTITUTE(SUBSTITUTE(SUBSTITUTE(SUBSTITUTE(TRIM(Q1735),"/","|"),"(","|"),"（","|"),";","|"),"；","|")&amp;"|")-1))))&gt;0),IF(ISNUMBER(O1735),O1735,IFERROR(VALUE(O1735),VALUE(LEFT(TRIM(O1735),FIND("|",SUBSTITUTE(SUBSTITUTE(SUBSTITUTE(SUBSTITUTE(SUBSTITUTE(TRIM(O1735),"/","|"),"(","|"),"（","|"),";","|"),"；","|")&amp;"|")-1))))*1000/IF(ISNUMBER(Q1735),Q1735,IFERROR(VALUE(Q1735),VALUE(LEFT(TRIM(Q1735),FIND("|",SUBSTITUTE(SUBSTITUTE(SUBSTITUTE(SUBSTITUTE(SUBSTITUTE(TRIM(Q1735),"/","|"),"(","|"),"（","|"),";","|"),"；","|")&amp;"|")-1)))),""),"")</x:f>
      </x:c>
      <x:c r="AJ1735" s="14" t="str">
        <x:f>IF(AI1735="","","非称重实测")</x:f>
      </x:c>
      <x:c r="AK1735" s="14" t="str">
        <x:v>电耗公式可补</x:v>
      </x:c>
      <x:c r="AL1735" s="14" t="str">
        <x:v>v3.4.6-candidate</x:v>
      </x:c>
    </x:row>
    <x:row r="1736">
      <x:c r="A1736" t="n">
        <x:v>375</x:v>
      </x:c>
      <x:c r="B1736" t="str">
        <x:v>NEQ6440BEVS56D</x:v>
      </x:c>
      <x:c r="C1736" t="str">
        <x:v>爱咖牌</x:v>
      </x:c>
      <x:c r="D1736" t="str">
        <x:v>奇瑞新能源汽车股份有限公司</x:v>
      </x:c>
      <x:c r="E1736"/>
      <x:c r="F1736" t="str">
        <x:v>纯电动多用途乘用车</x:v>
      </x:c>
      <x:c r="G1736" t="str">
        <x:v>iCAR 03</x:v>
      </x:c>
      <x:c r="H1736" t="str">
        <x:v>纯电动多用途乘用车</x:v>
      </x:c>
      <x:c r="I1736" t="str">
        <x:v>SUV-B</x:v>
      </x:c>
      <x:c r="J1736" t="str">
        <x:v>BEV</x:v>
      </x:c>
      <x:c r="K1736" t="str">
        <x:v>否</x:v>
      </x:c>
      <x:c r="L1736" t="n">
        <x:v>1854</x:v>
      </x:c>
      <x:c r="M1736"/>
      <x:c r="N1736" t="n">
        <x:v>472</x:v>
      </x:c>
      <x:c r="O1736" t="n">
        <x:v>65.696</x:v>
      </x:c>
      <x:c r="P1736" t="str">
        <x:v>磷酸铁锂</x:v>
      </x:c>
      <x:c r="Q1736" t="n">
        <x:v>150</x:v>
      </x:c>
      <x:c r="R1736" t="n">
        <x:v>13.92</x:v>
      </x:c>
      <x:c r="S1736"/>
      <x:c r="T1736"/>
      <x:c r="U1736" t="str">
        <x:v>奇瑞新能源汽车股份有限公司</x:v>
      </x:c>
      <x:c r="V1736" t="str">
        <x:v>70/135 </x:v>
      </x:c>
      <x:c r="W1736"/>
      <x:c r="X1736" t="str">
        <x:v>不适用(BEV)</x:v>
      </x:c>
      <x:c r="Y1736" t="str">
        <x:v>不适用(BEV)</x:v>
      </x:c>
      <x:c r="Z1736" t="str">
        <x:v>不适用(BEV)</x:v>
      </x:c>
      <x:c r="AA1736" t="str">
        <x:v>不适用(BEV)</x:v>
      </x:c>
      <x:c r="AB1736" t="str">
        <x:v>不适用(BEV)</x:v>
      </x:c>
      <x:c r="AC1736" t="str">
        <x:v>不适用(BEV)</x:v>
      </x:c>
      <x:c r="AD1736" t="str">
        <x:v>BEV_历史批次</x:v>
      </x:c>
      <x:c r="AE1736" s="14" t="str">
        <x:v>135</x:v>
      </x:c>
      <x:c r="AF1736" s="14" t="str"/>
      <x:c r="AG1736" s="14" t="str">
        <x:v>源字段可解析</x:v>
      </x:c>
      <x:c r="AH1736" s="15" t="n">
        <x:f>IF(R1736&lt;&gt;"",R1736,IFERROR(IF(AND(IF(ISNUMBER(O1736),O1736,IFERROR(VALUE(O1736),VALUE(LEFT(TRIM(O1736),FIND("|",SUBSTITUTE(SUBSTITUTE(SUBSTITUTE(SUBSTITUTE(SUBSTITUTE(TRIM(O1736),"/","|"),"(","|"),"（","|"),";","|"),"；","|")&amp;"|")-1))))*100/IF(ISNUMBER(N1736),N1736,IFERROR(VALUE(N1736),VALUE(LEFT(TRIM(N1736),FIND("|",SUBSTITUTE(SUBSTITUTE(SUBSTITUTE(SUBSTITUTE(SUBSTITUTE(TRIM(N1736),"/","|"),"(","|"),"（","|"),";","|"),"；","|")&amp;"|")-1))))&gt;=3,IF(ISNUMBER(O1736),O1736,IFERROR(VALUE(O1736),VALUE(LEFT(TRIM(O1736),FIND("|",SUBSTITUTE(SUBSTITUTE(SUBSTITUTE(SUBSTITUTE(SUBSTITUTE(TRIM(O1736),"/","|"),"(","|"),"（","|"),";","|"),"；","|")&amp;"|")-1))))*100/IF(ISNUMBER(N1736),N1736,IFERROR(VALUE(N1736),VALUE(LEFT(TRIM(N1736),FIND("|",SUBSTITUTE(SUBSTITUTE(SUBSTITUTE(SUBSTITUTE(SUBSTITUTE(TRIM(N1736),"/","|"),"(","|"),"（","|"),";","|"),"；","|")&amp;"|")-1))))&lt;=40),IF(ISNUMBER(O1736),O1736,IFERROR(VALUE(O1736),VALUE(LEFT(TRIM(O1736),FIND("|",SUBSTITUTE(SUBSTITUTE(SUBSTITUTE(SUBSTITUTE(SUBSTITUTE(TRIM(O1736),"/","|"),"(","|"),"（","|"),";","|"),"；","|")&amp;"|")-1))))*100/IF(ISNUMBER(N1736),N1736,IFERROR(VALUE(N1736),VALUE(LEFT(TRIM(N1736),FIND("|",SUBSTITUTE(SUBSTITUTE(SUBSTITUTE(SUBSTITUTE(SUBSTITUTE(TRIM(N1736),"/","|"),"(","|"),"（","|"),";","|"),"；","|")&amp;"|")-1)))),""),""))</x:f>
        <x:v>13.92</x:v>
      </x:c>
      <x:c r="AI1736" s="15" t="str">
        <x:f>IFERROR(IF(AND(IF(ISNUMBER(O1736),O1736,IFERROR(VALUE(O1736),VALUE(LEFT(TRIM(O1736),FIND("|",SUBSTITUTE(SUBSTITUTE(SUBSTITUTE(SUBSTITUTE(SUBSTITUTE(TRIM(O1736),"/","|"),"(","|"),"（","|"),";","|"),"；","|")&amp;"|")-1))))&gt;=75,IF(ISNUMBER(O1736),O1736,IFERROR(VALUE(O1736),VALUE(LEFT(TRIM(O1736),FIND("|",SUBSTITUTE(SUBSTITUTE(SUBSTITUTE(SUBSTITUTE(SUBSTITUTE(TRIM(O1736),"/","|"),"(","|"),"（","|"),";","|"),"；","|")&amp;"|")-1))))&lt;=85,IF(ISNUMBER(Q1736),Q1736,IFERROR(VALUE(Q1736),VALUE(LEFT(TRIM(Q1736),FIND("|",SUBSTITUTE(SUBSTITUTE(SUBSTITUTE(SUBSTITUTE(SUBSTITUTE(TRIM(Q1736),"/","|"),"(","|"),"（","|"),";","|"),"；","|")&amp;"|")-1))))&gt;0),IF(ISNUMBER(O1736),O1736,IFERROR(VALUE(O1736),VALUE(LEFT(TRIM(O1736),FIND("|",SUBSTITUTE(SUBSTITUTE(SUBSTITUTE(SUBSTITUTE(SUBSTITUTE(TRIM(O1736),"/","|"),"(","|"),"（","|"),";","|"),"；","|")&amp;"|")-1))))*1000/IF(ISNUMBER(Q1736),Q1736,IFERROR(VALUE(Q1736),VALUE(LEFT(TRIM(Q1736),FIND("|",SUBSTITUTE(SUBSTITUTE(SUBSTITUTE(SUBSTITUTE(SUBSTITUTE(TRIM(Q1736),"/","|"),"(","|"),"（","|"),";","|"),"；","|")&amp;"|")-1)))),""),"")</x:f>
      </x:c>
      <x:c r="AJ1736" s="14" t="str">
        <x:f>IF(AI1736="","","非称重实测")</x:f>
      </x:c>
      <x:c r="AK1736" s="14" t="str"/>
      <x:c r="AL1736" s="14" t="str">
        <x:v>v3.4.6-candidate</x:v>
      </x:c>
    </x:row>
    <x:row r="1737">
      <x:c r="A1737" t="n">
        <x:v>375</x:v>
      </x:c>
      <x:c r="B1737" t="str">
        <x:v>NEQ6470BEVS61B</x:v>
      </x:c>
      <x:c r="C1737" t="str">
        <x:v>奇瑞牌</x:v>
      </x:c>
      <x:c r="D1737" t="str">
        <x:v>奇瑞新能源汽车股份有限公司</x:v>
      </x:c>
      <x:c r="E1737"/>
      <x:c r="F1737" t="str">
        <x:v>纯电动多用途乘用车</x:v>
      </x:c>
      <x:c r="G1737" t="str">
        <x:v>eQ7</x:v>
      </x:c>
      <x:c r="H1737" t="str">
        <x:v>纯电动多用途乘用车</x:v>
      </x:c>
      <x:c r="I1737" t="str">
        <x:v>SUV-C</x:v>
      </x:c>
      <x:c r="J1737" t="str">
        <x:v>BEV</x:v>
      </x:c>
      <x:c r="K1737" t="str">
        <x:v>否</x:v>
      </x:c>
      <x:c r="L1737" t="n">
        <x:v>1816</x:v>
      </x:c>
      <x:c r="M1737"/>
      <x:c r="N1737" t="n">
        <x:v>512</x:v>
      </x:c>
      <x:c r="O1737" t="n">
        <x:v>65.525</x:v>
      </x:c>
      <x:c r="P1737" t="str">
        <x:v>磷酸铁锂</x:v>
      </x:c>
      <x:c r="Q1737" t="n">
        <x:v>150</x:v>
      </x:c>
      <x:c r="R1737" t="n">
        <x:v>12.8</x:v>
      </x:c>
      <x:c r="S1737"/>
      <x:c r="T1737"/>
      <x:c r="U1737" t="str">
        <x:v>奇瑞新能源汽车股份有限公司</x:v>
      </x:c>
      <x:c r="V1737" t="n">
        <x:v>155</x:v>
      </x:c>
      <x:c r="W1737"/>
      <x:c r="X1737" t="str">
        <x:v>不适用(BEV)</x:v>
      </x:c>
      <x:c r="Y1737" t="str">
        <x:v>不适用(BEV)</x:v>
      </x:c>
      <x:c r="Z1737" t="str">
        <x:v>不适用(BEV)</x:v>
      </x:c>
      <x:c r="AA1737" t="str">
        <x:v>不适用(BEV)</x:v>
      </x:c>
      <x:c r="AB1737" t="str">
        <x:v>不适用(BEV)</x:v>
      </x:c>
      <x:c r="AC1737" t="str">
        <x:v>不适用(BEV)</x:v>
      </x:c>
      <x:c r="AD1737" t="str">
        <x:v>BEV_历史批次</x:v>
      </x:c>
      <x:c r="AE1737" s="14" t="str"/>
      <x:c r="AF1737" s="14" t="str"/>
      <x:c r="AG1737" s="14" t="str">
        <x:v>待OCR/外部证据：数值语义歧义</x:v>
      </x:c>
      <x:c r="AH1737" s="15" t="n">
        <x:f>IF(R1737&lt;&gt;"",R1737,IFERROR(IF(AND(IF(ISNUMBER(O1737),O1737,IFERROR(VALUE(O1737),VALUE(LEFT(TRIM(O1737),FIND("|",SUBSTITUTE(SUBSTITUTE(SUBSTITUTE(SUBSTITUTE(SUBSTITUTE(TRIM(O1737),"/","|"),"(","|"),"（","|"),";","|"),"；","|")&amp;"|")-1))))*100/IF(ISNUMBER(N1737),N1737,IFERROR(VALUE(N1737),VALUE(LEFT(TRIM(N1737),FIND("|",SUBSTITUTE(SUBSTITUTE(SUBSTITUTE(SUBSTITUTE(SUBSTITUTE(TRIM(N1737),"/","|"),"(","|"),"（","|"),";","|"),"；","|")&amp;"|")-1))))&gt;=3,IF(ISNUMBER(O1737),O1737,IFERROR(VALUE(O1737),VALUE(LEFT(TRIM(O1737),FIND("|",SUBSTITUTE(SUBSTITUTE(SUBSTITUTE(SUBSTITUTE(SUBSTITUTE(TRIM(O1737),"/","|"),"(","|"),"（","|"),";","|"),"；","|")&amp;"|")-1))))*100/IF(ISNUMBER(N1737),N1737,IFERROR(VALUE(N1737),VALUE(LEFT(TRIM(N1737),FIND("|",SUBSTITUTE(SUBSTITUTE(SUBSTITUTE(SUBSTITUTE(SUBSTITUTE(TRIM(N1737),"/","|"),"(","|"),"（","|"),";","|"),"；","|")&amp;"|")-1))))&lt;=40),IF(ISNUMBER(O1737),O1737,IFERROR(VALUE(O1737),VALUE(LEFT(TRIM(O1737),FIND("|",SUBSTITUTE(SUBSTITUTE(SUBSTITUTE(SUBSTITUTE(SUBSTITUTE(TRIM(O1737),"/","|"),"(","|"),"（","|"),";","|"),"；","|")&amp;"|")-1))))*100/IF(ISNUMBER(N1737),N1737,IFERROR(VALUE(N1737),VALUE(LEFT(TRIM(N1737),FIND("|",SUBSTITUTE(SUBSTITUTE(SUBSTITUTE(SUBSTITUTE(SUBSTITUTE(TRIM(N1737),"/","|"),"(","|"),"（","|"),";","|"),"；","|")&amp;"|")-1)))),""),""))</x:f>
        <x:v>12.8</x:v>
      </x:c>
      <x:c r="AI1737" s="15" t="str">
        <x:f>IFERROR(IF(AND(IF(ISNUMBER(O1737),O1737,IFERROR(VALUE(O1737),VALUE(LEFT(TRIM(O1737),FIND("|",SUBSTITUTE(SUBSTITUTE(SUBSTITUTE(SUBSTITUTE(SUBSTITUTE(TRIM(O1737),"/","|"),"(","|"),"（","|"),";","|"),"；","|")&amp;"|")-1))))&gt;=75,IF(ISNUMBER(O1737),O1737,IFERROR(VALUE(O1737),VALUE(LEFT(TRIM(O1737),FIND("|",SUBSTITUTE(SUBSTITUTE(SUBSTITUTE(SUBSTITUTE(SUBSTITUTE(TRIM(O1737),"/","|"),"(","|"),"（","|"),";","|"),"；","|")&amp;"|")-1))))&lt;=85,IF(ISNUMBER(Q1737),Q1737,IFERROR(VALUE(Q1737),VALUE(LEFT(TRIM(Q1737),FIND("|",SUBSTITUTE(SUBSTITUTE(SUBSTITUTE(SUBSTITUTE(SUBSTITUTE(TRIM(Q1737),"/","|"),"(","|"),"（","|"),";","|"),"；","|")&amp;"|")-1))))&gt;0),IF(ISNUMBER(O1737),O1737,IFERROR(VALUE(O1737),VALUE(LEFT(TRIM(O1737),FIND("|",SUBSTITUTE(SUBSTITUTE(SUBSTITUTE(SUBSTITUTE(SUBSTITUTE(TRIM(O1737),"/","|"),"(","|"),"（","|"),";","|"),"；","|")&amp;"|")-1))))*1000/IF(ISNUMBER(Q1737),Q1737,IFERROR(VALUE(Q1737),VALUE(LEFT(TRIM(Q1737),FIND("|",SUBSTITUTE(SUBSTITUTE(SUBSTITUTE(SUBSTITUTE(SUBSTITUTE(TRIM(Q1737),"/","|"),"(","|"),"（","|"),";","|"),"；","|")&amp;"|")-1)))),""),"")</x:f>
      </x:c>
      <x:c r="AJ1737" s="14" t="str">
        <x:f>IF(AI1737="","","非称重实测")</x:f>
      </x:c>
      <x:c r="AK1737" s="14" t="str"/>
      <x:c r="AL1737" s="14" t="str">
        <x:v>v3.4.6-candidate</x:v>
      </x:c>
    </x:row>
    <x:row r="1738">
      <x:c r="A1738" t="n">
        <x:v>375</x:v>
      </x:c>
      <x:c r="B1738" t="str">
        <x:v>NHQ6530BEVHA</x:v>
      </x:c>
      <x:c r="C1738" t="str">
        <x:v>小鹏牌</x:v>
      </x:c>
      <x:c r="D1738" t="str">
        <x:v>肇庆小鹏新能源投资有限公司</x:v>
      </x:c>
      <x:c r="E1738"/>
      <x:c r="F1738" t="str">
        <x:v>纯电动多用途乘用车</x:v>
      </x:c>
      <x:c r="G1738" t="str">
        <x:v>小鹏X9</x:v>
      </x:c>
      <x:c r="H1738" t="str">
        <x:v>纯电动多用途乘用车</x:v>
      </x:c>
      <x:c r="I1738" t="str">
        <x:v>MPV-D</x:v>
      </x:c>
      <x:c r="J1738" t="str">
        <x:v>BEV</x:v>
      </x:c>
      <x:c r="K1738" t="str">
        <x:v>否</x:v>
      </x:c>
      <x:c r="L1738" t="n">
        <x:v>2560</x:v>
      </x:c>
      <x:c r="M1738"/>
      <x:c r="N1738" t="str">
        <x:v>610(CLTC)</x:v>
      </x:c>
      <x:c r="O1738" t="n">
        <x:v>84.5</x:v>
      </x:c>
      <x:c r="P1738" t="str">
        <x:v>磷酸铁锂</x:v>
      </x:c>
      <x:c r="Q1738" t="n">
        <x:v>180</x:v>
      </x:c>
      <x:c r="R1738"/>
      <x:c r="S1738"/>
      <x:c r="T1738"/>
      <x:c r="U1738" t="str">
        <x:v>武汉小鹏智能制造有限公司</x:v>
      </x:c>
      <x:c r="V1738" t="n">
        <x:v>235</x:v>
      </x:c>
      <x:c r="W1738"/>
      <x:c r="X1738" t="str">
        <x:v>不适用(BEV)</x:v>
      </x:c>
      <x:c r="Y1738" t="str">
        <x:v>不适用(BEV)</x:v>
      </x:c>
      <x:c r="Z1738" t="str">
        <x:v>不适用(BEV)</x:v>
      </x:c>
      <x:c r="AA1738" t="str">
        <x:v>不适用(BEV)</x:v>
      </x:c>
      <x:c r="AB1738" t="str">
        <x:v>不适用(BEV)</x:v>
      </x:c>
      <x:c r="AC1738" t="str">
        <x:v>不适用(BEV)</x:v>
      </x:c>
      <x:c r="AD1738" t="str">
        <x:v>BEV_历史批次</x:v>
      </x:c>
      <x:c r="AE1738" s="14" t="str"/>
      <x:c r="AF1738" s="14" t="str"/>
      <x:c r="AG1738" s="14" t="str">
        <x:v>待OCR/外部证据：数值语义歧义</x:v>
      </x:c>
      <x:c r="AH1738" s="15" t="n">
        <x:f>IF(R1738&lt;&gt;"",R1738,IFERROR(IF(AND(IF(ISNUMBER(O1738),O1738,IFERROR(VALUE(O1738),VALUE(LEFT(TRIM(O1738),FIND("|",SUBSTITUTE(SUBSTITUTE(SUBSTITUTE(SUBSTITUTE(SUBSTITUTE(TRIM(O1738),"/","|"),"(","|"),"（","|"),";","|"),"；","|")&amp;"|")-1))))*100/IF(ISNUMBER(N1738),N1738,IFERROR(VALUE(N1738),VALUE(LEFT(TRIM(N1738),FIND("|",SUBSTITUTE(SUBSTITUTE(SUBSTITUTE(SUBSTITUTE(SUBSTITUTE(TRIM(N1738),"/","|"),"(","|"),"（","|"),";","|"),"；","|")&amp;"|")-1))))&gt;=3,IF(ISNUMBER(O1738),O1738,IFERROR(VALUE(O1738),VALUE(LEFT(TRIM(O1738),FIND("|",SUBSTITUTE(SUBSTITUTE(SUBSTITUTE(SUBSTITUTE(SUBSTITUTE(TRIM(O1738),"/","|"),"(","|"),"（","|"),";","|"),"；","|")&amp;"|")-1))))*100/IF(ISNUMBER(N1738),N1738,IFERROR(VALUE(N1738),VALUE(LEFT(TRIM(N1738),FIND("|",SUBSTITUTE(SUBSTITUTE(SUBSTITUTE(SUBSTITUTE(SUBSTITUTE(TRIM(N1738),"/","|"),"(","|"),"（","|"),";","|"),"；","|")&amp;"|")-1))))&lt;=40),IF(ISNUMBER(O1738),O1738,IFERROR(VALUE(O1738),VALUE(LEFT(TRIM(O1738),FIND("|",SUBSTITUTE(SUBSTITUTE(SUBSTITUTE(SUBSTITUTE(SUBSTITUTE(TRIM(O1738),"/","|"),"(","|"),"（","|"),";","|"),"；","|")&amp;"|")-1))))*100/IF(ISNUMBER(N1738),N1738,IFERROR(VALUE(N1738),VALUE(LEFT(TRIM(N1738),FIND("|",SUBSTITUTE(SUBSTITUTE(SUBSTITUTE(SUBSTITUTE(SUBSTITUTE(TRIM(N1738),"/","|"),"(","|"),"（","|"),";","|"),"；","|")&amp;"|")-1)))),""),""))</x:f>
        <x:v>13.852459016393443</x:v>
      </x:c>
      <x:c r="AI1738" s="15" t="n">
        <x:f>IFERROR(IF(AND(IF(ISNUMBER(O1738),O1738,IFERROR(VALUE(O1738),VALUE(LEFT(TRIM(O1738),FIND("|",SUBSTITUTE(SUBSTITUTE(SUBSTITUTE(SUBSTITUTE(SUBSTITUTE(TRIM(O1738),"/","|"),"(","|"),"（","|"),";","|"),"；","|")&amp;"|")-1))))&gt;=75,IF(ISNUMBER(O1738),O1738,IFERROR(VALUE(O1738),VALUE(LEFT(TRIM(O1738),FIND("|",SUBSTITUTE(SUBSTITUTE(SUBSTITUTE(SUBSTITUTE(SUBSTITUTE(TRIM(O1738),"/","|"),"(","|"),"（","|"),";","|"),"；","|")&amp;"|")-1))))&lt;=85,IF(ISNUMBER(Q1738),Q1738,IFERROR(VALUE(Q1738),VALUE(LEFT(TRIM(Q1738),FIND("|",SUBSTITUTE(SUBSTITUTE(SUBSTITUTE(SUBSTITUTE(SUBSTITUTE(TRIM(Q1738),"/","|"),"(","|"),"（","|"),";","|"),"；","|")&amp;"|")-1))))&gt;0),IF(ISNUMBER(O1738),O1738,IFERROR(VALUE(O1738),VALUE(LEFT(TRIM(O1738),FIND("|",SUBSTITUTE(SUBSTITUTE(SUBSTITUTE(SUBSTITUTE(SUBSTITUTE(TRIM(O1738),"/","|"),"(","|"),"（","|"),";","|"),"；","|")&amp;"|")-1))))*1000/IF(ISNUMBER(Q1738),Q1738,IFERROR(VALUE(Q1738),VALUE(LEFT(TRIM(Q1738),FIND("|",SUBSTITUTE(SUBSTITUTE(SUBSTITUTE(SUBSTITUTE(SUBSTITUTE(TRIM(Q1738),"/","|"),"(","|"),"（","|"),";","|"),"；","|")&amp;"|")-1)))),""),"")</x:f>
        <x:v>469.44444444444446</x:v>
      </x:c>
      <x:c r="AJ1738" s="14" t="str">
        <x:f>IF(AI1738="","","非称重实测")</x:f>
        <x:v>非称重实测</x:v>
      </x:c>
      <x:c r="AK1738" s="14" t="str">
        <x:v>电耗公式可补；80kWh质量可推导</x:v>
      </x:c>
      <x:c r="AL1738" s="14" t="str">
        <x:v>v3.4.6-candidate</x:v>
      </x:c>
    </x:row>
    <x:row r="1739">
      <x:c r="A1739" t="n">
        <x:v>375</x:v>
      </x:c>
      <x:c r="B1739" t="str">
        <x:v>NHQ6530BEVHB</x:v>
      </x:c>
      <x:c r="C1739" t="str">
        <x:v>小鹏牌</x:v>
      </x:c>
      <x:c r="D1739" t="str">
        <x:v>肇庆小鹏新能源投资有限公司</x:v>
      </x:c>
      <x:c r="E1739"/>
      <x:c r="F1739" t="str">
        <x:v>纯电动多用途乘用车</x:v>
      </x:c>
      <x:c r="G1739" t="str">
        <x:v>小鹏X9</x:v>
      </x:c>
      <x:c r="H1739" t="str">
        <x:v>纯电动多用途乘用车</x:v>
      </x:c>
      <x:c r="I1739" t="str">
        <x:v>MPV-D</x:v>
      </x:c>
      <x:c r="J1739" t="str">
        <x:v>BEV</x:v>
      </x:c>
      <x:c r="K1739" t="str">
        <x:v>否</x:v>
      </x:c>
      <x:c r="L1739" t="n">
        <x:v>2555</x:v>
      </x:c>
      <x:c r="M1739"/>
      <x:c r="N1739" t="str">
        <x:v>702(CLTC)</x:v>
      </x:c>
      <x:c r="O1739" t="n">
        <x:v>101.5</x:v>
      </x:c>
      <x:c r="P1739" t="str">
        <x:v>三元锂</x:v>
      </x:c>
      <x:c r="Q1739" t="n">
        <x:v>180</x:v>
      </x:c>
      <x:c r="R1739"/>
      <x:c r="S1739"/>
      <x:c r="T1739"/>
      <x:c r="U1739" t="str">
        <x:v>武汉小鹏智能制造有限公司</x:v>
      </x:c>
      <x:c r="V1739" t="n">
        <x:v>235</x:v>
      </x:c>
      <x:c r="W1739"/>
      <x:c r="X1739" t="str">
        <x:v>不适用(BEV)</x:v>
      </x:c>
      <x:c r="Y1739" t="str">
        <x:v>不适用(BEV)</x:v>
      </x:c>
      <x:c r="Z1739" t="str">
        <x:v>不适用(BEV)</x:v>
      </x:c>
      <x:c r="AA1739" t="str">
        <x:v>不适用(BEV)</x:v>
      </x:c>
      <x:c r="AB1739" t="str">
        <x:v>不适用(BEV)</x:v>
      </x:c>
      <x:c r="AC1739" t="str">
        <x:v>不适用(BEV)</x:v>
      </x:c>
      <x:c r="AD1739" t="str">
        <x:v>BEV_历史批次</x:v>
      </x:c>
      <x:c r="AE1739" s="14" t="str"/>
      <x:c r="AF1739" s="14" t="str"/>
      <x:c r="AG1739" s="14" t="str">
        <x:v>待OCR/外部证据：数值语义歧义</x:v>
      </x:c>
      <x:c r="AH1739" s="15" t="n">
        <x:f>IF(R1739&lt;&gt;"",R1739,IFERROR(IF(AND(IF(ISNUMBER(O1739),O1739,IFERROR(VALUE(O1739),VALUE(LEFT(TRIM(O1739),FIND("|",SUBSTITUTE(SUBSTITUTE(SUBSTITUTE(SUBSTITUTE(SUBSTITUTE(TRIM(O1739),"/","|"),"(","|"),"（","|"),";","|"),"；","|")&amp;"|")-1))))*100/IF(ISNUMBER(N1739),N1739,IFERROR(VALUE(N1739),VALUE(LEFT(TRIM(N1739),FIND("|",SUBSTITUTE(SUBSTITUTE(SUBSTITUTE(SUBSTITUTE(SUBSTITUTE(TRIM(N1739),"/","|"),"(","|"),"（","|"),";","|"),"；","|")&amp;"|")-1))))&gt;=3,IF(ISNUMBER(O1739),O1739,IFERROR(VALUE(O1739),VALUE(LEFT(TRIM(O1739),FIND("|",SUBSTITUTE(SUBSTITUTE(SUBSTITUTE(SUBSTITUTE(SUBSTITUTE(TRIM(O1739),"/","|"),"(","|"),"（","|"),";","|"),"；","|")&amp;"|")-1))))*100/IF(ISNUMBER(N1739),N1739,IFERROR(VALUE(N1739),VALUE(LEFT(TRIM(N1739),FIND("|",SUBSTITUTE(SUBSTITUTE(SUBSTITUTE(SUBSTITUTE(SUBSTITUTE(TRIM(N1739),"/","|"),"(","|"),"（","|"),";","|"),"；","|")&amp;"|")-1))))&lt;=40),IF(ISNUMBER(O1739),O1739,IFERROR(VALUE(O1739),VALUE(LEFT(TRIM(O1739),FIND("|",SUBSTITUTE(SUBSTITUTE(SUBSTITUTE(SUBSTITUTE(SUBSTITUTE(TRIM(O1739),"/","|"),"(","|"),"（","|"),";","|"),"；","|")&amp;"|")-1))))*100/IF(ISNUMBER(N1739),N1739,IFERROR(VALUE(N1739),VALUE(LEFT(TRIM(N1739),FIND("|",SUBSTITUTE(SUBSTITUTE(SUBSTITUTE(SUBSTITUTE(SUBSTITUTE(TRIM(N1739),"/","|"),"(","|"),"（","|"),";","|"),"；","|")&amp;"|")-1)))),""),""))</x:f>
        <x:v>14.45868945868946</x:v>
      </x:c>
      <x:c r="AI1739" s="15" t="str">
        <x:f>IFERROR(IF(AND(IF(ISNUMBER(O1739),O1739,IFERROR(VALUE(O1739),VALUE(LEFT(TRIM(O1739),FIND("|",SUBSTITUTE(SUBSTITUTE(SUBSTITUTE(SUBSTITUTE(SUBSTITUTE(TRIM(O1739),"/","|"),"(","|"),"（","|"),";","|"),"；","|")&amp;"|")-1))))&gt;=75,IF(ISNUMBER(O1739),O1739,IFERROR(VALUE(O1739),VALUE(LEFT(TRIM(O1739),FIND("|",SUBSTITUTE(SUBSTITUTE(SUBSTITUTE(SUBSTITUTE(SUBSTITUTE(TRIM(O1739),"/","|"),"(","|"),"（","|"),";","|"),"；","|")&amp;"|")-1))))&lt;=85,IF(ISNUMBER(Q1739),Q1739,IFERROR(VALUE(Q1739),VALUE(LEFT(TRIM(Q1739),FIND("|",SUBSTITUTE(SUBSTITUTE(SUBSTITUTE(SUBSTITUTE(SUBSTITUTE(TRIM(Q1739),"/","|"),"(","|"),"（","|"),";","|"),"；","|")&amp;"|")-1))))&gt;0),IF(ISNUMBER(O1739),O1739,IFERROR(VALUE(O1739),VALUE(LEFT(TRIM(O1739),FIND("|",SUBSTITUTE(SUBSTITUTE(SUBSTITUTE(SUBSTITUTE(SUBSTITUTE(TRIM(O1739),"/","|"),"(","|"),"（","|"),";","|"),"；","|")&amp;"|")-1))))*1000/IF(ISNUMBER(Q1739),Q1739,IFERROR(VALUE(Q1739),VALUE(LEFT(TRIM(Q1739),FIND("|",SUBSTITUTE(SUBSTITUTE(SUBSTITUTE(SUBSTITUTE(SUBSTITUTE(TRIM(Q1739),"/","|"),"(","|"),"（","|"),";","|"),"；","|")&amp;"|")-1)))),""),"")</x:f>
      </x:c>
      <x:c r="AJ1739" s="14" t="str">
        <x:f>IF(AI1739="","","非称重实测")</x:f>
      </x:c>
      <x:c r="AK1739" s="14" t="str">
        <x:v>电耗公式可补</x:v>
      </x:c>
      <x:c r="AL1739" s="14" t="str">
        <x:v>v3.4.6-candidate</x:v>
      </x:c>
    </x:row>
    <x:row r="1740">
      <x:c r="A1740" t="n">
        <x:v>375</x:v>
      </x:c>
      <x:c r="B1740" t="str">
        <x:v>NHQ6530BEVHC</x:v>
      </x:c>
      <x:c r="C1740" t="str">
        <x:v>小鹏牌</x:v>
      </x:c>
      <x:c r="D1740" t="str">
        <x:v>肇庆小鹏新能源投资有限公司</x:v>
      </x:c>
      <x:c r="E1740"/>
      <x:c r="F1740" t="str">
        <x:v>纯电动多用途乘用车</x:v>
      </x:c>
      <x:c r="G1740" t="str">
        <x:v>小鹏X9</x:v>
      </x:c>
      <x:c r="H1740" t="str">
        <x:v>纯电动多用途乘用车</x:v>
      </x:c>
      <x:c r="I1740" t="str">
        <x:v>MPV-D</x:v>
      </x:c>
      <x:c r="J1740" t="str">
        <x:v>BEV</x:v>
      </x:c>
      <x:c r="K1740" t="str">
        <x:v>否</x:v>
      </x:c>
      <x:c r="L1740" t="n">
        <x:v>2630</x:v>
      </x:c>
      <x:c r="M1740"/>
      <x:c r="N1740" t="str">
        <x:v>640(CLTC)</x:v>
      </x:c>
      <x:c r="O1740" t="n">
        <x:v>101.5</x:v>
      </x:c>
      <x:c r="P1740" t="str">
        <x:v>三元锂</x:v>
      </x:c>
      <x:c r="Q1740" t="n">
        <x:v>180</x:v>
      </x:c>
      <x:c r="R1740"/>
      <x:c r="S1740"/>
      <x:c r="T1740"/>
      <x:c r="U1740" t="str">
        <x:v>武汉小鹏智能制造有限公司</x:v>
      </x:c>
      <x:c r="V1740" t="str">
        <x:v>235/135 </x:v>
      </x:c>
      <x:c r="W1740"/>
      <x:c r="X1740" t="str">
        <x:v>不适用(BEV)</x:v>
      </x:c>
      <x:c r="Y1740" t="str">
        <x:v>不适用(BEV)</x:v>
      </x:c>
      <x:c r="Z1740" t="str">
        <x:v>不适用(BEV)</x:v>
      </x:c>
      <x:c r="AA1740" t="str">
        <x:v>不适用(BEV)</x:v>
      </x:c>
      <x:c r="AB1740" t="str">
        <x:v>不适用(BEV)</x:v>
      </x:c>
      <x:c r="AC1740" t="str">
        <x:v>不适用(BEV)</x:v>
      </x:c>
      <x:c r="AD1740" t="str">
        <x:v>BEV_历史批次</x:v>
      </x:c>
      <x:c r="AE1740" s="14" t="str">
        <x:v>135</x:v>
      </x:c>
      <x:c r="AF1740" s="14" t="str"/>
      <x:c r="AG1740" s="14" t="str">
        <x:v>源字段可解析</x:v>
      </x:c>
      <x:c r="AH1740" s="15" t="n">
        <x:f>IF(R1740&lt;&gt;"",R1740,IFERROR(IF(AND(IF(ISNUMBER(O1740),O1740,IFERROR(VALUE(O1740),VALUE(LEFT(TRIM(O1740),FIND("|",SUBSTITUTE(SUBSTITUTE(SUBSTITUTE(SUBSTITUTE(SUBSTITUTE(TRIM(O1740),"/","|"),"(","|"),"（","|"),";","|"),"；","|")&amp;"|")-1))))*100/IF(ISNUMBER(N1740),N1740,IFERROR(VALUE(N1740),VALUE(LEFT(TRIM(N1740),FIND("|",SUBSTITUTE(SUBSTITUTE(SUBSTITUTE(SUBSTITUTE(SUBSTITUTE(TRIM(N1740),"/","|"),"(","|"),"（","|"),";","|"),"；","|")&amp;"|")-1))))&gt;=3,IF(ISNUMBER(O1740),O1740,IFERROR(VALUE(O1740),VALUE(LEFT(TRIM(O1740),FIND("|",SUBSTITUTE(SUBSTITUTE(SUBSTITUTE(SUBSTITUTE(SUBSTITUTE(TRIM(O1740),"/","|"),"(","|"),"（","|"),";","|"),"；","|")&amp;"|")-1))))*100/IF(ISNUMBER(N1740),N1740,IFERROR(VALUE(N1740),VALUE(LEFT(TRIM(N1740),FIND("|",SUBSTITUTE(SUBSTITUTE(SUBSTITUTE(SUBSTITUTE(SUBSTITUTE(TRIM(N1740),"/","|"),"(","|"),"（","|"),";","|"),"；","|")&amp;"|")-1))))&lt;=40),IF(ISNUMBER(O1740),O1740,IFERROR(VALUE(O1740),VALUE(LEFT(TRIM(O1740),FIND("|",SUBSTITUTE(SUBSTITUTE(SUBSTITUTE(SUBSTITUTE(SUBSTITUTE(TRIM(O1740),"/","|"),"(","|"),"（","|"),";","|"),"；","|")&amp;"|")-1))))*100/IF(ISNUMBER(N1740),N1740,IFERROR(VALUE(N1740),VALUE(LEFT(TRIM(N1740),FIND("|",SUBSTITUTE(SUBSTITUTE(SUBSTITUTE(SUBSTITUTE(SUBSTITUTE(TRIM(N1740),"/","|"),"(","|"),"（","|"),";","|"),"；","|")&amp;"|")-1)))),""),""))</x:f>
        <x:v>15.859375</x:v>
      </x:c>
      <x:c r="AI1740" s="15" t="str">
        <x:f>IFERROR(IF(AND(IF(ISNUMBER(O1740),O1740,IFERROR(VALUE(O1740),VALUE(LEFT(TRIM(O1740),FIND("|",SUBSTITUTE(SUBSTITUTE(SUBSTITUTE(SUBSTITUTE(SUBSTITUTE(TRIM(O1740),"/","|"),"(","|"),"（","|"),";","|"),"；","|")&amp;"|")-1))))&gt;=75,IF(ISNUMBER(O1740),O1740,IFERROR(VALUE(O1740),VALUE(LEFT(TRIM(O1740),FIND("|",SUBSTITUTE(SUBSTITUTE(SUBSTITUTE(SUBSTITUTE(SUBSTITUTE(TRIM(O1740),"/","|"),"(","|"),"（","|"),";","|"),"；","|")&amp;"|")-1))))&lt;=85,IF(ISNUMBER(Q1740),Q1740,IFERROR(VALUE(Q1740),VALUE(LEFT(TRIM(Q1740),FIND("|",SUBSTITUTE(SUBSTITUTE(SUBSTITUTE(SUBSTITUTE(SUBSTITUTE(TRIM(Q1740),"/","|"),"(","|"),"（","|"),";","|"),"；","|")&amp;"|")-1))))&gt;0),IF(ISNUMBER(O1740),O1740,IFERROR(VALUE(O1740),VALUE(LEFT(TRIM(O1740),FIND("|",SUBSTITUTE(SUBSTITUTE(SUBSTITUTE(SUBSTITUTE(SUBSTITUTE(TRIM(O1740),"/","|"),"(","|"),"（","|"),";","|"),"；","|")&amp;"|")-1))))*1000/IF(ISNUMBER(Q1740),Q1740,IFERROR(VALUE(Q1740),VALUE(LEFT(TRIM(Q1740),FIND("|",SUBSTITUTE(SUBSTITUTE(SUBSTITUTE(SUBSTITUTE(SUBSTITUTE(TRIM(Q1740),"/","|"),"(","|"),"（","|"),";","|"),"；","|")&amp;"|")-1)))),""),"")</x:f>
      </x:c>
      <x:c r="AJ1740" s="14" t="str">
        <x:f>IF(AI1740="","","非称重实测")</x:f>
      </x:c>
      <x:c r="AK1740" s="14" t="str">
        <x:v>电耗公式可补</x:v>
      </x:c>
      <x:c r="AL1740" s="14" t="str">
        <x:v>v3.4.6-candidate</x:v>
      </x:c>
    </x:row>
    <x:row r="1741">
      <x:c r="A1741" t="n">
        <x:v>375</x:v>
      </x:c>
      <x:c r="B1741" t="str">
        <x:v>NJ6500FBEV51</x:v>
      </x:c>
      <x:c r="C1741" t="str">
        <x:v>依维柯牌</x:v>
      </x:c>
      <x:c r="D1741" t="str">
        <x:v>南京汽车集团有限公司</x:v>
      </x:c>
      <x:c r="E1741"/>
      <x:c r="F1741" t="str">
        <x:v>纯电动多用途乘用车</x:v>
      </x:c>
      <x:c r="G1741" t="str">
        <x:v>聚星</x:v>
      </x:c>
      <x:c r="H1741" t="str">
        <x:v>纯电动多用途乘用车</x:v>
      </x:c>
      <x:c r="I1741"/>
      <x:c r="J1741" t="str">
        <x:v>BEV</x:v>
      </x:c>
      <x:c r="K1741" t="str">
        <x:v>否</x:v>
      </x:c>
      <x:c r="L1741" t="n">
        <x:v>2250</x:v>
      </x:c>
      <x:c r="M1741"/>
      <x:c r="N1741" t="n">
        <x:v>278</x:v>
      </x:c>
      <x:c r="O1741" t="n">
        <x:v>51.5</x:v>
      </x:c>
      <x:c r="P1741"/>
      <x:c r="Q1741" t="n">
        <x:v>160</x:v>
      </x:c>
      <x:c r="R1741" t="n">
        <x:v>18.53</x:v>
      </x:c>
      <x:c r="S1741"/>
      <x:c r="T1741"/>
      <x:c r="U1741"/>
      <x:c r="V1741"/>
      <x:c r="W1741"/>
      <x:c r="X1741" t="str">
        <x:v>不适用(BEV)</x:v>
      </x:c>
      <x:c r="Y1741" t="str">
        <x:v>不适用(BEV)</x:v>
      </x:c>
      <x:c r="Z1741" t="str">
        <x:v>不适用(BEV)</x:v>
      </x:c>
      <x:c r="AA1741" t="str">
        <x:v>不适用(BEV)</x:v>
      </x:c>
      <x:c r="AB1741" t="str">
        <x:v>不适用(BEV)</x:v>
      </x:c>
      <x:c r="AC1741" t="str">
        <x:v>不适用(BEV)</x:v>
      </x:c>
      <x:c r="AD1741" t="str">
        <x:v>BEV_历史批次</x:v>
      </x:c>
      <x:c r="AE1741" s="14" t="str"/>
      <x:c r="AF1741" s="14" t="str"/>
      <x:c r="AG1741" s="14" t="str">
        <x:v>待OCR/外部证据：原字段为空</x:v>
      </x:c>
      <x:c r="AH1741" s="15" t="n">
        <x:f>IF(R1741&lt;&gt;"",R1741,IFERROR(IF(AND(IF(ISNUMBER(O1741),O1741,IFERROR(VALUE(O1741),VALUE(LEFT(TRIM(O1741),FIND("|",SUBSTITUTE(SUBSTITUTE(SUBSTITUTE(SUBSTITUTE(SUBSTITUTE(TRIM(O1741),"/","|"),"(","|"),"（","|"),";","|"),"；","|")&amp;"|")-1))))*100/IF(ISNUMBER(N1741),N1741,IFERROR(VALUE(N1741),VALUE(LEFT(TRIM(N1741),FIND("|",SUBSTITUTE(SUBSTITUTE(SUBSTITUTE(SUBSTITUTE(SUBSTITUTE(TRIM(N1741),"/","|"),"(","|"),"（","|"),";","|"),"；","|")&amp;"|")-1))))&gt;=3,IF(ISNUMBER(O1741),O1741,IFERROR(VALUE(O1741),VALUE(LEFT(TRIM(O1741),FIND("|",SUBSTITUTE(SUBSTITUTE(SUBSTITUTE(SUBSTITUTE(SUBSTITUTE(TRIM(O1741),"/","|"),"(","|"),"（","|"),";","|"),"；","|")&amp;"|")-1))))*100/IF(ISNUMBER(N1741),N1741,IFERROR(VALUE(N1741),VALUE(LEFT(TRIM(N1741),FIND("|",SUBSTITUTE(SUBSTITUTE(SUBSTITUTE(SUBSTITUTE(SUBSTITUTE(TRIM(N1741),"/","|"),"(","|"),"（","|"),";","|"),"；","|")&amp;"|")-1))))&lt;=40),IF(ISNUMBER(O1741),O1741,IFERROR(VALUE(O1741),VALUE(LEFT(TRIM(O1741),FIND("|",SUBSTITUTE(SUBSTITUTE(SUBSTITUTE(SUBSTITUTE(SUBSTITUTE(TRIM(O1741),"/","|"),"(","|"),"（","|"),";","|"),"；","|")&amp;"|")-1))))*100/IF(ISNUMBER(N1741),N1741,IFERROR(VALUE(N1741),VALUE(LEFT(TRIM(N1741),FIND("|",SUBSTITUTE(SUBSTITUTE(SUBSTITUTE(SUBSTITUTE(SUBSTITUTE(TRIM(N1741),"/","|"),"(","|"),"（","|"),";","|"),"；","|")&amp;"|")-1)))),""),""))</x:f>
        <x:v>18.53</x:v>
      </x:c>
      <x:c r="AI1741" s="15" t="str">
        <x:f>IFERROR(IF(AND(IF(ISNUMBER(O1741),O1741,IFERROR(VALUE(O1741),VALUE(LEFT(TRIM(O1741),FIND("|",SUBSTITUTE(SUBSTITUTE(SUBSTITUTE(SUBSTITUTE(SUBSTITUTE(TRIM(O1741),"/","|"),"(","|"),"（","|"),";","|"),"；","|")&amp;"|")-1))))&gt;=75,IF(ISNUMBER(O1741),O1741,IFERROR(VALUE(O1741),VALUE(LEFT(TRIM(O1741),FIND("|",SUBSTITUTE(SUBSTITUTE(SUBSTITUTE(SUBSTITUTE(SUBSTITUTE(TRIM(O1741),"/","|"),"(","|"),"（","|"),";","|"),"；","|")&amp;"|")-1))))&lt;=85,IF(ISNUMBER(Q1741),Q1741,IFERROR(VALUE(Q1741),VALUE(LEFT(TRIM(Q1741),FIND("|",SUBSTITUTE(SUBSTITUTE(SUBSTITUTE(SUBSTITUTE(SUBSTITUTE(TRIM(Q1741),"/","|"),"(","|"),"（","|"),";","|"),"；","|")&amp;"|")-1))))&gt;0),IF(ISNUMBER(O1741),O1741,IFERROR(VALUE(O1741),VALUE(LEFT(TRIM(O1741),FIND("|",SUBSTITUTE(SUBSTITUTE(SUBSTITUTE(SUBSTITUTE(SUBSTITUTE(TRIM(O1741),"/","|"),"(","|"),"（","|"),";","|"),"；","|")&amp;"|")-1))))*1000/IF(ISNUMBER(Q1741),Q1741,IFERROR(VALUE(Q1741),VALUE(LEFT(TRIM(Q1741),FIND("|",SUBSTITUTE(SUBSTITUTE(SUBSTITUTE(SUBSTITUTE(SUBSTITUTE(TRIM(Q1741),"/","|"),"(","|"),"（","|"),";","|"),"；","|")&amp;"|")-1)))),""),"")</x:f>
      </x:c>
      <x:c r="AJ1741" s="14" t="str">
        <x:f>IF(AI1741="","","非称重实测")</x:f>
      </x:c>
      <x:c r="AK1741" s="14" t="str"/>
      <x:c r="AL1741" s="14" t="str">
        <x:v>v3.4.6-candidate</x:v>
      </x:c>
    </x:row>
    <x:row r="1742">
      <x:c r="A1742" t="n">
        <x:v>375</x:v>
      </x:c>
      <x:c r="B1742" t="str">
        <x:v>QCJ6491SBEV</x:v>
      </x:c>
      <x:c r="C1742" t="str">
        <x:v>腾势牌</x:v>
      </x:c>
      <x:c r="D1742" t="str">
        <x:v>比亚迪汽车工业有限公司</x:v>
      </x:c>
      <x:c r="E1742" t="str">
        <x:v>比亚迪</x:v>
      </x:c>
      <x:c r="F1742" t="str">
        <x:v>纯电动多用途乘用车</x:v>
      </x:c>
      <x:c r="G1742" t="str">
        <x:v>腾势N7</x:v>
      </x:c>
      <x:c r="H1742" t="str">
        <x:v>纯电动多用途乘用车</x:v>
      </x:c>
      <x:c r="I1742"/>
      <x:c r="J1742" t="str">
        <x:v>BEV</x:v>
      </x:c>
      <x:c r="K1742" t="str">
        <x:v>否</x:v>
      </x:c>
      <x:c r="L1742" t="n">
        <x:v>2170</x:v>
      </x:c>
      <x:c r="M1742" t="n">
        <x:v>2920</x:v>
      </x:c>
      <x:c r="N1742" t="str">
        <x:v>540(CLTC)</x:v>
      </x:c>
      <x:c r="O1742" t="n">
        <x:v>71.808</x:v>
      </x:c>
      <x:c r="P1742" t="str">
        <x:v>磷酸铁锂</x:v>
      </x:c>
      <x:c r="Q1742" t="n">
        <x:v>150</x:v>
      </x:c>
      <x:c r="R1742"/>
      <x:c r="S1742" t="n">
        <x:v>180</x:v>
      </x:c>
      <x:c r="T1742" t="n">
        <x:v>180</x:v>
      </x:c>
      <x:c r="U1742" t="str">
        <x:v>南京市比亚迪汽车有限公司 </x:v>
      </x:c>
      <x:c r="V1742" t="n">
        <x:v>150</x:v>
      </x:c>
      <x:c r="W1742"/>
      <x:c r="X1742" t="str">
        <x:v>不适用(BEV)</x:v>
      </x:c>
      <x:c r="Y1742" t="str">
        <x:v>不适用(BEV)</x:v>
      </x:c>
      <x:c r="Z1742" t="str">
        <x:v>不适用(BEV)</x:v>
      </x:c>
      <x:c r="AA1742" t="str">
        <x:v>不适用(BEV)</x:v>
      </x:c>
      <x:c r="AB1742" t="str">
        <x:v>不适用(BEV)</x:v>
      </x:c>
      <x:c r="AC1742" t="str">
        <x:v>不适用(BEV)</x:v>
      </x:c>
      <x:c r="AD1742" t="str">
        <x:v>BEV_历史批次</x:v>
      </x:c>
      <x:c r="AE1742" s="14" t="str"/>
      <x:c r="AF1742" s="14" t="str"/>
      <x:c r="AG1742" s="14" t="str">
        <x:v>待OCR/外部证据：数值语义歧义</x:v>
      </x:c>
      <x:c r="AH1742" s="15" t="n">
        <x:f>IF(R1742&lt;&gt;"",R1742,IFERROR(IF(AND(IF(ISNUMBER(O1742),O1742,IFERROR(VALUE(O1742),VALUE(LEFT(TRIM(O1742),FIND("|",SUBSTITUTE(SUBSTITUTE(SUBSTITUTE(SUBSTITUTE(SUBSTITUTE(TRIM(O1742),"/","|"),"(","|"),"（","|"),";","|"),"；","|")&amp;"|")-1))))*100/IF(ISNUMBER(N1742),N1742,IFERROR(VALUE(N1742),VALUE(LEFT(TRIM(N1742),FIND("|",SUBSTITUTE(SUBSTITUTE(SUBSTITUTE(SUBSTITUTE(SUBSTITUTE(TRIM(N1742),"/","|"),"(","|"),"（","|"),";","|"),"；","|")&amp;"|")-1))))&gt;=3,IF(ISNUMBER(O1742),O1742,IFERROR(VALUE(O1742),VALUE(LEFT(TRIM(O1742),FIND("|",SUBSTITUTE(SUBSTITUTE(SUBSTITUTE(SUBSTITUTE(SUBSTITUTE(TRIM(O1742),"/","|"),"(","|"),"（","|"),";","|"),"；","|")&amp;"|")-1))))*100/IF(ISNUMBER(N1742),N1742,IFERROR(VALUE(N1742),VALUE(LEFT(TRIM(N1742),FIND("|",SUBSTITUTE(SUBSTITUTE(SUBSTITUTE(SUBSTITUTE(SUBSTITUTE(TRIM(N1742),"/","|"),"(","|"),"（","|"),";","|"),"；","|")&amp;"|")-1))))&lt;=40),IF(ISNUMBER(O1742),O1742,IFERROR(VALUE(O1742),VALUE(LEFT(TRIM(O1742),FIND("|",SUBSTITUTE(SUBSTITUTE(SUBSTITUTE(SUBSTITUTE(SUBSTITUTE(TRIM(O1742),"/","|"),"(","|"),"（","|"),";","|"),"；","|")&amp;"|")-1))))*100/IF(ISNUMBER(N1742),N1742,IFERROR(VALUE(N1742),VALUE(LEFT(TRIM(N1742),FIND("|",SUBSTITUTE(SUBSTITUTE(SUBSTITUTE(SUBSTITUTE(SUBSTITUTE(TRIM(N1742),"/","|"),"(","|"),"（","|"),";","|"),"；","|")&amp;"|")-1)))),""),""))</x:f>
        <x:v>13.29777777777778</x:v>
      </x:c>
      <x:c r="AI1742" s="15" t="str">
        <x:f>IFERROR(IF(AND(IF(ISNUMBER(O1742),O1742,IFERROR(VALUE(O1742),VALUE(LEFT(TRIM(O1742),FIND("|",SUBSTITUTE(SUBSTITUTE(SUBSTITUTE(SUBSTITUTE(SUBSTITUTE(TRIM(O1742),"/","|"),"(","|"),"（","|"),";","|"),"；","|")&amp;"|")-1))))&gt;=75,IF(ISNUMBER(O1742),O1742,IFERROR(VALUE(O1742),VALUE(LEFT(TRIM(O1742),FIND("|",SUBSTITUTE(SUBSTITUTE(SUBSTITUTE(SUBSTITUTE(SUBSTITUTE(TRIM(O1742),"/","|"),"(","|"),"（","|"),";","|"),"；","|")&amp;"|")-1))))&lt;=85,IF(ISNUMBER(Q1742),Q1742,IFERROR(VALUE(Q1742),VALUE(LEFT(TRIM(Q1742),FIND("|",SUBSTITUTE(SUBSTITUTE(SUBSTITUTE(SUBSTITUTE(SUBSTITUTE(TRIM(Q1742),"/","|"),"(","|"),"（","|"),";","|"),"；","|")&amp;"|")-1))))&gt;0),IF(ISNUMBER(O1742),O1742,IFERROR(VALUE(O1742),VALUE(LEFT(TRIM(O1742),FIND("|",SUBSTITUTE(SUBSTITUTE(SUBSTITUTE(SUBSTITUTE(SUBSTITUTE(TRIM(O1742),"/","|"),"(","|"),"（","|"),";","|"),"；","|")&amp;"|")-1))))*1000/IF(ISNUMBER(Q1742),Q1742,IFERROR(VALUE(Q1742),VALUE(LEFT(TRIM(Q1742),FIND("|",SUBSTITUTE(SUBSTITUTE(SUBSTITUTE(SUBSTITUTE(SUBSTITUTE(TRIM(Q1742),"/","|"),"(","|"),"（","|"),";","|"),"；","|")&amp;"|")-1)))),""),"")</x:f>
      </x:c>
      <x:c r="AJ1742" s="14" t="str">
        <x:f>IF(AI1742="","","非称重实测")</x:f>
      </x:c>
      <x:c r="AK1742" s="14" t="str">
        <x:v>电耗公式可补</x:v>
      </x:c>
      <x:c r="AL1742" s="14" t="str">
        <x:v>v3.4.6-candidate</x:v>
      </x:c>
    </x:row>
    <x:row r="1743">
      <x:c r="A1743" t="n">
        <x:v>375</x:v>
      </x:c>
      <x:c r="B1743" t="str">
        <x:v>SC6453BBEBEV</x:v>
      </x:c>
      <x:c r="C1743" t="str">
        <x:v>长安牌</x:v>
      </x:c>
      <x:c r="D1743" t="str">
        <x:v>河北长安汽车有限公司</x:v>
      </x:c>
      <x:c r="E1743"/>
      <x:c r="F1743" t="str">
        <x:v>纯电动多用途乘用车</x:v>
      </x:c>
      <x:c r="G1743" t="str">
        <x:v>睿行EM60Ⅱ</x:v>
      </x:c>
      <x:c r="H1743" t="str">
        <x:v>纯电动多用途乘用车</x:v>
      </x:c>
      <x:c r="I1743"/>
      <x:c r="J1743" t="str">
        <x:v>BEV</x:v>
      </x:c>
      <x:c r="K1743" t="str">
        <x:v>否</x:v>
      </x:c>
      <x:c r="L1743" t="n">
        <x:v>1560</x:v>
      </x:c>
      <x:c r="M1743"/>
      <x:c r="N1743" t="n">
        <x:v>270</x:v>
      </x:c>
      <x:c r="O1743" t="n">
        <x:v>41.86</x:v>
      </x:c>
      <x:c r="P1743" t="str">
        <x:v>磷酸铁锂</x:v>
      </x:c>
      <x:c r="Q1743" t="n">
        <x:v>140</x:v>
      </x:c>
      <x:c r="R1743" t="n">
        <x:v>15.5</x:v>
      </x:c>
      <x:c r="S1743"/>
      <x:c r="T1743"/>
      <x:c r="U1743" t="str">
        <x:v>苏州汇川联合动力系统有限公司</x:v>
      </x:c>
      <x:c r="V1743"/>
      <x:c r="W1743"/>
      <x:c r="X1743" t="str">
        <x:v>不适用(BEV)</x:v>
      </x:c>
      <x:c r="Y1743" t="str">
        <x:v>不适用(BEV)</x:v>
      </x:c>
      <x:c r="Z1743" t="str">
        <x:v>不适用(BEV)</x:v>
      </x:c>
      <x:c r="AA1743" t="str">
        <x:v>不适用(BEV)</x:v>
      </x:c>
      <x:c r="AB1743" t="str">
        <x:v>不适用(BEV)</x:v>
      </x:c>
      <x:c r="AC1743" t="str">
        <x:v>不适用(BEV)</x:v>
      </x:c>
      <x:c r="AD1743" t="str">
        <x:v>BEV_历史批次</x:v>
      </x:c>
      <x:c r="AE1743" s="14" t="str"/>
      <x:c r="AF1743" s="14" t="str"/>
      <x:c r="AG1743" s="14" t="str">
        <x:v>待OCR/外部证据：原字段为空</x:v>
      </x:c>
      <x:c r="AH1743" s="15" t="n">
        <x:f>IF(R1743&lt;&gt;"",R1743,IFERROR(IF(AND(IF(ISNUMBER(O1743),O1743,IFERROR(VALUE(O1743),VALUE(LEFT(TRIM(O1743),FIND("|",SUBSTITUTE(SUBSTITUTE(SUBSTITUTE(SUBSTITUTE(SUBSTITUTE(TRIM(O1743),"/","|"),"(","|"),"（","|"),";","|"),"；","|")&amp;"|")-1))))*100/IF(ISNUMBER(N1743),N1743,IFERROR(VALUE(N1743),VALUE(LEFT(TRIM(N1743),FIND("|",SUBSTITUTE(SUBSTITUTE(SUBSTITUTE(SUBSTITUTE(SUBSTITUTE(TRIM(N1743),"/","|"),"(","|"),"（","|"),";","|"),"；","|")&amp;"|")-1))))&gt;=3,IF(ISNUMBER(O1743),O1743,IFERROR(VALUE(O1743),VALUE(LEFT(TRIM(O1743),FIND("|",SUBSTITUTE(SUBSTITUTE(SUBSTITUTE(SUBSTITUTE(SUBSTITUTE(TRIM(O1743),"/","|"),"(","|"),"（","|"),";","|"),"；","|")&amp;"|")-1))))*100/IF(ISNUMBER(N1743),N1743,IFERROR(VALUE(N1743),VALUE(LEFT(TRIM(N1743),FIND("|",SUBSTITUTE(SUBSTITUTE(SUBSTITUTE(SUBSTITUTE(SUBSTITUTE(TRIM(N1743),"/","|"),"(","|"),"（","|"),";","|"),"；","|")&amp;"|")-1))))&lt;=40),IF(ISNUMBER(O1743),O1743,IFERROR(VALUE(O1743),VALUE(LEFT(TRIM(O1743),FIND("|",SUBSTITUTE(SUBSTITUTE(SUBSTITUTE(SUBSTITUTE(SUBSTITUTE(TRIM(O1743),"/","|"),"(","|"),"（","|"),";","|"),"；","|")&amp;"|")-1))))*100/IF(ISNUMBER(N1743),N1743,IFERROR(VALUE(N1743),VALUE(LEFT(TRIM(N1743),FIND("|",SUBSTITUTE(SUBSTITUTE(SUBSTITUTE(SUBSTITUTE(SUBSTITUTE(TRIM(N1743),"/","|"),"(","|"),"（","|"),";","|"),"；","|")&amp;"|")-1)))),""),""))</x:f>
        <x:v>15.5</x:v>
      </x:c>
      <x:c r="AI1743" s="15" t="str">
        <x:f>IFERROR(IF(AND(IF(ISNUMBER(O1743),O1743,IFERROR(VALUE(O1743),VALUE(LEFT(TRIM(O1743),FIND("|",SUBSTITUTE(SUBSTITUTE(SUBSTITUTE(SUBSTITUTE(SUBSTITUTE(TRIM(O1743),"/","|"),"(","|"),"（","|"),";","|"),"；","|")&amp;"|")-1))))&gt;=75,IF(ISNUMBER(O1743),O1743,IFERROR(VALUE(O1743),VALUE(LEFT(TRIM(O1743),FIND("|",SUBSTITUTE(SUBSTITUTE(SUBSTITUTE(SUBSTITUTE(SUBSTITUTE(TRIM(O1743),"/","|"),"(","|"),"（","|"),";","|"),"；","|")&amp;"|")-1))))&lt;=85,IF(ISNUMBER(Q1743),Q1743,IFERROR(VALUE(Q1743),VALUE(LEFT(TRIM(Q1743),FIND("|",SUBSTITUTE(SUBSTITUTE(SUBSTITUTE(SUBSTITUTE(SUBSTITUTE(TRIM(Q1743),"/","|"),"(","|"),"（","|"),";","|"),"；","|")&amp;"|")-1))))&gt;0),IF(ISNUMBER(O1743),O1743,IFERROR(VALUE(O1743),VALUE(LEFT(TRIM(O1743),FIND("|",SUBSTITUTE(SUBSTITUTE(SUBSTITUTE(SUBSTITUTE(SUBSTITUTE(TRIM(O1743),"/","|"),"(","|"),"（","|"),";","|"),"；","|")&amp;"|")-1))))*1000/IF(ISNUMBER(Q1743),Q1743,IFERROR(VALUE(Q1743),VALUE(LEFT(TRIM(Q1743),FIND("|",SUBSTITUTE(SUBSTITUTE(SUBSTITUTE(SUBSTITUTE(SUBSTITUTE(TRIM(Q1743),"/","|"),"(","|"),"（","|"),";","|"),"；","|")&amp;"|")-1)))),""),"")</x:f>
      </x:c>
      <x:c r="AJ1743" s="14" t="str">
        <x:f>IF(AI1743="","","非称重实测")</x:f>
      </x:c>
      <x:c r="AK1743" s="14" t="str">
        <x:v>同型号候选已写入</x:v>
      </x:c>
      <x:c r="AL1743" s="14" t="str">
        <x:v>v3.4.6-candidate</x:v>
      </x:c>
    </x:row>
    <x:row r="1744">
      <x:c r="A1744" t="n">
        <x:v>375</x:v>
      </x:c>
      <x:c r="B1744" t="str">
        <x:v>SC6483ABFBEV</x:v>
      </x:c>
      <x:c r="C1744" t="str">
        <x:v>长安牌</x:v>
      </x:c>
      <x:c r="D1744" t="str">
        <x:v>河北长安汽车有限公司</x:v>
      </x:c>
      <x:c r="E1744"/>
      <x:c r="F1744" t="str">
        <x:v>纯电动多用途乘用车</x:v>
      </x:c>
      <x:c r="G1744" t="str">
        <x:v>睿行EM80Ⅱ</x:v>
      </x:c>
      <x:c r="H1744" t="str">
        <x:v>纯电动多用途乘用车</x:v>
      </x:c>
      <x:c r="I1744"/>
      <x:c r="J1744" t="str">
        <x:v>BEV</x:v>
      </x:c>
      <x:c r="K1744" t="str">
        <x:v>否</x:v>
      </x:c>
      <x:c r="L1744" t="n">
        <x:v>1610</x:v>
      </x:c>
      <x:c r="M1744"/>
      <x:c r="N1744" t="n">
        <x:v>270</x:v>
      </x:c>
      <x:c r="O1744" t="n">
        <x:v>41.86</x:v>
      </x:c>
      <x:c r="P1744"/>
      <x:c r="Q1744" t="n">
        <x:v>140</x:v>
      </x:c>
      <x:c r="R1744" t="n">
        <x:v>15.5</x:v>
      </x:c>
      <x:c r="S1744"/>
      <x:c r="T1744"/>
      <x:c r="U1744"/>
      <x:c r="V1744"/>
      <x:c r="W1744"/>
      <x:c r="X1744" t="str">
        <x:v>不适用(BEV)</x:v>
      </x:c>
      <x:c r="Y1744" t="str">
        <x:v>不适用(BEV)</x:v>
      </x:c>
      <x:c r="Z1744" t="str">
        <x:v>不适用(BEV)</x:v>
      </x:c>
      <x:c r="AA1744" t="str">
        <x:v>不适用(BEV)</x:v>
      </x:c>
      <x:c r="AB1744" t="str">
        <x:v>不适用(BEV)</x:v>
      </x:c>
      <x:c r="AC1744" t="str">
        <x:v>不适用(BEV)</x:v>
      </x:c>
      <x:c r="AD1744" t="str">
        <x:v>BEV_历史批次</x:v>
      </x:c>
      <x:c r="AE1744" s="14" t="str"/>
      <x:c r="AF1744" s="14" t="str"/>
      <x:c r="AG1744" s="14" t="str">
        <x:v>待OCR/外部证据：原字段为空</x:v>
      </x:c>
      <x:c r="AH1744" s="15" t="n">
        <x:f>IF(R1744&lt;&gt;"",R1744,IFERROR(IF(AND(IF(ISNUMBER(O1744),O1744,IFERROR(VALUE(O1744),VALUE(LEFT(TRIM(O1744),FIND("|",SUBSTITUTE(SUBSTITUTE(SUBSTITUTE(SUBSTITUTE(SUBSTITUTE(TRIM(O1744),"/","|"),"(","|"),"（","|"),";","|"),"；","|")&amp;"|")-1))))*100/IF(ISNUMBER(N1744),N1744,IFERROR(VALUE(N1744),VALUE(LEFT(TRIM(N1744),FIND("|",SUBSTITUTE(SUBSTITUTE(SUBSTITUTE(SUBSTITUTE(SUBSTITUTE(TRIM(N1744),"/","|"),"(","|"),"（","|"),";","|"),"；","|")&amp;"|")-1))))&gt;=3,IF(ISNUMBER(O1744),O1744,IFERROR(VALUE(O1744),VALUE(LEFT(TRIM(O1744),FIND("|",SUBSTITUTE(SUBSTITUTE(SUBSTITUTE(SUBSTITUTE(SUBSTITUTE(TRIM(O1744),"/","|"),"(","|"),"（","|"),";","|"),"；","|")&amp;"|")-1))))*100/IF(ISNUMBER(N1744),N1744,IFERROR(VALUE(N1744),VALUE(LEFT(TRIM(N1744),FIND("|",SUBSTITUTE(SUBSTITUTE(SUBSTITUTE(SUBSTITUTE(SUBSTITUTE(TRIM(N1744),"/","|"),"(","|"),"（","|"),";","|"),"；","|")&amp;"|")-1))))&lt;=40),IF(ISNUMBER(O1744),O1744,IFERROR(VALUE(O1744),VALUE(LEFT(TRIM(O1744),FIND("|",SUBSTITUTE(SUBSTITUTE(SUBSTITUTE(SUBSTITUTE(SUBSTITUTE(TRIM(O1744),"/","|"),"(","|"),"（","|"),";","|"),"；","|")&amp;"|")-1))))*100/IF(ISNUMBER(N1744),N1744,IFERROR(VALUE(N1744),VALUE(LEFT(TRIM(N1744),FIND("|",SUBSTITUTE(SUBSTITUTE(SUBSTITUTE(SUBSTITUTE(SUBSTITUTE(TRIM(N1744),"/","|"),"(","|"),"（","|"),";","|"),"；","|")&amp;"|")-1)))),""),""))</x:f>
        <x:v>15.5</x:v>
      </x:c>
      <x:c r="AI1744" s="15" t="str">
        <x:f>IFERROR(IF(AND(IF(ISNUMBER(O1744),O1744,IFERROR(VALUE(O1744),VALUE(LEFT(TRIM(O1744),FIND("|",SUBSTITUTE(SUBSTITUTE(SUBSTITUTE(SUBSTITUTE(SUBSTITUTE(TRIM(O1744),"/","|"),"(","|"),"（","|"),";","|"),"；","|")&amp;"|")-1))))&gt;=75,IF(ISNUMBER(O1744),O1744,IFERROR(VALUE(O1744),VALUE(LEFT(TRIM(O1744),FIND("|",SUBSTITUTE(SUBSTITUTE(SUBSTITUTE(SUBSTITUTE(SUBSTITUTE(TRIM(O1744),"/","|"),"(","|"),"（","|"),";","|"),"；","|")&amp;"|")-1))))&lt;=85,IF(ISNUMBER(Q1744),Q1744,IFERROR(VALUE(Q1744),VALUE(LEFT(TRIM(Q1744),FIND("|",SUBSTITUTE(SUBSTITUTE(SUBSTITUTE(SUBSTITUTE(SUBSTITUTE(TRIM(Q1744),"/","|"),"(","|"),"（","|"),";","|"),"；","|")&amp;"|")-1))))&gt;0),IF(ISNUMBER(O1744),O1744,IFERROR(VALUE(O1744),VALUE(LEFT(TRIM(O1744),FIND("|",SUBSTITUTE(SUBSTITUTE(SUBSTITUTE(SUBSTITUTE(SUBSTITUTE(TRIM(O1744),"/","|"),"(","|"),"（","|"),";","|"),"；","|")&amp;"|")-1))))*1000/IF(ISNUMBER(Q1744),Q1744,IFERROR(VALUE(Q1744),VALUE(LEFT(TRIM(Q1744),FIND("|",SUBSTITUTE(SUBSTITUTE(SUBSTITUTE(SUBSTITUTE(SUBSTITUTE(TRIM(Q1744),"/","|"),"(","|"),"（","|"),";","|"),"；","|")&amp;"|")-1)))),""),"")</x:f>
      </x:c>
      <x:c r="AJ1744" s="14" t="str">
        <x:f>IF(AI1744="","","非称重实测")</x:f>
      </x:c>
      <x:c r="AK1744" s="14" t="str"/>
      <x:c r="AL1744" s="14" t="str">
        <x:v>v3.4.6-candidate</x:v>
      </x:c>
    </x:row>
    <x:row r="1745">
      <x:c r="A1745" t="n">
        <x:v>375</x:v>
      </x:c>
      <x:c r="B1745" t="str">
        <x:v>SGM6484BABEV</x:v>
      </x:c>
      <x:c r="C1745" t="str">
        <x:v>雪佛兰(CHEVROLET)牌</x:v>
      </x:c>
      <x:c r="D1745" t="str">
        <x:v>上汽通用汽车有限公司</x:v>
      </x:c>
      <x:c r="E1745" t="str">
        <x:v>别克微蓝</x:v>
      </x:c>
      <x:c r="F1745" t="str">
        <x:v>纯电动多用途乘用车</x:v>
      </x:c>
      <x:c r="G1745" t="str">
        <x:v>EQUINOX</x:v>
      </x:c>
      <x:c r="H1745" t="str">
        <x:v>纯电动多用途乘用车</x:v>
      </x:c>
      <x:c r="I1745" t="str">
        <x:v>SUV-C</x:v>
      </x:c>
      <x:c r="J1745" t="str">
        <x:v>BEV</x:v>
      </x:c>
      <x:c r="K1745" t="str">
        <x:v>否</x:v>
      </x:c>
      <x:c r="L1745" t="n">
        <x:v>2260</x:v>
      </x:c>
      <x:c r="M1745" t="n">
        <x:v>2660</x:v>
      </x:c>
      <x:c r="N1745" t="n">
        <x:v>600</x:v>
      </x:c>
      <x:c r="O1745" t="n">
        <x:v>79.7</x:v>
      </x:c>
      <x:c r="P1745" t="str">
        <x:v>三元锂</x:v>
      </x:c>
      <x:c r="Q1745" t="n">
        <x:v>170</x:v>
      </x:c>
      <x:c r="R1745" t="n">
        <x:v>13.28</x:v>
      </x:c>
      <x:c r="S1745" t="n">
        <x:v>130</x:v>
      </x:c>
      <x:c r="T1745" t="n">
        <x:v>130</x:v>
      </x:c>
      <x:c r="U1745" t="str">
        <x:v>上汽通用汽车有限公司/华域麦格纳电驱动系统有限公司</x:v>
      </x:c>
      <x:c r="V1745" t="str">
        <x:v>143/68 </x:v>
      </x:c>
      <x:c r="W1745"/>
      <x:c r="X1745" t="str">
        <x:v>不适用(BEV)</x:v>
      </x:c>
      <x:c r="Y1745" t="str">
        <x:v>不适用(BEV)</x:v>
      </x:c>
      <x:c r="Z1745" t="str">
        <x:v>不适用(BEV)</x:v>
      </x:c>
      <x:c r="AA1745" t="str">
        <x:v>不适用(BEV)</x:v>
      </x:c>
      <x:c r="AB1745" t="str">
        <x:v>不适用(BEV)</x:v>
      </x:c>
      <x:c r="AC1745" t="str">
        <x:v>不适用(BEV)</x:v>
      </x:c>
      <x:c r="AD1745" t="str">
        <x:v>BEV_历史批次</x:v>
      </x:c>
      <x:c r="AE1745" s="14" t="str">
        <x:v>68</x:v>
      </x:c>
      <x:c r="AF1745" s="14" t="str"/>
      <x:c r="AG1745" s="14" t="str">
        <x:v>源字段可解析</x:v>
      </x:c>
      <x:c r="AH1745" s="15" t="n">
        <x:f>IF(R1745&lt;&gt;"",R1745,IFERROR(IF(AND(IF(ISNUMBER(O1745),O1745,IFERROR(VALUE(O1745),VALUE(LEFT(TRIM(O1745),FIND("|",SUBSTITUTE(SUBSTITUTE(SUBSTITUTE(SUBSTITUTE(SUBSTITUTE(TRIM(O1745),"/","|"),"(","|"),"（","|"),";","|"),"；","|")&amp;"|")-1))))*100/IF(ISNUMBER(N1745),N1745,IFERROR(VALUE(N1745),VALUE(LEFT(TRIM(N1745),FIND("|",SUBSTITUTE(SUBSTITUTE(SUBSTITUTE(SUBSTITUTE(SUBSTITUTE(TRIM(N1745),"/","|"),"(","|"),"（","|"),";","|"),"；","|")&amp;"|")-1))))&gt;=3,IF(ISNUMBER(O1745),O1745,IFERROR(VALUE(O1745),VALUE(LEFT(TRIM(O1745),FIND("|",SUBSTITUTE(SUBSTITUTE(SUBSTITUTE(SUBSTITUTE(SUBSTITUTE(TRIM(O1745),"/","|"),"(","|"),"（","|"),";","|"),"；","|")&amp;"|")-1))))*100/IF(ISNUMBER(N1745),N1745,IFERROR(VALUE(N1745),VALUE(LEFT(TRIM(N1745),FIND("|",SUBSTITUTE(SUBSTITUTE(SUBSTITUTE(SUBSTITUTE(SUBSTITUTE(TRIM(N1745),"/","|"),"(","|"),"（","|"),";","|"),"；","|")&amp;"|")-1))))&lt;=40),IF(ISNUMBER(O1745),O1745,IFERROR(VALUE(O1745),VALUE(LEFT(TRIM(O1745),FIND("|",SUBSTITUTE(SUBSTITUTE(SUBSTITUTE(SUBSTITUTE(SUBSTITUTE(TRIM(O1745),"/","|"),"(","|"),"（","|"),";","|"),"；","|")&amp;"|")-1))))*100/IF(ISNUMBER(N1745),N1745,IFERROR(VALUE(N1745),VALUE(LEFT(TRIM(N1745),FIND("|",SUBSTITUTE(SUBSTITUTE(SUBSTITUTE(SUBSTITUTE(SUBSTITUTE(TRIM(N1745),"/","|"),"(","|"),"（","|"),";","|"),"；","|")&amp;"|")-1)))),""),""))</x:f>
        <x:v>13.28</x:v>
      </x:c>
      <x:c r="AI1745" s="15" t="n">
        <x:f>IFERROR(IF(AND(IF(ISNUMBER(O1745),O1745,IFERROR(VALUE(O1745),VALUE(LEFT(TRIM(O1745),FIND("|",SUBSTITUTE(SUBSTITUTE(SUBSTITUTE(SUBSTITUTE(SUBSTITUTE(TRIM(O1745),"/","|"),"(","|"),"（","|"),";","|"),"；","|")&amp;"|")-1))))&gt;=75,IF(ISNUMBER(O1745),O1745,IFERROR(VALUE(O1745),VALUE(LEFT(TRIM(O1745),FIND("|",SUBSTITUTE(SUBSTITUTE(SUBSTITUTE(SUBSTITUTE(SUBSTITUTE(TRIM(O1745),"/","|"),"(","|"),"（","|"),";","|"),"；","|")&amp;"|")-1))))&lt;=85,IF(ISNUMBER(Q1745),Q1745,IFERROR(VALUE(Q1745),VALUE(LEFT(TRIM(Q1745),FIND("|",SUBSTITUTE(SUBSTITUTE(SUBSTITUTE(SUBSTITUTE(SUBSTITUTE(TRIM(Q1745),"/","|"),"(","|"),"（","|"),";","|"),"；","|")&amp;"|")-1))))&gt;0),IF(ISNUMBER(O1745),O1745,IFERROR(VALUE(O1745),VALUE(LEFT(TRIM(O1745),FIND("|",SUBSTITUTE(SUBSTITUTE(SUBSTITUTE(SUBSTITUTE(SUBSTITUTE(TRIM(O1745),"/","|"),"(","|"),"（","|"),";","|"),"；","|")&amp;"|")-1))))*1000/IF(ISNUMBER(Q1745),Q1745,IFERROR(VALUE(Q1745),VALUE(LEFT(TRIM(Q1745),FIND("|",SUBSTITUTE(SUBSTITUTE(SUBSTITUTE(SUBSTITUTE(SUBSTITUTE(TRIM(Q1745),"/","|"),"(","|"),"（","|"),";","|"),"；","|")&amp;"|")-1)))),""),"")</x:f>
        <x:v>468.8235294117647</x:v>
      </x:c>
      <x:c r="AJ1745" s="14" t="str">
        <x:f>IF(AI1745="","","非称重实测")</x:f>
        <x:v>非称重实测</x:v>
      </x:c>
      <x:c r="AK1745" s="14" t="str">
        <x:v>80kWh质量可推导</x:v>
      </x:c>
      <x:c r="AL1745" s="14" t="str">
        <x:v>v3.4.6-candidate</x:v>
      </x:c>
    </x:row>
    <x:row r="1746">
      <x:c r="A1746" t="n">
        <x:v>375</x:v>
      </x:c>
      <x:c r="B1746" t="str">
        <x:v>SKE6520SBEVAS</x:v>
      </x:c>
      <x:c r="C1746" t="str">
        <x:v>赛力斯牌</x:v>
      </x:c>
      <x:c r="D1746" t="str">
        <x:v>赛力斯汽车有限公司</x:v>
      </x:c>
      <x:c r="E1746"/>
      <x:c r="F1746" t="str">
        <x:v>纯电动多用途乘用车</x:v>
      </x:c>
      <x:c r="G1746" t="str">
        <x:v>赛力斯问界M9EV</x:v>
      </x:c>
      <x:c r="H1746" t="str">
        <x:v>纯电动多用途乘用车</x:v>
      </x:c>
      <x:c r="I1746" t="str">
        <x:v>SUV-E</x:v>
      </x:c>
      <x:c r="J1746" t="str">
        <x:v>BEV</x:v>
      </x:c>
      <x:c r="K1746" t="str">
        <x:v>否</x:v>
      </x:c>
      <x:c r="L1746" t="n">
        <x:v>2560</x:v>
      </x:c>
      <x:c r="M1746"/>
      <x:c r="N1746" t="n">
        <x:v>630</x:v>
      </x:c>
      <x:c r="O1746" t="n">
        <x:v>97.682</x:v>
      </x:c>
      <x:c r="P1746" t="str">
        <x:v>三元锂</x:v>
      </x:c>
      <x:c r="Q1746" t="n">
        <x:v>180</x:v>
      </x:c>
      <x:c r="R1746" t="n">
        <x:v>15.51</x:v>
      </x:c>
      <x:c r="S1746"/>
      <x:c r="T1746"/>
      <x:c r="U1746" t="str">
        <x:v>华为数字能源技术有限公司/华为数字能源技术有限公司 </x:v>
      </x:c>
      <x:c r="V1746" t="str">
        <x:v>160/230 </x:v>
      </x:c>
      <x:c r="W1746"/>
      <x:c r="X1746" t="str">
        <x:v>不适用(BEV)</x:v>
      </x:c>
      <x:c r="Y1746" t="str">
        <x:v>不适用(BEV)</x:v>
      </x:c>
      <x:c r="Z1746" t="str">
        <x:v>不适用(BEV)</x:v>
      </x:c>
      <x:c r="AA1746" t="str">
        <x:v>不适用(BEV)</x:v>
      </x:c>
      <x:c r="AB1746" t="str">
        <x:v>不适用(BEV)</x:v>
      </x:c>
      <x:c r="AC1746" t="str">
        <x:v>不适用(BEV)</x:v>
      </x:c>
      <x:c r="AD1746" t="str">
        <x:v>BEV_历史批次</x:v>
      </x:c>
      <x:c r="AE1746" s="14" t="str">
        <x:v>230</x:v>
      </x:c>
      <x:c r="AF1746" s="14" t="str"/>
      <x:c r="AG1746" s="14" t="str">
        <x:v>源字段可解析</x:v>
      </x:c>
      <x:c r="AH1746" s="15" t="n">
        <x:f>IF(R1746&lt;&gt;"",R1746,IFERROR(IF(AND(IF(ISNUMBER(O1746),O1746,IFERROR(VALUE(O1746),VALUE(LEFT(TRIM(O1746),FIND("|",SUBSTITUTE(SUBSTITUTE(SUBSTITUTE(SUBSTITUTE(SUBSTITUTE(TRIM(O1746),"/","|"),"(","|"),"（","|"),";","|"),"；","|")&amp;"|")-1))))*100/IF(ISNUMBER(N1746),N1746,IFERROR(VALUE(N1746),VALUE(LEFT(TRIM(N1746),FIND("|",SUBSTITUTE(SUBSTITUTE(SUBSTITUTE(SUBSTITUTE(SUBSTITUTE(TRIM(N1746),"/","|"),"(","|"),"（","|"),";","|"),"；","|")&amp;"|")-1))))&gt;=3,IF(ISNUMBER(O1746),O1746,IFERROR(VALUE(O1746),VALUE(LEFT(TRIM(O1746),FIND("|",SUBSTITUTE(SUBSTITUTE(SUBSTITUTE(SUBSTITUTE(SUBSTITUTE(TRIM(O1746),"/","|"),"(","|"),"（","|"),";","|"),"；","|")&amp;"|")-1))))*100/IF(ISNUMBER(N1746),N1746,IFERROR(VALUE(N1746),VALUE(LEFT(TRIM(N1746),FIND("|",SUBSTITUTE(SUBSTITUTE(SUBSTITUTE(SUBSTITUTE(SUBSTITUTE(TRIM(N1746),"/","|"),"(","|"),"（","|"),";","|"),"；","|")&amp;"|")-1))))&lt;=40),IF(ISNUMBER(O1746),O1746,IFERROR(VALUE(O1746),VALUE(LEFT(TRIM(O1746),FIND("|",SUBSTITUTE(SUBSTITUTE(SUBSTITUTE(SUBSTITUTE(SUBSTITUTE(TRIM(O1746),"/","|"),"(","|"),"（","|"),";","|"),"；","|")&amp;"|")-1))))*100/IF(ISNUMBER(N1746),N1746,IFERROR(VALUE(N1746),VALUE(LEFT(TRIM(N1746),FIND("|",SUBSTITUTE(SUBSTITUTE(SUBSTITUTE(SUBSTITUTE(SUBSTITUTE(TRIM(N1746),"/","|"),"(","|"),"（","|"),";","|"),"；","|")&amp;"|")-1)))),""),""))</x:f>
        <x:v>15.51</x:v>
      </x:c>
      <x:c r="AI1746" s="15" t="str">
        <x:f>IFERROR(IF(AND(IF(ISNUMBER(O1746),O1746,IFERROR(VALUE(O1746),VALUE(LEFT(TRIM(O1746),FIND("|",SUBSTITUTE(SUBSTITUTE(SUBSTITUTE(SUBSTITUTE(SUBSTITUTE(TRIM(O1746),"/","|"),"(","|"),"（","|"),";","|"),"；","|")&amp;"|")-1))))&gt;=75,IF(ISNUMBER(O1746),O1746,IFERROR(VALUE(O1746),VALUE(LEFT(TRIM(O1746),FIND("|",SUBSTITUTE(SUBSTITUTE(SUBSTITUTE(SUBSTITUTE(SUBSTITUTE(TRIM(O1746),"/","|"),"(","|"),"（","|"),";","|"),"；","|")&amp;"|")-1))))&lt;=85,IF(ISNUMBER(Q1746),Q1746,IFERROR(VALUE(Q1746),VALUE(LEFT(TRIM(Q1746),FIND("|",SUBSTITUTE(SUBSTITUTE(SUBSTITUTE(SUBSTITUTE(SUBSTITUTE(TRIM(Q1746),"/","|"),"(","|"),"（","|"),";","|"),"；","|")&amp;"|")-1))))&gt;0),IF(ISNUMBER(O1746),O1746,IFERROR(VALUE(O1746),VALUE(LEFT(TRIM(O1746),FIND("|",SUBSTITUTE(SUBSTITUTE(SUBSTITUTE(SUBSTITUTE(SUBSTITUTE(TRIM(O1746),"/","|"),"(","|"),"（","|"),";","|"),"；","|")&amp;"|")-1))))*1000/IF(ISNUMBER(Q1746),Q1746,IFERROR(VALUE(Q1746),VALUE(LEFT(TRIM(Q1746),FIND("|",SUBSTITUTE(SUBSTITUTE(SUBSTITUTE(SUBSTITUTE(SUBSTITUTE(TRIM(Q1746),"/","|"),"(","|"),"（","|"),";","|"),"；","|")&amp;"|")-1)))),""),"")</x:f>
      </x:c>
      <x:c r="AJ1746" s="14" t="str">
        <x:f>IF(AI1746="","","非称重实测")</x:f>
      </x:c>
      <x:c r="AK1746" s="14" t="str"/>
      <x:c r="AL1746" s="14" t="str">
        <x:v>v3.4.6-candidate</x:v>
      </x:c>
    </x:row>
    <x:row r="1747">
      <x:c r="A1747" t="n">
        <x:v>375</x:v>
      </x:c>
      <x:c r="B1747" t="str">
        <x:v>THZ6460BEVS37P</x:v>
      </x:c>
      <x:c r="C1747" t="str">
        <x:v>哪吒牌</x:v>
      </x:c>
      <x:c r="D1747" t="str">
        <x:v>合众新能源汽车股份有限公司</x:v>
      </x:c>
      <x:c r="E1747"/>
      <x:c r="F1747" t="str">
        <x:v>纯电动多用途乘用车</x:v>
      </x:c>
      <x:c r="G1747" t="str">
        <x:v>哪吒U Max,哪吒X</x:v>
      </x:c>
      <x:c r="H1747" t="str">
        <x:v>纯电动多用途乘用车</x:v>
      </x:c>
      <x:c r="I1747" t="str">
        <x:v>SUV-C</x:v>
      </x:c>
      <x:c r="J1747" t="str">
        <x:v>BEV</x:v>
      </x:c>
      <x:c r="K1747" t="str">
        <x:v>否</x:v>
      </x:c>
      <x:c r="L1747" t="n">
        <x:v>1670</x:v>
      </x:c>
      <x:c r="M1747"/>
      <x:c r="N1747" t="n">
        <x:v>401</x:v>
      </x:c>
      <x:c r="O1747" t="n">
        <x:v>52.53</x:v>
      </x:c>
      <x:c r="P1747" t="str">
        <x:v>磷酸铁锂</x:v>
      </x:c>
      <x:c r="Q1747" t="n">
        <x:v>150</x:v>
      </x:c>
      <x:c r="R1747" t="n">
        <x:v>13.1</x:v>
      </x:c>
      <x:c r="S1747"/>
      <x:c r="T1747"/>
      <x:c r="U1747" t="str">
        <x:v>菲仕绿能科技（北京）有限公司</x:v>
      </x:c>
      <x:c r="V1747" t="n">
        <x:v>120</x:v>
      </x:c>
      <x:c r="W1747"/>
      <x:c r="X1747" t="str">
        <x:v>不适用(BEV)</x:v>
      </x:c>
      <x:c r="Y1747" t="str">
        <x:v>不适用(BEV)</x:v>
      </x:c>
      <x:c r="Z1747" t="str">
        <x:v>不适用(BEV)</x:v>
      </x:c>
      <x:c r="AA1747" t="str">
        <x:v>不适用(BEV)</x:v>
      </x:c>
      <x:c r="AB1747" t="str">
        <x:v>不适用(BEV)</x:v>
      </x:c>
      <x:c r="AC1747" t="str">
        <x:v>不适用(BEV)</x:v>
      </x:c>
      <x:c r="AD1747" t="str">
        <x:v>BEV_历史批次</x:v>
      </x:c>
      <x:c r="AE1747" s="14" t="str"/>
      <x:c r="AF1747" s="14" t="str"/>
      <x:c r="AG1747" s="14" t="str">
        <x:v>待OCR/外部证据：数值语义歧义</x:v>
      </x:c>
      <x:c r="AH1747" s="15" t="n">
        <x:f>IF(R1747&lt;&gt;"",R1747,IFERROR(IF(AND(IF(ISNUMBER(O1747),O1747,IFERROR(VALUE(O1747),VALUE(LEFT(TRIM(O1747),FIND("|",SUBSTITUTE(SUBSTITUTE(SUBSTITUTE(SUBSTITUTE(SUBSTITUTE(TRIM(O1747),"/","|"),"(","|"),"（","|"),";","|"),"；","|")&amp;"|")-1))))*100/IF(ISNUMBER(N1747),N1747,IFERROR(VALUE(N1747),VALUE(LEFT(TRIM(N1747),FIND("|",SUBSTITUTE(SUBSTITUTE(SUBSTITUTE(SUBSTITUTE(SUBSTITUTE(TRIM(N1747),"/","|"),"(","|"),"（","|"),";","|"),"；","|")&amp;"|")-1))))&gt;=3,IF(ISNUMBER(O1747),O1747,IFERROR(VALUE(O1747),VALUE(LEFT(TRIM(O1747),FIND("|",SUBSTITUTE(SUBSTITUTE(SUBSTITUTE(SUBSTITUTE(SUBSTITUTE(TRIM(O1747),"/","|"),"(","|"),"（","|"),";","|"),"；","|")&amp;"|")-1))))*100/IF(ISNUMBER(N1747),N1747,IFERROR(VALUE(N1747),VALUE(LEFT(TRIM(N1747),FIND("|",SUBSTITUTE(SUBSTITUTE(SUBSTITUTE(SUBSTITUTE(SUBSTITUTE(TRIM(N1747),"/","|"),"(","|"),"（","|"),";","|"),"；","|")&amp;"|")-1))))&lt;=40),IF(ISNUMBER(O1747),O1747,IFERROR(VALUE(O1747),VALUE(LEFT(TRIM(O1747),FIND("|",SUBSTITUTE(SUBSTITUTE(SUBSTITUTE(SUBSTITUTE(SUBSTITUTE(TRIM(O1747),"/","|"),"(","|"),"（","|"),";","|"),"；","|")&amp;"|")-1))))*100/IF(ISNUMBER(N1747),N1747,IFERROR(VALUE(N1747),VALUE(LEFT(TRIM(N1747),FIND("|",SUBSTITUTE(SUBSTITUTE(SUBSTITUTE(SUBSTITUTE(SUBSTITUTE(TRIM(N1747),"/","|"),"(","|"),"（","|"),";","|"),"；","|")&amp;"|")-1)))),""),""))</x:f>
        <x:v>13.1</x:v>
      </x:c>
      <x:c r="AI1747" s="15" t="str">
        <x:f>IFERROR(IF(AND(IF(ISNUMBER(O1747),O1747,IFERROR(VALUE(O1747),VALUE(LEFT(TRIM(O1747),FIND("|",SUBSTITUTE(SUBSTITUTE(SUBSTITUTE(SUBSTITUTE(SUBSTITUTE(TRIM(O1747),"/","|"),"(","|"),"（","|"),";","|"),"；","|")&amp;"|")-1))))&gt;=75,IF(ISNUMBER(O1747),O1747,IFERROR(VALUE(O1747),VALUE(LEFT(TRIM(O1747),FIND("|",SUBSTITUTE(SUBSTITUTE(SUBSTITUTE(SUBSTITUTE(SUBSTITUTE(TRIM(O1747),"/","|"),"(","|"),"（","|"),";","|"),"；","|")&amp;"|")-1))))&lt;=85,IF(ISNUMBER(Q1747),Q1747,IFERROR(VALUE(Q1747),VALUE(LEFT(TRIM(Q1747),FIND("|",SUBSTITUTE(SUBSTITUTE(SUBSTITUTE(SUBSTITUTE(SUBSTITUTE(TRIM(Q1747),"/","|"),"(","|"),"（","|"),";","|"),"；","|")&amp;"|")-1))))&gt;0),IF(ISNUMBER(O1747),O1747,IFERROR(VALUE(O1747),VALUE(LEFT(TRIM(O1747),FIND("|",SUBSTITUTE(SUBSTITUTE(SUBSTITUTE(SUBSTITUTE(SUBSTITUTE(TRIM(O1747),"/","|"),"(","|"),"（","|"),";","|"),"；","|")&amp;"|")-1))))*1000/IF(ISNUMBER(Q1747),Q1747,IFERROR(VALUE(Q1747),VALUE(LEFT(TRIM(Q1747),FIND("|",SUBSTITUTE(SUBSTITUTE(SUBSTITUTE(SUBSTITUTE(SUBSTITUTE(TRIM(Q1747),"/","|"),"(","|"),"（","|"),";","|"),"；","|")&amp;"|")-1)))),""),"")</x:f>
      </x:c>
      <x:c r="AJ1747" s="14" t="str">
        <x:f>IF(AI1747="","","非称重实测")</x:f>
      </x:c>
      <x:c r="AK1747" s="14" t="str"/>
      <x:c r="AL1747" s="14" t="str">
        <x:v>v3.4.6-candidate</x:v>
      </x:c>
    </x:row>
    <x:row r="1748">
      <x:c r="A1748" t="n">
        <x:v>375</x:v>
      </x:c>
      <x:c r="B1748" t="str">
        <x:v>TSL7000BEVAR7</x:v>
      </x:c>
      <x:c r="C1748" t="str">
        <x:v>特斯拉牌</x:v>
      </x:c>
      <x:c r="D1748" t="str">
        <x:v>特斯拉(上海)有限公司</x:v>
      </x:c>
      <x:c r="E1748"/>
      <x:c r="F1748" t="str">
        <x:v>纯电动轿车</x:v>
      </x:c>
      <x:c r="G1748" t="str">
        <x:v>特斯拉 MODEL 3</x:v>
      </x:c>
      <x:c r="H1748" t="str">
        <x:v>纯电动轿车</x:v>
      </x:c>
      <x:c r="I1748" t="str">
        <x:v>Lux Car 3</x:v>
      </x:c>
      <x:c r="J1748" t="str">
        <x:v>BEV</x:v>
      </x:c>
      <x:c r="K1748" t="str">
        <x:v>否</x:v>
      </x:c>
      <x:c r="L1748" t="n">
        <x:v>1760</x:v>
      </x:c>
      <x:c r="M1748"/>
      <x:c r="N1748" t="str">
        <x:v>606/567</x:v>
      </x:c>
      <x:c r="O1748" t="n">
        <x:v>60</x:v>
      </x:c>
      <x:c r="P1748" t="str">
        <x:v>磷酸铁锂 </x:v>
      </x:c>
      <x:c r="Q1748" t="n">
        <x:v>150</x:v>
      </x:c>
      <x:c r="R1748"/>
      <x:c r="S1748"/>
      <x:c r="T1748"/>
      <x:c r="U1748" t="str">
        <x:v>特斯拉（上海）有限公司 </x:v>
      </x:c>
      <x:c r="V1748" t="n">
        <x:v>194</x:v>
      </x:c>
      <x:c r="W1748"/>
      <x:c r="X1748" t="str">
        <x:v>不适用(BEV)</x:v>
      </x:c>
      <x:c r="Y1748" t="str">
        <x:v>不适用(BEV)</x:v>
      </x:c>
      <x:c r="Z1748" t="str">
        <x:v>不适用(BEV)</x:v>
      </x:c>
      <x:c r="AA1748" t="str">
        <x:v>不适用(BEV)</x:v>
      </x:c>
      <x:c r="AB1748" t="str">
        <x:v>不适用(BEV)</x:v>
      </x:c>
      <x:c r="AC1748" t="str">
        <x:v>不适用(BEV)</x:v>
      </x:c>
      <x:c r="AD1748" t="str">
        <x:v>BEV_历史批次</x:v>
      </x:c>
      <x:c r="AE1748" s="14" t="str"/>
      <x:c r="AF1748" s="14" t="str"/>
      <x:c r="AG1748" s="14" t="str">
        <x:v>待OCR/外部证据：数值语义歧义</x:v>
      </x:c>
      <x:c r="AH1748" s="15" t="n">
        <x:f>IF(R1748&lt;&gt;"",R1748,IFERROR(IF(AND(IF(ISNUMBER(O1748),O1748,IFERROR(VALUE(O1748),VALUE(LEFT(TRIM(O1748),FIND("|",SUBSTITUTE(SUBSTITUTE(SUBSTITUTE(SUBSTITUTE(SUBSTITUTE(TRIM(O1748),"/","|"),"(","|"),"（","|"),";","|"),"；","|")&amp;"|")-1))))*100/IF(ISNUMBER(N1748),N1748,IFERROR(VALUE(N1748),VALUE(LEFT(TRIM(N1748),FIND("|",SUBSTITUTE(SUBSTITUTE(SUBSTITUTE(SUBSTITUTE(SUBSTITUTE(TRIM(N1748),"/","|"),"(","|"),"（","|"),";","|"),"；","|")&amp;"|")-1))))&gt;=3,IF(ISNUMBER(O1748),O1748,IFERROR(VALUE(O1748),VALUE(LEFT(TRIM(O1748),FIND("|",SUBSTITUTE(SUBSTITUTE(SUBSTITUTE(SUBSTITUTE(SUBSTITUTE(TRIM(O1748),"/","|"),"(","|"),"（","|"),";","|"),"；","|")&amp;"|")-1))))*100/IF(ISNUMBER(N1748),N1748,IFERROR(VALUE(N1748),VALUE(LEFT(TRIM(N1748),FIND("|",SUBSTITUTE(SUBSTITUTE(SUBSTITUTE(SUBSTITUTE(SUBSTITUTE(TRIM(N1748),"/","|"),"(","|"),"（","|"),";","|"),"；","|")&amp;"|")-1))))&lt;=40),IF(ISNUMBER(O1748),O1748,IFERROR(VALUE(O1748),VALUE(LEFT(TRIM(O1748),FIND("|",SUBSTITUTE(SUBSTITUTE(SUBSTITUTE(SUBSTITUTE(SUBSTITUTE(TRIM(O1748),"/","|"),"(","|"),"（","|"),";","|"),"；","|")&amp;"|")-1))))*100/IF(ISNUMBER(N1748),N1748,IFERROR(VALUE(N1748),VALUE(LEFT(TRIM(N1748),FIND("|",SUBSTITUTE(SUBSTITUTE(SUBSTITUTE(SUBSTITUTE(SUBSTITUTE(TRIM(N1748),"/","|"),"(","|"),"（","|"),";","|"),"；","|")&amp;"|")-1)))),""),""))</x:f>
        <x:v>9.900990099009901</x:v>
      </x:c>
      <x:c r="AI1748" s="15" t="str">
        <x:f>IFERROR(IF(AND(IF(ISNUMBER(O1748),O1748,IFERROR(VALUE(O1748),VALUE(LEFT(TRIM(O1748),FIND("|",SUBSTITUTE(SUBSTITUTE(SUBSTITUTE(SUBSTITUTE(SUBSTITUTE(TRIM(O1748),"/","|"),"(","|"),"（","|"),";","|"),"；","|")&amp;"|")-1))))&gt;=75,IF(ISNUMBER(O1748),O1748,IFERROR(VALUE(O1748),VALUE(LEFT(TRIM(O1748),FIND("|",SUBSTITUTE(SUBSTITUTE(SUBSTITUTE(SUBSTITUTE(SUBSTITUTE(TRIM(O1748),"/","|"),"(","|"),"（","|"),";","|"),"；","|")&amp;"|")-1))))&lt;=85,IF(ISNUMBER(Q1748),Q1748,IFERROR(VALUE(Q1748),VALUE(LEFT(TRIM(Q1748),FIND("|",SUBSTITUTE(SUBSTITUTE(SUBSTITUTE(SUBSTITUTE(SUBSTITUTE(TRIM(Q1748),"/","|"),"(","|"),"（","|"),";","|"),"；","|")&amp;"|")-1))))&gt;0),IF(ISNUMBER(O1748),O1748,IFERROR(VALUE(O1748),VALUE(LEFT(TRIM(O1748),FIND("|",SUBSTITUTE(SUBSTITUTE(SUBSTITUTE(SUBSTITUTE(SUBSTITUTE(TRIM(O1748),"/","|"),"(","|"),"（","|"),";","|"),"；","|")&amp;"|")-1))))*1000/IF(ISNUMBER(Q1748),Q1748,IFERROR(VALUE(Q1748),VALUE(LEFT(TRIM(Q1748),FIND("|",SUBSTITUTE(SUBSTITUTE(SUBSTITUTE(SUBSTITUTE(SUBSTITUTE(TRIM(Q1748),"/","|"),"(","|"),"（","|"),";","|"),"；","|")&amp;"|")-1)))),""),"")</x:f>
      </x:c>
      <x:c r="AJ1748" s="14" t="str">
        <x:f>IF(AI1748="","","非称重实测")</x:f>
      </x:c>
      <x:c r="AK1748" s="14" t="str">
        <x:v>电耗公式可补</x:v>
      </x:c>
      <x:c r="AL1748" s="14" t="str">
        <x:v>v3.4.6-candidate</x:v>
      </x:c>
    </x:row>
    <x:row r="1749">
      <x:c r="A1749" t="n">
        <x:v>375</x:v>
      </x:c>
      <x:c r="B1749" t="str">
        <x:v>TSL7000BEVBA4</x:v>
      </x:c>
      <x:c r="C1749" t="str">
        <x:v>特斯拉牌</x:v>
      </x:c>
      <x:c r="D1749" t="str">
        <x:v>特斯拉(上海)有限公司</x:v>
      </x:c>
      <x:c r="E1749"/>
      <x:c r="F1749" t="str">
        <x:v>纯电动轿车</x:v>
      </x:c>
      <x:c r="G1749" t="str">
        <x:v>特斯拉 MODEL 3</x:v>
      </x:c>
      <x:c r="H1749" t="str">
        <x:v>纯电动轿车</x:v>
      </x:c>
      <x:c r="I1749" t="str">
        <x:v>Lux Car 3</x:v>
      </x:c>
      <x:c r="J1749" t="str">
        <x:v>BEV</x:v>
      </x:c>
      <x:c r="K1749" t="str">
        <x:v>否</x:v>
      </x:c>
      <x:c r="L1749" t="n">
        <x:v>1823</x:v>
      </x:c>
      <x:c r="M1749"/>
      <x:c r="N1749" t="str">
        <x:v>713/682</x:v>
      </x:c>
      <x:c r="O1749" t="n">
        <x:v>78.4</x:v>
      </x:c>
      <x:c r="P1749" t="str">
        <x:v>三元锂</x:v>
      </x:c>
      <x:c r="Q1749" t="n">
        <x:v>170</x:v>
      </x:c>
      <x:c r="R1749"/>
      <x:c r="S1749"/>
      <x:c r="T1749"/>
      <x:c r="U1749" t="str">
        <x:v>特斯拉（上海）有限公司 </x:v>
      </x:c>
      <x:c r="V1749" t="str">
        <x:v>137/194</x:v>
      </x:c>
      <x:c r="W1749"/>
      <x:c r="X1749" t="str">
        <x:v>不适用(BEV)</x:v>
      </x:c>
      <x:c r="Y1749" t="str">
        <x:v>不适用(BEV)</x:v>
      </x:c>
      <x:c r="Z1749" t="str">
        <x:v>不适用(BEV)</x:v>
      </x:c>
      <x:c r="AA1749" t="str">
        <x:v>不适用(BEV)</x:v>
      </x:c>
      <x:c r="AB1749" t="str">
        <x:v>不适用(BEV)</x:v>
      </x:c>
      <x:c r="AC1749" t="str">
        <x:v>不适用(BEV)</x:v>
      </x:c>
      <x:c r="AD1749" t="str">
        <x:v>BEV_历史批次</x:v>
      </x:c>
      <x:c r="AE1749" s="14" t="str">
        <x:v>194</x:v>
      </x:c>
      <x:c r="AF1749" s="14" t="str"/>
      <x:c r="AG1749" s="14" t="str">
        <x:v>源字段可解析</x:v>
      </x:c>
      <x:c r="AH1749" s="15" t="n">
        <x:f>IF(R1749&lt;&gt;"",R1749,IFERROR(IF(AND(IF(ISNUMBER(O1749),O1749,IFERROR(VALUE(O1749),VALUE(LEFT(TRIM(O1749),FIND("|",SUBSTITUTE(SUBSTITUTE(SUBSTITUTE(SUBSTITUTE(SUBSTITUTE(TRIM(O1749),"/","|"),"(","|"),"（","|"),";","|"),"；","|")&amp;"|")-1))))*100/IF(ISNUMBER(N1749),N1749,IFERROR(VALUE(N1749),VALUE(LEFT(TRIM(N1749),FIND("|",SUBSTITUTE(SUBSTITUTE(SUBSTITUTE(SUBSTITUTE(SUBSTITUTE(TRIM(N1749),"/","|"),"(","|"),"（","|"),";","|"),"；","|")&amp;"|")-1))))&gt;=3,IF(ISNUMBER(O1749),O1749,IFERROR(VALUE(O1749),VALUE(LEFT(TRIM(O1749),FIND("|",SUBSTITUTE(SUBSTITUTE(SUBSTITUTE(SUBSTITUTE(SUBSTITUTE(TRIM(O1749),"/","|"),"(","|"),"（","|"),";","|"),"；","|")&amp;"|")-1))))*100/IF(ISNUMBER(N1749),N1749,IFERROR(VALUE(N1749),VALUE(LEFT(TRIM(N1749),FIND("|",SUBSTITUTE(SUBSTITUTE(SUBSTITUTE(SUBSTITUTE(SUBSTITUTE(TRIM(N1749),"/","|"),"(","|"),"（","|"),";","|"),"；","|")&amp;"|")-1))))&lt;=40),IF(ISNUMBER(O1749),O1749,IFERROR(VALUE(O1749),VALUE(LEFT(TRIM(O1749),FIND("|",SUBSTITUTE(SUBSTITUTE(SUBSTITUTE(SUBSTITUTE(SUBSTITUTE(TRIM(O1749),"/","|"),"(","|"),"（","|"),";","|"),"；","|")&amp;"|")-1))))*100/IF(ISNUMBER(N1749),N1749,IFERROR(VALUE(N1749),VALUE(LEFT(TRIM(N1749),FIND("|",SUBSTITUTE(SUBSTITUTE(SUBSTITUTE(SUBSTITUTE(SUBSTITUTE(TRIM(N1749),"/","|"),"(","|"),"（","|"),";","|"),"；","|")&amp;"|")-1)))),""),""))</x:f>
        <x:v>10.995792426367462</x:v>
      </x:c>
      <x:c r="AI1749" s="15" t="n">
        <x:f>IFERROR(IF(AND(IF(ISNUMBER(O1749),O1749,IFERROR(VALUE(O1749),VALUE(LEFT(TRIM(O1749),FIND("|",SUBSTITUTE(SUBSTITUTE(SUBSTITUTE(SUBSTITUTE(SUBSTITUTE(TRIM(O1749),"/","|"),"(","|"),"（","|"),";","|"),"；","|")&amp;"|")-1))))&gt;=75,IF(ISNUMBER(O1749),O1749,IFERROR(VALUE(O1749),VALUE(LEFT(TRIM(O1749),FIND("|",SUBSTITUTE(SUBSTITUTE(SUBSTITUTE(SUBSTITUTE(SUBSTITUTE(TRIM(O1749),"/","|"),"(","|"),"（","|"),";","|"),"；","|")&amp;"|")-1))))&lt;=85,IF(ISNUMBER(Q1749),Q1749,IFERROR(VALUE(Q1749),VALUE(LEFT(TRIM(Q1749),FIND("|",SUBSTITUTE(SUBSTITUTE(SUBSTITUTE(SUBSTITUTE(SUBSTITUTE(TRIM(Q1749),"/","|"),"(","|"),"（","|"),";","|"),"；","|")&amp;"|")-1))))&gt;0),IF(ISNUMBER(O1749),O1749,IFERROR(VALUE(O1749),VALUE(LEFT(TRIM(O1749),FIND("|",SUBSTITUTE(SUBSTITUTE(SUBSTITUTE(SUBSTITUTE(SUBSTITUTE(TRIM(O1749),"/","|"),"(","|"),"（","|"),";","|"),"；","|")&amp;"|")-1))))*1000/IF(ISNUMBER(Q1749),Q1749,IFERROR(VALUE(Q1749),VALUE(LEFT(TRIM(Q1749),FIND("|",SUBSTITUTE(SUBSTITUTE(SUBSTITUTE(SUBSTITUTE(SUBSTITUTE(TRIM(Q1749),"/","|"),"(","|"),"（","|"),";","|"),"；","|")&amp;"|")-1)))),""),"")</x:f>
        <x:v>461.1764705882353</x:v>
      </x:c>
      <x:c r="AJ1749" s="14" t="str">
        <x:f>IF(AI1749="","","非称重实测")</x:f>
        <x:v>非称重实测</x:v>
      </x:c>
      <x:c r="AK1749" s="14" t="str">
        <x:v>电耗公式可补；80kWh质量可推导</x:v>
      </x:c>
      <x:c r="AL1749" s="14" t="str">
        <x:v>v3.4.6-candidate</x:v>
      </x:c>
    </x:row>
    <x:row r="1750">
      <x:c r="A1750" t="n">
        <x:v>375</x:v>
      </x:c>
      <x:c r="B1750" t="str">
        <x:v>VCC7006F012BEV</x:v>
      </x:c>
      <x:c r="C1750" t="str">
        <x:v>沃尔沃牌</x:v>
      </x:c>
      <x:c r="D1750" t="str">
        <x:v>浙江豪情汽车制造有限公司</x:v>
      </x:c>
      <x:c r="E1750"/>
      <x:c r="F1750" t="str">
        <x:v>纯电动轿车</x:v>
      </x:c>
      <x:c r="G1750" t="str">
        <x:v>EX30</x:v>
      </x:c>
      <x:c r="H1750" t="str">
        <x:v>纯电动轿车</x:v>
      </x:c>
      <x:c r="I1750" t="str">
        <x:v>SUV-B</x:v>
      </x:c>
      <x:c r="J1750" t="str">
        <x:v>BEV</x:v>
      </x:c>
      <x:c r="K1750" t="str">
        <x:v>否</x:v>
      </x:c>
      <x:c r="L1750" t="n">
        <x:v>1757</x:v>
      </x:c>
      <x:c r="M1750"/>
      <x:c r="N1750" t="n">
        <x:v>410</x:v>
      </x:c>
      <x:c r="O1750" t="n">
        <x:v>49</x:v>
      </x:c>
      <x:c r="P1750" t="str">
        <x:v>磷酸铁锂</x:v>
      </x:c>
      <x:c r="Q1750" t="n">
        <x:v>140</x:v>
      </x:c>
      <x:c r="R1750" t="n">
        <x:v>11.95</x:v>
      </x:c>
      <x:c r="S1750"/>
      <x:c r="T1750"/>
      <x:c r="U1750" t="str">
        <x:v>威睿电动汽车技术（宁波）有限公司</x:v>
      </x:c>
      <x:c r="V1750" t="n">
        <x:v>200</x:v>
      </x:c>
      <x:c r="W1750"/>
      <x:c r="X1750" t="str">
        <x:v>不适用(BEV)</x:v>
      </x:c>
      <x:c r="Y1750" t="str">
        <x:v>不适用(BEV)</x:v>
      </x:c>
      <x:c r="Z1750" t="str">
        <x:v>不适用(BEV)</x:v>
      </x:c>
      <x:c r="AA1750" t="str">
        <x:v>不适用(BEV)</x:v>
      </x:c>
      <x:c r="AB1750" t="str">
        <x:v>不适用(BEV)</x:v>
      </x:c>
      <x:c r="AC1750" t="str">
        <x:v>不适用(BEV)</x:v>
      </x:c>
      <x:c r="AD1750" t="str">
        <x:v>BEV_历史批次</x:v>
      </x:c>
      <x:c r="AE1750" s="14" t="str"/>
      <x:c r="AF1750" s="14" t="str"/>
      <x:c r="AG1750" s="14" t="str">
        <x:v>待OCR/外部证据：数值语义歧义</x:v>
      </x:c>
      <x:c r="AH1750" s="15" t="n">
        <x:f>IF(R1750&lt;&gt;"",R1750,IFERROR(IF(AND(IF(ISNUMBER(O1750),O1750,IFERROR(VALUE(O1750),VALUE(LEFT(TRIM(O1750),FIND("|",SUBSTITUTE(SUBSTITUTE(SUBSTITUTE(SUBSTITUTE(SUBSTITUTE(TRIM(O1750),"/","|"),"(","|"),"（","|"),";","|"),"；","|")&amp;"|")-1))))*100/IF(ISNUMBER(N1750),N1750,IFERROR(VALUE(N1750),VALUE(LEFT(TRIM(N1750),FIND("|",SUBSTITUTE(SUBSTITUTE(SUBSTITUTE(SUBSTITUTE(SUBSTITUTE(TRIM(N1750),"/","|"),"(","|"),"（","|"),";","|"),"；","|")&amp;"|")-1))))&gt;=3,IF(ISNUMBER(O1750),O1750,IFERROR(VALUE(O1750),VALUE(LEFT(TRIM(O1750),FIND("|",SUBSTITUTE(SUBSTITUTE(SUBSTITUTE(SUBSTITUTE(SUBSTITUTE(TRIM(O1750),"/","|"),"(","|"),"（","|"),";","|"),"；","|")&amp;"|")-1))))*100/IF(ISNUMBER(N1750),N1750,IFERROR(VALUE(N1750),VALUE(LEFT(TRIM(N1750),FIND("|",SUBSTITUTE(SUBSTITUTE(SUBSTITUTE(SUBSTITUTE(SUBSTITUTE(TRIM(N1750),"/","|"),"(","|"),"（","|"),";","|"),"；","|")&amp;"|")-1))))&lt;=40),IF(ISNUMBER(O1750),O1750,IFERROR(VALUE(O1750),VALUE(LEFT(TRIM(O1750),FIND("|",SUBSTITUTE(SUBSTITUTE(SUBSTITUTE(SUBSTITUTE(SUBSTITUTE(TRIM(O1750),"/","|"),"(","|"),"（","|"),";","|"),"；","|")&amp;"|")-1))))*100/IF(ISNUMBER(N1750),N1750,IFERROR(VALUE(N1750),VALUE(LEFT(TRIM(N1750),FIND("|",SUBSTITUTE(SUBSTITUTE(SUBSTITUTE(SUBSTITUTE(SUBSTITUTE(TRIM(N1750),"/","|"),"(","|"),"（","|"),";","|"),"；","|")&amp;"|")-1)))),""),""))</x:f>
        <x:v>11.95</x:v>
      </x:c>
      <x:c r="AI1750" s="15" t="str">
        <x:f>IFERROR(IF(AND(IF(ISNUMBER(O1750),O1750,IFERROR(VALUE(O1750),VALUE(LEFT(TRIM(O1750),FIND("|",SUBSTITUTE(SUBSTITUTE(SUBSTITUTE(SUBSTITUTE(SUBSTITUTE(TRIM(O1750),"/","|"),"(","|"),"（","|"),";","|"),"；","|")&amp;"|")-1))))&gt;=75,IF(ISNUMBER(O1750),O1750,IFERROR(VALUE(O1750),VALUE(LEFT(TRIM(O1750),FIND("|",SUBSTITUTE(SUBSTITUTE(SUBSTITUTE(SUBSTITUTE(SUBSTITUTE(TRIM(O1750),"/","|"),"(","|"),"（","|"),";","|"),"；","|")&amp;"|")-1))))&lt;=85,IF(ISNUMBER(Q1750),Q1750,IFERROR(VALUE(Q1750),VALUE(LEFT(TRIM(Q1750),FIND("|",SUBSTITUTE(SUBSTITUTE(SUBSTITUTE(SUBSTITUTE(SUBSTITUTE(TRIM(Q1750),"/","|"),"(","|"),"（","|"),";","|"),"；","|")&amp;"|")-1))))&gt;0),IF(ISNUMBER(O1750),O1750,IFERROR(VALUE(O1750),VALUE(LEFT(TRIM(O1750),FIND("|",SUBSTITUTE(SUBSTITUTE(SUBSTITUTE(SUBSTITUTE(SUBSTITUTE(TRIM(O1750),"/","|"),"(","|"),"（","|"),";","|"),"；","|")&amp;"|")-1))))*1000/IF(ISNUMBER(Q1750),Q1750,IFERROR(VALUE(Q1750),VALUE(LEFT(TRIM(Q1750),FIND("|",SUBSTITUTE(SUBSTITUTE(SUBSTITUTE(SUBSTITUTE(SUBSTITUTE(TRIM(Q1750),"/","|"),"(","|"),"（","|"),";","|"),"；","|")&amp;"|")-1)))),""),"")</x:f>
      </x:c>
      <x:c r="AJ1750" s="14" t="str">
        <x:f>IF(AI1750="","","非称重实测")</x:f>
      </x:c>
      <x:c r="AK1750" s="14" t="str"/>
      <x:c r="AL1750" s="14" t="str">
        <x:v>v3.4.6-candidate</x:v>
      </x:c>
    </x:row>
    <x:row r="1751">
      <x:c r="A1751" t="n">
        <x:v>375</x:v>
      </x:c>
      <x:c r="B1751" t="str">
        <x:v>VCC7006F022BEV</x:v>
      </x:c>
      <x:c r="C1751" t="str">
        <x:v>沃尔沃牌</x:v>
      </x:c>
      <x:c r="D1751" t="str">
        <x:v>浙江豪情汽车制造有限公司</x:v>
      </x:c>
      <x:c r="E1751"/>
      <x:c r="F1751" t="str">
        <x:v>纯电动轿车</x:v>
      </x:c>
      <x:c r="G1751" t="str">
        <x:v>EX30</x:v>
      </x:c>
      <x:c r="H1751" t="str">
        <x:v>纯电动轿车</x:v>
      </x:c>
      <x:c r="I1751" t="str">
        <x:v>SUV-B</x:v>
      </x:c>
      <x:c r="J1751" t="str">
        <x:v>BEV</x:v>
      </x:c>
      <x:c r="K1751" t="str">
        <x:v>否</x:v>
      </x:c>
      <x:c r="L1751" t="n">
        <x:v>1770</x:v>
      </x:c>
      <x:c r="M1751"/>
      <x:c r="N1751" t="n">
        <x:v>590</x:v>
      </x:c>
      <x:c r="O1751" t="n">
        <x:v>66</x:v>
      </x:c>
      <x:c r="P1751" t="str">
        <x:v>三元锂</x:v>
      </x:c>
      <x:c r="Q1751" t="n">
        <x:v>170</x:v>
      </x:c>
      <x:c r="R1751" t="n">
        <x:v>11.19</x:v>
      </x:c>
      <x:c r="S1751"/>
      <x:c r="T1751"/>
      <x:c r="U1751" t="str">
        <x:v>威睿电动汽车技术（宁波）有限公司</x:v>
      </x:c>
      <x:c r="V1751" t="n">
        <x:v>200</x:v>
      </x:c>
      <x:c r="W1751"/>
      <x:c r="X1751" t="str">
        <x:v>不适用(BEV)</x:v>
      </x:c>
      <x:c r="Y1751" t="str">
        <x:v>不适用(BEV)</x:v>
      </x:c>
      <x:c r="Z1751" t="str">
        <x:v>不适用(BEV)</x:v>
      </x:c>
      <x:c r="AA1751" t="str">
        <x:v>不适用(BEV)</x:v>
      </x:c>
      <x:c r="AB1751" t="str">
        <x:v>不适用(BEV)</x:v>
      </x:c>
      <x:c r="AC1751" t="str">
        <x:v>不适用(BEV)</x:v>
      </x:c>
      <x:c r="AD1751" t="str">
        <x:v>BEV_历史批次</x:v>
      </x:c>
      <x:c r="AE1751" s="14" t="str"/>
      <x:c r="AF1751" s="14" t="str"/>
      <x:c r="AG1751" s="14" t="str">
        <x:v>待OCR/外部证据：数值语义歧义</x:v>
      </x:c>
      <x:c r="AH1751" s="15" t="n">
        <x:f>IF(R1751&lt;&gt;"",R1751,IFERROR(IF(AND(IF(ISNUMBER(O1751),O1751,IFERROR(VALUE(O1751),VALUE(LEFT(TRIM(O1751),FIND("|",SUBSTITUTE(SUBSTITUTE(SUBSTITUTE(SUBSTITUTE(SUBSTITUTE(TRIM(O1751),"/","|"),"(","|"),"（","|"),";","|"),"；","|")&amp;"|")-1))))*100/IF(ISNUMBER(N1751),N1751,IFERROR(VALUE(N1751),VALUE(LEFT(TRIM(N1751),FIND("|",SUBSTITUTE(SUBSTITUTE(SUBSTITUTE(SUBSTITUTE(SUBSTITUTE(TRIM(N1751),"/","|"),"(","|"),"（","|"),";","|"),"；","|")&amp;"|")-1))))&gt;=3,IF(ISNUMBER(O1751),O1751,IFERROR(VALUE(O1751),VALUE(LEFT(TRIM(O1751),FIND("|",SUBSTITUTE(SUBSTITUTE(SUBSTITUTE(SUBSTITUTE(SUBSTITUTE(TRIM(O1751),"/","|"),"(","|"),"（","|"),";","|"),"；","|")&amp;"|")-1))))*100/IF(ISNUMBER(N1751),N1751,IFERROR(VALUE(N1751),VALUE(LEFT(TRIM(N1751),FIND("|",SUBSTITUTE(SUBSTITUTE(SUBSTITUTE(SUBSTITUTE(SUBSTITUTE(TRIM(N1751),"/","|"),"(","|"),"（","|"),";","|"),"；","|")&amp;"|")-1))))&lt;=40),IF(ISNUMBER(O1751),O1751,IFERROR(VALUE(O1751),VALUE(LEFT(TRIM(O1751),FIND("|",SUBSTITUTE(SUBSTITUTE(SUBSTITUTE(SUBSTITUTE(SUBSTITUTE(TRIM(O1751),"/","|"),"(","|"),"（","|"),";","|"),"；","|")&amp;"|")-1))))*100/IF(ISNUMBER(N1751),N1751,IFERROR(VALUE(N1751),VALUE(LEFT(TRIM(N1751),FIND("|",SUBSTITUTE(SUBSTITUTE(SUBSTITUTE(SUBSTITUTE(SUBSTITUTE(TRIM(N1751),"/","|"),"(","|"),"（","|"),";","|"),"；","|")&amp;"|")-1)))),""),""))</x:f>
        <x:v>11.19</x:v>
      </x:c>
      <x:c r="AI1751" s="15" t="str">
        <x:f>IFERROR(IF(AND(IF(ISNUMBER(O1751),O1751,IFERROR(VALUE(O1751),VALUE(LEFT(TRIM(O1751),FIND("|",SUBSTITUTE(SUBSTITUTE(SUBSTITUTE(SUBSTITUTE(SUBSTITUTE(TRIM(O1751),"/","|"),"(","|"),"（","|"),";","|"),"；","|")&amp;"|")-1))))&gt;=75,IF(ISNUMBER(O1751),O1751,IFERROR(VALUE(O1751),VALUE(LEFT(TRIM(O1751),FIND("|",SUBSTITUTE(SUBSTITUTE(SUBSTITUTE(SUBSTITUTE(SUBSTITUTE(TRIM(O1751),"/","|"),"(","|"),"（","|"),";","|"),"；","|")&amp;"|")-1))))&lt;=85,IF(ISNUMBER(Q1751),Q1751,IFERROR(VALUE(Q1751),VALUE(LEFT(TRIM(Q1751),FIND("|",SUBSTITUTE(SUBSTITUTE(SUBSTITUTE(SUBSTITUTE(SUBSTITUTE(TRIM(Q1751),"/","|"),"(","|"),"（","|"),";","|"),"；","|")&amp;"|")-1))))&gt;0),IF(ISNUMBER(O1751),O1751,IFERROR(VALUE(O1751),VALUE(LEFT(TRIM(O1751),FIND("|",SUBSTITUTE(SUBSTITUTE(SUBSTITUTE(SUBSTITUTE(SUBSTITUTE(TRIM(O1751),"/","|"),"(","|"),"（","|"),";","|"),"；","|")&amp;"|")-1))))*1000/IF(ISNUMBER(Q1751),Q1751,IFERROR(VALUE(Q1751),VALUE(LEFT(TRIM(Q1751),FIND("|",SUBSTITUTE(SUBSTITUTE(SUBSTITUTE(SUBSTITUTE(SUBSTITUTE(TRIM(Q1751),"/","|"),"(","|"),"（","|"),";","|"),"；","|")&amp;"|")-1)))),""),"")</x:f>
      </x:c>
      <x:c r="AJ1751" s="14" t="str">
        <x:f>IF(AI1751="","","非称重实测")</x:f>
      </x:c>
      <x:c r="AK1751" s="14" t="str"/>
      <x:c r="AL1751" s="14" t="str">
        <x:v>v3.4.6-candidate</x:v>
      </x:c>
    </x:row>
    <x:row r="1752">
      <x:c r="A1752" t="n">
        <x:v>375</x:v>
      </x:c>
      <x:c r="B1752" t="str">
        <x:v>VCC7006F032BEV</x:v>
      </x:c>
      <x:c r="C1752" t="str">
        <x:v>沃尔沃牌</x:v>
      </x:c>
      <x:c r="D1752" t="str">
        <x:v>浙江豪情汽车制造有限公司</x:v>
      </x:c>
      <x:c r="E1752"/>
      <x:c r="F1752" t="str">
        <x:v>纯电动轿车</x:v>
      </x:c>
      <x:c r="G1752" t="str">
        <x:v>EX30</x:v>
      </x:c>
      <x:c r="H1752" t="str">
        <x:v>纯电动轿车</x:v>
      </x:c>
      <x:c r="I1752" t="str">
        <x:v>SUV-B</x:v>
      </x:c>
      <x:c r="J1752" t="str">
        <x:v>BEV</x:v>
      </x:c>
      <x:c r="K1752" t="str">
        <x:v>否</x:v>
      </x:c>
      <x:c r="L1752" t="n">
        <x:v>1885</x:v>
      </x:c>
      <x:c r="M1752"/>
      <x:c r="N1752" t="n">
        <x:v>540</x:v>
      </x:c>
      <x:c r="O1752" t="n">
        <x:v>66</x:v>
      </x:c>
      <x:c r="P1752" t="str">
        <x:v>三元锂</x:v>
      </x:c>
      <x:c r="Q1752" t="n">
        <x:v>170</x:v>
      </x:c>
      <x:c r="R1752" t="n">
        <x:v>12.22</x:v>
      </x:c>
      <x:c r="S1752"/>
      <x:c r="T1752"/>
      <x:c r="U1752" t="str">
        <x:v>威睿电动汽车技术（宁波）有限公司 </x:v>
      </x:c>
      <x:c r="V1752" t="str">
        <x:v>115/200 </x:v>
      </x:c>
      <x:c r="W1752"/>
      <x:c r="X1752" t="str">
        <x:v>不适用(BEV)</x:v>
      </x:c>
      <x:c r="Y1752" t="str">
        <x:v>不适用(BEV)</x:v>
      </x:c>
      <x:c r="Z1752" t="str">
        <x:v>不适用(BEV)</x:v>
      </x:c>
      <x:c r="AA1752" t="str">
        <x:v>不适用(BEV)</x:v>
      </x:c>
      <x:c r="AB1752" t="str">
        <x:v>不适用(BEV)</x:v>
      </x:c>
      <x:c r="AC1752" t="str">
        <x:v>不适用(BEV)</x:v>
      </x:c>
      <x:c r="AD1752" t="str">
        <x:v>BEV_历史批次</x:v>
      </x:c>
      <x:c r="AE1752" s="14" t="str">
        <x:v>200</x:v>
      </x:c>
      <x:c r="AF1752" s="14" t="str"/>
      <x:c r="AG1752" s="14" t="str">
        <x:v>源字段可解析</x:v>
      </x:c>
      <x:c r="AH1752" s="15" t="n">
        <x:f>IF(R1752&lt;&gt;"",R1752,IFERROR(IF(AND(IF(ISNUMBER(O1752),O1752,IFERROR(VALUE(O1752),VALUE(LEFT(TRIM(O1752),FIND("|",SUBSTITUTE(SUBSTITUTE(SUBSTITUTE(SUBSTITUTE(SUBSTITUTE(TRIM(O1752),"/","|"),"(","|"),"（","|"),";","|"),"；","|")&amp;"|")-1))))*100/IF(ISNUMBER(N1752),N1752,IFERROR(VALUE(N1752),VALUE(LEFT(TRIM(N1752),FIND("|",SUBSTITUTE(SUBSTITUTE(SUBSTITUTE(SUBSTITUTE(SUBSTITUTE(TRIM(N1752),"/","|"),"(","|"),"（","|"),";","|"),"；","|")&amp;"|")-1))))&gt;=3,IF(ISNUMBER(O1752),O1752,IFERROR(VALUE(O1752),VALUE(LEFT(TRIM(O1752),FIND("|",SUBSTITUTE(SUBSTITUTE(SUBSTITUTE(SUBSTITUTE(SUBSTITUTE(TRIM(O1752),"/","|"),"(","|"),"（","|"),";","|"),"；","|")&amp;"|")-1))))*100/IF(ISNUMBER(N1752),N1752,IFERROR(VALUE(N1752),VALUE(LEFT(TRIM(N1752),FIND("|",SUBSTITUTE(SUBSTITUTE(SUBSTITUTE(SUBSTITUTE(SUBSTITUTE(TRIM(N1752),"/","|"),"(","|"),"（","|"),";","|"),"；","|")&amp;"|")-1))))&lt;=40),IF(ISNUMBER(O1752),O1752,IFERROR(VALUE(O1752),VALUE(LEFT(TRIM(O1752),FIND("|",SUBSTITUTE(SUBSTITUTE(SUBSTITUTE(SUBSTITUTE(SUBSTITUTE(TRIM(O1752),"/","|"),"(","|"),"（","|"),";","|"),"；","|")&amp;"|")-1))))*100/IF(ISNUMBER(N1752),N1752,IFERROR(VALUE(N1752),VALUE(LEFT(TRIM(N1752),FIND("|",SUBSTITUTE(SUBSTITUTE(SUBSTITUTE(SUBSTITUTE(SUBSTITUTE(TRIM(N1752),"/","|"),"(","|"),"（","|"),";","|"),"；","|")&amp;"|")-1)))),""),""))</x:f>
        <x:v>12.22</x:v>
      </x:c>
      <x:c r="AI1752" s="15" t="str">
        <x:f>IFERROR(IF(AND(IF(ISNUMBER(O1752),O1752,IFERROR(VALUE(O1752),VALUE(LEFT(TRIM(O1752),FIND("|",SUBSTITUTE(SUBSTITUTE(SUBSTITUTE(SUBSTITUTE(SUBSTITUTE(TRIM(O1752),"/","|"),"(","|"),"（","|"),";","|"),"；","|")&amp;"|")-1))))&gt;=75,IF(ISNUMBER(O1752),O1752,IFERROR(VALUE(O1752),VALUE(LEFT(TRIM(O1752),FIND("|",SUBSTITUTE(SUBSTITUTE(SUBSTITUTE(SUBSTITUTE(SUBSTITUTE(TRIM(O1752),"/","|"),"(","|"),"（","|"),";","|"),"；","|")&amp;"|")-1))))&lt;=85,IF(ISNUMBER(Q1752),Q1752,IFERROR(VALUE(Q1752),VALUE(LEFT(TRIM(Q1752),FIND("|",SUBSTITUTE(SUBSTITUTE(SUBSTITUTE(SUBSTITUTE(SUBSTITUTE(TRIM(Q1752),"/","|"),"(","|"),"（","|"),";","|"),"；","|")&amp;"|")-1))))&gt;0),IF(ISNUMBER(O1752),O1752,IFERROR(VALUE(O1752),VALUE(LEFT(TRIM(O1752),FIND("|",SUBSTITUTE(SUBSTITUTE(SUBSTITUTE(SUBSTITUTE(SUBSTITUTE(TRIM(O1752),"/","|"),"(","|"),"（","|"),";","|"),"；","|")&amp;"|")-1))))*1000/IF(ISNUMBER(Q1752),Q1752,IFERROR(VALUE(Q1752),VALUE(LEFT(TRIM(Q1752),FIND("|",SUBSTITUTE(SUBSTITUTE(SUBSTITUTE(SUBSTITUTE(SUBSTITUTE(TRIM(Q1752),"/","|"),"(","|"),"（","|"),";","|"),"；","|")&amp;"|")-1)))),""),"")</x:f>
      </x:c>
      <x:c r="AJ1752" s="14" t="str">
        <x:f>IF(AI1752="","","非称重实测")</x:f>
      </x:c>
      <x:c r="AK1752" s="14" t="str"/>
      <x:c r="AL1752" s="14" t="str">
        <x:v>v3.4.6-candidate</x:v>
      </x:c>
    </x:row>
    <x:row r="1753">
      <x:c r="A1753" t="n">
        <x:v>375</x:v>
      </x:c>
      <x:c r="B1753" t="str">
        <x:v>WHJ7000BEVHH111</x:v>
      </x:c>
      <x:c r="C1753" t="str">
        <x:v>凯翼牌</x:v>
      </x:c>
      <x:c r="D1753" t="str">
        <x:v>宜宾凯翼汽车有限公司</x:v>
      </x:c>
      <x:c r="E1753"/>
      <x:c r="F1753" t="str">
        <x:v>纯电动轿车</x:v>
      </x:c>
      <x:c r="G1753" t="str">
        <x:v>拾月</x:v>
      </x:c>
      <x:c r="H1753" t="str">
        <x:v>纯电动轿车</x:v>
      </x:c>
      <x:c r="I1753" t="str">
        <x:v>Car-A</x:v>
      </x:c>
      <x:c r="J1753" t="str">
        <x:v>BEV</x:v>
      </x:c>
      <x:c r="K1753" t="str">
        <x:v>否</x:v>
      </x:c>
      <x:c r="L1753" t="n">
        <x:v>950</x:v>
      </x:c>
      <x:c r="M1753"/>
      <x:c r="N1753" t="n">
        <x:v>201</x:v>
      </x:c>
      <x:c r="O1753" t="str">
        <x:v>17.28/17.69</x:v>
      </x:c>
      <x:c r="P1753" t="str">
        <x:v>磷酸铁锂</x:v>
      </x:c>
      <x:c r="Q1753" t="n">
        <x:v>140</x:v>
      </x:c>
      <x:c r="R1753"/>
      <x:c r="S1753"/>
      <x:c r="T1753"/>
      <x:c r="U1753" t="str">
        <x:v>山东双林新能源科技有限公司</x:v>
      </x:c>
      <x:c r="V1753" t="n">
        <x:v>35</x:v>
      </x:c>
      <x:c r="W1753"/>
      <x:c r="X1753" t="str">
        <x:v>不适用(BEV)</x:v>
      </x:c>
      <x:c r="Y1753" t="str">
        <x:v>不适用(BEV)</x:v>
      </x:c>
      <x:c r="Z1753" t="str">
        <x:v>不适用(BEV)</x:v>
      </x:c>
      <x:c r="AA1753" t="str">
        <x:v>不适用(BEV)</x:v>
      </x:c>
      <x:c r="AB1753" t="str">
        <x:v>不适用(BEV)</x:v>
      </x:c>
      <x:c r="AC1753" t="str">
        <x:v>不适用(BEV)</x:v>
      </x:c>
      <x:c r="AD1753" t="str">
        <x:v>BEV_历史批次</x:v>
      </x:c>
      <x:c r="AE1753" s="14" t="str"/>
      <x:c r="AF1753" s="14" t="str"/>
      <x:c r="AG1753" s="14" t="str">
        <x:v>待OCR/外部证据：数值语义歧义</x:v>
      </x:c>
      <x:c r="AH1753" s="15" t="n">
        <x:f>IF(R1753&lt;&gt;"",R1753,IFERROR(IF(AND(IF(ISNUMBER(O1753),O1753,IFERROR(VALUE(O1753),VALUE(LEFT(TRIM(O1753),FIND("|",SUBSTITUTE(SUBSTITUTE(SUBSTITUTE(SUBSTITUTE(SUBSTITUTE(TRIM(O1753),"/","|"),"(","|"),"（","|"),";","|"),"；","|")&amp;"|")-1))))*100/IF(ISNUMBER(N1753),N1753,IFERROR(VALUE(N1753),VALUE(LEFT(TRIM(N1753),FIND("|",SUBSTITUTE(SUBSTITUTE(SUBSTITUTE(SUBSTITUTE(SUBSTITUTE(TRIM(N1753),"/","|"),"(","|"),"（","|"),";","|"),"；","|")&amp;"|")-1))))&gt;=3,IF(ISNUMBER(O1753),O1753,IFERROR(VALUE(O1753),VALUE(LEFT(TRIM(O1753),FIND("|",SUBSTITUTE(SUBSTITUTE(SUBSTITUTE(SUBSTITUTE(SUBSTITUTE(TRIM(O1753),"/","|"),"(","|"),"（","|"),";","|"),"；","|")&amp;"|")-1))))*100/IF(ISNUMBER(N1753),N1753,IFERROR(VALUE(N1753),VALUE(LEFT(TRIM(N1753),FIND("|",SUBSTITUTE(SUBSTITUTE(SUBSTITUTE(SUBSTITUTE(SUBSTITUTE(TRIM(N1753),"/","|"),"(","|"),"（","|"),";","|"),"；","|")&amp;"|")-1))))&lt;=40),IF(ISNUMBER(O1753),O1753,IFERROR(VALUE(O1753),VALUE(LEFT(TRIM(O1753),FIND("|",SUBSTITUTE(SUBSTITUTE(SUBSTITUTE(SUBSTITUTE(SUBSTITUTE(TRIM(O1753),"/","|"),"(","|"),"（","|"),";","|"),"；","|")&amp;"|")-1))))*100/IF(ISNUMBER(N1753),N1753,IFERROR(VALUE(N1753),VALUE(LEFT(TRIM(N1753),FIND("|",SUBSTITUTE(SUBSTITUTE(SUBSTITUTE(SUBSTITUTE(SUBSTITUTE(TRIM(N1753),"/","|"),"(","|"),"（","|"),";","|"),"；","|")&amp;"|")-1)))),""),""))</x:f>
        <x:v>8.597014925373134</x:v>
      </x:c>
      <x:c r="AI1753" s="15" t="str">
        <x:f>IFERROR(IF(AND(IF(ISNUMBER(O1753),O1753,IFERROR(VALUE(O1753),VALUE(LEFT(TRIM(O1753),FIND("|",SUBSTITUTE(SUBSTITUTE(SUBSTITUTE(SUBSTITUTE(SUBSTITUTE(TRIM(O1753),"/","|"),"(","|"),"（","|"),";","|"),"；","|")&amp;"|")-1))))&gt;=75,IF(ISNUMBER(O1753),O1753,IFERROR(VALUE(O1753),VALUE(LEFT(TRIM(O1753),FIND("|",SUBSTITUTE(SUBSTITUTE(SUBSTITUTE(SUBSTITUTE(SUBSTITUTE(TRIM(O1753),"/","|"),"(","|"),"（","|"),";","|"),"；","|")&amp;"|")-1))))&lt;=85,IF(ISNUMBER(Q1753),Q1753,IFERROR(VALUE(Q1753),VALUE(LEFT(TRIM(Q1753),FIND("|",SUBSTITUTE(SUBSTITUTE(SUBSTITUTE(SUBSTITUTE(SUBSTITUTE(TRIM(Q1753),"/","|"),"(","|"),"（","|"),";","|"),"；","|")&amp;"|")-1))))&gt;0),IF(ISNUMBER(O1753),O1753,IFERROR(VALUE(O1753),VALUE(LEFT(TRIM(O1753),FIND("|",SUBSTITUTE(SUBSTITUTE(SUBSTITUTE(SUBSTITUTE(SUBSTITUTE(TRIM(O1753),"/","|"),"(","|"),"（","|"),";","|"),"；","|")&amp;"|")-1))))*1000/IF(ISNUMBER(Q1753),Q1753,IFERROR(VALUE(Q1753),VALUE(LEFT(TRIM(Q1753),FIND("|",SUBSTITUTE(SUBSTITUTE(SUBSTITUTE(SUBSTITUTE(SUBSTITUTE(TRIM(Q1753),"/","|"),"(","|"),"（","|"),";","|"),"；","|")&amp;"|")-1)))),""),"")</x:f>
      </x:c>
      <x:c r="AJ1753" s="14" t="str">
        <x:f>IF(AI1753="","","非称重实测")</x:f>
      </x:c>
      <x:c r="AK1753" s="14" t="str">
        <x:v>电耗公式可补</x:v>
      </x:c>
      <x:c r="AL1753" s="14" t="str">
        <x:v>v3.4.6-candidate</x:v>
      </x:c>
    </x:row>
    <x:row r="1754">
      <x:c r="A1754" t="n">
        <x:v>375</x:v>
      </x:c>
      <x:c r="B1754" t="str">
        <x:v>WHJ7000BEVHH112</x:v>
      </x:c>
      <x:c r="C1754" t="str">
        <x:v>凯翼牌</x:v>
      </x:c>
      <x:c r="D1754" t="str">
        <x:v>宜宾凯翼汽车有限公司</x:v>
      </x:c>
      <x:c r="E1754"/>
      <x:c r="F1754" t="str">
        <x:v>纯电动轿车</x:v>
      </x:c>
      <x:c r="G1754" t="str">
        <x:v>拾月</x:v>
      </x:c>
      <x:c r="H1754" t="str">
        <x:v>纯电动轿车</x:v>
      </x:c>
      <x:c r="I1754" t="str">
        <x:v>Car-A</x:v>
      </x:c>
      <x:c r="J1754" t="str">
        <x:v>BEV</x:v>
      </x:c>
      <x:c r="K1754" t="str">
        <x:v>否</x:v>
      </x:c>
      <x:c r="L1754" t="n">
        <x:v>1040</x:v>
      </x:c>
      <x:c r="M1754"/>
      <x:c r="N1754" t="n">
        <x:v>301</x:v>
      </x:c>
      <x:c r="O1754" t="n">
        <x:v>28.08</x:v>
      </x:c>
      <x:c r="P1754" t="str">
        <x:v>磷酸铁锂</x:v>
      </x:c>
      <x:c r="Q1754" t="n">
        <x:v>140</x:v>
      </x:c>
      <x:c r="R1754" t="n">
        <x:v>9.33</x:v>
      </x:c>
      <x:c r="S1754"/>
      <x:c r="T1754"/>
      <x:c r="U1754" t="str">
        <x:v>菲仕绿能科技(北京)有限公司</x:v>
      </x:c>
      <x:c r="V1754" t="n">
        <x:v>40</x:v>
      </x:c>
      <x:c r="W1754"/>
      <x:c r="X1754" t="str">
        <x:v>不适用(BEV)</x:v>
      </x:c>
      <x:c r="Y1754" t="str">
        <x:v>不适用(BEV)</x:v>
      </x:c>
      <x:c r="Z1754" t="str">
        <x:v>不适用(BEV)</x:v>
      </x:c>
      <x:c r="AA1754" t="str">
        <x:v>不适用(BEV)</x:v>
      </x:c>
      <x:c r="AB1754" t="str">
        <x:v>不适用(BEV)</x:v>
      </x:c>
      <x:c r="AC1754" t="str">
        <x:v>不适用(BEV)</x:v>
      </x:c>
      <x:c r="AD1754" t="str">
        <x:v>BEV_历史批次</x:v>
      </x:c>
      <x:c r="AE1754" s="14" t="str"/>
      <x:c r="AF1754" s="14" t="str"/>
      <x:c r="AG1754" s="14" t="str">
        <x:v>待OCR/外部证据：数值语义歧义</x:v>
      </x:c>
      <x:c r="AH1754" s="15" t="n">
        <x:f>IF(R1754&lt;&gt;"",R1754,IFERROR(IF(AND(IF(ISNUMBER(O1754),O1754,IFERROR(VALUE(O1754),VALUE(LEFT(TRIM(O1754),FIND("|",SUBSTITUTE(SUBSTITUTE(SUBSTITUTE(SUBSTITUTE(SUBSTITUTE(TRIM(O1754),"/","|"),"(","|"),"（","|"),";","|"),"；","|")&amp;"|")-1))))*100/IF(ISNUMBER(N1754),N1754,IFERROR(VALUE(N1754),VALUE(LEFT(TRIM(N1754),FIND("|",SUBSTITUTE(SUBSTITUTE(SUBSTITUTE(SUBSTITUTE(SUBSTITUTE(TRIM(N1754),"/","|"),"(","|"),"（","|"),";","|"),"；","|")&amp;"|")-1))))&gt;=3,IF(ISNUMBER(O1754),O1754,IFERROR(VALUE(O1754),VALUE(LEFT(TRIM(O1754),FIND("|",SUBSTITUTE(SUBSTITUTE(SUBSTITUTE(SUBSTITUTE(SUBSTITUTE(TRIM(O1754),"/","|"),"(","|"),"（","|"),";","|"),"；","|")&amp;"|")-1))))*100/IF(ISNUMBER(N1754),N1754,IFERROR(VALUE(N1754),VALUE(LEFT(TRIM(N1754),FIND("|",SUBSTITUTE(SUBSTITUTE(SUBSTITUTE(SUBSTITUTE(SUBSTITUTE(TRIM(N1754),"/","|"),"(","|"),"（","|"),";","|"),"；","|")&amp;"|")-1))))&lt;=40),IF(ISNUMBER(O1754),O1754,IFERROR(VALUE(O1754),VALUE(LEFT(TRIM(O1754),FIND("|",SUBSTITUTE(SUBSTITUTE(SUBSTITUTE(SUBSTITUTE(SUBSTITUTE(TRIM(O1754),"/","|"),"(","|"),"（","|"),";","|"),"；","|")&amp;"|")-1))))*100/IF(ISNUMBER(N1754),N1754,IFERROR(VALUE(N1754),VALUE(LEFT(TRIM(N1754),FIND("|",SUBSTITUTE(SUBSTITUTE(SUBSTITUTE(SUBSTITUTE(SUBSTITUTE(TRIM(N1754),"/","|"),"(","|"),"（","|"),";","|"),"；","|")&amp;"|")-1)))),""),""))</x:f>
        <x:v>9.33</x:v>
      </x:c>
      <x:c r="AI1754" s="15" t="str">
        <x:f>IFERROR(IF(AND(IF(ISNUMBER(O1754),O1754,IFERROR(VALUE(O1754),VALUE(LEFT(TRIM(O1754),FIND("|",SUBSTITUTE(SUBSTITUTE(SUBSTITUTE(SUBSTITUTE(SUBSTITUTE(TRIM(O1754),"/","|"),"(","|"),"（","|"),";","|"),"；","|")&amp;"|")-1))))&gt;=75,IF(ISNUMBER(O1754),O1754,IFERROR(VALUE(O1754),VALUE(LEFT(TRIM(O1754),FIND("|",SUBSTITUTE(SUBSTITUTE(SUBSTITUTE(SUBSTITUTE(SUBSTITUTE(TRIM(O1754),"/","|"),"(","|"),"（","|"),";","|"),"；","|")&amp;"|")-1))))&lt;=85,IF(ISNUMBER(Q1754),Q1754,IFERROR(VALUE(Q1754),VALUE(LEFT(TRIM(Q1754),FIND("|",SUBSTITUTE(SUBSTITUTE(SUBSTITUTE(SUBSTITUTE(SUBSTITUTE(TRIM(Q1754),"/","|"),"(","|"),"（","|"),";","|"),"；","|")&amp;"|")-1))))&gt;0),IF(ISNUMBER(O1754),O1754,IFERROR(VALUE(O1754),VALUE(LEFT(TRIM(O1754),FIND("|",SUBSTITUTE(SUBSTITUTE(SUBSTITUTE(SUBSTITUTE(SUBSTITUTE(TRIM(O1754),"/","|"),"(","|"),"（","|"),";","|"),"；","|")&amp;"|")-1))))*1000/IF(ISNUMBER(Q1754),Q1754,IFERROR(VALUE(Q1754),VALUE(LEFT(TRIM(Q1754),FIND("|",SUBSTITUTE(SUBSTITUTE(SUBSTITUTE(SUBSTITUTE(SUBSTITUTE(TRIM(Q1754),"/","|"),"(","|"),"（","|"),";","|"),"；","|")&amp;"|")-1)))),""),"")</x:f>
      </x:c>
      <x:c r="AJ1754" s="14" t="str">
        <x:f>IF(AI1754="","","非称重实测")</x:f>
      </x:c>
      <x:c r="AK1754" s="14" t="str"/>
      <x:c r="AL1754" s="14" t="str">
        <x:v>v3.4.6-candidate</x:v>
      </x:c>
    </x:row>
    <x:row r="1755">
      <x:c r="A1755" t="n">
        <x:v>375</x:v>
      </x:c>
      <x:c r="B1755" t="str">
        <x:v>YDE7000BEV1V</x:v>
      </x:c>
      <x:c r="C1755" t="str">
        <x:v>云度牌</x:v>
      </x:c>
      <x:c r="D1755" t="str">
        <x:v>云度新能源汽车有限公司</x:v>
      </x:c>
      <x:c r="E1755"/>
      <x:c r="F1755" t="str">
        <x:v>纯电动轿车</x:v>
      </x:c>
      <x:c r="G1755" t="str">
        <x:v>云兔</x:v>
      </x:c>
      <x:c r="H1755" t="str">
        <x:v>纯电动轿车</x:v>
      </x:c>
      <x:c r="I1755" t="str">
        <x:v>Car-B</x:v>
      </x:c>
      <x:c r="J1755" t="str">
        <x:v>BEV</x:v>
      </x:c>
      <x:c r="K1755" t="str">
        <x:v>否</x:v>
      </x:c>
      <x:c r="L1755" t="n">
        <x:v>1210</x:v>
      </x:c>
      <x:c r="M1755"/>
      <x:c r="N1755" t="n">
        <x:v>280</x:v>
      </x:c>
      <x:c r="O1755" t="n">
        <x:v>26.73</x:v>
      </x:c>
      <x:c r="P1755" t="str">
        <x:v>磷酸铁锂</x:v>
      </x:c>
      <x:c r="Q1755" t="n">
        <x:v>140</x:v>
      </x:c>
      <x:c r="R1755" t="n">
        <x:v>9.55</x:v>
      </x:c>
      <x:c r="S1755"/>
      <x:c r="T1755"/>
      <x:c r="U1755" t="str">
        <x:v>威迪斯电机技术(芜湖)有限公司</x:v>
      </x:c>
      <x:c r="V1755" t="n">
        <x:v>55</x:v>
      </x:c>
      <x:c r="W1755"/>
      <x:c r="X1755" t="str">
        <x:v>不适用(BEV)</x:v>
      </x:c>
      <x:c r="Y1755" t="str">
        <x:v>不适用(BEV)</x:v>
      </x:c>
      <x:c r="Z1755" t="str">
        <x:v>不适用(BEV)</x:v>
      </x:c>
      <x:c r="AA1755" t="str">
        <x:v>不适用(BEV)</x:v>
      </x:c>
      <x:c r="AB1755" t="str">
        <x:v>不适用(BEV)</x:v>
      </x:c>
      <x:c r="AC1755" t="str">
        <x:v>不适用(BEV)</x:v>
      </x:c>
      <x:c r="AD1755" t="str">
        <x:v>BEV_历史批次</x:v>
      </x:c>
      <x:c r="AE1755" s="14" t="str"/>
      <x:c r="AF1755" s="14" t="str"/>
      <x:c r="AG1755" s="14" t="str">
        <x:v>待OCR/外部证据：数值语义歧义</x:v>
      </x:c>
      <x:c r="AH1755" s="15" t="n">
        <x:f>IF(R1755&lt;&gt;"",R1755,IFERROR(IF(AND(IF(ISNUMBER(O1755),O1755,IFERROR(VALUE(O1755),VALUE(LEFT(TRIM(O1755),FIND("|",SUBSTITUTE(SUBSTITUTE(SUBSTITUTE(SUBSTITUTE(SUBSTITUTE(TRIM(O1755),"/","|"),"(","|"),"（","|"),";","|"),"；","|")&amp;"|")-1))))*100/IF(ISNUMBER(N1755),N1755,IFERROR(VALUE(N1755),VALUE(LEFT(TRIM(N1755),FIND("|",SUBSTITUTE(SUBSTITUTE(SUBSTITUTE(SUBSTITUTE(SUBSTITUTE(TRIM(N1755),"/","|"),"(","|"),"（","|"),";","|"),"；","|")&amp;"|")-1))))&gt;=3,IF(ISNUMBER(O1755),O1755,IFERROR(VALUE(O1755),VALUE(LEFT(TRIM(O1755),FIND("|",SUBSTITUTE(SUBSTITUTE(SUBSTITUTE(SUBSTITUTE(SUBSTITUTE(TRIM(O1755),"/","|"),"(","|"),"（","|"),";","|"),"；","|")&amp;"|")-1))))*100/IF(ISNUMBER(N1755),N1755,IFERROR(VALUE(N1755),VALUE(LEFT(TRIM(N1755),FIND("|",SUBSTITUTE(SUBSTITUTE(SUBSTITUTE(SUBSTITUTE(SUBSTITUTE(TRIM(N1755),"/","|"),"(","|"),"（","|"),";","|"),"；","|")&amp;"|")-1))))&lt;=40),IF(ISNUMBER(O1755),O1755,IFERROR(VALUE(O1755),VALUE(LEFT(TRIM(O1755),FIND("|",SUBSTITUTE(SUBSTITUTE(SUBSTITUTE(SUBSTITUTE(SUBSTITUTE(TRIM(O1755),"/","|"),"(","|"),"（","|"),";","|"),"；","|")&amp;"|")-1))))*100/IF(ISNUMBER(N1755),N1755,IFERROR(VALUE(N1755),VALUE(LEFT(TRIM(N1755),FIND("|",SUBSTITUTE(SUBSTITUTE(SUBSTITUTE(SUBSTITUTE(SUBSTITUTE(TRIM(N1755),"/","|"),"(","|"),"（","|"),";","|"),"；","|")&amp;"|")-1)))),""),""))</x:f>
        <x:v>9.55</x:v>
      </x:c>
      <x:c r="AI1755" s="15" t="str">
        <x:f>IFERROR(IF(AND(IF(ISNUMBER(O1755),O1755,IFERROR(VALUE(O1755),VALUE(LEFT(TRIM(O1755),FIND("|",SUBSTITUTE(SUBSTITUTE(SUBSTITUTE(SUBSTITUTE(SUBSTITUTE(TRIM(O1755),"/","|"),"(","|"),"（","|"),";","|"),"；","|")&amp;"|")-1))))&gt;=75,IF(ISNUMBER(O1755),O1755,IFERROR(VALUE(O1755),VALUE(LEFT(TRIM(O1755),FIND("|",SUBSTITUTE(SUBSTITUTE(SUBSTITUTE(SUBSTITUTE(SUBSTITUTE(TRIM(O1755),"/","|"),"(","|"),"（","|"),";","|"),"；","|")&amp;"|")-1))))&lt;=85,IF(ISNUMBER(Q1755),Q1755,IFERROR(VALUE(Q1755),VALUE(LEFT(TRIM(Q1755),FIND("|",SUBSTITUTE(SUBSTITUTE(SUBSTITUTE(SUBSTITUTE(SUBSTITUTE(TRIM(Q1755),"/","|"),"(","|"),"（","|"),";","|"),"；","|")&amp;"|")-1))))&gt;0),IF(ISNUMBER(O1755),O1755,IFERROR(VALUE(O1755),VALUE(LEFT(TRIM(O1755),FIND("|",SUBSTITUTE(SUBSTITUTE(SUBSTITUTE(SUBSTITUTE(SUBSTITUTE(TRIM(O1755),"/","|"),"(","|"),"（","|"),";","|"),"；","|")&amp;"|")-1))))*1000/IF(ISNUMBER(Q1755),Q1755,IFERROR(VALUE(Q1755),VALUE(LEFT(TRIM(Q1755),FIND("|",SUBSTITUTE(SUBSTITUTE(SUBSTITUTE(SUBSTITUTE(SUBSTITUTE(TRIM(Q1755),"/","|"),"(","|"),"（","|"),";","|"),"；","|")&amp;"|")-1)))),""),"")</x:f>
      </x:c>
      <x:c r="AJ1755" s="14" t="str">
        <x:f>IF(AI1755="","","非称重实测")</x:f>
      </x:c>
      <x:c r="AK1755" s="14" t="str"/>
      <x:c r="AL1755" s="14" t="str">
        <x:v>v3.4.6-candidate</x:v>
      </x:c>
    </x:row>
    <x:row r="1756">
      <x:c r="A1756" t="n">
        <x:v>375</x:v>
      </x:c>
      <x:c r="B1756" t="str">
        <x:v>YGM7009BEVBA2</x:v>
      </x:c>
      <x:c r="C1756" t="str">
        <x:v>领途牌</x:v>
      </x:c>
      <x:c r="D1756" t="str">
        <x:v>领途汽车有限公司</x:v>
      </x:c>
      <x:c r="E1756"/>
      <x:c r="F1756" t="str">
        <x:v>纯电动轿车</x:v>
      </x:c>
      <x:c r="G1756" t="str">
        <x:v>悦01</x:v>
      </x:c>
      <x:c r="H1756" t="str">
        <x:v>纯电动轿车</x:v>
      </x:c>
      <x:c r="I1756" t="str">
        <x:v>Car-A</x:v>
      </x:c>
      <x:c r="J1756" t="str">
        <x:v>BEV</x:v>
      </x:c>
      <x:c r="K1756" t="str">
        <x:v>否</x:v>
      </x:c>
      <x:c r="L1756" t="n">
        <x:v>1080</x:v>
      </x:c>
      <x:c r="M1756"/>
      <x:c r="N1756" t="n">
        <x:v>335</x:v>
      </x:c>
      <x:c r="O1756" t="n">
        <x:v>32.56</x:v>
      </x:c>
      <x:c r="P1756"/>
      <x:c r="Q1756" t="n">
        <x:v>140</x:v>
      </x:c>
      <x:c r="R1756" t="n">
        <x:v>9.72</x:v>
      </x:c>
      <x:c r="S1756"/>
      <x:c r="T1756"/>
      <x:c r="U1756"/>
      <x:c r="V1756"/>
      <x:c r="W1756"/>
      <x:c r="X1756" t="str">
        <x:v>不适用(BEV)</x:v>
      </x:c>
      <x:c r="Y1756" t="str">
        <x:v>不适用(BEV)</x:v>
      </x:c>
      <x:c r="Z1756" t="str">
        <x:v>不适用(BEV)</x:v>
      </x:c>
      <x:c r="AA1756" t="str">
        <x:v>不适用(BEV)</x:v>
      </x:c>
      <x:c r="AB1756" t="str">
        <x:v>不适用(BEV)</x:v>
      </x:c>
      <x:c r="AC1756" t="str">
        <x:v>不适用(BEV)</x:v>
      </x:c>
      <x:c r="AD1756" t="str">
        <x:v>BEV_历史批次</x:v>
      </x:c>
      <x:c r="AE1756" s="14" t="str"/>
      <x:c r="AF1756" s="14" t="str"/>
      <x:c r="AG1756" s="14" t="str">
        <x:v>待OCR/外部证据：原字段为空</x:v>
      </x:c>
      <x:c r="AH1756" s="15" t="n">
        <x:f>IF(R1756&lt;&gt;"",R1756,IFERROR(IF(AND(IF(ISNUMBER(O1756),O1756,IFERROR(VALUE(O1756),VALUE(LEFT(TRIM(O1756),FIND("|",SUBSTITUTE(SUBSTITUTE(SUBSTITUTE(SUBSTITUTE(SUBSTITUTE(TRIM(O1756),"/","|"),"(","|"),"（","|"),";","|"),"；","|")&amp;"|")-1))))*100/IF(ISNUMBER(N1756),N1756,IFERROR(VALUE(N1756),VALUE(LEFT(TRIM(N1756),FIND("|",SUBSTITUTE(SUBSTITUTE(SUBSTITUTE(SUBSTITUTE(SUBSTITUTE(TRIM(N1756),"/","|"),"(","|"),"（","|"),";","|"),"；","|")&amp;"|")-1))))&gt;=3,IF(ISNUMBER(O1756),O1756,IFERROR(VALUE(O1756),VALUE(LEFT(TRIM(O1756),FIND("|",SUBSTITUTE(SUBSTITUTE(SUBSTITUTE(SUBSTITUTE(SUBSTITUTE(TRIM(O1756),"/","|"),"(","|"),"（","|"),";","|"),"；","|")&amp;"|")-1))))*100/IF(ISNUMBER(N1756),N1756,IFERROR(VALUE(N1756),VALUE(LEFT(TRIM(N1756),FIND("|",SUBSTITUTE(SUBSTITUTE(SUBSTITUTE(SUBSTITUTE(SUBSTITUTE(TRIM(N1756),"/","|"),"(","|"),"（","|"),";","|"),"；","|")&amp;"|")-1))))&lt;=40),IF(ISNUMBER(O1756),O1756,IFERROR(VALUE(O1756),VALUE(LEFT(TRIM(O1756),FIND("|",SUBSTITUTE(SUBSTITUTE(SUBSTITUTE(SUBSTITUTE(SUBSTITUTE(TRIM(O1756),"/","|"),"(","|"),"（","|"),";","|"),"；","|")&amp;"|")-1))))*100/IF(ISNUMBER(N1756),N1756,IFERROR(VALUE(N1756),VALUE(LEFT(TRIM(N1756),FIND("|",SUBSTITUTE(SUBSTITUTE(SUBSTITUTE(SUBSTITUTE(SUBSTITUTE(TRIM(N1756),"/","|"),"(","|"),"（","|"),";","|"),"；","|")&amp;"|")-1)))),""),""))</x:f>
        <x:v>9.72</x:v>
      </x:c>
      <x:c r="AI1756" s="15" t="str">
        <x:f>IFERROR(IF(AND(IF(ISNUMBER(O1756),O1756,IFERROR(VALUE(O1756),VALUE(LEFT(TRIM(O1756),FIND("|",SUBSTITUTE(SUBSTITUTE(SUBSTITUTE(SUBSTITUTE(SUBSTITUTE(TRIM(O1756),"/","|"),"(","|"),"（","|"),";","|"),"；","|")&amp;"|")-1))))&gt;=75,IF(ISNUMBER(O1756),O1756,IFERROR(VALUE(O1756),VALUE(LEFT(TRIM(O1756),FIND("|",SUBSTITUTE(SUBSTITUTE(SUBSTITUTE(SUBSTITUTE(SUBSTITUTE(TRIM(O1756),"/","|"),"(","|"),"（","|"),";","|"),"；","|")&amp;"|")-1))))&lt;=85,IF(ISNUMBER(Q1756),Q1756,IFERROR(VALUE(Q1756),VALUE(LEFT(TRIM(Q1756),FIND("|",SUBSTITUTE(SUBSTITUTE(SUBSTITUTE(SUBSTITUTE(SUBSTITUTE(TRIM(Q1756),"/","|"),"(","|"),"（","|"),";","|"),"；","|")&amp;"|")-1))))&gt;0),IF(ISNUMBER(O1756),O1756,IFERROR(VALUE(O1756),VALUE(LEFT(TRIM(O1756),FIND("|",SUBSTITUTE(SUBSTITUTE(SUBSTITUTE(SUBSTITUTE(SUBSTITUTE(TRIM(O1756),"/","|"),"(","|"),"（","|"),";","|"),"；","|")&amp;"|")-1))))*1000/IF(ISNUMBER(Q1756),Q1756,IFERROR(VALUE(Q1756),VALUE(LEFT(TRIM(Q1756),FIND("|",SUBSTITUTE(SUBSTITUTE(SUBSTITUTE(SUBSTITUTE(SUBSTITUTE(TRIM(Q1756),"/","|"),"(","|"),"（","|"),";","|"),"；","|")&amp;"|")-1)))),""),"")</x:f>
      </x:c>
      <x:c r="AJ1756" s="14" t="str">
        <x:f>IF(AI1756="","","非称重实测")</x:f>
      </x:c>
      <x:c r="AK1756" s="14" t="str"/>
      <x:c r="AL1756" s="14" t="str">
        <x:v>v3.4.6-candidate</x:v>
      </x:c>
    </x:row>
    <x:row r="1757">
      <x:c r="A1757" t="n">
        <x:v>375</x:v>
      </x:c>
      <x:c r="B1757" t="str">
        <x:v>CC6470CF24BPHEV</x:v>
      </x:c>
      <x:c r="C1757" t="str">
        <x:v>哈弗牌</x:v>
      </x:c>
      <x:c r="D1757" t="str">
        <x:v>长城汽车股份有限公司</x:v>
      </x:c>
      <x:c r="E1757" t="str">
        <x:v>欧拉</x:v>
      </x:c>
      <x:c r="F1757" t="str">
        <x:v>插电式混合动力多用途乘用车</x:v>
      </x:c>
      <x:c r="G1757" t="str">
        <x:v>哈弗大狗</x:v>
      </x:c>
      <x:c r="H1757" t="str">
        <x:v>插电式混合动力多用途乘用车</x:v>
      </x:c>
      <x:c r="I1757" t="str">
        <x:v>SUV-C</x:v>
      </x:c>
      <x:c r="J1757" t="str">
        <x:v>PHEV</x:v>
      </x:c>
      <x:c r="K1757" t="str">
        <x:v>否</x:v>
      </x:c>
      <x:c r="L1757" t="n">
        <x:v>2075</x:v>
      </x:c>
      <x:c r="M1757" t="n">
        <x:v>2650</x:v>
      </x:c>
      <x:c r="N1757" t="n">
        <x:v>81</x:v>
      </x:c>
      <x:c r="O1757" t="n">
        <x:v>18.74</x:v>
      </x:c>
      <x:c r="P1757" t="str">
        <x:v>磷酸铁锂</x:v>
      </x:c>
      <x:c r="Q1757" t="n">
        <x:v>111.6805721096543</x:v>
      </x:c>
      <x:c r="R1757" t="n">
        <x:v>23.14</x:v>
      </x:c>
      <x:c r="S1757" t="n">
        <x:v>126</x:v>
      </x:c>
      <x:c r="T1757" t="n">
        <x:v>126</x:v>
      </x:c>
      <x:c r="U1757"/>
      <x:c r="V1757"/>
      <x:c r="W1757"/>
      <x:c r="X1757"/>
      <x:c r="Y1757" t="n">
        <x:v>5.98</x:v>
      </x:c>
      <x:c r="Z1757" t="n">
        <x:v>1499</x:v>
      </x:c>
      <x:c r="AA1757" t="n">
        <x:v>123</x:v>
      </x:c>
      <x:c r="AB1757"/>
      <x:c r="AC1757"/>
      <x:c r="AD1757" t="str">
        <x:v>PHEV_历史批次</x:v>
      </x:c>
      <x:c r="AE1757" s="14" t="str"/>
      <x:c r="AF1757" s="14" t="str"/>
      <x:c r="AG1757" s="14" t="str">
        <x:v>待OCR/外部证据：原字段为空</x:v>
      </x:c>
      <x:c r="AH1757" s="15" t="n">
        <x:f>IF(R1757&lt;&gt;"",R1757,IFERROR(IF(AND(IF(ISNUMBER(O1757),O1757,IFERROR(VALUE(O1757),VALUE(LEFT(TRIM(O1757),FIND("|",SUBSTITUTE(SUBSTITUTE(SUBSTITUTE(SUBSTITUTE(SUBSTITUTE(TRIM(O1757),"/","|"),"(","|"),"（","|"),";","|"),"；","|")&amp;"|")-1))))*100/IF(ISNUMBER(N1757),N1757,IFERROR(VALUE(N1757),VALUE(LEFT(TRIM(N1757),FIND("|",SUBSTITUTE(SUBSTITUTE(SUBSTITUTE(SUBSTITUTE(SUBSTITUTE(TRIM(N1757),"/","|"),"(","|"),"（","|"),";","|"),"；","|")&amp;"|")-1))))&gt;=3,IF(ISNUMBER(O1757),O1757,IFERROR(VALUE(O1757),VALUE(LEFT(TRIM(O1757),FIND("|",SUBSTITUTE(SUBSTITUTE(SUBSTITUTE(SUBSTITUTE(SUBSTITUTE(TRIM(O1757),"/","|"),"(","|"),"（","|"),";","|"),"；","|")&amp;"|")-1))))*100/IF(ISNUMBER(N1757),N1757,IFERROR(VALUE(N1757),VALUE(LEFT(TRIM(N1757),FIND("|",SUBSTITUTE(SUBSTITUTE(SUBSTITUTE(SUBSTITUTE(SUBSTITUTE(TRIM(N1757),"/","|"),"(","|"),"（","|"),";","|"),"；","|")&amp;"|")-1))))&lt;=40),IF(ISNUMBER(O1757),O1757,IFERROR(VALUE(O1757),VALUE(LEFT(TRIM(O1757),FIND("|",SUBSTITUTE(SUBSTITUTE(SUBSTITUTE(SUBSTITUTE(SUBSTITUTE(TRIM(O1757),"/","|"),"(","|"),"（","|"),";","|"),"；","|")&amp;"|")-1))))*100/IF(ISNUMBER(N1757),N1757,IFERROR(VALUE(N1757),VALUE(LEFT(TRIM(N1757),FIND("|",SUBSTITUTE(SUBSTITUTE(SUBSTITUTE(SUBSTITUTE(SUBSTITUTE(TRIM(N1757),"/","|"),"(","|"),"（","|"),";","|"),"；","|")&amp;"|")-1)))),""),""))</x:f>
        <x:v>23.14</x:v>
      </x:c>
      <x:c r="AI1757" s="15" t="str">
        <x:f>IFERROR(IF(AND(IF(ISNUMBER(O1757),O1757,IFERROR(VALUE(O1757),VALUE(LEFT(TRIM(O1757),FIND("|",SUBSTITUTE(SUBSTITUTE(SUBSTITUTE(SUBSTITUTE(SUBSTITUTE(TRIM(O1757),"/","|"),"(","|"),"（","|"),";","|"),"；","|")&amp;"|")-1))))&gt;=75,IF(ISNUMBER(O1757),O1757,IFERROR(VALUE(O1757),VALUE(LEFT(TRIM(O1757),FIND("|",SUBSTITUTE(SUBSTITUTE(SUBSTITUTE(SUBSTITUTE(SUBSTITUTE(TRIM(O1757),"/","|"),"(","|"),"（","|"),";","|"),"；","|")&amp;"|")-1))))&lt;=85,IF(ISNUMBER(Q1757),Q1757,IFERROR(VALUE(Q1757),VALUE(LEFT(TRIM(Q1757),FIND("|",SUBSTITUTE(SUBSTITUTE(SUBSTITUTE(SUBSTITUTE(SUBSTITUTE(TRIM(Q1757),"/","|"),"(","|"),"（","|"),";","|"),"；","|")&amp;"|")-1))))&gt;0),IF(ISNUMBER(O1757),O1757,IFERROR(VALUE(O1757),VALUE(LEFT(TRIM(O1757),FIND("|",SUBSTITUTE(SUBSTITUTE(SUBSTITUTE(SUBSTITUTE(SUBSTITUTE(TRIM(O1757),"/","|"),"(","|"),"（","|"),";","|"),"；","|")&amp;"|")-1))))*1000/IF(ISNUMBER(Q1757),Q1757,IFERROR(VALUE(Q1757),VALUE(LEFT(TRIM(Q1757),FIND("|",SUBSTITUTE(SUBSTITUTE(SUBSTITUTE(SUBSTITUTE(SUBSTITUTE(TRIM(Q1757),"/","|"),"(","|"),"（","|"),";","|"),"；","|")&amp;"|")-1)))),""),"")</x:f>
      </x:c>
      <x:c r="AJ1757" s="14" t="str">
        <x:f>IF(AI1757="","","非称重实测")</x:f>
      </x:c>
      <x:c r="AK1757" s="14" t="str"/>
      <x:c r="AL1757" s="14" t="str">
        <x:v>v3.4.6-candidate</x:v>
      </x:c>
    </x:row>
    <x:row r="1758">
      <x:c r="A1758" t="n">
        <x:v>375</x:v>
      </x:c>
      <x:c r="B1758" t="str">
        <x:v>CC6490AY02GPHEV</x:v>
      </x:c>
      <x:c r="C1758" t="str">
        <x:v>魏牌牌</x:v>
      </x:c>
      <x:c r="D1758" t="str">
        <x:v>长城汽车股份有限公司</x:v>
      </x:c>
      <x:c r="E1758" t="str">
        <x:v>欧拉</x:v>
      </x:c>
      <x:c r="F1758" t="str">
        <x:v>插电式混合动力多用途乘用车</x:v>
      </x:c>
      <x:c r="G1758" t="str">
        <x:v>魏牌摩卡</x:v>
      </x:c>
      <x:c r="H1758" t="str">
        <x:v>插电式混合动力多用途乘用车</x:v>
      </x:c>
      <x:c r="I1758" t="str">
        <x:v>SUV-C</x:v>
      </x:c>
      <x:c r="J1758" t="str">
        <x:v>PHEV</x:v>
      </x:c>
      <x:c r="K1758" t="str">
        <x:v>否</x:v>
      </x:c>
      <x:c r="L1758" t="n">
        <x:v>2130</x:v>
      </x:c>
      <x:c r="M1758" t="n">
        <x:v>2650</x:v>
      </x:c>
      <x:c r="N1758" t="n">
        <x:v>175</x:v>
      </x:c>
      <x:c r="O1758" t="n">
        <x:v>35.04</x:v>
      </x:c>
      <x:c r="P1758" t="str">
        <x:v>三元锂</x:v>
      </x:c>
      <x:c r="Q1758" t="n">
        <x:v>159.2727272727273</x:v>
      </x:c>
      <x:c r="R1758" t="n">
        <x:v>20.02</x:v>
      </x:c>
      <x:c r="S1758" t="n">
        <x:v>126</x:v>
      </x:c>
      <x:c r="T1758" t="n">
        <x:v>126</x:v>
      </x:c>
      <x:c r="U1758"/>
      <x:c r="V1758"/>
      <x:c r="W1758"/>
      <x:c r="X1758"/>
      <x:c r="Y1758" t="n">
        <x:v>5.55</x:v>
      </x:c>
      <x:c r="Z1758" t="n">
        <x:v>1499</x:v>
      </x:c>
      <x:c r="AA1758" t="n">
        <x:v>115</x:v>
      </x:c>
      <x:c r="AB1758"/>
      <x:c r="AC1758"/>
      <x:c r="AD1758" t="str">
        <x:v>PHEV_历史批次</x:v>
      </x:c>
      <x:c r="AE1758" s="14" t="str"/>
      <x:c r="AF1758" s="14" t="str"/>
      <x:c r="AG1758" s="14" t="str">
        <x:v>待OCR/外部证据：原字段为空</x:v>
      </x:c>
      <x:c r="AH1758" s="15" t="n">
        <x:f>IF(R1758&lt;&gt;"",R1758,IFERROR(IF(AND(IF(ISNUMBER(O1758),O1758,IFERROR(VALUE(O1758),VALUE(LEFT(TRIM(O1758),FIND("|",SUBSTITUTE(SUBSTITUTE(SUBSTITUTE(SUBSTITUTE(SUBSTITUTE(TRIM(O1758),"/","|"),"(","|"),"（","|"),";","|"),"；","|")&amp;"|")-1))))*100/IF(ISNUMBER(N1758),N1758,IFERROR(VALUE(N1758),VALUE(LEFT(TRIM(N1758),FIND("|",SUBSTITUTE(SUBSTITUTE(SUBSTITUTE(SUBSTITUTE(SUBSTITUTE(TRIM(N1758),"/","|"),"(","|"),"（","|"),";","|"),"；","|")&amp;"|")-1))))&gt;=3,IF(ISNUMBER(O1758),O1758,IFERROR(VALUE(O1758),VALUE(LEFT(TRIM(O1758),FIND("|",SUBSTITUTE(SUBSTITUTE(SUBSTITUTE(SUBSTITUTE(SUBSTITUTE(TRIM(O1758),"/","|"),"(","|"),"（","|"),";","|"),"；","|")&amp;"|")-1))))*100/IF(ISNUMBER(N1758),N1758,IFERROR(VALUE(N1758),VALUE(LEFT(TRIM(N1758),FIND("|",SUBSTITUTE(SUBSTITUTE(SUBSTITUTE(SUBSTITUTE(SUBSTITUTE(TRIM(N1758),"/","|"),"(","|"),"（","|"),";","|"),"；","|")&amp;"|")-1))))&lt;=40),IF(ISNUMBER(O1758),O1758,IFERROR(VALUE(O1758),VALUE(LEFT(TRIM(O1758),FIND("|",SUBSTITUTE(SUBSTITUTE(SUBSTITUTE(SUBSTITUTE(SUBSTITUTE(TRIM(O1758),"/","|"),"(","|"),"（","|"),";","|"),"；","|")&amp;"|")-1))))*100/IF(ISNUMBER(N1758),N1758,IFERROR(VALUE(N1758),VALUE(LEFT(TRIM(N1758),FIND("|",SUBSTITUTE(SUBSTITUTE(SUBSTITUTE(SUBSTITUTE(SUBSTITUTE(TRIM(N1758),"/","|"),"(","|"),"（","|"),";","|"),"；","|")&amp;"|")-1)))),""),""))</x:f>
        <x:v>20.02</x:v>
      </x:c>
      <x:c r="AI1758" s="15" t="str">
        <x:f>IFERROR(IF(AND(IF(ISNUMBER(O1758),O1758,IFERROR(VALUE(O1758),VALUE(LEFT(TRIM(O1758),FIND("|",SUBSTITUTE(SUBSTITUTE(SUBSTITUTE(SUBSTITUTE(SUBSTITUTE(TRIM(O1758),"/","|"),"(","|"),"（","|"),";","|"),"；","|")&amp;"|")-1))))&gt;=75,IF(ISNUMBER(O1758),O1758,IFERROR(VALUE(O1758),VALUE(LEFT(TRIM(O1758),FIND("|",SUBSTITUTE(SUBSTITUTE(SUBSTITUTE(SUBSTITUTE(SUBSTITUTE(TRIM(O1758),"/","|"),"(","|"),"（","|"),";","|"),"；","|")&amp;"|")-1))))&lt;=85,IF(ISNUMBER(Q1758),Q1758,IFERROR(VALUE(Q1758),VALUE(LEFT(TRIM(Q1758),FIND("|",SUBSTITUTE(SUBSTITUTE(SUBSTITUTE(SUBSTITUTE(SUBSTITUTE(TRIM(Q1758),"/","|"),"(","|"),"（","|"),";","|"),"；","|")&amp;"|")-1))))&gt;0),IF(ISNUMBER(O1758),O1758,IFERROR(VALUE(O1758),VALUE(LEFT(TRIM(O1758),FIND("|",SUBSTITUTE(SUBSTITUTE(SUBSTITUTE(SUBSTITUTE(SUBSTITUTE(TRIM(O1758),"/","|"),"(","|"),"（","|"),";","|"),"；","|")&amp;"|")-1))))*1000/IF(ISNUMBER(Q1758),Q1758,IFERROR(VALUE(Q1758),VALUE(LEFT(TRIM(Q1758),FIND("|",SUBSTITUTE(SUBSTITUTE(SUBSTITUTE(SUBSTITUTE(SUBSTITUTE(TRIM(Q1758),"/","|"),"(","|"),"（","|"),";","|"),"；","|")&amp;"|")-1)))),""),"")</x:f>
      </x:c>
      <x:c r="AJ1758" s="14" t="str">
        <x:f>IF(AI1758="","","非称重实测")</x:f>
      </x:c>
      <x:c r="AK1758" s="14" t="str"/>
      <x:c r="AL1758" s="14" t="str">
        <x:v>v3.4.6-candidate</x:v>
      </x:c>
    </x:row>
    <x:row r="1759">
      <x:c r="A1759" t="n">
        <x:v>375</x:v>
      </x:c>
      <x:c r="B1759" t="str">
        <x:v>CC6490AY24BPHEV</x:v>
      </x:c>
      <x:c r="C1759" t="str">
        <x:v>魏牌牌</x:v>
      </x:c>
      <x:c r="D1759" t="str">
        <x:v>长城汽车股份有限公司</x:v>
      </x:c>
      <x:c r="E1759" t="str">
        <x:v>欧拉</x:v>
      </x:c>
      <x:c r="F1759" t="str">
        <x:v>插电式混合动力多用途乘用车</x:v>
      </x:c>
      <x:c r="G1759" t="str">
        <x:v>魏牌摩卡</x:v>
      </x:c>
      <x:c r="H1759" t="str">
        <x:v>插电式混合动力多用途乘用车</x:v>
      </x:c>
      <x:c r="I1759" t="str">
        <x:v>SUV-C</x:v>
      </x:c>
      <x:c r="J1759" t="str">
        <x:v>PHEV</x:v>
      </x:c>
      <x:c r="K1759" t="str">
        <x:v>否</x:v>
      </x:c>
      <x:c r="L1759" t="n">
        <x:v>2245</x:v>
      </x:c>
      <x:c r="M1759" t="n">
        <x:v>2650</x:v>
      </x:c>
      <x:c r="N1759" t="n">
        <x:v>165</x:v>
      </x:c>
      <x:c r="O1759" t="n">
        <x:v>35.04</x:v>
      </x:c>
      <x:c r="P1759" t="str">
        <x:v>三元锂</x:v>
      </x:c>
      <x:c r="Q1759" t="n">
        <x:v>159.2727272727273</x:v>
      </x:c>
      <x:c r="R1759" t="n">
        <x:v>21.24</x:v>
      </x:c>
      <x:c r="S1759" t="n">
        <x:v>126</x:v>
      </x:c>
      <x:c r="T1759" t="n">
        <x:v>126</x:v>
      </x:c>
      <x:c r="U1759"/>
      <x:c r="V1759"/>
      <x:c r="W1759"/>
      <x:c r="X1759"/>
      <x:c r="Y1759" t="n">
        <x:v>5.95</x:v>
      </x:c>
      <x:c r="Z1759" t="n">
        <x:v>1499</x:v>
      </x:c>
      <x:c r="AA1759" t="n">
        <x:v>125</x:v>
      </x:c>
      <x:c r="AB1759"/>
      <x:c r="AC1759"/>
      <x:c r="AD1759" t="str">
        <x:v>PHEV_历史批次</x:v>
      </x:c>
      <x:c r="AE1759" s="14" t="str"/>
      <x:c r="AF1759" s="14" t="str"/>
      <x:c r="AG1759" s="14" t="str">
        <x:v>待OCR/外部证据：原字段为空</x:v>
      </x:c>
      <x:c r="AH1759" s="15" t="n">
        <x:f>IF(R1759&lt;&gt;"",R1759,IFERROR(IF(AND(IF(ISNUMBER(O1759),O1759,IFERROR(VALUE(O1759),VALUE(LEFT(TRIM(O1759),FIND("|",SUBSTITUTE(SUBSTITUTE(SUBSTITUTE(SUBSTITUTE(SUBSTITUTE(TRIM(O1759),"/","|"),"(","|"),"（","|"),";","|"),"；","|")&amp;"|")-1))))*100/IF(ISNUMBER(N1759),N1759,IFERROR(VALUE(N1759),VALUE(LEFT(TRIM(N1759),FIND("|",SUBSTITUTE(SUBSTITUTE(SUBSTITUTE(SUBSTITUTE(SUBSTITUTE(TRIM(N1759),"/","|"),"(","|"),"（","|"),";","|"),"；","|")&amp;"|")-1))))&gt;=3,IF(ISNUMBER(O1759),O1759,IFERROR(VALUE(O1759),VALUE(LEFT(TRIM(O1759),FIND("|",SUBSTITUTE(SUBSTITUTE(SUBSTITUTE(SUBSTITUTE(SUBSTITUTE(TRIM(O1759),"/","|"),"(","|"),"（","|"),";","|"),"；","|")&amp;"|")-1))))*100/IF(ISNUMBER(N1759),N1759,IFERROR(VALUE(N1759),VALUE(LEFT(TRIM(N1759),FIND("|",SUBSTITUTE(SUBSTITUTE(SUBSTITUTE(SUBSTITUTE(SUBSTITUTE(TRIM(N1759),"/","|"),"(","|"),"（","|"),";","|"),"；","|")&amp;"|")-1))))&lt;=40),IF(ISNUMBER(O1759),O1759,IFERROR(VALUE(O1759),VALUE(LEFT(TRIM(O1759),FIND("|",SUBSTITUTE(SUBSTITUTE(SUBSTITUTE(SUBSTITUTE(SUBSTITUTE(TRIM(O1759),"/","|"),"(","|"),"（","|"),";","|"),"；","|")&amp;"|")-1))))*100/IF(ISNUMBER(N1759),N1759,IFERROR(VALUE(N1759),VALUE(LEFT(TRIM(N1759),FIND("|",SUBSTITUTE(SUBSTITUTE(SUBSTITUTE(SUBSTITUTE(SUBSTITUTE(TRIM(N1759),"/","|"),"(","|"),"（","|"),";","|"),"；","|")&amp;"|")-1)))),""),""))</x:f>
        <x:v>21.24</x:v>
      </x:c>
      <x:c r="AI1759" s="15" t="str">
        <x:f>IFERROR(IF(AND(IF(ISNUMBER(O1759),O1759,IFERROR(VALUE(O1759),VALUE(LEFT(TRIM(O1759),FIND("|",SUBSTITUTE(SUBSTITUTE(SUBSTITUTE(SUBSTITUTE(SUBSTITUTE(TRIM(O1759),"/","|"),"(","|"),"（","|"),";","|"),"；","|")&amp;"|")-1))))&gt;=75,IF(ISNUMBER(O1759),O1759,IFERROR(VALUE(O1759),VALUE(LEFT(TRIM(O1759),FIND("|",SUBSTITUTE(SUBSTITUTE(SUBSTITUTE(SUBSTITUTE(SUBSTITUTE(TRIM(O1759),"/","|"),"(","|"),"（","|"),";","|"),"；","|")&amp;"|")-1))))&lt;=85,IF(ISNUMBER(Q1759),Q1759,IFERROR(VALUE(Q1759),VALUE(LEFT(TRIM(Q1759),FIND("|",SUBSTITUTE(SUBSTITUTE(SUBSTITUTE(SUBSTITUTE(SUBSTITUTE(TRIM(Q1759),"/","|"),"(","|"),"（","|"),";","|"),"；","|")&amp;"|")-1))))&gt;0),IF(ISNUMBER(O1759),O1759,IFERROR(VALUE(O1759),VALUE(LEFT(TRIM(O1759),FIND("|",SUBSTITUTE(SUBSTITUTE(SUBSTITUTE(SUBSTITUTE(SUBSTITUTE(TRIM(O1759),"/","|"),"(","|"),"（","|"),";","|"),"；","|")&amp;"|")-1))))*1000/IF(ISNUMBER(Q1759),Q1759,IFERROR(VALUE(Q1759),VALUE(LEFT(TRIM(Q1759),FIND("|",SUBSTITUTE(SUBSTITUTE(SUBSTITUTE(SUBSTITUTE(SUBSTITUTE(TRIM(Q1759),"/","|"),"(","|"),"（","|"),";","|"),"；","|")&amp;"|")-1)))),""),"")</x:f>
      </x:c>
      <x:c r="AJ1759" s="14" t="str">
        <x:f>IF(AI1759="","","非称重实测")</x:f>
      </x:c>
      <x:c r="AK1759" s="14" t="str"/>
      <x:c r="AL1759" s="14" t="str">
        <x:v>v3.4.6-candidate</x:v>
      </x:c>
    </x:row>
    <x:row r="1760">
      <x:c r="A1760" t="n">
        <x:v>375</x:v>
      </x:c>
      <x:c r="B1760" t="str">
        <x:v>CSA6473RFPHEV4</x:v>
      </x:c>
      <x:c r="C1760" t="str">
        <x:v>荣威牌</x:v>
      </x:c>
      <x:c r="D1760" t="str">
        <x:v>上海汽车集团股份有限公司</x:v>
      </x:c>
      <x:c r="E1760" t="str">
        <x:v>荣威</x:v>
      </x:c>
      <x:c r="F1760" t="str">
        <x:v>插电式混合动力多用途乘用车</x:v>
      </x:c>
      <x:c r="G1760" t="str">
        <x:v>D5X,eRX5</x:v>
      </x:c>
      <x:c r="H1760" t="str">
        <x:v>插电式混合动力多用途乘用车</x:v>
      </x:c>
      <x:c r="I1760" t="str">
        <x:v>SUV-C</x:v>
      </x:c>
      <x:c r="J1760" t="str">
        <x:v>PHEV</x:v>
      </x:c>
      <x:c r="K1760" t="str">
        <x:v>否</x:v>
      </x:c>
      <x:c r="L1760" t="n">
        <x:v>1790</x:v>
      </x:c>
      <x:c r="M1760" t="n">
        <x:v>2800</x:v>
      </x:c>
      <x:c r="N1760" t="n">
        <x:v>53</x:v>
      </x:c>
      <x:c r="O1760" t="n">
        <x:v>11.1</x:v>
      </x:c>
      <x:c r="P1760" t="str">
        <x:v>磷酸铁锂</x:v>
      </x:c>
      <x:c r="Q1760" t="n">
        <x:v>96.52173913043478</x:v>
      </x:c>
      <x:c r="R1760" t="n">
        <x:v>20.94</x:v>
      </x:c>
      <x:c r="S1760" t="n">
        <x:v>180</x:v>
      </x:c>
      <x:c r="T1760" t="n">
        <x:v>180</x:v>
      </x:c>
      <x:c r="U1760"/>
      <x:c r="V1760" t="n">
        <x:v>153</x:v>
      </x:c>
      <x:c r="W1760"/>
      <x:c r="X1760"/>
      <x:c r="Y1760" t="n">
        <x:v>5.28</x:v>
      </x:c>
      <x:c r="Z1760" t="n">
        <x:v>1496</x:v>
      </x:c>
      <x:c r="AA1760" t="n">
        <x:v>110</x:v>
      </x:c>
      <x:c r="AB1760"/>
      <x:c r="AC1760"/>
      <x:c r="AD1760" t="str">
        <x:v>PHEV_历史批次</x:v>
      </x:c>
      <x:c r="AE1760" s="14" t="str"/>
      <x:c r="AF1760" s="14" t="str"/>
      <x:c r="AG1760" s="14" t="str">
        <x:v>待OCR/外部证据：数值语义歧义</x:v>
      </x:c>
      <x:c r="AH1760" s="15" t="n">
        <x:f>IF(R1760&lt;&gt;"",R1760,IFERROR(IF(AND(IF(ISNUMBER(O1760),O1760,IFERROR(VALUE(O1760),VALUE(LEFT(TRIM(O1760),FIND("|",SUBSTITUTE(SUBSTITUTE(SUBSTITUTE(SUBSTITUTE(SUBSTITUTE(TRIM(O1760),"/","|"),"(","|"),"（","|"),";","|"),"；","|")&amp;"|")-1))))*100/IF(ISNUMBER(N1760),N1760,IFERROR(VALUE(N1760),VALUE(LEFT(TRIM(N1760),FIND("|",SUBSTITUTE(SUBSTITUTE(SUBSTITUTE(SUBSTITUTE(SUBSTITUTE(TRIM(N1760),"/","|"),"(","|"),"（","|"),";","|"),"；","|")&amp;"|")-1))))&gt;=3,IF(ISNUMBER(O1760),O1760,IFERROR(VALUE(O1760),VALUE(LEFT(TRIM(O1760),FIND("|",SUBSTITUTE(SUBSTITUTE(SUBSTITUTE(SUBSTITUTE(SUBSTITUTE(TRIM(O1760),"/","|"),"(","|"),"（","|"),";","|"),"；","|")&amp;"|")-1))))*100/IF(ISNUMBER(N1760),N1760,IFERROR(VALUE(N1760),VALUE(LEFT(TRIM(N1760),FIND("|",SUBSTITUTE(SUBSTITUTE(SUBSTITUTE(SUBSTITUTE(SUBSTITUTE(TRIM(N1760),"/","|"),"(","|"),"（","|"),";","|"),"；","|")&amp;"|")-1))))&lt;=40),IF(ISNUMBER(O1760),O1760,IFERROR(VALUE(O1760),VALUE(LEFT(TRIM(O1760),FIND("|",SUBSTITUTE(SUBSTITUTE(SUBSTITUTE(SUBSTITUTE(SUBSTITUTE(TRIM(O1760),"/","|"),"(","|"),"（","|"),";","|"),"；","|")&amp;"|")-1))))*100/IF(ISNUMBER(N1760),N1760,IFERROR(VALUE(N1760),VALUE(LEFT(TRIM(N1760),FIND("|",SUBSTITUTE(SUBSTITUTE(SUBSTITUTE(SUBSTITUTE(SUBSTITUTE(TRIM(N1760),"/","|"),"(","|"),"（","|"),";","|"),"；","|")&amp;"|")-1)))),""),""))</x:f>
        <x:v>20.94</x:v>
      </x:c>
      <x:c r="AI1760" s="15" t="str">
        <x:f>IFERROR(IF(AND(IF(ISNUMBER(O1760),O1760,IFERROR(VALUE(O1760),VALUE(LEFT(TRIM(O1760),FIND("|",SUBSTITUTE(SUBSTITUTE(SUBSTITUTE(SUBSTITUTE(SUBSTITUTE(TRIM(O1760),"/","|"),"(","|"),"（","|"),";","|"),"；","|")&amp;"|")-1))))&gt;=75,IF(ISNUMBER(O1760),O1760,IFERROR(VALUE(O1760),VALUE(LEFT(TRIM(O1760),FIND("|",SUBSTITUTE(SUBSTITUTE(SUBSTITUTE(SUBSTITUTE(SUBSTITUTE(TRIM(O1760),"/","|"),"(","|"),"（","|"),";","|"),"；","|")&amp;"|")-1))))&lt;=85,IF(ISNUMBER(Q1760),Q1760,IFERROR(VALUE(Q1760),VALUE(LEFT(TRIM(Q1760),FIND("|",SUBSTITUTE(SUBSTITUTE(SUBSTITUTE(SUBSTITUTE(SUBSTITUTE(TRIM(Q1760),"/","|"),"(","|"),"（","|"),";","|"),"；","|")&amp;"|")-1))))&gt;0),IF(ISNUMBER(O1760),O1760,IFERROR(VALUE(O1760),VALUE(LEFT(TRIM(O1760),FIND("|",SUBSTITUTE(SUBSTITUTE(SUBSTITUTE(SUBSTITUTE(SUBSTITUTE(TRIM(O1760),"/","|"),"(","|"),"（","|"),";","|"),"；","|")&amp;"|")-1))))*1000/IF(ISNUMBER(Q1760),Q1760,IFERROR(VALUE(Q1760),VALUE(LEFT(TRIM(Q1760),FIND("|",SUBSTITUTE(SUBSTITUTE(SUBSTITUTE(SUBSTITUTE(SUBSTITUTE(TRIM(Q1760),"/","|"),"(","|"),"（","|"),";","|"),"；","|")&amp;"|")-1)))),""),"")</x:f>
      </x:c>
      <x:c r="AJ1760" s="14" t="str">
        <x:f>IF(AI1760="","","非称重实测")</x:f>
      </x:c>
      <x:c r="AK1760" s="14" t="str"/>
      <x:c r="AL1760" s="14" t="str">
        <x:v>v3.4.6-candidate</x:v>
      </x:c>
    </x:row>
    <x:row r="1761">
      <x:c r="A1761" t="n">
        <x:v>375</x:v>
      </x:c>
      <x:c r="B1761" t="str">
        <x:v>CSA6473RFPHEV5</x:v>
      </x:c>
      <x:c r="C1761" t="str">
        <x:v>荣威牌</x:v>
      </x:c>
      <x:c r="D1761" t="str">
        <x:v>上海汽车集团股份有限公司</x:v>
      </x:c>
      <x:c r="E1761" t="str">
        <x:v>荣威</x:v>
      </x:c>
      <x:c r="F1761" t="str">
        <x:v>插电式混合动力多用途乘用车</x:v>
      </x:c>
      <x:c r="G1761" t="str">
        <x:v>D5X,eRX5</x:v>
      </x:c>
      <x:c r="H1761" t="str">
        <x:v>插电式混合动力多用途乘用车</x:v>
      </x:c>
      <x:c r="I1761" t="str">
        <x:v>SUV-C</x:v>
      </x:c>
      <x:c r="J1761" t="str">
        <x:v>PHEV</x:v>
      </x:c>
      <x:c r="K1761" t="str">
        <x:v>否</x:v>
      </x:c>
      <x:c r="L1761" t="n">
        <x:v>1880</x:v>
      </x:c>
      <x:c r="M1761" t="n">
        <x:v>2800</x:v>
      </x:c>
      <x:c r="N1761" t="n">
        <x:v>105</x:v>
      </x:c>
      <x:c r="O1761" t="n">
        <x:v>21.4</x:v>
      </x:c>
      <x:c r="P1761" t="str">
        <x:v>磷酸铁锂</x:v>
      </x:c>
      <x:c r="Q1761" t="n">
        <x:v>109.1836734693877</x:v>
      </x:c>
      <x:c r="R1761" t="n">
        <x:v>20.38</x:v>
      </x:c>
      <x:c r="S1761" t="n">
        <x:v>180</x:v>
      </x:c>
      <x:c r="T1761" t="n">
        <x:v>180</x:v>
      </x:c>
      <x:c r="U1761"/>
      <x:c r="V1761" t="n">
        <x:v>145</x:v>
      </x:c>
      <x:c r="W1761"/>
      <x:c r="X1761"/>
      <x:c r="Y1761" t="n">
        <x:v>5.25</x:v>
      </x:c>
      <x:c r="Z1761" t="n">
        <x:v>1496</x:v>
      </x:c>
      <x:c r="AA1761" t="n">
        <x:v>110</x:v>
      </x:c>
      <x:c r="AB1761"/>
      <x:c r="AC1761"/>
      <x:c r="AD1761" t="str">
        <x:v>PHEV_历史批次</x:v>
      </x:c>
      <x:c r="AE1761" s="14" t="str"/>
      <x:c r="AF1761" s="14" t="str"/>
      <x:c r="AG1761" s="14" t="str">
        <x:v>待OCR/外部证据：数值语义歧义</x:v>
      </x:c>
      <x:c r="AH1761" s="15" t="n">
        <x:f>IF(R1761&lt;&gt;"",R1761,IFERROR(IF(AND(IF(ISNUMBER(O1761),O1761,IFERROR(VALUE(O1761),VALUE(LEFT(TRIM(O1761),FIND("|",SUBSTITUTE(SUBSTITUTE(SUBSTITUTE(SUBSTITUTE(SUBSTITUTE(TRIM(O1761),"/","|"),"(","|"),"（","|"),";","|"),"；","|")&amp;"|")-1))))*100/IF(ISNUMBER(N1761),N1761,IFERROR(VALUE(N1761),VALUE(LEFT(TRIM(N1761),FIND("|",SUBSTITUTE(SUBSTITUTE(SUBSTITUTE(SUBSTITUTE(SUBSTITUTE(TRIM(N1761),"/","|"),"(","|"),"（","|"),";","|"),"；","|")&amp;"|")-1))))&gt;=3,IF(ISNUMBER(O1761),O1761,IFERROR(VALUE(O1761),VALUE(LEFT(TRIM(O1761),FIND("|",SUBSTITUTE(SUBSTITUTE(SUBSTITUTE(SUBSTITUTE(SUBSTITUTE(TRIM(O1761),"/","|"),"(","|"),"（","|"),";","|"),"；","|")&amp;"|")-1))))*100/IF(ISNUMBER(N1761),N1761,IFERROR(VALUE(N1761),VALUE(LEFT(TRIM(N1761),FIND("|",SUBSTITUTE(SUBSTITUTE(SUBSTITUTE(SUBSTITUTE(SUBSTITUTE(TRIM(N1761),"/","|"),"(","|"),"（","|"),";","|"),"；","|")&amp;"|")-1))))&lt;=40),IF(ISNUMBER(O1761),O1761,IFERROR(VALUE(O1761),VALUE(LEFT(TRIM(O1761),FIND("|",SUBSTITUTE(SUBSTITUTE(SUBSTITUTE(SUBSTITUTE(SUBSTITUTE(TRIM(O1761),"/","|"),"(","|"),"（","|"),";","|"),"；","|")&amp;"|")-1))))*100/IF(ISNUMBER(N1761),N1761,IFERROR(VALUE(N1761),VALUE(LEFT(TRIM(N1761),FIND("|",SUBSTITUTE(SUBSTITUTE(SUBSTITUTE(SUBSTITUTE(SUBSTITUTE(TRIM(N1761),"/","|"),"(","|"),"（","|"),";","|"),"；","|")&amp;"|")-1)))),""),""))</x:f>
        <x:v>20.38</x:v>
      </x:c>
      <x:c r="AI1761" s="15" t="str">
        <x:f>IFERROR(IF(AND(IF(ISNUMBER(O1761),O1761,IFERROR(VALUE(O1761),VALUE(LEFT(TRIM(O1761),FIND("|",SUBSTITUTE(SUBSTITUTE(SUBSTITUTE(SUBSTITUTE(SUBSTITUTE(TRIM(O1761),"/","|"),"(","|"),"（","|"),";","|"),"；","|")&amp;"|")-1))))&gt;=75,IF(ISNUMBER(O1761),O1761,IFERROR(VALUE(O1761),VALUE(LEFT(TRIM(O1761),FIND("|",SUBSTITUTE(SUBSTITUTE(SUBSTITUTE(SUBSTITUTE(SUBSTITUTE(TRIM(O1761),"/","|"),"(","|"),"（","|"),";","|"),"；","|")&amp;"|")-1))))&lt;=85,IF(ISNUMBER(Q1761),Q1761,IFERROR(VALUE(Q1761),VALUE(LEFT(TRIM(Q1761),FIND("|",SUBSTITUTE(SUBSTITUTE(SUBSTITUTE(SUBSTITUTE(SUBSTITUTE(TRIM(Q1761),"/","|"),"(","|"),"（","|"),";","|"),"；","|")&amp;"|")-1))))&gt;0),IF(ISNUMBER(O1761),O1761,IFERROR(VALUE(O1761),VALUE(LEFT(TRIM(O1761),FIND("|",SUBSTITUTE(SUBSTITUTE(SUBSTITUTE(SUBSTITUTE(SUBSTITUTE(TRIM(O1761),"/","|"),"(","|"),"（","|"),";","|"),"；","|")&amp;"|")-1))))*1000/IF(ISNUMBER(Q1761),Q1761,IFERROR(VALUE(Q1761),VALUE(LEFT(TRIM(Q1761),FIND("|",SUBSTITUTE(SUBSTITUTE(SUBSTITUTE(SUBSTITUTE(SUBSTITUTE(TRIM(Q1761),"/","|"),"(","|"),"（","|"),";","|"),"；","|")&amp;"|")-1)))),""),"")</x:f>
      </x:c>
      <x:c r="AJ1761" s="14" t="str">
        <x:f>IF(AI1761="","","非称重实测")</x:f>
      </x:c>
      <x:c r="AK1761" s="14" t="str"/>
      <x:c r="AL1761" s="14" t="str">
        <x:v>v3.4.6-candidate</x:v>
      </x:c>
    </x:row>
    <x:row r="1762">
      <x:c r="A1762" t="n">
        <x:v>375</x:v>
      </x:c>
      <x:c r="B1762" t="str">
        <x:v>EQ7151AL1F2CHEV</x:v>
      </x:c>
      <x:c r="C1762" t="str">
        <x:v>岚图牌</x:v>
      </x:c>
      <x:c r="D1762" t="str">
        <x:v>东风汽车集团有限公司</x:v>
      </x:c>
      <x:c r="E1762" t="str">
        <x:v>东风风神</x:v>
      </x:c>
      <x:c r="F1762" t="str">
        <x:v>插电式混合动力轿车</x:v>
      </x:c>
      <x:c r="G1762" t="str">
        <x:v>岚图追光</x:v>
      </x:c>
      <x:c r="H1762" t="str">
        <x:v>插电式混合动力轿车</x:v>
      </x:c>
      <x:c r="I1762" t="str">
        <x:v>Car-D</x:v>
      </x:c>
      <x:c r="J1762" t="str">
        <x:v>PHEV</x:v>
      </x:c>
      <x:c r="K1762" t="str">
        <x:v>否</x:v>
      </x:c>
      <x:c r="L1762" t="n">
        <x:v>2245</x:v>
      </x:c>
      <x:c r="M1762" t="n">
        <x:v>2710</x:v>
      </x:c>
      <x:c r="N1762" t="n">
        <x:v>202</x:v>
      </x:c>
      <x:c r="O1762" t="n">
        <x:v>43</x:v>
      </x:c>
      <x:c r="P1762" t="str">
        <x:v>三元锂</x:v>
      </x:c>
      <x:c r="Q1762" t="n">
        <x:v>162.2641509433962</x:v>
      </x:c>
      <x:c r="R1762" t="n">
        <x:v>21.29</x:v>
      </x:c>
      <x:c r="S1762" t="n">
        <x:v>120</x:v>
      </x:c>
      <x:c r="T1762" t="n">
        <x:v>120</x:v>
      </x:c>
      <x:c r="U1762"/>
      <x:c r="V1762" t="n">
        <x:v>160</x:v>
      </x:c>
      <x:c r="W1762"/>
      <x:c r="X1762"/>
      <x:c r="Y1762" t="n">
        <x:v>6.15</x:v>
      </x:c>
      <x:c r="Z1762" t="n">
        <x:v>1476</x:v>
      </x:c>
      <x:c r="AA1762" t="n">
        <x:v>100</x:v>
      </x:c>
      <x:c r="AB1762"/>
      <x:c r="AC1762"/>
      <x:c r="AD1762" t="str">
        <x:v>PHEV_历史批次</x:v>
      </x:c>
      <x:c r="AE1762" s="14" t="str"/>
      <x:c r="AF1762" s="14" t="str"/>
      <x:c r="AG1762" s="14" t="str">
        <x:v>待OCR/外部证据：数值语义歧义</x:v>
      </x:c>
      <x:c r="AH1762" s="15" t="n">
        <x:f>IF(R1762&lt;&gt;"",R1762,IFERROR(IF(AND(IF(ISNUMBER(O1762),O1762,IFERROR(VALUE(O1762),VALUE(LEFT(TRIM(O1762),FIND("|",SUBSTITUTE(SUBSTITUTE(SUBSTITUTE(SUBSTITUTE(SUBSTITUTE(TRIM(O1762),"/","|"),"(","|"),"（","|"),";","|"),"；","|")&amp;"|")-1))))*100/IF(ISNUMBER(N1762),N1762,IFERROR(VALUE(N1762),VALUE(LEFT(TRIM(N1762),FIND("|",SUBSTITUTE(SUBSTITUTE(SUBSTITUTE(SUBSTITUTE(SUBSTITUTE(TRIM(N1762),"/","|"),"(","|"),"（","|"),";","|"),"；","|")&amp;"|")-1))))&gt;=3,IF(ISNUMBER(O1762),O1762,IFERROR(VALUE(O1762),VALUE(LEFT(TRIM(O1762),FIND("|",SUBSTITUTE(SUBSTITUTE(SUBSTITUTE(SUBSTITUTE(SUBSTITUTE(TRIM(O1762),"/","|"),"(","|"),"（","|"),";","|"),"；","|")&amp;"|")-1))))*100/IF(ISNUMBER(N1762),N1762,IFERROR(VALUE(N1762),VALUE(LEFT(TRIM(N1762),FIND("|",SUBSTITUTE(SUBSTITUTE(SUBSTITUTE(SUBSTITUTE(SUBSTITUTE(TRIM(N1762),"/","|"),"(","|"),"（","|"),";","|"),"；","|")&amp;"|")-1))))&lt;=40),IF(ISNUMBER(O1762),O1762,IFERROR(VALUE(O1762),VALUE(LEFT(TRIM(O1762),FIND("|",SUBSTITUTE(SUBSTITUTE(SUBSTITUTE(SUBSTITUTE(SUBSTITUTE(TRIM(O1762),"/","|"),"(","|"),"（","|"),";","|"),"；","|")&amp;"|")-1))))*100/IF(ISNUMBER(N1762),N1762,IFERROR(VALUE(N1762),VALUE(LEFT(TRIM(N1762),FIND("|",SUBSTITUTE(SUBSTITUTE(SUBSTITUTE(SUBSTITUTE(SUBSTITUTE(TRIM(N1762),"/","|"),"(","|"),"（","|"),";","|"),"；","|")&amp;"|")-1)))),""),""))</x:f>
        <x:v>21.29</x:v>
      </x:c>
      <x:c r="AI1762" s="15" t="str">
        <x:f>IFERROR(IF(AND(IF(ISNUMBER(O1762),O1762,IFERROR(VALUE(O1762),VALUE(LEFT(TRIM(O1762),FIND("|",SUBSTITUTE(SUBSTITUTE(SUBSTITUTE(SUBSTITUTE(SUBSTITUTE(TRIM(O1762),"/","|"),"(","|"),"（","|"),";","|"),"；","|")&amp;"|")-1))))&gt;=75,IF(ISNUMBER(O1762),O1762,IFERROR(VALUE(O1762),VALUE(LEFT(TRIM(O1762),FIND("|",SUBSTITUTE(SUBSTITUTE(SUBSTITUTE(SUBSTITUTE(SUBSTITUTE(TRIM(O1762),"/","|"),"(","|"),"（","|"),";","|"),"；","|")&amp;"|")-1))))&lt;=85,IF(ISNUMBER(Q1762),Q1762,IFERROR(VALUE(Q1762),VALUE(LEFT(TRIM(Q1762),FIND("|",SUBSTITUTE(SUBSTITUTE(SUBSTITUTE(SUBSTITUTE(SUBSTITUTE(TRIM(Q1762),"/","|"),"(","|"),"（","|"),";","|"),"；","|")&amp;"|")-1))))&gt;0),IF(ISNUMBER(O1762),O1762,IFERROR(VALUE(O1762),VALUE(LEFT(TRIM(O1762),FIND("|",SUBSTITUTE(SUBSTITUTE(SUBSTITUTE(SUBSTITUTE(SUBSTITUTE(TRIM(O1762),"/","|"),"(","|"),"（","|"),";","|"),"；","|")&amp;"|")-1))))*1000/IF(ISNUMBER(Q1762),Q1762,IFERROR(VALUE(Q1762),VALUE(LEFT(TRIM(Q1762),FIND("|",SUBSTITUTE(SUBSTITUTE(SUBSTITUTE(SUBSTITUTE(SUBSTITUTE(TRIM(Q1762),"/","|"),"(","|"),"（","|"),";","|"),"；","|")&amp;"|")-1)))),""),"")</x:f>
      </x:c>
      <x:c r="AJ1762" s="14" t="str">
        <x:f>IF(AI1762="","","非称重实测")</x:f>
      </x:c>
      <x:c r="AK1762" s="14" t="str"/>
      <x:c r="AL1762" s="14" t="str">
        <x:v>v3.4.6-candidate</x:v>
      </x:c>
    </x:row>
    <x:row r="1763">
      <x:c r="A1763" t="n">
        <x:v>375</x:v>
      </x:c>
      <x:c r="B1763" t="str">
        <x:v>GAC6511CHEVJDA6B</x:v>
      </x:c>
      <x:c r="C1763" t="str">
        <x:v>传祺(Trumpchi)牌</x:v>
      </x:c>
      <x:c r="D1763" t="str">
        <x:v>广汽乘用车有限公司</x:v>
      </x:c>
      <x:c r="E1763" t="str">
        <x:v>埃安</x:v>
      </x:c>
      <x:c r="F1763" t="str">
        <x:v>插电式混合动力多用途乘用车</x:v>
      </x:c>
      <x:c r="G1763" t="str">
        <x:v>传祺ES9</x:v>
      </x:c>
      <x:c r="H1763" t="str">
        <x:v>插电式混合动力多用途乘用车</x:v>
      </x:c>
      <x:c r="I1763" t="str">
        <x:v>SUV-D</x:v>
      </x:c>
      <x:c r="J1763" t="str">
        <x:v>PHEV</x:v>
      </x:c>
      <x:c r="K1763" t="str">
        <x:v>否</x:v>
      </x:c>
      <x:c r="L1763" t="n">
        <x:v>2220</x:v>
      </x:c>
      <x:c r="M1763" t="n">
        <x:v>2750</x:v>
      </x:c>
      <x:c r="N1763" t="n">
        <x:v>110</x:v>
      </x:c>
      <x:c r="O1763" t="n">
        <x:v>25.57</x:v>
      </x:c>
      <x:c r="P1763" t="str">
        <x:v>三元锂</x:v>
      </x:c>
      <x:c r="Q1763" t="n">
        <x:v>140</x:v>
      </x:c>
      <x:c r="R1763" t="n">
        <x:v>23.25</x:v>
      </x:c>
      <x:c r="S1763" t="n">
        <x:v>150</x:v>
      </x:c>
      <x:c r="T1763" t="n">
        <x:v>150</x:v>
      </x:c>
      <x:c r="U1763"/>
      <x:c r="V1763"/>
      <x:c r="W1763"/>
      <x:c r="X1763"/>
      <x:c r="Y1763" t="n">
        <x:v>6.18</x:v>
      </x:c>
      <x:c r="Z1763" t="n">
        <x:v>1991</x:v>
      </x:c>
      <x:c r="AA1763" t="n">
        <x:v>140</x:v>
      </x:c>
      <x:c r="AB1763"/>
      <x:c r="AC1763"/>
      <x:c r="AD1763" t="str">
        <x:v>PHEV_历史批次</x:v>
      </x:c>
      <x:c r="AE1763" s="14" t="str"/>
      <x:c r="AF1763" s="14" t="str"/>
      <x:c r="AG1763" s="14" t="str">
        <x:v>待OCR/外部证据：原字段为空</x:v>
      </x:c>
      <x:c r="AH1763" s="15" t="n">
        <x:f>IF(R1763&lt;&gt;"",R1763,IFERROR(IF(AND(IF(ISNUMBER(O1763),O1763,IFERROR(VALUE(O1763),VALUE(LEFT(TRIM(O1763),FIND("|",SUBSTITUTE(SUBSTITUTE(SUBSTITUTE(SUBSTITUTE(SUBSTITUTE(TRIM(O1763),"/","|"),"(","|"),"（","|"),";","|"),"；","|")&amp;"|")-1))))*100/IF(ISNUMBER(N1763),N1763,IFERROR(VALUE(N1763),VALUE(LEFT(TRIM(N1763),FIND("|",SUBSTITUTE(SUBSTITUTE(SUBSTITUTE(SUBSTITUTE(SUBSTITUTE(TRIM(N1763),"/","|"),"(","|"),"（","|"),";","|"),"；","|")&amp;"|")-1))))&gt;=3,IF(ISNUMBER(O1763),O1763,IFERROR(VALUE(O1763),VALUE(LEFT(TRIM(O1763),FIND("|",SUBSTITUTE(SUBSTITUTE(SUBSTITUTE(SUBSTITUTE(SUBSTITUTE(TRIM(O1763),"/","|"),"(","|"),"（","|"),";","|"),"；","|")&amp;"|")-1))))*100/IF(ISNUMBER(N1763),N1763,IFERROR(VALUE(N1763),VALUE(LEFT(TRIM(N1763),FIND("|",SUBSTITUTE(SUBSTITUTE(SUBSTITUTE(SUBSTITUTE(SUBSTITUTE(TRIM(N1763),"/","|"),"(","|"),"（","|"),";","|"),"；","|")&amp;"|")-1))))&lt;=40),IF(ISNUMBER(O1763),O1763,IFERROR(VALUE(O1763),VALUE(LEFT(TRIM(O1763),FIND("|",SUBSTITUTE(SUBSTITUTE(SUBSTITUTE(SUBSTITUTE(SUBSTITUTE(TRIM(O1763),"/","|"),"(","|"),"（","|"),";","|"),"；","|")&amp;"|")-1))))*100/IF(ISNUMBER(N1763),N1763,IFERROR(VALUE(N1763),VALUE(LEFT(TRIM(N1763),FIND("|",SUBSTITUTE(SUBSTITUTE(SUBSTITUTE(SUBSTITUTE(SUBSTITUTE(TRIM(N1763),"/","|"),"(","|"),"（","|"),";","|"),"；","|")&amp;"|")-1)))),""),""))</x:f>
        <x:v>23.25</x:v>
      </x:c>
      <x:c r="AI1763" s="15" t="str">
        <x:f>IFERROR(IF(AND(IF(ISNUMBER(O1763),O1763,IFERROR(VALUE(O1763),VALUE(LEFT(TRIM(O1763),FIND("|",SUBSTITUTE(SUBSTITUTE(SUBSTITUTE(SUBSTITUTE(SUBSTITUTE(TRIM(O1763),"/","|"),"(","|"),"（","|"),";","|"),"；","|")&amp;"|")-1))))&gt;=75,IF(ISNUMBER(O1763),O1763,IFERROR(VALUE(O1763),VALUE(LEFT(TRIM(O1763),FIND("|",SUBSTITUTE(SUBSTITUTE(SUBSTITUTE(SUBSTITUTE(SUBSTITUTE(TRIM(O1763),"/","|"),"(","|"),"（","|"),";","|"),"；","|")&amp;"|")-1))))&lt;=85,IF(ISNUMBER(Q1763),Q1763,IFERROR(VALUE(Q1763),VALUE(LEFT(TRIM(Q1763),FIND("|",SUBSTITUTE(SUBSTITUTE(SUBSTITUTE(SUBSTITUTE(SUBSTITUTE(TRIM(Q1763),"/","|"),"(","|"),"（","|"),";","|"),"；","|")&amp;"|")-1))))&gt;0),IF(ISNUMBER(O1763),O1763,IFERROR(VALUE(O1763),VALUE(LEFT(TRIM(O1763),FIND("|",SUBSTITUTE(SUBSTITUTE(SUBSTITUTE(SUBSTITUTE(SUBSTITUTE(TRIM(O1763),"/","|"),"(","|"),"（","|"),";","|"),"；","|")&amp;"|")-1))))*1000/IF(ISNUMBER(Q1763),Q1763,IFERROR(VALUE(Q1763),VALUE(LEFT(TRIM(Q1763),FIND("|",SUBSTITUTE(SUBSTITUTE(SUBSTITUTE(SUBSTITUTE(SUBSTITUTE(TRIM(Q1763),"/","|"),"(","|"),"（","|"),";","|"),"；","|")&amp;"|")-1)))),""),"")</x:f>
      </x:c>
      <x:c r="AJ1763" s="14" t="str">
        <x:f>IF(AI1763="","","非称重实测")</x:f>
      </x:c>
      <x:c r="AK1763" s="14" t="str"/>
      <x:c r="AL1763" s="14" t="str">
        <x:v>v3.4.6-candidate</x:v>
      </x:c>
    </x:row>
    <x:row r="1764">
      <x:c r="A1764" t="n">
        <x:v>375</x:v>
      </x:c>
      <x:c r="B1764" t="str">
        <x:v>HQ7153DCHEV05</x:v>
      </x:c>
      <x:c r="C1764" t="str">
        <x:v>吉利牌</x:v>
      </x:c>
      <x:c r="D1764" t="str">
        <x:v>浙江豪情汽车制造有限公司</x:v>
      </x:c>
      <x:c r="E1764" t="str">
        <x:v>吉利车型</x:v>
      </x:c>
      <x:c r="F1764" t="str">
        <x:v>插电式混合动力轿车</x:v>
      </x:c>
      <x:c r="G1764" t="str">
        <x:v>银河 L6</x:v>
      </x:c>
      <x:c r="H1764" t="str">
        <x:v>插电式混合动力轿车</x:v>
      </x:c>
      <x:c r="I1764" t="str">
        <x:v>Car-C</x:v>
      </x:c>
      <x:c r="J1764" t="str">
        <x:v>PHEV</x:v>
      </x:c>
      <x:c r="K1764" t="str">
        <x:v>否</x:v>
      </x:c>
      <x:c r="L1764" t="n">
        <x:v>1750</x:v>
      </x:c>
      <x:c r="M1764" t="n">
        <x:v>2700</x:v>
      </x:c>
      <x:c r="N1764" t="n">
        <x:v>105</x:v>
      </x:c>
      <x:c r="O1764" t="n">
        <x:v>18.99</x:v>
      </x:c>
      <x:c r="P1764" t="str">
        <x:v>磷酸铁锂</x:v>
      </x:c>
      <x:c r="Q1764" t="n">
        <x:v>140</x:v>
      </x:c>
      <x:c r="R1764" t="n">
        <x:v>18.09</x:v>
      </x:c>
      <x:c r="S1764" t="n">
        <x:v>120</x:v>
      </x:c>
      <x:c r="T1764" t="n">
        <x:v>120</x:v>
      </x:c>
      <x:c r="U1764"/>
      <x:c r="V1764"/>
      <x:c r="W1764"/>
      <x:c r="X1764"/>
      <x:c r="Y1764" t="n">
        <x:v>4.55</x:v>
      </x:c>
      <x:c r="Z1764" t="n">
        <x:v>1499</x:v>
      </x:c>
      <x:c r="AA1764" t="n">
        <x:v>120</x:v>
      </x:c>
      <x:c r="AB1764"/>
      <x:c r="AC1764"/>
      <x:c r="AD1764" t="str">
        <x:v>PHEV_历史批次</x:v>
      </x:c>
      <x:c r="AE1764" s="14" t="str"/>
      <x:c r="AF1764" s="14" t="str"/>
      <x:c r="AG1764" s="14" t="str">
        <x:v>待OCR/外部证据：原字段为空</x:v>
      </x:c>
      <x:c r="AH1764" s="15" t="n">
        <x:f>IF(R1764&lt;&gt;"",R1764,IFERROR(IF(AND(IF(ISNUMBER(O1764),O1764,IFERROR(VALUE(O1764),VALUE(LEFT(TRIM(O1764),FIND("|",SUBSTITUTE(SUBSTITUTE(SUBSTITUTE(SUBSTITUTE(SUBSTITUTE(TRIM(O1764),"/","|"),"(","|"),"（","|"),";","|"),"；","|")&amp;"|")-1))))*100/IF(ISNUMBER(N1764),N1764,IFERROR(VALUE(N1764),VALUE(LEFT(TRIM(N1764),FIND("|",SUBSTITUTE(SUBSTITUTE(SUBSTITUTE(SUBSTITUTE(SUBSTITUTE(TRIM(N1764),"/","|"),"(","|"),"（","|"),";","|"),"；","|")&amp;"|")-1))))&gt;=3,IF(ISNUMBER(O1764),O1764,IFERROR(VALUE(O1764),VALUE(LEFT(TRIM(O1764),FIND("|",SUBSTITUTE(SUBSTITUTE(SUBSTITUTE(SUBSTITUTE(SUBSTITUTE(TRIM(O1764),"/","|"),"(","|"),"（","|"),";","|"),"；","|")&amp;"|")-1))))*100/IF(ISNUMBER(N1764),N1764,IFERROR(VALUE(N1764),VALUE(LEFT(TRIM(N1764),FIND("|",SUBSTITUTE(SUBSTITUTE(SUBSTITUTE(SUBSTITUTE(SUBSTITUTE(TRIM(N1764),"/","|"),"(","|"),"（","|"),";","|"),"；","|")&amp;"|")-1))))&lt;=40),IF(ISNUMBER(O1764),O1764,IFERROR(VALUE(O1764),VALUE(LEFT(TRIM(O1764),FIND("|",SUBSTITUTE(SUBSTITUTE(SUBSTITUTE(SUBSTITUTE(SUBSTITUTE(TRIM(O1764),"/","|"),"(","|"),"（","|"),";","|"),"；","|")&amp;"|")-1))))*100/IF(ISNUMBER(N1764),N1764,IFERROR(VALUE(N1764),VALUE(LEFT(TRIM(N1764),FIND("|",SUBSTITUTE(SUBSTITUTE(SUBSTITUTE(SUBSTITUTE(SUBSTITUTE(TRIM(N1764),"/","|"),"(","|"),"（","|"),";","|"),"；","|")&amp;"|")-1)))),""),""))</x:f>
        <x:v>18.09</x:v>
      </x:c>
      <x:c r="AI1764" s="15" t="str">
        <x:f>IFERROR(IF(AND(IF(ISNUMBER(O1764),O1764,IFERROR(VALUE(O1764),VALUE(LEFT(TRIM(O1764),FIND("|",SUBSTITUTE(SUBSTITUTE(SUBSTITUTE(SUBSTITUTE(SUBSTITUTE(TRIM(O1764),"/","|"),"(","|"),"（","|"),";","|"),"；","|")&amp;"|")-1))))&gt;=75,IF(ISNUMBER(O1764),O1764,IFERROR(VALUE(O1764),VALUE(LEFT(TRIM(O1764),FIND("|",SUBSTITUTE(SUBSTITUTE(SUBSTITUTE(SUBSTITUTE(SUBSTITUTE(TRIM(O1764),"/","|"),"(","|"),"（","|"),";","|"),"；","|")&amp;"|")-1))))&lt;=85,IF(ISNUMBER(Q1764),Q1764,IFERROR(VALUE(Q1764),VALUE(LEFT(TRIM(Q1764),FIND("|",SUBSTITUTE(SUBSTITUTE(SUBSTITUTE(SUBSTITUTE(SUBSTITUTE(TRIM(Q1764),"/","|"),"(","|"),"（","|"),";","|"),"；","|")&amp;"|")-1))))&gt;0),IF(ISNUMBER(O1764),O1764,IFERROR(VALUE(O1764),VALUE(LEFT(TRIM(O1764),FIND("|",SUBSTITUTE(SUBSTITUTE(SUBSTITUTE(SUBSTITUTE(SUBSTITUTE(TRIM(O1764),"/","|"),"(","|"),"（","|"),";","|"),"；","|")&amp;"|")-1))))*1000/IF(ISNUMBER(Q1764),Q1764,IFERROR(VALUE(Q1764),VALUE(LEFT(TRIM(Q1764),FIND("|",SUBSTITUTE(SUBSTITUTE(SUBSTITUTE(SUBSTITUTE(SUBSTITUTE(TRIM(Q1764),"/","|"),"(","|"),"（","|"),";","|"),"；","|")&amp;"|")-1)))),""),"")</x:f>
      </x:c>
      <x:c r="AJ1764" s="14" t="str">
        <x:f>IF(AI1764="","","非称重实测")</x:f>
      </x:c>
      <x:c r="AK1764" s="14" t="str"/>
      <x:c r="AL1764" s="14" t="str">
        <x:v>v3.4.6-candidate</x:v>
      </x:c>
    </x:row>
    <x:row r="1765">
      <x:c r="A1765" t="n">
        <x:v>375</x:v>
      </x:c>
      <x:c r="B1765" t="str">
        <x:v>LZ6530M15B1PHEV</x:v>
      </x:c>
      <x:c r="C1765" t="str">
        <x:v>东风牌</x:v>
      </x:c>
      <x:c r="D1765" t="str">
        <x:v>东风柳州汽车有限公司</x:v>
      </x:c>
      <x:c r="E1765"/>
      <x:c r="F1765" t="str">
        <x:v>插电式混合动力多用途乘用车</x:v>
      </x:c>
      <x:c r="G1765" t="str">
        <x:v>游艇,游艇V9</x:v>
      </x:c>
      <x:c r="H1765" t="str">
        <x:v>插电式混合动力多用途乘用车</x:v>
      </x:c>
      <x:c r="I1765" t="str">
        <x:v>MPV-C</x:v>
      </x:c>
      <x:c r="J1765" t="str">
        <x:v>PHEV</x:v>
      </x:c>
      <x:c r="K1765" t="str">
        <x:v>否</x:v>
      </x:c>
      <x:c r="L1765" t="str">
        <x:v>2250/2205</x:v>
      </x:c>
      <x:c r="M1765"/>
      <x:c r="N1765" t="n">
        <x:v>80</x:v>
      </x:c>
      <x:c r="O1765" t="n">
        <x:v>20.156</x:v>
      </x:c>
      <x:c r="P1765" t="str">
        <x:v>三元锂</x:v>
      </x:c>
      <x:c r="Q1765" t="n">
        <x:v>157.46875</x:v>
      </x:c>
      <x:c r="R1765" t="n">
        <x:v>25.2</x:v>
      </x:c>
      <x:c r="S1765"/>
      <x:c r="T1765"/>
      <x:c r="U1765"/>
      <x:c r="V1765"/>
      <x:c r="W1765"/>
      <x:c r="X1765"/>
      <x:c r="Y1765" t="n">
        <x:v>5.9</x:v>
      </x:c>
      <x:c r="Z1765" t="n">
        <x:v>1497</x:v>
      </x:c>
      <x:c r="AA1765" t="n">
        <x:v>113</x:v>
      </x:c>
      <x:c r="AB1765"/>
      <x:c r="AC1765"/>
      <x:c r="AD1765" t="str">
        <x:v>PHEV_历史批次</x:v>
      </x:c>
      <x:c r="AE1765" s="14" t="str"/>
      <x:c r="AF1765" s="14" t="str"/>
      <x:c r="AG1765" s="14" t="str">
        <x:v>待OCR/外部证据：原字段为空</x:v>
      </x:c>
      <x:c r="AH1765" s="15" t="n">
        <x:f>IF(R1765&lt;&gt;"",R1765,IFERROR(IF(AND(IF(ISNUMBER(O1765),O1765,IFERROR(VALUE(O1765),VALUE(LEFT(TRIM(O1765),FIND("|",SUBSTITUTE(SUBSTITUTE(SUBSTITUTE(SUBSTITUTE(SUBSTITUTE(TRIM(O1765),"/","|"),"(","|"),"（","|"),";","|"),"；","|")&amp;"|")-1))))*100/IF(ISNUMBER(N1765),N1765,IFERROR(VALUE(N1765),VALUE(LEFT(TRIM(N1765),FIND("|",SUBSTITUTE(SUBSTITUTE(SUBSTITUTE(SUBSTITUTE(SUBSTITUTE(TRIM(N1765),"/","|"),"(","|"),"（","|"),";","|"),"；","|")&amp;"|")-1))))&gt;=3,IF(ISNUMBER(O1765),O1765,IFERROR(VALUE(O1765),VALUE(LEFT(TRIM(O1765),FIND("|",SUBSTITUTE(SUBSTITUTE(SUBSTITUTE(SUBSTITUTE(SUBSTITUTE(TRIM(O1765),"/","|"),"(","|"),"（","|"),";","|"),"；","|")&amp;"|")-1))))*100/IF(ISNUMBER(N1765),N1765,IFERROR(VALUE(N1765),VALUE(LEFT(TRIM(N1765),FIND("|",SUBSTITUTE(SUBSTITUTE(SUBSTITUTE(SUBSTITUTE(SUBSTITUTE(TRIM(N1765),"/","|"),"(","|"),"（","|"),";","|"),"；","|")&amp;"|")-1))))&lt;=40),IF(ISNUMBER(O1765),O1765,IFERROR(VALUE(O1765),VALUE(LEFT(TRIM(O1765),FIND("|",SUBSTITUTE(SUBSTITUTE(SUBSTITUTE(SUBSTITUTE(SUBSTITUTE(TRIM(O1765),"/","|"),"(","|"),"（","|"),";","|"),"；","|")&amp;"|")-1))))*100/IF(ISNUMBER(N1765),N1765,IFERROR(VALUE(N1765),VALUE(LEFT(TRIM(N1765),FIND("|",SUBSTITUTE(SUBSTITUTE(SUBSTITUTE(SUBSTITUTE(SUBSTITUTE(TRIM(N1765),"/","|"),"(","|"),"（","|"),";","|"),"；","|")&amp;"|")-1)))),""),""))</x:f>
        <x:v>25.2</x:v>
      </x:c>
      <x:c r="AI1765" s="15" t="str">
        <x:f>IFERROR(IF(AND(IF(ISNUMBER(O1765),O1765,IFERROR(VALUE(O1765),VALUE(LEFT(TRIM(O1765),FIND("|",SUBSTITUTE(SUBSTITUTE(SUBSTITUTE(SUBSTITUTE(SUBSTITUTE(TRIM(O1765),"/","|"),"(","|"),"（","|"),";","|"),"；","|")&amp;"|")-1))))&gt;=75,IF(ISNUMBER(O1765),O1765,IFERROR(VALUE(O1765),VALUE(LEFT(TRIM(O1765),FIND("|",SUBSTITUTE(SUBSTITUTE(SUBSTITUTE(SUBSTITUTE(SUBSTITUTE(TRIM(O1765),"/","|"),"(","|"),"（","|"),";","|"),"；","|")&amp;"|")-1))))&lt;=85,IF(ISNUMBER(Q1765),Q1765,IFERROR(VALUE(Q1765),VALUE(LEFT(TRIM(Q1765),FIND("|",SUBSTITUTE(SUBSTITUTE(SUBSTITUTE(SUBSTITUTE(SUBSTITUTE(TRIM(Q1765),"/","|"),"(","|"),"（","|"),";","|"),"；","|")&amp;"|")-1))))&gt;0),IF(ISNUMBER(O1765),O1765,IFERROR(VALUE(O1765),VALUE(LEFT(TRIM(O1765),FIND("|",SUBSTITUTE(SUBSTITUTE(SUBSTITUTE(SUBSTITUTE(SUBSTITUTE(TRIM(O1765),"/","|"),"(","|"),"（","|"),";","|"),"；","|")&amp;"|")-1))))*1000/IF(ISNUMBER(Q1765),Q1765,IFERROR(VALUE(Q1765),VALUE(LEFT(TRIM(Q1765),FIND("|",SUBSTITUTE(SUBSTITUTE(SUBSTITUTE(SUBSTITUTE(SUBSTITUTE(TRIM(Q1765),"/","|"),"(","|"),"（","|"),";","|"),"；","|")&amp;"|")-1)))),""),"")</x:f>
      </x:c>
      <x:c r="AJ1765" s="14" t="str">
        <x:f>IF(AI1765="","","非称重实测")</x:f>
      </x:c>
      <x:c r="AK1765" s="14" t="str"/>
      <x:c r="AL1765" s="14" t="str">
        <x:v>v3.4.6-candidate</x:v>
      </x:c>
    </x:row>
    <x:row r="1766">
      <x:c r="A1766" t="n">
        <x:v>375</x:v>
      </x:c>
      <x:c r="B1766" t="str">
        <x:v>QCJ2030ST6HEV</x:v>
      </x:c>
      <x:c r="C1766" t="str">
        <x:v>方程豹牌</x:v>
      </x:c>
      <x:c r="D1766" t="str">
        <x:v>比亚迪汽车工业有限公司</x:v>
      </x:c>
      <x:c r="E1766" t="str">
        <x:v>比亚迪</x:v>
      </x:c>
      <x:c r="F1766" t="str">
        <x:v>插电式混合动力越野乘用车</x:v>
      </x:c>
      <x:c r="G1766" t="str">
        <x:v>方程豹豹5</x:v>
      </x:c>
      <x:c r="H1766" t="str">
        <x:v>插电式混合动力越野乘用车</x:v>
      </x:c>
      <x:c r="I1766" t="str">
        <x:v>SUV-D</x:v>
      </x:c>
      <x:c r="J1766" t="str">
        <x:v>PHEV</x:v>
      </x:c>
      <x:c r="K1766" t="str">
        <x:v>否</x:v>
      </x:c>
      <x:c r="L1766" t="n">
        <x:v>2890</x:v>
      </x:c>
      <x:c r="M1766" t="n">
        <x:v>2920</x:v>
      </x:c>
      <x:c r="N1766" t="n">
        <x:v>100</x:v>
      </x:c>
      <x:c r="O1766" t="n">
        <x:v>31.795</x:v>
      </x:c>
      <x:c r="P1766" t="str">
        <x:v>磷酸铁锂</x:v>
      </x:c>
      <x:c r="Q1766" t="n">
        <x:v>111.5614035087719</x:v>
      </x:c>
      <x:c r="R1766" t="n">
        <x:v>31.8</x:v>
      </x:c>
      <x:c r="S1766" t="n">
        <x:v>180</x:v>
      </x:c>
      <x:c r="T1766" t="n">
        <x:v>180</x:v>
      </x:c>
      <x:c r="U1766"/>
      <x:c r="V1766" t="str">
        <x:v>前200kW/后285kW</x:v>
      </x:c>
      <x:c r="W1766"/>
      <x:c r="X1766"/>
      <x:c r="Y1766" t="n">
        <x:v>8.95</x:v>
      </x:c>
      <x:c r="Z1766" t="n">
        <x:v>1497</x:v>
      </x:c>
      <x:c r="AA1766" t="n">
        <x:v>143</x:v>
      </x:c>
      <x:c r="AB1766"/>
      <x:c r="AC1766"/>
      <x:c r="AD1766" t="str">
        <x:v>PHEV_历史批次</x:v>
      </x:c>
      <x:c r="AE1766" s="14" t="str"/>
      <x:c r="AF1766" s="14" t="str"/>
      <x:c r="AG1766" s="14" t="str">
        <x:v>待OCR/外部证据：仅有功率</x:v>
      </x:c>
      <x:c r="AH1766" s="15" t="n">
        <x:f>IF(R1766&lt;&gt;"",R1766,IFERROR(IF(AND(IF(ISNUMBER(O1766),O1766,IFERROR(VALUE(O1766),VALUE(LEFT(TRIM(O1766),FIND("|",SUBSTITUTE(SUBSTITUTE(SUBSTITUTE(SUBSTITUTE(SUBSTITUTE(TRIM(O1766),"/","|"),"(","|"),"（","|"),";","|"),"；","|")&amp;"|")-1))))*100/IF(ISNUMBER(N1766),N1766,IFERROR(VALUE(N1766),VALUE(LEFT(TRIM(N1766),FIND("|",SUBSTITUTE(SUBSTITUTE(SUBSTITUTE(SUBSTITUTE(SUBSTITUTE(TRIM(N1766),"/","|"),"(","|"),"（","|"),";","|"),"；","|")&amp;"|")-1))))&gt;=3,IF(ISNUMBER(O1766),O1766,IFERROR(VALUE(O1766),VALUE(LEFT(TRIM(O1766),FIND("|",SUBSTITUTE(SUBSTITUTE(SUBSTITUTE(SUBSTITUTE(SUBSTITUTE(TRIM(O1766),"/","|"),"(","|"),"（","|"),";","|"),"；","|")&amp;"|")-1))))*100/IF(ISNUMBER(N1766),N1766,IFERROR(VALUE(N1766),VALUE(LEFT(TRIM(N1766),FIND("|",SUBSTITUTE(SUBSTITUTE(SUBSTITUTE(SUBSTITUTE(SUBSTITUTE(TRIM(N1766),"/","|"),"(","|"),"（","|"),";","|"),"；","|")&amp;"|")-1))))&lt;=40),IF(ISNUMBER(O1766),O1766,IFERROR(VALUE(O1766),VALUE(LEFT(TRIM(O1766),FIND("|",SUBSTITUTE(SUBSTITUTE(SUBSTITUTE(SUBSTITUTE(SUBSTITUTE(TRIM(O1766),"/","|"),"(","|"),"（","|"),";","|"),"；","|")&amp;"|")-1))))*100/IF(ISNUMBER(N1766),N1766,IFERROR(VALUE(N1766),VALUE(LEFT(TRIM(N1766),FIND("|",SUBSTITUTE(SUBSTITUTE(SUBSTITUTE(SUBSTITUTE(SUBSTITUTE(TRIM(N1766),"/","|"),"(","|"),"（","|"),";","|"),"；","|")&amp;"|")-1)))),""),""))</x:f>
        <x:v>31.8</x:v>
      </x:c>
      <x:c r="AI1766" s="15" t="str">
        <x:f>IFERROR(IF(AND(IF(ISNUMBER(O1766),O1766,IFERROR(VALUE(O1766),VALUE(LEFT(TRIM(O1766),FIND("|",SUBSTITUTE(SUBSTITUTE(SUBSTITUTE(SUBSTITUTE(SUBSTITUTE(TRIM(O1766),"/","|"),"(","|"),"（","|"),";","|"),"；","|")&amp;"|")-1))))&gt;=75,IF(ISNUMBER(O1766),O1766,IFERROR(VALUE(O1766),VALUE(LEFT(TRIM(O1766),FIND("|",SUBSTITUTE(SUBSTITUTE(SUBSTITUTE(SUBSTITUTE(SUBSTITUTE(TRIM(O1766),"/","|"),"(","|"),"（","|"),";","|"),"；","|")&amp;"|")-1))))&lt;=85,IF(ISNUMBER(Q1766),Q1766,IFERROR(VALUE(Q1766),VALUE(LEFT(TRIM(Q1766),FIND("|",SUBSTITUTE(SUBSTITUTE(SUBSTITUTE(SUBSTITUTE(SUBSTITUTE(TRIM(Q1766),"/","|"),"(","|"),"（","|"),";","|"),"；","|")&amp;"|")-1))))&gt;0),IF(ISNUMBER(O1766),O1766,IFERROR(VALUE(O1766),VALUE(LEFT(TRIM(O1766),FIND("|",SUBSTITUTE(SUBSTITUTE(SUBSTITUTE(SUBSTITUTE(SUBSTITUTE(TRIM(O1766),"/","|"),"(","|"),"（","|"),";","|"),"；","|")&amp;"|")-1))))*1000/IF(ISNUMBER(Q1766),Q1766,IFERROR(VALUE(Q1766),VALUE(LEFT(TRIM(Q1766),FIND("|",SUBSTITUTE(SUBSTITUTE(SUBSTITUTE(SUBSTITUTE(SUBSTITUTE(TRIM(Q1766),"/","|"),"(","|"),"（","|"),";","|"),"；","|")&amp;"|")-1)))),""),"")</x:f>
      </x:c>
      <x:c r="AJ1766" s="14" t="str">
        <x:f>IF(AI1766="","","非称重实测")</x:f>
      </x:c>
      <x:c r="AK1766" s="14" t="str"/>
      <x:c r="AL1766" s="14" t="str">
        <x:v>v3.4.6-candidate</x:v>
      </x:c>
    </x:row>
    <x:row r="1767">
      <x:c r="A1767" t="n">
        <x:v>375</x:v>
      </x:c>
      <x:c r="B1767" t="str">
        <x:v>SKE6520SSHEVAS</x:v>
      </x:c>
      <x:c r="C1767" t="str">
        <x:v>赛力斯牌</x:v>
      </x:c>
      <x:c r="D1767" t="str">
        <x:v>赛力斯汽车有限公司</x:v>
      </x:c>
      <x:c r="E1767"/>
      <x:c r="F1767" t="str">
        <x:v>插电式增程混合动力多用途乘用车</x:v>
      </x:c>
      <x:c r="G1767" t="str">
        <x:v>赛力斯问界M9</x:v>
      </x:c>
      <x:c r="H1767" t="str">
        <x:v>插电式混合动力多用途乘用车</x:v>
      </x:c>
      <x:c r="I1767" t="str">
        <x:v>SUV-E</x:v>
      </x:c>
      <x:c r="J1767" t="str">
        <x:v>PHEV</x:v>
      </x:c>
      <x:c r="K1767" t="str">
        <x:v>否</x:v>
      </x:c>
      <x:c r="L1767" t="n">
        <x:v>2560</x:v>
      </x:c>
      <x:c r="M1767"/>
      <x:c r="N1767" t="n">
        <x:v>175</x:v>
      </x:c>
      <x:c r="O1767" t="n">
        <x:v>40.055</x:v>
      </x:c>
      <x:c r="P1767" t="str">
        <x:v>三元锂</x:v>
      </x:c>
      <x:c r="Q1767" t="n">
        <x:v>145.6545454545455</x:v>
      </x:c>
      <x:c r="R1767" t="n">
        <x:v>22.89</x:v>
      </x:c>
      <x:c r="S1767"/>
      <x:c r="T1767"/>
      <x:c r="U1767"/>
      <x:c r="V1767" t="str">
        <x:v>165kW/200kW</x:v>
      </x:c>
      <x:c r="W1767"/>
      <x:c r="X1767"/>
      <x:c r="Y1767" t="n">
        <x:v>6.9</x:v>
      </x:c>
      <x:c r="Z1767" t="n">
        <x:v>1499</x:v>
      </x:c>
      <x:c r="AA1767" t="n">
        <x:v>112</x:v>
      </x:c>
      <x:c r="AB1767"/>
      <x:c r="AC1767"/>
      <x:c r="AD1767" t="str">
        <x:v>PHEV_历史批次</x:v>
      </x:c>
      <x:c r="AE1767" s="14" t="str">
        <x:v>200</x:v>
      </x:c>
      <x:c r="AF1767" s="14" t="str"/>
      <x:c r="AG1767" s="14" t="str">
        <x:v>源字段可解析</x:v>
      </x:c>
      <x:c r="AH1767" s="15" t="n">
        <x:f>IF(R1767&lt;&gt;"",R1767,IFERROR(IF(AND(IF(ISNUMBER(O1767),O1767,IFERROR(VALUE(O1767),VALUE(LEFT(TRIM(O1767),FIND("|",SUBSTITUTE(SUBSTITUTE(SUBSTITUTE(SUBSTITUTE(SUBSTITUTE(TRIM(O1767),"/","|"),"(","|"),"（","|"),";","|"),"；","|")&amp;"|")-1))))*100/IF(ISNUMBER(N1767),N1767,IFERROR(VALUE(N1767),VALUE(LEFT(TRIM(N1767),FIND("|",SUBSTITUTE(SUBSTITUTE(SUBSTITUTE(SUBSTITUTE(SUBSTITUTE(TRIM(N1767),"/","|"),"(","|"),"（","|"),";","|"),"；","|")&amp;"|")-1))))&gt;=3,IF(ISNUMBER(O1767),O1767,IFERROR(VALUE(O1767),VALUE(LEFT(TRIM(O1767),FIND("|",SUBSTITUTE(SUBSTITUTE(SUBSTITUTE(SUBSTITUTE(SUBSTITUTE(TRIM(O1767),"/","|"),"(","|"),"（","|"),";","|"),"；","|")&amp;"|")-1))))*100/IF(ISNUMBER(N1767),N1767,IFERROR(VALUE(N1767),VALUE(LEFT(TRIM(N1767),FIND("|",SUBSTITUTE(SUBSTITUTE(SUBSTITUTE(SUBSTITUTE(SUBSTITUTE(TRIM(N1767),"/","|"),"(","|"),"（","|"),";","|"),"；","|")&amp;"|")-1))))&lt;=40),IF(ISNUMBER(O1767),O1767,IFERROR(VALUE(O1767),VALUE(LEFT(TRIM(O1767),FIND("|",SUBSTITUTE(SUBSTITUTE(SUBSTITUTE(SUBSTITUTE(SUBSTITUTE(TRIM(O1767),"/","|"),"(","|"),"（","|"),";","|"),"；","|")&amp;"|")-1))))*100/IF(ISNUMBER(N1767),N1767,IFERROR(VALUE(N1767),VALUE(LEFT(TRIM(N1767),FIND("|",SUBSTITUTE(SUBSTITUTE(SUBSTITUTE(SUBSTITUTE(SUBSTITUTE(TRIM(N1767),"/","|"),"(","|"),"（","|"),";","|"),"；","|")&amp;"|")-1)))),""),""))</x:f>
        <x:v>22.89</x:v>
      </x:c>
      <x:c r="AI1767" s="15" t="str">
        <x:f>IFERROR(IF(AND(IF(ISNUMBER(O1767),O1767,IFERROR(VALUE(O1767),VALUE(LEFT(TRIM(O1767),FIND("|",SUBSTITUTE(SUBSTITUTE(SUBSTITUTE(SUBSTITUTE(SUBSTITUTE(TRIM(O1767),"/","|"),"(","|"),"（","|"),";","|"),"；","|")&amp;"|")-1))))&gt;=75,IF(ISNUMBER(O1767),O1767,IFERROR(VALUE(O1767),VALUE(LEFT(TRIM(O1767),FIND("|",SUBSTITUTE(SUBSTITUTE(SUBSTITUTE(SUBSTITUTE(SUBSTITUTE(TRIM(O1767),"/","|"),"(","|"),"（","|"),";","|"),"；","|")&amp;"|")-1))))&lt;=85,IF(ISNUMBER(Q1767),Q1767,IFERROR(VALUE(Q1767),VALUE(LEFT(TRIM(Q1767),FIND("|",SUBSTITUTE(SUBSTITUTE(SUBSTITUTE(SUBSTITUTE(SUBSTITUTE(TRIM(Q1767),"/","|"),"(","|"),"（","|"),";","|"),"；","|")&amp;"|")-1))))&gt;0),IF(ISNUMBER(O1767),O1767,IFERROR(VALUE(O1767),VALUE(LEFT(TRIM(O1767),FIND("|",SUBSTITUTE(SUBSTITUTE(SUBSTITUTE(SUBSTITUTE(SUBSTITUTE(TRIM(O1767),"/","|"),"(","|"),"（","|"),";","|"),"；","|")&amp;"|")-1))))*1000/IF(ISNUMBER(Q1767),Q1767,IFERROR(VALUE(Q1767),VALUE(LEFT(TRIM(Q1767),FIND("|",SUBSTITUTE(SUBSTITUTE(SUBSTITUTE(SUBSTITUTE(SUBSTITUTE(TRIM(Q1767),"/","|"),"(","|"),"（","|"),";","|"),"；","|")&amp;"|")-1)))),""),"")</x:f>
      </x:c>
      <x:c r="AJ1767" s="14" t="str">
        <x:f>IF(AI1767="","","非称重实测")</x:f>
      </x:c>
      <x:c r="AK1767" s="14" t="str"/>
      <x:c r="AL1767" s="14" t="str">
        <x:v>v3.4.6-candidate</x:v>
      </x:c>
    </x:row>
    <x:row r="1768">
      <x:c r="A1768" t="n">
        <x:v>375</x:v>
      </x:c>
      <x:c r="B1768" t="str">
        <x:v>SQR6480CHEVF26</x:v>
      </x:c>
      <x:c r="C1768" t="str">
        <x:v>捷途牌</x:v>
      </x:c>
      <x:c r="D1768" t="str">
        <x:v>奇瑞商用车(安徽)有限公司</x:v>
      </x:c>
      <x:c r="E1768"/>
      <x:c r="F1768" t="str">
        <x:v>插电式混合动力多用途乘用车</x:v>
      </x:c>
      <x:c r="G1768" t="str">
        <x:v>旅行者C-DM</x:v>
      </x:c>
      <x:c r="H1768" t="str">
        <x:v>插电式混合动力多用途乘用车</x:v>
      </x:c>
      <x:c r="I1768" t="str">
        <x:v>SUV-C</x:v>
      </x:c>
      <x:c r="J1768" t="str">
        <x:v>PHEV</x:v>
      </x:c>
      <x:c r="K1768" t="str">
        <x:v>否</x:v>
      </x:c>
      <x:c r="L1768" t="str">
        <x:v>2194/2237</x:v>
      </x:c>
      <x:c r="M1768"/>
      <x:c r="N1768" t="n">
        <x:v>162</x:v>
      </x:c>
      <x:c r="O1768" t="n">
        <x:v>43.244</x:v>
      </x:c>
      <x:c r="P1768" t="str">
        <x:v>磷酸铁锂</x:v>
      </x:c>
      <x:c r="Q1768" t="n">
        <x:v>137.2825396825397</x:v>
      </x:c>
      <x:c r="R1768" t="n">
        <x:v>26.69</x:v>
      </x:c>
      <x:c r="S1768"/>
      <x:c r="T1768"/>
      <x:c r="U1768"/>
      <x:c r="V1768"/>
      <x:c r="W1768"/>
      <x:c r="X1768"/>
      <x:c r="Y1768" t="n">
        <x:v>6.4</x:v>
      </x:c>
      <x:c r="Z1768" t="n">
        <x:v>1499</x:v>
      </x:c>
      <x:c r="AA1768" t="n">
        <x:v>115</x:v>
      </x:c>
      <x:c r="AB1768"/>
      <x:c r="AC1768"/>
      <x:c r="AD1768" t="str">
        <x:v>PHEV_历史批次</x:v>
      </x:c>
      <x:c r="AE1768" s="14" t="str"/>
      <x:c r="AF1768" s="14" t="str"/>
      <x:c r="AG1768" s="14" t="str">
        <x:v>待OCR/外部证据：原字段为空</x:v>
      </x:c>
      <x:c r="AH1768" s="15" t="n">
        <x:f>IF(R1768&lt;&gt;"",R1768,IFERROR(IF(AND(IF(ISNUMBER(O1768),O1768,IFERROR(VALUE(O1768),VALUE(LEFT(TRIM(O1768),FIND("|",SUBSTITUTE(SUBSTITUTE(SUBSTITUTE(SUBSTITUTE(SUBSTITUTE(TRIM(O1768),"/","|"),"(","|"),"（","|"),";","|"),"；","|")&amp;"|")-1))))*100/IF(ISNUMBER(N1768),N1768,IFERROR(VALUE(N1768),VALUE(LEFT(TRIM(N1768),FIND("|",SUBSTITUTE(SUBSTITUTE(SUBSTITUTE(SUBSTITUTE(SUBSTITUTE(TRIM(N1768),"/","|"),"(","|"),"（","|"),";","|"),"；","|")&amp;"|")-1))))&gt;=3,IF(ISNUMBER(O1768),O1768,IFERROR(VALUE(O1768),VALUE(LEFT(TRIM(O1768),FIND("|",SUBSTITUTE(SUBSTITUTE(SUBSTITUTE(SUBSTITUTE(SUBSTITUTE(TRIM(O1768),"/","|"),"(","|"),"（","|"),";","|"),"；","|")&amp;"|")-1))))*100/IF(ISNUMBER(N1768),N1768,IFERROR(VALUE(N1768),VALUE(LEFT(TRIM(N1768),FIND("|",SUBSTITUTE(SUBSTITUTE(SUBSTITUTE(SUBSTITUTE(SUBSTITUTE(TRIM(N1768),"/","|"),"(","|"),"（","|"),";","|"),"；","|")&amp;"|")-1))))&lt;=40),IF(ISNUMBER(O1768),O1768,IFERROR(VALUE(O1768),VALUE(LEFT(TRIM(O1768),FIND("|",SUBSTITUTE(SUBSTITUTE(SUBSTITUTE(SUBSTITUTE(SUBSTITUTE(TRIM(O1768),"/","|"),"(","|"),"（","|"),";","|"),"；","|")&amp;"|")-1))))*100/IF(ISNUMBER(N1768),N1768,IFERROR(VALUE(N1768),VALUE(LEFT(TRIM(N1768),FIND("|",SUBSTITUTE(SUBSTITUTE(SUBSTITUTE(SUBSTITUTE(SUBSTITUTE(TRIM(N1768),"/","|"),"(","|"),"（","|"),";","|"),"；","|")&amp;"|")-1)))),""),""))</x:f>
        <x:v>26.69</x:v>
      </x:c>
      <x:c r="AI1768" s="15" t="str">
        <x:f>IFERROR(IF(AND(IF(ISNUMBER(O1768),O1768,IFERROR(VALUE(O1768),VALUE(LEFT(TRIM(O1768),FIND("|",SUBSTITUTE(SUBSTITUTE(SUBSTITUTE(SUBSTITUTE(SUBSTITUTE(TRIM(O1768),"/","|"),"(","|"),"（","|"),";","|"),"；","|")&amp;"|")-1))))&gt;=75,IF(ISNUMBER(O1768),O1768,IFERROR(VALUE(O1768),VALUE(LEFT(TRIM(O1768),FIND("|",SUBSTITUTE(SUBSTITUTE(SUBSTITUTE(SUBSTITUTE(SUBSTITUTE(TRIM(O1768),"/","|"),"(","|"),"（","|"),";","|"),"；","|")&amp;"|")-1))))&lt;=85,IF(ISNUMBER(Q1768),Q1768,IFERROR(VALUE(Q1768),VALUE(LEFT(TRIM(Q1768),FIND("|",SUBSTITUTE(SUBSTITUTE(SUBSTITUTE(SUBSTITUTE(SUBSTITUTE(TRIM(Q1768),"/","|"),"(","|"),"（","|"),";","|"),"；","|")&amp;"|")-1))))&gt;0),IF(ISNUMBER(O1768),O1768,IFERROR(VALUE(O1768),VALUE(LEFT(TRIM(O1768),FIND("|",SUBSTITUTE(SUBSTITUTE(SUBSTITUTE(SUBSTITUTE(SUBSTITUTE(TRIM(O1768),"/","|"),"(","|"),"（","|"),";","|"),"；","|")&amp;"|")-1))))*1000/IF(ISNUMBER(Q1768),Q1768,IFERROR(VALUE(Q1768),VALUE(LEFT(TRIM(Q1768),FIND("|",SUBSTITUTE(SUBSTITUTE(SUBSTITUTE(SUBSTITUTE(SUBSTITUTE(TRIM(Q1768),"/","|"),"(","|"),"（","|"),";","|"),"；","|")&amp;"|")-1)))),""),"")</x:f>
      </x:c>
      <x:c r="AJ1768" s="14" t="str">
        <x:f>IF(AI1768="","","非称重实测")</x:f>
      </x:c>
      <x:c r="AK1768" s="14" t="str"/>
      <x:c r="AL1768" s="14" t="str">
        <x:v>v3.4.6-candidate</x:v>
      </x:c>
    </x:row>
    <x:row r="1769">
      <x:c r="A1769" t="n">
        <x:v>375</x:v>
      </x:c>
      <x:c r="B1769" t="str">
        <x:v>SQR6480CHEVT221</x:v>
      </x:c>
      <x:c r="C1769" t="str">
        <x:v>星途牌</x:v>
      </x:c>
      <x:c r="D1769" t="str">
        <x:v>奇瑞汽车股份有限公司</x:v>
      </x:c>
      <x:c r="E1769" t="str">
        <x:v>奇瑞</x:v>
      </x:c>
      <x:c r="F1769" t="str">
        <x:v>插电式混合动力多用途乘用车</x:v>
      </x:c>
      <x:c r="G1769" t="str">
        <x:v>瑶光 C-DM</x:v>
      </x:c>
      <x:c r="H1769" t="str">
        <x:v>插电式混合动力多用途乘用车</x:v>
      </x:c>
      <x:c r="I1769" t="str">
        <x:v>SUV-C</x:v>
      </x:c>
      <x:c r="J1769" t="str">
        <x:v>PHEV</x:v>
      </x:c>
      <x:c r="K1769" t="str">
        <x:v>否</x:v>
      </x:c>
      <x:c r="L1769" t="n">
        <x:v>1913</x:v>
      </x:c>
      <x:c r="M1769" t="n">
        <x:v>2670</x:v>
      </x:c>
      <x:c r="N1769" t="n">
        <x:v>83</x:v>
      </x:c>
      <x:c r="O1769" t="n">
        <x:v>19.43</x:v>
      </x:c>
      <x:c r="P1769" t="str">
        <x:v>三元锂</x:v>
      </x:c>
      <x:c r="Q1769" t="n">
        <x:v>145</x:v>
      </x:c>
      <x:c r="R1769" t="n">
        <x:v>23.41</x:v>
      </x:c>
      <x:c r="S1769" t="n">
        <x:v>130</x:v>
      </x:c>
      <x:c r="T1769" t="n">
        <x:v>130</x:v>
      </x:c>
      <x:c r="U1769"/>
      <x:c r="V1769"/>
      <x:c r="W1769"/>
      <x:c r="X1769"/>
      <x:c r="Y1769" t="n">
        <x:v>5.4</x:v>
      </x:c>
      <x:c r="Z1769" t="n">
        <x:v>1499</x:v>
      </x:c>
      <x:c r="AA1769" t="n">
        <x:v>115</x:v>
      </x:c>
      <x:c r="AB1769"/>
      <x:c r="AC1769"/>
      <x:c r="AD1769" t="str">
        <x:v>PHEV_历史批次</x:v>
      </x:c>
      <x:c r="AE1769" s="14" t="str"/>
      <x:c r="AF1769" s="14" t="str"/>
      <x:c r="AG1769" s="14" t="str">
        <x:v>待OCR/外部证据：原字段为空</x:v>
      </x:c>
      <x:c r="AH1769" s="15" t="n">
        <x:f>IF(R1769&lt;&gt;"",R1769,IFERROR(IF(AND(IF(ISNUMBER(O1769),O1769,IFERROR(VALUE(O1769),VALUE(LEFT(TRIM(O1769),FIND("|",SUBSTITUTE(SUBSTITUTE(SUBSTITUTE(SUBSTITUTE(SUBSTITUTE(TRIM(O1769),"/","|"),"(","|"),"（","|"),";","|"),"；","|")&amp;"|")-1))))*100/IF(ISNUMBER(N1769),N1769,IFERROR(VALUE(N1769),VALUE(LEFT(TRIM(N1769),FIND("|",SUBSTITUTE(SUBSTITUTE(SUBSTITUTE(SUBSTITUTE(SUBSTITUTE(TRIM(N1769),"/","|"),"(","|"),"（","|"),";","|"),"；","|")&amp;"|")-1))))&gt;=3,IF(ISNUMBER(O1769),O1769,IFERROR(VALUE(O1769),VALUE(LEFT(TRIM(O1769),FIND("|",SUBSTITUTE(SUBSTITUTE(SUBSTITUTE(SUBSTITUTE(SUBSTITUTE(TRIM(O1769),"/","|"),"(","|"),"（","|"),";","|"),"；","|")&amp;"|")-1))))*100/IF(ISNUMBER(N1769),N1769,IFERROR(VALUE(N1769),VALUE(LEFT(TRIM(N1769),FIND("|",SUBSTITUTE(SUBSTITUTE(SUBSTITUTE(SUBSTITUTE(SUBSTITUTE(TRIM(N1769),"/","|"),"(","|"),"（","|"),";","|"),"；","|")&amp;"|")-1))))&lt;=40),IF(ISNUMBER(O1769),O1769,IFERROR(VALUE(O1769),VALUE(LEFT(TRIM(O1769),FIND("|",SUBSTITUTE(SUBSTITUTE(SUBSTITUTE(SUBSTITUTE(SUBSTITUTE(TRIM(O1769),"/","|"),"(","|"),"（","|"),";","|"),"；","|")&amp;"|")-1))))*100/IF(ISNUMBER(N1769),N1769,IFERROR(VALUE(N1769),VALUE(LEFT(TRIM(N1769),FIND("|",SUBSTITUTE(SUBSTITUTE(SUBSTITUTE(SUBSTITUTE(SUBSTITUTE(TRIM(N1769),"/","|"),"(","|"),"（","|"),";","|"),"；","|")&amp;"|")-1)))),""),""))</x:f>
        <x:v>23.41</x:v>
      </x:c>
      <x:c r="AI1769" s="15" t="str">
        <x:f>IFERROR(IF(AND(IF(ISNUMBER(O1769),O1769,IFERROR(VALUE(O1769),VALUE(LEFT(TRIM(O1769),FIND("|",SUBSTITUTE(SUBSTITUTE(SUBSTITUTE(SUBSTITUTE(SUBSTITUTE(TRIM(O1769),"/","|"),"(","|"),"（","|"),";","|"),"；","|")&amp;"|")-1))))&gt;=75,IF(ISNUMBER(O1769),O1769,IFERROR(VALUE(O1769),VALUE(LEFT(TRIM(O1769),FIND("|",SUBSTITUTE(SUBSTITUTE(SUBSTITUTE(SUBSTITUTE(SUBSTITUTE(TRIM(O1769),"/","|"),"(","|"),"（","|"),";","|"),"；","|")&amp;"|")-1))))&lt;=85,IF(ISNUMBER(Q1769),Q1769,IFERROR(VALUE(Q1769),VALUE(LEFT(TRIM(Q1769),FIND("|",SUBSTITUTE(SUBSTITUTE(SUBSTITUTE(SUBSTITUTE(SUBSTITUTE(TRIM(Q1769),"/","|"),"(","|"),"（","|"),";","|"),"；","|")&amp;"|")-1))))&gt;0),IF(ISNUMBER(O1769),O1769,IFERROR(VALUE(O1769),VALUE(LEFT(TRIM(O1769),FIND("|",SUBSTITUTE(SUBSTITUTE(SUBSTITUTE(SUBSTITUTE(SUBSTITUTE(TRIM(O1769),"/","|"),"(","|"),"（","|"),";","|"),"；","|")&amp;"|")-1))))*1000/IF(ISNUMBER(Q1769),Q1769,IFERROR(VALUE(Q1769),VALUE(LEFT(TRIM(Q1769),FIND("|",SUBSTITUTE(SUBSTITUTE(SUBSTITUTE(SUBSTITUTE(SUBSTITUTE(TRIM(Q1769),"/","|"),"(","|"),"（","|"),";","|"),"；","|")&amp;"|")-1)))),""),"")</x:f>
      </x:c>
      <x:c r="AJ1769" s="14" t="str">
        <x:f>IF(AI1769="","","非称重实测")</x:f>
      </x:c>
      <x:c r="AK1769" s="14" t="str"/>
      <x:c r="AL1769" s="14" t="str">
        <x:v>v3.4.6-candidate</x:v>
      </x:c>
    </x:row>
    <x:row r="1770">
      <x:c r="A1770" t="n">
        <x:v>375</x:v>
      </x:c>
      <x:c r="B1770" t="str">
        <x:v>SQR6490CHEVF25</x:v>
      </x:c>
      <x:c r="C1770" t="str">
        <x:v>捷途牌</x:v>
      </x:c>
      <x:c r="D1770" t="str">
        <x:v>奇瑞商用车(安徽)有限公司</x:v>
      </x:c>
      <x:c r="E1770"/>
      <x:c r="F1770" t="str">
        <x:v>插电式混合动力多用途乘用车</x:v>
      </x:c>
      <x:c r="G1770" t="str">
        <x:v>山海L9</x:v>
      </x:c>
      <x:c r="H1770" t="str">
        <x:v>插电式混合动力多用途乘用车</x:v>
      </x:c>
      <x:c r="I1770" t="str">
        <x:v>SUV-C</x:v>
      </x:c>
      <x:c r="J1770" t="str">
        <x:v>PHEV</x:v>
      </x:c>
      <x:c r="K1770" t="str">
        <x:v>否</x:v>
      </x:c>
      <x:c r="L1770" t="str">
        <x:v>1870/1892/1890/1922</x:v>
      </x:c>
      <x:c r="M1770"/>
      <x:c r="N1770" t="n">
        <x:v>84</x:v>
      </x:c>
      <x:c r="O1770" t="n">
        <x:v>19.43</x:v>
      </x:c>
      <x:c r="P1770" t="str">
        <x:v>三元锂</x:v>
      </x:c>
      <x:c r="Q1770" t="n">
        <x:v>140</x:v>
      </x:c>
      <x:c r="R1770" t="n">
        <x:v>23.13</x:v>
      </x:c>
      <x:c r="S1770"/>
      <x:c r="T1770"/>
      <x:c r="U1770"/>
      <x:c r="V1770"/>
      <x:c r="W1770"/>
      <x:c r="X1770"/>
      <x:c r="Y1770" t="n">
        <x:v>5.3</x:v>
      </x:c>
      <x:c r="Z1770" t="n">
        <x:v>1499</x:v>
      </x:c>
      <x:c r="AA1770" t="n">
        <x:v>115</x:v>
      </x:c>
      <x:c r="AB1770"/>
      <x:c r="AC1770"/>
      <x:c r="AD1770" t="str">
        <x:v>PHEV_历史批次</x:v>
      </x:c>
      <x:c r="AE1770" s="14" t="str"/>
      <x:c r="AF1770" s="14" t="str"/>
      <x:c r="AG1770" s="14" t="str">
        <x:v>待OCR/外部证据：原字段为空</x:v>
      </x:c>
      <x:c r="AH1770" s="15" t="n">
        <x:f>IF(R1770&lt;&gt;"",R1770,IFERROR(IF(AND(IF(ISNUMBER(O1770),O1770,IFERROR(VALUE(O1770),VALUE(LEFT(TRIM(O1770),FIND("|",SUBSTITUTE(SUBSTITUTE(SUBSTITUTE(SUBSTITUTE(SUBSTITUTE(TRIM(O1770),"/","|"),"(","|"),"（","|"),";","|"),"；","|")&amp;"|")-1))))*100/IF(ISNUMBER(N1770),N1770,IFERROR(VALUE(N1770),VALUE(LEFT(TRIM(N1770),FIND("|",SUBSTITUTE(SUBSTITUTE(SUBSTITUTE(SUBSTITUTE(SUBSTITUTE(TRIM(N1770),"/","|"),"(","|"),"（","|"),";","|"),"；","|")&amp;"|")-1))))&gt;=3,IF(ISNUMBER(O1770),O1770,IFERROR(VALUE(O1770),VALUE(LEFT(TRIM(O1770),FIND("|",SUBSTITUTE(SUBSTITUTE(SUBSTITUTE(SUBSTITUTE(SUBSTITUTE(TRIM(O1770),"/","|"),"(","|"),"（","|"),";","|"),"；","|")&amp;"|")-1))))*100/IF(ISNUMBER(N1770),N1770,IFERROR(VALUE(N1770),VALUE(LEFT(TRIM(N1770),FIND("|",SUBSTITUTE(SUBSTITUTE(SUBSTITUTE(SUBSTITUTE(SUBSTITUTE(TRIM(N1770),"/","|"),"(","|"),"（","|"),";","|"),"；","|")&amp;"|")-1))))&lt;=40),IF(ISNUMBER(O1770),O1770,IFERROR(VALUE(O1770),VALUE(LEFT(TRIM(O1770),FIND("|",SUBSTITUTE(SUBSTITUTE(SUBSTITUTE(SUBSTITUTE(SUBSTITUTE(TRIM(O1770),"/","|"),"(","|"),"（","|"),";","|"),"；","|")&amp;"|")-1))))*100/IF(ISNUMBER(N1770),N1770,IFERROR(VALUE(N1770),VALUE(LEFT(TRIM(N1770),FIND("|",SUBSTITUTE(SUBSTITUTE(SUBSTITUTE(SUBSTITUTE(SUBSTITUTE(TRIM(N1770),"/","|"),"(","|"),"（","|"),";","|"),"；","|")&amp;"|")-1)))),""),""))</x:f>
        <x:v>23.13</x:v>
      </x:c>
      <x:c r="AI1770" s="15" t="str">
        <x:f>IFERROR(IF(AND(IF(ISNUMBER(O1770),O1770,IFERROR(VALUE(O1770),VALUE(LEFT(TRIM(O1770),FIND("|",SUBSTITUTE(SUBSTITUTE(SUBSTITUTE(SUBSTITUTE(SUBSTITUTE(TRIM(O1770),"/","|"),"(","|"),"（","|"),";","|"),"；","|")&amp;"|")-1))))&gt;=75,IF(ISNUMBER(O1770),O1770,IFERROR(VALUE(O1770),VALUE(LEFT(TRIM(O1770),FIND("|",SUBSTITUTE(SUBSTITUTE(SUBSTITUTE(SUBSTITUTE(SUBSTITUTE(TRIM(O1770),"/","|"),"(","|"),"（","|"),";","|"),"；","|")&amp;"|")-1))))&lt;=85,IF(ISNUMBER(Q1770),Q1770,IFERROR(VALUE(Q1770),VALUE(LEFT(TRIM(Q1770),FIND("|",SUBSTITUTE(SUBSTITUTE(SUBSTITUTE(SUBSTITUTE(SUBSTITUTE(TRIM(Q1770),"/","|"),"(","|"),"（","|"),";","|"),"；","|")&amp;"|")-1))))&gt;0),IF(ISNUMBER(O1770),O1770,IFERROR(VALUE(O1770),VALUE(LEFT(TRIM(O1770),FIND("|",SUBSTITUTE(SUBSTITUTE(SUBSTITUTE(SUBSTITUTE(SUBSTITUTE(TRIM(O1770),"/","|"),"(","|"),"（","|"),";","|"),"；","|")&amp;"|")-1))))*1000/IF(ISNUMBER(Q1770),Q1770,IFERROR(VALUE(Q1770),VALUE(LEFT(TRIM(Q1770),FIND("|",SUBSTITUTE(SUBSTITUTE(SUBSTITUTE(SUBSTITUTE(SUBSTITUTE(TRIM(Q1770),"/","|"),"(","|"),"（","|"),";","|"),"；","|")&amp;"|")-1)))),""),"")</x:f>
      </x:c>
      <x:c r="AJ1770" s="14" t="str">
        <x:f>IF(AI1770="","","非称重实测")</x:f>
      </x:c>
      <x:c r="AK1770" s="14" t="str"/>
      <x:c r="AL1770" s="14" t="str">
        <x:v>v3.4.6-candidate</x:v>
      </x:c>
    </x:row>
    <x:row r="1771">
      <x:c r="A1771" t="n">
        <x:v>376</x:v>
      </x:c>
      <x:c r="B1771" t="str">
        <x:v>BAW6521MAK1BEV</x:v>
      </x:c>
      <x:c r="C1771" t="str">
        <x:v>锐胜牌</x:v>
      </x:c>
      <x:c r="D1771" t="str">
        <x:v>北京汽车制造厂有限公司</x:v>
      </x:c>
      <x:c r="E1771" t="str">
        <x:v>北京汽车制造厂</x:v>
      </x:c>
      <x:c r="F1771" t="str">
        <x:v>换电式纯电动多用途乘用车</x:v>
      </x:c>
      <x:c r="G1771" t="str">
        <x:v>锐胜王牌 E-M7</x:v>
      </x:c>
      <x:c r="H1771" t="str">
        <x:v>换电式纯电动多用途乘用车</x:v>
      </x:c>
      <x:c r="I1771"/>
      <x:c r="J1771" t="str">
        <x:v>BEV</x:v>
      </x:c>
      <x:c r="K1771" t="str">
        <x:v>否</x:v>
      </x:c>
      <x:c r="L1771" t="n">
        <x:v>2015</x:v>
      </x:c>
      <x:c r="M1771" t="n">
        <x:v>3400</x:v>
      </x:c>
      <x:c r="N1771" t="n">
        <x:v>260</x:v>
      </x:c>
      <x:c r="O1771" t="n">
        <x:v>44.41</x:v>
      </x:c>
      <x:c r="P1771" t="str">
        <x:v>磷酸铁锂</x:v>
      </x:c>
      <x:c r="Q1771" t="n">
        <x:v>140</x:v>
      </x:c>
      <x:c r="R1771" t="n">
        <x:v>17.08</x:v>
      </x:c>
      <x:c r="S1771" t="n">
        <x:v>110</x:v>
      </x:c>
      <x:c r="T1771" t="n">
        <x:v>110</x:v>
      </x:c>
      <x:c r="U1771" t="str">
        <x:v>深圳市大地和电气股份有限公司</x:v>
      </x:c>
      <x:c r="V1771" t="n">
        <x:v>90</x:v>
      </x:c>
      <x:c r="W1771"/>
      <x:c r="X1771" t="str">
        <x:v>不适用(BEV)</x:v>
      </x:c>
      <x:c r="Y1771" t="str">
        <x:v>不适用(BEV)</x:v>
      </x:c>
      <x:c r="Z1771" t="str">
        <x:v>不适用(BEV)</x:v>
      </x:c>
      <x:c r="AA1771" t="str">
        <x:v>不适用(BEV)</x:v>
      </x:c>
      <x:c r="AB1771" t="str">
        <x:v>不适用(BEV)</x:v>
      </x:c>
      <x:c r="AC1771" t="str">
        <x:v>不适用(BEV)</x:v>
      </x:c>
      <x:c r="AD1771" t="str">
        <x:v>BEV_历史批次</x:v>
      </x:c>
      <x:c r="AE1771" s="14" t="str"/>
      <x:c r="AF1771" s="14" t="str"/>
      <x:c r="AG1771" s="14" t="str">
        <x:v>待OCR/外部证据：数值语义歧义</x:v>
      </x:c>
      <x:c r="AH1771" s="15" t="n">
        <x:f>IF(R1771&lt;&gt;"",R1771,IFERROR(IF(AND(IF(ISNUMBER(O1771),O1771,IFERROR(VALUE(O1771),VALUE(LEFT(TRIM(O1771),FIND("|",SUBSTITUTE(SUBSTITUTE(SUBSTITUTE(SUBSTITUTE(SUBSTITUTE(TRIM(O1771),"/","|"),"(","|"),"（","|"),";","|"),"；","|")&amp;"|")-1))))*100/IF(ISNUMBER(N1771),N1771,IFERROR(VALUE(N1771),VALUE(LEFT(TRIM(N1771),FIND("|",SUBSTITUTE(SUBSTITUTE(SUBSTITUTE(SUBSTITUTE(SUBSTITUTE(TRIM(N1771),"/","|"),"(","|"),"（","|"),";","|"),"；","|")&amp;"|")-1))))&gt;=3,IF(ISNUMBER(O1771),O1771,IFERROR(VALUE(O1771),VALUE(LEFT(TRIM(O1771),FIND("|",SUBSTITUTE(SUBSTITUTE(SUBSTITUTE(SUBSTITUTE(SUBSTITUTE(TRIM(O1771),"/","|"),"(","|"),"（","|"),";","|"),"；","|")&amp;"|")-1))))*100/IF(ISNUMBER(N1771),N1771,IFERROR(VALUE(N1771),VALUE(LEFT(TRIM(N1771),FIND("|",SUBSTITUTE(SUBSTITUTE(SUBSTITUTE(SUBSTITUTE(SUBSTITUTE(TRIM(N1771),"/","|"),"(","|"),"（","|"),";","|"),"；","|")&amp;"|")-1))))&lt;=40),IF(ISNUMBER(O1771),O1771,IFERROR(VALUE(O1771),VALUE(LEFT(TRIM(O1771),FIND("|",SUBSTITUTE(SUBSTITUTE(SUBSTITUTE(SUBSTITUTE(SUBSTITUTE(TRIM(O1771),"/","|"),"(","|"),"（","|"),";","|"),"；","|")&amp;"|")-1))))*100/IF(ISNUMBER(N1771),N1771,IFERROR(VALUE(N1771),VALUE(LEFT(TRIM(N1771),FIND("|",SUBSTITUTE(SUBSTITUTE(SUBSTITUTE(SUBSTITUTE(SUBSTITUTE(TRIM(N1771),"/","|"),"(","|"),"（","|"),";","|"),"；","|")&amp;"|")-1)))),""),""))</x:f>
        <x:v>17.08</x:v>
      </x:c>
      <x:c r="AI1771" s="15" t="str">
        <x:f>IFERROR(IF(AND(IF(ISNUMBER(O1771),O1771,IFERROR(VALUE(O1771),VALUE(LEFT(TRIM(O1771),FIND("|",SUBSTITUTE(SUBSTITUTE(SUBSTITUTE(SUBSTITUTE(SUBSTITUTE(TRIM(O1771),"/","|"),"(","|"),"（","|"),";","|"),"；","|")&amp;"|")-1))))&gt;=75,IF(ISNUMBER(O1771),O1771,IFERROR(VALUE(O1771),VALUE(LEFT(TRIM(O1771),FIND("|",SUBSTITUTE(SUBSTITUTE(SUBSTITUTE(SUBSTITUTE(SUBSTITUTE(TRIM(O1771),"/","|"),"(","|"),"（","|"),";","|"),"；","|")&amp;"|")-1))))&lt;=85,IF(ISNUMBER(Q1771),Q1771,IFERROR(VALUE(Q1771),VALUE(LEFT(TRIM(Q1771),FIND("|",SUBSTITUTE(SUBSTITUTE(SUBSTITUTE(SUBSTITUTE(SUBSTITUTE(TRIM(Q1771),"/","|"),"(","|"),"（","|"),";","|"),"；","|")&amp;"|")-1))))&gt;0),IF(ISNUMBER(O1771),O1771,IFERROR(VALUE(O1771),VALUE(LEFT(TRIM(O1771),FIND("|",SUBSTITUTE(SUBSTITUTE(SUBSTITUTE(SUBSTITUTE(SUBSTITUTE(TRIM(O1771),"/","|"),"(","|"),"（","|"),";","|"),"；","|")&amp;"|")-1))))*1000/IF(ISNUMBER(Q1771),Q1771,IFERROR(VALUE(Q1771),VALUE(LEFT(TRIM(Q1771),FIND("|",SUBSTITUTE(SUBSTITUTE(SUBSTITUTE(SUBSTITUTE(SUBSTITUTE(TRIM(Q1771),"/","|"),"(","|"),"（","|"),";","|"),"；","|")&amp;"|")-1)))),""),"")</x:f>
      </x:c>
      <x:c r="AJ1771" s="14" t="str">
        <x:f>IF(AI1771="","","非称重实测")</x:f>
      </x:c>
      <x:c r="AK1771" s="14" t="str"/>
      <x:c r="AL1771" s="14" t="str">
        <x:v>v3.4.6-candidate</x:v>
      </x:c>
    </x:row>
    <x:row r="1772">
      <x:c r="A1772" t="n">
        <x:v>376</x:v>
      </x:c>
      <x:c r="B1772" t="str">
        <x:v>BAW6521MAK2BEV</x:v>
      </x:c>
      <x:c r="C1772" t="str">
        <x:v>锐胜牌</x:v>
      </x:c>
      <x:c r="D1772" t="str">
        <x:v>北京汽车制造厂有限公司</x:v>
      </x:c>
      <x:c r="E1772" t="str">
        <x:v>北京汽车制造厂</x:v>
      </x:c>
      <x:c r="F1772" t="str">
        <x:v>换电式纯电动多用途乘用车</x:v>
      </x:c>
      <x:c r="G1772" t="str">
        <x:v>锐胜王牌 E-M7</x:v>
      </x:c>
      <x:c r="H1772" t="str">
        <x:v>换电式纯电动多用途乘用车</x:v>
      </x:c>
      <x:c r="I1772"/>
      <x:c r="J1772" t="str">
        <x:v>BEV</x:v>
      </x:c>
      <x:c r="K1772" t="str">
        <x:v>否</x:v>
      </x:c>
      <x:c r="L1772" t="n">
        <x:v>1990</x:v>
      </x:c>
      <x:c r="M1772" t="n">
        <x:v>3400</x:v>
      </x:c>
      <x:c r="N1772" t="n">
        <x:v>330</x:v>
      </x:c>
      <x:c r="O1772" t="n">
        <x:v>56.2</x:v>
      </x:c>
      <x:c r="P1772" t="str">
        <x:v>三元锂</x:v>
      </x:c>
      <x:c r="Q1772" t="n">
        <x:v>170</x:v>
      </x:c>
      <x:c r="R1772" t="n">
        <x:v>17.03</x:v>
      </x:c>
      <x:c r="S1772" t="n">
        <x:v>110</x:v>
      </x:c>
      <x:c r="T1772" t="n">
        <x:v>110</x:v>
      </x:c>
      <x:c r="U1772" t="str">
        <x:v>深圳市大地和电气股份有限公司</x:v>
      </x:c>
      <x:c r="V1772" t="n">
        <x:v>90</x:v>
      </x:c>
      <x:c r="W1772"/>
      <x:c r="X1772" t="str">
        <x:v>不适用(BEV)</x:v>
      </x:c>
      <x:c r="Y1772" t="str">
        <x:v>不适用(BEV)</x:v>
      </x:c>
      <x:c r="Z1772" t="str">
        <x:v>不适用(BEV)</x:v>
      </x:c>
      <x:c r="AA1772" t="str">
        <x:v>不适用(BEV)</x:v>
      </x:c>
      <x:c r="AB1772" t="str">
        <x:v>不适用(BEV)</x:v>
      </x:c>
      <x:c r="AC1772" t="str">
        <x:v>不适用(BEV)</x:v>
      </x:c>
      <x:c r="AD1772" t="str">
        <x:v>BEV_历史批次</x:v>
      </x:c>
      <x:c r="AE1772" s="14" t="str"/>
      <x:c r="AF1772" s="14" t="str"/>
      <x:c r="AG1772" s="14" t="str">
        <x:v>待OCR/外部证据：数值语义歧义</x:v>
      </x:c>
      <x:c r="AH1772" s="15" t="n">
        <x:f>IF(R1772&lt;&gt;"",R1772,IFERROR(IF(AND(IF(ISNUMBER(O1772),O1772,IFERROR(VALUE(O1772),VALUE(LEFT(TRIM(O1772),FIND("|",SUBSTITUTE(SUBSTITUTE(SUBSTITUTE(SUBSTITUTE(SUBSTITUTE(TRIM(O1772),"/","|"),"(","|"),"（","|"),";","|"),"；","|")&amp;"|")-1))))*100/IF(ISNUMBER(N1772),N1772,IFERROR(VALUE(N1772),VALUE(LEFT(TRIM(N1772),FIND("|",SUBSTITUTE(SUBSTITUTE(SUBSTITUTE(SUBSTITUTE(SUBSTITUTE(TRIM(N1772),"/","|"),"(","|"),"（","|"),";","|"),"；","|")&amp;"|")-1))))&gt;=3,IF(ISNUMBER(O1772),O1772,IFERROR(VALUE(O1772),VALUE(LEFT(TRIM(O1772),FIND("|",SUBSTITUTE(SUBSTITUTE(SUBSTITUTE(SUBSTITUTE(SUBSTITUTE(TRIM(O1772),"/","|"),"(","|"),"（","|"),";","|"),"；","|")&amp;"|")-1))))*100/IF(ISNUMBER(N1772),N1772,IFERROR(VALUE(N1772),VALUE(LEFT(TRIM(N1772),FIND("|",SUBSTITUTE(SUBSTITUTE(SUBSTITUTE(SUBSTITUTE(SUBSTITUTE(TRIM(N1772),"/","|"),"(","|"),"（","|"),";","|"),"；","|")&amp;"|")-1))))&lt;=40),IF(ISNUMBER(O1772),O1772,IFERROR(VALUE(O1772),VALUE(LEFT(TRIM(O1772),FIND("|",SUBSTITUTE(SUBSTITUTE(SUBSTITUTE(SUBSTITUTE(SUBSTITUTE(TRIM(O1772),"/","|"),"(","|"),"（","|"),";","|"),"；","|")&amp;"|")-1))))*100/IF(ISNUMBER(N1772),N1772,IFERROR(VALUE(N1772),VALUE(LEFT(TRIM(N1772),FIND("|",SUBSTITUTE(SUBSTITUTE(SUBSTITUTE(SUBSTITUTE(SUBSTITUTE(TRIM(N1772),"/","|"),"(","|"),"（","|"),";","|"),"；","|")&amp;"|")-1)))),""),""))</x:f>
        <x:v>17.03</x:v>
      </x:c>
      <x:c r="AI1772" s="15" t="str">
        <x:f>IFERROR(IF(AND(IF(ISNUMBER(O1772),O1772,IFERROR(VALUE(O1772),VALUE(LEFT(TRIM(O1772),FIND("|",SUBSTITUTE(SUBSTITUTE(SUBSTITUTE(SUBSTITUTE(SUBSTITUTE(TRIM(O1772),"/","|"),"(","|"),"（","|"),";","|"),"；","|")&amp;"|")-1))))&gt;=75,IF(ISNUMBER(O1772),O1772,IFERROR(VALUE(O1772),VALUE(LEFT(TRIM(O1772),FIND("|",SUBSTITUTE(SUBSTITUTE(SUBSTITUTE(SUBSTITUTE(SUBSTITUTE(TRIM(O1772),"/","|"),"(","|"),"（","|"),";","|"),"；","|")&amp;"|")-1))))&lt;=85,IF(ISNUMBER(Q1772),Q1772,IFERROR(VALUE(Q1772),VALUE(LEFT(TRIM(Q1772),FIND("|",SUBSTITUTE(SUBSTITUTE(SUBSTITUTE(SUBSTITUTE(SUBSTITUTE(TRIM(Q1772),"/","|"),"(","|"),"（","|"),";","|"),"；","|")&amp;"|")-1))))&gt;0),IF(ISNUMBER(O1772),O1772,IFERROR(VALUE(O1772),VALUE(LEFT(TRIM(O1772),FIND("|",SUBSTITUTE(SUBSTITUTE(SUBSTITUTE(SUBSTITUTE(SUBSTITUTE(TRIM(O1772),"/","|"),"(","|"),"（","|"),";","|"),"；","|")&amp;"|")-1))))*1000/IF(ISNUMBER(Q1772),Q1772,IFERROR(VALUE(Q1772),VALUE(LEFT(TRIM(Q1772),FIND("|",SUBSTITUTE(SUBSTITUTE(SUBSTITUTE(SUBSTITUTE(SUBSTITUTE(TRIM(Q1772),"/","|"),"(","|"),"（","|"),";","|"),"；","|")&amp;"|")-1)))),""),"")</x:f>
      </x:c>
      <x:c r="AJ1772" s="14" t="str">
        <x:f>IF(AI1772="","","非称重实测")</x:f>
      </x:c>
      <x:c r="AK1772" s="14" t="str"/>
      <x:c r="AL1772" s="14" t="str">
        <x:v>v3.4.6-candidate</x:v>
      </x:c>
    </x:row>
    <x:row r="1773">
      <x:c r="A1773" t="n">
        <x:v>376</x:v>
      </x:c>
      <x:c r="B1773" t="str">
        <x:v>BJ6470A503BEV</x:v>
      </x:c>
      <x:c r="C1773" t="str">
        <x:v>极狐(ARCFOX)牌</x:v>
      </x:c>
      <x:c r="D1773" t="str">
        <x:v>北汽蓝谷麦格纳汽车有限公司</x:v>
      </x:c>
      <x:c r="E1773" t="str">
        <x:v>极狐</x:v>
      </x:c>
      <x:c r="F1773" t="str">
        <x:v>纯电动多用途乘用车</x:v>
      </x:c>
      <x:c r="G1773" t="str">
        <x:v>αT5</x:v>
      </x:c>
      <x:c r="H1773" t="str">
        <x:v>纯电动多用途乘用车</x:v>
      </x:c>
      <x:c r="I1773" t="str">
        <x:v> SUV-C</x:v>
      </x:c>
      <x:c r="J1773" t="str">
        <x:v>BEV</x:v>
      </x:c>
      <x:c r="K1773" t="str">
        <x:v>否</x:v>
      </x:c>
      <x:c r="L1773" t="n">
        <x:v>2000</x:v>
      </x:c>
      <x:c r="M1773" t="n">
        <x:v>2915</x:v>
      </x:c>
      <x:c r="N1773" t="str">
        <x:v>710（CLTC）</x:v>
      </x:c>
      <x:c r="O1773" t="n">
        <x:v>85.8</x:v>
      </x:c>
      <x:c r="P1773" t="str">
        <x:v>三元锂</x:v>
      </x:c>
      <x:c r="Q1773" t="n">
        <x:v>180</x:v>
      </x:c>
      <x:c r="R1773"/>
      <x:c r="S1773" t="n">
        <x:v>175</x:v>
      </x:c>
      <x:c r="T1773" t="n">
        <x:v>175</x:v>
      </x:c>
      <x:c r="U1773" t="str">
        <x:v>北京新能源汽车股份有限公司</x:v>
      </x:c>
      <x:c r="V1773" t="n">
        <x:v>200</x:v>
      </x:c>
      <x:c r="W1773"/>
      <x:c r="X1773" t="str">
        <x:v>不适用(BEV)</x:v>
      </x:c>
      <x:c r="Y1773" t="str">
        <x:v>不适用(BEV)</x:v>
      </x:c>
      <x:c r="Z1773" t="str">
        <x:v>不适用(BEV)</x:v>
      </x:c>
      <x:c r="AA1773" t="str">
        <x:v>不适用(BEV)</x:v>
      </x:c>
      <x:c r="AB1773" t="str">
        <x:v>不适用(BEV)</x:v>
      </x:c>
      <x:c r="AC1773" t="str">
        <x:v>不适用(BEV)</x:v>
      </x:c>
      <x:c r="AD1773" t="str">
        <x:v>BEV_历史批次</x:v>
      </x:c>
      <x:c r="AE1773" s="14" t="str"/>
      <x:c r="AF1773" s="14" t="str"/>
      <x:c r="AG1773" s="14" t="str">
        <x:v>待OCR/外部证据：数值语义歧义</x:v>
      </x:c>
      <x:c r="AH1773" s="15" t="n">
        <x:f>IF(R1773&lt;&gt;"",R1773,IFERROR(IF(AND(IF(ISNUMBER(O1773),O1773,IFERROR(VALUE(O1773),VALUE(LEFT(TRIM(O1773),FIND("|",SUBSTITUTE(SUBSTITUTE(SUBSTITUTE(SUBSTITUTE(SUBSTITUTE(TRIM(O1773),"/","|"),"(","|"),"（","|"),";","|"),"；","|")&amp;"|")-1))))*100/IF(ISNUMBER(N1773),N1773,IFERROR(VALUE(N1773),VALUE(LEFT(TRIM(N1773),FIND("|",SUBSTITUTE(SUBSTITUTE(SUBSTITUTE(SUBSTITUTE(SUBSTITUTE(TRIM(N1773),"/","|"),"(","|"),"（","|"),";","|"),"；","|")&amp;"|")-1))))&gt;=3,IF(ISNUMBER(O1773),O1773,IFERROR(VALUE(O1773),VALUE(LEFT(TRIM(O1773),FIND("|",SUBSTITUTE(SUBSTITUTE(SUBSTITUTE(SUBSTITUTE(SUBSTITUTE(TRIM(O1773),"/","|"),"(","|"),"（","|"),";","|"),"；","|")&amp;"|")-1))))*100/IF(ISNUMBER(N1773),N1773,IFERROR(VALUE(N1773),VALUE(LEFT(TRIM(N1773),FIND("|",SUBSTITUTE(SUBSTITUTE(SUBSTITUTE(SUBSTITUTE(SUBSTITUTE(TRIM(N1773),"/","|"),"(","|"),"（","|"),";","|"),"；","|")&amp;"|")-1))))&lt;=40),IF(ISNUMBER(O1773),O1773,IFERROR(VALUE(O1773),VALUE(LEFT(TRIM(O1773),FIND("|",SUBSTITUTE(SUBSTITUTE(SUBSTITUTE(SUBSTITUTE(SUBSTITUTE(TRIM(O1773),"/","|"),"(","|"),"（","|"),";","|"),"；","|")&amp;"|")-1))))*100/IF(ISNUMBER(N1773),N1773,IFERROR(VALUE(N1773),VALUE(LEFT(TRIM(N1773),FIND("|",SUBSTITUTE(SUBSTITUTE(SUBSTITUTE(SUBSTITUTE(SUBSTITUTE(TRIM(N1773),"/","|"),"(","|"),"（","|"),";","|"),"；","|")&amp;"|")-1)))),""),""))</x:f>
        <x:v>12.084507042253522</x:v>
      </x:c>
      <x:c r="AI1773" s="15" t="str">
        <x:f>IFERROR(IF(AND(IF(ISNUMBER(O1773),O1773,IFERROR(VALUE(O1773),VALUE(LEFT(TRIM(O1773),FIND("|",SUBSTITUTE(SUBSTITUTE(SUBSTITUTE(SUBSTITUTE(SUBSTITUTE(TRIM(O1773),"/","|"),"(","|"),"（","|"),";","|"),"；","|")&amp;"|")-1))))&gt;=75,IF(ISNUMBER(O1773),O1773,IFERROR(VALUE(O1773),VALUE(LEFT(TRIM(O1773),FIND("|",SUBSTITUTE(SUBSTITUTE(SUBSTITUTE(SUBSTITUTE(SUBSTITUTE(TRIM(O1773),"/","|"),"(","|"),"（","|"),";","|"),"；","|")&amp;"|")-1))))&lt;=85,IF(ISNUMBER(Q1773),Q1773,IFERROR(VALUE(Q1773),VALUE(LEFT(TRIM(Q1773),FIND("|",SUBSTITUTE(SUBSTITUTE(SUBSTITUTE(SUBSTITUTE(SUBSTITUTE(TRIM(Q1773),"/","|"),"(","|"),"（","|"),";","|"),"；","|")&amp;"|")-1))))&gt;0),IF(ISNUMBER(O1773),O1773,IFERROR(VALUE(O1773),VALUE(LEFT(TRIM(O1773),FIND("|",SUBSTITUTE(SUBSTITUTE(SUBSTITUTE(SUBSTITUTE(SUBSTITUTE(TRIM(O1773),"/","|"),"(","|"),"（","|"),";","|"),"；","|")&amp;"|")-1))))*1000/IF(ISNUMBER(Q1773),Q1773,IFERROR(VALUE(Q1773),VALUE(LEFT(TRIM(Q1773),FIND("|",SUBSTITUTE(SUBSTITUTE(SUBSTITUTE(SUBSTITUTE(SUBSTITUTE(TRIM(Q1773),"/","|"),"(","|"),"（","|"),";","|"),"；","|")&amp;"|")-1)))),""),"")</x:f>
      </x:c>
      <x:c r="AJ1773" s="14" t="str">
        <x:f>IF(AI1773="","","非称重实测")</x:f>
      </x:c>
      <x:c r="AK1773" s="14" t="str">
        <x:v>电耗公式可补</x:v>
      </x:c>
      <x:c r="AL1773" s="14" t="str">
        <x:v>v3.4.6-candidate</x:v>
      </x:c>
    </x:row>
    <x:row r="1774">
      <x:c r="A1774" t="n">
        <x:v>376</x:v>
      </x:c>
      <x:c r="B1774" t="str">
        <x:v>CA7001H0EV</x:v>
      </x:c>
      <x:c r="C1774" t="str">
        <x:v>红旗牌</x:v>
      </x:c>
      <x:c r="D1774" t="str">
        <x:v>中国第一汽车集团有限公司</x:v>
      </x:c>
      <x:c r="E1774" t="str">
        <x:v>红旗</x:v>
      </x:c>
      <x:c r="F1774" t="str">
        <x:v>纯电动轿车</x:v>
      </x:c>
      <x:c r="G1774" t="str">
        <x:v>红旗EH7</x:v>
      </x:c>
      <x:c r="H1774" t="str">
        <x:v>纯电动轿车</x:v>
      </x:c>
      <x:c r="I1774" t="str">
        <x:v>Car-D</x:v>
      </x:c>
      <x:c r="J1774" t="str">
        <x:v>BEV</x:v>
      </x:c>
      <x:c r="K1774" t="str">
        <x:v>否</x:v>
      </x:c>
      <x:c r="L1774" t="n">
        <x:v>2254</x:v>
      </x:c>
      <x:c r="M1774" t="n">
        <x:v>2800</x:v>
      </x:c>
      <x:c r="N1774" t="n">
        <x:v>820</x:v>
      </x:c>
      <x:c r="O1774" t="n">
        <x:v>111</x:v>
      </x:c>
      <x:c r="P1774" t="str">
        <x:v>三元锂</x:v>
      </x:c>
      <x:c r="Q1774" t="n">
        <x:v>180</x:v>
      </x:c>
      <x:c r="R1774" t="n">
        <x:v>13.54</x:v>
      </x:c>
      <x:c r="S1774" t="n">
        <x:v>180</x:v>
      </x:c>
      <x:c r="T1774" t="n">
        <x:v>180</x:v>
      </x:c>
      <x:c r="U1774" t="str">
        <x:v>中国第一汽车集团有限公司 </x:v>
      </x:c>
      <x:c r="V1774" t="n">
        <x:v>253</x:v>
      </x:c>
      <x:c r="W1774"/>
      <x:c r="X1774" t="str">
        <x:v>不适用(BEV)</x:v>
      </x:c>
      <x:c r="Y1774" t="str">
        <x:v>不适用(BEV)</x:v>
      </x:c>
      <x:c r="Z1774" t="str">
        <x:v>不适用(BEV)</x:v>
      </x:c>
      <x:c r="AA1774" t="str">
        <x:v>不适用(BEV)</x:v>
      </x:c>
      <x:c r="AB1774" t="str">
        <x:v>不适用(BEV)</x:v>
      </x:c>
      <x:c r="AC1774" t="str">
        <x:v>不适用(BEV)</x:v>
      </x:c>
      <x:c r="AD1774" t="str">
        <x:v>BEV_历史批次</x:v>
      </x:c>
      <x:c r="AE1774" s="14" t="str"/>
      <x:c r="AF1774" s="14" t="str"/>
      <x:c r="AG1774" s="14" t="str">
        <x:v>待OCR/外部证据：数值语义歧义</x:v>
      </x:c>
      <x:c r="AH1774" s="15" t="n">
        <x:f>IF(R1774&lt;&gt;"",R1774,IFERROR(IF(AND(IF(ISNUMBER(O1774),O1774,IFERROR(VALUE(O1774),VALUE(LEFT(TRIM(O1774),FIND("|",SUBSTITUTE(SUBSTITUTE(SUBSTITUTE(SUBSTITUTE(SUBSTITUTE(TRIM(O1774),"/","|"),"(","|"),"（","|"),";","|"),"；","|")&amp;"|")-1))))*100/IF(ISNUMBER(N1774),N1774,IFERROR(VALUE(N1774),VALUE(LEFT(TRIM(N1774),FIND("|",SUBSTITUTE(SUBSTITUTE(SUBSTITUTE(SUBSTITUTE(SUBSTITUTE(TRIM(N1774),"/","|"),"(","|"),"（","|"),";","|"),"；","|")&amp;"|")-1))))&gt;=3,IF(ISNUMBER(O1774),O1774,IFERROR(VALUE(O1774),VALUE(LEFT(TRIM(O1774),FIND("|",SUBSTITUTE(SUBSTITUTE(SUBSTITUTE(SUBSTITUTE(SUBSTITUTE(TRIM(O1774),"/","|"),"(","|"),"（","|"),";","|"),"；","|")&amp;"|")-1))))*100/IF(ISNUMBER(N1774),N1774,IFERROR(VALUE(N1774),VALUE(LEFT(TRIM(N1774),FIND("|",SUBSTITUTE(SUBSTITUTE(SUBSTITUTE(SUBSTITUTE(SUBSTITUTE(TRIM(N1774),"/","|"),"(","|"),"（","|"),";","|"),"；","|")&amp;"|")-1))))&lt;=40),IF(ISNUMBER(O1774),O1774,IFERROR(VALUE(O1774),VALUE(LEFT(TRIM(O1774),FIND("|",SUBSTITUTE(SUBSTITUTE(SUBSTITUTE(SUBSTITUTE(SUBSTITUTE(TRIM(O1774),"/","|"),"(","|"),"（","|"),";","|"),"；","|")&amp;"|")-1))))*100/IF(ISNUMBER(N1774),N1774,IFERROR(VALUE(N1774),VALUE(LEFT(TRIM(N1774),FIND("|",SUBSTITUTE(SUBSTITUTE(SUBSTITUTE(SUBSTITUTE(SUBSTITUTE(TRIM(N1774),"/","|"),"(","|"),"（","|"),";","|"),"；","|")&amp;"|")-1)))),""),""))</x:f>
        <x:v>13.54</x:v>
      </x:c>
      <x:c r="AI1774" s="15" t="str">
        <x:f>IFERROR(IF(AND(IF(ISNUMBER(O1774),O1774,IFERROR(VALUE(O1774),VALUE(LEFT(TRIM(O1774),FIND("|",SUBSTITUTE(SUBSTITUTE(SUBSTITUTE(SUBSTITUTE(SUBSTITUTE(TRIM(O1774),"/","|"),"(","|"),"（","|"),";","|"),"；","|")&amp;"|")-1))))&gt;=75,IF(ISNUMBER(O1774),O1774,IFERROR(VALUE(O1774),VALUE(LEFT(TRIM(O1774),FIND("|",SUBSTITUTE(SUBSTITUTE(SUBSTITUTE(SUBSTITUTE(SUBSTITUTE(TRIM(O1774),"/","|"),"(","|"),"（","|"),";","|"),"；","|")&amp;"|")-1))))&lt;=85,IF(ISNUMBER(Q1774),Q1774,IFERROR(VALUE(Q1774),VALUE(LEFT(TRIM(Q1774),FIND("|",SUBSTITUTE(SUBSTITUTE(SUBSTITUTE(SUBSTITUTE(SUBSTITUTE(TRIM(Q1774),"/","|"),"(","|"),"（","|"),";","|"),"；","|")&amp;"|")-1))))&gt;0),IF(ISNUMBER(O1774),O1774,IFERROR(VALUE(O1774),VALUE(LEFT(TRIM(O1774),FIND("|",SUBSTITUTE(SUBSTITUTE(SUBSTITUTE(SUBSTITUTE(SUBSTITUTE(TRIM(O1774),"/","|"),"(","|"),"（","|"),";","|"),"；","|")&amp;"|")-1))))*1000/IF(ISNUMBER(Q1774),Q1774,IFERROR(VALUE(Q1774),VALUE(LEFT(TRIM(Q1774),FIND("|",SUBSTITUTE(SUBSTITUTE(SUBSTITUTE(SUBSTITUTE(SUBSTITUTE(TRIM(Q1774),"/","|"),"(","|"),"（","|"),";","|"),"；","|")&amp;"|")-1)))),""),"")</x:f>
      </x:c>
      <x:c r="AJ1774" s="14" t="str">
        <x:f>IF(AI1774="","","非称重实测")</x:f>
      </x:c>
      <x:c r="AK1774" s="14" t="str"/>
      <x:c r="AL1774" s="14" t="str">
        <x:v>v3.4.6-candidate</x:v>
      </x:c>
    </x:row>
    <x:row r="1775">
      <x:c r="A1775" t="n">
        <x:v>376</x:v>
      </x:c>
      <x:c r="B1775" t="str">
        <x:v>CA7001H0EVX</x:v>
      </x:c>
      <x:c r="C1775" t="str">
        <x:v>红旗牌</x:v>
      </x:c>
      <x:c r="D1775" t="str">
        <x:v>中国第一汽车集团有限公司</x:v>
      </x:c>
      <x:c r="E1775" t="str">
        <x:v>红旗</x:v>
      </x:c>
      <x:c r="F1775" t="str">
        <x:v>纯电动轿车</x:v>
      </x:c>
      <x:c r="G1775" t="str">
        <x:v>红旗EH7</x:v>
      </x:c>
      <x:c r="H1775" t="str">
        <x:v>纯电动轿车</x:v>
      </x:c>
      <x:c r="I1775" t="str">
        <x:v>Car-D</x:v>
      </x:c>
      <x:c r="J1775" t="str">
        <x:v>BEV</x:v>
      </x:c>
      <x:c r="K1775" t="str">
        <x:v>否</x:v>
      </x:c>
      <x:c r="L1775" t="n">
        <x:v>2374</x:v>
      </x:c>
      <x:c r="M1775" t="n">
        <x:v>2800</x:v>
      </x:c>
      <x:c r="N1775" t="n">
        <x:v>760</x:v>
      </x:c>
      <x:c r="O1775" t="n">
        <x:v>111</x:v>
      </x:c>
      <x:c r="P1775" t="str">
        <x:v>三元锂</x:v>
      </x:c>
      <x:c r="Q1775" t="n">
        <x:v>180</x:v>
      </x:c>
      <x:c r="R1775" t="n">
        <x:v>14.61</x:v>
      </x:c>
      <x:c r="S1775" t="n">
        <x:v>180</x:v>
      </x:c>
      <x:c r="T1775" t="n">
        <x:v>180</x:v>
      </x:c>
      <x:c r="U1775" t="str">
        <x:v>中国第一汽车集团有限公司 </x:v>
      </x:c>
      <x:c r="V1775" t="str">
        <x:v>202/253</x:v>
      </x:c>
      <x:c r="W1775"/>
      <x:c r="X1775" t="str">
        <x:v>不适用(BEV)</x:v>
      </x:c>
      <x:c r="Y1775" t="str">
        <x:v>不适用(BEV)</x:v>
      </x:c>
      <x:c r="Z1775" t="str">
        <x:v>不适用(BEV)</x:v>
      </x:c>
      <x:c r="AA1775" t="str">
        <x:v>不适用(BEV)</x:v>
      </x:c>
      <x:c r="AB1775" t="str">
        <x:v>不适用(BEV)</x:v>
      </x:c>
      <x:c r="AC1775" t="str">
        <x:v>不适用(BEV)</x:v>
      </x:c>
      <x:c r="AD1775" t="str">
        <x:v>BEV_历史批次</x:v>
      </x:c>
      <x:c r="AE1775" s="14" t="str">
        <x:v>253</x:v>
      </x:c>
      <x:c r="AF1775" s="14" t="str"/>
      <x:c r="AG1775" s="14" t="str">
        <x:v>源字段可解析</x:v>
      </x:c>
      <x:c r="AH1775" s="15" t="n">
        <x:f>IF(R1775&lt;&gt;"",R1775,IFERROR(IF(AND(IF(ISNUMBER(O1775),O1775,IFERROR(VALUE(O1775),VALUE(LEFT(TRIM(O1775),FIND("|",SUBSTITUTE(SUBSTITUTE(SUBSTITUTE(SUBSTITUTE(SUBSTITUTE(TRIM(O1775),"/","|"),"(","|"),"（","|"),";","|"),"；","|")&amp;"|")-1))))*100/IF(ISNUMBER(N1775),N1775,IFERROR(VALUE(N1775),VALUE(LEFT(TRIM(N1775),FIND("|",SUBSTITUTE(SUBSTITUTE(SUBSTITUTE(SUBSTITUTE(SUBSTITUTE(TRIM(N1775),"/","|"),"(","|"),"（","|"),";","|"),"；","|")&amp;"|")-1))))&gt;=3,IF(ISNUMBER(O1775),O1775,IFERROR(VALUE(O1775),VALUE(LEFT(TRIM(O1775),FIND("|",SUBSTITUTE(SUBSTITUTE(SUBSTITUTE(SUBSTITUTE(SUBSTITUTE(TRIM(O1775),"/","|"),"(","|"),"（","|"),";","|"),"；","|")&amp;"|")-1))))*100/IF(ISNUMBER(N1775),N1775,IFERROR(VALUE(N1775),VALUE(LEFT(TRIM(N1775),FIND("|",SUBSTITUTE(SUBSTITUTE(SUBSTITUTE(SUBSTITUTE(SUBSTITUTE(TRIM(N1775),"/","|"),"(","|"),"（","|"),";","|"),"；","|")&amp;"|")-1))))&lt;=40),IF(ISNUMBER(O1775),O1775,IFERROR(VALUE(O1775),VALUE(LEFT(TRIM(O1775),FIND("|",SUBSTITUTE(SUBSTITUTE(SUBSTITUTE(SUBSTITUTE(SUBSTITUTE(TRIM(O1775),"/","|"),"(","|"),"（","|"),";","|"),"；","|")&amp;"|")-1))))*100/IF(ISNUMBER(N1775),N1775,IFERROR(VALUE(N1775),VALUE(LEFT(TRIM(N1775),FIND("|",SUBSTITUTE(SUBSTITUTE(SUBSTITUTE(SUBSTITUTE(SUBSTITUTE(TRIM(N1775),"/","|"),"(","|"),"（","|"),";","|"),"；","|")&amp;"|")-1)))),""),""))</x:f>
        <x:v>14.61</x:v>
      </x:c>
      <x:c r="AI1775" s="15" t="str">
        <x:f>IFERROR(IF(AND(IF(ISNUMBER(O1775),O1775,IFERROR(VALUE(O1775),VALUE(LEFT(TRIM(O1775),FIND("|",SUBSTITUTE(SUBSTITUTE(SUBSTITUTE(SUBSTITUTE(SUBSTITUTE(TRIM(O1775),"/","|"),"(","|"),"（","|"),";","|"),"；","|")&amp;"|")-1))))&gt;=75,IF(ISNUMBER(O1775),O1775,IFERROR(VALUE(O1775),VALUE(LEFT(TRIM(O1775),FIND("|",SUBSTITUTE(SUBSTITUTE(SUBSTITUTE(SUBSTITUTE(SUBSTITUTE(TRIM(O1775),"/","|"),"(","|"),"（","|"),";","|"),"；","|")&amp;"|")-1))))&lt;=85,IF(ISNUMBER(Q1775),Q1775,IFERROR(VALUE(Q1775),VALUE(LEFT(TRIM(Q1775),FIND("|",SUBSTITUTE(SUBSTITUTE(SUBSTITUTE(SUBSTITUTE(SUBSTITUTE(TRIM(Q1775),"/","|"),"(","|"),"（","|"),";","|"),"；","|")&amp;"|")-1))))&gt;0),IF(ISNUMBER(O1775),O1775,IFERROR(VALUE(O1775),VALUE(LEFT(TRIM(O1775),FIND("|",SUBSTITUTE(SUBSTITUTE(SUBSTITUTE(SUBSTITUTE(SUBSTITUTE(TRIM(O1775),"/","|"),"(","|"),"（","|"),";","|"),"；","|")&amp;"|")-1))))*1000/IF(ISNUMBER(Q1775),Q1775,IFERROR(VALUE(Q1775),VALUE(LEFT(TRIM(Q1775),FIND("|",SUBSTITUTE(SUBSTITUTE(SUBSTITUTE(SUBSTITUTE(SUBSTITUTE(TRIM(Q1775),"/","|"),"(","|"),"（","|"),";","|"),"；","|")&amp;"|")-1)))),""),"")</x:f>
      </x:c>
      <x:c r="AJ1775" s="14" t="str">
        <x:f>IF(AI1775="","","非称重实测")</x:f>
      </x:c>
      <x:c r="AK1775" s="14" t="str"/>
      <x:c r="AL1775" s="14" t="str">
        <x:v>v3.4.6-candidate</x:v>
      </x:c>
    </x:row>
    <x:row r="1776">
      <x:c r="A1776" t="n">
        <x:v>376</x:v>
      </x:c>
      <x:c r="B1776" t="str">
        <x:v>CC7000BJ00HGBEV</x:v>
      </x:c>
      <x:c r="C1776" t="str">
        <x:v>欧拉牌</x:v>
      </x:c>
      <x:c r="D1776" t="str">
        <x:v>长城汽车股份有限公司</x:v>
      </x:c>
      <x:c r="E1776" t="str">
        <x:v>欧拉</x:v>
      </x:c>
      <x:c r="F1776" t="str">
        <x:v>纯电动轿车</x:v>
      </x:c>
      <x:c r="G1776" t="str">
        <x:v>欧拉好猫</x:v>
      </x:c>
      <x:c r="H1776" t="str">
        <x:v>纯电动轿车</x:v>
      </x:c>
      <x:c r="I1776" t="str">
        <x:v>Car-C</x:v>
      </x:c>
      <x:c r="J1776" t="str">
        <x:v>BEV</x:v>
      </x:c>
      <x:c r="K1776" t="str">
        <x:v>否</x:v>
      </x:c>
      <x:c r="L1776" t="n">
        <x:v>1670</x:v>
      </x:c>
      <x:c r="M1776" t="n">
        <x:v>2650</x:v>
      </x:c>
      <x:c r="N1776" t="str">
        <x:v>480（CLTC）</x:v>
      </x:c>
      <x:c r="O1776" t="n">
        <x:v>57.7</x:v>
      </x:c>
      <x:c r="P1776" t="str">
        <x:v>磷酸铁锂</x:v>
      </x:c>
      <x:c r="Q1776" t="n">
        <x:v>150</x:v>
      </x:c>
      <x:c r="R1776"/>
      <x:c r="S1776" t="n">
        <x:v>126</x:v>
      </x:c>
      <x:c r="T1776" t="n">
        <x:v>126</x:v>
      </x:c>
      <x:c r="U1776" t="str">
        <x:v>蜂巢传动系统(江苏)有限公司 </x:v>
      </x:c>
      <x:c r="V1776" t="n">
        <x:v>135</x:v>
      </x:c>
      <x:c r="W1776"/>
      <x:c r="X1776" t="str">
        <x:v>不适用(BEV)</x:v>
      </x:c>
      <x:c r="Y1776" t="str">
        <x:v>不适用(BEV)</x:v>
      </x:c>
      <x:c r="Z1776" t="str">
        <x:v>不适用(BEV)</x:v>
      </x:c>
      <x:c r="AA1776" t="str">
        <x:v>不适用(BEV)</x:v>
      </x:c>
      <x:c r="AB1776" t="str">
        <x:v>不适用(BEV)</x:v>
      </x:c>
      <x:c r="AC1776" t="str">
        <x:v>不适用(BEV)</x:v>
      </x:c>
      <x:c r="AD1776" t="str">
        <x:v>BEV_历史批次</x:v>
      </x:c>
      <x:c r="AE1776" s="14" t="str"/>
      <x:c r="AF1776" s="14" t="str"/>
      <x:c r="AG1776" s="14" t="str">
        <x:v>待OCR/外部证据：数值语义歧义</x:v>
      </x:c>
      <x:c r="AH1776" s="15" t="n">
        <x:f>IF(R1776&lt;&gt;"",R1776,IFERROR(IF(AND(IF(ISNUMBER(O1776),O1776,IFERROR(VALUE(O1776),VALUE(LEFT(TRIM(O1776),FIND("|",SUBSTITUTE(SUBSTITUTE(SUBSTITUTE(SUBSTITUTE(SUBSTITUTE(TRIM(O1776),"/","|"),"(","|"),"（","|"),";","|"),"；","|")&amp;"|")-1))))*100/IF(ISNUMBER(N1776),N1776,IFERROR(VALUE(N1776),VALUE(LEFT(TRIM(N1776),FIND("|",SUBSTITUTE(SUBSTITUTE(SUBSTITUTE(SUBSTITUTE(SUBSTITUTE(TRIM(N1776),"/","|"),"(","|"),"（","|"),";","|"),"；","|")&amp;"|")-1))))&gt;=3,IF(ISNUMBER(O1776),O1776,IFERROR(VALUE(O1776),VALUE(LEFT(TRIM(O1776),FIND("|",SUBSTITUTE(SUBSTITUTE(SUBSTITUTE(SUBSTITUTE(SUBSTITUTE(TRIM(O1776),"/","|"),"(","|"),"（","|"),";","|"),"；","|")&amp;"|")-1))))*100/IF(ISNUMBER(N1776),N1776,IFERROR(VALUE(N1776),VALUE(LEFT(TRIM(N1776),FIND("|",SUBSTITUTE(SUBSTITUTE(SUBSTITUTE(SUBSTITUTE(SUBSTITUTE(TRIM(N1776),"/","|"),"(","|"),"（","|"),";","|"),"；","|")&amp;"|")-1))))&lt;=40),IF(ISNUMBER(O1776),O1776,IFERROR(VALUE(O1776),VALUE(LEFT(TRIM(O1776),FIND("|",SUBSTITUTE(SUBSTITUTE(SUBSTITUTE(SUBSTITUTE(SUBSTITUTE(TRIM(O1776),"/","|"),"(","|"),"（","|"),";","|"),"；","|")&amp;"|")-1))))*100/IF(ISNUMBER(N1776),N1776,IFERROR(VALUE(N1776),VALUE(LEFT(TRIM(N1776),FIND("|",SUBSTITUTE(SUBSTITUTE(SUBSTITUTE(SUBSTITUTE(SUBSTITUTE(TRIM(N1776),"/","|"),"(","|"),"（","|"),";","|"),"；","|")&amp;"|")-1)))),""),""))</x:f>
        <x:v>12.020833333333334</x:v>
      </x:c>
      <x:c r="AI1776" s="15" t="str">
        <x:f>IFERROR(IF(AND(IF(ISNUMBER(O1776),O1776,IFERROR(VALUE(O1776),VALUE(LEFT(TRIM(O1776),FIND("|",SUBSTITUTE(SUBSTITUTE(SUBSTITUTE(SUBSTITUTE(SUBSTITUTE(TRIM(O1776),"/","|"),"(","|"),"（","|"),";","|"),"；","|")&amp;"|")-1))))&gt;=75,IF(ISNUMBER(O1776),O1776,IFERROR(VALUE(O1776),VALUE(LEFT(TRIM(O1776),FIND("|",SUBSTITUTE(SUBSTITUTE(SUBSTITUTE(SUBSTITUTE(SUBSTITUTE(TRIM(O1776),"/","|"),"(","|"),"（","|"),";","|"),"；","|")&amp;"|")-1))))&lt;=85,IF(ISNUMBER(Q1776),Q1776,IFERROR(VALUE(Q1776),VALUE(LEFT(TRIM(Q1776),FIND("|",SUBSTITUTE(SUBSTITUTE(SUBSTITUTE(SUBSTITUTE(SUBSTITUTE(TRIM(Q1776),"/","|"),"(","|"),"（","|"),";","|"),"；","|")&amp;"|")-1))))&gt;0),IF(ISNUMBER(O1776),O1776,IFERROR(VALUE(O1776),VALUE(LEFT(TRIM(O1776),FIND("|",SUBSTITUTE(SUBSTITUTE(SUBSTITUTE(SUBSTITUTE(SUBSTITUTE(TRIM(O1776),"/","|"),"(","|"),"（","|"),";","|"),"；","|")&amp;"|")-1))))*1000/IF(ISNUMBER(Q1776),Q1776,IFERROR(VALUE(Q1776),VALUE(LEFT(TRIM(Q1776),FIND("|",SUBSTITUTE(SUBSTITUTE(SUBSTITUTE(SUBSTITUTE(SUBSTITUTE(TRIM(Q1776),"/","|"),"(","|"),"（","|"),";","|"),"；","|")&amp;"|")-1)))),""),"")</x:f>
      </x:c>
      <x:c r="AJ1776" s="14" t="str">
        <x:f>IF(AI1776="","","非称重实测")</x:f>
      </x:c>
      <x:c r="AK1776" s="14" t="str">
        <x:v>电耗公式可补</x:v>
      </x:c>
      <x:c r="AL1776" s="14" t="str">
        <x:v>v3.4.6-candidate</x:v>
      </x:c>
    </x:row>
    <x:row r="1777">
      <x:c r="A1777" t="n">
        <x:v>376</x:v>
      </x:c>
      <x:c r="B1777" t="str">
        <x:v>CGC7000BEV2J9</x:v>
      </x:c>
      <x:c r="C1777" t="str">
        <x:v>大运牌</x:v>
      </x:c>
      <x:c r="D1777" t="str">
        <x:v>成都大运汽车集团有限公司</x:v>
      </x:c>
      <x:c r="E1777"/>
      <x:c r="F1777" t="str">
        <x:v>纯电动轿车</x:v>
      </x:c>
      <x:c r="G1777" t="str">
        <x:v>远航Y6</x:v>
      </x:c>
      <x:c r="H1777" t="str">
        <x:v>纯电动轿车</x:v>
      </x:c>
      <x:c r="I1777" t="str">
        <x:v>Car-D</x:v>
      </x:c>
      <x:c r="J1777" t="str">
        <x:v>BEV</x:v>
      </x:c>
      <x:c r="K1777" t="str">
        <x:v>否</x:v>
      </x:c>
      <x:c r="L1777" t="n">
        <x:v>2190</x:v>
      </x:c>
      <x:c r="M1777"/>
      <x:c r="N1777" t="str">
        <x:v>660(CLTC)</x:v>
      </x:c>
      <x:c r="O1777" t="n">
        <x:v>81.05</x:v>
      </x:c>
      <x:c r="P1777" t="str">
        <x:v>三元锂</x:v>
      </x:c>
      <x:c r="Q1777" t="n">
        <x:v>180</x:v>
      </x:c>
      <x:c r="R1777"/>
      <x:c r="S1777"/>
      <x:c r="T1777"/>
      <x:c r="U1777" t="str">
        <x:v>联合汽车电子有限公司</x:v>
      </x:c>
      <x:c r="V1777" t="n">
        <x:v>250</x:v>
      </x:c>
      <x:c r="W1777"/>
      <x:c r="X1777" t="str">
        <x:v>不适用(BEV)</x:v>
      </x:c>
      <x:c r="Y1777" t="str">
        <x:v>不适用(BEV)</x:v>
      </x:c>
      <x:c r="Z1777" t="str">
        <x:v>不适用(BEV)</x:v>
      </x:c>
      <x:c r="AA1777" t="str">
        <x:v>不适用(BEV)</x:v>
      </x:c>
      <x:c r="AB1777" t="str">
        <x:v>不适用(BEV)</x:v>
      </x:c>
      <x:c r="AC1777" t="str">
        <x:v>不适用(BEV)</x:v>
      </x:c>
      <x:c r="AD1777" t="str">
        <x:v>BEV_历史批次</x:v>
      </x:c>
      <x:c r="AE1777" s="14" t="str"/>
      <x:c r="AF1777" s="14" t="str"/>
      <x:c r="AG1777" s="14" t="str">
        <x:v>待OCR/外部证据：数值语义歧义</x:v>
      </x:c>
      <x:c r="AH1777" s="15" t="n">
        <x:f>IF(R1777&lt;&gt;"",R1777,IFERROR(IF(AND(IF(ISNUMBER(O1777),O1777,IFERROR(VALUE(O1777),VALUE(LEFT(TRIM(O1777),FIND("|",SUBSTITUTE(SUBSTITUTE(SUBSTITUTE(SUBSTITUTE(SUBSTITUTE(TRIM(O1777),"/","|"),"(","|"),"（","|"),";","|"),"；","|")&amp;"|")-1))))*100/IF(ISNUMBER(N1777),N1777,IFERROR(VALUE(N1777),VALUE(LEFT(TRIM(N1777),FIND("|",SUBSTITUTE(SUBSTITUTE(SUBSTITUTE(SUBSTITUTE(SUBSTITUTE(TRIM(N1777),"/","|"),"(","|"),"（","|"),";","|"),"；","|")&amp;"|")-1))))&gt;=3,IF(ISNUMBER(O1777),O1777,IFERROR(VALUE(O1777),VALUE(LEFT(TRIM(O1777),FIND("|",SUBSTITUTE(SUBSTITUTE(SUBSTITUTE(SUBSTITUTE(SUBSTITUTE(TRIM(O1777),"/","|"),"(","|"),"（","|"),";","|"),"；","|")&amp;"|")-1))))*100/IF(ISNUMBER(N1777),N1777,IFERROR(VALUE(N1777),VALUE(LEFT(TRIM(N1777),FIND("|",SUBSTITUTE(SUBSTITUTE(SUBSTITUTE(SUBSTITUTE(SUBSTITUTE(TRIM(N1777),"/","|"),"(","|"),"（","|"),";","|"),"；","|")&amp;"|")-1))))&lt;=40),IF(ISNUMBER(O1777),O1777,IFERROR(VALUE(O1777),VALUE(LEFT(TRIM(O1777),FIND("|",SUBSTITUTE(SUBSTITUTE(SUBSTITUTE(SUBSTITUTE(SUBSTITUTE(TRIM(O1777),"/","|"),"(","|"),"（","|"),";","|"),"；","|")&amp;"|")-1))))*100/IF(ISNUMBER(N1777),N1777,IFERROR(VALUE(N1777),VALUE(LEFT(TRIM(N1777),FIND("|",SUBSTITUTE(SUBSTITUTE(SUBSTITUTE(SUBSTITUTE(SUBSTITUTE(TRIM(N1777),"/","|"),"(","|"),"（","|"),";","|"),"；","|")&amp;"|")-1)))),""),""))</x:f>
        <x:v>12.280303030303031</x:v>
      </x:c>
      <x:c r="AI1777" s="15" t="n">
        <x:f>IFERROR(IF(AND(IF(ISNUMBER(O1777),O1777,IFERROR(VALUE(O1777),VALUE(LEFT(TRIM(O1777),FIND("|",SUBSTITUTE(SUBSTITUTE(SUBSTITUTE(SUBSTITUTE(SUBSTITUTE(TRIM(O1777),"/","|"),"(","|"),"（","|"),";","|"),"；","|")&amp;"|")-1))))&gt;=75,IF(ISNUMBER(O1777),O1777,IFERROR(VALUE(O1777),VALUE(LEFT(TRIM(O1777),FIND("|",SUBSTITUTE(SUBSTITUTE(SUBSTITUTE(SUBSTITUTE(SUBSTITUTE(TRIM(O1777),"/","|"),"(","|"),"（","|"),";","|"),"；","|")&amp;"|")-1))))&lt;=85,IF(ISNUMBER(Q1777),Q1777,IFERROR(VALUE(Q1777),VALUE(LEFT(TRIM(Q1777),FIND("|",SUBSTITUTE(SUBSTITUTE(SUBSTITUTE(SUBSTITUTE(SUBSTITUTE(TRIM(Q1777),"/","|"),"(","|"),"（","|"),";","|"),"；","|")&amp;"|")-1))))&gt;0),IF(ISNUMBER(O1777),O1777,IFERROR(VALUE(O1777),VALUE(LEFT(TRIM(O1777),FIND("|",SUBSTITUTE(SUBSTITUTE(SUBSTITUTE(SUBSTITUTE(SUBSTITUTE(TRIM(O1777),"/","|"),"(","|"),"（","|"),";","|"),"；","|")&amp;"|")-1))))*1000/IF(ISNUMBER(Q1777),Q1777,IFERROR(VALUE(Q1777),VALUE(LEFT(TRIM(Q1777),FIND("|",SUBSTITUTE(SUBSTITUTE(SUBSTITUTE(SUBSTITUTE(SUBSTITUTE(TRIM(Q1777),"/","|"),"(","|"),"（","|"),";","|"),"；","|")&amp;"|")-1)))),""),"")</x:f>
        <x:v>450.27777777777777</x:v>
      </x:c>
      <x:c r="AJ1777" s="14" t="str">
        <x:f>IF(AI1777="","","非称重实测")</x:f>
        <x:v>非称重实测</x:v>
      </x:c>
      <x:c r="AK1777" s="14" t="str">
        <x:v>电耗公式可补；80kWh质量可推导</x:v>
      </x:c>
      <x:c r="AL1777" s="14" t="str">
        <x:v>v3.4.6-candidate</x:v>
      </x:c>
    </x:row>
    <x:row r="1778">
      <x:c r="A1778" t="n">
        <x:v>376</x:v>
      </x:c>
      <x:c r="B1778" t="str">
        <x:v>DC7006XAAXBEVN</x:v>
      </x:c>
      <x:c r="C1778" t="str">
        <x:v>富康牌</x:v>
      </x:c>
      <x:c r="D1778" t="str">
        <x:v>神龙汽车有限公司</x:v>
      </x:c>
      <x:c r="E1778"/>
      <x:c r="F1778" t="str">
        <x:v>纯电动轿车</x:v>
      </x:c>
      <x:c r="G1778" t="str">
        <x:v>ES600</x:v>
      </x:c>
      <x:c r="H1778" t="str">
        <x:v>纯电动轿车</x:v>
      </x:c>
      <x:c r="I1778" t="str">
        <x:v>Car-C</x:v>
      </x:c>
      <x:c r="J1778" t="str">
        <x:v>BEV</x:v>
      </x:c>
      <x:c r="K1778" t="str">
        <x:v>否</x:v>
      </x:c>
      <x:c r="L1778" t="n">
        <x:v>1592</x:v>
      </x:c>
      <x:c r="M1778"/>
      <x:c r="N1778" t="n">
        <x:v>405</x:v>
      </x:c>
      <x:c r="O1778" t="n">
        <x:v>49.35</x:v>
      </x:c>
      <x:c r="P1778" t="str">
        <x:v>磷酸铁锂</x:v>
      </x:c>
      <x:c r="Q1778" t="n">
        <x:v>140</x:v>
      </x:c>
      <x:c r="R1778" t="n">
        <x:v>12.19</x:v>
      </x:c>
      <x:c r="S1778"/>
      <x:c r="T1778"/>
      <x:c r="U1778" t="str">
        <x:v>珠海英搏尔电气股份有限公司</x:v>
      </x:c>
      <x:c r="V1778" t="n">
        <x:v>120</x:v>
      </x:c>
      <x:c r="W1778"/>
      <x:c r="X1778" t="str">
        <x:v>不适用(BEV)</x:v>
      </x:c>
      <x:c r="Y1778" t="str">
        <x:v>不适用(BEV)</x:v>
      </x:c>
      <x:c r="Z1778" t="str">
        <x:v>不适用(BEV)</x:v>
      </x:c>
      <x:c r="AA1778" t="str">
        <x:v>不适用(BEV)</x:v>
      </x:c>
      <x:c r="AB1778" t="str">
        <x:v>不适用(BEV)</x:v>
      </x:c>
      <x:c r="AC1778" t="str">
        <x:v>不适用(BEV)</x:v>
      </x:c>
      <x:c r="AD1778" t="str">
        <x:v>BEV_历史批次</x:v>
      </x:c>
      <x:c r="AE1778" s="14" t="str"/>
      <x:c r="AF1778" s="14" t="str"/>
      <x:c r="AG1778" s="14" t="str">
        <x:v>待OCR/外部证据：数值语义歧义</x:v>
      </x:c>
      <x:c r="AH1778" s="15" t="n">
        <x:f>IF(R1778&lt;&gt;"",R1778,IFERROR(IF(AND(IF(ISNUMBER(O1778),O1778,IFERROR(VALUE(O1778),VALUE(LEFT(TRIM(O1778),FIND("|",SUBSTITUTE(SUBSTITUTE(SUBSTITUTE(SUBSTITUTE(SUBSTITUTE(TRIM(O1778),"/","|"),"(","|"),"（","|"),";","|"),"；","|")&amp;"|")-1))))*100/IF(ISNUMBER(N1778),N1778,IFERROR(VALUE(N1778),VALUE(LEFT(TRIM(N1778),FIND("|",SUBSTITUTE(SUBSTITUTE(SUBSTITUTE(SUBSTITUTE(SUBSTITUTE(TRIM(N1778),"/","|"),"(","|"),"（","|"),";","|"),"；","|")&amp;"|")-1))))&gt;=3,IF(ISNUMBER(O1778),O1778,IFERROR(VALUE(O1778),VALUE(LEFT(TRIM(O1778),FIND("|",SUBSTITUTE(SUBSTITUTE(SUBSTITUTE(SUBSTITUTE(SUBSTITUTE(TRIM(O1778),"/","|"),"(","|"),"（","|"),";","|"),"；","|")&amp;"|")-1))))*100/IF(ISNUMBER(N1778),N1778,IFERROR(VALUE(N1778),VALUE(LEFT(TRIM(N1778),FIND("|",SUBSTITUTE(SUBSTITUTE(SUBSTITUTE(SUBSTITUTE(SUBSTITUTE(TRIM(N1778),"/","|"),"(","|"),"（","|"),";","|"),"；","|")&amp;"|")-1))))&lt;=40),IF(ISNUMBER(O1778),O1778,IFERROR(VALUE(O1778),VALUE(LEFT(TRIM(O1778),FIND("|",SUBSTITUTE(SUBSTITUTE(SUBSTITUTE(SUBSTITUTE(SUBSTITUTE(TRIM(O1778),"/","|"),"(","|"),"（","|"),";","|"),"；","|")&amp;"|")-1))))*100/IF(ISNUMBER(N1778),N1778,IFERROR(VALUE(N1778),VALUE(LEFT(TRIM(N1778),FIND("|",SUBSTITUTE(SUBSTITUTE(SUBSTITUTE(SUBSTITUTE(SUBSTITUTE(TRIM(N1778),"/","|"),"(","|"),"（","|"),";","|"),"；","|")&amp;"|")-1)))),""),""))</x:f>
        <x:v>12.19</x:v>
      </x:c>
      <x:c r="AI1778" s="15" t="str">
        <x:f>IFERROR(IF(AND(IF(ISNUMBER(O1778),O1778,IFERROR(VALUE(O1778),VALUE(LEFT(TRIM(O1778),FIND("|",SUBSTITUTE(SUBSTITUTE(SUBSTITUTE(SUBSTITUTE(SUBSTITUTE(TRIM(O1778),"/","|"),"(","|"),"（","|"),";","|"),"；","|")&amp;"|")-1))))&gt;=75,IF(ISNUMBER(O1778),O1778,IFERROR(VALUE(O1778),VALUE(LEFT(TRIM(O1778),FIND("|",SUBSTITUTE(SUBSTITUTE(SUBSTITUTE(SUBSTITUTE(SUBSTITUTE(TRIM(O1778),"/","|"),"(","|"),"（","|"),";","|"),"；","|")&amp;"|")-1))))&lt;=85,IF(ISNUMBER(Q1778),Q1778,IFERROR(VALUE(Q1778),VALUE(LEFT(TRIM(Q1778),FIND("|",SUBSTITUTE(SUBSTITUTE(SUBSTITUTE(SUBSTITUTE(SUBSTITUTE(TRIM(Q1778),"/","|"),"(","|"),"（","|"),";","|"),"；","|")&amp;"|")-1))))&gt;0),IF(ISNUMBER(O1778),O1778,IFERROR(VALUE(O1778),VALUE(LEFT(TRIM(O1778),FIND("|",SUBSTITUTE(SUBSTITUTE(SUBSTITUTE(SUBSTITUTE(SUBSTITUTE(TRIM(O1778),"/","|"),"(","|"),"（","|"),";","|"),"；","|")&amp;"|")-1))))*1000/IF(ISNUMBER(Q1778),Q1778,IFERROR(VALUE(Q1778),VALUE(LEFT(TRIM(Q1778),FIND("|",SUBSTITUTE(SUBSTITUTE(SUBSTITUTE(SUBSTITUTE(SUBSTITUTE(TRIM(Q1778),"/","|"),"(","|"),"（","|"),";","|"),"；","|")&amp;"|")-1)))),""),"")</x:f>
      </x:c>
      <x:c r="AJ1778" s="14" t="str">
        <x:f>IF(AI1778="","","非称重实测")</x:f>
      </x:c>
      <x:c r="AK1778" s="14" t="str"/>
      <x:c r="AL1778" s="14" t="str">
        <x:v>v3.4.6-candidate</x:v>
      </x:c>
    </x:row>
    <x:row r="1779">
      <x:c r="A1779" t="n">
        <x:v>376</x:v>
      </x:c>
      <x:c r="B1779" t="str">
        <x:v>DFM7000S1F4BEV</x:v>
      </x:c>
      <x:c r="C1779" t="str">
        <x:v>东风牌</x:v>
      </x:c>
      <x:c r="D1779" t="str">
        <x:v>东风汽车集团有限公司</x:v>
      </x:c>
      <x:c r="E1779" t="str">
        <x:v>东风风神</x:v>
      </x:c>
      <x:c r="F1779" t="str">
        <x:v>纯电动轿车</x:v>
      </x:c>
      <x:c r="G1779" t="str">
        <x:v>东风eπ007</x:v>
      </x:c>
      <x:c r="H1779" t="str">
        <x:v>纯电动轿车</x:v>
      </x:c>
      <x:c r="I1779" t="str">
        <x:v>Car-D</x:v>
      </x:c>
      <x:c r="J1779" t="str">
        <x:v>BEV</x:v>
      </x:c>
      <x:c r="K1779" t="str">
        <x:v>否</x:v>
      </x:c>
      <x:c r="L1779" t="n">
        <x:v>1767</x:v>
      </x:c>
      <x:c r="M1779" t="n">
        <x:v>2710</x:v>
      </x:c>
      <x:c r="N1779" t="n">
        <x:v>530</x:v>
      </x:c>
      <x:c r="O1779" t="n">
        <x:v>56.83</x:v>
      </x:c>
      <x:c r="P1779" t="str">
        <x:v>磷酸铁锂</x:v>
      </x:c>
      <x:c r="Q1779" t="n">
        <x:v>150</x:v>
      </x:c>
      <x:c r="R1779" t="n">
        <x:v>10.72</x:v>
      </x:c>
      <x:c r="S1779" t="n">
        <x:v>120</x:v>
      </x:c>
      <x:c r="T1779" t="n">
        <x:v>120</x:v>
      </x:c>
      <x:c r="U1779" t="str">
        <x:v>智新科技股份有限公司 </x:v>
      </x:c>
      <x:c r="V1779" t="n">
        <x:v>160</x:v>
      </x:c>
      <x:c r="W1779"/>
      <x:c r="X1779" t="str">
        <x:v>不适用(BEV)</x:v>
      </x:c>
      <x:c r="Y1779" t="str">
        <x:v>不适用(BEV)</x:v>
      </x:c>
      <x:c r="Z1779" t="str">
        <x:v>不适用(BEV)</x:v>
      </x:c>
      <x:c r="AA1779" t="str">
        <x:v>不适用(BEV)</x:v>
      </x:c>
      <x:c r="AB1779" t="str">
        <x:v>不适用(BEV)</x:v>
      </x:c>
      <x:c r="AC1779" t="str">
        <x:v>不适用(BEV)</x:v>
      </x:c>
      <x:c r="AD1779" t="str">
        <x:v>BEV_历史批次</x:v>
      </x:c>
      <x:c r="AE1779" s="14" t="str"/>
      <x:c r="AF1779" s="14" t="str"/>
      <x:c r="AG1779" s="14" t="str">
        <x:v>待OCR/外部证据：数值语义歧义</x:v>
      </x:c>
      <x:c r="AH1779" s="15" t="n">
        <x:f>IF(R1779&lt;&gt;"",R1779,IFERROR(IF(AND(IF(ISNUMBER(O1779),O1779,IFERROR(VALUE(O1779),VALUE(LEFT(TRIM(O1779),FIND("|",SUBSTITUTE(SUBSTITUTE(SUBSTITUTE(SUBSTITUTE(SUBSTITUTE(TRIM(O1779),"/","|"),"(","|"),"（","|"),";","|"),"；","|")&amp;"|")-1))))*100/IF(ISNUMBER(N1779),N1779,IFERROR(VALUE(N1779),VALUE(LEFT(TRIM(N1779),FIND("|",SUBSTITUTE(SUBSTITUTE(SUBSTITUTE(SUBSTITUTE(SUBSTITUTE(TRIM(N1779),"/","|"),"(","|"),"（","|"),";","|"),"；","|")&amp;"|")-1))))&gt;=3,IF(ISNUMBER(O1779),O1779,IFERROR(VALUE(O1779),VALUE(LEFT(TRIM(O1779),FIND("|",SUBSTITUTE(SUBSTITUTE(SUBSTITUTE(SUBSTITUTE(SUBSTITUTE(TRIM(O1779),"/","|"),"(","|"),"（","|"),";","|"),"；","|")&amp;"|")-1))))*100/IF(ISNUMBER(N1779),N1779,IFERROR(VALUE(N1779),VALUE(LEFT(TRIM(N1779),FIND("|",SUBSTITUTE(SUBSTITUTE(SUBSTITUTE(SUBSTITUTE(SUBSTITUTE(TRIM(N1779),"/","|"),"(","|"),"（","|"),";","|"),"；","|")&amp;"|")-1))))&lt;=40),IF(ISNUMBER(O1779),O1779,IFERROR(VALUE(O1779),VALUE(LEFT(TRIM(O1779),FIND("|",SUBSTITUTE(SUBSTITUTE(SUBSTITUTE(SUBSTITUTE(SUBSTITUTE(TRIM(O1779),"/","|"),"(","|"),"（","|"),";","|"),"；","|")&amp;"|")-1))))*100/IF(ISNUMBER(N1779),N1779,IFERROR(VALUE(N1779),VALUE(LEFT(TRIM(N1779),FIND("|",SUBSTITUTE(SUBSTITUTE(SUBSTITUTE(SUBSTITUTE(SUBSTITUTE(TRIM(N1779),"/","|"),"(","|"),"（","|"),";","|"),"；","|")&amp;"|")-1)))),""),""))</x:f>
        <x:v>10.72</x:v>
      </x:c>
      <x:c r="AI1779" s="15" t="str">
        <x:f>IFERROR(IF(AND(IF(ISNUMBER(O1779),O1779,IFERROR(VALUE(O1779),VALUE(LEFT(TRIM(O1779),FIND("|",SUBSTITUTE(SUBSTITUTE(SUBSTITUTE(SUBSTITUTE(SUBSTITUTE(TRIM(O1779),"/","|"),"(","|"),"（","|"),";","|"),"；","|")&amp;"|")-1))))&gt;=75,IF(ISNUMBER(O1779),O1779,IFERROR(VALUE(O1779),VALUE(LEFT(TRIM(O1779),FIND("|",SUBSTITUTE(SUBSTITUTE(SUBSTITUTE(SUBSTITUTE(SUBSTITUTE(TRIM(O1779),"/","|"),"(","|"),"（","|"),";","|"),"；","|")&amp;"|")-1))))&lt;=85,IF(ISNUMBER(Q1779),Q1779,IFERROR(VALUE(Q1779),VALUE(LEFT(TRIM(Q1779),FIND("|",SUBSTITUTE(SUBSTITUTE(SUBSTITUTE(SUBSTITUTE(SUBSTITUTE(TRIM(Q1779),"/","|"),"(","|"),"（","|"),";","|"),"；","|")&amp;"|")-1))))&gt;0),IF(ISNUMBER(O1779),O1779,IFERROR(VALUE(O1779),VALUE(LEFT(TRIM(O1779),FIND("|",SUBSTITUTE(SUBSTITUTE(SUBSTITUTE(SUBSTITUTE(SUBSTITUTE(TRIM(O1779),"/","|"),"(","|"),"（","|"),";","|"),"；","|")&amp;"|")-1))))*1000/IF(ISNUMBER(Q1779),Q1779,IFERROR(VALUE(Q1779),VALUE(LEFT(TRIM(Q1779),FIND("|",SUBSTITUTE(SUBSTITUTE(SUBSTITUTE(SUBSTITUTE(SUBSTITUTE(TRIM(Q1779),"/","|"),"(","|"),"（","|"),";","|"),"；","|")&amp;"|")-1)))),""),"")</x:f>
      </x:c>
      <x:c r="AJ1779" s="14" t="str">
        <x:f>IF(AI1779="","","非称重实测")</x:f>
      </x:c>
      <x:c r="AK1779" s="14" t="str"/>
      <x:c r="AL1779" s="14" t="str">
        <x:v>v3.4.6-candidate</x:v>
      </x:c>
    </x:row>
    <x:row r="1780">
      <x:c r="A1780" t="n">
        <x:v>376</x:v>
      </x:c>
      <x:c r="B1780" t="str">
        <x:v>DFM7000S1F5BEV</x:v>
      </x:c>
      <x:c r="C1780" t="str">
        <x:v>东风牌</x:v>
      </x:c>
      <x:c r="D1780" t="str">
        <x:v>东风汽车集团有限公司</x:v>
      </x:c>
      <x:c r="E1780" t="str">
        <x:v>东风风神</x:v>
      </x:c>
      <x:c r="F1780" t="str">
        <x:v>纯电动轿车</x:v>
      </x:c>
      <x:c r="G1780" t="str">
        <x:v>东风eπ007</x:v>
      </x:c>
      <x:c r="H1780" t="str">
        <x:v>纯电动轿车</x:v>
      </x:c>
      <x:c r="I1780" t="str">
        <x:v>Car-D</x:v>
      </x:c>
      <x:c r="J1780" t="str">
        <x:v>BEV</x:v>
      </x:c>
      <x:c r="K1780" t="str">
        <x:v>否</x:v>
      </x:c>
      <x:c r="L1780" t="n">
        <x:v>1852</x:v>
      </x:c>
      <x:c r="M1780" t="n">
        <x:v>2710</x:v>
      </x:c>
      <x:c r="N1780" t="n">
        <x:v>620</x:v>
      </x:c>
      <x:c r="O1780" t="n">
        <x:v>70.26</x:v>
      </x:c>
      <x:c r="P1780" t="str">
        <x:v>磷酸铁锂</x:v>
      </x:c>
      <x:c r="Q1780" t="n">
        <x:v>150</x:v>
      </x:c>
      <x:c r="R1780" t="n">
        <x:v>11.33</x:v>
      </x:c>
      <x:c r="S1780" t="n">
        <x:v>120</x:v>
      </x:c>
      <x:c r="T1780" t="n">
        <x:v>120</x:v>
      </x:c>
      <x:c r="U1780" t="str">
        <x:v>智新科技股份有限公司 </x:v>
      </x:c>
      <x:c r="V1780" t="n">
        <x:v>200</x:v>
      </x:c>
      <x:c r="W1780"/>
      <x:c r="X1780" t="str">
        <x:v>不适用(BEV)</x:v>
      </x:c>
      <x:c r="Y1780" t="str">
        <x:v>不适用(BEV)</x:v>
      </x:c>
      <x:c r="Z1780" t="str">
        <x:v>不适用(BEV)</x:v>
      </x:c>
      <x:c r="AA1780" t="str">
        <x:v>不适用(BEV)</x:v>
      </x:c>
      <x:c r="AB1780" t="str">
        <x:v>不适用(BEV)</x:v>
      </x:c>
      <x:c r="AC1780" t="str">
        <x:v>不适用(BEV)</x:v>
      </x:c>
      <x:c r="AD1780" t="str">
        <x:v>BEV_历史批次</x:v>
      </x:c>
      <x:c r="AE1780" s="14" t="str"/>
      <x:c r="AF1780" s="14" t="str"/>
      <x:c r="AG1780" s="14" t="str">
        <x:v>待OCR/外部证据：数值语义歧义</x:v>
      </x:c>
      <x:c r="AH1780" s="15" t="n">
        <x:f>IF(R1780&lt;&gt;"",R1780,IFERROR(IF(AND(IF(ISNUMBER(O1780),O1780,IFERROR(VALUE(O1780),VALUE(LEFT(TRIM(O1780),FIND("|",SUBSTITUTE(SUBSTITUTE(SUBSTITUTE(SUBSTITUTE(SUBSTITUTE(TRIM(O1780),"/","|"),"(","|"),"（","|"),";","|"),"；","|")&amp;"|")-1))))*100/IF(ISNUMBER(N1780),N1780,IFERROR(VALUE(N1780),VALUE(LEFT(TRIM(N1780),FIND("|",SUBSTITUTE(SUBSTITUTE(SUBSTITUTE(SUBSTITUTE(SUBSTITUTE(TRIM(N1780),"/","|"),"(","|"),"（","|"),";","|"),"；","|")&amp;"|")-1))))&gt;=3,IF(ISNUMBER(O1780),O1780,IFERROR(VALUE(O1780),VALUE(LEFT(TRIM(O1780),FIND("|",SUBSTITUTE(SUBSTITUTE(SUBSTITUTE(SUBSTITUTE(SUBSTITUTE(TRIM(O1780),"/","|"),"(","|"),"（","|"),";","|"),"；","|")&amp;"|")-1))))*100/IF(ISNUMBER(N1780),N1780,IFERROR(VALUE(N1780),VALUE(LEFT(TRIM(N1780),FIND("|",SUBSTITUTE(SUBSTITUTE(SUBSTITUTE(SUBSTITUTE(SUBSTITUTE(TRIM(N1780),"/","|"),"(","|"),"（","|"),";","|"),"；","|")&amp;"|")-1))))&lt;=40),IF(ISNUMBER(O1780),O1780,IFERROR(VALUE(O1780),VALUE(LEFT(TRIM(O1780),FIND("|",SUBSTITUTE(SUBSTITUTE(SUBSTITUTE(SUBSTITUTE(SUBSTITUTE(TRIM(O1780),"/","|"),"(","|"),"（","|"),";","|"),"；","|")&amp;"|")-1))))*100/IF(ISNUMBER(N1780),N1780,IFERROR(VALUE(N1780),VALUE(LEFT(TRIM(N1780),FIND("|",SUBSTITUTE(SUBSTITUTE(SUBSTITUTE(SUBSTITUTE(SUBSTITUTE(TRIM(N1780),"/","|"),"(","|"),"（","|"),";","|"),"；","|")&amp;"|")-1)))),""),""))</x:f>
        <x:v>11.33</x:v>
      </x:c>
      <x:c r="AI1780" s="15" t="str">
        <x:f>IFERROR(IF(AND(IF(ISNUMBER(O1780),O1780,IFERROR(VALUE(O1780),VALUE(LEFT(TRIM(O1780),FIND("|",SUBSTITUTE(SUBSTITUTE(SUBSTITUTE(SUBSTITUTE(SUBSTITUTE(TRIM(O1780),"/","|"),"(","|"),"（","|"),";","|"),"；","|")&amp;"|")-1))))&gt;=75,IF(ISNUMBER(O1780),O1780,IFERROR(VALUE(O1780),VALUE(LEFT(TRIM(O1780),FIND("|",SUBSTITUTE(SUBSTITUTE(SUBSTITUTE(SUBSTITUTE(SUBSTITUTE(TRIM(O1780),"/","|"),"(","|"),"（","|"),";","|"),"；","|")&amp;"|")-1))))&lt;=85,IF(ISNUMBER(Q1780),Q1780,IFERROR(VALUE(Q1780),VALUE(LEFT(TRIM(Q1780),FIND("|",SUBSTITUTE(SUBSTITUTE(SUBSTITUTE(SUBSTITUTE(SUBSTITUTE(TRIM(Q1780),"/","|"),"(","|"),"（","|"),";","|"),"；","|")&amp;"|")-1))))&gt;0),IF(ISNUMBER(O1780),O1780,IFERROR(VALUE(O1780),VALUE(LEFT(TRIM(O1780),FIND("|",SUBSTITUTE(SUBSTITUTE(SUBSTITUTE(SUBSTITUTE(SUBSTITUTE(TRIM(O1780),"/","|"),"(","|"),"（","|"),";","|"),"；","|")&amp;"|")-1))))*1000/IF(ISNUMBER(Q1780),Q1780,IFERROR(VALUE(Q1780),VALUE(LEFT(TRIM(Q1780),FIND("|",SUBSTITUTE(SUBSTITUTE(SUBSTITUTE(SUBSTITUTE(SUBSTITUTE(TRIM(Q1780),"/","|"),"(","|"),"（","|"),";","|"),"；","|")&amp;"|")-1)))),""),"")</x:f>
      </x:c>
      <x:c r="AJ1780" s="14" t="str">
        <x:f>IF(AI1780="","","非称重实测")</x:f>
      </x:c>
      <x:c r="AK1780" s="14" t="str"/>
      <x:c r="AL1780" s="14" t="str">
        <x:v>v3.4.6-candidate</x:v>
      </x:c>
    </x:row>
    <x:row r="1781">
      <x:c r="A1781" t="n">
        <x:v>376</x:v>
      </x:c>
      <x:c r="B1781" t="str">
        <x:v>DFM7000S1F6BEV</x:v>
      </x:c>
      <x:c r="C1781" t="str">
        <x:v>东风牌</x:v>
      </x:c>
      <x:c r="D1781" t="str">
        <x:v>东风汽车集团有限公司</x:v>
      </x:c>
      <x:c r="E1781" t="str">
        <x:v>东风风神</x:v>
      </x:c>
      <x:c r="F1781" t="str">
        <x:v>纯电动轿车</x:v>
      </x:c>
      <x:c r="G1781" t="str">
        <x:v>东风eπ007</x:v>
      </x:c>
      <x:c r="H1781" t="str">
        <x:v>纯电动轿车</x:v>
      </x:c>
      <x:c r="I1781" t="str">
        <x:v>Car-D</x:v>
      </x:c>
      <x:c r="J1781" t="str">
        <x:v>BEV</x:v>
      </x:c>
      <x:c r="K1781" t="str">
        <x:v>否</x:v>
      </x:c>
      <x:c r="L1781" t="n">
        <x:v>1999</x:v>
      </x:c>
      <x:c r="M1781" t="n">
        <x:v>2710</x:v>
      </x:c>
      <x:c r="N1781" t="n">
        <x:v>540</x:v>
      </x:c>
      <x:c r="O1781" t="n">
        <x:v>70.26</x:v>
      </x:c>
      <x:c r="P1781" t="str">
        <x:v>磷酸铁锂</x:v>
      </x:c>
      <x:c r="Q1781" t="n">
        <x:v>150</x:v>
      </x:c>
      <x:c r="R1781" t="n">
        <x:v>13.01</x:v>
      </x:c>
      <x:c r="S1781" t="n">
        <x:v>120</x:v>
      </x:c>
      <x:c r="T1781" t="n">
        <x:v>120</x:v>
      </x:c>
      <x:c r="U1781" t="str">
        <x:v>智新科技股份有限公司</x:v>
      </x:c>
      <x:c r="V1781" t="str">
        <x:v> 200/200</x:v>
      </x:c>
      <x:c r="W1781"/>
      <x:c r="X1781" t="str">
        <x:v>不适用(BEV)</x:v>
      </x:c>
      <x:c r="Y1781" t="str">
        <x:v>不适用(BEV)</x:v>
      </x:c>
      <x:c r="Z1781" t="str">
        <x:v>不适用(BEV)</x:v>
      </x:c>
      <x:c r="AA1781" t="str">
        <x:v>不适用(BEV)</x:v>
      </x:c>
      <x:c r="AB1781" t="str">
        <x:v>不适用(BEV)</x:v>
      </x:c>
      <x:c r="AC1781" t="str">
        <x:v>不适用(BEV)</x:v>
      </x:c>
      <x:c r="AD1781" t="str">
        <x:v>BEV_历史批次</x:v>
      </x:c>
      <x:c r="AE1781" s="14" t="str">
        <x:v>200</x:v>
      </x:c>
      <x:c r="AF1781" s="14" t="str"/>
      <x:c r="AG1781" s="14" t="str">
        <x:v>源字段可解析</x:v>
      </x:c>
      <x:c r="AH1781" s="15" t="n">
        <x:f>IF(R1781&lt;&gt;"",R1781,IFERROR(IF(AND(IF(ISNUMBER(O1781),O1781,IFERROR(VALUE(O1781),VALUE(LEFT(TRIM(O1781),FIND("|",SUBSTITUTE(SUBSTITUTE(SUBSTITUTE(SUBSTITUTE(SUBSTITUTE(TRIM(O1781),"/","|"),"(","|"),"（","|"),";","|"),"；","|")&amp;"|")-1))))*100/IF(ISNUMBER(N1781),N1781,IFERROR(VALUE(N1781),VALUE(LEFT(TRIM(N1781),FIND("|",SUBSTITUTE(SUBSTITUTE(SUBSTITUTE(SUBSTITUTE(SUBSTITUTE(TRIM(N1781),"/","|"),"(","|"),"（","|"),";","|"),"；","|")&amp;"|")-1))))&gt;=3,IF(ISNUMBER(O1781),O1781,IFERROR(VALUE(O1781),VALUE(LEFT(TRIM(O1781),FIND("|",SUBSTITUTE(SUBSTITUTE(SUBSTITUTE(SUBSTITUTE(SUBSTITUTE(TRIM(O1781),"/","|"),"(","|"),"（","|"),";","|"),"；","|")&amp;"|")-1))))*100/IF(ISNUMBER(N1781),N1781,IFERROR(VALUE(N1781),VALUE(LEFT(TRIM(N1781),FIND("|",SUBSTITUTE(SUBSTITUTE(SUBSTITUTE(SUBSTITUTE(SUBSTITUTE(TRIM(N1781),"/","|"),"(","|"),"（","|"),";","|"),"；","|")&amp;"|")-1))))&lt;=40),IF(ISNUMBER(O1781),O1781,IFERROR(VALUE(O1781),VALUE(LEFT(TRIM(O1781),FIND("|",SUBSTITUTE(SUBSTITUTE(SUBSTITUTE(SUBSTITUTE(SUBSTITUTE(TRIM(O1781),"/","|"),"(","|"),"（","|"),";","|"),"；","|")&amp;"|")-1))))*100/IF(ISNUMBER(N1781),N1781,IFERROR(VALUE(N1781),VALUE(LEFT(TRIM(N1781),FIND("|",SUBSTITUTE(SUBSTITUTE(SUBSTITUTE(SUBSTITUTE(SUBSTITUTE(TRIM(N1781),"/","|"),"(","|"),"（","|"),";","|"),"；","|")&amp;"|")-1)))),""),""))</x:f>
        <x:v>13.01</x:v>
      </x:c>
      <x:c r="AI1781" s="15" t="str">
        <x:f>IFERROR(IF(AND(IF(ISNUMBER(O1781),O1781,IFERROR(VALUE(O1781),VALUE(LEFT(TRIM(O1781),FIND("|",SUBSTITUTE(SUBSTITUTE(SUBSTITUTE(SUBSTITUTE(SUBSTITUTE(TRIM(O1781),"/","|"),"(","|"),"（","|"),";","|"),"；","|")&amp;"|")-1))))&gt;=75,IF(ISNUMBER(O1781),O1781,IFERROR(VALUE(O1781),VALUE(LEFT(TRIM(O1781),FIND("|",SUBSTITUTE(SUBSTITUTE(SUBSTITUTE(SUBSTITUTE(SUBSTITUTE(TRIM(O1781),"/","|"),"(","|"),"（","|"),";","|"),"；","|")&amp;"|")-1))))&lt;=85,IF(ISNUMBER(Q1781),Q1781,IFERROR(VALUE(Q1781),VALUE(LEFT(TRIM(Q1781),FIND("|",SUBSTITUTE(SUBSTITUTE(SUBSTITUTE(SUBSTITUTE(SUBSTITUTE(TRIM(Q1781),"/","|"),"(","|"),"（","|"),";","|"),"；","|")&amp;"|")-1))))&gt;0),IF(ISNUMBER(O1781),O1781,IFERROR(VALUE(O1781),VALUE(LEFT(TRIM(O1781),FIND("|",SUBSTITUTE(SUBSTITUTE(SUBSTITUTE(SUBSTITUTE(SUBSTITUTE(TRIM(O1781),"/","|"),"(","|"),"（","|"),";","|"),"；","|")&amp;"|")-1))))*1000/IF(ISNUMBER(Q1781),Q1781,IFERROR(VALUE(Q1781),VALUE(LEFT(TRIM(Q1781),FIND("|",SUBSTITUTE(SUBSTITUTE(SUBSTITUTE(SUBSTITUTE(SUBSTITUTE(TRIM(Q1781),"/","|"),"(","|"),"（","|"),";","|"),"；","|")&amp;"|")-1)))),""),"")</x:f>
      </x:c>
      <x:c r="AJ1781" s="14" t="str">
        <x:f>IF(AI1781="","","非称重实测")</x:f>
      </x:c>
      <x:c r="AK1781" s="14" t="str"/>
      <x:c r="AL1781" s="14" t="str">
        <x:v>v3.4.6-candidate</x:v>
      </x:c>
    </x:row>
    <x:row r="1782">
      <x:c r="A1782" t="n">
        <x:v>376</x:v>
      </x:c>
      <x:c r="B1782" t="str">
        <x:v>DFM7003G1F3BEV</x:v>
      </x:c>
      <x:c r="C1782" t="str">
        <x:v>风神牌</x:v>
      </x:c>
      <x:c r="D1782" t="str">
        <x:v>东风汽车集团有限公司</x:v>
      </x:c>
      <x:c r="E1782" t="str">
        <x:v>东风风神</x:v>
      </x:c>
      <x:c r="F1782" t="str">
        <x:v>纯电动轿车</x:v>
      </x:c>
      <x:c r="G1782" t="str">
        <x:v>风神E70</x:v>
      </x:c>
      <x:c r="H1782" t="str">
        <x:v>纯电动轿车</x:v>
      </x:c>
      <x:c r="I1782" t="str">
        <x:v>Car-D</x:v>
      </x:c>
      <x:c r="J1782" t="str">
        <x:v>BEV</x:v>
      </x:c>
      <x:c r="K1782" t="str">
        <x:v>否</x:v>
      </x:c>
      <x:c r="L1782" t="n">
        <x:v>1465</x:v>
      </x:c>
      <x:c r="M1782" t="n">
        <x:v>2710</x:v>
      </x:c>
      <x:c r="N1782" t="n">
        <x:v>401</x:v>
      </x:c>
      <x:c r="O1782" t="n">
        <x:v>46.92</x:v>
      </x:c>
      <x:c r="P1782" t="str">
        <x:v>磷酸铁锂</x:v>
      </x:c>
      <x:c r="Q1782" t="n">
        <x:v>140</x:v>
      </x:c>
      <x:c r="R1782" t="n">
        <x:v>11.7</x:v>
      </x:c>
      <x:c r="S1782" t="n">
        <x:v>120</x:v>
      </x:c>
      <x:c r="T1782" t="n">
        <x:v>120</x:v>
      </x:c>
      <x:c r="U1782" t="str">
        <x:v>珠海英搏尔电气股份有限公司</x:v>
      </x:c>
      <x:c r="V1782" t="n">
        <x:v>120</x:v>
      </x:c>
      <x:c r="W1782"/>
      <x:c r="X1782" t="str">
        <x:v>不适用(BEV)</x:v>
      </x:c>
      <x:c r="Y1782" t="str">
        <x:v>不适用(BEV)</x:v>
      </x:c>
      <x:c r="Z1782" t="str">
        <x:v>不适用(BEV)</x:v>
      </x:c>
      <x:c r="AA1782" t="str">
        <x:v>不适用(BEV)</x:v>
      </x:c>
      <x:c r="AB1782" t="str">
        <x:v>不适用(BEV)</x:v>
      </x:c>
      <x:c r="AC1782" t="str">
        <x:v>不适用(BEV)</x:v>
      </x:c>
      <x:c r="AD1782" t="str">
        <x:v>BEV_历史批次</x:v>
      </x:c>
      <x:c r="AE1782" s="14" t="str"/>
      <x:c r="AF1782" s="14" t="str"/>
      <x:c r="AG1782" s="14" t="str">
        <x:v>待OCR/外部证据：数值语义歧义</x:v>
      </x:c>
      <x:c r="AH1782" s="15" t="n">
        <x:f>IF(R1782&lt;&gt;"",R1782,IFERROR(IF(AND(IF(ISNUMBER(O1782),O1782,IFERROR(VALUE(O1782),VALUE(LEFT(TRIM(O1782),FIND("|",SUBSTITUTE(SUBSTITUTE(SUBSTITUTE(SUBSTITUTE(SUBSTITUTE(TRIM(O1782),"/","|"),"(","|"),"（","|"),";","|"),"；","|")&amp;"|")-1))))*100/IF(ISNUMBER(N1782),N1782,IFERROR(VALUE(N1782),VALUE(LEFT(TRIM(N1782),FIND("|",SUBSTITUTE(SUBSTITUTE(SUBSTITUTE(SUBSTITUTE(SUBSTITUTE(TRIM(N1782),"/","|"),"(","|"),"（","|"),";","|"),"；","|")&amp;"|")-1))))&gt;=3,IF(ISNUMBER(O1782),O1782,IFERROR(VALUE(O1782),VALUE(LEFT(TRIM(O1782),FIND("|",SUBSTITUTE(SUBSTITUTE(SUBSTITUTE(SUBSTITUTE(SUBSTITUTE(TRIM(O1782),"/","|"),"(","|"),"（","|"),";","|"),"；","|")&amp;"|")-1))))*100/IF(ISNUMBER(N1782),N1782,IFERROR(VALUE(N1782),VALUE(LEFT(TRIM(N1782),FIND("|",SUBSTITUTE(SUBSTITUTE(SUBSTITUTE(SUBSTITUTE(SUBSTITUTE(TRIM(N1782),"/","|"),"(","|"),"（","|"),";","|"),"；","|")&amp;"|")-1))))&lt;=40),IF(ISNUMBER(O1782),O1782,IFERROR(VALUE(O1782),VALUE(LEFT(TRIM(O1782),FIND("|",SUBSTITUTE(SUBSTITUTE(SUBSTITUTE(SUBSTITUTE(SUBSTITUTE(TRIM(O1782),"/","|"),"(","|"),"（","|"),";","|"),"；","|")&amp;"|")-1))))*100/IF(ISNUMBER(N1782),N1782,IFERROR(VALUE(N1782),VALUE(LEFT(TRIM(N1782),FIND("|",SUBSTITUTE(SUBSTITUTE(SUBSTITUTE(SUBSTITUTE(SUBSTITUTE(TRIM(N1782),"/","|"),"(","|"),"（","|"),";","|"),"；","|")&amp;"|")-1)))),""),""))</x:f>
        <x:v>11.7</x:v>
      </x:c>
      <x:c r="AI1782" s="15" t="str">
        <x:f>IFERROR(IF(AND(IF(ISNUMBER(O1782),O1782,IFERROR(VALUE(O1782),VALUE(LEFT(TRIM(O1782),FIND("|",SUBSTITUTE(SUBSTITUTE(SUBSTITUTE(SUBSTITUTE(SUBSTITUTE(TRIM(O1782),"/","|"),"(","|"),"（","|"),";","|"),"；","|")&amp;"|")-1))))&gt;=75,IF(ISNUMBER(O1782),O1782,IFERROR(VALUE(O1782),VALUE(LEFT(TRIM(O1782),FIND("|",SUBSTITUTE(SUBSTITUTE(SUBSTITUTE(SUBSTITUTE(SUBSTITUTE(TRIM(O1782),"/","|"),"(","|"),"（","|"),";","|"),"；","|")&amp;"|")-1))))&lt;=85,IF(ISNUMBER(Q1782),Q1782,IFERROR(VALUE(Q1782),VALUE(LEFT(TRIM(Q1782),FIND("|",SUBSTITUTE(SUBSTITUTE(SUBSTITUTE(SUBSTITUTE(SUBSTITUTE(TRIM(Q1782),"/","|"),"(","|"),"（","|"),";","|"),"；","|")&amp;"|")-1))))&gt;0),IF(ISNUMBER(O1782),O1782,IFERROR(VALUE(O1782),VALUE(LEFT(TRIM(O1782),FIND("|",SUBSTITUTE(SUBSTITUTE(SUBSTITUTE(SUBSTITUTE(SUBSTITUTE(TRIM(O1782),"/","|"),"(","|"),"（","|"),";","|"),"；","|")&amp;"|")-1))))*1000/IF(ISNUMBER(Q1782),Q1782,IFERROR(VALUE(Q1782),VALUE(LEFT(TRIM(Q1782),FIND("|",SUBSTITUTE(SUBSTITUTE(SUBSTITUTE(SUBSTITUTE(SUBSTITUTE(TRIM(Q1782),"/","|"),"(","|"),"（","|"),";","|"),"；","|")&amp;"|")-1)))),""),"")</x:f>
      </x:c>
      <x:c r="AJ1782" s="14" t="str">
        <x:f>IF(AI1782="","","非称重实测")</x:f>
      </x:c>
      <x:c r="AK1782" s="14" t="str"/>
      <x:c r="AL1782" s="14" t="str">
        <x:v>v3.4.6-candidate</x:v>
      </x:c>
    </x:row>
    <x:row r="1783">
      <x:c r="A1783" t="n">
        <x:v>376</x:v>
      </x:c>
      <x:c r="B1783" t="str">
        <x:v>FV6465BBBBEV</x:v>
      </x:c>
      <x:c r="C1783" t="str">
        <x:v>大众牌</x:v>
      </x:c>
      <x:c r="D1783" t="str">
        <x:v>一汽-大众汽车有限公司</x:v>
      </x:c>
      <x:c r="E1783"/>
      <x:c r="F1783" t="str">
        <x:v>纯电动多用途乘用车</x:v>
      </x:c>
      <x:c r="G1783" t="str">
        <x:v>ID.4 CROZZ</x:v>
      </x:c>
      <x:c r="H1783" t="str">
        <x:v>纯电动多用途乘用车</x:v>
      </x:c>
      <x:c r="I1783" t="str">
        <x:v> SUV-C</x:v>
      </x:c>
      <x:c r="J1783" t="str">
        <x:v>BEV</x:v>
      </x:c>
      <x:c r="K1783" t="str">
        <x:v>否</x:v>
      </x:c>
      <x:c r="L1783" t="n">
        <x:v>2130</x:v>
      </x:c>
      <x:c r="M1783"/>
      <x:c r="N1783" t="str">
        <x:v>585(CLTC)</x:v>
      </x:c>
      <x:c r="O1783" t="n">
        <x:v>80.4</x:v>
      </x:c>
      <x:c r="P1783" t="str">
        <x:v>三元锂</x:v>
      </x:c>
      <x:c r="Q1783" t="n">
        <x:v>180</x:v>
      </x:c>
      <x:c r="R1783"/>
      <x:c r="S1783"/>
      <x:c r="T1783"/>
      <x:c r="U1783" t="str">
        <x:v>大众汽车自动变速器（天津）有限公司</x:v>
      </x:c>
      <x:c r="V1783" t="n">
        <x:v>150</x:v>
      </x:c>
      <x:c r="W1783"/>
      <x:c r="X1783" t="str">
        <x:v>不适用(BEV)</x:v>
      </x:c>
      <x:c r="Y1783" t="str">
        <x:v>不适用(BEV)</x:v>
      </x:c>
      <x:c r="Z1783" t="str">
        <x:v>不适用(BEV)</x:v>
      </x:c>
      <x:c r="AA1783" t="str">
        <x:v>不适用(BEV)</x:v>
      </x:c>
      <x:c r="AB1783" t="str">
        <x:v>不适用(BEV)</x:v>
      </x:c>
      <x:c r="AC1783" t="str">
        <x:v>不适用(BEV)</x:v>
      </x:c>
      <x:c r="AD1783" t="str">
        <x:v>BEV_历史批次</x:v>
      </x:c>
      <x:c r="AE1783" s="14" t="str"/>
      <x:c r="AF1783" s="14" t="str"/>
      <x:c r="AG1783" s="14" t="str">
        <x:v>待OCR/外部证据：数值语义歧义</x:v>
      </x:c>
      <x:c r="AH1783" s="15" t="n">
        <x:f>IF(R1783&lt;&gt;"",R1783,IFERROR(IF(AND(IF(ISNUMBER(O1783),O1783,IFERROR(VALUE(O1783),VALUE(LEFT(TRIM(O1783),FIND("|",SUBSTITUTE(SUBSTITUTE(SUBSTITUTE(SUBSTITUTE(SUBSTITUTE(TRIM(O1783),"/","|"),"(","|"),"（","|"),";","|"),"；","|")&amp;"|")-1))))*100/IF(ISNUMBER(N1783),N1783,IFERROR(VALUE(N1783),VALUE(LEFT(TRIM(N1783),FIND("|",SUBSTITUTE(SUBSTITUTE(SUBSTITUTE(SUBSTITUTE(SUBSTITUTE(TRIM(N1783),"/","|"),"(","|"),"（","|"),";","|"),"；","|")&amp;"|")-1))))&gt;=3,IF(ISNUMBER(O1783),O1783,IFERROR(VALUE(O1783),VALUE(LEFT(TRIM(O1783),FIND("|",SUBSTITUTE(SUBSTITUTE(SUBSTITUTE(SUBSTITUTE(SUBSTITUTE(TRIM(O1783),"/","|"),"(","|"),"（","|"),";","|"),"；","|")&amp;"|")-1))))*100/IF(ISNUMBER(N1783),N1783,IFERROR(VALUE(N1783),VALUE(LEFT(TRIM(N1783),FIND("|",SUBSTITUTE(SUBSTITUTE(SUBSTITUTE(SUBSTITUTE(SUBSTITUTE(TRIM(N1783),"/","|"),"(","|"),"（","|"),";","|"),"；","|")&amp;"|")-1))))&lt;=40),IF(ISNUMBER(O1783),O1783,IFERROR(VALUE(O1783),VALUE(LEFT(TRIM(O1783),FIND("|",SUBSTITUTE(SUBSTITUTE(SUBSTITUTE(SUBSTITUTE(SUBSTITUTE(TRIM(O1783),"/","|"),"(","|"),"（","|"),";","|"),"；","|")&amp;"|")-1))))*100/IF(ISNUMBER(N1783),N1783,IFERROR(VALUE(N1783),VALUE(LEFT(TRIM(N1783),FIND("|",SUBSTITUTE(SUBSTITUTE(SUBSTITUTE(SUBSTITUTE(SUBSTITUTE(TRIM(N1783),"/","|"),"(","|"),"（","|"),";","|"),"；","|")&amp;"|")-1)))),""),""))</x:f>
        <x:v>13.743589743589745</x:v>
      </x:c>
      <x:c r="AI1783" s="15" t="n">
        <x:f>IFERROR(IF(AND(IF(ISNUMBER(O1783),O1783,IFERROR(VALUE(O1783),VALUE(LEFT(TRIM(O1783),FIND("|",SUBSTITUTE(SUBSTITUTE(SUBSTITUTE(SUBSTITUTE(SUBSTITUTE(TRIM(O1783),"/","|"),"(","|"),"（","|"),";","|"),"；","|")&amp;"|")-1))))&gt;=75,IF(ISNUMBER(O1783),O1783,IFERROR(VALUE(O1783),VALUE(LEFT(TRIM(O1783),FIND("|",SUBSTITUTE(SUBSTITUTE(SUBSTITUTE(SUBSTITUTE(SUBSTITUTE(TRIM(O1783),"/","|"),"(","|"),"（","|"),";","|"),"；","|")&amp;"|")-1))))&lt;=85,IF(ISNUMBER(Q1783),Q1783,IFERROR(VALUE(Q1783),VALUE(LEFT(TRIM(Q1783),FIND("|",SUBSTITUTE(SUBSTITUTE(SUBSTITUTE(SUBSTITUTE(SUBSTITUTE(TRIM(Q1783),"/","|"),"(","|"),"（","|"),";","|"),"；","|")&amp;"|")-1))))&gt;0),IF(ISNUMBER(O1783),O1783,IFERROR(VALUE(O1783),VALUE(LEFT(TRIM(O1783),FIND("|",SUBSTITUTE(SUBSTITUTE(SUBSTITUTE(SUBSTITUTE(SUBSTITUTE(TRIM(O1783),"/","|"),"(","|"),"（","|"),";","|"),"；","|")&amp;"|")-1))))*1000/IF(ISNUMBER(Q1783),Q1783,IFERROR(VALUE(Q1783),VALUE(LEFT(TRIM(Q1783),FIND("|",SUBSTITUTE(SUBSTITUTE(SUBSTITUTE(SUBSTITUTE(SUBSTITUTE(TRIM(Q1783),"/","|"),"(","|"),"（","|"),";","|"),"；","|")&amp;"|")-1)))),""),"")</x:f>
        <x:v>446.6666666666667</x:v>
      </x:c>
      <x:c r="AJ1783" s="14" t="str">
        <x:f>IF(AI1783="","","非称重实测")</x:f>
        <x:v>非称重实测</x:v>
      </x:c>
      <x:c r="AK1783" s="14" t="str">
        <x:v>电耗公式可补；80kWh质量可推导</x:v>
      </x:c>
      <x:c r="AL1783" s="14" t="str">
        <x:v>v3.4.6-candidate</x:v>
      </x:c>
    </x:row>
    <x:row r="1784">
      <x:c r="A1784" t="n">
        <x:v>376</x:v>
      </x:c>
      <x:c r="B1784" t="str">
        <x:v>FV6465BCCBEV</x:v>
      </x:c>
      <x:c r="C1784" t="str">
        <x:v>大众牌</x:v>
      </x:c>
      <x:c r="D1784" t="str">
        <x:v>一汽-大众汽车有限公司</x:v>
      </x:c>
      <x:c r="E1784"/>
      <x:c r="F1784" t="str">
        <x:v>纯电动多用途乘用车</x:v>
      </x:c>
      <x:c r="G1784" t="str">
        <x:v>ID.4 CROZZ</x:v>
      </x:c>
      <x:c r="H1784" t="str">
        <x:v>纯电动多用途乘用车</x:v>
      </x:c>
      <x:c r="I1784" t="str">
        <x:v> SUV-C</x:v>
      </x:c>
      <x:c r="J1784" t="str">
        <x:v>BEV</x:v>
      </x:c>
      <x:c r="K1784" t="str">
        <x:v>否</x:v>
      </x:c>
      <x:c r="L1784" t="n">
        <x:v>2254</x:v>
      </x:c>
      <x:c r="M1784"/>
      <x:c r="N1784" t="str">
        <x:v>545(CLTC)</x:v>
      </x:c>
      <x:c r="O1784" t="n">
        <x:v>80.4</x:v>
      </x:c>
      <x:c r="P1784" t="str">
        <x:v>三元锂</x:v>
      </x:c>
      <x:c r="Q1784" t="n">
        <x:v>180</x:v>
      </x:c>
      <x:c r="R1784"/>
      <x:c r="S1784"/>
      <x:c r="T1784"/>
      <x:c r="U1784" t="str">
        <x:v>华域麦格纳电驱动系统有限公司/大众汽车自动变速器(天津)有限公司</x:v>
      </x:c>
      <x:c r="V1784" t="str">
        <x:v>80/150</x:v>
      </x:c>
      <x:c r="W1784"/>
      <x:c r="X1784" t="str">
        <x:v>不适用(BEV)</x:v>
      </x:c>
      <x:c r="Y1784" t="str">
        <x:v>不适用(BEV)</x:v>
      </x:c>
      <x:c r="Z1784" t="str">
        <x:v>不适用(BEV)</x:v>
      </x:c>
      <x:c r="AA1784" t="str">
        <x:v>不适用(BEV)</x:v>
      </x:c>
      <x:c r="AB1784" t="str">
        <x:v>不适用(BEV)</x:v>
      </x:c>
      <x:c r="AC1784" t="str">
        <x:v>不适用(BEV)</x:v>
      </x:c>
      <x:c r="AD1784" t="str">
        <x:v>BEV_历史批次</x:v>
      </x:c>
      <x:c r="AE1784" s="14" t="str">
        <x:v>150</x:v>
      </x:c>
      <x:c r="AF1784" s="14" t="str"/>
      <x:c r="AG1784" s="14" t="str">
        <x:v>源字段可解析</x:v>
      </x:c>
      <x:c r="AH1784" s="15" t="n">
        <x:f>IF(R1784&lt;&gt;"",R1784,IFERROR(IF(AND(IF(ISNUMBER(O1784),O1784,IFERROR(VALUE(O1784),VALUE(LEFT(TRIM(O1784),FIND("|",SUBSTITUTE(SUBSTITUTE(SUBSTITUTE(SUBSTITUTE(SUBSTITUTE(TRIM(O1784),"/","|"),"(","|"),"（","|"),";","|"),"；","|")&amp;"|")-1))))*100/IF(ISNUMBER(N1784),N1784,IFERROR(VALUE(N1784),VALUE(LEFT(TRIM(N1784),FIND("|",SUBSTITUTE(SUBSTITUTE(SUBSTITUTE(SUBSTITUTE(SUBSTITUTE(TRIM(N1784),"/","|"),"(","|"),"（","|"),";","|"),"；","|")&amp;"|")-1))))&gt;=3,IF(ISNUMBER(O1784),O1784,IFERROR(VALUE(O1784),VALUE(LEFT(TRIM(O1784),FIND("|",SUBSTITUTE(SUBSTITUTE(SUBSTITUTE(SUBSTITUTE(SUBSTITUTE(TRIM(O1784),"/","|"),"(","|"),"（","|"),";","|"),"；","|")&amp;"|")-1))))*100/IF(ISNUMBER(N1784),N1784,IFERROR(VALUE(N1784),VALUE(LEFT(TRIM(N1784),FIND("|",SUBSTITUTE(SUBSTITUTE(SUBSTITUTE(SUBSTITUTE(SUBSTITUTE(TRIM(N1784),"/","|"),"(","|"),"（","|"),";","|"),"；","|")&amp;"|")-1))))&lt;=40),IF(ISNUMBER(O1784),O1784,IFERROR(VALUE(O1784),VALUE(LEFT(TRIM(O1784),FIND("|",SUBSTITUTE(SUBSTITUTE(SUBSTITUTE(SUBSTITUTE(SUBSTITUTE(TRIM(O1784),"/","|"),"(","|"),"（","|"),";","|"),"；","|")&amp;"|")-1))))*100/IF(ISNUMBER(N1784),N1784,IFERROR(VALUE(N1784),VALUE(LEFT(TRIM(N1784),FIND("|",SUBSTITUTE(SUBSTITUTE(SUBSTITUTE(SUBSTITUTE(SUBSTITUTE(TRIM(N1784),"/","|"),"(","|"),"（","|"),";","|"),"；","|")&amp;"|")-1)))),""),""))</x:f>
        <x:v>14.752293577981654</x:v>
      </x:c>
      <x:c r="AI1784" s="15" t="n">
        <x:f>IFERROR(IF(AND(IF(ISNUMBER(O1784),O1784,IFERROR(VALUE(O1784),VALUE(LEFT(TRIM(O1784),FIND("|",SUBSTITUTE(SUBSTITUTE(SUBSTITUTE(SUBSTITUTE(SUBSTITUTE(TRIM(O1784),"/","|"),"(","|"),"（","|"),";","|"),"；","|")&amp;"|")-1))))&gt;=75,IF(ISNUMBER(O1784),O1784,IFERROR(VALUE(O1784),VALUE(LEFT(TRIM(O1784),FIND("|",SUBSTITUTE(SUBSTITUTE(SUBSTITUTE(SUBSTITUTE(SUBSTITUTE(TRIM(O1784),"/","|"),"(","|"),"（","|"),";","|"),"；","|")&amp;"|")-1))))&lt;=85,IF(ISNUMBER(Q1784),Q1784,IFERROR(VALUE(Q1784),VALUE(LEFT(TRIM(Q1784),FIND("|",SUBSTITUTE(SUBSTITUTE(SUBSTITUTE(SUBSTITUTE(SUBSTITUTE(TRIM(Q1784),"/","|"),"(","|"),"（","|"),";","|"),"；","|")&amp;"|")-1))))&gt;0),IF(ISNUMBER(O1784),O1784,IFERROR(VALUE(O1784),VALUE(LEFT(TRIM(O1784),FIND("|",SUBSTITUTE(SUBSTITUTE(SUBSTITUTE(SUBSTITUTE(SUBSTITUTE(TRIM(O1784),"/","|"),"(","|"),"（","|"),";","|"),"；","|")&amp;"|")-1))))*1000/IF(ISNUMBER(Q1784),Q1784,IFERROR(VALUE(Q1784),VALUE(LEFT(TRIM(Q1784),FIND("|",SUBSTITUTE(SUBSTITUTE(SUBSTITUTE(SUBSTITUTE(SUBSTITUTE(TRIM(Q1784),"/","|"),"(","|"),"（","|"),";","|"),"；","|")&amp;"|")-1)))),""),"")</x:f>
        <x:v>446.6666666666667</x:v>
      </x:c>
      <x:c r="AJ1784" s="14" t="str">
        <x:f>IF(AI1784="","","非称重实测")</x:f>
        <x:v>非称重实测</x:v>
      </x:c>
      <x:c r="AK1784" s="14" t="str">
        <x:v>电耗公式可补；80kWh质量可推导</x:v>
      </x:c>
      <x:c r="AL1784" s="14" t="str">
        <x:v>v3.4.6-candidate</x:v>
      </x:c>
    </x:row>
    <x:row r="1785">
      <x:c r="A1785" t="n">
        <x:v>376</x:v>
      </x:c>
      <x:c r="B1785" t="str">
        <x:v>FV6469AAABEV</x:v>
      </x:c>
      <x:c r="C1785" t="str">
        <x:v>奥迪(AUDI)牌</x:v>
      </x:c>
      <x:c r="D1785" t="str">
        <x:v>一汽-大众汽车有限公司</x:v>
      </x:c>
      <x:c r="E1785"/>
      <x:c r="F1785" t="str">
        <x:v>纯电动多用途乘用车</x:v>
      </x:c>
      <x:c r="G1785" t="str">
        <x:v>Q4</x:v>
      </x:c>
      <x:c r="H1785" t="str">
        <x:v>纯电动多用途乘用车</x:v>
      </x:c>
      <x:c r="I1785" t="str">
        <x:v>Lux SUV-2</x:v>
      </x:c>
      <x:c r="J1785" t="str">
        <x:v>BEV</x:v>
      </x:c>
      <x:c r="K1785" t="str">
        <x:v>否</x:v>
      </x:c>
      <x:c r="L1785" t="n">
        <x:v>2160</x:v>
      </x:c>
      <x:c r="M1785"/>
      <x:c r="N1785" t="str">
        <x:v>587(CLTC)</x:v>
      </x:c>
      <x:c r="O1785" t="n">
        <x:v>80.4</x:v>
      </x:c>
      <x:c r="P1785" t="str">
        <x:v>三元锂</x:v>
      </x:c>
      <x:c r="Q1785" t="n">
        <x:v>180</x:v>
      </x:c>
      <x:c r="R1785"/>
      <x:c r="S1785"/>
      <x:c r="T1785"/>
      <x:c r="U1785" t="str">
        <x:v>大众汽车自动变速器（天津）有限公司</x:v>
      </x:c>
      <x:c r="V1785" t="n">
        <x:v>150</x:v>
      </x:c>
      <x:c r="W1785"/>
      <x:c r="X1785" t="str">
        <x:v>不适用(BEV)</x:v>
      </x:c>
      <x:c r="Y1785" t="str">
        <x:v>不适用(BEV)</x:v>
      </x:c>
      <x:c r="Z1785" t="str">
        <x:v>不适用(BEV)</x:v>
      </x:c>
      <x:c r="AA1785" t="str">
        <x:v>不适用(BEV)</x:v>
      </x:c>
      <x:c r="AB1785" t="str">
        <x:v>不适用(BEV)</x:v>
      </x:c>
      <x:c r="AC1785" t="str">
        <x:v>不适用(BEV)</x:v>
      </x:c>
      <x:c r="AD1785" t="str">
        <x:v>BEV_历史批次</x:v>
      </x:c>
      <x:c r="AE1785" s="14" t="str"/>
      <x:c r="AF1785" s="14" t="str"/>
      <x:c r="AG1785" s="14" t="str">
        <x:v>待OCR/外部证据：数值语义歧义</x:v>
      </x:c>
      <x:c r="AH1785" s="15" t="n">
        <x:f>IF(R1785&lt;&gt;"",R1785,IFERROR(IF(AND(IF(ISNUMBER(O1785),O1785,IFERROR(VALUE(O1785),VALUE(LEFT(TRIM(O1785),FIND("|",SUBSTITUTE(SUBSTITUTE(SUBSTITUTE(SUBSTITUTE(SUBSTITUTE(TRIM(O1785),"/","|"),"(","|"),"（","|"),";","|"),"；","|")&amp;"|")-1))))*100/IF(ISNUMBER(N1785),N1785,IFERROR(VALUE(N1785),VALUE(LEFT(TRIM(N1785),FIND("|",SUBSTITUTE(SUBSTITUTE(SUBSTITUTE(SUBSTITUTE(SUBSTITUTE(TRIM(N1785),"/","|"),"(","|"),"（","|"),";","|"),"；","|")&amp;"|")-1))))&gt;=3,IF(ISNUMBER(O1785),O1785,IFERROR(VALUE(O1785),VALUE(LEFT(TRIM(O1785),FIND("|",SUBSTITUTE(SUBSTITUTE(SUBSTITUTE(SUBSTITUTE(SUBSTITUTE(TRIM(O1785),"/","|"),"(","|"),"（","|"),";","|"),"；","|")&amp;"|")-1))))*100/IF(ISNUMBER(N1785),N1785,IFERROR(VALUE(N1785),VALUE(LEFT(TRIM(N1785),FIND("|",SUBSTITUTE(SUBSTITUTE(SUBSTITUTE(SUBSTITUTE(SUBSTITUTE(TRIM(N1785),"/","|"),"(","|"),"（","|"),";","|"),"；","|")&amp;"|")-1))))&lt;=40),IF(ISNUMBER(O1785),O1785,IFERROR(VALUE(O1785),VALUE(LEFT(TRIM(O1785),FIND("|",SUBSTITUTE(SUBSTITUTE(SUBSTITUTE(SUBSTITUTE(SUBSTITUTE(TRIM(O1785),"/","|"),"(","|"),"（","|"),";","|"),"；","|")&amp;"|")-1))))*100/IF(ISNUMBER(N1785),N1785,IFERROR(VALUE(N1785),VALUE(LEFT(TRIM(N1785),FIND("|",SUBSTITUTE(SUBSTITUTE(SUBSTITUTE(SUBSTITUTE(SUBSTITUTE(TRIM(N1785),"/","|"),"(","|"),"（","|"),";","|"),"；","|")&amp;"|")-1)))),""),""))</x:f>
        <x:v>13.696763202725725</x:v>
      </x:c>
      <x:c r="AI1785" s="15" t="n">
        <x:f>IFERROR(IF(AND(IF(ISNUMBER(O1785),O1785,IFERROR(VALUE(O1785),VALUE(LEFT(TRIM(O1785),FIND("|",SUBSTITUTE(SUBSTITUTE(SUBSTITUTE(SUBSTITUTE(SUBSTITUTE(TRIM(O1785),"/","|"),"(","|"),"（","|"),";","|"),"；","|")&amp;"|")-1))))&gt;=75,IF(ISNUMBER(O1785),O1785,IFERROR(VALUE(O1785),VALUE(LEFT(TRIM(O1785),FIND("|",SUBSTITUTE(SUBSTITUTE(SUBSTITUTE(SUBSTITUTE(SUBSTITUTE(TRIM(O1785),"/","|"),"(","|"),"（","|"),";","|"),"；","|")&amp;"|")-1))))&lt;=85,IF(ISNUMBER(Q1785),Q1785,IFERROR(VALUE(Q1785),VALUE(LEFT(TRIM(Q1785),FIND("|",SUBSTITUTE(SUBSTITUTE(SUBSTITUTE(SUBSTITUTE(SUBSTITUTE(TRIM(Q1785),"/","|"),"(","|"),"（","|"),";","|"),"；","|")&amp;"|")-1))))&gt;0),IF(ISNUMBER(O1785),O1785,IFERROR(VALUE(O1785),VALUE(LEFT(TRIM(O1785),FIND("|",SUBSTITUTE(SUBSTITUTE(SUBSTITUTE(SUBSTITUTE(SUBSTITUTE(TRIM(O1785),"/","|"),"(","|"),"（","|"),";","|"),"；","|")&amp;"|")-1))))*1000/IF(ISNUMBER(Q1785),Q1785,IFERROR(VALUE(Q1785),VALUE(LEFT(TRIM(Q1785),FIND("|",SUBSTITUTE(SUBSTITUTE(SUBSTITUTE(SUBSTITUTE(SUBSTITUTE(TRIM(Q1785),"/","|"),"(","|"),"（","|"),";","|"),"；","|")&amp;"|")-1)))),""),"")</x:f>
        <x:v>446.6666666666667</x:v>
      </x:c>
      <x:c r="AJ1785" s="14" t="str">
        <x:f>IF(AI1785="","","非称重实测")</x:f>
        <x:v>非称重实测</x:v>
      </x:c>
      <x:c r="AK1785" s="14" t="str">
        <x:v>电耗公式可补；80kWh质量可推导</x:v>
      </x:c>
      <x:c r="AL1785" s="14" t="str">
        <x:v>v3.4.6-candidate</x:v>
      </x:c>
    </x:row>
    <x:row r="1786">
      <x:c r="A1786" t="n">
        <x:v>376</x:v>
      </x:c>
      <x:c r="B1786" t="str">
        <x:v>FV6469ABBBEV</x:v>
      </x:c>
      <x:c r="C1786" t="str">
        <x:v>奥迪(AUDI)牌</x:v>
      </x:c>
      <x:c r="D1786" t="str">
        <x:v>一汽-大众汽车有限公司</x:v>
      </x:c>
      <x:c r="E1786"/>
      <x:c r="F1786" t="str">
        <x:v>纯电动多用途乘用车</x:v>
      </x:c>
      <x:c r="G1786" t="str">
        <x:v>Q4</x:v>
      </x:c>
      <x:c r="H1786" t="str">
        <x:v>纯电动多用途乘用车</x:v>
      </x:c>
      <x:c r="I1786" t="str">
        <x:v>Lux SUV-2</x:v>
      </x:c>
      <x:c r="J1786" t="str">
        <x:v>BEV</x:v>
      </x:c>
      <x:c r="K1786" t="str">
        <x:v>否</x:v>
      </x:c>
      <x:c r="L1786" t="n">
        <x:v>2255</x:v>
      </x:c>
      <x:c r="M1786"/>
      <x:c r="N1786" t="str">
        <x:v>547(CLTC)</x:v>
      </x:c>
      <x:c r="O1786" t="n">
        <x:v>80.4</x:v>
      </x:c>
      <x:c r="P1786" t="str">
        <x:v>三元锂</x:v>
      </x:c>
      <x:c r="Q1786" t="n">
        <x:v>180</x:v>
      </x:c>
      <x:c r="R1786"/>
      <x:c r="S1786"/>
      <x:c r="T1786"/>
      <x:c r="U1786" t="str">
        <x:v>华域麦格纳电驱动系统有限公司/大众汽车自动变速器(天津)有限公司</x:v>
      </x:c>
      <x:c r="V1786" t="str">
        <x:v>80/150</x:v>
      </x:c>
      <x:c r="W1786"/>
      <x:c r="X1786" t="str">
        <x:v>不适用(BEV)</x:v>
      </x:c>
      <x:c r="Y1786" t="str">
        <x:v>不适用(BEV)</x:v>
      </x:c>
      <x:c r="Z1786" t="str">
        <x:v>不适用(BEV)</x:v>
      </x:c>
      <x:c r="AA1786" t="str">
        <x:v>不适用(BEV)</x:v>
      </x:c>
      <x:c r="AB1786" t="str">
        <x:v>不适用(BEV)</x:v>
      </x:c>
      <x:c r="AC1786" t="str">
        <x:v>不适用(BEV)</x:v>
      </x:c>
      <x:c r="AD1786" t="str">
        <x:v>BEV_历史批次</x:v>
      </x:c>
      <x:c r="AE1786" s="14" t="str">
        <x:v>150</x:v>
      </x:c>
      <x:c r="AF1786" s="14" t="str"/>
      <x:c r="AG1786" s="14" t="str">
        <x:v>源字段可解析</x:v>
      </x:c>
      <x:c r="AH1786" s="15" t="n">
        <x:f>IF(R1786&lt;&gt;"",R1786,IFERROR(IF(AND(IF(ISNUMBER(O1786),O1786,IFERROR(VALUE(O1786),VALUE(LEFT(TRIM(O1786),FIND("|",SUBSTITUTE(SUBSTITUTE(SUBSTITUTE(SUBSTITUTE(SUBSTITUTE(TRIM(O1786),"/","|"),"(","|"),"（","|"),";","|"),"；","|")&amp;"|")-1))))*100/IF(ISNUMBER(N1786),N1786,IFERROR(VALUE(N1786),VALUE(LEFT(TRIM(N1786),FIND("|",SUBSTITUTE(SUBSTITUTE(SUBSTITUTE(SUBSTITUTE(SUBSTITUTE(TRIM(N1786),"/","|"),"(","|"),"（","|"),";","|"),"；","|")&amp;"|")-1))))&gt;=3,IF(ISNUMBER(O1786),O1786,IFERROR(VALUE(O1786),VALUE(LEFT(TRIM(O1786),FIND("|",SUBSTITUTE(SUBSTITUTE(SUBSTITUTE(SUBSTITUTE(SUBSTITUTE(TRIM(O1786),"/","|"),"(","|"),"（","|"),";","|"),"；","|")&amp;"|")-1))))*100/IF(ISNUMBER(N1786),N1786,IFERROR(VALUE(N1786),VALUE(LEFT(TRIM(N1786),FIND("|",SUBSTITUTE(SUBSTITUTE(SUBSTITUTE(SUBSTITUTE(SUBSTITUTE(TRIM(N1786),"/","|"),"(","|"),"（","|"),";","|"),"；","|")&amp;"|")-1))))&lt;=40),IF(ISNUMBER(O1786),O1786,IFERROR(VALUE(O1786),VALUE(LEFT(TRIM(O1786),FIND("|",SUBSTITUTE(SUBSTITUTE(SUBSTITUTE(SUBSTITUTE(SUBSTITUTE(TRIM(O1786),"/","|"),"(","|"),"（","|"),";","|"),"；","|")&amp;"|")-1))))*100/IF(ISNUMBER(N1786),N1786,IFERROR(VALUE(N1786),VALUE(LEFT(TRIM(N1786),FIND("|",SUBSTITUTE(SUBSTITUTE(SUBSTITUTE(SUBSTITUTE(SUBSTITUTE(TRIM(N1786),"/","|"),"(","|"),"（","|"),";","|"),"；","|")&amp;"|")-1)))),""),""))</x:f>
        <x:v>14.698354661791592</x:v>
      </x:c>
      <x:c r="AI1786" s="15" t="n">
        <x:f>IFERROR(IF(AND(IF(ISNUMBER(O1786),O1786,IFERROR(VALUE(O1786),VALUE(LEFT(TRIM(O1786),FIND("|",SUBSTITUTE(SUBSTITUTE(SUBSTITUTE(SUBSTITUTE(SUBSTITUTE(TRIM(O1786),"/","|"),"(","|"),"（","|"),";","|"),"；","|")&amp;"|")-1))))&gt;=75,IF(ISNUMBER(O1786),O1786,IFERROR(VALUE(O1786),VALUE(LEFT(TRIM(O1786),FIND("|",SUBSTITUTE(SUBSTITUTE(SUBSTITUTE(SUBSTITUTE(SUBSTITUTE(TRIM(O1786),"/","|"),"(","|"),"（","|"),";","|"),"；","|")&amp;"|")-1))))&lt;=85,IF(ISNUMBER(Q1786),Q1786,IFERROR(VALUE(Q1786),VALUE(LEFT(TRIM(Q1786),FIND("|",SUBSTITUTE(SUBSTITUTE(SUBSTITUTE(SUBSTITUTE(SUBSTITUTE(TRIM(Q1786),"/","|"),"(","|"),"（","|"),";","|"),"；","|")&amp;"|")-1))))&gt;0),IF(ISNUMBER(O1786),O1786,IFERROR(VALUE(O1786),VALUE(LEFT(TRIM(O1786),FIND("|",SUBSTITUTE(SUBSTITUTE(SUBSTITUTE(SUBSTITUTE(SUBSTITUTE(TRIM(O1786),"/","|"),"(","|"),"（","|"),";","|"),"；","|")&amp;"|")-1))))*1000/IF(ISNUMBER(Q1786),Q1786,IFERROR(VALUE(Q1786),VALUE(LEFT(TRIM(Q1786),FIND("|",SUBSTITUTE(SUBSTITUTE(SUBSTITUTE(SUBSTITUTE(SUBSTITUTE(TRIM(Q1786),"/","|"),"(","|"),"（","|"),";","|"),"；","|")&amp;"|")-1)))),""),"")</x:f>
        <x:v>446.6666666666667</x:v>
      </x:c>
      <x:c r="AJ1786" s="14" t="str">
        <x:f>IF(AI1786="","","非称重实测")</x:f>
        <x:v>非称重实测</x:v>
      </x:c>
      <x:c r="AK1786" s="14" t="str">
        <x:v>电耗公式可补；80kWh质量可推导</x:v>
      </x:c>
      <x:c r="AL1786" s="14" t="str">
        <x:v>v3.4.6-candidate</x:v>
      </x:c>
    </x:row>
    <x:row r="1787">
      <x:c r="A1787" t="n">
        <x:v>376</x:v>
      </x:c>
      <x:c r="B1787" t="str">
        <x:v>FV6498BBEBEV</x:v>
      </x:c>
      <x:c r="C1787" t="str">
        <x:v>大众牌</x:v>
      </x:c>
      <x:c r="D1787" t="str">
        <x:v>一汽-大众汽车有限公司</x:v>
      </x:c>
      <x:c r="E1787"/>
      <x:c r="F1787" t="str">
        <x:v>纯电动多用途乘用车</x:v>
      </x:c>
      <x:c r="G1787" t="str">
        <x:v>ID.6 CROZZ</x:v>
      </x:c>
      <x:c r="H1787" t="str">
        <x:v>纯电动多用途乘用车</x:v>
      </x:c>
      <x:c r="I1787" t="str">
        <x:v>SUV-D</x:v>
      </x:c>
      <x:c r="J1787" t="str">
        <x:v>BEV</x:v>
      </x:c>
      <x:c r="K1787" t="str">
        <x:v>否</x:v>
      </x:c>
      <x:c r="L1787" t="n">
        <x:v>2302</x:v>
      </x:c>
      <x:c r="M1787"/>
      <x:c r="N1787" t="str">
        <x:v>579 (CLTC)</x:v>
      </x:c>
      <x:c r="O1787" t="n">
        <x:v>80.4</x:v>
      </x:c>
      <x:c r="P1787" t="str">
        <x:v>三元锂</x:v>
      </x:c>
      <x:c r="Q1787" t="n">
        <x:v>180</x:v>
      </x:c>
      <x:c r="R1787"/>
      <x:c r="S1787"/>
      <x:c r="T1787"/>
      <x:c r="U1787" t="str">
        <x:v>联合汽车电子有限公司</x:v>
      </x:c>
      <x:c r="V1787" t="n">
        <x:v>150</x:v>
      </x:c>
      <x:c r="W1787"/>
      <x:c r="X1787" t="str">
        <x:v>不适用(BEV)</x:v>
      </x:c>
      <x:c r="Y1787" t="str">
        <x:v>不适用(BEV)</x:v>
      </x:c>
      <x:c r="Z1787" t="str">
        <x:v>不适用(BEV)</x:v>
      </x:c>
      <x:c r="AA1787" t="str">
        <x:v>不适用(BEV)</x:v>
      </x:c>
      <x:c r="AB1787" t="str">
        <x:v>不适用(BEV)</x:v>
      </x:c>
      <x:c r="AC1787" t="str">
        <x:v>不适用(BEV)</x:v>
      </x:c>
      <x:c r="AD1787" t="str">
        <x:v>BEV_历史批次</x:v>
      </x:c>
      <x:c r="AE1787" s="14" t="str"/>
      <x:c r="AF1787" s="14" t="str"/>
      <x:c r="AG1787" s="14" t="str">
        <x:v>待OCR/外部证据：数值语义歧义</x:v>
      </x:c>
      <x:c r="AH1787" s="15" t="n">
        <x:f>IF(R1787&lt;&gt;"",R1787,IFERROR(IF(AND(IF(ISNUMBER(O1787),O1787,IFERROR(VALUE(O1787),VALUE(LEFT(TRIM(O1787),FIND("|",SUBSTITUTE(SUBSTITUTE(SUBSTITUTE(SUBSTITUTE(SUBSTITUTE(TRIM(O1787),"/","|"),"(","|"),"（","|"),";","|"),"；","|")&amp;"|")-1))))*100/IF(ISNUMBER(N1787),N1787,IFERROR(VALUE(N1787),VALUE(LEFT(TRIM(N1787),FIND("|",SUBSTITUTE(SUBSTITUTE(SUBSTITUTE(SUBSTITUTE(SUBSTITUTE(TRIM(N1787),"/","|"),"(","|"),"（","|"),";","|"),"；","|")&amp;"|")-1))))&gt;=3,IF(ISNUMBER(O1787),O1787,IFERROR(VALUE(O1787),VALUE(LEFT(TRIM(O1787),FIND("|",SUBSTITUTE(SUBSTITUTE(SUBSTITUTE(SUBSTITUTE(SUBSTITUTE(TRIM(O1787),"/","|"),"(","|"),"（","|"),";","|"),"；","|")&amp;"|")-1))))*100/IF(ISNUMBER(N1787),N1787,IFERROR(VALUE(N1787),VALUE(LEFT(TRIM(N1787),FIND("|",SUBSTITUTE(SUBSTITUTE(SUBSTITUTE(SUBSTITUTE(SUBSTITUTE(TRIM(N1787),"/","|"),"(","|"),"（","|"),";","|"),"；","|")&amp;"|")-1))))&lt;=40),IF(ISNUMBER(O1787),O1787,IFERROR(VALUE(O1787),VALUE(LEFT(TRIM(O1787),FIND("|",SUBSTITUTE(SUBSTITUTE(SUBSTITUTE(SUBSTITUTE(SUBSTITUTE(TRIM(O1787),"/","|"),"(","|"),"（","|"),";","|"),"；","|")&amp;"|")-1))))*100/IF(ISNUMBER(N1787),N1787,IFERROR(VALUE(N1787),VALUE(LEFT(TRIM(N1787),FIND("|",SUBSTITUTE(SUBSTITUTE(SUBSTITUTE(SUBSTITUTE(SUBSTITUTE(TRIM(N1787),"/","|"),"(","|"),"（","|"),";","|"),"；","|")&amp;"|")-1)))),""),""))</x:f>
        <x:v>13.886010362694302</x:v>
      </x:c>
      <x:c r="AI1787" s="15" t="n">
        <x:f>IFERROR(IF(AND(IF(ISNUMBER(O1787),O1787,IFERROR(VALUE(O1787),VALUE(LEFT(TRIM(O1787),FIND("|",SUBSTITUTE(SUBSTITUTE(SUBSTITUTE(SUBSTITUTE(SUBSTITUTE(TRIM(O1787),"/","|"),"(","|"),"（","|"),";","|"),"；","|")&amp;"|")-1))))&gt;=75,IF(ISNUMBER(O1787),O1787,IFERROR(VALUE(O1787),VALUE(LEFT(TRIM(O1787),FIND("|",SUBSTITUTE(SUBSTITUTE(SUBSTITUTE(SUBSTITUTE(SUBSTITUTE(TRIM(O1787),"/","|"),"(","|"),"（","|"),";","|"),"；","|")&amp;"|")-1))))&lt;=85,IF(ISNUMBER(Q1787),Q1787,IFERROR(VALUE(Q1787),VALUE(LEFT(TRIM(Q1787),FIND("|",SUBSTITUTE(SUBSTITUTE(SUBSTITUTE(SUBSTITUTE(SUBSTITUTE(TRIM(Q1787),"/","|"),"(","|"),"（","|"),";","|"),"；","|")&amp;"|")-1))))&gt;0),IF(ISNUMBER(O1787),O1787,IFERROR(VALUE(O1787),VALUE(LEFT(TRIM(O1787),FIND("|",SUBSTITUTE(SUBSTITUTE(SUBSTITUTE(SUBSTITUTE(SUBSTITUTE(TRIM(O1787),"/","|"),"(","|"),"（","|"),";","|"),"；","|")&amp;"|")-1))))*1000/IF(ISNUMBER(Q1787),Q1787,IFERROR(VALUE(Q1787),VALUE(LEFT(TRIM(Q1787),FIND("|",SUBSTITUTE(SUBSTITUTE(SUBSTITUTE(SUBSTITUTE(SUBSTITUTE(TRIM(Q1787),"/","|"),"(","|"),"（","|"),";","|"),"；","|")&amp;"|")-1)))),""),"")</x:f>
        <x:v>446.6666666666667</x:v>
      </x:c>
      <x:c r="AJ1787" s="14" t="str">
        <x:f>IF(AI1787="","","非称重实测")</x:f>
        <x:v>非称重实测</x:v>
      </x:c>
      <x:c r="AK1787" s="14" t="str">
        <x:v>电耗公式可补；80kWh质量可推导</x:v>
      </x:c>
      <x:c r="AL1787" s="14" t="str">
        <x:v>v3.4.6-candidate</x:v>
      </x:c>
    </x:row>
    <x:row r="1788">
      <x:c r="A1788" t="n">
        <x:v>376</x:v>
      </x:c>
      <x:c r="B1788" t="str">
        <x:v>FV6498BBFBEV</x:v>
      </x:c>
      <x:c r="C1788" t="str">
        <x:v>大众牌</x:v>
      </x:c>
      <x:c r="D1788" t="str">
        <x:v>一汽-大众汽车有限公司</x:v>
      </x:c>
      <x:c r="E1788"/>
      <x:c r="F1788" t="str">
        <x:v>纯电动多用途乘用车</x:v>
      </x:c>
      <x:c r="G1788" t="str">
        <x:v>ID.6 CROZZ</x:v>
      </x:c>
      <x:c r="H1788" t="str">
        <x:v>纯电动多用途乘用车</x:v>
      </x:c>
      <x:c r="I1788" t="str">
        <x:v>SUV-D</x:v>
      </x:c>
      <x:c r="J1788" t="str">
        <x:v>BEV</x:v>
      </x:c>
      <x:c r="K1788" t="str">
        <x:v>否</x:v>
      </x:c>
      <x:c r="L1788" t="n">
        <x:v>2290</x:v>
      </x:c>
      <x:c r="M1788"/>
      <x:c r="N1788" t="str">
        <x:v>587 (CLTC)</x:v>
      </x:c>
      <x:c r="O1788" t="n">
        <x:v>80.4</x:v>
      </x:c>
      <x:c r="P1788" t="str">
        <x:v>三元锂</x:v>
      </x:c>
      <x:c r="Q1788" t="n">
        <x:v>180</x:v>
      </x:c>
      <x:c r="R1788"/>
      <x:c r="S1788"/>
      <x:c r="T1788"/>
      <x:c r="U1788" t="str">
        <x:v>联合汽车电子有限公司</x:v>
      </x:c>
      <x:c r="V1788" t="n">
        <x:v>150</x:v>
      </x:c>
      <x:c r="W1788"/>
      <x:c r="X1788" t="str">
        <x:v>不适用(BEV)</x:v>
      </x:c>
      <x:c r="Y1788" t="str">
        <x:v>不适用(BEV)</x:v>
      </x:c>
      <x:c r="Z1788" t="str">
        <x:v>不适用(BEV)</x:v>
      </x:c>
      <x:c r="AA1788" t="str">
        <x:v>不适用(BEV)</x:v>
      </x:c>
      <x:c r="AB1788" t="str">
        <x:v>不适用(BEV)</x:v>
      </x:c>
      <x:c r="AC1788" t="str">
        <x:v>不适用(BEV)</x:v>
      </x:c>
      <x:c r="AD1788" t="str">
        <x:v>BEV_历史批次</x:v>
      </x:c>
      <x:c r="AE1788" s="14" t="str"/>
      <x:c r="AF1788" s="14" t="str"/>
      <x:c r="AG1788" s="14" t="str">
        <x:v>待OCR/外部证据：数值语义歧义</x:v>
      </x:c>
      <x:c r="AH1788" s="15" t="n">
        <x:f>IF(R1788&lt;&gt;"",R1788,IFERROR(IF(AND(IF(ISNUMBER(O1788),O1788,IFERROR(VALUE(O1788),VALUE(LEFT(TRIM(O1788),FIND("|",SUBSTITUTE(SUBSTITUTE(SUBSTITUTE(SUBSTITUTE(SUBSTITUTE(TRIM(O1788),"/","|"),"(","|"),"（","|"),";","|"),"；","|")&amp;"|")-1))))*100/IF(ISNUMBER(N1788),N1788,IFERROR(VALUE(N1788),VALUE(LEFT(TRIM(N1788),FIND("|",SUBSTITUTE(SUBSTITUTE(SUBSTITUTE(SUBSTITUTE(SUBSTITUTE(TRIM(N1788),"/","|"),"(","|"),"（","|"),";","|"),"；","|")&amp;"|")-1))))&gt;=3,IF(ISNUMBER(O1788),O1788,IFERROR(VALUE(O1788),VALUE(LEFT(TRIM(O1788),FIND("|",SUBSTITUTE(SUBSTITUTE(SUBSTITUTE(SUBSTITUTE(SUBSTITUTE(TRIM(O1788),"/","|"),"(","|"),"（","|"),";","|"),"；","|")&amp;"|")-1))))*100/IF(ISNUMBER(N1788),N1788,IFERROR(VALUE(N1788),VALUE(LEFT(TRIM(N1788),FIND("|",SUBSTITUTE(SUBSTITUTE(SUBSTITUTE(SUBSTITUTE(SUBSTITUTE(TRIM(N1788),"/","|"),"(","|"),"（","|"),";","|"),"；","|")&amp;"|")-1))))&lt;=40),IF(ISNUMBER(O1788),O1788,IFERROR(VALUE(O1788),VALUE(LEFT(TRIM(O1788),FIND("|",SUBSTITUTE(SUBSTITUTE(SUBSTITUTE(SUBSTITUTE(SUBSTITUTE(TRIM(O1788),"/","|"),"(","|"),"（","|"),";","|"),"；","|")&amp;"|")-1))))*100/IF(ISNUMBER(N1788),N1788,IFERROR(VALUE(N1788),VALUE(LEFT(TRIM(N1788),FIND("|",SUBSTITUTE(SUBSTITUTE(SUBSTITUTE(SUBSTITUTE(SUBSTITUTE(TRIM(N1788),"/","|"),"(","|"),"（","|"),";","|"),"；","|")&amp;"|")-1)))),""),""))</x:f>
        <x:v>13.696763202725725</x:v>
      </x:c>
      <x:c r="AI1788" s="15" t="n">
        <x:f>IFERROR(IF(AND(IF(ISNUMBER(O1788),O1788,IFERROR(VALUE(O1788),VALUE(LEFT(TRIM(O1788),FIND("|",SUBSTITUTE(SUBSTITUTE(SUBSTITUTE(SUBSTITUTE(SUBSTITUTE(TRIM(O1788),"/","|"),"(","|"),"（","|"),";","|"),"；","|")&amp;"|")-1))))&gt;=75,IF(ISNUMBER(O1788),O1788,IFERROR(VALUE(O1788),VALUE(LEFT(TRIM(O1788),FIND("|",SUBSTITUTE(SUBSTITUTE(SUBSTITUTE(SUBSTITUTE(SUBSTITUTE(TRIM(O1788),"/","|"),"(","|"),"（","|"),";","|"),"；","|")&amp;"|")-1))))&lt;=85,IF(ISNUMBER(Q1788),Q1788,IFERROR(VALUE(Q1788),VALUE(LEFT(TRIM(Q1788),FIND("|",SUBSTITUTE(SUBSTITUTE(SUBSTITUTE(SUBSTITUTE(SUBSTITUTE(TRIM(Q1788),"/","|"),"(","|"),"（","|"),";","|"),"；","|")&amp;"|")-1))))&gt;0),IF(ISNUMBER(O1788),O1788,IFERROR(VALUE(O1788),VALUE(LEFT(TRIM(O1788),FIND("|",SUBSTITUTE(SUBSTITUTE(SUBSTITUTE(SUBSTITUTE(SUBSTITUTE(TRIM(O1788),"/","|"),"(","|"),"（","|"),";","|"),"；","|")&amp;"|")-1))))*1000/IF(ISNUMBER(Q1788),Q1788,IFERROR(VALUE(Q1788),VALUE(LEFT(TRIM(Q1788),FIND("|",SUBSTITUTE(SUBSTITUTE(SUBSTITUTE(SUBSTITUTE(SUBSTITUTE(TRIM(Q1788),"/","|"),"(","|"),"（","|"),";","|"),"；","|")&amp;"|")-1)))),""),"")</x:f>
        <x:v>446.6666666666667</x:v>
      </x:c>
      <x:c r="AJ1788" s="14" t="str">
        <x:f>IF(AI1788="","","非称重实测")</x:f>
        <x:v>非称重实测</x:v>
      </x:c>
      <x:c r="AK1788" s="14" t="str">
        <x:v>电耗公式可补；80kWh质量可推导</x:v>
      </x:c>
      <x:c r="AL1788" s="14" t="str">
        <x:v>v3.4.6-candidate</x:v>
      </x:c>
    </x:row>
    <x:row r="1789">
      <x:c r="A1789" t="n">
        <x:v>376</x:v>
      </x:c>
      <x:c r="B1789" t="str">
        <x:v>FV6498BCCBEV</x:v>
      </x:c>
      <x:c r="C1789" t="str">
        <x:v>大众牌</x:v>
      </x:c>
      <x:c r="D1789" t="str">
        <x:v>一汽-大众汽车有限公司</x:v>
      </x:c>
      <x:c r="E1789"/>
      <x:c r="F1789" t="str">
        <x:v>纯电动多用途乘用车</x:v>
      </x:c>
      <x:c r="G1789" t="str">
        <x:v>ID.6 CROZZ</x:v>
      </x:c>
      <x:c r="H1789" t="str">
        <x:v>纯电动多用途乘用车</x:v>
      </x:c>
      <x:c r="I1789" t="str">
        <x:v>SUV-D</x:v>
      </x:c>
      <x:c r="J1789" t="str">
        <x:v>BEV</x:v>
      </x:c>
      <x:c r="K1789" t="str">
        <x:v>否</x:v>
      </x:c>
      <x:c r="L1789" t="n">
        <x:v>2383</x:v>
      </x:c>
      <x:c r="M1789"/>
      <x:c r="N1789" t="str">
        <x:v>548 (CLTC)</x:v>
      </x:c>
      <x:c r="O1789" t="n">
        <x:v>80.4</x:v>
      </x:c>
      <x:c r="P1789" t="str">
        <x:v>三元锂</x:v>
      </x:c>
      <x:c r="Q1789" t="n">
        <x:v>180</x:v>
      </x:c>
      <x:c r="R1789"/>
      <x:c r="S1789"/>
      <x:c r="T1789"/>
      <x:c r="U1789" t="str">
        <x:v>华域麦格纳电驱动系统有限公司/联合汽车电子有限公司</x:v>
      </x:c>
      <x:c r="V1789" t="str">
        <x:v>80/150</x:v>
      </x:c>
      <x:c r="W1789"/>
      <x:c r="X1789" t="str">
        <x:v>不适用(BEV)</x:v>
      </x:c>
      <x:c r="Y1789" t="str">
        <x:v>不适用(BEV)</x:v>
      </x:c>
      <x:c r="Z1789" t="str">
        <x:v>不适用(BEV)</x:v>
      </x:c>
      <x:c r="AA1789" t="str">
        <x:v>不适用(BEV)</x:v>
      </x:c>
      <x:c r="AB1789" t="str">
        <x:v>不适用(BEV)</x:v>
      </x:c>
      <x:c r="AC1789" t="str">
        <x:v>不适用(BEV)</x:v>
      </x:c>
      <x:c r="AD1789" t="str">
        <x:v>BEV_历史批次</x:v>
      </x:c>
      <x:c r="AE1789" s="14" t="str">
        <x:v>150</x:v>
      </x:c>
      <x:c r="AF1789" s="14" t="str"/>
      <x:c r="AG1789" s="14" t="str">
        <x:v>源字段可解析</x:v>
      </x:c>
      <x:c r="AH1789" s="15" t="n">
        <x:f>IF(R1789&lt;&gt;"",R1789,IFERROR(IF(AND(IF(ISNUMBER(O1789),O1789,IFERROR(VALUE(O1789),VALUE(LEFT(TRIM(O1789),FIND("|",SUBSTITUTE(SUBSTITUTE(SUBSTITUTE(SUBSTITUTE(SUBSTITUTE(TRIM(O1789),"/","|"),"(","|"),"（","|"),";","|"),"；","|")&amp;"|")-1))))*100/IF(ISNUMBER(N1789),N1789,IFERROR(VALUE(N1789),VALUE(LEFT(TRIM(N1789),FIND("|",SUBSTITUTE(SUBSTITUTE(SUBSTITUTE(SUBSTITUTE(SUBSTITUTE(TRIM(N1789),"/","|"),"(","|"),"（","|"),";","|"),"；","|")&amp;"|")-1))))&gt;=3,IF(ISNUMBER(O1789),O1789,IFERROR(VALUE(O1789),VALUE(LEFT(TRIM(O1789),FIND("|",SUBSTITUTE(SUBSTITUTE(SUBSTITUTE(SUBSTITUTE(SUBSTITUTE(TRIM(O1789),"/","|"),"(","|"),"（","|"),";","|"),"；","|")&amp;"|")-1))))*100/IF(ISNUMBER(N1789),N1789,IFERROR(VALUE(N1789),VALUE(LEFT(TRIM(N1789),FIND("|",SUBSTITUTE(SUBSTITUTE(SUBSTITUTE(SUBSTITUTE(SUBSTITUTE(TRIM(N1789),"/","|"),"(","|"),"（","|"),";","|"),"；","|")&amp;"|")-1))))&lt;=40),IF(ISNUMBER(O1789),O1789,IFERROR(VALUE(O1789),VALUE(LEFT(TRIM(O1789),FIND("|",SUBSTITUTE(SUBSTITUTE(SUBSTITUTE(SUBSTITUTE(SUBSTITUTE(TRIM(O1789),"/","|"),"(","|"),"（","|"),";","|"),"；","|")&amp;"|")-1))))*100/IF(ISNUMBER(N1789),N1789,IFERROR(VALUE(N1789),VALUE(LEFT(TRIM(N1789),FIND("|",SUBSTITUTE(SUBSTITUTE(SUBSTITUTE(SUBSTITUTE(SUBSTITUTE(TRIM(N1789),"/","|"),"(","|"),"（","|"),";","|"),"；","|")&amp;"|")-1)))),""),""))</x:f>
        <x:v>14.67153284671533</x:v>
      </x:c>
      <x:c r="AI1789" s="15" t="n">
        <x:f>IFERROR(IF(AND(IF(ISNUMBER(O1789),O1789,IFERROR(VALUE(O1789),VALUE(LEFT(TRIM(O1789),FIND("|",SUBSTITUTE(SUBSTITUTE(SUBSTITUTE(SUBSTITUTE(SUBSTITUTE(TRIM(O1789),"/","|"),"(","|"),"（","|"),";","|"),"；","|")&amp;"|")-1))))&gt;=75,IF(ISNUMBER(O1789),O1789,IFERROR(VALUE(O1789),VALUE(LEFT(TRIM(O1789),FIND("|",SUBSTITUTE(SUBSTITUTE(SUBSTITUTE(SUBSTITUTE(SUBSTITUTE(TRIM(O1789),"/","|"),"(","|"),"（","|"),";","|"),"；","|")&amp;"|")-1))))&lt;=85,IF(ISNUMBER(Q1789),Q1789,IFERROR(VALUE(Q1789),VALUE(LEFT(TRIM(Q1789),FIND("|",SUBSTITUTE(SUBSTITUTE(SUBSTITUTE(SUBSTITUTE(SUBSTITUTE(TRIM(Q1789),"/","|"),"(","|"),"（","|"),";","|"),"；","|")&amp;"|")-1))))&gt;0),IF(ISNUMBER(O1789),O1789,IFERROR(VALUE(O1789),VALUE(LEFT(TRIM(O1789),FIND("|",SUBSTITUTE(SUBSTITUTE(SUBSTITUTE(SUBSTITUTE(SUBSTITUTE(TRIM(O1789),"/","|"),"(","|"),"（","|"),";","|"),"；","|")&amp;"|")-1))))*1000/IF(ISNUMBER(Q1789),Q1789,IFERROR(VALUE(Q1789),VALUE(LEFT(TRIM(Q1789),FIND("|",SUBSTITUTE(SUBSTITUTE(SUBSTITUTE(SUBSTITUTE(SUBSTITUTE(TRIM(Q1789),"/","|"),"(","|"),"（","|"),";","|"),"；","|")&amp;"|")-1)))),""),"")</x:f>
        <x:v>446.6666666666667</x:v>
      </x:c>
      <x:c r="AJ1789" s="14" t="str">
        <x:f>IF(AI1789="","","非称重实测")</x:f>
        <x:v>非称重实测</x:v>
      </x:c>
      <x:c r="AK1789" s="14" t="str">
        <x:v>电耗公式可补；80kWh质量可推导</x:v>
      </x:c>
      <x:c r="AL1789" s="14" t="str">
        <x:v>v3.4.6-candidate</x:v>
      </x:c>
    </x:row>
    <x:row r="1790">
      <x:c r="A1790" t="n">
        <x:v>376</x:v>
      </x:c>
      <x:c r="B1790" t="str">
        <x:v>GAM6450BEVD1C</x:v>
      </x:c>
      <x:c r="C1790" t="str">
        <x:v>埃安(AION)牌</x:v>
      </x:c>
      <x:c r="D1790" t="str">
        <x:v>广汽乘用车有限公司</x:v>
      </x:c>
      <x:c r="E1790"/>
      <x:c r="F1790" t="str">
        <x:v>纯电动多用途乘用车</x:v>
      </x:c>
      <x:c r="G1790" t="str">
        <x:v>AION Y</x:v>
      </x:c>
      <x:c r="H1790" t="str">
        <x:v>纯电动多用途乘用车</x:v>
      </x:c>
      <x:c r="I1790" t="str">
        <x:v> SUV-C</x:v>
      </x:c>
      <x:c r="J1790" t="str">
        <x:v>BEV</x:v>
      </x:c>
      <x:c r="K1790" t="str">
        <x:v>否</x:v>
      </x:c>
      <x:c r="L1790" t="str">
        <x:v>1670/1735</x:v>
      </x:c>
      <x:c r="M1790"/>
      <x:c r="N1790" t="n">
        <x:v>510</x:v>
      </x:c>
      <x:c r="O1790" t="n">
        <x:v>61.777</x:v>
      </x:c>
      <x:c r="P1790" t="str">
        <x:v>磷酸铁锂</x:v>
      </x:c>
      <x:c r="Q1790" t="n">
        <x:v>150</x:v>
      </x:c>
      <x:c r="R1790" t="n">
        <x:v>12.11</x:v>
      </x:c>
      <x:c r="S1790"/>
      <x:c r="T1790"/>
      <x:c r="U1790" t="str">
        <x:v>苏州汇川联合动力系统股份有限公司</x:v>
      </x:c>
      <x:c r="V1790" t="n">
        <x:v>100</x:v>
      </x:c>
      <x:c r="W1790"/>
      <x:c r="X1790" t="str">
        <x:v>不适用(BEV)</x:v>
      </x:c>
      <x:c r="Y1790" t="str">
        <x:v>不适用(BEV)</x:v>
      </x:c>
      <x:c r="Z1790" t="str">
        <x:v>不适用(BEV)</x:v>
      </x:c>
      <x:c r="AA1790" t="str">
        <x:v>不适用(BEV)</x:v>
      </x:c>
      <x:c r="AB1790" t="str">
        <x:v>不适用(BEV)</x:v>
      </x:c>
      <x:c r="AC1790" t="str">
        <x:v>不适用(BEV)</x:v>
      </x:c>
      <x:c r="AD1790" t="str">
        <x:v>BEV_历史批次</x:v>
      </x:c>
      <x:c r="AE1790" s="14" t="str"/>
      <x:c r="AF1790" s="14" t="str"/>
      <x:c r="AG1790" s="14" t="str">
        <x:v>待OCR/外部证据：数值语义歧义</x:v>
      </x:c>
      <x:c r="AH1790" s="15" t="n">
        <x:f>IF(R1790&lt;&gt;"",R1790,IFERROR(IF(AND(IF(ISNUMBER(O1790),O1790,IFERROR(VALUE(O1790),VALUE(LEFT(TRIM(O1790),FIND("|",SUBSTITUTE(SUBSTITUTE(SUBSTITUTE(SUBSTITUTE(SUBSTITUTE(TRIM(O1790),"/","|"),"(","|"),"（","|"),";","|"),"；","|")&amp;"|")-1))))*100/IF(ISNUMBER(N1790),N1790,IFERROR(VALUE(N1790),VALUE(LEFT(TRIM(N1790),FIND("|",SUBSTITUTE(SUBSTITUTE(SUBSTITUTE(SUBSTITUTE(SUBSTITUTE(TRIM(N1790),"/","|"),"(","|"),"（","|"),";","|"),"；","|")&amp;"|")-1))))&gt;=3,IF(ISNUMBER(O1790),O1790,IFERROR(VALUE(O1790),VALUE(LEFT(TRIM(O1790),FIND("|",SUBSTITUTE(SUBSTITUTE(SUBSTITUTE(SUBSTITUTE(SUBSTITUTE(TRIM(O1790),"/","|"),"(","|"),"（","|"),";","|"),"；","|")&amp;"|")-1))))*100/IF(ISNUMBER(N1790),N1790,IFERROR(VALUE(N1790),VALUE(LEFT(TRIM(N1790),FIND("|",SUBSTITUTE(SUBSTITUTE(SUBSTITUTE(SUBSTITUTE(SUBSTITUTE(TRIM(N1790),"/","|"),"(","|"),"（","|"),";","|"),"；","|")&amp;"|")-1))))&lt;=40),IF(ISNUMBER(O1790),O1790,IFERROR(VALUE(O1790),VALUE(LEFT(TRIM(O1790),FIND("|",SUBSTITUTE(SUBSTITUTE(SUBSTITUTE(SUBSTITUTE(SUBSTITUTE(TRIM(O1790),"/","|"),"(","|"),"（","|"),";","|"),"；","|")&amp;"|")-1))))*100/IF(ISNUMBER(N1790),N1790,IFERROR(VALUE(N1790),VALUE(LEFT(TRIM(N1790),FIND("|",SUBSTITUTE(SUBSTITUTE(SUBSTITUTE(SUBSTITUTE(SUBSTITUTE(TRIM(N1790),"/","|"),"(","|"),"（","|"),";","|"),"；","|")&amp;"|")-1)))),""),""))</x:f>
        <x:v>12.11</x:v>
      </x:c>
      <x:c r="AI1790" s="15" t="str">
        <x:f>IFERROR(IF(AND(IF(ISNUMBER(O1790),O1790,IFERROR(VALUE(O1790),VALUE(LEFT(TRIM(O1790),FIND("|",SUBSTITUTE(SUBSTITUTE(SUBSTITUTE(SUBSTITUTE(SUBSTITUTE(TRIM(O1790),"/","|"),"(","|"),"（","|"),";","|"),"；","|")&amp;"|")-1))))&gt;=75,IF(ISNUMBER(O1790),O1790,IFERROR(VALUE(O1790),VALUE(LEFT(TRIM(O1790),FIND("|",SUBSTITUTE(SUBSTITUTE(SUBSTITUTE(SUBSTITUTE(SUBSTITUTE(TRIM(O1790),"/","|"),"(","|"),"（","|"),";","|"),"；","|")&amp;"|")-1))))&lt;=85,IF(ISNUMBER(Q1790),Q1790,IFERROR(VALUE(Q1790),VALUE(LEFT(TRIM(Q1790),FIND("|",SUBSTITUTE(SUBSTITUTE(SUBSTITUTE(SUBSTITUTE(SUBSTITUTE(TRIM(Q1790),"/","|"),"(","|"),"（","|"),";","|"),"；","|")&amp;"|")-1))))&gt;0),IF(ISNUMBER(O1790),O1790,IFERROR(VALUE(O1790),VALUE(LEFT(TRIM(O1790),FIND("|",SUBSTITUTE(SUBSTITUTE(SUBSTITUTE(SUBSTITUTE(SUBSTITUTE(TRIM(O1790),"/","|"),"(","|"),"（","|"),";","|"),"；","|")&amp;"|")-1))))*1000/IF(ISNUMBER(Q1790),Q1790,IFERROR(VALUE(Q1790),VALUE(LEFT(TRIM(Q1790),FIND("|",SUBSTITUTE(SUBSTITUTE(SUBSTITUTE(SUBSTITUTE(SUBSTITUTE(TRIM(Q1790),"/","|"),"(","|"),"（","|"),";","|"),"；","|")&amp;"|")-1)))),""),"")</x:f>
      </x:c>
      <x:c r="AJ1790" s="14" t="str">
        <x:f>IF(AI1790="","","非称重实测")</x:f>
      </x:c>
      <x:c r="AK1790" s="14" t="str"/>
      <x:c r="AL1790" s="14" t="str">
        <x:v>v3.4.6-candidate</x:v>
      </x:c>
    </x:row>
    <x:row r="1791">
      <x:c r="A1791" t="n">
        <x:v>376</x:v>
      </x:c>
      <x:c r="B1791" t="str">
        <x:v>GAM6490BEVH0L</x:v>
      </x:c>
      <x:c r="C1791" t="str">
        <x:v>埃安(AION)牌</x:v>
      </x:c>
      <x:c r="D1791" t="str">
        <x:v>广汽乘用车有限公司</x:v>
      </x:c>
      <x:c r="E1791"/>
      <x:c r="F1791" t="str">
        <x:v>纯电动多用途乘用车</x:v>
      </x:c>
      <x:c r="G1791" t="str">
        <x:v>Hyper HT</x:v>
      </x:c>
      <x:c r="H1791" t="str">
        <x:v>纯电动多用途乘用车</x:v>
      </x:c>
      <x:c r="I1791" t="str">
        <x:v>SUV-D</x:v>
      </x:c>
      <x:c r="J1791" t="str">
        <x:v>BEV</x:v>
      </x:c>
      <x:c r="K1791" t="str">
        <x:v>否</x:v>
      </x:c>
      <x:c r="L1791" t="str">
        <x:v>2105/2145/2205</x:v>
      </x:c>
      <x:c r="M1791"/>
      <x:c r="N1791" t="str">
        <x:v>672/661</x:v>
      </x:c>
      <x:c r="O1791" t="n">
        <x:v>80.062</x:v>
      </x:c>
      <x:c r="P1791" t="str">
        <x:v>三元锂</x:v>
      </x:c>
      <x:c r="Q1791" t="n">
        <x:v>180</x:v>
      </x:c>
      <x:c r="R1791"/>
      <x:c r="S1791"/>
      <x:c r="T1791"/>
      <x:c r="U1791" t="str">
        <x:v>锐湃动力科技有限公司</x:v>
      </x:c>
      <x:c r="V1791" t="n">
        <x:v>250</x:v>
      </x:c>
      <x:c r="W1791"/>
      <x:c r="X1791" t="str">
        <x:v>不适用(BEV)</x:v>
      </x:c>
      <x:c r="Y1791" t="str">
        <x:v>不适用(BEV)</x:v>
      </x:c>
      <x:c r="Z1791" t="str">
        <x:v>不适用(BEV)</x:v>
      </x:c>
      <x:c r="AA1791" t="str">
        <x:v>不适用(BEV)</x:v>
      </x:c>
      <x:c r="AB1791" t="str">
        <x:v>不适用(BEV)</x:v>
      </x:c>
      <x:c r="AC1791" t="str">
        <x:v>不适用(BEV)</x:v>
      </x:c>
      <x:c r="AD1791" t="str">
        <x:v>BEV_历史批次</x:v>
      </x:c>
      <x:c r="AE1791" s="14" t="str"/>
      <x:c r="AF1791" s="14" t="str"/>
      <x:c r="AG1791" s="14" t="str">
        <x:v>待OCR/外部证据：数值语义歧义</x:v>
      </x:c>
      <x:c r="AH1791" s="15" t="n">
        <x:f>IF(R1791&lt;&gt;"",R1791,IFERROR(IF(AND(IF(ISNUMBER(O1791),O1791,IFERROR(VALUE(O1791),VALUE(LEFT(TRIM(O1791),FIND("|",SUBSTITUTE(SUBSTITUTE(SUBSTITUTE(SUBSTITUTE(SUBSTITUTE(TRIM(O1791),"/","|"),"(","|"),"（","|"),";","|"),"；","|")&amp;"|")-1))))*100/IF(ISNUMBER(N1791),N1791,IFERROR(VALUE(N1791),VALUE(LEFT(TRIM(N1791),FIND("|",SUBSTITUTE(SUBSTITUTE(SUBSTITUTE(SUBSTITUTE(SUBSTITUTE(TRIM(N1791),"/","|"),"(","|"),"（","|"),";","|"),"；","|")&amp;"|")-1))))&gt;=3,IF(ISNUMBER(O1791),O1791,IFERROR(VALUE(O1791),VALUE(LEFT(TRIM(O1791),FIND("|",SUBSTITUTE(SUBSTITUTE(SUBSTITUTE(SUBSTITUTE(SUBSTITUTE(TRIM(O1791),"/","|"),"(","|"),"（","|"),";","|"),"；","|")&amp;"|")-1))))*100/IF(ISNUMBER(N1791),N1791,IFERROR(VALUE(N1791),VALUE(LEFT(TRIM(N1791),FIND("|",SUBSTITUTE(SUBSTITUTE(SUBSTITUTE(SUBSTITUTE(SUBSTITUTE(TRIM(N1791),"/","|"),"(","|"),"（","|"),";","|"),"；","|")&amp;"|")-1))))&lt;=40),IF(ISNUMBER(O1791),O1791,IFERROR(VALUE(O1791),VALUE(LEFT(TRIM(O1791),FIND("|",SUBSTITUTE(SUBSTITUTE(SUBSTITUTE(SUBSTITUTE(SUBSTITUTE(TRIM(O1791),"/","|"),"(","|"),"（","|"),";","|"),"；","|")&amp;"|")-1))))*100/IF(ISNUMBER(N1791),N1791,IFERROR(VALUE(N1791),VALUE(LEFT(TRIM(N1791),FIND("|",SUBSTITUTE(SUBSTITUTE(SUBSTITUTE(SUBSTITUTE(SUBSTITUTE(TRIM(N1791),"/","|"),"(","|"),"（","|"),";","|"),"；","|")&amp;"|")-1)))),""),""))</x:f>
        <x:v>11.913988095238095</x:v>
      </x:c>
      <x:c r="AI1791" s="15" t="n">
        <x:f>IFERROR(IF(AND(IF(ISNUMBER(O1791),O1791,IFERROR(VALUE(O1791),VALUE(LEFT(TRIM(O1791),FIND("|",SUBSTITUTE(SUBSTITUTE(SUBSTITUTE(SUBSTITUTE(SUBSTITUTE(TRIM(O1791),"/","|"),"(","|"),"（","|"),";","|"),"；","|")&amp;"|")-1))))&gt;=75,IF(ISNUMBER(O1791),O1791,IFERROR(VALUE(O1791),VALUE(LEFT(TRIM(O1791),FIND("|",SUBSTITUTE(SUBSTITUTE(SUBSTITUTE(SUBSTITUTE(SUBSTITUTE(TRIM(O1791),"/","|"),"(","|"),"（","|"),";","|"),"；","|")&amp;"|")-1))))&lt;=85,IF(ISNUMBER(Q1791),Q1791,IFERROR(VALUE(Q1791),VALUE(LEFT(TRIM(Q1791),FIND("|",SUBSTITUTE(SUBSTITUTE(SUBSTITUTE(SUBSTITUTE(SUBSTITUTE(TRIM(Q1791),"/","|"),"(","|"),"（","|"),";","|"),"；","|")&amp;"|")-1))))&gt;0),IF(ISNUMBER(O1791),O1791,IFERROR(VALUE(O1791),VALUE(LEFT(TRIM(O1791),FIND("|",SUBSTITUTE(SUBSTITUTE(SUBSTITUTE(SUBSTITUTE(SUBSTITUTE(TRIM(O1791),"/","|"),"(","|"),"（","|"),";","|"),"；","|")&amp;"|")-1))))*1000/IF(ISNUMBER(Q1791),Q1791,IFERROR(VALUE(Q1791),VALUE(LEFT(TRIM(Q1791),FIND("|",SUBSTITUTE(SUBSTITUTE(SUBSTITUTE(SUBSTITUTE(SUBSTITUTE(TRIM(Q1791),"/","|"),"(","|"),"（","|"),";","|"),"；","|")&amp;"|")-1)))),""),"")</x:f>
        <x:v>444.7888888888889</x:v>
      </x:c>
      <x:c r="AJ1791" s="14" t="str">
        <x:f>IF(AI1791="","","非称重实测")</x:f>
        <x:v>非称重实测</x:v>
      </x:c>
      <x:c r="AK1791" s="14" t="str">
        <x:v>电耗公式可补；80kWh质量可推导</x:v>
      </x:c>
      <x:c r="AL1791" s="14" t="str">
        <x:v>v3.4.6-candidate</x:v>
      </x:c>
    </x:row>
    <x:row r="1792">
      <x:c r="A1792" t="n">
        <x:v>376</x:v>
      </x:c>
      <x:c r="B1792" t="str">
        <x:v>HFC7000WEV16</x:v>
      </x:c>
      <x:c r="C1792" t="str">
        <x:v>江淮牌</x:v>
      </x:c>
      <x:c r="D1792" t="str">
        <x:v>安徽江淮汽车集团股份有限公司</x:v>
      </x:c>
      <x:c r="E1792" t="str">
        <x:v>江淮</x:v>
      </x:c>
      <x:c r="F1792" t="str">
        <x:v>纯电动轿车</x:v>
      </x:c>
      <x:c r="G1792" t="str">
        <x:v>E·10X,花仙子</x:v>
      </x:c>
      <x:c r="H1792" t="str">
        <x:v>纯电动轿车</x:v>
      </x:c>
      <x:c r="I1792"/>
      <x:c r="J1792" t="str">
        <x:v>BEV</x:v>
      </x:c>
      <x:c r="K1792" t="str">
        <x:v>否</x:v>
      </x:c>
      <x:c r="L1792" t="n">
        <x:v>1115</x:v>
      </x:c>
      <x:c r="M1792" t="n">
        <x:v>2720</x:v>
      </x:c>
      <x:c r="N1792" t="n">
        <x:v>230</x:v>
      </x:c>
      <x:c r="O1792" t="n">
        <x:v>23.2</x:v>
      </x:c>
      <x:c r="P1792" t="str">
        <x:v>钠离子</x:v>
      </x:c>
      <x:c r="Q1792" t="n">
        <x:v>140</x:v>
      </x:c>
      <x:c r="R1792" t="n">
        <x:v>10.09</x:v>
      </x:c>
      <x:c r="S1792" t="n">
        <x:v>130</x:v>
      </x:c>
      <x:c r="T1792" t="n">
        <x:v>130</x:v>
      </x:c>
      <x:c r="U1792" t="str">
        <x:v>合肥道一动力科技有限公司 </x:v>
      </x:c>
      <x:c r="V1792" t="n">
        <x:v>36</x:v>
      </x:c>
      <x:c r="W1792"/>
      <x:c r="X1792" t="str">
        <x:v>不适用(BEV)</x:v>
      </x:c>
      <x:c r="Y1792" t="str">
        <x:v>不适用(BEV)</x:v>
      </x:c>
      <x:c r="Z1792" t="str">
        <x:v>不适用(BEV)</x:v>
      </x:c>
      <x:c r="AA1792" t="str">
        <x:v>不适用(BEV)</x:v>
      </x:c>
      <x:c r="AB1792" t="str">
        <x:v>不适用(BEV)</x:v>
      </x:c>
      <x:c r="AC1792" t="str">
        <x:v>不适用(BEV)</x:v>
      </x:c>
      <x:c r="AD1792" t="str">
        <x:v>BEV_历史批次</x:v>
      </x:c>
      <x:c r="AE1792" s="14" t="str"/>
      <x:c r="AF1792" s="14" t="str"/>
      <x:c r="AG1792" s="14" t="str">
        <x:v>待OCR/外部证据：数值语义歧义</x:v>
      </x:c>
      <x:c r="AH1792" s="15" t="n">
        <x:f>IF(R1792&lt;&gt;"",R1792,IFERROR(IF(AND(IF(ISNUMBER(O1792),O1792,IFERROR(VALUE(O1792),VALUE(LEFT(TRIM(O1792),FIND("|",SUBSTITUTE(SUBSTITUTE(SUBSTITUTE(SUBSTITUTE(SUBSTITUTE(TRIM(O1792),"/","|"),"(","|"),"（","|"),";","|"),"；","|")&amp;"|")-1))))*100/IF(ISNUMBER(N1792),N1792,IFERROR(VALUE(N1792),VALUE(LEFT(TRIM(N1792),FIND("|",SUBSTITUTE(SUBSTITUTE(SUBSTITUTE(SUBSTITUTE(SUBSTITUTE(TRIM(N1792),"/","|"),"(","|"),"（","|"),";","|"),"；","|")&amp;"|")-1))))&gt;=3,IF(ISNUMBER(O1792),O1792,IFERROR(VALUE(O1792),VALUE(LEFT(TRIM(O1792),FIND("|",SUBSTITUTE(SUBSTITUTE(SUBSTITUTE(SUBSTITUTE(SUBSTITUTE(TRIM(O1792),"/","|"),"(","|"),"（","|"),";","|"),"；","|")&amp;"|")-1))))*100/IF(ISNUMBER(N1792),N1792,IFERROR(VALUE(N1792),VALUE(LEFT(TRIM(N1792),FIND("|",SUBSTITUTE(SUBSTITUTE(SUBSTITUTE(SUBSTITUTE(SUBSTITUTE(TRIM(N1792),"/","|"),"(","|"),"（","|"),";","|"),"；","|")&amp;"|")-1))))&lt;=40),IF(ISNUMBER(O1792),O1792,IFERROR(VALUE(O1792),VALUE(LEFT(TRIM(O1792),FIND("|",SUBSTITUTE(SUBSTITUTE(SUBSTITUTE(SUBSTITUTE(SUBSTITUTE(TRIM(O1792),"/","|"),"(","|"),"（","|"),";","|"),"；","|")&amp;"|")-1))))*100/IF(ISNUMBER(N1792),N1792,IFERROR(VALUE(N1792),VALUE(LEFT(TRIM(N1792),FIND("|",SUBSTITUTE(SUBSTITUTE(SUBSTITUTE(SUBSTITUTE(SUBSTITUTE(TRIM(N1792),"/","|"),"(","|"),"（","|"),";","|"),"；","|")&amp;"|")-1)))),""),""))</x:f>
        <x:v>10.09</x:v>
      </x:c>
      <x:c r="AI1792" s="15" t="str">
        <x:f>IFERROR(IF(AND(IF(ISNUMBER(O1792),O1792,IFERROR(VALUE(O1792),VALUE(LEFT(TRIM(O1792),FIND("|",SUBSTITUTE(SUBSTITUTE(SUBSTITUTE(SUBSTITUTE(SUBSTITUTE(TRIM(O1792),"/","|"),"(","|"),"（","|"),";","|"),"；","|")&amp;"|")-1))))&gt;=75,IF(ISNUMBER(O1792),O1792,IFERROR(VALUE(O1792),VALUE(LEFT(TRIM(O1792),FIND("|",SUBSTITUTE(SUBSTITUTE(SUBSTITUTE(SUBSTITUTE(SUBSTITUTE(TRIM(O1792),"/","|"),"(","|"),"（","|"),";","|"),"；","|")&amp;"|")-1))))&lt;=85,IF(ISNUMBER(Q1792),Q1792,IFERROR(VALUE(Q1792),VALUE(LEFT(TRIM(Q1792),FIND("|",SUBSTITUTE(SUBSTITUTE(SUBSTITUTE(SUBSTITUTE(SUBSTITUTE(TRIM(Q1792),"/","|"),"(","|"),"（","|"),";","|"),"；","|")&amp;"|")-1))))&gt;0),IF(ISNUMBER(O1792),O1792,IFERROR(VALUE(O1792),VALUE(LEFT(TRIM(O1792),FIND("|",SUBSTITUTE(SUBSTITUTE(SUBSTITUTE(SUBSTITUTE(SUBSTITUTE(TRIM(O1792),"/","|"),"(","|"),"（","|"),";","|"),"；","|")&amp;"|")-1))))*1000/IF(ISNUMBER(Q1792),Q1792,IFERROR(VALUE(Q1792),VALUE(LEFT(TRIM(Q1792),FIND("|",SUBSTITUTE(SUBSTITUTE(SUBSTITUTE(SUBSTITUTE(SUBSTITUTE(TRIM(Q1792),"/","|"),"(","|"),"（","|"),";","|"),"；","|")&amp;"|")-1)))),""),"")</x:f>
      </x:c>
      <x:c r="AJ1792" s="14" t="str">
        <x:f>IF(AI1792="","","非称重实测")</x:f>
      </x:c>
      <x:c r="AK1792" s="14" t="str"/>
      <x:c r="AL1792" s="14" t="str">
        <x:v>v3.4.6-candidate</x:v>
      </x:c>
    </x:row>
    <x:row r="1793">
      <x:c r="A1793" t="n">
        <x:v>376</x:v>
      </x:c>
      <x:c r="B1793" t="str">
        <x:v>JHC6480BEV51</x:v>
      </x:c>
      <x:c r="C1793" t="str">
        <x:v>远程牌</x:v>
      </x:c>
      <x:c r="D1793" t="str">
        <x:v>山西新能源汽车工业有限公司</x:v>
      </x:c>
      <x:c r="E1793" t="str">
        <x:v>星享V6E</x:v>
      </x:c>
      <x:c r="F1793" t="str">
        <x:v>纯电动多用途乘用车</x:v>
      </x:c>
      <x:c r="G1793" t="str">
        <x:v>星享V6E</x:v>
      </x:c>
      <x:c r="H1793" t="str">
        <x:v>纯电动多用途乘用车</x:v>
      </x:c>
      <x:c r="I1793"/>
      <x:c r="J1793" t="str">
        <x:v>BEV</x:v>
      </x:c>
      <x:c r="K1793" t="str">
        <x:v>否</x:v>
      </x:c>
      <x:c r="L1793" t="n">
        <x:v>1580</x:v>
      </x:c>
      <x:c r="M1793" t="n">
        <x:v>3360</x:v>
      </x:c>
      <x:c r="N1793" t="n">
        <x:v>265</x:v>
      </x:c>
      <x:c r="O1793" t="n">
        <x:v>41.932</x:v>
      </x:c>
      <x:c r="P1793" t="str">
        <x:v>磷酸铁锂</x:v>
      </x:c>
      <x:c r="Q1793" t="n">
        <x:v>140</x:v>
      </x:c>
      <x:c r="R1793" t="n">
        <x:v>15.82</x:v>
      </x:c>
      <x:c r="S1793" t="n">
        <x:v>110</x:v>
      </x:c>
      <x:c r="T1793" t="n">
        <x:v>110</x:v>
      </x:c>
      <x:c r="U1793" t="str">
        <x:v>湖州智芯动力系统发展有限公司</x:v>
      </x:c>
      <x:c r="V1793" t="n">
        <x:v>60</x:v>
      </x:c>
      <x:c r="W1793"/>
      <x:c r="X1793" t="str">
        <x:v>不适用(BEV)</x:v>
      </x:c>
      <x:c r="Y1793" t="str">
        <x:v>不适用(BEV)</x:v>
      </x:c>
      <x:c r="Z1793" t="str">
        <x:v>不适用(BEV)</x:v>
      </x:c>
      <x:c r="AA1793" t="str">
        <x:v>不适用(BEV)</x:v>
      </x:c>
      <x:c r="AB1793" t="str">
        <x:v>不适用(BEV)</x:v>
      </x:c>
      <x:c r="AC1793" t="str">
        <x:v>不适用(BEV)</x:v>
      </x:c>
      <x:c r="AD1793" t="str">
        <x:v>BEV_历史批次</x:v>
      </x:c>
      <x:c r="AE1793" s="14" t="str"/>
      <x:c r="AF1793" s="14" t="str"/>
      <x:c r="AG1793" s="14" t="str">
        <x:v>待OCR/外部证据：数值语义歧义</x:v>
      </x:c>
      <x:c r="AH1793" s="15" t="n">
        <x:f>IF(R1793&lt;&gt;"",R1793,IFERROR(IF(AND(IF(ISNUMBER(O1793),O1793,IFERROR(VALUE(O1793),VALUE(LEFT(TRIM(O1793),FIND("|",SUBSTITUTE(SUBSTITUTE(SUBSTITUTE(SUBSTITUTE(SUBSTITUTE(TRIM(O1793),"/","|"),"(","|"),"（","|"),";","|"),"；","|")&amp;"|")-1))))*100/IF(ISNUMBER(N1793),N1793,IFERROR(VALUE(N1793),VALUE(LEFT(TRIM(N1793),FIND("|",SUBSTITUTE(SUBSTITUTE(SUBSTITUTE(SUBSTITUTE(SUBSTITUTE(TRIM(N1793),"/","|"),"(","|"),"（","|"),";","|"),"；","|")&amp;"|")-1))))&gt;=3,IF(ISNUMBER(O1793),O1793,IFERROR(VALUE(O1793),VALUE(LEFT(TRIM(O1793),FIND("|",SUBSTITUTE(SUBSTITUTE(SUBSTITUTE(SUBSTITUTE(SUBSTITUTE(TRIM(O1793),"/","|"),"(","|"),"（","|"),";","|"),"；","|")&amp;"|")-1))))*100/IF(ISNUMBER(N1793),N1793,IFERROR(VALUE(N1793),VALUE(LEFT(TRIM(N1793),FIND("|",SUBSTITUTE(SUBSTITUTE(SUBSTITUTE(SUBSTITUTE(SUBSTITUTE(TRIM(N1793),"/","|"),"(","|"),"（","|"),";","|"),"；","|")&amp;"|")-1))))&lt;=40),IF(ISNUMBER(O1793),O1793,IFERROR(VALUE(O1793),VALUE(LEFT(TRIM(O1793),FIND("|",SUBSTITUTE(SUBSTITUTE(SUBSTITUTE(SUBSTITUTE(SUBSTITUTE(TRIM(O1793),"/","|"),"(","|"),"（","|"),";","|"),"；","|")&amp;"|")-1))))*100/IF(ISNUMBER(N1793),N1793,IFERROR(VALUE(N1793),VALUE(LEFT(TRIM(N1793),FIND("|",SUBSTITUTE(SUBSTITUTE(SUBSTITUTE(SUBSTITUTE(SUBSTITUTE(TRIM(N1793),"/","|"),"(","|"),"（","|"),";","|"),"；","|")&amp;"|")-1)))),""),""))</x:f>
        <x:v>15.82</x:v>
      </x:c>
      <x:c r="AI1793" s="15" t="str">
        <x:f>IFERROR(IF(AND(IF(ISNUMBER(O1793),O1793,IFERROR(VALUE(O1793),VALUE(LEFT(TRIM(O1793),FIND("|",SUBSTITUTE(SUBSTITUTE(SUBSTITUTE(SUBSTITUTE(SUBSTITUTE(TRIM(O1793),"/","|"),"(","|"),"（","|"),";","|"),"；","|")&amp;"|")-1))))&gt;=75,IF(ISNUMBER(O1793),O1793,IFERROR(VALUE(O1793),VALUE(LEFT(TRIM(O1793),FIND("|",SUBSTITUTE(SUBSTITUTE(SUBSTITUTE(SUBSTITUTE(SUBSTITUTE(TRIM(O1793),"/","|"),"(","|"),"（","|"),";","|"),"；","|")&amp;"|")-1))))&lt;=85,IF(ISNUMBER(Q1793),Q1793,IFERROR(VALUE(Q1793),VALUE(LEFT(TRIM(Q1793),FIND("|",SUBSTITUTE(SUBSTITUTE(SUBSTITUTE(SUBSTITUTE(SUBSTITUTE(TRIM(Q1793),"/","|"),"(","|"),"（","|"),";","|"),"；","|")&amp;"|")-1))))&gt;0),IF(ISNUMBER(O1793),O1793,IFERROR(VALUE(O1793),VALUE(LEFT(TRIM(O1793),FIND("|",SUBSTITUTE(SUBSTITUTE(SUBSTITUTE(SUBSTITUTE(SUBSTITUTE(TRIM(O1793),"/","|"),"(","|"),"（","|"),";","|"),"；","|")&amp;"|")-1))))*1000/IF(ISNUMBER(Q1793),Q1793,IFERROR(VALUE(Q1793),VALUE(LEFT(TRIM(Q1793),FIND("|",SUBSTITUTE(SUBSTITUTE(SUBSTITUTE(SUBSTITUTE(SUBSTITUTE(TRIM(Q1793),"/","|"),"(","|"),"（","|"),";","|"),"；","|")&amp;"|")-1)))),""),"")</x:f>
      </x:c>
      <x:c r="AJ1793" s="14" t="str">
        <x:f>IF(AI1793="","","非称重实测")</x:f>
      </x:c>
      <x:c r="AK1793" s="14" t="str"/>
      <x:c r="AL1793" s="14" t="str">
        <x:v>v3.4.6-candidate</x:v>
      </x:c>
    </x:row>
    <x:row r="1794">
      <x:c r="A1794" t="n">
        <x:v>376</x:v>
      </x:c>
      <x:c r="B1794" t="str">
        <x:v>JX6480EUABEV</x:v>
      </x:c>
      <x:c r="C1794" t="str">
        <x:v>颐驰牌</x:v>
      </x:c>
      <x:c r="D1794" t="str">
        <x:v>江西江铃集团新能源汽车有限公司</x:v>
      </x:c>
      <x:c r="E1794" t="str">
        <x:v> 06 </x:v>
      </x:c>
      <x:c r="F1794" t="str">
        <x:v>换电式纯电动多用途乘用车</x:v>
      </x:c>
      <x:c r="G1794" t="str">
        <x:v>RT6</x:v>
      </x:c>
      <x:c r="H1794"/>
      <x:c r="I1794" t="str">
        <x:v>SUV-C</x:v>
      </x:c>
      <x:c r="J1794" t="str">
        <x:v>BEV</x:v>
      </x:c>
      <x:c r="K1794" t="str">
        <x:v>否</x:v>
      </x:c>
      <x:c r="L1794" t="str">
        <x:v>1875</x:v>
      </x:c>
      <x:c r="M1794"/>
      <x:c r="N1794" t="str">
        <x:v>380</x:v>
      </x:c>
      <x:c r="O1794" t="n">
        <x:v>56.06</x:v>
      </x:c>
      <x:c r="P1794" t="str">
        <x:v>磷酸铁锂</x:v>
      </x:c>
      <x:c r="Q1794" t="n">
        <x:v>160</x:v>
      </x:c>
      <x:c r="R1794" t="n">
        <x:v>14.75</x:v>
      </x:c>
      <x:c r="S1794"/>
      <x:c r="T1794"/>
      <x:c r="U1794" t="str">
        <x:v>弗迪动力有限公司长沙分公司</x:v>
      </x:c>
      <x:c r="V1794" t="str">
        <x:v>110</x:v>
      </x:c>
      <x:c r="W1794" t="str">
        <x:v>TZ200XSL</x:v>
      </x:c>
      <x:c r="X1794" t="str">
        <x:v>不适用(BEV)</x:v>
      </x:c>
      <x:c r="Y1794" t="str">
        <x:v>不适用(BEV)</x:v>
      </x:c>
      <x:c r="Z1794" t="str">
        <x:v>不适用(BEV)</x:v>
      </x:c>
      <x:c r="AA1794" t="str">
        <x:v>不适用(BEV)</x:v>
      </x:c>
      <x:c r="AB1794" t="str">
        <x:v>不适用(BEV)</x:v>
      </x:c>
      <x:c r="AC1794" t="str">
        <x:v>不适用(BEV)</x:v>
      </x:c>
      <x:c r="AD1794" t="str">
        <x:v>梳理补充_附件1-BEV梳理</x:v>
      </x:c>
      <x:c r="AE1794" s="14" t="str"/>
      <x:c r="AF1794" s="14" t="str"/>
      <x:c r="AG1794" s="14" t="str">
        <x:v>待OCR/外部证据：数值语义歧义</x:v>
      </x:c>
      <x:c r="AH1794" s="15" t="n">
        <x:f>IF(R1794&lt;&gt;"",R1794,IFERROR(IF(AND(IF(ISNUMBER(O1794),O1794,IFERROR(VALUE(O1794),VALUE(LEFT(TRIM(O1794),FIND("|",SUBSTITUTE(SUBSTITUTE(SUBSTITUTE(SUBSTITUTE(SUBSTITUTE(TRIM(O1794),"/","|"),"(","|"),"（","|"),";","|"),"；","|")&amp;"|")-1))))*100/IF(ISNUMBER(N1794),N1794,IFERROR(VALUE(N1794),VALUE(LEFT(TRIM(N1794),FIND("|",SUBSTITUTE(SUBSTITUTE(SUBSTITUTE(SUBSTITUTE(SUBSTITUTE(TRIM(N1794),"/","|"),"(","|"),"（","|"),";","|"),"；","|")&amp;"|")-1))))&gt;=3,IF(ISNUMBER(O1794),O1794,IFERROR(VALUE(O1794),VALUE(LEFT(TRIM(O1794),FIND("|",SUBSTITUTE(SUBSTITUTE(SUBSTITUTE(SUBSTITUTE(SUBSTITUTE(TRIM(O1794),"/","|"),"(","|"),"（","|"),";","|"),"；","|")&amp;"|")-1))))*100/IF(ISNUMBER(N1794),N1794,IFERROR(VALUE(N1794),VALUE(LEFT(TRIM(N1794),FIND("|",SUBSTITUTE(SUBSTITUTE(SUBSTITUTE(SUBSTITUTE(SUBSTITUTE(TRIM(N1794),"/","|"),"(","|"),"（","|"),";","|"),"；","|")&amp;"|")-1))))&lt;=40),IF(ISNUMBER(O1794),O1794,IFERROR(VALUE(O1794),VALUE(LEFT(TRIM(O1794),FIND("|",SUBSTITUTE(SUBSTITUTE(SUBSTITUTE(SUBSTITUTE(SUBSTITUTE(TRIM(O1794),"/","|"),"(","|"),"（","|"),";","|"),"；","|")&amp;"|")-1))))*100/IF(ISNUMBER(N1794),N1794,IFERROR(VALUE(N1794),VALUE(LEFT(TRIM(N1794),FIND("|",SUBSTITUTE(SUBSTITUTE(SUBSTITUTE(SUBSTITUTE(SUBSTITUTE(TRIM(N1794),"/","|"),"(","|"),"（","|"),";","|"),"；","|")&amp;"|")-1)))),""),""))</x:f>
        <x:v>14.75</x:v>
      </x:c>
      <x:c r="AI1794" s="15" t="str">
        <x:f>IFERROR(IF(AND(IF(ISNUMBER(O1794),O1794,IFERROR(VALUE(O1794),VALUE(LEFT(TRIM(O1794),FIND("|",SUBSTITUTE(SUBSTITUTE(SUBSTITUTE(SUBSTITUTE(SUBSTITUTE(TRIM(O1794),"/","|"),"(","|"),"（","|"),";","|"),"；","|")&amp;"|")-1))))&gt;=75,IF(ISNUMBER(O1794),O1794,IFERROR(VALUE(O1794),VALUE(LEFT(TRIM(O1794),FIND("|",SUBSTITUTE(SUBSTITUTE(SUBSTITUTE(SUBSTITUTE(SUBSTITUTE(TRIM(O1794),"/","|"),"(","|"),"（","|"),";","|"),"；","|")&amp;"|")-1))))&lt;=85,IF(ISNUMBER(Q1794),Q1794,IFERROR(VALUE(Q1794),VALUE(LEFT(TRIM(Q1794),FIND("|",SUBSTITUTE(SUBSTITUTE(SUBSTITUTE(SUBSTITUTE(SUBSTITUTE(TRIM(Q1794),"/","|"),"(","|"),"（","|"),";","|"),"；","|")&amp;"|")-1))))&gt;0),IF(ISNUMBER(O1794),O1794,IFERROR(VALUE(O1794),VALUE(LEFT(TRIM(O1794),FIND("|",SUBSTITUTE(SUBSTITUTE(SUBSTITUTE(SUBSTITUTE(SUBSTITUTE(TRIM(O1794),"/","|"),"(","|"),"（","|"),";","|"),"；","|")&amp;"|")-1))))*1000/IF(ISNUMBER(Q1794),Q1794,IFERROR(VALUE(Q1794),VALUE(LEFT(TRIM(Q1794),FIND("|",SUBSTITUTE(SUBSTITUTE(SUBSTITUTE(SUBSTITUTE(SUBSTITUTE(TRIM(Q1794),"/","|"),"(","|"),"（","|"),";","|"),"；","|")&amp;"|")-1)))),""),"")</x:f>
      </x:c>
      <x:c r="AJ1794" s="14" t="str">
        <x:f>IF(AI1794="","","非称重实测")</x:f>
      </x:c>
      <x:c r="AK1794" s="14" t="str">
        <x:v>同型号候选已写入</x:v>
      </x:c>
      <x:c r="AL1794" s="14" t="str">
        <x:v>v3.4.6-candidate</x:v>
      </x:c>
    </x:row>
    <x:row r="1795">
      <x:c r="A1795" t="n">
        <x:v>376</x:v>
      </x:c>
      <x:c r="B1795" t="str">
        <x:v>LF6462SEV01</x:v>
      </x:c>
      <x:c r="C1795" t="str">
        <x:v>枫叶牌</x:v>
      </x:c>
      <x:c r="D1795" t="str">
        <x:v>重庆睿蓝汽车制造有限公司</x:v>
      </x:c>
      <x:c r="E1795"/>
      <x:c r="F1795" t="str">
        <x:v>换电式纯电动多用途乘用车</x:v>
      </x:c>
      <x:c r="G1795" t="str">
        <x:v>RL7</x:v>
      </x:c>
      <x:c r="H1795" t="str">
        <x:v>换电式纯电动多用途乘用车</x:v>
      </x:c>
      <x:c r="I1795" t="str">
        <x:v> SUV-C</x:v>
      </x:c>
      <x:c r="J1795" t="str">
        <x:v>BEV</x:v>
      </x:c>
      <x:c r="K1795" t="str">
        <x:v>否</x:v>
      </x:c>
      <x:c r="L1795" t="n">
        <x:v>1715</x:v>
      </x:c>
      <x:c r="M1795"/>
      <x:c r="N1795" t="str">
        <x:v>605/450</x:v>
      </x:c>
      <x:c r="O1795" t="str">
        <x:v>68.03/50.4</x:v>
      </x:c>
      <x:c r="P1795" t="str">
        <x:v>三元锂/磷酸铁锂</x:v>
      </x:c>
      <x:c r="Q1795" t="n">
        <x:v>170</x:v>
      </x:c>
      <x:c r="R1795"/>
      <x:c r="S1795"/>
      <x:c r="T1795"/>
      <x:c r="U1795" t="str">
        <x:v>珠海英博尔电气股份有限公司</x:v>
      </x:c>
      <x:c r="V1795" t="n">
        <x:v>120</x:v>
      </x:c>
      <x:c r="W1795"/>
      <x:c r="X1795" t="str">
        <x:v>不适用(BEV)</x:v>
      </x:c>
      <x:c r="Y1795" t="str">
        <x:v>不适用(BEV)</x:v>
      </x:c>
      <x:c r="Z1795" t="str">
        <x:v>不适用(BEV)</x:v>
      </x:c>
      <x:c r="AA1795" t="str">
        <x:v>不适用(BEV)</x:v>
      </x:c>
      <x:c r="AB1795" t="str">
        <x:v>不适用(BEV)</x:v>
      </x:c>
      <x:c r="AC1795" t="str">
        <x:v>不适用(BEV)</x:v>
      </x:c>
      <x:c r="AD1795" t="str">
        <x:v>BEV_历史批次</x:v>
      </x:c>
      <x:c r="AE1795" s="14" t="str"/>
      <x:c r="AF1795" s="14" t="str"/>
      <x:c r="AG1795" s="14" t="str">
        <x:v>待OCR/外部证据：数值语义歧义</x:v>
      </x:c>
      <x:c r="AH1795" s="15" t="n">
        <x:f>IF(R1795&lt;&gt;"",R1795,IFERROR(IF(AND(IF(ISNUMBER(O1795),O1795,IFERROR(VALUE(O1795),VALUE(LEFT(TRIM(O1795),FIND("|",SUBSTITUTE(SUBSTITUTE(SUBSTITUTE(SUBSTITUTE(SUBSTITUTE(TRIM(O1795),"/","|"),"(","|"),"（","|"),";","|"),"；","|")&amp;"|")-1))))*100/IF(ISNUMBER(N1795),N1795,IFERROR(VALUE(N1795),VALUE(LEFT(TRIM(N1795),FIND("|",SUBSTITUTE(SUBSTITUTE(SUBSTITUTE(SUBSTITUTE(SUBSTITUTE(TRIM(N1795),"/","|"),"(","|"),"（","|"),";","|"),"；","|")&amp;"|")-1))))&gt;=3,IF(ISNUMBER(O1795),O1795,IFERROR(VALUE(O1795),VALUE(LEFT(TRIM(O1795),FIND("|",SUBSTITUTE(SUBSTITUTE(SUBSTITUTE(SUBSTITUTE(SUBSTITUTE(TRIM(O1795),"/","|"),"(","|"),"（","|"),";","|"),"；","|")&amp;"|")-1))))*100/IF(ISNUMBER(N1795),N1795,IFERROR(VALUE(N1795),VALUE(LEFT(TRIM(N1795),FIND("|",SUBSTITUTE(SUBSTITUTE(SUBSTITUTE(SUBSTITUTE(SUBSTITUTE(TRIM(N1795),"/","|"),"(","|"),"（","|"),";","|"),"；","|")&amp;"|")-1))))&lt;=40),IF(ISNUMBER(O1795),O1795,IFERROR(VALUE(O1795),VALUE(LEFT(TRIM(O1795),FIND("|",SUBSTITUTE(SUBSTITUTE(SUBSTITUTE(SUBSTITUTE(SUBSTITUTE(TRIM(O1795),"/","|"),"(","|"),"（","|"),";","|"),"；","|")&amp;"|")-1))))*100/IF(ISNUMBER(N1795),N1795,IFERROR(VALUE(N1795),VALUE(LEFT(TRIM(N1795),FIND("|",SUBSTITUTE(SUBSTITUTE(SUBSTITUTE(SUBSTITUTE(SUBSTITUTE(TRIM(N1795),"/","|"),"(","|"),"（","|"),";","|"),"；","|")&amp;"|")-1)))),""),""))</x:f>
        <x:v>11.244628099173553</x:v>
      </x:c>
      <x:c r="AI1795" s="15" t="str">
        <x:f>IFERROR(IF(AND(IF(ISNUMBER(O1795),O1795,IFERROR(VALUE(O1795),VALUE(LEFT(TRIM(O1795),FIND("|",SUBSTITUTE(SUBSTITUTE(SUBSTITUTE(SUBSTITUTE(SUBSTITUTE(TRIM(O1795),"/","|"),"(","|"),"（","|"),";","|"),"；","|")&amp;"|")-1))))&gt;=75,IF(ISNUMBER(O1795),O1795,IFERROR(VALUE(O1795),VALUE(LEFT(TRIM(O1795),FIND("|",SUBSTITUTE(SUBSTITUTE(SUBSTITUTE(SUBSTITUTE(SUBSTITUTE(TRIM(O1795),"/","|"),"(","|"),"（","|"),";","|"),"；","|")&amp;"|")-1))))&lt;=85,IF(ISNUMBER(Q1795),Q1795,IFERROR(VALUE(Q1795),VALUE(LEFT(TRIM(Q1795),FIND("|",SUBSTITUTE(SUBSTITUTE(SUBSTITUTE(SUBSTITUTE(SUBSTITUTE(TRIM(Q1795),"/","|"),"(","|"),"（","|"),";","|"),"；","|")&amp;"|")-1))))&gt;0),IF(ISNUMBER(O1795),O1795,IFERROR(VALUE(O1795),VALUE(LEFT(TRIM(O1795),FIND("|",SUBSTITUTE(SUBSTITUTE(SUBSTITUTE(SUBSTITUTE(SUBSTITUTE(TRIM(O1795),"/","|"),"(","|"),"（","|"),";","|"),"；","|")&amp;"|")-1))))*1000/IF(ISNUMBER(Q1795),Q1795,IFERROR(VALUE(Q1795),VALUE(LEFT(TRIM(Q1795),FIND("|",SUBSTITUTE(SUBSTITUTE(SUBSTITUTE(SUBSTITUTE(SUBSTITUTE(TRIM(Q1795),"/","|"),"(","|"),"（","|"),";","|"),"；","|")&amp;"|")-1)))),""),"")</x:f>
      </x:c>
      <x:c r="AJ1795" s="14" t="str">
        <x:f>IF(AI1795="","","非称重实测")</x:f>
      </x:c>
      <x:c r="AK1795" s="14" t="str">
        <x:v>电耗公式可补</x:v>
      </x:c>
      <x:c r="AL1795" s="14" t="str">
        <x:v>v3.4.6-candidate</x:v>
      </x:c>
    </x:row>
    <x:row r="1796">
      <x:c r="A1796" t="n">
        <x:v>376</x:v>
      </x:c>
      <x:c r="B1796" t="str">
        <x:v>LZW7004EVA5</x:v>
      </x:c>
      <x:c r="C1796" t="str">
        <x:v>五菱牌</x:v>
      </x:c>
      <x:c r="D1796" t="str">
        <x:v>上汽通用五菱汽车股份有限公司</x:v>
      </x:c>
      <x:c r="E1796" t="str">
        <x:v>五菱</x:v>
      </x:c>
      <x:c r="F1796" t="str">
        <x:v>纯电动轿车</x:v>
      </x:c>
      <x:c r="G1796" t="str">
        <x:v>宏光MINIEV</x:v>
      </x:c>
      <x:c r="H1796" t="str">
        <x:v>纯电动轿车</x:v>
      </x:c>
      <x:c r="I1796" t="str">
        <x:v>Car-A</x:v>
      </x:c>
      <x:c r="J1796" t="str">
        <x:v>BEV</x:v>
      </x:c>
      <x:c r="K1796" t="str">
        <x:v>否</x:v>
      </x:c>
      <x:c r="L1796" t="n">
        <x:v>715</x:v>
      </x:c>
      <x:c r="M1796" t="n">
        <x:v>2600</x:v>
      </x:c>
      <x:c r="N1796" t="n">
        <x:v>170</x:v>
      </x:c>
      <x:c r="O1796" t="n">
        <x:v>13.9</x:v>
      </x:c>
      <x:c r="P1796" t="str">
        <x:v>磷酸铁锂</x:v>
      </x:c>
      <x:c r="Q1796" t="n">
        <x:v>140</x:v>
      </x:c>
      <x:c r="R1796" t="n">
        <x:v>8.18</x:v>
      </x:c>
      <x:c r="S1796" t="n">
        <x:v>30</x:v>
      </x:c>
      <x:c r="T1796" t="n">
        <x:v>30</x:v>
      </x:c>
      <x:c r="U1796" t="str">
        <x:v>浙江方正电机股份有限公司</x:v>
      </x:c>
      <x:c r="V1796" t="n">
        <x:v>20</x:v>
      </x:c>
      <x:c r="W1796"/>
      <x:c r="X1796" t="str">
        <x:v>不适用(BEV)</x:v>
      </x:c>
      <x:c r="Y1796" t="str">
        <x:v>不适用(BEV)</x:v>
      </x:c>
      <x:c r="Z1796" t="str">
        <x:v>不适用(BEV)</x:v>
      </x:c>
      <x:c r="AA1796" t="str">
        <x:v>不适用(BEV)</x:v>
      </x:c>
      <x:c r="AB1796" t="str">
        <x:v>不适用(BEV)</x:v>
      </x:c>
      <x:c r="AC1796" t="str">
        <x:v>不适用(BEV)</x:v>
      </x:c>
      <x:c r="AD1796" t="str">
        <x:v>BEV_历史批次</x:v>
      </x:c>
      <x:c r="AE1796" s="14" t="str"/>
      <x:c r="AF1796" s="14" t="str"/>
      <x:c r="AG1796" s="14" t="str">
        <x:v>待OCR/外部证据：数值语义歧义</x:v>
      </x:c>
      <x:c r="AH1796" s="15" t="n">
        <x:f>IF(R1796&lt;&gt;"",R1796,IFERROR(IF(AND(IF(ISNUMBER(O1796),O1796,IFERROR(VALUE(O1796),VALUE(LEFT(TRIM(O1796),FIND("|",SUBSTITUTE(SUBSTITUTE(SUBSTITUTE(SUBSTITUTE(SUBSTITUTE(TRIM(O1796),"/","|"),"(","|"),"（","|"),";","|"),"；","|")&amp;"|")-1))))*100/IF(ISNUMBER(N1796),N1796,IFERROR(VALUE(N1796),VALUE(LEFT(TRIM(N1796),FIND("|",SUBSTITUTE(SUBSTITUTE(SUBSTITUTE(SUBSTITUTE(SUBSTITUTE(TRIM(N1796),"/","|"),"(","|"),"（","|"),";","|"),"；","|")&amp;"|")-1))))&gt;=3,IF(ISNUMBER(O1796),O1796,IFERROR(VALUE(O1796),VALUE(LEFT(TRIM(O1796),FIND("|",SUBSTITUTE(SUBSTITUTE(SUBSTITUTE(SUBSTITUTE(SUBSTITUTE(TRIM(O1796),"/","|"),"(","|"),"（","|"),";","|"),"；","|")&amp;"|")-1))))*100/IF(ISNUMBER(N1796),N1796,IFERROR(VALUE(N1796),VALUE(LEFT(TRIM(N1796),FIND("|",SUBSTITUTE(SUBSTITUTE(SUBSTITUTE(SUBSTITUTE(SUBSTITUTE(TRIM(N1796),"/","|"),"(","|"),"（","|"),";","|"),"；","|")&amp;"|")-1))))&lt;=40),IF(ISNUMBER(O1796),O1796,IFERROR(VALUE(O1796),VALUE(LEFT(TRIM(O1796),FIND("|",SUBSTITUTE(SUBSTITUTE(SUBSTITUTE(SUBSTITUTE(SUBSTITUTE(TRIM(O1796),"/","|"),"(","|"),"（","|"),";","|"),"；","|")&amp;"|")-1))))*100/IF(ISNUMBER(N1796),N1796,IFERROR(VALUE(N1796),VALUE(LEFT(TRIM(N1796),FIND("|",SUBSTITUTE(SUBSTITUTE(SUBSTITUTE(SUBSTITUTE(SUBSTITUTE(TRIM(N1796),"/","|"),"(","|"),"（","|"),";","|"),"；","|")&amp;"|")-1)))),""),""))</x:f>
        <x:v>8.18</x:v>
      </x:c>
      <x:c r="AI1796" s="15" t="str">
        <x:f>IFERROR(IF(AND(IF(ISNUMBER(O1796),O1796,IFERROR(VALUE(O1796),VALUE(LEFT(TRIM(O1796),FIND("|",SUBSTITUTE(SUBSTITUTE(SUBSTITUTE(SUBSTITUTE(SUBSTITUTE(TRIM(O1796),"/","|"),"(","|"),"（","|"),";","|"),"；","|")&amp;"|")-1))))&gt;=75,IF(ISNUMBER(O1796),O1796,IFERROR(VALUE(O1796),VALUE(LEFT(TRIM(O1796),FIND("|",SUBSTITUTE(SUBSTITUTE(SUBSTITUTE(SUBSTITUTE(SUBSTITUTE(TRIM(O1796),"/","|"),"(","|"),"（","|"),";","|"),"；","|")&amp;"|")-1))))&lt;=85,IF(ISNUMBER(Q1796),Q1796,IFERROR(VALUE(Q1796),VALUE(LEFT(TRIM(Q1796),FIND("|",SUBSTITUTE(SUBSTITUTE(SUBSTITUTE(SUBSTITUTE(SUBSTITUTE(TRIM(Q1796),"/","|"),"(","|"),"（","|"),";","|"),"；","|")&amp;"|")-1))))&gt;0),IF(ISNUMBER(O1796),O1796,IFERROR(VALUE(O1796),VALUE(LEFT(TRIM(O1796),FIND("|",SUBSTITUTE(SUBSTITUTE(SUBSTITUTE(SUBSTITUTE(SUBSTITUTE(TRIM(O1796),"/","|"),"(","|"),"（","|"),";","|"),"；","|")&amp;"|")-1))))*1000/IF(ISNUMBER(Q1796),Q1796,IFERROR(VALUE(Q1796),VALUE(LEFT(TRIM(Q1796),FIND("|",SUBSTITUTE(SUBSTITUTE(SUBSTITUTE(SUBSTITUTE(SUBSTITUTE(TRIM(Q1796),"/","|"),"(","|"),"（","|"),";","|"),"；","|")&amp;"|")-1)))),""),"")</x:f>
      </x:c>
      <x:c r="AJ1796" s="14" t="str">
        <x:f>IF(AI1796="","","非称重实测")</x:f>
      </x:c>
      <x:c r="AK1796" s="14" t="str"/>
      <x:c r="AL1796" s="14" t="str">
        <x:v>v3.4.6-candidate</x:v>
      </x:c>
    </x:row>
    <x:row r="1797">
      <x:c r="A1797" t="n">
        <x:v>376</x:v>
      </x:c>
      <x:c r="B1797" t="str">
        <x:v>NEQ6470BEVS61A</x:v>
      </x:c>
      <x:c r="C1797" t="str">
        <x:v>奇瑞牌</x:v>
      </x:c>
      <x:c r="D1797" t="str">
        <x:v>奇瑞新能源汽车股份有限公司</x:v>
      </x:c>
      <x:c r="E1797"/>
      <x:c r="F1797" t="str">
        <x:v>纯电动多用途乘用车</x:v>
      </x:c>
      <x:c r="G1797" t="str">
        <x:v>eQ7</x:v>
      </x:c>
      <x:c r="H1797" t="str">
        <x:v>纯电动多用途乘用车</x:v>
      </x:c>
      <x:c r="I1797" t="str">
        <x:v>SUV-D</x:v>
      </x:c>
      <x:c r="J1797" t="str">
        <x:v>BEV</x:v>
      </x:c>
      <x:c r="K1797" t="str">
        <x:v>否</x:v>
      </x:c>
      <x:c r="L1797" t="str">
        <x:v>1718/1771</x:v>
      </x:c>
      <x:c r="M1797"/>
      <x:c r="N1797" t="n">
        <x:v>412</x:v>
      </x:c>
      <x:c r="O1797" t="n">
        <x:v>53.875</x:v>
      </x:c>
      <x:c r="P1797" t="str">
        <x:v>磷酸铁锂</x:v>
      </x:c>
      <x:c r="Q1797" t="n">
        <x:v>150</x:v>
      </x:c>
      <x:c r="R1797" t="n">
        <x:v>13.08</x:v>
      </x:c>
      <x:c r="S1797"/>
      <x:c r="T1797"/>
      <x:c r="U1797" t="str">
        <x:v>奇瑞新能源汽车股份有限公司</x:v>
      </x:c>
      <x:c r="V1797" t="n">
        <x:v>135</x:v>
      </x:c>
      <x:c r="W1797"/>
      <x:c r="X1797" t="str">
        <x:v>不适用(BEV)</x:v>
      </x:c>
      <x:c r="Y1797" t="str">
        <x:v>不适用(BEV)</x:v>
      </x:c>
      <x:c r="Z1797" t="str">
        <x:v>不适用(BEV)</x:v>
      </x:c>
      <x:c r="AA1797" t="str">
        <x:v>不适用(BEV)</x:v>
      </x:c>
      <x:c r="AB1797" t="str">
        <x:v>不适用(BEV)</x:v>
      </x:c>
      <x:c r="AC1797" t="str">
        <x:v>不适用(BEV)</x:v>
      </x:c>
      <x:c r="AD1797" t="str">
        <x:v>BEV_历史批次</x:v>
      </x:c>
      <x:c r="AE1797" s="14" t="str"/>
      <x:c r="AF1797" s="14" t="str"/>
      <x:c r="AG1797" s="14" t="str">
        <x:v>待OCR/外部证据：数值语义歧义</x:v>
      </x:c>
      <x:c r="AH1797" s="15" t="n">
        <x:f>IF(R1797&lt;&gt;"",R1797,IFERROR(IF(AND(IF(ISNUMBER(O1797),O1797,IFERROR(VALUE(O1797),VALUE(LEFT(TRIM(O1797),FIND("|",SUBSTITUTE(SUBSTITUTE(SUBSTITUTE(SUBSTITUTE(SUBSTITUTE(TRIM(O1797),"/","|"),"(","|"),"（","|"),";","|"),"；","|")&amp;"|")-1))))*100/IF(ISNUMBER(N1797),N1797,IFERROR(VALUE(N1797),VALUE(LEFT(TRIM(N1797),FIND("|",SUBSTITUTE(SUBSTITUTE(SUBSTITUTE(SUBSTITUTE(SUBSTITUTE(TRIM(N1797),"/","|"),"(","|"),"（","|"),";","|"),"；","|")&amp;"|")-1))))&gt;=3,IF(ISNUMBER(O1797),O1797,IFERROR(VALUE(O1797),VALUE(LEFT(TRIM(O1797),FIND("|",SUBSTITUTE(SUBSTITUTE(SUBSTITUTE(SUBSTITUTE(SUBSTITUTE(TRIM(O1797),"/","|"),"(","|"),"（","|"),";","|"),"；","|")&amp;"|")-1))))*100/IF(ISNUMBER(N1797),N1797,IFERROR(VALUE(N1797),VALUE(LEFT(TRIM(N1797),FIND("|",SUBSTITUTE(SUBSTITUTE(SUBSTITUTE(SUBSTITUTE(SUBSTITUTE(TRIM(N1797),"/","|"),"(","|"),"（","|"),";","|"),"；","|")&amp;"|")-1))))&lt;=40),IF(ISNUMBER(O1797),O1797,IFERROR(VALUE(O1797),VALUE(LEFT(TRIM(O1797),FIND("|",SUBSTITUTE(SUBSTITUTE(SUBSTITUTE(SUBSTITUTE(SUBSTITUTE(TRIM(O1797),"/","|"),"(","|"),"（","|"),";","|"),"；","|")&amp;"|")-1))))*100/IF(ISNUMBER(N1797),N1797,IFERROR(VALUE(N1797),VALUE(LEFT(TRIM(N1797),FIND("|",SUBSTITUTE(SUBSTITUTE(SUBSTITUTE(SUBSTITUTE(SUBSTITUTE(TRIM(N1797),"/","|"),"(","|"),"（","|"),";","|"),"；","|")&amp;"|")-1)))),""),""))</x:f>
        <x:v>13.08</x:v>
      </x:c>
      <x:c r="AI1797" s="15" t="str">
        <x:f>IFERROR(IF(AND(IF(ISNUMBER(O1797),O1797,IFERROR(VALUE(O1797),VALUE(LEFT(TRIM(O1797),FIND("|",SUBSTITUTE(SUBSTITUTE(SUBSTITUTE(SUBSTITUTE(SUBSTITUTE(TRIM(O1797),"/","|"),"(","|"),"（","|"),";","|"),"；","|")&amp;"|")-1))))&gt;=75,IF(ISNUMBER(O1797),O1797,IFERROR(VALUE(O1797),VALUE(LEFT(TRIM(O1797),FIND("|",SUBSTITUTE(SUBSTITUTE(SUBSTITUTE(SUBSTITUTE(SUBSTITUTE(TRIM(O1797),"/","|"),"(","|"),"（","|"),";","|"),"；","|")&amp;"|")-1))))&lt;=85,IF(ISNUMBER(Q1797),Q1797,IFERROR(VALUE(Q1797),VALUE(LEFT(TRIM(Q1797),FIND("|",SUBSTITUTE(SUBSTITUTE(SUBSTITUTE(SUBSTITUTE(SUBSTITUTE(TRIM(Q1797),"/","|"),"(","|"),"（","|"),";","|"),"；","|")&amp;"|")-1))))&gt;0),IF(ISNUMBER(O1797),O1797,IFERROR(VALUE(O1797),VALUE(LEFT(TRIM(O1797),FIND("|",SUBSTITUTE(SUBSTITUTE(SUBSTITUTE(SUBSTITUTE(SUBSTITUTE(TRIM(O1797),"/","|"),"(","|"),"（","|"),";","|"),"；","|")&amp;"|")-1))))*1000/IF(ISNUMBER(Q1797),Q1797,IFERROR(VALUE(Q1797),VALUE(LEFT(TRIM(Q1797),FIND("|",SUBSTITUTE(SUBSTITUTE(SUBSTITUTE(SUBSTITUTE(SUBSTITUTE(TRIM(Q1797),"/","|"),"(","|"),"（","|"),";","|"),"；","|")&amp;"|")-1)))),""),"")</x:f>
      </x:c>
      <x:c r="AJ1797" s="14" t="str">
        <x:f>IF(AI1797="","","非称重实测")</x:f>
      </x:c>
      <x:c r="AK1797" s="14" t="str"/>
      <x:c r="AL1797" s="14" t="str">
        <x:v>v3.4.6-candidate</x:v>
      </x:c>
    </x:row>
    <x:row r="1798">
      <x:c r="A1798" t="n">
        <x:v>376</x:v>
      </x:c>
      <x:c r="B1798" t="str">
        <x:v>NEQ7001BEVJ72C</x:v>
      </x:c>
      <x:c r="C1798" t="str">
        <x:v>奇瑞牌</x:v>
      </x:c>
      <x:c r="D1798" t="str">
        <x:v>奇瑞新能源汽车股份有限公司</x:v>
      </x:c>
      <x:c r="E1798"/>
      <x:c r="F1798" t="str">
        <x:v>纯电动轿车</x:v>
      </x:c>
      <x:c r="G1798" t="str">
        <x:v>eQ1,小蚂蚁</x:v>
      </x:c>
      <x:c r="H1798" t="str">
        <x:v>纯电动轿车</x:v>
      </x:c>
      <x:c r="I1798"/>
      <x:c r="J1798" t="str">
        <x:v>BEV</x:v>
      </x:c>
      <x:c r="K1798" t="str">
        <x:v>否</x:v>
      </x:c>
      <x:c r="L1798" t="n">
        <x:v>920</x:v>
      </x:c>
      <x:c r="M1798"/>
      <x:c r="N1798" t="n">
        <x:v>251</x:v>
      </x:c>
      <x:c r="O1798" t="n">
        <x:v>23.99</x:v>
      </x:c>
      <x:c r="P1798" t="str">
        <x:v>磷酸铁锂</x:v>
      </x:c>
      <x:c r="Q1798" t="n">
        <x:v>140</x:v>
      </x:c>
      <x:c r="R1798" t="n">
        <x:v>9.56</x:v>
      </x:c>
      <x:c r="S1798"/>
      <x:c r="T1798"/>
      <x:c r="U1798" t="str">
        <x:v>奇瑞新能源汽车股份有限公司</x:v>
      </x:c>
      <x:c r="V1798" t="n">
        <x:v>36</x:v>
      </x:c>
      <x:c r="W1798"/>
      <x:c r="X1798" t="str">
        <x:v>不适用(BEV)</x:v>
      </x:c>
      <x:c r="Y1798" t="str">
        <x:v>不适用(BEV)</x:v>
      </x:c>
      <x:c r="Z1798" t="str">
        <x:v>不适用(BEV)</x:v>
      </x:c>
      <x:c r="AA1798" t="str">
        <x:v>不适用(BEV)</x:v>
      </x:c>
      <x:c r="AB1798" t="str">
        <x:v>不适用(BEV)</x:v>
      </x:c>
      <x:c r="AC1798" t="str">
        <x:v>不适用(BEV)</x:v>
      </x:c>
      <x:c r="AD1798" t="str">
        <x:v>BEV_历史批次</x:v>
      </x:c>
      <x:c r="AE1798" s="14" t="str"/>
      <x:c r="AF1798" s="14" t="str"/>
      <x:c r="AG1798" s="14" t="str">
        <x:v>待OCR/外部证据：数值语义歧义</x:v>
      </x:c>
      <x:c r="AH1798" s="15" t="n">
        <x:f>IF(R1798&lt;&gt;"",R1798,IFERROR(IF(AND(IF(ISNUMBER(O1798),O1798,IFERROR(VALUE(O1798),VALUE(LEFT(TRIM(O1798),FIND("|",SUBSTITUTE(SUBSTITUTE(SUBSTITUTE(SUBSTITUTE(SUBSTITUTE(TRIM(O1798),"/","|"),"(","|"),"（","|"),";","|"),"；","|")&amp;"|")-1))))*100/IF(ISNUMBER(N1798),N1798,IFERROR(VALUE(N1798),VALUE(LEFT(TRIM(N1798),FIND("|",SUBSTITUTE(SUBSTITUTE(SUBSTITUTE(SUBSTITUTE(SUBSTITUTE(TRIM(N1798),"/","|"),"(","|"),"（","|"),";","|"),"；","|")&amp;"|")-1))))&gt;=3,IF(ISNUMBER(O1798),O1798,IFERROR(VALUE(O1798),VALUE(LEFT(TRIM(O1798),FIND("|",SUBSTITUTE(SUBSTITUTE(SUBSTITUTE(SUBSTITUTE(SUBSTITUTE(TRIM(O1798),"/","|"),"(","|"),"（","|"),";","|"),"；","|")&amp;"|")-1))))*100/IF(ISNUMBER(N1798),N1798,IFERROR(VALUE(N1798),VALUE(LEFT(TRIM(N1798),FIND("|",SUBSTITUTE(SUBSTITUTE(SUBSTITUTE(SUBSTITUTE(SUBSTITUTE(TRIM(N1798),"/","|"),"(","|"),"（","|"),";","|"),"；","|")&amp;"|")-1))))&lt;=40),IF(ISNUMBER(O1798),O1798,IFERROR(VALUE(O1798),VALUE(LEFT(TRIM(O1798),FIND("|",SUBSTITUTE(SUBSTITUTE(SUBSTITUTE(SUBSTITUTE(SUBSTITUTE(TRIM(O1798),"/","|"),"(","|"),"（","|"),";","|"),"；","|")&amp;"|")-1))))*100/IF(ISNUMBER(N1798),N1798,IFERROR(VALUE(N1798),VALUE(LEFT(TRIM(N1798),FIND("|",SUBSTITUTE(SUBSTITUTE(SUBSTITUTE(SUBSTITUTE(SUBSTITUTE(TRIM(N1798),"/","|"),"(","|"),"（","|"),";","|"),"；","|")&amp;"|")-1)))),""),""))</x:f>
        <x:v>9.56</x:v>
      </x:c>
      <x:c r="AI1798" s="15" t="str">
        <x:f>IFERROR(IF(AND(IF(ISNUMBER(O1798),O1798,IFERROR(VALUE(O1798),VALUE(LEFT(TRIM(O1798),FIND("|",SUBSTITUTE(SUBSTITUTE(SUBSTITUTE(SUBSTITUTE(SUBSTITUTE(TRIM(O1798),"/","|"),"(","|"),"（","|"),";","|"),"；","|")&amp;"|")-1))))&gt;=75,IF(ISNUMBER(O1798),O1798,IFERROR(VALUE(O1798),VALUE(LEFT(TRIM(O1798),FIND("|",SUBSTITUTE(SUBSTITUTE(SUBSTITUTE(SUBSTITUTE(SUBSTITUTE(TRIM(O1798),"/","|"),"(","|"),"（","|"),";","|"),"；","|")&amp;"|")-1))))&lt;=85,IF(ISNUMBER(Q1798),Q1798,IFERROR(VALUE(Q1798),VALUE(LEFT(TRIM(Q1798),FIND("|",SUBSTITUTE(SUBSTITUTE(SUBSTITUTE(SUBSTITUTE(SUBSTITUTE(TRIM(Q1798),"/","|"),"(","|"),"（","|"),";","|"),"；","|")&amp;"|")-1))))&gt;0),IF(ISNUMBER(O1798),O1798,IFERROR(VALUE(O1798),VALUE(LEFT(TRIM(O1798),FIND("|",SUBSTITUTE(SUBSTITUTE(SUBSTITUTE(SUBSTITUTE(SUBSTITUTE(TRIM(O1798),"/","|"),"(","|"),"（","|"),";","|"),"；","|")&amp;"|")-1))))*1000/IF(ISNUMBER(Q1798),Q1798,IFERROR(VALUE(Q1798),VALUE(LEFT(TRIM(Q1798),FIND("|",SUBSTITUTE(SUBSTITUTE(SUBSTITUTE(SUBSTITUTE(SUBSTITUTE(TRIM(Q1798),"/","|"),"(","|"),"（","|"),";","|"),"；","|")&amp;"|")-1)))),""),"")</x:f>
      </x:c>
      <x:c r="AJ1798" s="14" t="str">
        <x:f>IF(AI1798="","","非称重实测")</x:f>
      </x:c>
      <x:c r="AK1798" s="14" t="str"/>
      <x:c r="AL1798" s="14" t="str">
        <x:v>v3.4.6-candidate</x:v>
      </x:c>
    </x:row>
    <x:row r="1799">
      <x:c r="A1799" t="n">
        <x:v>376</x:v>
      </x:c>
      <x:c r="B1799" t="str">
        <x:v>NEQ7001BEVJ72D</x:v>
      </x:c>
      <x:c r="C1799" t="str">
        <x:v>奇瑞牌</x:v>
      </x:c>
      <x:c r="D1799" t="str">
        <x:v>奇瑞新能源汽车股份有限公司</x:v>
      </x:c>
      <x:c r="E1799"/>
      <x:c r="F1799" t="str">
        <x:v>纯电动轿车</x:v>
      </x:c>
      <x:c r="G1799" t="str">
        <x:v>eQ1,小蚂蚁</x:v>
      </x:c>
      <x:c r="H1799" t="str">
        <x:v>纯电动轿车</x:v>
      </x:c>
      <x:c r="I1799"/>
      <x:c r="J1799" t="str">
        <x:v>BEV</x:v>
      </x:c>
      <x:c r="K1799" t="str">
        <x:v>否</x:v>
      </x:c>
      <x:c r="L1799" t="n">
        <x:v>920</x:v>
      </x:c>
      <x:c r="M1799"/>
      <x:c r="N1799" t="n">
        <x:v>321</x:v>
      </x:c>
      <x:c r="O1799" t="n">
        <x:v>28.86</x:v>
      </x:c>
      <x:c r="P1799" t="str">
        <x:v>三元锂</x:v>
      </x:c>
      <x:c r="Q1799" t="n">
        <x:v>140</x:v>
      </x:c>
      <x:c r="R1799" t="n">
        <x:v>8.99</x:v>
      </x:c>
      <x:c r="S1799"/>
      <x:c r="T1799"/>
      <x:c r="U1799" t="str">
        <x:v>奇瑞新能源汽车股份有限公司</x:v>
      </x:c>
      <x:c r="V1799" t="n">
        <x:v>36</x:v>
      </x:c>
      <x:c r="W1799"/>
      <x:c r="X1799" t="str">
        <x:v>不适用(BEV)</x:v>
      </x:c>
      <x:c r="Y1799" t="str">
        <x:v>不适用(BEV)</x:v>
      </x:c>
      <x:c r="Z1799" t="str">
        <x:v>不适用(BEV)</x:v>
      </x:c>
      <x:c r="AA1799" t="str">
        <x:v>不适用(BEV)</x:v>
      </x:c>
      <x:c r="AB1799" t="str">
        <x:v>不适用(BEV)</x:v>
      </x:c>
      <x:c r="AC1799" t="str">
        <x:v>不适用(BEV)</x:v>
      </x:c>
      <x:c r="AD1799" t="str">
        <x:v>BEV_历史批次</x:v>
      </x:c>
      <x:c r="AE1799" s="14" t="str"/>
      <x:c r="AF1799" s="14" t="str"/>
      <x:c r="AG1799" s="14" t="str">
        <x:v>待OCR/外部证据：数值语义歧义</x:v>
      </x:c>
      <x:c r="AH1799" s="15" t="n">
        <x:f>IF(R1799&lt;&gt;"",R1799,IFERROR(IF(AND(IF(ISNUMBER(O1799),O1799,IFERROR(VALUE(O1799),VALUE(LEFT(TRIM(O1799),FIND("|",SUBSTITUTE(SUBSTITUTE(SUBSTITUTE(SUBSTITUTE(SUBSTITUTE(TRIM(O1799),"/","|"),"(","|"),"（","|"),";","|"),"；","|")&amp;"|")-1))))*100/IF(ISNUMBER(N1799),N1799,IFERROR(VALUE(N1799),VALUE(LEFT(TRIM(N1799),FIND("|",SUBSTITUTE(SUBSTITUTE(SUBSTITUTE(SUBSTITUTE(SUBSTITUTE(TRIM(N1799),"/","|"),"(","|"),"（","|"),";","|"),"；","|")&amp;"|")-1))))&gt;=3,IF(ISNUMBER(O1799),O1799,IFERROR(VALUE(O1799),VALUE(LEFT(TRIM(O1799),FIND("|",SUBSTITUTE(SUBSTITUTE(SUBSTITUTE(SUBSTITUTE(SUBSTITUTE(TRIM(O1799),"/","|"),"(","|"),"（","|"),";","|"),"；","|")&amp;"|")-1))))*100/IF(ISNUMBER(N1799),N1799,IFERROR(VALUE(N1799),VALUE(LEFT(TRIM(N1799),FIND("|",SUBSTITUTE(SUBSTITUTE(SUBSTITUTE(SUBSTITUTE(SUBSTITUTE(TRIM(N1799),"/","|"),"(","|"),"（","|"),";","|"),"；","|")&amp;"|")-1))))&lt;=40),IF(ISNUMBER(O1799),O1799,IFERROR(VALUE(O1799),VALUE(LEFT(TRIM(O1799),FIND("|",SUBSTITUTE(SUBSTITUTE(SUBSTITUTE(SUBSTITUTE(SUBSTITUTE(TRIM(O1799),"/","|"),"(","|"),"（","|"),";","|"),"；","|")&amp;"|")-1))))*100/IF(ISNUMBER(N1799),N1799,IFERROR(VALUE(N1799),VALUE(LEFT(TRIM(N1799),FIND("|",SUBSTITUTE(SUBSTITUTE(SUBSTITUTE(SUBSTITUTE(SUBSTITUTE(TRIM(N1799),"/","|"),"(","|"),"（","|"),";","|"),"；","|")&amp;"|")-1)))),""),""))</x:f>
        <x:v>8.99</x:v>
      </x:c>
      <x:c r="AI1799" s="15" t="str">
        <x:f>IFERROR(IF(AND(IF(ISNUMBER(O1799),O1799,IFERROR(VALUE(O1799),VALUE(LEFT(TRIM(O1799),FIND("|",SUBSTITUTE(SUBSTITUTE(SUBSTITUTE(SUBSTITUTE(SUBSTITUTE(TRIM(O1799),"/","|"),"(","|"),"（","|"),";","|"),"；","|")&amp;"|")-1))))&gt;=75,IF(ISNUMBER(O1799),O1799,IFERROR(VALUE(O1799),VALUE(LEFT(TRIM(O1799),FIND("|",SUBSTITUTE(SUBSTITUTE(SUBSTITUTE(SUBSTITUTE(SUBSTITUTE(TRIM(O1799),"/","|"),"(","|"),"（","|"),";","|"),"；","|")&amp;"|")-1))))&lt;=85,IF(ISNUMBER(Q1799),Q1799,IFERROR(VALUE(Q1799),VALUE(LEFT(TRIM(Q1799),FIND("|",SUBSTITUTE(SUBSTITUTE(SUBSTITUTE(SUBSTITUTE(SUBSTITUTE(TRIM(Q1799),"/","|"),"(","|"),"（","|"),";","|"),"；","|")&amp;"|")-1))))&gt;0),IF(ISNUMBER(O1799),O1799,IFERROR(VALUE(O1799),VALUE(LEFT(TRIM(O1799),FIND("|",SUBSTITUTE(SUBSTITUTE(SUBSTITUTE(SUBSTITUTE(SUBSTITUTE(TRIM(O1799),"/","|"),"(","|"),"（","|"),";","|"),"；","|")&amp;"|")-1))))*1000/IF(ISNUMBER(Q1799),Q1799,IFERROR(VALUE(Q1799),VALUE(LEFT(TRIM(Q1799),FIND("|",SUBSTITUTE(SUBSTITUTE(SUBSTITUTE(SUBSTITUTE(SUBSTITUTE(TRIM(Q1799),"/","|"),"(","|"),"（","|"),";","|"),"；","|")&amp;"|")-1)))),""),"")</x:f>
      </x:c>
      <x:c r="AJ1799" s="14" t="str">
        <x:f>IF(AI1799="","","非称重实测")</x:f>
      </x:c>
      <x:c r="AK1799" s="14" t="str"/>
      <x:c r="AL1799" s="14" t="str">
        <x:v>v3.4.6-candidate</x:v>
      </x:c>
    </x:row>
    <x:row r="1800">
      <x:c r="A1800" t="n">
        <x:v>376</x:v>
      </x:c>
      <x:c r="B1800" t="str">
        <x:v>NHQ7001BEVDG</x:v>
      </x:c>
      <x:c r="C1800" t="str">
        <x:v>小鹏牌</x:v>
      </x:c>
      <x:c r="D1800" t="str">
        <x:v>肇庆小鹏新能源投资有限公司</x:v>
      </x:c>
      <x:c r="E1800"/>
      <x:c r="F1800" t="str">
        <x:v>纯电动轿车</x:v>
      </x:c>
      <x:c r="G1800" t="str">
        <x:v>P5</x:v>
      </x:c>
      <x:c r="H1800" t="str">
        <x:v>纯电动轿车</x:v>
      </x:c>
      <x:c r="I1800" t="str">
        <x:v>Car-C</x:v>
      </x:c>
      <x:c r="J1800" t="str">
        <x:v>BEV</x:v>
      </x:c>
      <x:c r="K1800" t="str">
        <x:v>否</x:v>
      </x:c>
      <x:c r="L1800" t="str">
        <x:v>1720/1725/1730</x:v>
      </x:c>
      <x:c r="M1800"/>
      <x:c r="N1800" t="str">
        <x:v>480/500/485</x:v>
      </x:c>
      <x:c r="O1800" t="n">
        <x:v>55.4</x:v>
      </x:c>
      <x:c r="P1800" t="str">
        <x:v>磷酸铁锂</x:v>
      </x:c>
      <x:c r="Q1800" t="n">
        <x:v>150</x:v>
      </x:c>
      <x:c r="R1800"/>
      <x:c r="S1800"/>
      <x:c r="T1800"/>
      <x:c r="U1800" t="str">
        <x:v>上海汽车电驱动有限公司</x:v>
      </x:c>
      <x:c r="V1800" t="n">
        <x:v>155</x:v>
      </x:c>
      <x:c r="W1800"/>
      <x:c r="X1800" t="str">
        <x:v>不适用(BEV)</x:v>
      </x:c>
      <x:c r="Y1800" t="str">
        <x:v>不适用(BEV)</x:v>
      </x:c>
      <x:c r="Z1800" t="str">
        <x:v>不适用(BEV)</x:v>
      </x:c>
      <x:c r="AA1800" t="str">
        <x:v>不适用(BEV)</x:v>
      </x:c>
      <x:c r="AB1800" t="str">
        <x:v>不适用(BEV)</x:v>
      </x:c>
      <x:c r="AC1800" t="str">
        <x:v>不适用(BEV)</x:v>
      </x:c>
      <x:c r="AD1800" t="str">
        <x:v>BEV_历史批次</x:v>
      </x:c>
      <x:c r="AE1800" s="14" t="str"/>
      <x:c r="AF1800" s="14" t="str"/>
      <x:c r="AG1800" s="14" t="str">
        <x:v>待OCR/外部证据：数值语义歧义</x:v>
      </x:c>
      <x:c r="AH1800" s="15" t="n">
        <x:f>IF(R1800&lt;&gt;"",R1800,IFERROR(IF(AND(IF(ISNUMBER(O1800),O1800,IFERROR(VALUE(O1800),VALUE(LEFT(TRIM(O1800),FIND("|",SUBSTITUTE(SUBSTITUTE(SUBSTITUTE(SUBSTITUTE(SUBSTITUTE(TRIM(O1800),"/","|"),"(","|"),"（","|"),";","|"),"；","|")&amp;"|")-1))))*100/IF(ISNUMBER(N1800),N1800,IFERROR(VALUE(N1800),VALUE(LEFT(TRIM(N1800),FIND("|",SUBSTITUTE(SUBSTITUTE(SUBSTITUTE(SUBSTITUTE(SUBSTITUTE(TRIM(N1800),"/","|"),"(","|"),"（","|"),";","|"),"；","|")&amp;"|")-1))))&gt;=3,IF(ISNUMBER(O1800),O1800,IFERROR(VALUE(O1800),VALUE(LEFT(TRIM(O1800),FIND("|",SUBSTITUTE(SUBSTITUTE(SUBSTITUTE(SUBSTITUTE(SUBSTITUTE(TRIM(O1800),"/","|"),"(","|"),"（","|"),";","|"),"；","|")&amp;"|")-1))))*100/IF(ISNUMBER(N1800),N1800,IFERROR(VALUE(N1800),VALUE(LEFT(TRIM(N1800),FIND("|",SUBSTITUTE(SUBSTITUTE(SUBSTITUTE(SUBSTITUTE(SUBSTITUTE(TRIM(N1800),"/","|"),"(","|"),"（","|"),";","|"),"；","|")&amp;"|")-1))))&lt;=40),IF(ISNUMBER(O1800),O1800,IFERROR(VALUE(O1800),VALUE(LEFT(TRIM(O1800),FIND("|",SUBSTITUTE(SUBSTITUTE(SUBSTITUTE(SUBSTITUTE(SUBSTITUTE(TRIM(O1800),"/","|"),"(","|"),"（","|"),";","|"),"；","|")&amp;"|")-1))))*100/IF(ISNUMBER(N1800),N1800,IFERROR(VALUE(N1800),VALUE(LEFT(TRIM(N1800),FIND("|",SUBSTITUTE(SUBSTITUTE(SUBSTITUTE(SUBSTITUTE(SUBSTITUTE(TRIM(N1800),"/","|"),"(","|"),"（","|"),";","|"),"；","|")&amp;"|")-1)))),""),""))</x:f>
        <x:v>11.541666666666666</x:v>
      </x:c>
      <x:c r="AI1800" s="15" t="str">
        <x:f>IFERROR(IF(AND(IF(ISNUMBER(O1800),O1800,IFERROR(VALUE(O1800),VALUE(LEFT(TRIM(O1800),FIND("|",SUBSTITUTE(SUBSTITUTE(SUBSTITUTE(SUBSTITUTE(SUBSTITUTE(TRIM(O1800),"/","|"),"(","|"),"（","|"),";","|"),"；","|")&amp;"|")-1))))&gt;=75,IF(ISNUMBER(O1800),O1800,IFERROR(VALUE(O1800),VALUE(LEFT(TRIM(O1800),FIND("|",SUBSTITUTE(SUBSTITUTE(SUBSTITUTE(SUBSTITUTE(SUBSTITUTE(TRIM(O1800),"/","|"),"(","|"),"（","|"),";","|"),"；","|")&amp;"|")-1))))&lt;=85,IF(ISNUMBER(Q1800),Q1800,IFERROR(VALUE(Q1800),VALUE(LEFT(TRIM(Q1800),FIND("|",SUBSTITUTE(SUBSTITUTE(SUBSTITUTE(SUBSTITUTE(SUBSTITUTE(TRIM(Q1800),"/","|"),"(","|"),"（","|"),";","|"),"；","|")&amp;"|")-1))))&gt;0),IF(ISNUMBER(O1800),O1800,IFERROR(VALUE(O1800),VALUE(LEFT(TRIM(O1800),FIND("|",SUBSTITUTE(SUBSTITUTE(SUBSTITUTE(SUBSTITUTE(SUBSTITUTE(TRIM(O1800),"/","|"),"(","|"),"（","|"),";","|"),"；","|")&amp;"|")-1))))*1000/IF(ISNUMBER(Q1800),Q1800,IFERROR(VALUE(Q1800),VALUE(LEFT(TRIM(Q1800),FIND("|",SUBSTITUTE(SUBSTITUTE(SUBSTITUTE(SUBSTITUTE(SUBSTITUTE(TRIM(Q1800),"/","|"),"(","|"),"（","|"),";","|"),"；","|")&amp;"|")-1)))),""),"")</x:f>
      </x:c>
      <x:c r="AJ1800" s="14" t="str">
        <x:f>IF(AI1800="","","非称重实测")</x:f>
      </x:c>
      <x:c r="AK1800" s="14" t="str">
        <x:v>电耗公式可补</x:v>
      </x:c>
      <x:c r="AL1800" s="14" t="str">
        <x:v>v3.4.6-candidate</x:v>
      </x:c>
    </x:row>
    <x:row r="1801">
      <x:c r="A1801" t="n">
        <x:v>376</x:v>
      </x:c>
      <x:c r="B1801" t="str">
        <x:v>SC6453BBEBEV</x:v>
      </x:c>
      <x:c r="C1801" t="str">
        <x:v>长安牌</x:v>
      </x:c>
      <x:c r="D1801" t="str">
        <x:v>河北长安汽车有限公司</x:v>
      </x:c>
      <x:c r="E1801"/>
      <x:c r="F1801" t="str">
        <x:v>纯电动多用途乘用车</x:v>
      </x:c>
      <x:c r="G1801" t="str">
        <x:v>睿行EM60Ⅱ</x:v>
      </x:c>
      <x:c r="H1801" t="str">
        <x:v>纯电动多用途乘用车</x:v>
      </x:c>
      <x:c r="I1801"/>
      <x:c r="J1801" t="str">
        <x:v>BEV</x:v>
      </x:c>
      <x:c r="K1801" t="str">
        <x:v>否</x:v>
      </x:c>
      <x:c r="L1801" t="str">
        <x:v>1560</x:v>
      </x:c>
      <x:c r="M1801"/>
      <x:c r="N1801" t="str">
        <x:v>270</x:v>
      </x:c>
      <x:c r="O1801" t="n">
        <x:v>41.86</x:v>
      </x:c>
      <x:c r="P1801" t="str">
        <x:v>磷酸铁锂</x:v>
      </x:c>
      <x:c r="Q1801" t="n">
        <x:v>140</x:v>
      </x:c>
      <x:c r="R1801" t="n">
        <x:v>15.5</x:v>
      </x:c>
      <x:c r="S1801"/>
      <x:c r="T1801"/>
      <x:c r="U1801" t="str">
        <x:v>苏州汇川联合动力系统有限公司</x:v>
      </x:c>
      <x:c r="V1801" t="str">
        <x:v>60</x:v>
      </x:c>
      <x:c r="W1801"/>
      <x:c r="X1801" t="str">
        <x:v>不适用(BEV)</x:v>
      </x:c>
      <x:c r="Y1801" t="str">
        <x:v>不适用(BEV)</x:v>
      </x:c>
      <x:c r="Z1801" t="str">
        <x:v>不适用(BEV)</x:v>
      </x:c>
      <x:c r="AA1801" t="str">
        <x:v>不适用(BEV)</x:v>
      </x:c>
      <x:c r="AB1801" t="str">
        <x:v>不适用(BEV)</x:v>
      </x:c>
      <x:c r="AC1801" t="str">
        <x:v>不适用(BEV)</x:v>
      </x:c>
      <x:c r="AD1801" t="str">
        <x:v>梳理补充_附件1-BEV梳理</x:v>
      </x:c>
      <x:c r="AE1801" s="14" t="str"/>
      <x:c r="AF1801" s="14" t="str"/>
      <x:c r="AG1801" s="14" t="str">
        <x:v>待OCR/外部证据：数值语义歧义</x:v>
      </x:c>
      <x:c r="AH1801" s="15" t="n">
        <x:f>IF(R1801&lt;&gt;"",R1801,IFERROR(IF(AND(IF(ISNUMBER(O1801),O1801,IFERROR(VALUE(O1801),VALUE(LEFT(TRIM(O1801),FIND("|",SUBSTITUTE(SUBSTITUTE(SUBSTITUTE(SUBSTITUTE(SUBSTITUTE(TRIM(O1801),"/","|"),"(","|"),"（","|"),";","|"),"；","|")&amp;"|")-1))))*100/IF(ISNUMBER(N1801),N1801,IFERROR(VALUE(N1801),VALUE(LEFT(TRIM(N1801),FIND("|",SUBSTITUTE(SUBSTITUTE(SUBSTITUTE(SUBSTITUTE(SUBSTITUTE(TRIM(N1801),"/","|"),"(","|"),"（","|"),";","|"),"；","|")&amp;"|")-1))))&gt;=3,IF(ISNUMBER(O1801),O1801,IFERROR(VALUE(O1801),VALUE(LEFT(TRIM(O1801),FIND("|",SUBSTITUTE(SUBSTITUTE(SUBSTITUTE(SUBSTITUTE(SUBSTITUTE(TRIM(O1801),"/","|"),"(","|"),"（","|"),";","|"),"；","|")&amp;"|")-1))))*100/IF(ISNUMBER(N1801),N1801,IFERROR(VALUE(N1801),VALUE(LEFT(TRIM(N1801),FIND("|",SUBSTITUTE(SUBSTITUTE(SUBSTITUTE(SUBSTITUTE(SUBSTITUTE(TRIM(N1801),"/","|"),"(","|"),"（","|"),";","|"),"；","|")&amp;"|")-1))))&lt;=40),IF(ISNUMBER(O1801),O1801,IFERROR(VALUE(O1801),VALUE(LEFT(TRIM(O1801),FIND("|",SUBSTITUTE(SUBSTITUTE(SUBSTITUTE(SUBSTITUTE(SUBSTITUTE(TRIM(O1801),"/","|"),"(","|"),"（","|"),";","|"),"；","|")&amp;"|")-1))))*100/IF(ISNUMBER(N1801),N1801,IFERROR(VALUE(N1801),VALUE(LEFT(TRIM(N1801),FIND("|",SUBSTITUTE(SUBSTITUTE(SUBSTITUTE(SUBSTITUTE(SUBSTITUTE(TRIM(N1801),"/","|"),"(","|"),"（","|"),";","|"),"；","|")&amp;"|")-1)))),""),""))</x:f>
        <x:v>15.5</x:v>
      </x:c>
      <x:c r="AI1801" s="15" t="str">
        <x:f>IFERROR(IF(AND(IF(ISNUMBER(O1801),O1801,IFERROR(VALUE(O1801),VALUE(LEFT(TRIM(O1801),FIND("|",SUBSTITUTE(SUBSTITUTE(SUBSTITUTE(SUBSTITUTE(SUBSTITUTE(TRIM(O1801),"/","|"),"(","|"),"（","|"),";","|"),"；","|")&amp;"|")-1))))&gt;=75,IF(ISNUMBER(O1801),O1801,IFERROR(VALUE(O1801),VALUE(LEFT(TRIM(O1801),FIND("|",SUBSTITUTE(SUBSTITUTE(SUBSTITUTE(SUBSTITUTE(SUBSTITUTE(TRIM(O1801),"/","|"),"(","|"),"（","|"),";","|"),"；","|")&amp;"|")-1))))&lt;=85,IF(ISNUMBER(Q1801),Q1801,IFERROR(VALUE(Q1801),VALUE(LEFT(TRIM(Q1801),FIND("|",SUBSTITUTE(SUBSTITUTE(SUBSTITUTE(SUBSTITUTE(SUBSTITUTE(TRIM(Q1801),"/","|"),"(","|"),"（","|"),";","|"),"；","|")&amp;"|")-1))))&gt;0),IF(ISNUMBER(O1801),O1801,IFERROR(VALUE(O1801),VALUE(LEFT(TRIM(O1801),FIND("|",SUBSTITUTE(SUBSTITUTE(SUBSTITUTE(SUBSTITUTE(SUBSTITUTE(TRIM(O1801),"/","|"),"(","|"),"（","|"),";","|"),"；","|")&amp;"|")-1))))*1000/IF(ISNUMBER(Q1801),Q1801,IFERROR(VALUE(Q1801),VALUE(LEFT(TRIM(Q1801),FIND("|",SUBSTITUTE(SUBSTITUTE(SUBSTITUTE(SUBSTITUTE(SUBSTITUTE(TRIM(Q1801),"/","|"),"(","|"),"（","|"),";","|"),"；","|")&amp;"|")-1)))),""),"")</x:f>
      </x:c>
      <x:c r="AJ1801" s="14" t="str">
        <x:f>IF(AI1801="","","非称重实测")</x:f>
      </x:c>
      <x:c r="AK1801" s="14" t="str">
        <x:v>同型号候选已写入</x:v>
      </x:c>
      <x:c r="AL1801" s="14" t="str">
        <x:v>v3.4.6-candidate</x:v>
      </x:c>
    </x:row>
    <x:row r="1802">
      <x:c r="A1802" t="n">
        <x:v>376</x:v>
      </x:c>
      <x:c r="B1802" t="str">
        <x:v>SKE6520SBEVA2S</x:v>
      </x:c>
      <x:c r="C1802" t="str">
        <x:v>赛力斯牌</x:v>
      </x:c>
      <x:c r="D1802" t="str">
        <x:v>赛力斯汽车有限公司</x:v>
      </x:c>
      <x:c r="E1802"/>
      <x:c r="F1802" t="str">
        <x:v>纯电动多用途乘用车</x:v>
      </x:c>
      <x:c r="G1802" t="str">
        <x:v>赛力斯问界M9EV</x:v>
      </x:c>
      <x:c r="H1802" t="str">
        <x:v>纯电动多用途乘用车</x:v>
      </x:c>
      <x:c r="I1802" t="str">
        <x:v>SUV-E</x:v>
      </x:c>
      <x:c r="J1802" t="str">
        <x:v>BEV</x:v>
      </x:c>
      <x:c r="K1802" t="str">
        <x:v>否</x:v>
      </x:c>
      <x:c r="L1802" t="n">
        <x:v>2560</x:v>
      </x:c>
      <x:c r="M1802"/>
      <x:c r="N1802" t="n">
        <x:v>585</x:v>
      </x:c>
      <x:c r="O1802" t="n">
        <x:v>97.682</x:v>
      </x:c>
      <x:c r="P1802" t="str">
        <x:v>三元锂</x:v>
      </x:c>
      <x:c r="Q1802" t="n">
        <x:v>180</x:v>
      </x:c>
      <x:c r="R1802" t="n">
        <x:v>16.7</x:v>
      </x:c>
      <x:c r="S1802"/>
      <x:c r="T1802"/>
      <x:c r="U1802" t="str">
        <x:v>华为数字能源技术有限公司</x:v>
      </x:c>
      <x:c r="V1802" t="str">
        <x:v>160/230</x:v>
      </x:c>
      <x:c r="W1802"/>
      <x:c r="X1802" t="str">
        <x:v>不适用(BEV)</x:v>
      </x:c>
      <x:c r="Y1802" t="str">
        <x:v>不适用(BEV)</x:v>
      </x:c>
      <x:c r="Z1802" t="str">
        <x:v>不适用(BEV)</x:v>
      </x:c>
      <x:c r="AA1802" t="str">
        <x:v>不适用(BEV)</x:v>
      </x:c>
      <x:c r="AB1802" t="str">
        <x:v>不适用(BEV)</x:v>
      </x:c>
      <x:c r="AC1802" t="str">
        <x:v>不适用(BEV)</x:v>
      </x:c>
      <x:c r="AD1802" t="str">
        <x:v>BEV_历史批次</x:v>
      </x:c>
      <x:c r="AE1802" s="14" t="str">
        <x:v>230</x:v>
      </x:c>
      <x:c r="AF1802" s="14" t="str"/>
      <x:c r="AG1802" s="14" t="str">
        <x:v>源字段可解析</x:v>
      </x:c>
      <x:c r="AH1802" s="15" t="n">
        <x:f>IF(R1802&lt;&gt;"",R1802,IFERROR(IF(AND(IF(ISNUMBER(O1802),O1802,IFERROR(VALUE(O1802),VALUE(LEFT(TRIM(O1802),FIND("|",SUBSTITUTE(SUBSTITUTE(SUBSTITUTE(SUBSTITUTE(SUBSTITUTE(TRIM(O1802),"/","|"),"(","|"),"（","|"),";","|"),"；","|")&amp;"|")-1))))*100/IF(ISNUMBER(N1802),N1802,IFERROR(VALUE(N1802),VALUE(LEFT(TRIM(N1802),FIND("|",SUBSTITUTE(SUBSTITUTE(SUBSTITUTE(SUBSTITUTE(SUBSTITUTE(TRIM(N1802),"/","|"),"(","|"),"（","|"),";","|"),"；","|")&amp;"|")-1))))&gt;=3,IF(ISNUMBER(O1802),O1802,IFERROR(VALUE(O1802),VALUE(LEFT(TRIM(O1802),FIND("|",SUBSTITUTE(SUBSTITUTE(SUBSTITUTE(SUBSTITUTE(SUBSTITUTE(TRIM(O1802),"/","|"),"(","|"),"（","|"),";","|"),"；","|")&amp;"|")-1))))*100/IF(ISNUMBER(N1802),N1802,IFERROR(VALUE(N1802),VALUE(LEFT(TRIM(N1802),FIND("|",SUBSTITUTE(SUBSTITUTE(SUBSTITUTE(SUBSTITUTE(SUBSTITUTE(TRIM(N1802),"/","|"),"(","|"),"（","|"),";","|"),"；","|")&amp;"|")-1))))&lt;=40),IF(ISNUMBER(O1802),O1802,IFERROR(VALUE(O1802),VALUE(LEFT(TRIM(O1802),FIND("|",SUBSTITUTE(SUBSTITUTE(SUBSTITUTE(SUBSTITUTE(SUBSTITUTE(TRIM(O1802),"/","|"),"(","|"),"（","|"),";","|"),"；","|")&amp;"|")-1))))*100/IF(ISNUMBER(N1802),N1802,IFERROR(VALUE(N1802),VALUE(LEFT(TRIM(N1802),FIND("|",SUBSTITUTE(SUBSTITUTE(SUBSTITUTE(SUBSTITUTE(SUBSTITUTE(TRIM(N1802),"/","|"),"(","|"),"（","|"),";","|"),"；","|")&amp;"|")-1)))),""),""))</x:f>
        <x:v>16.7</x:v>
      </x:c>
      <x:c r="AI1802" s="15" t="str">
        <x:f>IFERROR(IF(AND(IF(ISNUMBER(O1802),O1802,IFERROR(VALUE(O1802),VALUE(LEFT(TRIM(O1802),FIND("|",SUBSTITUTE(SUBSTITUTE(SUBSTITUTE(SUBSTITUTE(SUBSTITUTE(TRIM(O1802),"/","|"),"(","|"),"（","|"),";","|"),"；","|")&amp;"|")-1))))&gt;=75,IF(ISNUMBER(O1802),O1802,IFERROR(VALUE(O1802),VALUE(LEFT(TRIM(O1802),FIND("|",SUBSTITUTE(SUBSTITUTE(SUBSTITUTE(SUBSTITUTE(SUBSTITUTE(TRIM(O1802),"/","|"),"(","|"),"（","|"),";","|"),"；","|")&amp;"|")-1))))&lt;=85,IF(ISNUMBER(Q1802),Q1802,IFERROR(VALUE(Q1802),VALUE(LEFT(TRIM(Q1802),FIND("|",SUBSTITUTE(SUBSTITUTE(SUBSTITUTE(SUBSTITUTE(SUBSTITUTE(TRIM(Q1802),"/","|"),"(","|"),"（","|"),";","|"),"；","|")&amp;"|")-1))))&gt;0),IF(ISNUMBER(O1802),O1802,IFERROR(VALUE(O1802),VALUE(LEFT(TRIM(O1802),FIND("|",SUBSTITUTE(SUBSTITUTE(SUBSTITUTE(SUBSTITUTE(SUBSTITUTE(TRIM(O1802),"/","|"),"(","|"),"（","|"),";","|"),"；","|")&amp;"|")-1))))*1000/IF(ISNUMBER(Q1802),Q1802,IFERROR(VALUE(Q1802),VALUE(LEFT(TRIM(Q1802),FIND("|",SUBSTITUTE(SUBSTITUTE(SUBSTITUTE(SUBSTITUTE(SUBSTITUTE(TRIM(Q1802),"/","|"),"(","|"),"（","|"),";","|"),"；","|")&amp;"|")-1)))),""),"")</x:f>
      </x:c>
      <x:c r="AJ1802" s="14" t="str">
        <x:f>IF(AI1802="","","非称重实测")</x:f>
      </x:c>
      <x:c r="AK1802" s="14" t="str"/>
      <x:c r="AL1802" s="14" t="str">
        <x:v>v3.4.6-candidate</x:v>
      </x:c>
    </x:row>
    <x:row r="1803">
      <x:c r="A1803" t="n">
        <x:v>376</x:v>
      </x:c>
      <x:c r="B1803" t="str">
        <x:v>SQR6500BEVE0Y</x:v>
      </x:c>
      <x:c r="C1803" t="str">
        <x:v>星途牌</x:v>
      </x:c>
      <x:c r="D1803" t="str">
        <x:v>奇瑞汽车股份有限公司</x:v>
      </x:c>
      <x:c r="E1803" t="str">
        <x:v>奇瑞</x:v>
      </x:c>
      <x:c r="F1803" t="str">
        <x:v>纯电动多用途乘用车</x:v>
      </x:c>
      <x:c r="G1803" t="str">
        <x:v>STERRA ET</x:v>
      </x:c>
      <x:c r="H1803" t="str">
        <x:v>纯电动多用途乘用车</x:v>
      </x:c>
      <x:c r="I1803" t="str">
        <x:v>SUV-D</x:v>
      </x:c>
      <x:c r="J1803" t="str">
        <x:v>BEV</x:v>
      </x:c>
      <x:c r="K1803" t="str">
        <x:v>否</x:v>
      </x:c>
      <x:c r="L1803" t="n">
        <x:v>2070</x:v>
      </x:c>
      <x:c r="M1803" t="n">
        <x:v>2670</x:v>
      </x:c>
      <x:c r="N1803" t="n">
        <x:v>550</x:v>
      </x:c>
      <x:c r="O1803" t="n">
        <x:v>66.386</x:v>
      </x:c>
      <x:c r="P1803" t="str">
        <x:v>磷酸铁锂</x:v>
      </x:c>
      <x:c r="Q1803" t="n">
        <x:v>150</x:v>
      </x:c>
      <x:c r="R1803" t="n">
        <x:v>12.07</x:v>
      </x:c>
      <x:c r="S1803" t="n">
        <x:v>130</x:v>
      </x:c>
      <x:c r="T1803" t="n">
        <x:v>130</x:v>
      </x:c>
      <x:c r="U1803" t="str">
        <x:v>联合汽车电子有限公司</x:v>
      </x:c>
      <x:c r="V1803" t="n">
        <x:v>185</x:v>
      </x:c>
      <x:c r="W1803"/>
      <x:c r="X1803" t="str">
        <x:v>不适用(BEV)</x:v>
      </x:c>
      <x:c r="Y1803" t="str">
        <x:v>不适用(BEV)</x:v>
      </x:c>
      <x:c r="Z1803" t="str">
        <x:v>不适用(BEV)</x:v>
      </x:c>
      <x:c r="AA1803" t="str">
        <x:v>不适用(BEV)</x:v>
      </x:c>
      <x:c r="AB1803" t="str">
        <x:v>不适用(BEV)</x:v>
      </x:c>
      <x:c r="AC1803" t="str">
        <x:v>不适用(BEV)</x:v>
      </x:c>
      <x:c r="AD1803" t="str">
        <x:v>BEV_历史批次</x:v>
      </x:c>
      <x:c r="AE1803" s="14" t="str"/>
      <x:c r="AF1803" s="14" t="str"/>
      <x:c r="AG1803" s="14" t="str">
        <x:v>待OCR/外部证据：数值语义歧义</x:v>
      </x:c>
      <x:c r="AH1803" s="15" t="n">
        <x:f>IF(R1803&lt;&gt;"",R1803,IFERROR(IF(AND(IF(ISNUMBER(O1803),O1803,IFERROR(VALUE(O1803),VALUE(LEFT(TRIM(O1803),FIND("|",SUBSTITUTE(SUBSTITUTE(SUBSTITUTE(SUBSTITUTE(SUBSTITUTE(TRIM(O1803),"/","|"),"(","|"),"（","|"),";","|"),"；","|")&amp;"|")-1))))*100/IF(ISNUMBER(N1803),N1803,IFERROR(VALUE(N1803),VALUE(LEFT(TRIM(N1803),FIND("|",SUBSTITUTE(SUBSTITUTE(SUBSTITUTE(SUBSTITUTE(SUBSTITUTE(TRIM(N1803),"/","|"),"(","|"),"（","|"),";","|"),"；","|")&amp;"|")-1))))&gt;=3,IF(ISNUMBER(O1803),O1803,IFERROR(VALUE(O1803),VALUE(LEFT(TRIM(O1803),FIND("|",SUBSTITUTE(SUBSTITUTE(SUBSTITUTE(SUBSTITUTE(SUBSTITUTE(TRIM(O1803),"/","|"),"(","|"),"（","|"),";","|"),"；","|")&amp;"|")-1))))*100/IF(ISNUMBER(N1803),N1803,IFERROR(VALUE(N1803),VALUE(LEFT(TRIM(N1803),FIND("|",SUBSTITUTE(SUBSTITUTE(SUBSTITUTE(SUBSTITUTE(SUBSTITUTE(TRIM(N1803),"/","|"),"(","|"),"（","|"),";","|"),"；","|")&amp;"|")-1))))&lt;=40),IF(ISNUMBER(O1803),O1803,IFERROR(VALUE(O1803),VALUE(LEFT(TRIM(O1803),FIND("|",SUBSTITUTE(SUBSTITUTE(SUBSTITUTE(SUBSTITUTE(SUBSTITUTE(TRIM(O1803),"/","|"),"(","|"),"（","|"),";","|"),"；","|")&amp;"|")-1))))*100/IF(ISNUMBER(N1803),N1803,IFERROR(VALUE(N1803),VALUE(LEFT(TRIM(N1803),FIND("|",SUBSTITUTE(SUBSTITUTE(SUBSTITUTE(SUBSTITUTE(SUBSTITUTE(TRIM(N1803),"/","|"),"(","|"),"（","|"),";","|"),"；","|")&amp;"|")-1)))),""),""))</x:f>
        <x:v>12.07</x:v>
      </x:c>
      <x:c r="AI1803" s="15" t="str">
        <x:f>IFERROR(IF(AND(IF(ISNUMBER(O1803),O1803,IFERROR(VALUE(O1803),VALUE(LEFT(TRIM(O1803),FIND("|",SUBSTITUTE(SUBSTITUTE(SUBSTITUTE(SUBSTITUTE(SUBSTITUTE(TRIM(O1803),"/","|"),"(","|"),"（","|"),";","|"),"；","|")&amp;"|")-1))))&gt;=75,IF(ISNUMBER(O1803),O1803,IFERROR(VALUE(O1803),VALUE(LEFT(TRIM(O1803),FIND("|",SUBSTITUTE(SUBSTITUTE(SUBSTITUTE(SUBSTITUTE(SUBSTITUTE(TRIM(O1803),"/","|"),"(","|"),"（","|"),";","|"),"；","|")&amp;"|")-1))))&lt;=85,IF(ISNUMBER(Q1803),Q1803,IFERROR(VALUE(Q1803),VALUE(LEFT(TRIM(Q1803),FIND("|",SUBSTITUTE(SUBSTITUTE(SUBSTITUTE(SUBSTITUTE(SUBSTITUTE(TRIM(Q1803),"/","|"),"(","|"),"（","|"),";","|"),"；","|")&amp;"|")-1))))&gt;0),IF(ISNUMBER(O1803),O1803,IFERROR(VALUE(O1803),VALUE(LEFT(TRIM(O1803),FIND("|",SUBSTITUTE(SUBSTITUTE(SUBSTITUTE(SUBSTITUTE(SUBSTITUTE(TRIM(O1803),"/","|"),"(","|"),"（","|"),";","|"),"；","|")&amp;"|")-1))))*1000/IF(ISNUMBER(Q1803),Q1803,IFERROR(VALUE(Q1803),VALUE(LEFT(TRIM(Q1803),FIND("|",SUBSTITUTE(SUBSTITUTE(SUBSTITUTE(SUBSTITUTE(SUBSTITUTE(TRIM(Q1803),"/","|"),"(","|"),"（","|"),";","|"),"；","|")&amp;"|")-1)))),""),"")</x:f>
      </x:c>
      <x:c r="AJ1803" s="14" t="str">
        <x:f>IF(AI1803="","","非称重实测")</x:f>
      </x:c>
      <x:c r="AK1803" s="14" t="str"/>
      <x:c r="AL1803" s="14" t="str">
        <x:v>v3.4.6-candidate</x:v>
      </x:c>
    </x:row>
    <x:row r="1804">
      <x:c r="A1804" t="n">
        <x:v>376</x:v>
      </x:c>
      <x:c r="B1804" t="str">
        <x:v>SQR6500BEVE0Y1</x:v>
      </x:c>
      <x:c r="C1804" t="str">
        <x:v>星途牌</x:v>
      </x:c>
      <x:c r="D1804" t="str">
        <x:v>奇瑞汽车股份有限公司</x:v>
      </x:c>
      <x:c r="E1804" t="str">
        <x:v>奇瑞</x:v>
      </x:c>
      <x:c r="F1804" t="str">
        <x:v>纯电动多用途乘用车</x:v>
      </x:c>
      <x:c r="G1804" t="str">
        <x:v>STERRA ET</x:v>
      </x:c>
      <x:c r="H1804" t="str">
        <x:v>纯电动多用途乘用车</x:v>
      </x:c>
      <x:c r="I1804" t="str">
        <x:v>SUV-D</x:v>
      </x:c>
      <x:c r="J1804" t="str">
        <x:v>BEV</x:v>
      </x:c>
      <x:c r="K1804" t="str">
        <x:v>否</x:v>
      </x:c>
      <x:c r="L1804" t="n">
        <x:v>2135</x:v>
      </x:c>
      <x:c r="M1804" t="n">
        <x:v>2670</x:v>
      </x:c>
      <x:c r="N1804" t="n">
        <x:v>650</x:v>
      </x:c>
      <x:c r="O1804" t="n">
        <x:v>79.934</x:v>
      </x:c>
      <x:c r="P1804" t="str">
        <x:v>三元锂离子＋磷酸铁锰锂</x:v>
      </x:c>
      <x:c r="Q1804" t="n">
        <x:v>170</x:v>
      </x:c>
      <x:c r="R1804" t="n">
        <x:v>12.3</x:v>
      </x:c>
      <x:c r="S1804" t="n">
        <x:v>130</x:v>
      </x:c>
      <x:c r="T1804" t="n">
        <x:v>130</x:v>
      </x:c>
      <x:c r="U1804" t="str">
        <x:v>联合汽车电子有限公司 </x:v>
      </x:c>
      <x:c r="V1804" t="n">
        <x:v>230</x:v>
      </x:c>
      <x:c r="W1804"/>
      <x:c r="X1804" t="str">
        <x:v>不适用(BEV)</x:v>
      </x:c>
      <x:c r="Y1804" t="str">
        <x:v>不适用(BEV)</x:v>
      </x:c>
      <x:c r="Z1804" t="str">
        <x:v>不适用(BEV)</x:v>
      </x:c>
      <x:c r="AA1804" t="str">
        <x:v>不适用(BEV)</x:v>
      </x:c>
      <x:c r="AB1804" t="str">
        <x:v>不适用(BEV)</x:v>
      </x:c>
      <x:c r="AC1804" t="str">
        <x:v>不适用(BEV)</x:v>
      </x:c>
      <x:c r="AD1804" t="str">
        <x:v>BEV_历史批次</x:v>
      </x:c>
      <x:c r="AE1804" s="14" t="str"/>
      <x:c r="AF1804" s="14" t="str"/>
      <x:c r="AG1804" s="14" t="str">
        <x:v>待OCR/外部证据：数值语义歧义</x:v>
      </x:c>
      <x:c r="AH1804" s="15" t="n">
        <x:f>IF(R1804&lt;&gt;"",R1804,IFERROR(IF(AND(IF(ISNUMBER(O1804),O1804,IFERROR(VALUE(O1804),VALUE(LEFT(TRIM(O1804),FIND("|",SUBSTITUTE(SUBSTITUTE(SUBSTITUTE(SUBSTITUTE(SUBSTITUTE(TRIM(O1804),"/","|"),"(","|"),"（","|"),";","|"),"；","|")&amp;"|")-1))))*100/IF(ISNUMBER(N1804),N1804,IFERROR(VALUE(N1804),VALUE(LEFT(TRIM(N1804),FIND("|",SUBSTITUTE(SUBSTITUTE(SUBSTITUTE(SUBSTITUTE(SUBSTITUTE(TRIM(N1804),"/","|"),"(","|"),"（","|"),";","|"),"；","|")&amp;"|")-1))))&gt;=3,IF(ISNUMBER(O1804),O1804,IFERROR(VALUE(O1804),VALUE(LEFT(TRIM(O1804),FIND("|",SUBSTITUTE(SUBSTITUTE(SUBSTITUTE(SUBSTITUTE(SUBSTITUTE(TRIM(O1804),"/","|"),"(","|"),"（","|"),";","|"),"；","|")&amp;"|")-1))))*100/IF(ISNUMBER(N1804),N1804,IFERROR(VALUE(N1804),VALUE(LEFT(TRIM(N1804),FIND("|",SUBSTITUTE(SUBSTITUTE(SUBSTITUTE(SUBSTITUTE(SUBSTITUTE(TRIM(N1804),"/","|"),"(","|"),"（","|"),";","|"),"；","|")&amp;"|")-1))))&lt;=40),IF(ISNUMBER(O1804),O1804,IFERROR(VALUE(O1804),VALUE(LEFT(TRIM(O1804),FIND("|",SUBSTITUTE(SUBSTITUTE(SUBSTITUTE(SUBSTITUTE(SUBSTITUTE(TRIM(O1804),"/","|"),"(","|"),"（","|"),";","|"),"；","|")&amp;"|")-1))))*100/IF(ISNUMBER(N1804),N1804,IFERROR(VALUE(N1804),VALUE(LEFT(TRIM(N1804),FIND("|",SUBSTITUTE(SUBSTITUTE(SUBSTITUTE(SUBSTITUTE(SUBSTITUTE(TRIM(N1804),"/","|"),"(","|"),"（","|"),";","|"),"；","|")&amp;"|")-1)))),""),""))</x:f>
        <x:v>12.3</x:v>
      </x:c>
      <x:c r="AI1804" s="15" t="n">
        <x:f>IFERROR(IF(AND(IF(ISNUMBER(O1804),O1804,IFERROR(VALUE(O1804),VALUE(LEFT(TRIM(O1804),FIND("|",SUBSTITUTE(SUBSTITUTE(SUBSTITUTE(SUBSTITUTE(SUBSTITUTE(TRIM(O1804),"/","|"),"(","|"),"（","|"),";","|"),"；","|")&amp;"|")-1))))&gt;=75,IF(ISNUMBER(O1804),O1804,IFERROR(VALUE(O1804),VALUE(LEFT(TRIM(O1804),FIND("|",SUBSTITUTE(SUBSTITUTE(SUBSTITUTE(SUBSTITUTE(SUBSTITUTE(TRIM(O1804),"/","|"),"(","|"),"（","|"),";","|"),"；","|")&amp;"|")-1))))&lt;=85,IF(ISNUMBER(Q1804),Q1804,IFERROR(VALUE(Q1804),VALUE(LEFT(TRIM(Q1804),FIND("|",SUBSTITUTE(SUBSTITUTE(SUBSTITUTE(SUBSTITUTE(SUBSTITUTE(TRIM(Q1804),"/","|"),"(","|"),"（","|"),";","|"),"；","|")&amp;"|")-1))))&gt;0),IF(ISNUMBER(O1804),O1804,IFERROR(VALUE(O1804),VALUE(LEFT(TRIM(O1804),FIND("|",SUBSTITUTE(SUBSTITUTE(SUBSTITUTE(SUBSTITUTE(SUBSTITUTE(TRIM(O1804),"/","|"),"(","|"),"（","|"),";","|"),"；","|")&amp;"|")-1))))*1000/IF(ISNUMBER(Q1804),Q1804,IFERROR(VALUE(Q1804),VALUE(LEFT(TRIM(Q1804),FIND("|",SUBSTITUTE(SUBSTITUTE(SUBSTITUTE(SUBSTITUTE(SUBSTITUTE(TRIM(Q1804),"/","|"),"(","|"),"（","|"),";","|"),"；","|")&amp;"|")-1)))),""),"")</x:f>
        <x:v>470.2</x:v>
      </x:c>
      <x:c r="AJ1804" s="14" t="str">
        <x:f>IF(AI1804="","","非称重实测")</x:f>
        <x:v>非称重实测</x:v>
      </x:c>
      <x:c r="AK1804" s="14" t="str">
        <x:v>80kWh质量可推导</x:v>
      </x:c>
      <x:c r="AL1804" s="14" t="str">
        <x:v>v3.4.6-candidate</x:v>
      </x:c>
    </x:row>
    <x:row r="1805">
      <x:c r="A1805" t="n">
        <x:v>376</x:v>
      </x:c>
      <x:c r="B1805" t="str">
        <x:v>SQR6500BEVE0Y2</x:v>
      </x:c>
      <x:c r="C1805" t="str">
        <x:v>星途牌</x:v>
      </x:c>
      <x:c r="D1805" t="str">
        <x:v>奇瑞汽车股份有限公司</x:v>
      </x:c>
      <x:c r="E1805" t="str">
        <x:v>奇瑞</x:v>
      </x:c>
      <x:c r="F1805" t="str">
        <x:v>纯电动多用途乘用车</x:v>
      </x:c>
      <x:c r="G1805" t="str">
        <x:v>STERRA ET</x:v>
      </x:c>
      <x:c r="H1805" t="str">
        <x:v>纯电动多用途乘用车</x:v>
      </x:c>
      <x:c r="I1805" t="str">
        <x:v>SUV-D</x:v>
      </x:c>
      <x:c r="J1805" t="str">
        <x:v>BEV</x:v>
      </x:c>
      <x:c r="K1805" t="str">
        <x:v>否</x:v>
      </x:c>
      <x:c r="L1805" t="n">
        <x:v>2259</x:v>
      </x:c>
      <x:c r="M1805" t="n">
        <x:v>2670</x:v>
      </x:c>
      <x:c r="N1805" t="n">
        <x:v>550</x:v>
      </x:c>
      <x:c r="O1805" t="n">
        <x:v>79.934</x:v>
      </x:c>
      <x:c r="P1805" t="str">
        <x:v>三元锂离子＋磷酸铁锰锂</x:v>
      </x:c>
      <x:c r="Q1805" t="n">
        <x:v>170</x:v>
      </x:c>
      <x:c r="R1805" t="n">
        <x:v>14.53</x:v>
      </x:c>
      <x:c r="S1805" t="n">
        <x:v>130</x:v>
      </x:c>
      <x:c r="T1805" t="n">
        <x:v>130</x:v>
      </x:c>
      <x:c r="U1805" t="str">
        <x:v>苏州汇川联合动力系统股份有限公司/联合汽车电子有限公司</x:v>
      </x:c>
      <x:c r="V1805" t="str">
        <x:v>123/230</x:v>
      </x:c>
      <x:c r="W1805"/>
      <x:c r="X1805" t="str">
        <x:v>不适用(BEV)</x:v>
      </x:c>
      <x:c r="Y1805" t="str">
        <x:v>不适用(BEV)</x:v>
      </x:c>
      <x:c r="Z1805" t="str">
        <x:v>不适用(BEV)</x:v>
      </x:c>
      <x:c r="AA1805" t="str">
        <x:v>不适用(BEV)</x:v>
      </x:c>
      <x:c r="AB1805" t="str">
        <x:v>不适用(BEV)</x:v>
      </x:c>
      <x:c r="AC1805" t="str">
        <x:v>不适用(BEV)</x:v>
      </x:c>
      <x:c r="AD1805" t="str">
        <x:v>BEV_历史批次</x:v>
      </x:c>
      <x:c r="AE1805" s="14" t="str">
        <x:v>230</x:v>
      </x:c>
      <x:c r="AF1805" s="14" t="str"/>
      <x:c r="AG1805" s="14" t="str">
        <x:v>源字段可解析</x:v>
      </x:c>
      <x:c r="AH1805" s="15" t="n">
        <x:f>IF(R1805&lt;&gt;"",R1805,IFERROR(IF(AND(IF(ISNUMBER(O1805),O1805,IFERROR(VALUE(O1805),VALUE(LEFT(TRIM(O1805),FIND("|",SUBSTITUTE(SUBSTITUTE(SUBSTITUTE(SUBSTITUTE(SUBSTITUTE(TRIM(O1805),"/","|"),"(","|"),"（","|"),";","|"),"；","|")&amp;"|")-1))))*100/IF(ISNUMBER(N1805),N1805,IFERROR(VALUE(N1805),VALUE(LEFT(TRIM(N1805),FIND("|",SUBSTITUTE(SUBSTITUTE(SUBSTITUTE(SUBSTITUTE(SUBSTITUTE(TRIM(N1805),"/","|"),"(","|"),"（","|"),";","|"),"；","|")&amp;"|")-1))))&gt;=3,IF(ISNUMBER(O1805),O1805,IFERROR(VALUE(O1805),VALUE(LEFT(TRIM(O1805),FIND("|",SUBSTITUTE(SUBSTITUTE(SUBSTITUTE(SUBSTITUTE(SUBSTITUTE(TRIM(O1805),"/","|"),"(","|"),"（","|"),";","|"),"；","|")&amp;"|")-1))))*100/IF(ISNUMBER(N1805),N1805,IFERROR(VALUE(N1805),VALUE(LEFT(TRIM(N1805),FIND("|",SUBSTITUTE(SUBSTITUTE(SUBSTITUTE(SUBSTITUTE(SUBSTITUTE(TRIM(N1805),"/","|"),"(","|"),"（","|"),";","|"),"；","|")&amp;"|")-1))))&lt;=40),IF(ISNUMBER(O1805),O1805,IFERROR(VALUE(O1805),VALUE(LEFT(TRIM(O1805),FIND("|",SUBSTITUTE(SUBSTITUTE(SUBSTITUTE(SUBSTITUTE(SUBSTITUTE(TRIM(O1805),"/","|"),"(","|"),"（","|"),";","|"),"；","|")&amp;"|")-1))))*100/IF(ISNUMBER(N1805),N1805,IFERROR(VALUE(N1805),VALUE(LEFT(TRIM(N1805),FIND("|",SUBSTITUTE(SUBSTITUTE(SUBSTITUTE(SUBSTITUTE(SUBSTITUTE(TRIM(N1805),"/","|"),"(","|"),"（","|"),";","|"),"；","|")&amp;"|")-1)))),""),""))</x:f>
        <x:v>14.53</x:v>
      </x:c>
      <x:c r="AI1805" s="15" t="n">
        <x:f>IFERROR(IF(AND(IF(ISNUMBER(O1805),O1805,IFERROR(VALUE(O1805),VALUE(LEFT(TRIM(O1805),FIND("|",SUBSTITUTE(SUBSTITUTE(SUBSTITUTE(SUBSTITUTE(SUBSTITUTE(TRIM(O1805),"/","|"),"(","|"),"（","|"),";","|"),"；","|")&amp;"|")-1))))&gt;=75,IF(ISNUMBER(O1805),O1805,IFERROR(VALUE(O1805),VALUE(LEFT(TRIM(O1805),FIND("|",SUBSTITUTE(SUBSTITUTE(SUBSTITUTE(SUBSTITUTE(SUBSTITUTE(TRIM(O1805),"/","|"),"(","|"),"（","|"),";","|"),"；","|")&amp;"|")-1))))&lt;=85,IF(ISNUMBER(Q1805),Q1805,IFERROR(VALUE(Q1805),VALUE(LEFT(TRIM(Q1805),FIND("|",SUBSTITUTE(SUBSTITUTE(SUBSTITUTE(SUBSTITUTE(SUBSTITUTE(TRIM(Q1805),"/","|"),"(","|"),"（","|"),";","|"),"；","|")&amp;"|")-1))))&gt;0),IF(ISNUMBER(O1805),O1805,IFERROR(VALUE(O1805),VALUE(LEFT(TRIM(O1805),FIND("|",SUBSTITUTE(SUBSTITUTE(SUBSTITUTE(SUBSTITUTE(SUBSTITUTE(TRIM(O1805),"/","|"),"(","|"),"（","|"),";","|"),"；","|")&amp;"|")-1))))*1000/IF(ISNUMBER(Q1805),Q1805,IFERROR(VALUE(Q1805),VALUE(LEFT(TRIM(Q1805),FIND("|",SUBSTITUTE(SUBSTITUTE(SUBSTITUTE(SUBSTITUTE(SUBSTITUTE(TRIM(Q1805),"/","|"),"(","|"),"（","|"),";","|"),"；","|")&amp;"|")-1)))),""),"")</x:f>
        <x:v>470.2</x:v>
      </x:c>
      <x:c r="AJ1805" s="14" t="str">
        <x:f>IF(AI1805="","","非称重实测")</x:f>
        <x:v>非称重实测</x:v>
      </x:c>
      <x:c r="AK1805" s="14" t="str">
        <x:v>80kWh质量可推导</x:v>
      </x:c>
      <x:c r="AL1805" s="14" t="str">
        <x:v>v3.4.6-candidate</x:v>
      </x:c>
    </x:row>
    <x:row r="1806">
      <x:c r="A1806" t="n">
        <x:v>376</x:v>
      </x:c>
      <x:c r="B1806" t="str">
        <x:v>SQR6500BEVE0Y3</x:v>
      </x:c>
      <x:c r="C1806" t="str">
        <x:v>星途牌</x:v>
      </x:c>
      <x:c r="D1806" t="str">
        <x:v>奇瑞汽车股份有限公司</x:v>
      </x:c>
      <x:c r="E1806" t="str">
        <x:v>奇瑞</x:v>
      </x:c>
      <x:c r="F1806" t="str">
        <x:v>纯电动多用途乘用车</x:v>
      </x:c>
      <x:c r="G1806" t="str">
        <x:v>STERRA ET</x:v>
      </x:c>
      <x:c r="H1806" t="str">
        <x:v>纯电动多用途乘用车</x:v>
      </x:c>
      <x:c r="I1806" t="str">
        <x:v>SUV-D</x:v>
      </x:c>
      <x:c r="J1806" t="str">
        <x:v>BEV</x:v>
      </x:c>
      <x:c r="K1806" t="str">
        <x:v>否</x:v>
      </x:c>
      <x:c r="L1806" t="n">
        <x:v>2165</x:v>
      </x:c>
      <x:c r="M1806" t="n">
        <x:v>2670</x:v>
      </x:c>
      <x:c r="N1806" t="n">
        <x:v>760</x:v>
      </x:c>
      <x:c r="O1806" t="n">
        <x:v>97.682</x:v>
      </x:c>
      <x:c r="P1806" t="str">
        <x:v>三元锂</x:v>
      </x:c>
      <x:c r="Q1806" t="n">
        <x:v>180</x:v>
      </x:c>
      <x:c r="R1806" t="n">
        <x:v>12.85</x:v>
      </x:c>
      <x:c r="S1806" t="n">
        <x:v>130</x:v>
      </x:c>
      <x:c r="T1806" t="n">
        <x:v>130</x:v>
      </x:c>
      <x:c r="U1806" t="str">
        <x:v>联合汽车电子有限公司 </x:v>
      </x:c>
      <x:c r="V1806" t="n">
        <x:v>230</x:v>
      </x:c>
      <x:c r="W1806"/>
      <x:c r="X1806" t="str">
        <x:v>不适用(BEV)</x:v>
      </x:c>
      <x:c r="Y1806" t="str">
        <x:v>不适用(BEV)</x:v>
      </x:c>
      <x:c r="Z1806" t="str">
        <x:v>不适用(BEV)</x:v>
      </x:c>
      <x:c r="AA1806" t="str">
        <x:v>不适用(BEV)</x:v>
      </x:c>
      <x:c r="AB1806" t="str">
        <x:v>不适用(BEV)</x:v>
      </x:c>
      <x:c r="AC1806" t="str">
        <x:v>不适用(BEV)</x:v>
      </x:c>
      <x:c r="AD1806" t="str">
        <x:v>BEV_历史批次</x:v>
      </x:c>
      <x:c r="AE1806" s="14" t="str"/>
      <x:c r="AF1806" s="14" t="str"/>
      <x:c r="AG1806" s="14" t="str">
        <x:v>待OCR/外部证据：数值语义歧义</x:v>
      </x:c>
      <x:c r="AH1806" s="15" t="n">
        <x:f>IF(R1806&lt;&gt;"",R1806,IFERROR(IF(AND(IF(ISNUMBER(O1806),O1806,IFERROR(VALUE(O1806),VALUE(LEFT(TRIM(O1806),FIND("|",SUBSTITUTE(SUBSTITUTE(SUBSTITUTE(SUBSTITUTE(SUBSTITUTE(TRIM(O1806),"/","|"),"(","|"),"（","|"),";","|"),"；","|")&amp;"|")-1))))*100/IF(ISNUMBER(N1806),N1806,IFERROR(VALUE(N1806),VALUE(LEFT(TRIM(N1806),FIND("|",SUBSTITUTE(SUBSTITUTE(SUBSTITUTE(SUBSTITUTE(SUBSTITUTE(TRIM(N1806),"/","|"),"(","|"),"（","|"),";","|"),"；","|")&amp;"|")-1))))&gt;=3,IF(ISNUMBER(O1806),O1806,IFERROR(VALUE(O1806),VALUE(LEFT(TRIM(O1806),FIND("|",SUBSTITUTE(SUBSTITUTE(SUBSTITUTE(SUBSTITUTE(SUBSTITUTE(TRIM(O1806),"/","|"),"(","|"),"（","|"),";","|"),"；","|")&amp;"|")-1))))*100/IF(ISNUMBER(N1806),N1806,IFERROR(VALUE(N1806),VALUE(LEFT(TRIM(N1806),FIND("|",SUBSTITUTE(SUBSTITUTE(SUBSTITUTE(SUBSTITUTE(SUBSTITUTE(TRIM(N1806),"/","|"),"(","|"),"（","|"),";","|"),"；","|")&amp;"|")-1))))&lt;=40),IF(ISNUMBER(O1806),O1806,IFERROR(VALUE(O1806),VALUE(LEFT(TRIM(O1806),FIND("|",SUBSTITUTE(SUBSTITUTE(SUBSTITUTE(SUBSTITUTE(SUBSTITUTE(TRIM(O1806),"/","|"),"(","|"),"（","|"),";","|"),"；","|")&amp;"|")-1))))*100/IF(ISNUMBER(N1806),N1806,IFERROR(VALUE(N1806),VALUE(LEFT(TRIM(N1806),FIND("|",SUBSTITUTE(SUBSTITUTE(SUBSTITUTE(SUBSTITUTE(SUBSTITUTE(TRIM(N1806),"/","|"),"(","|"),"（","|"),";","|"),"；","|")&amp;"|")-1)))),""),""))</x:f>
        <x:v>12.85</x:v>
      </x:c>
      <x:c r="AI1806" s="15" t="str">
        <x:f>IFERROR(IF(AND(IF(ISNUMBER(O1806),O1806,IFERROR(VALUE(O1806),VALUE(LEFT(TRIM(O1806),FIND("|",SUBSTITUTE(SUBSTITUTE(SUBSTITUTE(SUBSTITUTE(SUBSTITUTE(TRIM(O1806),"/","|"),"(","|"),"（","|"),";","|"),"；","|")&amp;"|")-1))))&gt;=75,IF(ISNUMBER(O1806),O1806,IFERROR(VALUE(O1806),VALUE(LEFT(TRIM(O1806),FIND("|",SUBSTITUTE(SUBSTITUTE(SUBSTITUTE(SUBSTITUTE(SUBSTITUTE(TRIM(O1806),"/","|"),"(","|"),"（","|"),";","|"),"；","|")&amp;"|")-1))))&lt;=85,IF(ISNUMBER(Q1806),Q1806,IFERROR(VALUE(Q1806),VALUE(LEFT(TRIM(Q1806),FIND("|",SUBSTITUTE(SUBSTITUTE(SUBSTITUTE(SUBSTITUTE(SUBSTITUTE(TRIM(Q1806),"/","|"),"(","|"),"（","|"),";","|"),"；","|")&amp;"|")-1))))&gt;0),IF(ISNUMBER(O1806),O1806,IFERROR(VALUE(O1806),VALUE(LEFT(TRIM(O1806),FIND("|",SUBSTITUTE(SUBSTITUTE(SUBSTITUTE(SUBSTITUTE(SUBSTITUTE(TRIM(O1806),"/","|"),"(","|"),"（","|"),";","|"),"；","|")&amp;"|")-1))))*1000/IF(ISNUMBER(Q1806),Q1806,IFERROR(VALUE(Q1806),VALUE(LEFT(TRIM(Q1806),FIND("|",SUBSTITUTE(SUBSTITUTE(SUBSTITUTE(SUBSTITUTE(SUBSTITUTE(TRIM(Q1806),"/","|"),"(","|"),"（","|"),";","|"),"；","|")&amp;"|")-1)))),""),"")</x:f>
      </x:c>
      <x:c r="AJ1806" s="14" t="str">
        <x:f>IF(AI1806="","","非称重实测")</x:f>
      </x:c>
      <x:c r="AK1806" s="14" t="str"/>
      <x:c r="AL1806" s="14" t="str">
        <x:v>v3.4.6-candidate</x:v>
      </x:c>
    </x:row>
    <x:row r="1807">
      <x:c r="A1807" t="n">
        <x:v>376</x:v>
      </x:c>
      <x:c r="B1807" t="str">
        <x:v>SQR6500BEVE0Y4</x:v>
      </x:c>
      <x:c r="C1807" t="str">
        <x:v>星途牌</x:v>
      </x:c>
      <x:c r="D1807" t="str">
        <x:v>奇瑞汽车股份有限公司</x:v>
      </x:c>
      <x:c r="E1807" t="str">
        <x:v>奇瑞</x:v>
      </x:c>
      <x:c r="F1807" t="str">
        <x:v>纯电动多用途乘用车</x:v>
      </x:c>
      <x:c r="G1807" t="str">
        <x:v>STERRA ET</x:v>
      </x:c>
      <x:c r="H1807" t="str">
        <x:v>纯电动多用途乘用车</x:v>
      </x:c>
      <x:c r="I1807" t="str">
        <x:v>SUV-D</x:v>
      </x:c>
      <x:c r="J1807" t="str">
        <x:v>BEV</x:v>
      </x:c>
      <x:c r="K1807" t="str">
        <x:v>否</x:v>
      </x:c>
      <x:c r="L1807" t="n">
        <x:v>2340</x:v>
      </x:c>
      <x:c r="M1807" t="n">
        <x:v>2670</x:v>
      </x:c>
      <x:c r="N1807" t="n">
        <x:v>655</x:v>
      </x:c>
      <x:c r="O1807" t="n">
        <x:v>97.682</x:v>
      </x:c>
      <x:c r="P1807" t="str">
        <x:v>三元锂</x:v>
      </x:c>
      <x:c r="Q1807" t="n">
        <x:v>180</x:v>
      </x:c>
      <x:c r="R1807" t="n">
        <x:v>14.91</x:v>
      </x:c>
      <x:c r="S1807" t="n">
        <x:v>130</x:v>
      </x:c>
      <x:c r="T1807" t="n">
        <x:v>130</x:v>
      </x:c>
      <x:c r="U1807" t="str">
        <x:v>苏州汇川联合动力系统股份有限公司/联合汽车电子有限公司</x:v>
      </x:c>
      <x:c r="V1807" t="str">
        <x:v>183/230</x:v>
      </x:c>
      <x:c r="W1807"/>
      <x:c r="X1807" t="str">
        <x:v>不适用(BEV)</x:v>
      </x:c>
      <x:c r="Y1807" t="str">
        <x:v>不适用(BEV)</x:v>
      </x:c>
      <x:c r="Z1807" t="str">
        <x:v>不适用(BEV)</x:v>
      </x:c>
      <x:c r="AA1807" t="str">
        <x:v>不适用(BEV)</x:v>
      </x:c>
      <x:c r="AB1807" t="str">
        <x:v>不适用(BEV)</x:v>
      </x:c>
      <x:c r="AC1807" t="str">
        <x:v>不适用(BEV)</x:v>
      </x:c>
      <x:c r="AD1807" t="str">
        <x:v>BEV_历史批次</x:v>
      </x:c>
      <x:c r="AE1807" s="14" t="str">
        <x:v>230</x:v>
      </x:c>
      <x:c r="AF1807" s="14" t="str"/>
      <x:c r="AG1807" s="14" t="str">
        <x:v>源字段可解析</x:v>
      </x:c>
      <x:c r="AH1807" s="15" t="n">
        <x:f>IF(R1807&lt;&gt;"",R1807,IFERROR(IF(AND(IF(ISNUMBER(O1807),O1807,IFERROR(VALUE(O1807),VALUE(LEFT(TRIM(O1807),FIND("|",SUBSTITUTE(SUBSTITUTE(SUBSTITUTE(SUBSTITUTE(SUBSTITUTE(TRIM(O1807),"/","|"),"(","|"),"（","|"),";","|"),"；","|")&amp;"|")-1))))*100/IF(ISNUMBER(N1807),N1807,IFERROR(VALUE(N1807),VALUE(LEFT(TRIM(N1807),FIND("|",SUBSTITUTE(SUBSTITUTE(SUBSTITUTE(SUBSTITUTE(SUBSTITUTE(TRIM(N1807),"/","|"),"(","|"),"（","|"),";","|"),"；","|")&amp;"|")-1))))&gt;=3,IF(ISNUMBER(O1807),O1807,IFERROR(VALUE(O1807),VALUE(LEFT(TRIM(O1807),FIND("|",SUBSTITUTE(SUBSTITUTE(SUBSTITUTE(SUBSTITUTE(SUBSTITUTE(TRIM(O1807),"/","|"),"(","|"),"（","|"),";","|"),"；","|")&amp;"|")-1))))*100/IF(ISNUMBER(N1807),N1807,IFERROR(VALUE(N1807),VALUE(LEFT(TRIM(N1807),FIND("|",SUBSTITUTE(SUBSTITUTE(SUBSTITUTE(SUBSTITUTE(SUBSTITUTE(TRIM(N1807),"/","|"),"(","|"),"（","|"),";","|"),"；","|")&amp;"|")-1))))&lt;=40),IF(ISNUMBER(O1807),O1807,IFERROR(VALUE(O1807),VALUE(LEFT(TRIM(O1807),FIND("|",SUBSTITUTE(SUBSTITUTE(SUBSTITUTE(SUBSTITUTE(SUBSTITUTE(TRIM(O1807),"/","|"),"(","|"),"（","|"),";","|"),"；","|")&amp;"|")-1))))*100/IF(ISNUMBER(N1807),N1807,IFERROR(VALUE(N1807),VALUE(LEFT(TRIM(N1807),FIND("|",SUBSTITUTE(SUBSTITUTE(SUBSTITUTE(SUBSTITUTE(SUBSTITUTE(TRIM(N1807),"/","|"),"(","|"),"（","|"),";","|"),"；","|")&amp;"|")-1)))),""),""))</x:f>
        <x:v>14.91</x:v>
      </x:c>
      <x:c r="AI1807" s="15" t="str">
        <x:f>IFERROR(IF(AND(IF(ISNUMBER(O1807),O1807,IFERROR(VALUE(O1807),VALUE(LEFT(TRIM(O1807),FIND("|",SUBSTITUTE(SUBSTITUTE(SUBSTITUTE(SUBSTITUTE(SUBSTITUTE(TRIM(O1807),"/","|"),"(","|"),"（","|"),";","|"),"；","|")&amp;"|")-1))))&gt;=75,IF(ISNUMBER(O1807),O1807,IFERROR(VALUE(O1807),VALUE(LEFT(TRIM(O1807),FIND("|",SUBSTITUTE(SUBSTITUTE(SUBSTITUTE(SUBSTITUTE(SUBSTITUTE(TRIM(O1807),"/","|"),"(","|"),"（","|"),";","|"),"；","|")&amp;"|")-1))))&lt;=85,IF(ISNUMBER(Q1807),Q1807,IFERROR(VALUE(Q1807),VALUE(LEFT(TRIM(Q1807),FIND("|",SUBSTITUTE(SUBSTITUTE(SUBSTITUTE(SUBSTITUTE(SUBSTITUTE(TRIM(Q1807),"/","|"),"(","|"),"（","|"),";","|"),"；","|")&amp;"|")-1))))&gt;0),IF(ISNUMBER(O1807),O1807,IFERROR(VALUE(O1807),VALUE(LEFT(TRIM(O1807),FIND("|",SUBSTITUTE(SUBSTITUTE(SUBSTITUTE(SUBSTITUTE(SUBSTITUTE(TRIM(O1807),"/","|"),"(","|"),"（","|"),";","|"),"；","|")&amp;"|")-1))))*1000/IF(ISNUMBER(Q1807),Q1807,IFERROR(VALUE(Q1807),VALUE(LEFT(TRIM(Q1807),FIND("|",SUBSTITUTE(SUBSTITUTE(SUBSTITUTE(SUBSTITUTE(SUBSTITUTE(TRIM(Q1807),"/","|"),"(","|"),"（","|"),";","|"),"；","|")&amp;"|")-1)))),""),"")</x:f>
      </x:c>
      <x:c r="AJ1807" s="14" t="str">
        <x:f>IF(AI1807="","","非称重实测")</x:f>
      </x:c>
      <x:c r="AK1807" s="14" t="str"/>
      <x:c r="AL1807" s="14" t="str">
        <x:v>v3.4.6-candidate</x:v>
      </x:c>
    </x:row>
    <x:row r="1808">
      <x:c r="A1808" t="n">
        <x:v>376</x:v>
      </x:c>
      <x:c r="B1808" t="str">
        <x:v>SQR7000BEVE035</x:v>
      </x:c>
      <x:c r="C1808" t="str">
        <x:v>星途牌</x:v>
      </x:c>
      <x:c r="D1808" t="str">
        <x:v>奇瑞汽车股份有限公司</x:v>
      </x:c>
      <x:c r="E1808" t="str">
        <x:v>奇瑞</x:v>
      </x:c>
      <x:c r="F1808" t="str">
        <x:v>纯电动轿车</x:v>
      </x:c>
      <x:c r="G1808" t="str">
        <x:v>STERRA ES</x:v>
      </x:c>
      <x:c r="H1808" t="str">
        <x:v>纯电动轿车</x:v>
      </x:c>
      <x:c r="I1808" t="str">
        <x:v>Car-D</x:v>
      </x:c>
      <x:c r="J1808" t="str">
        <x:v>BEV</x:v>
      </x:c>
      <x:c r="K1808" t="str">
        <x:v>否</x:v>
      </x:c>
      <x:c r="L1808" t="n">
        <x:v>2040</x:v>
      </x:c>
      <x:c r="M1808" t="n">
        <x:v>2670</x:v>
      </x:c>
      <x:c r="N1808" t="n">
        <x:v>905</x:v>
      </x:c>
      <x:c r="O1808" t="n">
        <x:v>97.682</x:v>
      </x:c>
      <x:c r="P1808" t="str">
        <x:v>三元锂</x:v>
      </x:c>
      <x:c r="Q1808" t="n">
        <x:v>180</x:v>
      </x:c>
      <x:c r="R1808" t="n">
        <x:v>10.79</x:v>
      </x:c>
      <x:c r="S1808" t="n">
        <x:v>130</x:v>
      </x:c>
      <x:c r="T1808" t="n">
        <x:v>130</x:v>
      </x:c>
      <x:c r="U1808" t="str">
        <x:v>联合汽车电子有限公司</x:v>
      </x:c>
      <x:c r="V1808" t="n">
        <x:v>230</x:v>
      </x:c>
      <x:c r="W1808"/>
      <x:c r="X1808" t="str">
        <x:v>不适用(BEV)</x:v>
      </x:c>
      <x:c r="Y1808" t="str">
        <x:v>不适用(BEV)</x:v>
      </x:c>
      <x:c r="Z1808" t="str">
        <x:v>不适用(BEV)</x:v>
      </x:c>
      <x:c r="AA1808" t="str">
        <x:v>不适用(BEV)</x:v>
      </x:c>
      <x:c r="AB1808" t="str">
        <x:v>不适用(BEV)</x:v>
      </x:c>
      <x:c r="AC1808" t="str">
        <x:v>不适用(BEV)</x:v>
      </x:c>
      <x:c r="AD1808" t="str">
        <x:v>BEV_历史批次</x:v>
      </x:c>
      <x:c r="AE1808" s="14" t="str"/>
      <x:c r="AF1808" s="14" t="str"/>
      <x:c r="AG1808" s="14" t="str">
        <x:v>待OCR/外部证据：数值语义歧义</x:v>
      </x:c>
      <x:c r="AH1808" s="15" t="n">
        <x:f>IF(R1808&lt;&gt;"",R1808,IFERROR(IF(AND(IF(ISNUMBER(O1808),O1808,IFERROR(VALUE(O1808),VALUE(LEFT(TRIM(O1808),FIND("|",SUBSTITUTE(SUBSTITUTE(SUBSTITUTE(SUBSTITUTE(SUBSTITUTE(TRIM(O1808),"/","|"),"(","|"),"（","|"),";","|"),"；","|")&amp;"|")-1))))*100/IF(ISNUMBER(N1808),N1808,IFERROR(VALUE(N1808),VALUE(LEFT(TRIM(N1808),FIND("|",SUBSTITUTE(SUBSTITUTE(SUBSTITUTE(SUBSTITUTE(SUBSTITUTE(TRIM(N1808),"/","|"),"(","|"),"（","|"),";","|"),"；","|")&amp;"|")-1))))&gt;=3,IF(ISNUMBER(O1808),O1808,IFERROR(VALUE(O1808),VALUE(LEFT(TRIM(O1808),FIND("|",SUBSTITUTE(SUBSTITUTE(SUBSTITUTE(SUBSTITUTE(SUBSTITUTE(TRIM(O1808),"/","|"),"(","|"),"（","|"),";","|"),"；","|")&amp;"|")-1))))*100/IF(ISNUMBER(N1808),N1808,IFERROR(VALUE(N1808),VALUE(LEFT(TRIM(N1808),FIND("|",SUBSTITUTE(SUBSTITUTE(SUBSTITUTE(SUBSTITUTE(SUBSTITUTE(TRIM(N1808),"/","|"),"(","|"),"（","|"),";","|"),"；","|")&amp;"|")-1))))&lt;=40),IF(ISNUMBER(O1808),O1808,IFERROR(VALUE(O1808),VALUE(LEFT(TRIM(O1808),FIND("|",SUBSTITUTE(SUBSTITUTE(SUBSTITUTE(SUBSTITUTE(SUBSTITUTE(TRIM(O1808),"/","|"),"(","|"),"（","|"),";","|"),"；","|")&amp;"|")-1))))*100/IF(ISNUMBER(N1808),N1808,IFERROR(VALUE(N1808),VALUE(LEFT(TRIM(N1808),FIND("|",SUBSTITUTE(SUBSTITUTE(SUBSTITUTE(SUBSTITUTE(SUBSTITUTE(TRIM(N1808),"/","|"),"(","|"),"（","|"),";","|"),"；","|")&amp;"|")-1)))),""),""))</x:f>
        <x:v>10.79</x:v>
      </x:c>
      <x:c r="AI1808" s="15" t="str">
        <x:f>IFERROR(IF(AND(IF(ISNUMBER(O1808),O1808,IFERROR(VALUE(O1808),VALUE(LEFT(TRIM(O1808),FIND("|",SUBSTITUTE(SUBSTITUTE(SUBSTITUTE(SUBSTITUTE(SUBSTITUTE(TRIM(O1808),"/","|"),"(","|"),"（","|"),";","|"),"；","|")&amp;"|")-1))))&gt;=75,IF(ISNUMBER(O1808),O1808,IFERROR(VALUE(O1808),VALUE(LEFT(TRIM(O1808),FIND("|",SUBSTITUTE(SUBSTITUTE(SUBSTITUTE(SUBSTITUTE(SUBSTITUTE(TRIM(O1808),"/","|"),"(","|"),"（","|"),";","|"),"；","|")&amp;"|")-1))))&lt;=85,IF(ISNUMBER(Q1808),Q1808,IFERROR(VALUE(Q1808),VALUE(LEFT(TRIM(Q1808),FIND("|",SUBSTITUTE(SUBSTITUTE(SUBSTITUTE(SUBSTITUTE(SUBSTITUTE(TRIM(Q1808),"/","|"),"(","|"),"（","|"),";","|"),"；","|")&amp;"|")-1))))&gt;0),IF(ISNUMBER(O1808),O1808,IFERROR(VALUE(O1808),VALUE(LEFT(TRIM(O1808),FIND("|",SUBSTITUTE(SUBSTITUTE(SUBSTITUTE(SUBSTITUTE(SUBSTITUTE(TRIM(O1808),"/","|"),"(","|"),"（","|"),";","|"),"；","|")&amp;"|")-1))))*1000/IF(ISNUMBER(Q1808),Q1808,IFERROR(VALUE(Q1808),VALUE(LEFT(TRIM(Q1808),FIND("|",SUBSTITUTE(SUBSTITUTE(SUBSTITUTE(SUBSTITUTE(SUBSTITUTE(TRIM(Q1808),"/","|"),"(","|"),"（","|"),";","|"),"；","|")&amp;"|")-1)))),""),"")</x:f>
      </x:c>
      <x:c r="AJ1808" s="14" t="str">
        <x:f>IF(AI1808="","","非称重实测")</x:f>
      </x:c>
      <x:c r="AK1808" s="14" t="str"/>
      <x:c r="AL1808" s="14" t="str">
        <x:v>v3.4.6-candidate</x:v>
      </x:c>
    </x:row>
    <x:row r="1809">
      <x:c r="A1809" t="n">
        <x:v>376</x:v>
      </x:c>
      <x:c r="B1809" t="str">
        <x:v>SVW6461FEV</x:v>
      </x:c>
      <x:c r="C1809" t="str">
        <x:v>大众汽车(VOLKSWAGEN)牌</x:v>
      </x:c>
      <x:c r="D1809" t="str">
        <x:v>上汽大众汽车有限公司</x:v>
      </x:c>
      <x:c r="E1809" t="str">
        <x:v>大众ID</x:v>
      </x:c>
      <x:c r="F1809" t="str">
        <x:v>纯电动多用途乘用车</x:v>
      </x:c>
      <x:c r="G1809" t="str">
        <x:v>ID.4 X</x:v>
      </x:c>
      <x:c r="H1809" t="str">
        <x:v>纯电动多用途乘用车</x:v>
      </x:c>
      <x:c r="I1809" t="str">
        <x:v> SUV-C</x:v>
      </x:c>
      <x:c r="J1809" t="str">
        <x:v>BEV</x:v>
      </x:c>
      <x:c r="K1809" t="str">
        <x:v>否</x:v>
      </x:c>
      <x:c r="L1809" t="n">
        <x:v>2120</x:v>
      </x:c>
      <x:c r="M1809" t="n">
        <x:v>2765</x:v>
      </x:c>
      <x:c r="N1809" t="n">
        <x:v>601</x:v>
      </x:c>
      <x:c r="O1809" t="n">
        <x:v>80.2</x:v>
      </x:c>
      <x:c r="P1809" t="str">
        <x:v>三元锂</x:v>
      </x:c>
      <x:c r="Q1809" t="n">
        <x:v>180</x:v>
      </x:c>
      <x:c r="R1809" t="n">
        <x:v>13.34</x:v>
      </x:c>
      <x:c r="S1809" t="n">
        <x:v>150</x:v>
      </x:c>
      <x:c r="T1809" t="n">
        <x:v>150</x:v>
      </x:c>
      <x:c r="U1809" t="str">
        <x:v>大众汽车自动变速器(天津)有限公司</x:v>
      </x:c>
      <x:c r="V1809" t="n">
        <x:v>150</x:v>
      </x:c>
      <x:c r="W1809"/>
      <x:c r="X1809" t="str">
        <x:v>不适用(BEV)</x:v>
      </x:c>
      <x:c r="Y1809" t="str">
        <x:v>不适用(BEV)</x:v>
      </x:c>
      <x:c r="Z1809" t="str">
        <x:v>不适用(BEV)</x:v>
      </x:c>
      <x:c r="AA1809" t="str">
        <x:v>不适用(BEV)</x:v>
      </x:c>
      <x:c r="AB1809" t="str">
        <x:v>不适用(BEV)</x:v>
      </x:c>
      <x:c r="AC1809" t="str">
        <x:v>不适用(BEV)</x:v>
      </x:c>
      <x:c r="AD1809" t="str">
        <x:v>BEV_历史批次</x:v>
      </x:c>
      <x:c r="AE1809" s="14" t="str"/>
      <x:c r="AF1809" s="14" t="str"/>
      <x:c r="AG1809" s="14" t="str">
        <x:v>待OCR/外部证据：数值语义歧义</x:v>
      </x:c>
      <x:c r="AH1809" s="15" t="n">
        <x:f>IF(R1809&lt;&gt;"",R1809,IFERROR(IF(AND(IF(ISNUMBER(O1809),O1809,IFERROR(VALUE(O1809),VALUE(LEFT(TRIM(O1809),FIND("|",SUBSTITUTE(SUBSTITUTE(SUBSTITUTE(SUBSTITUTE(SUBSTITUTE(TRIM(O1809),"/","|"),"(","|"),"（","|"),";","|"),"；","|")&amp;"|")-1))))*100/IF(ISNUMBER(N1809),N1809,IFERROR(VALUE(N1809),VALUE(LEFT(TRIM(N1809),FIND("|",SUBSTITUTE(SUBSTITUTE(SUBSTITUTE(SUBSTITUTE(SUBSTITUTE(TRIM(N1809),"/","|"),"(","|"),"（","|"),";","|"),"；","|")&amp;"|")-1))))&gt;=3,IF(ISNUMBER(O1809),O1809,IFERROR(VALUE(O1809),VALUE(LEFT(TRIM(O1809),FIND("|",SUBSTITUTE(SUBSTITUTE(SUBSTITUTE(SUBSTITUTE(SUBSTITUTE(TRIM(O1809),"/","|"),"(","|"),"（","|"),";","|"),"；","|")&amp;"|")-1))))*100/IF(ISNUMBER(N1809),N1809,IFERROR(VALUE(N1809),VALUE(LEFT(TRIM(N1809),FIND("|",SUBSTITUTE(SUBSTITUTE(SUBSTITUTE(SUBSTITUTE(SUBSTITUTE(TRIM(N1809),"/","|"),"(","|"),"（","|"),";","|"),"；","|")&amp;"|")-1))))&lt;=40),IF(ISNUMBER(O1809),O1809,IFERROR(VALUE(O1809),VALUE(LEFT(TRIM(O1809),FIND("|",SUBSTITUTE(SUBSTITUTE(SUBSTITUTE(SUBSTITUTE(SUBSTITUTE(TRIM(O1809),"/","|"),"(","|"),"（","|"),";","|"),"；","|")&amp;"|")-1))))*100/IF(ISNUMBER(N1809),N1809,IFERROR(VALUE(N1809),VALUE(LEFT(TRIM(N1809),FIND("|",SUBSTITUTE(SUBSTITUTE(SUBSTITUTE(SUBSTITUTE(SUBSTITUTE(TRIM(N1809),"/","|"),"(","|"),"（","|"),";","|"),"；","|")&amp;"|")-1)))),""),""))</x:f>
        <x:v>13.34</x:v>
      </x:c>
      <x:c r="AI1809" s="15" t="n">
        <x:f>IFERROR(IF(AND(IF(ISNUMBER(O1809),O1809,IFERROR(VALUE(O1809),VALUE(LEFT(TRIM(O1809),FIND("|",SUBSTITUTE(SUBSTITUTE(SUBSTITUTE(SUBSTITUTE(SUBSTITUTE(TRIM(O1809),"/","|"),"(","|"),"（","|"),";","|"),"；","|")&amp;"|")-1))))&gt;=75,IF(ISNUMBER(O1809),O1809,IFERROR(VALUE(O1809),VALUE(LEFT(TRIM(O1809),FIND("|",SUBSTITUTE(SUBSTITUTE(SUBSTITUTE(SUBSTITUTE(SUBSTITUTE(TRIM(O1809),"/","|"),"(","|"),"（","|"),";","|"),"；","|")&amp;"|")-1))))&lt;=85,IF(ISNUMBER(Q1809),Q1809,IFERROR(VALUE(Q1809),VALUE(LEFT(TRIM(Q1809),FIND("|",SUBSTITUTE(SUBSTITUTE(SUBSTITUTE(SUBSTITUTE(SUBSTITUTE(TRIM(Q1809),"/","|"),"(","|"),"（","|"),";","|"),"；","|")&amp;"|")-1))))&gt;0),IF(ISNUMBER(O1809),O1809,IFERROR(VALUE(O1809),VALUE(LEFT(TRIM(O1809),FIND("|",SUBSTITUTE(SUBSTITUTE(SUBSTITUTE(SUBSTITUTE(SUBSTITUTE(TRIM(O1809),"/","|"),"(","|"),"（","|"),";","|"),"；","|")&amp;"|")-1))))*1000/IF(ISNUMBER(Q1809),Q1809,IFERROR(VALUE(Q1809),VALUE(LEFT(TRIM(Q1809),FIND("|",SUBSTITUTE(SUBSTITUTE(SUBSTITUTE(SUBSTITUTE(SUBSTITUTE(TRIM(Q1809),"/","|"),"(","|"),"（","|"),";","|"),"；","|")&amp;"|")-1)))),""),"")</x:f>
        <x:v>445.55555555555554</x:v>
      </x:c>
      <x:c r="AJ1809" s="14" t="str">
        <x:f>IF(AI1809="","","非称重实测")</x:f>
        <x:v>非称重实测</x:v>
      </x:c>
      <x:c r="AK1809" s="14" t="str">
        <x:v>80kWh质量可推导</x:v>
      </x:c>
      <x:c r="AL1809" s="14" t="str">
        <x:v>v3.4.6-candidate</x:v>
      </x:c>
    </x:row>
    <x:row r="1810">
      <x:c r="A1810" t="n">
        <x:v>376</x:v>
      </x:c>
      <x:c r="B1810" t="str">
        <x:v>SVW6461GEV</x:v>
      </x:c>
      <x:c r="C1810" t="str">
        <x:v>大众汽车(VOLKSWAGEN)牌</x:v>
      </x:c>
      <x:c r="D1810" t="str">
        <x:v>上汽大众汽车有限公司</x:v>
      </x:c>
      <x:c r="E1810" t="str">
        <x:v>大众ID</x:v>
      </x:c>
      <x:c r="F1810" t="str">
        <x:v>纯电动多用途乘用车</x:v>
      </x:c>
      <x:c r="G1810" t="str">
        <x:v>ID.4 X</x:v>
      </x:c>
      <x:c r="H1810" t="str">
        <x:v>纯电动多用途乘用车</x:v>
      </x:c>
      <x:c r="I1810" t="str">
        <x:v> SUV-C</x:v>
      </x:c>
      <x:c r="J1810" t="str">
        <x:v>BEV</x:v>
      </x:c>
      <x:c r="K1810" t="str">
        <x:v>否</x:v>
      </x:c>
      <x:c r="L1810" t="n">
        <x:v>2250</x:v>
      </x:c>
      <x:c r="M1810" t="n">
        <x:v>2765</x:v>
      </x:c>
      <x:c r="N1810" t="n">
        <x:v>555</x:v>
      </x:c>
      <x:c r="O1810" t="n">
        <x:v>80.2</x:v>
      </x:c>
      <x:c r="P1810" t="str">
        <x:v>三元锂</x:v>
      </x:c>
      <x:c r="Q1810" t="n">
        <x:v>180</x:v>
      </x:c>
      <x:c r="R1810" t="n">
        <x:v>14.45</x:v>
      </x:c>
      <x:c r="S1810" t="n">
        <x:v>150</x:v>
      </x:c>
      <x:c r="T1810" t="n">
        <x:v>150</x:v>
      </x:c>
      <x:c r="U1810" t="str">
        <x:v>华域麦格纳电驱动系统有限公司/大众汽车自动变速器(天津)有限公司</x:v>
      </x:c>
      <x:c r="V1810" t="str">
        <x:v>80/150</x:v>
      </x:c>
      <x:c r="W1810"/>
      <x:c r="X1810" t="str">
        <x:v>不适用(BEV)</x:v>
      </x:c>
      <x:c r="Y1810" t="str">
        <x:v>不适用(BEV)</x:v>
      </x:c>
      <x:c r="Z1810" t="str">
        <x:v>不适用(BEV)</x:v>
      </x:c>
      <x:c r="AA1810" t="str">
        <x:v>不适用(BEV)</x:v>
      </x:c>
      <x:c r="AB1810" t="str">
        <x:v>不适用(BEV)</x:v>
      </x:c>
      <x:c r="AC1810" t="str">
        <x:v>不适用(BEV)</x:v>
      </x:c>
      <x:c r="AD1810" t="str">
        <x:v>BEV_历史批次</x:v>
      </x:c>
      <x:c r="AE1810" s="14" t="str">
        <x:v>150</x:v>
      </x:c>
      <x:c r="AF1810" s="14" t="str"/>
      <x:c r="AG1810" s="14" t="str">
        <x:v>源字段可解析</x:v>
      </x:c>
      <x:c r="AH1810" s="15" t="n">
        <x:f>IF(R1810&lt;&gt;"",R1810,IFERROR(IF(AND(IF(ISNUMBER(O1810),O1810,IFERROR(VALUE(O1810),VALUE(LEFT(TRIM(O1810),FIND("|",SUBSTITUTE(SUBSTITUTE(SUBSTITUTE(SUBSTITUTE(SUBSTITUTE(TRIM(O1810),"/","|"),"(","|"),"（","|"),";","|"),"；","|")&amp;"|")-1))))*100/IF(ISNUMBER(N1810),N1810,IFERROR(VALUE(N1810),VALUE(LEFT(TRIM(N1810),FIND("|",SUBSTITUTE(SUBSTITUTE(SUBSTITUTE(SUBSTITUTE(SUBSTITUTE(TRIM(N1810),"/","|"),"(","|"),"（","|"),";","|"),"；","|")&amp;"|")-1))))&gt;=3,IF(ISNUMBER(O1810),O1810,IFERROR(VALUE(O1810),VALUE(LEFT(TRIM(O1810),FIND("|",SUBSTITUTE(SUBSTITUTE(SUBSTITUTE(SUBSTITUTE(SUBSTITUTE(TRIM(O1810),"/","|"),"(","|"),"（","|"),";","|"),"；","|")&amp;"|")-1))))*100/IF(ISNUMBER(N1810),N1810,IFERROR(VALUE(N1810),VALUE(LEFT(TRIM(N1810),FIND("|",SUBSTITUTE(SUBSTITUTE(SUBSTITUTE(SUBSTITUTE(SUBSTITUTE(TRIM(N1810),"/","|"),"(","|"),"（","|"),";","|"),"；","|")&amp;"|")-1))))&lt;=40),IF(ISNUMBER(O1810),O1810,IFERROR(VALUE(O1810),VALUE(LEFT(TRIM(O1810),FIND("|",SUBSTITUTE(SUBSTITUTE(SUBSTITUTE(SUBSTITUTE(SUBSTITUTE(TRIM(O1810),"/","|"),"(","|"),"（","|"),";","|"),"；","|")&amp;"|")-1))))*100/IF(ISNUMBER(N1810),N1810,IFERROR(VALUE(N1810),VALUE(LEFT(TRIM(N1810),FIND("|",SUBSTITUTE(SUBSTITUTE(SUBSTITUTE(SUBSTITUTE(SUBSTITUTE(TRIM(N1810),"/","|"),"(","|"),"（","|"),";","|"),"；","|")&amp;"|")-1)))),""),""))</x:f>
        <x:v>14.45</x:v>
      </x:c>
      <x:c r="AI1810" s="15" t="n">
        <x:f>IFERROR(IF(AND(IF(ISNUMBER(O1810),O1810,IFERROR(VALUE(O1810),VALUE(LEFT(TRIM(O1810),FIND("|",SUBSTITUTE(SUBSTITUTE(SUBSTITUTE(SUBSTITUTE(SUBSTITUTE(TRIM(O1810),"/","|"),"(","|"),"（","|"),";","|"),"；","|")&amp;"|")-1))))&gt;=75,IF(ISNUMBER(O1810),O1810,IFERROR(VALUE(O1810),VALUE(LEFT(TRIM(O1810),FIND("|",SUBSTITUTE(SUBSTITUTE(SUBSTITUTE(SUBSTITUTE(SUBSTITUTE(TRIM(O1810),"/","|"),"(","|"),"（","|"),";","|"),"；","|")&amp;"|")-1))))&lt;=85,IF(ISNUMBER(Q1810),Q1810,IFERROR(VALUE(Q1810),VALUE(LEFT(TRIM(Q1810),FIND("|",SUBSTITUTE(SUBSTITUTE(SUBSTITUTE(SUBSTITUTE(SUBSTITUTE(TRIM(Q1810),"/","|"),"(","|"),"（","|"),";","|"),"；","|")&amp;"|")-1))))&gt;0),IF(ISNUMBER(O1810),O1810,IFERROR(VALUE(O1810),VALUE(LEFT(TRIM(O1810),FIND("|",SUBSTITUTE(SUBSTITUTE(SUBSTITUTE(SUBSTITUTE(SUBSTITUTE(TRIM(O1810),"/","|"),"(","|"),"（","|"),";","|"),"；","|")&amp;"|")-1))))*1000/IF(ISNUMBER(Q1810),Q1810,IFERROR(VALUE(Q1810),VALUE(LEFT(TRIM(Q1810),FIND("|",SUBSTITUTE(SUBSTITUTE(SUBSTITUTE(SUBSTITUTE(SUBSTITUTE(TRIM(Q1810),"/","|"),"(","|"),"（","|"),";","|"),"；","|")&amp;"|")-1)))),""),"")</x:f>
        <x:v>445.55555555555554</x:v>
      </x:c>
      <x:c r="AJ1810" s="14" t="str">
        <x:f>IF(AI1810="","","非称重实测")</x:f>
        <x:v>非称重实测</x:v>
      </x:c>
      <x:c r="AK1810" s="14" t="str">
        <x:v>80kWh质量可推导</x:v>
      </x:c>
      <x:c r="AL1810" s="14" t="str">
        <x:v>v3.4.6-candidate</x:v>
      </x:c>
    </x:row>
    <x:row r="1811">
      <x:c r="A1811" t="n">
        <x:v>376</x:v>
      </x:c>
      <x:c r="B1811" t="str">
        <x:v>SVW6492FEV</x:v>
      </x:c>
      <x:c r="C1811" t="str">
        <x:v>大众汽车(VOLKSWAGEN)牌</x:v>
      </x:c>
      <x:c r="D1811" t="str">
        <x:v>上汽大众汽车有限公司</x:v>
      </x:c>
      <x:c r="E1811" t="str">
        <x:v>大众ID</x:v>
      </x:c>
      <x:c r="F1811" t="str">
        <x:v>纯电动多用途乘用车</x:v>
      </x:c>
      <x:c r="G1811" t="str">
        <x:v>ID.6 X</x:v>
      </x:c>
      <x:c r="H1811" t="str">
        <x:v>纯电动多用途乘用车</x:v>
      </x:c>
      <x:c r="I1811" t="str">
        <x:v>SUV-D</x:v>
      </x:c>
      <x:c r="J1811" t="str">
        <x:v>BEV</x:v>
      </x:c>
      <x:c r="K1811" t="str">
        <x:v>否</x:v>
      </x:c>
      <x:c r="L1811" t="n">
        <x:v>2280</x:v>
      </x:c>
      <x:c r="M1811" t="n">
        <x:v>2765</x:v>
      </x:c>
      <x:c r="N1811" t="n">
        <x:v>601</x:v>
      </x:c>
      <x:c r="O1811" t="n">
        <x:v>80.2</x:v>
      </x:c>
      <x:c r="P1811" t="str">
        <x:v>三元锂</x:v>
      </x:c>
      <x:c r="Q1811" t="n">
        <x:v>180</x:v>
      </x:c>
      <x:c r="R1811" t="n">
        <x:v>13.34</x:v>
      </x:c>
      <x:c r="S1811" t="n">
        <x:v>150</x:v>
      </x:c>
      <x:c r="T1811" t="n">
        <x:v>150</x:v>
      </x:c>
      <x:c r="U1811" t="str">
        <x:v>联合汽车电子有限公司</x:v>
      </x:c>
      <x:c r="V1811" t="n">
        <x:v>150</x:v>
      </x:c>
      <x:c r="W1811"/>
      <x:c r="X1811" t="str">
        <x:v>不适用(BEV)</x:v>
      </x:c>
      <x:c r="Y1811" t="str">
        <x:v>不适用(BEV)</x:v>
      </x:c>
      <x:c r="Z1811" t="str">
        <x:v>不适用(BEV)</x:v>
      </x:c>
      <x:c r="AA1811" t="str">
        <x:v>不适用(BEV)</x:v>
      </x:c>
      <x:c r="AB1811" t="str">
        <x:v>不适用(BEV)</x:v>
      </x:c>
      <x:c r="AC1811" t="str">
        <x:v>不适用(BEV)</x:v>
      </x:c>
      <x:c r="AD1811" t="str">
        <x:v>BEV_历史批次</x:v>
      </x:c>
      <x:c r="AE1811" s="14" t="str"/>
      <x:c r="AF1811" s="14" t="str"/>
      <x:c r="AG1811" s="14" t="str">
        <x:v>待OCR/外部证据：数值语义歧义</x:v>
      </x:c>
      <x:c r="AH1811" s="15" t="n">
        <x:f>IF(R1811&lt;&gt;"",R1811,IFERROR(IF(AND(IF(ISNUMBER(O1811),O1811,IFERROR(VALUE(O1811),VALUE(LEFT(TRIM(O1811),FIND("|",SUBSTITUTE(SUBSTITUTE(SUBSTITUTE(SUBSTITUTE(SUBSTITUTE(TRIM(O1811),"/","|"),"(","|"),"（","|"),";","|"),"；","|")&amp;"|")-1))))*100/IF(ISNUMBER(N1811),N1811,IFERROR(VALUE(N1811),VALUE(LEFT(TRIM(N1811),FIND("|",SUBSTITUTE(SUBSTITUTE(SUBSTITUTE(SUBSTITUTE(SUBSTITUTE(TRIM(N1811),"/","|"),"(","|"),"（","|"),";","|"),"；","|")&amp;"|")-1))))&gt;=3,IF(ISNUMBER(O1811),O1811,IFERROR(VALUE(O1811),VALUE(LEFT(TRIM(O1811),FIND("|",SUBSTITUTE(SUBSTITUTE(SUBSTITUTE(SUBSTITUTE(SUBSTITUTE(TRIM(O1811),"/","|"),"(","|"),"（","|"),";","|"),"；","|")&amp;"|")-1))))*100/IF(ISNUMBER(N1811),N1811,IFERROR(VALUE(N1811),VALUE(LEFT(TRIM(N1811),FIND("|",SUBSTITUTE(SUBSTITUTE(SUBSTITUTE(SUBSTITUTE(SUBSTITUTE(TRIM(N1811),"/","|"),"(","|"),"（","|"),";","|"),"；","|")&amp;"|")-1))))&lt;=40),IF(ISNUMBER(O1811),O1811,IFERROR(VALUE(O1811),VALUE(LEFT(TRIM(O1811),FIND("|",SUBSTITUTE(SUBSTITUTE(SUBSTITUTE(SUBSTITUTE(SUBSTITUTE(TRIM(O1811),"/","|"),"(","|"),"（","|"),";","|"),"；","|")&amp;"|")-1))))*100/IF(ISNUMBER(N1811),N1811,IFERROR(VALUE(N1811),VALUE(LEFT(TRIM(N1811),FIND("|",SUBSTITUTE(SUBSTITUTE(SUBSTITUTE(SUBSTITUTE(SUBSTITUTE(TRIM(N1811),"/","|"),"(","|"),"（","|"),";","|"),"；","|")&amp;"|")-1)))),""),""))</x:f>
        <x:v>13.34</x:v>
      </x:c>
      <x:c r="AI1811" s="15" t="n">
        <x:f>IFERROR(IF(AND(IF(ISNUMBER(O1811),O1811,IFERROR(VALUE(O1811),VALUE(LEFT(TRIM(O1811),FIND("|",SUBSTITUTE(SUBSTITUTE(SUBSTITUTE(SUBSTITUTE(SUBSTITUTE(TRIM(O1811),"/","|"),"(","|"),"（","|"),";","|"),"；","|")&amp;"|")-1))))&gt;=75,IF(ISNUMBER(O1811),O1811,IFERROR(VALUE(O1811),VALUE(LEFT(TRIM(O1811),FIND("|",SUBSTITUTE(SUBSTITUTE(SUBSTITUTE(SUBSTITUTE(SUBSTITUTE(TRIM(O1811),"/","|"),"(","|"),"（","|"),";","|"),"；","|")&amp;"|")-1))))&lt;=85,IF(ISNUMBER(Q1811),Q1811,IFERROR(VALUE(Q1811),VALUE(LEFT(TRIM(Q1811),FIND("|",SUBSTITUTE(SUBSTITUTE(SUBSTITUTE(SUBSTITUTE(SUBSTITUTE(TRIM(Q1811),"/","|"),"(","|"),"（","|"),";","|"),"；","|")&amp;"|")-1))))&gt;0),IF(ISNUMBER(O1811),O1811,IFERROR(VALUE(O1811),VALUE(LEFT(TRIM(O1811),FIND("|",SUBSTITUTE(SUBSTITUTE(SUBSTITUTE(SUBSTITUTE(SUBSTITUTE(TRIM(O1811),"/","|"),"(","|"),"（","|"),";","|"),"；","|")&amp;"|")-1))))*1000/IF(ISNUMBER(Q1811),Q1811,IFERROR(VALUE(Q1811),VALUE(LEFT(TRIM(Q1811),FIND("|",SUBSTITUTE(SUBSTITUTE(SUBSTITUTE(SUBSTITUTE(SUBSTITUTE(TRIM(Q1811),"/","|"),"(","|"),"（","|"),";","|"),"；","|")&amp;"|")-1)))),""),"")</x:f>
        <x:v>445.55555555555554</x:v>
      </x:c>
      <x:c r="AJ1811" s="14" t="str">
        <x:f>IF(AI1811="","","非称重实测")</x:f>
        <x:v>非称重实测</x:v>
      </x:c>
      <x:c r="AK1811" s="14" t="str">
        <x:v>80kWh质量可推导</x:v>
      </x:c>
      <x:c r="AL1811" s="14" t="str">
        <x:v>v3.4.6-candidate</x:v>
      </x:c>
    </x:row>
    <x:row r="1812">
      <x:c r="A1812" t="n">
        <x:v>376</x:v>
      </x:c>
      <x:c r="B1812" t="str">
        <x:v>SVW6492GEV</x:v>
      </x:c>
      <x:c r="C1812" t="str">
        <x:v>大众汽车(VOLKSWAGEN)牌</x:v>
      </x:c>
      <x:c r="D1812" t="str">
        <x:v>上汽大众汽车有限公司</x:v>
      </x:c>
      <x:c r="E1812" t="str">
        <x:v>大众ID</x:v>
      </x:c>
      <x:c r="F1812" t="str">
        <x:v>纯电动多用途乘用车</x:v>
      </x:c>
      <x:c r="G1812" t="str">
        <x:v>ID6.X</x:v>
      </x:c>
      <x:c r="H1812" t="str">
        <x:v>纯电动多用途乘用车</x:v>
      </x:c>
      <x:c r="I1812" t="str">
        <x:v>SUV-D</x:v>
      </x:c>
      <x:c r="J1812" t="str">
        <x:v>BEV</x:v>
      </x:c>
      <x:c r="K1812" t="str">
        <x:v>否</x:v>
      </x:c>
      <x:c r="L1812" t="n">
        <x:v>2280</x:v>
      </x:c>
      <x:c r="M1812" t="n">
        <x:v>2765</x:v>
      </x:c>
      <x:c r="N1812" t="n">
        <x:v>601</x:v>
      </x:c>
      <x:c r="O1812" t="n">
        <x:v>80.2</x:v>
      </x:c>
      <x:c r="P1812" t="str">
        <x:v>三元锂</x:v>
      </x:c>
      <x:c r="Q1812" t="n">
        <x:v>180</x:v>
      </x:c>
      <x:c r="R1812" t="n">
        <x:v>13.34</x:v>
      </x:c>
      <x:c r="S1812" t="n">
        <x:v>150</x:v>
      </x:c>
      <x:c r="T1812" t="n">
        <x:v>150</x:v>
      </x:c>
      <x:c r="U1812" t="str">
        <x:v>联合汽车电子有限公司</x:v>
      </x:c>
      <x:c r="V1812" t="n">
        <x:v>150</x:v>
      </x:c>
      <x:c r="W1812"/>
      <x:c r="X1812" t="str">
        <x:v>不适用(BEV)</x:v>
      </x:c>
      <x:c r="Y1812" t="str">
        <x:v>不适用(BEV)</x:v>
      </x:c>
      <x:c r="Z1812" t="str">
        <x:v>不适用(BEV)</x:v>
      </x:c>
      <x:c r="AA1812" t="str">
        <x:v>不适用(BEV)</x:v>
      </x:c>
      <x:c r="AB1812" t="str">
        <x:v>不适用(BEV)</x:v>
      </x:c>
      <x:c r="AC1812" t="str">
        <x:v>不适用(BEV)</x:v>
      </x:c>
      <x:c r="AD1812" t="str">
        <x:v>BEV_历史批次</x:v>
      </x:c>
      <x:c r="AE1812" s="14" t="str"/>
      <x:c r="AF1812" s="14" t="str"/>
      <x:c r="AG1812" s="14" t="str">
        <x:v>待OCR/外部证据：数值语义歧义</x:v>
      </x:c>
      <x:c r="AH1812" s="15" t="n">
        <x:f>IF(R1812&lt;&gt;"",R1812,IFERROR(IF(AND(IF(ISNUMBER(O1812),O1812,IFERROR(VALUE(O1812),VALUE(LEFT(TRIM(O1812),FIND("|",SUBSTITUTE(SUBSTITUTE(SUBSTITUTE(SUBSTITUTE(SUBSTITUTE(TRIM(O1812),"/","|"),"(","|"),"（","|"),";","|"),"；","|")&amp;"|")-1))))*100/IF(ISNUMBER(N1812),N1812,IFERROR(VALUE(N1812),VALUE(LEFT(TRIM(N1812),FIND("|",SUBSTITUTE(SUBSTITUTE(SUBSTITUTE(SUBSTITUTE(SUBSTITUTE(TRIM(N1812),"/","|"),"(","|"),"（","|"),";","|"),"；","|")&amp;"|")-1))))&gt;=3,IF(ISNUMBER(O1812),O1812,IFERROR(VALUE(O1812),VALUE(LEFT(TRIM(O1812),FIND("|",SUBSTITUTE(SUBSTITUTE(SUBSTITUTE(SUBSTITUTE(SUBSTITUTE(TRIM(O1812),"/","|"),"(","|"),"（","|"),";","|"),"；","|")&amp;"|")-1))))*100/IF(ISNUMBER(N1812),N1812,IFERROR(VALUE(N1812),VALUE(LEFT(TRIM(N1812),FIND("|",SUBSTITUTE(SUBSTITUTE(SUBSTITUTE(SUBSTITUTE(SUBSTITUTE(TRIM(N1812),"/","|"),"(","|"),"（","|"),";","|"),"；","|")&amp;"|")-1))))&lt;=40),IF(ISNUMBER(O1812),O1812,IFERROR(VALUE(O1812),VALUE(LEFT(TRIM(O1812),FIND("|",SUBSTITUTE(SUBSTITUTE(SUBSTITUTE(SUBSTITUTE(SUBSTITUTE(TRIM(O1812),"/","|"),"(","|"),"（","|"),";","|"),"；","|")&amp;"|")-1))))*100/IF(ISNUMBER(N1812),N1812,IFERROR(VALUE(N1812),VALUE(LEFT(TRIM(N1812),FIND("|",SUBSTITUTE(SUBSTITUTE(SUBSTITUTE(SUBSTITUTE(SUBSTITUTE(TRIM(N1812),"/","|"),"(","|"),"（","|"),";","|"),"；","|")&amp;"|")-1)))),""),""))</x:f>
        <x:v>13.34</x:v>
      </x:c>
      <x:c r="AI1812" s="15" t="n">
        <x:f>IFERROR(IF(AND(IF(ISNUMBER(O1812),O1812,IFERROR(VALUE(O1812),VALUE(LEFT(TRIM(O1812),FIND("|",SUBSTITUTE(SUBSTITUTE(SUBSTITUTE(SUBSTITUTE(SUBSTITUTE(TRIM(O1812),"/","|"),"(","|"),"（","|"),";","|"),"；","|")&amp;"|")-1))))&gt;=75,IF(ISNUMBER(O1812),O1812,IFERROR(VALUE(O1812),VALUE(LEFT(TRIM(O1812),FIND("|",SUBSTITUTE(SUBSTITUTE(SUBSTITUTE(SUBSTITUTE(SUBSTITUTE(TRIM(O1812),"/","|"),"(","|"),"（","|"),";","|"),"；","|")&amp;"|")-1))))&lt;=85,IF(ISNUMBER(Q1812),Q1812,IFERROR(VALUE(Q1812),VALUE(LEFT(TRIM(Q1812),FIND("|",SUBSTITUTE(SUBSTITUTE(SUBSTITUTE(SUBSTITUTE(SUBSTITUTE(TRIM(Q1812),"/","|"),"(","|"),"（","|"),";","|"),"；","|")&amp;"|")-1))))&gt;0),IF(ISNUMBER(O1812),O1812,IFERROR(VALUE(O1812),VALUE(LEFT(TRIM(O1812),FIND("|",SUBSTITUTE(SUBSTITUTE(SUBSTITUTE(SUBSTITUTE(SUBSTITUTE(TRIM(O1812),"/","|"),"(","|"),"（","|"),";","|"),"；","|")&amp;"|")-1))))*1000/IF(ISNUMBER(Q1812),Q1812,IFERROR(VALUE(Q1812),VALUE(LEFT(TRIM(Q1812),FIND("|",SUBSTITUTE(SUBSTITUTE(SUBSTITUTE(SUBSTITUTE(SUBSTITUTE(TRIM(Q1812),"/","|"),"(","|"),"（","|"),";","|"),"；","|")&amp;"|")-1)))),""),"")</x:f>
        <x:v>445.55555555555554</x:v>
      </x:c>
      <x:c r="AJ1812" s="14" t="str">
        <x:f>IF(AI1812="","","非称重实测")</x:f>
        <x:v>非称重实测</x:v>
      </x:c>
      <x:c r="AK1812" s="14" t="str">
        <x:v>80kWh质量可推导</x:v>
      </x:c>
      <x:c r="AL1812" s="14" t="str">
        <x:v>v3.4.6-candidate</x:v>
      </x:c>
    </x:row>
    <x:row r="1813">
      <x:c r="A1813" t="n">
        <x:v>376</x:v>
      </x:c>
      <x:c r="B1813" t="str">
        <x:v>SVW6492HEV</x:v>
      </x:c>
      <x:c r="C1813" t="str">
        <x:v>大众汽车(VOLKSWAGEN)牌</x:v>
      </x:c>
      <x:c r="D1813" t="str">
        <x:v>上汽大众汽车有限公司</x:v>
      </x:c>
      <x:c r="E1813" t="str">
        <x:v>大众ID</x:v>
      </x:c>
      <x:c r="F1813" t="str">
        <x:v>纯电动多用途乘用车</x:v>
      </x:c>
      <x:c r="G1813" t="str">
        <x:v>ID6.X</x:v>
      </x:c>
      <x:c r="H1813" t="str">
        <x:v>纯电动多用途乘用车</x:v>
      </x:c>
      <x:c r="I1813" t="str">
        <x:v>SUV-D</x:v>
      </x:c>
      <x:c r="J1813" t="str">
        <x:v>BEV</x:v>
      </x:c>
      <x:c r="K1813" t="str">
        <x:v>否</x:v>
      </x:c>
      <x:c r="L1813" t="n">
        <x:v>2395</x:v>
      </x:c>
      <x:c r="M1813" t="n">
        <x:v>2765</x:v>
      </x:c>
      <x:c r="N1813" t="n">
        <x:v>550</x:v>
      </x:c>
      <x:c r="O1813" t="n">
        <x:v>80.2</x:v>
      </x:c>
      <x:c r="P1813" t="str">
        <x:v>三元锂</x:v>
      </x:c>
      <x:c r="Q1813" t="n">
        <x:v>180</x:v>
      </x:c>
      <x:c r="R1813" t="n">
        <x:v>14.58</x:v>
      </x:c>
      <x:c r="S1813" t="n">
        <x:v>150</x:v>
      </x:c>
      <x:c r="T1813" t="n">
        <x:v>150</x:v>
      </x:c>
      <x:c r="U1813" t="str">
        <x:v>华域麦格纳电驱动系统有限公司/联合汽车电子有限公司</x:v>
      </x:c>
      <x:c r="V1813" t="str">
        <x:v>80/150</x:v>
      </x:c>
      <x:c r="W1813"/>
      <x:c r="X1813" t="str">
        <x:v>不适用(BEV)</x:v>
      </x:c>
      <x:c r="Y1813" t="str">
        <x:v>不适用(BEV)</x:v>
      </x:c>
      <x:c r="Z1813" t="str">
        <x:v>不适用(BEV)</x:v>
      </x:c>
      <x:c r="AA1813" t="str">
        <x:v>不适用(BEV)</x:v>
      </x:c>
      <x:c r="AB1813" t="str">
        <x:v>不适用(BEV)</x:v>
      </x:c>
      <x:c r="AC1813" t="str">
        <x:v>不适用(BEV)</x:v>
      </x:c>
      <x:c r="AD1813" t="str">
        <x:v>BEV_历史批次</x:v>
      </x:c>
      <x:c r="AE1813" s="14" t="str">
        <x:v>150</x:v>
      </x:c>
      <x:c r="AF1813" s="14" t="str"/>
      <x:c r="AG1813" s="14" t="str">
        <x:v>源字段可解析</x:v>
      </x:c>
      <x:c r="AH1813" s="15" t="n">
        <x:f>IF(R1813&lt;&gt;"",R1813,IFERROR(IF(AND(IF(ISNUMBER(O1813),O1813,IFERROR(VALUE(O1813),VALUE(LEFT(TRIM(O1813),FIND("|",SUBSTITUTE(SUBSTITUTE(SUBSTITUTE(SUBSTITUTE(SUBSTITUTE(TRIM(O1813),"/","|"),"(","|"),"（","|"),";","|"),"；","|")&amp;"|")-1))))*100/IF(ISNUMBER(N1813),N1813,IFERROR(VALUE(N1813),VALUE(LEFT(TRIM(N1813),FIND("|",SUBSTITUTE(SUBSTITUTE(SUBSTITUTE(SUBSTITUTE(SUBSTITUTE(TRIM(N1813),"/","|"),"(","|"),"（","|"),";","|"),"；","|")&amp;"|")-1))))&gt;=3,IF(ISNUMBER(O1813),O1813,IFERROR(VALUE(O1813),VALUE(LEFT(TRIM(O1813),FIND("|",SUBSTITUTE(SUBSTITUTE(SUBSTITUTE(SUBSTITUTE(SUBSTITUTE(TRIM(O1813),"/","|"),"(","|"),"（","|"),";","|"),"；","|")&amp;"|")-1))))*100/IF(ISNUMBER(N1813),N1813,IFERROR(VALUE(N1813),VALUE(LEFT(TRIM(N1813),FIND("|",SUBSTITUTE(SUBSTITUTE(SUBSTITUTE(SUBSTITUTE(SUBSTITUTE(TRIM(N1813),"/","|"),"(","|"),"（","|"),";","|"),"；","|")&amp;"|")-1))))&lt;=40),IF(ISNUMBER(O1813),O1813,IFERROR(VALUE(O1813),VALUE(LEFT(TRIM(O1813),FIND("|",SUBSTITUTE(SUBSTITUTE(SUBSTITUTE(SUBSTITUTE(SUBSTITUTE(TRIM(O1813),"/","|"),"(","|"),"（","|"),";","|"),"；","|")&amp;"|")-1))))*100/IF(ISNUMBER(N1813),N1813,IFERROR(VALUE(N1813),VALUE(LEFT(TRIM(N1813),FIND("|",SUBSTITUTE(SUBSTITUTE(SUBSTITUTE(SUBSTITUTE(SUBSTITUTE(TRIM(N1813),"/","|"),"(","|"),"（","|"),";","|"),"；","|")&amp;"|")-1)))),""),""))</x:f>
        <x:v>14.58</x:v>
      </x:c>
      <x:c r="AI1813" s="15" t="n">
        <x:f>IFERROR(IF(AND(IF(ISNUMBER(O1813),O1813,IFERROR(VALUE(O1813),VALUE(LEFT(TRIM(O1813),FIND("|",SUBSTITUTE(SUBSTITUTE(SUBSTITUTE(SUBSTITUTE(SUBSTITUTE(TRIM(O1813),"/","|"),"(","|"),"（","|"),";","|"),"；","|")&amp;"|")-1))))&gt;=75,IF(ISNUMBER(O1813),O1813,IFERROR(VALUE(O1813),VALUE(LEFT(TRIM(O1813),FIND("|",SUBSTITUTE(SUBSTITUTE(SUBSTITUTE(SUBSTITUTE(SUBSTITUTE(TRIM(O1813),"/","|"),"(","|"),"（","|"),";","|"),"；","|")&amp;"|")-1))))&lt;=85,IF(ISNUMBER(Q1813),Q1813,IFERROR(VALUE(Q1813),VALUE(LEFT(TRIM(Q1813),FIND("|",SUBSTITUTE(SUBSTITUTE(SUBSTITUTE(SUBSTITUTE(SUBSTITUTE(TRIM(Q1813),"/","|"),"(","|"),"（","|"),";","|"),"；","|")&amp;"|")-1))))&gt;0),IF(ISNUMBER(O1813),O1813,IFERROR(VALUE(O1813),VALUE(LEFT(TRIM(O1813),FIND("|",SUBSTITUTE(SUBSTITUTE(SUBSTITUTE(SUBSTITUTE(SUBSTITUTE(TRIM(O1813),"/","|"),"(","|"),"（","|"),";","|"),"；","|")&amp;"|")-1))))*1000/IF(ISNUMBER(Q1813),Q1813,IFERROR(VALUE(Q1813),VALUE(LEFT(TRIM(Q1813),FIND("|",SUBSTITUTE(SUBSTITUTE(SUBSTITUTE(SUBSTITUTE(SUBSTITUTE(TRIM(Q1813),"/","|"),"(","|"),"（","|"),";","|"),"；","|")&amp;"|")-1)))),""),"")</x:f>
        <x:v>445.55555555555554</x:v>
      </x:c>
      <x:c r="AJ1813" s="14" t="str">
        <x:f>IF(AI1813="","","非称重实测")</x:f>
        <x:v>非称重实测</x:v>
      </x:c>
      <x:c r="AK1813" s="14" t="str">
        <x:v>80kWh质量可推导</x:v>
      </x:c>
      <x:c r="AL1813" s="14" t="str">
        <x:v>v3.4.6-candidate</x:v>
      </x:c>
    </x:row>
    <x:row r="1814">
      <x:c r="A1814" t="n">
        <x:v>376</x:v>
      </x:c>
      <x:c r="B1814" t="str">
        <x:v>SVW6493GEV</x:v>
      </x:c>
      <x:c r="C1814" t="str">
        <x:v>奥迪(AUDI)牌</x:v>
      </x:c>
      <x:c r="D1814" t="str">
        <x:v>上汽大众汽车有限公司</x:v>
      </x:c>
      <x:c r="E1814" t="str">
        <x:v>大众ID</x:v>
      </x:c>
      <x:c r="F1814" t="str">
        <x:v>纯电动多用途乘用车</x:v>
      </x:c>
      <x:c r="G1814" t="str">
        <x:v>Q5 e-tron</x:v>
      </x:c>
      <x:c r="H1814" t="str">
        <x:v>纯电动多用途乘用车</x:v>
      </x:c>
      <x:c r="I1814" t="str">
        <x:v>Lux SUV-3</x:v>
      </x:c>
      <x:c r="J1814" t="str">
        <x:v>BEV</x:v>
      </x:c>
      <x:c r="K1814" t="str">
        <x:v>否</x:v>
      </x:c>
      <x:c r="L1814" t="n">
        <x:v>2325</x:v>
      </x:c>
      <x:c r="M1814" t="n">
        <x:v>2765</x:v>
      </x:c>
      <x:c r="N1814" t="n">
        <x:v>582</x:v>
      </x:c>
      <x:c r="O1814" t="n">
        <x:v>80.2</x:v>
      </x:c>
      <x:c r="P1814" t="str">
        <x:v>三元锂</x:v>
      </x:c>
      <x:c r="Q1814" t="n">
        <x:v>180</x:v>
      </x:c>
      <x:c r="R1814" t="n">
        <x:v>13.78</x:v>
      </x:c>
      <x:c r="S1814" t="n">
        <x:v>150</x:v>
      </x:c>
      <x:c r="T1814" t="n">
        <x:v>150</x:v>
      </x:c>
      <x:c r="U1814" t="str">
        <x:v>联合汽车电子有限公司</x:v>
      </x:c>
      <x:c r="V1814" t="n">
        <x:v>150</x:v>
      </x:c>
      <x:c r="W1814"/>
      <x:c r="X1814" t="str">
        <x:v>不适用(BEV)</x:v>
      </x:c>
      <x:c r="Y1814" t="str">
        <x:v>不适用(BEV)</x:v>
      </x:c>
      <x:c r="Z1814" t="str">
        <x:v>不适用(BEV)</x:v>
      </x:c>
      <x:c r="AA1814" t="str">
        <x:v>不适用(BEV)</x:v>
      </x:c>
      <x:c r="AB1814" t="str">
        <x:v>不适用(BEV)</x:v>
      </x:c>
      <x:c r="AC1814" t="str">
        <x:v>不适用(BEV)</x:v>
      </x:c>
      <x:c r="AD1814" t="str">
        <x:v>BEV_历史批次</x:v>
      </x:c>
      <x:c r="AE1814" s="14" t="str"/>
      <x:c r="AF1814" s="14" t="str"/>
      <x:c r="AG1814" s="14" t="str">
        <x:v>待OCR/外部证据：数值语义歧义</x:v>
      </x:c>
      <x:c r="AH1814" s="15" t="n">
        <x:f>IF(R1814&lt;&gt;"",R1814,IFERROR(IF(AND(IF(ISNUMBER(O1814),O1814,IFERROR(VALUE(O1814),VALUE(LEFT(TRIM(O1814),FIND("|",SUBSTITUTE(SUBSTITUTE(SUBSTITUTE(SUBSTITUTE(SUBSTITUTE(TRIM(O1814),"/","|"),"(","|"),"（","|"),";","|"),"；","|")&amp;"|")-1))))*100/IF(ISNUMBER(N1814),N1814,IFERROR(VALUE(N1814),VALUE(LEFT(TRIM(N1814),FIND("|",SUBSTITUTE(SUBSTITUTE(SUBSTITUTE(SUBSTITUTE(SUBSTITUTE(TRIM(N1814),"/","|"),"(","|"),"（","|"),";","|"),"；","|")&amp;"|")-1))))&gt;=3,IF(ISNUMBER(O1814),O1814,IFERROR(VALUE(O1814),VALUE(LEFT(TRIM(O1814),FIND("|",SUBSTITUTE(SUBSTITUTE(SUBSTITUTE(SUBSTITUTE(SUBSTITUTE(TRIM(O1814),"/","|"),"(","|"),"（","|"),";","|"),"；","|")&amp;"|")-1))))*100/IF(ISNUMBER(N1814),N1814,IFERROR(VALUE(N1814),VALUE(LEFT(TRIM(N1814),FIND("|",SUBSTITUTE(SUBSTITUTE(SUBSTITUTE(SUBSTITUTE(SUBSTITUTE(TRIM(N1814),"/","|"),"(","|"),"（","|"),";","|"),"；","|")&amp;"|")-1))))&lt;=40),IF(ISNUMBER(O1814),O1814,IFERROR(VALUE(O1814),VALUE(LEFT(TRIM(O1814),FIND("|",SUBSTITUTE(SUBSTITUTE(SUBSTITUTE(SUBSTITUTE(SUBSTITUTE(TRIM(O1814),"/","|"),"(","|"),"（","|"),";","|"),"；","|")&amp;"|")-1))))*100/IF(ISNUMBER(N1814),N1814,IFERROR(VALUE(N1814),VALUE(LEFT(TRIM(N1814),FIND("|",SUBSTITUTE(SUBSTITUTE(SUBSTITUTE(SUBSTITUTE(SUBSTITUTE(TRIM(N1814),"/","|"),"(","|"),"（","|"),";","|"),"；","|")&amp;"|")-1)))),""),""))</x:f>
        <x:v>13.78</x:v>
      </x:c>
      <x:c r="AI1814" s="15" t="n">
        <x:f>IFERROR(IF(AND(IF(ISNUMBER(O1814),O1814,IFERROR(VALUE(O1814),VALUE(LEFT(TRIM(O1814),FIND("|",SUBSTITUTE(SUBSTITUTE(SUBSTITUTE(SUBSTITUTE(SUBSTITUTE(TRIM(O1814),"/","|"),"(","|"),"（","|"),";","|"),"；","|")&amp;"|")-1))))&gt;=75,IF(ISNUMBER(O1814),O1814,IFERROR(VALUE(O1814),VALUE(LEFT(TRIM(O1814),FIND("|",SUBSTITUTE(SUBSTITUTE(SUBSTITUTE(SUBSTITUTE(SUBSTITUTE(TRIM(O1814),"/","|"),"(","|"),"（","|"),";","|"),"；","|")&amp;"|")-1))))&lt;=85,IF(ISNUMBER(Q1814),Q1814,IFERROR(VALUE(Q1814),VALUE(LEFT(TRIM(Q1814),FIND("|",SUBSTITUTE(SUBSTITUTE(SUBSTITUTE(SUBSTITUTE(SUBSTITUTE(TRIM(Q1814),"/","|"),"(","|"),"（","|"),";","|"),"；","|")&amp;"|")-1))))&gt;0),IF(ISNUMBER(O1814),O1814,IFERROR(VALUE(O1814),VALUE(LEFT(TRIM(O1814),FIND("|",SUBSTITUTE(SUBSTITUTE(SUBSTITUTE(SUBSTITUTE(SUBSTITUTE(TRIM(O1814),"/","|"),"(","|"),"（","|"),";","|"),"；","|")&amp;"|")-1))))*1000/IF(ISNUMBER(Q1814),Q1814,IFERROR(VALUE(Q1814),VALUE(LEFT(TRIM(Q1814),FIND("|",SUBSTITUTE(SUBSTITUTE(SUBSTITUTE(SUBSTITUTE(SUBSTITUTE(TRIM(Q1814),"/","|"),"(","|"),"（","|"),";","|"),"；","|")&amp;"|")-1)))),""),"")</x:f>
        <x:v>445.55555555555554</x:v>
      </x:c>
      <x:c r="AJ1814" s="14" t="str">
        <x:f>IF(AI1814="","","非称重实测")</x:f>
        <x:v>非称重实测</x:v>
      </x:c>
      <x:c r="AK1814" s="14" t="str">
        <x:v>80kWh质量可推导</x:v>
      </x:c>
      <x:c r="AL1814" s="14" t="str">
        <x:v>v3.4.6-candidate</x:v>
      </x:c>
    </x:row>
    <x:row r="1815">
      <x:c r="A1815" t="n">
        <x:v>376</x:v>
      </x:c>
      <x:c r="B1815" t="str">
        <x:v>SVW6493HEV</x:v>
      </x:c>
      <x:c r="C1815" t="str">
        <x:v>奥迪(AUDI)牌</x:v>
      </x:c>
      <x:c r="D1815" t="str">
        <x:v>上汽大众汽车有限公司</x:v>
      </x:c>
      <x:c r="E1815" t="str">
        <x:v>大众ID</x:v>
      </x:c>
      <x:c r="F1815" t="str">
        <x:v>纯电动多用途乘用车</x:v>
      </x:c>
      <x:c r="G1815" t="str">
        <x:v>Q5 e-tron</x:v>
      </x:c>
      <x:c r="H1815" t="str">
        <x:v>纯电动多用途乘用车</x:v>
      </x:c>
      <x:c r="I1815" t="str">
        <x:v>Lux SUV-3</x:v>
      </x:c>
      <x:c r="J1815" t="str">
        <x:v>BEV</x:v>
      </x:c>
      <x:c r="K1815" t="str">
        <x:v>否</x:v>
      </x:c>
      <x:c r="L1815" t="n">
        <x:v>2325</x:v>
      </x:c>
      <x:c r="M1815" t="n">
        <x:v>2765</x:v>
      </x:c>
      <x:c r="N1815" t="n">
        <x:v>582</x:v>
      </x:c>
      <x:c r="O1815" t="n">
        <x:v>80.2</x:v>
      </x:c>
      <x:c r="P1815" t="str">
        <x:v>三元锂</x:v>
      </x:c>
      <x:c r="Q1815" t="n">
        <x:v>180</x:v>
      </x:c>
      <x:c r="R1815" t="n">
        <x:v>13.78</x:v>
      </x:c>
      <x:c r="S1815" t="n">
        <x:v>150</x:v>
      </x:c>
      <x:c r="T1815" t="n">
        <x:v>150</x:v>
      </x:c>
      <x:c r="U1815" t="str">
        <x:v>联合汽车电子有限公司</x:v>
      </x:c>
      <x:c r="V1815" t="n">
        <x:v>150</x:v>
      </x:c>
      <x:c r="W1815"/>
      <x:c r="X1815" t="str">
        <x:v>不适用(BEV)</x:v>
      </x:c>
      <x:c r="Y1815" t="str">
        <x:v>不适用(BEV)</x:v>
      </x:c>
      <x:c r="Z1815" t="str">
        <x:v>不适用(BEV)</x:v>
      </x:c>
      <x:c r="AA1815" t="str">
        <x:v>不适用(BEV)</x:v>
      </x:c>
      <x:c r="AB1815" t="str">
        <x:v>不适用(BEV)</x:v>
      </x:c>
      <x:c r="AC1815" t="str">
        <x:v>不适用(BEV)</x:v>
      </x:c>
      <x:c r="AD1815" t="str">
        <x:v>BEV_历史批次</x:v>
      </x:c>
      <x:c r="AE1815" s="14" t="str"/>
      <x:c r="AF1815" s="14" t="str"/>
      <x:c r="AG1815" s="14" t="str">
        <x:v>待OCR/外部证据：数值语义歧义</x:v>
      </x:c>
      <x:c r="AH1815" s="15" t="n">
        <x:f>IF(R1815&lt;&gt;"",R1815,IFERROR(IF(AND(IF(ISNUMBER(O1815),O1815,IFERROR(VALUE(O1815),VALUE(LEFT(TRIM(O1815),FIND("|",SUBSTITUTE(SUBSTITUTE(SUBSTITUTE(SUBSTITUTE(SUBSTITUTE(TRIM(O1815),"/","|"),"(","|"),"（","|"),";","|"),"；","|")&amp;"|")-1))))*100/IF(ISNUMBER(N1815),N1815,IFERROR(VALUE(N1815),VALUE(LEFT(TRIM(N1815),FIND("|",SUBSTITUTE(SUBSTITUTE(SUBSTITUTE(SUBSTITUTE(SUBSTITUTE(TRIM(N1815),"/","|"),"(","|"),"（","|"),";","|"),"；","|")&amp;"|")-1))))&gt;=3,IF(ISNUMBER(O1815),O1815,IFERROR(VALUE(O1815),VALUE(LEFT(TRIM(O1815),FIND("|",SUBSTITUTE(SUBSTITUTE(SUBSTITUTE(SUBSTITUTE(SUBSTITUTE(TRIM(O1815),"/","|"),"(","|"),"（","|"),";","|"),"；","|")&amp;"|")-1))))*100/IF(ISNUMBER(N1815),N1815,IFERROR(VALUE(N1815),VALUE(LEFT(TRIM(N1815),FIND("|",SUBSTITUTE(SUBSTITUTE(SUBSTITUTE(SUBSTITUTE(SUBSTITUTE(TRIM(N1815),"/","|"),"(","|"),"（","|"),";","|"),"；","|")&amp;"|")-1))))&lt;=40),IF(ISNUMBER(O1815),O1815,IFERROR(VALUE(O1815),VALUE(LEFT(TRIM(O1815),FIND("|",SUBSTITUTE(SUBSTITUTE(SUBSTITUTE(SUBSTITUTE(SUBSTITUTE(TRIM(O1815),"/","|"),"(","|"),"（","|"),";","|"),"；","|")&amp;"|")-1))))*100/IF(ISNUMBER(N1815),N1815,IFERROR(VALUE(N1815),VALUE(LEFT(TRIM(N1815),FIND("|",SUBSTITUTE(SUBSTITUTE(SUBSTITUTE(SUBSTITUTE(SUBSTITUTE(TRIM(N1815),"/","|"),"(","|"),"（","|"),";","|"),"；","|")&amp;"|")-1)))),""),""))</x:f>
        <x:v>13.78</x:v>
      </x:c>
      <x:c r="AI1815" s="15" t="n">
        <x:f>IFERROR(IF(AND(IF(ISNUMBER(O1815),O1815,IFERROR(VALUE(O1815),VALUE(LEFT(TRIM(O1815),FIND("|",SUBSTITUTE(SUBSTITUTE(SUBSTITUTE(SUBSTITUTE(SUBSTITUTE(TRIM(O1815),"/","|"),"(","|"),"（","|"),";","|"),"；","|")&amp;"|")-1))))&gt;=75,IF(ISNUMBER(O1815),O1815,IFERROR(VALUE(O1815),VALUE(LEFT(TRIM(O1815),FIND("|",SUBSTITUTE(SUBSTITUTE(SUBSTITUTE(SUBSTITUTE(SUBSTITUTE(TRIM(O1815),"/","|"),"(","|"),"（","|"),";","|"),"；","|")&amp;"|")-1))))&lt;=85,IF(ISNUMBER(Q1815),Q1815,IFERROR(VALUE(Q1815),VALUE(LEFT(TRIM(Q1815),FIND("|",SUBSTITUTE(SUBSTITUTE(SUBSTITUTE(SUBSTITUTE(SUBSTITUTE(TRIM(Q1815),"/","|"),"(","|"),"（","|"),";","|"),"；","|")&amp;"|")-1))))&gt;0),IF(ISNUMBER(O1815),O1815,IFERROR(VALUE(O1815),VALUE(LEFT(TRIM(O1815),FIND("|",SUBSTITUTE(SUBSTITUTE(SUBSTITUTE(SUBSTITUTE(SUBSTITUTE(TRIM(O1815),"/","|"),"(","|"),"（","|"),";","|"),"；","|")&amp;"|")-1))))*1000/IF(ISNUMBER(Q1815),Q1815,IFERROR(VALUE(Q1815),VALUE(LEFT(TRIM(Q1815),FIND("|",SUBSTITUTE(SUBSTITUTE(SUBSTITUTE(SUBSTITUTE(SUBSTITUTE(TRIM(Q1815),"/","|"),"(","|"),"（","|"),";","|"),"；","|")&amp;"|")-1)))),""),"")</x:f>
        <x:v>445.55555555555554</x:v>
      </x:c>
      <x:c r="AJ1815" s="14" t="str">
        <x:f>IF(AI1815="","","非称重实测")</x:f>
        <x:v>非称重实测</x:v>
      </x:c>
      <x:c r="AK1815" s="14" t="str">
        <x:v>80kWh质量可推导</x:v>
      </x:c>
      <x:c r="AL1815" s="14" t="str">
        <x:v>v3.4.6-candidate</x:v>
      </x:c>
    </x:row>
    <x:row r="1816">
      <x:c r="A1816" t="n">
        <x:v>376</x:v>
      </x:c>
      <x:c r="B1816" t="str">
        <x:v>SVW6493JEV</x:v>
      </x:c>
      <x:c r="C1816" t="str">
        <x:v>奥迪(AUDI)牌</x:v>
      </x:c>
      <x:c r="D1816" t="str">
        <x:v>上汽大众汽车有限公司</x:v>
      </x:c>
      <x:c r="E1816" t="str">
        <x:v>大众ID</x:v>
      </x:c>
      <x:c r="F1816" t="str">
        <x:v>纯电动多用途乘用车</x:v>
      </x:c>
      <x:c r="G1816" t="str">
        <x:v>Q5 e-tron</x:v>
      </x:c>
      <x:c r="H1816" t="str">
        <x:v>纯电动多用途乘用车</x:v>
      </x:c>
      <x:c r="I1816" t="str">
        <x:v>Lux SUV-3</x:v>
      </x:c>
      <x:c r="J1816" t="str">
        <x:v>BEV</x:v>
      </x:c>
      <x:c r="K1816" t="str">
        <x:v>否</x:v>
      </x:c>
      <x:c r="L1816" t="n">
        <x:v>2410</x:v>
      </x:c>
      <x:c r="M1816" t="n">
        <x:v>2765</x:v>
      </x:c>
      <x:c r="N1816" t="n">
        <x:v>546</x:v>
      </x:c>
      <x:c r="O1816" t="n">
        <x:v>80.2</x:v>
      </x:c>
      <x:c r="P1816" t="str">
        <x:v>三元锂</x:v>
      </x:c>
      <x:c r="Q1816" t="n">
        <x:v>180</x:v>
      </x:c>
      <x:c r="R1816" t="n">
        <x:v>14.69</x:v>
      </x:c>
      <x:c r="S1816" t="n">
        <x:v>150</x:v>
      </x:c>
      <x:c r="T1816" t="n">
        <x:v>150</x:v>
      </x:c>
      <x:c r="U1816" t="str">
        <x:v>华域麦格纳电驱动系统有限公司/联合汽车电子有限公司</x:v>
      </x:c>
      <x:c r="V1816" t="str">
        <x:v>80/150</x:v>
      </x:c>
      <x:c r="W1816"/>
      <x:c r="X1816" t="str">
        <x:v>不适用(BEV)</x:v>
      </x:c>
      <x:c r="Y1816" t="str">
        <x:v>不适用(BEV)</x:v>
      </x:c>
      <x:c r="Z1816" t="str">
        <x:v>不适用(BEV)</x:v>
      </x:c>
      <x:c r="AA1816" t="str">
        <x:v>不适用(BEV)</x:v>
      </x:c>
      <x:c r="AB1816" t="str">
        <x:v>不适用(BEV)</x:v>
      </x:c>
      <x:c r="AC1816" t="str">
        <x:v>不适用(BEV)</x:v>
      </x:c>
      <x:c r="AD1816" t="str">
        <x:v>BEV_历史批次</x:v>
      </x:c>
      <x:c r="AE1816" s="14" t="str">
        <x:v>150</x:v>
      </x:c>
      <x:c r="AF1816" s="14" t="str"/>
      <x:c r="AG1816" s="14" t="str">
        <x:v>源字段可解析</x:v>
      </x:c>
      <x:c r="AH1816" s="15" t="n">
        <x:f>IF(R1816&lt;&gt;"",R1816,IFERROR(IF(AND(IF(ISNUMBER(O1816),O1816,IFERROR(VALUE(O1816),VALUE(LEFT(TRIM(O1816),FIND("|",SUBSTITUTE(SUBSTITUTE(SUBSTITUTE(SUBSTITUTE(SUBSTITUTE(TRIM(O1816),"/","|"),"(","|"),"（","|"),";","|"),"；","|")&amp;"|")-1))))*100/IF(ISNUMBER(N1816),N1816,IFERROR(VALUE(N1816),VALUE(LEFT(TRIM(N1816),FIND("|",SUBSTITUTE(SUBSTITUTE(SUBSTITUTE(SUBSTITUTE(SUBSTITUTE(TRIM(N1816),"/","|"),"(","|"),"（","|"),";","|"),"；","|")&amp;"|")-1))))&gt;=3,IF(ISNUMBER(O1816),O1816,IFERROR(VALUE(O1816),VALUE(LEFT(TRIM(O1816),FIND("|",SUBSTITUTE(SUBSTITUTE(SUBSTITUTE(SUBSTITUTE(SUBSTITUTE(TRIM(O1816),"/","|"),"(","|"),"（","|"),";","|"),"；","|")&amp;"|")-1))))*100/IF(ISNUMBER(N1816),N1816,IFERROR(VALUE(N1816),VALUE(LEFT(TRIM(N1816),FIND("|",SUBSTITUTE(SUBSTITUTE(SUBSTITUTE(SUBSTITUTE(SUBSTITUTE(TRIM(N1816),"/","|"),"(","|"),"（","|"),";","|"),"；","|")&amp;"|")-1))))&lt;=40),IF(ISNUMBER(O1816),O1816,IFERROR(VALUE(O1816),VALUE(LEFT(TRIM(O1816),FIND("|",SUBSTITUTE(SUBSTITUTE(SUBSTITUTE(SUBSTITUTE(SUBSTITUTE(TRIM(O1816),"/","|"),"(","|"),"（","|"),";","|"),"；","|")&amp;"|")-1))))*100/IF(ISNUMBER(N1816),N1816,IFERROR(VALUE(N1816),VALUE(LEFT(TRIM(N1816),FIND("|",SUBSTITUTE(SUBSTITUTE(SUBSTITUTE(SUBSTITUTE(SUBSTITUTE(TRIM(N1816),"/","|"),"(","|"),"（","|"),";","|"),"；","|")&amp;"|")-1)))),""),""))</x:f>
        <x:v>14.69</x:v>
      </x:c>
      <x:c r="AI1816" s="15" t="n">
        <x:f>IFERROR(IF(AND(IF(ISNUMBER(O1816),O1816,IFERROR(VALUE(O1816),VALUE(LEFT(TRIM(O1816),FIND("|",SUBSTITUTE(SUBSTITUTE(SUBSTITUTE(SUBSTITUTE(SUBSTITUTE(TRIM(O1816),"/","|"),"(","|"),"（","|"),";","|"),"；","|")&amp;"|")-1))))&gt;=75,IF(ISNUMBER(O1816),O1816,IFERROR(VALUE(O1816),VALUE(LEFT(TRIM(O1816),FIND("|",SUBSTITUTE(SUBSTITUTE(SUBSTITUTE(SUBSTITUTE(SUBSTITUTE(TRIM(O1816),"/","|"),"(","|"),"（","|"),";","|"),"；","|")&amp;"|")-1))))&lt;=85,IF(ISNUMBER(Q1816),Q1816,IFERROR(VALUE(Q1816),VALUE(LEFT(TRIM(Q1816),FIND("|",SUBSTITUTE(SUBSTITUTE(SUBSTITUTE(SUBSTITUTE(SUBSTITUTE(TRIM(Q1816),"/","|"),"(","|"),"（","|"),";","|"),"；","|")&amp;"|")-1))))&gt;0),IF(ISNUMBER(O1816),O1816,IFERROR(VALUE(O1816),VALUE(LEFT(TRIM(O1816),FIND("|",SUBSTITUTE(SUBSTITUTE(SUBSTITUTE(SUBSTITUTE(SUBSTITUTE(TRIM(O1816),"/","|"),"(","|"),"（","|"),";","|"),"；","|")&amp;"|")-1))))*1000/IF(ISNUMBER(Q1816),Q1816,IFERROR(VALUE(Q1816),VALUE(LEFT(TRIM(Q1816),FIND("|",SUBSTITUTE(SUBSTITUTE(SUBSTITUTE(SUBSTITUTE(SUBSTITUTE(TRIM(Q1816),"/","|"),"(","|"),"（","|"),";","|"),"；","|")&amp;"|")-1)))),""),"")</x:f>
        <x:v>445.55555555555554</x:v>
      </x:c>
      <x:c r="AJ1816" s="14" t="str">
        <x:f>IF(AI1816="","","非称重实测")</x:f>
        <x:v>非称重实测</x:v>
      </x:c>
      <x:c r="AK1816" s="14" t="str">
        <x:v>80kWh质量可推导</x:v>
      </x:c>
      <x:c r="AL1816" s="14" t="str">
        <x:v>v3.4.6-candidate</x:v>
      </x:c>
    </x:row>
    <x:row r="1817">
      <x:c r="A1817" t="n">
        <x:v>376</x:v>
      </x:c>
      <x:c r="B1817" t="str">
        <x:v>TSL6480BEVAR3</x:v>
      </x:c>
      <x:c r="C1817" t="str">
        <x:v>特斯拉牌</x:v>
      </x:c>
      <x:c r="D1817" t="str">
        <x:v>特斯拉(上海)有限公司</x:v>
      </x:c>
      <x:c r="E1817"/>
      <x:c r="F1817" t="str">
        <x:v>纯电动多用途乘用车</x:v>
      </x:c>
      <x:c r="G1817" t="str">
        <x:v>特斯拉 MODEL Y</x:v>
      </x:c>
      <x:c r="H1817" t="str">
        <x:v>纯电动多用途乘用车</x:v>
      </x:c>
      <x:c r="I1817" t="str">
        <x:v>Lux SUV-3</x:v>
      </x:c>
      <x:c r="J1817" t="str">
        <x:v>BEV</x:v>
      </x:c>
      <x:c r="K1817" t="str">
        <x:v>否</x:v>
      </x:c>
      <x:c r="L1817" t="n">
        <x:v>1911</x:v>
      </x:c>
      <x:c r="M1817"/>
      <x:c r="N1817" t="str">
        <x:v>554/532</x:v>
      </x:c>
      <x:c r="O1817" t="n">
        <x:v>60</x:v>
      </x:c>
      <x:c r="P1817" t="str">
        <x:v>磷酸铁锂</x:v>
      </x:c>
      <x:c r="Q1817" t="n">
        <x:v>150</x:v>
      </x:c>
      <x:c r="R1817"/>
      <x:c r="S1817"/>
      <x:c r="T1817"/>
      <x:c r="U1817" t="str">
        <x:v>特斯拉（上海）有限公司</x:v>
      </x:c>
      <x:c r="V1817" t="n">
        <x:v>220</x:v>
      </x:c>
      <x:c r="W1817"/>
      <x:c r="X1817" t="str">
        <x:v>不适用(BEV)</x:v>
      </x:c>
      <x:c r="Y1817" t="str">
        <x:v>不适用(BEV)</x:v>
      </x:c>
      <x:c r="Z1817" t="str">
        <x:v>不适用(BEV)</x:v>
      </x:c>
      <x:c r="AA1817" t="str">
        <x:v>不适用(BEV)</x:v>
      </x:c>
      <x:c r="AB1817" t="str">
        <x:v>不适用(BEV)</x:v>
      </x:c>
      <x:c r="AC1817" t="str">
        <x:v>不适用(BEV)</x:v>
      </x:c>
      <x:c r="AD1817" t="str">
        <x:v>BEV_历史批次</x:v>
      </x:c>
      <x:c r="AE1817" s="14" t="str"/>
      <x:c r="AF1817" s="14" t="str"/>
      <x:c r="AG1817" s="14" t="str">
        <x:v>待OCR/外部证据：数值语义歧义</x:v>
      </x:c>
      <x:c r="AH1817" s="15" t="n">
        <x:f>IF(R1817&lt;&gt;"",R1817,IFERROR(IF(AND(IF(ISNUMBER(O1817),O1817,IFERROR(VALUE(O1817),VALUE(LEFT(TRIM(O1817),FIND("|",SUBSTITUTE(SUBSTITUTE(SUBSTITUTE(SUBSTITUTE(SUBSTITUTE(TRIM(O1817),"/","|"),"(","|"),"（","|"),";","|"),"；","|")&amp;"|")-1))))*100/IF(ISNUMBER(N1817),N1817,IFERROR(VALUE(N1817),VALUE(LEFT(TRIM(N1817),FIND("|",SUBSTITUTE(SUBSTITUTE(SUBSTITUTE(SUBSTITUTE(SUBSTITUTE(TRIM(N1817),"/","|"),"(","|"),"（","|"),";","|"),"；","|")&amp;"|")-1))))&gt;=3,IF(ISNUMBER(O1817),O1817,IFERROR(VALUE(O1817),VALUE(LEFT(TRIM(O1817),FIND("|",SUBSTITUTE(SUBSTITUTE(SUBSTITUTE(SUBSTITUTE(SUBSTITUTE(TRIM(O1817),"/","|"),"(","|"),"（","|"),";","|"),"；","|")&amp;"|")-1))))*100/IF(ISNUMBER(N1817),N1817,IFERROR(VALUE(N1817),VALUE(LEFT(TRIM(N1817),FIND("|",SUBSTITUTE(SUBSTITUTE(SUBSTITUTE(SUBSTITUTE(SUBSTITUTE(TRIM(N1817),"/","|"),"(","|"),"（","|"),";","|"),"；","|")&amp;"|")-1))))&lt;=40),IF(ISNUMBER(O1817),O1817,IFERROR(VALUE(O1817),VALUE(LEFT(TRIM(O1817),FIND("|",SUBSTITUTE(SUBSTITUTE(SUBSTITUTE(SUBSTITUTE(SUBSTITUTE(TRIM(O1817),"/","|"),"(","|"),"（","|"),";","|"),"；","|")&amp;"|")-1))))*100/IF(ISNUMBER(N1817),N1817,IFERROR(VALUE(N1817),VALUE(LEFT(TRIM(N1817),FIND("|",SUBSTITUTE(SUBSTITUTE(SUBSTITUTE(SUBSTITUTE(SUBSTITUTE(TRIM(N1817),"/","|"),"(","|"),"（","|"),";","|"),"；","|")&amp;"|")-1)))),""),""))</x:f>
        <x:v>10.830324909747292</x:v>
      </x:c>
      <x:c r="AI1817" s="15" t="str">
        <x:f>IFERROR(IF(AND(IF(ISNUMBER(O1817),O1817,IFERROR(VALUE(O1817),VALUE(LEFT(TRIM(O1817),FIND("|",SUBSTITUTE(SUBSTITUTE(SUBSTITUTE(SUBSTITUTE(SUBSTITUTE(TRIM(O1817),"/","|"),"(","|"),"（","|"),";","|"),"；","|")&amp;"|")-1))))&gt;=75,IF(ISNUMBER(O1817),O1817,IFERROR(VALUE(O1817),VALUE(LEFT(TRIM(O1817),FIND("|",SUBSTITUTE(SUBSTITUTE(SUBSTITUTE(SUBSTITUTE(SUBSTITUTE(TRIM(O1817),"/","|"),"(","|"),"（","|"),";","|"),"；","|")&amp;"|")-1))))&lt;=85,IF(ISNUMBER(Q1817),Q1817,IFERROR(VALUE(Q1817),VALUE(LEFT(TRIM(Q1817),FIND("|",SUBSTITUTE(SUBSTITUTE(SUBSTITUTE(SUBSTITUTE(SUBSTITUTE(TRIM(Q1817),"/","|"),"(","|"),"（","|"),";","|"),"；","|")&amp;"|")-1))))&gt;0),IF(ISNUMBER(O1817),O1817,IFERROR(VALUE(O1817),VALUE(LEFT(TRIM(O1817),FIND("|",SUBSTITUTE(SUBSTITUTE(SUBSTITUTE(SUBSTITUTE(SUBSTITUTE(TRIM(O1817),"/","|"),"(","|"),"（","|"),";","|"),"；","|")&amp;"|")-1))))*1000/IF(ISNUMBER(Q1817),Q1817,IFERROR(VALUE(Q1817),VALUE(LEFT(TRIM(Q1817),FIND("|",SUBSTITUTE(SUBSTITUTE(SUBSTITUTE(SUBSTITUTE(SUBSTITUTE(TRIM(Q1817),"/","|"),"(","|"),"（","|"),";","|"),"；","|")&amp;"|")-1)))),""),"")</x:f>
      </x:c>
      <x:c r="AJ1817" s="14" t="str">
        <x:f>IF(AI1817="","","非称重实测")</x:f>
      </x:c>
      <x:c r="AK1817" s="14" t="str">
        <x:v>电耗公式可补</x:v>
      </x:c>
      <x:c r="AL1817" s="14" t="str">
        <x:v>v3.4.6-candidate</x:v>
      </x:c>
    </x:row>
    <x:row r="1818">
      <x:c r="A1818" t="n">
        <x:v>376</x:v>
      </x:c>
      <x:c r="B1818" t="str">
        <x:v>TSL6480BEVAR4</x:v>
      </x:c>
      <x:c r="C1818" t="str">
        <x:v>特斯拉牌</x:v>
      </x:c>
      <x:c r="D1818" t="str">
        <x:v>特斯拉(上海)有限公司</x:v>
      </x:c>
      <x:c r="E1818"/>
      <x:c r="F1818" t="str">
        <x:v>纯电动多用途乘用车</x:v>
      </x:c>
      <x:c r="G1818" t="str">
        <x:v>特斯拉 MODEL Y</x:v>
      </x:c>
      <x:c r="H1818" t="str">
        <x:v>纯电动多用途乘用车</x:v>
      </x:c>
      <x:c r="I1818" t="str">
        <x:v>Lux SUV-3</x:v>
      </x:c>
      <x:c r="J1818" t="str">
        <x:v>BEV</x:v>
      </x:c>
      <x:c r="K1818" t="str">
        <x:v>否</x:v>
      </x:c>
      <x:c r="L1818" t="n">
        <x:v>1911</x:v>
      </x:c>
      <x:c r="M1818"/>
      <x:c r="N1818" t="str">
        <x:v>532/554</x:v>
      </x:c>
      <x:c r="O1818" t="n">
        <x:v>60</x:v>
      </x:c>
      <x:c r="P1818" t="str">
        <x:v>磷酸铁锂</x:v>
      </x:c>
      <x:c r="Q1818" t="n">
        <x:v>150</x:v>
      </x:c>
      <x:c r="R1818"/>
      <x:c r="S1818"/>
      <x:c r="T1818"/>
      <x:c r="U1818" t="str">
        <x:v>特斯拉（上海）有限公司</x:v>
      </x:c>
      <x:c r="V1818" t="n">
        <x:v>220</x:v>
      </x:c>
      <x:c r="W1818"/>
      <x:c r="X1818" t="str">
        <x:v>不适用(BEV)</x:v>
      </x:c>
      <x:c r="Y1818" t="str">
        <x:v>不适用(BEV)</x:v>
      </x:c>
      <x:c r="Z1818" t="str">
        <x:v>不适用(BEV)</x:v>
      </x:c>
      <x:c r="AA1818" t="str">
        <x:v>不适用(BEV)</x:v>
      </x:c>
      <x:c r="AB1818" t="str">
        <x:v>不适用(BEV)</x:v>
      </x:c>
      <x:c r="AC1818" t="str">
        <x:v>不适用(BEV)</x:v>
      </x:c>
      <x:c r="AD1818" t="str">
        <x:v>BEV_历史批次</x:v>
      </x:c>
      <x:c r="AE1818" s="14" t="str"/>
      <x:c r="AF1818" s="14" t="str"/>
      <x:c r="AG1818" s="14" t="str">
        <x:v>待OCR/外部证据：数值语义歧义</x:v>
      </x:c>
      <x:c r="AH1818" s="15" t="n">
        <x:f>IF(R1818&lt;&gt;"",R1818,IFERROR(IF(AND(IF(ISNUMBER(O1818),O1818,IFERROR(VALUE(O1818),VALUE(LEFT(TRIM(O1818),FIND("|",SUBSTITUTE(SUBSTITUTE(SUBSTITUTE(SUBSTITUTE(SUBSTITUTE(TRIM(O1818),"/","|"),"(","|"),"（","|"),";","|"),"；","|")&amp;"|")-1))))*100/IF(ISNUMBER(N1818),N1818,IFERROR(VALUE(N1818),VALUE(LEFT(TRIM(N1818),FIND("|",SUBSTITUTE(SUBSTITUTE(SUBSTITUTE(SUBSTITUTE(SUBSTITUTE(TRIM(N1818),"/","|"),"(","|"),"（","|"),";","|"),"；","|")&amp;"|")-1))))&gt;=3,IF(ISNUMBER(O1818),O1818,IFERROR(VALUE(O1818),VALUE(LEFT(TRIM(O1818),FIND("|",SUBSTITUTE(SUBSTITUTE(SUBSTITUTE(SUBSTITUTE(SUBSTITUTE(TRIM(O1818),"/","|"),"(","|"),"（","|"),";","|"),"；","|")&amp;"|")-1))))*100/IF(ISNUMBER(N1818),N1818,IFERROR(VALUE(N1818),VALUE(LEFT(TRIM(N1818),FIND("|",SUBSTITUTE(SUBSTITUTE(SUBSTITUTE(SUBSTITUTE(SUBSTITUTE(TRIM(N1818),"/","|"),"(","|"),"（","|"),";","|"),"；","|")&amp;"|")-1))))&lt;=40),IF(ISNUMBER(O1818),O1818,IFERROR(VALUE(O1818),VALUE(LEFT(TRIM(O1818),FIND("|",SUBSTITUTE(SUBSTITUTE(SUBSTITUTE(SUBSTITUTE(SUBSTITUTE(TRIM(O1818),"/","|"),"(","|"),"（","|"),";","|"),"；","|")&amp;"|")-1))))*100/IF(ISNUMBER(N1818),N1818,IFERROR(VALUE(N1818),VALUE(LEFT(TRIM(N1818),FIND("|",SUBSTITUTE(SUBSTITUTE(SUBSTITUTE(SUBSTITUTE(SUBSTITUTE(TRIM(N1818),"/","|"),"(","|"),"（","|"),";","|"),"；","|")&amp;"|")-1)))),""),""))</x:f>
        <x:v>11.278195488721805</x:v>
      </x:c>
      <x:c r="AI1818" s="15" t="str">
        <x:f>IFERROR(IF(AND(IF(ISNUMBER(O1818),O1818,IFERROR(VALUE(O1818),VALUE(LEFT(TRIM(O1818),FIND("|",SUBSTITUTE(SUBSTITUTE(SUBSTITUTE(SUBSTITUTE(SUBSTITUTE(TRIM(O1818),"/","|"),"(","|"),"（","|"),";","|"),"；","|")&amp;"|")-1))))&gt;=75,IF(ISNUMBER(O1818),O1818,IFERROR(VALUE(O1818),VALUE(LEFT(TRIM(O1818),FIND("|",SUBSTITUTE(SUBSTITUTE(SUBSTITUTE(SUBSTITUTE(SUBSTITUTE(TRIM(O1818),"/","|"),"(","|"),"（","|"),";","|"),"；","|")&amp;"|")-1))))&lt;=85,IF(ISNUMBER(Q1818),Q1818,IFERROR(VALUE(Q1818),VALUE(LEFT(TRIM(Q1818),FIND("|",SUBSTITUTE(SUBSTITUTE(SUBSTITUTE(SUBSTITUTE(SUBSTITUTE(TRIM(Q1818),"/","|"),"(","|"),"（","|"),";","|"),"；","|")&amp;"|")-1))))&gt;0),IF(ISNUMBER(O1818),O1818,IFERROR(VALUE(O1818),VALUE(LEFT(TRIM(O1818),FIND("|",SUBSTITUTE(SUBSTITUTE(SUBSTITUTE(SUBSTITUTE(SUBSTITUTE(TRIM(O1818),"/","|"),"(","|"),"（","|"),";","|"),"；","|")&amp;"|")-1))))*1000/IF(ISNUMBER(Q1818),Q1818,IFERROR(VALUE(Q1818),VALUE(LEFT(TRIM(Q1818),FIND("|",SUBSTITUTE(SUBSTITUTE(SUBSTITUTE(SUBSTITUTE(SUBSTITUTE(TRIM(Q1818),"/","|"),"(","|"),"（","|"),";","|"),"；","|")&amp;"|")-1)))),""),"")</x:f>
      </x:c>
      <x:c r="AJ1818" s="14" t="str">
        <x:f>IF(AI1818="","","非称重实测")</x:f>
      </x:c>
      <x:c r="AK1818" s="14" t="str">
        <x:v>电耗公式可补</x:v>
      </x:c>
      <x:c r="AL1818" s="14" t="str">
        <x:v>v3.4.6-candidate</x:v>
      </x:c>
    </x:row>
    <x:row r="1819">
      <x:c r="A1819" t="n">
        <x:v>376</x:v>
      </x:c>
      <x:c r="B1819" t="str">
        <x:v>VCC6527F01EBEV</x:v>
      </x:c>
      <x:c r="C1819" t="str">
        <x:v>沃尔沃牌</x:v>
      </x:c>
      <x:c r="D1819" t="str">
        <x:v>浙江豪情汽车制造有限公司</x:v>
      </x:c>
      <x:c r="E1819"/>
      <x:c r="F1819" t="str">
        <x:v>纯电动多用途乘用车</x:v>
      </x:c>
      <x:c r="G1819" t="str">
        <x:v>EM90</x:v>
      </x:c>
      <x:c r="H1819" t="str">
        <x:v>纯电动多用途乘用车</x:v>
      </x:c>
      <x:c r="I1819" t="str">
        <x:v>Lux MPV-D</x:v>
      </x:c>
      <x:c r="J1819" t="str">
        <x:v>BEV</x:v>
      </x:c>
      <x:c r="K1819" t="str">
        <x:v>否</x:v>
      </x:c>
      <x:c r="L1819" t="n">
        <x:v>2763</x:v>
      </x:c>
      <x:c r="M1819"/>
      <x:c r="N1819" t="n">
        <x:v>738</x:v>
      </x:c>
      <x:c r="O1819" t="n">
        <x:v>116</x:v>
      </x:c>
      <x:c r="P1819" t="str">
        <x:v>三元锂</x:v>
      </x:c>
      <x:c r="Q1819" t="n">
        <x:v>180</x:v>
      </x:c>
      <x:c r="R1819" t="n">
        <x:v>15.72</x:v>
      </x:c>
      <x:c r="S1819"/>
      <x:c r="T1819"/>
      <x:c r="U1819" t="str">
        <x:v>威睿电动汽车技术(宁波)有限公司</x:v>
      </x:c>
      <x:c r="V1819" t="n">
        <x:v>200</x:v>
      </x:c>
      <x:c r="W1819"/>
      <x:c r="X1819" t="str">
        <x:v>不适用(BEV)</x:v>
      </x:c>
      <x:c r="Y1819" t="str">
        <x:v>不适用(BEV)</x:v>
      </x:c>
      <x:c r="Z1819" t="str">
        <x:v>不适用(BEV)</x:v>
      </x:c>
      <x:c r="AA1819" t="str">
        <x:v>不适用(BEV)</x:v>
      </x:c>
      <x:c r="AB1819" t="str">
        <x:v>不适用(BEV)</x:v>
      </x:c>
      <x:c r="AC1819" t="str">
        <x:v>不适用(BEV)</x:v>
      </x:c>
      <x:c r="AD1819" t="str">
        <x:v>BEV_历史批次</x:v>
      </x:c>
      <x:c r="AE1819" s="14" t="str"/>
      <x:c r="AF1819" s="14" t="str"/>
      <x:c r="AG1819" s="14" t="str">
        <x:v>待OCR/外部证据：数值语义歧义</x:v>
      </x:c>
      <x:c r="AH1819" s="15" t="n">
        <x:f>IF(R1819&lt;&gt;"",R1819,IFERROR(IF(AND(IF(ISNUMBER(O1819),O1819,IFERROR(VALUE(O1819),VALUE(LEFT(TRIM(O1819),FIND("|",SUBSTITUTE(SUBSTITUTE(SUBSTITUTE(SUBSTITUTE(SUBSTITUTE(TRIM(O1819),"/","|"),"(","|"),"（","|"),";","|"),"；","|")&amp;"|")-1))))*100/IF(ISNUMBER(N1819),N1819,IFERROR(VALUE(N1819),VALUE(LEFT(TRIM(N1819),FIND("|",SUBSTITUTE(SUBSTITUTE(SUBSTITUTE(SUBSTITUTE(SUBSTITUTE(TRIM(N1819),"/","|"),"(","|"),"（","|"),";","|"),"；","|")&amp;"|")-1))))&gt;=3,IF(ISNUMBER(O1819),O1819,IFERROR(VALUE(O1819),VALUE(LEFT(TRIM(O1819),FIND("|",SUBSTITUTE(SUBSTITUTE(SUBSTITUTE(SUBSTITUTE(SUBSTITUTE(TRIM(O1819),"/","|"),"(","|"),"（","|"),";","|"),"；","|")&amp;"|")-1))))*100/IF(ISNUMBER(N1819),N1819,IFERROR(VALUE(N1819),VALUE(LEFT(TRIM(N1819),FIND("|",SUBSTITUTE(SUBSTITUTE(SUBSTITUTE(SUBSTITUTE(SUBSTITUTE(TRIM(N1819),"/","|"),"(","|"),"（","|"),";","|"),"；","|")&amp;"|")-1))))&lt;=40),IF(ISNUMBER(O1819),O1819,IFERROR(VALUE(O1819),VALUE(LEFT(TRIM(O1819),FIND("|",SUBSTITUTE(SUBSTITUTE(SUBSTITUTE(SUBSTITUTE(SUBSTITUTE(TRIM(O1819),"/","|"),"(","|"),"（","|"),";","|"),"；","|")&amp;"|")-1))))*100/IF(ISNUMBER(N1819),N1819,IFERROR(VALUE(N1819),VALUE(LEFT(TRIM(N1819),FIND("|",SUBSTITUTE(SUBSTITUTE(SUBSTITUTE(SUBSTITUTE(SUBSTITUTE(TRIM(N1819),"/","|"),"(","|"),"（","|"),";","|"),"；","|")&amp;"|")-1)))),""),""))</x:f>
        <x:v>15.72</x:v>
      </x:c>
      <x:c r="AI1819" s="15" t="str">
        <x:f>IFERROR(IF(AND(IF(ISNUMBER(O1819),O1819,IFERROR(VALUE(O1819),VALUE(LEFT(TRIM(O1819),FIND("|",SUBSTITUTE(SUBSTITUTE(SUBSTITUTE(SUBSTITUTE(SUBSTITUTE(TRIM(O1819),"/","|"),"(","|"),"（","|"),";","|"),"；","|")&amp;"|")-1))))&gt;=75,IF(ISNUMBER(O1819),O1819,IFERROR(VALUE(O1819),VALUE(LEFT(TRIM(O1819),FIND("|",SUBSTITUTE(SUBSTITUTE(SUBSTITUTE(SUBSTITUTE(SUBSTITUTE(TRIM(O1819),"/","|"),"(","|"),"（","|"),";","|"),"；","|")&amp;"|")-1))))&lt;=85,IF(ISNUMBER(Q1819),Q1819,IFERROR(VALUE(Q1819),VALUE(LEFT(TRIM(Q1819),FIND("|",SUBSTITUTE(SUBSTITUTE(SUBSTITUTE(SUBSTITUTE(SUBSTITUTE(TRIM(Q1819),"/","|"),"(","|"),"（","|"),";","|"),"；","|")&amp;"|")-1))))&gt;0),IF(ISNUMBER(O1819),O1819,IFERROR(VALUE(O1819),VALUE(LEFT(TRIM(O1819),FIND("|",SUBSTITUTE(SUBSTITUTE(SUBSTITUTE(SUBSTITUTE(SUBSTITUTE(TRIM(O1819),"/","|"),"(","|"),"（","|"),";","|"),"；","|")&amp;"|")-1))))*1000/IF(ISNUMBER(Q1819),Q1819,IFERROR(VALUE(Q1819),VALUE(LEFT(TRIM(Q1819),FIND("|",SUBSTITUTE(SUBSTITUTE(SUBSTITUTE(SUBSTITUTE(SUBSTITUTE(TRIM(Q1819),"/","|"),"(","|"),"（","|"),";","|"),"；","|")&amp;"|")-1)))),""),"")</x:f>
      </x:c>
      <x:c r="AJ1819" s="14" t="str">
        <x:f>IF(AI1819="","","非称重实测")</x:f>
      </x:c>
      <x:c r="AK1819" s="14" t="str"/>
      <x:c r="AL1819" s="14" t="str">
        <x:v>v3.4.6-candidate</x:v>
      </x:c>
    </x:row>
    <x:row r="1820">
      <x:c r="A1820" t="n">
        <x:v>376</x:v>
      </x:c>
      <x:c r="B1820" t="str">
        <x:v>YGM7009BEVBA3</x:v>
      </x:c>
      <x:c r="C1820" t="str">
        <x:v>领途牌</x:v>
      </x:c>
      <x:c r="D1820" t="str">
        <x:v>领途汽车有限公司</x:v>
      </x:c>
      <x:c r="E1820"/>
      <x:c r="F1820" t="str">
        <x:v>纯电动轿车</x:v>
      </x:c>
      <x:c r="G1820" t="str">
        <x:v>悦01</x:v>
      </x:c>
      <x:c r="H1820" t="str">
        <x:v>纯电动轿车</x:v>
      </x:c>
      <x:c r="I1820"/>
      <x:c r="J1820" t="str">
        <x:v>BEV</x:v>
      </x:c>
      <x:c r="K1820" t="str">
        <x:v>否</x:v>
      </x:c>
      <x:c r="L1820" t="n">
        <x:v>1050</x:v>
      </x:c>
      <x:c r="M1820"/>
      <x:c r="N1820" t="n">
        <x:v>251</x:v>
      </x:c>
      <x:c r="O1820" t="n">
        <x:v>24</x:v>
      </x:c>
      <x:c r="P1820" t="str">
        <x:v>磷酸铁锂</x:v>
      </x:c>
      <x:c r="Q1820" t="n">
        <x:v>140</x:v>
      </x:c>
      <x:c r="R1820" t="n">
        <x:v>9.56</x:v>
      </x:c>
      <x:c r="S1820"/>
      <x:c r="T1820"/>
      <x:c r="U1820" t="str">
        <x:v>上海汽车电驱动有限公司</x:v>
      </x:c>
      <x:c r="V1820" t="n">
        <x:v>35</x:v>
      </x:c>
      <x:c r="W1820"/>
      <x:c r="X1820" t="str">
        <x:v>不适用(BEV)</x:v>
      </x:c>
      <x:c r="Y1820" t="str">
        <x:v>不适用(BEV)</x:v>
      </x:c>
      <x:c r="Z1820" t="str">
        <x:v>不适用(BEV)</x:v>
      </x:c>
      <x:c r="AA1820" t="str">
        <x:v>不适用(BEV)</x:v>
      </x:c>
      <x:c r="AB1820" t="str">
        <x:v>不适用(BEV)</x:v>
      </x:c>
      <x:c r="AC1820" t="str">
        <x:v>不适用(BEV)</x:v>
      </x:c>
      <x:c r="AD1820" t="str">
        <x:v>BEV_历史批次</x:v>
      </x:c>
      <x:c r="AE1820" s="14" t="str"/>
      <x:c r="AF1820" s="14" t="str"/>
      <x:c r="AG1820" s="14" t="str">
        <x:v>待OCR/外部证据：数值语义歧义</x:v>
      </x:c>
      <x:c r="AH1820" s="15" t="n">
        <x:f>IF(R1820&lt;&gt;"",R1820,IFERROR(IF(AND(IF(ISNUMBER(O1820),O1820,IFERROR(VALUE(O1820),VALUE(LEFT(TRIM(O1820),FIND("|",SUBSTITUTE(SUBSTITUTE(SUBSTITUTE(SUBSTITUTE(SUBSTITUTE(TRIM(O1820),"/","|"),"(","|"),"（","|"),";","|"),"；","|")&amp;"|")-1))))*100/IF(ISNUMBER(N1820),N1820,IFERROR(VALUE(N1820),VALUE(LEFT(TRIM(N1820),FIND("|",SUBSTITUTE(SUBSTITUTE(SUBSTITUTE(SUBSTITUTE(SUBSTITUTE(TRIM(N1820),"/","|"),"(","|"),"（","|"),";","|"),"；","|")&amp;"|")-1))))&gt;=3,IF(ISNUMBER(O1820),O1820,IFERROR(VALUE(O1820),VALUE(LEFT(TRIM(O1820),FIND("|",SUBSTITUTE(SUBSTITUTE(SUBSTITUTE(SUBSTITUTE(SUBSTITUTE(TRIM(O1820),"/","|"),"(","|"),"（","|"),";","|"),"；","|")&amp;"|")-1))))*100/IF(ISNUMBER(N1820),N1820,IFERROR(VALUE(N1820),VALUE(LEFT(TRIM(N1820),FIND("|",SUBSTITUTE(SUBSTITUTE(SUBSTITUTE(SUBSTITUTE(SUBSTITUTE(TRIM(N1820),"/","|"),"(","|"),"（","|"),";","|"),"；","|")&amp;"|")-1))))&lt;=40),IF(ISNUMBER(O1820),O1820,IFERROR(VALUE(O1820),VALUE(LEFT(TRIM(O1820),FIND("|",SUBSTITUTE(SUBSTITUTE(SUBSTITUTE(SUBSTITUTE(SUBSTITUTE(TRIM(O1820),"/","|"),"(","|"),"（","|"),";","|"),"；","|")&amp;"|")-1))))*100/IF(ISNUMBER(N1820),N1820,IFERROR(VALUE(N1820),VALUE(LEFT(TRIM(N1820),FIND("|",SUBSTITUTE(SUBSTITUTE(SUBSTITUTE(SUBSTITUTE(SUBSTITUTE(TRIM(N1820),"/","|"),"(","|"),"（","|"),";","|"),"；","|")&amp;"|")-1)))),""),""))</x:f>
        <x:v>9.56</x:v>
      </x:c>
      <x:c r="AI1820" s="15" t="str">
        <x:f>IFERROR(IF(AND(IF(ISNUMBER(O1820),O1820,IFERROR(VALUE(O1820),VALUE(LEFT(TRIM(O1820),FIND("|",SUBSTITUTE(SUBSTITUTE(SUBSTITUTE(SUBSTITUTE(SUBSTITUTE(TRIM(O1820),"/","|"),"(","|"),"（","|"),";","|"),"；","|")&amp;"|")-1))))&gt;=75,IF(ISNUMBER(O1820),O1820,IFERROR(VALUE(O1820),VALUE(LEFT(TRIM(O1820),FIND("|",SUBSTITUTE(SUBSTITUTE(SUBSTITUTE(SUBSTITUTE(SUBSTITUTE(TRIM(O1820),"/","|"),"(","|"),"（","|"),";","|"),"；","|")&amp;"|")-1))))&lt;=85,IF(ISNUMBER(Q1820),Q1820,IFERROR(VALUE(Q1820),VALUE(LEFT(TRIM(Q1820),FIND("|",SUBSTITUTE(SUBSTITUTE(SUBSTITUTE(SUBSTITUTE(SUBSTITUTE(TRIM(Q1820),"/","|"),"(","|"),"（","|"),";","|"),"；","|")&amp;"|")-1))))&gt;0),IF(ISNUMBER(O1820),O1820,IFERROR(VALUE(O1820),VALUE(LEFT(TRIM(O1820),FIND("|",SUBSTITUTE(SUBSTITUTE(SUBSTITUTE(SUBSTITUTE(SUBSTITUTE(TRIM(O1820),"/","|"),"(","|"),"（","|"),";","|"),"；","|")&amp;"|")-1))))*1000/IF(ISNUMBER(Q1820),Q1820,IFERROR(VALUE(Q1820),VALUE(LEFT(TRIM(Q1820),FIND("|",SUBSTITUTE(SUBSTITUTE(SUBSTITUTE(SUBSTITUTE(SUBSTITUTE(TRIM(Q1820),"/","|"),"(","|"),"（","|"),";","|"),"；","|")&amp;"|")-1)))),""),"")</x:f>
      </x:c>
      <x:c r="AJ1820" s="14" t="str">
        <x:f>IF(AI1820="","","非称重实测")</x:f>
      </x:c>
      <x:c r="AK1820" s="14" t="str"/>
      <x:c r="AL1820" s="14" t="str">
        <x:v>v3.4.6-candidate</x:v>
      </x:c>
    </x:row>
    <x:row r="1821">
      <x:c r="A1821" t="n">
        <x:v>376</x:v>
      </x:c>
      <x:c r="B1821" t="str">
        <x:v>BYD6483ST6HEV9</x:v>
      </x:c>
      <x:c r="C1821" t="str">
        <x:v>比亚迪牌</x:v>
      </x:c>
      <x:c r="D1821" t="str">
        <x:v>比亚迪汽车有限公司</x:v>
      </x:c>
      <x:c r="E1821" t="str">
        <x:v>比亚迪</x:v>
      </x:c>
      <x:c r="F1821" t="str">
        <x:v>插电式混合动力多用途乘用车</x:v>
      </x:c>
      <x:c r="G1821" t="str">
        <x:v>比亚迪宋PLUS</x:v>
      </x:c>
      <x:c r="H1821" t="str">
        <x:v>插电式混合动力多用途乘用车</x:v>
      </x:c>
      <x:c r="I1821" t="str">
        <x:v>SUV-C</x:v>
      </x:c>
      <x:c r="J1821" t="str">
        <x:v>PHEV</x:v>
      </x:c>
      <x:c r="K1821" t="str">
        <x:v>否</x:v>
      </x:c>
      <x:c r="L1821" t="n">
        <x:v>1770</x:v>
      </x:c>
      <x:c r="M1821" t="n">
        <x:v>2720</x:v>
      </x:c>
      <x:c r="N1821" t="n">
        <x:v>55</x:v>
      </x:c>
      <x:c r="O1821" t="n">
        <x:v>12.96</x:v>
      </x:c>
      <x:c r="P1821" t="str">
        <x:v>磷酸铁锂</x:v>
      </x:c>
      <x:c r="Q1821" t="n">
        <x:v>107.1074380165289</x:v>
      </x:c>
      <x:c r="R1821" t="n">
        <x:v>23.56</x:v>
      </x:c>
      <x:c r="S1821" t="n">
        <x:v>160</x:v>
      </x:c>
      <x:c r="T1821" t="n">
        <x:v>160</x:v>
      </x:c>
      <x:c r="U1821"/>
      <x:c r="V1821" t="n">
        <x:v>145</x:v>
      </x:c>
      <x:c r="W1821"/>
      <x:c r="X1821"/>
      <x:c r="Y1821" t="n">
        <x:v>5.4</x:v>
      </x:c>
      <x:c r="Z1821" t="n">
        <x:v>1498</x:v>
      </x:c>
      <x:c r="AA1821" t="n">
        <x:v>81</x:v>
      </x:c>
      <x:c r="AB1821"/>
      <x:c r="AC1821"/>
      <x:c r="AD1821" t="str">
        <x:v>PHEV_历史批次</x:v>
      </x:c>
      <x:c r="AE1821" s="14" t="str"/>
      <x:c r="AF1821" s="14" t="str"/>
      <x:c r="AG1821" s="14" t="str">
        <x:v>待OCR/外部证据：数值语义歧义</x:v>
      </x:c>
      <x:c r="AH1821" s="15" t="n">
        <x:f>IF(R1821&lt;&gt;"",R1821,IFERROR(IF(AND(IF(ISNUMBER(O1821),O1821,IFERROR(VALUE(O1821),VALUE(LEFT(TRIM(O1821),FIND("|",SUBSTITUTE(SUBSTITUTE(SUBSTITUTE(SUBSTITUTE(SUBSTITUTE(TRIM(O1821),"/","|"),"(","|"),"（","|"),";","|"),"；","|")&amp;"|")-1))))*100/IF(ISNUMBER(N1821),N1821,IFERROR(VALUE(N1821),VALUE(LEFT(TRIM(N1821),FIND("|",SUBSTITUTE(SUBSTITUTE(SUBSTITUTE(SUBSTITUTE(SUBSTITUTE(TRIM(N1821),"/","|"),"(","|"),"（","|"),";","|"),"；","|")&amp;"|")-1))))&gt;=3,IF(ISNUMBER(O1821),O1821,IFERROR(VALUE(O1821),VALUE(LEFT(TRIM(O1821),FIND("|",SUBSTITUTE(SUBSTITUTE(SUBSTITUTE(SUBSTITUTE(SUBSTITUTE(TRIM(O1821),"/","|"),"(","|"),"（","|"),";","|"),"；","|")&amp;"|")-1))))*100/IF(ISNUMBER(N1821),N1821,IFERROR(VALUE(N1821),VALUE(LEFT(TRIM(N1821),FIND("|",SUBSTITUTE(SUBSTITUTE(SUBSTITUTE(SUBSTITUTE(SUBSTITUTE(TRIM(N1821),"/","|"),"(","|"),"（","|"),";","|"),"；","|")&amp;"|")-1))))&lt;=40),IF(ISNUMBER(O1821),O1821,IFERROR(VALUE(O1821),VALUE(LEFT(TRIM(O1821),FIND("|",SUBSTITUTE(SUBSTITUTE(SUBSTITUTE(SUBSTITUTE(SUBSTITUTE(TRIM(O1821),"/","|"),"(","|"),"（","|"),";","|"),"；","|")&amp;"|")-1))))*100/IF(ISNUMBER(N1821),N1821,IFERROR(VALUE(N1821),VALUE(LEFT(TRIM(N1821),FIND("|",SUBSTITUTE(SUBSTITUTE(SUBSTITUTE(SUBSTITUTE(SUBSTITUTE(TRIM(N1821),"/","|"),"(","|"),"（","|"),";","|"),"；","|")&amp;"|")-1)))),""),""))</x:f>
        <x:v>23.56</x:v>
      </x:c>
      <x:c r="AI1821" s="15" t="str">
        <x:f>IFERROR(IF(AND(IF(ISNUMBER(O1821),O1821,IFERROR(VALUE(O1821),VALUE(LEFT(TRIM(O1821),FIND("|",SUBSTITUTE(SUBSTITUTE(SUBSTITUTE(SUBSTITUTE(SUBSTITUTE(TRIM(O1821),"/","|"),"(","|"),"（","|"),";","|"),"；","|")&amp;"|")-1))))&gt;=75,IF(ISNUMBER(O1821),O1821,IFERROR(VALUE(O1821),VALUE(LEFT(TRIM(O1821),FIND("|",SUBSTITUTE(SUBSTITUTE(SUBSTITUTE(SUBSTITUTE(SUBSTITUTE(TRIM(O1821),"/","|"),"(","|"),"（","|"),";","|"),"；","|")&amp;"|")-1))))&lt;=85,IF(ISNUMBER(Q1821),Q1821,IFERROR(VALUE(Q1821),VALUE(LEFT(TRIM(Q1821),FIND("|",SUBSTITUTE(SUBSTITUTE(SUBSTITUTE(SUBSTITUTE(SUBSTITUTE(TRIM(Q1821),"/","|"),"(","|"),"（","|"),";","|"),"；","|")&amp;"|")-1))))&gt;0),IF(ISNUMBER(O1821),O1821,IFERROR(VALUE(O1821),VALUE(LEFT(TRIM(O1821),FIND("|",SUBSTITUTE(SUBSTITUTE(SUBSTITUTE(SUBSTITUTE(SUBSTITUTE(TRIM(O1821),"/","|"),"(","|"),"（","|"),";","|"),"；","|")&amp;"|")-1))))*1000/IF(ISNUMBER(Q1821),Q1821,IFERROR(VALUE(Q1821),VALUE(LEFT(TRIM(Q1821),FIND("|",SUBSTITUTE(SUBSTITUTE(SUBSTITUTE(SUBSTITUTE(SUBSTITUTE(TRIM(Q1821),"/","|"),"(","|"),"（","|"),";","|"),"；","|")&amp;"|")-1)))),""),"")</x:f>
      </x:c>
      <x:c r="AJ1821" s="14" t="str">
        <x:f>IF(AI1821="","","非称重实测")</x:f>
      </x:c>
      <x:c r="AK1821" s="14" t="str"/>
      <x:c r="AL1821" s="14" t="str">
        <x:v>v3.4.6-candidate</x:v>
      </x:c>
    </x:row>
    <x:row r="1822">
      <x:c r="A1822" t="n">
        <x:v>376</x:v>
      </x:c>
      <x:c r="B1822" t="str">
        <x:v>CC6470AP23BPHEV</x:v>
      </x:c>
      <x:c r="C1822" t="str">
        <x:v>魏牌牌</x:v>
      </x:c>
      <x:c r="D1822" t="str">
        <x:v>长城汽车股份有限公司</x:v>
      </x:c>
      <x:c r="E1822" t="str">
        <x:v>欧拉</x:v>
      </x:c>
      <x:c r="F1822" t="str">
        <x:v>插电式混合动力多用途乘用车</x:v>
      </x:c>
      <x:c r="G1822" t="str">
        <x:v>魏牌拿铁</x:v>
      </x:c>
      <x:c r="H1822" t="str">
        <x:v>插电式混合动力多用途乘用车</x:v>
      </x:c>
      <x:c r="I1822" t="str">
        <x:v>SUV-C</x:v>
      </x:c>
      <x:c r="J1822" t="str">
        <x:v>PHEV</x:v>
      </x:c>
      <x:c r="K1822" t="str">
        <x:v>否</x:v>
      </x:c>
      <x:c r="L1822" t="n">
        <x:v>2120</x:v>
      </x:c>
      <x:c r="M1822" t="n">
        <x:v>2650</x:v>
      </x:c>
      <x:c r="N1822" t="n">
        <x:v>130</x:v>
      </x:c>
      <x:c r="O1822" t="n">
        <x:v>27.88</x:v>
      </x:c>
      <x:c r="P1822" t="str">
        <x:v>三元锂</x:v>
      </x:c>
      <x:c r="Q1822" t="n">
        <x:v>123.9111111111111</x:v>
      </x:c>
      <x:c r="R1822" t="n">
        <x:v>21.45</x:v>
      </x:c>
      <x:c r="S1822" t="n">
        <x:v>126</x:v>
      </x:c>
      <x:c r="T1822" t="n">
        <x:v>126</x:v>
      </x:c>
      <x:c r="U1822"/>
      <x:c r="V1822"/>
      <x:c r="W1822"/>
      <x:c r="X1822"/>
      <x:c r="Y1822" t="n">
        <x:v>5.68</x:v>
      </x:c>
      <x:c r="Z1822" t="n">
        <x:v>1499</x:v>
      </x:c>
      <x:c r="AA1822" t="n">
        <x:v>125</x:v>
      </x:c>
      <x:c r="AB1822"/>
      <x:c r="AC1822"/>
      <x:c r="AD1822" t="str">
        <x:v>PHEV_历史批次</x:v>
      </x:c>
      <x:c r="AE1822" s="14" t="str"/>
      <x:c r="AF1822" s="14" t="str"/>
      <x:c r="AG1822" s="14" t="str">
        <x:v>待OCR/外部证据：原字段为空</x:v>
      </x:c>
      <x:c r="AH1822" s="15" t="n">
        <x:f>IF(R1822&lt;&gt;"",R1822,IFERROR(IF(AND(IF(ISNUMBER(O1822),O1822,IFERROR(VALUE(O1822),VALUE(LEFT(TRIM(O1822),FIND("|",SUBSTITUTE(SUBSTITUTE(SUBSTITUTE(SUBSTITUTE(SUBSTITUTE(TRIM(O1822),"/","|"),"(","|"),"（","|"),";","|"),"；","|")&amp;"|")-1))))*100/IF(ISNUMBER(N1822),N1822,IFERROR(VALUE(N1822),VALUE(LEFT(TRIM(N1822),FIND("|",SUBSTITUTE(SUBSTITUTE(SUBSTITUTE(SUBSTITUTE(SUBSTITUTE(TRIM(N1822),"/","|"),"(","|"),"（","|"),";","|"),"；","|")&amp;"|")-1))))&gt;=3,IF(ISNUMBER(O1822),O1822,IFERROR(VALUE(O1822),VALUE(LEFT(TRIM(O1822),FIND("|",SUBSTITUTE(SUBSTITUTE(SUBSTITUTE(SUBSTITUTE(SUBSTITUTE(TRIM(O1822),"/","|"),"(","|"),"（","|"),";","|"),"；","|")&amp;"|")-1))))*100/IF(ISNUMBER(N1822),N1822,IFERROR(VALUE(N1822),VALUE(LEFT(TRIM(N1822),FIND("|",SUBSTITUTE(SUBSTITUTE(SUBSTITUTE(SUBSTITUTE(SUBSTITUTE(TRIM(N1822),"/","|"),"(","|"),"（","|"),";","|"),"；","|")&amp;"|")-1))))&lt;=40),IF(ISNUMBER(O1822),O1822,IFERROR(VALUE(O1822),VALUE(LEFT(TRIM(O1822),FIND("|",SUBSTITUTE(SUBSTITUTE(SUBSTITUTE(SUBSTITUTE(SUBSTITUTE(TRIM(O1822),"/","|"),"(","|"),"（","|"),";","|"),"；","|")&amp;"|")-1))))*100/IF(ISNUMBER(N1822),N1822,IFERROR(VALUE(N1822),VALUE(LEFT(TRIM(N1822),FIND("|",SUBSTITUTE(SUBSTITUTE(SUBSTITUTE(SUBSTITUTE(SUBSTITUTE(TRIM(N1822),"/","|"),"(","|"),"（","|"),";","|"),"；","|")&amp;"|")-1)))),""),""))</x:f>
        <x:v>21.45</x:v>
      </x:c>
      <x:c r="AI1822" s="15" t="str">
        <x:f>IFERROR(IF(AND(IF(ISNUMBER(O1822),O1822,IFERROR(VALUE(O1822),VALUE(LEFT(TRIM(O1822),FIND("|",SUBSTITUTE(SUBSTITUTE(SUBSTITUTE(SUBSTITUTE(SUBSTITUTE(TRIM(O1822),"/","|"),"(","|"),"（","|"),";","|"),"；","|")&amp;"|")-1))))&gt;=75,IF(ISNUMBER(O1822),O1822,IFERROR(VALUE(O1822),VALUE(LEFT(TRIM(O1822),FIND("|",SUBSTITUTE(SUBSTITUTE(SUBSTITUTE(SUBSTITUTE(SUBSTITUTE(TRIM(O1822),"/","|"),"(","|"),"（","|"),";","|"),"；","|")&amp;"|")-1))))&lt;=85,IF(ISNUMBER(Q1822),Q1822,IFERROR(VALUE(Q1822),VALUE(LEFT(TRIM(Q1822),FIND("|",SUBSTITUTE(SUBSTITUTE(SUBSTITUTE(SUBSTITUTE(SUBSTITUTE(TRIM(Q1822),"/","|"),"(","|"),"（","|"),";","|"),"；","|")&amp;"|")-1))))&gt;0),IF(ISNUMBER(O1822),O1822,IFERROR(VALUE(O1822),VALUE(LEFT(TRIM(O1822),FIND("|",SUBSTITUTE(SUBSTITUTE(SUBSTITUTE(SUBSTITUTE(SUBSTITUTE(TRIM(O1822),"/","|"),"(","|"),"（","|"),";","|"),"；","|")&amp;"|")-1))))*1000/IF(ISNUMBER(Q1822),Q1822,IFERROR(VALUE(Q1822),VALUE(LEFT(TRIM(Q1822),FIND("|",SUBSTITUTE(SUBSTITUTE(SUBSTITUTE(SUBSTITUTE(SUBSTITUTE(TRIM(Q1822),"/","|"),"(","|"),"（","|"),";","|"),"；","|")&amp;"|")-1)))),""),"")</x:f>
      </x:c>
      <x:c r="AJ1822" s="14" t="str">
        <x:f>IF(AI1822="","","非称重实测")</x:f>
      </x:c>
      <x:c r="AK1822" s="14" t="str"/>
      <x:c r="AL1822" s="14" t="str">
        <x:v>v3.4.6-candidate</x:v>
      </x:c>
    </x:row>
    <x:row r="1823">
      <x:c r="A1823" t="n">
        <x:v>376</x:v>
      </x:c>
      <x:c r="B1823" t="str">
        <x:v>CC6470CF01EPHEV</x:v>
      </x:c>
      <x:c r="C1823" t="str">
        <x:v>哈弗牌</x:v>
      </x:c>
      <x:c r="D1823" t="str">
        <x:v>长城汽车股份有限公司</x:v>
      </x:c>
      <x:c r="E1823" t="str">
        <x:v>欧拉</x:v>
      </x:c>
      <x:c r="F1823" t="str">
        <x:v>插电式混合动力多用途乘用车</x:v>
      </x:c>
      <x:c r="G1823" t="str">
        <x:v>哈弗大狗</x:v>
      </x:c>
      <x:c r="H1823" t="str">
        <x:v>插电式混合动力多用途乘用车</x:v>
      </x:c>
      <x:c r="I1823" t="str">
        <x:v>SUV-C</x:v>
      </x:c>
      <x:c r="J1823" t="str">
        <x:v>PHEV</x:v>
      </x:c>
      <x:c r="K1823" t="str">
        <x:v>否</x:v>
      </x:c>
      <x:c r="L1823" t="n">
        <x:v>2005</x:v>
      </x:c>
      <x:c r="M1823" t="n">
        <x:v>2650</x:v>
      </x:c>
      <x:c r="N1823" t="n">
        <x:v>80</x:v>
      </x:c>
      <x:c r="O1823" t="str">
        <x:v>18.74/19.09</x:v>
      </x:c>
      <x:c r="P1823" t="str">
        <x:v>磷酸铁锂</x:v>
      </x:c>
      <x:c r="Q1823" t="n">
        <x:v>140</x:v>
      </x:c>
      <x:c r="R1823"/>
      <x:c r="S1823" t="n">
        <x:v>126</x:v>
      </x:c>
      <x:c r="T1823" t="n">
        <x:v>126</x:v>
      </x:c>
      <x:c r="U1823"/>
      <x:c r="V1823"/>
      <x:c r="W1823"/>
      <x:c r="X1823"/>
      <x:c r="Y1823" t="n">
        <x:v>5.92</x:v>
      </x:c>
      <x:c r="Z1823" t="n">
        <x:v>1499</x:v>
      </x:c>
      <x:c r="AA1823" t="n">
        <x:v>113</x:v>
      </x:c>
      <x:c r="AB1823"/>
      <x:c r="AC1823"/>
      <x:c r="AD1823" t="str">
        <x:v>PHEV_历史批次</x:v>
      </x:c>
      <x:c r="AE1823" s="14" t="str"/>
      <x:c r="AF1823" s="14" t="str"/>
      <x:c r="AG1823" s="14" t="str">
        <x:v>待OCR/外部证据：原字段为空</x:v>
      </x:c>
      <x:c r="AH1823" s="15" t="n">
        <x:f>IF(R1823&lt;&gt;"",R1823,IFERROR(IF(AND(IF(ISNUMBER(O1823),O1823,IFERROR(VALUE(O1823),VALUE(LEFT(TRIM(O1823),FIND("|",SUBSTITUTE(SUBSTITUTE(SUBSTITUTE(SUBSTITUTE(SUBSTITUTE(TRIM(O1823),"/","|"),"(","|"),"（","|"),";","|"),"；","|")&amp;"|")-1))))*100/IF(ISNUMBER(N1823),N1823,IFERROR(VALUE(N1823),VALUE(LEFT(TRIM(N1823),FIND("|",SUBSTITUTE(SUBSTITUTE(SUBSTITUTE(SUBSTITUTE(SUBSTITUTE(TRIM(N1823),"/","|"),"(","|"),"（","|"),";","|"),"；","|")&amp;"|")-1))))&gt;=3,IF(ISNUMBER(O1823),O1823,IFERROR(VALUE(O1823),VALUE(LEFT(TRIM(O1823),FIND("|",SUBSTITUTE(SUBSTITUTE(SUBSTITUTE(SUBSTITUTE(SUBSTITUTE(TRIM(O1823),"/","|"),"(","|"),"（","|"),";","|"),"；","|")&amp;"|")-1))))*100/IF(ISNUMBER(N1823),N1823,IFERROR(VALUE(N1823),VALUE(LEFT(TRIM(N1823),FIND("|",SUBSTITUTE(SUBSTITUTE(SUBSTITUTE(SUBSTITUTE(SUBSTITUTE(TRIM(N1823),"/","|"),"(","|"),"（","|"),";","|"),"；","|")&amp;"|")-1))))&lt;=40),IF(ISNUMBER(O1823),O1823,IFERROR(VALUE(O1823),VALUE(LEFT(TRIM(O1823),FIND("|",SUBSTITUTE(SUBSTITUTE(SUBSTITUTE(SUBSTITUTE(SUBSTITUTE(TRIM(O1823),"/","|"),"(","|"),"（","|"),";","|"),"；","|")&amp;"|")-1))))*100/IF(ISNUMBER(N1823),N1823,IFERROR(VALUE(N1823),VALUE(LEFT(TRIM(N1823),FIND("|",SUBSTITUTE(SUBSTITUTE(SUBSTITUTE(SUBSTITUTE(SUBSTITUTE(TRIM(N1823),"/","|"),"(","|"),"（","|"),";","|"),"；","|")&amp;"|")-1)))),""),""))</x:f>
        <x:v>23.424999999999997</x:v>
      </x:c>
      <x:c r="AI1823" s="15" t="str">
        <x:f>IFERROR(IF(AND(IF(ISNUMBER(O1823),O1823,IFERROR(VALUE(O1823),VALUE(LEFT(TRIM(O1823),FIND("|",SUBSTITUTE(SUBSTITUTE(SUBSTITUTE(SUBSTITUTE(SUBSTITUTE(TRIM(O1823),"/","|"),"(","|"),"（","|"),";","|"),"；","|")&amp;"|")-1))))&gt;=75,IF(ISNUMBER(O1823),O1823,IFERROR(VALUE(O1823),VALUE(LEFT(TRIM(O1823),FIND("|",SUBSTITUTE(SUBSTITUTE(SUBSTITUTE(SUBSTITUTE(SUBSTITUTE(TRIM(O1823),"/","|"),"(","|"),"（","|"),";","|"),"；","|")&amp;"|")-1))))&lt;=85,IF(ISNUMBER(Q1823),Q1823,IFERROR(VALUE(Q1823),VALUE(LEFT(TRIM(Q1823),FIND("|",SUBSTITUTE(SUBSTITUTE(SUBSTITUTE(SUBSTITUTE(SUBSTITUTE(TRIM(Q1823),"/","|"),"(","|"),"（","|"),";","|"),"；","|")&amp;"|")-1))))&gt;0),IF(ISNUMBER(O1823),O1823,IFERROR(VALUE(O1823),VALUE(LEFT(TRIM(O1823),FIND("|",SUBSTITUTE(SUBSTITUTE(SUBSTITUTE(SUBSTITUTE(SUBSTITUTE(TRIM(O1823),"/","|"),"(","|"),"（","|"),";","|"),"；","|")&amp;"|")-1))))*1000/IF(ISNUMBER(Q1823),Q1823,IFERROR(VALUE(Q1823),VALUE(LEFT(TRIM(Q1823),FIND("|",SUBSTITUTE(SUBSTITUTE(SUBSTITUTE(SUBSTITUTE(SUBSTITUTE(TRIM(Q1823),"/","|"),"(","|"),"（","|"),";","|"),"；","|")&amp;"|")-1)))),""),"")</x:f>
      </x:c>
      <x:c r="AJ1823" s="14" t="str">
        <x:f>IF(AI1823="","","非称重实测")</x:f>
      </x:c>
      <x:c r="AK1823" s="14" t="str">
        <x:v>电耗公式可补</x:v>
      </x:c>
      <x:c r="AL1823" s="14" t="str">
        <x:v>v3.4.6-candidate</x:v>
      </x:c>
    </x:row>
    <x:row r="1824">
      <x:c r="A1824" t="n">
        <x:v>376</x:v>
      </x:c>
      <x:c r="B1824" t="str">
        <x:v>MR6501DCHEV04</x:v>
      </x:c>
      <x:c r="C1824" t="str">
        <x:v>领克牌</x:v>
      </x:c>
      <x:c r="D1824" t="str">
        <x:v>浙江吉利汽车有限公司</x:v>
      </x:c>
      <x:c r="E1824" t="str">
        <x:v>吉利车型</x:v>
      </x:c>
      <x:c r="F1824" t="str">
        <x:v>插电式混合动力多用途乘用车</x:v>
      </x:c>
      <x:c r="G1824" t="str">
        <x:v>领克09 PHEV</x:v>
      </x:c>
      <x:c r="H1824" t="str">
        <x:v>插电式混合动力多用途乘用车</x:v>
      </x:c>
      <x:c r="I1824" t="str">
        <x:v>SUV-D</x:v>
      </x:c>
      <x:c r="J1824" t="str">
        <x:v>PHEV</x:v>
      </x:c>
      <x:c r="K1824" t="str">
        <x:v>否</x:v>
      </x:c>
      <x:c r="L1824" t="n">
        <x:v>2470</x:v>
      </x:c>
      <x:c r="M1824" t="n">
        <x:v>2800</x:v>
      </x:c>
      <x:c r="N1824" t="n">
        <x:v>160</x:v>
      </x:c>
      <x:c r="O1824" t="n">
        <x:v>40.1</x:v>
      </x:c>
      <x:c r="P1824" t="str">
        <x:v>三元锂</x:v>
      </x:c>
      <x:c r="Q1824" t="n">
        <x:v>150.7518796992481</x:v>
      </x:c>
      <x:c r="R1824" t="n">
        <x:v>25.06</x:v>
      </x:c>
      <x:c r="S1824" t="n">
        <x:v>160</x:v>
      </x:c>
      <x:c r="T1824" t="n">
        <x:v>160</x:v>
      </x:c>
      <x:c r="U1824"/>
      <x:c r="V1824"/>
      <x:c r="W1824"/>
      <x:c r="X1824"/>
      <x:c r="Y1824" t="n">
        <x:v>7.36</x:v>
      </x:c>
      <x:c r="Z1824" t="n">
        <x:v>1969</x:v>
      </x:c>
      <x:c r="AA1824" t="n">
        <x:v>187</x:v>
      </x:c>
      <x:c r="AB1824"/>
      <x:c r="AC1824"/>
      <x:c r="AD1824" t="str">
        <x:v>PHEV_历史批次</x:v>
      </x:c>
      <x:c r="AE1824" s="14" t="str"/>
      <x:c r="AF1824" s="14" t="str"/>
      <x:c r="AG1824" s="14" t="str">
        <x:v>待OCR/外部证据：原字段为空</x:v>
      </x:c>
      <x:c r="AH1824" s="15" t="n">
        <x:f>IF(R1824&lt;&gt;"",R1824,IFERROR(IF(AND(IF(ISNUMBER(O1824),O1824,IFERROR(VALUE(O1824),VALUE(LEFT(TRIM(O1824),FIND("|",SUBSTITUTE(SUBSTITUTE(SUBSTITUTE(SUBSTITUTE(SUBSTITUTE(TRIM(O1824),"/","|"),"(","|"),"（","|"),";","|"),"；","|")&amp;"|")-1))))*100/IF(ISNUMBER(N1824),N1824,IFERROR(VALUE(N1824),VALUE(LEFT(TRIM(N1824),FIND("|",SUBSTITUTE(SUBSTITUTE(SUBSTITUTE(SUBSTITUTE(SUBSTITUTE(TRIM(N1824),"/","|"),"(","|"),"（","|"),";","|"),"；","|")&amp;"|")-1))))&gt;=3,IF(ISNUMBER(O1824),O1824,IFERROR(VALUE(O1824),VALUE(LEFT(TRIM(O1824),FIND("|",SUBSTITUTE(SUBSTITUTE(SUBSTITUTE(SUBSTITUTE(SUBSTITUTE(TRIM(O1824),"/","|"),"(","|"),"（","|"),";","|"),"；","|")&amp;"|")-1))))*100/IF(ISNUMBER(N1824),N1824,IFERROR(VALUE(N1824),VALUE(LEFT(TRIM(N1824),FIND("|",SUBSTITUTE(SUBSTITUTE(SUBSTITUTE(SUBSTITUTE(SUBSTITUTE(TRIM(N1824),"/","|"),"(","|"),"（","|"),";","|"),"；","|")&amp;"|")-1))))&lt;=40),IF(ISNUMBER(O1824),O1824,IFERROR(VALUE(O1824),VALUE(LEFT(TRIM(O1824),FIND("|",SUBSTITUTE(SUBSTITUTE(SUBSTITUTE(SUBSTITUTE(SUBSTITUTE(TRIM(O1824),"/","|"),"(","|"),"（","|"),";","|"),"；","|")&amp;"|")-1))))*100/IF(ISNUMBER(N1824),N1824,IFERROR(VALUE(N1824),VALUE(LEFT(TRIM(N1824),FIND("|",SUBSTITUTE(SUBSTITUTE(SUBSTITUTE(SUBSTITUTE(SUBSTITUTE(TRIM(N1824),"/","|"),"(","|"),"（","|"),";","|"),"；","|")&amp;"|")-1)))),""),""))</x:f>
        <x:v>25.06</x:v>
      </x:c>
      <x:c r="AI1824" s="15" t="str">
        <x:f>IFERROR(IF(AND(IF(ISNUMBER(O1824),O1824,IFERROR(VALUE(O1824),VALUE(LEFT(TRIM(O1824),FIND("|",SUBSTITUTE(SUBSTITUTE(SUBSTITUTE(SUBSTITUTE(SUBSTITUTE(TRIM(O1824),"/","|"),"(","|"),"（","|"),";","|"),"；","|")&amp;"|")-1))))&gt;=75,IF(ISNUMBER(O1824),O1824,IFERROR(VALUE(O1824),VALUE(LEFT(TRIM(O1824),FIND("|",SUBSTITUTE(SUBSTITUTE(SUBSTITUTE(SUBSTITUTE(SUBSTITUTE(TRIM(O1824),"/","|"),"(","|"),"（","|"),";","|"),"；","|")&amp;"|")-1))))&lt;=85,IF(ISNUMBER(Q1824),Q1824,IFERROR(VALUE(Q1824),VALUE(LEFT(TRIM(Q1824),FIND("|",SUBSTITUTE(SUBSTITUTE(SUBSTITUTE(SUBSTITUTE(SUBSTITUTE(TRIM(Q1824),"/","|"),"(","|"),"（","|"),";","|"),"；","|")&amp;"|")-1))))&gt;0),IF(ISNUMBER(O1824),O1824,IFERROR(VALUE(O1824),VALUE(LEFT(TRIM(O1824),FIND("|",SUBSTITUTE(SUBSTITUTE(SUBSTITUTE(SUBSTITUTE(SUBSTITUTE(TRIM(O1824),"/","|"),"(","|"),"（","|"),";","|"),"；","|")&amp;"|")-1))))*1000/IF(ISNUMBER(Q1824),Q1824,IFERROR(VALUE(Q1824),VALUE(LEFT(TRIM(Q1824),FIND("|",SUBSTITUTE(SUBSTITUTE(SUBSTITUTE(SUBSTITUTE(SUBSTITUTE(TRIM(Q1824),"/","|"),"(","|"),"（","|"),";","|"),"；","|")&amp;"|")-1)))),""),"")</x:f>
      </x:c>
      <x:c r="AJ1824" s="14" t="str">
        <x:f>IF(AI1824="","","非称重实测")</x:f>
      </x:c>
      <x:c r="AK1824" s="14" t="str"/>
      <x:c r="AL1824" s="14" t="str">
        <x:v>v3.4.6-candidate</x:v>
      </x:c>
    </x:row>
    <x:row r="1825">
      <x:c r="A1825" t="n">
        <x:v>376</x:v>
      </x:c>
      <x:c r="B1825" t="str">
        <x:v>SKE6520SSHEVA1S</x:v>
      </x:c>
      <x:c r="C1825" t="str">
        <x:v>赛力斯牌</x:v>
      </x:c>
      <x:c r="D1825" t="str">
        <x:v>赛力斯汽车有限公司</x:v>
      </x:c>
      <x:c r="E1825"/>
      <x:c r="F1825" t="str">
        <x:v>插电式增程混合动力多用途乘用车</x:v>
      </x:c>
      <x:c r="G1825" t="str">
        <x:v>赛力斯问界M9</x:v>
      </x:c>
      <x:c r="H1825" t="str">
        <x:v>插电式混合动力多用途乘用车</x:v>
      </x:c>
      <x:c r="I1825" t="str">
        <x:v>SUV-E</x:v>
      </x:c>
      <x:c r="J1825" t="str">
        <x:v>PHEV</x:v>
      </x:c>
      <x:c r="K1825" t="str">
        <x:v>否</x:v>
      </x:c>
      <x:c r="L1825" t="n">
        <x:v>2560</x:v>
      </x:c>
      <x:c r="M1825"/>
      <x:c r="N1825" t="n">
        <x:v>167</x:v>
      </x:c>
      <x:c r="O1825" t="n">
        <x:v>40.055</x:v>
      </x:c>
      <x:c r="P1825" t="str">
        <x:v>三元锂</x:v>
      </x:c>
      <x:c r="Q1825" t="n">
        <x:v>145.6545454545455</x:v>
      </x:c>
      <x:c r="R1825" t="n">
        <x:v>23.99</x:v>
      </x:c>
      <x:c r="S1825"/>
      <x:c r="T1825"/>
      <x:c r="U1825"/>
      <x:c r="V1825" t="str">
        <x:v>165kW/200kW</x:v>
      </x:c>
      <x:c r="W1825"/>
      <x:c r="X1825"/>
      <x:c r="Y1825" t="n">
        <x:v>7.2</x:v>
      </x:c>
      <x:c r="Z1825" t="n">
        <x:v>1499</x:v>
      </x:c>
      <x:c r="AA1825" t="n">
        <x:v>112</x:v>
      </x:c>
      <x:c r="AB1825"/>
      <x:c r="AC1825"/>
      <x:c r="AD1825" t="str">
        <x:v>PHEV_历史批次</x:v>
      </x:c>
      <x:c r="AE1825" s="14" t="str">
        <x:v>200</x:v>
      </x:c>
      <x:c r="AF1825" s="14" t="str"/>
      <x:c r="AG1825" s="14" t="str">
        <x:v>源字段可解析</x:v>
      </x:c>
      <x:c r="AH1825" s="15" t="n">
        <x:f>IF(R1825&lt;&gt;"",R1825,IFERROR(IF(AND(IF(ISNUMBER(O1825),O1825,IFERROR(VALUE(O1825),VALUE(LEFT(TRIM(O1825),FIND("|",SUBSTITUTE(SUBSTITUTE(SUBSTITUTE(SUBSTITUTE(SUBSTITUTE(TRIM(O1825),"/","|"),"(","|"),"（","|"),";","|"),"；","|")&amp;"|")-1))))*100/IF(ISNUMBER(N1825),N1825,IFERROR(VALUE(N1825),VALUE(LEFT(TRIM(N1825),FIND("|",SUBSTITUTE(SUBSTITUTE(SUBSTITUTE(SUBSTITUTE(SUBSTITUTE(TRIM(N1825),"/","|"),"(","|"),"（","|"),";","|"),"；","|")&amp;"|")-1))))&gt;=3,IF(ISNUMBER(O1825),O1825,IFERROR(VALUE(O1825),VALUE(LEFT(TRIM(O1825),FIND("|",SUBSTITUTE(SUBSTITUTE(SUBSTITUTE(SUBSTITUTE(SUBSTITUTE(TRIM(O1825),"/","|"),"(","|"),"（","|"),";","|"),"；","|")&amp;"|")-1))))*100/IF(ISNUMBER(N1825),N1825,IFERROR(VALUE(N1825),VALUE(LEFT(TRIM(N1825),FIND("|",SUBSTITUTE(SUBSTITUTE(SUBSTITUTE(SUBSTITUTE(SUBSTITUTE(TRIM(N1825),"/","|"),"(","|"),"（","|"),";","|"),"；","|")&amp;"|")-1))))&lt;=40),IF(ISNUMBER(O1825),O1825,IFERROR(VALUE(O1825),VALUE(LEFT(TRIM(O1825),FIND("|",SUBSTITUTE(SUBSTITUTE(SUBSTITUTE(SUBSTITUTE(SUBSTITUTE(TRIM(O1825),"/","|"),"(","|"),"（","|"),";","|"),"；","|")&amp;"|")-1))))*100/IF(ISNUMBER(N1825),N1825,IFERROR(VALUE(N1825),VALUE(LEFT(TRIM(N1825),FIND("|",SUBSTITUTE(SUBSTITUTE(SUBSTITUTE(SUBSTITUTE(SUBSTITUTE(TRIM(N1825),"/","|"),"(","|"),"（","|"),";","|"),"；","|")&amp;"|")-1)))),""),""))</x:f>
        <x:v>23.99</x:v>
      </x:c>
      <x:c r="AI1825" s="15" t="str">
        <x:f>IFERROR(IF(AND(IF(ISNUMBER(O1825),O1825,IFERROR(VALUE(O1825),VALUE(LEFT(TRIM(O1825),FIND("|",SUBSTITUTE(SUBSTITUTE(SUBSTITUTE(SUBSTITUTE(SUBSTITUTE(TRIM(O1825),"/","|"),"(","|"),"（","|"),";","|"),"；","|")&amp;"|")-1))))&gt;=75,IF(ISNUMBER(O1825),O1825,IFERROR(VALUE(O1825),VALUE(LEFT(TRIM(O1825),FIND("|",SUBSTITUTE(SUBSTITUTE(SUBSTITUTE(SUBSTITUTE(SUBSTITUTE(TRIM(O1825),"/","|"),"(","|"),"（","|"),";","|"),"；","|")&amp;"|")-1))))&lt;=85,IF(ISNUMBER(Q1825),Q1825,IFERROR(VALUE(Q1825),VALUE(LEFT(TRIM(Q1825),FIND("|",SUBSTITUTE(SUBSTITUTE(SUBSTITUTE(SUBSTITUTE(SUBSTITUTE(TRIM(Q1825),"/","|"),"(","|"),"（","|"),";","|"),"；","|")&amp;"|")-1))))&gt;0),IF(ISNUMBER(O1825),O1825,IFERROR(VALUE(O1825),VALUE(LEFT(TRIM(O1825),FIND("|",SUBSTITUTE(SUBSTITUTE(SUBSTITUTE(SUBSTITUTE(SUBSTITUTE(TRIM(O1825),"/","|"),"(","|"),"（","|"),";","|"),"；","|")&amp;"|")-1))))*1000/IF(ISNUMBER(Q1825),Q1825,IFERROR(VALUE(Q1825),VALUE(LEFT(TRIM(Q1825),FIND("|",SUBSTITUTE(SUBSTITUTE(SUBSTITUTE(SUBSTITUTE(SUBSTITUTE(TRIM(Q1825),"/","|"),"(","|"),"（","|"),";","|"),"；","|")&amp;"|")-1)))),""),"")</x:f>
      </x:c>
      <x:c r="AJ1825" s="14" t="str">
        <x:f>IF(AI1825="","","非称重实测")</x:f>
      </x:c>
      <x:c r="AK1825" s="14" t="str"/>
      <x:c r="AL1825" s="14" t="str">
        <x:v>v3.4.6-candidate</x:v>
      </x:c>
    </x:row>
    <x:row r="1826">
      <x:c r="A1826" t="n">
        <x:v>377</x:v>
      </x:c>
      <x:c r="B1826" t="str">
        <x:v>BJ6480A608BEV</x:v>
      </x:c>
      <x:c r="C1826" t="str">
        <x:v>极狐(ARCFOX)牌</x:v>
      </x:c>
      <x:c r="D1826" t="str">
        <x:v>北汽蓝谷麦格纳汽车有限公司</x:v>
      </x:c>
      <x:c r="E1826" t="str">
        <x:v>极狐</x:v>
      </x:c>
      <x:c r="F1826" t="str">
        <x:v>纯电动多用途乘用车</x:v>
      </x:c>
      <x:c r="G1826" t="str">
        <x:v>αT</x:v>
      </x:c>
      <x:c r="H1826" t="str">
        <x:v>纯电动多用途乘用车</x:v>
      </x:c>
      <x:c r="I1826" t="str">
        <x:v>SUV-D</x:v>
      </x:c>
      <x:c r="J1826" t="str">
        <x:v>BEV</x:v>
      </x:c>
      <x:c r="K1826" t="str">
        <x:v>否</x:v>
      </x:c>
      <x:c r="L1826" t="n">
        <x:v>2075</x:v>
      </x:c>
      <x:c r="M1826" t="n">
        <x:v>2915</x:v>
      </x:c>
      <x:c r="N1826" t="str">
        <x:v>688(CLTC)</x:v>
      </x:c>
      <x:c r="O1826" t="n">
        <x:v>91.8</x:v>
      </x:c>
      <x:c r="P1826" t="str">
        <x:v>三元锂</x:v>
      </x:c>
      <x:c r="Q1826" t="n">
        <x:v>180</x:v>
      </x:c>
      <x:c r="R1826"/>
      <x:c r="S1826" t="n">
        <x:v>175</x:v>
      </x:c>
      <x:c r="T1826" t="n">
        <x:v>175</x:v>
      </x:c>
      <x:c r="U1826" t="str">
        <x:v>北京新能源汽车股份有限公司</x:v>
      </x:c>
      <x:c r="V1826" t="n">
        <x:v>175</x:v>
      </x:c>
      <x:c r="W1826"/>
      <x:c r="X1826" t="str">
        <x:v>不适用(BEV)</x:v>
      </x:c>
      <x:c r="Y1826" t="str">
        <x:v>不适用(BEV)</x:v>
      </x:c>
      <x:c r="Z1826" t="str">
        <x:v>不适用(BEV)</x:v>
      </x:c>
      <x:c r="AA1826" t="str">
        <x:v>不适用(BEV)</x:v>
      </x:c>
      <x:c r="AB1826" t="str">
        <x:v>不适用(BEV)</x:v>
      </x:c>
      <x:c r="AC1826" t="str">
        <x:v>不适用(BEV)</x:v>
      </x:c>
      <x:c r="AD1826" t="str">
        <x:v>BEV_历史批次</x:v>
      </x:c>
      <x:c r="AE1826" s="14" t="str"/>
      <x:c r="AF1826" s="14" t="str"/>
      <x:c r="AG1826" s="14" t="str">
        <x:v>待OCR/外部证据：数值语义歧义</x:v>
      </x:c>
      <x:c r="AH1826" s="15" t="n">
        <x:f>IF(R1826&lt;&gt;"",R1826,IFERROR(IF(AND(IF(ISNUMBER(O1826),O1826,IFERROR(VALUE(O1826),VALUE(LEFT(TRIM(O1826),FIND("|",SUBSTITUTE(SUBSTITUTE(SUBSTITUTE(SUBSTITUTE(SUBSTITUTE(TRIM(O1826),"/","|"),"(","|"),"（","|"),";","|"),"；","|")&amp;"|")-1))))*100/IF(ISNUMBER(N1826),N1826,IFERROR(VALUE(N1826),VALUE(LEFT(TRIM(N1826),FIND("|",SUBSTITUTE(SUBSTITUTE(SUBSTITUTE(SUBSTITUTE(SUBSTITUTE(TRIM(N1826),"/","|"),"(","|"),"（","|"),";","|"),"；","|")&amp;"|")-1))))&gt;=3,IF(ISNUMBER(O1826),O1826,IFERROR(VALUE(O1826),VALUE(LEFT(TRIM(O1826),FIND("|",SUBSTITUTE(SUBSTITUTE(SUBSTITUTE(SUBSTITUTE(SUBSTITUTE(TRIM(O1826),"/","|"),"(","|"),"（","|"),";","|"),"；","|")&amp;"|")-1))))*100/IF(ISNUMBER(N1826),N1826,IFERROR(VALUE(N1826),VALUE(LEFT(TRIM(N1826),FIND("|",SUBSTITUTE(SUBSTITUTE(SUBSTITUTE(SUBSTITUTE(SUBSTITUTE(TRIM(N1826),"/","|"),"(","|"),"（","|"),";","|"),"；","|")&amp;"|")-1))))&lt;=40),IF(ISNUMBER(O1826),O1826,IFERROR(VALUE(O1826),VALUE(LEFT(TRIM(O1826),FIND("|",SUBSTITUTE(SUBSTITUTE(SUBSTITUTE(SUBSTITUTE(SUBSTITUTE(TRIM(O1826),"/","|"),"(","|"),"（","|"),";","|"),"；","|")&amp;"|")-1))))*100/IF(ISNUMBER(N1826),N1826,IFERROR(VALUE(N1826),VALUE(LEFT(TRIM(N1826),FIND("|",SUBSTITUTE(SUBSTITUTE(SUBSTITUTE(SUBSTITUTE(SUBSTITUTE(TRIM(N1826),"/","|"),"(","|"),"（","|"),";","|"),"；","|")&amp;"|")-1)))),""),""))</x:f>
        <x:v>13.343023255813954</x:v>
      </x:c>
      <x:c r="AI1826" s="15" t="str">
        <x:f>IFERROR(IF(AND(IF(ISNUMBER(O1826),O1826,IFERROR(VALUE(O1826),VALUE(LEFT(TRIM(O1826),FIND("|",SUBSTITUTE(SUBSTITUTE(SUBSTITUTE(SUBSTITUTE(SUBSTITUTE(TRIM(O1826),"/","|"),"(","|"),"（","|"),";","|"),"；","|")&amp;"|")-1))))&gt;=75,IF(ISNUMBER(O1826),O1826,IFERROR(VALUE(O1826),VALUE(LEFT(TRIM(O1826),FIND("|",SUBSTITUTE(SUBSTITUTE(SUBSTITUTE(SUBSTITUTE(SUBSTITUTE(TRIM(O1826),"/","|"),"(","|"),"（","|"),";","|"),"；","|")&amp;"|")-1))))&lt;=85,IF(ISNUMBER(Q1826),Q1826,IFERROR(VALUE(Q1826),VALUE(LEFT(TRIM(Q1826),FIND("|",SUBSTITUTE(SUBSTITUTE(SUBSTITUTE(SUBSTITUTE(SUBSTITUTE(TRIM(Q1826),"/","|"),"(","|"),"（","|"),";","|"),"；","|")&amp;"|")-1))))&gt;0),IF(ISNUMBER(O1826),O1826,IFERROR(VALUE(O1826),VALUE(LEFT(TRIM(O1826),FIND("|",SUBSTITUTE(SUBSTITUTE(SUBSTITUTE(SUBSTITUTE(SUBSTITUTE(TRIM(O1826),"/","|"),"(","|"),"（","|"),";","|"),"；","|")&amp;"|")-1))))*1000/IF(ISNUMBER(Q1826),Q1826,IFERROR(VALUE(Q1826),VALUE(LEFT(TRIM(Q1826),FIND("|",SUBSTITUTE(SUBSTITUTE(SUBSTITUTE(SUBSTITUTE(SUBSTITUTE(TRIM(Q1826),"/","|"),"(","|"),"（","|"),";","|"),"；","|")&amp;"|")-1)))),""),"")</x:f>
      </x:c>
      <x:c r="AJ1826" s="14" t="str">
        <x:f>IF(AI1826="","","非称重实测")</x:f>
      </x:c>
      <x:c r="AK1826" s="14" t="str">
        <x:v>同型号候选已写入；电耗公式可补</x:v>
      </x:c>
      <x:c r="AL1826" s="14" t="str">
        <x:v>v3.4.6-candidate</x:v>
      </x:c>
    </x:row>
    <x:row r="1827">
      <x:c r="A1827" t="n">
        <x:v>377</x:v>
      </x:c>
      <x:c r="B1827" t="str">
        <x:v>BJ6539EVAA4</x:v>
      </x:c>
      <x:c r="C1827" t="str">
        <x:v>福田牌</x:v>
      </x:c>
      <x:c r="D1827" t="str">
        <x:v>北汽福田汽车股份有限公司</x:v>
      </x:c>
      <x:c r="E1827"/>
      <x:c r="F1827" t="str">
        <x:v>纯电动多用途乘用车</x:v>
      </x:c>
      <x:c r="G1827" t="str">
        <x:v>风景G7</x:v>
      </x:c>
      <x:c r="H1827" t="str">
        <x:v>纯电动多用途乘用车</x:v>
      </x:c>
      <x:c r="I1827"/>
      <x:c r="J1827" t="str">
        <x:v>BEV</x:v>
      </x:c>
      <x:c r="K1827" t="str">
        <x:v>否</x:v>
      </x:c>
      <x:c r="L1827" t="str">
        <x:v>2010/1960</x:v>
      </x:c>
      <x:c r="M1827"/>
      <x:c r="N1827" t="n">
        <x:v>277</x:v>
      </x:c>
      <x:c r="O1827" t="n">
        <x:v>53.58</x:v>
      </x:c>
      <x:c r="P1827" t="str">
        <x:v>磷酸铁锂</x:v>
      </x:c>
      <x:c r="Q1827" t="n">
        <x:v>150</x:v>
      </x:c>
      <x:c r="R1827" t="n">
        <x:v>19.34</x:v>
      </x:c>
      <x:c r="S1827"/>
      <x:c r="T1827"/>
      <x:c r="U1827" t="str">
        <x:v>北汽福田汽车股份有限公司 </x:v>
      </x:c>
      <x:c r="V1827" t="n">
        <x:v>85</x:v>
      </x:c>
      <x:c r="W1827"/>
      <x:c r="X1827" t="str">
        <x:v>不适用(BEV)</x:v>
      </x:c>
      <x:c r="Y1827" t="str">
        <x:v>不适用(BEV)</x:v>
      </x:c>
      <x:c r="Z1827" t="str">
        <x:v>不适用(BEV)</x:v>
      </x:c>
      <x:c r="AA1827" t="str">
        <x:v>不适用(BEV)</x:v>
      </x:c>
      <x:c r="AB1827" t="str">
        <x:v>不适用(BEV)</x:v>
      </x:c>
      <x:c r="AC1827" t="str">
        <x:v>不适用(BEV)</x:v>
      </x:c>
      <x:c r="AD1827" t="str">
        <x:v>BEV_历史批次</x:v>
      </x:c>
      <x:c r="AE1827" s="14" t="str"/>
      <x:c r="AF1827" s="14" t="str"/>
      <x:c r="AG1827" s="14" t="str">
        <x:v>待OCR/外部证据：数值语义歧义</x:v>
      </x:c>
      <x:c r="AH1827" s="15" t="n">
        <x:f>IF(R1827&lt;&gt;"",R1827,IFERROR(IF(AND(IF(ISNUMBER(O1827),O1827,IFERROR(VALUE(O1827),VALUE(LEFT(TRIM(O1827),FIND("|",SUBSTITUTE(SUBSTITUTE(SUBSTITUTE(SUBSTITUTE(SUBSTITUTE(TRIM(O1827),"/","|"),"(","|"),"（","|"),";","|"),"；","|")&amp;"|")-1))))*100/IF(ISNUMBER(N1827),N1827,IFERROR(VALUE(N1827),VALUE(LEFT(TRIM(N1827),FIND("|",SUBSTITUTE(SUBSTITUTE(SUBSTITUTE(SUBSTITUTE(SUBSTITUTE(TRIM(N1827),"/","|"),"(","|"),"（","|"),";","|"),"；","|")&amp;"|")-1))))&gt;=3,IF(ISNUMBER(O1827),O1827,IFERROR(VALUE(O1827),VALUE(LEFT(TRIM(O1827),FIND("|",SUBSTITUTE(SUBSTITUTE(SUBSTITUTE(SUBSTITUTE(SUBSTITUTE(TRIM(O1827),"/","|"),"(","|"),"（","|"),";","|"),"；","|")&amp;"|")-1))))*100/IF(ISNUMBER(N1827),N1827,IFERROR(VALUE(N1827),VALUE(LEFT(TRIM(N1827),FIND("|",SUBSTITUTE(SUBSTITUTE(SUBSTITUTE(SUBSTITUTE(SUBSTITUTE(TRIM(N1827),"/","|"),"(","|"),"（","|"),";","|"),"；","|")&amp;"|")-1))))&lt;=40),IF(ISNUMBER(O1827),O1827,IFERROR(VALUE(O1827),VALUE(LEFT(TRIM(O1827),FIND("|",SUBSTITUTE(SUBSTITUTE(SUBSTITUTE(SUBSTITUTE(SUBSTITUTE(TRIM(O1827),"/","|"),"(","|"),"（","|"),";","|"),"；","|")&amp;"|")-1))))*100/IF(ISNUMBER(N1827),N1827,IFERROR(VALUE(N1827),VALUE(LEFT(TRIM(N1827),FIND("|",SUBSTITUTE(SUBSTITUTE(SUBSTITUTE(SUBSTITUTE(SUBSTITUTE(TRIM(N1827),"/","|"),"(","|"),"（","|"),";","|"),"；","|")&amp;"|")-1)))),""),""))</x:f>
        <x:v>19.34</x:v>
      </x:c>
      <x:c r="AI1827" s="15" t="str">
        <x:f>IFERROR(IF(AND(IF(ISNUMBER(O1827),O1827,IFERROR(VALUE(O1827),VALUE(LEFT(TRIM(O1827),FIND("|",SUBSTITUTE(SUBSTITUTE(SUBSTITUTE(SUBSTITUTE(SUBSTITUTE(TRIM(O1827),"/","|"),"(","|"),"（","|"),";","|"),"；","|")&amp;"|")-1))))&gt;=75,IF(ISNUMBER(O1827),O1827,IFERROR(VALUE(O1827),VALUE(LEFT(TRIM(O1827),FIND("|",SUBSTITUTE(SUBSTITUTE(SUBSTITUTE(SUBSTITUTE(SUBSTITUTE(TRIM(O1827),"/","|"),"(","|"),"（","|"),";","|"),"；","|")&amp;"|")-1))))&lt;=85,IF(ISNUMBER(Q1827),Q1827,IFERROR(VALUE(Q1827),VALUE(LEFT(TRIM(Q1827),FIND("|",SUBSTITUTE(SUBSTITUTE(SUBSTITUTE(SUBSTITUTE(SUBSTITUTE(TRIM(Q1827),"/","|"),"(","|"),"（","|"),";","|"),"；","|")&amp;"|")-1))))&gt;0),IF(ISNUMBER(O1827),O1827,IFERROR(VALUE(O1827),VALUE(LEFT(TRIM(O1827),FIND("|",SUBSTITUTE(SUBSTITUTE(SUBSTITUTE(SUBSTITUTE(SUBSTITUTE(TRIM(O1827),"/","|"),"(","|"),"（","|"),";","|"),"；","|")&amp;"|")-1))))*1000/IF(ISNUMBER(Q1827),Q1827,IFERROR(VALUE(Q1827),VALUE(LEFT(TRIM(Q1827),FIND("|",SUBSTITUTE(SUBSTITUTE(SUBSTITUTE(SUBSTITUTE(SUBSTITUTE(TRIM(Q1827),"/","|"),"(","|"),"（","|"),";","|"),"；","|")&amp;"|")-1)))),""),"")</x:f>
      </x:c>
      <x:c r="AJ1827" s="14" t="str">
        <x:f>IF(AI1827="","","非称重实测")</x:f>
      </x:c>
      <x:c r="AK1827" s="14" t="str"/>
      <x:c r="AL1827" s="14" t="str">
        <x:v>v3.4.6-candidate</x:v>
      </x:c>
    </x:row>
    <x:row r="1828">
      <x:c r="A1828" t="n">
        <x:v>377</x:v>
      </x:c>
      <x:c r="B1828" t="str">
        <x:v>BJ7000MBEVA1</x:v>
      </x:c>
      <x:c r="C1828" t="str">
        <x:v>小米牌</x:v>
      </x:c>
      <x:c r="D1828" t="str">
        <x:v>北京汽车集团越野车有限公司</x:v>
      </x:c>
      <x:c r="E1828"/>
      <x:c r="F1828" t="str">
        <x:v>纯电动轿车</x:v>
      </x:c>
      <x:c r="G1828" t="str">
        <x:v>小米SU7</x:v>
      </x:c>
      <x:c r="H1828" t="str">
        <x:v>纯电动轿车</x:v>
      </x:c>
      <x:c r="I1828" t="str">
        <x:v>Car-D</x:v>
      </x:c>
      <x:c r="J1828" t="str">
        <x:v>BEV</x:v>
      </x:c>
      <x:c r="K1828" t="str">
        <x:v>否</x:v>
      </x:c>
      <x:c r="L1828" t="n">
        <x:v>2205</x:v>
      </x:c>
      <x:c r="M1828"/>
      <x:c r="N1828" t="str">
        <x:v>800/750</x:v>
      </x:c>
      <x:c r="O1828" t="n">
        <x:v>101</x:v>
      </x:c>
      <x:c r="P1828" t="str">
        <x:v>三元锂</x:v>
      </x:c>
      <x:c r="Q1828" t="n">
        <x:v>180</x:v>
      </x:c>
      <x:c r="R1828"/>
      <x:c r="S1828"/>
      <x:c r="T1828"/>
      <x:c r="U1828" t="str">
        <x:v>苏州汇川联合动力系统股份有限公司</x:v>
      </x:c>
      <x:c r="V1828" t="str">
        <x:v>220/275</x:v>
      </x:c>
      <x:c r="W1828"/>
      <x:c r="X1828" t="str">
        <x:v>不适用(BEV)</x:v>
      </x:c>
      <x:c r="Y1828" t="str">
        <x:v>不适用(BEV)</x:v>
      </x:c>
      <x:c r="Z1828" t="str">
        <x:v>不适用(BEV)</x:v>
      </x:c>
      <x:c r="AA1828" t="str">
        <x:v>不适用(BEV)</x:v>
      </x:c>
      <x:c r="AB1828" t="str">
        <x:v>不适用(BEV)</x:v>
      </x:c>
      <x:c r="AC1828" t="str">
        <x:v>不适用(BEV)</x:v>
      </x:c>
      <x:c r="AD1828" t="str">
        <x:v>BEV_历史批次</x:v>
      </x:c>
      <x:c r="AE1828" s="14" t="str">
        <x:v>275</x:v>
      </x:c>
      <x:c r="AF1828" s="14" t="str"/>
      <x:c r="AG1828" s="14" t="str">
        <x:v>源字段可解析</x:v>
      </x:c>
      <x:c r="AH1828" s="15" t="n">
        <x:f>IF(R1828&lt;&gt;"",R1828,IFERROR(IF(AND(IF(ISNUMBER(O1828),O1828,IFERROR(VALUE(O1828),VALUE(LEFT(TRIM(O1828),FIND("|",SUBSTITUTE(SUBSTITUTE(SUBSTITUTE(SUBSTITUTE(SUBSTITUTE(TRIM(O1828),"/","|"),"(","|"),"（","|"),";","|"),"；","|")&amp;"|")-1))))*100/IF(ISNUMBER(N1828),N1828,IFERROR(VALUE(N1828),VALUE(LEFT(TRIM(N1828),FIND("|",SUBSTITUTE(SUBSTITUTE(SUBSTITUTE(SUBSTITUTE(SUBSTITUTE(TRIM(N1828),"/","|"),"(","|"),"（","|"),";","|"),"；","|")&amp;"|")-1))))&gt;=3,IF(ISNUMBER(O1828),O1828,IFERROR(VALUE(O1828),VALUE(LEFT(TRIM(O1828),FIND("|",SUBSTITUTE(SUBSTITUTE(SUBSTITUTE(SUBSTITUTE(SUBSTITUTE(TRIM(O1828),"/","|"),"(","|"),"（","|"),";","|"),"；","|")&amp;"|")-1))))*100/IF(ISNUMBER(N1828),N1828,IFERROR(VALUE(N1828),VALUE(LEFT(TRIM(N1828),FIND("|",SUBSTITUTE(SUBSTITUTE(SUBSTITUTE(SUBSTITUTE(SUBSTITUTE(TRIM(N1828),"/","|"),"(","|"),"（","|"),";","|"),"；","|")&amp;"|")-1))))&lt;=40),IF(ISNUMBER(O1828),O1828,IFERROR(VALUE(O1828),VALUE(LEFT(TRIM(O1828),FIND("|",SUBSTITUTE(SUBSTITUTE(SUBSTITUTE(SUBSTITUTE(SUBSTITUTE(TRIM(O1828),"/","|"),"(","|"),"（","|"),";","|"),"；","|")&amp;"|")-1))))*100/IF(ISNUMBER(N1828),N1828,IFERROR(VALUE(N1828),VALUE(LEFT(TRIM(N1828),FIND("|",SUBSTITUTE(SUBSTITUTE(SUBSTITUTE(SUBSTITUTE(SUBSTITUTE(TRIM(N1828),"/","|"),"(","|"),"（","|"),";","|"),"；","|")&amp;"|")-1)))),""),""))</x:f>
        <x:v>12.625</x:v>
      </x:c>
      <x:c r="AI1828" s="15" t="str">
        <x:f>IFERROR(IF(AND(IF(ISNUMBER(O1828),O1828,IFERROR(VALUE(O1828),VALUE(LEFT(TRIM(O1828),FIND("|",SUBSTITUTE(SUBSTITUTE(SUBSTITUTE(SUBSTITUTE(SUBSTITUTE(TRIM(O1828),"/","|"),"(","|"),"（","|"),";","|"),"；","|")&amp;"|")-1))))&gt;=75,IF(ISNUMBER(O1828),O1828,IFERROR(VALUE(O1828),VALUE(LEFT(TRIM(O1828),FIND("|",SUBSTITUTE(SUBSTITUTE(SUBSTITUTE(SUBSTITUTE(SUBSTITUTE(TRIM(O1828),"/","|"),"(","|"),"（","|"),";","|"),"；","|")&amp;"|")-1))))&lt;=85,IF(ISNUMBER(Q1828),Q1828,IFERROR(VALUE(Q1828),VALUE(LEFT(TRIM(Q1828),FIND("|",SUBSTITUTE(SUBSTITUTE(SUBSTITUTE(SUBSTITUTE(SUBSTITUTE(TRIM(Q1828),"/","|"),"(","|"),"（","|"),";","|"),"；","|")&amp;"|")-1))))&gt;0),IF(ISNUMBER(O1828),O1828,IFERROR(VALUE(O1828),VALUE(LEFT(TRIM(O1828),FIND("|",SUBSTITUTE(SUBSTITUTE(SUBSTITUTE(SUBSTITUTE(SUBSTITUTE(TRIM(O1828),"/","|"),"(","|"),"（","|"),";","|"),"；","|")&amp;"|")-1))))*1000/IF(ISNUMBER(Q1828),Q1828,IFERROR(VALUE(Q1828),VALUE(LEFT(TRIM(Q1828),FIND("|",SUBSTITUTE(SUBSTITUTE(SUBSTITUTE(SUBSTITUTE(SUBSTITUTE(TRIM(Q1828),"/","|"),"(","|"),"（","|"),";","|"),"；","|")&amp;"|")-1)))),""),"")</x:f>
      </x:c>
      <x:c r="AJ1828" s="14" t="str">
        <x:f>IF(AI1828="","","非称重实测")</x:f>
      </x:c>
      <x:c r="AK1828" s="14" t="str">
        <x:v>电耗公式可补</x:v>
      </x:c>
      <x:c r="AL1828" s="14" t="str">
        <x:v>v3.4.6-candidate</x:v>
      </x:c>
    </x:row>
    <x:row r="1829">
      <x:c r="A1829" t="n">
        <x:v>377</x:v>
      </x:c>
      <x:c r="B1829" t="str">
        <x:v>BJ7000MBEVR2</x:v>
      </x:c>
      <x:c r="C1829" t="str">
        <x:v>小米牌</x:v>
      </x:c>
      <x:c r="D1829" t="str">
        <x:v>北京汽车集团越野车有限公司</x:v>
      </x:c>
      <x:c r="E1829"/>
      <x:c r="F1829" t="str">
        <x:v>纯电动轿车</x:v>
      </x:c>
      <x:c r="G1829" t="str">
        <x:v>小米SU7</x:v>
      </x:c>
      <x:c r="H1829" t="str">
        <x:v>纯电动轿车</x:v>
      </x:c>
      <x:c r="I1829" t="str">
        <x:v>Car-D</x:v>
      </x:c>
      <x:c r="J1829" t="str">
        <x:v>BEV</x:v>
      </x:c>
      <x:c r="K1829" t="str">
        <x:v>否</x:v>
      </x:c>
      <x:c r="L1829" t="n">
        <x:v>1980</x:v>
      </x:c>
      <x:c r="M1829"/>
      <x:c r="N1829" t="str">
        <x:v>668/628</x:v>
      </x:c>
      <x:c r="O1829" t="n">
        <x:v>73.6</x:v>
      </x:c>
      <x:c r="P1829" t="str">
        <x:v>磷酸铁锂</x:v>
      </x:c>
      <x:c r="Q1829" t="n">
        <x:v>150</x:v>
      </x:c>
      <x:c r="R1829"/>
      <x:c r="S1829"/>
      <x:c r="T1829"/>
      <x:c r="U1829" t="str">
        <x:v>联合汽车电子有限公司</x:v>
      </x:c>
      <x:c r="V1829" t="n">
        <x:v>220</x:v>
      </x:c>
      <x:c r="W1829"/>
      <x:c r="X1829" t="str">
        <x:v>不适用(BEV)</x:v>
      </x:c>
      <x:c r="Y1829" t="str">
        <x:v>不适用(BEV)</x:v>
      </x:c>
      <x:c r="Z1829" t="str">
        <x:v>不适用(BEV)</x:v>
      </x:c>
      <x:c r="AA1829" t="str">
        <x:v>不适用(BEV)</x:v>
      </x:c>
      <x:c r="AB1829" t="str">
        <x:v>不适用(BEV)</x:v>
      </x:c>
      <x:c r="AC1829" t="str">
        <x:v>不适用(BEV)</x:v>
      </x:c>
      <x:c r="AD1829" t="str">
        <x:v>BEV_历史批次</x:v>
      </x:c>
      <x:c r="AE1829" s="14" t="str"/>
      <x:c r="AF1829" s="14" t="str"/>
      <x:c r="AG1829" s="14" t="str">
        <x:v>待OCR/外部证据：数值语义歧义</x:v>
      </x:c>
      <x:c r="AH1829" s="15" t="n">
        <x:f>IF(R1829&lt;&gt;"",R1829,IFERROR(IF(AND(IF(ISNUMBER(O1829),O1829,IFERROR(VALUE(O1829),VALUE(LEFT(TRIM(O1829),FIND("|",SUBSTITUTE(SUBSTITUTE(SUBSTITUTE(SUBSTITUTE(SUBSTITUTE(TRIM(O1829),"/","|"),"(","|"),"（","|"),";","|"),"；","|")&amp;"|")-1))))*100/IF(ISNUMBER(N1829),N1829,IFERROR(VALUE(N1829),VALUE(LEFT(TRIM(N1829),FIND("|",SUBSTITUTE(SUBSTITUTE(SUBSTITUTE(SUBSTITUTE(SUBSTITUTE(TRIM(N1829),"/","|"),"(","|"),"（","|"),";","|"),"；","|")&amp;"|")-1))))&gt;=3,IF(ISNUMBER(O1829),O1829,IFERROR(VALUE(O1829),VALUE(LEFT(TRIM(O1829),FIND("|",SUBSTITUTE(SUBSTITUTE(SUBSTITUTE(SUBSTITUTE(SUBSTITUTE(TRIM(O1829),"/","|"),"(","|"),"（","|"),";","|"),"；","|")&amp;"|")-1))))*100/IF(ISNUMBER(N1829),N1829,IFERROR(VALUE(N1829),VALUE(LEFT(TRIM(N1829),FIND("|",SUBSTITUTE(SUBSTITUTE(SUBSTITUTE(SUBSTITUTE(SUBSTITUTE(TRIM(N1829),"/","|"),"(","|"),"（","|"),";","|"),"；","|")&amp;"|")-1))))&lt;=40),IF(ISNUMBER(O1829),O1829,IFERROR(VALUE(O1829),VALUE(LEFT(TRIM(O1829),FIND("|",SUBSTITUTE(SUBSTITUTE(SUBSTITUTE(SUBSTITUTE(SUBSTITUTE(TRIM(O1829),"/","|"),"(","|"),"（","|"),";","|"),"；","|")&amp;"|")-1))))*100/IF(ISNUMBER(N1829),N1829,IFERROR(VALUE(N1829),VALUE(LEFT(TRIM(N1829),FIND("|",SUBSTITUTE(SUBSTITUTE(SUBSTITUTE(SUBSTITUTE(SUBSTITUTE(TRIM(N1829),"/","|"),"(","|"),"（","|"),";","|"),"；","|")&amp;"|")-1)))),""),""))</x:f>
        <x:v>11.017964071856285</x:v>
      </x:c>
      <x:c r="AI1829" s="15" t="str">
        <x:f>IFERROR(IF(AND(IF(ISNUMBER(O1829),O1829,IFERROR(VALUE(O1829),VALUE(LEFT(TRIM(O1829),FIND("|",SUBSTITUTE(SUBSTITUTE(SUBSTITUTE(SUBSTITUTE(SUBSTITUTE(TRIM(O1829),"/","|"),"(","|"),"（","|"),";","|"),"；","|")&amp;"|")-1))))&gt;=75,IF(ISNUMBER(O1829),O1829,IFERROR(VALUE(O1829),VALUE(LEFT(TRIM(O1829),FIND("|",SUBSTITUTE(SUBSTITUTE(SUBSTITUTE(SUBSTITUTE(SUBSTITUTE(TRIM(O1829),"/","|"),"(","|"),"（","|"),";","|"),"；","|")&amp;"|")-1))))&lt;=85,IF(ISNUMBER(Q1829),Q1829,IFERROR(VALUE(Q1829),VALUE(LEFT(TRIM(Q1829),FIND("|",SUBSTITUTE(SUBSTITUTE(SUBSTITUTE(SUBSTITUTE(SUBSTITUTE(TRIM(Q1829),"/","|"),"(","|"),"（","|"),";","|"),"；","|")&amp;"|")-1))))&gt;0),IF(ISNUMBER(O1829),O1829,IFERROR(VALUE(O1829),VALUE(LEFT(TRIM(O1829),FIND("|",SUBSTITUTE(SUBSTITUTE(SUBSTITUTE(SUBSTITUTE(SUBSTITUTE(TRIM(O1829),"/","|"),"(","|"),"（","|"),";","|"),"；","|")&amp;"|")-1))))*1000/IF(ISNUMBER(Q1829),Q1829,IFERROR(VALUE(Q1829),VALUE(LEFT(TRIM(Q1829),FIND("|",SUBSTITUTE(SUBSTITUTE(SUBSTITUTE(SUBSTITUTE(SUBSTITUTE(TRIM(Q1829),"/","|"),"(","|"),"（","|"),";","|"),"；","|")&amp;"|")-1)))),""),"")</x:f>
      </x:c>
      <x:c r="AJ1829" s="14" t="str">
        <x:f>IF(AI1829="","","非称重实测")</x:f>
      </x:c>
      <x:c r="AK1829" s="14" t="str">
        <x:v>电耗公式可补</x:v>
      </x:c>
      <x:c r="AL1829" s="14" t="str">
        <x:v>v3.4.6-candidate</x:v>
      </x:c>
    </x:row>
    <x:row r="1830">
      <x:c r="A1830" t="n">
        <x:v>377</x:v>
      </x:c>
      <x:c r="B1830" t="str">
        <x:v>BJ7001A61CBEV</x:v>
      </x:c>
      <x:c r="C1830" t="str">
        <x:v>极狐(ARCFOX)牌</x:v>
      </x:c>
      <x:c r="D1830" t="str">
        <x:v>北汽蓝谷麦格纳汽车有限公司</x:v>
      </x:c>
      <x:c r="E1830" t="str">
        <x:v>极狐</x:v>
      </x:c>
      <x:c r="F1830" t="str">
        <x:v>纯电动轿车</x:v>
      </x:c>
      <x:c r="G1830" t="str">
        <x:v>αS</x:v>
      </x:c>
      <x:c r="H1830" t="str">
        <x:v>纯电动轿车</x:v>
      </x:c>
      <x:c r="I1830" t="str">
        <x:v>Car-D</x:v>
      </x:c>
      <x:c r="J1830" t="str">
        <x:v>BEV</x:v>
      </x:c>
      <x:c r="K1830" t="str">
        <x:v>否</x:v>
      </x:c>
      <x:c r="L1830" t="n">
        <x:v>2060</x:v>
      </x:c>
      <x:c r="M1830" t="n">
        <x:v>2915</x:v>
      </x:c>
      <x:c r="N1830" t="str">
        <x:v>735（CLTC）</x:v>
      </x:c>
      <x:c r="O1830" t="n">
        <x:v>91.8</x:v>
      </x:c>
      <x:c r="P1830" t="str">
        <x:v>三元锂</x:v>
      </x:c>
      <x:c r="Q1830" t="n">
        <x:v>180</x:v>
      </x:c>
      <x:c r="R1830"/>
      <x:c r="S1830" t="n">
        <x:v>175</x:v>
      </x:c>
      <x:c r="T1830" t="n">
        <x:v>175</x:v>
      </x:c>
      <x:c r="U1830" t="str">
        <x:v>北京新能源汽车股份有限公司</x:v>
      </x:c>
      <x:c r="V1830" t="n">
        <x:v>175</x:v>
      </x:c>
      <x:c r="W1830"/>
      <x:c r="X1830" t="str">
        <x:v>不适用(BEV)</x:v>
      </x:c>
      <x:c r="Y1830" t="str">
        <x:v>不适用(BEV)</x:v>
      </x:c>
      <x:c r="Z1830" t="str">
        <x:v>不适用(BEV)</x:v>
      </x:c>
      <x:c r="AA1830" t="str">
        <x:v>不适用(BEV)</x:v>
      </x:c>
      <x:c r="AB1830" t="str">
        <x:v>不适用(BEV)</x:v>
      </x:c>
      <x:c r="AC1830" t="str">
        <x:v>不适用(BEV)</x:v>
      </x:c>
      <x:c r="AD1830" t="str">
        <x:v>BEV_历史批次</x:v>
      </x:c>
      <x:c r="AE1830" s="14" t="str"/>
      <x:c r="AF1830" s="14" t="str"/>
      <x:c r="AG1830" s="14" t="str">
        <x:v>待OCR/外部证据：数值语义歧义</x:v>
      </x:c>
      <x:c r="AH1830" s="15" t="n">
        <x:f>IF(R1830&lt;&gt;"",R1830,IFERROR(IF(AND(IF(ISNUMBER(O1830),O1830,IFERROR(VALUE(O1830),VALUE(LEFT(TRIM(O1830),FIND("|",SUBSTITUTE(SUBSTITUTE(SUBSTITUTE(SUBSTITUTE(SUBSTITUTE(TRIM(O1830),"/","|"),"(","|"),"（","|"),";","|"),"；","|")&amp;"|")-1))))*100/IF(ISNUMBER(N1830),N1830,IFERROR(VALUE(N1830),VALUE(LEFT(TRIM(N1830),FIND("|",SUBSTITUTE(SUBSTITUTE(SUBSTITUTE(SUBSTITUTE(SUBSTITUTE(TRIM(N1830),"/","|"),"(","|"),"（","|"),";","|"),"；","|")&amp;"|")-1))))&gt;=3,IF(ISNUMBER(O1830),O1830,IFERROR(VALUE(O1830),VALUE(LEFT(TRIM(O1830),FIND("|",SUBSTITUTE(SUBSTITUTE(SUBSTITUTE(SUBSTITUTE(SUBSTITUTE(TRIM(O1830),"/","|"),"(","|"),"（","|"),";","|"),"；","|")&amp;"|")-1))))*100/IF(ISNUMBER(N1830),N1830,IFERROR(VALUE(N1830),VALUE(LEFT(TRIM(N1830),FIND("|",SUBSTITUTE(SUBSTITUTE(SUBSTITUTE(SUBSTITUTE(SUBSTITUTE(TRIM(N1830),"/","|"),"(","|"),"（","|"),";","|"),"；","|")&amp;"|")-1))))&lt;=40),IF(ISNUMBER(O1830),O1830,IFERROR(VALUE(O1830),VALUE(LEFT(TRIM(O1830),FIND("|",SUBSTITUTE(SUBSTITUTE(SUBSTITUTE(SUBSTITUTE(SUBSTITUTE(TRIM(O1830),"/","|"),"(","|"),"（","|"),";","|"),"；","|")&amp;"|")-1))))*100/IF(ISNUMBER(N1830),N1830,IFERROR(VALUE(N1830),VALUE(LEFT(TRIM(N1830),FIND("|",SUBSTITUTE(SUBSTITUTE(SUBSTITUTE(SUBSTITUTE(SUBSTITUTE(TRIM(N1830),"/","|"),"(","|"),"（","|"),";","|"),"；","|")&amp;"|")-1)))),""),""))</x:f>
        <x:v>12.489795918367347</x:v>
      </x:c>
      <x:c r="AI1830" s="15" t="str">
        <x:f>IFERROR(IF(AND(IF(ISNUMBER(O1830),O1830,IFERROR(VALUE(O1830),VALUE(LEFT(TRIM(O1830),FIND("|",SUBSTITUTE(SUBSTITUTE(SUBSTITUTE(SUBSTITUTE(SUBSTITUTE(TRIM(O1830),"/","|"),"(","|"),"（","|"),";","|"),"；","|")&amp;"|")-1))))&gt;=75,IF(ISNUMBER(O1830),O1830,IFERROR(VALUE(O1830),VALUE(LEFT(TRIM(O1830),FIND("|",SUBSTITUTE(SUBSTITUTE(SUBSTITUTE(SUBSTITUTE(SUBSTITUTE(TRIM(O1830),"/","|"),"(","|"),"（","|"),";","|"),"；","|")&amp;"|")-1))))&lt;=85,IF(ISNUMBER(Q1830),Q1830,IFERROR(VALUE(Q1830),VALUE(LEFT(TRIM(Q1830),FIND("|",SUBSTITUTE(SUBSTITUTE(SUBSTITUTE(SUBSTITUTE(SUBSTITUTE(TRIM(Q1830),"/","|"),"(","|"),"（","|"),";","|"),"；","|")&amp;"|")-1))))&gt;0),IF(ISNUMBER(O1830),O1830,IFERROR(VALUE(O1830),VALUE(LEFT(TRIM(O1830),FIND("|",SUBSTITUTE(SUBSTITUTE(SUBSTITUTE(SUBSTITUTE(SUBSTITUTE(TRIM(O1830),"/","|"),"(","|"),"（","|"),";","|"),"；","|")&amp;"|")-1))))*1000/IF(ISNUMBER(Q1830),Q1830,IFERROR(VALUE(Q1830),VALUE(LEFT(TRIM(Q1830),FIND("|",SUBSTITUTE(SUBSTITUTE(SUBSTITUTE(SUBSTITUTE(SUBSTITUTE(TRIM(Q1830),"/","|"),"(","|"),"（","|"),";","|"),"；","|")&amp;"|")-1)))),""),"")</x:f>
      </x:c>
      <x:c r="AJ1830" s="14" t="str">
        <x:f>IF(AI1830="","","非称重实测")</x:f>
      </x:c>
      <x:c r="AK1830" s="14" t="str">
        <x:v>电耗公式可补</x:v>
      </x:c>
      <x:c r="AL1830" s="14" t="str">
        <x:v>v3.4.6-candidate</x:v>
      </x:c>
    </x:row>
    <x:row r="1831">
      <x:c r="A1831" t="n">
        <x:v>377</x:v>
      </x:c>
      <x:c r="B1831" t="str">
        <x:v>BJ7001A61DBEV</x:v>
      </x:c>
      <x:c r="C1831" t="str">
        <x:v>极狐(ARCFOX)牌</x:v>
      </x:c>
      <x:c r="D1831" t="str">
        <x:v>北汽蓝谷麦格纳汽车有限公司</x:v>
      </x:c>
      <x:c r="E1831" t="str">
        <x:v>极狐</x:v>
      </x:c>
      <x:c r="F1831" t="str">
        <x:v>纯电动轿车</x:v>
      </x:c>
      <x:c r="G1831" t="str">
        <x:v>αS</x:v>
      </x:c>
      <x:c r="H1831" t="str">
        <x:v>纯电动轿车</x:v>
      </x:c>
      <x:c r="I1831" t="str">
        <x:v>Car-D</x:v>
      </x:c>
      <x:c r="J1831" t="str">
        <x:v>BEV</x:v>
      </x:c>
      <x:c r="K1831" t="str">
        <x:v>否</x:v>
      </x:c>
      <x:c r="L1831" t="n">
        <x:v>2060</x:v>
      </x:c>
      <x:c r="M1831" t="n">
        <x:v>2915</x:v>
      </x:c>
      <x:c r="N1831" t="str">
        <x:v>735（CLTC）</x:v>
      </x:c>
      <x:c r="O1831" t="n">
        <x:v>91.8</x:v>
      </x:c>
      <x:c r="P1831" t="str">
        <x:v>三元锂</x:v>
      </x:c>
      <x:c r="Q1831" t="n">
        <x:v>180</x:v>
      </x:c>
      <x:c r="R1831"/>
      <x:c r="S1831" t="n">
        <x:v>175</x:v>
      </x:c>
      <x:c r="T1831" t="n">
        <x:v>175</x:v>
      </x:c>
      <x:c r="U1831" t="str">
        <x:v>法雷奥蓝谷新能源动力系统（常州）有限公司</x:v>
      </x:c>
      <x:c r="V1831" t="n">
        <x:v>160</x:v>
      </x:c>
      <x:c r="W1831"/>
      <x:c r="X1831" t="str">
        <x:v>不适用(BEV)</x:v>
      </x:c>
      <x:c r="Y1831" t="str">
        <x:v>不适用(BEV)</x:v>
      </x:c>
      <x:c r="Z1831" t="str">
        <x:v>不适用(BEV)</x:v>
      </x:c>
      <x:c r="AA1831" t="str">
        <x:v>不适用(BEV)</x:v>
      </x:c>
      <x:c r="AB1831" t="str">
        <x:v>不适用(BEV)</x:v>
      </x:c>
      <x:c r="AC1831" t="str">
        <x:v>不适用(BEV)</x:v>
      </x:c>
      <x:c r="AD1831" t="str">
        <x:v>BEV_历史批次</x:v>
      </x:c>
      <x:c r="AE1831" s="14" t="str"/>
      <x:c r="AF1831" s="14" t="str"/>
      <x:c r="AG1831" s="14" t="str">
        <x:v>待OCR/外部证据：数值语义歧义</x:v>
      </x:c>
      <x:c r="AH1831" s="15" t="n">
        <x:f>IF(R1831&lt;&gt;"",R1831,IFERROR(IF(AND(IF(ISNUMBER(O1831),O1831,IFERROR(VALUE(O1831),VALUE(LEFT(TRIM(O1831),FIND("|",SUBSTITUTE(SUBSTITUTE(SUBSTITUTE(SUBSTITUTE(SUBSTITUTE(TRIM(O1831),"/","|"),"(","|"),"（","|"),";","|"),"；","|")&amp;"|")-1))))*100/IF(ISNUMBER(N1831),N1831,IFERROR(VALUE(N1831),VALUE(LEFT(TRIM(N1831),FIND("|",SUBSTITUTE(SUBSTITUTE(SUBSTITUTE(SUBSTITUTE(SUBSTITUTE(TRIM(N1831),"/","|"),"(","|"),"（","|"),";","|"),"；","|")&amp;"|")-1))))&gt;=3,IF(ISNUMBER(O1831),O1831,IFERROR(VALUE(O1831),VALUE(LEFT(TRIM(O1831),FIND("|",SUBSTITUTE(SUBSTITUTE(SUBSTITUTE(SUBSTITUTE(SUBSTITUTE(TRIM(O1831),"/","|"),"(","|"),"（","|"),";","|"),"；","|")&amp;"|")-1))))*100/IF(ISNUMBER(N1831),N1831,IFERROR(VALUE(N1831),VALUE(LEFT(TRIM(N1831),FIND("|",SUBSTITUTE(SUBSTITUTE(SUBSTITUTE(SUBSTITUTE(SUBSTITUTE(TRIM(N1831),"/","|"),"(","|"),"（","|"),";","|"),"；","|")&amp;"|")-1))))&lt;=40),IF(ISNUMBER(O1831),O1831,IFERROR(VALUE(O1831),VALUE(LEFT(TRIM(O1831),FIND("|",SUBSTITUTE(SUBSTITUTE(SUBSTITUTE(SUBSTITUTE(SUBSTITUTE(TRIM(O1831),"/","|"),"(","|"),"（","|"),";","|"),"；","|")&amp;"|")-1))))*100/IF(ISNUMBER(N1831),N1831,IFERROR(VALUE(N1831),VALUE(LEFT(TRIM(N1831),FIND("|",SUBSTITUTE(SUBSTITUTE(SUBSTITUTE(SUBSTITUTE(SUBSTITUTE(TRIM(N1831),"/","|"),"(","|"),"（","|"),";","|"),"；","|")&amp;"|")-1)))),""),""))</x:f>
        <x:v>12.489795918367347</x:v>
      </x:c>
      <x:c r="AI1831" s="15" t="str">
        <x:f>IFERROR(IF(AND(IF(ISNUMBER(O1831),O1831,IFERROR(VALUE(O1831),VALUE(LEFT(TRIM(O1831),FIND("|",SUBSTITUTE(SUBSTITUTE(SUBSTITUTE(SUBSTITUTE(SUBSTITUTE(TRIM(O1831),"/","|"),"(","|"),"（","|"),";","|"),"；","|")&amp;"|")-1))))&gt;=75,IF(ISNUMBER(O1831),O1831,IFERROR(VALUE(O1831),VALUE(LEFT(TRIM(O1831),FIND("|",SUBSTITUTE(SUBSTITUTE(SUBSTITUTE(SUBSTITUTE(SUBSTITUTE(TRIM(O1831),"/","|"),"(","|"),"（","|"),";","|"),"；","|")&amp;"|")-1))))&lt;=85,IF(ISNUMBER(Q1831),Q1831,IFERROR(VALUE(Q1831),VALUE(LEFT(TRIM(Q1831),FIND("|",SUBSTITUTE(SUBSTITUTE(SUBSTITUTE(SUBSTITUTE(SUBSTITUTE(TRIM(Q1831),"/","|"),"(","|"),"（","|"),";","|"),"；","|")&amp;"|")-1))))&gt;0),IF(ISNUMBER(O1831),O1831,IFERROR(VALUE(O1831),VALUE(LEFT(TRIM(O1831),FIND("|",SUBSTITUTE(SUBSTITUTE(SUBSTITUTE(SUBSTITUTE(SUBSTITUTE(TRIM(O1831),"/","|"),"(","|"),"（","|"),";","|"),"；","|")&amp;"|")-1))))*1000/IF(ISNUMBER(Q1831),Q1831,IFERROR(VALUE(Q1831),VALUE(LEFT(TRIM(Q1831),FIND("|",SUBSTITUTE(SUBSTITUTE(SUBSTITUTE(SUBSTITUTE(SUBSTITUTE(TRIM(Q1831),"/","|"),"(","|"),"（","|"),";","|"),"；","|")&amp;"|")-1)))),""),"")</x:f>
      </x:c>
      <x:c r="AJ1831" s="14" t="str">
        <x:f>IF(AI1831="","","非称重实测")</x:f>
      </x:c>
      <x:c r="AK1831" s="14" t="str">
        <x:v>电耗公式可补</x:v>
      </x:c>
      <x:c r="AL1831" s="14" t="str">
        <x:v>v3.4.6-candidate</x:v>
      </x:c>
    </x:row>
    <x:row r="1832">
      <x:c r="A1832" t="n">
        <x:v>377</x:v>
      </x:c>
      <x:c r="B1832" t="str">
        <x:v>BJ7001A61GBEV</x:v>
      </x:c>
      <x:c r="C1832" t="str">
        <x:v>极狐(ARCFOX)牌</x:v>
      </x:c>
      <x:c r="D1832" t="str">
        <x:v>北汽蓝谷麦格纳汽车有限公司</x:v>
      </x:c>
      <x:c r="E1832" t="str">
        <x:v>极狐</x:v>
      </x:c>
      <x:c r="F1832" t="str">
        <x:v>纯电动轿车</x:v>
      </x:c>
      <x:c r="G1832" t="str">
        <x:v>αS HI</x:v>
      </x:c>
      <x:c r="H1832" t="str">
        <x:v>纯电动轿车</x:v>
      </x:c>
      <x:c r="I1832" t="str">
        <x:v>Car-D</x:v>
      </x:c>
      <x:c r="J1832" t="str">
        <x:v>BEV</x:v>
      </x:c>
      <x:c r="K1832" t="str">
        <x:v>否</x:v>
      </x:c>
      <x:c r="L1832" t="n">
        <x:v>1985</x:v>
      </x:c>
      <x:c r="M1832" t="n">
        <x:v>2915</x:v>
      </x:c>
      <x:c r="N1832" t="str">
        <x:v>582（CLTC）</x:v>
      </x:c>
      <x:c r="O1832" t="n">
        <x:v>74.5</x:v>
      </x:c>
      <x:c r="P1832" t="str">
        <x:v>三元锂</x:v>
      </x:c>
      <x:c r="Q1832" t="n">
        <x:v>170</x:v>
      </x:c>
      <x:c r="R1832"/>
      <x:c r="S1832" t="n">
        <x:v>175</x:v>
      </x:c>
      <x:c r="T1832" t="n">
        <x:v>175</x:v>
      </x:c>
      <x:c r="U1832" t="str">
        <x:v>华为技术有限公司</x:v>
      </x:c>
      <x:c r="V1832" t="n">
        <x:v>252</x:v>
      </x:c>
      <x:c r="W1832"/>
      <x:c r="X1832" t="str">
        <x:v>不适用(BEV)</x:v>
      </x:c>
      <x:c r="Y1832" t="str">
        <x:v>不适用(BEV)</x:v>
      </x:c>
      <x:c r="Z1832" t="str">
        <x:v>不适用(BEV)</x:v>
      </x:c>
      <x:c r="AA1832" t="str">
        <x:v>不适用(BEV)</x:v>
      </x:c>
      <x:c r="AB1832" t="str">
        <x:v>不适用(BEV)</x:v>
      </x:c>
      <x:c r="AC1832" t="str">
        <x:v>不适用(BEV)</x:v>
      </x:c>
      <x:c r="AD1832" t="str">
        <x:v>BEV_历史批次</x:v>
      </x:c>
      <x:c r="AE1832" s="14" t="str"/>
      <x:c r="AF1832" s="14" t="str"/>
      <x:c r="AG1832" s="14" t="str">
        <x:v>待OCR/外部证据：数值语义歧义</x:v>
      </x:c>
      <x:c r="AH1832" s="15" t="n">
        <x:f>IF(R1832&lt;&gt;"",R1832,IFERROR(IF(AND(IF(ISNUMBER(O1832),O1832,IFERROR(VALUE(O1832),VALUE(LEFT(TRIM(O1832),FIND("|",SUBSTITUTE(SUBSTITUTE(SUBSTITUTE(SUBSTITUTE(SUBSTITUTE(TRIM(O1832),"/","|"),"(","|"),"（","|"),";","|"),"；","|")&amp;"|")-1))))*100/IF(ISNUMBER(N1832),N1832,IFERROR(VALUE(N1832),VALUE(LEFT(TRIM(N1832),FIND("|",SUBSTITUTE(SUBSTITUTE(SUBSTITUTE(SUBSTITUTE(SUBSTITUTE(TRIM(N1832),"/","|"),"(","|"),"（","|"),";","|"),"；","|")&amp;"|")-1))))&gt;=3,IF(ISNUMBER(O1832),O1832,IFERROR(VALUE(O1832),VALUE(LEFT(TRIM(O1832),FIND("|",SUBSTITUTE(SUBSTITUTE(SUBSTITUTE(SUBSTITUTE(SUBSTITUTE(TRIM(O1832),"/","|"),"(","|"),"（","|"),";","|"),"；","|")&amp;"|")-1))))*100/IF(ISNUMBER(N1832),N1832,IFERROR(VALUE(N1832),VALUE(LEFT(TRIM(N1832),FIND("|",SUBSTITUTE(SUBSTITUTE(SUBSTITUTE(SUBSTITUTE(SUBSTITUTE(TRIM(N1832),"/","|"),"(","|"),"（","|"),";","|"),"；","|")&amp;"|")-1))))&lt;=40),IF(ISNUMBER(O1832),O1832,IFERROR(VALUE(O1832),VALUE(LEFT(TRIM(O1832),FIND("|",SUBSTITUTE(SUBSTITUTE(SUBSTITUTE(SUBSTITUTE(SUBSTITUTE(TRIM(O1832),"/","|"),"(","|"),"（","|"),";","|"),"；","|")&amp;"|")-1))))*100/IF(ISNUMBER(N1832),N1832,IFERROR(VALUE(N1832),VALUE(LEFT(TRIM(N1832),FIND("|",SUBSTITUTE(SUBSTITUTE(SUBSTITUTE(SUBSTITUTE(SUBSTITUTE(TRIM(N1832),"/","|"),"(","|"),"（","|"),";","|"),"；","|")&amp;"|")-1)))),""),""))</x:f>
        <x:v>12.800687285223368</x:v>
      </x:c>
      <x:c r="AI1832" s="15" t="str">
        <x:f>IFERROR(IF(AND(IF(ISNUMBER(O1832),O1832,IFERROR(VALUE(O1832),VALUE(LEFT(TRIM(O1832),FIND("|",SUBSTITUTE(SUBSTITUTE(SUBSTITUTE(SUBSTITUTE(SUBSTITUTE(TRIM(O1832),"/","|"),"(","|"),"（","|"),";","|"),"；","|")&amp;"|")-1))))&gt;=75,IF(ISNUMBER(O1832),O1832,IFERROR(VALUE(O1832),VALUE(LEFT(TRIM(O1832),FIND("|",SUBSTITUTE(SUBSTITUTE(SUBSTITUTE(SUBSTITUTE(SUBSTITUTE(TRIM(O1832),"/","|"),"(","|"),"（","|"),";","|"),"；","|")&amp;"|")-1))))&lt;=85,IF(ISNUMBER(Q1832),Q1832,IFERROR(VALUE(Q1832),VALUE(LEFT(TRIM(Q1832),FIND("|",SUBSTITUTE(SUBSTITUTE(SUBSTITUTE(SUBSTITUTE(SUBSTITUTE(TRIM(Q1832),"/","|"),"(","|"),"（","|"),";","|"),"；","|")&amp;"|")-1))))&gt;0),IF(ISNUMBER(O1832),O1832,IFERROR(VALUE(O1832),VALUE(LEFT(TRIM(O1832),FIND("|",SUBSTITUTE(SUBSTITUTE(SUBSTITUTE(SUBSTITUTE(SUBSTITUTE(TRIM(O1832),"/","|"),"(","|"),"（","|"),";","|"),"；","|")&amp;"|")-1))))*1000/IF(ISNUMBER(Q1832),Q1832,IFERROR(VALUE(Q1832),VALUE(LEFT(TRIM(Q1832),FIND("|",SUBSTITUTE(SUBSTITUTE(SUBSTITUTE(SUBSTITUTE(SUBSTITUTE(TRIM(Q1832),"/","|"),"(","|"),"（","|"),";","|"),"；","|")&amp;"|")-1)))),""),"")</x:f>
      </x:c>
      <x:c r="AJ1832" s="14" t="str">
        <x:f>IF(AI1832="","","非称重实测")</x:f>
      </x:c>
      <x:c r="AK1832" s="14" t="str">
        <x:v>电耗公式可补</x:v>
      </x:c>
      <x:c r="AL1832" s="14" t="str">
        <x:v>v3.4.6-candidate</x:v>
      </x:c>
    </x:row>
    <x:row r="1833">
      <x:c r="A1833" t="n">
        <x:v>377</x:v>
      </x:c>
      <x:c r="B1833" t="str">
        <x:v>BJ7001A61HBEV</x:v>
      </x:c>
      <x:c r="C1833" t="str">
        <x:v>极狐(ARCFOX)牌</x:v>
      </x:c>
      <x:c r="D1833" t="str">
        <x:v>北汽蓝谷麦格纳汽车有限公司</x:v>
      </x:c>
      <x:c r="E1833" t="str">
        <x:v>极狐</x:v>
      </x:c>
      <x:c r="F1833" t="str">
        <x:v>纯电动轿车</x:v>
      </x:c>
      <x:c r="G1833" t="str">
        <x:v>αS HI</x:v>
      </x:c>
      <x:c r="H1833" t="str">
        <x:v>纯电动轿车</x:v>
      </x:c>
      <x:c r="I1833" t="str">
        <x:v>Car-D</x:v>
      </x:c>
      <x:c r="J1833" t="str">
        <x:v>BEV</x:v>
      </x:c>
      <x:c r="K1833" t="str">
        <x:v>否</x:v>
      </x:c>
      <x:c r="L1833" t="n">
        <x:v>1985</x:v>
      </x:c>
      <x:c r="M1833" t="n">
        <x:v>2915</x:v>
      </x:c>
      <x:c r="N1833" t="str">
        <x:v>602(CLTC)</x:v>
      </x:c>
      <x:c r="O1833" t="n">
        <x:v>74.5</x:v>
      </x:c>
      <x:c r="P1833" t="str">
        <x:v>三元锂</x:v>
      </x:c>
      <x:c r="Q1833" t="n">
        <x:v>170</x:v>
      </x:c>
      <x:c r="R1833"/>
      <x:c r="S1833" t="n">
        <x:v>175</x:v>
      </x:c>
      <x:c r="T1833" t="n">
        <x:v>175</x:v>
      </x:c>
      <x:c r="U1833" t="str">
        <x:v>华为技术有限公司</x:v>
      </x:c>
      <x:c r="V1833" t="n">
        <x:v>252</x:v>
      </x:c>
      <x:c r="W1833"/>
      <x:c r="X1833" t="str">
        <x:v>不适用(BEV)</x:v>
      </x:c>
      <x:c r="Y1833" t="str">
        <x:v>不适用(BEV)</x:v>
      </x:c>
      <x:c r="Z1833" t="str">
        <x:v>不适用(BEV)</x:v>
      </x:c>
      <x:c r="AA1833" t="str">
        <x:v>不适用(BEV)</x:v>
      </x:c>
      <x:c r="AB1833" t="str">
        <x:v>不适用(BEV)</x:v>
      </x:c>
      <x:c r="AC1833" t="str">
        <x:v>不适用(BEV)</x:v>
      </x:c>
      <x:c r="AD1833" t="str">
        <x:v>BEV_历史批次</x:v>
      </x:c>
      <x:c r="AE1833" s="14" t="str"/>
      <x:c r="AF1833" s="14" t="str"/>
      <x:c r="AG1833" s="14" t="str">
        <x:v>待OCR/外部证据：数值语义歧义</x:v>
      </x:c>
      <x:c r="AH1833" s="15" t="n">
        <x:f>IF(R1833&lt;&gt;"",R1833,IFERROR(IF(AND(IF(ISNUMBER(O1833),O1833,IFERROR(VALUE(O1833),VALUE(LEFT(TRIM(O1833),FIND("|",SUBSTITUTE(SUBSTITUTE(SUBSTITUTE(SUBSTITUTE(SUBSTITUTE(TRIM(O1833),"/","|"),"(","|"),"（","|"),";","|"),"；","|")&amp;"|")-1))))*100/IF(ISNUMBER(N1833),N1833,IFERROR(VALUE(N1833),VALUE(LEFT(TRIM(N1833),FIND("|",SUBSTITUTE(SUBSTITUTE(SUBSTITUTE(SUBSTITUTE(SUBSTITUTE(TRIM(N1833),"/","|"),"(","|"),"（","|"),";","|"),"；","|")&amp;"|")-1))))&gt;=3,IF(ISNUMBER(O1833),O1833,IFERROR(VALUE(O1833),VALUE(LEFT(TRIM(O1833),FIND("|",SUBSTITUTE(SUBSTITUTE(SUBSTITUTE(SUBSTITUTE(SUBSTITUTE(TRIM(O1833),"/","|"),"(","|"),"（","|"),";","|"),"；","|")&amp;"|")-1))))*100/IF(ISNUMBER(N1833),N1833,IFERROR(VALUE(N1833),VALUE(LEFT(TRIM(N1833),FIND("|",SUBSTITUTE(SUBSTITUTE(SUBSTITUTE(SUBSTITUTE(SUBSTITUTE(TRIM(N1833),"/","|"),"(","|"),"（","|"),";","|"),"；","|")&amp;"|")-1))))&lt;=40),IF(ISNUMBER(O1833),O1833,IFERROR(VALUE(O1833),VALUE(LEFT(TRIM(O1833),FIND("|",SUBSTITUTE(SUBSTITUTE(SUBSTITUTE(SUBSTITUTE(SUBSTITUTE(TRIM(O1833),"/","|"),"(","|"),"（","|"),";","|"),"；","|")&amp;"|")-1))))*100/IF(ISNUMBER(N1833),N1833,IFERROR(VALUE(N1833),VALUE(LEFT(TRIM(N1833),FIND("|",SUBSTITUTE(SUBSTITUTE(SUBSTITUTE(SUBSTITUTE(SUBSTITUTE(TRIM(N1833),"/","|"),"(","|"),"（","|"),";","|"),"；","|")&amp;"|")-1)))),""),""))</x:f>
        <x:v>12.375415282392026</x:v>
      </x:c>
      <x:c r="AI1833" s="15" t="str">
        <x:f>IFERROR(IF(AND(IF(ISNUMBER(O1833),O1833,IFERROR(VALUE(O1833),VALUE(LEFT(TRIM(O1833),FIND("|",SUBSTITUTE(SUBSTITUTE(SUBSTITUTE(SUBSTITUTE(SUBSTITUTE(TRIM(O1833),"/","|"),"(","|"),"（","|"),";","|"),"；","|")&amp;"|")-1))))&gt;=75,IF(ISNUMBER(O1833),O1833,IFERROR(VALUE(O1833),VALUE(LEFT(TRIM(O1833),FIND("|",SUBSTITUTE(SUBSTITUTE(SUBSTITUTE(SUBSTITUTE(SUBSTITUTE(TRIM(O1833),"/","|"),"(","|"),"（","|"),";","|"),"；","|")&amp;"|")-1))))&lt;=85,IF(ISNUMBER(Q1833),Q1833,IFERROR(VALUE(Q1833),VALUE(LEFT(TRIM(Q1833),FIND("|",SUBSTITUTE(SUBSTITUTE(SUBSTITUTE(SUBSTITUTE(SUBSTITUTE(TRIM(Q1833),"/","|"),"(","|"),"（","|"),";","|"),"；","|")&amp;"|")-1))))&gt;0),IF(ISNUMBER(O1833),O1833,IFERROR(VALUE(O1833),VALUE(LEFT(TRIM(O1833),FIND("|",SUBSTITUTE(SUBSTITUTE(SUBSTITUTE(SUBSTITUTE(SUBSTITUTE(TRIM(O1833),"/","|"),"(","|"),"（","|"),";","|"),"；","|")&amp;"|")-1))))*1000/IF(ISNUMBER(Q1833),Q1833,IFERROR(VALUE(Q1833),VALUE(LEFT(TRIM(Q1833),FIND("|",SUBSTITUTE(SUBSTITUTE(SUBSTITUTE(SUBSTITUTE(SUBSTITUTE(TRIM(Q1833),"/","|"),"(","|"),"（","|"),";","|"),"；","|")&amp;"|")-1)))),""),"")</x:f>
      </x:c>
      <x:c r="AJ1833" s="14" t="str">
        <x:f>IF(AI1833="","","非称重实测")</x:f>
      </x:c>
      <x:c r="AK1833" s="14" t="str">
        <x:v>电耗公式可补</x:v>
      </x:c>
      <x:c r="AL1833" s="14" t="str">
        <x:v>v3.4.6-candidate</x:v>
      </x:c>
    </x:row>
    <x:row r="1834">
      <x:c r="A1834" t="n">
        <x:v>377</x:v>
      </x:c>
      <x:c r="B1834" t="str">
        <x:v>BYD7008BEVB3</x:v>
      </x:c>
      <x:c r="C1834" t="str">
        <x:v>比亚迪牌</x:v>
      </x:c>
      <x:c r="D1834" t="str">
        <x:v>比亚迪汽车有限公司</x:v>
      </x:c>
      <x:c r="E1834" t="str">
        <x:v>比亚迪</x:v>
      </x:c>
      <x:c r="F1834" t="str">
        <x:v>纯电动轿车</x:v>
      </x:c>
      <x:c r="G1834" t="str">
        <x:v>比亚迪秦PLUS</x:v>
      </x:c>
      <x:c r="H1834" t="str">
        <x:v>纯电动轿车</x:v>
      </x:c>
      <x:c r="I1834" t="str">
        <x:v>Car-C</x:v>
      </x:c>
      <x:c r="J1834" t="str">
        <x:v>BEV</x:v>
      </x:c>
      <x:c r="K1834" t="str">
        <x:v>否</x:v>
      </x:c>
      <x:c r="L1834" t="n">
        <x:v>1657</x:v>
      </x:c>
      <x:c r="M1834" t="n">
        <x:v>2720</x:v>
      </x:c>
      <x:c r="N1834" t="n">
        <x:v>510</x:v>
      </x:c>
      <x:c r="O1834" t="n">
        <x:v>57.6</x:v>
      </x:c>
      <x:c r="P1834" t="str">
        <x:v>磷酸铁锂</x:v>
      </x:c>
      <x:c r="Q1834" t="n">
        <x:v>150</x:v>
      </x:c>
      <x:c r="R1834" t="n">
        <x:v>11.29</x:v>
      </x:c>
      <x:c r="S1834" t="n">
        <x:v>160</x:v>
      </x:c>
      <x:c r="T1834" t="n">
        <x:v>160</x:v>
      </x:c>
      <x:c r="U1834" t="str">
        <x:v>长沙市比亚迪汽车有限公司 </x:v>
      </x:c>
      <x:c r="V1834" t="n">
        <x:v>100</x:v>
      </x:c>
      <x:c r="W1834"/>
      <x:c r="X1834" t="str">
        <x:v>不适用(BEV)</x:v>
      </x:c>
      <x:c r="Y1834" t="str">
        <x:v>不适用(BEV)</x:v>
      </x:c>
      <x:c r="Z1834" t="str">
        <x:v>不适用(BEV)</x:v>
      </x:c>
      <x:c r="AA1834" t="str">
        <x:v>不适用(BEV)</x:v>
      </x:c>
      <x:c r="AB1834" t="str">
        <x:v>不适用(BEV)</x:v>
      </x:c>
      <x:c r="AC1834" t="str">
        <x:v>不适用(BEV)</x:v>
      </x:c>
      <x:c r="AD1834" t="str">
        <x:v>BEV_历史批次</x:v>
      </x:c>
      <x:c r="AE1834" s="14" t="str"/>
      <x:c r="AF1834" s="14" t="str"/>
      <x:c r="AG1834" s="14" t="str">
        <x:v>待OCR/外部证据：数值语义歧义</x:v>
      </x:c>
      <x:c r="AH1834" s="15" t="n">
        <x:f>IF(R1834&lt;&gt;"",R1834,IFERROR(IF(AND(IF(ISNUMBER(O1834),O1834,IFERROR(VALUE(O1834),VALUE(LEFT(TRIM(O1834),FIND("|",SUBSTITUTE(SUBSTITUTE(SUBSTITUTE(SUBSTITUTE(SUBSTITUTE(TRIM(O1834),"/","|"),"(","|"),"（","|"),";","|"),"；","|")&amp;"|")-1))))*100/IF(ISNUMBER(N1834),N1834,IFERROR(VALUE(N1834),VALUE(LEFT(TRIM(N1834),FIND("|",SUBSTITUTE(SUBSTITUTE(SUBSTITUTE(SUBSTITUTE(SUBSTITUTE(TRIM(N1834),"/","|"),"(","|"),"（","|"),";","|"),"；","|")&amp;"|")-1))))&gt;=3,IF(ISNUMBER(O1834),O1834,IFERROR(VALUE(O1834),VALUE(LEFT(TRIM(O1834),FIND("|",SUBSTITUTE(SUBSTITUTE(SUBSTITUTE(SUBSTITUTE(SUBSTITUTE(TRIM(O1834),"/","|"),"(","|"),"（","|"),";","|"),"；","|")&amp;"|")-1))))*100/IF(ISNUMBER(N1834),N1834,IFERROR(VALUE(N1834),VALUE(LEFT(TRIM(N1834),FIND("|",SUBSTITUTE(SUBSTITUTE(SUBSTITUTE(SUBSTITUTE(SUBSTITUTE(TRIM(N1834),"/","|"),"(","|"),"（","|"),";","|"),"；","|")&amp;"|")-1))))&lt;=40),IF(ISNUMBER(O1834),O1834,IFERROR(VALUE(O1834),VALUE(LEFT(TRIM(O1834),FIND("|",SUBSTITUTE(SUBSTITUTE(SUBSTITUTE(SUBSTITUTE(SUBSTITUTE(TRIM(O1834),"/","|"),"(","|"),"（","|"),";","|"),"；","|")&amp;"|")-1))))*100/IF(ISNUMBER(N1834),N1834,IFERROR(VALUE(N1834),VALUE(LEFT(TRIM(N1834),FIND("|",SUBSTITUTE(SUBSTITUTE(SUBSTITUTE(SUBSTITUTE(SUBSTITUTE(TRIM(N1834),"/","|"),"(","|"),"（","|"),";","|"),"；","|")&amp;"|")-1)))),""),""))</x:f>
        <x:v>11.29</x:v>
      </x:c>
      <x:c r="AI1834" s="15" t="str">
        <x:f>IFERROR(IF(AND(IF(ISNUMBER(O1834),O1834,IFERROR(VALUE(O1834),VALUE(LEFT(TRIM(O1834),FIND("|",SUBSTITUTE(SUBSTITUTE(SUBSTITUTE(SUBSTITUTE(SUBSTITUTE(TRIM(O1834),"/","|"),"(","|"),"（","|"),";","|"),"；","|")&amp;"|")-1))))&gt;=75,IF(ISNUMBER(O1834),O1834,IFERROR(VALUE(O1834),VALUE(LEFT(TRIM(O1834),FIND("|",SUBSTITUTE(SUBSTITUTE(SUBSTITUTE(SUBSTITUTE(SUBSTITUTE(TRIM(O1834),"/","|"),"(","|"),"（","|"),";","|"),"；","|")&amp;"|")-1))))&lt;=85,IF(ISNUMBER(Q1834),Q1834,IFERROR(VALUE(Q1834),VALUE(LEFT(TRIM(Q1834),FIND("|",SUBSTITUTE(SUBSTITUTE(SUBSTITUTE(SUBSTITUTE(SUBSTITUTE(TRIM(Q1834),"/","|"),"(","|"),"（","|"),";","|"),"；","|")&amp;"|")-1))))&gt;0),IF(ISNUMBER(O1834),O1834,IFERROR(VALUE(O1834),VALUE(LEFT(TRIM(O1834),FIND("|",SUBSTITUTE(SUBSTITUTE(SUBSTITUTE(SUBSTITUTE(SUBSTITUTE(TRIM(O1834),"/","|"),"(","|"),"（","|"),";","|"),"；","|")&amp;"|")-1))))*1000/IF(ISNUMBER(Q1834),Q1834,IFERROR(VALUE(Q1834),VALUE(LEFT(TRIM(Q1834),FIND("|",SUBSTITUTE(SUBSTITUTE(SUBSTITUTE(SUBSTITUTE(SUBSTITUTE(TRIM(Q1834),"/","|"),"(","|"),"（","|"),";","|"),"；","|")&amp;"|")-1)))),""),"")</x:f>
      </x:c>
      <x:c r="AJ1834" s="14" t="str">
        <x:f>IF(AI1834="","","非称重实测")</x:f>
      </x:c>
      <x:c r="AK1834" s="14" t="str"/>
      <x:c r="AL1834" s="14" t="str">
        <x:v>v3.4.6-candidate</x:v>
      </x:c>
    </x:row>
    <x:row r="1835">
      <x:c r="A1835" t="n">
        <x:v>377</x:v>
      </x:c>
      <x:c r="B1835" t="str">
        <x:v>CA7000H0EVG</x:v>
      </x:c>
      <x:c r="C1835" t="str">
        <x:v>红旗牌</x:v>
      </x:c>
      <x:c r="D1835" t="str">
        <x:v>中国第一汽车集团有限公司</x:v>
      </x:c>
      <x:c r="E1835" t="str">
        <x:v>红旗</x:v>
      </x:c>
      <x:c r="F1835" t="str">
        <x:v>纯电动轿车</x:v>
      </x:c>
      <x:c r="G1835" t="str">
        <x:v>红旗E-QM5</x:v>
      </x:c>
      <x:c r="H1835" t="str">
        <x:v>纯电动轿车</x:v>
      </x:c>
      <x:c r="I1835" t="str">
        <x:v>Car-D</x:v>
      </x:c>
      <x:c r="J1835" t="str">
        <x:v>BEV</x:v>
      </x:c>
      <x:c r="K1835" t="str">
        <x:v>否</x:v>
      </x:c>
      <x:c r="L1835" t="n">
        <x:v>1900</x:v>
      </x:c>
      <x:c r="M1835" t="n">
        <x:v>2800</x:v>
      </x:c>
      <x:c r="N1835" t="n">
        <x:v>560</x:v>
      </x:c>
      <x:c r="O1835" t="n">
        <x:v>72.055</x:v>
      </x:c>
      <x:c r="P1835" t="str">
        <x:v>磷酸铁锂</x:v>
      </x:c>
      <x:c r="Q1835" t="n">
        <x:v>150</x:v>
      </x:c>
      <x:c r="R1835" t="n">
        <x:v>12.87</x:v>
      </x:c>
      <x:c r="S1835" t="n">
        <x:v>180</x:v>
      </x:c>
      <x:c r="T1835" t="n">
        <x:v>180</x:v>
      </x:c>
      <x:c r="U1835" t="str">
        <x:v>株洲中车时代电气股份有限公司</x:v>
      </x:c>
      <x:c r="V1835" t="n">
        <x:v>100</x:v>
      </x:c>
      <x:c r="W1835"/>
      <x:c r="X1835" t="str">
        <x:v>不适用(BEV)</x:v>
      </x:c>
      <x:c r="Y1835" t="str">
        <x:v>不适用(BEV)</x:v>
      </x:c>
      <x:c r="Z1835" t="str">
        <x:v>不适用(BEV)</x:v>
      </x:c>
      <x:c r="AA1835" t="str">
        <x:v>不适用(BEV)</x:v>
      </x:c>
      <x:c r="AB1835" t="str">
        <x:v>不适用(BEV)</x:v>
      </x:c>
      <x:c r="AC1835" t="str">
        <x:v>不适用(BEV)</x:v>
      </x:c>
      <x:c r="AD1835" t="str">
        <x:v>BEV_历史批次</x:v>
      </x:c>
      <x:c r="AE1835" s="14" t="str"/>
      <x:c r="AF1835" s="14" t="str"/>
      <x:c r="AG1835" s="14" t="str">
        <x:v>待OCR/外部证据：数值语义歧义</x:v>
      </x:c>
      <x:c r="AH1835" s="15" t="n">
        <x:f>IF(R1835&lt;&gt;"",R1835,IFERROR(IF(AND(IF(ISNUMBER(O1835),O1835,IFERROR(VALUE(O1835),VALUE(LEFT(TRIM(O1835),FIND("|",SUBSTITUTE(SUBSTITUTE(SUBSTITUTE(SUBSTITUTE(SUBSTITUTE(TRIM(O1835),"/","|"),"(","|"),"（","|"),";","|"),"；","|")&amp;"|")-1))))*100/IF(ISNUMBER(N1835),N1835,IFERROR(VALUE(N1835),VALUE(LEFT(TRIM(N1835),FIND("|",SUBSTITUTE(SUBSTITUTE(SUBSTITUTE(SUBSTITUTE(SUBSTITUTE(TRIM(N1835),"/","|"),"(","|"),"（","|"),";","|"),"；","|")&amp;"|")-1))))&gt;=3,IF(ISNUMBER(O1835),O1835,IFERROR(VALUE(O1835),VALUE(LEFT(TRIM(O1835),FIND("|",SUBSTITUTE(SUBSTITUTE(SUBSTITUTE(SUBSTITUTE(SUBSTITUTE(TRIM(O1835),"/","|"),"(","|"),"（","|"),";","|"),"；","|")&amp;"|")-1))))*100/IF(ISNUMBER(N1835),N1835,IFERROR(VALUE(N1835),VALUE(LEFT(TRIM(N1835),FIND("|",SUBSTITUTE(SUBSTITUTE(SUBSTITUTE(SUBSTITUTE(SUBSTITUTE(TRIM(N1835),"/","|"),"(","|"),"（","|"),";","|"),"；","|")&amp;"|")-1))))&lt;=40),IF(ISNUMBER(O1835),O1835,IFERROR(VALUE(O1835),VALUE(LEFT(TRIM(O1835),FIND("|",SUBSTITUTE(SUBSTITUTE(SUBSTITUTE(SUBSTITUTE(SUBSTITUTE(TRIM(O1835),"/","|"),"(","|"),"（","|"),";","|"),"；","|")&amp;"|")-1))))*100/IF(ISNUMBER(N1835),N1835,IFERROR(VALUE(N1835),VALUE(LEFT(TRIM(N1835),FIND("|",SUBSTITUTE(SUBSTITUTE(SUBSTITUTE(SUBSTITUTE(SUBSTITUTE(TRIM(N1835),"/","|"),"(","|"),"（","|"),";","|"),"；","|")&amp;"|")-1)))),""),""))</x:f>
        <x:v>12.87</x:v>
      </x:c>
      <x:c r="AI1835" s="15" t="str">
        <x:f>IFERROR(IF(AND(IF(ISNUMBER(O1835),O1835,IFERROR(VALUE(O1835),VALUE(LEFT(TRIM(O1835),FIND("|",SUBSTITUTE(SUBSTITUTE(SUBSTITUTE(SUBSTITUTE(SUBSTITUTE(TRIM(O1835),"/","|"),"(","|"),"（","|"),";","|"),"；","|")&amp;"|")-1))))&gt;=75,IF(ISNUMBER(O1835),O1835,IFERROR(VALUE(O1835),VALUE(LEFT(TRIM(O1835),FIND("|",SUBSTITUTE(SUBSTITUTE(SUBSTITUTE(SUBSTITUTE(SUBSTITUTE(TRIM(O1835),"/","|"),"(","|"),"（","|"),";","|"),"；","|")&amp;"|")-1))))&lt;=85,IF(ISNUMBER(Q1835),Q1835,IFERROR(VALUE(Q1835),VALUE(LEFT(TRIM(Q1835),FIND("|",SUBSTITUTE(SUBSTITUTE(SUBSTITUTE(SUBSTITUTE(SUBSTITUTE(TRIM(Q1835),"/","|"),"(","|"),"（","|"),";","|"),"；","|")&amp;"|")-1))))&gt;0),IF(ISNUMBER(O1835),O1835,IFERROR(VALUE(O1835),VALUE(LEFT(TRIM(O1835),FIND("|",SUBSTITUTE(SUBSTITUTE(SUBSTITUTE(SUBSTITUTE(SUBSTITUTE(TRIM(O1835),"/","|"),"(","|"),"（","|"),";","|"),"；","|")&amp;"|")-1))))*1000/IF(ISNUMBER(Q1835),Q1835,IFERROR(VALUE(Q1835),VALUE(LEFT(TRIM(Q1835),FIND("|",SUBSTITUTE(SUBSTITUTE(SUBSTITUTE(SUBSTITUTE(SUBSTITUTE(TRIM(Q1835),"/","|"),"(","|"),"（","|"),";","|"),"；","|")&amp;"|")-1)))),""),"")</x:f>
      </x:c>
      <x:c r="AJ1835" s="14" t="str">
        <x:f>IF(AI1835="","","非称重实测")</x:f>
      </x:c>
      <x:c r="AK1835" s="14" t="str"/>
      <x:c r="AL1835" s="14" t="str">
        <x:v>v3.4.6-candidate</x:v>
      </x:c>
    </x:row>
    <x:row r="1836">
      <x:c r="A1836" t="n">
        <x:v>377</x:v>
      </x:c>
      <x:c r="B1836" t="str">
        <x:v>CA7000H0EVH</x:v>
      </x:c>
      <x:c r="C1836" t="str">
        <x:v>红旗牌</x:v>
      </x:c>
      <x:c r="D1836" t="str">
        <x:v>中国第一汽车集团有限公司</x:v>
      </x:c>
      <x:c r="E1836" t="str">
        <x:v>红旗</x:v>
      </x:c>
      <x:c r="F1836" t="str">
        <x:v>纯电动轿车</x:v>
      </x:c>
      <x:c r="G1836" t="str">
        <x:v>红旗E-QM5</x:v>
      </x:c>
      <x:c r="H1836" t="str">
        <x:v>纯电动轿车</x:v>
      </x:c>
      <x:c r="I1836" t="str">
        <x:v>Car-D</x:v>
      </x:c>
      <x:c r="J1836" t="str">
        <x:v>BEV</x:v>
      </x:c>
      <x:c r="K1836" t="str">
        <x:v>否</x:v>
      </x:c>
      <x:c r="L1836" t="n">
        <x:v>1900</x:v>
      </x:c>
      <x:c r="M1836" t="n">
        <x:v>2800</x:v>
      </x:c>
      <x:c r="N1836" t="n">
        <x:v>560</x:v>
      </x:c>
      <x:c r="O1836" t="n">
        <x:v>71.329</x:v>
      </x:c>
      <x:c r="P1836" t="str">
        <x:v>磷酸铁锂</x:v>
      </x:c>
      <x:c r="Q1836" t="n">
        <x:v>150</x:v>
      </x:c>
      <x:c r="R1836" t="n">
        <x:v>12.74</x:v>
      </x:c>
      <x:c r="S1836" t="n">
        <x:v>180</x:v>
      </x:c>
      <x:c r="T1836" t="n">
        <x:v>180</x:v>
      </x:c>
      <x:c r="U1836" t="str">
        <x:v>株洲中车时代电气股份有限公司</x:v>
      </x:c>
      <x:c r="V1836" t="n">
        <x:v>100</x:v>
      </x:c>
      <x:c r="W1836"/>
      <x:c r="X1836" t="str">
        <x:v>不适用(BEV)</x:v>
      </x:c>
      <x:c r="Y1836" t="str">
        <x:v>不适用(BEV)</x:v>
      </x:c>
      <x:c r="Z1836" t="str">
        <x:v>不适用(BEV)</x:v>
      </x:c>
      <x:c r="AA1836" t="str">
        <x:v>不适用(BEV)</x:v>
      </x:c>
      <x:c r="AB1836" t="str">
        <x:v>不适用(BEV)</x:v>
      </x:c>
      <x:c r="AC1836" t="str">
        <x:v>不适用(BEV)</x:v>
      </x:c>
      <x:c r="AD1836" t="str">
        <x:v>BEV_历史批次</x:v>
      </x:c>
      <x:c r="AE1836" s="14" t="str"/>
      <x:c r="AF1836" s="14" t="str"/>
      <x:c r="AG1836" s="14" t="str">
        <x:v>待OCR/外部证据：数值语义歧义</x:v>
      </x:c>
      <x:c r="AH1836" s="15" t="n">
        <x:f>IF(R1836&lt;&gt;"",R1836,IFERROR(IF(AND(IF(ISNUMBER(O1836),O1836,IFERROR(VALUE(O1836),VALUE(LEFT(TRIM(O1836),FIND("|",SUBSTITUTE(SUBSTITUTE(SUBSTITUTE(SUBSTITUTE(SUBSTITUTE(TRIM(O1836),"/","|"),"(","|"),"（","|"),";","|"),"；","|")&amp;"|")-1))))*100/IF(ISNUMBER(N1836),N1836,IFERROR(VALUE(N1836),VALUE(LEFT(TRIM(N1836),FIND("|",SUBSTITUTE(SUBSTITUTE(SUBSTITUTE(SUBSTITUTE(SUBSTITUTE(TRIM(N1836),"/","|"),"(","|"),"（","|"),";","|"),"；","|")&amp;"|")-1))))&gt;=3,IF(ISNUMBER(O1836),O1836,IFERROR(VALUE(O1836),VALUE(LEFT(TRIM(O1836),FIND("|",SUBSTITUTE(SUBSTITUTE(SUBSTITUTE(SUBSTITUTE(SUBSTITUTE(TRIM(O1836),"/","|"),"(","|"),"（","|"),";","|"),"；","|")&amp;"|")-1))))*100/IF(ISNUMBER(N1836),N1836,IFERROR(VALUE(N1836),VALUE(LEFT(TRIM(N1836),FIND("|",SUBSTITUTE(SUBSTITUTE(SUBSTITUTE(SUBSTITUTE(SUBSTITUTE(TRIM(N1836),"/","|"),"(","|"),"（","|"),";","|"),"；","|")&amp;"|")-1))))&lt;=40),IF(ISNUMBER(O1836),O1836,IFERROR(VALUE(O1836),VALUE(LEFT(TRIM(O1836),FIND("|",SUBSTITUTE(SUBSTITUTE(SUBSTITUTE(SUBSTITUTE(SUBSTITUTE(TRIM(O1836),"/","|"),"(","|"),"（","|"),";","|"),"；","|")&amp;"|")-1))))*100/IF(ISNUMBER(N1836),N1836,IFERROR(VALUE(N1836),VALUE(LEFT(TRIM(N1836),FIND("|",SUBSTITUTE(SUBSTITUTE(SUBSTITUTE(SUBSTITUTE(SUBSTITUTE(TRIM(N1836),"/","|"),"(","|"),"（","|"),";","|"),"；","|")&amp;"|")-1)))),""),""))</x:f>
        <x:v>12.74</x:v>
      </x:c>
      <x:c r="AI1836" s="15" t="str">
        <x:f>IFERROR(IF(AND(IF(ISNUMBER(O1836),O1836,IFERROR(VALUE(O1836),VALUE(LEFT(TRIM(O1836),FIND("|",SUBSTITUTE(SUBSTITUTE(SUBSTITUTE(SUBSTITUTE(SUBSTITUTE(TRIM(O1836),"/","|"),"(","|"),"（","|"),";","|"),"；","|")&amp;"|")-1))))&gt;=75,IF(ISNUMBER(O1836),O1836,IFERROR(VALUE(O1836),VALUE(LEFT(TRIM(O1836),FIND("|",SUBSTITUTE(SUBSTITUTE(SUBSTITUTE(SUBSTITUTE(SUBSTITUTE(TRIM(O1836),"/","|"),"(","|"),"（","|"),";","|"),"；","|")&amp;"|")-1))))&lt;=85,IF(ISNUMBER(Q1836),Q1836,IFERROR(VALUE(Q1836),VALUE(LEFT(TRIM(Q1836),FIND("|",SUBSTITUTE(SUBSTITUTE(SUBSTITUTE(SUBSTITUTE(SUBSTITUTE(TRIM(Q1836),"/","|"),"(","|"),"（","|"),";","|"),"；","|")&amp;"|")-1))))&gt;0),IF(ISNUMBER(O1836),O1836,IFERROR(VALUE(O1836),VALUE(LEFT(TRIM(O1836),FIND("|",SUBSTITUTE(SUBSTITUTE(SUBSTITUTE(SUBSTITUTE(SUBSTITUTE(TRIM(O1836),"/","|"),"(","|"),"（","|"),";","|"),"；","|")&amp;"|")-1))))*1000/IF(ISNUMBER(Q1836),Q1836,IFERROR(VALUE(Q1836),VALUE(LEFT(TRIM(Q1836),FIND("|",SUBSTITUTE(SUBSTITUTE(SUBSTITUTE(SUBSTITUTE(SUBSTITUTE(TRIM(Q1836),"/","|"),"(","|"),"（","|"),";","|"),"；","|")&amp;"|")-1)))),""),"")</x:f>
      </x:c>
      <x:c r="AJ1836" s="14" t="str">
        <x:f>IF(AI1836="","","非称重实测")</x:f>
      </x:c>
      <x:c r="AK1836" s="14" t="str"/>
      <x:c r="AL1836" s="14" t="str">
        <x:v>v3.4.6-candidate</x:v>
      </x:c>
    </x:row>
    <x:row r="1837">
      <x:c r="A1837" t="n">
        <x:v>377</x:v>
      </x:c>
      <x:c r="B1837" t="str">
        <x:v>CGC6521BEV2S3</x:v>
      </x:c>
      <x:c r="C1837" t="str">
        <x:v>大运牌</x:v>
      </x:c>
      <x:c r="D1837" t="str">
        <x:v>成都大运汽车集团有限公司</x:v>
      </x:c>
      <x:c r="E1837"/>
      <x:c r="F1837" t="str">
        <x:v>纯电动多用途乘用车</x:v>
      </x:c>
      <x:c r="G1837" t="str">
        <x:v>远航H8</x:v>
      </x:c>
      <x:c r="H1837" t="str">
        <x:v>纯电动多用途乘用车</x:v>
      </x:c>
      <x:c r="I1837" t="str">
        <x:v>SUV-E</x:v>
      </x:c>
      <x:c r="J1837" t="str">
        <x:v>BEV</x:v>
      </x:c>
      <x:c r="K1837" t="str">
        <x:v>否</x:v>
      </x:c>
      <x:c r="L1837" t="n">
        <x:v>2495</x:v>
      </x:c>
      <x:c r="M1837"/>
      <x:c r="N1837" t="str">
        <x:v>510(CLTC)</x:v>
      </x:c>
      <x:c r="O1837" t="n">
        <x:v>81.05</x:v>
      </x:c>
      <x:c r="P1837" t="str">
        <x:v>三元锂</x:v>
      </x:c>
      <x:c r="Q1837" t="n">
        <x:v>180</x:v>
      </x:c>
      <x:c r="R1837"/>
      <x:c r="S1837"/>
      <x:c r="T1837"/>
      <x:c r="U1837" t="str">
        <x:v>联合汽车电子有限公司</x:v>
      </x:c>
      <x:c r="V1837" t="str">
        <x:v>250/250</x:v>
      </x:c>
      <x:c r="W1837"/>
      <x:c r="X1837" t="str">
        <x:v>不适用(BEV)</x:v>
      </x:c>
      <x:c r="Y1837" t="str">
        <x:v>不适用(BEV)</x:v>
      </x:c>
      <x:c r="Z1837" t="str">
        <x:v>不适用(BEV)</x:v>
      </x:c>
      <x:c r="AA1837" t="str">
        <x:v>不适用(BEV)</x:v>
      </x:c>
      <x:c r="AB1837" t="str">
        <x:v>不适用(BEV)</x:v>
      </x:c>
      <x:c r="AC1837" t="str">
        <x:v>不适用(BEV)</x:v>
      </x:c>
      <x:c r="AD1837" t="str">
        <x:v>BEV_历史批次</x:v>
      </x:c>
      <x:c r="AE1837" s="14" t="str">
        <x:v>250</x:v>
      </x:c>
      <x:c r="AF1837" s="14" t="str"/>
      <x:c r="AG1837" s="14" t="str">
        <x:v>源字段可解析</x:v>
      </x:c>
      <x:c r="AH1837" s="15" t="n">
        <x:f>IF(R1837&lt;&gt;"",R1837,IFERROR(IF(AND(IF(ISNUMBER(O1837),O1837,IFERROR(VALUE(O1837),VALUE(LEFT(TRIM(O1837),FIND("|",SUBSTITUTE(SUBSTITUTE(SUBSTITUTE(SUBSTITUTE(SUBSTITUTE(TRIM(O1837),"/","|"),"(","|"),"（","|"),";","|"),"；","|")&amp;"|")-1))))*100/IF(ISNUMBER(N1837),N1837,IFERROR(VALUE(N1837),VALUE(LEFT(TRIM(N1837),FIND("|",SUBSTITUTE(SUBSTITUTE(SUBSTITUTE(SUBSTITUTE(SUBSTITUTE(TRIM(N1837),"/","|"),"(","|"),"（","|"),";","|"),"；","|")&amp;"|")-1))))&gt;=3,IF(ISNUMBER(O1837),O1837,IFERROR(VALUE(O1837),VALUE(LEFT(TRIM(O1837),FIND("|",SUBSTITUTE(SUBSTITUTE(SUBSTITUTE(SUBSTITUTE(SUBSTITUTE(TRIM(O1837),"/","|"),"(","|"),"（","|"),";","|"),"；","|")&amp;"|")-1))))*100/IF(ISNUMBER(N1837),N1837,IFERROR(VALUE(N1837),VALUE(LEFT(TRIM(N1837),FIND("|",SUBSTITUTE(SUBSTITUTE(SUBSTITUTE(SUBSTITUTE(SUBSTITUTE(TRIM(N1837),"/","|"),"(","|"),"（","|"),";","|"),"；","|")&amp;"|")-1))))&lt;=40),IF(ISNUMBER(O1837),O1837,IFERROR(VALUE(O1837),VALUE(LEFT(TRIM(O1837),FIND("|",SUBSTITUTE(SUBSTITUTE(SUBSTITUTE(SUBSTITUTE(SUBSTITUTE(TRIM(O1837),"/","|"),"(","|"),"（","|"),";","|"),"；","|")&amp;"|")-1))))*100/IF(ISNUMBER(N1837),N1837,IFERROR(VALUE(N1837),VALUE(LEFT(TRIM(N1837),FIND("|",SUBSTITUTE(SUBSTITUTE(SUBSTITUTE(SUBSTITUTE(SUBSTITUTE(TRIM(N1837),"/","|"),"(","|"),"（","|"),";","|"),"；","|")&amp;"|")-1)))),""),""))</x:f>
        <x:v>15.892156862745098</x:v>
      </x:c>
      <x:c r="AI1837" s="15" t="n">
        <x:f>IFERROR(IF(AND(IF(ISNUMBER(O1837),O1837,IFERROR(VALUE(O1837),VALUE(LEFT(TRIM(O1837),FIND("|",SUBSTITUTE(SUBSTITUTE(SUBSTITUTE(SUBSTITUTE(SUBSTITUTE(TRIM(O1837),"/","|"),"(","|"),"（","|"),";","|"),"；","|")&amp;"|")-1))))&gt;=75,IF(ISNUMBER(O1837),O1837,IFERROR(VALUE(O1837),VALUE(LEFT(TRIM(O1837),FIND("|",SUBSTITUTE(SUBSTITUTE(SUBSTITUTE(SUBSTITUTE(SUBSTITUTE(TRIM(O1837),"/","|"),"(","|"),"（","|"),";","|"),"；","|")&amp;"|")-1))))&lt;=85,IF(ISNUMBER(Q1837),Q1837,IFERROR(VALUE(Q1837),VALUE(LEFT(TRIM(Q1837),FIND("|",SUBSTITUTE(SUBSTITUTE(SUBSTITUTE(SUBSTITUTE(SUBSTITUTE(TRIM(Q1837),"/","|"),"(","|"),"（","|"),";","|"),"；","|")&amp;"|")-1))))&gt;0),IF(ISNUMBER(O1837),O1837,IFERROR(VALUE(O1837),VALUE(LEFT(TRIM(O1837),FIND("|",SUBSTITUTE(SUBSTITUTE(SUBSTITUTE(SUBSTITUTE(SUBSTITUTE(TRIM(O1837),"/","|"),"(","|"),"（","|"),";","|"),"；","|")&amp;"|")-1))))*1000/IF(ISNUMBER(Q1837),Q1837,IFERROR(VALUE(Q1837),VALUE(LEFT(TRIM(Q1837),FIND("|",SUBSTITUTE(SUBSTITUTE(SUBSTITUTE(SUBSTITUTE(SUBSTITUTE(TRIM(Q1837),"/","|"),"(","|"),"（","|"),";","|"),"；","|")&amp;"|")-1)))),""),"")</x:f>
        <x:v>450.27777777777777</x:v>
      </x:c>
      <x:c r="AJ1837" s="14" t="str">
        <x:f>IF(AI1837="","","非称重实测")</x:f>
        <x:v>非称重实测</x:v>
      </x:c>
      <x:c r="AK1837" s="14" t="str">
        <x:v>电耗公式可补；80kWh质量可推导</x:v>
      </x:c>
      <x:c r="AL1837" s="14" t="str">
        <x:v>v3.4.6-candidate</x:v>
      </x:c>
    </x:row>
    <x:row r="1838">
      <x:c r="A1838" t="n">
        <x:v>377</x:v>
      </x:c>
      <x:c r="B1838" t="str">
        <x:v>CGC6521BEV2S4</x:v>
      </x:c>
      <x:c r="C1838" t="str">
        <x:v>大运牌</x:v>
      </x:c>
      <x:c r="D1838" t="str">
        <x:v>成都大运汽车集团有限公司</x:v>
      </x:c>
      <x:c r="E1838"/>
      <x:c r="F1838" t="str">
        <x:v>纯电动多用途乘用车</x:v>
      </x:c>
      <x:c r="G1838" t="str">
        <x:v>远航H8</x:v>
      </x:c>
      <x:c r="H1838" t="str">
        <x:v>纯电动多用途乘用车</x:v>
      </x:c>
      <x:c r="I1838" t="str">
        <x:v>SUV-E</x:v>
      </x:c>
      <x:c r="J1838" t="str">
        <x:v>BEV</x:v>
      </x:c>
      <x:c r="K1838" t="str">
        <x:v>否</x:v>
      </x:c>
      <x:c r="L1838" t="n">
        <x:v>2360</x:v>
      </x:c>
      <x:c r="M1838"/>
      <x:c r="N1838" t="str">
        <x:v>560(CLTC)</x:v>
      </x:c>
      <x:c r="O1838" t="n">
        <x:v>81.05</x:v>
      </x:c>
      <x:c r="P1838" t="str">
        <x:v>三元锂</x:v>
      </x:c>
      <x:c r="Q1838" t="n">
        <x:v>180</x:v>
      </x:c>
      <x:c r="R1838"/>
      <x:c r="S1838"/>
      <x:c r="T1838"/>
      <x:c r="U1838" t="str">
        <x:v>联合汽车电子有限公司</x:v>
      </x:c>
      <x:c r="V1838" t="n">
        <x:v>250</x:v>
      </x:c>
      <x:c r="W1838"/>
      <x:c r="X1838" t="str">
        <x:v>不适用(BEV)</x:v>
      </x:c>
      <x:c r="Y1838" t="str">
        <x:v>不适用(BEV)</x:v>
      </x:c>
      <x:c r="Z1838" t="str">
        <x:v>不适用(BEV)</x:v>
      </x:c>
      <x:c r="AA1838" t="str">
        <x:v>不适用(BEV)</x:v>
      </x:c>
      <x:c r="AB1838" t="str">
        <x:v>不适用(BEV)</x:v>
      </x:c>
      <x:c r="AC1838" t="str">
        <x:v>不适用(BEV)</x:v>
      </x:c>
      <x:c r="AD1838" t="str">
        <x:v>BEV_历史批次</x:v>
      </x:c>
      <x:c r="AE1838" s="14" t="str"/>
      <x:c r="AF1838" s="14" t="str"/>
      <x:c r="AG1838" s="14" t="str">
        <x:v>待OCR/外部证据：数值语义歧义</x:v>
      </x:c>
      <x:c r="AH1838" s="15" t="n">
        <x:f>IF(R1838&lt;&gt;"",R1838,IFERROR(IF(AND(IF(ISNUMBER(O1838),O1838,IFERROR(VALUE(O1838),VALUE(LEFT(TRIM(O1838),FIND("|",SUBSTITUTE(SUBSTITUTE(SUBSTITUTE(SUBSTITUTE(SUBSTITUTE(TRIM(O1838),"/","|"),"(","|"),"（","|"),";","|"),"；","|")&amp;"|")-1))))*100/IF(ISNUMBER(N1838),N1838,IFERROR(VALUE(N1838),VALUE(LEFT(TRIM(N1838),FIND("|",SUBSTITUTE(SUBSTITUTE(SUBSTITUTE(SUBSTITUTE(SUBSTITUTE(TRIM(N1838),"/","|"),"(","|"),"（","|"),";","|"),"；","|")&amp;"|")-1))))&gt;=3,IF(ISNUMBER(O1838),O1838,IFERROR(VALUE(O1838),VALUE(LEFT(TRIM(O1838),FIND("|",SUBSTITUTE(SUBSTITUTE(SUBSTITUTE(SUBSTITUTE(SUBSTITUTE(TRIM(O1838),"/","|"),"(","|"),"（","|"),";","|"),"；","|")&amp;"|")-1))))*100/IF(ISNUMBER(N1838),N1838,IFERROR(VALUE(N1838),VALUE(LEFT(TRIM(N1838),FIND("|",SUBSTITUTE(SUBSTITUTE(SUBSTITUTE(SUBSTITUTE(SUBSTITUTE(TRIM(N1838),"/","|"),"(","|"),"（","|"),";","|"),"；","|")&amp;"|")-1))))&lt;=40),IF(ISNUMBER(O1838),O1838,IFERROR(VALUE(O1838),VALUE(LEFT(TRIM(O1838),FIND("|",SUBSTITUTE(SUBSTITUTE(SUBSTITUTE(SUBSTITUTE(SUBSTITUTE(TRIM(O1838),"/","|"),"(","|"),"（","|"),";","|"),"；","|")&amp;"|")-1))))*100/IF(ISNUMBER(N1838),N1838,IFERROR(VALUE(N1838),VALUE(LEFT(TRIM(N1838),FIND("|",SUBSTITUTE(SUBSTITUTE(SUBSTITUTE(SUBSTITUTE(SUBSTITUTE(TRIM(N1838),"/","|"),"(","|"),"（","|"),";","|"),"；","|")&amp;"|")-1)))),""),""))</x:f>
        <x:v>14.473214285714286</x:v>
      </x:c>
      <x:c r="AI1838" s="15" t="n">
        <x:f>IFERROR(IF(AND(IF(ISNUMBER(O1838),O1838,IFERROR(VALUE(O1838),VALUE(LEFT(TRIM(O1838),FIND("|",SUBSTITUTE(SUBSTITUTE(SUBSTITUTE(SUBSTITUTE(SUBSTITUTE(TRIM(O1838),"/","|"),"(","|"),"（","|"),";","|"),"；","|")&amp;"|")-1))))&gt;=75,IF(ISNUMBER(O1838),O1838,IFERROR(VALUE(O1838),VALUE(LEFT(TRIM(O1838),FIND("|",SUBSTITUTE(SUBSTITUTE(SUBSTITUTE(SUBSTITUTE(SUBSTITUTE(TRIM(O1838),"/","|"),"(","|"),"（","|"),";","|"),"；","|")&amp;"|")-1))))&lt;=85,IF(ISNUMBER(Q1838),Q1838,IFERROR(VALUE(Q1838),VALUE(LEFT(TRIM(Q1838),FIND("|",SUBSTITUTE(SUBSTITUTE(SUBSTITUTE(SUBSTITUTE(SUBSTITUTE(TRIM(Q1838),"/","|"),"(","|"),"（","|"),";","|"),"；","|")&amp;"|")-1))))&gt;0),IF(ISNUMBER(O1838),O1838,IFERROR(VALUE(O1838),VALUE(LEFT(TRIM(O1838),FIND("|",SUBSTITUTE(SUBSTITUTE(SUBSTITUTE(SUBSTITUTE(SUBSTITUTE(TRIM(O1838),"/","|"),"(","|"),"（","|"),";","|"),"；","|")&amp;"|")-1))))*1000/IF(ISNUMBER(Q1838),Q1838,IFERROR(VALUE(Q1838),VALUE(LEFT(TRIM(Q1838),FIND("|",SUBSTITUTE(SUBSTITUTE(SUBSTITUTE(SUBSTITUTE(SUBSTITUTE(TRIM(Q1838),"/","|"),"(","|"),"（","|"),";","|"),"；","|")&amp;"|")-1)))),""),"")</x:f>
        <x:v>450.27777777777777</x:v>
      </x:c>
      <x:c r="AJ1838" s="14" t="str">
        <x:f>IF(AI1838="","","非称重实测")</x:f>
        <x:v>非称重实测</x:v>
      </x:c>
      <x:c r="AK1838" s="14" t="str">
        <x:v>电耗公式可补；80kWh质量可推导</x:v>
      </x:c>
      <x:c r="AL1838" s="14" t="str">
        <x:v>v3.4.6-candidate</x:v>
      </x:c>
    </x:row>
    <x:row r="1839">
      <x:c r="A1839" t="n">
        <x:v>377</x:v>
      </x:c>
      <x:c r="B1839" t="str">
        <x:v>CGC7000BEV2J10</x:v>
      </x:c>
      <x:c r="C1839" t="str">
        <x:v>大运牌</x:v>
      </x:c>
      <x:c r="D1839" t="str">
        <x:v>成都大运汽车集团有限公司</x:v>
      </x:c>
      <x:c r="E1839"/>
      <x:c r="F1839" t="str">
        <x:v>纯电动轿车</x:v>
      </x:c>
      <x:c r="G1839" t="str">
        <x:v>远航Y6</x:v>
      </x:c>
      <x:c r="H1839" t="str">
        <x:v>纯电动轿车</x:v>
      </x:c>
      <x:c r="I1839" t="str">
        <x:v>Car-D</x:v>
      </x:c>
      <x:c r="J1839" t="str">
        <x:v>BEV</x:v>
      </x:c>
      <x:c r="K1839" t="str">
        <x:v>否</x:v>
      </x:c>
      <x:c r="L1839" t="n">
        <x:v>2410</x:v>
      </x:c>
      <x:c r="M1839"/>
      <x:c r="N1839" t="str">
        <x:v>635(CLTC)</x:v>
      </x:c>
      <x:c r="O1839" t="n">
        <x:v>90.38</x:v>
      </x:c>
      <x:c r="P1839" t="str">
        <x:v>三元锂</x:v>
      </x:c>
      <x:c r="Q1839" t="n">
        <x:v>180</x:v>
      </x:c>
      <x:c r="R1839"/>
      <x:c r="S1839"/>
      <x:c r="T1839"/>
      <x:c r="U1839" t="str">
        <x:v>联合汽车电子有限公司</x:v>
      </x:c>
      <x:c r="V1839" t="str">
        <x:v>250/250</x:v>
      </x:c>
      <x:c r="W1839"/>
      <x:c r="X1839" t="str">
        <x:v>不适用(BEV)</x:v>
      </x:c>
      <x:c r="Y1839" t="str">
        <x:v>不适用(BEV)</x:v>
      </x:c>
      <x:c r="Z1839" t="str">
        <x:v>不适用(BEV)</x:v>
      </x:c>
      <x:c r="AA1839" t="str">
        <x:v>不适用(BEV)</x:v>
      </x:c>
      <x:c r="AB1839" t="str">
        <x:v>不适用(BEV)</x:v>
      </x:c>
      <x:c r="AC1839" t="str">
        <x:v>不适用(BEV)</x:v>
      </x:c>
      <x:c r="AD1839" t="str">
        <x:v>BEV_历史批次</x:v>
      </x:c>
      <x:c r="AE1839" s="14" t="str">
        <x:v>250</x:v>
      </x:c>
      <x:c r="AF1839" s="14" t="str"/>
      <x:c r="AG1839" s="14" t="str">
        <x:v>源字段可解析</x:v>
      </x:c>
      <x:c r="AH1839" s="15" t="n">
        <x:f>IF(R1839&lt;&gt;"",R1839,IFERROR(IF(AND(IF(ISNUMBER(O1839),O1839,IFERROR(VALUE(O1839),VALUE(LEFT(TRIM(O1839),FIND("|",SUBSTITUTE(SUBSTITUTE(SUBSTITUTE(SUBSTITUTE(SUBSTITUTE(TRIM(O1839),"/","|"),"(","|"),"（","|"),";","|"),"；","|")&amp;"|")-1))))*100/IF(ISNUMBER(N1839),N1839,IFERROR(VALUE(N1839),VALUE(LEFT(TRIM(N1839),FIND("|",SUBSTITUTE(SUBSTITUTE(SUBSTITUTE(SUBSTITUTE(SUBSTITUTE(TRIM(N1839),"/","|"),"(","|"),"（","|"),";","|"),"；","|")&amp;"|")-1))))&gt;=3,IF(ISNUMBER(O1839),O1839,IFERROR(VALUE(O1839),VALUE(LEFT(TRIM(O1839),FIND("|",SUBSTITUTE(SUBSTITUTE(SUBSTITUTE(SUBSTITUTE(SUBSTITUTE(TRIM(O1839),"/","|"),"(","|"),"（","|"),";","|"),"；","|")&amp;"|")-1))))*100/IF(ISNUMBER(N1839),N1839,IFERROR(VALUE(N1839),VALUE(LEFT(TRIM(N1839),FIND("|",SUBSTITUTE(SUBSTITUTE(SUBSTITUTE(SUBSTITUTE(SUBSTITUTE(TRIM(N1839),"/","|"),"(","|"),"（","|"),";","|"),"；","|")&amp;"|")-1))))&lt;=40),IF(ISNUMBER(O1839),O1839,IFERROR(VALUE(O1839),VALUE(LEFT(TRIM(O1839),FIND("|",SUBSTITUTE(SUBSTITUTE(SUBSTITUTE(SUBSTITUTE(SUBSTITUTE(TRIM(O1839),"/","|"),"(","|"),"（","|"),";","|"),"；","|")&amp;"|")-1))))*100/IF(ISNUMBER(N1839),N1839,IFERROR(VALUE(N1839),VALUE(LEFT(TRIM(N1839),FIND("|",SUBSTITUTE(SUBSTITUTE(SUBSTITUTE(SUBSTITUTE(SUBSTITUTE(TRIM(N1839),"/","|"),"(","|"),"（","|"),";","|"),"；","|")&amp;"|")-1)))),""),""))</x:f>
        <x:v>14.233070866141732</x:v>
      </x:c>
      <x:c r="AI1839" s="15" t="str">
        <x:f>IFERROR(IF(AND(IF(ISNUMBER(O1839),O1839,IFERROR(VALUE(O1839),VALUE(LEFT(TRIM(O1839),FIND("|",SUBSTITUTE(SUBSTITUTE(SUBSTITUTE(SUBSTITUTE(SUBSTITUTE(TRIM(O1839),"/","|"),"(","|"),"（","|"),";","|"),"；","|")&amp;"|")-1))))&gt;=75,IF(ISNUMBER(O1839),O1839,IFERROR(VALUE(O1839),VALUE(LEFT(TRIM(O1839),FIND("|",SUBSTITUTE(SUBSTITUTE(SUBSTITUTE(SUBSTITUTE(SUBSTITUTE(TRIM(O1839),"/","|"),"(","|"),"（","|"),";","|"),"；","|")&amp;"|")-1))))&lt;=85,IF(ISNUMBER(Q1839),Q1839,IFERROR(VALUE(Q1839),VALUE(LEFT(TRIM(Q1839),FIND("|",SUBSTITUTE(SUBSTITUTE(SUBSTITUTE(SUBSTITUTE(SUBSTITUTE(TRIM(Q1839),"/","|"),"(","|"),"（","|"),";","|"),"；","|")&amp;"|")-1))))&gt;0),IF(ISNUMBER(O1839),O1839,IFERROR(VALUE(O1839),VALUE(LEFT(TRIM(O1839),FIND("|",SUBSTITUTE(SUBSTITUTE(SUBSTITUTE(SUBSTITUTE(SUBSTITUTE(TRIM(O1839),"/","|"),"(","|"),"（","|"),";","|"),"；","|")&amp;"|")-1))))*1000/IF(ISNUMBER(Q1839),Q1839,IFERROR(VALUE(Q1839),VALUE(LEFT(TRIM(Q1839),FIND("|",SUBSTITUTE(SUBSTITUTE(SUBSTITUTE(SUBSTITUTE(SUBSTITUTE(TRIM(Q1839),"/","|"),"(","|"),"（","|"),";","|"),"；","|")&amp;"|")-1)))),""),"")</x:f>
      </x:c>
      <x:c r="AJ1839" s="14" t="str">
        <x:f>IF(AI1839="","","非称重实测")</x:f>
      </x:c>
      <x:c r="AK1839" s="14" t="str">
        <x:v>电耗公式可补</x:v>
      </x:c>
      <x:c r="AL1839" s="14" t="str">
        <x:v>v3.4.6-candidate</x:v>
      </x:c>
    </x:row>
    <x:row r="1840">
      <x:c r="A1840" t="n">
        <x:v>377</x:v>
      </x:c>
      <x:c r="B1840" t="str">
        <x:v>CGC7000BEV2J11</x:v>
      </x:c>
      <x:c r="C1840" t="str">
        <x:v>大运牌</x:v>
      </x:c>
      <x:c r="D1840" t="str">
        <x:v>成都大运汽车集团有限公司</x:v>
      </x:c>
      <x:c r="E1840"/>
      <x:c r="F1840" t="str">
        <x:v>纯电动轿车</x:v>
      </x:c>
      <x:c r="G1840" t="str">
        <x:v>远航Y6</x:v>
      </x:c>
      <x:c r="H1840" t="str">
        <x:v>纯电动轿车</x:v>
      </x:c>
      <x:c r="I1840" t="str">
        <x:v>Car-D</x:v>
      </x:c>
      <x:c r="J1840" t="str">
        <x:v>BEV</x:v>
      </x:c>
      <x:c r="K1840" t="str">
        <x:v>否</x:v>
      </x:c>
      <x:c r="L1840" t="n">
        <x:v>2270</x:v>
      </x:c>
      <x:c r="M1840"/>
      <x:c r="N1840" t="str">
        <x:v>735(CLTC)</x:v>
      </x:c>
      <x:c r="O1840" t="n">
        <x:v>90.38</x:v>
      </x:c>
      <x:c r="P1840" t="str">
        <x:v>三元锂</x:v>
      </x:c>
      <x:c r="Q1840" t="n">
        <x:v>180</x:v>
      </x:c>
      <x:c r="R1840"/>
      <x:c r="S1840"/>
      <x:c r="T1840"/>
      <x:c r="U1840" t="str">
        <x:v>联合汽车电子有限公司</x:v>
      </x:c>
      <x:c r="V1840" t="n">
        <x:v>250</x:v>
      </x:c>
      <x:c r="W1840"/>
      <x:c r="X1840" t="str">
        <x:v>不适用(BEV)</x:v>
      </x:c>
      <x:c r="Y1840" t="str">
        <x:v>不适用(BEV)</x:v>
      </x:c>
      <x:c r="Z1840" t="str">
        <x:v>不适用(BEV)</x:v>
      </x:c>
      <x:c r="AA1840" t="str">
        <x:v>不适用(BEV)</x:v>
      </x:c>
      <x:c r="AB1840" t="str">
        <x:v>不适用(BEV)</x:v>
      </x:c>
      <x:c r="AC1840" t="str">
        <x:v>不适用(BEV)</x:v>
      </x:c>
      <x:c r="AD1840" t="str">
        <x:v>BEV_历史批次</x:v>
      </x:c>
      <x:c r="AE1840" s="14" t="str"/>
      <x:c r="AF1840" s="14" t="str"/>
      <x:c r="AG1840" s="14" t="str">
        <x:v>待OCR/外部证据：数值语义歧义</x:v>
      </x:c>
      <x:c r="AH1840" s="15" t="n">
        <x:f>IF(R1840&lt;&gt;"",R1840,IFERROR(IF(AND(IF(ISNUMBER(O1840),O1840,IFERROR(VALUE(O1840),VALUE(LEFT(TRIM(O1840),FIND("|",SUBSTITUTE(SUBSTITUTE(SUBSTITUTE(SUBSTITUTE(SUBSTITUTE(TRIM(O1840),"/","|"),"(","|"),"（","|"),";","|"),"；","|")&amp;"|")-1))))*100/IF(ISNUMBER(N1840),N1840,IFERROR(VALUE(N1840),VALUE(LEFT(TRIM(N1840),FIND("|",SUBSTITUTE(SUBSTITUTE(SUBSTITUTE(SUBSTITUTE(SUBSTITUTE(TRIM(N1840),"/","|"),"(","|"),"（","|"),";","|"),"；","|")&amp;"|")-1))))&gt;=3,IF(ISNUMBER(O1840),O1840,IFERROR(VALUE(O1840),VALUE(LEFT(TRIM(O1840),FIND("|",SUBSTITUTE(SUBSTITUTE(SUBSTITUTE(SUBSTITUTE(SUBSTITUTE(TRIM(O1840),"/","|"),"(","|"),"（","|"),";","|"),"；","|")&amp;"|")-1))))*100/IF(ISNUMBER(N1840),N1840,IFERROR(VALUE(N1840),VALUE(LEFT(TRIM(N1840),FIND("|",SUBSTITUTE(SUBSTITUTE(SUBSTITUTE(SUBSTITUTE(SUBSTITUTE(TRIM(N1840),"/","|"),"(","|"),"（","|"),";","|"),"；","|")&amp;"|")-1))))&lt;=40),IF(ISNUMBER(O1840),O1840,IFERROR(VALUE(O1840),VALUE(LEFT(TRIM(O1840),FIND("|",SUBSTITUTE(SUBSTITUTE(SUBSTITUTE(SUBSTITUTE(SUBSTITUTE(TRIM(O1840),"/","|"),"(","|"),"（","|"),";","|"),"；","|")&amp;"|")-1))))*100/IF(ISNUMBER(N1840),N1840,IFERROR(VALUE(N1840),VALUE(LEFT(TRIM(N1840),FIND("|",SUBSTITUTE(SUBSTITUTE(SUBSTITUTE(SUBSTITUTE(SUBSTITUTE(TRIM(N1840),"/","|"),"(","|"),"（","|"),";","|"),"；","|")&amp;"|")-1)))),""),""))</x:f>
        <x:v>12.296598639455782</x:v>
      </x:c>
      <x:c r="AI1840" s="15" t="str">
        <x:f>IFERROR(IF(AND(IF(ISNUMBER(O1840),O1840,IFERROR(VALUE(O1840),VALUE(LEFT(TRIM(O1840),FIND("|",SUBSTITUTE(SUBSTITUTE(SUBSTITUTE(SUBSTITUTE(SUBSTITUTE(TRIM(O1840),"/","|"),"(","|"),"（","|"),";","|"),"；","|")&amp;"|")-1))))&gt;=75,IF(ISNUMBER(O1840),O1840,IFERROR(VALUE(O1840),VALUE(LEFT(TRIM(O1840),FIND("|",SUBSTITUTE(SUBSTITUTE(SUBSTITUTE(SUBSTITUTE(SUBSTITUTE(TRIM(O1840),"/","|"),"(","|"),"（","|"),";","|"),"；","|")&amp;"|")-1))))&lt;=85,IF(ISNUMBER(Q1840),Q1840,IFERROR(VALUE(Q1840),VALUE(LEFT(TRIM(Q1840),FIND("|",SUBSTITUTE(SUBSTITUTE(SUBSTITUTE(SUBSTITUTE(SUBSTITUTE(TRIM(Q1840),"/","|"),"(","|"),"（","|"),";","|"),"；","|")&amp;"|")-1))))&gt;0),IF(ISNUMBER(O1840),O1840,IFERROR(VALUE(O1840),VALUE(LEFT(TRIM(O1840),FIND("|",SUBSTITUTE(SUBSTITUTE(SUBSTITUTE(SUBSTITUTE(SUBSTITUTE(TRIM(O1840),"/","|"),"(","|"),"（","|"),";","|"),"；","|")&amp;"|")-1))))*1000/IF(ISNUMBER(Q1840),Q1840,IFERROR(VALUE(Q1840),VALUE(LEFT(TRIM(Q1840),FIND("|",SUBSTITUTE(SUBSTITUTE(SUBSTITUTE(SUBSTITUTE(SUBSTITUTE(TRIM(Q1840),"/","|"),"(","|"),"（","|"),";","|"),"；","|")&amp;"|")-1)))),""),"")</x:f>
      </x:c>
      <x:c r="AJ1840" s="14" t="str">
        <x:f>IF(AI1840="","","非称重实测")</x:f>
      </x:c>
      <x:c r="AK1840" s="14" t="str">
        <x:v>电耗公式可补</x:v>
      </x:c>
      <x:c r="AL1840" s="14" t="str">
        <x:v>v3.4.6-candidate</x:v>
      </x:c>
    </x:row>
    <x:row r="1841">
      <x:c r="A1841" t="n">
        <x:v>377</x:v>
      </x:c>
      <x:c r="B1841" t="str">
        <x:v>DC7002XAAXBEVR</x:v>
      </x:c>
      <x:c r="C1841" t="str">
        <x:v>富康牌</x:v>
      </x:c>
      <x:c r="D1841" t="str">
        <x:v>神龙汽车有限公司</x:v>
      </x:c>
      <x:c r="E1841"/>
      <x:c r="F1841" t="str">
        <x:v>纯电动轿车</x:v>
      </x:c>
      <x:c r="G1841" t="str">
        <x:v>e爱丽舍</x:v>
      </x:c>
      <x:c r="H1841" t="str">
        <x:v>纯电动轿车</x:v>
      </x:c>
      <x:c r="I1841" t="str">
        <x:v>Car-B</x:v>
      </x:c>
      <x:c r="J1841" t="str">
        <x:v>BEV</x:v>
      </x:c>
      <x:c r="K1841" t="str">
        <x:v>否</x:v>
      </x:c>
      <x:c r="L1841" t="n">
        <x:v>1260</x:v>
      </x:c>
      <x:c r="M1841"/>
      <x:c r="N1841" t="n">
        <x:v>300</x:v>
      </x:c>
      <x:c r="O1841" t="n">
        <x:v>31.55</x:v>
      </x:c>
      <x:c r="P1841" t="str">
        <x:v>磷酸铁锂</x:v>
      </x:c>
      <x:c r="Q1841" t="n">
        <x:v>140</x:v>
      </x:c>
      <x:c r="R1841" t="n">
        <x:v>10.52</x:v>
      </x:c>
      <x:c r="S1841"/>
      <x:c r="T1841"/>
      <x:c r="U1841" t="str">
        <x:v>东风电驱动系统有限公司</x:v>
      </x:c>
      <x:c r="V1841" t="n">
        <x:v>60</x:v>
      </x:c>
      <x:c r="W1841"/>
      <x:c r="X1841" t="str">
        <x:v>不适用(BEV)</x:v>
      </x:c>
      <x:c r="Y1841" t="str">
        <x:v>不适用(BEV)</x:v>
      </x:c>
      <x:c r="Z1841" t="str">
        <x:v>不适用(BEV)</x:v>
      </x:c>
      <x:c r="AA1841" t="str">
        <x:v>不适用(BEV)</x:v>
      </x:c>
      <x:c r="AB1841" t="str">
        <x:v>不适用(BEV)</x:v>
      </x:c>
      <x:c r="AC1841" t="str">
        <x:v>不适用(BEV)</x:v>
      </x:c>
      <x:c r="AD1841" t="str">
        <x:v>BEV_历史批次</x:v>
      </x:c>
      <x:c r="AE1841" s="14" t="str"/>
      <x:c r="AF1841" s="14" t="str"/>
      <x:c r="AG1841" s="14" t="str">
        <x:v>待OCR/外部证据：数值语义歧义</x:v>
      </x:c>
      <x:c r="AH1841" s="15" t="n">
        <x:f>IF(R1841&lt;&gt;"",R1841,IFERROR(IF(AND(IF(ISNUMBER(O1841),O1841,IFERROR(VALUE(O1841),VALUE(LEFT(TRIM(O1841),FIND("|",SUBSTITUTE(SUBSTITUTE(SUBSTITUTE(SUBSTITUTE(SUBSTITUTE(TRIM(O1841),"/","|"),"(","|"),"（","|"),";","|"),"；","|")&amp;"|")-1))))*100/IF(ISNUMBER(N1841),N1841,IFERROR(VALUE(N1841),VALUE(LEFT(TRIM(N1841),FIND("|",SUBSTITUTE(SUBSTITUTE(SUBSTITUTE(SUBSTITUTE(SUBSTITUTE(TRIM(N1841),"/","|"),"(","|"),"（","|"),";","|"),"；","|")&amp;"|")-1))))&gt;=3,IF(ISNUMBER(O1841),O1841,IFERROR(VALUE(O1841),VALUE(LEFT(TRIM(O1841),FIND("|",SUBSTITUTE(SUBSTITUTE(SUBSTITUTE(SUBSTITUTE(SUBSTITUTE(TRIM(O1841),"/","|"),"(","|"),"（","|"),";","|"),"；","|")&amp;"|")-1))))*100/IF(ISNUMBER(N1841),N1841,IFERROR(VALUE(N1841),VALUE(LEFT(TRIM(N1841),FIND("|",SUBSTITUTE(SUBSTITUTE(SUBSTITUTE(SUBSTITUTE(SUBSTITUTE(TRIM(N1841),"/","|"),"(","|"),"（","|"),";","|"),"；","|")&amp;"|")-1))))&lt;=40),IF(ISNUMBER(O1841),O1841,IFERROR(VALUE(O1841),VALUE(LEFT(TRIM(O1841),FIND("|",SUBSTITUTE(SUBSTITUTE(SUBSTITUTE(SUBSTITUTE(SUBSTITUTE(TRIM(O1841),"/","|"),"(","|"),"（","|"),";","|"),"；","|")&amp;"|")-1))))*100/IF(ISNUMBER(N1841),N1841,IFERROR(VALUE(N1841),VALUE(LEFT(TRIM(N1841),FIND("|",SUBSTITUTE(SUBSTITUTE(SUBSTITUTE(SUBSTITUTE(SUBSTITUTE(TRIM(N1841),"/","|"),"(","|"),"（","|"),";","|"),"；","|")&amp;"|")-1)))),""),""))</x:f>
        <x:v>10.52</x:v>
      </x:c>
      <x:c r="AI1841" s="15" t="str">
        <x:f>IFERROR(IF(AND(IF(ISNUMBER(O1841),O1841,IFERROR(VALUE(O1841),VALUE(LEFT(TRIM(O1841),FIND("|",SUBSTITUTE(SUBSTITUTE(SUBSTITUTE(SUBSTITUTE(SUBSTITUTE(TRIM(O1841),"/","|"),"(","|"),"（","|"),";","|"),"；","|")&amp;"|")-1))))&gt;=75,IF(ISNUMBER(O1841),O1841,IFERROR(VALUE(O1841),VALUE(LEFT(TRIM(O1841),FIND("|",SUBSTITUTE(SUBSTITUTE(SUBSTITUTE(SUBSTITUTE(SUBSTITUTE(TRIM(O1841),"/","|"),"(","|"),"（","|"),";","|"),"；","|")&amp;"|")-1))))&lt;=85,IF(ISNUMBER(Q1841),Q1841,IFERROR(VALUE(Q1841),VALUE(LEFT(TRIM(Q1841),FIND("|",SUBSTITUTE(SUBSTITUTE(SUBSTITUTE(SUBSTITUTE(SUBSTITUTE(TRIM(Q1841),"/","|"),"(","|"),"（","|"),";","|"),"；","|")&amp;"|")-1))))&gt;0),IF(ISNUMBER(O1841),O1841,IFERROR(VALUE(O1841),VALUE(LEFT(TRIM(O1841),FIND("|",SUBSTITUTE(SUBSTITUTE(SUBSTITUTE(SUBSTITUTE(SUBSTITUTE(TRIM(O1841),"/","|"),"(","|"),"（","|"),";","|"),"；","|")&amp;"|")-1))))*1000/IF(ISNUMBER(Q1841),Q1841,IFERROR(VALUE(Q1841),VALUE(LEFT(TRIM(Q1841),FIND("|",SUBSTITUTE(SUBSTITUTE(SUBSTITUTE(SUBSTITUTE(SUBSTITUTE(TRIM(Q1841),"/","|"),"(","|"),"（","|"),";","|"),"；","|")&amp;"|")-1)))),""),"")</x:f>
      </x:c>
      <x:c r="AJ1841" s="14" t="str">
        <x:f>IF(AI1841="","","非称重实测")</x:f>
      </x:c>
      <x:c r="AK1841" s="14" t="str"/>
      <x:c r="AL1841" s="14" t="str">
        <x:v>v3.4.6-candidate</x:v>
      </x:c>
    </x:row>
    <x:row r="1842">
      <x:c r="A1842" t="n">
        <x:v>377</x:v>
      </x:c>
      <x:c r="B1842" t="str">
        <x:v>DC7002XAAYBEVP</x:v>
      </x:c>
      <x:c r="C1842" t="str">
        <x:v>富康牌</x:v>
      </x:c>
      <x:c r="D1842" t="str">
        <x:v>神龙汽车有限公司</x:v>
      </x:c>
      <x:c r="E1842"/>
      <x:c r="F1842" t="str">
        <x:v>纯电动轿车</x:v>
      </x:c>
      <x:c r="G1842" t="str">
        <x:v>e爱丽舍</x:v>
      </x:c>
      <x:c r="H1842" t="str">
        <x:v>纯电动轿车</x:v>
      </x:c>
      <x:c r="I1842" t="str">
        <x:v>Car-B</x:v>
      </x:c>
      <x:c r="J1842" t="str">
        <x:v>BEV</x:v>
      </x:c>
      <x:c r="K1842" t="str">
        <x:v>否</x:v>
      </x:c>
      <x:c r="L1842" t="n">
        <x:v>1280</x:v>
      </x:c>
      <x:c r="M1842"/>
      <x:c r="N1842" t="n">
        <x:v>300</x:v>
      </x:c>
      <x:c r="O1842" t="n">
        <x:v>31.55</x:v>
      </x:c>
      <x:c r="P1842" t="str">
        <x:v>磷酸铁锂</x:v>
      </x:c>
      <x:c r="Q1842" t="n">
        <x:v>140</x:v>
      </x:c>
      <x:c r="R1842" t="n">
        <x:v>10.52</x:v>
      </x:c>
      <x:c r="S1842"/>
      <x:c r="T1842"/>
      <x:c r="U1842" t="str">
        <x:v>东风电驱动系统有限公司</x:v>
      </x:c>
      <x:c r="V1842" t="n">
        <x:v>60</x:v>
      </x:c>
      <x:c r="W1842"/>
      <x:c r="X1842" t="str">
        <x:v>不适用(BEV)</x:v>
      </x:c>
      <x:c r="Y1842" t="str">
        <x:v>不适用(BEV)</x:v>
      </x:c>
      <x:c r="Z1842" t="str">
        <x:v>不适用(BEV)</x:v>
      </x:c>
      <x:c r="AA1842" t="str">
        <x:v>不适用(BEV)</x:v>
      </x:c>
      <x:c r="AB1842" t="str">
        <x:v>不适用(BEV)</x:v>
      </x:c>
      <x:c r="AC1842" t="str">
        <x:v>不适用(BEV)</x:v>
      </x:c>
      <x:c r="AD1842" t="str">
        <x:v>BEV_历史批次</x:v>
      </x:c>
      <x:c r="AE1842" s="14" t="str"/>
      <x:c r="AF1842" s="14" t="str"/>
      <x:c r="AG1842" s="14" t="str">
        <x:v>待OCR/外部证据：数值语义歧义</x:v>
      </x:c>
      <x:c r="AH1842" s="15" t="n">
        <x:f>IF(R1842&lt;&gt;"",R1842,IFERROR(IF(AND(IF(ISNUMBER(O1842),O1842,IFERROR(VALUE(O1842),VALUE(LEFT(TRIM(O1842),FIND("|",SUBSTITUTE(SUBSTITUTE(SUBSTITUTE(SUBSTITUTE(SUBSTITUTE(TRIM(O1842),"/","|"),"(","|"),"（","|"),";","|"),"；","|")&amp;"|")-1))))*100/IF(ISNUMBER(N1842),N1842,IFERROR(VALUE(N1842),VALUE(LEFT(TRIM(N1842),FIND("|",SUBSTITUTE(SUBSTITUTE(SUBSTITUTE(SUBSTITUTE(SUBSTITUTE(TRIM(N1842),"/","|"),"(","|"),"（","|"),";","|"),"；","|")&amp;"|")-1))))&gt;=3,IF(ISNUMBER(O1842),O1842,IFERROR(VALUE(O1842),VALUE(LEFT(TRIM(O1842),FIND("|",SUBSTITUTE(SUBSTITUTE(SUBSTITUTE(SUBSTITUTE(SUBSTITUTE(TRIM(O1842),"/","|"),"(","|"),"（","|"),";","|"),"；","|")&amp;"|")-1))))*100/IF(ISNUMBER(N1842),N1842,IFERROR(VALUE(N1842),VALUE(LEFT(TRIM(N1842),FIND("|",SUBSTITUTE(SUBSTITUTE(SUBSTITUTE(SUBSTITUTE(SUBSTITUTE(TRIM(N1842),"/","|"),"(","|"),"（","|"),";","|"),"；","|")&amp;"|")-1))))&lt;=40),IF(ISNUMBER(O1842),O1842,IFERROR(VALUE(O1842),VALUE(LEFT(TRIM(O1842),FIND("|",SUBSTITUTE(SUBSTITUTE(SUBSTITUTE(SUBSTITUTE(SUBSTITUTE(TRIM(O1842),"/","|"),"(","|"),"（","|"),";","|"),"；","|")&amp;"|")-1))))*100/IF(ISNUMBER(N1842),N1842,IFERROR(VALUE(N1842),VALUE(LEFT(TRIM(N1842),FIND("|",SUBSTITUTE(SUBSTITUTE(SUBSTITUTE(SUBSTITUTE(SUBSTITUTE(TRIM(N1842),"/","|"),"(","|"),"（","|"),";","|"),"；","|")&amp;"|")-1)))),""),""))</x:f>
        <x:v>10.52</x:v>
      </x:c>
      <x:c r="AI1842" s="15" t="str">
        <x:f>IFERROR(IF(AND(IF(ISNUMBER(O1842),O1842,IFERROR(VALUE(O1842),VALUE(LEFT(TRIM(O1842),FIND("|",SUBSTITUTE(SUBSTITUTE(SUBSTITUTE(SUBSTITUTE(SUBSTITUTE(TRIM(O1842),"/","|"),"(","|"),"（","|"),";","|"),"；","|")&amp;"|")-1))))&gt;=75,IF(ISNUMBER(O1842),O1842,IFERROR(VALUE(O1842),VALUE(LEFT(TRIM(O1842),FIND("|",SUBSTITUTE(SUBSTITUTE(SUBSTITUTE(SUBSTITUTE(SUBSTITUTE(TRIM(O1842),"/","|"),"(","|"),"（","|"),";","|"),"；","|")&amp;"|")-1))))&lt;=85,IF(ISNUMBER(Q1842),Q1842,IFERROR(VALUE(Q1842),VALUE(LEFT(TRIM(Q1842),FIND("|",SUBSTITUTE(SUBSTITUTE(SUBSTITUTE(SUBSTITUTE(SUBSTITUTE(TRIM(Q1842),"/","|"),"(","|"),"（","|"),";","|"),"；","|")&amp;"|")-1))))&gt;0),IF(ISNUMBER(O1842),O1842,IFERROR(VALUE(O1842),VALUE(LEFT(TRIM(O1842),FIND("|",SUBSTITUTE(SUBSTITUTE(SUBSTITUTE(SUBSTITUTE(SUBSTITUTE(TRIM(O1842),"/","|"),"(","|"),"（","|"),";","|"),"；","|")&amp;"|")-1))))*1000/IF(ISNUMBER(Q1842),Q1842,IFERROR(VALUE(Q1842),VALUE(LEFT(TRIM(Q1842),FIND("|",SUBSTITUTE(SUBSTITUTE(SUBSTITUTE(SUBSTITUTE(SUBSTITUTE(TRIM(Q1842),"/","|"),"(","|"),"（","|"),";","|"),"；","|")&amp;"|")-1)))),""),"")</x:f>
      </x:c>
      <x:c r="AJ1842" s="14" t="str">
        <x:f>IF(AI1842="","","非称重实测")</x:f>
      </x:c>
      <x:c r="AK1842" s="14" t="str"/>
      <x:c r="AL1842" s="14" t="str">
        <x:v>v3.4.6-candidate</x:v>
      </x:c>
    </x:row>
    <x:row r="1843">
      <x:c r="A1843" t="n">
        <x:v>377</x:v>
      </x:c>
      <x:c r="B1843" t="str">
        <x:v>DFM6473M5F2BEV</x:v>
      </x:c>
      <x:c r="C1843" t="str">
        <x:v>风神牌</x:v>
      </x:c>
      <x:c r="D1843" t="str">
        <x:v>东风汽车集团有限公司</x:v>
      </x:c>
      <x:c r="E1843" t="str">
        <x:v>东风风神</x:v>
      </x:c>
      <x:c r="F1843" t="str">
        <x:v>纯电动多用途乘用车</x:v>
      </x:c>
      <x:c r="G1843" t="str">
        <x:v>风神 SKY EV 01</x:v>
      </x:c>
      <x:c r="H1843" t="str">
        <x:v>纯电动多用途乘用车</x:v>
      </x:c>
      <x:c r="I1843" t="str">
        <x:v>SUV-C</x:v>
      </x:c>
      <x:c r="J1843" t="str">
        <x:v>BEV</x:v>
      </x:c>
      <x:c r="K1843" t="str">
        <x:v>否</x:v>
      </x:c>
      <x:c r="L1843" t="n">
        <x:v>1618</x:v>
      </x:c>
      <x:c r="M1843" t="n">
        <x:v>2710</x:v>
      </x:c>
      <x:c r="N1843" t="n">
        <x:v>440</x:v>
      </x:c>
      <x:c r="O1843" t="n">
        <x:v>50.59</x:v>
      </x:c>
      <x:c r="P1843" t="str">
        <x:v>磷酸铁锂</x:v>
      </x:c>
      <x:c r="Q1843" t="n">
        <x:v>150</x:v>
      </x:c>
      <x:c r="R1843" t="n">
        <x:v>11.5</x:v>
      </x:c>
      <x:c r="S1843" t="n">
        <x:v>120</x:v>
      </x:c>
      <x:c r="T1843" t="n">
        <x:v>120</x:v>
      </x:c>
      <x:c r="U1843" t="str">
        <x:v>珠海英搏尔电气股份有限公司</x:v>
      </x:c>
      <x:c r="V1843" t="n">
        <x:v>120</x:v>
      </x:c>
      <x:c r="W1843"/>
      <x:c r="X1843" t="str">
        <x:v>不适用(BEV)</x:v>
      </x:c>
      <x:c r="Y1843" t="str">
        <x:v>不适用(BEV)</x:v>
      </x:c>
      <x:c r="Z1843" t="str">
        <x:v>不适用(BEV)</x:v>
      </x:c>
      <x:c r="AA1843" t="str">
        <x:v>不适用(BEV)</x:v>
      </x:c>
      <x:c r="AB1843" t="str">
        <x:v>不适用(BEV)</x:v>
      </x:c>
      <x:c r="AC1843" t="str">
        <x:v>不适用(BEV)</x:v>
      </x:c>
      <x:c r="AD1843" t="str">
        <x:v>BEV_历史批次</x:v>
      </x:c>
      <x:c r="AE1843" s="14" t="str"/>
      <x:c r="AF1843" s="14" t="str"/>
      <x:c r="AG1843" s="14" t="str">
        <x:v>待OCR/外部证据：数值语义歧义</x:v>
      </x:c>
      <x:c r="AH1843" s="15" t="n">
        <x:f>IF(R1843&lt;&gt;"",R1843,IFERROR(IF(AND(IF(ISNUMBER(O1843),O1843,IFERROR(VALUE(O1843),VALUE(LEFT(TRIM(O1843),FIND("|",SUBSTITUTE(SUBSTITUTE(SUBSTITUTE(SUBSTITUTE(SUBSTITUTE(TRIM(O1843),"/","|"),"(","|"),"（","|"),";","|"),"；","|")&amp;"|")-1))))*100/IF(ISNUMBER(N1843),N1843,IFERROR(VALUE(N1843),VALUE(LEFT(TRIM(N1843),FIND("|",SUBSTITUTE(SUBSTITUTE(SUBSTITUTE(SUBSTITUTE(SUBSTITUTE(TRIM(N1843),"/","|"),"(","|"),"（","|"),";","|"),"；","|")&amp;"|")-1))))&gt;=3,IF(ISNUMBER(O1843),O1843,IFERROR(VALUE(O1843),VALUE(LEFT(TRIM(O1843),FIND("|",SUBSTITUTE(SUBSTITUTE(SUBSTITUTE(SUBSTITUTE(SUBSTITUTE(TRIM(O1843),"/","|"),"(","|"),"（","|"),";","|"),"；","|")&amp;"|")-1))))*100/IF(ISNUMBER(N1843),N1843,IFERROR(VALUE(N1843),VALUE(LEFT(TRIM(N1843),FIND("|",SUBSTITUTE(SUBSTITUTE(SUBSTITUTE(SUBSTITUTE(SUBSTITUTE(TRIM(N1843),"/","|"),"(","|"),"（","|"),";","|"),"；","|")&amp;"|")-1))))&lt;=40),IF(ISNUMBER(O1843),O1843,IFERROR(VALUE(O1843),VALUE(LEFT(TRIM(O1843),FIND("|",SUBSTITUTE(SUBSTITUTE(SUBSTITUTE(SUBSTITUTE(SUBSTITUTE(TRIM(O1843),"/","|"),"(","|"),"（","|"),";","|"),"；","|")&amp;"|")-1))))*100/IF(ISNUMBER(N1843),N1843,IFERROR(VALUE(N1843),VALUE(LEFT(TRIM(N1843),FIND("|",SUBSTITUTE(SUBSTITUTE(SUBSTITUTE(SUBSTITUTE(SUBSTITUTE(TRIM(N1843),"/","|"),"(","|"),"（","|"),";","|"),"；","|")&amp;"|")-1)))),""),""))</x:f>
        <x:v>11.5</x:v>
      </x:c>
      <x:c r="AI1843" s="15" t="str">
        <x:f>IFERROR(IF(AND(IF(ISNUMBER(O1843),O1843,IFERROR(VALUE(O1843),VALUE(LEFT(TRIM(O1843),FIND("|",SUBSTITUTE(SUBSTITUTE(SUBSTITUTE(SUBSTITUTE(SUBSTITUTE(TRIM(O1843),"/","|"),"(","|"),"（","|"),";","|"),"；","|")&amp;"|")-1))))&gt;=75,IF(ISNUMBER(O1843),O1843,IFERROR(VALUE(O1843),VALUE(LEFT(TRIM(O1843),FIND("|",SUBSTITUTE(SUBSTITUTE(SUBSTITUTE(SUBSTITUTE(SUBSTITUTE(TRIM(O1843),"/","|"),"(","|"),"（","|"),";","|"),"；","|")&amp;"|")-1))))&lt;=85,IF(ISNUMBER(Q1843),Q1843,IFERROR(VALUE(Q1843),VALUE(LEFT(TRIM(Q1843),FIND("|",SUBSTITUTE(SUBSTITUTE(SUBSTITUTE(SUBSTITUTE(SUBSTITUTE(TRIM(Q1843),"/","|"),"(","|"),"（","|"),";","|"),"；","|")&amp;"|")-1))))&gt;0),IF(ISNUMBER(O1843),O1843,IFERROR(VALUE(O1843),VALUE(LEFT(TRIM(O1843),FIND("|",SUBSTITUTE(SUBSTITUTE(SUBSTITUTE(SUBSTITUTE(SUBSTITUTE(TRIM(O1843),"/","|"),"(","|"),"（","|"),";","|"),"；","|")&amp;"|")-1))))*1000/IF(ISNUMBER(Q1843),Q1843,IFERROR(VALUE(Q1843),VALUE(LEFT(TRIM(Q1843),FIND("|",SUBSTITUTE(SUBSTITUTE(SUBSTITUTE(SUBSTITUTE(SUBSTITUTE(TRIM(Q1843),"/","|"),"(","|"),"（","|"),";","|"),"；","|")&amp;"|")-1)))),""),"")</x:f>
      </x:c>
      <x:c r="AJ1843" s="14" t="str">
        <x:f>IF(AI1843="","","非称重实测")</x:f>
      </x:c>
      <x:c r="AK1843" s="14" t="str"/>
      <x:c r="AL1843" s="14" t="str">
        <x:v>v3.4.6-candidate</x:v>
      </x:c>
    </x:row>
    <x:row r="1844">
      <x:c r="A1844" t="n">
        <x:v>377</x:v>
      </x:c>
      <x:c r="B1844" t="str">
        <x:v>DFM6473M5F3BEV</x:v>
      </x:c>
      <x:c r="C1844" t="str">
        <x:v>风神牌</x:v>
      </x:c>
      <x:c r="D1844" t="str">
        <x:v>东风汽车集团有限公司</x:v>
      </x:c>
      <x:c r="E1844" t="str">
        <x:v>东风风神</x:v>
      </x:c>
      <x:c r="F1844" t="str">
        <x:v>纯电动多用途乘用车</x:v>
      </x:c>
      <x:c r="G1844" t="str">
        <x:v>风神 SKY EV 01</x:v>
      </x:c>
      <x:c r="H1844" t="str">
        <x:v>纯电动多用途乘用车</x:v>
      </x:c>
      <x:c r="I1844" t="str">
        <x:v>SUV-C</x:v>
      </x:c>
      <x:c r="J1844" t="str">
        <x:v>BEV</x:v>
      </x:c>
      <x:c r="K1844" t="str">
        <x:v>否</x:v>
      </x:c>
      <x:c r="L1844" t="n">
        <x:v>1712</x:v>
      </x:c>
      <x:c r="M1844" t="n">
        <x:v>2710</x:v>
      </x:c>
      <x:c r="N1844" t="n">
        <x:v>530</x:v>
      </x:c>
      <x:c r="O1844" t="n">
        <x:v>61.24</x:v>
      </x:c>
      <x:c r="P1844" t="str">
        <x:v>磷酸铁锂</x:v>
      </x:c>
      <x:c r="Q1844" t="n">
        <x:v>150</x:v>
      </x:c>
      <x:c r="R1844" t="n">
        <x:v>11.55</x:v>
      </x:c>
      <x:c r="S1844" t="n">
        <x:v>120</x:v>
      </x:c>
      <x:c r="T1844" t="n">
        <x:v>120</x:v>
      </x:c>
      <x:c r="U1844" t="str">
        <x:v>珠海英搏尔电气股份有限公司</x:v>
      </x:c>
      <x:c r="V1844" t="n">
        <x:v>120</x:v>
      </x:c>
      <x:c r="W1844"/>
      <x:c r="X1844" t="str">
        <x:v>不适用(BEV)</x:v>
      </x:c>
      <x:c r="Y1844" t="str">
        <x:v>不适用(BEV)</x:v>
      </x:c>
      <x:c r="Z1844" t="str">
        <x:v>不适用(BEV)</x:v>
      </x:c>
      <x:c r="AA1844" t="str">
        <x:v>不适用(BEV)</x:v>
      </x:c>
      <x:c r="AB1844" t="str">
        <x:v>不适用(BEV)</x:v>
      </x:c>
      <x:c r="AC1844" t="str">
        <x:v>不适用(BEV)</x:v>
      </x:c>
      <x:c r="AD1844" t="str">
        <x:v>BEV_历史批次</x:v>
      </x:c>
      <x:c r="AE1844" s="14" t="str"/>
      <x:c r="AF1844" s="14" t="str"/>
      <x:c r="AG1844" s="14" t="str">
        <x:v>待OCR/外部证据：数值语义歧义</x:v>
      </x:c>
      <x:c r="AH1844" s="15" t="n">
        <x:f>IF(R1844&lt;&gt;"",R1844,IFERROR(IF(AND(IF(ISNUMBER(O1844),O1844,IFERROR(VALUE(O1844),VALUE(LEFT(TRIM(O1844),FIND("|",SUBSTITUTE(SUBSTITUTE(SUBSTITUTE(SUBSTITUTE(SUBSTITUTE(TRIM(O1844),"/","|"),"(","|"),"（","|"),";","|"),"；","|")&amp;"|")-1))))*100/IF(ISNUMBER(N1844),N1844,IFERROR(VALUE(N1844),VALUE(LEFT(TRIM(N1844),FIND("|",SUBSTITUTE(SUBSTITUTE(SUBSTITUTE(SUBSTITUTE(SUBSTITUTE(TRIM(N1844),"/","|"),"(","|"),"（","|"),";","|"),"；","|")&amp;"|")-1))))&gt;=3,IF(ISNUMBER(O1844),O1844,IFERROR(VALUE(O1844),VALUE(LEFT(TRIM(O1844),FIND("|",SUBSTITUTE(SUBSTITUTE(SUBSTITUTE(SUBSTITUTE(SUBSTITUTE(TRIM(O1844),"/","|"),"(","|"),"（","|"),";","|"),"；","|")&amp;"|")-1))))*100/IF(ISNUMBER(N1844),N1844,IFERROR(VALUE(N1844),VALUE(LEFT(TRIM(N1844),FIND("|",SUBSTITUTE(SUBSTITUTE(SUBSTITUTE(SUBSTITUTE(SUBSTITUTE(TRIM(N1844),"/","|"),"(","|"),"（","|"),";","|"),"；","|")&amp;"|")-1))))&lt;=40),IF(ISNUMBER(O1844),O1844,IFERROR(VALUE(O1844),VALUE(LEFT(TRIM(O1844),FIND("|",SUBSTITUTE(SUBSTITUTE(SUBSTITUTE(SUBSTITUTE(SUBSTITUTE(TRIM(O1844),"/","|"),"(","|"),"（","|"),";","|"),"；","|")&amp;"|")-1))))*100/IF(ISNUMBER(N1844),N1844,IFERROR(VALUE(N1844),VALUE(LEFT(TRIM(N1844),FIND("|",SUBSTITUTE(SUBSTITUTE(SUBSTITUTE(SUBSTITUTE(SUBSTITUTE(TRIM(N1844),"/","|"),"(","|"),"（","|"),";","|"),"；","|")&amp;"|")-1)))),""),""))</x:f>
        <x:v>11.55</x:v>
      </x:c>
      <x:c r="AI1844" s="15" t="str">
        <x:f>IFERROR(IF(AND(IF(ISNUMBER(O1844),O1844,IFERROR(VALUE(O1844),VALUE(LEFT(TRIM(O1844),FIND("|",SUBSTITUTE(SUBSTITUTE(SUBSTITUTE(SUBSTITUTE(SUBSTITUTE(TRIM(O1844),"/","|"),"(","|"),"（","|"),";","|"),"；","|")&amp;"|")-1))))&gt;=75,IF(ISNUMBER(O1844),O1844,IFERROR(VALUE(O1844),VALUE(LEFT(TRIM(O1844),FIND("|",SUBSTITUTE(SUBSTITUTE(SUBSTITUTE(SUBSTITUTE(SUBSTITUTE(TRIM(O1844),"/","|"),"(","|"),"（","|"),";","|"),"；","|")&amp;"|")-1))))&lt;=85,IF(ISNUMBER(Q1844),Q1844,IFERROR(VALUE(Q1844),VALUE(LEFT(TRIM(Q1844),FIND("|",SUBSTITUTE(SUBSTITUTE(SUBSTITUTE(SUBSTITUTE(SUBSTITUTE(TRIM(Q1844),"/","|"),"(","|"),"（","|"),";","|"),"；","|")&amp;"|")-1))))&gt;0),IF(ISNUMBER(O1844),O1844,IFERROR(VALUE(O1844),VALUE(LEFT(TRIM(O1844),FIND("|",SUBSTITUTE(SUBSTITUTE(SUBSTITUTE(SUBSTITUTE(SUBSTITUTE(TRIM(O1844),"/","|"),"(","|"),"（","|"),";","|"),"；","|")&amp;"|")-1))))*1000/IF(ISNUMBER(Q1844),Q1844,IFERROR(VALUE(Q1844),VALUE(LEFT(TRIM(Q1844),FIND("|",SUBSTITUTE(SUBSTITUTE(SUBSTITUTE(SUBSTITUTE(SUBSTITUTE(TRIM(Q1844),"/","|"),"(","|"),"（","|"),";","|"),"；","|")&amp;"|")-1)))),""),"")</x:f>
      </x:c>
      <x:c r="AJ1844" s="14" t="str">
        <x:f>IF(AI1844="","","非称重实测")</x:f>
      </x:c>
      <x:c r="AK1844" s="14" t="str"/>
      <x:c r="AL1844" s="14" t="str">
        <x:v>v3.4.6-candidate</x:v>
      </x:c>
    </x:row>
    <x:row r="1845">
      <x:c r="A1845" t="n">
        <x:v>377</x:v>
      </x:c>
      <x:c r="B1845" t="str">
        <x:v>DFM6473M5FBEV</x:v>
      </x:c>
      <x:c r="C1845" t="str">
        <x:v>风神牌</x:v>
      </x:c>
      <x:c r="D1845" t="str">
        <x:v>东风汽车集团有限公司</x:v>
      </x:c>
      <x:c r="E1845" t="str">
        <x:v>东风风神</x:v>
      </x:c>
      <x:c r="F1845" t="str">
        <x:v>纯电动多用途乘用车</x:v>
      </x:c>
      <x:c r="G1845" t="str">
        <x:v>风神 SKY EV 01</x:v>
      </x:c>
      <x:c r="H1845" t="str">
        <x:v>纯电动多用途乘用车</x:v>
      </x:c>
      <x:c r="I1845" t="str">
        <x:v>SUV-C</x:v>
      </x:c>
      <x:c r="J1845" t="str">
        <x:v>BEV</x:v>
      </x:c>
      <x:c r="K1845" t="str">
        <x:v>否</x:v>
      </x:c>
      <x:c r="L1845" t="n">
        <x:v>1740</x:v>
      </x:c>
      <x:c r="M1845" t="n">
        <x:v>2710</x:v>
      </x:c>
      <x:c r="N1845" t="n">
        <x:v>530</x:v>
      </x:c>
      <x:c r="O1845" t="n">
        <x:v>62.36</x:v>
      </x:c>
      <x:c r="P1845" t="str">
        <x:v>磷酸铁锂</x:v>
      </x:c>
      <x:c r="Q1845" t="n">
        <x:v>150</x:v>
      </x:c>
      <x:c r="R1845" t="n">
        <x:v>11.77</x:v>
      </x:c>
      <x:c r="S1845" t="n">
        <x:v>120</x:v>
      </x:c>
      <x:c r="T1845" t="n">
        <x:v>120</x:v>
      </x:c>
      <x:c r="U1845" t="str">
        <x:v>智新科技股份有限公司</x:v>
      </x:c>
      <x:c r="V1845" t="n">
        <x:v>160</x:v>
      </x:c>
      <x:c r="W1845"/>
      <x:c r="X1845" t="str">
        <x:v>不适用(BEV)</x:v>
      </x:c>
      <x:c r="Y1845" t="str">
        <x:v>不适用(BEV)</x:v>
      </x:c>
      <x:c r="Z1845" t="str">
        <x:v>不适用(BEV)</x:v>
      </x:c>
      <x:c r="AA1845" t="str">
        <x:v>不适用(BEV)</x:v>
      </x:c>
      <x:c r="AB1845" t="str">
        <x:v>不适用(BEV)</x:v>
      </x:c>
      <x:c r="AC1845" t="str">
        <x:v>不适用(BEV)</x:v>
      </x:c>
      <x:c r="AD1845" t="str">
        <x:v>BEV_历史批次</x:v>
      </x:c>
      <x:c r="AE1845" s="14" t="str"/>
      <x:c r="AF1845" s="14" t="str"/>
      <x:c r="AG1845" s="14" t="str">
        <x:v>待OCR/外部证据：数值语义歧义</x:v>
      </x:c>
      <x:c r="AH1845" s="15" t="n">
        <x:f>IF(R1845&lt;&gt;"",R1845,IFERROR(IF(AND(IF(ISNUMBER(O1845),O1845,IFERROR(VALUE(O1845),VALUE(LEFT(TRIM(O1845),FIND("|",SUBSTITUTE(SUBSTITUTE(SUBSTITUTE(SUBSTITUTE(SUBSTITUTE(TRIM(O1845),"/","|"),"(","|"),"（","|"),";","|"),"；","|")&amp;"|")-1))))*100/IF(ISNUMBER(N1845),N1845,IFERROR(VALUE(N1845),VALUE(LEFT(TRIM(N1845),FIND("|",SUBSTITUTE(SUBSTITUTE(SUBSTITUTE(SUBSTITUTE(SUBSTITUTE(TRIM(N1845),"/","|"),"(","|"),"（","|"),";","|"),"；","|")&amp;"|")-1))))&gt;=3,IF(ISNUMBER(O1845),O1845,IFERROR(VALUE(O1845),VALUE(LEFT(TRIM(O1845),FIND("|",SUBSTITUTE(SUBSTITUTE(SUBSTITUTE(SUBSTITUTE(SUBSTITUTE(TRIM(O1845),"/","|"),"(","|"),"（","|"),";","|"),"；","|")&amp;"|")-1))))*100/IF(ISNUMBER(N1845),N1845,IFERROR(VALUE(N1845),VALUE(LEFT(TRIM(N1845),FIND("|",SUBSTITUTE(SUBSTITUTE(SUBSTITUTE(SUBSTITUTE(SUBSTITUTE(TRIM(N1845),"/","|"),"(","|"),"（","|"),";","|"),"；","|")&amp;"|")-1))))&lt;=40),IF(ISNUMBER(O1845),O1845,IFERROR(VALUE(O1845),VALUE(LEFT(TRIM(O1845),FIND("|",SUBSTITUTE(SUBSTITUTE(SUBSTITUTE(SUBSTITUTE(SUBSTITUTE(TRIM(O1845),"/","|"),"(","|"),"（","|"),";","|"),"；","|")&amp;"|")-1))))*100/IF(ISNUMBER(N1845),N1845,IFERROR(VALUE(N1845),VALUE(LEFT(TRIM(N1845),FIND("|",SUBSTITUTE(SUBSTITUTE(SUBSTITUTE(SUBSTITUTE(SUBSTITUTE(TRIM(N1845),"/","|"),"(","|"),"（","|"),";","|"),"；","|")&amp;"|")-1)))),""),""))</x:f>
        <x:v>11.77</x:v>
      </x:c>
      <x:c r="AI1845" s="15" t="str">
        <x:f>IFERROR(IF(AND(IF(ISNUMBER(O1845),O1845,IFERROR(VALUE(O1845),VALUE(LEFT(TRIM(O1845),FIND("|",SUBSTITUTE(SUBSTITUTE(SUBSTITUTE(SUBSTITUTE(SUBSTITUTE(TRIM(O1845),"/","|"),"(","|"),"（","|"),";","|"),"；","|")&amp;"|")-1))))&gt;=75,IF(ISNUMBER(O1845),O1845,IFERROR(VALUE(O1845),VALUE(LEFT(TRIM(O1845),FIND("|",SUBSTITUTE(SUBSTITUTE(SUBSTITUTE(SUBSTITUTE(SUBSTITUTE(TRIM(O1845),"/","|"),"(","|"),"（","|"),";","|"),"；","|")&amp;"|")-1))))&lt;=85,IF(ISNUMBER(Q1845),Q1845,IFERROR(VALUE(Q1845),VALUE(LEFT(TRIM(Q1845),FIND("|",SUBSTITUTE(SUBSTITUTE(SUBSTITUTE(SUBSTITUTE(SUBSTITUTE(TRIM(Q1845),"/","|"),"(","|"),"（","|"),";","|"),"；","|")&amp;"|")-1))))&gt;0),IF(ISNUMBER(O1845),O1845,IFERROR(VALUE(O1845),VALUE(LEFT(TRIM(O1845),FIND("|",SUBSTITUTE(SUBSTITUTE(SUBSTITUTE(SUBSTITUTE(SUBSTITUTE(TRIM(O1845),"/","|"),"(","|"),"（","|"),";","|"),"；","|")&amp;"|")-1))))*1000/IF(ISNUMBER(Q1845),Q1845,IFERROR(VALUE(Q1845),VALUE(LEFT(TRIM(Q1845),FIND("|",SUBSTITUTE(SUBSTITUTE(SUBSTITUTE(SUBSTITUTE(SUBSTITUTE(TRIM(Q1845),"/","|"),"(","|"),"（","|"),";","|"),"；","|")&amp;"|")-1)))),""),"")</x:f>
      </x:c>
      <x:c r="AJ1845" s="14" t="str">
        <x:f>IF(AI1845="","","非称重实测")</x:f>
      </x:c>
      <x:c r="AK1845" s="14" t="str"/>
      <x:c r="AL1845" s="14" t="str">
        <x:v>v3.4.6-candidate</x:v>
      </x:c>
    </x:row>
    <x:row r="1846">
      <x:c r="A1846" t="n">
        <x:v>377</x:v>
      </x:c>
      <x:c r="B1846" t="str">
        <x:v>FZ6470BEVC10A</x:v>
      </x:c>
      <x:c r="C1846" t="str">
        <x:v>零跑牌</x:v>
      </x:c>
      <x:c r="D1846" t="str">
        <x:v>零跑汽车有限公司</x:v>
      </x:c>
      <x:c r="E1846" t="str">
        <x:v>零跑</x:v>
      </x:c>
      <x:c r="F1846" t="str">
        <x:v>纯电动多用途乘用车</x:v>
      </x:c>
      <x:c r="G1846" t="str">
        <x:v>C10</x:v>
      </x:c>
      <x:c r="H1846" t="str">
        <x:v>纯电动多用途乘用车</x:v>
      </x:c>
      <x:c r="I1846" t="str">
        <x:v>SUV-C</x:v>
      </x:c>
      <x:c r="J1846" t="str">
        <x:v>BEV</x:v>
      </x:c>
      <x:c r="K1846" t="str">
        <x:v>否</x:v>
      </x:c>
      <x:c r="L1846" t="str">
        <x:v>1940/1965</x:v>
      </x:c>
      <x:c r="M1846" t="n">
        <x:v>2800</x:v>
      </x:c>
      <x:c r="N1846" t="n">
        <x:v>530</x:v>
      </x:c>
      <x:c r="O1846" t="n">
        <x:v>69.9</x:v>
      </x:c>
      <x:c r="P1846" t="str">
        <x:v>磷酸铁锂</x:v>
      </x:c>
      <x:c r="Q1846" t="n">
        <x:v>150</x:v>
      </x:c>
      <x:c r="R1846" t="n">
        <x:v>13.19</x:v>
      </x:c>
      <x:c r="S1846" t="n">
        <x:v>170</x:v>
      </x:c>
      <x:c r="T1846" t="n">
        <x:v>170</x:v>
      </x:c>
      <x:c r="U1846" t="str">
        <x:v>金华凌昇动力科技有限公司 </x:v>
      </x:c>
      <x:c r="V1846" t="n">
        <x:v>170</x:v>
      </x:c>
      <x:c r="W1846"/>
      <x:c r="X1846" t="str">
        <x:v>不适用(BEV)</x:v>
      </x:c>
      <x:c r="Y1846" t="str">
        <x:v>不适用(BEV)</x:v>
      </x:c>
      <x:c r="Z1846" t="str">
        <x:v>不适用(BEV)</x:v>
      </x:c>
      <x:c r="AA1846" t="str">
        <x:v>不适用(BEV)</x:v>
      </x:c>
      <x:c r="AB1846" t="str">
        <x:v>不适用(BEV)</x:v>
      </x:c>
      <x:c r="AC1846" t="str">
        <x:v>不适用(BEV)</x:v>
      </x:c>
      <x:c r="AD1846" t="str">
        <x:v>BEV_历史批次</x:v>
      </x:c>
      <x:c r="AE1846" s="14" t="str"/>
      <x:c r="AF1846" s="14" t="str"/>
      <x:c r="AG1846" s="14" t="str">
        <x:v>待OCR/外部证据：数值语义歧义</x:v>
      </x:c>
      <x:c r="AH1846" s="15" t="n">
        <x:f>IF(R1846&lt;&gt;"",R1846,IFERROR(IF(AND(IF(ISNUMBER(O1846),O1846,IFERROR(VALUE(O1846),VALUE(LEFT(TRIM(O1846),FIND("|",SUBSTITUTE(SUBSTITUTE(SUBSTITUTE(SUBSTITUTE(SUBSTITUTE(TRIM(O1846),"/","|"),"(","|"),"（","|"),";","|"),"；","|")&amp;"|")-1))))*100/IF(ISNUMBER(N1846),N1846,IFERROR(VALUE(N1846),VALUE(LEFT(TRIM(N1846),FIND("|",SUBSTITUTE(SUBSTITUTE(SUBSTITUTE(SUBSTITUTE(SUBSTITUTE(TRIM(N1846),"/","|"),"(","|"),"（","|"),";","|"),"；","|")&amp;"|")-1))))&gt;=3,IF(ISNUMBER(O1846),O1846,IFERROR(VALUE(O1846),VALUE(LEFT(TRIM(O1846),FIND("|",SUBSTITUTE(SUBSTITUTE(SUBSTITUTE(SUBSTITUTE(SUBSTITUTE(TRIM(O1846),"/","|"),"(","|"),"（","|"),";","|"),"；","|")&amp;"|")-1))))*100/IF(ISNUMBER(N1846),N1846,IFERROR(VALUE(N1846),VALUE(LEFT(TRIM(N1846),FIND("|",SUBSTITUTE(SUBSTITUTE(SUBSTITUTE(SUBSTITUTE(SUBSTITUTE(TRIM(N1846),"/","|"),"(","|"),"（","|"),";","|"),"；","|")&amp;"|")-1))))&lt;=40),IF(ISNUMBER(O1846),O1846,IFERROR(VALUE(O1846),VALUE(LEFT(TRIM(O1846),FIND("|",SUBSTITUTE(SUBSTITUTE(SUBSTITUTE(SUBSTITUTE(SUBSTITUTE(TRIM(O1846),"/","|"),"(","|"),"（","|"),";","|"),"；","|")&amp;"|")-1))))*100/IF(ISNUMBER(N1846),N1846,IFERROR(VALUE(N1846),VALUE(LEFT(TRIM(N1846),FIND("|",SUBSTITUTE(SUBSTITUTE(SUBSTITUTE(SUBSTITUTE(SUBSTITUTE(TRIM(N1846),"/","|"),"(","|"),"（","|"),";","|"),"；","|")&amp;"|")-1)))),""),""))</x:f>
        <x:v>13.19</x:v>
      </x:c>
      <x:c r="AI1846" s="15" t="str">
        <x:f>IFERROR(IF(AND(IF(ISNUMBER(O1846),O1846,IFERROR(VALUE(O1846),VALUE(LEFT(TRIM(O1846),FIND("|",SUBSTITUTE(SUBSTITUTE(SUBSTITUTE(SUBSTITUTE(SUBSTITUTE(TRIM(O1846),"/","|"),"(","|"),"（","|"),";","|"),"；","|")&amp;"|")-1))))&gt;=75,IF(ISNUMBER(O1846),O1846,IFERROR(VALUE(O1846),VALUE(LEFT(TRIM(O1846),FIND("|",SUBSTITUTE(SUBSTITUTE(SUBSTITUTE(SUBSTITUTE(SUBSTITUTE(TRIM(O1846),"/","|"),"(","|"),"（","|"),";","|"),"；","|")&amp;"|")-1))))&lt;=85,IF(ISNUMBER(Q1846),Q1846,IFERROR(VALUE(Q1846),VALUE(LEFT(TRIM(Q1846),FIND("|",SUBSTITUTE(SUBSTITUTE(SUBSTITUTE(SUBSTITUTE(SUBSTITUTE(TRIM(Q1846),"/","|"),"(","|"),"（","|"),";","|"),"；","|")&amp;"|")-1))))&gt;0),IF(ISNUMBER(O1846),O1846,IFERROR(VALUE(O1846),VALUE(LEFT(TRIM(O1846),FIND("|",SUBSTITUTE(SUBSTITUTE(SUBSTITUTE(SUBSTITUTE(SUBSTITUTE(TRIM(O1846),"/","|"),"(","|"),"（","|"),";","|"),"；","|")&amp;"|")-1))))*1000/IF(ISNUMBER(Q1846),Q1846,IFERROR(VALUE(Q1846),VALUE(LEFT(TRIM(Q1846),FIND("|",SUBSTITUTE(SUBSTITUTE(SUBSTITUTE(SUBSTITUTE(SUBSTITUTE(TRIM(Q1846),"/","|"),"(","|"),"（","|"),";","|"),"；","|")&amp;"|")-1)))),""),"")</x:f>
      </x:c>
      <x:c r="AJ1846" s="14" t="str">
        <x:f>IF(AI1846="","","非称重实测")</x:f>
      </x:c>
      <x:c r="AK1846" s="14" t="str"/>
      <x:c r="AL1846" s="14" t="str">
        <x:v>v3.4.6-candidate</x:v>
      </x:c>
    </x:row>
    <x:row r="1847">
      <x:c r="A1847" t="n">
        <x:v>377</x:v>
      </x:c>
      <x:c r="B1847" t="str">
        <x:v>FZ6470BEVC10D</x:v>
      </x:c>
      <x:c r="C1847" t="str">
        <x:v>零跑牌</x:v>
      </x:c>
      <x:c r="D1847" t="str">
        <x:v>零跑汽车有限公司</x:v>
      </x:c>
      <x:c r="E1847" t="str">
        <x:v>零跑</x:v>
      </x:c>
      <x:c r="F1847" t="str">
        <x:v>纯电动多用途乘用车</x:v>
      </x:c>
      <x:c r="G1847" t="str">
        <x:v>C10</x:v>
      </x:c>
      <x:c r="H1847" t="str">
        <x:v>纯电动多用途乘用车</x:v>
      </x:c>
      <x:c r="I1847" t="str">
        <x:v>SUV-C</x:v>
      </x:c>
      <x:c r="J1847" t="str">
        <x:v>BEV</x:v>
      </x:c>
      <x:c r="K1847" t="str">
        <x:v>否</x:v>
      </x:c>
      <x:c r="L1847" t="str">
        <x:v>1940/1965</x:v>
      </x:c>
      <x:c r="M1847" t="n">
        <x:v>2800</x:v>
      </x:c>
      <x:c r="N1847" t="n">
        <x:v>530</x:v>
      </x:c>
      <x:c r="O1847" t="n">
        <x:v>69.9</x:v>
      </x:c>
      <x:c r="P1847" t="str">
        <x:v>磷酸铁锂</x:v>
      </x:c>
      <x:c r="Q1847" t="n">
        <x:v>150</x:v>
      </x:c>
      <x:c r="R1847" t="n">
        <x:v>13.19</x:v>
      </x:c>
      <x:c r="S1847" t="n">
        <x:v>170</x:v>
      </x:c>
      <x:c r="T1847" t="n">
        <x:v>170</x:v>
      </x:c>
      <x:c r="U1847" t="str">
        <x:v>金华凌昇动力科技有限公司 </x:v>
      </x:c>
      <x:c r="V1847" t="n">
        <x:v>170</x:v>
      </x:c>
      <x:c r="W1847"/>
      <x:c r="X1847" t="str">
        <x:v>不适用(BEV)</x:v>
      </x:c>
      <x:c r="Y1847" t="str">
        <x:v>不适用(BEV)</x:v>
      </x:c>
      <x:c r="Z1847" t="str">
        <x:v>不适用(BEV)</x:v>
      </x:c>
      <x:c r="AA1847" t="str">
        <x:v>不适用(BEV)</x:v>
      </x:c>
      <x:c r="AB1847" t="str">
        <x:v>不适用(BEV)</x:v>
      </x:c>
      <x:c r="AC1847" t="str">
        <x:v>不适用(BEV)</x:v>
      </x:c>
      <x:c r="AD1847" t="str">
        <x:v>BEV_历史批次</x:v>
      </x:c>
      <x:c r="AE1847" s="14" t="str"/>
      <x:c r="AF1847" s="14" t="str"/>
      <x:c r="AG1847" s="14" t="str">
        <x:v>待OCR/外部证据：数值语义歧义</x:v>
      </x:c>
      <x:c r="AH1847" s="15" t="n">
        <x:f>IF(R1847&lt;&gt;"",R1847,IFERROR(IF(AND(IF(ISNUMBER(O1847),O1847,IFERROR(VALUE(O1847),VALUE(LEFT(TRIM(O1847),FIND("|",SUBSTITUTE(SUBSTITUTE(SUBSTITUTE(SUBSTITUTE(SUBSTITUTE(TRIM(O1847),"/","|"),"(","|"),"（","|"),";","|"),"；","|")&amp;"|")-1))))*100/IF(ISNUMBER(N1847),N1847,IFERROR(VALUE(N1847),VALUE(LEFT(TRIM(N1847),FIND("|",SUBSTITUTE(SUBSTITUTE(SUBSTITUTE(SUBSTITUTE(SUBSTITUTE(TRIM(N1847),"/","|"),"(","|"),"（","|"),";","|"),"；","|")&amp;"|")-1))))&gt;=3,IF(ISNUMBER(O1847),O1847,IFERROR(VALUE(O1847),VALUE(LEFT(TRIM(O1847),FIND("|",SUBSTITUTE(SUBSTITUTE(SUBSTITUTE(SUBSTITUTE(SUBSTITUTE(TRIM(O1847),"/","|"),"(","|"),"（","|"),";","|"),"；","|")&amp;"|")-1))))*100/IF(ISNUMBER(N1847),N1847,IFERROR(VALUE(N1847),VALUE(LEFT(TRIM(N1847),FIND("|",SUBSTITUTE(SUBSTITUTE(SUBSTITUTE(SUBSTITUTE(SUBSTITUTE(TRIM(N1847),"/","|"),"(","|"),"（","|"),";","|"),"；","|")&amp;"|")-1))))&lt;=40),IF(ISNUMBER(O1847),O1847,IFERROR(VALUE(O1847),VALUE(LEFT(TRIM(O1847),FIND("|",SUBSTITUTE(SUBSTITUTE(SUBSTITUTE(SUBSTITUTE(SUBSTITUTE(TRIM(O1847),"/","|"),"(","|"),"（","|"),";","|"),"；","|")&amp;"|")-1))))*100/IF(ISNUMBER(N1847),N1847,IFERROR(VALUE(N1847),VALUE(LEFT(TRIM(N1847),FIND("|",SUBSTITUTE(SUBSTITUTE(SUBSTITUTE(SUBSTITUTE(SUBSTITUTE(TRIM(N1847),"/","|"),"(","|"),"（","|"),";","|"),"；","|")&amp;"|")-1)))),""),""))</x:f>
        <x:v>13.19</x:v>
      </x:c>
      <x:c r="AI1847" s="15" t="str">
        <x:f>IFERROR(IF(AND(IF(ISNUMBER(O1847),O1847,IFERROR(VALUE(O1847),VALUE(LEFT(TRIM(O1847),FIND("|",SUBSTITUTE(SUBSTITUTE(SUBSTITUTE(SUBSTITUTE(SUBSTITUTE(TRIM(O1847),"/","|"),"(","|"),"（","|"),";","|"),"；","|")&amp;"|")-1))))&gt;=75,IF(ISNUMBER(O1847),O1847,IFERROR(VALUE(O1847),VALUE(LEFT(TRIM(O1847),FIND("|",SUBSTITUTE(SUBSTITUTE(SUBSTITUTE(SUBSTITUTE(SUBSTITUTE(TRIM(O1847),"/","|"),"(","|"),"（","|"),";","|"),"；","|")&amp;"|")-1))))&lt;=85,IF(ISNUMBER(Q1847),Q1847,IFERROR(VALUE(Q1847),VALUE(LEFT(TRIM(Q1847),FIND("|",SUBSTITUTE(SUBSTITUTE(SUBSTITUTE(SUBSTITUTE(SUBSTITUTE(TRIM(Q1847),"/","|"),"(","|"),"（","|"),";","|"),"；","|")&amp;"|")-1))))&gt;0),IF(ISNUMBER(O1847),O1847,IFERROR(VALUE(O1847),VALUE(LEFT(TRIM(O1847),FIND("|",SUBSTITUTE(SUBSTITUTE(SUBSTITUTE(SUBSTITUTE(SUBSTITUTE(TRIM(O1847),"/","|"),"(","|"),"（","|"),";","|"),"；","|")&amp;"|")-1))))*1000/IF(ISNUMBER(Q1847),Q1847,IFERROR(VALUE(Q1847),VALUE(LEFT(TRIM(Q1847),FIND("|",SUBSTITUTE(SUBSTITUTE(SUBSTITUTE(SUBSTITUTE(SUBSTITUTE(TRIM(Q1847),"/","|"),"(","|"),"（","|"),";","|"),"；","|")&amp;"|")-1)))),""),"")</x:f>
      </x:c>
      <x:c r="AJ1847" s="14" t="str">
        <x:f>IF(AI1847="","","非称重实测")</x:f>
      </x:c>
      <x:c r="AK1847" s="14" t="str"/>
      <x:c r="AL1847" s="14" t="str">
        <x:v>v3.4.6-candidate</x:v>
      </x:c>
    </x:row>
    <x:row r="1848">
      <x:c r="A1848" t="n">
        <x:v>377</x:v>
      </x:c>
      <x:c r="B1848" t="str">
        <x:v>GAM6450BEVD1A</x:v>
      </x:c>
      <x:c r="C1848" t="str">
        <x:v>埃安(AION)牌</x:v>
      </x:c>
      <x:c r="D1848" t="str">
        <x:v>广汽乘用车有限公司</x:v>
      </x:c>
      <x:c r="E1848"/>
      <x:c r="F1848" t="str">
        <x:v>纯电动多用途乘用车</x:v>
      </x:c>
      <x:c r="G1848" t="str">
        <x:v>AION Y</x:v>
      </x:c>
      <x:c r="H1848" t="str">
        <x:v>纯电动多用途乘用车</x:v>
      </x:c>
      <x:c r="I1848" t="str">
        <x:v>SUV-C</x:v>
      </x:c>
      <x:c r="J1848" t="str">
        <x:v>BEV</x:v>
      </x:c>
      <x:c r="K1848" t="str">
        <x:v>否</x:v>
      </x:c>
      <x:c r="L1848" t="str">
        <x:v>1670/1735</x:v>
      </x:c>
      <x:c r="M1848"/>
      <x:c r="N1848" t="n">
        <x:v>510</x:v>
      </x:c>
      <x:c r="O1848" t="n">
        <x:v>61.701</x:v>
      </x:c>
      <x:c r="P1848" t="str">
        <x:v>磷酸铁锂</x:v>
      </x:c>
      <x:c r="Q1848" t="n">
        <x:v>150</x:v>
      </x:c>
      <x:c r="R1848" t="n">
        <x:v>12.1</x:v>
      </x:c>
      <x:c r="S1848"/>
      <x:c r="T1848"/>
      <x:c r="U1848" t="str">
        <x:v>苏州汇川联合动力系统股份有限公司</x:v>
      </x:c>
      <x:c r="V1848" t="n">
        <x:v>100</x:v>
      </x:c>
      <x:c r="W1848"/>
      <x:c r="X1848" t="str">
        <x:v>不适用(BEV)</x:v>
      </x:c>
      <x:c r="Y1848" t="str">
        <x:v>不适用(BEV)</x:v>
      </x:c>
      <x:c r="Z1848" t="str">
        <x:v>不适用(BEV)</x:v>
      </x:c>
      <x:c r="AA1848" t="str">
        <x:v>不适用(BEV)</x:v>
      </x:c>
      <x:c r="AB1848" t="str">
        <x:v>不适用(BEV)</x:v>
      </x:c>
      <x:c r="AC1848" t="str">
        <x:v>不适用(BEV)</x:v>
      </x:c>
      <x:c r="AD1848" t="str">
        <x:v>BEV_历史批次</x:v>
      </x:c>
      <x:c r="AE1848" s="14" t="str"/>
      <x:c r="AF1848" s="14" t="str"/>
      <x:c r="AG1848" s="14" t="str">
        <x:v>待OCR/外部证据：数值语义歧义</x:v>
      </x:c>
      <x:c r="AH1848" s="15" t="n">
        <x:f>IF(R1848&lt;&gt;"",R1848,IFERROR(IF(AND(IF(ISNUMBER(O1848),O1848,IFERROR(VALUE(O1848),VALUE(LEFT(TRIM(O1848),FIND("|",SUBSTITUTE(SUBSTITUTE(SUBSTITUTE(SUBSTITUTE(SUBSTITUTE(TRIM(O1848),"/","|"),"(","|"),"（","|"),";","|"),"；","|")&amp;"|")-1))))*100/IF(ISNUMBER(N1848),N1848,IFERROR(VALUE(N1848),VALUE(LEFT(TRIM(N1848),FIND("|",SUBSTITUTE(SUBSTITUTE(SUBSTITUTE(SUBSTITUTE(SUBSTITUTE(TRIM(N1848),"/","|"),"(","|"),"（","|"),";","|"),"；","|")&amp;"|")-1))))&gt;=3,IF(ISNUMBER(O1848),O1848,IFERROR(VALUE(O1848),VALUE(LEFT(TRIM(O1848),FIND("|",SUBSTITUTE(SUBSTITUTE(SUBSTITUTE(SUBSTITUTE(SUBSTITUTE(TRIM(O1848),"/","|"),"(","|"),"（","|"),";","|"),"；","|")&amp;"|")-1))))*100/IF(ISNUMBER(N1848),N1848,IFERROR(VALUE(N1848),VALUE(LEFT(TRIM(N1848),FIND("|",SUBSTITUTE(SUBSTITUTE(SUBSTITUTE(SUBSTITUTE(SUBSTITUTE(TRIM(N1848),"/","|"),"(","|"),"（","|"),";","|"),"；","|")&amp;"|")-1))))&lt;=40),IF(ISNUMBER(O1848),O1848,IFERROR(VALUE(O1848),VALUE(LEFT(TRIM(O1848),FIND("|",SUBSTITUTE(SUBSTITUTE(SUBSTITUTE(SUBSTITUTE(SUBSTITUTE(TRIM(O1848),"/","|"),"(","|"),"（","|"),";","|"),"；","|")&amp;"|")-1))))*100/IF(ISNUMBER(N1848),N1848,IFERROR(VALUE(N1848),VALUE(LEFT(TRIM(N1848),FIND("|",SUBSTITUTE(SUBSTITUTE(SUBSTITUTE(SUBSTITUTE(SUBSTITUTE(TRIM(N1848),"/","|"),"(","|"),"（","|"),";","|"),"；","|")&amp;"|")-1)))),""),""))</x:f>
        <x:v>12.1</x:v>
      </x:c>
      <x:c r="AI1848" s="15" t="str">
        <x:f>IFERROR(IF(AND(IF(ISNUMBER(O1848),O1848,IFERROR(VALUE(O1848),VALUE(LEFT(TRIM(O1848),FIND("|",SUBSTITUTE(SUBSTITUTE(SUBSTITUTE(SUBSTITUTE(SUBSTITUTE(TRIM(O1848),"/","|"),"(","|"),"（","|"),";","|"),"；","|")&amp;"|")-1))))&gt;=75,IF(ISNUMBER(O1848),O1848,IFERROR(VALUE(O1848),VALUE(LEFT(TRIM(O1848),FIND("|",SUBSTITUTE(SUBSTITUTE(SUBSTITUTE(SUBSTITUTE(SUBSTITUTE(TRIM(O1848),"/","|"),"(","|"),"（","|"),";","|"),"；","|")&amp;"|")-1))))&lt;=85,IF(ISNUMBER(Q1848),Q1848,IFERROR(VALUE(Q1848),VALUE(LEFT(TRIM(Q1848),FIND("|",SUBSTITUTE(SUBSTITUTE(SUBSTITUTE(SUBSTITUTE(SUBSTITUTE(TRIM(Q1848),"/","|"),"(","|"),"（","|"),";","|"),"；","|")&amp;"|")-1))))&gt;0),IF(ISNUMBER(O1848),O1848,IFERROR(VALUE(O1848),VALUE(LEFT(TRIM(O1848),FIND("|",SUBSTITUTE(SUBSTITUTE(SUBSTITUTE(SUBSTITUTE(SUBSTITUTE(TRIM(O1848),"/","|"),"(","|"),"（","|"),";","|"),"；","|")&amp;"|")-1))))*1000/IF(ISNUMBER(Q1848),Q1848,IFERROR(VALUE(Q1848),VALUE(LEFT(TRIM(Q1848),FIND("|",SUBSTITUTE(SUBSTITUTE(SUBSTITUTE(SUBSTITUTE(SUBSTITUTE(TRIM(Q1848),"/","|"),"(","|"),"（","|"),";","|"),"；","|")&amp;"|")-1)))),""),"")</x:f>
      </x:c>
      <x:c r="AJ1848" s="14" t="str">
        <x:f>IF(AI1848="","","非称重实测")</x:f>
      </x:c>
      <x:c r="AK1848" s="14" t="str"/>
      <x:c r="AL1848" s="14" t="str">
        <x:v>v3.4.6-candidate</x:v>
      </x:c>
    </x:row>
    <x:row r="1849">
      <x:c r="A1849" t="n">
        <x:v>377</x:v>
      </x:c>
      <x:c r="B1849" t="str">
        <x:v>GAM6450BEVD1D</x:v>
      </x:c>
      <x:c r="C1849" t="str">
        <x:v>埃安(AION)牌</x:v>
      </x:c>
      <x:c r="D1849" t="str">
        <x:v>广汽乘用车有限公司</x:v>
      </x:c>
      <x:c r="E1849"/>
      <x:c r="F1849" t="str">
        <x:v>纯电动多用途乘用车</x:v>
      </x:c>
      <x:c r="G1849" t="str">
        <x:v>AION Y</x:v>
      </x:c>
      <x:c r="H1849" t="str">
        <x:v>纯电动多用途乘用车</x:v>
      </x:c>
      <x:c r="I1849" t="str">
        <x:v>SUV-C</x:v>
      </x:c>
      <x:c r="J1849" t="str">
        <x:v>BEV</x:v>
      </x:c>
      <x:c r="K1849" t="str">
        <x:v>否</x:v>
      </x:c>
      <x:c r="L1849" t="str">
        <x:v>1635/1700</x:v>
      </x:c>
      <x:c r="M1849"/>
      <x:c r="N1849" t="n">
        <x:v>430</x:v>
      </x:c>
      <x:c r="O1849" t="n">
        <x:v>49.753</x:v>
      </x:c>
      <x:c r="P1849" t="str">
        <x:v>磷酸铁锂</x:v>
      </x:c>
      <x:c r="Q1849" t="n">
        <x:v>140</x:v>
      </x:c>
      <x:c r="R1849" t="n">
        <x:v>11.57</x:v>
      </x:c>
      <x:c r="S1849"/>
      <x:c r="T1849"/>
      <x:c r="U1849" t="str">
        <x:v>苏州汇川联合动力系统股份有限公司</x:v>
      </x:c>
      <x:c r="V1849" t="n">
        <x:v>100</x:v>
      </x:c>
      <x:c r="W1849"/>
      <x:c r="X1849" t="str">
        <x:v>不适用(BEV)</x:v>
      </x:c>
      <x:c r="Y1849" t="str">
        <x:v>不适用(BEV)</x:v>
      </x:c>
      <x:c r="Z1849" t="str">
        <x:v>不适用(BEV)</x:v>
      </x:c>
      <x:c r="AA1849" t="str">
        <x:v>不适用(BEV)</x:v>
      </x:c>
      <x:c r="AB1849" t="str">
        <x:v>不适用(BEV)</x:v>
      </x:c>
      <x:c r="AC1849" t="str">
        <x:v>不适用(BEV)</x:v>
      </x:c>
      <x:c r="AD1849" t="str">
        <x:v>BEV_历史批次</x:v>
      </x:c>
      <x:c r="AE1849" s="14" t="str"/>
      <x:c r="AF1849" s="14" t="str"/>
      <x:c r="AG1849" s="14" t="str">
        <x:v>待OCR/外部证据：数值语义歧义</x:v>
      </x:c>
      <x:c r="AH1849" s="15" t="n">
        <x:f>IF(R1849&lt;&gt;"",R1849,IFERROR(IF(AND(IF(ISNUMBER(O1849),O1849,IFERROR(VALUE(O1849),VALUE(LEFT(TRIM(O1849),FIND("|",SUBSTITUTE(SUBSTITUTE(SUBSTITUTE(SUBSTITUTE(SUBSTITUTE(TRIM(O1849),"/","|"),"(","|"),"（","|"),";","|"),"；","|")&amp;"|")-1))))*100/IF(ISNUMBER(N1849),N1849,IFERROR(VALUE(N1849),VALUE(LEFT(TRIM(N1849),FIND("|",SUBSTITUTE(SUBSTITUTE(SUBSTITUTE(SUBSTITUTE(SUBSTITUTE(TRIM(N1849),"/","|"),"(","|"),"（","|"),";","|"),"；","|")&amp;"|")-1))))&gt;=3,IF(ISNUMBER(O1849),O1849,IFERROR(VALUE(O1849),VALUE(LEFT(TRIM(O1849),FIND("|",SUBSTITUTE(SUBSTITUTE(SUBSTITUTE(SUBSTITUTE(SUBSTITUTE(TRIM(O1849),"/","|"),"(","|"),"（","|"),";","|"),"；","|")&amp;"|")-1))))*100/IF(ISNUMBER(N1849),N1849,IFERROR(VALUE(N1849),VALUE(LEFT(TRIM(N1849),FIND("|",SUBSTITUTE(SUBSTITUTE(SUBSTITUTE(SUBSTITUTE(SUBSTITUTE(TRIM(N1849),"/","|"),"(","|"),"（","|"),";","|"),"；","|")&amp;"|")-1))))&lt;=40),IF(ISNUMBER(O1849),O1849,IFERROR(VALUE(O1849),VALUE(LEFT(TRIM(O1849),FIND("|",SUBSTITUTE(SUBSTITUTE(SUBSTITUTE(SUBSTITUTE(SUBSTITUTE(TRIM(O1849),"/","|"),"(","|"),"（","|"),";","|"),"；","|")&amp;"|")-1))))*100/IF(ISNUMBER(N1849),N1849,IFERROR(VALUE(N1849),VALUE(LEFT(TRIM(N1849),FIND("|",SUBSTITUTE(SUBSTITUTE(SUBSTITUTE(SUBSTITUTE(SUBSTITUTE(TRIM(N1849),"/","|"),"(","|"),"（","|"),";","|"),"；","|")&amp;"|")-1)))),""),""))</x:f>
        <x:v>11.57</x:v>
      </x:c>
      <x:c r="AI1849" s="15" t="str">
        <x:f>IFERROR(IF(AND(IF(ISNUMBER(O1849),O1849,IFERROR(VALUE(O1849),VALUE(LEFT(TRIM(O1849),FIND("|",SUBSTITUTE(SUBSTITUTE(SUBSTITUTE(SUBSTITUTE(SUBSTITUTE(TRIM(O1849),"/","|"),"(","|"),"（","|"),";","|"),"；","|")&amp;"|")-1))))&gt;=75,IF(ISNUMBER(O1849),O1849,IFERROR(VALUE(O1849),VALUE(LEFT(TRIM(O1849),FIND("|",SUBSTITUTE(SUBSTITUTE(SUBSTITUTE(SUBSTITUTE(SUBSTITUTE(TRIM(O1849),"/","|"),"(","|"),"（","|"),";","|"),"；","|")&amp;"|")-1))))&lt;=85,IF(ISNUMBER(Q1849),Q1849,IFERROR(VALUE(Q1849),VALUE(LEFT(TRIM(Q1849),FIND("|",SUBSTITUTE(SUBSTITUTE(SUBSTITUTE(SUBSTITUTE(SUBSTITUTE(TRIM(Q1849),"/","|"),"(","|"),"（","|"),";","|"),"；","|")&amp;"|")-1))))&gt;0),IF(ISNUMBER(O1849),O1849,IFERROR(VALUE(O1849),VALUE(LEFT(TRIM(O1849),FIND("|",SUBSTITUTE(SUBSTITUTE(SUBSTITUTE(SUBSTITUTE(SUBSTITUTE(TRIM(O1849),"/","|"),"(","|"),"（","|"),";","|"),"；","|")&amp;"|")-1))))*1000/IF(ISNUMBER(Q1849),Q1849,IFERROR(VALUE(Q1849),VALUE(LEFT(TRIM(Q1849),FIND("|",SUBSTITUTE(SUBSTITUTE(SUBSTITUTE(SUBSTITUTE(SUBSTITUTE(TRIM(Q1849),"/","|"),"(","|"),"（","|"),";","|"),"；","|")&amp;"|")-1)))),""),"")</x:f>
      </x:c>
      <x:c r="AJ1849" s="14" t="str">
        <x:f>IF(AI1849="","","非称重实测")</x:f>
      </x:c>
      <x:c r="AK1849" s="14" t="str"/>
      <x:c r="AL1849" s="14" t="str">
        <x:v>v3.4.6-candidate</x:v>
      </x:c>
    </x:row>
    <x:row r="1850">
      <x:c r="A1850" t="n">
        <x:v>377</x:v>
      </x:c>
      <x:c r="B1850" t="str">
        <x:v>GAM6450BEVD1E</x:v>
      </x:c>
      <x:c r="C1850" t="str">
        <x:v>埃安(AION)牌</x:v>
      </x:c>
      <x:c r="D1850" t="str">
        <x:v>广汽乘用车有限公司</x:v>
      </x:c>
      <x:c r="E1850"/>
      <x:c r="F1850" t="str">
        <x:v>纯电动多用途乘用车</x:v>
      </x:c>
      <x:c r="G1850" t="str">
        <x:v>AION Y</x:v>
      </x:c>
      <x:c r="H1850" t="str">
        <x:v>纯电动多用途乘用车</x:v>
      </x:c>
      <x:c r="I1850" t="str">
        <x:v>SUV-C</x:v>
      </x:c>
      <x:c r="J1850" t="str">
        <x:v>BEV</x:v>
      </x:c>
      <x:c r="K1850" t="str">
        <x:v>否</x:v>
      </x:c>
      <x:c r="L1850" t="str">
        <x:v>1740/1805</x:v>
      </x:c>
      <x:c r="M1850"/>
      <x:c r="N1850" t="n">
        <x:v>610</x:v>
      </x:c>
      <x:c r="O1850" t="n">
        <x:v>68.237</x:v>
      </x:c>
      <x:c r="P1850" t="str">
        <x:v>磷酸铁锂</x:v>
      </x:c>
      <x:c r="Q1850" t="n">
        <x:v>150</x:v>
      </x:c>
      <x:c r="R1850" t="n">
        <x:v>11.19</x:v>
      </x:c>
      <x:c r="S1850"/>
      <x:c r="T1850"/>
      <x:c r="U1850" t="str">
        <x:v>苏州汇川联合动力系统股份有限公司</x:v>
      </x:c>
      <x:c r="V1850" t="n">
        <x:v>150</x:v>
      </x:c>
      <x:c r="W1850"/>
      <x:c r="X1850" t="str">
        <x:v>不适用(BEV)</x:v>
      </x:c>
      <x:c r="Y1850" t="str">
        <x:v>不适用(BEV)</x:v>
      </x:c>
      <x:c r="Z1850" t="str">
        <x:v>不适用(BEV)</x:v>
      </x:c>
      <x:c r="AA1850" t="str">
        <x:v>不适用(BEV)</x:v>
      </x:c>
      <x:c r="AB1850" t="str">
        <x:v>不适用(BEV)</x:v>
      </x:c>
      <x:c r="AC1850" t="str">
        <x:v>不适用(BEV)</x:v>
      </x:c>
      <x:c r="AD1850" t="str">
        <x:v>BEV_历史批次</x:v>
      </x:c>
      <x:c r="AE1850" s="14" t="str"/>
      <x:c r="AF1850" s="14" t="str"/>
      <x:c r="AG1850" s="14" t="str">
        <x:v>待OCR/外部证据：数值语义歧义</x:v>
      </x:c>
      <x:c r="AH1850" s="15" t="n">
        <x:f>IF(R1850&lt;&gt;"",R1850,IFERROR(IF(AND(IF(ISNUMBER(O1850),O1850,IFERROR(VALUE(O1850),VALUE(LEFT(TRIM(O1850),FIND("|",SUBSTITUTE(SUBSTITUTE(SUBSTITUTE(SUBSTITUTE(SUBSTITUTE(TRIM(O1850),"/","|"),"(","|"),"（","|"),";","|"),"；","|")&amp;"|")-1))))*100/IF(ISNUMBER(N1850),N1850,IFERROR(VALUE(N1850),VALUE(LEFT(TRIM(N1850),FIND("|",SUBSTITUTE(SUBSTITUTE(SUBSTITUTE(SUBSTITUTE(SUBSTITUTE(TRIM(N1850),"/","|"),"(","|"),"（","|"),";","|"),"；","|")&amp;"|")-1))))&gt;=3,IF(ISNUMBER(O1850),O1850,IFERROR(VALUE(O1850),VALUE(LEFT(TRIM(O1850),FIND("|",SUBSTITUTE(SUBSTITUTE(SUBSTITUTE(SUBSTITUTE(SUBSTITUTE(TRIM(O1850),"/","|"),"(","|"),"（","|"),";","|"),"；","|")&amp;"|")-1))))*100/IF(ISNUMBER(N1850),N1850,IFERROR(VALUE(N1850),VALUE(LEFT(TRIM(N1850),FIND("|",SUBSTITUTE(SUBSTITUTE(SUBSTITUTE(SUBSTITUTE(SUBSTITUTE(TRIM(N1850),"/","|"),"(","|"),"（","|"),";","|"),"；","|")&amp;"|")-1))))&lt;=40),IF(ISNUMBER(O1850),O1850,IFERROR(VALUE(O1850),VALUE(LEFT(TRIM(O1850),FIND("|",SUBSTITUTE(SUBSTITUTE(SUBSTITUTE(SUBSTITUTE(SUBSTITUTE(TRIM(O1850),"/","|"),"(","|"),"（","|"),";","|"),"；","|")&amp;"|")-1))))*100/IF(ISNUMBER(N1850),N1850,IFERROR(VALUE(N1850),VALUE(LEFT(TRIM(N1850),FIND("|",SUBSTITUTE(SUBSTITUTE(SUBSTITUTE(SUBSTITUTE(SUBSTITUTE(TRIM(N1850),"/","|"),"(","|"),"（","|"),";","|"),"；","|")&amp;"|")-1)))),""),""))</x:f>
        <x:v>11.19</x:v>
      </x:c>
      <x:c r="AI1850" s="15" t="str">
        <x:f>IFERROR(IF(AND(IF(ISNUMBER(O1850),O1850,IFERROR(VALUE(O1850),VALUE(LEFT(TRIM(O1850),FIND("|",SUBSTITUTE(SUBSTITUTE(SUBSTITUTE(SUBSTITUTE(SUBSTITUTE(TRIM(O1850),"/","|"),"(","|"),"（","|"),";","|"),"；","|")&amp;"|")-1))))&gt;=75,IF(ISNUMBER(O1850),O1850,IFERROR(VALUE(O1850),VALUE(LEFT(TRIM(O1850),FIND("|",SUBSTITUTE(SUBSTITUTE(SUBSTITUTE(SUBSTITUTE(SUBSTITUTE(TRIM(O1850),"/","|"),"(","|"),"（","|"),";","|"),"；","|")&amp;"|")-1))))&lt;=85,IF(ISNUMBER(Q1850),Q1850,IFERROR(VALUE(Q1850),VALUE(LEFT(TRIM(Q1850),FIND("|",SUBSTITUTE(SUBSTITUTE(SUBSTITUTE(SUBSTITUTE(SUBSTITUTE(TRIM(Q1850),"/","|"),"(","|"),"（","|"),";","|"),"；","|")&amp;"|")-1))))&gt;0),IF(ISNUMBER(O1850),O1850,IFERROR(VALUE(O1850),VALUE(LEFT(TRIM(O1850),FIND("|",SUBSTITUTE(SUBSTITUTE(SUBSTITUTE(SUBSTITUTE(SUBSTITUTE(TRIM(O1850),"/","|"),"(","|"),"（","|"),";","|"),"；","|")&amp;"|")-1))))*1000/IF(ISNUMBER(Q1850),Q1850,IFERROR(VALUE(Q1850),VALUE(LEFT(TRIM(Q1850),FIND("|",SUBSTITUTE(SUBSTITUTE(SUBSTITUTE(SUBSTITUTE(SUBSTITUTE(TRIM(Q1850),"/","|"),"(","|"),"（","|"),";","|"),"；","|")&amp;"|")-1)))),""),"")</x:f>
      </x:c>
      <x:c r="AJ1850" s="14" t="str">
        <x:f>IF(AI1850="","","非称重实测")</x:f>
      </x:c>
      <x:c r="AK1850" s="14" t="str"/>
      <x:c r="AL1850" s="14" t="str">
        <x:v>v3.4.6-candidate</x:v>
      </x:c>
    </x:row>
    <x:row r="1851">
      <x:c r="A1851" t="n">
        <x:v>377</x:v>
      </x:c>
      <x:c r="B1851" t="str">
        <x:v>GAM6490BEVH0G</x:v>
      </x:c>
      <x:c r="C1851" t="str">
        <x:v>埃安(AION)牌</x:v>
      </x:c>
      <x:c r="D1851" t="str">
        <x:v>广汽乘用车有限公司</x:v>
      </x:c>
      <x:c r="E1851"/>
      <x:c r="F1851" t="str">
        <x:v>换电式纯电动多用途乘用车</x:v>
      </x:c>
      <x:c r="G1851" t="str">
        <x:v>Hyper HT</x:v>
      </x:c>
      <x:c r="H1851" t="str">
        <x:v>换电式纯电动多用途乘用车</x:v>
      </x:c>
      <x:c r="I1851" t="str">
        <x:v>SUV-D</x:v>
      </x:c>
      <x:c r="J1851" t="str">
        <x:v>BEV</x:v>
      </x:c>
      <x:c r="K1851" t="str">
        <x:v>否</x:v>
      </x:c>
      <x:c r="L1851" t="str">
        <x:v>2090/2140</x:v>
      </x:c>
      <x:c r="M1851"/>
      <x:c r="N1851" t="n">
        <x:v>556</x:v>
      </x:c>
      <x:c r="O1851" t="n">
        <x:v>70.05</x:v>
      </x:c>
      <x:c r="P1851" t="str">
        <x:v>磷酸铁锂</x:v>
      </x:c>
      <x:c r="Q1851" t="n">
        <x:v>150</x:v>
      </x:c>
      <x:c r="R1851" t="n">
        <x:v>12.6</x:v>
      </x:c>
      <x:c r="S1851"/>
      <x:c r="T1851"/>
      <x:c r="U1851" t="str">
        <x:v>尼得科汽车马达（浙江）有限公司</x:v>
      </x:c>
      <x:c r="V1851" t="n">
        <x:v>180</x:v>
      </x:c>
      <x:c r="W1851"/>
      <x:c r="X1851" t="str">
        <x:v>不适用(BEV)</x:v>
      </x:c>
      <x:c r="Y1851" t="str">
        <x:v>不适用(BEV)</x:v>
      </x:c>
      <x:c r="Z1851" t="str">
        <x:v>不适用(BEV)</x:v>
      </x:c>
      <x:c r="AA1851" t="str">
        <x:v>不适用(BEV)</x:v>
      </x:c>
      <x:c r="AB1851" t="str">
        <x:v>不适用(BEV)</x:v>
      </x:c>
      <x:c r="AC1851" t="str">
        <x:v>不适用(BEV)</x:v>
      </x:c>
      <x:c r="AD1851" t="str">
        <x:v>BEV_历史批次</x:v>
      </x:c>
      <x:c r="AE1851" s="14" t="str"/>
      <x:c r="AF1851" s="14" t="str"/>
      <x:c r="AG1851" s="14" t="str">
        <x:v>待OCR/外部证据：数值语义歧义</x:v>
      </x:c>
      <x:c r="AH1851" s="15" t="n">
        <x:f>IF(R1851&lt;&gt;"",R1851,IFERROR(IF(AND(IF(ISNUMBER(O1851),O1851,IFERROR(VALUE(O1851),VALUE(LEFT(TRIM(O1851),FIND("|",SUBSTITUTE(SUBSTITUTE(SUBSTITUTE(SUBSTITUTE(SUBSTITUTE(TRIM(O1851),"/","|"),"(","|"),"（","|"),";","|"),"；","|")&amp;"|")-1))))*100/IF(ISNUMBER(N1851),N1851,IFERROR(VALUE(N1851),VALUE(LEFT(TRIM(N1851),FIND("|",SUBSTITUTE(SUBSTITUTE(SUBSTITUTE(SUBSTITUTE(SUBSTITUTE(TRIM(N1851),"/","|"),"(","|"),"（","|"),";","|"),"；","|")&amp;"|")-1))))&gt;=3,IF(ISNUMBER(O1851),O1851,IFERROR(VALUE(O1851),VALUE(LEFT(TRIM(O1851),FIND("|",SUBSTITUTE(SUBSTITUTE(SUBSTITUTE(SUBSTITUTE(SUBSTITUTE(TRIM(O1851),"/","|"),"(","|"),"（","|"),";","|"),"；","|")&amp;"|")-1))))*100/IF(ISNUMBER(N1851),N1851,IFERROR(VALUE(N1851),VALUE(LEFT(TRIM(N1851),FIND("|",SUBSTITUTE(SUBSTITUTE(SUBSTITUTE(SUBSTITUTE(SUBSTITUTE(TRIM(N1851),"/","|"),"(","|"),"（","|"),";","|"),"；","|")&amp;"|")-1))))&lt;=40),IF(ISNUMBER(O1851),O1851,IFERROR(VALUE(O1851),VALUE(LEFT(TRIM(O1851),FIND("|",SUBSTITUTE(SUBSTITUTE(SUBSTITUTE(SUBSTITUTE(SUBSTITUTE(TRIM(O1851),"/","|"),"(","|"),"（","|"),";","|"),"；","|")&amp;"|")-1))))*100/IF(ISNUMBER(N1851),N1851,IFERROR(VALUE(N1851),VALUE(LEFT(TRIM(N1851),FIND("|",SUBSTITUTE(SUBSTITUTE(SUBSTITUTE(SUBSTITUTE(SUBSTITUTE(TRIM(N1851),"/","|"),"(","|"),"（","|"),";","|"),"；","|")&amp;"|")-1)))),""),""))</x:f>
        <x:v>12.6</x:v>
      </x:c>
      <x:c r="AI1851" s="15" t="str">
        <x:f>IFERROR(IF(AND(IF(ISNUMBER(O1851),O1851,IFERROR(VALUE(O1851),VALUE(LEFT(TRIM(O1851),FIND("|",SUBSTITUTE(SUBSTITUTE(SUBSTITUTE(SUBSTITUTE(SUBSTITUTE(TRIM(O1851),"/","|"),"(","|"),"（","|"),";","|"),"；","|")&amp;"|")-1))))&gt;=75,IF(ISNUMBER(O1851),O1851,IFERROR(VALUE(O1851),VALUE(LEFT(TRIM(O1851),FIND("|",SUBSTITUTE(SUBSTITUTE(SUBSTITUTE(SUBSTITUTE(SUBSTITUTE(TRIM(O1851),"/","|"),"(","|"),"（","|"),";","|"),"；","|")&amp;"|")-1))))&lt;=85,IF(ISNUMBER(Q1851),Q1851,IFERROR(VALUE(Q1851),VALUE(LEFT(TRIM(Q1851),FIND("|",SUBSTITUTE(SUBSTITUTE(SUBSTITUTE(SUBSTITUTE(SUBSTITUTE(TRIM(Q1851),"/","|"),"(","|"),"（","|"),";","|"),"；","|")&amp;"|")-1))))&gt;0),IF(ISNUMBER(O1851),O1851,IFERROR(VALUE(O1851),VALUE(LEFT(TRIM(O1851),FIND("|",SUBSTITUTE(SUBSTITUTE(SUBSTITUTE(SUBSTITUTE(SUBSTITUTE(TRIM(O1851),"/","|"),"(","|"),"（","|"),";","|"),"；","|")&amp;"|")-1))))*1000/IF(ISNUMBER(Q1851),Q1851,IFERROR(VALUE(Q1851),VALUE(LEFT(TRIM(Q1851),FIND("|",SUBSTITUTE(SUBSTITUTE(SUBSTITUTE(SUBSTITUTE(SUBSTITUTE(TRIM(Q1851),"/","|"),"(","|"),"（","|"),";","|"),"；","|")&amp;"|")-1)))),""),"")</x:f>
      </x:c>
      <x:c r="AJ1851" s="14" t="str">
        <x:f>IF(AI1851="","","非称重实测")</x:f>
      </x:c>
      <x:c r="AK1851" s="14" t="str"/>
      <x:c r="AL1851" s="14" t="str">
        <x:v>v3.4.6-candidate</x:v>
      </x:c>
    </x:row>
    <x:row r="1852">
      <x:c r="A1852" t="n">
        <x:v>377</x:v>
      </x:c>
      <x:c r="B1852" t="str">
        <x:v>GAM6490BEVH0N</x:v>
      </x:c>
      <x:c r="C1852" t="str">
        <x:v>埃安(AION)牌</x:v>
      </x:c>
      <x:c r="D1852" t="str">
        <x:v>广汽乘用车有限公司</x:v>
      </x:c>
      <x:c r="E1852"/>
      <x:c r="F1852" t="str">
        <x:v>纯电动多用途乘用车</x:v>
      </x:c>
      <x:c r="G1852" t="str">
        <x:v>Hyper HT</x:v>
      </x:c>
      <x:c r="H1852" t="str">
        <x:v>纯电动多用途乘用车</x:v>
      </x:c>
      <x:c r="I1852" t="str">
        <x:v>SUV-D</x:v>
      </x:c>
      <x:c r="J1852" t="str">
        <x:v>BEV</x:v>
      </x:c>
      <x:c r="K1852" t="str">
        <x:v>否</x:v>
      </x:c>
      <x:c r="L1852" t="str">
        <x:v>2080/2130</x:v>
      </x:c>
      <x:c r="M1852"/>
      <x:c r="N1852" t="n">
        <x:v>602</x:v>
      </x:c>
      <x:c r="O1852" t="n">
        <x:v>72.7</x:v>
      </x:c>
      <x:c r="P1852" t="str">
        <x:v>磷酸铁锂</x:v>
      </x:c>
      <x:c r="Q1852" t="n">
        <x:v>150</x:v>
      </x:c>
      <x:c r="R1852" t="n">
        <x:v>12.08</x:v>
      </x:c>
      <x:c r="S1852"/>
      <x:c r="T1852"/>
      <x:c r="U1852" t="str">
        <x:v>尼得科汽车马达（浙江）有限公司</x:v>
      </x:c>
      <x:c r="V1852" t="n">
        <x:v>180</x:v>
      </x:c>
      <x:c r="W1852"/>
      <x:c r="X1852" t="str">
        <x:v>不适用(BEV)</x:v>
      </x:c>
      <x:c r="Y1852" t="str">
        <x:v>不适用(BEV)</x:v>
      </x:c>
      <x:c r="Z1852" t="str">
        <x:v>不适用(BEV)</x:v>
      </x:c>
      <x:c r="AA1852" t="str">
        <x:v>不适用(BEV)</x:v>
      </x:c>
      <x:c r="AB1852" t="str">
        <x:v>不适用(BEV)</x:v>
      </x:c>
      <x:c r="AC1852" t="str">
        <x:v>不适用(BEV)</x:v>
      </x:c>
      <x:c r="AD1852" t="str">
        <x:v>BEV_历史批次</x:v>
      </x:c>
      <x:c r="AE1852" s="14" t="str"/>
      <x:c r="AF1852" s="14" t="str"/>
      <x:c r="AG1852" s="14" t="str">
        <x:v>待OCR/外部证据：数值语义歧义</x:v>
      </x:c>
      <x:c r="AH1852" s="15" t="n">
        <x:f>IF(R1852&lt;&gt;"",R1852,IFERROR(IF(AND(IF(ISNUMBER(O1852),O1852,IFERROR(VALUE(O1852),VALUE(LEFT(TRIM(O1852),FIND("|",SUBSTITUTE(SUBSTITUTE(SUBSTITUTE(SUBSTITUTE(SUBSTITUTE(TRIM(O1852),"/","|"),"(","|"),"（","|"),";","|"),"；","|")&amp;"|")-1))))*100/IF(ISNUMBER(N1852),N1852,IFERROR(VALUE(N1852),VALUE(LEFT(TRIM(N1852),FIND("|",SUBSTITUTE(SUBSTITUTE(SUBSTITUTE(SUBSTITUTE(SUBSTITUTE(TRIM(N1852),"/","|"),"(","|"),"（","|"),";","|"),"；","|")&amp;"|")-1))))&gt;=3,IF(ISNUMBER(O1852),O1852,IFERROR(VALUE(O1852),VALUE(LEFT(TRIM(O1852),FIND("|",SUBSTITUTE(SUBSTITUTE(SUBSTITUTE(SUBSTITUTE(SUBSTITUTE(TRIM(O1852),"/","|"),"(","|"),"（","|"),";","|"),"；","|")&amp;"|")-1))))*100/IF(ISNUMBER(N1852),N1852,IFERROR(VALUE(N1852),VALUE(LEFT(TRIM(N1852),FIND("|",SUBSTITUTE(SUBSTITUTE(SUBSTITUTE(SUBSTITUTE(SUBSTITUTE(TRIM(N1852),"/","|"),"(","|"),"（","|"),";","|"),"；","|")&amp;"|")-1))))&lt;=40),IF(ISNUMBER(O1852),O1852,IFERROR(VALUE(O1852),VALUE(LEFT(TRIM(O1852),FIND("|",SUBSTITUTE(SUBSTITUTE(SUBSTITUTE(SUBSTITUTE(SUBSTITUTE(TRIM(O1852),"/","|"),"(","|"),"（","|"),";","|"),"；","|")&amp;"|")-1))))*100/IF(ISNUMBER(N1852),N1852,IFERROR(VALUE(N1852),VALUE(LEFT(TRIM(N1852),FIND("|",SUBSTITUTE(SUBSTITUTE(SUBSTITUTE(SUBSTITUTE(SUBSTITUTE(TRIM(N1852),"/","|"),"(","|"),"（","|"),";","|"),"；","|")&amp;"|")-1)))),""),""))</x:f>
        <x:v>12.08</x:v>
      </x:c>
      <x:c r="AI1852" s="15" t="str">
        <x:f>IFERROR(IF(AND(IF(ISNUMBER(O1852),O1852,IFERROR(VALUE(O1852),VALUE(LEFT(TRIM(O1852),FIND("|",SUBSTITUTE(SUBSTITUTE(SUBSTITUTE(SUBSTITUTE(SUBSTITUTE(TRIM(O1852),"/","|"),"(","|"),"（","|"),";","|"),"；","|")&amp;"|")-1))))&gt;=75,IF(ISNUMBER(O1852),O1852,IFERROR(VALUE(O1852),VALUE(LEFT(TRIM(O1852),FIND("|",SUBSTITUTE(SUBSTITUTE(SUBSTITUTE(SUBSTITUTE(SUBSTITUTE(TRIM(O1852),"/","|"),"(","|"),"（","|"),";","|"),"；","|")&amp;"|")-1))))&lt;=85,IF(ISNUMBER(Q1852),Q1852,IFERROR(VALUE(Q1852),VALUE(LEFT(TRIM(Q1852),FIND("|",SUBSTITUTE(SUBSTITUTE(SUBSTITUTE(SUBSTITUTE(SUBSTITUTE(TRIM(Q1852),"/","|"),"(","|"),"（","|"),";","|"),"；","|")&amp;"|")-1))))&gt;0),IF(ISNUMBER(O1852),O1852,IFERROR(VALUE(O1852),VALUE(LEFT(TRIM(O1852),FIND("|",SUBSTITUTE(SUBSTITUTE(SUBSTITUTE(SUBSTITUTE(SUBSTITUTE(TRIM(O1852),"/","|"),"(","|"),"（","|"),";","|"),"；","|")&amp;"|")-1))))*1000/IF(ISNUMBER(Q1852),Q1852,IFERROR(VALUE(Q1852),VALUE(LEFT(TRIM(Q1852),FIND("|",SUBSTITUTE(SUBSTITUTE(SUBSTITUTE(SUBSTITUTE(SUBSTITUTE(TRIM(Q1852),"/","|"),"(","|"),"（","|"),";","|"),"；","|")&amp;"|")-1)))),""),"")</x:f>
      </x:c>
      <x:c r="AJ1852" s="14" t="str">
        <x:f>IF(AI1852="","","非称重实测")</x:f>
      </x:c>
      <x:c r="AK1852" s="14" t="str"/>
      <x:c r="AL1852" s="14" t="str">
        <x:v>v3.4.6-candidate</x:v>
      </x:c>
    </x:row>
    <x:row r="1853">
      <x:c r="A1853" t="n">
        <x:v>377</x:v>
      </x:c>
      <x:c r="B1853" t="str">
        <x:v>GAM7001BEVA1L</x:v>
      </x:c>
      <x:c r="C1853" t="str">
        <x:v>埃安(AION)牌</x:v>
      </x:c>
      <x:c r="D1853" t="str">
        <x:v>广汽乘用车有限公司</x:v>
      </x:c>
      <x:c r="E1853"/>
      <x:c r="F1853" t="str">
        <x:v>纯电动轿车</x:v>
      </x:c>
      <x:c r="G1853" t="str">
        <x:v>AION S</x:v>
      </x:c>
      <x:c r="H1853" t="str">
        <x:v>纯电动轿车</x:v>
      </x:c>
      <x:c r="I1853" t="str">
        <x:v>Car-C</x:v>
      </x:c>
      <x:c r="J1853" t="str">
        <x:v>BEV</x:v>
      </x:c>
      <x:c r="K1853" t="str">
        <x:v>否</x:v>
      </x:c>
      <x:c r="L1853" t="str">
        <x:v>1635/1655</x:v>
      </x:c>
      <x:c r="M1853"/>
      <x:c r="N1853" t="n">
        <x:v>480</x:v>
      </x:c>
      <x:c r="O1853" t="n">
        <x:v>53.241</x:v>
      </x:c>
      <x:c r="P1853" t="str">
        <x:v>磷酸铁锂</x:v>
      </x:c>
      <x:c r="Q1853" t="n">
        <x:v>150</x:v>
      </x:c>
      <x:c r="R1853" t="n">
        <x:v>11.09</x:v>
      </x:c>
      <x:c r="S1853"/>
      <x:c r="T1853"/>
      <x:c r="U1853" t="str">
        <x:v>苏州汇川联合动力系统股份有限公司</x:v>
      </x:c>
      <x:c r="V1853" t="n">
        <x:v>100</x:v>
      </x:c>
      <x:c r="W1853"/>
      <x:c r="X1853" t="str">
        <x:v>不适用(BEV)</x:v>
      </x:c>
      <x:c r="Y1853" t="str">
        <x:v>不适用(BEV)</x:v>
      </x:c>
      <x:c r="Z1853" t="str">
        <x:v>不适用(BEV)</x:v>
      </x:c>
      <x:c r="AA1853" t="str">
        <x:v>不适用(BEV)</x:v>
      </x:c>
      <x:c r="AB1853" t="str">
        <x:v>不适用(BEV)</x:v>
      </x:c>
      <x:c r="AC1853" t="str">
        <x:v>不适用(BEV)</x:v>
      </x:c>
      <x:c r="AD1853" t="str">
        <x:v>BEV_历史批次</x:v>
      </x:c>
      <x:c r="AE1853" s="14" t="str"/>
      <x:c r="AF1853" s="14" t="str"/>
      <x:c r="AG1853" s="14" t="str">
        <x:v>待OCR/外部证据：数值语义歧义</x:v>
      </x:c>
      <x:c r="AH1853" s="15" t="n">
        <x:f>IF(R1853&lt;&gt;"",R1853,IFERROR(IF(AND(IF(ISNUMBER(O1853),O1853,IFERROR(VALUE(O1853),VALUE(LEFT(TRIM(O1853),FIND("|",SUBSTITUTE(SUBSTITUTE(SUBSTITUTE(SUBSTITUTE(SUBSTITUTE(TRIM(O1853),"/","|"),"(","|"),"（","|"),";","|"),"；","|")&amp;"|")-1))))*100/IF(ISNUMBER(N1853),N1853,IFERROR(VALUE(N1853),VALUE(LEFT(TRIM(N1853),FIND("|",SUBSTITUTE(SUBSTITUTE(SUBSTITUTE(SUBSTITUTE(SUBSTITUTE(TRIM(N1853),"/","|"),"(","|"),"（","|"),";","|"),"；","|")&amp;"|")-1))))&gt;=3,IF(ISNUMBER(O1853),O1853,IFERROR(VALUE(O1853),VALUE(LEFT(TRIM(O1853),FIND("|",SUBSTITUTE(SUBSTITUTE(SUBSTITUTE(SUBSTITUTE(SUBSTITUTE(TRIM(O1853),"/","|"),"(","|"),"（","|"),";","|"),"；","|")&amp;"|")-1))))*100/IF(ISNUMBER(N1853),N1853,IFERROR(VALUE(N1853),VALUE(LEFT(TRIM(N1853),FIND("|",SUBSTITUTE(SUBSTITUTE(SUBSTITUTE(SUBSTITUTE(SUBSTITUTE(TRIM(N1853),"/","|"),"(","|"),"（","|"),";","|"),"；","|")&amp;"|")-1))))&lt;=40),IF(ISNUMBER(O1853),O1853,IFERROR(VALUE(O1853),VALUE(LEFT(TRIM(O1853),FIND("|",SUBSTITUTE(SUBSTITUTE(SUBSTITUTE(SUBSTITUTE(SUBSTITUTE(TRIM(O1853),"/","|"),"(","|"),"（","|"),";","|"),"；","|")&amp;"|")-1))))*100/IF(ISNUMBER(N1853),N1853,IFERROR(VALUE(N1853),VALUE(LEFT(TRIM(N1853),FIND("|",SUBSTITUTE(SUBSTITUTE(SUBSTITUTE(SUBSTITUTE(SUBSTITUTE(TRIM(N1853),"/","|"),"(","|"),"（","|"),";","|"),"；","|")&amp;"|")-1)))),""),""))</x:f>
        <x:v>11.09</x:v>
      </x:c>
      <x:c r="AI1853" s="15" t="str">
        <x:f>IFERROR(IF(AND(IF(ISNUMBER(O1853),O1853,IFERROR(VALUE(O1853),VALUE(LEFT(TRIM(O1853),FIND("|",SUBSTITUTE(SUBSTITUTE(SUBSTITUTE(SUBSTITUTE(SUBSTITUTE(TRIM(O1853),"/","|"),"(","|"),"（","|"),";","|"),"；","|")&amp;"|")-1))))&gt;=75,IF(ISNUMBER(O1853),O1853,IFERROR(VALUE(O1853),VALUE(LEFT(TRIM(O1853),FIND("|",SUBSTITUTE(SUBSTITUTE(SUBSTITUTE(SUBSTITUTE(SUBSTITUTE(TRIM(O1853),"/","|"),"(","|"),"（","|"),";","|"),"；","|")&amp;"|")-1))))&lt;=85,IF(ISNUMBER(Q1853),Q1853,IFERROR(VALUE(Q1853),VALUE(LEFT(TRIM(Q1853),FIND("|",SUBSTITUTE(SUBSTITUTE(SUBSTITUTE(SUBSTITUTE(SUBSTITUTE(TRIM(Q1853),"/","|"),"(","|"),"（","|"),";","|"),"；","|")&amp;"|")-1))))&gt;0),IF(ISNUMBER(O1853),O1853,IFERROR(VALUE(O1853),VALUE(LEFT(TRIM(O1853),FIND("|",SUBSTITUTE(SUBSTITUTE(SUBSTITUTE(SUBSTITUTE(SUBSTITUTE(TRIM(O1853),"/","|"),"(","|"),"（","|"),";","|"),"；","|")&amp;"|")-1))))*1000/IF(ISNUMBER(Q1853),Q1853,IFERROR(VALUE(Q1853),VALUE(LEFT(TRIM(Q1853),FIND("|",SUBSTITUTE(SUBSTITUTE(SUBSTITUTE(SUBSTITUTE(SUBSTITUTE(TRIM(Q1853),"/","|"),"(","|"),"（","|"),";","|"),"；","|")&amp;"|")-1)))),""),"")</x:f>
      </x:c>
      <x:c r="AJ1853" s="14" t="str">
        <x:f>IF(AI1853="","","非称重实测")</x:f>
      </x:c>
      <x:c r="AK1853" s="14" t="str"/>
      <x:c r="AL1853" s="14" t="str">
        <x:v>v3.4.6-candidate</x:v>
      </x:c>
    </x:row>
    <x:row r="1854">
      <x:c r="A1854" t="n">
        <x:v>377</x:v>
      </x:c>
      <x:c r="B1854" t="str">
        <x:v>GAM7001BEVA1M</x:v>
      </x:c>
      <x:c r="C1854" t="str">
        <x:v>埃安(AION)牌</x:v>
      </x:c>
      <x:c r="D1854" t="str">
        <x:v>广汽乘用车有限公司</x:v>
      </x:c>
      <x:c r="E1854"/>
      <x:c r="F1854" t="str">
        <x:v>纯电动轿车</x:v>
      </x:c>
      <x:c r="G1854" t="str">
        <x:v>AION S</x:v>
      </x:c>
      <x:c r="H1854" t="str">
        <x:v>纯电动轿车</x:v>
      </x:c>
      <x:c r="I1854" t="str">
        <x:v>Car-C</x:v>
      </x:c>
      <x:c r="J1854" t="str">
        <x:v>BEV</x:v>
      </x:c>
      <x:c r="K1854" t="str">
        <x:v>否</x:v>
      </x:c>
      <x:c r="L1854" t="str">
        <x:v>1620/1640</x:v>
      </x:c>
      <x:c r="M1854"/>
      <x:c r="N1854" t="n">
        <x:v>480</x:v>
      </x:c>
      <x:c r="O1854" t="n">
        <x:v>52.998</x:v>
      </x:c>
      <x:c r="P1854" t="str">
        <x:v>磷酸铁锂</x:v>
      </x:c>
      <x:c r="Q1854" t="n">
        <x:v>150</x:v>
      </x:c>
      <x:c r="R1854" t="n">
        <x:v>11.04</x:v>
      </x:c>
      <x:c r="S1854"/>
      <x:c r="T1854"/>
      <x:c r="U1854" t="str">
        <x:v>苏州汇川联合动力系统股份有限公司</x:v>
      </x:c>
      <x:c r="V1854" t="n">
        <x:v>100</x:v>
      </x:c>
      <x:c r="W1854"/>
      <x:c r="X1854" t="str">
        <x:v>不适用(BEV)</x:v>
      </x:c>
      <x:c r="Y1854" t="str">
        <x:v>不适用(BEV)</x:v>
      </x:c>
      <x:c r="Z1854" t="str">
        <x:v>不适用(BEV)</x:v>
      </x:c>
      <x:c r="AA1854" t="str">
        <x:v>不适用(BEV)</x:v>
      </x:c>
      <x:c r="AB1854" t="str">
        <x:v>不适用(BEV)</x:v>
      </x:c>
      <x:c r="AC1854" t="str">
        <x:v>不适用(BEV)</x:v>
      </x:c>
      <x:c r="AD1854" t="str">
        <x:v>BEV_历史批次</x:v>
      </x:c>
      <x:c r="AE1854" s="14" t="str"/>
      <x:c r="AF1854" s="14" t="str"/>
      <x:c r="AG1854" s="14" t="str">
        <x:v>待OCR/外部证据：数值语义歧义</x:v>
      </x:c>
      <x:c r="AH1854" s="15" t="n">
        <x:f>IF(R1854&lt;&gt;"",R1854,IFERROR(IF(AND(IF(ISNUMBER(O1854),O1854,IFERROR(VALUE(O1854),VALUE(LEFT(TRIM(O1854),FIND("|",SUBSTITUTE(SUBSTITUTE(SUBSTITUTE(SUBSTITUTE(SUBSTITUTE(TRIM(O1854),"/","|"),"(","|"),"（","|"),";","|"),"；","|")&amp;"|")-1))))*100/IF(ISNUMBER(N1854),N1854,IFERROR(VALUE(N1854),VALUE(LEFT(TRIM(N1854),FIND("|",SUBSTITUTE(SUBSTITUTE(SUBSTITUTE(SUBSTITUTE(SUBSTITUTE(TRIM(N1854),"/","|"),"(","|"),"（","|"),";","|"),"；","|")&amp;"|")-1))))&gt;=3,IF(ISNUMBER(O1854),O1854,IFERROR(VALUE(O1854),VALUE(LEFT(TRIM(O1854),FIND("|",SUBSTITUTE(SUBSTITUTE(SUBSTITUTE(SUBSTITUTE(SUBSTITUTE(TRIM(O1854),"/","|"),"(","|"),"（","|"),";","|"),"；","|")&amp;"|")-1))))*100/IF(ISNUMBER(N1854),N1854,IFERROR(VALUE(N1854),VALUE(LEFT(TRIM(N1854),FIND("|",SUBSTITUTE(SUBSTITUTE(SUBSTITUTE(SUBSTITUTE(SUBSTITUTE(TRIM(N1854),"/","|"),"(","|"),"（","|"),";","|"),"；","|")&amp;"|")-1))))&lt;=40),IF(ISNUMBER(O1854),O1854,IFERROR(VALUE(O1854),VALUE(LEFT(TRIM(O1854),FIND("|",SUBSTITUTE(SUBSTITUTE(SUBSTITUTE(SUBSTITUTE(SUBSTITUTE(TRIM(O1854),"/","|"),"(","|"),"（","|"),";","|"),"；","|")&amp;"|")-1))))*100/IF(ISNUMBER(N1854),N1854,IFERROR(VALUE(N1854),VALUE(LEFT(TRIM(N1854),FIND("|",SUBSTITUTE(SUBSTITUTE(SUBSTITUTE(SUBSTITUTE(SUBSTITUTE(TRIM(N1854),"/","|"),"(","|"),"（","|"),";","|"),"；","|")&amp;"|")-1)))),""),""))</x:f>
        <x:v>11.04</x:v>
      </x:c>
      <x:c r="AI1854" s="15" t="str">
        <x:f>IFERROR(IF(AND(IF(ISNUMBER(O1854),O1854,IFERROR(VALUE(O1854),VALUE(LEFT(TRIM(O1854),FIND("|",SUBSTITUTE(SUBSTITUTE(SUBSTITUTE(SUBSTITUTE(SUBSTITUTE(TRIM(O1854),"/","|"),"(","|"),"（","|"),";","|"),"；","|")&amp;"|")-1))))&gt;=75,IF(ISNUMBER(O1854),O1854,IFERROR(VALUE(O1854),VALUE(LEFT(TRIM(O1854),FIND("|",SUBSTITUTE(SUBSTITUTE(SUBSTITUTE(SUBSTITUTE(SUBSTITUTE(TRIM(O1854),"/","|"),"(","|"),"（","|"),";","|"),"；","|")&amp;"|")-1))))&lt;=85,IF(ISNUMBER(Q1854),Q1854,IFERROR(VALUE(Q1854),VALUE(LEFT(TRIM(Q1854),FIND("|",SUBSTITUTE(SUBSTITUTE(SUBSTITUTE(SUBSTITUTE(SUBSTITUTE(TRIM(Q1854),"/","|"),"(","|"),"（","|"),";","|"),"；","|")&amp;"|")-1))))&gt;0),IF(ISNUMBER(O1854),O1854,IFERROR(VALUE(O1854),VALUE(LEFT(TRIM(O1854),FIND("|",SUBSTITUTE(SUBSTITUTE(SUBSTITUTE(SUBSTITUTE(SUBSTITUTE(TRIM(O1854),"/","|"),"(","|"),"（","|"),";","|"),"；","|")&amp;"|")-1))))*1000/IF(ISNUMBER(Q1854),Q1854,IFERROR(VALUE(Q1854),VALUE(LEFT(TRIM(Q1854),FIND("|",SUBSTITUTE(SUBSTITUTE(SUBSTITUTE(SUBSTITUTE(SUBSTITUTE(TRIM(Q1854),"/","|"),"(","|"),"（","|"),";","|"),"；","|")&amp;"|")-1)))),""),"")</x:f>
      </x:c>
      <x:c r="AJ1854" s="14" t="str">
        <x:f>IF(AI1854="","","非称重实测")</x:f>
      </x:c>
      <x:c r="AK1854" s="14" t="str"/>
      <x:c r="AL1854" s="14" t="str">
        <x:v>v3.4.6-candidate</x:v>
      </x:c>
    </x:row>
    <x:row r="1855">
      <x:c r="A1855" t="n">
        <x:v>377</x:v>
      </x:c>
      <x:c r="B1855" t="str">
        <x:v>GAM7001BEVA1N</x:v>
      </x:c>
      <x:c r="C1855" t="str">
        <x:v>埃安(AION)牌</x:v>
      </x:c>
      <x:c r="D1855" t="str">
        <x:v>广汽乘用车有限公司</x:v>
      </x:c>
      <x:c r="E1855"/>
      <x:c r="F1855" t="str">
        <x:v>纯电动轿车</x:v>
      </x:c>
      <x:c r="G1855" t="str">
        <x:v>AION S</x:v>
      </x:c>
      <x:c r="H1855" t="str">
        <x:v>纯电动轿车</x:v>
      </x:c>
      <x:c r="I1855" t="str">
        <x:v>Car-C</x:v>
      </x:c>
      <x:c r="J1855" t="str">
        <x:v>BEV</x:v>
      </x:c>
      <x:c r="K1855" t="str">
        <x:v>否</x:v>
      </x:c>
      <x:c r="L1855" t="str">
        <x:v>1720/1750</x:v>
      </x:c>
      <x:c r="M1855"/>
      <x:c r="N1855" t="n">
        <x:v>610</x:v>
      </x:c>
      <x:c r="O1855" t="n">
        <x:v>67.08</x:v>
      </x:c>
      <x:c r="P1855" t="str">
        <x:v>磷酸铁锂</x:v>
      </x:c>
      <x:c r="Q1855" t="n">
        <x:v>150</x:v>
      </x:c>
      <x:c r="R1855" t="n">
        <x:v>11</x:v>
      </x:c>
      <x:c r="S1855"/>
      <x:c r="T1855"/>
      <x:c r="U1855" t="str">
        <x:v>苏州汇川联合动力系统股份有限公司</x:v>
      </x:c>
      <x:c r="V1855" t="n">
        <x:v>150</x:v>
      </x:c>
      <x:c r="W1855"/>
      <x:c r="X1855" t="str">
        <x:v>不适用(BEV)</x:v>
      </x:c>
      <x:c r="Y1855" t="str">
        <x:v>不适用(BEV)</x:v>
      </x:c>
      <x:c r="Z1855" t="str">
        <x:v>不适用(BEV)</x:v>
      </x:c>
      <x:c r="AA1855" t="str">
        <x:v>不适用(BEV)</x:v>
      </x:c>
      <x:c r="AB1855" t="str">
        <x:v>不适用(BEV)</x:v>
      </x:c>
      <x:c r="AC1855" t="str">
        <x:v>不适用(BEV)</x:v>
      </x:c>
      <x:c r="AD1855" t="str">
        <x:v>BEV_历史批次</x:v>
      </x:c>
      <x:c r="AE1855" s="14" t="str"/>
      <x:c r="AF1855" s="14" t="str"/>
      <x:c r="AG1855" s="14" t="str">
        <x:v>待OCR/外部证据：数值语义歧义</x:v>
      </x:c>
      <x:c r="AH1855" s="15" t="n">
        <x:f>IF(R1855&lt;&gt;"",R1855,IFERROR(IF(AND(IF(ISNUMBER(O1855),O1855,IFERROR(VALUE(O1855),VALUE(LEFT(TRIM(O1855),FIND("|",SUBSTITUTE(SUBSTITUTE(SUBSTITUTE(SUBSTITUTE(SUBSTITUTE(TRIM(O1855),"/","|"),"(","|"),"（","|"),";","|"),"；","|")&amp;"|")-1))))*100/IF(ISNUMBER(N1855),N1855,IFERROR(VALUE(N1855),VALUE(LEFT(TRIM(N1855),FIND("|",SUBSTITUTE(SUBSTITUTE(SUBSTITUTE(SUBSTITUTE(SUBSTITUTE(TRIM(N1855),"/","|"),"(","|"),"（","|"),";","|"),"；","|")&amp;"|")-1))))&gt;=3,IF(ISNUMBER(O1855),O1855,IFERROR(VALUE(O1855),VALUE(LEFT(TRIM(O1855),FIND("|",SUBSTITUTE(SUBSTITUTE(SUBSTITUTE(SUBSTITUTE(SUBSTITUTE(TRIM(O1855),"/","|"),"(","|"),"（","|"),";","|"),"；","|")&amp;"|")-1))))*100/IF(ISNUMBER(N1855),N1855,IFERROR(VALUE(N1855),VALUE(LEFT(TRIM(N1855),FIND("|",SUBSTITUTE(SUBSTITUTE(SUBSTITUTE(SUBSTITUTE(SUBSTITUTE(TRIM(N1855),"/","|"),"(","|"),"（","|"),";","|"),"；","|")&amp;"|")-1))))&lt;=40),IF(ISNUMBER(O1855),O1855,IFERROR(VALUE(O1855),VALUE(LEFT(TRIM(O1855),FIND("|",SUBSTITUTE(SUBSTITUTE(SUBSTITUTE(SUBSTITUTE(SUBSTITUTE(TRIM(O1855),"/","|"),"(","|"),"（","|"),";","|"),"；","|")&amp;"|")-1))))*100/IF(ISNUMBER(N1855),N1855,IFERROR(VALUE(N1855),VALUE(LEFT(TRIM(N1855),FIND("|",SUBSTITUTE(SUBSTITUTE(SUBSTITUTE(SUBSTITUTE(SUBSTITUTE(TRIM(N1855),"/","|"),"(","|"),"（","|"),";","|"),"；","|")&amp;"|")-1)))),""),""))</x:f>
        <x:v>11</x:v>
      </x:c>
      <x:c r="AI1855" s="15" t="str">
        <x:f>IFERROR(IF(AND(IF(ISNUMBER(O1855),O1855,IFERROR(VALUE(O1855),VALUE(LEFT(TRIM(O1855),FIND("|",SUBSTITUTE(SUBSTITUTE(SUBSTITUTE(SUBSTITUTE(SUBSTITUTE(TRIM(O1855),"/","|"),"(","|"),"（","|"),";","|"),"；","|")&amp;"|")-1))))&gt;=75,IF(ISNUMBER(O1855),O1855,IFERROR(VALUE(O1855),VALUE(LEFT(TRIM(O1855),FIND("|",SUBSTITUTE(SUBSTITUTE(SUBSTITUTE(SUBSTITUTE(SUBSTITUTE(TRIM(O1855),"/","|"),"(","|"),"（","|"),";","|"),"；","|")&amp;"|")-1))))&lt;=85,IF(ISNUMBER(Q1855),Q1855,IFERROR(VALUE(Q1855),VALUE(LEFT(TRIM(Q1855),FIND("|",SUBSTITUTE(SUBSTITUTE(SUBSTITUTE(SUBSTITUTE(SUBSTITUTE(TRIM(Q1855),"/","|"),"(","|"),"（","|"),";","|"),"；","|")&amp;"|")-1))))&gt;0),IF(ISNUMBER(O1855),O1855,IFERROR(VALUE(O1855),VALUE(LEFT(TRIM(O1855),FIND("|",SUBSTITUTE(SUBSTITUTE(SUBSTITUTE(SUBSTITUTE(SUBSTITUTE(TRIM(O1855),"/","|"),"(","|"),"（","|"),";","|"),"；","|")&amp;"|")-1))))*1000/IF(ISNUMBER(Q1855),Q1855,IFERROR(VALUE(Q1855),VALUE(LEFT(TRIM(Q1855),FIND("|",SUBSTITUTE(SUBSTITUTE(SUBSTITUTE(SUBSTITUTE(SUBSTITUTE(TRIM(Q1855),"/","|"),"(","|"),"（","|"),";","|"),"；","|")&amp;"|")-1)))),""),"")</x:f>
      </x:c>
      <x:c r="AJ1855" s="14" t="str">
        <x:f>IF(AI1855="","","非称重实测")</x:f>
      </x:c>
      <x:c r="AK1855" s="14" t="str"/>
      <x:c r="AL1855" s="14" t="str">
        <x:v>v3.4.6-candidate</x:v>
      </x:c>
    </x:row>
    <x:row r="1856">
      <x:c r="A1856" t="n">
        <x:v>377</x:v>
      </x:c>
      <x:c r="B1856" t="str">
        <x:v>HKL7000BEV</x:v>
      </x:c>
      <x:c r="C1856" t="str">
        <x:v>大马牌</x:v>
      </x:c>
      <x:c r="D1856" t="str">
        <x:v>江苏九龙汽车制造有限公司</x:v>
      </x:c>
      <x:c r="E1856"/>
      <x:c r="F1856" t="str">
        <x:v>纯电动轿车</x:v>
      </x:c>
      <x:c r="G1856" t="str">
        <x:v>V5</x:v>
      </x:c>
      <x:c r="H1856" t="str">
        <x:v>纯电动轿车</x:v>
      </x:c>
      <x:c r="I1856" t="str">
        <x:v>Car-C</x:v>
      </x:c>
      <x:c r="J1856" t="str">
        <x:v>BEV</x:v>
      </x:c>
      <x:c r="K1856" t="str">
        <x:v>否</x:v>
      </x:c>
      <x:c r="L1856" t="n">
        <x:v>1575</x:v>
      </x:c>
      <x:c r="M1856"/>
      <x:c r="N1856" t="n">
        <x:v>402</x:v>
      </x:c>
      <x:c r="O1856" t="n">
        <x:v>49.92</x:v>
      </x:c>
      <x:c r="P1856" t="str">
        <x:v>磷酸铁锂</x:v>
      </x:c>
      <x:c r="Q1856" t="n">
        <x:v>140</x:v>
      </x:c>
      <x:c r="R1856" t="n">
        <x:v>12.42</x:v>
      </x:c>
      <x:c r="S1856"/>
      <x:c r="T1856"/>
      <x:c r="U1856" t="str">
        <x:v>珠海英搏尔电气股份有限公司</x:v>
      </x:c>
      <x:c r="V1856" t="n">
        <x:v>100</x:v>
      </x:c>
      <x:c r="W1856"/>
      <x:c r="X1856" t="str">
        <x:v>不适用(BEV)</x:v>
      </x:c>
      <x:c r="Y1856" t="str">
        <x:v>不适用(BEV)</x:v>
      </x:c>
      <x:c r="Z1856" t="str">
        <x:v>不适用(BEV)</x:v>
      </x:c>
      <x:c r="AA1856" t="str">
        <x:v>不适用(BEV)</x:v>
      </x:c>
      <x:c r="AB1856" t="str">
        <x:v>不适用(BEV)</x:v>
      </x:c>
      <x:c r="AC1856" t="str">
        <x:v>不适用(BEV)</x:v>
      </x:c>
      <x:c r="AD1856" t="str">
        <x:v>BEV_历史批次</x:v>
      </x:c>
      <x:c r="AE1856" s="14" t="str"/>
      <x:c r="AF1856" s="14" t="str"/>
      <x:c r="AG1856" s="14" t="str">
        <x:v>待OCR/外部证据：数值语义歧义</x:v>
      </x:c>
      <x:c r="AH1856" s="15" t="n">
        <x:f>IF(R1856&lt;&gt;"",R1856,IFERROR(IF(AND(IF(ISNUMBER(O1856),O1856,IFERROR(VALUE(O1856),VALUE(LEFT(TRIM(O1856),FIND("|",SUBSTITUTE(SUBSTITUTE(SUBSTITUTE(SUBSTITUTE(SUBSTITUTE(TRIM(O1856),"/","|"),"(","|"),"（","|"),";","|"),"；","|")&amp;"|")-1))))*100/IF(ISNUMBER(N1856),N1856,IFERROR(VALUE(N1856),VALUE(LEFT(TRIM(N1856),FIND("|",SUBSTITUTE(SUBSTITUTE(SUBSTITUTE(SUBSTITUTE(SUBSTITUTE(TRIM(N1856),"/","|"),"(","|"),"（","|"),";","|"),"；","|")&amp;"|")-1))))&gt;=3,IF(ISNUMBER(O1856),O1856,IFERROR(VALUE(O1856),VALUE(LEFT(TRIM(O1856),FIND("|",SUBSTITUTE(SUBSTITUTE(SUBSTITUTE(SUBSTITUTE(SUBSTITUTE(TRIM(O1856),"/","|"),"(","|"),"（","|"),";","|"),"；","|")&amp;"|")-1))))*100/IF(ISNUMBER(N1856),N1856,IFERROR(VALUE(N1856),VALUE(LEFT(TRIM(N1856),FIND("|",SUBSTITUTE(SUBSTITUTE(SUBSTITUTE(SUBSTITUTE(SUBSTITUTE(TRIM(N1856),"/","|"),"(","|"),"（","|"),";","|"),"；","|")&amp;"|")-1))))&lt;=40),IF(ISNUMBER(O1856),O1856,IFERROR(VALUE(O1856),VALUE(LEFT(TRIM(O1856),FIND("|",SUBSTITUTE(SUBSTITUTE(SUBSTITUTE(SUBSTITUTE(SUBSTITUTE(TRIM(O1856),"/","|"),"(","|"),"（","|"),";","|"),"；","|")&amp;"|")-1))))*100/IF(ISNUMBER(N1856),N1856,IFERROR(VALUE(N1856),VALUE(LEFT(TRIM(N1856),FIND("|",SUBSTITUTE(SUBSTITUTE(SUBSTITUTE(SUBSTITUTE(SUBSTITUTE(TRIM(N1856),"/","|"),"(","|"),"（","|"),";","|"),"；","|")&amp;"|")-1)))),""),""))</x:f>
        <x:v>12.42</x:v>
      </x:c>
      <x:c r="AI1856" s="15" t="str">
        <x:f>IFERROR(IF(AND(IF(ISNUMBER(O1856),O1856,IFERROR(VALUE(O1856),VALUE(LEFT(TRIM(O1856),FIND("|",SUBSTITUTE(SUBSTITUTE(SUBSTITUTE(SUBSTITUTE(SUBSTITUTE(TRIM(O1856),"/","|"),"(","|"),"（","|"),";","|"),"；","|")&amp;"|")-1))))&gt;=75,IF(ISNUMBER(O1856),O1856,IFERROR(VALUE(O1856),VALUE(LEFT(TRIM(O1856),FIND("|",SUBSTITUTE(SUBSTITUTE(SUBSTITUTE(SUBSTITUTE(SUBSTITUTE(TRIM(O1856),"/","|"),"(","|"),"（","|"),";","|"),"；","|")&amp;"|")-1))))&lt;=85,IF(ISNUMBER(Q1856),Q1856,IFERROR(VALUE(Q1856),VALUE(LEFT(TRIM(Q1856),FIND("|",SUBSTITUTE(SUBSTITUTE(SUBSTITUTE(SUBSTITUTE(SUBSTITUTE(TRIM(Q1856),"/","|"),"(","|"),"（","|"),";","|"),"；","|")&amp;"|")-1))))&gt;0),IF(ISNUMBER(O1856),O1856,IFERROR(VALUE(O1856),VALUE(LEFT(TRIM(O1856),FIND("|",SUBSTITUTE(SUBSTITUTE(SUBSTITUTE(SUBSTITUTE(SUBSTITUTE(TRIM(O1856),"/","|"),"(","|"),"（","|"),";","|"),"；","|")&amp;"|")-1))))*1000/IF(ISNUMBER(Q1856),Q1856,IFERROR(VALUE(Q1856),VALUE(LEFT(TRIM(Q1856),FIND("|",SUBSTITUTE(SUBSTITUTE(SUBSTITUTE(SUBSTITUTE(SUBSTITUTE(TRIM(Q1856),"/","|"),"(","|"),"（","|"),";","|"),"；","|")&amp;"|")-1)))),""),"")</x:f>
      </x:c>
      <x:c r="AJ1856" s="14" t="str">
        <x:f>IF(AI1856="","","非称重实测")</x:f>
      </x:c>
      <x:c r="AK1856" s="14" t="str"/>
      <x:c r="AL1856" s="14" t="str">
        <x:v>v3.4.6-candidate</x:v>
      </x:c>
    </x:row>
    <x:row r="1857">
      <x:c r="A1857" t="n">
        <x:v>377</x:v>
      </x:c>
      <x:c r="B1857" t="str">
        <x:v>HKL7001BEV</x:v>
      </x:c>
      <x:c r="C1857" t="str">
        <x:v>大马牌</x:v>
      </x:c>
      <x:c r="D1857" t="str">
        <x:v>江苏九龙汽车制造有限公司</x:v>
      </x:c>
      <x:c r="E1857"/>
      <x:c r="F1857" t="str">
        <x:v>纯电动轿车</x:v>
      </x:c>
      <x:c r="G1857" t="str">
        <x:v>开鹿V3</x:v>
      </x:c>
      <x:c r="H1857" t="str">
        <x:v>纯电动轿车</x:v>
      </x:c>
      <x:c r="I1857" t="str">
        <x:v>Car-A</x:v>
      </x:c>
      <x:c r="J1857" t="str">
        <x:v>BEV</x:v>
      </x:c>
      <x:c r="K1857" t="str">
        <x:v>否</x:v>
      </x:c>
      <x:c r="L1857" t="n">
        <x:v>790</x:v>
      </x:c>
      <x:c r="M1857"/>
      <x:c r="N1857" t="n">
        <x:v>202</x:v>
      </x:c>
      <x:c r="O1857" t="n">
        <x:v>17.28</x:v>
      </x:c>
      <x:c r="P1857" t="str">
        <x:v>磷酸铁锂</x:v>
      </x:c>
      <x:c r="Q1857" t="n">
        <x:v>140</x:v>
      </x:c>
      <x:c r="R1857" t="n">
        <x:v>8.55</x:v>
      </x:c>
      <x:c r="S1857"/>
      <x:c r="T1857"/>
      <x:c r="U1857" t="str">
        <x:v>山东双林新能源科技有限公司</x:v>
      </x:c>
      <x:c r="V1857" t="n">
        <x:v>23</x:v>
      </x:c>
      <x:c r="W1857"/>
      <x:c r="X1857" t="str">
        <x:v>不适用(BEV)</x:v>
      </x:c>
      <x:c r="Y1857" t="str">
        <x:v>不适用(BEV)</x:v>
      </x:c>
      <x:c r="Z1857" t="str">
        <x:v>不适用(BEV)</x:v>
      </x:c>
      <x:c r="AA1857" t="str">
        <x:v>不适用(BEV)</x:v>
      </x:c>
      <x:c r="AB1857" t="str">
        <x:v>不适用(BEV)</x:v>
      </x:c>
      <x:c r="AC1857" t="str">
        <x:v>不适用(BEV)</x:v>
      </x:c>
      <x:c r="AD1857" t="str">
        <x:v>BEV_历史批次</x:v>
      </x:c>
      <x:c r="AE1857" s="14" t="str"/>
      <x:c r="AF1857" s="14" t="str"/>
      <x:c r="AG1857" s="14" t="str">
        <x:v>待OCR/外部证据：数值语义歧义</x:v>
      </x:c>
      <x:c r="AH1857" s="15" t="n">
        <x:f>IF(R1857&lt;&gt;"",R1857,IFERROR(IF(AND(IF(ISNUMBER(O1857),O1857,IFERROR(VALUE(O1857),VALUE(LEFT(TRIM(O1857),FIND("|",SUBSTITUTE(SUBSTITUTE(SUBSTITUTE(SUBSTITUTE(SUBSTITUTE(TRIM(O1857),"/","|"),"(","|"),"（","|"),";","|"),"；","|")&amp;"|")-1))))*100/IF(ISNUMBER(N1857),N1857,IFERROR(VALUE(N1857),VALUE(LEFT(TRIM(N1857),FIND("|",SUBSTITUTE(SUBSTITUTE(SUBSTITUTE(SUBSTITUTE(SUBSTITUTE(TRIM(N1857),"/","|"),"(","|"),"（","|"),";","|"),"；","|")&amp;"|")-1))))&gt;=3,IF(ISNUMBER(O1857),O1857,IFERROR(VALUE(O1857),VALUE(LEFT(TRIM(O1857),FIND("|",SUBSTITUTE(SUBSTITUTE(SUBSTITUTE(SUBSTITUTE(SUBSTITUTE(TRIM(O1857),"/","|"),"(","|"),"（","|"),";","|"),"；","|")&amp;"|")-1))))*100/IF(ISNUMBER(N1857),N1857,IFERROR(VALUE(N1857),VALUE(LEFT(TRIM(N1857),FIND("|",SUBSTITUTE(SUBSTITUTE(SUBSTITUTE(SUBSTITUTE(SUBSTITUTE(TRIM(N1857),"/","|"),"(","|"),"（","|"),";","|"),"；","|")&amp;"|")-1))))&lt;=40),IF(ISNUMBER(O1857),O1857,IFERROR(VALUE(O1857),VALUE(LEFT(TRIM(O1857),FIND("|",SUBSTITUTE(SUBSTITUTE(SUBSTITUTE(SUBSTITUTE(SUBSTITUTE(TRIM(O1857),"/","|"),"(","|"),"（","|"),";","|"),"；","|")&amp;"|")-1))))*100/IF(ISNUMBER(N1857),N1857,IFERROR(VALUE(N1857),VALUE(LEFT(TRIM(N1857),FIND("|",SUBSTITUTE(SUBSTITUTE(SUBSTITUTE(SUBSTITUTE(SUBSTITUTE(TRIM(N1857),"/","|"),"(","|"),"（","|"),";","|"),"；","|")&amp;"|")-1)))),""),""))</x:f>
        <x:v>8.55</x:v>
      </x:c>
      <x:c r="AI1857" s="15" t="str">
        <x:f>IFERROR(IF(AND(IF(ISNUMBER(O1857),O1857,IFERROR(VALUE(O1857),VALUE(LEFT(TRIM(O1857),FIND("|",SUBSTITUTE(SUBSTITUTE(SUBSTITUTE(SUBSTITUTE(SUBSTITUTE(TRIM(O1857),"/","|"),"(","|"),"（","|"),";","|"),"；","|")&amp;"|")-1))))&gt;=75,IF(ISNUMBER(O1857),O1857,IFERROR(VALUE(O1857),VALUE(LEFT(TRIM(O1857),FIND("|",SUBSTITUTE(SUBSTITUTE(SUBSTITUTE(SUBSTITUTE(SUBSTITUTE(TRIM(O1857),"/","|"),"(","|"),"（","|"),";","|"),"；","|")&amp;"|")-1))))&lt;=85,IF(ISNUMBER(Q1857),Q1857,IFERROR(VALUE(Q1857),VALUE(LEFT(TRIM(Q1857),FIND("|",SUBSTITUTE(SUBSTITUTE(SUBSTITUTE(SUBSTITUTE(SUBSTITUTE(TRIM(Q1857),"/","|"),"(","|"),"（","|"),";","|"),"；","|")&amp;"|")-1))))&gt;0),IF(ISNUMBER(O1857),O1857,IFERROR(VALUE(O1857),VALUE(LEFT(TRIM(O1857),FIND("|",SUBSTITUTE(SUBSTITUTE(SUBSTITUTE(SUBSTITUTE(SUBSTITUTE(TRIM(O1857),"/","|"),"(","|"),"（","|"),";","|"),"；","|")&amp;"|")-1))))*1000/IF(ISNUMBER(Q1857),Q1857,IFERROR(VALUE(Q1857),VALUE(LEFT(TRIM(Q1857),FIND("|",SUBSTITUTE(SUBSTITUTE(SUBSTITUTE(SUBSTITUTE(SUBSTITUTE(TRIM(Q1857),"/","|"),"(","|"),"（","|"),";","|"),"；","|")&amp;"|")-1)))),""),"")</x:f>
      </x:c>
      <x:c r="AJ1857" s="14" t="str">
        <x:f>IF(AI1857="","","非称重实测")</x:f>
      </x:c>
      <x:c r="AK1857" s="14" t="str"/>
      <x:c r="AL1857" s="14" t="str">
        <x:v>v3.4.6-candidate</x:v>
      </x:c>
    </x:row>
    <x:row r="1858">
      <x:c r="A1858" t="n">
        <x:v>377</x:v>
      </x:c>
      <x:c r="B1858" t="str">
        <x:v>JL7007BEV11</x:v>
      </x:c>
      <x:c r="C1858" t="str">
        <x:v>几何牌</x:v>
      </x:c>
      <x:c r="D1858" t="str">
        <x:v>浙江豪情汽车制造有限公司</x:v>
      </x:c>
      <x:c r="E1858" t="str">
        <x:v>吉利车型</x:v>
      </x:c>
      <x:c r="F1858" t="str">
        <x:v>纯电动轿车</x:v>
      </x:c>
      <x:c r="G1858" t="str">
        <x:v>熊猫mini</x:v>
      </x:c>
      <x:c r="H1858" t="str">
        <x:v>纯电动轿车</x:v>
      </x:c>
      <x:c r="I1858" t="str">
        <x:v>Car-A</x:v>
      </x:c>
      <x:c r="J1858" t="str">
        <x:v>BEV</x:v>
      </x:c>
      <x:c r="K1858" t="str">
        <x:v>否</x:v>
      </x:c>
      <x:c r="L1858" t="n">
        <x:v>815</x:v>
      </x:c>
      <x:c r="M1858" t="n">
        <x:v>2700</x:v>
      </x:c>
      <x:c r="N1858" t="n">
        <x:v>200</x:v>
      </x:c>
      <x:c r="O1858" t="n">
        <x:v>17.03</x:v>
      </x:c>
      <x:c r="P1858" t="str">
        <x:v>磷酸铁锂</x:v>
      </x:c>
      <x:c r="Q1858" t="n">
        <x:v>140</x:v>
      </x:c>
      <x:c r="R1858" t="n">
        <x:v>8.52</x:v>
      </x:c>
      <x:c r="S1858" t="n">
        <x:v>120</x:v>
      </x:c>
      <x:c r="T1858" t="n">
        <x:v>120</x:v>
      </x:c>
      <x:c r="U1858" t="str">
        <x:v>合肥巨一动力系统有限公司</x:v>
      </x:c>
      <x:c r="V1858" t="n">
        <x:v>30</x:v>
      </x:c>
      <x:c r="W1858"/>
      <x:c r="X1858" t="str">
        <x:v>不适用(BEV)</x:v>
      </x:c>
      <x:c r="Y1858" t="str">
        <x:v>不适用(BEV)</x:v>
      </x:c>
      <x:c r="Z1858" t="str">
        <x:v>不适用(BEV)</x:v>
      </x:c>
      <x:c r="AA1858" t="str">
        <x:v>不适用(BEV)</x:v>
      </x:c>
      <x:c r="AB1858" t="str">
        <x:v>不适用(BEV)</x:v>
      </x:c>
      <x:c r="AC1858" t="str">
        <x:v>不适用(BEV)</x:v>
      </x:c>
      <x:c r="AD1858" t="str">
        <x:v>BEV_历史批次</x:v>
      </x:c>
      <x:c r="AE1858" s="14" t="str"/>
      <x:c r="AF1858" s="14" t="str"/>
      <x:c r="AG1858" s="14" t="str">
        <x:v>待OCR/外部证据：数值语义歧义</x:v>
      </x:c>
      <x:c r="AH1858" s="15" t="n">
        <x:f>IF(R1858&lt;&gt;"",R1858,IFERROR(IF(AND(IF(ISNUMBER(O1858),O1858,IFERROR(VALUE(O1858),VALUE(LEFT(TRIM(O1858),FIND("|",SUBSTITUTE(SUBSTITUTE(SUBSTITUTE(SUBSTITUTE(SUBSTITUTE(TRIM(O1858),"/","|"),"(","|"),"（","|"),";","|"),"；","|")&amp;"|")-1))))*100/IF(ISNUMBER(N1858),N1858,IFERROR(VALUE(N1858),VALUE(LEFT(TRIM(N1858),FIND("|",SUBSTITUTE(SUBSTITUTE(SUBSTITUTE(SUBSTITUTE(SUBSTITUTE(TRIM(N1858),"/","|"),"(","|"),"（","|"),";","|"),"；","|")&amp;"|")-1))))&gt;=3,IF(ISNUMBER(O1858),O1858,IFERROR(VALUE(O1858),VALUE(LEFT(TRIM(O1858),FIND("|",SUBSTITUTE(SUBSTITUTE(SUBSTITUTE(SUBSTITUTE(SUBSTITUTE(TRIM(O1858),"/","|"),"(","|"),"（","|"),";","|"),"；","|")&amp;"|")-1))))*100/IF(ISNUMBER(N1858),N1858,IFERROR(VALUE(N1858),VALUE(LEFT(TRIM(N1858),FIND("|",SUBSTITUTE(SUBSTITUTE(SUBSTITUTE(SUBSTITUTE(SUBSTITUTE(TRIM(N1858),"/","|"),"(","|"),"（","|"),";","|"),"；","|")&amp;"|")-1))))&lt;=40),IF(ISNUMBER(O1858),O1858,IFERROR(VALUE(O1858),VALUE(LEFT(TRIM(O1858),FIND("|",SUBSTITUTE(SUBSTITUTE(SUBSTITUTE(SUBSTITUTE(SUBSTITUTE(TRIM(O1858),"/","|"),"(","|"),"（","|"),";","|"),"；","|")&amp;"|")-1))))*100/IF(ISNUMBER(N1858),N1858,IFERROR(VALUE(N1858),VALUE(LEFT(TRIM(N1858),FIND("|",SUBSTITUTE(SUBSTITUTE(SUBSTITUTE(SUBSTITUTE(SUBSTITUTE(TRIM(N1858),"/","|"),"(","|"),"（","|"),";","|"),"；","|")&amp;"|")-1)))),""),""))</x:f>
        <x:v>8.52</x:v>
      </x:c>
      <x:c r="AI1858" s="15" t="str">
        <x:f>IFERROR(IF(AND(IF(ISNUMBER(O1858),O1858,IFERROR(VALUE(O1858),VALUE(LEFT(TRIM(O1858),FIND("|",SUBSTITUTE(SUBSTITUTE(SUBSTITUTE(SUBSTITUTE(SUBSTITUTE(TRIM(O1858),"/","|"),"(","|"),"（","|"),";","|"),"；","|")&amp;"|")-1))))&gt;=75,IF(ISNUMBER(O1858),O1858,IFERROR(VALUE(O1858),VALUE(LEFT(TRIM(O1858),FIND("|",SUBSTITUTE(SUBSTITUTE(SUBSTITUTE(SUBSTITUTE(SUBSTITUTE(TRIM(O1858),"/","|"),"(","|"),"（","|"),";","|"),"；","|")&amp;"|")-1))))&lt;=85,IF(ISNUMBER(Q1858),Q1858,IFERROR(VALUE(Q1858),VALUE(LEFT(TRIM(Q1858),FIND("|",SUBSTITUTE(SUBSTITUTE(SUBSTITUTE(SUBSTITUTE(SUBSTITUTE(TRIM(Q1858),"/","|"),"(","|"),"（","|"),";","|"),"；","|")&amp;"|")-1))))&gt;0),IF(ISNUMBER(O1858),O1858,IFERROR(VALUE(O1858),VALUE(LEFT(TRIM(O1858),FIND("|",SUBSTITUTE(SUBSTITUTE(SUBSTITUTE(SUBSTITUTE(SUBSTITUTE(TRIM(O1858),"/","|"),"(","|"),"（","|"),";","|"),"；","|")&amp;"|")-1))))*1000/IF(ISNUMBER(Q1858),Q1858,IFERROR(VALUE(Q1858),VALUE(LEFT(TRIM(Q1858),FIND("|",SUBSTITUTE(SUBSTITUTE(SUBSTITUTE(SUBSTITUTE(SUBSTITUTE(TRIM(Q1858),"/","|"),"(","|"),"（","|"),";","|"),"；","|")&amp;"|")-1)))),""),"")</x:f>
      </x:c>
      <x:c r="AJ1858" s="14" t="str">
        <x:f>IF(AI1858="","","非称重实测")</x:f>
      </x:c>
      <x:c r="AK1858" s="14" t="str"/>
      <x:c r="AL1858" s="14" t="str">
        <x:v>v3.4.6-candidate</x:v>
      </x:c>
    </x:row>
    <x:row r="1859">
      <x:c r="A1859" t="n">
        <x:v>377</x:v>
      </x:c>
      <x:c r="B1859" t="str">
        <x:v>JL7007BEV12</x:v>
      </x:c>
      <x:c r="C1859" t="str">
        <x:v>几何牌</x:v>
      </x:c>
      <x:c r="D1859" t="str">
        <x:v>浙江豪情汽车制造有限公司</x:v>
      </x:c>
      <x:c r="E1859" t="str">
        <x:v>吉利车型</x:v>
      </x:c>
      <x:c r="F1859" t="str">
        <x:v>纯电动轿车</x:v>
      </x:c>
      <x:c r="G1859" t="str">
        <x:v>熊猫mini</x:v>
      </x:c>
      <x:c r="H1859" t="str">
        <x:v>纯电动轿车</x:v>
      </x:c>
      <x:c r="I1859" t="str">
        <x:v>Car-A</x:v>
      </x:c>
      <x:c r="J1859" t="str">
        <x:v>BEV</x:v>
      </x:c>
      <x:c r="K1859" t="str">
        <x:v>否</x:v>
      </x:c>
      <x:c r="L1859" t="n">
        <x:v>815</x:v>
      </x:c>
      <x:c r="M1859" t="n">
        <x:v>2700</x:v>
      </x:c>
      <x:c r="N1859" t="n">
        <x:v>200</x:v>
      </x:c>
      <x:c r="O1859" t="n">
        <x:v>17.03</x:v>
      </x:c>
      <x:c r="P1859" t="str">
        <x:v>磷酸铁锂</x:v>
      </x:c>
      <x:c r="Q1859" t="n">
        <x:v>140</x:v>
      </x:c>
      <x:c r="R1859" t="n">
        <x:v>8.52</x:v>
      </x:c>
      <x:c r="S1859" t="n">
        <x:v>120</x:v>
      </x:c>
      <x:c r="T1859" t="n">
        <x:v>120</x:v>
      </x:c>
      <x:c r="U1859" t="str">
        <x:v>合肥巨一动力系统有限公司</x:v>
      </x:c>
      <x:c r="V1859" t="n">
        <x:v>30</x:v>
      </x:c>
      <x:c r="W1859"/>
      <x:c r="X1859" t="str">
        <x:v>不适用(BEV)</x:v>
      </x:c>
      <x:c r="Y1859" t="str">
        <x:v>不适用(BEV)</x:v>
      </x:c>
      <x:c r="Z1859" t="str">
        <x:v>不适用(BEV)</x:v>
      </x:c>
      <x:c r="AA1859" t="str">
        <x:v>不适用(BEV)</x:v>
      </x:c>
      <x:c r="AB1859" t="str">
        <x:v>不适用(BEV)</x:v>
      </x:c>
      <x:c r="AC1859" t="str">
        <x:v>不适用(BEV)</x:v>
      </x:c>
      <x:c r="AD1859" t="str">
        <x:v>BEV_历史批次</x:v>
      </x:c>
      <x:c r="AE1859" s="14" t="str"/>
      <x:c r="AF1859" s="14" t="str"/>
      <x:c r="AG1859" s="14" t="str">
        <x:v>待OCR/外部证据：数值语义歧义</x:v>
      </x:c>
      <x:c r="AH1859" s="15" t="n">
        <x:f>IF(R1859&lt;&gt;"",R1859,IFERROR(IF(AND(IF(ISNUMBER(O1859),O1859,IFERROR(VALUE(O1859),VALUE(LEFT(TRIM(O1859),FIND("|",SUBSTITUTE(SUBSTITUTE(SUBSTITUTE(SUBSTITUTE(SUBSTITUTE(TRIM(O1859),"/","|"),"(","|"),"（","|"),";","|"),"；","|")&amp;"|")-1))))*100/IF(ISNUMBER(N1859),N1859,IFERROR(VALUE(N1859),VALUE(LEFT(TRIM(N1859),FIND("|",SUBSTITUTE(SUBSTITUTE(SUBSTITUTE(SUBSTITUTE(SUBSTITUTE(TRIM(N1859),"/","|"),"(","|"),"（","|"),";","|"),"；","|")&amp;"|")-1))))&gt;=3,IF(ISNUMBER(O1859),O1859,IFERROR(VALUE(O1859),VALUE(LEFT(TRIM(O1859),FIND("|",SUBSTITUTE(SUBSTITUTE(SUBSTITUTE(SUBSTITUTE(SUBSTITUTE(TRIM(O1859),"/","|"),"(","|"),"（","|"),";","|"),"；","|")&amp;"|")-1))))*100/IF(ISNUMBER(N1859),N1859,IFERROR(VALUE(N1859),VALUE(LEFT(TRIM(N1859),FIND("|",SUBSTITUTE(SUBSTITUTE(SUBSTITUTE(SUBSTITUTE(SUBSTITUTE(TRIM(N1859),"/","|"),"(","|"),"（","|"),";","|"),"；","|")&amp;"|")-1))))&lt;=40),IF(ISNUMBER(O1859),O1859,IFERROR(VALUE(O1859),VALUE(LEFT(TRIM(O1859),FIND("|",SUBSTITUTE(SUBSTITUTE(SUBSTITUTE(SUBSTITUTE(SUBSTITUTE(TRIM(O1859),"/","|"),"(","|"),"（","|"),";","|"),"；","|")&amp;"|")-1))))*100/IF(ISNUMBER(N1859),N1859,IFERROR(VALUE(N1859),VALUE(LEFT(TRIM(N1859),FIND("|",SUBSTITUTE(SUBSTITUTE(SUBSTITUTE(SUBSTITUTE(SUBSTITUTE(TRIM(N1859),"/","|"),"(","|"),"（","|"),";","|"),"；","|")&amp;"|")-1)))),""),""))</x:f>
        <x:v>8.52</x:v>
      </x:c>
      <x:c r="AI1859" s="15" t="str">
        <x:f>IFERROR(IF(AND(IF(ISNUMBER(O1859),O1859,IFERROR(VALUE(O1859),VALUE(LEFT(TRIM(O1859),FIND("|",SUBSTITUTE(SUBSTITUTE(SUBSTITUTE(SUBSTITUTE(SUBSTITUTE(TRIM(O1859),"/","|"),"(","|"),"（","|"),";","|"),"；","|")&amp;"|")-1))))&gt;=75,IF(ISNUMBER(O1859),O1859,IFERROR(VALUE(O1859),VALUE(LEFT(TRIM(O1859),FIND("|",SUBSTITUTE(SUBSTITUTE(SUBSTITUTE(SUBSTITUTE(SUBSTITUTE(TRIM(O1859),"/","|"),"(","|"),"（","|"),";","|"),"；","|")&amp;"|")-1))))&lt;=85,IF(ISNUMBER(Q1859),Q1859,IFERROR(VALUE(Q1859),VALUE(LEFT(TRIM(Q1859),FIND("|",SUBSTITUTE(SUBSTITUTE(SUBSTITUTE(SUBSTITUTE(SUBSTITUTE(TRIM(Q1859),"/","|"),"(","|"),"（","|"),";","|"),"；","|")&amp;"|")-1))))&gt;0),IF(ISNUMBER(O1859),O1859,IFERROR(VALUE(O1859),VALUE(LEFT(TRIM(O1859),FIND("|",SUBSTITUTE(SUBSTITUTE(SUBSTITUTE(SUBSTITUTE(SUBSTITUTE(TRIM(O1859),"/","|"),"(","|"),"（","|"),";","|"),"；","|")&amp;"|")-1))))*1000/IF(ISNUMBER(Q1859),Q1859,IFERROR(VALUE(Q1859),VALUE(LEFT(TRIM(Q1859),FIND("|",SUBSTITUTE(SUBSTITUTE(SUBSTITUTE(SUBSTITUTE(SUBSTITUTE(TRIM(Q1859),"/","|"),"(","|"),"（","|"),";","|"),"；","|")&amp;"|")-1)))),""),"")</x:f>
      </x:c>
      <x:c r="AJ1859" s="14" t="str">
        <x:f>IF(AI1859="","","非称重实测")</x:f>
      </x:c>
      <x:c r="AK1859" s="14" t="str"/>
      <x:c r="AL1859" s="14" t="str">
        <x:v>v3.4.6-candidate</x:v>
      </x:c>
    </x:row>
    <x:row r="1860">
      <x:c r="A1860" t="n">
        <x:v>377</x:v>
      </x:c>
      <x:c r="B1860" t="str">
        <x:v>JL7007BEV13</x:v>
      </x:c>
      <x:c r="C1860" t="str">
        <x:v>几何牌</x:v>
      </x:c>
      <x:c r="D1860" t="str">
        <x:v>浙江豪情汽车制造有限公司</x:v>
      </x:c>
      <x:c r="E1860" t="str">
        <x:v>吉利车型</x:v>
      </x:c>
      <x:c r="F1860" t="str">
        <x:v>纯电动轿车</x:v>
      </x:c>
      <x:c r="G1860" t="str">
        <x:v>熊猫mini</x:v>
      </x:c>
      <x:c r="H1860" t="str">
        <x:v>纯电动轿车</x:v>
      </x:c>
      <x:c r="I1860" t="str">
        <x:v>Car-A</x:v>
      </x:c>
      <x:c r="J1860" t="str">
        <x:v>BEV</x:v>
      </x:c>
      <x:c r="K1860" t="str">
        <x:v>否</x:v>
      </x:c>
      <x:c r="L1860" t="n">
        <x:v>815</x:v>
      </x:c>
      <x:c r="M1860" t="n">
        <x:v>2700</x:v>
      </x:c>
      <x:c r="N1860" t="n">
        <x:v>200</x:v>
      </x:c>
      <x:c r="O1860" t="n">
        <x:v>17.03</x:v>
      </x:c>
      <x:c r="P1860" t="str">
        <x:v>磷酸铁锂</x:v>
      </x:c>
      <x:c r="Q1860" t="n">
        <x:v>140</x:v>
      </x:c>
      <x:c r="R1860" t="n">
        <x:v>8.52</x:v>
      </x:c>
      <x:c r="S1860" t="n">
        <x:v>120</x:v>
      </x:c>
      <x:c r="T1860" t="n">
        <x:v>120</x:v>
      </x:c>
      <x:c r="U1860" t="str">
        <x:v>浙江奥思伟尔电动科技有限公司</x:v>
      </x:c>
      <x:c r="V1860" t="n">
        <x:v>30</x:v>
      </x:c>
      <x:c r="W1860"/>
      <x:c r="X1860" t="str">
        <x:v>不适用(BEV)</x:v>
      </x:c>
      <x:c r="Y1860" t="str">
        <x:v>不适用(BEV)</x:v>
      </x:c>
      <x:c r="Z1860" t="str">
        <x:v>不适用(BEV)</x:v>
      </x:c>
      <x:c r="AA1860" t="str">
        <x:v>不适用(BEV)</x:v>
      </x:c>
      <x:c r="AB1860" t="str">
        <x:v>不适用(BEV)</x:v>
      </x:c>
      <x:c r="AC1860" t="str">
        <x:v>不适用(BEV)</x:v>
      </x:c>
      <x:c r="AD1860" t="str">
        <x:v>BEV_历史批次</x:v>
      </x:c>
      <x:c r="AE1860" s="14" t="str"/>
      <x:c r="AF1860" s="14" t="str"/>
      <x:c r="AG1860" s="14" t="str">
        <x:v>待OCR/外部证据：数值语义歧义</x:v>
      </x:c>
      <x:c r="AH1860" s="15" t="n">
        <x:f>IF(R1860&lt;&gt;"",R1860,IFERROR(IF(AND(IF(ISNUMBER(O1860),O1860,IFERROR(VALUE(O1860),VALUE(LEFT(TRIM(O1860),FIND("|",SUBSTITUTE(SUBSTITUTE(SUBSTITUTE(SUBSTITUTE(SUBSTITUTE(TRIM(O1860),"/","|"),"(","|"),"（","|"),";","|"),"；","|")&amp;"|")-1))))*100/IF(ISNUMBER(N1860),N1860,IFERROR(VALUE(N1860),VALUE(LEFT(TRIM(N1860),FIND("|",SUBSTITUTE(SUBSTITUTE(SUBSTITUTE(SUBSTITUTE(SUBSTITUTE(TRIM(N1860),"/","|"),"(","|"),"（","|"),";","|"),"；","|")&amp;"|")-1))))&gt;=3,IF(ISNUMBER(O1860),O1860,IFERROR(VALUE(O1860),VALUE(LEFT(TRIM(O1860),FIND("|",SUBSTITUTE(SUBSTITUTE(SUBSTITUTE(SUBSTITUTE(SUBSTITUTE(TRIM(O1860),"/","|"),"(","|"),"（","|"),";","|"),"；","|")&amp;"|")-1))))*100/IF(ISNUMBER(N1860),N1860,IFERROR(VALUE(N1860),VALUE(LEFT(TRIM(N1860),FIND("|",SUBSTITUTE(SUBSTITUTE(SUBSTITUTE(SUBSTITUTE(SUBSTITUTE(TRIM(N1860),"/","|"),"(","|"),"（","|"),";","|"),"；","|")&amp;"|")-1))))&lt;=40),IF(ISNUMBER(O1860),O1860,IFERROR(VALUE(O1860),VALUE(LEFT(TRIM(O1860),FIND("|",SUBSTITUTE(SUBSTITUTE(SUBSTITUTE(SUBSTITUTE(SUBSTITUTE(TRIM(O1860),"/","|"),"(","|"),"（","|"),";","|"),"；","|")&amp;"|")-1))))*100/IF(ISNUMBER(N1860),N1860,IFERROR(VALUE(N1860),VALUE(LEFT(TRIM(N1860),FIND("|",SUBSTITUTE(SUBSTITUTE(SUBSTITUTE(SUBSTITUTE(SUBSTITUTE(TRIM(N1860),"/","|"),"(","|"),"（","|"),";","|"),"；","|")&amp;"|")-1)))),""),""))</x:f>
        <x:v>8.52</x:v>
      </x:c>
      <x:c r="AI1860" s="15" t="str">
        <x:f>IFERROR(IF(AND(IF(ISNUMBER(O1860),O1860,IFERROR(VALUE(O1860),VALUE(LEFT(TRIM(O1860),FIND("|",SUBSTITUTE(SUBSTITUTE(SUBSTITUTE(SUBSTITUTE(SUBSTITUTE(TRIM(O1860),"/","|"),"(","|"),"（","|"),";","|"),"；","|")&amp;"|")-1))))&gt;=75,IF(ISNUMBER(O1860),O1860,IFERROR(VALUE(O1860),VALUE(LEFT(TRIM(O1860),FIND("|",SUBSTITUTE(SUBSTITUTE(SUBSTITUTE(SUBSTITUTE(SUBSTITUTE(TRIM(O1860),"/","|"),"(","|"),"（","|"),";","|"),"；","|")&amp;"|")-1))))&lt;=85,IF(ISNUMBER(Q1860),Q1860,IFERROR(VALUE(Q1860),VALUE(LEFT(TRIM(Q1860),FIND("|",SUBSTITUTE(SUBSTITUTE(SUBSTITUTE(SUBSTITUTE(SUBSTITUTE(TRIM(Q1860),"/","|"),"(","|"),"（","|"),";","|"),"；","|")&amp;"|")-1))))&gt;0),IF(ISNUMBER(O1860),O1860,IFERROR(VALUE(O1860),VALUE(LEFT(TRIM(O1860),FIND("|",SUBSTITUTE(SUBSTITUTE(SUBSTITUTE(SUBSTITUTE(SUBSTITUTE(TRIM(O1860),"/","|"),"(","|"),"（","|"),";","|"),"；","|")&amp;"|")-1))))*1000/IF(ISNUMBER(Q1860),Q1860,IFERROR(VALUE(Q1860),VALUE(LEFT(TRIM(Q1860),FIND("|",SUBSTITUTE(SUBSTITUTE(SUBSTITUTE(SUBSTITUTE(SUBSTITUTE(TRIM(Q1860),"/","|"),"(","|"),"（","|"),";","|"),"；","|")&amp;"|")-1)))),""),"")</x:f>
      </x:c>
      <x:c r="AJ1860" s="14" t="str">
        <x:f>IF(AI1860="","","非称重实测")</x:f>
      </x:c>
      <x:c r="AK1860" s="14" t="str"/>
      <x:c r="AL1860" s="14" t="str">
        <x:v>v3.4.6-candidate</x:v>
      </x:c>
    </x:row>
    <x:row r="1861">
      <x:c r="A1861" t="n">
        <x:v>377</x:v>
      </x:c>
      <x:c r="B1861" t="str">
        <x:v>JL7007BEV14</x:v>
      </x:c>
      <x:c r="C1861" t="str">
        <x:v>几何牌</x:v>
      </x:c>
      <x:c r="D1861" t="str">
        <x:v>浙江豪情汽车制造有限公司</x:v>
      </x:c>
      <x:c r="E1861" t="str">
        <x:v>吉利车型</x:v>
      </x:c>
      <x:c r="F1861" t="str">
        <x:v>纯电动轿车</x:v>
      </x:c>
      <x:c r="G1861" t="str">
        <x:v>熊猫mini</x:v>
      </x:c>
      <x:c r="H1861" t="str">
        <x:v>纯电动轿车</x:v>
      </x:c>
      <x:c r="I1861" t="str">
        <x:v>Car-A</x:v>
      </x:c>
      <x:c r="J1861" t="str">
        <x:v>BEV</x:v>
      </x:c>
      <x:c r="K1861" t="str">
        <x:v>否</x:v>
      </x:c>
      <x:c r="L1861" t="n">
        <x:v>815</x:v>
      </x:c>
      <x:c r="M1861" t="n">
        <x:v>2700</x:v>
      </x:c>
      <x:c r="N1861" t="n">
        <x:v>200</x:v>
      </x:c>
      <x:c r="O1861" t="n">
        <x:v>17.03</x:v>
      </x:c>
      <x:c r="P1861" t="str">
        <x:v>磷酸铁锂</x:v>
      </x:c>
      <x:c r="Q1861" t="n">
        <x:v>140</x:v>
      </x:c>
      <x:c r="R1861" t="n">
        <x:v>8.52</x:v>
      </x:c>
      <x:c r="S1861" t="n">
        <x:v>120</x:v>
      </x:c>
      <x:c r="T1861" t="n">
        <x:v>120</x:v>
      </x:c>
      <x:c r="U1861" t="str">
        <x:v>浙江奥思伟尔电动科技有限公司</x:v>
      </x:c>
      <x:c r="V1861" t="n">
        <x:v>30</x:v>
      </x:c>
      <x:c r="W1861"/>
      <x:c r="X1861" t="str">
        <x:v>不适用(BEV)</x:v>
      </x:c>
      <x:c r="Y1861" t="str">
        <x:v>不适用(BEV)</x:v>
      </x:c>
      <x:c r="Z1861" t="str">
        <x:v>不适用(BEV)</x:v>
      </x:c>
      <x:c r="AA1861" t="str">
        <x:v>不适用(BEV)</x:v>
      </x:c>
      <x:c r="AB1861" t="str">
        <x:v>不适用(BEV)</x:v>
      </x:c>
      <x:c r="AC1861" t="str">
        <x:v>不适用(BEV)</x:v>
      </x:c>
      <x:c r="AD1861" t="str">
        <x:v>BEV_历史批次</x:v>
      </x:c>
      <x:c r="AE1861" s="14" t="str"/>
      <x:c r="AF1861" s="14" t="str"/>
      <x:c r="AG1861" s="14" t="str">
        <x:v>待OCR/外部证据：数值语义歧义</x:v>
      </x:c>
      <x:c r="AH1861" s="15" t="n">
        <x:f>IF(R1861&lt;&gt;"",R1861,IFERROR(IF(AND(IF(ISNUMBER(O1861),O1861,IFERROR(VALUE(O1861),VALUE(LEFT(TRIM(O1861),FIND("|",SUBSTITUTE(SUBSTITUTE(SUBSTITUTE(SUBSTITUTE(SUBSTITUTE(TRIM(O1861),"/","|"),"(","|"),"（","|"),";","|"),"；","|")&amp;"|")-1))))*100/IF(ISNUMBER(N1861),N1861,IFERROR(VALUE(N1861),VALUE(LEFT(TRIM(N1861),FIND("|",SUBSTITUTE(SUBSTITUTE(SUBSTITUTE(SUBSTITUTE(SUBSTITUTE(TRIM(N1861),"/","|"),"(","|"),"（","|"),";","|"),"；","|")&amp;"|")-1))))&gt;=3,IF(ISNUMBER(O1861),O1861,IFERROR(VALUE(O1861),VALUE(LEFT(TRIM(O1861),FIND("|",SUBSTITUTE(SUBSTITUTE(SUBSTITUTE(SUBSTITUTE(SUBSTITUTE(TRIM(O1861),"/","|"),"(","|"),"（","|"),";","|"),"；","|")&amp;"|")-1))))*100/IF(ISNUMBER(N1861),N1861,IFERROR(VALUE(N1861),VALUE(LEFT(TRIM(N1861),FIND("|",SUBSTITUTE(SUBSTITUTE(SUBSTITUTE(SUBSTITUTE(SUBSTITUTE(TRIM(N1861),"/","|"),"(","|"),"（","|"),";","|"),"；","|")&amp;"|")-1))))&lt;=40),IF(ISNUMBER(O1861),O1861,IFERROR(VALUE(O1861),VALUE(LEFT(TRIM(O1861),FIND("|",SUBSTITUTE(SUBSTITUTE(SUBSTITUTE(SUBSTITUTE(SUBSTITUTE(TRIM(O1861),"/","|"),"(","|"),"（","|"),";","|"),"；","|")&amp;"|")-1))))*100/IF(ISNUMBER(N1861),N1861,IFERROR(VALUE(N1861),VALUE(LEFT(TRIM(N1861),FIND("|",SUBSTITUTE(SUBSTITUTE(SUBSTITUTE(SUBSTITUTE(SUBSTITUTE(TRIM(N1861),"/","|"),"(","|"),"（","|"),";","|"),"；","|")&amp;"|")-1)))),""),""))</x:f>
        <x:v>8.52</x:v>
      </x:c>
      <x:c r="AI1861" s="15" t="str">
        <x:f>IFERROR(IF(AND(IF(ISNUMBER(O1861),O1861,IFERROR(VALUE(O1861),VALUE(LEFT(TRIM(O1861),FIND("|",SUBSTITUTE(SUBSTITUTE(SUBSTITUTE(SUBSTITUTE(SUBSTITUTE(TRIM(O1861),"/","|"),"(","|"),"（","|"),";","|"),"；","|")&amp;"|")-1))))&gt;=75,IF(ISNUMBER(O1861),O1861,IFERROR(VALUE(O1861),VALUE(LEFT(TRIM(O1861),FIND("|",SUBSTITUTE(SUBSTITUTE(SUBSTITUTE(SUBSTITUTE(SUBSTITUTE(TRIM(O1861),"/","|"),"(","|"),"（","|"),";","|"),"；","|")&amp;"|")-1))))&lt;=85,IF(ISNUMBER(Q1861),Q1861,IFERROR(VALUE(Q1861),VALUE(LEFT(TRIM(Q1861),FIND("|",SUBSTITUTE(SUBSTITUTE(SUBSTITUTE(SUBSTITUTE(SUBSTITUTE(TRIM(Q1861),"/","|"),"(","|"),"（","|"),";","|"),"；","|")&amp;"|")-1))))&gt;0),IF(ISNUMBER(O1861),O1861,IFERROR(VALUE(O1861),VALUE(LEFT(TRIM(O1861),FIND("|",SUBSTITUTE(SUBSTITUTE(SUBSTITUTE(SUBSTITUTE(SUBSTITUTE(TRIM(O1861),"/","|"),"(","|"),"（","|"),";","|"),"；","|")&amp;"|")-1))))*1000/IF(ISNUMBER(Q1861),Q1861,IFERROR(VALUE(Q1861),VALUE(LEFT(TRIM(Q1861),FIND("|",SUBSTITUTE(SUBSTITUTE(SUBSTITUTE(SUBSTITUTE(SUBSTITUTE(TRIM(Q1861),"/","|"),"(","|"),"（","|"),";","|"),"；","|")&amp;"|")-1)))),""),"")</x:f>
      </x:c>
      <x:c r="AJ1861" s="14" t="str">
        <x:f>IF(AI1861="","","非称重实测")</x:f>
      </x:c>
      <x:c r="AK1861" s="14" t="str"/>
      <x:c r="AL1861" s="14" t="str">
        <x:v>v3.4.6-candidate</x:v>
      </x:c>
    </x:row>
    <x:row r="1862">
      <x:c r="A1862" t="n">
        <x:v>377</x:v>
      </x:c>
      <x:c r="B1862" t="str">
        <x:v>JL7007BEV15</x:v>
      </x:c>
      <x:c r="C1862" t="str">
        <x:v>几何牌</x:v>
      </x:c>
      <x:c r="D1862" t="str">
        <x:v>浙江豪情汽车制造有限公司</x:v>
      </x:c>
      <x:c r="E1862" t="str">
        <x:v>吉利车型</x:v>
      </x:c>
      <x:c r="F1862" t="str">
        <x:v>纯电动轿车</x:v>
      </x:c>
      <x:c r="G1862" t="str">
        <x:v>熊猫mini</x:v>
      </x:c>
      <x:c r="H1862" t="str">
        <x:v>纯电动轿车</x:v>
      </x:c>
      <x:c r="I1862" t="str">
        <x:v>Car-A</x:v>
      </x:c>
      <x:c r="J1862" t="str">
        <x:v>BEV</x:v>
      </x:c>
      <x:c r="K1862" t="str">
        <x:v>否</x:v>
      </x:c>
      <x:c r="L1862" t="n">
        <x:v>815</x:v>
      </x:c>
      <x:c r="M1862" t="n">
        <x:v>2700</x:v>
      </x:c>
      <x:c r="N1862" t="n">
        <x:v>200</x:v>
      </x:c>
      <x:c r="O1862" t="n">
        <x:v>17.03</x:v>
      </x:c>
      <x:c r="P1862" t="str">
        <x:v>磷酸铁锂</x:v>
      </x:c>
      <x:c r="Q1862" t="n">
        <x:v>140</x:v>
      </x:c>
      <x:c r="R1862" t="n">
        <x:v>8.52</x:v>
      </x:c>
      <x:c r="S1862" t="n">
        <x:v>120</x:v>
      </x:c>
      <x:c r="T1862" t="n">
        <x:v>120</x:v>
      </x:c>
      <x:c r="U1862" t="str">
        <x:v>尼得科（上海）国际贸易有限公司</x:v>
      </x:c>
      <x:c r="V1862" t="n">
        <x:v>30</x:v>
      </x:c>
      <x:c r="W1862"/>
      <x:c r="X1862" t="str">
        <x:v>不适用(BEV)</x:v>
      </x:c>
      <x:c r="Y1862" t="str">
        <x:v>不适用(BEV)</x:v>
      </x:c>
      <x:c r="Z1862" t="str">
        <x:v>不适用(BEV)</x:v>
      </x:c>
      <x:c r="AA1862" t="str">
        <x:v>不适用(BEV)</x:v>
      </x:c>
      <x:c r="AB1862" t="str">
        <x:v>不适用(BEV)</x:v>
      </x:c>
      <x:c r="AC1862" t="str">
        <x:v>不适用(BEV)</x:v>
      </x:c>
      <x:c r="AD1862" t="str">
        <x:v>BEV_历史批次</x:v>
      </x:c>
      <x:c r="AE1862" s="14" t="str"/>
      <x:c r="AF1862" s="14" t="str"/>
      <x:c r="AG1862" s="14" t="str">
        <x:v>待OCR/外部证据：数值语义歧义</x:v>
      </x:c>
      <x:c r="AH1862" s="15" t="n">
        <x:f>IF(R1862&lt;&gt;"",R1862,IFERROR(IF(AND(IF(ISNUMBER(O1862),O1862,IFERROR(VALUE(O1862),VALUE(LEFT(TRIM(O1862),FIND("|",SUBSTITUTE(SUBSTITUTE(SUBSTITUTE(SUBSTITUTE(SUBSTITUTE(TRIM(O1862),"/","|"),"(","|"),"（","|"),";","|"),"；","|")&amp;"|")-1))))*100/IF(ISNUMBER(N1862),N1862,IFERROR(VALUE(N1862),VALUE(LEFT(TRIM(N1862),FIND("|",SUBSTITUTE(SUBSTITUTE(SUBSTITUTE(SUBSTITUTE(SUBSTITUTE(TRIM(N1862),"/","|"),"(","|"),"（","|"),";","|"),"；","|")&amp;"|")-1))))&gt;=3,IF(ISNUMBER(O1862),O1862,IFERROR(VALUE(O1862),VALUE(LEFT(TRIM(O1862),FIND("|",SUBSTITUTE(SUBSTITUTE(SUBSTITUTE(SUBSTITUTE(SUBSTITUTE(TRIM(O1862),"/","|"),"(","|"),"（","|"),";","|"),"；","|")&amp;"|")-1))))*100/IF(ISNUMBER(N1862),N1862,IFERROR(VALUE(N1862),VALUE(LEFT(TRIM(N1862),FIND("|",SUBSTITUTE(SUBSTITUTE(SUBSTITUTE(SUBSTITUTE(SUBSTITUTE(TRIM(N1862),"/","|"),"(","|"),"（","|"),";","|"),"；","|")&amp;"|")-1))))&lt;=40),IF(ISNUMBER(O1862),O1862,IFERROR(VALUE(O1862),VALUE(LEFT(TRIM(O1862),FIND("|",SUBSTITUTE(SUBSTITUTE(SUBSTITUTE(SUBSTITUTE(SUBSTITUTE(TRIM(O1862),"/","|"),"(","|"),"（","|"),";","|"),"；","|")&amp;"|")-1))))*100/IF(ISNUMBER(N1862),N1862,IFERROR(VALUE(N1862),VALUE(LEFT(TRIM(N1862),FIND("|",SUBSTITUTE(SUBSTITUTE(SUBSTITUTE(SUBSTITUTE(SUBSTITUTE(TRIM(N1862),"/","|"),"(","|"),"（","|"),";","|"),"；","|")&amp;"|")-1)))),""),""))</x:f>
        <x:v>8.52</x:v>
      </x:c>
      <x:c r="AI1862" s="15" t="str">
        <x:f>IFERROR(IF(AND(IF(ISNUMBER(O1862),O1862,IFERROR(VALUE(O1862),VALUE(LEFT(TRIM(O1862),FIND("|",SUBSTITUTE(SUBSTITUTE(SUBSTITUTE(SUBSTITUTE(SUBSTITUTE(TRIM(O1862),"/","|"),"(","|"),"（","|"),";","|"),"；","|")&amp;"|")-1))))&gt;=75,IF(ISNUMBER(O1862),O1862,IFERROR(VALUE(O1862),VALUE(LEFT(TRIM(O1862),FIND("|",SUBSTITUTE(SUBSTITUTE(SUBSTITUTE(SUBSTITUTE(SUBSTITUTE(TRIM(O1862),"/","|"),"(","|"),"（","|"),";","|"),"；","|")&amp;"|")-1))))&lt;=85,IF(ISNUMBER(Q1862),Q1862,IFERROR(VALUE(Q1862),VALUE(LEFT(TRIM(Q1862),FIND("|",SUBSTITUTE(SUBSTITUTE(SUBSTITUTE(SUBSTITUTE(SUBSTITUTE(TRIM(Q1862),"/","|"),"(","|"),"（","|"),";","|"),"；","|")&amp;"|")-1))))&gt;0),IF(ISNUMBER(O1862),O1862,IFERROR(VALUE(O1862),VALUE(LEFT(TRIM(O1862),FIND("|",SUBSTITUTE(SUBSTITUTE(SUBSTITUTE(SUBSTITUTE(SUBSTITUTE(TRIM(O1862),"/","|"),"(","|"),"（","|"),";","|"),"；","|")&amp;"|")-1))))*1000/IF(ISNUMBER(Q1862),Q1862,IFERROR(VALUE(Q1862),VALUE(LEFT(TRIM(Q1862),FIND("|",SUBSTITUTE(SUBSTITUTE(SUBSTITUTE(SUBSTITUTE(SUBSTITUTE(TRIM(Q1862),"/","|"),"(","|"),"（","|"),";","|"),"；","|")&amp;"|")-1)))),""),"")</x:f>
      </x:c>
      <x:c r="AJ1862" s="14" t="str">
        <x:f>IF(AI1862="","","非称重实测")</x:f>
      </x:c>
      <x:c r="AK1862" s="14" t="str"/>
      <x:c r="AL1862" s="14" t="str">
        <x:v>v3.4.6-candidate</x:v>
      </x:c>
    </x:row>
    <x:row r="1863">
      <x:c r="A1863" t="n">
        <x:v>377</x:v>
      </x:c>
      <x:c r="B1863" t="str">
        <x:v>JX7001ESNBEV</x:v>
      </x:c>
      <x:c r="C1863" t="str">
        <x:v>易至牌</x:v>
      </x:c>
      <x:c r="D1863" t="str">
        <x:v>江西江铃集团新能源汽车有限公司</x:v>
      </x:c>
      <x:c r="E1863"/>
      <x:c r="F1863" t="str">
        <x:v>纯电动轿车</x:v>
      </x:c>
      <x:c r="G1863" t="str">
        <x:v>易至EV3</x:v>
      </x:c>
      <x:c r="H1863" t="str">
        <x:v>纯电动轿车</x:v>
      </x:c>
      <x:c r="I1863" t="str">
        <x:v>Car-A</x:v>
      </x:c>
      <x:c r="J1863" t="str">
        <x:v>BEV</x:v>
      </x:c>
      <x:c r="K1863" t="str">
        <x:v>否</x:v>
      </x:c>
      <x:c r="L1863" t="n">
        <x:v>1020</x:v>
      </x:c>
      <x:c r="M1863"/>
      <x:c r="N1863" t="n">
        <x:v>330</x:v>
      </x:c>
      <x:c r="O1863" t="n">
        <x:v>31.15</x:v>
      </x:c>
      <x:c r="P1863" t="str">
        <x:v>三元锂</x:v>
      </x:c>
      <x:c r="Q1863" t="n">
        <x:v>140</x:v>
      </x:c>
      <x:c r="R1863" t="n">
        <x:v>9.44</x:v>
      </x:c>
      <x:c r="S1863"/>
      <x:c r="T1863"/>
      <x:c r="U1863" t="str">
        <x:v>合肥巨一动力系统有限公司</x:v>
      </x:c>
      <x:c r="V1863" t="n">
        <x:v>40</x:v>
      </x:c>
      <x:c r="W1863"/>
      <x:c r="X1863" t="str">
        <x:v>不适用(BEV)</x:v>
      </x:c>
      <x:c r="Y1863" t="str">
        <x:v>不适用(BEV)</x:v>
      </x:c>
      <x:c r="Z1863" t="str">
        <x:v>不适用(BEV)</x:v>
      </x:c>
      <x:c r="AA1863" t="str">
        <x:v>不适用(BEV)</x:v>
      </x:c>
      <x:c r="AB1863" t="str">
        <x:v>不适用(BEV)</x:v>
      </x:c>
      <x:c r="AC1863" t="str">
        <x:v>不适用(BEV)</x:v>
      </x:c>
      <x:c r="AD1863" t="str">
        <x:v>BEV_历史批次</x:v>
      </x:c>
      <x:c r="AE1863" s="14" t="str"/>
      <x:c r="AF1863" s="14" t="str"/>
      <x:c r="AG1863" s="14" t="str">
        <x:v>待OCR/外部证据：数值语义歧义</x:v>
      </x:c>
      <x:c r="AH1863" s="15" t="n">
        <x:f>IF(R1863&lt;&gt;"",R1863,IFERROR(IF(AND(IF(ISNUMBER(O1863),O1863,IFERROR(VALUE(O1863),VALUE(LEFT(TRIM(O1863),FIND("|",SUBSTITUTE(SUBSTITUTE(SUBSTITUTE(SUBSTITUTE(SUBSTITUTE(TRIM(O1863),"/","|"),"(","|"),"（","|"),";","|"),"；","|")&amp;"|")-1))))*100/IF(ISNUMBER(N1863),N1863,IFERROR(VALUE(N1863),VALUE(LEFT(TRIM(N1863),FIND("|",SUBSTITUTE(SUBSTITUTE(SUBSTITUTE(SUBSTITUTE(SUBSTITUTE(TRIM(N1863),"/","|"),"(","|"),"（","|"),";","|"),"；","|")&amp;"|")-1))))&gt;=3,IF(ISNUMBER(O1863),O1863,IFERROR(VALUE(O1863),VALUE(LEFT(TRIM(O1863),FIND("|",SUBSTITUTE(SUBSTITUTE(SUBSTITUTE(SUBSTITUTE(SUBSTITUTE(TRIM(O1863),"/","|"),"(","|"),"（","|"),";","|"),"；","|")&amp;"|")-1))))*100/IF(ISNUMBER(N1863),N1863,IFERROR(VALUE(N1863),VALUE(LEFT(TRIM(N1863),FIND("|",SUBSTITUTE(SUBSTITUTE(SUBSTITUTE(SUBSTITUTE(SUBSTITUTE(TRIM(N1863),"/","|"),"(","|"),"（","|"),";","|"),"；","|")&amp;"|")-1))))&lt;=40),IF(ISNUMBER(O1863),O1863,IFERROR(VALUE(O1863),VALUE(LEFT(TRIM(O1863),FIND("|",SUBSTITUTE(SUBSTITUTE(SUBSTITUTE(SUBSTITUTE(SUBSTITUTE(TRIM(O1863),"/","|"),"(","|"),"（","|"),";","|"),"；","|")&amp;"|")-1))))*100/IF(ISNUMBER(N1863),N1863,IFERROR(VALUE(N1863),VALUE(LEFT(TRIM(N1863),FIND("|",SUBSTITUTE(SUBSTITUTE(SUBSTITUTE(SUBSTITUTE(SUBSTITUTE(TRIM(N1863),"/","|"),"(","|"),"（","|"),";","|"),"；","|")&amp;"|")-1)))),""),""))</x:f>
        <x:v>9.44</x:v>
      </x:c>
      <x:c r="AI1863" s="15" t="str">
        <x:f>IFERROR(IF(AND(IF(ISNUMBER(O1863),O1863,IFERROR(VALUE(O1863),VALUE(LEFT(TRIM(O1863),FIND("|",SUBSTITUTE(SUBSTITUTE(SUBSTITUTE(SUBSTITUTE(SUBSTITUTE(TRIM(O1863),"/","|"),"(","|"),"（","|"),";","|"),"；","|")&amp;"|")-1))))&gt;=75,IF(ISNUMBER(O1863),O1863,IFERROR(VALUE(O1863),VALUE(LEFT(TRIM(O1863),FIND("|",SUBSTITUTE(SUBSTITUTE(SUBSTITUTE(SUBSTITUTE(SUBSTITUTE(TRIM(O1863),"/","|"),"(","|"),"（","|"),";","|"),"；","|")&amp;"|")-1))))&lt;=85,IF(ISNUMBER(Q1863),Q1863,IFERROR(VALUE(Q1863),VALUE(LEFT(TRIM(Q1863),FIND("|",SUBSTITUTE(SUBSTITUTE(SUBSTITUTE(SUBSTITUTE(SUBSTITUTE(TRIM(Q1863),"/","|"),"(","|"),"（","|"),";","|"),"；","|")&amp;"|")-1))))&gt;0),IF(ISNUMBER(O1863),O1863,IFERROR(VALUE(O1863),VALUE(LEFT(TRIM(O1863),FIND("|",SUBSTITUTE(SUBSTITUTE(SUBSTITUTE(SUBSTITUTE(SUBSTITUTE(TRIM(O1863),"/","|"),"(","|"),"（","|"),";","|"),"；","|")&amp;"|")-1))))*1000/IF(ISNUMBER(Q1863),Q1863,IFERROR(VALUE(Q1863),VALUE(LEFT(TRIM(Q1863),FIND("|",SUBSTITUTE(SUBSTITUTE(SUBSTITUTE(SUBSTITUTE(SUBSTITUTE(TRIM(Q1863),"/","|"),"(","|"),"（","|"),";","|"),"；","|")&amp;"|")-1)))),""),"")</x:f>
      </x:c>
      <x:c r="AJ1863" s="14" t="str">
        <x:f>IF(AI1863="","","非称重实测")</x:f>
      </x:c>
      <x:c r="AK1863" s="14" t="str"/>
      <x:c r="AL1863" s="14" t="str">
        <x:v>v3.4.6-candidate</x:v>
      </x:c>
    </x:row>
    <x:row r="1864">
      <x:c r="A1864" t="n">
        <x:v>377</x:v>
      </x:c>
      <x:c r="B1864" t="str">
        <x:v>LXA6540BEVW01</x:v>
      </x:c>
      <x:c r="C1864" t="str">
        <x:v>理想牌</x:v>
      </x:c>
      <x:c r="D1864" t="str">
        <x:v>北京理想汽车有限公司</x:v>
      </x:c>
      <x:c r="E1864" t="str">
        <x:v>理想</x:v>
      </x:c>
      <x:c r="F1864" t="str">
        <x:v>纯电动多用途乘用车</x:v>
      </x:c>
      <x:c r="G1864" t="str">
        <x:v>理想MEGA</x:v>
      </x:c>
      <x:c r="H1864" t="str">
        <x:v>纯电动多用途乘用车</x:v>
      </x:c>
      <x:c r="I1864" t="str">
        <x:v>MPV-D</x:v>
      </x:c>
      <x:c r="J1864" t="str">
        <x:v>BEV</x:v>
      </x:c>
      <x:c r="K1864" t="str">
        <x:v>否</x:v>
      </x:c>
      <x:c r="L1864" t="n">
        <x:v>2785</x:v>
      </x:c>
      <x:c r="M1864" t="n">
        <x:v>3005</x:v>
      </x:c>
      <x:c r="N1864" t="n">
        <x:v>710</x:v>
      </x:c>
      <x:c r="O1864" t="n">
        <x:v>102.7</x:v>
      </x:c>
      <x:c r="P1864" t="str">
        <x:v>三元锂</x:v>
      </x:c>
      <x:c r="Q1864" t="n">
        <x:v>180</x:v>
      </x:c>
      <x:c r="R1864" t="n">
        <x:v>14.46</x:v>
      </x:c>
      <x:c r="S1864" t="n">
        <x:v>330</x:v>
      </x:c>
      <x:c r="T1864" t="n">
        <x:v>330</x:v>
      </x:c>
      <x:c r="U1864" t="str">
        <x:v>华为技术有限公司/联合汽车电子有限公司</x:v>
      </x:c>
      <x:c r="V1864" t="str">
        <x:v>155/245</x:v>
      </x:c>
      <x:c r="W1864"/>
      <x:c r="X1864" t="str">
        <x:v>不适用(BEV)</x:v>
      </x:c>
      <x:c r="Y1864" t="str">
        <x:v>不适用(BEV)</x:v>
      </x:c>
      <x:c r="Z1864" t="str">
        <x:v>不适用(BEV)</x:v>
      </x:c>
      <x:c r="AA1864" t="str">
        <x:v>不适用(BEV)</x:v>
      </x:c>
      <x:c r="AB1864" t="str">
        <x:v>不适用(BEV)</x:v>
      </x:c>
      <x:c r="AC1864" t="str">
        <x:v>不适用(BEV)</x:v>
      </x:c>
      <x:c r="AD1864" t="str">
        <x:v>BEV_历史批次</x:v>
      </x:c>
      <x:c r="AE1864" s="14" t="str">
        <x:v>245</x:v>
      </x:c>
      <x:c r="AF1864" s="14" t="str"/>
      <x:c r="AG1864" s="14" t="str">
        <x:v>源字段可解析</x:v>
      </x:c>
      <x:c r="AH1864" s="15" t="n">
        <x:f>IF(R1864&lt;&gt;"",R1864,IFERROR(IF(AND(IF(ISNUMBER(O1864),O1864,IFERROR(VALUE(O1864),VALUE(LEFT(TRIM(O1864),FIND("|",SUBSTITUTE(SUBSTITUTE(SUBSTITUTE(SUBSTITUTE(SUBSTITUTE(TRIM(O1864),"/","|"),"(","|"),"（","|"),";","|"),"；","|")&amp;"|")-1))))*100/IF(ISNUMBER(N1864),N1864,IFERROR(VALUE(N1864),VALUE(LEFT(TRIM(N1864),FIND("|",SUBSTITUTE(SUBSTITUTE(SUBSTITUTE(SUBSTITUTE(SUBSTITUTE(TRIM(N1864),"/","|"),"(","|"),"（","|"),";","|"),"；","|")&amp;"|")-1))))&gt;=3,IF(ISNUMBER(O1864),O1864,IFERROR(VALUE(O1864),VALUE(LEFT(TRIM(O1864),FIND("|",SUBSTITUTE(SUBSTITUTE(SUBSTITUTE(SUBSTITUTE(SUBSTITUTE(TRIM(O1864),"/","|"),"(","|"),"（","|"),";","|"),"；","|")&amp;"|")-1))))*100/IF(ISNUMBER(N1864),N1864,IFERROR(VALUE(N1864),VALUE(LEFT(TRIM(N1864),FIND("|",SUBSTITUTE(SUBSTITUTE(SUBSTITUTE(SUBSTITUTE(SUBSTITUTE(TRIM(N1864),"/","|"),"(","|"),"（","|"),";","|"),"；","|")&amp;"|")-1))))&lt;=40),IF(ISNUMBER(O1864),O1864,IFERROR(VALUE(O1864),VALUE(LEFT(TRIM(O1864),FIND("|",SUBSTITUTE(SUBSTITUTE(SUBSTITUTE(SUBSTITUTE(SUBSTITUTE(TRIM(O1864),"/","|"),"(","|"),"（","|"),";","|"),"；","|")&amp;"|")-1))))*100/IF(ISNUMBER(N1864),N1864,IFERROR(VALUE(N1864),VALUE(LEFT(TRIM(N1864),FIND("|",SUBSTITUTE(SUBSTITUTE(SUBSTITUTE(SUBSTITUTE(SUBSTITUTE(TRIM(N1864),"/","|"),"(","|"),"（","|"),";","|"),"；","|")&amp;"|")-1)))),""),""))</x:f>
        <x:v>14.46</x:v>
      </x:c>
      <x:c r="AI1864" s="15" t="str">
        <x:f>IFERROR(IF(AND(IF(ISNUMBER(O1864),O1864,IFERROR(VALUE(O1864),VALUE(LEFT(TRIM(O1864),FIND("|",SUBSTITUTE(SUBSTITUTE(SUBSTITUTE(SUBSTITUTE(SUBSTITUTE(TRIM(O1864),"/","|"),"(","|"),"（","|"),";","|"),"；","|")&amp;"|")-1))))&gt;=75,IF(ISNUMBER(O1864),O1864,IFERROR(VALUE(O1864),VALUE(LEFT(TRIM(O1864),FIND("|",SUBSTITUTE(SUBSTITUTE(SUBSTITUTE(SUBSTITUTE(SUBSTITUTE(TRIM(O1864),"/","|"),"(","|"),"（","|"),";","|"),"；","|")&amp;"|")-1))))&lt;=85,IF(ISNUMBER(Q1864),Q1864,IFERROR(VALUE(Q1864),VALUE(LEFT(TRIM(Q1864),FIND("|",SUBSTITUTE(SUBSTITUTE(SUBSTITUTE(SUBSTITUTE(SUBSTITUTE(TRIM(Q1864),"/","|"),"(","|"),"（","|"),";","|"),"；","|")&amp;"|")-1))))&gt;0),IF(ISNUMBER(O1864),O1864,IFERROR(VALUE(O1864),VALUE(LEFT(TRIM(O1864),FIND("|",SUBSTITUTE(SUBSTITUTE(SUBSTITUTE(SUBSTITUTE(SUBSTITUTE(TRIM(O1864),"/","|"),"(","|"),"（","|"),";","|"),"；","|")&amp;"|")-1))))*1000/IF(ISNUMBER(Q1864),Q1864,IFERROR(VALUE(Q1864),VALUE(LEFT(TRIM(Q1864),FIND("|",SUBSTITUTE(SUBSTITUTE(SUBSTITUTE(SUBSTITUTE(SUBSTITUTE(TRIM(Q1864),"/","|"),"(","|"),"（","|"),";","|"),"；","|")&amp;"|")-1)))),""),"")</x:f>
      </x:c>
      <x:c r="AJ1864" s="14" t="str">
        <x:f>IF(AI1864="","","非称重实测")</x:f>
      </x:c>
      <x:c r="AK1864" s="14" t="str"/>
      <x:c r="AL1864" s="14" t="str">
        <x:v>v3.4.6-candidate</x:v>
      </x:c>
    </x:row>
    <x:row r="1865">
      <x:c r="A1865" t="n">
        <x:v>377</x:v>
      </x:c>
      <x:c r="B1865" t="str">
        <x:v>LZW7004EVA6</x:v>
      </x:c>
      <x:c r="C1865" t="str">
        <x:v>五菱牌</x:v>
      </x:c>
      <x:c r="D1865" t="str">
        <x:v>上汽通用五菱汽车股份有限公司</x:v>
      </x:c>
      <x:c r="E1865" t="str">
        <x:v>五菱</x:v>
      </x:c>
      <x:c r="F1865" t="str">
        <x:v>纯电动轿车</x:v>
      </x:c>
      <x:c r="G1865" t="str">
        <x:v>宏光MINIEV</x:v>
      </x:c>
      <x:c r="H1865" t="str">
        <x:v>纯电动轿车</x:v>
      </x:c>
      <x:c r="I1865" t="str">
        <x:v>Car-A</x:v>
      </x:c>
      <x:c r="J1865" t="str">
        <x:v>BEV</x:v>
      </x:c>
      <x:c r="K1865" t="str">
        <x:v>否</x:v>
      </x:c>
      <x:c r="L1865" t="n">
        <x:v>715</x:v>
      </x:c>
      <x:c r="M1865" t="n">
        <x:v>2600</x:v>
      </x:c>
      <x:c r="N1865" t="n">
        <x:v>170</x:v>
      </x:c>
      <x:c r="O1865" t="n">
        <x:v>13.8</x:v>
      </x:c>
      <x:c r="P1865" t="str">
        <x:v>三元锂</x:v>
      </x:c>
      <x:c r="Q1865" t="n">
        <x:v>140</x:v>
      </x:c>
      <x:c r="R1865" t="n">
        <x:v>8.12</x:v>
      </x:c>
      <x:c r="S1865" t="n">
        <x:v>30</x:v>
      </x:c>
      <x:c r="T1865" t="n">
        <x:v>30</x:v>
      </x:c>
      <x:c r="U1865" t="str">
        <x:v>浙江方正电机股份有限公司</x:v>
      </x:c>
      <x:c r="V1865" t="n">
        <x:v>20</x:v>
      </x:c>
      <x:c r="W1865"/>
      <x:c r="X1865" t="str">
        <x:v>不适用(BEV)</x:v>
      </x:c>
      <x:c r="Y1865" t="str">
        <x:v>不适用(BEV)</x:v>
      </x:c>
      <x:c r="Z1865" t="str">
        <x:v>不适用(BEV)</x:v>
      </x:c>
      <x:c r="AA1865" t="str">
        <x:v>不适用(BEV)</x:v>
      </x:c>
      <x:c r="AB1865" t="str">
        <x:v>不适用(BEV)</x:v>
      </x:c>
      <x:c r="AC1865" t="str">
        <x:v>不适用(BEV)</x:v>
      </x:c>
      <x:c r="AD1865" t="str">
        <x:v>BEV_历史批次</x:v>
      </x:c>
      <x:c r="AE1865" s="14" t="str"/>
      <x:c r="AF1865" s="14" t="str"/>
      <x:c r="AG1865" s="14" t="str">
        <x:v>待OCR/外部证据：数值语义歧义</x:v>
      </x:c>
      <x:c r="AH1865" s="15" t="n">
        <x:f>IF(R1865&lt;&gt;"",R1865,IFERROR(IF(AND(IF(ISNUMBER(O1865),O1865,IFERROR(VALUE(O1865),VALUE(LEFT(TRIM(O1865),FIND("|",SUBSTITUTE(SUBSTITUTE(SUBSTITUTE(SUBSTITUTE(SUBSTITUTE(TRIM(O1865),"/","|"),"(","|"),"（","|"),";","|"),"；","|")&amp;"|")-1))))*100/IF(ISNUMBER(N1865),N1865,IFERROR(VALUE(N1865),VALUE(LEFT(TRIM(N1865),FIND("|",SUBSTITUTE(SUBSTITUTE(SUBSTITUTE(SUBSTITUTE(SUBSTITUTE(TRIM(N1865),"/","|"),"(","|"),"（","|"),";","|"),"；","|")&amp;"|")-1))))&gt;=3,IF(ISNUMBER(O1865),O1865,IFERROR(VALUE(O1865),VALUE(LEFT(TRIM(O1865),FIND("|",SUBSTITUTE(SUBSTITUTE(SUBSTITUTE(SUBSTITUTE(SUBSTITUTE(TRIM(O1865),"/","|"),"(","|"),"（","|"),";","|"),"；","|")&amp;"|")-1))))*100/IF(ISNUMBER(N1865),N1865,IFERROR(VALUE(N1865),VALUE(LEFT(TRIM(N1865),FIND("|",SUBSTITUTE(SUBSTITUTE(SUBSTITUTE(SUBSTITUTE(SUBSTITUTE(TRIM(N1865),"/","|"),"(","|"),"（","|"),";","|"),"；","|")&amp;"|")-1))))&lt;=40),IF(ISNUMBER(O1865),O1865,IFERROR(VALUE(O1865),VALUE(LEFT(TRIM(O1865),FIND("|",SUBSTITUTE(SUBSTITUTE(SUBSTITUTE(SUBSTITUTE(SUBSTITUTE(TRIM(O1865),"/","|"),"(","|"),"（","|"),";","|"),"；","|")&amp;"|")-1))))*100/IF(ISNUMBER(N1865),N1865,IFERROR(VALUE(N1865),VALUE(LEFT(TRIM(N1865),FIND("|",SUBSTITUTE(SUBSTITUTE(SUBSTITUTE(SUBSTITUTE(SUBSTITUTE(TRIM(N1865),"/","|"),"(","|"),"（","|"),";","|"),"；","|")&amp;"|")-1)))),""),""))</x:f>
        <x:v>8.12</x:v>
      </x:c>
      <x:c r="AI1865" s="15" t="str">
        <x:f>IFERROR(IF(AND(IF(ISNUMBER(O1865),O1865,IFERROR(VALUE(O1865),VALUE(LEFT(TRIM(O1865),FIND("|",SUBSTITUTE(SUBSTITUTE(SUBSTITUTE(SUBSTITUTE(SUBSTITUTE(TRIM(O1865),"/","|"),"(","|"),"（","|"),";","|"),"；","|")&amp;"|")-1))))&gt;=75,IF(ISNUMBER(O1865),O1865,IFERROR(VALUE(O1865),VALUE(LEFT(TRIM(O1865),FIND("|",SUBSTITUTE(SUBSTITUTE(SUBSTITUTE(SUBSTITUTE(SUBSTITUTE(TRIM(O1865),"/","|"),"(","|"),"（","|"),";","|"),"；","|")&amp;"|")-1))))&lt;=85,IF(ISNUMBER(Q1865),Q1865,IFERROR(VALUE(Q1865),VALUE(LEFT(TRIM(Q1865),FIND("|",SUBSTITUTE(SUBSTITUTE(SUBSTITUTE(SUBSTITUTE(SUBSTITUTE(TRIM(Q1865),"/","|"),"(","|"),"（","|"),";","|"),"；","|")&amp;"|")-1))))&gt;0),IF(ISNUMBER(O1865),O1865,IFERROR(VALUE(O1865),VALUE(LEFT(TRIM(O1865),FIND("|",SUBSTITUTE(SUBSTITUTE(SUBSTITUTE(SUBSTITUTE(SUBSTITUTE(TRIM(O1865),"/","|"),"(","|"),"（","|"),";","|"),"；","|")&amp;"|")-1))))*1000/IF(ISNUMBER(Q1865),Q1865,IFERROR(VALUE(Q1865),VALUE(LEFT(TRIM(Q1865),FIND("|",SUBSTITUTE(SUBSTITUTE(SUBSTITUTE(SUBSTITUTE(SUBSTITUTE(TRIM(Q1865),"/","|"),"(","|"),"（","|"),";","|"),"；","|")&amp;"|")-1)))),""),"")</x:f>
      </x:c>
      <x:c r="AJ1865" s="14" t="str">
        <x:f>IF(AI1865="","","非称重实测")</x:f>
      </x:c>
      <x:c r="AK1865" s="14" t="str"/>
      <x:c r="AL1865" s="14" t="str">
        <x:v>v3.4.6-candidate</x:v>
      </x:c>
    </x:row>
    <x:row r="1866">
      <x:c r="A1866" t="n">
        <x:v>377</x:v>
      </x:c>
      <x:c r="B1866" t="str">
        <x:v>MR7005BEV11</x:v>
      </x:c>
      <x:c r="C1866" t="str">
        <x:v>极氪牌</x:v>
      </x:c>
      <x:c r="D1866" t="str">
        <x:v>浙江吉利汽车有限公司</x:v>
      </x:c>
      <x:c r="E1866" t="str">
        <x:v>吉利车型</x:v>
      </x:c>
      <x:c r="F1866" t="str">
        <x:v>纯电动轿车</x:v>
      </x:c>
      <x:c r="G1866" t="n">
        <x:v>7</x:v>
      </x:c>
      <x:c r="H1866" t="str">
        <x:v>纯电动轿车</x:v>
      </x:c>
      <x:c r="I1866" t="str">
        <x:v>Car-D</x:v>
      </x:c>
      <x:c r="J1866" t="str">
        <x:v>BEV</x:v>
      </x:c>
      <x:c r="K1866" t="str">
        <x:v>否</x:v>
      </x:c>
      <x:c r="L1866" t="n">
        <x:v>2150</x:v>
      </x:c>
      <x:c r="M1866" t="n">
        <x:v>2800</x:v>
      </x:c>
      <x:c r="N1866" t="n">
        <x:v>688</x:v>
      </x:c>
      <x:c r="O1866" t="n">
        <x:v>75.6</x:v>
      </x:c>
      <x:c r="P1866" t="str">
        <x:v>磷酸铁锂</x:v>
      </x:c>
      <x:c r="Q1866" t="n">
        <x:v>150</x:v>
      </x:c>
      <x:c r="R1866" t="n">
        <x:v>10.99</x:v>
      </x:c>
      <x:c r="S1866" t="n">
        <x:v>160</x:v>
      </x:c>
      <x:c r="T1866" t="n">
        <x:v>160</x:v>
      </x:c>
      <x:c r="U1866" t="str">
        <x:v>衢州极电电动汽车技术有限公司</x:v>
      </x:c>
      <x:c r="V1866" t="n">
        <x:v>310</x:v>
      </x:c>
      <x:c r="W1866"/>
      <x:c r="X1866" t="str">
        <x:v>不适用(BEV)</x:v>
      </x:c>
      <x:c r="Y1866" t="str">
        <x:v>不适用(BEV)</x:v>
      </x:c>
      <x:c r="Z1866" t="str">
        <x:v>不适用(BEV)</x:v>
      </x:c>
      <x:c r="AA1866" t="str">
        <x:v>不适用(BEV)</x:v>
      </x:c>
      <x:c r="AB1866" t="str">
        <x:v>不适用(BEV)</x:v>
      </x:c>
      <x:c r="AC1866" t="str">
        <x:v>不适用(BEV)</x:v>
      </x:c>
      <x:c r="AD1866" t="str">
        <x:v>BEV_历史批次</x:v>
      </x:c>
      <x:c r="AE1866" s="14" t="str"/>
      <x:c r="AF1866" s="14" t="str"/>
      <x:c r="AG1866" s="14" t="str">
        <x:v>待OCR/外部证据：数值语义歧义</x:v>
      </x:c>
      <x:c r="AH1866" s="15" t="n">
        <x:f>IF(R1866&lt;&gt;"",R1866,IFERROR(IF(AND(IF(ISNUMBER(O1866),O1866,IFERROR(VALUE(O1866),VALUE(LEFT(TRIM(O1866),FIND("|",SUBSTITUTE(SUBSTITUTE(SUBSTITUTE(SUBSTITUTE(SUBSTITUTE(TRIM(O1866),"/","|"),"(","|"),"（","|"),";","|"),"；","|")&amp;"|")-1))))*100/IF(ISNUMBER(N1866),N1866,IFERROR(VALUE(N1866),VALUE(LEFT(TRIM(N1866),FIND("|",SUBSTITUTE(SUBSTITUTE(SUBSTITUTE(SUBSTITUTE(SUBSTITUTE(TRIM(N1866),"/","|"),"(","|"),"（","|"),";","|"),"；","|")&amp;"|")-1))))&gt;=3,IF(ISNUMBER(O1866),O1866,IFERROR(VALUE(O1866),VALUE(LEFT(TRIM(O1866),FIND("|",SUBSTITUTE(SUBSTITUTE(SUBSTITUTE(SUBSTITUTE(SUBSTITUTE(TRIM(O1866),"/","|"),"(","|"),"（","|"),";","|"),"；","|")&amp;"|")-1))))*100/IF(ISNUMBER(N1866),N1866,IFERROR(VALUE(N1866),VALUE(LEFT(TRIM(N1866),FIND("|",SUBSTITUTE(SUBSTITUTE(SUBSTITUTE(SUBSTITUTE(SUBSTITUTE(TRIM(N1866),"/","|"),"(","|"),"（","|"),";","|"),"；","|")&amp;"|")-1))))&lt;=40),IF(ISNUMBER(O1866),O1866,IFERROR(VALUE(O1866),VALUE(LEFT(TRIM(O1866),FIND("|",SUBSTITUTE(SUBSTITUTE(SUBSTITUTE(SUBSTITUTE(SUBSTITUTE(TRIM(O1866),"/","|"),"(","|"),"（","|"),";","|"),"；","|")&amp;"|")-1))))*100/IF(ISNUMBER(N1866),N1866,IFERROR(VALUE(N1866),VALUE(LEFT(TRIM(N1866),FIND("|",SUBSTITUTE(SUBSTITUTE(SUBSTITUTE(SUBSTITUTE(SUBSTITUTE(TRIM(N1866),"/","|"),"(","|"),"（","|"),";","|"),"；","|")&amp;"|")-1)))),""),""))</x:f>
        <x:v>10.99</x:v>
      </x:c>
      <x:c r="AI1866" s="15" t="n">
        <x:f>IFERROR(IF(AND(IF(ISNUMBER(O1866),O1866,IFERROR(VALUE(O1866),VALUE(LEFT(TRIM(O1866),FIND("|",SUBSTITUTE(SUBSTITUTE(SUBSTITUTE(SUBSTITUTE(SUBSTITUTE(TRIM(O1866),"/","|"),"(","|"),"（","|"),";","|"),"；","|")&amp;"|")-1))))&gt;=75,IF(ISNUMBER(O1866),O1866,IFERROR(VALUE(O1866),VALUE(LEFT(TRIM(O1866),FIND("|",SUBSTITUTE(SUBSTITUTE(SUBSTITUTE(SUBSTITUTE(SUBSTITUTE(TRIM(O1866),"/","|"),"(","|"),"（","|"),";","|"),"；","|")&amp;"|")-1))))&lt;=85,IF(ISNUMBER(Q1866),Q1866,IFERROR(VALUE(Q1866),VALUE(LEFT(TRIM(Q1866),FIND("|",SUBSTITUTE(SUBSTITUTE(SUBSTITUTE(SUBSTITUTE(SUBSTITUTE(TRIM(Q1866),"/","|"),"(","|"),"（","|"),";","|"),"；","|")&amp;"|")-1))))&gt;0),IF(ISNUMBER(O1866),O1866,IFERROR(VALUE(O1866),VALUE(LEFT(TRIM(O1866),FIND("|",SUBSTITUTE(SUBSTITUTE(SUBSTITUTE(SUBSTITUTE(SUBSTITUTE(TRIM(O1866),"/","|"),"(","|"),"（","|"),";","|"),"；","|")&amp;"|")-1))))*1000/IF(ISNUMBER(Q1866),Q1866,IFERROR(VALUE(Q1866),VALUE(LEFT(TRIM(Q1866),FIND("|",SUBSTITUTE(SUBSTITUTE(SUBSTITUTE(SUBSTITUTE(SUBSTITUTE(TRIM(Q1866),"/","|"),"(","|"),"（","|"),";","|"),"；","|")&amp;"|")-1)))),""),"")</x:f>
        <x:v>504</x:v>
      </x:c>
      <x:c r="AJ1866" s="14" t="str">
        <x:f>IF(AI1866="","","非称重实测")</x:f>
        <x:v>非称重实测</x:v>
      </x:c>
      <x:c r="AK1866" s="14" t="str">
        <x:v>80kWh质量可推导</x:v>
      </x:c>
      <x:c r="AL1866" s="14" t="str">
        <x:v>v3.4.6-candidate</x:v>
      </x:c>
    </x:row>
    <x:row r="1867">
      <x:c r="A1867" t="n">
        <x:v>377</x:v>
      </x:c>
      <x:c r="B1867" t="str">
        <x:v>MR7005BEV12</x:v>
      </x:c>
      <x:c r="C1867" t="str">
        <x:v>极氪牌</x:v>
      </x:c>
      <x:c r="D1867" t="str">
        <x:v>浙江吉利汽车有限公司</x:v>
      </x:c>
      <x:c r="E1867" t="str">
        <x:v>吉利车型</x:v>
      </x:c>
      <x:c r="F1867" t="str">
        <x:v>纯电动轿车</x:v>
      </x:c>
      <x:c r="G1867" t="n">
        <x:v>7</x:v>
      </x:c>
      <x:c r="H1867" t="str">
        <x:v>纯电动轿车</x:v>
      </x:c>
      <x:c r="I1867" t="str">
        <x:v>Car-D</x:v>
      </x:c>
      <x:c r="J1867" t="str">
        <x:v>BEV</x:v>
      </x:c>
      <x:c r="K1867" t="str">
        <x:v>否</x:v>
      </x:c>
      <x:c r="L1867" t="n">
        <x:v>2160</x:v>
      </x:c>
      <x:c r="M1867" t="n">
        <x:v>2800</x:v>
      </x:c>
      <x:c r="N1867" t="n">
        <x:v>870</x:v>
      </x:c>
      <x:c r="O1867" t="n">
        <x:v>100.01</x:v>
      </x:c>
      <x:c r="P1867" t="str">
        <x:v>三元锂</x:v>
      </x:c>
      <x:c r="Q1867" t="n">
        <x:v>180</x:v>
      </x:c>
      <x:c r="R1867" t="n">
        <x:v>11.5</x:v>
      </x:c>
      <x:c r="S1867" t="n">
        <x:v>160</x:v>
      </x:c>
      <x:c r="T1867" t="n">
        <x:v>160</x:v>
      </x:c>
      <x:c r="U1867" t="str">
        <x:v>衢州极电电动汽车技术有限公司</x:v>
      </x:c>
      <x:c r="V1867" t="n">
        <x:v>310</x:v>
      </x:c>
      <x:c r="W1867"/>
      <x:c r="X1867" t="str">
        <x:v>不适用(BEV)</x:v>
      </x:c>
      <x:c r="Y1867" t="str">
        <x:v>不适用(BEV)</x:v>
      </x:c>
      <x:c r="Z1867" t="str">
        <x:v>不适用(BEV)</x:v>
      </x:c>
      <x:c r="AA1867" t="str">
        <x:v>不适用(BEV)</x:v>
      </x:c>
      <x:c r="AB1867" t="str">
        <x:v>不适用(BEV)</x:v>
      </x:c>
      <x:c r="AC1867" t="str">
        <x:v>不适用(BEV)</x:v>
      </x:c>
      <x:c r="AD1867" t="str">
        <x:v>BEV_历史批次</x:v>
      </x:c>
      <x:c r="AE1867" s="14" t="str"/>
      <x:c r="AF1867" s="14" t="str"/>
      <x:c r="AG1867" s="14" t="str">
        <x:v>待OCR/外部证据：数值语义歧义</x:v>
      </x:c>
      <x:c r="AH1867" s="15" t="n">
        <x:f>IF(R1867&lt;&gt;"",R1867,IFERROR(IF(AND(IF(ISNUMBER(O1867),O1867,IFERROR(VALUE(O1867),VALUE(LEFT(TRIM(O1867),FIND("|",SUBSTITUTE(SUBSTITUTE(SUBSTITUTE(SUBSTITUTE(SUBSTITUTE(TRIM(O1867),"/","|"),"(","|"),"（","|"),";","|"),"；","|")&amp;"|")-1))))*100/IF(ISNUMBER(N1867),N1867,IFERROR(VALUE(N1867),VALUE(LEFT(TRIM(N1867),FIND("|",SUBSTITUTE(SUBSTITUTE(SUBSTITUTE(SUBSTITUTE(SUBSTITUTE(TRIM(N1867),"/","|"),"(","|"),"（","|"),";","|"),"；","|")&amp;"|")-1))))&gt;=3,IF(ISNUMBER(O1867),O1867,IFERROR(VALUE(O1867),VALUE(LEFT(TRIM(O1867),FIND("|",SUBSTITUTE(SUBSTITUTE(SUBSTITUTE(SUBSTITUTE(SUBSTITUTE(TRIM(O1867),"/","|"),"(","|"),"（","|"),";","|"),"；","|")&amp;"|")-1))))*100/IF(ISNUMBER(N1867),N1867,IFERROR(VALUE(N1867),VALUE(LEFT(TRIM(N1867),FIND("|",SUBSTITUTE(SUBSTITUTE(SUBSTITUTE(SUBSTITUTE(SUBSTITUTE(TRIM(N1867),"/","|"),"(","|"),"（","|"),";","|"),"；","|")&amp;"|")-1))))&lt;=40),IF(ISNUMBER(O1867),O1867,IFERROR(VALUE(O1867),VALUE(LEFT(TRIM(O1867),FIND("|",SUBSTITUTE(SUBSTITUTE(SUBSTITUTE(SUBSTITUTE(SUBSTITUTE(TRIM(O1867),"/","|"),"(","|"),"（","|"),";","|"),"；","|")&amp;"|")-1))))*100/IF(ISNUMBER(N1867),N1867,IFERROR(VALUE(N1867),VALUE(LEFT(TRIM(N1867),FIND("|",SUBSTITUTE(SUBSTITUTE(SUBSTITUTE(SUBSTITUTE(SUBSTITUTE(TRIM(N1867),"/","|"),"(","|"),"（","|"),";","|"),"；","|")&amp;"|")-1)))),""),""))</x:f>
        <x:v>11.5</x:v>
      </x:c>
      <x:c r="AI1867" s="15" t="str">
        <x:f>IFERROR(IF(AND(IF(ISNUMBER(O1867),O1867,IFERROR(VALUE(O1867),VALUE(LEFT(TRIM(O1867),FIND("|",SUBSTITUTE(SUBSTITUTE(SUBSTITUTE(SUBSTITUTE(SUBSTITUTE(TRIM(O1867),"/","|"),"(","|"),"（","|"),";","|"),"；","|")&amp;"|")-1))))&gt;=75,IF(ISNUMBER(O1867),O1867,IFERROR(VALUE(O1867),VALUE(LEFT(TRIM(O1867),FIND("|",SUBSTITUTE(SUBSTITUTE(SUBSTITUTE(SUBSTITUTE(SUBSTITUTE(TRIM(O1867),"/","|"),"(","|"),"（","|"),";","|"),"；","|")&amp;"|")-1))))&lt;=85,IF(ISNUMBER(Q1867),Q1867,IFERROR(VALUE(Q1867),VALUE(LEFT(TRIM(Q1867),FIND("|",SUBSTITUTE(SUBSTITUTE(SUBSTITUTE(SUBSTITUTE(SUBSTITUTE(TRIM(Q1867),"/","|"),"(","|"),"（","|"),";","|"),"；","|")&amp;"|")-1))))&gt;0),IF(ISNUMBER(O1867),O1867,IFERROR(VALUE(O1867),VALUE(LEFT(TRIM(O1867),FIND("|",SUBSTITUTE(SUBSTITUTE(SUBSTITUTE(SUBSTITUTE(SUBSTITUTE(TRIM(O1867),"/","|"),"(","|"),"（","|"),";","|"),"；","|")&amp;"|")-1))))*1000/IF(ISNUMBER(Q1867),Q1867,IFERROR(VALUE(Q1867),VALUE(LEFT(TRIM(Q1867),FIND("|",SUBSTITUTE(SUBSTITUTE(SUBSTITUTE(SUBSTITUTE(SUBSTITUTE(TRIM(Q1867),"/","|"),"(","|"),"（","|"),";","|"),"；","|")&amp;"|")-1)))),""),"")</x:f>
      </x:c>
      <x:c r="AJ1867" s="14" t="str">
        <x:f>IF(AI1867="","","非称重实测")</x:f>
      </x:c>
      <x:c r="AK1867" s="14" t="str"/>
      <x:c r="AL1867" s="14" t="str">
        <x:v>v3.4.6-candidate</x:v>
      </x:c>
    </x:row>
    <x:row r="1868">
      <x:c r="A1868" t="n">
        <x:v>377</x:v>
      </x:c>
      <x:c r="B1868" t="str">
        <x:v>MR7005BEV13</x:v>
      </x:c>
      <x:c r="C1868" t="str">
        <x:v>极氪牌</x:v>
      </x:c>
      <x:c r="D1868" t="str">
        <x:v>浙江吉利汽车有限公司</x:v>
      </x:c>
      <x:c r="E1868" t="str">
        <x:v>吉利车型</x:v>
      </x:c>
      <x:c r="F1868" t="str">
        <x:v>纯电动轿车</x:v>
      </x:c>
      <x:c r="G1868" t="n">
        <x:v>7</x:v>
      </x:c>
      <x:c r="H1868" t="str">
        <x:v>纯电动轿车</x:v>
      </x:c>
      <x:c r="I1868" t="str">
        <x:v>Car-D</x:v>
      </x:c>
      <x:c r="J1868" t="str">
        <x:v>BEV</x:v>
      </x:c>
      <x:c r="K1868" t="str">
        <x:v>否</x:v>
      </x:c>
      <x:c r="L1868" t="n">
        <x:v>2280</x:v>
      </x:c>
      <x:c r="M1868" t="n">
        <x:v>2800</x:v>
      </x:c>
      <x:c r="N1868" t="str">
        <x:v>580/616</x:v>
      </x:c>
      <x:c r="O1868" t="n">
        <x:v>75.6</x:v>
      </x:c>
      <x:c r="P1868" t="str">
        <x:v>磷酸铁锂</x:v>
      </x:c>
      <x:c r="Q1868" t="n">
        <x:v>150</x:v>
      </x:c>
      <x:c r="R1868"/>
      <x:c r="S1868" t="n">
        <x:v>160</x:v>
      </x:c>
      <x:c r="T1868" t="n">
        <x:v>160</x:v>
      </x:c>
      <x:c r="U1868" t="str">
        <x:v>衢州极电电动汽车技术有限公司</x:v>
      </x:c>
      <x:c r="V1868" t="str">
        <x:v>165/310</x:v>
      </x:c>
      <x:c r="W1868"/>
      <x:c r="X1868" t="str">
        <x:v>不适用(BEV)</x:v>
      </x:c>
      <x:c r="Y1868" t="str">
        <x:v>不适用(BEV)</x:v>
      </x:c>
      <x:c r="Z1868" t="str">
        <x:v>不适用(BEV)</x:v>
      </x:c>
      <x:c r="AA1868" t="str">
        <x:v>不适用(BEV)</x:v>
      </x:c>
      <x:c r="AB1868" t="str">
        <x:v>不适用(BEV)</x:v>
      </x:c>
      <x:c r="AC1868" t="str">
        <x:v>不适用(BEV)</x:v>
      </x:c>
      <x:c r="AD1868" t="str">
        <x:v>BEV_历史批次</x:v>
      </x:c>
      <x:c r="AE1868" s="14" t="str">
        <x:v>310</x:v>
      </x:c>
      <x:c r="AF1868" s="14" t="str"/>
      <x:c r="AG1868" s="14" t="str">
        <x:v>源字段可解析</x:v>
      </x:c>
      <x:c r="AH1868" s="15" t="n">
        <x:f>IF(R1868&lt;&gt;"",R1868,IFERROR(IF(AND(IF(ISNUMBER(O1868),O1868,IFERROR(VALUE(O1868),VALUE(LEFT(TRIM(O1868),FIND("|",SUBSTITUTE(SUBSTITUTE(SUBSTITUTE(SUBSTITUTE(SUBSTITUTE(TRIM(O1868),"/","|"),"(","|"),"（","|"),";","|"),"；","|")&amp;"|")-1))))*100/IF(ISNUMBER(N1868),N1868,IFERROR(VALUE(N1868),VALUE(LEFT(TRIM(N1868),FIND("|",SUBSTITUTE(SUBSTITUTE(SUBSTITUTE(SUBSTITUTE(SUBSTITUTE(TRIM(N1868),"/","|"),"(","|"),"（","|"),";","|"),"；","|")&amp;"|")-1))))&gt;=3,IF(ISNUMBER(O1868),O1868,IFERROR(VALUE(O1868),VALUE(LEFT(TRIM(O1868),FIND("|",SUBSTITUTE(SUBSTITUTE(SUBSTITUTE(SUBSTITUTE(SUBSTITUTE(TRIM(O1868),"/","|"),"(","|"),"（","|"),";","|"),"；","|")&amp;"|")-1))))*100/IF(ISNUMBER(N1868),N1868,IFERROR(VALUE(N1868),VALUE(LEFT(TRIM(N1868),FIND("|",SUBSTITUTE(SUBSTITUTE(SUBSTITUTE(SUBSTITUTE(SUBSTITUTE(TRIM(N1868),"/","|"),"(","|"),"（","|"),";","|"),"；","|")&amp;"|")-1))))&lt;=40),IF(ISNUMBER(O1868),O1868,IFERROR(VALUE(O1868),VALUE(LEFT(TRIM(O1868),FIND("|",SUBSTITUTE(SUBSTITUTE(SUBSTITUTE(SUBSTITUTE(SUBSTITUTE(TRIM(O1868),"/","|"),"(","|"),"（","|"),";","|"),"；","|")&amp;"|")-1))))*100/IF(ISNUMBER(N1868),N1868,IFERROR(VALUE(N1868),VALUE(LEFT(TRIM(N1868),FIND("|",SUBSTITUTE(SUBSTITUTE(SUBSTITUTE(SUBSTITUTE(SUBSTITUTE(TRIM(N1868),"/","|"),"(","|"),"（","|"),";","|"),"；","|")&amp;"|")-1)))),""),""))</x:f>
        <x:v>13.034482758620689</x:v>
      </x:c>
      <x:c r="AI1868" s="15" t="n">
        <x:f>IFERROR(IF(AND(IF(ISNUMBER(O1868),O1868,IFERROR(VALUE(O1868),VALUE(LEFT(TRIM(O1868),FIND("|",SUBSTITUTE(SUBSTITUTE(SUBSTITUTE(SUBSTITUTE(SUBSTITUTE(TRIM(O1868),"/","|"),"(","|"),"（","|"),";","|"),"；","|")&amp;"|")-1))))&gt;=75,IF(ISNUMBER(O1868),O1868,IFERROR(VALUE(O1868),VALUE(LEFT(TRIM(O1868),FIND("|",SUBSTITUTE(SUBSTITUTE(SUBSTITUTE(SUBSTITUTE(SUBSTITUTE(TRIM(O1868),"/","|"),"(","|"),"（","|"),";","|"),"；","|")&amp;"|")-1))))&lt;=85,IF(ISNUMBER(Q1868),Q1868,IFERROR(VALUE(Q1868),VALUE(LEFT(TRIM(Q1868),FIND("|",SUBSTITUTE(SUBSTITUTE(SUBSTITUTE(SUBSTITUTE(SUBSTITUTE(TRIM(Q1868),"/","|"),"(","|"),"（","|"),";","|"),"；","|")&amp;"|")-1))))&gt;0),IF(ISNUMBER(O1868),O1868,IFERROR(VALUE(O1868),VALUE(LEFT(TRIM(O1868),FIND("|",SUBSTITUTE(SUBSTITUTE(SUBSTITUTE(SUBSTITUTE(SUBSTITUTE(TRIM(O1868),"/","|"),"(","|"),"（","|"),";","|"),"；","|")&amp;"|")-1))))*1000/IF(ISNUMBER(Q1868),Q1868,IFERROR(VALUE(Q1868),VALUE(LEFT(TRIM(Q1868),FIND("|",SUBSTITUTE(SUBSTITUTE(SUBSTITUTE(SUBSTITUTE(SUBSTITUTE(TRIM(Q1868),"/","|"),"(","|"),"（","|"),";","|"),"；","|")&amp;"|")-1)))),""),"")</x:f>
        <x:v>504</x:v>
      </x:c>
      <x:c r="AJ1868" s="14" t="str">
        <x:f>IF(AI1868="","","非称重实测")</x:f>
        <x:v>非称重实测</x:v>
      </x:c>
      <x:c r="AK1868" s="14" t="str">
        <x:v>电耗公式可补；80kWh质量可推导</x:v>
      </x:c>
      <x:c r="AL1868" s="14" t="str">
        <x:v>v3.4.6-candidate</x:v>
      </x:c>
    </x:row>
    <x:row r="1869">
      <x:c r="A1869" t="n">
        <x:v>377</x:v>
      </x:c>
      <x:c r="B1869" t="str">
        <x:v>MR7005BEV15</x:v>
      </x:c>
      <x:c r="C1869" t="str">
        <x:v>极氪牌</x:v>
      </x:c>
      <x:c r="D1869" t="str">
        <x:v>浙江吉利汽车有限公司</x:v>
      </x:c>
      <x:c r="E1869" t="str">
        <x:v>吉利车型</x:v>
      </x:c>
      <x:c r="F1869" t="str">
        <x:v>纯电动轿车</x:v>
      </x:c>
      <x:c r="G1869" t="n">
        <x:v>7</x:v>
      </x:c>
      <x:c r="H1869" t="str">
        <x:v>纯电动轿车</x:v>
      </x:c>
      <x:c r="I1869" t="str">
        <x:v>Car-D</x:v>
      </x:c>
      <x:c r="J1869" t="str">
        <x:v>BEV</x:v>
      </x:c>
      <x:c r="K1869" t="str">
        <x:v>否</x:v>
      </x:c>
      <x:c r="L1869" t="n">
        <x:v>2290</x:v>
      </x:c>
      <x:c r="M1869" t="n">
        <x:v>2800</x:v>
      </x:c>
      <x:c r="N1869" t="str">
        <x:v>723/770</x:v>
      </x:c>
      <x:c r="O1869" t="n">
        <x:v>100.01</x:v>
      </x:c>
      <x:c r="P1869" t="str">
        <x:v>三元锂</x:v>
      </x:c>
      <x:c r="Q1869" t="n">
        <x:v>180</x:v>
      </x:c>
      <x:c r="R1869"/>
      <x:c r="S1869" t="n">
        <x:v>160</x:v>
      </x:c>
      <x:c r="T1869" t="n">
        <x:v>160</x:v>
      </x:c>
      <x:c r="U1869" t="str">
        <x:v>衢州极电电动汽车技术有限公司</x:v>
      </x:c>
      <x:c r="V1869" t="str">
        <x:v>165/310</x:v>
      </x:c>
      <x:c r="W1869"/>
      <x:c r="X1869" t="str">
        <x:v>不适用(BEV)</x:v>
      </x:c>
      <x:c r="Y1869" t="str">
        <x:v>不适用(BEV)</x:v>
      </x:c>
      <x:c r="Z1869" t="str">
        <x:v>不适用(BEV)</x:v>
      </x:c>
      <x:c r="AA1869" t="str">
        <x:v>不适用(BEV)</x:v>
      </x:c>
      <x:c r="AB1869" t="str">
        <x:v>不适用(BEV)</x:v>
      </x:c>
      <x:c r="AC1869" t="str">
        <x:v>不适用(BEV)</x:v>
      </x:c>
      <x:c r="AD1869" t="str">
        <x:v>BEV_历史批次</x:v>
      </x:c>
      <x:c r="AE1869" s="14" t="str">
        <x:v>310</x:v>
      </x:c>
      <x:c r="AF1869" s="14" t="str"/>
      <x:c r="AG1869" s="14" t="str">
        <x:v>源字段可解析</x:v>
      </x:c>
      <x:c r="AH1869" s="15" t="n">
        <x:f>IF(R1869&lt;&gt;"",R1869,IFERROR(IF(AND(IF(ISNUMBER(O1869),O1869,IFERROR(VALUE(O1869),VALUE(LEFT(TRIM(O1869),FIND("|",SUBSTITUTE(SUBSTITUTE(SUBSTITUTE(SUBSTITUTE(SUBSTITUTE(TRIM(O1869),"/","|"),"(","|"),"（","|"),";","|"),"；","|")&amp;"|")-1))))*100/IF(ISNUMBER(N1869),N1869,IFERROR(VALUE(N1869),VALUE(LEFT(TRIM(N1869),FIND("|",SUBSTITUTE(SUBSTITUTE(SUBSTITUTE(SUBSTITUTE(SUBSTITUTE(TRIM(N1869),"/","|"),"(","|"),"（","|"),";","|"),"；","|")&amp;"|")-1))))&gt;=3,IF(ISNUMBER(O1869),O1869,IFERROR(VALUE(O1869),VALUE(LEFT(TRIM(O1869),FIND("|",SUBSTITUTE(SUBSTITUTE(SUBSTITUTE(SUBSTITUTE(SUBSTITUTE(TRIM(O1869),"/","|"),"(","|"),"（","|"),";","|"),"；","|")&amp;"|")-1))))*100/IF(ISNUMBER(N1869),N1869,IFERROR(VALUE(N1869),VALUE(LEFT(TRIM(N1869),FIND("|",SUBSTITUTE(SUBSTITUTE(SUBSTITUTE(SUBSTITUTE(SUBSTITUTE(TRIM(N1869),"/","|"),"(","|"),"（","|"),";","|"),"；","|")&amp;"|")-1))))&lt;=40),IF(ISNUMBER(O1869),O1869,IFERROR(VALUE(O1869),VALUE(LEFT(TRIM(O1869),FIND("|",SUBSTITUTE(SUBSTITUTE(SUBSTITUTE(SUBSTITUTE(SUBSTITUTE(TRIM(O1869),"/","|"),"(","|"),"（","|"),";","|"),"；","|")&amp;"|")-1))))*100/IF(ISNUMBER(N1869),N1869,IFERROR(VALUE(N1869),VALUE(LEFT(TRIM(N1869),FIND("|",SUBSTITUTE(SUBSTITUTE(SUBSTITUTE(SUBSTITUTE(SUBSTITUTE(TRIM(N1869),"/","|"),"(","|"),"（","|"),";","|"),"；","|")&amp;"|")-1)))),""),""))</x:f>
        <x:v>13.832641770401107</x:v>
      </x:c>
      <x:c r="AI1869" s="15" t="str">
        <x:f>IFERROR(IF(AND(IF(ISNUMBER(O1869),O1869,IFERROR(VALUE(O1869),VALUE(LEFT(TRIM(O1869),FIND("|",SUBSTITUTE(SUBSTITUTE(SUBSTITUTE(SUBSTITUTE(SUBSTITUTE(TRIM(O1869),"/","|"),"(","|"),"（","|"),";","|"),"；","|")&amp;"|")-1))))&gt;=75,IF(ISNUMBER(O1869),O1869,IFERROR(VALUE(O1869),VALUE(LEFT(TRIM(O1869),FIND("|",SUBSTITUTE(SUBSTITUTE(SUBSTITUTE(SUBSTITUTE(SUBSTITUTE(TRIM(O1869),"/","|"),"(","|"),"（","|"),";","|"),"；","|")&amp;"|")-1))))&lt;=85,IF(ISNUMBER(Q1869),Q1869,IFERROR(VALUE(Q1869),VALUE(LEFT(TRIM(Q1869),FIND("|",SUBSTITUTE(SUBSTITUTE(SUBSTITUTE(SUBSTITUTE(SUBSTITUTE(TRIM(Q1869),"/","|"),"(","|"),"（","|"),";","|"),"；","|")&amp;"|")-1))))&gt;0),IF(ISNUMBER(O1869),O1869,IFERROR(VALUE(O1869),VALUE(LEFT(TRIM(O1869),FIND("|",SUBSTITUTE(SUBSTITUTE(SUBSTITUTE(SUBSTITUTE(SUBSTITUTE(TRIM(O1869),"/","|"),"(","|"),"（","|"),";","|"),"；","|")&amp;"|")-1))))*1000/IF(ISNUMBER(Q1869),Q1869,IFERROR(VALUE(Q1869),VALUE(LEFT(TRIM(Q1869),FIND("|",SUBSTITUTE(SUBSTITUTE(SUBSTITUTE(SUBSTITUTE(SUBSTITUTE(TRIM(Q1869),"/","|"),"(","|"),"（","|"),";","|"),"；","|")&amp;"|")-1)))),""),"")</x:f>
      </x:c>
      <x:c r="AJ1869" s="14" t="str">
        <x:f>IF(AI1869="","","非称重实测")</x:f>
      </x:c>
      <x:c r="AK1869" s="14" t="str">
        <x:v>电耗公式可补</x:v>
      </x:c>
      <x:c r="AL1869" s="14" t="str">
        <x:v>v3.4.6-candidate</x:v>
      </x:c>
    </x:row>
    <x:row r="1870">
      <x:c r="A1870" t="n">
        <x:v>377</x:v>
      </x:c>
      <x:c r="B1870" t="str">
        <x:v>MR7005BEV20</x:v>
      </x:c>
      <x:c r="C1870" t="str">
        <x:v>吉利牌</x:v>
      </x:c>
      <x:c r="D1870" t="str">
        <x:v>浙江吉利汽车有限公司</x:v>
      </x:c>
      <x:c r="E1870" t="str">
        <x:v>吉利车型</x:v>
      </x:c>
      <x:c r="F1870" t="str">
        <x:v>纯电动轿车</x:v>
      </x:c>
      <x:c r="G1870" t="str">
        <x:v>银河 E8</x:v>
      </x:c>
      <x:c r="H1870" t="str">
        <x:v>纯电动轿车</x:v>
      </x:c>
      <x:c r="I1870" t="str">
        <x:v>Car-D</x:v>
      </x:c>
      <x:c r="J1870" t="str">
        <x:v>BEV</x:v>
      </x:c>
      <x:c r="K1870" t="str">
        <x:v>否</x:v>
      </x:c>
      <x:c r="L1870" t="n">
        <x:v>2150</x:v>
      </x:c>
      <x:c r="M1870" t="n">
        <x:v>2800</x:v>
      </x:c>
      <x:c r="N1870" t="n">
        <x:v>620</x:v>
      </x:c>
      <x:c r="O1870" t="n">
        <x:v>75.6</x:v>
      </x:c>
      <x:c r="P1870" t="str">
        <x:v>磷酸铁锂</x:v>
      </x:c>
      <x:c r="Q1870" t="n">
        <x:v>150</x:v>
      </x:c>
      <x:c r="R1870" t="n">
        <x:v>12.19</x:v>
      </x:c>
      <x:c r="S1870" t="n">
        <x:v>160</x:v>
      </x:c>
      <x:c r="T1870" t="n">
        <x:v>160</x:v>
      </x:c>
      <x:c r="U1870" t="str">
        <x:v>衢州极电电动汽车技术有限公司</x:v>
      </x:c>
      <x:c r="V1870" t="str">
        <x:v>165/310</x:v>
      </x:c>
      <x:c r="W1870"/>
      <x:c r="X1870" t="str">
        <x:v>不适用(BEV)</x:v>
      </x:c>
      <x:c r="Y1870" t="str">
        <x:v>不适用(BEV)</x:v>
      </x:c>
      <x:c r="Z1870" t="str">
        <x:v>不适用(BEV)</x:v>
      </x:c>
      <x:c r="AA1870" t="str">
        <x:v>不适用(BEV)</x:v>
      </x:c>
      <x:c r="AB1870" t="str">
        <x:v>不适用(BEV)</x:v>
      </x:c>
      <x:c r="AC1870" t="str">
        <x:v>不适用(BEV)</x:v>
      </x:c>
      <x:c r="AD1870" t="str">
        <x:v>BEV_历史批次</x:v>
      </x:c>
      <x:c r="AE1870" s="14" t="str">
        <x:v>310</x:v>
      </x:c>
      <x:c r="AF1870" s="14" t="str"/>
      <x:c r="AG1870" s="14" t="str">
        <x:v>源字段可解析</x:v>
      </x:c>
      <x:c r="AH1870" s="15" t="n">
        <x:f>IF(R1870&lt;&gt;"",R1870,IFERROR(IF(AND(IF(ISNUMBER(O1870),O1870,IFERROR(VALUE(O1870),VALUE(LEFT(TRIM(O1870),FIND("|",SUBSTITUTE(SUBSTITUTE(SUBSTITUTE(SUBSTITUTE(SUBSTITUTE(TRIM(O1870),"/","|"),"(","|"),"（","|"),";","|"),"；","|")&amp;"|")-1))))*100/IF(ISNUMBER(N1870),N1870,IFERROR(VALUE(N1870),VALUE(LEFT(TRIM(N1870),FIND("|",SUBSTITUTE(SUBSTITUTE(SUBSTITUTE(SUBSTITUTE(SUBSTITUTE(TRIM(N1870),"/","|"),"(","|"),"（","|"),";","|"),"；","|")&amp;"|")-1))))&gt;=3,IF(ISNUMBER(O1870),O1870,IFERROR(VALUE(O1870),VALUE(LEFT(TRIM(O1870),FIND("|",SUBSTITUTE(SUBSTITUTE(SUBSTITUTE(SUBSTITUTE(SUBSTITUTE(TRIM(O1870),"/","|"),"(","|"),"（","|"),";","|"),"；","|")&amp;"|")-1))))*100/IF(ISNUMBER(N1870),N1870,IFERROR(VALUE(N1870),VALUE(LEFT(TRIM(N1870),FIND("|",SUBSTITUTE(SUBSTITUTE(SUBSTITUTE(SUBSTITUTE(SUBSTITUTE(TRIM(N1870),"/","|"),"(","|"),"（","|"),";","|"),"；","|")&amp;"|")-1))))&lt;=40),IF(ISNUMBER(O1870),O1870,IFERROR(VALUE(O1870),VALUE(LEFT(TRIM(O1870),FIND("|",SUBSTITUTE(SUBSTITUTE(SUBSTITUTE(SUBSTITUTE(SUBSTITUTE(TRIM(O1870),"/","|"),"(","|"),"（","|"),";","|"),"；","|")&amp;"|")-1))))*100/IF(ISNUMBER(N1870),N1870,IFERROR(VALUE(N1870),VALUE(LEFT(TRIM(N1870),FIND("|",SUBSTITUTE(SUBSTITUTE(SUBSTITUTE(SUBSTITUTE(SUBSTITUTE(TRIM(N1870),"/","|"),"(","|"),"（","|"),";","|"),"；","|")&amp;"|")-1)))),""),""))</x:f>
        <x:v>12.19</x:v>
      </x:c>
      <x:c r="AI1870" s="15" t="n">
        <x:f>IFERROR(IF(AND(IF(ISNUMBER(O1870),O1870,IFERROR(VALUE(O1870),VALUE(LEFT(TRIM(O1870),FIND("|",SUBSTITUTE(SUBSTITUTE(SUBSTITUTE(SUBSTITUTE(SUBSTITUTE(TRIM(O1870),"/","|"),"(","|"),"（","|"),";","|"),"；","|")&amp;"|")-1))))&gt;=75,IF(ISNUMBER(O1870),O1870,IFERROR(VALUE(O1870),VALUE(LEFT(TRIM(O1870),FIND("|",SUBSTITUTE(SUBSTITUTE(SUBSTITUTE(SUBSTITUTE(SUBSTITUTE(TRIM(O1870),"/","|"),"(","|"),"（","|"),";","|"),"；","|")&amp;"|")-1))))&lt;=85,IF(ISNUMBER(Q1870),Q1870,IFERROR(VALUE(Q1870),VALUE(LEFT(TRIM(Q1870),FIND("|",SUBSTITUTE(SUBSTITUTE(SUBSTITUTE(SUBSTITUTE(SUBSTITUTE(TRIM(Q1870),"/","|"),"(","|"),"（","|"),";","|"),"；","|")&amp;"|")-1))))&gt;0),IF(ISNUMBER(O1870),O1870,IFERROR(VALUE(O1870),VALUE(LEFT(TRIM(O1870),FIND("|",SUBSTITUTE(SUBSTITUTE(SUBSTITUTE(SUBSTITUTE(SUBSTITUTE(TRIM(O1870),"/","|"),"(","|"),"（","|"),";","|"),"；","|")&amp;"|")-1))))*1000/IF(ISNUMBER(Q1870),Q1870,IFERROR(VALUE(Q1870),VALUE(LEFT(TRIM(Q1870),FIND("|",SUBSTITUTE(SUBSTITUTE(SUBSTITUTE(SUBSTITUTE(SUBSTITUTE(TRIM(Q1870),"/","|"),"(","|"),"（","|"),";","|"),"；","|")&amp;"|")-1)))),""),"")</x:f>
        <x:v>504</x:v>
      </x:c>
      <x:c r="AJ1870" s="14" t="str">
        <x:f>IF(AI1870="","","非称重实测")</x:f>
        <x:v>非称重实测</x:v>
      </x:c>
      <x:c r="AK1870" s="14" t="str">
        <x:v>80kWh质量可推导</x:v>
      </x:c>
      <x:c r="AL1870" s="14" t="str">
        <x:v>v3.4.6-candidate</x:v>
      </x:c>
    </x:row>
    <x:row r="1871">
      <x:c r="A1871" t="n">
        <x:v>377</x:v>
      </x:c>
      <x:c r="B1871" t="str">
        <x:v>NEQ7000BEVJH11Q</x:v>
      </x:c>
      <x:c r="C1871" t="str">
        <x:v>奇瑞牌</x:v>
      </x:c>
      <x:c r="D1871" t="str">
        <x:v>奇瑞新能源汽车股份有限公司</x:v>
      </x:c>
      <x:c r="E1871"/>
      <x:c r="F1871" t="str">
        <x:v>纯电动轿车</x:v>
      </x:c>
      <x:c r="G1871" t="str">
        <x:v>QQ冰淇淋</x:v>
      </x:c>
      <x:c r="H1871" t="str">
        <x:v>纯电动轿车</x:v>
      </x:c>
      <x:c r="I1871" t="str">
        <x:v>Car-A</x:v>
      </x:c>
      <x:c r="J1871" t="str">
        <x:v>BEV</x:v>
      </x:c>
      <x:c r="K1871" t="str">
        <x:v>否</x:v>
      </x:c>
      <x:c r="L1871" t="str">
        <x:v>768/778</x:v>
      </x:c>
      <x:c r="M1871"/>
      <x:c r="N1871" t="n">
        <x:v>205</x:v>
      </x:c>
      <x:c r="O1871" t="n">
        <x:v>17.409</x:v>
      </x:c>
      <x:c r="P1871" t="str">
        <x:v>磷酸铁锂</x:v>
      </x:c>
      <x:c r="Q1871" t="n">
        <x:v>140</x:v>
      </x:c>
      <x:c r="R1871" t="n">
        <x:v>8.49</x:v>
      </x:c>
      <x:c r="S1871"/>
      <x:c r="T1871"/>
      <x:c r="U1871" t="str">
        <x:v>奇瑞新能源汽车股份有限公司</x:v>
      </x:c>
      <x:c r="V1871" t="n">
        <x:v>30</x:v>
      </x:c>
      <x:c r="W1871"/>
      <x:c r="X1871" t="str">
        <x:v>不适用(BEV)</x:v>
      </x:c>
      <x:c r="Y1871" t="str">
        <x:v>不适用(BEV)</x:v>
      </x:c>
      <x:c r="Z1871" t="str">
        <x:v>不适用(BEV)</x:v>
      </x:c>
      <x:c r="AA1871" t="str">
        <x:v>不适用(BEV)</x:v>
      </x:c>
      <x:c r="AB1871" t="str">
        <x:v>不适用(BEV)</x:v>
      </x:c>
      <x:c r="AC1871" t="str">
        <x:v>不适用(BEV)</x:v>
      </x:c>
      <x:c r="AD1871" t="str">
        <x:v>BEV_历史批次</x:v>
      </x:c>
      <x:c r="AE1871" s="14" t="str"/>
      <x:c r="AF1871" s="14" t="str"/>
      <x:c r="AG1871" s="14" t="str">
        <x:v>待OCR/外部证据：数值语义歧义</x:v>
      </x:c>
      <x:c r="AH1871" s="15" t="n">
        <x:f>IF(R1871&lt;&gt;"",R1871,IFERROR(IF(AND(IF(ISNUMBER(O1871),O1871,IFERROR(VALUE(O1871),VALUE(LEFT(TRIM(O1871),FIND("|",SUBSTITUTE(SUBSTITUTE(SUBSTITUTE(SUBSTITUTE(SUBSTITUTE(TRIM(O1871),"/","|"),"(","|"),"（","|"),";","|"),"；","|")&amp;"|")-1))))*100/IF(ISNUMBER(N1871),N1871,IFERROR(VALUE(N1871),VALUE(LEFT(TRIM(N1871),FIND("|",SUBSTITUTE(SUBSTITUTE(SUBSTITUTE(SUBSTITUTE(SUBSTITUTE(TRIM(N1871),"/","|"),"(","|"),"（","|"),";","|"),"；","|")&amp;"|")-1))))&gt;=3,IF(ISNUMBER(O1871),O1871,IFERROR(VALUE(O1871),VALUE(LEFT(TRIM(O1871),FIND("|",SUBSTITUTE(SUBSTITUTE(SUBSTITUTE(SUBSTITUTE(SUBSTITUTE(TRIM(O1871),"/","|"),"(","|"),"（","|"),";","|"),"；","|")&amp;"|")-1))))*100/IF(ISNUMBER(N1871),N1871,IFERROR(VALUE(N1871),VALUE(LEFT(TRIM(N1871),FIND("|",SUBSTITUTE(SUBSTITUTE(SUBSTITUTE(SUBSTITUTE(SUBSTITUTE(TRIM(N1871),"/","|"),"(","|"),"（","|"),";","|"),"；","|")&amp;"|")-1))))&lt;=40),IF(ISNUMBER(O1871),O1871,IFERROR(VALUE(O1871),VALUE(LEFT(TRIM(O1871),FIND("|",SUBSTITUTE(SUBSTITUTE(SUBSTITUTE(SUBSTITUTE(SUBSTITUTE(TRIM(O1871),"/","|"),"(","|"),"（","|"),";","|"),"；","|")&amp;"|")-1))))*100/IF(ISNUMBER(N1871),N1871,IFERROR(VALUE(N1871),VALUE(LEFT(TRIM(N1871),FIND("|",SUBSTITUTE(SUBSTITUTE(SUBSTITUTE(SUBSTITUTE(SUBSTITUTE(TRIM(N1871),"/","|"),"(","|"),"（","|"),";","|"),"；","|")&amp;"|")-1)))),""),""))</x:f>
        <x:v>8.49</x:v>
      </x:c>
      <x:c r="AI1871" s="15" t="str">
        <x:f>IFERROR(IF(AND(IF(ISNUMBER(O1871),O1871,IFERROR(VALUE(O1871),VALUE(LEFT(TRIM(O1871),FIND("|",SUBSTITUTE(SUBSTITUTE(SUBSTITUTE(SUBSTITUTE(SUBSTITUTE(TRIM(O1871),"/","|"),"(","|"),"（","|"),";","|"),"；","|")&amp;"|")-1))))&gt;=75,IF(ISNUMBER(O1871),O1871,IFERROR(VALUE(O1871),VALUE(LEFT(TRIM(O1871),FIND("|",SUBSTITUTE(SUBSTITUTE(SUBSTITUTE(SUBSTITUTE(SUBSTITUTE(TRIM(O1871),"/","|"),"(","|"),"（","|"),";","|"),"；","|")&amp;"|")-1))))&lt;=85,IF(ISNUMBER(Q1871),Q1871,IFERROR(VALUE(Q1871),VALUE(LEFT(TRIM(Q1871),FIND("|",SUBSTITUTE(SUBSTITUTE(SUBSTITUTE(SUBSTITUTE(SUBSTITUTE(TRIM(Q1871),"/","|"),"(","|"),"（","|"),";","|"),"；","|")&amp;"|")-1))))&gt;0),IF(ISNUMBER(O1871),O1871,IFERROR(VALUE(O1871),VALUE(LEFT(TRIM(O1871),FIND("|",SUBSTITUTE(SUBSTITUTE(SUBSTITUTE(SUBSTITUTE(SUBSTITUTE(TRIM(O1871),"/","|"),"(","|"),"（","|"),";","|"),"；","|")&amp;"|")-1))))*1000/IF(ISNUMBER(Q1871),Q1871,IFERROR(VALUE(Q1871),VALUE(LEFT(TRIM(Q1871),FIND("|",SUBSTITUTE(SUBSTITUTE(SUBSTITUTE(SUBSTITUTE(SUBSTITUTE(TRIM(Q1871),"/","|"),"(","|"),"（","|"),";","|"),"；","|")&amp;"|")-1)))),""),"")</x:f>
      </x:c>
      <x:c r="AJ1871" s="14" t="str">
        <x:f>IF(AI1871="","","非称重实测")</x:f>
      </x:c>
      <x:c r="AK1871" s="14" t="str"/>
      <x:c r="AL1871" s="14" t="str">
        <x:v>v3.4.6-candidate</x:v>
      </x:c>
    </x:row>
    <x:row r="1872">
      <x:c r="A1872" t="n">
        <x:v>377</x:v>
      </x:c>
      <x:c r="B1872" t="str">
        <x:v>NJL6472BEV500</x:v>
      </x:c>
      <x:c r="C1872" t="str">
        <x:v>创维牌</x:v>
      </x:c>
      <x:c r="D1872" t="str">
        <x:v>南京金龙客车制造有限公司</x:v>
      </x:c>
      <x:c r="E1872"/>
      <x:c r="F1872" t="str">
        <x:v>纯电动多用途乘用车</x:v>
      </x:c>
      <x:c r="G1872" t="str">
        <x:v>创维EV6Ⅱ</x:v>
      </x:c>
      <x:c r="H1872" t="str">
        <x:v>纯电动多用途乘用车</x:v>
      </x:c>
      <x:c r="I1872" t="str">
        <x:v>SUV-C</x:v>
      </x:c>
      <x:c r="J1872" t="str">
        <x:v>BEV</x:v>
      </x:c>
      <x:c r="K1872" t="str">
        <x:v>否</x:v>
      </x:c>
      <x:c r="L1872" t="n">
        <x:v>1860</x:v>
      </x:c>
      <x:c r="M1872"/>
      <x:c r="N1872" t="n">
        <x:v>520</x:v>
      </x:c>
      <x:c r="O1872" t="n">
        <x:v>65.71152</x:v>
      </x:c>
      <x:c r="P1872" t="str">
        <x:v>三元锂</x:v>
      </x:c>
      <x:c r="Q1872" t="n">
        <x:v>170</x:v>
      </x:c>
      <x:c r="R1872" t="n">
        <x:v>12.64</x:v>
      </x:c>
      <x:c r="S1872"/>
      <x:c r="T1872"/>
      <x:c r="U1872" t="str">
        <x:v>合肥钧联汽车电子有限公司</x:v>
      </x:c>
      <x:c r="V1872" t="n">
        <x:v>250</x:v>
      </x:c>
      <x:c r="W1872"/>
      <x:c r="X1872" t="str">
        <x:v>不适用(BEV)</x:v>
      </x:c>
      <x:c r="Y1872" t="str">
        <x:v>不适用(BEV)</x:v>
      </x:c>
      <x:c r="Z1872" t="str">
        <x:v>不适用(BEV)</x:v>
      </x:c>
      <x:c r="AA1872" t="str">
        <x:v>不适用(BEV)</x:v>
      </x:c>
      <x:c r="AB1872" t="str">
        <x:v>不适用(BEV)</x:v>
      </x:c>
      <x:c r="AC1872" t="str">
        <x:v>不适用(BEV)</x:v>
      </x:c>
      <x:c r="AD1872" t="str">
        <x:v>BEV_历史批次</x:v>
      </x:c>
      <x:c r="AE1872" s="14" t="str"/>
      <x:c r="AF1872" s="14" t="str"/>
      <x:c r="AG1872" s="14" t="str">
        <x:v>待OCR/外部证据：数值语义歧义</x:v>
      </x:c>
      <x:c r="AH1872" s="15" t="n">
        <x:f>IF(R1872&lt;&gt;"",R1872,IFERROR(IF(AND(IF(ISNUMBER(O1872),O1872,IFERROR(VALUE(O1872),VALUE(LEFT(TRIM(O1872),FIND("|",SUBSTITUTE(SUBSTITUTE(SUBSTITUTE(SUBSTITUTE(SUBSTITUTE(TRIM(O1872),"/","|"),"(","|"),"（","|"),";","|"),"；","|")&amp;"|")-1))))*100/IF(ISNUMBER(N1872),N1872,IFERROR(VALUE(N1872),VALUE(LEFT(TRIM(N1872),FIND("|",SUBSTITUTE(SUBSTITUTE(SUBSTITUTE(SUBSTITUTE(SUBSTITUTE(TRIM(N1872),"/","|"),"(","|"),"（","|"),";","|"),"；","|")&amp;"|")-1))))&gt;=3,IF(ISNUMBER(O1872),O1872,IFERROR(VALUE(O1872),VALUE(LEFT(TRIM(O1872),FIND("|",SUBSTITUTE(SUBSTITUTE(SUBSTITUTE(SUBSTITUTE(SUBSTITUTE(TRIM(O1872),"/","|"),"(","|"),"（","|"),";","|"),"；","|")&amp;"|")-1))))*100/IF(ISNUMBER(N1872),N1872,IFERROR(VALUE(N1872),VALUE(LEFT(TRIM(N1872),FIND("|",SUBSTITUTE(SUBSTITUTE(SUBSTITUTE(SUBSTITUTE(SUBSTITUTE(TRIM(N1872),"/","|"),"(","|"),"（","|"),";","|"),"；","|")&amp;"|")-1))))&lt;=40),IF(ISNUMBER(O1872),O1872,IFERROR(VALUE(O1872),VALUE(LEFT(TRIM(O1872),FIND("|",SUBSTITUTE(SUBSTITUTE(SUBSTITUTE(SUBSTITUTE(SUBSTITUTE(TRIM(O1872),"/","|"),"(","|"),"（","|"),";","|"),"；","|")&amp;"|")-1))))*100/IF(ISNUMBER(N1872),N1872,IFERROR(VALUE(N1872),VALUE(LEFT(TRIM(N1872),FIND("|",SUBSTITUTE(SUBSTITUTE(SUBSTITUTE(SUBSTITUTE(SUBSTITUTE(TRIM(N1872),"/","|"),"(","|"),"（","|"),";","|"),"；","|")&amp;"|")-1)))),""),""))</x:f>
        <x:v>12.64</x:v>
      </x:c>
      <x:c r="AI1872" s="15" t="str">
        <x:f>IFERROR(IF(AND(IF(ISNUMBER(O1872),O1872,IFERROR(VALUE(O1872),VALUE(LEFT(TRIM(O1872),FIND("|",SUBSTITUTE(SUBSTITUTE(SUBSTITUTE(SUBSTITUTE(SUBSTITUTE(TRIM(O1872),"/","|"),"(","|"),"（","|"),";","|"),"；","|")&amp;"|")-1))))&gt;=75,IF(ISNUMBER(O1872),O1872,IFERROR(VALUE(O1872),VALUE(LEFT(TRIM(O1872),FIND("|",SUBSTITUTE(SUBSTITUTE(SUBSTITUTE(SUBSTITUTE(SUBSTITUTE(TRIM(O1872),"/","|"),"(","|"),"（","|"),";","|"),"；","|")&amp;"|")-1))))&lt;=85,IF(ISNUMBER(Q1872),Q1872,IFERROR(VALUE(Q1872),VALUE(LEFT(TRIM(Q1872),FIND("|",SUBSTITUTE(SUBSTITUTE(SUBSTITUTE(SUBSTITUTE(SUBSTITUTE(TRIM(Q1872),"/","|"),"(","|"),"（","|"),";","|"),"；","|")&amp;"|")-1))))&gt;0),IF(ISNUMBER(O1872),O1872,IFERROR(VALUE(O1872),VALUE(LEFT(TRIM(O1872),FIND("|",SUBSTITUTE(SUBSTITUTE(SUBSTITUTE(SUBSTITUTE(SUBSTITUTE(TRIM(O1872),"/","|"),"(","|"),"（","|"),";","|"),"；","|")&amp;"|")-1))))*1000/IF(ISNUMBER(Q1872),Q1872,IFERROR(VALUE(Q1872),VALUE(LEFT(TRIM(Q1872),FIND("|",SUBSTITUTE(SUBSTITUTE(SUBSTITUTE(SUBSTITUTE(SUBSTITUTE(TRIM(Q1872),"/","|"),"(","|"),"（","|"),";","|"),"；","|")&amp;"|")-1)))),""),"")</x:f>
      </x:c>
      <x:c r="AJ1872" s="14" t="str">
        <x:f>IF(AI1872="","","非称重实测")</x:f>
      </x:c>
      <x:c r="AK1872" s="14" t="str"/>
      <x:c r="AL1872" s="14" t="str">
        <x:v>v3.4.6-candidate</x:v>
      </x:c>
    </x:row>
    <x:row r="1873">
      <x:c r="A1873" t="n">
        <x:v>377</x:v>
      </x:c>
      <x:c r="B1873" t="str">
        <x:v>SQR7000BEVE036</x:v>
      </x:c>
      <x:c r="C1873" t="str">
        <x:v>星途牌</x:v>
      </x:c>
      <x:c r="D1873" t="str">
        <x:v>奇瑞汽车股份有限公司</x:v>
      </x:c>
      <x:c r="E1873" t="str">
        <x:v>奇瑞</x:v>
      </x:c>
      <x:c r="F1873" t="str">
        <x:v>纯电动轿车</x:v>
      </x:c>
      <x:c r="G1873" t="str">
        <x:v>STERRA ES</x:v>
      </x:c>
      <x:c r="H1873" t="str">
        <x:v>纯电动轿车</x:v>
      </x:c>
      <x:c r="I1873" t="str">
        <x:v>Car-D</x:v>
      </x:c>
      <x:c r="J1873" t="str">
        <x:v>BEV</x:v>
      </x:c>
      <x:c r="K1873" t="str">
        <x:v>否</x:v>
      </x:c>
      <x:c r="L1873" t="n">
        <x:v>1975</x:v>
      </x:c>
      <x:c r="M1873" t="n">
        <x:v>2670</x:v>
      </x:c>
      <x:c r="N1873" t="n">
        <x:v>605</x:v>
      </x:c>
      <x:c r="O1873" t="n">
        <x:v>66.386</x:v>
      </x:c>
      <x:c r="P1873" t="str">
        <x:v>磷酸铁锂</x:v>
      </x:c>
      <x:c r="Q1873" t="n">
        <x:v>150</x:v>
      </x:c>
      <x:c r="R1873" t="n">
        <x:v>10.97</x:v>
      </x:c>
      <x:c r="S1873" t="n">
        <x:v>130</x:v>
      </x:c>
      <x:c r="T1873" t="n">
        <x:v>130</x:v>
      </x:c>
      <x:c r="U1873" t="str">
        <x:v>联合汽车电子有限公司</x:v>
      </x:c>
      <x:c r="V1873" t="n">
        <x:v>185</x:v>
      </x:c>
      <x:c r="W1873"/>
      <x:c r="X1873" t="str">
        <x:v>不适用(BEV)</x:v>
      </x:c>
      <x:c r="Y1873" t="str">
        <x:v>不适用(BEV)</x:v>
      </x:c>
      <x:c r="Z1873" t="str">
        <x:v>不适用(BEV)</x:v>
      </x:c>
      <x:c r="AA1873" t="str">
        <x:v>不适用(BEV)</x:v>
      </x:c>
      <x:c r="AB1873" t="str">
        <x:v>不适用(BEV)</x:v>
      </x:c>
      <x:c r="AC1873" t="str">
        <x:v>不适用(BEV)</x:v>
      </x:c>
      <x:c r="AD1873" t="str">
        <x:v>BEV_历史批次</x:v>
      </x:c>
      <x:c r="AE1873" s="14" t="str"/>
      <x:c r="AF1873" s="14" t="str"/>
      <x:c r="AG1873" s="14" t="str">
        <x:v>待OCR/外部证据：数值语义歧义</x:v>
      </x:c>
      <x:c r="AH1873" s="15" t="n">
        <x:f>IF(R1873&lt;&gt;"",R1873,IFERROR(IF(AND(IF(ISNUMBER(O1873),O1873,IFERROR(VALUE(O1873),VALUE(LEFT(TRIM(O1873),FIND("|",SUBSTITUTE(SUBSTITUTE(SUBSTITUTE(SUBSTITUTE(SUBSTITUTE(TRIM(O1873),"/","|"),"(","|"),"（","|"),";","|"),"；","|")&amp;"|")-1))))*100/IF(ISNUMBER(N1873),N1873,IFERROR(VALUE(N1873),VALUE(LEFT(TRIM(N1873),FIND("|",SUBSTITUTE(SUBSTITUTE(SUBSTITUTE(SUBSTITUTE(SUBSTITUTE(TRIM(N1873),"/","|"),"(","|"),"（","|"),";","|"),"；","|")&amp;"|")-1))))&gt;=3,IF(ISNUMBER(O1873),O1873,IFERROR(VALUE(O1873),VALUE(LEFT(TRIM(O1873),FIND("|",SUBSTITUTE(SUBSTITUTE(SUBSTITUTE(SUBSTITUTE(SUBSTITUTE(TRIM(O1873),"/","|"),"(","|"),"（","|"),";","|"),"；","|")&amp;"|")-1))))*100/IF(ISNUMBER(N1873),N1873,IFERROR(VALUE(N1873),VALUE(LEFT(TRIM(N1873),FIND("|",SUBSTITUTE(SUBSTITUTE(SUBSTITUTE(SUBSTITUTE(SUBSTITUTE(TRIM(N1873),"/","|"),"(","|"),"（","|"),";","|"),"；","|")&amp;"|")-1))))&lt;=40),IF(ISNUMBER(O1873),O1873,IFERROR(VALUE(O1873),VALUE(LEFT(TRIM(O1873),FIND("|",SUBSTITUTE(SUBSTITUTE(SUBSTITUTE(SUBSTITUTE(SUBSTITUTE(TRIM(O1873),"/","|"),"(","|"),"（","|"),";","|"),"；","|")&amp;"|")-1))))*100/IF(ISNUMBER(N1873),N1873,IFERROR(VALUE(N1873),VALUE(LEFT(TRIM(N1873),FIND("|",SUBSTITUTE(SUBSTITUTE(SUBSTITUTE(SUBSTITUTE(SUBSTITUTE(TRIM(N1873),"/","|"),"(","|"),"（","|"),";","|"),"；","|")&amp;"|")-1)))),""),""))</x:f>
        <x:v>10.97</x:v>
      </x:c>
      <x:c r="AI1873" s="15" t="str">
        <x:f>IFERROR(IF(AND(IF(ISNUMBER(O1873),O1873,IFERROR(VALUE(O1873),VALUE(LEFT(TRIM(O1873),FIND("|",SUBSTITUTE(SUBSTITUTE(SUBSTITUTE(SUBSTITUTE(SUBSTITUTE(TRIM(O1873),"/","|"),"(","|"),"（","|"),";","|"),"；","|")&amp;"|")-1))))&gt;=75,IF(ISNUMBER(O1873),O1873,IFERROR(VALUE(O1873),VALUE(LEFT(TRIM(O1873),FIND("|",SUBSTITUTE(SUBSTITUTE(SUBSTITUTE(SUBSTITUTE(SUBSTITUTE(TRIM(O1873),"/","|"),"(","|"),"（","|"),";","|"),"；","|")&amp;"|")-1))))&lt;=85,IF(ISNUMBER(Q1873),Q1873,IFERROR(VALUE(Q1873),VALUE(LEFT(TRIM(Q1873),FIND("|",SUBSTITUTE(SUBSTITUTE(SUBSTITUTE(SUBSTITUTE(SUBSTITUTE(TRIM(Q1873),"/","|"),"(","|"),"（","|"),";","|"),"；","|")&amp;"|")-1))))&gt;0),IF(ISNUMBER(O1873),O1873,IFERROR(VALUE(O1873),VALUE(LEFT(TRIM(O1873),FIND("|",SUBSTITUTE(SUBSTITUTE(SUBSTITUTE(SUBSTITUTE(SUBSTITUTE(TRIM(O1873),"/","|"),"(","|"),"（","|"),";","|"),"；","|")&amp;"|")-1))))*1000/IF(ISNUMBER(Q1873),Q1873,IFERROR(VALUE(Q1873),VALUE(LEFT(TRIM(Q1873),FIND("|",SUBSTITUTE(SUBSTITUTE(SUBSTITUTE(SUBSTITUTE(SUBSTITUTE(TRIM(Q1873),"/","|"),"(","|"),"（","|"),";","|"),"；","|")&amp;"|")-1)))),""),"")</x:f>
      </x:c>
      <x:c r="AJ1873" s="14" t="str">
        <x:f>IF(AI1873="","","非称重实测")</x:f>
      </x:c>
      <x:c r="AK1873" s="14" t="str"/>
      <x:c r="AL1873" s="14" t="str">
        <x:v>v3.4.6-candidate</x:v>
      </x:c>
    </x:row>
    <x:row r="1874">
      <x:c r="A1874" t="n">
        <x:v>377</x:v>
      </x:c>
      <x:c r="B1874" t="str">
        <x:v>THZ7001BEVS113</x:v>
      </x:c>
      <x:c r="C1874" t="str">
        <x:v>哪吒牌</x:v>
      </x:c>
      <x:c r="D1874" t="str">
        <x:v>合众新能源汽车股份有限公司</x:v>
      </x:c>
      <x:c r="E1874"/>
      <x:c r="F1874" t="str">
        <x:v>纯电动轿车</x:v>
      </x:c>
      <x:c r="G1874" t="str">
        <x:v>哪吒AYA,哪吒V,哪吒V-II</x:v>
      </x:c>
      <x:c r="H1874" t="str">
        <x:v>纯电动轿车</x:v>
      </x:c>
      <x:c r="I1874" t="str">
        <x:v>SUV-B</x:v>
      </x:c>
      <x:c r="J1874" t="str">
        <x:v>BEV</x:v>
      </x:c>
      <x:c r="K1874" t="str">
        <x:v>否</x:v>
      </x:c>
      <x:c r="L1874" t="n">
        <x:v>1151</x:v>
      </x:c>
      <x:c r="M1874"/>
      <x:c r="N1874" t="n">
        <x:v>401</x:v>
      </x:c>
      <x:c r="O1874" t="n">
        <x:v>37.27</x:v>
      </x:c>
      <x:c r="P1874" t="str">
        <x:v>磷酸铁锂</x:v>
      </x:c>
      <x:c r="Q1874" t="n">
        <x:v>140</x:v>
      </x:c>
      <x:c r="R1874" t="n">
        <x:v>9.29</x:v>
      </x:c>
      <x:c r="S1874"/>
      <x:c r="T1874"/>
      <x:c r="U1874" t="str">
        <x:v>株洲中车时代电气股份有限公司</x:v>
      </x:c>
      <x:c r="V1874" t="n">
        <x:v>70</x:v>
      </x:c>
      <x:c r="W1874"/>
      <x:c r="X1874" t="str">
        <x:v>不适用(BEV)</x:v>
      </x:c>
      <x:c r="Y1874" t="str">
        <x:v>不适用(BEV)</x:v>
      </x:c>
      <x:c r="Z1874" t="str">
        <x:v>不适用(BEV)</x:v>
      </x:c>
      <x:c r="AA1874" t="str">
        <x:v>不适用(BEV)</x:v>
      </x:c>
      <x:c r="AB1874" t="str">
        <x:v>不适用(BEV)</x:v>
      </x:c>
      <x:c r="AC1874" t="str">
        <x:v>不适用(BEV)</x:v>
      </x:c>
      <x:c r="AD1874" t="str">
        <x:v>BEV_历史批次</x:v>
      </x:c>
      <x:c r="AE1874" s="14" t="str"/>
      <x:c r="AF1874" s="14" t="str"/>
      <x:c r="AG1874" s="14" t="str">
        <x:v>待OCR/外部证据：数值语义歧义</x:v>
      </x:c>
      <x:c r="AH1874" s="15" t="n">
        <x:f>IF(R1874&lt;&gt;"",R1874,IFERROR(IF(AND(IF(ISNUMBER(O1874),O1874,IFERROR(VALUE(O1874),VALUE(LEFT(TRIM(O1874),FIND("|",SUBSTITUTE(SUBSTITUTE(SUBSTITUTE(SUBSTITUTE(SUBSTITUTE(TRIM(O1874),"/","|"),"(","|"),"（","|"),";","|"),"；","|")&amp;"|")-1))))*100/IF(ISNUMBER(N1874),N1874,IFERROR(VALUE(N1874),VALUE(LEFT(TRIM(N1874),FIND("|",SUBSTITUTE(SUBSTITUTE(SUBSTITUTE(SUBSTITUTE(SUBSTITUTE(TRIM(N1874),"/","|"),"(","|"),"（","|"),";","|"),"；","|")&amp;"|")-1))))&gt;=3,IF(ISNUMBER(O1874),O1874,IFERROR(VALUE(O1874),VALUE(LEFT(TRIM(O1874),FIND("|",SUBSTITUTE(SUBSTITUTE(SUBSTITUTE(SUBSTITUTE(SUBSTITUTE(TRIM(O1874),"/","|"),"(","|"),"（","|"),";","|"),"；","|")&amp;"|")-1))))*100/IF(ISNUMBER(N1874),N1874,IFERROR(VALUE(N1874),VALUE(LEFT(TRIM(N1874),FIND("|",SUBSTITUTE(SUBSTITUTE(SUBSTITUTE(SUBSTITUTE(SUBSTITUTE(TRIM(N1874),"/","|"),"(","|"),"（","|"),";","|"),"；","|")&amp;"|")-1))))&lt;=40),IF(ISNUMBER(O1874),O1874,IFERROR(VALUE(O1874),VALUE(LEFT(TRIM(O1874),FIND("|",SUBSTITUTE(SUBSTITUTE(SUBSTITUTE(SUBSTITUTE(SUBSTITUTE(TRIM(O1874),"/","|"),"(","|"),"（","|"),";","|"),"；","|")&amp;"|")-1))))*100/IF(ISNUMBER(N1874),N1874,IFERROR(VALUE(N1874),VALUE(LEFT(TRIM(N1874),FIND("|",SUBSTITUTE(SUBSTITUTE(SUBSTITUTE(SUBSTITUTE(SUBSTITUTE(TRIM(N1874),"/","|"),"(","|"),"（","|"),";","|"),"；","|")&amp;"|")-1)))),""),""))</x:f>
        <x:v>9.29</x:v>
      </x:c>
      <x:c r="AI1874" s="15" t="str">
        <x:f>IFERROR(IF(AND(IF(ISNUMBER(O1874),O1874,IFERROR(VALUE(O1874),VALUE(LEFT(TRIM(O1874),FIND("|",SUBSTITUTE(SUBSTITUTE(SUBSTITUTE(SUBSTITUTE(SUBSTITUTE(TRIM(O1874),"/","|"),"(","|"),"（","|"),";","|"),"；","|")&amp;"|")-1))))&gt;=75,IF(ISNUMBER(O1874),O1874,IFERROR(VALUE(O1874),VALUE(LEFT(TRIM(O1874),FIND("|",SUBSTITUTE(SUBSTITUTE(SUBSTITUTE(SUBSTITUTE(SUBSTITUTE(TRIM(O1874),"/","|"),"(","|"),"（","|"),";","|"),"；","|")&amp;"|")-1))))&lt;=85,IF(ISNUMBER(Q1874),Q1874,IFERROR(VALUE(Q1874),VALUE(LEFT(TRIM(Q1874),FIND("|",SUBSTITUTE(SUBSTITUTE(SUBSTITUTE(SUBSTITUTE(SUBSTITUTE(TRIM(Q1874),"/","|"),"(","|"),"（","|"),";","|"),"；","|")&amp;"|")-1))))&gt;0),IF(ISNUMBER(O1874),O1874,IFERROR(VALUE(O1874),VALUE(LEFT(TRIM(O1874),FIND("|",SUBSTITUTE(SUBSTITUTE(SUBSTITUTE(SUBSTITUTE(SUBSTITUTE(TRIM(O1874),"/","|"),"(","|"),"（","|"),";","|"),"；","|")&amp;"|")-1))))*1000/IF(ISNUMBER(Q1874),Q1874,IFERROR(VALUE(Q1874),VALUE(LEFT(TRIM(Q1874),FIND("|",SUBSTITUTE(SUBSTITUTE(SUBSTITUTE(SUBSTITUTE(SUBSTITUTE(TRIM(Q1874),"/","|"),"(","|"),"（","|"),";","|"),"；","|")&amp;"|")-1)))),""),"")</x:f>
      </x:c>
      <x:c r="AJ1874" s="14" t="str">
        <x:f>IF(AI1874="","","非称重实测")</x:f>
      </x:c>
      <x:c r="AK1874" s="14" t="str"/>
      <x:c r="AL1874" s="14" t="str">
        <x:v>v3.4.6-candidate</x:v>
      </x:c>
    </x:row>
    <x:row r="1875">
      <x:c r="A1875" t="n">
        <x:v>377</x:v>
      </x:c>
      <x:c r="B1875" t="str">
        <x:v>THZ7001BEVS114</x:v>
      </x:c>
      <x:c r="C1875" t="str">
        <x:v>哪吒牌</x:v>
      </x:c>
      <x:c r="D1875" t="str">
        <x:v>合众新能源汽车股份有限公司</x:v>
      </x:c>
      <x:c r="E1875"/>
      <x:c r="F1875" t="str">
        <x:v>纯电动轿车</x:v>
      </x:c>
      <x:c r="G1875" t="str">
        <x:v>哪吒AYA,哪吒V,哪吒V-II</x:v>
      </x:c>
      <x:c r="H1875" t="str">
        <x:v>纯电动轿车</x:v>
      </x:c>
      <x:c r="I1875" t="str">
        <x:v>SUV-B</x:v>
      </x:c>
      <x:c r="J1875" t="str">
        <x:v>BEV</x:v>
      </x:c>
      <x:c r="K1875" t="str">
        <x:v>否</x:v>
      </x:c>
      <x:c r="L1875" t="n">
        <x:v>1151</x:v>
      </x:c>
      <x:c r="M1875"/>
      <x:c r="N1875" t="n">
        <x:v>401</x:v>
      </x:c>
      <x:c r="O1875" t="n">
        <x:v>37.27</x:v>
      </x:c>
      <x:c r="P1875" t="str">
        <x:v>磷酸铁锂</x:v>
      </x:c>
      <x:c r="Q1875" t="n">
        <x:v>140</x:v>
      </x:c>
      <x:c r="R1875" t="n">
        <x:v>9.29</x:v>
      </x:c>
      <x:c r="S1875"/>
      <x:c r="T1875"/>
      <x:c r="U1875" t="str">
        <x:v>珠海英搏尔电气股份有限公司</x:v>
      </x:c>
      <x:c r="V1875" t="n">
        <x:v>70</x:v>
      </x:c>
      <x:c r="W1875"/>
      <x:c r="X1875" t="str">
        <x:v>不适用(BEV)</x:v>
      </x:c>
      <x:c r="Y1875" t="str">
        <x:v>不适用(BEV)</x:v>
      </x:c>
      <x:c r="Z1875" t="str">
        <x:v>不适用(BEV)</x:v>
      </x:c>
      <x:c r="AA1875" t="str">
        <x:v>不适用(BEV)</x:v>
      </x:c>
      <x:c r="AB1875" t="str">
        <x:v>不适用(BEV)</x:v>
      </x:c>
      <x:c r="AC1875" t="str">
        <x:v>不适用(BEV)</x:v>
      </x:c>
      <x:c r="AD1875" t="str">
        <x:v>BEV_历史批次</x:v>
      </x:c>
      <x:c r="AE1875" s="14" t="str"/>
      <x:c r="AF1875" s="14" t="str"/>
      <x:c r="AG1875" s="14" t="str">
        <x:v>待OCR/外部证据：数值语义歧义</x:v>
      </x:c>
      <x:c r="AH1875" s="15" t="n">
        <x:f>IF(R1875&lt;&gt;"",R1875,IFERROR(IF(AND(IF(ISNUMBER(O1875),O1875,IFERROR(VALUE(O1875),VALUE(LEFT(TRIM(O1875),FIND("|",SUBSTITUTE(SUBSTITUTE(SUBSTITUTE(SUBSTITUTE(SUBSTITUTE(TRIM(O1875),"/","|"),"(","|"),"（","|"),";","|"),"；","|")&amp;"|")-1))))*100/IF(ISNUMBER(N1875),N1875,IFERROR(VALUE(N1875),VALUE(LEFT(TRIM(N1875),FIND("|",SUBSTITUTE(SUBSTITUTE(SUBSTITUTE(SUBSTITUTE(SUBSTITUTE(TRIM(N1875),"/","|"),"(","|"),"（","|"),";","|"),"；","|")&amp;"|")-1))))&gt;=3,IF(ISNUMBER(O1875),O1875,IFERROR(VALUE(O1875),VALUE(LEFT(TRIM(O1875),FIND("|",SUBSTITUTE(SUBSTITUTE(SUBSTITUTE(SUBSTITUTE(SUBSTITUTE(TRIM(O1875),"/","|"),"(","|"),"（","|"),";","|"),"；","|")&amp;"|")-1))))*100/IF(ISNUMBER(N1875),N1875,IFERROR(VALUE(N1875),VALUE(LEFT(TRIM(N1875),FIND("|",SUBSTITUTE(SUBSTITUTE(SUBSTITUTE(SUBSTITUTE(SUBSTITUTE(TRIM(N1875),"/","|"),"(","|"),"（","|"),";","|"),"；","|")&amp;"|")-1))))&lt;=40),IF(ISNUMBER(O1875),O1875,IFERROR(VALUE(O1875),VALUE(LEFT(TRIM(O1875),FIND("|",SUBSTITUTE(SUBSTITUTE(SUBSTITUTE(SUBSTITUTE(SUBSTITUTE(TRIM(O1875),"/","|"),"(","|"),"（","|"),";","|"),"；","|")&amp;"|")-1))))*100/IF(ISNUMBER(N1875),N1875,IFERROR(VALUE(N1875),VALUE(LEFT(TRIM(N1875),FIND("|",SUBSTITUTE(SUBSTITUTE(SUBSTITUTE(SUBSTITUTE(SUBSTITUTE(TRIM(N1875),"/","|"),"(","|"),"（","|"),";","|"),"；","|")&amp;"|")-1)))),""),""))</x:f>
        <x:v>9.29</x:v>
      </x:c>
      <x:c r="AI1875" s="15" t="str">
        <x:f>IFERROR(IF(AND(IF(ISNUMBER(O1875),O1875,IFERROR(VALUE(O1875),VALUE(LEFT(TRIM(O1875),FIND("|",SUBSTITUTE(SUBSTITUTE(SUBSTITUTE(SUBSTITUTE(SUBSTITUTE(TRIM(O1875),"/","|"),"(","|"),"（","|"),";","|"),"；","|")&amp;"|")-1))))&gt;=75,IF(ISNUMBER(O1875),O1875,IFERROR(VALUE(O1875),VALUE(LEFT(TRIM(O1875),FIND("|",SUBSTITUTE(SUBSTITUTE(SUBSTITUTE(SUBSTITUTE(SUBSTITUTE(TRIM(O1875),"/","|"),"(","|"),"（","|"),";","|"),"；","|")&amp;"|")-1))))&lt;=85,IF(ISNUMBER(Q1875),Q1875,IFERROR(VALUE(Q1875),VALUE(LEFT(TRIM(Q1875),FIND("|",SUBSTITUTE(SUBSTITUTE(SUBSTITUTE(SUBSTITUTE(SUBSTITUTE(TRIM(Q1875),"/","|"),"(","|"),"（","|"),";","|"),"；","|")&amp;"|")-1))))&gt;0),IF(ISNUMBER(O1875),O1875,IFERROR(VALUE(O1875),VALUE(LEFT(TRIM(O1875),FIND("|",SUBSTITUTE(SUBSTITUTE(SUBSTITUTE(SUBSTITUTE(SUBSTITUTE(TRIM(O1875),"/","|"),"(","|"),"（","|"),";","|"),"；","|")&amp;"|")-1))))*1000/IF(ISNUMBER(Q1875),Q1875,IFERROR(VALUE(Q1875),VALUE(LEFT(TRIM(Q1875),FIND("|",SUBSTITUTE(SUBSTITUTE(SUBSTITUTE(SUBSTITUTE(SUBSTITUTE(TRIM(Q1875),"/","|"),"(","|"),"（","|"),";","|"),"；","|")&amp;"|")-1)))),""),"")</x:f>
      </x:c>
      <x:c r="AJ1875" s="14" t="str">
        <x:f>IF(AI1875="","","非称重实测")</x:f>
      </x:c>
      <x:c r="AK1875" s="14" t="str"/>
      <x:c r="AL1875" s="14" t="str">
        <x:v>v3.4.6-candidate</x:v>
      </x:c>
    </x:row>
    <x:row r="1876">
      <x:c r="A1876" t="n">
        <x:v>377</x:v>
      </x:c>
      <x:c r="B1876" t="str">
        <x:v>YQZ6493BEVY</x:v>
      </x:c>
      <x:c r="C1876" t="str">
        <x:v>悦达牌</x:v>
      </x:c>
      <x:c r="D1876" t="str">
        <x:v>江苏悦达起亚汽车有限公司</x:v>
      </x:c>
      <x:c r="E1876"/>
      <x:c r="F1876" t="str">
        <x:v>纯电动多用途乘用车</x:v>
      </x:c>
      <x:c r="G1876" t="str">
        <x:v>HiPhi Y</x:v>
      </x:c>
      <x:c r="H1876" t="str">
        <x:v>纯电动多用途乘用车</x:v>
      </x:c>
      <x:c r="I1876" t="str">
        <x:v>Lux SUV-3</x:v>
      </x:c>
      <x:c r="J1876" t="str">
        <x:v>BEV</x:v>
      </x:c>
      <x:c r="K1876" t="str">
        <x:v>否</x:v>
      </x:c>
      <x:c r="L1876" t="n">
        <x:v>2305</x:v>
      </x:c>
      <x:c r="M1876"/>
      <x:c r="N1876" t="n">
        <x:v>560</x:v>
      </x:c>
      <x:c r="O1876" t="n">
        <x:v>76.6</x:v>
      </x:c>
      <x:c r="P1876" t="str">
        <x:v>磷酸铁锂</x:v>
      </x:c>
      <x:c r="Q1876" t="n">
        <x:v>150</x:v>
      </x:c>
      <x:c r="R1876" t="n">
        <x:v>13.68</x:v>
      </x:c>
      <x:c r="S1876"/>
      <x:c r="T1876"/>
      <x:c r="U1876" t="str">
        <x:v> 联合汽车电子有限公司</x:v>
      </x:c>
      <x:c r="V1876" t="n">
        <x:v>247</x:v>
      </x:c>
      <x:c r="W1876"/>
      <x:c r="X1876" t="str">
        <x:v>不适用(BEV)</x:v>
      </x:c>
      <x:c r="Y1876" t="str">
        <x:v>不适用(BEV)</x:v>
      </x:c>
      <x:c r="Z1876" t="str">
        <x:v>不适用(BEV)</x:v>
      </x:c>
      <x:c r="AA1876" t="str">
        <x:v>不适用(BEV)</x:v>
      </x:c>
      <x:c r="AB1876" t="str">
        <x:v>不适用(BEV)</x:v>
      </x:c>
      <x:c r="AC1876" t="str">
        <x:v>不适用(BEV)</x:v>
      </x:c>
      <x:c r="AD1876" t="str">
        <x:v>BEV_历史批次</x:v>
      </x:c>
      <x:c r="AE1876" s="14" t="str"/>
      <x:c r="AF1876" s="14" t="str"/>
      <x:c r="AG1876" s="14" t="str">
        <x:v>待OCR/外部证据：数值语义歧义</x:v>
      </x:c>
      <x:c r="AH1876" s="15" t="n">
        <x:f>IF(R1876&lt;&gt;"",R1876,IFERROR(IF(AND(IF(ISNUMBER(O1876),O1876,IFERROR(VALUE(O1876),VALUE(LEFT(TRIM(O1876),FIND("|",SUBSTITUTE(SUBSTITUTE(SUBSTITUTE(SUBSTITUTE(SUBSTITUTE(TRIM(O1876),"/","|"),"(","|"),"（","|"),";","|"),"；","|")&amp;"|")-1))))*100/IF(ISNUMBER(N1876),N1876,IFERROR(VALUE(N1876),VALUE(LEFT(TRIM(N1876),FIND("|",SUBSTITUTE(SUBSTITUTE(SUBSTITUTE(SUBSTITUTE(SUBSTITUTE(TRIM(N1876),"/","|"),"(","|"),"（","|"),";","|"),"；","|")&amp;"|")-1))))&gt;=3,IF(ISNUMBER(O1876),O1876,IFERROR(VALUE(O1876),VALUE(LEFT(TRIM(O1876),FIND("|",SUBSTITUTE(SUBSTITUTE(SUBSTITUTE(SUBSTITUTE(SUBSTITUTE(TRIM(O1876),"/","|"),"(","|"),"（","|"),";","|"),"；","|")&amp;"|")-1))))*100/IF(ISNUMBER(N1876),N1876,IFERROR(VALUE(N1876),VALUE(LEFT(TRIM(N1876),FIND("|",SUBSTITUTE(SUBSTITUTE(SUBSTITUTE(SUBSTITUTE(SUBSTITUTE(TRIM(N1876),"/","|"),"(","|"),"（","|"),";","|"),"；","|")&amp;"|")-1))))&lt;=40),IF(ISNUMBER(O1876),O1876,IFERROR(VALUE(O1876),VALUE(LEFT(TRIM(O1876),FIND("|",SUBSTITUTE(SUBSTITUTE(SUBSTITUTE(SUBSTITUTE(SUBSTITUTE(TRIM(O1876),"/","|"),"(","|"),"（","|"),";","|"),"；","|")&amp;"|")-1))))*100/IF(ISNUMBER(N1876),N1876,IFERROR(VALUE(N1876),VALUE(LEFT(TRIM(N1876),FIND("|",SUBSTITUTE(SUBSTITUTE(SUBSTITUTE(SUBSTITUTE(SUBSTITUTE(TRIM(N1876),"/","|"),"(","|"),"（","|"),";","|"),"；","|")&amp;"|")-1)))),""),""))</x:f>
        <x:v>13.68</x:v>
      </x:c>
      <x:c r="AI1876" s="15" t="n">
        <x:f>IFERROR(IF(AND(IF(ISNUMBER(O1876),O1876,IFERROR(VALUE(O1876),VALUE(LEFT(TRIM(O1876),FIND("|",SUBSTITUTE(SUBSTITUTE(SUBSTITUTE(SUBSTITUTE(SUBSTITUTE(TRIM(O1876),"/","|"),"(","|"),"（","|"),";","|"),"；","|")&amp;"|")-1))))&gt;=75,IF(ISNUMBER(O1876),O1876,IFERROR(VALUE(O1876),VALUE(LEFT(TRIM(O1876),FIND("|",SUBSTITUTE(SUBSTITUTE(SUBSTITUTE(SUBSTITUTE(SUBSTITUTE(TRIM(O1876),"/","|"),"(","|"),"（","|"),";","|"),"；","|")&amp;"|")-1))))&lt;=85,IF(ISNUMBER(Q1876),Q1876,IFERROR(VALUE(Q1876),VALUE(LEFT(TRIM(Q1876),FIND("|",SUBSTITUTE(SUBSTITUTE(SUBSTITUTE(SUBSTITUTE(SUBSTITUTE(TRIM(Q1876),"/","|"),"(","|"),"（","|"),";","|"),"；","|")&amp;"|")-1))))&gt;0),IF(ISNUMBER(O1876),O1876,IFERROR(VALUE(O1876),VALUE(LEFT(TRIM(O1876),FIND("|",SUBSTITUTE(SUBSTITUTE(SUBSTITUTE(SUBSTITUTE(SUBSTITUTE(TRIM(O1876),"/","|"),"(","|"),"（","|"),";","|"),"；","|")&amp;"|")-1))))*1000/IF(ISNUMBER(Q1876),Q1876,IFERROR(VALUE(Q1876),VALUE(LEFT(TRIM(Q1876),FIND("|",SUBSTITUTE(SUBSTITUTE(SUBSTITUTE(SUBSTITUTE(SUBSTITUTE(TRIM(Q1876),"/","|"),"(","|"),"（","|"),";","|"),"；","|")&amp;"|")-1)))),""),"")</x:f>
        <x:v>510.6666666666667</x:v>
      </x:c>
      <x:c r="AJ1876" s="14" t="str">
        <x:f>IF(AI1876="","","非称重实测")</x:f>
        <x:v>非称重实测</x:v>
      </x:c>
      <x:c r="AK1876" s="14" t="str">
        <x:v>80kWh质量可推导</x:v>
      </x:c>
      <x:c r="AL1876" s="14" t="str">
        <x:v>v3.4.6-candidate</x:v>
      </x:c>
    </x:row>
    <x:row r="1877">
      <x:c r="A1877" t="n">
        <x:v>377</x:v>
      </x:c>
      <x:c r="B1877" t="str">
        <x:v>BJ7205RELHEV</x:v>
      </x:c>
      <x:c r="C1877" t="str">
        <x:v>梅赛德斯-奔驰(Mercedes-Ben...</x:v>
      </x:c>
      <x:c r="D1877" t="str">
        <x:v>北京奔驰汽车有限公司</x:v>
      </x:c>
      <x:c r="E1877"/>
      <x:c r="F1877" t="str">
        <x:v>插电式混合动力轿车</x:v>
      </x:c>
      <x:c r="G1877" t="str">
        <x:v>E 350 e L</x:v>
      </x:c>
      <x:c r="H1877" t="str">
        <x:v>插电式混合动力轿车</x:v>
      </x:c>
      <x:c r="I1877" t="str">
        <x:v>Lux Car-4</x:v>
      </x:c>
      <x:c r="J1877" t="str">
        <x:v>PHEV</x:v>
      </x:c>
      <x:c r="K1877" t="str">
        <x:v>否</x:v>
      </x:c>
      <x:c r="L1877" t="n">
        <x:v>2255</x:v>
      </x:c>
      <x:c r="M1877"/>
      <x:c r="N1877" t="n">
        <x:v>106</x:v>
      </x:c>
      <x:c r="O1877" t="n">
        <x:v>25.4</x:v>
      </x:c>
      <x:c r="P1877" t="str">
        <x:v>三元锂</x:v>
      </x:c>
      <x:c r="Q1877" t="n">
        <x:v>114.9321266968326</x:v>
      </x:c>
      <x:c r="R1877" t="n">
        <x:v>23.96</x:v>
      </x:c>
      <x:c r="S1877"/>
      <x:c r="T1877"/>
      <x:c r="U1877"/>
      <x:c r="V1877"/>
      <x:c r="W1877"/>
      <x:c r="X1877"/>
      <x:c r="Y1877" t="n">
        <x:v>6.5</x:v>
      </x:c>
      <x:c r="Z1877" t="n">
        <x:v>1999</x:v>
      </x:c>
      <x:c r="AA1877" t="n">
        <x:v>150</x:v>
      </x:c>
      <x:c r="AB1877"/>
      <x:c r="AC1877"/>
      <x:c r="AD1877" t="str">
        <x:v>PHEV_历史批次</x:v>
      </x:c>
      <x:c r="AE1877" s="14" t="str"/>
      <x:c r="AF1877" s="14" t="str"/>
      <x:c r="AG1877" s="14" t="str">
        <x:v>待OCR/外部证据：原字段为空</x:v>
      </x:c>
      <x:c r="AH1877" s="15" t="n">
        <x:f>IF(R1877&lt;&gt;"",R1877,IFERROR(IF(AND(IF(ISNUMBER(O1877),O1877,IFERROR(VALUE(O1877),VALUE(LEFT(TRIM(O1877),FIND("|",SUBSTITUTE(SUBSTITUTE(SUBSTITUTE(SUBSTITUTE(SUBSTITUTE(TRIM(O1877),"/","|"),"(","|"),"（","|"),";","|"),"；","|")&amp;"|")-1))))*100/IF(ISNUMBER(N1877),N1877,IFERROR(VALUE(N1877),VALUE(LEFT(TRIM(N1877),FIND("|",SUBSTITUTE(SUBSTITUTE(SUBSTITUTE(SUBSTITUTE(SUBSTITUTE(TRIM(N1877),"/","|"),"(","|"),"（","|"),";","|"),"；","|")&amp;"|")-1))))&gt;=3,IF(ISNUMBER(O1877),O1877,IFERROR(VALUE(O1877),VALUE(LEFT(TRIM(O1877),FIND("|",SUBSTITUTE(SUBSTITUTE(SUBSTITUTE(SUBSTITUTE(SUBSTITUTE(TRIM(O1877),"/","|"),"(","|"),"（","|"),";","|"),"；","|")&amp;"|")-1))))*100/IF(ISNUMBER(N1877),N1877,IFERROR(VALUE(N1877),VALUE(LEFT(TRIM(N1877),FIND("|",SUBSTITUTE(SUBSTITUTE(SUBSTITUTE(SUBSTITUTE(SUBSTITUTE(TRIM(N1877),"/","|"),"(","|"),"（","|"),";","|"),"；","|")&amp;"|")-1))))&lt;=40),IF(ISNUMBER(O1877),O1877,IFERROR(VALUE(O1877),VALUE(LEFT(TRIM(O1877),FIND("|",SUBSTITUTE(SUBSTITUTE(SUBSTITUTE(SUBSTITUTE(SUBSTITUTE(TRIM(O1877),"/","|"),"(","|"),"（","|"),";","|"),"；","|")&amp;"|")-1))))*100/IF(ISNUMBER(N1877),N1877,IFERROR(VALUE(N1877),VALUE(LEFT(TRIM(N1877),FIND("|",SUBSTITUTE(SUBSTITUTE(SUBSTITUTE(SUBSTITUTE(SUBSTITUTE(TRIM(N1877),"/","|"),"(","|"),"（","|"),";","|"),"；","|")&amp;"|")-1)))),""),""))</x:f>
        <x:v>23.96</x:v>
      </x:c>
      <x:c r="AI1877" s="15" t="str">
        <x:f>IFERROR(IF(AND(IF(ISNUMBER(O1877),O1877,IFERROR(VALUE(O1877),VALUE(LEFT(TRIM(O1877),FIND("|",SUBSTITUTE(SUBSTITUTE(SUBSTITUTE(SUBSTITUTE(SUBSTITUTE(TRIM(O1877),"/","|"),"(","|"),"（","|"),";","|"),"；","|")&amp;"|")-1))))&gt;=75,IF(ISNUMBER(O1877),O1877,IFERROR(VALUE(O1877),VALUE(LEFT(TRIM(O1877),FIND("|",SUBSTITUTE(SUBSTITUTE(SUBSTITUTE(SUBSTITUTE(SUBSTITUTE(TRIM(O1877),"/","|"),"(","|"),"（","|"),";","|"),"；","|")&amp;"|")-1))))&lt;=85,IF(ISNUMBER(Q1877),Q1877,IFERROR(VALUE(Q1877),VALUE(LEFT(TRIM(Q1877),FIND("|",SUBSTITUTE(SUBSTITUTE(SUBSTITUTE(SUBSTITUTE(SUBSTITUTE(TRIM(Q1877),"/","|"),"(","|"),"（","|"),";","|"),"；","|")&amp;"|")-1))))&gt;0),IF(ISNUMBER(O1877),O1877,IFERROR(VALUE(O1877),VALUE(LEFT(TRIM(O1877),FIND("|",SUBSTITUTE(SUBSTITUTE(SUBSTITUTE(SUBSTITUTE(SUBSTITUTE(TRIM(O1877),"/","|"),"(","|"),"（","|"),";","|"),"；","|")&amp;"|")-1))))*1000/IF(ISNUMBER(Q1877),Q1877,IFERROR(VALUE(Q1877),VALUE(LEFT(TRIM(Q1877),FIND("|",SUBSTITUTE(SUBSTITUTE(SUBSTITUTE(SUBSTITUTE(SUBSTITUTE(TRIM(Q1877),"/","|"),"(","|"),"（","|"),";","|"),"；","|")&amp;"|")-1)))),""),"")</x:f>
      </x:c>
      <x:c r="AJ1877" s="14" t="str">
        <x:f>IF(AI1877="","","非称重实测")</x:f>
      </x:c>
      <x:c r="AK1877" s="14" t="str"/>
      <x:c r="AL1877" s="14" t="str">
        <x:v>v3.4.6-candidate</x:v>
      </x:c>
    </x:row>
    <x:row r="1878">
      <x:c r="A1878" t="n">
        <x:v>377</x:v>
      </x:c>
      <x:c r="B1878" t="str">
        <x:v>CA6471B6PHEVA</x:v>
      </x:c>
      <x:c r="C1878" t="str">
        <x:v>一汽牌</x:v>
      </x:c>
      <x:c r="D1878" t="str">
        <x:v>中国第一汽车集团有限公司</x:v>
      </x:c>
      <x:c r="E1878" t="str">
        <x:v>红旗</x:v>
      </x:c>
      <x:c r="F1878" t="str">
        <x:v>插电式混合动力多用途乘用车</x:v>
      </x:c>
      <x:c r="G1878" t="str">
        <x:v>插电式混合动力多用途乘用车</x:v>
      </x:c>
      <x:c r="H1878" t="str">
        <x:v>插电式混合动力多用途乘用车</x:v>
      </x:c>
      <x:c r="I1878"/>
      <x:c r="J1878" t="str">
        <x:v>PHEV</x:v>
      </x:c>
      <x:c r="K1878" t="str">
        <x:v>否</x:v>
      </x:c>
      <x:c r="L1878"/>
      <x:c r="M1878" t="n">
        <x:v>2800</x:v>
      </x:c>
      <x:c r="N1878"/>
      <x:c r="O1878"/>
      <x:c r="P1878" t="str">
        <x:v>三元锂</x:v>
      </x:c>
      <x:c r="Q1878"/>
      <x:c r="R1878"/>
      <x:c r="S1878" t="n">
        <x:v>180</x:v>
      </x:c>
      <x:c r="T1878" t="n">
        <x:v>180</x:v>
      </x:c>
      <x:c r="U1878"/>
      <x:c r="V1878"/>
      <x:c r="W1878"/>
      <x:c r="X1878"/>
      <x:c r="Y1878"/>
      <x:c r="Z1878"/>
      <x:c r="AA1878" t="n">
        <x:v>124</x:v>
      </x:c>
      <x:c r="AB1878"/>
      <x:c r="AC1878"/>
      <x:c r="AD1878" t="str">
        <x:v>PHEV_历史批次</x:v>
      </x:c>
      <x:c r="AE1878" s="14" t="str"/>
      <x:c r="AF1878" s="14" t="str"/>
      <x:c r="AG1878" s="14" t="str">
        <x:v>待OCR/外部证据：原字段为空</x:v>
      </x:c>
      <x:c r="AH1878" s="15" t="str">
        <x:f>IF(R1878&lt;&gt;"",R1878,IFERROR(IF(AND(IF(ISNUMBER(O1878),O1878,IFERROR(VALUE(O1878),VALUE(LEFT(TRIM(O1878),FIND("|",SUBSTITUTE(SUBSTITUTE(SUBSTITUTE(SUBSTITUTE(SUBSTITUTE(TRIM(O1878),"/","|"),"(","|"),"（","|"),";","|"),"；","|")&amp;"|")-1))))*100/IF(ISNUMBER(N1878),N1878,IFERROR(VALUE(N1878),VALUE(LEFT(TRIM(N1878),FIND("|",SUBSTITUTE(SUBSTITUTE(SUBSTITUTE(SUBSTITUTE(SUBSTITUTE(TRIM(N1878),"/","|"),"(","|"),"（","|"),";","|"),"；","|")&amp;"|")-1))))&gt;=3,IF(ISNUMBER(O1878),O1878,IFERROR(VALUE(O1878),VALUE(LEFT(TRIM(O1878),FIND("|",SUBSTITUTE(SUBSTITUTE(SUBSTITUTE(SUBSTITUTE(SUBSTITUTE(TRIM(O1878),"/","|"),"(","|"),"（","|"),";","|"),"；","|")&amp;"|")-1))))*100/IF(ISNUMBER(N1878),N1878,IFERROR(VALUE(N1878),VALUE(LEFT(TRIM(N1878),FIND("|",SUBSTITUTE(SUBSTITUTE(SUBSTITUTE(SUBSTITUTE(SUBSTITUTE(TRIM(N1878),"/","|"),"(","|"),"（","|"),";","|"),"；","|")&amp;"|")-1))))&lt;=40),IF(ISNUMBER(O1878),O1878,IFERROR(VALUE(O1878),VALUE(LEFT(TRIM(O1878),FIND("|",SUBSTITUTE(SUBSTITUTE(SUBSTITUTE(SUBSTITUTE(SUBSTITUTE(TRIM(O1878),"/","|"),"(","|"),"（","|"),";","|"),"；","|")&amp;"|")-1))))*100/IF(ISNUMBER(N1878),N1878,IFERROR(VALUE(N1878),VALUE(LEFT(TRIM(N1878),FIND("|",SUBSTITUTE(SUBSTITUTE(SUBSTITUTE(SUBSTITUTE(SUBSTITUTE(TRIM(N1878),"/","|"),"(","|"),"（","|"),";","|"),"；","|")&amp;"|")-1)))),""),""))</x:f>
      </x:c>
      <x:c r="AI1878" s="15" t="str">
        <x:f>IFERROR(IF(AND(IF(ISNUMBER(O1878),O1878,IFERROR(VALUE(O1878),VALUE(LEFT(TRIM(O1878),FIND("|",SUBSTITUTE(SUBSTITUTE(SUBSTITUTE(SUBSTITUTE(SUBSTITUTE(TRIM(O1878),"/","|"),"(","|"),"（","|"),";","|"),"；","|")&amp;"|")-1))))&gt;=75,IF(ISNUMBER(O1878),O1878,IFERROR(VALUE(O1878),VALUE(LEFT(TRIM(O1878),FIND("|",SUBSTITUTE(SUBSTITUTE(SUBSTITUTE(SUBSTITUTE(SUBSTITUTE(TRIM(O1878),"/","|"),"(","|"),"（","|"),";","|"),"；","|")&amp;"|")-1))))&lt;=85,IF(ISNUMBER(Q1878),Q1878,IFERROR(VALUE(Q1878),VALUE(LEFT(TRIM(Q1878),FIND("|",SUBSTITUTE(SUBSTITUTE(SUBSTITUTE(SUBSTITUTE(SUBSTITUTE(TRIM(Q1878),"/","|"),"(","|"),"（","|"),";","|"),"；","|")&amp;"|")-1))))&gt;0),IF(ISNUMBER(O1878),O1878,IFERROR(VALUE(O1878),VALUE(LEFT(TRIM(O1878),FIND("|",SUBSTITUTE(SUBSTITUTE(SUBSTITUTE(SUBSTITUTE(SUBSTITUTE(TRIM(O1878),"/","|"),"(","|"),"（","|"),";","|"),"；","|")&amp;"|")-1))))*1000/IF(ISNUMBER(Q1878),Q1878,IFERROR(VALUE(Q1878),VALUE(LEFT(TRIM(Q1878),FIND("|",SUBSTITUTE(SUBSTITUTE(SUBSTITUTE(SUBSTITUTE(SUBSTITUTE(TRIM(Q1878),"/","|"),"(","|"),"（","|"),";","|"),"；","|")&amp;"|")-1)))),""),"")</x:f>
      </x:c>
      <x:c r="AJ1878" s="14" t="str">
        <x:f>IF(AI1878="","","非称重实测")</x:f>
      </x:c>
      <x:c r="AK1878" s="14" t="str"/>
      <x:c r="AL1878" s="14" t="str">
        <x:v>v3.4.6-candidate</x:v>
      </x:c>
    </x:row>
    <x:row r="1879">
      <x:c r="A1879" t="n">
        <x:v>377</x:v>
      </x:c>
      <x:c r="B1879" t="str">
        <x:v>CA6520HA6PHEVTX</x:v>
      </x:c>
      <x:c r="C1879" t="str">
        <x:v>红旗牌</x:v>
      </x:c>
      <x:c r="D1879" t="str">
        <x:v>中国第一汽车集团有限公司</x:v>
      </x:c>
      <x:c r="E1879" t="str">
        <x:v>红旗</x:v>
      </x:c>
      <x:c r="F1879" t="str">
        <x:v>插电式混合动力多用途乘用车</x:v>
      </x:c>
      <x:c r="G1879" t="str">
        <x:v>红旗HQ9</x:v>
      </x:c>
      <x:c r="H1879" t="str">
        <x:v>插电式混合动力多用途乘用车</x:v>
      </x:c>
      <x:c r="I1879" t="str">
        <x:v>MPV-D</x:v>
      </x:c>
      <x:c r="J1879" t="str">
        <x:v>PHEV</x:v>
      </x:c>
      <x:c r="K1879" t="str">
        <x:v>否</x:v>
      </x:c>
      <x:c r="L1879" t="n">
        <x:v>2605</x:v>
      </x:c>
      <x:c r="M1879" t="n">
        <x:v>2800</x:v>
      </x:c>
      <x:c r="N1879" t="n">
        <x:v>73</x:v>
      </x:c>
      <x:c r="O1879" t="n">
        <x:v>20.14</x:v>
      </x:c>
      <x:c r="P1879" t="str">
        <x:v>三元锂</x:v>
      </x:c>
      <x:c r="Q1879" t="n">
        <x:v>139.8611111111111</x:v>
      </x:c>
      <x:c r="R1879" t="n">
        <x:v>27.59</x:v>
      </x:c>
      <x:c r="S1879" t="n">
        <x:v>180</x:v>
      </x:c>
      <x:c r="T1879" t="n">
        <x:v>180</x:v>
      </x:c>
      <x:c r="U1879"/>
      <x:c r="V1879"/>
      <x:c r="W1879"/>
      <x:c r="X1879"/>
      <x:c r="Y1879" t="n">
        <x:v>7.5</x:v>
      </x:c>
      <x:c r="Z1879" t="n">
        <x:v>1989</x:v>
      </x:c>
      <x:c r="AA1879" t="n">
        <x:v>120</x:v>
      </x:c>
      <x:c r="AB1879"/>
      <x:c r="AC1879"/>
      <x:c r="AD1879" t="str">
        <x:v>PHEV_历史批次</x:v>
      </x:c>
      <x:c r="AE1879" s="14" t="str"/>
      <x:c r="AF1879" s="14" t="str"/>
      <x:c r="AG1879" s="14" t="str">
        <x:v>待OCR/外部证据：原字段为空</x:v>
      </x:c>
      <x:c r="AH1879" s="15" t="n">
        <x:f>IF(R1879&lt;&gt;"",R1879,IFERROR(IF(AND(IF(ISNUMBER(O1879),O1879,IFERROR(VALUE(O1879),VALUE(LEFT(TRIM(O1879),FIND("|",SUBSTITUTE(SUBSTITUTE(SUBSTITUTE(SUBSTITUTE(SUBSTITUTE(TRIM(O1879),"/","|"),"(","|"),"（","|"),";","|"),"；","|")&amp;"|")-1))))*100/IF(ISNUMBER(N1879),N1879,IFERROR(VALUE(N1879),VALUE(LEFT(TRIM(N1879),FIND("|",SUBSTITUTE(SUBSTITUTE(SUBSTITUTE(SUBSTITUTE(SUBSTITUTE(TRIM(N1879),"/","|"),"(","|"),"（","|"),";","|"),"；","|")&amp;"|")-1))))&gt;=3,IF(ISNUMBER(O1879),O1879,IFERROR(VALUE(O1879),VALUE(LEFT(TRIM(O1879),FIND("|",SUBSTITUTE(SUBSTITUTE(SUBSTITUTE(SUBSTITUTE(SUBSTITUTE(TRIM(O1879),"/","|"),"(","|"),"（","|"),";","|"),"；","|")&amp;"|")-1))))*100/IF(ISNUMBER(N1879),N1879,IFERROR(VALUE(N1879),VALUE(LEFT(TRIM(N1879),FIND("|",SUBSTITUTE(SUBSTITUTE(SUBSTITUTE(SUBSTITUTE(SUBSTITUTE(TRIM(N1879),"/","|"),"(","|"),"（","|"),";","|"),"；","|")&amp;"|")-1))))&lt;=40),IF(ISNUMBER(O1879),O1879,IFERROR(VALUE(O1879),VALUE(LEFT(TRIM(O1879),FIND("|",SUBSTITUTE(SUBSTITUTE(SUBSTITUTE(SUBSTITUTE(SUBSTITUTE(TRIM(O1879),"/","|"),"(","|"),"（","|"),";","|"),"；","|")&amp;"|")-1))))*100/IF(ISNUMBER(N1879),N1879,IFERROR(VALUE(N1879),VALUE(LEFT(TRIM(N1879),FIND("|",SUBSTITUTE(SUBSTITUTE(SUBSTITUTE(SUBSTITUTE(SUBSTITUTE(TRIM(N1879),"/","|"),"(","|"),"（","|"),";","|"),"；","|")&amp;"|")-1)))),""),""))</x:f>
        <x:v>27.59</x:v>
      </x:c>
      <x:c r="AI1879" s="15" t="str">
        <x:f>IFERROR(IF(AND(IF(ISNUMBER(O1879),O1879,IFERROR(VALUE(O1879),VALUE(LEFT(TRIM(O1879),FIND("|",SUBSTITUTE(SUBSTITUTE(SUBSTITUTE(SUBSTITUTE(SUBSTITUTE(TRIM(O1879),"/","|"),"(","|"),"（","|"),";","|"),"；","|")&amp;"|")-1))))&gt;=75,IF(ISNUMBER(O1879),O1879,IFERROR(VALUE(O1879),VALUE(LEFT(TRIM(O1879),FIND("|",SUBSTITUTE(SUBSTITUTE(SUBSTITUTE(SUBSTITUTE(SUBSTITUTE(TRIM(O1879),"/","|"),"(","|"),"（","|"),";","|"),"；","|")&amp;"|")-1))))&lt;=85,IF(ISNUMBER(Q1879),Q1879,IFERROR(VALUE(Q1879),VALUE(LEFT(TRIM(Q1879),FIND("|",SUBSTITUTE(SUBSTITUTE(SUBSTITUTE(SUBSTITUTE(SUBSTITUTE(TRIM(Q1879),"/","|"),"(","|"),"（","|"),";","|"),"；","|")&amp;"|")-1))))&gt;0),IF(ISNUMBER(O1879),O1879,IFERROR(VALUE(O1879),VALUE(LEFT(TRIM(O1879),FIND("|",SUBSTITUTE(SUBSTITUTE(SUBSTITUTE(SUBSTITUTE(SUBSTITUTE(TRIM(O1879),"/","|"),"(","|"),"（","|"),";","|"),"；","|")&amp;"|")-1))))*1000/IF(ISNUMBER(Q1879),Q1879,IFERROR(VALUE(Q1879),VALUE(LEFT(TRIM(Q1879),FIND("|",SUBSTITUTE(SUBSTITUTE(SUBSTITUTE(SUBSTITUTE(SUBSTITUTE(TRIM(Q1879),"/","|"),"(","|"),"（","|"),";","|"),"；","|")&amp;"|")-1)))),""),"")</x:f>
      </x:c>
      <x:c r="AJ1879" s="14" t="str">
        <x:f>IF(AI1879="","","非称重实测")</x:f>
      </x:c>
      <x:c r="AK1879" s="14" t="str"/>
      <x:c r="AL1879" s="14" t="str">
        <x:v>v3.4.6-candidate</x:v>
      </x:c>
    </x:row>
    <x:row r="1880">
      <x:c r="A1880" t="n">
        <x:v>377</x:v>
      </x:c>
      <x:c r="B1880" t="str">
        <x:v>CC6542BD23BPHEV</x:v>
      </x:c>
      <x:c r="C1880" t="str">
        <x:v>魏牌牌</x:v>
      </x:c>
      <x:c r="D1880" t="str">
        <x:v>长城汽车股份有限公司</x:v>
      </x:c>
      <x:c r="E1880" t="str">
        <x:v>欧拉</x:v>
      </x:c>
      <x:c r="F1880" t="str">
        <x:v>插电式混合动力多用途乘用车</x:v>
      </x:c>
      <x:c r="G1880" t="str">
        <x:v>魏牌高山,魏牌高山MAX</x:v>
      </x:c>
      <x:c r="H1880" t="str">
        <x:v>插电式混合动力多用途乘用车</x:v>
      </x:c>
      <x:c r="I1880" t="str">
        <x:v>MPV-D</x:v>
      </x:c>
      <x:c r="J1880" t="str">
        <x:v>PHEV</x:v>
      </x:c>
      <x:c r="K1880" t="str">
        <x:v>否</x:v>
      </x:c>
      <x:c r="L1880" t="n">
        <x:v>2825</x:v>
      </x:c>
      <x:c r="M1880" t="n">
        <x:v>2650</x:v>
      </x:c>
      <x:c r="N1880" t="n">
        <x:v>170</x:v>
      </x:c>
      <x:c r="O1880" t="n">
        <x:v>44.28</x:v>
      </x:c>
      <x:c r="P1880" t="str">
        <x:v>三元锂</x:v>
      </x:c>
      <x:c r="Q1880" t="n">
        <x:v>158.1428571428571</x:v>
      </x:c>
      <x:c r="R1880" t="n">
        <x:v>26.05</x:v>
      </x:c>
      <x:c r="S1880" t="n">
        <x:v>126</x:v>
      </x:c>
      <x:c r="T1880" t="n">
        <x:v>126</x:v>
      </x:c>
      <x:c r="U1880"/>
      <x:c r="V1880"/>
      <x:c r="W1880"/>
      <x:c r="X1880"/>
      <x:c r="Y1880" t="n">
        <x:v>7.2</x:v>
      </x:c>
      <x:c r="Z1880" t="n">
        <x:v>1499</x:v>
      </x:c>
      <x:c r="AA1880" t="n">
        <x:v>125</x:v>
      </x:c>
      <x:c r="AB1880"/>
      <x:c r="AC1880"/>
      <x:c r="AD1880" t="str">
        <x:v>PHEV_历史批次</x:v>
      </x:c>
      <x:c r="AE1880" s="14" t="str"/>
      <x:c r="AF1880" s="14" t="str"/>
      <x:c r="AG1880" s="14" t="str">
        <x:v>待OCR/外部证据：原字段为空</x:v>
      </x:c>
      <x:c r="AH1880" s="15" t="n">
        <x:f>IF(R1880&lt;&gt;"",R1880,IFERROR(IF(AND(IF(ISNUMBER(O1880),O1880,IFERROR(VALUE(O1880),VALUE(LEFT(TRIM(O1880),FIND("|",SUBSTITUTE(SUBSTITUTE(SUBSTITUTE(SUBSTITUTE(SUBSTITUTE(TRIM(O1880),"/","|"),"(","|"),"（","|"),";","|"),"；","|")&amp;"|")-1))))*100/IF(ISNUMBER(N1880),N1880,IFERROR(VALUE(N1880),VALUE(LEFT(TRIM(N1880),FIND("|",SUBSTITUTE(SUBSTITUTE(SUBSTITUTE(SUBSTITUTE(SUBSTITUTE(TRIM(N1880),"/","|"),"(","|"),"（","|"),";","|"),"；","|")&amp;"|")-1))))&gt;=3,IF(ISNUMBER(O1880),O1880,IFERROR(VALUE(O1880),VALUE(LEFT(TRIM(O1880),FIND("|",SUBSTITUTE(SUBSTITUTE(SUBSTITUTE(SUBSTITUTE(SUBSTITUTE(TRIM(O1880),"/","|"),"(","|"),"（","|"),";","|"),"；","|")&amp;"|")-1))))*100/IF(ISNUMBER(N1880),N1880,IFERROR(VALUE(N1880),VALUE(LEFT(TRIM(N1880),FIND("|",SUBSTITUTE(SUBSTITUTE(SUBSTITUTE(SUBSTITUTE(SUBSTITUTE(TRIM(N1880),"/","|"),"(","|"),"（","|"),";","|"),"；","|")&amp;"|")-1))))&lt;=40),IF(ISNUMBER(O1880),O1880,IFERROR(VALUE(O1880),VALUE(LEFT(TRIM(O1880),FIND("|",SUBSTITUTE(SUBSTITUTE(SUBSTITUTE(SUBSTITUTE(SUBSTITUTE(TRIM(O1880),"/","|"),"(","|"),"（","|"),";","|"),"；","|")&amp;"|")-1))))*100/IF(ISNUMBER(N1880),N1880,IFERROR(VALUE(N1880),VALUE(LEFT(TRIM(N1880),FIND("|",SUBSTITUTE(SUBSTITUTE(SUBSTITUTE(SUBSTITUTE(SUBSTITUTE(TRIM(N1880),"/","|"),"(","|"),"（","|"),";","|"),"；","|")&amp;"|")-1)))),""),""))</x:f>
        <x:v>26.05</x:v>
      </x:c>
      <x:c r="AI1880" s="15" t="str">
        <x:f>IFERROR(IF(AND(IF(ISNUMBER(O1880),O1880,IFERROR(VALUE(O1880),VALUE(LEFT(TRIM(O1880),FIND("|",SUBSTITUTE(SUBSTITUTE(SUBSTITUTE(SUBSTITUTE(SUBSTITUTE(TRIM(O1880),"/","|"),"(","|"),"（","|"),";","|"),"；","|")&amp;"|")-1))))&gt;=75,IF(ISNUMBER(O1880),O1880,IFERROR(VALUE(O1880),VALUE(LEFT(TRIM(O1880),FIND("|",SUBSTITUTE(SUBSTITUTE(SUBSTITUTE(SUBSTITUTE(SUBSTITUTE(TRIM(O1880),"/","|"),"(","|"),"（","|"),";","|"),"；","|")&amp;"|")-1))))&lt;=85,IF(ISNUMBER(Q1880),Q1880,IFERROR(VALUE(Q1880),VALUE(LEFT(TRIM(Q1880),FIND("|",SUBSTITUTE(SUBSTITUTE(SUBSTITUTE(SUBSTITUTE(SUBSTITUTE(TRIM(Q1880),"/","|"),"(","|"),"（","|"),";","|"),"；","|")&amp;"|")-1))))&gt;0),IF(ISNUMBER(O1880),O1880,IFERROR(VALUE(O1880),VALUE(LEFT(TRIM(O1880),FIND("|",SUBSTITUTE(SUBSTITUTE(SUBSTITUTE(SUBSTITUTE(SUBSTITUTE(TRIM(O1880),"/","|"),"(","|"),"（","|"),";","|"),"；","|")&amp;"|")-1))))*1000/IF(ISNUMBER(Q1880),Q1880,IFERROR(VALUE(Q1880),VALUE(LEFT(TRIM(Q1880),FIND("|",SUBSTITUTE(SUBSTITUTE(SUBSTITUTE(SUBSTITUTE(SUBSTITUTE(TRIM(Q1880),"/","|"),"(","|"),"（","|"),";","|"),"；","|")&amp;"|")-1)))),""),"")</x:f>
      </x:c>
      <x:c r="AJ1880" s="14" t="str">
        <x:f>IF(AI1880="","","非称重实测")</x:f>
      </x:c>
      <x:c r="AK1880" s="14" t="str"/>
      <x:c r="AL1880" s="14" t="str">
        <x:v>v3.4.6-candidate</x:v>
      </x:c>
    </x:row>
    <x:row r="1881">
      <x:c r="A1881" t="n">
        <x:v>377</x:v>
      </x:c>
      <x:c r="B1881" t="str">
        <x:v>FZ6470SHEVC10B</x:v>
      </x:c>
      <x:c r="C1881" t="str">
        <x:v>零跑牌</x:v>
      </x:c>
      <x:c r="D1881" t="str">
        <x:v>零跑汽车有限公司</x:v>
      </x:c>
      <x:c r="E1881" t="str">
        <x:v>零跑</x:v>
      </x:c>
      <x:c r="F1881" t="str">
        <x:v>插电式增程混合动力多用途乘用车</x:v>
      </x:c>
      <x:c r="G1881" t="str">
        <x:v>C10</x:v>
      </x:c>
      <x:c r="H1881" t="str">
        <x:v>插电式混合动力多用途乘用车</x:v>
      </x:c>
      <x:c r="I1881" t="str">
        <x:v>SUV-C</x:v>
      </x:c>
      <x:c r="J1881" t="str">
        <x:v>PHEV</x:v>
      </x:c>
      <x:c r="K1881" t="str">
        <x:v>否</x:v>
      </x:c>
      <x:c r="L1881" t="n">
        <x:v>1925</x:v>
      </x:c>
      <x:c r="M1881" t="n">
        <x:v>2800</x:v>
      </x:c>
      <x:c r="N1881" t="n">
        <x:v>140</x:v>
      </x:c>
      <x:c r="O1881" t="n">
        <x:v>28.4</x:v>
      </x:c>
      <x:c r="P1881" t="str">
        <x:v>磷酸铁锂</x:v>
      </x:c>
      <x:c r="Q1881" t="n">
        <x:v>140</x:v>
      </x:c>
      <x:c r="R1881" t="n">
        <x:v>20.29</x:v>
      </x:c>
      <x:c r="S1881" t="n">
        <x:v>170</x:v>
      </x:c>
      <x:c r="T1881" t="n">
        <x:v>170</x:v>
      </x:c>
      <x:c r="U1881"/>
      <x:c r="V1881" t="n">
        <x:v>170</x:v>
      </x:c>
      <x:c r="W1881"/>
      <x:c r="X1881"/>
      <x:c r="Y1881" t="n">
        <x:v>5.89</x:v>
      </x:c>
      <x:c r="Z1881" t="n">
        <x:v>1499</x:v>
      </x:c>
      <x:c r="AA1881" t="n">
        <x:v>70</x:v>
      </x:c>
      <x:c r="AB1881"/>
      <x:c r="AC1881"/>
      <x:c r="AD1881" t="str">
        <x:v>PHEV_历史批次</x:v>
      </x:c>
      <x:c r="AE1881" s="14" t="str"/>
      <x:c r="AF1881" s="14" t="str"/>
      <x:c r="AG1881" s="14" t="str">
        <x:v>待OCR/外部证据：数值语义歧义</x:v>
      </x:c>
      <x:c r="AH1881" s="15" t="n">
        <x:f>IF(R1881&lt;&gt;"",R1881,IFERROR(IF(AND(IF(ISNUMBER(O1881),O1881,IFERROR(VALUE(O1881),VALUE(LEFT(TRIM(O1881),FIND("|",SUBSTITUTE(SUBSTITUTE(SUBSTITUTE(SUBSTITUTE(SUBSTITUTE(TRIM(O1881),"/","|"),"(","|"),"（","|"),";","|"),"；","|")&amp;"|")-1))))*100/IF(ISNUMBER(N1881),N1881,IFERROR(VALUE(N1881),VALUE(LEFT(TRIM(N1881),FIND("|",SUBSTITUTE(SUBSTITUTE(SUBSTITUTE(SUBSTITUTE(SUBSTITUTE(TRIM(N1881),"/","|"),"(","|"),"（","|"),";","|"),"；","|")&amp;"|")-1))))&gt;=3,IF(ISNUMBER(O1881),O1881,IFERROR(VALUE(O1881),VALUE(LEFT(TRIM(O1881),FIND("|",SUBSTITUTE(SUBSTITUTE(SUBSTITUTE(SUBSTITUTE(SUBSTITUTE(TRIM(O1881),"/","|"),"(","|"),"（","|"),";","|"),"；","|")&amp;"|")-1))))*100/IF(ISNUMBER(N1881),N1881,IFERROR(VALUE(N1881),VALUE(LEFT(TRIM(N1881),FIND("|",SUBSTITUTE(SUBSTITUTE(SUBSTITUTE(SUBSTITUTE(SUBSTITUTE(TRIM(N1881),"/","|"),"(","|"),"（","|"),";","|"),"；","|")&amp;"|")-1))))&lt;=40),IF(ISNUMBER(O1881),O1881,IFERROR(VALUE(O1881),VALUE(LEFT(TRIM(O1881),FIND("|",SUBSTITUTE(SUBSTITUTE(SUBSTITUTE(SUBSTITUTE(SUBSTITUTE(TRIM(O1881),"/","|"),"(","|"),"（","|"),";","|"),"；","|")&amp;"|")-1))))*100/IF(ISNUMBER(N1881),N1881,IFERROR(VALUE(N1881),VALUE(LEFT(TRIM(N1881),FIND("|",SUBSTITUTE(SUBSTITUTE(SUBSTITUTE(SUBSTITUTE(SUBSTITUTE(TRIM(N1881),"/","|"),"(","|"),"（","|"),";","|"),"；","|")&amp;"|")-1)))),""),""))</x:f>
        <x:v>20.29</x:v>
      </x:c>
      <x:c r="AI1881" s="15" t="str">
        <x:f>IFERROR(IF(AND(IF(ISNUMBER(O1881),O1881,IFERROR(VALUE(O1881),VALUE(LEFT(TRIM(O1881),FIND("|",SUBSTITUTE(SUBSTITUTE(SUBSTITUTE(SUBSTITUTE(SUBSTITUTE(TRIM(O1881),"/","|"),"(","|"),"（","|"),";","|"),"；","|")&amp;"|")-1))))&gt;=75,IF(ISNUMBER(O1881),O1881,IFERROR(VALUE(O1881),VALUE(LEFT(TRIM(O1881),FIND("|",SUBSTITUTE(SUBSTITUTE(SUBSTITUTE(SUBSTITUTE(SUBSTITUTE(TRIM(O1881),"/","|"),"(","|"),"（","|"),";","|"),"；","|")&amp;"|")-1))))&lt;=85,IF(ISNUMBER(Q1881),Q1881,IFERROR(VALUE(Q1881),VALUE(LEFT(TRIM(Q1881),FIND("|",SUBSTITUTE(SUBSTITUTE(SUBSTITUTE(SUBSTITUTE(SUBSTITUTE(TRIM(Q1881),"/","|"),"(","|"),"（","|"),";","|"),"；","|")&amp;"|")-1))))&gt;0),IF(ISNUMBER(O1881),O1881,IFERROR(VALUE(O1881),VALUE(LEFT(TRIM(O1881),FIND("|",SUBSTITUTE(SUBSTITUTE(SUBSTITUTE(SUBSTITUTE(SUBSTITUTE(TRIM(O1881),"/","|"),"(","|"),"（","|"),";","|"),"；","|")&amp;"|")-1))))*1000/IF(ISNUMBER(Q1881),Q1881,IFERROR(VALUE(Q1881),VALUE(LEFT(TRIM(Q1881),FIND("|",SUBSTITUTE(SUBSTITUTE(SUBSTITUTE(SUBSTITUTE(SUBSTITUTE(TRIM(Q1881),"/","|"),"(","|"),"（","|"),";","|"),"；","|")&amp;"|")-1)))),""),"")</x:f>
      </x:c>
      <x:c r="AJ1881" s="14" t="str">
        <x:f>IF(AI1881="","","非称重实测")</x:f>
      </x:c>
      <x:c r="AK1881" s="14" t="str"/>
      <x:c r="AL1881" s="14" t="str">
        <x:v>v3.4.6-candidate</x:v>
      </x:c>
    </x:row>
    <x:row r="1882">
      <x:c r="A1882" t="n">
        <x:v>377</x:v>
      </x:c>
      <x:c r="B1882" t="str">
        <x:v>HFC6524PHEV1C7</x:v>
      </x:c>
      <x:c r="C1882" t="str">
        <x:v>瑞风牌</x:v>
      </x:c>
      <x:c r="D1882" t="str">
        <x:v>安徽江淮汽车集团股份有限公司</x:v>
      </x:c>
      <x:c r="E1882" t="str">
        <x:v>江淮</x:v>
      </x:c>
      <x:c r="F1882" t="str">
        <x:v>插电式混合动力多用途乘用车</x:v>
      </x:c>
      <x:c r="G1882" t="str">
        <x:v>RF8 PHEV</x:v>
      </x:c>
      <x:c r="H1882" t="str">
        <x:v>插电式混合动力多用途乘用车</x:v>
      </x:c>
      <x:c r="I1882" t="str">
        <x:v>MPV-D</x:v>
      </x:c>
      <x:c r="J1882" t="str">
        <x:v>PHEV</x:v>
      </x:c>
      <x:c r="K1882" t="str">
        <x:v>否</x:v>
      </x:c>
      <x:c r="L1882" t="n">
        <x:v>2330</x:v>
      </x:c>
      <x:c r="M1882" t="n">
        <x:v>2720</x:v>
      </x:c>
      <x:c r="N1882" t="n">
        <x:v>116</x:v>
      </x:c>
      <x:c r="O1882" t="n">
        <x:v>27.59</x:v>
      </x:c>
      <x:c r="P1882" t="str">
        <x:v>磷酸铁锂</x:v>
      </x:c>
      <x:c r="Q1882" t="n">
        <x:v>123.7219730941704</x:v>
      </x:c>
      <x:c r="R1882" t="n">
        <x:v>23.78</x:v>
      </x:c>
      <x:c r="S1882" t="n">
        <x:v>130</x:v>
      </x:c>
      <x:c r="T1882" t="n">
        <x:v>130</x:v>
      </x:c>
      <x:c r="U1882"/>
      <x:c r="V1882"/>
      <x:c r="W1882"/>
      <x:c r="X1882"/>
      <x:c r="Y1882" t="n">
        <x:v>5.98</x:v>
      </x:c>
      <x:c r="Z1882" t="n">
        <x:v>1499</x:v>
      </x:c>
      <x:c r="AA1882" t="n">
        <x:v>120</x:v>
      </x:c>
      <x:c r="AB1882"/>
      <x:c r="AC1882"/>
      <x:c r="AD1882" t="str">
        <x:v>PHEV_历史批次</x:v>
      </x:c>
      <x:c r="AE1882" s="14" t="str"/>
      <x:c r="AF1882" s="14" t="str"/>
      <x:c r="AG1882" s="14" t="str">
        <x:v>待OCR/外部证据：原字段为空</x:v>
      </x:c>
      <x:c r="AH1882" s="15" t="n">
        <x:f>IF(R1882&lt;&gt;"",R1882,IFERROR(IF(AND(IF(ISNUMBER(O1882),O1882,IFERROR(VALUE(O1882),VALUE(LEFT(TRIM(O1882),FIND("|",SUBSTITUTE(SUBSTITUTE(SUBSTITUTE(SUBSTITUTE(SUBSTITUTE(TRIM(O1882),"/","|"),"(","|"),"（","|"),";","|"),"；","|")&amp;"|")-1))))*100/IF(ISNUMBER(N1882),N1882,IFERROR(VALUE(N1882),VALUE(LEFT(TRIM(N1882),FIND("|",SUBSTITUTE(SUBSTITUTE(SUBSTITUTE(SUBSTITUTE(SUBSTITUTE(TRIM(N1882),"/","|"),"(","|"),"（","|"),";","|"),"；","|")&amp;"|")-1))))&gt;=3,IF(ISNUMBER(O1882),O1882,IFERROR(VALUE(O1882),VALUE(LEFT(TRIM(O1882),FIND("|",SUBSTITUTE(SUBSTITUTE(SUBSTITUTE(SUBSTITUTE(SUBSTITUTE(TRIM(O1882),"/","|"),"(","|"),"（","|"),";","|"),"；","|")&amp;"|")-1))))*100/IF(ISNUMBER(N1882),N1882,IFERROR(VALUE(N1882),VALUE(LEFT(TRIM(N1882),FIND("|",SUBSTITUTE(SUBSTITUTE(SUBSTITUTE(SUBSTITUTE(SUBSTITUTE(TRIM(N1882),"/","|"),"(","|"),"（","|"),";","|"),"；","|")&amp;"|")-1))))&lt;=40),IF(ISNUMBER(O1882),O1882,IFERROR(VALUE(O1882),VALUE(LEFT(TRIM(O1882),FIND("|",SUBSTITUTE(SUBSTITUTE(SUBSTITUTE(SUBSTITUTE(SUBSTITUTE(TRIM(O1882),"/","|"),"(","|"),"（","|"),";","|"),"；","|")&amp;"|")-1))))*100/IF(ISNUMBER(N1882),N1882,IFERROR(VALUE(N1882),VALUE(LEFT(TRIM(N1882),FIND("|",SUBSTITUTE(SUBSTITUTE(SUBSTITUTE(SUBSTITUTE(SUBSTITUTE(TRIM(N1882),"/","|"),"(","|"),"（","|"),";","|"),"；","|")&amp;"|")-1)))),""),""))</x:f>
        <x:v>23.78</x:v>
      </x:c>
      <x:c r="AI1882" s="15" t="str">
        <x:f>IFERROR(IF(AND(IF(ISNUMBER(O1882),O1882,IFERROR(VALUE(O1882),VALUE(LEFT(TRIM(O1882),FIND("|",SUBSTITUTE(SUBSTITUTE(SUBSTITUTE(SUBSTITUTE(SUBSTITUTE(TRIM(O1882),"/","|"),"(","|"),"（","|"),";","|"),"；","|")&amp;"|")-1))))&gt;=75,IF(ISNUMBER(O1882),O1882,IFERROR(VALUE(O1882),VALUE(LEFT(TRIM(O1882),FIND("|",SUBSTITUTE(SUBSTITUTE(SUBSTITUTE(SUBSTITUTE(SUBSTITUTE(TRIM(O1882),"/","|"),"(","|"),"（","|"),";","|"),"；","|")&amp;"|")-1))))&lt;=85,IF(ISNUMBER(Q1882),Q1882,IFERROR(VALUE(Q1882),VALUE(LEFT(TRIM(Q1882),FIND("|",SUBSTITUTE(SUBSTITUTE(SUBSTITUTE(SUBSTITUTE(SUBSTITUTE(TRIM(Q1882),"/","|"),"(","|"),"（","|"),";","|"),"；","|")&amp;"|")-1))))&gt;0),IF(ISNUMBER(O1882),O1882,IFERROR(VALUE(O1882),VALUE(LEFT(TRIM(O1882),FIND("|",SUBSTITUTE(SUBSTITUTE(SUBSTITUTE(SUBSTITUTE(SUBSTITUTE(TRIM(O1882),"/","|"),"(","|"),"（","|"),";","|"),"；","|")&amp;"|")-1))))*1000/IF(ISNUMBER(Q1882),Q1882,IFERROR(VALUE(Q1882),VALUE(LEFT(TRIM(Q1882),FIND("|",SUBSTITUTE(SUBSTITUTE(SUBSTITUTE(SUBSTITUTE(SUBSTITUTE(TRIM(Q1882),"/","|"),"(","|"),"（","|"),";","|"),"；","|")&amp;"|")-1)))),""),"")</x:f>
      </x:c>
      <x:c r="AJ1882" s="14" t="str">
        <x:f>IF(AI1882="","","非称重实测")</x:f>
      </x:c>
      <x:c r="AK1882" s="14" t="str"/>
      <x:c r="AL1882" s="14" t="str">
        <x:v>v3.4.6-candidate</x:v>
      </x:c>
    </x:row>
    <x:row r="1883">
      <x:c r="A1883" t="n">
        <x:v>377</x:v>
      </x:c>
      <x:c r="B1883" t="str">
        <x:v>QAC6452SHEVBC6</x:v>
      </x:c>
      <x:c r="C1883" t="str">
        <x:v>天际牌</x:v>
      </x:c>
      <x:c r="D1883" t="str">
        <x:v>福建天际汽车制造有限公司</x:v>
      </x:c>
      <x:c r="E1883"/>
      <x:c r="F1883" t="str">
        <x:v>插电式增程混合动力多用途乘用车</x:v>
      </x:c>
      <x:c r="G1883" t="str">
        <x:v>天际ME5</x:v>
      </x:c>
      <x:c r="H1883" t="str">
        <x:v>插电式混合动力多用途乘用车</x:v>
      </x:c>
      <x:c r="I1883" t="str">
        <x:v>SUV-C</x:v>
      </x:c>
      <x:c r="J1883" t="str">
        <x:v>PHEV</x:v>
      </x:c>
      <x:c r="K1883" t="str">
        <x:v>否</x:v>
      </x:c>
      <x:c r="L1883" t="n">
        <x:v>1940</x:v>
      </x:c>
      <x:c r="M1883"/>
      <x:c r="N1883" t="n">
        <x:v>122</x:v>
      </x:c>
      <x:c r="O1883" t="n">
        <x:v>23.2</x:v>
      </x:c>
      <x:c r="P1883" t="str">
        <x:v>三元锂</x:v>
      </x:c>
      <x:c r="Q1883" t="n">
        <x:v>96.66666666666667</x:v>
      </x:c>
      <x:c r="R1883" t="n">
        <x:v>19.02</x:v>
      </x:c>
      <x:c r="S1883"/>
      <x:c r="T1883"/>
      <x:c r="U1883"/>
      <x:c r="V1883" t="n">
        <x:v>150</x:v>
      </x:c>
      <x:c r="W1883"/>
      <x:c r="X1883"/>
      <x:c r="Y1883" t="n">
        <x:v>6.25</x:v>
      </x:c>
      <x:c r="Z1883" t="n">
        <x:v>1498</x:v>
      </x:c>
      <x:c r="AA1883" t="n">
        <x:v>72</x:v>
      </x:c>
      <x:c r="AB1883"/>
      <x:c r="AC1883"/>
      <x:c r="AD1883" t="str">
        <x:v>PHEV_历史批次</x:v>
      </x:c>
      <x:c r="AE1883" s="14" t="str"/>
      <x:c r="AF1883" s="14" t="str"/>
      <x:c r="AG1883" s="14" t="str">
        <x:v>待OCR/外部证据：数值语义歧义</x:v>
      </x:c>
      <x:c r="AH1883" s="15" t="n">
        <x:f>IF(R1883&lt;&gt;"",R1883,IFERROR(IF(AND(IF(ISNUMBER(O1883),O1883,IFERROR(VALUE(O1883),VALUE(LEFT(TRIM(O1883),FIND("|",SUBSTITUTE(SUBSTITUTE(SUBSTITUTE(SUBSTITUTE(SUBSTITUTE(TRIM(O1883),"/","|"),"(","|"),"（","|"),";","|"),"；","|")&amp;"|")-1))))*100/IF(ISNUMBER(N1883),N1883,IFERROR(VALUE(N1883),VALUE(LEFT(TRIM(N1883),FIND("|",SUBSTITUTE(SUBSTITUTE(SUBSTITUTE(SUBSTITUTE(SUBSTITUTE(TRIM(N1883),"/","|"),"(","|"),"（","|"),";","|"),"；","|")&amp;"|")-1))))&gt;=3,IF(ISNUMBER(O1883),O1883,IFERROR(VALUE(O1883),VALUE(LEFT(TRIM(O1883),FIND("|",SUBSTITUTE(SUBSTITUTE(SUBSTITUTE(SUBSTITUTE(SUBSTITUTE(TRIM(O1883),"/","|"),"(","|"),"（","|"),";","|"),"；","|")&amp;"|")-1))))*100/IF(ISNUMBER(N1883),N1883,IFERROR(VALUE(N1883),VALUE(LEFT(TRIM(N1883),FIND("|",SUBSTITUTE(SUBSTITUTE(SUBSTITUTE(SUBSTITUTE(SUBSTITUTE(TRIM(N1883),"/","|"),"(","|"),"（","|"),";","|"),"；","|")&amp;"|")-1))))&lt;=40),IF(ISNUMBER(O1883),O1883,IFERROR(VALUE(O1883),VALUE(LEFT(TRIM(O1883),FIND("|",SUBSTITUTE(SUBSTITUTE(SUBSTITUTE(SUBSTITUTE(SUBSTITUTE(TRIM(O1883),"/","|"),"(","|"),"（","|"),";","|"),"；","|")&amp;"|")-1))))*100/IF(ISNUMBER(N1883),N1883,IFERROR(VALUE(N1883),VALUE(LEFT(TRIM(N1883),FIND("|",SUBSTITUTE(SUBSTITUTE(SUBSTITUTE(SUBSTITUTE(SUBSTITUTE(TRIM(N1883),"/","|"),"(","|"),"（","|"),";","|"),"；","|")&amp;"|")-1)))),""),""))</x:f>
        <x:v>19.02</x:v>
      </x:c>
      <x:c r="AI1883" s="15" t="str">
        <x:f>IFERROR(IF(AND(IF(ISNUMBER(O1883),O1883,IFERROR(VALUE(O1883),VALUE(LEFT(TRIM(O1883),FIND("|",SUBSTITUTE(SUBSTITUTE(SUBSTITUTE(SUBSTITUTE(SUBSTITUTE(TRIM(O1883),"/","|"),"(","|"),"（","|"),";","|"),"；","|")&amp;"|")-1))))&gt;=75,IF(ISNUMBER(O1883),O1883,IFERROR(VALUE(O1883),VALUE(LEFT(TRIM(O1883),FIND("|",SUBSTITUTE(SUBSTITUTE(SUBSTITUTE(SUBSTITUTE(SUBSTITUTE(TRIM(O1883),"/","|"),"(","|"),"（","|"),";","|"),"；","|")&amp;"|")-1))))&lt;=85,IF(ISNUMBER(Q1883),Q1883,IFERROR(VALUE(Q1883),VALUE(LEFT(TRIM(Q1883),FIND("|",SUBSTITUTE(SUBSTITUTE(SUBSTITUTE(SUBSTITUTE(SUBSTITUTE(TRIM(Q1883),"/","|"),"(","|"),"（","|"),";","|"),"；","|")&amp;"|")-1))))&gt;0),IF(ISNUMBER(O1883),O1883,IFERROR(VALUE(O1883),VALUE(LEFT(TRIM(O1883),FIND("|",SUBSTITUTE(SUBSTITUTE(SUBSTITUTE(SUBSTITUTE(SUBSTITUTE(TRIM(O1883),"/","|"),"(","|"),"（","|"),";","|"),"；","|")&amp;"|")-1))))*1000/IF(ISNUMBER(Q1883),Q1883,IFERROR(VALUE(Q1883),VALUE(LEFT(TRIM(Q1883),FIND("|",SUBSTITUTE(SUBSTITUTE(SUBSTITUTE(SUBSTITUTE(SUBSTITUTE(TRIM(Q1883),"/","|"),"(","|"),"（","|"),";","|"),"；","|")&amp;"|")-1)))),""),"")</x:f>
      </x:c>
      <x:c r="AJ1883" s="14" t="str">
        <x:f>IF(AI1883="","","非称重实测")</x:f>
      </x:c>
      <x:c r="AK1883" s="14" t="str"/>
      <x:c r="AL1883" s="14" t="str">
        <x:v>v3.4.6-candidate</x:v>
      </x:c>
    </x:row>
    <x:row r="1884">
      <x:c r="A1884" t="n">
        <x:v>377</x:v>
      </x:c>
      <x:c r="B1884" t="str">
        <x:v>QCJ6520MT6HEV7</x:v>
      </x:c>
      <x:c r="C1884" t="str">
        <x:v>腾势牌</x:v>
      </x:c>
      <x:c r="D1884" t="str">
        <x:v>比亚迪汽车工业有限公司</x:v>
      </x:c>
      <x:c r="E1884" t="str">
        <x:v>比亚迪</x:v>
      </x:c>
      <x:c r="F1884" t="str">
        <x:v>插电式混合动力多用途乘用车</x:v>
      </x:c>
      <x:c r="G1884" t="str">
        <x:v>腾势D9</x:v>
      </x:c>
      <x:c r="H1884" t="str">
        <x:v>插电式混合动力多用途乘用车</x:v>
      </x:c>
      <x:c r="I1884" t="str">
        <x:v>MPV-D</x:v>
      </x:c>
      <x:c r="J1884" t="str">
        <x:v>PHEV</x:v>
      </x:c>
      <x:c r="K1884" t="str">
        <x:v>否</x:v>
      </x:c>
      <x:c r="L1884" t="n">
        <x:v>2750</x:v>
      </x:c>
      <x:c r="M1884" t="n">
        <x:v>2920</x:v>
      </x:c>
      <x:c r="N1884" t="n">
        <x:v>140</x:v>
      </x:c>
      <x:c r="O1884" t="n">
        <x:v>40</x:v>
      </x:c>
      <x:c r="P1884" t="str">
        <x:v>磷酸铁锂</x:v>
      </x:c>
      <x:c r="Q1884" t="n">
        <x:v>117.6470588235294</x:v>
      </x:c>
      <x:c r="R1884" t="n">
        <x:v>28.57</x:v>
      </x:c>
      <x:c r="S1884" t="n">
        <x:v>180</x:v>
      </x:c>
      <x:c r="T1884" t="n">
        <x:v>180</x:v>
      </x:c>
      <x:c r="U1884"/>
      <x:c r="V1884" t="str">
        <x:v>前:170kW/后:45kW</x:v>
      </x:c>
      <x:c r="W1884"/>
      <x:c r="X1884"/>
      <x:c r="Y1884" t="n">
        <x:v>7.45</x:v>
      </x:c>
      <x:c r="Z1884" t="n">
        <x:v>1497</x:v>
      </x:c>
      <x:c r="AA1884" t="n">
        <x:v>102</x:v>
      </x:c>
      <x:c r="AB1884"/>
      <x:c r="AC1884"/>
      <x:c r="AD1884" t="str">
        <x:v>PHEV_历史批次</x:v>
      </x:c>
      <x:c r="AE1884" s="14" t="str"/>
      <x:c r="AF1884" s="14" t="str"/>
      <x:c r="AG1884" s="14" t="str">
        <x:v>待OCR/外部证据：仅有功率</x:v>
      </x:c>
      <x:c r="AH1884" s="15" t="n">
        <x:f>IF(R1884&lt;&gt;"",R1884,IFERROR(IF(AND(IF(ISNUMBER(O1884),O1884,IFERROR(VALUE(O1884),VALUE(LEFT(TRIM(O1884),FIND("|",SUBSTITUTE(SUBSTITUTE(SUBSTITUTE(SUBSTITUTE(SUBSTITUTE(TRIM(O1884),"/","|"),"(","|"),"（","|"),";","|"),"；","|")&amp;"|")-1))))*100/IF(ISNUMBER(N1884),N1884,IFERROR(VALUE(N1884),VALUE(LEFT(TRIM(N1884),FIND("|",SUBSTITUTE(SUBSTITUTE(SUBSTITUTE(SUBSTITUTE(SUBSTITUTE(TRIM(N1884),"/","|"),"(","|"),"（","|"),";","|"),"；","|")&amp;"|")-1))))&gt;=3,IF(ISNUMBER(O1884),O1884,IFERROR(VALUE(O1884),VALUE(LEFT(TRIM(O1884),FIND("|",SUBSTITUTE(SUBSTITUTE(SUBSTITUTE(SUBSTITUTE(SUBSTITUTE(TRIM(O1884),"/","|"),"(","|"),"（","|"),";","|"),"；","|")&amp;"|")-1))))*100/IF(ISNUMBER(N1884),N1884,IFERROR(VALUE(N1884),VALUE(LEFT(TRIM(N1884),FIND("|",SUBSTITUTE(SUBSTITUTE(SUBSTITUTE(SUBSTITUTE(SUBSTITUTE(TRIM(N1884),"/","|"),"(","|"),"（","|"),";","|"),"；","|")&amp;"|")-1))))&lt;=40),IF(ISNUMBER(O1884),O1884,IFERROR(VALUE(O1884),VALUE(LEFT(TRIM(O1884),FIND("|",SUBSTITUTE(SUBSTITUTE(SUBSTITUTE(SUBSTITUTE(SUBSTITUTE(TRIM(O1884),"/","|"),"(","|"),"（","|"),";","|"),"；","|")&amp;"|")-1))))*100/IF(ISNUMBER(N1884),N1884,IFERROR(VALUE(N1884),VALUE(LEFT(TRIM(N1884),FIND("|",SUBSTITUTE(SUBSTITUTE(SUBSTITUTE(SUBSTITUTE(SUBSTITUTE(TRIM(N1884),"/","|"),"(","|"),"（","|"),";","|"),"；","|")&amp;"|")-1)))),""),""))</x:f>
        <x:v>28.57</x:v>
      </x:c>
      <x:c r="AI1884" s="15" t="str">
        <x:f>IFERROR(IF(AND(IF(ISNUMBER(O1884),O1884,IFERROR(VALUE(O1884),VALUE(LEFT(TRIM(O1884),FIND("|",SUBSTITUTE(SUBSTITUTE(SUBSTITUTE(SUBSTITUTE(SUBSTITUTE(TRIM(O1884),"/","|"),"(","|"),"（","|"),";","|"),"；","|")&amp;"|")-1))))&gt;=75,IF(ISNUMBER(O1884),O1884,IFERROR(VALUE(O1884),VALUE(LEFT(TRIM(O1884),FIND("|",SUBSTITUTE(SUBSTITUTE(SUBSTITUTE(SUBSTITUTE(SUBSTITUTE(TRIM(O1884),"/","|"),"(","|"),"（","|"),";","|"),"；","|")&amp;"|")-1))))&lt;=85,IF(ISNUMBER(Q1884),Q1884,IFERROR(VALUE(Q1884),VALUE(LEFT(TRIM(Q1884),FIND("|",SUBSTITUTE(SUBSTITUTE(SUBSTITUTE(SUBSTITUTE(SUBSTITUTE(TRIM(Q1884),"/","|"),"(","|"),"（","|"),";","|"),"；","|")&amp;"|")-1))))&gt;0),IF(ISNUMBER(O1884),O1884,IFERROR(VALUE(O1884),VALUE(LEFT(TRIM(O1884),FIND("|",SUBSTITUTE(SUBSTITUTE(SUBSTITUTE(SUBSTITUTE(SUBSTITUTE(TRIM(O1884),"/","|"),"(","|"),"（","|"),";","|"),"；","|")&amp;"|")-1))))*1000/IF(ISNUMBER(Q1884),Q1884,IFERROR(VALUE(Q1884),VALUE(LEFT(TRIM(Q1884),FIND("|",SUBSTITUTE(SUBSTITUTE(SUBSTITUTE(SUBSTITUTE(SUBSTITUTE(TRIM(Q1884),"/","|"),"(","|"),"（","|"),";","|"),"；","|")&amp;"|")-1)))),""),"")</x:f>
      </x:c>
      <x:c r="AJ1884" s="14" t="str">
        <x:f>IF(AI1884="","","非称重实测")</x:f>
      </x:c>
      <x:c r="AK1884" s="14" t="str"/>
      <x:c r="AL1884" s="14" t="str">
        <x:v>v3.4.6-candidate</x:v>
      </x:c>
    </x:row>
    <x:row r="1885">
      <x:c r="A1885" t="n">
        <x:v>377</x:v>
      </x:c>
      <x:c r="B1885" t="str">
        <x:v>SC6471DGA6PHEV</x:v>
      </x:c>
      <x:c r="C1885" t="str">
        <x:v>长安牌</x:v>
      </x:c>
      <x:c r="D1885" t="str">
        <x:v>重庆铃耀汽车有限公司</x:v>
      </x:c>
      <x:c r="E1885"/>
      <x:c r="F1885" t="str">
        <x:v>插电式混合动力多用途乘用车</x:v>
      </x:c>
      <x:c r="G1885" t="str">
        <x:v>Z6 PLUS</x:v>
      </x:c>
      <x:c r="H1885" t="str">
        <x:v>插电式混合动力多用途乘用车</x:v>
      </x:c>
      <x:c r="I1885" t="str">
        <x:v>SUV-C</x:v>
      </x:c>
      <x:c r="J1885" t="str">
        <x:v>PHEV</x:v>
      </x:c>
      <x:c r="K1885" t="str">
        <x:v>否</x:v>
      </x:c>
      <x:c r="L1885" t="n">
        <x:v>1720</x:v>
      </x:c>
      <x:c r="M1885"/>
      <x:c r="N1885" t="n">
        <x:v>95</x:v>
      </x:c>
      <x:c r="O1885" t="n">
        <x:v>18.99</x:v>
      </x:c>
      <x:c r="P1885" t="str">
        <x:v>磷酸铁锂</x:v>
      </x:c>
      <x:c r="Q1885" t="n">
        <x:v>111.0526315789474</x:v>
      </x:c>
      <x:c r="R1885" t="n">
        <x:v>19.99</x:v>
      </x:c>
      <x:c r="S1885"/>
      <x:c r="T1885"/>
      <x:c r="U1885"/>
      <x:c r="V1885" t="n">
        <x:v>158</x:v>
      </x:c>
      <x:c r="W1885"/>
      <x:c r="X1885"/>
      <x:c r="Y1885" t="n">
        <x:v>5.15</x:v>
      </x:c>
      <x:c r="Z1885" t="n">
        <x:v>1497</x:v>
      </x:c>
      <x:c r="AA1885" t="n">
        <x:v>72</x:v>
      </x:c>
      <x:c r="AB1885"/>
      <x:c r="AC1885"/>
      <x:c r="AD1885" t="str">
        <x:v>PHEV_历史批次</x:v>
      </x:c>
      <x:c r="AE1885" s="14" t="str"/>
      <x:c r="AF1885" s="14" t="str"/>
      <x:c r="AG1885" s="14" t="str">
        <x:v>待OCR/外部证据：数值语义歧义</x:v>
      </x:c>
      <x:c r="AH1885" s="15" t="n">
        <x:f>IF(R1885&lt;&gt;"",R1885,IFERROR(IF(AND(IF(ISNUMBER(O1885),O1885,IFERROR(VALUE(O1885),VALUE(LEFT(TRIM(O1885),FIND("|",SUBSTITUTE(SUBSTITUTE(SUBSTITUTE(SUBSTITUTE(SUBSTITUTE(TRIM(O1885),"/","|"),"(","|"),"（","|"),";","|"),"；","|")&amp;"|")-1))))*100/IF(ISNUMBER(N1885),N1885,IFERROR(VALUE(N1885),VALUE(LEFT(TRIM(N1885),FIND("|",SUBSTITUTE(SUBSTITUTE(SUBSTITUTE(SUBSTITUTE(SUBSTITUTE(TRIM(N1885),"/","|"),"(","|"),"（","|"),";","|"),"；","|")&amp;"|")-1))))&gt;=3,IF(ISNUMBER(O1885),O1885,IFERROR(VALUE(O1885),VALUE(LEFT(TRIM(O1885),FIND("|",SUBSTITUTE(SUBSTITUTE(SUBSTITUTE(SUBSTITUTE(SUBSTITUTE(TRIM(O1885),"/","|"),"(","|"),"（","|"),";","|"),"；","|")&amp;"|")-1))))*100/IF(ISNUMBER(N1885),N1885,IFERROR(VALUE(N1885),VALUE(LEFT(TRIM(N1885),FIND("|",SUBSTITUTE(SUBSTITUTE(SUBSTITUTE(SUBSTITUTE(SUBSTITUTE(TRIM(N1885),"/","|"),"(","|"),"（","|"),";","|"),"；","|")&amp;"|")-1))))&lt;=40),IF(ISNUMBER(O1885),O1885,IFERROR(VALUE(O1885),VALUE(LEFT(TRIM(O1885),FIND("|",SUBSTITUTE(SUBSTITUTE(SUBSTITUTE(SUBSTITUTE(SUBSTITUTE(TRIM(O1885),"/","|"),"(","|"),"（","|"),";","|"),"；","|")&amp;"|")-1))))*100/IF(ISNUMBER(N1885),N1885,IFERROR(VALUE(N1885),VALUE(LEFT(TRIM(N1885),FIND("|",SUBSTITUTE(SUBSTITUTE(SUBSTITUTE(SUBSTITUTE(SUBSTITUTE(TRIM(N1885),"/","|"),"(","|"),"（","|"),";","|"),"；","|")&amp;"|")-1)))),""),""))</x:f>
        <x:v>19.99</x:v>
      </x:c>
      <x:c r="AI1885" s="15" t="str">
        <x:f>IFERROR(IF(AND(IF(ISNUMBER(O1885),O1885,IFERROR(VALUE(O1885),VALUE(LEFT(TRIM(O1885),FIND("|",SUBSTITUTE(SUBSTITUTE(SUBSTITUTE(SUBSTITUTE(SUBSTITUTE(TRIM(O1885),"/","|"),"(","|"),"（","|"),";","|"),"；","|")&amp;"|")-1))))&gt;=75,IF(ISNUMBER(O1885),O1885,IFERROR(VALUE(O1885),VALUE(LEFT(TRIM(O1885),FIND("|",SUBSTITUTE(SUBSTITUTE(SUBSTITUTE(SUBSTITUTE(SUBSTITUTE(TRIM(O1885),"/","|"),"(","|"),"（","|"),";","|"),"；","|")&amp;"|")-1))))&lt;=85,IF(ISNUMBER(Q1885),Q1885,IFERROR(VALUE(Q1885),VALUE(LEFT(TRIM(Q1885),FIND("|",SUBSTITUTE(SUBSTITUTE(SUBSTITUTE(SUBSTITUTE(SUBSTITUTE(TRIM(Q1885),"/","|"),"(","|"),"（","|"),";","|"),"；","|")&amp;"|")-1))))&gt;0),IF(ISNUMBER(O1885),O1885,IFERROR(VALUE(O1885),VALUE(LEFT(TRIM(O1885),FIND("|",SUBSTITUTE(SUBSTITUTE(SUBSTITUTE(SUBSTITUTE(SUBSTITUTE(TRIM(O1885),"/","|"),"(","|"),"（","|"),";","|"),"；","|")&amp;"|")-1))))*1000/IF(ISNUMBER(Q1885),Q1885,IFERROR(VALUE(Q1885),VALUE(LEFT(TRIM(Q1885),FIND("|",SUBSTITUTE(SUBSTITUTE(SUBSTITUTE(SUBSTITUTE(SUBSTITUTE(TRIM(Q1885),"/","|"),"(","|"),"（","|"),";","|"),"；","|")&amp;"|")-1)))),""),"")</x:f>
      </x:c>
      <x:c r="AJ1885" s="14" t="str">
        <x:f>IF(AI1885="","","非称重实测")</x:f>
      </x:c>
      <x:c r="AK1885" s="14" t="str"/>
      <x:c r="AL1885" s="14" t="str">
        <x:v>v3.4.6-candidate</x:v>
      </x:c>
    </x:row>
    <x:row r="1886">
      <x:c r="A1886" t="n">
        <x:v>377</x:v>
      </x:c>
      <x:c r="B1886" t="str">
        <x:v>SKE6500SSHEVA4S</x:v>
      </x:c>
      <x:c r="C1886" t="str">
        <x:v>赛力斯牌</x:v>
      </x:c>
      <x:c r="D1886" t="str">
        <x:v>赛力斯汽车有限公司</x:v>
      </x:c>
      <x:c r="E1886"/>
      <x:c r="F1886" t="str">
        <x:v>插电式增程混合动力多用途乘用车</x:v>
      </x:c>
      <x:c r="G1886" t="str">
        <x:v>赛力斯问界M7</x:v>
      </x:c>
      <x:c r="H1886" t="str">
        <x:v>插电式混合动力多用途乘用车</x:v>
      </x:c>
      <x:c r="I1886" t="str">
        <x:v>SUV-D</x:v>
      </x:c>
      <x:c r="J1886" t="str">
        <x:v>PHEV</x:v>
      </x:c>
      <x:c r="K1886" t="str">
        <x:v>否</x:v>
      </x:c>
      <x:c r="L1886" t="n">
        <x:v>2460</x:v>
      </x:c>
      <x:c r="M1886"/>
      <x:c r="N1886" t="n">
        <x:v>162</x:v>
      </x:c>
      <x:c r="O1886" t="n">
        <x:v>40.06</x:v>
      </x:c>
      <x:c r="P1886" t="str">
        <x:v>三元锂</x:v>
      </x:c>
      <x:c r="Q1886" t="n">
        <x:v>155.2713178294574</x:v>
      </x:c>
      <x:c r="R1886" t="n">
        <x:v>24.73</x:v>
      </x:c>
      <x:c r="S1886"/>
      <x:c r="T1886"/>
      <x:c r="U1886"/>
      <x:c r="V1886" t="str">
        <x:v>130kW/200kW</x:v>
      </x:c>
      <x:c r="W1886"/>
      <x:c r="X1886"/>
      <x:c r="Y1886" t="n">
        <x:v>7.4</x:v>
      </x:c>
      <x:c r="Z1886" t="n">
        <x:v>1499</x:v>
      </x:c>
      <x:c r="AA1886" t="n">
        <x:v>112</x:v>
      </x:c>
      <x:c r="AB1886"/>
      <x:c r="AC1886"/>
      <x:c r="AD1886" t="str">
        <x:v>PHEV_历史批次</x:v>
      </x:c>
      <x:c r="AE1886" s="14" t="str">
        <x:v>200</x:v>
      </x:c>
      <x:c r="AF1886" s="14" t="str"/>
      <x:c r="AG1886" s="14" t="str">
        <x:v>源字段可解析</x:v>
      </x:c>
      <x:c r="AH1886" s="15" t="n">
        <x:f>IF(R1886&lt;&gt;"",R1886,IFERROR(IF(AND(IF(ISNUMBER(O1886),O1886,IFERROR(VALUE(O1886),VALUE(LEFT(TRIM(O1886),FIND("|",SUBSTITUTE(SUBSTITUTE(SUBSTITUTE(SUBSTITUTE(SUBSTITUTE(TRIM(O1886),"/","|"),"(","|"),"（","|"),";","|"),"；","|")&amp;"|")-1))))*100/IF(ISNUMBER(N1886),N1886,IFERROR(VALUE(N1886),VALUE(LEFT(TRIM(N1886),FIND("|",SUBSTITUTE(SUBSTITUTE(SUBSTITUTE(SUBSTITUTE(SUBSTITUTE(TRIM(N1886),"/","|"),"(","|"),"（","|"),";","|"),"；","|")&amp;"|")-1))))&gt;=3,IF(ISNUMBER(O1886),O1886,IFERROR(VALUE(O1886),VALUE(LEFT(TRIM(O1886),FIND("|",SUBSTITUTE(SUBSTITUTE(SUBSTITUTE(SUBSTITUTE(SUBSTITUTE(TRIM(O1886),"/","|"),"(","|"),"（","|"),";","|"),"；","|")&amp;"|")-1))))*100/IF(ISNUMBER(N1886),N1886,IFERROR(VALUE(N1886),VALUE(LEFT(TRIM(N1886),FIND("|",SUBSTITUTE(SUBSTITUTE(SUBSTITUTE(SUBSTITUTE(SUBSTITUTE(TRIM(N1886),"/","|"),"(","|"),"（","|"),";","|"),"；","|")&amp;"|")-1))))&lt;=40),IF(ISNUMBER(O1886),O1886,IFERROR(VALUE(O1886),VALUE(LEFT(TRIM(O1886),FIND("|",SUBSTITUTE(SUBSTITUTE(SUBSTITUTE(SUBSTITUTE(SUBSTITUTE(TRIM(O1886),"/","|"),"(","|"),"（","|"),";","|"),"；","|")&amp;"|")-1))))*100/IF(ISNUMBER(N1886),N1886,IFERROR(VALUE(N1886),VALUE(LEFT(TRIM(N1886),FIND("|",SUBSTITUTE(SUBSTITUTE(SUBSTITUTE(SUBSTITUTE(SUBSTITUTE(TRIM(N1886),"/","|"),"(","|"),"（","|"),";","|"),"；","|")&amp;"|")-1)))),""),""))</x:f>
        <x:v>24.73</x:v>
      </x:c>
      <x:c r="AI1886" s="15" t="str">
        <x:f>IFERROR(IF(AND(IF(ISNUMBER(O1886),O1886,IFERROR(VALUE(O1886),VALUE(LEFT(TRIM(O1886),FIND("|",SUBSTITUTE(SUBSTITUTE(SUBSTITUTE(SUBSTITUTE(SUBSTITUTE(TRIM(O1886),"/","|"),"(","|"),"（","|"),";","|"),"；","|")&amp;"|")-1))))&gt;=75,IF(ISNUMBER(O1886),O1886,IFERROR(VALUE(O1886),VALUE(LEFT(TRIM(O1886),FIND("|",SUBSTITUTE(SUBSTITUTE(SUBSTITUTE(SUBSTITUTE(SUBSTITUTE(TRIM(O1886),"/","|"),"(","|"),"（","|"),";","|"),"；","|")&amp;"|")-1))))&lt;=85,IF(ISNUMBER(Q1886),Q1886,IFERROR(VALUE(Q1886),VALUE(LEFT(TRIM(Q1886),FIND("|",SUBSTITUTE(SUBSTITUTE(SUBSTITUTE(SUBSTITUTE(SUBSTITUTE(TRIM(Q1886),"/","|"),"(","|"),"（","|"),";","|"),"；","|")&amp;"|")-1))))&gt;0),IF(ISNUMBER(O1886),O1886,IFERROR(VALUE(O1886),VALUE(LEFT(TRIM(O1886),FIND("|",SUBSTITUTE(SUBSTITUTE(SUBSTITUTE(SUBSTITUTE(SUBSTITUTE(TRIM(O1886),"/","|"),"(","|"),"（","|"),";","|"),"；","|")&amp;"|")-1))))*1000/IF(ISNUMBER(Q1886),Q1886,IFERROR(VALUE(Q1886),VALUE(LEFT(TRIM(Q1886),FIND("|",SUBSTITUTE(SUBSTITUTE(SUBSTITUTE(SUBSTITUTE(SUBSTITUTE(TRIM(Q1886),"/","|"),"(","|"),"（","|"),";","|"),"；","|")&amp;"|")-1)))),""),"")</x:f>
      </x:c>
      <x:c r="AJ1886" s="14" t="str">
        <x:f>IF(AI1886="","","非称重实测")</x:f>
      </x:c>
      <x:c r="AK1886" s="14" t="str"/>
      <x:c r="AL1886" s="14" t="str">
        <x:v>v3.4.6-candidate</x:v>
      </x:c>
    </x:row>
    <x:row r="1887">
      <x:c r="A1887" t="n">
        <x:v>377</x:v>
      </x:c>
      <x:c r="B1887" t="str">
        <x:v>SKE6500SSHEVR3</x:v>
      </x:c>
      <x:c r="C1887" t="str">
        <x:v>赛力斯牌</x:v>
      </x:c>
      <x:c r="D1887" t="str">
        <x:v>赛力斯汽车有限公司</x:v>
      </x:c>
      <x:c r="E1887"/>
      <x:c r="F1887" t="str">
        <x:v>插电式增程混合动力多用途乘用车</x:v>
      </x:c>
      <x:c r="G1887" t="str">
        <x:v>赛力斯问界M7</x:v>
      </x:c>
      <x:c r="H1887" t="str">
        <x:v>插电式混合动力多用途乘用车</x:v>
      </x:c>
      <x:c r="I1887" t="str">
        <x:v>SUV-D</x:v>
      </x:c>
      <x:c r="J1887" t="str">
        <x:v>PHEV</x:v>
      </x:c>
      <x:c r="K1887" t="str">
        <x:v>否</x:v>
      </x:c>
      <x:c r="L1887" t="n">
        <x:v>2370</x:v>
      </x:c>
      <x:c r="M1887"/>
      <x:c r="N1887" t="n">
        <x:v>175</x:v>
      </x:c>
      <x:c r="O1887" t="n">
        <x:v>40.06</x:v>
      </x:c>
      <x:c r="P1887" t="str">
        <x:v>三元锂</x:v>
      </x:c>
      <x:c r="Q1887" t="n">
        <x:v>155.2713178294574</x:v>
      </x:c>
      <x:c r="R1887" t="n">
        <x:v>22.89</x:v>
      </x:c>
      <x:c r="S1887"/>
      <x:c r="T1887"/>
      <x:c r="U1887"/>
      <x:c r="V1887" t="n">
        <x:v>200</x:v>
      </x:c>
      <x:c r="W1887"/>
      <x:c r="X1887"/>
      <x:c r="Y1887" t="n">
        <x:v>6.8</x:v>
      </x:c>
      <x:c r="Z1887" t="n">
        <x:v>1499</x:v>
      </x:c>
      <x:c r="AA1887" t="n">
        <x:v>112</x:v>
      </x:c>
      <x:c r="AB1887"/>
      <x:c r="AC1887"/>
      <x:c r="AD1887" t="str">
        <x:v>PHEV_历史批次</x:v>
      </x:c>
      <x:c r="AE1887" s="14" t="str"/>
      <x:c r="AF1887" s="14" t="str"/>
      <x:c r="AG1887" s="14" t="str">
        <x:v>待OCR/外部证据：数值语义歧义</x:v>
      </x:c>
      <x:c r="AH1887" s="15" t="n">
        <x:f>IF(R1887&lt;&gt;"",R1887,IFERROR(IF(AND(IF(ISNUMBER(O1887),O1887,IFERROR(VALUE(O1887),VALUE(LEFT(TRIM(O1887),FIND("|",SUBSTITUTE(SUBSTITUTE(SUBSTITUTE(SUBSTITUTE(SUBSTITUTE(TRIM(O1887),"/","|"),"(","|"),"（","|"),";","|"),"；","|")&amp;"|")-1))))*100/IF(ISNUMBER(N1887),N1887,IFERROR(VALUE(N1887),VALUE(LEFT(TRIM(N1887),FIND("|",SUBSTITUTE(SUBSTITUTE(SUBSTITUTE(SUBSTITUTE(SUBSTITUTE(TRIM(N1887),"/","|"),"(","|"),"（","|"),";","|"),"；","|")&amp;"|")-1))))&gt;=3,IF(ISNUMBER(O1887),O1887,IFERROR(VALUE(O1887),VALUE(LEFT(TRIM(O1887),FIND("|",SUBSTITUTE(SUBSTITUTE(SUBSTITUTE(SUBSTITUTE(SUBSTITUTE(TRIM(O1887),"/","|"),"(","|"),"（","|"),";","|"),"；","|")&amp;"|")-1))))*100/IF(ISNUMBER(N1887),N1887,IFERROR(VALUE(N1887),VALUE(LEFT(TRIM(N1887),FIND("|",SUBSTITUTE(SUBSTITUTE(SUBSTITUTE(SUBSTITUTE(SUBSTITUTE(TRIM(N1887),"/","|"),"(","|"),"（","|"),";","|"),"；","|")&amp;"|")-1))))&lt;=40),IF(ISNUMBER(O1887),O1887,IFERROR(VALUE(O1887),VALUE(LEFT(TRIM(O1887),FIND("|",SUBSTITUTE(SUBSTITUTE(SUBSTITUTE(SUBSTITUTE(SUBSTITUTE(TRIM(O1887),"/","|"),"(","|"),"（","|"),";","|"),"；","|")&amp;"|")-1))))*100/IF(ISNUMBER(N1887),N1887,IFERROR(VALUE(N1887),VALUE(LEFT(TRIM(N1887),FIND("|",SUBSTITUTE(SUBSTITUTE(SUBSTITUTE(SUBSTITUTE(SUBSTITUTE(TRIM(N1887),"/","|"),"(","|"),"（","|"),";","|"),"；","|")&amp;"|")-1)))),""),""))</x:f>
        <x:v>22.89</x:v>
      </x:c>
      <x:c r="AI1887" s="15" t="str">
        <x:f>IFERROR(IF(AND(IF(ISNUMBER(O1887),O1887,IFERROR(VALUE(O1887),VALUE(LEFT(TRIM(O1887),FIND("|",SUBSTITUTE(SUBSTITUTE(SUBSTITUTE(SUBSTITUTE(SUBSTITUTE(TRIM(O1887),"/","|"),"(","|"),"（","|"),";","|"),"；","|")&amp;"|")-1))))&gt;=75,IF(ISNUMBER(O1887),O1887,IFERROR(VALUE(O1887),VALUE(LEFT(TRIM(O1887),FIND("|",SUBSTITUTE(SUBSTITUTE(SUBSTITUTE(SUBSTITUTE(SUBSTITUTE(TRIM(O1887),"/","|"),"(","|"),"（","|"),";","|"),"；","|")&amp;"|")-1))))&lt;=85,IF(ISNUMBER(Q1887),Q1887,IFERROR(VALUE(Q1887),VALUE(LEFT(TRIM(Q1887),FIND("|",SUBSTITUTE(SUBSTITUTE(SUBSTITUTE(SUBSTITUTE(SUBSTITUTE(TRIM(Q1887),"/","|"),"(","|"),"（","|"),";","|"),"；","|")&amp;"|")-1))))&gt;0),IF(ISNUMBER(O1887),O1887,IFERROR(VALUE(O1887),VALUE(LEFT(TRIM(O1887),FIND("|",SUBSTITUTE(SUBSTITUTE(SUBSTITUTE(SUBSTITUTE(SUBSTITUTE(TRIM(O1887),"/","|"),"(","|"),"（","|"),";","|"),"；","|")&amp;"|")-1))))*1000/IF(ISNUMBER(Q1887),Q1887,IFERROR(VALUE(Q1887),VALUE(LEFT(TRIM(Q1887),FIND("|",SUBSTITUTE(SUBSTITUTE(SUBSTITUTE(SUBSTITUTE(SUBSTITUTE(TRIM(Q1887),"/","|"),"(","|"),"（","|"),";","|"),"；","|")&amp;"|")-1)))),""),"")</x:f>
      </x:c>
      <x:c r="AJ1887" s="14" t="str">
        <x:f>IF(AI1887="","","非称重实测")</x:f>
      </x:c>
      <x:c r="AK1887" s="14" t="str"/>
      <x:c r="AL1887" s="14" t="str">
        <x:v>v3.4.6-candidate</x:v>
      </x:c>
    </x:row>
    <x:row r="1888">
      <x:c r="A1888" t="n">
        <x:v>377</x:v>
      </x:c>
      <x:c r="B1888" t="str">
        <x:v>SQR6450CHEVT1EJ</x:v>
      </x:c>
      <x:c r="C1888" t="str">
        <x:v>奇瑞牌</x:v>
      </x:c>
      <x:c r="D1888" t="str">
        <x:v>奇瑞汽车股份有限公司</x:v>
      </x:c>
      <x:c r="E1888" t="str">
        <x:v>奇瑞</x:v>
      </x:c>
      <x:c r="F1888" t="str">
        <x:v>插电式混合动力多用途乘用车</x:v>
      </x:c>
      <x:c r="G1888" t="str">
        <x:v>风云T6</x:v>
      </x:c>
      <x:c r="H1888" t="str">
        <x:v>插电式混合动力多用途乘用车</x:v>
      </x:c>
      <x:c r="I1888" t="str">
        <x:v>SUV-C</x:v>
      </x:c>
      <x:c r="J1888" t="str">
        <x:v>PHEV</x:v>
      </x:c>
      <x:c r="K1888" t="str">
        <x:v>否</x:v>
      </x:c>
      <x:c r="L1888" t="n">
        <x:v>1775</x:v>
      </x:c>
      <x:c r="M1888" t="n">
        <x:v>2670</x:v>
      </x:c>
      <x:c r="N1888" t="n">
        <x:v>93</x:v>
      </x:c>
      <x:c r="O1888" t="n">
        <x:v>18.316</x:v>
      </x:c>
      <x:c r="P1888" t="str">
        <x:v>磷酸铁锂</x:v>
      </x:c>
      <x:c r="Q1888" t="n">
        <x:v>105.2643678160919</x:v>
      </x:c>
      <x:c r="R1888" t="n">
        <x:v>19.69</x:v>
      </x:c>
      <x:c r="S1888" t="n">
        <x:v>130</x:v>
      </x:c>
      <x:c r="T1888" t="n">
        <x:v>130</x:v>
      </x:c>
      <x:c r="U1888"/>
      <x:c r="V1888"/>
      <x:c r="W1888"/>
      <x:c r="X1888"/>
      <x:c r="Y1888" t="n">
        <x:v>4.9</x:v>
      </x:c>
      <x:c r="Z1888" t="n">
        <x:v>1499</x:v>
      </x:c>
      <x:c r="AA1888" t="n">
        <x:v>115</x:v>
      </x:c>
      <x:c r="AB1888"/>
      <x:c r="AC1888"/>
      <x:c r="AD1888" t="str">
        <x:v>PHEV_历史批次</x:v>
      </x:c>
      <x:c r="AE1888" s="14" t="str"/>
      <x:c r="AF1888" s="14" t="str"/>
      <x:c r="AG1888" s="14" t="str">
        <x:v>待OCR/外部证据：原字段为空</x:v>
      </x:c>
      <x:c r="AH1888" s="15" t="n">
        <x:f>IF(R1888&lt;&gt;"",R1888,IFERROR(IF(AND(IF(ISNUMBER(O1888),O1888,IFERROR(VALUE(O1888),VALUE(LEFT(TRIM(O1888),FIND("|",SUBSTITUTE(SUBSTITUTE(SUBSTITUTE(SUBSTITUTE(SUBSTITUTE(TRIM(O1888),"/","|"),"(","|"),"（","|"),";","|"),"；","|")&amp;"|")-1))))*100/IF(ISNUMBER(N1888),N1888,IFERROR(VALUE(N1888),VALUE(LEFT(TRIM(N1888),FIND("|",SUBSTITUTE(SUBSTITUTE(SUBSTITUTE(SUBSTITUTE(SUBSTITUTE(TRIM(N1888),"/","|"),"(","|"),"（","|"),";","|"),"；","|")&amp;"|")-1))))&gt;=3,IF(ISNUMBER(O1888),O1888,IFERROR(VALUE(O1888),VALUE(LEFT(TRIM(O1888),FIND("|",SUBSTITUTE(SUBSTITUTE(SUBSTITUTE(SUBSTITUTE(SUBSTITUTE(TRIM(O1888),"/","|"),"(","|"),"（","|"),";","|"),"；","|")&amp;"|")-1))))*100/IF(ISNUMBER(N1888),N1888,IFERROR(VALUE(N1888),VALUE(LEFT(TRIM(N1888),FIND("|",SUBSTITUTE(SUBSTITUTE(SUBSTITUTE(SUBSTITUTE(SUBSTITUTE(TRIM(N1888),"/","|"),"(","|"),"（","|"),";","|"),"；","|")&amp;"|")-1))))&lt;=40),IF(ISNUMBER(O1888),O1888,IFERROR(VALUE(O1888),VALUE(LEFT(TRIM(O1888),FIND("|",SUBSTITUTE(SUBSTITUTE(SUBSTITUTE(SUBSTITUTE(SUBSTITUTE(TRIM(O1888),"/","|"),"(","|"),"（","|"),";","|"),"；","|")&amp;"|")-1))))*100/IF(ISNUMBER(N1888),N1888,IFERROR(VALUE(N1888),VALUE(LEFT(TRIM(N1888),FIND("|",SUBSTITUTE(SUBSTITUTE(SUBSTITUTE(SUBSTITUTE(SUBSTITUTE(TRIM(N1888),"/","|"),"(","|"),"（","|"),";","|"),"；","|")&amp;"|")-1)))),""),""))</x:f>
        <x:v>19.69</x:v>
      </x:c>
      <x:c r="AI1888" s="15" t="str">
        <x:f>IFERROR(IF(AND(IF(ISNUMBER(O1888),O1888,IFERROR(VALUE(O1888),VALUE(LEFT(TRIM(O1888),FIND("|",SUBSTITUTE(SUBSTITUTE(SUBSTITUTE(SUBSTITUTE(SUBSTITUTE(TRIM(O1888),"/","|"),"(","|"),"（","|"),";","|"),"；","|")&amp;"|")-1))))&gt;=75,IF(ISNUMBER(O1888),O1888,IFERROR(VALUE(O1888),VALUE(LEFT(TRIM(O1888),FIND("|",SUBSTITUTE(SUBSTITUTE(SUBSTITUTE(SUBSTITUTE(SUBSTITUTE(TRIM(O1888),"/","|"),"(","|"),"（","|"),";","|"),"；","|")&amp;"|")-1))))&lt;=85,IF(ISNUMBER(Q1888),Q1888,IFERROR(VALUE(Q1888),VALUE(LEFT(TRIM(Q1888),FIND("|",SUBSTITUTE(SUBSTITUTE(SUBSTITUTE(SUBSTITUTE(SUBSTITUTE(TRIM(Q1888),"/","|"),"(","|"),"（","|"),";","|"),"；","|")&amp;"|")-1))))&gt;0),IF(ISNUMBER(O1888),O1888,IFERROR(VALUE(O1888),VALUE(LEFT(TRIM(O1888),FIND("|",SUBSTITUTE(SUBSTITUTE(SUBSTITUTE(SUBSTITUTE(SUBSTITUTE(TRIM(O1888),"/","|"),"(","|"),"（","|"),";","|"),"；","|")&amp;"|")-1))))*1000/IF(ISNUMBER(Q1888),Q1888,IFERROR(VALUE(Q1888),VALUE(LEFT(TRIM(Q1888),FIND("|",SUBSTITUTE(SUBSTITUTE(SUBSTITUTE(SUBSTITUTE(SUBSTITUTE(TRIM(Q1888),"/","|"),"(","|"),"（","|"),";","|"),"；","|")&amp;"|")-1)))),""),"")</x:f>
      </x:c>
      <x:c r="AJ1888" s="14" t="str">
        <x:f>IF(AI1888="","","非称重实测")</x:f>
      </x:c>
      <x:c r="AK1888" s="14" t="str"/>
      <x:c r="AL1888" s="14" t="str">
        <x:v>v3.4.6-candidate</x:v>
      </x:c>
    </x:row>
    <x:row r="1889">
      <x:c r="A1889" t="n">
        <x:v>377</x:v>
      </x:c>
      <x:c r="B1889" t="str">
        <x:v>SQR6480CHEVF27</x:v>
      </x:c>
      <x:c r="C1889" t="str">
        <x:v>捷途牌</x:v>
      </x:c>
      <x:c r="D1889" t="str">
        <x:v>奇瑞商用车(安徽)有限公司</x:v>
      </x:c>
      <x:c r="E1889"/>
      <x:c r="F1889" t="str">
        <x:v>插电式混合动力多用途乘用车</x:v>
      </x:c>
      <x:c r="G1889" t="str">
        <x:v>山海L7 C-DM,X70 C-DM</x:v>
      </x:c>
      <x:c r="H1889" t="str">
        <x:v>插电式混合动力多用途乘用车</x:v>
      </x:c>
      <x:c r="I1889" t="str">
        <x:v>SUV-C</x:v>
      </x:c>
      <x:c r="J1889" t="str">
        <x:v>PHEV</x:v>
      </x:c>
      <x:c r="K1889" t="str">
        <x:v>否</x:v>
      </x:c>
      <x:c r="L1889" t="str">
        <x:v>1800/1820/1845</x:v>
      </x:c>
      <x:c r="M1889"/>
      <x:c r="N1889" t="n">
        <x:v>85</x:v>
      </x:c>
      <x:c r="O1889" t="n">
        <x:v>19.43</x:v>
      </x:c>
      <x:c r="P1889" t="str">
        <x:v>三元锂</x:v>
      </x:c>
      <x:c r="Q1889" t="n">
        <x:v>140</x:v>
      </x:c>
      <x:c r="R1889" t="n">
        <x:v>22.86</x:v>
      </x:c>
      <x:c r="S1889"/>
      <x:c r="T1889"/>
      <x:c r="U1889"/>
      <x:c r="V1889"/>
      <x:c r="W1889"/>
      <x:c r="X1889"/>
      <x:c r="Y1889" t="n">
        <x:v>5.2</x:v>
      </x:c>
      <x:c r="Z1889" t="n">
        <x:v>1499</x:v>
      </x:c>
      <x:c r="AA1889" t="n">
        <x:v>115</x:v>
      </x:c>
      <x:c r="AB1889"/>
      <x:c r="AC1889"/>
      <x:c r="AD1889" t="str">
        <x:v>PHEV_历史批次</x:v>
      </x:c>
      <x:c r="AE1889" s="14" t="str"/>
      <x:c r="AF1889" s="14" t="str"/>
      <x:c r="AG1889" s="14" t="str">
        <x:v>待OCR/外部证据：原字段为空</x:v>
      </x:c>
      <x:c r="AH1889" s="15" t="n">
        <x:f>IF(R1889&lt;&gt;"",R1889,IFERROR(IF(AND(IF(ISNUMBER(O1889),O1889,IFERROR(VALUE(O1889),VALUE(LEFT(TRIM(O1889),FIND("|",SUBSTITUTE(SUBSTITUTE(SUBSTITUTE(SUBSTITUTE(SUBSTITUTE(TRIM(O1889),"/","|"),"(","|"),"（","|"),";","|"),"；","|")&amp;"|")-1))))*100/IF(ISNUMBER(N1889),N1889,IFERROR(VALUE(N1889),VALUE(LEFT(TRIM(N1889),FIND("|",SUBSTITUTE(SUBSTITUTE(SUBSTITUTE(SUBSTITUTE(SUBSTITUTE(TRIM(N1889),"/","|"),"(","|"),"（","|"),";","|"),"；","|")&amp;"|")-1))))&gt;=3,IF(ISNUMBER(O1889),O1889,IFERROR(VALUE(O1889),VALUE(LEFT(TRIM(O1889),FIND("|",SUBSTITUTE(SUBSTITUTE(SUBSTITUTE(SUBSTITUTE(SUBSTITUTE(TRIM(O1889),"/","|"),"(","|"),"（","|"),";","|"),"；","|")&amp;"|")-1))))*100/IF(ISNUMBER(N1889),N1889,IFERROR(VALUE(N1889),VALUE(LEFT(TRIM(N1889),FIND("|",SUBSTITUTE(SUBSTITUTE(SUBSTITUTE(SUBSTITUTE(SUBSTITUTE(TRIM(N1889),"/","|"),"(","|"),"（","|"),";","|"),"；","|")&amp;"|")-1))))&lt;=40),IF(ISNUMBER(O1889),O1889,IFERROR(VALUE(O1889),VALUE(LEFT(TRIM(O1889),FIND("|",SUBSTITUTE(SUBSTITUTE(SUBSTITUTE(SUBSTITUTE(SUBSTITUTE(TRIM(O1889),"/","|"),"(","|"),"（","|"),";","|"),"；","|")&amp;"|")-1))))*100/IF(ISNUMBER(N1889),N1889,IFERROR(VALUE(N1889),VALUE(LEFT(TRIM(N1889),FIND("|",SUBSTITUTE(SUBSTITUTE(SUBSTITUTE(SUBSTITUTE(SUBSTITUTE(TRIM(N1889),"/","|"),"(","|"),"（","|"),";","|"),"；","|")&amp;"|")-1)))),""),""))</x:f>
        <x:v>22.86</x:v>
      </x:c>
      <x:c r="AI1889" s="15" t="str">
        <x:f>IFERROR(IF(AND(IF(ISNUMBER(O1889),O1889,IFERROR(VALUE(O1889),VALUE(LEFT(TRIM(O1889),FIND("|",SUBSTITUTE(SUBSTITUTE(SUBSTITUTE(SUBSTITUTE(SUBSTITUTE(TRIM(O1889),"/","|"),"(","|"),"（","|"),";","|"),"；","|")&amp;"|")-1))))&gt;=75,IF(ISNUMBER(O1889),O1889,IFERROR(VALUE(O1889),VALUE(LEFT(TRIM(O1889),FIND("|",SUBSTITUTE(SUBSTITUTE(SUBSTITUTE(SUBSTITUTE(SUBSTITUTE(TRIM(O1889),"/","|"),"(","|"),"（","|"),";","|"),"；","|")&amp;"|")-1))))&lt;=85,IF(ISNUMBER(Q1889),Q1889,IFERROR(VALUE(Q1889),VALUE(LEFT(TRIM(Q1889),FIND("|",SUBSTITUTE(SUBSTITUTE(SUBSTITUTE(SUBSTITUTE(SUBSTITUTE(TRIM(Q1889),"/","|"),"(","|"),"（","|"),";","|"),"；","|")&amp;"|")-1))))&gt;0),IF(ISNUMBER(O1889),O1889,IFERROR(VALUE(O1889),VALUE(LEFT(TRIM(O1889),FIND("|",SUBSTITUTE(SUBSTITUTE(SUBSTITUTE(SUBSTITUTE(SUBSTITUTE(TRIM(O1889),"/","|"),"(","|"),"（","|"),";","|"),"；","|")&amp;"|")-1))))*1000/IF(ISNUMBER(Q1889),Q1889,IFERROR(VALUE(Q1889),VALUE(LEFT(TRIM(Q1889),FIND("|",SUBSTITUTE(SUBSTITUTE(SUBSTITUTE(SUBSTITUTE(SUBSTITUTE(TRIM(Q1889),"/","|"),"(","|"),"（","|"),";","|"),"；","|")&amp;"|")-1)))),""),"")</x:f>
      </x:c>
      <x:c r="AJ1889" s="14" t="str">
        <x:f>IF(AI1889="","","非称重实测")</x:f>
      </x:c>
      <x:c r="AK1889" s="14" t="str"/>
      <x:c r="AL1889" s="14" t="str">
        <x:v>v3.4.6-candidate</x:v>
      </x:c>
    </x:row>
    <x:row r="1890">
      <x:c r="A1890" t="n">
        <x:v>377</x:v>
      </x:c>
      <x:c r="B1890" t="str">
        <x:v>SQR6480CHEVT22</x:v>
      </x:c>
      <x:c r="C1890" t="str">
        <x:v>星途牌</x:v>
      </x:c>
      <x:c r="D1890" t="str">
        <x:v>奇瑞汽车股份有限公司</x:v>
      </x:c>
      <x:c r="E1890" t="str">
        <x:v>奇瑞</x:v>
      </x:c>
      <x:c r="F1890" t="str">
        <x:v>插电式混合动力多用途乘用车</x:v>
      </x:c>
      <x:c r="G1890" t="str">
        <x:v>瑶光 C-DM</x:v>
      </x:c>
      <x:c r="H1890" t="str">
        <x:v>插电式混合动力多用途乘用车</x:v>
      </x:c>
      <x:c r="I1890" t="str">
        <x:v>SUV-C</x:v>
      </x:c>
      <x:c r="J1890" t="str">
        <x:v>PHEV</x:v>
      </x:c>
      <x:c r="K1890" t="str">
        <x:v>否</x:v>
      </x:c>
      <x:c r="L1890" t="n">
        <x:v>2030</x:v>
      </x:c>
      <x:c r="M1890" t="n">
        <x:v>2670</x:v>
      </x:c>
      <x:c r="N1890" t="n">
        <x:v>160</x:v>
      </x:c>
      <x:c r="O1890" t="n">
        <x:v>34.46</x:v>
      </x:c>
      <x:c r="P1890" t="str">
        <x:v>三元锂</x:v>
      </x:c>
      <x:c r="Q1890" t="n">
        <x:v>152.4778761061947</x:v>
      </x:c>
      <x:c r="R1890" t="n">
        <x:v>21.54</x:v>
      </x:c>
      <x:c r="S1890" t="n">
        <x:v>130</x:v>
      </x:c>
      <x:c r="T1890" t="n">
        <x:v>130</x:v>
      </x:c>
      <x:c r="U1890"/>
      <x:c r="V1890"/>
      <x:c r="W1890"/>
      <x:c r="X1890"/>
      <x:c r="Y1890" t="n">
        <x:v>5.6</x:v>
      </x:c>
      <x:c r="Z1890" t="n">
        <x:v>1499</x:v>
      </x:c>
      <x:c r="AA1890" t="n">
        <x:v>115</x:v>
      </x:c>
      <x:c r="AB1890"/>
      <x:c r="AC1890"/>
      <x:c r="AD1890" t="str">
        <x:v>PHEV_历史批次</x:v>
      </x:c>
      <x:c r="AE1890" s="14" t="str"/>
      <x:c r="AF1890" s="14" t="str"/>
      <x:c r="AG1890" s="14" t="str">
        <x:v>待OCR/外部证据：原字段为空</x:v>
      </x:c>
      <x:c r="AH1890" s="15" t="n">
        <x:f>IF(R1890&lt;&gt;"",R1890,IFERROR(IF(AND(IF(ISNUMBER(O1890),O1890,IFERROR(VALUE(O1890),VALUE(LEFT(TRIM(O1890),FIND("|",SUBSTITUTE(SUBSTITUTE(SUBSTITUTE(SUBSTITUTE(SUBSTITUTE(TRIM(O1890),"/","|"),"(","|"),"（","|"),";","|"),"；","|")&amp;"|")-1))))*100/IF(ISNUMBER(N1890),N1890,IFERROR(VALUE(N1890),VALUE(LEFT(TRIM(N1890),FIND("|",SUBSTITUTE(SUBSTITUTE(SUBSTITUTE(SUBSTITUTE(SUBSTITUTE(TRIM(N1890),"/","|"),"(","|"),"（","|"),";","|"),"；","|")&amp;"|")-1))))&gt;=3,IF(ISNUMBER(O1890),O1890,IFERROR(VALUE(O1890),VALUE(LEFT(TRIM(O1890),FIND("|",SUBSTITUTE(SUBSTITUTE(SUBSTITUTE(SUBSTITUTE(SUBSTITUTE(TRIM(O1890),"/","|"),"(","|"),"（","|"),";","|"),"；","|")&amp;"|")-1))))*100/IF(ISNUMBER(N1890),N1890,IFERROR(VALUE(N1890),VALUE(LEFT(TRIM(N1890),FIND("|",SUBSTITUTE(SUBSTITUTE(SUBSTITUTE(SUBSTITUTE(SUBSTITUTE(TRIM(N1890),"/","|"),"(","|"),"（","|"),";","|"),"；","|")&amp;"|")-1))))&lt;=40),IF(ISNUMBER(O1890),O1890,IFERROR(VALUE(O1890),VALUE(LEFT(TRIM(O1890),FIND("|",SUBSTITUTE(SUBSTITUTE(SUBSTITUTE(SUBSTITUTE(SUBSTITUTE(TRIM(O1890),"/","|"),"(","|"),"（","|"),";","|"),"；","|")&amp;"|")-1))))*100/IF(ISNUMBER(N1890),N1890,IFERROR(VALUE(N1890),VALUE(LEFT(TRIM(N1890),FIND("|",SUBSTITUTE(SUBSTITUTE(SUBSTITUTE(SUBSTITUTE(SUBSTITUTE(TRIM(N1890),"/","|"),"(","|"),"（","|"),";","|"),"；","|")&amp;"|")-1)))),""),""))</x:f>
        <x:v>21.54</x:v>
      </x:c>
      <x:c r="AI1890" s="15" t="str">
        <x:f>IFERROR(IF(AND(IF(ISNUMBER(O1890),O1890,IFERROR(VALUE(O1890),VALUE(LEFT(TRIM(O1890),FIND("|",SUBSTITUTE(SUBSTITUTE(SUBSTITUTE(SUBSTITUTE(SUBSTITUTE(TRIM(O1890),"/","|"),"(","|"),"（","|"),";","|"),"；","|")&amp;"|")-1))))&gt;=75,IF(ISNUMBER(O1890),O1890,IFERROR(VALUE(O1890),VALUE(LEFT(TRIM(O1890),FIND("|",SUBSTITUTE(SUBSTITUTE(SUBSTITUTE(SUBSTITUTE(SUBSTITUTE(TRIM(O1890),"/","|"),"(","|"),"（","|"),";","|"),"；","|")&amp;"|")-1))))&lt;=85,IF(ISNUMBER(Q1890),Q1890,IFERROR(VALUE(Q1890),VALUE(LEFT(TRIM(Q1890),FIND("|",SUBSTITUTE(SUBSTITUTE(SUBSTITUTE(SUBSTITUTE(SUBSTITUTE(TRIM(Q1890),"/","|"),"(","|"),"（","|"),";","|"),"；","|")&amp;"|")-1))))&gt;0),IF(ISNUMBER(O1890),O1890,IFERROR(VALUE(O1890),VALUE(LEFT(TRIM(O1890),FIND("|",SUBSTITUTE(SUBSTITUTE(SUBSTITUTE(SUBSTITUTE(SUBSTITUTE(TRIM(O1890),"/","|"),"(","|"),"（","|"),";","|"),"；","|")&amp;"|")-1))))*1000/IF(ISNUMBER(Q1890),Q1890,IFERROR(VALUE(Q1890),VALUE(LEFT(TRIM(Q1890),FIND("|",SUBSTITUTE(SUBSTITUTE(SUBSTITUTE(SUBSTITUTE(SUBSTITUTE(TRIM(Q1890),"/","|"),"(","|"),"（","|"),";","|"),"；","|")&amp;"|")-1)))),""),"")</x:f>
      </x:c>
      <x:c r="AJ1890" s="14" t="str">
        <x:f>IF(AI1890="","","非称重实测")</x:f>
      </x:c>
      <x:c r="AK1890" s="14" t="str"/>
      <x:c r="AL1890" s="14" t="str">
        <x:v>v3.4.6-candidate</x:v>
      </x:c>
    </x:row>
    <x:row r="1891">
      <x:c r="A1891" t="n">
        <x:v>377</x:v>
      </x:c>
      <x:c r="B1891" t="str">
        <x:v>SQR7150CHEVM1E</x:v>
      </x:c>
      <x:c r="C1891" t="str">
        <x:v>奇瑞牌</x:v>
      </x:c>
      <x:c r="D1891" t="str">
        <x:v>奇瑞汽车股份有限公司</x:v>
      </x:c>
      <x:c r="E1891" t="str">
        <x:v>奇瑞</x:v>
      </x:c>
      <x:c r="F1891" t="str">
        <x:v>插电式混合动力轿车</x:v>
      </x:c>
      <x:c r="G1891" t="str">
        <x:v>风云 A8,ARRIZO 8</x:v>
      </x:c>
      <x:c r="H1891" t="str">
        <x:v>插电式混合动力轿车</x:v>
      </x:c>
      <x:c r="I1891" t="str">
        <x:v>Car-C</x:v>
      </x:c>
      <x:c r="J1891" t="str">
        <x:v>PHEV</x:v>
      </x:c>
      <x:c r="K1891" t="str">
        <x:v>否</x:v>
      </x:c>
      <x:c r="L1891" t="str">
        <x:v>1662/1696</x:v>
      </x:c>
      <x:c r="M1891" t="n">
        <x:v>2670</x:v>
      </x:c>
      <x:c r="N1891" t="n">
        <x:v>106</x:v>
      </x:c>
      <x:c r="O1891" t="n">
        <x:v>18.316</x:v>
      </x:c>
      <x:c r="P1891" t="str">
        <x:v>磷酸铁锂</x:v>
      </x:c>
      <x:c r="Q1891" t="n">
        <x:v>105.2643678160919</x:v>
      </x:c>
      <x:c r="R1891" t="n">
        <x:v>17.28</x:v>
      </x:c>
      <x:c r="S1891" t="n">
        <x:v>130</x:v>
      </x:c>
      <x:c r="T1891" t="n">
        <x:v>130</x:v>
      </x:c>
      <x:c r="U1891"/>
      <x:c r="V1891"/>
      <x:c r="W1891"/>
      <x:c r="X1891"/>
      <x:c r="Y1891" t="n">
        <x:v>4.2</x:v>
      </x:c>
      <x:c r="Z1891" t="n">
        <x:v>1499</x:v>
      </x:c>
      <x:c r="AA1891" t="n">
        <x:v>115</x:v>
      </x:c>
      <x:c r="AB1891"/>
      <x:c r="AC1891"/>
      <x:c r="AD1891" t="str">
        <x:v>PHEV_历史批次</x:v>
      </x:c>
      <x:c r="AE1891" s="14" t="str"/>
      <x:c r="AF1891" s="14" t="str"/>
      <x:c r="AG1891" s="14" t="str">
        <x:v>待OCR/外部证据：原字段为空</x:v>
      </x:c>
      <x:c r="AH1891" s="15" t="n">
        <x:f>IF(R1891&lt;&gt;"",R1891,IFERROR(IF(AND(IF(ISNUMBER(O1891),O1891,IFERROR(VALUE(O1891),VALUE(LEFT(TRIM(O1891),FIND("|",SUBSTITUTE(SUBSTITUTE(SUBSTITUTE(SUBSTITUTE(SUBSTITUTE(TRIM(O1891),"/","|"),"(","|"),"（","|"),";","|"),"；","|")&amp;"|")-1))))*100/IF(ISNUMBER(N1891),N1891,IFERROR(VALUE(N1891),VALUE(LEFT(TRIM(N1891),FIND("|",SUBSTITUTE(SUBSTITUTE(SUBSTITUTE(SUBSTITUTE(SUBSTITUTE(TRIM(N1891),"/","|"),"(","|"),"（","|"),";","|"),"；","|")&amp;"|")-1))))&gt;=3,IF(ISNUMBER(O1891),O1891,IFERROR(VALUE(O1891),VALUE(LEFT(TRIM(O1891),FIND("|",SUBSTITUTE(SUBSTITUTE(SUBSTITUTE(SUBSTITUTE(SUBSTITUTE(TRIM(O1891),"/","|"),"(","|"),"（","|"),";","|"),"；","|")&amp;"|")-1))))*100/IF(ISNUMBER(N1891),N1891,IFERROR(VALUE(N1891),VALUE(LEFT(TRIM(N1891),FIND("|",SUBSTITUTE(SUBSTITUTE(SUBSTITUTE(SUBSTITUTE(SUBSTITUTE(TRIM(N1891),"/","|"),"(","|"),"（","|"),";","|"),"；","|")&amp;"|")-1))))&lt;=40),IF(ISNUMBER(O1891),O1891,IFERROR(VALUE(O1891),VALUE(LEFT(TRIM(O1891),FIND("|",SUBSTITUTE(SUBSTITUTE(SUBSTITUTE(SUBSTITUTE(SUBSTITUTE(TRIM(O1891),"/","|"),"(","|"),"（","|"),";","|"),"；","|")&amp;"|")-1))))*100/IF(ISNUMBER(N1891),N1891,IFERROR(VALUE(N1891),VALUE(LEFT(TRIM(N1891),FIND("|",SUBSTITUTE(SUBSTITUTE(SUBSTITUTE(SUBSTITUTE(SUBSTITUTE(TRIM(N1891),"/","|"),"(","|"),"（","|"),";","|"),"；","|")&amp;"|")-1)))),""),""))</x:f>
        <x:v>17.28</x:v>
      </x:c>
      <x:c r="AI1891" s="15" t="str">
        <x:f>IFERROR(IF(AND(IF(ISNUMBER(O1891),O1891,IFERROR(VALUE(O1891),VALUE(LEFT(TRIM(O1891),FIND("|",SUBSTITUTE(SUBSTITUTE(SUBSTITUTE(SUBSTITUTE(SUBSTITUTE(TRIM(O1891),"/","|"),"(","|"),"（","|"),";","|"),"；","|")&amp;"|")-1))))&gt;=75,IF(ISNUMBER(O1891),O1891,IFERROR(VALUE(O1891),VALUE(LEFT(TRIM(O1891),FIND("|",SUBSTITUTE(SUBSTITUTE(SUBSTITUTE(SUBSTITUTE(SUBSTITUTE(TRIM(O1891),"/","|"),"(","|"),"（","|"),";","|"),"；","|")&amp;"|")-1))))&lt;=85,IF(ISNUMBER(Q1891),Q1891,IFERROR(VALUE(Q1891),VALUE(LEFT(TRIM(Q1891),FIND("|",SUBSTITUTE(SUBSTITUTE(SUBSTITUTE(SUBSTITUTE(SUBSTITUTE(TRIM(Q1891),"/","|"),"(","|"),"（","|"),";","|"),"；","|")&amp;"|")-1))))&gt;0),IF(ISNUMBER(O1891),O1891,IFERROR(VALUE(O1891),VALUE(LEFT(TRIM(O1891),FIND("|",SUBSTITUTE(SUBSTITUTE(SUBSTITUTE(SUBSTITUTE(SUBSTITUTE(TRIM(O1891),"/","|"),"(","|"),"（","|"),";","|"),"；","|")&amp;"|")-1))))*1000/IF(ISNUMBER(Q1891),Q1891,IFERROR(VALUE(Q1891),VALUE(LEFT(TRIM(Q1891),FIND("|",SUBSTITUTE(SUBSTITUTE(SUBSTITUTE(SUBSTITUTE(SUBSTITUTE(TRIM(Q1891),"/","|"),"(","|"),"（","|"),";","|"),"；","|")&amp;"|")-1)))),""),"")</x:f>
      </x:c>
      <x:c r="AJ1891" s="14" t="str">
        <x:f>IF(AI1891="","","非称重实测")</x:f>
      </x:c>
      <x:c r="AK1891" s="14" t="str"/>
      <x:c r="AL1891" s="14" t="str">
        <x:v>v3.4.6-candidate</x:v>
      </x:c>
    </x:row>
    <x:row r="1892">
      <x:c r="A1892" t="n">
        <x:v>378</x:v>
      </x:c>
      <x:c r="B1892" t="str">
        <x:v>BAW7000UB45BEV</x:v>
      </x:c>
      <x:c r="C1892" t="str">
        <x:v>燕铃牌</x:v>
      </x:c>
      <x:c r="D1892" t="str">
        <x:v>北京汽车制造厂有限公司</x:v>
      </x:c>
      <x:c r="E1892" t="str">
        <x:v>北京汽车制造厂</x:v>
      </x:c>
      <x:c r="F1892" t="str">
        <x:v>纯电动轿车</x:v>
      </x:c>
      <x:c r="G1892" t="str">
        <x:v>S5</x:v>
      </x:c>
      <x:c r="H1892" t="str">
        <x:v>纯电动轿车</x:v>
      </x:c>
      <x:c r="I1892" t="str">
        <x:v>Car-B</x:v>
      </x:c>
      <x:c r="J1892" t="str">
        <x:v>BEV</x:v>
      </x:c>
      <x:c r="K1892" t="str">
        <x:v>否</x:v>
      </x:c>
      <x:c r="L1892" t="n">
        <x:v>720</x:v>
      </x:c>
      <x:c r="M1892" t="n">
        <x:v>3400</x:v>
      </x:c>
      <x:c r="N1892" t="n">
        <x:v>170</x:v>
      </x:c>
      <x:c r="O1892" t="n">
        <x:v>13.92</x:v>
      </x:c>
      <x:c r="P1892" t="str">
        <x:v>磷酸铁锂</x:v>
      </x:c>
      <x:c r="Q1892" t="n">
        <x:v>116</x:v>
      </x:c>
      <x:c r="R1892" t="n">
        <x:v>8.19</x:v>
      </x:c>
      <x:c r="S1892" t="n">
        <x:v>110</x:v>
      </x:c>
      <x:c r="T1892" t="n">
        <x:v>110</x:v>
      </x:c>
      <x:c r="U1892" t="str">
        <x:v>合普动力股份有限公司 </x:v>
      </x:c>
      <x:c r="V1892" t="n">
        <x:v>20</x:v>
      </x:c>
      <x:c r="W1892"/>
      <x:c r="X1892" t="str">
        <x:v>不适用(BEV)</x:v>
      </x:c>
      <x:c r="Y1892" t="str">
        <x:v>不适用(BEV)</x:v>
      </x:c>
      <x:c r="Z1892" t="str">
        <x:v>不适用(BEV)</x:v>
      </x:c>
      <x:c r="AA1892" t="str">
        <x:v>不适用(BEV)</x:v>
      </x:c>
      <x:c r="AB1892" t="str">
        <x:v>不适用(BEV)</x:v>
      </x:c>
      <x:c r="AC1892" t="str">
        <x:v>不适用(BEV)</x:v>
      </x:c>
      <x:c r="AD1892" t="str">
        <x:v>BEV_历史批次</x:v>
      </x:c>
      <x:c r="AE1892" s="14" t="str"/>
      <x:c r="AF1892" s="14" t="str"/>
      <x:c r="AG1892" s="14" t="str">
        <x:v>待OCR/外部证据：数值语义歧义</x:v>
      </x:c>
      <x:c r="AH1892" s="15" t="n">
        <x:f>IF(R1892&lt;&gt;"",R1892,IFERROR(IF(AND(IF(ISNUMBER(O1892),O1892,IFERROR(VALUE(O1892),VALUE(LEFT(TRIM(O1892),FIND("|",SUBSTITUTE(SUBSTITUTE(SUBSTITUTE(SUBSTITUTE(SUBSTITUTE(TRIM(O1892),"/","|"),"(","|"),"（","|"),";","|"),"；","|")&amp;"|")-1))))*100/IF(ISNUMBER(N1892),N1892,IFERROR(VALUE(N1892),VALUE(LEFT(TRIM(N1892),FIND("|",SUBSTITUTE(SUBSTITUTE(SUBSTITUTE(SUBSTITUTE(SUBSTITUTE(TRIM(N1892),"/","|"),"(","|"),"（","|"),";","|"),"；","|")&amp;"|")-1))))&gt;=3,IF(ISNUMBER(O1892),O1892,IFERROR(VALUE(O1892),VALUE(LEFT(TRIM(O1892),FIND("|",SUBSTITUTE(SUBSTITUTE(SUBSTITUTE(SUBSTITUTE(SUBSTITUTE(TRIM(O1892),"/","|"),"(","|"),"（","|"),";","|"),"；","|")&amp;"|")-1))))*100/IF(ISNUMBER(N1892),N1892,IFERROR(VALUE(N1892),VALUE(LEFT(TRIM(N1892),FIND("|",SUBSTITUTE(SUBSTITUTE(SUBSTITUTE(SUBSTITUTE(SUBSTITUTE(TRIM(N1892),"/","|"),"(","|"),"（","|"),";","|"),"；","|")&amp;"|")-1))))&lt;=40),IF(ISNUMBER(O1892),O1892,IFERROR(VALUE(O1892),VALUE(LEFT(TRIM(O1892),FIND("|",SUBSTITUTE(SUBSTITUTE(SUBSTITUTE(SUBSTITUTE(SUBSTITUTE(TRIM(O1892),"/","|"),"(","|"),"（","|"),";","|"),"；","|")&amp;"|")-1))))*100/IF(ISNUMBER(N1892),N1892,IFERROR(VALUE(N1892),VALUE(LEFT(TRIM(N1892),FIND("|",SUBSTITUTE(SUBSTITUTE(SUBSTITUTE(SUBSTITUTE(SUBSTITUTE(TRIM(N1892),"/","|"),"(","|"),"（","|"),";","|"),"；","|")&amp;"|")-1)))),""),""))</x:f>
        <x:v>8.19</x:v>
      </x:c>
      <x:c r="AI1892" s="15" t="str">
        <x:f>IFERROR(IF(AND(IF(ISNUMBER(O1892),O1892,IFERROR(VALUE(O1892),VALUE(LEFT(TRIM(O1892),FIND("|",SUBSTITUTE(SUBSTITUTE(SUBSTITUTE(SUBSTITUTE(SUBSTITUTE(TRIM(O1892),"/","|"),"(","|"),"（","|"),";","|"),"；","|")&amp;"|")-1))))&gt;=75,IF(ISNUMBER(O1892),O1892,IFERROR(VALUE(O1892),VALUE(LEFT(TRIM(O1892),FIND("|",SUBSTITUTE(SUBSTITUTE(SUBSTITUTE(SUBSTITUTE(SUBSTITUTE(TRIM(O1892),"/","|"),"(","|"),"（","|"),";","|"),"；","|")&amp;"|")-1))))&lt;=85,IF(ISNUMBER(Q1892),Q1892,IFERROR(VALUE(Q1892),VALUE(LEFT(TRIM(Q1892),FIND("|",SUBSTITUTE(SUBSTITUTE(SUBSTITUTE(SUBSTITUTE(SUBSTITUTE(TRIM(Q1892),"/","|"),"(","|"),"（","|"),";","|"),"；","|")&amp;"|")-1))))&gt;0),IF(ISNUMBER(O1892),O1892,IFERROR(VALUE(O1892),VALUE(LEFT(TRIM(O1892),FIND("|",SUBSTITUTE(SUBSTITUTE(SUBSTITUTE(SUBSTITUTE(SUBSTITUTE(TRIM(O1892),"/","|"),"(","|"),"（","|"),";","|"),"；","|")&amp;"|")-1))))*1000/IF(ISNUMBER(Q1892),Q1892,IFERROR(VALUE(Q1892),VALUE(LEFT(TRIM(Q1892),FIND("|",SUBSTITUTE(SUBSTITUTE(SUBSTITUTE(SUBSTITUTE(SUBSTITUTE(TRIM(Q1892),"/","|"),"(","|"),"（","|"),";","|"),"；","|")&amp;"|")-1)))),""),"")</x:f>
      </x:c>
      <x:c r="AJ1892" s="14" t="str">
        <x:f>IF(AI1892="","","非称重实测")</x:f>
      </x:c>
      <x:c r="AK1892" s="14" t="str"/>
      <x:c r="AL1892" s="14" t="str">
        <x:v>v3.4.6-candidate</x:v>
      </x:c>
    </x:row>
    <x:row r="1893">
      <x:c r="A1893" t="n">
        <x:v>378</x:v>
      </x:c>
      <x:c r="B1893" t="str">
        <x:v>BJ6480A608BEV</x:v>
      </x:c>
      <x:c r="C1893" t="str">
        <x:v>极狐(ARCFOX)牌</x:v>
      </x:c>
      <x:c r="D1893" t="str">
        <x:v>北汽蓝谷麦格纳汽车有限公司</x:v>
      </x:c>
      <x:c r="E1893" t="str">
        <x:v>极狐</x:v>
      </x:c>
      <x:c r="F1893" t="str">
        <x:v>纯电动多用途乘用车</x:v>
      </x:c>
      <x:c r="G1893" t="str">
        <x:v>αT</x:v>
      </x:c>
      <x:c r="H1893" t="str">
        <x:v>纯电动多用途乘用车</x:v>
      </x:c>
      <x:c r="I1893" t="str">
        <x:v>SUV-D</x:v>
      </x:c>
      <x:c r="J1893" t="str">
        <x:v>BEV</x:v>
      </x:c>
      <x:c r="K1893" t="str">
        <x:v>否</x:v>
      </x:c>
      <x:c r="L1893" t="str">
        <x:v>2075</x:v>
      </x:c>
      <x:c r="M1893" t="n">
        <x:v>2915</x:v>
      </x:c>
      <x:c r="N1893" t="str">
        <x:v>688(CLTC)</x:v>
      </x:c>
      <x:c r="O1893" t="n">
        <x:v>91.8</x:v>
      </x:c>
      <x:c r="P1893" t="str">
        <x:v>三元锂</x:v>
      </x:c>
      <x:c r="Q1893" t="n">
        <x:v>172.2326454033771</x:v>
      </x:c>
      <x:c r="R1893"/>
      <x:c r="S1893" t="n">
        <x:v>175</x:v>
      </x:c>
      <x:c r="T1893" t="n">
        <x:v>175</x:v>
      </x:c>
      <x:c r="U1893" t="str">
        <x:v>北京新能源汽车股份有限公司</x:v>
      </x:c>
      <x:c r="V1893" t="str">
        <x:v>175</x:v>
      </x:c>
      <x:c r="W1893"/>
      <x:c r="X1893" t="str">
        <x:v>不适用(BEV)</x:v>
      </x:c>
      <x:c r="Y1893" t="str">
        <x:v>不适用(BEV)</x:v>
      </x:c>
      <x:c r="Z1893" t="str">
        <x:v>不适用(BEV)</x:v>
      </x:c>
      <x:c r="AA1893" t="str">
        <x:v>不适用(BEV)</x:v>
      </x:c>
      <x:c r="AB1893" t="str">
        <x:v>不适用(BEV)</x:v>
      </x:c>
      <x:c r="AC1893" t="str">
        <x:v>不适用(BEV)</x:v>
      </x:c>
      <x:c r="AD1893" t="str">
        <x:v>梳理补充_附件1-BEV梳理</x:v>
      </x:c>
      <x:c r="AE1893" s="14" t="str"/>
      <x:c r="AF1893" s="14" t="str"/>
      <x:c r="AG1893" s="14" t="str">
        <x:v>待OCR/外部证据：数值语义歧义</x:v>
      </x:c>
      <x:c r="AH1893" s="15" t="n">
        <x:f>IF(R1893&lt;&gt;"",R1893,IFERROR(IF(AND(IF(ISNUMBER(O1893),O1893,IFERROR(VALUE(O1893),VALUE(LEFT(TRIM(O1893),FIND("|",SUBSTITUTE(SUBSTITUTE(SUBSTITUTE(SUBSTITUTE(SUBSTITUTE(TRIM(O1893),"/","|"),"(","|"),"（","|"),";","|"),"；","|")&amp;"|")-1))))*100/IF(ISNUMBER(N1893),N1893,IFERROR(VALUE(N1893),VALUE(LEFT(TRIM(N1893),FIND("|",SUBSTITUTE(SUBSTITUTE(SUBSTITUTE(SUBSTITUTE(SUBSTITUTE(TRIM(N1893),"/","|"),"(","|"),"（","|"),";","|"),"；","|")&amp;"|")-1))))&gt;=3,IF(ISNUMBER(O1893),O1893,IFERROR(VALUE(O1893),VALUE(LEFT(TRIM(O1893),FIND("|",SUBSTITUTE(SUBSTITUTE(SUBSTITUTE(SUBSTITUTE(SUBSTITUTE(TRIM(O1893),"/","|"),"(","|"),"（","|"),";","|"),"；","|")&amp;"|")-1))))*100/IF(ISNUMBER(N1893),N1893,IFERROR(VALUE(N1893),VALUE(LEFT(TRIM(N1893),FIND("|",SUBSTITUTE(SUBSTITUTE(SUBSTITUTE(SUBSTITUTE(SUBSTITUTE(TRIM(N1893),"/","|"),"(","|"),"（","|"),";","|"),"；","|")&amp;"|")-1))))&lt;=40),IF(ISNUMBER(O1893),O1893,IFERROR(VALUE(O1893),VALUE(LEFT(TRIM(O1893),FIND("|",SUBSTITUTE(SUBSTITUTE(SUBSTITUTE(SUBSTITUTE(SUBSTITUTE(TRIM(O1893),"/","|"),"(","|"),"（","|"),";","|"),"；","|")&amp;"|")-1))))*100/IF(ISNUMBER(N1893),N1893,IFERROR(VALUE(N1893),VALUE(LEFT(TRIM(N1893),FIND("|",SUBSTITUTE(SUBSTITUTE(SUBSTITUTE(SUBSTITUTE(SUBSTITUTE(TRIM(N1893),"/","|"),"(","|"),"（","|"),";","|"),"；","|")&amp;"|")-1)))),""),""))</x:f>
        <x:v>13.343023255813954</x:v>
      </x:c>
      <x:c r="AI1893" s="15" t="str">
        <x:f>IFERROR(IF(AND(IF(ISNUMBER(O1893),O1893,IFERROR(VALUE(O1893),VALUE(LEFT(TRIM(O1893),FIND("|",SUBSTITUTE(SUBSTITUTE(SUBSTITUTE(SUBSTITUTE(SUBSTITUTE(TRIM(O1893),"/","|"),"(","|"),"（","|"),";","|"),"；","|")&amp;"|")-1))))&gt;=75,IF(ISNUMBER(O1893),O1893,IFERROR(VALUE(O1893),VALUE(LEFT(TRIM(O1893),FIND("|",SUBSTITUTE(SUBSTITUTE(SUBSTITUTE(SUBSTITUTE(SUBSTITUTE(TRIM(O1893),"/","|"),"(","|"),"（","|"),";","|"),"；","|")&amp;"|")-1))))&lt;=85,IF(ISNUMBER(Q1893),Q1893,IFERROR(VALUE(Q1893),VALUE(LEFT(TRIM(Q1893),FIND("|",SUBSTITUTE(SUBSTITUTE(SUBSTITUTE(SUBSTITUTE(SUBSTITUTE(TRIM(Q1893),"/","|"),"(","|"),"（","|"),";","|"),"；","|")&amp;"|")-1))))&gt;0),IF(ISNUMBER(O1893),O1893,IFERROR(VALUE(O1893),VALUE(LEFT(TRIM(O1893),FIND("|",SUBSTITUTE(SUBSTITUTE(SUBSTITUTE(SUBSTITUTE(SUBSTITUTE(TRIM(O1893),"/","|"),"(","|"),"（","|"),";","|"),"；","|")&amp;"|")-1))))*1000/IF(ISNUMBER(Q1893),Q1893,IFERROR(VALUE(Q1893),VALUE(LEFT(TRIM(Q1893),FIND("|",SUBSTITUTE(SUBSTITUTE(SUBSTITUTE(SUBSTITUTE(SUBSTITUTE(TRIM(Q1893),"/","|"),"(","|"),"（","|"),";","|"),"；","|")&amp;"|")-1)))),""),"")</x:f>
      </x:c>
      <x:c r="AJ1893" s="14" t="str">
        <x:f>IF(AI1893="","","非称重实测")</x:f>
      </x:c>
      <x:c r="AK1893" s="14" t="str">
        <x:v>同型号候选已写入；电耗公式可补</x:v>
      </x:c>
      <x:c r="AL1893" s="14" t="str">
        <x:v>v3.4.6-candidate</x:v>
      </x:c>
    </x:row>
    <x:row r="1894">
      <x:c r="A1894" t="n">
        <x:v>378</x:v>
      </x:c>
      <x:c r="B1894" t="str">
        <x:v>BJ6539EVAA4</x:v>
      </x:c>
      <x:c r="C1894" t="str">
        <x:v>福田牌</x:v>
      </x:c>
      <x:c r="D1894" t="str">
        <x:v>北汽福田汽车股份有限公司</x:v>
      </x:c>
      <x:c r="E1894"/>
      <x:c r="F1894" t="str">
        <x:v>纯电动多用途乘用车</x:v>
      </x:c>
      <x:c r="G1894" t="str">
        <x:v>风景G7</x:v>
      </x:c>
      <x:c r="H1894" t="str">
        <x:v>纯电动多用途乘用车</x:v>
      </x:c>
      <x:c r="I1894"/>
      <x:c r="J1894" t="str">
        <x:v>BEV</x:v>
      </x:c>
      <x:c r="K1894" t="str">
        <x:v>否</x:v>
      </x:c>
      <x:c r="L1894" t="str">
        <x:v>2010/1960</x:v>
      </x:c>
      <x:c r="M1894"/>
      <x:c r="N1894" t="str">
        <x:v>277</x:v>
      </x:c>
      <x:c r="O1894" t="n">
        <x:v>53.58</x:v>
      </x:c>
      <x:c r="P1894" t="str">
        <x:v>磷酸铁锂</x:v>
      </x:c>
      <x:c r="Q1894" t="n">
        <x:v>144.8108108108108</x:v>
      </x:c>
      <x:c r="R1894" t="n">
        <x:v>19.34</x:v>
      </x:c>
      <x:c r="S1894"/>
      <x:c r="T1894"/>
      <x:c r="U1894" t="str">
        <x:v>北汽福田汽车股份有限公司</x:v>
      </x:c>
      <x:c r="V1894" t="str">
        <x:v>85</x:v>
      </x:c>
      <x:c r="W1894"/>
      <x:c r="X1894" t="str">
        <x:v>不适用(BEV)</x:v>
      </x:c>
      <x:c r="Y1894" t="str">
        <x:v>不适用(BEV)</x:v>
      </x:c>
      <x:c r="Z1894" t="str">
        <x:v>不适用(BEV)</x:v>
      </x:c>
      <x:c r="AA1894" t="str">
        <x:v>不适用(BEV)</x:v>
      </x:c>
      <x:c r="AB1894" t="str">
        <x:v>不适用(BEV)</x:v>
      </x:c>
      <x:c r="AC1894" t="str">
        <x:v>不适用(BEV)</x:v>
      </x:c>
      <x:c r="AD1894" t="str">
        <x:v>梳理补充_附件1-BEV梳理</x:v>
      </x:c>
      <x:c r="AE1894" s="14" t="str"/>
      <x:c r="AF1894" s="14" t="str"/>
      <x:c r="AG1894" s="14" t="str">
        <x:v>待OCR/外部证据：数值语义歧义</x:v>
      </x:c>
      <x:c r="AH1894" s="15" t="n">
        <x:f>IF(R1894&lt;&gt;"",R1894,IFERROR(IF(AND(IF(ISNUMBER(O1894),O1894,IFERROR(VALUE(O1894),VALUE(LEFT(TRIM(O1894),FIND("|",SUBSTITUTE(SUBSTITUTE(SUBSTITUTE(SUBSTITUTE(SUBSTITUTE(TRIM(O1894),"/","|"),"(","|"),"（","|"),";","|"),"；","|")&amp;"|")-1))))*100/IF(ISNUMBER(N1894),N1894,IFERROR(VALUE(N1894),VALUE(LEFT(TRIM(N1894),FIND("|",SUBSTITUTE(SUBSTITUTE(SUBSTITUTE(SUBSTITUTE(SUBSTITUTE(TRIM(N1894),"/","|"),"(","|"),"（","|"),";","|"),"；","|")&amp;"|")-1))))&gt;=3,IF(ISNUMBER(O1894),O1894,IFERROR(VALUE(O1894),VALUE(LEFT(TRIM(O1894),FIND("|",SUBSTITUTE(SUBSTITUTE(SUBSTITUTE(SUBSTITUTE(SUBSTITUTE(TRIM(O1894),"/","|"),"(","|"),"（","|"),";","|"),"；","|")&amp;"|")-1))))*100/IF(ISNUMBER(N1894),N1894,IFERROR(VALUE(N1894),VALUE(LEFT(TRIM(N1894),FIND("|",SUBSTITUTE(SUBSTITUTE(SUBSTITUTE(SUBSTITUTE(SUBSTITUTE(TRIM(N1894),"/","|"),"(","|"),"（","|"),";","|"),"；","|")&amp;"|")-1))))&lt;=40),IF(ISNUMBER(O1894),O1894,IFERROR(VALUE(O1894),VALUE(LEFT(TRIM(O1894),FIND("|",SUBSTITUTE(SUBSTITUTE(SUBSTITUTE(SUBSTITUTE(SUBSTITUTE(TRIM(O1894),"/","|"),"(","|"),"（","|"),";","|"),"；","|")&amp;"|")-1))))*100/IF(ISNUMBER(N1894),N1894,IFERROR(VALUE(N1894),VALUE(LEFT(TRIM(N1894),FIND("|",SUBSTITUTE(SUBSTITUTE(SUBSTITUTE(SUBSTITUTE(SUBSTITUTE(TRIM(N1894),"/","|"),"(","|"),"（","|"),";","|"),"；","|")&amp;"|")-1)))),""),""))</x:f>
        <x:v>19.34</x:v>
      </x:c>
      <x:c r="AI1894" s="15" t="str">
        <x:f>IFERROR(IF(AND(IF(ISNUMBER(O1894),O1894,IFERROR(VALUE(O1894),VALUE(LEFT(TRIM(O1894),FIND("|",SUBSTITUTE(SUBSTITUTE(SUBSTITUTE(SUBSTITUTE(SUBSTITUTE(TRIM(O1894),"/","|"),"(","|"),"（","|"),";","|"),"；","|")&amp;"|")-1))))&gt;=75,IF(ISNUMBER(O1894),O1894,IFERROR(VALUE(O1894),VALUE(LEFT(TRIM(O1894),FIND("|",SUBSTITUTE(SUBSTITUTE(SUBSTITUTE(SUBSTITUTE(SUBSTITUTE(TRIM(O1894),"/","|"),"(","|"),"（","|"),";","|"),"；","|")&amp;"|")-1))))&lt;=85,IF(ISNUMBER(Q1894),Q1894,IFERROR(VALUE(Q1894),VALUE(LEFT(TRIM(Q1894),FIND("|",SUBSTITUTE(SUBSTITUTE(SUBSTITUTE(SUBSTITUTE(SUBSTITUTE(TRIM(Q1894),"/","|"),"(","|"),"（","|"),";","|"),"；","|")&amp;"|")-1))))&gt;0),IF(ISNUMBER(O1894),O1894,IFERROR(VALUE(O1894),VALUE(LEFT(TRIM(O1894),FIND("|",SUBSTITUTE(SUBSTITUTE(SUBSTITUTE(SUBSTITUTE(SUBSTITUTE(TRIM(O1894),"/","|"),"(","|"),"（","|"),";","|"),"；","|")&amp;"|")-1))))*1000/IF(ISNUMBER(Q1894),Q1894,IFERROR(VALUE(Q1894),VALUE(LEFT(TRIM(Q1894),FIND("|",SUBSTITUTE(SUBSTITUTE(SUBSTITUTE(SUBSTITUTE(SUBSTITUTE(TRIM(Q1894),"/","|"),"(","|"),"（","|"),";","|"),"；","|")&amp;"|")-1)))),""),"")</x:f>
      </x:c>
      <x:c r="AJ1894" s="14" t="str">
        <x:f>IF(AI1894="","","非称重实测")</x:f>
      </x:c>
      <x:c r="AK1894" s="14" t="str">
        <x:v>同型号候选已写入</x:v>
      </x:c>
      <x:c r="AL1894" s="14" t="str">
        <x:v>v3.4.6-candidate</x:v>
      </x:c>
    </x:row>
    <x:row r="1895">
      <x:c r="A1895" t="n">
        <x:v>378</x:v>
      </x:c>
      <x:c r="B1895" t="str">
        <x:v>BJ6552EVAA</x:v>
      </x:c>
      <x:c r="C1895" t="str">
        <x:v>福田牌</x:v>
      </x:c>
      <x:c r="D1895" t="str">
        <x:v>北汽福田汽车股份有限公司</x:v>
      </x:c>
      <x:c r="E1895"/>
      <x:c r="F1895" t="str">
        <x:v>纯电动多用途乘用车</x:v>
      </x:c>
      <x:c r="G1895" t="str">
        <x:v>图雅诺EV</x:v>
      </x:c>
      <x:c r="H1895" t="str">
        <x:v>纯电动多用途乘用车</x:v>
      </x:c>
      <x:c r="I1895" t="str">
        <x:v>/</x:v>
      </x:c>
      <x:c r="J1895" t="str">
        <x:v>BEV</x:v>
      </x:c>
      <x:c r="K1895" t="str">
        <x:v>否</x:v>
      </x:c>
      <x:c r="L1895" t="str">
        <x:v>2165/2220/2290/2360</x:v>
      </x:c>
      <x:c r="M1895"/>
      <x:c r="N1895" t="n">
        <x:v>305</x:v>
      </x:c>
      <x:c r="O1895" t="n">
        <x:v>53.58</x:v>
      </x:c>
      <x:c r="P1895" t="str">
        <x:v>磷酸铁锂</x:v>
      </x:c>
      <x:c r="Q1895" t="n">
        <x:v>144.8108108108108</x:v>
      </x:c>
      <x:c r="R1895" t="n">
        <x:v>17.57</x:v>
      </x:c>
      <x:c r="S1895"/>
      <x:c r="T1895"/>
      <x:c r="U1895" t="str">
        <x:v>北汽福田汽车股份有限公司</x:v>
      </x:c>
      <x:c r="V1895" t="n">
        <x:v>135</x:v>
      </x:c>
      <x:c r="W1895"/>
      <x:c r="X1895" t="str">
        <x:v>不适用(BEV)</x:v>
      </x:c>
      <x:c r="Y1895" t="str">
        <x:v>不适用(BEV)</x:v>
      </x:c>
      <x:c r="Z1895" t="str">
        <x:v>不适用(BEV)</x:v>
      </x:c>
      <x:c r="AA1895" t="str">
        <x:v>不适用(BEV)</x:v>
      </x:c>
      <x:c r="AB1895" t="str">
        <x:v>不适用(BEV)</x:v>
      </x:c>
      <x:c r="AC1895" t="str">
        <x:v>不适用(BEV)</x:v>
      </x:c>
      <x:c r="AD1895" t="str">
        <x:v>BEV_历史批次</x:v>
      </x:c>
      <x:c r="AE1895" s="14" t="str"/>
      <x:c r="AF1895" s="14" t="str"/>
      <x:c r="AG1895" s="14" t="str">
        <x:v>待OCR/外部证据：数值语义歧义</x:v>
      </x:c>
      <x:c r="AH1895" s="15" t="n">
        <x:f>IF(R1895&lt;&gt;"",R1895,IFERROR(IF(AND(IF(ISNUMBER(O1895),O1895,IFERROR(VALUE(O1895),VALUE(LEFT(TRIM(O1895),FIND("|",SUBSTITUTE(SUBSTITUTE(SUBSTITUTE(SUBSTITUTE(SUBSTITUTE(TRIM(O1895),"/","|"),"(","|"),"（","|"),";","|"),"；","|")&amp;"|")-1))))*100/IF(ISNUMBER(N1895),N1895,IFERROR(VALUE(N1895),VALUE(LEFT(TRIM(N1895),FIND("|",SUBSTITUTE(SUBSTITUTE(SUBSTITUTE(SUBSTITUTE(SUBSTITUTE(TRIM(N1895),"/","|"),"(","|"),"（","|"),";","|"),"；","|")&amp;"|")-1))))&gt;=3,IF(ISNUMBER(O1895),O1895,IFERROR(VALUE(O1895),VALUE(LEFT(TRIM(O1895),FIND("|",SUBSTITUTE(SUBSTITUTE(SUBSTITUTE(SUBSTITUTE(SUBSTITUTE(TRIM(O1895),"/","|"),"(","|"),"（","|"),";","|"),"；","|")&amp;"|")-1))))*100/IF(ISNUMBER(N1895),N1895,IFERROR(VALUE(N1895),VALUE(LEFT(TRIM(N1895),FIND("|",SUBSTITUTE(SUBSTITUTE(SUBSTITUTE(SUBSTITUTE(SUBSTITUTE(TRIM(N1895),"/","|"),"(","|"),"（","|"),";","|"),"；","|")&amp;"|")-1))))&lt;=40),IF(ISNUMBER(O1895),O1895,IFERROR(VALUE(O1895),VALUE(LEFT(TRIM(O1895),FIND("|",SUBSTITUTE(SUBSTITUTE(SUBSTITUTE(SUBSTITUTE(SUBSTITUTE(TRIM(O1895),"/","|"),"(","|"),"（","|"),";","|"),"；","|")&amp;"|")-1))))*100/IF(ISNUMBER(N1895),N1895,IFERROR(VALUE(N1895),VALUE(LEFT(TRIM(N1895),FIND("|",SUBSTITUTE(SUBSTITUTE(SUBSTITUTE(SUBSTITUTE(SUBSTITUTE(TRIM(N1895),"/","|"),"(","|"),"（","|"),";","|"),"；","|")&amp;"|")-1)))),""),""))</x:f>
        <x:v>17.57</x:v>
      </x:c>
      <x:c r="AI1895" s="15" t="str">
        <x:f>IFERROR(IF(AND(IF(ISNUMBER(O1895),O1895,IFERROR(VALUE(O1895),VALUE(LEFT(TRIM(O1895),FIND("|",SUBSTITUTE(SUBSTITUTE(SUBSTITUTE(SUBSTITUTE(SUBSTITUTE(TRIM(O1895),"/","|"),"(","|"),"（","|"),";","|"),"；","|")&amp;"|")-1))))&gt;=75,IF(ISNUMBER(O1895),O1895,IFERROR(VALUE(O1895),VALUE(LEFT(TRIM(O1895),FIND("|",SUBSTITUTE(SUBSTITUTE(SUBSTITUTE(SUBSTITUTE(SUBSTITUTE(TRIM(O1895),"/","|"),"(","|"),"（","|"),";","|"),"；","|")&amp;"|")-1))))&lt;=85,IF(ISNUMBER(Q1895),Q1895,IFERROR(VALUE(Q1895),VALUE(LEFT(TRIM(Q1895),FIND("|",SUBSTITUTE(SUBSTITUTE(SUBSTITUTE(SUBSTITUTE(SUBSTITUTE(TRIM(Q1895),"/","|"),"(","|"),"（","|"),";","|"),"；","|")&amp;"|")-1))))&gt;0),IF(ISNUMBER(O1895),O1895,IFERROR(VALUE(O1895),VALUE(LEFT(TRIM(O1895),FIND("|",SUBSTITUTE(SUBSTITUTE(SUBSTITUTE(SUBSTITUTE(SUBSTITUTE(TRIM(O1895),"/","|"),"(","|"),"（","|"),";","|"),"；","|")&amp;"|")-1))))*1000/IF(ISNUMBER(Q1895),Q1895,IFERROR(VALUE(Q1895),VALUE(LEFT(TRIM(Q1895),FIND("|",SUBSTITUTE(SUBSTITUTE(SUBSTITUTE(SUBSTITUTE(SUBSTITUTE(TRIM(Q1895),"/","|"),"(","|"),"（","|"),";","|"),"；","|")&amp;"|")-1)))),""),"")</x:f>
      </x:c>
      <x:c r="AJ1895" s="14" t="str">
        <x:f>IF(AI1895="","","非称重实测")</x:f>
      </x:c>
      <x:c r="AK1895" s="14" t="str"/>
      <x:c r="AL1895" s="14" t="str">
        <x:v>v3.4.6-candidate</x:v>
      </x:c>
    </x:row>
    <x:row r="1896">
      <x:c r="A1896" t="n">
        <x:v>378</x:v>
      </x:c>
      <x:c r="B1896" t="str">
        <x:v>BJ6552EVAA1</x:v>
      </x:c>
      <x:c r="C1896" t="str">
        <x:v>福田牌</x:v>
      </x:c>
      <x:c r="D1896" t="str">
        <x:v>北汽福田汽车股份有限公司</x:v>
      </x:c>
      <x:c r="E1896"/>
      <x:c r="F1896" t="str">
        <x:v>纯电动多用途乘用车</x:v>
      </x:c>
      <x:c r="G1896" t="str">
        <x:v>图雅诺EV</x:v>
      </x:c>
      <x:c r="H1896" t="str">
        <x:v>纯电动多用途乘用车</x:v>
      </x:c>
      <x:c r="I1896" t="str">
        <x:v>/</x:v>
      </x:c>
      <x:c r="J1896" t="str">
        <x:v>BEV</x:v>
      </x:c>
      <x:c r="K1896" t="str">
        <x:v>否</x:v>
      </x:c>
      <x:c r="L1896" t="str">
        <x:v>2320/2370/2450/2520</x:v>
      </x:c>
      <x:c r="M1896"/>
      <x:c r="N1896" t="n">
        <x:v>400</x:v>
      </x:c>
      <x:c r="O1896" t="n">
        <x:v>77.28</x:v>
      </x:c>
      <x:c r="P1896" t="str">
        <x:v>磷酸铁锂</x:v>
      </x:c>
      <x:c r="Q1896" t="n">
        <x:v>151.5294117647059</x:v>
      </x:c>
      <x:c r="R1896" t="n">
        <x:v>19.32</x:v>
      </x:c>
      <x:c r="S1896"/>
      <x:c r="T1896"/>
      <x:c r="U1896" t="str">
        <x:v>北汽福田汽车股份有限公司</x:v>
      </x:c>
      <x:c r="V1896" t="n">
        <x:v>135</x:v>
      </x:c>
      <x:c r="W1896"/>
      <x:c r="X1896" t="str">
        <x:v>不适用(BEV)</x:v>
      </x:c>
      <x:c r="Y1896" t="str">
        <x:v>不适用(BEV)</x:v>
      </x:c>
      <x:c r="Z1896" t="str">
        <x:v>不适用(BEV)</x:v>
      </x:c>
      <x:c r="AA1896" t="str">
        <x:v>不适用(BEV)</x:v>
      </x:c>
      <x:c r="AB1896" t="str">
        <x:v>不适用(BEV)</x:v>
      </x:c>
      <x:c r="AC1896" t="str">
        <x:v>不适用(BEV)</x:v>
      </x:c>
      <x:c r="AD1896" t="str">
        <x:v>BEV_历史批次</x:v>
      </x:c>
      <x:c r="AE1896" s="14" t="str"/>
      <x:c r="AF1896" s="14" t="str"/>
      <x:c r="AG1896" s="14" t="str">
        <x:v>待OCR/外部证据：数值语义歧义</x:v>
      </x:c>
      <x:c r="AH1896" s="15" t="n">
        <x:f>IF(R1896&lt;&gt;"",R1896,IFERROR(IF(AND(IF(ISNUMBER(O1896),O1896,IFERROR(VALUE(O1896),VALUE(LEFT(TRIM(O1896),FIND("|",SUBSTITUTE(SUBSTITUTE(SUBSTITUTE(SUBSTITUTE(SUBSTITUTE(TRIM(O1896),"/","|"),"(","|"),"（","|"),";","|"),"；","|")&amp;"|")-1))))*100/IF(ISNUMBER(N1896),N1896,IFERROR(VALUE(N1896),VALUE(LEFT(TRIM(N1896),FIND("|",SUBSTITUTE(SUBSTITUTE(SUBSTITUTE(SUBSTITUTE(SUBSTITUTE(TRIM(N1896),"/","|"),"(","|"),"（","|"),";","|"),"；","|")&amp;"|")-1))))&gt;=3,IF(ISNUMBER(O1896),O1896,IFERROR(VALUE(O1896),VALUE(LEFT(TRIM(O1896),FIND("|",SUBSTITUTE(SUBSTITUTE(SUBSTITUTE(SUBSTITUTE(SUBSTITUTE(TRIM(O1896),"/","|"),"(","|"),"（","|"),";","|"),"；","|")&amp;"|")-1))))*100/IF(ISNUMBER(N1896),N1896,IFERROR(VALUE(N1896),VALUE(LEFT(TRIM(N1896),FIND("|",SUBSTITUTE(SUBSTITUTE(SUBSTITUTE(SUBSTITUTE(SUBSTITUTE(TRIM(N1896),"/","|"),"(","|"),"（","|"),";","|"),"；","|")&amp;"|")-1))))&lt;=40),IF(ISNUMBER(O1896),O1896,IFERROR(VALUE(O1896),VALUE(LEFT(TRIM(O1896),FIND("|",SUBSTITUTE(SUBSTITUTE(SUBSTITUTE(SUBSTITUTE(SUBSTITUTE(TRIM(O1896),"/","|"),"(","|"),"（","|"),";","|"),"；","|")&amp;"|")-1))))*100/IF(ISNUMBER(N1896),N1896,IFERROR(VALUE(N1896),VALUE(LEFT(TRIM(N1896),FIND("|",SUBSTITUTE(SUBSTITUTE(SUBSTITUTE(SUBSTITUTE(SUBSTITUTE(TRIM(N1896),"/","|"),"(","|"),"（","|"),";","|"),"；","|")&amp;"|")-1)))),""),""))</x:f>
        <x:v>19.32</x:v>
      </x:c>
      <x:c r="AI1896" s="15" t="n">
        <x:f>IFERROR(IF(AND(IF(ISNUMBER(O1896),O1896,IFERROR(VALUE(O1896),VALUE(LEFT(TRIM(O1896),FIND("|",SUBSTITUTE(SUBSTITUTE(SUBSTITUTE(SUBSTITUTE(SUBSTITUTE(TRIM(O1896),"/","|"),"(","|"),"（","|"),";","|"),"；","|")&amp;"|")-1))))&gt;=75,IF(ISNUMBER(O1896),O1896,IFERROR(VALUE(O1896),VALUE(LEFT(TRIM(O1896),FIND("|",SUBSTITUTE(SUBSTITUTE(SUBSTITUTE(SUBSTITUTE(SUBSTITUTE(TRIM(O1896),"/","|"),"(","|"),"（","|"),";","|"),"；","|")&amp;"|")-1))))&lt;=85,IF(ISNUMBER(Q1896),Q1896,IFERROR(VALUE(Q1896),VALUE(LEFT(TRIM(Q1896),FIND("|",SUBSTITUTE(SUBSTITUTE(SUBSTITUTE(SUBSTITUTE(SUBSTITUTE(TRIM(Q1896),"/","|"),"(","|"),"（","|"),";","|"),"；","|")&amp;"|")-1))))&gt;0),IF(ISNUMBER(O1896),O1896,IFERROR(VALUE(O1896),VALUE(LEFT(TRIM(O1896),FIND("|",SUBSTITUTE(SUBSTITUTE(SUBSTITUTE(SUBSTITUTE(SUBSTITUTE(TRIM(O1896),"/","|"),"(","|"),"（","|"),";","|"),"；","|")&amp;"|")-1))))*1000/IF(ISNUMBER(Q1896),Q1896,IFERROR(VALUE(Q1896),VALUE(LEFT(TRIM(Q1896),FIND("|",SUBSTITUTE(SUBSTITUTE(SUBSTITUTE(SUBSTITUTE(SUBSTITUTE(TRIM(Q1896),"/","|"),"(","|"),"（","|"),";","|"),"；","|")&amp;"|")-1)))),""),"")</x:f>
        <x:v>509.9999999999999</x:v>
      </x:c>
      <x:c r="AJ1896" s="14" t="str">
        <x:f>IF(AI1896="","","非称重实测")</x:f>
        <x:v>非称重实测</x:v>
      </x:c>
      <x:c r="AK1896" s="14" t="str">
        <x:v>80kWh质量可推导</x:v>
      </x:c>
      <x:c r="AL1896" s="14" t="str">
        <x:v>v3.4.6-candidate</x:v>
      </x:c>
    </x:row>
    <x:row r="1897">
      <x:c r="A1897" t="n">
        <x:v>378</x:v>
      </x:c>
      <x:c r="B1897" t="str">
        <x:v>BMW7001ADEV</x:v>
      </x:c>
      <x:c r="C1897" t="str">
        <x:v>宝马(BMW)牌</x:v>
      </x:c>
      <x:c r="D1897" t="str">
        <x:v>华晨宝马汽车有限公司</x:v>
      </x:c>
      <x:c r="E1897" t="str">
        <x:v>宝马iX</x:v>
      </x:c>
      <x:c r="F1897" t="str">
        <x:v>纯电动轿车</x:v>
      </x:c>
      <x:c r="G1897" t="str">
        <x:v>创新纯电动BMW i5</x:v>
      </x:c>
      <x:c r="H1897" t="str">
        <x:v>纯电动轿车</x:v>
      </x:c>
      <x:c r="I1897"/>
      <x:c r="J1897" t="str">
        <x:v>BEV</x:v>
      </x:c>
      <x:c r="K1897" t="str">
        <x:v>否</x:v>
      </x:c>
      <x:c r="L1897" t="n">
        <x:v>2209</x:v>
      </x:c>
      <x:c r="M1897" t="n">
        <x:v>3000</x:v>
      </x:c>
      <x:c r="N1897" t="n">
        <x:v>567</x:v>
      </x:c>
      <x:c r="O1897" t="n">
        <x:v>79.05</x:v>
      </x:c>
      <x:c r="P1897" t="str">
        <x:v>三元锂</x:v>
      </x:c>
      <x:c r="Q1897" t="n">
        <x:v>140.4085257548846</x:v>
      </x:c>
      <x:c r="R1897" t="n">
        <x:v>13.94</x:v>
      </x:c>
      <x:c r="S1897" t="n">
        <x:v>240</x:v>
      </x:c>
      <x:c r="T1897" t="n">
        <x:v>240</x:v>
      </x:c>
      <x:c r="U1897" t="str">
        <x:v> 采埃孚电驱动科技(沈阳)有限公司</x:v>
      </x:c>
      <x:c r="V1897" t="n">
        <x:v>250</x:v>
      </x:c>
      <x:c r="W1897"/>
      <x:c r="X1897" t="str">
        <x:v>不适用(BEV)</x:v>
      </x:c>
      <x:c r="Y1897" t="str">
        <x:v>不适用(BEV)</x:v>
      </x:c>
      <x:c r="Z1897" t="str">
        <x:v>不适用(BEV)</x:v>
      </x:c>
      <x:c r="AA1897" t="str">
        <x:v>不适用(BEV)</x:v>
      </x:c>
      <x:c r="AB1897" t="str">
        <x:v>不适用(BEV)</x:v>
      </x:c>
      <x:c r="AC1897" t="str">
        <x:v>不适用(BEV)</x:v>
      </x:c>
      <x:c r="AD1897" t="str">
        <x:v>BEV_历史批次</x:v>
      </x:c>
      <x:c r="AE1897" s="14" t="str"/>
      <x:c r="AF1897" s="14" t="str"/>
      <x:c r="AG1897" s="14" t="str">
        <x:v>待OCR/外部证据：数值语义歧义</x:v>
      </x:c>
      <x:c r="AH1897" s="15" t="n">
        <x:f>IF(R1897&lt;&gt;"",R1897,IFERROR(IF(AND(IF(ISNUMBER(O1897),O1897,IFERROR(VALUE(O1897),VALUE(LEFT(TRIM(O1897),FIND("|",SUBSTITUTE(SUBSTITUTE(SUBSTITUTE(SUBSTITUTE(SUBSTITUTE(TRIM(O1897),"/","|"),"(","|"),"（","|"),";","|"),"；","|")&amp;"|")-1))))*100/IF(ISNUMBER(N1897),N1897,IFERROR(VALUE(N1897),VALUE(LEFT(TRIM(N1897),FIND("|",SUBSTITUTE(SUBSTITUTE(SUBSTITUTE(SUBSTITUTE(SUBSTITUTE(TRIM(N1897),"/","|"),"(","|"),"（","|"),";","|"),"；","|")&amp;"|")-1))))&gt;=3,IF(ISNUMBER(O1897),O1897,IFERROR(VALUE(O1897),VALUE(LEFT(TRIM(O1897),FIND("|",SUBSTITUTE(SUBSTITUTE(SUBSTITUTE(SUBSTITUTE(SUBSTITUTE(TRIM(O1897),"/","|"),"(","|"),"（","|"),";","|"),"；","|")&amp;"|")-1))))*100/IF(ISNUMBER(N1897),N1897,IFERROR(VALUE(N1897),VALUE(LEFT(TRIM(N1897),FIND("|",SUBSTITUTE(SUBSTITUTE(SUBSTITUTE(SUBSTITUTE(SUBSTITUTE(TRIM(N1897),"/","|"),"(","|"),"（","|"),";","|"),"；","|")&amp;"|")-1))))&lt;=40),IF(ISNUMBER(O1897),O1897,IFERROR(VALUE(O1897),VALUE(LEFT(TRIM(O1897),FIND("|",SUBSTITUTE(SUBSTITUTE(SUBSTITUTE(SUBSTITUTE(SUBSTITUTE(TRIM(O1897),"/","|"),"(","|"),"（","|"),";","|"),"；","|")&amp;"|")-1))))*100/IF(ISNUMBER(N1897),N1897,IFERROR(VALUE(N1897),VALUE(LEFT(TRIM(N1897),FIND("|",SUBSTITUTE(SUBSTITUTE(SUBSTITUTE(SUBSTITUTE(SUBSTITUTE(TRIM(N1897),"/","|"),"(","|"),"（","|"),";","|"),"；","|")&amp;"|")-1)))),""),""))</x:f>
        <x:v>13.94</x:v>
      </x:c>
      <x:c r="AI1897" s="15" t="n">
        <x:f>IFERROR(IF(AND(IF(ISNUMBER(O1897),O1897,IFERROR(VALUE(O1897),VALUE(LEFT(TRIM(O1897),FIND("|",SUBSTITUTE(SUBSTITUTE(SUBSTITUTE(SUBSTITUTE(SUBSTITUTE(TRIM(O1897),"/","|"),"(","|"),"（","|"),";","|"),"；","|")&amp;"|")-1))))&gt;=75,IF(ISNUMBER(O1897),O1897,IFERROR(VALUE(O1897),VALUE(LEFT(TRIM(O1897),FIND("|",SUBSTITUTE(SUBSTITUTE(SUBSTITUTE(SUBSTITUTE(SUBSTITUTE(TRIM(O1897),"/","|"),"(","|"),"（","|"),";","|"),"；","|")&amp;"|")-1))))&lt;=85,IF(ISNUMBER(Q1897),Q1897,IFERROR(VALUE(Q1897),VALUE(LEFT(TRIM(Q1897),FIND("|",SUBSTITUTE(SUBSTITUTE(SUBSTITUTE(SUBSTITUTE(SUBSTITUTE(TRIM(Q1897),"/","|"),"(","|"),"（","|"),";","|"),"；","|")&amp;"|")-1))))&gt;0),IF(ISNUMBER(O1897),O1897,IFERROR(VALUE(O1897),VALUE(LEFT(TRIM(O1897),FIND("|",SUBSTITUTE(SUBSTITUTE(SUBSTITUTE(SUBSTITUTE(SUBSTITUTE(TRIM(O1897),"/","|"),"(","|"),"（","|"),";","|"),"；","|")&amp;"|")-1))))*1000/IF(ISNUMBER(Q1897),Q1897,IFERROR(VALUE(Q1897),VALUE(LEFT(TRIM(Q1897),FIND("|",SUBSTITUTE(SUBSTITUTE(SUBSTITUTE(SUBSTITUTE(SUBSTITUTE(TRIM(Q1897),"/","|"),"(","|"),"（","|"),";","|"),"；","|")&amp;"|")-1)))),""),"")</x:f>
        <x:v>562.9999999999998</x:v>
      </x:c>
      <x:c r="AJ1897" s="14" t="str">
        <x:f>IF(AI1897="","","非称重实测")</x:f>
        <x:v>非称重实测</x:v>
      </x:c>
      <x:c r="AK1897" s="14" t="str">
        <x:v>80kWh质量可推导</x:v>
      </x:c>
      <x:c r="AL1897" s="14" t="str">
        <x:v>v3.4.6-candidate</x:v>
      </x:c>
    </x:row>
    <x:row r="1898">
      <x:c r="A1898" t="n">
        <x:v>378</x:v>
      </x:c>
      <x:c r="B1898" t="str">
        <x:v>BMW7001AEEV</x:v>
      </x:c>
      <x:c r="C1898" t="str">
        <x:v>宝马(BMW)牌</x:v>
      </x:c>
      <x:c r="D1898" t="str">
        <x:v>华晨宝马汽车有限公司</x:v>
      </x:c>
      <x:c r="E1898" t="str">
        <x:v>宝马iX</x:v>
      </x:c>
      <x:c r="F1898" t="str">
        <x:v>纯电动轿车</x:v>
      </x:c>
      <x:c r="G1898" t="str">
        <x:v>创新纯电动BMW i5</x:v>
      </x:c>
      <x:c r="H1898" t="str">
        <x:v>纯电动轿车</x:v>
      </x:c>
      <x:c r="I1898"/>
      <x:c r="J1898" t="str">
        <x:v>BEV</x:v>
      </x:c>
      <x:c r="K1898" t="str">
        <x:v>否</x:v>
      </x:c>
      <x:c r="L1898" t="n">
        <x:v>2209</x:v>
      </x:c>
      <x:c r="M1898" t="n">
        <x:v>3000</x:v>
      </x:c>
      <x:c r="N1898" t="n">
        <x:v>536</x:v>
      </x:c>
      <x:c r="O1898" t="n">
        <x:v>79.05</x:v>
      </x:c>
      <x:c r="P1898" t="str">
        <x:v>三元锂</x:v>
      </x:c>
      <x:c r="Q1898" t="n">
        <x:v>140.4085257548846</x:v>
      </x:c>
      <x:c r="R1898" t="n">
        <x:v>14.75</x:v>
      </x:c>
      <x:c r="S1898" t="n">
        <x:v>240</x:v>
      </x:c>
      <x:c r="T1898" t="n">
        <x:v>240</x:v>
      </x:c>
      <x:c r="U1898" t="str">
        <x:v>采埃孚电驱动科技(沈阳)有限公司</x:v>
      </x:c>
      <x:c r="V1898" t="n">
        <x:v>250</x:v>
      </x:c>
      <x:c r="W1898"/>
      <x:c r="X1898" t="str">
        <x:v>不适用(BEV)</x:v>
      </x:c>
      <x:c r="Y1898" t="str">
        <x:v>不适用(BEV)</x:v>
      </x:c>
      <x:c r="Z1898" t="str">
        <x:v>不适用(BEV)</x:v>
      </x:c>
      <x:c r="AA1898" t="str">
        <x:v>不适用(BEV)</x:v>
      </x:c>
      <x:c r="AB1898" t="str">
        <x:v>不适用(BEV)</x:v>
      </x:c>
      <x:c r="AC1898" t="str">
        <x:v>不适用(BEV)</x:v>
      </x:c>
      <x:c r="AD1898" t="str">
        <x:v>BEV_历史批次</x:v>
      </x:c>
      <x:c r="AE1898" s="14" t="str"/>
      <x:c r="AF1898" s="14" t="str"/>
      <x:c r="AG1898" s="14" t="str">
        <x:v>待OCR/外部证据：数值语义歧义</x:v>
      </x:c>
      <x:c r="AH1898" s="15" t="n">
        <x:f>IF(R1898&lt;&gt;"",R1898,IFERROR(IF(AND(IF(ISNUMBER(O1898),O1898,IFERROR(VALUE(O1898),VALUE(LEFT(TRIM(O1898),FIND("|",SUBSTITUTE(SUBSTITUTE(SUBSTITUTE(SUBSTITUTE(SUBSTITUTE(TRIM(O1898),"/","|"),"(","|"),"（","|"),";","|"),"；","|")&amp;"|")-1))))*100/IF(ISNUMBER(N1898),N1898,IFERROR(VALUE(N1898),VALUE(LEFT(TRIM(N1898),FIND("|",SUBSTITUTE(SUBSTITUTE(SUBSTITUTE(SUBSTITUTE(SUBSTITUTE(TRIM(N1898),"/","|"),"(","|"),"（","|"),";","|"),"；","|")&amp;"|")-1))))&gt;=3,IF(ISNUMBER(O1898),O1898,IFERROR(VALUE(O1898),VALUE(LEFT(TRIM(O1898),FIND("|",SUBSTITUTE(SUBSTITUTE(SUBSTITUTE(SUBSTITUTE(SUBSTITUTE(TRIM(O1898),"/","|"),"(","|"),"（","|"),";","|"),"；","|")&amp;"|")-1))))*100/IF(ISNUMBER(N1898),N1898,IFERROR(VALUE(N1898),VALUE(LEFT(TRIM(N1898),FIND("|",SUBSTITUTE(SUBSTITUTE(SUBSTITUTE(SUBSTITUTE(SUBSTITUTE(TRIM(N1898),"/","|"),"(","|"),"（","|"),";","|"),"；","|")&amp;"|")-1))))&lt;=40),IF(ISNUMBER(O1898),O1898,IFERROR(VALUE(O1898),VALUE(LEFT(TRIM(O1898),FIND("|",SUBSTITUTE(SUBSTITUTE(SUBSTITUTE(SUBSTITUTE(SUBSTITUTE(TRIM(O1898),"/","|"),"(","|"),"（","|"),";","|"),"；","|")&amp;"|")-1))))*100/IF(ISNUMBER(N1898),N1898,IFERROR(VALUE(N1898),VALUE(LEFT(TRIM(N1898),FIND("|",SUBSTITUTE(SUBSTITUTE(SUBSTITUTE(SUBSTITUTE(SUBSTITUTE(TRIM(N1898),"/","|"),"(","|"),"（","|"),";","|"),"；","|")&amp;"|")-1)))),""),""))</x:f>
        <x:v>14.75</x:v>
      </x:c>
      <x:c r="AI1898" s="15" t="n">
        <x:f>IFERROR(IF(AND(IF(ISNUMBER(O1898),O1898,IFERROR(VALUE(O1898),VALUE(LEFT(TRIM(O1898),FIND("|",SUBSTITUTE(SUBSTITUTE(SUBSTITUTE(SUBSTITUTE(SUBSTITUTE(TRIM(O1898),"/","|"),"(","|"),"（","|"),";","|"),"；","|")&amp;"|")-1))))&gt;=75,IF(ISNUMBER(O1898),O1898,IFERROR(VALUE(O1898),VALUE(LEFT(TRIM(O1898),FIND("|",SUBSTITUTE(SUBSTITUTE(SUBSTITUTE(SUBSTITUTE(SUBSTITUTE(TRIM(O1898),"/","|"),"(","|"),"（","|"),";","|"),"；","|")&amp;"|")-1))))&lt;=85,IF(ISNUMBER(Q1898),Q1898,IFERROR(VALUE(Q1898),VALUE(LEFT(TRIM(Q1898),FIND("|",SUBSTITUTE(SUBSTITUTE(SUBSTITUTE(SUBSTITUTE(SUBSTITUTE(TRIM(Q1898),"/","|"),"(","|"),"（","|"),";","|"),"；","|")&amp;"|")-1))))&gt;0),IF(ISNUMBER(O1898),O1898,IFERROR(VALUE(O1898),VALUE(LEFT(TRIM(O1898),FIND("|",SUBSTITUTE(SUBSTITUTE(SUBSTITUTE(SUBSTITUTE(SUBSTITUTE(TRIM(O1898),"/","|"),"(","|"),"（","|"),";","|"),"；","|")&amp;"|")-1))))*1000/IF(ISNUMBER(Q1898),Q1898,IFERROR(VALUE(Q1898),VALUE(LEFT(TRIM(Q1898),FIND("|",SUBSTITUTE(SUBSTITUTE(SUBSTITUTE(SUBSTITUTE(SUBSTITUTE(TRIM(Q1898),"/","|"),"(","|"),"（","|"),";","|"),"；","|")&amp;"|")-1)))),""),"")</x:f>
        <x:v>562.9999999999998</x:v>
      </x:c>
      <x:c r="AJ1898" s="14" t="str">
        <x:f>IF(AI1898="","","非称重实测")</x:f>
        <x:v>非称重实测</x:v>
      </x:c>
      <x:c r="AK1898" s="14" t="str">
        <x:v>80kWh质量可推导</x:v>
      </x:c>
      <x:c r="AL1898" s="14" t="str">
        <x:v>v3.4.6-candidate</x:v>
      </x:c>
    </x:row>
    <x:row r="1899">
      <x:c r="A1899" t="n">
        <x:v>378</x:v>
      </x:c>
      <x:c r="B1899" t="str">
        <x:v>BMW7001AFEV</x:v>
      </x:c>
      <x:c r="C1899" t="str">
        <x:v>宝马(BMW)牌</x:v>
      </x:c>
      <x:c r="D1899" t="str">
        <x:v>华晨宝马汽车有限公司</x:v>
      </x:c>
      <x:c r="E1899" t="str">
        <x:v>宝马iX</x:v>
      </x:c>
      <x:c r="F1899" t="str">
        <x:v>纯电动轿车</x:v>
      </x:c>
      <x:c r="G1899" t="str">
        <x:v>创新纯电动BMW i5</x:v>
      </x:c>
      <x:c r="H1899" t="str">
        <x:v>纯电动轿车</x:v>
      </x:c>
      <x:c r="I1899"/>
      <x:c r="J1899" t="str">
        <x:v>BEV</x:v>
      </x:c>
      <x:c r="K1899" t="str">
        <x:v>否</x:v>
      </x:c>
      <x:c r="L1899" t="n">
        <x:v>2224</x:v>
      </x:c>
      <x:c r="M1899" t="n">
        <x:v>3000</x:v>
      </x:c>
      <x:c r="N1899" t="n">
        <x:v>536</x:v>
      </x:c>
      <x:c r="O1899" t="n">
        <x:v>79.05</x:v>
      </x:c>
      <x:c r="P1899" t="str">
        <x:v>三元锂</x:v>
      </x:c>
      <x:c r="Q1899" t="n">
        <x:v>140.4085257548846</x:v>
      </x:c>
      <x:c r="R1899" t="n">
        <x:v>14.75</x:v>
      </x:c>
      <x:c r="S1899" t="n">
        <x:v>240</x:v>
      </x:c>
      <x:c r="T1899" t="n">
        <x:v>240</x:v>
      </x:c>
      <x:c r="U1899" t="str">
        <x:v>采埃孚电驱动科技(沈阳)有限公司</x:v>
      </x:c>
      <x:c r="V1899" t="n">
        <x:v>250</x:v>
      </x:c>
      <x:c r="W1899"/>
      <x:c r="X1899" t="str">
        <x:v>不适用(BEV)</x:v>
      </x:c>
      <x:c r="Y1899" t="str">
        <x:v>不适用(BEV)</x:v>
      </x:c>
      <x:c r="Z1899" t="str">
        <x:v>不适用(BEV)</x:v>
      </x:c>
      <x:c r="AA1899" t="str">
        <x:v>不适用(BEV)</x:v>
      </x:c>
      <x:c r="AB1899" t="str">
        <x:v>不适用(BEV)</x:v>
      </x:c>
      <x:c r="AC1899" t="str">
        <x:v>不适用(BEV)</x:v>
      </x:c>
      <x:c r="AD1899" t="str">
        <x:v>BEV_历史批次</x:v>
      </x:c>
      <x:c r="AE1899" s="14" t="str"/>
      <x:c r="AF1899" s="14" t="str"/>
      <x:c r="AG1899" s="14" t="str">
        <x:v>待OCR/外部证据：数值语义歧义</x:v>
      </x:c>
      <x:c r="AH1899" s="15" t="n">
        <x:f>IF(R1899&lt;&gt;"",R1899,IFERROR(IF(AND(IF(ISNUMBER(O1899),O1899,IFERROR(VALUE(O1899),VALUE(LEFT(TRIM(O1899),FIND("|",SUBSTITUTE(SUBSTITUTE(SUBSTITUTE(SUBSTITUTE(SUBSTITUTE(TRIM(O1899),"/","|"),"(","|"),"（","|"),";","|"),"；","|")&amp;"|")-1))))*100/IF(ISNUMBER(N1899),N1899,IFERROR(VALUE(N1899),VALUE(LEFT(TRIM(N1899),FIND("|",SUBSTITUTE(SUBSTITUTE(SUBSTITUTE(SUBSTITUTE(SUBSTITUTE(TRIM(N1899),"/","|"),"(","|"),"（","|"),";","|"),"；","|")&amp;"|")-1))))&gt;=3,IF(ISNUMBER(O1899),O1899,IFERROR(VALUE(O1899),VALUE(LEFT(TRIM(O1899),FIND("|",SUBSTITUTE(SUBSTITUTE(SUBSTITUTE(SUBSTITUTE(SUBSTITUTE(TRIM(O1899),"/","|"),"(","|"),"（","|"),";","|"),"；","|")&amp;"|")-1))))*100/IF(ISNUMBER(N1899),N1899,IFERROR(VALUE(N1899),VALUE(LEFT(TRIM(N1899),FIND("|",SUBSTITUTE(SUBSTITUTE(SUBSTITUTE(SUBSTITUTE(SUBSTITUTE(TRIM(N1899),"/","|"),"(","|"),"（","|"),";","|"),"；","|")&amp;"|")-1))))&lt;=40),IF(ISNUMBER(O1899),O1899,IFERROR(VALUE(O1899),VALUE(LEFT(TRIM(O1899),FIND("|",SUBSTITUTE(SUBSTITUTE(SUBSTITUTE(SUBSTITUTE(SUBSTITUTE(TRIM(O1899),"/","|"),"(","|"),"（","|"),";","|"),"；","|")&amp;"|")-1))))*100/IF(ISNUMBER(N1899),N1899,IFERROR(VALUE(N1899),VALUE(LEFT(TRIM(N1899),FIND("|",SUBSTITUTE(SUBSTITUTE(SUBSTITUTE(SUBSTITUTE(SUBSTITUTE(TRIM(N1899),"/","|"),"(","|"),"（","|"),";","|"),"；","|")&amp;"|")-1)))),""),""))</x:f>
        <x:v>14.75</x:v>
      </x:c>
      <x:c r="AI1899" s="15" t="n">
        <x:f>IFERROR(IF(AND(IF(ISNUMBER(O1899),O1899,IFERROR(VALUE(O1899),VALUE(LEFT(TRIM(O1899),FIND("|",SUBSTITUTE(SUBSTITUTE(SUBSTITUTE(SUBSTITUTE(SUBSTITUTE(TRIM(O1899),"/","|"),"(","|"),"（","|"),";","|"),"；","|")&amp;"|")-1))))&gt;=75,IF(ISNUMBER(O1899),O1899,IFERROR(VALUE(O1899),VALUE(LEFT(TRIM(O1899),FIND("|",SUBSTITUTE(SUBSTITUTE(SUBSTITUTE(SUBSTITUTE(SUBSTITUTE(TRIM(O1899),"/","|"),"(","|"),"（","|"),";","|"),"；","|")&amp;"|")-1))))&lt;=85,IF(ISNUMBER(Q1899),Q1899,IFERROR(VALUE(Q1899),VALUE(LEFT(TRIM(Q1899),FIND("|",SUBSTITUTE(SUBSTITUTE(SUBSTITUTE(SUBSTITUTE(SUBSTITUTE(TRIM(Q1899),"/","|"),"(","|"),"（","|"),";","|"),"；","|")&amp;"|")-1))))&gt;0),IF(ISNUMBER(O1899),O1899,IFERROR(VALUE(O1899),VALUE(LEFT(TRIM(O1899),FIND("|",SUBSTITUTE(SUBSTITUTE(SUBSTITUTE(SUBSTITUTE(SUBSTITUTE(TRIM(O1899),"/","|"),"(","|"),"（","|"),";","|"),"；","|")&amp;"|")-1))))*1000/IF(ISNUMBER(Q1899),Q1899,IFERROR(VALUE(Q1899),VALUE(LEFT(TRIM(Q1899),FIND("|",SUBSTITUTE(SUBSTITUTE(SUBSTITUTE(SUBSTITUTE(SUBSTITUTE(TRIM(Q1899),"/","|"),"(","|"),"（","|"),";","|"),"；","|")&amp;"|")-1)))),""),"")</x:f>
        <x:v>562.9999999999998</x:v>
      </x:c>
      <x:c r="AJ1899" s="14" t="str">
        <x:f>IF(AI1899="","","非称重实测")</x:f>
        <x:v>非称重实测</x:v>
      </x:c>
      <x:c r="AK1899" s="14" t="str">
        <x:v>80kWh质量可推导</x:v>
      </x:c>
      <x:c r="AL1899" s="14" t="str">
        <x:v>v3.4.6-candidate</x:v>
      </x:c>
    </x:row>
    <x:row r="1900">
      <x:c r="A1900" t="n">
        <x:v>378</x:v>
      </x:c>
      <x:c r="B1900" t="str">
        <x:v>BYD6433SBEV</x:v>
      </x:c>
      <x:c r="C1900" t="str">
        <x:v>比亚迪牌</x:v>
      </x:c>
      <x:c r="D1900" t="str">
        <x:v>比亚迪汽车工业有限公司</x:v>
      </x:c>
      <x:c r="E1900" t="str">
        <x:v>比亚迪</x:v>
      </x:c>
      <x:c r="F1900" t="str">
        <x:v>纯电动多用途乘用车</x:v>
      </x:c>
      <x:c r="G1900" t="str">
        <x:v>比亚迪元UP</x:v>
      </x:c>
      <x:c r="H1900" t="str">
        <x:v>纯电动多用途乘用车</x:v>
      </x:c>
      <x:c r="I1900" t="str">
        <x:v>SUV-B</x:v>
      </x:c>
      <x:c r="J1900" t="str">
        <x:v>BEV</x:v>
      </x:c>
      <x:c r="K1900" t="str">
        <x:v>否</x:v>
      </x:c>
      <x:c r="L1900" t="n">
        <x:v>1430</x:v>
      </x:c>
      <x:c r="M1900" t="n">
        <x:v>2920</x:v>
      </x:c>
      <x:c r="N1900" t="str">
        <x:v>301(CLTC)</x:v>
      </x:c>
      <x:c r="O1900" t="n">
        <x:v>32</x:v>
      </x:c>
      <x:c r="P1900" t="str">
        <x:v>磷酸铁锂</x:v>
      </x:c>
      <x:c r="Q1900" t="n">
        <x:v>136.7521367521368</x:v>
      </x:c>
      <x:c r="R1900"/>
      <x:c r="S1900" t="n">
        <x:v>180</x:v>
      </x:c>
      <x:c r="T1900" t="n">
        <x:v>180</x:v>
      </x:c>
      <x:c r="U1900" t="str">
        <x:v>长沙市比亚迪汽车有限公司</x:v>
      </x:c>
      <x:c r="V1900" t="n">
        <x:v>70</x:v>
      </x:c>
      <x:c r="W1900"/>
      <x:c r="X1900" t="str">
        <x:v>不适用(BEV)</x:v>
      </x:c>
      <x:c r="Y1900" t="str">
        <x:v>不适用(BEV)</x:v>
      </x:c>
      <x:c r="Z1900" t="str">
        <x:v>不适用(BEV)</x:v>
      </x:c>
      <x:c r="AA1900" t="str">
        <x:v>不适用(BEV)</x:v>
      </x:c>
      <x:c r="AB1900" t="str">
        <x:v>不适用(BEV)</x:v>
      </x:c>
      <x:c r="AC1900" t="str">
        <x:v>不适用(BEV)</x:v>
      </x:c>
      <x:c r="AD1900" t="str">
        <x:v>BEV_历史批次</x:v>
      </x:c>
      <x:c r="AE1900" s="14" t="str"/>
      <x:c r="AF1900" s="14" t="str"/>
      <x:c r="AG1900" s="14" t="str">
        <x:v>待OCR/外部证据：数值语义歧义</x:v>
      </x:c>
      <x:c r="AH1900" s="15" t="n">
        <x:f>IF(R1900&lt;&gt;"",R1900,IFERROR(IF(AND(IF(ISNUMBER(O1900),O1900,IFERROR(VALUE(O1900),VALUE(LEFT(TRIM(O1900),FIND("|",SUBSTITUTE(SUBSTITUTE(SUBSTITUTE(SUBSTITUTE(SUBSTITUTE(TRIM(O1900),"/","|"),"(","|"),"（","|"),";","|"),"；","|")&amp;"|")-1))))*100/IF(ISNUMBER(N1900),N1900,IFERROR(VALUE(N1900),VALUE(LEFT(TRIM(N1900),FIND("|",SUBSTITUTE(SUBSTITUTE(SUBSTITUTE(SUBSTITUTE(SUBSTITUTE(TRIM(N1900),"/","|"),"(","|"),"（","|"),";","|"),"；","|")&amp;"|")-1))))&gt;=3,IF(ISNUMBER(O1900),O1900,IFERROR(VALUE(O1900),VALUE(LEFT(TRIM(O1900),FIND("|",SUBSTITUTE(SUBSTITUTE(SUBSTITUTE(SUBSTITUTE(SUBSTITUTE(TRIM(O1900),"/","|"),"(","|"),"（","|"),";","|"),"；","|")&amp;"|")-1))))*100/IF(ISNUMBER(N1900),N1900,IFERROR(VALUE(N1900),VALUE(LEFT(TRIM(N1900),FIND("|",SUBSTITUTE(SUBSTITUTE(SUBSTITUTE(SUBSTITUTE(SUBSTITUTE(TRIM(N1900),"/","|"),"(","|"),"（","|"),";","|"),"；","|")&amp;"|")-1))))&lt;=40),IF(ISNUMBER(O1900),O1900,IFERROR(VALUE(O1900),VALUE(LEFT(TRIM(O1900),FIND("|",SUBSTITUTE(SUBSTITUTE(SUBSTITUTE(SUBSTITUTE(SUBSTITUTE(TRIM(O1900),"/","|"),"(","|"),"（","|"),";","|"),"；","|")&amp;"|")-1))))*100/IF(ISNUMBER(N1900),N1900,IFERROR(VALUE(N1900),VALUE(LEFT(TRIM(N1900),FIND("|",SUBSTITUTE(SUBSTITUTE(SUBSTITUTE(SUBSTITUTE(SUBSTITUTE(TRIM(N1900),"/","|"),"(","|"),"（","|"),";","|"),"；","|")&amp;"|")-1)))),""),""))</x:f>
        <x:v>10.631229235880399</x:v>
      </x:c>
      <x:c r="AI1900" s="15" t="str">
        <x:f>IFERROR(IF(AND(IF(ISNUMBER(O1900),O1900,IFERROR(VALUE(O1900),VALUE(LEFT(TRIM(O1900),FIND("|",SUBSTITUTE(SUBSTITUTE(SUBSTITUTE(SUBSTITUTE(SUBSTITUTE(TRIM(O1900),"/","|"),"(","|"),"（","|"),";","|"),"；","|")&amp;"|")-1))))&gt;=75,IF(ISNUMBER(O1900),O1900,IFERROR(VALUE(O1900),VALUE(LEFT(TRIM(O1900),FIND("|",SUBSTITUTE(SUBSTITUTE(SUBSTITUTE(SUBSTITUTE(SUBSTITUTE(TRIM(O1900),"/","|"),"(","|"),"（","|"),";","|"),"；","|")&amp;"|")-1))))&lt;=85,IF(ISNUMBER(Q1900),Q1900,IFERROR(VALUE(Q1900),VALUE(LEFT(TRIM(Q1900),FIND("|",SUBSTITUTE(SUBSTITUTE(SUBSTITUTE(SUBSTITUTE(SUBSTITUTE(TRIM(Q1900),"/","|"),"(","|"),"（","|"),";","|"),"；","|")&amp;"|")-1))))&gt;0),IF(ISNUMBER(O1900),O1900,IFERROR(VALUE(O1900),VALUE(LEFT(TRIM(O1900),FIND("|",SUBSTITUTE(SUBSTITUTE(SUBSTITUTE(SUBSTITUTE(SUBSTITUTE(TRIM(O1900),"/","|"),"(","|"),"（","|"),";","|"),"；","|")&amp;"|")-1))))*1000/IF(ISNUMBER(Q1900),Q1900,IFERROR(VALUE(Q1900),VALUE(LEFT(TRIM(Q1900),FIND("|",SUBSTITUTE(SUBSTITUTE(SUBSTITUTE(SUBSTITUTE(SUBSTITUTE(TRIM(Q1900),"/","|"),"(","|"),"（","|"),";","|"),"；","|")&amp;"|")-1)))),""),"")</x:f>
      </x:c>
      <x:c r="AJ1900" s="14" t="str">
        <x:f>IF(AI1900="","","非称重实测")</x:f>
      </x:c>
      <x:c r="AK1900" s="14" t="str">
        <x:v>电耗公式可补</x:v>
      </x:c>
      <x:c r="AL1900" s="14" t="str">
        <x:v>v3.4.6-candidate</x:v>
      </x:c>
    </x:row>
    <x:row r="1901">
      <x:c r="A1901" t="n">
        <x:v>378</x:v>
      </x:c>
      <x:c r="B1901" t="str">
        <x:v>BYD6433SBEV1</x:v>
      </x:c>
      <x:c r="C1901" t="str">
        <x:v>比亚迪牌</x:v>
      </x:c>
      <x:c r="D1901" t="str">
        <x:v>比亚迪汽车工业有限公司</x:v>
      </x:c>
      <x:c r="E1901" t="str">
        <x:v>比亚迪</x:v>
      </x:c>
      <x:c r="F1901" t="str">
        <x:v>纯电动多用途乘用车</x:v>
      </x:c>
      <x:c r="G1901" t="str">
        <x:v>比亚迪元UP</x:v>
      </x:c>
      <x:c r="H1901" t="str">
        <x:v>纯电动多用途乘用车</x:v>
      </x:c>
      <x:c r="I1901" t="str">
        <x:v>SUV-B</x:v>
      </x:c>
      <x:c r="J1901" t="str">
        <x:v>BEV</x:v>
      </x:c>
      <x:c r="K1901" t="str">
        <x:v>否</x:v>
      </x:c>
      <x:c r="L1901" t="n">
        <x:v>1520</x:v>
      </x:c>
      <x:c r="M1901" t="n">
        <x:v>2920</x:v>
      </x:c>
      <x:c r="N1901" t="str">
        <x:v>401(CLTC)</x:v>
      </x:c>
      <x:c r="O1901" t="n">
        <x:v>45.12</x:v>
      </x:c>
      <x:c r="P1901" t="str">
        <x:v>磷酸铁锂</x:v>
      </x:c>
      <x:c r="Q1901" t="n">
        <x:v>145.5483870967742</x:v>
      </x:c>
      <x:c r="R1901"/>
      <x:c r="S1901" t="n">
        <x:v>180</x:v>
      </x:c>
      <x:c r="T1901" t="n">
        <x:v>180</x:v>
      </x:c>
      <x:c r="U1901" t="str">
        <x:v>长沙市比亚迪汽车有限公司</x:v>
      </x:c>
      <x:c r="V1901" t="n">
        <x:v>70</x:v>
      </x:c>
      <x:c r="W1901"/>
      <x:c r="X1901" t="str">
        <x:v>不适用(BEV)</x:v>
      </x:c>
      <x:c r="Y1901" t="str">
        <x:v>不适用(BEV)</x:v>
      </x:c>
      <x:c r="Z1901" t="str">
        <x:v>不适用(BEV)</x:v>
      </x:c>
      <x:c r="AA1901" t="str">
        <x:v>不适用(BEV)</x:v>
      </x:c>
      <x:c r="AB1901" t="str">
        <x:v>不适用(BEV)</x:v>
      </x:c>
      <x:c r="AC1901" t="str">
        <x:v>不适用(BEV)</x:v>
      </x:c>
      <x:c r="AD1901" t="str">
        <x:v>BEV_历史批次</x:v>
      </x:c>
      <x:c r="AE1901" s="14" t="str"/>
      <x:c r="AF1901" s="14" t="str"/>
      <x:c r="AG1901" s="14" t="str">
        <x:v>待OCR/外部证据：数值语义歧义</x:v>
      </x:c>
      <x:c r="AH1901" s="15" t="n">
        <x:f>IF(R1901&lt;&gt;"",R1901,IFERROR(IF(AND(IF(ISNUMBER(O1901),O1901,IFERROR(VALUE(O1901),VALUE(LEFT(TRIM(O1901),FIND("|",SUBSTITUTE(SUBSTITUTE(SUBSTITUTE(SUBSTITUTE(SUBSTITUTE(TRIM(O1901),"/","|"),"(","|"),"（","|"),";","|"),"；","|")&amp;"|")-1))))*100/IF(ISNUMBER(N1901),N1901,IFERROR(VALUE(N1901),VALUE(LEFT(TRIM(N1901),FIND("|",SUBSTITUTE(SUBSTITUTE(SUBSTITUTE(SUBSTITUTE(SUBSTITUTE(TRIM(N1901),"/","|"),"(","|"),"（","|"),";","|"),"；","|")&amp;"|")-1))))&gt;=3,IF(ISNUMBER(O1901),O1901,IFERROR(VALUE(O1901),VALUE(LEFT(TRIM(O1901),FIND("|",SUBSTITUTE(SUBSTITUTE(SUBSTITUTE(SUBSTITUTE(SUBSTITUTE(TRIM(O1901),"/","|"),"(","|"),"（","|"),";","|"),"；","|")&amp;"|")-1))))*100/IF(ISNUMBER(N1901),N1901,IFERROR(VALUE(N1901),VALUE(LEFT(TRIM(N1901),FIND("|",SUBSTITUTE(SUBSTITUTE(SUBSTITUTE(SUBSTITUTE(SUBSTITUTE(TRIM(N1901),"/","|"),"(","|"),"（","|"),";","|"),"；","|")&amp;"|")-1))))&lt;=40),IF(ISNUMBER(O1901),O1901,IFERROR(VALUE(O1901),VALUE(LEFT(TRIM(O1901),FIND("|",SUBSTITUTE(SUBSTITUTE(SUBSTITUTE(SUBSTITUTE(SUBSTITUTE(TRIM(O1901),"/","|"),"(","|"),"（","|"),";","|"),"；","|")&amp;"|")-1))))*100/IF(ISNUMBER(N1901),N1901,IFERROR(VALUE(N1901),VALUE(LEFT(TRIM(N1901),FIND("|",SUBSTITUTE(SUBSTITUTE(SUBSTITUTE(SUBSTITUTE(SUBSTITUTE(TRIM(N1901),"/","|"),"(","|"),"（","|"),";","|"),"；","|")&amp;"|")-1)))),""),""))</x:f>
        <x:v>11.251870324189527</x:v>
      </x:c>
      <x:c r="AI1901" s="15" t="str">
        <x:f>IFERROR(IF(AND(IF(ISNUMBER(O1901),O1901,IFERROR(VALUE(O1901),VALUE(LEFT(TRIM(O1901),FIND("|",SUBSTITUTE(SUBSTITUTE(SUBSTITUTE(SUBSTITUTE(SUBSTITUTE(TRIM(O1901),"/","|"),"(","|"),"（","|"),";","|"),"；","|")&amp;"|")-1))))&gt;=75,IF(ISNUMBER(O1901),O1901,IFERROR(VALUE(O1901),VALUE(LEFT(TRIM(O1901),FIND("|",SUBSTITUTE(SUBSTITUTE(SUBSTITUTE(SUBSTITUTE(SUBSTITUTE(TRIM(O1901),"/","|"),"(","|"),"（","|"),";","|"),"；","|")&amp;"|")-1))))&lt;=85,IF(ISNUMBER(Q1901),Q1901,IFERROR(VALUE(Q1901),VALUE(LEFT(TRIM(Q1901),FIND("|",SUBSTITUTE(SUBSTITUTE(SUBSTITUTE(SUBSTITUTE(SUBSTITUTE(TRIM(Q1901),"/","|"),"(","|"),"（","|"),";","|"),"；","|")&amp;"|")-1))))&gt;0),IF(ISNUMBER(O1901),O1901,IFERROR(VALUE(O1901),VALUE(LEFT(TRIM(O1901),FIND("|",SUBSTITUTE(SUBSTITUTE(SUBSTITUTE(SUBSTITUTE(SUBSTITUTE(TRIM(O1901),"/","|"),"(","|"),"（","|"),";","|"),"；","|")&amp;"|")-1))))*1000/IF(ISNUMBER(Q1901),Q1901,IFERROR(VALUE(Q1901),VALUE(LEFT(TRIM(Q1901),FIND("|",SUBSTITUTE(SUBSTITUTE(SUBSTITUTE(SUBSTITUTE(SUBSTITUTE(TRIM(Q1901),"/","|"),"(","|"),"（","|"),";","|"),"；","|")&amp;"|")-1)))),""),"")</x:f>
      </x:c>
      <x:c r="AJ1901" s="14" t="str">
        <x:f>IF(AI1901="","","非称重实测")</x:f>
      </x:c>
      <x:c r="AK1901" s="14" t="str">
        <x:v>电耗公式可补</x:v>
      </x:c>
      <x:c r="AL1901" s="14" t="str">
        <x:v>v3.4.6-candidate</x:v>
      </x:c>
    </x:row>
    <x:row r="1902">
      <x:c r="A1902" t="n">
        <x:v>378</x:v>
      </x:c>
      <x:c r="B1902" t="str">
        <x:v>BYD6433SBEV2</x:v>
      </x:c>
      <x:c r="C1902" t="str">
        <x:v>比亚迪牌</x:v>
      </x:c>
      <x:c r="D1902" t="str">
        <x:v>比亚迪汽车工业有限公司</x:v>
      </x:c>
      <x:c r="E1902" t="str">
        <x:v>比亚迪</x:v>
      </x:c>
      <x:c r="F1902" t="str">
        <x:v>纯电动多用途乘用车</x:v>
      </x:c>
      <x:c r="G1902" t="str">
        <x:v>比亚迪元UP</x:v>
      </x:c>
      <x:c r="H1902" t="str">
        <x:v>纯电动多用途乘用车</x:v>
      </x:c>
      <x:c r="I1902" t="str">
        <x:v>SUV-B</x:v>
      </x:c>
      <x:c r="J1902" t="str">
        <x:v>BEV</x:v>
      </x:c>
      <x:c r="K1902" t="str">
        <x:v>否</x:v>
      </x:c>
      <x:c r="L1902" t="n">
        <x:v>1540</x:v>
      </x:c>
      <x:c r="M1902" t="n">
        <x:v>2920</x:v>
      </x:c>
      <x:c r="N1902" t="str">
        <x:v>401(CLTC)</x:v>
      </x:c>
      <x:c r="O1902" t="n">
        <x:v>45.12</x:v>
      </x:c>
      <x:c r="P1902" t="str">
        <x:v>磷酸铁锂</x:v>
      </x:c>
      <x:c r="Q1902" t="n">
        <x:v>145.5483870967742</x:v>
      </x:c>
      <x:c r="R1902"/>
      <x:c r="S1902" t="n">
        <x:v>180</x:v>
      </x:c>
      <x:c r="T1902" t="n">
        <x:v>180</x:v>
      </x:c>
      <x:c r="U1902" t="str">
        <x:v>合肥比亚迪汽车有限公司</x:v>
      </x:c>
      <x:c r="V1902" t="n">
        <x:v>130</x:v>
      </x:c>
      <x:c r="W1902"/>
      <x:c r="X1902" t="str">
        <x:v>不适用(BEV)</x:v>
      </x:c>
      <x:c r="Y1902" t="str">
        <x:v>不适用(BEV)</x:v>
      </x:c>
      <x:c r="Z1902" t="str">
        <x:v>不适用(BEV)</x:v>
      </x:c>
      <x:c r="AA1902" t="str">
        <x:v>不适用(BEV)</x:v>
      </x:c>
      <x:c r="AB1902" t="str">
        <x:v>不适用(BEV)</x:v>
      </x:c>
      <x:c r="AC1902" t="str">
        <x:v>不适用(BEV)</x:v>
      </x:c>
      <x:c r="AD1902" t="str">
        <x:v>BEV_历史批次</x:v>
      </x:c>
      <x:c r="AE1902" s="14" t="str"/>
      <x:c r="AF1902" s="14" t="str"/>
      <x:c r="AG1902" s="14" t="str">
        <x:v>待OCR/外部证据：数值语义歧义</x:v>
      </x:c>
      <x:c r="AH1902" s="15" t="n">
        <x:f>IF(R1902&lt;&gt;"",R1902,IFERROR(IF(AND(IF(ISNUMBER(O1902),O1902,IFERROR(VALUE(O1902),VALUE(LEFT(TRIM(O1902),FIND("|",SUBSTITUTE(SUBSTITUTE(SUBSTITUTE(SUBSTITUTE(SUBSTITUTE(TRIM(O1902),"/","|"),"(","|"),"（","|"),";","|"),"；","|")&amp;"|")-1))))*100/IF(ISNUMBER(N1902),N1902,IFERROR(VALUE(N1902),VALUE(LEFT(TRIM(N1902),FIND("|",SUBSTITUTE(SUBSTITUTE(SUBSTITUTE(SUBSTITUTE(SUBSTITUTE(TRIM(N1902),"/","|"),"(","|"),"（","|"),";","|"),"；","|")&amp;"|")-1))))&gt;=3,IF(ISNUMBER(O1902),O1902,IFERROR(VALUE(O1902),VALUE(LEFT(TRIM(O1902),FIND("|",SUBSTITUTE(SUBSTITUTE(SUBSTITUTE(SUBSTITUTE(SUBSTITUTE(TRIM(O1902),"/","|"),"(","|"),"（","|"),";","|"),"；","|")&amp;"|")-1))))*100/IF(ISNUMBER(N1902),N1902,IFERROR(VALUE(N1902),VALUE(LEFT(TRIM(N1902),FIND("|",SUBSTITUTE(SUBSTITUTE(SUBSTITUTE(SUBSTITUTE(SUBSTITUTE(TRIM(N1902),"/","|"),"(","|"),"（","|"),";","|"),"；","|")&amp;"|")-1))))&lt;=40),IF(ISNUMBER(O1902),O1902,IFERROR(VALUE(O1902),VALUE(LEFT(TRIM(O1902),FIND("|",SUBSTITUTE(SUBSTITUTE(SUBSTITUTE(SUBSTITUTE(SUBSTITUTE(TRIM(O1902),"/","|"),"(","|"),"（","|"),";","|"),"；","|")&amp;"|")-1))))*100/IF(ISNUMBER(N1902),N1902,IFERROR(VALUE(N1902),VALUE(LEFT(TRIM(N1902),FIND("|",SUBSTITUTE(SUBSTITUTE(SUBSTITUTE(SUBSTITUTE(SUBSTITUTE(TRIM(N1902),"/","|"),"(","|"),"（","|"),";","|"),"；","|")&amp;"|")-1)))),""),""))</x:f>
        <x:v>11.251870324189527</x:v>
      </x:c>
      <x:c r="AI1902" s="15" t="str">
        <x:f>IFERROR(IF(AND(IF(ISNUMBER(O1902),O1902,IFERROR(VALUE(O1902),VALUE(LEFT(TRIM(O1902),FIND("|",SUBSTITUTE(SUBSTITUTE(SUBSTITUTE(SUBSTITUTE(SUBSTITUTE(TRIM(O1902),"/","|"),"(","|"),"（","|"),";","|"),"；","|")&amp;"|")-1))))&gt;=75,IF(ISNUMBER(O1902),O1902,IFERROR(VALUE(O1902),VALUE(LEFT(TRIM(O1902),FIND("|",SUBSTITUTE(SUBSTITUTE(SUBSTITUTE(SUBSTITUTE(SUBSTITUTE(TRIM(O1902),"/","|"),"(","|"),"（","|"),";","|"),"；","|")&amp;"|")-1))))&lt;=85,IF(ISNUMBER(Q1902),Q1902,IFERROR(VALUE(Q1902),VALUE(LEFT(TRIM(Q1902),FIND("|",SUBSTITUTE(SUBSTITUTE(SUBSTITUTE(SUBSTITUTE(SUBSTITUTE(TRIM(Q1902),"/","|"),"(","|"),"（","|"),";","|"),"；","|")&amp;"|")-1))))&gt;0),IF(ISNUMBER(O1902),O1902,IFERROR(VALUE(O1902),VALUE(LEFT(TRIM(O1902),FIND("|",SUBSTITUTE(SUBSTITUTE(SUBSTITUTE(SUBSTITUTE(SUBSTITUTE(TRIM(O1902),"/","|"),"(","|"),"（","|"),";","|"),"；","|")&amp;"|")-1))))*1000/IF(ISNUMBER(Q1902),Q1902,IFERROR(VALUE(Q1902),VALUE(LEFT(TRIM(Q1902),FIND("|",SUBSTITUTE(SUBSTITUTE(SUBSTITUTE(SUBSTITUTE(SUBSTITUTE(TRIM(Q1902),"/","|"),"(","|"),"（","|"),";","|"),"；","|")&amp;"|")-1)))),""),"")</x:f>
      </x:c>
      <x:c r="AJ1902" s="14" t="str">
        <x:f>IF(AI1902="","","非称重实测")</x:f>
      </x:c>
      <x:c r="AK1902" s="14" t="str">
        <x:v>电耗公式可补</x:v>
      </x:c>
      <x:c r="AL1902" s="14" t="str">
        <x:v>v3.4.6-candidate</x:v>
      </x:c>
    </x:row>
    <x:row r="1903">
      <x:c r="A1903" t="n">
        <x:v>378</x:v>
      </x:c>
      <x:c r="B1903" t="str">
        <x:v>CGC6521BEV2S5</x:v>
      </x:c>
      <x:c r="C1903" t="str">
        <x:v>大运牌</x:v>
      </x:c>
      <x:c r="D1903" t="str">
        <x:v>成都大运汽车集团有限公司</x:v>
      </x:c>
      <x:c r="E1903"/>
      <x:c r="F1903" t="str">
        <x:v>纯电动多用途乘用车</x:v>
      </x:c>
      <x:c r="G1903" t="str">
        <x:v>远航H8</x:v>
      </x:c>
      <x:c r="H1903" t="str">
        <x:v>纯电动多用途乘用车</x:v>
      </x:c>
      <x:c r="I1903" t="str">
        <x:v>SUV-E</x:v>
      </x:c>
      <x:c r="J1903" t="str">
        <x:v>BEV</x:v>
      </x:c>
      <x:c r="K1903" t="str">
        <x:v>否</x:v>
      </x:c>
      <x:c r="L1903" t="n">
        <x:v>2580</x:v>
      </x:c>
      <x:c r="M1903"/>
      <x:c r="N1903" t="str">
        <x:v>575(CLTC)</x:v>
      </x:c>
      <x:c r="O1903" t="n">
        <x:v>90.38</x:v>
      </x:c>
      <x:c r="P1903" t="str">
        <x:v>三元锂</x:v>
      </x:c>
      <x:c r="Q1903" t="n">
        <x:v>168.9345794392523</x:v>
      </x:c>
      <x:c r="R1903"/>
      <x:c r="S1903"/>
      <x:c r="T1903"/>
      <x:c r="U1903" t="str">
        <x:v>联合汽车电子有限公司/联合汽车电子有限公司</x:v>
      </x:c>
      <x:c r="V1903" t="str">
        <x:v>250/250</x:v>
      </x:c>
      <x:c r="W1903"/>
      <x:c r="X1903" t="str">
        <x:v>不适用(BEV)</x:v>
      </x:c>
      <x:c r="Y1903" t="str">
        <x:v>不适用(BEV)</x:v>
      </x:c>
      <x:c r="Z1903" t="str">
        <x:v>不适用(BEV)</x:v>
      </x:c>
      <x:c r="AA1903" t="str">
        <x:v>不适用(BEV)</x:v>
      </x:c>
      <x:c r="AB1903" t="str">
        <x:v>不适用(BEV)</x:v>
      </x:c>
      <x:c r="AC1903" t="str">
        <x:v>不适用(BEV)</x:v>
      </x:c>
      <x:c r="AD1903" t="str">
        <x:v>BEV_历史批次</x:v>
      </x:c>
      <x:c r="AE1903" s="14" t="str">
        <x:v>250</x:v>
      </x:c>
      <x:c r="AF1903" s="14" t="str"/>
      <x:c r="AG1903" s="14" t="str">
        <x:v>源字段可解析</x:v>
      </x:c>
      <x:c r="AH1903" s="15" t="n">
        <x:f>IF(R1903&lt;&gt;"",R1903,IFERROR(IF(AND(IF(ISNUMBER(O1903),O1903,IFERROR(VALUE(O1903),VALUE(LEFT(TRIM(O1903),FIND("|",SUBSTITUTE(SUBSTITUTE(SUBSTITUTE(SUBSTITUTE(SUBSTITUTE(TRIM(O1903),"/","|"),"(","|"),"（","|"),";","|"),"；","|")&amp;"|")-1))))*100/IF(ISNUMBER(N1903),N1903,IFERROR(VALUE(N1903),VALUE(LEFT(TRIM(N1903),FIND("|",SUBSTITUTE(SUBSTITUTE(SUBSTITUTE(SUBSTITUTE(SUBSTITUTE(TRIM(N1903),"/","|"),"(","|"),"（","|"),";","|"),"；","|")&amp;"|")-1))))&gt;=3,IF(ISNUMBER(O1903),O1903,IFERROR(VALUE(O1903),VALUE(LEFT(TRIM(O1903),FIND("|",SUBSTITUTE(SUBSTITUTE(SUBSTITUTE(SUBSTITUTE(SUBSTITUTE(TRIM(O1903),"/","|"),"(","|"),"（","|"),";","|"),"；","|")&amp;"|")-1))))*100/IF(ISNUMBER(N1903),N1903,IFERROR(VALUE(N1903),VALUE(LEFT(TRIM(N1903),FIND("|",SUBSTITUTE(SUBSTITUTE(SUBSTITUTE(SUBSTITUTE(SUBSTITUTE(TRIM(N1903),"/","|"),"(","|"),"（","|"),";","|"),"；","|")&amp;"|")-1))))&lt;=40),IF(ISNUMBER(O1903),O1903,IFERROR(VALUE(O1903),VALUE(LEFT(TRIM(O1903),FIND("|",SUBSTITUTE(SUBSTITUTE(SUBSTITUTE(SUBSTITUTE(SUBSTITUTE(TRIM(O1903),"/","|"),"(","|"),"（","|"),";","|"),"；","|")&amp;"|")-1))))*100/IF(ISNUMBER(N1903),N1903,IFERROR(VALUE(N1903),VALUE(LEFT(TRIM(N1903),FIND("|",SUBSTITUTE(SUBSTITUTE(SUBSTITUTE(SUBSTITUTE(SUBSTITUTE(TRIM(N1903),"/","|"),"(","|"),"（","|"),";","|"),"；","|")&amp;"|")-1)))),""),""))</x:f>
        <x:v>15.718260869565217</x:v>
      </x:c>
      <x:c r="AI1903" s="15" t="str">
        <x:f>IFERROR(IF(AND(IF(ISNUMBER(O1903),O1903,IFERROR(VALUE(O1903),VALUE(LEFT(TRIM(O1903),FIND("|",SUBSTITUTE(SUBSTITUTE(SUBSTITUTE(SUBSTITUTE(SUBSTITUTE(TRIM(O1903),"/","|"),"(","|"),"（","|"),";","|"),"；","|")&amp;"|")-1))))&gt;=75,IF(ISNUMBER(O1903),O1903,IFERROR(VALUE(O1903),VALUE(LEFT(TRIM(O1903),FIND("|",SUBSTITUTE(SUBSTITUTE(SUBSTITUTE(SUBSTITUTE(SUBSTITUTE(TRIM(O1903),"/","|"),"(","|"),"（","|"),";","|"),"；","|")&amp;"|")-1))))&lt;=85,IF(ISNUMBER(Q1903),Q1903,IFERROR(VALUE(Q1903),VALUE(LEFT(TRIM(Q1903),FIND("|",SUBSTITUTE(SUBSTITUTE(SUBSTITUTE(SUBSTITUTE(SUBSTITUTE(TRIM(Q1903),"/","|"),"(","|"),"（","|"),";","|"),"；","|")&amp;"|")-1))))&gt;0),IF(ISNUMBER(O1903),O1903,IFERROR(VALUE(O1903),VALUE(LEFT(TRIM(O1903),FIND("|",SUBSTITUTE(SUBSTITUTE(SUBSTITUTE(SUBSTITUTE(SUBSTITUTE(TRIM(O1903),"/","|"),"(","|"),"（","|"),";","|"),"；","|")&amp;"|")-1))))*1000/IF(ISNUMBER(Q1903),Q1903,IFERROR(VALUE(Q1903),VALUE(LEFT(TRIM(Q1903),FIND("|",SUBSTITUTE(SUBSTITUTE(SUBSTITUTE(SUBSTITUTE(SUBSTITUTE(TRIM(Q1903),"/","|"),"(","|"),"（","|"),";","|"),"；","|")&amp;"|")-1)))),""),"")</x:f>
      </x:c>
      <x:c r="AJ1903" s="14" t="str">
        <x:f>IF(AI1903="","","非称重实测")</x:f>
      </x:c>
      <x:c r="AK1903" s="14" t="str">
        <x:v>电耗公式可补</x:v>
      </x:c>
      <x:c r="AL1903" s="14" t="str">
        <x:v>v3.4.6-candidate</x:v>
      </x:c>
    </x:row>
    <x:row r="1904">
      <x:c r="A1904" t="n">
        <x:v>378</x:v>
      </x:c>
      <x:c r="B1904" t="str">
        <x:v>CGC6521BEV2S6</x:v>
      </x:c>
      <x:c r="C1904" t="str">
        <x:v>大运牌</x:v>
      </x:c>
      <x:c r="D1904" t="str">
        <x:v>成都大运汽车集团有限公司</x:v>
      </x:c>
      <x:c r="E1904"/>
      <x:c r="F1904" t="str">
        <x:v>纯电动多用途乘用车</x:v>
      </x:c>
      <x:c r="G1904" t="str">
        <x:v>远航H8</x:v>
      </x:c>
      <x:c r="H1904" t="str">
        <x:v>纯电动多用途乘用车</x:v>
      </x:c>
      <x:c r="I1904" t="str">
        <x:v>SUV-E</x:v>
      </x:c>
      <x:c r="J1904" t="str">
        <x:v>BEV</x:v>
      </x:c>
      <x:c r="K1904" t="str">
        <x:v>否</x:v>
      </x:c>
      <x:c r="L1904" t="n">
        <x:v>2445</x:v>
      </x:c>
      <x:c r="M1904"/>
      <x:c r="N1904" t="str">
        <x:v>625(CLTC)</x:v>
      </x:c>
      <x:c r="O1904" t="n">
        <x:v>90.38</x:v>
      </x:c>
      <x:c r="P1904" t="str">
        <x:v>三元锂</x:v>
      </x:c>
      <x:c r="Q1904" t="n">
        <x:v>168.9345794392523</x:v>
      </x:c>
      <x:c r="R1904"/>
      <x:c r="S1904"/>
      <x:c r="T1904"/>
      <x:c r="U1904" t="str">
        <x:v>联合汽车电子有限公司</x:v>
      </x:c>
      <x:c r="V1904" t="n">
        <x:v>250</x:v>
      </x:c>
      <x:c r="W1904"/>
      <x:c r="X1904" t="str">
        <x:v>不适用(BEV)</x:v>
      </x:c>
      <x:c r="Y1904" t="str">
        <x:v>不适用(BEV)</x:v>
      </x:c>
      <x:c r="Z1904" t="str">
        <x:v>不适用(BEV)</x:v>
      </x:c>
      <x:c r="AA1904" t="str">
        <x:v>不适用(BEV)</x:v>
      </x:c>
      <x:c r="AB1904" t="str">
        <x:v>不适用(BEV)</x:v>
      </x:c>
      <x:c r="AC1904" t="str">
        <x:v>不适用(BEV)</x:v>
      </x:c>
      <x:c r="AD1904" t="str">
        <x:v>BEV_历史批次</x:v>
      </x:c>
      <x:c r="AE1904" s="14" t="str"/>
      <x:c r="AF1904" s="14" t="str"/>
      <x:c r="AG1904" s="14" t="str">
        <x:v>待OCR/外部证据：数值语义歧义</x:v>
      </x:c>
      <x:c r="AH1904" s="15" t="n">
        <x:f>IF(R1904&lt;&gt;"",R1904,IFERROR(IF(AND(IF(ISNUMBER(O1904),O1904,IFERROR(VALUE(O1904),VALUE(LEFT(TRIM(O1904),FIND("|",SUBSTITUTE(SUBSTITUTE(SUBSTITUTE(SUBSTITUTE(SUBSTITUTE(TRIM(O1904),"/","|"),"(","|"),"（","|"),";","|"),"；","|")&amp;"|")-1))))*100/IF(ISNUMBER(N1904),N1904,IFERROR(VALUE(N1904),VALUE(LEFT(TRIM(N1904),FIND("|",SUBSTITUTE(SUBSTITUTE(SUBSTITUTE(SUBSTITUTE(SUBSTITUTE(TRIM(N1904),"/","|"),"(","|"),"（","|"),";","|"),"；","|")&amp;"|")-1))))&gt;=3,IF(ISNUMBER(O1904),O1904,IFERROR(VALUE(O1904),VALUE(LEFT(TRIM(O1904),FIND("|",SUBSTITUTE(SUBSTITUTE(SUBSTITUTE(SUBSTITUTE(SUBSTITUTE(TRIM(O1904),"/","|"),"(","|"),"（","|"),";","|"),"；","|")&amp;"|")-1))))*100/IF(ISNUMBER(N1904),N1904,IFERROR(VALUE(N1904),VALUE(LEFT(TRIM(N1904),FIND("|",SUBSTITUTE(SUBSTITUTE(SUBSTITUTE(SUBSTITUTE(SUBSTITUTE(TRIM(N1904),"/","|"),"(","|"),"（","|"),";","|"),"；","|")&amp;"|")-1))))&lt;=40),IF(ISNUMBER(O1904),O1904,IFERROR(VALUE(O1904),VALUE(LEFT(TRIM(O1904),FIND("|",SUBSTITUTE(SUBSTITUTE(SUBSTITUTE(SUBSTITUTE(SUBSTITUTE(TRIM(O1904),"/","|"),"(","|"),"（","|"),";","|"),"；","|")&amp;"|")-1))))*100/IF(ISNUMBER(N1904),N1904,IFERROR(VALUE(N1904),VALUE(LEFT(TRIM(N1904),FIND("|",SUBSTITUTE(SUBSTITUTE(SUBSTITUTE(SUBSTITUTE(SUBSTITUTE(TRIM(N1904),"/","|"),"(","|"),"（","|"),";","|"),"；","|")&amp;"|")-1)))),""),""))</x:f>
        <x:v>14.4608</x:v>
      </x:c>
      <x:c r="AI1904" s="15" t="str">
        <x:f>IFERROR(IF(AND(IF(ISNUMBER(O1904),O1904,IFERROR(VALUE(O1904),VALUE(LEFT(TRIM(O1904),FIND("|",SUBSTITUTE(SUBSTITUTE(SUBSTITUTE(SUBSTITUTE(SUBSTITUTE(TRIM(O1904),"/","|"),"(","|"),"（","|"),";","|"),"；","|")&amp;"|")-1))))&gt;=75,IF(ISNUMBER(O1904),O1904,IFERROR(VALUE(O1904),VALUE(LEFT(TRIM(O1904),FIND("|",SUBSTITUTE(SUBSTITUTE(SUBSTITUTE(SUBSTITUTE(SUBSTITUTE(TRIM(O1904),"/","|"),"(","|"),"（","|"),";","|"),"；","|")&amp;"|")-1))))&lt;=85,IF(ISNUMBER(Q1904),Q1904,IFERROR(VALUE(Q1904),VALUE(LEFT(TRIM(Q1904),FIND("|",SUBSTITUTE(SUBSTITUTE(SUBSTITUTE(SUBSTITUTE(SUBSTITUTE(TRIM(Q1904),"/","|"),"(","|"),"（","|"),";","|"),"；","|")&amp;"|")-1))))&gt;0),IF(ISNUMBER(O1904),O1904,IFERROR(VALUE(O1904),VALUE(LEFT(TRIM(O1904),FIND("|",SUBSTITUTE(SUBSTITUTE(SUBSTITUTE(SUBSTITUTE(SUBSTITUTE(TRIM(O1904),"/","|"),"(","|"),"（","|"),";","|"),"；","|")&amp;"|")-1))))*1000/IF(ISNUMBER(Q1904),Q1904,IFERROR(VALUE(Q1904),VALUE(LEFT(TRIM(Q1904),FIND("|",SUBSTITUTE(SUBSTITUTE(SUBSTITUTE(SUBSTITUTE(SUBSTITUTE(TRIM(Q1904),"/","|"),"(","|"),"（","|"),";","|"),"；","|")&amp;"|")-1)))),""),"")</x:f>
      </x:c>
      <x:c r="AJ1904" s="14" t="str">
        <x:f>IF(AI1904="","","非称重实测")</x:f>
      </x:c>
      <x:c r="AK1904" s="14" t="str">
        <x:v>电耗公式可补</x:v>
      </x:c>
      <x:c r="AL1904" s="14" t="str">
        <x:v>v3.4.6-candidate</x:v>
      </x:c>
    </x:row>
    <x:row r="1905">
      <x:c r="A1905" t="n">
        <x:v>378</x:v>
      </x:c>
      <x:c r="B1905" t="str">
        <x:v>CGC7000BEV2J12</x:v>
      </x:c>
      <x:c r="C1905" t="str">
        <x:v>大运牌</x:v>
      </x:c>
      <x:c r="D1905" t="str">
        <x:v>成都大运汽车集团有限公司</x:v>
      </x:c>
      <x:c r="E1905"/>
      <x:c r="F1905" t="str">
        <x:v>纯电动轿车</x:v>
      </x:c>
      <x:c r="G1905" t="str">
        <x:v>远航Y6</x:v>
      </x:c>
      <x:c r="H1905" t="str">
        <x:v>纯电动轿车</x:v>
      </x:c>
      <x:c r="I1905" t="str">
        <x:v>Car-D</x:v>
      </x:c>
      <x:c r="J1905" t="str">
        <x:v>BEV</x:v>
      </x:c>
      <x:c r="K1905" t="str">
        <x:v>否</x:v>
      </x:c>
      <x:c r="L1905" t="n">
        <x:v>2340</x:v>
      </x:c>
      <x:c r="M1905"/>
      <x:c r="N1905" t="str">
        <x:v>560(CLTC)</x:v>
      </x:c>
      <x:c r="O1905" t="n">
        <x:v>81.05</x:v>
      </x:c>
      <x:c r="P1905" t="str">
        <x:v>三元锂</x:v>
      </x:c>
      <x:c r="Q1905" t="n">
        <x:v>180.1111111111111</x:v>
      </x:c>
      <x:c r="R1905"/>
      <x:c r="S1905"/>
      <x:c r="T1905"/>
      <x:c r="U1905" t="str">
        <x:v>联合汽车电子有限公司/联合汽车电子有限公司</x:v>
      </x:c>
      <x:c r="V1905" t="str">
        <x:v>250/250</x:v>
      </x:c>
      <x:c r="W1905"/>
      <x:c r="X1905" t="str">
        <x:v>不适用(BEV)</x:v>
      </x:c>
      <x:c r="Y1905" t="str">
        <x:v>不适用(BEV)</x:v>
      </x:c>
      <x:c r="Z1905" t="str">
        <x:v>不适用(BEV)</x:v>
      </x:c>
      <x:c r="AA1905" t="str">
        <x:v>不适用(BEV)</x:v>
      </x:c>
      <x:c r="AB1905" t="str">
        <x:v>不适用(BEV)</x:v>
      </x:c>
      <x:c r="AC1905" t="str">
        <x:v>不适用(BEV)</x:v>
      </x:c>
      <x:c r="AD1905" t="str">
        <x:v>BEV_历史批次</x:v>
      </x:c>
      <x:c r="AE1905" s="14" t="str">
        <x:v>250</x:v>
      </x:c>
      <x:c r="AF1905" s="14" t="str"/>
      <x:c r="AG1905" s="14" t="str">
        <x:v>源字段可解析</x:v>
      </x:c>
      <x:c r="AH1905" s="15" t="n">
        <x:f>IF(R1905&lt;&gt;"",R1905,IFERROR(IF(AND(IF(ISNUMBER(O1905),O1905,IFERROR(VALUE(O1905),VALUE(LEFT(TRIM(O1905),FIND("|",SUBSTITUTE(SUBSTITUTE(SUBSTITUTE(SUBSTITUTE(SUBSTITUTE(TRIM(O1905),"/","|"),"(","|"),"（","|"),";","|"),"；","|")&amp;"|")-1))))*100/IF(ISNUMBER(N1905),N1905,IFERROR(VALUE(N1905),VALUE(LEFT(TRIM(N1905),FIND("|",SUBSTITUTE(SUBSTITUTE(SUBSTITUTE(SUBSTITUTE(SUBSTITUTE(TRIM(N1905),"/","|"),"(","|"),"（","|"),";","|"),"；","|")&amp;"|")-1))))&gt;=3,IF(ISNUMBER(O1905),O1905,IFERROR(VALUE(O1905),VALUE(LEFT(TRIM(O1905),FIND("|",SUBSTITUTE(SUBSTITUTE(SUBSTITUTE(SUBSTITUTE(SUBSTITUTE(TRIM(O1905),"/","|"),"(","|"),"（","|"),";","|"),"；","|")&amp;"|")-1))))*100/IF(ISNUMBER(N1905),N1905,IFERROR(VALUE(N1905),VALUE(LEFT(TRIM(N1905),FIND("|",SUBSTITUTE(SUBSTITUTE(SUBSTITUTE(SUBSTITUTE(SUBSTITUTE(TRIM(N1905),"/","|"),"(","|"),"（","|"),";","|"),"；","|")&amp;"|")-1))))&lt;=40),IF(ISNUMBER(O1905),O1905,IFERROR(VALUE(O1905),VALUE(LEFT(TRIM(O1905),FIND("|",SUBSTITUTE(SUBSTITUTE(SUBSTITUTE(SUBSTITUTE(SUBSTITUTE(TRIM(O1905),"/","|"),"(","|"),"（","|"),";","|"),"；","|")&amp;"|")-1))))*100/IF(ISNUMBER(N1905),N1905,IFERROR(VALUE(N1905),VALUE(LEFT(TRIM(N1905),FIND("|",SUBSTITUTE(SUBSTITUTE(SUBSTITUTE(SUBSTITUTE(SUBSTITUTE(TRIM(N1905),"/","|"),"(","|"),"（","|"),";","|"),"；","|")&amp;"|")-1)))),""),""))</x:f>
        <x:v>14.473214285714286</x:v>
      </x:c>
      <x:c r="AI1905" s="15" t="n">
        <x:f>IFERROR(IF(AND(IF(ISNUMBER(O1905),O1905,IFERROR(VALUE(O1905),VALUE(LEFT(TRIM(O1905),FIND("|",SUBSTITUTE(SUBSTITUTE(SUBSTITUTE(SUBSTITUTE(SUBSTITUTE(TRIM(O1905),"/","|"),"(","|"),"（","|"),";","|"),"；","|")&amp;"|")-1))))&gt;=75,IF(ISNUMBER(O1905),O1905,IFERROR(VALUE(O1905),VALUE(LEFT(TRIM(O1905),FIND("|",SUBSTITUTE(SUBSTITUTE(SUBSTITUTE(SUBSTITUTE(SUBSTITUTE(TRIM(O1905),"/","|"),"(","|"),"（","|"),";","|"),"；","|")&amp;"|")-1))))&lt;=85,IF(ISNUMBER(Q1905),Q1905,IFERROR(VALUE(Q1905),VALUE(LEFT(TRIM(Q1905),FIND("|",SUBSTITUTE(SUBSTITUTE(SUBSTITUTE(SUBSTITUTE(SUBSTITUTE(TRIM(Q1905),"/","|"),"(","|"),"（","|"),";","|"),"；","|")&amp;"|")-1))))&gt;0),IF(ISNUMBER(O1905),O1905,IFERROR(VALUE(O1905),VALUE(LEFT(TRIM(O1905),FIND("|",SUBSTITUTE(SUBSTITUTE(SUBSTITUTE(SUBSTITUTE(SUBSTITUTE(TRIM(O1905),"/","|"),"(","|"),"（","|"),";","|"),"；","|")&amp;"|")-1))))*1000/IF(ISNUMBER(Q1905),Q1905,IFERROR(VALUE(Q1905),VALUE(LEFT(TRIM(Q1905),FIND("|",SUBSTITUTE(SUBSTITUTE(SUBSTITUTE(SUBSTITUTE(SUBSTITUTE(TRIM(Q1905),"/","|"),"(","|"),"（","|"),";","|"),"；","|")&amp;"|")-1)))),""),"")</x:f>
        <x:v>450.00000000000006</x:v>
      </x:c>
      <x:c r="AJ1905" s="14" t="str">
        <x:f>IF(AI1905="","","非称重实测")</x:f>
        <x:v>非称重实测</x:v>
      </x:c>
      <x:c r="AK1905" s="14" t="str">
        <x:v>电耗公式可补；80kWh质量可推导</x:v>
      </x:c>
      <x:c r="AL1905" s="14" t="str">
        <x:v>v3.4.6-candidate</x:v>
      </x:c>
    </x:row>
    <x:row r="1906">
      <x:c r="A1906" t="n">
        <x:v>378</x:v>
      </x:c>
      <x:c r="B1906" t="str">
        <x:v>CGC7000BEV2J13</x:v>
      </x:c>
      <x:c r="C1906" t="str">
        <x:v>大运牌</x:v>
      </x:c>
      <x:c r="D1906" t="str">
        <x:v>成都大运汽车集团有限公司</x:v>
      </x:c>
      <x:c r="E1906"/>
      <x:c r="F1906" t="str">
        <x:v>纯电动轿车</x:v>
      </x:c>
      <x:c r="G1906" t="str">
        <x:v>远航Y6</x:v>
      </x:c>
      <x:c r="H1906" t="str">
        <x:v>纯电动轿车</x:v>
      </x:c>
      <x:c r="I1906" t="str">
        <x:v>Car-D</x:v>
      </x:c>
      <x:c r="J1906" t="str">
        <x:v>BEV</x:v>
      </x:c>
      <x:c r="K1906" t="str">
        <x:v>否</x:v>
      </x:c>
      <x:c r="L1906" t="n">
        <x:v>2130</x:v>
      </x:c>
      <x:c r="M1906"/>
      <x:c r="N1906" t="str">
        <x:v>560(CLTC)</x:v>
      </x:c>
      <x:c r="O1906" t="n">
        <x:v>70.25</x:v>
      </x:c>
      <x:c r="P1906" t="str">
        <x:v>三元锂</x:v>
      </x:c>
      <x:c r="Q1906" t="n">
        <x:v>167.2619047619048</x:v>
      </x:c>
      <x:c r="R1906"/>
      <x:c r="S1906"/>
      <x:c r="T1906"/>
      <x:c r="U1906" t="str">
        <x:v>联合汽车电子有限公司</x:v>
      </x:c>
      <x:c r="V1906" t="n">
        <x:v>250</x:v>
      </x:c>
      <x:c r="W1906"/>
      <x:c r="X1906" t="str">
        <x:v>不适用(BEV)</x:v>
      </x:c>
      <x:c r="Y1906" t="str">
        <x:v>不适用(BEV)</x:v>
      </x:c>
      <x:c r="Z1906" t="str">
        <x:v>不适用(BEV)</x:v>
      </x:c>
      <x:c r="AA1906" t="str">
        <x:v>不适用(BEV)</x:v>
      </x:c>
      <x:c r="AB1906" t="str">
        <x:v>不适用(BEV)</x:v>
      </x:c>
      <x:c r="AC1906" t="str">
        <x:v>不适用(BEV)</x:v>
      </x:c>
      <x:c r="AD1906" t="str">
        <x:v>BEV_历史批次</x:v>
      </x:c>
      <x:c r="AE1906" s="14" t="str"/>
      <x:c r="AF1906" s="14" t="str"/>
      <x:c r="AG1906" s="14" t="str">
        <x:v>待OCR/外部证据：数值语义歧义</x:v>
      </x:c>
      <x:c r="AH1906" s="15" t="n">
        <x:f>IF(R1906&lt;&gt;"",R1906,IFERROR(IF(AND(IF(ISNUMBER(O1906),O1906,IFERROR(VALUE(O1906),VALUE(LEFT(TRIM(O1906),FIND("|",SUBSTITUTE(SUBSTITUTE(SUBSTITUTE(SUBSTITUTE(SUBSTITUTE(TRIM(O1906),"/","|"),"(","|"),"（","|"),";","|"),"；","|")&amp;"|")-1))))*100/IF(ISNUMBER(N1906),N1906,IFERROR(VALUE(N1906),VALUE(LEFT(TRIM(N1906),FIND("|",SUBSTITUTE(SUBSTITUTE(SUBSTITUTE(SUBSTITUTE(SUBSTITUTE(TRIM(N1906),"/","|"),"(","|"),"（","|"),";","|"),"；","|")&amp;"|")-1))))&gt;=3,IF(ISNUMBER(O1906),O1906,IFERROR(VALUE(O1906),VALUE(LEFT(TRIM(O1906),FIND("|",SUBSTITUTE(SUBSTITUTE(SUBSTITUTE(SUBSTITUTE(SUBSTITUTE(TRIM(O1906),"/","|"),"(","|"),"（","|"),";","|"),"；","|")&amp;"|")-1))))*100/IF(ISNUMBER(N1906),N1906,IFERROR(VALUE(N1906),VALUE(LEFT(TRIM(N1906),FIND("|",SUBSTITUTE(SUBSTITUTE(SUBSTITUTE(SUBSTITUTE(SUBSTITUTE(TRIM(N1906),"/","|"),"(","|"),"（","|"),";","|"),"；","|")&amp;"|")-1))))&lt;=40),IF(ISNUMBER(O1906),O1906,IFERROR(VALUE(O1906),VALUE(LEFT(TRIM(O1906),FIND("|",SUBSTITUTE(SUBSTITUTE(SUBSTITUTE(SUBSTITUTE(SUBSTITUTE(TRIM(O1906),"/","|"),"(","|"),"（","|"),";","|"),"；","|")&amp;"|")-1))))*100/IF(ISNUMBER(N1906),N1906,IFERROR(VALUE(N1906),VALUE(LEFT(TRIM(N1906),FIND("|",SUBSTITUTE(SUBSTITUTE(SUBSTITUTE(SUBSTITUTE(SUBSTITUTE(TRIM(N1906),"/","|"),"(","|"),"（","|"),";","|"),"；","|")&amp;"|")-1)))),""),""))</x:f>
        <x:v>12.544642857142858</x:v>
      </x:c>
      <x:c r="AI1906" s="15" t="str">
        <x:f>IFERROR(IF(AND(IF(ISNUMBER(O1906),O1906,IFERROR(VALUE(O1906),VALUE(LEFT(TRIM(O1906),FIND("|",SUBSTITUTE(SUBSTITUTE(SUBSTITUTE(SUBSTITUTE(SUBSTITUTE(TRIM(O1906),"/","|"),"(","|"),"（","|"),";","|"),"；","|")&amp;"|")-1))))&gt;=75,IF(ISNUMBER(O1906),O1906,IFERROR(VALUE(O1906),VALUE(LEFT(TRIM(O1906),FIND("|",SUBSTITUTE(SUBSTITUTE(SUBSTITUTE(SUBSTITUTE(SUBSTITUTE(TRIM(O1906),"/","|"),"(","|"),"（","|"),";","|"),"；","|")&amp;"|")-1))))&lt;=85,IF(ISNUMBER(Q1906),Q1906,IFERROR(VALUE(Q1906),VALUE(LEFT(TRIM(Q1906),FIND("|",SUBSTITUTE(SUBSTITUTE(SUBSTITUTE(SUBSTITUTE(SUBSTITUTE(TRIM(Q1906),"/","|"),"(","|"),"（","|"),";","|"),"；","|")&amp;"|")-1))))&gt;0),IF(ISNUMBER(O1906),O1906,IFERROR(VALUE(O1906),VALUE(LEFT(TRIM(O1906),FIND("|",SUBSTITUTE(SUBSTITUTE(SUBSTITUTE(SUBSTITUTE(SUBSTITUTE(TRIM(O1906),"/","|"),"(","|"),"（","|"),";","|"),"；","|")&amp;"|")-1))))*1000/IF(ISNUMBER(Q1906),Q1906,IFERROR(VALUE(Q1906),VALUE(LEFT(TRIM(Q1906),FIND("|",SUBSTITUTE(SUBSTITUTE(SUBSTITUTE(SUBSTITUTE(SUBSTITUTE(TRIM(Q1906),"/","|"),"(","|"),"（","|"),";","|"),"；","|")&amp;"|")-1)))),""),"")</x:f>
      </x:c>
      <x:c r="AJ1906" s="14" t="str">
        <x:f>IF(AI1906="","","非称重实测")</x:f>
      </x:c>
      <x:c r="AK1906" s="14" t="str">
        <x:v>电耗公式可补</x:v>
      </x:c>
      <x:c r="AL1906" s="14" t="str">
        <x:v>v3.4.6-candidate</x:v>
      </x:c>
    </x:row>
    <x:row r="1907">
      <x:c r="A1907" t="n">
        <x:v>378</x:v>
      </x:c>
      <x:c r="B1907" t="str">
        <x:v>CSA7005DBEV6</x:v>
      </x:c>
      <x:c r="C1907" t="str">
        <x:v>飞凡牌</x:v>
      </x:c>
      <x:c r="D1907" t="str">
        <x:v>上海汽车集团股份有限公司</x:v>
      </x:c>
      <x:c r="E1907" t="str">
        <x:v>荣威</x:v>
      </x:c>
      <x:c r="F1907" t="str">
        <x:v>纯电动轿车</x:v>
      </x:c>
      <x:c r="G1907" t="str">
        <x:v>F7</x:v>
      </x:c>
      <x:c r="H1907" t="str">
        <x:v>纯电动轿车</x:v>
      </x:c>
      <x:c r="I1907" t="str">
        <x:v>Car-D</x:v>
      </x:c>
      <x:c r="J1907" t="str">
        <x:v>BEV</x:v>
      </x:c>
      <x:c r="K1907" t="str">
        <x:v>否</x:v>
      </x:c>
      <x:c r="L1907" t="n">
        <x:v>2070</x:v>
      </x:c>
      <x:c r="M1907" t="n">
        <x:v>2800</x:v>
      </x:c>
      <x:c r="N1907" t="n">
        <x:v>520</x:v>
      </x:c>
      <x:c r="O1907" t="n">
        <x:v>62.2</x:v>
      </x:c>
      <x:c r="P1907" t="str">
        <x:v>磷酸铁锂</x:v>
      </x:c>
      <x:c r="Q1907" t="n">
        <x:v>133.763440860215</x:v>
      </x:c>
      <x:c r="R1907" t="n">
        <x:v>11.96</x:v>
      </x:c>
      <x:c r="S1907" t="n">
        <x:v>180</x:v>
      </x:c>
      <x:c r="T1907" t="n">
        <x:v>180</x:v>
      </x:c>
      <x:c r="U1907" t="str">
        <x:v>华域汽车电动系统有限公司</x:v>
      </x:c>
      <x:c r="V1907" t="n">
        <x:v>150</x:v>
      </x:c>
      <x:c r="W1907"/>
      <x:c r="X1907" t="str">
        <x:v>不适用(BEV)</x:v>
      </x:c>
      <x:c r="Y1907" t="str">
        <x:v>不适用(BEV)</x:v>
      </x:c>
      <x:c r="Z1907" t="str">
        <x:v>不适用(BEV)</x:v>
      </x:c>
      <x:c r="AA1907" t="str">
        <x:v>不适用(BEV)</x:v>
      </x:c>
      <x:c r="AB1907" t="str">
        <x:v>不适用(BEV)</x:v>
      </x:c>
      <x:c r="AC1907" t="str">
        <x:v>不适用(BEV)</x:v>
      </x:c>
      <x:c r="AD1907" t="str">
        <x:v>BEV_历史批次</x:v>
      </x:c>
      <x:c r="AE1907" s="14" t="str"/>
      <x:c r="AF1907" s="14" t="str"/>
      <x:c r="AG1907" s="14" t="str">
        <x:v>待OCR/外部证据：数值语义歧义</x:v>
      </x:c>
      <x:c r="AH1907" s="15" t="n">
        <x:f>IF(R1907&lt;&gt;"",R1907,IFERROR(IF(AND(IF(ISNUMBER(O1907),O1907,IFERROR(VALUE(O1907),VALUE(LEFT(TRIM(O1907),FIND("|",SUBSTITUTE(SUBSTITUTE(SUBSTITUTE(SUBSTITUTE(SUBSTITUTE(TRIM(O1907),"/","|"),"(","|"),"（","|"),";","|"),"；","|")&amp;"|")-1))))*100/IF(ISNUMBER(N1907),N1907,IFERROR(VALUE(N1907),VALUE(LEFT(TRIM(N1907),FIND("|",SUBSTITUTE(SUBSTITUTE(SUBSTITUTE(SUBSTITUTE(SUBSTITUTE(TRIM(N1907),"/","|"),"(","|"),"（","|"),";","|"),"；","|")&amp;"|")-1))))&gt;=3,IF(ISNUMBER(O1907),O1907,IFERROR(VALUE(O1907),VALUE(LEFT(TRIM(O1907),FIND("|",SUBSTITUTE(SUBSTITUTE(SUBSTITUTE(SUBSTITUTE(SUBSTITUTE(TRIM(O1907),"/","|"),"(","|"),"（","|"),";","|"),"；","|")&amp;"|")-1))))*100/IF(ISNUMBER(N1907),N1907,IFERROR(VALUE(N1907),VALUE(LEFT(TRIM(N1907),FIND("|",SUBSTITUTE(SUBSTITUTE(SUBSTITUTE(SUBSTITUTE(SUBSTITUTE(TRIM(N1907),"/","|"),"(","|"),"（","|"),";","|"),"；","|")&amp;"|")-1))))&lt;=40),IF(ISNUMBER(O1907),O1907,IFERROR(VALUE(O1907),VALUE(LEFT(TRIM(O1907),FIND("|",SUBSTITUTE(SUBSTITUTE(SUBSTITUTE(SUBSTITUTE(SUBSTITUTE(TRIM(O1907),"/","|"),"(","|"),"（","|"),";","|"),"；","|")&amp;"|")-1))))*100/IF(ISNUMBER(N1907),N1907,IFERROR(VALUE(N1907),VALUE(LEFT(TRIM(N1907),FIND("|",SUBSTITUTE(SUBSTITUTE(SUBSTITUTE(SUBSTITUTE(SUBSTITUTE(TRIM(N1907),"/","|"),"(","|"),"（","|"),";","|"),"；","|")&amp;"|")-1)))),""),""))</x:f>
        <x:v>11.96</x:v>
      </x:c>
      <x:c r="AI1907" s="15" t="str">
        <x:f>IFERROR(IF(AND(IF(ISNUMBER(O1907),O1907,IFERROR(VALUE(O1907),VALUE(LEFT(TRIM(O1907),FIND("|",SUBSTITUTE(SUBSTITUTE(SUBSTITUTE(SUBSTITUTE(SUBSTITUTE(TRIM(O1907),"/","|"),"(","|"),"（","|"),";","|"),"；","|")&amp;"|")-1))))&gt;=75,IF(ISNUMBER(O1907),O1907,IFERROR(VALUE(O1907),VALUE(LEFT(TRIM(O1907),FIND("|",SUBSTITUTE(SUBSTITUTE(SUBSTITUTE(SUBSTITUTE(SUBSTITUTE(TRIM(O1907),"/","|"),"(","|"),"（","|"),";","|"),"；","|")&amp;"|")-1))))&lt;=85,IF(ISNUMBER(Q1907),Q1907,IFERROR(VALUE(Q1907),VALUE(LEFT(TRIM(Q1907),FIND("|",SUBSTITUTE(SUBSTITUTE(SUBSTITUTE(SUBSTITUTE(SUBSTITUTE(TRIM(Q1907),"/","|"),"(","|"),"（","|"),";","|"),"；","|")&amp;"|")-1))))&gt;0),IF(ISNUMBER(O1907),O1907,IFERROR(VALUE(O1907),VALUE(LEFT(TRIM(O1907),FIND("|",SUBSTITUTE(SUBSTITUTE(SUBSTITUTE(SUBSTITUTE(SUBSTITUTE(TRIM(O1907),"/","|"),"(","|"),"（","|"),";","|"),"；","|")&amp;"|")-1))))*1000/IF(ISNUMBER(Q1907),Q1907,IFERROR(VALUE(Q1907),VALUE(LEFT(TRIM(Q1907),FIND("|",SUBSTITUTE(SUBSTITUTE(SUBSTITUTE(SUBSTITUTE(SUBSTITUTE(TRIM(Q1907),"/","|"),"(","|"),"（","|"),";","|"),"；","|")&amp;"|")-1)))),""),"")</x:f>
      </x:c>
      <x:c r="AJ1907" s="14" t="str">
        <x:f>IF(AI1907="","","非称重实测")</x:f>
      </x:c>
      <x:c r="AK1907" s="14" t="str"/>
      <x:c r="AL1907" s="14" t="str">
        <x:v>v3.4.6-candidate</x:v>
      </x:c>
    </x:row>
    <x:row r="1908">
      <x:c r="A1908" t="n">
        <x:v>378</x:v>
      </x:c>
      <x:c r="B1908" t="str">
        <x:v>CSA7005DBEV7</x:v>
      </x:c>
      <x:c r="C1908" t="str">
        <x:v>飞凡牌</x:v>
      </x:c>
      <x:c r="D1908" t="str">
        <x:v>上海汽车集团股份有限公司</x:v>
      </x:c>
      <x:c r="E1908" t="str">
        <x:v>荣威</x:v>
      </x:c>
      <x:c r="F1908" t="str">
        <x:v>纯电动轿车</x:v>
      </x:c>
      <x:c r="G1908" t="str">
        <x:v>F7</x:v>
      </x:c>
      <x:c r="H1908" t="str">
        <x:v>纯电动轿车</x:v>
      </x:c>
      <x:c r="I1908" t="str">
        <x:v>Car-D</x:v>
      </x:c>
      <x:c r="J1908" t="str">
        <x:v>BEV</x:v>
      </x:c>
      <x:c r="K1908" t="str">
        <x:v>否</x:v>
      </x:c>
      <x:c r="L1908" t="n">
        <x:v>2075</x:v>
      </x:c>
      <x:c r="M1908" t="n">
        <x:v>2800</x:v>
      </x:c>
      <x:c r="N1908" t="str">
        <x:v>640/600</x:v>
      </x:c>
      <x:c r="O1908" t="n">
        <x:v>77</x:v>
      </x:c>
      <x:c r="P1908" t="str">
        <x:v>三元锂</x:v>
      </x:c>
      <x:c r="Q1908" t="n">
        <x:v>177.0114942528736</x:v>
      </x:c>
      <x:c r="R1908"/>
      <x:c r="S1908" t="n">
        <x:v>180</x:v>
      </x:c>
      <x:c r="T1908" t="n">
        <x:v>180</x:v>
      </x:c>
      <x:c r="U1908" t="str">
        <x:v>华域汽车电动系统有限公司</x:v>
      </x:c>
      <x:c r="V1908" t="n">
        <x:v>180</x:v>
      </x:c>
      <x:c r="W1908"/>
      <x:c r="X1908" t="str">
        <x:v>不适用(BEV)</x:v>
      </x:c>
      <x:c r="Y1908" t="str">
        <x:v>不适用(BEV)</x:v>
      </x:c>
      <x:c r="Z1908" t="str">
        <x:v>不适用(BEV)</x:v>
      </x:c>
      <x:c r="AA1908" t="str">
        <x:v>不适用(BEV)</x:v>
      </x:c>
      <x:c r="AB1908" t="str">
        <x:v>不适用(BEV)</x:v>
      </x:c>
      <x:c r="AC1908" t="str">
        <x:v>不适用(BEV)</x:v>
      </x:c>
      <x:c r="AD1908" t="str">
        <x:v>BEV_历史批次</x:v>
      </x:c>
      <x:c r="AE1908" s="14" t="str"/>
      <x:c r="AF1908" s="14" t="str"/>
      <x:c r="AG1908" s="14" t="str">
        <x:v>待OCR/外部证据：数值语义歧义</x:v>
      </x:c>
      <x:c r="AH1908" s="15" t="n">
        <x:f>IF(R1908&lt;&gt;"",R1908,IFERROR(IF(AND(IF(ISNUMBER(O1908),O1908,IFERROR(VALUE(O1908),VALUE(LEFT(TRIM(O1908),FIND("|",SUBSTITUTE(SUBSTITUTE(SUBSTITUTE(SUBSTITUTE(SUBSTITUTE(TRIM(O1908),"/","|"),"(","|"),"（","|"),";","|"),"；","|")&amp;"|")-1))))*100/IF(ISNUMBER(N1908),N1908,IFERROR(VALUE(N1908),VALUE(LEFT(TRIM(N1908),FIND("|",SUBSTITUTE(SUBSTITUTE(SUBSTITUTE(SUBSTITUTE(SUBSTITUTE(TRIM(N1908),"/","|"),"(","|"),"（","|"),";","|"),"；","|")&amp;"|")-1))))&gt;=3,IF(ISNUMBER(O1908),O1908,IFERROR(VALUE(O1908),VALUE(LEFT(TRIM(O1908),FIND("|",SUBSTITUTE(SUBSTITUTE(SUBSTITUTE(SUBSTITUTE(SUBSTITUTE(TRIM(O1908),"/","|"),"(","|"),"（","|"),";","|"),"；","|")&amp;"|")-1))))*100/IF(ISNUMBER(N1908),N1908,IFERROR(VALUE(N1908),VALUE(LEFT(TRIM(N1908),FIND("|",SUBSTITUTE(SUBSTITUTE(SUBSTITUTE(SUBSTITUTE(SUBSTITUTE(TRIM(N1908),"/","|"),"(","|"),"（","|"),";","|"),"；","|")&amp;"|")-1))))&lt;=40),IF(ISNUMBER(O1908),O1908,IFERROR(VALUE(O1908),VALUE(LEFT(TRIM(O1908),FIND("|",SUBSTITUTE(SUBSTITUTE(SUBSTITUTE(SUBSTITUTE(SUBSTITUTE(TRIM(O1908),"/","|"),"(","|"),"（","|"),";","|"),"；","|")&amp;"|")-1))))*100/IF(ISNUMBER(N1908),N1908,IFERROR(VALUE(N1908),VALUE(LEFT(TRIM(N1908),FIND("|",SUBSTITUTE(SUBSTITUTE(SUBSTITUTE(SUBSTITUTE(SUBSTITUTE(TRIM(N1908),"/","|"),"(","|"),"（","|"),";","|"),"；","|")&amp;"|")-1)))),""),""))</x:f>
        <x:v>12.03125</x:v>
      </x:c>
      <x:c r="AI1908" s="15" t="n">
        <x:f>IFERROR(IF(AND(IF(ISNUMBER(O1908),O1908,IFERROR(VALUE(O1908),VALUE(LEFT(TRIM(O1908),FIND("|",SUBSTITUTE(SUBSTITUTE(SUBSTITUTE(SUBSTITUTE(SUBSTITUTE(TRIM(O1908),"/","|"),"(","|"),"（","|"),";","|"),"；","|")&amp;"|")-1))))&gt;=75,IF(ISNUMBER(O1908),O1908,IFERROR(VALUE(O1908),VALUE(LEFT(TRIM(O1908),FIND("|",SUBSTITUTE(SUBSTITUTE(SUBSTITUTE(SUBSTITUTE(SUBSTITUTE(TRIM(O1908),"/","|"),"(","|"),"（","|"),";","|"),"；","|")&amp;"|")-1))))&lt;=85,IF(ISNUMBER(Q1908),Q1908,IFERROR(VALUE(Q1908),VALUE(LEFT(TRIM(Q1908),FIND("|",SUBSTITUTE(SUBSTITUTE(SUBSTITUTE(SUBSTITUTE(SUBSTITUTE(TRIM(Q1908),"/","|"),"(","|"),"（","|"),";","|"),"；","|")&amp;"|")-1))))&gt;0),IF(ISNUMBER(O1908),O1908,IFERROR(VALUE(O1908),VALUE(LEFT(TRIM(O1908),FIND("|",SUBSTITUTE(SUBSTITUTE(SUBSTITUTE(SUBSTITUTE(SUBSTITUTE(TRIM(O1908),"/","|"),"(","|"),"（","|"),";","|"),"；","|")&amp;"|")-1))))*1000/IF(ISNUMBER(Q1908),Q1908,IFERROR(VALUE(Q1908),VALUE(LEFT(TRIM(Q1908),FIND("|",SUBSTITUTE(SUBSTITUTE(SUBSTITUTE(SUBSTITUTE(SUBSTITUTE(TRIM(Q1908),"/","|"),"(","|"),"（","|"),";","|"),"；","|")&amp;"|")-1)))),""),"")</x:f>
        <x:v>434.9999999999999</x:v>
      </x:c>
      <x:c r="AJ1908" s="14" t="str">
        <x:f>IF(AI1908="","","非称重实测")</x:f>
        <x:v>非称重实测</x:v>
      </x:c>
      <x:c r="AK1908" s="14" t="str">
        <x:v>电耗公式可补；80kWh质量可推导</x:v>
      </x:c>
      <x:c r="AL1908" s="14" t="str">
        <x:v>v3.4.6-candidate</x:v>
      </x:c>
    </x:row>
    <x:row r="1909">
      <x:c r="A1909" t="n">
        <x:v>378</x:v>
      </x:c>
      <x:c r="B1909" t="str">
        <x:v>CSA7005DSEV4</x:v>
      </x:c>
      <x:c r="C1909" t="str">
        <x:v>飞凡牌</x:v>
      </x:c>
      <x:c r="D1909" t="str">
        <x:v>上海汽车集团股份有限公司</x:v>
      </x:c>
      <x:c r="E1909" t="str">
        <x:v>荣威</x:v>
      </x:c>
      <x:c r="F1909" t="str">
        <x:v>换电式纯电动轿车</x:v>
      </x:c>
      <x:c r="G1909" t="str">
        <x:v>F7</x:v>
      </x:c>
      <x:c r="H1909" t="str">
        <x:v>换电式纯电动轿车</x:v>
      </x:c>
      <x:c r="I1909" t="str">
        <x:v>Car-D</x:v>
      </x:c>
      <x:c r="J1909" t="str">
        <x:v>BEV</x:v>
      </x:c>
      <x:c r="K1909" t="str">
        <x:v>否</x:v>
      </x:c>
      <x:c r="L1909" t="n">
        <x:v>2070</x:v>
      </x:c>
      <x:c r="M1909" t="n">
        <x:v>2800</x:v>
      </x:c>
      <x:c r="N1909" t="n">
        <x:v>520</x:v>
      </x:c>
      <x:c r="O1909" t="n">
        <x:v>62.2</x:v>
      </x:c>
      <x:c r="P1909" t="str">
        <x:v>磷酸铁锂</x:v>
      </x:c>
      <x:c r="Q1909" t="n">
        <x:v>133.763440860215</x:v>
      </x:c>
      <x:c r="R1909" t="n">
        <x:v>11.96</x:v>
      </x:c>
      <x:c r="S1909" t="n">
        <x:v>180</x:v>
      </x:c>
      <x:c r="T1909" t="n">
        <x:v>180</x:v>
      </x:c>
      <x:c r="U1909" t="str">
        <x:v>华域汽车电动系统有限公司</x:v>
      </x:c>
      <x:c r="V1909" t="n">
        <x:v>150</x:v>
      </x:c>
      <x:c r="W1909"/>
      <x:c r="X1909" t="str">
        <x:v>不适用(BEV)</x:v>
      </x:c>
      <x:c r="Y1909" t="str">
        <x:v>不适用(BEV)</x:v>
      </x:c>
      <x:c r="Z1909" t="str">
        <x:v>不适用(BEV)</x:v>
      </x:c>
      <x:c r="AA1909" t="str">
        <x:v>不适用(BEV)</x:v>
      </x:c>
      <x:c r="AB1909" t="str">
        <x:v>不适用(BEV)</x:v>
      </x:c>
      <x:c r="AC1909" t="str">
        <x:v>不适用(BEV)</x:v>
      </x:c>
      <x:c r="AD1909" t="str">
        <x:v>BEV_历史批次</x:v>
      </x:c>
      <x:c r="AE1909" s="14" t="str"/>
      <x:c r="AF1909" s="14" t="str"/>
      <x:c r="AG1909" s="14" t="str">
        <x:v>待OCR/外部证据：数值语义歧义</x:v>
      </x:c>
      <x:c r="AH1909" s="15" t="n">
        <x:f>IF(R1909&lt;&gt;"",R1909,IFERROR(IF(AND(IF(ISNUMBER(O1909),O1909,IFERROR(VALUE(O1909),VALUE(LEFT(TRIM(O1909),FIND("|",SUBSTITUTE(SUBSTITUTE(SUBSTITUTE(SUBSTITUTE(SUBSTITUTE(TRIM(O1909),"/","|"),"(","|"),"（","|"),";","|"),"；","|")&amp;"|")-1))))*100/IF(ISNUMBER(N1909),N1909,IFERROR(VALUE(N1909),VALUE(LEFT(TRIM(N1909),FIND("|",SUBSTITUTE(SUBSTITUTE(SUBSTITUTE(SUBSTITUTE(SUBSTITUTE(TRIM(N1909),"/","|"),"(","|"),"（","|"),";","|"),"；","|")&amp;"|")-1))))&gt;=3,IF(ISNUMBER(O1909),O1909,IFERROR(VALUE(O1909),VALUE(LEFT(TRIM(O1909),FIND("|",SUBSTITUTE(SUBSTITUTE(SUBSTITUTE(SUBSTITUTE(SUBSTITUTE(TRIM(O1909),"/","|"),"(","|"),"（","|"),";","|"),"；","|")&amp;"|")-1))))*100/IF(ISNUMBER(N1909),N1909,IFERROR(VALUE(N1909),VALUE(LEFT(TRIM(N1909),FIND("|",SUBSTITUTE(SUBSTITUTE(SUBSTITUTE(SUBSTITUTE(SUBSTITUTE(TRIM(N1909),"/","|"),"(","|"),"（","|"),";","|"),"；","|")&amp;"|")-1))))&lt;=40),IF(ISNUMBER(O1909),O1909,IFERROR(VALUE(O1909),VALUE(LEFT(TRIM(O1909),FIND("|",SUBSTITUTE(SUBSTITUTE(SUBSTITUTE(SUBSTITUTE(SUBSTITUTE(TRIM(O1909),"/","|"),"(","|"),"（","|"),";","|"),"；","|")&amp;"|")-1))))*100/IF(ISNUMBER(N1909),N1909,IFERROR(VALUE(N1909),VALUE(LEFT(TRIM(N1909),FIND("|",SUBSTITUTE(SUBSTITUTE(SUBSTITUTE(SUBSTITUTE(SUBSTITUTE(TRIM(N1909),"/","|"),"(","|"),"（","|"),";","|"),"；","|")&amp;"|")-1)))),""),""))</x:f>
        <x:v>11.96</x:v>
      </x:c>
      <x:c r="AI1909" s="15" t="str">
        <x:f>IFERROR(IF(AND(IF(ISNUMBER(O1909),O1909,IFERROR(VALUE(O1909),VALUE(LEFT(TRIM(O1909),FIND("|",SUBSTITUTE(SUBSTITUTE(SUBSTITUTE(SUBSTITUTE(SUBSTITUTE(TRIM(O1909),"/","|"),"(","|"),"（","|"),";","|"),"；","|")&amp;"|")-1))))&gt;=75,IF(ISNUMBER(O1909),O1909,IFERROR(VALUE(O1909),VALUE(LEFT(TRIM(O1909),FIND("|",SUBSTITUTE(SUBSTITUTE(SUBSTITUTE(SUBSTITUTE(SUBSTITUTE(TRIM(O1909),"/","|"),"(","|"),"（","|"),";","|"),"；","|")&amp;"|")-1))))&lt;=85,IF(ISNUMBER(Q1909),Q1909,IFERROR(VALUE(Q1909),VALUE(LEFT(TRIM(Q1909),FIND("|",SUBSTITUTE(SUBSTITUTE(SUBSTITUTE(SUBSTITUTE(SUBSTITUTE(TRIM(Q1909),"/","|"),"(","|"),"（","|"),";","|"),"；","|")&amp;"|")-1))))&gt;0),IF(ISNUMBER(O1909),O1909,IFERROR(VALUE(O1909),VALUE(LEFT(TRIM(O1909),FIND("|",SUBSTITUTE(SUBSTITUTE(SUBSTITUTE(SUBSTITUTE(SUBSTITUTE(TRIM(O1909),"/","|"),"(","|"),"（","|"),";","|"),"；","|")&amp;"|")-1))))*1000/IF(ISNUMBER(Q1909),Q1909,IFERROR(VALUE(Q1909),VALUE(LEFT(TRIM(Q1909),FIND("|",SUBSTITUTE(SUBSTITUTE(SUBSTITUTE(SUBSTITUTE(SUBSTITUTE(TRIM(Q1909),"/","|"),"(","|"),"（","|"),";","|"),"；","|")&amp;"|")-1)))),""),"")</x:f>
      </x:c>
      <x:c r="AJ1909" s="14" t="str">
        <x:f>IF(AI1909="","","非称重实测")</x:f>
      </x:c>
      <x:c r="AK1909" s="14" t="str"/>
      <x:c r="AL1909" s="14" t="str">
        <x:v>v3.4.6-candidate</x:v>
      </x:c>
    </x:row>
    <x:row r="1910">
      <x:c r="A1910" t="n">
        <x:v>378</x:v>
      </x:c>
      <x:c r="B1910" t="str">
        <x:v>CSA7005DSEV5</x:v>
      </x:c>
      <x:c r="C1910" t="str">
        <x:v>飞凡牌</x:v>
      </x:c>
      <x:c r="D1910" t="str">
        <x:v>上海汽车集团股份有限公司</x:v>
      </x:c>
      <x:c r="E1910" t="str">
        <x:v>荣威</x:v>
      </x:c>
      <x:c r="F1910" t="str">
        <x:v>换电式纯电动轿车</x:v>
      </x:c>
      <x:c r="G1910" t="str">
        <x:v>F7</x:v>
      </x:c>
      <x:c r="H1910" t="str">
        <x:v>换电式纯电动轿车</x:v>
      </x:c>
      <x:c r="I1910" t="str">
        <x:v>Car-D</x:v>
      </x:c>
      <x:c r="J1910" t="str">
        <x:v>BEV</x:v>
      </x:c>
      <x:c r="K1910" t="str">
        <x:v>否</x:v>
      </x:c>
      <x:c r="L1910" t="n">
        <x:v>2075</x:v>
      </x:c>
      <x:c r="M1910" t="n">
        <x:v>2800</x:v>
      </x:c>
      <x:c r="N1910" t="str">
        <x:v>640/600</x:v>
      </x:c>
      <x:c r="O1910" t="n">
        <x:v>77</x:v>
      </x:c>
      <x:c r="P1910" t="str">
        <x:v>三元锂</x:v>
      </x:c>
      <x:c r="Q1910" t="n">
        <x:v>177.0114942528736</x:v>
      </x:c>
      <x:c r="R1910"/>
      <x:c r="S1910" t="n">
        <x:v>180</x:v>
      </x:c>
      <x:c r="T1910" t="n">
        <x:v>180</x:v>
      </x:c>
      <x:c r="U1910" t="str">
        <x:v>华域汽车电动系统有限公司</x:v>
      </x:c>
      <x:c r="V1910" t="n">
        <x:v>180</x:v>
      </x:c>
      <x:c r="W1910"/>
      <x:c r="X1910" t="str">
        <x:v>不适用(BEV)</x:v>
      </x:c>
      <x:c r="Y1910" t="str">
        <x:v>不适用(BEV)</x:v>
      </x:c>
      <x:c r="Z1910" t="str">
        <x:v>不适用(BEV)</x:v>
      </x:c>
      <x:c r="AA1910" t="str">
        <x:v>不适用(BEV)</x:v>
      </x:c>
      <x:c r="AB1910" t="str">
        <x:v>不适用(BEV)</x:v>
      </x:c>
      <x:c r="AC1910" t="str">
        <x:v>不适用(BEV)</x:v>
      </x:c>
      <x:c r="AD1910" t="str">
        <x:v>BEV_历史批次</x:v>
      </x:c>
      <x:c r="AE1910" s="14" t="str"/>
      <x:c r="AF1910" s="14" t="str"/>
      <x:c r="AG1910" s="14" t="str">
        <x:v>待OCR/外部证据：数值语义歧义</x:v>
      </x:c>
      <x:c r="AH1910" s="15" t="n">
        <x:f>IF(R1910&lt;&gt;"",R1910,IFERROR(IF(AND(IF(ISNUMBER(O1910),O1910,IFERROR(VALUE(O1910),VALUE(LEFT(TRIM(O1910),FIND("|",SUBSTITUTE(SUBSTITUTE(SUBSTITUTE(SUBSTITUTE(SUBSTITUTE(TRIM(O1910),"/","|"),"(","|"),"（","|"),";","|"),"；","|")&amp;"|")-1))))*100/IF(ISNUMBER(N1910),N1910,IFERROR(VALUE(N1910),VALUE(LEFT(TRIM(N1910),FIND("|",SUBSTITUTE(SUBSTITUTE(SUBSTITUTE(SUBSTITUTE(SUBSTITUTE(TRIM(N1910),"/","|"),"(","|"),"（","|"),";","|"),"；","|")&amp;"|")-1))))&gt;=3,IF(ISNUMBER(O1910),O1910,IFERROR(VALUE(O1910),VALUE(LEFT(TRIM(O1910),FIND("|",SUBSTITUTE(SUBSTITUTE(SUBSTITUTE(SUBSTITUTE(SUBSTITUTE(TRIM(O1910),"/","|"),"(","|"),"（","|"),";","|"),"；","|")&amp;"|")-1))))*100/IF(ISNUMBER(N1910),N1910,IFERROR(VALUE(N1910),VALUE(LEFT(TRIM(N1910),FIND("|",SUBSTITUTE(SUBSTITUTE(SUBSTITUTE(SUBSTITUTE(SUBSTITUTE(TRIM(N1910),"/","|"),"(","|"),"（","|"),";","|"),"；","|")&amp;"|")-1))))&lt;=40),IF(ISNUMBER(O1910),O1910,IFERROR(VALUE(O1910),VALUE(LEFT(TRIM(O1910),FIND("|",SUBSTITUTE(SUBSTITUTE(SUBSTITUTE(SUBSTITUTE(SUBSTITUTE(TRIM(O1910),"/","|"),"(","|"),"（","|"),";","|"),"；","|")&amp;"|")-1))))*100/IF(ISNUMBER(N1910),N1910,IFERROR(VALUE(N1910),VALUE(LEFT(TRIM(N1910),FIND("|",SUBSTITUTE(SUBSTITUTE(SUBSTITUTE(SUBSTITUTE(SUBSTITUTE(TRIM(N1910),"/","|"),"(","|"),"（","|"),";","|"),"；","|")&amp;"|")-1)))),""),""))</x:f>
        <x:v>12.03125</x:v>
      </x:c>
      <x:c r="AI1910" s="15" t="n">
        <x:f>IFERROR(IF(AND(IF(ISNUMBER(O1910),O1910,IFERROR(VALUE(O1910),VALUE(LEFT(TRIM(O1910),FIND("|",SUBSTITUTE(SUBSTITUTE(SUBSTITUTE(SUBSTITUTE(SUBSTITUTE(TRIM(O1910),"/","|"),"(","|"),"（","|"),";","|"),"；","|")&amp;"|")-1))))&gt;=75,IF(ISNUMBER(O1910),O1910,IFERROR(VALUE(O1910),VALUE(LEFT(TRIM(O1910),FIND("|",SUBSTITUTE(SUBSTITUTE(SUBSTITUTE(SUBSTITUTE(SUBSTITUTE(TRIM(O1910),"/","|"),"(","|"),"（","|"),";","|"),"；","|")&amp;"|")-1))))&lt;=85,IF(ISNUMBER(Q1910),Q1910,IFERROR(VALUE(Q1910),VALUE(LEFT(TRIM(Q1910),FIND("|",SUBSTITUTE(SUBSTITUTE(SUBSTITUTE(SUBSTITUTE(SUBSTITUTE(TRIM(Q1910),"/","|"),"(","|"),"（","|"),";","|"),"；","|")&amp;"|")-1))))&gt;0),IF(ISNUMBER(O1910),O1910,IFERROR(VALUE(O1910),VALUE(LEFT(TRIM(O1910),FIND("|",SUBSTITUTE(SUBSTITUTE(SUBSTITUTE(SUBSTITUTE(SUBSTITUTE(TRIM(O1910),"/","|"),"(","|"),"（","|"),";","|"),"；","|")&amp;"|")-1))))*1000/IF(ISNUMBER(Q1910),Q1910,IFERROR(VALUE(Q1910),VALUE(LEFT(TRIM(Q1910),FIND("|",SUBSTITUTE(SUBSTITUTE(SUBSTITUTE(SUBSTITUTE(SUBSTITUTE(TRIM(Q1910),"/","|"),"(","|"),"（","|"),";","|"),"；","|")&amp;"|")-1)))),""),"")</x:f>
        <x:v>434.9999999999999</x:v>
      </x:c>
      <x:c r="AJ1910" s="14" t="str">
        <x:f>IF(AI1910="","","非称重实测")</x:f>
        <x:v>非称重实测</x:v>
      </x:c>
      <x:c r="AK1910" s="14" t="str">
        <x:v>电耗公式可补；80kWh质量可推导</x:v>
      </x:c>
      <x:c r="AL1910" s="14" t="str">
        <x:v>v3.4.6-candidate</x:v>
      </x:c>
    </x:row>
    <x:row r="1911">
      <x:c r="A1911" t="n">
        <x:v>378</x:v>
      </x:c>
      <x:c r="B1911" t="str">
        <x:v>DC7006XSAXBEVN</x:v>
      </x:c>
      <x:c r="C1911" t="str">
        <x:v>东风标致牌</x:v>
      </x:c>
      <x:c r="D1911" t="str">
        <x:v>神龙汽车有限公司</x:v>
      </x:c>
      <x:c r="E1911"/>
      <x:c r="F1911" t="str">
        <x:v>纯电动轿车</x:v>
      </x:c>
      <x:c r="G1911" t="str">
        <x:v>e408</x:v>
      </x:c>
      <x:c r="H1911" t="str">
        <x:v>纯电动轿车</x:v>
      </x:c>
      <x:c r="I1911" t="str">
        <x:v>Car-C</x:v>
      </x:c>
      <x:c r="J1911" t="str">
        <x:v>BEV</x:v>
      </x:c>
      <x:c r="K1911" t="str">
        <x:v>否</x:v>
      </x:c>
      <x:c r="L1911" t="n">
        <x:v>1592</x:v>
      </x:c>
      <x:c r="M1911"/>
      <x:c r="N1911" t="n">
        <x:v>405</x:v>
      </x:c>
      <x:c r="O1911" t="n">
        <x:v>49.35</x:v>
      </x:c>
      <x:c r="P1911" t="str">
        <x:v>磷酸铁锂</x:v>
      </x:c>
      <x:c r="Q1911" t="n">
        <x:v>124.6212121212121</x:v>
      </x:c>
      <x:c r="R1911" t="n">
        <x:v>12.19</x:v>
      </x:c>
      <x:c r="S1911"/>
      <x:c r="T1911"/>
      <x:c r="U1911" t="str">
        <x:v>珠海英搏尔电气股份有限公司</x:v>
      </x:c>
      <x:c r="V1911" t="n">
        <x:v>120</x:v>
      </x:c>
      <x:c r="W1911"/>
      <x:c r="X1911" t="str">
        <x:v>不适用(BEV)</x:v>
      </x:c>
      <x:c r="Y1911" t="str">
        <x:v>不适用(BEV)</x:v>
      </x:c>
      <x:c r="Z1911" t="str">
        <x:v>不适用(BEV)</x:v>
      </x:c>
      <x:c r="AA1911" t="str">
        <x:v>不适用(BEV)</x:v>
      </x:c>
      <x:c r="AB1911" t="str">
        <x:v>不适用(BEV)</x:v>
      </x:c>
      <x:c r="AC1911" t="str">
        <x:v>不适用(BEV)</x:v>
      </x:c>
      <x:c r="AD1911" t="str">
        <x:v>BEV_历史批次</x:v>
      </x:c>
      <x:c r="AE1911" s="14" t="str"/>
      <x:c r="AF1911" s="14" t="str"/>
      <x:c r="AG1911" s="14" t="str">
        <x:v>待OCR/外部证据：数值语义歧义</x:v>
      </x:c>
      <x:c r="AH1911" s="15" t="n">
        <x:f>IF(R1911&lt;&gt;"",R1911,IFERROR(IF(AND(IF(ISNUMBER(O1911),O1911,IFERROR(VALUE(O1911),VALUE(LEFT(TRIM(O1911),FIND("|",SUBSTITUTE(SUBSTITUTE(SUBSTITUTE(SUBSTITUTE(SUBSTITUTE(TRIM(O1911),"/","|"),"(","|"),"（","|"),";","|"),"；","|")&amp;"|")-1))))*100/IF(ISNUMBER(N1911),N1911,IFERROR(VALUE(N1911),VALUE(LEFT(TRIM(N1911),FIND("|",SUBSTITUTE(SUBSTITUTE(SUBSTITUTE(SUBSTITUTE(SUBSTITUTE(TRIM(N1911),"/","|"),"(","|"),"（","|"),";","|"),"；","|")&amp;"|")-1))))&gt;=3,IF(ISNUMBER(O1911),O1911,IFERROR(VALUE(O1911),VALUE(LEFT(TRIM(O1911),FIND("|",SUBSTITUTE(SUBSTITUTE(SUBSTITUTE(SUBSTITUTE(SUBSTITUTE(TRIM(O1911),"/","|"),"(","|"),"（","|"),";","|"),"；","|")&amp;"|")-1))))*100/IF(ISNUMBER(N1911),N1911,IFERROR(VALUE(N1911),VALUE(LEFT(TRIM(N1911),FIND("|",SUBSTITUTE(SUBSTITUTE(SUBSTITUTE(SUBSTITUTE(SUBSTITUTE(TRIM(N1911),"/","|"),"(","|"),"（","|"),";","|"),"；","|")&amp;"|")-1))))&lt;=40),IF(ISNUMBER(O1911),O1911,IFERROR(VALUE(O1911),VALUE(LEFT(TRIM(O1911),FIND("|",SUBSTITUTE(SUBSTITUTE(SUBSTITUTE(SUBSTITUTE(SUBSTITUTE(TRIM(O1911),"/","|"),"(","|"),"（","|"),";","|"),"；","|")&amp;"|")-1))))*100/IF(ISNUMBER(N1911),N1911,IFERROR(VALUE(N1911),VALUE(LEFT(TRIM(N1911),FIND("|",SUBSTITUTE(SUBSTITUTE(SUBSTITUTE(SUBSTITUTE(SUBSTITUTE(TRIM(N1911),"/","|"),"(","|"),"（","|"),";","|"),"；","|")&amp;"|")-1)))),""),""))</x:f>
        <x:v>12.19</x:v>
      </x:c>
      <x:c r="AI1911" s="15" t="str">
        <x:f>IFERROR(IF(AND(IF(ISNUMBER(O1911),O1911,IFERROR(VALUE(O1911),VALUE(LEFT(TRIM(O1911),FIND("|",SUBSTITUTE(SUBSTITUTE(SUBSTITUTE(SUBSTITUTE(SUBSTITUTE(TRIM(O1911),"/","|"),"(","|"),"（","|"),";","|"),"；","|")&amp;"|")-1))))&gt;=75,IF(ISNUMBER(O1911),O1911,IFERROR(VALUE(O1911),VALUE(LEFT(TRIM(O1911),FIND("|",SUBSTITUTE(SUBSTITUTE(SUBSTITUTE(SUBSTITUTE(SUBSTITUTE(TRIM(O1911),"/","|"),"(","|"),"（","|"),";","|"),"；","|")&amp;"|")-1))))&lt;=85,IF(ISNUMBER(Q1911),Q1911,IFERROR(VALUE(Q1911),VALUE(LEFT(TRIM(Q1911),FIND("|",SUBSTITUTE(SUBSTITUTE(SUBSTITUTE(SUBSTITUTE(SUBSTITUTE(TRIM(Q1911),"/","|"),"(","|"),"（","|"),";","|"),"；","|")&amp;"|")-1))))&gt;0),IF(ISNUMBER(O1911),O1911,IFERROR(VALUE(O1911),VALUE(LEFT(TRIM(O1911),FIND("|",SUBSTITUTE(SUBSTITUTE(SUBSTITUTE(SUBSTITUTE(SUBSTITUTE(TRIM(O1911),"/","|"),"(","|"),"（","|"),";","|"),"；","|")&amp;"|")-1))))*1000/IF(ISNUMBER(Q1911),Q1911,IFERROR(VALUE(Q1911),VALUE(LEFT(TRIM(Q1911),FIND("|",SUBSTITUTE(SUBSTITUTE(SUBSTITUTE(SUBSTITUTE(SUBSTITUTE(TRIM(Q1911),"/","|"),"(","|"),"（","|"),";","|"),"；","|")&amp;"|")-1)))),""),"")</x:f>
      </x:c>
      <x:c r="AJ1911" s="14" t="str">
        <x:f>IF(AI1911="","","非称重实测")</x:f>
      </x:c>
      <x:c r="AK1911" s="14" t="str"/>
      <x:c r="AL1911" s="14" t="str">
        <x:v>v3.4.6-candidate</x:v>
      </x:c>
    </x:row>
    <x:row r="1912">
      <x:c r="A1912" t="n">
        <x:v>378</x:v>
      </x:c>
      <x:c r="B1912" t="str">
        <x:v>DFM7000A2F3BEV</x:v>
      </x:c>
      <x:c r="C1912" t="str">
        <x:v>东风牌</x:v>
      </x:c>
      <x:c r="D1912" t="str">
        <x:v>东风汽车集团有限公司</x:v>
      </x:c>
      <x:c r="E1912" t="str">
        <x:v>东风风神</x:v>
      </x:c>
      <x:c r="F1912" t="str">
        <x:v>纯电动轿车</x:v>
      </x:c>
      <x:c r="G1912" t="str">
        <x:v>东风纳米01</x:v>
      </x:c>
      <x:c r="H1912" t="str">
        <x:v>纯电动轿车</x:v>
      </x:c>
      <x:c r="I1912" t="str">
        <x:v>Car-B</x:v>
      </x:c>
      <x:c r="J1912" t="str">
        <x:v>BEV</x:v>
      </x:c>
      <x:c r="K1912" t="str">
        <x:v>否</x:v>
      </x:c>
      <x:c r="L1912" t="n">
        <x:v>1235</x:v>
      </x:c>
      <x:c r="M1912" t="n">
        <x:v>2710</x:v>
      </x:c>
      <x:c r="N1912" t="n">
        <x:v>330</x:v>
      </x:c>
      <x:c r="O1912" t="n">
        <x:v>31.45</x:v>
      </x:c>
      <x:c r="P1912" t="str">
        <x:v>磷酸铁锂</x:v>
      </x:c>
      <x:c r="Q1912" t="n">
        <x:v>130.4979253112033</x:v>
      </x:c>
      <x:c r="R1912" t="n">
        <x:v>9.53</x:v>
      </x:c>
      <x:c r="S1912" t="n">
        <x:v>120</x:v>
      </x:c>
      <x:c r="T1912" t="n">
        <x:v>120</x:v>
      </x:c>
      <x:c r="U1912" t="str">
        <x:v>智新科技股份有限公司</x:v>
      </x:c>
      <x:c r="V1912" t="n">
        <x:v>70</x:v>
      </x:c>
      <x:c r="W1912"/>
      <x:c r="X1912" t="str">
        <x:v>不适用(BEV)</x:v>
      </x:c>
      <x:c r="Y1912" t="str">
        <x:v>不适用(BEV)</x:v>
      </x:c>
      <x:c r="Z1912" t="str">
        <x:v>不适用(BEV)</x:v>
      </x:c>
      <x:c r="AA1912" t="str">
        <x:v>不适用(BEV)</x:v>
      </x:c>
      <x:c r="AB1912" t="str">
        <x:v>不适用(BEV)</x:v>
      </x:c>
      <x:c r="AC1912" t="str">
        <x:v>不适用(BEV)</x:v>
      </x:c>
      <x:c r="AD1912" t="str">
        <x:v>BEV_历史批次</x:v>
      </x:c>
      <x:c r="AE1912" s="14" t="str"/>
      <x:c r="AF1912" s="14" t="str"/>
      <x:c r="AG1912" s="14" t="str">
        <x:v>待OCR/外部证据：数值语义歧义</x:v>
      </x:c>
      <x:c r="AH1912" s="15" t="n">
        <x:f>IF(R1912&lt;&gt;"",R1912,IFERROR(IF(AND(IF(ISNUMBER(O1912),O1912,IFERROR(VALUE(O1912),VALUE(LEFT(TRIM(O1912),FIND("|",SUBSTITUTE(SUBSTITUTE(SUBSTITUTE(SUBSTITUTE(SUBSTITUTE(TRIM(O1912),"/","|"),"(","|"),"（","|"),";","|"),"；","|")&amp;"|")-1))))*100/IF(ISNUMBER(N1912),N1912,IFERROR(VALUE(N1912),VALUE(LEFT(TRIM(N1912),FIND("|",SUBSTITUTE(SUBSTITUTE(SUBSTITUTE(SUBSTITUTE(SUBSTITUTE(TRIM(N1912),"/","|"),"(","|"),"（","|"),";","|"),"；","|")&amp;"|")-1))))&gt;=3,IF(ISNUMBER(O1912),O1912,IFERROR(VALUE(O1912),VALUE(LEFT(TRIM(O1912),FIND("|",SUBSTITUTE(SUBSTITUTE(SUBSTITUTE(SUBSTITUTE(SUBSTITUTE(TRIM(O1912),"/","|"),"(","|"),"（","|"),";","|"),"；","|")&amp;"|")-1))))*100/IF(ISNUMBER(N1912),N1912,IFERROR(VALUE(N1912),VALUE(LEFT(TRIM(N1912),FIND("|",SUBSTITUTE(SUBSTITUTE(SUBSTITUTE(SUBSTITUTE(SUBSTITUTE(TRIM(N1912),"/","|"),"(","|"),"（","|"),";","|"),"；","|")&amp;"|")-1))))&lt;=40),IF(ISNUMBER(O1912),O1912,IFERROR(VALUE(O1912),VALUE(LEFT(TRIM(O1912),FIND("|",SUBSTITUTE(SUBSTITUTE(SUBSTITUTE(SUBSTITUTE(SUBSTITUTE(TRIM(O1912),"/","|"),"(","|"),"（","|"),";","|"),"；","|")&amp;"|")-1))))*100/IF(ISNUMBER(N1912),N1912,IFERROR(VALUE(N1912),VALUE(LEFT(TRIM(N1912),FIND("|",SUBSTITUTE(SUBSTITUTE(SUBSTITUTE(SUBSTITUTE(SUBSTITUTE(TRIM(N1912),"/","|"),"(","|"),"（","|"),";","|"),"；","|")&amp;"|")-1)))),""),""))</x:f>
        <x:v>9.53</x:v>
      </x:c>
      <x:c r="AI1912" s="15" t="str">
        <x:f>IFERROR(IF(AND(IF(ISNUMBER(O1912),O1912,IFERROR(VALUE(O1912),VALUE(LEFT(TRIM(O1912),FIND("|",SUBSTITUTE(SUBSTITUTE(SUBSTITUTE(SUBSTITUTE(SUBSTITUTE(TRIM(O1912),"/","|"),"(","|"),"（","|"),";","|"),"；","|")&amp;"|")-1))))&gt;=75,IF(ISNUMBER(O1912),O1912,IFERROR(VALUE(O1912),VALUE(LEFT(TRIM(O1912),FIND("|",SUBSTITUTE(SUBSTITUTE(SUBSTITUTE(SUBSTITUTE(SUBSTITUTE(TRIM(O1912),"/","|"),"(","|"),"（","|"),";","|"),"；","|")&amp;"|")-1))))&lt;=85,IF(ISNUMBER(Q1912),Q1912,IFERROR(VALUE(Q1912),VALUE(LEFT(TRIM(Q1912),FIND("|",SUBSTITUTE(SUBSTITUTE(SUBSTITUTE(SUBSTITUTE(SUBSTITUTE(TRIM(Q1912),"/","|"),"(","|"),"（","|"),";","|"),"；","|")&amp;"|")-1))))&gt;0),IF(ISNUMBER(O1912),O1912,IFERROR(VALUE(O1912),VALUE(LEFT(TRIM(O1912),FIND("|",SUBSTITUTE(SUBSTITUTE(SUBSTITUTE(SUBSTITUTE(SUBSTITUTE(TRIM(O1912),"/","|"),"(","|"),"（","|"),";","|"),"；","|")&amp;"|")-1))))*1000/IF(ISNUMBER(Q1912),Q1912,IFERROR(VALUE(Q1912),VALUE(LEFT(TRIM(Q1912),FIND("|",SUBSTITUTE(SUBSTITUTE(SUBSTITUTE(SUBSTITUTE(SUBSTITUTE(TRIM(Q1912),"/","|"),"(","|"),"（","|"),";","|"),"；","|")&amp;"|")-1)))),""),"")</x:f>
      </x:c>
      <x:c r="AJ1912" s="14" t="str">
        <x:f>IF(AI1912="","","非称重实测")</x:f>
      </x:c>
      <x:c r="AK1912" s="14" t="str"/>
      <x:c r="AL1912" s="14" t="str">
        <x:v>v3.4.6-candidate</x:v>
      </x:c>
    </x:row>
    <x:row r="1913">
      <x:c r="A1913" t="n">
        <x:v>378</x:v>
      </x:c>
      <x:c r="B1913" t="str">
        <x:v>DFM7000A2F4BEV</x:v>
      </x:c>
      <x:c r="C1913" t="str">
        <x:v>东风牌</x:v>
      </x:c>
      <x:c r="D1913" t="str">
        <x:v>东风汽车集团有限公司</x:v>
      </x:c>
      <x:c r="E1913" t="str">
        <x:v>东风风神</x:v>
      </x:c>
      <x:c r="F1913" t="str">
        <x:v>纯电动轿车</x:v>
      </x:c>
      <x:c r="G1913" t="str">
        <x:v>东风纳米01</x:v>
      </x:c>
      <x:c r="H1913" t="str">
        <x:v>纯电动轿车</x:v>
      </x:c>
      <x:c r="I1913" t="str">
        <x:v>Car-B</x:v>
      </x:c>
      <x:c r="J1913" t="str">
        <x:v>BEV</x:v>
      </x:c>
      <x:c r="K1913" t="str">
        <x:v>否</x:v>
      </x:c>
      <x:c r="L1913" t="n">
        <x:v>1312</x:v>
      </x:c>
      <x:c r="M1913" t="n">
        <x:v>2710</x:v>
      </x:c>
      <x:c r="N1913" t="n">
        <x:v>430</x:v>
      </x:c>
      <x:c r="O1913" t="n">
        <x:v>42.3</x:v>
      </x:c>
      <x:c r="P1913" t="str">
        <x:v>磷酸铁锂</x:v>
      </x:c>
      <x:c r="Q1913" t="n">
        <x:v>133.4384858044164</x:v>
      </x:c>
      <x:c r="R1913" t="n">
        <x:v>9.84</x:v>
      </x:c>
      <x:c r="S1913" t="n">
        <x:v>120</x:v>
      </x:c>
      <x:c r="T1913" t="n">
        <x:v>120</x:v>
      </x:c>
      <x:c r="U1913" t="str">
        <x:v>智新科技股份有限公司</x:v>
      </x:c>
      <x:c r="V1913" t="n">
        <x:v>70</x:v>
      </x:c>
      <x:c r="W1913"/>
      <x:c r="X1913" t="str">
        <x:v>不适用(BEV)</x:v>
      </x:c>
      <x:c r="Y1913" t="str">
        <x:v>不适用(BEV)</x:v>
      </x:c>
      <x:c r="Z1913" t="str">
        <x:v>不适用(BEV)</x:v>
      </x:c>
      <x:c r="AA1913" t="str">
        <x:v>不适用(BEV)</x:v>
      </x:c>
      <x:c r="AB1913" t="str">
        <x:v>不适用(BEV)</x:v>
      </x:c>
      <x:c r="AC1913" t="str">
        <x:v>不适用(BEV)</x:v>
      </x:c>
      <x:c r="AD1913" t="str">
        <x:v>BEV_历史批次</x:v>
      </x:c>
      <x:c r="AE1913" s="14" t="str"/>
      <x:c r="AF1913" s="14" t="str"/>
      <x:c r="AG1913" s="14" t="str">
        <x:v>待OCR/外部证据：数值语义歧义</x:v>
      </x:c>
      <x:c r="AH1913" s="15" t="n">
        <x:f>IF(R1913&lt;&gt;"",R1913,IFERROR(IF(AND(IF(ISNUMBER(O1913),O1913,IFERROR(VALUE(O1913),VALUE(LEFT(TRIM(O1913),FIND("|",SUBSTITUTE(SUBSTITUTE(SUBSTITUTE(SUBSTITUTE(SUBSTITUTE(TRIM(O1913),"/","|"),"(","|"),"（","|"),";","|"),"；","|")&amp;"|")-1))))*100/IF(ISNUMBER(N1913),N1913,IFERROR(VALUE(N1913),VALUE(LEFT(TRIM(N1913),FIND("|",SUBSTITUTE(SUBSTITUTE(SUBSTITUTE(SUBSTITUTE(SUBSTITUTE(TRIM(N1913),"/","|"),"(","|"),"（","|"),";","|"),"；","|")&amp;"|")-1))))&gt;=3,IF(ISNUMBER(O1913),O1913,IFERROR(VALUE(O1913),VALUE(LEFT(TRIM(O1913),FIND("|",SUBSTITUTE(SUBSTITUTE(SUBSTITUTE(SUBSTITUTE(SUBSTITUTE(TRIM(O1913),"/","|"),"(","|"),"（","|"),";","|"),"；","|")&amp;"|")-1))))*100/IF(ISNUMBER(N1913),N1913,IFERROR(VALUE(N1913),VALUE(LEFT(TRIM(N1913),FIND("|",SUBSTITUTE(SUBSTITUTE(SUBSTITUTE(SUBSTITUTE(SUBSTITUTE(TRIM(N1913),"/","|"),"(","|"),"（","|"),";","|"),"；","|")&amp;"|")-1))))&lt;=40),IF(ISNUMBER(O1913),O1913,IFERROR(VALUE(O1913),VALUE(LEFT(TRIM(O1913),FIND("|",SUBSTITUTE(SUBSTITUTE(SUBSTITUTE(SUBSTITUTE(SUBSTITUTE(TRIM(O1913),"/","|"),"(","|"),"（","|"),";","|"),"；","|")&amp;"|")-1))))*100/IF(ISNUMBER(N1913),N1913,IFERROR(VALUE(N1913),VALUE(LEFT(TRIM(N1913),FIND("|",SUBSTITUTE(SUBSTITUTE(SUBSTITUTE(SUBSTITUTE(SUBSTITUTE(TRIM(N1913),"/","|"),"(","|"),"（","|"),";","|"),"；","|")&amp;"|")-1)))),""),""))</x:f>
        <x:v>9.84</x:v>
      </x:c>
      <x:c r="AI1913" s="15" t="str">
        <x:f>IFERROR(IF(AND(IF(ISNUMBER(O1913),O1913,IFERROR(VALUE(O1913),VALUE(LEFT(TRIM(O1913),FIND("|",SUBSTITUTE(SUBSTITUTE(SUBSTITUTE(SUBSTITUTE(SUBSTITUTE(TRIM(O1913),"/","|"),"(","|"),"（","|"),";","|"),"；","|")&amp;"|")-1))))&gt;=75,IF(ISNUMBER(O1913),O1913,IFERROR(VALUE(O1913),VALUE(LEFT(TRIM(O1913),FIND("|",SUBSTITUTE(SUBSTITUTE(SUBSTITUTE(SUBSTITUTE(SUBSTITUTE(TRIM(O1913),"/","|"),"(","|"),"（","|"),";","|"),"；","|")&amp;"|")-1))))&lt;=85,IF(ISNUMBER(Q1913),Q1913,IFERROR(VALUE(Q1913),VALUE(LEFT(TRIM(Q1913),FIND("|",SUBSTITUTE(SUBSTITUTE(SUBSTITUTE(SUBSTITUTE(SUBSTITUTE(TRIM(Q1913),"/","|"),"(","|"),"（","|"),";","|"),"；","|")&amp;"|")-1))))&gt;0),IF(ISNUMBER(O1913),O1913,IFERROR(VALUE(O1913),VALUE(LEFT(TRIM(O1913),FIND("|",SUBSTITUTE(SUBSTITUTE(SUBSTITUTE(SUBSTITUTE(SUBSTITUTE(TRIM(O1913),"/","|"),"(","|"),"（","|"),";","|"),"；","|")&amp;"|")-1))))*1000/IF(ISNUMBER(Q1913),Q1913,IFERROR(VALUE(Q1913),VALUE(LEFT(TRIM(Q1913),FIND("|",SUBSTITUTE(SUBSTITUTE(SUBSTITUTE(SUBSTITUTE(SUBSTITUTE(TRIM(Q1913),"/","|"),"(","|"),"（","|"),";","|"),"；","|")&amp;"|")-1)))),""),"")</x:f>
      </x:c>
      <x:c r="AJ1913" s="14" t="str">
        <x:f>IF(AI1913="","","非称重实测")</x:f>
      </x:c>
      <x:c r="AK1913" s="14" t="str"/>
      <x:c r="AL1913" s="14" t="str">
        <x:v>v3.4.6-candidate</x:v>
      </x:c>
    </x:row>
    <x:row r="1914">
      <x:c r="A1914" t="n">
        <x:v>378</x:v>
      </x:c>
      <x:c r="B1914" t="str">
        <x:v>FZ6470BEVC10C</x:v>
      </x:c>
      <x:c r="C1914" t="str">
        <x:v>零跑牌</x:v>
      </x:c>
      <x:c r="D1914" t="str">
        <x:v>零跑汽车有限公司</x:v>
      </x:c>
      <x:c r="E1914" t="str">
        <x:v>零跑</x:v>
      </x:c>
      <x:c r="F1914" t="str">
        <x:v>纯电动多用途乘用车</x:v>
      </x:c>
      <x:c r="G1914" t="str">
        <x:v>C10</x:v>
      </x:c>
      <x:c r="H1914" t="str">
        <x:v>纯电动多用途乘用车</x:v>
      </x:c>
      <x:c r="I1914" t="str">
        <x:v>SUV-C</x:v>
      </x:c>
      <x:c r="J1914" t="str">
        <x:v>BEV</x:v>
      </x:c>
      <x:c r="K1914" t="str">
        <x:v>否</x:v>
      </x:c>
      <x:c r="L1914" t="str">
        <x:v>1940/1965</x:v>
      </x:c>
      <x:c r="M1914" t="n">
        <x:v>2800</x:v>
      </x:c>
      <x:c r="N1914" t="n">
        <x:v>530</x:v>
      </x:c>
      <x:c r="O1914" t="n">
        <x:v>69.9</x:v>
      </x:c>
      <x:c r="P1914" t="str">
        <x:v>磷酸铁锂</x:v>
      </x:c>
      <x:c r="Q1914" t="n">
        <x:v>127.0909090909091</x:v>
      </x:c>
      <x:c r="R1914" t="n">
        <x:v>13.19</x:v>
      </x:c>
      <x:c r="S1914" t="n">
        <x:v>170</x:v>
      </x:c>
      <x:c r="T1914" t="n">
        <x:v>170</x:v>
      </x:c>
      <x:c r="U1914" t="str">
        <x:v>金华凌昇动力科技有限公司</x:v>
      </x:c>
      <x:c r="V1914" t="n">
        <x:v>170</x:v>
      </x:c>
      <x:c r="W1914"/>
      <x:c r="X1914" t="str">
        <x:v>不适用(BEV)</x:v>
      </x:c>
      <x:c r="Y1914" t="str">
        <x:v>不适用(BEV)</x:v>
      </x:c>
      <x:c r="Z1914" t="str">
        <x:v>不适用(BEV)</x:v>
      </x:c>
      <x:c r="AA1914" t="str">
        <x:v>不适用(BEV)</x:v>
      </x:c>
      <x:c r="AB1914" t="str">
        <x:v>不适用(BEV)</x:v>
      </x:c>
      <x:c r="AC1914" t="str">
        <x:v>不适用(BEV)</x:v>
      </x:c>
      <x:c r="AD1914" t="str">
        <x:v>BEV_历史批次</x:v>
      </x:c>
      <x:c r="AE1914" s="14" t="str"/>
      <x:c r="AF1914" s="14" t="str"/>
      <x:c r="AG1914" s="14" t="str">
        <x:v>待OCR/外部证据：数值语义歧义</x:v>
      </x:c>
      <x:c r="AH1914" s="15" t="n">
        <x:f>IF(R1914&lt;&gt;"",R1914,IFERROR(IF(AND(IF(ISNUMBER(O1914),O1914,IFERROR(VALUE(O1914),VALUE(LEFT(TRIM(O1914),FIND("|",SUBSTITUTE(SUBSTITUTE(SUBSTITUTE(SUBSTITUTE(SUBSTITUTE(TRIM(O1914),"/","|"),"(","|"),"（","|"),";","|"),"；","|")&amp;"|")-1))))*100/IF(ISNUMBER(N1914),N1914,IFERROR(VALUE(N1914),VALUE(LEFT(TRIM(N1914),FIND("|",SUBSTITUTE(SUBSTITUTE(SUBSTITUTE(SUBSTITUTE(SUBSTITUTE(TRIM(N1914),"/","|"),"(","|"),"（","|"),";","|"),"；","|")&amp;"|")-1))))&gt;=3,IF(ISNUMBER(O1914),O1914,IFERROR(VALUE(O1914),VALUE(LEFT(TRIM(O1914),FIND("|",SUBSTITUTE(SUBSTITUTE(SUBSTITUTE(SUBSTITUTE(SUBSTITUTE(TRIM(O1914),"/","|"),"(","|"),"（","|"),";","|"),"；","|")&amp;"|")-1))))*100/IF(ISNUMBER(N1914),N1914,IFERROR(VALUE(N1914),VALUE(LEFT(TRIM(N1914),FIND("|",SUBSTITUTE(SUBSTITUTE(SUBSTITUTE(SUBSTITUTE(SUBSTITUTE(TRIM(N1914),"/","|"),"(","|"),"（","|"),";","|"),"；","|")&amp;"|")-1))))&lt;=40),IF(ISNUMBER(O1914),O1914,IFERROR(VALUE(O1914),VALUE(LEFT(TRIM(O1914),FIND("|",SUBSTITUTE(SUBSTITUTE(SUBSTITUTE(SUBSTITUTE(SUBSTITUTE(TRIM(O1914),"/","|"),"(","|"),"（","|"),";","|"),"；","|")&amp;"|")-1))))*100/IF(ISNUMBER(N1914),N1914,IFERROR(VALUE(N1914),VALUE(LEFT(TRIM(N1914),FIND("|",SUBSTITUTE(SUBSTITUTE(SUBSTITUTE(SUBSTITUTE(SUBSTITUTE(TRIM(N1914),"/","|"),"(","|"),"（","|"),";","|"),"；","|")&amp;"|")-1)))),""),""))</x:f>
        <x:v>13.19</x:v>
      </x:c>
      <x:c r="AI1914" s="15" t="str">
        <x:f>IFERROR(IF(AND(IF(ISNUMBER(O1914),O1914,IFERROR(VALUE(O1914),VALUE(LEFT(TRIM(O1914),FIND("|",SUBSTITUTE(SUBSTITUTE(SUBSTITUTE(SUBSTITUTE(SUBSTITUTE(TRIM(O1914),"/","|"),"(","|"),"（","|"),";","|"),"；","|")&amp;"|")-1))))&gt;=75,IF(ISNUMBER(O1914),O1914,IFERROR(VALUE(O1914),VALUE(LEFT(TRIM(O1914),FIND("|",SUBSTITUTE(SUBSTITUTE(SUBSTITUTE(SUBSTITUTE(SUBSTITUTE(TRIM(O1914),"/","|"),"(","|"),"（","|"),";","|"),"；","|")&amp;"|")-1))))&lt;=85,IF(ISNUMBER(Q1914),Q1914,IFERROR(VALUE(Q1914),VALUE(LEFT(TRIM(Q1914),FIND("|",SUBSTITUTE(SUBSTITUTE(SUBSTITUTE(SUBSTITUTE(SUBSTITUTE(TRIM(Q1914),"/","|"),"(","|"),"（","|"),";","|"),"；","|")&amp;"|")-1))))&gt;0),IF(ISNUMBER(O1914),O1914,IFERROR(VALUE(O1914),VALUE(LEFT(TRIM(O1914),FIND("|",SUBSTITUTE(SUBSTITUTE(SUBSTITUTE(SUBSTITUTE(SUBSTITUTE(TRIM(O1914),"/","|"),"(","|"),"（","|"),";","|"),"；","|")&amp;"|")-1))))*1000/IF(ISNUMBER(Q1914),Q1914,IFERROR(VALUE(Q1914),VALUE(LEFT(TRIM(Q1914),FIND("|",SUBSTITUTE(SUBSTITUTE(SUBSTITUTE(SUBSTITUTE(SUBSTITUTE(TRIM(Q1914),"/","|"),"(","|"),"（","|"),";","|"),"；","|")&amp;"|")-1)))),""),"")</x:f>
      </x:c>
      <x:c r="AJ1914" s="14" t="str">
        <x:f>IF(AI1914="","","非称重实测")</x:f>
      </x:c>
      <x:c r="AK1914" s="14" t="str"/>
      <x:c r="AL1914" s="14" t="str">
        <x:v>v3.4.6-candidate</x:v>
      </x:c>
    </x:row>
    <x:row r="1915">
      <x:c r="A1915" t="n">
        <x:v>378</x:v>
      </x:c>
      <x:c r="B1915" t="str">
        <x:v>GAM6450BEVD1B</x:v>
      </x:c>
      <x:c r="C1915" t="str">
        <x:v>埃安(AION)牌</x:v>
      </x:c>
      <x:c r="D1915" t="str">
        <x:v>广汽乘用车有限公司</x:v>
      </x:c>
      <x:c r="E1915"/>
      <x:c r="F1915" t="str">
        <x:v>纯电动多用途乘用车</x:v>
      </x:c>
      <x:c r="G1915" t="str">
        <x:v>AION Y</x:v>
      </x:c>
      <x:c r="H1915" t="str">
        <x:v>纯电动多用途乘用车</x:v>
      </x:c>
      <x:c r="I1915" t="str">
        <x:v>SUV-C</x:v>
      </x:c>
      <x:c r="J1915" t="str">
        <x:v>BEV</x:v>
      </x:c>
      <x:c r="K1915" t="str">
        <x:v>否</x:v>
      </x:c>
      <x:c r="L1915" t="str">
        <x:v>1590/1630</x:v>
      </x:c>
      <x:c r="M1915"/>
      <x:c r="N1915" t="n">
        <x:v>430</x:v>
      </x:c>
      <x:c r="O1915" t="n">
        <x:v>49.753</x:v>
      </x:c>
      <x:c r="P1915" t="str">
        <x:v>磷酸铁锂</x:v>
      </x:c>
      <x:c r="Q1915" t="n">
        <x:v>136.3095890410959</x:v>
      </x:c>
      <x:c r="R1915" t="n">
        <x:v>11.57</x:v>
      </x:c>
      <x:c r="S1915"/>
      <x:c r="T1915"/>
      <x:c r="U1915" t="str">
        <x:v>苏州汇川联合动力系统股份有限公司</x:v>
      </x:c>
      <x:c r="V1915" t="n">
        <x:v>100</x:v>
      </x:c>
      <x:c r="W1915"/>
      <x:c r="X1915" t="str">
        <x:v>不适用(BEV)</x:v>
      </x:c>
      <x:c r="Y1915" t="str">
        <x:v>不适用(BEV)</x:v>
      </x:c>
      <x:c r="Z1915" t="str">
        <x:v>不适用(BEV)</x:v>
      </x:c>
      <x:c r="AA1915" t="str">
        <x:v>不适用(BEV)</x:v>
      </x:c>
      <x:c r="AB1915" t="str">
        <x:v>不适用(BEV)</x:v>
      </x:c>
      <x:c r="AC1915" t="str">
        <x:v>不适用(BEV)</x:v>
      </x:c>
      <x:c r="AD1915" t="str">
        <x:v>BEV_历史批次</x:v>
      </x:c>
      <x:c r="AE1915" s="14" t="str"/>
      <x:c r="AF1915" s="14" t="str"/>
      <x:c r="AG1915" s="14" t="str">
        <x:v>待OCR/外部证据：数值语义歧义</x:v>
      </x:c>
      <x:c r="AH1915" s="15" t="n">
        <x:f>IF(R1915&lt;&gt;"",R1915,IFERROR(IF(AND(IF(ISNUMBER(O1915),O1915,IFERROR(VALUE(O1915),VALUE(LEFT(TRIM(O1915),FIND("|",SUBSTITUTE(SUBSTITUTE(SUBSTITUTE(SUBSTITUTE(SUBSTITUTE(TRIM(O1915),"/","|"),"(","|"),"（","|"),";","|"),"；","|")&amp;"|")-1))))*100/IF(ISNUMBER(N1915),N1915,IFERROR(VALUE(N1915),VALUE(LEFT(TRIM(N1915),FIND("|",SUBSTITUTE(SUBSTITUTE(SUBSTITUTE(SUBSTITUTE(SUBSTITUTE(TRIM(N1915),"/","|"),"(","|"),"（","|"),";","|"),"；","|")&amp;"|")-1))))&gt;=3,IF(ISNUMBER(O1915),O1915,IFERROR(VALUE(O1915),VALUE(LEFT(TRIM(O1915),FIND("|",SUBSTITUTE(SUBSTITUTE(SUBSTITUTE(SUBSTITUTE(SUBSTITUTE(TRIM(O1915),"/","|"),"(","|"),"（","|"),";","|"),"；","|")&amp;"|")-1))))*100/IF(ISNUMBER(N1915),N1915,IFERROR(VALUE(N1915),VALUE(LEFT(TRIM(N1915),FIND("|",SUBSTITUTE(SUBSTITUTE(SUBSTITUTE(SUBSTITUTE(SUBSTITUTE(TRIM(N1915),"/","|"),"(","|"),"（","|"),";","|"),"；","|")&amp;"|")-1))))&lt;=40),IF(ISNUMBER(O1915),O1915,IFERROR(VALUE(O1915),VALUE(LEFT(TRIM(O1915),FIND("|",SUBSTITUTE(SUBSTITUTE(SUBSTITUTE(SUBSTITUTE(SUBSTITUTE(TRIM(O1915),"/","|"),"(","|"),"（","|"),";","|"),"；","|")&amp;"|")-1))))*100/IF(ISNUMBER(N1915),N1915,IFERROR(VALUE(N1915),VALUE(LEFT(TRIM(N1915),FIND("|",SUBSTITUTE(SUBSTITUTE(SUBSTITUTE(SUBSTITUTE(SUBSTITUTE(TRIM(N1915),"/","|"),"(","|"),"（","|"),";","|"),"；","|")&amp;"|")-1)))),""),""))</x:f>
        <x:v>11.57</x:v>
      </x:c>
      <x:c r="AI1915" s="15" t="str">
        <x:f>IFERROR(IF(AND(IF(ISNUMBER(O1915),O1915,IFERROR(VALUE(O1915),VALUE(LEFT(TRIM(O1915),FIND("|",SUBSTITUTE(SUBSTITUTE(SUBSTITUTE(SUBSTITUTE(SUBSTITUTE(TRIM(O1915),"/","|"),"(","|"),"（","|"),";","|"),"；","|")&amp;"|")-1))))&gt;=75,IF(ISNUMBER(O1915),O1915,IFERROR(VALUE(O1915),VALUE(LEFT(TRIM(O1915),FIND("|",SUBSTITUTE(SUBSTITUTE(SUBSTITUTE(SUBSTITUTE(SUBSTITUTE(TRIM(O1915),"/","|"),"(","|"),"（","|"),";","|"),"；","|")&amp;"|")-1))))&lt;=85,IF(ISNUMBER(Q1915),Q1915,IFERROR(VALUE(Q1915),VALUE(LEFT(TRIM(Q1915),FIND("|",SUBSTITUTE(SUBSTITUTE(SUBSTITUTE(SUBSTITUTE(SUBSTITUTE(TRIM(Q1915),"/","|"),"(","|"),"（","|"),";","|"),"；","|")&amp;"|")-1))))&gt;0),IF(ISNUMBER(O1915),O1915,IFERROR(VALUE(O1915),VALUE(LEFT(TRIM(O1915),FIND("|",SUBSTITUTE(SUBSTITUTE(SUBSTITUTE(SUBSTITUTE(SUBSTITUTE(TRIM(O1915),"/","|"),"(","|"),"（","|"),";","|"),"；","|")&amp;"|")-1))))*1000/IF(ISNUMBER(Q1915),Q1915,IFERROR(VALUE(Q1915),VALUE(LEFT(TRIM(Q1915),FIND("|",SUBSTITUTE(SUBSTITUTE(SUBSTITUTE(SUBSTITUTE(SUBSTITUTE(TRIM(Q1915),"/","|"),"(","|"),"（","|"),";","|"),"；","|")&amp;"|")-1)))),""),"")</x:f>
      </x:c>
      <x:c r="AJ1915" s="14" t="str">
        <x:f>IF(AI1915="","","非称重实测")</x:f>
      </x:c>
      <x:c r="AK1915" s="14" t="str"/>
      <x:c r="AL1915" s="14" t="str">
        <x:v>v3.4.6-candidate</x:v>
      </x:c>
    </x:row>
    <x:row r="1916">
      <x:c r="A1916" t="n">
        <x:v>378</x:v>
      </x:c>
      <x:c r="B1916" t="str">
        <x:v>GAM6490BEVH0Q</x:v>
      </x:c>
      <x:c r="C1916" t="str">
        <x:v>埃安(AION)牌</x:v>
      </x:c>
      <x:c r="D1916" t="str">
        <x:v>广汽乘用车有限公司</x:v>
      </x:c>
      <x:c r="E1916"/>
      <x:c r="F1916" t="str">
        <x:v>纯电动多用途乘用车</x:v>
      </x:c>
      <x:c r="G1916" t="str">
        <x:v>Hyper HT</x:v>
      </x:c>
      <x:c r="H1916" t="str">
        <x:v>纯电动多用途乘用车</x:v>
      </x:c>
      <x:c r="I1916" t="str">
        <x:v>SUV-D</x:v>
      </x:c>
      <x:c r="J1916" t="str">
        <x:v>BEV</x:v>
      </x:c>
      <x:c r="K1916" t="str">
        <x:v>否</x:v>
      </x:c>
      <x:c r="L1916" t="str">
        <x:v>2060/2110</x:v>
      </x:c>
      <x:c r="M1916"/>
      <x:c r="N1916" t="n">
        <x:v>602</x:v>
      </x:c>
      <x:c r="O1916" t="n">
        <x:v>72.7</x:v>
      </x:c>
      <x:c r="P1916" t="str">
        <x:v>磷酸铁锂</x:v>
      </x:c>
      <x:c r="Q1916" t="n">
        <x:v>148.9754098360656</x:v>
      </x:c>
      <x:c r="R1916" t="n">
        <x:v>12.08</x:v>
      </x:c>
      <x:c r="S1916"/>
      <x:c r="T1916"/>
      <x:c r="U1916" t="str">
        <x:v>锐湃动力科技有限公司</x:v>
      </x:c>
      <x:c r="V1916" t="n">
        <x:v>180</x:v>
      </x:c>
      <x:c r="W1916"/>
      <x:c r="X1916" t="str">
        <x:v>不适用(BEV)</x:v>
      </x:c>
      <x:c r="Y1916" t="str">
        <x:v>不适用(BEV)</x:v>
      </x:c>
      <x:c r="Z1916" t="str">
        <x:v>不适用(BEV)</x:v>
      </x:c>
      <x:c r="AA1916" t="str">
        <x:v>不适用(BEV)</x:v>
      </x:c>
      <x:c r="AB1916" t="str">
        <x:v>不适用(BEV)</x:v>
      </x:c>
      <x:c r="AC1916" t="str">
        <x:v>不适用(BEV)</x:v>
      </x:c>
      <x:c r="AD1916" t="str">
        <x:v>BEV_历史批次</x:v>
      </x:c>
      <x:c r="AE1916" s="14" t="str"/>
      <x:c r="AF1916" s="14" t="str"/>
      <x:c r="AG1916" s="14" t="str">
        <x:v>待OCR/外部证据：数值语义歧义</x:v>
      </x:c>
      <x:c r="AH1916" s="15" t="n">
        <x:f>IF(R1916&lt;&gt;"",R1916,IFERROR(IF(AND(IF(ISNUMBER(O1916),O1916,IFERROR(VALUE(O1916),VALUE(LEFT(TRIM(O1916),FIND("|",SUBSTITUTE(SUBSTITUTE(SUBSTITUTE(SUBSTITUTE(SUBSTITUTE(TRIM(O1916),"/","|"),"(","|"),"（","|"),";","|"),"；","|")&amp;"|")-1))))*100/IF(ISNUMBER(N1916),N1916,IFERROR(VALUE(N1916),VALUE(LEFT(TRIM(N1916),FIND("|",SUBSTITUTE(SUBSTITUTE(SUBSTITUTE(SUBSTITUTE(SUBSTITUTE(TRIM(N1916),"/","|"),"(","|"),"（","|"),";","|"),"；","|")&amp;"|")-1))))&gt;=3,IF(ISNUMBER(O1916),O1916,IFERROR(VALUE(O1916),VALUE(LEFT(TRIM(O1916),FIND("|",SUBSTITUTE(SUBSTITUTE(SUBSTITUTE(SUBSTITUTE(SUBSTITUTE(TRIM(O1916),"/","|"),"(","|"),"（","|"),";","|"),"；","|")&amp;"|")-1))))*100/IF(ISNUMBER(N1916),N1916,IFERROR(VALUE(N1916),VALUE(LEFT(TRIM(N1916),FIND("|",SUBSTITUTE(SUBSTITUTE(SUBSTITUTE(SUBSTITUTE(SUBSTITUTE(TRIM(N1916),"/","|"),"(","|"),"（","|"),";","|"),"；","|")&amp;"|")-1))))&lt;=40),IF(ISNUMBER(O1916),O1916,IFERROR(VALUE(O1916),VALUE(LEFT(TRIM(O1916),FIND("|",SUBSTITUTE(SUBSTITUTE(SUBSTITUTE(SUBSTITUTE(SUBSTITUTE(TRIM(O1916),"/","|"),"(","|"),"（","|"),";","|"),"；","|")&amp;"|")-1))))*100/IF(ISNUMBER(N1916),N1916,IFERROR(VALUE(N1916),VALUE(LEFT(TRIM(N1916),FIND("|",SUBSTITUTE(SUBSTITUTE(SUBSTITUTE(SUBSTITUTE(SUBSTITUTE(TRIM(N1916),"/","|"),"(","|"),"（","|"),";","|"),"；","|")&amp;"|")-1)))),""),""))</x:f>
        <x:v>12.08</x:v>
      </x:c>
      <x:c r="AI1916" s="15" t="str">
        <x:f>IFERROR(IF(AND(IF(ISNUMBER(O1916),O1916,IFERROR(VALUE(O1916),VALUE(LEFT(TRIM(O1916),FIND("|",SUBSTITUTE(SUBSTITUTE(SUBSTITUTE(SUBSTITUTE(SUBSTITUTE(TRIM(O1916),"/","|"),"(","|"),"（","|"),";","|"),"；","|")&amp;"|")-1))))&gt;=75,IF(ISNUMBER(O1916),O1916,IFERROR(VALUE(O1916),VALUE(LEFT(TRIM(O1916),FIND("|",SUBSTITUTE(SUBSTITUTE(SUBSTITUTE(SUBSTITUTE(SUBSTITUTE(TRIM(O1916),"/","|"),"(","|"),"（","|"),";","|"),"；","|")&amp;"|")-1))))&lt;=85,IF(ISNUMBER(Q1916),Q1916,IFERROR(VALUE(Q1916),VALUE(LEFT(TRIM(Q1916),FIND("|",SUBSTITUTE(SUBSTITUTE(SUBSTITUTE(SUBSTITUTE(SUBSTITUTE(TRIM(Q1916),"/","|"),"(","|"),"（","|"),";","|"),"；","|")&amp;"|")-1))))&gt;0),IF(ISNUMBER(O1916),O1916,IFERROR(VALUE(O1916),VALUE(LEFT(TRIM(O1916),FIND("|",SUBSTITUTE(SUBSTITUTE(SUBSTITUTE(SUBSTITUTE(SUBSTITUTE(TRIM(O1916),"/","|"),"(","|"),"（","|"),";","|"),"；","|")&amp;"|")-1))))*1000/IF(ISNUMBER(Q1916),Q1916,IFERROR(VALUE(Q1916),VALUE(LEFT(TRIM(Q1916),FIND("|",SUBSTITUTE(SUBSTITUTE(SUBSTITUTE(SUBSTITUTE(SUBSTITUTE(TRIM(Q1916),"/","|"),"(","|"),"（","|"),";","|"),"；","|")&amp;"|")-1)))),""),"")</x:f>
      </x:c>
      <x:c r="AJ1916" s="14" t="str">
        <x:f>IF(AI1916="","","非称重实测")</x:f>
      </x:c>
      <x:c r="AK1916" s="14" t="str"/>
      <x:c r="AL1916" s="14" t="str">
        <x:v>v3.4.6-candidate</x:v>
      </x:c>
    </x:row>
    <x:row r="1917">
      <x:c r="A1917" t="n">
        <x:v>378</x:v>
      </x:c>
      <x:c r="B1917" t="str">
        <x:v>GAM6490BEVH0R</x:v>
      </x:c>
      <x:c r="C1917" t="str">
        <x:v>埃安(AION)牌</x:v>
      </x:c>
      <x:c r="D1917" t="str">
        <x:v>广汽乘用车有限公司</x:v>
      </x:c>
      <x:c r="E1917"/>
      <x:c r="F1917" t="str">
        <x:v>纯电动多用途乘用车</x:v>
      </x:c>
      <x:c r="G1917" t="str">
        <x:v>Hyper HT</x:v>
      </x:c>
      <x:c r="H1917" t="str">
        <x:v>纯电动多用途乘用车</x:v>
      </x:c>
      <x:c r="I1917" t="str">
        <x:v>SUV-D</x:v>
      </x:c>
      <x:c r="J1917" t="str">
        <x:v>BEV</x:v>
      </x:c>
      <x:c r="K1917" t="str">
        <x:v>否</x:v>
      </x:c>
      <x:c r="L1917" t="str">
        <x:v>2180/2220</x:v>
      </x:c>
      <x:c r="M1917"/>
      <x:c r="N1917" t="str">
        <x:v>825/810</x:v>
      </x:c>
      <x:c r="O1917" t="n">
        <x:v>99.456</x:v>
      </x:c>
      <x:c r="P1917" t="str">
        <x:v>三元锂</x:v>
      </x:c>
      <x:c r="Q1917" t="n">
        <x:v>173.8741258741259</x:v>
      </x:c>
      <x:c r="R1917"/>
      <x:c r="S1917"/>
      <x:c r="T1917"/>
      <x:c r="U1917" t="str">
        <x:v>锐湃动力科技有限公司</x:v>
      </x:c>
      <x:c r="V1917" t="n">
        <x:v>250</x:v>
      </x:c>
      <x:c r="W1917"/>
      <x:c r="X1917" t="str">
        <x:v>不适用(BEV)</x:v>
      </x:c>
      <x:c r="Y1917" t="str">
        <x:v>不适用(BEV)</x:v>
      </x:c>
      <x:c r="Z1917" t="str">
        <x:v>不适用(BEV)</x:v>
      </x:c>
      <x:c r="AA1917" t="str">
        <x:v>不适用(BEV)</x:v>
      </x:c>
      <x:c r="AB1917" t="str">
        <x:v>不适用(BEV)</x:v>
      </x:c>
      <x:c r="AC1917" t="str">
        <x:v>不适用(BEV)</x:v>
      </x:c>
      <x:c r="AD1917" t="str">
        <x:v>BEV_历史批次</x:v>
      </x:c>
      <x:c r="AE1917" s="14" t="str"/>
      <x:c r="AF1917" s="14" t="str"/>
      <x:c r="AG1917" s="14" t="str">
        <x:v>待OCR/外部证据：数值语义歧义</x:v>
      </x:c>
      <x:c r="AH1917" s="15" t="n">
        <x:f>IF(R1917&lt;&gt;"",R1917,IFERROR(IF(AND(IF(ISNUMBER(O1917),O1917,IFERROR(VALUE(O1917),VALUE(LEFT(TRIM(O1917),FIND("|",SUBSTITUTE(SUBSTITUTE(SUBSTITUTE(SUBSTITUTE(SUBSTITUTE(TRIM(O1917),"/","|"),"(","|"),"（","|"),";","|"),"；","|")&amp;"|")-1))))*100/IF(ISNUMBER(N1917),N1917,IFERROR(VALUE(N1917),VALUE(LEFT(TRIM(N1917),FIND("|",SUBSTITUTE(SUBSTITUTE(SUBSTITUTE(SUBSTITUTE(SUBSTITUTE(TRIM(N1917),"/","|"),"(","|"),"（","|"),";","|"),"；","|")&amp;"|")-1))))&gt;=3,IF(ISNUMBER(O1917),O1917,IFERROR(VALUE(O1917),VALUE(LEFT(TRIM(O1917),FIND("|",SUBSTITUTE(SUBSTITUTE(SUBSTITUTE(SUBSTITUTE(SUBSTITUTE(TRIM(O1917),"/","|"),"(","|"),"（","|"),";","|"),"；","|")&amp;"|")-1))))*100/IF(ISNUMBER(N1917),N1917,IFERROR(VALUE(N1917),VALUE(LEFT(TRIM(N1917),FIND("|",SUBSTITUTE(SUBSTITUTE(SUBSTITUTE(SUBSTITUTE(SUBSTITUTE(TRIM(N1917),"/","|"),"(","|"),"（","|"),";","|"),"；","|")&amp;"|")-1))))&lt;=40),IF(ISNUMBER(O1917),O1917,IFERROR(VALUE(O1917),VALUE(LEFT(TRIM(O1917),FIND("|",SUBSTITUTE(SUBSTITUTE(SUBSTITUTE(SUBSTITUTE(SUBSTITUTE(TRIM(O1917),"/","|"),"(","|"),"（","|"),";","|"),"；","|")&amp;"|")-1))))*100/IF(ISNUMBER(N1917),N1917,IFERROR(VALUE(N1917),VALUE(LEFT(TRIM(N1917),FIND("|",SUBSTITUTE(SUBSTITUTE(SUBSTITUTE(SUBSTITUTE(SUBSTITUTE(TRIM(N1917),"/","|"),"(","|"),"（","|"),";","|"),"；","|")&amp;"|")-1)))),""),""))</x:f>
        <x:v>12.055272727272728</x:v>
      </x:c>
      <x:c r="AI1917" s="15" t="str">
        <x:f>IFERROR(IF(AND(IF(ISNUMBER(O1917),O1917,IFERROR(VALUE(O1917),VALUE(LEFT(TRIM(O1917),FIND("|",SUBSTITUTE(SUBSTITUTE(SUBSTITUTE(SUBSTITUTE(SUBSTITUTE(TRIM(O1917),"/","|"),"(","|"),"（","|"),";","|"),"；","|")&amp;"|")-1))))&gt;=75,IF(ISNUMBER(O1917),O1917,IFERROR(VALUE(O1917),VALUE(LEFT(TRIM(O1917),FIND("|",SUBSTITUTE(SUBSTITUTE(SUBSTITUTE(SUBSTITUTE(SUBSTITUTE(TRIM(O1917),"/","|"),"(","|"),"（","|"),";","|"),"；","|")&amp;"|")-1))))&lt;=85,IF(ISNUMBER(Q1917),Q1917,IFERROR(VALUE(Q1917),VALUE(LEFT(TRIM(Q1917),FIND("|",SUBSTITUTE(SUBSTITUTE(SUBSTITUTE(SUBSTITUTE(SUBSTITUTE(TRIM(Q1917),"/","|"),"(","|"),"（","|"),";","|"),"；","|")&amp;"|")-1))))&gt;0),IF(ISNUMBER(O1917),O1917,IFERROR(VALUE(O1917),VALUE(LEFT(TRIM(O1917),FIND("|",SUBSTITUTE(SUBSTITUTE(SUBSTITUTE(SUBSTITUTE(SUBSTITUTE(TRIM(O1917),"/","|"),"(","|"),"（","|"),";","|"),"；","|")&amp;"|")-1))))*1000/IF(ISNUMBER(Q1917),Q1917,IFERROR(VALUE(Q1917),VALUE(LEFT(TRIM(Q1917),FIND("|",SUBSTITUTE(SUBSTITUTE(SUBSTITUTE(SUBSTITUTE(SUBSTITUTE(TRIM(Q1917),"/","|"),"(","|"),"（","|"),";","|"),"；","|")&amp;"|")-1)))),""),"")</x:f>
      </x:c>
      <x:c r="AJ1917" s="14" t="str">
        <x:f>IF(AI1917="","","非称重实测")</x:f>
      </x:c>
      <x:c r="AK1917" s="14" t="str">
        <x:v>电耗公式可补</x:v>
      </x:c>
      <x:c r="AL1917" s="14" t="str">
        <x:v>v3.4.6-candidate</x:v>
      </x:c>
    </x:row>
    <x:row r="1918">
      <x:c r="A1918" t="n">
        <x:v>378</x:v>
      </x:c>
      <x:c r="B1918" t="str">
        <x:v>HFC6511REV3C7</x:v>
      </x:c>
      <x:c r="C1918" t="str">
        <x:v>瑞风牌</x:v>
      </x:c>
      <x:c r="D1918" t="str">
        <x:v>安徽江淮汽车集团股份有限公司</x:v>
      </x:c>
      <x:c r="E1918" t="str">
        <x:v>江淮</x:v>
      </x:c>
      <x:c r="F1918" t="str">
        <x:v>纯电动多用途乘用车</x:v>
      </x:c>
      <x:c r="G1918" t="str">
        <x:v>瑞风E3</x:v>
      </x:c>
      <x:c r="H1918" t="str">
        <x:v>纯电动多用途乘用车</x:v>
      </x:c>
      <x:c r="I1918" t="str">
        <x:v>/</x:v>
      </x:c>
      <x:c r="J1918" t="str">
        <x:v>BEV</x:v>
      </x:c>
      <x:c r="K1918" t="str">
        <x:v>否</x:v>
      </x:c>
      <x:c r="L1918" t="n">
        <x:v>1860</x:v>
      </x:c>
      <x:c r="M1918" t="n">
        <x:v>2720</x:v>
      </x:c>
      <x:c r="N1918" t="n">
        <x:v>252</x:v>
      </x:c>
      <x:c r="O1918" t="n">
        <x:v>41.86</x:v>
      </x:c>
      <x:c r="P1918" t="str">
        <x:v>磷酸铁锂</x:v>
      </x:c>
      <x:c r="Q1918" t="n">
        <x:v>140</x:v>
      </x:c>
      <x:c r="R1918" t="n">
        <x:v>16.61</x:v>
      </x:c>
      <x:c r="S1918" t="n">
        <x:v>130</x:v>
      </x:c>
      <x:c r="T1918" t="n">
        <x:v>130</x:v>
      </x:c>
      <x:c r="U1918" t="str">
        <x:v>柳州五菱柳机动力有限公司</x:v>
      </x:c>
      <x:c r="V1918" t="n">
        <x:v>130</x:v>
      </x:c>
      <x:c r="W1918"/>
      <x:c r="X1918" t="str">
        <x:v>不适用(BEV)</x:v>
      </x:c>
      <x:c r="Y1918" t="str">
        <x:v>不适用(BEV)</x:v>
      </x:c>
      <x:c r="Z1918" t="str">
        <x:v>不适用(BEV)</x:v>
      </x:c>
      <x:c r="AA1918" t="str">
        <x:v>不适用(BEV)</x:v>
      </x:c>
      <x:c r="AB1918" t="str">
        <x:v>不适用(BEV)</x:v>
      </x:c>
      <x:c r="AC1918" t="str">
        <x:v>不适用(BEV)</x:v>
      </x:c>
      <x:c r="AD1918" t="str">
        <x:v>BEV_历史批次</x:v>
      </x:c>
      <x:c r="AE1918" s="14" t="str"/>
      <x:c r="AF1918" s="14" t="str"/>
      <x:c r="AG1918" s="14" t="str">
        <x:v>待OCR/外部证据：数值语义歧义</x:v>
      </x:c>
      <x:c r="AH1918" s="15" t="n">
        <x:f>IF(R1918&lt;&gt;"",R1918,IFERROR(IF(AND(IF(ISNUMBER(O1918),O1918,IFERROR(VALUE(O1918),VALUE(LEFT(TRIM(O1918),FIND("|",SUBSTITUTE(SUBSTITUTE(SUBSTITUTE(SUBSTITUTE(SUBSTITUTE(TRIM(O1918),"/","|"),"(","|"),"（","|"),";","|"),"；","|")&amp;"|")-1))))*100/IF(ISNUMBER(N1918),N1918,IFERROR(VALUE(N1918),VALUE(LEFT(TRIM(N1918),FIND("|",SUBSTITUTE(SUBSTITUTE(SUBSTITUTE(SUBSTITUTE(SUBSTITUTE(TRIM(N1918),"/","|"),"(","|"),"（","|"),";","|"),"；","|")&amp;"|")-1))))&gt;=3,IF(ISNUMBER(O1918),O1918,IFERROR(VALUE(O1918),VALUE(LEFT(TRIM(O1918),FIND("|",SUBSTITUTE(SUBSTITUTE(SUBSTITUTE(SUBSTITUTE(SUBSTITUTE(TRIM(O1918),"/","|"),"(","|"),"（","|"),";","|"),"；","|")&amp;"|")-1))))*100/IF(ISNUMBER(N1918),N1918,IFERROR(VALUE(N1918),VALUE(LEFT(TRIM(N1918),FIND("|",SUBSTITUTE(SUBSTITUTE(SUBSTITUTE(SUBSTITUTE(SUBSTITUTE(TRIM(N1918),"/","|"),"(","|"),"（","|"),";","|"),"；","|")&amp;"|")-1))))&lt;=40),IF(ISNUMBER(O1918),O1918,IFERROR(VALUE(O1918),VALUE(LEFT(TRIM(O1918),FIND("|",SUBSTITUTE(SUBSTITUTE(SUBSTITUTE(SUBSTITUTE(SUBSTITUTE(TRIM(O1918),"/","|"),"(","|"),"（","|"),";","|"),"；","|")&amp;"|")-1))))*100/IF(ISNUMBER(N1918),N1918,IFERROR(VALUE(N1918),VALUE(LEFT(TRIM(N1918),FIND("|",SUBSTITUTE(SUBSTITUTE(SUBSTITUTE(SUBSTITUTE(SUBSTITUTE(TRIM(N1918),"/","|"),"(","|"),"（","|"),";","|"),"；","|")&amp;"|")-1)))),""),""))</x:f>
        <x:v>16.61</x:v>
      </x:c>
      <x:c r="AI1918" s="15" t="str">
        <x:f>IFERROR(IF(AND(IF(ISNUMBER(O1918),O1918,IFERROR(VALUE(O1918),VALUE(LEFT(TRIM(O1918),FIND("|",SUBSTITUTE(SUBSTITUTE(SUBSTITUTE(SUBSTITUTE(SUBSTITUTE(TRIM(O1918),"/","|"),"(","|"),"（","|"),";","|"),"；","|")&amp;"|")-1))))&gt;=75,IF(ISNUMBER(O1918),O1918,IFERROR(VALUE(O1918),VALUE(LEFT(TRIM(O1918),FIND("|",SUBSTITUTE(SUBSTITUTE(SUBSTITUTE(SUBSTITUTE(SUBSTITUTE(TRIM(O1918),"/","|"),"(","|"),"（","|"),";","|"),"；","|")&amp;"|")-1))))&lt;=85,IF(ISNUMBER(Q1918),Q1918,IFERROR(VALUE(Q1918),VALUE(LEFT(TRIM(Q1918),FIND("|",SUBSTITUTE(SUBSTITUTE(SUBSTITUTE(SUBSTITUTE(SUBSTITUTE(TRIM(Q1918),"/","|"),"(","|"),"（","|"),";","|"),"；","|")&amp;"|")-1))))&gt;0),IF(ISNUMBER(O1918),O1918,IFERROR(VALUE(O1918),VALUE(LEFT(TRIM(O1918),FIND("|",SUBSTITUTE(SUBSTITUTE(SUBSTITUTE(SUBSTITUTE(SUBSTITUTE(TRIM(O1918),"/","|"),"(","|"),"（","|"),";","|"),"；","|")&amp;"|")-1))))*1000/IF(ISNUMBER(Q1918),Q1918,IFERROR(VALUE(Q1918),VALUE(LEFT(TRIM(Q1918),FIND("|",SUBSTITUTE(SUBSTITUTE(SUBSTITUTE(SUBSTITUTE(SUBSTITUTE(TRIM(Q1918),"/","|"),"(","|"),"（","|"),";","|"),"；","|")&amp;"|")-1)))),""),"")</x:f>
      </x:c>
      <x:c r="AJ1918" s="14" t="str">
        <x:f>IF(AI1918="","","非称重实测")</x:f>
      </x:c>
      <x:c r="AK1918" s="14" t="str"/>
      <x:c r="AL1918" s="14" t="str">
        <x:v>v3.4.6-candidate</x:v>
      </x:c>
    </x:row>
    <x:row r="1919">
      <x:c r="A1919" t="n">
        <x:v>378</x:v>
      </x:c>
      <x:c r="B1919" t="str">
        <x:v>JL6501BEV01</x:v>
      </x:c>
      <x:c r="C1919" t="str">
        <x:v>远程牌</x:v>
      </x:c>
      <x:c r="D1919" t="str">
        <x:v>浙江豪情汽车制造有限公司</x:v>
      </x:c>
      <x:c r="E1919" t="str">
        <x:v>吉利车型</x:v>
      </x:c>
      <x:c r="F1919" t="str">
        <x:v>纯电动多用途乘用车</x:v>
      </x:c>
      <x:c r="G1919" t="str">
        <x:v>SV</x:v>
      </x:c>
      <x:c r="H1919" t="str">
        <x:v>纯电动多用途乘用车</x:v>
      </x:c>
      <x:c r="I1919" t="str">
        <x:v>/</x:v>
      </x:c>
      <x:c r="J1919" t="str">
        <x:v>BEV</x:v>
      </x:c>
      <x:c r="K1919" t="str">
        <x:v>否</x:v>
      </x:c>
      <x:c r="L1919" t="str">
        <x:v>2090/2210</x:v>
      </x:c>
      <x:c r="M1919" t="n">
        <x:v>2700</x:v>
      </x:c>
      <x:c r="N1919" t="n">
        <x:v>370</x:v>
      </x:c>
      <x:c r="O1919" t="n">
        <x:v>66</x:v>
      </x:c>
      <x:c r="P1919" t="str">
        <x:v>三元锂</x:v>
      </x:c>
      <x:c r="Q1919" t="n">
        <x:v>169.2307692307692</x:v>
      </x:c>
      <x:c r="R1919" t="n">
        <x:v>17.84</x:v>
      </x:c>
      <x:c r="S1919" t="n">
        <x:v>120</x:v>
      </x:c>
      <x:c r="T1919" t="n">
        <x:v>120</x:v>
      </x:c>
      <x:c r="U1919" t="str">
        <x:v>威睿电动汽车技术（宁波）有限公司</x:v>
      </x:c>
      <x:c r="V1919" t="n">
        <x:v>200</x:v>
      </x:c>
      <x:c r="W1919"/>
      <x:c r="X1919" t="str">
        <x:v>不适用(BEV)</x:v>
      </x:c>
      <x:c r="Y1919" t="str">
        <x:v>不适用(BEV)</x:v>
      </x:c>
      <x:c r="Z1919" t="str">
        <x:v>不适用(BEV)</x:v>
      </x:c>
      <x:c r="AA1919" t="str">
        <x:v>不适用(BEV)</x:v>
      </x:c>
      <x:c r="AB1919" t="str">
        <x:v>不适用(BEV)</x:v>
      </x:c>
      <x:c r="AC1919" t="str">
        <x:v>不适用(BEV)</x:v>
      </x:c>
      <x:c r="AD1919" t="str">
        <x:v>BEV_历史批次</x:v>
      </x:c>
      <x:c r="AE1919" s="14" t="str"/>
      <x:c r="AF1919" s="14" t="str"/>
      <x:c r="AG1919" s="14" t="str">
        <x:v>待OCR/外部证据：数值语义歧义</x:v>
      </x:c>
      <x:c r="AH1919" s="15" t="n">
        <x:f>IF(R1919&lt;&gt;"",R1919,IFERROR(IF(AND(IF(ISNUMBER(O1919),O1919,IFERROR(VALUE(O1919),VALUE(LEFT(TRIM(O1919),FIND("|",SUBSTITUTE(SUBSTITUTE(SUBSTITUTE(SUBSTITUTE(SUBSTITUTE(TRIM(O1919),"/","|"),"(","|"),"（","|"),";","|"),"；","|")&amp;"|")-1))))*100/IF(ISNUMBER(N1919),N1919,IFERROR(VALUE(N1919),VALUE(LEFT(TRIM(N1919),FIND("|",SUBSTITUTE(SUBSTITUTE(SUBSTITUTE(SUBSTITUTE(SUBSTITUTE(TRIM(N1919),"/","|"),"(","|"),"（","|"),";","|"),"；","|")&amp;"|")-1))))&gt;=3,IF(ISNUMBER(O1919),O1919,IFERROR(VALUE(O1919),VALUE(LEFT(TRIM(O1919),FIND("|",SUBSTITUTE(SUBSTITUTE(SUBSTITUTE(SUBSTITUTE(SUBSTITUTE(TRIM(O1919),"/","|"),"(","|"),"（","|"),";","|"),"；","|")&amp;"|")-1))))*100/IF(ISNUMBER(N1919),N1919,IFERROR(VALUE(N1919),VALUE(LEFT(TRIM(N1919),FIND("|",SUBSTITUTE(SUBSTITUTE(SUBSTITUTE(SUBSTITUTE(SUBSTITUTE(TRIM(N1919),"/","|"),"(","|"),"（","|"),";","|"),"；","|")&amp;"|")-1))))&lt;=40),IF(ISNUMBER(O1919),O1919,IFERROR(VALUE(O1919),VALUE(LEFT(TRIM(O1919),FIND("|",SUBSTITUTE(SUBSTITUTE(SUBSTITUTE(SUBSTITUTE(SUBSTITUTE(TRIM(O1919),"/","|"),"(","|"),"（","|"),";","|"),"；","|")&amp;"|")-1))))*100/IF(ISNUMBER(N1919),N1919,IFERROR(VALUE(N1919),VALUE(LEFT(TRIM(N1919),FIND("|",SUBSTITUTE(SUBSTITUTE(SUBSTITUTE(SUBSTITUTE(SUBSTITUTE(TRIM(N1919),"/","|"),"(","|"),"（","|"),";","|"),"；","|")&amp;"|")-1)))),""),""))</x:f>
        <x:v>17.84</x:v>
      </x:c>
      <x:c r="AI1919" s="15" t="str">
        <x:f>IFERROR(IF(AND(IF(ISNUMBER(O1919),O1919,IFERROR(VALUE(O1919),VALUE(LEFT(TRIM(O1919),FIND("|",SUBSTITUTE(SUBSTITUTE(SUBSTITUTE(SUBSTITUTE(SUBSTITUTE(TRIM(O1919),"/","|"),"(","|"),"（","|"),";","|"),"；","|")&amp;"|")-1))))&gt;=75,IF(ISNUMBER(O1919),O1919,IFERROR(VALUE(O1919),VALUE(LEFT(TRIM(O1919),FIND("|",SUBSTITUTE(SUBSTITUTE(SUBSTITUTE(SUBSTITUTE(SUBSTITUTE(TRIM(O1919),"/","|"),"(","|"),"（","|"),";","|"),"；","|")&amp;"|")-1))))&lt;=85,IF(ISNUMBER(Q1919),Q1919,IFERROR(VALUE(Q1919),VALUE(LEFT(TRIM(Q1919),FIND("|",SUBSTITUTE(SUBSTITUTE(SUBSTITUTE(SUBSTITUTE(SUBSTITUTE(TRIM(Q1919),"/","|"),"(","|"),"（","|"),";","|"),"；","|")&amp;"|")-1))))&gt;0),IF(ISNUMBER(O1919),O1919,IFERROR(VALUE(O1919),VALUE(LEFT(TRIM(O1919),FIND("|",SUBSTITUTE(SUBSTITUTE(SUBSTITUTE(SUBSTITUTE(SUBSTITUTE(TRIM(O1919),"/","|"),"(","|"),"（","|"),";","|"),"；","|")&amp;"|")-1))))*1000/IF(ISNUMBER(Q1919),Q1919,IFERROR(VALUE(Q1919),VALUE(LEFT(TRIM(Q1919),FIND("|",SUBSTITUTE(SUBSTITUTE(SUBSTITUTE(SUBSTITUTE(SUBSTITUTE(TRIM(Q1919),"/","|"),"(","|"),"（","|"),";","|"),"；","|")&amp;"|")-1)))),""),"")</x:f>
      </x:c>
      <x:c r="AJ1919" s="14" t="str">
        <x:f>IF(AI1919="","","非称重实测")</x:f>
      </x:c>
      <x:c r="AK1919" s="14" t="str"/>
      <x:c r="AL1919" s="14" t="str">
        <x:v>v3.4.6-candidate</x:v>
      </x:c>
    </x:row>
    <x:row r="1920">
      <x:c r="A1920" t="n">
        <x:v>378</x:v>
      </x:c>
      <x:c r="B1920" t="str">
        <x:v>JL6551BEV01</x:v>
      </x:c>
      <x:c r="C1920" t="str">
        <x:v>远程牌</x:v>
      </x:c>
      <x:c r="D1920" t="str">
        <x:v>浙江豪情汽车制造有限公司</x:v>
      </x:c>
      <x:c r="E1920" t="str">
        <x:v>吉利车型</x:v>
      </x:c>
      <x:c r="F1920" t="str">
        <x:v>纯电动多用途乘用车</x:v>
      </x:c>
      <x:c r="G1920" t="str">
        <x:v>SV</x:v>
      </x:c>
      <x:c r="H1920" t="str">
        <x:v>纯电动多用途乘用车</x:v>
      </x:c>
      <x:c r="I1920" t="str">
        <x:v>/</x:v>
      </x:c>
      <x:c r="J1920" t="str">
        <x:v>BEV</x:v>
      </x:c>
      <x:c r="K1920" t="str">
        <x:v>否</x:v>
      </x:c>
      <x:c r="L1920" t="str">
        <x:v>2235/2370</x:v>
      </x:c>
      <x:c r="M1920" t="n">
        <x:v>2700</x:v>
      </x:c>
      <x:c r="N1920" t="n">
        <x:v>340</x:v>
      </x:c>
      <x:c r="O1920" t="n">
        <x:v>66</x:v>
      </x:c>
      <x:c r="P1920" t="str">
        <x:v>三元锂</x:v>
      </x:c>
      <x:c r="Q1920" t="n">
        <x:v>169.2307692307692</x:v>
      </x:c>
      <x:c r="R1920" t="n">
        <x:v>19.41</x:v>
      </x:c>
      <x:c r="S1920" t="n">
        <x:v>120</x:v>
      </x:c>
      <x:c r="T1920" t="n">
        <x:v>120</x:v>
      </x:c>
      <x:c r="U1920" t="str">
        <x:v>威睿电动汽车技术（宁波）有限公司</x:v>
      </x:c>
      <x:c r="V1920" t="n">
        <x:v>200</x:v>
      </x:c>
      <x:c r="W1920"/>
      <x:c r="X1920" t="str">
        <x:v>不适用(BEV)</x:v>
      </x:c>
      <x:c r="Y1920" t="str">
        <x:v>不适用(BEV)</x:v>
      </x:c>
      <x:c r="Z1920" t="str">
        <x:v>不适用(BEV)</x:v>
      </x:c>
      <x:c r="AA1920" t="str">
        <x:v>不适用(BEV)</x:v>
      </x:c>
      <x:c r="AB1920" t="str">
        <x:v>不适用(BEV)</x:v>
      </x:c>
      <x:c r="AC1920" t="str">
        <x:v>不适用(BEV)</x:v>
      </x:c>
      <x:c r="AD1920" t="str">
        <x:v>BEV_历史批次</x:v>
      </x:c>
      <x:c r="AE1920" s="14" t="str"/>
      <x:c r="AF1920" s="14" t="str"/>
      <x:c r="AG1920" s="14" t="str">
        <x:v>待OCR/外部证据：数值语义歧义</x:v>
      </x:c>
      <x:c r="AH1920" s="15" t="n">
        <x:f>IF(R1920&lt;&gt;"",R1920,IFERROR(IF(AND(IF(ISNUMBER(O1920),O1920,IFERROR(VALUE(O1920),VALUE(LEFT(TRIM(O1920),FIND("|",SUBSTITUTE(SUBSTITUTE(SUBSTITUTE(SUBSTITUTE(SUBSTITUTE(TRIM(O1920),"/","|"),"(","|"),"（","|"),";","|"),"；","|")&amp;"|")-1))))*100/IF(ISNUMBER(N1920),N1920,IFERROR(VALUE(N1920),VALUE(LEFT(TRIM(N1920),FIND("|",SUBSTITUTE(SUBSTITUTE(SUBSTITUTE(SUBSTITUTE(SUBSTITUTE(TRIM(N1920),"/","|"),"(","|"),"（","|"),";","|"),"；","|")&amp;"|")-1))))&gt;=3,IF(ISNUMBER(O1920),O1920,IFERROR(VALUE(O1920),VALUE(LEFT(TRIM(O1920),FIND("|",SUBSTITUTE(SUBSTITUTE(SUBSTITUTE(SUBSTITUTE(SUBSTITUTE(TRIM(O1920),"/","|"),"(","|"),"（","|"),";","|"),"；","|")&amp;"|")-1))))*100/IF(ISNUMBER(N1920),N1920,IFERROR(VALUE(N1920),VALUE(LEFT(TRIM(N1920),FIND("|",SUBSTITUTE(SUBSTITUTE(SUBSTITUTE(SUBSTITUTE(SUBSTITUTE(TRIM(N1920),"/","|"),"(","|"),"（","|"),";","|"),"；","|")&amp;"|")-1))))&lt;=40),IF(ISNUMBER(O1920),O1920,IFERROR(VALUE(O1920),VALUE(LEFT(TRIM(O1920),FIND("|",SUBSTITUTE(SUBSTITUTE(SUBSTITUTE(SUBSTITUTE(SUBSTITUTE(TRIM(O1920),"/","|"),"(","|"),"（","|"),";","|"),"；","|")&amp;"|")-1))))*100/IF(ISNUMBER(N1920),N1920,IFERROR(VALUE(N1920),VALUE(LEFT(TRIM(N1920),FIND("|",SUBSTITUTE(SUBSTITUTE(SUBSTITUTE(SUBSTITUTE(SUBSTITUTE(TRIM(N1920),"/","|"),"(","|"),"（","|"),";","|"),"；","|")&amp;"|")-1)))),""),""))</x:f>
        <x:v>19.41</x:v>
      </x:c>
      <x:c r="AI1920" s="15" t="str">
        <x:f>IFERROR(IF(AND(IF(ISNUMBER(O1920),O1920,IFERROR(VALUE(O1920),VALUE(LEFT(TRIM(O1920),FIND("|",SUBSTITUTE(SUBSTITUTE(SUBSTITUTE(SUBSTITUTE(SUBSTITUTE(TRIM(O1920),"/","|"),"(","|"),"（","|"),";","|"),"；","|")&amp;"|")-1))))&gt;=75,IF(ISNUMBER(O1920),O1920,IFERROR(VALUE(O1920),VALUE(LEFT(TRIM(O1920),FIND("|",SUBSTITUTE(SUBSTITUTE(SUBSTITUTE(SUBSTITUTE(SUBSTITUTE(TRIM(O1920),"/","|"),"(","|"),"（","|"),";","|"),"；","|")&amp;"|")-1))))&lt;=85,IF(ISNUMBER(Q1920),Q1920,IFERROR(VALUE(Q1920),VALUE(LEFT(TRIM(Q1920),FIND("|",SUBSTITUTE(SUBSTITUTE(SUBSTITUTE(SUBSTITUTE(SUBSTITUTE(TRIM(Q1920),"/","|"),"(","|"),"（","|"),";","|"),"；","|")&amp;"|")-1))))&gt;0),IF(ISNUMBER(O1920),O1920,IFERROR(VALUE(O1920),VALUE(LEFT(TRIM(O1920),FIND("|",SUBSTITUTE(SUBSTITUTE(SUBSTITUTE(SUBSTITUTE(SUBSTITUTE(TRIM(O1920),"/","|"),"(","|"),"（","|"),";","|"),"；","|")&amp;"|")-1))))*1000/IF(ISNUMBER(Q1920),Q1920,IFERROR(VALUE(Q1920),VALUE(LEFT(TRIM(Q1920),FIND("|",SUBSTITUTE(SUBSTITUTE(SUBSTITUTE(SUBSTITUTE(SUBSTITUTE(TRIM(Q1920),"/","|"),"(","|"),"（","|"),";","|"),"；","|")&amp;"|")-1)))),""),"")</x:f>
      </x:c>
      <x:c r="AJ1920" s="14" t="str">
        <x:f>IF(AI1920="","","非称重实测")</x:f>
      </x:c>
      <x:c r="AK1920" s="14" t="str"/>
      <x:c r="AL1920" s="14" t="str">
        <x:v>v3.4.6-candidate</x:v>
      </x:c>
    </x:row>
    <x:row r="1921">
      <x:c r="A1921" t="n">
        <x:v>378</x:v>
      </x:c>
      <x:c r="B1921" t="str">
        <x:v>LTS7000H3BEV</x:v>
      </x:c>
      <x:c r="C1921" t="str">
        <x:v>路特斯牌</x:v>
      </x:c>
      <x:c r="D1921" t="str">
        <x:v>浙江吉利汽车有限公司</x:v>
      </x:c>
      <x:c r="E1921"/>
      <x:c r="F1921" t="str">
        <x:v>纯电动轿车</x:v>
      </x:c>
      <x:c r="G1921" t="str">
        <x:v>EMEYA</x:v>
      </x:c>
      <x:c r="H1921" t="str">
        <x:v>纯电动轿车</x:v>
      </x:c>
      <x:c r="I1921" t="str">
        <x:v>Lux Car-4</x:v>
      </x:c>
      <x:c r="J1921" t="str">
        <x:v>BEV</x:v>
      </x:c>
      <x:c r="K1921" t="str">
        <x:v>否</x:v>
      </x:c>
      <x:c r="L1921" t="n">
        <x:v>2495</x:v>
      </x:c>
      <x:c r="M1921"/>
      <x:c r="N1921" t="n">
        <x:v>650</x:v>
      </x:c>
      <x:c r="O1921" t="n">
        <x:v>102</x:v>
      </x:c>
      <x:c r="P1921" t="str">
        <x:v>三元镍钴锰锂电池</x:v>
      </x:c>
      <x:c r="Q1921" t="n">
        <x:v>164.5161290322581</x:v>
      </x:c>
      <x:c r="R1921" t="n">
        <x:v>15.69</x:v>
      </x:c>
      <x:c r="S1921"/>
      <x:c r="T1921"/>
      <x:c r="U1921" t="str">
        <x:v>采埃孚电驱动技术(杭州)有限公司</x:v>
      </x:c>
      <x:c r="V1921" t="str">
        <x:v>225/225</x:v>
      </x:c>
      <x:c r="W1921"/>
      <x:c r="X1921" t="str">
        <x:v>不适用(BEV)</x:v>
      </x:c>
      <x:c r="Y1921" t="str">
        <x:v>不适用(BEV)</x:v>
      </x:c>
      <x:c r="Z1921" t="str">
        <x:v>不适用(BEV)</x:v>
      </x:c>
      <x:c r="AA1921" t="str">
        <x:v>不适用(BEV)</x:v>
      </x:c>
      <x:c r="AB1921" t="str">
        <x:v>不适用(BEV)</x:v>
      </x:c>
      <x:c r="AC1921" t="str">
        <x:v>不适用(BEV)</x:v>
      </x:c>
      <x:c r="AD1921" t="str">
        <x:v>BEV_历史批次</x:v>
      </x:c>
      <x:c r="AE1921" s="14" t="str">
        <x:v>225</x:v>
      </x:c>
      <x:c r="AF1921" s="14" t="str"/>
      <x:c r="AG1921" s="14" t="str">
        <x:v>源字段可解析</x:v>
      </x:c>
      <x:c r="AH1921" s="15" t="n">
        <x:f>IF(R1921&lt;&gt;"",R1921,IFERROR(IF(AND(IF(ISNUMBER(O1921),O1921,IFERROR(VALUE(O1921),VALUE(LEFT(TRIM(O1921),FIND("|",SUBSTITUTE(SUBSTITUTE(SUBSTITUTE(SUBSTITUTE(SUBSTITUTE(TRIM(O1921),"/","|"),"(","|"),"（","|"),";","|"),"；","|")&amp;"|")-1))))*100/IF(ISNUMBER(N1921),N1921,IFERROR(VALUE(N1921),VALUE(LEFT(TRIM(N1921),FIND("|",SUBSTITUTE(SUBSTITUTE(SUBSTITUTE(SUBSTITUTE(SUBSTITUTE(TRIM(N1921),"/","|"),"(","|"),"（","|"),";","|"),"；","|")&amp;"|")-1))))&gt;=3,IF(ISNUMBER(O1921),O1921,IFERROR(VALUE(O1921),VALUE(LEFT(TRIM(O1921),FIND("|",SUBSTITUTE(SUBSTITUTE(SUBSTITUTE(SUBSTITUTE(SUBSTITUTE(TRIM(O1921),"/","|"),"(","|"),"（","|"),";","|"),"；","|")&amp;"|")-1))))*100/IF(ISNUMBER(N1921),N1921,IFERROR(VALUE(N1921),VALUE(LEFT(TRIM(N1921),FIND("|",SUBSTITUTE(SUBSTITUTE(SUBSTITUTE(SUBSTITUTE(SUBSTITUTE(TRIM(N1921),"/","|"),"(","|"),"（","|"),";","|"),"；","|")&amp;"|")-1))))&lt;=40),IF(ISNUMBER(O1921),O1921,IFERROR(VALUE(O1921),VALUE(LEFT(TRIM(O1921),FIND("|",SUBSTITUTE(SUBSTITUTE(SUBSTITUTE(SUBSTITUTE(SUBSTITUTE(TRIM(O1921),"/","|"),"(","|"),"（","|"),";","|"),"；","|")&amp;"|")-1))))*100/IF(ISNUMBER(N1921),N1921,IFERROR(VALUE(N1921),VALUE(LEFT(TRIM(N1921),FIND("|",SUBSTITUTE(SUBSTITUTE(SUBSTITUTE(SUBSTITUTE(SUBSTITUTE(TRIM(N1921),"/","|"),"(","|"),"（","|"),";","|"),"；","|")&amp;"|")-1)))),""),""))</x:f>
        <x:v>15.69</x:v>
      </x:c>
      <x:c r="AI1921" s="15" t="str">
        <x:f>IFERROR(IF(AND(IF(ISNUMBER(O1921),O1921,IFERROR(VALUE(O1921),VALUE(LEFT(TRIM(O1921),FIND("|",SUBSTITUTE(SUBSTITUTE(SUBSTITUTE(SUBSTITUTE(SUBSTITUTE(TRIM(O1921),"/","|"),"(","|"),"（","|"),";","|"),"；","|")&amp;"|")-1))))&gt;=75,IF(ISNUMBER(O1921),O1921,IFERROR(VALUE(O1921),VALUE(LEFT(TRIM(O1921),FIND("|",SUBSTITUTE(SUBSTITUTE(SUBSTITUTE(SUBSTITUTE(SUBSTITUTE(TRIM(O1921),"/","|"),"(","|"),"（","|"),";","|"),"；","|")&amp;"|")-1))))&lt;=85,IF(ISNUMBER(Q1921),Q1921,IFERROR(VALUE(Q1921),VALUE(LEFT(TRIM(Q1921),FIND("|",SUBSTITUTE(SUBSTITUTE(SUBSTITUTE(SUBSTITUTE(SUBSTITUTE(TRIM(Q1921),"/","|"),"(","|"),"（","|"),";","|"),"；","|")&amp;"|")-1))))&gt;0),IF(ISNUMBER(O1921),O1921,IFERROR(VALUE(O1921),VALUE(LEFT(TRIM(O1921),FIND("|",SUBSTITUTE(SUBSTITUTE(SUBSTITUTE(SUBSTITUTE(SUBSTITUTE(TRIM(O1921),"/","|"),"(","|"),"（","|"),";","|"),"；","|")&amp;"|")-1))))*1000/IF(ISNUMBER(Q1921),Q1921,IFERROR(VALUE(Q1921),VALUE(LEFT(TRIM(Q1921),FIND("|",SUBSTITUTE(SUBSTITUTE(SUBSTITUTE(SUBSTITUTE(SUBSTITUTE(TRIM(Q1921),"/","|"),"(","|"),"（","|"),";","|"),"；","|")&amp;"|")-1)))),""),"")</x:f>
      </x:c>
      <x:c r="AJ1921" s="14" t="str">
        <x:f>IF(AI1921="","","非称重实测")</x:f>
      </x:c>
      <x:c r="AK1921" s="14" t="str"/>
      <x:c r="AL1921" s="14" t="str">
        <x:v>v3.4.6-candidate</x:v>
      </x:c>
    </x:row>
    <x:row r="1922">
      <x:c r="A1922" t="n">
        <x:v>378</x:v>
      </x:c>
      <x:c r="B1922" t="str">
        <x:v>LZW7007EVA4</x:v>
      </x:c>
      <x:c r="C1922" t="str">
        <x:v>五菱牌</x:v>
      </x:c>
      <x:c r="D1922" t="str">
        <x:v>上汽通用五菱汽车股份有限公司</x:v>
      </x:c>
      <x:c r="E1922" t="str">
        <x:v>五菱</x:v>
      </x:c>
      <x:c r="F1922" t="str">
        <x:v>纯电动轿车</x:v>
      </x:c>
      <x:c r="G1922" t="str">
        <x:v>五菱缤果</x:v>
      </x:c>
      <x:c r="H1922" t="str">
        <x:v>纯电动轿车</x:v>
      </x:c>
      <x:c r="I1922" t="str">
        <x:v>Car-B</x:v>
      </x:c>
      <x:c r="J1922" t="str">
        <x:v>BEV</x:v>
      </x:c>
      <x:c r="K1922" t="str">
        <x:v>否</x:v>
      </x:c>
      <x:c r="L1922" t="n">
        <x:v>1010</x:v>
      </x:c>
      <x:c r="M1922" t="n">
        <x:v>2600</x:v>
      </x:c>
      <x:c r="N1922" t="n">
        <x:v>203</x:v>
      </x:c>
      <x:c r="O1922" t="n">
        <x:v>17.3</x:v>
      </x:c>
      <x:c r="P1922" t="str">
        <x:v>磷酸铁锂</x:v>
      </x:c>
      <x:c r="Q1922" t="n">
        <x:v>120.979020979021</x:v>
      </x:c>
      <x:c r="R1922" t="n">
        <x:v>8.52</x:v>
      </x:c>
      <x:c r="S1922" t="n">
        <x:v>30</x:v>
      </x:c>
      <x:c r="T1922" t="n">
        <x:v>30</x:v>
      </x:c>
      <x:c r="U1922" t="str">
        <x:v>宁波双林汽车部件股份有限公司柳州分公司</x:v>
      </x:c>
      <x:c r="V1922" t="n">
        <x:v>30</x:v>
      </x:c>
      <x:c r="W1922"/>
      <x:c r="X1922" t="str">
        <x:v>不适用(BEV)</x:v>
      </x:c>
      <x:c r="Y1922" t="str">
        <x:v>不适用(BEV)</x:v>
      </x:c>
      <x:c r="Z1922" t="str">
        <x:v>不适用(BEV)</x:v>
      </x:c>
      <x:c r="AA1922" t="str">
        <x:v>不适用(BEV)</x:v>
      </x:c>
      <x:c r="AB1922" t="str">
        <x:v>不适用(BEV)</x:v>
      </x:c>
      <x:c r="AC1922" t="str">
        <x:v>不适用(BEV)</x:v>
      </x:c>
      <x:c r="AD1922" t="str">
        <x:v>BEV_历史批次</x:v>
      </x:c>
      <x:c r="AE1922" s="14" t="str"/>
      <x:c r="AF1922" s="14" t="str"/>
      <x:c r="AG1922" s="14" t="str">
        <x:v>待OCR/外部证据：数值语义歧义</x:v>
      </x:c>
      <x:c r="AH1922" s="15" t="n">
        <x:f>IF(R1922&lt;&gt;"",R1922,IFERROR(IF(AND(IF(ISNUMBER(O1922),O1922,IFERROR(VALUE(O1922),VALUE(LEFT(TRIM(O1922),FIND("|",SUBSTITUTE(SUBSTITUTE(SUBSTITUTE(SUBSTITUTE(SUBSTITUTE(TRIM(O1922),"/","|"),"(","|"),"（","|"),";","|"),"；","|")&amp;"|")-1))))*100/IF(ISNUMBER(N1922),N1922,IFERROR(VALUE(N1922),VALUE(LEFT(TRIM(N1922),FIND("|",SUBSTITUTE(SUBSTITUTE(SUBSTITUTE(SUBSTITUTE(SUBSTITUTE(TRIM(N1922),"/","|"),"(","|"),"（","|"),";","|"),"；","|")&amp;"|")-1))))&gt;=3,IF(ISNUMBER(O1922),O1922,IFERROR(VALUE(O1922),VALUE(LEFT(TRIM(O1922),FIND("|",SUBSTITUTE(SUBSTITUTE(SUBSTITUTE(SUBSTITUTE(SUBSTITUTE(TRIM(O1922),"/","|"),"(","|"),"（","|"),";","|"),"；","|")&amp;"|")-1))))*100/IF(ISNUMBER(N1922),N1922,IFERROR(VALUE(N1922),VALUE(LEFT(TRIM(N1922),FIND("|",SUBSTITUTE(SUBSTITUTE(SUBSTITUTE(SUBSTITUTE(SUBSTITUTE(TRIM(N1922),"/","|"),"(","|"),"（","|"),";","|"),"；","|")&amp;"|")-1))))&lt;=40),IF(ISNUMBER(O1922),O1922,IFERROR(VALUE(O1922),VALUE(LEFT(TRIM(O1922),FIND("|",SUBSTITUTE(SUBSTITUTE(SUBSTITUTE(SUBSTITUTE(SUBSTITUTE(TRIM(O1922),"/","|"),"(","|"),"（","|"),";","|"),"；","|")&amp;"|")-1))))*100/IF(ISNUMBER(N1922),N1922,IFERROR(VALUE(N1922),VALUE(LEFT(TRIM(N1922),FIND("|",SUBSTITUTE(SUBSTITUTE(SUBSTITUTE(SUBSTITUTE(SUBSTITUTE(TRIM(N1922),"/","|"),"(","|"),"（","|"),";","|"),"；","|")&amp;"|")-1)))),""),""))</x:f>
        <x:v>8.52</x:v>
      </x:c>
      <x:c r="AI1922" s="15" t="str">
        <x:f>IFERROR(IF(AND(IF(ISNUMBER(O1922),O1922,IFERROR(VALUE(O1922),VALUE(LEFT(TRIM(O1922),FIND("|",SUBSTITUTE(SUBSTITUTE(SUBSTITUTE(SUBSTITUTE(SUBSTITUTE(TRIM(O1922),"/","|"),"(","|"),"（","|"),";","|"),"；","|")&amp;"|")-1))))&gt;=75,IF(ISNUMBER(O1922),O1922,IFERROR(VALUE(O1922),VALUE(LEFT(TRIM(O1922),FIND("|",SUBSTITUTE(SUBSTITUTE(SUBSTITUTE(SUBSTITUTE(SUBSTITUTE(TRIM(O1922),"/","|"),"(","|"),"（","|"),";","|"),"；","|")&amp;"|")-1))))&lt;=85,IF(ISNUMBER(Q1922),Q1922,IFERROR(VALUE(Q1922),VALUE(LEFT(TRIM(Q1922),FIND("|",SUBSTITUTE(SUBSTITUTE(SUBSTITUTE(SUBSTITUTE(SUBSTITUTE(TRIM(Q1922),"/","|"),"(","|"),"（","|"),";","|"),"；","|")&amp;"|")-1))))&gt;0),IF(ISNUMBER(O1922),O1922,IFERROR(VALUE(O1922),VALUE(LEFT(TRIM(O1922),FIND("|",SUBSTITUTE(SUBSTITUTE(SUBSTITUTE(SUBSTITUTE(SUBSTITUTE(TRIM(O1922),"/","|"),"(","|"),"（","|"),";","|"),"；","|")&amp;"|")-1))))*1000/IF(ISNUMBER(Q1922),Q1922,IFERROR(VALUE(Q1922),VALUE(LEFT(TRIM(Q1922),FIND("|",SUBSTITUTE(SUBSTITUTE(SUBSTITUTE(SUBSTITUTE(SUBSTITUTE(TRIM(Q1922),"/","|"),"(","|"),"（","|"),";","|"),"；","|")&amp;"|")-1)))),""),"")</x:f>
      </x:c>
      <x:c r="AJ1922" s="14" t="str">
        <x:f>IF(AI1922="","","非称重实测")</x:f>
      </x:c>
      <x:c r="AK1922" s="14" t="str"/>
      <x:c r="AL1922" s="14" t="str">
        <x:v>v3.4.6-candidate</x:v>
      </x:c>
    </x:row>
    <x:row r="1923">
      <x:c r="A1923" t="n">
        <x:v>378</x:v>
      </x:c>
      <x:c r="B1923" t="str">
        <x:v>MR6491BEV04</x:v>
      </x:c>
      <x:c r="C1923" t="str">
        <x:v>极越牌</x:v>
      </x:c>
      <x:c r="D1923" t="str">
        <x:v>浙江吉利汽车有限公司</x:v>
      </x:c>
      <x:c r="E1923" t="str">
        <x:v>吉利车型</x:v>
      </x:c>
      <x:c r="F1923" t="str">
        <x:v>纯电动多用途乘用车</x:v>
      </x:c>
      <x:c r="G1923" t="str">
        <x:v>极越 01</x:v>
      </x:c>
      <x:c r="H1923" t="str">
        <x:v>纯电动多用途乘用车</x:v>
      </x:c>
      <x:c r="I1923" t="str">
        <x:v>SUV-D</x:v>
      </x:c>
      <x:c r="J1923" t="str">
        <x:v>BEV</x:v>
      </x:c>
      <x:c r="K1923" t="str">
        <x:v>否</x:v>
      </x:c>
      <x:c r="L1923" t="n">
        <x:v>2240</x:v>
      </x:c>
      <x:c r="M1923" t="n">
        <x:v>2800</x:v>
      </x:c>
      <x:c r="N1923" t="n">
        <x:v>720</x:v>
      </x:c>
      <x:c r="O1923" t="n">
        <x:v>100</x:v>
      </x:c>
      <x:c r="P1923" t="str">
        <x:v>三元锂</x:v>
      </x:c>
      <x:c r="Q1923" t="n">
        <x:v>172.1170395869191</x:v>
      </x:c>
      <x:c r="R1923" t="n">
        <x:v>13.89</x:v>
      </x:c>
      <x:c r="S1923" t="n">
        <x:v>160</x:v>
      </x:c>
      <x:c r="T1923" t="n">
        <x:v>160</x:v>
      </x:c>
      <x:c r="U1923" t="str">
        <x:v>威睿电动汽车技术（宁波）有限公司</x:v>
      </x:c>
      <x:c r="V1923" t="n">
        <x:v>200</x:v>
      </x:c>
      <x:c r="W1923"/>
      <x:c r="X1923" t="str">
        <x:v>不适用(BEV)</x:v>
      </x:c>
      <x:c r="Y1923" t="str">
        <x:v>不适用(BEV)</x:v>
      </x:c>
      <x:c r="Z1923" t="str">
        <x:v>不适用(BEV)</x:v>
      </x:c>
      <x:c r="AA1923" t="str">
        <x:v>不适用(BEV)</x:v>
      </x:c>
      <x:c r="AB1923" t="str">
        <x:v>不适用(BEV)</x:v>
      </x:c>
      <x:c r="AC1923" t="str">
        <x:v>不适用(BEV)</x:v>
      </x:c>
      <x:c r="AD1923" t="str">
        <x:v>BEV_历史批次</x:v>
      </x:c>
      <x:c r="AE1923" s="14" t="str"/>
      <x:c r="AF1923" s="14" t="str"/>
      <x:c r="AG1923" s="14" t="str">
        <x:v>待OCR/外部证据：数值语义歧义</x:v>
      </x:c>
      <x:c r="AH1923" s="15" t="n">
        <x:f>IF(R1923&lt;&gt;"",R1923,IFERROR(IF(AND(IF(ISNUMBER(O1923),O1923,IFERROR(VALUE(O1923),VALUE(LEFT(TRIM(O1923),FIND("|",SUBSTITUTE(SUBSTITUTE(SUBSTITUTE(SUBSTITUTE(SUBSTITUTE(TRIM(O1923),"/","|"),"(","|"),"（","|"),";","|"),"；","|")&amp;"|")-1))))*100/IF(ISNUMBER(N1923),N1923,IFERROR(VALUE(N1923),VALUE(LEFT(TRIM(N1923),FIND("|",SUBSTITUTE(SUBSTITUTE(SUBSTITUTE(SUBSTITUTE(SUBSTITUTE(TRIM(N1923),"/","|"),"(","|"),"（","|"),";","|"),"；","|")&amp;"|")-1))))&gt;=3,IF(ISNUMBER(O1923),O1923,IFERROR(VALUE(O1923),VALUE(LEFT(TRIM(O1923),FIND("|",SUBSTITUTE(SUBSTITUTE(SUBSTITUTE(SUBSTITUTE(SUBSTITUTE(TRIM(O1923),"/","|"),"(","|"),"（","|"),";","|"),"；","|")&amp;"|")-1))))*100/IF(ISNUMBER(N1923),N1923,IFERROR(VALUE(N1923),VALUE(LEFT(TRIM(N1923),FIND("|",SUBSTITUTE(SUBSTITUTE(SUBSTITUTE(SUBSTITUTE(SUBSTITUTE(TRIM(N1923),"/","|"),"(","|"),"（","|"),";","|"),"；","|")&amp;"|")-1))))&lt;=40),IF(ISNUMBER(O1923),O1923,IFERROR(VALUE(O1923),VALUE(LEFT(TRIM(O1923),FIND("|",SUBSTITUTE(SUBSTITUTE(SUBSTITUTE(SUBSTITUTE(SUBSTITUTE(TRIM(O1923),"/","|"),"(","|"),"（","|"),";","|"),"；","|")&amp;"|")-1))))*100/IF(ISNUMBER(N1923),N1923,IFERROR(VALUE(N1923),VALUE(LEFT(TRIM(N1923),FIND("|",SUBSTITUTE(SUBSTITUTE(SUBSTITUTE(SUBSTITUTE(SUBSTITUTE(TRIM(N1923),"/","|"),"(","|"),"（","|"),";","|"),"；","|")&amp;"|")-1)))),""),""))</x:f>
        <x:v>13.89</x:v>
      </x:c>
      <x:c r="AI1923" s="15" t="str">
        <x:f>IFERROR(IF(AND(IF(ISNUMBER(O1923),O1923,IFERROR(VALUE(O1923),VALUE(LEFT(TRIM(O1923),FIND("|",SUBSTITUTE(SUBSTITUTE(SUBSTITUTE(SUBSTITUTE(SUBSTITUTE(TRIM(O1923),"/","|"),"(","|"),"（","|"),";","|"),"；","|")&amp;"|")-1))))&gt;=75,IF(ISNUMBER(O1923),O1923,IFERROR(VALUE(O1923),VALUE(LEFT(TRIM(O1923),FIND("|",SUBSTITUTE(SUBSTITUTE(SUBSTITUTE(SUBSTITUTE(SUBSTITUTE(TRIM(O1923),"/","|"),"(","|"),"（","|"),";","|"),"；","|")&amp;"|")-1))))&lt;=85,IF(ISNUMBER(Q1923),Q1923,IFERROR(VALUE(Q1923),VALUE(LEFT(TRIM(Q1923),FIND("|",SUBSTITUTE(SUBSTITUTE(SUBSTITUTE(SUBSTITUTE(SUBSTITUTE(TRIM(Q1923),"/","|"),"(","|"),"（","|"),";","|"),"；","|")&amp;"|")-1))))&gt;0),IF(ISNUMBER(O1923),O1923,IFERROR(VALUE(O1923),VALUE(LEFT(TRIM(O1923),FIND("|",SUBSTITUTE(SUBSTITUTE(SUBSTITUTE(SUBSTITUTE(SUBSTITUTE(TRIM(O1923),"/","|"),"(","|"),"（","|"),";","|"),"；","|")&amp;"|")-1))))*1000/IF(ISNUMBER(Q1923),Q1923,IFERROR(VALUE(Q1923),VALUE(LEFT(TRIM(Q1923),FIND("|",SUBSTITUTE(SUBSTITUTE(SUBSTITUTE(SUBSTITUTE(SUBSTITUTE(TRIM(Q1923),"/","|"),"(","|"),"（","|"),";","|"),"；","|")&amp;"|")-1)))),""),"")</x:f>
      </x:c>
      <x:c r="AJ1923" s="14" t="str">
        <x:f>IF(AI1923="","","非称重实测")</x:f>
      </x:c>
      <x:c r="AK1923" s="14" t="str"/>
      <x:c r="AL1923" s="14" t="str">
        <x:v>v3.4.6-candidate</x:v>
      </x:c>
    </x:row>
    <x:row r="1924">
      <x:c r="A1924" t="n">
        <x:v>378</x:v>
      </x:c>
      <x:c r="B1924" t="str">
        <x:v>MR6491BEV05</x:v>
      </x:c>
      <x:c r="C1924" t="str">
        <x:v>极越牌</x:v>
      </x:c>
      <x:c r="D1924" t="str">
        <x:v>浙江吉利汽车有限公司</x:v>
      </x:c>
      <x:c r="E1924" t="str">
        <x:v>吉利车型</x:v>
      </x:c>
      <x:c r="F1924" t="str">
        <x:v>纯电动多用途乘用车</x:v>
      </x:c>
      <x:c r="G1924" t="str">
        <x:v>极越 01</x:v>
      </x:c>
      <x:c r="H1924" t="str">
        <x:v>纯电动多用途乘用车</x:v>
      </x:c>
      <x:c r="I1924" t="str">
        <x:v>SUV-D</x:v>
      </x:c>
      <x:c r="J1924" t="str">
        <x:v>BEV</x:v>
      </x:c>
      <x:c r="K1924" t="str">
        <x:v>否</x:v>
      </x:c>
      <x:c r="L1924" t="n">
        <x:v>2380</x:v>
      </x:c>
      <x:c r="M1924" t="n">
        <x:v>2800</x:v>
      </x:c>
      <x:c r="N1924" t="n">
        <x:v>660</x:v>
      </x:c>
      <x:c r="O1924" t="n">
        <x:v>100</x:v>
      </x:c>
      <x:c r="P1924" t="str">
        <x:v>三元锂</x:v>
      </x:c>
      <x:c r="Q1924" t="n">
        <x:v>172.1170395869191</x:v>
      </x:c>
      <x:c r="R1924" t="n">
        <x:v>15.15</x:v>
      </x:c>
      <x:c r="S1924" t="n">
        <x:v>160</x:v>
      </x:c>
      <x:c r="T1924" t="n">
        <x:v>160</x:v>
      </x:c>
      <x:c r="U1924" t="str">
        <x:v>威睿电动汽车技术（宁波）有限公司/威睿电动汽车技术（宁波）有限公司</x:v>
      </x:c>
      <x:c r="V1924" t="str">
        <x:v>200/200</x:v>
      </x:c>
      <x:c r="W1924"/>
      <x:c r="X1924" t="str">
        <x:v>不适用(BEV)</x:v>
      </x:c>
      <x:c r="Y1924" t="str">
        <x:v>不适用(BEV)</x:v>
      </x:c>
      <x:c r="Z1924" t="str">
        <x:v>不适用(BEV)</x:v>
      </x:c>
      <x:c r="AA1924" t="str">
        <x:v>不适用(BEV)</x:v>
      </x:c>
      <x:c r="AB1924" t="str">
        <x:v>不适用(BEV)</x:v>
      </x:c>
      <x:c r="AC1924" t="str">
        <x:v>不适用(BEV)</x:v>
      </x:c>
      <x:c r="AD1924" t="str">
        <x:v>BEV_历史批次</x:v>
      </x:c>
      <x:c r="AE1924" s="14" t="str">
        <x:v>200</x:v>
      </x:c>
      <x:c r="AF1924" s="14" t="str"/>
      <x:c r="AG1924" s="14" t="str">
        <x:v>源字段可解析</x:v>
      </x:c>
      <x:c r="AH1924" s="15" t="n">
        <x:f>IF(R1924&lt;&gt;"",R1924,IFERROR(IF(AND(IF(ISNUMBER(O1924),O1924,IFERROR(VALUE(O1924),VALUE(LEFT(TRIM(O1924),FIND("|",SUBSTITUTE(SUBSTITUTE(SUBSTITUTE(SUBSTITUTE(SUBSTITUTE(TRIM(O1924),"/","|"),"(","|"),"（","|"),";","|"),"；","|")&amp;"|")-1))))*100/IF(ISNUMBER(N1924),N1924,IFERROR(VALUE(N1924),VALUE(LEFT(TRIM(N1924),FIND("|",SUBSTITUTE(SUBSTITUTE(SUBSTITUTE(SUBSTITUTE(SUBSTITUTE(TRIM(N1924),"/","|"),"(","|"),"（","|"),";","|"),"；","|")&amp;"|")-1))))&gt;=3,IF(ISNUMBER(O1924),O1924,IFERROR(VALUE(O1924),VALUE(LEFT(TRIM(O1924),FIND("|",SUBSTITUTE(SUBSTITUTE(SUBSTITUTE(SUBSTITUTE(SUBSTITUTE(TRIM(O1924),"/","|"),"(","|"),"（","|"),";","|"),"；","|")&amp;"|")-1))))*100/IF(ISNUMBER(N1924),N1924,IFERROR(VALUE(N1924),VALUE(LEFT(TRIM(N1924),FIND("|",SUBSTITUTE(SUBSTITUTE(SUBSTITUTE(SUBSTITUTE(SUBSTITUTE(TRIM(N1924),"/","|"),"(","|"),"（","|"),";","|"),"；","|")&amp;"|")-1))))&lt;=40),IF(ISNUMBER(O1924),O1924,IFERROR(VALUE(O1924),VALUE(LEFT(TRIM(O1924),FIND("|",SUBSTITUTE(SUBSTITUTE(SUBSTITUTE(SUBSTITUTE(SUBSTITUTE(TRIM(O1924),"/","|"),"(","|"),"（","|"),";","|"),"；","|")&amp;"|")-1))))*100/IF(ISNUMBER(N1924),N1924,IFERROR(VALUE(N1924),VALUE(LEFT(TRIM(N1924),FIND("|",SUBSTITUTE(SUBSTITUTE(SUBSTITUTE(SUBSTITUTE(SUBSTITUTE(TRIM(N1924),"/","|"),"(","|"),"（","|"),";","|"),"；","|")&amp;"|")-1)))),""),""))</x:f>
        <x:v>15.15</x:v>
      </x:c>
      <x:c r="AI1924" s="15" t="str">
        <x:f>IFERROR(IF(AND(IF(ISNUMBER(O1924),O1924,IFERROR(VALUE(O1924),VALUE(LEFT(TRIM(O1924),FIND("|",SUBSTITUTE(SUBSTITUTE(SUBSTITUTE(SUBSTITUTE(SUBSTITUTE(TRIM(O1924),"/","|"),"(","|"),"（","|"),";","|"),"；","|")&amp;"|")-1))))&gt;=75,IF(ISNUMBER(O1924),O1924,IFERROR(VALUE(O1924),VALUE(LEFT(TRIM(O1924),FIND("|",SUBSTITUTE(SUBSTITUTE(SUBSTITUTE(SUBSTITUTE(SUBSTITUTE(TRIM(O1924),"/","|"),"(","|"),"（","|"),";","|"),"；","|")&amp;"|")-1))))&lt;=85,IF(ISNUMBER(Q1924),Q1924,IFERROR(VALUE(Q1924),VALUE(LEFT(TRIM(Q1924),FIND("|",SUBSTITUTE(SUBSTITUTE(SUBSTITUTE(SUBSTITUTE(SUBSTITUTE(TRIM(Q1924),"/","|"),"(","|"),"（","|"),";","|"),"；","|")&amp;"|")-1))))&gt;0),IF(ISNUMBER(O1924),O1924,IFERROR(VALUE(O1924),VALUE(LEFT(TRIM(O1924),FIND("|",SUBSTITUTE(SUBSTITUTE(SUBSTITUTE(SUBSTITUTE(SUBSTITUTE(TRIM(O1924),"/","|"),"(","|"),"（","|"),";","|"),"；","|")&amp;"|")-1))))*1000/IF(ISNUMBER(Q1924),Q1924,IFERROR(VALUE(Q1924),VALUE(LEFT(TRIM(Q1924),FIND("|",SUBSTITUTE(SUBSTITUTE(SUBSTITUTE(SUBSTITUTE(SUBSTITUTE(TRIM(Q1924),"/","|"),"(","|"),"（","|"),";","|"),"；","|")&amp;"|")-1)))),""),"")</x:f>
      </x:c>
      <x:c r="AJ1924" s="14" t="str">
        <x:f>IF(AI1924="","","非称重实测")</x:f>
      </x:c>
      <x:c r="AK1924" s="14" t="str"/>
      <x:c r="AL1924" s="14" t="str">
        <x:v>v3.4.6-candidate</x:v>
      </x:c>
    </x:row>
    <x:row r="1925">
      <x:c r="A1925" t="n">
        <x:v>378</x:v>
      </x:c>
      <x:c r="B1925" t="str">
        <x:v>MR6535BEV01</x:v>
      </x:c>
      <x:c r="C1925" t="str">
        <x:v>翼真牌</x:v>
      </x:c>
      <x:c r="D1925" t="str">
        <x:v>浙江吉利汽车有限公司</x:v>
      </x:c>
      <x:c r="E1925" t="str">
        <x:v>吉利车型</x:v>
      </x:c>
      <x:c r="F1925" t="str">
        <x:v>纯电动多用途乘用车</x:v>
      </x:c>
      <x:c r="G1925" t="str">
        <x:v>XSPACE</x:v>
      </x:c>
      <x:c r="H1925" t="str">
        <x:v>纯电动多用途乘用车</x:v>
      </x:c>
      <x:c r="I1925" t="str">
        <x:v>MPV-D</x:v>
      </x:c>
      <x:c r="J1925" t="str">
        <x:v>BEV</x:v>
      </x:c>
      <x:c r="K1925" t="str">
        <x:v>否</x:v>
      </x:c>
      <x:c r="L1925" t="n">
        <x:v>2805</x:v>
      </x:c>
      <x:c r="M1925" t="n">
        <x:v>2800</x:v>
      </x:c>
      <x:c r="N1925" t="n">
        <x:v>570</x:v>
      </x:c>
      <x:c r="O1925" t="n">
        <x:v>100</x:v>
      </x:c>
      <x:c r="P1925" t="str">
        <x:v>三元锂</x:v>
      </x:c>
      <x:c r="Q1925" t="n">
        <x:v>172.1170395869191</x:v>
      </x:c>
      <x:c r="R1925" t="n">
        <x:v>17.54</x:v>
      </x:c>
      <x:c r="S1925" t="n">
        <x:v>160</x:v>
      </x:c>
      <x:c r="T1925" t="n">
        <x:v>160</x:v>
      </x:c>
      <x:c r="U1925" t="str">
        <x:v>威睿电动汽车技术(宁波)有限公司</x:v>
      </x:c>
      <x:c r="V1925" t="n">
        <x:v>200</x:v>
      </x:c>
      <x:c r="W1925"/>
      <x:c r="X1925" t="str">
        <x:v>不适用(BEV)</x:v>
      </x:c>
      <x:c r="Y1925" t="str">
        <x:v>不适用(BEV)</x:v>
      </x:c>
      <x:c r="Z1925" t="str">
        <x:v>不适用(BEV)</x:v>
      </x:c>
      <x:c r="AA1925" t="str">
        <x:v>不适用(BEV)</x:v>
      </x:c>
      <x:c r="AB1925" t="str">
        <x:v>不适用(BEV)</x:v>
      </x:c>
      <x:c r="AC1925" t="str">
        <x:v>不适用(BEV)</x:v>
      </x:c>
      <x:c r="AD1925" t="str">
        <x:v>BEV_历史批次</x:v>
      </x:c>
      <x:c r="AE1925" s="14" t="str"/>
      <x:c r="AF1925" s="14" t="str"/>
      <x:c r="AG1925" s="14" t="str">
        <x:v>待OCR/外部证据：数值语义歧义</x:v>
      </x:c>
      <x:c r="AH1925" s="15" t="n">
        <x:f>IF(R1925&lt;&gt;"",R1925,IFERROR(IF(AND(IF(ISNUMBER(O1925),O1925,IFERROR(VALUE(O1925),VALUE(LEFT(TRIM(O1925),FIND("|",SUBSTITUTE(SUBSTITUTE(SUBSTITUTE(SUBSTITUTE(SUBSTITUTE(TRIM(O1925),"/","|"),"(","|"),"（","|"),";","|"),"；","|")&amp;"|")-1))))*100/IF(ISNUMBER(N1925),N1925,IFERROR(VALUE(N1925),VALUE(LEFT(TRIM(N1925),FIND("|",SUBSTITUTE(SUBSTITUTE(SUBSTITUTE(SUBSTITUTE(SUBSTITUTE(TRIM(N1925),"/","|"),"(","|"),"（","|"),";","|"),"；","|")&amp;"|")-1))))&gt;=3,IF(ISNUMBER(O1925),O1925,IFERROR(VALUE(O1925),VALUE(LEFT(TRIM(O1925),FIND("|",SUBSTITUTE(SUBSTITUTE(SUBSTITUTE(SUBSTITUTE(SUBSTITUTE(TRIM(O1925),"/","|"),"(","|"),"（","|"),";","|"),"；","|")&amp;"|")-1))))*100/IF(ISNUMBER(N1925),N1925,IFERROR(VALUE(N1925),VALUE(LEFT(TRIM(N1925),FIND("|",SUBSTITUTE(SUBSTITUTE(SUBSTITUTE(SUBSTITUTE(SUBSTITUTE(TRIM(N1925),"/","|"),"(","|"),"（","|"),";","|"),"；","|")&amp;"|")-1))))&lt;=40),IF(ISNUMBER(O1925),O1925,IFERROR(VALUE(O1925),VALUE(LEFT(TRIM(O1925),FIND("|",SUBSTITUTE(SUBSTITUTE(SUBSTITUTE(SUBSTITUTE(SUBSTITUTE(TRIM(O1925),"/","|"),"(","|"),"（","|"),";","|"),"；","|")&amp;"|")-1))))*100/IF(ISNUMBER(N1925),N1925,IFERROR(VALUE(N1925),VALUE(LEFT(TRIM(N1925),FIND("|",SUBSTITUTE(SUBSTITUTE(SUBSTITUTE(SUBSTITUTE(SUBSTITUTE(TRIM(N1925),"/","|"),"(","|"),"（","|"),";","|"),"；","|")&amp;"|")-1)))),""),""))</x:f>
        <x:v>17.54</x:v>
      </x:c>
      <x:c r="AI1925" s="15" t="str">
        <x:f>IFERROR(IF(AND(IF(ISNUMBER(O1925),O1925,IFERROR(VALUE(O1925),VALUE(LEFT(TRIM(O1925),FIND("|",SUBSTITUTE(SUBSTITUTE(SUBSTITUTE(SUBSTITUTE(SUBSTITUTE(TRIM(O1925),"/","|"),"(","|"),"（","|"),";","|"),"；","|")&amp;"|")-1))))&gt;=75,IF(ISNUMBER(O1925),O1925,IFERROR(VALUE(O1925),VALUE(LEFT(TRIM(O1925),FIND("|",SUBSTITUTE(SUBSTITUTE(SUBSTITUTE(SUBSTITUTE(SUBSTITUTE(TRIM(O1925),"/","|"),"(","|"),"（","|"),";","|"),"；","|")&amp;"|")-1))))&lt;=85,IF(ISNUMBER(Q1925),Q1925,IFERROR(VALUE(Q1925),VALUE(LEFT(TRIM(Q1925),FIND("|",SUBSTITUTE(SUBSTITUTE(SUBSTITUTE(SUBSTITUTE(SUBSTITUTE(TRIM(Q1925),"/","|"),"(","|"),"（","|"),";","|"),"；","|")&amp;"|")-1))))&gt;0),IF(ISNUMBER(O1925),O1925,IFERROR(VALUE(O1925),VALUE(LEFT(TRIM(O1925),FIND("|",SUBSTITUTE(SUBSTITUTE(SUBSTITUTE(SUBSTITUTE(SUBSTITUTE(TRIM(O1925),"/","|"),"(","|"),"（","|"),";","|"),"；","|")&amp;"|")-1))))*1000/IF(ISNUMBER(Q1925),Q1925,IFERROR(VALUE(Q1925),VALUE(LEFT(TRIM(Q1925),FIND("|",SUBSTITUTE(SUBSTITUTE(SUBSTITUTE(SUBSTITUTE(SUBSTITUTE(TRIM(Q1925),"/","|"),"(","|"),"（","|"),";","|"),"；","|")&amp;"|")-1)))),""),"")</x:f>
      </x:c>
      <x:c r="AJ1925" s="14" t="str">
        <x:f>IF(AI1925="","","非称重实测")</x:f>
      </x:c>
      <x:c r="AK1925" s="14" t="str"/>
      <x:c r="AL1925" s="14" t="str">
        <x:v>v3.4.6-candidate</x:v>
      </x:c>
    </x:row>
    <x:row r="1926">
      <x:c r="A1926" t="n">
        <x:v>378</x:v>
      </x:c>
      <x:c r="B1926" t="str">
        <x:v>MR6535BEV04</x:v>
      </x:c>
      <x:c r="C1926" t="str">
        <x:v>翼真牌</x:v>
      </x:c>
      <x:c r="D1926" t="str">
        <x:v>浙江吉利汽车有限公司</x:v>
      </x:c>
      <x:c r="E1926" t="str">
        <x:v>吉利车型</x:v>
      </x:c>
      <x:c r="F1926" t="str">
        <x:v>纯电动多用途乘用车</x:v>
      </x:c>
      <x:c r="G1926" t="str">
        <x:v>XSPACE</x:v>
      </x:c>
      <x:c r="H1926" t="str">
        <x:v>纯电动多用途乘用车</x:v>
      </x:c>
      <x:c r="I1926" t="str">
        <x:v>MPV-D</x:v>
      </x:c>
      <x:c r="J1926" t="str">
        <x:v>BEV</x:v>
      </x:c>
      <x:c r="K1926" t="str">
        <x:v>否</x:v>
      </x:c>
      <x:c r="L1926" t="n">
        <x:v>2960</x:v>
      </x:c>
      <x:c r="M1926" t="n">
        <x:v>2800</x:v>
      </x:c>
      <x:c r="N1926" t="n">
        <x:v>675</x:v>
      </x:c>
      <x:c r="O1926" t="n">
        <x:v>116</x:v>
      </x:c>
      <x:c r="P1926" t="str">
        <x:v>三元锂</x:v>
      </x:c>
      <x:c r="Q1926" t="n">
        <x:v>170.839469808542</x:v>
      </x:c>
      <x:c r="R1926" t="n">
        <x:v>17.19</x:v>
      </x:c>
      <x:c r="S1926" t="n">
        <x:v>160</x:v>
      </x:c>
      <x:c r="T1926" t="n">
        <x:v>160</x:v>
      </x:c>
      <x:c r="U1926" t="str">
        <x:v>威睿电动汽车技术(宁波)有限公司</x:v>
      </x:c>
      <x:c r="V1926" t="n">
        <x:v>200</x:v>
      </x:c>
      <x:c r="W1926"/>
      <x:c r="X1926" t="str">
        <x:v>不适用(BEV)</x:v>
      </x:c>
      <x:c r="Y1926" t="str">
        <x:v>不适用(BEV)</x:v>
      </x:c>
      <x:c r="Z1926" t="str">
        <x:v>不适用(BEV)</x:v>
      </x:c>
      <x:c r="AA1926" t="str">
        <x:v>不适用(BEV)</x:v>
      </x:c>
      <x:c r="AB1926" t="str">
        <x:v>不适用(BEV)</x:v>
      </x:c>
      <x:c r="AC1926" t="str">
        <x:v>不适用(BEV)</x:v>
      </x:c>
      <x:c r="AD1926" t="str">
        <x:v>BEV_历史批次</x:v>
      </x:c>
      <x:c r="AE1926" s="14" t="str"/>
      <x:c r="AF1926" s="14" t="str"/>
      <x:c r="AG1926" s="14" t="str">
        <x:v>待OCR/外部证据：数值语义歧义</x:v>
      </x:c>
      <x:c r="AH1926" s="15" t="n">
        <x:f>IF(R1926&lt;&gt;"",R1926,IFERROR(IF(AND(IF(ISNUMBER(O1926),O1926,IFERROR(VALUE(O1926),VALUE(LEFT(TRIM(O1926),FIND("|",SUBSTITUTE(SUBSTITUTE(SUBSTITUTE(SUBSTITUTE(SUBSTITUTE(TRIM(O1926),"/","|"),"(","|"),"（","|"),";","|"),"；","|")&amp;"|")-1))))*100/IF(ISNUMBER(N1926),N1926,IFERROR(VALUE(N1926),VALUE(LEFT(TRIM(N1926),FIND("|",SUBSTITUTE(SUBSTITUTE(SUBSTITUTE(SUBSTITUTE(SUBSTITUTE(TRIM(N1926),"/","|"),"(","|"),"（","|"),";","|"),"；","|")&amp;"|")-1))))&gt;=3,IF(ISNUMBER(O1926),O1926,IFERROR(VALUE(O1926),VALUE(LEFT(TRIM(O1926),FIND("|",SUBSTITUTE(SUBSTITUTE(SUBSTITUTE(SUBSTITUTE(SUBSTITUTE(TRIM(O1926),"/","|"),"(","|"),"（","|"),";","|"),"；","|")&amp;"|")-1))))*100/IF(ISNUMBER(N1926),N1926,IFERROR(VALUE(N1926),VALUE(LEFT(TRIM(N1926),FIND("|",SUBSTITUTE(SUBSTITUTE(SUBSTITUTE(SUBSTITUTE(SUBSTITUTE(TRIM(N1926),"/","|"),"(","|"),"（","|"),";","|"),"；","|")&amp;"|")-1))))&lt;=40),IF(ISNUMBER(O1926),O1926,IFERROR(VALUE(O1926),VALUE(LEFT(TRIM(O1926),FIND("|",SUBSTITUTE(SUBSTITUTE(SUBSTITUTE(SUBSTITUTE(SUBSTITUTE(TRIM(O1926),"/","|"),"(","|"),"（","|"),";","|"),"；","|")&amp;"|")-1))))*100/IF(ISNUMBER(N1926),N1926,IFERROR(VALUE(N1926),VALUE(LEFT(TRIM(N1926),FIND("|",SUBSTITUTE(SUBSTITUTE(SUBSTITUTE(SUBSTITUTE(SUBSTITUTE(TRIM(N1926),"/","|"),"(","|"),"（","|"),";","|"),"；","|")&amp;"|")-1)))),""),""))</x:f>
        <x:v>17.19</x:v>
      </x:c>
      <x:c r="AI1926" s="15" t="str">
        <x:f>IFERROR(IF(AND(IF(ISNUMBER(O1926),O1926,IFERROR(VALUE(O1926),VALUE(LEFT(TRIM(O1926),FIND("|",SUBSTITUTE(SUBSTITUTE(SUBSTITUTE(SUBSTITUTE(SUBSTITUTE(TRIM(O1926),"/","|"),"(","|"),"（","|"),";","|"),"；","|")&amp;"|")-1))))&gt;=75,IF(ISNUMBER(O1926),O1926,IFERROR(VALUE(O1926),VALUE(LEFT(TRIM(O1926),FIND("|",SUBSTITUTE(SUBSTITUTE(SUBSTITUTE(SUBSTITUTE(SUBSTITUTE(TRIM(O1926),"/","|"),"(","|"),"（","|"),";","|"),"；","|")&amp;"|")-1))))&lt;=85,IF(ISNUMBER(Q1926),Q1926,IFERROR(VALUE(Q1926),VALUE(LEFT(TRIM(Q1926),FIND("|",SUBSTITUTE(SUBSTITUTE(SUBSTITUTE(SUBSTITUTE(SUBSTITUTE(TRIM(Q1926),"/","|"),"(","|"),"（","|"),";","|"),"；","|")&amp;"|")-1))))&gt;0),IF(ISNUMBER(O1926),O1926,IFERROR(VALUE(O1926),VALUE(LEFT(TRIM(O1926),FIND("|",SUBSTITUTE(SUBSTITUTE(SUBSTITUTE(SUBSTITUTE(SUBSTITUTE(TRIM(O1926),"/","|"),"(","|"),"（","|"),";","|"),"；","|")&amp;"|")-1))))*1000/IF(ISNUMBER(Q1926),Q1926,IFERROR(VALUE(Q1926),VALUE(LEFT(TRIM(Q1926),FIND("|",SUBSTITUTE(SUBSTITUTE(SUBSTITUTE(SUBSTITUTE(SUBSTITUTE(TRIM(Q1926),"/","|"),"(","|"),"（","|"),";","|"),"；","|")&amp;"|")-1)))),""),"")</x:f>
      </x:c>
      <x:c r="AJ1926" s="14" t="str">
        <x:f>IF(AI1926="","","非称重实测")</x:f>
      </x:c>
      <x:c r="AK1926" s="14" t="str"/>
      <x:c r="AL1926" s="14" t="str">
        <x:v>v3.4.6-candidate</x:v>
      </x:c>
    </x:row>
    <x:row r="1927">
      <x:c r="A1927" t="n">
        <x:v>378</x:v>
      </x:c>
      <x:c r="B1927" t="str">
        <x:v>MR6535BEV05</x:v>
      </x:c>
      <x:c r="C1927" t="str">
        <x:v>翼真牌</x:v>
      </x:c>
      <x:c r="D1927" t="str">
        <x:v>浙江吉利汽车有限公司</x:v>
      </x:c>
      <x:c r="E1927" t="str">
        <x:v>吉利车型</x:v>
      </x:c>
      <x:c r="F1927" t="str">
        <x:v>纯电动多用途乘用车</x:v>
      </x:c>
      <x:c r="G1927" t="str">
        <x:v>XSPACE</x:v>
      </x:c>
      <x:c r="H1927" t="str">
        <x:v>纯电动多用途乘用车</x:v>
      </x:c>
      <x:c r="I1927" t="str">
        <x:v>MPV-D</x:v>
      </x:c>
      <x:c r="J1927" t="str">
        <x:v>BEV</x:v>
      </x:c>
      <x:c r="K1927" t="str">
        <x:v>否</x:v>
      </x:c>
      <x:c r="L1927" t="n">
        <x:v>2805</x:v>
      </x:c>
      <x:c r="M1927" t="n">
        <x:v>2800</x:v>
      </x:c>
      <x:c r="N1927" t="n">
        <x:v>570</x:v>
      </x:c>
      <x:c r="O1927" t="n">
        <x:v>100</x:v>
      </x:c>
      <x:c r="P1927" t="str">
        <x:v>三元锂</x:v>
      </x:c>
      <x:c r="Q1927" t="n">
        <x:v>172.1170395869191</x:v>
      </x:c>
      <x:c r="R1927" t="n">
        <x:v>17.54</x:v>
      </x:c>
      <x:c r="S1927" t="n">
        <x:v>160</x:v>
      </x:c>
      <x:c r="T1927" t="n">
        <x:v>160</x:v>
      </x:c>
      <x:c r="U1927" t="str">
        <x:v>威睿电动汽车技术(宁波)有限公司</x:v>
      </x:c>
      <x:c r="V1927" t="n">
        <x:v>200</x:v>
      </x:c>
      <x:c r="W1927"/>
      <x:c r="X1927" t="str">
        <x:v>不适用(BEV)</x:v>
      </x:c>
      <x:c r="Y1927" t="str">
        <x:v>不适用(BEV)</x:v>
      </x:c>
      <x:c r="Z1927" t="str">
        <x:v>不适用(BEV)</x:v>
      </x:c>
      <x:c r="AA1927" t="str">
        <x:v>不适用(BEV)</x:v>
      </x:c>
      <x:c r="AB1927" t="str">
        <x:v>不适用(BEV)</x:v>
      </x:c>
      <x:c r="AC1927" t="str">
        <x:v>不适用(BEV)</x:v>
      </x:c>
      <x:c r="AD1927" t="str">
        <x:v>BEV_历史批次</x:v>
      </x:c>
      <x:c r="AE1927" s="14" t="str"/>
      <x:c r="AF1927" s="14" t="str"/>
      <x:c r="AG1927" s="14" t="str">
        <x:v>待OCR/外部证据：数值语义歧义</x:v>
      </x:c>
      <x:c r="AH1927" s="15" t="n">
        <x:f>IF(R1927&lt;&gt;"",R1927,IFERROR(IF(AND(IF(ISNUMBER(O1927),O1927,IFERROR(VALUE(O1927),VALUE(LEFT(TRIM(O1927),FIND("|",SUBSTITUTE(SUBSTITUTE(SUBSTITUTE(SUBSTITUTE(SUBSTITUTE(TRIM(O1927),"/","|"),"(","|"),"（","|"),";","|"),"；","|")&amp;"|")-1))))*100/IF(ISNUMBER(N1927),N1927,IFERROR(VALUE(N1927),VALUE(LEFT(TRIM(N1927),FIND("|",SUBSTITUTE(SUBSTITUTE(SUBSTITUTE(SUBSTITUTE(SUBSTITUTE(TRIM(N1927),"/","|"),"(","|"),"（","|"),";","|"),"；","|")&amp;"|")-1))))&gt;=3,IF(ISNUMBER(O1927),O1927,IFERROR(VALUE(O1927),VALUE(LEFT(TRIM(O1927),FIND("|",SUBSTITUTE(SUBSTITUTE(SUBSTITUTE(SUBSTITUTE(SUBSTITUTE(TRIM(O1927),"/","|"),"(","|"),"（","|"),";","|"),"；","|")&amp;"|")-1))))*100/IF(ISNUMBER(N1927),N1927,IFERROR(VALUE(N1927),VALUE(LEFT(TRIM(N1927),FIND("|",SUBSTITUTE(SUBSTITUTE(SUBSTITUTE(SUBSTITUTE(SUBSTITUTE(TRIM(N1927),"/","|"),"(","|"),"（","|"),";","|"),"；","|")&amp;"|")-1))))&lt;=40),IF(ISNUMBER(O1927),O1927,IFERROR(VALUE(O1927),VALUE(LEFT(TRIM(O1927),FIND("|",SUBSTITUTE(SUBSTITUTE(SUBSTITUTE(SUBSTITUTE(SUBSTITUTE(TRIM(O1927),"/","|"),"(","|"),"（","|"),";","|"),"；","|")&amp;"|")-1))))*100/IF(ISNUMBER(N1927),N1927,IFERROR(VALUE(N1927),VALUE(LEFT(TRIM(N1927),FIND("|",SUBSTITUTE(SUBSTITUTE(SUBSTITUTE(SUBSTITUTE(SUBSTITUTE(TRIM(N1927),"/","|"),"(","|"),"（","|"),";","|"),"；","|")&amp;"|")-1)))),""),""))</x:f>
        <x:v>17.54</x:v>
      </x:c>
      <x:c r="AI1927" s="15" t="str">
        <x:f>IFERROR(IF(AND(IF(ISNUMBER(O1927),O1927,IFERROR(VALUE(O1927),VALUE(LEFT(TRIM(O1927),FIND("|",SUBSTITUTE(SUBSTITUTE(SUBSTITUTE(SUBSTITUTE(SUBSTITUTE(TRIM(O1927),"/","|"),"(","|"),"（","|"),";","|"),"；","|")&amp;"|")-1))))&gt;=75,IF(ISNUMBER(O1927),O1927,IFERROR(VALUE(O1927),VALUE(LEFT(TRIM(O1927),FIND("|",SUBSTITUTE(SUBSTITUTE(SUBSTITUTE(SUBSTITUTE(SUBSTITUTE(TRIM(O1927),"/","|"),"(","|"),"（","|"),";","|"),"；","|")&amp;"|")-1))))&lt;=85,IF(ISNUMBER(Q1927),Q1927,IFERROR(VALUE(Q1927),VALUE(LEFT(TRIM(Q1927),FIND("|",SUBSTITUTE(SUBSTITUTE(SUBSTITUTE(SUBSTITUTE(SUBSTITUTE(TRIM(Q1927),"/","|"),"(","|"),"（","|"),";","|"),"；","|")&amp;"|")-1))))&gt;0),IF(ISNUMBER(O1927),O1927,IFERROR(VALUE(O1927),VALUE(LEFT(TRIM(O1927),FIND("|",SUBSTITUTE(SUBSTITUTE(SUBSTITUTE(SUBSTITUTE(SUBSTITUTE(TRIM(O1927),"/","|"),"(","|"),"（","|"),";","|"),"；","|")&amp;"|")-1))))*1000/IF(ISNUMBER(Q1927),Q1927,IFERROR(VALUE(Q1927),VALUE(LEFT(TRIM(Q1927),FIND("|",SUBSTITUTE(SUBSTITUTE(SUBSTITUTE(SUBSTITUTE(SUBSTITUTE(TRIM(Q1927),"/","|"),"(","|"),"（","|"),";","|"),"；","|")&amp;"|")-1)))),""),"")</x:f>
      </x:c>
      <x:c r="AJ1927" s="14" t="str">
        <x:f>IF(AI1927="","","非称重实测")</x:f>
      </x:c>
      <x:c r="AK1927" s="14" t="str"/>
      <x:c r="AL1927" s="14" t="str">
        <x:v>v3.4.6-candidate</x:v>
      </x:c>
    </x:row>
    <x:row r="1928">
      <x:c r="A1928" t="n">
        <x:v>378</x:v>
      </x:c>
      <x:c r="B1928" t="str">
        <x:v>MR7005BEV24</x:v>
      </x:c>
      <x:c r="C1928" t="str">
        <x:v>极氪牌</x:v>
      </x:c>
      <x:c r="D1928" t="str">
        <x:v>浙江吉利汽车有限公司</x:v>
      </x:c>
      <x:c r="E1928" t="str">
        <x:v>吉利车型</x:v>
      </x:c>
      <x:c r="F1928" t="str">
        <x:v>纯电动轿车</x:v>
      </x:c>
      <x:c r="G1928" t="n">
        <x:v>7</x:v>
      </x:c>
      <x:c r="H1928" t="str">
        <x:v>纯电动轿车</x:v>
      </x:c>
      <x:c r="I1928" t="str">
        <x:v>Car-D</x:v>
      </x:c>
      <x:c r="J1928" t="str">
        <x:v>BEV</x:v>
      </x:c>
      <x:c r="K1928" t="str">
        <x:v>否</x:v>
      </x:c>
      <x:c r="L1928" t="n">
        <x:v>2290</x:v>
      </x:c>
      <x:c r="M1928" t="n">
        <x:v>2800</x:v>
      </x:c>
      <x:c r="N1928" t="n">
        <x:v>660</x:v>
      </x:c>
      <x:c r="O1928" t="n">
        <x:v>100.01</x:v>
      </x:c>
      <x:c r="P1928" t="str">
        <x:v>三元锂</x:v>
      </x:c>
      <x:c r="Q1928" t="n">
        <x:v>167.8020134228188</x:v>
      </x:c>
      <x:c r="R1928" t="n">
        <x:v>15.15</x:v>
      </x:c>
      <x:c r="S1928" t="n">
        <x:v>160</x:v>
      </x:c>
      <x:c r="T1928" t="n">
        <x:v>160</x:v>
      </x:c>
      <x:c r="U1928" t="str">
        <x:v>衢州极电电动汽车技术有限公司/衢州极电电动汽车技术有限公司</x:v>
      </x:c>
      <x:c r="V1928" t="str">
        <x:v>165/310</x:v>
      </x:c>
      <x:c r="W1928"/>
      <x:c r="X1928" t="str">
        <x:v>不适用(BEV)</x:v>
      </x:c>
      <x:c r="Y1928" t="str">
        <x:v>不适用(BEV)</x:v>
      </x:c>
      <x:c r="Z1928" t="str">
        <x:v>不适用(BEV)</x:v>
      </x:c>
      <x:c r="AA1928" t="str">
        <x:v>不适用(BEV)</x:v>
      </x:c>
      <x:c r="AB1928" t="str">
        <x:v>不适用(BEV)</x:v>
      </x:c>
      <x:c r="AC1928" t="str">
        <x:v>不适用(BEV)</x:v>
      </x:c>
      <x:c r="AD1928" t="str">
        <x:v>BEV_历史批次</x:v>
      </x:c>
      <x:c r="AE1928" s="14" t="str">
        <x:v>310</x:v>
      </x:c>
      <x:c r="AF1928" s="14" t="str"/>
      <x:c r="AG1928" s="14" t="str">
        <x:v>源字段可解析</x:v>
      </x:c>
      <x:c r="AH1928" s="15" t="n">
        <x:f>IF(R1928&lt;&gt;"",R1928,IFERROR(IF(AND(IF(ISNUMBER(O1928),O1928,IFERROR(VALUE(O1928),VALUE(LEFT(TRIM(O1928),FIND("|",SUBSTITUTE(SUBSTITUTE(SUBSTITUTE(SUBSTITUTE(SUBSTITUTE(TRIM(O1928),"/","|"),"(","|"),"（","|"),";","|"),"；","|")&amp;"|")-1))))*100/IF(ISNUMBER(N1928),N1928,IFERROR(VALUE(N1928),VALUE(LEFT(TRIM(N1928),FIND("|",SUBSTITUTE(SUBSTITUTE(SUBSTITUTE(SUBSTITUTE(SUBSTITUTE(TRIM(N1928),"/","|"),"(","|"),"（","|"),";","|"),"；","|")&amp;"|")-1))))&gt;=3,IF(ISNUMBER(O1928),O1928,IFERROR(VALUE(O1928),VALUE(LEFT(TRIM(O1928),FIND("|",SUBSTITUTE(SUBSTITUTE(SUBSTITUTE(SUBSTITUTE(SUBSTITUTE(TRIM(O1928),"/","|"),"(","|"),"（","|"),";","|"),"；","|")&amp;"|")-1))))*100/IF(ISNUMBER(N1928),N1928,IFERROR(VALUE(N1928),VALUE(LEFT(TRIM(N1928),FIND("|",SUBSTITUTE(SUBSTITUTE(SUBSTITUTE(SUBSTITUTE(SUBSTITUTE(TRIM(N1928),"/","|"),"(","|"),"（","|"),";","|"),"；","|")&amp;"|")-1))))&lt;=40),IF(ISNUMBER(O1928),O1928,IFERROR(VALUE(O1928),VALUE(LEFT(TRIM(O1928),FIND("|",SUBSTITUTE(SUBSTITUTE(SUBSTITUTE(SUBSTITUTE(SUBSTITUTE(TRIM(O1928),"/","|"),"(","|"),"（","|"),";","|"),"；","|")&amp;"|")-1))))*100/IF(ISNUMBER(N1928),N1928,IFERROR(VALUE(N1928),VALUE(LEFT(TRIM(N1928),FIND("|",SUBSTITUTE(SUBSTITUTE(SUBSTITUTE(SUBSTITUTE(SUBSTITUTE(TRIM(N1928),"/","|"),"(","|"),"（","|"),";","|"),"；","|")&amp;"|")-1)))),""),""))</x:f>
        <x:v>15.15</x:v>
      </x:c>
      <x:c r="AI1928" s="15" t="str">
        <x:f>IFERROR(IF(AND(IF(ISNUMBER(O1928),O1928,IFERROR(VALUE(O1928),VALUE(LEFT(TRIM(O1928),FIND("|",SUBSTITUTE(SUBSTITUTE(SUBSTITUTE(SUBSTITUTE(SUBSTITUTE(TRIM(O1928),"/","|"),"(","|"),"（","|"),";","|"),"；","|")&amp;"|")-1))))&gt;=75,IF(ISNUMBER(O1928),O1928,IFERROR(VALUE(O1928),VALUE(LEFT(TRIM(O1928),FIND("|",SUBSTITUTE(SUBSTITUTE(SUBSTITUTE(SUBSTITUTE(SUBSTITUTE(TRIM(O1928),"/","|"),"(","|"),"（","|"),";","|"),"；","|")&amp;"|")-1))))&lt;=85,IF(ISNUMBER(Q1928),Q1928,IFERROR(VALUE(Q1928),VALUE(LEFT(TRIM(Q1928),FIND("|",SUBSTITUTE(SUBSTITUTE(SUBSTITUTE(SUBSTITUTE(SUBSTITUTE(TRIM(Q1928),"/","|"),"(","|"),"（","|"),";","|"),"；","|")&amp;"|")-1))))&gt;0),IF(ISNUMBER(O1928),O1928,IFERROR(VALUE(O1928),VALUE(LEFT(TRIM(O1928),FIND("|",SUBSTITUTE(SUBSTITUTE(SUBSTITUTE(SUBSTITUTE(SUBSTITUTE(TRIM(O1928),"/","|"),"(","|"),"（","|"),";","|"),"；","|")&amp;"|")-1))))*1000/IF(ISNUMBER(Q1928),Q1928,IFERROR(VALUE(Q1928),VALUE(LEFT(TRIM(Q1928),FIND("|",SUBSTITUTE(SUBSTITUTE(SUBSTITUTE(SUBSTITUTE(SUBSTITUTE(TRIM(Q1928),"/","|"),"(","|"),"（","|"),";","|"),"；","|")&amp;"|")-1)))),""),"")</x:f>
      </x:c>
      <x:c r="AJ1928" s="14" t="str">
        <x:f>IF(AI1928="","","非称重实测")</x:f>
      </x:c>
      <x:c r="AK1928" s="14" t="str"/>
      <x:c r="AL1928" s="14" t="str">
        <x:v>v3.4.6-candidate</x:v>
      </x:c>
    </x:row>
    <x:row r="1929">
      <x:c r="A1929" t="n">
        <x:v>378</x:v>
      </x:c>
      <x:c r="B1929" t="str">
        <x:v>NAL6482BSEVC1</x:v>
      </x:c>
      <x:c r="C1929" t="str">
        <x:v>蔚来牌</x:v>
      </x:c>
      <x:c r="D1929" t="str">
        <x:v>蔚来汽车科技（安徽）有限公司</x:v>
      </x:c>
      <x:c r="E1929"/>
      <x:c r="F1929" t="str">
        <x:v>换电式纯电动多用途乘用车</x:v>
      </x:c>
      <x:c r="G1929" t="str">
        <x:v>EC6</x:v>
      </x:c>
      <x:c r="H1929" t="str">
        <x:v>换电式纯电动多用途乘用车</x:v>
      </x:c>
      <x:c r="I1929"/>
      <x:c r="J1929" t="str">
        <x:v>BEV</x:v>
      </x:c>
      <x:c r="K1929" t="str">
        <x:v>否</x:v>
      </x:c>
      <x:c r="L1929" t="str">
        <x:v>2292/2303/2320/2323/2340/2352</x:v>
      </x:c>
      <x:c r="M1929"/>
      <x:c r="N1929" t="str">
        <x:v>575/630/450/505/450/610/475/935(CLTC)</x:v>
      </x:c>
      <x:c r="O1929" t="str">
        <x:v>70/75/100/150</x:v>
      </x:c>
      <x:c r="P1929" t="str">
        <x:v>三元锂</x:v>
      </x:c>
      <x:c r="Q1929" t="n">
        <x:v>170</x:v>
      </x:c>
      <x:c r="R1929"/>
      <x:c r="S1929"/>
      <x:c r="T1929"/>
      <x:c r="U1929" t="str">
        <x:v>蔚来动力科技(合肥)有限公司</x:v>
      </x:c>
      <x:c r="V1929" t="str">
        <x:v>150/210</x:v>
      </x:c>
      <x:c r="W1929"/>
      <x:c r="X1929" t="str">
        <x:v>不适用(BEV)</x:v>
      </x:c>
      <x:c r="Y1929" t="str">
        <x:v>不适用(BEV)</x:v>
      </x:c>
      <x:c r="Z1929" t="str">
        <x:v>不适用(BEV)</x:v>
      </x:c>
      <x:c r="AA1929" t="str">
        <x:v>不适用(BEV)</x:v>
      </x:c>
      <x:c r="AB1929" t="str">
        <x:v>不适用(BEV)</x:v>
      </x:c>
      <x:c r="AC1929" t="str">
        <x:v>不适用(BEV)</x:v>
      </x:c>
      <x:c r="AD1929" t="str">
        <x:v>BEV_历史批次</x:v>
      </x:c>
      <x:c r="AE1929" s="14" t="str">
        <x:v>210</x:v>
      </x:c>
      <x:c r="AF1929" s="14" t="str"/>
      <x:c r="AG1929" s="14" t="str">
        <x:v>源字段可解析</x:v>
      </x:c>
      <x:c r="AH1929" s="15" t="n">
        <x:f>IF(R1929&lt;&gt;"",R1929,IFERROR(IF(AND(IF(ISNUMBER(O1929),O1929,IFERROR(VALUE(O1929),VALUE(LEFT(TRIM(O1929),FIND("|",SUBSTITUTE(SUBSTITUTE(SUBSTITUTE(SUBSTITUTE(SUBSTITUTE(TRIM(O1929),"/","|"),"(","|"),"（","|"),";","|"),"；","|")&amp;"|")-1))))*100/IF(ISNUMBER(N1929),N1929,IFERROR(VALUE(N1929),VALUE(LEFT(TRIM(N1929),FIND("|",SUBSTITUTE(SUBSTITUTE(SUBSTITUTE(SUBSTITUTE(SUBSTITUTE(TRIM(N1929),"/","|"),"(","|"),"（","|"),";","|"),"；","|")&amp;"|")-1))))&gt;=3,IF(ISNUMBER(O1929),O1929,IFERROR(VALUE(O1929),VALUE(LEFT(TRIM(O1929),FIND("|",SUBSTITUTE(SUBSTITUTE(SUBSTITUTE(SUBSTITUTE(SUBSTITUTE(TRIM(O1929),"/","|"),"(","|"),"（","|"),";","|"),"；","|")&amp;"|")-1))))*100/IF(ISNUMBER(N1929),N1929,IFERROR(VALUE(N1929),VALUE(LEFT(TRIM(N1929),FIND("|",SUBSTITUTE(SUBSTITUTE(SUBSTITUTE(SUBSTITUTE(SUBSTITUTE(TRIM(N1929),"/","|"),"(","|"),"（","|"),";","|"),"；","|")&amp;"|")-1))))&lt;=40),IF(ISNUMBER(O1929),O1929,IFERROR(VALUE(O1929),VALUE(LEFT(TRIM(O1929),FIND("|",SUBSTITUTE(SUBSTITUTE(SUBSTITUTE(SUBSTITUTE(SUBSTITUTE(TRIM(O1929),"/","|"),"(","|"),"（","|"),";","|"),"；","|")&amp;"|")-1))))*100/IF(ISNUMBER(N1929),N1929,IFERROR(VALUE(N1929),VALUE(LEFT(TRIM(N1929),FIND("|",SUBSTITUTE(SUBSTITUTE(SUBSTITUTE(SUBSTITUTE(SUBSTITUTE(TRIM(N1929),"/","|"),"(","|"),"（","|"),";","|"),"；","|")&amp;"|")-1)))),""),""))</x:f>
        <x:v>12.173913043478262</x:v>
      </x:c>
      <x:c r="AI1929" s="15" t="str">
        <x:f>IFERROR(IF(AND(IF(ISNUMBER(O1929),O1929,IFERROR(VALUE(O1929),VALUE(LEFT(TRIM(O1929),FIND("|",SUBSTITUTE(SUBSTITUTE(SUBSTITUTE(SUBSTITUTE(SUBSTITUTE(TRIM(O1929),"/","|"),"(","|"),"（","|"),";","|"),"；","|")&amp;"|")-1))))&gt;=75,IF(ISNUMBER(O1929),O1929,IFERROR(VALUE(O1929),VALUE(LEFT(TRIM(O1929),FIND("|",SUBSTITUTE(SUBSTITUTE(SUBSTITUTE(SUBSTITUTE(SUBSTITUTE(TRIM(O1929),"/","|"),"(","|"),"（","|"),";","|"),"；","|")&amp;"|")-1))))&lt;=85,IF(ISNUMBER(Q1929),Q1929,IFERROR(VALUE(Q1929),VALUE(LEFT(TRIM(Q1929),FIND("|",SUBSTITUTE(SUBSTITUTE(SUBSTITUTE(SUBSTITUTE(SUBSTITUTE(TRIM(Q1929),"/","|"),"(","|"),"（","|"),";","|"),"；","|")&amp;"|")-1))))&gt;0),IF(ISNUMBER(O1929),O1929,IFERROR(VALUE(O1929),VALUE(LEFT(TRIM(O1929),FIND("|",SUBSTITUTE(SUBSTITUTE(SUBSTITUTE(SUBSTITUTE(SUBSTITUTE(TRIM(O1929),"/","|"),"(","|"),"（","|"),";","|"),"；","|")&amp;"|")-1))))*1000/IF(ISNUMBER(Q1929),Q1929,IFERROR(VALUE(Q1929),VALUE(LEFT(TRIM(Q1929),FIND("|",SUBSTITUTE(SUBSTITUTE(SUBSTITUTE(SUBSTITUTE(SUBSTITUTE(TRIM(Q1929),"/","|"),"(","|"),"（","|"),";","|"),"；","|")&amp;"|")-1)))),""),"")</x:f>
      </x:c>
      <x:c r="AJ1929" s="14" t="str">
        <x:f>IF(AI1929="","","非称重实测")</x:f>
      </x:c>
      <x:c r="AK1929" s="14" t="str">
        <x:v>电耗公式可补</x:v>
      </x:c>
      <x:c r="AL1929" s="14" t="str">
        <x:v>v3.4.6-candidate</x:v>
      </x:c>
    </x:row>
    <x:row r="1930">
      <x:c r="A1930" t="n">
        <x:v>378</x:v>
      </x:c>
      <x:c r="B1930" t="str">
        <x:v>NAL6492BSEVA1</x:v>
      </x:c>
      <x:c r="C1930" t="str">
        <x:v>蔚来牌</x:v>
      </x:c>
      <x:c r="D1930" t="str">
        <x:v>蔚来汽车科技（安徽）有限公司</x:v>
      </x:c>
      <x:c r="E1930"/>
      <x:c r="F1930" t="str">
        <x:v>换电式纯电动多用途乘用车</x:v>
      </x:c>
      <x:c r="G1930" t="str">
        <x:v>ES7</x:v>
      </x:c>
      <x:c r="H1930" t="str">
        <x:v>换电式纯电动多用途乘用车</x:v>
      </x:c>
      <x:c r="I1930"/>
      <x:c r="J1930" t="str">
        <x:v>BEV</x:v>
      </x:c>
      <x:c r="K1930" t="str">
        <x:v>否</x:v>
      </x:c>
      <x:c r="L1930" t="str">
        <x:v>2361/2380/2381/2400/2410</x:v>
      </x:c>
      <x:c r="M1930"/>
      <x:c r="N1930" t="str">
        <x:v>575/620/450/485/440/930(CLTC)</x:v>
      </x:c>
      <x:c r="O1930" t="str">
        <x:v>70/75/100/150</x:v>
      </x:c>
      <x:c r="P1930" t="str">
        <x:v>三元锂</x:v>
      </x:c>
      <x:c r="Q1930" t="n">
        <x:v>170</x:v>
      </x:c>
      <x:c r="R1930"/>
      <x:c r="S1930"/>
      <x:c r="T1930"/>
      <x:c r="U1930" t="str">
        <x:v>蔚然(南京)动力科技有限公司</x:v>
      </x:c>
      <x:c r="V1930" t="str">
        <x:v>180/300</x:v>
      </x:c>
      <x:c r="W1930"/>
      <x:c r="X1930" t="str">
        <x:v>不适用(BEV)</x:v>
      </x:c>
      <x:c r="Y1930" t="str">
        <x:v>不适用(BEV)</x:v>
      </x:c>
      <x:c r="Z1930" t="str">
        <x:v>不适用(BEV)</x:v>
      </x:c>
      <x:c r="AA1930" t="str">
        <x:v>不适用(BEV)</x:v>
      </x:c>
      <x:c r="AB1930" t="str">
        <x:v>不适用(BEV)</x:v>
      </x:c>
      <x:c r="AC1930" t="str">
        <x:v>不适用(BEV)</x:v>
      </x:c>
      <x:c r="AD1930" t="str">
        <x:v>BEV_历史批次</x:v>
      </x:c>
      <x:c r="AE1930" s="14" t="str">
        <x:v>300</x:v>
      </x:c>
      <x:c r="AF1930" s="14" t="str"/>
      <x:c r="AG1930" s="14" t="str">
        <x:v>源字段可解析</x:v>
      </x:c>
      <x:c r="AH1930" s="15" t="n">
        <x:f>IF(R1930&lt;&gt;"",R1930,IFERROR(IF(AND(IF(ISNUMBER(O1930),O1930,IFERROR(VALUE(O1930),VALUE(LEFT(TRIM(O1930),FIND("|",SUBSTITUTE(SUBSTITUTE(SUBSTITUTE(SUBSTITUTE(SUBSTITUTE(TRIM(O1930),"/","|"),"(","|"),"（","|"),";","|"),"；","|")&amp;"|")-1))))*100/IF(ISNUMBER(N1930),N1930,IFERROR(VALUE(N1930),VALUE(LEFT(TRIM(N1930),FIND("|",SUBSTITUTE(SUBSTITUTE(SUBSTITUTE(SUBSTITUTE(SUBSTITUTE(TRIM(N1930),"/","|"),"(","|"),"（","|"),";","|"),"；","|")&amp;"|")-1))))&gt;=3,IF(ISNUMBER(O1930),O1930,IFERROR(VALUE(O1930),VALUE(LEFT(TRIM(O1930),FIND("|",SUBSTITUTE(SUBSTITUTE(SUBSTITUTE(SUBSTITUTE(SUBSTITUTE(TRIM(O1930),"/","|"),"(","|"),"（","|"),";","|"),"；","|")&amp;"|")-1))))*100/IF(ISNUMBER(N1930),N1930,IFERROR(VALUE(N1930),VALUE(LEFT(TRIM(N1930),FIND("|",SUBSTITUTE(SUBSTITUTE(SUBSTITUTE(SUBSTITUTE(SUBSTITUTE(TRIM(N1930),"/","|"),"(","|"),"（","|"),";","|"),"；","|")&amp;"|")-1))))&lt;=40),IF(ISNUMBER(O1930),O1930,IFERROR(VALUE(O1930),VALUE(LEFT(TRIM(O1930),FIND("|",SUBSTITUTE(SUBSTITUTE(SUBSTITUTE(SUBSTITUTE(SUBSTITUTE(TRIM(O1930),"/","|"),"(","|"),"（","|"),";","|"),"；","|")&amp;"|")-1))))*100/IF(ISNUMBER(N1930),N1930,IFERROR(VALUE(N1930),VALUE(LEFT(TRIM(N1930),FIND("|",SUBSTITUTE(SUBSTITUTE(SUBSTITUTE(SUBSTITUTE(SUBSTITUTE(TRIM(N1930),"/","|"),"(","|"),"（","|"),";","|"),"；","|")&amp;"|")-1)))),""),""))</x:f>
        <x:v>12.173913043478262</x:v>
      </x:c>
      <x:c r="AI1930" s="15" t="str">
        <x:f>IFERROR(IF(AND(IF(ISNUMBER(O1930),O1930,IFERROR(VALUE(O1930),VALUE(LEFT(TRIM(O1930),FIND("|",SUBSTITUTE(SUBSTITUTE(SUBSTITUTE(SUBSTITUTE(SUBSTITUTE(TRIM(O1930),"/","|"),"(","|"),"（","|"),";","|"),"；","|")&amp;"|")-1))))&gt;=75,IF(ISNUMBER(O1930),O1930,IFERROR(VALUE(O1930),VALUE(LEFT(TRIM(O1930),FIND("|",SUBSTITUTE(SUBSTITUTE(SUBSTITUTE(SUBSTITUTE(SUBSTITUTE(TRIM(O1930),"/","|"),"(","|"),"（","|"),";","|"),"；","|")&amp;"|")-1))))&lt;=85,IF(ISNUMBER(Q1930),Q1930,IFERROR(VALUE(Q1930),VALUE(LEFT(TRIM(Q1930),FIND("|",SUBSTITUTE(SUBSTITUTE(SUBSTITUTE(SUBSTITUTE(SUBSTITUTE(TRIM(Q1930),"/","|"),"(","|"),"（","|"),";","|"),"；","|")&amp;"|")-1))))&gt;0),IF(ISNUMBER(O1930),O1930,IFERROR(VALUE(O1930),VALUE(LEFT(TRIM(O1930),FIND("|",SUBSTITUTE(SUBSTITUTE(SUBSTITUTE(SUBSTITUTE(SUBSTITUTE(TRIM(O1930),"/","|"),"(","|"),"（","|"),";","|"),"；","|")&amp;"|")-1))))*1000/IF(ISNUMBER(Q1930),Q1930,IFERROR(VALUE(Q1930),VALUE(LEFT(TRIM(Q1930),FIND("|",SUBSTITUTE(SUBSTITUTE(SUBSTITUTE(SUBSTITUTE(SUBSTITUTE(TRIM(Q1930),"/","|"),"(","|"),"（","|"),";","|"),"；","|")&amp;"|")-1)))),""),"")</x:f>
      </x:c>
      <x:c r="AJ1930" s="14" t="str">
        <x:f>IF(AI1930="","","非称重实测")</x:f>
      </x:c>
      <x:c r="AK1930" s="14" t="str">
        <x:v>电耗公式可补</x:v>
      </x:c>
      <x:c r="AL1930" s="14" t="str">
        <x:v>v3.4.6-candidate</x:v>
      </x:c>
    </x:row>
    <x:row r="1931">
      <x:c r="A1931" t="n">
        <x:v>378</x:v>
      </x:c>
      <x:c r="B1931" t="str">
        <x:v>NAL6492BSEVA2</x:v>
      </x:c>
      <x:c r="C1931" t="str">
        <x:v>蔚来牌</x:v>
      </x:c>
      <x:c r="D1931" t="str">
        <x:v>蔚来汽车科技（安徽）有限公司</x:v>
      </x:c>
      <x:c r="E1931"/>
      <x:c r="F1931" t="str">
        <x:v>换电式纯电动多用途乘用车</x:v>
      </x:c>
      <x:c r="G1931" t="str">
        <x:v>EC7</x:v>
      </x:c>
      <x:c r="H1931" t="str">
        <x:v>换电式纯电动多用途乘用车</x:v>
      </x:c>
      <x:c r="I1931"/>
      <x:c r="J1931" t="str">
        <x:v>BEV</x:v>
      </x:c>
      <x:c r="K1931" t="str">
        <x:v>否</x:v>
      </x:c>
      <x:c r="L1931" t="str">
        <x:v>2390/2399/2420/2419/2440/2448</x:v>
      </x:c>
      <x:c r="M1931"/>
      <x:c r="N1931" t="str">
        <x:v>455/490/445/590/635/940(CLTC)</x:v>
      </x:c>
      <x:c r="O1931" t="str">
        <x:v>70/75/100/150</x:v>
      </x:c>
      <x:c r="P1931" t="str">
        <x:v>三元锂</x:v>
      </x:c>
      <x:c r="Q1931" t="n">
        <x:v>170</x:v>
      </x:c>
      <x:c r="R1931"/>
      <x:c r="S1931"/>
      <x:c r="T1931"/>
      <x:c r="U1931" t="str">
        <x:v>蔚然(南京)动力科技有限公司</x:v>
      </x:c>
      <x:c r="V1931" t="str">
        <x:v>180/300</x:v>
      </x:c>
      <x:c r="W1931"/>
      <x:c r="X1931" t="str">
        <x:v>不适用(BEV)</x:v>
      </x:c>
      <x:c r="Y1931" t="str">
        <x:v>不适用(BEV)</x:v>
      </x:c>
      <x:c r="Z1931" t="str">
        <x:v>不适用(BEV)</x:v>
      </x:c>
      <x:c r="AA1931" t="str">
        <x:v>不适用(BEV)</x:v>
      </x:c>
      <x:c r="AB1931" t="str">
        <x:v>不适用(BEV)</x:v>
      </x:c>
      <x:c r="AC1931" t="str">
        <x:v>不适用(BEV)</x:v>
      </x:c>
      <x:c r="AD1931" t="str">
        <x:v>BEV_历史批次</x:v>
      </x:c>
      <x:c r="AE1931" s="14" t="str">
        <x:v>300</x:v>
      </x:c>
      <x:c r="AF1931" s="14" t="str"/>
      <x:c r="AG1931" s="14" t="str">
        <x:v>源字段可解析</x:v>
      </x:c>
      <x:c r="AH1931" s="15" t="n">
        <x:f>IF(R1931&lt;&gt;"",R1931,IFERROR(IF(AND(IF(ISNUMBER(O1931),O1931,IFERROR(VALUE(O1931),VALUE(LEFT(TRIM(O1931),FIND("|",SUBSTITUTE(SUBSTITUTE(SUBSTITUTE(SUBSTITUTE(SUBSTITUTE(TRIM(O1931),"/","|"),"(","|"),"（","|"),";","|"),"；","|")&amp;"|")-1))))*100/IF(ISNUMBER(N1931),N1931,IFERROR(VALUE(N1931),VALUE(LEFT(TRIM(N1931),FIND("|",SUBSTITUTE(SUBSTITUTE(SUBSTITUTE(SUBSTITUTE(SUBSTITUTE(TRIM(N1931),"/","|"),"(","|"),"（","|"),";","|"),"；","|")&amp;"|")-1))))&gt;=3,IF(ISNUMBER(O1931),O1931,IFERROR(VALUE(O1931),VALUE(LEFT(TRIM(O1931),FIND("|",SUBSTITUTE(SUBSTITUTE(SUBSTITUTE(SUBSTITUTE(SUBSTITUTE(TRIM(O1931),"/","|"),"(","|"),"（","|"),";","|"),"；","|")&amp;"|")-1))))*100/IF(ISNUMBER(N1931),N1931,IFERROR(VALUE(N1931),VALUE(LEFT(TRIM(N1931),FIND("|",SUBSTITUTE(SUBSTITUTE(SUBSTITUTE(SUBSTITUTE(SUBSTITUTE(TRIM(N1931),"/","|"),"(","|"),"（","|"),";","|"),"；","|")&amp;"|")-1))))&lt;=40),IF(ISNUMBER(O1931),O1931,IFERROR(VALUE(O1931),VALUE(LEFT(TRIM(O1931),FIND("|",SUBSTITUTE(SUBSTITUTE(SUBSTITUTE(SUBSTITUTE(SUBSTITUTE(TRIM(O1931),"/","|"),"(","|"),"（","|"),";","|"),"；","|")&amp;"|")-1))))*100/IF(ISNUMBER(N1931),N1931,IFERROR(VALUE(N1931),VALUE(LEFT(TRIM(N1931),FIND("|",SUBSTITUTE(SUBSTITUTE(SUBSTITUTE(SUBSTITUTE(SUBSTITUTE(TRIM(N1931),"/","|"),"(","|"),"（","|"),";","|"),"；","|")&amp;"|")-1)))),""),""))</x:f>
        <x:v>15.384615384615385</x:v>
      </x:c>
      <x:c r="AI1931" s="15" t="str">
        <x:f>IFERROR(IF(AND(IF(ISNUMBER(O1931),O1931,IFERROR(VALUE(O1931),VALUE(LEFT(TRIM(O1931),FIND("|",SUBSTITUTE(SUBSTITUTE(SUBSTITUTE(SUBSTITUTE(SUBSTITUTE(TRIM(O1931),"/","|"),"(","|"),"（","|"),";","|"),"；","|")&amp;"|")-1))))&gt;=75,IF(ISNUMBER(O1931),O1931,IFERROR(VALUE(O1931),VALUE(LEFT(TRIM(O1931),FIND("|",SUBSTITUTE(SUBSTITUTE(SUBSTITUTE(SUBSTITUTE(SUBSTITUTE(TRIM(O1931),"/","|"),"(","|"),"（","|"),";","|"),"；","|")&amp;"|")-1))))&lt;=85,IF(ISNUMBER(Q1931),Q1931,IFERROR(VALUE(Q1931),VALUE(LEFT(TRIM(Q1931),FIND("|",SUBSTITUTE(SUBSTITUTE(SUBSTITUTE(SUBSTITUTE(SUBSTITUTE(TRIM(Q1931),"/","|"),"(","|"),"（","|"),";","|"),"；","|")&amp;"|")-1))))&gt;0),IF(ISNUMBER(O1931),O1931,IFERROR(VALUE(O1931),VALUE(LEFT(TRIM(O1931),FIND("|",SUBSTITUTE(SUBSTITUTE(SUBSTITUTE(SUBSTITUTE(SUBSTITUTE(TRIM(O1931),"/","|"),"(","|"),"（","|"),";","|"),"；","|")&amp;"|")-1))))*1000/IF(ISNUMBER(Q1931),Q1931,IFERROR(VALUE(Q1931),VALUE(LEFT(TRIM(Q1931),FIND("|",SUBSTITUTE(SUBSTITUTE(SUBSTITUTE(SUBSTITUTE(SUBSTITUTE(TRIM(Q1931),"/","|"),"(","|"),"（","|"),";","|"),"；","|")&amp;"|")-1)))),""),"")</x:f>
      </x:c>
      <x:c r="AJ1931" s="14" t="str">
        <x:f>IF(AI1931="","","非称重实测")</x:f>
      </x:c>
      <x:c r="AK1931" s="14" t="str">
        <x:v>电耗公式可补</x:v>
      </x:c>
      <x:c r="AL1931" s="14" t="str">
        <x:v>v3.4.6-candidate</x:v>
      </x:c>
    </x:row>
    <x:row r="1932">
      <x:c r="A1932" t="n">
        <x:v>378</x:v>
      </x:c>
      <x:c r="B1932" t="str">
        <x:v>NAL6492BSEVC1</x:v>
      </x:c>
      <x:c r="C1932" t="str">
        <x:v>蔚来牌</x:v>
      </x:c>
      <x:c r="D1932" t="str">
        <x:v>蔚来汽车科技（安徽）有限公司</x:v>
      </x:c>
      <x:c r="E1932"/>
      <x:c r="F1932" t="str">
        <x:v>换电式纯电动多用途乘用车</x:v>
      </x:c>
      <x:c r="G1932" t="str">
        <x:v>ES6</x:v>
      </x:c>
      <x:c r="H1932" t="str">
        <x:v>换电式纯电动多用途乘用车</x:v>
      </x:c>
      <x:c r="I1932"/>
      <x:c r="J1932" t="str">
        <x:v>BEV</x:v>
      </x:c>
      <x:c r="K1932" t="str">
        <x:v>否</x:v>
      </x:c>
      <x:c r="L1932" t="str">
        <x:v>2306/2316/2333/2336/2353/2365</x:v>
      </x:c>
      <x:c r="M1932"/>
      <x:c r="N1932" t="str">
        <x:v>575/625/450/500/450/605/470/930(CLTC)</x:v>
      </x:c>
      <x:c r="O1932" t="str">
        <x:v>70/75/100/150</x:v>
      </x:c>
      <x:c r="P1932" t="str">
        <x:v>三元锂</x:v>
      </x:c>
      <x:c r="Q1932" t="n">
        <x:v>170</x:v>
      </x:c>
      <x:c r="R1932"/>
      <x:c r="S1932"/>
      <x:c r="T1932"/>
      <x:c r="U1932" t="str">
        <x:v>蔚来动力科技(合肥)有限公司</x:v>
      </x:c>
      <x:c r="V1932" t="str">
        <x:v> 150/210</x:v>
      </x:c>
      <x:c r="W1932"/>
      <x:c r="X1932" t="str">
        <x:v>不适用(BEV)</x:v>
      </x:c>
      <x:c r="Y1932" t="str">
        <x:v>不适用(BEV)</x:v>
      </x:c>
      <x:c r="Z1932" t="str">
        <x:v>不适用(BEV)</x:v>
      </x:c>
      <x:c r="AA1932" t="str">
        <x:v>不适用(BEV)</x:v>
      </x:c>
      <x:c r="AB1932" t="str">
        <x:v>不适用(BEV)</x:v>
      </x:c>
      <x:c r="AC1932" t="str">
        <x:v>不适用(BEV)</x:v>
      </x:c>
      <x:c r="AD1932" t="str">
        <x:v>BEV_历史批次</x:v>
      </x:c>
      <x:c r="AE1932" s="14" t="str">
        <x:v>210</x:v>
      </x:c>
      <x:c r="AF1932" s="14" t="str"/>
      <x:c r="AG1932" s="14" t="str">
        <x:v>源字段可解析</x:v>
      </x:c>
      <x:c r="AH1932" s="15" t="n">
        <x:f>IF(R1932&lt;&gt;"",R1932,IFERROR(IF(AND(IF(ISNUMBER(O1932),O1932,IFERROR(VALUE(O1932),VALUE(LEFT(TRIM(O1932),FIND("|",SUBSTITUTE(SUBSTITUTE(SUBSTITUTE(SUBSTITUTE(SUBSTITUTE(TRIM(O1932),"/","|"),"(","|"),"（","|"),";","|"),"；","|")&amp;"|")-1))))*100/IF(ISNUMBER(N1932),N1932,IFERROR(VALUE(N1932),VALUE(LEFT(TRIM(N1932),FIND("|",SUBSTITUTE(SUBSTITUTE(SUBSTITUTE(SUBSTITUTE(SUBSTITUTE(TRIM(N1932),"/","|"),"(","|"),"（","|"),";","|"),"；","|")&amp;"|")-1))))&gt;=3,IF(ISNUMBER(O1932),O1932,IFERROR(VALUE(O1932),VALUE(LEFT(TRIM(O1932),FIND("|",SUBSTITUTE(SUBSTITUTE(SUBSTITUTE(SUBSTITUTE(SUBSTITUTE(TRIM(O1932),"/","|"),"(","|"),"（","|"),";","|"),"；","|")&amp;"|")-1))))*100/IF(ISNUMBER(N1932),N1932,IFERROR(VALUE(N1932),VALUE(LEFT(TRIM(N1932),FIND("|",SUBSTITUTE(SUBSTITUTE(SUBSTITUTE(SUBSTITUTE(SUBSTITUTE(TRIM(N1932),"/","|"),"(","|"),"（","|"),";","|"),"；","|")&amp;"|")-1))))&lt;=40),IF(ISNUMBER(O1932),O1932,IFERROR(VALUE(O1932),VALUE(LEFT(TRIM(O1932),FIND("|",SUBSTITUTE(SUBSTITUTE(SUBSTITUTE(SUBSTITUTE(SUBSTITUTE(TRIM(O1932),"/","|"),"(","|"),"（","|"),";","|"),"；","|")&amp;"|")-1))))*100/IF(ISNUMBER(N1932),N1932,IFERROR(VALUE(N1932),VALUE(LEFT(TRIM(N1932),FIND("|",SUBSTITUTE(SUBSTITUTE(SUBSTITUTE(SUBSTITUTE(SUBSTITUTE(TRIM(N1932),"/","|"),"(","|"),"（","|"),";","|"),"；","|")&amp;"|")-1)))),""),""))</x:f>
        <x:v>12.173913043478262</x:v>
      </x:c>
      <x:c r="AI1932" s="15" t="str">
        <x:f>IFERROR(IF(AND(IF(ISNUMBER(O1932),O1932,IFERROR(VALUE(O1932),VALUE(LEFT(TRIM(O1932),FIND("|",SUBSTITUTE(SUBSTITUTE(SUBSTITUTE(SUBSTITUTE(SUBSTITUTE(TRIM(O1932),"/","|"),"(","|"),"（","|"),";","|"),"；","|")&amp;"|")-1))))&gt;=75,IF(ISNUMBER(O1932),O1932,IFERROR(VALUE(O1932),VALUE(LEFT(TRIM(O1932),FIND("|",SUBSTITUTE(SUBSTITUTE(SUBSTITUTE(SUBSTITUTE(SUBSTITUTE(TRIM(O1932),"/","|"),"(","|"),"（","|"),";","|"),"；","|")&amp;"|")-1))))&lt;=85,IF(ISNUMBER(Q1932),Q1932,IFERROR(VALUE(Q1932),VALUE(LEFT(TRIM(Q1932),FIND("|",SUBSTITUTE(SUBSTITUTE(SUBSTITUTE(SUBSTITUTE(SUBSTITUTE(TRIM(Q1932),"/","|"),"(","|"),"（","|"),";","|"),"；","|")&amp;"|")-1))))&gt;0),IF(ISNUMBER(O1932),O1932,IFERROR(VALUE(O1932),VALUE(LEFT(TRIM(O1932),FIND("|",SUBSTITUTE(SUBSTITUTE(SUBSTITUTE(SUBSTITUTE(SUBSTITUTE(TRIM(O1932),"/","|"),"(","|"),"（","|"),";","|"),"；","|")&amp;"|")-1))))*1000/IF(ISNUMBER(Q1932),Q1932,IFERROR(VALUE(Q1932),VALUE(LEFT(TRIM(Q1932),FIND("|",SUBSTITUTE(SUBSTITUTE(SUBSTITUTE(SUBSTITUTE(SUBSTITUTE(TRIM(Q1932),"/","|"),"(","|"),"（","|"),";","|"),"；","|")&amp;"|")-1)))),""),"")</x:f>
      </x:c>
      <x:c r="AJ1932" s="14" t="str">
        <x:f>IF(AI1932="","","非称重实测")</x:f>
      </x:c>
      <x:c r="AK1932" s="14" t="str">
        <x:v>电耗公式可补</x:v>
      </x:c>
      <x:c r="AL1932" s="14" t="str">
        <x:v>v3.4.6-candidate</x:v>
      </x:c>
    </x:row>
    <x:row r="1933">
      <x:c r="A1933" t="n">
        <x:v>378</x:v>
      </x:c>
      <x:c r="B1933" t="str">
        <x:v>NAL6512BSEVA1</x:v>
      </x:c>
      <x:c r="C1933" t="str">
        <x:v>蔚来牌</x:v>
      </x:c>
      <x:c r="D1933" t="str">
        <x:v>蔚来汽车科技（安徽）有限公司</x:v>
      </x:c>
      <x:c r="E1933"/>
      <x:c r="F1933" t="str">
        <x:v>换电式纯电动多用途乘用车</x:v>
      </x:c>
      <x:c r="G1933" t="str">
        <x:v>ES8</x:v>
      </x:c>
      <x:c r="H1933" t="str">
        <x:v>换电式纯电动多用途乘用车</x:v>
      </x:c>
      <x:c r="I1933"/>
      <x:c r="J1933" t="str">
        <x:v>BEV</x:v>
      </x:c>
      <x:c r="K1933" t="str">
        <x:v>否</x:v>
      </x:c>
      <x:c r="L1933" t="str">
        <x:v>2560/2565/2579/2585/2599/2614</x:v>
      </x:c>
      <x:c r="M1933"/>
      <x:c r="N1933" t="str">
        <x:v>430/465/435/605/565/900(CLTC)</x:v>
      </x:c>
      <x:c r="O1933" t="str">
        <x:v>70/75/100/150</x:v>
      </x:c>
      <x:c r="P1933" t="str">
        <x:v>三元锂</x:v>
      </x:c>
      <x:c r="Q1933" t="n">
        <x:v>170</x:v>
      </x:c>
      <x:c r="R1933"/>
      <x:c r="S1933"/>
      <x:c r="T1933"/>
      <x:c r="U1933" t="str">
        <x:v>蔚然(南京)动力科技有限公司</x:v>
      </x:c>
      <x:c r="V1933" t="str">
        <x:v>180/300</x:v>
      </x:c>
      <x:c r="W1933"/>
      <x:c r="X1933" t="str">
        <x:v>不适用(BEV)</x:v>
      </x:c>
      <x:c r="Y1933" t="str">
        <x:v>不适用(BEV)</x:v>
      </x:c>
      <x:c r="Z1933" t="str">
        <x:v>不适用(BEV)</x:v>
      </x:c>
      <x:c r="AA1933" t="str">
        <x:v>不适用(BEV)</x:v>
      </x:c>
      <x:c r="AB1933" t="str">
        <x:v>不适用(BEV)</x:v>
      </x:c>
      <x:c r="AC1933" t="str">
        <x:v>不适用(BEV)</x:v>
      </x:c>
      <x:c r="AD1933" t="str">
        <x:v>BEV_历史批次</x:v>
      </x:c>
      <x:c r="AE1933" s="14" t="str">
        <x:v>300</x:v>
      </x:c>
      <x:c r="AF1933" s="14" t="str"/>
      <x:c r="AG1933" s="14" t="str">
        <x:v>源字段可解析</x:v>
      </x:c>
      <x:c r="AH1933" s="15" t="n">
        <x:f>IF(R1933&lt;&gt;"",R1933,IFERROR(IF(AND(IF(ISNUMBER(O1933),O1933,IFERROR(VALUE(O1933),VALUE(LEFT(TRIM(O1933),FIND("|",SUBSTITUTE(SUBSTITUTE(SUBSTITUTE(SUBSTITUTE(SUBSTITUTE(TRIM(O1933),"/","|"),"(","|"),"（","|"),";","|"),"；","|")&amp;"|")-1))))*100/IF(ISNUMBER(N1933),N1933,IFERROR(VALUE(N1933),VALUE(LEFT(TRIM(N1933),FIND("|",SUBSTITUTE(SUBSTITUTE(SUBSTITUTE(SUBSTITUTE(SUBSTITUTE(TRIM(N1933),"/","|"),"(","|"),"（","|"),";","|"),"；","|")&amp;"|")-1))))&gt;=3,IF(ISNUMBER(O1933),O1933,IFERROR(VALUE(O1933),VALUE(LEFT(TRIM(O1933),FIND("|",SUBSTITUTE(SUBSTITUTE(SUBSTITUTE(SUBSTITUTE(SUBSTITUTE(TRIM(O1933),"/","|"),"(","|"),"（","|"),";","|"),"；","|")&amp;"|")-1))))*100/IF(ISNUMBER(N1933),N1933,IFERROR(VALUE(N1933),VALUE(LEFT(TRIM(N1933),FIND("|",SUBSTITUTE(SUBSTITUTE(SUBSTITUTE(SUBSTITUTE(SUBSTITUTE(TRIM(N1933),"/","|"),"(","|"),"（","|"),";","|"),"；","|")&amp;"|")-1))))&lt;=40),IF(ISNUMBER(O1933),O1933,IFERROR(VALUE(O1933),VALUE(LEFT(TRIM(O1933),FIND("|",SUBSTITUTE(SUBSTITUTE(SUBSTITUTE(SUBSTITUTE(SUBSTITUTE(TRIM(O1933),"/","|"),"(","|"),"（","|"),";","|"),"；","|")&amp;"|")-1))))*100/IF(ISNUMBER(N1933),N1933,IFERROR(VALUE(N1933),VALUE(LEFT(TRIM(N1933),FIND("|",SUBSTITUTE(SUBSTITUTE(SUBSTITUTE(SUBSTITUTE(SUBSTITUTE(TRIM(N1933),"/","|"),"(","|"),"（","|"),";","|"),"；","|")&amp;"|")-1)))),""),""))</x:f>
        <x:v>16.27906976744186</x:v>
      </x:c>
      <x:c r="AI1933" s="15" t="str">
        <x:f>IFERROR(IF(AND(IF(ISNUMBER(O1933),O1933,IFERROR(VALUE(O1933),VALUE(LEFT(TRIM(O1933),FIND("|",SUBSTITUTE(SUBSTITUTE(SUBSTITUTE(SUBSTITUTE(SUBSTITUTE(TRIM(O1933),"/","|"),"(","|"),"（","|"),";","|"),"；","|")&amp;"|")-1))))&gt;=75,IF(ISNUMBER(O1933),O1933,IFERROR(VALUE(O1933),VALUE(LEFT(TRIM(O1933),FIND("|",SUBSTITUTE(SUBSTITUTE(SUBSTITUTE(SUBSTITUTE(SUBSTITUTE(TRIM(O1933),"/","|"),"(","|"),"（","|"),";","|"),"；","|")&amp;"|")-1))))&lt;=85,IF(ISNUMBER(Q1933),Q1933,IFERROR(VALUE(Q1933),VALUE(LEFT(TRIM(Q1933),FIND("|",SUBSTITUTE(SUBSTITUTE(SUBSTITUTE(SUBSTITUTE(SUBSTITUTE(TRIM(Q1933),"/","|"),"(","|"),"（","|"),";","|"),"；","|")&amp;"|")-1))))&gt;0),IF(ISNUMBER(O1933),O1933,IFERROR(VALUE(O1933),VALUE(LEFT(TRIM(O1933),FIND("|",SUBSTITUTE(SUBSTITUTE(SUBSTITUTE(SUBSTITUTE(SUBSTITUTE(TRIM(O1933),"/","|"),"(","|"),"（","|"),";","|"),"；","|")&amp;"|")-1))))*1000/IF(ISNUMBER(Q1933),Q1933,IFERROR(VALUE(Q1933),VALUE(LEFT(TRIM(Q1933),FIND("|",SUBSTITUTE(SUBSTITUTE(SUBSTITUTE(SUBSTITUTE(SUBSTITUTE(TRIM(Q1933),"/","|"),"(","|"),"（","|"),";","|"),"；","|")&amp;"|")-1)))),""),"")</x:f>
      </x:c>
      <x:c r="AJ1933" s="14" t="str">
        <x:f>IF(AI1933="","","非称重实测")</x:f>
      </x:c>
      <x:c r="AK1933" s="14" t="str">
        <x:v>电耗公式可补</x:v>
      </x:c>
      <x:c r="AL1933" s="14" t="str">
        <x:v>v3.4.6-candidate</x:v>
      </x:c>
    </x:row>
    <x:row r="1934">
      <x:c r="A1934" t="n">
        <x:v>378</x:v>
      </x:c>
      <x:c r="B1934" t="str">
        <x:v>NAL7002BSEVB1</x:v>
      </x:c>
      <x:c r="C1934" t="str">
        <x:v>蔚来牌</x:v>
      </x:c>
      <x:c r="D1934" t="str">
        <x:v>蔚来汽车科技（安徽）有限公司</x:v>
      </x:c>
      <x:c r="E1934"/>
      <x:c r="F1934" t="str">
        <x:v>换电式纯电动轿车</x:v>
      </x:c>
      <x:c r="G1934" t="str">
        <x:v>ET7</x:v>
      </x:c>
      <x:c r="H1934" t="str">
        <x:v>换电式纯电动轿车</x:v>
      </x:c>
      <x:c r="I1934"/>
      <x:c r="J1934" t="str">
        <x:v>BEV</x:v>
      </x:c>
      <x:c r="K1934" t="str">
        <x:v>否</x:v>
      </x:c>
      <x:c r="L1934" t="str">
        <x:v>2414/2349/2429/2449/2384/2404/2369/2434/2379/2399/2469/2479</x:v>
      </x:c>
      <x:c r="M1934"/>
      <x:c r="N1934" t="str">
        <x:v>705/675/550/530/615/480/500/1050/665/600/520/470(CLTC)</x:v>
      </x:c>
      <x:c r="O1934" t="str">
        <x:v>70/75/100/150</x:v>
      </x:c>
      <x:c r="P1934" t="str">
        <x:v>三元锂</x:v>
      </x:c>
      <x:c r="Q1934" t="n">
        <x:v>170</x:v>
      </x:c>
      <x:c r="R1934"/>
      <x:c r="S1934"/>
      <x:c r="T1934"/>
      <x:c r="U1934" t="str">
        <x:v>蔚然(南京)动力科技有限公司</x:v>
      </x:c>
      <x:c r="V1934" t="str">
        <x:v>180/300</x:v>
      </x:c>
      <x:c r="W1934"/>
      <x:c r="X1934" t="str">
        <x:v>不适用(BEV)</x:v>
      </x:c>
      <x:c r="Y1934" t="str">
        <x:v>不适用(BEV)</x:v>
      </x:c>
      <x:c r="Z1934" t="str">
        <x:v>不适用(BEV)</x:v>
      </x:c>
      <x:c r="AA1934" t="str">
        <x:v>不适用(BEV)</x:v>
      </x:c>
      <x:c r="AB1934" t="str">
        <x:v>不适用(BEV)</x:v>
      </x:c>
      <x:c r="AC1934" t="str">
        <x:v>不适用(BEV)</x:v>
      </x:c>
      <x:c r="AD1934" t="str">
        <x:v>BEV_历史批次</x:v>
      </x:c>
      <x:c r="AE1934" s="14" t="str">
        <x:v>300</x:v>
      </x:c>
      <x:c r="AF1934" s="14" t="str"/>
      <x:c r="AG1934" s="14" t="str">
        <x:v>源字段可解析</x:v>
      </x:c>
      <x:c r="AH1934" s="15" t="n">
        <x:f>IF(R1934&lt;&gt;"",R1934,IFERROR(IF(AND(IF(ISNUMBER(O1934),O1934,IFERROR(VALUE(O1934),VALUE(LEFT(TRIM(O1934),FIND("|",SUBSTITUTE(SUBSTITUTE(SUBSTITUTE(SUBSTITUTE(SUBSTITUTE(TRIM(O1934),"/","|"),"(","|"),"（","|"),";","|"),"；","|")&amp;"|")-1))))*100/IF(ISNUMBER(N1934),N1934,IFERROR(VALUE(N1934),VALUE(LEFT(TRIM(N1934),FIND("|",SUBSTITUTE(SUBSTITUTE(SUBSTITUTE(SUBSTITUTE(SUBSTITUTE(TRIM(N1934),"/","|"),"(","|"),"（","|"),";","|"),"；","|")&amp;"|")-1))))&gt;=3,IF(ISNUMBER(O1934),O1934,IFERROR(VALUE(O1934),VALUE(LEFT(TRIM(O1934),FIND("|",SUBSTITUTE(SUBSTITUTE(SUBSTITUTE(SUBSTITUTE(SUBSTITUTE(TRIM(O1934),"/","|"),"(","|"),"（","|"),";","|"),"；","|")&amp;"|")-1))))*100/IF(ISNUMBER(N1934),N1934,IFERROR(VALUE(N1934),VALUE(LEFT(TRIM(N1934),FIND("|",SUBSTITUTE(SUBSTITUTE(SUBSTITUTE(SUBSTITUTE(SUBSTITUTE(TRIM(N1934),"/","|"),"(","|"),"（","|"),";","|"),"；","|")&amp;"|")-1))))&lt;=40),IF(ISNUMBER(O1934),O1934,IFERROR(VALUE(O1934),VALUE(LEFT(TRIM(O1934),FIND("|",SUBSTITUTE(SUBSTITUTE(SUBSTITUTE(SUBSTITUTE(SUBSTITUTE(TRIM(O1934),"/","|"),"(","|"),"（","|"),";","|"),"；","|")&amp;"|")-1))))*100/IF(ISNUMBER(N1934),N1934,IFERROR(VALUE(N1934),VALUE(LEFT(TRIM(N1934),FIND("|",SUBSTITUTE(SUBSTITUTE(SUBSTITUTE(SUBSTITUTE(SUBSTITUTE(TRIM(N1934),"/","|"),"(","|"),"（","|"),";","|"),"；","|")&amp;"|")-1)))),""),""))</x:f>
        <x:v>9.929078014184396</x:v>
      </x:c>
      <x:c r="AI1934" s="15" t="str">
        <x:f>IFERROR(IF(AND(IF(ISNUMBER(O1934),O1934,IFERROR(VALUE(O1934),VALUE(LEFT(TRIM(O1934),FIND("|",SUBSTITUTE(SUBSTITUTE(SUBSTITUTE(SUBSTITUTE(SUBSTITUTE(TRIM(O1934),"/","|"),"(","|"),"（","|"),";","|"),"；","|")&amp;"|")-1))))&gt;=75,IF(ISNUMBER(O1934),O1934,IFERROR(VALUE(O1934),VALUE(LEFT(TRIM(O1934),FIND("|",SUBSTITUTE(SUBSTITUTE(SUBSTITUTE(SUBSTITUTE(SUBSTITUTE(TRIM(O1934),"/","|"),"(","|"),"（","|"),";","|"),"；","|")&amp;"|")-1))))&lt;=85,IF(ISNUMBER(Q1934),Q1934,IFERROR(VALUE(Q1934),VALUE(LEFT(TRIM(Q1934),FIND("|",SUBSTITUTE(SUBSTITUTE(SUBSTITUTE(SUBSTITUTE(SUBSTITUTE(TRIM(Q1934),"/","|"),"(","|"),"（","|"),";","|"),"；","|")&amp;"|")-1))))&gt;0),IF(ISNUMBER(O1934),O1934,IFERROR(VALUE(O1934),VALUE(LEFT(TRIM(O1934),FIND("|",SUBSTITUTE(SUBSTITUTE(SUBSTITUTE(SUBSTITUTE(SUBSTITUTE(TRIM(O1934),"/","|"),"(","|"),"（","|"),";","|"),"；","|")&amp;"|")-1))))*1000/IF(ISNUMBER(Q1934),Q1934,IFERROR(VALUE(Q1934),VALUE(LEFT(TRIM(Q1934),FIND("|",SUBSTITUTE(SUBSTITUTE(SUBSTITUTE(SUBSTITUTE(SUBSTITUTE(TRIM(Q1934),"/","|"),"(","|"),"（","|"),";","|"),"；","|")&amp;"|")-1)))),""),"")</x:f>
      </x:c>
      <x:c r="AJ1934" s="14" t="str">
        <x:f>IF(AI1934="","","非称重实测")</x:f>
      </x:c>
      <x:c r="AK1934" s="14" t="str">
        <x:v>电耗公式可补</x:v>
      </x:c>
      <x:c r="AL1934" s="14" t="str">
        <x:v>v3.4.6-candidate</x:v>
      </x:c>
    </x:row>
    <x:row r="1935">
      <x:c r="A1935" t="n">
        <x:v>378</x:v>
      </x:c>
      <x:c r="B1935" t="str">
        <x:v>NAL7002BSEVC1</x:v>
      </x:c>
      <x:c r="C1935" t="str">
        <x:v>蔚来牌</x:v>
      </x:c>
      <x:c r="D1935" t="str">
        <x:v>蔚来汽车科技（安徽）有限公司</x:v>
      </x:c>
      <x:c r="E1935"/>
      <x:c r="F1935" t="str">
        <x:v>换电式纯电动轿车</x:v>
      </x:c>
      <x:c r="G1935" t="str">
        <x:v>ET5</x:v>
      </x:c>
      <x:c r="H1935" t="str">
        <x:v>换电式纯电动轿车</x:v>
      </x:c>
      <x:c r="I1935"/>
      <x:c r="J1935" t="str">
        <x:v>BEV</x:v>
      </x:c>
      <x:c r="K1935" t="str">
        <x:v>否</x:v>
      </x:c>
      <x:c r="L1935" t="str">
        <x:v>2145/2180/2165/2200/2185/2214</x:v>
      </x:c>
      <x:c r="M1935"/>
      <x:c r="N1935" t="str">
        <x:v>500/560/500/710/640/710/640/1055(CLTC)</x:v>
      </x:c>
      <x:c r="O1935" t="str">
        <x:v>70/75/100/150</x:v>
      </x:c>
      <x:c r="P1935" t="str">
        <x:v>三元锂</x:v>
      </x:c>
      <x:c r="Q1935" t="n">
        <x:v>170</x:v>
      </x:c>
      <x:c r="R1935"/>
      <x:c r="S1935"/>
      <x:c r="T1935"/>
      <x:c r="U1935" t="str">
        <x:v>蔚来动力科技(合肥)有限公司</x:v>
      </x:c>
      <x:c r="V1935" t="str">
        <x:v>150/210</x:v>
      </x:c>
      <x:c r="W1935"/>
      <x:c r="X1935" t="str">
        <x:v>不适用(BEV)</x:v>
      </x:c>
      <x:c r="Y1935" t="str">
        <x:v>不适用(BEV)</x:v>
      </x:c>
      <x:c r="Z1935" t="str">
        <x:v>不适用(BEV)</x:v>
      </x:c>
      <x:c r="AA1935" t="str">
        <x:v>不适用(BEV)</x:v>
      </x:c>
      <x:c r="AB1935" t="str">
        <x:v>不适用(BEV)</x:v>
      </x:c>
      <x:c r="AC1935" t="str">
        <x:v>不适用(BEV)</x:v>
      </x:c>
      <x:c r="AD1935" t="str">
        <x:v>BEV_历史批次</x:v>
      </x:c>
      <x:c r="AE1935" s="14" t="str">
        <x:v>210</x:v>
      </x:c>
      <x:c r="AF1935" s="14" t="str"/>
      <x:c r="AG1935" s="14" t="str">
        <x:v>源字段可解析</x:v>
      </x:c>
      <x:c r="AH1935" s="15" t="n">
        <x:f>IF(R1935&lt;&gt;"",R1935,IFERROR(IF(AND(IF(ISNUMBER(O1935),O1935,IFERROR(VALUE(O1935),VALUE(LEFT(TRIM(O1935),FIND("|",SUBSTITUTE(SUBSTITUTE(SUBSTITUTE(SUBSTITUTE(SUBSTITUTE(TRIM(O1935),"/","|"),"(","|"),"（","|"),";","|"),"；","|")&amp;"|")-1))))*100/IF(ISNUMBER(N1935),N1935,IFERROR(VALUE(N1935),VALUE(LEFT(TRIM(N1935),FIND("|",SUBSTITUTE(SUBSTITUTE(SUBSTITUTE(SUBSTITUTE(SUBSTITUTE(TRIM(N1935),"/","|"),"(","|"),"（","|"),";","|"),"；","|")&amp;"|")-1))))&gt;=3,IF(ISNUMBER(O1935),O1935,IFERROR(VALUE(O1935),VALUE(LEFT(TRIM(O1935),FIND("|",SUBSTITUTE(SUBSTITUTE(SUBSTITUTE(SUBSTITUTE(SUBSTITUTE(TRIM(O1935),"/","|"),"(","|"),"（","|"),";","|"),"；","|")&amp;"|")-1))))*100/IF(ISNUMBER(N1935),N1935,IFERROR(VALUE(N1935),VALUE(LEFT(TRIM(N1935),FIND("|",SUBSTITUTE(SUBSTITUTE(SUBSTITUTE(SUBSTITUTE(SUBSTITUTE(TRIM(N1935),"/","|"),"(","|"),"（","|"),";","|"),"；","|")&amp;"|")-1))))&lt;=40),IF(ISNUMBER(O1935),O1935,IFERROR(VALUE(O1935),VALUE(LEFT(TRIM(O1935),FIND("|",SUBSTITUTE(SUBSTITUTE(SUBSTITUTE(SUBSTITUTE(SUBSTITUTE(TRIM(O1935),"/","|"),"(","|"),"（","|"),";","|"),"；","|")&amp;"|")-1))))*100/IF(ISNUMBER(N1935),N1935,IFERROR(VALUE(N1935),VALUE(LEFT(TRIM(N1935),FIND("|",SUBSTITUTE(SUBSTITUTE(SUBSTITUTE(SUBSTITUTE(SUBSTITUTE(TRIM(N1935),"/","|"),"(","|"),"（","|"),";","|"),"；","|")&amp;"|")-1)))),""),""))</x:f>
        <x:v>14</x:v>
      </x:c>
      <x:c r="AI1935" s="15" t="str">
        <x:f>IFERROR(IF(AND(IF(ISNUMBER(O1935),O1935,IFERROR(VALUE(O1935),VALUE(LEFT(TRIM(O1935),FIND("|",SUBSTITUTE(SUBSTITUTE(SUBSTITUTE(SUBSTITUTE(SUBSTITUTE(TRIM(O1935),"/","|"),"(","|"),"（","|"),";","|"),"；","|")&amp;"|")-1))))&gt;=75,IF(ISNUMBER(O1935),O1935,IFERROR(VALUE(O1935),VALUE(LEFT(TRIM(O1935),FIND("|",SUBSTITUTE(SUBSTITUTE(SUBSTITUTE(SUBSTITUTE(SUBSTITUTE(TRIM(O1935),"/","|"),"(","|"),"（","|"),";","|"),"；","|")&amp;"|")-1))))&lt;=85,IF(ISNUMBER(Q1935),Q1935,IFERROR(VALUE(Q1935),VALUE(LEFT(TRIM(Q1935),FIND("|",SUBSTITUTE(SUBSTITUTE(SUBSTITUTE(SUBSTITUTE(SUBSTITUTE(TRIM(Q1935),"/","|"),"(","|"),"（","|"),";","|"),"；","|")&amp;"|")-1))))&gt;0),IF(ISNUMBER(O1935),O1935,IFERROR(VALUE(O1935),VALUE(LEFT(TRIM(O1935),FIND("|",SUBSTITUTE(SUBSTITUTE(SUBSTITUTE(SUBSTITUTE(SUBSTITUTE(TRIM(O1935),"/","|"),"(","|"),"（","|"),";","|"),"；","|")&amp;"|")-1))))*1000/IF(ISNUMBER(Q1935),Q1935,IFERROR(VALUE(Q1935),VALUE(LEFT(TRIM(Q1935),FIND("|",SUBSTITUTE(SUBSTITUTE(SUBSTITUTE(SUBSTITUTE(SUBSTITUTE(TRIM(Q1935),"/","|"),"(","|"),"（","|"),";","|"),"；","|")&amp;"|")-1)))),""),"")</x:f>
      </x:c>
      <x:c r="AJ1935" s="14" t="str">
        <x:f>IF(AI1935="","","非称重实测")</x:f>
      </x:c>
      <x:c r="AK1935" s="14" t="str">
        <x:v>电耗公式可补</x:v>
      </x:c>
      <x:c r="AL1935" s="14" t="str">
        <x:v>v3.4.6-candidate</x:v>
      </x:c>
    </x:row>
    <x:row r="1936">
      <x:c r="A1936" t="n">
        <x:v>378</x:v>
      </x:c>
      <x:c r="B1936" t="str">
        <x:v>NAL7002BSEVC2</x:v>
      </x:c>
      <x:c r="C1936" t="str">
        <x:v>蔚来牌</x:v>
      </x:c>
      <x:c r="D1936" t="str">
        <x:v>蔚来汽车科技（安徽）有限公司</x:v>
      </x:c>
      <x:c r="E1936"/>
      <x:c r="F1936" t="str">
        <x:v>换电式纯电动轿车</x:v>
      </x:c>
      <x:c r="G1936" t="str">
        <x:v>ET5T</x:v>
      </x:c>
      <x:c r="H1936" t="str">
        <x:v>换电式纯电动轿车</x:v>
      </x:c>
      <x:c r="I1936"/>
      <x:c r="J1936" t="str">
        <x:v>BEV</x:v>
      </x:c>
      <x:c r="K1936" t="str">
        <x:v>否</x:v>
      </x:c>
      <x:c r="L1936" t="str">
        <x:v>2195/2225/2205/2245/2254</x:v>
      </x:c>
      <x:c r="M1936"/>
      <x:c r="N1936" t="str">
        <x:v>475/530/680/610/1010(CLTC)</x:v>
      </x:c>
      <x:c r="O1936" t="str">
        <x:v>70/75/100/150</x:v>
      </x:c>
      <x:c r="P1936" t="str">
        <x:v>三元锂</x:v>
      </x:c>
      <x:c r="Q1936" t="n">
        <x:v>170</x:v>
      </x:c>
      <x:c r="R1936"/>
      <x:c r="S1936"/>
      <x:c r="T1936"/>
      <x:c r="U1936" t="str">
        <x:v>蔚来动力科技(合肥)有限公司 </x:v>
      </x:c>
      <x:c r="V1936" t="str">
        <x:v> 150/210</x:v>
      </x:c>
      <x:c r="W1936"/>
      <x:c r="X1936" t="str">
        <x:v>不适用(BEV)</x:v>
      </x:c>
      <x:c r="Y1936" t="str">
        <x:v>不适用(BEV)</x:v>
      </x:c>
      <x:c r="Z1936" t="str">
        <x:v>不适用(BEV)</x:v>
      </x:c>
      <x:c r="AA1936" t="str">
        <x:v>不适用(BEV)</x:v>
      </x:c>
      <x:c r="AB1936" t="str">
        <x:v>不适用(BEV)</x:v>
      </x:c>
      <x:c r="AC1936" t="str">
        <x:v>不适用(BEV)</x:v>
      </x:c>
      <x:c r="AD1936" t="str">
        <x:v>BEV_历史批次</x:v>
      </x:c>
      <x:c r="AE1936" s="14" t="str">
        <x:v>210</x:v>
      </x:c>
      <x:c r="AF1936" s="14" t="str"/>
      <x:c r="AG1936" s="14" t="str">
        <x:v>源字段可解析</x:v>
      </x:c>
      <x:c r="AH1936" s="15" t="n">
        <x:f>IF(R1936&lt;&gt;"",R1936,IFERROR(IF(AND(IF(ISNUMBER(O1936),O1936,IFERROR(VALUE(O1936),VALUE(LEFT(TRIM(O1936),FIND("|",SUBSTITUTE(SUBSTITUTE(SUBSTITUTE(SUBSTITUTE(SUBSTITUTE(TRIM(O1936),"/","|"),"(","|"),"（","|"),";","|"),"；","|")&amp;"|")-1))))*100/IF(ISNUMBER(N1936),N1936,IFERROR(VALUE(N1936),VALUE(LEFT(TRIM(N1936),FIND("|",SUBSTITUTE(SUBSTITUTE(SUBSTITUTE(SUBSTITUTE(SUBSTITUTE(TRIM(N1936),"/","|"),"(","|"),"（","|"),";","|"),"；","|")&amp;"|")-1))))&gt;=3,IF(ISNUMBER(O1936),O1936,IFERROR(VALUE(O1936),VALUE(LEFT(TRIM(O1936),FIND("|",SUBSTITUTE(SUBSTITUTE(SUBSTITUTE(SUBSTITUTE(SUBSTITUTE(TRIM(O1936),"/","|"),"(","|"),"（","|"),";","|"),"；","|")&amp;"|")-1))))*100/IF(ISNUMBER(N1936),N1936,IFERROR(VALUE(N1936),VALUE(LEFT(TRIM(N1936),FIND("|",SUBSTITUTE(SUBSTITUTE(SUBSTITUTE(SUBSTITUTE(SUBSTITUTE(TRIM(N1936),"/","|"),"(","|"),"（","|"),";","|"),"；","|")&amp;"|")-1))))&lt;=40),IF(ISNUMBER(O1936),O1936,IFERROR(VALUE(O1936),VALUE(LEFT(TRIM(O1936),FIND("|",SUBSTITUTE(SUBSTITUTE(SUBSTITUTE(SUBSTITUTE(SUBSTITUTE(TRIM(O1936),"/","|"),"(","|"),"（","|"),";","|"),"；","|")&amp;"|")-1))))*100/IF(ISNUMBER(N1936),N1936,IFERROR(VALUE(N1936),VALUE(LEFT(TRIM(N1936),FIND("|",SUBSTITUTE(SUBSTITUTE(SUBSTITUTE(SUBSTITUTE(SUBSTITUTE(TRIM(N1936),"/","|"),"(","|"),"（","|"),";","|"),"；","|")&amp;"|")-1)))),""),""))</x:f>
        <x:v>14.736842105263158</x:v>
      </x:c>
      <x:c r="AI1936" s="15" t="str">
        <x:f>IFERROR(IF(AND(IF(ISNUMBER(O1936),O1936,IFERROR(VALUE(O1936),VALUE(LEFT(TRIM(O1936),FIND("|",SUBSTITUTE(SUBSTITUTE(SUBSTITUTE(SUBSTITUTE(SUBSTITUTE(TRIM(O1936),"/","|"),"(","|"),"（","|"),";","|"),"；","|")&amp;"|")-1))))&gt;=75,IF(ISNUMBER(O1936),O1936,IFERROR(VALUE(O1936),VALUE(LEFT(TRIM(O1936),FIND("|",SUBSTITUTE(SUBSTITUTE(SUBSTITUTE(SUBSTITUTE(SUBSTITUTE(TRIM(O1936),"/","|"),"(","|"),"（","|"),";","|"),"；","|")&amp;"|")-1))))&lt;=85,IF(ISNUMBER(Q1936),Q1936,IFERROR(VALUE(Q1936),VALUE(LEFT(TRIM(Q1936),FIND("|",SUBSTITUTE(SUBSTITUTE(SUBSTITUTE(SUBSTITUTE(SUBSTITUTE(TRIM(Q1936),"/","|"),"(","|"),"（","|"),";","|"),"；","|")&amp;"|")-1))))&gt;0),IF(ISNUMBER(O1936),O1936,IFERROR(VALUE(O1936),VALUE(LEFT(TRIM(O1936),FIND("|",SUBSTITUTE(SUBSTITUTE(SUBSTITUTE(SUBSTITUTE(SUBSTITUTE(TRIM(O1936),"/","|"),"(","|"),"（","|"),";","|"),"；","|")&amp;"|")-1))))*1000/IF(ISNUMBER(Q1936),Q1936,IFERROR(VALUE(Q1936),VALUE(LEFT(TRIM(Q1936),FIND("|",SUBSTITUTE(SUBSTITUTE(SUBSTITUTE(SUBSTITUTE(SUBSTITUTE(TRIM(Q1936),"/","|"),"(","|"),"（","|"),";","|"),"；","|")&amp;"|")-1)))),""),"")</x:f>
      </x:c>
      <x:c r="AJ1936" s="14" t="str">
        <x:f>IF(AI1936="","","非称重实测")</x:f>
      </x:c>
      <x:c r="AK1936" s="14" t="str">
        <x:v>电耗公式可补</x:v>
      </x:c>
      <x:c r="AL1936" s="14" t="str">
        <x:v>v3.4.6-candidate</x:v>
      </x:c>
    </x:row>
    <x:row r="1937">
      <x:c r="A1937" t="n">
        <x:v>378</x:v>
      </x:c>
      <x:c r="B1937" t="str">
        <x:v>NEQ6440BEVS56E</x:v>
      </x:c>
      <x:c r="C1937" t="str">
        <x:v>爱咖牌</x:v>
      </x:c>
      <x:c r="D1937" t="str">
        <x:v>奇瑞新能源汽车股份有限公司</x:v>
      </x:c>
      <x:c r="E1937"/>
      <x:c r="F1937" t="str">
        <x:v>纯电动多用途乘用车</x:v>
      </x:c>
      <x:c r="G1937" t="str">
        <x:v>iCAR 03</x:v>
      </x:c>
      <x:c r="H1937" t="str">
        <x:v>纯电动多用途乘用车</x:v>
      </x:c>
      <x:c r="I1937" t="str">
        <x:v>SUV-B</x:v>
      </x:c>
      <x:c r="J1937" t="str">
        <x:v>BEV</x:v>
      </x:c>
      <x:c r="K1937" t="str">
        <x:v>否</x:v>
      </x:c>
      <x:c r="L1937" t="n">
        <x:v>1892</x:v>
      </x:c>
      <x:c r="M1937"/>
      <x:c r="N1937" t="n">
        <x:v>501</x:v>
      </x:c>
      <x:c r="O1937" t="n">
        <x:v>69.77</x:v>
      </x:c>
      <x:c r="P1937" t="str">
        <x:v>磷酸铁锂</x:v>
      </x:c>
      <x:c r="Q1937" t="n">
        <x:v>140.9494949494949</x:v>
      </x:c>
      <x:c r="R1937" t="n">
        <x:v>13.93</x:v>
      </x:c>
      <x:c r="S1937"/>
      <x:c r="T1937"/>
      <x:c r="U1937" t="str">
        <x:v>奇瑞新能源汽车股份有限公司</x:v>
      </x:c>
      <x:c r="V1937" t="str">
        <x:v>70/135</x:v>
      </x:c>
      <x:c r="W1937"/>
      <x:c r="X1937" t="str">
        <x:v>不适用(BEV)</x:v>
      </x:c>
      <x:c r="Y1937" t="str">
        <x:v>不适用(BEV)</x:v>
      </x:c>
      <x:c r="Z1937" t="str">
        <x:v>不适用(BEV)</x:v>
      </x:c>
      <x:c r="AA1937" t="str">
        <x:v>不适用(BEV)</x:v>
      </x:c>
      <x:c r="AB1937" t="str">
        <x:v>不适用(BEV)</x:v>
      </x:c>
      <x:c r="AC1937" t="str">
        <x:v>不适用(BEV)</x:v>
      </x:c>
      <x:c r="AD1937" t="str">
        <x:v>BEV_历史批次</x:v>
      </x:c>
      <x:c r="AE1937" s="14" t="str">
        <x:v>135</x:v>
      </x:c>
      <x:c r="AF1937" s="14" t="str"/>
      <x:c r="AG1937" s="14" t="str">
        <x:v>源字段可解析</x:v>
      </x:c>
      <x:c r="AH1937" s="15" t="n">
        <x:f>IF(R1937&lt;&gt;"",R1937,IFERROR(IF(AND(IF(ISNUMBER(O1937),O1937,IFERROR(VALUE(O1937),VALUE(LEFT(TRIM(O1937),FIND("|",SUBSTITUTE(SUBSTITUTE(SUBSTITUTE(SUBSTITUTE(SUBSTITUTE(TRIM(O1937),"/","|"),"(","|"),"（","|"),";","|"),"；","|")&amp;"|")-1))))*100/IF(ISNUMBER(N1937),N1937,IFERROR(VALUE(N1937),VALUE(LEFT(TRIM(N1937),FIND("|",SUBSTITUTE(SUBSTITUTE(SUBSTITUTE(SUBSTITUTE(SUBSTITUTE(TRIM(N1937),"/","|"),"(","|"),"（","|"),";","|"),"；","|")&amp;"|")-1))))&gt;=3,IF(ISNUMBER(O1937),O1937,IFERROR(VALUE(O1937),VALUE(LEFT(TRIM(O1937),FIND("|",SUBSTITUTE(SUBSTITUTE(SUBSTITUTE(SUBSTITUTE(SUBSTITUTE(TRIM(O1937),"/","|"),"(","|"),"（","|"),";","|"),"；","|")&amp;"|")-1))))*100/IF(ISNUMBER(N1937),N1937,IFERROR(VALUE(N1937),VALUE(LEFT(TRIM(N1937),FIND("|",SUBSTITUTE(SUBSTITUTE(SUBSTITUTE(SUBSTITUTE(SUBSTITUTE(TRIM(N1937),"/","|"),"(","|"),"（","|"),";","|"),"；","|")&amp;"|")-1))))&lt;=40),IF(ISNUMBER(O1937),O1937,IFERROR(VALUE(O1937),VALUE(LEFT(TRIM(O1937),FIND("|",SUBSTITUTE(SUBSTITUTE(SUBSTITUTE(SUBSTITUTE(SUBSTITUTE(TRIM(O1937),"/","|"),"(","|"),"（","|"),";","|"),"；","|")&amp;"|")-1))))*100/IF(ISNUMBER(N1937),N1937,IFERROR(VALUE(N1937),VALUE(LEFT(TRIM(N1937),FIND("|",SUBSTITUTE(SUBSTITUTE(SUBSTITUTE(SUBSTITUTE(SUBSTITUTE(TRIM(N1937),"/","|"),"(","|"),"（","|"),";","|"),"；","|")&amp;"|")-1)))),""),""))</x:f>
        <x:v>13.93</x:v>
      </x:c>
      <x:c r="AI1937" s="15" t="str">
        <x:f>IFERROR(IF(AND(IF(ISNUMBER(O1937),O1937,IFERROR(VALUE(O1937),VALUE(LEFT(TRIM(O1937),FIND("|",SUBSTITUTE(SUBSTITUTE(SUBSTITUTE(SUBSTITUTE(SUBSTITUTE(TRIM(O1937),"/","|"),"(","|"),"（","|"),";","|"),"；","|")&amp;"|")-1))))&gt;=75,IF(ISNUMBER(O1937),O1937,IFERROR(VALUE(O1937),VALUE(LEFT(TRIM(O1937),FIND("|",SUBSTITUTE(SUBSTITUTE(SUBSTITUTE(SUBSTITUTE(SUBSTITUTE(TRIM(O1937),"/","|"),"(","|"),"（","|"),";","|"),"；","|")&amp;"|")-1))))&lt;=85,IF(ISNUMBER(Q1937),Q1937,IFERROR(VALUE(Q1937),VALUE(LEFT(TRIM(Q1937),FIND("|",SUBSTITUTE(SUBSTITUTE(SUBSTITUTE(SUBSTITUTE(SUBSTITUTE(TRIM(Q1937),"/","|"),"(","|"),"（","|"),";","|"),"；","|")&amp;"|")-1))))&gt;0),IF(ISNUMBER(O1937),O1937,IFERROR(VALUE(O1937),VALUE(LEFT(TRIM(O1937),FIND("|",SUBSTITUTE(SUBSTITUTE(SUBSTITUTE(SUBSTITUTE(SUBSTITUTE(TRIM(O1937),"/","|"),"(","|"),"（","|"),";","|"),"；","|")&amp;"|")-1))))*1000/IF(ISNUMBER(Q1937),Q1937,IFERROR(VALUE(Q1937),VALUE(LEFT(TRIM(Q1937),FIND("|",SUBSTITUTE(SUBSTITUTE(SUBSTITUTE(SUBSTITUTE(SUBSTITUTE(TRIM(Q1937),"/","|"),"(","|"),"（","|"),";","|"),"；","|")&amp;"|")-1)))),""),"")</x:f>
      </x:c>
      <x:c r="AJ1937" s="14" t="str">
        <x:f>IF(AI1937="","","非称重实测")</x:f>
      </x:c>
      <x:c r="AK1937" s="14" t="str"/>
      <x:c r="AL1937" s="14" t="str">
        <x:v>v3.4.6-candidate</x:v>
      </x:c>
    </x:row>
    <x:row r="1938">
      <x:c r="A1938" t="n">
        <x:v>378</x:v>
      </x:c>
      <x:c r="B1938" t="str">
        <x:v>NJ6540FBEV88T</x:v>
      </x:c>
      <x:c r="C1938" t="str">
        <x:v>大通牌</x:v>
      </x:c>
      <x:c r="D1938" t="str">
        <x:v>南京汽车集团有限公司</x:v>
      </x:c>
      <x:c r="E1938"/>
      <x:c r="F1938" t="str">
        <x:v>纯电动多用途乘用车</x:v>
      </x:c>
      <x:c r="G1938" t="str">
        <x:v>V70</x:v>
      </x:c>
      <x:c r="H1938" t="str">
        <x:v>纯电动多用途乘用车</x:v>
      </x:c>
      <x:c r="I1938"/>
      <x:c r="J1938" t="str">
        <x:v>BEV</x:v>
      </x:c>
      <x:c r="K1938" t="str">
        <x:v>否</x:v>
      </x:c>
      <x:c r="L1938" t="str">
        <x:v>2750/2860</x:v>
      </x:c>
      <x:c r="M1938"/>
      <x:c r="N1938" t="n">
        <x:v>426</x:v>
      </x:c>
      <x:c r="O1938" t="n">
        <x:v>88.8</x:v>
      </x:c>
      <x:c r="P1938" t="str">
        <x:v>磷酸铁锂</x:v>
      </x:c>
      <x:c r="Q1938" t="n">
        <x:v>151.0204081632653</x:v>
      </x:c>
      <x:c r="R1938" t="n">
        <x:v>20.85</x:v>
      </x:c>
      <x:c r="S1938"/>
      <x:c r="T1938"/>
      <x:c r="U1938" t="str">
        <x:v>珠海英搏尔电气股份有限公司</x:v>
      </x:c>
      <x:c r="V1938" t="n">
        <x:v>150</x:v>
      </x:c>
      <x:c r="W1938"/>
      <x:c r="X1938" t="str">
        <x:v>不适用(BEV)</x:v>
      </x:c>
      <x:c r="Y1938" t="str">
        <x:v>不适用(BEV)</x:v>
      </x:c>
      <x:c r="Z1938" t="str">
        <x:v>不适用(BEV)</x:v>
      </x:c>
      <x:c r="AA1938" t="str">
        <x:v>不适用(BEV)</x:v>
      </x:c>
      <x:c r="AB1938" t="str">
        <x:v>不适用(BEV)</x:v>
      </x:c>
      <x:c r="AC1938" t="str">
        <x:v>不适用(BEV)</x:v>
      </x:c>
      <x:c r="AD1938" t="str">
        <x:v>BEV_历史批次</x:v>
      </x:c>
      <x:c r="AE1938" s="14" t="str"/>
      <x:c r="AF1938" s="14" t="str"/>
      <x:c r="AG1938" s="14" t="str">
        <x:v>待OCR/外部证据：数值语义歧义</x:v>
      </x:c>
      <x:c r="AH1938" s="15" t="n">
        <x:f>IF(R1938&lt;&gt;"",R1938,IFERROR(IF(AND(IF(ISNUMBER(O1938),O1938,IFERROR(VALUE(O1938),VALUE(LEFT(TRIM(O1938),FIND("|",SUBSTITUTE(SUBSTITUTE(SUBSTITUTE(SUBSTITUTE(SUBSTITUTE(TRIM(O1938),"/","|"),"(","|"),"（","|"),";","|"),"；","|")&amp;"|")-1))))*100/IF(ISNUMBER(N1938),N1938,IFERROR(VALUE(N1938),VALUE(LEFT(TRIM(N1938),FIND("|",SUBSTITUTE(SUBSTITUTE(SUBSTITUTE(SUBSTITUTE(SUBSTITUTE(TRIM(N1938),"/","|"),"(","|"),"（","|"),";","|"),"；","|")&amp;"|")-1))))&gt;=3,IF(ISNUMBER(O1938),O1938,IFERROR(VALUE(O1938),VALUE(LEFT(TRIM(O1938),FIND("|",SUBSTITUTE(SUBSTITUTE(SUBSTITUTE(SUBSTITUTE(SUBSTITUTE(TRIM(O1938),"/","|"),"(","|"),"（","|"),";","|"),"；","|")&amp;"|")-1))))*100/IF(ISNUMBER(N1938),N1938,IFERROR(VALUE(N1938),VALUE(LEFT(TRIM(N1938),FIND("|",SUBSTITUTE(SUBSTITUTE(SUBSTITUTE(SUBSTITUTE(SUBSTITUTE(TRIM(N1938),"/","|"),"(","|"),"（","|"),";","|"),"；","|")&amp;"|")-1))))&lt;=40),IF(ISNUMBER(O1938),O1938,IFERROR(VALUE(O1938),VALUE(LEFT(TRIM(O1938),FIND("|",SUBSTITUTE(SUBSTITUTE(SUBSTITUTE(SUBSTITUTE(SUBSTITUTE(TRIM(O1938),"/","|"),"(","|"),"（","|"),";","|"),"；","|")&amp;"|")-1))))*100/IF(ISNUMBER(N1938),N1938,IFERROR(VALUE(N1938),VALUE(LEFT(TRIM(N1938),FIND("|",SUBSTITUTE(SUBSTITUTE(SUBSTITUTE(SUBSTITUTE(SUBSTITUTE(TRIM(N1938),"/","|"),"(","|"),"（","|"),";","|"),"；","|")&amp;"|")-1)))),""),""))</x:f>
        <x:v>20.85</x:v>
      </x:c>
      <x:c r="AI1938" s="15" t="str">
        <x:f>IFERROR(IF(AND(IF(ISNUMBER(O1938),O1938,IFERROR(VALUE(O1938),VALUE(LEFT(TRIM(O1938),FIND("|",SUBSTITUTE(SUBSTITUTE(SUBSTITUTE(SUBSTITUTE(SUBSTITUTE(TRIM(O1938),"/","|"),"(","|"),"（","|"),";","|"),"；","|")&amp;"|")-1))))&gt;=75,IF(ISNUMBER(O1938),O1938,IFERROR(VALUE(O1938),VALUE(LEFT(TRIM(O1938),FIND("|",SUBSTITUTE(SUBSTITUTE(SUBSTITUTE(SUBSTITUTE(SUBSTITUTE(TRIM(O1938),"/","|"),"(","|"),"（","|"),";","|"),"；","|")&amp;"|")-1))))&lt;=85,IF(ISNUMBER(Q1938),Q1938,IFERROR(VALUE(Q1938),VALUE(LEFT(TRIM(Q1938),FIND("|",SUBSTITUTE(SUBSTITUTE(SUBSTITUTE(SUBSTITUTE(SUBSTITUTE(TRIM(Q1938),"/","|"),"(","|"),"（","|"),";","|"),"；","|")&amp;"|")-1))))&gt;0),IF(ISNUMBER(O1938),O1938,IFERROR(VALUE(O1938),VALUE(LEFT(TRIM(O1938),FIND("|",SUBSTITUTE(SUBSTITUTE(SUBSTITUTE(SUBSTITUTE(SUBSTITUTE(TRIM(O1938),"/","|"),"(","|"),"（","|"),";","|"),"；","|")&amp;"|")-1))))*1000/IF(ISNUMBER(Q1938),Q1938,IFERROR(VALUE(Q1938),VALUE(LEFT(TRIM(Q1938),FIND("|",SUBSTITUTE(SUBSTITUTE(SUBSTITUTE(SUBSTITUTE(SUBSTITUTE(TRIM(Q1938),"/","|"),"(","|"),"（","|"),";","|"),"；","|")&amp;"|")-1)))),""),"")</x:f>
      </x:c>
      <x:c r="AJ1938" s="14" t="str">
        <x:f>IF(AI1938="","","非称重实测")</x:f>
      </x:c>
      <x:c r="AK1938" s="14" t="str"/>
      <x:c r="AL1938" s="14" t="str">
        <x:v>v3.4.6-candidate</x:v>
      </x:c>
    </x:row>
    <x:row r="1939">
      <x:c r="A1939" t="n">
        <x:v>378</x:v>
      </x:c>
      <x:c r="B1939" t="str">
        <x:v>QCJ7000AFBEV1</x:v>
      </x:c>
      <x:c r="C1939" t="str">
        <x:v>仰望牌</x:v>
      </x:c>
      <x:c r="D1939" t="str">
        <x:v>比亚迪汽车工业有限公司</x:v>
      </x:c>
      <x:c r="E1939" t="str">
        <x:v>比亚迪</x:v>
      </x:c>
      <x:c r="F1939" t="str">
        <x:v>纯电动轿车</x:v>
      </x:c>
      <x:c r="G1939" t="str">
        <x:v>仰望U9</x:v>
      </x:c>
      <x:c r="H1939" t="str">
        <x:v>纯电动轿车</x:v>
      </x:c>
      <x:c r="I1939" t="str">
        <x:v>Lux Car-3</x:v>
      </x:c>
      <x:c r="J1939" t="str">
        <x:v>BEV</x:v>
      </x:c>
      <x:c r="K1939" t="str">
        <x:v>否</x:v>
      </x:c>
      <x:c r="L1939" t="n">
        <x:v>2475</x:v>
      </x:c>
      <x:c r="M1939" t="n">
        <x:v>2920</x:v>
      </x:c>
      <x:c r="N1939" t="str">
        <x:v>465(CLTC)</x:v>
      </x:c>
      <x:c r="O1939" t="n">
        <x:v>80</x:v>
      </x:c>
      <x:c r="P1939" t="str">
        <x:v>磷酸铁锂</x:v>
      </x:c>
      <x:c r="Q1939" t="n">
        <x:v>126.3823064770932</x:v>
      </x:c>
      <x:c r="R1939"/>
      <x:c r="S1939" t="n">
        <x:v>180</x:v>
      </x:c>
      <x:c r="T1939" t="n">
        <x:v>180</x:v>
      </x:c>
      <x:c r="U1939" t="str">
        <x:v>深圳比亚迪汽车实业有限公司</x:v>
      </x:c>
      <x:c r="V1939" t="str">
        <x:v>240/240/240/240</x:v>
      </x:c>
      <x:c r="W1939"/>
      <x:c r="X1939" t="str">
        <x:v>不适用(BEV)</x:v>
      </x:c>
      <x:c r="Y1939" t="str">
        <x:v>不适用(BEV)</x:v>
      </x:c>
      <x:c r="Z1939" t="str">
        <x:v>不适用(BEV)</x:v>
      </x:c>
      <x:c r="AA1939" t="str">
        <x:v>不适用(BEV)</x:v>
      </x:c>
      <x:c r="AB1939" t="str">
        <x:v>不适用(BEV)</x:v>
      </x:c>
      <x:c r="AC1939" t="str">
        <x:v>不适用(BEV)</x:v>
      </x:c>
      <x:c r="AD1939" t="str">
        <x:v>BEV_历史批次</x:v>
      </x:c>
      <x:c r="AE1939" s="14" t="str">
        <x:v>240</x:v>
      </x:c>
      <x:c r="AF1939" s="14" t="str"/>
      <x:c r="AG1939" s="14" t="str">
        <x:v>源字段可解析</x:v>
      </x:c>
      <x:c r="AH1939" s="15" t="n">
        <x:f>IF(R1939&lt;&gt;"",R1939,IFERROR(IF(AND(IF(ISNUMBER(O1939),O1939,IFERROR(VALUE(O1939),VALUE(LEFT(TRIM(O1939),FIND("|",SUBSTITUTE(SUBSTITUTE(SUBSTITUTE(SUBSTITUTE(SUBSTITUTE(TRIM(O1939),"/","|"),"(","|"),"（","|"),";","|"),"；","|")&amp;"|")-1))))*100/IF(ISNUMBER(N1939),N1939,IFERROR(VALUE(N1939),VALUE(LEFT(TRIM(N1939),FIND("|",SUBSTITUTE(SUBSTITUTE(SUBSTITUTE(SUBSTITUTE(SUBSTITUTE(TRIM(N1939),"/","|"),"(","|"),"（","|"),";","|"),"；","|")&amp;"|")-1))))&gt;=3,IF(ISNUMBER(O1939),O1939,IFERROR(VALUE(O1939),VALUE(LEFT(TRIM(O1939),FIND("|",SUBSTITUTE(SUBSTITUTE(SUBSTITUTE(SUBSTITUTE(SUBSTITUTE(TRIM(O1939),"/","|"),"(","|"),"（","|"),";","|"),"；","|")&amp;"|")-1))))*100/IF(ISNUMBER(N1939),N1939,IFERROR(VALUE(N1939),VALUE(LEFT(TRIM(N1939),FIND("|",SUBSTITUTE(SUBSTITUTE(SUBSTITUTE(SUBSTITUTE(SUBSTITUTE(TRIM(N1939),"/","|"),"(","|"),"（","|"),";","|"),"；","|")&amp;"|")-1))))&lt;=40),IF(ISNUMBER(O1939),O1939,IFERROR(VALUE(O1939),VALUE(LEFT(TRIM(O1939),FIND("|",SUBSTITUTE(SUBSTITUTE(SUBSTITUTE(SUBSTITUTE(SUBSTITUTE(TRIM(O1939),"/","|"),"(","|"),"（","|"),";","|"),"；","|")&amp;"|")-1))))*100/IF(ISNUMBER(N1939),N1939,IFERROR(VALUE(N1939),VALUE(LEFT(TRIM(N1939),FIND("|",SUBSTITUTE(SUBSTITUTE(SUBSTITUTE(SUBSTITUTE(SUBSTITUTE(TRIM(N1939),"/","|"),"(","|"),"（","|"),";","|"),"；","|")&amp;"|")-1)))),""),""))</x:f>
        <x:v>17.204301075268816</x:v>
      </x:c>
      <x:c r="AI1939" s="15" t="n">
        <x:f>IFERROR(IF(AND(IF(ISNUMBER(O1939),O1939,IFERROR(VALUE(O1939),VALUE(LEFT(TRIM(O1939),FIND("|",SUBSTITUTE(SUBSTITUTE(SUBSTITUTE(SUBSTITUTE(SUBSTITUTE(TRIM(O1939),"/","|"),"(","|"),"（","|"),";","|"),"；","|")&amp;"|")-1))))&gt;=75,IF(ISNUMBER(O1939),O1939,IFERROR(VALUE(O1939),VALUE(LEFT(TRIM(O1939),FIND("|",SUBSTITUTE(SUBSTITUTE(SUBSTITUTE(SUBSTITUTE(SUBSTITUTE(TRIM(O1939),"/","|"),"(","|"),"（","|"),";","|"),"；","|")&amp;"|")-1))))&lt;=85,IF(ISNUMBER(Q1939),Q1939,IFERROR(VALUE(Q1939),VALUE(LEFT(TRIM(Q1939),FIND("|",SUBSTITUTE(SUBSTITUTE(SUBSTITUTE(SUBSTITUTE(SUBSTITUTE(TRIM(Q1939),"/","|"),"(","|"),"（","|"),";","|"),"；","|")&amp;"|")-1))))&gt;0),IF(ISNUMBER(O1939),O1939,IFERROR(VALUE(O1939),VALUE(LEFT(TRIM(O1939),FIND("|",SUBSTITUTE(SUBSTITUTE(SUBSTITUTE(SUBSTITUTE(SUBSTITUTE(TRIM(O1939),"/","|"),"(","|"),"（","|"),";","|"),"；","|")&amp;"|")-1))))*1000/IF(ISNUMBER(Q1939),Q1939,IFERROR(VALUE(Q1939),VALUE(LEFT(TRIM(Q1939),FIND("|",SUBSTITUTE(SUBSTITUTE(SUBSTITUTE(SUBSTITUTE(SUBSTITUTE(TRIM(Q1939),"/","|"),"(","|"),"（","|"),";","|"),"；","|")&amp;"|")-1)))),""),"")</x:f>
        <x:v>633.0000000000001</x:v>
      </x:c>
      <x:c r="AJ1939" s="14" t="str">
        <x:f>IF(AI1939="","","非称重实测")</x:f>
        <x:v>非称重实测</x:v>
      </x:c>
      <x:c r="AK1939" s="14" t="str">
        <x:v>电耗公式可补；80kWh质量可推导</x:v>
      </x:c>
      <x:c r="AL1939" s="14" t="str">
        <x:v>v3.4.6-candidate</x:v>
      </x:c>
    </x:row>
    <x:row r="1940">
      <x:c r="A1940" t="n">
        <x:v>378</x:v>
      </x:c>
      <x:c r="B1940" t="str">
        <x:v>SC6453BBFBEV</x:v>
      </x:c>
      <x:c r="C1940" t="str">
        <x:v>长安牌</x:v>
      </x:c>
      <x:c r="D1940" t="str">
        <x:v>河北长安汽车有限公司</x:v>
      </x:c>
      <x:c r="E1940"/>
      <x:c r="F1940" t="str">
        <x:v>纯电动多用途乘用车</x:v>
      </x:c>
      <x:c r="G1940" t="str">
        <x:v>睿行EM60Ⅱ</x:v>
      </x:c>
      <x:c r="H1940" t="str">
        <x:v>纯电动多用途乘用车</x:v>
      </x:c>
      <x:c r="I1940" t="str">
        <x:v>/</x:v>
      </x:c>
      <x:c r="J1940" t="str">
        <x:v>BEV</x:v>
      </x:c>
      <x:c r="K1940" t="str">
        <x:v>否</x:v>
      </x:c>
      <x:c r="L1940" t="n">
        <x:v>1560</x:v>
      </x:c>
      <x:c r="M1940"/>
      <x:c r="N1940" t="n">
        <x:v>240</x:v>
      </x:c>
      <x:c r="O1940" t="n">
        <x:v>38.7</x:v>
      </x:c>
      <x:c r="P1940" t="str">
        <x:v>磷酸铁锂</x:v>
      </x:c>
      <x:c r="Q1940" t="n">
        <x:v>136.2676056338028</x:v>
      </x:c>
      <x:c r="R1940" t="n">
        <x:v>16.12</x:v>
      </x:c>
      <x:c r="S1940"/>
      <x:c r="T1940"/>
      <x:c r="U1940" t="str">
        <x:v>苏州汇川联合动力系统有限公司</x:v>
      </x:c>
      <x:c r="V1940" t="n">
        <x:v>60</x:v>
      </x:c>
      <x:c r="W1940"/>
      <x:c r="X1940" t="str">
        <x:v>不适用(BEV)</x:v>
      </x:c>
      <x:c r="Y1940" t="str">
        <x:v>不适用(BEV)</x:v>
      </x:c>
      <x:c r="Z1940" t="str">
        <x:v>不适用(BEV)</x:v>
      </x:c>
      <x:c r="AA1940" t="str">
        <x:v>不适用(BEV)</x:v>
      </x:c>
      <x:c r="AB1940" t="str">
        <x:v>不适用(BEV)</x:v>
      </x:c>
      <x:c r="AC1940" t="str">
        <x:v>不适用(BEV)</x:v>
      </x:c>
      <x:c r="AD1940" t="str">
        <x:v>BEV_历史批次</x:v>
      </x:c>
      <x:c r="AE1940" s="14" t="str"/>
      <x:c r="AF1940" s="14" t="str"/>
      <x:c r="AG1940" s="14" t="str">
        <x:v>待OCR/外部证据：数值语义歧义</x:v>
      </x:c>
      <x:c r="AH1940" s="15" t="n">
        <x:f>IF(R1940&lt;&gt;"",R1940,IFERROR(IF(AND(IF(ISNUMBER(O1940),O1940,IFERROR(VALUE(O1940),VALUE(LEFT(TRIM(O1940),FIND("|",SUBSTITUTE(SUBSTITUTE(SUBSTITUTE(SUBSTITUTE(SUBSTITUTE(TRIM(O1940),"/","|"),"(","|"),"（","|"),";","|"),"；","|")&amp;"|")-1))))*100/IF(ISNUMBER(N1940),N1940,IFERROR(VALUE(N1940),VALUE(LEFT(TRIM(N1940),FIND("|",SUBSTITUTE(SUBSTITUTE(SUBSTITUTE(SUBSTITUTE(SUBSTITUTE(TRIM(N1940),"/","|"),"(","|"),"（","|"),";","|"),"；","|")&amp;"|")-1))))&gt;=3,IF(ISNUMBER(O1940),O1940,IFERROR(VALUE(O1940),VALUE(LEFT(TRIM(O1940),FIND("|",SUBSTITUTE(SUBSTITUTE(SUBSTITUTE(SUBSTITUTE(SUBSTITUTE(TRIM(O1940),"/","|"),"(","|"),"（","|"),";","|"),"；","|")&amp;"|")-1))))*100/IF(ISNUMBER(N1940),N1940,IFERROR(VALUE(N1940),VALUE(LEFT(TRIM(N1940),FIND("|",SUBSTITUTE(SUBSTITUTE(SUBSTITUTE(SUBSTITUTE(SUBSTITUTE(TRIM(N1940),"/","|"),"(","|"),"（","|"),";","|"),"；","|")&amp;"|")-1))))&lt;=40),IF(ISNUMBER(O1940),O1940,IFERROR(VALUE(O1940),VALUE(LEFT(TRIM(O1940),FIND("|",SUBSTITUTE(SUBSTITUTE(SUBSTITUTE(SUBSTITUTE(SUBSTITUTE(TRIM(O1940),"/","|"),"(","|"),"（","|"),";","|"),"；","|")&amp;"|")-1))))*100/IF(ISNUMBER(N1940),N1940,IFERROR(VALUE(N1940),VALUE(LEFT(TRIM(N1940),FIND("|",SUBSTITUTE(SUBSTITUTE(SUBSTITUTE(SUBSTITUTE(SUBSTITUTE(TRIM(N1940),"/","|"),"(","|"),"（","|"),";","|"),"；","|")&amp;"|")-1)))),""),""))</x:f>
        <x:v>16.12</x:v>
      </x:c>
      <x:c r="AI1940" s="15" t="str">
        <x:f>IFERROR(IF(AND(IF(ISNUMBER(O1940),O1940,IFERROR(VALUE(O1940),VALUE(LEFT(TRIM(O1940),FIND("|",SUBSTITUTE(SUBSTITUTE(SUBSTITUTE(SUBSTITUTE(SUBSTITUTE(TRIM(O1940),"/","|"),"(","|"),"（","|"),";","|"),"；","|")&amp;"|")-1))))&gt;=75,IF(ISNUMBER(O1940),O1940,IFERROR(VALUE(O1940),VALUE(LEFT(TRIM(O1940),FIND("|",SUBSTITUTE(SUBSTITUTE(SUBSTITUTE(SUBSTITUTE(SUBSTITUTE(TRIM(O1940),"/","|"),"(","|"),"（","|"),";","|"),"；","|")&amp;"|")-1))))&lt;=85,IF(ISNUMBER(Q1940),Q1940,IFERROR(VALUE(Q1940),VALUE(LEFT(TRIM(Q1940),FIND("|",SUBSTITUTE(SUBSTITUTE(SUBSTITUTE(SUBSTITUTE(SUBSTITUTE(TRIM(Q1940),"/","|"),"(","|"),"（","|"),";","|"),"；","|")&amp;"|")-1))))&gt;0),IF(ISNUMBER(O1940),O1940,IFERROR(VALUE(O1940),VALUE(LEFT(TRIM(O1940),FIND("|",SUBSTITUTE(SUBSTITUTE(SUBSTITUTE(SUBSTITUTE(SUBSTITUTE(TRIM(O1940),"/","|"),"(","|"),"（","|"),";","|"),"；","|")&amp;"|")-1))))*1000/IF(ISNUMBER(Q1940),Q1940,IFERROR(VALUE(Q1940),VALUE(LEFT(TRIM(Q1940),FIND("|",SUBSTITUTE(SUBSTITUTE(SUBSTITUTE(SUBSTITUTE(SUBSTITUTE(TRIM(Q1940),"/","|"),"(","|"),"（","|"),";","|"),"；","|")&amp;"|")-1)))),""),"")</x:f>
      </x:c>
      <x:c r="AJ1940" s="14" t="str">
        <x:f>IF(AI1940="","","非称重实测")</x:f>
      </x:c>
      <x:c r="AK1940" s="14" t="str"/>
      <x:c r="AL1940" s="14" t="str">
        <x:v>v3.4.6-candidate</x:v>
      </x:c>
    </x:row>
    <x:row r="1941">
      <x:c r="A1941" t="n">
        <x:v>378</x:v>
      </x:c>
      <x:c r="B1941" t="str">
        <x:v>SC6480PQ6B2BEV</x:v>
      </x:c>
      <x:c r="C1941" t="str">
        <x:v>长安牌</x:v>
      </x:c>
      <x:c r="D1941" t="str">
        <x:v>重庆长安汽车股份有限公司</x:v>
      </x:c>
      <x:c r="E1941" t="str">
        <x:v>长安</x:v>
      </x:c>
      <x:c r="F1941" t="str">
        <x:v>纯电动多用途乘用车</x:v>
      </x:c>
      <x:c r="G1941" t="str">
        <x:v>跨越星V7EV</x:v>
      </x:c>
      <x:c r="H1941" t="str">
        <x:v>纯电动多用途乘用车</x:v>
      </x:c>
      <x:c r="I1941" t="str">
        <x:v>/</x:v>
      </x:c>
      <x:c r="J1941" t="str">
        <x:v>BEV</x:v>
      </x:c>
      <x:c r="K1941" t="str">
        <x:v>否</x:v>
      </x:c>
      <x:c r="L1941" t="n">
        <x:v>1530</x:v>
      </x:c>
      <x:c r="M1941" t="n">
        <x:v>2700</x:v>
      </x:c>
      <x:c r="N1941" t="n">
        <x:v>239</x:v>
      </x:c>
      <x:c r="O1941" t="n">
        <x:v>38.64</x:v>
      </x:c>
      <x:c r="P1941" t="str">
        <x:v>磷酸铁锂</x:v>
      </x:c>
      <x:c r="Q1941" t="n">
        <x:v>137.508896797153</x:v>
      </x:c>
      <x:c r="R1941" t="n">
        <x:v>16.17</x:v>
      </x:c>
      <x:c r="S1941" t="n">
        <x:v>160</x:v>
      </x:c>
      <x:c r="T1941" t="n">
        <x:v>160</x:v>
      </x:c>
      <x:c r="U1941" t="str">
        <x:v>苏州汇川联合动力系统股份有限公司</x:v>
      </x:c>
      <x:c r="V1941" t="n">
        <x:v>60</x:v>
      </x:c>
      <x:c r="W1941"/>
      <x:c r="X1941" t="str">
        <x:v>不适用(BEV)</x:v>
      </x:c>
      <x:c r="Y1941" t="str">
        <x:v>不适用(BEV)</x:v>
      </x:c>
      <x:c r="Z1941" t="str">
        <x:v>不适用(BEV)</x:v>
      </x:c>
      <x:c r="AA1941" t="str">
        <x:v>不适用(BEV)</x:v>
      </x:c>
      <x:c r="AB1941" t="str">
        <x:v>不适用(BEV)</x:v>
      </x:c>
      <x:c r="AC1941" t="str">
        <x:v>不适用(BEV)</x:v>
      </x:c>
      <x:c r="AD1941" t="str">
        <x:v>BEV_历史批次</x:v>
      </x:c>
      <x:c r="AE1941" s="14" t="str"/>
      <x:c r="AF1941" s="14" t="str"/>
      <x:c r="AG1941" s="14" t="str">
        <x:v>待OCR/外部证据：数值语义歧义</x:v>
      </x:c>
      <x:c r="AH1941" s="15" t="n">
        <x:f>IF(R1941&lt;&gt;"",R1941,IFERROR(IF(AND(IF(ISNUMBER(O1941),O1941,IFERROR(VALUE(O1941),VALUE(LEFT(TRIM(O1941),FIND("|",SUBSTITUTE(SUBSTITUTE(SUBSTITUTE(SUBSTITUTE(SUBSTITUTE(TRIM(O1941),"/","|"),"(","|"),"（","|"),";","|"),"；","|")&amp;"|")-1))))*100/IF(ISNUMBER(N1941),N1941,IFERROR(VALUE(N1941),VALUE(LEFT(TRIM(N1941),FIND("|",SUBSTITUTE(SUBSTITUTE(SUBSTITUTE(SUBSTITUTE(SUBSTITUTE(TRIM(N1941),"/","|"),"(","|"),"（","|"),";","|"),"；","|")&amp;"|")-1))))&gt;=3,IF(ISNUMBER(O1941),O1941,IFERROR(VALUE(O1941),VALUE(LEFT(TRIM(O1941),FIND("|",SUBSTITUTE(SUBSTITUTE(SUBSTITUTE(SUBSTITUTE(SUBSTITUTE(TRIM(O1941),"/","|"),"(","|"),"（","|"),";","|"),"；","|")&amp;"|")-1))))*100/IF(ISNUMBER(N1941),N1941,IFERROR(VALUE(N1941),VALUE(LEFT(TRIM(N1941),FIND("|",SUBSTITUTE(SUBSTITUTE(SUBSTITUTE(SUBSTITUTE(SUBSTITUTE(TRIM(N1941),"/","|"),"(","|"),"（","|"),";","|"),"；","|")&amp;"|")-1))))&lt;=40),IF(ISNUMBER(O1941),O1941,IFERROR(VALUE(O1941),VALUE(LEFT(TRIM(O1941),FIND("|",SUBSTITUTE(SUBSTITUTE(SUBSTITUTE(SUBSTITUTE(SUBSTITUTE(TRIM(O1941),"/","|"),"(","|"),"（","|"),";","|"),"；","|")&amp;"|")-1))))*100/IF(ISNUMBER(N1941),N1941,IFERROR(VALUE(N1941),VALUE(LEFT(TRIM(N1941),FIND("|",SUBSTITUTE(SUBSTITUTE(SUBSTITUTE(SUBSTITUTE(SUBSTITUTE(TRIM(N1941),"/","|"),"(","|"),"（","|"),";","|"),"；","|")&amp;"|")-1)))),""),""))</x:f>
        <x:v>16.17</x:v>
      </x:c>
      <x:c r="AI1941" s="15" t="str">
        <x:f>IFERROR(IF(AND(IF(ISNUMBER(O1941),O1941,IFERROR(VALUE(O1941),VALUE(LEFT(TRIM(O1941),FIND("|",SUBSTITUTE(SUBSTITUTE(SUBSTITUTE(SUBSTITUTE(SUBSTITUTE(TRIM(O1941),"/","|"),"(","|"),"（","|"),";","|"),"；","|")&amp;"|")-1))))&gt;=75,IF(ISNUMBER(O1941),O1941,IFERROR(VALUE(O1941),VALUE(LEFT(TRIM(O1941),FIND("|",SUBSTITUTE(SUBSTITUTE(SUBSTITUTE(SUBSTITUTE(SUBSTITUTE(TRIM(O1941),"/","|"),"(","|"),"（","|"),";","|"),"；","|")&amp;"|")-1))))&lt;=85,IF(ISNUMBER(Q1941),Q1941,IFERROR(VALUE(Q1941),VALUE(LEFT(TRIM(Q1941),FIND("|",SUBSTITUTE(SUBSTITUTE(SUBSTITUTE(SUBSTITUTE(SUBSTITUTE(TRIM(Q1941),"/","|"),"(","|"),"（","|"),";","|"),"；","|")&amp;"|")-1))))&gt;0),IF(ISNUMBER(O1941),O1941,IFERROR(VALUE(O1941),VALUE(LEFT(TRIM(O1941),FIND("|",SUBSTITUTE(SUBSTITUTE(SUBSTITUTE(SUBSTITUTE(SUBSTITUTE(TRIM(O1941),"/","|"),"(","|"),"（","|"),";","|"),"；","|")&amp;"|")-1))))*1000/IF(ISNUMBER(Q1941),Q1941,IFERROR(VALUE(Q1941),VALUE(LEFT(TRIM(Q1941),FIND("|",SUBSTITUTE(SUBSTITUTE(SUBSTITUTE(SUBSTITUTE(SUBSTITUTE(TRIM(Q1941),"/","|"),"(","|"),"（","|"),";","|"),"；","|")&amp;"|")-1)))),""),"")</x:f>
      </x:c>
      <x:c r="AJ1941" s="14" t="str">
        <x:f>IF(AI1941="","","非称重实测")</x:f>
      </x:c>
      <x:c r="AK1941" s="14" t="str"/>
      <x:c r="AL1941" s="14" t="str">
        <x:v>v3.4.6-candidate</x:v>
      </x:c>
    </x:row>
    <x:row r="1942">
      <x:c r="A1942" t="n">
        <x:v>378</x:v>
      </x:c>
      <x:c r="B1942" t="str">
        <x:v>SC6483ABGBEV</x:v>
      </x:c>
      <x:c r="C1942" t="str">
        <x:v>长安牌</x:v>
      </x:c>
      <x:c r="D1942" t="str">
        <x:v>河北长安汽车有限公司</x:v>
      </x:c>
      <x:c r="E1942"/>
      <x:c r="F1942" t="str">
        <x:v>纯电动多用途乘用车</x:v>
      </x:c>
      <x:c r="G1942" t="str">
        <x:v>睿行EM80Ⅱ</x:v>
      </x:c>
      <x:c r="H1942" t="str">
        <x:v>纯电动多用途乘用车</x:v>
      </x:c>
      <x:c r="I1942" t="str">
        <x:v>/</x:v>
      </x:c>
      <x:c r="J1942" t="str">
        <x:v>BEV</x:v>
      </x:c>
      <x:c r="K1942" t="str">
        <x:v>否</x:v>
      </x:c>
      <x:c r="L1942" t="n">
        <x:v>1610</x:v>
      </x:c>
      <x:c r="M1942"/>
      <x:c r="N1942" t="n">
        <x:v>240</x:v>
      </x:c>
      <x:c r="O1942" t="n">
        <x:v>38.7</x:v>
      </x:c>
      <x:c r="P1942" t="str">
        <x:v>磷酸铁锂</x:v>
      </x:c>
      <x:c r="Q1942" t="n">
        <x:v>136.2676056338028</x:v>
      </x:c>
      <x:c r="R1942" t="n">
        <x:v>16.12</x:v>
      </x:c>
      <x:c r="S1942"/>
      <x:c r="T1942"/>
      <x:c r="U1942" t="str">
        <x:v>苏州汇川联合动力系统有限公司</x:v>
      </x:c>
      <x:c r="V1942" t="n">
        <x:v>60</x:v>
      </x:c>
      <x:c r="W1942"/>
      <x:c r="X1942" t="str">
        <x:v>不适用(BEV)</x:v>
      </x:c>
      <x:c r="Y1942" t="str">
        <x:v>不适用(BEV)</x:v>
      </x:c>
      <x:c r="Z1942" t="str">
        <x:v>不适用(BEV)</x:v>
      </x:c>
      <x:c r="AA1942" t="str">
        <x:v>不适用(BEV)</x:v>
      </x:c>
      <x:c r="AB1942" t="str">
        <x:v>不适用(BEV)</x:v>
      </x:c>
      <x:c r="AC1942" t="str">
        <x:v>不适用(BEV)</x:v>
      </x:c>
      <x:c r="AD1942" t="str">
        <x:v>BEV_历史批次</x:v>
      </x:c>
      <x:c r="AE1942" s="14" t="str"/>
      <x:c r="AF1942" s="14" t="str"/>
      <x:c r="AG1942" s="14" t="str">
        <x:v>待OCR/外部证据：数值语义歧义</x:v>
      </x:c>
      <x:c r="AH1942" s="15" t="n">
        <x:f>IF(R1942&lt;&gt;"",R1942,IFERROR(IF(AND(IF(ISNUMBER(O1942),O1942,IFERROR(VALUE(O1942),VALUE(LEFT(TRIM(O1942),FIND("|",SUBSTITUTE(SUBSTITUTE(SUBSTITUTE(SUBSTITUTE(SUBSTITUTE(TRIM(O1942),"/","|"),"(","|"),"（","|"),";","|"),"；","|")&amp;"|")-1))))*100/IF(ISNUMBER(N1942),N1942,IFERROR(VALUE(N1942),VALUE(LEFT(TRIM(N1942),FIND("|",SUBSTITUTE(SUBSTITUTE(SUBSTITUTE(SUBSTITUTE(SUBSTITUTE(TRIM(N1942),"/","|"),"(","|"),"（","|"),";","|"),"；","|")&amp;"|")-1))))&gt;=3,IF(ISNUMBER(O1942),O1942,IFERROR(VALUE(O1942),VALUE(LEFT(TRIM(O1942),FIND("|",SUBSTITUTE(SUBSTITUTE(SUBSTITUTE(SUBSTITUTE(SUBSTITUTE(TRIM(O1942),"/","|"),"(","|"),"（","|"),";","|"),"；","|")&amp;"|")-1))))*100/IF(ISNUMBER(N1942),N1942,IFERROR(VALUE(N1942),VALUE(LEFT(TRIM(N1942),FIND("|",SUBSTITUTE(SUBSTITUTE(SUBSTITUTE(SUBSTITUTE(SUBSTITUTE(TRIM(N1942),"/","|"),"(","|"),"（","|"),";","|"),"；","|")&amp;"|")-1))))&lt;=40),IF(ISNUMBER(O1942),O1942,IFERROR(VALUE(O1942),VALUE(LEFT(TRIM(O1942),FIND("|",SUBSTITUTE(SUBSTITUTE(SUBSTITUTE(SUBSTITUTE(SUBSTITUTE(TRIM(O1942),"/","|"),"(","|"),"（","|"),";","|"),"；","|")&amp;"|")-1))))*100/IF(ISNUMBER(N1942),N1942,IFERROR(VALUE(N1942),VALUE(LEFT(TRIM(N1942),FIND("|",SUBSTITUTE(SUBSTITUTE(SUBSTITUTE(SUBSTITUTE(SUBSTITUTE(TRIM(N1942),"/","|"),"(","|"),"（","|"),";","|"),"；","|")&amp;"|")-1)))),""),""))</x:f>
        <x:v>16.12</x:v>
      </x:c>
      <x:c r="AI1942" s="15" t="str">
        <x:f>IFERROR(IF(AND(IF(ISNUMBER(O1942),O1942,IFERROR(VALUE(O1942),VALUE(LEFT(TRIM(O1942),FIND("|",SUBSTITUTE(SUBSTITUTE(SUBSTITUTE(SUBSTITUTE(SUBSTITUTE(TRIM(O1942),"/","|"),"(","|"),"（","|"),";","|"),"；","|")&amp;"|")-1))))&gt;=75,IF(ISNUMBER(O1942),O1942,IFERROR(VALUE(O1942),VALUE(LEFT(TRIM(O1942),FIND("|",SUBSTITUTE(SUBSTITUTE(SUBSTITUTE(SUBSTITUTE(SUBSTITUTE(TRIM(O1942),"/","|"),"(","|"),"（","|"),";","|"),"；","|")&amp;"|")-1))))&lt;=85,IF(ISNUMBER(Q1942),Q1942,IFERROR(VALUE(Q1942),VALUE(LEFT(TRIM(Q1942),FIND("|",SUBSTITUTE(SUBSTITUTE(SUBSTITUTE(SUBSTITUTE(SUBSTITUTE(TRIM(Q1942),"/","|"),"(","|"),"（","|"),";","|"),"；","|")&amp;"|")-1))))&gt;0),IF(ISNUMBER(O1942),O1942,IFERROR(VALUE(O1942),VALUE(LEFT(TRIM(O1942),FIND("|",SUBSTITUTE(SUBSTITUTE(SUBSTITUTE(SUBSTITUTE(SUBSTITUTE(TRIM(O1942),"/","|"),"(","|"),"（","|"),";","|"),"；","|")&amp;"|")-1))))*1000/IF(ISNUMBER(Q1942),Q1942,IFERROR(VALUE(Q1942),VALUE(LEFT(TRIM(Q1942),FIND("|",SUBSTITUTE(SUBSTITUTE(SUBSTITUTE(SUBSTITUTE(SUBSTITUTE(TRIM(Q1942),"/","|"),"(","|"),"（","|"),";","|"),"；","|")&amp;"|")-1)))),""),"")</x:f>
      </x:c>
      <x:c r="AJ1942" s="14" t="str">
        <x:f>IF(AI1942="","","非称重实测")</x:f>
      </x:c>
      <x:c r="AK1942" s="14" t="str"/>
      <x:c r="AL1942" s="14" t="str">
        <x:v>v3.4.6-candidate</x:v>
      </x:c>
    </x:row>
    <x:row r="1943">
      <x:c r="A1943" t="n">
        <x:v>378</x:v>
      </x:c>
      <x:c r="B1943" t="str">
        <x:v>SC7001FBABEV</x:v>
      </x:c>
      <x:c r="C1943" t="str">
        <x:v>长安牌</x:v>
      </x:c>
      <x:c r="D1943" t="str">
        <x:v>合肥长安汽车有限公司</x:v>
      </x:c>
      <x:c r="E1943"/>
      <x:c r="F1943" t="str">
        <x:v>纯电动轿车</x:v>
      </x:c>
      <x:c r="G1943" t="str">
        <x:v>糯玉米</x:v>
      </x:c>
      <x:c r="H1943" t="str">
        <x:v>纯电动轿车</x:v>
      </x:c>
      <x:c r="I1943" t="str">
        <x:v>Car-B</x:v>
      </x:c>
      <x:c r="J1943" t="str">
        <x:v>BEV</x:v>
      </x:c>
      <x:c r="K1943" t="str">
        <x:v>否</x:v>
      </x:c>
      <x:c r="L1943" t="n">
        <x:v>870</x:v>
      </x:c>
      <x:c r="M1943"/>
      <x:c r="N1943" t="n">
        <x:v>205</x:v>
      </x:c>
      <x:c r="O1943" t="n">
        <x:v>17.65</x:v>
      </x:c>
      <x:c r="P1943" t="str">
        <x:v>磷酸铁锂</x:v>
      </x:c>
      <x:c r="Q1943" t="n">
        <x:v>122.5694444444444</x:v>
      </x:c>
      <x:c r="R1943" t="n">
        <x:v>8.61</x:v>
      </x:c>
      <x:c r="S1943"/>
      <x:c r="T1943"/>
      <x:c r="U1943" t="str">
        <x:v>重庆青山工业有限责任公司</x:v>
      </x:c>
      <x:c r="V1943" t="n">
        <x:v>35</x:v>
      </x:c>
      <x:c r="W1943"/>
      <x:c r="X1943" t="str">
        <x:v>不适用(BEV)</x:v>
      </x:c>
      <x:c r="Y1943" t="str">
        <x:v>不适用(BEV)</x:v>
      </x:c>
      <x:c r="Z1943" t="str">
        <x:v>不适用(BEV)</x:v>
      </x:c>
      <x:c r="AA1943" t="str">
        <x:v>不适用(BEV)</x:v>
      </x:c>
      <x:c r="AB1943" t="str">
        <x:v>不适用(BEV)</x:v>
      </x:c>
      <x:c r="AC1943" t="str">
        <x:v>不适用(BEV)</x:v>
      </x:c>
      <x:c r="AD1943" t="str">
        <x:v>BEV_历史批次</x:v>
      </x:c>
      <x:c r="AE1943" s="14" t="str"/>
      <x:c r="AF1943" s="14" t="str"/>
      <x:c r="AG1943" s="14" t="str">
        <x:v>待OCR/外部证据：数值语义歧义</x:v>
      </x:c>
      <x:c r="AH1943" s="15" t="n">
        <x:f>IF(R1943&lt;&gt;"",R1943,IFERROR(IF(AND(IF(ISNUMBER(O1943),O1943,IFERROR(VALUE(O1943),VALUE(LEFT(TRIM(O1943),FIND("|",SUBSTITUTE(SUBSTITUTE(SUBSTITUTE(SUBSTITUTE(SUBSTITUTE(TRIM(O1943),"/","|"),"(","|"),"（","|"),";","|"),"；","|")&amp;"|")-1))))*100/IF(ISNUMBER(N1943),N1943,IFERROR(VALUE(N1943),VALUE(LEFT(TRIM(N1943),FIND("|",SUBSTITUTE(SUBSTITUTE(SUBSTITUTE(SUBSTITUTE(SUBSTITUTE(TRIM(N1943),"/","|"),"(","|"),"（","|"),";","|"),"；","|")&amp;"|")-1))))&gt;=3,IF(ISNUMBER(O1943),O1943,IFERROR(VALUE(O1943),VALUE(LEFT(TRIM(O1943),FIND("|",SUBSTITUTE(SUBSTITUTE(SUBSTITUTE(SUBSTITUTE(SUBSTITUTE(TRIM(O1943),"/","|"),"(","|"),"（","|"),";","|"),"；","|")&amp;"|")-1))))*100/IF(ISNUMBER(N1943),N1943,IFERROR(VALUE(N1943),VALUE(LEFT(TRIM(N1943),FIND("|",SUBSTITUTE(SUBSTITUTE(SUBSTITUTE(SUBSTITUTE(SUBSTITUTE(TRIM(N1943),"/","|"),"(","|"),"（","|"),";","|"),"；","|")&amp;"|")-1))))&lt;=40),IF(ISNUMBER(O1943),O1943,IFERROR(VALUE(O1943),VALUE(LEFT(TRIM(O1943),FIND("|",SUBSTITUTE(SUBSTITUTE(SUBSTITUTE(SUBSTITUTE(SUBSTITUTE(TRIM(O1943),"/","|"),"(","|"),"（","|"),";","|"),"；","|")&amp;"|")-1))))*100/IF(ISNUMBER(N1943),N1943,IFERROR(VALUE(N1943),VALUE(LEFT(TRIM(N1943),FIND("|",SUBSTITUTE(SUBSTITUTE(SUBSTITUTE(SUBSTITUTE(SUBSTITUTE(TRIM(N1943),"/","|"),"(","|"),"（","|"),";","|"),"；","|")&amp;"|")-1)))),""),""))</x:f>
        <x:v>8.61</x:v>
      </x:c>
      <x:c r="AI1943" s="15" t="str">
        <x:f>IFERROR(IF(AND(IF(ISNUMBER(O1943),O1943,IFERROR(VALUE(O1943),VALUE(LEFT(TRIM(O1943),FIND("|",SUBSTITUTE(SUBSTITUTE(SUBSTITUTE(SUBSTITUTE(SUBSTITUTE(TRIM(O1943),"/","|"),"(","|"),"（","|"),";","|"),"；","|")&amp;"|")-1))))&gt;=75,IF(ISNUMBER(O1943),O1943,IFERROR(VALUE(O1943),VALUE(LEFT(TRIM(O1943),FIND("|",SUBSTITUTE(SUBSTITUTE(SUBSTITUTE(SUBSTITUTE(SUBSTITUTE(TRIM(O1943),"/","|"),"(","|"),"（","|"),";","|"),"；","|")&amp;"|")-1))))&lt;=85,IF(ISNUMBER(Q1943),Q1943,IFERROR(VALUE(Q1943),VALUE(LEFT(TRIM(Q1943),FIND("|",SUBSTITUTE(SUBSTITUTE(SUBSTITUTE(SUBSTITUTE(SUBSTITUTE(TRIM(Q1943),"/","|"),"(","|"),"（","|"),";","|"),"；","|")&amp;"|")-1))))&gt;0),IF(ISNUMBER(O1943),O1943,IFERROR(VALUE(O1943),VALUE(LEFT(TRIM(O1943),FIND("|",SUBSTITUTE(SUBSTITUTE(SUBSTITUTE(SUBSTITUTE(SUBSTITUTE(TRIM(O1943),"/","|"),"(","|"),"（","|"),";","|"),"；","|")&amp;"|")-1))))*1000/IF(ISNUMBER(Q1943),Q1943,IFERROR(VALUE(Q1943),VALUE(LEFT(TRIM(Q1943),FIND("|",SUBSTITUTE(SUBSTITUTE(SUBSTITUTE(SUBSTITUTE(SUBSTITUTE(TRIM(Q1943),"/","|"),"(","|"),"（","|"),";","|"),"；","|")&amp;"|")-1)))),""),"")</x:f>
      </x:c>
      <x:c r="AJ1943" s="14" t="str">
        <x:f>IF(AI1943="","","非称重实测")</x:f>
      </x:c>
      <x:c r="AK1943" s="14" t="str"/>
      <x:c r="AL1943" s="14" t="str">
        <x:v>v3.4.6-candidate</x:v>
      </x:c>
    </x:row>
    <x:row r="1944">
      <x:c r="A1944" t="n">
        <x:v>378</x:v>
      </x:c>
      <x:c r="B1944" t="str">
        <x:v>SGM6491BDBEV</x:v>
      </x:c>
      <x:c r="C1944" t="str">
        <x:v>别克(BUICK)牌</x:v>
      </x:c>
      <x:c r="D1944" t="str">
        <x:v>上汽通用汽车有限公司</x:v>
      </x:c>
      <x:c r="E1944" t="str">
        <x:v>别克微蓝</x:v>
      </x:c>
      <x:c r="F1944" t="str">
        <x:v>纯电动运动型乘用车</x:v>
      </x:c>
      <x:c r="G1944" t="str">
        <x:v>ELECTRA E5</x:v>
      </x:c>
      <x:c r="H1944" t="str">
        <x:v>纯电动运动型乘用车</x:v>
      </x:c>
      <x:c r="I1944" t="str">
        <x:v>SUV-D</x:v>
      </x:c>
      <x:c r="J1944" t="str">
        <x:v>BEV</x:v>
      </x:c>
      <x:c r="K1944" t="str">
        <x:v>否</x:v>
      </x:c>
      <x:c r="L1944" t="str">
        <x:v>2175/2225</x:v>
      </x:c>
      <x:c r="M1944" t="n">
        <x:v>2660</x:v>
      </x:c>
      <x:c r="N1944" t="n">
        <x:v>515</x:v>
      </x:c>
      <x:c r="O1944" t="n">
        <x:v>65</x:v>
      </x:c>
      <x:c r="P1944" t="str">
        <x:v>磷酸铁锂</x:v>
      </x:c>
      <x:c r="Q1944" t="n">
        <x:v>121.4953271028037</x:v>
      </x:c>
      <x:c r="R1944" t="n">
        <x:v>12.62</x:v>
      </x:c>
      <x:c r="S1944" t="n">
        <x:v>130</x:v>
      </x:c>
      <x:c r="T1944" t="n">
        <x:v>130</x:v>
      </x:c>
      <x:c r="U1944" t="str">
        <x:v>上汽通用汽车有限公司</x:v>
      </x:c>
      <x:c r="V1944" t="n">
        <x:v>180</x:v>
      </x:c>
      <x:c r="W1944"/>
      <x:c r="X1944" t="str">
        <x:v>不适用(BEV)</x:v>
      </x:c>
      <x:c r="Y1944" t="str">
        <x:v>不适用(BEV)</x:v>
      </x:c>
      <x:c r="Z1944" t="str">
        <x:v>不适用(BEV)</x:v>
      </x:c>
      <x:c r="AA1944" t="str">
        <x:v>不适用(BEV)</x:v>
      </x:c>
      <x:c r="AB1944" t="str">
        <x:v>不适用(BEV)</x:v>
      </x:c>
      <x:c r="AC1944" t="str">
        <x:v>不适用(BEV)</x:v>
      </x:c>
      <x:c r="AD1944" t="str">
        <x:v>BEV_历史批次</x:v>
      </x:c>
      <x:c r="AE1944" s="14" t="str"/>
      <x:c r="AF1944" s="14" t="str"/>
      <x:c r="AG1944" s="14" t="str">
        <x:v>待OCR/外部证据：数值语义歧义</x:v>
      </x:c>
      <x:c r="AH1944" s="15" t="n">
        <x:f>IF(R1944&lt;&gt;"",R1944,IFERROR(IF(AND(IF(ISNUMBER(O1944),O1944,IFERROR(VALUE(O1944),VALUE(LEFT(TRIM(O1944),FIND("|",SUBSTITUTE(SUBSTITUTE(SUBSTITUTE(SUBSTITUTE(SUBSTITUTE(TRIM(O1944),"/","|"),"(","|"),"（","|"),";","|"),"；","|")&amp;"|")-1))))*100/IF(ISNUMBER(N1944),N1944,IFERROR(VALUE(N1944),VALUE(LEFT(TRIM(N1944),FIND("|",SUBSTITUTE(SUBSTITUTE(SUBSTITUTE(SUBSTITUTE(SUBSTITUTE(TRIM(N1944),"/","|"),"(","|"),"（","|"),";","|"),"；","|")&amp;"|")-1))))&gt;=3,IF(ISNUMBER(O1944),O1944,IFERROR(VALUE(O1944),VALUE(LEFT(TRIM(O1944),FIND("|",SUBSTITUTE(SUBSTITUTE(SUBSTITUTE(SUBSTITUTE(SUBSTITUTE(TRIM(O1944),"/","|"),"(","|"),"（","|"),";","|"),"；","|")&amp;"|")-1))))*100/IF(ISNUMBER(N1944),N1944,IFERROR(VALUE(N1944),VALUE(LEFT(TRIM(N1944),FIND("|",SUBSTITUTE(SUBSTITUTE(SUBSTITUTE(SUBSTITUTE(SUBSTITUTE(TRIM(N1944),"/","|"),"(","|"),"（","|"),";","|"),"；","|")&amp;"|")-1))))&lt;=40),IF(ISNUMBER(O1944),O1944,IFERROR(VALUE(O1944),VALUE(LEFT(TRIM(O1944),FIND("|",SUBSTITUTE(SUBSTITUTE(SUBSTITUTE(SUBSTITUTE(SUBSTITUTE(TRIM(O1944),"/","|"),"(","|"),"（","|"),";","|"),"；","|")&amp;"|")-1))))*100/IF(ISNUMBER(N1944),N1944,IFERROR(VALUE(N1944),VALUE(LEFT(TRIM(N1944),FIND("|",SUBSTITUTE(SUBSTITUTE(SUBSTITUTE(SUBSTITUTE(SUBSTITUTE(TRIM(N1944),"/","|"),"(","|"),"（","|"),";","|"),"；","|")&amp;"|")-1)))),""),""))</x:f>
        <x:v>12.62</x:v>
      </x:c>
      <x:c r="AI1944" s="15" t="str">
        <x:f>IFERROR(IF(AND(IF(ISNUMBER(O1944),O1944,IFERROR(VALUE(O1944),VALUE(LEFT(TRIM(O1944),FIND("|",SUBSTITUTE(SUBSTITUTE(SUBSTITUTE(SUBSTITUTE(SUBSTITUTE(TRIM(O1944),"/","|"),"(","|"),"（","|"),";","|"),"；","|")&amp;"|")-1))))&gt;=75,IF(ISNUMBER(O1944),O1944,IFERROR(VALUE(O1944),VALUE(LEFT(TRIM(O1944),FIND("|",SUBSTITUTE(SUBSTITUTE(SUBSTITUTE(SUBSTITUTE(SUBSTITUTE(TRIM(O1944),"/","|"),"(","|"),"（","|"),";","|"),"；","|")&amp;"|")-1))))&lt;=85,IF(ISNUMBER(Q1944),Q1944,IFERROR(VALUE(Q1944),VALUE(LEFT(TRIM(Q1944),FIND("|",SUBSTITUTE(SUBSTITUTE(SUBSTITUTE(SUBSTITUTE(SUBSTITUTE(TRIM(Q1944),"/","|"),"(","|"),"（","|"),";","|"),"；","|")&amp;"|")-1))))&gt;0),IF(ISNUMBER(O1944),O1944,IFERROR(VALUE(O1944),VALUE(LEFT(TRIM(O1944),FIND("|",SUBSTITUTE(SUBSTITUTE(SUBSTITUTE(SUBSTITUTE(SUBSTITUTE(TRIM(O1944),"/","|"),"(","|"),"（","|"),";","|"),"；","|")&amp;"|")-1))))*1000/IF(ISNUMBER(Q1944),Q1944,IFERROR(VALUE(Q1944),VALUE(LEFT(TRIM(Q1944),FIND("|",SUBSTITUTE(SUBSTITUTE(SUBSTITUTE(SUBSTITUTE(SUBSTITUTE(TRIM(Q1944),"/","|"),"(","|"),"（","|"),";","|"),"；","|")&amp;"|")-1)))),""),"")</x:f>
      </x:c>
      <x:c r="AJ1944" s="14" t="str">
        <x:f>IF(AI1944="","","非称重实测")</x:f>
      </x:c>
      <x:c r="AK1944" s="14" t="str"/>
      <x:c r="AL1944" s="14" t="str">
        <x:v>v3.4.6-candidate</x:v>
      </x:c>
    </x:row>
    <x:row r="1945">
      <x:c r="A1945" t="n">
        <x:v>378</x:v>
      </x:c>
      <x:c r="B1945" t="str">
        <x:v>SGM7008LMBEV</x:v>
      </x:c>
      <x:c r="C1945" t="str">
        <x:v>别克(BUICK)牌</x:v>
      </x:c>
      <x:c r="D1945" t="str">
        <x:v>上汽通用汽车有限公司</x:v>
      </x:c>
      <x:c r="E1945" t="str">
        <x:v>别克微蓝</x:v>
      </x:c>
      <x:c r="F1945" t="str">
        <x:v>纯电动轿车</x:v>
      </x:c>
      <x:c r="G1945" t="str">
        <x:v>VELITE 6</x:v>
      </x:c>
      <x:c r="H1945" t="str">
        <x:v>纯电动轿车</x:v>
      </x:c>
      <x:c r="I1945" t="str">
        <x:v>Car-C</x:v>
      </x:c>
      <x:c r="J1945" t="str">
        <x:v>BEV</x:v>
      </x:c>
      <x:c r="K1945" t="str">
        <x:v>否</x:v>
      </x:c>
      <x:c r="L1945" t="str">
        <x:v>1620/1640</x:v>
      </x:c>
      <x:c r="M1945" t="n">
        <x:v>2660</x:v>
      </x:c>
      <x:c r="N1945" t="n">
        <x:v>430</x:v>
      </x:c>
      <x:c r="O1945" t="n">
        <x:v>50.3</x:v>
      </x:c>
      <x:c r="P1945" t="str">
        <x:v>磷酸铁锂</x:v>
      </x:c>
      <x:c r="Q1945" t="n">
        <x:v>132.3684210526316</x:v>
      </x:c>
      <x:c r="R1945" t="n">
        <x:v>11.7</x:v>
      </x:c>
      <x:c r="S1945" t="n">
        <x:v>130</x:v>
      </x:c>
      <x:c r="T1945" t="n">
        <x:v>130</x:v>
      </x:c>
      <x:c r="U1945" t="str">
        <x:v>联合汽车电子有限公司</x:v>
      </x:c>
      <x:c r="V1945" t="n">
        <x:v>130</x:v>
      </x:c>
      <x:c r="W1945"/>
      <x:c r="X1945" t="str">
        <x:v>不适用(BEV)</x:v>
      </x:c>
      <x:c r="Y1945" t="str">
        <x:v>不适用(BEV)</x:v>
      </x:c>
      <x:c r="Z1945" t="str">
        <x:v>不适用(BEV)</x:v>
      </x:c>
      <x:c r="AA1945" t="str">
        <x:v>不适用(BEV)</x:v>
      </x:c>
      <x:c r="AB1945" t="str">
        <x:v>不适用(BEV)</x:v>
      </x:c>
      <x:c r="AC1945" t="str">
        <x:v>不适用(BEV)</x:v>
      </x:c>
      <x:c r="AD1945" t="str">
        <x:v>BEV_历史批次</x:v>
      </x:c>
      <x:c r="AE1945" s="14" t="str"/>
      <x:c r="AF1945" s="14" t="str"/>
      <x:c r="AG1945" s="14" t="str">
        <x:v>待OCR/外部证据：数值语义歧义</x:v>
      </x:c>
      <x:c r="AH1945" s="15" t="n">
        <x:f>IF(R1945&lt;&gt;"",R1945,IFERROR(IF(AND(IF(ISNUMBER(O1945),O1945,IFERROR(VALUE(O1945),VALUE(LEFT(TRIM(O1945),FIND("|",SUBSTITUTE(SUBSTITUTE(SUBSTITUTE(SUBSTITUTE(SUBSTITUTE(TRIM(O1945),"/","|"),"(","|"),"（","|"),";","|"),"；","|")&amp;"|")-1))))*100/IF(ISNUMBER(N1945),N1945,IFERROR(VALUE(N1945),VALUE(LEFT(TRIM(N1945),FIND("|",SUBSTITUTE(SUBSTITUTE(SUBSTITUTE(SUBSTITUTE(SUBSTITUTE(TRIM(N1945),"/","|"),"(","|"),"（","|"),";","|"),"；","|")&amp;"|")-1))))&gt;=3,IF(ISNUMBER(O1945),O1945,IFERROR(VALUE(O1945),VALUE(LEFT(TRIM(O1945),FIND("|",SUBSTITUTE(SUBSTITUTE(SUBSTITUTE(SUBSTITUTE(SUBSTITUTE(TRIM(O1945),"/","|"),"(","|"),"（","|"),";","|"),"；","|")&amp;"|")-1))))*100/IF(ISNUMBER(N1945),N1945,IFERROR(VALUE(N1945),VALUE(LEFT(TRIM(N1945),FIND("|",SUBSTITUTE(SUBSTITUTE(SUBSTITUTE(SUBSTITUTE(SUBSTITUTE(TRIM(N1945),"/","|"),"(","|"),"（","|"),";","|"),"；","|")&amp;"|")-1))))&lt;=40),IF(ISNUMBER(O1945),O1945,IFERROR(VALUE(O1945),VALUE(LEFT(TRIM(O1945),FIND("|",SUBSTITUTE(SUBSTITUTE(SUBSTITUTE(SUBSTITUTE(SUBSTITUTE(TRIM(O1945),"/","|"),"(","|"),"（","|"),";","|"),"；","|")&amp;"|")-1))))*100/IF(ISNUMBER(N1945),N1945,IFERROR(VALUE(N1945),VALUE(LEFT(TRIM(N1945),FIND("|",SUBSTITUTE(SUBSTITUTE(SUBSTITUTE(SUBSTITUTE(SUBSTITUTE(TRIM(N1945),"/","|"),"(","|"),"（","|"),";","|"),"；","|")&amp;"|")-1)))),""),""))</x:f>
        <x:v>11.7</x:v>
      </x:c>
      <x:c r="AI1945" s="15" t="str">
        <x:f>IFERROR(IF(AND(IF(ISNUMBER(O1945),O1945,IFERROR(VALUE(O1945),VALUE(LEFT(TRIM(O1945),FIND("|",SUBSTITUTE(SUBSTITUTE(SUBSTITUTE(SUBSTITUTE(SUBSTITUTE(TRIM(O1945),"/","|"),"(","|"),"（","|"),";","|"),"；","|")&amp;"|")-1))))&gt;=75,IF(ISNUMBER(O1945),O1945,IFERROR(VALUE(O1945),VALUE(LEFT(TRIM(O1945),FIND("|",SUBSTITUTE(SUBSTITUTE(SUBSTITUTE(SUBSTITUTE(SUBSTITUTE(TRIM(O1945),"/","|"),"(","|"),"（","|"),";","|"),"；","|")&amp;"|")-1))))&lt;=85,IF(ISNUMBER(Q1945),Q1945,IFERROR(VALUE(Q1945),VALUE(LEFT(TRIM(Q1945),FIND("|",SUBSTITUTE(SUBSTITUTE(SUBSTITUTE(SUBSTITUTE(SUBSTITUTE(TRIM(Q1945),"/","|"),"(","|"),"（","|"),";","|"),"；","|")&amp;"|")-1))))&gt;0),IF(ISNUMBER(O1945),O1945,IFERROR(VALUE(O1945),VALUE(LEFT(TRIM(O1945),FIND("|",SUBSTITUTE(SUBSTITUTE(SUBSTITUTE(SUBSTITUTE(SUBSTITUTE(TRIM(O1945),"/","|"),"(","|"),"（","|"),";","|"),"；","|")&amp;"|")-1))))*1000/IF(ISNUMBER(Q1945),Q1945,IFERROR(VALUE(Q1945),VALUE(LEFT(TRIM(Q1945),FIND("|",SUBSTITUTE(SUBSTITUTE(SUBSTITUTE(SUBSTITUTE(SUBSTITUTE(TRIM(Q1945),"/","|"),"(","|"),"（","|"),";","|"),"；","|")&amp;"|")-1)))),""),"")</x:f>
      </x:c>
      <x:c r="AJ1945" s="14" t="str">
        <x:f>IF(AI1945="","","非称重实测")</x:f>
      </x:c>
      <x:c r="AK1945" s="14" t="str"/>
      <x:c r="AL1945" s="14" t="str">
        <x:v>v3.4.6-candidate</x:v>
      </x:c>
    </x:row>
    <x:row r="1946">
      <x:c r="A1946" t="n">
        <x:v>378</x:v>
      </x:c>
      <x:c r="B1946" t="str">
        <x:v>SH6481U1BEV-J51</x:v>
      </x:c>
      <x:c r="C1946" t="str">
        <x:v>大通牌</x:v>
      </x:c>
      <x:c r="D1946" t="str">
        <x:v>上汽大通汽车有限公司</x:v>
      </x:c>
      <x:c r="E1946"/>
      <x:c r="F1946" t="str">
        <x:v>纯电动多用途乘用车</x:v>
      </x:c>
      <x:c r="G1946" t="str">
        <x:v>大拿</x:v>
      </x:c>
      <x:c r="H1946" t="str">
        <x:v>纯电动多用途乘用车</x:v>
      </x:c>
      <x:c r="I1946" t="str">
        <x:v>/</x:v>
      </x:c>
      <x:c r="J1946" t="str">
        <x:v>BEV</x:v>
      </x:c>
      <x:c r="K1946" t="str">
        <x:v>否</x:v>
      </x:c>
      <x:c r="L1946" t="str">
        <x:v>1750/1800</x:v>
      </x:c>
      <x:c r="M1946"/>
      <x:c r="N1946" t="n">
        <x:v>350</x:v>
      </x:c>
      <x:c r="O1946" t="n">
        <x:v>51</x:v>
      </x:c>
      <x:c r="P1946" t="str">
        <x:v>磷酸铁锂</x:v>
      </x:c>
      <x:c r="Q1946" t="n">
        <x:v>131.7829457364341</x:v>
      </x:c>
      <x:c r="R1946" t="n">
        <x:v>14.57</x:v>
      </x:c>
      <x:c r="S1946"/>
      <x:c r="T1946"/>
      <x:c r="U1946" t="str">
        <x:v>珠海英搏尔电气股份有限公司</x:v>
      </x:c>
      <x:c r="V1946" t="n">
        <x:v>120</x:v>
      </x:c>
      <x:c r="W1946"/>
      <x:c r="X1946" t="str">
        <x:v>不适用(BEV)</x:v>
      </x:c>
      <x:c r="Y1946" t="str">
        <x:v>不适用(BEV)</x:v>
      </x:c>
      <x:c r="Z1946" t="str">
        <x:v>不适用(BEV)</x:v>
      </x:c>
      <x:c r="AA1946" t="str">
        <x:v>不适用(BEV)</x:v>
      </x:c>
      <x:c r="AB1946" t="str">
        <x:v>不适用(BEV)</x:v>
      </x:c>
      <x:c r="AC1946" t="str">
        <x:v>不适用(BEV)</x:v>
      </x:c>
      <x:c r="AD1946" t="str">
        <x:v>BEV_历史批次</x:v>
      </x:c>
      <x:c r="AE1946" s="14" t="str"/>
      <x:c r="AF1946" s="14" t="str"/>
      <x:c r="AG1946" s="14" t="str">
        <x:v>待OCR/外部证据：数值语义歧义</x:v>
      </x:c>
      <x:c r="AH1946" s="15" t="n">
        <x:f>IF(R1946&lt;&gt;"",R1946,IFERROR(IF(AND(IF(ISNUMBER(O1946),O1946,IFERROR(VALUE(O1946),VALUE(LEFT(TRIM(O1946),FIND("|",SUBSTITUTE(SUBSTITUTE(SUBSTITUTE(SUBSTITUTE(SUBSTITUTE(TRIM(O1946),"/","|"),"(","|"),"（","|"),";","|"),"；","|")&amp;"|")-1))))*100/IF(ISNUMBER(N1946),N1946,IFERROR(VALUE(N1946),VALUE(LEFT(TRIM(N1946),FIND("|",SUBSTITUTE(SUBSTITUTE(SUBSTITUTE(SUBSTITUTE(SUBSTITUTE(TRIM(N1946),"/","|"),"(","|"),"（","|"),";","|"),"；","|")&amp;"|")-1))))&gt;=3,IF(ISNUMBER(O1946),O1946,IFERROR(VALUE(O1946),VALUE(LEFT(TRIM(O1946),FIND("|",SUBSTITUTE(SUBSTITUTE(SUBSTITUTE(SUBSTITUTE(SUBSTITUTE(TRIM(O1946),"/","|"),"(","|"),"（","|"),";","|"),"；","|")&amp;"|")-1))))*100/IF(ISNUMBER(N1946),N1946,IFERROR(VALUE(N1946),VALUE(LEFT(TRIM(N1946),FIND("|",SUBSTITUTE(SUBSTITUTE(SUBSTITUTE(SUBSTITUTE(SUBSTITUTE(TRIM(N1946),"/","|"),"(","|"),"（","|"),";","|"),"；","|")&amp;"|")-1))))&lt;=40),IF(ISNUMBER(O1946),O1946,IFERROR(VALUE(O1946),VALUE(LEFT(TRIM(O1946),FIND("|",SUBSTITUTE(SUBSTITUTE(SUBSTITUTE(SUBSTITUTE(SUBSTITUTE(TRIM(O1946),"/","|"),"(","|"),"（","|"),";","|"),"；","|")&amp;"|")-1))))*100/IF(ISNUMBER(N1946),N1946,IFERROR(VALUE(N1946),VALUE(LEFT(TRIM(N1946),FIND("|",SUBSTITUTE(SUBSTITUTE(SUBSTITUTE(SUBSTITUTE(SUBSTITUTE(TRIM(N1946),"/","|"),"(","|"),"（","|"),";","|"),"；","|")&amp;"|")-1)))),""),""))</x:f>
        <x:v>14.57</x:v>
      </x:c>
      <x:c r="AI1946" s="15" t="str">
        <x:f>IFERROR(IF(AND(IF(ISNUMBER(O1946),O1946,IFERROR(VALUE(O1946),VALUE(LEFT(TRIM(O1946),FIND("|",SUBSTITUTE(SUBSTITUTE(SUBSTITUTE(SUBSTITUTE(SUBSTITUTE(TRIM(O1946),"/","|"),"(","|"),"（","|"),";","|"),"；","|")&amp;"|")-1))))&gt;=75,IF(ISNUMBER(O1946),O1946,IFERROR(VALUE(O1946),VALUE(LEFT(TRIM(O1946),FIND("|",SUBSTITUTE(SUBSTITUTE(SUBSTITUTE(SUBSTITUTE(SUBSTITUTE(TRIM(O1946),"/","|"),"(","|"),"（","|"),";","|"),"；","|")&amp;"|")-1))))&lt;=85,IF(ISNUMBER(Q1946),Q1946,IFERROR(VALUE(Q1946),VALUE(LEFT(TRIM(Q1946),FIND("|",SUBSTITUTE(SUBSTITUTE(SUBSTITUTE(SUBSTITUTE(SUBSTITUTE(TRIM(Q1946),"/","|"),"(","|"),"（","|"),";","|"),"；","|")&amp;"|")-1))))&gt;0),IF(ISNUMBER(O1946),O1946,IFERROR(VALUE(O1946),VALUE(LEFT(TRIM(O1946),FIND("|",SUBSTITUTE(SUBSTITUTE(SUBSTITUTE(SUBSTITUTE(SUBSTITUTE(TRIM(O1946),"/","|"),"(","|"),"（","|"),";","|"),"；","|")&amp;"|")-1))))*1000/IF(ISNUMBER(Q1946),Q1946,IFERROR(VALUE(Q1946),VALUE(LEFT(TRIM(Q1946),FIND("|",SUBSTITUTE(SUBSTITUTE(SUBSTITUTE(SUBSTITUTE(SUBSTITUTE(TRIM(Q1946),"/","|"),"(","|"),"（","|"),";","|"),"；","|")&amp;"|")-1)))),""),"")</x:f>
      </x:c>
      <x:c r="AJ1946" s="14" t="str">
        <x:f>IF(AI1946="","","非称重实测")</x:f>
      </x:c>
      <x:c r="AK1946" s="14" t="str"/>
      <x:c r="AL1946" s="14" t="str">
        <x:v>v3.4.6-candidate</x:v>
      </x:c>
    </x:row>
    <x:row r="1947">
      <x:c r="A1947" t="n">
        <x:v>378</x:v>
      </x:c>
      <x:c r="B1947" t="str">
        <x:v>SH6552J1BEV-4</x:v>
      </x:c>
      <x:c r="C1947" t="str">
        <x:v>大通牌</x:v>
      </x:c>
      <x:c r="D1947" t="str">
        <x:v>上汽大通汽车有限公司</x:v>
      </x:c>
      <x:c r="E1947"/>
      <x:c r="F1947" t="str">
        <x:v>纯电动多用途乘用车</x:v>
      </x:c>
      <x:c r="G1947" t="str">
        <x:v>EV90</x:v>
      </x:c>
      <x:c r="H1947" t="str">
        <x:v>纯电动多用途乘用车</x:v>
      </x:c>
      <x:c r="I1947" t="str">
        <x:v>/</x:v>
      </x:c>
      <x:c r="J1947" t="str">
        <x:v>BEV</x:v>
      </x:c>
      <x:c r="K1947" t="str">
        <x:v>否</x:v>
      </x:c>
      <x:c r="L1947" t="n">
        <x:v>2880</x:v>
      </x:c>
      <x:c r="M1947"/>
      <x:c r="N1947" t="n">
        <x:v>400</x:v>
      </x:c>
      <x:c r="O1947" t="n">
        <x:v>88.55</x:v>
      </x:c>
      <x:c r="P1947" t="str">
        <x:v>磷酸铁锂</x:v>
      </x:c>
      <x:c r="Q1947" t="n">
        <x:v>137.2868217054263</x:v>
      </x:c>
      <x:c r="R1947" t="n">
        <x:v>22.14</x:v>
      </x:c>
      <x:c r="S1947"/>
      <x:c r="T1947"/>
      <x:c r="U1947" t="str">
        <x:v>上海汽车变速器有限公司</x:v>
      </x:c>
      <x:c r="V1947" t="n">
        <x:v>150</x:v>
      </x:c>
      <x:c r="W1947"/>
      <x:c r="X1947" t="str">
        <x:v>不适用(BEV)</x:v>
      </x:c>
      <x:c r="Y1947" t="str">
        <x:v>不适用(BEV)</x:v>
      </x:c>
      <x:c r="Z1947" t="str">
        <x:v>不适用(BEV)</x:v>
      </x:c>
      <x:c r="AA1947" t="str">
        <x:v>不适用(BEV)</x:v>
      </x:c>
      <x:c r="AB1947" t="str">
        <x:v>不适用(BEV)</x:v>
      </x:c>
      <x:c r="AC1947" t="str">
        <x:v>不适用(BEV)</x:v>
      </x:c>
      <x:c r="AD1947" t="str">
        <x:v>BEV_历史批次</x:v>
      </x:c>
      <x:c r="AE1947" s="14" t="str"/>
      <x:c r="AF1947" s="14" t="str"/>
      <x:c r="AG1947" s="14" t="str">
        <x:v>待OCR/外部证据：数值语义歧义</x:v>
      </x:c>
      <x:c r="AH1947" s="15" t="n">
        <x:f>IF(R1947&lt;&gt;"",R1947,IFERROR(IF(AND(IF(ISNUMBER(O1947),O1947,IFERROR(VALUE(O1947),VALUE(LEFT(TRIM(O1947),FIND("|",SUBSTITUTE(SUBSTITUTE(SUBSTITUTE(SUBSTITUTE(SUBSTITUTE(TRIM(O1947),"/","|"),"(","|"),"（","|"),";","|"),"；","|")&amp;"|")-1))))*100/IF(ISNUMBER(N1947),N1947,IFERROR(VALUE(N1947),VALUE(LEFT(TRIM(N1947),FIND("|",SUBSTITUTE(SUBSTITUTE(SUBSTITUTE(SUBSTITUTE(SUBSTITUTE(TRIM(N1947),"/","|"),"(","|"),"（","|"),";","|"),"；","|")&amp;"|")-1))))&gt;=3,IF(ISNUMBER(O1947),O1947,IFERROR(VALUE(O1947),VALUE(LEFT(TRIM(O1947),FIND("|",SUBSTITUTE(SUBSTITUTE(SUBSTITUTE(SUBSTITUTE(SUBSTITUTE(TRIM(O1947),"/","|"),"(","|"),"（","|"),";","|"),"；","|")&amp;"|")-1))))*100/IF(ISNUMBER(N1947),N1947,IFERROR(VALUE(N1947),VALUE(LEFT(TRIM(N1947),FIND("|",SUBSTITUTE(SUBSTITUTE(SUBSTITUTE(SUBSTITUTE(SUBSTITUTE(TRIM(N1947),"/","|"),"(","|"),"（","|"),";","|"),"；","|")&amp;"|")-1))))&lt;=40),IF(ISNUMBER(O1947),O1947,IFERROR(VALUE(O1947),VALUE(LEFT(TRIM(O1947),FIND("|",SUBSTITUTE(SUBSTITUTE(SUBSTITUTE(SUBSTITUTE(SUBSTITUTE(TRIM(O1947),"/","|"),"(","|"),"（","|"),";","|"),"；","|")&amp;"|")-1))))*100/IF(ISNUMBER(N1947),N1947,IFERROR(VALUE(N1947),VALUE(LEFT(TRIM(N1947),FIND("|",SUBSTITUTE(SUBSTITUTE(SUBSTITUTE(SUBSTITUTE(SUBSTITUTE(TRIM(N1947),"/","|"),"(","|"),"（","|"),";","|"),"；","|")&amp;"|")-1)))),""),""))</x:f>
        <x:v>22.14</x:v>
      </x:c>
      <x:c r="AI1947" s="15" t="str">
        <x:f>IFERROR(IF(AND(IF(ISNUMBER(O1947),O1947,IFERROR(VALUE(O1947),VALUE(LEFT(TRIM(O1947),FIND("|",SUBSTITUTE(SUBSTITUTE(SUBSTITUTE(SUBSTITUTE(SUBSTITUTE(TRIM(O1947),"/","|"),"(","|"),"（","|"),";","|"),"；","|")&amp;"|")-1))))&gt;=75,IF(ISNUMBER(O1947),O1947,IFERROR(VALUE(O1947),VALUE(LEFT(TRIM(O1947),FIND("|",SUBSTITUTE(SUBSTITUTE(SUBSTITUTE(SUBSTITUTE(SUBSTITUTE(TRIM(O1947),"/","|"),"(","|"),"（","|"),";","|"),"；","|")&amp;"|")-1))))&lt;=85,IF(ISNUMBER(Q1947),Q1947,IFERROR(VALUE(Q1947),VALUE(LEFT(TRIM(Q1947),FIND("|",SUBSTITUTE(SUBSTITUTE(SUBSTITUTE(SUBSTITUTE(SUBSTITUTE(TRIM(Q1947),"/","|"),"(","|"),"（","|"),";","|"),"；","|")&amp;"|")-1))))&gt;0),IF(ISNUMBER(O1947),O1947,IFERROR(VALUE(O1947),VALUE(LEFT(TRIM(O1947),FIND("|",SUBSTITUTE(SUBSTITUTE(SUBSTITUTE(SUBSTITUTE(SUBSTITUTE(TRIM(O1947),"/","|"),"(","|"),"（","|"),";","|"),"；","|")&amp;"|")-1))))*1000/IF(ISNUMBER(Q1947),Q1947,IFERROR(VALUE(Q1947),VALUE(LEFT(TRIM(Q1947),FIND("|",SUBSTITUTE(SUBSTITUTE(SUBSTITUTE(SUBSTITUTE(SUBSTITUTE(TRIM(Q1947),"/","|"),"(","|"),"（","|"),";","|"),"；","|")&amp;"|")-1)))),""),"")</x:f>
      </x:c>
      <x:c r="AJ1947" s="14" t="str">
        <x:f>IF(AI1947="","","非称重实测")</x:f>
      </x:c>
      <x:c r="AK1947" s="14" t="str"/>
      <x:c r="AL1947" s="14" t="str">
        <x:v>v3.4.6-candidate</x:v>
      </x:c>
    </x:row>
    <x:row r="1948">
      <x:c r="A1948" t="n">
        <x:v>378</x:v>
      </x:c>
      <x:c r="B1948" t="str">
        <x:v>SQR7000BEVEH33</x:v>
      </x:c>
      <x:c r="C1948" t="str">
        <x:v>奇瑞牌</x:v>
      </x:c>
      <x:c r="D1948" t="str">
        <x:v>奇瑞汽车股份有限公司</x:v>
      </x:c>
      <x:c r="E1948" t="str">
        <x:v>奇瑞</x:v>
      </x:c>
      <x:c r="F1948" t="str">
        <x:v>纯电动轿车</x:v>
      </x:c>
      <x:c r="G1948" t="str">
        <x:v>智界S7</x:v>
      </x:c>
      <x:c r="H1948" t="str">
        <x:v>纯电动轿车</x:v>
      </x:c>
      <x:c r="I1948" t="str">
        <x:v>Car-D</x:v>
      </x:c>
      <x:c r="J1948" t="str">
        <x:v>BEV</x:v>
      </x:c>
      <x:c r="K1948" t="str">
        <x:v>否</x:v>
      </x:c>
      <x:c r="L1948" t="n">
        <x:v>2050</x:v>
      </x:c>
      <x:c r="M1948" t="n">
        <x:v>2670</x:v>
      </x:c>
      <x:c r="N1948" t="n">
        <x:v>855</x:v>
      </x:c>
      <x:c r="O1948" t="n">
        <x:v>97.682</x:v>
      </x:c>
      <x:c r="P1948" t="str">
        <x:v>三元锂</x:v>
      </x:c>
      <x:c r="Q1948" t="n">
        <x:v>186.4160305343512</x:v>
      </x:c>
      <x:c r="R1948" t="n">
        <x:v>11.42</x:v>
      </x:c>
      <x:c r="S1948" t="n">
        <x:v>130</x:v>
      </x:c>
      <x:c r="T1948" t="n">
        <x:v>130</x:v>
      </x:c>
      <x:c r="U1948" t="str">
        <x:v>华为数字能源技术有限公司</x:v>
      </x:c>
      <x:c r="V1948" t="n">
        <x:v>215</x:v>
      </x:c>
      <x:c r="W1948"/>
      <x:c r="X1948" t="str">
        <x:v>不适用(BEV)</x:v>
      </x:c>
      <x:c r="Y1948" t="str">
        <x:v>不适用(BEV)</x:v>
      </x:c>
      <x:c r="Z1948" t="str">
        <x:v>不适用(BEV)</x:v>
      </x:c>
      <x:c r="AA1948" t="str">
        <x:v>不适用(BEV)</x:v>
      </x:c>
      <x:c r="AB1948" t="str">
        <x:v>不适用(BEV)</x:v>
      </x:c>
      <x:c r="AC1948" t="str">
        <x:v>不适用(BEV)</x:v>
      </x:c>
      <x:c r="AD1948" t="str">
        <x:v>BEV_历史批次</x:v>
      </x:c>
      <x:c r="AE1948" s="14" t="str"/>
      <x:c r="AF1948" s="14" t="str"/>
      <x:c r="AG1948" s="14" t="str">
        <x:v>待OCR/外部证据：数值语义歧义</x:v>
      </x:c>
      <x:c r="AH1948" s="15" t="n">
        <x:f>IF(R1948&lt;&gt;"",R1948,IFERROR(IF(AND(IF(ISNUMBER(O1948),O1948,IFERROR(VALUE(O1948),VALUE(LEFT(TRIM(O1948),FIND("|",SUBSTITUTE(SUBSTITUTE(SUBSTITUTE(SUBSTITUTE(SUBSTITUTE(TRIM(O1948),"/","|"),"(","|"),"（","|"),";","|"),"；","|")&amp;"|")-1))))*100/IF(ISNUMBER(N1948),N1948,IFERROR(VALUE(N1948),VALUE(LEFT(TRIM(N1948),FIND("|",SUBSTITUTE(SUBSTITUTE(SUBSTITUTE(SUBSTITUTE(SUBSTITUTE(TRIM(N1948),"/","|"),"(","|"),"（","|"),";","|"),"；","|")&amp;"|")-1))))&gt;=3,IF(ISNUMBER(O1948),O1948,IFERROR(VALUE(O1948),VALUE(LEFT(TRIM(O1948),FIND("|",SUBSTITUTE(SUBSTITUTE(SUBSTITUTE(SUBSTITUTE(SUBSTITUTE(TRIM(O1948),"/","|"),"(","|"),"（","|"),";","|"),"；","|")&amp;"|")-1))))*100/IF(ISNUMBER(N1948),N1948,IFERROR(VALUE(N1948),VALUE(LEFT(TRIM(N1948),FIND("|",SUBSTITUTE(SUBSTITUTE(SUBSTITUTE(SUBSTITUTE(SUBSTITUTE(TRIM(N1948),"/","|"),"(","|"),"（","|"),";","|"),"；","|")&amp;"|")-1))))&lt;=40),IF(ISNUMBER(O1948),O1948,IFERROR(VALUE(O1948),VALUE(LEFT(TRIM(O1948),FIND("|",SUBSTITUTE(SUBSTITUTE(SUBSTITUTE(SUBSTITUTE(SUBSTITUTE(TRIM(O1948),"/","|"),"(","|"),"（","|"),";","|"),"；","|")&amp;"|")-1))))*100/IF(ISNUMBER(N1948),N1948,IFERROR(VALUE(N1948),VALUE(LEFT(TRIM(N1948),FIND("|",SUBSTITUTE(SUBSTITUTE(SUBSTITUTE(SUBSTITUTE(SUBSTITUTE(TRIM(N1948),"/","|"),"(","|"),"（","|"),";","|"),"；","|")&amp;"|")-1)))),""),""))</x:f>
        <x:v>11.42</x:v>
      </x:c>
      <x:c r="AI1948" s="15" t="str">
        <x:f>IFERROR(IF(AND(IF(ISNUMBER(O1948),O1948,IFERROR(VALUE(O1948),VALUE(LEFT(TRIM(O1948),FIND("|",SUBSTITUTE(SUBSTITUTE(SUBSTITUTE(SUBSTITUTE(SUBSTITUTE(TRIM(O1948),"/","|"),"(","|"),"（","|"),";","|"),"；","|")&amp;"|")-1))))&gt;=75,IF(ISNUMBER(O1948),O1948,IFERROR(VALUE(O1948),VALUE(LEFT(TRIM(O1948),FIND("|",SUBSTITUTE(SUBSTITUTE(SUBSTITUTE(SUBSTITUTE(SUBSTITUTE(TRIM(O1948),"/","|"),"(","|"),"（","|"),";","|"),"；","|")&amp;"|")-1))))&lt;=85,IF(ISNUMBER(Q1948),Q1948,IFERROR(VALUE(Q1948),VALUE(LEFT(TRIM(Q1948),FIND("|",SUBSTITUTE(SUBSTITUTE(SUBSTITUTE(SUBSTITUTE(SUBSTITUTE(TRIM(Q1948),"/","|"),"(","|"),"（","|"),";","|"),"；","|")&amp;"|")-1))))&gt;0),IF(ISNUMBER(O1948),O1948,IFERROR(VALUE(O1948),VALUE(LEFT(TRIM(O1948),FIND("|",SUBSTITUTE(SUBSTITUTE(SUBSTITUTE(SUBSTITUTE(SUBSTITUTE(TRIM(O1948),"/","|"),"(","|"),"（","|"),";","|"),"；","|")&amp;"|")-1))))*1000/IF(ISNUMBER(Q1948),Q1948,IFERROR(VALUE(Q1948),VALUE(LEFT(TRIM(Q1948),FIND("|",SUBSTITUTE(SUBSTITUTE(SUBSTITUTE(SUBSTITUTE(SUBSTITUTE(TRIM(Q1948),"/","|"),"(","|"),"（","|"),";","|"),"；","|")&amp;"|")-1)))),""),"")</x:f>
      </x:c>
      <x:c r="AJ1948" s="14" t="str">
        <x:f>IF(AI1948="","","非称重实测")</x:f>
      </x:c>
      <x:c r="AK1948" s="14" t="str"/>
      <x:c r="AL1948" s="14" t="str">
        <x:v>v3.4.6-candidate</x:v>
      </x:c>
    </x:row>
    <x:row r="1949">
      <x:c r="A1949" t="n">
        <x:v>378</x:v>
      </x:c>
      <x:c r="B1949" t="str">
        <x:v>SQR7000BEVEH34</x:v>
      </x:c>
      <x:c r="C1949" t="str">
        <x:v>奇瑞牌</x:v>
      </x:c>
      <x:c r="D1949" t="str">
        <x:v>奇瑞汽车股份有限公司</x:v>
      </x:c>
      <x:c r="E1949" t="str">
        <x:v>奇瑞</x:v>
      </x:c>
      <x:c r="F1949" t="str">
        <x:v>纯电动轿车</x:v>
      </x:c>
      <x:c r="G1949" t="str">
        <x:v>智界S7</x:v>
      </x:c>
      <x:c r="H1949" t="str">
        <x:v>纯电动轿车</x:v>
      </x:c>
      <x:c r="I1949" t="str">
        <x:v>Car-D</x:v>
      </x:c>
      <x:c r="J1949" t="str">
        <x:v>BEV</x:v>
      </x:c>
      <x:c r="K1949" t="str">
        <x:v>否</x:v>
      </x:c>
      <x:c r="L1949" t="n">
        <x:v>2170</x:v>
      </x:c>
      <x:c r="M1949" t="n">
        <x:v>2670</x:v>
      </x:c>
      <x:c r="N1949" t="n">
        <x:v>585</x:v>
      </x:c>
      <x:c r="O1949" t="n">
        <x:v>79.934</x:v>
      </x:c>
      <x:c r="P1949" t="str">
        <x:v>三元锂离子+磷酸铁锰锂电池</x:v>
      </x:c>
      <x:c r="Q1949" t="n">
        <x:v>163.4642126789366</x:v>
      </x:c>
      <x:c r="R1949" t="n">
        <x:v>13.66</x:v>
      </x:c>
      <x:c r="S1949" t="n">
        <x:v>130</x:v>
      </x:c>
      <x:c r="T1949" t="n">
        <x:v>130</x:v>
      </x:c>
      <x:c r="U1949" t="str">
        <x:v>华为数字能源技术有限公司/华为数字能源技术有限公司</x:v>
      </x:c>
      <x:c r="V1949" t="str">
        <x:v>150/215</x:v>
      </x:c>
      <x:c r="W1949"/>
      <x:c r="X1949" t="str">
        <x:v>不适用(BEV)</x:v>
      </x:c>
      <x:c r="Y1949" t="str">
        <x:v>不适用(BEV)</x:v>
      </x:c>
      <x:c r="Z1949" t="str">
        <x:v>不适用(BEV)</x:v>
      </x:c>
      <x:c r="AA1949" t="str">
        <x:v>不适用(BEV)</x:v>
      </x:c>
      <x:c r="AB1949" t="str">
        <x:v>不适用(BEV)</x:v>
      </x:c>
      <x:c r="AC1949" t="str">
        <x:v>不适用(BEV)</x:v>
      </x:c>
      <x:c r="AD1949" t="str">
        <x:v>BEV_历史批次</x:v>
      </x:c>
      <x:c r="AE1949" s="14" t="str">
        <x:v>215</x:v>
      </x:c>
      <x:c r="AF1949" s="14" t="str"/>
      <x:c r="AG1949" s="14" t="str">
        <x:v>源字段可解析</x:v>
      </x:c>
      <x:c r="AH1949" s="15" t="n">
        <x:f>IF(R1949&lt;&gt;"",R1949,IFERROR(IF(AND(IF(ISNUMBER(O1949),O1949,IFERROR(VALUE(O1949),VALUE(LEFT(TRIM(O1949),FIND("|",SUBSTITUTE(SUBSTITUTE(SUBSTITUTE(SUBSTITUTE(SUBSTITUTE(TRIM(O1949),"/","|"),"(","|"),"（","|"),";","|"),"；","|")&amp;"|")-1))))*100/IF(ISNUMBER(N1949),N1949,IFERROR(VALUE(N1949),VALUE(LEFT(TRIM(N1949),FIND("|",SUBSTITUTE(SUBSTITUTE(SUBSTITUTE(SUBSTITUTE(SUBSTITUTE(TRIM(N1949),"/","|"),"(","|"),"（","|"),";","|"),"；","|")&amp;"|")-1))))&gt;=3,IF(ISNUMBER(O1949),O1949,IFERROR(VALUE(O1949),VALUE(LEFT(TRIM(O1949),FIND("|",SUBSTITUTE(SUBSTITUTE(SUBSTITUTE(SUBSTITUTE(SUBSTITUTE(TRIM(O1949),"/","|"),"(","|"),"（","|"),";","|"),"；","|")&amp;"|")-1))))*100/IF(ISNUMBER(N1949),N1949,IFERROR(VALUE(N1949),VALUE(LEFT(TRIM(N1949),FIND("|",SUBSTITUTE(SUBSTITUTE(SUBSTITUTE(SUBSTITUTE(SUBSTITUTE(TRIM(N1949),"/","|"),"(","|"),"（","|"),";","|"),"；","|")&amp;"|")-1))))&lt;=40),IF(ISNUMBER(O1949),O1949,IFERROR(VALUE(O1949),VALUE(LEFT(TRIM(O1949),FIND("|",SUBSTITUTE(SUBSTITUTE(SUBSTITUTE(SUBSTITUTE(SUBSTITUTE(TRIM(O1949),"/","|"),"(","|"),"（","|"),";","|"),"；","|")&amp;"|")-1))))*100/IF(ISNUMBER(N1949),N1949,IFERROR(VALUE(N1949),VALUE(LEFT(TRIM(N1949),FIND("|",SUBSTITUTE(SUBSTITUTE(SUBSTITUTE(SUBSTITUTE(SUBSTITUTE(TRIM(N1949),"/","|"),"(","|"),"（","|"),";","|"),"；","|")&amp;"|")-1)))),""),""))</x:f>
        <x:v>13.66</x:v>
      </x:c>
      <x:c r="AI1949" s="15" t="n">
        <x:f>IFERROR(IF(AND(IF(ISNUMBER(O1949),O1949,IFERROR(VALUE(O1949),VALUE(LEFT(TRIM(O1949),FIND("|",SUBSTITUTE(SUBSTITUTE(SUBSTITUTE(SUBSTITUTE(SUBSTITUTE(TRIM(O1949),"/","|"),"(","|"),"（","|"),";","|"),"；","|")&amp;"|")-1))))&gt;=75,IF(ISNUMBER(O1949),O1949,IFERROR(VALUE(O1949),VALUE(LEFT(TRIM(O1949),FIND("|",SUBSTITUTE(SUBSTITUTE(SUBSTITUTE(SUBSTITUTE(SUBSTITUTE(TRIM(O1949),"/","|"),"(","|"),"（","|"),";","|"),"；","|")&amp;"|")-1))))&lt;=85,IF(ISNUMBER(Q1949),Q1949,IFERROR(VALUE(Q1949),VALUE(LEFT(TRIM(Q1949),FIND("|",SUBSTITUTE(SUBSTITUTE(SUBSTITUTE(SUBSTITUTE(SUBSTITUTE(TRIM(Q1949),"/","|"),"(","|"),"（","|"),";","|"),"；","|")&amp;"|")-1))))&gt;0),IF(ISNUMBER(O1949),O1949,IFERROR(VALUE(O1949),VALUE(LEFT(TRIM(O1949),FIND("|",SUBSTITUTE(SUBSTITUTE(SUBSTITUTE(SUBSTITUTE(SUBSTITUTE(TRIM(O1949),"/","|"),"(","|"),"（","|"),";","|"),"；","|")&amp;"|")-1))))*1000/IF(ISNUMBER(Q1949),Q1949,IFERROR(VALUE(Q1949),VALUE(LEFT(TRIM(Q1949),FIND("|",SUBSTITUTE(SUBSTITUTE(SUBSTITUTE(SUBSTITUTE(SUBSTITUTE(TRIM(Q1949),"/","|"),"(","|"),"（","|"),";","|"),"；","|")&amp;"|")-1)))),""),"")</x:f>
        <x:v>489</x:v>
      </x:c>
      <x:c r="AJ1949" s="14" t="str">
        <x:f>IF(AI1949="","","非称重实测")</x:f>
        <x:v>非称重实测</x:v>
      </x:c>
      <x:c r="AK1949" s="14" t="str">
        <x:v>80kWh质量可推导</x:v>
      </x:c>
      <x:c r="AL1949" s="14" t="str">
        <x:v>v3.4.6-candidate</x:v>
      </x:c>
    </x:row>
    <x:row r="1950">
      <x:c r="A1950" t="n">
        <x:v>378</x:v>
      </x:c>
      <x:c r="B1950" t="str">
        <x:v>SVW6461LEV</x:v>
      </x:c>
      <x:c r="C1950" t="str">
        <x:v>大众汽车(VOLKSWAGEN)牌</x:v>
      </x:c>
      <x:c r="D1950" t="str">
        <x:v>上汽大众汽车有限公司</x:v>
      </x:c>
      <x:c r="E1950" t="str">
        <x:v>大众ID</x:v>
      </x:c>
      <x:c r="F1950" t="str">
        <x:v>纯电动多用途乘用车</x:v>
      </x:c>
      <x:c r="G1950" t="str">
        <x:v>ID.4 X</x:v>
      </x:c>
      <x:c r="H1950" t="str">
        <x:v>纯电动多用途乘用车</x:v>
      </x:c>
      <x:c r="I1950" t="str">
        <x:v>SUV-C</x:v>
      </x:c>
      <x:c r="J1950" t="str">
        <x:v>BEV</x:v>
      </x:c>
      <x:c r="K1950" t="str">
        <x:v>否</x:v>
      </x:c>
      <x:c r="L1950" t="n">
        <x:v>1960</x:v>
      </x:c>
      <x:c r="M1950" t="n">
        <x:v>2765</x:v>
      </x:c>
      <x:c r="N1950" t="n">
        <x:v>425</x:v>
      </x:c>
      <x:c r="O1950" t="n">
        <x:v>52.8</x:v>
      </x:c>
      <x:c r="P1950" t="str">
        <x:v>三元锂</x:v>
      </x:c>
      <x:c r="Q1950" t="n">
        <x:v>155.2941176470588</x:v>
      </x:c>
      <x:c r="R1950" t="n">
        <x:v>12.42</x:v>
      </x:c>
      <x:c r="S1950" t="n">
        <x:v>150</x:v>
      </x:c>
      <x:c r="T1950" t="n">
        <x:v>150</x:v>
      </x:c>
      <x:c r="U1950" t="str">
        <x:v>大众汽车自动变速器(天津)有限公司</x:v>
      </x:c>
      <x:c r="V1950" t="n">
        <x:v>125</x:v>
      </x:c>
      <x:c r="W1950"/>
      <x:c r="X1950" t="str">
        <x:v>不适用(BEV)</x:v>
      </x:c>
      <x:c r="Y1950" t="str">
        <x:v>不适用(BEV)</x:v>
      </x:c>
      <x:c r="Z1950" t="str">
        <x:v>不适用(BEV)</x:v>
      </x:c>
      <x:c r="AA1950" t="str">
        <x:v>不适用(BEV)</x:v>
      </x:c>
      <x:c r="AB1950" t="str">
        <x:v>不适用(BEV)</x:v>
      </x:c>
      <x:c r="AC1950" t="str">
        <x:v>不适用(BEV)</x:v>
      </x:c>
      <x:c r="AD1950" t="str">
        <x:v>BEV_历史批次</x:v>
      </x:c>
      <x:c r="AE1950" s="14" t="str"/>
      <x:c r="AF1950" s="14" t="str"/>
      <x:c r="AG1950" s="14" t="str">
        <x:v>待OCR/外部证据：数值语义歧义</x:v>
      </x:c>
      <x:c r="AH1950" s="15" t="n">
        <x:f>IF(R1950&lt;&gt;"",R1950,IFERROR(IF(AND(IF(ISNUMBER(O1950),O1950,IFERROR(VALUE(O1950),VALUE(LEFT(TRIM(O1950),FIND("|",SUBSTITUTE(SUBSTITUTE(SUBSTITUTE(SUBSTITUTE(SUBSTITUTE(TRIM(O1950),"/","|"),"(","|"),"（","|"),";","|"),"；","|")&amp;"|")-1))))*100/IF(ISNUMBER(N1950),N1950,IFERROR(VALUE(N1950),VALUE(LEFT(TRIM(N1950),FIND("|",SUBSTITUTE(SUBSTITUTE(SUBSTITUTE(SUBSTITUTE(SUBSTITUTE(TRIM(N1950),"/","|"),"(","|"),"（","|"),";","|"),"；","|")&amp;"|")-1))))&gt;=3,IF(ISNUMBER(O1950),O1950,IFERROR(VALUE(O1950),VALUE(LEFT(TRIM(O1950),FIND("|",SUBSTITUTE(SUBSTITUTE(SUBSTITUTE(SUBSTITUTE(SUBSTITUTE(TRIM(O1950),"/","|"),"(","|"),"（","|"),";","|"),"；","|")&amp;"|")-1))))*100/IF(ISNUMBER(N1950),N1950,IFERROR(VALUE(N1950),VALUE(LEFT(TRIM(N1950),FIND("|",SUBSTITUTE(SUBSTITUTE(SUBSTITUTE(SUBSTITUTE(SUBSTITUTE(TRIM(N1950),"/","|"),"(","|"),"（","|"),";","|"),"；","|")&amp;"|")-1))))&lt;=40),IF(ISNUMBER(O1950),O1950,IFERROR(VALUE(O1950),VALUE(LEFT(TRIM(O1950),FIND("|",SUBSTITUTE(SUBSTITUTE(SUBSTITUTE(SUBSTITUTE(SUBSTITUTE(TRIM(O1950),"/","|"),"(","|"),"（","|"),";","|"),"；","|")&amp;"|")-1))))*100/IF(ISNUMBER(N1950),N1950,IFERROR(VALUE(N1950),VALUE(LEFT(TRIM(N1950),FIND("|",SUBSTITUTE(SUBSTITUTE(SUBSTITUTE(SUBSTITUTE(SUBSTITUTE(TRIM(N1950),"/","|"),"(","|"),"（","|"),";","|"),"；","|")&amp;"|")-1)))),""),""))</x:f>
        <x:v>12.42</x:v>
      </x:c>
      <x:c r="AI1950" s="15" t="str">
        <x:f>IFERROR(IF(AND(IF(ISNUMBER(O1950),O1950,IFERROR(VALUE(O1950),VALUE(LEFT(TRIM(O1950),FIND("|",SUBSTITUTE(SUBSTITUTE(SUBSTITUTE(SUBSTITUTE(SUBSTITUTE(TRIM(O1950),"/","|"),"(","|"),"（","|"),";","|"),"；","|")&amp;"|")-1))))&gt;=75,IF(ISNUMBER(O1950),O1950,IFERROR(VALUE(O1950),VALUE(LEFT(TRIM(O1950),FIND("|",SUBSTITUTE(SUBSTITUTE(SUBSTITUTE(SUBSTITUTE(SUBSTITUTE(TRIM(O1950),"/","|"),"(","|"),"（","|"),";","|"),"；","|")&amp;"|")-1))))&lt;=85,IF(ISNUMBER(Q1950),Q1950,IFERROR(VALUE(Q1950),VALUE(LEFT(TRIM(Q1950),FIND("|",SUBSTITUTE(SUBSTITUTE(SUBSTITUTE(SUBSTITUTE(SUBSTITUTE(TRIM(Q1950),"/","|"),"(","|"),"（","|"),";","|"),"；","|")&amp;"|")-1))))&gt;0),IF(ISNUMBER(O1950),O1950,IFERROR(VALUE(O1950),VALUE(LEFT(TRIM(O1950),FIND("|",SUBSTITUTE(SUBSTITUTE(SUBSTITUTE(SUBSTITUTE(SUBSTITUTE(TRIM(O1950),"/","|"),"(","|"),"（","|"),";","|"),"；","|")&amp;"|")-1))))*1000/IF(ISNUMBER(Q1950),Q1950,IFERROR(VALUE(Q1950),VALUE(LEFT(TRIM(Q1950),FIND("|",SUBSTITUTE(SUBSTITUTE(SUBSTITUTE(SUBSTITUTE(SUBSTITUTE(TRIM(Q1950),"/","|"),"(","|"),"（","|"),";","|"),"；","|")&amp;"|")-1)))),""),"")</x:f>
      </x:c>
      <x:c r="AJ1950" s="14" t="str">
        <x:f>IF(AI1950="","","非称重实测")</x:f>
      </x:c>
      <x:c r="AK1950" s="14" t="str"/>
      <x:c r="AL1950" s="14" t="str">
        <x:v>v3.4.6-candidate</x:v>
      </x:c>
    </x:row>
    <x:row r="1951">
      <x:c r="A1951" t="n">
        <x:v>378</x:v>
      </x:c>
      <x:c r="B1951" t="str">
        <x:v>SVW6492NEV</x:v>
      </x:c>
      <x:c r="C1951" t="str">
        <x:v>大众汽车(VOLKSWAGEN)牌</x:v>
      </x:c>
      <x:c r="D1951" t="str">
        <x:v>上汽大众汽车有限公司</x:v>
      </x:c>
      <x:c r="E1951" t="str">
        <x:v>大众ID</x:v>
      </x:c>
      <x:c r="F1951" t="str">
        <x:v>纯电动多用途乘用车</x:v>
      </x:c>
      <x:c r="G1951" t="str">
        <x:v>ID.6 X</x:v>
      </x:c>
      <x:c r="H1951" t="str">
        <x:v>纯电动多用途乘用车</x:v>
      </x:c>
      <x:c r="I1951" t="str">
        <x:v>SUV-D</x:v>
      </x:c>
      <x:c r="J1951" t="str">
        <x:v>BEV</x:v>
      </x:c>
      <x:c r="K1951" t="str">
        <x:v>否</x:v>
      </x:c>
      <x:c r="L1951" t="n">
        <x:v>2280</x:v>
      </x:c>
      <x:c r="M1951" t="n">
        <x:v>2765</x:v>
      </x:c>
      <x:c r="N1951" t="n">
        <x:v>601</x:v>
      </x:c>
      <x:c r="O1951" t="n">
        <x:v>80.2</x:v>
      </x:c>
      <x:c r="P1951" t="str">
        <x:v>三元锂</x:v>
      </x:c>
      <x:c r="Q1951" t="n">
        <x:v>167.0833333333333</x:v>
      </x:c>
      <x:c r="R1951" t="n">
        <x:v>13.34</x:v>
      </x:c>
      <x:c r="S1951" t="n">
        <x:v>150</x:v>
      </x:c>
      <x:c r="T1951" t="n">
        <x:v>150</x:v>
      </x:c>
      <x:c r="U1951" t="str">
        <x:v>联合汽车电子有限公司</x:v>
      </x:c>
      <x:c r="V1951" t="n">
        <x:v>150</x:v>
      </x:c>
      <x:c r="W1951"/>
      <x:c r="X1951" t="str">
        <x:v>不适用(BEV)</x:v>
      </x:c>
      <x:c r="Y1951" t="str">
        <x:v>不适用(BEV)</x:v>
      </x:c>
      <x:c r="Z1951" t="str">
        <x:v>不适用(BEV)</x:v>
      </x:c>
      <x:c r="AA1951" t="str">
        <x:v>不适用(BEV)</x:v>
      </x:c>
      <x:c r="AB1951" t="str">
        <x:v>不适用(BEV)</x:v>
      </x:c>
      <x:c r="AC1951" t="str">
        <x:v>不适用(BEV)</x:v>
      </x:c>
      <x:c r="AD1951" t="str">
        <x:v>BEV_历史批次</x:v>
      </x:c>
      <x:c r="AE1951" s="14" t="str"/>
      <x:c r="AF1951" s="14" t="str"/>
      <x:c r="AG1951" s="14" t="str">
        <x:v>待OCR/外部证据：数值语义歧义</x:v>
      </x:c>
      <x:c r="AH1951" s="15" t="n">
        <x:f>IF(R1951&lt;&gt;"",R1951,IFERROR(IF(AND(IF(ISNUMBER(O1951),O1951,IFERROR(VALUE(O1951),VALUE(LEFT(TRIM(O1951),FIND("|",SUBSTITUTE(SUBSTITUTE(SUBSTITUTE(SUBSTITUTE(SUBSTITUTE(TRIM(O1951),"/","|"),"(","|"),"（","|"),";","|"),"；","|")&amp;"|")-1))))*100/IF(ISNUMBER(N1951),N1951,IFERROR(VALUE(N1951),VALUE(LEFT(TRIM(N1951),FIND("|",SUBSTITUTE(SUBSTITUTE(SUBSTITUTE(SUBSTITUTE(SUBSTITUTE(TRIM(N1951),"/","|"),"(","|"),"（","|"),";","|"),"；","|")&amp;"|")-1))))&gt;=3,IF(ISNUMBER(O1951),O1951,IFERROR(VALUE(O1951),VALUE(LEFT(TRIM(O1951),FIND("|",SUBSTITUTE(SUBSTITUTE(SUBSTITUTE(SUBSTITUTE(SUBSTITUTE(TRIM(O1951),"/","|"),"(","|"),"（","|"),";","|"),"；","|")&amp;"|")-1))))*100/IF(ISNUMBER(N1951),N1951,IFERROR(VALUE(N1951),VALUE(LEFT(TRIM(N1951),FIND("|",SUBSTITUTE(SUBSTITUTE(SUBSTITUTE(SUBSTITUTE(SUBSTITUTE(TRIM(N1951),"/","|"),"(","|"),"（","|"),";","|"),"；","|")&amp;"|")-1))))&lt;=40),IF(ISNUMBER(O1951),O1951,IFERROR(VALUE(O1951),VALUE(LEFT(TRIM(O1951),FIND("|",SUBSTITUTE(SUBSTITUTE(SUBSTITUTE(SUBSTITUTE(SUBSTITUTE(TRIM(O1951),"/","|"),"(","|"),"（","|"),";","|"),"；","|")&amp;"|")-1))))*100/IF(ISNUMBER(N1951),N1951,IFERROR(VALUE(N1951),VALUE(LEFT(TRIM(N1951),FIND("|",SUBSTITUTE(SUBSTITUTE(SUBSTITUTE(SUBSTITUTE(SUBSTITUTE(TRIM(N1951),"/","|"),"(","|"),"（","|"),";","|"),"；","|")&amp;"|")-1)))),""),""))</x:f>
        <x:v>13.34</x:v>
      </x:c>
      <x:c r="AI1951" s="15" t="n">
        <x:f>IFERROR(IF(AND(IF(ISNUMBER(O1951),O1951,IFERROR(VALUE(O1951),VALUE(LEFT(TRIM(O1951),FIND("|",SUBSTITUTE(SUBSTITUTE(SUBSTITUTE(SUBSTITUTE(SUBSTITUTE(TRIM(O1951),"/","|"),"(","|"),"（","|"),";","|"),"；","|")&amp;"|")-1))))&gt;=75,IF(ISNUMBER(O1951),O1951,IFERROR(VALUE(O1951),VALUE(LEFT(TRIM(O1951),FIND("|",SUBSTITUTE(SUBSTITUTE(SUBSTITUTE(SUBSTITUTE(SUBSTITUTE(TRIM(O1951),"/","|"),"(","|"),"（","|"),";","|"),"；","|")&amp;"|")-1))))&lt;=85,IF(ISNUMBER(Q1951),Q1951,IFERROR(VALUE(Q1951),VALUE(LEFT(TRIM(Q1951),FIND("|",SUBSTITUTE(SUBSTITUTE(SUBSTITUTE(SUBSTITUTE(SUBSTITUTE(TRIM(Q1951),"/","|"),"(","|"),"（","|"),";","|"),"；","|")&amp;"|")-1))))&gt;0),IF(ISNUMBER(O1951),O1951,IFERROR(VALUE(O1951),VALUE(LEFT(TRIM(O1951),FIND("|",SUBSTITUTE(SUBSTITUTE(SUBSTITUTE(SUBSTITUTE(SUBSTITUTE(TRIM(O1951),"/","|"),"(","|"),"（","|"),";","|"),"；","|")&amp;"|")-1))))*1000/IF(ISNUMBER(Q1951),Q1951,IFERROR(VALUE(Q1951),VALUE(LEFT(TRIM(Q1951),FIND("|",SUBSTITUTE(SUBSTITUTE(SUBSTITUTE(SUBSTITUTE(SUBSTITUTE(TRIM(Q1951),"/","|"),"(","|"),"（","|"),";","|"),"；","|")&amp;"|")-1)))),""),"")</x:f>
        <x:v>480.0000000000001</x:v>
      </x:c>
      <x:c r="AJ1951" s="14" t="str">
        <x:f>IF(AI1951="","","非称重实测")</x:f>
        <x:v>非称重实测</x:v>
      </x:c>
      <x:c r="AK1951" s="14" t="str">
        <x:v>80kWh质量可推导</x:v>
      </x:c>
      <x:c r="AL1951" s="14" t="str">
        <x:v>v3.4.6-candidate</x:v>
      </x:c>
    </x:row>
    <x:row r="1952">
      <x:c r="A1952" t="n">
        <x:v>378</x:v>
      </x:c>
      <x:c r="B1952" t="str">
        <x:v>SVW7000CEV</x:v>
      </x:c>
      <x:c r="C1952" t="str">
        <x:v>大众汽车(VOLKSWAGEN)牌</x:v>
      </x:c>
      <x:c r="D1952" t="str">
        <x:v>上汽大众汽车有限公司</x:v>
      </x:c>
      <x:c r="E1952" t="str">
        <x:v>大众ID</x:v>
      </x:c>
      <x:c r="F1952" t="str">
        <x:v>纯电动轿车</x:v>
      </x:c>
      <x:c r="G1952" t="str">
        <x:v>ID.3</x:v>
      </x:c>
      <x:c r="H1952" t="str">
        <x:v>纯电动轿车</x:v>
      </x:c>
      <x:c r="I1952" t="str">
        <x:v>Car-C</x:v>
      </x:c>
      <x:c r="J1952" t="str">
        <x:v>BEV</x:v>
      </x:c>
      <x:c r="K1952" t="str">
        <x:v>否</x:v>
      </x:c>
      <x:c r="L1952" t="n">
        <x:v>1760</x:v>
      </x:c>
      <x:c r="M1952" t="n">
        <x:v>2765</x:v>
      </x:c>
      <x:c r="N1952" t="n">
        <x:v>450</x:v>
      </x:c>
      <x:c r="O1952" t="n">
        <x:v>52.8</x:v>
      </x:c>
      <x:c r="P1952" t="str">
        <x:v>三元锂</x:v>
      </x:c>
      <x:c r="Q1952" t="n">
        <x:v>155.2941176470588</x:v>
      </x:c>
      <x:c r="R1952" t="n">
        <x:v>11.73</x:v>
      </x:c>
      <x:c r="S1952" t="n">
        <x:v>150</x:v>
      </x:c>
      <x:c r="T1952" t="n">
        <x:v>150</x:v>
      </x:c>
      <x:c r="U1952" t="str">
        <x:v>大众汽车自动变速器(天津)有限公司</x:v>
      </x:c>
      <x:c r="V1952" t="n">
        <x:v>125</x:v>
      </x:c>
      <x:c r="W1952"/>
      <x:c r="X1952" t="str">
        <x:v>不适用(BEV)</x:v>
      </x:c>
      <x:c r="Y1952" t="str">
        <x:v>不适用(BEV)</x:v>
      </x:c>
      <x:c r="Z1952" t="str">
        <x:v>不适用(BEV)</x:v>
      </x:c>
      <x:c r="AA1952" t="str">
        <x:v>不适用(BEV)</x:v>
      </x:c>
      <x:c r="AB1952" t="str">
        <x:v>不适用(BEV)</x:v>
      </x:c>
      <x:c r="AC1952" t="str">
        <x:v>不适用(BEV)</x:v>
      </x:c>
      <x:c r="AD1952" t="str">
        <x:v>BEV_历史批次</x:v>
      </x:c>
      <x:c r="AE1952" s="14" t="str"/>
      <x:c r="AF1952" s="14" t="str"/>
      <x:c r="AG1952" s="14" t="str">
        <x:v>待OCR/外部证据：数值语义歧义</x:v>
      </x:c>
      <x:c r="AH1952" s="15" t="n">
        <x:f>IF(R1952&lt;&gt;"",R1952,IFERROR(IF(AND(IF(ISNUMBER(O1952),O1952,IFERROR(VALUE(O1952),VALUE(LEFT(TRIM(O1952),FIND("|",SUBSTITUTE(SUBSTITUTE(SUBSTITUTE(SUBSTITUTE(SUBSTITUTE(TRIM(O1952),"/","|"),"(","|"),"（","|"),";","|"),"；","|")&amp;"|")-1))))*100/IF(ISNUMBER(N1952),N1952,IFERROR(VALUE(N1952),VALUE(LEFT(TRIM(N1952),FIND("|",SUBSTITUTE(SUBSTITUTE(SUBSTITUTE(SUBSTITUTE(SUBSTITUTE(TRIM(N1952),"/","|"),"(","|"),"（","|"),";","|"),"；","|")&amp;"|")-1))))&gt;=3,IF(ISNUMBER(O1952),O1952,IFERROR(VALUE(O1952),VALUE(LEFT(TRIM(O1952),FIND("|",SUBSTITUTE(SUBSTITUTE(SUBSTITUTE(SUBSTITUTE(SUBSTITUTE(TRIM(O1952),"/","|"),"(","|"),"（","|"),";","|"),"；","|")&amp;"|")-1))))*100/IF(ISNUMBER(N1952),N1952,IFERROR(VALUE(N1952),VALUE(LEFT(TRIM(N1952),FIND("|",SUBSTITUTE(SUBSTITUTE(SUBSTITUTE(SUBSTITUTE(SUBSTITUTE(TRIM(N1952),"/","|"),"(","|"),"（","|"),";","|"),"；","|")&amp;"|")-1))))&lt;=40),IF(ISNUMBER(O1952),O1952,IFERROR(VALUE(O1952),VALUE(LEFT(TRIM(O1952),FIND("|",SUBSTITUTE(SUBSTITUTE(SUBSTITUTE(SUBSTITUTE(SUBSTITUTE(TRIM(O1952),"/","|"),"(","|"),"（","|"),";","|"),"；","|")&amp;"|")-1))))*100/IF(ISNUMBER(N1952),N1952,IFERROR(VALUE(N1952),VALUE(LEFT(TRIM(N1952),FIND("|",SUBSTITUTE(SUBSTITUTE(SUBSTITUTE(SUBSTITUTE(SUBSTITUTE(TRIM(N1952),"/","|"),"(","|"),"（","|"),";","|"),"；","|")&amp;"|")-1)))),""),""))</x:f>
        <x:v>11.73</x:v>
      </x:c>
      <x:c r="AI1952" s="15" t="str">
        <x:f>IFERROR(IF(AND(IF(ISNUMBER(O1952),O1952,IFERROR(VALUE(O1952),VALUE(LEFT(TRIM(O1952),FIND("|",SUBSTITUTE(SUBSTITUTE(SUBSTITUTE(SUBSTITUTE(SUBSTITUTE(TRIM(O1952),"/","|"),"(","|"),"（","|"),";","|"),"；","|")&amp;"|")-1))))&gt;=75,IF(ISNUMBER(O1952),O1952,IFERROR(VALUE(O1952),VALUE(LEFT(TRIM(O1952),FIND("|",SUBSTITUTE(SUBSTITUTE(SUBSTITUTE(SUBSTITUTE(SUBSTITUTE(TRIM(O1952),"/","|"),"(","|"),"（","|"),";","|"),"；","|")&amp;"|")-1))))&lt;=85,IF(ISNUMBER(Q1952),Q1952,IFERROR(VALUE(Q1952),VALUE(LEFT(TRIM(Q1952),FIND("|",SUBSTITUTE(SUBSTITUTE(SUBSTITUTE(SUBSTITUTE(SUBSTITUTE(TRIM(Q1952),"/","|"),"(","|"),"（","|"),";","|"),"；","|")&amp;"|")-1))))&gt;0),IF(ISNUMBER(O1952),O1952,IFERROR(VALUE(O1952),VALUE(LEFT(TRIM(O1952),FIND("|",SUBSTITUTE(SUBSTITUTE(SUBSTITUTE(SUBSTITUTE(SUBSTITUTE(TRIM(O1952),"/","|"),"(","|"),"（","|"),";","|"),"；","|")&amp;"|")-1))))*1000/IF(ISNUMBER(Q1952),Q1952,IFERROR(VALUE(Q1952),VALUE(LEFT(TRIM(Q1952),FIND("|",SUBSTITUTE(SUBSTITUTE(SUBSTITUTE(SUBSTITUTE(SUBSTITUTE(TRIM(Q1952),"/","|"),"(","|"),"（","|"),";","|"),"；","|")&amp;"|")-1)))),""),"")</x:f>
      </x:c>
      <x:c r="AJ1952" s="14" t="str">
        <x:f>IF(AI1952="","","非称重实测")</x:f>
      </x:c>
      <x:c r="AK1952" s="14" t="str"/>
      <x:c r="AL1952" s="14" t="str">
        <x:v>v3.4.6-candidate</x:v>
      </x:c>
    </x:row>
    <x:row r="1953">
      <x:c r="A1953" t="n">
        <x:v>378</x:v>
      </x:c>
      <x:c r="B1953" t="str">
        <x:v>THZ6480BEVS32B</x:v>
      </x:c>
      <x:c r="C1953" t="str">
        <x:v>哪吒牌</x:v>
      </x:c>
      <x:c r="D1953" t="str">
        <x:v>合众新能源汽车股份有限公司</x:v>
      </x:c>
      <x:c r="E1953"/>
      <x:c r="F1953" t="str">
        <x:v>纯电动多用途乘用车</x:v>
      </x:c>
      <x:c r="G1953" t="str">
        <x:v>哪吒L,哪吒L6</x:v>
      </x:c>
      <x:c r="H1953" t="str">
        <x:v>纯电动多用途乘用车</x:v>
      </x:c>
      <x:c r="I1953" t="str">
        <x:v>SUV-C</x:v>
      </x:c>
      <x:c r="J1953" t="str">
        <x:v>BEV</x:v>
      </x:c>
      <x:c r="K1953" t="str">
        <x:v>否</x:v>
      </x:c>
      <x:c r="L1953" t="n">
        <x:v>1935</x:v>
      </x:c>
      <x:c r="M1953"/>
      <x:c r="N1953" t="n">
        <x:v>510</x:v>
      </x:c>
      <x:c r="O1953" t="n">
        <x:v>69.04</x:v>
      </x:c>
      <x:c r="P1953" t="str">
        <x:v>磷酸铁锂</x:v>
      </x:c>
      <x:c r="Q1953" t="n">
        <x:v>132.5220262203198</x:v>
      </x:c>
      <x:c r="R1953" t="n">
        <x:v>13.54</x:v>
      </x:c>
      <x:c r="S1953"/>
      <x:c r="T1953"/>
      <x:c r="U1953" t="str">
        <x:v>无锡中车时代电驱科技有限公司</x:v>
      </x:c>
      <x:c r="V1953" t="n">
        <x:v>170</x:v>
      </x:c>
      <x:c r="W1953"/>
      <x:c r="X1953" t="str">
        <x:v>不适用(BEV)</x:v>
      </x:c>
      <x:c r="Y1953" t="str">
        <x:v>不适用(BEV)</x:v>
      </x:c>
      <x:c r="Z1953" t="str">
        <x:v>不适用(BEV)</x:v>
      </x:c>
      <x:c r="AA1953" t="str">
        <x:v>不适用(BEV)</x:v>
      </x:c>
      <x:c r="AB1953" t="str">
        <x:v>不适用(BEV)</x:v>
      </x:c>
      <x:c r="AC1953" t="str">
        <x:v>不适用(BEV)</x:v>
      </x:c>
      <x:c r="AD1953" t="str">
        <x:v>BEV_历史批次</x:v>
      </x:c>
      <x:c r="AE1953" s="14" t="str"/>
      <x:c r="AF1953" s="14" t="str"/>
      <x:c r="AG1953" s="14" t="str">
        <x:v>待OCR/外部证据：数值语义歧义</x:v>
      </x:c>
      <x:c r="AH1953" s="15" t="n">
        <x:f>IF(R1953&lt;&gt;"",R1953,IFERROR(IF(AND(IF(ISNUMBER(O1953),O1953,IFERROR(VALUE(O1953),VALUE(LEFT(TRIM(O1953),FIND("|",SUBSTITUTE(SUBSTITUTE(SUBSTITUTE(SUBSTITUTE(SUBSTITUTE(TRIM(O1953),"/","|"),"(","|"),"（","|"),";","|"),"；","|")&amp;"|")-1))))*100/IF(ISNUMBER(N1953),N1953,IFERROR(VALUE(N1953),VALUE(LEFT(TRIM(N1953),FIND("|",SUBSTITUTE(SUBSTITUTE(SUBSTITUTE(SUBSTITUTE(SUBSTITUTE(TRIM(N1953),"/","|"),"(","|"),"（","|"),";","|"),"；","|")&amp;"|")-1))))&gt;=3,IF(ISNUMBER(O1953),O1953,IFERROR(VALUE(O1953),VALUE(LEFT(TRIM(O1953),FIND("|",SUBSTITUTE(SUBSTITUTE(SUBSTITUTE(SUBSTITUTE(SUBSTITUTE(TRIM(O1953),"/","|"),"(","|"),"（","|"),";","|"),"；","|")&amp;"|")-1))))*100/IF(ISNUMBER(N1953),N1953,IFERROR(VALUE(N1953),VALUE(LEFT(TRIM(N1953),FIND("|",SUBSTITUTE(SUBSTITUTE(SUBSTITUTE(SUBSTITUTE(SUBSTITUTE(TRIM(N1953),"/","|"),"(","|"),"（","|"),";","|"),"；","|")&amp;"|")-1))))&lt;=40),IF(ISNUMBER(O1953),O1953,IFERROR(VALUE(O1953),VALUE(LEFT(TRIM(O1953),FIND("|",SUBSTITUTE(SUBSTITUTE(SUBSTITUTE(SUBSTITUTE(SUBSTITUTE(TRIM(O1953),"/","|"),"(","|"),"（","|"),";","|"),"；","|")&amp;"|")-1))))*100/IF(ISNUMBER(N1953),N1953,IFERROR(VALUE(N1953),VALUE(LEFT(TRIM(N1953),FIND("|",SUBSTITUTE(SUBSTITUTE(SUBSTITUTE(SUBSTITUTE(SUBSTITUTE(TRIM(N1953),"/","|"),"(","|"),"（","|"),";","|"),"；","|")&amp;"|")-1)))),""),""))</x:f>
        <x:v>13.54</x:v>
      </x:c>
      <x:c r="AI1953" s="15" t="str">
        <x:f>IFERROR(IF(AND(IF(ISNUMBER(O1953),O1953,IFERROR(VALUE(O1953),VALUE(LEFT(TRIM(O1953),FIND("|",SUBSTITUTE(SUBSTITUTE(SUBSTITUTE(SUBSTITUTE(SUBSTITUTE(TRIM(O1953),"/","|"),"(","|"),"（","|"),";","|"),"；","|")&amp;"|")-1))))&gt;=75,IF(ISNUMBER(O1953),O1953,IFERROR(VALUE(O1953),VALUE(LEFT(TRIM(O1953),FIND("|",SUBSTITUTE(SUBSTITUTE(SUBSTITUTE(SUBSTITUTE(SUBSTITUTE(TRIM(O1953),"/","|"),"(","|"),"（","|"),";","|"),"；","|")&amp;"|")-1))))&lt;=85,IF(ISNUMBER(Q1953),Q1953,IFERROR(VALUE(Q1953),VALUE(LEFT(TRIM(Q1953),FIND("|",SUBSTITUTE(SUBSTITUTE(SUBSTITUTE(SUBSTITUTE(SUBSTITUTE(TRIM(Q1953),"/","|"),"(","|"),"（","|"),";","|"),"；","|")&amp;"|")-1))))&gt;0),IF(ISNUMBER(O1953),O1953,IFERROR(VALUE(O1953),VALUE(LEFT(TRIM(O1953),FIND("|",SUBSTITUTE(SUBSTITUTE(SUBSTITUTE(SUBSTITUTE(SUBSTITUTE(TRIM(O1953),"/","|"),"(","|"),"（","|"),";","|"),"；","|")&amp;"|")-1))))*1000/IF(ISNUMBER(Q1953),Q1953,IFERROR(VALUE(Q1953),VALUE(LEFT(TRIM(Q1953),FIND("|",SUBSTITUTE(SUBSTITUTE(SUBSTITUTE(SUBSTITUTE(SUBSTITUTE(TRIM(Q1953),"/","|"),"(","|"),"（","|"),";","|"),"；","|")&amp;"|")-1)))),""),"")</x:f>
      </x:c>
      <x:c r="AJ1953" s="14" t="str">
        <x:f>IF(AI1953="","","非称重实测")</x:f>
      </x:c>
      <x:c r="AK1953" s="14" t="str"/>
      <x:c r="AL1953" s="14" t="str">
        <x:v>v3.4.6-candidate</x:v>
      </x:c>
    </x:row>
    <x:row r="1954">
      <x:c r="A1954" t="n">
        <x:v>378</x:v>
      </x:c>
      <x:c r="B1954" t="str">
        <x:v>YQZ6461BEV</x:v>
      </x:c>
      <x:c r="C1954" t="str">
        <x:v>起亚牌</x:v>
      </x:c>
      <x:c r="D1954" t="str">
        <x:v>江苏悦达起亚汽车有限公司</x:v>
      </x:c>
      <x:c r="E1954"/>
      <x:c r="F1954" t="str">
        <x:v>纯电动多用途乘用车</x:v>
      </x:c>
      <x:c r="G1954" t="str">
        <x:v>EV5</x:v>
      </x:c>
      <x:c r="H1954" t="str">
        <x:v>纯电动多用途乘用车</x:v>
      </x:c>
      <x:c r="I1954" t="str">
        <x:v>SUV-C</x:v>
      </x:c>
      <x:c r="J1954" t="str">
        <x:v>BEV</x:v>
      </x:c>
      <x:c r="K1954" t="str">
        <x:v>否</x:v>
      </x:c>
      <x:c r="L1954" t="n">
        <x:v>2030</x:v>
      </x:c>
      <x:c r="M1954"/>
      <x:c r="N1954" t="n">
        <x:v>720</x:v>
      </x:c>
      <x:c r="O1954" t="n">
        <x:v>88.1</x:v>
      </x:c>
      <x:c r="P1954" t="str">
        <x:v>磷酸铁锂</x:v>
      </x:c>
      <x:c r="Q1954" t="n">
        <x:v>153.7521815008726</x:v>
      </x:c>
      <x:c r="R1954" t="n">
        <x:v>12.24</x:v>
      </x:c>
      <x:c r="S1954"/>
      <x:c r="T1954"/>
      <x:c r="U1954" t="str">
        <x:v>纬湃汽车电子（天津）有限公司</x:v>
      </x:c>
      <x:c r="V1954" t="n">
        <x:v>160</x:v>
      </x:c>
      <x:c r="W1954"/>
      <x:c r="X1954" t="str">
        <x:v>不适用(BEV)</x:v>
      </x:c>
      <x:c r="Y1954" t="str">
        <x:v>不适用(BEV)</x:v>
      </x:c>
      <x:c r="Z1954" t="str">
        <x:v>不适用(BEV)</x:v>
      </x:c>
      <x:c r="AA1954" t="str">
        <x:v>不适用(BEV)</x:v>
      </x:c>
      <x:c r="AB1954" t="str">
        <x:v>不适用(BEV)</x:v>
      </x:c>
      <x:c r="AC1954" t="str">
        <x:v>不适用(BEV)</x:v>
      </x:c>
      <x:c r="AD1954" t="str">
        <x:v>BEV_历史批次</x:v>
      </x:c>
      <x:c r="AE1954" s="14" t="str"/>
      <x:c r="AF1954" s="14" t="str"/>
      <x:c r="AG1954" s="14" t="str">
        <x:v>待OCR/外部证据：数值语义歧义</x:v>
      </x:c>
      <x:c r="AH1954" s="15" t="n">
        <x:f>IF(R1954&lt;&gt;"",R1954,IFERROR(IF(AND(IF(ISNUMBER(O1954),O1954,IFERROR(VALUE(O1954),VALUE(LEFT(TRIM(O1954),FIND("|",SUBSTITUTE(SUBSTITUTE(SUBSTITUTE(SUBSTITUTE(SUBSTITUTE(TRIM(O1954),"/","|"),"(","|"),"（","|"),";","|"),"；","|")&amp;"|")-1))))*100/IF(ISNUMBER(N1954),N1954,IFERROR(VALUE(N1954),VALUE(LEFT(TRIM(N1954),FIND("|",SUBSTITUTE(SUBSTITUTE(SUBSTITUTE(SUBSTITUTE(SUBSTITUTE(TRIM(N1954),"/","|"),"(","|"),"（","|"),";","|"),"；","|")&amp;"|")-1))))&gt;=3,IF(ISNUMBER(O1954),O1954,IFERROR(VALUE(O1954),VALUE(LEFT(TRIM(O1954),FIND("|",SUBSTITUTE(SUBSTITUTE(SUBSTITUTE(SUBSTITUTE(SUBSTITUTE(TRIM(O1954),"/","|"),"(","|"),"（","|"),";","|"),"；","|")&amp;"|")-1))))*100/IF(ISNUMBER(N1954),N1954,IFERROR(VALUE(N1954),VALUE(LEFT(TRIM(N1954),FIND("|",SUBSTITUTE(SUBSTITUTE(SUBSTITUTE(SUBSTITUTE(SUBSTITUTE(TRIM(N1954),"/","|"),"(","|"),"（","|"),";","|"),"；","|")&amp;"|")-1))))&lt;=40),IF(ISNUMBER(O1954),O1954,IFERROR(VALUE(O1954),VALUE(LEFT(TRIM(O1954),FIND("|",SUBSTITUTE(SUBSTITUTE(SUBSTITUTE(SUBSTITUTE(SUBSTITUTE(TRIM(O1954),"/","|"),"(","|"),"（","|"),";","|"),"；","|")&amp;"|")-1))))*100/IF(ISNUMBER(N1954),N1954,IFERROR(VALUE(N1954),VALUE(LEFT(TRIM(N1954),FIND("|",SUBSTITUTE(SUBSTITUTE(SUBSTITUTE(SUBSTITUTE(SUBSTITUTE(TRIM(N1954),"/","|"),"(","|"),"（","|"),";","|"),"；","|")&amp;"|")-1)))),""),""))</x:f>
        <x:v>12.24</x:v>
      </x:c>
      <x:c r="AI1954" s="15" t="str">
        <x:f>IFERROR(IF(AND(IF(ISNUMBER(O1954),O1954,IFERROR(VALUE(O1954),VALUE(LEFT(TRIM(O1954),FIND("|",SUBSTITUTE(SUBSTITUTE(SUBSTITUTE(SUBSTITUTE(SUBSTITUTE(TRIM(O1954),"/","|"),"(","|"),"（","|"),";","|"),"；","|")&amp;"|")-1))))&gt;=75,IF(ISNUMBER(O1954),O1954,IFERROR(VALUE(O1954),VALUE(LEFT(TRIM(O1954),FIND("|",SUBSTITUTE(SUBSTITUTE(SUBSTITUTE(SUBSTITUTE(SUBSTITUTE(TRIM(O1954),"/","|"),"(","|"),"（","|"),";","|"),"；","|")&amp;"|")-1))))&lt;=85,IF(ISNUMBER(Q1954),Q1954,IFERROR(VALUE(Q1954),VALUE(LEFT(TRIM(Q1954),FIND("|",SUBSTITUTE(SUBSTITUTE(SUBSTITUTE(SUBSTITUTE(SUBSTITUTE(TRIM(Q1954),"/","|"),"(","|"),"（","|"),";","|"),"；","|")&amp;"|")-1))))&gt;0),IF(ISNUMBER(O1954),O1954,IFERROR(VALUE(O1954),VALUE(LEFT(TRIM(O1954),FIND("|",SUBSTITUTE(SUBSTITUTE(SUBSTITUTE(SUBSTITUTE(SUBSTITUTE(TRIM(O1954),"/","|"),"(","|"),"（","|"),";","|"),"；","|")&amp;"|")-1))))*1000/IF(ISNUMBER(Q1954),Q1954,IFERROR(VALUE(Q1954),VALUE(LEFT(TRIM(Q1954),FIND("|",SUBSTITUTE(SUBSTITUTE(SUBSTITUTE(SUBSTITUTE(SUBSTITUTE(TRIM(Q1954),"/","|"),"(","|"),"（","|"),";","|"),"；","|")&amp;"|")-1)))),""),"")</x:f>
      </x:c>
      <x:c r="AJ1954" s="14" t="str">
        <x:f>IF(AI1954="","","非称重实测")</x:f>
      </x:c>
      <x:c r="AK1954" s="14" t="str"/>
      <x:c r="AL1954" s="14" t="str">
        <x:v>v3.4.6-candidate</x:v>
      </x:c>
    </x:row>
    <x:row r="1955">
      <x:c r="A1955" t="n">
        <x:v>378</x:v>
      </x:c>
      <x:c r="B1955" t="str">
        <x:v>YQZ6461WBEV</x:v>
      </x:c>
      <x:c r="C1955" t="str">
        <x:v>起亚牌</x:v>
      </x:c>
      <x:c r="D1955" t="str">
        <x:v>江苏悦达起亚汽车有限公司</x:v>
      </x:c>
      <x:c r="E1955"/>
      <x:c r="F1955" t="str">
        <x:v>纯电动多用途乘用车</x:v>
      </x:c>
      <x:c r="G1955" t="str">
        <x:v>EV5</x:v>
      </x:c>
      <x:c r="H1955" t="str">
        <x:v>纯电动多用途乘用车</x:v>
      </x:c>
      <x:c r="I1955" t="str">
        <x:v>SUV-C</x:v>
      </x:c>
      <x:c r="J1955" t="str">
        <x:v>BEV</x:v>
      </x:c>
      <x:c r="K1955" t="str">
        <x:v>否</x:v>
      </x:c>
      <x:c r="L1955" t="n">
        <x:v>2130</x:v>
      </x:c>
      <x:c r="M1955"/>
      <x:c r="N1955" t="n">
        <x:v>630</x:v>
      </x:c>
      <x:c r="O1955" t="n">
        <x:v>88.1</x:v>
      </x:c>
      <x:c r="P1955" t="str">
        <x:v>磷酸铁锂</x:v>
      </x:c>
      <x:c r="Q1955" t="n">
        <x:v>153.4843205574913</x:v>
      </x:c>
      <x:c r="R1955" t="n">
        <x:v>13.98</x:v>
      </x:c>
      <x:c r="S1955"/>
      <x:c r="T1955"/>
      <x:c r="U1955" t="str">
        <x:v>纬湃汽车电子（天津）有限公司/上海汽车电驱动有限公司</x:v>
      </x:c>
      <x:c r="V1955" t="str">
        <x:v>160/73</x:v>
      </x:c>
      <x:c r="W1955"/>
      <x:c r="X1955" t="str">
        <x:v>不适用(BEV)</x:v>
      </x:c>
      <x:c r="Y1955" t="str">
        <x:v>不适用(BEV)</x:v>
      </x:c>
      <x:c r="Z1955" t="str">
        <x:v>不适用(BEV)</x:v>
      </x:c>
      <x:c r="AA1955" t="str">
        <x:v>不适用(BEV)</x:v>
      </x:c>
      <x:c r="AB1955" t="str">
        <x:v>不适用(BEV)</x:v>
      </x:c>
      <x:c r="AC1955" t="str">
        <x:v>不适用(BEV)</x:v>
      </x:c>
      <x:c r="AD1955" t="str">
        <x:v>BEV_历史批次</x:v>
      </x:c>
      <x:c r="AE1955" s="14" t="str">
        <x:v>73</x:v>
      </x:c>
      <x:c r="AF1955" s="14" t="str"/>
      <x:c r="AG1955" s="14" t="str">
        <x:v>源字段可解析</x:v>
      </x:c>
      <x:c r="AH1955" s="15" t="n">
        <x:f>IF(R1955&lt;&gt;"",R1955,IFERROR(IF(AND(IF(ISNUMBER(O1955),O1955,IFERROR(VALUE(O1955),VALUE(LEFT(TRIM(O1955),FIND("|",SUBSTITUTE(SUBSTITUTE(SUBSTITUTE(SUBSTITUTE(SUBSTITUTE(TRIM(O1955),"/","|"),"(","|"),"（","|"),";","|"),"；","|")&amp;"|")-1))))*100/IF(ISNUMBER(N1955),N1955,IFERROR(VALUE(N1955),VALUE(LEFT(TRIM(N1955),FIND("|",SUBSTITUTE(SUBSTITUTE(SUBSTITUTE(SUBSTITUTE(SUBSTITUTE(TRIM(N1955),"/","|"),"(","|"),"（","|"),";","|"),"；","|")&amp;"|")-1))))&gt;=3,IF(ISNUMBER(O1955),O1955,IFERROR(VALUE(O1955),VALUE(LEFT(TRIM(O1955),FIND("|",SUBSTITUTE(SUBSTITUTE(SUBSTITUTE(SUBSTITUTE(SUBSTITUTE(TRIM(O1955),"/","|"),"(","|"),"（","|"),";","|"),"；","|")&amp;"|")-1))))*100/IF(ISNUMBER(N1955),N1955,IFERROR(VALUE(N1955),VALUE(LEFT(TRIM(N1955),FIND("|",SUBSTITUTE(SUBSTITUTE(SUBSTITUTE(SUBSTITUTE(SUBSTITUTE(TRIM(N1955),"/","|"),"(","|"),"（","|"),";","|"),"；","|")&amp;"|")-1))))&lt;=40),IF(ISNUMBER(O1955),O1955,IFERROR(VALUE(O1955),VALUE(LEFT(TRIM(O1955),FIND("|",SUBSTITUTE(SUBSTITUTE(SUBSTITUTE(SUBSTITUTE(SUBSTITUTE(TRIM(O1955),"/","|"),"(","|"),"（","|"),";","|"),"；","|")&amp;"|")-1))))*100/IF(ISNUMBER(N1955),N1955,IFERROR(VALUE(N1955),VALUE(LEFT(TRIM(N1955),FIND("|",SUBSTITUTE(SUBSTITUTE(SUBSTITUTE(SUBSTITUTE(SUBSTITUTE(TRIM(N1955),"/","|"),"(","|"),"（","|"),";","|"),"；","|")&amp;"|")-1)))),""),""))</x:f>
        <x:v>13.98</x:v>
      </x:c>
      <x:c r="AI1955" s="15" t="str">
        <x:f>IFERROR(IF(AND(IF(ISNUMBER(O1955),O1955,IFERROR(VALUE(O1955),VALUE(LEFT(TRIM(O1955),FIND("|",SUBSTITUTE(SUBSTITUTE(SUBSTITUTE(SUBSTITUTE(SUBSTITUTE(TRIM(O1955),"/","|"),"(","|"),"（","|"),";","|"),"；","|")&amp;"|")-1))))&gt;=75,IF(ISNUMBER(O1955),O1955,IFERROR(VALUE(O1955),VALUE(LEFT(TRIM(O1955),FIND("|",SUBSTITUTE(SUBSTITUTE(SUBSTITUTE(SUBSTITUTE(SUBSTITUTE(TRIM(O1955),"/","|"),"(","|"),"（","|"),";","|"),"；","|")&amp;"|")-1))))&lt;=85,IF(ISNUMBER(Q1955),Q1955,IFERROR(VALUE(Q1955),VALUE(LEFT(TRIM(Q1955),FIND("|",SUBSTITUTE(SUBSTITUTE(SUBSTITUTE(SUBSTITUTE(SUBSTITUTE(TRIM(Q1955),"/","|"),"(","|"),"（","|"),";","|"),"；","|")&amp;"|")-1))))&gt;0),IF(ISNUMBER(O1955),O1955,IFERROR(VALUE(O1955),VALUE(LEFT(TRIM(O1955),FIND("|",SUBSTITUTE(SUBSTITUTE(SUBSTITUTE(SUBSTITUTE(SUBSTITUTE(TRIM(O1955),"/","|"),"(","|"),"（","|"),";","|"),"；","|")&amp;"|")-1))))*1000/IF(ISNUMBER(Q1955),Q1955,IFERROR(VALUE(Q1955),VALUE(LEFT(TRIM(Q1955),FIND("|",SUBSTITUTE(SUBSTITUTE(SUBSTITUTE(SUBSTITUTE(SUBSTITUTE(TRIM(Q1955),"/","|"),"(","|"),"（","|"),";","|"),"；","|")&amp;"|")-1)))),""),"")</x:f>
      </x:c>
      <x:c r="AJ1955" s="14" t="str">
        <x:f>IF(AI1955="","","非称重实测")</x:f>
      </x:c>
      <x:c r="AK1955" s="14" t="str"/>
      <x:c r="AL1955" s="14" t="str">
        <x:v>v3.4.6-candidate</x:v>
      </x:c>
    </x:row>
    <x:row r="1956">
      <x:c r="A1956" t="n">
        <x:v>378</x:v>
      </x:c>
      <x:c r="B1956" t="str">
        <x:v>CC2040BV21APHEV</x:v>
      </x:c>
      <x:c r="C1956" t="str">
        <x:v>长城牌</x:v>
      </x:c>
      <x:c r="D1956" t="str">
        <x:v>长城汽车股份有限公司</x:v>
      </x:c>
      <x:c r="E1956" t="str">
        <x:v>欧拉</x:v>
      </x:c>
      <x:c r="F1956" t="str">
        <x:v>插电式混合动力越野乘用车</x:v>
      </x:c>
      <x:c r="G1956" t="str">
        <x:v>插电式混合动力越野乘用车</x:v>
      </x:c>
      <x:c r="H1956" t="str">
        <x:v>插电式混合动力越野乘用车</x:v>
      </x:c>
      <x:c r="I1956"/>
      <x:c r="J1956" t="str">
        <x:v>PHEV</x:v>
      </x:c>
      <x:c r="K1956" t="str">
        <x:v>否</x:v>
      </x:c>
      <x:c r="L1956"/>
      <x:c r="M1956" t="n">
        <x:v>2650</x:v>
      </x:c>
      <x:c r="N1956"/>
      <x:c r="O1956"/>
      <x:c r="P1956" t="str">
        <x:v>三元锂</x:v>
      </x:c>
      <x:c r="Q1956"/>
      <x:c r="R1956"/>
      <x:c r="S1956" t="n">
        <x:v>126</x:v>
      </x:c>
      <x:c r="T1956" t="n">
        <x:v>126</x:v>
      </x:c>
      <x:c r="U1956"/>
      <x:c r="V1956"/>
      <x:c r="W1956"/>
      <x:c r="X1956"/>
      <x:c r="Y1956"/>
      <x:c r="Z1956"/>
      <x:c r="AA1956" t="n">
        <x:v>265</x:v>
      </x:c>
      <x:c r="AB1956"/>
      <x:c r="AC1956"/>
      <x:c r="AD1956" t="str">
        <x:v>PHEV_历史批次</x:v>
      </x:c>
      <x:c r="AE1956" s="14" t="str"/>
      <x:c r="AF1956" s="14" t="str"/>
      <x:c r="AG1956" s="14" t="str">
        <x:v>待OCR/外部证据：原字段为空</x:v>
      </x:c>
      <x:c r="AH1956" s="15" t="str">
        <x:f>IF(R1956&lt;&gt;"",R1956,IFERROR(IF(AND(IF(ISNUMBER(O1956),O1956,IFERROR(VALUE(O1956),VALUE(LEFT(TRIM(O1956),FIND("|",SUBSTITUTE(SUBSTITUTE(SUBSTITUTE(SUBSTITUTE(SUBSTITUTE(TRIM(O1956),"/","|"),"(","|"),"（","|"),";","|"),"；","|")&amp;"|")-1))))*100/IF(ISNUMBER(N1956),N1956,IFERROR(VALUE(N1956),VALUE(LEFT(TRIM(N1956),FIND("|",SUBSTITUTE(SUBSTITUTE(SUBSTITUTE(SUBSTITUTE(SUBSTITUTE(TRIM(N1956),"/","|"),"(","|"),"（","|"),";","|"),"；","|")&amp;"|")-1))))&gt;=3,IF(ISNUMBER(O1956),O1956,IFERROR(VALUE(O1956),VALUE(LEFT(TRIM(O1956),FIND("|",SUBSTITUTE(SUBSTITUTE(SUBSTITUTE(SUBSTITUTE(SUBSTITUTE(TRIM(O1956),"/","|"),"(","|"),"（","|"),";","|"),"；","|")&amp;"|")-1))))*100/IF(ISNUMBER(N1956),N1956,IFERROR(VALUE(N1956),VALUE(LEFT(TRIM(N1956),FIND("|",SUBSTITUTE(SUBSTITUTE(SUBSTITUTE(SUBSTITUTE(SUBSTITUTE(TRIM(N1956),"/","|"),"(","|"),"（","|"),";","|"),"；","|")&amp;"|")-1))))&lt;=40),IF(ISNUMBER(O1956),O1956,IFERROR(VALUE(O1956),VALUE(LEFT(TRIM(O1956),FIND("|",SUBSTITUTE(SUBSTITUTE(SUBSTITUTE(SUBSTITUTE(SUBSTITUTE(TRIM(O1956),"/","|"),"(","|"),"（","|"),";","|"),"；","|")&amp;"|")-1))))*100/IF(ISNUMBER(N1956),N1956,IFERROR(VALUE(N1956),VALUE(LEFT(TRIM(N1956),FIND("|",SUBSTITUTE(SUBSTITUTE(SUBSTITUTE(SUBSTITUTE(SUBSTITUTE(TRIM(N1956),"/","|"),"(","|"),"（","|"),";","|"),"；","|")&amp;"|")-1)))),""),""))</x:f>
      </x:c>
      <x:c r="AI1956" s="15" t="str">
        <x:f>IFERROR(IF(AND(IF(ISNUMBER(O1956),O1956,IFERROR(VALUE(O1956),VALUE(LEFT(TRIM(O1956),FIND("|",SUBSTITUTE(SUBSTITUTE(SUBSTITUTE(SUBSTITUTE(SUBSTITUTE(TRIM(O1956),"/","|"),"(","|"),"（","|"),";","|"),"；","|")&amp;"|")-1))))&gt;=75,IF(ISNUMBER(O1956),O1956,IFERROR(VALUE(O1956),VALUE(LEFT(TRIM(O1956),FIND("|",SUBSTITUTE(SUBSTITUTE(SUBSTITUTE(SUBSTITUTE(SUBSTITUTE(TRIM(O1956),"/","|"),"(","|"),"（","|"),";","|"),"；","|")&amp;"|")-1))))&lt;=85,IF(ISNUMBER(Q1956),Q1956,IFERROR(VALUE(Q1956),VALUE(LEFT(TRIM(Q1956),FIND("|",SUBSTITUTE(SUBSTITUTE(SUBSTITUTE(SUBSTITUTE(SUBSTITUTE(TRIM(Q1956),"/","|"),"(","|"),"（","|"),";","|"),"；","|")&amp;"|")-1))))&gt;0),IF(ISNUMBER(O1956),O1956,IFERROR(VALUE(O1956),VALUE(LEFT(TRIM(O1956),FIND("|",SUBSTITUTE(SUBSTITUTE(SUBSTITUTE(SUBSTITUTE(SUBSTITUTE(TRIM(O1956),"/","|"),"(","|"),"（","|"),";","|"),"；","|")&amp;"|")-1))))*1000/IF(ISNUMBER(Q1956),Q1956,IFERROR(VALUE(Q1956),VALUE(LEFT(TRIM(Q1956),FIND("|",SUBSTITUTE(SUBSTITUTE(SUBSTITUTE(SUBSTITUTE(SUBSTITUTE(TRIM(Q1956),"/","|"),"(","|"),"（","|"),";","|"),"；","|")&amp;"|")-1)))),""),"")</x:f>
      </x:c>
      <x:c r="AJ1956" s="14" t="str">
        <x:f>IF(AI1956="","","非称重实测")</x:f>
      </x:c>
      <x:c r="AK1956" s="14" t="str"/>
      <x:c r="AL1956" s="14" t="str">
        <x:v>v3.4.6-candidate</x:v>
      </x:c>
    </x:row>
    <x:row r="1957">
      <x:c r="A1957" t="n">
        <x:v>378</x:v>
      </x:c>
      <x:c r="B1957" t="str">
        <x:v>CC2040BV21EPHEV</x:v>
      </x:c>
      <x:c r="C1957" t="str">
        <x:v>长城牌</x:v>
      </x:c>
      <x:c r="D1957" t="str">
        <x:v>长城汽车股份有限公司</x:v>
      </x:c>
      <x:c r="E1957" t="str">
        <x:v>欧拉</x:v>
      </x:c>
      <x:c r="F1957" t="str">
        <x:v>插电式混合动力越野乘用车</x:v>
      </x:c>
      <x:c r="G1957" t="str">
        <x:v>插电式混合动力越野乘用车</x:v>
      </x:c>
      <x:c r="H1957" t="str">
        <x:v>插电式混合动力越野乘用车</x:v>
      </x:c>
      <x:c r="I1957"/>
      <x:c r="J1957" t="str">
        <x:v>PHEV</x:v>
      </x:c>
      <x:c r="K1957" t="str">
        <x:v>否</x:v>
      </x:c>
      <x:c r="L1957"/>
      <x:c r="M1957" t="n">
        <x:v>2650</x:v>
      </x:c>
      <x:c r="N1957"/>
      <x:c r="O1957"/>
      <x:c r="P1957" t="str">
        <x:v>三元锂</x:v>
      </x:c>
      <x:c r="Q1957"/>
      <x:c r="R1957"/>
      <x:c r="S1957" t="n">
        <x:v>126</x:v>
      </x:c>
      <x:c r="T1957" t="n">
        <x:v>126</x:v>
      </x:c>
      <x:c r="U1957"/>
      <x:c r="V1957"/>
      <x:c r="W1957"/>
      <x:c r="X1957"/>
      <x:c r="Y1957"/>
      <x:c r="Z1957"/>
      <x:c r="AA1957" t="n">
        <x:v>265</x:v>
      </x:c>
      <x:c r="AB1957"/>
      <x:c r="AC1957"/>
      <x:c r="AD1957" t="str">
        <x:v>PHEV_历史批次</x:v>
      </x:c>
      <x:c r="AE1957" s="14" t="str"/>
      <x:c r="AF1957" s="14" t="str"/>
      <x:c r="AG1957" s="14" t="str">
        <x:v>待OCR/外部证据：原字段为空</x:v>
      </x:c>
      <x:c r="AH1957" s="15" t="str">
        <x:f>IF(R1957&lt;&gt;"",R1957,IFERROR(IF(AND(IF(ISNUMBER(O1957),O1957,IFERROR(VALUE(O1957),VALUE(LEFT(TRIM(O1957),FIND("|",SUBSTITUTE(SUBSTITUTE(SUBSTITUTE(SUBSTITUTE(SUBSTITUTE(TRIM(O1957),"/","|"),"(","|"),"（","|"),";","|"),"；","|")&amp;"|")-1))))*100/IF(ISNUMBER(N1957),N1957,IFERROR(VALUE(N1957),VALUE(LEFT(TRIM(N1957),FIND("|",SUBSTITUTE(SUBSTITUTE(SUBSTITUTE(SUBSTITUTE(SUBSTITUTE(TRIM(N1957),"/","|"),"(","|"),"（","|"),";","|"),"；","|")&amp;"|")-1))))&gt;=3,IF(ISNUMBER(O1957),O1957,IFERROR(VALUE(O1957),VALUE(LEFT(TRIM(O1957),FIND("|",SUBSTITUTE(SUBSTITUTE(SUBSTITUTE(SUBSTITUTE(SUBSTITUTE(TRIM(O1957),"/","|"),"(","|"),"（","|"),";","|"),"；","|")&amp;"|")-1))))*100/IF(ISNUMBER(N1957),N1957,IFERROR(VALUE(N1957),VALUE(LEFT(TRIM(N1957),FIND("|",SUBSTITUTE(SUBSTITUTE(SUBSTITUTE(SUBSTITUTE(SUBSTITUTE(TRIM(N1957),"/","|"),"(","|"),"（","|"),";","|"),"；","|")&amp;"|")-1))))&lt;=40),IF(ISNUMBER(O1957),O1957,IFERROR(VALUE(O1957),VALUE(LEFT(TRIM(O1957),FIND("|",SUBSTITUTE(SUBSTITUTE(SUBSTITUTE(SUBSTITUTE(SUBSTITUTE(TRIM(O1957),"/","|"),"(","|"),"（","|"),";","|"),"；","|")&amp;"|")-1))))*100/IF(ISNUMBER(N1957),N1957,IFERROR(VALUE(N1957),VALUE(LEFT(TRIM(N1957),FIND("|",SUBSTITUTE(SUBSTITUTE(SUBSTITUTE(SUBSTITUTE(SUBSTITUTE(TRIM(N1957),"/","|"),"(","|"),"（","|"),";","|"),"；","|")&amp;"|")-1)))),""),""))</x:f>
      </x:c>
      <x:c r="AI1957" s="15" t="str">
        <x:f>IFERROR(IF(AND(IF(ISNUMBER(O1957),O1957,IFERROR(VALUE(O1957),VALUE(LEFT(TRIM(O1957),FIND("|",SUBSTITUTE(SUBSTITUTE(SUBSTITUTE(SUBSTITUTE(SUBSTITUTE(TRIM(O1957),"/","|"),"(","|"),"（","|"),";","|"),"；","|")&amp;"|")-1))))&gt;=75,IF(ISNUMBER(O1957),O1957,IFERROR(VALUE(O1957),VALUE(LEFT(TRIM(O1957),FIND("|",SUBSTITUTE(SUBSTITUTE(SUBSTITUTE(SUBSTITUTE(SUBSTITUTE(TRIM(O1957),"/","|"),"(","|"),"（","|"),";","|"),"；","|")&amp;"|")-1))))&lt;=85,IF(ISNUMBER(Q1957),Q1957,IFERROR(VALUE(Q1957),VALUE(LEFT(TRIM(Q1957),FIND("|",SUBSTITUTE(SUBSTITUTE(SUBSTITUTE(SUBSTITUTE(SUBSTITUTE(TRIM(Q1957),"/","|"),"(","|"),"（","|"),";","|"),"；","|")&amp;"|")-1))))&gt;0),IF(ISNUMBER(O1957),O1957,IFERROR(VALUE(O1957),VALUE(LEFT(TRIM(O1957),FIND("|",SUBSTITUTE(SUBSTITUTE(SUBSTITUTE(SUBSTITUTE(SUBSTITUTE(TRIM(O1957),"/","|"),"(","|"),"（","|"),";","|"),"；","|")&amp;"|")-1))))*1000/IF(ISNUMBER(Q1957),Q1957,IFERROR(VALUE(Q1957),VALUE(LEFT(TRIM(Q1957),FIND("|",SUBSTITUTE(SUBSTITUTE(SUBSTITUTE(SUBSTITUTE(SUBSTITUTE(TRIM(Q1957),"/","|"),"(","|"),"（","|"),";","|"),"；","|")&amp;"|")-1)))),""),"")</x:f>
      </x:c>
      <x:c r="AJ1957" s="14" t="str">
        <x:f>IF(AI1957="","","非称重实测")</x:f>
      </x:c>
      <x:c r="AK1957" s="14" t="str"/>
      <x:c r="AL1957" s="14" t="str">
        <x:v>v3.4.6-candidate</x:v>
      </x:c>
    </x:row>
    <x:row r="1958">
      <x:c r="A1958" t="n">
        <x:v>378</x:v>
      </x:c>
      <x:c r="B1958" t="str">
        <x:v>EQ2045RMV6REEV</x:v>
      </x:c>
      <x:c r="C1958" t="str">
        <x:v>猛士牌</x:v>
      </x:c>
      <x:c r="D1958" t="str">
        <x:v>东风汽车集团有限公司</x:v>
      </x:c>
      <x:c r="E1958" t="str">
        <x:v>东风风神</x:v>
      </x:c>
      <x:c r="F1958" t="str">
        <x:v>插电式增程混合动力越野乘用车</x:v>
      </x:c>
      <x:c r="G1958" t="str">
        <x:v>插电式增程混合动力越野乘用车</x:v>
      </x:c>
      <x:c r="H1958" t="str">
        <x:v>插电式混合动力越野乘用车</x:v>
      </x:c>
      <x:c r="I1958"/>
      <x:c r="J1958" t="str">
        <x:v>PHEV</x:v>
      </x:c>
      <x:c r="K1958" t="str">
        <x:v>否</x:v>
      </x:c>
      <x:c r="L1958"/>
      <x:c r="M1958" t="n">
        <x:v>2710</x:v>
      </x:c>
      <x:c r="N1958"/>
      <x:c r="O1958"/>
      <x:c r="P1958" t="str">
        <x:v>三元锂</x:v>
      </x:c>
      <x:c r="Q1958"/>
      <x:c r="R1958"/>
      <x:c r="S1958" t="n">
        <x:v>120</x:v>
      </x:c>
      <x:c r="T1958" t="n">
        <x:v>120</x:v>
      </x:c>
      <x:c r="U1958"/>
      <x:c r="V1958"/>
      <x:c r="W1958"/>
      <x:c r="X1958"/>
      <x:c r="Y1958"/>
      <x:c r="Z1958"/>
      <x:c r="AA1958" t="n">
        <x:v>145</x:v>
      </x:c>
      <x:c r="AB1958"/>
      <x:c r="AC1958"/>
      <x:c r="AD1958" t="str">
        <x:v>PHEV_历史批次</x:v>
      </x:c>
      <x:c r="AE1958" s="14" t="str"/>
      <x:c r="AF1958" s="14" t="str"/>
      <x:c r="AG1958" s="14" t="str">
        <x:v>待OCR/外部证据：原字段为空</x:v>
      </x:c>
      <x:c r="AH1958" s="15" t="str">
        <x:f>IF(R1958&lt;&gt;"",R1958,IFERROR(IF(AND(IF(ISNUMBER(O1958),O1958,IFERROR(VALUE(O1958),VALUE(LEFT(TRIM(O1958),FIND("|",SUBSTITUTE(SUBSTITUTE(SUBSTITUTE(SUBSTITUTE(SUBSTITUTE(TRIM(O1958),"/","|"),"(","|"),"（","|"),";","|"),"；","|")&amp;"|")-1))))*100/IF(ISNUMBER(N1958),N1958,IFERROR(VALUE(N1958),VALUE(LEFT(TRIM(N1958),FIND("|",SUBSTITUTE(SUBSTITUTE(SUBSTITUTE(SUBSTITUTE(SUBSTITUTE(TRIM(N1958),"/","|"),"(","|"),"（","|"),";","|"),"；","|")&amp;"|")-1))))&gt;=3,IF(ISNUMBER(O1958),O1958,IFERROR(VALUE(O1958),VALUE(LEFT(TRIM(O1958),FIND("|",SUBSTITUTE(SUBSTITUTE(SUBSTITUTE(SUBSTITUTE(SUBSTITUTE(TRIM(O1958),"/","|"),"(","|"),"（","|"),";","|"),"；","|")&amp;"|")-1))))*100/IF(ISNUMBER(N1958),N1958,IFERROR(VALUE(N1958),VALUE(LEFT(TRIM(N1958),FIND("|",SUBSTITUTE(SUBSTITUTE(SUBSTITUTE(SUBSTITUTE(SUBSTITUTE(TRIM(N1958),"/","|"),"(","|"),"（","|"),";","|"),"；","|")&amp;"|")-1))))&lt;=40),IF(ISNUMBER(O1958),O1958,IFERROR(VALUE(O1958),VALUE(LEFT(TRIM(O1958),FIND("|",SUBSTITUTE(SUBSTITUTE(SUBSTITUTE(SUBSTITUTE(SUBSTITUTE(TRIM(O1958),"/","|"),"(","|"),"（","|"),";","|"),"；","|")&amp;"|")-1))))*100/IF(ISNUMBER(N1958),N1958,IFERROR(VALUE(N1958),VALUE(LEFT(TRIM(N1958),FIND("|",SUBSTITUTE(SUBSTITUTE(SUBSTITUTE(SUBSTITUTE(SUBSTITUTE(TRIM(N1958),"/","|"),"(","|"),"（","|"),";","|"),"；","|")&amp;"|")-1)))),""),""))</x:f>
      </x:c>
      <x:c r="AI1958" s="15" t="str">
        <x:f>IFERROR(IF(AND(IF(ISNUMBER(O1958),O1958,IFERROR(VALUE(O1958),VALUE(LEFT(TRIM(O1958),FIND("|",SUBSTITUTE(SUBSTITUTE(SUBSTITUTE(SUBSTITUTE(SUBSTITUTE(TRIM(O1958),"/","|"),"(","|"),"（","|"),";","|"),"；","|")&amp;"|")-1))))&gt;=75,IF(ISNUMBER(O1958),O1958,IFERROR(VALUE(O1958),VALUE(LEFT(TRIM(O1958),FIND("|",SUBSTITUTE(SUBSTITUTE(SUBSTITUTE(SUBSTITUTE(SUBSTITUTE(TRIM(O1958),"/","|"),"(","|"),"（","|"),";","|"),"；","|")&amp;"|")-1))))&lt;=85,IF(ISNUMBER(Q1958),Q1958,IFERROR(VALUE(Q1958),VALUE(LEFT(TRIM(Q1958),FIND("|",SUBSTITUTE(SUBSTITUTE(SUBSTITUTE(SUBSTITUTE(SUBSTITUTE(TRIM(Q1958),"/","|"),"(","|"),"（","|"),";","|"),"；","|")&amp;"|")-1))))&gt;0),IF(ISNUMBER(O1958),O1958,IFERROR(VALUE(O1958),VALUE(LEFT(TRIM(O1958),FIND("|",SUBSTITUTE(SUBSTITUTE(SUBSTITUTE(SUBSTITUTE(SUBSTITUTE(TRIM(O1958),"/","|"),"(","|"),"（","|"),";","|"),"；","|")&amp;"|")-1))))*1000/IF(ISNUMBER(Q1958),Q1958,IFERROR(VALUE(Q1958),VALUE(LEFT(TRIM(Q1958),FIND("|",SUBSTITUTE(SUBSTITUTE(SUBSTITUTE(SUBSTITUTE(SUBSTITUTE(TRIM(Q1958),"/","|"),"(","|"),"（","|"),";","|"),"；","|")&amp;"|")-1)))),""),"")</x:f>
      </x:c>
      <x:c r="AJ1958" s="14" t="str">
        <x:f>IF(AI1958="","","非称重实测")</x:f>
      </x:c>
      <x:c r="AK1958" s="14" t="str"/>
      <x:c r="AL1958" s="14" t="str">
        <x:v>v3.4.6-candidate</x:v>
      </x:c>
    </x:row>
    <x:row r="1959">
      <x:c r="A1959" t="n">
        <x:v>378</x:v>
      </x:c>
      <x:c r="B1959" t="str">
        <x:v>LZ6480M15B1PHEV</x:v>
      </x:c>
      <x:c r="C1959" t="str">
        <x:v>东风牌</x:v>
      </x:c>
      <x:c r="D1959" t="str">
        <x:v>东风柳州汽车有限公司</x:v>
      </x:c>
      <x:c r="E1959"/>
      <x:c r="F1959" t="str">
        <x:v>插电式混合动力多用途乘用车</x:v>
      </x:c>
      <x:c r="G1959" t="str">
        <x:v>游艇,游艇600,U-tour,游艇PHEV,U-tour PHEV</x:v>
      </x:c>
      <x:c r="H1959" t="str">
        <x:v>插电式混合动力多用途乘用车</x:v>
      </x:c>
      <x:c r="I1959" t="str">
        <x:v>SUV-C</x:v>
      </x:c>
      <x:c r="J1959" t="str">
        <x:v>PHEV</x:v>
      </x:c>
      <x:c r="K1959" t="str">
        <x:v>否</x:v>
      </x:c>
      <x:c r="L1959" t="str">
        <x:v>1850/1875</x:v>
      </x:c>
      <x:c r="M1959"/>
      <x:c r="N1959" t="n">
        <x:v>92</x:v>
      </x:c>
      <x:c r="O1959" t="n">
        <x:v>20.156</x:v>
      </x:c>
      <x:c r="P1959" t="str">
        <x:v>三元锂</x:v>
      </x:c>
      <x:c r="Q1959" t="n">
        <x:v>157.46875</x:v>
      </x:c>
      <x:c r="R1959" t="n">
        <x:v>21.91</x:v>
      </x:c>
      <x:c r="S1959"/>
      <x:c r="T1959"/>
      <x:c r="U1959"/>
      <x:c r="V1959"/>
      <x:c r="W1959"/>
      <x:c r="X1959"/>
      <x:c r="Y1959" t="n">
        <x:v>5.4</x:v>
      </x:c>
      <x:c r="Z1959" t="n">
        <x:v>1497</x:v>
      </x:c>
      <x:c r="AA1959" t="n">
        <x:v>113</x:v>
      </x:c>
      <x:c r="AB1959"/>
      <x:c r="AC1959"/>
      <x:c r="AD1959" t="str">
        <x:v>PHEV_历史批次</x:v>
      </x:c>
      <x:c r="AE1959" s="14" t="str"/>
      <x:c r="AF1959" s="14" t="str"/>
      <x:c r="AG1959" s="14" t="str">
        <x:v>待OCR/外部证据：原字段为空</x:v>
      </x:c>
      <x:c r="AH1959" s="15" t="n">
        <x:f>IF(R1959&lt;&gt;"",R1959,IFERROR(IF(AND(IF(ISNUMBER(O1959),O1959,IFERROR(VALUE(O1959),VALUE(LEFT(TRIM(O1959),FIND("|",SUBSTITUTE(SUBSTITUTE(SUBSTITUTE(SUBSTITUTE(SUBSTITUTE(TRIM(O1959),"/","|"),"(","|"),"（","|"),";","|"),"；","|")&amp;"|")-1))))*100/IF(ISNUMBER(N1959),N1959,IFERROR(VALUE(N1959),VALUE(LEFT(TRIM(N1959),FIND("|",SUBSTITUTE(SUBSTITUTE(SUBSTITUTE(SUBSTITUTE(SUBSTITUTE(TRIM(N1959),"/","|"),"(","|"),"（","|"),";","|"),"；","|")&amp;"|")-1))))&gt;=3,IF(ISNUMBER(O1959),O1959,IFERROR(VALUE(O1959),VALUE(LEFT(TRIM(O1959),FIND("|",SUBSTITUTE(SUBSTITUTE(SUBSTITUTE(SUBSTITUTE(SUBSTITUTE(TRIM(O1959),"/","|"),"(","|"),"（","|"),";","|"),"；","|")&amp;"|")-1))))*100/IF(ISNUMBER(N1959),N1959,IFERROR(VALUE(N1959),VALUE(LEFT(TRIM(N1959),FIND("|",SUBSTITUTE(SUBSTITUTE(SUBSTITUTE(SUBSTITUTE(SUBSTITUTE(TRIM(N1959),"/","|"),"(","|"),"（","|"),";","|"),"；","|")&amp;"|")-1))))&lt;=40),IF(ISNUMBER(O1959),O1959,IFERROR(VALUE(O1959),VALUE(LEFT(TRIM(O1959),FIND("|",SUBSTITUTE(SUBSTITUTE(SUBSTITUTE(SUBSTITUTE(SUBSTITUTE(TRIM(O1959),"/","|"),"(","|"),"（","|"),";","|"),"；","|")&amp;"|")-1))))*100/IF(ISNUMBER(N1959),N1959,IFERROR(VALUE(N1959),VALUE(LEFT(TRIM(N1959),FIND("|",SUBSTITUTE(SUBSTITUTE(SUBSTITUTE(SUBSTITUTE(SUBSTITUTE(TRIM(N1959),"/","|"),"(","|"),"（","|"),";","|"),"；","|")&amp;"|")-1)))),""),""))</x:f>
        <x:v>21.91</x:v>
      </x:c>
      <x:c r="AI1959" s="15" t="str">
        <x:f>IFERROR(IF(AND(IF(ISNUMBER(O1959),O1959,IFERROR(VALUE(O1959),VALUE(LEFT(TRIM(O1959),FIND("|",SUBSTITUTE(SUBSTITUTE(SUBSTITUTE(SUBSTITUTE(SUBSTITUTE(TRIM(O1959),"/","|"),"(","|"),"（","|"),";","|"),"；","|")&amp;"|")-1))))&gt;=75,IF(ISNUMBER(O1959),O1959,IFERROR(VALUE(O1959),VALUE(LEFT(TRIM(O1959),FIND("|",SUBSTITUTE(SUBSTITUTE(SUBSTITUTE(SUBSTITUTE(SUBSTITUTE(TRIM(O1959),"/","|"),"(","|"),"（","|"),";","|"),"；","|")&amp;"|")-1))))&lt;=85,IF(ISNUMBER(Q1959),Q1959,IFERROR(VALUE(Q1959),VALUE(LEFT(TRIM(Q1959),FIND("|",SUBSTITUTE(SUBSTITUTE(SUBSTITUTE(SUBSTITUTE(SUBSTITUTE(TRIM(Q1959),"/","|"),"(","|"),"（","|"),";","|"),"；","|")&amp;"|")-1))))&gt;0),IF(ISNUMBER(O1959),O1959,IFERROR(VALUE(O1959),VALUE(LEFT(TRIM(O1959),FIND("|",SUBSTITUTE(SUBSTITUTE(SUBSTITUTE(SUBSTITUTE(SUBSTITUTE(TRIM(O1959),"/","|"),"(","|"),"（","|"),";","|"),"；","|")&amp;"|")-1))))*1000/IF(ISNUMBER(Q1959),Q1959,IFERROR(VALUE(Q1959),VALUE(LEFT(TRIM(Q1959),FIND("|",SUBSTITUTE(SUBSTITUTE(SUBSTITUTE(SUBSTITUTE(SUBSTITUTE(TRIM(Q1959),"/","|"),"(","|"),"（","|"),";","|"),"；","|")&amp;"|")-1)))),""),"")</x:f>
      </x:c>
      <x:c r="AJ1959" s="14" t="str">
        <x:f>IF(AI1959="","","非称重实测")</x:f>
      </x:c>
      <x:c r="AK1959" s="14" t="str"/>
      <x:c r="AL1959" s="14" t="str">
        <x:v>v3.4.6-candidate</x:v>
      </x:c>
    </x:row>
    <x:row r="1960">
      <x:c r="A1960" t="n">
        <x:v>378</x:v>
      </x:c>
      <x:c r="B1960" t="str">
        <x:v>LZW7154KBUPHEVA3</x:v>
      </x:c>
      <x:c r="C1960" t="str">
        <x:v>五菱牌</x:v>
      </x:c>
      <x:c r="D1960" t="str">
        <x:v>上汽通用五菱汽车股份有限公司</x:v>
      </x:c>
      <x:c r="E1960" t="str">
        <x:v>五菱</x:v>
      </x:c>
      <x:c r="F1960" t="str">
        <x:v>插电式混合动力轿车</x:v>
      </x:c>
      <x:c r="G1960" t="str">
        <x:v>五菱星光</x:v>
      </x:c>
      <x:c r="H1960" t="str">
        <x:v>插电式混合动力轿车</x:v>
      </x:c>
      <x:c r="I1960" t="str">
        <x:v>Car-C</x:v>
      </x:c>
      <x:c r="J1960" t="str">
        <x:v>PHEV</x:v>
      </x:c>
      <x:c r="K1960" t="str">
        <x:v>否</x:v>
      </x:c>
      <x:c r="L1960" t="n">
        <x:v>1605</x:v>
      </x:c>
      <x:c r="M1960" t="n">
        <x:v>2600</x:v>
      </x:c>
      <x:c r="N1960" t="n">
        <x:v>50</x:v>
      </x:c>
      <x:c r="O1960" t="n">
        <x:v>9.5</x:v>
      </x:c>
      <x:c r="P1960" t="str">
        <x:v>磷酸铁锂</x:v>
      </x:c>
      <x:c r="Q1960" t="n">
        <x:v>71.96969696969697</x:v>
      </x:c>
      <x:c r="R1960" t="n">
        <x:v>19</x:v>
      </x:c>
      <x:c r="S1960" t="n">
        <x:v>30</x:v>
      </x:c>
      <x:c r="T1960" t="n">
        <x:v>30</x:v>
      </x:c>
      <x:c r="U1960"/>
      <x:c r="V1960"/>
      <x:c r="W1960"/>
      <x:c r="X1960"/>
      <x:c r="Y1960" t="n">
        <x:v>3.98</x:v>
      </x:c>
      <x:c r="Z1960" t="n">
        <x:v>1498</x:v>
      </x:c>
      <x:c r="AA1960" t="n">
        <x:v>78</x:v>
      </x:c>
      <x:c r="AB1960"/>
      <x:c r="AC1960"/>
      <x:c r="AD1960" t="str">
        <x:v>PHEV_历史批次</x:v>
      </x:c>
      <x:c r="AE1960" s="14" t="str"/>
      <x:c r="AF1960" s="14" t="str"/>
      <x:c r="AG1960" s="14" t="str">
        <x:v>待OCR/外部证据：原字段为空</x:v>
      </x:c>
      <x:c r="AH1960" s="15" t="n">
        <x:f>IF(R1960&lt;&gt;"",R1960,IFERROR(IF(AND(IF(ISNUMBER(O1960),O1960,IFERROR(VALUE(O1960),VALUE(LEFT(TRIM(O1960),FIND("|",SUBSTITUTE(SUBSTITUTE(SUBSTITUTE(SUBSTITUTE(SUBSTITUTE(TRIM(O1960),"/","|"),"(","|"),"（","|"),";","|"),"；","|")&amp;"|")-1))))*100/IF(ISNUMBER(N1960),N1960,IFERROR(VALUE(N1960),VALUE(LEFT(TRIM(N1960),FIND("|",SUBSTITUTE(SUBSTITUTE(SUBSTITUTE(SUBSTITUTE(SUBSTITUTE(TRIM(N1960),"/","|"),"(","|"),"（","|"),";","|"),"；","|")&amp;"|")-1))))&gt;=3,IF(ISNUMBER(O1960),O1960,IFERROR(VALUE(O1960),VALUE(LEFT(TRIM(O1960),FIND("|",SUBSTITUTE(SUBSTITUTE(SUBSTITUTE(SUBSTITUTE(SUBSTITUTE(TRIM(O1960),"/","|"),"(","|"),"（","|"),";","|"),"；","|")&amp;"|")-1))))*100/IF(ISNUMBER(N1960),N1960,IFERROR(VALUE(N1960),VALUE(LEFT(TRIM(N1960),FIND("|",SUBSTITUTE(SUBSTITUTE(SUBSTITUTE(SUBSTITUTE(SUBSTITUTE(TRIM(N1960),"/","|"),"(","|"),"（","|"),";","|"),"；","|")&amp;"|")-1))))&lt;=40),IF(ISNUMBER(O1960),O1960,IFERROR(VALUE(O1960),VALUE(LEFT(TRIM(O1960),FIND("|",SUBSTITUTE(SUBSTITUTE(SUBSTITUTE(SUBSTITUTE(SUBSTITUTE(TRIM(O1960),"/","|"),"(","|"),"（","|"),";","|"),"；","|")&amp;"|")-1))))*100/IF(ISNUMBER(N1960),N1960,IFERROR(VALUE(N1960),VALUE(LEFT(TRIM(N1960),FIND("|",SUBSTITUTE(SUBSTITUTE(SUBSTITUTE(SUBSTITUTE(SUBSTITUTE(TRIM(N1960),"/","|"),"(","|"),"（","|"),";","|"),"；","|")&amp;"|")-1)))),""),""))</x:f>
        <x:v>19</x:v>
      </x:c>
      <x:c r="AI1960" s="15" t="str">
        <x:f>IFERROR(IF(AND(IF(ISNUMBER(O1960),O1960,IFERROR(VALUE(O1960),VALUE(LEFT(TRIM(O1960),FIND("|",SUBSTITUTE(SUBSTITUTE(SUBSTITUTE(SUBSTITUTE(SUBSTITUTE(TRIM(O1960),"/","|"),"(","|"),"（","|"),";","|"),"；","|")&amp;"|")-1))))&gt;=75,IF(ISNUMBER(O1960),O1960,IFERROR(VALUE(O1960),VALUE(LEFT(TRIM(O1960),FIND("|",SUBSTITUTE(SUBSTITUTE(SUBSTITUTE(SUBSTITUTE(SUBSTITUTE(TRIM(O1960),"/","|"),"(","|"),"（","|"),";","|"),"；","|")&amp;"|")-1))))&lt;=85,IF(ISNUMBER(Q1960),Q1960,IFERROR(VALUE(Q1960),VALUE(LEFT(TRIM(Q1960),FIND("|",SUBSTITUTE(SUBSTITUTE(SUBSTITUTE(SUBSTITUTE(SUBSTITUTE(TRIM(Q1960),"/","|"),"(","|"),"（","|"),";","|"),"；","|")&amp;"|")-1))))&gt;0),IF(ISNUMBER(O1960),O1960,IFERROR(VALUE(O1960),VALUE(LEFT(TRIM(O1960),FIND("|",SUBSTITUTE(SUBSTITUTE(SUBSTITUTE(SUBSTITUTE(SUBSTITUTE(TRIM(O1960),"/","|"),"(","|"),"（","|"),";","|"),"；","|")&amp;"|")-1))))*1000/IF(ISNUMBER(Q1960),Q1960,IFERROR(VALUE(Q1960),VALUE(LEFT(TRIM(Q1960),FIND("|",SUBSTITUTE(SUBSTITUTE(SUBSTITUTE(SUBSTITUTE(SUBSTITUTE(TRIM(Q1960),"/","|"),"(","|"),"（","|"),";","|"),"；","|")&amp;"|")-1)))),""),"")</x:f>
      </x:c>
      <x:c r="AJ1960" s="14" t="str">
        <x:f>IF(AI1960="","","非称重实测")</x:f>
      </x:c>
      <x:c r="AK1960" s="14" t="str"/>
      <x:c r="AL1960" s="14" t="str">
        <x:v>v3.4.6-candidate</x:v>
      </x:c>
    </x:row>
    <x:row r="1961">
      <x:c r="A1961" t="n">
        <x:v>378</x:v>
      </x:c>
      <x:c r="B1961" t="str">
        <x:v>LZW7154KBUPHEVA4</x:v>
      </x:c>
      <x:c r="C1961" t="str">
        <x:v>五菱牌</x:v>
      </x:c>
      <x:c r="D1961" t="str">
        <x:v>上汽通用五菱汽车股份有限公司</x:v>
      </x:c>
      <x:c r="E1961" t="str">
        <x:v>五菱</x:v>
      </x:c>
      <x:c r="F1961" t="str">
        <x:v>插电式混合动力轿车</x:v>
      </x:c>
      <x:c r="G1961" t="str">
        <x:v>五菱星光</x:v>
      </x:c>
      <x:c r="H1961" t="str">
        <x:v>插电式混合动力轿车</x:v>
      </x:c>
      <x:c r="I1961" t="str">
        <x:v>Car-C</x:v>
      </x:c>
      <x:c r="J1961" t="str">
        <x:v>PHEV</x:v>
      </x:c>
      <x:c r="K1961" t="str">
        <x:v>否</x:v>
      </x:c>
      <x:c r="L1961" t="n">
        <x:v>1680</x:v>
      </x:c>
      <x:c r="M1961" t="n">
        <x:v>2600</x:v>
      </x:c>
      <x:c r="N1961" t="n">
        <x:v>105</x:v>
      </x:c>
      <x:c r="O1961" t="n">
        <x:v>20.5</x:v>
      </x:c>
      <x:c r="P1961" t="str">
        <x:v>磷酸铁锂</x:v>
      </x:c>
      <x:c r="Q1961" t="n">
        <x:v>107.8947368421053</x:v>
      </x:c>
      <x:c r="R1961" t="n">
        <x:v>19.52</x:v>
      </x:c>
      <x:c r="S1961" t="n">
        <x:v>30</x:v>
      </x:c>
      <x:c r="T1961" t="n">
        <x:v>30</x:v>
      </x:c>
      <x:c r="U1961"/>
      <x:c r="V1961"/>
      <x:c r="W1961"/>
      <x:c r="X1961"/>
      <x:c r="Y1961" t="n">
        <x:v>4.09</x:v>
      </x:c>
      <x:c r="Z1961" t="n">
        <x:v>1498</x:v>
      </x:c>
      <x:c r="AA1961" t="n">
        <x:v>78</x:v>
      </x:c>
      <x:c r="AB1961"/>
      <x:c r="AC1961"/>
      <x:c r="AD1961" t="str">
        <x:v>PHEV_历史批次</x:v>
      </x:c>
      <x:c r="AE1961" s="14" t="str"/>
      <x:c r="AF1961" s="14" t="str"/>
      <x:c r="AG1961" s="14" t="str">
        <x:v>待OCR/外部证据：原字段为空</x:v>
      </x:c>
      <x:c r="AH1961" s="15" t="n">
        <x:f>IF(R1961&lt;&gt;"",R1961,IFERROR(IF(AND(IF(ISNUMBER(O1961),O1961,IFERROR(VALUE(O1961),VALUE(LEFT(TRIM(O1961),FIND("|",SUBSTITUTE(SUBSTITUTE(SUBSTITUTE(SUBSTITUTE(SUBSTITUTE(TRIM(O1961),"/","|"),"(","|"),"（","|"),";","|"),"；","|")&amp;"|")-1))))*100/IF(ISNUMBER(N1961),N1961,IFERROR(VALUE(N1961),VALUE(LEFT(TRIM(N1961),FIND("|",SUBSTITUTE(SUBSTITUTE(SUBSTITUTE(SUBSTITUTE(SUBSTITUTE(TRIM(N1961),"/","|"),"(","|"),"（","|"),";","|"),"；","|")&amp;"|")-1))))&gt;=3,IF(ISNUMBER(O1961),O1961,IFERROR(VALUE(O1961),VALUE(LEFT(TRIM(O1961),FIND("|",SUBSTITUTE(SUBSTITUTE(SUBSTITUTE(SUBSTITUTE(SUBSTITUTE(TRIM(O1961),"/","|"),"(","|"),"（","|"),";","|"),"；","|")&amp;"|")-1))))*100/IF(ISNUMBER(N1961),N1961,IFERROR(VALUE(N1961),VALUE(LEFT(TRIM(N1961),FIND("|",SUBSTITUTE(SUBSTITUTE(SUBSTITUTE(SUBSTITUTE(SUBSTITUTE(TRIM(N1961),"/","|"),"(","|"),"（","|"),";","|"),"；","|")&amp;"|")-1))))&lt;=40),IF(ISNUMBER(O1961),O1961,IFERROR(VALUE(O1961),VALUE(LEFT(TRIM(O1961),FIND("|",SUBSTITUTE(SUBSTITUTE(SUBSTITUTE(SUBSTITUTE(SUBSTITUTE(TRIM(O1961),"/","|"),"(","|"),"（","|"),";","|"),"；","|")&amp;"|")-1))))*100/IF(ISNUMBER(N1961),N1961,IFERROR(VALUE(N1961),VALUE(LEFT(TRIM(N1961),FIND("|",SUBSTITUTE(SUBSTITUTE(SUBSTITUTE(SUBSTITUTE(SUBSTITUTE(TRIM(N1961),"/","|"),"(","|"),"（","|"),";","|"),"；","|")&amp;"|")-1)))),""),""))</x:f>
        <x:v>19.52</x:v>
      </x:c>
      <x:c r="AI1961" s="15" t="str">
        <x:f>IFERROR(IF(AND(IF(ISNUMBER(O1961),O1961,IFERROR(VALUE(O1961),VALUE(LEFT(TRIM(O1961),FIND("|",SUBSTITUTE(SUBSTITUTE(SUBSTITUTE(SUBSTITUTE(SUBSTITUTE(TRIM(O1961),"/","|"),"(","|"),"（","|"),";","|"),"；","|")&amp;"|")-1))))&gt;=75,IF(ISNUMBER(O1961),O1961,IFERROR(VALUE(O1961),VALUE(LEFT(TRIM(O1961),FIND("|",SUBSTITUTE(SUBSTITUTE(SUBSTITUTE(SUBSTITUTE(SUBSTITUTE(TRIM(O1961),"/","|"),"(","|"),"（","|"),";","|"),"；","|")&amp;"|")-1))))&lt;=85,IF(ISNUMBER(Q1961),Q1961,IFERROR(VALUE(Q1961),VALUE(LEFT(TRIM(Q1961),FIND("|",SUBSTITUTE(SUBSTITUTE(SUBSTITUTE(SUBSTITUTE(SUBSTITUTE(TRIM(Q1961),"/","|"),"(","|"),"（","|"),";","|"),"；","|")&amp;"|")-1))))&gt;0),IF(ISNUMBER(O1961),O1961,IFERROR(VALUE(O1961),VALUE(LEFT(TRIM(O1961),FIND("|",SUBSTITUTE(SUBSTITUTE(SUBSTITUTE(SUBSTITUTE(SUBSTITUTE(TRIM(O1961),"/","|"),"(","|"),"（","|"),";","|"),"；","|")&amp;"|")-1))))*1000/IF(ISNUMBER(Q1961),Q1961,IFERROR(VALUE(Q1961),VALUE(LEFT(TRIM(Q1961),FIND("|",SUBSTITUTE(SUBSTITUTE(SUBSTITUTE(SUBSTITUTE(SUBSTITUTE(TRIM(Q1961),"/","|"),"(","|"),"（","|"),";","|"),"；","|")&amp;"|")-1)))),""),"")</x:f>
      </x:c>
      <x:c r="AJ1961" s="14" t="str">
        <x:f>IF(AI1961="","","非称重实测")</x:f>
      </x:c>
      <x:c r="AK1961" s="14" t="str"/>
      <x:c r="AL1961" s="14" t="str">
        <x:v>v3.4.6-candidate</x:v>
      </x:c>
    </x:row>
    <x:row r="1962">
      <x:c r="A1962" t="n">
        <x:v>378</x:v>
      </x:c>
      <x:c r="B1962" t="str">
        <x:v>MR6501DPHEV04</x:v>
      </x:c>
      <x:c r="C1962" t="str">
        <x:v>领克牌</x:v>
      </x:c>
      <x:c r="D1962" t="str">
        <x:v>浙江吉利汽车有限公司</x:v>
      </x:c>
      <x:c r="E1962" t="str">
        <x:v>吉利车型</x:v>
      </x:c>
      <x:c r="F1962" t="str">
        <x:v>插电式混合动力多用途乘用车</x:v>
      </x:c>
      <x:c r="G1962" t="str">
        <x:v>领克09 PHEV</x:v>
      </x:c>
      <x:c r="H1962" t="str">
        <x:v>插电式混合动力多用途乘用车</x:v>
      </x:c>
      <x:c r="I1962" t="str">
        <x:v>SUV-D</x:v>
      </x:c>
      <x:c r="J1962" t="str">
        <x:v>PHEV</x:v>
      </x:c>
      <x:c r="K1962" t="str">
        <x:v>否</x:v>
      </x:c>
      <x:c r="L1962" t="n">
        <x:v>2320</x:v>
      </x:c>
      <x:c r="M1962" t="n">
        <x:v>2800</x:v>
      </x:c>
      <x:c r="N1962" t="n">
        <x:v>60</x:v>
      </x:c>
      <x:c r="O1962" t="n">
        <x:v>18.83</x:v>
      </x:c>
      <x:c r="P1962" t="str">
        <x:v>三元锂</x:v>
      </x:c>
      <x:c r="Q1962" t="n">
        <x:v>140</x:v>
      </x:c>
      <x:c r="R1962" t="n">
        <x:v>31.38</x:v>
      </x:c>
      <x:c r="S1962" t="n">
        <x:v>160</x:v>
      </x:c>
      <x:c r="T1962" t="n">
        <x:v>160</x:v>
      </x:c>
      <x:c r="U1962"/>
      <x:c r="V1962"/>
      <x:c r="W1962"/>
      <x:c r="X1962"/>
      <x:c r="Y1962" t="n">
        <x:v>7.2</x:v>
      </x:c>
      <x:c r="Z1962" t="n">
        <x:v>1969</x:v>
      </x:c>
      <x:c r="AA1962" t="n">
        <x:v>187</x:v>
      </x:c>
      <x:c r="AB1962"/>
      <x:c r="AC1962"/>
      <x:c r="AD1962" t="str">
        <x:v>PHEV_历史批次</x:v>
      </x:c>
      <x:c r="AE1962" s="14" t="str"/>
      <x:c r="AF1962" s="14" t="str"/>
      <x:c r="AG1962" s="14" t="str">
        <x:v>待OCR/外部证据：原字段为空</x:v>
      </x:c>
      <x:c r="AH1962" s="15" t="n">
        <x:f>IF(R1962&lt;&gt;"",R1962,IFERROR(IF(AND(IF(ISNUMBER(O1962),O1962,IFERROR(VALUE(O1962),VALUE(LEFT(TRIM(O1962),FIND("|",SUBSTITUTE(SUBSTITUTE(SUBSTITUTE(SUBSTITUTE(SUBSTITUTE(TRIM(O1962),"/","|"),"(","|"),"（","|"),";","|"),"；","|")&amp;"|")-1))))*100/IF(ISNUMBER(N1962),N1962,IFERROR(VALUE(N1962),VALUE(LEFT(TRIM(N1962),FIND("|",SUBSTITUTE(SUBSTITUTE(SUBSTITUTE(SUBSTITUTE(SUBSTITUTE(TRIM(N1962),"/","|"),"(","|"),"（","|"),";","|"),"；","|")&amp;"|")-1))))&gt;=3,IF(ISNUMBER(O1962),O1962,IFERROR(VALUE(O1962),VALUE(LEFT(TRIM(O1962),FIND("|",SUBSTITUTE(SUBSTITUTE(SUBSTITUTE(SUBSTITUTE(SUBSTITUTE(TRIM(O1962),"/","|"),"(","|"),"（","|"),";","|"),"；","|")&amp;"|")-1))))*100/IF(ISNUMBER(N1962),N1962,IFERROR(VALUE(N1962),VALUE(LEFT(TRIM(N1962),FIND("|",SUBSTITUTE(SUBSTITUTE(SUBSTITUTE(SUBSTITUTE(SUBSTITUTE(TRIM(N1962),"/","|"),"(","|"),"（","|"),";","|"),"；","|")&amp;"|")-1))))&lt;=40),IF(ISNUMBER(O1962),O1962,IFERROR(VALUE(O1962),VALUE(LEFT(TRIM(O1962),FIND("|",SUBSTITUTE(SUBSTITUTE(SUBSTITUTE(SUBSTITUTE(SUBSTITUTE(TRIM(O1962),"/","|"),"(","|"),"（","|"),";","|"),"；","|")&amp;"|")-1))))*100/IF(ISNUMBER(N1962),N1962,IFERROR(VALUE(N1962),VALUE(LEFT(TRIM(N1962),FIND("|",SUBSTITUTE(SUBSTITUTE(SUBSTITUTE(SUBSTITUTE(SUBSTITUTE(TRIM(N1962),"/","|"),"(","|"),"（","|"),";","|"),"；","|")&amp;"|")-1)))),""),""))</x:f>
        <x:v>31.38</x:v>
      </x:c>
      <x:c r="AI1962" s="15" t="str">
        <x:f>IFERROR(IF(AND(IF(ISNUMBER(O1962),O1962,IFERROR(VALUE(O1962),VALUE(LEFT(TRIM(O1962),FIND("|",SUBSTITUTE(SUBSTITUTE(SUBSTITUTE(SUBSTITUTE(SUBSTITUTE(TRIM(O1962),"/","|"),"(","|"),"（","|"),";","|"),"；","|")&amp;"|")-1))))&gt;=75,IF(ISNUMBER(O1962),O1962,IFERROR(VALUE(O1962),VALUE(LEFT(TRIM(O1962),FIND("|",SUBSTITUTE(SUBSTITUTE(SUBSTITUTE(SUBSTITUTE(SUBSTITUTE(TRIM(O1962),"/","|"),"(","|"),"（","|"),";","|"),"；","|")&amp;"|")-1))))&lt;=85,IF(ISNUMBER(Q1962),Q1962,IFERROR(VALUE(Q1962),VALUE(LEFT(TRIM(Q1962),FIND("|",SUBSTITUTE(SUBSTITUTE(SUBSTITUTE(SUBSTITUTE(SUBSTITUTE(TRIM(Q1962),"/","|"),"(","|"),"（","|"),";","|"),"；","|")&amp;"|")-1))))&gt;0),IF(ISNUMBER(O1962),O1962,IFERROR(VALUE(O1962),VALUE(LEFT(TRIM(O1962),FIND("|",SUBSTITUTE(SUBSTITUTE(SUBSTITUTE(SUBSTITUTE(SUBSTITUTE(TRIM(O1962),"/","|"),"(","|"),"（","|"),";","|"),"；","|")&amp;"|")-1))))*1000/IF(ISNUMBER(Q1962),Q1962,IFERROR(VALUE(Q1962),VALUE(LEFT(TRIM(Q1962),FIND("|",SUBSTITUTE(SUBSTITUTE(SUBSTITUTE(SUBSTITUTE(SUBSTITUTE(TRIM(Q1962),"/","|"),"(","|"),"（","|"),";","|"),"；","|")&amp;"|")-1)))),""),"")</x:f>
      </x:c>
      <x:c r="AJ1962" s="14" t="str">
        <x:f>IF(AI1962="","","非称重实测")</x:f>
      </x:c>
      <x:c r="AK1962" s="14" t="str"/>
      <x:c r="AL1962" s="14" t="str">
        <x:v>v3.4.6-candidate</x:v>
      </x:c>
    </x:row>
    <x:row r="1963">
      <x:c r="A1963" t="n">
        <x:v>378</x:v>
      </x:c>
      <x:c r="B1963" t="str">
        <x:v>QCJ2030ST6HEV1</x:v>
      </x:c>
      <x:c r="C1963" t="str">
        <x:v>方程豹牌</x:v>
      </x:c>
      <x:c r="D1963" t="str">
        <x:v>比亚迪汽车工业有限公司</x:v>
      </x:c>
      <x:c r="E1963" t="str">
        <x:v>比亚迪</x:v>
      </x:c>
      <x:c r="F1963" t="str">
        <x:v>插电式混合动力越野乘用车</x:v>
      </x:c>
      <x:c r="G1963" t="str">
        <x:v>方程豹豹5</x:v>
      </x:c>
      <x:c r="H1963" t="str">
        <x:v>插电式混合动力越野乘用车</x:v>
      </x:c>
      <x:c r="I1963" t="str">
        <x:v>SUV-D</x:v>
      </x:c>
      <x:c r="J1963" t="str">
        <x:v>PHEV</x:v>
      </x:c>
      <x:c r="K1963" t="str">
        <x:v>否</x:v>
      </x:c>
      <x:c r="L1963" t="str">
        <x:v>2890/2998</x:v>
      </x:c>
      <x:c r="M1963" t="n">
        <x:v>2920</x:v>
      </x:c>
      <x:c r="N1963" t="n">
        <x:v>100</x:v>
      </x:c>
      <x:c r="O1963" t="n">
        <x:v>31.795</x:v>
      </x:c>
      <x:c r="P1963" t="str">
        <x:v>磷酸铁锂</x:v>
      </x:c>
      <x:c r="Q1963" t="n">
        <x:v>111.5614035087719</x:v>
      </x:c>
      <x:c r="R1963" t="n">
        <x:v>31.8</x:v>
      </x:c>
      <x:c r="S1963" t="n">
        <x:v>180</x:v>
      </x:c>
      <x:c r="T1963" t="n">
        <x:v>180</x:v>
      </x:c>
      <x:c r="U1963"/>
      <x:c r="V1963" t="str">
        <x:v>前200kW/后285kW</x:v>
      </x:c>
      <x:c r="W1963"/>
      <x:c r="X1963"/>
      <x:c r="Y1963" t="n">
        <x:v>8.85</x:v>
      </x:c>
      <x:c r="Z1963" t="n">
        <x:v>1497</x:v>
      </x:c>
      <x:c r="AA1963" t="n">
        <x:v>143</x:v>
      </x:c>
      <x:c r="AB1963"/>
      <x:c r="AC1963"/>
      <x:c r="AD1963" t="str">
        <x:v>PHEV_历史批次</x:v>
      </x:c>
      <x:c r="AE1963" s="14" t="str"/>
      <x:c r="AF1963" s="14" t="str"/>
      <x:c r="AG1963" s="14" t="str">
        <x:v>待OCR/外部证据：仅有功率</x:v>
      </x:c>
      <x:c r="AH1963" s="15" t="n">
        <x:f>IF(R1963&lt;&gt;"",R1963,IFERROR(IF(AND(IF(ISNUMBER(O1963),O1963,IFERROR(VALUE(O1963),VALUE(LEFT(TRIM(O1963),FIND("|",SUBSTITUTE(SUBSTITUTE(SUBSTITUTE(SUBSTITUTE(SUBSTITUTE(TRIM(O1963),"/","|"),"(","|"),"（","|"),";","|"),"；","|")&amp;"|")-1))))*100/IF(ISNUMBER(N1963),N1963,IFERROR(VALUE(N1963),VALUE(LEFT(TRIM(N1963),FIND("|",SUBSTITUTE(SUBSTITUTE(SUBSTITUTE(SUBSTITUTE(SUBSTITUTE(TRIM(N1963),"/","|"),"(","|"),"（","|"),";","|"),"；","|")&amp;"|")-1))))&gt;=3,IF(ISNUMBER(O1963),O1963,IFERROR(VALUE(O1963),VALUE(LEFT(TRIM(O1963),FIND("|",SUBSTITUTE(SUBSTITUTE(SUBSTITUTE(SUBSTITUTE(SUBSTITUTE(TRIM(O1963),"/","|"),"(","|"),"（","|"),";","|"),"；","|")&amp;"|")-1))))*100/IF(ISNUMBER(N1963),N1963,IFERROR(VALUE(N1963),VALUE(LEFT(TRIM(N1963),FIND("|",SUBSTITUTE(SUBSTITUTE(SUBSTITUTE(SUBSTITUTE(SUBSTITUTE(TRIM(N1963),"/","|"),"(","|"),"（","|"),";","|"),"；","|")&amp;"|")-1))))&lt;=40),IF(ISNUMBER(O1963),O1963,IFERROR(VALUE(O1963),VALUE(LEFT(TRIM(O1963),FIND("|",SUBSTITUTE(SUBSTITUTE(SUBSTITUTE(SUBSTITUTE(SUBSTITUTE(TRIM(O1963),"/","|"),"(","|"),"（","|"),";","|"),"；","|")&amp;"|")-1))))*100/IF(ISNUMBER(N1963),N1963,IFERROR(VALUE(N1963),VALUE(LEFT(TRIM(N1963),FIND("|",SUBSTITUTE(SUBSTITUTE(SUBSTITUTE(SUBSTITUTE(SUBSTITUTE(TRIM(N1963),"/","|"),"(","|"),"（","|"),";","|"),"；","|")&amp;"|")-1)))),""),""))</x:f>
        <x:v>31.8</x:v>
      </x:c>
      <x:c r="AI1963" s="15" t="str">
        <x:f>IFERROR(IF(AND(IF(ISNUMBER(O1963),O1963,IFERROR(VALUE(O1963),VALUE(LEFT(TRIM(O1963),FIND("|",SUBSTITUTE(SUBSTITUTE(SUBSTITUTE(SUBSTITUTE(SUBSTITUTE(TRIM(O1963),"/","|"),"(","|"),"（","|"),";","|"),"；","|")&amp;"|")-1))))&gt;=75,IF(ISNUMBER(O1963),O1963,IFERROR(VALUE(O1963),VALUE(LEFT(TRIM(O1963),FIND("|",SUBSTITUTE(SUBSTITUTE(SUBSTITUTE(SUBSTITUTE(SUBSTITUTE(TRIM(O1963),"/","|"),"(","|"),"（","|"),";","|"),"；","|")&amp;"|")-1))))&lt;=85,IF(ISNUMBER(Q1963),Q1963,IFERROR(VALUE(Q1963),VALUE(LEFT(TRIM(Q1963),FIND("|",SUBSTITUTE(SUBSTITUTE(SUBSTITUTE(SUBSTITUTE(SUBSTITUTE(TRIM(Q1963),"/","|"),"(","|"),"（","|"),";","|"),"；","|")&amp;"|")-1))))&gt;0),IF(ISNUMBER(O1963),O1963,IFERROR(VALUE(O1963),VALUE(LEFT(TRIM(O1963),FIND("|",SUBSTITUTE(SUBSTITUTE(SUBSTITUTE(SUBSTITUTE(SUBSTITUTE(TRIM(O1963),"/","|"),"(","|"),"（","|"),";","|"),"；","|")&amp;"|")-1))))*1000/IF(ISNUMBER(Q1963),Q1963,IFERROR(VALUE(Q1963),VALUE(LEFT(TRIM(Q1963),FIND("|",SUBSTITUTE(SUBSTITUTE(SUBSTITUTE(SUBSTITUTE(SUBSTITUTE(TRIM(Q1963),"/","|"),"(","|"),"（","|"),";","|"),"；","|")&amp;"|")-1)))),""),"")</x:f>
      </x:c>
      <x:c r="AJ1963" s="14" t="str">
        <x:f>IF(AI1963="","","非称重实测")</x:f>
      </x:c>
      <x:c r="AK1963" s="14" t="str"/>
      <x:c r="AL1963" s="14" t="str">
        <x:v>v3.4.6-candidate</x:v>
      </x:c>
    </x:row>
    <x:row r="1964">
      <x:c r="A1964" t="n">
        <x:v>378</x:v>
      </x:c>
      <x:c r="B1964" t="str">
        <x:v>SC7157ABA6HEV</x:v>
      </x:c>
      <x:c r="C1964" t="str">
        <x:v>长安牌</x:v>
      </x:c>
      <x:c r="D1964" t="str">
        <x:v>重庆长安汽车股份有限公司</x:v>
      </x:c>
      <x:c r="E1964" t="str">
        <x:v>启源A07</x:v>
      </x:c>
      <x:c r="F1964" t="str">
        <x:v>插电式增程混合动力轿车</x:v>
      </x:c>
      <x:c r="G1964" t="str">
        <x:v>A07</x:v>
      </x:c>
      <x:c r="H1964" t="str">
        <x:v>插电式增程混合动力轿车</x:v>
      </x:c>
      <x:c r="I1964" t="str">
        <x:v>Car-D</x:v>
      </x:c>
      <x:c r="J1964" t="str">
        <x:v>PHEV</x:v>
      </x:c>
      <x:c r="K1964" t="str">
        <x:v>可能</x:v>
      </x:c>
      <x:c r="L1964" t="str">
        <x:v>1770</x:v>
      </x:c>
      <x:c r="M1964"/>
      <x:c r="N1964" t="str">
        <x:v>102</x:v>
      </x:c>
      <x:c r="O1964" t="n">
        <x:v>18.4</x:v>
      </x:c>
      <x:c r="P1964" t="str">
        <x:v>磷酸铁锂</x:v>
      </x:c>
      <x:c r="Q1964" t="n">
        <x:v>102.2222222222222</x:v>
      </x:c>
      <x:c r="R1964" t="n">
        <x:v>18.04</x:v>
      </x:c>
      <x:c r="S1964" t="n">
        <x:v>175</x:v>
      </x:c>
      <x:c r="T1964" t="n">
        <x:v>175</x:v>
      </x:c>
      <x:c r="U1964"/>
      <x:c r="V1964"/>
      <x:c r="W1964"/>
      <x:c r="X1964"/>
      <x:c r="Y1964" t="n">
        <x:v>4.9</x:v>
      </x:c>
      <x:c r="Z1964" t="n">
        <x:v>1480</x:v>
      </x:c>
      <x:c r="AA1964" t="str">
        <x:v>70</x:v>
      </x:c>
      <x:c r="AB1964"/>
      <x:c r="AC1964"/>
      <x:c r="AD1964" t="str">
        <x:v>梳理补充_附件1-PHEV梳理</x:v>
      </x:c>
      <x:c r="AE1964" s="14" t="str"/>
      <x:c r="AF1964" s="14" t="str"/>
      <x:c r="AG1964" s="14" t="str">
        <x:v>待OCR/外部证据：原字段为空</x:v>
      </x:c>
      <x:c r="AH1964" s="15" t="n">
        <x:f>IF(R1964&lt;&gt;"",R1964,IFERROR(IF(AND(IF(ISNUMBER(O1964),O1964,IFERROR(VALUE(O1964),VALUE(LEFT(TRIM(O1964),FIND("|",SUBSTITUTE(SUBSTITUTE(SUBSTITUTE(SUBSTITUTE(SUBSTITUTE(TRIM(O1964),"/","|"),"(","|"),"（","|"),";","|"),"；","|")&amp;"|")-1))))*100/IF(ISNUMBER(N1964),N1964,IFERROR(VALUE(N1964),VALUE(LEFT(TRIM(N1964),FIND("|",SUBSTITUTE(SUBSTITUTE(SUBSTITUTE(SUBSTITUTE(SUBSTITUTE(TRIM(N1964),"/","|"),"(","|"),"（","|"),";","|"),"；","|")&amp;"|")-1))))&gt;=3,IF(ISNUMBER(O1964),O1964,IFERROR(VALUE(O1964),VALUE(LEFT(TRIM(O1964),FIND("|",SUBSTITUTE(SUBSTITUTE(SUBSTITUTE(SUBSTITUTE(SUBSTITUTE(TRIM(O1964),"/","|"),"(","|"),"（","|"),";","|"),"；","|")&amp;"|")-1))))*100/IF(ISNUMBER(N1964),N1964,IFERROR(VALUE(N1964),VALUE(LEFT(TRIM(N1964),FIND("|",SUBSTITUTE(SUBSTITUTE(SUBSTITUTE(SUBSTITUTE(SUBSTITUTE(TRIM(N1964),"/","|"),"(","|"),"（","|"),";","|"),"；","|")&amp;"|")-1))))&lt;=40),IF(ISNUMBER(O1964),O1964,IFERROR(VALUE(O1964),VALUE(LEFT(TRIM(O1964),FIND("|",SUBSTITUTE(SUBSTITUTE(SUBSTITUTE(SUBSTITUTE(SUBSTITUTE(TRIM(O1964),"/","|"),"(","|"),"（","|"),";","|"),"；","|")&amp;"|")-1))))*100/IF(ISNUMBER(N1964),N1964,IFERROR(VALUE(N1964),VALUE(LEFT(TRIM(N1964),FIND("|",SUBSTITUTE(SUBSTITUTE(SUBSTITUTE(SUBSTITUTE(SUBSTITUTE(TRIM(N1964),"/","|"),"(","|"),"（","|"),";","|"),"；","|")&amp;"|")-1)))),""),""))</x:f>
        <x:v>18.04</x:v>
      </x:c>
      <x:c r="AI1964" s="15" t="str">
        <x:f>IFERROR(IF(AND(IF(ISNUMBER(O1964),O1964,IFERROR(VALUE(O1964),VALUE(LEFT(TRIM(O1964),FIND("|",SUBSTITUTE(SUBSTITUTE(SUBSTITUTE(SUBSTITUTE(SUBSTITUTE(TRIM(O1964),"/","|"),"(","|"),"（","|"),";","|"),"；","|")&amp;"|")-1))))&gt;=75,IF(ISNUMBER(O1964),O1964,IFERROR(VALUE(O1964),VALUE(LEFT(TRIM(O1964),FIND("|",SUBSTITUTE(SUBSTITUTE(SUBSTITUTE(SUBSTITUTE(SUBSTITUTE(TRIM(O1964),"/","|"),"(","|"),"（","|"),";","|"),"；","|")&amp;"|")-1))))&lt;=85,IF(ISNUMBER(Q1964),Q1964,IFERROR(VALUE(Q1964),VALUE(LEFT(TRIM(Q1964),FIND("|",SUBSTITUTE(SUBSTITUTE(SUBSTITUTE(SUBSTITUTE(SUBSTITUTE(TRIM(Q1964),"/","|"),"(","|"),"（","|"),";","|"),"；","|")&amp;"|")-1))))&gt;0),IF(ISNUMBER(O1964),O1964,IFERROR(VALUE(O1964),VALUE(LEFT(TRIM(O1964),FIND("|",SUBSTITUTE(SUBSTITUTE(SUBSTITUTE(SUBSTITUTE(SUBSTITUTE(TRIM(O1964),"/","|"),"(","|"),"（","|"),";","|"),"；","|")&amp;"|")-1))))*1000/IF(ISNUMBER(Q1964),Q1964,IFERROR(VALUE(Q1964),VALUE(LEFT(TRIM(Q1964),FIND("|",SUBSTITUTE(SUBSTITUTE(SUBSTITUTE(SUBSTITUTE(SUBSTITUTE(TRIM(Q1964),"/","|"),"(","|"),"（","|"),";","|"),"；","|")&amp;"|")-1)))),""),"")</x:f>
      </x:c>
      <x:c r="AJ1964" s="14" t="str">
        <x:f>IF(AI1964="","","非称重实测")</x:f>
      </x:c>
      <x:c r="AK1964" s="14" t="str">
        <x:v>同型号候选已写入</x:v>
      </x:c>
      <x:c r="AL1964" s="14" t="str">
        <x:v>v3.4.6-candidate</x:v>
      </x:c>
    </x:row>
    <x:row r="1965">
      <x:c r="A1965" t="n">
        <x:v>378</x:v>
      </x:c>
      <x:c r="B1965" t="str">
        <x:v>SGM6470DACHEV</x:v>
      </x:c>
      <x:c r="C1965" t="str">
        <x:v>雪佛兰(CHEVROLET)牌</x:v>
      </x:c>
      <x:c r="D1965" t="str">
        <x:v>上汽通用汽车有限公司</x:v>
      </x:c>
      <x:c r="E1965" t="str">
        <x:v>别克微蓝</x:v>
      </x:c>
      <x:c r="F1965" t="str">
        <x:v>插电式混合动力运动型乘用车</x:v>
      </x:c>
      <x:c r="G1965" t="str">
        <x:v>EQUINOX</x:v>
      </x:c>
      <x:c r="H1965" t="str">
        <x:v>插电式混合动力运动型乘用车</x:v>
      </x:c>
      <x:c r="I1965" t="str">
        <x:v>SUV-C</x:v>
      </x:c>
      <x:c r="J1965" t="str">
        <x:v>PHEV</x:v>
      </x:c>
      <x:c r="K1965" t="str">
        <x:v>否</x:v>
      </x:c>
      <x:c r="L1965" t="n">
        <x:v>1860</x:v>
      </x:c>
      <x:c r="M1965" t="n">
        <x:v>2660</x:v>
      </x:c>
      <x:c r="N1965" t="n">
        <x:v>80</x:v>
      </x:c>
      <x:c r="O1965" t="n">
        <x:v>16.5</x:v>
      </x:c>
      <x:c r="P1965" t="str">
        <x:v>磷酸铁锂</x:v>
      </x:c>
      <x:c r="Q1965" t="n">
        <x:v>106.3144329896907</x:v>
      </x:c>
      <x:c r="R1965" t="n">
        <x:v>20.62</x:v>
      </x:c>
      <x:c r="S1965" t="n">
        <x:v>130</x:v>
      </x:c>
      <x:c r="T1965" t="n">
        <x:v>130</x:v>
      </x:c>
      <x:c r="U1965"/>
      <x:c r="V1965" t="n">
        <x:v>140</x:v>
      </x:c>
      <x:c r="W1965"/>
      <x:c r="X1965"/>
      <x:c r="Y1965" t="n">
        <x:v>5.97</x:v>
      </x:c>
      <x:c r="Z1965" t="n">
        <x:v>1498</x:v>
      </x:c>
      <x:c r="AA1965" t="n">
        <x:v>127</x:v>
      </x:c>
      <x:c r="AB1965"/>
      <x:c r="AC1965"/>
      <x:c r="AD1965" t="str">
        <x:v>PHEV_历史批次</x:v>
      </x:c>
      <x:c r="AE1965" s="14" t="str"/>
      <x:c r="AF1965" s="14" t="str"/>
      <x:c r="AG1965" s="14" t="str">
        <x:v>待OCR/外部证据：数值语义歧义</x:v>
      </x:c>
      <x:c r="AH1965" s="15" t="n">
        <x:f>IF(R1965&lt;&gt;"",R1965,IFERROR(IF(AND(IF(ISNUMBER(O1965),O1965,IFERROR(VALUE(O1965),VALUE(LEFT(TRIM(O1965),FIND("|",SUBSTITUTE(SUBSTITUTE(SUBSTITUTE(SUBSTITUTE(SUBSTITUTE(TRIM(O1965),"/","|"),"(","|"),"（","|"),";","|"),"；","|")&amp;"|")-1))))*100/IF(ISNUMBER(N1965),N1965,IFERROR(VALUE(N1965),VALUE(LEFT(TRIM(N1965),FIND("|",SUBSTITUTE(SUBSTITUTE(SUBSTITUTE(SUBSTITUTE(SUBSTITUTE(TRIM(N1965),"/","|"),"(","|"),"（","|"),";","|"),"；","|")&amp;"|")-1))))&gt;=3,IF(ISNUMBER(O1965),O1965,IFERROR(VALUE(O1965),VALUE(LEFT(TRIM(O1965),FIND("|",SUBSTITUTE(SUBSTITUTE(SUBSTITUTE(SUBSTITUTE(SUBSTITUTE(TRIM(O1965),"/","|"),"(","|"),"（","|"),";","|"),"；","|")&amp;"|")-1))))*100/IF(ISNUMBER(N1965),N1965,IFERROR(VALUE(N1965),VALUE(LEFT(TRIM(N1965),FIND("|",SUBSTITUTE(SUBSTITUTE(SUBSTITUTE(SUBSTITUTE(SUBSTITUTE(TRIM(N1965),"/","|"),"(","|"),"（","|"),";","|"),"；","|")&amp;"|")-1))))&lt;=40),IF(ISNUMBER(O1965),O1965,IFERROR(VALUE(O1965),VALUE(LEFT(TRIM(O1965),FIND("|",SUBSTITUTE(SUBSTITUTE(SUBSTITUTE(SUBSTITUTE(SUBSTITUTE(TRIM(O1965),"/","|"),"(","|"),"（","|"),";","|"),"；","|")&amp;"|")-1))))*100/IF(ISNUMBER(N1965),N1965,IFERROR(VALUE(N1965),VALUE(LEFT(TRIM(N1965),FIND("|",SUBSTITUTE(SUBSTITUTE(SUBSTITUTE(SUBSTITUTE(SUBSTITUTE(TRIM(N1965),"/","|"),"(","|"),"（","|"),";","|"),"；","|")&amp;"|")-1)))),""),""))</x:f>
        <x:v>20.62</x:v>
      </x:c>
      <x:c r="AI1965" s="15" t="str">
        <x:f>IFERROR(IF(AND(IF(ISNUMBER(O1965),O1965,IFERROR(VALUE(O1965),VALUE(LEFT(TRIM(O1965),FIND("|",SUBSTITUTE(SUBSTITUTE(SUBSTITUTE(SUBSTITUTE(SUBSTITUTE(TRIM(O1965),"/","|"),"(","|"),"（","|"),";","|"),"；","|")&amp;"|")-1))))&gt;=75,IF(ISNUMBER(O1965),O1965,IFERROR(VALUE(O1965),VALUE(LEFT(TRIM(O1965),FIND("|",SUBSTITUTE(SUBSTITUTE(SUBSTITUTE(SUBSTITUTE(SUBSTITUTE(TRIM(O1965),"/","|"),"(","|"),"（","|"),";","|"),"；","|")&amp;"|")-1))))&lt;=85,IF(ISNUMBER(Q1965),Q1965,IFERROR(VALUE(Q1965),VALUE(LEFT(TRIM(Q1965),FIND("|",SUBSTITUTE(SUBSTITUTE(SUBSTITUTE(SUBSTITUTE(SUBSTITUTE(TRIM(Q1965),"/","|"),"(","|"),"（","|"),";","|"),"；","|")&amp;"|")-1))))&gt;0),IF(ISNUMBER(O1965),O1965,IFERROR(VALUE(O1965),VALUE(LEFT(TRIM(O1965),FIND("|",SUBSTITUTE(SUBSTITUTE(SUBSTITUTE(SUBSTITUTE(SUBSTITUTE(TRIM(O1965),"/","|"),"(","|"),"（","|"),";","|"),"；","|")&amp;"|")-1))))*1000/IF(ISNUMBER(Q1965),Q1965,IFERROR(VALUE(Q1965),VALUE(LEFT(TRIM(Q1965),FIND("|",SUBSTITUTE(SUBSTITUTE(SUBSTITUTE(SUBSTITUTE(SUBSTITUTE(TRIM(Q1965),"/","|"),"(","|"),"（","|"),";","|"),"；","|")&amp;"|")-1)))),""),"")</x:f>
      </x:c>
      <x:c r="AJ1965" s="14" t="str">
        <x:f>IF(AI1965="","","非称重实测")</x:f>
      </x:c>
      <x:c r="AK1965" s="14" t="str"/>
      <x:c r="AL1965" s="14" t="str">
        <x:v>v3.4.6-candidate</x:v>
      </x:c>
    </x:row>
    <x:row r="1966">
      <x:c r="A1966" t="n">
        <x:v>378</x:v>
      </x:c>
      <x:c r="B1966" t="str">
        <x:v>SH6486N1PHEV</x:v>
      </x:c>
      <x:c r="C1966" t="str">
        <x:v>大通牌</x:v>
      </x:c>
      <x:c r="D1966" t="str">
        <x:v>上汽大通汽车有限公司</x:v>
      </x:c>
      <x:c r="E1966"/>
      <x:c r="F1966" t="str">
        <x:v>插电式混合动力多用途乘用车</x:v>
      </x:c>
      <x:c r="G1966" t="str">
        <x:v>MIFA 5 PLUGIN,大家5 PLUGIN,大通大家5 PLUGIN</x:v>
      </x:c>
      <x:c r="H1966" t="str">
        <x:v>插电式混合动力多用途乘用车</x:v>
      </x:c>
      <x:c r="I1966" t="str">
        <x:v>MPV-C</x:v>
      </x:c>
      <x:c r="J1966" t="str">
        <x:v>PHEV</x:v>
      </x:c>
      <x:c r="K1966" t="str">
        <x:v>否</x:v>
      </x:c>
      <x:c r="L1966" t="n">
        <x:v>1772</x:v>
      </x:c>
      <x:c r="M1966"/>
      <x:c r="N1966" t="n">
        <x:v>46</x:v>
      </x:c>
      <x:c r="O1966" t="n">
        <x:v>13</x:v>
      </x:c>
      <x:c r="P1966" t="str">
        <x:v>三元锂</x:v>
      </x:c>
      <x:c r="Q1966" t="n">
        <x:v>100</x:v>
      </x:c>
      <x:c r="R1966" t="n">
        <x:v>28.26</x:v>
      </x:c>
      <x:c r="S1966"/>
      <x:c r="T1966"/>
      <x:c r="U1966"/>
      <x:c r="V1966" t="n">
        <x:v>60</x:v>
      </x:c>
      <x:c r="W1966"/>
      <x:c r="X1966"/>
      <x:c r="Y1966" t="n">
        <x:v>6.2</x:v>
      </x:c>
      <x:c r="Z1966" t="n">
        <x:v>1349</x:v>
      </x:c>
      <x:c r="AA1966" t="n">
        <x:v>120</x:v>
      </x:c>
      <x:c r="AB1966"/>
      <x:c r="AC1966"/>
      <x:c r="AD1966" t="str">
        <x:v>PHEV_历史批次</x:v>
      </x:c>
      <x:c r="AE1966" s="14" t="str"/>
      <x:c r="AF1966" s="14" t="str"/>
      <x:c r="AG1966" s="14" t="str">
        <x:v>待OCR/外部证据：数值语义歧义</x:v>
      </x:c>
      <x:c r="AH1966" s="15" t="n">
        <x:f>IF(R1966&lt;&gt;"",R1966,IFERROR(IF(AND(IF(ISNUMBER(O1966),O1966,IFERROR(VALUE(O1966),VALUE(LEFT(TRIM(O1966),FIND("|",SUBSTITUTE(SUBSTITUTE(SUBSTITUTE(SUBSTITUTE(SUBSTITUTE(TRIM(O1966),"/","|"),"(","|"),"（","|"),";","|"),"；","|")&amp;"|")-1))))*100/IF(ISNUMBER(N1966),N1966,IFERROR(VALUE(N1966),VALUE(LEFT(TRIM(N1966),FIND("|",SUBSTITUTE(SUBSTITUTE(SUBSTITUTE(SUBSTITUTE(SUBSTITUTE(TRIM(N1966),"/","|"),"(","|"),"（","|"),";","|"),"；","|")&amp;"|")-1))))&gt;=3,IF(ISNUMBER(O1966),O1966,IFERROR(VALUE(O1966),VALUE(LEFT(TRIM(O1966),FIND("|",SUBSTITUTE(SUBSTITUTE(SUBSTITUTE(SUBSTITUTE(SUBSTITUTE(TRIM(O1966),"/","|"),"(","|"),"（","|"),";","|"),"；","|")&amp;"|")-1))))*100/IF(ISNUMBER(N1966),N1966,IFERROR(VALUE(N1966),VALUE(LEFT(TRIM(N1966),FIND("|",SUBSTITUTE(SUBSTITUTE(SUBSTITUTE(SUBSTITUTE(SUBSTITUTE(TRIM(N1966),"/","|"),"(","|"),"（","|"),";","|"),"；","|")&amp;"|")-1))))&lt;=40),IF(ISNUMBER(O1966),O1966,IFERROR(VALUE(O1966),VALUE(LEFT(TRIM(O1966),FIND("|",SUBSTITUTE(SUBSTITUTE(SUBSTITUTE(SUBSTITUTE(SUBSTITUTE(TRIM(O1966),"/","|"),"(","|"),"（","|"),";","|"),"；","|")&amp;"|")-1))))*100/IF(ISNUMBER(N1966),N1966,IFERROR(VALUE(N1966),VALUE(LEFT(TRIM(N1966),FIND("|",SUBSTITUTE(SUBSTITUTE(SUBSTITUTE(SUBSTITUTE(SUBSTITUTE(TRIM(N1966),"/","|"),"(","|"),"（","|"),";","|"),"；","|")&amp;"|")-1)))),""),""))</x:f>
        <x:v>28.26</x:v>
      </x:c>
      <x:c r="AI1966" s="15" t="str">
        <x:f>IFERROR(IF(AND(IF(ISNUMBER(O1966),O1966,IFERROR(VALUE(O1966),VALUE(LEFT(TRIM(O1966),FIND("|",SUBSTITUTE(SUBSTITUTE(SUBSTITUTE(SUBSTITUTE(SUBSTITUTE(TRIM(O1966),"/","|"),"(","|"),"（","|"),";","|"),"；","|")&amp;"|")-1))))&gt;=75,IF(ISNUMBER(O1966),O1966,IFERROR(VALUE(O1966),VALUE(LEFT(TRIM(O1966),FIND("|",SUBSTITUTE(SUBSTITUTE(SUBSTITUTE(SUBSTITUTE(SUBSTITUTE(TRIM(O1966),"/","|"),"(","|"),"（","|"),";","|"),"；","|")&amp;"|")-1))))&lt;=85,IF(ISNUMBER(Q1966),Q1966,IFERROR(VALUE(Q1966),VALUE(LEFT(TRIM(Q1966),FIND("|",SUBSTITUTE(SUBSTITUTE(SUBSTITUTE(SUBSTITUTE(SUBSTITUTE(TRIM(Q1966),"/","|"),"(","|"),"（","|"),";","|"),"；","|")&amp;"|")-1))))&gt;0),IF(ISNUMBER(O1966),O1966,IFERROR(VALUE(O1966),VALUE(LEFT(TRIM(O1966),FIND("|",SUBSTITUTE(SUBSTITUTE(SUBSTITUTE(SUBSTITUTE(SUBSTITUTE(TRIM(O1966),"/","|"),"(","|"),"（","|"),";","|"),"；","|")&amp;"|")-1))))*1000/IF(ISNUMBER(Q1966),Q1966,IFERROR(VALUE(Q1966),VALUE(LEFT(TRIM(Q1966),FIND("|",SUBSTITUTE(SUBSTITUTE(SUBSTITUTE(SUBSTITUTE(SUBSTITUTE(TRIM(Q1966),"/","|"),"(","|"),"（","|"),";","|"),"；","|")&amp;"|")-1)))),""),"")</x:f>
      </x:c>
      <x:c r="AJ1966" s="14" t="str">
        <x:f>IF(AI1966="","","非称重实测")</x:f>
      </x:c>
      <x:c r="AK1966" s="14" t="str"/>
      <x:c r="AL1966" s="14" t="str">
        <x:v>v3.4.6-candidate</x:v>
      </x:c>
    </x:row>
    <x:row r="1967">
      <x:c r="A1967" t="n">
        <x:v>378</x:v>
      </x:c>
      <x:c r="B1967" t="str">
        <x:v>THZ6480SHEVS321</x:v>
      </x:c>
      <x:c r="C1967" t="str">
        <x:v>哪吒牌</x:v>
      </x:c>
      <x:c r="D1967" t="str">
        <x:v>合众新能源汽车股份有限公司</x:v>
      </x:c>
      <x:c r="E1967"/>
      <x:c r="F1967" t="str">
        <x:v>插电式增程混合动力多用途乘用车</x:v>
      </x:c>
      <x:c r="G1967" t="str">
        <x:v>哪吒L,哪吒L6</x:v>
      </x:c>
      <x:c r="H1967" t="str">
        <x:v>插电式混合动力多用途乘用车</x:v>
      </x:c>
      <x:c r="I1967" t="str">
        <x:v>SUV-C</x:v>
      </x:c>
      <x:c r="J1967" t="str">
        <x:v>PHEV</x:v>
      </x:c>
      <x:c r="K1967" t="str">
        <x:v>否</x:v>
      </x:c>
      <x:c r="L1967" t="n">
        <x:v>1860</x:v>
      </x:c>
      <x:c r="M1967"/>
      <x:c r="N1967" t="n">
        <x:v>164</x:v>
      </x:c>
      <x:c r="O1967" t="n">
        <x:v>30.42</x:v>
      </x:c>
      <x:c r="P1967" t="str">
        <x:v>磷酸铁锂</x:v>
      </x:c>
      <x:c r="Q1967" t="n">
        <x:v>123.1578947368421</x:v>
      </x:c>
      <x:c r="R1967" t="n">
        <x:v>18.55</x:v>
      </x:c>
      <x:c r="S1967"/>
      <x:c r="T1967"/>
      <x:c r="U1967"/>
      <x:c r="V1967" t="n">
        <x:v>170</x:v>
      </x:c>
      <x:c r="W1967"/>
      <x:c r="X1967"/>
      <x:c r="Y1967" t="n">
        <x:v>5.5</x:v>
      </x:c>
      <x:c r="Z1967" t="n">
        <x:v>1499</x:v>
      </x:c>
      <x:c r="AA1967" t="n">
        <x:v>67</x:v>
      </x:c>
      <x:c r="AB1967"/>
      <x:c r="AC1967"/>
      <x:c r="AD1967" t="str">
        <x:v>PHEV_历史批次</x:v>
      </x:c>
      <x:c r="AE1967" s="14" t="str"/>
      <x:c r="AF1967" s="14" t="str"/>
      <x:c r="AG1967" s="14" t="str">
        <x:v>待OCR/外部证据：数值语义歧义</x:v>
      </x:c>
      <x:c r="AH1967" s="15" t="n">
        <x:f>IF(R1967&lt;&gt;"",R1967,IFERROR(IF(AND(IF(ISNUMBER(O1967),O1967,IFERROR(VALUE(O1967),VALUE(LEFT(TRIM(O1967),FIND("|",SUBSTITUTE(SUBSTITUTE(SUBSTITUTE(SUBSTITUTE(SUBSTITUTE(TRIM(O1967),"/","|"),"(","|"),"（","|"),";","|"),"；","|")&amp;"|")-1))))*100/IF(ISNUMBER(N1967),N1967,IFERROR(VALUE(N1967),VALUE(LEFT(TRIM(N1967),FIND("|",SUBSTITUTE(SUBSTITUTE(SUBSTITUTE(SUBSTITUTE(SUBSTITUTE(TRIM(N1967),"/","|"),"(","|"),"（","|"),";","|"),"；","|")&amp;"|")-1))))&gt;=3,IF(ISNUMBER(O1967),O1967,IFERROR(VALUE(O1967),VALUE(LEFT(TRIM(O1967),FIND("|",SUBSTITUTE(SUBSTITUTE(SUBSTITUTE(SUBSTITUTE(SUBSTITUTE(TRIM(O1967),"/","|"),"(","|"),"（","|"),";","|"),"；","|")&amp;"|")-1))))*100/IF(ISNUMBER(N1967),N1967,IFERROR(VALUE(N1967),VALUE(LEFT(TRIM(N1967),FIND("|",SUBSTITUTE(SUBSTITUTE(SUBSTITUTE(SUBSTITUTE(SUBSTITUTE(TRIM(N1967),"/","|"),"(","|"),"（","|"),";","|"),"；","|")&amp;"|")-1))))&lt;=40),IF(ISNUMBER(O1967),O1967,IFERROR(VALUE(O1967),VALUE(LEFT(TRIM(O1967),FIND("|",SUBSTITUTE(SUBSTITUTE(SUBSTITUTE(SUBSTITUTE(SUBSTITUTE(TRIM(O1967),"/","|"),"(","|"),"（","|"),";","|"),"；","|")&amp;"|")-1))))*100/IF(ISNUMBER(N1967),N1967,IFERROR(VALUE(N1967),VALUE(LEFT(TRIM(N1967),FIND("|",SUBSTITUTE(SUBSTITUTE(SUBSTITUTE(SUBSTITUTE(SUBSTITUTE(TRIM(N1967),"/","|"),"(","|"),"（","|"),";","|"),"；","|")&amp;"|")-1)))),""),""))</x:f>
        <x:v>18.55</x:v>
      </x:c>
      <x:c r="AI1967" s="15" t="str">
        <x:f>IFERROR(IF(AND(IF(ISNUMBER(O1967),O1967,IFERROR(VALUE(O1967),VALUE(LEFT(TRIM(O1967),FIND("|",SUBSTITUTE(SUBSTITUTE(SUBSTITUTE(SUBSTITUTE(SUBSTITUTE(TRIM(O1967),"/","|"),"(","|"),"（","|"),";","|"),"；","|")&amp;"|")-1))))&gt;=75,IF(ISNUMBER(O1967),O1967,IFERROR(VALUE(O1967),VALUE(LEFT(TRIM(O1967),FIND("|",SUBSTITUTE(SUBSTITUTE(SUBSTITUTE(SUBSTITUTE(SUBSTITUTE(TRIM(O1967),"/","|"),"(","|"),"（","|"),";","|"),"；","|")&amp;"|")-1))))&lt;=85,IF(ISNUMBER(Q1967),Q1967,IFERROR(VALUE(Q1967),VALUE(LEFT(TRIM(Q1967),FIND("|",SUBSTITUTE(SUBSTITUTE(SUBSTITUTE(SUBSTITUTE(SUBSTITUTE(TRIM(Q1967),"/","|"),"(","|"),"（","|"),";","|"),"；","|")&amp;"|")-1))))&gt;0),IF(ISNUMBER(O1967),O1967,IFERROR(VALUE(O1967),VALUE(LEFT(TRIM(O1967),FIND("|",SUBSTITUTE(SUBSTITUTE(SUBSTITUTE(SUBSTITUTE(SUBSTITUTE(TRIM(O1967),"/","|"),"(","|"),"（","|"),";","|"),"；","|")&amp;"|")-1))))*1000/IF(ISNUMBER(Q1967),Q1967,IFERROR(VALUE(Q1967),VALUE(LEFT(TRIM(Q1967),FIND("|",SUBSTITUTE(SUBSTITUTE(SUBSTITUTE(SUBSTITUTE(SUBSTITUTE(TRIM(Q1967),"/","|"),"(","|"),"（","|"),";","|"),"；","|")&amp;"|")-1)))),""),"")</x:f>
      </x:c>
      <x:c r="AJ1967" s="14" t="str">
        <x:f>IF(AI1967="","","非称重实测")</x:f>
      </x:c>
      <x:c r="AK1967" s="14" t="str"/>
      <x:c r="AL1967" s="14" t="str">
        <x:v>v3.4.6-candidate</x:v>
      </x:c>
    </x:row>
    <x:row r="1968">
      <x:c r="A1968" t="n">
        <x:v>378</x:v>
      </x:c>
      <x:c r="B1968" t="str">
        <x:v>THZ6480SHEVS322</x:v>
      </x:c>
      <x:c r="C1968" t="str">
        <x:v>哪吒牌</x:v>
      </x:c>
      <x:c r="D1968" t="str">
        <x:v>合众新能源汽车股份有限公司</x:v>
      </x:c>
      <x:c r="E1968"/>
      <x:c r="F1968" t="str">
        <x:v>插电式增程混合动力多用途乘用车</x:v>
      </x:c>
      <x:c r="G1968" t="str">
        <x:v>哪吒L,哪吒L6</x:v>
      </x:c>
      <x:c r="H1968" t="str">
        <x:v>插电式混合动力多用途乘用车</x:v>
      </x:c>
      <x:c r="I1968" t="str">
        <x:v>SUV-C</x:v>
      </x:c>
      <x:c r="J1968" t="str">
        <x:v>PHEV</x:v>
      </x:c>
      <x:c r="K1968" t="str">
        <x:v>否</x:v>
      </x:c>
      <x:c r="L1968" t="n">
        <x:v>1860</x:v>
      </x:c>
      <x:c r="M1968"/>
      <x:c r="N1968" t="n">
        <x:v>164</x:v>
      </x:c>
      <x:c r="O1968" t="n">
        <x:v>30.067</x:v>
      </x:c>
      <x:c r="P1968" t="str">
        <x:v>磷酸铁锂</x:v>
      </x:c>
      <x:c r="Q1968" t="n">
        <x:v>140</x:v>
      </x:c>
      <x:c r="R1968" t="n">
        <x:v>18.33</x:v>
      </x:c>
      <x:c r="S1968"/>
      <x:c r="T1968"/>
      <x:c r="U1968"/>
      <x:c r="V1968" t="n">
        <x:v>170</x:v>
      </x:c>
      <x:c r="W1968"/>
      <x:c r="X1968"/>
      <x:c r="Y1968" t="n">
        <x:v>5.5</x:v>
      </x:c>
      <x:c r="Z1968" t="n">
        <x:v>1499</x:v>
      </x:c>
      <x:c r="AA1968" t="n">
        <x:v>67</x:v>
      </x:c>
      <x:c r="AB1968"/>
      <x:c r="AC1968"/>
      <x:c r="AD1968" t="str">
        <x:v>PHEV_历史批次</x:v>
      </x:c>
      <x:c r="AE1968" s="14" t="str"/>
      <x:c r="AF1968" s="14" t="str"/>
      <x:c r="AG1968" s="14" t="str">
        <x:v>待OCR/外部证据：数值语义歧义</x:v>
      </x:c>
      <x:c r="AH1968" s="15" t="n">
        <x:f>IF(R1968&lt;&gt;"",R1968,IFERROR(IF(AND(IF(ISNUMBER(O1968),O1968,IFERROR(VALUE(O1968),VALUE(LEFT(TRIM(O1968),FIND("|",SUBSTITUTE(SUBSTITUTE(SUBSTITUTE(SUBSTITUTE(SUBSTITUTE(TRIM(O1968),"/","|"),"(","|"),"（","|"),";","|"),"；","|")&amp;"|")-1))))*100/IF(ISNUMBER(N1968),N1968,IFERROR(VALUE(N1968),VALUE(LEFT(TRIM(N1968),FIND("|",SUBSTITUTE(SUBSTITUTE(SUBSTITUTE(SUBSTITUTE(SUBSTITUTE(TRIM(N1968),"/","|"),"(","|"),"（","|"),";","|"),"；","|")&amp;"|")-1))))&gt;=3,IF(ISNUMBER(O1968),O1968,IFERROR(VALUE(O1968),VALUE(LEFT(TRIM(O1968),FIND("|",SUBSTITUTE(SUBSTITUTE(SUBSTITUTE(SUBSTITUTE(SUBSTITUTE(TRIM(O1968),"/","|"),"(","|"),"（","|"),";","|"),"；","|")&amp;"|")-1))))*100/IF(ISNUMBER(N1968),N1968,IFERROR(VALUE(N1968),VALUE(LEFT(TRIM(N1968),FIND("|",SUBSTITUTE(SUBSTITUTE(SUBSTITUTE(SUBSTITUTE(SUBSTITUTE(TRIM(N1968),"/","|"),"(","|"),"（","|"),";","|"),"；","|")&amp;"|")-1))))&lt;=40),IF(ISNUMBER(O1968),O1968,IFERROR(VALUE(O1968),VALUE(LEFT(TRIM(O1968),FIND("|",SUBSTITUTE(SUBSTITUTE(SUBSTITUTE(SUBSTITUTE(SUBSTITUTE(TRIM(O1968),"/","|"),"(","|"),"（","|"),";","|"),"；","|")&amp;"|")-1))))*100/IF(ISNUMBER(N1968),N1968,IFERROR(VALUE(N1968),VALUE(LEFT(TRIM(N1968),FIND("|",SUBSTITUTE(SUBSTITUTE(SUBSTITUTE(SUBSTITUTE(SUBSTITUTE(TRIM(N1968),"/","|"),"(","|"),"（","|"),";","|"),"；","|")&amp;"|")-1)))),""),""))</x:f>
        <x:v>18.33</x:v>
      </x:c>
      <x:c r="AI1968" s="15" t="str">
        <x:f>IFERROR(IF(AND(IF(ISNUMBER(O1968),O1968,IFERROR(VALUE(O1968),VALUE(LEFT(TRIM(O1968),FIND("|",SUBSTITUTE(SUBSTITUTE(SUBSTITUTE(SUBSTITUTE(SUBSTITUTE(TRIM(O1968),"/","|"),"(","|"),"（","|"),";","|"),"；","|")&amp;"|")-1))))&gt;=75,IF(ISNUMBER(O1968),O1968,IFERROR(VALUE(O1968),VALUE(LEFT(TRIM(O1968),FIND("|",SUBSTITUTE(SUBSTITUTE(SUBSTITUTE(SUBSTITUTE(SUBSTITUTE(TRIM(O1968),"/","|"),"(","|"),"（","|"),";","|"),"；","|")&amp;"|")-1))))&lt;=85,IF(ISNUMBER(Q1968),Q1968,IFERROR(VALUE(Q1968),VALUE(LEFT(TRIM(Q1968),FIND("|",SUBSTITUTE(SUBSTITUTE(SUBSTITUTE(SUBSTITUTE(SUBSTITUTE(TRIM(Q1968),"/","|"),"(","|"),"（","|"),";","|"),"；","|")&amp;"|")-1))))&gt;0),IF(ISNUMBER(O1968),O1968,IFERROR(VALUE(O1968),VALUE(LEFT(TRIM(O1968),FIND("|",SUBSTITUTE(SUBSTITUTE(SUBSTITUTE(SUBSTITUTE(SUBSTITUTE(TRIM(O1968),"/","|"),"(","|"),"（","|"),";","|"),"；","|")&amp;"|")-1))))*1000/IF(ISNUMBER(Q1968),Q1968,IFERROR(VALUE(Q1968),VALUE(LEFT(TRIM(Q1968),FIND("|",SUBSTITUTE(SUBSTITUTE(SUBSTITUTE(SUBSTITUTE(SUBSTITUTE(TRIM(Q1968),"/","|"),"(","|"),"（","|"),";","|"),"；","|")&amp;"|")-1)))),""),"")</x:f>
      </x:c>
      <x:c r="AJ1968" s="14" t="str">
        <x:f>IF(AI1968="","","非称重实测")</x:f>
      </x:c>
      <x:c r="AK1968" s="14" t="str"/>
      <x:c r="AL1968" s="14" t="str">
        <x:v>v3.4.6-candidate</x:v>
      </x:c>
    </x:row>
    <x:row r="1969">
      <x:c r="A1969" t="n">
        <x:v>378</x:v>
      </x:c>
      <x:c r="B1969" t="str">
        <x:v>WHJ6470CHEVFX12</x:v>
      </x:c>
      <x:c r="C1969" t="str">
        <x:v>凯翼牌</x:v>
      </x:c>
      <x:c r="D1969" t="str">
        <x:v>宜宾凯翼汽车有限公司</x:v>
      </x:c>
      <x:c r="E1969"/>
      <x:c r="F1969" t="str">
        <x:v>插电式混合动力多用途乘用车</x:v>
      </x:c>
      <x:c r="G1969" t="str">
        <x:v>昆仑iHD</x:v>
      </x:c>
      <x:c r="H1969" t="str">
        <x:v>插电式混合动力多用途乘用车</x:v>
      </x:c>
      <x:c r="I1969" t="str">
        <x:v>SUV-C</x:v>
      </x:c>
      <x:c r="J1969" t="str">
        <x:v>PHEV</x:v>
      </x:c>
      <x:c r="K1969" t="str">
        <x:v>否</x:v>
      </x:c>
      <x:c r="L1969" t="str">
        <x:v>1910/1940</x:v>
      </x:c>
      <x:c r="M1969"/>
      <x:c r="N1969" t="n">
        <x:v>90</x:v>
      </x:c>
      <x:c r="O1969" t="n">
        <x:v>22.486</x:v>
      </x:c>
      <x:c r="P1969" t="str">
        <x:v>磷酸铁锂</x:v>
      </x:c>
      <x:c r="Q1969" t="n">
        <x:v>124.232044198895</x:v>
      </x:c>
      <x:c r="R1969" t="n">
        <x:v>24.98</x:v>
      </x:c>
      <x:c r="S1969"/>
      <x:c r="T1969"/>
      <x:c r="U1969"/>
      <x:c r="V1969"/>
      <x:c r="W1969"/>
      <x:c r="X1969"/>
      <x:c r="Y1969" t="n">
        <x:v>6.5</x:v>
      </x:c>
      <x:c r="Z1969" t="n">
        <x:v>1497</x:v>
      </x:c>
      <x:c r="AA1969" t="n">
        <x:v>102</x:v>
      </x:c>
      <x:c r="AB1969"/>
      <x:c r="AC1969"/>
      <x:c r="AD1969" t="str">
        <x:v>PHEV_历史批次</x:v>
      </x:c>
      <x:c r="AE1969" s="14" t="str"/>
      <x:c r="AF1969" s="14" t="str"/>
      <x:c r="AG1969" s="14" t="str">
        <x:v>待OCR/外部证据：原字段为空</x:v>
      </x:c>
      <x:c r="AH1969" s="15" t="n">
        <x:f>IF(R1969&lt;&gt;"",R1969,IFERROR(IF(AND(IF(ISNUMBER(O1969),O1969,IFERROR(VALUE(O1969),VALUE(LEFT(TRIM(O1969),FIND("|",SUBSTITUTE(SUBSTITUTE(SUBSTITUTE(SUBSTITUTE(SUBSTITUTE(TRIM(O1969),"/","|"),"(","|"),"（","|"),";","|"),"；","|")&amp;"|")-1))))*100/IF(ISNUMBER(N1969),N1969,IFERROR(VALUE(N1969),VALUE(LEFT(TRIM(N1969),FIND("|",SUBSTITUTE(SUBSTITUTE(SUBSTITUTE(SUBSTITUTE(SUBSTITUTE(TRIM(N1969),"/","|"),"(","|"),"（","|"),";","|"),"；","|")&amp;"|")-1))))&gt;=3,IF(ISNUMBER(O1969),O1969,IFERROR(VALUE(O1969),VALUE(LEFT(TRIM(O1969),FIND("|",SUBSTITUTE(SUBSTITUTE(SUBSTITUTE(SUBSTITUTE(SUBSTITUTE(TRIM(O1969),"/","|"),"(","|"),"（","|"),";","|"),"；","|")&amp;"|")-1))))*100/IF(ISNUMBER(N1969),N1969,IFERROR(VALUE(N1969),VALUE(LEFT(TRIM(N1969),FIND("|",SUBSTITUTE(SUBSTITUTE(SUBSTITUTE(SUBSTITUTE(SUBSTITUTE(TRIM(N1969),"/","|"),"(","|"),"（","|"),";","|"),"；","|")&amp;"|")-1))))&lt;=40),IF(ISNUMBER(O1969),O1969,IFERROR(VALUE(O1969),VALUE(LEFT(TRIM(O1969),FIND("|",SUBSTITUTE(SUBSTITUTE(SUBSTITUTE(SUBSTITUTE(SUBSTITUTE(TRIM(O1969),"/","|"),"(","|"),"（","|"),";","|"),"；","|")&amp;"|")-1))))*100/IF(ISNUMBER(N1969),N1969,IFERROR(VALUE(N1969),VALUE(LEFT(TRIM(N1969),FIND("|",SUBSTITUTE(SUBSTITUTE(SUBSTITUTE(SUBSTITUTE(SUBSTITUTE(TRIM(N1969),"/","|"),"(","|"),"（","|"),";","|"),"；","|")&amp;"|")-1)))),""),""))</x:f>
        <x:v>24.98</x:v>
      </x:c>
      <x:c r="AI1969" s="15" t="str">
        <x:f>IFERROR(IF(AND(IF(ISNUMBER(O1969),O1969,IFERROR(VALUE(O1969),VALUE(LEFT(TRIM(O1969),FIND("|",SUBSTITUTE(SUBSTITUTE(SUBSTITUTE(SUBSTITUTE(SUBSTITUTE(TRIM(O1969),"/","|"),"(","|"),"（","|"),";","|"),"；","|")&amp;"|")-1))))&gt;=75,IF(ISNUMBER(O1969),O1969,IFERROR(VALUE(O1969),VALUE(LEFT(TRIM(O1969),FIND("|",SUBSTITUTE(SUBSTITUTE(SUBSTITUTE(SUBSTITUTE(SUBSTITUTE(TRIM(O1969),"/","|"),"(","|"),"（","|"),";","|"),"；","|")&amp;"|")-1))))&lt;=85,IF(ISNUMBER(Q1969),Q1969,IFERROR(VALUE(Q1969),VALUE(LEFT(TRIM(Q1969),FIND("|",SUBSTITUTE(SUBSTITUTE(SUBSTITUTE(SUBSTITUTE(SUBSTITUTE(TRIM(Q1969),"/","|"),"(","|"),"（","|"),";","|"),"；","|")&amp;"|")-1))))&gt;0),IF(ISNUMBER(O1969),O1969,IFERROR(VALUE(O1969),VALUE(LEFT(TRIM(O1969),FIND("|",SUBSTITUTE(SUBSTITUTE(SUBSTITUTE(SUBSTITUTE(SUBSTITUTE(TRIM(O1969),"/","|"),"(","|"),"（","|"),";","|"),"；","|")&amp;"|")-1))))*1000/IF(ISNUMBER(Q1969),Q1969,IFERROR(VALUE(Q1969),VALUE(LEFT(TRIM(Q1969),FIND("|",SUBSTITUTE(SUBSTITUTE(SUBSTITUTE(SUBSTITUTE(SUBSTITUTE(TRIM(Q1969),"/","|"),"(","|"),"（","|"),";","|"),"；","|")&amp;"|")-1)))),""),"")</x:f>
      </x:c>
      <x:c r="AJ1969" s="14" t="str">
        <x:f>IF(AI1969="","","非称重实测")</x:f>
      </x:c>
      <x:c r="AK1969" s="14" t="str"/>
      <x:c r="AL1969" s="14" t="str">
        <x:v>v3.4.6-candidate</x:v>
      </x:c>
    </x:row>
    <x:row r="1970">
      <x:c r="A1970" t="n">
        <x:v>379</x:v>
      </x:c>
      <x:c r="B1970" t="str">
        <x:v>BJ7001A513BEV</x:v>
      </x:c>
      <x:c r="C1970" t="str">
        <x:v>极狐(ARCFOX)牌</x:v>
      </x:c>
      <x:c r="D1970" t="str">
        <x:v>北汽蓝谷麦格纳汽车有限公司</x:v>
      </x:c>
      <x:c r="E1970" t="str">
        <x:v>极狐</x:v>
      </x:c>
      <x:c r="F1970" t="str">
        <x:v>纯电动轿车</x:v>
      </x:c>
      <x:c r="G1970" t="str">
        <x:v>αS5</x:v>
      </x:c>
      <x:c r="H1970" t="str">
        <x:v>纯电动轿车</x:v>
      </x:c>
      <x:c r="I1970" t="str">
        <x:v>Car-D</x:v>
      </x:c>
      <x:c r="J1970" t="str">
        <x:v>BEV</x:v>
      </x:c>
      <x:c r="K1970" t="str">
        <x:v>否</x:v>
      </x:c>
      <x:c r="L1970" t="n">
        <x:v>2040</x:v>
      </x:c>
      <x:c r="M1970" t="n">
        <x:v>2915</x:v>
      </x:c>
      <x:c r="N1970" t="n">
        <x:v>650</x:v>
      </x:c>
      <x:c r="O1970" t="n">
        <x:v>79.2</x:v>
      </x:c>
      <x:c r="P1970" t="str">
        <x:v>三元锂</x:v>
      </x:c>
      <x:c r="Q1970" t="n">
        <x:v>167.7966101694915</x:v>
      </x:c>
      <x:c r="R1970" t="n">
        <x:v>12.18</x:v>
      </x:c>
      <x:c r="S1970" t="n">
        <x:v>175</x:v>
      </x:c>
      <x:c r="T1970" t="n">
        <x:v>175</x:v>
      </x:c>
      <x:c r="U1970" t="str">
        <x:v>北京新能源汽车股份有限公司</x:v>
      </x:c>
      <x:c r="V1970" t="str">
        <x:v>200/190</x:v>
      </x:c>
      <x:c r="W1970"/>
      <x:c r="X1970" t="str">
        <x:v>不适用(BEV)</x:v>
      </x:c>
      <x:c r="Y1970" t="str">
        <x:v>不适用(BEV)</x:v>
      </x:c>
      <x:c r="Z1970" t="str">
        <x:v>不适用(BEV)</x:v>
      </x:c>
      <x:c r="AA1970" t="str">
        <x:v>不适用(BEV)</x:v>
      </x:c>
      <x:c r="AB1970" t="str">
        <x:v>不适用(BEV)</x:v>
      </x:c>
      <x:c r="AC1970" t="str">
        <x:v>不适用(BEV)</x:v>
      </x:c>
      <x:c r="AD1970" t="str">
        <x:v>BEV_历史批次</x:v>
      </x:c>
      <x:c r="AE1970" s="14" t="str">
        <x:v>190</x:v>
      </x:c>
      <x:c r="AF1970" s="14" t="str"/>
      <x:c r="AG1970" s="14" t="str">
        <x:v>源字段可解析</x:v>
      </x:c>
      <x:c r="AH1970" s="15" t="n">
        <x:f>IF(R1970&lt;&gt;"",R1970,IFERROR(IF(AND(IF(ISNUMBER(O1970),O1970,IFERROR(VALUE(O1970),VALUE(LEFT(TRIM(O1970),FIND("|",SUBSTITUTE(SUBSTITUTE(SUBSTITUTE(SUBSTITUTE(SUBSTITUTE(TRIM(O1970),"/","|"),"(","|"),"（","|"),";","|"),"；","|")&amp;"|")-1))))*100/IF(ISNUMBER(N1970),N1970,IFERROR(VALUE(N1970),VALUE(LEFT(TRIM(N1970),FIND("|",SUBSTITUTE(SUBSTITUTE(SUBSTITUTE(SUBSTITUTE(SUBSTITUTE(TRIM(N1970),"/","|"),"(","|"),"（","|"),";","|"),"；","|")&amp;"|")-1))))&gt;=3,IF(ISNUMBER(O1970),O1970,IFERROR(VALUE(O1970),VALUE(LEFT(TRIM(O1970),FIND("|",SUBSTITUTE(SUBSTITUTE(SUBSTITUTE(SUBSTITUTE(SUBSTITUTE(TRIM(O1970),"/","|"),"(","|"),"（","|"),";","|"),"；","|")&amp;"|")-1))))*100/IF(ISNUMBER(N1970),N1970,IFERROR(VALUE(N1970),VALUE(LEFT(TRIM(N1970),FIND("|",SUBSTITUTE(SUBSTITUTE(SUBSTITUTE(SUBSTITUTE(SUBSTITUTE(TRIM(N1970),"/","|"),"(","|"),"（","|"),";","|"),"；","|")&amp;"|")-1))))&lt;=40),IF(ISNUMBER(O1970),O1970,IFERROR(VALUE(O1970),VALUE(LEFT(TRIM(O1970),FIND("|",SUBSTITUTE(SUBSTITUTE(SUBSTITUTE(SUBSTITUTE(SUBSTITUTE(TRIM(O1970),"/","|"),"(","|"),"（","|"),";","|"),"；","|")&amp;"|")-1))))*100/IF(ISNUMBER(N1970),N1970,IFERROR(VALUE(N1970),VALUE(LEFT(TRIM(N1970),FIND("|",SUBSTITUTE(SUBSTITUTE(SUBSTITUTE(SUBSTITUTE(SUBSTITUTE(TRIM(N1970),"/","|"),"(","|"),"（","|"),";","|"),"；","|")&amp;"|")-1)))),""),""))</x:f>
        <x:v>12.18</x:v>
      </x:c>
      <x:c r="AI1970" s="15" t="n">
        <x:f>IFERROR(IF(AND(IF(ISNUMBER(O1970),O1970,IFERROR(VALUE(O1970),VALUE(LEFT(TRIM(O1970),FIND("|",SUBSTITUTE(SUBSTITUTE(SUBSTITUTE(SUBSTITUTE(SUBSTITUTE(TRIM(O1970),"/","|"),"(","|"),"（","|"),";","|"),"；","|")&amp;"|")-1))))&gt;=75,IF(ISNUMBER(O1970),O1970,IFERROR(VALUE(O1970),VALUE(LEFT(TRIM(O1970),FIND("|",SUBSTITUTE(SUBSTITUTE(SUBSTITUTE(SUBSTITUTE(SUBSTITUTE(TRIM(O1970),"/","|"),"(","|"),"（","|"),";","|"),"；","|")&amp;"|")-1))))&lt;=85,IF(ISNUMBER(Q1970),Q1970,IFERROR(VALUE(Q1970),VALUE(LEFT(TRIM(Q1970),FIND("|",SUBSTITUTE(SUBSTITUTE(SUBSTITUTE(SUBSTITUTE(SUBSTITUTE(TRIM(Q1970),"/","|"),"(","|"),"（","|"),";","|"),"；","|")&amp;"|")-1))))&gt;0),IF(ISNUMBER(O1970),O1970,IFERROR(VALUE(O1970),VALUE(LEFT(TRIM(O1970),FIND("|",SUBSTITUTE(SUBSTITUTE(SUBSTITUTE(SUBSTITUTE(SUBSTITUTE(TRIM(O1970),"/","|"),"(","|"),"（","|"),";","|"),"；","|")&amp;"|")-1))))*1000/IF(ISNUMBER(Q1970),Q1970,IFERROR(VALUE(Q1970),VALUE(LEFT(TRIM(Q1970),FIND("|",SUBSTITUTE(SUBSTITUTE(SUBSTITUTE(SUBSTITUTE(SUBSTITUTE(TRIM(Q1970),"/","|"),"(","|"),"（","|"),";","|"),"；","|")&amp;"|")-1)))),""),"")</x:f>
        <x:v>472.0000000000001</x:v>
      </x:c>
      <x:c r="AJ1970" s="14" t="str">
        <x:f>IF(AI1970="","","非称重实测")</x:f>
        <x:v>非称重实测</x:v>
      </x:c>
      <x:c r="AK1970" s="14" t="str">
        <x:v>80kWh质量可推导</x:v>
      </x:c>
      <x:c r="AL1970" s="14" t="str">
        <x:v>v3.4.6-candidate</x:v>
      </x:c>
    </x:row>
    <x:row r="1971">
      <x:c r="A1971" t="n">
        <x:v>379</x:v>
      </x:c>
      <x:c r="B1971" t="str">
        <x:v>BMW6462FAEV</x:v>
      </x:c>
      <x:c r="C1971" t="str">
        <x:v>宝马(BMW)牌</x:v>
      </x:c>
      <x:c r="D1971" t="str">
        <x:v>华晨宝马汽车有限公司</x:v>
      </x:c>
      <x:c r="E1971" t="str">
        <x:v>宝马iX</x:v>
      </x:c>
      <x:c r="F1971" t="str">
        <x:v>纯电动多用途乘用车</x:v>
      </x:c>
      <x:c r="G1971" t="str">
        <x:v>创新纯电动BMW iX1</x:v>
      </x:c>
      <x:c r="H1971" t="str">
        <x:v>纯电动多用途乘用车</x:v>
      </x:c>
      <x:c r="I1971" t="str">
        <x:v>Lux SUV-2</x:v>
      </x:c>
      <x:c r="J1971" t="str">
        <x:v>BEV</x:v>
      </x:c>
      <x:c r="K1971" t="str">
        <x:v>否</x:v>
      </x:c>
      <x:c r="L1971" t="n">
        <x:v>1948</x:v>
      </x:c>
      <x:c r="M1971" t="n">
        <x:v>3000</x:v>
      </x:c>
      <x:c r="N1971" t="n">
        <x:v>510</x:v>
      </x:c>
      <x:c r="O1971" t="n">
        <x:v>66.45</x:v>
      </x:c>
      <x:c r="P1971" t="str">
        <x:v>三元锂</x:v>
      </x:c>
      <x:c r="Q1971" t="n">
        <x:v>148.6577181208054</x:v>
      </x:c>
      <x:c r="R1971" t="n">
        <x:v>13.03</x:v>
      </x:c>
      <x:c r="S1971" t="n">
        <x:v>240</x:v>
      </x:c>
      <x:c r="T1971" t="n">
        <x:v>240</x:v>
      </x:c>
      <x:c r="U1971" t="str">
        <x:v>采埃孚电驱动科技(沈阳)有限公司</x:v>
      </x:c>
      <x:c r="V1971" t="n">
        <x:v>150</x:v>
      </x:c>
      <x:c r="W1971"/>
      <x:c r="X1971" t="str">
        <x:v>不适用(BEV)</x:v>
      </x:c>
      <x:c r="Y1971" t="str">
        <x:v>不适用(BEV)</x:v>
      </x:c>
      <x:c r="Z1971" t="str">
        <x:v>不适用(BEV)</x:v>
      </x:c>
      <x:c r="AA1971" t="str">
        <x:v>不适用(BEV)</x:v>
      </x:c>
      <x:c r="AB1971" t="str">
        <x:v>不适用(BEV)</x:v>
      </x:c>
      <x:c r="AC1971" t="str">
        <x:v>不适用(BEV)</x:v>
      </x:c>
      <x:c r="AD1971" t="str">
        <x:v>BEV_历史批次</x:v>
      </x:c>
      <x:c r="AE1971" s="14" t="str"/>
      <x:c r="AF1971" s="14" t="str"/>
      <x:c r="AG1971" s="14" t="str">
        <x:v>待OCR/外部证据：数值语义歧义</x:v>
      </x:c>
      <x:c r="AH1971" s="15" t="n">
        <x:f>IF(R1971&lt;&gt;"",R1971,IFERROR(IF(AND(IF(ISNUMBER(O1971),O1971,IFERROR(VALUE(O1971),VALUE(LEFT(TRIM(O1971),FIND("|",SUBSTITUTE(SUBSTITUTE(SUBSTITUTE(SUBSTITUTE(SUBSTITUTE(TRIM(O1971),"/","|"),"(","|"),"（","|"),";","|"),"；","|")&amp;"|")-1))))*100/IF(ISNUMBER(N1971),N1971,IFERROR(VALUE(N1971),VALUE(LEFT(TRIM(N1971),FIND("|",SUBSTITUTE(SUBSTITUTE(SUBSTITUTE(SUBSTITUTE(SUBSTITUTE(TRIM(N1971),"/","|"),"(","|"),"（","|"),";","|"),"；","|")&amp;"|")-1))))&gt;=3,IF(ISNUMBER(O1971),O1971,IFERROR(VALUE(O1971),VALUE(LEFT(TRIM(O1971),FIND("|",SUBSTITUTE(SUBSTITUTE(SUBSTITUTE(SUBSTITUTE(SUBSTITUTE(TRIM(O1971),"/","|"),"(","|"),"（","|"),";","|"),"；","|")&amp;"|")-1))))*100/IF(ISNUMBER(N1971),N1971,IFERROR(VALUE(N1971),VALUE(LEFT(TRIM(N1971),FIND("|",SUBSTITUTE(SUBSTITUTE(SUBSTITUTE(SUBSTITUTE(SUBSTITUTE(TRIM(N1971),"/","|"),"(","|"),"（","|"),";","|"),"；","|")&amp;"|")-1))))&lt;=40),IF(ISNUMBER(O1971),O1971,IFERROR(VALUE(O1971),VALUE(LEFT(TRIM(O1971),FIND("|",SUBSTITUTE(SUBSTITUTE(SUBSTITUTE(SUBSTITUTE(SUBSTITUTE(TRIM(O1971),"/","|"),"(","|"),"（","|"),";","|"),"；","|")&amp;"|")-1))))*100/IF(ISNUMBER(N1971),N1971,IFERROR(VALUE(N1971),VALUE(LEFT(TRIM(N1971),FIND("|",SUBSTITUTE(SUBSTITUTE(SUBSTITUTE(SUBSTITUTE(SUBSTITUTE(TRIM(N1971),"/","|"),"(","|"),"（","|"),";","|"),"；","|")&amp;"|")-1)))),""),""))</x:f>
        <x:v>13.03</x:v>
      </x:c>
      <x:c r="AI1971" s="15" t="str">
        <x:f>IFERROR(IF(AND(IF(ISNUMBER(O1971),O1971,IFERROR(VALUE(O1971),VALUE(LEFT(TRIM(O1971),FIND("|",SUBSTITUTE(SUBSTITUTE(SUBSTITUTE(SUBSTITUTE(SUBSTITUTE(TRIM(O1971),"/","|"),"(","|"),"（","|"),";","|"),"；","|")&amp;"|")-1))))&gt;=75,IF(ISNUMBER(O1971),O1971,IFERROR(VALUE(O1971),VALUE(LEFT(TRIM(O1971),FIND("|",SUBSTITUTE(SUBSTITUTE(SUBSTITUTE(SUBSTITUTE(SUBSTITUTE(TRIM(O1971),"/","|"),"(","|"),"（","|"),";","|"),"；","|")&amp;"|")-1))))&lt;=85,IF(ISNUMBER(Q1971),Q1971,IFERROR(VALUE(Q1971),VALUE(LEFT(TRIM(Q1971),FIND("|",SUBSTITUTE(SUBSTITUTE(SUBSTITUTE(SUBSTITUTE(SUBSTITUTE(TRIM(Q1971),"/","|"),"(","|"),"（","|"),";","|"),"；","|")&amp;"|")-1))))&gt;0),IF(ISNUMBER(O1971),O1971,IFERROR(VALUE(O1971),VALUE(LEFT(TRIM(O1971),FIND("|",SUBSTITUTE(SUBSTITUTE(SUBSTITUTE(SUBSTITUTE(SUBSTITUTE(TRIM(O1971),"/","|"),"(","|"),"（","|"),";","|"),"；","|")&amp;"|")-1))))*1000/IF(ISNUMBER(Q1971),Q1971,IFERROR(VALUE(Q1971),VALUE(LEFT(TRIM(Q1971),FIND("|",SUBSTITUTE(SUBSTITUTE(SUBSTITUTE(SUBSTITUTE(SUBSTITUTE(TRIM(Q1971),"/","|"),"(","|"),"（","|"),";","|"),"；","|")&amp;"|")-1)))),""),"")</x:f>
      </x:c>
      <x:c r="AJ1971" s="14" t="str">
        <x:f>IF(AI1971="","","非称重实测")</x:f>
      </x:c>
      <x:c r="AK1971" s="14" t="str"/>
      <x:c r="AL1971" s="14" t="str">
        <x:v>v3.4.6-candidate</x:v>
      </x:c>
    </x:row>
    <x:row r="1972">
      <x:c r="A1972" t="n">
        <x:v>379</x:v>
      </x:c>
      <x:c r="B1972" t="str">
        <x:v>BMW6462FBEV</x:v>
      </x:c>
      <x:c r="C1972" t="str">
        <x:v>宝马(BMW)牌</x:v>
      </x:c>
      <x:c r="D1972" t="str">
        <x:v>华晨宝马汽车有限公司</x:v>
      </x:c>
      <x:c r="E1972" t="str">
        <x:v>宝马iX</x:v>
      </x:c>
      <x:c r="F1972" t="str">
        <x:v>纯电动多用途乘用车</x:v>
      </x:c>
      <x:c r="G1972" t="str">
        <x:v>创新纯电动BMW iX1</x:v>
      </x:c>
      <x:c r="H1972" t="str">
        <x:v>纯电动多用途乘用车</x:v>
      </x:c>
      <x:c r="I1972" t="str">
        <x:v>Lux SUV-2</x:v>
      </x:c>
      <x:c r="J1972" t="str">
        <x:v>BEV</x:v>
      </x:c>
      <x:c r="K1972" t="str">
        <x:v>否</x:v>
      </x:c>
      <x:c r="L1972" t="n">
        <x:v>1948</x:v>
      </x:c>
      <x:c r="M1972" t="n">
        <x:v>3000</x:v>
      </x:c>
      <x:c r="N1972" t="n">
        <x:v>510</x:v>
      </x:c>
      <x:c r="O1972" t="n">
        <x:v>66.45</x:v>
      </x:c>
      <x:c r="P1972" t="str">
        <x:v>三元锂</x:v>
      </x:c>
      <x:c r="Q1972" t="n">
        <x:v>148.6577181208054</x:v>
      </x:c>
      <x:c r="R1972" t="n">
        <x:v>13.03</x:v>
      </x:c>
      <x:c r="S1972" t="n">
        <x:v>240</x:v>
      </x:c>
      <x:c r="T1972" t="n">
        <x:v>240</x:v>
      </x:c>
      <x:c r="U1972" t="str">
        <x:v>采埃孚电驱动科技(沈阳)有限公司</x:v>
      </x:c>
      <x:c r="V1972" t="n">
        <x:v>150</x:v>
      </x:c>
      <x:c r="W1972"/>
      <x:c r="X1972" t="str">
        <x:v>不适用(BEV)</x:v>
      </x:c>
      <x:c r="Y1972" t="str">
        <x:v>不适用(BEV)</x:v>
      </x:c>
      <x:c r="Z1972" t="str">
        <x:v>不适用(BEV)</x:v>
      </x:c>
      <x:c r="AA1972" t="str">
        <x:v>不适用(BEV)</x:v>
      </x:c>
      <x:c r="AB1972" t="str">
        <x:v>不适用(BEV)</x:v>
      </x:c>
      <x:c r="AC1972" t="str">
        <x:v>不适用(BEV)</x:v>
      </x:c>
      <x:c r="AD1972" t="str">
        <x:v>BEV_历史批次</x:v>
      </x:c>
      <x:c r="AE1972" s="14" t="str"/>
      <x:c r="AF1972" s="14" t="str"/>
      <x:c r="AG1972" s="14" t="str">
        <x:v>待OCR/外部证据：数值语义歧义</x:v>
      </x:c>
      <x:c r="AH1972" s="15" t="n">
        <x:f>IF(R1972&lt;&gt;"",R1972,IFERROR(IF(AND(IF(ISNUMBER(O1972),O1972,IFERROR(VALUE(O1972),VALUE(LEFT(TRIM(O1972),FIND("|",SUBSTITUTE(SUBSTITUTE(SUBSTITUTE(SUBSTITUTE(SUBSTITUTE(TRIM(O1972),"/","|"),"(","|"),"（","|"),";","|"),"；","|")&amp;"|")-1))))*100/IF(ISNUMBER(N1972),N1972,IFERROR(VALUE(N1972),VALUE(LEFT(TRIM(N1972),FIND("|",SUBSTITUTE(SUBSTITUTE(SUBSTITUTE(SUBSTITUTE(SUBSTITUTE(TRIM(N1972),"/","|"),"(","|"),"（","|"),";","|"),"；","|")&amp;"|")-1))))&gt;=3,IF(ISNUMBER(O1972),O1972,IFERROR(VALUE(O1972),VALUE(LEFT(TRIM(O1972),FIND("|",SUBSTITUTE(SUBSTITUTE(SUBSTITUTE(SUBSTITUTE(SUBSTITUTE(TRIM(O1972),"/","|"),"(","|"),"（","|"),";","|"),"；","|")&amp;"|")-1))))*100/IF(ISNUMBER(N1972),N1972,IFERROR(VALUE(N1972),VALUE(LEFT(TRIM(N1972),FIND("|",SUBSTITUTE(SUBSTITUTE(SUBSTITUTE(SUBSTITUTE(SUBSTITUTE(TRIM(N1972),"/","|"),"(","|"),"（","|"),";","|"),"；","|")&amp;"|")-1))))&lt;=40),IF(ISNUMBER(O1972),O1972,IFERROR(VALUE(O1972),VALUE(LEFT(TRIM(O1972),FIND("|",SUBSTITUTE(SUBSTITUTE(SUBSTITUTE(SUBSTITUTE(SUBSTITUTE(TRIM(O1972),"/","|"),"(","|"),"（","|"),";","|"),"；","|")&amp;"|")-1))))*100/IF(ISNUMBER(N1972),N1972,IFERROR(VALUE(N1972),VALUE(LEFT(TRIM(N1972),FIND("|",SUBSTITUTE(SUBSTITUTE(SUBSTITUTE(SUBSTITUTE(SUBSTITUTE(TRIM(N1972),"/","|"),"(","|"),"（","|"),";","|"),"；","|")&amp;"|")-1)))),""),""))</x:f>
        <x:v>13.03</x:v>
      </x:c>
      <x:c r="AI1972" s="15" t="str">
        <x:f>IFERROR(IF(AND(IF(ISNUMBER(O1972),O1972,IFERROR(VALUE(O1972),VALUE(LEFT(TRIM(O1972),FIND("|",SUBSTITUTE(SUBSTITUTE(SUBSTITUTE(SUBSTITUTE(SUBSTITUTE(TRIM(O1972),"/","|"),"(","|"),"（","|"),";","|"),"；","|")&amp;"|")-1))))&gt;=75,IF(ISNUMBER(O1972),O1972,IFERROR(VALUE(O1972),VALUE(LEFT(TRIM(O1972),FIND("|",SUBSTITUTE(SUBSTITUTE(SUBSTITUTE(SUBSTITUTE(SUBSTITUTE(TRIM(O1972),"/","|"),"(","|"),"（","|"),";","|"),"；","|")&amp;"|")-1))))&lt;=85,IF(ISNUMBER(Q1972),Q1972,IFERROR(VALUE(Q1972),VALUE(LEFT(TRIM(Q1972),FIND("|",SUBSTITUTE(SUBSTITUTE(SUBSTITUTE(SUBSTITUTE(SUBSTITUTE(TRIM(Q1972),"/","|"),"(","|"),"（","|"),";","|"),"；","|")&amp;"|")-1))))&gt;0),IF(ISNUMBER(O1972),O1972,IFERROR(VALUE(O1972),VALUE(LEFT(TRIM(O1972),FIND("|",SUBSTITUTE(SUBSTITUTE(SUBSTITUTE(SUBSTITUTE(SUBSTITUTE(TRIM(O1972),"/","|"),"(","|"),"（","|"),";","|"),"；","|")&amp;"|")-1))))*1000/IF(ISNUMBER(Q1972),Q1972,IFERROR(VALUE(Q1972),VALUE(LEFT(TRIM(Q1972),FIND("|",SUBSTITUTE(SUBSTITUTE(SUBSTITUTE(SUBSTITUTE(SUBSTITUTE(TRIM(Q1972),"/","|"),"(","|"),"（","|"),";","|"),"；","|")&amp;"|")-1)))),""),"")</x:f>
      </x:c>
      <x:c r="AJ1972" s="14" t="str">
        <x:f>IF(AI1972="","","非称重实测")</x:f>
      </x:c>
      <x:c r="AK1972" s="14" t="str"/>
      <x:c r="AL1972" s="14" t="str">
        <x:v>v3.4.6-candidate</x:v>
      </x:c>
    </x:row>
    <x:row r="1973">
      <x:c r="A1973" t="n">
        <x:v>379</x:v>
      </x:c>
      <x:c r="B1973" t="str">
        <x:v>BYD6486SBEV</x:v>
      </x:c>
      <x:c r="C1973" t="str">
        <x:v>比亚迪牌</x:v>
      </x:c>
      <x:c r="D1973" t="str">
        <x:v>比亚迪汽车有限公司</x:v>
      </x:c>
      <x:c r="E1973" t="str">
        <x:v>比亚迪</x:v>
      </x:c>
      <x:c r="F1973" t="str">
        <x:v>纯电动多用途乘用车</x:v>
      </x:c>
      <x:c r="G1973" t="str">
        <x:v>比亚迪海狮07EV</x:v>
      </x:c>
      <x:c r="H1973" t="str">
        <x:v>纯电动多用途乘用车</x:v>
      </x:c>
      <x:c r="I1973" t="str">
        <x:v>SUV-D</x:v>
      </x:c>
      <x:c r="J1973" t="str">
        <x:v>BEV</x:v>
      </x:c>
      <x:c r="K1973" t="str">
        <x:v>否</x:v>
      </x:c>
      <x:c r="L1973" t="n">
        <x:v>2155</x:v>
      </x:c>
      <x:c r="M1973" t="n">
        <x:v>2720</x:v>
      </x:c>
      <x:c r="N1973" t="str">
        <x:v>550(CLTC)</x:v>
      </x:c>
      <x:c r="O1973" t="n">
        <x:v>71.808</x:v>
      </x:c>
      <x:c r="P1973" t="str">
        <x:v>磷酸铁锂</x:v>
      </x:c>
      <x:c r="Q1973" t="n">
        <x:v>139.9766081871345</x:v>
      </x:c>
      <x:c r="R1973"/>
      <x:c r="S1973" t="n">
        <x:v>160</x:v>
      </x:c>
      <x:c r="T1973" t="n">
        <x:v>160</x:v>
      </x:c>
      <x:c r="U1973" t="str">
        <x:v>南京市比亚迪汽车有限公司</x:v>
      </x:c>
      <x:c r="V1973" t="n">
        <x:v>170</x:v>
      </x:c>
      <x:c r="W1973"/>
      <x:c r="X1973" t="str">
        <x:v>不适用(BEV)</x:v>
      </x:c>
      <x:c r="Y1973" t="str">
        <x:v>不适用(BEV)</x:v>
      </x:c>
      <x:c r="Z1973" t="str">
        <x:v>不适用(BEV)</x:v>
      </x:c>
      <x:c r="AA1973" t="str">
        <x:v>不适用(BEV)</x:v>
      </x:c>
      <x:c r="AB1973" t="str">
        <x:v>不适用(BEV)</x:v>
      </x:c>
      <x:c r="AC1973" t="str">
        <x:v>不适用(BEV)</x:v>
      </x:c>
      <x:c r="AD1973" t="str">
        <x:v>BEV_历史批次</x:v>
      </x:c>
      <x:c r="AE1973" s="14" t="str"/>
      <x:c r="AF1973" s="14" t="str"/>
      <x:c r="AG1973" s="14" t="str">
        <x:v>待OCR/外部证据：数值语义歧义</x:v>
      </x:c>
      <x:c r="AH1973" s="15" t="n">
        <x:f>IF(R1973&lt;&gt;"",R1973,IFERROR(IF(AND(IF(ISNUMBER(O1973),O1973,IFERROR(VALUE(O1973),VALUE(LEFT(TRIM(O1973),FIND("|",SUBSTITUTE(SUBSTITUTE(SUBSTITUTE(SUBSTITUTE(SUBSTITUTE(TRIM(O1973),"/","|"),"(","|"),"（","|"),";","|"),"；","|")&amp;"|")-1))))*100/IF(ISNUMBER(N1973),N1973,IFERROR(VALUE(N1973),VALUE(LEFT(TRIM(N1973),FIND("|",SUBSTITUTE(SUBSTITUTE(SUBSTITUTE(SUBSTITUTE(SUBSTITUTE(TRIM(N1973),"/","|"),"(","|"),"（","|"),";","|"),"；","|")&amp;"|")-1))))&gt;=3,IF(ISNUMBER(O1973),O1973,IFERROR(VALUE(O1973),VALUE(LEFT(TRIM(O1973),FIND("|",SUBSTITUTE(SUBSTITUTE(SUBSTITUTE(SUBSTITUTE(SUBSTITUTE(TRIM(O1973),"/","|"),"(","|"),"（","|"),";","|"),"；","|")&amp;"|")-1))))*100/IF(ISNUMBER(N1973),N1973,IFERROR(VALUE(N1973),VALUE(LEFT(TRIM(N1973),FIND("|",SUBSTITUTE(SUBSTITUTE(SUBSTITUTE(SUBSTITUTE(SUBSTITUTE(TRIM(N1973),"/","|"),"(","|"),"（","|"),";","|"),"；","|")&amp;"|")-1))))&lt;=40),IF(ISNUMBER(O1973),O1973,IFERROR(VALUE(O1973),VALUE(LEFT(TRIM(O1973),FIND("|",SUBSTITUTE(SUBSTITUTE(SUBSTITUTE(SUBSTITUTE(SUBSTITUTE(TRIM(O1973),"/","|"),"(","|"),"（","|"),";","|"),"；","|")&amp;"|")-1))))*100/IF(ISNUMBER(N1973),N1973,IFERROR(VALUE(N1973),VALUE(LEFT(TRIM(N1973),FIND("|",SUBSTITUTE(SUBSTITUTE(SUBSTITUTE(SUBSTITUTE(SUBSTITUTE(TRIM(N1973),"/","|"),"(","|"),"（","|"),";","|"),"；","|")&amp;"|")-1)))),""),""))</x:f>
        <x:v>13.056000000000003</x:v>
      </x:c>
      <x:c r="AI1973" s="15" t="str">
        <x:f>IFERROR(IF(AND(IF(ISNUMBER(O1973),O1973,IFERROR(VALUE(O1973),VALUE(LEFT(TRIM(O1973),FIND("|",SUBSTITUTE(SUBSTITUTE(SUBSTITUTE(SUBSTITUTE(SUBSTITUTE(TRIM(O1973),"/","|"),"(","|"),"（","|"),";","|"),"；","|")&amp;"|")-1))))&gt;=75,IF(ISNUMBER(O1973),O1973,IFERROR(VALUE(O1973),VALUE(LEFT(TRIM(O1973),FIND("|",SUBSTITUTE(SUBSTITUTE(SUBSTITUTE(SUBSTITUTE(SUBSTITUTE(TRIM(O1973),"/","|"),"(","|"),"（","|"),";","|"),"；","|")&amp;"|")-1))))&lt;=85,IF(ISNUMBER(Q1973),Q1973,IFERROR(VALUE(Q1973),VALUE(LEFT(TRIM(Q1973),FIND("|",SUBSTITUTE(SUBSTITUTE(SUBSTITUTE(SUBSTITUTE(SUBSTITUTE(TRIM(Q1973),"/","|"),"(","|"),"（","|"),";","|"),"；","|")&amp;"|")-1))))&gt;0),IF(ISNUMBER(O1973),O1973,IFERROR(VALUE(O1973),VALUE(LEFT(TRIM(O1973),FIND("|",SUBSTITUTE(SUBSTITUTE(SUBSTITUTE(SUBSTITUTE(SUBSTITUTE(TRIM(O1973),"/","|"),"(","|"),"（","|"),";","|"),"；","|")&amp;"|")-1))))*1000/IF(ISNUMBER(Q1973),Q1973,IFERROR(VALUE(Q1973),VALUE(LEFT(TRIM(Q1973),FIND("|",SUBSTITUTE(SUBSTITUTE(SUBSTITUTE(SUBSTITUTE(SUBSTITUTE(TRIM(Q1973),"/","|"),"(","|"),"（","|"),";","|"),"；","|")&amp;"|")-1)))),""),"")</x:f>
      </x:c>
      <x:c r="AJ1973" s="14" t="str">
        <x:f>IF(AI1973="","","非称重实测")</x:f>
      </x:c>
      <x:c r="AK1973" s="14" t="str">
        <x:v>电耗公式可补</x:v>
      </x:c>
      <x:c r="AL1973" s="14" t="str">
        <x:v>v3.4.6-candidate</x:v>
      </x:c>
    </x:row>
    <x:row r="1974">
      <x:c r="A1974" t="n">
        <x:v>379</x:v>
      </x:c>
      <x:c r="B1974" t="str">
        <x:v>BYD6486SBEV1</x:v>
      </x:c>
      <x:c r="C1974" t="str">
        <x:v>比亚迪牌</x:v>
      </x:c>
      <x:c r="D1974" t="str">
        <x:v>比亚迪汽车有限公司</x:v>
      </x:c>
      <x:c r="E1974" t="str">
        <x:v>比亚迪</x:v>
      </x:c>
      <x:c r="F1974" t="str">
        <x:v>纯电动多用途乘用车</x:v>
      </x:c>
      <x:c r="G1974" t="str">
        <x:v>比亚迪海狮07EV</x:v>
      </x:c>
      <x:c r="H1974" t="str">
        <x:v>纯电动多用途乘用车</x:v>
      </x:c>
      <x:c r="I1974" t="str">
        <x:v>SUV-D</x:v>
      </x:c>
      <x:c r="J1974" t="str">
        <x:v>BEV</x:v>
      </x:c>
      <x:c r="K1974" t="str">
        <x:v>否</x:v>
      </x:c>
      <x:c r="L1974" t="n">
        <x:v>2330</x:v>
      </x:c>
      <x:c r="M1974" t="n">
        <x:v>2720</x:v>
      </x:c>
      <x:c r="N1974" t="str">
        <x:v>550(CLTC)</x:v>
      </x:c>
      <x:c r="O1974" t="n">
        <x:v>80.64</x:v>
      </x:c>
      <x:c r="P1974" t="str">
        <x:v>磷酸铁锂</x:v>
      </x:c>
      <x:c r="Q1974" t="n">
        <x:v>146.0869565217392</x:v>
      </x:c>
      <x:c r="R1974"/>
      <x:c r="S1974" t="n">
        <x:v>160</x:v>
      </x:c>
      <x:c r="T1974" t="n">
        <x:v>160</x:v>
      </x:c>
      <x:c r="U1974" t="str">
        <x:v>抚州比亚迪实业有限公司/南京市比亚迪汽车有限公司</x:v>
      </x:c>
      <x:c r="V1974" t="str">
        <x:v>160/230</x:v>
      </x:c>
      <x:c r="W1974"/>
      <x:c r="X1974" t="str">
        <x:v>不适用(BEV)</x:v>
      </x:c>
      <x:c r="Y1974" t="str">
        <x:v>不适用(BEV)</x:v>
      </x:c>
      <x:c r="Z1974" t="str">
        <x:v>不适用(BEV)</x:v>
      </x:c>
      <x:c r="AA1974" t="str">
        <x:v>不适用(BEV)</x:v>
      </x:c>
      <x:c r="AB1974" t="str">
        <x:v>不适用(BEV)</x:v>
      </x:c>
      <x:c r="AC1974" t="str">
        <x:v>不适用(BEV)</x:v>
      </x:c>
      <x:c r="AD1974" t="str">
        <x:v>BEV_历史批次</x:v>
      </x:c>
      <x:c r="AE1974" s="14" t="str">
        <x:v>230</x:v>
      </x:c>
      <x:c r="AF1974" s="14" t="str"/>
      <x:c r="AG1974" s="14" t="str">
        <x:v>源字段可解析</x:v>
      </x:c>
      <x:c r="AH1974" s="15" t="n">
        <x:f>IF(R1974&lt;&gt;"",R1974,IFERROR(IF(AND(IF(ISNUMBER(O1974),O1974,IFERROR(VALUE(O1974),VALUE(LEFT(TRIM(O1974),FIND("|",SUBSTITUTE(SUBSTITUTE(SUBSTITUTE(SUBSTITUTE(SUBSTITUTE(TRIM(O1974),"/","|"),"(","|"),"（","|"),";","|"),"；","|")&amp;"|")-1))))*100/IF(ISNUMBER(N1974),N1974,IFERROR(VALUE(N1974),VALUE(LEFT(TRIM(N1974),FIND("|",SUBSTITUTE(SUBSTITUTE(SUBSTITUTE(SUBSTITUTE(SUBSTITUTE(TRIM(N1974),"/","|"),"(","|"),"（","|"),";","|"),"；","|")&amp;"|")-1))))&gt;=3,IF(ISNUMBER(O1974),O1974,IFERROR(VALUE(O1974),VALUE(LEFT(TRIM(O1974),FIND("|",SUBSTITUTE(SUBSTITUTE(SUBSTITUTE(SUBSTITUTE(SUBSTITUTE(TRIM(O1974),"/","|"),"(","|"),"（","|"),";","|"),"；","|")&amp;"|")-1))))*100/IF(ISNUMBER(N1974),N1974,IFERROR(VALUE(N1974),VALUE(LEFT(TRIM(N1974),FIND("|",SUBSTITUTE(SUBSTITUTE(SUBSTITUTE(SUBSTITUTE(SUBSTITUTE(TRIM(N1974),"/","|"),"(","|"),"（","|"),";","|"),"；","|")&amp;"|")-1))))&lt;=40),IF(ISNUMBER(O1974),O1974,IFERROR(VALUE(O1974),VALUE(LEFT(TRIM(O1974),FIND("|",SUBSTITUTE(SUBSTITUTE(SUBSTITUTE(SUBSTITUTE(SUBSTITUTE(TRIM(O1974),"/","|"),"(","|"),"（","|"),";","|"),"；","|")&amp;"|")-1))))*100/IF(ISNUMBER(N1974),N1974,IFERROR(VALUE(N1974),VALUE(LEFT(TRIM(N1974),FIND("|",SUBSTITUTE(SUBSTITUTE(SUBSTITUTE(SUBSTITUTE(SUBSTITUTE(TRIM(N1974),"/","|"),"(","|"),"（","|"),";","|"),"；","|")&amp;"|")-1)))),""),""))</x:f>
        <x:v>14.661818181818182</x:v>
      </x:c>
      <x:c r="AI1974" s="15" t="n">
        <x:f>IFERROR(IF(AND(IF(ISNUMBER(O1974),O1974,IFERROR(VALUE(O1974),VALUE(LEFT(TRIM(O1974),FIND("|",SUBSTITUTE(SUBSTITUTE(SUBSTITUTE(SUBSTITUTE(SUBSTITUTE(TRIM(O1974),"/","|"),"(","|"),"（","|"),";","|"),"；","|")&amp;"|")-1))))&gt;=75,IF(ISNUMBER(O1974),O1974,IFERROR(VALUE(O1974),VALUE(LEFT(TRIM(O1974),FIND("|",SUBSTITUTE(SUBSTITUTE(SUBSTITUTE(SUBSTITUTE(SUBSTITUTE(TRIM(O1974),"/","|"),"(","|"),"（","|"),";","|"),"；","|")&amp;"|")-1))))&lt;=85,IF(ISNUMBER(Q1974),Q1974,IFERROR(VALUE(Q1974),VALUE(LEFT(TRIM(Q1974),FIND("|",SUBSTITUTE(SUBSTITUTE(SUBSTITUTE(SUBSTITUTE(SUBSTITUTE(TRIM(Q1974),"/","|"),"(","|"),"（","|"),";","|"),"；","|")&amp;"|")-1))))&gt;0),IF(ISNUMBER(O1974),O1974,IFERROR(VALUE(O1974),VALUE(LEFT(TRIM(O1974),FIND("|",SUBSTITUTE(SUBSTITUTE(SUBSTITUTE(SUBSTITUTE(SUBSTITUTE(TRIM(O1974),"/","|"),"(","|"),"（","|"),";","|"),"；","|")&amp;"|")-1))))*1000/IF(ISNUMBER(Q1974),Q1974,IFERROR(VALUE(Q1974),VALUE(LEFT(TRIM(Q1974),FIND("|",SUBSTITUTE(SUBSTITUTE(SUBSTITUTE(SUBSTITUTE(SUBSTITUTE(TRIM(Q1974),"/","|"),"(","|"),"（","|"),";","|"),"；","|")&amp;"|")-1)))),""),"")</x:f>
        <x:v>551.9999999999997</x:v>
      </x:c>
      <x:c r="AJ1974" s="14" t="str">
        <x:f>IF(AI1974="","","非称重实测")</x:f>
        <x:v>非称重实测</x:v>
      </x:c>
      <x:c r="AK1974" s="14" t="str">
        <x:v>电耗公式可补；80kWh质量可推导</x:v>
      </x:c>
      <x:c r="AL1974" s="14" t="str">
        <x:v>v3.4.6-candidate</x:v>
      </x:c>
    </x:row>
    <x:row r="1975">
      <x:c r="A1975" t="n">
        <x:v>379</x:v>
      </x:c>
      <x:c r="B1975" t="str">
        <x:v>BYD6486SBEV2</x:v>
      </x:c>
      <x:c r="C1975" t="str">
        <x:v>比亚迪牌</x:v>
      </x:c>
      <x:c r="D1975" t="str">
        <x:v>比亚迪汽车有限公司</x:v>
      </x:c>
      <x:c r="E1975" t="str">
        <x:v>比亚迪</x:v>
      </x:c>
      <x:c r="F1975" t="str">
        <x:v>纯电动多用途乘用车</x:v>
      </x:c>
      <x:c r="G1975" t="str">
        <x:v>比亚迪海狮07EV</x:v>
      </x:c>
      <x:c r="H1975" t="str">
        <x:v>纯电动多用途乘用车</x:v>
      </x:c>
      <x:c r="I1975" t="str">
        <x:v>SUV-D</x:v>
      </x:c>
      <x:c r="J1975" t="str">
        <x:v>BEV</x:v>
      </x:c>
      <x:c r="K1975" t="str">
        <x:v>否</x:v>
      </x:c>
      <x:c r="L1975" t="n">
        <x:v>2210</x:v>
      </x:c>
      <x:c r="M1975" t="n">
        <x:v>2720</x:v>
      </x:c>
      <x:c r="N1975" t="str">
        <x:v>610(CLTC)</x:v>
      </x:c>
      <x:c r="O1975" t="n">
        <x:v>80.64</x:v>
      </x:c>
      <x:c r="P1975" t="str">
        <x:v>磷酸铁锂</x:v>
      </x:c>
      <x:c r="Q1975" t="n">
        <x:v>146.0869565217392</x:v>
      </x:c>
      <x:c r="R1975"/>
      <x:c r="S1975" t="n">
        <x:v>160</x:v>
      </x:c>
      <x:c r="T1975" t="n">
        <x:v>160</x:v>
      </x:c>
      <x:c r="U1975" t="str">
        <x:v>南京市比亚迪汽车有限公司</x:v>
      </x:c>
      <x:c r="V1975" t="n">
        <x:v>230</x:v>
      </x:c>
      <x:c r="W1975"/>
      <x:c r="X1975" t="str">
        <x:v>不适用(BEV)</x:v>
      </x:c>
      <x:c r="Y1975" t="str">
        <x:v>不适用(BEV)</x:v>
      </x:c>
      <x:c r="Z1975" t="str">
        <x:v>不适用(BEV)</x:v>
      </x:c>
      <x:c r="AA1975" t="str">
        <x:v>不适用(BEV)</x:v>
      </x:c>
      <x:c r="AB1975" t="str">
        <x:v>不适用(BEV)</x:v>
      </x:c>
      <x:c r="AC1975" t="str">
        <x:v>不适用(BEV)</x:v>
      </x:c>
      <x:c r="AD1975" t="str">
        <x:v>BEV_历史批次</x:v>
      </x:c>
      <x:c r="AE1975" s="14" t="str"/>
      <x:c r="AF1975" s="14" t="str"/>
      <x:c r="AG1975" s="14" t="str">
        <x:v>待OCR/外部证据：数值语义歧义</x:v>
      </x:c>
      <x:c r="AH1975" s="15" t="n">
        <x:f>IF(R1975&lt;&gt;"",R1975,IFERROR(IF(AND(IF(ISNUMBER(O1975),O1975,IFERROR(VALUE(O1975),VALUE(LEFT(TRIM(O1975),FIND("|",SUBSTITUTE(SUBSTITUTE(SUBSTITUTE(SUBSTITUTE(SUBSTITUTE(TRIM(O1975),"/","|"),"(","|"),"（","|"),";","|"),"；","|")&amp;"|")-1))))*100/IF(ISNUMBER(N1975),N1975,IFERROR(VALUE(N1975),VALUE(LEFT(TRIM(N1975),FIND("|",SUBSTITUTE(SUBSTITUTE(SUBSTITUTE(SUBSTITUTE(SUBSTITUTE(TRIM(N1975),"/","|"),"(","|"),"（","|"),";","|"),"；","|")&amp;"|")-1))))&gt;=3,IF(ISNUMBER(O1975),O1975,IFERROR(VALUE(O1975),VALUE(LEFT(TRIM(O1975),FIND("|",SUBSTITUTE(SUBSTITUTE(SUBSTITUTE(SUBSTITUTE(SUBSTITUTE(TRIM(O1975),"/","|"),"(","|"),"（","|"),";","|"),"；","|")&amp;"|")-1))))*100/IF(ISNUMBER(N1975),N1975,IFERROR(VALUE(N1975),VALUE(LEFT(TRIM(N1975),FIND("|",SUBSTITUTE(SUBSTITUTE(SUBSTITUTE(SUBSTITUTE(SUBSTITUTE(TRIM(N1975),"/","|"),"(","|"),"（","|"),";","|"),"；","|")&amp;"|")-1))))&lt;=40),IF(ISNUMBER(O1975),O1975,IFERROR(VALUE(O1975),VALUE(LEFT(TRIM(O1975),FIND("|",SUBSTITUTE(SUBSTITUTE(SUBSTITUTE(SUBSTITUTE(SUBSTITUTE(TRIM(O1975),"/","|"),"(","|"),"（","|"),";","|"),"；","|")&amp;"|")-1))))*100/IF(ISNUMBER(N1975),N1975,IFERROR(VALUE(N1975),VALUE(LEFT(TRIM(N1975),FIND("|",SUBSTITUTE(SUBSTITUTE(SUBSTITUTE(SUBSTITUTE(SUBSTITUTE(TRIM(N1975),"/","|"),"(","|"),"（","|"),";","|"),"；","|")&amp;"|")-1)))),""),""))</x:f>
        <x:v>13.219672131147542</x:v>
      </x:c>
      <x:c r="AI1975" s="15" t="n">
        <x:f>IFERROR(IF(AND(IF(ISNUMBER(O1975),O1975,IFERROR(VALUE(O1975),VALUE(LEFT(TRIM(O1975),FIND("|",SUBSTITUTE(SUBSTITUTE(SUBSTITUTE(SUBSTITUTE(SUBSTITUTE(TRIM(O1975),"/","|"),"(","|"),"（","|"),";","|"),"；","|")&amp;"|")-1))))&gt;=75,IF(ISNUMBER(O1975),O1975,IFERROR(VALUE(O1975),VALUE(LEFT(TRIM(O1975),FIND("|",SUBSTITUTE(SUBSTITUTE(SUBSTITUTE(SUBSTITUTE(SUBSTITUTE(TRIM(O1975),"/","|"),"(","|"),"（","|"),";","|"),"；","|")&amp;"|")-1))))&lt;=85,IF(ISNUMBER(Q1975),Q1975,IFERROR(VALUE(Q1975),VALUE(LEFT(TRIM(Q1975),FIND("|",SUBSTITUTE(SUBSTITUTE(SUBSTITUTE(SUBSTITUTE(SUBSTITUTE(TRIM(Q1975),"/","|"),"(","|"),"（","|"),";","|"),"；","|")&amp;"|")-1))))&gt;0),IF(ISNUMBER(O1975),O1975,IFERROR(VALUE(O1975),VALUE(LEFT(TRIM(O1975),FIND("|",SUBSTITUTE(SUBSTITUTE(SUBSTITUTE(SUBSTITUTE(SUBSTITUTE(TRIM(O1975),"/","|"),"(","|"),"（","|"),";","|"),"；","|")&amp;"|")-1))))*1000/IF(ISNUMBER(Q1975),Q1975,IFERROR(VALUE(Q1975),VALUE(LEFT(TRIM(Q1975),FIND("|",SUBSTITUTE(SUBSTITUTE(SUBSTITUTE(SUBSTITUTE(SUBSTITUTE(TRIM(Q1975),"/","|"),"(","|"),"（","|"),";","|"),"；","|")&amp;"|")-1)))),""),"")</x:f>
        <x:v>551.9999999999997</x:v>
      </x:c>
      <x:c r="AJ1975" s="14" t="str">
        <x:f>IF(AI1975="","","非称重实测")</x:f>
        <x:v>非称重实测</x:v>
      </x:c>
      <x:c r="AK1975" s="14" t="str">
        <x:v>电耗公式可补；80kWh质量可推导</x:v>
      </x:c>
      <x:c r="AL1975" s="14" t="str">
        <x:v>v3.4.6-candidate</x:v>
      </x:c>
    </x:row>
    <x:row r="1976">
      <x:c r="A1976" t="n">
        <x:v>379</x:v>
      </x:c>
      <x:c r="B1976" t="str">
        <x:v>BYD7002BEVA14</x:v>
      </x:c>
      <x:c r="C1976" t="str">
        <x:v>比亚迪牌</x:v>
      </x:c>
      <x:c r="D1976" t="str">
        <x:v>比亚迪汽车工业有限公司</x:v>
      </x:c>
      <x:c r="E1976" t="str">
        <x:v>比亚迪</x:v>
      </x:c>
      <x:c r="F1976" t="str">
        <x:v>纯电动轿车</x:v>
      </x:c>
      <x:c r="G1976" t="str">
        <x:v>比亚迪e3</x:v>
      </x:c>
      <x:c r="H1976" t="str">
        <x:v>纯电动轿车</x:v>
      </x:c>
      <x:c r="I1976" t="str">
        <x:v>Car-C</x:v>
      </x:c>
      <x:c r="J1976" t="str">
        <x:v>BEV</x:v>
      </x:c>
      <x:c r="K1976" t="str">
        <x:v>否</x:v>
      </x:c>
      <x:c r="L1976" t="n">
        <x:v>1240</x:v>
      </x:c>
      <x:c r="M1976" t="n">
        <x:v>2920</x:v>
      </x:c>
      <x:c r="N1976" t="str">
        <x:v>201(CLTC)</x:v>
      </x:c>
      <x:c r="O1976" t="n">
        <x:v>21.12</x:v>
      </x:c>
      <x:c r="P1976" t="str">
        <x:v>磷酸铁锂</x:v>
      </x:c>
      <x:c r="Q1976" t="n">
        <x:v>130.3703703703704</x:v>
      </x:c>
      <x:c r="R1976"/>
      <x:c r="S1976" t="n">
        <x:v>180</x:v>
      </x:c>
      <x:c r="T1976" t="n">
        <x:v>180</x:v>
      </x:c>
      <x:c r="U1976" t="str">
        <x:v>弗迪动力有限公司长沙分公司</x:v>
      </x:c>
      <x:c r="V1976" t="n">
        <x:v>40</x:v>
      </x:c>
      <x:c r="W1976"/>
      <x:c r="X1976" t="str">
        <x:v>不适用(BEV)</x:v>
      </x:c>
      <x:c r="Y1976" t="str">
        <x:v>不适用(BEV)</x:v>
      </x:c>
      <x:c r="Z1976" t="str">
        <x:v>不适用(BEV)</x:v>
      </x:c>
      <x:c r="AA1976" t="str">
        <x:v>不适用(BEV)</x:v>
      </x:c>
      <x:c r="AB1976" t="str">
        <x:v>不适用(BEV)</x:v>
      </x:c>
      <x:c r="AC1976" t="str">
        <x:v>不适用(BEV)</x:v>
      </x:c>
      <x:c r="AD1976" t="str">
        <x:v>BEV_历史批次</x:v>
      </x:c>
      <x:c r="AE1976" s="14" t="str"/>
      <x:c r="AF1976" s="14" t="str"/>
      <x:c r="AG1976" s="14" t="str">
        <x:v>待OCR/外部证据：数值语义歧义</x:v>
      </x:c>
      <x:c r="AH1976" s="15" t="n">
        <x:f>IF(R1976&lt;&gt;"",R1976,IFERROR(IF(AND(IF(ISNUMBER(O1976),O1976,IFERROR(VALUE(O1976),VALUE(LEFT(TRIM(O1976),FIND("|",SUBSTITUTE(SUBSTITUTE(SUBSTITUTE(SUBSTITUTE(SUBSTITUTE(TRIM(O1976),"/","|"),"(","|"),"（","|"),";","|"),"；","|")&amp;"|")-1))))*100/IF(ISNUMBER(N1976),N1976,IFERROR(VALUE(N1976),VALUE(LEFT(TRIM(N1976),FIND("|",SUBSTITUTE(SUBSTITUTE(SUBSTITUTE(SUBSTITUTE(SUBSTITUTE(TRIM(N1976),"/","|"),"(","|"),"（","|"),";","|"),"；","|")&amp;"|")-1))))&gt;=3,IF(ISNUMBER(O1976),O1976,IFERROR(VALUE(O1976),VALUE(LEFT(TRIM(O1976),FIND("|",SUBSTITUTE(SUBSTITUTE(SUBSTITUTE(SUBSTITUTE(SUBSTITUTE(TRIM(O1976),"/","|"),"(","|"),"（","|"),";","|"),"；","|")&amp;"|")-1))))*100/IF(ISNUMBER(N1976),N1976,IFERROR(VALUE(N1976),VALUE(LEFT(TRIM(N1976),FIND("|",SUBSTITUTE(SUBSTITUTE(SUBSTITUTE(SUBSTITUTE(SUBSTITUTE(TRIM(N1976),"/","|"),"(","|"),"（","|"),";","|"),"；","|")&amp;"|")-1))))&lt;=40),IF(ISNUMBER(O1976),O1976,IFERROR(VALUE(O1976),VALUE(LEFT(TRIM(O1976),FIND("|",SUBSTITUTE(SUBSTITUTE(SUBSTITUTE(SUBSTITUTE(SUBSTITUTE(TRIM(O1976),"/","|"),"(","|"),"（","|"),";","|"),"；","|")&amp;"|")-1))))*100/IF(ISNUMBER(N1976),N1976,IFERROR(VALUE(N1976),VALUE(LEFT(TRIM(N1976),FIND("|",SUBSTITUTE(SUBSTITUTE(SUBSTITUTE(SUBSTITUTE(SUBSTITUTE(TRIM(N1976),"/","|"),"(","|"),"（","|"),";","|"),"；","|")&amp;"|")-1)))),""),""))</x:f>
        <x:v>10.507462686567164</x:v>
      </x:c>
      <x:c r="AI1976" s="15" t="str">
        <x:f>IFERROR(IF(AND(IF(ISNUMBER(O1976),O1976,IFERROR(VALUE(O1976),VALUE(LEFT(TRIM(O1976),FIND("|",SUBSTITUTE(SUBSTITUTE(SUBSTITUTE(SUBSTITUTE(SUBSTITUTE(TRIM(O1976),"/","|"),"(","|"),"（","|"),";","|"),"；","|")&amp;"|")-1))))&gt;=75,IF(ISNUMBER(O1976),O1976,IFERROR(VALUE(O1976),VALUE(LEFT(TRIM(O1976),FIND("|",SUBSTITUTE(SUBSTITUTE(SUBSTITUTE(SUBSTITUTE(SUBSTITUTE(TRIM(O1976),"/","|"),"(","|"),"（","|"),";","|"),"；","|")&amp;"|")-1))))&lt;=85,IF(ISNUMBER(Q1976),Q1976,IFERROR(VALUE(Q1976),VALUE(LEFT(TRIM(Q1976),FIND("|",SUBSTITUTE(SUBSTITUTE(SUBSTITUTE(SUBSTITUTE(SUBSTITUTE(TRIM(Q1976),"/","|"),"(","|"),"（","|"),";","|"),"；","|")&amp;"|")-1))))&gt;0),IF(ISNUMBER(O1976),O1976,IFERROR(VALUE(O1976),VALUE(LEFT(TRIM(O1976),FIND("|",SUBSTITUTE(SUBSTITUTE(SUBSTITUTE(SUBSTITUTE(SUBSTITUTE(TRIM(O1976),"/","|"),"(","|"),"（","|"),";","|"),"；","|")&amp;"|")-1))))*1000/IF(ISNUMBER(Q1976),Q1976,IFERROR(VALUE(Q1976),VALUE(LEFT(TRIM(Q1976),FIND("|",SUBSTITUTE(SUBSTITUTE(SUBSTITUTE(SUBSTITUTE(SUBSTITUTE(TRIM(Q1976),"/","|"),"(","|"),"（","|"),";","|"),"；","|")&amp;"|")-1)))),""),"")</x:f>
      </x:c>
      <x:c r="AJ1976" s="14" t="str">
        <x:f>IF(AI1976="","","非称重实测")</x:f>
      </x:c>
      <x:c r="AK1976" s="14" t="str">
        <x:v>电耗公式可补</x:v>
      </x:c>
      <x:c r="AL1976" s="14" t="str">
        <x:v>v3.4.6-candidate</x:v>
      </x:c>
    </x:row>
    <x:row r="1977">
      <x:c r="A1977" t="n">
        <x:v>379</x:v>
      </x:c>
      <x:c r="B1977" t="str">
        <x:v>BYD7004BEV9</x:v>
      </x:c>
      <x:c r="C1977" t="str">
        <x:v>比亚迪牌</x:v>
      </x:c>
      <x:c r="D1977" t="str">
        <x:v>比亚迪汽车工业有限公司</x:v>
      </x:c>
      <x:c r="E1977" t="str">
        <x:v>比亚迪</x:v>
      </x:c>
      <x:c r="F1977" t="str">
        <x:v>纯电动轿车</x:v>
      </x:c>
      <x:c r="G1977" t="str">
        <x:v>比亚迪海豚</x:v>
      </x:c>
      <x:c r="H1977" t="str">
        <x:v>纯电动轿车</x:v>
      </x:c>
      <x:c r="I1977" t="str">
        <x:v>Car-B</x:v>
      </x:c>
      <x:c r="J1977" t="str">
        <x:v>BEV</x:v>
      </x:c>
      <x:c r="K1977" t="str">
        <x:v>否</x:v>
      </x:c>
      <x:c r="L1977" t="n">
        <x:v>1335</x:v>
      </x:c>
      <x:c r="M1977" t="n">
        <x:v>2920</x:v>
      </x:c>
      <x:c r="N1977" t="str">
        <x:v>302(CLTC)</x:v>
      </x:c>
      <x:c r="O1977" t="n">
        <x:v>32.256</x:v>
      </x:c>
      <x:c r="P1977" t="str">
        <x:v>磷酸铁锂</x:v>
      </x:c>
      <x:c r="Q1977" t="n">
        <x:v>144.6457399103139</x:v>
      </x:c>
      <x:c r="R1977"/>
      <x:c r="S1977" t="n">
        <x:v>180</x:v>
      </x:c>
      <x:c r="T1977" t="n">
        <x:v>180</x:v>
      </x:c>
      <x:c r="U1977" t="str">
        <x:v>长沙市比亚迪汽车有限公司</x:v>
      </x:c>
      <x:c r="V1977" t="n">
        <x:v>70</x:v>
      </x:c>
      <x:c r="W1977"/>
      <x:c r="X1977" t="str">
        <x:v>不适用(BEV)</x:v>
      </x:c>
      <x:c r="Y1977" t="str">
        <x:v>不适用(BEV)</x:v>
      </x:c>
      <x:c r="Z1977" t="str">
        <x:v>不适用(BEV)</x:v>
      </x:c>
      <x:c r="AA1977" t="str">
        <x:v>不适用(BEV)</x:v>
      </x:c>
      <x:c r="AB1977" t="str">
        <x:v>不适用(BEV)</x:v>
      </x:c>
      <x:c r="AC1977" t="str">
        <x:v>不适用(BEV)</x:v>
      </x:c>
      <x:c r="AD1977" t="str">
        <x:v>BEV_历史批次</x:v>
      </x:c>
      <x:c r="AE1977" s="14" t="str"/>
      <x:c r="AF1977" s="14" t="str"/>
      <x:c r="AG1977" s="14" t="str">
        <x:v>待OCR/外部证据：数值语义歧义</x:v>
      </x:c>
      <x:c r="AH1977" s="15" t="n">
        <x:f>IF(R1977&lt;&gt;"",R1977,IFERROR(IF(AND(IF(ISNUMBER(O1977),O1977,IFERROR(VALUE(O1977),VALUE(LEFT(TRIM(O1977),FIND("|",SUBSTITUTE(SUBSTITUTE(SUBSTITUTE(SUBSTITUTE(SUBSTITUTE(TRIM(O1977),"/","|"),"(","|"),"（","|"),";","|"),"；","|")&amp;"|")-1))))*100/IF(ISNUMBER(N1977),N1977,IFERROR(VALUE(N1977),VALUE(LEFT(TRIM(N1977),FIND("|",SUBSTITUTE(SUBSTITUTE(SUBSTITUTE(SUBSTITUTE(SUBSTITUTE(TRIM(N1977),"/","|"),"(","|"),"（","|"),";","|"),"；","|")&amp;"|")-1))))&gt;=3,IF(ISNUMBER(O1977),O1977,IFERROR(VALUE(O1977),VALUE(LEFT(TRIM(O1977),FIND("|",SUBSTITUTE(SUBSTITUTE(SUBSTITUTE(SUBSTITUTE(SUBSTITUTE(TRIM(O1977),"/","|"),"(","|"),"（","|"),";","|"),"；","|")&amp;"|")-1))))*100/IF(ISNUMBER(N1977),N1977,IFERROR(VALUE(N1977),VALUE(LEFT(TRIM(N1977),FIND("|",SUBSTITUTE(SUBSTITUTE(SUBSTITUTE(SUBSTITUTE(SUBSTITUTE(TRIM(N1977),"/","|"),"(","|"),"（","|"),";","|"),"；","|")&amp;"|")-1))))&lt;=40),IF(ISNUMBER(O1977),O1977,IFERROR(VALUE(O1977),VALUE(LEFT(TRIM(O1977),FIND("|",SUBSTITUTE(SUBSTITUTE(SUBSTITUTE(SUBSTITUTE(SUBSTITUTE(TRIM(O1977),"/","|"),"(","|"),"（","|"),";","|"),"；","|")&amp;"|")-1))))*100/IF(ISNUMBER(N1977),N1977,IFERROR(VALUE(N1977),VALUE(LEFT(TRIM(N1977),FIND("|",SUBSTITUTE(SUBSTITUTE(SUBSTITUTE(SUBSTITUTE(SUBSTITUTE(TRIM(N1977),"/","|"),"(","|"),"（","|"),";","|"),"；","|")&amp;"|")-1)))),""),""))</x:f>
        <x:v>10.680794701986756</x:v>
      </x:c>
      <x:c r="AI1977" s="15" t="str">
        <x:f>IFERROR(IF(AND(IF(ISNUMBER(O1977),O1977,IFERROR(VALUE(O1977),VALUE(LEFT(TRIM(O1977),FIND("|",SUBSTITUTE(SUBSTITUTE(SUBSTITUTE(SUBSTITUTE(SUBSTITUTE(TRIM(O1977),"/","|"),"(","|"),"（","|"),";","|"),"；","|")&amp;"|")-1))))&gt;=75,IF(ISNUMBER(O1977),O1977,IFERROR(VALUE(O1977),VALUE(LEFT(TRIM(O1977),FIND("|",SUBSTITUTE(SUBSTITUTE(SUBSTITUTE(SUBSTITUTE(SUBSTITUTE(TRIM(O1977),"/","|"),"(","|"),"（","|"),";","|"),"；","|")&amp;"|")-1))))&lt;=85,IF(ISNUMBER(Q1977),Q1977,IFERROR(VALUE(Q1977),VALUE(LEFT(TRIM(Q1977),FIND("|",SUBSTITUTE(SUBSTITUTE(SUBSTITUTE(SUBSTITUTE(SUBSTITUTE(TRIM(Q1977),"/","|"),"(","|"),"（","|"),";","|"),"；","|")&amp;"|")-1))))&gt;0),IF(ISNUMBER(O1977),O1977,IFERROR(VALUE(O1977),VALUE(LEFT(TRIM(O1977),FIND("|",SUBSTITUTE(SUBSTITUTE(SUBSTITUTE(SUBSTITUTE(SUBSTITUTE(TRIM(O1977),"/","|"),"(","|"),"（","|"),";","|"),"；","|")&amp;"|")-1))))*1000/IF(ISNUMBER(Q1977),Q1977,IFERROR(VALUE(Q1977),VALUE(LEFT(TRIM(Q1977),FIND("|",SUBSTITUTE(SUBSTITUTE(SUBSTITUTE(SUBSTITUTE(SUBSTITUTE(TRIM(Q1977),"/","|"),"(","|"),"（","|"),";","|"),"；","|")&amp;"|")-1)))),""),"")</x:f>
      </x:c>
      <x:c r="AJ1977" s="14" t="str">
        <x:f>IF(AI1977="","","非称重实测")</x:f>
      </x:c>
      <x:c r="AK1977" s="14" t="str">
        <x:v>电耗公式可补</x:v>
      </x:c>
      <x:c r="AL1977" s="14" t="str">
        <x:v>v3.4.6-candidate</x:v>
      </x:c>
    </x:row>
    <x:row r="1978">
      <x:c r="A1978" t="n">
        <x:v>379</x:v>
      </x:c>
      <x:c r="B1978" t="str">
        <x:v>CA6490H0EVB</x:v>
      </x:c>
      <x:c r="C1978" t="str">
        <x:v>红旗牌</x:v>
      </x:c>
      <x:c r="D1978" t="str">
        <x:v>中国第一汽车集团有限公司</x:v>
      </x:c>
      <x:c r="E1978" t="str">
        <x:v>红旗</x:v>
      </x:c>
      <x:c r="F1978" t="str">
        <x:v>纯电动多用途乘用车</x:v>
      </x:c>
      <x:c r="G1978" t="str">
        <x:v>红旗EHS7</x:v>
      </x:c>
      <x:c r="H1978" t="str">
        <x:v>纯电动多用途乘用车</x:v>
      </x:c>
      <x:c r="I1978" t="str">
        <x:v>SUV-D</x:v>
      </x:c>
      <x:c r="J1978" t="str">
        <x:v>BEV</x:v>
      </x:c>
      <x:c r="K1978" t="str">
        <x:v>否</x:v>
      </x:c>
      <x:c r="L1978" t="n">
        <x:v>2350</x:v>
      </x:c>
      <x:c r="M1978" t="n">
        <x:v>2800</x:v>
      </x:c>
      <x:c r="N1978" t="n">
        <x:v>730</x:v>
      </x:c>
      <x:c r="O1978" t="n">
        <x:v>111</x:v>
      </x:c>
      <x:c r="P1978" t="str">
        <x:v>三元锂</x:v>
      </x:c>
      <x:c r="Q1978" t="n">
        <x:v>180.1948051948052</x:v>
      </x:c>
      <x:c r="R1978" t="n">
        <x:v>15.21</x:v>
      </x:c>
      <x:c r="S1978" t="n">
        <x:v>180</x:v>
      </x:c>
      <x:c r="T1978" t="n">
        <x:v>180</x:v>
      </x:c>
      <x:c r="U1978" t="str">
        <x:v>中国第一汽车集团有限公司 </x:v>
      </x:c>
      <x:c r="V1978" t="n">
        <x:v>253</x:v>
      </x:c>
      <x:c r="W1978"/>
      <x:c r="X1978" t="str">
        <x:v>不适用(BEV)</x:v>
      </x:c>
      <x:c r="Y1978" t="str">
        <x:v>不适用(BEV)</x:v>
      </x:c>
      <x:c r="Z1978" t="str">
        <x:v>不适用(BEV)</x:v>
      </x:c>
      <x:c r="AA1978" t="str">
        <x:v>不适用(BEV)</x:v>
      </x:c>
      <x:c r="AB1978" t="str">
        <x:v>不适用(BEV)</x:v>
      </x:c>
      <x:c r="AC1978" t="str">
        <x:v>不适用(BEV)</x:v>
      </x:c>
      <x:c r="AD1978" t="str">
        <x:v>BEV_历史批次</x:v>
      </x:c>
      <x:c r="AE1978" s="14" t="str"/>
      <x:c r="AF1978" s="14" t="str"/>
      <x:c r="AG1978" s="14" t="str">
        <x:v>待OCR/外部证据：数值语义歧义</x:v>
      </x:c>
      <x:c r="AH1978" s="15" t="n">
        <x:f>IF(R1978&lt;&gt;"",R1978,IFERROR(IF(AND(IF(ISNUMBER(O1978),O1978,IFERROR(VALUE(O1978),VALUE(LEFT(TRIM(O1978),FIND("|",SUBSTITUTE(SUBSTITUTE(SUBSTITUTE(SUBSTITUTE(SUBSTITUTE(TRIM(O1978),"/","|"),"(","|"),"（","|"),";","|"),"；","|")&amp;"|")-1))))*100/IF(ISNUMBER(N1978),N1978,IFERROR(VALUE(N1978),VALUE(LEFT(TRIM(N1978),FIND("|",SUBSTITUTE(SUBSTITUTE(SUBSTITUTE(SUBSTITUTE(SUBSTITUTE(TRIM(N1978),"/","|"),"(","|"),"（","|"),";","|"),"；","|")&amp;"|")-1))))&gt;=3,IF(ISNUMBER(O1978),O1978,IFERROR(VALUE(O1978),VALUE(LEFT(TRIM(O1978),FIND("|",SUBSTITUTE(SUBSTITUTE(SUBSTITUTE(SUBSTITUTE(SUBSTITUTE(TRIM(O1978),"/","|"),"(","|"),"（","|"),";","|"),"；","|")&amp;"|")-1))))*100/IF(ISNUMBER(N1978),N1978,IFERROR(VALUE(N1978),VALUE(LEFT(TRIM(N1978),FIND("|",SUBSTITUTE(SUBSTITUTE(SUBSTITUTE(SUBSTITUTE(SUBSTITUTE(TRIM(N1978),"/","|"),"(","|"),"（","|"),";","|"),"；","|")&amp;"|")-1))))&lt;=40),IF(ISNUMBER(O1978),O1978,IFERROR(VALUE(O1978),VALUE(LEFT(TRIM(O1978),FIND("|",SUBSTITUTE(SUBSTITUTE(SUBSTITUTE(SUBSTITUTE(SUBSTITUTE(TRIM(O1978),"/","|"),"(","|"),"（","|"),";","|"),"；","|")&amp;"|")-1))))*100/IF(ISNUMBER(N1978),N1978,IFERROR(VALUE(N1978),VALUE(LEFT(TRIM(N1978),FIND("|",SUBSTITUTE(SUBSTITUTE(SUBSTITUTE(SUBSTITUTE(SUBSTITUTE(TRIM(N1978),"/","|"),"(","|"),"（","|"),";","|"),"；","|")&amp;"|")-1)))),""),""))</x:f>
        <x:v>15.21</x:v>
      </x:c>
      <x:c r="AI1978" s="15" t="str">
        <x:f>IFERROR(IF(AND(IF(ISNUMBER(O1978),O1978,IFERROR(VALUE(O1978),VALUE(LEFT(TRIM(O1978),FIND("|",SUBSTITUTE(SUBSTITUTE(SUBSTITUTE(SUBSTITUTE(SUBSTITUTE(TRIM(O1978),"/","|"),"(","|"),"（","|"),";","|"),"；","|")&amp;"|")-1))))&gt;=75,IF(ISNUMBER(O1978),O1978,IFERROR(VALUE(O1978),VALUE(LEFT(TRIM(O1978),FIND("|",SUBSTITUTE(SUBSTITUTE(SUBSTITUTE(SUBSTITUTE(SUBSTITUTE(TRIM(O1978),"/","|"),"(","|"),"（","|"),";","|"),"；","|")&amp;"|")-1))))&lt;=85,IF(ISNUMBER(Q1978),Q1978,IFERROR(VALUE(Q1978),VALUE(LEFT(TRIM(Q1978),FIND("|",SUBSTITUTE(SUBSTITUTE(SUBSTITUTE(SUBSTITUTE(SUBSTITUTE(TRIM(Q1978),"/","|"),"(","|"),"（","|"),";","|"),"；","|")&amp;"|")-1))))&gt;0),IF(ISNUMBER(O1978),O1978,IFERROR(VALUE(O1978),VALUE(LEFT(TRIM(O1978),FIND("|",SUBSTITUTE(SUBSTITUTE(SUBSTITUTE(SUBSTITUTE(SUBSTITUTE(TRIM(O1978),"/","|"),"(","|"),"（","|"),";","|"),"；","|")&amp;"|")-1))))*1000/IF(ISNUMBER(Q1978),Q1978,IFERROR(VALUE(Q1978),VALUE(LEFT(TRIM(Q1978),FIND("|",SUBSTITUTE(SUBSTITUTE(SUBSTITUTE(SUBSTITUTE(SUBSTITUTE(TRIM(Q1978),"/","|"),"(","|"),"（","|"),";","|"),"；","|")&amp;"|")-1)))),""),"")</x:f>
      </x:c>
      <x:c r="AJ1978" s="14" t="str">
        <x:f>IF(AI1978="","","非称重实测")</x:f>
      </x:c>
      <x:c r="AK1978" s="14" t="str"/>
      <x:c r="AL1978" s="14" t="str">
        <x:v>v3.4.6-candidate</x:v>
      </x:c>
    </x:row>
    <x:row r="1979">
      <x:c r="A1979" t="n">
        <x:v>379</x:v>
      </x:c>
      <x:c r="B1979" t="str">
        <x:v>CA6490H0EVXB</x:v>
      </x:c>
      <x:c r="C1979" t="str">
        <x:v>红旗牌</x:v>
      </x:c>
      <x:c r="D1979" t="str">
        <x:v>中国第一汽车集团有限公司</x:v>
      </x:c>
      <x:c r="E1979" t="str">
        <x:v>红旗</x:v>
      </x:c>
      <x:c r="F1979" t="str">
        <x:v>纯电动多用途乘用车</x:v>
      </x:c>
      <x:c r="G1979" t="str">
        <x:v>红旗EHS7</x:v>
      </x:c>
      <x:c r="H1979" t="str">
        <x:v>纯电动多用途乘用车</x:v>
      </x:c>
      <x:c r="I1979" t="str">
        <x:v>SUV-D</x:v>
      </x:c>
      <x:c r="J1979" t="str">
        <x:v>BEV</x:v>
      </x:c>
      <x:c r="K1979" t="str">
        <x:v>否</x:v>
      </x:c>
      <x:c r="L1979" t="n">
        <x:v>2475</x:v>
      </x:c>
      <x:c r="M1979" t="n">
        <x:v>2800</x:v>
      </x:c>
      <x:c r="N1979" t="n">
        <x:v>680</x:v>
      </x:c>
      <x:c r="O1979" t="n">
        <x:v>111</x:v>
      </x:c>
      <x:c r="P1979" t="str">
        <x:v>三元锂</x:v>
      </x:c>
      <x:c r="Q1979" t="n">
        <x:v>180.1948051948052</x:v>
      </x:c>
      <x:c r="R1979" t="n">
        <x:v>16.32</x:v>
      </x:c>
      <x:c r="S1979" t="n">
        <x:v>180</x:v>
      </x:c>
      <x:c r="T1979" t="n">
        <x:v>180</x:v>
      </x:c>
      <x:c r="U1979" t="str">
        <x:v>中国第一汽车集团有限公司</x:v>
      </x:c>
      <x:c r="V1979" t="str">
        <x:v>202/253</x:v>
      </x:c>
      <x:c r="W1979"/>
      <x:c r="X1979" t="str">
        <x:v>不适用(BEV)</x:v>
      </x:c>
      <x:c r="Y1979" t="str">
        <x:v>不适用(BEV)</x:v>
      </x:c>
      <x:c r="Z1979" t="str">
        <x:v>不适用(BEV)</x:v>
      </x:c>
      <x:c r="AA1979" t="str">
        <x:v>不适用(BEV)</x:v>
      </x:c>
      <x:c r="AB1979" t="str">
        <x:v>不适用(BEV)</x:v>
      </x:c>
      <x:c r="AC1979" t="str">
        <x:v>不适用(BEV)</x:v>
      </x:c>
      <x:c r="AD1979" t="str">
        <x:v>BEV_历史批次</x:v>
      </x:c>
      <x:c r="AE1979" s="14" t="str">
        <x:v>253</x:v>
      </x:c>
      <x:c r="AF1979" s="14" t="str"/>
      <x:c r="AG1979" s="14" t="str">
        <x:v>源字段可解析</x:v>
      </x:c>
      <x:c r="AH1979" s="15" t="n">
        <x:f>IF(R1979&lt;&gt;"",R1979,IFERROR(IF(AND(IF(ISNUMBER(O1979),O1979,IFERROR(VALUE(O1979),VALUE(LEFT(TRIM(O1979),FIND("|",SUBSTITUTE(SUBSTITUTE(SUBSTITUTE(SUBSTITUTE(SUBSTITUTE(TRIM(O1979),"/","|"),"(","|"),"（","|"),";","|"),"；","|")&amp;"|")-1))))*100/IF(ISNUMBER(N1979),N1979,IFERROR(VALUE(N1979),VALUE(LEFT(TRIM(N1979),FIND("|",SUBSTITUTE(SUBSTITUTE(SUBSTITUTE(SUBSTITUTE(SUBSTITUTE(TRIM(N1979),"/","|"),"(","|"),"（","|"),";","|"),"；","|")&amp;"|")-1))))&gt;=3,IF(ISNUMBER(O1979),O1979,IFERROR(VALUE(O1979),VALUE(LEFT(TRIM(O1979),FIND("|",SUBSTITUTE(SUBSTITUTE(SUBSTITUTE(SUBSTITUTE(SUBSTITUTE(TRIM(O1979),"/","|"),"(","|"),"（","|"),";","|"),"；","|")&amp;"|")-1))))*100/IF(ISNUMBER(N1979),N1979,IFERROR(VALUE(N1979),VALUE(LEFT(TRIM(N1979),FIND("|",SUBSTITUTE(SUBSTITUTE(SUBSTITUTE(SUBSTITUTE(SUBSTITUTE(TRIM(N1979),"/","|"),"(","|"),"（","|"),";","|"),"；","|")&amp;"|")-1))))&lt;=40),IF(ISNUMBER(O1979),O1979,IFERROR(VALUE(O1979),VALUE(LEFT(TRIM(O1979),FIND("|",SUBSTITUTE(SUBSTITUTE(SUBSTITUTE(SUBSTITUTE(SUBSTITUTE(TRIM(O1979),"/","|"),"(","|"),"（","|"),";","|"),"；","|")&amp;"|")-1))))*100/IF(ISNUMBER(N1979),N1979,IFERROR(VALUE(N1979),VALUE(LEFT(TRIM(N1979),FIND("|",SUBSTITUTE(SUBSTITUTE(SUBSTITUTE(SUBSTITUTE(SUBSTITUTE(TRIM(N1979),"/","|"),"(","|"),"（","|"),";","|"),"；","|")&amp;"|")-1)))),""),""))</x:f>
        <x:v>16.32</x:v>
      </x:c>
      <x:c r="AI1979" s="15" t="str">
        <x:f>IFERROR(IF(AND(IF(ISNUMBER(O1979),O1979,IFERROR(VALUE(O1979),VALUE(LEFT(TRIM(O1979),FIND("|",SUBSTITUTE(SUBSTITUTE(SUBSTITUTE(SUBSTITUTE(SUBSTITUTE(TRIM(O1979),"/","|"),"(","|"),"（","|"),";","|"),"；","|")&amp;"|")-1))))&gt;=75,IF(ISNUMBER(O1979),O1979,IFERROR(VALUE(O1979),VALUE(LEFT(TRIM(O1979),FIND("|",SUBSTITUTE(SUBSTITUTE(SUBSTITUTE(SUBSTITUTE(SUBSTITUTE(TRIM(O1979),"/","|"),"(","|"),"（","|"),";","|"),"；","|")&amp;"|")-1))))&lt;=85,IF(ISNUMBER(Q1979),Q1979,IFERROR(VALUE(Q1979),VALUE(LEFT(TRIM(Q1979),FIND("|",SUBSTITUTE(SUBSTITUTE(SUBSTITUTE(SUBSTITUTE(SUBSTITUTE(TRIM(Q1979),"/","|"),"(","|"),"（","|"),";","|"),"；","|")&amp;"|")-1))))&gt;0),IF(ISNUMBER(O1979),O1979,IFERROR(VALUE(O1979),VALUE(LEFT(TRIM(O1979),FIND("|",SUBSTITUTE(SUBSTITUTE(SUBSTITUTE(SUBSTITUTE(SUBSTITUTE(TRIM(O1979),"/","|"),"(","|"),"（","|"),";","|"),"；","|")&amp;"|")-1))))*1000/IF(ISNUMBER(Q1979),Q1979,IFERROR(VALUE(Q1979),VALUE(LEFT(TRIM(Q1979),FIND("|",SUBSTITUTE(SUBSTITUTE(SUBSTITUTE(SUBSTITUTE(SUBSTITUTE(TRIM(Q1979),"/","|"),"(","|"),"（","|"),";","|"),"；","|")&amp;"|")-1)))),""),"")</x:f>
      </x:c>
      <x:c r="AJ1979" s="14" t="str">
        <x:f>IF(AI1979="","","非称重实测")</x:f>
      </x:c>
      <x:c r="AK1979" s="14" t="str"/>
      <x:c r="AL1979" s="14" t="str">
        <x:v>v3.4.6-candidate</x:v>
      </x:c>
    </x:row>
    <x:row r="1980">
      <x:c r="A1980" t="n">
        <x:v>379</x:v>
      </x:c>
      <x:c r="B1980" t="str">
        <x:v>CC7000BJ00NFBEV</x:v>
      </x:c>
      <x:c r="C1980" t="str">
        <x:v>欧拉牌</x:v>
      </x:c>
      <x:c r="D1980" t="str">
        <x:v>长城汽车股份有限公司</x:v>
      </x:c>
      <x:c r="E1980" t="str">
        <x:v>欧拉</x:v>
      </x:c>
      <x:c r="F1980" t="str">
        <x:v>纯电动轿车</x:v>
      </x:c>
      <x:c r="G1980" t="str">
        <x:v>欧拉好猫</x:v>
      </x:c>
      <x:c r="H1980" t="str">
        <x:v>纯电动轿车</x:v>
      </x:c>
      <x:c r="I1980" t="str">
        <x:v>Car-C</x:v>
      </x:c>
      <x:c r="J1980" t="str">
        <x:v>BEV</x:v>
      </x:c>
      <x:c r="K1980" t="str">
        <x:v>否</x:v>
      </x:c>
      <x:c r="L1980" t="str">
        <x:v>1515/1560</x:v>
      </x:c>
      <x:c r="M1980" t="n">
        <x:v>2650</x:v>
      </x:c>
      <x:c r="N1980" t="n">
        <x:v>401</x:v>
      </x:c>
      <x:c r="O1980" t="n">
        <x:v>45.9</x:v>
      </x:c>
      <x:c r="P1980" t="str">
        <x:v>磷酸铁锂</x:v>
      </x:c>
      <x:c r="Q1980" t="n">
        <x:v>121.4285714285714</x:v>
      </x:c>
      <x:c r="R1980" t="n">
        <x:v>11.45</x:v>
      </x:c>
      <x:c r="S1980" t="n">
        <x:v>126</x:v>
      </x:c>
      <x:c r="T1980" t="n">
        <x:v>126</x:v>
      </x:c>
      <x:c r="U1980" t="str">
        <x:v>联合汽车电子有限公司</x:v>
      </x:c>
      <x:c r="V1980" t="n">
        <x:v>105</x:v>
      </x:c>
      <x:c r="W1980"/>
      <x:c r="X1980" t="str">
        <x:v>不适用(BEV)</x:v>
      </x:c>
      <x:c r="Y1980" t="str">
        <x:v>不适用(BEV)</x:v>
      </x:c>
      <x:c r="Z1980" t="str">
        <x:v>不适用(BEV)</x:v>
      </x:c>
      <x:c r="AA1980" t="str">
        <x:v>不适用(BEV)</x:v>
      </x:c>
      <x:c r="AB1980" t="str">
        <x:v>不适用(BEV)</x:v>
      </x:c>
      <x:c r="AC1980" t="str">
        <x:v>不适用(BEV)</x:v>
      </x:c>
      <x:c r="AD1980" t="str">
        <x:v>BEV_历史批次</x:v>
      </x:c>
      <x:c r="AE1980" s="14" t="str"/>
      <x:c r="AF1980" s="14" t="str"/>
      <x:c r="AG1980" s="14" t="str">
        <x:v>待OCR/外部证据：数值语义歧义</x:v>
      </x:c>
      <x:c r="AH1980" s="15" t="n">
        <x:f>IF(R1980&lt;&gt;"",R1980,IFERROR(IF(AND(IF(ISNUMBER(O1980),O1980,IFERROR(VALUE(O1980),VALUE(LEFT(TRIM(O1980),FIND("|",SUBSTITUTE(SUBSTITUTE(SUBSTITUTE(SUBSTITUTE(SUBSTITUTE(TRIM(O1980),"/","|"),"(","|"),"（","|"),";","|"),"；","|")&amp;"|")-1))))*100/IF(ISNUMBER(N1980),N1980,IFERROR(VALUE(N1980),VALUE(LEFT(TRIM(N1980),FIND("|",SUBSTITUTE(SUBSTITUTE(SUBSTITUTE(SUBSTITUTE(SUBSTITUTE(TRIM(N1980),"/","|"),"(","|"),"（","|"),";","|"),"；","|")&amp;"|")-1))))&gt;=3,IF(ISNUMBER(O1980),O1980,IFERROR(VALUE(O1980),VALUE(LEFT(TRIM(O1980),FIND("|",SUBSTITUTE(SUBSTITUTE(SUBSTITUTE(SUBSTITUTE(SUBSTITUTE(TRIM(O1980),"/","|"),"(","|"),"（","|"),";","|"),"；","|")&amp;"|")-1))))*100/IF(ISNUMBER(N1980),N1980,IFERROR(VALUE(N1980),VALUE(LEFT(TRIM(N1980),FIND("|",SUBSTITUTE(SUBSTITUTE(SUBSTITUTE(SUBSTITUTE(SUBSTITUTE(TRIM(N1980),"/","|"),"(","|"),"（","|"),";","|"),"；","|")&amp;"|")-1))))&lt;=40),IF(ISNUMBER(O1980),O1980,IFERROR(VALUE(O1980),VALUE(LEFT(TRIM(O1980),FIND("|",SUBSTITUTE(SUBSTITUTE(SUBSTITUTE(SUBSTITUTE(SUBSTITUTE(TRIM(O1980),"/","|"),"(","|"),"（","|"),";","|"),"；","|")&amp;"|")-1))))*100/IF(ISNUMBER(N1980),N1980,IFERROR(VALUE(N1980),VALUE(LEFT(TRIM(N1980),FIND("|",SUBSTITUTE(SUBSTITUTE(SUBSTITUTE(SUBSTITUTE(SUBSTITUTE(TRIM(N1980),"/","|"),"(","|"),"（","|"),";","|"),"；","|")&amp;"|")-1)))),""),""))</x:f>
        <x:v>11.45</x:v>
      </x:c>
      <x:c r="AI1980" s="15" t="str">
        <x:f>IFERROR(IF(AND(IF(ISNUMBER(O1980),O1980,IFERROR(VALUE(O1980),VALUE(LEFT(TRIM(O1980),FIND("|",SUBSTITUTE(SUBSTITUTE(SUBSTITUTE(SUBSTITUTE(SUBSTITUTE(TRIM(O1980),"/","|"),"(","|"),"（","|"),";","|"),"；","|")&amp;"|")-1))))&gt;=75,IF(ISNUMBER(O1980),O1980,IFERROR(VALUE(O1980),VALUE(LEFT(TRIM(O1980),FIND("|",SUBSTITUTE(SUBSTITUTE(SUBSTITUTE(SUBSTITUTE(SUBSTITUTE(TRIM(O1980),"/","|"),"(","|"),"（","|"),";","|"),"；","|")&amp;"|")-1))))&lt;=85,IF(ISNUMBER(Q1980),Q1980,IFERROR(VALUE(Q1980),VALUE(LEFT(TRIM(Q1980),FIND("|",SUBSTITUTE(SUBSTITUTE(SUBSTITUTE(SUBSTITUTE(SUBSTITUTE(TRIM(Q1980),"/","|"),"(","|"),"（","|"),";","|"),"；","|")&amp;"|")-1))))&gt;0),IF(ISNUMBER(O1980),O1980,IFERROR(VALUE(O1980),VALUE(LEFT(TRIM(O1980),FIND("|",SUBSTITUTE(SUBSTITUTE(SUBSTITUTE(SUBSTITUTE(SUBSTITUTE(TRIM(O1980),"/","|"),"(","|"),"（","|"),";","|"),"；","|")&amp;"|")-1))))*1000/IF(ISNUMBER(Q1980),Q1980,IFERROR(VALUE(Q1980),VALUE(LEFT(TRIM(Q1980),FIND("|",SUBSTITUTE(SUBSTITUTE(SUBSTITUTE(SUBSTITUTE(SUBSTITUTE(TRIM(Q1980),"/","|"),"(","|"),"（","|"),";","|"),"；","|")&amp;"|")-1)))),""),"")</x:f>
      </x:c>
      <x:c r="AJ1980" s="14" t="str">
        <x:f>IF(AI1980="","","非称重实测")</x:f>
      </x:c>
      <x:c r="AK1980" s="14" t="str"/>
      <x:c r="AL1980" s="14" t="str">
        <x:v>v3.4.6-candidate</x:v>
      </x:c>
    </x:row>
    <x:row r="1981">
      <x:c r="A1981" t="n">
        <x:v>379</x:v>
      </x:c>
      <x:c r="B1981" t="str">
        <x:v>CSA7002EBEV2</x:v>
      </x:c>
      <x:c r="C1981" t="str">
        <x:v>智己牌</x:v>
      </x:c>
      <x:c r="D1981" t="str">
        <x:v>上海汽车集团股份有限公司</x:v>
      </x:c>
      <x:c r="E1981" t="str">
        <x:v>荣威</x:v>
      </x:c>
      <x:c r="F1981" t="str">
        <x:v>纯电动轿车</x:v>
      </x:c>
      <x:c r="G1981" t="str">
        <x:v>L6</x:v>
      </x:c>
      <x:c r="H1981" t="str">
        <x:v>纯电动轿车</x:v>
      </x:c>
      <x:c r="I1981" t="str">
        <x:v>Lux Car-3</x:v>
      </x:c>
      <x:c r="J1981" t="str">
        <x:v>BEV</x:v>
      </x:c>
      <x:c r="K1981" t="str">
        <x:v>否</x:v>
      </x:c>
      <x:c r="L1981" t="str">
        <x:v>2050/2040</x:v>
      </x:c>
      <x:c r="M1981" t="n">
        <x:v>2800</x:v>
      </x:c>
      <x:c r="N1981" t="str">
        <x:v>700/720</x:v>
      </x:c>
      <x:c r="O1981" t="n">
        <x:v>90</x:v>
      </x:c>
      <x:c r="P1981" t="str">
        <x:v>三元锂</x:v>
      </x:c>
      <x:c r="Q1981" t="n">
        <x:v>187.5</x:v>
      </x:c>
      <x:c r="R1981"/>
      <x:c r="S1981" t="n">
        <x:v>180</x:v>
      </x:c>
      <x:c r="T1981" t="n">
        <x:v>180</x:v>
      </x:c>
      <x:c r="U1981" t="str">
        <x:v>华域汽车电动系统有限公司</x:v>
      </x:c>
      <x:c r="V1981" t="n">
        <x:v>250</x:v>
      </x:c>
      <x:c r="W1981"/>
      <x:c r="X1981" t="str">
        <x:v>不适用(BEV)</x:v>
      </x:c>
      <x:c r="Y1981" t="str">
        <x:v>不适用(BEV)</x:v>
      </x:c>
      <x:c r="Z1981" t="str">
        <x:v>不适用(BEV)</x:v>
      </x:c>
      <x:c r="AA1981" t="str">
        <x:v>不适用(BEV)</x:v>
      </x:c>
      <x:c r="AB1981" t="str">
        <x:v>不适用(BEV)</x:v>
      </x:c>
      <x:c r="AC1981" t="str">
        <x:v>不适用(BEV)</x:v>
      </x:c>
      <x:c r="AD1981" t="str">
        <x:v>BEV_历史批次</x:v>
      </x:c>
      <x:c r="AE1981" s="14" t="str"/>
      <x:c r="AF1981" s="14" t="str"/>
      <x:c r="AG1981" s="14" t="str">
        <x:v>待OCR/外部证据：数值语义歧义</x:v>
      </x:c>
      <x:c r="AH1981" s="15" t="n">
        <x:f>IF(R1981&lt;&gt;"",R1981,IFERROR(IF(AND(IF(ISNUMBER(O1981),O1981,IFERROR(VALUE(O1981),VALUE(LEFT(TRIM(O1981),FIND("|",SUBSTITUTE(SUBSTITUTE(SUBSTITUTE(SUBSTITUTE(SUBSTITUTE(TRIM(O1981),"/","|"),"(","|"),"（","|"),";","|"),"；","|")&amp;"|")-1))))*100/IF(ISNUMBER(N1981),N1981,IFERROR(VALUE(N1981),VALUE(LEFT(TRIM(N1981),FIND("|",SUBSTITUTE(SUBSTITUTE(SUBSTITUTE(SUBSTITUTE(SUBSTITUTE(TRIM(N1981),"/","|"),"(","|"),"（","|"),";","|"),"；","|")&amp;"|")-1))))&gt;=3,IF(ISNUMBER(O1981),O1981,IFERROR(VALUE(O1981),VALUE(LEFT(TRIM(O1981),FIND("|",SUBSTITUTE(SUBSTITUTE(SUBSTITUTE(SUBSTITUTE(SUBSTITUTE(TRIM(O1981),"/","|"),"(","|"),"（","|"),";","|"),"；","|")&amp;"|")-1))))*100/IF(ISNUMBER(N1981),N1981,IFERROR(VALUE(N1981),VALUE(LEFT(TRIM(N1981),FIND("|",SUBSTITUTE(SUBSTITUTE(SUBSTITUTE(SUBSTITUTE(SUBSTITUTE(TRIM(N1981),"/","|"),"(","|"),"（","|"),";","|"),"；","|")&amp;"|")-1))))&lt;=40),IF(ISNUMBER(O1981),O1981,IFERROR(VALUE(O1981),VALUE(LEFT(TRIM(O1981),FIND("|",SUBSTITUTE(SUBSTITUTE(SUBSTITUTE(SUBSTITUTE(SUBSTITUTE(TRIM(O1981),"/","|"),"(","|"),"（","|"),";","|"),"；","|")&amp;"|")-1))))*100/IF(ISNUMBER(N1981),N1981,IFERROR(VALUE(N1981),VALUE(LEFT(TRIM(N1981),FIND("|",SUBSTITUTE(SUBSTITUTE(SUBSTITUTE(SUBSTITUTE(SUBSTITUTE(TRIM(N1981),"/","|"),"(","|"),"（","|"),";","|"),"；","|")&amp;"|")-1)))),""),""))</x:f>
        <x:v>12.857142857142858</x:v>
      </x:c>
      <x:c r="AI1981" s="15" t="str">
        <x:f>IFERROR(IF(AND(IF(ISNUMBER(O1981),O1981,IFERROR(VALUE(O1981),VALUE(LEFT(TRIM(O1981),FIND("|",SUBSTITUTE(SUBSTITUTE(SUBSTITUTE(SUBSTITUTE(SUBSTITUTE(TRIM(O1981),"/","|"),"(","|"),"（","|"),";","|"),"；","|")&amp;"|")-1))))&gt;=75,IF(ISNUMBER(O1981),O1981,IFERROR(VALUE(O1981),VALUE(LEFT(TRIM(O1981),FIND("|",SUBSTITUTE(SUBSTITUTE(SUBSTITUTE(SUBSTITUTE(SUBSTITUTE(TRIM(O1981),"/","|"),"(","|"),"（","|"),";","|"),"；","|")&amp;"|")-1))))&lt;=85,IF(ISNUMBER(Q1981),Q1981,IFERROR(VALUE(Q1981),VALUE(LEFT(TRIM(Q1981),FIND("|",SUBSTITUTE(SUBSTITUTE(SUBSTITUTE(SUBSTITUTE(SUBSTITUTE(TRIM(Q1981),"/","|"),"(","|"),"（","|"),";","|"),"；","|")&amp;"|")-1))))&gt;0),IF(ISNUMBER(O1981),O1981,IFERROR(VALUE(O1981),VALUE(LEFT(TRIM(O1981),FIND("|",SUBSTITUTE(SUBSTITUTE(SUBSTITUTE(SUBSTITUTE(SUBSTITUTE(TRIM(O1981),"/","|"),"(","|"),"（","|"),";","|"),"；","|")&amp;"|")-1))))*1000/IF(ISNUMBER(Q1981),Q1981,IFERROR(VALUE(Q1981),VALUE(LEFT(TRIM(Q1981),FIND("|",SUBSTITUTE(SUBSTITUTE(SUBSTITUTE(SUBSTITUTE(SUBSTITUTE(TRIM(Q1981),"/","|"),"(","|"),"（","|"),";","|"),"；","|")&amp;"|")-1)))),""),"")</x:f>
      </x:c>
      <x:c r="AJ1981" s="14" t="str">
        <x:f>IF(AI1981="","","非称重实测")</x:f>
      </x:c>
      <x:c r="AK1981" s="14" t="str">
        <x:v>电耗公式可补</x:v>
      </x:c>
      <x:c r="AL1981" s="14" t="str">
        <x:v>v3.4.6-candidate</x:v>
      </x:c>
    </x:row>
    <x:row r="1982">
      <x:c r="A1982" t="n">
        <x:v>379</x:v>
      </x:c>
      <x:c r="B1982" t="str">
        <x:v>CSA7002EBEV4</x:v>
      </x:c>
      <x:c r="C1982" t="str">
        <x:v>智己牌</x:v>
      </x:c>
      <x:c r="D1982" t="str">
        <x:v>上海汽车集团股份有限公司</x:v>
      </x:c>
      <x:c r="E1982" t="str">
        <x:v>荣威</x:v>
      </x:c>
      <x:c r="F1982" t="str">
        <x:v>纯电动轿车</x:v>
      </x:c>
      <x:c r="G1982" t="str">
        <x:v>L6</x:v>
      </x:c>
      <x:c r="H1982" t="str">
        <x:v>纯电动轿车</x:v>
      </x:c>
      <x:c r="I1982" t="str">
        <x:v>Lux Car-3</x:v>
      </x:c>
      <x:c r="J1982" t="str">
        <x:v>BEV</x:v>
      </x:c>
      <x:c r="K1982" t="str">
        <x:v>否</x:v>
      </x:c>
      <x:c r="L1982" t="str">
        <x:v>2280/2250</x:v>
      </x:c>
      <x:c r="M1982" t="n">
        <x:v>2800</x:v>
      </x:c>
      <x:c r="N1982" t="str">
        <x:v>750/770</x:v>
      </x:c>
      <x:c r="O1982" t="n">
        <x:v>100</x:v>
      </x:c>
      <x:c r="P1982" t="str">
        <x:v>三元锂</x:v>
      </x:c>
      <x:c r="Q1982" t="n">
        <x:v>170.9401709401709</x:v>
      </x:c>
      <x:c r="R1982"/>
      <x:c r="S1982" t="n">
        <x:v>180</x:v>
      </x:c>
      <x:c r="T1982" t="n">
        <x:v>180</x:v>
      </x:c>
      <x:c r="U1982" t="str">
        <x:v>联合汽车电子有限公司/华域汽车电动系统有限公司</x:v>
      </x:c>
      <x:c r="V1982" t="str">
        <x:v>200/379</x:v>
      </x:c>
      <x:c r="W1982"/>
      <x:c r="X1982" t="str">
        <x:v>不适用(BEV)</x:v>
      </x:c>
      <x:c r="Y1982" t="str">
        <x:v>不适用(BEV)</x:v>
      </x:c>
      <x:c r="Z1982" t="str">
        <x:v>不适用(BEV)</x:v>
      </x:c>
      <x:c r="AA1982" t="str">
        <x:v>不适用(BEV)</x:v>
      </x:c>
      <x:c r="AB1982" t="str">
        <x:v>不适用(BEV)</x:v>
      </x:c>
      <x:c r="AC1982" t="str">
        <x:v>不适用(BEV)</x:v>
      </x:c>
      <x:c r="AD1982" t="str">
        <x:v>BEV_历史批次</x:v>
      </x:c>
      <x:c r="AE1982" s="14" t="str">
        <x:v>379</x:v>
      </x:c>
      <x:c r="AF1982" s="14" t="str"/>
      <x:c r="AG1982" s="14" t="str">
        <x:v>源字段可解析</x:v>
      </x:c>
      <x:c r="AH1982" s="15" t="n">
        <x:f>IF(R1982&lt;&gt;"",R1982,IFERROR(IF(AND(IF(ISNUMBER(O1982),O1982,IFERROR(VALUE(O1982),VALUE(LEFT(TRIM(O1982),FIND("|",SUBSTITUTE(SUBSTITUTE(SUBSTITUTE(SUBSTITUTE(SUBSTITUTE(TRIM(O1982),"/","|"),"(","|"),"（","|"),";","|"),"；","|")&amp;"|")-1))))*100/IF(ISNUMBER(N1982),N1982,IFERROR(VALUE(N1982),VALUE(LEFT(TRIM(N1982),FIND("|",SUBSTITUTE(SUBSTITUTE(SUBSTITUTE(SUBSTITUTE(SUBSTITUTE(TRIM(N1982),"/","|"),"(","|"),"（","|"),";","|"),"；","|")&amp;"|")-1))))&gt;=3,IF(ISNUMBER(O1982),O1982,IFERROR(VALUE(O1982),VALUE(LEFT(TRIM(O1982),FIND("|",SUBSTITUTE(SUBSTITUTE(SUBSTITUTE(SUBSTITUTE(SUBSTITUTE(TRIM(O1982),"/","|"),"(","|"),"（","|"),";","|"),"；","|")&amp;"|")-1))))*100/IF(ISNUMBER(N1982),N1982,IFERROR(VALUE(N1982),VALUE(LEFT(TRIM(N1982),FIND("|",SUBSTITUTE(SUBSTITUTE(SUBSTITUTE(SUBSTITUTE(SUBSTITUTE(TRIM(N1982),"/","|"),"(","|"),"（","|"),";","|"),"；","|")&amp;"|")-1))))&lt;=40),IF(ISNUMBER(O1982),O1982,IFERROR(VALUE(O1982),VALUE(LEFT(TRIM(O1982),FIND("|",SUBSTITUTE(SUBSTITUTE(SUBSTITUTE(SUBSTITUTE(SUBSTITUTE(TRIM(O1982),"/","|"),"(","|"),"（","|"),";","|"),"；","|")&amp;"|")-1))))*100/IF(ISNUMBER(N1982),N1982,IFERROR(VALUE(N1982),VALUE(LEFT(TRIM(N1982),FIND("|",SUBSTITUTE(SUBSTITUTE(SUBSTITUTE(SUBSTITUTE(SUBSTITUTE(TRIM(N1982),"/","|"),"(","|"),"（","|"),";","|"),"；","|")&amp;"|")-1)))),""),""))</x:f>
        <x:v>13.333333333333334</x:v>
      </x:c>
      <x:c r="AI1982" s="15" t="str">
        <x:f>IFERROR(IF(AND(IF(ISNUMBER(O1982),O1982,IFERROR(VALUE(O1982),VALUE(LEFT(TRIM(O1982),FIND("|",SUBSTITUTE(SUBSTITUTE(SUBSTITUTE(SUBSTITUTE(SUBSTITUTE(TRIM(O1982),"/","|"),"(","|"),"（","|"),";","|"),"；","|")&amp;"|")-1))))&gt;=75,IF(ISNUMBER(O1982),O1982,IFERROR(VALUE(O1982),VALUE(LEFT(TRIM(O1982),FIND("|",SUBSTITUTE(SUBSTITUTE(SUBSTITUTE(SUBSTITUTE(SUBSTITUTE(TRIM(O1982),"/","|"),"(","|"),"（","|"),";","|"),"；","|")&amp;"|")-1))))&lt;=85,IF(ISNUMBER(Q1982),Q1982,IFERROR(VALUE(Q1982),VALUE(LEFT(TRIM(Q1982),FIND("|",SUBSTITUTE(SUBSTITUTE(SUBSTITUTE(SUBSTITUTE(SUBSTITUTE(TRIM(Q1982),"/","|"),"(","|"),"（","|"),";","|"),"；","|")&amp;"|")-1))))&gt;0),IF(ISNUMBER(O1982),O1982,IFERROR(VALUE(O1982),VALUE(LEFT(TRIM(O1982),FIND("|",SUBSTITUTE(SUBSTITUTE(SUBSTITUTE(SUBSTITUTE(SUBSTITUTE(TRIM(O1982),"/","|"),"(","|"),"（","|"),";","|"),"；","|")&amp;"|")-1))))*1000/IF(ISNUMBER(Q1982),Q1982,IFERROR(VALUE(Q1982),VALUE(LEFT(TRIM(Q1982),FIND("|",SUBSTITUTE(SUBSTITUTE(SUBSTITUTE(SUBSTITUTE(SUBSTITUTE(TRIM(Q1982),"/","|"),"(","|"),"（","|"),";","|"),"；","|")&amp;"|")-1)))),""),"")</x:f>
      </x:c>
      <x:c r="AJ1982" s="14" t="str">
        <x:f>IF(AI1982="","","非称重实测")</x:f>
      </x:c>
      <x:c r="AK1982" s="14" t="str">
        <x:v>电耗公式可补</x:v>
      </x:c>
      <x:c r="AL1982" s="14" t="str">
        <x:v>v3.4.6-candidate</x:v>
      </x:c>
    </x:row>
    <x:row r="1983">
      <x:c r="A1983" t="n">
        <x:v>379</x:v>
      </x:c>
      <x:c r="B1983" t="str">
        <x:v>DHW7001RMBEV</x:v>
      </x:c>
      <x:c r="C1983" t="str">
        <x:v>本田(HONDA)牌</x:v>
      </x:c>
      <x:c r="D1983" t="str">
        <x:v>东风本田汽车有限公司</x:v>
      </x:c>
      <x:c r="E1983"/>
      <x:c r="F1983" t="str">
        <x:v>纯电动轿车</x:v>
      </x:c>
      <x:c r="G1983" t="str">
        <x:v>e:NS2</x:v>
      </x:c>
      <x:c r="H1983" t="str">
        <x:v>纯电动轿车</x:v>
      </x:c>
      <x:c r="I1983" t="str">
        <x:v>Car-C</x:v>
      </x:c>
      <x:c r="J1983" t="str">
        <x:v>BEV</x:v>
      </x:c>
      <x:c r="K1983" t="str">
        <x:v>否</x:v>
      </x:c>
      <x:c r="L1983" t="str">
        <x:v>1763/1764/1773/1774/1767/1775</x:v>
      </x:c>
      <x:c r="M1983"/>
      <x:c r="N1983" t="str">
        <x:v>530/545(CLTC)</x:v>
      </x:c>
      <x:c r="O1983" t="n">
        <x:v>68.8</x:v>
      </x:c>
      <x:c r="P1983" t="str">
        <x:v>三元锂</x:v>
      </x:c>
      <x:c r="Q1983" t="n">
        <x:v>183.4666666666667</x:v>
      </x:c>
      <x:c r="R1983"/>
      <x:c r="S1983"/>
      <x:c r="T1983"/>
      <x:c r="U1983" t="str">
        <x:v>纬湃汽车电子(天津)有限公司</x:v>
      </x:c>
      <x:c r="V1983" t="n">
        <x:v>150</x:v>
      </x:c>
      <x:c r="W1983"/>
      <x:c r="X1983" t="str">
        <x:v>不适用(BEV)</x:v>
      </x:c>
      <x:c r="Y1983" t="str">
        <x:v>不适用(BEV)</x:v>
      </x:c>
      <x:c r="Z1983" t="str">
        <x:v>不适用(BEV)</x:v>
      </x:c>
      <x:c r="AA1983" t="str">
        <x:v>不适用(BEV)</x:v>
      </x:c>
      <x:c r="AB1983" t="str">
        <x:v>不适用(BEV)</x:v>
      </x:c>
      <x:c r="AC1983" t="str">
        <x:v>不适用(BEV)</x:v>
      </x:c>
      <x:c r="AD1983" t="str">
        <x:v>BEV_历史批次</x:v>
      </x:c>
      <x:c r="AE1983" s="14" t="str"/>
      <x:c r="AF1983" s="14" t="str"/>
      <x:c r="AG1983" s="14" t="str">
        <x:v>待OCR/外部证据：数值语义歧义</x:v>
      </x:c>
      <x:c r="AH1983" s="15" t="n">
        <x:f>IF(R1983&lt;&gt;"",R1983,IFERROR(IF(AND(IF(ISNUMBER(O1983),O1983,IFERROR(VALUE(O1983),VALUE(LEFT(TRIM(O1983),FIND("|",SUBSTITUTE(SUBSTITUTE(SUBSTITUTE(SUBSTITUTE(SUBSTITUTE(TRIM(O1983),"/","|"),"(","|"),"（","|"),";","|"),"；","|")&amp;"|")-1))))*100/IF(ISNUMBER(N1983),N1983,IFERROR(VALUE(N1983),VALUE(LEFT(TRIM(N1983),FIND("|",SUBSTITUTE(SUBSTITUTE(SUBSTITUTE(SUBSTITUTE(SUBSTITUTE(TRIM(N1983),"/","|"),"(","|"),"（","|"),";","|"),"；","|")&amp;"|")-1))))&gt;=3,IF(ISNUMBER(O1983),O1983,IFERROR(VALUE(O1983),VALUE(LEFT(TRIM(O1983),FIND("|",SUBSTITUTE(SUBSTITUTE(SUBSTITUTE(SUBSTITUTE(SUBSTITUTE(TRIM(O1983),"/","|"),"(","|"),"（","|"),";","|"),"；","|")&amp;"|")-1))))*100/IF(ISNUMBER(N1983),N1983,IFERROR(VALUE(N1983),VALUE(LEFT(TRIM(N1983),FIND("|",SUBSTITUTE(SUBSTITUTE(SUBSTITUTE(SUBSTITUTE(SUBSTITUTE(TRIM(N1983),"/","|"),"(","|"),"（","|"),";","|"),"；","|")&amp;"|")-1))))&lt;=40),IF(ISNUMBER(O1983),O1983,IFERROR(VALUE(O1983),VALUE(LEFT(TRIM(O1983),FIND("|",SUBSTITUTE(SUBSTITUTE(SUBSTITUTE(SUBSTITUTE(SUBSTITUTE(TRIM(O1983),"/","|"),"(","|"),"（","|"),";","|"),"；","|")&amp;"|")-1))))*100/IF(ISNUMBER(N1983),N1983,IFERROR(VALUE(N1983),VALUE(LEFT(TRIM(N1983),FIND("|",SUBSTITUTE(SUBSTITUTE(SUBSTITUTE(SUBSTITUTE(SUBSTITUTE(TRIM(N1983),"/","|"),"(","|"),"（","|"),";","|"),"；","|")&amp;"|")-1)))),""),""))</x:f>
        <x:v>12.981132075471699</x:v>
      </x:c>
      <x:c r="AI1983" s="15" t="str">
        <x:f>IFERROR(IF(AND(IF(ISNUMBER(O1983),O1983,IFERROR(VALUE(O1983),VALUE(LEFT(TRIM(O1983),FIND("|",SUBSTITUTE(SUBSTITUTE(SUBSTITUTE(SUBSTITUTE(SUBSTITUTE(TRIM(O1983),"/","|"),"(","|"),"（","|"),";","|"),"；","|")&amp;"|")-1))))&gt;=75,IF(ISNUMBER(O1983),O1983,IFERROR(VALUE(O1983),VALUE(LEFT(TRIM(O1983),FIND("|",SUBSTITUTE(SUBSTITUTE(SUBSTITUTE(SUBSTITUTE(SUBSTITUTE(TRIM(O1983),"/","|"),"(","|"),"（","|"),";","|"),"；","|")&amp;"|")-1))))&lt;=85,IF(ISNUMBER(Q1983),Q1983,IFERROR(VALUE(Q1983),VALUE(LEFT(TRIM(Q1983),FIND("|",SUBSTITUTE(SUBSTITUTE(SUBSTITUTE(SUBSTITUTE(SUBSTITUTE(TRIM(Q1983),"/","|"),"(","|"),"（","|"),";","|"),"；","|")&amp;"|")-1))))&gt;0),IF(ISNUMBER(O1983),O1983,IFERROR(VALUE(O1983),VALUE(LEFT(TRIM(O1983),FIND("|",SUBSTITUTE(SUBSTITUTE(SUBSTITUTE(SUBSTITUTE(SUBSTITUTE(TRIM(O1983),"/","|"),"(","|"),"（","|"),";","|"),"；","|")&amp;"|")-1))))*1000/IF(ISNUMBER(Q1983),Q1983,IFERROR(VALUE(Q1983),VALUE(LEFT(TRIM(Q1983),FIND("|",SUBSTITUTE(SUBSTITUTE(SUBSTITUTE(SUBSTITUTE(SUBSTITUTE(TRIM(Q1983),"/","|"),"(","|"),"（","|"),";","|"),"；","|")&amp;"|")-1)))),""),"")</x:f>
      </x:c>
      <x:c r="AJ1983" s="14" t="str">
        <x:f>IF(AI1983="","","非称重实测")</x:f>
      </x:c>
      <x:c r="AK1983" s="14" t="str">
        <x:v>电耗公式可补</x:v>
      </x:c>
      <x:c r="AL1983" s="14" t="str">
        <x:v>v3.4.6-candidate</x:v>
      </x:c>
    </x:row>
    <x:row r="1984">
      <x:c r="A1984" t="n">
        <x:v>379</x:v>
      </x:c>
      <x:c r="B1984" t="str">
        <x:v>FV6465BBCBEV</x:v>
      </x:c>
      <x:c r="C1984" t="str">
        <x:v>大众牌</x:v>
      </x:c>
      <x:c r="D1984" t="str">
        <x:v>一汽-大众汽车有限公司</x:v>
      </x:c>
      <x:c r="E1984"/>
      <x:c r="F1984" t="str">
        <x:v>纯电动多用途乘用车</x:v>
      </x:c>
      <x:c r="G1984" t="str">
        <x:v>ID.4 CROZZ</x:v>
      </x:c>
      <x:c r="H1984" t="str">
        <x:v>纯电动多用途乘用车</x:v>
      </x:c>
      <x:c r="I1984" t="str">
        <x:v>SUV-C</x:v>
      </x:c>
      <x:c r="J1984" t="str">
        <x:v>BEV</x:v>
      </x:c>
      <x:c r="K1984" t="str">
        <x:v>否</x:v>
      </x:c>
      <x:c r="L1984" t="n">
        <x:v>2130</x:v>
      </x:c>
      <x:c r="M1984"/>
      <x:c r="N1984" t="n">
        <x:v>601</x:v>
      </x:c>
      <x:c r="O1984" t="n">
        <x:v>80.4</x:v>
      </x:c>
      <x:c r="P1984" t="str">
        <x:v>三元锂</x:v>
      </x:c>
      <x:c r="Q1984" t="n">
        <x:v>167.5</x:v>
      </x:c>
      <x:c r="R1984" t="n">
        <x:v>13.38</x:v>
      </x:c>
      <x:c r="S1984"/>
      <x:c r="T1984"/>
      <x:c r="U1984" t="str">
        <x:v>大众汽车自动变速器（天津）有限公司</x:v>
      </x:c>
      <x:c r="V1984" t="n">
        <x:v>150</x:v>
      </x:c>
      <x:c r="W1984"/>
      <x:c r="X1984" t="str">
        <x:v>不适用(BEV)</x:v>
      </x:c>
      <x:c r="Y1984" t="str">
        <x:v>不适用(BEV)</x:v>
      </x:c>
      <x:c r="Z1984" t="str">
        <x:v>不适用(BEV)</x:v>
      </x:c>
      <x:c r="AA1984" t="str">
        <x:v>不适用(BEV)</x:v>
      </x:c>
      <x:c r="AB1984" t="str">
        <x:v>不适用(BEV)</x:v>
      </x:c>
      <x:c r="AC1984" t="str">
        <x:v>不适用(BEV)</x:v>
      </x:c>
      <x:c r="AD1984" t="str">
        <x:v>BEV_历史批次</x:v>
      </x:c>
      <x:c r="AE1984" s="14" t="str"/>
      <x:c r="AF1984" s="14" t="str"/>
      <x:c r="AG1984" s="14" t="str">
        <x:v>待OCR/外部证据：数值语义歧义</x:v>
      </x:c>
      <x:c r="AH1984" s="15" t="n">
        <x:f>IF(R1984&lt;&gt;"",R1984,IFERROR(IF(AND(IF(ISNUMBER(O1984),O1984,IFERROR(VALUE(O1984),VALUE(LEFT(TRIM(O1984),FIND("|",SUBSTITUTE(SUBSTITUTE(SUBSTITUTE(SUBSTITUTE(SUBSTITUTE(TRIM(O1984),"/","|"),"(","|"),"（","|"),";","|"),"；","|")&amp;"|")-1))))*100/IF(ISNUMBER(N1984),N1984,IFERROR(VALUE(N1984),VALUE(LEFT(TRIM(N1984),FIND("|",SUBSTITUTE(SUBSTITUTE(SUBSTITUTE(SUBSTITUTE(SUBSTITUTE(TRIM(N1984),"/","|"),"(","|"),"（","|"),";","|"),"；","|")&amp;"|")-1))))&gt;=3,IF(ISNUMBER(O1984),O1984,IFERROR(VALUE(O1984),VALUE(LEFT(TRIM(O1984),FIND("|",SUBSTITUTE(SUBSTITUTE(SUBSTITUTE(SUBSTITUTE(SUBSTITUTE(TRIM(O1984),"/","|"),"(","|"),"（","|"),";","|"),"；","|")&amp;"|")-1))))*100/IF(ISNUMBER(N1984),N1984,IFERROR(VALUE(N1984),VALUE(LEFT(TRIM(N1984),FIND("|",SUBSTITUTE(SUBSTITUTE(SUBSTITUTE(SUBSTITUTE(SUBSTITUTE(TRIM(N1984),"/","|"),"(","|"),"（","|"),";","|"),"；","|")&amp;"|")-1))))&lt;=40),IF(ISNUMBER(O1984),O1984,IFERROR(VALUE(O1984),VALUE(LEFT(TRIM(O1984),FIND("|",SUBSTITUTE(SUBSTITUTE(SUBSTITUTE(SUBSTITUTE(SUBSTITUTE(TRIM(O1984),"/","|"),"(","|"),"（","|"),";","|"),"；","|")&amp;"|")-1))))*100/IF(ISNUMBER(N1984),N1984,IFERROR(VALUE(N1984),VALUE(LEFT(TRIM(N1984),FIND("|",SUBSTITUTE(SUBSTITUTE(SUBSTITUTE(SUBSTITUTE(SUBSTITUTE(TRIM(N1984),"/","|"),"(","|"),"（","|"),";","|"),"；","|")&amp;"|")-1)))),""),""))</x:f>
        <x:v>13.38</x:v>
      </x:c>
      <x:c r="AI1984" s="15" t="n">
        <x:f>IFERROR(IF(AND(IF(ISNUMBER(O1984),O1984,IFERROR(VALUE(O1984),VALUE(LEFT(TRIM(O1984),FIND("|",SUBSTITUTE(SUBSTITUTE(SUBSTITUTE(SUBSTITUTE(SUBSTITUTE(TRIM(O1984),"/","|"),"(","|"),"（","|"),";","|"),"；","|")&amp;"|")-1))))&gt;=75,IF(ISNUMBER(O1984),O1984,IFERROR(VALUE(O1984),VALUE(LEFT(TRIM(O1984),FIND("|",SUBSTITUTE(SUBSTITUTE(SUBSTITUTE(SUBSTITUTE(SUBSTITUTE(TRIM(O1984),"/","|"),"(","|"),"（","|"),";","|"),"；","|")&amp;"|")-1))))&lt;=85,IF(ISNUMBER(Q1984),Q1984,IFERROR(VALUE(Q1984),VALUE(LEFT(TRIM(Q1984),FIND("|",SUBSTITUTE(SUBSTITUTE(SUBSTITUTE(SUBSTITUTE(SUBSTITUTE(TRIM(Q1984),"/","|"),"(","|"),"（","|"),";","|"),"；","|")&amp;"|")-1))))&gt;0),IF(ISNUMBER(O1984),O1984,IFERROR(VALUE(O1984),VALUE(LEFT(TRIM(O1984),FIND("|",SUBSTITUTE(SUBSTITUTE(SUBSTITUTE(SUBSTITUTE(SUBSTITUTE(TRIM(O1984),"/","|"),"(","|"),"（","|"),";","|"),"；","|")&amp;"|")-1))))*1000/IF(ISNUMBER(Q1984),Q1984,IFERROR(VALUE(Q1984),VALUE(LEFT(TRIM(Q1984),FIND("|",SUBSTITUTE(SUBSTITUTE(SUBSTITUTE(SUBSTITUTE(SUBSTITUTE(TRIM(Q1984),"/","|"),"(","|"),"（","|"),";","|"),"；","|")&amp;"|")-1)))),""),"")</x:f>
        <x:v>480</x:v>
      </x:c>
      <x:c r="AJ1984" s="14" t="str">
        <x:f>IF(AI1984="","","非称重实测")</x:f>
        <x:v>非称重实测</x:v>
      </x:c>
      <x:c r="AK1984" s="14" t="str">
        <x:v>80kWh质量可推导</x:v>
      </x:c>
      <x:c r="AL1984" s="14" t="str">
        <x:v>v3.4.6-candidate</x:v>
      </x:c>
    </x:row>
    <x:row r="1985">
      <x:c r="A1985" t="n">
        <x:v>379</x:v>
      </x:c>
      <x:c r="B1985" t="str">
        <x:v>FV6465BCDBEV</x:v>
      </x:c>
      <x:c r="C1985" t="str">
        <x:v>大众牌</x:v>
      </x:c>
      <x:c r="D1985" t="str">
        <x:v>一汽-大众汽车有限公司</x:v>
      </x:c>
      <x:c r="E1985"/>
      <x:c r="F1985" t="str">
        <x:v>纯电动多用途乘用车</x:v>
      </x:c>
      <x:c r="G1985" t="str">
        <x:v>ID.4 CROZZ</x:v>
      </x:c>
      <x:c r="H1985" t="str">
        <x:v>纯电动多用途乘用车</x:v>
      </x:c>
      <x:c r="I1985" t="str">
        <x:v>SUV-C</x:v>
      </x:c>
      <x:c r="J1985" t="str">
        <x:v>BEV</x:v>
      </x:c>
      <x:c r="K1985" t="str">
        <x:v>否</x:v>
      </x:c>
      <x:c r="L1985" t="n">
        <x:v>2254</x:v>
      </x:c>
      <x:c r="M1985"/>
      <x:c r="N1985" t="n">
        <x:v>560</x:v>
      </x:c>
      <x:c r="O1985" t="n">
        <x:v>80.4</x:v>
      </x:c>
      <x:c r="P1985" t="str">
        <x:v>三元锂</x:v>
      </x:c>
      <x:c r="Q1985" t="n">
        <x:v>167.5</x:v>
      </x:c>
      <x:c r="R1985" t="n">
        <x:v>14.36</x:v>
      </x:c>
      <x:c r="S1985"/>
      <x:c r="T1985"/>
      <x:c r="U1985" t="str">
        <x:v>华域麦格纳电驱动系统有限公司/大众汽车自动变速器(天津)有限公司</x:v>
      </x:c>
      <x:c r="V1985" t="str">
        <x:v>80/150</x:v>
      </x:c>
      <x:c r="W1985"/>
      <x:c r="X1985" t="str">
        <x:v>不适用(BEV)</x:v>
      </x:c>
      <x:c r="Y1985" t="str">
        <x:v>不适用(BEV)</x:v>
      </x:c>
      <x:c r="Z1985" t="str">
        <x:v>不适用(BEV)</x:v>
      </x:c>
      <x:c r="AA1985" t="str">
        <x:v>不适用(BEV)</x:v>
      </x:c>
      <x:c r="AB1985" t="str">
        <x:v>不适用(BEV)</x:v>
      </x:c>
      <x:c r="AC1985" t="str">
        <x:v>不适用(BEV)</x:v>
      </x:c>
      <x:c r="AD1985" t="str">
        <x:v>BEV_历史批次</x:v>
      </x:c>
      <x:c r="AE1985" s="14" t="str">
        <x:v>150</x:v>
      </x:c>
      <x:c r="AF1985" s="14" t="str"/>
      <x:c r="AG1985" s="14" t="str">
        <x:v>源字段可解析</x:v>
      </x:c>
      <x:c r="AH1985" s="15" t="n">
        <x:f>IF(R1985&lt;&gt;"",R1985,IFERROR(IF(AND(IF(ISNUMBER(O1985),O1985,IFERROR(VALUE(O1985),VALUE(LEFT(TRIM(O1985),FIND("|",SUBSTITUTE(SUBSTITUTE(SUBSTITUTE(SUBSTITUTE(SUBSTITUTE(TRIM(O1985),"/","|"),"(","|"),"（","|"),";","|"),"；","|")&amp;"|")-1))))*100/IF(ISNUMBER(N1985),N1985,IFERROR(VALUE(N1985),VALUE(LEFT(TRIM(N1985),FIND("|",SUBSTITUTE(SUBSTITUTE(SUBSTITUTE(SUBSTITUTE(SUBSTITUTE(TRIM(N1985),"/","|"),"(","|"),"（","|"),";","|"),"；","|")&amp;"|")-1))))&gt;=3,IF(ISNUMBER(O1985),O1985,IFERROR(VALUE(O1985),VALUE(LEFT(TRIM(O1985),FIND("|",SUBSTITUTE(SUBSTITUTE(SUBSTITUTE(SUBSTITUTE(SUBSTITUTE(TRIM(O1985),"/","|"),"(","|"),"（","|"),";","|"),"；","|")&amp;"|")-1))))*100/IF(ISNUMBER(N1985),N1985,IFERROR(VALUE(N1985),VALUE(LEFT(TRIM(N1985),FIND("|",SUBSTITUTE(SUBSTITUTE(SUBSTITUTE(SUBSTITUTE(SUBSTITUTE(TRIM(N1985),"/","|"),"(","|"),"（","|"),";","|"),"；","|")&amp;"|")-1))))&lt;=40),IF(ISNUMBER(O1985),O1985,IFERROR(VALUE(O1985),VALUE(LEFT(TRIM(O1985),FIND("|",SUBSTITUTE(SUBSTITUTE(SUBSTITUTE(SUBSTITUTE(SUBSTITUTE(TRIM(O1985),"/","|"),"(","|"),"（","|"),";","|"),"；","|")&amp;"|")-1))))*100/IF(ISNUMBER(N1985),N1985,IFERROR(VALUE(N1985),VALUE(LEFT(TRIM(N1985),FIND("|",SUBSTITUTE(SUBSTITUTE(SUBSTITUTE(SUBSTITUTE(SUBSTITUTE(TRIM(N1985),"/","|"),"(","|"),"（","|"),";","|"),"；","|")&amp;"|")-1)))),""),""))</x:f>
        <x:v>14.36</x:v>
      </x:c>
      <x:c r="AI1985" s="15" t="n">
        <x:f>IFERROR(IF(AND(IF(ISNUMBER(O1985),O1985,IFERROR(VALUE(O1985),VALUE(LEFT(TRIM(O1985),FIND("|",SUBSTITUTE(SUBSTITUTE(SUBSTITUTE(SUBSTITUTE(SUBSTITUTE(TRIM(O1985),"/","|"),"(","|"),"（","|"),";","|"),"；","|")&amp;"|")-1))))&gt;=75,IF(ISNUMBER(O1985),O1985,IFERROR(VALUE(O1985),VALUE(LEFT(TRIM(O1985),FIND("|",SUBSTITUTE(SUBSTITUTE(SUBSTITUTE(SUBSTITUTE(SUBSTITUTE(TRIM(O1985),"/","|"),"(","|"),"（","|"),";","|"),"；","|")&amp;"|")-1))))&lt;=85,IF(ISNUMBER(Q1985),Q1985,IFERROR(VALUE(Q1985),VALUE(LEFT(TRIM(Q1985),FIND("|",SUBSTITUTE(SUBSTITUTE(SUBSTITUTE(SUBSTITUTE(SUBSTITUTE(TRIM(Q1985),"/","|"),"(","|"),"（","|"),";","|"),"；","|")&amp;"|")-1))))&gt;0),IF(ISNUMBER(O1985),O1985,IFERROR(VALUE(O1985),VALUE(LEFT(TRIM(O1985),FIND("|",SUBSTITUTE(SUBSTITUTE(SUBSTITUTE(SUBSTITUTE(SUBSTITUTE(TRIM(O1985),"/","|"),"(","|"),"（","|"),";","|"),"；","|")&amp;"|")-1))))*1000/IF(ISNUMBER(Q1985),Q1985,IFERROR(VALUE(Q1985),VALUE(LEFT(TRIM(Q1985),FIND("|",SUBSTITUTE(SUBSTITUTE(SUBSTITUTE(SUBSTITUTE(SUBSTITUTE(TRIM(Q1985),"/","|"),"(","|"),"（","|"),";","|"),"；","|")&amp;"|")-1)))),""),"")</x:f>
        <x:v>480</x:v>
      </x:c>
      <x:c r="AJ1985" s="14" t="str">
        <x:f>IF(AI1985="","","非称重实测")</x:f>
        <x:v>非称重实测</x:v>
      </x:c>
      <x:c r="AK1985" s="14" t="str">
        <x:v>80kWh质量可推导</x:v>
      </x:c>
      <x:c r="AL1985" s="14" t="str">
        <x:v>v3.4.6-candidate</x:v>
      </x:c>
    </x:row>
    <x:row r="1986">
      <x:c r="A1986" t="n">
        <x:v>379</x:v>
      </x:c>
      <x:c r="B1986" t="str">
        <x:v>FV6469AABBEV</x:v>
      </x:c>
      <x:c r="C1986" t="str">
        <x:v>奥迪(AUDI)牌</x:v>
      </x:c>
      <x:c r="D1986" t="str">
        <x:v>一汽-大众汽车有限公司</x:v>
      </x:c>
      <x:c r="E1986"/>
      <x:c r="F1986" t="str">
        <x:v>纯电动多用途乘用车</x:v>
      </x:c>
      <x:c r="G1986" t="str">
        <x:v>Q4</x:v>
      </x:c>
      <x:c r="H1986" t="str">
        <x:v>纯电动多用途乘用车</x:v>
      </x:c>
      <x:c r="I1986" t="str">
        <x:v>Lux SUV-2</x:v>
      </x:c>
      <x:c r="J1986" t="str">
        <x:v>BEV</x:v>
      </x:c>
      <x:c r="K1986" t="str">
        <x:v>否</x:v>
      </x:c>
      <x:c r="L1986" t="n">
        <x:v>2160</x:v>
      </x:c>
      <x:c r="M1986"/>
      <x:c r="N1986" t="n">
        <x:v>605</x:v>
      </x:c>
      <x:c r="O1986" t="n">
        <x:v>80.4</x:v>
      </x:c>
      <x:c r="P1986" t="str">
        <x:v>三元锂</x:v>
      </x:c>
      <x:c r="Q1986" t="n">
        <x:v>167.5</x:v>
      </x:c>
      <x:c r="R1986" t="n">
        <x:v>13.29</x:v>
      </x:c>
      <x:c r="S1986"/>
      <x:c r="T1986"/>
      <x:c r="U1986" t="str">
        <x:v>大众汽车自动变速器（天津）有限公司</x:v>
      </x:c>
      <x:c r="V1986" t="n">
        <x:v>150</x:v>
      </x:c>
      <x:c r="W1986"/>
      <x:c r="X1986" t="str">
        <x:v>不适用(BEV)</x:v>
      </x:c>
      <x:c r="Y1986" t="str">
        <x:v>不适用(BEV)</x:v>
      </x:c>
      <x:c r="Z1986" t="str">
        <x:v>不适用(BEV)</x:v>
      </x:c>
      <x:c r="AA1986" t="str">
        <x:v>不适用(BEV)</x:v>
      </x:c>
      <x:c r="AB1986" t="str">
        <x:v>不适用(BEV)</x:v>
      </x:c>
      <x:c r="AC1986" t="str">
        <x:v>不适用(BEV)</x:v>
      </x:c>
      <x:c r="AD1986" t="str">
        <x:v>BEV_历史批次</x:v>
      </x:c>
      <x:c r="AE1986" s="14" t="str"/>
      <x:c r="AF1986" s="14" t="str"/>
      <x:c r="AG1986" s="14" t="str">
        <x:v>待OCR/外部证据：数值语义歧义</x:v>
      </x:c>
      <x:c r="AH1986" s="15" t="n">
        <x:f>IF(R1986&lt;&gt;"",R1986,IFERROR(IF(AND(IF(ISNUMBER(O1986),O1986,IFERROR(VALUE(O1986),VALUE(LEFT(TRIM(O1986),FIND("|",SUBSTITUTE(SUBSTITUTE(SUBSTITUTE(SUBSTITUTE(SUBSTITUTE(TRIM(O1986),"/","|"),"(","|"),"（","|"),";","|"),"；","|")&amp;"|")-1))))*100/IF(ISNUMBER(N1986),N1986,IFERROR(VALUE(N1986),VALUE(LEFT(TRIM(N1986),FIND("|",SUBSTITUTE(SUBSTITUTE(SUBSTITUTE(SUBSTITUTE(SUBSTITUTE(TRIM(N1986),"/","|"),"(","|"),"（","|"),";","|"),"；","|")&amp;"|")-1))))&gt;=3,IF(ISNUMBER(O1986),O1986,IFERROR(VALUE(O1986),VALUE(LEFT(TRIM(O1986),FIND("|",SUBSTITUTE(SUBSTITUTE(SUBSTITUTE(SUBSTITUTE(SUBSTITUTE(TRIM(O1986),"/","|"),"(","|"),"（","|"),";","|"),"；","|")&amp;"|")-1))))*100/IF(ISNUMBER(N1986),N1986,IFERROR(VALUE(N1986),VALUE(LEFT(TRIM(N1986),FIND("|",SUBSTITUTE(SUBSTITUTE(SUBSTITUTE(SUBSTITUTE(SUBSTITUTE(TRIM(N1986),"/","|"),"(","|"),"（","|"),";","|"),"；","|")&amp;"|")-1))))&lt;=40),IF(ISNUMBER(O1986),O1986,IFERROR(VALUE(O1986),VALUE(LEFT(TRIM(O1986),FIND("|",SUBSTITUTE(SUBSTITUTE(SUBSTITUTE(SUBSTITUTE(SUBSTITUTE(TRIM(O1986),"/","|"),"(","|"),"（","|"),";","|"),"；","|")&amp;"|")-1))))*100/IF(ISNUMBER(N1986),N1986,IFERROR(VALUE(N1986),VALUE(LEFT(TRIM(N1986),FIND("|",SUBSTITUTE(SUBSTITUTE(SUBSTITUTE(SUBSTITUTE(SUBSTITUTE(TRIM(N1986),"/","|"),"(","|"),"（","|"),";","|"),"；","|")&amp;"|")-1)))),""),""))</x:f>
        <x:v>13.29</x:v>
      </x:c>
      <x:c r="AI1986" s="15" t="n">
        <x:f>IFERROR(IF(AND(IF(ISNUMBER(O1986),O1986,IFERROR(VALUE(O1986),VALUE(LEFT(TRIM(O1986),FIND("|",SUBSTITUTE(SUBSTITUTE(SUBSTITUTE(SUBSTITUTE(SUBSTITUTE(TRIM(O1986),"/","|"),"(","|"),"（","|"),";","|"),"；","|")&amp;"|")-1))))&gt;=75,IF(ISNUMBER(O1986),O1986,IFERROR(VALUE(O1986),VALUE(LEFT(TRIM(O1986),FIND("|",SUBSTITUTE(SUBSTITUTE(SUBSTITUTE(SUBSTITUTE(SUBSTITUTE(TRIM(O1986),"/","|"),"(","|"),"（","|"),";","|"),"；","|")&amp;"|")-1))))&lt;=85,IF(ISNUMBER(Q1986),Q1986,IFERROR(VALUE(Q1986),VALUE(LEFT(TRIM(Q1986),FIND("|",SUBSTITUTE(SUBSTITUTE(SUBSTITUTE(SUBSTITUTE(SUBSTITUTE(TRIM(Q1986),"/","|"),"(","|"),"（","|"),";","|"),"；","|")&amp;"|")-1))))&gt;0),IF(ISNUMBER(O1986),O1986,IFERROR(VALUE(O1986),VALUE(LEFT(TRIM(O1986),FIND("|",SUBSTITUTE(SUBSTITUTE(SUBSTITUTE(SUBSTITUTE(SUBSTITUTE(TRIM(O1986),"/","|"),"(","|"),"（","|"),";","|"),"；","|")&amp;"|")-1))))*1000/IF(ISNUMBER(Q1986),Q1986,IFERROR(VALUE(Q1986),VALUE(LEFT(TRIM(Q1986),FIND("|",SUBSTITUTE(SUBSTITUTE(SUBSTITUTE(SUBSTITUTE(SUBSTITUTE(TRIM(Q1986),"/","|"),"(","|"),"（","|"),";","|"),"；","|")&amp;"|")-1)))),""),"")</x:f>
        <x:v>480</x:v>
      </x:c>
      <x:c r="AJ1986" s="14" t="str">
        <x:f>IF(AI1986="","","非称重实测")</x:f>
        <x:v>非称重实测</x:v>
      </x:c>
      <x:c r="AK1986" s="14" t="str">
        <x:v>80kWh质量可推导</x:v>
      </x:c>
      <x:c r="AL1986" s="14" t="str">
        <x:v>v3.4.6-candidate</x:v>
      </x:c>
    </x:row>
    <x:row r="1987">
      <x:c r="A1987" t="n">
        <x:v>379</x:v>
      </x:c>
      <x:c r="B1987" t="str">
        <x:v>FV6469ABCBEV</x:v>
      </x:c>
      <x:c r="C1987" t="str">
        <x:v>奥迪(AUDI)牌</x:v>
      </x:c>
      <x:c r="D1987" t="str">
        <x:v>一汽-大众汽车有限公司</x:v>
      </x:c>
      <x:c r="E1987"/>
      <x:c r="F1987" t="str">
        <x:v>纯电动多用途乘用车</x:v>
      </x:c>
      <x:c r="G1987" t="str">
        <x:v>Q4</x:v>
      </x:c>
      <x:c r="H1987" t="str">
        <x:v>纯电动多用途乘用车</x:v>
      </x:c>
      <x:c r="I1987" t="str">
        <x:v>Lux SUV-2</x:v>
      </x:c>
      <x:c r="J1987" t="str">
        <x:v>BEV</x:v>
      </x:c>
      <x:c r="K1987" t="str">
        <x:v>否</x:v>
      </x:c>
      <x:c r="L1987" t="n">
        <x:v>2255</x:v>
      </x:c>
      <x:c r="M1987"/>
      <x:c r="N1987" t="n">
        <x:v>560</x:v>
      </x:c>
      <x:c r="O1987" t="n">
        <x:v>80.4</x:v>
      </x:c>
      <x:c r="P1987" t="str">
        <x:v>三元锂</x:v>
      </x:c>
      <x:c r="Q1987" t="n">
        <x:v>167.5</x:v>
      </x:c>
      <x:c r="R1987" t="n">
        <x:v>14.36</x:v>
      </x:c>
      <x:c r="S1987"/>
      <x:c r="T1987"/>
      <x:c r="U1987" t="str">
        <x:v>华域麦格纳电驱动系统有限公司/大众汽车自动变速器(天津)有限公司</x:v>
      </x:c>
      <x:c r="V1987" t="str">
        <x:v>80/150</x:v>
      </x:c>
      <x:c r="W1987"/>
      <x:c r="X1987" t="str">
        <x:v>不适用(BEV)</x:v>
      </x:c>
      <x:c r="Y1987" t="str">
        <x:v>不适用(BEV)</x:v>
      </x:c>
      <x:c r="Z1987" t="str">
        <x:v>不适用(BEV)</x:v>
      </x:c>
      <x:c r="AA1987" t="str">
        <x:v>不适用(BEV)</x:v>
      </x:c>
      <x:c r="AB1987" t="str">
        <x:v>不适用(BEV)</x:v>
      </x:c>
      <x:c r="AC1987" t="str">
        <x:v>不适用(BEV)</x:v>
      </x:c>
      <x:c r="AD1987" t="str">
        <x:v>BEV_历史批次</x:v>
      </x:c>
      <x:c r="AE1987" s="14" t="str">
        <x:v>150</x:v>
      </x:c>
      <x:c r="AF1987" s="14" t="str"/>
      <x:c r="AG1987" s="14" t="str">
        <x:v>源字段可解析</x:v>
      </x:c>
      <x:c r="AH1987" s="15" t="n">
        <x:f>IF(R1987&lt;&gt;"",R1987,IFERROR(IF(AND(IF(ISNUMBER(O1987),O1987,IFERROR(VALUE(O1987),VALUE(LEFT(TRIM(O1987),FIND("|",SUBSTITUTE(SUBSTITUTE(SUBSTITUTE(SUBSTITUTE(SUBSTITUTE(TRIM(O1987),"/","|"),"(","|"),"（","|"),";","|"),"；","|")&amp;"|")-1))))*100/IF(ISNUMBER(N1987),N1987,IFERROR(VALUE(N1987),VALUE(LEFT(TRIM(N1987),FIND("|",SUBSTITUTE(SUBSTITUTE(SUBSTITUTE(SUBSTITUTE(SUBSTITUTE(TRIM(N1987),"/","|"),"(","|"),"（","|"),";","|"),"；","|")&amp;"|")-1))))&gt;=3,IF(ISNUMBER(O1987),O1987,IFERROR(VALUE(O1987),VALUE(LEFT(TRIM(O1987),FIND("|",SUBSTITUTE(SUBSTITUTE(SUBSTITUTE(SUBSTITUTE(SUBSTITUTE(TRIM(O1987),"/","|"),"(","|"),"（","|"),";","|"),"；","|")&amp;"|")-1))))*100/IF(ISNUMBER(N1987),N1987,IFERROR(VALUE(N1987),VALUE(LEFT(TRIM(N1987),FIND("|",SUBSTITUTE(SUBSTITUTE(SUBSTITUTE(SUBSTITUTE(SUBSTITUTE(TRIM(N1987),"/","|"),"(","|"),"（","|"),";","|"),"；","|")&amp;"|")-1))))&lt;=40),IF(ISNUMBER(O1987),O1987,IFERROR(VALUE(O1987),VALUE(LEFT(TRIM(O1987),FIND("|",SUBSTITUTE(SUBSTITUTE(SUBSTITUTE(SUBSTITUTE(SUBSTITUTE(TRIM(O1987),"/","|"),"(","|"),"（","|"),";","|"),"；","|")&amp;"|")-1))))*100/IF(ISNUMBER(N1987),N1987,IFERROR(VALUE(N1987),VALUE(LEFT(TRIM(N1987),FIND("|",SUBSTITUTE(SUBSTITUTE(SUBSTITUTE(SUBSTITUTE(SUBSTITUTE(TRIM(N1987),"/","|"),"(","|"),"（","|"),";","|"),"；","|")&amp;"|")-1)))),""),""))</x:f>
        <x:v>14.36</x:v>
      </x:c>
      <x:c r="AI1987" s="15" t="n">
        <x:f>IFERROR(IF(AND(IF(ISNUMBER(O1987),O1987,IFERROR(VALUE(O1987),VALUE(LEFT(TRIM(O1987),FIND("|",SUBSTITUTE(SUBSTITUTE(SUBSTITUTE(SUBSTITUTE(SUBSTITUTE(TRIM(O1987),"/","|"),"(","|"),"（","|"),";","|"),"；","|")&amp;"|")-1))))&gt;=75,IF(ISNUMBER(O1987),O1987,IFERROR(VALUE(O1987),VALUE(LEFT(TRIM(O1987),FIND("|",SUBSTITUTE(SUBSTITUTE(SUBSTITUTE(SUBSTITUTE(SUBSTITUTE(TRIM(O1987),"/","|"),"(","|"),"（","|"),";","|"),"；","|")&amp;"|")-1))))&lt;=85,IF(ISNUMBER(Q1987),Q1987,IFERROR(VALUE(Q1987),VALUE(LEFT(TRIM(Q1987),FIND("|",SUBSTITUTE(SUBSTITUTE(SUBSTITUTE(SUBSTITUTE(SUBSTITUTE(TRIM(Q1987),"/","|"),"(","|"),"（","|"),";","|"),"；","|")&amp;"|")-1))))&gt;0),IF(ISNUMBER(O1987),O1987,IFERROR(VALUE(O1987),VALUE(LEFT(TRIM(O1987),FIND("|",SUBSTITUTE(SUBSTITUTE(SUBSTITUTE(SUBSTITUTE(SUBSTITUTE(TRIM(O1987),"/","|"),"(","|"),"（","|"),";","|"),"；","|")&amp;"|")-1))))*1000/IF(ISNUMBER(Q1987),Q1987,IFERROR(VALUE(Q1987),VALUE(LEFT(TRIM(Q1987),FIND("|",SUBSTITUTE(SUBSTITUTE(SUBSTITUTE(SUBSTITUTE(SUBSTITUTE(TRIM(Q1987),"/","|"),"(","|"),"（","|"),";","|"),"；","|")&amp;"|")-1)))),""),"")</x:f>
        <x:v>480</x:v>
      </x:c>
      <x:c r="AJ1987" s="14" t="str">
        <x:f>IF(AI1987="","","非称重实测")</x:f>
        <x:v>非称重实测</x:v>
      </x:c>
      <x:c r="AK1987" s="14" t="str">
        <x:v>80kWh质量可推导</x:v>
      </x:c>
      <x:c r="AL1987" s="14" t="str">
        <x:v>v3.4.6-candidate</x:v>
      </x:c>
    </x:row>
    <x:row r="1988">
      <x:c r="A1988" t="n">
        <x:v>379</x:v>
      </x:c>
      <x:c r="B1988" t="str">
        <x:v>FV6498BBGBEV</x:v>
      </x:c>
      <x:c r="C1988" t="str">
        <x:v>大众牌</x:v>
      </x:c>
      <x:c r="D1988" t="str">
        <x:v>一汽-大众汽车有限公司</x:v>
      </x:c>
      <x:c r="E1988"/>
      <x:c r="F1988" t="str">
        <x:v>纯电动多用途乘用车</x:v>
      </x:c>
      <x:c r="G1988" t="str">
        <x:v>ID.6 CROZZ</x:v>
      </x:c>
      <x:c r="H1988" t="str">
        <x:v>纯电动多用途乘用车</x:v>
      </x:c>
      <x:c r="I1988" t="str">
        <x:v>SUV-D</x:v>
      </x:c>
      <x:c r="J1988" t="str">
        <x:v>BEV</x:v>
      </x:c>
      <x:c r="K1988" t="str">
        <x:v>否</x:v>
      </x:c>
      <x:c r="L1988" t="n">
        <x:v>2302</x:v>
      </x:c>
      <x:c r="M1988"/>
      <x:c r="N1988" t="n">
        <x:v>591</x:v>
      </x:c>
      <x:c r="O1988" t="n">
        <x:v>80.4</x:v>
      </x:c>
      <x:c r="P1988" t="str">
        <x:v>三元锂</x:v>
      </x:c>
      <x:c r="Q1988" t="n">
        <x:v>167.5</x:v>
      </x:c>
      <x:c r="R1988" t="n">
        <x:v>13.6</x:v>
      </x:c>
      <x:c r="S1988"/>
      <x:c r="T1988"/>
      <x:c r="U1988" t="str">
        <x:v>联合汽车电子有限公司</x:v>
      </x:c>
      <x:c r="V1988" t="n">
        <x:v>150</x:v>
      </x:c>
      <x:c r="W1988"/>
      <x:c r="X1988" t="str">
        <x:v>不适用(BEV)</x:v>
      </x:c>
      <x:c r="Y1988" t="str">
        <x:v>不适用(BEV)</x:v>
      </x:c>
      <x:c r="Z1988" t="str">
        <x:v>不适用(BEV)</x:v>
      </x:c>
      <x:c r="AA1988" t="str">
        <x:v>不适用(BEV)</x:v>
      </x:c>
      <x:c r="AB1988" t="str">
        <x:v>不适用(BEV)</x:v>
      </x:c>
      <x:c r="AC1988" t="str">
        <x:v>不适用(BEV)</x:v>
      </x:c>
      <x:c r="AD1988" t="str">
        <x:v>BEV_历史批次</x:v>
      </x:c>
      <x:c r="AE1988" s="14" t="str"/>
      <x:c r="AF1988" s="14" t="str"/>
      <x:c r="AG1988" s="14" t="str">
        <x:v>待OCR/外部证据：数值语义歧义</x:v>
      </x:c>
      <x:c r="AH1988" s="15" t="n">
        <x:f>IF(R1988&lt;&gt;"",R1988,IFERROR(IF(AND(IF(ISNUMBER(O1988),O1988,IFERROR(VALUE(O1988),VALUE(LEFT(TRIM(O1988),FIND("|",SUBSTITUTE(SUBSTITUTE(SUBSTITUTE(SUBSTITUTE(SUBSTITUTE(TRIM(O1988),"/","|"),"(","|"),"（","|"),";","|"),"；","|")&amp;"|")-1))))*100/IF(ISNUMBER(N1988),N1988,IFERROR(VALUE(N1988),VALUE(LEFT(TRIM(N1988),FIND("|",SUBSTITUTE(SUBSTITUTE(SUBSTITUTE(SUBSTITUTE(SUBSTITUTE(TRIM(N1988),"/","|"),"(","|"),"（","|"),";","|"),"；","|")&amp;"|")-1))))&gt;=3,IF(ISNUMBER(O1988),O1988,IFERROR(VALUE(O1988),VALUE(LEFT(TRIM(O1988),FIND("|",SUBSTITUTE(SUBSTITUTE(SUBSTITUTE(SUBSTITUTE(SUBSTITUTE(TRIM(O1988),"/","|"),"(","|"),"（","|"),";","|"),"；","|")&amp;"|")-1))))*100/IF(ISNUMBER(N1988),N1988,IFERROR(VALUE(N1988),VALUE(LEFT(TRIM(N1988),FIND("|",SUBSTITUTE(SUBSTITUTE(SUBSTITUTE(SUBSTITUTE(SUBSTITUTE(TRIM(N1988),"/","|"),"(","|"),"（","|"),";","|"),"；","|")&amp;"|")-1))))&lt;=40),IF(ISNUMBER(O1988),O1988,IFERROR(VALUE(O1988),VALUE(LEFT(TRIM(O1988),FIND("|",SUBSTITUTE(SUBSTITUTE(SUBSTITUTE(SUBSTITUTE(SUBSTITUTE(TRIM(O1988),"/","|"),"(","|"),"（","|"),";","|"),"；","|")&amp;"|")-1))))*100/IF(ISNUMBER(N1988),N1988,IFERROR(VALUE(N1988),VALUE(LEFT(TRIM(N1988),FIND("|",SUBSTITUTE(SUBSTITUTE(SUBSTITUTE(SUBSTITUTE(SUBSTITUTE(TRIM(N1988),"/","|"),"(","|"),"（","|"),";","|"),"；","|")&amp;"|")-1)))),""),""))</x:f>
        <x:v>13.6</x:v>
      </x:c>
      <x:c r="AI1988" s="15" t="n">
        <x:f>IFERROR(IF(AND(IF(ISNUMBER(O1988),O1988,IFERROR(VALUE(O1988),VALUE(LEFT(TRIM(O1988),FIND("|",SUBSTITUTE(SUBSTITUTE(SUBSTITUTE(SUBSTITUTE(SUBSTITUTE(TRIM(O1988),"/","|"),"(","|"),"（","|"),";","|"),"；","|")&amp;"|")-1))))&gt;=75,IF(ISNUMBER(O1988),O1988,IFERROR(VALUE(O1988),VALUE(LEFT(TRIM(O1988),FIND("|",SUBSTITUTE(SUBSTITUTE(SUBSTITUTE(SUBSTITUTE(SUBSTITUTE(TRIM(O1988),"/","|"),"(","|"),"（","|"),";","|"),"；","|")&amp;"|")-1))))&lt;=85,IF(ISNUMBER(Q1988),Q1988,IFERROR(VALUE(Q1988),VALUE(LEFT(TRIM(Q1988),FIND("|",SUBSTITUTE(SUBSTITUTE(SUBSTITUTE(SUBSTITUTE(SUBSTITUTE(TRIM(Q1988),"/","|"),"(","|"),"（","|"),";","|"),"；","|")&amp;"|")-1))))&gt;0),IF(ISNUMBER(O1988),O1988,IFERROR(VALUE(O1988),VALUE(LEFT(TRIM(O1988),FIND("|",SUBSTITUTE(SUBSTITUTE(SUBSTITUTE(SUBSTITUTE(SUBSTITUTE(TRIM(O1988),"/","|"),"(","|"),"（","|"),";","|"),"；","|")&amp;"|")-1))))*1000/IF(ISNUMBER(Q1988),Q1988,IFERROR(VALUE(Q1988),VALUE(LEFT(TRIM(Q1988),FIND("|",SUBSTITUTE(SUBSTITUTE(SUBSTITUTE(SUBSTITUTE(SUBSTITUTE(TRIM(Q1988),"/","|"),"(","|"),"（","|"),";","|"),"；","|")&amp;"|")-1)))),""),"")</x:f>
        <x:v>480</x:v>
      </x:c>
      <x:c r="AJ1988" s="14" t="str">
        <x:f>IF(AI1988="","","非称重实测")</x:f>
        <x:v>非称重实测</x:v>
      </x:c>
      <x:c r="AK1988" s="14" t="str">
        <x:v>80kWh质量可推导</x:v>
      </x:c>
      <x:c r="AL1988" s="14" t="str">
        <x:v>v3.4.6-candidate</x:v>
      </x:c>
    </x:row>
    <x:row r="1989">
      <x:c r="A1989" t="n">
        <x:v>379</x:v>
      </x:c>
      <x:c r="B1989" t="str">
        <x:v>FV6498BBHBEV</x:v>
      </x:c>
      <x:c r="C1989" t="str">
        <x:v>大众牌</x:v>
      </x:c>
      <x:c r="D1989" t="str">
        <x:v>一汽-大众汽车有限公司</x:v>
      </x:c>
      <x:c r="E1989"/>
      <x:c r="F1989" t="str">
        <x:v>纯电动多用途乘用车</x:v>
      </x:c>
      <x:c r="G1989" t="str">
        <x:v>ID.6 CROZZ</x:v>
      </x:c>
      <x:c r="H1989" t="str">
        <x:v>纯电动多用途乘用车</x:v>
      </x:c>
      <x:c r="I1989" t="str">
        <x:v>SUV-D</x:v>
      </x:c>
      <x:c r="J1989" t="str">
        <x:v>BEV</x:v>
      </x:c>
      <x:c r="K1989" t="str">
        <x:v>否</x:v>
      </x:c>
      <x:c r="L1989" t="n">
        <x:v>2290</x:v>
      </x:c>
      <x:c r="M1989"/>
      <x:c r="N1989" t="n">
        <x:v>601</x:v>
      </x:c>
      <x:c r="O1989" t="n">
        <x:v>80.4</x:v>
      </x:c>
      <x:c r="P1989" t="str">
        <x:v>三元锂</x:v>
      </x:c>
      <x:c r="Q1989" t="n">
        <x:v>167.5</x:v>
      </x:c>
      <x:c r="R1989" t="n">
        <x:v>13.38</x:v>
      </x:c>
      <x:c r="S1989"/>
      <x:c r="T1989"/>
      <x:c r="U1989" t="str">
        <x:v>联合汽车电子有限公司</x:v>
      </x:c>
      <x:c r="V1989" t="n">
        <x:v>150</x:v>
      </x:c>
      <x:c r="W1989"/>
      <x:c r="X1989" t="str">
        <x:v>不适用(BEV)</x:v>
      </x:c>
      <x:c r="Y1989" t="str">
        <x:v>不适用(BEV)</x:v>
      </x:c>
      <x:c r="Z1989" t="str">
        <x:v>不适用(BEV)</x:v>
      </x:c>
      <x:c r="AA1989" t="str">
        <x:v>不适用(BEV)</x:v>
      </x:c>
      <x:c r="AB1989" t="str">
        <x:v>不适用(BEV)</x:v>
      </x:c>
      <x:c r="AC1989" t="str">
        <x:v>不适用(BEV)</x:v>
      </x:c>
      <x:c r="AD1989" t="str">
        <x:v>BEV_历史批次</x:v>
      </x:c>
      <x:c r="AE1989" s="14" t="str"/>
      <x:c r="AF1989" s="14" t="str"/>
      <x:c r="AG1989" s="14" t="str">
        <x:v>待OCR/外部证据：数值语义歧义</x:v>
      </x:c>
      <x:c r="AH1989" s="15" t="n">
        <x:f>IF(R1989&lt;&gt;"",R1989,IFERROR(IF(AND(IF(ISNUMBER(O1989),O1989,IFERROR(VALUE(O1989),VALUE(LEFT(TRIM(O1989),FIND("|",SUBSTITUTE(SUBSTITUTE(SUBSTITUTE(SUBSTITUTE(SUBSTITUTE(TRIM(O1989),"/","|"),"(","|"),"（","|"),";","|"),"；","|")&amp;"|")-1))))*100/IF(ISNUMBER(N1989),N1989,IFERROR(VALUE(N1989),VALUE(LEFT(TRIM(N1989),FIND("|",SUBSTITUTE(SUBSTITUTE(SUBSTITUTE(SUBSTITUTE(SUBSTITUTE(TRIM(N1989),"/","|"),"(","|"),"（","|"),";","|"),"；","|")&amp;"|")-1))))&gt;=3,IF(ISNUMBER(O1989),O1989,IFERROR(VALUE(O1989),VALUE(LEFT(TRIM(O1989),FIND("|",SUBSTITUTE(SUBSTITUTE(SUBSTITUTE(SUBSTITUTE(SUBSTITUTE(TRIM(O1989),"/","|"),"(","|"),"（","|"),";","|"),"；","|")&amp;"|")-1))))*100/IF(ISNUMBER(N1989),N1989,IFERROR(VALUE(N1989),VALUE(LEFT(TRIM(N1989),FIND("|",SUBSTITUTE(SUBSTITUTE(SUBSTITUTE(SUBSTITUTE(SUBSTITUTE(TRIM(N1989),"/","|"),"(","|"),"（","|"),";","|"),"；","|")&amp;"|")-1))))&lt;=40),IF(ISNUMBER(O1989),O1989,IFERROR(VALUE(O1989),VALUE(LEFT(TRIM(O1989),FIND("|",SUBSTITUTE(SUBSTITUTE(SUBSTITUTE(SUBSTITUTE(SUBSTITUTE(TRIM(O1989),"/","|"),"(","|"),"（","|"),";","|"),"；","|")&amp;"|")-1))))*100/IF(ISNUMBER(N1989),N1989,IFERROR(VALUE(N1989),VALUE(LEFT(TRIM(N1989),FIND("|",SUBSTITUTE(SUBSTITUTE(SUBSTITUTE(SUBSTITUTE(SUBSTITUTE(TRIM(N1989),"/","|"),"(","|"),"（","|"),";","|"),"；","|")&amp;"|")-1)))),""),""))</x:f>
        <x:v>13.38</x:v>
      </x:c>
      <x:c r="AI1989" s="15" t="n">
        <x:f>IFERROR(IF(AND(IF(ISNUMBER(O1989),O1989,IFERROR(VALUE(O1989),VALUE(LEFT(TRIM(O1989),FIND("|",SUBSTITUTE(SUBSTITUTE(SUBSTITUTE(SUBSTITUTE(SUBSTITUTE(TRIM(O1989),"/","|"),"(","|"),"（","|"),";","|"),"；","|")&amp;"|")-1))))&gt;=75,IF(ISNUMBER(O1989),O1989,IFERROR(VALUE(O1989),VALUE(LEFT(TRIM(O1989),FIND("|",SUBSTITUTE(SUBSTITUTE(SUBSTITUTE(SUBSTITUTE(SUBSTITUTE(TRIM(O1989),"/","|"),"(","|"),"（","|"),";","|"),"；","|")&amp;"|")-1))))&lt;=85,IF(ISNUMBER(Q1989),Q1989,IFERROR(VALUE(Q1989),VALUE(LEFT(TRIM(Q1989),FIND("|",SUBSTITUTE(SUBSTITUTE(SUBSTITUTE(SUBSTITUTE(SUBSTITUTE(TRIM(Q1989),"/","|"),"(","|"),"（","|"),";","|"),"；","|")&amp;"|")-1))))&gt;0),IF(ISNUMBER(O1989),O1989,IFERROR(VALUE(O1989),VALUE(LEFT(TRIM(O1989),FIND("|",SUBSTITUTE(SUBSTITUTE(SUBSTITUTE(SUBSTITUTE(SUBSTITUTE(TRIM(O1989),"/","|"),"(","|"),"（","|"),";","|"),"；","|")&amp;"|")-1))))*1000/IF(ISNUMBER(Q1989),Q1989,IFERROR(VALUE(Q1989),VALUE(LEFT(TRIM(Q1989),FIND("|",SUBSTITUTE(SUBSTITUTE(SUBSTITUTE(SUBSTITUTE(SUBSTITUTE(TRIM(Q1989),"/","|"),"(","|"),"（","|"),";","|"),"；","|")&amp;"|")-1)))),""),"")</x:f>
        <x:v>480</x:v>
      </x:c>
      <x:c r="AJ1989" s="14" t="str">
        <x:f>IF(AI1989="","","非称重实测")</x:f>
        <x:v>非称重实测</x:v>
      </x:c>
      <x:c r="AK1989" s="14" t="str">
        <x:v>80kWh质量可推导</x:v>
      </x:c>
      <x:c r="AL1989" s="14" t="str">
        <x:v>v3.4.6-candidate</x:v>
      </x:c>
    </x:row>
    <x:row r="1990">
      <x:c r="A1990" t="n">
        <x:v>379</x:v>
      </x:c>
      <x:c r="B1990" t="str">
        <x:v>FV6498BCDBEV</x:v>
      </x:c>
      <x:c r="C1990" t="str">
        <x:v>大众牌</x:v>
      </x:c>
      <x:c r="D1990" t="str">
        <x:v>一汽-大众汽车有限公司</x:v>
      </x:c>
      <x:c r="E1990"/>
      <x:c r="F1990" t="str">
        <x:v>纯电动多用途乘用车</x:v>
      </x:c>
      <x:c r="G1990" t="str">
        <x:v>ID.6 CROZZ</x:v>
      </x:c>
      <x:c r="H1990" t="str">
        <x:v>纯电动多用途乘用车</x:v>
      </x:c>
      <x:c r="I1990" t="str">
        <x:v>SUV-D</x:v>
      </x:c>
      <x:c r="J1990" t="str">
        <x:v>BEV</x:v>
      </x:c>
      <x:c r="K1990" t="str">
        <x:v>否</x:v>
      </x:c>
      <x:c r="L1990" t="n">
        <x:v>2383</x:v>
      </x:c>
      <x:c r="M1990"/>
      <x:c r="N1990" t="n">
        <x:v>560</x:v>
      </x:c>
      <x:c r="O1990" t="n">
        <x:v>80.4</x:v>
      </x:c>
      <x:c r="P1990" t="str">
        <x:v>三元锂</x:v>
      </x:c>
      <x:c r="Q1990" t="n">
        <x:v>167.5</x:v>
      </x:c>
      <x:c r="R1990" t="n">
        <x:v>14.36</x:v>
      </x:c>
      <x:c r="S1990"/>
      <x:c r="T1990"/>
      <x:c r="U1990" t="str">
        <x:v>华域麦格纳电驱动系统有限公司/联合汽车电子有限公司</x:v>
      </x:c>
      <x:c r="V1990" t="str">
        <x:v> 80/150</x:v>
      </x:c>
      <x:c r="W1990"/>
      <x:c r="X1990" t="str">
        <x:v>不适用(BEV)</x:v>
      </x:c>
      <x:c r="Y1990" t="str">
        <x:v>不适用(BEV)</x:v>
      </x:c>
      <x:c r="Z1990" t="str">
        <x:v>不适用(BEV)</x:v>
      </x:c>
      <x:c r="AA1990" t="str">
        <x:v>不适用(BEV)</x:v>
      </x:c>
      <x:c r="AB1990" t="str">
        <x:v>不适用(BEV)</x:v>
      </x:c>
      <x:c r="AC1990" t="str">
        <x:v>不适用(BEV)</x:v>
      </x:c>
      <x:c r="AD1990" t="str">
        <x:v>BEV_历史批次</x:v>
      </x:c>
      <x:c r="AE1990" s="14" t="str">
        <x:v>150</x:v>
      </x:c>
      <x:c r="AF1990" s="14" t="str"/>
      <x:c r="AG1990" s="14" t="str">
        <x:v>源字段可解析</x:v>
      </x:c>
      <x:c r="AH1990" s="15" t="n">
        <x:f>IF(R1990&lt;&gt;"",R1990,IFERROR(IF(AND(IF(ISNUMBER(O1990),O1990,IFERROR(VALUE(O1990),VALUE(LEFT(TRIM(O1990),FIND("|",SUBSTITUTE(SUBSTITUTE(SUBSTITUTE(SUBSTITUTE(SUBSTITUTE(TRIM(O1990),"/","|"),"(","|"),"（","|"),";","|"),"；","|")&amp;"|")-1))))*100/IF(ISNUMBER(N1990),N1990,IFERROR(VALUE(N1990),VALUE(LEFT(TRIM(N1990),FIND("|",SUBSTITUTE(SUBSTITUTE(SUBSTITUTE(SUBSTITUTE(SUBSTITUTE(TRIM(N1990),"/","|"),"(","|"),"（","|"),";","|"),"；","|")&amp;"|")-1))))&gt;=3,IF(ISNUMBER(O1990),O1990,IFERROR(VALUE(O1990),VALUE(LEFT(TRIM(O1990),FIND("|",SUBSTITUTE(SUBSTITUTE(SUBSTITUTE(SUBSTITUTE(SUBSTITUTE(TRIM(O1990),"/","|"),"(","|"),"（","|"),";","|"),"；","|")&amp;"|")-1))))*100/IF(ISNUMBER(N1990),N1990,IFERROR(VALUE(N1990),VALUE(LEFT(TRIM(N1990),FIND("|",SUBSTITUTE(SUBSTITUTE(SUBSTITUTE(SUBSTITUTE(SUBSTITUTE(TRIM(N1990),"/","|"),"(","|"),"（","|"),";","|"),"；","|")&amp;"|")-1))))&lt;=40),IF(ISNUMBER(O1990),O1990,IFERROR(VALUE(O1990),VALUE(LEFT(TRIM(O1990),FIND("|",SUBSTITUTE(SUBSTITUTE(SUBSTITUTE(SUBSTITUTE(SUBSTITUTE(TRIM(O1990),"/","|"),"(","|"),"（","|"),";","|"),"；","|")&amp;"|")-1))))*100/IF(ISNUMBER(N1990),N1990,IFERROR(VALUE(N1990),VALUE(LEFT(TRIM(N1990),FIND("|",SUBSTITUTE(SUBSTITUTE(SUBSTITUTE(SUBSTITUTE(SUBSTITUTE(TRIM(N1990),"/","|"),"(","|"),"（","|"),";","|"),"；","|")&amp;"|")-1)))),""),""))</x:f>
        <x:v>14.36</x:v>
      </x:c>
      <x:c r="AI1990" s="15" t="n">
        <x:f>IFERROR(IF(AND(IF(ISNUMBER(O1990),O1990,IFERROR(VALUE(O1990),VALUE(LEFT(TRIM(O1990),FIND("|",SUBSTITUTE(SUBSTITUTE(SUBSTITUTE(SUBSTITUTE(SUBSTITUTE(TRIM(O1990),"/","|"),"(","|"),"（","|"),";","|"),"；","|")&amp;"|")-1))))&gt;=75,IF(ISNUMBER(O1990),O1990,IFERROR(VALUE(O1990),VALUE(LEFT(TRIM(O1990),FIND("|",SUBSTITUTE(SUBSTITUTE(SUBSTITUTE(SUBSTITUTE(SUBSTITUTE(TRIM(O1990),"/","|"),"(","|"),"（","|"),";","|"),"；","|")&amp;"|")-1))))&lt;=85,IF(ISNUMBER(Q1990),Q1990,IFERROR(VALUE(Q1990),VALUE(LEFT(TRIM(Q1990),FIND("|",SUBSTITUTE(SUBSTITUTE(SUBSTITUTE(SUBSTITUTE(SUBSTITUTE(TRIM(Q1990),"/","|"),"(","|"),"（","|"),";","|"),"；","|")&amp;"|")-1))))&gt;0),IF(ISNUMBER(O1990),O1990,IFERROR(VALUE(O1990),VALUE(LEFT(TRIM(O1990),FIND("|",SUBSTITUTE(SUBSTITUTE(SUBSTITUTE(SUBSTITUTE(SUBSTITUTE(TRIM(O1990),"/","|"),"(","|"),"（","|"),";","|"),"；","|")&amp;"|")-1))))*1000/IF(ISNUMBER(Q1990),Q1990,IFERROR(VALUE(Q1990),VALUE(LEFT(TRIM(Q1990),FIND("|",SUBSTITUTE(SUBSTITUTE(SUBSTITUTE(SUBSTITUTE(SUBSTITUTE(TRIM(Q1990),"/","|"),"(","|"),"（","|"),";","|"),"；","|")&amp;"|")-1)))),""),"")</x:f>
        <x:v>480</x:v>
      </x:c>
      <x:c r="AJ1990" s="14" t="str">
        <x:f>IF(AI1990="","","非称重实测")</x:f>
        <x:v>非称重实测</x:v>
      </x:c>
      <x:c r="AK1990" s="14" t="str">
        <x:v>80kWh质量可推导</x:v>
      </x:c>
      <x:c r="AL1990" s="14" t="str">
        <x:v>v3.4.6-candidate</x:v>
      </x:c>
    </x:row>
    <x:row r="1991">
      <x:c r="A1991" t="n">
        <x:v>379</x:v>
      </x:c>
      <x:c r="B1991" t="str">
        <x:v>GAM6450BEVD1F</x:v>
      </x:c>
      <x:c r="C1991" t="str">
        <x:v>埃安(AION)牌</x:v>
      </x:c>
      <x:c r="D1991" t="str">
        <x:v>广汽乘用车有限公司</x:v>
      </x:c>
      <x:c r="E1991"/>
      <x:c r="F1991" t="str">
        <x:v>纯电动多用途乘用车</x:v>
      </x:c>
      <x:c r="G1991" t="str">
        <x:v>AION Y</x:v>
      </x:c>
      <x:c r="H1991" t="str">
        <x:v>纯电动多用途乘用车</x:v>
      </x:c>
      <x:c r="I1991" t="str">
        <x:v>SUV-C</x:v>
      </x:c>
      <x:c r="J1991" t="str">
        <x:v>BEV</x:v>
      </x:c>
      <x:c r="K1991" t="str">
        <x:v>否</x:v>
      </x:c>
      <x:c r="L1991" t="str">
        <x:v>1740/1805</x:v>
      </x:c>
      <x:c r="M1991"/>
      <x:c r="N1991" t="n">
        <x:v>610</x:v>
      </x:c>
      <x:c r="O1991" t="n">
        <x:v>68.443</x:v>
      </x:c>
      <x:c r="P1991" t="str">
        <x:v>磷酸铁锂</x:v>
      </x:c>
      <x:c r="Q1991" t="n">
        <x:v>145.0063559322034</x:v>
      </x:c>
      <x:c r="R1991" t="n">
        <x:v>11.22</x:v>
      </x:c>
      <x:c r="S1991"/>
      <x:c r="T1991"/>
      <x:c r="U1991" t="str">
        <x:v>苏州汇川联合动力系统股份有限公司</x:v>
      </x:c>
      <x:c r="V1991" t="n">
        <x:v>150</x:v>
      </x:c>
      <x:c r="W1991"/>
      <x:c r="X1991" t="str">
        <x:v>不适用(BEV)</x:v>
      </x:c>
      <x:c r="Y1991" t="str">
        <x:v>不适用(BEV)</x:v>
      </x:c>
      <x:c r="Z1991" t="str">
        <x:v>不适用(BEV)</x:v>
      </x:c>
      <x:c r="AA1991" t="str">
        <x:v>不适用(BEV)</x:v>
      </x:c>
      <x:c r="AB1991" t="str">
        <x:v>不适用(BEV)</x:v>
      </x:c>
      <x:c r="AC1991" t="str">
        <x:v>不适用(BEV)</x:v>
      </x:c>
      <x:c r="AD1991" t="str">
        <x:v>BEV_历史批次</x:v>
      </x:c>
      <x:c r="AE1991" s="14" t="str"/>
      <x:c r="AF1991" s="14" t="str"/>
      <x:c r="AG1991" s="14" t="str">
        <x:v>待OCR/外部证据：数值语义歧义</x:v>
      </x:c>
      <x:c r="AH1991" s="15" t="n">
        <x:f>IF(R1991&lt;&gt;"",R1991,IFERROR(IF(AND(IF(ISNUMBER(O1991),O1991,IFERROR(VALUE(O1991),VALUE(LEFT(TRIM(O1991),FIND("|",SUBSTITUTE(SUBSTITUTE(SUBSTITUTE(SUBSTITUTE(SUBSTITUTE(TRIM(O1991),"/","|"),"(","|"),"（","|"),";","|"),"；","|")&amp;"|")-1))))*100/IF(ISNUMBER(N1991),N1991,IFERROR(VALUE(N1991),VALUE(LEFT(TRIM(N1991),FIND("|",SUBSTITUTE(SUBSTITUTE(SUBSTITUTE(SUBSTITUTE(SUBSTITUTE(TRIM(N1991),"/","|"),"(","|"),"（","|"),";","|"),"；","|")&amp;"|")-1))))&gt;=3,IF(ISNUMBER(O1991),O1991,IFERROR(VALUE(O1991),VALUE(LEFT(TRIM(O1991),FIND("|",SUBSTITUTE(SUBSTITUTE(SUBSTITUTE(SUBSTITUTE(SUBSTITUTE(TRIM(O1991),"/","|"),"(","|"),"（","|"),";","|"),"；","|")&amp;"|")-1))))*100/IF(ISNUMBER(N1991),N1991,IFERROR(VALUE(N1991),VALUE(LEFT(TRIM(N1991),FIND("|",SUBSTITUTE(SUBSTITUTE(SUBSTITUTE(SUBSTITUTE(SUBSTITUTE(TRIM(N1991),"/","|"),"(","|"),"（","|"),";","|"),"；","|")&amp;"|")-1))))&lt;=40),IF(ISNUMBER(O1991),O1991,IFERROR(VALUE(O1991),VALUE(LEFT(TRIM(O1991),FIND("|",SUBSTITUTE(SUBSTITUTE(SUBSTITUTE(SUBSTITUTE(SUBSTITUTE(TRIM(O1991),"/","|"),"(","|"),"（","|"),";","|"),"；","|")&amp;"|")-1))))*100/IF(ISNUMBER(N1991),N1991,IFERROR(VALUE(N1991),VALUE(LEFT(TRIM(N1991),FIND("|",SUBSTITUTE(SUBSTITUTE(SUBSTITUTE(SUBSTITUTE(SUBSTITUTE(TRIM(N1991),"/","|"),"(","|"),"（","|"),";","|"),"；","|")&amp;"|")-1)))),""),""))</x:f>
        <x:v>11.22</x:v>
      </x:c>
      <x:c r="AI1991" s="15" t="str">
        <x:f>IFERROR(IF(AND(IF(ISNUMBER(O1991),O1991,IFERROR(VALUE(O1991),VALUE(LEFT(TRIM(O1991),FIND("|",SUBSTITUTE(SUBSTITUTE(SUBSTITUTE(SUBSTITUTE(SUBSTITUTE(TRIM(O1991),"/","|"),"(","|"),"（","|"),";","|"),"；","|")&amp;"|")-1))))&gt;=75,IF(ISNUMBER(O1991),O1991,IFERROR(VALUE(O1991),VALUE(LEFT(TRIM(O1991),FIND("|",SUBSTITUTE(SUBSTITUTE(SUBSTITUTE(SUBSTITUTE(SUBSTITUTE(TRIM(O1991),"/","|"),"(","|"),"（","|"),";","|"),"；","|")&amp;"|")-1))))&lt;=85,IF(ISNUMBER(Q1991),Q1991,IFERROR(VALUE(Q1991),VALUE(LEFT(TRIM(Q1991),FIND("|",SUBSTITUTE(SUBSTITUTE(SUBSTITUTE(SUBSTITUTE(SUBSTITUTE(TRIM(Q1991),"/","|"),"(","|"),"（","|"),";","|"),"；","|")&amp;"|")-1))))&gt;0),IF(ISNUMBER(O1991),O1991,IFERROR(VALUE(O1991),VALUE(LEFT(TRIM(O1991),FIND("|",SUBSTITUTE(SUBSTITUTE(SUBSTITUTE(SUBSTITUTE(SUBSTITUTE(TRIM(O1991),"/","|"),"(","|"),"（","|"),";","|"),"；","|")&amp;"|")-1))))*1000/IF(ISNUMBER(Q1991),Q1991,IFERROR(VALUE(Q1991),VALUE(LEFT(TRIM(Q1991),FIND("|",SUBSTITUTE(SUBSTITUTE(SUBSTITUTE(SUBSTITUTE(SUBSTITUTE(TRIM(Q1991),"/","|"),"(","|"),"（","|"),";","|"),"；","|")&amp;"|")-1)))),""),"")</x:f>
      </x:c>
      <x:c r="AJ1991" s="14" t="str">
        <x:f>IF(AI1991="","","非称重实测")</x:f>
      </x:c>
      <x:c r="AK1991" s="14" t="str"/>
      <x:c r="AL1991" s="14" t="str">
        <x:v>v3.4.6-candidate</x:v>
      </x:c>
    </x:row>
    <x:row r="1992">
      <x:c r="A1992" t="n">
        <x:v>379</x:v>
      </x:c>
      <x:c r="B1992" t="str">
        <x:v>GHA7000UAN0ABEV</x:v>
      </x:c>
      <x:c r="C1992" t="str">
        <x:v>本田(HONDA)牌</x:v>
      </x:c>
      <x:c r="D1992" t="str">
        <x:v>广汽本田汽车有限公司</x:v>
      </x:c>
      <x:c r="E1992"/>
      <x:c r="F1992" t="str">
        <x:v>纯电动轿车</x:v>
      </x:c>
      <x:c r="G1992" t="str">
        <x:v>本田e:NP2</x:v>
      </x:c>
      <x:c r="H1992" t="str">
        <x:v>纯电动轿车</x:v>
      </x:c>
      <x:c r="I1992" t="str">
        <x:v>Car-C</x:v>
      </x:c>
      <x:c r="J1992" t="str">
        <x:v>BEV</x:v>
      </x:c>
      <x:c r="K1992" t="str">
        <x:v>否</x:v>
      </x:c>
      <x:c r="L1992" t="str">
        <x:v>1758/1762/1768/1770</x:v>
      </x:c>
      <x:c r="M1992"/>
      <x:c r="N1992" t="n">
        <x:v>545</x:v>
      </x:c>
      <x:c r="O1992" t="n">
        <x:v>68.8</x:v>
      </x:c>
      <x:c r="P1992" t="str">
        <x:v>锂离子</x:v>
      </x:c>
      <x:c r="Q1992" t="n">
        <x:v>183.4666666666667</x:v>
      </x:c>
      <x:c r="R1992" t="n">
        <x:v>12.62</x:v>
      </x:c>
      <x:c r="S1992"/>
      <x:c r="T1992"/>
      <x:c r="U1992" t="str">
        <x:v>纬湃汽车电子(天津)有限公司 </x:v>
      </x:c>
      <x:c r="V1992" t="n">
        <x:v>150</x:v>
      </x:c>
      <x:c r="W1992"/>
      <x:c r="X1992" t="str">
        <x:v>不适用(BEV)</x:v>
      </x:c>
      <x:c r="Y1992" t="str">
        <x:v>不适用(BEV)</x:v>
      </x:c>
      <x:c r="Z1992" t="str">
        <x:v>不适用(BEV)</x:v>
      </x:c>
      <x:c r="AA1992" t="str">
        <x:v>不适用(BEV)</x:v>
      </x:c>
      <x:c r="AB1992" t="str">
        <x:v>不适用(BEV)</x:v>
      </x:c>
      <x:c r="AC1992" t="str">
        <x:v>不适用(BEV)</x:v>
      </x:c>
      <x:c r="AD1992" t="str">
        <x:v>BEV_历史批次</x:v>
      </x:c>
      <x:c r="AE1992" s="14" t="str"/>
      <x:c r="AF1992" s="14" t="str"/>
      <x:c r="AG1992" s="14" t="str">
        <x:v>待OCR/外部证据：数值语义歧义</x:v>
      </x:c>
      <x:c r="AH1992" s="15" t="n">
        <x:f>IF(R1992&lt;&gt;"",R1992,IFERROR(IF(AND(IF(ISNUMBER(O1992),O1992,IFERROR(VALUE(O1992),VALUE(LEFT(TRIM(O1992),FIND("|",SUBSTITUTE(SUBSTITUTE(SUBSTITUTE(SUBSTITUTE(SUBSTITUTE(TRIM(O1992),"/","|"),"(","|"),"（","|"),";","|"),"；","|")&amp;"|")-1))))*100/IF(ISNUMBER(N1992),N1992,IFERROR(VALUE(N1992),VALUE(LEFT(TRIM(N1992),FIND("|",SUBSTITUTE(SUBSTITUTE(SUBSTITUTE(SUBSTITUTE(SUBSTITUTE(TRIM(N1992),"/","|"),"(","|"),"（","|"),";","|"),"；","|")&amp;"|")-1))))&gt;=3,IF(ISNUMBER(O1992),O1992,IFERROR(VALUE(O1992),VALUE(LEFT(TRIM(O1992),FIND("|",SUBSTITUTE(SUBSTITUTE(SUBSTITUTE(SUBSTITUTE(SUBSTITUTE(TRIM(O1992),"/","|"),"(","|"),"（","|"),";","|"),"；","|")&amp;"|")-1))))*100/IF(ISNUMBER(N1992),N1992,IFERROR(VALUE(N1992),VALUE(LEFT(TRIM(N1992),FIND("|",SUBSTITUTE(SUBSTITUTE(SUBSTITUTE(SUBSTITUTE(SUBSTITUTE(TRIM(N1992),"/","|"),"(","|"),"（","|"),";","|"),"；","|")&amp;"|")-1))))&lt;=40),IF(ISNUMBER(O1992),O1992,IFERROR(VALUE(O1992),VALUE(LEFT(TRIM(O1992),FIND("|",SUBSTITUTE(SUBSTITUTE(SUBSTITUTE(SUBSTITUTE(SUBSTITUTE(TRIM(O1992),"/","|"),"(","|"),"（","|"),";","|"),"；","|")&amp;"|")-1))))*100/IF(ISNUMBER(N1992),N1992,IFERROR(VALUE(N1992),VALUE(LEFT(TRIM(N1992),FIND("|",SUBSTITUTE(SUBSTITUTE(SUBSTITUTE(SUBSTITUTE(SUBSTITUTE(TRIM(N1992),"/","|"),"(","|"),"（","|"),";","|"),"；","|")&amp;"|")-1)))),""),""))</x:f>
        <x:v>12.62</x:v>
      </x:c>
      <x:c r="AI1992" s="15" t="str">
        <x:f>IFERROR(IF(AND(IF(ISNUMBER(O1992),O1992,IFERROR(VALUE(O1992),VALUE(LEFT(TRIM(O1992),FIND("|",SUBSTITUTE(SUBSTITUTE(SUBSTITUTE(SUBSTITUTE(SUBSTITUTE(TRIM(O1992),"/","|"),"(","|"),"（","|"),";","|"),"；","|")&amp;"|")-1))))&gt;=75,IF(ISNUMBER(O1992),O1992,IFERROR(VALUE(O1992),VALUE(LEFT(TRIM(O1992),FIND("|",SUBSTITUTE(SUBSTITUTE(SUBSTITUTE(SUBSTITUTE(SUBSTITUTE(TRIM(O1992),"/","|"),"(","|"),"（","|"),";","|"),"；","|")&amp;"|")-1))))&lt;=85,IF(ISNUMBER(Q1992),Q1992,IFERROR(VALUE(Q1992),VALUE(LEFT(TRIM(Q1992),FIND("|",SUBSTITUTE(SUBSTITUTE(SUBSTITUTE(SUBSTITUTE(SUBSTITUTE(TRIM(Q1992),"/","|"),"(","|"),"（","|"),";","|"),"；","|")&amp;"|")-1))))&gt;0),IF(ISNUMBER(O1992),O1992,IFERROR(VALUE(O1992),VALUE(LEFT(TRIM(O1992),FIND("|",SUBSTITUTE(SUBSTITUTE(SUBSTITUTE(SUBSTITUTE(SUBSTITUTE(TRIM(O1992),"/","|"),"(","|"),"（","|"),";","|"),"；","|")&amp;"|")-1))))*1000/IF(ISNUMBER(Q1992),Q1992,IFERROR(VALUE(Q1992),VALUE(LEFT(TRIM(Q1992),FIND("|",SUBSTITUTE(SUBSTITUTE(SUBSTITUTE(SUBSTITUTE(SUBSTITUTE(TRIM(Q1992),"/","|"),"(","|"),"（","|"),";","|"),"；","|")&amp;"|")-1)))),""),"")</x:f>
      </x:c>
      <x:c r="AJ1992" s="14" t="str">
        <x:f>IF(AI1992="","","非称重实测")</x:f>
      </x:c>
      <x:c r="AK1992" s="14" t="str"/>
      <x:c r="AL1992" s="14" t="str">
        <x:v>v3.4.6-candidate</x:v>
      </x:c>
    </x:row>
    <x:row r="1993">
      <x:c r="A1993" t="n">
        <x:v>379</x:v>
      </x:c>
      <x:c r="B1993" t="str">
        <x:v>JHC6480BEV71</x:v>
      </x:c>
      <x:c r="C1993" t="str">
        <x:v>远程牌</x:v>
      </x:c>
      <x:c r="D1993" t="str">
        <x:v>山西新能源汽车工业有限公司</x:v>
      </x:c>
      <x:c r="E1993" t="str">
        <x:v>星享V6E</x:v>
      </x:c>
      <x:c r="F1993" t="str">
        <x:v>纯电动多用途乘用车</x:v>
      </x:c>
      <x:c r="G1993" t="str">
        <x:v>星享V6E</x:v>
      </x:c>
      <x:c r="H1993" t="str">
        <x:v>纯电动多用途乘用车</x:v>
      </x:c>
      <x:c r="I1993" t="str">
        <x:v>/</x:v>
      </x:c>
      <x:c r="J1993" t="str">
        <x:v>BEV</x:v>
      </x:c>
      <x:c r="K1993" t="str">
        <x:v>否</x:v>
      </x:c>
      <x:c r="L1993" t="n">
        <x:v>1620</x:v>
      </x:c>
      <x:c r="M1993" t="n">
        <x:v>3360</x:v>
      </x:c>
      <x:c r="N1993" t="n">
        <x:v>286</x:v>
      </x:c>
      <x:c r="O1993" t="n">
        <x:v>46.08</x:v>
      </x:c>
      <x:c r="P1993" t="str">
        <x:v>磷酸铁锂</x:v>
      </x:c>
      <x:c r="Q1993" t="n">
        <x:v>130.5382436260623</x:v>
      </x:c>
      <x:c r="R1993" t="n">
        <x:v>16.11</x:v>
      </x:c>
      <x:c r="S1993" t="n">
        <x:v>110</x:v>
      </x:c>
      <x:c r="T1993" t="n">
        <x:v>110</x:v>
      </x:c>
      <x:c r="U1993" t="str">
        <x:v>湖州智芯动力系统发展有限公司</x:v>
      </x:c>
      <x:c r="V1993" t="n">
        <x:v>60</x:v>
      </x:c>
      <x:c r="W1993"/>
      <x:c r="X1993" t="str">
        <x:v>不适用(BEV)</x:v>
      </x:c>
      <x:c r="Y1993" t="str">
        <x:v>不适用(BEV)</x:v>
      </x:c>
      <x:c r="Z1993" t="str">
        <x:v>不适用(BEV)</x:v>
      </x:c>
      <x:c r="AA1993" t="str">
        <x:v>不适用(BEV)</x:v>
      </x:c>
      <x:c r="AB1993" t="str">
        <x:v>不适用(BEV)</x:v>
      </x:c>
      <x:c r="AC1993" t="str">
        <x:v>不适用(BEV)</x:v>
      </x:c>
      <x:c r="AD1993" t="str">
        <x:v>BEV_历史批次</x:v>
      </x:c>
      <x:c r="AE1993" s="14" t="str"/>
      <x:c r="AF1993" s="14" t="str"/>
      <x:c r="AG1993" s="14" t="str">
        <x:v>待OCR/外部证据：数值语义歧义</x:v>
      </x:c>
      <x:c r="AH1993" s="15" t="n">
        <x:f>IF(R1993&lt;&gt;"",R1993,IFERROR(IF(AND(IF(ISNUMBER(O1993),O1993,IFERROR(VALUE(O1993),VALUE(LEFT(TRIM(O1993),FIND("|",SUBSTITUTE(SUBSTITUTE(SUBSTITUTE(SUBSTITUTE(SUBSTITUTE(TRIM(O1993),"/","|"),"(","|"),"（","|"),";","|"),"；","|")&amp;"|")-1))))*100/IF(ISNUMBER(N1993),N1993,IFERROR(VALUE(N1993),VALUE(LEFT(TRIM(N1993),FIND("|",SUBSTITUTE(SUBSTITUTE(SUBSTITUTE(SUBSTITUTE(SUBSTITUTE(TRIM(N1993),"/","|"),"(","|"),"（","|"),";","|"),"；","|")&amp;"|")-1))))&gt;=3,IF(ISNUMBER(O1993),O1993,IFERROR(VALUE(O1993),VALUE(LEFT(TRIM(O1993),FIND("|",SUBSTITUTE(SUBSTITUTE(SUBSTITUTE(SUBSTITUTE(SUBSTITUTE(TRIM(O1993),"/","|"),"(","|"),"（","|"),";","|"),"；","|")&amp;"|")-1))))*100/IF(ISNUMBER(N1993),N1993,IFERROR(VALUE(N1993),VALUE(LEFT(TRIM(N1993),FIND("|",SUBSTITUTE(SUBSTITUTE(SUBSTITUTE(SUBSTITUTE(SUBSTITUTE(TRIM(N1993),"/","|"),"(","|"),"（","|"),";","|"),"；","|")&amp;"|")-1))))&lt;=40),IF(ISNUMBER(O1993),O1993,IFERROR(VALUE(O1993),VALUE(LEFT(TRIM(O1993),FIND("|",SUBSTITUTE(SUBSTITUTE(SUBSTITUTE(SUBSTITUTE(SUBSTITUTE(TRIM(O1993),"/","|"),"(","|"),"（","|"),";","|"),"；","|")&amp;"|")-1))))*100/IF(ISNUMBER(N1993),N1993,IFERROR(VALUE(N1993),VALUE(LEFT(TRIM(N1993),FIND("|",SUBSTITUTE(SUBSTITUTE(SUBSTITUTE(SUBSTITUTE(SUBSTITUTE(TRIM(N1993),"/","|"),"(","|"),"（","|"),";","|"),"；","|")&amp;"|")-1)))),""),""))</x:f>
        <x:v>16.11</x:v>
      </x:c>
      <x:c r="AI1993" s="15" t="str">
        <x:f>IFERROR(IF(AND(IF(ISNUMBER(O1993),O1993,IFERROR(VALUE(O1993),VALUE(LEFT(TRIM(O1993),FIND("|",SUBSTITUTE(SUBSTITUTE(SUBSTITUTE(SUBSTITUTE(SUBSTITUTE(TRIM(O1993),"/","|"),"(","|"),"（","|"),";","|"),"；","|")&amp;"|")-1))))&gt;=75,IF(ISNUMBER(O1993),O1993,IFERROR(VALUE(O1993),VALUE(LEFT(TRIM(O1993),FIND("|",SUBSTITUTE(SUBSTITUTE(SUBSTITUTE(SUBSTITUTE(SUBSTITUTE(TRIM(O1993),"/","|"),"(","|"),"（","|"),";","|"),"；","|")&amp;"|")-1))))&lt;=85,IF(ISNUMBER(Q1993),Q1993,IFERROR(VALUE(Q1993),VALUE(LEFT(TRIM(Q1993),FIND("|",SUBSTITUTE(SUBSTITUTE(SUBSTITUTE(SUBSTITUTE(SUBSTITUTE(TRIM(Q1993),"/","|"),"(","|"),"（","|"),";","|"),"；","|")&amp;"|")-1))))&gt;0),IF(ISNUMBER(O1993),O1993,IFERROR(VALUE(O1993),VALUE(LEFT(TRIM(O1993),FIND("|",SUBSTITUTE(SUBSTITUTE(SUBSTITUTE(SUBSTITUTE(SUBSTITUTE(TRIM(O1993),"/","|"),"(","|"),"（","|"),";","|"),"；","|")&amp;"|")-1))))*1000/IF(ISNUMBER(Q1993),Q1993,IFERROR(VALUE(Q1993),VALUE(LEFT(TRIM(Q1993),FIND("|",SUBSTITUTE(SUBSTITUTE(SUBSTITUTE(SUBSTITUTE(SUBSTITUTE(TRIM(Q1993),"/","|"),"(","|"),"（","|"),";","|"),"；","|")&amp;"|")-1)))),""),"")</x:f>
      </x:c>
      <x:c r="AJ1993" s="14" t="str">
        <x:f>IF(AI1993="","","非称重实测")</x:f>
      </x:c>
      <x:c r="AK1993" s="14" t="str"/>
      <x:c r="AL1993" s="14" t="str">
        <x:v>v3.4.6-candidate</x:v>
      </x:c>
    </x:row>
    <x:row r="1994">
      <x:c r="A1994" t="n">
        <x:v>379</x:v>
      </x:c>
      <x:c r="B1994" t="str">
        <x:v>JL7000BEV51</x:v>
      </x:c>
      <x:c r="C1994" t="str">
        <x:v>精灵(smart)牌</x:v>
      </x:c>
      <x:c r="D1994" t="str">
        <x:v>浙江豪情汽车制造有限公司</x:v>
      </x:c>
      <x:c r="E1994" t="str">
        <x:v>吉利车型</x:v>
      </x:c>
      <x:c r="F1994" t="str">
        <x:v>纯电动轿车</x:v>
      </x:c>
      <x:c r="G1994" t="str">
        <x:v>精灵#3</x:v>
      </x:c>
      <x:c r="H1994" t="str">
        <x:v>纯电动轿车</x:v>
      </x:c>
      <x:c r="I1994" t="str">
        <x:v>SUV-C</x:v>
      </x:c>
      <x:c r="J1994" t="str">
        <x:v>BEV</x:v>
      </x:c>
      <x:c r="K1994" t="str">
        <x:v>否</x:v>
      </x:c>
      <x:c r="L1994" t="n">
        <x:v>1790</x:v>
      </x:c>
      <x:c r="M1994" t="n">
        <x:v>2700</x:v>
      </x:c>
      <x:c r="N1994" t="n">
        <x:v>415</x:v>
      </x:c>
      <x:c r="O1994" t="n">
        <x:v>49</x:v>
      </x:c>
      <x:c r="P1994" t="str">
        <x:v>磷酸铁锂</x:v>
      </x:c>
      <x:c r="Q1994" t="n">
        <x:v>119.6581196581197</x:v>
      </x:c>
      <x:c r="R1994" t="n">
        <x:v>11.81</x:v>
      </x:c>
      <x:c r="S1994" t="n">
        <x:v>120</x:v>
      </x:c>
      <x:c r="T1994" t="n">
        <x:v>120</x:v>
      </x:c>
      <x:c r="U1994" t="str">
        <x:v>威睿电动汽车技术(宁波)有限公司</x:v>
      </x:c>
      <x:c r="V1994" t="n">
        <x:v>200</x:v>
      </x:c>
      <x:c r="W1994"/>
      <x:c r="X1994" t="str">
        <x:v>不适用(BEV)</x:v>
      </x:c>
      <x:c r="Y1994" t="str">
        <x:v>不适用(BEV)</x:v>
      </x:c>
      <x:c r="Z1994" t="str">
        <x:v>不适用(BEV)</x:v>
      </x:c>
      <x:c r="AA1994" t="str">
        <x:v>不适用(BEV)</x:v>
      </x:c>
      <x:c r="AB1994" t="str">
        <x:v>不适用(BEV)</x:v>
      </x:c>
      <x:c r="AC1994" t="str">
        <x:v>不适用(BEV)</x:v>
      </x:c>
      <x:c r="AD1994" t="str">
        <x:v>BEV_历史批次</x:v>
      </x:c>
      <x:c r="AE1994" s="14" t="str"/>
      <x:c r="AF1994" s="14" t="str"/>
      <x:c r="AG1994" s="14" t="str">
        <x:v>待OCR/外部证据：数值语义歧义</x:v>
      </x:c>
      <x:c r="AH1994" s="15" t="n">
        <x:f>IF(R1994&lt;&gt;"",R1994,IFERROR(IF(AND(IF(ISNUMBER(O1994),O1994,IFERROR(VALUE(O1994),VALUE(LEFT(TRIM(O1994),FIND("|",SUBSTITUTE(SUBSTITUTE(SUBSTITUTE(SUBSTITUTE(SUBSTITUTE(TRIM(O1994),"/","|"),"(","|"),"（","|"),";","|"),"；","|")&amp;"|")-1))))*100/IF(ISNUMBER(N1994),N1994,IFERROR(VALUE(N1994),VALUE(LEFT(TRIM(N1994),FIND("|",SUBSTITUTE(SUBSTITUTE(SUBSTITUTE(SUBSTITUTE(SUBSTITUTE(TRIM(N1994),"/","|"),"(","|"),"（","|"),";","|"),"；","|")&amp;"|")-1))))&gt;=3,IF(ISNUMBER(O1994),O1994,IFERROR(VALUE(O1994),VALUE(LEFT(TRIM(O1994),FIND("|",SUBSTITUTE(SUBSTITUTE(SUBSTITUTE(SUBSTITUTE(SUBSTITUTE(TRIM(O1994),"/","|"),"(","|"),"（","|"),";","|"),"；","|")&amp;"|")-1))))*100/IF(ISNUMBER(N1994),N1994,IFERROR(VALUE(N1994),VALUE(LEFT(TRIM(N1994),FIND("|",SUBSTITUTE(SUBSTITUTE(SUBSTITUTE(SUBSTITUTE(SUBSTITUTE(TRIM(N1994),"/","|"),"(","|"),"（","|"),";","|"),"；","|")&amp;"|")-1))))&lt;=40),IF(ISNUMBER(O1994),O1994,IFERROR(VALUE(O1994),VALUE(LEFT(TRIM(O1994),FIND("|",SUBSTITUTE(SUBSTITUTE(SUBSTITUTE(SUBSTITUTE(SUBSTITUTE(TRIM(O1994),"/","|"),"(","|"),"（","|"),";","|"),"；","|")&amp;"|")-1))))*100/IF(ISNUMBER(N1994),N1994,IFERROR(VALUE(N1994),VALUE(LEFT(TRIM(N1994),FIND("|",SUBSTITUTE(SUBSTITUTE(SUBSTITUTE(SUBSTITUTE(SUBSTITUTE(TRIM(N1994),"/","|"),"(","|"),"（","|"),";","|"),"；","|")&amp;"|")-1)))),""),""))</x:f>
        <x:v>11.81</x:v>
      </x:c>
      <x:c r="AI1994" s="15" t="str">
        <x:f>IFERROR(IF(AND(IF(ISNUMBER(O1994),O1994,IFERROR(VALUE(O1994),VALUE(LEFT(TRIM(O1994),FIND("|",SUBSTITUTE(SUBSTITUTE(SUBSTITUTE(SUBSTITUTE(SUBSTITUTE(TRIM(O1994),"/","|"),"(","|"),"（","|"),";","|"),"；","|")&amp;"|")-1))))&gt;=75,IF(ISNUMBER(O1994),O1994,IFERROR(VALUE(O1994),VALUE(LEFT(TRIM(O1994),FIND("|",SUBSTITUTE(SUBSTITUTE(SUBSTITUTE(SUBSTITUTE(SUBSTITUTE(TRIM(O1994),"/","|"),"(","|"),"（","|"),";","|"),"；","|")&amp;"|")-1))))&lt;=85,IF(ISNUMBER(Q1994),Q1994,IFERROR(VALUE(Q1994),VALUE(LEFT(TRIM(Q1994),FIND("|",SUBSTITUTE(SUBSTITUTE(SUBSTITUTE(SUBSTITUTE(SUBSTITUTE(TRIM(Q1994),"/","|"),"(","|"),"（","|"),";","|"),"；","|")&amp;"|")-1))))&gt;0),IF(ISNUMBER(O1994),O1994,IFERROR(VALUE(O1994),VALUE(LEFT(TRIM(O1994),FIND("|",SUBSTITUTE(SUBSTITUTE(SUBSTITUTE(SUBSTITUTE(SUBSTITUTE(TRIM(O1994),"/","|"),"(","|"),"（","|"),";","|"),"；","|")&amp;"|")-1))))*1000/IF(ISNUMBER(Q1994),Q1994,IFERROR(VALUE(Q1994),VALUE(LEFT(TRIM(Q1994),FIND("|",SUBSTITUTE(SUBSTITUTE(SUBSTITUTE(SUBSTITUTE(SUBSTITUTE(TRIM(Q1994),"/","|"),"(","|"),"（","|"),";","|"),"；","|")&amp;"|")-1)))),""),"")</x:f>
      </x:c>
      <x:c r="AJ1994" s="14" t="str">
        <x:f>IF(AI1994="","","非称重实测")</x:f>
      </x:c>
      <x:c r="AK1994" s="14" t="str"/>
      <x:c r="AL1994" s="14" t="str">
        <x:v>v3.4.6-candidate</x:v>
      </x:c>
    </x:row>
    <x:row r="1995">
      <x:c r="A1995" t="n">
        <x:v>379</x:v>
      </x:c>
      <x:c r="B1995" t="str">
        <x:v>LTS7000H4BEV</x:v>
      </x:c>
      <x:c r="C1995" t="str">
        <x:v>路特斯牌</x:v>
      </x:c>
      <x:c r="D1995" t="str">
        <x:v>浙江吉利汽车有限公司</x:v>
      </x:c>
      <x:c r="E1995"/>
      <x:c r="F1995" t="str">
        <x:v>纯电动轿车</x:v>
      </x:c>
      <x:c r="G1995" t="str">
        <x:v>EMEYA</x:v>
      </x:c>
      <x:c r="H1995" t="str">
        <x:v>纯电动轿车</x:v>
      </x:c>
      <x:c r="I1995" t="str">
        <x:v>Lux Car-4</x:v>
      </x:c>
      <x:c r="J1995" t="str">
        <x:v>BEV</x:v>
      </x:c>
      <x:c r="K1995" t="str">
        <x:v>否</x:v>
      </x:c>
      <x:c r="L1995" t="n">
        <x:v>2455</x:v>
      </x:c>
      <x:c r="M1995"/>
      <x:c r="N1995" t="str">
        <x:v>650/585</x:v>
      </x:c>
      <x:c r="O1995" t="n">
        <x:v>102</x:v>
      </x:c>
      <x:c r="P1995" t="str">
        <x:v>三元锂</x:v>
      </x:c>
      <x:c r="Q1995" t="n">
        <x:v>164.5161290322581</x:v>
      </x:c>
      <x:c r="R1995"/>
      <x:c r="S1995"/>
      <x:c r="T1995"/>
      <x:c r="U1995" t="str">
        <x:v>采埃孚电驱动技术(杭州)有限公司</x:v>
      </x:c>
      <x:c r="V1995" t="str">
        <x:v> 225/225</x:v>
      </x:c>
      <x:c r="W1995"/>
      <x:c r="X1995" t="str">
        <x:v>不适用(BEV)</x:v>
      </x:c>
      <x:c r="Y1995" t="str">
        <x:v>不适用(BEV)</x:v>
      </x:c>
      <x:c r="Z1995" t="str">
        <x:v>不适用(BEV)</x:v>
      </x:c>
      <x:c r="AA1995" t="str">
        <x:v>不适用(BEV)</x:v>
      </x:c>
      <x:c r="AB1995" t="str">
        <x:v>不适用(BEV)</x:v>
      </x:c>
      <x:c r="AC1995" t="str">
        <x:v>不适用(BEV)</x:v>
      </x:c>
      <x:c r="AD1995" t="str">
        <x:v>BEV_历史批次</x:v>
      </x:c>
      <x:c r="AE1995" s="14" t="str">
        <x:v>225</x:v>
      </x:c>
      <x:c r="AF1995" s="14" t="str"/>
      <x:c r="AG1995" s="14" t="str">
        <x:v>源字段可解析</x:v>
      </x:c>
      <x:c r="AH1995" s="15" t="n">
        <x:f>IF(R1995&lt;&gt;"",R1995,IFERROR(IF(AND(IF(ISNUMBER(O1995),O1995,IFERROR(VALUE(O1995),VALUE(LEFT(TRIM(O1995),FIND("|",SUBSTITUTE(SUBSTITUTE(SUBSTITUTE(SUBSTITUTE(SUBSTITUTE(TRIM(O1995),"/","|"),"(","|"),"（","|"),";","|"),"；","|")&amp;"|")-1))))*100/IF(ISNUMBER(N1995),N1995,IFERROR(VALUE(N1995),VALUE(LEFT(TRIM(N1995),FIND("|",SUBSTITUTE(SUBSTITUTE(SUBSTITUTE(SUBSTITUTE(SUBSTITUTE(TRIM(N1995),"/","|"),"(","|"),"（","|"),";","|"),"；","|")&amp;"|")-1))))&gt;=3,IF(ISNUMBER(O1995),O1995,IFERROR(VALUE(O1995),VALUE(LEFT(TRIM(O1995),FIND("|",SUBSTITUTE(SUBSTITUTE(SUBSTITUTE(SUBSTITUTE(SUBSTITUTE(TRIM(O1995),"/","|"),"(","|"),"（","|"),";","|"),"；","|")&amp;"|")-1))))*100/IF(ISNUMBER(N1995),N1995,IFERROR(VALUE(N1995),VALUE(LEFT(TRIM(N1995),FIND("|",SUBSTITUTE(SUBSTITUTE(SUBSTITUTE(SUBSTITUTE(SUBSTITUTE(TRIM(N1995),"/","|"),"(","|"),"（","|"),";","|"),"；","|")&amp;"|")-1))))&lt;=40),IF(ISNUMBER(O1995),O1995,IFERROR(VALUE(O1995),VALUE(LEFT(TRIM(O1995),FIND("|",SUBSTITUTE(SUBSTITUTE(SUBSTITUTE(SUBSTITUTE(SUBSTITUTE(TRIM(O1995),"/","|"),"(","|"),"（","|"),";","|"),"；","|")&amp;"|")-1))))*100/IF(ISNUMBER(N1995),N1995,IFERROR(VALUE(N1995),VALUE(LEFT(TRIM(N1995),FIND("|",SUBSTITUTE(SUBSTITUTE(SUBSTITUTE(SUBSTITUTE(SUBSTITUTE(TRIM(N1995),"/","|"),"(","|"),"（","|"),";","|"),"；","|")&amp;"|")-1)))),""),""))</x:f>
        <x:v>15.692307692307692</x:v>
      </x:c>
      <x:c r="AI1995" s="15" t="str">
        <x:f>IFERROR(IF(AND(IF(ISNUMBER(O1995),O1995,IFERROR(VALUE(O1995),VALUE(LEFT(TRIM(O1995),FIND("|",SUBSTITUTE(SUBSTITUTE(SUBSTITUTE(SUBSTITUTE(SUBSTITUTE(TRIM(O1995),"/","|"),"(","|"),"（","|"),";","|"),"；","|")&amp;"|")-1))))&gt;=75,IF(ISNUMBER(O1995),O1995,IFERROR(VALUE(O1995),VALUE(LEFT(TRIM(O1995),FIND("|",SUBSTITUTE(SUBSTITUTE(SUBSTITUTE(SUBSTITUTE(SUBSTITUTE(TRIM(O1995),"/","|"),"(","|"),"（","|"),";","|"),"；","|")&amp;"|")-1))))&lt;=85,IF(ISNUMBER(Q1995),Q1995,IFERROR(VALUE(Q1995),VALUE(LEFT(TRIM(Q1995),FIND("|",SUBSTITUTE(SUBSTITUTE(SUBSTITUTE(SUBSTITUTE(SUBSTITUTE(TRIM(Q1995),"/","|"),"(","|"),"（","|"),";","|"),"；","|")&amp;"|")-1))))&gt;0),IF(ISNUMBER(O1995),O1995,IFERROR(VALUE(O1995),VALUE(LEFT(TRIM(O1995),FIND("|",SUBSTITUTE(SUBSTITUTE(SUBSTITUTE(SUBSTITUTE(SUBSTITUTE(TRIM(O1995),"/","|"),"(","|"),"（","|"),";","|"),"；","|")&amp;"|")-1))))*1000/IF(ISNUMBER(Q1995),Q1995,IFERROR(VALUE(Q1995),VALUE(LEFT(TRIM(Q1995),FIND("|",SUBSTITUTE(SUBSTITUTE(SUBSTITUTE(SUBSTITUTE(SUBSTITUTE(TRIM(Q1995),"/","|"),"(","|"),"（","|"),";","|"),"；","|")&amp;"|")-1)))),""),"")</x:f>
      </x:c>
      <x:c r="AJ1995" s="14" t="str">
        <x:f>IF(AI1995="","","非称重实测")</x:f>
      </x:c>
      <x:c r="AK1995" s="14" t="str">
        <x:v>电耗公式可补</x:v>
      </x:c>
      <x:c r="AL1995" s="14" t="str">
        <x:v>v3.4.6-candidate</x:v>
      </x:c>
    </x:row>
    <x:row r="1996">
      <x:c r="A1996" t="n">
        <x:v>379</x:v>
      </x:c>
      <x:c r="B1996" t="str">
        <x:v>LZD7001BEV20</x:v>
      </x:c>
      <x:c r="C1996" t="str">
        <x:v>知豆牌</x:v>
      </x:c>
      <x:c r="D1996" t="str">
        <x:v>兰州知豆电动汽车有限公司</x:v>
      </x:c>
      <x:c r="E1996"/>
      <x:c r="F1996" t="str">
        <x:v>纯电动轿车</x:v>
      </x:c>
      <x:c r="G1996" t="str">
        <x:v>纯电动轿车</x:v>
      </x:c>
      <x:c r="H1996" t="str">
        <x:v>纯电动轿车</x:v>
      </x:c>
      <x:c r="I1996"/>
      <x:c r="J1996" t="str">
        <x:v>BEV</x:v>
      </x:c>
      <x:c r="K1996" t="str">
        <x:v>否</x:v>
      </x:c>
      <x:c r="L1996"/>
      <x:c r="M1996"/>
      <x:c r="N1996"/>
      <x:c r="O1996"/>
      <x:c r="P1996" t="str">
        <x:v>磷酸铁锂</x:v>
      </x:c>
      <x:c r="Q1996"/>
      <x:c r="R1996"/>
      <x:c r="S1996"/>
      <x:c r="T1996"/>
      <x:c r="U1996" t="str">
        <x:v>合普动力股份有限公司</x:v>
      </x:c>
      <x:c r="V1996" t="n">
        <x:v>20</x:v>
      </x:c>
      <x:c r="W1996"/>
      <x:c r="X1996" t="str">
        <x:v>不适用(BEV)</x:v>
      </x:c>
      <x:c r="Y1996" t="str">
        <x:v>不适用(BEV)</x:v>
      </x:c>
      <x:c r="Z1996" t="str">
        <x:v>不适用(BEV)</x:v>
      </x:c>
      <x:c r="AA1996" t="str">
        <x:v>不适用(BEV)</x:v>
      </x:c>
      <x:c r="AB1996" t="str">
        <x:v>不适用(BEV)</x:v>
      </x:c>
      <x:c r="AC1996" t="str">
        <x:v>不适用(BEV)</x:v>
      </x:c>
      <x:c r="AD1996" t="str">
        <x:v>BEV_历史批次</x:v>
      </x:c>
      <x:c r="AE1996" s="14" t="str"/>
      <x:c r="AF1996" s="14" t="str"/>
      <x:c r="AG1996" s="14" t="str">
        <x:v>待OCR/外部证据：数值语义歧义</x:v>
      </x:c>
      <x:c r="AH1996" s="15" t="str">
        <x:f>IF(R1996&lt;&gt;"",R1996,IFERROR(IF(AND(IF(ISNUMBER(O1996),O1996,IFERROR(VALUE(O1996),VALUE(LEFT(TRIM(O1996),FIND("|",SUBSTITUTE(SUBSTITUTE(SUBSTITUTE(SUBSTITUTE(SUBSTITUTE(TRIM(O1996),"/","|"),"(","|"),"（","|"),";","|"),"；","|")&amp;"|")-1))))*100/IF(ISNUMBER(N1996),N1996,IFERROR(VALUE(N1996),VALUE(LEFT(TRIM(N1996),FIND("|",SUBSTITUTE(SUBSTITUTE(SUBSTITUTE(SUBSTITUTE(SUBSTITUTE(TRIM(N1996),"/","|"),"(","|"),"（","|"),";","|"),"；","|")&amp;"|")-1))))&gt;=3,IF(ISNUMBER(O1996),O1996,IFERROR(VALUE(O1996),VALUE(LEFT(TRIM(O1996),FIND("|",SUBSTITUTE(SUBSTITUTE(SUBSTITUTE(SUBSTITUTE(SUBSTITUTE(TRIM(O1996),"/","|"),"(","|"),"（","|"),";","|"),"；","|")&amp;"|")-1))))*100/IF(ISNUMBER(N1996),N1996,IFERROR(VALUE(N1996),VALUE(LEFT(TRIM(N1996),FIND("|",SUBSTITUTE(SUBSTITUTE(SUBSTITUTE(SUBSTITUTE(SUBSTITUTE(TRIM(N1996),"/","|"),"(","|"),"（","|"),";","|"),"；","|")&amp;"|")-1))))&lt;=40),IF(ISNUMBER(O1996),O1996,IFERROR(VALUE(O1996),VALUE(LEFT(TRIM(O1996),FIND("|",SUBSTITUTE(SUBSTITUTE(SUBSTITUTE(SUBSTITUTE(SUBSTITUTE(TRIM(O1996),"/","|"),"(","|"),"（","|"),";","|"),"；","|")&amp;"|")-1))))*100/IF(ISNUMBER(N1996),N1996,IFERROR(VALUE(N1996),VALUE(LEFT(TRIM(N1996),FIND("|",SUBSTITUTE(SUBSTITUTE(SUBSTITUTE(SUBSTITUTE(SUBSTITUTE(TRIM(N1996),"/","|"),"(","|"),"（","|"),";","|"),"；","|")&amp;"|")-1)))),""),""))</x:f>
      </x:c>
      <x:c r="AI1996" s="15" t="str">
        <x:f>IFERROR(IF(AND(IF(ISNUMBER(O1996),O1996,IFERROR(VALUE(O1996),VALUE(LEFT(TRIM(O1996),FIND("|",SUBSTITUTE(SUBSTITUTE(SUBSTITUTE(SUBSTITUTE(SUBSTITUTE(TRIM(O1996),"/","|"),"(","|"),"（","|"),";","|"),"；","|")&amp;"|")-1))))&gt;=75,IF(ISNUMBER(O1996),O1996,IFERROR(VALUE(O1996),VALUE(LEFT(TRIM(O1996),FIND("|",SUBSTITUTE(SUBSTITUTE(SUBSTITUTE(SUBSTITUTE(SUBSTITUTE(TRIM(O1996),"/","|"),"(","|"),"（","|"),";","|"),"；","|")&amp;"|")-1))))&lt;=85,IF(ISNUMBER(Q1996),Q1996,IFERROR(VALUE(Q1996),VALUE(LEFT(TRIM(Q1996),FIND("|",SUBSTITUTE(SUBSTITUTE(SUBSTITUTE(SUBSTITUTE(SUBSTITUTE(TRIM(Q1996),"/","|"),"(","|"),"（","|"),";","|"),"；","|")&amp;"|")-1))))&gt;0),IF(ISNUMBER(O1996),O1996,IFERROR(VALUE(O1996),VALUE(LEFT(TRIM(O1996),FIND("|",SUBSTITUTE(SUBSTITUTE(SUBSTITUTE(SUBSTITUTE(SUBSTITUTE(TRIM(O1996),"/","|"),"(","|"),"（","|"),";","|"),"；","|")&amp;"|")-1))))*1000/IF(ISNUMBER(Q1996),Q1996,IFERROR(VALUE(Q1996),VALUE(LEFT(TRIM(Q1996),FIND("|",SUBSTITUTE(SUBSTITUTE(SUBSTITUTE(SUBSTITUTE(SUBSTITUTE(TRIM(Q1996),"/","|"),"(","|"),"（","|"),";","|"),"；","|")&amp;"|")-1)))),""),"")</x:f>
      </x:c>
      <x:c r="AJ1996" s="14" t="str">
        <x:f>IF(AI1996="","","非称重实测")</x:f>
      </x:c>
      <x:c r="AK1996" s="14" t="str"/>
      <x:c r="AL1996" s="14" t="str">
        <x:v>v3.4.6-candidate</x:v>
      </x:c>
    </x:row>
    <x:row r="1997">
      <x:c r="A1997" t="n">
        <x:v>379</x:v>
      </x:c>
      <x:c r="B1997" t="str">
        <x:v>LZW7007EVC1</x:v>
      </x:c>
      <x:c r="C1997" t="str">
        <x:v>五菱牌</x:v>
      </x:c>
      <x:c r="D1997" t="str">
        <x:v>上汽通用五菱汽车股份有限公司</x:v>
      </x:c>
      <x:c r="E1997" t="str">
        <x:v>五菱</x:v>
      </x:c>
      <x:c r="F1997" t="str">
        <x:v>纯电动轿车</x:v>
      </x:c>
      <x:c r="G1997" t="str">
        <x:v>五菱缤果plus</x:v>
      </x:c>
      <x:c r="H1997" t="str">
        <x:v>纯电动轿车</x:v>
      </x:c>
      <x:c r="I1997" t="str">
        <x:v>Car-B</x:v>
      </x:c>
      <x:c r="J1997" t="str">
        <x:v>BEV</x:v>
      </x:c>
      <x:c r="K1997" t="str">
        <x:v>否</x:v>
      </x:c>
      <x:c r="L1997" t="n">
        <x:v>1235</x:v>
      </x:c>
      <x:c r="M1997" t="n">
        <x:v>2600</x:v>
      </x:c>
      <x:c r="N1997" t="str">
        <x:v>401(CLTC)</x:v>
      </x:c>
      <x:c r="O1997" t="n">
        <x:v>37.9</x:v>
      </x:c>
      <x:c r="P1997" t="str">
        <x:v>磷酸铁锂</x:v>
      </x:c>
      <x:c r="Q1997" t="n">
        <x:v>126.7558528428093</x:v>
      </x:c>
      <x:c r="R1997"/>
      <x:c r="S1997" t="n">
        <x:v>30</x:v>
      </x:c>
      <x:c r="T1997" t="n">
        <x:v>30</x:v>
      </x:c>
      <x:c r="U1997" t="str">
        <x:v>山东双林新能源科技有限公司</x:v>
      </x:c>
      <x:c r="V1997" t="n">
        <x:v>75</x:v>
      </x:c>
      <x:c r="W1997"/>
      <x:c r="X1997" t="str">
        <x:v>不适用(BEV)</x:v>
      </x:c>
      <x:c r="Y1997" t="str">
        <x:v>不适用(BEV)</x:v>
      </x:c>
      <x:c r="Z1997" t="str">
        <x:v>不适用(BEV)</x:v>
      </x:c>
      <x:c r="AA1997" t="str">
        <x:v>不适用(BEV)</x:v>
      </x:c>
      <x:c r="AB1997" t="str">
        <x:v>不适用(BEV)</x:v>
      </x:c>
      <x:c r="AC1997" t="str">
        <x:v>不适用(BEV)</x:v>
      </x:c>
      <x:c r="AD1997" t="str">
        <x:v>BEV_历史批次</x:v>
      </x:c>
      <x:c r="AE1997" s="14" t="str"/>
      <x:c r="AF1997" s="14" t="str"/>
      <x:c r="AG1997" s="14" t="str">
        <x:v>待OCR/外部证据：数值语义歧义</x:v>
      </x:c>
      <x:c r="AH1997" s="15" t="n">
        <x:f>IF(R1997&lt;&gt;"",R1997,IFERROR(IF(AND(IF(ISNUMBER(O1997),O1997,IFERROR(VALUE(O1997),VALUE(LEFT(TRIM(O1997),FIND("|",SUBSTITUTE(SUBSTITUTE(SUBSTITUTE(SUBSTITUTE(SUBSTITUTE(TRIM(O1997),"/","|"),"(","|"),"（","|"),";","|"),"；","|")&amp;"|")-1))))*100/IF(ISNUMBER(N1997),N1997,IFERROR(VALUE(N1997),VALUE(LEFT(TRIM(N1997),FIND("|",SUBSTITUTE(SUBSTITUTE(SUBSTITUTE(SUBSTITUTE(SUBSTITUTE(TRIM(N1997),"/","|"),"(","|"),"（","|"),";","|"),"；","|")&amp;"|")-1))))&gt;=3,IF(ISNUMBER(O1997),O1997,IFERROR(VALUE(O1997),VALUE(LEFT(TRIM(O1997),FIND("|",SUBSTITUTE(SUBSTITUTE(SUBSTITUTE(SUBSTITUTE(SUBSTITUTE(TRIM(O1997),"/","|"),"(","|"),"（","|"),";","|"),"；","|")&amp;"|")-1))))*100/IF(ISNUMBER(N1997),N1997,IFERROR(VALUE(N1997),VALUE(LEFT(TRIM(N1997),FIND("|",SUBSTITUTE(SUBSTITUTE(SUBSTITUTE(SUBSTITUTE(SUBSTITUTE(TRIM(N1997),"/","|"),"(","|"),"（","|"),";","|"),"；","|")&amp;"|")-1))))&lt;=40),IF(ISNUMBER(O1997),O1997,IFERROR(VALUE(O1997),VALUE(LEFT(TRIM(O1997),FIND("|",SUBSTITUTE(SUBSTITUTE(SUBSTITUTE(SUBSTITUTE(SUBSTITUTE(TRIM(O1997),"/","|"),"(","|"),"（","|"),";","|"),"；","|")&amp;"|")-1))))*100/IF(ISNUMBER(N1997),N1997,IFERROR(VALUE(N1997),VALUE(LEFT(TRIM(N1997),FIND("|",SUBSTITUTE(SUBSTITUTE(SUBSTITUTE(SUBSTITUTE(SUBSTITUTE(TRIM(N1997),"/","|"),"(","|"),"（","|"),";","|"),"；","|")&amp;"|")-1)))),""),""))</x:f>
        <x:v>9.45137157107232</x:v>
      </x:c>
      <x:c r="AI1997" s="15" t="str">
        <x:f>IFERROR(IF(AND(IF(ISNUMBER(O1997),O1997,IFERROR(VALUE(O1997),VALUE(LEFT(TRIM(O1997),FIND("|",SUBSTITUTE(SUBSTITUTE(SUBSTITUTE(SUBSTITUTE(SUBSTITUTE(TRIM(O1997),"/","|"),"(","|"),"（","|"),";","|"),"；","|")&amp;"|")-1))))&gt;=75,IF(ISNUMBER(O1997),O1997,IFERROR(VALUE(O1997),VALUE(LEFT(TRIM(O1997),FIND("|",SUBSTITUTE(SUBSTITUTE(SUBSTITUTE(SUBSTITUTE(SUBSTITUTE(TRIM(O1997),"/","|"),"(","|"),"（","|"),";","|"),"；","|")&amp;"|")-1))))&lt;=85,IF(ISNUMBER(Q1997),Q1997,IFERROR(VALUE(Q1997),VALUE(LEFT(TRIM(Q1997),FIND("|",SUBSTITUTE(SUBSTITUTE(SUBSTITUTE(SUBSTITUTE(SUBSTITUTE(TRIM(Q1997),"/","|"),"(","|"),"（","|"),";","|"),"；","|")&amp;"|")-1))))&gt;0),IF(ISNUMBER(O1997),O1997,IFERROR(VALUE(O1997),VALUE(LEFT(TRIM(O1997),FIND("|",SUBSTITUTE(SUBSTITUTE(SUBSTITUTE(SUBSTITUTE(SUBSTITUTE(TRIM(O1997),"/","|"),"(","|"),"（","|"),";","|"),"；","|")&amp;"|")-1))))*1000/IF(ISNUMBER(Q1997),Q1997,IFERROR(VALUE(Q1997),VALUE(LEFT(TRIM(Q1997),FIND("|",SUBSTITUTE(SUBSTITUTE(SUBSTITUTE(SUBSTITUTE(SUBSTITUTE(TRIM(Q1997),"/","|"),"(","|"),"（","|"),";","|"),"；","|")&amp;"|")-1)))),""),"")</x:f>
      </x:c>
      <x:c r="AJ1997" s="14" t="str">
        <x:f>IF(AI1997="","","非称重实测")</x:f>
      </x:c>
      <x:c r="AK1997" s="14" t="str">
        <x:v>电耗公式可补</x:v>
      </x:c>
      <x:c r="AL1997" s="14" t="str">
        <x:v>v3.4.6-candidate</x:v>
      </x:c>
    </x:row>
    <x:row r="1998">
      <x:c r="A1998" t="n">
        <x:v>379</x:v>
      </x:c>
      <x:c r="B1998" t="str">
        <x:v>LZW7007EVC2</x:v>
      </x:c>
      <x:c r="C1998" t="str">
        <x:v>五菱牌</x:v>
      </x:c>
      <x:c r="D1998" t="str">
        <x:v>上汽通用五菱汽车股份有限公司</x:v>
      </x:c>
      <x:c r="E1998" t="str">
        <x:v>五菱</x:v>
      </x:c>
      <x:c r="F1998" t="str">
        <x:v>纯电动轿车</x:v>
      </x:c>
      <x:c r="G1998" t="str">
        <x:v>五菱缤果plus</x:v>
      </x:c>
      <x:c r="H1998" t="str">
        <x:v>纯电动轿车</x:v>
      </x:c>
      <x:c r="I1998" t="str">
        <x:v>Car-B</x:v>
      </x:c>
      <x:c r="J1998" t="str">
        <x:v>BEV</x:v>
      </x:c>
      <x:c r="K1998" t="str">
        <x:v>否</x:v>
      </x:c>
      <x:c r="L1998" t="n">
        <x:v>1330</x:v>
      </x:c>
      <x:c r="M1998" t="n">
        <x:v>2600</x:v>
      </x:c>
      <x:c r="N1998" t="str">
        <x:v>510(CLTC)</x:v>
      </x:c>
      <x:c r="O1998" t="n">
        <x:v>50.6</x:v>
      </x:c>
      <x:c r="P1998" t="str">
        <x:v>磷酸铁锂</x:v>
      </x:c>
      <x:c r="Q1998" t="n">
        <x:v>134.9333333333333</x:v>
      </x:c>
      <x:c r="R1998"/>
      <x:c r="S1998" t="n">
        <x:v>30</x:v>
      </x:c>
      <x:c r="T1998" t="n">
        <x:v>30</x:v>
      </x:c>
      <x:c r="U1998" t="str">
        <x:v>山东双林新能源科技有限公司</x:v>
      </x:c>
      <x:c r="V1998" t="n">
        <x:v>75</x:v>
      </x:c>
      <x:c r="W1998"/>
      <x:c r="X1998" t="str">
        <x:v>不适用(BEV)</x:v>
      </x:c>
      <x:c r="Y1998" t="str">
        <x:v>不适用(BEV)</x:v>
      </x:c>
      <x:c r="Z1998" t="str">
        <x:v>不适用(BEV)</x:v>
      </x:c>
      <x:c r="AA1998" t="str">
        <x:v>不适用(BEV)</x:v>
      </x:c>
      <x:c r="AB1998" t="str">
        <x:v>不适用(BEV)</x:v>
      </x:c>
      <x:c r="AC1998" t="str">
        <x:v>不适用(BEV)</x:v>
      </x:c>
      <x:c r="AD1998" t="str">
        <x:v>BEV_历史批次</x:v>
      </x:c>
      <x:c r="AE1998" s="14" t="str"/>
      <x:c r="AF1998" s="14" t="str"/>
      <x:c r="AG1998" s="14" t="str">
        <x:v>待OCR/外部证据：数值语义歧义</x:v>
      </x:c>
      <x:c r="AH1998" s="15" t="n">
        <x:f>IF(R1998&lt;&gt;"",R1998,IFERROR(IF(AND(IF(ISNUMBER(O1998),O1998,IFERROR(VALUE(O1998),VALUE(LEFT(TRIM(O1998),FIND("|",SUBSTITUTE(SUBSTITUTE(SUBSTITUTE(SUBSTITUTE(SUBSTITUTE(TRIM(O1998),"/","|"),"(","|"),"（","|"),";","|"),"；","|")&amp;"|")-1))))*100/IF(ISNUMBER(N1998),N1998,IFERROR(VALUE(N1998),VALUE(LEFT(TRIM(N1998),FIND("|",SUBSTITUTE(SUBSTITUTE(SUBSTITUTE(SUBSTITUTE(SUBSTITUTE(TRIM(N1998),"/","|"),"(","|"),"（","|"),";","|"),"；","|")&amp;"|")-1))))&gt;=3,IF(ISNUMBER(O1998),O1998,IFERROR(VALUE(O1998),VALUE(LEFT(TRIM(O1998),FIND("|",SUBSTITUTE(SUBSTITUTE(SUBSTITUTE(SUBSTITUTE(SUBSTITUTE(TRIM(O1998),"/","|"),"(","|"),"（","|"),";","|"),"；","|")&amp;"|")-1))))*100/IF(ISNUMBER(N1998),N1998,IFERROR(VALUE(N1998),VALUE(LEFT(TRIM(N1998),FIND("|",SUBSTITUTE(SUBSTITUTE(SUBSTITUTE(SUBSTITUTE(SUBSTITUTE(TRIM(N1998),"/","|"),"(","|"),"（","|"),";","|"),"；","|")&amp;"|")-1))))&lt;=40),IF(ISNUMBER(O1998),O1998,IFERROR(VALUE(O1998),VALUE(LEFT(TRIM(O1998),FIND("|",SUBSTITUTE(SUBSTITUTE(SUBSTITUTE(SUBSTITUTE(SUBSTITUTE(TRIM(O1998),"/","|"),"(","|"),"（","|"),";","|"),"；","|")&amp;"|")-1))))*100/IF(ISNUMBER(N1998),N1998,IFERROR(VALUE(N1998),VALUE(LEFT(TRIM(N1998),FIND("|",SUBSTITUTE(SUBSTITUTE(SUBSTITUTE(SUBSTITUTE(SUBSTITUTE(TRIM(N1998),"/","|"),"(","|"),"（","|"),";","|"),"；","|")&amp;"|")-1)))),""),""))</x:f>
        <x:v>9.92156862745098</x:v>
      </x:c>
      <x:c r="AI1998" s="15" t="str">
        <x:f>IFERROR(IF(AND(IF(ISNUMBER(O1998),O1998,IFERROR(VALUE(O1998),VALUE(LEFT(TRIM(O1998),FIND("|",SUBSTITUTE(SUBSTITUTE(SUBSTITUTE(SUBSTITUTE(SUBSTITUTE(TRIM(O1998),"/","|"),"(","|"),"（","|"),";","|"),"；","|")&amp;"|")-1))))&gt;=75,IF(ISNUMBER(O1998),O1998,IFERROR(VALUE(O1998),VALUE(LEFT(TRIM(O1998),FIND("|",SUBSTITUTE(SUBSTITUTE(SUBSTITUTE(SUBSTITUTE(SUBSTITUTE(TRIM(O1998),"/","|"),"(","|"),"（","|"),";","|"),"；","|")&amp;"|")-1))))&lt;=85,IF(ISNUMBER(Q1998),Q1998,IFERROR(VALUE(Q1998),VALUE(LEFT(TRIM(Q1998),FIND("|",SUBSTITUTE(SUBSTITUTE(SUBSTITUTE(SUBSTITUTE(SUBSTITUTE(TRIM(Q1998),"/","|"),"(","|"),"（","|"),";","|"),"；","|")&amp;"|")-1))))&gt;0),IF(ISNUMBER(O1998),O1998,IFERROR(VALUE(O1998),VALUE(LEFT(TRIM(O1998),FIND("|",SUBSTITUTE(SUBSTITUTE(SUBSTITUTE(SUBSTITUTE(SUBSTITUTE(TRIM(O1998),"/","|"),"(","|"),"（","|"),";","|"),"；","|")&amp;"|")-1))))*1000/IF(ISNUMBER(Q1998),Q1998,IFERROR(VALUE(Q1998),VALUE(LEFT(TRIM(Q1998),FIND("|",SUBSTITUTE(SUBSTITUTE(SUBSTITUTE(SUBSTITUTE(SUBSTITUTE(TRIM(Q1998),"/","|"),"(","|"),"（","|"),";","|"),"；","|")&amp;"|")-1)))),""),"")</x:f>
      </x:c>
      <x:c r="AJ1998" s="14" t="str">
        <x:f>IF(AI1998="","","非称重实测")</x:f>
      </x:c>
      <x:c r="AK1998" s="14" t="str">
        <x:v>电耗公式可补</x:v>
      </x:c>
      <x:c r="AL1998" s="14" t="str">
        <x:v>v3.4.6-candidate</x:v>
      </x:c>
    </x:row>
    <x:row r="1999">
      <x:c r="A1999" t="n">
        <x:v>379</x:v>
      </x:c>
      <x:c r="B1999" t="str">
        <x:v>LZW7009EVA3</x:v>
      </x:c>
      <x:c r="C1999" t="str">
        <x:v>五菱牌</x:v>
      </x:c>
      <x:c r="D1999" t="str">
        <x:v>上汽通用五菱汽车股份有限公司</x:v>
      </x:c>
      <x:c r="E1999" t="str">
        <x:v>五菱</x:v>
      </x:c>
      <x:c r="F1999" t="str">
        <x:v>纯电动轿车</x:v>
      </x:c>
      <x:c r="G1999" t="str">
        <x:v>五菱星光</x:v>
      </x:c>
      <x:c r="H1999" t="str">
        <x:v>纯电动轿车</x:v>
      </x:c>
      <x:c r="I1999" t="str">
        <x:v>Car-D</x:v>
      </x:c>
      <x:c r="J1999" t="str">
        <x:v>BEV</x:v>
      </x:c>
      <x:c r="K1999" t="str">
        <x:v>否</x:v>
      </x:c>
      <x:c r="L1999" t="n">
        <x:v>1620</x:v>
      </x:c>
      <x:c r="M1999" t="n">
        <x:v>2600</x:v>
      </x:c>
      <x:c r="N1999" t="str">
        <x:v>510(CLTC)</x:v>
      </x:c>
      <x:c r="O1999" t="n">
        <x:v>54.5</x:v>
      </x:c>
      <x:c r="P1999" t="str">
        <x:v>磷酸铁锂</x:v>
      </x:c>
      <x:c r="Q1999" t="n">
        <x:v>137.9746835443038</x:v>
      </x:c>
      <x:c r="R1999"/>
      <x:c r="S1999" t="n">
        <x:v>30</x:v>
      </x:c>
      <x:c r="T1999" t="n">
        <x:v>30</x:v>
      </x:c>
      <x:c r="U1999" t="str">
        <x:v>柳州赛克科技发展有限公司</x:v>
      </x:c>
      <x:c r="V1999" t="n">
        <x:v>150</x:v>
      </x:c>
      <x:c r="W1999"/>
      <x:c r="X1999" t="str">
        <x:v>不适用(BEV)</x:v>
      </x:c>
      <x:c r="Y1999" t="str">
        <x:v>不适用(BEV)</x:v>
      </x:c>
      <x:c r="Z1999" t="str">
        <x:v>不适用(BEV)</x:v>
      </x:c>
      <x:c r="AA1999" t="str">
        <x:v>不适用(BEV)</x:v>
      </x:c>
      <x:c r="AB1999" t="str">
        <x:v>不适用(BEV)</x:v>
      </x:c>
      <x:c r="AC1999" t="str">
        <x:v>不适用(BEV)</x:v>
      </x:c>
      <x:c r="AD1999" t="str">
        <x:v>BEV_历史批次</x:v>
      </x:c>
      <x:c r="AE1999" s="14" t="str"/>
      <x:c r="AF1999" s="14" t="str"/>
      <x:c r="AG1999" s="14" t="str">
        <x:v>待OCR/外部证据：数值语义歧义</x:v>
      </x:c>
      <x:c r="AH1999" s="15" t="n">
        <x:f>IF(R1999&lt;&gt;"",R1999,IFERROR(IF(AND(IF(ISNUMBER(O1999),O1999,IFERROR(VALUE(O1999),VALUE(LEFT(TRIM(O1999),FIND("|",SUBSTITUTE(SUBSTITUTE(SUBSTITUTE(SUBSTITUTE(SUBSTITUTE(TRIM(O1999),"/","|"),"(","|"),"（","|"),";","|"),"；","|")&amp;"|")-1))))*100/IF(ISNUMBER(N1999),N1999,IFERROR(VALUE(N1999),VALUE(LEFT(TRIM(N1999),FIND("|",SUBSTITUTE(SUBSTITUTE(SUBSTITUTE(SUBSTITUTE(SUBSTITUTE(TRIM(N1999),"/","|"),"(","|"),"（","|"),";","|"),"；","|")&amp;"|")-1))))&gt;=3,IF(ISNUMBER(O1999),O1999,IFERROR(VALUE(O1999),VALUE(LEFT(TRIM(O1999),FIND("|",SUBSTITUTE(SUBSTITUTE(SUBSTITUTE(SUBSTITUTE(SUBSTITUTE(TRIM(O1999),"/","|"),"(","|"),"（","|"),";","|"),"；","|")&amp;"|")-1))))*100/IF(ISNUMBER(N1999),N1999,IFERROR(VALUE(N1999),VALUE(LEFT(TRIM(N1999),FIND("|",SUBSTITUTE(SUBSTITUTE(SUBSTITUTE(SUBSTITUTE(SUBSTITUTE(TRIM(N1999),"/","|"),"(","|"),"（","|"),";","|"),"；","|")&amp;"|")-1))))&lt;=40),IF(ISNUMBER(O1999),O1999,IFERROR(VALUE(O1999),VALUE(LEFT(TRIM(O1999),FIND("|",SUBSTITUTE(SUBSTITUTE(SUBSTITUTE(SUBSTITUTE(SUBSTITUTE(TRIM(O1999),"/","|"),"(","|"),"（","|"),";","|"),"；","|")&amp;"|")-1))))*100/IF(ISNUMBER(N1999),N1999,IFERROR(VALUE(N1999),VALUE(LEFT(TRIM(N1999),FIND("|",SUBSTITUTE(SUBSTITUTE(SUBSTITUTE(SUBSTITUTE(SUBSTITUTE(TRIM(N1999),"/","|"),"(","|"),"（","|"),";","|"),"；","|")&amp;"|")-1)))),""),""))</x:f>
        <x:v>10.686274509803921</x:v>
      </x:c>
      <x:c r="AI1999" s="15" t="str">
        <x:f>IFERROR(IF(AND(IF(ISNUMBER(O1999),O1999,IFERROR(VALUE(O1999),VALUE(LEFT(TRIM(O1999),FIND("|",SUBSTITUTE(SUBSTITUTE(SUBSTITUTE(SUBSTITUTE(SUBSTITUTE(TRIM(O1999),"/","|"),"(","|"),"（","|"),";","|"),"；","|")&amp;"|")-1))))&gt;=75,IF(ISNUMBER(O1999),O1999,IFERROR(VALUE(O1999),VALUE(LEFT(TRIM(O1999),FIND("|",SUBSTITUTE(SUBSTITUTE(SUBSTITUTE(SUBSTITUTE(SUBSTITUTE(TRIM(O1999),"/","|"),"(","|"),"（","|"),";","|"),"；","|")&amp;"|")-1))))&lt;=85,IF(ISNUMBER(Q1999),Q1999,IFERROR(VALUE(Q1999),VALUE(LEFT(TRIM(Q1999),FIND("|",SUBSTITUTE(SUBSTITUTE(SUBSTITUTE(SUBSTITUTE(SUBSTITUTE(TRIM(Q1999),"/","|"),"(","|"),"（","|"),";","|"),"；","|")&amp;"|")-1))))&gt;0),IF(ISNUMBER(O1999),O1999,IFERROR(VALUE(O1999),VALUE(LEFT(TRIM(O1999),FIND("|",SUBSTITUTE(SUBSTITUTE(SUBSTITUTE(SUBSTITUTE(SUBSTITUTE(TRIM(O1999),"/","|"),"(","|"),"（","|"),";","|"),"；","|")&amp;"|")-1))))*1000/IF(ISNUMBER(Q1999),Q1999,IFERROR(VALUE(Q1999),VALUE(LEFT(TRIM(Q1999),FIND("|",SUBSTITUTE(SUBSTITUTE(SUBSTITUTE(SUBSTITUTE(SUBSTITUTE(TRIM(Q1999),"/","|"),"(","|"),"（","|"),";","|"),"；","|")&amp;"|")-1)))),""),"")</x:f>
      </x:c>
      <x:c r="AJ1999" s="14" t="str">
        <x:f>IF(AI1999="","","非称重实测")</x:f>
      </x:c>
      <x:c r="AK1999" s="14" t="str">
        <x:v>电耗公式可补</x:v>
      </x:c>
      <x:c r="AL1999" s="14" t="str">
        <x:v>v3.4.6-candidate</x:v>
      </x:c>
    </x:row>
    <x:row r="2000">
      <x:c r="A2000" t="n">
        <x:v>379</x:v>
      </x:c>
      <x:c r="B2000" t="str">
        <x:v>MR6535BEV06</x:v>
      </x:c>
      <x:c r="C2000" t="str">
        <x:v>翼真牌</x:v>
      </x:c>
      <x:c r="D2000" t="str">
        <x:v>浙江吉利汽车有限公司</x:v>
      </x:c>
      <x:c r="E2000" t="str">
        <x:v>吉利车型</x:v>
      </x:c>
      <x:c r="F2000" t="str">
        <x:v>纯电动多用途乘用车</x:v>
      </x:c>
      <x:c r="G2000" t="str">
        <x:v>XSPACE</x:v>
      </x:c>
      <x:c r="H2000" t="str">
        <x:v>纯电动多用途乘用车</x:v>
      </x:c>
      <x:c r="I2000" t="str">
        <x:v>MPV-D</x:v>
      </x:c>
      <x:c r="J2000" t="str">
        <x:v>BEV</x:v>
      </x:c>
      <x:c r="K2000" t="str">
        <x:v>否</x:v>
      </x:c>
      <x:c r="L2000" t="n">
        <x:v>3130</x:v>
      </x:c>
      <x:c r="M2000" t="n">
        <x:v>2800</x:v>
      </x:c>
      <x:c r="N2000" t="n">
        <x:v>650</x:v>
      </x:c>
      <x:c r="O2000" t="n">
        <x:v>116</x:v>
      </x:c>
      <x:c r="P2000" t="str">
        <x:v>三元锂</x:v>
      </x:c>
      <x:c r="Q2000" t="n">
        <x:v>170.839469808542</x:v>
      </x:c>
      <x:c r="R2000" t="n">
        <x:v>17.85</x:v>
      </x:c>
      <x:c r="S2000" t="n">
        <x:v>160</x:v>
      </x:c>
      <x:c r="T2000" t="n">
        <x:v>160</x:v>
      </x:c>
      <x:c r="U2000" t="str">
        <x:v>威睿电动汽车技术(宁波)有限公司/威睿电动汽车技术(宁波)有限公司</x:v>
      </x:c>
      <x:c r="V2000" t="str">
        <x:v>200/200</x:v>
      </x:c>
      <x:c r="W2000"/>
      <x:c r="X2000" t="str">
        <x:v>不适用(BEV)</x:v>
      </x:c>
      <x:c r="Y2000" t="str">
        <x:v>不适用(BEV)</x:v>
      </x:c>
      <x:c r="Z2000" t="str">
        <x:v>不适用(BEV)</x:v>
      </x:c>
      <x:c r="AA2000" t="str">
        <x:v>不适用(BEV)</x:v>
      </x:c>
      <x:c r="AB2000" t="str">
        <x:v>不适用(BEV)</x:v>
      </x:c>
      <x:c r="AC2000" t="str">
        <x:v>不适用(BEV)</x:v>
      </x:c>
      <x:c r="AD2000" t="str">
        <x:v>BEV_历史批次</x:v>
      </x:c>
      <x:c r="AE2000" s="14" t="str">
        <x:v>200</x:v>
      </x:c>
      <x:c r="AF2000" s="14" t="str"/>
      <x:c r="AG2000" s="14" t="str">
        <x:v>源字段可解析</x:v>
      </x:c>
      <x:c r="AH2000" s="15" t="n">
        <x:f>IF(R2000&lt;&gt;"",R2000,IFERROR(IF(AND(IF(ISNUMBER(O2000),O2000,IFERROR(VALUE(O2000),VALUE(LEFT(TRIM(O2000),FIND("|",SUBSTITUTE(SUBSTITUTE(SUBSTITUTE(SUBSTITUTE(SUBSTITUTE(TRIM(O2000),"/","|"),"(","|"),"（","|"),";","|"),"；","|")&amp;"|")-1))))*100/IF(ISNUMBER(N2000),N2000,IFERROR(VALUE(N2000),VALUE(LEFT(TRIM(N2000),FIND("|",SUBSTITUTE(SUBSTITUTE(SUBSTITUTE(SUBSTITUTE(SUBSTITUTE(TRIM(N2000),"/","|"),"(","|"),"（","|"),";","|"),"；","|")&amp;"|")-1))))&gt;=3,IF(ISNUMBER(O2000),O2000,IFERROR(VALUE(O2000),VALUE(LEFT(TRIM(O2000),FIND("|",SUBSTITUTE(SUBSTITUTE(SUBSTITUTE(SUBSTITUTE(SUBSTITUTE(TRIM(O2000),"/","|"),"(","|"),"（","|"),";","|"),"；","|")&amp;"|")-1))))*100/IF(ISNUMBER(N2000),N2000,IFERROR(VALUE(N2000),VALUE(LEFT(TRIM(N2000),FIND("|",SUBSTITUTE(SUBSTITUTE(SUBSTITUTE(SUBSTITUTE(SUBSTITUTE(TRIM(N2000),"/","|"),"(","|"),"（","|"),";","|"),"；","|")&amp;"|")-1))))&lt;=40),IF(ISNUMBER(O2000),O2000,IFERROR(VALUE(O2000),VALUE(LEFT(TRIM(O2000),FIND("|",SUBSTITUTE(SUBSTITUTE(SUBSTITUTE(SUBSTITUTE(SUBSTITUTE(TRIM(O2000),"/","|"),"(","|"),"（","|"),";","|"),"；","|")&amp;"|")-1))))*100/IF(ISNUMBER(N2000),N2000,IFERROR(VALUE(N2000),VALUE(LEFT(TRIM(N2000),FIND("|",SUBSTITUTE(SUBSTITUTE(SUBSTITUTE(SUBSTITUTE(SUBSTITUTE(TRIM(N2000),"/","|"),"(","|"),"（","|"),";","|"),"；","|")&amp;"|")-1)))),""),""))</x:f>
        <x:v>17.85</x:v>
      </x:c>
      <x:c r="AI2000" s="15" t="str">
        <x:f>IFERROR(IF(AND(IF(ISNUMBER(O2000),O2000,IFERROR(VALUE(O2000),VALUE(LEFT(TRIM(O2000),FIND("|",SUBSTITUTE(SUBSTITUTE(SUBSTITUTE(SUBSTITUTE(SUBSTITUTE(TRIM(O2000),"/","|"),"(","|"),"（","|"),";","|"),"；","|")&amp;"|")-1))))&gt;=75,IF(ISNUMBER(O2000),O2000,IFERROR(VALUE(O2000),VALUE(LEFT(TRIM(O2000),FIND("|",SUBSTITUTE(SUBSTITUTE(SUBSTITUTE(SUBSTITUTE(SUBSTITUTE(TRIM(O2000),"/","|"),"(","|"),"（","|"),";","|"),"；","|")&amp;"|")-1))))&lt;=85,IF(ISNUMBER(Q2000),Q2000,IFERROR(VALUE(Q2000),VALUE(LEFT(TRIM(Q2000),FIND("|",SUBSTITUTE(SUBSTITUTE(SUBSTITUTE(SUBSTITUTE(SUBSTITUTE(TRIM(Q2000),"/","|"),"(","|"),"（","|"),";","|"),"；","|")&amp;"|")-1))))&gt;0),IF(ISNUMBER(O2000),O2000,IFERROR(VALUE(O2000),VALUE(LEFT(TRIM(O2000),FIND("|",SUBSTITUTE(SUBSTITUTE(SUBSTITUTE(SUBSTITUTE(SUBSTITUTE(TRIM(O2000),"/","|"),"(","|"),"（","|"),";","|"),"；","|")&amp;"|")-1))))*1000/IF(ISNUMBER(Q2000),Q2000,IFERROR(VALUE(Q2000),VALUE(LEFT(TRIM(Q2000),FIND("|",SUBSTITUTE(SUBSTITUTE(SUBSTITUTE(SUBSTITUTE(SUBSTITUTE(TRIM(Q2000),"/","|"),"(","|"),"（","|"),";","|"),"；","|")&amp;"|")-1)))),""),"")</x:f>
      </x:c>
      <x:c r="AJ2000" s="14" t="str">
        <x:f>IF(AI2000="","","非称重实测")</x:f>
      </x:c>
      <x:c r="AK2000" s="14" t="str"/>
      <x:c r="AL2000" s="14" t="str">
        <x:v>v3.4.6-candidate</x:v>
      </x:c>
    </x:row>
    <x:row r="2001">
      <x:c r="A2001" t="n">
        <x:v>379</x:v>
      </x:c>
      <x:c r="B2001" t="str">
        <x:v>MR6535BEV07</x:v>
      </x:c>
      <x:c r="C2001" t="str">
        <x:v>翼真牌</x:v>
      </x:c>
      <x:c r="D2001" t="str">
        <x:v>浙江吉利汽车有限公司</x:v>
      </x:c>
      <x:c r="E2001" t="str">
        <x:v>吉利车型</x:v>
      </x:c>
      <x:c r="F2001" t="str">
        <x:v>纯电动多用途乘用车</x:v>
      </x:c>
      <x:c r="G2001" t="str">
        <x:v>XSPACE</x:v>
      </x:c>
      <x:c r="H2001" t="str">
        <x:v>纯电动多用途乘用车</x:v>
      </x:c>
      <x:c r="I2001" t="str">
        <x:v>MPV-D</x:v>
      </x:c>
      <x:c r="J2001" t="str">
        <x:v>BEV</x:v>
      </x:c>
      <x:c r="K2001" t="str">
        <x:v>否</x:v>
      </x:c>
      <x:c r="L2001" t="n">
        <x:v>3100</x:v>
      </x:c>
      <x:c r="M2001" t="n">
        <x:v>2800</x:v>
      </x:c>
      <x:c r="N2001" t="n">
        <x:v>650</x:v>
      </x:c>
      <x:c r="O2001" t="n">
        <x:v>116</x:v>
      </x:c>
      <x:c r="P2001" t="str">
        <x:v>三元锂</x:v>
      </x:c>
      <x:c r="Q2001" t="n">
        <x:v>170.839469808542</x:v>
      </x:c>
      <x:c r="R2001" t="n">
        <x:v>17.85</x:v>
      </x:c>
      <x:c r="S2001" t="n">
        <x:v>160</x:v>
      </x:c>
      <x:c r="T2001" t="n">
        <x:v>160</x:v>
      </x:c>
      <x:c r="U2001" t="str">
        <x:v>威睿电动汽车技术(宁波)有限公司/威睿电动汽车技术(宁波)有限公司</x:v>
      </x:c>
      <x:c r="V2001" t="str">
        <x:v>200/200</x:v>
      </x:c>
      <x:c r="W2001"/>
      <x:c r="X2001" t="str">
        <x:v>不适用(BEV)</x:v>
      </x:c>
      <x:c r="Y2001" t="str">
        <x:v>不适用(BEV)</x:v>
      </x:c>
      <x:c r="Z2001" t="str">
        <x:v>不适用(BEV)</x:v>
      </x:c>
      <x:c r="AA2001" t="str">
        <x:v>不适用(BEV)</x:v>
      </x:c>
      <x:c r="AB2001" t="str">
        <x:v>不适用(BEV)</x:v>
      </x:c>
      <x:c r="AC2001" t="str">
        <x:v>不适用(BEV)</x:v>
      </x:c>
      <x:c r="AD2001" t="str">
        <x:v>BEV_历史批次</x:v>
      </x:c>
      <x:c r="AE2001" s="14" t="str">
        <x:v>200</x:v>
      </x:c>
      <x:c r="AF2001" s="14" t="str"/>
      <x:c r="AG2001" s="14" t="str">
        <x:v>源字段可解析</x:v>
      </x:c>
      <x:c r="AH2001" s="15" t="n">
        <x:f>IF(R2001&lt;&gt;"",R2001,IFERROR(IF(AND(IF(ISNUMBER(O2001),O2001,IFERROR(VALUE(O2001),VALUE(LEFT(TRIM(O2001),FIND("|",SUBSTITUTE(SUBSTITUTE(SUBSTITUTE(SUBSTITUTE(SUBSTITUTE(TRIM(O2001),"/","|"),"(","|"),"（","|"),";","|"),"；","|")&amp;"|")-1))))*100/IF(ISNUMBER(N2001),N2001,IFERROR(VALUE(N2001),VALUE(LEFT(TRIM(N2001),FIND("|",SUBSTITUTE(SUBSTITUTE(SUBSTITUTE(SUBSTITUTE(SUBSTITUTE(TRIM(N2001),"/","|"),"(","|"),"（","|"),";","|"),"；","|")&amp;"|")-1))))&gt;=3,IF(ISNUMBER(O2001),O2001,IFERROR(VALUE(O2001),VALUE(LEFT(TRIM(O2001),FIND("|",SUBSTITUTE(SUBSTITUTE(SUBSTITUTE(SUBSTITUTE(SUBSTITUTE(TRIM(O2001),"/","|"),"(","|"),"（","|"),";","|"),"；","|")&amp;"|")-1))))*100/IF(ISNUMBER(N2001),N2001,IFERROR(VALUE(N2001),VALUE(LEFT(TRIM(N2001),FIND("|",SUBSTITUTE(SUBSTITUTE(SUBSTITUTE(SUBSTITUTE(SUBSTITUTE(TRIM(N2001),"/","|"),"(","|"),"（","|"),";","|"),"；","|")&amp;"|")-1))))&lt;=40),IF(ISNUMBER(O2001),O2001,IFERROR(VALUE(O2001),VALUE(LEFT(TRIM(O2001),FIND("|",SUBSTITUTE(SUBSTITUTE(SUBSTITUTE(SUBSTITUTE(SUBSTITUTE(TRIM(O2001),"/","|"),"(","|"),"（","|"),";","|"),"；","|")&amp;"|")-1))))*100/IF(ISNUMBER(N2001),N2001,IFERROR(VALUE(N2001),VALUE(LEFT(TRIM(N2001),FIND("|",SUBSTITUTE(SUBSTITUTE(SUBSTITUTE(SUBSTITUTE(SUBSTITUTE(TRIM(N2001),"/","|"),"(","|"),"（","|"),";","|"),"；","|")&amp;"|")-1)))),""),""))</x:f>
        <x:v>17.85</x:v>
      </x:c>
      <x:c r="AI2001" s="15" t="str">
        <x:f>IFERROR(IF(AND(IF(ISNUMBER(O2001),O2001,IFERROR(VALUE(O2001),VALUE(LEFT(TRIM(O2001),FIND("|",SUBSTITUTE(SUBSTITUTE(SUBSTITUTE(SUBSTITUTE(SUBSTITUTE(TRIM(O2001),"/","|"),"(","|"),"（","|"),";","|"),"；","|")&amp;"|")-1))))&gt;=75,IF(ISNUMBER(O2001),O2001,IFERROR(VALUE(O2001),VALUE(LEFT(TRIM(O2001),FIND("|",SUBSTITUTE(SUBSTITUTE(SUBSTITUTE(SUBSTITUTE(SUBSTITUTE(TRIM(O2001),"/","|"),"(","|"),"（","|"),";","|"),"；","|")&amp;"|")-1))))&lt;=85,IF(ISNUMBER(Q2001),Q2001,IFERROR(VALUE(Q2001),VALUE(LEFT(TRIM(Q2001),FIND("|",SUBSTITUTE(SUBSTITUTE(SUBSTITUTE(SUBSTITUTE(SUBSTITUTE(TRIM(Q2001),"/","|"),"(","|"),"（","|"),";","|"),"；","|")&amp;"|")-1))))&gt;0),IF(ISNUMBER(O2001),O2001,IFERROR(VALUE(O2001),VALUE(LEFT(TRIM(O2001),FIND("|",SUBSTITUTE(SUBSTITUTE(SUBSTITUTE(SUBSTITUTE(SUBSTITUTE(TRIM(O2001),"/","|"),"(","|"),"（","|"),";","|"),"；","|")&amp;"|")-1))))*1000/IF(ISNUMBER(Q2001),Q2001,IFERROR(VALUE(Q2001),VALUE(LEFT(TRIM(Q2001),FIND("|",SUBSTITUTE(SUBSTITUTE(SUBSTITUTE(SUBSTITUTE(SUBSTITUTE(TRIM(Q2001),"/","|"),"(","|"),"（","|"),";","|"),"；","|")&amp;"|")-1)))),""),"")</x:f>
      </x:c>
      <x:c r="AJ2001" s="14" t="str">
        <x:f>IF(AI2001="","","非称重实测")</x:f>
      </x:c>
      <x:c r="AK2001" s="14" t="str"/>
      <x:c r="AL2001" s="14" t="str">
        <x:v>v3.4.6-candidate</x:v>
      </x:c>
    </x:row>
    <x:row r="2002">
      <x:c r="A2002" t="n">
        <x:v>379</x:v>
      </x:c>
      <x:c r="B2002" t="str">
        <x:v>MR7001BEV25</x:v>
      </x:c>
      <x:c r="C2002" t="str">
        <x:v>极氪牌</x:v>
      </x:c>
      <x:c r="D2002" t="str">
        <x:v>浙江吉利汽车有限公司</x:v>
      </x:c>
      <x:c r="E2002" t="str">
        <x:v>吉利车型</x:v>
      </x:c>
      <x:c r="F2002" t="str">
        <x:v>纯电动轿车</x:v>
      </x:c>
      <x:c r="G2002" t="n">
        <x:v>1</x:v>
      </x:c>
      <x:c r="H2002" t="str">
        <x:v>纯电动轿车</x:v>
      </x:c>
      <x:c r="I2002" t="str">
        <x:v>Car-D</x:v>
      </x:c>
      <x:c r="J2002" t="str">
        <x:v>BEV</x:v>
      </x:c>
      <x:c r="K2002" t="str">
        <x:v>否</x:v>
      </x:c>
      <x:c r="L2002" t="n">
        <x:v>2575</x:v>
      </x:c>
      <x:c r="M2002" t="n">
        <x:v>2925</x:v>
      </x:c>
      <x:c r="N2002" t="n">
        <x:v>791.67</x:v>
      </x:c>
      <x:c r="O2002" t="n">
        <x:v>95</x:v>
      </x:c>
      <x:c r="P2002" t="str">
        <x:v>磷酸铁锂</x:v>
      </x:c>
      <x:c r="Q2002" t="n">
        <x:v>131.9444444444445</x:v>
      </x:c>
      <x:c r="R2002" t="n">
        <x:v>12</x:v>
      </x:c>
      <x:c r="S2002" t="n">
        <x:v>370</x:v>
      </x:c>
      <x:c r="T2002" t="n">
        <x:v>370</x:v>
      </x:c>
      <x:c r="U2002" t="str">
        <x:v>衢州极电电动汽车技术有限公司/衢州极电电动汽车技术有限公司</x:v>
      </x:c>
      <x:c r="V2002" t="str">
        <x:v>270/310</x:v>
      </x:c>
      <x:c r="W2002"/>
      <x:c r="X2002" t="str">
        <x:v>不适用(BEV)</x:v>
      </x:c>
      <x:c r="Y2002" t="str">
        <x:v>不适用(BEV)</x:v>
      </x:c>
      <x:c r="Z2002" t="str">
        <x:v>不适用(BEV)</x:v>
      </x:c>
      <x:c r="AA2002" t="str">
        <x:v>不适用(BEV)</x:v>
      </x:c>
      <x:c r="AB2002" t="str">
        <x:v>不适用(BEV)</x:v>
      </x:c>
      <x:c r="AC2002" t="str">
        <x:v>不适用(BEV)</x:v>
      </x:c>
      <x:c r="AD2002" t="str">
        <x:v>BEV_历史批次</x:v>
      </x:c>
      <x:c r="AE2002" s="14" t="str">
        <x:v>310</x:v>
      </x:c>
      <x:c r="AF2002" s="14" t="str"/>
      <x:c r="AG2002" s="14" t="str">
        <x:v>源字段可解析</x:v>
      </x:c>
      <x:c r="AH2002" s="15" t="n">
        <x:f>IF(R2002&lt;&gt;"",R2002,IFERROR(IF(AND(IF(ISNUMBER(O2002),O2002,IFERROR(VALUE(O2002),VALUE(LEFT(TRIM(O2002),FIND("|",SUBSTITUTE(SUBSTITUTE(SUBSTITUTE(SUBSTITUTE(SUBSTITUTE(TRIM(O2002),"/","|"),"(","|"),"（","|"),";","|"),"；","|")&amp;"|")-1))))*100/IF(ISNUMBER(N2002),N2002,IFERROR(VALUE(N2002),VALUE(LEFT(TRIM(N2002),FIND("|",SUBSTITUTE(SUBSTITUTE(SUBSTITUTE(SUBSTITUTE(SUBSTITUTE(TRIM(N2002),"/","|"),"(","|"),"（","|"),";","|"),"；","|")&amp;"|")-1))))&gt;=3,IF(ISNUMBER(O2002),O2002,IFERROR(VALUE(O2002),VALUE(LEFT(TRIM(O2002),FIND("|",SUBSTITUTE(SUBSTITUTE(SUBSTITUTE(SUBSTITUTE(SUBSTITUTE(TRIM(O2002),"/","|"),"(","|"),"（","|"),";","|"),"；","|")&amp;"|")-1))))*100/IF(ISNUMBER(N2002),N2002,IFERROR(VALUE(N2002),VALUE(LEFT(TRIM(N2002),FIND("|",SUBSTITUTE(SUBSTITUTE(SUBSTITUTE(SUBSTITUTE(SUBSTITUTE(TRIM(N2002),"/","|"),"(","|"),"（","|"),";","|"),"；","|")&amp;"|")-1))))&lt;=40),IF(ISNUMBER(O2002),O2002,IFERROR(VALUE(O2002),VALUE(LEFT(TRIM(O2002),FIND("|",SUBSTITUTE(SUBSTITUTE(SUBSTITUTE(SUBSTITUTE(SUBSTITUTE(TRIM(O2002),"/","|"),"(","|"),"（","|"),";","|"),"；","|")&amp;"|")-1))))*100/IF(ISNUMBER(N2002),N2002,IFERROR(VALUE(N2002),VALUE(LEFT(TRIM(N2002),FIND("|",SUBSTITUTE(SUBSTITUTE(SUBSTITUTE(SUBSTITUTE(SUBSTITUTE(TRIM(N2002),"/","|"),"(","|"),"（","|"),";","|"),"；","|")&amp;"|")-1)))),""),""))</x:f>
        <x:v>12</x:v>
      </x:c>
      <x:c r="AI2002" s="15" t="str">
        <x:f>IFERROR(IF(AND(IF(ISNUMBER(O2002),O2002,IFERROR(VALUE(O2002),VALUE(LEFT(TRIM(O2002),FIND("|",SUBSTITUTE(SUBSTITUTE(SUBSTITUTE(SUBSTITUTE(SUBSTITUTE(TRIM(O2002),"/","|"),"(","|"),"（","|"),";","|"),"；","|")&amp;"|")-1))))&gt;=75,IF(ISNUMBER(O2002),O2002,IFERROR(VALUE(O2002),VALUE(LEFT(TRIM(O2002),FIND("|",SUBSTITUTE(SUBSTITUTE(SUBSTITUTE(SUBSTITUTE(SUBSTITUTE(TRIM(O2002),"/","|"),"(","|"),"（","|"),";","|"),"；","|")&amp;"|")-1))))&lt;=85,IF(ISNUMBER(Q2002),Q2002,IFERROR(VALUE(Q2002),VALUE(LEFT(TRIM(Q2002),FIND("|",SUBSTITUTE(SUBSTITUTE(SUBSTITUTE(SUBSTITUTE(SUBSTITUTE(TRIM(Q2002),"/","|"),"(","|"),"（","|"),";","|"),"；","|")&amp;"|")-1))))&gt;0),IF(ISNUMBER(O2002),O2002,IFERROR(VALUE(O2002),VALUE(LEFT(TRIM(O2002),FIND("|",SUBSTITUTE(SUBSTITUTE(SUBSTITUTE(SUBSTITUTE(SUBSTITUTE(TRIM(O2002),"/","|"),"(","|"),"（","|"),";","|"),"；","|")&amp;"|")-1))))*1000/IF(ISNUMBER(Q2002),Q2002,IFERROR(VALUE(Q2002),VALUE(LEFT(TRIM(Q2002),FIND("|",SUBSTITUTE(SUBSTITUTE(SUBSTITUTE(SUBSTITUTE(SUBSTITUTE(TRIM(Q2002),"/","|"),"(","|"),"（","|"),";","|"),"；","|")&amp;"|")-1)))),""),"")</x:f>
      </x:c>
      <x:c r="AJ2002" s="14" t="str">
        <x:f>IF(AI2002="","","非称重实测")</x:f>
      </x:c>
      <x:c r="AK2002" s="14" t="str"/>
      <x:c r="AL2002" s="14" t="str">
        <x:v>v3.4.6-candidate</x:v>
      </x:c>
    </x:row>
    <x:row r="2003">
      <x:c r="A2003" t="n">
        <x:v>379</x:v>
      </x:c>
      <x:c r="B2003" t="str">
        <x:v>MR7001BEV26</x:v>
      </x:c>
      <x:c r="C2003" t="str">
        <x:v>极氪牌</x:v>
      </x:c>
      <x:c r="D2003" t="str">
        <x:v>浙江吉利汽车有限公司</x:v>
      </x:c>
      <x:c r="E2003" t="str">
        <x:v>吉利车型</x:v>
      </x:c>
      <x:c r="F2003" t="str">
        <x:v>纯电动轿车</x:v>
      </x:c>
      <x:c r="G2003" t="n">
        <x:v>1</x:v>
      </x:c>
      <x:c r="H2003" t="str">
        <x:v>纯电动轿车</x:v>
      </x:c>
      <x:c r="I2003" t="str">
        <x:v>Car-D</x:v>
      </x:c>
      <x:c r="J2003" t="str">
        <x:v>BEV</x:v>
      </x:c>
      <x:c r="K2003" t="str">
        <x:v>否</x:v>
      </x:c>
      <x:c r="L2003" t="n">
        <x:v>2470</x:v>
      </x:c>
      <x:c r="M2003" t="n">
        <x:v>2925</x:v>
      </x:c>
      <x:c r="N2003" t="n">
        <x:v>833.42</x:v>
      </x:c>
      <x:c r="O2003" t="n">
        <x:v>100.01</x:v>
      </x:c>
      <x:c r="P2003" t="str">
        <x:v>三元锂</x:v>
      </x:c>
      <x:c r="Q2003" t="n">
        <x:v>165.0330033003301</x:v>
      </x:c>
      <x:c r="R2003" t="n">
        <x:v>12</x:v>
      </x:c>
      <x:c r="S2003" t="n">
        <x:v>370</x:v>
      </x:c>
      <x:c r="T2003" t="n">
        <x:v>370</x:v>
      </x:c>
      <x:c r="U2003" t="str">
        <x:v>衢州极电电动汽车技术有限公司/衢州极电电动汽车技术有限公司</x:v>
      </x:c>
      <x:c r="V2003" t="str">
        <x:v>270/310</x:v>
      </x:c>
      <x:c r="W2003"/>
      <x:c r="X2003" t="str">
        <x:v>不适用(BEV)</x:v>
      </x:c>
      <x:c r="Y2003" t="str">
        <x:v>不适用(BEV)</x:v>
      </x:c>
      <x:c r="Z2003" t="str">
        <x:v>不适用(BEV)</x:v>
      </x:c>
      <x:c r="AA2003" t="str">
        <x:v>不适用(BEV)</x:v>
      </x:c>
      <x:c r="AB2003" t="str">
        <x:v>不适用(BEV)</x:v>
      </x:c>
      <x:c r="AC2003" t="str">
        <x:v>不适用(BEV)</x:v>
      </x:c>
      <x:c r="AD2003" t="str">
        <x:v>BEV_历史批次</x:v>
      </x:c>
      <x:c r="AE2003" s="14" t="str">
        <x:v>310</x:v>
      </x:c>
      <x:c r="AF2003" s="14" t="str"/>
      <x:c r="AG2003" s="14" t="str">
        <x:v>源字段可解析</x:v>
      </x:c>
      <x:c r="AH2003" s="15" t="n">
        <x:f>IF(R2003&lt;&gt;"",R2003,IFERROR(IF(AND(IF(ISNUMBER(O2003),O2003,IFERROR(VALUE(O2003),VALUE(LEFT(TRIM(O2003),FIND("|",SUBSTITUTE(SUBSTITUTE(SUBSTITUTE(SUBSTITUTE(SUBSTITUTE(TRIM(O2003),"/","|"),"(","|"),"（","|"),";","|"),"；","|")&amp;"|")-1))))*100/IF(ISNUMBER(N2003),N2003,IFERROR(VALUE(N2003),VALUE(LEFT(TRIM(N2003),FIND("|",SUBSTITUTE(SUBSTITUTE(SUBSTITUTE(SUBSTITUTE(SUBSTITUTE(TRIM(N2003),"/","|"),"(","|"),"（","|"),";","|"),"；","|")&amp;"|")-1))))&gt;=3,IF(ISNUMBER(O2003),O2003,IFERROR(VALUE(O2003),VALUE(LEFT(TRIM(O2003),FIND("|",SUBSTITUTE(SUBSTITUTE(SUBSTITUTE(SUBSTITUTE(SUBSTITUTE(TRIM(O2003),"/","|"),"(","|"),"（","|"),";","|"),"；","|")&amp;"|")-1))))*100/IF(ISNUMBER(N2003),N2003,IFERROR(VALUE(N2003),VALUE(LEFT(TRIM(N2003),FIND("|",SUBSTITUTE(SUBSTITUTE(SUBSTITUTE(SUBSTITUTE(SUBSTITUTE(TRIM(N2003),"/","|"),"(","|"),"（","|"),";","|"),"；","|")&amp;"|")-1))))&lt;=40),IF(ISNUMBER(O2003),O2003,IFERROR(VALUE(O2003),VALUE(LEFT(TRIM(O2003),FIND("|",SUBSTITUTE(SUBSTITUTE(SUBSTITUTE(SUBSTITUTE(SUBSTITUTE(TRIM(O2003),"/","|"),"(","|"),"（","|"),";","|"),"；","|")&amp;"|")-1))))*100/IF(ISNUMBER(N2003),N2003,IFERROR(VALUE(N2003),VALUE(LEFT(TRIM(N2003),FIND("|",SUBSTITUTE(SUBSTITUTE(SUBSTITUTE(SUBSTITUTE(SUBSTITUTE(TRIM(N2003),"/","|"),"(","|"),"（","|"),";","|"),"；","|")&amp;"|")-1)))),""),""))</x:f>
        <x:v>12</x:v>
      </x:c>
      <x:c r="AI2003" s="15" t="str">
        <x:f>IFERROR(IF(AND(IF(ISNUMBER(O2003),O2003,IFERROR(VALUE(O2003),VALUE(LEFT(TRIM(O2003),FIND("|",SUBSTITUTE(SUBSTITUTE(SUBSTITUTE(SUBSTITUTE(SUBSTITUTE(TRIM(O2003),"/","|"),"(","|"),"（","|"),";","|"),"；","|")&amp;"|")-1))))&gt;=75,IF(ISNUMBER(O2003),O2003,IFERROR(VALUE(O2003),VALUE(LEFT(TRIM(O2003),FIND("|",SUBSTITUTE(SUBSTITUTE(SUBSTITUTE(SUBSTITUTE(SUBSTITUTE(TRIM(O2003),"/","|"),"(","|"),"（","|"),";","|"),"；","|")&amp;"|")-1))))&lt;=85,IF(ISNUMBER(Q2003),Q2003,IFERROR(VALUE(Q2003),VALUE(LEFT(TRIM(Q2003),FIND("|",SUBSTITUTE(SUBSTITUTE(SUBSTITUTE(SUBSTITUTE(SUBSTITUTE(TRIM(Q2003),"/","|"),"(","|"),"（","|"),";","|"),"；","|")&amp;"|")-1))))&gt;0),IF(ISNUMBER(O2003),O2003,IFERROR(VALUE(O2003),VALUE(LEFT(TRIM(O2003),FIND("|",SUBSTITUTE(SUBSTITUTE(SUBSTITUTE(SUBSTITUTE(SUBSTITUTE(TRIM(O2003),"/","|"),"(","|"),"（","|"),";","|"),"；","|")&amp;"|")-1))))*1000/IF(ISNUMBER(Q2003),Q2003,IFERROR(VALUE(Q2003),VALUE(LEFT(TRIM(Q2003),FIND("|",SUBSTITUTE(SUBSTITUTE(SUBSTITUTE(SUBSTITUTE(SUBSTITUTE(TRIM(Q2003),"/","|"),"(","|"),"（","|"),";","|"),"；","|")&amp;"|")-1)))),""),"")</x:f>
      </x:c>
      <x:c r="AJ2003" s="14" t="str">
        <x:f>IF(AI2003="","","非称重实测")</x:f>
      </x:c>
      <x:c r="AK2003" s="14" t="str"/>
      <x:c r="AL2003" s="14" t="str">
        <x:v>v3.4.6-candidate</x:v>
      </x:c>
    </x:row>
    <x:row r="2004">
      <x:c r="A2004" t="n">
        <x:v>379</x:v>
      </x:c>
      <x:c r="B2004" t="str">
        <x:v>MR7001BEV29</x:v>
      </x:c>
      <x:c r="C2004" t="str">
        <x:v>极氪牌</x:v>
      </x:c>
      <x:c r="D2004" t="str">
        <x:v>浙江吉利汽车有限公司</x:v>
      </x:c>
      <x:c r="E2004" t="str">
        <x:v>吉利车型</x:v>
      </x:c>
      <x:c r="F2004" t="str">
        <x:v>纯电动轿车</x:v>
      </x:c>
      <x:c r="G2004" t="n">
        <x:v>1</x:v>
      </x:c>
      <x:c r="H2004" t="str">
        <x:v>纯电动轿车</x:v>
      </x:c>
      <x:c r="I2004" t="str">
        <x:v>Car-D</x:v>
      </x:c>
      <x:c r="J2004" t="str">
        <x:v>BEV</x:v>
      </x:c>
      <x:c r="K2004" t="str">
        <x:v>否</x:v>
      </x:c>
      <x:c r="L2004" t="str">
        <x:v>2285/2340</x:v>
      </x:c>
      <x:c r="M2004" t="n">
        <x:v>2925</x:v>
      </x:c>
      <x:c r="N2004" t="n">
        <x:v>750</x:v>
      </x:c>
      <x:c r="O2004" t="n">
        <x:v>100.01</x:v>
      </x:c>
      <x:c r="P2004" t="str">
        <x:v>三元锂</x:v>
      </x:c>
      <x:c r="Q2004" t="n">
        <x:v>165.0330033003301</x:v>
      </x:c>
      <x:c r="R2004" t="n">
        <x:v>12</x:v>
      </x:c>
      <x:c r="S2004" t="n">
        <x:v>370</x:v>
      </x:c>
      <x:c r="T2004" t="n">
        <x:v>370</x:v>
      </x:c>
      <x:c r="U2004" t="str">
        <x:v>衢州极电电动汽车技术有限公司</x:v>
      </x:c>
      <x:c r="V2004" t="n">
        <x:v>310</x:v>
      </x:c>
      <x:c r="W2004"/>
      <x:c r="X2004" t="str">
        <x:v>不适用(BEV)</x:v>
      </x:c>
      <x:c r="Y2004" t="str">
        <x:v>不适用(BEV)</x:v>
      </x:c>
      <x:c r="Z2004" t="str">
        <x:v>不适用(BEV)</x:v>
      </x:c>
      <x:c r="AA2004" t="str">
        <x:v>不适用(BEV)</x:v>
      </x:c>
      <x:c r="AB2004" t="str">
        <x:v>不适用(BEV)</x:v>
      </x:c>
      <x:c r="AC2004" t="str">
        <x:v>不适用(BEV)</x:v>
      </x:c>
      <x:c r="AD2004" t="str">
        <x:v>BEV_历史批次</x:v>
      </x:c>
      <x:c r="AE2004" s="14" t="str"/>
      <x:c r="AF2004" s="14" t="str"/>
      <x:c r="AG2004" s="14" t="str">
        <x:v>待OCR/外部证据：数值语义歧义</x:v>
      </x:c>
      <x:c r="AH2004" s="15" t="n">
        <x:f>IF(R2004&lt;&gt;"",R2004,IFERROR(IF(AND(IF(ISNUMBER(O2004),O2004,IFERROR(VALUE(O2004),VALUE(LEFT(TRIM(O2004),FIND("|",SUBSTITUTE(SUBSTITUTE(SUBSTITUTE(SUBSTITUTE(SUBSTITUTE(TRIM(O2004),"/","|"),"(","|"),"（","|"),";","|"),"；","|")&amp;"|")-1))))*100/IF(ISNUMBER(N2004),N2004,IFERROR(VALUE(N2004),VALUE(LEFT(TRIM(N2004),FIND("|",SUBSTITUTE(SUBSTITUTE(SUBSTITUTE(SUBSTITUTE(SUBSTITUTE(TRIM(N2004),"/","|"),"(","|"),"（","|"),";","|"),"；","|")&amp;"|")-1))))&gt;=3,IF(ISNUMBER(O2004),O2004,IFERROR(VALUE(O2004),VALUE(LEFT(TRIM(O2004),FIND("|",SUBSTITUTE(SUBSTITUTE(SUBSTITUTE(SUBSTITUTE(SUBSTITUTE(TRIM(O2004),"/","|"),"(","|"),"（","|"),";","|"),"；","|")&amp;"|")-1))))*100/IF(ISNUMBER(N2004),N2004,IFERROR(VALUE(N2004),VALUE(LEFT(TRIM(N2004),FIND("|",SUBSTITUTE(SUBSTITUTE(SUBSTITUTE(SUBSTITUTE(SUBSTITUTE(TRIM(N2004),"/","|"),"(","|"),"（","|"),";","|"),"；","|")&amp;"|")-1))))&lt;=40),IF(ISNUMBER(O2004),O2004,IFERROR(VALUE(O2004),VALUE(LEFT(TRIM(O2004),FIND("|",SUBSTITUTE(SUBSTITUTE(SUBSTITUTE(SUBSTITUTE(SUBSTITUTE(TRIM(O2004),"/","|"),"(","|"),"（","|"),";","|"),"；","|")&amp;"|")-1))))*100/IF(ISNUMBER(N2004),N2004,IFERROR(VALUE(N2004),VALUE(LEFT(TRIM(N2004),FIND("|",SUBSTITUTE(SUBSTITUTE(SUBSTITUTE(SUBSTITUTE(SUBSTITUTE(TRIM(N2004),"/","|"),"(","|"),"（","|"),";","|"),"；","|")&amp;"|")-1)))),""),""))</x:f>
        <x:v>12</x:v>
      </x:c>
      <x:c r="AI2004" s="15" t="str">
        <x:f>IFERROR(IF(AND(IF(ISNUMBER(O2004),O2004,IFERROR(VALUE(O2004),VALUE(LEFT(TRIM(O2004),FIND("|",SUBSTITUTE(SUBSTITUTE(SUBSTITUTE(SUBSTITUTE(SUBSTITUTE(TRIM(O2004),"/","|"),"(","|"),"（","|"),";","|"),"；","|")&amp;"|")-1))))&gt;=75,IF(ISNUMBER(O2004),O2004,IFERROR(VALUE(O2004),VALUE(LEFT(TRIM(O2004),FIND("|",SUBSTITUTE(SUBSTITUTE(SUBSTITUTE(SUBSTITUTE(SUBSTITUTE(TRIM(O2004),"/","|"),"(","|"),"（","|"),";","|"),"；","|")&amp;"|")-1))))&lt;=85,IF(ISNUMBER(Q2004),Q2004,IFERROR(VALUE(Q2004),VALUE(LEFT(TRIM(Q2004),FIND("|",SUBSTITUTE(SUBSTITUTE(SUBSTITUTE(SUBSTITUTE(SUBSTITUTE(TRIM(Q2004),"/","|"),"(","|"),"（","|"),";","|"),"；","|")&amp;"|")-1))))&gt;0),IF(ISNUMBER(O2004),O2004,IFERROR(VALUE(O2004),VALUE(LEFT(TRIM(O2004),FIND("|",SUBSTITUTE(SUBSTITUTE(SUBSTITUTE(SUBSTITUTE(SUBSTITUTE(TRIM(O2004),"/","|"),"(","|"),"（","|"),";","|"),"；","|")&amp;"|")-1))))*1000/IF(ISNUMBER(Q2004),Q2004,IFERROR(VALUE(Q2004),VALUE(LEFT(TRIM(Q2004),FIND("|",SUBSTITUTE(SUBSTITUTE(SUBSTITUTE(SUBSTITUTE(SUBSTITUTE(TRIM(Q2004),"/","|"),"(","|"),"（","|"),";","|"),"；","|")&amp;"|")-1)))),""),"")</x:f>
      </x:c>
      <x:c r="AJ2004" s="14" t="str">
        <x:f>IF(AI2004="","","非称重实测")</x:f>
      </x:c>
      <x:c r="AK2004" s="14" t="str"/>
      <x:c r="AL2004" s="14" t="str">
        <x:v>v3.4.6-candidate</x:v>
      </x:c>
    </x:row>
    <x:row r="2005">
      <x:c r="A2005" t="n">
        <x:v>379</x:v>
      </x:c>
      <x:c r="B2005" t="str">
        <x:v>MR7001BEV33</x:v>
      </x:c>
      <x:c r="C2005" t="str">
        <x:v>极氪牌</x:v>
      </x:c>
      <x:c r="D2005" t="str">
        <x:v>浙江吉利汽车有限公司</x:v>
      </x:c>
      <x:c r="E2005" t="str">
        <x:v>吉利车型</x:v>
      </x:c>
      <x:c r="F2005" t="str">
        <x:v>纯电动轿车</x:v>
      </x:c>
      <x:c r="G2005" t="n">
        <x:v>1</x:v>
      </x:c>
      <x:c r="H2005" t="str">
        <x:v>纯电动轿车</x:v>
      </x:c>
      <x:c r="I2005" t="str">
        <x:v>Car-D</x:v>
      </x:c>
      <x:c r="J2005" t="str">
        <x:v>BEV</x:v>
      </x:c>
      <x:c r="K2005" t="str">
        <x:v>否</x:v>
      </x:c>
      <x:c r="L2005" t="str">
        <x:v>2385/2440</x:v>
      </x:c>
      <x:c r="M2005" t="n">
        <x:v>2925</x:v>
      </x:c>
      <x:c r="N2005" t="n">
        <x:v>722</x:v>
      </x:c>
      <x:c r="O2005" t="n">
        <x:v>95</x:v>
      </x:c>
      <x:c r="P2005" t="str">
        <x:v>磷酸铁锂</x:v>
      </x:c>
      <x:c r="Q2005" t="n">
        <x:v>131.9444444444445</x:v>
      </x:c>
      <x:c r="R2005" t="n">
        <x:v>12</x:v>
      </x:c>
      <x:c r="S2005" t="n">
        <x:v>370</x:v>
      </x:c>
      <x:c r="T2005" t="n">
        <x:v>370</x:v>
      </x:c>
      <x:c r="U2005" t="str">
        <x:v>衢州极电电动汽车技术有限公司</x:v>
      </x:c>
      <x:c r="V2005" t="n">
        <x:v>310</x:v>
      </x:c>
      <x:c r="W2005"/>
      <x:c r="X2005" t="str">
        <x:v>不适用(BEV)</x:v>
      </x:c>
      <x:c r="Y2005" t="str">
        <x:v>不适用(BEV)</x:v>
      </x:c>
      <x:c r="Z2005" t="str">
        <x:v>不适用(BEV)</x:v>
      </x:c>
      <x:c r="AA2005" t="str">
        <x:v>不适用(BEV)</x:v>
      </x:c>
      <x:c r="AB2005" t="str">
        <x:v>不适用(BEV)</x:v>
      </x:c>
      <x:c r="AC2005" t="str">
        <x:v>不适用(BEV)</x:v>
      </x:c>
      <x:c r="AD2005" t="str">
        <x:v>BEV_历史批次</x:v>
      </x:c>
      <x:c r="AE2005" s="14" t="str"/>
      <x:c r="AF2005" s="14" t="str"/>
      <x:c r="AG2005" s="14" t="str">
        <x:v>待OCR/外部证据：数值语义歧义</x:v>
      </x:c>
      <x:c r="AH2005" s="15" t="n">
        <x:f>IF(R2005&lt;&gt;"",R2005,IFERROR(IF(AND(IF(ISNUMBER(O2005),O2005,IFERROR(VALUE(O2005),VALUE(LEFT(TRIM(O2005),FIND("|",SUBSTITUTE(SUBSTITUTE(SUBSTITUTE(SUBSTITUTE(SUBSTITUTE(TRIM(O2005),"/","|"),"(","|"),"（","|"),";","|"),"；","|")&amp;"|")-1))))*100/IF(ISNUMBER(N2005),N2005,IFERROR(VALUE(N2005),VALUE(LEFT(TRIM(N2005),FIND("|",SUBSTITUTE(SUBSTITUTE(SUBSTITUTE(SUBSTITUTE(SUBSTITUTE(TRIM(N2005),"/","|"),"(","|"),"（","|"),";","|"),"；","|")&amp;"|")-1))))&gt;=3,IF(ISNUMBER(O2005),O2005,IFERROR(VALUE(O2005),VALUE(LEFT(TRIM(O2005),FIND("|",SUBSTITUTE(SUBSTITUTE(SUBSTITUTE(SUBSTITUTE(SUBSTITUTE(TRIM(O2005),"/","|"),"(","|"),"（","|"),";","|"),"；","|")&amp;"|")-1))))*100/IF(ISNUMBER(N2005),N2005,IFERROR(VALUE(N2005),VALUE(LEFT(TRIM(N2005),FIND("|",SUBSTITUTE(SUBSTITUTE(SUBSTITUTE(SUBSTITUTE(SUBSTITUTE(TRIM(N2005),"/","|"),"(","|"),"（","|"),";","|"),"；","|")&amp;"|")-1))))&lt;=40),IF(ISNUMBER(O2005),O2005,IFERROR(VALUE(O2005),VALUE(LEFT(TRIM(O2005),FIND("|",SUBSTITUTE(SUBSTITUTE(SUBSTITUTE(SUBSTITUTE(SUBSTITUTE(TRIM(O2005),"/","|"),"(","|"),"（","|"),";","|"),"；","|")&amp;"|")-1))))*100/IF(ISNUMBER(N2005),N2005,IFERROR(VALUE(N2005),VALUE(LEFT(TRIM(N2005),FIND("|",SUBSTITUTE(SUBSTITUTE(SUBSTITUTE(SUBSTITUTE(SUBSTITUTE(TRIM(N2005),"/","|"),"(","|"),"（","|"),";","|"),"；","|")&amp;"|")-1)))),""),""))</x:f>
        <x:v>12</x:v>
      </x:c>
      <x:c r="AI2005" s="15" t="str">
        <x:f>IFERROR(IF(AND(IF(ISNUMBER(O2005),O2005,IFERROR(VALUE(O2005),VALUE(LEFT(TRIM(O2005),FIND("|",SUBSTITUTE(SUBSTITUTE(SUBSTITUTE(SUBSTITUTE(SUBSTITUTE(TRIM(O2005),"/","|"),"(","|"),"（","|"),";","|"),"；","|")&amp;"|")-1))))&gt;=75,IF(ISNUMBER(O2005),O2005,IFERROR(VALUE(O2005),VALUE(LEFT(TRIM(O2005),FIND("|",SUBSTITUTE(SUBSTITUTE(SUBSTITUTE(SUBSTITUTE(SUBSTITUTE(TRIM(O2005),"/","|"),"(","|"),"（","|"),";","|"),"；","|")&amp;"|")-1))))&lt;=85,IF(ISNUMBER(Q2005),Q2005,IFERROR(VALUE(Q2005),VALUE(LEFT(TRIM(Q2005),FIND("|",SUBSTITUTE(SUBSTITUTE(SUBSTITUTE(SUBSTITUTE(SUBSTITUTE(TRIM(Q2005),"/","|"),"(","|"),"（","|"),";","|"),"；","|")&amp;"|")-1))))&gt;0),IF(ISNUMBER(O2005),O2005,IFERROR(VALUE(O2005),VALUE(LEFT(TRIM(O2005),FIND("|",SUBSTITUTE(SUBSTITUTE(SUBSTITUTE(SUBSTITUTE(SUBSTITUTE(TRIM(O2005),"/","|"),"(","|"),"（","|"),";","|"),"；","|")&amp;"|")-1))))*1000/IF(ISNUMBER(Q2005),Q2005,IFERROR(VALUE(Q2005),VALUE(LEFT(TRIM(Q2005),FIND("|",SUBSTITUTE(SUBSTITUTE(SUBSTITUTE(SUBSTITUTE(SUBSTITUTE(TRIM(Q2005),"/","|"),"(","|"),"（","|"),";","|"),"；","|")&amp;"|")-1)))),""),"")</x:f>
      </x:c>
      <x:c r="AJ2005" s="14" t="str">
        <x:f>IF(AI2005="","","非称重实测")</x:f>
      </x:c>
      <x:c r="AK2005" s="14" t="str"/>
      <x:c r="AL2005" s="14" t="str">
        <x:v>v3.4.6-candidate</x:v>
      </x:c>
    </x:row>
    <x:row r="2006">
      <x:c r="A2006" t="n">
        <x:v>379</x:v>
      </x:c>
      <x:c r="B2006" t="str">
        <x:v>NJ6500FBEV57</x:v>
      </x:c>
      <x:c r="C2006" t="str">
        <x:v>依维柯牌</x:v>
      </x:c>
      <x:c r="D2006" t="str">
        <x:v>南京汽车集团有限公司</x:v>
      </x:c>
      <x:c r="E2006"/>
      <x:c r="F2006" t="str">
        <x:v>纯电动多用途乘用车</x:v>
      </x:c>
      <x:c r="G2006" t="str">
        <x:v>聚星</x:v>
      </x:c>
      <x:c r="H2006" t="str">
        <x:v>纯电动多用途乘用车</x:v>
      </x:c>
      <x:c r="I2006" t="str">
        <x:v>/</x:v>
      </x:c>
      <x:c r="J2006" t="str">
        <x:v>BEV</x:v>
      </x:c>
      <x:c r="K2006" t="str">
        <x:v>否</x:v>
      </x:c>
      <x:c r="L2006" t="n">
        <x:v>2250</x:v>
      </x:c>
      <x:c r="M2006"/>
      <x:c r="N2006" t="n">
        <x:v>284</x:v>
      </x:c>
      <x:c r="O2006" t="n">
        <x:v>51.5</x:v>
      </x:c>
      <x:c r="P2006" t="str">
        <x:v>磷酸铁锂</x:v>
      </x:c>
      <x:c r="Q2006" t="n">
        <x:v>133.7662337662338</x:v>
      </x:c>
      <x:c r="R2006" t="n">
        <x:v>18.13</x:v>
      </x:c>
      <x:c r="S2006"/>
      <x:c r="T2006"/>
      <x:c r="U2006" t="str">
        <x:v>珠海英搏尔电气股份有限公司</x:v>
      </x:c>
      <x:c r="V2006" t="n">
        <x:v>150</x:v>
      </x:c>
      <x:c r="W2006"/>
      <x:c r="X2006" t="str">
        <x:v>不适用(BEV)</x:v>
      </x:c>
      <x:c r="Y2006" t="str">
        <x:v>不适用(BEV)</x:v>
      </x:c>
      <x:c r="Z2006" t="str">
        <x:v>不适用(BEV)</x:v>
      </x:c>
      <x:c r="AA2006" t="str">
        <x:v>不适用(BEV)</x:v>
      </x:c>
      <x:c r="AB2006" t="str">
        <x:v>不适用(BEV)</x:v>
      </x:c>
      <x:c r="AC2006" t="str">
        <x:v>不适用(BEV)</x:v>
      </x:c>
      <x:c r="AD2006" t="str">
        <x:v>BEV_历史批次</x:v>
      </x:c>
      <x:c r="AE2006" s="14" t="str"/>
      <x:c r="AF2006" s="14" t="str"/>
      <x:c r="AG2006" s="14" t="str">
        <x:v>待OCR/外部证据：数值语义歧义</x:v>
      </x:c>
      <x:c r="AH2006" s="15" t="n">
        <x:f>IF(R2006&lt;&gt;"",R2006,IFERROR(IF(AND(IF(ISNUMBER(O2006),O2006,IFERROR(VALUE(O2006),VALUE(LEFT(TRIM(O2006),FIND("|",SUBSTITUTE(SUBSTITUTE(SUBSTITUTE(SUBSTITUTE(SUBSTITUTE(TRIM(O2006),"/","|"),"(","|"),"（","|"),";","|"),"；","|")&amp;"|")-1))))*100/IF(ISNUMBER(N2006),N2006,IFERROR(VALUE(N2006),VALUE(LEFT(TRIM(N2006),FIND("|",SUBSTITUTE(SUBSTITUTE(SUBSTITUTE(SUBSTITUTE(SUBSTITUTE(TRIM(N2006),"/","|"),"(","|"),"（","|"),";","|"),"；","|")&amp;"|")-1))))&gt;=3,IF(ISNUMBER(O2006),O2006,IFERROR(VALUE(O2006),VALUE(LEFT(TRIM(O2006),FIND("|",SUBSTITUTE(SUBSTITUTE(SUBSTITUTE(SUBSTITUTE(SUBSTITUTE(TRIM(O2006),"/","|"),"(","|"),"（","|"),";","|"),"；","|")&amp;"|")-1))))*100/IF(ISNUMBER(N2006),N2006,IFERROR(VALUE(N2006),VALUE(LEFT(TRIM(N2006),FIND("|",SUBSTITUTE(SUBSTITUTE(SUBSTITUTE(SUBSTITUTE(SUBSTITUTE(TRIM(N2006),"/","|"),"(","|"),"（","|"),";","|"),"；","|")&amp;"|")-1))))&lt;=40),IF(ISNUMBER(O2006),O2006,IFERROR(VALUE(O2006),VALUE(LEFT(TRIM(O2006),FIND("|",SUBSTITUTE(SUBSTITUTE(SUBSTITUTE(SUBSTITUTE(SUBSTITUTE(TRIM(O2006),"/","|"),"(","|"),"（","|"),";","|"),"；","|")&amp;"|")-1))))*100/IF(ISNUMBER(N2006),N2006,IFERROR(VALUE(N2006),VALUE(LEFT(TRIM(N2006),FIND("|",SUBSTITUTE(SUBSTITUTE(SUBSTITUTE(SUBSTITUTE(SUBSTITUTE(TRIM(N2006),"/","|"),"(","|"),"（","|"),";","|"),"；","|")&amp;"|")-1)))),""),""))</x:f>
        <x:v>18.13</x:v>
      </x:c>
      <x:c r="AI2006" s="15" t="str">
        <x:f>IFERROR(IF(AND(IF(ISNUMBER(O2006),O2006,IFERROR(VALUE(O2006),VALUE(LEFT(TRIM(O2006),FIND("|",SUBSTITUTE(SUBSTITUTE(SUBSTITUTE(SUBSTITUTE(SUBSTITUTE(TRIM(O2006),"/","|"),"(","|"),"（","|"),";","|"),"；","|")&amp;"|")-1))))&gt;=75,IF(ISNUMBER(O2006),O2006,IFERROR(VALUE(O2006),VALUE(LEFT(TRIM(O2006),FIND("|",SUBSTITUTE(SUBSTITUTE(SUBSTITUTE(SUBSTITUTE(SUBSTITUTE(TRIM(O2006),"/","|"),"(","|"),"（","|"),";","|"),"；","|")&amp;"|")-1))))&lt;=85,IF(ISNUMBER(Q2006),Q2006,IFERROR(VALUE(Q2006),VALUE(LEFT(TRIM(Q2006),FIND("|",SUBSTITUTE(SUBSTITUTE(SUBSTITUTE(SUBSTITUTE(SUBSTITUTE(TRIM(Q2006),"/","|"),"(","|"),"（","|"),";","|"),"；","|")&amp;"|")-1))))&gt;0),IF(ISNUMBER(O2006),O2006,IFERROR(VALUE(O2006),VALUE(LEFT(TRIM(O2006),FIND("|",SUBSTITUTE(SUBSTITUTE(SUBSTITUTE(SUBSTITUTE(SUBSTITUTE(TRIM(O2006),"/","|"),"(","|"),"（","|"),";","|"),"；","|")&amp;"|")-1))))*1000/IF(ISNUMBER(Q2006),Q2006,IFERROR(VALUE(Q2006),VALUE(LEFT(TRIM(Q2006),FIND("|",SUBSTITUTE(SUBSTITUTE(SUBSTITUTE(SUBSTITUTE(SUBSTITUTE(TRIM(Q2006),"/","|"),"(","|"),"（","|"),";","|"),"；","|")&amp;"|")-1)))),""),"")</x:f>
      </x:c>
      <x:c r="AJ2006" s="14" t="str">
        <x:f>IF(AI2006="","","非称重实测")</x:f>
      </x:c>
      <x:c r="AK2006" s="14" t="str"/>
      <x:c r="AL2006" s="14" t="str">
        <x:v>v3.4.6-candidate</x:v>
      </x:c>
    </x:row>
    <x:row r="2007">
      <x:c r="A2007" t="n">
        <x:v>379</x:v>
      </x:c>
      <x:c r="B2007" t="str">
        <x:v>NJ6500FBEV77</x:v>
      </x:c>
      <x:c r="C2007" t="str">
        <x:v>依维柯牌</x:v>
      </x:c>
      <x:c r="D2007" t="str">
        <x:v>南京汽车集团有限公司</x:v>
      </x:c>
      <x:c r="E2007"/>
      <x:c r="F2007" t="str">
        <x:v>纯电动多用途乘用车</x:v>
      </x:c>
      <x:c r="G2007" t="str">
        <x:v>聚星</x:v>
      </x:c>
      <x:c r="H2007" t="str">
        <x:v>纯电动多用途乘用车</x:v>
      </x:c>
      <x:c r="I2007" t="str">
        <x:v>/</x:v>
      </x:c>
      <x:c r="J2007" t="str">
        <x:v>BEV</x:v>
      </x:c>
      <x:c r="K2007" t="str">
        <x:v>否</x:v>
      </x:c>
      <x:c r="L2007" t="str">
        <x:v>2380/2410</x:v>
      </x:c>
      <x:c r="M2007"/>
      <x:c r="N2007" t="n">
        <x:v>416</x:v>
      </x:c>
      <x:c r="O2007" t="n">
        <x:v>77</x:v>
      </x:c>
      <x:c r="P2007" t="str">
        <x:v>磷酸铁锂</x:v>
      </x:c>
      <x:c r="Q2007" t="n">
        <x:v>145.8333333333333</x:v>
      </x:c>
      <x:c r="R2007" t="n">
        <x:v>18.51</x:v>
      </x:c>
      <x:c r="S2007"/>
      <x:c r="T2007"/>
      <x:c r="U2007" t="str">
        <x:v>珠海英搏尔电气股份有限公司</x:v>
      </x:c>
      <x:c r="V2007" t="n">
        <x:v>150</x:v>
      </x:c>
      <x:c r="W2007"/>
      <x:c r="X2007" t="str">
        <x:v>不适用(BEV)</x:v>
      </x:c>
      <x:c r="Y2007" t="str">
        <x:v>不适用(BEV)</x:v>
      </x:c>
      <x:c r="Z2007" t="str">
        <x:v>不适用(BEV)</x:v>
      </x:c>
      <x:c r="AA2007" t="str">
        <x:v>不适用(BEV)</x:v>
      </x:c>
      <x:c r="AB2007" t="str">
        <x:v>不适用(BEV)</x:v>
      </x:c>
      <x:c r="AC2007" t="str">
        <x:v>不适用(BEV)</x:v>
      </x:c>
      <x:c r="AD2007" t="str">
        <x:v>BEV_历史批次</x:v>
      </x:c>
      <x:c r="AE2007" s="14" t="str"/>
      <x:c r="AF2007" s="14" t="str"/>
      <x:c r="AG2007" s="14" t="str">
        <x:v>待OCR/外部证据：数值语义歧义</x:v>
      </x:c>
      <x:c r="AH2007" s="15" t="n">
        <x:f>IF(R2007&lt;&gt;"",R2007,IFERROR(IF(AND(IF(ISNUMBER(O2007),O2007,IFERROR(VALUE(O2007),VALUE(LEFT(TRIM(O2007),FIND("|",SUBSTITUTE(SUBSTITUTE(SUBSTITUTE(SUBSTITUTE(SUBSTITUTE(TRIM(O2007),"/","|"),"(","|"),"（","|"),";","|"),"；","|")&amp;"|")-1))))*100/IF(ISNUMBER(N2007),N2007,IFERROR(VALUE(N2007),VALUE(LEFT(TRIM(N2007),FIND("|",SUBSTITUTE(SUBSTITUTE(SUBSTITUTE(SUBSTITUTE(SUBSTITUTE(TRIM(N2007),"/","|"),"(","|"),"（","|"),";","|"),"；","|")&amp;"|")-1))))&gt;=3,IF(ISNUMBER(O2007),O2007,IFERROR(VALUE(O2007),VALUE(LEFT(TRIM(O2007),FIND("|",SUBSTITUTE(SUBSTITUTE(SUBSTITUTE(SUBSTITUTE(SUBSTITUTE(TRIM(O2007),"/","|"),"(","|"),"（","|"),";","|"),"；","|")&amp;"|")-1))))*100/IF(ISNUMBER(N2007),N2007,IFERROR(VALUE(N2007),VALUE(LEFT(TRIM(N2007),FIND("|",SUBSTITUTE(SUBSTITUTE(SUBSTITUTE(SUBSTITUTE(SUBSTITUTE(TRIM(N2007),"/","|"),"(","|"),"（","|"),";","|"),"；","|")&amp;"|")-1))))&lt;=40),IF(ISNUMBER(O2007),O2007,IFERROR(VALUE(O2007),VALUE(LEFT(TRIM(O2007),FIND("|",SUBSTITUTE(SUBSTITUTE(SUBSTITUTE(SUBSTITUTE(SUBSTITUTE(TRIM(O2007),"/","|"),"(","|"),"（","|"),";","|"),"；","|")&amp;"|")-1))))*100/IF(ISNUMBER(N2007),N2007,IFERROR(VALUE(N2007),VALUE(LEFT(TRIM(N2007),FIND("|",SUBSTITUTE(SUBSTITUTE(SUBSTITUTE(SUBSTITUTE(SUBSTITUTE(TRIM(N2007),"/","|"),"(","|"),"（","|"),";","|"),"；","|")&amp;"|")-1)))),""),""))</x:f>
        <x:v>18.51</x:v>
      </x:c>
      <x:c r="AI2007" s="15" t="n">
        <x:f>IFERROR(IF(AND(IF(ISNUMBER(O2007),O2007,IFERROR(VALUE(O2007),VALUE(LEFT(TRIM(O2007),FIND("|",SUBSTITUTE(SUBSTITUTE(SUBSTITUTE(SUBSTITUTE(SUBSTITUTE(TRIM(O2007),"/","|"),"(","|"),"（","|"),";","|"),"；","|")&amp;"|")-1))))&gt;=75,IF(ISNUMBER(O2007),O2007,IFERROR(VALUE(O2007),VALUE(LEFT(TRIM(O2007),FIND("|",SUBSTITUTE(SUBSTITUTE(SUBSTITUTE(SUBSTITUTE(SUBSTITUTE(TRIM(O2007),"/","|"),"(","|"),"（","|"),";","|"),"；","|")&amp;"|")-1))))&lt;=85,IF(ISNUMBER(Q2007),Q2007,IFERROR(VALUE(Q2007),VALUE(LEFT(TRIM(Q2007),FIND("|",SUBSTITUTE(SUBSTITUTE(SUBSTITUTE(SUBSTITUTE(SUBSTITUTE(TRIM(Q2007),"/","|"),"(","|"),"（","|"),";","|"),"；","|")&amp;"|")-1))))&gt;0),IF(ISNUMBER(O2007),O2007,IFERROR(VALUE(O2007),VALUE(LEFT(TRIM(O2007),FIND("|",SUBSTITUTE(SUBSTITUTE(SUBSTITUTE(SUBSTITUTE(SUBSTITUTE(TRIM(O2007),"/","|"),"(","|"),"（","|"),";","|"),"；","|")&amp;"|")-1))))*1000/IF(ISNUMBER(Q2007),Q2007,IFERROR(VALUE(Q2007),VALUE(LEFT(TRIM(Q2007),FIND("|",SUBSTITUTE(SUBSTITUTE(SUBSTITUTE(SUBSTITUTE(SUBSTITUTE(TRIM(Q2007),"/","|"),"(","|"),"（","|"),";","|"),"；","|")&amp;"|")-1)))),""),"")</x:f>
        <x:v>528.0000000000002</x:v>
      </x:c>
      <x:c r="AJ2007" s="14" t="str">
        <x:f>IF(AI2007="","","非称重实测")</x:f>
        <x:v>非称重实测</x:v>
      </x:c>
      <x:c r="AK2007" s="14" t="str">
        <x:v>80kWh质量可推导</x:v>
      </x:c>
      <x:c r="AL2007" s="14" t="str">
        <x:v>v3.4.6-candidate</x:v>
      </x:c>
    </x:row>
    <x:row r="2008">
      <x:c r="A2008" t="n">
        <x:v>379</x:v>
      </x:c>
      <x:c r="B2008" t="str">
        <x:v>NJ6540FBEV77</x:v>
      </x:c>
      <x:c r="C2008" t="str">
        <x:v>依维柯牌</x:v>
      </x:c>
      <x:c r="D2008" t="str">
        <x:v>南京汽车集团有限公司</x:v>
      </x:c>
      <x:c r="E2008"/>
      <x:c r="F2008" t="str">
        <x:v>纯电动多用途乘用车</x:v>
      </x:c>
      <x:c r="G2008" t="str">
        <x:v>聚星</x:v>
      </x:c>
      <x:c r="H2008" t="str">
        <x:v>纯电动多用途乘用车</x:v>
      </x:c>
      <x:c r="I2008" t="str">
        <x:v>/</x:v>
      </x:c>
      <x:c r="J2008" t="str">
        <x:v>BEV</x:v>
      </x:c>
      <x:c r="K2008" t="str">
        <x:v>否</x:v>
      </x:c>
      <x:c r="L2008" t="n">
        <x:v>2560</x:v>
      </x:c>
      <x:c r="M2008"/>
      <x:c r="N2008" t="n">
        <x:v>372</x:v>
      </x:c>
      <x:c r="O2008" t="n">
        <x:v>77</x:v>
      </x:c>
      <x:c r="P2008" t="str">
        <x:v>磷酸铁锂</x:v>
      </x:c>
      <x:c r="Q2008" t="n">
        <x:v>145.8333333333333</x:v>
      </x:c>
      <x:c r="R2008" t="n">
        <x:v>20.7</x:v>
      </x:c>
      <x:c r="S2008"/>
      <x:c r="T2008"/>
      <x:c r="U2008" t="str">
        <x:v>珠海英搏尔电气股份有限公司</x:v>
      </x:c>
      <x:c r="V2008" t="n">
        <x:v>150</x:v>
      </x:c>
      <x:c r="W2008"/>
      <x:c r="X2008" t="str">
        <x:v>不适用(BEV)</x:v>
      </x:c>
      <x:c r="Y2008" t="str">
        <x:v>不适用(BEV)</x:v>
      </x:c>
      <x:c r="Z2008" t="str">
        <x:v>不适用(BEV)</x:v>
      </x:c>
      <x:c r="AA2008" t="str">
        <x:v>不适用(BEV)</x:v>
      </x:c>
      <x:c r="AB2008" t="str">
        <x:v>不适用(BEV)</x:v>
      </x:c>
      <x:c r="AC2008" t="str">
        <x:v>不适用(BEV)</x:v>
      </x:c>
      <x:c r="AD2008" t="str">
        <x:v>BEV_历史批次</x:v>
      </x:c>
      <x:c r="AE2008" s="14" t="str"/>
      <x:c r="AF2008" s="14" t="str"/>
      <x:c r="AG2008" s="14" t="str">
        <x:v>待OCR/外部证据：数值语义歧义</x:v>
      </x:c>
      <x:c r="AH2008" s="15" t="n">
        <x:f>IF(R2008&lt;&gt;"",R2008,IFERROR(IF(AND(IF(ISNUMBER(O2008),O2008,IFERROR(VALUE(O2008),VALUE(LEFT(TRIM(O2008),FIND("|",SUBSTITUTE(SUBSTITUTE(SUBSTITUTE(SUBSTITUTE(SUBSTITUTE(TRIM(O2008),"/","|"),"(","|"),"（","|"),";","|"),"；","|")&amp;"|")-1))))*100/IF(ISNUMBER(N2008),N2008,IFERROR(VALUE(N2008),VALUE(LEFT(TRIM(N2008),FIND("|",SUBSTITUTE(SUBSTITUTE(SUBSTITUTE(SUBSTITUTE(SUBSTITUTE(TRIM(N2008),"/","|"),"(","|"),"（","|"),";","|"),"；","|")&amp;"|")-1))))&gt;=3,IF(ISNUMBER(O2008),O2008,IFERROR(VALUE(O2008),VALUE(LEFT(TRIM(O2008),FIND("|",SUBSTITUTE(SUBSTITUTE(SUBSTITUTE(SUBSTITUTE(SUBSTITUTE(TRIM(O2008),"/","|"),"(","|"),"（","|"),";","|"),"；","|")&amp;"|")-1))))*100/IF(ISNUMBER(N2008),N2008,IFERROR(VALUE(N2008),VALUE(LEFT(TRIM(N2008),FIND("|",SUBSTITUTE(SUBSTITUTE(SUBSTITUTE(SUBSTITUTE(SUBSTITUTE(TRIM(N2008),"/","|"),"(","|"),"（","|"),";","|"),"；","|")&amp;"|")-1))))&lt;=40),IF(ISNUMBER(O2008),O2008,IFERROR(VALUE(O2008),VALUE(LEFT(TRIM(O2008),FIND("|",SUBSTITUTE(SUBSTITUTE(SUBSTITUTE(SUBSTITUTE(SUBSTITUTE(TRIM(O2008),"/","|"),"(","|"),"（","|"),";","|"),"；","|")&amp;"|")-1))))*100/IF(ISNUMBER(N2008),N2008,IFERROR(VALUE(N2008),VALUE(LEFT(TRIM(N2008),FIND("|",SUBSTITUTE(SUBSTITUTE(SUBSTITUTE(SUBSTITUTE(SUBSTITUTE(TRIM(N2008),"/","|"),"(","|"),"（","|"),";","|"),"；","|")&amp;"|")-1)))),""),""))</x:f>
        <x:v>20.7</x:v>
      </x:c>
      <x:c r="AI2008" s="15" t="n">
        <x:f>IFERROR(IF(AND(IF(ISNUMBER(O2008),O2008,IFERROR(VALUE(O2008),VALUE(LEFT(TRIM(O2008),FIND("|",SUBSTITUTE(SUBSTITUTE(SUBSTITUTE(SUBSTITUTE(SUBSTITUTE(TRIM(O2008),"/","|"),"(","|"),"（","|"),";","|"),"；","|")&amp;"|")-1))))&gt;=75,IF(ISNUMBER(O2008),O2008,IFERROR(VALUE(O2008),VALUE(LEFT(TRIM(O2008),FIND("|",SUBSTITUTE(SUBSTITUTE(SUBSTITUTE(SUBSTITUTE(SUBSTITUTE(TRIM(O2008),"/","|"),"(","|"),"（","|"),";","|"),"；","|")&amp;"|")-1))))&lt;=85,IF(ISNUMBER(Q2008),Q2008,IFERROR(VALUE(Q2008),VALUE(LEFT(TRIM(Q2008),FIND("|",SUBSTITUTE(SUBSTITUTE(SUBSTITUTE(SUBSTITUTE(SUBSTITUTE(TRIM(Q2008),"/","|"),"(","|"),"（","|"),";","|"),"；","|")&amp;"|")-1))))&gt;0),IF(ISNUMBER(O2008),O2008,IFERROR(VALUE(O2008),VALUE(LEFT(TRIM(O2008),FIND("|",SUBSTITUTE(SUBSTITUTE(SUBSTITUTE(SUBSTITUTE(SUBSTITUTE(TRIM(O2008),"/","|"),"(","|"),"（","|"),";","|"),"；","|")&amp;"|")-1))))*1000/IF(ISNUMBER(Q2008),Q2008,IFERROR(VALUE(Q2008),VALUE(LEFT(TRIM(Q2008),FIND("|",SUBSTITUTE(SUBSTITUTE(SUBSTITUTE(SUBSTITUTE(SUBSTITUTE(TRIM(Q2008),"/","|"),"(","|"),"（","|"),";","|"),"；","|")&amp;"|")-1)))),""),"")</x:f>
        <x:v>528.0000000000002</x:v>
      </x:c>
      <x:c r="AJ2008" s="14" t="str">
        <x:f>IF(AI2008="","","非称重实测")</x:f>
        <x:v>非称重实测</x:v>
      </x:c>
      <x:c r="AK2008" s="14" t="str">
        <x:v>80kWh质量可推导</x:v>
      </x:c>
      <x:c r="AL2008" s="14" t="str">
        <x:v>v3.4.6-candidate</x:v>
      </x:c>
    </x:row>
    <x:row r="2009">
      <x:c r="A2009" t="n">
        <x:v>379</x:v>
      </x:c>
      <x:c r="B2009" t="str">
        <x:v>NJ6540FBEV77T</x:v>
      </x:c>
      <x:c r="C2009" t="str">
        <x:v>大通牌</x:v>
      </x:c>
      <x:c r="D2009" t="str">
        <x:v>南京汽车集团有限公司</x:v>
      </x:c>
      <x:c r="E2009"/>
      <x:c r="F2009" t="str">
        <x:v>纯电动多用途乘用车</x:v>
      </x:c>
      <x:c r="G2009" t="str">
        <x:v>EV70</x:v>
      </x:c>
      <x:c r="H2009" t="str">
        <x:v>纯电动多用途乘用车</x:v>
      </x:c>
      <x:c r="I2009" t="str">
        <x:v>/</x:v>
      </x:c>
      <x:c r="J2009" t="str">
        <x:v>BEV</x:v>
      </x:c>
      <x:c r="K2009" t="str">
        <x:v>否</x:v>
      </x:c>
      <x:c r="L2009" t="n">
        <x:v>2575</x:v>
      </x:c>
      <x:c r="M2009"/>
      <x:c r="N2009" t="n">
        <x:v>372</x:v>
      </x:c>
      <x:c r="O2009" t="n">
        <x:v>77</x:v>
      </x:c>
      <x:c r="P2009" t="str">
        <x:v>磷酸铁锂</x:v>
      </x:c>
      <x:c r="Q2009" t="n">
        <x:v>145.8333333333333</x:v>
      </x:c>
      <x:c r="R2009" t="n">
        <x:v>20.7</x:v>
      </x:c>
      <x:c r="S2009"/>
      <x:c r="T2009"/>
      <x:c r="U2009" t="str">
        <x:v>珠海英搏尔电气股份有限公司</x:v>
      </x:c>
      <x:c r="V2009" t="n">
        <x:v>150</x:v>
      </x:c>
      <x:c r="W2009"/>
      <x:c r="X2009" t="str">
        <x:v>不适用(BEV)</x:v>
      </x:c>
      <x:c r="Y2009" t="str">
        <x:v>不适用(BEV)</x:v>
      </x:c>
      <x:c r="Z2009" t="str">
        <x:v>不适用(BEV)</x:v>
      </x:c>
      <x:c r="AA2009" t="str">
        <x:v>不适用(BEV)</x:v>
      </x:c>
      <x:c r="AB2009" t="str">
        <x:v>不适用(BEV)</x:v>
      </x:c>
      <x:c r="AC2009" t="str">
        <x:v>不适用(BEV)</x:v>
      </x:c>
      <x:c r="AD2009" t="str">
        <x:v>BEV_历史批次</x:v>
      </x:c>
      <x:c r="AE2009" s="14" t="str"/>
      <x:c r="AF2009" s="14" t="str"/>
      <x:c r="AG2009" s="14" t="str">
        <x:v>待OCR/外部证据：数值语义歧义</x:v>
      </x:c>
      <x:c r="AH2009" s="15" t="n">
        <x:f>IF(R2009&lt;&gt;"",R2009,IFERROR(IF(AND(IF(ISNUMBER(O2009),O2009,IFERROR(VALUE(O2009),VALUE(LEFT(TRIM(O2009),FIND("|",SUBSTITUTE(SUBSTITUTE(SUBSTITUTE(SUBSTITUTE(SUBSTITUTE(TRIM(O2009),"/","|"),"(","|"),"（","|"),";","|"),"；","|")&amp;"|")-1))))*100/IF(ISNUMBER(N2009),N2009,IFERROR(VALUE(N2009),VALUE(LEFT(TRIM(N2009),FIND("|",SUBSTITUTE(SUBSTITUTE(SUBSTITUTE(SUBSTITUTE(SUBSTITUTE(TRIM(N2009),"/","|"),"(","|"),"（","|"),";","|"),"；","|")&amp;"|")-1))))&gt;=3,IF(ISNUMBER(O2009),O2009,IFERROR(VALUE(O2009),VALUE(LEFT(TRIM(O2009),FIND("|",SUBSTITUTE(SUBSTITUTE(SUBSTITUTE(SUBSTITUTE(SUBSTITUTE(TRIM(O2009),"/","|"),"(","|"),"（","|"),";","|"),"；","|")&amp;"|")-1))))*100/IF(ISNUMBER(N2009),N2009,IFERROR(VALUE(N2009),VALUE(LEFT(TRIM(N2009),FIND("|",SUBSTITUTE(SUBSTITUTE(SUBSTITUTE(SUBSTITUTE(SUBSTITUTE(TRIM(N2009),"/","|"),"(","|"),"（","|"),";","|"),"；","|")&amp;"|")-1))))&lt;=40),IF(ISNUMBER(O2009),O2009,IFERROR(VALUE(O2009),VALUE(LEFT(TRIM(O2009),FIND("|",SUBSTITUTE(SUBSTITUTE(SUBSTITUTE(SUBSTITUTE(SUBSTITUTE(TRIM(O2009),"/","|"),"(","|"),"（","|"),";","|"),"；","|")&amp;"|")-1))))*100/IF(ISNUMBER(N2009),N2009,IFERROR(VALUE(N2009),VALUE(LEFT(TRIM(N2009),FIND("|",SUBSTITUTE(SUBSTITUTE(SUBSTITUTE(SUBSTITUTE(SUBSTITUTE(TRIM(N2009),"/","|"),"(","|"),"（","|"),";","|"),"；","|")&amp;"|")-1)))),""),""))</x:f>
        <x:v>20.7</x:v>
      </x:c>
      <x:c r="AI2009" s="15" t="n">
        <x:f>IFERROR(IF(AND(IF(ISNUMBER(O2009),O2009,IFERROR(VALUE(O2009),VALUE(LEFT(TRIM(O2009),FIND("|",SUBSTITUTE(SUBSTITUTE(SUBSTITUTE(SUBSTITUTE(SUBSTITUTE(TRIM(O2009),"/","|"),"(","|"),"（","|"),";","|"),"；","|")&amp;"|")-1))))&gt;=75,IF(ISNUMBER(O2009),O2009,IFERROR(VALUE(O2009),VALUE(LEFT(TRIM(O2009),FIND("|",SUBSTITUTE(SUBSTITUTE(SUBSTITUTE(SUBSTITUTE(SUBSTITUTE(TRIM(O2009),"/","|"),"(","|"),"（","|"),";","|"),"；","|")&amp;"|")-1))))&lt;=85,IF(ISNUMBER(Q2009),Q2009,IFERROR(VALUE(Q2009),VALUE(LEFT(TRIM(Q2009),FIND("|",SUBSTITUTE(SUBSTITUTE(SUBSTITUTE(SUBSTITUTE(SUBSTITUTE(TRIM(Q2009),"/","|"),"(","|"),"（","|"),";","|"),"；","|")&amp;"|")-1))))&gt;0),IF(ISNUMBER(O2009),O2009,IFERROR(VALUE(O2009),VALUE(LEFT(TRIM(O2009),FIND("|",SUBSTITUTE(SUBSTITUTE(SUBSTITUTE(SUBSTITUTE(SUBSTITUTE(TRIM(O2009),"/","|"),"(","|"),"（","|"),";","|"),"；","|")&amp;"|")-1))))*1000/IF(ISNUMBER(Q2009),Q2009,IFERROR(VALUE(Q2009),VALUE(LEFT(TRIM(Q2009),FIND("|",SUBSTITUTE(SUBSTITUTE(SUBSTITUTE(SUBSTITUTE(SUBSTITUTE(TRIM(Q2009),"/","|"),"(","|"),"（","|"),";","|"),"；","|")&amp;"|")-1)))),""),"")</x:f>
        <x:v>528.0000000000002</x:v>
      </x:c>
      <x:c r="AJ2009" s="14" t="str">
        <x:f>IF(AI2009="","","非称重实测")</x:f>
        <x:v>非称重实测</x:v>
      </x:c>
      <x:c r="AK2009" s="14" t="str">
        <x:v>80kWh质量可推导</x:v>
      </x:c>
      <x:c r="AL2009" s="14" t="str">
        <x:v>v3.4.6-candidate</x:v>
      </x:c>
    </x:row>
    <x:row r="2010">
      <x:c r="A2010" t="n">
        <x:v>379</x:v>
      </x:c>
      <x:c r="B2010" t="str">
        <x:v>NJ6540FBEV87</x:v>
      </x:c>
      <x:c r="C2010" t="str">
        <x:v>依维柯牌</x:v>
      </x:c>
      <x:c r="D2010" t="str">
        <x:v>南京汽车集团有限公司</x:v>
      </x:c>
      <x:c r="E2010"/>
      <x:c r="F2010" t="str">
        <x:v>纯电动多用途乘用车</x:v>
      </x:c>
      <x:c r="G2010" t="str">
        <x:v>聚星</x:v>
      </x:c>
      <x:c r="H2010" t="str">
        <x:v>纯电动多用途乘用车</x:v>
      </x:c>
      <x:c r="I2010" t="str">
        <x:v>/</x:v>
      </x:c>
      <x:c r="J2010" t="str">
        <x:v>BEV</x:v>
      </x:c>
      <x:c r="K2010" t="str">
        <x:v>否</x:v>
      </x:c>
      <x:c r="L2010" t="str">
        <x:v>2640/2750/2860</x:v>
      </x:c>
      <x:c r="M2010"/>
      <x:c r="N2010" t="n">
        <x:v>426</x:v>
      </x:c>
      <x:c r="O2010" t="n">
        <x:v>88.8</x:v>
      </x:c>
      <x:c r="P2010" t="str">
        <x:v>磷酸铁锂</x:v>
      </x:c>
      <x:c r="Q2010" t="n">
        <x:v>151.0204081632653</x:v>
      </x:c>
      <x:c r="R2010" t="n">
        <x:v>20.85</x:v>
      </x:c>
      <x:c r="S2010"/>
      <x:c r="T2010"/>
      <x:c r="U2010" t="str">
        <x:v>珠海英搏尔电气股份有限公司</x:v>
      </x:c>
      <x:c r="V2010" t="n">
        <x:v>150</x:v>
      </x:c>
      <x:c r="W2010"/>
      <x:c r="X2010" t="str">
        <x:v>不适用(BEV)</x:v>
      </x:c>
      <x:c r="Y2010" t="str">
        <x:v>不适用(BEV)</x:v>
      </x:c>
      <x:c r="Z2010" t="str">
        <x:v>不适用(BEV)</x:v>
      </x:c>
      <x:c r="AA2010" t="str">
        <x:v>不适用(BEV)</x:v>
      </x:c>
      <x:c r="AB2010" t="str">
        <x:v>不适用(BEV)</x:v>
      </x:c>
      <x:c r="AC2010" t="str">
        <x:v>不适用(BEV)</x:v>
      </x:c>
      <x:c r="AD2010" t="str">
        <x:v>BEV_历史批次</x:v>
      </x:c>
      <x:c r="AE2010" s="14" t="str"/>
      <x:c r="AF2010" s="14" t="str"/>
      <x:c r="AG2010" s="14" t="str">
        <x:v>待OCR/外部证据：数值语义歧义</x:v>
      </x:c>
      <x:c r="AH2010" s="15" t="n">
        <x:f>IF(R2010&lt;&gt;"",R2010,IFERROR(IF(AND(IF(ISNUMBER(O2010),O2010,IFERROR(VALUE(O2010),VALUE(LEFT(TRIM(O2010),FIND("|",SUBSTITUTE(SUBSTITUTE(SUBSTITUTE(SUBSTITUTE(SUBSTITUTE(TRIM(O2010),"/","|"),"(","|"),"（","|"),";","|"),"；","|")&amp;"|")-1))))*100/IF(ISNUMBER(N2010),N2010,IFERROR(VALUE(N2010),VALUE(LEFT(TRIM(N2010),FIND("|",SUBSTITUTE(SUBSTITUTE(SUBSTITUTE(SUBSTITUTE(SUBSTITUTE(TRIM(N2010),"/","|"),"(","|"),"（","|"),";","|"),"；","|")&amp;"|")-1))))&gt;=3,IF(ISNUMBER(O2010),O2010,IFERROR(VALUE(O2010),VALUE(LEFT(TRIM(O2010),FIND("|",SUBSTITUTE(SUBSTITUTE(SUBSTITUTE(SUBSTITUTE(SUBSTITUTE(TRIM(O2010),"/","|"),"(","|"),"（","|"),";","|"),"；","|")&amp;"|")-1))))*100/IF(ISNUMBER(N2010),N2010,IFERROR(VALUE(N2010),VALUE(LEFT(TRIM(N2010),FIND("|",SUBSTITUTE(SUBSTITUTE(SUBSTITUTE(SUBSTITUTE(SUBSTITUTE(TRIM(N2010),"/","|"),"(","|"),"（","|"),";","|"),"；","|")&amp;"|")-1))))&lt;=40),IF(ISNUMBER(O2010),O2010,IFERROR(VALUE(O2010),VALUE(LEFT(TRIM(O2010),FIND("|",SUBSTITUTE(SUBSTITUTE(SUBSTITUTE(SUBSTITUTE(SUBSTITUTE(TRIM(O2010),"/","|"),"(","|"),"（","|"),";","|"),"；","|")&amp;"|")-1))))*100/IF(ISNUMBER(N2010),N2010,IFERROR(VALUE(N2010),VALUE(LEFT(TRIM(N2010),FIND("|",SUBSTITUTE(SUBSTITUTE(SUBSTITUTE(SUBSTITUTE(SUBSTITUTE(TRIM(N2010),"/","|"),"(","|"),"（","|"),";","|"),"；","|")&amp;"|")-1)))),""),""))</x:f>
        <x:v>20.85</x:v>
      </x:c>
      <x:c r="AI2010" s="15" t="str">
        <x:f>IFERROR(IF(AND(IF(ISNUMBER(O2010),O2010,IFERROR(VALUE(O2010),VALUE(LEFT(TRIM(O2010),FIND("|",SUBSTITUTE(SUBSTITUTE(SUBSTITUTE(SUBSTITUTE(SUBSTITUTE(TRIM(O2010),"/","|"),"(","|"),"（","|"),";","|"),"；","|")&amp;"|")-1))))&gt;=75,IF(ISNUMBER(O2010),O2010,IFERROR(VALUE(O2010),VALUE(LEFT(TRIM(O2010),FIND("|",SUBSTITUTE(SUBSTITUTE(SUBSTITUTE(SUBSTITUTE(SUBSTITUTE(TRIM(O2010),"/","|"),"(","|"),"（","|"),";","|"),"；","|")&amp;"|")-1))))&lt;=85,IF(ISNUMBER(Q2010),Q2010,IFERROR(VALUE(Q2010),VALUE(LEFT(TRIM(Q2010),FIND("|",SUBSTITUTE(SUBSTITUTE(SUBSTITUTE(SUBSTITUTE(SUBSTITUTE(TRIM(Q2010),"/","|"),"(","|"),"（","|"),";","|"),"；","|")&amp;"|")-1))))&gt;0),IF(ISNUMBER(O2010),O2010,IFERROR(VALUE(O2010),VALUE(LEFT(TRIM(O2010),FIND("|",SUBSTITUTE(SUBSTITUTE(SUBSTITUTE(SUBSTITUTE(SUBSTITUTE(TRIM(O2010),"/","|"),"(","|"),"（","|"),";","|"),"；","|")&amp;"|")-1))))*1000/IF(ISNUMBER(Q2010),Q2010,IFERROR(VALUE(Q2010),VALUE(LEFT(TRIM(Q2010),FIND("|",SUBSTITUTE(SUBSTITUTE(SUBSTITUTE(SUBSTITUTE(SUBSTITUTE(TRIM(Q2010),"/","|"),"(","|"),"（","|"),";","|"),"；","|")&amp;"|")-1)))),""),"")</x:f>
      </x:c>
      <x:c r="AJ2010" s="14" t="str">
        <x:f>IF(AI2010="","","非称重实测")</x:f>
      </x:c>
      <x:c r="AK2010" s="14" t="str"/>
      <x:c r="AL2010" s="14" t="str">
        <x:v>v3.4.6-candidate</x:v>
      </x:c>
    </x:row>
    <x:row r="2011">
      <x:c r="A2011" t="n">
        <x:v>379</x:v>
      </x:c>
      <x:c r="B2011" t="str">
        <x:v>QCJ7000BTBEV1</x:v>
      </x:c>
      <x:c r="C2011" t="str">
        <x:v>仰望牌</x:v>
      </x:c>
      <x:c r="D2011" t="str">
        <x:v>比亚迪汽车工业有限公司</x:v>
      </x:c>
      <x:c r="E2011" t="str">
        <x:v>比亚迪</x:v>
      </x:c>
      <x:c r="F2011" t="str">
        <x:v>纯电动轿车</x:v>
      </x:c>
      <x:c r="G2011" t="str">
        <x:v>仰望U7</x:v>
      </x:c>
      <x:c r="H2011" t="str">
        <x:v>纯电动轿车</x:v>
      </x:c>
      <x:c r="I2011" t="str">
        <x:v>Lux Car-5</x:v>
      </x:c>
      <x:c r="J2011" t="str">
        <x:v>BEV</x:v>
      </x:c>
      <x:c r="K2011" t="str">
        <x:v>否</x:v>
      </x:c>
      <x:c r="L2011" t="n">
        <x:v>3095</x:v>
      </x:c>
      <x:c r="M2011" t="n">
        <x:v>2920</x:v>
      </x:c>
      <x:c r="N2011" t="str">
        <x:v>800(CLTC)</x:v>
      </x:c>
      <x:c r="O2011" t="n">
        <x:v>135.5</x:v>
      </x:c>
      <x:c r="P2011" t="str">
        <x:v>磷酸铁锂</x:v>
      </x:c>
      <x:c r="Q2011" t="n">
        <x:v>150.0553709856035</x:v>
      </x:c>
      <x:c r="R2011"/>
      <x:c r="S2011" t="n">
        <x:v>180</x:v>
      </x:c>
      <x:c r="T2011" t="n">
        <x:v>180</x:v>
      </x:c>
      <x:c r="U2011" t="str">
        <x:v>深圳比亚迪汽车实业有限公司</x:v>
      </x:c>
      <x:c r="V2011" t="str">
        <x:v>240/240/240/240</x:v>
      </x:c>
      <x:c r="W2011"/>
      <x:c r="X2011" t="str">
        <x:v>不适用(BEV)</x:v>
      </x:c>
      <x:c r="Y2011" t="str">
        <x:v>不适用(BEV)</x:v>
      </x:c>
      <x:c r="Z2011" t="str">
        <x:v>不适用(BEV)</x:v>
      </x:c>
      <x:c r="AA2011" t="str">
        <x:v>不适用(BEV)</x:v>
      </x:c>
      <x:c r="AB2011" t="str">
        <x:v>不适用(BEV)</x:v>
      </x:c>
      <x:c r="AC2011" t="str">
        <x:v>不适用(BEV)</x:v>
      </x:c>
      <x:c r="AD2011" t="str">
        <x:v>BEV_历史批次</x:v>
      </x:c>
      <x:c r="AE2011" s="14" t="str">
        <x:v>240</x:v>
      </x:c>
      <x:c r="AF2011" s="14" t="str"/>
      <x:c r="AG2011" s="14" t="str">
        <x:v>源字段可解析</x:v>
      </x:c>
      <x:c r="AH2011" s="15" t="n">
        <x:f>IF(R2011&lt;&gt;"",R2011,IFERROR(IF(AND(IF(ISNUMBER(O2011),O2011,IFERROR(VALUE(O2011),VALUE(LEFT(TRIM(O2011),FIND("|",SUBSTITUTE(SUBSTITUTE(SUBSTITUTE(SUBSTITUTE(SUBSTITUTE(TRIM(O2011),"/","|"),"(","|"),"（","|"),";","|"),"；","|")&amp;"|")-1))))*100/IF(ISNUMBER(N2011),N2011,IFERROR(VALUE(N2011),VALUE(LEFT(TRIM(N2011),FIND("|",SUBSTITUTE(SUBSTITUTE(SUBSTITUTE(SUBSTITUTE(SUBSTITUTE(TRIM(N2011),"/","|"),"(","|"),"（","|"),";","|"),"；","|")&amp;"|")-1))))&gt;=3,IF(ISNUMBER(O2011),O2011,IFERROR(VALUE(O2011),VALUE(LEFT(TRIM(O2011),FIND("|",SUBSTITUTE(SUBSTITUTE(SUBSTITUTE(SUBSTITUTE(SUBSTITUTE(TRIM(O2011),"/","|"),"(","|"),"（","|"),";","|"),"；","|")&amp;"|")-1))))*100/IF(ISNUMBER(N2011),N2011,IFERROR(VALUE(N2011),VALUE(LEFT(TRIM(N2011),FIND("|",SUBSTITUTE(SUBSTITUTE(SUBSTITUTE(SUBSTITUTE(SUBSTITUTE(TRIM(N2011),"/","|"),"(","|"),"（","|"),";","|"),"；","|")&amp;"|")-1))))&lt;=40),IF(ISNUMBER(O2011),O2011,IFERROR(VALUE(O2011),VALUE(LEFT(TRIM(O2011),FIND("|",SUBSTITUTE(SUBSTITUTE(SUBSTITUTE(SUBSTITUTE(SUBSTITUTE(TRIM(O2011),"/","|"),"(","|"),"（","|"),";","|"),"；","|")&amp;"|")-1))))*100/IF(ISNUMBER(N2011),N2011,IFERROR(VALUE(N2011),VALUE(LEFT(TRIM(N2011),FIND("|",SUBSTITUTE(SUBSTITUTE(SUBSTITUTE(SUBSTITUTE(SUBSTITUTE(TRIM(N2011),"/","|"),"(","|"),"（","|"),";","|"),"；","|")&amp;"|")-1)))),""),""))</x:f>
        <x:v>16.9375</x:v>
      </x:c>
      <x:c r="AI2011" s="15" t="str">
        <x:f>IFERROR(IF(AND(IF(ISNUMBER(O2011),O2011,IFERROR(VALUE(O2011),VALUE(LEFT(TRIM(O2011),FIND("|",SUBSTITUTE(SUBSTITUTE(SUBSTITUTE(SUBSTITUTE(SUBSTITUTE(TRIM(O2011),"/","|"),"(","|"),"（","|"),";","|"),"；","|")&amp;"|")-1))))&gt;=75,IF(ISNUMBER(O2011),O2011,IFERROR(VALUE(O2011),VALUE(LEFT(TRIM(O2011),FIND("|",SUBSTITUTE(SUBSTITUTE(SUBSTITUTE(SUBSTITUTE(SUBSTITUTE(TRIM(O2011),"/","|"),"(","|"),"（","|"),";","|"),"；","|")&amp;"|")-1))))&lt;=85,IF(ISNUMBER(Q2011),Q2011,IFERROR(VALUE(Q2011),VALUE(LEFT(TRIM(Q2011),FIND("|",SUBSTITUTE(SUBSTITUTE(SUBSTITUTE(SUBSTITUTE(SUBSTITUTE(TRIM(Q2011),"/","|"),"(","|"),"（","|"),";","|"),"；","|")&amp;"|")-1))))&gt;0),IF(ISNUMBER(O2011),O2011,IFERROR(VALUE(O2011),VALUE(LEFT(TRIM(O2011),FIND("|",SUBSTITUTE(SUBSTITUTE(SUBSTITUTE(SUBSTITUTE(SUBSTITUTE(TRIM(O2011),"/","|"),"(","|"),"（","|"),";","|"),"；","|")&amp;"|")-1))))*1000/IF(ISNUMBER(Q2011),Q2011,IFERROR(VALUE(Q2011),VALUE(LEFT(TRIM(Q2011),FIND("|",SUBSTITUTE(SUBSTITUTE(SUBSTITUTE(SUBSTITUTE(SUBSTITUTE(TRIM(Q2011),"/","|"),"(","|"),"（","|"),";","|"),"；","|")&amp;"|")-1)))),""),"")</x:f>
      </x:c>
      <x:c r="AJ2011" s="14" t="str">
        <x:f>IF(AI2011="","","非称重实测")</x:f>
      </x:c>
      <x:c r="AK2011" s="14" t="str">
        <x:v>电耗公式可补</x:v>
      </x:c>
      <x:c r="AL2011" s="14" t="str">
        <x:v>v3.4.6-candidate</x:v>
      </x:c>
    </x:row>
    <x:row r="2012">
      <x:c r="A2012" t="n">
        <x:v>379</x:v>
      </x:c>
      <x:c r="B2012" t="str">
        <x:v>QCJ7000BTBEV2</x:v>
      </x:c>
      <x:c r="C2012" t="str">
        <x:v>仰望牌</x:v>
      </x:c>
      <x:c r="D2012" t="str">
        <x:v>比亚迪汽车工业有限公司</x:v>
      </x:c>
      <x:c r="E2012" t="str">
        <x:v>比亚迪</x:v>
      </x:c>
      <x:c r="F2012" t="str">
        <x:v>纯电动轿车</x:v>
      </x:c>
      <x:c r="G2012" t="str">
        <x:v>仰望U7</x:v>
      </x:c>
      <x:c r="H2012" t="str">
        <x:v>纯电动轿车</x:v>
      </x:c>
      <x:c r="I2012" t="str">
        <x:v>Lux Car-5</x:v>
      </x:c>
      <x:c r="J2012" t="str">
        <x:v>BEV</x:v>
      </x:c>
      <x:c r="K2012" t="str">
        <x:v>否</x:v>
      </x:c>
      <x:c r="L2012" t="n">
        <x:v>3095</x:v>
      </x:c>
      <x:c r="M2012" t="n">
        <x:v>2920</x:v>
      </x:c>
      <x:c r="N2012" t="str">
        <x:v>720(CLTC)</x:v>
      </x:c>
      <x:c r="O2012" t="n">
        <x:v>135.5</x:v>
      </x:c>
      <x:c r="P2012" t="str">
        <x:v>磷酸铁锂</x:v>
      </x:c>
      <x:c r="Q2012" t="n">
        <x:v>150.0553709856035</x:v>
      </x:c>
      <x:c r="R2012"/>
      <x:c r="S2012" t="n">
        <x:v>180</x:v>
      </x:c>
      <x:c r="T2012" t="n">
        <x:v>180</x:v>
      </x:c>
      <x:c r="U2012" t="str">
        <x:v>深圳比亚迪汽车实业有限公司</x:v>
      </x:c>
      <x:c r="V2012" t="str">
        <x:v> 240/240/240/240</x:v>
      </x:c>
      <x:c r="W2012"/>
      <x:c r="X2012" t="str">
        <x:v>不适用(BEV)</x:v>
      </x:c>
      <x:c r="Y2012" t="str">
        <x:v>不适用(BEV)</x:v>
      </x:c>
      <x:c r="Z2012" t="str">
        <x:v>不适用(BEV)</x:v>
      </x:c>
      <x:c r="AA2012" t="str">
        <x:v>不适用(BEV)</x:v>
      </x:c>
      <x:c r="AB2012" t="str">
        <x:v>不适用(BEV)</x:v>
      </x:c>
      <x:c r="AC2012" t="str">
        <x:v>不适用(BEV)</x:v>
      </x:c>
      <x:c r="AD2012" t="str">
        <x:v>BEV_历史批次</x:v>
      </x:c>
      <x:c r="AE2012" s="14" t="str">
        <x:v>240</x:v>
      </x:c>
      <x:c r="AF2012" s="14" t="str"/>
      <x:c r="AG2012" s="14" t="str">
        <x:v>源字段可解析</x:v>
      </x:c>
      <x:c r="AH2012" s="15" t="n">
        <x:f>IF(R2012&lt;&gt;"",R2012,IFERROR(IF(AND(IF(ISNUMBER(O2012),O2012,IFERROR(VALUE(O2012),VALUE(LEFT(TRIM(O2012),FIND("|",SUBSTITUTE(SUBSTITUTE(SUBSTITUTE(SUBSTITUTE(SUBSTITUTE(TRIM(O2012),"/","|"),"(","|"),"（","|"),";","|"),"；","|")&amp;"|")-1))))*100/IF(ISNUMBER(N2012),N2012,IFERROR(VALUE(N2012),VALUE(LEFT(TRIM(N2012),FIND("|",SUBSTITUTE(SUBSTITUTE(SUBSTITUTE(SUBSTITUTE(SUBSTITUTE(TRIM(N2012),"/","|"),"(","|"),"（","|"),";","|"),"；","|")&amp;"|")-1))))&gt;=3,IF(ISNUMBER(O2012),O2012,IFERROR(VALUE(O2012),VALUE(LEFT(TRIM(O2012),FIND("|",SUBSTITUTE(SUBSTITUTE(SUBSTITUTE(SUBSTITUTE(SUBSTITUTE(TRIM(O2012),"/","|"),"(","|"),"（","|"),";","|"),"；","|")&amp;"|")-1))))*100/IF(ISNUMBER(N2012),N2012,IFERROR(VALUE(N2012),VALUE(LEFT(TRIM(N2012),FIND("|",SUBSTITUTE(SUBSTITUTE(SUBSTITUTE(SUBSTITUTE(SUBSTITUTE(TRIM(N2012),"/","|"),"(","|"),"（","|"),";","|"),"；","|")&amp;"|")-1))))&lt;=40),IF(ISNUMBER(O2012),O2012,IFERROR(VALUE(O2012),VALUE(LEFT(TRIM(O2012),FIND("|",SUBSTITUTE(SUBSTITUTE(SUBSTITUTE(SUBSTITUTE(SUBSTITUTE(TRIM(O2012),"/","|"),"(","|"),"（","|"),";","|"),"；","|")&amp;"|")-1))))*100/IF(ISNUMBER(N2012),N2012,IFERROR(VALUE(N2012),VALUE(LEFT(TRIM(N2012),FIND("|",SUBSTITUTE(SUBSTITUTE(SUBSTITUTE(SUBSTITUTE(SUBSTITUTE(TRIM(N2012),"/","|"),"(","|"),"（","|"),";","|"),"；","|")&amp;"|")-1)))),""),""))</x:f>
        <x:v>18.819444444444443</x:v>
      </x:c>
      <x:c r="AI2012" s="15" t="str">
        <x:f>IFERROR(IF(AND(IF(ISNUMBER(O2012),O2012,IFERROR(VALUE(O2012),VALUE(LEFT(TRIM(O2012),FIND("|",SUBSTITUTE(SUBSTITUTE(SUBSTITUTE(SUBSTITUTE(SUBSTITUTE(TRIM(O2012),"/","|"),"(","|"),"（","|"),";","|"),"；","|")&amp;"|")-1))))&gt;=75,IF(ISNUMBER(O2012),O2012,IFERROR(VALUE(O2012),VALUE(LEFT(TRIM(O2012),FIND("|",SUBSTITUTE(SUBSTITUTE(SUBSTITUTE(SUBSTITUTE(SUBSTITUTE(TRIM(O2012),"/","|"),"(","|"),"（","|"),";","|"),"；","|")&amp;"|")-1))))&lt;=85,IF(ISNUMBER(Q2012),Q2012,IFERROR(VALUE(Q2012),VALUE(LEFT(TRIM(Q2012),FIND("|",SUBSTITUTE(SUBSTITUTE(SUBSTITUTE(SUBSTITUTE(SUBSTITUTE(TRIM(Q2012),"/","|"),"(","|"),"（","|"),";","|"),"；","|")&amp;"|")-1))))&gt;0),IF(ISNUMBER(O2012),O2012,IFERROR(VALUE(O2012),VALUE(LEFT(TRIM(O2012),FIND("|",SUBSTITUTE(SUBSTITUTE(SUBSTITUTE(SUBSTITUTE(SUBSTITUTE(TRIM(O2012),"/","|"),"(","|"),"（","|"),";","|"),"；","|")&amp;"|")-1))))*1000/IF(ISNUMBER(Q2012),Q2012,IFERROR(VALUE(Q2012),VALUE(LEFT(TRIM(Q2012),FIND("|",SUBSTITUTE(SUBSTITUTE(SUBSTITUTE(SUBSTITUTE(SUBSTITUTE(TRIM(Q2012),"/","|"),"(","|"),"（","|"),";","|"),"；","|")&amp;"|")-1)))),""),"")</x:f>
      </x:c>
      <x:c r="AJ2012" s="14" t="str">
        <x:f>IF(AI2012="","","非称重实测")</x:f>
      </x:c>
      <x:c r="AK2012" s="14" t="str">
        <x:v>电耗公式可补</x:v>
      </x:c>
      <x:c r="AL2012" s="14" t="str">
        <x:v>v3.4.6-candidate</x:v>
      </x:c>
    </x:row>
    <x:row r="2013">
      <x:c r="A2013" t="n">
        <x:v>379</x:v>
      </x:c>
      <x:c r="B2013" t="str">
        <x:v>SAL7000AB00ABEV</x:v>
      </x:c>
      <x:c r="C2013" t="str">
        <x:v>光束(MINI)牌</x:v>
      </x:c>
      <x:c r="D2013" t="str">
        <x:v>光束汽车有限公司</x:v>
      </x:c>
      <x:c r="E2013"/>
      <x:c r="F2013" t="str">
        <x:v>纯电动轿车</x:v>
      </x:c>
      <x:c r="G2013" t="str">
        <x:v>MINI COOPER E</x:v>
      </x:c>
      <x:c r="H2013" t="str">
        <x:v>纯电动轿车</x:v>
      </x:c>
      <x:c r="I2013" t="str">
        <x:v>Lux Car-2</x:v>
      </x:c>
      <x:c r="J2013" t="str">
        <x:v>BEV</x:v>
      </x:c>
      <x:c r="K2013" t="str">
        <x:v>否</x:v>
      </x:c>
      <x:c r="L2013" t="str">
        <x:v>1605/1620</x:v>
      </x:c>
      <x:c r="M2013"/>
      <x:c r="N2013" t="str">
        <x:v>456(CLTC)</x:v>
      </x:c>
      <x:c r="O2013" t="n">
        <x:v>51.497</x:v>
      </x:c>
      <x:c r="P2013" t="str">
        <x:v>三元锂</x:v>
      </x:c>
      <x:c r="Q2013" t="n">
        <x:v>151.9085545722714</x:v>
      </x:c>
      <x:c r="R2013"/>
      <x:c r="S2013"/>
      <x:c r="T2013"/>
      <x:c r="U2013" t="str">
        <x:v>联合汽车电子有限公司</x:v>
      </x:c>
      <x:c r="V2013" t="n">
        <x:v>135</x:v>
      </x:c>
      <x:c r="W2013"/>
      <x:c r="X2013" t="str">
        <x:v>不适用(BEV)</x:v>
      </x:c>
      <x:c r="Y2013" t="str">
        <x:v>不适用(BEV)</x:v>
      </x:c>
      <x:c r="Z2013" t="str">
        <x:v>不适用(BEV)</x:v>
      </x:c>
      <x:c r="AA2013" t="str">
        <x:v>不适用(BEV)</x:v>
      </x:c>
      <x:c r="AB2013" t="str">
        <x:v>不适用(BEV)</x:v>
      </x:c>
      <x:c r="AC2013" t="str">
        <x:v>不适用(BEV)</x:v>
      </x:c>
      <x:c r="AD2013" t="str">
        <x:v>BEV_历史批次</x:v>
      </x:c>
      <x:c r="AE2013" s="14" t="str"/>
      <x:c r="AF2013" s="14" t="str"/>
      <x:c r="AG2013" s="14" t="str">
        <x:v>待OCR/外部证据：数值语义歧义</x:v>
      </x:c>
      <x:c r="AH2013" s="15" t="n">
        <x:f>IF(R2013&lt;&gt;"",R2013,IFERROR(IF(AND(IF(ISNUMBER(O2013),O2013,IFERROR(VALUE(O2013),VALUE(LEFT(TRIM(O2013),FIND("|",SUBSTITUTE(SUBSTITUTE(SUBSTITUTE(SUBSTITUTE(SUBSTITUTE(TRIM(O2013),"/","|"),"(","|"),"（","|"),";","|"),"；","|")&amp;"|")-1))))*100/IF(ISNUMBER(N2013),N2013,IFERROR(VALUE(N2013),VALUE(LEFT(TRIM(N2013),FIND("|",SUBSTITUTE(SUBSTITUTE(SUBSTITUTE(SUBSTITUTE(SUBSTITUTE(TRIM(N2013),"/","|"),"(","|"),"（","|"),";","|"),"；","|")&amp;"|")-1))))&gt;=3,IF(ISNUMBER(O2013),O2013,IFERROR(VALUE(O2013),VALUE(LEFT(TRIM(O2013),FIND("|",SUBSTITUTE(SUBSTITUTE(SUBSTITUTE(SUBSTITUTE(SUBSTITUTE(TRIM(O2013),"/","|"),"(","|"),"（","|"),";","|"),"；","|")&amp;"|")-1))))*100/IF(ISNUMBER(N2013),N2013,IFERROR(VALUE(N2013),VALUE(LEFT(TRIM(N2013),FIND("|",SUBSTITUTE(SUBSTITUTE(SUBSTITUTE(SUBSTITUTE(SUBSTITUTE(TRIM(N2013),"/","|"),"(","|"),"（","|"),";","|"),"；","|")&amp;"|")-1))))&lt;=40),IF(ISNUMBER(O2013),O2013,IFERROR(VALUE(O2013),VALUE(LEFT(TRIM(O2013),FIND("|",SUBSTITUTE(SUBSTITUTE(SUBSTITUTE(SUBSTITUTE(SUBSTITUTE(TRIM(O2013),"/","|"),"(","|"),"（","|"),";","|"),"；","|")&amp;"|")-1))))*100/IF(ISNUMBER(N2013),N2013,IFERROR(VALUE(N2013),VALUE(LEFT(TRIM(N2013),FIND("|",SUBSTITUTE(SUBSTITUTE(SUBSTITUTE(SUBSTITUTE(SUBSTITUTE(TRIM(N2013),"/","|"),"(","|"),"（","|"),";","|"),"；","|")&amp;"|")-1)))),""),""))</x:f>
        <x:v>11.293201754385965</x:v>
      </x:c>
      <x:c r="AI2013" s="15" t="str">
        <x:f>IFERROR(IF(AND(IF(ISNUMBER(O2013),O2013,IFERROR(VALUE(O2013),VALUE(LEFT(TRIM(O2013),FIND("|",SUBSTITUTE(SUBSTITUTE(SUBSTITUTE(SUBSTITUTE(SUBSTITUTE(TRIM(O2013),"/","|"),"(","|"),"（","|"),";","|"),"；","|")&amp;"|")-1))))&gt;=75,IF(ISNUMBER(O2013),O2013,IFERROR(VALUE(O2013),VALUE(LEFT(TRIM(O2013),FIND("|",SUBSTITUTE(SUBSTITUTE(SUBSTITUTE(SUBSTITUTE(SUBSTITUTE(TRIM(O2013),"/","|"),"(","|"),"（","|"),";","|"),"；","|")&amp;"|")-1))))&lt;=85,IF(ISNUMBER(Q2013),Q2013,IFERROR(VALUE(Q2013),VALUE(LEFT(TRIM(Q2013),FIND("|",SUBSTITUTE(SUBSTITUTE(SUBSTITUTE(SUBSTITUTE(SUBSTITUTE(TRIM(Q2013),"/","|"),"(","|"),"（","|"),";","|"),"；","|")&amp;"|")-1))))&gt;0),IF(ISNUMBER(O2013),O2013,IFERROR(VALUE(O2013),VALUE(LEFT(TRIM(O2013),FIND("|",SUBSTITUTE(SUBSTITUTE(SUBSTITUTE(SUBSTITUTE(SUBSTITUTE(TRIM(O2013),"/","|"),"(","|"),"（","|"),";","|"),"；","|")&amp;"|")-1))))*1000/IF(ISNUMBER(Q2013),Q2013,IFERROR(VALUE(Q2013),VALUE(LEFT(TRIM(Q2013),FIND("|",SUBSTITUTE(SUBSTITUTE(SUBSTITUTE(SUBSTITUTE(SUBSTITUTE(TRIM(Q2013),"/","|"),"(","|"),"（","|"),";","|"),"；","|")&amp;"|")-1)))),""),"")</x:f>
      </x:c>
      <x:c r="AJ2013" s="14" t="str">
        <x:f>IF(AI2013="","","非称重实测")</x:f>
      </x:c>
      <x:c r="AK2013" s="14" t="str">
        <x:v>电耗公式可补</x:v>
      </x:c>
      <x:c r="AL2013" s="14" t="str">
        <x:v>v3.4.6-candidate</x:v>
      </x:c>
    </x:row>
    <x:row r="2014">
      <x:c r="A2014" t="n">
        <x:v>379</x:v>
      </x:c>
      <x:c r="B2014" t="str">
        <x:v>SAL7000AB01ABEV</x:v>
      </x:c>
      <x:c r="C2014" t="str">
        <x:v>光束(MINI)牌</x:v>
      </x:c>
      <x:c r="D2014" t="str">
        <x:v>光束汽车有限公司</x:v>
      </x:c>
      <x:c r="E2014"/>
      <x:c r="F2014" t="str">
        <x:v>纯电动轿车</x:v>
      </x:c>
      <x:c r="G2014" t="str">
        <x:v>MINI COOPER SE</x:v>
      </x:c>
      <x:c r="H2014" t="str">
        <x:v>纯电动轿车</x:v>
      </x:c>
      <x:c r="I2014" t="str">
        <x:v>Lux Car-2</x:v>
      </x:c>
      <x:c r="J2014" t="str">
        <x:v>BEV</x:v>
      </x:c>
      <x:c r="K2014" t="str">
        <x:v>否</x:v>
      </x:c>
      <x:c r="L2014" t="n">
        <x:v>1640</x:v>
      </x:c>
      <x:c r="M2014"/>
      <x:c r="N2014" t="str">
        <x:v>452(CLTC)</x:v>
      </x:c>
      <x:c r="O2014" t="n">
        <x:v>51.497</x:v>
      </x:c>
      <x:c r="P2014" t="str">
        <x:v>三元锂</x:v>
      </x:c>
      <x:c r="Q2014" t="n">
        <x:v>151.9085545722714</x:v>
      </x:c>
      <x:c r="R2014"/>
      <x:c r="S2014"/>
      <x:c r="T2014"/>
      <x:c r="U2014" t="str">
        <x:v>联合汽车电子有限公司</x:v>
      </x:c>
      <x:c r="V2014" t="n">
        <x:v>160</x:v>
      </x:c>
      <x:c r="W2014"/>
      <x:c r="X2014" t="str">
        <x:v>不适用(BEV)</x:v>
      </x:c>
      <x:c r="Y2014" t="str">
        <x:v>不适用(BEV)</x:v>
      </x:c>
      <x:c r="Z2014" t="str">
        <x:v>不适用(BEV)</x:v>
      </x:c>
      <x:c r="AA2014" t="str">
        <x:v>不适用(BEV)</x:v>
      </x:c>
      <x:c r="AB2014" t="str">
        <x:v>不适用(BEV)</x:v>
      </x:c>
      <x:c r="AC2014" t="str">
        <x:v>不适用(BEV)</x:v>
      </x:c>
      <x:c r="AD2014" t="str">
        <x:v>BEV_历史批次</x:v>
      </x:c>
      <x:c r="AE2014" s="14" t="str"/>
      <x:c r="AF2014" s="14" t="str"/>
      <x:c r="AG2014" s="14" t="str">
        <x:v>待OCR/外部证据：数值语义歧义</x:v>
      </x:c>
      <x:c r="AH2014" s="15" t="n">
        <x:f>IF(R2014&lt;&gt;"",R2014,IFERROR(IF(AND(IF(ISNUMBER(O2014),O2014,IFERROR(VALUE(O2014),VALUE(LEFT(TRIM(O2014),FIND("|",SUBSTITUTE(SUBSTITUTE(SUBSTITUTE(SUBSTITUTE(SUBSTITUTE(TRIM(O2014),"/","|"),"(","|"),"（","|"),";","|"),"；","|")&amp;"|")-1))))*100/IF(ISNUMBER(N2014),N2014,IFERROR(VALUE(N2014),VALUE(LEFT(TRIM(N2014),FIND("|",SUBSTITUTE(SUBSTITUTE(SUBSTITUTE(SUBSTITUTE(SUBSTITUTE(TRIM(N2014),"/","|"),"(","|"),"（","|"),";","|"),"；","|")&amp;"|")-1))))&gt;=3,IF(ISNUMBER(O2014),O2014,IFERROR(VALUE(O2014),VALUE(LEFT(TRIM(O2014),FIND("|",SUBSTITUTE(SUBSTITUTE(SUBSTITUTE(SUBSTITUTE(SUBSTITUTE(TRIM(O2014),"/","|"),"(","|"),"（","|"),";","|"),"；","|")&amp;"|")-1))))*100/IF(ISNUMBER(N2014),N2014,IFERROR(VALUE(N2014),VALUE(LEFT(TRIM(N2014),FIND("|",SUBSTITUTE(SUBSTITUTE(SUBSTITUTE(SUBSTITUTE(SUBSTITUTE(TRIM(N2014),"/","|"),"(","|"),"（","|"),";","|"),"；","|")&amp;"|")-1))))&lt;=40),IF(ISNUMBER(O2014),O2014,IFERROR(VALUE(O2014),VALUE(LEFT(TRIM(O2014),FIND("|",SUBSTITUTE(SUBSTITUTE(SUBSTITUTE(SUBSTITUTE(SUBSTITUTE(TRIM(O2014),"/","|"),"(","|"),"（","|"),";","|"),"；","|")&amp;"|")-1))))*100/IF(ISNUMBER(N2014),N2014,IFERROR(VALUE(N2014),VALUE(LEFT(TRIM(N2014),FIND("|",SUBSTITUTE(SUBSTITUTE(SUBSTITUTE(SUBSTITUTE(SUBSTITUTE(TRIM(N2014),"/","|"),"(","|"),"（","|"),";","|"),"；","|")&amp;"|")-1)))),""),""))</x:f>
        <x:v>11.393141592920353</x:v>
      </x:c>
      <x:c r="AI2014" s="15" t="str">
        <x:f>IFERROR(IF(AND(IF(ISNUMBER(O2014),O2014,IFERROR(VALUE(O2014),VALUE(LEFT(TRIM(O2014),FIND("|",SUBSTITUTE(SUBSTITUTE(SUBSTITUTE(SUBSTITUTE(SUBSTITUTE(TRIM(O2014),"/","|"),"(","|"),"（","|"),";","|"),"；","|")&amp;"|")-1))))&gt;=75,IF(ISNUMBER(O2014),O2014,IFERROR(VALUE(O2014),VALUE(LEFT(TRIM(O2014),FIND("|",SUBSTITUTE(SUBSTITUTE(SUBSTITUTE(SUBSTITUTE(SUBSTITUTE(TRIM(O2014),"/","|"),"(","|"),"（","|"),";","|"),"；","|")&amp;"|")-1))))&lt;=85,IF(ISNUMBER(Q2014),Q2014,IFERROR(VALUE(Q2014),VALUE(LEFT(TRIM(Q2014),FIND("|",SUBSTITUTE(SUBSTITUTE(SUBSTITUTE(SUBSTITUTE(SUBSTITUTE(TRIM(Q2014),"/","|"),"(","|"),"（","|"),";","|"),"；","|")&amp;"|")-1))))&gt;0),IF(ISNUMBER(O2014),O2014,IFERROR(VALUE(O2014),VALUE(LEFT(TRIM(O2014),FIND("|",SUBSTITUTE(SUBSTITUTE(SUBSTITUTE(SUBSTITUTE(SUBSTITUTE(TRIM(O2014),"/","|"),"(","|"),"（","|"),";","|"),"；","|")&amp;"|")-1))))*1000/IF(ISNUMBER(Q2014),Q2014,IFERROR(VALUE(Q2014),VALUE(LEFT(TRIM(Q2014),FIND("|",SUBSTITUTE(SUBSTITUTE(SUBSTITUTE(SUBSTITUTE(SUBSTITUTE(TRIM(Q2014),"/","|"),"(","|"),"（","|"),";","|"),"；","|")&amp;"|")-1)))),""),"")</x:f>
      </x:c>
      <x:c r="AJ2014" s="14" t="str">
        <x:f>IF(AI2014="","","非称重实测")</x:f>
      </x:c>
      <x:c r="AK2014" s="14" t="str">
        <x:v>电耗公式可补</x:v>
      </x:c>
      <x:c r="AL2014" s="14" t="str">
        <x:v>v3.4.6-candidate</x:v>
      </x:c>
    </x:row>
    <x:row r="2015">
      <x:c r="A2015" t="n">
        <x:v>379</x:v>
      </x:c>
      <x:c r="B2015" t="str">
        <x:v>SC6501AAABEV</x:v>
      </x:c>
      <x:c r="C2015" t="str">
        <x:v>长安牌</x:v>
      </x:c>
      <x:c r="D2015" t="str">
        <x:v>重庆长安汽车股份有限公司</x:v>
      </x:c>
      <x:c r="E2015" t="str">
        <x:v>长安</x:v>
      </x:c>
      <x:c r="F2015" t="str">
        <x:v>纯电动多用途乘用车</x:v>
      </x:c>
      <x:c r="G2015" t="str">
        <x:v>E07</x:v>
      </x:c>
      <x:c r="H2015" t="str">
        <x:v>纯电动多用途乘用车</x:v>
      </x:c>
      <x:c r="I2015" t="str">
        <x:v>SUV-D</x:v>
      </x:c>
      <x:c r="J2015" t="str">
        <x:v>BEV</x:v>
      </x:c>
      <x:c r="K2015" t="str">
        <x:v>否</x:v>
      </x:c>
      <x:c r="L2015" t="n">
        <x:v>2278</x:v>
      </x:c>
      <x:c r="M2015" t="n">
        <x:v>2700</x:v>
      </x:c>
      <x:c r="N2015" t="str">
        <x:v>701(CLTC)</x:v>
      </x:c>
      <x:c r="O2015" t="n">
        <x:v>89.98</x:v>
      </x:c>
      <x:c r="P2015" t="str">
        <x:v>三元锂</x:v>
      </x:c>
      <x:c r="Q2015" t="n">
        <x:v>164.7985347985348</x:v>
      </x:c>
      <x:c r="R2015"/>
      <x:c r="S2015" t="n">
        <x:v>160</x:v>
      </x:c>
      <x:c r="T2015" t="n">
        <x:v>160</x:v>
      </x:c>
      <x:c r="U2015" t="str">
        <x:v>深蓝汽车科技有限公司</x:v>
      </x:c>
      <x:c r="V2015" t="n">
        <x:v>252</x:v>
      </x:c>
      <x:c r="W2015"/>
      <x:c r="X2015" t="str">
        <x:v>不适用(BEV)</x:v>
      </x:c>
      <x:c r="Y2015" t="str">
        <x:v>不适用(BEV)</x:v>
      </x:c>
      <x:c r="Z2015" t="str">
        <x:v>不适用(BEV)</x:v>
      </x:c>
      <x:c r="AA2015" t="str">
        <x:v>不适用(BEV)</x:v>
      </x:c>
      <x:c r="AB2015" t="str">
        <x:v>不适用(BEV)</x:v>
      </x:c>
      <x:c r="AC2015" t="str">
        <x:v>不适用(BEV)</x:v>
      </x:c>
      <x:c r="AD2015" t="str">
        <x:v>BEV_历史批次</x:v>
      </x:c>
      <x:c r="AE2015" s="14" t="str"/>
      <x:c r="AF2015" s="14" t="str"/>
      <x:c r="AG2015" s="14" t="str">
        <x:v>待OCR/外部证据：数值语义歧义</x:v>
      </x:c>
      <x:c r="AH2015" s="15" t="n">
        <x:f>IF(R2015&lt;&gt;"",R2015,IFERROR(IF(AND(IF(ISNUMBER(O2015),O2015,IFERROR(VALUE(O2015),VALUE(LEFT(TRIM(O2015),FIND("|",SUBSTITUTE(SUBSTITUTE(SUBSTITUTE(SUBSTITUTE(SUBSTITUTE(TRIM(O2015),"/","|"),"(","|"),"（","|"),";","|"),"；","|")&amp;"|")-1))))*100/IF(ISNUMBER(N2015),N2015,IFERROR(VALUE(N2015),VALUE(LEFT(TRIM(N2015),FIND("|",SUBSTITUTE(SUBSTITUTE(SUBSTITUTE(SUBSTITUTE(SUBSTITUTE(TRIM(N2015),"/","|"),"(","|"),"（","|"),";","|"),"；","|")&amp;"|")-1))))&gt;=3,IF(ISNUMBER(O2015),O2015,IFERROR(VALUE(O2015),VALUE(LEFT(TRIM(O2015),FIND("|",SUBSTITUTE(SUBSTITUTE(SUBSTITUTE(SUBSTITUTE(SUBSTITUTE(TRIM(O2015),"/","|"),"(","|"),"（","|"),";","|"),"；","|")&amp;"|")-1))))*100/IF(ISNUMBER(N2015),N2015,IFERROR(VALUE(N2015),VALUE(LEFT(TRIM(N2015),FIND("|",SUBSTITUTE(SUBSTITUTE(SUBSTITUTE(SUBSTITUTE(SUBSTITUTE(TRIM(N2015),"/","|"),"(","|"),"（","|"),";","|"),"；","|")&amp;"|")-1))))&lt;=40),IF(ISNUMBER(O2015),O2015,IFERROR(VALUE(O2015),VALUE(LEFT(TRIM(O2015),FIND("|",SUBSTITUTE(SUBSTITUTE(SUBSTITUTE(SUBSTITUTE(SUBSTITUTE(TRIM(O2015),"/","|"),"(","|"),"（","|"),";","|"),"；","|")&amp;"|")-1))))*100/IF(ISNUMBER(N2015),N2015,IFERROR(VALUE(N2015),VALUE(LEFT(TRIM(N2015),FIND("|",SUBSTITUTE(SUBSTITUTE(SUBSTITUTE(SUBSTITUTE(SUBSTITUTE(TRIM(N2015),"/","|"),"(","|"),"（","|"),";","|"),"；","|")&amp;"|")-1)))),""),""))</x:f>
        <x:v>12.835948644793152</x:v>
      </x:c>
      <x:c r="AI2015" s="15" t="str">
        <x:f>IFERROR(IF(AND(IF(ISNUMBER(O2015),O2015,IFERROR(VALUE(O2015),VALUE(LEFT(TRIM(O2015),FIND("|",SUBSTITUTE(SUBSTITUTE(SUBSTITUTE(SUBSTITUTE(SUBSTITUTE(TRIM(O2015),"/","|"),"(","|"),"（","|"),";","|"),"；","|")&amp;"|")-1))))&gt;=75,IF(ISNUMBER(O2015),O2015,IFERROR(VALUE(O2015),VALUE(LEFT(TRIM(O2015),FIND("|",SUBSTITUTE(SUBSTITUTE(SUBSTITUTE(SUBSTITUTE(SUBSTITUTE(TRIM(O2015),"/","|"),"(","|"),"（","|"),";","|"),"；","|")&amp;"|")-1))))&lt;=85,IF(ISNUMBER(Q2015),Q2015,IFERROR(VALUE(Q2015),VALUE(LEFT(TRIM(Q2015),FIND("|",SUBSTITUTE(SUBSTITUTE(SUBSTITUTE(SUBSTITUTE(SUBSTITUTE(TRIM(Q2015),"/","|"),"(","|"),"（","|"),";","|"),"；","|")&amp;"|")-1))))&gt;0),IF(ISNUMBER(O2015),O2015,IFERROR(VALUE(O2015),VALUE(LEFT(TRIM(O2015),FIND("|",SUBSTITUTE(SUBSTITUTE(SUBSTITUTE(SUBSTITUTE(SUBSTITUTE(TRIM(O2015),"/","|"),"(","|"),"（","|"),";","|"),"；","|")&amp;"|")-1))))*1000/IF(ISNUMBER(Q2015),Q2015,IFERROR(VALUE(Q2015),VALUE(LEFT(TRIM(Q2015),FIND("|",SUBSTITUTE(SUBSTITUTE(SUBSTITUTE(SUBSTITUTE(SUBSTITUTE(TRIM(Q2015),"/","|"),"(","|"),"（","|"),";","|"),"；","|")&amp;"|")-1)))),""),"")</x:f>
      </x:c>
      <x:c r="AJ2015" s="14" t="str">
        <x:f>IF(AI2015="","","非称重实测")</x:f>
      </x:c>
      <x:c r="AK2015" s="14" t="str">
        <x:v>电耗公式可补</x:v>
      </x:c>
      <x:c r="AL2015" s="14" t="str">
        <x:v>v3.4.6-candidate</x:v>
      </x:c>
    </x:row>
    <x:row r="2016">
      <x:c r="A2016" t="n">
        <x:v>379</x:v>
      </x:c>
      <x:c r="B2016" t="str">
        <x:v>SC6501ABABEV</x:v>
      </x:c>
      <x:c r="C2016" t="str">
        <x:v>长安牌</x:v>
      </x:c>
      <x:c r="D2016" t="str">
        <x:v>重庆长安汽车股份有限公司</x:v>
      </x:c>
      <x:c r="E2016" t="str">
        <x:v>长安</x:v>
      </x:c>
      <x:c r="F2016" t="str">
        <x:v>纯电动多用途乘用车</x:v>
      </x:c>
      <x:c r="G2016" t="str">
        <x:v>E07</x:v>
      </x:c>
      <x:c r="H2016" t="str">
        <x:v>纯电动多用途乘用车</x:v>
      </x:c>
      <x:c r="I2016" t="str">
        <x:v>SUV-D</x:v>
      </x:c>
      <x:c r="J2016" t="str">
        <x:v>BEV</x:v>
      </x:c>
      <x:c r="K2016" t="str">
        <x:v>否</x:v>
      </x:c>
      <x:c r="L2016" t="n">
        <x:v>2398</x:v>
      </x:c>
      <x:c r="M2016" t="n">
        <x:v>2700</x:v>
      </x:c>
      <x:c r="N2016" t="str">
        <x:v>651(CLTC)</x:v>
      </x:c>
      <x:c r="O2016" t="n">
        <x:v>89.98</x:v>
      </x:c>
      <x:c r="P2016" t="str">
        <x:v>三元锂</x:v>
      </x:c>
      <x:c r="Q2016" t="n">
        <x:v>163.6</x:v>
      </x:c>
      <x:c r="R2016"/>
      <x:c r="S2016" t="n">
        <x:v>160</x:v>
      </x:c>
      <x:c r="T2016" t="n">
        <x:v>160</x:v>
      </x:c>
      <x:c r="U2016" t="str">
        <x:v>重庆青山工业有限责任公司/深蓝汽车科技有限公司</x:v>
      </x:c>
      <x:c r="V2016" t="str">
        <x:v>188/252</x:v>
      </x:c>
      <x:c r="W2016"/>
      <x:c r="X2016" t="str">
        <x:v>不适用(BEV)</x:v>
      </x:c>
      <x:c r="Y2016" t="str">
        <x:v>不适用(BEV)</x:v>
      </x:c>
      <x:c r="Z2016" t="str">
        <x:v>不适用(BEV)</x:v>
      </x:c>
      <x:c r="AA2016" t="str">
        <x:v>不适用(BEV)</x:v>
      </x:c>
      <x:c r="AB2016" t="str">
        <x:v>不适用(BEV)</x:v>
      </x:c>
      <x:c r="AC2016" t="str">
        <x:v>不适用(BEV)</x:v>
      </x:c>
      <x:c r="AD2016" t="str">
        <x:v>BEV_历史批次</x:v>
      </x:c>
      <x:c r="AE2016" s="14" t="str">
        <x:v>252</x:v>
      </x:c>
      <x:c r="AF2016" s="14" t="str"/>
      <x:c r="AG2016" s="14" t="str">
        <x:v>源字段可解析</x:v>
      </x:c>
      <x:c r="AH2016" s="15" t="n">
        <x:f>IF(R2016&lt;&gt;"",R2016,IFERROR(IF(AND(IF(ISNUMBER(O2016),O2016,IFERROR(VALUE(O2016),VALUE(LEFT(TRIM(O2016),FIND("|",SUBSTITUTE(SUBSTITUTE(SUBSTITUTE(SUBSTITUTE(SUBSTITUTE(TRIM(O2016),"/","|"),"(","|"),"（","|"),";","|"),"；","|")&amp;"|")-1))))*100/IF(ISNUMBER(N2016),N2016,IFERROR(VALUE(N2016),VALUE(LEFT(TRIM(N2016),FIND("|",SUBSTITUTE(SUBSTITUTE(SUBSTITUTE(SUBSTITUTE(SUBSTITUTE(TRIM(N2016),"/","|"),"(","|"),"（","|"),";","|"),"；","|")&amp;"|")-1))))&gt;=3,IF(ISNUMBER(O2016),O2016,IFERROR(VALUE(O2016),VALUE(LEFT(TRIM(O2016),FIND("|",SUBSTITUTE(SUBSTITUTE(SUBSTITUTE(SUBSTITUTE(SUBSTITUTE(TRIM(O2016),"/","|"),"(","|"),"（","|"),";","|"),"；","|")&amp;"|")-1))))*100/IF(ISNUMBER(N2016),N2016,IFERROR(VALUE(N2016),VALUE(LEFT(TRIM(N2016),FIND("|",SUBSTITUTE(SUBSTITUTE(SUBSTITUTE(SUBSTITUTE(SUBSTITUTE(TRIM(N2016),"/","|"),"(","|"),"（","|"),";","|"),"；","|")&amp;"|")-1))))&lt;=40),IF(ISNUMBER(O2016),O2016,IFERROR(VALUE(O2016),VALUE(LEFT(TRIM(O2016),FIND("|",SUBSTITUTE(SUBSTITUTE(SUBSTITUTE(SUBSTITUTE(SUBSTITUTE(TRIM(O2016),"/","|"),"(","|"),"（","|"),";","|"),"；","|")&amp;"|")-1))))*100/IF(ISNUMBER(N2016),N2016,IFERROR(VALUE(N2016),VALUE(LEFT(TRIM(N2016),FIND("|",SUBSTITUTE(SUBSTITUTE(SUBSTITUTE(SUBSTITUTE(SUBSTITUTE(TRIM(N2016),"/","|"),"(","|"),"（","|"),";","|"),"；","|")&amp;"|")-1)))),""),""))</x:f>
        <x:v>13.821812596006144</x:v>
      </x:c>
      <x:c r="AI2016" s="15" t="str">
        <x:f>IFERROR(IF(AND(IF(ISNUMBER(O2016),O2016,IFERROR(VALUE(O2016),VALUE(LEFT(TRIM(O2016),FIND("|",SUBSTITUTE(SUBSTITUTE(SUBSTITUTE(SUBSTITUTE(SUBSTITUTE(TRIM(O2016),"/","|"),"(","|"),"（","|"),";","|"),"；","|")&amp;"|")-1))))&gt;=75,IF(ISNUMBER(O2016),O2016,IFERROR(VALUE(O2016),VALUE(LEFT(TRIM(O2016),FIND("|",SUBSTITUTE(SUBSTITUTE(SUBSTITUTE(SUBSTITUTE(SUBSTITUTE(TRIM(O2016),"/","|"),"(","|"),"（","|"),";","|"),"；","|")&amp;"|")-1))))&lt;=85,IF(ISNUMBER(Q2016),Q2016,IFERROR(VALUE(Q2016),VALUE(LEFT(TRIM(Q2016),FIND("|",SUBSTITUTE(SUBSTITUTE(SUBSTITUTE(SUBSTITUTE(SUBSTITUTE(TRIM(Q2016),"/","|"),"(","|"),"（","|"),";","|"),"；","|")&amp;"|")-1))))&gt;0),IF(ISNUMBER(O2016),O2016,IFERROR(VALUE(O2016),VALUE(LEFT(TRIM(O2016),FIND("|",SUBSTITUTE(SUBSTITUTE(SUBSTITUTE(SUBSTITUTE(SUBSTITUTE(TRIM(O2016),"/","|"),"(","|"),"（","|"),";","|"),"；","|")&amp;"|")-1))))*1000/IF(ISNUMBER(Q2016),Q2016,IFERROR(VALUE(Q2016),VALUE(LEFT(TRIM(Q2016),FIND("|",SUBSTITUTE(SUBSTITUTE(SUBSTITUTE(SUBSTITUTE(SUBSTITUTE(TRIM(Q2016),"/","|"),"(","|"),"（","|"),";","|"),"；","|")&amp;"|")-1)))),""),"")</x:f>
      </x:c>
      <x:c r="AJ2016" s="14" t="str">
        <x:f>IF(AI2016="","","非称重实测")</x:f>
      </x:c>
      <x:c r="AK2016" s="14" t="str">
        <x:v>电耗公式可补</x:v>
      </x:c>
      <x:c r="AL2016" s="14" t="str">
        <x:v>v3.4.6-candidate</x:v>
      </x:c>
    </x:row>
    <x:row r="2017">
      <x:c r="A2017" t="n">
        <x:v>379</x:v>
      </x:c>
      <x:c r="B2017" t="str">
        <x:v>SGM6484BBBEV</x:v>
      </x:c>
      <x:c r="C2017" t="str">
        <x:v>雪佛兰(CHEVROLET)牌</x:v>
      </x:c>
      <x:c r="D2017" t="str">
        <x:v>上汽通用汽车有限公司</x:v>
      </x:c>
      <x:c r="E2017" t="str">
        <x:v>别克微蓝</x:v>
      </x:c>
      <x:c r="F2017" t="str">
        <x:v>纯电动多用途乘用车</x:v>
      </x:c>
      <x:c r="G2017" t="str">
        <x:v>EQUINOX</x:v>
      </x:c>
      <x:c r="H2017" t="str">
        <x:v>纯电动多用途乘用车</x:v>
      </x:c>
      <x:c r="I2017" t="str">
        <x:v>SUV-D</x:v>
      </x:c>
      <x:c r="J2017" t="str">
        <x:v>BEV</x:v>
      </x:c>
      <x:c r="K2017" t="str">
        <x:v>否</x:v>
      </x:c>
      <x:c r="L2017" t="str">
        <x:v>2155/2195</x:v>
      </x:c>
      <x:c r="M2017" t="n">
        <x:v>2660</x:v>
      </x:c>
      <x:c r="N2017" t="n">
        <x:v>510</x:v>
      </x:c>
      <x:c r="O2017" t="n">
        <x:v>65</x:v>
      </x:c>
      <x:c r="P2017" t="str">
        <x:v>磷酸铁锂</x:v>
      </x:c>
      <x:c r="Q2017" t="n">
        <x:v>121.4953271028037</x:v>
      </x:c>
      <x:c r="R2017" t="n">
        <x:v>12.75</x:v>
      </x:c>
      <x:c r="S2017" t="n">
        <x:v>130</x:v>
      </x:c>
      <x:c r="T2017" t="n">
        <x:v>130</x:v>
      </x:c>
      <x:c r="U2017" t="str">
        <x:v>上汽通用汽车有限公司</x:v>
      </x:c>
      <x:c r="V2017" t="n">
        <x:v>180</x:v>
      </x:c>
      <x:c r="W2017"/>
      <x:c r="X2017" t="str">
        <x:v>不适用(BEV)</x:v>
      </x:c>
      <x:c r="Y2017" t="str">
        <x:v>不适用(BEV)</x:v>
      </x:c>
      <x:c r="Z2017" t="str">
        <x:v>不适用(BEV)</x:v>
      </x:c>
      <x:c r="AA2017" t="str">
        <x:v>不适用(BEV)</x:v>
      </x:c>
      <x:c r="AB2017" t="str">
        <x:v>不适用(BEV)</x:v>
      </x:c>
      <x:c r="AC2017" t="str">
        <x:v>不适用(BEV)</x:v>
      </x:c>
      <x:c r="AD2017" t="str">
        <x:v>BEV_历史批次</x:v>
      </x:c>
      <x:c r="AE2017" s="14" t="str"/>
      <x:c r="AF2017" s="14" t="str"/>
      <x:c r="AG2017" s="14" t="str">
        <x:v>待OCR/外部证据：数值语义歧义</x:v>
      </x:c>
      <x:c r="AH2017" s="15" t="n">
        <x:f>IF(R2017&lt;&gt;"",R2017,IFERROR(IF(AND(IF(ISNUMBER(O2017),O2017,IFERROR(VALUE(O2017),VALUE(LEFT(TRIM(O2017),FIND("|",SUBSTITUTE(SUBSTITUTE(SUBSTITUTE(SUBSTITUTE(SUBSTITUTE(TRIM(O2017),"/","|"),"(","|"),"（","|"),";","|"),"；","|")&amp;"|")-1))))*100/IF(ISNUMBER(N2017),N2017,IFERROR(VALUE(N2017),VALUE(LEFT(TRIM(N2017),FIND("|",SUBSTITUTE(SUBSTITUTE(SUBSTITUTE(SUBSTITUTE(SUBSTITUTE(TRIM(N2017),"/","|"),"(","|"),"（","|"),";","|"),"；","|")&amp;"|")-1))))&gt;=3,IF(ISNUMBER(O2017),O2017,IFERROR(VALUE(O2017),VALUE(LEFT(TRIM(O2017),FIND("|",SUBSTITUTE(SUBSTITUTE(SUBSTITUTE(SUBSTITUTE(SUBSTITUTE(TRIM(O2017),"/","|"),"(","|"),"（","|"),";","|"),"；","|")&amp;"|")-1))))*100/IF(ISNUMBER(N2017),N2017,IFERROR(VALUE(N2017),VALUE(LEFT(TRIM(N2017),FIND("|",SUBSTITUTE(SUBSTITUTE(SUBSTITUTE(SUBSTITUTE(SUBSTITUTE(TRIM(N2017),"/","|"),"(","|"),"（","|"),";","|"),"；","|")&amp;"|")-1))))&lt;=40),IF(ISNUMBER(O2017),O2017,IFERROR(VALUE(O2017),VALUE(LEFT(TRIM(O2017),FIND("|",SUBSTITUTE(SUBSTITUTE(SUBSTITUTE(SUBSTITUTE(SUBSTITUTE(TRIM(O2017),"/","|"),"(","|"),"（","|"),";","|"),"；","|")&amp;"|")-1))))*100/IF(ISNUMBER(N2017),N2017,IFERROR(VALUE(N2017),VALUE(LEFT(TRIM(N2017),FIND("|",SUBSTITUTE(SUBSTITUTE(SUBSTITUTE(SUBSTITUTE(SUBSTITUTE(TRIM(N2017),"/","|"),"(","|"),"（","|"),";","|"),"；","|")&amp;"|")-1)))),""),""))</x:f>
        <x:v>12.75</x:v>
      </x:c>
      <x:c r="AI2017" s="15" t="str">
        <x:f>IFERROR(IF(AND(IF(ISNUMBER(O2017),O2017,IFERROR(VALUE(O2017),VALUE(LEFT(TRIM(O2017),FIND("|",SUBSTITUTE(SUBSTITUTE(SUBSTITUTE(SUBSTITUTE(SUBSTITUTE(TRIM(O2017),"/","|"),"(","|"),"（","|"),";","|"),"；","|")&amp;"|")-1))))&gt;=75,IF(ISNUMBER(O2017),O2017,IFERROR(VALUE(O2017),VALUE(LEFT(TRIM(O2017),FIND("|",SUBSTITUTE(SUBSTITUTE(SUBSTITUTE(SUBSTITUTE(SUBSTITUTE(TRIM(O2017),"/","|"),"(","|"),"（","|"),";","|"),"；","|")&amp;"|")-1))))&lt;=85,IF(ISNUMBER(Q2017),Q2017,IFERROR(VALUE(Q2017),VALUE(LEFT(TRIM(Q2017),FIND("|",SUBSTITUTE(SUBSTITUTE(SUBSTITUTE(SUBSTITUTE(SUBSTITUTE(TRIM(Q2017),"/","|"),"(","|"),"（","|"),";","|"),"；","|")&amp;"|")-1))))&gt;0),IF(ISNUMBER(O2017),O2017,IFERROR(VALUE(O2017),VALUE(LEFT(TRIM(O2017),FIND("|",SUBSTITUTE(SUBSTITUTE(SUBSTITUTE(SUBSTITUTE(SUBSTITUTE(TRIM(O2017),"/","|"),"(","|"),"（","|"),";","|"),"；","|")&amp;"|")-1))))*1000/IF(ISNUMBER(Q2017),Q2017,IFERROR(VALUE(Q2017),VALUE(LEFT(TRIM(Q2017),FIND("|",SUBSTITUTE(SUBSTITUTE(SUBSTITUTE(SUBSTITUTE(SUBSTITUTE(TRIM(Q2017),"/","|"),"(","|"),"（","|"),";","|"),"；","|")&amp;"|")-1)))),""),"")</x:f>
      </x:c>
      <x:c r="AJ2017" s="14" t="str">
        <x:f>IF(AI2017="","","非称重实测")</x:f>
      </x:c>
      <x:c r="AK2017" s="14" t="str"/>
      <x:c r="AL2017" s="14" t="str">
        <x:v>v3.4.6-candidate</x:v>
      </x:c>
    </x:row>
    <x:row r="2018">
      <x:c r="A2018" t="n">
        <x:v>379</x:v>
      </x:c>
      <x:c r="B2018" t="str">
        <x:v>SGM6484BCBEV</x:v>
      </x:c>
      <x:c r="C2018" t="str">
        <x:v>雪佛兰(CHEVROLET)牌</x:v>
      </x:c>
      <x:c r="D2018" t="str">
        <x:v>上汽通用汽车有限公司</x:v>
      </x:c>
      <x:c r="E2018" t="str">
        <x:v>别克微蓝</x:v>
      </x:c>
      <x:c r="F2018" t="str">
        <x:v>纯电动多用途乘用车</x:v>
      </x:c>
      <x:c r="G2018" t="str">
        <x:v>EQUINOX</x:v>
      </x:c>
      <x:c r="H2018" t="str">
        <x:v>纯电动多用途乘用车</x:v>
      </x:c>
      <x:c r="I2018" t="str">
        <x:v>SUV-D</x:v>
      </x:c>
      <x:c r="J2018" t="str">
        <x:v>BEV</x:v>
      </x:c>
      <x:c r="K2018" t="str">
        <x:v>否</x:v>
      </x:c>
      <x:c r="L2018" t="n">
        <x:v>2185</x:v>
      </x:c>
      <x:c r="M2018" t="n">
        <x:v>2660</x:v>
      </x:c>
      <x:c r="N2018" t="n">
        <x:v>620</x:v>
      </x:c>
      <x:c r="O2018" t="n">
        <x:v>79.7</x:v>
      </x:c>
      <x:c r="P2018" t="str">
        <x:v>三元锂</x:v>
      </x:c>
      <x:c r="Q2018" t="n">
        <x:v>152.3900573613767</x:v>
      </x:c>
      <x:c r="R2018" t="n">
        <x:v>12.85</x:v>
      </x:c>
      <x:c r="S2018" t="n">
        <x:v>130</x:v>
      </x:c>
      <x:c r="T2018" t="n">
        <x:v>130</x:v>
      </x:c>
      <x:c r="U2018" t="str">
        <x:v>上汽通用汽车有限公司</x:v>
      </x:c>
      <x:c r="V2018" t="n">
        <x:v>150</x:v>
      </x:c>
      <x:c r="W2018"/>
      <x:c r="X2018" t="str">
        <x:v>不适用(BEV)</x:v>
      </x:c>
      <x:c r="Y2018" t="str">
        <x:v>不适用(BEV)</x:v>
      </x:c>
      <x:c r="Z2018" t="str">
        <x:v>不适用(BEV)</x:v>
      </x:c>
      <x:c r="AA2018" t="str">
        <x:v>不适用(BEV)</x:v>
      </x:c>
      <x:c r="AB2018" t="str">
        <x:v>不适用(BEV)</x:v>
      </x:c>
      <x:c r="AC2018" t="str">
        <x:v>不适用(BEV)</x:v>
      </x:c>
      <x:c r="AD2018" t="str">
        <x:v>BEV_历史批次</x:v>
      </x:c>
      <x:c r="AE2018" s="14" t="str"/>
      <x:c r="AF2018" s="14" t="str"/>
      <x:c r="AG2018" s="14" t="str">
        <x:v>待OCR/外部证据：数值语义歧义</x:v>
      </x:c>
      <x:c r="AH2018" s="15" t="n">
        <x:f>IF(R2018&lt;&gt;"",R2018,IFERROR(IF(AND(IF(ISNUMBER(O2018),O2018,IFERROR(VALUE(O2018),VALUE(LEFT(TRIM(O2018),FIND("|",SUBSTITUTE(SUBSTITUTE(SUBSTITUTE(SUBSTITUTE(SUBSTITUTE(TRIM(O2018),"/","|"),"(","|"),"（","|"),";","|"),"；","|")&amp;"|")-1))))*100/IF(ISNUMBER(N2018),N2018,IFERROR(VALUE(N2018),VALUE(LEFT(TRIM(N2018),FIND("|",SUBSTITUTE(SUBSTITUTE(SUBSTITUTE(SUBSTITUTE(SUBSTITUTE(TRIM(N2018),"/","|"),"(","|"),"（","|"),";","|"),"；","|")&amp;"|")-1))))&gt;=3,IF(ISNUMBER(O2018),O2018,IFERROR(VALUE(O2018),VALUE(LEFT(TRIM(O2018),FIND("|",SUBSTITUTE(SUBSTITUTE(SUBSTITUTE(SUBSTITUTE(SUBSTITUTE(TRIM(O2018),"/","|"),"(","|"),"（","|"),";","|"),"；","|")&amp;"|")-1))))*100/IF(ISNUMBER(N2018),N2018,IFERROR(VALUE(N2018),VALUE(LEFT(TRIM(N2018),FIND("|",SUBSTITUTE(SUBSTITUTE(SUBSTITUTE(SUBSTITUTE(SUBSTITUTE(TRIM(N2018),"/","|"),"(","|"),"（","|"),";","|"),"；","|")&amp;"|")-1))))&lt;=40),IF(ISNUMBER(O2018),O2018,IFERROR(VALUE(O2018),VALUE(LEFT(TRIM(O2018),FIND("|",SUBSTITUTE(SUBSTITUTE(SUBSTITUTE(SUBSTITUTE(SUBSTITUTE(TRIM(O2018),"/","|"),"(","|"),"（","|"),";","|"),"；","|")&amp;"|")-1))))*100/IF(ISNUMBER(N2018),N2018,IFERROR(VALUE(N2018),VALUE(LEFT(TRIM(N2018),FIND("|",SUBSTITUTE(SUBSTITUTE(SUBSTITUTE(SUBSTITUTE(SUBSTITUTE(TRIM(N2018),"/","|"),"(","|"),"（","|"),";","|"),"；","|")&amp;"|")-1)))),""),""))</x:f>
        <x:v>12.85</x:v>
      </x:c>
      <x:c r="AI2018" s="15" t="n">
        <x:f>IFERROR(IF(AND(IF(ISNUMBER(O2018),O2018,IFERROR(VALUE(O2018),VALUE(LEFT(TRIM(O2018),FIND("|",SUBSTITUTE(SUBSTITUTE(SUBSTITUTE(SUBSTITUTE(SUBSTITUTE(TRIM(O2018),"/","|"),"(","|"),"（","|"),";","|"),"；","|")&amp;"|")-1))))&gt;=75,IF(ISNUMBER(O2018),O2018,IFERROR(VALUE(O2018),VALUE(LEFT(TRIM(O2018),FIND("|",SUBSTITUTE(SUBSTITUTE(SUBSTITUTE(SUBSTITUTE(SUBSTITUTE(TRIM(O2018),"/","|"),"(","|"),"（","|"),";","|"),"；","|")&amp;"|")-1))))&lt;=85,IF(ISNUMBER(Q2018),Q2018,IFERROR(VALUE(Q2018),VALUE(LEFT(TRIM(Q2018),FIND("|",SUBSTITUTE(SUBSTITUTE(SUBSTITUTE(SUBSTITUTE(SUBSTITUTE(TRIM(Q2018),"/","|"),"(","|"),"（","|"),";","|"),"；","|")&amp;"|")-1))))&gt;0),IF(ISNUMBER(O2018),O2018,IFERROR(VALUE(O2018),VALUE(LEFT(TRIM(O2018),FIND("|",SUBSTITUTE(SUBSTITUTE(SUBSTITUTE(SUBSTITUTE(SUBSTITUTE(TRIM(O2018),"/","|"),"(","|"),"（","|"),";","|"),"；","|")&amp;"|")-1))))*1000/IF(ISNUMBER(Q2018),Q2018,IFERROR(VALUE(Q2018),VALUE(LEFT(TRIM(Q2018),FIND("|",SUBSTITUTE(SUBSTITUTE(SUBSTITUTE(SUBSTITUTE(SUBSTITUTE(TRIM(Q2018),"/","|"),"(","|"),"（","|"),";","|"),"；","|")&amp;"|")-1)))),""),"")</x:f>
        <x:v>522.9999999999999</x:v>
      </x:c>
      <x:c r="AJ2018" s="14" t="str">
        <x:f>IF(AI2018="","","非称重实测")</x:f>
        <x:v>非称重实测</x:v>
      </x:c>
      <x:c r="AK2018" s="14" t="str">
        <x:v>80kWh质量可推导</x:v>
      </x:c>
      <x:c r="AL2018" s="14" t="str">
        <x:v>v3.4.6-candidate</x:v>
      </x:c>
    </x:row>
    <x:row r="2019">
      <x:c r="A2019" t="n">
        <x:v>379</x:v>
      </x:c>
      <x:c r="B2019" t="str">
        <x:v>SH6481U1BEV-Z50</x:v>
      </x:c>
      <x:c r="C2019" t="str">
        <x:v>大通牌</x:v>
      </x:c>
      <x:c r="D2019" t="str">
        <x:v>上汽大通汽车有限公司</x:v>
      </x:c>
      <x:c r="E2019"/>
      <x:c r="F2019" t="str">
        <x:v>纯电动多用途乘用车</x:v>
      </x:c>
      <x:c r="G2019" t="str">
        <x:v>大拿</x:v>
      </x:c>
      <x:c r="H2019" t="str">
        <x:v>纯电动多用途乘用车</x:v>
      </x:c>
      <x:c r="I2019" t="str">
        <x:v>/</x:v>
      </x:c>
      <x:c r="J2019" t="str">
        <x:v>BEV</x:v>
      </x:c>
      <x:c r="K2019" t="str">
        <x:v>否</x:v>
      </x:c>
      <x:c r="L2019" t="str">
        <x:v>1750/1800</x:v>
      </x:c>
      <x:c r="M2019"/>
      <x:c r="N2019" t="n">
        <x:v>340</x:v>
      </x:c>
      <x:c r="O2019" t="n">
        <x:v>50.2</x:v>
      </x:c>
      <x:c r="P2019" t="str">
        <x:v>磷酸铁锂</x:v>
      </x:c>
      <x:c r="Q2019" t="n">
        <x:v>127.4111675126904</x:v>
      </x:c>
      <x:c r="R2019" t="n">
        <x:v>14.76</x:v>
      </x:c>
      <x:c r="S2019"/>
      <x:c r="T2019"/>
      <x:c r="U2019" t="str">
        <x:v>珠海英搏尔电气股份有限公司</x:v>
      </x:c>
      <x:c r="V2019" t="n">
        <x:v>90</x:v>
      </x:c>
      <x:c r="W2019"/>
      <x:c r="X2019" t="str">
        <x:v>不适用(BEV)</x:v>
      </x:c>
      <x:c r="Y2019" t="str">
        <x:v>不适用(BEV)</x:v>
      </x:c>
      <x:c r="Z2019" t="str">
        <x:v>不适用(BEV)</x:v>
      </x:c>
      <x:c r="AA2019" t="str">
        <x:v>不适用(BEV)</x:v>
      </x:c>
      <x:c r="AB2019" t="str">
        <x:v>不适用(BEV)</x:v>
      </x:c>
      <x:c r="AC2019" t="str">
        <x:v>不适用(BEV)</x:v>
      </x:c>
      <x:c r="AD2019" t="str">
        <x:v>BEV_历史批次</x:v>
      </x:c>
      <x:c r="AE2019" s="14" t="str"/>
      <x:c r="AF2019" s="14" t="str"/>
      <x:c r="AG2019" s="14" t="str">
        <x:v>待OCR/外部证据：数值语义歧义</x:v>
      </x:c>
      <x:c r="AH2019" s="15" t="n">
        <x:f>IF(R2019&lt;&gt;"",R2019,IFERROR(IF(AND(IF(ISNUMBER(O2019),O2019,IFERROR(VALUE(O2019),VALUE(LEFT(TRIM(O2019),FIND("|",SUBSTITUTE(SUBSTITUTE(SUBSTITUTE(SUBSTITUTE(SUBSTITUTE(TRIM(O2019),"/","|"),"(","|"),"（","|"),";","|"),"；","|")&amp;"|")-1))))*100/IF(ISNUMBER(N2019),N2019,IFERROR(VALUE(N2019),VALUE(LEFT(TRIM(N2019),FIND("|",SUBSTITUTE(SUBSTITUTE(SUBSTITUTE(SUBSTITUTE(SUBSTITUTE(TRIM(N2019),"/","|"),"(","|"),"（","|"),";","|"),"；","|")&amp;"|")-1))))&gt;=3,IF(ISNUMBER(O2019),O2019,IFERROR(VALUE(O2019),VALUE(LEFT(TRIM(O2019),FIND("|",SUBSTITUTE(SUBSTITUTE(SUBSTITUTE(SUBSTITUTE(SUBSTITUTE(TRIM(O2019),"/","|"),"(","|"),"（","|"),";","|"),"；","|")&amp;"|")-1))))*100/IF(ISNUMBER(N2019),N2019,IFERROR(VALUE(N2019),VALUE(LEFT(TRIM(N2019),FIND("|",SUBSTITUTE(SUBSTITUTE(SUBSTITUTE(SUBSTITUTE(SUBSTITUTE(TRIM(N2019),"/","|"),"(","|"),"（","|"),";","|"),"；","|")&amp;"|")-1))))&lt;=40),IF(ISNUMBER(O2019),O2019,IFERROR(VALUE(O2019),VALUE(LEFT(TRIM(O2019),FIND("|",SUBSTITUTE(SUBSTITUTE(SUBSTITUTE(SUBSTITUTE(SUBSTITUTE(TRIM(O2019),"/","|"),"(","|"),"（","|"),";","|"),"；","|")&amp;"|")-1))))*100/IF(ISNUMBER(N2019),N2019,IFERROR(VALUE(N2019),VALUE(LEFT(TRIM(N2019),FIND("|",SUBSTITUTE(SUBSTITUTE(SUBSTITUTE(SUBSTITUTE(SUBSTITUTE(TRIM(N2019),"/","|"),"(","|"),"（","|"),";","|"),"；","|")&amp;"|")-1)))),""),""))</x:f>
        <x:v>14.76</x:v>
      </x:c>
      <x:c r="AI2019" s="15" t="str">
        <x:f>IFERROR(IF(AND(IF(ISNUMBER(O2019),O2019,IFERROR(VALUE(O2019),VALUE(LEFT(TRIM(O2019),FIND("|",SUBSTITUTE(SUBSTITUTE(SUBSTITUTE(SUBSTITUTE(SUBSTITUTE(TRIM(O2019),"/","|"),"(","|"),"（","|"),";","|"),"；","|")&amp;"|")-1))))&gt;=75,IF(ISNUMBER(O2019),O2019,IFERROR(VALUE(O2019),VALUE(LEFT(TRIM(O2019),FIND("|",SUBSTITUTE(SUBSTITUTE(SUBSTITUTE(SUBSTITUTE(SUBSTITUTE(TRIM(O2019),"/","|"),"(","|"),"（","|"),";","|"),"；","|")&amp;"|")-1))))&lt;=85,IF(ISNUMBER(Q2019),Q2019,IFERROR(VALUE(Q2019),VALUE(LEFT(TRIM(Q2019),FIND("|",SUBSTITUTE(SUBSTITUTE(SUBSTITUTE(SUBSTITUTE(SUBSTITUTE(TRIM(Q2019),"/","|"),"(","|"),"（","|"),";","|"),"；","|")&amp;"|")-1))))&gt;0),IF(ISNUMBER(O2019),O2019,IFERROR(VALUE(O2019),VALUE(LEFT(TRIM(O2019),FIND("|",SUBSTITUTE(SUBSTITUTE(SUBSTITUTE(SUBSTITUTE(SUBSTITUTE(TRIM(O2019),"/","|"),"(","|"),"（","|"),";","|"),"；","|")&amp;"|")-1))))*1000/IF(ISNUMBER(Q2019),Q2019,IFERROR(VALUE(Q2019),VALUE(LEFT(TRIM(Q2019),FIND("|",SUBSTITUTE(SUBSTITUTE(SUBSTITUTE(SUBSTITUTE(SUBSTITUTE(TRIM(Q2019),"/","|"),"(","|"),"（","|"),";","|"),"；","|")&amp;"|")-1)))),""),"")</x:f>
      </x:c>
      <x:c r="AJ2019" s="14" t="str">
        <x:f>IF(AI2019="","","非称重实测")</x:f>
      </x:c>
      <x:c r="AK2019" s="14" t="str"/>
      <x:c r="AL2019" s="14" t="str">
        <x:v>v3.4.6-candidate</x:v>
      </x:c>
    </x:row>
    <x:row r="2020">
      <x:c r="A2020" t="n">
        <x:v>379</x:v>
      </x:c>
      <x:c r="B2020" t="str">
        <x:v>SQR6500BEVE0Y5</x:v>
      </x:c>
      <x:c r="C2020" t="str">
        <x:v>星途牌</x:v>
      </x:c>
      <x:c r="D2020" t="str">
        <x:v>奇瑞汽车股份有限公司</x:v>
      </x:c>
      <x:c r="E2020" t="str">
        <x:v>奇瑞</x:v>
      </x:c>
      <x:c r="F2020" t="str">
        <x:v>纯电动多用途乘用车</x:v>
      </x:c>
      <x:c r="G2020" t="str">
        <x:v>STERRA ET</x:v>
      </x:c>
      <x:c r="H2020" t="str">
        <x:v>纯电动多用途乘用车</x:v>
      </x:c>
      <x:c r="I2020" t="str">
        <x:v>SUV-D</x:v>
      </x:c>
      <x:c r="J2020" t="str">
        <x:v>BEV</x:v>
      </x:c>
      <x:c r="K2020" t="str">
        <x:v>否</x:v>
      </x:c>
      <x:c r="L2020" t="n">
        <x:v>2215</x:v>
      </x:c>
      <x:c r="M2020" t="n">
        <x:v>2670</x:v>
      </x:c>
      <x:c r="N2020" t="n">
        <x:v>625</x:v>
      </x:c>
      <x:c r="O2020" t="n">
        <x:v>74.821</x:v>
      </x:c>
      <x:c r="P2020" t="str">
        <x:v>磷酸铁锂</x:v>
      </x:c>
      <x:c r="Q2020" t="n">
        <x:v>134.3285457809695</x:v>
      </x:c>
      <x:c r="R2020" t="n">
        <x:v>11.97</x:v>
      </x:c>
      <x:c r="S2020" t="n">
        <x:v>130</x:v>
      </x:c>
      <x:c r="T2020" t="n">
        <x:v>130</x:v>
      </x:c>
      <x:c r="U2020" t="str">
        <x:v> 联合汽车电子有限公司</x:v>
      </x:c>
      <x:c r="V2020" t="n">
        <x:v>230</x:v>
      </x:c>
      <x:c r="W2020"/>
      <x:c r="X2020" t="str">
        <x:v>不适用(BEV)</x:v>
      </x:c>
      <x:c r="Y2020" t="str">
        <x:v>不适用(BEV)</x:v>
      </x:c>
      <x:c r="Z2020" t="str">
        <x:v>不适用(BEV)</x:v>
      </x:c>
      <x:c r="AA2020" t="str">
        <x:v>不适用(BEV)</x:v>
      </x:c>
      <x:c r="AB2020" t="str">
        <x:v>不适用(BEV)</x:v>
      </x:c>
      <x:c r="AC2020" t="str">
        <x:v>不适用(BEV)</x:v>
      </x:c>
      <x:c r="AD2020" t="str">
        <x:v>BEV_历史批次</x:v>
      </x:c>
      <x:c r="AE2020" s="14" t="str"/>
      <x:c r="AF2020" s="14" t="str"/>
      <x:c r="AG2020" s="14" t="str">
        <x:v>待OCR/外部证据：数值语义歧义</x:v>
      </x:c>
      <x:c r="AH2020" s="15" t="n">
        <x:f>IF(R2020&lt;&gt;"",R2020,IFERROR(IF(AND(IF(ISNUMBER(O2020),O2020,IFERROR(VALUE(O2020),VALUE(LEFT(TRIM(O2020),FIND("|",SUBSTITUTE(SUBSTITUTE(SUBSTITUTE(SUBSTITUTE(SUBSTITUTE(TRIM(O2020),"/","|"),"(","|"),"（","|"),";","|"),"；","|")&amp;"|")-1))))*100/IF(ISNUMBER(N2020),N2020,IFERROR(VALUE(N2020),VALUE(LEFT(TRIM(N2020),FIND("|",SUBSTITUTE(SUBSTITUTE(SUBSTITUTE(SUBSTITUTE(SUBSTITUTE(TRIM(N2020),"/","|"),"(","|"),"（","|"),";","|"),"；","|")&amp;"|")-1))))&gt;=3,IF(ISNUMBER(O2020),O2020,IFERROR(VALUE(O2020),VALUE(LEFT(TRIM(O2020),FIND("|",SUBSTITUTE(SUBSTITUTE(SUBSTITUTE(SUBSTITUTE(SUBSTITUTE(TRIM(O2020),"/","|"),"(","|"),"（","|"),";","|"),"；","|")&amp;"|")-1))))*100/IF(ISNUMBER(N2020),N2020,IFERROR(VALUE(N2020),VALUE(LEFT(TRIM(N2020),FIND("|",SUBSTITUTE(SUBSTITUTE(SUBSTITUTE(SUBSTITUTE(SUBSTITUTE(TRIM(N2020),"/","|"),"(","|"),"（","|"),";","|"),"；","|")&amp;"|")-1))))&lt;=40),IF(ISNUMBER(O2020),O2020,IFERROR(VALUE(O2020),VALUE(LEFT(TRIM(O2020),FIND("|",SUBSTITUTE(SUBSTITUTE(SUBSTITUTE(SUBSTITUTE(SUBSTITUTE(TRIM(O2020),"/","|"),"(","|"),"（","|"),";","|"),"；","|")&amp;"|")-1))))*100/IF(ISNUMBER(N2020),N2020,IFERROR(VALUE(N2020),VALUE(LEFT(TRIM(N2020),FIND("|",SUBSTITUTE(SUBSTITUTE(SUBSTITUTE(SUBSTITUTE(SUBSTITUTE(TRIM(N2020),"/","|"),"(","|"),"（","|"),";","|"),"；","|")&amp;"|")-1)))),""),""))</x:f>
        <x:v>11.97</x:v>
      </x:c>
      <x:c r="AI2020" s="15" t="str">
        <x:f>IFERROR(IF(AND(IF(ISNUMBER(O2020),O2020,IFERROR(VALUE(O2020),VALUE(LEFT(TRIM(O2020),FIND("|",SUBSTITUTE(SUBSTITUTE(SUBSTITUTE(SUBSTITUTE(SUBSTITUTE(TRIM(O2020),"/","|"),"(","|"),"（","|"),";","|"),"；","|")&amp;"|")-1))))&gt;=75,IF(ISNUMBER(O2020),O2020,IFERROR(VALUE(O2020),VALUE(LEFT(TRIM(O2020),FIND("|",SUBSTITUTE(SUBSTITUTE(SUBSTITUTE(SUBSTITUTE(SUBSTITUTE(TRIM(O2020),"/","|"),"(","|"),"（","|"),";","|"),"；","|")&amp;"|")-1))))&lt;=85,IF(ISNUMBER(Q2020),Q2020,IFERROR(VALUE(Q2020),VALUE(LEFT(TRIM(Q2020),FIND("|",SUBSTITUTE(SUBSTITUTE(SUBSTITUTE(SUBSTITUTE(SUBSTITUTE(TRIM(Q2020),"/","|"),"(","|"),"（","|"),";","|"),"；","|")&amp;"|")-1))))&gt;0),IF(ISNUMBER(O2020),O2020,IFERROR(VALUE(O2020),VALUE(LEFT(TRIM(O2020),FIND("|",SUBSTITUTE(SUBSTITUTE(SUBSTITUTE(SUBSTITUTE(SUBSTITUTE(TRIM(O2020),"/","|"),"(","|"),"（","|"),";","|"),"；","|")&amp;"|")-1))))*1000/IF(ISNUMBER(Q2020),Q2020,IFERROR(VALUE(Q2020),VALUE(LEFT(TRIM(Q2020),FIND("|",SUBSTITUTE(SUBSTITUTE(SUBSTITUTE(SUBSTITUTE(SUBSTITUTE(TRIM(Q2020),"/","|"),"(","|"),"（","|"),";","|"),"；","|")&amp;"|")-1)))),""),"")</x:f>
      </x:c>
      <x:c r="AJ2020" s="14" t="str">
        <x:f>IF(AI2020="","","非称重实测")</x:f>
      </x:c>
      <x:c r="AK2020" s="14" t="str"/>
      <x:c r="AL2020" s="14" t="str">
        <x:v>v3.4.6-candidate</x:v>
      </x:c>
    </x:row>
    <x:row r="2021">
      <x:c r="A2021" t="n">
        <x:v>379</x:v>
      </x:c>
      <x:c r="B2021" t="str">
        <x:v>SQR6500BEVE0Y6</x:v>
      </x:c>
      <x:c r="C2021" t="str">
        <x:v>星途牌</x:v>
      </x:c>
      <x:c r="D2021" t="str">
        <x:v>奇瑞汽车股份有限公司</x:v>
      </x:c>
      <x:c r="E2021" t="str">
        <x:v>奇瑞</x:v>
      </x:c>
      <x:c r="F2021" t="str">
        <x:v>纯电动多用途乘用车</x:v>
      </x:c>
      <x:c r="G2021" t="str">
        <x:v>STERRA ET</x:v>
      </x:c>
      <x:c r="H2021" t="str">
        <x:v>纯电动多用途乘用车</x:v>
      </x:c>
      <x:c r="I2021" t="str">
        <x:v>SUV-D</x:v>
      </x:c>
      <x:c r="J2021" t="str">
        <x:v>BEV</x:v>
      </x:c>
      <x:c r="K2021" t="str">
        <x:v>否</x:v>
      </x:c>
      <x:c r="L2021" t="n">
        <x:v>2339</x:v>
      </x:c>
      <x:c r="M2021" t="n">
        <x:v>2670</x:v>
      </x:c>
      <x:c r="N2021" t="n">
        <x:v>540</x:v>
      </x:c>
      <x:c r="O2021" t="n">
        <x:v>74.821</x:v>
      </x:c>
      <x:c r="P2021" t="str">
        <x:v>磷酸铁锂</x:v>
      </x:c>
      <x:c r="Q2021" t="n">
        <x:v>133.6089285714285</x:v>
      </x:c>
      <x:c r="R2021" t="n">
        <x:v>13.86</x:v>
      </x:c>
      <x:c r="S2021" t="n">
        <x:v>130</x:v>
      </x:c>
      <x:c r="T2021" t="n">
        <x:v>130</x:v>
      </x:c>
      <x:c r="U2021" t="str">
        <x:v>苏州汇川联合动力系统股份有限公司/联合汽车电子有限公司</x:v>
      </x:c>
      <x:c r="V2021" t="str">
        <x:v> 123/230</x:v>
      </x:c>
      <x:c r="W2021"/>
      <x:c r="X2021" t="str">
        <x:v>不适用(BEV)</x:v>
      </x:c>
      <x:c r="Y2021" t="str">
        <x:v>不适用(BEV)</x:v>
      </x:c>
      <x:c r="Z2021" t="str">
        <x:v>不适用(BEV)</x:v>
      </x:c>
      <x:c r="AA2021" t="str">
        <x:v>不适用(BEV)</x:v>
      </x:c>
      <x:c r="AB2021" t="str">
        <x:v>不适用(BEV)</x:v>
      </x:c>
      <x:c r="AC2021" t="str">
        <x:v>不适用(BEV)</x:v>
      </x:c>
      <x:c r="AD2021" t="str">
        <x:v>BEV_历史批次</x:v>
      </x:c>
      <x:c r="AE2021" s="14" t="str">
        <x:v>230</x:v>
      </x:c>
      <x:c r="AF2021" s="14" t="str"/>
      <x:c r="AG2021" s="14" t="str">
        <x:v>源字段可解析</x:v>
      </x:c>
      <x:c r="AH2021" s="15" t="n">
        <x:f>IF(R2021&lt;&gt;"",R2021,IFERROR(IF(AND(IF(ISNUMBER(O2021),O2021,IFERROR(VALUE(O2021),VALUE(LEFT(TRIM(O2021),FIND("|",SUBSTITUTE(SUBSTITUTE(SUBSTITUTE(SUBSTITUTE(SUBSTITUTE(TRIM(O2021),"/","|"),"(","|"),"（","|"),";","|"),"；","|")&amp;"|")-1))))*100/IF(ISNUMBER(N2021),N2021,IFERROR(VALUE(N2021),VALUE(LEFT(TRIM(N2021),FIND("|",SUBSTITUTE(SUBSTITUTE(SUBSTITUTE(SUBSTITUTE(SUBSTITUTE(TRIM(N2021),"/","|"),"(","|"),"（","|"),";","|"),"；","|")&amp;"|")-1))))&gt;=3,IF(ISNUMBER(O2021),O2021,IFERROR(VALUE(O2021),VALUE(LEFT(TRIM(O2021),FIND("|",SUBSTITUTE(SUBSTITUTE(SUBSTITUTE(SUBSTITUTE(SUBSTITUTE(TRIM(O2021),"/","|"),"(","|"),"（","|"),";","|"),"；","|")&amp;"|")-1))))*100/IF(ISNUMBER(N2021),N2021,IFERROR(VALUE(N2021),VALUE(LEFT(TRIM(N2021),FIND("|",SUBSTITUTE(SUBSTITUTE(SUBSTITUTE(SUBSTITUTE(SUBSTITUTE(TRIM(N2021),"/","|"),"(","|"),"（","|"),";","|"),"；","|")&amp;"|")-1))))&lt;=40),IF(ISNUMBER(O2021),O2021,IFERROR(VALUE(O2021),VALUE(LEFT(TRIM(O2021),FIND("|",SUBSTITUTE(SUBSTITUTE(SUBSTITUTE(SUBSTITUTE(SUBSTITUTE(TRIM(O2021),"/","|"),"(","|"),"（","|"),";","|"),"；","|")&amp;"|")-1))))*100/IF(ISNUMBER(N2021),N2021,IFERROR(VALUE(N2021),VALUE(LEFT(TRIM(N2021),FIND("|",SUBSTITUTE(SUBSTITUTE(SUBSTITUTE(SUBSTITUTE(SUBSTITUTE(TRIM(N2021),"/","|"),"(","|"),"（","|"),";","|"),"；","|")&amp;"|")-1)))),""),""))</x:f>
        <x:v>13.86</x:v>
      </x:c>
      <x:c r="AI2021" s="15" t="str">
        <x:f>IFERROR(IF(AND(IF(ISNUMBER(O2021),O2021,IFERROR(VALUE(O2021),VALUE(LEFT(TRIM(O2021),FIND("|",SUBSTITUTE(SUBSTITUTE(SUBSTITUTE(SUBSTITUTE(SUBSTITUTE(TRIM(O2021),"/","|"),"(","|"),"（","|"),";","|"),"；","|")&amp;"|")-1))))&gt;=75,IF(ISNUMBER(O2021),O2021,IFERROR(VALUE(O2021),VALUE(LEFT(TRIM(O2021),FIND("|",SUBSTITUTE(SUBSTITUTE(SUBSTITUTE(SUBSTITUTE(SUBSTITUTE(TRIM(O2021),"/","|"),"(","|"),"（","|"),";","|"),"；","|")&amp;"|")-1))))&lt;=85,IF(ISNUMBER(Q2021),Q2021,IFERROR(VALUE(Q2021),VALUE(LEFT(TRIM(Q2021),FIND("|",SUBSTITUTE(SUBSTITUTE(SUBSTITUTE(SUBSTITUTE(SUBSTITUTE(TRIM(Q2021),"/","|"),"(","|"),"（","|"),";","|"),"；","|")&amp;"|")-1))))&gt;0),IF(ISNUMBER(O2021),O2021,IFERROR(VALUE(O2021),VALUE(LEFT(TRIM(O2021),FIND("|",SUBSTITUTE(SUBSTITUTE(SUBSTITUTE(SUBSTITUTE(SUBSTITUTE(TRIM(O2021),"/","|"),"(","|"),"（","|"),";","|"),"；","|")&amp;"|")-1))))*1000/IF(ISNUMBER(Q2021),Q2021,IFERROR(VALUE(Q2021),VALUE(LEFT(TRIM(Q2021),FIND("|",SUBSTITUTE(SUBSTITUTE(SUBSTITUTE(SUBSTITUTE(SUBSTITUTE(TRIM(Q2021),"/","|"),"(","|"),"（","|"),";","|"),"；","|")&amp;"|")-1)))),""),"")</x:f>
      </x:c>
      <x:c r="AJ2021" s="14" t="str">
        <x:f>IF(AI2021="","","非称重实测")</x:f>
      </x:c>
      <x:c r="AK2021" s="14" t="str"/>
      <x:c r="AL2021" s="14" t="str">
        <x:v>v3.4.6-candidate</x:v>
      </x:c>
    </x:row>
    <x:row r="2022">
      <x:c r="A2022" t="n">
        <x:v>379</x:v>
      </x:c>
      <x:c r="B2022" t="str">
        <x:v>THZ7000BEVS368</x:v>
      </x:c>
      <x:c r="C2022" t="str">
        <x:v>哪吒牌</x:v>
      </x:c>
      <x:c r="D2022" t="str">
        <x:v>合众新能源汽车股份有限公司</x:v>
      </x:c>
      <x:c r="E2022"/>
      <x:c r="F2022" t="str">
        <x:v>纯电动轿车</x:v>
      </x:c>
      <x:c r="G2022" t="str">
        <x:v>哪吒E/哪吒GT</x:v>
      </x:c>
      <x:c r="H2022" t="str">
        <x:v>纯电动轿车</x:v>
      </x:c>
      <x:c r="I2022" t="str">
        <x:v>SPORTS</x:v>
      </x:c>
      <x:c r="J2022" t="str">
        <x:v>BEV</x:v>
      </x:c>
      <x:c r="K2022" t="str">
        <x:v>否</x:v>
      </x:c>
      <x:c r="L2022" t="n">
        <x:v>1950</x:v>
      </x:c>
      <x:c r="M2022"/>
      <x:c r="N2022" t="n">
        <x:v>580</x:v>
      </x:c>
      <x:c r="O2022" t="n">
        <x:v>77.9</x:v>
      </x:c>
      <x:c r="P2022" t="str">
        <x:v>三元锂</x:v>
      </x:c>
      <x:c r="Q2022" t="n">
        <x:v>173.1111111111111</x:v>
      </x:c>
      <x:c r="R2022" t="n">
        <x:v>13.43</x:v>
      </x:c>
      <x:c r="S2022"/>
      <x:c r="T2022"/>
      <x:c r="U2022" t="str">
        <x:v>无锡中车时代电驱科技有限公司</x:v>
      </x:c>
      <x:c r="V2022" t="str">
        <x:v>170/200</x:v>
      </x:c>
      <x:c r="W2022"/>
      <x:c r="X2022" t="str">
        <x:v>不适用(BEV)</x:v>
      </x:c>
      <x:c r="Y2022" t="str">
        <x:v>不适用(BEV)</x:v>
      </x:c>
      <x:c r="Z2022" t="str">
        <x:v>不适用(BEV)</x:v>
      </x:c>
      <x:c r="AA2022" t="str">
        <x:v>不适用(BEV)</x:v>
      </x:c>
      <x:c r="AB2022" t="str">
        <x:v>不适用(BEV)</x:v>
      </x:c>
      <x:c r="AC2022" t="str">
        <x:v>不适用(BEV)</x:v>
      </x:c>
      <x:c r="AD2022" t="str">
        <x:v>BEV_历史批次</x:v>
      </x:c>
      <x:c r="AE2022" s="14" t="str">
        <x:v>200</x:v>
      </x:c>
      <x:c r="AF2022" s="14" t="str"/>
      <x:c r="AG2022" s="14" t="str">
        <x:v>源字段可解析</x:v>
      </x:c>
      <x:c r="AH2022" s="15" t="n">
        <x:f>IF(R2022&lt;&gt;"",R2022,IFERROR(IF(AND(IF(ISNUMBER(O2022),O2022,IFERROR(VALUE(O2022),VALUE(LEFT(TRIM(O2022),FIND("|",SUBSTITUTE(SUBSTITUTE(SUBSTITUTE(SUBSTITUTE(SUBSTITUTE(TRIM(O2022),"/","|"),"(","|"),"（","|"),";","|"),"；","|")&amp;"|")-1))))*100/IF(ISNUMBER(N2022),N2022,IFERROR(VALUE(N2022),VALUE(LEFT(TRIM(N2022),FIND("|",SUBSTITUTE(SUBSTITUTE(SUBSTITUTE(SUBSTITUTE(SUBSTITUTE(TRIM(N2022),"/","|"),"(","|"),"（","|"),";","|"),"；","|")&amp;"|")-1))))&gt;=3,IF(ISNUMBER(O2022),O2022,IFERROR(VALUE(O2022),VALUE(LEFT(TRIM(O2022),FIND("|",SUBSTITUTE(SUBSTITUTE(SUBSTITUTE(SUBSTITUTE(SUBSTITUTE(TRIM(O2022),"/","|"),"(","|"),"（","|"),";","|"),"；","|")&amp;"|")-1))))*100/IF(ISNUMBER(N2022),N2022,IFERROR(VALUE(N2022),VALUE(LEFT(TRIM(N2022),FIND("|",SUBSTITUTE(SUBSTITUTE(SUBSTITUTE(SUBSTITUTE(SUBSTITUTE(TRIM(N2022),"/","|"),"(","|"),"（","|"),";","|"),"；","|")&amp;"|")-1))))&lt;=40),IF(ISNUMBER(O2022),O2022,IFERROR(VALUE(O2022),VALUE(LEFT(TRIM(O2022),FIND("|",SUBSTITUTE(SUBSTITUTE(SUBSTITUTE(SUBSTITUTE(SUBSTITUTE(TRIM(O2022),"/","|"),"(","|"),"（","|"),";","|"),"；","|")&amp;"|")-1))))*100/IF(ISNUMBER(N2022),N2022,IFERROR(VALUE(N2022),VALUE(LEFT(TRIM(N2022),FIND("|",SUBSTITUTE(SUBSTITUTE(SUBSTITUTE(SUBSTITUTE(SUBSTITUTE(TRIM(N2022),"/","|"),"(","|"),"（","|"),";","|"),"；","|")&amp;"|")-1)))),""),""))</x:f>
        <x:v>13.43</x:v>
      </x:c>
      <x:c r="AI2022" s="15" t="n">
        <x:f>IFERROR(IF(AND(IF(ISNUMBER(O2022),O2022,IFERROR(VALUE(O2022),VALUE(LEFT(TRIM(O2022),FIND("|",SUBSTITUTE(SUBSTITUTE(SUBSTITUTE(SUBSTITUTE(SUBSTITUTE(TRIM(O2022),"/","|"),"(","|"),"（","|"),";","|"),"；","|")&amp;"|")-1))))&gt;=75,IF(ISNUMBER(O2022),O2022,IFERROR(VALUE(O2022),VALUE(LEFT(TRIM(O2022),FIND("|",SUBSTITUTE(SUBSTITUTE(SUBSTITUTE(SUBSTITUTE(SUBSTITUTE(TRIM(O2022),"/","|"),"(","|"),"（","|"),";","|"),"；","|")&amp;"|")-1))))&lt;=85,IF(ISNUMBER(Q2022),Q2022,IFERROR(VALUE(Q2022),VALUE(LEFT(TRIM(Q2022),FIND("|",SUBSTITUTE(SUBSTITUTE(SUBSTITUTE(SUBSTITUTE(SUBSTITUTE(TRIM(Q2022),"/","|"),"(","|"),"（","|"),";","|"),"；","|")&amp;"|")-1))))&gt;0),IF(ISNUMBER(O2022),O2022,IFERROR(VALUE(O2022),VALUE(LEFT(TRIM(O2022),FIND("|",SUBSTITUTE(SUBSTITUTE(SUBSTITUTE(SUBSTITUTE(SUBSTITUTE(TRIM(O2022),"/","|"),"(","|"),"（","|"),";","|"),"；","|")&amp;"|")-1))))*1000/IF(ISNUMBER(Q2022),Q2022,IFERROR(VALUE(Q2022),VALUE(LEFT(TRIM(Q2022),FIND("|",SUBSTITUTE(SUBSTITUTE(SUBSTITUTE(SUBSTITUTE(SUBSTITUTE(TRIM(Q2022),"/","|"),"(","|"),"（","|"),";","|"),"；","|")&amp;"|")-1)))),""),"")</x:f>
        <x:v>450.00000000000006</x:v>
      </x:c>
      <x:c r="AJ2022" s="14" t="str">
        <x:f>IF(AI2022="","","非称重实测")</x:f>
        <x:v>非称重实测</x:v>
      </x:c>
      <x:c r="AK2022" s="14" t="str">
        <x:v>80kWh质量可推导</x:v>
      </x:c>
      <x:c r="AL2022" s="14" t="str">
        <x:v>v3.4.6-candidate</x:v>
      </x:c>
    </x:row>
    <x:row r="2023">
      <x:c r="A2023" t="n">
        <x:v>379</x:v>
      </x:c>
      <x:c r="B2023" t="str">
        <x:v>THZ7001BEVS115</x:v>
      </x:c>
      <x:c r="C2023" t="str">
        <x:v>哪吒牌</x:v>
      </x:c>
      <x:c r="D2023" t="str">
        <x:v>合众新能源汽车股份有限公司</x:v>
      </x:c>
      <x:c r="E2023"/>
      <x:c r="F2023" t="str">
        <x:v>纯电动轿车</x:v>
      </x:c>
      <x:c r="G2023" t="str">
        <x:v>哪吒V/哪吒V-II/哪吒AYA</x:v>
      </x:c>
      <x:c r="H2023" t="str">
        <x:v>纯电动轿车</x:v>
      </x:c>
      <x:c r="I2023" t="str">
        <x:v>SUV-B</x:v>
      </x:c>
      <x:c r="J2023" t="str">
        <x:v>BEV</x:v>
      </x:c>
      <x:c r="K2023" t="str">
        <x:v>否</x:v>
      </x:c>
      <x:c r="L2023" t="n">
        <x:v>1110</x:v>
      </x:c>
      <x:c r="M2023"/>
      <x:c r="N2023" t="n">
        <x:v>318</x:v>
      </x:c>
      <x:c r="O2023" t="n">
        <x:v>33.9</x:v>
      </x:c>
      <x:c r="P2023" t="str">
        <x:v>磷酸铁锂</x:v>
      </x:c>
      <x:c r="Q2023" t="n">
        <x:v>138.6503067484662</x:v>
      </x:c>
      <x:c r="R2023" t="n">
        <x:v>10.66</x:v>
      </x:c>
      <x:c r="S2023"/>
      <x:c r="T2023"/>
      <x:c r="U2023" t="str">
        <x:v>株洲中车时代电气股份有限公司</x:v>
      </x:c>
      <x:c r="V2023" t="n">
        <x:v>55</x:v>
      </x:c>
      <x:c r="W2023"/>
      <x:c r="X2023" t="str">
        <x:v>不适用(BEV)</x:v>
      </x:c>
      <x:c r="Y2023" t="str">
        <x:v>不适用(BEV)</x:v>
      </x:c>
      <x:c r="Z2023" t="str">
        <x:v>不适用(BEV)</x:v>
      </x:c>
      <x:c r="AA2023" t="str">
        <x:v>不适用(BEV)</x:v>
      </x:c>
      <x:c r="AB2023" t="str">
        <x:v>不适用(BEV)</x:v>
      </x:c>
      <x:c r="AC2023" t="str">
        <x:v>不适用(BEV)</x:v>
      </x:c>
      <x:c r="AD2023" t="str">
        <x:v>BEV_历史批次</x:v>
      </x:c>
      <x:c r="AE2023" s="14" t="str"/>
      <x:c r="AF2023" s="14" t="str"/>
      <x:c r="AG2023" s="14" t="str">
        <x:v>待OCR/外部证据：数值语义歧义</x:v>
      </x:c>
      <x:c r="AH2023" s="15" t="n">
        <x:f>IF(R2023&lt;&gt;"",R2023,IFERROR(IF(AND(IF(ISNUMBER(O2023),O2023,IFERROR(VALUE(O2023),VALUE(LEFT(TRIM(O2023),FIND("|",SUBSTITUTE(SUBSTITUTE(SUBSTITUTE(SUBSTITUTE(SUBSTITUTE(TRIM(O2023),"/","|"),"(","|"),"（","|"),";","|"),"；","|")&amp;"|")-1))))*100/IF(ISNUMBER(N2023),N2023,IFERROR(VALUE(N2023),VALUE(LEFT(TRIM(N2023),FIND("|",SUBSTITUTE(SUBSTITUTE(SUBSTITUTE(SUBSTITUTE(SUBSTITUTE(TRIM(N2023),"/","|"),"(","|"),"（","|"),";","|"),"；","|")&amp;"|")-1))))&gt;=3,IF(ISNUMBER(O2023),O2023,IFERROR(VALUE(O2023),VALUE(LEFT(TRIM(O2023),FIND("|",SUBSTITUTE(SUBSTITUTE(SUBSTITUTE(SUBSTITUTE(SUBSTITUTE(TRIM(O2023),"/","|"),"(","|"),"（","|"),";","|"),"；","|")&amp;"|")-1))))*100/IF(ISNUMBER(N2023),N2023,IFERROR(VALUE(N2023),VALUE(LEFT(TRIM(N2023),FIND("|",SUBSTITUTE(SUBSTITUTE(SUBSTITUTE(SUBSTITUTE(SUBSTITUTE(TRIM(N2023),"/","|"),"(","|"),"（","|"),";","|"),"；","|")&amp;"|")-1))))&lt;=40),IF(ISNUMBER(O2023),O2023,IFERROR(VALUE(O2023),VALUE(LEFT(TRIM(O2023),FIND("|",SUBSTITUTE(SUBSTITUTE(SUBSTITUTE(SUBSTITUTE(SUBSTITUTE(TRIM(O2023),"/","|"),"(","|"),"（","|"),";","|"),"；","|")&amp;"|")-1))))*100/IF(ISNUMBER(N2023),N2023,IFERROR(VALUE(N2023),VALUE(LEFT(TRIM(N2023),FIND("|",SUBSTITUTE(SUBSTITUTE(SUBSTITUTE(SUBSTITUTE(SUBSTITUTE(TRIM(N2023),"/","|"),"(","|"),"（","|"),";","|"),"；","|")&amp;"|")-1)))),""),""))</x:f>
        <x:v>10.66</x:v>
      </x:c>
      <x:c r="AI2023" s="15" t="str">
        <x:f>IFERROR(IF(AND(IF(ISNUMBER(O2023),O2023,IFERROR(VALUE(O2023),VALUE(LEFT(TRIM(O2023),FIND("|",SUBSTITUTE(SUBSTITUTE(SUBSTITUTE(SUBSTITUTE(SUBSTITUTE(TRIM(O2023),"/","|"),"(","|"),"（","|"),";","|"),"；","|")&amp;"|")-1))))&gt;=75,IF(ISNUMBER(O2023),O2023,IFERROR(VALUE(O2023),VALUE(LEFT(TRIM(O2023),FIND("|",SUBSTITUTE(SUBSTITUTE(SUBSTITUTE(SUBSTITUTE(SUBSTITUTE(TRIM(O2023),"/","|"),"(","|"),"（","|"),";","|"),"；","|")&amp;"|")-1))))&lt;=85,IF(ISNUMBER(Q2023),Q2023,IFERROR(VALUE(Q2023),VALUE(LEFT(TRIM(Q2023),FIND("|",SUBSTITUTE(SUBSTITUTE(SUBSTITUTE(SUBSTITUTE(SUBSTITUTE(TRIM(Q2023),"/","|"),"(","|"),"（","|"),";","|"),"；","|")&amp;"|")-1))))&gt;0),IF(ISNUMBER(O2023),O2023,IFERROR(VALUE(O2023),VALUE(LEFT(TRIM(O2023),FIND("|",SUBSTITUTE(SUBSTITUTE(SUBSTITUTE(SUBSTITUTE(SUBSTITUTE(TRIM(O2023),"/","|"),"(","|"),"（","|"),";","|"),"；","|")&amp;"|")-1))))*1000/IF(ISNUMBER(Q2023),Q2023,IFERROR(VALUE(Q2023),VALUE(LEFT(TRIM(Q2023),FIND("|",SUBSTITUTE(SUBSTITUTE(SUBSTITUTE(SUBSTITUTE(SUBSTITUTE(TRIM(Q2023),"/","|"),"(","|"),"（","|"),";","|"),"；","|")&amp;"|")-1)))),""),"")</x:f>
      </x:c>
      <x:c r="AJ2023" s="14" t="str">
        <x:f>IF(AI2023="","","非称重实测")</x:f>
      </x:c>
      <x:c r="AK2023" s="14" t="str"/>
      <x:c r="AL2023" s="14" t="str">
        <x:v>v3.4.6-candidate</x:v>
      </x:c>
    </x:row>
    <x:row r="2024">
      <x:c r="A2024" t="n">
        <x:v>379</x:v>
      </x:c>
      <x:c r="B2024" t="str">
        <x:v>WHJ7000BEVHH123</x:v>
      </x:c>
      <x:c r="C2024" t="str">
        <x:v>凯翼牌</x:v>
      </x:c>
      <x:c r="D2024" t="str">
        <x:v>宜宾凯翼汽车有限公司</x:v>
      </x:c>
      <x:c r="E2024"/>
      <x:c r="F2024" t="str">
        <x:v>纯电动轿车</x:v>
      </x:c>
      <x:c r="G2024" t="str">
        <x:v>拾月Mate</x:v>
      </x:c>
      <x:c r="H2024" t="str">
        <x:v>纯电动轿车</x:v>
      </x:c>
      <x:c r="I2024" t="str">
        <x:v>Car-A</x:v>
      </x:c>
      <x:c r="J2024" t="str">
        <x:v>BEV</x:v>
      </x:c>
      <x:c r="K2024" t="str">
        <x:v>否</x:v>
      </x:c>
      <x:c r="L2024" t="n">
        <x:v>1115</x:v>
      </x:c>
      <x:c r="M2024"/>
      <x:c r="N2024" t="n">
        <x:v>300</x:v>
      </x:c>
      <x:c r="O2024" t="n">
        <x:v>28.08</x:v>
      </x:c>
      <x:c r="P2024" t="str">
        <x:v>磷酸铁锂</x:v>
      </x:c>
      <x:c r="Q2024" t="n">
        <x:v>129.4009216589862</x:v>
      </x:c>
      <x:c r="R2024" t="n">
        <x:v>9.36</x:v>
      </x:c>
      <x:c r="S2024"/>
      <x:c r="T2024"/>
      <x:c r="U2024" t="str">
        <x:v>菲仕绿能科技(北京)有限公司</x:v>
      </x:c>
      <x:c r="V2024" t="n">
        <x:v>40</x:v>
      </x:c>
      <x:c r="W2024"/>
      <x:c r="X2024" t="str">
        <x:v>不适用(BEV)</x:v>
      </x:c>
      <x:c r="Y2024" t="str">
        <x:v>不适用(BEV)</x:v>
      </x:c>
      <x:c r="Z2024" t="str">
        <x:v>不适用(BEV)</x:v>
      </x:c>
      <x:c r="AA2024" t="str">
        <x:v>不适用(BEV)</x:v>
      </x:c>
      <x:c r="AB2024" t="str">
        <x:v>不适用(BEV)</x:v>
      </x:c>
      <x:c r="AC2024" t="str">
        <x:v>不适用(BEV)</x:v>
      </x:c>
      <x:c r="AD2024" t="str">
        <x:v>BEV_历史批次</x:v>
      </x:c>
      <x:c r="AE2024" s="14" t="str"/>
      <x:c r="AF2024" s="14" t="str"/>
      <x:c r="AG2024" s="14" t="str">
        <x:v>待OCR/外部证据：数值语义歧义</x:v>
      </x:c>
      <x:c r="AH2024" s="15" t="n">
        <x:f>IF(R2024&lt;&gt;"",R2024,IFERROR(IF(AND(IF(ISNUMBER(O2024),O2024,IFERROR(VALUE(O2024),VALUE(LEFT(TRIM(O2024),FIND("|",SUBSTITUTE(SUBSTITUTE(SUBSTITUTE(SUBSTITUTE(SUBSTITUTE(TRIM(O2024),"/","|"),"(","|"),"（","|"),";","|"),"；","|")&amp;"|")-1))))*100/IF(ISNUMBER(N2024),N2024,IFERROR(VALUE(N2024),VALUE(LEFT(TRIM(N2024),FIND("|",SUBSTITUTE(SUBSTITUTE(SUBSTITUTE(SUBSTITUTE(SUBSTITUTE(TRIM(N2024),"/","|"),"(","|"),"（","|"),";","|"),"；","|")&amp;"|")-1))))&gt;=3,IF(ISNUMBER(O2024),O2024,IFERROR(VALUE(O2024),VALUE(LEFT(TRIM(O2024),FIND("|",SUBSTITUTE(SUBSTITUTE(SUBSTITUTE(SUBSTITUTE(SUBSTITUTE(TRIM(O2024),"/","|"),"(","|"),"（","|"),";","|"),"；","|")&amp;"|")-1))))*100/IF(ISNUMBER(N2024),N2024,IFERROR(VALUE(N2024),VALUE(LEFT(TRIM(N2024),FIND("|",SUBSTITUTE(SUBSTITUTE(SUBSTITUTE(SUBSTITUTE(SUBSTITUTE(TRIM(N2024),"/","|"),"(","|"),"（","|"),";","|"),"；","|")&amp;"|")-1))))&lt;=40),IF(ISNUMBER(O2024),O2024,IFERROR(VALUE(O2024),VALUE(LEFT(TRIM(O2024),FIND("|",SUBSTITUTE(SUBSTITUTE(SUBSTITUTE(SUBSTITUTE(SUBSTITUTE(TRIM(O2024),"/","|"),"(","|"),"（","|"),";","|"),"；","|")&amp;"|")-1))))*100/IF(ISNUMBER(N2024),N2024,IFERROR(VALUE(N2024),VALUE(LEFT(TRIM(N2024),FIND("|",SUBSTITUTE(SUBSTITUTE(SUBSTITUTE(SUBSTITUTE(SUBSTITUTE(TRIM(N2024),"/","|"),"(","|"),"（","|"),";","|"),"；","|")&amp;"|")-1)))),""),""))</x:f>
        <x:v>9.36</x:v>
      </x:c>
      <x:c r="AI2024" s="15" t="str">
        <x:f>IFERROR(IF(AND(IF(ISNUMBER(O2024),O2024,IFERROR(VALUE(O2024),VALUE(LEFT(TRIM(O2024),FIND("|",SUBSTITUTE(SUBSTITUTE(SUBSTITUTE(SUBSTITUTE(SUBSTITUTE(TRIM(O2024),"/","|"),"(","|"),"（","|"),";","|"),"；","|")&amp;"|")-1))))&gt;=75,IF(ISNUMBER(O2024),O2024,IFERROR(VALUE(O2024),VALUE(LEFT(TRIM(O2024),FIND("|",SUBSTITUTE(SUBSTITUTE(SUBSTITUTE(SUBSTITUTE(SUBSTITUTE(TRIM(O2024),"/","|"),"(","|"),"（","|"),";","|"),"；","|")&amp;"|")-1))))&lt;=85,IF(ISNUMBER(Q2024),Q2024,IFERROR(VALUE(Q2024),VALUE(LEFT(TRIM(Q2024),FIND("|",SUBSTITUTE(SUBSTITUTE(SUBSTITUTE(SUBSTITUTE(SUBSTITUTE(TRIM(Q2024),"/","|"),"(","|"),"（","|"),";","|"),"；","|")&amp;"|")-1))))&gt;0),IF(ISNUMBER(O2024),O2024,IFERROR(VALUE(O2024),VALUE(LEFT(TRIM(O2024),FIND("|",SUBSTITUTE(SUBSTITUTE(SUBSTITUTE(SUBSTITUTE(SUBSTITUTE(TRIM(O2024),"/","|"),"(","|"),"（","|"),";","|"),"；","|")&amp;"|")-1))))*1000/IF(ISNUMBER(Q2024),Q2024,IFERROR(VALUE(Q2024),VALUE(LEFT(TRIM(Q2024),FIND("|",SUBSTITUTE(SUBSTITUTE(SUBSTITUTE(SUBSTITUTE(SUBSTITUTE(TRIM(Q2024),"/","|"),"(","|"),"（","|"),";","|"),"；","|")&amp;"|")-1)))),""),"")</x:f>
      </x:c>
      <x:c r="AJ2024" s="14" t="str">
        <x:f>IF(AI2024="","","非称重实测")</x:f>
      </x:c>
      <x:c r="AK2024" s="14" t="str"/>
      <x:c r="AL2024" s="14" t="str">
        <x:v>v3.4.6-candidate</x:v>
      </x:c>
    </x:row>
    <x:row r="2025">
      <x:c r="A2025" t="n">
        <x:v>379</x:v>
      </x:c>
      <x:c r="B2025" t="str">
        <x:v>WHJ7000BEVHH124</x:v>
      </x:c>
      <x:c r="C2025" t="str">
        <x:v>凯翼牌</x:v>
      </x:c>
      <x:c r="D2025" t="str">
        <x:v>宜宾凯翼汽车有限公司</x:v>
      </x:c>
      <x:c r="E2025"/>
      <x:c r="F2025" t="str">
        <x:v>纯电动轿车</x:v>
      </x:c>
      <x:c r="G2025" t="str">
        <x:v>拾月Mate</x:v>
      </x:c>
      <x:c r="H2025" t="str">
        <x:v>纯电动轿车</x:v>
      </x:c>
      <x:c r="I2025" t="str">
        <x:v>Car-A</x:v>
      </x:c>
      <x:c r="J2025" t="str">
        <x:v>BEV</x:v>
      </x:c>
      <x:c r="K2025" t="str">
        <x:v>否</x:v>
      </x:c>
      <x:c r="L2025" t="n">
        <x:v>1212</x:v>
      </x:c>
      <x:c r="M2025"/>
      <x:c r="N2025" t="n">
        <x:v>410</x:v>
      </x:c>
      <x:c r="O2025" t="n">
        <x:v>39.826</x:v>
      </x:c>
      <x:c r="P2025" t="str">
        <x:v>磷酸铁锂</x:v>
      </x:c>
      <x:c r="Q2025" t="n">
        <x:v>133.6442953020134</x:v>
      </x:c>
      <x:c r="R2025" t="n">
        <x:v>9.71</x:v>
      </x:c>
      <x:c r="S2025"/>
      <x:c r="T2025"/>
      <x:c r="U2025" t="str">
        <x:v>菲仕绿能科技(北京)有限公司</x:v>
      </x:c>
      <x:c r="V2025" t="n">
        <x:v>40</x:v>
      </x:c>
      <x:c r="W2025"/>
      <x:c r="X2025" t="str">
        <x:v>不适用(BEV)</x:v>
      </x:c>
      <x:c r="Y2025" t="str">
        <x:v>不适用(BEV)</x:v>
      </x:c>
      <x:c r="Z2025" t="str">
        <x:v>不适用(BEV)</x:v>
      </x:c>
      <x:c r="AA2025" t="str">
        <x:v>不适用(BEV)</x:v>
      </x:c>
      <x:c r="AB2025" t="str">
        <x:v>不适用(BEV)</x:v>
      </x:c>
      <x:c r="AC2025" t="str">
        <x:v>不适用(BEV)</x:v>
      </x:c>
      <x:c r="AD2025" t="str">
        <x:v>BEV_历史批次</x:v>
      </x:c>
      <x:c r="AE2025" s="14" t="str"/>
      <x:c r="AF2025" s="14" t="str"/>
      <x:c r="AG2025" s="14" t="str">
        <x:v>待OCR/外部证据：数值语义歧义</x:v>
      </x:c>
      <x:c r="AH2025" s="15" t="n">
        <x:f>IF(R2025&lt;&gt;"",R2025,IFERROR(IF(AND(IF(ISNUMBER(O2025),O2025,IFERROR(VALUE(O2025),VALUE(LEFT(TRIM(O2025),FIND("|",SUBSTITUTE(SUBSTITUTE(SUBSTITUTE(SUBSTITUTE(SUBSTITUTE(TRIM(O2025),"/","|"),"(","|"),"（","|"),";","|"),"；","|")&amp;"|")-1))))*100/IF(ISNUMBER(N2025),N2025,IFERROR(VALUE(N2025),VALUE(LEFT(TRIM(N2025),FIND("|",SUBSTITUTE(SUBSTITUTE(SUBSTITUTE(SUBSTITUTE(SUBSTITUTE(TRIM(N2025),"/","|"),"(","|"),"（","|"),";","|"),"；","|")&amp;"|")-1))))&gt;=3,IF(ISNUMBER(O2025),O2025,IFERROR(VALUE(O2025),VALUE(LEFT(TRIM(O2025),FIND("|",SUBSTITUTE(SUBSTITUTE(SUBSTITUTE(SUBSTITUTE(SUBSTITUTE(TRIM(O2025),"/","|"),"(","|"),"（","|"),";","|"),"；","|")&amp;"|")-1))))*100/IF(ISNUMBER(N2025),N2025,IFERROR(VALUE(N2025),VALUE(LEFT(TRIM(N2025),FIND("|",SUBSTITUTE(SUBSTITUTE(SUBSTITUTE(SUBSTITUTE(SUBSTITUTE(TRIM(N2025),"/","|"),"(","|"),"（","|"),";","|"),"；","|")&amp;"|")-1))))&lt;=40),IF(ISNUMBER(O2025),O2025,IFERROR(VALUE(O2025),VALUE(LEFT(TRIM(O2025),FIND("|",SUBSTITUTE(SUBSTITUTE(SUBSTITUTE(SUBSTITUTE(SUBSTITUTE(TRIM(O2025),"/","|"),"(","|"),"（","|"),";","|"),"；","|")&amp;"|")-1))))*100/IF(ISNUMBER(N2025),N2025,IFERROR(VALUE(N2025),VALUE(LEFT(TRIM(N2025),FIND("|",SUBSTITUTE(SUBSTITUTE(SUBSTITUTE(SUBSTITUTE(SUBSTITUTE(TRIM(N2025),"/","|"),"(","|"),"（","|"),";","|"),"；","|")&amp;"|")-1)))),""),""))</x:f>
        <x:v>9.71</x:v>
      </x:c>
      <x:c r="AI2025" s="15" t="str">
        <x:f>IFERROR(IF(AND(IF(ISNUMBER(O2025),O2025,IFERROR(VALUE(O2025),VALUE(LEFT(TRIM(O2025),FIND("|",SUBSTITUTE(SUBSTITUTE(SUBSTITUTE(SUBSTITUTE(SUBSTITUTE(TRIM(O2025),"/","|"),"(","|"),"（","|"),";","|"),"；","|")&amp;"|")-1))))&gt;=75,IF(ISNUMBER(O2025),O2025,IFERROR(VALUE(O2025),VALUE(LEFT(TRIM(O2025),FIND("|",SUBSTITUTE(SUBSTITUTE(SUBSTITUTE(SUBSTITUTE(SUBSTITUTE(TRIM(O2025),"/","|"),"(","|"),"（","|"),";","|"),"；","|")&amp;"|")-1))))&lt;=85,IF(ISNUMBER(Q2025),Q2025,IFERROR(VALUE(Q2025),VALUE(LEFT(TRIM(Q2025),FIND("|",SUBSTITUTE(SUBSTITUTE(SUBSTITUTE(SUBSTITUTE(SUBSTITUTE(TRIM(Q2025),"/","|"),"(","|"),"（","|"),";","|"),"；","|")&amp;"|")-1))))&gt;0),IF(ISNUMBER(O2025),O2025,IFERROR(VALUE(O2025),VALUE(LEFT(TRIM(O2025),FIND("|",SUBSTITUTE(SUBSTITUTE(SUBSTITUTE(SUBSTITUTE(SUBSTITUTE(TRIM(O2025),"/","|"),"(","|"),"（","|"),";","|"),"；","|")&amp;"|")-1))))*1000/IF(ISNUMBER(Q2025),Q2025,IFERROR(VALUE(Q2025),VALUE(LEFT(TRIM(Q2025),FIND("|",SUBSTITUTE(SUBSTITUTE(SUBSTITUTE(SUBSTITUTE(SUBSTITUTE(TRIM(Q2025),"/","|"),"(","|"),"（","|"),";","|"),"；","|")&amp;"|")-1)))),""),"")</x:f>
      </x:c>
      <x:c r="AJ2025" s="14" t="str">
        <x:f>IF(AI2025="","","非称重实测")</x:f>
      </x:c>
      <x:c r="AK2025" s="14" t="str"/>
      <x:c r="AL2025" s="14" t="str">
        <x:v>v3.4.6-candidate</x:v>
      </x:c>
    </x:row>
    <x:row r="2026">
      <x:c r="A2026" t="n">
        <x:v>379</x:v>
      </x:c>
      <x:c r="B2026" t="str">
        <x:v>DFM6473M5F1CHEV</x:v>
      </x:c>
      <x:c r="C2026" t="str">
        <x:v>东风牌</x:v>
      </x:c>
      <x:c r="D2026" t="str">
        <x:v>东风汽车集团有限公司</x:v>
      </x:c>
      <x:c r="E2026" t="str">
        <x:v>东风风神</x:v>
      </x:c>
      <x:c r="F2026" t="str">
        <x:v>插电式混合动力多用途乘用车</x:v>
      </x:c>
      <x:c r="G2026" t="str">
        <x:v>东风皓瀚DH-i,东风风神皓瀚DH-i</x:v>
      </x:c>
      <x:c r="H2026" t="str">
        <x:v>插电式混合动力多用途乘用车</x:v>
      </x:c>
      <x:c r="I2026" t="str">
        <x:v>SUV-C</x:v>
      </x:c>
      <x:c r="J2026" t="str">
        <x:v>PHEV</x:v>
      </x:c>
      <x:c r="K2026" t="str">
        <x:v>否</x:v>
      </x:c>
      <x:c r="L2026" t="n">
        <x:v>1725</x:v>
      </x:c>
      <x:c r="M2026" t="n">
        <x:v>2710</x:v>
      </x:c>
      <x:c r="N2026" t="n">
        <x:v>86</x:v>
      </x:c>
      <x:c r="O2026" t="n">
        <x:v>17</x:v>
      </x:c>
      <x:c r="P2026" t="str">
        <x:v>磷酸铁锂</x:v>
      </x:c>
      <x:c r="Q2026" t="n">
        <x:v>102.4096385542169</x:v>
      </x:c>
      <x:c r="R2026" t="n">
        <x:v>19.77</x:v>
      </x:c>
      <x:c r="S2026" t="n">
        <x:v>120</x:v>
      </x:c>
      <x:c r="T2026" t="n">
        <x:v>120</x:v>
      </x:c>
      <x:c r="U2026"/>
      <x:c r="V2026"/>
      <x:c r="W2026"/>
      <x:c r="X2026"/>
      <x:c r="Y2026" t="n">
        <x:v>4.81</x:v>
      </x:c>
      <x:c r="Z2026" t="n">
        <x:v>1497</x:v>
      </x:c>
      <x:c r="AA2026" t="n">
        <x:v>113</x:v>
      </x:c>
      <x:c r="AB2026"/>
      <x:c r="AC2026"/>
      <x:c r="AD2026" t="str">
        <x:v>PHEV_历史批次</x:v>
      </x:c>
      <x:c r="AE2026" s="14" t="str"/>
      <x:c r="AF2026" s="14" t="str"/>
      <x:c r="AG2026" s="14" t="str">
        <x:v>待OCR/外部证据：原字段为空</x:v>
      </x:c>
      <x:c r="AH2026" s="15" t="n">
        <x:f>IF(R2026&lt;&gt;"",R2026,IFERROR(IF(AND(IF(ISNUMBER(O2026),O2026,IFERROR(VALUE(O2026),VALUE(LEFT(TRIM(O2026),FIND("|",SUBSTITUTE(SUBSTITUTE(SUBSTITUTE(SUBSTITUTE(SUBSTITUTE(TRIM(O2026),"/","|"),"(","|"),"（","|"),";","|"),"；","|")&amp;"|")-1))))*100/IF(ISNUMBER(N2026),N2026,IFERROR(VALUE(N2026),VALUE(LEFT(TRIM(N2026),FIND("|",SUBSTITUTE(SUBSTITUTE(SUBSTITUTE(SUBSTITUTE(SUBSTITUTE(TRIM(N2026),"/","|"),"(","|"),"（","|"),";","|"),"；","|")&amp;"|")-1))))&gt;=3,IF(ISNUMBER(O2026),O2026,IFERROR(VALUE(O2026),VALUE(LEFT(TRIM(O2026),FIND("|",SUBSTITUTE(SUBSTITUTE(SUBSTITUTE(SUBSTITUTE(SUBSTITUTE(TRIM(O2026),"/","|"),"(","|"),"（","|"),";","|"),"；","|")&amp;"|")-1))))*100/IF(ISNUMBER(N2026),N2026,IFERROR(VALUE(N2026),VALUE(LEFT(TRIM(N2026),FIND("|",SUBSTITUTE(SUBSTITUTE(SUBSTITUTE(SUBSTITUTE(SUBSTITUTE(TRIM(N2026),"/","|"),"(","|"),"（","|"),";","|"),"；","|")&amp;"|")-1))))&lt;=40),IF(ISNUMBER(O2026),O2026,IFERROR(VALUE(O2026),VALUE(LEFT(TRIM(O2026),FIND("|",SUBSTITUTE(SUBSTITUTE(SUBSTITUTE(SUBSTITUTE(SUBSTITUTE(TRIM(O2026),"/","|"),"(","|"),"（","|"),";","|"),"；","|")&amp;"|")-1))))*100/IF(ISNUMBER(N2026),N2026,IFERROR(VALUE(N2026),VALUE(LEFT(TRIM(N2026),FIND("|",SUBSTITUTE(SUBSTITUTE(SUBSTITUTE(SUBSTITUTE(SUBSTITUTE(TRIM(N2026),"/","|"),"(","|"),"（","|"),";","|"),"；","|")&amp;"|")-1)))),""),""))</x:f>
        <x:v>19.77</x:v>
      </x:c>
      <x:c r="AI2026" s="15" t="str">
        <x:f>IFERROR(IF(AND(IF(ISNUMBER(O2026),O2026,IFERROR(VALUE(O2026),VALUE(LEFT(TRIM(O2026),FIND("|",SUBSTITUTE(SUBSTITUTE(SUBSTITUTE(SUBSTITUTE(SUBSTITUTE(TRIM(O2026),"/","|"),"(","|"),"（","|"),";","|"),"；","|")&amp;"|")-1))))&gt;=75,IF(ISNUMBER(O2026),O2026,IFERROR(VALUE(O2026),VALUE(LEFT(TRIM(O2026),FIND("|",SUBSTITUTE(SUBSTITUTE(SUBSTITUTE(SUBSTITUTE(SUBSTITUTE(TRIM(O2026),"/","|"),"(","|"),"（","|"),";","|"),"；","|")&amp;"|")-1))))&lt;=85,IF(ISNUMBER(Q2026),Q2026,IFERROR(VALUE(Q2026),VALUE(LEFT(TRIM(Q2026),FIND("|",SUBSTITUTE(SUBSTITUTE(SUBSTITUTE(SUBSTITUTE(SUBSTITUTE(TRIM(Q2026),"/","|"),"(","|"),"（","|"),";","|"),"；","|")&amp;"|")-1))))&gt;0),IF(ISNUMBER(O2026),O2026,IFERROR(VALUE(O2026),VALUE(LEFT(TRIM(O2026),FIND("|",SUBSTITUTE(SUBSTITUTE(SUBSTITUTE(SUBSTITUTE(SUBSTITUTE(TRIM(O2026),"/","|"),"(","|"),"（","|"),";","|"),"；","|")&amp;"|")-1))))*1000/IF(ISNUMBER(Q2026),Q2026,IFERROR(VALUE(Q2026),VALUE(LEFT(TRIM(Q2026),FIND("|",SUBSTITUTE(SUBSTITUTE(SUBSTITUTE(SUBSTITUTE(SUBSTITUTE(TRIM(Q2026),"/","|"),"(","|"),"（","|"),";","|"),"；","|")&amp;"|")-1)))),""),"")</x:f>
      </x:c>
      <x:c r="AJ2026" s="14" t="str">
        <x:f>IF(AI2026="","","非称重实测")</x:f>
      </x:c>
      <x:c r="AK2026" s="14" t="str"/>
      <x:c r="AL2026" s="14" t="str">
        <x:v>v3.4.6-candidate</x:v>
      </x:c>
    </x:row>
    <x:row r="2027">
      <x:c r="A2027" t="n">
        <x:v>379</x:v>
      </x:c>
      <x:c r="B2027" t="str">
        <x:v>DFM6473M5FCHEV</x:v>
      </x:c>
      <x:c r="C2027" t="str">
        <x:v>东风牌</x:v>
      </x:c>
      <x:c r="D2027" t="str">
        <x:v>东风汽车集团有限公司</x:v>
      </x:c>
      <x:c r="E2027" t="str">
        <x:v>东风风神</x:v>
      </x:c>
      <x:c r="F2027" t="str">
        <x:v>插电式混合动力多用途乘用车</x:v>
      </x:c>
      <x:c r="G2027" t="str">
        <x:v>东风皓瀚DH-i,东风风神皓瀚DH-i</x:v>
      </x:c>
      <x:c r="H2027" t="str">
        <x:v>插电式混合动力多用途乘用车</x:v>
      </x:c>
      <x:c r="I2027" t="str">
        <x:v>SUV-C</x:v>
      </x:c>
      <x:c r="J2027" t="str">
        <x:v>PHEV</x:v>
      </x:c>
      <x:c r="K2027" t="str">
        <x:v>否</x:v>
      </x:c>
      <x:c r="L2027" t="n">
        <x:v>1800</x:v>
      </x:c>
      <x:c r="M2027" t="n">
        <x:v>2710</x:v>
      </x:c>
      <x:c r="N2027" t="n">
        <x:v>158</x:v>
      </x:c>
      <x:c r="O2027" t="n">
        <x:v>30.32</x:v>
      </x:c>
      <x:c r="P2027" t="str">
        <x:v>磷酸铁锂</x:v>
      </x:c>
      <x:c r="Q2027" t="n">
        <x:v>129.0212765957447</x:v>
      </x:c>
      <x:c r="R2027" t="n">
        <x:v>19.19</x:v>
      </x:c>
      <x:c r="S2027" t="n">
        <x:v>120</x:v>
      </x:c>
      <x:c r="T2027" t="n">
        <x:v>120</x:v>
      </x:c>
      <x:c r="U2027"/>
      <x:c r="V2027"/>
      <x:c r="W2027"/>
      <x:c r="X2027"/>
      <x:c r="Y2027" t="n">
        <x:v>4.81</x:v>
      </x:c>
      <x:c r="Z2027" t="n">
        <x:v>1497</x:v>
      </x:c>
      <x:c r="AA2027" t="n">
        <x:v>113</x:v>
      </x:c>
      <x:c r="AB2027"/>
      <x:c r="AC2027"/>
      <x:c r="AD2027" t="str">
        <x:v>PHEV_历史批次</x:v>
      </x:c>
      <x:c r="AE2027" s="14" t="str"/>
      <x:c r="AF2027" s="14" t="str"/>
      <x:c r="AG2027" s="14" t="str">
        <x:v>待OCR/外部证据：原字段为空</x:v>
      </x:c>
      <x:c r="AH2027" s="15" t="n">
        <x:f>IF(R2027&lt;&gt;"",R2027,IFERROR(IF(AND(IF(ISNUMBER(O2027),O2027,IFERROR(VALUE(O2027),VALUE(LEFT(TRIM(O2027),FIND("|",SUBSTITUTE(SUBSTITUTE(SUBSTITUTE(SUBSTITUTE(SUBSTITUTE(TRIM(O2027),"/","|"),"(","|"),"（","|"),";","|"),"；","|")&amp;"|")-1))))*100/IF(ISNUMBER(N2027),N2027,IFERROR(VALUE(N2027),VALUE(LEFT(TRIM(N2027),FIND("|",SUBSTITUTE(SUBSTITUTE(SUBSTITUTE(SUBSTITUTE(SUBSTITUTE(TRIM(N2027),"/","|"),"(","|"),"（","|"),";","|"),"；","|")&amp;"|")-1))))&gt;=3,IF(ISNUMBER(O2027),O2027,IFERROR(VALUE(O2027),VALUE(LEFT(TRIM(O2027),FIND("|",SUBSTITUTE(SUBSTITUTE(SUBSTITUTE(SUBSTITUTE(SUBSTITUTE(TRIM(O2027),"/","|"),"(","|"),"（","|"),";","|"),"；","|")&amp;"|")-1))))*100/IF(ISNUMBER(N2027),N2027,IFERROR(VALUE(N2027),VALUE(LEFT(TRIM(N2027),FIND("|",SUBSTITUTE(SUBSTITUTE(SUBSTITUTE(SUBSTITUTE(SUBSTITUTE(TRIM(N2027),"/","|"),"(","|"),"（","|"),";","|"),"；","|")&amp;"|")-1))))&lt;=40),IF(ISNUMBER(O2027),O2027,IFERROR(VALUE(O2027),VALUE(LEFT(TRIM(O2027),FIND("|",SUBSTITUTE(SUBSTITUTE(SUBSTITUTE(SUBSTITUTE(SUBSTITUTE(TRIM(O2027),"/","|"),"(","|"),"（","|"),";","|"),"；","|")&amp;"|")-1))))*100/IF(ISNUMBER(N2027),N2027,IFERROR(VALUE(N2027),VALUE(LEFT(TRIM(N2027),FIND("|",SUBSTITUTE(SUBSTITUTE(SUBSTITUTE(SUBSTITUTE(SUBSTITUTE(TRIM(N2027),"/","|"),"(","|"),"（","|"),";","|"),"；","|")&amp;"|")-1)))),""),""))</x:f>
        <x:v>19.19</x:v>
      </x:c>
      <x:c r="AI2027" s="15" t="str">
        <x:f>IFERROR(IF(AND(IF(ISNUMBER(O2027),O2027,IFERROR(VALUE(O2027),VALUE(LEFT(TRIM(O2027),FIND("|",SUBSTITUTE(SUBSTITUTE(SUBSTITUTE(SUBSTITUTE(SUBSTITUTE(TRIM(O2027),"/","|"),"(","|"),"（","|"),";","|"),"；","|")&amp;"|")-1))))&gt;=75,IF(ISNUMBER(O2027),O2027,IFERROR(VALUE(O2027),VALUE(LEFT(TRIM(O2027),FIND("|",SUBSTITUTE(SUBSTITUTE(SUBSTITUTE(SUBSTITUTE(SUBSTITUTE(TRIM(O2027),"/","|"),"(","|"),"（","|"),";","|"),"；","|")&amp;"|")-1))))&lt;=85,IF(ISNUMBER(Q2027),Q2027,IFERROR(VALUE(Q2027),VALUE(LEFT(TRIM(Q2027),FIND("|",SUBSTITUTE(SUBSTITUTE(SUBSTITUTE(SUBSTITUTE(SUBSTITUTE(TRIM(Q2027),"/","|"),"(","|"),"（","|"),";","|"),"；","|")&amp;"|")-1))))&gt;0),IF(ISNUMBER(O2027),O2027,IFERROR(VALUE(O2027),VALUE(LEFT(TRIM(O2027),FIND("|",SUBSTITUTE(SUBSTITUTE(SUBSTITUTE(SUBSTITUTE(SUBSTITUTE(TRIM(O2027),"/","|"),"(","|"),"（","|"),";","|"),"；","|")&amp;"|")-1))))*1000/IF(ISNUMBER(Q2027),Q2027,IFERROR(VALUE(Q2027),VALUE(LEFT(TRIM(Q2027),FIND("|",SUBSTITUTE(SUBSTITUTE(SUBSTITUTE(SUBSTITUTE(SUBSTITUTE(TRIM(Q2027),"/","|"),"(","|"),"（","|"),";","|"),"；","|")&amp;"|")-1)))),""),"")</x:f>
      </x:c>
      <x:c r="AJ2027" s="14" t="str">
        <x:f>IF(AI2027="","","非称重实测")</x:f>
      </x:c>
      <x:c r="AK2027" s="14" t="str"/>
      <x:c r="AL2027" s="14" t="str">
        <x:v>v3.4.6-candidate</x:v>
      </x:c>
    </x:row>
    <x:row r="2028">
      <x:c r="A2028" t="n">
        <x:v>379</x:v>
      </x:c>
      <x:c r="B2028" t="str">
        <x:v>GAC6520CHEVMDA6B</x:v>
      </x:c>
      <x:c r="C2028" t="str">
        <x:v>传祺(Trumpchi)牌</x:v>
      </x:c>
      <x:c r="D2028" t="str">
        <x:v>广汽乘用车有限公司</x:v>
      </x:c>
      <x:c r="E2028" t="str">
        <x:v>埃安</x:v>
      </x:c>
      <x:c r="F2028" t="str">
        <x:v>插电式混合动力多用途乘用车</x:v>
      </x:c>
      <x:c r="G2028" t="str">
        <x:v>传祺E9</x:v>
      </x:c>
      <x:c r="H2028" t="str">
        <x:v>插电式混合动力多用途乘用车</x:v>
      </x:c>
      <x:c r="I2028" t="str">
        <x:v>MPV-D</x:v>
      </x:c>
      <x:c r="J2028" t="str">
        <x:v>PHEV</x:v>
      </x:c>
      <x:c r="K2028" t="str">
        <x:v>否</x:v>
      </x:c>
      <x:c r="L2028" t="n">
        <x:v>2535</x:v>
      </x:c>
      <x:c r="M2028" t="n">
        <x:v>2750</x:v>
      </x:c>
      <x:c r="N2028" t="n">
        <x:v>101</x:v>
      </x:c>
      <x:c r="O2028" t="n">
        <x:v>25.57</x:v>
      </x:c>
      <x:c r="P2028" t="str">
        <x:v>三元锂</x:v>
      </x:c>
      <x:c r="Q2028" t="n">
        <x:v>140</x:v>
      </x:c>
      <x:c r="R2028" t="n">
        <x:v>25.32</x:v>
      </x:c>
      <x:c r="S2028" t="n">
        <x:v>150</x:v>
      </x:c>
      <x:c r="T2028" t="n">
        <x:v>150</x:v>
      </x:c>
      <x:c r="U2028"/>
      <x:c r="V2028"/>
      <x:c r="W2028"/>
      <x:c r="X2028"/>
      <x:c r="Y2028" t="n">
        <x:v>6.3</x:v>
      </x:c>
      <x:c r="Z2028" t="n">
        <x:v>1991</x:v>
      </x:c>
      <x:c r="AA2028" t="n">
        <x:v>140</x:v>
      </x:c>
      <x:c r="AB2028"/>
      <x:c r="AC2028"/>
      <x:c r="AD2028" t="str">
        <x:v>PHEV_历史批次</x:v>
      </x:c>
      <x:c r="AE2028" s="14" t="str"/>
      <x:c r="AF2028" s="14" t="str"/>
      <x:c r="AG2028" s="14" t="str">
        <x:v>待OCR/外部证据：原字段为空</x:v>
      </x:c>
      <x:c r="AH2028" s="15" t="n">
        <x:f>IF(R2028&lt;&gt;"",R2028,IFERROR(IF(AND(IF(ISNUMBER(O2028),O2028,IFERROR(VALUE(O2028),VALUE(LEFT(TRIM(O2028),FIND("|",SUBSTITUTE(SUBSTITUTE(SUBSTITUTE(SUBSTITUTE(SUBSTITUTE(TRIM(O2028),"/","|"),"(","|"),"（","|"),";","|"),"；","|")&amp;"|")-1))))*100/IF(ISNUMBER(N2028),N2028,IFERROR(VALUE(N2028),VALUE(LEFT(TRIM(N2028),FIND("|",SUBSTITUTE(SUBSTITUTE(SUBSTITUTE(SUBSTITUTE(SUBSTITUTE(TRIM(N2028),"/","|"),"(","|"),"（","|"),";","|"),"；","|")&amp;"|")-1))))&gt;=3,IF(ISNUMBER(O2028),O2028,IFERROR(VALUE(O2028),VALUE(LEFT(TRIM(O2028),FIND("|",SUBSTITUTE(SUBSTITUTE(SUBSTITUTE(SUBSTITUTE(SUBSTITUTE(TRIM(O2028),"/","|"),"(","|"),"（","|"),";","|"),"；","|")&amp;"|")-1))))*100/IF(ISNUMBER(N2028),N2028,IFERROR(VALUE(N2028),VALUE(LEFT(TRIM(N2028),FIND("|",SUBSTITUTE(SUBSTITUTE(SUBSTITUTE(SUBSTITUTE(SUBSTITUTE(TRIM(N2028),"/","|"),"(","|"),"（","|"),";","|"),"；","|")&amp;"|")-1))))&lt;=40),IF(ISNUMBER(O2028),O2028,IFERROR(VALUE(O2028),VALUE(LEFT(TRIM(O2028),FIND("|",SUBSTITUTE(SUBSTITUTE(SUBSTITUTE(SUBSTITUTE(SUBSTITUTE(TRIM(O2028),"/","|"),"(","|"),"（","|"),";","|"),"；","|")&amp;"|")-1))))*100/IF(ISNUMBER(N2028),N2028,IFERROR(VALUE(N2028),VALUE(LEFT(TRIM(N2028),FIND("|",SUBSTITUTE(SUBSTITUTE(SUBSTITUTE(SUBSTITUTE(SUBSTITUTE(TRIM(N2028),"/","|"),"(","|"),"（","|"),";","|"),"；","|")&amp;"|")-1)))),""),""))</x:f>
        <x:v>25.32</x:v>
      </x:c>
      <x:c r="AI2028" s="15" t="str">
        <x:f>IFERROR(IF(AND(IF(ISNUMBER(O2028),O2028,IFERROR(VALUE(O2028),VALUE(LEFT(TRIM(O2028),FIND("|",SUBSTITUTE(SUBSTITUTE(SUBSTITUTE(SUBSTITUTE(SUBSTITUTE(TRIM(O2028),"/","|"),"(","|"),"（","|"),";","|"),"；","|")&amp;"|")-1))))&gt;=75,IF(ISNUMBER(O2028),O2028,IFERROR(VALUE(O2028),VALUE(LEFT(TRIM(O2028),FIND("|",SUBSTITUTE(SUBSTITUTE(SUBSTITUTE(SUBSTITUTE(SUBSTITUTE(TRIM(O2028),"/","|"),"(","|"),"（","|"),";","|"),"；","|")&amp;"|")-1))))&lt;=85,IF(ISNUMBER(Q2028),Q2028,IFERROR(VALUE(Q2028),VALUE(LEFT(TRIM(Q2028),FIND("|",SUBSTITUTE(SUBSTITUTE(SUBSTITUTE(SUBSTITUTE(SUBSTITUTE(TRIM(Q2028),"/","|"),"(","|"),"（","|"),";","|"),"；","|")&amp;"|")-1))))&gt;0),IF(ISNUMBER(O2028),O2028,IFERROR(VALUE(O2028),VALUE(LEFT(TRIM(O2028),FIND("|",SUBSTITUTE(SUBSTITUTE(SUBSTITUTE(SUBSTITUTE(SUBSTITUTE(TRIM(O2028),"/","|"),"(","|"),"（","|"),";","|"),"；","|")&amp;"|")-1))))*1000/IF(ISNUMBER(Q2028),Q2028,IFERROR(VALUE(Q2028),VALUE(LEFT(TRIM(Q2028),FIND("|",SUBSTITUTE(SUBSTITUTE(SUBSTITUTE(SUBSTITUTE(SUBSTITUTE(TRIM(Q2028),"/","|"),"(","|"),"（","|"),";","|"),"；","|")&amp;"|")-1)))),""),"")</x:f>
      </x:c>
      <x:c r="AJ2028" s="14" t="str">
        <x:f>IF(AI2028="","","非称重实测")</x:f>
      </x:c>
      <x:c r="AK2028" s="14" t="str"/>
      <x:c r="AL2028" s="14" t="str">
        <x:v>v3.4.6-candidate</x:v>
      </x:c>
    </x:row>
    <x:row r="2029">
      <x:c r="A2029" t="n">
        <x:v>379</x:v>
      </x:c>
      <x:c r="B2029" t="str">
        <x:v>LXA6493SHEVX01</x:v>
      </x:c>
      <x:c r="C2029" t="str">
        <x:v>理想牌</x:v>
      </x:c>
      <x:c r="D2029" t="str">
        <x:v>北京理想汽车有限公司</x:v>
      </x:c>
      <x:c r="E2029" t="str">
        <x:v>理想</x:v>
      </x:c>
      <x:c r="F2029" t="str">
        <x:v>插电式增程混合动力多用途乘用车</x:v>
      </x:c>
      <x:c r="G2029" t="str">
        <x:v>理想L6</x:v>
      </x:c>
      <x:c r="H2029" t="str">
        <x:v>插电式混合动力多用途乘用车</x:v>
      </x:c>
      <x:c r="I2029" t="str">
        <x:v>SUV-D</x:v>
      </x:c>
      <x:c r="J2029" t="str">
        <x:v>PHEV</x:v>
      </x:c>
      <x:c r="K2029" t="str">
        <x:v>否</x:v>
      </x:c>
      <x:c r="L2029" t="str">
        <x:v>2345/2330</x:v>
      </x:c>
      <x:c r="M2029" t="n">
        <x:v>3005</x:v>
      </x:c>
      <x:c r="N2029" t="n">
        <x:v>172</x:v>
      </x:c>
      <x:c r="O2029" t="n">
        <x:v>35.8</x:v>
      </x:c>
      <x:c r="P2029" t="str">
        <x:v>磷酸铁锂</x:v>
      </x:c>
      <x:c r="Q2029" t="n">
        <x:v>133.1349944217181</x:v>
      </x:c>
      <x:c r="R2029" t="n">
        <x:v>20.81</x:v>
      </x:c>
      <x:c r="S2029" t="n">
        <x:v>330</x:v>
      </x:c>
      <x:c r="T2029" t="n">
        <x:v>330</x:v>
      </x:c>
      <x:c r="U2029"/>
      <x:c r="V2029"/>
      <x:c r="W2029"/>
      <x:c r="X2029"/>
      <x:c r="Y2029" t="n">
        <x:v>6.9</x:v>
      </x:c>
      <x:c r="Z2029" t="n">
        <x:v>1496</x:v>
      </x:c>
      <x:c r="AA2029" t="n">
        <x:v>113</x:v>
      </x:c>
      <x:c r="AB2029"/>
      <x:c r="AC2029"/>
      <x:c r="AD2029" t="str">
        <x:v>PHEV_历史批次</x:v>
      </x:c>
      <x:c r="AE2029" s="14" t="str"/>
      <x:c r="AF2029" s="14" t="str"/>
      <x:c r="AG2029" s="14" t="str">
        <x:v>待OCR/外部证据：原字段为空</x:v>
      </x:c>
      <x:c r="AH2029" s="15" t="n">
        <x:f>IF(R2029&lt;&gt;"",R2029,IFERROR(IF(AND(IF(ISNUMBER(O2029),O2029,IFERROR(VALUE(O2029),VALUE(LEFT(TRIM(O2029),FIND("|",SUBSTITUTE(SUBSTITUTE(SUBSTITUTE(SUBSTITUTE(SUBSTITUTE(TRIM(O2029),"/","|"),"(","|"),"（","|"),";","|"),"；","|")&amp;"|")-1))))*100/IF(ISNUMBER(N2029),N2029,IFERROR(VALUE(N2029),VALUE(LEFT(TRIM(N2029),FIND("|",SUBSTITUTE(SUBSTITUTE(SUBSTITUTE(SUBSTITUTE(SUBSTITUTE(TRIM(N2029),"/","|"),"(","|"),"（","|"),";","|"),"；","|")&amp;"|")-1))))&gt;=3,IF(ISNUMBER(O2029),O2029,IFERROR(VALUE(O2029),VALUE(LEFT(TRIM(O2029),FIND("|",SUBSTITUTE(SUBSTITUTE(SUBSTITUTE(SUBSTITUTE(SUBSTITUTE(TRIM(O2029),"/","|"),"(","|"),"（","|"),";","|"),"；","|")&amp;"|")-1))))*100/IF(ISNUMBER(N2029),N2029,IFERROR(VALUE(N2029),VALUE(LEFT(TRIM(N2029),FIND("|",SUBSTITUTE(SUBSTITUTE(SUBSTITUTE(SUBSTITUTE(SUBSTITUTE(TRIM(N2029),"/","|"),"(","|"),"（","|"),";","|"),"；","|")&amp;"|")-1))))&lt;=40),IF(ISNUMBER(O2029),O2029,IFERROR(VALUE(O2029),VALUE(LEFT(TRIM(O2029),FIND("|",SUBSTITUTE(SUBSTITUTE(SUBSTITUTE(SUBSTITUTE(SUBSTITUTE(TRIM(O2029),"/","|"),"(","|"),"（","|"),";","|"),"；","|")&amp;"|")-1))))*100/IF(ISNUMBER(N2029),N2029,IFERROR(VALUE(N2029),VALUE(LEFT(TRIM(N2029),FIND("|",SUBSTITUTE(SUBSTITUTE(SUBSTITUTE(SUBSTITUTE(SUBSTITUTE(TRIM(N2029),"/","|"),"(","|"),"（","|"),";","|"),"；","|")&amp;"|")-1)))),""),""))</x:f>
        <x:v>20.81</x:v>
      </x:c>
      <x:c r="AI2029" s="15" t="str">
        <x:f>IFERROR(IF(AND(IF(ISNUMBER(O2029),O2029,IFERROR(VALUE(O2029),VALUE(LEFT(TRIM(O2029),FIND("|",SUBSTITUTE(SUBSTITUTE(SUBSTITUTE(SUBSTITUTE(SUBSTITUTE(TRIM(O2029),"/","|"),"(","|"),"（","|"),";","|"),"；","|")&amp;"|")-1))))&gt;=75,IF(ISNUMBER(O2029),O2029,IFERROR(VALUE(O2029),VALUE(LEFT(TRIM(O2029),FIND("|",SUBSTITUTE(SUBSTITUTE(SUBSTITUTE(SUBSTITUTE(SUBSTITUTE(TRIM(O2029),"/","|"),"(","|"),"（","|"),";","|"),"；","|")&amp;"|")-1))))&lt;=85,IF(ISNUMBER(Q2029),Q2029,IFERROR(VALUE(Q2029),VALUE(LEFT(TRIM(Q2029),FIND("|",SUBSTITUTE(SUBSTITUTE(SUBSTITUTE(SUBSTITUTE(SUBSTITUTE(TRIM(Q2029),"/","|"),"(","|"),"（","|"),";","|"),"；","|")&amp;"|")-1))))&gt;0),IF(ISNUMBER(O2029),O2029,IFERROR(VALUE(O2029),VALUE(LEFT(TRIM(O2029),FIND("|",SUBSTITUTE(SUBSTITUTE(SUBSTITUTE(SUBSTITUTE(SUBSTITUTE(TRIM(O2029),"/","|"),"(","|"),"（","|"),";","|"),"；","|")&amp;"|")-1))))*1000/IF(ISNUMBER(Q2029),Q2029,IFERROR(VALUE(Q2029),VALUE(LEFT(TRIM(Q2029),FIND("|",SUBSTITUTE(SUBSTITUTE(SUBSTITUTE(SUBSTITUTE(SUBSTITUTE(TRIM(Q2029),"/","|"),"(","|"),"（","|"),";","|"),"；","|")&amp;"|")-1)))),""),"")</x:f>
      </x:c>
      <x:c r="AJ2029" s="14" t="str">
        <x:f>IF(AI2029="","","非称重实测")</x:f>
      </x:c>
      <x:c r="AK2029" s="14" t="str"/>
      <x:c r="AL2029" s="14" t="str">
        <x:v>v3.4.6-candidate</x:v>
      </x:c>
    </x:row>
    <x:row r="2030">
      <x:c r="A2030" t="n">
        <x:v>379</x:v>
      </x:c>
      <x:c r="B2030" t="str">
        <x:v>LXA6493SHEVX02</x:v>
      </x:c>
      <x:c r="C2030" t="str">
        <x:v>理想牌</x:v>
      </x:c>
      <x:c r="D2030" t="str">
        <x:v>北京理想汽车有限公司</x:v>
      </x:c>
      <x:c r="E2030" t="str">
        <x:v>理想</x:v>
      </x:c>
      <x:c r="F2030" t="str">
        <x:v>插电式增程混合动力多用途乘用车</x:v>
      </x:c>
      <x:c r="G2030" t="str">
        <x:v>理想L6</x:v>
      </x:c>
      <x:c r="H2030" t="str">
        <x:v>插电式混合动力多用途乘用车</x:v>
      </x:c>
      <x:c r="I2030" t="str">
        <x:v>SUV-D</x:v>
      </x:c>
      <x:c r="J2030" t="str">
        <x:v>PHEV</x:v>
      </x:c>
      <x:c r="K2030" t="str">
        <x:v>否</x:v>
      </x:c>
      <x:c r="L2030" t="str">
        <x:v>2345/2330</x:v>
      </x:c>
      <x:c r="M2030" t="n">
        <x:v>3005</x:v>
      </x:c>
      <x:c r="N2030" t="n">
        <x:v>172</x:v>
      </x:c>
      <x:c r="O2030" t="n">
        <x:v>35.8</x:v>
      </x:c>
      <x:c r="P2030" t="str">
        <x:v>磷酸铁锂</x:v>
      </x:c>
      <x:c r="Q2030" t="n">
        <x:v>134.3339587242026</x:v>
      </x:c>
      <x:c r="R2030" t="n">
        <x:v>20.81</x:v>
      </x:c>
      <x:c r="S2030" t="n">
        <x:v>330</x:v>
      </x:c>
      <x:c r="T2030" t="n">
        <x:v>330</x:v>
      </x:c>
      <x:c r="U2030"/>
      <x:c r="V2030"/>
      <x:c r="W2030"/>
      <x:c r="X2030"/>
      <x:c r="Y2030" t="n">
        <x:v>6.9</x:v>
      </x:c>
      <x:c r="Z2030" t="n">
        <x:v>1496</x:v>
      </x:c>
      <x:c r="AA2030" t="n">
        <x:v>113</x:v>
      </x:c>
      <x:c r="AB2030"/>
      <x:c r="AC2030"/>
      <x:c r="AD2030" t="str">
        <x:v>PHEV_历史批次</x:v>
      </x:c>
      <x:c r="AE2030" s="14" t="str"/>
      <x:c r="AF2030" s="14" t="str"/>
      <x:c r="AG2030" s="14" t="str">
        <x:v>待OCR/外部证据：原字段为空</x:v>
      </x:c>
      <x:c r="AH2030" s="15" t="n">
        <x:f>IF(R2030&lt;&gt;"",R2030,IFERROR(IF(AND(IF(ISNUMBER(O2030),O2030,IFERROR(VALUE(O2030),VALUE(LEFT(TRIM(O2030),FIND("|",SUBSTITUTE(SUBSTITUTE(SUBSTITUTE(SUBSTITUTE(SUBSTITUTE(TRIM(O2030),"/","|"),"(","|"),"（","|"),";","|"),"；","|")&amp;"|")-1))))*100/IF(ISNUMBER(N2030),N2030,IFERROR(VALUE(N2030),VALUE(LEFT(TRIM(N2030),FIND("|",SUBSTITUTE(SUBSTITUTE(SUBSTITUTE(SUBSTITUTE(SUBSTITUTE(TRIM(N2030),"/","|"),"(","|"),"（","|"),";","|"),"；","|")&amp;"|")-1))))&gt;=3,IF(ISNUMBER(O2030),O2030,IFERROR(VALUE(O2030),VALUE(LEFT(TRIM(O2030),FIND("|",SUBSTITUTE(SUBSTITUTE(SUBSTITUTE(SUBSTITUTE(SUBSTITUTE(TRIM(O2030),"/","|"),"(","|"),"（","|"),";","|"),"；","|")&amp;"|")-1))))*100/IF(ISNUMBER(N2030),N2030,IFERROR(VALUE(N2030),VALUE(LEFT(TRIM(N2030),FIND("|",SUBSTITUTE(SUBSTITUTE(SUBSTITUTE(SUBSTITUTE(SUBSTITUTE(TRIM(N2030),"/","|"),"(","|"),"（","|"),";","|"),"；","|")&amp;"|")-1))))&lt;=40),IF(ISNUMBER(O2030),O2030,IFERROR(VALUE(O2030),VALUE(LEFT(TRIM(O2030),FIND("|",SUBSTITUTE(SUBSTITUTE(SUBSTITUTE(SUBSTITUTE(SUBSTITUTE(TRIM(O2030),"/","|"),"(","|"),"（","|"),";","|"),"；","|")&amp;"|")-1))))*100/IF(ISNUMBER(N2030),N2030,IFERROR(VALUE(N2030),VALUE(LEFT(TRIM(N2030),FIND("|",SUBSTITUTE(SUBSTITUTE(SUBSTITUTE(SUBSTITUTE(SUBSTITUTE(TRIM(N2030),"/","|"),"(","|"),"（","|"),";","|"),"；","|")&amp;"|")-1)))),""),""))</x:f>
        <x:v>20.81</x:v>
      </x:c>
      <x:c r="AI2030" s="15" t="str">
        <x:f>IFERROR(IF(AND(IF(ISNUMBER(O2030),O2030,IFERROR(VALUE(O2030),VALUE(LEFT(TRIM(O2030),FIND("|",SUBSTITUTE(SUBSTITUTE(SUBSTITUTE(SUBSTITUTE(SUBSTITUTE(TRIM(O2030),"/","|"),"(","|"),"（","|"),";","|"),"；","|")&amp;"|")-1))))&gt;=75,IF(ISNUMBER(O2030),O2030,IFERROR(VALUE(O2030),VALUE(LEFT(TRIM(O2030),FIND("|",SUBSTITUTE(SUBSTITUTE(SUBSTITUTE(SUBSTITUTE(SUBSTITUTE(TRIM(O2030),"/","|"),"(","|"),"（","|"),";","|"),"；","|")&amp;"|")-1))))&lt;=85,IF(ISNUMBER(Q2030),Q2030,IFERROR(VALUE(Q2030),VALUE(LEFT(TRIM(Q2030),FIND("|",SUBSTITUTE(SUBSTITUTE(SUBSTITUTE(SUBSTITUTE(SUBSTITUTE(TRIM(Q2030),"/","|"),"(","|"),"（","|"),";","|"),"；","|")&amp;"|")-1))))&gt;0),IF(ISNUMBER(O2030),O2030,IFERROR(VALUE(O2030),VALUE(LEFT(TRIM(O2030),FIND("|",SUBSTITUTE(SUBSTITUTE(SUBSTITUTE(SUBSTITUTE(SUBSTITUTE(TRIM(O2030),"/","|"),"(","|"),"（","|"),";","|"),"；","|")&amp;"|")-1))))*1000/IF(ISNUMBER(Q2030),Q2030,IFERROR(VALUE(Q2030),VALUE(LEFT(TRIM(Q2030),FIND("|",SUBSTITUTE(SUBSTITUTE(SUBSTITUTE(SUBSTITUTE(SUBSTITUTE(TRIM(Q2030),"/","|"),"(","|"),"（","|"),";","|"),"；","|")&amp;"|")-1)))),""),"")</x:f>
      </x:c>
      <x:c r="AJ2030" s="14" t="str">
        <x:f>IF(AI2030="","","非称重实测")</x:f>
      </x:c>
      <x:c r="AK2030" s="14" t="str"/>
      <x:c r="AL2030" s="14" t="str">
        <x:v>v3.4.6-candidate</x:v>
      </x:c>
    </x:row>
    <x:row r="2031">
      <x:c r="A2031" t="n">
        <x:v>379</x:v>
      </x:c>
      <x:c r="B2031" t="str">
        <x:v>LXA6502SHEVX05</x:v>
      </x:c>
      <x:c r="C2031" t="str">
        <x:v>理想牌</x:v>
      </x:c>
      <x:c r="D2031" t="str">
        <x:v>北京理想汽车有限公司</x:v>
      </x:c>
      <x:c r="E2031" t="str">
        <x:v>理想</x:v>
      </x:c>
      <x:c r="F2031" t="str">
        <x:v>插电式增程混合动力多用途乘用车</x:v>
      </x:c>
      <x:c r="G2031" t="str">
        <x:v>理想L7</x:v>
      </x:c>
      <x:c r="H2031" t="str">
        <x:v>插电式混合动力多用途乘用车</x:v>
      </x:c>
      <x:c r="I2031" t="str">
        <x:v>SUV-D</x:v>
      </x:c>
      <x:c r="J2031" t="str">
        <x:v>PHEV</x:v>
      </x:c>
      <x:c r="K2031" t="str">
        <x:v>否</x:v>
      </x:c>
      <x:c r="L2031" t="n">
        <x:v>2500</x:v>
      </x:c>
      <x:c r="M2031" t="n">
        <x:v>3005</x:v>
      </x:c>
      <x:c r="N2031" t="n">
        <x:v>224</x:v>
      </x:c>
      <x:c r="O2031" t="n">
        <x:v>50</x:v>
      </x:c>
      <x:c r="P2031" t="str">
        <x:v>三元锂</x:v>
      </x:c>
      <x:c r="Q2031" t="n">
        <x:v>170</x:v>
      </x:c>
      <x:c r="R2031" t="n">
        <x:v>22.32</x:v>
      </x:c>
      <x:c r="S2031" t="n">
        <x:v>330</x:v>
      </x:c>
      <x:c r="T2031" t="n">
        <x:v>330</x:v>
      </x:c>
      <x:c r="U2031"/>
      <x:c r="V2031"/>
      <x:c r="W2031"/>
      <x:c r="X2031"/>
      <x:c r="Y2031" t="n">
        <x:v>7.4</x:v>
      </x:c>
      <x:c r="Z2031" t="n">
        <x:v>1496</x:v>
      </x:c>
      <x:c r="AA2031" t="n">
        <x:v>113</x:v>
      </x:c>
      <x:c r="AB2031"/>
      <x:c r="AC2031"/>
      <x:c r="AD2031" t="str">
        <x:v>PHEV_历史批次</x:v>
      </x:c>
      <x:c r="AE2031" s="14" t="str"/>
      <x:c r="AF2031" s="14" t="str"/>
      <x:c r="AG2031" s="14" t="str">
        <x:v>待OCR/外部证据：原字段为空</x:v>
      </x:c>
      <x:c r="AH2031" s="15" t="n">
        <x:f>IF(R2031&lt;&gt;"",R2031,IFERROR(IF(AND(IF(ISNUMBER(O2031),O2031,IFERROR(VALUE(O2031),VALUE(LEFT(TRIM(O2031),FIND("|",SUBSTITUTE(SUBSTITUTE(SUBSTITUTE(SUBSTITUTE(SUBSTITUTE(TRIM(O2031),"/","|"),"(","|"),"（","|"),";","|"),"；","|")&amp;"|")-1))))*100/IF(ISNUMBER(N2031),N2031,IFERROR(VALUE(N2031),VALUE(LEFT(TRIM(N2031),FIND("|",SUBSTITUTE(SUBSTITUTE(SUBSTITUTE(SUBSTITUTE(SUBSTITUTE(TRIM(N2031),"/","|"),"(","|"),"（","|"),";","|"),"；","|")&amp;"|")-1))))&gt;=3,IF(ISNUMBER(O2031),O2031,IFERROR(VALUE(O2031),VALUE(LEFT(TRIM(O2031),FIND("|",SUBSTITUTE(SUBSTITUTE(SUBSTITUTE(SUBSTITUTE(SUBSTITUTE(TRIM(O2031),"/","|"),"(","|"),"（","|"),";","|"),"；","|")&amp;"|")-1))))*100/IF(ISNUMBER(N2031),N2031,IFERROR(VALUE(N2031),VALUE(LEFT(TRIM(N2031),FIND("|",SUBSTITUTE(SUBSTITUTE(SUBSTITUTE(SUBSTITUTE(SUBSTITUTE(TRIM(N2031),"/","|"),"(","|"),"（","|"),";","|"),"；","|")&amp;"|")-1))))&lt;=40),IF(ISNUMBER(O2031),O2031,IFERROR(VALUE(O2031),VALUE(LEFT(TRIM(O2031),FIND("|",SUBSTITUTE(SUBSTITUTE(SUBSTITUTE(SUBSTITUTE(SUBSTITUTE(TRIM(O2031),"/","|"),"(","|"),"（","|"),";","|"),"；","|")&amp;"|")-1))))*100/IF(ISNUMBER(N2031),N2031,IFERROR(VALUE(N2031),VALUE(LEFT(TRIM(N2031),FIND("|",SUBSTITUTE(SUBSTITUTE(SUBSTITUTE(SUBSTITUTE(SUBSTITUTE(TRIM(N2031),"/","|"),"(","|"),"（","|"),";","|"),"；","|")&amp;"|")-1)))),""),""))</x:f>
        <x:v>22.32</x:v>
      </x:c>
      <x:c r="AI2031" s="15" t="str">
        <x:f>IFERROR(IF(AND(IF(ISNUMBER(O2031),O2031,IFERROR(VALUE(O2031),VALUE(LEFT(TRIM(O2031),FIND("|",SUBSTITUTE(SUBSTITUTE(SUBSTITUTE(SUBSTITUTE(SUBSTITUTE(TRIM(O2031),"/","|"),"(","|"),"（","|"),";","|"),"；","|")&amp;"|")-1))))&gt;=75,IF(ISNUMBER(O2031),O2031,IFERROR(VALUE(O2031),VALUE(LEFT(TRIM(O2031),FIND("|",SUBSTITUTE(SUBSTITUTE(SUBSTITUTE(SUBSTITUTE(SUBSTITUTE(TRIM(O2031),"/","|"),"(","|"),"（","|"),";","|"),"；","|")&amp;"|")-1))))&lt;=85,IF(ISNUMBER(Q2031),Q2031,IFERROR(VALUE(Q2031),VALUE(LEFT(TRIM(Q2031),FIND("|",SUBSTITUTE(SUBSTITUTE(SUBSTITUTE(SUBSTITUTE(SUBSTITUTE(TRIM(Q2031),"/","|"),"(","|"),"（","|"),";","|"),"；","|")&amp;"|")-1))))&gt;0),IF(ISNUMBER(O2031),O2031,IFERROR(VALUE(O2031),VALUE(LEFT(TRIM(O2031),FIND("|",SUBSTITUTE(SUBSTITUTE(SUBSTITUTE(SUBSTITUTE(SUBSTITUTE(TRIM(O2031),"/","|"),"(","|"),"（","|"),";","|"),"；","|")&amp;"|")-1))))*1000/IF(ISNUMBER(Q2031),Q2031,IFERROR(VALUE(Q2031),VALUE(LEFT(TRIM(Q2031),FIND("|",SUBSTITUTE(SUBSTITUTE(SUBSTITUTE(SUBSTITUTE(SUBSTITUTE(TRIM(Q2031),"/","|"),"(","|"),"（","|"),";","|"),"；","|")&amp;"|")-1)))),""),"")</x:f>
      </x:c>
      <x:c r="AJ2031" s="14" t="str">
        <x:f>IF(AI2031="","","非称重实测")</x:f>
      </x:c>
      <x:c r="AK2031" s="14" t="str"/>
      <x:c r="AL2031" s="14" t="str">
        <x:v>v3.4.6-candidate</x:v>
      </x:c>
    </x:row>
    <x:row r="2032">
      <x:c r="A2032" t="n">
        <x:v>379</x:v>
      </x:c>
      <x:c r="B2032" t="str">
        <x:v>LXA6502SHEVX06</x:v>
      </x:c>
      <x:c r="C2032" t="str">
        <x:v>理想牌</x:v>
      </x:c>
      <x:c r="D2032" t="str">
        <x:v>北京理想汽车有限公司</x:v>
      </x:c>
      <x:c r="E2032" t="str">
        <x:v>理想</x:v>
      </x:c>
      <x:c r="F2032" t="str">
        <x:v>插电式增程混合动力多用途乘用车</x:v>
      </x:c>
      <x:c r="G2032" t="str">
        <x:v>理想L7</x:v>
      </x:c>
      <x:c r="H2032" t="str">
        <x:v>插电式混合动力多用途乘用车</x:v>
      </x:c>
      <x:c r="I2032" t="str">
        <x:v>SUV-D</x:v>
      </x:c>
      <x:c r="J2032" t="str">
        <x:v>PHEV</x:v>
      </x:c>
      <x:c r="K2032" t="str">
        <x:v>否</x:v>
      </x:c>
      <x:c r="L2032" t="n">
        <x:v>2460</x:v>
      </x:c>
      <x:c r="M2032" t="n">
        <x:v>3005</x:v>
      </x:c>
      <x:c r="N2032" t="n">
        <x:v>178</x:v>
      </x:c>
      <x:c r="O2032" t="n">
        <x:v>41.4</x:v>
      </x:c>
      <x:c r="P2032" t="str">
        <x:v>三元锂</x:v>
      </x:c>
      <x:c r="Q2032" t="n">
        <x:v>167.6113360323886</x:v>
      </x:c>
      <x:c r="R2032" t="n">
        <x:v>23.26</x:v>
      </x:c>
      <x:c r="S2032" t="n">
        <x:v>330</x:v>
      </x:c>
      <x:c r="T2032" t="n">
        <x:v>330</x:v>
      </x:c>
      <x:c r="U2032"/>
      <x:c r="V2032"/>
      <x:c r="W2032"/>
      <x:c r="X2032"/>
      <x:c r="Y2032" t="n">
        <x:v>7.4</x:v>
      </x:c>
      <x:c r="Z2032" t="n">
        <x:v>1496</x:v>
      </x:c>
      <x:c r="AA2032" t="n">
        <x:v>113</x:v>
      </x:c>
      <x:c r="AB2032"/>
      <x:c r="AC2032"/>
      <x:c r="AD2032" t="str">
        <x:v>PHEV_历史批次</x:v>
      </x:c>
      <x:c r="AE2032" s="14" t="str"/>
      <x:c r="AF2032" s="14" t="str"/>
      <x:c r="AG2032" s="14" t="str">
        <x:v>待OCR/外部证据：原字段为空</x:v>
      </x:c>
      <x:c r="AH2032" s="15" t="n">
        <x:f>IF(R2032&lt;&gt;"",R2032,IFERROR(IF(AND(IF(ISNUMBER(O2032),O2032,IFERROR(VALUE(O2032),VALUE(LEFT(TRIM(O2032),FIND("|",SUBSTITUTE(SUBSTITUTE(SUBSTITUTE(SUBSTITUTE(SUBSTITUTE(TRIM(O2032),"/","|"),"(","|"),"（","|"),";","|"),"；","|")&amp;"|")-1))))*100/IF(ISNUMBER(N2032),N2032,IFERROR(VALUE(N2032),VALUE(LEFT(TRIM(N2032),FIND("|",SUBSTITUTE(SUBSTITUTE(SUBSTITUTE(SUBSTITUTE(SUBSTITUTE(TRIM(N2032),"/","|"),"(","|"),"（","|"),";","|"),"；","|")&amp;"|")-1))))&gt;=3,IF(ISNUMBER(O2032),O2032,IFERROR(VALUE(O2032),VALUE(LEFT(TRIM(O2032),FIND("|",SUBSTITUTE(SUBSTITUTE(SUBSTITUTE(SUBSTITUTE(SUBSTITUTE(TRIM(O2032),"/","|"),"(","|"),"（","|"),";","|"),"；","|")&amp;"|")-1))))*100/IF(ISNUMBER(N2032),N2032,IFERROR(VALUE(N2032),VALUE(LEFT(TRIM(N2032),FIND("|",SUBSTITUTE(SUBSTITUTE(SUBSTITUTE(SUBSTITUTE(SUBSTITUTE(TRIM(N2032),"/","|"),"(","|"),"（","|"),";","|"),"；","|")&amp;"|")-1))))&lt;=40),IF(ISNUMBER(O2032),O2032,IFERROR(VALUE(O2032),VALUE(LEFT(TRIM(O2032),FIND("|",SUBSTITUTE(SUBSTITUTE(SUBSTITUTE(SUBSTITUTE(SUBSTITUTE(TRIM(O2032),"/","|"),"(","|"),"（","|"),";","|"),"；","|")&amp;"|")-1))))*100/IF(ISNUMBER(N2032),N2032,IFERROR(VALUE(N2032),VALUE(LEFT(TRIM(N2032),FIND("|",SUBSTITUTE(SUBSTITUTE(SUBSTITUTE(SUBSTITUTE(SUBSTITUTE(TRIM(N2032),"/","|"),"(","|"),"（","|"),";","|"),"；","|")&amp;"|")-1)))),""),""))</x:f>
        <x:v>23.26</x:v>
      </x:c>
      <x:c r="AI2032" s="15" t="str">
        <x:f>IFERROR(IF(AND(IF(ISNUMBER(O2032),O2032,IFERROR(VALUE(O2032),VALUE(LEFT(TRIM(O2032),FIND("|",SUBSTITUTE(SUBSTITUTE(SUBSTITUTE(SUBSTITUTE(SUBSTITUTE(TRIM(O2032),"/","|"),"(","|"),"（","|"),";","|"),"；","|")&amp;"|")-1))))&gt;=75,IF(ISNUMBER(O2032),O2032,IFERROR(VALUE(O2032),VALUE(LEFT(TRIM(O2032),FIND("|",SUBSTITUTE(SUBSTITUTE(SUBSTITUTE(SUBSTITUTE(SUBSTITUTE(TRIM(O2032),"/","|"),"(","|"),"（","|"),";","|"),"；","|")&amp;"|")-1))))&lt;=85,IF(ISNUMBER(Q2032),Q2032,IFERROR(VALUE(Q2032),VALUE(LEFT(TRIM(Q2032),FIND("|",SUBSTITUTE(SUBSTITUTE(SUBSTITUTE(SUBSTITUTE(SUBSTITUTE(TRIM(Q2032),"/","|"),"(","|"),"（","|"),";","|"),"；","|")&amp;"|")-1))))&gt;0),IF(ISNUMBER(O2032),O2032,IFERROR(VALUE(O2032),VALUE(LEFT(TRIM(O2032),FIND("|",SUBSTITUTE(SUBSTITUTE(SUBSTITUTE(SUBSTITUTE(SUBSTITUTE(TRIM(O2032),"/","|"),"(","|"),"（","|"),";","|"),"；","|")&amp;"|")-1))))*1000/IF(ISNUMBER(Q2032),Q2032,IFERROR(VALUE(Q2032),VALUE(LEFT(TRIM(Q2032),FIND("|",SUBSTITUTE(SUBSTITUTE(SUBSTITUTE(SUBSTITUTE(SUBSTITUTE(TRIM(Q2032),"/","|"),"(","|"),"（","|"),";","|"),"；","|")&amp;"|")-1)))),""),"")</x:f>
      </x:c>
      <x:c r="AJ2032" s="14" t="str">
        <x:f>IF(AI2032="","","非称重实测")</x:f>
      </x:c>
      <x:c r="AK2032" s="14" t="str"/>
      <x:c r="AL2032" s="14" t="str">
        <x:v>v3.4.6-candidate</x:v>
      </x:c>
    </x:row>
    <x:row r="2033">
      <x:c r="A2033" t="n">
        <x:v>379</x:v>
      </x:c>
      <x:c r="B2033" t="str">
        <x:v>LXA6502SHEVX07</x:v>
      </x:c>
      <x:c r="C2033" t="str">
        <x:v>理想牌</x:v>
      </x:c>
      <x:c r="D2033" t="str">
        <x:v>北京理想汽车有限公司</x:v>
      </x:c>
      <x:c r="E2033" t="str">
        <x:v>理想</x:v>
      </x:c>
      <x:c r="F2033" t="str">
        <x:v>插电式增程混合动力多用途乘用车</x:v>
      </x:c>
      <x:c r="G2033" t="str">
        <x:v>理想L7</x:v>
      </x:c>
      <x:c r="H2033" t="str">
        <x:v>插电式混合动力多用途乘用车</x:v>
      </x:c>
      <x:c r="I2033" t="str">
        <x:v>SUV-D</x:v>
      </x:c>
      <x:c r="J2033" t="str">
        <x:v>PHEV</x:v>
      </x:c>
      <x:c r="K2033" t="str">
        <x:v>否</x:v>
      </x:c>
      <x:c r="L2033" t="n">
        <x:v>2460</x:v>
      </x:c>
      <x:c r="M2033" t="n">
        <x:v>3005</x:v>
      </x:c>
      <x:c r="N2033" t="n">
        <x:v>178</x:v>
      </x:c>
      <x:c r="O2033" t="n">
        <x:v>41.3</x:v>
      </x:c>
      <x:c r="P2033" t="str">
        <x:v>三元锂</x:v>
      </x:c>
      <x:c r="Q2033" t="n">
        <x:v>167.477696674777</x:v>
      </x:c>
      <x:c r="R2033" t="n">
        <x:v>23.2</x:v>
      </x:c>
      <x:c r="S2033" t="n">
        <x:v>330</x:v>
      </x:c>
      <x:c r="T2033" t="n">
        <x:v>330</x:v>
      </x:c>
      <x:c r="U2033"/>
      <x:c r="V2033"/>
      <x:c r="W2033"/>
      <x:c r="X2033"/>
      <x:c r="Y2033" t="n">
        <x:v>7.4</x:v>
      </x:c>
      <x:c r="Z2033" t="n">
        <x:v>1496</x:v>
      </x:c>
      <x:c r="AA2033" t="n">
        <x:v>113</x:v>
      </x:c>
      <x:c r="AB2033"/>
      <x:c r="AC2033"/>
      <x:c r="AD2033" t="str">
        <x:v>PHEV_历史批次</x:v>
      </x:c>
      <x:c r="AE2033" s="14" t="str"/>
      <x:c r="AF2033" s="14" t="str"/>
      <x:c r="AG2033" s="14" t="str">
        <x:v>待OCR/外部证据：原字段为空</x:v>
      </x:c>
      <x:c r="AH2033" s="15" t="n">
        <x:f>IF(R2033&lt;&gt;"",R2033,IFERROR(IF(AND(IF(ISNUMBER(O2033),O2033,IFERROR(VALUE(O2033),VALUE(LEFT(TRIM(O2033),FIND("|",SUBSTITUTE(SUBSTITUTE(SUBSTITUTE(SUBSTITUTE(SUBSTITUTE(TRIM(O2033),"/","|"),"(","|"),"（","|"),";","|"),"；","|")&amp;"|")-1))))*100/IF(ISNUMBER(N2033),N2033,IFERROR(VALUE(N2033),VALUE(LEFT(TRIM(N2033),FIND("|",SUBSTITUTE(SUBSTITUTE(SUBSTITUTE(SUBSTITUTE(SUBSTITUTE(TRIM(N2033),"/","|"),"(","|"),"（","|"),";","|"),"；","|")&amp;"|")-1))))&gt;=3,IF(ISNUMBER(O2033),O2033,IFERROR(VALUE(O2033),VALUE(LEFT(TRIM(O2033),FIND("|",SUBSTITUTE(SUBSTITUTE(SUBSTITUTE(SUBSTITUTE(SUBSTITUTE(TRIM(O2033),"/","|"),"(","|"),"（","|"),";","|"),"；","|")&amp;"|")-1))))*100/IF(ISNUMBER(N2033),N2033,IFERROR(VALUE(N2033),VALUE(LEFT(TRIM(N2033),FIND("|",SUBSTITUTE(SUBSTITUTE(SUBSTITUTE(SUBSTITUTE(SUBSTITUTE(TRIM(N2033),"/","|"),"(","|"),"（","|"),";","|"),"；","|")&amp;"|")-1))))&lt;=40),IF(ISNUMBER(O2033),O2033,IFERROR(VALUE(O2033),VALUE(LEFT(TRIM(O2033),FIND("|",SUBSTITUTE(SUBSTITUTE(SUBSTITUTE(SUBSTITUTE(SUBSTITUTE(TRIM(O2033),"/","|"),"(","|"),"（","|"),";","|"),"；","|")&amp;"|")-1))))*100/IF(ISNUMBER(N2033),N2033,IFERROR(VALUE(N2033),VALUE(LEFT(TRIM(N2033),FIND("|",SUBSTITUTE(SUBSTITUTE(SUBSTITUTE(SUBSTITUTE(SUBSTITUTE(TRIM(N2033),"/","|"),"(","|"),"（","|"),";","|"),"；","|")&amp;"|")-1)))),""),""))</x:f>
        <x:v>23.2</x:v>
      </x:c>
      <x:c r="AI2033" s="15" t="str">
        <x:f>IFERROR(IF(AND(IF(ISNUMBER(O2033),O2033,IFERROR(VALUE(O2033),VALUE(LEFT(TRIM(O2033),FIND("|",SUBSTITUTE(SUBSTITUTE(SUBSTITUTE(SUBSTITUTE(SUBSTITUTE(TRIM(O2033),"/","|"),"(","|"),"（","|"),";","|"),"；","|")&amp;"|")-1))))&gt;=75,IF(ISNUMBER(O2033),O2033,IFERROR(VALUE(O2033),VALUE(LEFT(TRIM(O2033),FIND("|",SUBSTITUTE(SUBSTITUTE(SUBSTITUTE(SUBSTITUTE(SUBSTITUTE(TRIM(O2033),"/","|"),"(","|"),"（","|"),";","|"),"；","|")&amp;"|")-1))))&lt;=85,IF(ISNUMBER(Q2033),Q2033,IFERROR(VALUE(Q2033),VALUE(LEFT(TRIM(Q2033),FIND("|",SUBSTITUTE(SUBSTITUTE(SUBSTITUTE(SUBSTITUTE(SUBSTITUTE(TRIM(Q2033),"/","|"),"(","|"),"（","|"),";","|"),"；","|")&amp;"|")-1))))&gt;0),IF(ISNUMBER(O2033),O2033,IFERROR(VALUE(O2033),VALUE(LEFT(TRIM(O2033),FIND("|",SUBSTITUTE(SUBSTITUTE(SUBSTITUTE(SUBSTITUTE(SUBSTITUTE(TRIM(O2033),"/","|"),"(","|"),"（","|"),";","|"),"；","|")&amp;"|")-1))))*1000/IF(ISNUMBER(Q2033),Q2033,IFERROR(VALUE(Q2033),VALUE(LEFT(TRIM(Q2033),FIND("|",SUBSTITUTE(SUBSTITUTE(SUBSTITUTE(SUBSTITUTE(SUBSTITUTE(TRIM(Q2033),"/","|"),"(","|"),"（","|"),";","|"),"；","|")&amp;"|")-1)))),""),"")</x:f>
      </x:c>
      <x:c r="AJ2033" s="14" t="str">
        <x:f>IF(AI2033="","","非称重实测")</x:f>
      </x:c>
      <x:c r="AK2033" s="14" t="str"/>
      <x:c r="AL2033" s="14" t="str">
        <x:v>v3.4.6-candidate</x:v>
      </x:c>
    </x:row>
    <x:row r="2034">
      <x:c r="A2034" t="n">
        <x:v>379</x:v>
      </x:c>
      <x:c r="B2034" t="str">
        <x:v>LXA6502SHEVX08</x:v>
      </x:c>
      <x:c r="C2034" t="str">
        <x:v>理想牌</x:v>
      </x:c>
      <x:c r="D2034" t="str">
        <x:v>北京理想汽车有限公司</x:v>
      </x:c>
      <x:c r="E2034" t="str">
        <x:v>理想</x:v>
      </x:c>
      <x:c r="F2034" t="str">
        <x:v>插电式增程混合动力多用途乘用车</x:v>
      </x:c>
      <x:c r="G2034" t="str">
        <x:v>理想L7</x:v>
      </x:c>
      <x:c r="H2034" t="str">
        <x:v>插电式混合动力多用途乘用车</x:v>
      </x:c>
      <x:c r="I2034" t="str">
        <x:v>SUV-D</x:v>
      </x:c>
      <x:c r="J2034" t="str">
        <x:v>PHEV</x:v>
      </x:c>
      <x:c r="K2034" t="str">
        <x:v>否</x:v>
      </x:c>
      <x:c r="L2034" t="n">
        <x:v>2460</x:v>
      </x:c>
      <x:c r="M2034" t="n">
        <x:v>3005</x:v>
      </x:c>
      <x:c r="N2034" t="n">
        <x:v>178</x:v>
      </x:c>
      <x:c r="O2034" t="n">
        <x:v>40.9</x:v>
      </x:c>
      <x:c r="P2034" t="str">
        <x:v>三元锂</x:v>
      </x:c>
      <x:c r="Q2034" t="n">
        <x:v>140</x:v>
      </x:c>
      <x:c r="R2034" t="n">
        <x:v>22.98</x:v>
      </x:c>
      <x:c r="S2034" t="n">
        <x:v>330</x:v>
      </x:c>
      <x:c r="T2034" t="n">
        <x:v>330</x:v>
      </x:c>
      <x:c r="U2034"/>
      <x:c r="V2034"/>
      <x:c r="W2034"/>
      <x:c r="X2034"/>
      <x:c r="Y2034" t="n">
        <x:v>7.4</x:v>
      </x:c>
      <x:c r="Z2034" t="n">
        <x:v>1496</x:v>
      </x:c>
      <x:c r="AA2034" t="n">
        <x:v>113</x:v>
      </x:c>
      <x:c r="AB2034"/>
      <x:c r="AC2034"/>
      <x:c r="AD2034" t="str">
        <x:v>PHEV_历史批次</x:v>
      </x:c>
      <x:c r="AE2034" s="14" t="str"/>
      <x:c r="AF2034" s="14" t="str"/>
      <x:c r="AG2034" s="14" t="str">
        <x:v>待OCR/外部证据：原字段为空</x:v>
      </x:c>
      <x:c r="AH2034" s="15" t="n">
        <x:f>IF(R2034&lt;&gt;"",R2034,IFERROR(IF(AND(IF(ISNUMBER(O2034),O2034,IFERROR(VALUE(O2034),VALUE(LEFT(TRIM(O2034),FIND("|",SUBSTITUTE(SUBSTITUTE(SUBSTITUTE(SUBSTITUTE(SUBSTITUTE(TRIM(O2034),"/","|"),"(","|"),"（","|"),";","|"),"；","|")&amp;"|")-1))))*100/IF(ISNUMBER(N2034),N2034,IFERROR(VALUE(N2034),VALUE(LEFT(TRIM(N2034),FIND("|",SUBSTITUTE(SUBSTITUTE(SUBSTITUTE(SUBSTITUTE(SUBSTITUTE(TRIM(N2034),"/","|"),"(","|"),"（","|"),";","|"),"；","|")&amp;"|")-1))))&gt;=3,IF(ISNUMBER(O2034),O2034,IFERROR(VALUE(O2034),VALUE(LEFT(TRIM(O2034),FIND("|",SUBSTITUTE(SUBSTITUTE(SUBSTITUTE(SUBSTITUTE(SUBSTITUTE(TRIM(O2034),"/","|"),"(","|"),"（","|"),";","|"),"；","|")&amp;"|")-1))))*100/IF(ISNUMBER(N2034),N2034,IFERROR(VALUE(N2034),VALUE(LEFT(TRIM(N2034),FIND("|",SUBSTITUTE(SUBSTITUTE(SUBSTITUTE(SUBSTITUTE(SUBSTITUTE(TRIM(N2034),"/","|"),"(","|"),"（","|"),";","|"),"；","|")&amp;"|")-1))))&lt;=40),IF(ISNUMBER(O2034),O2034,IFERROR(VALUE(O2034),VALUE(LEFT(TRIM(O2034),FIND("|",SUBSTITUTE(SUBSTITUTE(SUBSTITUTE(SUBSTITUTE(SUBSTITUTE(TRIM(O2034),"/","|"),"(","|"),"（","|"),";","|"),"；","|")&amp;"|")-1))))*100/IF(ISNUMBER(N2034),N2034,IFERROR(VALUE(N2034),VALUE(LEFT(TRIM(N2034),FIND("|",SUBSTITUTE(SUBSTITUTE(SUBSTITUTE(SUBSTITUTE(SUBSTITUTE(TRIM(N2034),"/","|"),"(","|"),"（","|"),";","|"),"；","|")&amp;"|")-1)))),""),""))</x:f>
        <x:v>22.98</x:v>
      </x:c>
      <x:c r="AI2034" s="15" t="str">
        <x:f>IFERROR(IF(AND(IF(ISNUMBER(O2034),O2034,IFERROR(VALUE(O2034),VALUE(LEFT(TRIM(O2034),FIND("|",SUBSTITUTE(SUBSTITUTE(SUBSTITUTE(SUBSTITUTE(SUBSTITUTE(TRIM(O2034),"/","|"),"(","|"),"（","|"),";","|"),"；","|")&amp;"|")-1))))&gt;=75,IF(ISNUMBER(O2034),O2034,IFERROR(VALUE(O2034),VALUE(LEFT(TRIM(O2034),FIND("|",SUBSTITUTE(SUBSTITUTE(SUBSTITUTE(SUBSTITUTE(SUBSTITUTE(TRIM(O2034),"/","|"),"(","|"),"（","|"),";","|"),"；","|")&amp;"|")-1))))&lt;=85,IF(ISNUMBER(Q2034),Q2034,IFERROR(VALUE(Q2034),VALUE(LEFT(TRIM(Q2034),FIND("|",SUBSTITUTE(SUBSTITUTE(SUBSTITUTE(SUBSTITUTE(SUBSTITUTE(TRIM(Q2034),"/","|"),"(","|"),"（","|"),";","|"),"；","|")&amp;"|")-1))))&gt;0),IF(ISNUMBER(O2034),O2034,IFERROR(VALUE(O2034),VALUE(LEFT(TRIM(O2034),FIND("|",SUBSTITUTE(SUBSTITUTE(SUBSTITUTE(SUBSTITUTE(SUBSTITUTE(TRIM(O2034),"/","|"),"(","|"),"（","|"),";","|"),"；","|")&amp;"|")-1))))*1000/IF(ISNUMBER(Q2034),Q2034,IFERROR(VALUE(Q2034),VALUE(LEFT(TRIM(Q2034),FIND("|",SUBSTITUTE(SUBSTITUTE(SUBSTITUTE(SUBSTITUTE(SUBSTITUTE(TRIM(Q2034),"/","|"),"(","|"),"（","|"),";","|"),"；","|")&amp;"|")-1)))),""),"")</x:f>
      </x:c>
      <x:c r="AJ2034" s="14" t="str">
        <x:f>IF(AI2034="","","非称重实测")</x:f>
      </x:c>
      <x:c r="AK2034" s="14" t="str"/>
      <x:c r="AL2034" s="14" t="str">
        <x:v>v3.4.6-candidate</x:v>
      </x:c>
    </x:row>
    <x:row r="2035">
      <x:c r="A2035" t="n">
        <x:v>379</x:v>
      </x:c>
      <x:c r="B2035" t="str">
        <x:v>LXA6511SHEVX06</x:v>
      </x:c>
      <x:c r="C2035" t="str">
        <x:v>理想牌</x:v>
      </x:c>
      <x:c r="D2035" t="str">
        <x:v>北京理想汽车有限公司</x:v>
      </x:c>
      <x:c r="E2035" t="str">
        <x:v>理想</x:v>
      </x:c>
      <x:c r="F2035" t="str">
        <x:v>插电式增程混合动力多用途乘用车</x:v>
      </x:c>
      <x:c r="G2035" t="str">
        <x:v>理想L8</x:v>
      </x:c>
      <x:c r="H2035" t="str">
        <x:v>插电式混合动力多用途乘用车</x:v>
      </x:c>
      <x:c r="I2035" t="str">
        <x:v>SUV-D</x:v>
      </x:c>
      <x:c r="J2035" t="str">
        <x:v>PHEV</x:v>
      </x:c>
      <x:c r="K2035" t="str">
        <x:v>否</x:v>
      </x:c>
      <x:c r="L2035" t="n">
        <x:v>2530</x:v>
      </x:c>
      <x:c r="M2035" t="n">
        <x:v>3005</x:v>
      </x:c>
      <x:c r="N2035" t="n">
        <x:v>221</x:v>
      </x:c>
      <x:c r="O2035" t="n">
        <x:v>50</x:v>
      </x:c>
      <x:c r="P2035" t="str">
        <x:v>三元锂</x:v>
      </x:c>
      <x:c r="Q2035" t="n">
        <x:v>170</x:v>
      </x:c>
      <x:c r="R2035" t="n">
        <x:v>22.62</x:v>
      </x:c>
      <x:c r="S2035" t="n">
        <x:v>330</x:v>
      </x:c>
      <x:c r="T2035" t="n">
        <x:v>330</x:v>
      </x:c>
      <x:c r="U2035"/>
      <x:c r="V2035"/>
      <x:c r="W2035"/>
      <x:c r="X2035"/>
      <x:c r="Y2035" t="n">
        <x:v>7.5</x:v>
      </x:c>
      <x:c r="Z2035" t="n">
        <x:v>1496</x:v>
      </x:c>
      <x:c r="AA2035" t="n">
        <x:v>113</x:v>
      </x:c>
      <x:c r="AB2035"/>
      <x:c r="AC2035"/>
      <x:c r="AD2035" t="str">
        <x:v>PHEV_历史批次</x:v>
      </x:c>
      <x:c r="AE2035" s="14" t="str"/>
      <x:c r="AF2035" s="14" t="str"/>
      <x:c r="AG2035" s="14" t="str">
        <x:v>待OCR/外部证据：原字段为空</x:v>
      </x:c>
      <x:c r="AH2035" s="15" t="n">
        <x:f>IF(R2035&lt;&gt;"",R2035,IFERROR(IF(AND(IF(ISNUMBER(O2035),O2035,IFERROR(VALUE(O2035),VALUE(LEFT(TRIM(O2035),FIND("|",SUBSTITUTE(SUBSTITUTE(SUBSTITUTE(SUBSTITUTE(SUBSTITUTE(TRIM(O2035),"/","|"),"(","|"),"（","|"),";","|"),"；","|")&amp;"|")-1))))*100/IF(ISNUMBER(N2035),N2035,IFERROR(VALUE(N2035),VALUE(LEFT(TRIM(N2035),FIND("|",SUBSTITUTE(SUBSTITUTE(SUBSTITUTE(SUBSTITUTE(SUBSTITUTE(TRIM(N2035),"/","|"),"(","|"),"（","|"),";","|"),"；","|")&amp;"|")-1))))&gt;=3,IF(ISNUMBER(O2035),O2035,IFERROR(VALUE(O2035),VALUE(LEFT(TRIM(O2035),FIND("|",SUBSTITUTE(SUBSTITUTE(SUBSTITUTE(SUBSTITUTE(SUBSTITUTE(TRIM(O2035),"/","|"),"(","|"),"（","|"),";","|"),"；","|")&amp;"|")-1))))*100/IF(ISNUMBER(N2035),N2035,IFERROR(VALUE(N2035),VALUE(LEFT(TRIM(N2035),FIND("|",SUBSTITUTE(SUBSTITUTE(SUBSTITUTE(SUBSTITUTE(SUBSTITUTE(TRIM(N2035),"/","|"),"(","|"),"（","|"),";","|"),"；","|")&amp;"|")-1))))&lt;=40),IF(ISNUMBER(O2035),O2035,IFERROR(VALUE(O2035),VALUE(LEFT(TRIM(O2035),FIND("|",SUBSTITUTE(SUBSTITUTE(SUBSTITUTE(SUBSTITUTE(SUBSTITUTE(TRIM(O2035),"/","|"),"(","|"),"（","|"),";","|"),"；","|")&amp;"|")-1))))*100/IF(ISNUMBER(N2035),N2035,IFERROR(VALUE(N2035),VALUE(LEFT(TRIM(N2035),FIND("|",SUBSTITUTE(SUBSTITUTE(SUBSTITUTE(SUBSTITUTE(SUBSTITUTE(TRIM(N2035),"/","|"),"(","|"),"（","|"),";","|"),"；","|")&amp;"|")-1)))),""),""))</x:f>
        <x:v>22.62</x:v>
      </x:c>
      <x:c r="AI2035" s="15" t="str">
        <x:f>IFERROR(IF(AND(IF(ISNUMBER(O2035),O2035,IFERROR(VALUE(O2035),VALUE(LEFT(TRIM(O2035),FIND("|",SUBSTITUTE(SUBSTITUTE(SUBSTITUTE(SUBSTITUTE(SUBSTITUTE(TRIM(O2035),"/","|"),"(","|"),"（","|"),";","|"),"；","|")&amp;"|")-1))))&gt;=75,IF(ISNUMBER(O2035),O2035,IFERROR(VALUE(O2035),VALUE(LEFT(TRIM(O2035),FIND("|",SUBSTITUTE(SUBSTITUTE(SUBSTITUTE(SUBSTITUTE(SUBSTITUTE(TRIM(O2035),"/","|"),"(","|"),"（","|"),";","|"),"；","|")&amp;"|")-1))))&lt;=85,IF(ISNUMBER(Q2035),Q2035,IFERROR(VALUE(Q2035),VALUE(LEFT(TRIM(Q2035),FIND("|",SUBSTITUTE(SUBSTITUTE(SUBSTITUTE(SUBSTITUTE(SUBSTITUTE(TRIM(Q2035),"/","|"),"(","|"),"（","|"),";","|"),"；","|")&amp;"|")-1))))&gt;0),IF(ISNUMBER(O2035),O2035,IFERROR(VALUE(O2035),VALUE(LEFT(TRIM(O2035),FIND("|",SUBSTITUTE(SUBSTITUTE(SUBSTITUTE(SUBSTITUTE(SUBSTITUTE(TRIM(O2035),"/","|"),"(","|"),"（","|"),";","|"),"；","|")&amp;"|")-1))))*1000/IF(ISNUMBER(Q2035),Q2035,IFERROR(VALUE(Q2035),VALUE(LEFT(TRIM(Q2035),FIND("|",SUBSTITUTE(SUBSTITUTE(SUBSTITUTE(SUBSTITUTE(SUBSTITUTE(TRIM(Q2035),"/","|"),"(","|"),"（","|"),";","|"),"；","|")&amp;"|")-1)))),""),"")</x:f>
      </x:c>
      <x:c r="AJ2035" s="14" t="str">
        <x:f>IF(AI2035="","","非称重实测")</x:f>
      </x:c>
      <x:c r="AK2035" s="14" t="str"/>
      <x:c r="AL2035" s="14" t="str">
        <x:v>v3.4.6-candidate</x:v>
      </x:c>
    </x:row>
    <x:row r="2036">
      <x:c r="A2036" t="n">
        <x:v>379</x:v>
      </x:c>
      <x:c r="B2036" t="str">
        <x:v>LXA6511SHEVX07</x:v>
      </x:c>
      <x:c r="C2036" t="str">
        <x:v>理想牌</x:v>
      </x:c>
      <x:c r="D2036" t="str">
        <x:v>北京理想汽车有限公司</x:v>
      </x:c>
      <x:c r="E2036" t="str">
        <x:v>理想</x:v>
      </x:c>
      <x:c r="F2036" t="str">
        <x:v>插电式增程混合动力多用途乘用车</x:v>
      </x:c>
      <x:c r="G2036" t="str">
        <x:v>理想L8</x:v>
      </x:c>
      <x:c r="H2036" t="str">
        <x:v>插电式混合动力多用途乘用车</x:v>
      </x:c>
      <x:c r="I2036" t="str">
        <x:v>SUV-D</x:v>
      </x:c>
      <x:c r="J2036" t="str">
        <x:v>PHEV</x:v>
      </x:c>
      <x:c r="K2036" t="str">
        <x:v>否</x:v>
      </x:c>
      <x:c r="L2036" t="n">
        <x:v>2490</x:v>
      </x:c>
      <x:c r="M2036" t="n">
        <x:v>3005</x:v>
      </x:c>
      <x:c r="N2036" t="n">
        <x:v>176</x:v>
      </x:c>
      <x:c r="O2036" t="n">
        <x:v>41.4</x:v>
      </x:c>
      <x:c r="P2036" t="str">
        <x:v>三元锂</x:v>
      </x:c>
      <x:c r="Q2036" t="n">
        <x:v>167.6113360323886</x:v>
      </x:c>
      <x:c r="R2036" t="n">
        <x:v>23.52</x:v>
      </x:c>
      <x:c r="S2036" t="n">
        <x:v>330</x:v>
      </x:c>
      <x:c r="T2036" t="n">
        <x:v>330</x:v>
      </x:c>
      <x:c r="U2036"/>
      <x:c r="V2036"/>
      <x:c r="W2036"/>
      <x:c r="X2036"/>
      <x:c r="Y2036" t="n">
        <x:v>7.5</x:v>
      </x:c>
      <x:c r="Z2036" t="n">
        <x:v>1496</x:v>
      </x:c>
      <x:c r="AA2036" t="n">
        <x:v>113</x:v>
      </x:c>
      <x:c r="AB2036"/>
      <x:c r="AC2036"/>
      <x:c r="AD2036" t="str">
        <x:v>PHEV_历史批次</x:v>
      </x:c>
      <x:c r="AE2036" s="14" t="str"/>
      <x:c r="AF2036" s="14" t="str"/>
      <x:c r="AG2036" s="14" t="str">
        <x:v>待OCR/外部证据：原字段为空</x:v>
      </x:c>
      <x:c r="AH2036" s="15" t="n">
        <x:f>IF(R2036&lt;&gt;"",R2036,IFERROR(IF(AND(IF(ISNUMBER(O2036),O2036,IFERROR(VALUE(O2036),VALUE(LEFT(TRIM(O2036),FIND("|",SUBSTITUTE(SUBSTITUTE(SUBSTITUTE(SUBSTITUTE(SUBSTITUTE(TRIM(O2036),"/","|"),"(","|"),"（","|"),";","|"),"；","|")&amp;"|")-1))))*100/IF(ISNUMBER(N2036),N2036,IFERROR(VALUE(N2036),VALUE(LEFT(TRIM(N2036),FIND("|",SUBSTITUTE(SUBSTITUTE(SUBSTITUTE(SUBSTITUTE(SUBSTITUTE(TRIM(N2036),"/","|"),"(","|"),"（","|"),";","|"),"；","|")&amp;"|")-1))))&gt;=3,IF(ISNUMBER(O2036),O2036,IFERROR(VALUE(O2036),VALUE(LEFT(TRIM(O2036),FIND("|",SUBSTITUTE(SUBSTITUTE(SUBSTITUTE(SUBSTITUTE(SUBSTITUTE(TRIM(O2036),"/","|"),"(","|"),"（","|"),";","|"),"；","|")&amp;"|")-1))))*100/IF(ISNUMBER(N2036),N2036,IFERROR(VALUE(N2036),VALUE(LEFT(TRIM(N2036),FIND("|",SUBSTITUTE(SUBSTITUTE(SUBSTITUTE(SUBSTITUTE(SUBSTITUTE(TRIM(N2036),"/","|"),"(","|"),"（","|"),";","|"),"；","|")&amp;"|")-1))))&lt;=40),IF(ISNUMBER(O2036),O2036,IFERROR(VALUE(O2036),VALUE(LEFT(TRIM(O2036),FIND("|",SUBSTITUTE(SUBSTITUTE(SUBSTITUTE(SUBSTITUTE(SUBSTITUTE(TRIM(O2036),"/","|"),"(","|"),"（","|"),";","|"),"；","|")&amp;"|")-1))))*100/IF(ISNUMBER(N2036),N2036,IFERROR(VALUE(N2036),VALUE(LEFT(TRIM(N2036),FIND("|",SUBSTITUTE(SUBSTITUTE(SUBSTITUTE(SUBSTITUTE(SUBSTITUTE(TRIM(N2036),"/","|"),"(","|"),"（","|"),";","|"),"；","|")&amp;"|")-1)))),""),""))</x:f>
        <x:v>23.52</x:v>
      </x:c>
      <x:c r="AI2036" s="15" t="str">
        <x:f>IFERROR(IF(AND(IF(ISNUMBER(O2036),O2036,IFERROR(VALUE(O2036),VALUE(LEFT(TRIM(O2036),FIND("|",SUBSTITUTE(SUBSTITUTE(SUBSTITUTE(SUBSTITUTE(SUBSTITUTE(TRIM(O2036),"/","|"),"(","|"),"（","|"),";","|"),"；","|")&amp;"|")-1))))&gt;=75,IF(ISNUMBER(O2036),O2036,IFERROR(VALUE(O2036),VALUE(LEFT(TRIM(O2036),FIND("|",SUBSTITUTE(SUBSTITUTE(SUBSTITUTE(SUBSTITUTE(SUBSTITUTE(TRIM(O2036),"/","|"),"(","|"),"（","|"),";","|"),"；","|")&amp;"|")-1))))&lt;=85,IF(ISNUMBER(Q2036),Q2036,IFERROR(VALUE(Q2036),VALUE(LEFT(TRIM(Q2036),FIND("|",SUBSTITUTE(SUBSTITUTE(SUBSTITUTE(SUBSTITUTE(SUBSTITUTE(TRIM(Q2036),"/","|"),"(","|"),"（","|"),";","|"),"；","|")&amp;"|")-1))))&gt;0),IF(ISNUMBER(O2036),O2036,IFERROR(VALUE(O2036),VALUE(LEFT(TRIM(O2036),FIND("|",SUBSTITUTE(SUBSTITUTE(SUBSTITUTE(SUBSTITUTE(SUBSTITUTE(TRIM(O2036),"/","|"),"(","|"),"（","|"),";","|"),"；","|")&amp;"|")-1))))*1000/IF(ISNUMBER(Q2036),Q2036,IFERROR(VALUE(Q2036),VALUE(LEFT(TRIM(Q2036),FIND("|",SUBSTITUTE(SUBSTITUTE(SUBSTITUTE(SUBSTITUTE(SUBSTITUTE(TRIM(Q2036),"/","|"),"(","|"),"（","|"),";","|"),"；","|")&amp;"|")-1)))),""),"")</x:f>
      </x:c>
      <x:c r="AJ2036" s="14" t="str">
        <x:f>IF(AI2036="","","非称重实测")</x:f>
      </x:c>
      <x:c r="AK2036" s="14" t="str"/>
      <x:c r="AL2036" s="14" t="str">
        <x:v>v3.4.6-candidate</x:v>
      </x:c>
    </x:row>
    <x:row r="2037">
      <x:c r="A2037" t="n">
        <x:v>379</x:v>
      </x:c>
      <x:c r="B2037" t="str">
        <x:v>LXA6511SHEVX08</x:v>
      </x:c>
      <x:c r="C2037" t="str">
        <x:v>理想牌</x:v>
      </x:c>
      <x:c r="D2037" t="str">
        <x:v>北京理想汽车有限公司</x:v>
      </x:c>
      <x:c r="E2037" t="str">
        <x:v>理想</x:v>
      </x:c>
      <x:c r="F2037" t="str">
        <x:v>插电式增程混合动力多用途乘用车</x:v>
      </x:c>
      <x:c r="G2037" t="str">
        <x:v>理想L8</x:v>
      </x:c>
      <x:c r="H2037" t="str">
        <x:v>插电式混合动力多用途乘用车</x:v>
      </x:c>
      <x:c r="I2037" t="str">
        <x:v>SUV-D</x:v>
      </x:c>
      <x:c r="J2037" t="str">
        <x:v>PHEV</x:v>
      </x:c>
      <x:c r="K2037" t="str">
        <x:v>否</x:v>
      </x:c>
      <x:c r="L2037" t="n">
        <x:v>2490</x:v>
      </x:c>
      <x:c r="M2037" t="n">
        <x:v>3005</x:v>
      </x:c>
      <x:c r="N2037" t="n">
        <x:v>176</x:v>
      </x:c>
      <x:c r="O2037" t="n">
        <x:v>41.4</x:v>
      </x:c>
      <x:c r="P2037" t="str">
        <x:v>三元锂</x:v>
      </x:c>
      <x:c r="Q2037" t="n">
        <x:v>167.6113360323886</x:v>
      </x:c>
      <x:c r="R2037" t="n">
        <x:v>23.52</x:v>
      </x:c>
      <x:c r="S2037" t="n">
        <x:v>330</x:v>
      </x:c>
      <x:c r="T2037" t="n">
        <x:v>330</x:v>
      </x:c>
      <x:c r="U2037"/>
      <x:c r="V2037"/>
      <x:c r="W2037"/>
      <x:c r="X2037"/>
      <x:c r="Y2037" t="n">
        <x:v>7.5</x:v>
      </x:c>
      <x:c r="Z2037" t="n">
        <x:v>1496</x:v>
      </x:c>
      <x:c r="AA2037" t="n">
        <x:v>113</x:v>
      </x:c>
      <x:c r="AB2037"/>
      <x:c r="AC2037"/>
      <x:c r="AD2037" t="str">
        <x:v>PHEV_历史批次</x:v>
      </x:c>
      <x:c r="AE2037" s="14" t="str"/>
      <x:c r="AF2037" s="14" t="str"/>
      <x:c r="AG2037" s="14" t="str">
        <x:v>待OCR/外部证据：原字段为空</x:v>
      </x:c>
      <x:c r="AH2037" s="15" t="n">
        <x:f>IF(R2037&lt;&gt;"",R2037,IFERROR(IF(AND(IF(ISNUMBER(O2037),O2037,IFERROR(VALUE(O2037),VALUE(LEFT(TRIM(O2037),FIND("|",SUBSTITUTE(SUBSTITUTE(SUBSTITUTE(SUBSTITUTE(SUBSTITUTE(TRIM(O2037),"/","|"),"(","|"),"（","|"),";","|"),"；","|")&amp;"|")-1))))*100/IF(ISNUMBER(N2037),N2037,IFERROR(VALUE(N2037),VALUE(LEFT(TRIM(N2037),FIND("|",SUBSTITUTE(SUBSTITUTE(SUBSTITUTE(SUBSTITUTE(SUBSTITUTE(TRIM(N2037),"/","|"),"(","|"),"（","|"),";","|"),"；","|")&amp;"|")-1))))&gt;=3,IF(ISNUMBER(O2037),O2037,IFERROR(VALUE(O2037),VALUE(LEFT(TRIM(O2037),FIND("|",SUBSTITUTE(SUBSTITUTE(SUBSTITUTE(SUBSTITUTE(SUBSTITUTE(TRIM(O2037),"/","|"),"(","|"),"（","|"),";","|"),"；","|")&amp;"|")-1))))*100/IF(ISNUMBER(N2037),N2037,IFERROR(VALUE(N2037),VALUE(LEFT(TRIM(N2037),FIND("|",SUBSTITUTE(SUBSTITUTE(SUBSTITUTE(SUBSTITUTE(SUBSTITUTE(TRIM(N2037),"/","|"),"(","|"),"（","|"),";","|"),"；","|")&amp;"|")-1))))&lt;=40),IF(ISNUMBER(O2037),O2037,IFERROR(VALUE(O2037),VALUE(LEFT(TRIM(O2037),FIND("|",SUBSTITUTE(SUBSTITUTE(SUBSTITUTE(SUBSTITUTE(SUBSTITUTE(TRIM(O2037),"/","|"),"(","|"),"（","|"),";","|"),"；","|")&amp;"|")-1))))*100/IF(ISNUMBER(N2037),N2037,IFERROR(VALUE(N2037),VALUE(LEFT(TRIM(N2037),FIND("|",SUBSTITUTE(SUBSTITUTE(SUBSTITUTE(SUBSTITUTE(SUBSTITUTE(TRIM(N2037),"/","|"),"(","|"),"（","|"),";","|"),"；","|")&amp;"|")-1)))),""),""))</x:f>
        <x:v>23.52</x:v>
      </x:c>
      <x:c r="AI2037" s="15" t="str">
        <x:f>IFERROR(IF(AND(IF(ISNUMBER(O2037),O2037,IFERROR(VALUE(O2037),VALUE(LEFT(TRIM(O2037),FIND("|",SUBSTITUTE(SUBSTITUTE(SUBSTITUTE(SUBSTITUTE(SUBSTITUTE(TRIM(O2037),"/","|"),"(","|"),"（","|"),";","|"),"；","|")&amp;"|")-1))))&gt;=75,IF(ISNUMBER(O2037),O2037,IFERROR(VALUE(O2037),VALUE(LEFT(TRIM(O2037),FIND("|",SUBSTITUTE(SUBSTITUTE(SUBSTITUTE(SUBSTITUTE(SUBSTITUTE(TRIM(O2037),"/","|"),"(","|"),"（","|"),";","|"),"；","|")&amp;"|")-1))))&lt;=85,IF(ISNUMBER(Q2037),Q2037,IFERROR(VALUE(Q2037),VALUE(LEFT(TRIM(Q2037),FIND("|",SUBSTITUTE(SUBSTITUTE(SUBSTITUTE(SUBSTITUTE(SUBSTITUTE(TRIM(Q2037),"/","|"),"(","|"),"（","|"),";","|"),"；","|")&amp;"|")-1))))&gt;0),IF(ISNUMBER(O2037),O2037,IFERROR(VALUE(O2037),VALUE(LEFT(TRIM(O2037),FIND("|",SUBSTITUTE(SUBSTITUTE(SUBSTITUTE(SUBSTITUTE(SUBSTITUTE(TRIM(O2037),"/","|"),"(","|"),"（","|"),";","|"),"；","|")&amp;"|")-1))))*1000/IF(ISNUMBER(Q2037),Q2037,IFERROR(VALUE(Q2037),VALUE(LEFT(TRIM(Q2037),FIND("|",SUBSTITUTE(SUBSTITUTE(SUBSTITUTE(SUBSTITUTE(SUBSTITUTE(TRIM(Q2037),"/","|"),"(","|"),"（","|"),";","|"),"；","|")&amp;"|")-1)))),""),"")</x:f>
      </x:c>
      <x:c r="AJ2037" s="14" t="str">
        <x:f>IF(AI2037="","","非称重实测")</x:f>
      </x:c>
      <x:c r="AK2037" s="14" t="str"/>
      <x:c r="AL2037" s="14" t="str">
        <x:v>v3.4.6-candidate</x:v>
      </x:c>
    </x:row>
    <x:row r="2038">
      <x:c r="A2038" t="n">
        <x:v>379</x:v>
      </x:c>
      <x:c r="B2038" t="str">
        <x:v>LXA6511SHEVX09</x:v>
      </x:c>
      <x:c r="C2038" t="str">
        <x:v>理想牌</x:v>
      </x:c>
      <x:c r="D2038" t="str">
        <x:v>北京理想汽车有限公司</x:v>
      </x:c>
      <x:c r="E2038" t="str">
        <x:v>理想</x:v>
      </x:c>
      <x:c r="F2038" t="str">
        <x:v>插电式增程混合动力多用途乘用车</x:v>
      </x:c>
      <x:c r="G2038" t="str">
        <x:v>理想L8</x:v>
      </x:c>
      <x:c r="H2038" t="str">
        <x:v>插电式混合动力多用途乘用车</x:v>
      </x:c>
      <x:c r="I2038" t="str">
        <x:v>SUV-D</x:v>
      </x:c>
      <x:c r="J2038" t="str">
        <x:v>PHEV</x:v>
      </x:c>
      <x:c r="K2038" t="str">
        <x:v>否</x:v>
      </x:c>
      <x:c r="L2038" t="n">
        <x:v>2490</x:v>
      </x:c>
      <x:c r="M2038" t="n">
        <x:v>3005</x:v>
      </x:c>
      <x:c r="N2038" t="n">
        <x:v>176</x:v>
      </x:c>
      <x:c r="O2038" t="n">
        <x:v>40.9</x:v>
      </x:c>
      <x:c r="P2038" t="str">
        <x:v>三元锂</x:v>
      </x:c>
      <x:c r="Q2038" t="n">
        <x:v>140</x:v>
      </x:c>
      <x:c r="R2038" t="n">
        <x:v>23.24</x:v>
      </x:c>
      <x:c r="S2038" t="n">
        <x:v>330</x:v>
      </x:c>
      <x:c r="T2038" t="n">
        <x:v>330</x:v>
      </x:c>
      <x:c r="U2038"/>
      <x:c r="V2038"/>
      <x:c r="W2038"/>
      <x:c r="X2038"/>
      <x:c r="Y2038" t="n">
        <x:v>7.5</x:v>
      </x:c>
      <x:c r="Z2038" t="n">
        <x:v>1496</x:v>
      </x:c>
      <x:c r="AA2038" t="n">
        <x:v>113</x:v>
      </x:c>
      <x:c r="AB2038"/>
      <x:c r="AC2038"/>
      <x:c r="AD2038" t="str">
        <x:v>PHEV_历史批次</x:v>
      </x:c>
      <x:c r="AE2038" s="14" t="str"/>
      <x:c r="AF2038" s="14" t="str"/>
      <x:c r="AG2038" s="14" t="str">
        <x:v>待OCR/外部证据：原字段为空</x:v>
      </x:c>
      <x:c r="AH2038" s="15" t="n">
        <x:f>IF(R2038&lt;&gt;"",R2038,IFERROR(IF(AND(IF(ISNUMBER(O2038),O2038,IFERROR(VALUE(O2038),VALUE(LEFT(TRIM(O2038),FIND("|",SUBSTITUTE(SUBSTITUTE(SUBSTITUTE(SUBSTITUTE(SUBSTITUTE(TRIM(O2038),"/","|"),"(","|"),"（","|"),";","|"),"；","|")&amp;"|")-1))))*100/IF(ISNUMBER(N2038),N2038,IFERROR(VALUE(N2038),VALUE(LEFT(TRIM(N2038),FIND("|",SUBSTITUTE(SUBSTITUTE(SUBSTITUTE(SUBSTITUTE(SUBSTITUTE(TRIM(N2038),"/","|"),"(","|"),"（","|"),";","|"),"；","|")&amp;"|")-1))))&gt;=3,IF(ISNUMBER(O2038),O2038,IFERROR(VALUE(O2038),VALUE(LEFT(TRIM(O2038),FIND("|",SUBSTITUTE(SUBSTITUTE(SUBSTITUTE(SUBSTITUTE(SUBSTITUTE(TRIM(O2038),"/","|"),"(","|"),"（","|"),";","|"),"；","|")&amp;"|")-1))))*100/IF(ISNUMBER(N2038),N2038,IFERROR(VALUE(N2038),VALUE(LEFT(TRIM(N2038),FIND("|",SUBSTITUTE(SUBSTITUTE(SUBSTITUTE(SUBSTITUTE(SUBSTITUTE(TRIM(N2038),"/","|"),"(","|"),"（","|"),";","|"),"；","|")&amp;"|")-1))))&lt;=40),IF(ISNUMBER(O2038),O2038,IFERROR(VALUE(O2038),VALUE(LEFT(TRIM(O2038),FIND("|",SUBSTITUTE(SUBSTITUTE(SUBSTITUTE(SUBSTITUTE(SUBSTITUTE(TRIM(O2038),"/","|"),"(","|"),"（","|"),";","|"),"；","|")&amp;"|")-1))))*100/IF(ISNUMBER(N2038),N2038,IFERROR(VALUE(N2038),VALUE(LEFT(TRIM(N2038),FIND("|",SUBSTITUTE(SUBSTITUTE(SUBSTITUTE(SUBSTITUTE(SUBSTITUTE(TRIM(N2038),"/","|"),"(","|"),"（","|"),";","|"),"；","|")&amp;"|")-1)))),""),""))</x:f>
        <x:v>23.24</x:v>
      </x:c>
      <x:c r="AI2038" s="15" t="str">
        <x:f>IFERROR(IF(AND(IF(ISNUMBER(O2038),O2038,IFERROR(VALUE(O2038),VALUE(LEFT(TRIM(O2038),FIND("|",SUBSTITUTE(SUBSTITUTE(SUBSTITUTE(SUBSTITUTE(SUBSTITUTE(TRIM(O2038),"/","|"),"(","|"),"（","|"),";","|"),"；","|")&amp;"|")-1))))&gt;=75,IF(ISNUMBER(O2038),O2038,IFERROR(VALUE(O2038),VALUE(LEFT(TRIM(O2038),FIND("|",SUBSTITUTE(SUBSTITUTE(SUBSTITUTE(SUBSTITUTE(SUBSTITUTE(TRIM(O2038),"/","|"),"(","|"),"（","|"),";","|"),"；","|")&amp;"|")-1))))&lt;=85,IF(ISNUMBER(Q2038),Q2038,IFERROR(VALUE(Q2038),VALUE(LEFT(TRIM(Q2038),FIND("|",SUBSTITUTE(SUBSTITUTE(SUBSTITUTE(SUBSTITUTE(SUBSTITUTE(TRIM(Q2038),"/","|"),"(","|"),"（","|"),";","|"),"；","|")&amp;"|")-1))))&gt;0),IF(ISNUMBER(O2038),O2038,IFERROR(VALUE(O2038),VALUE(LEFT(TRIM(O2038),FIND("|",SUBSTITUTE(SUBSTITUTE(SUBSTITUTE(SUBSTITUTE(SUBSTITUTE(TRIM(O2038),"/","|"),"(","|"),"（","|"),";","|"),"；","|")&amp;"|")-1))))*1000/IF(ISNUMBER(Q2038),Q2038,IFERROR(VALUE(Q2038),VALUE(LEFT(TRIM(Q2038),FIND("|",SUBSTITUTE(SUBSTITUTE(SUBSTITUTE(SUBSTITUTE(SUBSTITUTE(TRIM(Q2038),"/","|"),"(","|"),"（","|"),";","|"),"；","|")&amp;"|")-1)))),""),"")</x:f>
      </x:c>
      <x:c r="AJ2038" s="14" t="str">
        <x:f>IF(AI2038="","","非称重实测")</x:f>
      </x:c>
      <x:c r="AK2038" s="14" t="str"/>
      <x:c r="AL2038" s="14" t="str">
        <x:v>v3.4.6-candidate</x:v>
      </x:c>
    </x:row>
    <x:row r="2039">
      <x:c r="A2039" t="n">
        <x:v>379</x:v>
      </x:c>
      <x:c r="B2039" t="str">
        <x:v>LXA6520SHEVX05</x:v>
      </x:c>
      <x:c r="C2039" t="str">
        <x:v>理想牌</x:v>
      </x:c>
      <x:c r="D2039" t="str">
        <x:v>北京理想汽车有限公司</x:v>
      </x:c>
      <x:c r="E2039" t="str">
        <x:v>理想</x:v>
      </x:c>
      <x:c r="F2039" t="str">
        <x:v>插电式增程混合动力多用途乘用车</x:v>
      </x:c>
      <x:c r="G2039" t="str">
        <x:v>理想L9</x:v>
      </x:c>
      <x:c r="H2039" t="str">
        <x:v>插电式混合动力多用途乘用车</x:v>
      </x:c>
      <x:c r="I2039" t="str">
        <x:v>SUV-E</x:v>
      </x:c>
      <x:c r="J2039" t="str">
        <x:v>PHEV</x:v>
      </x:c>
      <x:c r="K2039" t="str">
        <x:v>否</x:v>
      </x:c>
      <x:c r="L2039" t="n">
        <x:v>2570</x:v>
      </x:c>
      <x:c r="M2039" t="n">
        <x:v>3005</x:v>
      </x:c>
      <x:c r="N2039" t="n">
        <x:v>220</x:v>
      </x:c>
      <x:c r="O2039" t="n">
        <x:v>50</x:v>
      </x:c>
      <x:c r="P2039" t="str">
        <x:v>三元锂</x:v>
      </x:c>
      <x:c r="Q2039" t="n">
        <x:v>170</x:v>
      </x:c>
      <x:c r="R2039" t="n">
        <x:v>22.73</x:v>
      </x:c>
      <x:c r="S2039" t="n">
        <x:v>330</x:v>
      </x:c>
      <x:c r="T2039" t="n">
        <x:v>330</x:v>
      </x:c>
      <x:c r="U2039"/>
      <x:c r="V2039"/>
      <x:c r="W2039"/>
      <x:c r="X2039"/>
      <x:c r="Y2039" t="n">
        <x:v>7.6</x:v>
      </x:c>
      <x:c r="Z2039" t="n">
        <x:v>1496</x:v>
      </x:c>
      <x:c r="AA2039" t="n">
        <x:v>113</x:v>
      </x:c>
      <x:c r="AB2039"/>
      <x:c r="AC2039"/>
      <x:c r="AD2039" t="str">
        <x:v>PHEV_历史批次</x:v>
      </x:c>
      <x:c r="AE2039" s="14" t="str"/>
      <x:c r="AF2039" s="14" t="str"/>
      <x:c r="AG2039" s="14" t="str">
        <x:v>待OCR/外部证据：原字段为空</x:v>
      </x:c>
      <x:c r="AH2039" s="15" t="n">
        <x:f>IF(R2039&lt;&gt;"",R2039,IFERROR(IF(AND(IF(ISNUMBER(O2039),O2039,IFERROR(VALUE(O2039),VALUE(LEFT(TRIM(O2039),FIND("|",SUBSTITUTE(SUBSTITUTE(SUBSTITUTE(SUBSTITUTE(SUBSTITUTE(TRIM(O2039),"/","|"),"(","|"),"（","|"),";","|"),"；","|")&amp;"|")-1))))*100/IF(ISNUMBER(N2039),N2039,IFERROR(VALUE(N2039),VALUE(LEFT(TRIM(N2039),FIND("|",SUBSTITUTE(SUBSTITUTE(SUBSTITUTE(SUBSTITUTE(SUBSTITUTE(TRIM(N2039),"/","|"),"(","|"),"（","|"),";","|"),"；","|")&amp;"|")-1))))&gt;=3,IF(ISNUMBER(O2039),O2039,IFERROR(VALUE(O2039),VALUE(LEFT(TRIM(O2039),FIND("|",SUBSTITUTE(SUBSTITUTE(SUBSTITUTE(SUBSTITUTE(SUBSTITUTE(TRIM(O2039),"/","|"),"(","|"),"（","|"),";","|"),"；","|")&amp;"|")-1))))*100/IF(ISNUMBER(N2039),N2039,IFERROR(VALUE(N2039),VALUE(LEFT(TRIM(N2039),FIND("|",SUBSTITUTE(SUBSTITUTE(SUBSTITUTE(SUBSTITUTE(SUBSTITUTE(TRIM(N2039),"/","|"),"(","|"),"（","|"),";","|"),"；","|")&amp;"|")-1))))&lt;=40),IF(ISNUMBER(O2039),O2039,IFERROR(VALUE(O2039),VALUE(LEFT(TRIM(O2039),FIND("|",SUBSTITUTE(SUBSTITUTE(SUBSTITUTE(SUBSTITUTE(SUBSTITUTE(TRIM(O2039),"/","|"),"(","|"),"（","|"),";","|"),"；","|")&amp;"|")-1))))*100/IF(ISNUMBER(N2039),N2039,IFERROR(VALUE(N2039),VALUE(LEFT(TRIM(N2039),FIND("|",SUBSTITUTE(SUBSTITUTE(SUBSTITUTE(SUBSTITUTE(SUBSTITUTE(TRIM(N2039),"/","|"),"(","|"),"（","|"),";","|"),"；","|")&amp;"|")-1)))),""),""))</x:f>
        <x:v>22.73</x:v>
      </x:c>
      <x:c r="AI2039" s="15" t="str">
        <x:f>IFERROR(IF(AND(IF(ISNUMBER(O2039),O2039,IFERROR(VALUE(O2039),VALUE(LEFT(TRIM(O2039),FIND("|",SUBSTITUTE(SUBSTITUTE(SUBSTITUTE(SUBSTITUTE(SUBSTITUTE(TRIM(O2039),"/","|"),"(","|"),"（","|"),";","|"),"；","|")&amp;"|")-1))))&gt;=75,IF(ISNUMBER(O2039),O2039,IFERROR(VALUE(O2039),VALUE(LEFT(TRIM(O2039),FIND("|",SUBSTITUTE(SUBSTITUTE(SUBSTITUTE(SUBSTITUTE(SUBSTITUTE(TRIM(O2039),"/","|"),"(","|"),"（","|"),";","|"),"；","|")&amp;"|")-1))))&lt;=85,IF(ISNUMBER(Q2039),Q2039,IFERROR(VALUE(Q2039),VALUE(LEFT(TRIM(Q2039),FIND("|",SUBSTITUTE(SUBSTITUTE(SUBSTITUTE(SUBSTITUTE(SUBSTITUTE(TRIM(Q2039),"/","|"),"(","|"),"（","|"),";","|"),"；","|")&amp;"|")-1))))&gt;0),IF(ISNUMBER(O2039),O2039,IFERROR(VALUE(O2039),VALUE(LEFT(TRIM(O2039),FIND("|",SUBSTITUTE(SUBSTITUTE(SUBSTITUTE(SUBSTITUTE(SUBSTITUTE(TRIM(O2039),"/","|"),"(","|"),"（","|"),";","|"),"；","|")&amp;"|")-1))))*1000/IF(ISNUMBER(Q2039),Q2039,IFERROR(VALUE(Q2039),VALUE(LEFT(TRIM(Q2039),FIND("|",SUBSTITUTE(SUBSTITUTE(SUBSTITUTE(SUBSTITUTE(SUBSTITUTE(TRIM(Q2039),"/","|"),"(","|"),"（","|"),";","|"),"；","|")&amp;"|")-1)))),""),"")</x:f>
      </x:c>
      <x:c r="AJ2039" s="14" t="str">
        <x:f>IF(AI2039="","","非称重实测")</x:f>
      </x:c>
      <x:c r="AK2039" s="14" t="str"/>
      <x:c r="AL2039" s="14" t="str">
        <x:v>v3.4.6-candidate</x:v>
      </x:c>
    </x:row>
    <x:row r="2040">
      <x:c r="A2040" t="n">
        <x:v>379</x:v>
      </x:c>
      <x:c r="B2040" t="str">
        <x:v>LZ6520M15B0PHEV</x:v>
      </x:c>
      <x:c r="C2040" t="str">
        <x:v>东风牌</x:v>
      </x:c>
      <x:c r="D2040" t="str">
        <x:v>东风柳州汽车有限公司</x:v>
      </x:c>
      <x:c r="E2040"/>
      <x:c r="F2040" t="str">
        <x:v>插电式混合动力多用途乘用车</x:v>
      </x:c>
      <x:c r="G2040" t="str">
        <x:v>V9</x:v>
      </x:c>
      <x:c r="H2040" t="str">
        <x:v>插电式混合动力多用途乘用车</x:v>
      </x:c>
      <x:c r="I2040" t="str">
        <x:v>MPV-D</x:v>
      </x:c>
      <x:c r="J2040" t="str">
        <x:v>PHEV</x:v>
      </x:c>
      <x:c r="K2040" t="str">
        <x:v>否</x:v>
      </x:c>
      <x:c r="L2040" t="str">
        <x:v>2325/2390/2415</x:v>
      </x:c>
      <x:c r="M2040"/>
      <x:c r="N2040" t="n">
        <x:v>160</x:v>
      </x:c>
      <x:c r="O2040" t="n">
        <x:v>34.944</x:v>
      </x:c>
      <x:c r="P2040" t="str">
        <x:v>磷酸铁锂</x:v>
      </x:c>
      <x:c r="Q2040" t="n">
        <x:v>128.4705882352941</x:v>
      </x:c>
      <x:c r="R2040" t="n">
        <x:v>21.84</x:v>
      </x:c>
      <x:c r="S2040"/>
      <x:c r="T2040"/>
      <x:c r="U2040"/>
      <x:c r="V2040"/>
      <x:c r="W2040"/>
      <x:c r="X2040"/>
      <x:c r="Y2040" t="n">
        <x:v>6.2</x:v>
      </x:c>
      <x:c r="Z2040" t="n">
        <x:v>1497</x:v>
      </x:c>
      <x:c r="AA2040" t="n">
        <x:v>113</x:v>
      </x:c>
      <x:c r="AB2040"/>
      <x:c r="AC2040"/>
      <x:c r="AD2040" t="str">
        <x:v>PHEV_历史批次</x:v>
      </x:c>
      <x:c r="AE2040" s="14" t="str"/>
      <x:c r="AF2040" s="14" t="str"/>
      <x:c r="AG2040" s="14" t="str">
        <x:v>待OCR/外部证据：原字段为空</x:v>
      </x:c>
      <x:c r="AH2040" s="15" t="n">
        <x:f>IF(R2040&lt;&gt;"",R2040,IFERROR(IF(AND(IF(ISNUMBER(O2040),O2040,IFERROR(VALUE(O2040),VALUE(LEFT(TRIM(O2040),FIND("|",SUBSTITUTE(SUBSTITUTE(SUBSTITUTE(SUBSTITUTE(SUBSTITUTE(TRIM(O2040),"/","|"),"(","|"),"（","|"),";","|"),"；","|")&amp;"|")-1))))*100/IF(ISNUMBER(N2040),N2040,IFERROR(VALUE(N2040),VALUE(LEFT(TRIM(N2040),FIND("|",SUBSTITUTE(SUBSTITUTE(SUBSTITUTE(SUBSTITUTE(SUBSTITUTE(TRIM(N2040),"/","|"),"(","|"),"（","|"),";","|"),"；","|")&amp;"|")-1))))&gt;=3,IF(ISNUMBER(O2040),O2040,IFERROR(VALUE(O2040),VALUE(LEFT(TRIM(O2040),FIND("|",SUBSTITUTE(SUBSTITUTE(SUBSTITUTE(SUBSTITUTE(SUBSTITUTE(TRIM(O2040),"/","|"),"(","|"),"（","|"),";","|"),"；","|")&amp;"|")-1))))*100/IF(ISNUMBER(N2040),N2040,IFERROR(VALUE(N2040),VALUE(LEFT(TRIM(N2040),FIND("|",SUBSTITUTE(SUBSTITUTE(SUBSTITUTE(SUBSTITUTE(SUBSTITUTE(TRIM(N2040),"/","|"),"(","|"),"（","|"),";","|"),"；","|")&amp;"|")-1))))&lt;=40),IF(ISNUMBER(O2040),O2040,IFERROR(VALUE(O2040),VALUE(LEFT(TRIM(O2040),FIND("|",SUBSTITUTE(SUBSTITUTE(SUBSTITUTE(SUBSTITUTE(SUBSTITUTE(TRIM(O2040),"/","|"),"(","|"),"（","|"),";","|"),"；","|")&amp;"|")-1))))*100/IF(ISNUMBER(N2040),N2040,IFERROR(VALUE(N2040),VALUE(LEFT(TRIM(N2040),FIND("|",SUBSTITUTE(SUBSTITUTE(SUBSTITUTE(SUBSTITUTE(SUBSTITUTE(TRIM(N2040),"/","|"),"(","|"),"（","|"),";","|"),"；","|")&amp;"|")-1)))),""),""))</x:f>
        <x:v>21.84</x:v>
      </x:c>
      <x:c r="AI2040" s="15" t="str">
        <x:f>IFERROR(IF(AND(IF(ISNUMBER(O2040),O2040,IFERROR(VALUE(O2040),VALUE(LEFT(TRIM(O2040),FIND("|",SUBSTITUTE(SUBSTITUTE(SUBSTITUTE(SUBSTITUTE(SUBSTITUTE(TRIM(O2040),"/","|"),"(","|"),"（","|"),";","|"),"；","|")&amp;"|")-1))))&gt;=75,IF(ISNUMBER(O2040),O2040,IFERROR(VALUE(O2040),VALUE(LEFT(TRIM(O2040),FIND("|",SUBSTITUTE(SUBSTITUTE(SUBSTITUTE(SUBSTITUTE(SUBSTITUTE(TRIM(O2040),"/","|"),"(","|"),"（","|"),";","|"),"；","|")&amp;"|")-1))))&lt;=85,IF(ISNUMBER(Q2040),Q2040,IFERROR(VALUE(Q2040),VALUE(LEFT(TRIM(Q2040),FIND("|",SUBSTITUTE(SUBSTITUTE(SUBSTITUTE(SUBSTITUTE(SUBSTITUTE(TRIM(Q2040),"/","|"),"(","|"),"（","|"),";","|"),"；","|")&amp;"|")-1))))&gt;0),IF(ISNUMBER(O2040),O2040,IFERROR(VALUE(O2040),VALUE(LEFT(TRIM(O2040),FIND("|",SUBSTITUTE(SUBSTITUTE(SUBSTITUTE(SUBSTITUTE(SUBSTITUTE(TRIM(O2040),"/","|"),"(","|"),"（","|"),";","|"),"；","|")&amp;"|")-1))))*1000/IF(ISNUMBER(Q2040),Q2040,IFERROR(VALUE(Q2040),VALUE(LEFT(TRIM(Q2040),FIND("|",SUBSTITUTE(SUBSTITUTE(SUBSTITUTE(SUBSTITUTE(SUBSTITUTE(TRIM(Q2040),"/","|"),"(","|"),"（","|"),";","|"),"；","|")&amp;"|")-1)))),""),"")</x:f>
      </x:c>
      <x:c r="AJ2040" s="14" t="str">
        <x:f>IF(AI2040="","","非称重实测")</x:f>
      </x:c>
      <x:c r="AK2040" s="14" t="str"/>
      <x:c r="AL2040" s="14" t="str">
        <x:v>v3.4.6-candidate</x:v>
      </x:c>
    </x:row>
    <x:row r="2041">
      <x:c r="A2041" t="n">
        <x:v>379</x:v>
      </x:c>
      <x:c r="B2041" t="str">
        <x:v>SC6502AAA6HEV</x:v>
      </x:c>
      <x:c r="C2041" t="str">
        <x:v>长安牌</x:v>
      </x:c>
      <x:c r="D2041" t="str">
        <x:v>重庆长安汽车股份有限公司</x:v>
      </x:c>
      <x:c r="E2041" t="str">
        <x:v>长安</x:v>
      </x:c>
      <x:c r="F2041" t="str">
        <x:v>插电式增程混合动力运动型乘用车</x:v>
      </x:c>
      <x:c r="G2041" t="str">
        <x:v>G318</x:v>
      </x:c>
      <x:c r="H2041" t="str">
        <x:v>插电式混合动力运动型乘用车</x:v>
      </x:c>
      <x:c r="I2041" t="str">
        <x:v>SUV-D</x:v>
      </x:c>
      <x:c r="J2041" t="str">
        <x:v>PHEV</x:v>
      </x:c>
      <x:c r="K2041" t="str">
        <x:v>否</x:v>
      </x:c>
      <x:c r="L2041" t="n">
        <x:v>2060</x:v>
      </x:c>
      <x:c r="M2041" t="n">
        <x:v>2700</x:v>
      </x:c>
      <x:c r="N2041" t="n">
        <x:v>77</x:v>
      </x:c>
      <x:c r="O2041" t="n">
        <x:v>18.99</x:v>
      </x:c>
      <x:c r="P2041" t="str">
        <x:v>磷酸铁锂</x:v>
      </x:c>
      <x:c r="Q2041" t="n">
        <x:v>108.5142857142857</x:v>
      </x:c>
      <x:c r="R2041" t="n">
        <x:v>24.66</x:v>
      </x:c>
      <x:c r="S2041" t="n">
        <x:v>160</x:v>
      </x:c>
      <x:c r="T2041" t="n">
        <x:v>160</x:v>
      </x:c>
      <x:c r="U2041"/>
      <x:c r="V2041" t="n">
        <x:v>185</x:v>
      </x:c>
      <x:c r="W2041"/>
      <x:c r="X2041"/>
      <x:c r="Y2041" t="n">
        <x:v>6.78</x:v>
      </x:c>
      <x:c r="Z2041" t="n">
        <x:v>1497</x:v>
      </x:c>
      <x:c r="AA2041" t="n">
        <x:v>110</x:v>
      </x:c>
      <x:c r="AB2041"/>
      <x:c r="AC2041"/>
      <x:c r="AD2041" t="str">
        <x:v>PHEV_历史批次</x:v>
      </x:c>
      <x:c r="AE2041" s="14" t="str"/>
      <x:c r="AF2041" s="14" t="str"/>
      <x:c r="AG2041" s="14" t="str">
        <x:v>待OCR/外部证据：数值语义歧义</x:v>
      </x:c>
      <x:c r="AH2041" s="15" t="n">
        <x:f>IF(R2041&lt;&gt;"",R2041,IFERROR(IF(AND(IF(ISNUMBER(O2041),O2041,IFERROR(VALUE(O2041),VALUE(LEFT(TRIM(O2041),FIND("|",SUBSTITUTE(SUBSTITUTE(SUBSTITUTE(SUBSTITUTE(SUBSTITUTE(TRIM(O2041),"/","|"),"(","|"),"（","|"),";","|"),"；","|")&amp;"|")-1))))*100/IF(ISNUMBER(N2041),N2041,IFERROR(VALUE(N2041),VALUE(LEFT(TRIM(N2041),FIND("|",SUBSTITUTE(SUBSTITUTE(SUBSTITUTE(SUBSTITUTE(SUBSTITUTE(TRIM(N2041),"/","|"),"(","|"),"（","|"),";","|"),"；","|")&amp;"|")-1))))&gt;=3,IF(ISNUMBER(O2041),O2041,IFERROR(VALUE(O2041),VALUE(LEFT(TRIM(O2041),FIND("|",SUBSTITUTE(SUBSTITUTE(SUBSTITUTE(SUBSTITUTE(SUBSTITUTE(TRIM(O2041),"/","|"),"(","|"),"（","|"),";","|"),"；","|")&amp;"|")-1))))*100/IF(ISNUMBER(N2041),N2041,IFERROR(VALUE(N2041),VALUE(LEFT(TRIM(N2041),FIND("|",SUBSTITUTE(SUBSTITUTE(SUBSTITUTE(SUBSTITUTE(SUBSTITUTE(TRIM(N2041),"/","|"),"(","|"),"（","|"),";","|"),"；","|")&amp;"|")-1))))&lt;=40),IF(ISNUMBER(O2041),O2041,IFERROR(VALUE(O2041),VALUE(LEFT(TRIM(O2041),FIND("|",SUBSTITUTE(SUBSTITUTE(SUBSTITUTE(SUBSTITUTE(SUBSTITUTE(TRIM(O2041),"/","|"),"(","|"),"（","|"),";","|"),"；","|")&amp;"|")-1))))*100/IF(ISNUMBER(N2041),N2041,IFERROR(VALUE(N2041),VALUE(LEFT(TRIM(N2041),FIND("|",SUBSTITUTE(SUBSTITUTE(SUBSTITUTE(SUBSTITUTE(SUBSTITUTE(TRIM(N2041),"/","|"),"(","|"),"（","|"),";","|"),"；","|")&amp;"|")-1)))),""),""))</x:f>
        <x:v>24.66</x:v>
      </x:c>
      <x:c r="AI2041" s="15" t="str">
        <x:f>IFERROR(IF(AND(IF(ISNUMBER(O2041),O2041,IFERROR(VALUE(O2041),VALUE(LEFT(TRIM(O2041),FIND("|",SUBSTITUTE(SUBSTITUTE(SUBSTITUTE(SUBSTITUTE(SUBSTITUTE(TRIM(O2041),"/","|"),"(","|"),"（","|"),";","|"),"；","|")&amp;"|")-1))))&gt;=75,IF(ISNUMBER(O2041),O2041,IFERROR(VALUE(O2041),VALUE(LEFT(TRIM(O2041),FIND("|",SUBSTITUTE(SUBSTITUTE(SUBSTITUTE(SUBSTITUTE(SUBSTITUTE(TRIM(O2041),"/","|"),"(","|"),"（","|"),";","|"),"；","|")&amp;"|")-1))))&lt;=85,IF(ISNUMBER(Q2041),Q2041,IFERROR(VALUE(Q2041),VALUE(LEFT(TRIM(Q2041),FIND("|",SUBSTITUTE(SUBSTITUTE(SUBSTITUTE(SUBSTITUTE(SUBSTITUTE(TRIM(Q2041),"/","|"),"(","|"),"（","|"),";","|"),"；","|")&amp;"|")-1))))&gt;0),IF(ISNUMBER(O2041),O2041,IFERROR(VALUE(O2041),VALUE(LEFT(TRIM(O2041),FIND("|",SUBSTITUTE(SUBSTITUTE(SUBSTITUTE(SUBSTITUTE(SUBSTITUTE(TRIM(O2041),"/","|"),"(","|"),"（","|"),";","|"),"；","|")&amp;"|")-1))))*1000/IF(ISNUMBER(Q2041),Q2041,IFERROR(VALUE(Q2041),VALUE(LEFT(TRIM(Q2041),FIND("|",SUBSTITUTE(SUBSTITUTE(SUBSTITUTE(SUBSTITUTE(SUBSTITUTE(TRIM(Q2041),"/","|"),"(","|"),"（","|"),";","|"),"；","|")&amp;"|")-1)))),""),"")</x:f>
      </x:c>
      <x:c r="AJ2041" s="14" t="str">
        <x:f>IF(AI2041="","","非称重实测")</x:f>
      </x:c>
      <x:c r="AK2041" s="14" t="str"/>
      <x:c r="AL2041" s="14" t="str">
        <x:v>v3.4.6-candidate</x:v>
      </x:c>
    </x:row>
    <x:row r="2042">
      <x:c r="A2042" t="n">
        <x:v>379</x:v>
      </x:c>
      <x:c r="B2042" t="str">
        <x:v>SC6502ACA6HEV</x:v>
      </x:c>
      <x:c r="C2042" t="str">
        <x:v>长安牌</x:v>
      </x:c>
      <x:c r="D2042" t="str">
        <x:v>重庆长安汽车股份有限公司</x:v>
      </x:c>
      <x:c r="E2042" t="str">
        <x:v>长安</x:v>
      </x:c>
      <x:c r="F2042" t="str">
        <x:v>插电式增程混合动力运动型乘用车</x:v>
      </x:c>
      <x:c r="G2042" t="str">
        <x:v>G318</x:v>
      </x:c>
      <x:c r="H2042" t="str">
        <x:v>插电式混合动力运动型乘用车</x:v>
      </x:c>
      <x:c r="I2042" t="str">
        <x:v>SUV-D</x:v>
      </x:c>
      <x:c r="J2042" t="str">
        <x:v>PHEV</x:v>
      </x:c>
      <x:c r="K2042" t="str">
        <x:v>否</x:v>
      </x:c>
      <x:c r="L2042" t="str">
        <x:v>2190/2280</x:v>
      </x:c>
      <x:c r="M2042" t="n">
        <x:v>2700</x:v>
      </x:c>
      <x:c r="N2042" t="str">
        <x:v>146/142</x:v>
      </x:c>
      <x:c r="O2042" t="n">
        <x:v>35.07</x:v>
      </x:c>
      <x:c r="P2042" t="str">
        <x:v>磷酸铁锂</x:v>
      </x:c>
      <x:c r="Q2042" t="n">
        <x:v>120.1027397260274</x:v>
      </x:c>
      <x:c r="R2042"/>
      <x:c r="S2042" t="n">
        <x:v>160</x:v>
      </x:c>
      <x:c r="T2042" t="n">
        <x:v>160</x:v>
      </x:c>
      <x:c r="U2042"/>
      <x:c r="V2042" t="n">
        <x:v>185</x:v>
      </x:c>
      <x:c r="W2042"/>
      <x:c r="X2042"/>
      <x:c r="Y2042" t="str">
        <x:v>6.98/7.55</x:v>
      </x:c>
      <x:c r="Z2042" t="n">
        <x:v>1497</x:v>
      </x:c>
      <x:c r="AA2042" t="n">
        <x:v>110</x:v>
      </x:c>
      <x:c r="AB2042"/>
      <x:c r="AC2042"/>
      <x:c r="AD2042" t="str">
        <x:v>PHEV_历史批次</x:v>
      </x:c>
      <x:c r="AE2042" s="14" t="str"/>
      <x:c r="AF2042" s="14" t="str"/>
      <x:c r="AG2042" s="14" t="str">
        <x:v>待OCR/外部证据：数值语义歧义</x:v>
      </x:c>
      <x:c r="AH2042" s="15" t="n">
        <x:f>IF(R2042&lt;&gt;"",R2042,IFERROR(IF(AND(IF(ISNUMBER(O2042),O2042,IFERROR(VALUE(O2042),VALUE(LEFT(TRIM(O2042),FIND("|",SUBSTITUTE(SUBSTITUTE(SUBSTITUTE(SUBSTITUTE(SUBSTITUTE(TRIM(O2042),"/","|"),"(","|"),"（","|"),";","|"),"；","|")&amp;"|")-1))))*100/IF(ISNUMBER(N2042),N2042,IFERROR(VALUE(N2042),VALUE(LEFT(TRIM(N2042),FIND("|",SUBSTITUTE(SUBSTITUTE(SUBSTITUTE(SUBSTITUTE(SUBSTITUTE(TRIM(N2042),"/","|"),"(","|"),"（","|"),";","|"),"；","|")&amp;"|")-1))))&gt;=3,IF(ISNUMBER(O2042),O2042,IFERROR(VALUE(O2042),VALUE(LEFT(TRIM(O2042),FIND("|",SUBSTITUTE(SUBSTITUTE(SUBSTITUTE(SUBSTITUTE(SUBSTITUTE(TRIM(O2042),"/","|"),"(","|"),"（","|"),";","|"),"；","|")&amp;"|")-1))))*100/IF(ISNUMBER(N2042),N2042,IFERROR(VALUE(N2042),VALUE(LEFT(TRIM(N2042),FIND("|",SUBSTITUTE(SUBSTITUTE(SUBSTITUTE(SUBSTITUTE(SUBSTITUTE(TRIM(N2042),"/","|"),"(","|"),"（","|"),";","|"),"；","|")&amp;"|")-1))))&lt;=40),IF(ISNUMBER(O2042),O2042,IFERROR(VALUE(O2042),VALUE(LEFT(TRIM(O2042),FIND("|",SUBSTITUTE(SUBSTITUTE(SUBSTITUTE(SUBSTITUTE(SUBSTITUTE(TRIM(O2042),"/","|"),"(","|"),"（","|"),";","|"),"；","|")&amp;"|")-1))))*100/IF(ISNUMBER(N2042),N2042,IFERROR(VALUE(N2042),VALUE(LEFT(TRIM(N2042),FIND("|",SUBSTITUTE(SUBSTITUTE(SUBSTITUTE(SUBSTITUTE(SUBSTITUTE(TRIM(N2042),"/","|"),"(","|"),"（","|"),";","|"),"；","|")&amp;"|")-1)))),""),""))</x:f>
        <x:v>24.02054794520548</x:v>
      </x:c>
      <x:c r="AI2042" s="15" t="str">
        <x:f>IFERROR(IF(AND(IF(ISNUMBER(O2042),O2042,IFERROR(VALUE(O2042),VALUE(LEFT(TRIM(O2042),FIND("|",SUBSTITUTE(SUBSTITUTE(SUBSTITUTE(SUBSTITUTE(SUBSTITUTE(TRIM(O2042),"/","|"),"(","|"),"（","|"),";","|"),"；","|")&amp;"|")-1))))&gt;=75,IF(ISNUMBER(O2042),O2042,IFERROR(VALUE(O2042),VALUE(LEFT(TRIM(O2042),FIND("|",SUBSTITUTE(SUBSTITUTE(SUBSTITUTE(SUBSTITUTE(SUBSTITUTE(TRIM(O2042),"/","|"),"(","|"),"（","|"),";","|"),"；","|")&amp;"|")-1))))&lt;=85,IF(ISNUMBER(Q2042),Q2042,IFERROR(VALUE(Q2042),VALUE(LEFT(TRIM(Q2042),FIND("|",SUBSTITUTE(SUBSTITUTE(SUBSTITUTE(SUBSTITUTE(SUBSTITUTE(TRIM(Q2042),"/","|"),"(","|"),"（","|"),";","|"),"；","|")&amp;"|")-1))))&gt;0),IF(ISNUMBER(O2042),O2042,IFERROR(VALUE(O2042),VALUE(LEFT(TRIM(O2042),FIND("|",SUBSTITUTE(SUBSTITUTE(SUBSTITUTE(SUBSTITUTE(SUBSTITUTE(TRIM(O2042),"/","|"),"(","|"),"（","|"),";","|"),"；","|")&amp;"|")-1))))*1000/IF(ISNUMBER(Q2042),Q2042,IFERROR(VALUE(Q2042),VALUE(LEFT(TRIM(Q2042),FIND("|",SUBSTITUTE(SUBSTITUTE(SUBSTITUTE(SUBSTITUTE(SUBSTITUTE(TRIM(Q2042),"/","|"),"(","|"),"（","|"),";","|"),"；","|")&amp;"|")-1)))),""),"")</x:f>
      </x:c>
      <x:c r="AJ2042" s="14" t="str">
        <x:f>IF(AI2042="","","非称重实测")</x:f>
      </x:c>
      <x:c r="AK2042" s="14" t="str">
        <x:v>电耗公式可补</x:v>
      </x:c>
      <x:c r="AL2042" s="14" t="str">
        <x:v>v3.4.6-candidate</x:v>
      </x:c>
    </x:row>
    <x:row r="2043">
      <x:c r="A2043" t="n">
        <x:v>379</x:v>
      </x:c>
      <x:c r="B2043" t="str">
        <x:v>SC6502ADA6HEV</x:v>
      </x:c>
      <x:c r="C2043" t="str">
        <x:v>长安牌</x:v>
      </x:c>
      <x:c r="D2043" t="str">
        <x:v>重庆长安汽车股份有限公司</x:v>
      </x:c>
      <x:c r="E2043" t="str">
        <x:v>长安</x:v>
      </x:c>
      <x:c r="F2043" t="str">
        <x:v>插电式增程混合动力运动型乘用车</x:v>
      </x:c>
      <x:c r="G2043" t="str">
        <x:v>G318</x:v>
      </x:c>
      <x:c r="H2043" t="str">
        <x:v>插电式混合动力运动型乘用车</x:v>
      </x:c>
      <x:c r="I2043" t="str">
        <x:v>SUV-D</x:v>
      </x:c>
      <x:c r="J2043" t="str">
        <x:v>PHEV</x:v>
      </x:c>
      <x:c r="K2043" t="str">
        <x:v>否</x:v>
      </x:c>
      <x:c r="L2043" t="n">
        <x:v>2360</x:v>
      </x:c>
      <x:c r="M2043" t="n">
        <x:v>2700</x:v>
      </x:c>
      <x:c r="N2043" t="n">
        <x:v>138</x:v>
      </x:c>
      <x:c r="O2043" t="n">
        <x:v>35.07</x:v>
      </x:c>
      <x:c r="P2043" t="str">
        <x:v>磷酸铁锂</x:v>
      </x:c>
      <x:c r="Q2043" t="n">
        <x:v>120.1027397260274</x:v>
      </x:c>
      <x:c r="R2043" t="n">
        <x:v>25.41</x:v>
      </x:c>
      <x:c r="S2043" t="n">
        <x:v>160</x:v>
      </x:c>
      <x:c r="T2043" t="n">
        <x:v>160</x:v>
      </x:c>
      <x:c r="U2043"/>
      <x:c r="V2043" t="str">
        <x:v>131/185kW</x:v>
      </x:c>
      <x:c r="W2043"/>
      <x:c r="X2043"/>
      <x:c r="Y2043" t="n">
        <x:v>7.7</x:v>
      </x:c>
      <x:c r="Z2043" t="n">
        <x:v>1497</x:v>
      </x:c>
      <x:c r="AA2043" t="n">
        <x:v>110</x:v>
      </x:c>
      <x:c r="AB2043"/>
      <x:c r="AC2043"/>
      <x:c r="AD2043" t="str">
        <x:v>PHEV_历史批次</x:v>
      </x:c>
      <x:c r="AE2043" s="14" t="str">
        <x:v>185</x:v>
      </x:c>
      <x:c r="AF2043" s="14" t="str"/>
      <x:c r="AG2043" s="14" t="str">
        <x:v>源字段可解析</x:v>
      </x:c>
      <x:c r="AH2043" s="15" t="n">
        <x:f>IF(R2043&lt;&gt;"",R2043,IFERROR(IF(AND(IF(ISNUMBER(O2043),O2043,IFERROR(VALUE(O2043),VALUE(LEFT(TRIM(O2043),FIND("|",SUBSTITUTE(SUBSTITUTE(SUBSTITUTE(SUBSTITUTE(SUBSTITUTE(TRIM(O2043),"/","|"),"(","|"),"（","|"),";","|"),"；","|")&amp;"|")-1))))*100/IF(ISNUMBER(N2043),N2043,IFERROR(VALUE(N2043),VALUE(LEFT(TRIM(N2043),FIND("|",SUBSTITUTE(SUBSTITUTE(SUBSTITUTE(SUBSTITUTE(SUBSTITUTE(TRIM(N2043),"/","|"),"(","|"),"（","|"),";","|"),"；","|")&amp;"|")-1))))&gt;=3,IF(ISNUMBER(O2043),O2043,IFERROR(VALUE(O2043),VALUE(LEFT(TRIM(O2043),FIND("|",SUBSTITUTE(SUBSTITUTE(SUBSTITUTE(SUBSTITUTE(SUBSTITUTE(TRIM(O2043),"/","|"),"(","|"),"（","|"),";","|"),"；","|")&amp;"|")-1))))*100/IF(ISNUMBER(N2043),N2043,IFERROR(VALUE(N2043),VALUE(LEFT(TRIM(N2043),FIND("|",SUBSTITUTE(SUBSTITUTE(SUBSTITUTE(SUBSTITUTE(SUBSTITUTE(TRIM(N2043),"/","|"),"(","|"),"（","|"),";","|"),"；","|")&amp;"|")-1))))&lt;=40),IF(ISNUMBER(O2043),O2043,IFERROR(VALUE(O2043),VALUE(LEFT(TRIM(O2043),FIND("|",SUBSTITUTE(SUBSTITUTE(SUBSTITUTE(SUBSTITUTE(SUBSTITUTE(TRIM(O2043),"/","|"),"(","|"),"（","|"),";","|"),"；","|")&amp;"|")-1))))*100/IF(ISNUMBER(N2043),N2043,IFERROR(VALUE(N2043),VALUE(LEFT(TRIM(N2043),FIND("|",SUBSTITUTE(SUBSTITUTE(SUBSTITUTE(SUBSTITUTE(SUBSTITUTE(TRIM(N2043),"/","|"),"(","|"),"（","|"),";","|"),"；","|")&amp;"|")-1)))),""),""))</x:f>
        <x:v>25.41</x:v>
      </x:c>
      <x:c r="AI2043" s="15" t="str">
        <x:f>IFERROR(IF(AND(IF(ISNUMBER(O2043),O2043,IFERROR(VALUE(O2043),VALUE(LEFT(TRIM(O2043),FIND("|",SUBSTITUTE(SUBSTITUTE(SUBSTITUTE(SUBSTITUTE(SUBSTITUTE(TRIM(O2043),"/","|"),"(","|"),"（","|"),";","|"),"；","|")&amp;"|")-1))))&gt;=75,IF(ISNUMBER(O2043),O2043,IFERROR(VALUE(O2043),VALUE(LEFT(TRIM(O2043),FIND("|",SUBSTITUTE(SUBSTITUTE(SUBSTITUTE(SUBSTITUTE(SUBSTITUTE(TRIM(O2043),"/","|"),"(","|"),"（","|"),";","|"),"；","|")&amp;"|")-1))))&lt;=85,IF(ISNUMBER(Q2043),Q2043,IFERROR(VALUE(Q2043),VALUE(LEFT(TRIM(Q2043),FIND("|",SUBSTITUTE(SUBSTITUTE(SUBSTITUTE(SUBSTITUTE(SUBSTITUTE(TRIM(Q2043),"/","|"),"(","|"),"（","|"),";","|"),"；","|")&amp;"|")-1))))&gt;0),IF(ISNUMBER(O2043),O2043,IFERROR(VALUE(O2043),VALUE(LEFT(TRIM(O2043),FIND("|",SUBSTITUTE(SUBSTITUTE(SUBSTITUTE(SUBSTITUTE(SUBSTITUTE(TRIM(O2043),"/","|"),"(","|"),"（","|"),";","|"),"；","|")&amp;"|")-1))))*1000/IF(ISNUMBER(Q2043),Q2043,IFERROR(VALUE(Q2043),VALUE(LEFT(TRIM(Q2043),FIND("|",SUBSTITUTE(SUBSTITUTE(SUBSTITUTE(SUBSTITUTE(SUBSTITUTE(TRIM(Q2043),"/","|"),"(","|"),"（","|"),";","|"),"；","|")&amp;"|")-1)))),""),"")</x:f>
      </x:c>
      <x:c r="AJ2043" s="14" t="str">
        <x:f>IF(AI2043="","","非称重实测")</x:f>
      </x:c>
      <x:c r="AK2043" s="14" t="str"/>
      <x:c r="AL2043" s="14" t="str">
        <x:v>v3.4.6-candidate</x:v>
      </x:c>
    </x:row>
    <x:row r="2044">
      <x:c r="A2044" t="n">
        <x:v>379</x:v>
      </x:c>
      <x:c r="B2044" t="str">
        <x:v>SC7154CBE6HEV</x:v>
      </x:c>
      <x:c r="C2044" t="str">
        <x:v>长安牌</x:v>
      </x:c>
      <x:c r="D2044" t="str">
        <x:v>重庆长安汽车股份有限公司</x:v>
      </x:c>
      <x:c r="E2044" t="str">
        <x:v>长安</x:v>
      </x:c>
      <x:c r="F2044" t="str">
        <x:v>插电式混合动力轿车</x:v>
      </x:c>
      <x:c r="G2044" t="str">
        <x:v>UNI-V</x:v>
      </x:c>
      <x:c r="H2044" t="str">
        <x:v>插电式混合动力轿车</x:v>
      </x:c>
      <x:c r="I2044" t="str">
        <x:v>Car-C</x:v>
      </x:c>
      <x:c r="J2044" t="str">
        <x:v>PHEV</x:v>
      </x:c>
      <x:c r="K2044" t="str">
        <x:v>否</x:v>
      </x:c>
      <x:c r="L2044" t="n">
        <x:v>1505</x:v>
      </x:c>
      <x:c r="M2044" t="n">
        <x:v>2700</x:v>
      </x:c>
      <x:c r="N2044" t="n">
        <x:v>50</x:v>
      </x:c>
      <x:c r="O2044" t="n">
        <x:v>9.07</x:v>
      </x:c>
      <x:c r="P2044" t="str">
        <x:v>三元锂</x:v>
      </x:c>
      <x:c r="Q2044" t="n">
        <x:v>119.3421052631579</x:v>
      </x:c>
      <x:c r="R2044" t="n">
        <x:v>18.14</x:v>
      </x:c>
      <x:c r="S2044" t="n">
        <x:v>160</x:v>
      </x:c>
      <x:c r="T2044" t="n">
        <x:v>160</x:v>
      </x:c>
      <x:c r="U2044"/>
      <x:c r="V2044" t="n">
        <x:v>140</x:v>
      </x:c>
      <x:c r="W2044"/>
      <x:c r="X2044"/>
      <x:c r="Y2044" t="n">
        <x:v>4.65</x:v>
      </x:c>
      <x:c r="Z2044" t="n">
        <x:v>1493</x:v>
      </x:c>
      <x:c r="AA2044" t="n">
        <x:v>81</x:v>
      </x:c>
      <x:c r="AB2044"/>
      <x:c r="AC2044"/>
      <x:c r="AD2044" t="str">
        <x:v>PHEV_历史批次</x:v>
      </x:c>
      <x:c r="AE2044" s="14" t="str"/>
      <x:c r="AF2044" s="14" t="str"/>
      <x:c r="AG2044" s="14" t="str">
        <x:v>待OCR/外部证据：数值语义歧义</x:v>
      </x:c>
      <x:c r="AH2044" s="15" t="n">
        <x:f>IF(R2044&lt;&gt;"",R2044,IFERROR(IF(AND(IF(ISNUMBER(O2044),O2044,IFERROR(VALUE(O2044),VALUE(LEFT(TRIM(O2044),FIND("|",SUBSTITUTE(SUBSTITUTE(SUBSTITUTE(SUBSTITUTE(SUBSTITUTE(TRIM(O2044),"/","|"),"(","|"),"（","|"),";","|"),"；","|")&amp;"|")-1))))*100/IF(ISNUMBER(N2044),N2044,IFERROR(VALUE(N2044),VALUE(LEFT(TRIM(N2044),FIND("|",SUBSTITUTE(SUBSTITUTE(SUBSTITUTE(SUBSTITUTE(SUBSTITUTE(TRIM(N2044),"/","|"),"(","|"),"（","|"),";","|"),"；","|")&amp;"|")-1))))&gt;=3,IF(ISNUMBER(O2044),O2044,IFERROR(VALUE(O2044),VALUE(LEFT(TRIM(O2044),FIND("|",SUBSTITUTE(SUBSTITUTE(SUBSTITUTE(SUBSTITUTE(SUBSTITUTE(TRIM(O2044),"/","|"),"(","|"),"（","|"),";","|"),"；","|")&amp;"|")-1))))*100/IF(ISNUMBER(N2044),N2044,IFERROR(VALUE(N2044),VALUE(LEFT(TRIM(N2044),FIND("|",SUBSTITUTE(SUBSTITUTE(SUBSTITUTE(SUBSTITUTE(SUBSTITUTE(TRIM(N2044),"/","|"),"(","|"),"（","|"),";","|"),"；","|")&amp;"|")-1))))&lt;=40),IF(ISNUMBER(O2044),O2044,IFERROR(VALUE(O2044),VALUE(LEFT(TRIM(O2044),FIND("|",SUBSTITUTE(SUBSTITUTE(SUBSTITUTE(SUBSTITUTE(SUBSTITUTE(TRIM(O2044),"/","|"),"(","|"),"（","|"),";","|"),"；","|")&amp;"|")-1))))*100/IF(ISNUMBER(N2044),N2044,IFERROR(VALUE(N2044),VALUE(LEFT(TRIM(N2044),FIND("|",SUBSTITUTE(SUBSTITUTE(SUBSTITUTE(SUBSTITUTE(SUBSTITUTE(TRIM(N2044),"/","|"),"(","|"),"（","|"),";","|"),"；","|")&amp;"|")-1)))),""),""))</x:f>
        <x:v>18.14</x:v>
      </x:c>
      <x:c r="AI2044" s="15" t="str">
        <x:f>IFERROR(IF(AND(IF(ISNUMBER(O2044),O2044,IFERROR(VALUE(O2044),VALUE(LEFT(TRIM(O2044),FIND("|",SUBSTITUTE(SUBSTITUTE(SUBSTITUTE(SUBSTITUTE(SUBSTITUTE(TRIM(O2044),"/","|"),"(","|"),"（","|"),";","|"),"；","|")&amp;"|")-1))))&gt;=75,IF(ISNUMBER(O2044),O2044,IFERROR(VALUE(O2044),VALUE(LEFT(TRIM(O2044),FIND("|",SUBSTITUTE(SUBSTITUTE(SUBSTITUTE(SUBSTITUTE(SUBSTITUTE(TRIM(O2044),"/","|"),"(","|"),"（","|"),";","|"),"；","|")&amp;"|")-1))))&lt;=85,IF(ISNUMBER(Q2044),Q2044,IFERROR(VALUE(Q2044),VALUE(LEFT(TRIM(Q2044),FIND("|",SUBSTITUTE(SUBSTITUTE(SUBSTITUTE(SUBSTITUTE(SUBSTITUTE(TRIM(Q2044),"/","|"),"(","|"),"（","|"),";","|"),"；","|")&amp;"|")-1))))&gt;0),IF(ISNUMBER(O2044),O2044,IFERROR(VALUE(O2044),VALUE(LEFT(TRIM(O2044),FIND("|",SUBSTITUTE(SUBSTITUTE(SUBSTITUTE(SUBSTITUTE(SUBSTITUTE(TRIM(O2044),"/","|"),"(","|"),"（","|"),";","|"),"；","|")&amp;"|")-1))))*1000/IF(ISNUMBER(Q2044),Q2044,IFERROR(VALUE(Q2044),VALUE(LEFT(TRIM(Q2044),FIND("|",SUBSTITUTE(SUBSTITUTE(SUBSTITUTE(SUBSTITUTE(SUBSTITUTE(TRIM(Q2044),"/","|"),"(","|"),"（","|"),";","|"),"；","|")&amp;"|")-1)))),""),"")</x:f>
      </x:c>
      <x:c r="AJ2044" s="14" t="str">
        <x:f>IF(AI2044="","","非称重实测")</x:f>
      </x:c>
      <x:c r="AK2044" s="14" t="str"/>
      <x:c r="AL2044" s="14" t="str">
        <x:v>v3.4.6-candidate</x:v>
      </x:c>
    </x:row>
    <x:row r="2045">
      <x:c r="A2045" t="n">
        <x:v>379</x:v>
      </x:c>
      <x:c r="B2045" t="str">
        <x:v>SC7154CBF6HEV</x:v>
      </x:c>
      <x:c r="C2045" t="str">
        <x:v>长安牌</x:v>
      </x:c>
      <x:c r="D2045" t="str">
        <x:v>重庆长安汽车股份有限公司</x:v>
      </x:c>
      <x:c r="E2045" t="str">
        <x:v>长安</x:v>
      </x:c>
      <x:c r="F2045" t="str">
        <x:v>插电式混合动力轿车</x:v>
      </x:c>
      <x:c r="G2045" t="str">
        <x:v>UNI-V</x:v>
      </x:c>
      <x:c r="H2045" t="str">
        <x:v>插电式混合动力轿车</x:v>
      </x:c>
      <x:c r="I2045" t="str">
        <x:v>Car-C</x:v>
      </x:c>
      <x:c r="J2045" t="str">
        <x:v>PHEV</x:v>
      </x:c>
      <x:c r="K2045" t="str">
        <x:v>否</x:v>
      </x:c>
      <x:c r="L2045" t="n">
        <x:v>1625</x:v>
      </x:c>
      <x:c r="M2045" t="n">
        <x:v>2700</x:v>
      </x:c>
      <x:c r="N2045" t="n">
        <x:v>111</x:v>
      </x:c>
      <x:c r="O2045" t="n">
        <x:v>18.99</x:v>
      </x:c>
      <x:c r="P2045" t="str">
        <x:v>磷酸铁锂</x:v>
      </x:c>
      <x:c r="Q2045" t="n">
        <x:v>111.7058823529412</x:v>
      </x:c>
      <x:c r="R2045" t="n">
        <x:v>17.11</x:v>
      </x:c>
      <x:c r="S2045" t="n">
        <x:v>160</x:v>
      </x:c>
      <x:c r="T2045" t="n">
        <x:v>160</x:v>
      </x:c>
      <x:c r="U2045"/>
      <x:c r="V2045" t="n">
        <x:v>158</x:v>
      </x:c>
      <x:c r="W2045"/>
      <x:c r="X2045"/>
      <x:c r="Y2045" t="n">
        <x:v>4.7</x:v>
      </x:c>
      <x:c r="Z2045" t="n">
        <x:v>1493</x:v>
      </x:c>
      <x:c r="AA2045" t="n">
        <x:v>81</x:v>
      </x:c>
      <x:c r="AB2045"/>
      <x:c r="AC2045"/>
      <x:c r="AD2045" t="str">
        <x:v>PHEV_历史批次</x:v>
      </x:c>
      <x:c r="AE2045" s="14" t="str"/>
      <x:c r="AF2045" s="14" t="str"/>
      <x:c r="AG2045" s="14" t="str">
        <x:v>待OCR/外部证据：数值语义歧义</x:v>
      </x:c>
      <x:c r="AH2045" s="15" t="n">
        <x:f>IF(R2045&lt;&gt;"",R2045,IFERROR(IF(AND(IF(ISNUMBER(O2045),O2045,IFERROR(VALUE(O2045),VALUE(LEFT(TRIM(O2045),FIND("|",SUBSTITUTE(SUBSTITUTE(SUBSTITUTE(SUBSTITUTE(SUBSTITUTE(TRIM(O2045),"/","|"),"(","|"),"（","|"),";","|"),"；","|")&amp;"|")-1))))*100/IF(ISNUMBER(N2045),N2045,IFERROR(VALUE(N2045),VALUE(LEFT(TRIM(N2045),FIND("|",SUBSTITUTE(SUBSTITUTE(SUBSTITUTE(SUBSTITUTE(SUBSTITUTE(TRIM(N2045),"/","|"),"(","|"),"（","|"),";","|"),"；","|")&amp;"|")-1))))&gt;=3,IF(ISNUMBER(O2045),O2045,IFERROR(VALUE(O2045),VALUE(LEFT(TRIM(O2045),FIND("|",SUBSTITUTE(SUBSTITUTE(SUBSTITUTE(SUBSTITUTE(SUBSTITUTE(TRIM(O2045),"/","|"),"(","|"),"（","|"),";","|"),"；","|")&amp;"|")-1))))*100/IF(ISNUMBER(N2045),N2045,IFERROR(VALUE(N2045),VALUE(LEFT(TRIM(N2045),FIND("|",SUBSTITUTE(SUBSTITUTE(SUBSTITUTE(SUBSTITUTE(SUBSTITUTE(TRIM(N2045),"/","|"),"(","|"),"（","|"),";","|"),"；","|")&amp;"|")-1))))&lt;=40),IF(ISNUMBER(O2045),O2045,IFERROR(VALUE(O2045),VALUE(LEFT(TRIM(O2045),FIND("|",SUBSTITUTE(SUBSTITUTE(SUBSTITUTE(SUBSTITUTE(SUBSTITUTE(TRIM(O2045),"/","|"),"(","|"),"（","|"),";","|"),"；","|")&amp;"|")-1))))*100/IF(ISNUMBER(N2045),N2045,IFERROR(VALUE(N2045),VALUE(LEFT(TRIM(N2045),FIND("|",SUBSTITUTE(SUBSTITUTE(SUBSTITUTE(SUBSTITUTE(SUBSTITUTE(TRIM(N2045),"/","|"),"(","|"),"（","|"),";","|"),"；","|")&amp;"|")-1)))),""),""))</x:f>
        <x:v>17.11</x:v>
      </x:c>
      <x:c r="AI2045" s="15" t="str">
        <x:f>IFERROR(IF(AND(IF(ISNUMBER(O2045),O2045,IFERROR(VALUE(O2045),VALUE(LEFT(TRIM(O2045),FIND("|",SUBSTITUTE(SUBSTITUTE(SUBSTITUTE(SUBSTITUTE(SUBSTITUTE(TRIM(O2045),"/","|"),"(","|"),"（","|"),";","|"),"；","|")&amp;"|")-1))))&gt;=75,IF(ISNUMBER(O2045),O2045,IFERROR(VALUE(O2045),VALUE(LEFT(TRIM(O2045),FIND("|",SUBSTITUTE(SUBSTITUTE(SUBSTITUTE(SUBSTITUTE(SUBSTITUTE(TRIM(O2045),"/","|"),"(","|"),"（","|"),";","|"),"；","|")&amp;"|")-1))))&lt;=85,IF(ISNUMBER(Q2045),Q2045,IFERROR(VALUE(Q2045),VALUE(LEFT(TRIM(Q2045),FIND("|",SUBSTITUTE(SUBSTITUTE(SUBSTITUTE(SUBSTITUTE(SUBSTITUTE(TRIM(Q2045),"/","|"),"(","|"),"（","|"),";","|"),"；","|")&amp;"|")-1))))&gt;0),IF(ISNUMBER(O2045),O2045,IFERROR(VALUE(O2045),VALUE(LEFT(TRIM(O2045),FIND("|",SUBSTITUTE(SUBSTITUTE(SUBSTITUTE(SUBSTITUTE(SUBSTITUTE(TRIM(O2045),"/","|"),"(","|"),"（","|"),";","|"),"；","|")&amp;"|")-1))))*1000/IF(ISNUMBER(Q2045),Q2045,IFERROR(VALUE(Q2045),VALUE(LEFT(TRIM(Q2045),FIND("|",SUBSTITUTE(SUBSTITUTE(SUBSTITUTE(SUBSTITUTE(SUBSTITUTE(TRIM(Q2045),"/","|"),"(","|"),"（","|"),";","|"),"；","|")&amp;"|")-1)))),""),"")</x:f>
      </x:c>
      <x:c r="AJ2045" s="14" t="str">
        <x:f>IF(AI2045="","","非称重实测")</x:f>
      </x:c>
      <x:c r="AK2045" s="14" t="str"/>
      <x:c r="AL2045" s="14" t="str">
        <x:v>v3.4.6-candidate</x:v>
      </x:c>
    </x:row>
    <x:row r="2046">
      <x:c r="A2046" t="n">
        <x:v>379</x:v>
      </x:c>
      <x:c r="B2046" t="str">
        <x:v>SC7157BAE6HEV</x:v>
      </x:c>
      <x:c r="C2046" t="str">
        <x:v>长安牌</x:v>
      </x:c>
      <x:c r="D2046" t="str">
        <x:v>重庆长安汽车股份有限公司</x:v>
      </x:c>
      <x:c r="E2046" t="str">
        <x:v>长安</x:v>
      </x:c>
      <x:c r="F2046" t="str">
        <x:v>插电式混合动力轿车</x:v>
      </x:c>
      <x:c r="G2046" t="str">
        <x:v>A05</x:v>
      </x:c>
      <x:c r="H2046" t="str">
        <x:v>插电式混合动力轿车</x:v>
      </x:c>
      <x:c r="I2046" t="str">
        <x:v>Car-C</x:v>
      </x:c>
      <x:c r="J2046" t="str">
        <x:v>PHEV</x:v>
      </x:c>
      <x:c r="K2046" t="str">
        <x:v>否</x:v>
      </x:c>
      <x:c r="L2046" t="n">
        <x:v>1555</x:v>
      </x:c>
      <x:c r="M2046" t="n">
        <x:v>2700</x:v>
      </x:c>
      <x:c r="N2046" t="n">
        <x:v>109</x:v>
      </x:c>
      <x:c r="O2046" t="n">
        <x:v>18.4</x:v>
      </x:c>
      <x:c r="P2046" t="str">
        <x:v>磷酸铁锂</x:v>
      </x:c>
      <x:c r="Q2046" t="n">
        <x:v>106.9767441860465</x:v>
      </x:c>
      <x:c r="R2046" t="n">
        <x:v>16.88</x:v>
      </x:c>
      <x:c r="S2046" t="n">
        <x:v>160</x:v>
      </x:c>
      <x:c r="T2046" t="n">
        <x:v>160</x:v>
      </x:c>
      <x:c r="U2046"/>
      <x:c r="V2046" t="n">
        <x:v>158</x:v>
      </x:c>
      <x:c r="W2046"/>
      <x:c r="X2046"/>
      <x:c r="Y2046" t="n">
        <x:v>4.6</x:v>
      </x:c>
      <x:c r="Z2046" t="n">
        <x:v>1493</x:v>
      </x:c>
      <x:c r="AA2046" t="n">
        <x:v>81</x:v>
      </x:c>
      <x:c r="AB2046"/>
      <x:c r="AC2046"/>
      <x:c r="AD2046" t="str">
        <x:v>PHEV_历史批次</x:v>
      </x:c>
      <x:c r="AE2046" s="14" t="str"/>
      <x:c r="AF2046" s="14" t="str"/>
      <x:c r="AG2046" s="14" t="str">
        <x:v>待OCR/外部证据：数值语义歧义</x:v>
      </x:c>
      <x:c r="AH2046" s="15" t="n">
        <x:f>IF(R2046&lt;&gt;"",R2046,IFERROR(IF(AND(IF(ISNUMBER(O2046),O2046,IFERROR(VALUE(O2046),VALUE(LEFT(TRIM(O2046),FIND("|",SUBSTITUTE(SUBSTITUTE(SUBSTITUTE(SUBSTITUTE(SUBSTITUTE(TRIM(O2046),"/","|"),"(","|"),"（","|"),";","|"),"；","|")&amp;"|")-1))))*100/IF(ISNUMBER(N2046),N2046,IFERROR(VALUE(N2046),VALUE(LEFT(TRIM(N2046),FIND("|",SUBSTITUTE(SUBSTITUTE(SUBSTITUTE(SUBSTITUTE(SUBSTITUTE(TRIM(N2046),"/","|"),"(","|"),"（","|"),";","|"),"；","|")&amp;"|")-1))))&gt;=3,IF(ISNUMBER(O2046),O2046,IFERROR(VALUE(O2046),VALUE(LEFT(TRIM(O2046),FIND("|",SUBSTITUTE(SUBSTITUTE(SUBSTITUTE(SUBSTITUTE(SUBSTITUTE(TRIM(O2046),"/","|"),"(","|"),"（","|"),";","|"),"；","|")&amp;"|")-1))))*100/IF(ISNUMBER(N2046),N2046,IFERROR(VALUE(N2046),VALUE(LEFT(TRIM(N2046),FIND("|",SUBSTITUTE(SUBSTITUTE(SUBSTITUTE(SUBSTITUTE(SUBSTITUTE(TRIM(N2046),"/","|"),"(","|"),"（","|"),";","|"),"；","|")&amp;"|")-1))))&lt;=40),IF(ISNUMBER(O2046),O2046,IFERROR(VALUE(O2046),VALUE(LEFT(TRIM(O2046),FIND("|",SUBSTITUTE(SUBSTITUTE(SUBSTITUTE(SUBSTITUTE(SUBSTITUTE(TRIM(O2046),"/","|"),"(","|"),"（","|"),";","|"),"；","|")&amp;"|")-1))))*100/IF(ISNUMBER(N2046),N2046,IFERROR(VALUE(N2046),VALUE(LEFT(TRIM(N2046),FIND("|",SUBSTITUTE(SUBSTITUTE(SUBSTITUTE(SUBSTITUTE(SUBSTITUTE(TRIM(N2046),"/","|"),"(","|"),"（","|"),";","|"),"；","|")&amp;"|")-1)))),""),""))</x:f>
        <x:v>16.88</x:v>
      </x:c>
      <x:c r="AI2046" s="15" t="str">
        <x:f>IFERROR(IF(AND(IF(ISNUMBER(O2046),O2046,IFERROR(VALUE(O2046),VALUE(LEFT(TRIM(O2046),FIND("|",SUBSTITUTE(SUBSTITUTE(SUBSTITUTE(SUBSTITUTE(SUBSTITUTE(TRIM(O2046),"/","|"),"(","|"),"（","|"),";","|"),"；","|")&amp;"|")-1))))&gt;=75,IF(ISNUMBER(O2046),O2046,IFERROR(VALUE(O2046),VALUE(LEFT(TRIM(O2046),FIND("|",SUBSTITUTE(SUBSTITUTE(SUBSTITUTE(SUBSTITUTE(SUBSTITUTE(TRIM(O2046),"/","|"),"(","|"),"（","|"),";","|"),"；","|")&amp;"|")-1))))&lt;=85,IF(ISNUMBER(Q2046),Q2046,IFERROR(VALUE(Q2046),VALUE(LEFT(TRIM(Q2046),FIND("|",SUBSTITUTE(SUBSTITUTE(SUBSTITUTE(SUBSTITUTE(SUBSTITUTE(TRIM(Q2046),"/","|"),"(","|"),"（","|"),";","|"),"；","|")&amp;"|")-1))))&gt;0),IF(ISNUMBER(O2046),O2046,IFERROR(VALUE(O2046),VALUE(LEFT(TRIM(O2046),FIND("|",SUBSTITUTE(SUBSTITUTE(SUBSTITUTE(SUBSTITUTE(SUBSTITUTE(TRIM(O2046),"/","|"),"(","|"),"（","|"),";","|"),"；","|")&amp;"|")-1))))*1000/IF(ISNUMBER(Q2046),Q2046,IFERROR(VALUE(Q2046),VALUE(LEFT(TRIM(Q2046),FIND("|",SUBSTITUTE(SUBSTITUTE(SUBSTITUTE(SUBSTITUTE(SUBSTITUTE(TRIM(Q2046),"/","|"),"(","|"),"（","|"),";","|"),"；","|")&amp;"|")-1)))),""),"")</x:f>
      </x:c>
      <x:c r="AJ2046" s="14" t="str">
        <x:f>IF(AI2046="","","非称重实测")</x:f>
      </x:c>
      <x:c r="AK2046" s="14" t="str"/>
      <x:c r="AL2046" s="14" t="str">
        <x:v>v3.4.6-candidate</x:v>
      </x:c>
    </x:row>
    <x:row r="2047">
      <x:c r="A2047" t="n">
        <x:v>379</x:v>
      </x:c>
      <x:c r="B2047" t="str">
        <x:v>SKE6500SSHEVA5S</x:v>
      </x:c>
      <x:c r="C2047" t="str">
        <x:v>赛力斯牌</x:v>
      </x:c>
      <x:c r="D2047" t="str">
        <x:v>赛力斯汽车有限公司</x:v>
      </x:c>
      <x:c r="E2047"/>
      <x:c r="F2047" t="str">
        <x:v>插电式增程混合动力多用途乘用车</x:v>
      </x:c>
      <x:c r="G2047" t="str">
        <x:v>赛力斯问界M7</x:v>
      </x:c>
      <x:c r="H2047" t="str">
        <x:v>插电式混合动力多用途乘用车</x:v>
      </x:c>
      <x:c r="I2047" t="str">
        <x:v>SUV-D</x:v>
      </x:c>
      <x:c r="J2047" t="str">
        <x:v>PHEV</x:v>
      </x:c>
      <x:c r="K2047" t="str">
        <x:v>否</x:v>
      </x:c>
      <x:c r="L2047" t="n">
        <x:v>2460</x:v>
      </x:c>
      <x:c r="M2047"/>
      <x:c r="N2047" t="n">
        <x:v>162</x:v>
      </x:c>
      <x:c r="O2047" t="n">
        <x:v>40.06</x:v>
      </x:c>
      <x:c r="P2047" t="str">
        <x:v>三元锂</x:v>
      </x:c>
      <x:c r="Q2047" t="n">
        <x:v>155.2713178294574</x:v>
      </x:c>
      <x:c r="R2047" t="n">
        <x:v>24.73</x:v>
      </x:c>
      <x:c r="S2047"/>
      <x:c r="T2047"/>
      <x:c r="U2047"/>
      <x:c r="V2047" t="str">
        <x:v>130kW/200kW</x:v>
      </x:c>
      <x:c r="W2047"/>
      <x:c r="X2047"/>
      <x:c r="Y2047" t="n">
        <x:v>7.4</x:v>
      </x:c>
      <x:c r="Z2047" t="n">
        <x:v>1499</x:v>
      </x:c>
      <x:c r="AA2047" t="n">
        <x:v>112</x:v>
      </x:c>
      <x:c r="AB2047"/>
      <x:c r="AC2047"/>
      <x:c r="AD2047" t="str">
        <x:v>PHEV_历史批次</x:v>
      </x:c>
      <x:c r="AE2047" s="14" t="str">
        <x:v>200</x:v>
      </x:c>
      <x:c r="AF2047" s="14" t="str"/>
      <x:c r="AG2047" s="14" t="str">
        <x:v>源字段可解析</x:v>
      </x:c>
      <x:c r="AH2047" s="15" t="n">
        <x:f>IF(R2047&lt;&gt;"",R2047,IFERROR(IF(AND(IF(ISNUMBER(O2047),O2047,IFERROR(VALUE(O2047),VALUE(LEFT(TRIM(O2047),FIND("|",SUBSTITUTE(SUBSTITUTE(SUBSTITUTE(SUBSTITUTE(SUBSTITUTE(TRIM(O2047),"/","|"),"(","|"),"（","|"),";","|"),"；","|")&amp;"|")-1))))*100/IF(ISNUMBER(N2047),N2047,IFERROR(VALUE(N2047),VALUE(LEFT(TRIM(N2047),FIND("|",SUBSTITUTE(SUBSTITUTE(SUBSTITUTE(SUBSTITUTE(SUBSTITUTE(TRIM(N2047),"/","|"),"(","|"),"（","|"),";","|"),"；","|")&amp;"|")-1))))&gt;=3,IF(ISNUMBER(O2047),O2047,IFERROR(VALUE(O2047),VALUE(LEFT(TRIM(O2047),FIND("|",SUBSTITUTE(SUBSTITUTE(SUBSTITUTE(SUBSTITUTE(SUBSTITUTE(TRIM(O2047),"/","|"),"(","|"),"（","|"),";","|"),"；","|")&amp;"|")-1))))*100/IF(ISNUMBER(N2047),N2047,IFERROR(VALUE(N2047),VALUE(LEFT(TRIM(N2047),FIND("|",SUBSTITUTE(SUBSTITUTE(SUBSTITUTE(SUBSTITUTE(SUBSTITUTE(TRIM(N2047),"/","|"),"(","|"),"（","|"),";","|"),"；","|")&amp;"|")-1))))&lt;=40),IF(ISNUMBER(O2047),O2047,IFERROR(VALUE(O2047),VALUE(LEFT(TRIM(O2047),FIND("|",SUBSTITUTE(SUBSTITUTE(SUBSTITUTE(SUBSTITUTE(SUBSTITUTE(TRIM(O2047),"/","|"),"(","|"),"（","|"),";","|"),"；","|")&amp;"|")-1))))*100/IF(ISNUMBER(N2047),N2047,IFERROR(VALUE(N2047),VALUE(LEFT(TRIM(N2047),FIND("|",SUBSTITUTE(SUBSTITUTE(SUBSTITUTE(SUBSTITUTE(SUBSTITUTE(TRIM(N2047),"/","|"),"(","|"),"（","|"),";","|"),"；","|")&amp;"|")-1)))),""),""))</x:f>
        <x:v>24.73</x:v>
      </x:c>
      <x:c r="AI2047" s="15" t="str">
        <x:f>IFERROR(IF(AND(IF(ISNUMBER(O2047),O2047,IFERROR(VALUE(O2047),VALUE(LEFT(TRIM(O2047),FIND("|",SUBSTITUTE(SUBSTITUTE(SUBSTITUTE(SUBSTITUTE(SUBSTITUTE(TRIM(O2047),"/","|"),"(","|"),"（","|"),";","|"),"；","|")&amp;"|")-1))))&gt;=75,IF(ISNUMBER(O2047),O2047,IFERROR(VALUE(O2047),VALUE(LEFT(TRIM(O2047),FIND("|",SUBSTITUTE(SUBSTITUTE(SUBSTITUTE(SUBSTITUTE(SUBSTITUTE(TRIM(O2047),"/","|"),"(","|"),"（","|"),";","|"),"；","|")&amp;"|")-1))))&lt;=85,IF(ISNUMBER(Q2047),Q2047,IFERROR(VALUE(Q2047),VALUE(LEFT(TRIM(Q2047),FIND("|",SUBSTITUTE(SUBSTITUTE(SUBSTITUTE(SUBSTITUTE(SUBSTITUTE(TRIM(Q2047),"/","|"),"(","|"),"（","|"),";","|"),"；","|")&amp;"|")-1))))&gt;0),IF(ISNUMBER(O2047),O2047,IFERROR(VALUE(O2047),VALUE(LEFT(TRIM(O2047),FIND("|",SUBSTITUTE(SUBSTITUTE(SUBSTITUTE(SUBSTITUTE(SUBSTITUTE(TRIM(O2047),"/","|"),"(","|"),"（","|"),";","|"),"；","|")&amp;"|")-1))))*1000/IF(ISNUMBER(Q2047),Q2047,IFERROR(VALUE(Q2047),VALUE(LEFT(TRIM(Q2047),FIND("|",SUBSTITUTE(SUBSTITUTE(SUBSTITUTE(SUBSTITUTE(SUBSTITUTE(TRIM(Q2047),"/","|"),"(","|"),"（","|"),";","|"),"；","|")&amp;"|")-1)))),""),"")</x:f>
      </x:c>
      <x:c r="AJ2047" s="14" t="str">
        <x:f>IF(AI2047="","","非称重实测")</x:f>
      </x:c>
      <x:c r="AK2047" s="14" t="str"/>
      <x:c r="AL2047" s="14" t="str">
        <x:v>v3.4.6-candidate</x:v>
      </x:c>
    </x:row>
    <x:row r="2048">
      <x:c r="A2048" t="n">
        <x:v>379</x:v>
      </x:c>
      <x:c r="B2048" t="str">
        <x:v>SKE6520SSHEVA2S</x:v>
      </x:c>
      <x:c r="C2048" t="str">
        <x:v>赛力斯牌</x:v>
      </x:c>
      <x:c r="D2048" t="str">
        <x:v>赛力斯汽车有限公司</x:v>
      </x:c>
      <x:c r="E2048"/>
      <x:c r="F2048" t="str">
        <x:v>插电式增程混合动力多用途乘用车</x:v>
      </x:c>
      <x:c r="G2048" t="str">
        <x:v>赛力斯问界M9</x:v>
      </x:c>
      <x:c r="H2048" t="str">
        <x:v>插电式混合动力多用途乘用车</x:v>
      </x:c>
      <x:c r="I2048" t="str">
        <x:v>SUV-E</x:v>
      </x:c>
      <x:c r="J2048" t="str">
        <x:v>PHEV</x:v>
      </x:c>
      <x:c r="K2048" t="str">
        <x:v>否</x:v>
      </x:c>
      <x:c r="L2048" t="n">
        <x:v>2610</x:v>
      </x:c>
      <x:c r="M2048"/>
      <x:c r="N2048" t="str">
        <x:v>225/215</x:v>
      </x:c>
      <x:c r="O2048" t="n">
        <x:v>50.041</x:v>
      </x:c>
      <x:c r="P2048" t="str">
        <x:v>三元锂</x:v>
      </x:c>
      <x:c r="Q2048" t="n">
        <x:v>171.3732876712329</x:v>
      </x:c>
      <x:c r="R2048"/>
      <x:c r="S2048"/>
      <x:c r="T2048"/>
      <x:c r="U2048"/>
      <x:c r="V2048" t="str">
        <x:v>165kW/200kW</x:v>
      </x:c>
      <x:c r="W2048"/>
      <x:c r="X2048"/>
      <x:c r="Y2048" t="str">
        <x:v>7.00/7.30</x:v>
      </x:c>
      <x:c r="Z2048" t="n">
        <x:v>1499</x:v>
      </x:c>
      <x:c r="AA2048" t="n">
        <x:v>112</x:v>
      </x:c>
      <x:c r="AB2048"/>
      <x:c r="AC2048"/>
      <x:c r="AD2048" t="str">
        <x:v>PHEV_历史批次</x:v>
      </x:c>
      <x:c r="AE2048" s="14" t="str">
        <x:v>200</x:v>
      </x:c>
      <x:c r="AF2048" s="14" t="str"/>
      <x:c r="AG2048" s="14" t="str">
        <x:v>源字段可解析</x:v>
      </x:c>
      <x:c r="AH2048" s="15" t="n">
        <x:f>IF(R2048&lt;&gt;"",R2048,IFERROR(IF(AND(IF(ISNUMBER(O2048),O2048,IFERROR(VALUE(O2048),VALUE(LEFT(TRIM(O2048),FIND("|",SUBSTITUTE(SUBSTITUTE(SUBSTITUTE(SUBSTITUTE(SUBSTITUTE(TRIM(O2048),"/","|"),"(","|"),"（","|"),";","|"),"；","|")&amp;"|")-1))))*100/IF(ISNUMBER(N2048),N2048,IFERROR(VALUE(N2048),VALUE(LEFT(TRIM(N2048),FIND("|",SUBSTITUTE(SUBSTITUTE(SUBSTITUTE(SUBSTITUTE(SUBSTITUTE(TRIM(N2048),"/","|"),"(","|"),"（","|"),";","|"),"；","|")&amp;"|")-1))))&gt;=3,IF(ISNUMBER(O2048),O2048,IFERROR(VALUE(O2048),VALUE(LEFT(TRIM(O2048),FIND("|",SUBSTITUTE(SUBSTITUTE(SUBSTITUTE(SUBSTITUTE(SUBSTITUTE(TRIM(O2048),"/","|"),"(","|"),"（","|"),";","|"),"；","|")&amp;"|")-1))))*100/IF(ISNUMBER(N2048),N2048,IFERROR(VALUE(N2048),VALUE(LEFT(TRIM(N2048),FIND("|",SUBSTITUTE(SUBSTITUTE(SUBSTITUTE(SUBSTITUTE(SUBSTITUTE(TRIM(N2048),"/","|"),"(","|"),"（","|"),";","|"),"；","|")&amp;"|")-1))))&lt;=40),IF(ISNUMBER(O2048),O2048,IFERROR(VALUE(O2048),VALUE(LEFT(TRIM(O2048),FIND("|",SUBSTITUTE(SUBSTITUTE(SUBSTITUTE(SUBSTITUTE(SUBSTITUTE(TRIM(O2048),"/","|"),"(","|"),"（","|"),";","|"),"；","|")&amp;"|")-1))))*100/IF(ISNUMBER(N2048),N2048,IFERROR(VALUE(N2048),VALUE(LEFT(TRIM(N2048),FIND("|",SUBSTITUTE(SUBSTITUTE(SUBSTITUTE(SUBSTITUTE(SUBSTITUTE(TRIM(N2048),"/","|"),"(","|"),"（","|"),";","|"),"；","|")&amp;"|")-1)))),""),""))</x:f>
        <x:v>22.240444444444442</x:v>
      </x:c>
      <x:c r="AI2048" s="15" t="str">
        <x:f>IFERROR(IF(AND(IF(ISNUMBER(O2048),O2048,IFERROR(VALUE(O2048),VALUE(LEFT(TRIM(O2048),FIND("|",SUBSTITUTE(SUBSTITUTE(SUBSTITUTE(SUBSTITUTE(SUBSTITUTE(TRIM(O2048),"/","|"),"(","|"),"（","|"),";","|"),"；","|")&amp;"|")-1))))&gt;=75,IF(ISNUMBER(O2048),O2048,IFERROR(VALUE(O2048),VALUE(LEFT(TRIM(O2048),FIND("|",SUBSTITUTE(SUBSTITUTE(SUBSTITUTE(SUBSTITUTE(SUBSTITUTE(TRIM(O2048),"/","|"),"(","|"),"（","|"),";","|"),"；","|")&amp;"|")-1))))&lt;=85,IF(ISNUMBER(Q2048),Q2048,IFERROR(VALUE(Q2048),VALUE(LEFT(TRIM(Q2048),FIND("|",SUBSTITUTE(SUBSTITUTE(SUBSTITUTE(SUBSTITUTE(SUBSTITUTE(TRIM(Q2048),"/","|"),"(","|"),"（","|"),";","|"),"；","|")&amp;"|")-1))))&gt;0),IF(ISNUMBER(O2048),O2048,IFERROR(VALUE(O2048),VALUE(LEFT(TRIM(O2048),FIND("|",SUBSTITUTE(SUBSTITUTE(SUBSTITUTE(SUBSTITUTE(SUBSTITUTE(TRIM(O2048),"/","|"),"(","|"),"（","|"),";","|"),"；","|")&amp;"|")-1))))*1000/IF(ISNUMBER(Q2048),Q2048,IFERROR(VALUE(Q2048),VALUE(LEFT(TRIM(Q2048),FIND("|",SUBSTITUTE(SUBSTITUTE(SUBSTITUTE(SUBSTITUTE(SUBSTITUTE(TRIM(Q2048),"/","|"),"(","|"),"（","|"),";","|"),"；","|")&amp;"|")-1)))),""),"")</x:f>
      </x:c>
      <x:c r="AJ2048" s="14" t="str">
        <x:f>IF(AI2048="","","非称重实测")</x:f>
      </x:c>
      <x:c r="AK2048" s="14" t="str">
        <x:v>电耗公式可补</x:v>
      </x:c>
      <x:c r="AL2048" s="14" t="str">
        <x:v>v3.4.6-candidate</x:v>
      </x:c>
    </x:row>
    <x:row r="2049">
      <x:c r="A2049" t="n">
        <x:v>379</x:v>
      </x:c>
      <x:c r="B2049" t="str">
        <x:v>SQR6481CHEVF26</x:v>
      </x:c>
      <x:c r="C2049" t="str">
        <x:v>捷途牌</x:v>
      </x:c>
      <x:c r="D2049" t="str">
        <x:v>奇瑞商用车(安徽)有限公司</x:v>
      </x:c>
      <x:c r="E2049"/>
      <x:c r="F2049" t="str">
        <x:v>插电式混合动力多用途乘用车</x:v>
      </x:c>
      <x:c r="G2049" t="str">
        <x:v>旅行者C-DM</x:v>
      </x:c>
      <x:c r="H2049" t="str">
        <x:v>插电式混合动力多用途乘用车</x:v>
      </x:c>
      <x:c r="I2049" t="str">
        <x:v>SUV-C</x:v>
      </x:c>
      <x:c r="J2049" t="str">
        <x:v>PHEV</x:v>
      </x:c>
      <x:c r="K2049" t="str">
        <x:v>否</x:v>
      </x:c>
      <x:c r="L2049" t="str">
        <x:v>2050/2080/2105</x:v>
      </x:c>
      <x:c r="M2049"/>
      <x:c r="N2049" t="n">
        <x:v>100</x:v>
      </x:c>
      <x:c r="O2049" t="n">
        <x:v>26.7</x:v>
      </x:c>
      <x:c r="P2049" t="str">
        <x:v>磷酸铁锂</x:v>
      </x:c>
      <x:c r="Q2049" t="n">
        <x:v>140</x:v>
      </x:c>
      <x:c r="R2049" t="n">
        <x:v>26.7</x:v>
      </x:c>
      <x:c r="S2049"/>
      <x:c r="T2049"/>
      <x:c r="U2049"/>
      <x:c r="V2049"/>
      <x:c r="W2049"/>
      <x:c r="X2049"/>
      <x:c r="Y2049" t="n">
        <x:v>6.3</x:v>
      </x:c>
      <x:c r="Z2049" t="n">
        <x:v>1499</x:v>
      </x:c>
      <x:c r="AA2049" t="n">
        <x:v>115</x:v>
      </x:c>
      <x:c r="AB2049"/>
      <x:c r="AC2049"/>
      <x:c r="AD2049" t="str">
        <x:v>PHEV_历史批次</x:v>
      </x:c>
      <x:c r="AE2049" s="14" t="str"/>
      <x:c r="AF2049" s="14" t="str"/>
      <x:c r="AG2049" s="14" t="str">
        <x:v>待OCR/外部证据：原字段为空</x:v>
      </x:c>
      <x:c r="AH2049" s="15" t="n">
        <x:f>IF(R2049&lt;&gt;"",R2049,IFERROR(IF(AND(IF(ISNUMBER(O2049),O2049,IFERROR(VALUE(O2049),VALUE(LEFT(TRIM(O2049),FIND("|",SUBSTITUTE(SUBSTITUTE(SUBSTITUTE(SUBSTITUTE(SUBSTITUTE(TRIM(O2049),"/","|"),"(","|"),"（","|"),";","|"),"；","|")&amp;"|")-1))))*100/IF(ISNUMBER(N2049),N2049,IFERROR(VALUE(N2049),VALUE(LEFT(TRIM(N2049),FIND("|",SUBSTITUTE(SUBSTITUTE(SUBSTITUTE(SUBSTITUTE(SUBSTITUTE(TRIM(N2049),"/","|"),"(","|"),"（","|"),";","|"),"；","|")&amp;"|")-1))))&gt;=3,IF(ISNUMBER(O2049),O2049,IFERROR(VALUE(O2049),VALUE(LEFT(TRIM(O2049),FIND("|",SUBSTITUTE(SUBSTITUTE(SUBSTITUTE(SUBSTITUTE(SUBSTITUTE(TRIM(O2049),"/","|"),"(","|"),"（","|"),";","|"),"；","|")&amp;"|")-1))))*100/IF(ISNUMBER(N2049),N2049,IFERROR(VALUE(N2049),VALUE(LEFT(TRIM(N2049),FIND("|",SUBSTITUTE(SUBSTITUTE(SUBSTITUTE(SUBSTITUTE(SUBSTITUTE(TRIM(N2049),"/","|"),"(","|"),"（","|"),";","|"),"；","|")&amp;"|")-1))))&lt;=40),IF(ISNUMBER(O2049),O2049,IFERROR(VALUE(O2049),VALUE(LEFT(TRIM(O2049),FIND("|",SUBSTITUTE(SUBSTITUTE(SUBSTITUTE(SUBSTITUTE(SUBSTITUTE(TRIM(O2049),"/","|"),"(","|"),"（","|"),";","|"),"；","|")&amp;"|")-1))))*100/IF(ISNUMBER(N2049),N2049,IFERROR(VALUE(N2049),VALUE(LEFT(TRIM(N2049),FIND("|",SUBSTITUTE(SUBSTITUTE(SUBSTITUTE(SUBSTITUTE(SUBSTITUTE(TRIM(N2049),"/","|"),"(","|"),"（","|"),";","|"),"；","|")&amp;"|")-1)))),""),""))</x:f>
        <x:v>26.7</x:v>
      </x:c>
      <x:c r="AI2049" s="15" t="str">
        <x:f>IFERROR(IF(AND(IF(ISNUMBER(O2049),O2049,IFERROR(VALUE(O2049),VALUE(LEFT(TRIM(O2049),FIND("|",SUBSTITUTE(SUBSTITUTE(SUBSTITUTE(SUBSTITUTE(SUBSTITUTE(TRIM(O2049),"/","|"),"(","|"),"（","|"),";","|"),"；","|")&amp;"|")-1))))&gt;=75,IF(ISNUMBER(O2049),O2049,IFERROR(VALUE(O2049),VALUE(LEFT(TRIM(O2049),FIND("|",SUBSTITUTE(SUBSTITUTE(SUBSTITUTE(SUBSTITUTE(SUBSTITUTE(TRIM(O2049),"/","|"),"(","|"),"（","|"),";","|"),"；","|")&amp;"|")-1))))&lt;=85,IF(ISNUMBER(Q2049),Q2049,IFERROR(VALUE(Q2049),VALUE(LEFT(TRIM(Q2049),FIND("|",SUBSTITUTE(SUBSTITUTE(SUBSTITUTE(SUBSTITUTE(SUBSTITUTE(TRIM(Q2049),"/","|"),"(","|"),"（","|"),";","|"),"；","|")&amp;"|")-1))))&gt;0),IF(ISNUMBER(O2049),O2049,IFERROR(VALUE(O2049),VALUE(LEFT(TRIM(O2049),FIND("|",SUBSTITUTE(SUBSTITUTE(SUBSTITUTE(SUBSTITUTE(SUBSTITUTE(TRIM(O2049),"/","|"),"(","|"),"（","|"),";","|"),"；","|")&amp;"|")-1))))*1000/IF(ISNUMBER(Q2049),Q2049,IFERROR(VALUE(Q2049),VALUE(LEFT(TRIM(Q2049),FIND("|",SUBSTITUTE(SUBSTITUTE(SUBSTITUTE(SUBSTITUTE(SUBSTITUTE(TRIM(Q2049),"/","|"),"(","|"),"（","|"),";","|"),"；","|")&amp;"|")-1)))),""),"")</x:f>
      </x:c>
      <x:c r="AJ2049" s="14" t="str">
        <x:f>IF(AI2049="","","非称重实测")</x:f>
      </x:c>
      <x:c r="AK2049" s="14" t="str"/>
      <x:c r="AL2049" s="14" t="str">
        <x:v>v3.4.6-candidate</x:v>
      </x:c>
    </x:row>
    <x:row r="2050">
      <x:c r="A2050" t="n">
        <x:v>379</x:v>
      </x:c>
      <x:c r="B2050" t="str">
        <x:v>THZ6480SHEVS323</x:v>
      </x:c>
      <x:c r="C2050" t="str">
        <x:v>哪吒牌</x:v>
      </x:c>
      <x:c r="D2050" t="str">
        <x:v>合众新能源汽车股份有限公司</x:v>
      </x:c>
      <x:c r="E2050"/>
      <x:c r="F2050" t="str">
        <x:v>插电式增程混合动力多用途乘用车</x:v>
      </x:c>
      <x:c r="G2050" t="str">
        <x:v>哪吒L</x:v>
      </x:c>
      <x:c r="H2050" t="str">
        <x:v>插电式混合动力多用途乘用车</x:v>
      </x:c>
      <x:c r="I2050" t="str">
        <x:v>SUV-C</x:v>
      </x:c>
      <x:c r="J2050" t="str">
        <x:v>PHEV</x:v>
      </x:c>
      <x:c r="K2050" t="str">
        <x:v>否</x:v>
      </x:c>
      <x:c r="L2050" t="n">
        <x:v>1860</x:v>
      </x:c>
      <x:c r="M2050"/>
      <x:c r="N2050" t="n">
        <x:v>164</x:v>
      </x:c>
      <x:c r="O2050" t="n">
        <x:v>30.067</x:v>
      </x:c>
      <x:c r="P2050" t="str">
        <x:v>磷酸铁锂</x:v>
      </x:c>
      <x:c r="Q2050" t="n">
        <x:v>140</x:v>
      </x:c>
      <x:c r="R2050" t="n">
        <x:v>18.33</x:v>
      </x:c>
      <x:c r="S2050"/>
      <x:c r="T2050"/>
      <x:c r="U2050"/>
      <x:c r="V2050" t="n">
        <x:v>170</x:v>
      </x:c>
      <x:c r="W2050"/>
      <x:c r="X2050"/>
      <x:c r="Y2050" t="n">
        <x:v>5.5</x:v>
      </x:c>
      <x:c r="Z2050" t="n">
        <x:v>1499</x:v>
      </x:c>
      <x:c r="AA2050" t="n">
        <x:v>67</x:v>
      </x:c>
      <x:c r="AB2050"/>
      <x:c r="AC2050"/>
      <x:c r="AD2050" t="str">
        <x:v>PHEV_历史批次</x:v>
      </x:c>
      <x:c r="AE2050" s="14" t="str"/>
      <x:c r="AF2050" s="14" t="str"/>
      <x:c r="AG2050" s="14" t="str">
        <x:v>待OCR/外部证据：数值语义歧义</x:v>
      </x:c>
      <x:c r="AH2050" s="15" t="n">
        <x:f>IF(R2050&lt;&gt;"",R2050,IFERROR(IF(AND(IF(ISNUMBER(O2050),O2050,IFERROR(VALUE(O2050),VALUE(LEFT(TRIM(O2050),FIND("|",SUBSTITUTE(SUBSTITUTE(SUBSTITUTE(SUBSTITUTE(SUBSTITUTE(TRIM(O2050),"/","|"),"(","|"),"（","|"),";","|"),"；","|")&amp;"|")-1))))*100/IF(ISNUMBER(N2050),N2050,IFERROR(VALUE(N2050),VALUE(LEFT(TRIM(N2050),FIND("|",SUBSTITUTE(SUBSTITUTE(SUBSTITUTE(SUBSTITUTE(SUBSTITUTE(TRIM(N2050),"/","|"),"(","|"),"（","|"),";","|"),"；","|")&amp;"|")-1))))&gt;=3,IF(ISNUMBER(O2050),O2050,IFERROR(VALUE(O2050),VALUE(LEFT(TRIM(O2050),FIND("|",SUBSTITUTE(SUBSTITUTE(SUBSTITUTE(SUBSTITUTE(SUBSTITUTE(TRIM(O2050),"/","|"),"(","|"),"（","|"),";","|"),"；","|")&amp;"|")-1))))*100/IF(ISNUMBER(N2050),N2050,IFERROR(VALUE(N2050),VALUE(LEFT(TRIM(N2050),FIND("|",SUBSTITUTE(SUBSTITUTE(SUBSTITUTE(SUBSTITUTE(SUBSTITUTE(TRIM(N2050),"/","|"),"(","|"),"（","|"),";","|"),"；","|")&amp;"|")-1))))&lt;=40),IF(ISNUMBER(O2050),O2050,IFERROR(VALUE(O2050),VALUE(LEFT(TRIM(O2050),FIND("|",SUBSTITUTE(SUBSTITUTE(SUBSTITUTE(SUBSTITUTE(SUBSTITUTE(TRIM(O2050),"/","|"),"(","|"),"（","|"),";","|"),"；","|")&amp;"|")-1))))*100/IF(ISNUMBER(N2050),N2050,IFERROR(VALUE(N2050),VALUE(LEFT(TRIM(N2050),FIND("|",SUBSTITUTE(SUBSTITUTE(SUBSTITUTE(SUBSTITUTE(SUBSTITUTE(TRIM(N2050),"/","|"),"(","|"),"（","|"),";","|"),"；","|")&amp;"|")-1)))),""),""))</x:f>
        <x:v>18.33</x:v>
      </x:c>
      <x:c r="AI2050" s="15" t="str">
        <x:f>IFERROR(IF(AND(IF(ISNUMBER(O2050),O2050,IFERROR(VALUE(O2050),VALUE(LEFT(TRIM(O2050),FIND("|",SUBSTITUTE(SUBSTITUTE(SUBSTITUTE(SUBSTITUTE(SUBSTITUTE(TRIM(O2050),"/","|"),"(","|"),"（","|"),";","|"),"；","|")&amp;"|")-1))))&gt;=75,IF(ISNUMBER(O2050),O2050,IFERROR(VALUE(O2050),VALUE(LEFT(TRIM(O2050),FIND("|",SUBSTITUTE(SUBSTITUTE(SUBSTITUTE(SUBSTITUTE(SUBSTITUTE(TRIM(O2050),"/","|"),"(","|"),"（","|"),";","|"),"；","|")&amp;"|")-1))))&lt;=85,IF(ISNUMBER(Q2050),Q2050,IFERROR(VALUE(Q2050),VALUE(LEFT(TRIM(Q2050),FIND("|",SUBSTITUTE(SUBSTITUTE(SUBSTITUTE(SUBSTITUTE(SUBSTITUTE(TRIM(Q2050),"/","|"),"(","|"),"（","|"),";","|"),"；","|")&amp;"|")-1))))&gt;0),IF(ISNUMBER(O2050),O2050,IFERROR(VALUE(O2050),VALUE(LEFT(TRIM(O2050),FIND("|",SUBSTITUTE(SUBSTITUTE(SUBSTITUTE(SUBSTITUTE(SUBSTITUTE(TRIM(O2050),"/","|"),"(","|"),"（","|"),";","|"),"；","|")&amp;"|")-1))))*1000/IF(ISNUMBER(Q2050),Q2050,IFERROR(VALUE(Q2050),VALUE(LEFT(TRIM(Q2050),FIND("|",SUBSTITUTE(SUBSTITUTE(SUBSTITUTE(SUBSTITUTE(SUBSTITUTE(TRIM(Q2050),"/","|"),"(","|"),"（","|"),";","|"),"；","|")&amp;"|")-1)))),""),"")</x:f>
      </x:c>
      <x:c r="AJ2050" s="14" t="str">
        <x:f>IF(AI2050="","","非称重实测")</x:f>
      </x:c>
      <x:c r="AK2050" s="14" t="str"/>
      <x:c r="AL2050" s="14" t="str">
        <x:v>v3.4.6-candidate</x:v>
      </x:c>
    </x:row>
    <x:row r="2051">
      <x:c r="A2051" t="n">
        <x:v>379</x:v>
      </x:c>
      <x:c r="B2051" t="str">
        <x:v>VCC6474G69UPHEV</x:v>
      </x:c>
      <x:c r="C2051" t="str">
        <x:v>沃尔沃牌</x:v>
      </x:c>
      <x:c r="D2051" t="str">
        <x:v>浙江豪情汽车制造有限公司</x:v>
      </x:c>
      <x:c r="E2051"/>
      <x:c r="F2051" t="str">
        <x:v>插电式混合动力多用途乘用车</x:v>
      </x:c>
      <x:c r="G2051" t="str">
        <x:v>XC60 T8</x:v>
      </x:c>
      <x:c r="H2051" t="str">
        <x:v>插电式混合动力多用途乘用车</x:v>
      </x:c>
      <x:c r="I2051" t="str">
        <x:v>Lux SUV-3</x:v>
      </x:c>
      <x:c r="J2051" t="str">
        <x:v>PHEV</x:v>
      </x:c>
      <x:c r="K2051" t="str">
        <x:v>否</x:v>
      </x:c>
      <x:c r="L2051" t="n">
        <x:v>2158</x:v>
      </x:c>
      <x:c r="M2051"/>
      <x:c r="N2051" t="n">
        <x:v>64</x:v>
      </x:c>
      <x:c r="O2051" t="n">
        <x:v>18.831</x:v>
      </x:c>
      <x:c r="P2051" t="str">
        <x:v>三元锂</x:v>
      </x:c>
      <x:c r="Q2051" t="n">
        <x:v>140</x:v>
      </x:c>
      <x:c r="R2051" t="n">
        <x:v>29.42</x:v>
      </x:c>
      <x:c r="S2051"/>
      <x:c r="T2051"/>
      <x:c r="U2051"/>
      <x:c r="V2051"/>
      <x:c r="W2051"/>
      <x:c r="X2051"/>
      <x:c r="Y2051" t="n">
        <x:v>7.18</x:v>
      </x:c>
      <x:c r="Z2051" t="n">
        <x:v>1969</x:v>
      </x:c>
      <x:c r="AA2051" t="n">
        <x:v>253</x:v>
      </x:c>
      <x:c r="AB2051"/>
      <x:c r="AC2051"/>
      <x:c r="AD2051" t="str">
        <x:v>PHEV_历史批次</x:v>
      </x:c>
      <x:c r="AE2051" s="14" t="str"/>
      <x:c r="AF2051" s="14" t="str"/>
      <x:c r="AG2051" s="14" t="str">
        <x:v>待OCR/外部证据：原字段为空</x:v>
      </x:c>
      <x:c r="AH2051" s="15" t="n">
        <x:f>IF(R2051&lt;&gt;"",R2051,IFERROR(IF(AND(IF(ISNUMBER(O2051),O2051,IFERROR(VALUE(O2051),VALUE(LEFT(TRIM(O2051),FIND("|",SUBSTITUTE(SUBSTITUTE(SUBSTITUTE(SUBSTITUTE(SUBSTITUTE(TRIM(O2051),"/","|"),"(","|"),"（","|"),";","|"),"；","|")&amp;"|")-1))))*100/IF(ISNUMBER(N2051),N2051,IFERROR(VALUE(N2051),VALUE(LEFT(TRIM(N2051),FIND("|",SUBSTITUTE(SUBSTITUTE(SUBSTITUTE(SUBSTITUTE(SUBSTITUTE(TRIM(N2051),"/","|"),"(","|"),"（","|"),";","|"),"；","|")&amp;"|")-1))))&gt;=3,IF(ISNUMBER(O2051),O2051,IFERROR(VALUE(O2051),VALUE(LEFT(TRIM(O2051),FIND("|",SUBSTITUTE(SUBSTITUTE(SUBSTITUTE(SUBSTITUTE(SUBSTITUTE(TRIM(O2051),"/","|"),"(","|"),"（","|"),";","|"),"；","|")&amp;"|")-1))))*100/IF(ISNUMBER(N2051),N2051,IFERROR(VALUE(N2051),VALUE(LEFT(TRIM(N2051),FIND("|",SUBSTITUTE(SUBSTITUTE(SUBSTITUTE(SUBSTITUTE(SUBSTITUTE(TRIM(N2051),"/","|"),"(","|"),"（","|"),";","|"),"；","|")&amp;"|")-1))))&lt;=40),IF(ISNUMBER(O2051),O2051,IFERROR(VALUE(O2051),VALUE(LEFT(TRIM(O2051),FIND("|",SUBSTITUTE(SUBSTITUTE(SUBSTITUTE(SUBSTITUTE(SUBSTITUTE(TRIM(O2051),"/","|"),"(","|"),"（","|"),";","|"),"；","|")&amp;"|")-1))))*100/IF(ISNUMBER(N2051),N2051,IFERROR(VALUE(N2051),VALUE(LEFT(TRIM(N2051),FIND("|",SUBSTITUTE(SUBSTITUTE(SUBSTITUTE(SUBSTITUTE(SUBSTITUTE(TRIM(N2051),"/","|"),"(","|"),"（","|"),";","|"),"；","|")&amp;"|")-1)))),""),""))</x:f>
        <x:v>29.42</x:v>
      </x:c>
      <x:c r="AI2051" s="15" t="str">
        <x:f>IFERROR(IF(AND(IF(ISNUMBER(O2051),O2051,IFERROR(VALUE(O2051),VALUE(LEFT(TRIM(O2051),FIND("|",SUBSTITUTE(SUBSTITUTE(SUBSTITUTE(SUBSTITUTE(SUBSTITUTE(TRIM(O2051),"/","|"),"(","|"),"（","|"),";","|"),"；","|")&amp;"|")-1))))&gt;=75,IF(ISNUMBER(O2051),O2051,IFERROR(VALUE(O2051),VALUE(LEFT(TRIM(O2051),FIND("|",SUBSTITUTE(SUBSTITUTE(SUBSTITUTE(SUBSTITUTE(SUBSTITUTE(TRIM(O2051),"/","|"),"(","|"),"（","|"),";","|"),"；","|")&amp;"|")-1))))&lt;=85,IF(ISNUMBER(Q2051),Q2051,IFERROR(VALUE(Q2051),VALUE(LEFT(TRIM(Q2051),FIND("|",SUBSTITUTE(SUBSTITUTE(SUBSTITUTE(SUBSTITUTE(SUBSTITUTE(TRIM(Q2051),"/","|"),"(","|"),"（","|"),";","|"),"；","|")&amp;"|")-1))))&gt;0),IF(ISNUMBER(O2051),O2051,IFERROR(VALUE(O2051),VALUE(LEFT(TRIM(O2051),FIND("|",SUBSTITUTE(SUBSTITUTE(SUBSTITUTE(SUBSTITUTE(SUBSTITUTE(TRIM(O2051),"/","|"),"(","|"),"（","|"),";","|"),"；","|")&amp;"|")-1))))*1000/IF(ISNUMBER(Q2051),Q2051,IFERROR(VALUE(Q2051),VALUE(LEFT(TRIM(Q2051),FIND("|",SUBSTITUTE(SUBSTITUTE(SUBSTITUTE(SUBSTITUTE(SUBSTITUTE(TRIM(Q2051),"/","|"),"(","|"),"（","|"),";","|"),"；","|")&amp;"|")-1)))),""),"")</x:f>
      </x:c>
      <x:c r="AJ2051" s="14" t="str">
        <x:f>IF(AI2051="","","非称重实测")</x:f>
      </x:c>
      <x:c r="AK2051" s="14" t="str"/>
      <x:c r="AL2051" s="14" t="str">
        <x:v>v3.4.6-candidate</x:v>
      </x:c>
    </x:row>
    <x:row r="2052">
      <x:c r="A2052" t="n">
        <x:v>380</x:v>
      </x:c>
      <x:c r="B2052" t="str">
        <x:v>BAW6521MAM1BEV</x:v>
      </x:c>
      <x:c r="C2052" t="str">
        <x:v>锐胜牌</x:v>
      </x:c>
      <x:c r="D2052" t="str">
        <x:v>北京汽车制造厂有限公司</x:v>
      </x:c>
      <x:c r="E2052" t="str">
        <x:v>北京汽车制造厂</x:v>
      </x:c>
      <x:c r="F2052" t="str">
        <x:v>纯电动多用途乘用车</x:v>
      </x:c>
      <x:c r="G2052" t="str">
        <x:v>锐胜王牌 E-M7</x:v>
      </x:c>
      <x:c r="H2052" t="str">
        <x:v>纯电动多用途乘用车</x:v>
      </x:c>
      <x:c r="I2052"/>
      <x:c r="J2052" t="str">
        <x:v>BEV</x:v>
      </x:c>
      <x:c r="K2052" t="str">
        <x:v>否</x:v>
      </x:c>
      <x:c r="L2052" t="n">
        <x:v>2210</x:v>
      </x:c>
      <x:c r="M2052" t="n">
        <x:v>3400</x:v>
      </x:c>
      <x:c r="N2052" t="n">
        <x:v>505</x:v>
      </x:c>
      <x:c r="O2052" t="n">
        <x:v>80.96</x:v>
      </x:c>
      <x:c r="P2052" t="str">
        <x:v>磷酸铁锂</x:v>
      </x:c>
      <x:c r="Q2052" t="n">
        <x:v>136.0672268907563</x:v>
      </x:c>
      <x:c r="R2052" t="n">
        <x:v>16.03</x:v>
      </x:c>
      <x:c r="S2052" t="n">
        <x:v>110</x:v>
      </x:c>
      <x:c r="T2052" t="n">
        <x:v>110</x:v>
      </x:c>
      <x:c r="U2052" t="str">
        <x:v>菲仕绿能科技（北京）有限公司</x:v>
      </x:c>
      <x:c r="V2052" t="n">
        <x:v>170</x:v>
      </x:c>
      <x:c r="W2052"/>
      <x:c r="X2052" t="str">
        <x:v>不适用(BEV)</x:v>
      </x:c>
      <x:c r="Y2052" t="str">
        <x:v>不适用(BEV)</x:v>
      </x:c>
      <x:c r="Z2052" t="str">
        <x:v>不适用(BEV)</x:v>
      </x:c>
      <x:c r="AA2052" t="str">
        <x:v>不适用(BEV)</x:v>
      </x:c>
      <x:c r="AB2052" t="str">
        <x:v>不适用(BEV)</x:v>
      </x:c>
      <x:c r="AC2052" t="str">
        <x:v>不适用(BEV)</x:v>
      </x:c>
      <x:c r="AD2052" t="str">
        <x:v>BEV_历史批次</x:v>
      </x:c>
      <x:c r="AE2052" s="14" t="str"/>
      <x:c r="AF2052" s="14" t="str"/>
      <x:c r="AG2052" s="14" t="str">
        <x:v>待OCR/外部证据：数值语义歧义</x:v>
      </x:c>
      <x:c r="AH2052" s="15" t="n">
        <x:f>IF(R2052&lt;&gt;"",R2052,IFERROR(IF(AND(IF(ISNUMBER(O2052),O2052,IFERROR(VALUE(O2052),VALUE(LEFT(TRIM(O2052),FIND("|",SUBSTITUTE(SUBSTITUTE(SUBSTITUTE(SUBSTITUTE(SUBSTITUTE(TRIM(O2052),"/","|"),"(","|"),"（","|"),";","|"),"；","|")&amp;"|")-1))))*100/IF(ISNUMBER(N2052),N2052,IFERROR(VALUE(N2052),VALUE(LEFT(TRIM(N2052),FIND("|",SUBSTITUTE(SUBSTITUTE(SUBSTITUTE(SUBSTITUTE(SUBSTITUTE(TRIM(N2052),"/","|"),"(","|"),"（","|"),";","|"),"；","|")&amp;"|")-1))))&gt;=3,IF(ISNUMBER(O2052),O2052,IFERROR(VALUE(O2052),VALUE(LEFT(TRIM(O2052),FIND("|",SUBSTITUTE(SUBSTITUTE(SUBSTITUTE(SUBSTITUTE(SUBSTITUTE(TRIM(O2052),"/","|"),"(","|"),"（","|"),";","|"),"；","|")&amp;"|")-1))))*100/IF(ISNUMBER(N2052),N2052,IFERROR(VALUE(N2052),VALUE(LEFT(TRIM(N2052),FIND("|",SUBSTITUTE(SUBSTITUTE(SUBSTITUTE(SUBSTITUTE(SUBSTITUTE(TRIM(N2052),"/","|"),"(","|"),"（","|"),";","|"),"；","|")&amp;"|")-1))))&lt;=40),IF(ISNUMBER(O2052),O2052,IFERROR(VALUE(O2052),VALUE(LEFT(TRIM(O2052),FIND("|",SUBSTITUTE(SUBSTITUTE(SUBSTITUTE(SUBSTITUTE(SUBSTITUTE(TRIM(O2052),"/","|"),"(","|"),"（","|"),";","|"),"；","|")&amp;"|")-1))))*100/IF(ISNUMBER(N2052),N2052,IFERROR(VALUE(N2052),VALUE(LEFT(TRIM(N2052),FIND("|",SUBSTITUTE(SUBSTITUTE(SUBSTITUTE(SUBSTITUTE(SUBSTITUTE(TRIM(N2052),"/","|"),"(","|"),"（","|"),";","|"),"；","|")&amp;"|")-1)))),""),""))</x:f>
        <x:v>16.03</x:v>
      </x:c>
      <x:c r="AI2052" s="15" t="n">
        <x:f>IFERROR(IF(AND(IF(ISNUMBER(O2052),O2052,IFERROR(VALUE(O2052),VALUE(LEFT(TRIM(O2052),FIND("|",SUBSTITUTE(SUBSTITUTE(SUBSTITUTE(SUBSTITUTE(SUBSTITUTE(TRIM(O2052),"/","|"),"(","|"),"（","|"),";","|"),"；","|")&amp;"|")-1))))&gt;=75,IF(ISNUMBER(O2052),O2052,IFERROR(VALUE(O2052),VALUE(LEFT(TRIM(O2052),FIND("|",SUBSTITUTE(SUBSTITUTE(SUBSTITUTE(SUBSTITUTE(SUBSTITUTE(TRIM(O2052),"/","|"),"(","|"),"（","|"),";","|"),"；","|")&amp;"|")-1))))&lt;=85,IF(ISNUMBER(Q2052),Q2052,IFERROR(VALUE(Q2052),VALUE(LEFT(TRIM(Q2052),FIND("|",SUBSTITUTE(SUBSTITUTE(SUBSTITUTE(SUBSTITUTE(SUBSTITUTE(TRIM(Q2052),"/","|"),"(","|"),"（","|"),";","|"),"；","|")&amp;"|")-1))))&gt;0),IF(ISNUMBER(O2052),O2052,IFERROR(VALUE(O2052),VALUE(LEFT(TRIM(O2052),FIND("|",SUBSTITUTE(SUBSTITUTE(SUBSTITUTE(SUBSTITUTE(SUBSTITUTE(TRIM(O2052),"/","|"),"(","|"),"（","|"),";","|"),"；","|")&amp;"|")-1))))*1000/IF(ISNUMBER(Q2052),Q2052,IFERROR(VALUE(Q2052),VALUE(LEFT(TRIM(Q2052),FIND("|",SUBSTITUTE(SUBSTITUTE(SUBSTITUTE(SUBSTITUTE(SUBSTITUTE(TRIM(Q2052),"/","|"),"(","|"),"（","|"),";","|"),"；","|")&amp;"|")-1)))),""),"")</x:f>
        <x:v>595</x:v>
      </x:c>
      <x:c r="AJ2052" s="14" t="str">
        <x:f>IF(AI2052="","","非称重实测")</x:f>
        <x:v>非称重实测</x:v>
      </x:c>
      <x:c r="AK2052" s="14" t="str">
        <x:v>80kWh质量可推导</x:v>
      </x:c>
      <x:c r="AL2052" s="14" t="str">
        <x:v>v3.4.6-candidate</x:v>
      </x:c>
    </x:row>
    <x:row r="2053">
      <x:c r="A2053" t="n">
        <x:v>380</x:v>
      </x:c>
      <x:c r="B2053" t="str">
        <x:v>BAW6521MAMBEV</x:v>
      </x:c>
      <x:c r="C2053" t="str">
        <x:v>锐胜牌</x:v>
      </x:c>
      <x:c r="D2053" t="str">
        <x:v>北京汽车制造厂有限公司</x:v>
      </x:c>
      <x:c r="E2053" t="str">
        <x:v>北京汽车制造厂</x:v>
      </x:c>
      <x:c r="F2053" t="str">
        <x:v>纯电动多用途乘用车</x:v>
      </x:c>
      <x:c r="G2053" t="str">
        <x:v>锐胜王牌 E-M7</x:v>
      </x:c>
      <x:c r="H2053" t="str">
        <x:v>纯电动多用途乘用车</x:v>
      </x:c>
      <x:c r="I2053"/>
      <x:c r="J2053" t="str">
        <x:v>BEV</x:v>
      </x:c>
      <x:c r="K2053" t="str">
        <x:v>否</x:v>
      </x:c>
      <x:c r="L2053" t="n">
        <x:v>2210</x:v>
      </x:c>
      <x:c r="M2053" t="n">
        <x:v>3400</x:v>
      </x:c>
      <x:c r="N2053" t="n">
        <x:v>505</x:v>
      </x:c>
      <x:c r="O2053" t="n">
        <x:v>80.96</x:v>
      </x:c>
      <x:c r="P2053" t="str">
        <x:v>磷酸铁锂</x:v>
      </x:c>
      <x:c r="Q2053" t="n">
        <x:v>192.7619047619048</x:v>
      </x:c>
      <x:c r="R2053" t="n">
        <x:v>16.03</x:v>
      </x:c>
      <x:c r="S2053" t="n">
        <x:v>110</x:v>
      </x:c>
      <x:c r="T2053" t="n">
        <x:v>110</x:v>
      </x:c>
      <x:c r="U2053" t="str">
        <x:v>菲仕绿能科技（北京）有限公司</x:v>
      </x:c>
      <x:c r="V2053" t="n">
        <x:v>170</x:v>
      </x:c>
      <x:c r="W2053"/>
      <x:c r="X2053" t="str">
        <x:v>不适用(BEV)</x:v>
      </x:c>
      <x:c r="Y2053" t="str">
        <x:v>不适用(BEV)</x:v>
      </x:c>
      <x:c r="Z2053" t="str">
        <x:v>不适用(BEV)</x:v>
      </x:c>
      <x:c r="AA2053" t="str">
        <x:v>不适用(BEV)</x:v>
      </x:c>
      <x:c r="AB2053" t="str">
        <x:v>不适用(BEV)</x:v>
      </x:c>
      <x:c r="AC2053" t="str">
        <x:v>不适用(BEV)</x:v>
      </x:c>
      <x:c r="AD2053" t="str">
        <x:v>BEV_历史批次</x:v>
      </x:c>
      <x:c r="AE2053" s="14" t="str"/>
      <x:c r="AF2053" s="14" t="str"/>
      <x:c r="AG2053" s="14" t="str">
        <x:v>待OCR/外部证据：数值语义歧义</x:v>
      </x:c>
      <x:c r="AH2053" s="15" t="n">
        <x:f>IF(R2053&lt;&gt;"",R2053,IFERROR(IF(AND(IF(ISNUMBER(O2053),O2053,IFERROR(VALUE(O2053),VALUE(LEFT(TRIM(O2053),FIND("|",SUBSTITUTE(SUBSTITUTE(SUBSTITUTE(SUBSTITUTE(SUBSTITUTE(TRIM(O2053),"/","|"),"(","|"),"（","|"),";","|"),"；","|")&amp;"|")-1))))*100/IF(ISNUMBER(N2053),N2053,IFERROR(VALUE(N2053),VALUE(LEFT(TRIM(N2053),FIND("|",SUBSTITUTE(SUBSTITUTE(SUBSTITUTE(SUBSTITUTE(SUBSTITUTE(TRIM(N2053),"/","|"),"(","|"),"（","|"),";","|"),"；","|")&amp;"|")-1))))&gt;=3,IF(ISNUMBER(O2053),O2053,IFERROR(VALUE(O2053),VALUE(LEFT(TRIM(O2053),FIND("|",SUBSTITUTE(SUBSTITUTE(SUBSTITUTE(SUBSTITUTE(SUBSTITUTE(TRIM(O2053),"/","|"),"(","|"),"（","|"),";","|"),"；","|")&amp;"|")-1))))*100/IF(ISNUMBER(N2053),N2053,IFERROR(VALUE(N2053),VALUE(LEFT(TRIM(N2053),FIND("|",SUBSTITUTE(SUBSTITUTE(SUBSTITUTE(SUBSTITUTE(SUBSTITUTE(TRIM(N2053),"/","|"),"(","|"),"（","|"),";","|"),"；","|")&amp;"|")-1))))&lt;=40),IF(ISNUMBER(O2053),O2053,IFERROR(VALUE(O2053),VALUE(LEFT(TRIM(O2053),FIND("|",SUBSTITUTE(SUBSTITUTE(SUBSTITUTE(SUBSTITUTE(SUBSTITUTE(TRIM(O2053),"/","|"),"(","|"),"（","|"),";","|"),"；","|")&amp;"|")-1))))*100/IF(ISNUMBER(N2053),N2053,IFERROR(VALUE(N2053),VALUE(LEFT(TRIM(N2053),FIND("|",SUBSTITUTE(SUBSTITUTE(SUBSTITUTE(SUBSTITUTE(SUBSTITUTE(TRIM(N2053),"/","|"),"(","|"),"（","|"),";","|"),"；","|")&amp;"|")-1)))),""),""))</x:f>
        <x:v>16.03</x:v>
      </x:c>
      <x:c r="AI2053" s="15" t="n">
        <x:f>IFERROR(IF(AND(IF(ISNUMBER(O2053),O2053,IFERROR(VALUE(O2053),VALUE(LEFT(TRIM(O2053),FIND("|",SUBSTITUTE(SUBSTITUTE(SUBSTITUTE(SUBSTITUTE(SUBSTITUTE(TRIM(O2053),"/","|"),"(","|"),"（","|"),";","|"),"；","|")&amp;"|")-1))))&gt;=75,IF(ISNUMBER(O2053),O2053,IFERROR(VALUE(O2053),VALUE(LEFT(TRIM(O2053),FIND("|",SUBSTITUTE(SUBSTITUTE(SUBSTITUTE(SUBSTITUTE(SUBSTITUTE(TRIM(O2053),"/","|"),"(","|"),"（","|"),";","|"),"；","|")&amp;"|")-1))))&lt;=85,IF(ISNUMBER(Q2053),Q2053,IFERROR(VALUE(Q2053),VALUE(LEFT(TRIM(Q2053),FIND("|",SUBSTITUTE(SUBSTITUTE(SUBSTITUTE(SUBSTITUTE(SUBSTITUTE(TRIM(Q2053),"/","|"),"(","|"),"（","|"),";","|"),"；","|")&amp;"|")-1))))&gt;0),IF(ISNUMBER(O2053),O2053,IFERROR(VALUE(O2053),VALUE(LEFT(TRIM(O2053),FIND("|",SUBSTITUTE(SUBSTITUTE(SUBSTITUTE(SUBSTITUTE(SUBSTITUTE(TRIM(O2053),"/","|"),"(","|"),"（","|"),";","|"),"；","|")&amp;"|")-1))))*1000/IF(ISNUMBER(Q2053),Q2053,IFERROR(VALUE(Q2053),VALUE(LEFT(TRIM(Q2053),FIND("|",SUBSTITUTE(SUBSTITUTE(SUBSTITUTE(SUBSTITUTE(SUBSTITUTE(TRIM(Q2053),"/","|"),"(","|"),"（","|"),";","|"),"；","|")&amp;"|")-1)))),""),"")</x:f>
        <x:v>419.99999999999994</x:v>
      </x:c>
      <x:c r="AJ2053" s="14" t="str">
        <x:f>IF(AI2053="","","非称重实测")</x:f>
        <x:v>非称重实测</x:v>
      </x:c>
      <x:c r="AK2053" s="14" t="str">
        <x:v>80kWh质量可推导</x:v>
      </x:c>
      <x:c r="AL2053" s="14" t="str">
        <x:v>v3.4.6-candidate</x:v>
      </x:c>
    </x:row>
    <x:row r="2054">
      <x:c r="A2054" t="n">
        <x:v>380</x:v>
      </x:c>
      <x:c r="B2054" t="str">
        <x:v>BJ7001A514BEV</x:v>
      </x:c>
      <x:c r="C2054" t="str">
        <x:v>极狐(ARCFOX)牌</x:v>
      </x:c>
      <x:c r="D2054" t="str">
        <x:v>北汽蓝谷麦格纳汽车有限公司</x:v>
      </x:c>
      <x:c r="E2054" t="str">
        <x:v>极狐</x:v>
      </x:c>
      <x:c r="F2054" t="str">
        <x:v>纯电动轿车</x:v>
      </x:c>
      <x:c r="G2054" t="str">
        <x:v>αS5</x:v>
      </x:c>
      <x:c r="H2054" t="str">
        <x:v>纯电动轿车</x:v>
      </x:c>
      <x:c r="I2054" t="str">
        <x:v>Car-D</x:v>
      </x:c>
      <x:c r="J2054" t="str">
        <x:v>BEV</x:v>
      </x:c>
      <x:c r="K2054" t="str">
        <x:v>否</x:v>
      </x:c>
      <x:c r="L2054" t="n">
        <x:v>1920</x:v>
      </x:c>
      <x:c r="M2054" t="n">
        <x:v>2915</x:v>
      </x:c>
      <x:c r="N2054" t="str">
        <x:v>708(CLTC)</x:v>
      </x:c>
      <x:c r="O2054" t="n">
        <x:v>79.2</x:v>
      </x:c>
      <x:c r="P2054" t="str">
        <x:v>三元锂</x:v>
      </x:c>
      <x:c r="Q2054" t="n">
        <x:v>168.5106382978724</x:v>
      </x:c>
      <x:c r="R2054"/>
      <x:c r="S2054" t="n">
        <x:v>175</x:v>
      </x:c>
      <x:c r="T2054" t="n">
        <x:v>175</x:v>
      </x:c>
      <x:c r="U2054" t="str">
        <x:v>北京新能源汽车股份有限公司</x:v>
      </x:c>
      <x:c r="V2054" t="n">
        <x:v>200</x:v>
      </x:c>
      <x:c r="W2054"/>
      <x:c r="X2054" t="str">
        <x:v>不适用(BEV)</x:v>
      </x:c>
      <x:c r="Y2054" t="str">
        <x:v>不适用(BEV)</x:v>
      </x:c>
      <x:c r="Z2054" t="str">
        <x:v>不适用(BEV)</x:v>
      </x:c>
      <x:c r="AA2054" t="str">
        <x:v>不适用(BEV)</x:v>
      </x:c>
      <x:c r="AB2054" t="str">
        <x:v>不适用(BEV)</x:v>
      </x:c>
      <x:c r="AC2054" t="str">
        <x:v>不适用(BEV)</x:v>
      </x:c>
      <x:c r="AD2054" t="str">
        <x:v>BEV_历史批次</x:v>
      </x:c>
      <x:c r="AE2054" s="14" t="str"/>
      <x:c r="AF2054" s="14" t="str"/>
      <x:c r="AG2054" s="14" t="str">
        <x:v>待OCR/外部证据：数值语义歧义</x:v>
      </x:c>
      <x:c r="AH2054" s="15" t="n">
        <x:f>IF(R2054&lt;&gt;"",R2054,IFERROR(IF(AND(IF(ISNUMBER(O2054),O2054,IFERROR(VALUE(O2054),VALUE(LEFT(TRIM(O2054),FIND("|",SUBSTITUTE(SUBSTITUTE(SUBSTITUTE(SUBSTITUTE(SUBSTITUTE(TRIM(O2054),"/","|"),"(","|"),"（","|"),";","|"),"；","|")&amp;"|")-1))))*100/IF(ISNUMBER(N2054),N2054,IFERROR(VALUE(N2054),VALUE(LEFT(TRIM(N2054),FIND("|",SUBSTITUTE(SUBSTITUTE(SUBSTITUTE(SUBSTITUTE(SUBSTITUTE(TRIM(N2054),"/","|"),"(","|"),"（","|"),";","|"),"；","|")&amp;"|")-1))))&gt;=3,IF(ISNUMBER(O2054),O2054,IFERROR(VALUE(O2054),VALUE(LEFT(TRIM(O2054),FIND("|",SUBSTITUTE(SUBSTITUTE(SUBSTITUTE(SUBSTITUTE(SUBSTITUTE(TRIM(O2054),"/","|"),"(","|"),"（","|"),";","|"),"；","|")&amp;"|")-1))))*100/IF(ISNUMBER(N2054),N2054,IFERROR(VALUE(N2054),VALUE(LEFT(TRIM(N2054),FIND("|",SUBSTITUTE(SUBSTITUTE(SUBSTITUTE(SUBSTITUTE(SUBSTITUTE(TRIM(N2054),"/","|"),"(","|"),"（","|"),";","|"),"；","|")&amp;"|")-1))))&lt;=40),IF(ISNUMBER(O2054),O2054,IFERROR(VALUE(O2054),VALUE(LEFT(TRIM(O2054),FIND("|",SUBSTITUTE(SUBSTITUTE(SUBSTITUTE(SUBSTITUTE(SUBSTITUTE(TRIM(O2054),"/","|"),"(","|"),"（","|"),";","|"),"；","|")&amp;"|")-1))))*100/IF(ISNUMBER(N2054),N2054,IFERROR(VALUE(N2054),VALUE(LEFT(TRIM(N2054),FIND("|",SUBSTITUTE(SUBSTITUTE(SUBSTITUTE(SUBSTITUTE(SUBSTITUTE(TRIM(N2054),"/","|"),"(","|"),"（","|"),";","|"),"；","|")&amp;"|")-1)))),""),""))</x:f>
        <x:v>11.186440677966102</x:v>
      </x:c>
      <x:c r="AI2054" s="15" t="n">
        <x:f>IFERROR(IF(AND(IF(ISNUMBER(O2054),O2054,IFERROR(VALUE(O2054),VALUE(LEFT(TRIM(O2054),FIND("|",SUBSTITUTE(SUBSTITUTE(SUBSTITUTE(SUBSTITUTE(SUBSTITUTE(TRIM(O2054),"/","|"),"(","|"),"（","|"),";","|"),"；","|")&amp;"|")-1))))&gt;=75,IF(ISNUMBER(O2054),O2054,IFERROR(VALUE(O2054),VALUE(LEFT(TRIM(O2054),FIND("|",SUBSTITUTE(SUBSTITUTE(SUBSTITUTE(SUBSTITUTE(SUBSTITUTE(TRIM(O2054),"/","|"),"(","|"),"（","|"),";","|"),"；","|")&amp;"|")-1))))&lt;=85,IF(ISNUMBER(Q2054),Q2054,IFERROR(VALUE(Q2054),VALUE(LEFT(TRIM(Q2054),FIND("|",SUBSTITUTE(SUBSTITUTE(SUBSTITUTE(SUBSTITUTE(SUBSTITUTE(TRIM(Q2054),"/","|"),"(","|"),"（","|"),";","|"),"；","|")&amp;"|")-1))))&gt;0),IF(ISNUMBER(O2054),O2054,IFERROR(VALUE(O2054),VALUE(LEFT(TRIM(O2054),FIND("|",SUBSTITUTE(SUBSTITUTE(SUBSTITUTE(SUBSTITUTE(SUBSTITUTE(TRIM(O2054),"/","|"),"(","|"),"（","|"),";","|"),"；","|")&amp;"|")-1))))*1000/IF(ISNUMBER(Q2054),Q2054,IFERROR(VALUE(Q2054),VALUE(LEFT(TRIM(Q2054),FIND("|",SUBSTITUTE(SUBSTITUTE(SUBSTITUTE(SUBSTITUTE(SUBSTITUTE(TRIM(Q2054),"/","|"),"(","|"),"（","|"),";","|"),"；","|")&amp;"|")-1)))),""),"")</x:f>
        <x:v>469.9999999999999</x:v>
      </x:c>
      <x:c r="AJ2054" s="14" t="str">
        <x:f>IF(AI2054="","","非称重实测")</x:f>
        <x:v>非称重实测</x:v>
      </x:c>
      <x:c r="AK2054" s="14" t="str">
        <x:v>电耗公式可补；80kWh质量可推导</x:v>
      </x:c>
      <x:c r="AL2054" s="14" t="str">
        <x:v>v3.4.6-candidate</x:v>
      </x:c>
    </x:row>
    <x:row r="2055">
      <x:c r="A2055" t="n">
        <x:v>380</x:v>
      </x:c>
      <x:c r="B2055" t="str">
        <x:v>CA7001H0EVC</x:v>
      </x:c>
      <x:c r="C2055" t="str">
        <x:v>红旗牌</x:v>
      </x:c>
      <x:c r="D2055" t="str">
        <x:v>中国第一汽车集团有限公司</x:v>
      </x:c>
      <x:c r="E2055" t="str">
        <x:v>红旗</x:v>
      </x:c>
      <x:c r="F2055" t="str">
        <x:v>纯电动轿车</x:v>
      </x:c>
      <x:c r="G2055" t="str">
        <x:v>红旗EH7</x:v>
      </x:c>
      <x:c r="H2055" t="str">
        <x:v>纯电动轿车</x:v>
      </x:c>
      <x:c r="I2055" t="str">
        <x:v>Car-D</x:v>
      </x:c>
      <x:c r="J2055" t="str">
        <x:v>BEV</x:v>
      </x:c>
      <x:c r="K2055" t="str">
        <x:v>否</x:v>
      </x:c>
      <x:c r="L2055" t="n">
        <x:v>2240</x:v>
      </x:c>
      <x:c r="M2055" t="n">
        <x:v>2800</x:v>
      </x:c>
      <x:c r="N2055" t="n">
        <x:v>720</x:v>
      </x:c>
      <x:c r="O2055" t="n">
        <x:v>85</x:v>
      </x:c>
      <x:c r="P2055" t="str">
        <x:v>磷酸铁锂</x:v>
      </x:c>
      <x:c r="Q2055" t="n">
        <x:v>140.495867768595</x:v>
      </x:c>
      <x:c r="R2055" t="n">
        <x:v>11.81</x:v>
      </x:c>
      <x:c r="S2055" t="n">
        <x:v>180</x:v>
      </x:c>
      <x:c r="T2055" t="n">
        <x:v>180</x:v>
      </x:c>
      <x:c r="U2055" t="str">
        <x:v>中国第一汽车集团有限公司</x:v>
      </x:c>
      <x:c r="V2055" t="n">
        <x:v>253</x:v>
      </x:c>
      <x:c r="W2055"/>
      <x:c r="X2055" t="str">
        <x:v>不适用(BEV)</x:v>
      </x:c>
      <x:c r="Y2055" t="str">
        <x:v>不适用(BEV)</x:v>
      </x:c>
      <x:c r="Z2055" t="str">
        <x:v>不适用(BEV)</x:v>
      </x:c>
      <x:c r="AA2055" t="str">
        <x:v>不适用(BEV)</x:v>
      </x:c>
      <x:c r="AB2055" t="str">
        <x:v>不适用(BEV)</x:v>
      </x:c>
      <x:c r="AC2055" t="str">
        <x:v>不适用(BEV)</x:v>
      </x:c>
      <x:c r="AD2055" t="str">
        <x:v>BEV_历史批次</x:v>
      </x:c>
      <x:c r="AE2055" s="14" t="str"/>
      <x:c r="AF2055" s="14" t="str"/>
      <x:c r="AG2055" s="14" t="str">
        <x:v>待OCR/外部证据：数值语义歧义</x:v>
      </x:c>
      <x:c r="AH2055" s="15" t="n">
        <x:f>IF(R2055&lt;&gt;"",R2055,IFERROR(IF(AND(IF(ISNUMBER(O2055),O2055,IFERROR(VALUE(O2055),VALUE(LEFT(TRIM(O2055),FIND("|",SUBSTITUTE(SUBSTITUTE(SUBSTITUTE(SUBSTITUTE(SUBSTITUTE(TRIM(O2055),"/","|"),"(","|"),"（","|"),";","|"),"；","|")&amp;"|")-1))))*100/IF(ISNUMBER(N2055),N2055,IFERROR(VALUE(N2055),VALUE(LEFT(TRIM(N2055),FIND("|",SUBSTITUTE(SUBSTITUTE(SUBSTITUTE(SUBSTITUTE(SUBSTITUTE(TRIM(N2055),"/","|"),"(","|"),"（","|"),";","|"),"；","|")&amp;"|")-1))))&gt;=3,IF(ISNUMBER(O2055),O2055,IFERROR(VALUE(O2055),VALUE(LEFT(TRIM(O2055),FIND("|",SUBSTITUTE(SUBSTITUTE(SUBSTITUTE(SUBSTITUTE(SUBSTITUTE(TRIM(O2055),"/","|"),"(","|"),"（","|"),";","|"),"；","|")&amp;"|")-1))))*100/IF(ISNUMBER(N2055),N2055,IFERROR(VALUE(N2055),VALUE(LEFT(TRIM(N2055),FIND("|",SUBSTITUTE(SUBSTITUTE(SUBSTITUTE(SUBSTITUTE(SUBSTITUTE(TRIM(N2055),"/","|"),"(","|"),"（","|"),";","|"),"；","|")&amp;"|")-1))))&lt;=40),IF(ISNUMBER(O2055),O2055,IFERROR(VALUE(O2055),VALUE(LEFT(TRIM(O2055),FIND("|",SUBSTITUTE(SUBSTITUTE(SUBSTITUTE(SUBSTITUTE(SUBSTITUTE(TRIM(O2055),"/","|"),"(","|"),"（","|"),";","|"),"；","|")&amp;"|")-1))))*100/IF(ISNUMBER(N2055),N2055,IFERROR(VALUE(N2055),VALUE(LEFT(TRIM(N2055),FIND("|",SUBSTITUTE(SUBSTITUTE(SUBSTITUTE(SUBSTITUTE(SUBSTITUTE(TRIM(N2055),"/","|"),"(","|"),"（","|"),";","|"),"；","|")&amp;"|")-1)))),""),""))</x:f>
        <x:v>11.81</x:v>
      </x:c>
      <x:c r="AI2055" s="15" t="n">
        <x:f>IFERROR(IF(AND(IF(ISNUMBER(O2055),O2055,IFERROR(VALUE(O2055),VALUE(LEFT(TRIM(O2055),FIND("|",SUBSTITUTE(SUBSTITUTE(SUBSTITUTE(SUBSTITUTE(SUBSTITUTE(TRIM(O2055),"/","|"),"(","|"),"（","|"),";","|"),"；","|")&amp;"|")-1))))&gt;=75,IF(ISNUMBER(O2055),O2055,IFERROR(VALUE(O2055),VALUE(LEFT(TRIM(O2055),FIND("|",SUBSTITUTE(SUBSTITUTE(SUBSTITUTE(SUBSTITUTE(SUBSTITUTE(TRIM(O2055),"/","|"),"(","|"),"（","|"),";","|"),"；","|")&amp;"|")-1))))&lt;=85,IF(ISNUMBER(Q2055),Q2055,IFERROR(VALUE(Q2055),VALUE(LEFT(TRIM(Q2055),FIND("|",SUBSTITUTE(SUBSTITUTE(SUBSTITUTE(SUBSTITUTE(SUBSTITUTE(TRIM(Q2055),"/","|"),"(","|"),"（","|"),";","|"),"；","|")&amp;"|")-1))))&gt;0),IF(ISNUMBER(O2055),O2055,IFERROR(VALUE(O2055),VALUE(LEFT(TRIM(O2055),FIND("|",SUBSTITUTE(SUBSTITUTE(SUBSTITUTE(SUBSTITUTE(SUBSTITUTE(TRIM(O2055),"/","|"),"(","|"),"（","|"),";","|"),"；","|")&amp;"|")-1))))*1000/IF(ISNUMBER(Q2055),Q2055,IFERROR(VALUE(Q2055),VALUE(LEFT(TRIM(Q2055),FIND("|",SUBSTITUTE(SUBSTITUTE(SUBSTITUTE(SUBSTITUTE(SUBSTITUTE(TRIM(Q2055),"/","|"),"(","|"),"（","|"),";","|"),"；","|")&amp;"|")-1)))),""),"")</x:f>
        <x:v>605.0000000000002</x:v>
      </x:c>
      <x:c r="AJ2055" s="14" t="str">
        <x:f>IF(AI2055="","","非称重实测")</x:f>
        <x:v>非称重实测</x:v>
      </x:c>
      <x:c r="AK2055" s="14" t="str">
        <x:v>80kWh质量可推导；电池供应商外部候选</x:v>
      </x:c>
      <x:c r="AL2055" s="14" t="str">
        <x:v>v3.4.6-candidate</x:v>
      </x:c>
    </x:row>
    <x:row r="2056">
      <x:c r="A2056" t="n">
        <x:v>380</x:v>
      </x:c>
      <x:c r="B2056" t="str">
        <x:v>CA7001H0EVD</x:v>
      </x:c>
      <x:c r="C2056" t="str">
        <x:v>红旗牌</x:v>
      </x:c>
      <x:c r="D2056" t="str">
        <x:v>中国第一汽车集团有限公司</x:v>
      </x:c>
      <x:c r="E2056" t="str">
        <x:v>红旗</x:v>
      </x:c>
      <x:c r="F2056" t="str">
        <x:v>纯电动轿车</x:v>
      </x:c>
      <x:c r="G2056" t="str">
        <x:v>红旗EH7</x:v>
      </x:c>
      <x:c r="H2056" t="str">
        <x:v>纯电动轿车</x:v>
      </x:c>
      <x:c r="I2056" t="str">
        <x:v>Car-D</x:v>
      </x:c>
      <x:c r="J2056" t="str">
        <x:v>BEV</x:v>
      </x:c>
      <x:c r="K2056" t="str">
        <x:v>否</x:v>
      </x:c>
      <x:c r="L2056" t="n">
        <x:v>2240</x:v>
      </x:c>
      <x:c r="M2056" t="n">
        <x:v>2800</x:v>
      </x:c>
      <x:c r="N2056" t="str">
        <x:v>690(CLTC)</x:v>
      </x:c>
      <x:c r="O2056" t="n">
        <x:v>85</x:v>
      </x:c>
      <x:c r="P2056" t="str">
        <x:v>磷酸铁锂</x:v>
      </x:c>
      <x:c r="Q2056" t="n">
        <x:v>140.495867768595</x:v>
      </x:c>
      <x:c r="R2056"/>
      <x:c r="S2056" t="n">
        <x:v>180</x:v>
      </x:c>
      <x:c r="T2056" t="n">
        <x:v>180</x:v>
      </x:c>
      <x:c r="U2056" t="str">
        <x:v>中国第一汽车集团有限公司</x:v>
      </x:c>
      <x:c r="V2056" t="n">
        <x:v>253</x:v>
      </x:c>
      <x:c r="W2056"/>
      <x:c r="X2056" t="str">
        <x:v>不适用(BEV)</x:v>
      </x:c>
      <x:c r="Y2056" t="str">
        <x:v>不适用(BEV)</x:v>
      </x:c>
      <x:c r="Z2056" t="str">
        <x:v>不适用(BEV)</x:v>
      </x:c>
      <x:c r="AA2056" t="str">
        <x:v>不适用(BEV)</x:v>
      </x:c>
      <x:c r="AB2056" t="str">
        <x:v>不适用(BEV)</x:v>
      </x:c>
      <x:c r="AC2056" t="str">
        <x:v>不适用(BEV)</x:v>
      </x:c>
      <x:c r="AD2056" t="str">
        <x:v>BEV_历史批次</x:v>
      </x:c>
      <x:c r="AE2056" s="14" t="str"/>
      <x:c r="AF2056" s="14" t="str"/>
      <x:c r="AG2056" s="14" t="str">
        <x:v>待OCR/外部证据：数值语义歧义</x:v>
      </x:c>
      <x:c r="AH2056" s="15" t="n">
        <x:f>IF(R2056&lt;&gt;"",R2056,IFERROR(IF(AND(IF(ISNUMBER(O2056),O2056,IFERROR(VALUE(O2056),VALUE(LEFT(TRIM(O2056),FIND("|",SUBSTITUTE(SUBSTITUTE(SUBSTITUTE(SUBSTITUTE(SUBSTITUTE(TRIM(O2056),"/","|"),"(","|"),"（","|"),";","|"),"；","|")&amp;"|")-1))))*100/IF(ISNUMBER(N2056),N2056,IFERROR(VALUE(N2056),VALUE(LEFT(TRIM(N2056),FIND("|",SUBSTITUTE(SUBSTITUTE(SUBSTITUTE(SUBSTITUTE(SUBSTITUTE(TRIM(N2056),"/","|"),"(","|"),"（","|"),";","|"),"；","|")&amp;"|")-1))))&gt;=3,IF(ISNUMBER(O2056),O2056,IFERROR(VALUE(O2056),VALUE(LEFT(TRIM(O2056),FIND("|",SUBSTITUTE(SUBSTITUTE(SUBSTITUTE(SUBSTITUTE(SUBSTITUTE(TRIM(O2056),"/","|"),"(","|"),"（","|"),";","|"),"；","|")&amp;"|")-1))))*100/IF(ISNUMBER(N2056),N2056,IFERROR(VALUE(N2056),VALUE(LEFT(TRIM(N2056),FIND("|",SUBSTITUTE(SUBSTITUTE(SUBSTITUTE(SUBSTITUTE(SUBSTITUTE(TRIM(N2056),"/","|"),"(","|"),"（","|"),";","|"),"；","|")&amp;"|")-1))))&lt;=40),IF(ISNUMBER(O2056),O2056,IFERROR(VALUE(O2056),VALUE(LEFT(TRIM(O2056),FIND("|",SUBSTITUTE(SUBSTITUTE(SUBSTITUTE(SUBSTITUTE(SUBSTITUTE(TRIM(O2056),"/","|"),"(","|"),"（","|"),";","|"),"；","|")&amp;"|")-1))))*100/IF(ISNUMBER(N2056),N2056,IFERROR(VALUE(N2056),VALUE(LEFT(TRIM(N2056),FIND("|",SUBSTITUTE(SUBSTITUTE(SUBSTITUTE(SUBSTITUTE(SUBSTITUTE(TRIM(N2056),"/","|"),"(","|"),"（","|"),";","|"),"；","|")&amp;"|")-1)))),""),""))</x:f>
        <x:v>12.318840579710145</x:v>
      </x:c>
      <x:c r="AI2056" s="15" t="n">
        <x:f>IFERROR(IF(AND(IF(ISNUMBER(O2056),O2056,IFERROR(VALUE(O2056),VALUE(LEFT(TRIM(O2056),FIND("|",SUBSTITUTE(SUBSTITUTE(SUBSTITUTE(SUBSTITUTE(SUBSTITUTE(TRIM(O2056),"/","|"),"(","|"),"（","|"),";","|"),"；","|")&amp;"|")-1))))&gt;=75,IF(ISNUMBER(O2056),O2056,IFERROR(VALUE(O2056),VALUE(LEFT(TRIM(O2056),FIND("|",SUBSTITUTE(SUBSTITUTE(SUBSTITUTE(SUBSTITUTE(SUBSTITUTE(TRIM(O2056),"/","|"),"(","|"),"（","|"),";","|"),"；","|")&amp;"|")-1))))&lt;=85,IF(ISNUMBER(Q2056),Q2056,IFERROR(VALUE(Q2056),VALUE(LEFT(TRIM(Q2056),FIND("|",SUBSTITUTE(SUBSTITUTE(SUBSTITUTE(SUBSTITUTE(SUBSTITUTE(TRIM(Q2056),"/","|"),"(","|"),"（","|"),";","|"),"；","|")&amp;"|")-1))))&gt;0),IF(ISNUMBER(O2056),O2056,IFERROR(VALUE(O2056),VALUE(LEFT(TRIM(O2056),FIND("|",SUBSTITUTE(SUBSTITUTE(SUBSTITUTE(SUBSTITUTE(SUBSTITUTE(TRIM(O2056),"/","|"),"(","|"),"（","|"),";","|"),"；","|")&amp;"|")-1))))*1000/IF(ISNUMBER(Q2056),Q2056,IFERROR(VALUE(Q2056),VALUE(LEFT(TRIM(Q2056),FIND("|",SUBSTITUTE(SUBSTITUTE(SUBSTITUTE(SUBSTITUTE(SUBSTITUTE(TRIM(Q2056),"/","|"),"(","|"),"（","|"),";","|"),"；","|")&amp;"|")-1)))),""),"")</x:f>
        <x:v>605.0000000000002</x:v>
      </x:c>
      <x:c r="AJ2056" s="14" t="str">
        <x:f>IF(AI2056="","","非称重实测")</x:f>
        <x:v>非称重实测</x:v>
      </x:c>
      <x:c r="AK2056" s="14" t="str">
        <x:v>电耗公式可补；80kWh质量可推导</x:v>
      </x:c>
      <x:c r="AL2056" s="14" t="str">
        <x:v>v3.4.6-candidate</x:v>
      </x:c>
    </x:row>
    <x:row r="2057">
      <x:c r="A2057" t="n">
        <x:v>380</x:v>
      </x:c>
      <x:c r="B2057" t="str">
        <x:v>CA7001H0EVXC</x:v>
      </x:c>
      <x:c r="C2057" t="str">
        <x:v>红旗牌</x:v>
      </x:c>
      <x:c r="D2057" t="str">
        <x:v>中国第一汽车集团有限公司</x:v>
      </x:c>
      <x:c r="E2057" t="str">
        <x:v>红旗</x:v>
      </x:c>
      <x:c r="F2057" t="str">
        <x:v>纯电动轿车</x:v>
      </x:c>
      <x:c r="G2057" t="str">
        <x:v>红旗EH7</x:v>
      </x:c>
      <x:c r="H2057" t="str">
        <x:v>纯电动轿车</x:v>
      </x:c>
      <x:c r="I2057" t="str">
        <x:v>Car-D</x:v>
      </x:c>
      <x:c r="J2057" t="str">
        <x:v>BEV</x:v>
      </x:c>
      <x:c r="K2057" t="str">
        <x:v>否</x:v>
      </x:c>
      <x:c r="L2057" t="n">
        <x:v>2360</x:v>
      </x:c>
      <x:c r="M2057" t="n">
        <x:v>2800</x:v>
      </x:c>
      <x:c r="N2057" t="str">
        <x:v>665(CLTC)</x:v>
      </x:c>
      <x:c r="O2057" t="n">
        <x:v>85</x:v>
      </x:c>
      <x:c r="P2057" t="str">
        <x:v>磷酸铁锂</x:v>
      </x:c>
      <x:c r="Q2057" t="n">
        <x:v>140.495867768595</x:v>
      </x:c>
      <x:c r="R2057"/>
      <x:c r="S2057" t="n">
        <x:v>180</x:v>
      </x:c>
      <x:c r="T2057" t="n">
        <x:v>180</x:v>
      </x:c>
      <x:c r="U2057" t="str">
        <x:v>中国第一汽车集团有限公司/中国第一汽车集团有限公司</x:v>
      </x:c>
      <x:c r="V2057" t="str">
        <x:v>202/253</x:v>
      </x:c>
      <x:c r="W2057"/>
      <x:c r="X2057" t="str">
        <x:v>不适用(BEV)</x:v>
      </x:c>
      <x:c r="Y2057" t="str">
        <x:v>不适用(BEV)</x:v>
      </x:c>
      <x:c r="Z2057" t="str">
        <x:v>不适用(BEV)</x:v>
      </x:c>
      <x:c r="AA2057" t="str">
        <x:v>不适用(BEV)</x:v>
      </x:c>
      <x:c r="AB2057" t="str">
        <x:v>不适用(BEV)</x:v>
      </x:c>
      <x:c r="AC2057" t="str">
        <x:v>不适用(BEV)</x:v>
      </x:c>
      <x:c r="AD2057" t="str">
        <x:v>BEV_历史批次</x:v>
      </x:c>
      <x:c r="AE2057" s="14" t="str">
        <x:v>253</x:v>
      </x:c>
      <x:c r="AF2057" s="14" t="str"/>
      <x:c r="AG2057" s="14" t="str">
        <x:v>源字段可解析</x:v>
      </x:c>
      <x:c r="AH2057" s="15" t="n">
        <x:f>IF(R2057&lt;&gt;"",R2057,IFERROR(IF(AND(IF(ISNUMBER(O2057),O2057,IFERROR(VALUE(O2057),VALUE(LEFT(TRIM(O2057),FIND("|",SUBSTITUTE(SUBSTITUTE(SUBSTITUTE(SUBSTITUTE(SUBSTITUTE(TRIM(O2057),"/","|"),"(","|"),"（","|"),";","|"),"；","|")&amp;"|")-1))))*100/IF(ISNUMBER(N2057),N2057,IFERROR(VALUE(N2057),VALUE(LEFT(TRIM(N2057),FIND("|",SUBSTITUTE(SUBSTITUTE(SUBSTITUTE(SUBSTITUTE(SUBSTITUTE(TRIM(N2057),"/","|"),"(","|"),"（","|"),";","|"),"；","|")&amp;"|")-1))))&gt;=3,IF(ISNUMBER(O2057),O2057,IFERROR(VALUE(O2057),VALUE(LEFT(TRIM(O2057),FIND("|",SUBSTITUTE(SUBSTITUTE(SUBSTITUTE(SUBSTITUTE(SUBSTITUTE(TRIM(O2057),"/","|"),"(","|"),"（","|"),";","|"),"；","|")&amp;"|")-1))))*100/IF(ISNUMBER(N2057),N2057,IFERROR(VALUE(N2057),VALUE(LEFT(TRIM(N2057),FIND("|",SUBSTITUTE(SUBSTITUTE(SUBSTITUTE(SUBSTITUTE(SUBSTITUTE(TRIM(N2057),"/","|"),"(","|"),"（","|"),";","|"),"；","|")&amp;"|")-1))))&lt;=40),IF(ISNUMBER(O2057),O2057,IFERROR(VALUE(O2057),VALUE(LEFT(TRIM(O2057),FIND("|",SUBSTITUTE(SUBSTITUTE(SUBSTITUTE(SUBSTITUTE(SUBSTITUTE(TRIM(O2057),"/","|"),"(","|"),"（","|"),";","|"),"；","|")&amp;"|")-1))))*100/IF(ISNUMBER(N2057),N2057,IFERROR(VALUE(N2057),VALUE(LEFT(TRIM(N2057),FIND("|",SUBSTITUTE(SUBSTITUTE(SUBSTITUTE(SUBSTITUTE(SUBSTITUTE(TRIM(N2057),"/","|"),"(","|"),"（","|"),";","|"),"；","|")&amp;"|")-1)))),""),""))</x:f>
        <x:v>12.781954887218046</x:v>
      </x:c>
      <x:c r="AI2057" s="15" t="n">
        <x:f>IFERROR(IF(AND(IF(ISNUMBER(O2057),O2057,IFERROR(VALUE(O2057),VALUE(LEFT(TRIM(O2057),FIND("|",SUBSTITUTE(SUBSTITUTE(SUBSTITUTE(SUBSTITUTE(SUBSTITUTE(TRIM(O2057),"/","|"),"(","|"),"（","|"),";","|"),"；","|")&amp;"|")-1))))&gt;=75,IF(ISNUMBER(O2057),O2057,IFERROR(VALUE(O2057),VALUE(LEFT(TRIM(O2057),FIND("|",SUBSTITUTE(SUBSTITUTE(SUBSTITUTE(SUBSTITUTE(SUBSTITUTE(TRIM(O2057),"/","|"),"(","|"),"（","|"),";","|"),"；","|")&amp;"|")-1))))&lt;=85,IF(ISNUMBER(Q2057),Q2057,IFERROR(VALUE(Q2057),VALUE(LEFT(TRIM(Q2057),FIND("|",SUBSTITUTE(SUBSTITUTE(SUBSTITUTE(SUBSTITUTE(SUBSTITUTE(TRIM(Q2057),"/","|"),"(","|"),"（","|"),";","|"),"；","|")&amp;"|")-1))))&gt;0),IF(ISNUMBER(O2057),O2057,IFERROR(VALUE(O2057),VALUE(LEFT(TRIM(O2057),FIND("|",SUBSTITUTE(SUBSTITUTE(SUBSTITUTE(SUBSTITUTE(SUBSTITUTE(TRIM(O2057),"/","|"),"(","|"),"（","|"),";","|"),"；","|")&amp;"|")-1))))*1000/IF(ISNUMBER(Q2057),Q2057,IFERROR(VALUE(Q2057),VALUE(LEFT(TRIM(Q2057),FIND("|",SUBSTITUTE(SUBSTITUTE(SUBSTITUTE(SUBSTITUTE(SUBSTITUTE(TRIM(Q2057),"/","|"),"(","|"),"（","|"),";","|"),"；","|")&amp;"|")-1)))),""),"")</x:f>
        <x:v>605.0000000000002</x:v>
      </x:c>
      <x:c r="AJ2057" s="14" t="str">
        <x:f>IF(AI2057="","","非称重实测")</x:f>
        <x:v>非称重实测</x:v>
      </x:c>
      <x:c r="AK2057" s="14" t="str">
        <x:v>电耗公式可补；80kWh质量可推导</x:v>
      </x:c>
      <x:c r="AL2057" s="14" t="str">
        <x:v>v3.4.6-candidate</x:v>
      </x:c>
    </x:row>
    <x:row r="2058">
      <x:c r="A2058" t="n">
        <x:v>380</x:v>
      </x:c>
      <x:c r="B2058" t="str">
        <x:v>CA7001H0EVXD</x:v>
      </x:c>
      <x:c r="C2058" t="str">
        <x:v>红旗牌</x:v>
      </x:c>
      <x:c r="D2058" t="str">
        <x:v>中国第一汽车集团有限公司</x:v>
      </x:c>
      <x:c r="E2058" t="str">
        <x:v>红旗</x:v>
      </x:c>
      <x:c r="F2058" t="str">
        <x:v>纯电动轿车</x:v>
      </x:c>
      <x:c r="G2058" t="str">
        <x:v>红旗EH7</x:v>
      </x:c>
      <x:c r="H2058" t="str">
        <x:v>纯电动轿车</x:v>
      </x:c>
      <x:c r="I2058" t="str">
        <x:v>Car-D</x:v>
      </x:c>
      <x:c r="J2058" t="str">
        <x:v>BEV</x:v>
      </x:c>
      <x:c r="K2058" t="str">
        <x:v>否</x:v>
      </x:c>
      <x:c r="L2058" t="n">
        <x:v>2360</x:v>
      </x:c>
      <x:c r="M2058" t="n">
        <x:v>2800</x:v>
      </x:c>
      <x:c r="N2058" t="str">
        <x:v>640(CLTC)</x:v>
      </x:c>
      <x:c r="O2058" t="n">
        <x:v>85</x:v>
      </x:c>
      <x:c r="P2058" t="str">
        <x:v>磷酸铁锂</x:v>
      </x:c>
      <x:c r="Q2058" t="n">
        <x:v>140.495867768595</x:v>
      </x:c>
      <x:c r="R2058"/>
      <x:c r="S2058" t="n">
        <x:v>180</x:v>
      </x:c>
      <x:c r="T2058" t="n">
        <x:v>180</x:v>
      </x:c>
      <x:c r="U2058" t="str">
        <x:v>中国第一汽车集团有限公司/中国第一汽车集团有限公司</x:v>
      </x:c>
      <x:c r="V2058" t="str">
        <x:v>202/253</x:v>
      </x:c>
      <x:c r="W2058"/>
      <x:c r="X2058" t="str">
        <x:v>不适用(BEV)</x:v>
      </x:c>
      <x:c r="Y2058" t="str">
        <x:v>不适用(BEV)</x:v>
      </x:c>
      <x:c r="Z2058" t="str">
        <x:v>不适用(BEV)</x:v>
      </x:c>
      <x:c r="AA2058" t="str">
        <x:v>不适用(BEV)</x:v>
      </x:c>
      <x:c r="AB2058" t="str">
        <x:v>不适用(BEV)</x:v>
      </x:c>
      <x:c r="AC2058" t="str">
        <x:v>不适用(BEV)</x:v>
      </x:c>
      <x:c r="AD2058" t="str">
        <x:v>BEV_历史批次</x:v>
      </x:c>
      <x:c r="AE2058" s="14" t="str">
        <x:v>253</x:v>
      </x:c>
      <x:c r="AF2058" s="14" t="str"/>
      <x:c r="AG2058" s="14" t="str">
        <x:v>源字段可解析</x:v>
      </x:c>
      <x:c r="AH2058" s="15" t="n">
        <x:f>IF(R2058&lt;&gt;"",R2058,IFERROR(IF(AND(IF(ISNUMBER(O2058),O2058,IFERROR(VALUE(O2058),VALUE(LEFT(TRIM(O2058),FIND("|",SUBSTITUTE(SUBSTITUTE(SUBSTITUTE(SUBSTITUTE(SUBSTITUTE(TRIM(O2058),"/","|"),"(","|"),"（","|"),";","|"),"；","|")&amp;"|")-1))))*100/IF(ISNUMBER(N2058),N2058,IFERROR(VALUE(N2058),VALUE(LEFT(TRIM(N2058),FIND("|",SUBSTITUTE(SUBSTITUTE(SUBSTITUTE(SUBSTITUTE(SUBSTITUTE(TRIM(N2058),"/","|"),"(","|"),"（","|"),";","|"),"；","|")&amp;"|")-1))))&gt;=3,IF(ISNUMBER(O2058),O2058,IFERROR(VALUE(O2058),VALUE(LEFT(TRIM(O2058),FIND("|",SUBSTITUTE(SUBSTITUTE(SUBSTITUTE(SUBSTITUTE(SUBSTITUTE(TRIM(O2058),"/","|"),"(","|"),"（","|"),";","|"),"；","|")&amp;"|")-1))))*100/IF(ISNUMBER(N2058),N2058,IFERROR(VALUE(N2058),VALUE(LEFT(TRIM(N2058),FIND("|",SUBSTITUTE(SUBSTITUTE(SUBSTITUTE(SUBSTITUTE(SUBSTITUTE(TRIM(N2058),"/","|"),"(","|"),"（","|"),";","|"),"；","|")&amp;"|")-1))))&lt;=40),IF(ISNUMBER(O2058),O2058,IFERROR(VALUE(O2058),VALUE(LEFT(TRIM(O2058),FIND("|",SUBSTITUTE(SUBSTITUTE(SUBSTITUTE(SUBSTITUTE(SUBSTITUTE(TRIM(O2058),"/","|"),"(","|"),"（","|"),";","|"),"；","|")&amp;"|")-1))))*100/IF(ISNUMBER(N2058),N2058,IFERROR(VALUE(N2058),VALUE(LEFT(TRIM(N2058),FIND("|",SUBSTITUTE(SUBSTITUTE(SUBSTITUTE(SUBSTITUTE(SUBSTITUTE(TRIM(N2058),"/","|"),"(","|"),"（","|"),";","|"),"；","|")&amp;"|")-1)))),""),""))</x:f>
        <x:v>13.28125</x:v>
      </x:c>
      <x:c r="AI2058" s="15" t="n">
        <x:f>IFERROR(IF(AND(IF(ISNUMBER(O2058),O2058,IFERROR(VALUE(O2058),VALUE(LEFT(TRIM(O2058),FIND("|",SUBSTITUTE(SUBSTITUTE(SUBSTITUTE(SUBSTITUTE(SUBSTITUTE(TRIM(O2058),"/","|"),"(","|"),"（","|"),";","|"),"；","|")&amp;"|")-1))))&gt;=75,IF(ISNUMBER(O2058),O2058,IFERROR(VALUE(O2058),VALUE(LEFT(TRIM(O2058),FIND("|",SUBSTITUTE(SUBSTITUTE(SUBSTITUTE(SUBSTITUTE(SUBSTITUTE(TRIM(O2058),"/","|"),"(","|"),"（","|"),";","|"),"；","|")&amp;"|")-1))))&lt;=85,IF(ISNUMBER(Q2058),Q2058,IFERROR(VALUE(Q2058),VALUE(LEFT(TRIM(Q2058),FIND("|",SUBSTITUTE(SUBSTITUTE(SUBSTITUTE(SUBSTITUTE(SUBSTITUTE(TRIM(Q2058),"/","|"),"(","|"),"（","|"),";","|"),"；","|")&amp;"|")-1))))&gt;0),IF(ISNUMBER(O2058),O2058,IFERROR(VALUE(O2058),VALUE(LEFT(TRIM(O2058),FIND("|",SUBSTITUTE(SUBSTITUTE(SUBSTITUTE(SUBSTITUTE(SUBSTITUTE(TRIM(O2058),"/","|"),"(","|"),"（","|"),";","|"),"；","|")&amp;"|")-1))))*1000/IF(ISNUMBER(Q2058),Q2058,IFERROR(VALUE(Q2058),VALUE(LEFT(TRIM(Q2058),FIND("|",SUBSTITUTE(SUBSTITUTE(SUBSTITUTE(SUBSTITUTE(SUBSTITUTE(TRIM(Q2058),"/","|"),"(","|"),"（","|"),";","|"),"；","|")&amp;"|")-1)))),""),"")</x:f>
        <x:v>605.0000000000002</x:v>
      </x:c>
      <x:c r="AJ2058" s="14" t="str">
        <x:f>IF(AI2058="","","非称重实测")</x:f>
        <x:v>非称重实测</x:v>
      </x:c>
      <x:c r="AK2058" s="14" t="str">
        <x:v>电耗公式可补；80kWh质量可推导</x:v>
      </x:c>
      <x:c r="AL2058" s="14" t="str">
        <x:v>v3.4.6-candidate</x:v>
      </x:c>
    </x:row>
    <x:row r="2059">
      <x:c r="A2059" t="n">
        <x:v>380</x:v>
      </x:c>
      <x:c r="B2059" t="str">
        <x:v>CGC6521BEV2S7</x:v>
      </x:c>
      <x:c r="C2059" t="str">
        <x:v>大运远航牌</x:v>
      </x:c>
      <x:c r="D2059" t="str">
        <x:v>成都大运汽车集团有限公司</x:v>
      </x:c>
      <x:c r="E2059"/>
      <x:c r="F2059" t="str">
        <x:v>纯电动多用途乘用车</x:v>
      </x:c>
      <x:c r="G2059" t="str">
        <x:v>远航H9</x:v>
      </x:c>
      <x:c r="H2059" t="str">
        <x:v>纯电动多用途乘用车</x:v>
      </x:c>
      <x:c r="I2059" t="str">
        <x:v>SUV-E</x:v>
      </x:c>
      <x:c r="J2059" t="str">
        <x:v>BEV</x:v>
      </x:c>
      <x:c r="K2059" t="str">
        <x:v>否</x:v>
      </x:c>
      <x:c r="L2059" t="n">
        <x:v>2580</x:v>
      </x:c>
      <x:c r="M2059"/>
      <x:c r="N2059" t="str">
        <x:v>560(CLTC)</x:v>
      </x:c>
      <x:c r="O2059" t="n">
        <x:v>88.42</x:v>
      </x:c>
      <x:c r="P2059" t="str">
        <x:v>三元锂</x:v>
      </x:c>
      <x:c r="Q2059" t="n">
        <x:v>163.1365313653137</x:v>
      </x:c>
      <x:c r="R2059"/>
      <x:c r="S2059"/>
      <x:c r="T2059"/>
      <x:c r="U2059" t="str">
        <x:v>联合汽车电子有限公司/联合汽车电子有限公司</x:v>
      </x:c>
      <x:c r="V2059" t="str">
        <x:v>250/250</x:v>
      </x:c>
      <x:c r="W2059"/>
      <x:c r="X2059" t="str">
        <x:v>不适用(BEV)</x:v>
      </x:c>
      <x:c r="Y2059" t="str">
        <x:v>不适用(BEV)</x:v>
      </x:c>
      <x:c r="Z2059" t="str">
        <x:v>不适用(BEV)</x:v>
      </x:c>
      <x:c r="AA2059" t="str">
        <x:v>不适用(BEV)</x:v>
      </x:c>
      <x:c r="AB2059" t="str">
        <x:v>不适用(BEV)</x:v>
      </x:c>
      <x:c r="AC2059" t="str">
        <x:v>不适用(BEV)</x:v>
      </x:c>
      <x:c r="AD2059" t="str">
        <x:v>BEV_历史批次</x:v>
      </x:c>
      <x:c r="AE2059" s="14" t="str">
        <x:v>250</x:v>
      </x:c>
      <x:c r="AF2059" s="14" t="str"/>
      <x:c r="AG2059" s="14" t="str">
        <x:v>源字段可解析</x:v>
      </x:c>
      <x:c r="AH2059" s="15" t="n">
        <x:f>IF(R2059&lt;&gt;"",R2059,IFERROR(IF(AND(IF(ISNUMBER(O2059),O2059,IFERROR(VALUE(O2059),VALUE(LEFT(TRIM(O2059),FIND("|",SUBSTITUTE(SUBSTITUTE(SUBSTITUTE(SUBSTITUTE(SUBSTITUTE(TRIM(O2059),"/","|"),"(","|"),"（","|"),";","|"),"；","|")&amp;"|")-1))))*100/IF(ISNUMBER(N2059),N2059,IFERROR(VALUE(N2059),VALUE(LEFT(TRIM(N2059),FIND("|",SUBSTITUTE(SUBSTITUTE(SUBSTITUTE(SUBSTITUTE(SUBSTITUTE(TRIM(N2059),"/","|"),"(","|"),"（","|"),";","|"),"；","|")&amp;"|")-1))))&gt;=3,IF(ISNUMBER(O2059),O2059,IFERROR(VALUE(O2059),VALUE(LEFT(TRIM(O2059),FIND("|",SUBSTITUTE(SUBSTITUTE(SUBSTITUTE(SUBSTITUTE(SUBSTITUTE(TRIM(O2059),"/","|"),"(","|"),"（","|"),";","|"),"；","|")&amp;"|")-1))))*100/IF(ISNUMBER(N2059),N2059,IFERROR(VALUE(N2059),VALUE(LEFT(TRIM(N2059),FIND("|",SUBSTITUTE(SUBSTITUTE(SUBSTITUTE(SUBSTITUTE(SUBSTITUTE(TRIM(N2059),"/","|"),"(","|"),"（","|"),";","|"),"；","|")&amp;"|")-1))))&lt;=40),IF(ISNUMBER(O2059),O2059,IFERROR(VALUE(O2059),VALUE(LEFT(TRIM(O2059),FIND("|",SUBSTITUTE(SUBSTITUTE(SUBSTITUTE(SUBSTITUTE(SUBSTITUTE(TRIM(O2059),"/","|"),"(","|"),"（","|"),";","|"),"；","|")&amp;"|")-1))))*100/IF(ISNUMBER(N2059),N2059,IFERROR(VALUE(N2059),VALUE(LEFT(TRIM(N2059),FIND("|",SUBSTITUTE(SUBSTITUTE(SUBSTITUTE(SUBSTITUTE(SUBSTITUTE(TRIM(N2059),"/","|"),"(","|"),"（","|"),";","|"),"；","|")&amp;"|")-1)))),""),""))</x:f>
        <x:v>15.789285714285715</x:v>
      </x:c>
      <x:c r="AI2059" s="15" t="str">
        <x:f>IFERROR(IF(AND(IF(ISNUMBER(O2059),O2059,IFERROR(VALUE(O2059),VALUE(LEFT(TRIM(O2059),FIND("|",SUBSTITUTE(SUBSTITUTE(SUBSTITUTE(SUBSTITUTE(SUBSTITUTE(TRIM(O2059),"/","|"),"(","|"),"（","|"),";","|"),"；","|")&amp;"|")-1))))&gt;=75,IF(ISNUMBER(O2059),O2059,IFERROR(VALUE(O2059),VALUE(LEFT(TRIM(O2059),FIND("|",SUBSTITUTE(SUBSTITUTE(SUBSTITUTE(SUBSTITUTE(SUBSTITUTE(TRIM(O2059),"/","|"),"(","|"),"（","|"),";","|"),"；","|")&amp;"|")-1))))&lt;=85,IF(ISNUMBER(Q2059),Q2059,IFERROR(VALUE(Q2059),VALUE(LEFT(TRIM(Q2059),FIND("|",SUBSTITUTE(SUBSTITUTE(SUBSTITUTE(SUBSTITUTE(SUBSTITUTE(TRIM(Q2059),"/","|"),"(","|"),"（","|"),";","|"),"；","|")&amp;"|")-1))))&gt;0),IF(ISNUMBER(O2059),O2059,IFERROR(VALUE(O2059),VALUE(LEFT(TRIM(O2059),FIND("|",SUBSTITUTE(SUBSTITUTE(SUBSTITUTE(SUBSTITUTE(SUBSTITUTE(TRIM(O2059),"/","|"),"(","|"),"（","|"),";","|"),"；","|")&amp;"|")-1))))*1000/IF(ISNUMBER(Q2059),Q2059,IFERROR(VALUE(Q2059),VALUE(LEFT(TRIM(Q2059),FIND("|",SUBSTITUTE(SUBSTITUTE(SUBSTITUTE(SUBSTITUTE(SUBSTITUTE(TRIM(Q2059),"/","|"),"(","|"),"（","|"),";","|"),"；","|")&amp;"|")-1)))),""),"")</x:f>
      </x:c>
      <x:c r="AJ2059" s="14" t="str">
        <x:f>IF(AI2059="","","非称重实测")</x:f>
      </x:c>
      <x:c r="AK2059" s="14" t="str">
        <x:v>电耗公式可补</x:v>
      </x:c>
      <x:c r="AL2059" s="14" t="str">
        <x:v>v3.4.6-candidate</x:v>
      </x:c>
    </x:row>
    <x:row r="2060">
      <x:c r="A2060" t="n">
        <x:v>380</x:v>
      </x:c>
      <x:c r="B2060" t="str">
        <x:v>CGC7001BEV2J1</x:v>
      </x:c>
      <x:c r="C2060" t="str">
        <x:v>大运远航牌</x:v>
      </x:c>
      <x:c r="D2060" t="str">
        <x:v>成都大运汽车集团有限公司</x:v>
      </x:c>
      <x:c r="E2060"/>
      <x:c r="F2060" t="str">
        <x:v>纯电动轿车</x:v>
      </x:c>
      <x:c r="G2060" t="str">
        <x:v>远航Y7</x:v>
      </x:c>
      <x:c r="H2060" t="str">
        <x:v>纯电动轿车</x:v>
      </x:c>
      <x:c r="I2060" t="str">
        <x:v>Car-E</x:v>
      </x:c>
      <x:c r="J2060" t="str">
        <x:v>BEV</x:v>
      </x:c>
      <x:c r="K2060" t="str">
        <x:v>否</x:v>
      </x:c>
      <x:c r="L2060" t="n">
        <x:v>2460</x:v>
      </x:c>
      <x:c r="M2060"/>
      <x:c r="N2060" t="str">
        <x:v>620(CLTC)</x:v>
      </x:c>
      <x:c r="O2060" t="n">
        <x:v>88.42</x:v>
      </x:c>
      <x:c r="P2060" t="str">
        <x:v>三元锂</x:v>
      </x:c>
      <x:c r="Q2060" t="n">
        <x:v>163.1365313653137</x:v>
      </x:c>
      <x:c r="R2060"/>
      <x:c r="S2060"/>
      <x:c r="T2060"/>
      <x:c r="U2060" t="str">
        <x:v>联合汽车电子有限公司/联合汽车电子有限公司</x:v>
      </x:c>
      <x:c r="V2060" t="str">
        <x:v> 250/250</x:v>
      </x:c>
      <x:c r="W2060"/>
      <x:c r="X2060" t="str">
        <x:v>不适用(BEV)</x:v>
      </x:c>
      <x:c r="Y2060" t="str">
        <x:v>不适用(BEV)</x:v>
      </x:c>
      <x:c r="Z2060" t="str">
        <x:v>不适用(BEV)</x:v>
      </x:c>
      <x:c r="AA2060" t="str">
        <x:v>不适用(BEV)</x:v>
      </x:c>
      <x:c r="AB2060" t="str">
        <x:v>不适用(BEV)</x:v>
      </x:c>
      <x:c r="AC2060" t="str">
        <x:v>不适用(BEV)</x:v>
      </x:c>
      <x:c r="AD2060" t="str">
        <x:v>BEV_历史批次</x:v>
      </x:c>
      <x:c r="AE2060" s="14" t="str">
        <x:v>250</x:v>
      </x:c>
      <x:c r="AF2060" s="14" t="str"/>
      <x:c r="AG2060" s="14" t="str">
        <x:v>源字段可解析</x:v>
      </x:c>
      <x:c r="AH2060" s="15" t="n">
        <x:f>IF(R2060&lt;&gt;"",R2060,IFERROR(IF(AND(IF(ISNUMBER(O2060),O2060,IFERROR(VALUE(O2060),VALUE(LEFT(TRIM(O2060),FIND("|",SUBSTITUTE(SUBSTITUTE(SUBSTITUTE(SUBSTITUTE(SUBSTITUTE(TRIM(O2060),"/","|"),"(","|"),"（","|"),";","|"),"；","|")&amp;"|")-1))))*100/IF(ISNUMBER(N2060),N2060,IFERROR(VALUE(N2060),VALUE(LEFT(TRIM(N2060),FIND("|",SUBSTITUTE(SUBSTITUTE(SUBSTITUTE(SUBSTITUTE(SUBSTITUTE(TRIM(N2060),"/","|"),"(","|"),"（","|"),";","|"),"；","|")&amp;"|")-1))))&gt;=3,IF(ISNUMBER(O2060),O2060,IFERROR(VALUE(O2060),VALUE(LEFT(TRIM(O2060),FIND("|",SUBSTITUTE(SUBSTITUTE(SUBSTITUTE(SUBSTITUTE(SUBSTITUTE(TRIM(O2060),"/","|"),"(","|"),"（","|"),";","|"),"；","|")&amp;"|")-1))))*100/IF(ISNUMBER(N2060),N2060,IFERROR(VALUE(N2060),VALUE(LEFT(TRIM(N2060),FIND("|",SUBSTITUTE(SUBSTITUTE(SUBSTITUTE(SUBSTITUTE(SUBSTITUTE(TRIM(N2060),"/","|"),"(","|"),"（","|"),";","|"),"；","|")&amp;"|")-1))))&lt;=40),IF(ISNUMBER(O2060),O2060,IFERROR(VALUE(O2060),VALUE(LEFT(TRIM(O2060),FIND("|",SUBSTITUTE(SUBSTITUTE(SUBSTITUTE(SUBSTITUTE(SUBSTITUTE(TRIM(O2060),"/","|"),"(","|"),"（","|"),";","|"),"；","|")&amp;"|")-1))))*100/IF(ISNUMBER(N2060),N2060,IFERROR(VALUE(N2060),VALUE(LEFT(TRIM(N2060),FIND("|",SUBSTITUTE(SUBSTITUTE(SUBSTITUTE(SUBSTITUTE(SUBSTITUTE(TRIM(N2060),"/","|"),"(","|"),"（","|"),";","|"),"；","|")&amp;"|")-1)))),""),""))</x:f>
        <x:v>14.261290322580646</x:v>
      </x:c>
      <x:c r="AI2060" s="15" t="str">
        <x:f>IFERROR(IF(AND(IF(ISNUMBER(O2060),O2060,IFERROR(VALUE(O2060),VALUE(LEFT(TRIM(O2060),FIND("|",SUBSTITUTE(SUBSTITUTE(SUBSTITUTE(SUBSTITUTE(SUBSTITUTE(TRIM(O2060),"/","|"),"(","|"),"（","|"),";","|"),"；","|")&amp;"|")-1))))&gt;=75,IF(ISNUMBER(O2060),O2060,IFERROR(VALUE(O2060),VALUE(LEFT(TRIM(O2060),FIND("|",SUBSTITUTE(SUBSTITUTE(SUBSTITUTE(SUBSTITUTE(SUBSTITUTE(TRIM(O2060),"/","|"),"(","|"),"（","|"),";","|"),"；","|")&amp;"|")-1))))&lt;=85,IF(ISNUMBER(Q2060),Q2060,IFERROR(VALUE(Q2060),VALUE(LEFT(TRIM(Q2060),FIND("|",SUBSTITUTE(SUBSTITUTE(SUBSTITUTE(SUBSTITUTE(SUBSTITUTE(TRIM(Q2060),"/","|"),"(","|"),"（","|"),";","|"),"；","|")&amp;"|")-1))))&gt;0),IF(ISNUMBER(O2060),O2060,IFERROR(VALUE(O2060),VALUE(LEFT(TRIM(O2060),FIND("|",SUBSTITUTE(SUBSTITUTE(SUBSTITUTE(SUBSTITUTE(SUBSTITUTE(TRIM(O2060),"/","|"),"(","|"),"（","|"),";","|"),"；","|")&amp;"|")-1))))*1000/IF(ISNUMBER(Q2060),Q2060,IFERROR(VALUE(Q2060),VALUE(LEFT(TRIM(Q2060),FIND("|",SUBSTITUTE(SUBSTITUTE(SUBSTITUTE(SUBSTITUTE(SUBSTITUTE(TRIM(Q2060),"/","|"),"(","|"),"（","|"),";","|"),"；","|")&amp;"|")-1)))),""),"")</x:f>
      </x:c>
      <x:c r="AJ2060" s="14" t="str">
        <x:f>IF(AI2060="","","非称重实测")</x:f>
      </x:c>
      <x:c r="AK2060" s="14" t="str">
        <x:v>电耗公式可补</x:v>
      </x:c>
      <x:c r="AL2060" s="14" t="str">
        <x:v>v3.4.6-candidate</x:v>
      </x:c>
    </x:row>
    <x:row r="2061">
      <x:c r="A2061" t="n">
        <x:v>380</x:v>
      </x:c>
      <x:c r="B2061" t="str">
        <x:v>CSA7002EBEV1</x:v>
      </x:c>
      <x:c r="C2061" t="str">
        <x:v>智己牌</x:v>
      </x:c>
      <x:c r="D2061" t="str">
        <x:v>上海汽车集团股份有限公司</x:v>
      </x:c>
      <x:c r="E2061" t="str">
        <x:v>荣威</x:v>
      </x:c>
      <x:c r="F2061" t="str">
        <x:v>纯电动轿车</x:v>
      </x:c>
      <x:c r="G2061" t="str">
        <x:v>L6</x:v>
      </x:c>
      <x:c r="H2061" t="str">
        <x:v>纯电动轿车</x:v>
      </x:c>
      <x:c r="I2061" t="str">
        <x:v>Lux Car-3</x:v>
      </x:c>
      <x:c r="J2061" t="str">
        <x:v>BEV</x:v>
      </x:c>
      <x:c r="K2061" t="str">
        <x:v>否</x:v>
      </x:c>
      <x:c r="L2061" t="str">
        <x:v>2160/2130</x:v>
      </x:c>
      <x:c r="M2061" t="n">
        <x:v>2800</x:v>
      </x:c>
      <x:c r="N2061" t="str">
        <x:v>570/618/650</x:v>
      </x:c>
      <x:c r="O2061" t="n">
        <x:v>75</x:v>
      </x:c>
      <x:c r="P2061" t="str">
        <x:v>磷酸铁锂</x:v>
      </x:c>
      <x:c r="Q2061" t="n">
        <x:v>138.8888888888889</x:v>
      </x:c>
      <x:c r="R2061"/>
      <x:c r="S2061" t="n">
        <x:v>180</x:v>
      </x:c>
      <x:c r="T2061" t="n">
        <x:v>180</x:v>
      </x:c>
      <x:c r="U2061" t="str">
        <x:v>华域汽车电动系统有限公司</x:v>
      </x:c>
      <x:c r="V2061" t="n">
        <x:v>216</x:v>
      </x:c>
      <x:c r="W2061"/>
      <x:c r="X2061" t="str">
        <x:v>不适用(BEV)</x:v>
      </x:c>
      <x:c r="Y2061" t="str">
        <x:v>不适用(BEV)</x:v>
      </x:c>
      <x:c r="Z2061" t="str">
        <x:v>不适用(BEV)</x:v>
      </x:c>
      <x:c r="AA2061" t="str">
        <x:v>不适用(BEV)</x:v>
      </x:c>
      <x:c r="AB2061" t="str">
        <x:v>不适用(BEV)</x:v>
      </x:c>
      <x:c r="AC2061" t="str">
        <x:v>不适用(BEV)</x:v>
      </x:c>
      <x:c r="AD2061" t="str">
        <x:v>BEV_历史批次</x:v>
      </x:c>
      <x:c r="AE2061" s="14" t="str"/>
      <x:c r="AF2061" s="14" t="str"/>
      <x:c r="AG2061" s="14" t="str">
        <x:v>待OCR/外部证据：数值语义歧义</x:v>
      </x:c>
      <x:c r="AH2061" s="15" t="n">
        <x:f>IF(R2061&lt;&gt;"",R2061,IFERROR(IF(AND(IF(ISNUMBER(O2061),O2061,IFERROR(VALUE(O2061),VALUE(LEFT(TRIM(O2061),FIND("|",SUBSTITUTE(SUBSTITUTE(SUBSTITUTE(SUBSTITUTE(SUBSTITUTE(TRIM(O2061),"/","|"),"(","|"),"（","|"),";","|"),"；","|")&amp;"|")-1))))*100/IF(ISNUMBER(N2061),N2061,IFERROR(VALUE(N2061),VALUE(LEFT(TRIM(N2061),FIND("|",SUBSTITUTE(SUBSTITUTE(SUBSTITUTE(SUBSTITUTE(SUBSTITUTE(TRIM(N2061),"/","|"),"(","|"),"（","|"),";","|"),"；","|")&amp;"|")-1))))&gt;=3,IF(ISNUMBER(O2061),O2061,IFERROR(VALUE(O2061),VALUE(LEFT(TRIM(O2061),FIND("|",SUBSTITUTE(SUBSTITUTE(SUBSTITUTE(SUBSTITUTE(SUBSTITUTE(TRIM(O2061),"/","|"),"(","|"),"（","|"),";","|"),"；","|")&amp;"|")-1))))*100/IF(ISNUMBER(N2061),N2061,IFERROR(VALUE(N2061),VALUE(LEFT(TRIM(N2061),FIND("|",SUBSTITUTE(SUBSTITUTE(SUBSTITUTE(SUBSTITUTE(SUBSTITUTE(TRIM(N2061),"/","|"),"(","|"),"（","|"),";","|"),"；","|")&amp;"|")-1))))&lt;=40),IF(ISNUMBER(O2061),O2061,IFERROR(VALUE(O2061),VALUE(LEFT(TRIM(O2061),FIND("|",SUBSTITUTE(SUBSTITUTE(SUBSTITUTE(SUBSTITUTE(SUBSTITUTE(TRIM(O2061),"/","|"),"(","|"),"（","|"),";","|"),"；","|")&amp;"|")-1))))*100/IF(ISNUMBER(N2061),N2061,IFERROR(VALUE(N2061),VALUE(LEFT(TRIM(N2061),FIND("|",SUBSTITUTE(SUBSTITUTE(SUBSTITUTE(SUBSTITUTE(SUBSTITUTE(TRIM(N2061),"/","|"),"(","|"),"（","|"),";","|"),"；","|")&amp;"|")-1)))),""),""))</x:f>
        <x:v>13.157894736842104</x:v>
      </x:c>
      <x:c r="AI2061" s="15" t="n">
        <x:f>IFERROR(IF(AND(IF(ISNUMBER(O2061),O2061,IFERROR(VALUE(O2061),VALUE(LEFT(TRIM(O2061),FIND("|",SUBSTITUTE(SUBSTITUTE(SUBSTITUTE(SUBSTITUTE(SUBSTITUTE(TRIM(O2061),"/","|"),"(","|"),"（","|"),";","|"),"；","|")&amp;"|")-1))))&gt;=75,IF(ISNUMBER(O2061),O2061,IFERROR(VALUE(O2061),VALUE(LEFT(TRIM(O2061),FIND("|",SUBSTITUTE(SUBSTITUTE(SUBSTITUTE(SUBSTITUTE(SUBSTITUTE(TRIM(O2061),"/","|"),"(","|"),"（","|"),";","|"),"；","|")&amp;"|")-1))))&lt;=85,IF(ISNUMBER(Q2061),Q2061,IFERROR(VALUE(Q2061),VALUE(LEFT(TRIM(Q2061),FIND("|",SUBSTITUTE(SUBSTITUTE(SUBSTITUTE(SUBSTITUTE(SUBSTITUTE(TRIM(Q2061),"/","|"),"(","|"),"（","|"),";","|"),"；","|")&amp;"|")-1))))&gt;0),IF(ISNUMBER(O2061),O2061,IFERROR(VALUE(O2061),VALUE(LEFT(TRIM(O2061),FIND("|",SUBSTITUTE(SUBSTITUTE(SUBSTITUTE(SUBSTITUTE(SUBSTITUTE(TRIM(O2061),"/","|"),"(","|"),"（","|"),";","|"),"；","|")&amp;"|")-1))))*1000/IF(ISNUMBER(Q2061),Q2061,IFERROR(VALUE(Q2061),VALUE(LEFT(TRIM(Q2061),FIND("|",SUBSTITUTE(SUBSTITUTE(SUBSTITUTE(SUBSTITUTE(SUBSTITUTE(TRIM(Q2061),"/","|"),"(","|"),"（","|"),";","|"),"；","|")&amp;"|")-1)))),""),"")</x:f>
        <x:v>539.9999999999999</x:v>
      </x:c>
      <x:c r="AJ2061" s="14" t="str">
        <x:f>IF(AI2061="","","非称重实测")</x:f>
        <x:v>非称重实测</x:v>
      </x:c>
      <x:c r="AK2061" s="14" t="str">
        <x:v>电耗公式可补；80kWh质量可推导</x:v>
      </x:c>
      <x:c r="AL2061" s="14" t="str">
        <x:v>v3.4.6-candidate</x:v>
      </x:c>
    </x:row>
    <x:row r="2062">
      <x:c r="A2062" t="n">
        <x:v>380</x:v>
      </x:c>
      <x:c r="B2062" t="str">
        <x:v>CSA7002EBEV3</x:v>
      </x:c>
      <x:c r="C2062" t="str">
        <x:v>智己牌</x:v>
      </x:c>
      <x:c r="D2062" t="str">
        <x:v>上海汽车集团股份有限公司</x:v>
      </x:c>
      <x:c r="E2062" t="str">
        <x:v>荣威</x:v>
      </x:c>
      <x:c r="F2062" t="str">
        <x:v>纯电动轿车</x:v>
      </x:c>
      <x:c r="G2062" t="str">
        <x:v>L6</x:v>
      </x:c>
      <x:c r="H2062" t="str">
        <x:v>纯电动轿车</x:v>
      </x:c>
      <x:c r="I2062" t="str">
        <x:v>Lux Car-3</x:v>
      </x:c>
      <x:c r="J2062" t="str">
        <x:v>BEV</x:v>
      </x:c>
      <x:c r="K2062" t="str">
        <x:v>否</x:v>
      </x:c>
      <x:c r="L2062" t="str">
        <x:v>2160/2190</x:v>
      </x:c>
      <x:c r="M2062" t="n">
        <x:v>2800</x:v>
      </x:c>
      <x:c r="N2062" t="str">
        <x:v>850/822/770</x:v>
      </x:c>
      <x:c r="O2062" t="n">
        <x:v>100</x:v>
      </x:c>
      <x:c r="P2062" t="str">
        <x:v>三元锂</x:v>
      </x:c>
      <x:c r="Q2062" t="n">
        <x:v>170.9401709401709</x:v>
      </x:c>
      <x:c r="R2062"/>
      <x:c r="S2062" t="n">
        <x:v>180</x:v>
      </x:c>
      <x:c r="T2062" t="n">
        <x:v>180</x:v>
      </x:c>
      <x:c r="U2062" t="str">
        <x:v>华域汽车电动系统有限公司</x:v>
      </x:c>
      <x:c r="V2062" t="n">
        <x:v>300</x:v>
      </x:c>
      <x:c r="W2062"/>
      <x:c r="X2062" t="str">
        <x:v>不适用(BEV)</x:v>
      </x:c>
      <x:c r="Y2062" t="str">
        <x:v>不适用(BEV)</x:v>
      </x:c>
      <x:c r="Z2062" t="str">
        <x:v>不适用(BEV)</x:v>
      </x:c>
      <x:c r="AA2062" t="str">
        <x:v>不适用(BEV)</x:v>
      </x:c>
      <x:c r="AB2062" t="str">
        <x:v>不适用(BEV)</x:v>
      </x:c>
      <x:c r="AC2062" t="str">
        <x:v>不适用(BEV)</x:v>
      </x:c>
      <x:c r="AD2062" t="str">
        <x:v>BEV_历史批次</x:v>
      </x:c>
      <x:c r="AE2062" s="14" t="str"/>
      <x:c r="AF2062" s="14" t="str"/>
      <x:c r="AG2062" s="14" t="str">
        <x:v>待OCR/外部证据：数值语义歧义</x:v>
      </x:c>
      <x:c r="AH2062" s="15" t="n">
        <x:f>IF(R2062&lt;&gt;"",R2062,IFERROR(IF(AND(IF(ISNUMBER(O2062),O2062,IFERROR(VALUE(O2062),VALUE(LEFT(TRIM(O2062),FIND("|",SUBSTITUTE(SUBSTITUTE(SUBSTITUTE(SUBSTITUTE(SUBSTITUTE(TRIM(O2062),"/","|"),"(","|"),"（","|"),";","|"),"；","|")&amp;"|")-1))))*100/IF(ISNUMBER(N2062),N2062,IFERROR(VALUE(N2062),VALUE(LEFT(TRIM(N2062),FIND("|",SUBSTITUTE(SUBSTITUTE(SUBSTITUTE(SUBSTITUTE(SUBSTITUTE(TRIM(N2062),"/","|"),"(","|"),"（","|"),";","|"),"；","|")&amp;"|")-1))))&gt;=3,IF(ISNUMBER(O2062),O2062,IFERROR(VALUE(O2062),VALUE(LEFT(TRIM(O2062),FIND("|",SUBSTITUTE(SUBSTITUTE(SUBSTITUTE(SUBSTITUTE(SUBSTITUTE(TRIM(O2062),"/","|"),"(","|"),"（","|"),";","|"),"；","|")&amp;"|")-1))))*100/IF(ISNUMBER(N2062),N2062,IFERROR(VALUE(N2062),VALUE(LEFT(TRIM(N2062),FIND("|",SUBSTITUTE(SUBSTITUTE(SUBSTITUTE(SUBSTITUTE(SUBSTITUTE(TRIM(N2062),"/","|"),"(","|"),"（","|"),";","|"),"；","|")&amp;"|")-1))))&lt;=40),IF(ISNUMBER(O2062),O2062,IFERROR(VALUE(O2062),VALUE(LEFT(TRIM(O2062),FIND("|",SUBSTITUTE(SUBSTITUTE(SUBSTITUTE(SUBSTITUTE(SUBSTITUTE(TRIM(O2062),"/","|"),"(","|"),"（","|"),";","|"),"；","|")&amp;"|")-1))))*100/IF(ISNUMBER(N2062),N2062,IFERROR(VALUE(N2062),VALUE(LEFT(TRIM(N2062),FIND("|",SUBSTITUTE(SUBSTITUTE(SUBSTITUTE(SUBSTITUTE(SUBSTITUTE(TRIM(N2062),"/","|"),"(","|"),"（","|"),";","|"),"；","|")&amp;"|")-1)))),""),""))</x:f>
        <x:v>11.764705882352942</x:v>
      </x:c>
      <x:c r="AI2062" s="15" t="str">
        <x:f>IFERROR(IF(AND(IF(ISNUMBER(O2062),O2062,IFERROR(VALUE(O2062),VALUE(LEFT(TRIM(O2062),FIND("|",SUBSTITUTE(SUBSTITUTE(SUBSTITUTE(SUBSTITUTE(SUBSTITUTE(TRIM(O2062),"/","|"),"(","|"),"（","|"),";","|"),"；","|")&amp;"|")-1))))&gt;=75,IF(ISNUMBER(O2062),O2062,IFERROR(VALUE(O2062),VALUE(LEFT(TRIM(O2062),FIND("|",SUBSTITUTE(SUBSTITUTE(SUBSTITUTE(SUBSTITUTE(SUBSTITUTE(TRIM(O2062),"/","|"),"(","|"),"（","|"),";","|"),"；","|")&amp;"|")-1))))&lt;=85,IF(ISNUMBER(Q2062),Q2062,IFERROR(VALUE(Q2062),VALUE(LEFT(TRIM(Q2062),FIND("|",SUBSTITUTE(SUBSTITUTE(SUBSTITUTE(SUBSTITUTE(SUBSTITUTE(TRIM(Q2062),"/","|"),"(","|"),"（","|"),";","|"),"；","|")&amp;"|")-1))))&gt;0),IF(ISNUMBER(O2062),O2062,IFERROR(VALUE(O2062),VALUE(LEFT(TRIM(O2062),FIND("|",SUBSTITUTE(SUBSTITUTE(SUBSTITUTE(SUBSTITUTE(SUBSTITUTE(TRIM(O2062),"/","|"),"(","|"),"（","|"),";","|"),"；","|")&amp;"|")-1))))*1000/IF(ISNUMBER(Q2062),Q2062,IFERROR(VALUE(Q2062),VALUE(LEFT(TRIM(Q2062),FIND("|",SUBSTITUTE(SUBSTITUTE(SUBSTITUTE(SUBSTITUTE(SUBSTITUTE(TRIM(Q2062),"/","|"),"(","|"),"（","|"),";","|"),"；","|")&amp;"|")-1)))),""),"")</x:f>
      </x:c>
      <x:c r="AJ2062" s="14" t="str">
        <x:f>IF(AI2062="","","非称重实测")</x:f>
      </x:c>
      <x:c r="AK2062" s="14" t="str">
        <x:v>电耗公式可补</x:v>
      </x:c>
      <x:c r="AL2062" s="14" t="str">
        <x:v>v3.4.6-candidate</x:v>
      </x:c>
    </x:row>
    <x:row r="2063">
      <x:c r="A2063" t="n">
        <x:v>380</x:v>
      </x:c>
      <x:c r="B2063" t="str">
        <x:v>CSA7002EBEV5</x:v>
      </x:c>
      <x:c r="C2063" t="str">
        <x:v>智己牌</x:v>
      </x:c>
      <x:c r="D2063" t="str">
        <x:v>上海汽车集团股份有限公司</x:v>
      </x:c>
      <x:c r="E2063" t="str">
        <x:v>荣威</x:v>
      </x:c>
      <x:c r="F2063" t="str">
        <x:v>纯电动轿车</x:v>
      </x:c>
      <x:c r="G2063" t="str">
        <x:v>L6</x:v>
      </x:c>
      <x:c r="H2063" t="str">
        <x:v>纯电动轿车</x:v>
      </x:c>
      <x:c r="I2063" t="str">
        <x:v>Lux Car-3</x:v>
      </x:c>
      <x:c r="J2063" t="str">
        <x:v>BEV</x:v>
      </x:c>
      <x:c r="K2063" t="str">
        <x:v>否</x:v>
      </x:c>
      <x:c r="L2063" t="n">
        <x:v>2100</x:v>
      </x:c>
      <x:c r="M2063" t="n">
        <x:v>2800</x:v>
      </x:c>
      <x:c r="N2063" t="n">
        <x:v>688</x:v>
      </x:c>
      <x:c r="O2063" t="n">
        <x:v>83</x:v>
      </x:c>
      <x:c r="P2063" t="str">
        <x:v>三元锂</x:v>
      </x:c>
      <x:c r="Q2063" t="n">
        <x:v>163.3858267716535</x:v>
      </x:c>
      <x:c r="R2063" t="n">
        <x:v>12.06</x:v>
      </x:c>
      <x:c r="S2063" t="n">
        <x:v>180</x:v>
      </x:c>
      <x:c r="T2063" t="n">
        <x:v>180</x:v>
      </x:c>
      <x:c r="U2063" t="str">
        <x:v>华域汽车电动系统有限公司</x:v>
      </x:c>
      <x:c r="V2063" t="n">
        <x:v>248</x:v>
      </x:c>
      <x:c r="W2063"/>
      <x:c r="X2063" t="str">
        <x:v>不适用(BEV)</x:v>
      </x:c>
      <x:c r="Y2063" t="str">
        <x:v>不适用(BEV)</x:v>
      </x:c>
      <x:c r="Z2063" t="str">
        <x:v>不适用(BEV)</x:v>
      </x:c>
      <x:c r="AA2063" t="str">
        <x:v>不适用(BEV)</x:v>
      </x:c>
      <x:c r="AB2063" t="str">
        <x:v>不适用(BEV)</x:v>
      </x:c>
      <x:c r="AC2063" t="str">
        <x:v>不适用(BEV)</x:v>
      </x:c>
      <x:c r="AD2063" t="str">
        <x:v>BEV_历史批次</x:v>
      </x:c>
      <x:c r="AE2063" s="14" t="str"/>
      <x:c r="AF2063" s="14" t="str"/>
      <x:c r="AG2063" s="14" t="str">
        <x:v>待OCR/外部证据：数值语义歧义</x:v>
      </x:c>
      <x:c r="AH2063" s="15" t="n">
        <x:f>IF(R2063&lt;&gt;"",R2063,IFERROR(IF(AND(IF(ISNUMBER(O2063),O2063,IFERROR(VALUE(O2063),VALUE(LEFT(TRIM(O2063),FIND("|",SUBSTITUTE(SUBSTITUTE(SUBSTITUTE(SUBSTITUTE(SUBSTITUTE(TRIM(O2063),"/","|"),"(","|"),"（","|"),";","|"),"；","|")&amp;"|")-1))))*100/IF(ISNUMBER(N2063),N2063,IFERROR(VALUE(N2063),VALUE(LEFT(TRIM(N2063),FIND("|",SUBSTITUTE(SUBSTITUTE(SUBSTITUTE(SUBSTITUTE(SUBSTITUTE(TRIM(N2063),"/","|"),"(","|"),"（","|"),";","|"),"；","|")&amp;"|")-1))))&gt;=3,IF(ISNUMBER(O2063),O2063,IFERROR(VALUE(O2063),VALUE(LEFT(TRIM(O2063),FIND("|",SUBSTITUTE(SUBSTITUTE(SUBSTITUTE(SUBSTITUTE(SUBSTITUTE(TRIM(O2063),"/","|"),"(","|"),"（","|"),";","|"),"；","|")&amp;"|")-1))))*100/IF(ISNUMBER(N2063),N2063,IFERROR(VALUE(N2063),VALUE(LEFT(TRIM(N2063),FIND("|",SUBSTITUTE(SUBSTITUTE(SUBSTITUTE(SUBSTITUTE(SUBSTITUTE(TRIM(N2063),"/","|"),"(","|"),"（","|"),";","|"),"；","|")&amp;"|")-1))))&lt;=40),IF(ISNUMBER(O2063),O2063,IFERROR(VALUE(O2063),VALUE(LEFT(TRIM(O2063),FIND("|",SUBSTITUTE(SUBSTITUTE(SUBSTITUTE(SUBSTITUTE(SUBSTITUTE(TRIM(O2063),"/","|"),"(","|"),"（","|"),";","|"),"；","|")&amp;"|")-1))))*100/IF(ISNUMBER(N2063),N2063,IFERROR(VALUE(N2063),VALUE(LEFT(TRIM(N2063),FIND("|",SUBSTITUTE(SUBSTITUTE(SUBSTITUTE(SUBSTITUTE(SUBSTITUTE(TRIM(N2063),"/","|"),"(","|"),"（","|"),";","|"),"；","|")&amp;"|")-1)))),""),""))</x:f>
        <x:v>12.06</x:v>
      </x:c>
      <x:c r="AI2063" s="15" t="n">
        <x:f>IFERROR(IF(AND(IF(ISNUMBER(O2063),O2063,IFERROR(VALUE(O2063),VALUE(LEFT(TRIM(O2063),FIND("|",SUBSTITUTE(SUBSTITUTE(SUBSTITUTE(SUBSTITUTE(SUBSTITUTE(TRIM(O2063),"/","|"),"(","|"),"（","|"),";","|"),"；","|")&amp;"|")-1))))&gt;=75,IF(ISNUMBER(O2063),O2063,IFERROR(VALUE(O2063),VALUE(LEFT(TRIM(O2063),FIND("|",SUBSTITUTE(SUBSTITUTE(SUBSTITUTE(SUBSTITUTE(SUBSTITUTE(TRIM(O2063),"/","|"),"(","|"),"（","|"),";","|"),"；","|")&amp;"|")-1))))&lt;=85,IF(ISNUMBER(Q2063),Q2063,IFERROR(VALUE(Q2063),VALUE(LEFT(TRIM(Q2063),FIND("|",SUBSTITUTE(SUBSTITUTE(SUBSTITUTE(SUBSTITUTE(SUBSTITUTE(TRIM(Q2063),"/","|"),"(","|"),"（","|"),";","|"),"；","|")&amp;"|")-1))))&gt;0),IF(ISNUMBER(O2063),O2063,IFERROR(VALUE(O2063),VALUE(LEFT(TRIM(O2063),FIND("|",SUBSTITUTE(SUBSTITUTE(SUBSTITUTE(SUBSTITUTE(SUBSTITUTE(TRIM(O2063),"/","|"),"(","|"),"（","|"),";","|"),"；","|")&amp;"|")-1))))*1000/IF(ISNUMBER(Q2063),Q2063,IFERROR(VALUE(Q2063),VALUE(LEFT(TRIM(Q2063),FIND("|",SUBSTITUTE(SUBSTITUTE(SUBSTITUTE(SUBSTITUTE(SUBSTITUTE(TRIM(Q2063),"/","|"),"(","|"),"（","|"),";","|"),"；","|")&amp;"|")-1)))),""),"")</x:f>
        <x:v>508.0000000000001</x:v>
      </x:c>
      <x:c r="AJ2063" s="14" t="str">
        <x:f>IF(AI2063="","","非称重实测")</x:f>
        <x:v>非称重实测</x:v>
      </x:c>
      <x:c r="AK2063" s="14" t="str">
        <x:v>80kWh质量可推导</x:v>
      </x:c>
      <x:c r="AL2063" s="14" t="str">
        <x:v>v3.4.6-candidate</x:v>
      </x:c>
    </x:row>
    <x:row r="2064">
      <x:c r="A2064" t="n">
        <x:v>380</x:v>
      </x:c>
      <x:c r="B2064" t="str">
        <x:v>DFM6500S5F2BEV</x:v>
      </x:c>
      <x:c r="C2064" t="str">
        <x:v>东风牌</x:v>
      </x:c>
      <x:c r="D2064" t="str">
        <x:v>东风汽车集团有限公司</x:v>
      </x:c>
      <x:c r="E2064" t="str">
        <x:v>东风风神</x:v>
      </x:c>
      <x:c r="F2064" t="str">
        <x:v>纯电动多用途乘用车</x:v>
      </x:c>
      <x:c r="G2064" t="str">
        <x:v>东风eπ008</x:v>
      </x:c>
      <x:c r="H2064" t="str">
        <x:v>纯电动多用途乘用车</x:v>
      </x:c>
      <x:c r="I2064" t="str">
        <x:v>SUV-D</x:v>
      </x:c>
      <x:c r="J2064" t="str">
        <x:v>BEV</x:v>
      </x:c>
      <x:c r="K2064" t="str">
        <x:v>否</x:v>
      </x:c>
      <x:c r="L2064" t="n">
        <x:v>2228</x:v>
      </x:c>
      <x:c r="M2064" t="n">
        <x:v>2710</x:v>
      </x:c>
      <x:c r="N2064" t="n">
        <x:v>636</x:v>
      </x:c>
      <x:c r="O2064" t="n">
        <x:v>82.28</x:v>
      </x:c>
      <x:c r="P2064" t="str">
        <x:v>磷酸铁锂</x:v>
      </x:c>
      <x:c r="Q2064" t="n">
        <x:v>139.2216582064298</x:v>
      </x:c>
      <x:c r="R2064" t="n">
        <x:v>12.94</x:v>
      </x:c>
      <x:c r="S2064" t="n">
        <x:v>120</x:v>
      </x:c>
      <x:c r="T2064" t="n">
        <x:v>120</x:v>
      </x:c>
      <x:c r="U2064" t="str">
        <x:v>智新科技股份有限公司</x:v>
      </x:c>
      <x:c r="V2064" t="n">
        <x:v>200</x:v>
      </x:c>
      <x:c r="W2064"/>
      <x:c r="X2064" t="str">
        <x:v>不适用(BEV)</x:v>
      </x:c>
      <x:c r="Y2064" t="str">
        <x:v>不适用(BEV)</x:v>
      </x:c>
      <x:c r="Z2064" t="str">
        <x:v>不适用(BEV)</x:v>
      </x:c>
      <x:c r="AA2064" t="str">
        <x:v>不适用(BEV)</x:v>
      </x:c>
      <x:c r="AB2064" t="str">
        <x:v>不适用(BEV)</x:v>
      </x:c>
      <x:c r="AC2064" t="str">
        <x:v>不适用(BEV)</x:v>
      </x:c>
      <x:c r="AD2064" t="str">
        <x:v>BEV_历史批次</x:v>
      </x:c>
      <x:c r="AE2064" s="14" t="str"/>
      <x:c r="AF2064" s="14" t="str"/>
      <x:c r="AG2064" s="14" t="str">
        <x:v>待OCR/外部证据：数值语义歧义</x:v>
      </x:c>
      <x:c r="AH2064" s="15" t="n">
        <x:f>IF(R2064&lt;&gt;"",R2064,IFERROR(IF(AND(IF(ISNUMBER(O2064),O2064,IFERROR(VALUE(O2064),VALUE(LEFT(TRIM(O2064),FIND("|",SUBSTITUTE(SUBSTITUTE(SUBSTITUTE(SUBSTITUTE(SUBSTITUTE(TRIM(O2064),"/","|"),"(","|"),"（","|"),";","|"),"；","|")&amp;"|")-1))))*100/IF(ISNUMBER(N2064),N2064,IFERROR(VALUE(N2064),VALUE(LEFT(TRIM(N2064),FIND("|",SUBSTITUTE(SUBSTITUTE(SUBSTITUTE(SUBSTITUTE(SUBSTITUTE(TRIM(N2064),"/","|"),"(","|"),"（","|"),";","|"),"；","|")&amp;"|")-1))))&gt;=3,IF(ISNUMBER(O2064),O2064,IFERROR(VALUE(O2064),VALUE(LEFT(TRIM(O2064),FIND("|",SUBSTITUTE(SUBSTITUTE(SUBSTITUTE(SUBSTITUTE(SUBSTITUTE(TRIM(O2064),"/","|"),"(","|"),"（","|"),";","|"),"；","|")&amp;"|")-1))))*100/IF(ISNUMBER(N2064),N2064,IFERROR(VALUE(N2064),VALUE(LEFT(TRIM(N2064),FIND("|",SUBSTITUTE(SUBSTITUTE(SUBSTITUTE(SUBSTITUTE(SUBSTITUTE(TRIM(N2064),"/","|"),"(","|"),"（","|"),";","|"),"；","|")&amp;"|")-1))))&lt;=40),IF(ISNUMBER(O2064),O2064,IFERROR(VALUE(O2064),VALUE(LEFT(TRIM(O2064),FIND("|",SUBSTITUTE(SUBSTITUTE(SUBSTITUTE(SUBSTITUTE(SUBSTITUTE(TRIM(O2064),"/","|"),"(","|"),"（","|"),";","|"),"；","|")&amp;"|")-1))))*100/IF(ISNUMBER(N2064),N2064,IFERROR(VALUE(N2064),VALUE(LEFT(TRIM(N2064),FIND("|",SUBSTITUTE(SUBSTITUTE(SUBSTITUTE(SUBSTITUTE(SUBSTITUTE(TRIM(N2064),"/","|"),"(","|"),"（","|"),";","|"),"；","|")&amp;"|")-1)))),""),""))</x:f>
        <x:v>12.94</x:v>
      </x:c>
      <x:c r="AI2064" s="15" t="n">
        <x:f>IFERROR(IF(AND(IF(ISNUMBER(O2064),O2064,IFERROR(VALUE(O2064),VALUE(LEFT(TRIM(O2064),FIND("|",SUBSTITUTE(SUBSTITUTE(SUBSTITUTE(SUBSTITUTE(SUBSTITUTE(TRIM(O2064),"/","|"),"(","|"),"（","|"),";","|"),"；","|")&amp;"|")-1))))&gt;=75,IF(ISNUMBER(O2064),O2064,IFERROR(VALUE(O2064),VALUE(LEFT(TRIM(O2064),FIND("|",SUBSTITUTE(SUBSTITUTE(SUBSTITUTE(SUBSTITUTE(SUBSTITUTE(TRIM(O2064),"/","|"),"(","|"),"（","|"),";","|"),"；","|")&amp;"|")-1))))&lt;=85,IF(ISNUMBER(Q2064),Q2064,IFERROR(VALUE(Q2064),VALUE(LEFT(TRIM(Q2064),FIND("|",SUBSTITUTE(SUBSTITUTE(SUBSTITUTE(SUBSTITUTE(SUBSTITUTE(TRIM(Q2064),"/","|"),"(","|"),"（","|"),";","|"),"；","|")&amp;"|")-1))))&gt;0),IF(ISNUMBER(O2064),O2064,IFERROR(VALUE(O2064),VALUE(LEFT(TRIM(O2064),FIND("|",SUBSTITUTE(SUBSTITUTE(SUBSTITUTE(SUBSTITUTE(SUBSTITUTE(TRIM(O2064),"/","|"),"(","|"),"（","|"),";","|"),"；","|")&amp;"|")-1))))*1000/IF(ISNUMBER(Q2064),Q2064,IFERROR(VALUE(Q2064),VALUE(LEFT(TRIM(Q2064),FIND("|",SUBSTITUTE(SUBSTITUTE(SUBSTITUTE(SUBSTITUTE(SUBSTITUTE(TRIM(Q2064),"/","|"),"(","|"),"（","|"),";","|"),"；","|")&amp;"|")-1)))),""),"")</x:f>
        <x:v>590.9999999999999</x:v>
      </x:c>
      <x:c r="AJ2064" s="14" t="str">
        <x:f>IF(AI2064="","","非称重实测")</x:f>
        <x:v>非称重实测</x:v>
      </x:c>
      <x:c r="AK2064" s="14" t="str">
        <x:v>80kWh质量可推导</x:v>
      </x:c>
      <x:c r="AL2064" s="14" t="str">
        <x:v>v3.4.6-candidate</x:v>
      </x:c>
    </x:row>
    <x:row r="2065">
      <x:c r="A2065" t="n">
        <x:v>380</x:v>
      </x:c>
      <x:c r="B2065" t="str">
        <x:v>FZ6470BEVC10F</x:v>
      </x:c>
      <x:c r="C2065" t="str">
        <x:v>零跑牌</x:v>
      </x:c>
      <x:c r="D2065" t="str">
        <x:v>零跑汽车有限公司</x:v>
      </x:c>
      <x:c r="E2065" t="str">
        <x:v>零跑</x:v>
      </x:c>
      <x:c r="F2065" t="str">
        <x:v>纯电动多用途乘用车</x:v>
      </x:c>
      <x:c r="G2065" t="str">
        <x:v>C10</x:v>
      </x:c>
      <x:c r="H2065" t="str">
        <x:v>纯电动多用途乘用车</x:v>
      </x:c>
      <x:c r="I2065" t="str">
        <x:v>SUV-C</x:v>
      </x:c>
      <x:c r="J2065" t="str">
        <x:v>BEV</x:v>
      </x:c>
      <x:c r="K2065" t="str">
        <x:v>否</x:v>
      </x:c>
      <x:c r="L2065" t="n">
        <x:v>1845</x:v>
      </x:c>
      <x:c r="M2065" t="n">
        <x:v>2800</x:v>
      </x:c>
      <x:c r="N2065" t="str">
        <x:v>410(CLTC)</x:v>
      </x:c>
      <x:c r="O2065" t="n">
        <x:v>52.9</x:v>
      </x:c>
      <x:c r="P2065" t="str">
        <x:v>磷酸铁锂</x:v>
      </x:c>
      <x:c r="Q2065" t="n">
        <x:v>120.2272727272727</x:v>
      </x:c>
      <x:c r="R2065"/>
      <x:c r="S2065" t="n">
        <x:v>170</x:v>
      </x:c>
      <x:c r="T2065" t="n">
        <x:v>170</x:v>
      </x:c>
      <x:c r="U2065" t="str">
        <x:v>金华凌昇动力科技有限公司</x:v>
      </x:c>
      <x:c r="V2065" t="n">
        <x:v>170</x:v>
      </x:c>
      <x:c r="W2065"/>
      <x:c r="X2065" t="str">
        <x:v>不适用(BEV)</x:v>
      </x:c>
      <x:c r="Y2065" t="str">
        <x:v>不适用(BEV)</x:v>
      </x:c>
      <x:c r="Z2065" t="str">
        <x:v>不适用(BEV)</x:v>
      </x:c>
      <x:c r="AA2065" t="str">
        <x:v>不适用(BEV)</x:v>
      </x:c>
      <x:c r="AB2065" t="str">
        <x:v>不适用(BEV)</x:v>
      </x:c>
      <x:c r="AC2065" t="str">
        <x:v>不适用(BEV)</x:v>
      </x:c>
      <x:c r="AD2065" t="str">
        <x:v>BEV_历史批次</x:v>
      </x:c>
      <x:c r="AE2065" s="14" t="str"/>
      <x:c r="AF2065" s="14" t="str"/>
      <x:c r="AG2065" s="14" t="str">
        <x:v>待OCR/外部证据：数值语义歧义</x:v>
      </x:c>
      <x:c r="AH2065" s="15" t="n">
        <x:f>IF(R2065&lt;&gt;"",R2065,IFERROR(IF(AND(IF(ISNUMBER(O2065),O2065,IFERROR(VALUE(O2065),VALUE(LEFT(TRIM(O2065),FIND("|",SUBSTITUTE(SUBSTITUTE(SUBSTITUTE(SUBSTITUTE(SUBSTITUTE(TRIM(O2065),"/","|"),"(","|"),"（","|"),";","|"),"；","|")&amp;"|")-1))))*100/IF(ISNUMBER(N2065),N2065,IFERROR(VALUE(N2065),VALUE(LEFT(TRIM(N2065),FIND("|",SUBSTITUTE(SUBSTITUTE(SUBSTITUTE(SUBSTITUTE(SUBSTITUTE(TRIM(N2065),"/","|"),"(","|"),"（","|"),";","|"),"；","|")&amp;"|")-1))))&gt;=3,IF(ISNUMBER(O2065),O2065,IFERROR(VALUE(O2065),VALUE(LEFT(TRIM(O2065),FIND("|",SUBSTITUTE(SUBSTITUTE(SUBSTITUTE(SUBSTITUTE(SUBSTITUTE(TRIM(O2065),"/","|"),"(","|"),"（","|"),";","|"),"；","|")&amp;"|")-1))))*100/IF(ISNUMBER(N2065),N2065,IFERROR(VALUE(N2065),VALUE(LEFT(TRIM(N2065),FIND("|",SUBSTITUTE(SUBSTITUTE(SUBSTITUTE(SUBSTITUTE(SUBSTITUTE(TRIM(N2065),"/","|"),"(","|"),"（","|"),";","|"),"；","|")&amp;"|")-1))))&lt;=40),IF(ISNUMBER(O2065),O2065,IFERROR(VALUE(O2065),VALUE(LEFT(TRIM(O2065),FIND("|",SUBSTITUTE(SUBSTITUTE(SUBSTITUTE(SUBSTITUTE(SUBSTITUTE(TRIM(O2065),"/","|"),"(","|"),"（","|"),";","|"),"；","|")&amp;"|")-1))))*100/IF(ISNUMBER(N2065),N2065,IFERROR(VALUE(N2065),VALUE(LEFT(TRIM(N2065),FIND("|",SUBSTITUTE(SUBSTITUTE(SUBSTITUTE(SUBSTITUTE(SUBSTITUTE(TRIM(N2065),"/","|"),"(","|"),"（","|"),";","|"),"；","|")&amp;"|")-1)))),""),""))</x:f>
        <x:v>12.902439024390244</x:v>
      </x:c>
      <x:c r="AI2065" s="15" t="str">
        <x:f>IFERROR(IF(AND(IF(ISNUMBER(O2065),O2065,IFERROR(VALUE(O2065),VALUE(LEFT(TRIM(O2065),FIND("|",SUBSTITUTE(SUBSTITUTE(SUBSTITUTE(SUBSTITUTE(SUBSTITUTE(TRIM(O2065),"/","|"),"(","|"),"（","|"),";","|"),"；","|")&amp;"|")-1))))&gt;=75,IF(ISNUMBER(O2065),O2065,IFERROR(VALUE(O2065),VALUE(LEFT(TRIM(O2065),FIND("|",SUBSTITUTE(SUBSTITUTE(SUBSTITUTE(SUBSTITUTE(SUBSTITUTE(TRIM(O2065),"/","|"),"(","|"),"（","|"),";","|"),"；","|")&amp;"|")-1))))&lt;=85,IF(ISNUMBER(Q2065),Q2065,IFERROR(VALUE(Q2065),VALUE(LEFT(TRIM(Q2065),FIND("|",SUBSTITUTE(SUBSTITUTE(SUBSTITUTE(SUBSTITUTE(SUBSTITUTE(TRIM(Q2065),"/","|"),"(","|"),"（","|"),";","|"),"；","|")&amp;"|")-1))))&gt;0),IF(ISNUMBER(O2065),O2065,IFERROR(VALUE(O2065),VALUE(LEFT(TRIM(O2065),FIND("|",SUBSTITUTE(SUBSTITUTE(SUBSTITUTE(SUBSTITUTE(SUBSTITUTE(TRIM(O2065),"/","|"),"(","|"),"（","|"),";","|"),"；","|")&amp;"|")-1))))*1000/IF(ISNUMBER(Q2065),Q2065,IFERROR(VALUE(Q2065),VALUE(LEFT(TRIM(Q2065),FIND("|",SUBSTITUTE(SUBSTITUTE(SUBSTITUTE(SUBSTITUTE(SUBSTITUTE(TRIM(Q2065),"/","|"),"(","|"),"（","|"),";","|"),"；","|")&amp;"|")-1)))),""),"")</x:f>
      </x:c>
      <x:c r="AJ2065" s="14" t="str">
        <x:f>IF(AI2065="","","非称重实测")</x:f>
      </x:c>
      <x:c r="AK2065" s="14" t="str">
        <x:v>电耗公式可补</x:v>
      </x:c>
      <x:c r="AL2065" s="14" t="str">
        <x:v>v3.4.6-candidate</x:v>
      </x:c>
    </x:row>
    <x:row r="2066">
      <x:c r="A2066" t="n">
        <x:v>380</x:v>
      </x:c>
      <x:c r="B2066" t="str">
        <x:v>FZ7000BEV16</x:v>
      </x:c>
      <x:c r="C2066" t="str">
        <x:v>零跑牌</x:v>
      </x:c>
      <x:c r="D2066" t="str">
        <x:v>零跑汽车有限公司</x:v>
      </x:c>
      <x:c r="E2066" t="str">
        <x:v>零跑</x:v>
      </x:c>
      <x:c r="F2066" t="str">
        <x:v>纯电动轿车</x:v>
      </x:c>
      <x:c r="G2066" t="str">
        <x:v>T03</x:v>
      </x:c>
      <x:c r="H2066" t="str">
        <x:v>纯电动轿车</x:v>
      </x:c>
      <x:c r="I2066" t="str">
        <x:v>Car-A</x:v>
      </x:c>
      <x:c r="J2066" t="str">
        <x:v>BEV</x:v>
      </x:c>
      <x:c r="K2066" t="str">
        <x:v>否</x:v>
      </x:c>
      <x:c r="L2066" t="n">
        <x:v>995</x:v>
      </x:c>
      <x:c r="M2066" t="n">
        <x:v>2800</x:v>
      </x:c>
      <x:c r="N2066" t="str">
        <x:v>200(CLTC)</x:v>
      </x:c>
      <x:c r="O2066" t="n">
        <x:v>21.6</x:v>
      </x:c>
      <x:c r="P2066" t="str">
        <x:v>磷酸铁锂</x:v>
      </x:c>
      <x:c r="Q2066" t="n">
        <x:v>120</x:v>
      </x:c>
      <x:c r="R2066"/>
      <x:c r="S2066" t="n">
        <x:v>170</x:v>
      </x:c>
      <x:c r="T2066" t="n">
        <x:v>170</x:v>
      </x:c>
      <x:c r="U2066" t="str">
        <x:v>格雷博智能动力科技有限公司</x:v>
      </x:c>
      <x:c r="V2066" t="n">
        <x:v>40</x:v>
      </x:c>
      <x:c r="W2066"/>
      <x:c r="X2066" t="str">
        <x:v>不适用(BEV)</x:v>
      </x:c>
      <x:c r="Y2066" t="str">
        <x:v>不适用(BEV)</x:v>
      </x:c>
      <x:c r="Z2066" t="str">
        <x:v>不适用(BEV)</x:v>
      </x:c>
      <x:c r="AA2066" t="str">
        <x:v>不适用(BEV)</x:v>
      </x:c>
      <x:c r="AB2066" t="str">
        <x:v>不适用(BEV)</x:v>
      </x:c>
      <x:c r="AC2066" t="str">
        <x:v>不适用(BEV)</x:v>
      </x:c>
      <x:c r="AD2066" t="str">
        <x:v>BEV_历史批次</x:v>
      </x:c>
      <x:c r="AE2066" s="14" t="str"/>
      <x:c r="AF2066" s="14" t="str"/>
      <x:c r="AG2066" s="14" t="str">
        <x:v>待OCR/外部证据：数值语义歧义</x:v>
      </x:c>
      <x:c r="AH2066" s="15" t="n">
        <x:f>IF(R2066&lt;&gt;"",R2066,IFERROR(IF(AND(IF(ISNUMBER(O2066),O2066,IFERROR(VALUE(O2066),VALUE(LEFT(TRIM(O2066),FIND("|",SUBSTITUTE(SUBSTITUTE(SUBSTITUTE(SUBSTITUTE(SUBSTITUTE(TRIM(O2066),"/","|"),"(","|"),"（","|"),";","|"),"；","|")&amp;"|")-1))))*100/IF(ISNUMBER(N2066),N2066,IFERROR(VALUE(N2066),VALUE(LEFT(TRIM(N2066),FIND("|",SUBSTITUTE(SUBSTITUTE(SUBSTITUTE(SUBSTITUTE(SUBSTITUTE(TRIM(N2066),"/","|"),"(","|"),"（","|"),";","|"),"；","|")&amp;"|")-1))))&gt;=3,IF(ISNUMBER(O2066),O2066,IFERROR(VALUE(O2066),VALUE(LEFT(TRIM(O2066),FIND("|",SUBSTITUTE(SUBSTITUTE(SUBSTITUTE(SUBSTITUTE(SUBSTITUTE(TRIM(O2066),"/","|"),"(","|"),"（","|"),";","|"),"；","|")&amp;"|")-1))))*100/IF(ISNUMBER(N2066),N2066,IFERROR(VALUE(N2066),VALUE(LEFT(TRIM(N2066),FIND("|",SUBSTITUTE(SUBSTITUTE(SUBSTITUTE(SUBSTITUTE(SUBSTITUTE(TRIM(N2066),"/","|"),"(","|"),"（","|"),";","|"),"；","|")&amp;"|")-1))))&lt;=40),IF(ISNUMBER(O2066),O2066,IFERROR(VALUE(O2066),VALUE(LEFT(TRIM(O2066),FIND("|",SUBSTITUTE(SUBSTITUTE(SUBSTITUTE(SUBSTITUTE(SUBSTITUTE(TRIM(O2066),"/","|"),"(","|"),"（","|"),";","|"),"；","|")&amp;"|")-1))))*100/IF(ISNUMBER(N2066),N2066,IFERROR(VALUE(N2066),VALUE(LEFT(TRIM(N2066),FIND("|",SUBSTITUTE(SUBSTITUTE(SUBSTITUTE(SUBSTITUTE(SUBSTITUTE(TRIM(N2066),"/","|"),"(","|"),"（","|"),";","|"),"；","|")&amp;"|")-1)))),""),""))</x:f>
        <x:v>10.8</x:v>
      </x:c>
      <x:c r="AI2066" s="15" t="str">
        <x:f>IFERROR(IF(AND(IF(ISNUMBER(O2066),O2066,IFERROR(VALUE(O2066),VALUE(LEFT(TRIM(O2066),FIND("|",SUBSTITUTE(SUBSTITUTE(SUBSTITUTE(SUBSTITUTE(SUBSTITUTE(TRIM(O2066),"/","|"),"(","|"),"（","|"),";","|"),"；","|")&amp;"|")-1))))&gt;=75,IF(ISNUMBER(O2066),O2066,IFERROR(VALUE(O2066),VALUE(LEFT(TRIM(O2066),FIND("|",SUBSTITUTE(SUBSTITUTE(SUBSTITUTE(SUBSTITUTE(SUBSTITUTE(TRIM(O2066),"/","|"),"(","|"),"（","|"),";","|"),"；","|")&amp;"|")-1))))&lt;=85,IF(ISNUMBER(Q2066),Q2066,IFERROR(VALUE(Q2066),VALUE(LEFT(TRIM(Q2066),FIND("|",SUBSTITUTE(SUBSTITUTE(SUBSTITUTE(SUBSTITUTE(SUBSTITUTE(TRIM(Q2066),"/","|"),"(","|"),"（","|"),";","|"),"；","|")&amp;"|")-1))))&gt;0),IF(ISNUMBER(O2066),O2066,IFERROR(VALUE(O2066),VALUE(LEFT(TRIM(O2066),FIND("|",SUBSTITUTE(SUBSTITUTE(SUBSTITUTE(SUBSTITUTE(SUBSTITUTE(TRIM(O2066),"/","|"),"(","|"),"（","|"),";","|"),"；","|")&amp;"|")-1))))*1000/IF(ISNUMBER(Q2066),Q2066,IFERROR(VALUE(Q2066),VALUE(LEFT(TRIM(Q2066),FIND("|",SUBSTITUTE(SUBSTITUTE(SUBSTITUTE(SUBSTITUTE(SUBSTITUTE(TRIM(Q2066),"/","|"),"(","|"),"（","|"),";","|"),"；","|")&amp;"|")-1)))),""),"")</x:f>
      </x:c>
      <x:c r="AJ2066" s="14" t="str">
        <x:f>IF(AI2066="","","非称重实测")</x:f>
      </x:c>
      <x:c r="AK2066" s="14" t="str">
        <x:v>电耗公式可补</x:v>
      </x:c>
      <x:c r="AL2066" s="14" t="str">
        <x:v>v3.4.6-candidate</x:v>
      </x:c>
    </x:row>
    <x:row r="2067">
      <x:c r="A2067" t="n">
        <x:v>380</x:v>
      </x:c>
      <x:c r="B2067" t="str">
        <x:v>FZ7000BEVC01R</x:v>
      </x:c>
      <x:c r="C2067" t="str">
        <x:v>零跑牌</x:v>
      </x:c>
      <x:c r="D2067" t="str">
        <x:v>零跑汽车有限公司</x:v>
      </x:c>
      <x:c r="E2067" t="str">
        <x:v>零跑</x:v>
      </x:c>
      <x:c r="F2067" t="str">
        <x:v>纯电动轿车</x:v>
      </x:c>
      <x:c r="G2067" t="str">
        <x:v>C01</x:v>
      </x:c>
      <x:c r="H2067" t="str">
        <x:v>纯电动轿车</x:v>
      </x:c>
      <x:c r="I2067" t="str">
        <x:v>Car-D</x:v>
      </x:c>
      <x:c r="J2067" t="str">
        <x:v>BEV</x:v>
      </x:c>
      <x:c r="K2067" t="str">
        <x:v>否</x:v>
      </x:c>
      <x:c r="L2067" t="n">
        <x:v>2010</x:v>
      </x:c>
      <x:c r="M2067" t="n">
        <x:v>2800</x:v>
      </x:c>
      <x:c r="N2067" t="str">
        <x:v>525(CLTC)</x:v>
      </x:c>
      <x:c r="O2067" t="n">
        <x:v>62.8</x:v>
      </x:c>
      <x:c r="P2067" t="str">
        <x:v>磷酸铁锂</x:v>
      </x:c>
      <x:c r="Q2067" t="n">
        <x:v>123.1372549019608</x:v>
      </x:c>
      <x:c r="R2067"/>
      <x:c r="S2067" t="n">
        <x:v>170</x:v>
      </x:c>
      <x:c r="T2067" t="n">
        <x:v>170</x:v>
      </x:c>
      <x:c r="U2067" t="str">
        <x:v>金华零跑新能源汽车零部件技术有限公司</x:v>
      </x:c>
      <x:c r="V2067" t="n">
        <x:v>200</x:v>
      </x:c>
      <x:c r="W2067"/>
      <x:c r="X2067" t="str">
        <x:v>不适用(BEV)</x:v>
      </x:c>
      <x:c r="Y2067" t="str">
        <x:v>不适用(BEV)</x:v>
      </x:c>
      <x:c r="Z2067" t="str">
        <x:v>不适用(BEV)</x:v>
      </x:c>
      <x:c r="AA2067" t="str">
        <x:v>不适用(BEV)</x:v>
      </x:c>
      <x:c r="AB2067" t="str">
        <x:v>不适用(BEV)</x:v>
      </x:c>
      <x:c r="AC2067" t="str">
        <x:v>不适用(BEV)</x:v>
      </x:c>
      <x:c r="AD2067" t="str">
        <x:v>BEV_历史批次</x:v>
      </x:c>
      <x:c r="AE2067" s="14" t="str"/>
      <x:c r="AF2067" s="14" t="str"/>
      <x:c r="AG2067" s="14" t="str">
        <x:v>待OCR/外部证据：数值语义歧义</x:v>
      </x:c>
      <x:c r="AH2067" s="15" t="n">
        <x:f>IF(R2067&lt;&gt;"",R2067,IFERROR(IF(AND(IF(ISNUMBER(O2067),O2067,IFERROR(VALUE(O2067),VALUE(LEFT(TRIM(O2067),FIND("|",SUBSTITUTE(SUBSTITUTE(SUBSTITUTE(SUBSTITUTE(SUBSTITUTE(TRIM(O2067),"/","|"),"(","|"),"（","|"),";","|"),"；","|")&amp;"|")-1))))*100/IF(ISNUMBER(N2067),N2067,IFERROR(VALUE(N2067),VALUE(LEFT(TRIM(N2067),FIND("|",SUBSTITUTE(SUBSTITUTE(SUBSTITUTE(SUBSTITUTE(SUBSTITUTE(TRIM(N2067),"/","|"),"(","|"),"（","|"),";","|"),"；","|")&amp;"|")-1))))&gt;=3,IF(ISNUMBER(O2067),O2067,IFERROR(VALUE(O2067),VALUE(LEFT(TRIM(O2067),FIND("|",SUBSTITUTE(SUBSTITUTE(SUBSTITUTE(SUBSTITUTE(SUBSTITUTE(TRIM(O2067),"/","|"),"(","|"),"（","|"),";","|"),"；","|")&amp;"|")-1))))*100/IF(ISNUMBER(N2067),N2067,IFERROR(VALUE(N2067),VALUE(LEFT(TRIM(N2067),FIND("|",SUBSTITUTE(SUBSTITUTE(SUBSTITUTE(SUBSTITUTE(SUBSTITUTE(TRIM(N2067),"/","|"),"(","|"),"（","|"),";","|"),"；","|")&amp;"|")-1))))&lt;=40),IF(ISNUMBER(O2067),O2067,IFERROR(VALUE(O2067),VALUE(LEFT(TRIM(O2067),FIND("|",SUBSTITUTE(SUBSTITUTE(SUBSTITUTE(SUBSTITUTE(SUBSTITUTE(TRIM(O2067),"/","|"),"(","|"),"（","|"),";","|"),"；","|")&amp;"|")-1))))*100/IF(ISNUMBER(N2067),N2067,IFERROR(VALUE(N2067),VALUE(LEFT(TRIM(N2067),FIND("|",SUBSTITUTE(SUBSTITUTE(SUBSTITUTE(SUBSTITUTE(SUBSTITUTE(TRIM(N2067),"/","|"),"(","|"),"（","|"),";","|"),"；","|")&amp;"|")-1)))),""),""))</x:f>
        <x:v>11.961904761904762</x:v>
      </x:c>
      <x:c r="AI2067" s="15" t="str">
        <x:f>IFERROR(IF(AND(IF(ISNUMBER(O2067),O2067,IFERROR(VALUE(O2067),VALUE(LEFT(TRIM(O2067),FIND("|",SUBSTITUTE(SUBSTITUTE(SUBSTITUTE(SUBSTITUTE(SUBSTITUTE(TRIM(O2067),"/","|"),"(","|"),"（","|"),";","|"),"；","|")&amp;"|")-1))))&gt;=75,IF(ISNUMBER(O2067),O2067,IFERROR(VALUE(O2067),VALUE(LEFT(TRIM(O2067),FIND("|",SUBSTITUTE(SUBSTITUTE(SUBSTITUTE(SUBSTITUTE(SUBSTITUTE(TRIM(O2067),"/","|"),"(","|"),"（","|"),";","|"),"；","|")&amp;"|")-1))))&lt;=85,IF(ISNUMBER(Q2067),Q2067,IFERROR(VALUE(Q2067),VALUE(LEFT(TRIM(Q2067),FIND("|",SUBSTITUTE(SUBSTITUTE(SUBSTITUTE(SUBSTITUTE(SUBSTITUTE(TRIM(Q2067),"/","|"),"(","|"),"（","|"),";","|"),"；","|")&amp;"|")-1))))&gt;0),IF(ISNUMBER(O2067),O2067,IFERROR(VALUE(O2067),VALUE(LEFT(TRIM(O2067),FIND("|",SUBSTITUTE(SUBSTITUTE(SUBSTITUTE(SUBSTITUTE(SUBSTITUTE(TRIM(O2067),"/","|"),"(","|"),"（","|"),";","|"),"；","|")&amp;"|")-1))))*1000/IF(ISNUMBER(Q2067),Q2067,IFERROR(VALUE(Q2067),VALUE(LEFT(TRIM(Q2067),FIND("|",SUBSTITUTE(SUBSTITUTE(SUBSTITUTE(SUBSTITUTE(SUBSTITUTE(TRIM(Q2067),"/","|"),"(","|"),"（","|"),";","|"),"；","|")&amp;"|")-1)))),""),"")</x:f>
      </x:c>
      <x:c r="AJ2067" s="14" t="str">
        <x:f>IF(AI2067="","","非称重实测")</x:f>
      </x:c>
      <x:c r="AK2067" s="14" t="str">
        <x:v>电耗公式可补</x:v>
      </x:c>
      <x:c r="AL2067" s="14" t="str">
        <x:v>v3.4.6-candidate</x:v>
      </x:c>
    </x:row>
    <x:row r="2068">
      <x:c r="A2068" t="n">
        <x:v>380</x:v>
      </x:c>
      <x:c r="B2068" t="str">
        <x:v>FZ7000BEVC01S</x:v>
      </x:c>
      <x:c r="C2068" t="str">
        <x:v>零跑牌</x:v>
      </x:c>
      <x:c r="D2068" t="str">
        <x:v>零跑汽车有限公司</x:v>
      </x:c>
      <x:c r="E2068" t="str">
        <x:v>零跑</x:v>
      </x:c>
      <x:c r="F2068" t="str">
        <x:v>纯电动轿车</x:v>
      </x:c>
      <x:c r="G2068" t="str">
        <x:v>C01</x:v>
      </x:c>
      <x:c r="H2068" t="str">
        <x:v>纯电动轿车</x:v>
      </x:c>
      <x:c r="I2068" t="str">
        <x:v>Car-D</x:v>
      </x:c>
      <x:c r="J2068" t="str">
        <x:v>BEV</x:v>
      </x:c>
      <x:c r="K2068" t="str">
        <x:v>否</x:v>
      </x:c>
      <x:c r="L2068" t="n">
        <x:v>2010</x:v>
      </x:c>
      <x:c r="M2068" t="n">
        <x:v>2800</x:v>
      </x:c>
      <x:c r="N2068" t="str">
        <x:v>525(CLTC)</x:v>
      </x:c>
      <x:c r="O2068" t="n">
        <x:v>62.8</x:v>
      </x:c>
      <x:c r="P2068" t="str">
        <x:v>磷酸铁锂</x:v>
      </x:c>
      <x:c r="Q2068" t="n">
        <x:v>123.1372549019608</x:v>
      </x:c>
      <x:c r="R2068"/>
      <x:c r="S2068" t="n">
        <x:v>170</x:v>
      </x:c>
      <x:c r="T2068" t="n">
        <x:v>170</x:v>
      </x:c>
      <x:c r="U2068" t="str">
        <x:v>金华零跑新能源汽车零部件技术有限公司</x:v>
      </x:c>
      <x:c r="V2068" t="n">
        <x:v>200</x:v>
      </x:c>
      <x:c r="W2068"/>
      <x:c r="X2068" t="str">
        <x:v>不适用(BEV)</x:v>
      </x:c>
      <x:c r="Y2068" t="str">
        <x:v>不适用(BEV)</x:v>
      </x:c>
      <x:c r="Z2068" t="str">
        <x:v>不适用(BEV)</x:v>
      </x:c>
      <x:c r="AA2068" t="str">
        <x:v>不适用(BEV)</x:v>
      </x:c>
      <x:c r="AB2068" t="str">
        <x:v>不适用(BEV)</x:v>
      </x:c>
      <x:c r="AC2068" t="str">
        <x:v>不适用(BEV)</x:v>
      </x:c>
      <x:c r="AD2068" t="str">
        <x:v>BEV_历史批次</x:v>
      </x:c>
      <x:c r="AE2068" s="14" t="str"/>
      <x:c r="AF2068" s="14" t="str"/>
      <x:c r="AG2068" s="14" t="str">
        <x:v>待OCR/外部证据：数值语义歧义</x:v>
      </x:c>
      <x:c r="AH2068" s="15" t="n">
        <x:f>IF(R2068&lt;&gt;"",R2068,IFERROR(IF(AND(IF(ISNUMBER(O2068),O2068,IFERROR(VALUE(O2068),VALUE(LEFT(TRIM(O2068),FIND("|",SUBSTITUTE(SUBSTITUTE(SUBSTITUTE(SUBSTITUTE(SUBSTITUTE(TRIM(O2068),"/","|"),"(","|"),"（","|"),";","|"),"；","|")&amp;"|")-1))))*100/IF(ISNUMBER(N2068),N2068,IFERROR(VALUE(N2068),VALUE(LEFT(TRIM(N2068),FIND("|",SUBSTITUTE(SUBSTITUTE(SUBSTITUTE(SUBSTITUTE(SUBSTITUTE(TRIM(N2068),"/","|"),"(","|"),"（","|"),";","|"),"；","|")&amp;"|")-1))))&gt;=3,IF(ISNUMBER(O2068),O2068,IFERROR(VALUE(O2068),VALUE(LEFT(TRIM(O2068),FIND("|",SUBSTITUTE(SUBSTITUTE(SUBSTITUTE(SUBSTITUTE(SUBSTITUTE(TRIM(O2068),"/","|"),"(","|"),"（","|"),";","|"),"；","|")&amp;"|")-1))))*100/IF(ISNUMBER(N2068),N2068,IFERROR(VALUE(N2068),VALUE(LEFT(TRIM(N2068),FIND("|",SUBSTITUTE(SUBSTITUTE(SUBSTITUTE(SUBSTITUTE(SUBSTITUTE(TRIM(N2068),"/","|"),"(","|"),"（","|"),";","|"),"；","|")&amp;"|")-1))))&lt;=40),IF(ISNUMBER(O2068),O2068,IFERROR(VALUE(O2068),VALUE(LEFT(TRIM(O2068),FIND("|",SUBSTITUTE(SUBSTITUTE(SUBSTITUTE(SUBSTITUTE(SUBSTITUTE(TRIM(O2068),"/","|"),"(","|"),"（","|"),";","|"),"；","|")&amp;"|")-1))))*100/IF(ISNUMBER(N2068),N2068,IFERROR(VALUE(N2068),VALUE(LEFT(TRIM(N2068),FIND("|",SUBSTITUTE(SUBSTITUTE(SUBSTITUTE(SUBSTITUTE(SUBSTITUTE(TRIM(N2068),"/","|"),"(","|"),"（","|"),";","|"),"；","|")&amp;"|")-1)))),""),""))</x:f>
        <x:v>11.961904761904762</x:v>
      </x:c>
      <x:c r="AI2068" s="15" t="str">
        <x:f>IFERROR(IF(AND(IF(ISNUMBER(O2068),O2068,IFERROR(VALUE(O2068),VALUE(LEFT(TRIM(O2068),FIND("|",SUBSTITUTE(SUBSTITUTE(SUBSTITUTE(SUBSTITUTE(SUBSTITUTE(TRIM(O2068),"/","|"),"(","|"),"（","|"),";","|"),"；","|")&amp;"|")-1))))&gt;=75,IF(ISNUMBER(O2068),O2068,IFERROR(VALUE(O2068),VALUE(LEFT(TRIM(O2068),FIND("|",SUBSTITUTE(SUBSTITUTE(SUBSTITUTE(SUBSTITUTE(SUBSTITUTE(TRIM(O2068),"/","|"),"(","|"),"（","|"),";","|"),"；","|")&amp;"|")-1))))&lt;=85,IF(ISNUMBER(Q2068),Q2068,IFERROR(VALUE(Q2068),VALUE(LEFT(TRIM(Q2068),FIND("|",SUBSTITUTE(SUBSTITUTE(SUBSTITUTE(SUBSTITUTE(SUBSTITUTE(TRIM(Q2068),"/","|"),"(","|"),"（","|"),";","|"),"；","|")&amp;"|")-1))))&gt;0),IF(ISNUMBER(O2068),O2068,IFERROR(VALUE(O2068),VALUE(LEFT(TRIM(O2068),FIND("|",SUBSTITUTE(SUBSTITUTE(SUBSTITUTE(SUBSTITUTE(SUBSTITUTE(TRIM(O2068),"/","|"),"(","|"),"（","|"),";","|"),"；","|")&amp;"|")-1))))*1000/IF(ISNUMBER(Q2068),Q2068,IFERROR(VALUE(Q2068),VALUE(LEFT(TRIM(Q2068),FIND("|",SUBSTITUTE(SUBSTITUTE(SUBSTITUTE(SUBSTITUTE(SUBSTITUTE(TRIM(Q2068),"/","|"),"(","|"),"（","|"),";","|"),"；","|")&amp;"|")-1)))),""),"")</x:f>
      </x:c>
      <x:c r="AJ2068" s="14" t="str">
        <x:f>IF(AI2068="","","非称重实测")</x:f>
      </x:c>
      <x:c r="AK2068" s="14" t="str">
        <x:v>电耗公式可补</x:v>
      </x:c>
      <x:c r="AL2068" s="14" t="str">
        <x:v>v3.4.6-candidate</x:v>
      </x:c>
    </x:row>
    <x:row r="2069">
      <x:c r="A2069" t="n">
        <x:v>380</x:v>
      </x:c>
      <x:c r="B2069" t="str">
        <x:v>HFC6521EV3C8</x:v>
      </x:c>
      <x:c r="C2069" t="str">
        <x:v>江淮牌</x:v>
      </x:c>
      <x:c r="D2069" t="str">
        <x:v>安徽江淮汽车集团股份有限公司</x:v>
      </x:c>
      <x:c r="E2069" t="str">
        <x:v>江淮</x:v>
      </x:c>
      <x:c r="F2069" t="str">
        <x:v>纯电动多用途乘用车</x:v>
      </x:c>
      <x:c r="G2069" t="str">
        <x:v>瑞风E4</x:v>
      </x:c>
      <x:c r="H2069" t="str">
        <x:v>纯电动多用途乘用车</x:v>
      </x:c>
      <x:c r="I2069" t="str">
        <x:v>/</x:v>
      </x:c>
      <x:c r="J2069" t="str">
        <x:v>BEV</x:v>
      </x:c>
      <x:c r="K2069" t="str">
        <x:v>否</x:v>
      </x:c>
      <x:c r="L2069" t="str">
        <x:v>2210/2220</x:v>
      </x:c>
      <x:c r="M2069" t="n">
        <x:v>2720</x:v>
      </x:c>
      <x:c r="N2069" t="str">
        <x:v>440/430(CLTC)</x:v>
      </x:c>
      <x:c r="O2069" t="str">
        <x:v>77.28/75.2</x:v>
      </x:c>
      <x:c r="P2069" t="str">
        <x:v>磷酸铁锂</x:v>
      </x:c>
      <x:c r="Q2069" t="n">
        <x:v>150</x:v>
      </x:c>
      <x:c r="R2069"/>
      <x:c r="S2069" t="n">
        <x:v>130</x:v>
      </x:c>
      <x:c r="T2069" t="n">
        <x:v>130</x:v>
      </x:c>
      <x:c r="U2069" t="str">
        <x:v>柳州五菱柳机动力有限公司</x:v>
      </x:c>
      <x:c r="V2069" t="n">
        <x:v>130</x:v>
      </x:c>
      <x:c r="W2069"/>
      <x:c r="X2069" t="str">
        <x:v>不适用(BEV)</x:v>
      </x:c>
      <x:c r="Y2069" t="str">
        <x:v>不适用(BEV)</x:v>
      </x:c>
      <x:c r="Z2069" t="str">
        <x:v>不适用(BEV)</x:v>
      </x:c>
      <x:c r="AA2069" t="str">
        <x:v>不适用(BEV)</x:v>
      </x:c>
      <x:c r="AB2069" t="str">
        <x:v>不适用(BEV)</x:v>
      </x:c>
      <x:c r="AC2069" t="str">
        <x:v>不适用(BEV)</x:v>
      </x:c>
      <x:c r="AD2069" t="str">
        <x:v>BEV_历史批次</x:v>
      </x:c>
      <x:c r="AE2069" s="14" t="str"/>
      <x:c r="AF2069" s="14" t="str"/>
      <x:c r="AG2069" s="14" t="str">
        <x:v>待OCR/外部证据：数值语义歧义</x:v>
      </x:c>
      <x:c r="AH2069" s="15" t="n">
        <x:f>IF(R2069&lt;&gt;"",R2069,IFERROR(IF(AND(IF(ISNUMBER(O2069),O2069,IFERROR(VALUE(O2069),VALUE(LEFT(TRIM(O2069),FIND("|",SUBSTITUTE(SUBSTITUTE(SUBSTITUTE(SUBSTITUTE(SUBSTITUTE(TRIM(O2069),"/","|"),"(","|"),"（","|"),";","|"),"；","|")&amp;"|")-1))))*100/IF(ISNUMBER(N2069),N2069,IFERROR(VALUE(N2069),VALUE(LEFT(TRIM(N2069),FIND("|",SUBSTITUTE(SUBSTITUTE(SUBSTITUTE(SUBSTITUTE(SUBSTITUTE(TRIM(N2069),"/","|"),"(","|"),"（","|"),";","|"),"；","|")&amp;"|")-1))))&gt;=3,IF(ISNUMBER(O2069),O2069,IFERROR(VALUE(O2069),VALUE(LEFT(TRIM(O2069),FIND("|",SUBSTITUTE(SUBSTITUTE(SUBSTITUTE(SUBSTITUTE(SUBSTITUTE(TRIM(O2069),"/","|"),"(","|"),"（","|"),";","|"),"；","|")&amp;"|")-1))))*100/IF(ISNUMBER(N2069),N2069,IFERROR(VALUE(N2069),VALUE(LEFT(TRIM(N2069),FIND("|",SUBSTITUTE(SUBSTITUTE(SUBSTITUTE(SUBSTITUTE(SUBSTITUTE(TRIM(N2069),"/","|"),"(","|"),"（","|"),";","|"),"；","|")&amp;"|")-1))))&lt;=40),IF(ISNUMBER(O2069),O2069,IFERROR(VALUE(O2069),VALUE(LEFT(TRIM(O2069),FIND("|",SUBSTITUTE(SUBSTITUTE(SUBSTITUTE(SUBSTITUTE(SUBSTITUTE(TRIM(O2069),"/","|"),"(","|"),"（","|"),";","|"),"；","|")&amp;"|")-1))))*100/IF(ISNUMBER(N2069),N2069,IFERROR(VALUE(N2069),VALUE(LEFT(TRIM(N2069),FIND("|",SUBSTITUTE(SUBSTITUTE(SUBSTITUTE(SUBSTITUTE(SUBSTITUTE(TRIM(N2069),"/","|"),"(","|"),"（","|"),";","|"),"；","|")&amp;"|")-1)))),""),""))</x:f>
        <x:v>17.563636363636363</x:v>
      </x:c>
      <x:c r="AI2069" s="15" t="n">
        <x:f>IFERROR(IF(AND(IF(ISNUMBER(O2069),O2069,IFERROR(VALUE(O2069),VALUE(LEFT(TRIM(O2069),FIND("|",SUBSTITUTE(SUBSTITUTE(SUBSTITUTE(SUBSTITUTE(SUBSTITUTE(TRIM(O2069),"/","|"),"(","|"),"（","|"),";","|"),"；","|")&amp;"|")-1))))&gt;=75,IF(ISNUMBER(O2069),O2069,IFERROR(VALUE(O2069),VALUE(LEFT(TRIM(O2069),FIND("|",SUBSTITUTE(SUBSTITUTE(SUBSTITUTE(SUBSTITUTE(SUBSTITUTE(TRIM(O2069),"/","|"),"(","|"),"（","|"),";","|"),"；","|")&amp;"|")-1))))&lt;=85,IF(ISNUMBER(Q2069),Q2069,IFERROR(VALUE(Q2069),VALUE(LEFT(TRIM(Q2069),FIND("|",SUBSTITUTE(SUBSTITUTE(SUBSTITUTE(SUBSTITUTE(SUBSTITUTE(TRIM(Q2069),"/","|"),"(","|"),"（","|"),";","|"),"；","|")&amp;"|")-1))))&gt;0),IF(ISNUMBER(O2069),O2069,IFERROR(VALUE(O2069),VALUE(LEFT(TRIM(O2069),FIND("|",SUBSTITUTE(SUBSTITUTE(SUBSTITUTE(SUBSTITUTE(SUBSTITUTE(TRIM(O2069),"/","|"),"(","|"),"（","|"),";","|"),"；","|")&amp;"|")-1))))*1000/IF(ISNUMBER(Q2069),Q2069,IFERROR(VALUE(Q2069),VALUE(LEFT(TRIM(Q2069),FIND("|",SUBSTITUTE(SUBSTITUTE(SUBSTITUTE(SUBSTITUTE(SUBSTITUTE(TRIM(Q2069),"/","|"),"(","|"),"（","|"),";","|"),"；","|")&amp;"|")-1)))),""),"")</x:f>
        <x:v>515.2</x:v>
      </x:c>
      <x:c r="AJ2069" s="14" t="str">
        <x:f>IF(AI2069="","","非称重实测")</x:f>
        <x:v>非称重实测</x:v>
      </x:c>
      <x:c r="AK2069" s="14" t="str">
        <x:v>电耗公式可补；80kWh质量可推导</x:v>
      </x:c>
      <x:c r="AL2069" s="14" t="str">
        <x:v>v3.4.6-candidate</x:v>
      </x:c>
    </x:row>
    <x:row r="2070">
      <x:c r="A2070" t="n">
        <x:v>380</x:v>
      </x:c>
      <x:c r="B2070" t="str">
        <x:v>HFC6521EV3C8G</x:v>
      </x:c>
      <x:c r="C2070" t="str">
        <x:v>江淮牌</x:v>
      </x:c>
      <x:c r="D2070" t="str">
        <x:v>安徽江淮汽车集团股份有限公司</x:v>
      </x:c>
      <x:c r="E2070" t="str">
        <x:v>江淮</x:v>
      </x:c>
      <x:c r="F2070" t="str">
        <x:v>纯电动多用途乘用车</x:v>
      </x:c>
      <x:c r="G2070" t="str">
        <x:v>瑞风E4</x:v>
      </x:c>
      <x:c r="H2070" t="str">
        <x:v>纯电动多用途乘用车</x:v>
      </x:c>
      <x:c r="I2070" t="str">
        <x:v>/</x:v>
      </x:c>
      <x:c r="J2070" t="str">
        <x:v>BEV</x:v>
      </x:c>
      <x:c r="K2070" t="str">
        <x:v>否</x:v>
      </x:c>
      <x:c r="L2070" t="str">
        <x:v>2210/2220</x:v>
      </x:c>
      <x:c r="M2070" t="n">
        <x:v>2720</x:v>
      </x:c>
      <x:c r="N2070" t="str">
        <x:v>440/430(CLTC)</x:v>
      </x:c>
      <x:c r="O2070" t="str">
        <x:v>77.28/75.2</x:v>
      </x:c>
      <x:c r="P2070" t="str">
        <x:v>磷酸铁锂</x:v>
      </x:c>
      <x:c r="Q2070" t="n">
        <x:v>150</x:v>
      </x:c>
      <x:c r="R2070"/>
      <x:c r="S2070" t="n">
        <x:v>130</x:v>
      </x:c>
      <x:c r="T2070" t="n">
        <x:v>130</x:v>
      </x:c>
      <x:c r="U2070" t="str">
        <x:v>柳州五菱柳机动力有限公司</x:v>
      </x:c>
      <x:c r="V2070" t="n">
        <x:v>130</x:v>
      </x:c>
      <x:c r="W2070"/>
      <x:c r="X2070" t="str">
        <x:v>不适用(BEV)</x:v>
      </x:c>
      <x:c r="Y2070" t="str">
        <x:v>不适用(BEV)</x:v>
      </x:c>
      <x:c r="Z2070" t="str">
        <x:v>不适用(BEV)</x:v>
      </x:c>
      <x:c r="AA2070" t="str">
        <x:v>不适用(BEV)</x:v>
      </x:c>
      <x:c r="AB2070" t="str">
        <x:v>不适用(BEV)</x:v>
      </x:c>
      <x:c r="AC2070" t="str">
        <x:v>不适用(BEV)</x:v>
      </x:c>
      <x:c r="AD2070" t="str">
        <x:v>BEV_历史批次</x:v>
      </x:c>
      <x:c r="AE2070" s="14" t="str"/>
      <x:c r="AF2070" s="14" t="str"/>
      <x:c r="AG2070" s="14" t="str">
        <x:v>待OCR/外部证据：数值语义歧义</x:v>
      </x:c>
      <x:c r="AH2070" s="15" t="n">
        <x:f>IF(R2070&lt;&gt;"",R2070,IFERROR(IF(AND(IF(ISNUMBER(O2070),O2070,IFERROR(VALUE(O2070),VALUE(LEFT(TRIM(O2070),FIND("|",SUBSTITUTE(SUBSTITUTE(SUBSTITUTE(SUBSTITUTE(SUBSTITUTE(TRIM(O2070),"/","|"),"(","|"),"（","|"),";","|"),"；","|")&amp;"|")-1))))*100/IF(ISNUMBER(N2070),N2070,IFERROR(VALUE(N2070),VALUE(LEFT(TRIM(N2070),FIND("|",SUBSTITUTE(SUBSTITUTE(SUBSTITUTE(SUBSTITUTE(SUBSTITUTE(TRIM(N2070),"/","|"),"(","|"),"（","|"),";","|"),"；","|")&amp;"|")-1))))&gt;=3,IF(ISNUMBER(O2070),O2070,IFERROR(VALUE(O2070),VALUE(LEFT(TRIM(O2070),FIND("|",SUBSTITUTE(SUBSTITUTE(SUBSTITUTE(SUBSTITUTE(SUBSTITUTE(TRIM(O2070),"/","|"),"(","|"),"（","|"),";","|"),"；","|")&amp;"|")-1))))*100/IF(ISNUMBER(N2070),N2070,IFERROR(VALUE(N2070),VALUE(LEFT(TRIM(N2070),FIND("|",SUBSTITUTE(SUBSTITUTE(SUBSTITUTE(SUBSTITUTE(SUBSTITUTE(TRIM(N2070),"/","|"),"(","|"),"（","|"),";","|"),"；","|")&amp;"|")-1))))&lt;=40),IF(ISNUMBER(O2070),O2070,IFERROR(VALUE(O2070),VALUE(LEFT(TRIM(O2070),FIND("|",SUBSTITUTE(SUBSTITUTE(SUBSTITUTE(SUBSTITUTE(SUBSTITUTE(TRIM(O2070),"/","|"),"(","|"),"（","|"),";","|"),"；","|")&amp;"|")-1))))*100/IF(ISNUMBER(N2070),N2070,IFERROR(VALUE(N2070),VALUE(LEFT(TRIM(N2070),FIND("|",SUBSTITUTE(SUBSTITUTE(SUBSTITUTE(SUBSTITUTE(SUBSTITUTE(TRIM(N2070),"/","|"),"(","|"),"（","|"),";","|"),"；","|")&amp;"|")-1)))),""),""))</x:f>
        <x:v>17.563636363636363</x:v>
      </x:c>
      <x:c r="AI2070" s="15" t="n">
        <x:f>IFERROR(IF(AND(IF(ISNUMBER(O2070),O2070,IFERROR(VALUE(O2070),VALUE(LEFT(TRIM(O2070),FIND("|",SUBSTITUTE(SUBSTITUTE(SUBSTITUTE(SUBSTITUTE(SUBSTITUTE(TRIM(O2070),"/","|"),"(","|"),"（","|"),";","|"),"；","|")&amp;"|")-1))))&gt;=75,IF(ISNUMBER(O2070),O2070,IFERROR(VALUE(O2070),VALUE(LEFT(TRIM(O2070),FIND("|",SUBSTITUTE(SUBSTITUTE(SUBSTITUTE(SUBSTITUTE(SUBSTITUTE(TRIM(O2070),"/","|"),"(","|"),"（","|"),";","|"),"；","|")&amp;"|")-1))))&lt;=85,IF(ISNUMBER(Q2070),Q2070,IFERROR(VALUE(Q2070),VALUE(LEFT(TRIM(Q2070),FIND("|",SUBSTITUTE(SUBSTITUTE(SUBSTITUTE(SUBSTITUTE(SUBSTITUTE(TRIM(Q2070),"/","|"),"(","|"),"（","|"),";","|"),"；","|")&amp;"|")-1))))&gt;0),IF(ISNUMBER(O2070),O2070,IFERROR(VALUE(O2070),VALUE(LEFT(TRIM(O2070),FIND("|",SUBSTITUTE(SUBSTITUTE(SUBSTITUTE(SUBSTITUTE(SUBSTITUTE(TRIM(O2070),"/","|"),"(","|"),"（","|"),";","|"),"；","|")&amp;"|")-1))))*1000/IF(ISNUMBER(Q2070),Q2070,IFERROR(VALUE(Q2070),VALUE(LEFT(TRIM(Q2070),FIND("|",SUBSTITUTE(SUBSTITUTE(SUBSTITUTE(SUBSTITUTE(SUBSTITUTE(TRIM(Q2070),"/","|"),"(","|"),"（","|"),";","|"),"；","|")&amp;"|")-1)))),""),"")</x:f>
        <x:v>515.2</x:v>
      </x:c>
      <x:c r="AJ2070" s="14" t="str">
        <x:f>IF(AI2070="","","非称重实测")</x:f>
        <x:v>非称重实测</x:v>
      </x:c>
      <x:c r="AK2070" s="14" t="str">
        <x:v>电耗公式可补；80kWh质量可推导</x:v>
      </x:c>
      <x:c r="AL2070" s="14" t="str">
        <x:v>v3.4.6-candidate</x:v>
      </x:c>
    </x:row>
    <x:row r="2071">
      <x:c r="A2071" t="n">
        <x:v>380</x:v>
      </x:c>
      <x:c r="B2071" t="str">
        <x:v>HFC7002EWEV4</x:v>
      </x:c>
      <x:c r="C2071" t="str">
        <x:v>江淮牌</x:v>
      </x:c>
      <x:c r="D2071" t="str">
        <x:v>安徽江淮汽车集团股份有限公司</x:v>
      </x:c>
      <x:c r="E2071" t="str">
        <x:v>江淮</x:v>
      </x:c>
      <x:c r="F2071" t="str">
        <x:v>纯电动轿车</x:v>
      </x:c>
      <x:c r="G2071" t="str">
        <x:v>钇为3</x:v>
      </x:c>
      <x:c r="H2071" t="str">
        <x:v>纯电动轿车</x:v>
      </x:c>
      <x:c r="I2071" t="str">
        <x:v>Car-B</x:v>
      </x:c>
      <x:c r="J2071" t="str">
        <x:v>BEV</x:v>
      </x:c>
      <x:c r="K2071" t="str">
        <x:v>否</x:v>
      </x:c>
      <x:c r="L2071" t="n">
        <x:v>1270</x:v>
      </x:c>
      <x:c r="M2071" t="n">
        <x:v>2720</x:v>
      </x:c>
      <x:c r="N2071" t="str">
        <x:v>330(CLTC)</x:v>
      </x:c>
      <x:c r="O2071" t="n">
        <x:v>34.5</x:v>
      </x:c>
      <x:c r="P2071" t="str">
        <x:v>磷酸铁锂</x:v>
      </x:c>
      <x:c r="Q2071" t="n">
        <x:v>125.4545454545455</x:v>
      </x:c>
      <x:c r="R2071"/>
      <x:c r="S2071" t="n">
        <x:v>130</x:v>
      </x:c>
      <x:c r="T2071" t="n">
        <x:v>130</x:v>
      </x:c>
      <x:c r="U2071" t="str">
        <x:v>合肥道一动力科技有限公司</x:v>
      </x:c>
      <x:c r="V2071" t="n">
        <x:v>60</x:v>
      </x:c>
      <x:c r="W2071"/>
      <x:c r="X2071" t="str">
        <x:v>不适用(BEV)</x:v>
      </x:c>
      <x:c r="Y2071" t="str">
        <x:v>不适用(BEV)</x:v>
      </x:c>
      <x:c r="Z2071" t="str">
        <x:v>不适用(BEV)</x:v>
      </x:c>
      <x:c r="AA2071" t="str">
        <x:v>不适用(BEV)</x:v>
      </x:c>
      <x:c r="AB2071" t="str">
        <x:v>不适用(BEV)</x:v>
      </x:c>
      <x:c r="AC2071" t="str">
        <x:v>不适用(BEV)</x:v>
      </x:c>
      <x:c r="AD2071" t="str">
        <x:v>BEV_历史批次</x:v>
      </x:c>
      <x:c r="AE2071" s="14" t="str"/>
      <x:c r="AF2071" s="14" t="str"/>
      <x:c r="AG2071" s="14" t="str">
        <x:v>待OCR/外部证据：数值语义歧义</x:v>
      </x:c>
      <x:c r="AH2071" s="15" t="n">
        <x:f>IF(R2071&lt;&gt;"",R2071,IFERROR(IF(AND(IF(ISNUMBER(O2071),O2071,IFERROR(VALUE(O2071),VALUE(LEFT(TRIM(O2071),FIND("|",SUBSTITUTE(SUBSTITUTE(SUBSTITUTE(SUBSTITUTE(SUBSTITUTE(TRIM(O2071),"/","|"),"(","|"),"（","|"),";","|"),"；","|")&amp;"|")-1))))*100/IF(ISNUMBER(N2071),N2071,IFERROR(VALUE(N2071),VALUE(LEFT(TRIM(N2071),FIND("|",SUBSTITUTE(SUBSTITUTE(SUBSTITUTE(SUBSTITUTE(SUBSTITUTE(TRIM(N2071),"/","|"),"(","|"),"（","|"),";","|"),"；","|")&amp;"|")-1))))&gt;=3,IF(ISNUMBER(O2071),O2071,IFERROR(VALUE(O2071),VALUE(LEFT(TRIM(O2071),FIND("|",SUBSTITUTE(SUBSTITUTE(SUBSTITUTE(SUBSTITUTE(SUBSTITUTE(TRIM(O2071),"/","|"),"(","|"),"（","|"),";","|"),"；","|")&amp;"|")-1))))*100/IF(ISNUMBER(N2071),N2071,IFERROR(VALUE(N2071),VALUE(LEFT(TRIM(N2071),FIND("|",SUBSTITUTE(SUBSTITUTE(SUBSTITUTE(SUBSTITUTE(SUBSTITUTE(TRIM(N2071),"/","|"),"(","|"),"（","|"),";","|"),"；","|")&amp;"|")-1))))&lt;=40),IF(ISNUMBER(O2071),O2071,IFERROR(VALUE(O2071),VALUE(LEFT(TRIM(O2071),FIND("|",SUBSTITUTE(SUBSTITUTE(SUBSTITUTE(SUBSTITUTE(SUBSTITUTE(TRIM(O2071),"/","|"),"(","|"),"（","|"),";","|"),"；","|")&amp;"|")-1))))*100/IF(ISNUMBER(N2071),N2071,IFERROR(VALUE(N2071),VALUE(LEFT(TRIM(N2071),FIND("|",SUBSTITUTE(SUBSTITUTE(SUBSTITUTE(SUBSTITUTE(SUBSTITUTE(TRIM(N2071),"/","|"),"(","|"),"（","|"),";","|"),"；","|")&amp;"|")-1)))),""),""))</x:f>
        <x:v>10.454545454545455</x:v>
      </x:c>
      <x:c r="AI2071" s="15" t="str">
        <x:f>IFERROR(IF(AND(IF(ISNUMBER(O2071),O2071,IFERROR(VALUE(O2071),VALUE(LEFT(TRIM(O2071),FIND("|",SUBSTITUTE(SUBSTITUTE(SUBSTITUTE(SUBSTITUTE(SUBSTITUTE(TRIM(O2071),"/","|"),"(","|"),"（","|"),";","|"),"；","|")&amp;"|")-1))))&gt;=75,IF(ISNUMBER(O2071),O2071,IFERROR(VALUE(O2071),VALUE(LEFT(TRIM(O2071),FIND("|",SUBSTITUTE(SUBSTITUTE(SUBSTITUTE(SUBSTITUTE(SUBSTITUTE(TRIM(O2071),"/","|"),"(","|"),"（","|"),";","|"),"；","|")&amp;"|")-1))))&lt;=85,IF(ISNUMBER(Q2071),Q2071,IFERROR(VALUE(Q2071),VALUE(LEFT(TRIM(Q2071),FIND("|",SUBSTITUTE(SUBSTITUTE(SUBSTITUTE(SUBSTITUTE(SUBSTITUTE(TRIM(Q2071),"/","|"),"(","|"),"（","|"),";","|"),"；","|")&amp;"|")-1))))&gt;0),IF(ISNUMBER(O2071),O2071,IFERROR(VALUE(O2071),VALUE(LEFT(TRIM(O2071),FIND("|",SUBSTITUTE(SUBSTITUTE(SUBSTITUTE(SUBSTITUTE(SUBSTITUTE(TRIM(O2071),"/","|"),"(","|"),"（","|"),";","|"),"；","|")&amp;"|")-1))))*1000/IF(ISNUMBER(Q2071),Q2071,IFERROR(VALUE(Q2071),VALUE(LEFT(TRIM(Q2071),FIND("|",SUBSTITUTE(SUBSTITUTE(SUBSTITUTE(SUBSTITUTE(SUBSTITUTE(TRIM(Q2071),"/","|"),"(","|"),"（","|"),";","|"),"；","|")&amp;"|")-1)))),""),"")</x:f>
      </x:c>
      <x:c r="AJ2071" s="14" t="str">
        <x:f>IF(AI2071="","","非称重实测")</x:f>
      </x:c>
      <x:c r="AK2071" s="14" t="str">
        <x:v>电耗公式可补</x:v>
      </x:c>
      <x:c r="AL2071" s="14" t="str">
        <x:v>v3.4.6-candidate</x:v>
      </x:c>
    </x:row>
    <x:row r="2072">
      <x:c r="A2072" t="n">
        <x:v>380</x:v>
      </x:c>
      <x:c r="B2072" t="str">
        <x:v>HKL7001BEV1</x:v>
      </x:c>
      <x:c r="C2072" t="str">
        <x:v>大马牌</x:v>
      </x:c>
      <x:c r="D2072" t="str">
        <x:v>江苏九龙汽车制造有限公司</x:v>
      </x:c>
      <x:c r="E2072"/>
      <x:c r="F2072" t="str">
        <x:v>纯电动轿车</x:v>
      </x:c>
      <x:c r="G2072" t="str">
        <x:v>开鹿V3</x:v>
      </x:c>
      <x:c r="H2072" t="str">
        <x:v>纯电动轿车</x:v>
      </x:c>
      <x:c r="I2072"/>
      <x:c r="J2072" t="str">
        <x:v>BEV</x:v>
      </x:c>
      <x:c r="K2072" t="str">
        <x:v>否</x:v>
      </x:c>
      <x:c r="L2072" t="n">
        <x:v>795</x:v>
      </x:c>
      <x:c r="M2072"/>
      <x:c r="N2072" t="str">
        <x:v>195(CLTC)</x:v>
      </x:c>
      <x:c r="O2072" t="n">
        <x:v>17.28</x:v>
      </x:c>
      <x:c r="P2072" t="str">
        <x:v>磷酸铁锂</x:v>
      </x:c>
      <x:c r="Q2072" t="n">
        <x:v>110.7692307692308</x:v>
      </x:c>
      <x:c r="R2072"/>
      <x:c r="S2072"/>
      <x:c r="T2072"/>
      <x:c r="U2072" t="str">
        <x:v>山东双林新能源科技有限公司</x:v>
      </x:c>
      <x:c r="V2072" t="n">
        <x:v>23</x:v>
      </x:c>
      <x:c r="W2072"/>
      <x:c r="X2072" t="str">
        <x:v>不适用(BEV)</x:v>
      </x:c>
      <x:c r="Y2072" t="str">
        <x:v>不适用(BEV)</x:v>
      </x:c>
      <x:c r="Z2072" t="str">
        <x:v>不适用(BEV)</x:v>
      </x:c>
      <x:c r="AA2072" t="str">
        <x:v>不适用(BEV)</x:v>
      </x:c>
      <x:c r="AB2072" t="str">
        <x:v>不适用(BEV)</x:v>
      </x:c>
      <x:c r="AC2072" t="str">
        <x:v>不适用(BEV)</x:v>
      </x:c>
      <x:c r="AD2072" t="str">
        <x:v>BEV_历史批次</x:v>
      </x:c>
      <x:c r="AE2072" s="14" t="str"/>
      <x:c r="AF2072" s="14" t="str"/>
      <x:c r="AG2072" s="14" t="str">
        <x:v>待OCR/外部证据：数值语义歧义</x:v>
      </x:c>
      <x:c r="AH2072" s="15" t="n">
        <x:f>IF(R2072&lt;&gt;"",R2072,IFERROR(IF(AND(IF(ISNUMBER(O2072),O2072,IFERROR(VALUE(O2072),VALUE(LEFT(TRIM(O2072),FIND("|",SUBSTITUTE(SUBSTITUTE(SUBSTITUTE(SUBSTITUTE(SUBSTITUTE(TRIM(O2072),"/","|"),"(","|"),"（","|"),";","|"),"；","|")&amp;"|")-1))))*100/IF(ISNUMBER(N2072),N2072,IFERROR(VALUE(N2072),VALUE(LEFT(TRIM(N2072),FIND("|",SUBSTITUTE(SUBSTITUTE(SUBSTITUTE(SUBSTITUTE(SUBSTITUTE(TRIM(N2072),"/","|"),"(","|"),"（","|"),";","|"),"；","|")&amp;"|")-1))))&gt;=3,IF(ISNUMBER(O2072),O2072,IFERROR(VALUE(O2072),VALUE(LEFT(TRIM(O2072),FIND("|",SUBSTITUTE(SUBSTITUTE(SUBSTITUTE(SUBSTITUTE(SUBSTITUTE(TRIM(O2072),"/","|"),"(","|"),"（","|"),";","|"),"；","|")&amp;"|")-1))))*100/IF(ISNUMBER(N2072),N2072,IFERROR(VALUE(N2072),VALUE(LEFT(TRIM(N2072),FIND("|",SUBSTITUTE(SUBSTITUTE(SUBSTITUTE(SUBSTITUTE(SUBSTITUTE(TRIM(N2072),"/","|"),"(","|"),"（","|"),";","|"),"；","|")&amp;"|")-1))))&lt;=40),IF(ISNUMBER(O2072),O2072,IFERROR(VALUE(O2072),VALUE(LEFT(TRIM(O2072),FIND("|",SUBSTITUTE(SUBSTITUTE(SUBSTITUTE(SUBSTITUTE(SUBSTITUTE(TRIM(O2072),"/","|"),"(","|"),"（","|"),";","|"),"；","|")&amp;"|")-1))))*100/IF(ISNUMBER(N2072),N2072,IFERROR(VALUE(N2072),VALUE(LEFT(TRIM(N2072),FIND("|",SUBSTITUTE(SUBSTITUTE(SUBSTITUTE(SUBSTITUTE(SUBSTITUTE(TRIM(N2072),"/","|"),"(","|"),"（","|"),";","|"),"；","|")&amp;"|")-1)))),""),""))</x:f>
        <x:v>8.861538461538462</x:v>
      </x:c>
      <x:c r="AI2072" s="15" t="str">
        <x:f>IFERROR(IF(AND(IF(ISNUMBER(O2072),O2072,IFERROR(VALUE(O2072),VALUE(LEFT(TRIM(O2072),FIND("|",SUBSTITUTE(SUBSTITUTE(SUBSTITUTE(SUBSTITUTE(SUBSTITUTE(TRIM(O2072),"/","|"),"(","|"),"（","|"),";","|"),"；","|")&amp;"|")-1))))&gt;=75,IF(ISNUMBER(O2072),O2072,IFERROR(VALUE(O2072),VALUE(LEFT(TRIM(O2072),FIND("|",SUBSTITUTE(SUBSTITUTE(SUBSTITUTE(SUBSTITUTE(SUBSTITUTE(TRIM(O2072),"/","|"),"(","|"),"（","|"),";","|"),"；","|")&amp;"|")-1))))&lt;=85,IF(ISNUMBER(Q2072),Q2072,IFERROR(VALUE(Q2072),VALUE(LEFT(TRIM(Q2072),FIND("|",SUBSTITUTE(SUBSTITUTE(SUBSTITUTE(SUBSTITUTE(SUBSTITUTE(TRIM(Q2072),"/","|"),"(","|"),"（","|"),";","|"),"；","|")&amp;"|")-1))))&gt;0),IF(ISNUMBER(O2072),O2072,IFERROR(VALUE(O2072),VALUE(LEFT(TRIM(O2072),FIND("|",SUBSTITUTE(SUBSTITUTE(SUBSTITUTE(SUBSTITUTE(SUBSTITUTE(TRIM(O2072),"/","|"),"(","|"),"（","|"),";","|"),"；","|")&amp;"|")-1))))*1000/IF(ISNUMBER(Q2072),Q2072,IFERROR(VALUE(Q2072),VALUE(LEFT(TRIM(Q2072),FIND("|",SUBSTITUTE(SUBSTITUTE(SUBSTITUTE(SUBSTITUTE(SUBSTITUTE(TRIM(Q2072),"/","|"),"(","|"),"（","|"),";","|"),"；","|")&amp;"|")-1)))),""),"")</x:f>
      </x:c>
      <x:c r="AJ2072" s="14" t="str">
        <x:f>IF(AI2072="","","非称重实测")</x:f>
      </x:c>
      <x:c r="AK2072" s="14" t="str">
        <x:v>电耗公式可补</x:v>
      </x:c>
      <x:c r="AL2072" s="14" t="str">
        <x:v>v3.4.6-candidate</x:v>
      </x:c>
    </x:row>
    <x:row r="2073">
      <x:c r="A2073" t="n">
        <x:v>380</x:v>
      </x:c>
      <x:c r="B2073" t="str">
        <x:v>LZD7001BEV21</x:v>
      </x:c>
      <x:c r="C2073" t="str">
        <x:v>知豆牌</x:v>
      </x:c>
      <x:c r="D2073" t="str">
        <x:v>兰州知豆电动汽车有限公司</x:v>
      </x:c>
      <x:c r="E2073"/>
      <x:c r="F2073" t="str">
        <x:v>纯电动轿车</x:v>
      </x:c>
      <x:c r="G2073" t="str">
        <x:v>彩虹</x:v>
      </x:c>
      <x:c r="H2073" t="str">
        <x:v>纯电动轿车</x:v>
      </x:c>
      <x:c r="I2073" t="str">
        <x:v>Car-A</x:v>
      </x:c>
      <x:c r="J2073" t="str">
        <x:v>BEV</x:v>
      </x:c>
      <x:c r="K2073" t="str">
        <x:v>否</x:v>
      </x:c>
      <x:c r="L2073" t="n">
        <x:v>800</x:v>
      </x:c>
      <x:c r="M2073"/>
      <x:c r="N2073" t="str">
        <x:v>205(CLTC)</x:v>
      </x:c>
      <x:c r="O2073" t="n">
        <x:v>17.18</x:v>
      </x:c>
      <x:c r="P2073" t="str">
        <x:v>磷酸铁锂</x:v>
      </x:c>
      <x:c r="Q2073" t="n">
        <x:v>125.4014598540146</x:v>
      </x:c>
      <x:c r="R2073"/>
      <x:c r="S2073"/>
      <x:c r="T2073"/>
      <x:c r="U2073" t="str">
        <x:v>合普动力股份有限公司</x:v>
      </x:c>
      <x:c r="V2073" t="n">
        <x:v>20</x:v>
      </x:c>
      <x:c r="W2073"/>
      <x:c r="X2073" t="str">
        <x:v>不适用(BEV)</x:v>
      </x:c>
      <x:c r="Y2073" t="str">
        <x:v>不适用(BEV)</x:v>
      </x:c>
      <x:c r="Z2073" t="str">
        <x:v>不适用(BEV)</x:v>
      </x:c>
      <x:c r="AA2073" t="str">
        <x:v>不适用(BEV)</x:v>
      </x:c>
      <x:c r="AB2073" t="str">
        <x:v>不适用(BEV)</x:v>
      </x:c>
      <x:c r="AC2073" t="str">
        <x:v>不适用(BEV)</x:v>
      </x:c>
      <x:c r="AD2073" t="str">
        <x:v>BEV_历史批次</x:v>
      </x:c>
      <x:c r="AE2073" s="14" t="str"/>
      <x:c r="AF2073" s="14" t="str"/>
      <x:c r="AG2073" s="14" t="str">
        <x:v>待OCR/外部证据：数值语义歧义</x:v>
      </x:c>
      <x:c r="AH2073" s="15" t="n">
        <x:f>IF(R2073&lt;&gt;"",R2073,IFERROR(IF(AND(IF(ISNUMBER(O2073),O2073,IFERROR(VALUE(O2073),VALUE(LEFT(TRIM(O2073),FIND("|",SUBSTITUTE(SUBSTITUTE(SUBSTITUTE(SUBSTITUTE(SUBSTITUTE(TRIM(O2073),"/","|"),"(","|"),"（","|"),";","|"),"；","|")&amp;"|")-1))))*100/IF(ISNUMBER(N2073),N2073,IFERROR(VALUE(N2073),VALUE(LEFT(TRIM(N2073),FIND("|",SUBSTITUTE(SUBSTITUTE(SUBSTITUTE(SUBSTITUTE(SUBSTITUTE(TRIM(N2073),"/","|"),"(","|"),"（","|"),";","|"),"；","|")&amp;"|")-1))))&gt;=3,IF(ISNUMBER(O2073),O2073,IFERROR(VALUE(O2073),VALUE(LEFT(TRIM(O2073),FIND("|",SUBSTITUTE(SUBSTITUTE(SUBSTITUTE(SUBSTITUTE(SUBSTITUTE(TRIM(O2073),"/","|"),"(","|"),"（","|"),";","|"),"；","|")&amp;"|")-1))))*100/IF(ISNUMBER(N2073),N2073,IFERROR(VALUE(N2073),VALUE(LEFT(TRIM(N2073),FIND("|",SUBSTITUTE(SUBSTITUTE(SUBSTITUTE(SUBSTITUTE(SUBSTITUTE(TRIM(N2073),"/","|"),"(","|"),"（","|"),";","|"),"；","|")&amp;"|")-1))))&lt;=40),IF(ISNUMBER(O2073),O2073,IFERROR(VALUE(O2073),VALUE(LEFT(TRIM(O2073),FIND("|",SUBSTITUTE(SUBSTITUTE(SUBSTITUTE(SUBSTITUTE(SUBSTITUTE(TRIM(O2073),"/","|"),"(","|"),"（","|"),";","|"),"；","|")&amp;"|")-1))))*100/IF(ISNUMBER(N2073),N2073,IFERROR(VALUE(N2073),VALUE(LEFT(TRIM(N2073),FIND("|",SUBSTITUTE(SUBSTITUTE(SUBSTITUTE(SUBSTITUTE(SUBSTITUTE(TRIM(N2073),"/","|"),"(","|"),"（","|"),";","|"),"；","|")&amp;"|")-1)))),""),""))</x:f>
        <x:v>8.38048780487805</x:v>
      </x:c>
      <x:c r="AI2073" s="15" t="str">
        <x:f>IFERROR(IF(AND(IF(ISNUMBER(O2073),O2073,IFERROR(VALUE(O2073),VALUE(LEFT(TRIM(O2073),FIND("|",SUBSTITUTE(SUBSTITUTE(SUBSTITUTE(SUBSTITUTE(SUBSTITUTE(TRIM(O2073),"/","|"),"(","|"),"（","|"),";","|"),"；","|")&amp;"|")-1))))&gt;=75,IF(ISNUMBER(O2073),O2073,IFERROR(VALUE(O2073),VALUE(LEFT(TRIM(O2073),FIND("|",SUBSTITUTE(SUBSTITUTE(SUBSTITUTE(SUBSTITUTE(SUBSTITUTE(TRIM(O2073),"/","|"),"(","|"),"（","|"),";","|"),"；","|")&amp;"|")-1))))&lt;=85,IF(ISNUMBER(Q2073),Q2073,IFERROR(VALUE(Q2073),VALUE(LEFT(TRIM(Q2073),FIND("|",SUBSTITUTE(SUBSTITUTE(SUBSTITUTE(SUBSTITUTE(SUBSTITUTE(TRIM(Q2073),"/","|"),"(","|"),"（","|"),";","|"),"；","|")&amp;"|")-1))))&gt;0),IF(ISNUMBER(O2073),O2073,IFERROR(VALUE(O2073),VALUE(LEFT(TRIM(O2073),FIND("|",SUBSTITUTE(SUBSTITUTE(SUBSTITUTE(SUBSTITUTE(SUBSTITUTE(TRIM(O2073),"/","|"),"(","|"),"（","|"),";","|"),"；","|")&amp;"|")-1))))*1000/IF(ISNUMBER(Q2073),Q2073,IFERROR(VALUE(Q2073),VALUE(LEFT(TRIM(Q2073),FIND("|",SUBSTITUTE(SUBSTITUTE(SUBSTITUTE(SUBSTITUTE(SUBSTITUTE(TRIM(Q2073),"/","|"),"(","|"),"（","|"),";","|"),"；","|")&amp;"|")-1)))),""),"")</x:f>
      </x:c>
      <x:c r="AJ2073" s="14" t="str">
        <x:f>IF(AI2073="","","非称重实测")</x:f>
      </x:c>
      <x:c r="AK2073" s="14" t="str">
        <x:v>电耗公式可补</x:v>
      </x:c>
      <x:c r="AL2073" s="14" t="str">
        <x:v>v3.4.6-candidate</x:v>
      </x:c>
    </x:row>
    <x:row r="2074">
      <x:c r="A2074" t="n">
        <x:v>380</x:v>
      </x:c>
      <x:c r="B2074" t="str">
        <x:v>LZD7001BEV22</x:v>
      </x:c>
      <x:c r="C2074" t="str">
        <x:v>知豆牌</x:v>
      </x:c>
      <x:c r="D2074" t="str">
        <x:v>兰州知豆电动汽车有限公司</x:v>
      </x:c>
      <x:c r="E2074"/>
      <x:c r="F2074" t="str">
        <x:v>纯电动轿车</x:v>
      </x:c>
      <x:c r="G2074" t="str">
        <x:v>彩虹</x:v>
      </x:c>
      <x:c r="H2074" t="str">
        <x:v>纯电动轿车</x:v>
      </x:c>
      <x:c r="I2074" t="str">
        <x:v>Car-A</x:v>
      </x:c>
      <x:c r="J2074" t="str">
        <x:v>BEV</x:v>
      </x:c>
      <x:c r="K2074" t="str">
        <x:v>否</x:v>
      </x:c>
      <x:c r="L2074" t="n">
        <x:v>800</x:v>
      </x:c>
      <x:c r="M2074"/>
      <x:c r="N2074" t="str">
        <x:v>201(CLTC)</x:v>
      </x:c>
      <x:c r="O2074" t="n">
        <x:v>17.3</x:v>
      </x:c>
      <x:c r="P2074" t="str">
        <x:v>磷酸铁锂</x:v>
      </x:c>
      <x:c r="Q2074" t="n">
        <x:v>123.5714285714286</x:v>
      </x:c>
      <x:c r="R2074"/>
      <x:c r="S2074"/>
      <x:c r="T2074"/>
      <x:c r="U2074" t="str">
        <x:v>合普动力股份有限公司</x:v>
      </x:c>
      <x:c r="V2074" t="n">
        <x:v>30</x:v>
      </x:c>
      <x:c r="W2074"/>
      <x:c r="X2074" t="str">
        <x:v>不适用(BEV)</x:v>
      </x:c>
      <x:c r="Y2074" t="str">
        <x:v>不适用(BEV)</x:v>
      </x:c>
      <x:c r="Z2074" t="str">
        <x:v>不适用(BEV)</x:v>
      </x:c>
      <x:c r="AA2074" t="str">
        <x:v>不适用(BEV)</x:v>
      </x:c>
      <x:c r="AB2074" t="str">
        <x:v>不适用(BEV)</x:v>
      </x:c>
      <x:c r="AC2074" t="str">
        <x:v>不适用(BEV)</x:v>
      </x:c>
      <x:c r="AD2074" t="str">
        <x:v>BEV_历史批次</x:v>
      </x:c>
      <x:c r="AE2074" s="14" t="str"/>
      <x:c r="AF2074" s="14" t="str"/>
      <x:c r="AG2074" s="14" t="str">
        <x:v>待OCR/外部证据：数值语义歧义</x:v>
      </x:c>
      <x:c r="AH2074" s="15" t="n">
        <x:f>IF(R2074&lt;&gt;"",R2074,IFERROR(IF(AND(IF(ISNUMBER(O2074),O2074,IFERROR(VALUE(O2074),VALUE(LEFT(TRIM(O2074),FIND("|",SUBSTITUTE(SUBSTITUTE(SUBSTITUTE(SUBSTITUTE(SUBSTITUTE(TRIM(O2074),"/","|"),"(","|"),"（","|"),";","|"),"；","|")&amp;"|")-1))))*100/IF(ISNUMBER(N2074),N2074,IFERROR(VALUE(N2074),VALUE(LEFT(TRIM(N2074),FIND("|",SUBSTITUTE(SUBSTITUTE(SUBSTITUTE(SUBSTITUTE(SUBSTITUTE(TRIM(N2074),"/","|"),"(","|"),"（","|"),";","|"),"；","|")&amp;"|")-1))))&gt;=3,IF(ISNUMBER(O2074),O2074,IFERROR(VALUE(O2074),VALUE(LEFT(TRIM(O2074),FIND("|",SUBSTITUTE(SUBSTITUTE(SUBSTITUTE(SUBSTITUTE(SUBSTITUTE(TRIM(O2074),"/","|"),"(","|"),"（","|"),";","|"),"；","|")&amp;"|")-1))))*100/IF(ISNUMBER(N2074),N2074,IFERROR(VALUE(N2074),VALUE(LEFT(TRIM(N2074),FIND("|",SUBSTITUTE(SUBSTITUTE(SUBSTITUTE(SUBSTITUTE(SUBSTITUTE(TRIM(N2074),"/","|"),"(","|"),"（","|"),";","|"),"；","|")&amp;"|")-1))))&lt;=40),IF(ISNUMBER(O2074),O2074,IFERROR(VALUE(O2074),VALUE(LEFT(TRIM(O2074),FIND("|",SUBSTITUTE(SUBSTITUTE(SUBSTITUTE(SUBSTITUTE(SUBSTITUTE(TRIM(O2074),"/","|"),"(","|"),"（","|"),";","|"),"；","|")&amp;"|")-1))))*100/IF(ISNUMBER(N2074),N2074,IFERROR(VALUE(N2074),VALUE(LEFT(TRIM(N2074),FIND("|",SUBSTITUTE(SUBSTITUTE(SUBSTITUTE(SUBSTITUTE(SUBSTITUTE(TRIM(N2074),"/","|"),"(","|"),"（","|"),";","|"),"；","|")&amp;"|")-1)))),""),""))</x:f>
        <x:v>8.606965174129353</x:v>
      </x:c>
      <x:c r="AI2074" s="15" t="str">
        <x:f>IFERROR(IF(AND(IF(ISNUMBER(O2074),O2074,IFERROR(VALUE(O2074),VALUE(LEFT(TRIM(O2074),FIND("|",SUBSTITUTE(SUBSTITUTE(SUBSTITUTE(SUBSTITUTE(SUBSTITUTE(TRIM(O2074),"/","|"),"(","|"),"（","|"),";","|"),"；","|")&amp;"|")-1))))&gt;=75,IF(ISNUMBER(O2074),O2074,IFERROR(VALUE(O2074),VALUE(LEFT(TRIM(O2074),FIND("|",SUBSTITUTE(SUBSTITUTE(SUBSTITUTE(SUBSTITUTE(SUBSTITUTE(TRIM(O2074),"/","|"),"(","|"),"（","|"),";","|"),"；","|")&amp;"|")-1))))&lt;=85,IF(ISNUMBER(Q2074),Q2074,IFERROR(VALUE(Q2074),VALUE(LEFT(TRIM(Q2074),FIND("|",SUBSTITUTE(SUBSTITUTE(SUBSTITUTE(SUBSTITUTE(SUBSTITUTE(TRIM(Q2074),"/","|"),"(","|"),"（","|"),";","|"),"；","|")&amp;"|")-1))))&gt;0),IF(ISNUMBER(O2074),O2074,IFERROR(VALUE(O2074),VALUE(LEFT(TRIM(O2074),FIND("|",SUBSTITUTE(SUBSTITUTE(SUBSTITUTE(SUBSTITUTE(SUBSTITUTE(TRIM(O2074),"/","|"),"(","|"),"（","|"),";","|"),"；","|")&amp;"|")-1))))*1000/IF(ISNUMBER(Q2074),Q2074,IFERROR(VALUE(Q2074),VALUE(LEFT(TRIM(Q2074),FIND("|",SUBSTITUTE(SUBSTITUTE(SUBSTITUTE(SUBSTITUTE(SUBSTITUTE(TRIM(Q2074),"/","|"),"(","|"),"（","|"),";","|"),"；","|")&amp;"|")-1)))),""),"")</x:f>
      </x:c>
      <x:c r="AJ2074" s="14" t="str">
        <x:f>IF(AI2074="","","非称重实测")</x:f>
      </x:c>
      <x:c r="AK2074" s="14" t="str">
        <x:v>电耗公式可补</x:v>
      </x:c>
      <x:c r="AL2074" s="14" t="str">
        <x:v>v3.4.6-candidate</x:v>
      </x:c>
    </x:row>
    <x:row r="2075">
      <x:c r="A2075" t="n">
        <x:v>380</x:v>
      </x:c>
      <x:c r="B2075" t="str">
        <x:v>MR6525BEV09</x:v>
      </x:c>
      <x:c r="C2075" t="str">
        <x:v>极氪牌</x:v>
      </x:c>
      <x:c r="D2075" t="str">
        <x:v>浙江吉利汽车有限公司</x:v>
      </x:c>
      <x:c r="E2075" t="str">
        <x:v>吉利车型</x:v>
      </x:c>
      <x:c r="F2075" t="str">
        <x:v>纯电动多用途乘用车</x:v>
      </x:c>
      <x:c r="G2075" t="str">
        <x:v>009光辉</x:v>
      </x:c>
      <x:c r="H2075" t="str">
        <x:v>纯电动多用途乘用车</x:v>
      </x:c>
      <x:c r="I2075" t="str">
        <x:v>MPV-D</x:v>
      </x:c>
      <x:c r="J2075" t="str">
        <x:v>BEV</x:v>
      </x:c>
      <x:c r="K2075" t="str">
        <x:v>否</x:v>
      </x:c>
      <x:c r="L2075" t="n">
        <x:v>2970</x:v>
      </x:c>
      <x:c r="M2075" t="n">
        <x:v>2800</x:v>
      </x:c>
      <x:c r="N2075" t="n">
        <x:v>702</x:v>
      </x:c>
      <x:c r="O2075" t="n">
        <x:v>108</x:v>
      </x:c>
      <x:c r="P2075" t="str">
        <x:v>三元锂</x:v>
      </x:c>
      <x:c r="Q2075" t="n">
        <x:v>160.2373887240356</x:v>
      </x:c>
      <x:c r="R2075" t="n">
        <x:v>15.38</x:v>
      </x:c>
      <x:c r="S2075" t="n">
        <x:v>160</x:v>
      </x:c>
      <x:c r="T2075" t="n">
        <x:v>160</x:v>
      </x:c>
      <x:c r="U2075" t="str">
        <x:v>衢州极电电动汽车技术有限公司/衢州极电电动汽车技术有限公司</x:v>
      </x:c>
      <x:c r="V2075" t="str">
        <x:v>270/310</x:v>
      </x:c>
      <x:c r="W2075"/>
      <x:c r="X2075" t="str">
        <x:v>不适用(BEV)</x:v>
      </x:c>
      <x:c r="Y2075" t="str">
        <x:v>不适用(BEV)</x:v>
      </x:c>
      <x:c r="Z2075" t="str">
        <x:v>不适用(BEV)</x:v>
      </x:c>
      <x:c r="AA2075" t="str">
        <x:v>不适用(BEV)</x:v>
      </x:c>
      <x:c r="AB2075" t="str">
        <x:v>不适用(BEV)</x:v>
      </x:c>
      <x:c r="AC2075" t="str">
        <x:v>不适用(BEV)</x:v>
      </x:c>
      <x:c r="AD2075" t="str">
        <x:v>BEV_历史批次</x:v>
      </x:c>
      <x:c r="AE2075" s="14" t="str">
        <x:v>310</x:v>
      </x:c>
      <x:c r="AF2075" s="14" t="str"/>
      <x:c r="AG2075" s="14" t="str">
        <x:v>源字段可解析</x:v>
      </x:c>
      <x:c r="AH2075" s="15" t="n">
        <x:f>IF(R2075&lt;&gt;"",R2075,IFERROR(IF(AND(IF(ISNUMBER(O2075),O2075,IFERROR(VALUE(O2075),VALUE(LEFT(TRIM(O2075),FIND("|",SUBSTITUTE(SUBSTITUTE(SUBSTITUTE(SUBSTITUTE(SUBSTITUTE(TRIM(O2075),"/","|"),"(","|"),"（","|"),";","|"),"；","|")&amp;"|")-1))))*100/IF(ISNUMBER(N2075),N2075,IFERROR(VALUE(N2075),VALUE(LEFT(TRIM(N2075),FIND("|",SUBSTITUTE(SUBSTITUTE(SUBSTITUTE(SUBSTITUTE(SUBSTITUTE(TRIM(N2075),"/","|"),"(","|"),"（","|"),";","|"),"；","|")&amp;"|")-1))))&gt;=3,IF(ISNUMBER(O2075),O2075,IFERROR(VALUE(O2075),VALUE(LEFT(TRIM(O2075),FIND("|",SUBSTITUTE(SUBSTITUTE(SUBSTITUTE(SUBSTITUTE(SUBSTITUTE(TRIM(O2075),"/","|"),"(","|"),"（","|"),";","|"),"；","|")&amp;"|")-1))))*100/IF(ISNUMBER(N2075),N2075,IFERROR(VALUE(N2075),VALUE(LEFT(TRIM(N2075),FIND("|",SUBSTITUTE(SUBSTITUTE(SUBSTITUTE(SUBSTITUTE(SUBSTITUTE(TRIM(N2075),"/","|"),"(","|"),"（","|"),";","|"),"；","|")&amp;"|")-1))))&lt;=40),IF(ISNUMBER(O2075),O2075,IFERROR(VALUE(O2075),VALUE(LEFT(TRIM(O2075),FIND("|",SUBSTITUTE(SUBSTITUTE(SUBSTITUTE(SUBSTITUTE(SUBSTITUTE(TRIM(O2075),"/","|"),"(","|"),"（","|"),";","|"),"；","|")&amp;"|")-1))))*100/IF(ISNUMBER(N2075),N2075,IFERROR(VALUE(N2075),VALUE(LEFT(TRIM(N2075),FIND("|",SUBSTITUTE(SUBSTITUTE(SUBSTITUTE(SUBSTITUTE(SUBSTITUTE(TRIM(N2075),"/","|"),"(","|"),"（","|"),";","|"),"；","|")&amp;"|")-1)))),""),""))</x:f>
        <x:v>15.38</x:v>
      </x:c>
      <x:c r="AI2075" s="15" t="str">
        <x:f>IFERROR(IF(AND(IF(ISNUMBER(O2075),O2075,IFERROR(VALUE(O2075),VALUE(LEFT(TRIM(O2075),FIND("|",SUBSTITUTE(SUBSTITUTE(SUBSTITUTE(SUBSTITUTE(SUBSTITUTE(TRIM(O2075),"/","|"),"(","|"),"（","|"),";","|"),"；","|")&amp;"|")-1))))&gt;=75,IF(ISNUMBER(O2075),O2075,IFERROR(VALUE(O2075),VALUE(LEFT(TRIM(O2075),FIND("|",SUBSTITUTE(SUBSTITUTE(SUBSTITUTE(SUBSTITUTE(SUBSTITUTE(TRIM(O2075),"/","|"),"(","|"),"（","|"),";","|"),"；","|")&amp;"|")-1))))&lt;=85,IF(ISNUMBER(Q2075),Q2075,IFERROR(VALUE(Q2075),VALUE(LEFT(TRIM(Q2075),FIND("|",SUBSTITUTE(SUBSTITUTE(SUBSTITUTE(SUBSTITUTE(SUBSTITUTE(TRIM(Q2075),"/","|"),"(","|"),"（","|"),";","|"),"；","|")&amp;"|")-1))))&gt;0),IF(ISNUMBER(O2075),O2075,IFERROR(VALUE(O2075),VALUE(LEFT(TRIM(O2075),FIND("|",SUBSTITUTE(SUBSTITUTE(SUBSTITUTE(SUBSTITUTE(SUBSTITUTE(TRIM(O2075),"/","|"),"(","|"),"（","|"),";","|"),"；","|")&amp;"|")-1))))*1000/IF(ISNUMBER(Q2075),Q2075,IFERROR(VALUE(Q2075),VALUE(LEFT(TRIM(Q2075),FIND("|",SUBSTITUTE(SUBSTITUTE(SUBSTITUTE(SUBSTITUTE(SUBSTITUTE(TRIM(Q2075),"/","|"),"(","|"),"（","|"),";","|"),"；","|")&amp;"|")-1)))),""),"")</x:f>
      </x:c>
      <x:c r="AJ2075" s="14" t="str">
        <x:f>IF(AI2075="","","非称重实测")</x:f>
      </x:c>
      <x:c r="AK2075" s="14" t="str"/>
      <x:c r="AL2075" s="14" t="str">
        <x:v>v3.4.6-candidate</x:v>
      </x:c>
    </x:row>
    <x:row r="2076">
      <x:c r="A2076" t="n">
        <x:v>380</x:v>
      </x:c>
      <x:c r="B2076" t="str">
        <x:v>SH6481U1BEV-Z50</x:v>
      </x:c>
      <x:c r="C2076" t="str">
        <x:v>大通牌</x:v>
      </x:c>
      <x:c r="D2076" t="str">
        <x:v>上汽大通汽车有限公司</x:v>
      </x:c>
      <x:c r="E2076"/>
      <x:c r="F2076" t="str">
        <x:v>纯电动多用途乘用车</x:v>
      </x:c>
      <x:c r="G2076" t="str">
        <x:v>大拿</x:v>
      </x:c>
      <x:c r="H2076" t="str">
        <x:v>纯电动多用途乘用车</x:v>
      </x:c>
      <x:c r="I2076"/>
      <x:c r="J2076" t="str">
        <x:v>BEV</x:v>
      </x:c>
      <x:c r="K2076" t="str">
        <x:v>否</x:v>
      </x:c>
      <x:c r="L2076" t="str">
        <x:v>1750/1800</x:v>
      </x:c>
      <x:c r="M2076"/>
      <x:c r="N2076" t="str">
        <x:v>340</x:v>
      </x:c>
      <x:c r="O2076" t="n">
        <x:v>50.2</x:v>
      </x:c>
      <x:c r="P2076" t="str">
        <x:v>磷酸铁锂</x:v>
      </x:c>
      <x:c r="Q2076" t="n">
        <x:v>127.4111675126904</x:v>
      </x:c>
      <x:c r="R2076" t="n">
        <x:v>14.76</x:v>
      </x:c>
      <x:c r="S2076"/>
      <x:c r="T2076"/>
      <x:c r="U2076" t="str">
        <x:v>珠海英搏尔电气股份有限公司</x:v>
      </x:c>
      <x:c r="V2076" t="str">
        <x:v>90</x:v>
      </x:c>
      <x:c r="W2076"/>
      <x:c r="X2076" t="str">
        <x:v>不适用(BEV)</x:v>
      </x:c>
      <x:c r="Y2076" t="str">
        <x:v>不适用(BEV)</x:v>
      </x:c>
      <x:c r="Z2076" t="str">
        <x:v>不适用(BEV)</x:v>
      </x:c>
      <x:c r="AA2076" t="str">
        <x:v>不适用(BEV)</x:v>
      </x:c>
      <x:c r="AB2076" t="str">
        <x:v>不适用(BEV)</x:v>
      </x:c>
      <x:c r="AC2076" t="str">
        <x:v>不适用(BEV)</x:v>
      </x:c>
      <x:c r="AD2076" t="str">
        <x:v>梳理补充_附件1-BEV梳理</x:v>
      </x:c>
      <x:c r="AE2076" s="14" t="str"/>
      <x:c r="AF2076" s="14" t="str"/>
      <x:c r="AG2076" s="14" t="str">
        <x:v>待OCR/外部证据：数值语义歧义</x:v>
      </x:c>
      <x:c r="AH2076" s="15" t="n">
        <x:f>IF(R2076&lt;&gt;"",R2076,IFERROR(IF(AND(IF(ISNUMBER(O2076),O2076,IFERROR(VALUE(O2076),VALUE(LEFT(TRIM(O2076),FIND("|",SUBSTITUTE(SUBSTITUTE(SUBSTITUTE(SUBSTITUTE(SUBSTITUTE(TRIM(O2076),"/","|"),"(","|"),"（","|"),";","|"),"；","|")&amp;"|")-1))))*100/IF(ISNUMBER(N2076),N2076,IFERROR(VALUE(N2076),VALUE(LEFT(TRIM(N2076),FIND("|",SUBSTITUTE(SUBSTITUTE(SUBSTITUTE(SUBSTITUTE(SUBSTITUTE(TRIM(N2076),"/","|"),"(","|"),"（","|"),";","|"),"；","|")&amp;"|")-1))))&gt;=3,IF(ISNUMBER(O2076),O2076,IFERROR(VALUE(O2076),VALUE(LEFT(TRIM(O2076),FIND("|",SUBSTITUTE(SUBSTITUTE(SUBSTITUTE(SUBSTITUTE(SUBSTITUTE(TRIM(O2076),"/","|"),"(","|"),"（","|"),";","|"),"；","|")&amp;"|")-1))))*100/IF(ISNUMBER(N2076),N2076,IFERROR(VALUE(N2076),VALUE(LEFT(TRIM(N2076),FIND("|",SUBSTITUTE(SUBSTITUTE(SUBSTITUTE(SUBSTITUTE(SUBSTITUTE(TRIM(N2076),"/","|"),"(","|"),"（","|"),";","|"),"；","|")&amp;"|")-1))))&lt;=40),IF(ISNUMBER(O2076),O2076,IFERROR(VALUE(O2076),VALUE(LEFT(TRIM(O2076),FIND("|",SUBSTITUTE(SUBSTITUTE(SUBSTITUTE(SUBSTITUTE(SUBSTITUTE(TRIM(O2076),"/","|"),"(","|"),"（","|"),";","|"),"；","|")&amp;"|")-1))))*100/IF(ISNUMBER(N2076),N2076,IFERROR(VALUE(N2076),VALUE(LEFT(TRIM(N2076),FIND("|",SUBSTITUTE(SUBSTITUTE(SUBSTITUTE(SUBSTITUTE(SUBSTITUTE(TRIM(N2076),"/","|"),"(","|"),"（","|"),";","|"),"；","|")&amp;"|")-1)))),""),""))</x:f>
        <x:v>14.76</x:v>
      </x:c>
      <x:c r="AI2076" s="15" t="str">
        <x:f>IFERROR(IF(AND(IF(ISNUMBER(O2076),O2076,IFERROR(VALUE(O2076),VALUE(LEFT(TRIM(O2076),FIND("|",SUBSTITUTE(SUBSTITUTE(SUBSTITUTE(SUBSTITUTE(SUBSTITUTE(TRIM(O2076),"/","|"),"(","|"),"（","|"),";","|"),"；","|")&amp;"|")-1))))&gt;=75,IF(ISNUMBER(O2076),O2076,IFERROR(VALUE(O2076),VALUE(LEFT(TRIM(O2076),FIND("|",SUBSTITUTE(SUBSTITUTE(SUBSTITUTE(SUBSTITUTE(SUBSTITUTE(TRIM(O2076),"/","|"),"(","|"),"（","|"),";","|"),"；","|")&amp;"|")-1))))&lt;=85,IF(ISNUMBER(Q2076),Q2076,IFERROR(VALUE(Q2076),VALUE(LEFT(TRIM(Q2076),FIND("|",SUBSTITUTE(SUBSTITUTE(SUBSTITUTE(SUBSTITUTE(SUBSTITUTE(TRIM(Q2076),"/","|"),"(","|"),"（","|"),";","|"),"；","|")&amp;"|")-1))))&gt;0),IF(ISNUMBER(O2076),O2076,IFERROR(VALUE(O2076),VALUE(LEFT(TRIM(O2076),FIND("|",SUBSTITUTE(SUBSTITUTE(SUBSTITUTE(SUBSTITUTE(SUBSTITUTE(TRIM(O2076),"/","|"),"(","|"),"（","|"),";","|"),"；","|")&amp;"|")-1))))*1000/IF(ISNUMBER(Q2076),Q2076,IFERROR(VALUE(Q2076),VALUE(LEFT(TRIM(Q2076),FIND("|",SUBSTITUTE(SUBSTITUTE(SUBSTITUTE(SUBSTITUTE(SUBSTITUTE(TRIM(Q2076),"/","|"),"(","|"),"（","|"),";","|"),"；","|")&amp;"|")-1)))),""),"")</x:f>
      </x:c>
      <x:c r="AJ2076" s="14" t="str">
        <x:f>IF(AI2076="","","非称重实测")</x:f>
      </x:c>
      <x:c r="AK2076" s="14" t="str">
        <x:v>同型号候选已写入</x:v>
      </x:c>
      <x:c r="AL2076" s="14" t="str">
        <x:v>v3.4.6-candidate</x:v>
      </x:c>
    </x:row>
    <x:row r="2077">
      <x:c r="A2077" t="n">
        <x:v>380</x:v>
      </x:c>
      <x:c r="B2077" t="str">
        <x:v>SQR7000BEVE037</x:v>
      </x:c>
      <x:c r="C2077" t="str">
        <x:v>星途牌</x:v>
      </x:c>
      <x:c r="D2077" t="str">
        <x:v>奇瑞汽车股份有限公司</x:v>
      </x:c>
      <x:c r="E2077" t="str">
        <x:v>奇瑞</x:v>
      </x:c>
      <x:c r="F2077" t="str">
        <x:v>纯电动轿车</x:v>
      </x:c>
      <x:c r="G2077" t="str">
        <x:v>STERRA ES</x:v>
      </x:c>
      <x:c r="H2077" t="str">
        <x:v>纯电动轿车</x:v>
      </x:c>
      <x:c r="I2077" t="str">
        <x:v>Car-D</x:v>
      </x:c>
      <x:c r="J2077" t="str">
        <x:v>BEV</x:v>
      </x:c>
      <x:c r="K2077" t="str">
        <x:v>否</x:v>
      </x:c>
      <x:c r="L2077" t="n">
        <x:v>2080</x:v>
      </x:c>
      <x:c r="M2077" t="n">
        <x:v>2670</x:v>
      </x:c>
      <x:c r="N2077" t="n">
        <x:v>705</x:v>
      </x:c>
      <x:c r="O2077" t="n">
        <x:v>74.821</x:v>
      </x:c>
      <x:c r="P2077" t="str">
        <x:v>磷酸铁锂</x:v>
      </x:c>
      <x:c r="Q2077" t="n">
        <x:v>134.3285457809695</x:v>
      </x:c>
      <x:c r="R2077" t="n">
        <x:v>10.61</x:v>
      </x:c>
      <x:c r="S2077" t="n">
        <x:v>130</x:v>
      </x:c>
      <x:c r="T2077" t="n">
        <x:v>130</x:v>
      </x:c>
      <x:c r="U2077" t="str">
        <x:v>联合汽车电子有限公司</x:v>
      </x:c>
      <x:c r="V2077" t="n">
        <x:v>230</x:v>
      </x:c>
      <x:c r="W2077"/>
      <x:c r="X2077" t="str">
        <x:v>不适用(BEV)</x:v>
      </x:c>
      <x:c r="Y2077" t="str">
        <x:v>不适用(BEV)</x:v>
      </x:c>
      <x:c r="Z2077" t="str">
        <x:v>不适用(BEV)</x:v>
      </x:c>
      <x:c r="AA2077" t="str">
        <x:v>不适用(BEV)</x:v>
      </x:c>
      <x:c r="AB2077" t="str">
        <x:v>不适用(BEV)</x:v>
      </x:c>
      <x:c r="AC2077" t="str">
        <x:v>不适用(BEV)</x:v>
      </x:c>
      <x:c r="AD2077" t="str">
        <x:v>BEV_历史批次</x:v>
      </x:c>
      <x:c r="AE2077" s="14" t="str"/>
      <x:c r="AF2077" s="14" t="str"/>
      <x:c r="AG2077" s="14" t="str">
        <x:v>待OCR/外部证据：数值语义歧义</x:v>
      </x:c>
      <x:c r="AH2077" s="15" t="n">
        <x:f>IF(R2077&lt;&gt;"",R2077,IFERROR(IF(AND(IF(ISNUMBER(O2077),O2077,IFERROR(VALUE(O2077),VALUE(LEFT(TRIM(O2077),FIND("|",SUBSTITUTE(SUBSTITUTE(SUBSTITUTE(SUBSTITUTE(SUBSTITUTE(TRIM(O2077),"/","|"),"(","|"),"（","|"),";","|"),"；","|")&amp;"|")-1))))*100/IF(ISNUMBER(N2077),N2077,IFERROR(VALUE(N2077),VALUE(LEFT(TRIM(N2077),FIND("|",SUBSTITUTE(SUBSTITUTE(SUBSTITUTE(SUBSTITUTE(SUBSTITUTE(TRIM(N2077),"/","|"),"(","|"),"（","|"),";","|"),"；","|")&amp;"|")-1))))&gt;=3,IF(ISNUMBER(O2077),O2077,IFERROR(VALUE(O2077),VALUE(LEFT(TRIM(O2077),FIND("|",SUBSTITUTE(SUBSTITUTE(SUBSTITUTE(SUBSTITUTE(SUBSTITUTE(TRIM(O2077),"/","|"),"(","|"),"（","|"),";","|"),"；","|")&amp;"|")-1))))*100/IF(ISNUMBER(N2077),N2077,IFERROR(VALUE(N2077),VALUE(LEFT(TRIM(N2077),FIND("|",SUBSTITUTE(SUBSTITUTE(SUBSTITUTE(SUBSTITUTE(SUBSTITUTE(TRIM(N2077),"/","|"),"(","|"),"（","|"),";","|"),"；","|")&amp;"|")-1))))&lt;=40),IF(ISNUMBER(O2077),O2077,IFERROR(VALUE(O2077),VALUE(LEFT(TRIM(O2077),FIND("|",SUBSTITUTE(SUBSTITUTE(SUBSTITUTE(SUBSTITUTE(SUBSTITUTE(TRIM(O2077),"/","|"),"(","|"),"（","|"),";","|"),"；","|")&amp;"|")-1))))*100/IF(ISNUMBER(N2077),N2077,IFERROR(VALUE(N2077),VALUE(LEFT(TRIM(N2077),FIND("|",SUBSTITUTE(SUBSTITUTE(SUBSTITUTE(SUBSTITUTE(SUBSTITUTE(TRIM(N2077),"/","|"),"(","|"),"（","|"),";","|"),"；","|")&amp;"|")-1)))),""),""))</x:f>
        <x:v>10.61</x:v>
      </x:c>
      <x:c r="AI2077" s="15" t="str">
        <x:f>IFERROR(IF(AND(IF(ISNUMBER(O2077),O2077,IFERROR(VALUE(O2077),VALUE(LEFT(TRIM(O2077),FIND("|",SUBSTITUTE(SUBSTITUTE(SUBSTITUTE(SUBSTITUTE(SUBSTITUTE(TRIM(O2077),"/","|"),"(","|"),"（","|"),";","|"),"；","|")&amp;"|")-1))))&gt;=75,IF(ISNUMBER(O2077),O2077,IFERROR(VALUE(O2077),VALUE(LEFT(TRIM(O2077),FIND("|",SUBSTITUTE(SUBSTITUTE(SUBSTITUTE(SUBSTITUTE(SUBSTITUTE(TRIM(O2077),"/","|"),"(","|"),"（","|"),";","|"),"；","|")&amp;"|")-1))))&lt;=85,IF(ISNUMBER(Q2077),Q2077,IFERROR(VALUE(Q2077),VALUE(LEFT(TRIM(Q2077),FIND("|",SUBSTITUTE(SUBSTITUTE(SUBSTITUTE(SUBSTITUTE(SUBSTITUTE(TRIM(Q2077),"/","|"),"(","|"),"（","|"),";","|"),"；","|")&amp;"|")-1))))&gt;0),IF(ISNUMBER(O2077),O2077,IFERROR(VALUE(O2077),VALUE(LEFT(TRIM(O2077),FIND("|",SUBSTITUTE(SUBSTITUTE(SUBSTITUTE(SUBSTITUTE(SUBSTITUTE(TRIM(O2077),"/","|"),"(","|"),"（","|"),";","|"),"；","|")&amp;"|")-1))))*1000/IF(ISNUMBER(Q2077),Q2077,IFERROR(VALUE(Q2077),VALUE(LEFT(TRIM(Q2077),FIND("|",SUBSTITUTE(SUBSTITUTE(SUBSTITUTE(SUBSTITUTE(SUBSTITUTE(TRIM(Q2077),"/","|"),"(","|"),"（","|"),";","|"),"；","|")&amp;"|")-1)))),""),"")</x:f>
      </x:c>
      <x:c r="AJ2077" s="14" t="str">
        <x:f>IF(AI2077="","","非称重实测")</x:f>
      </x:c>
      <x:c r="AK2077" s="14" t="str"/>
      <x:c r="AL2077" s="14" t="str">
        <x:v>v3.4.6-candidate</x:v>
      </x:c>
    </x:row>
    <x:row r="2078">
      <x:c r="A2078" t="n">
        <x:v>380</x:v>
      </x:c>
      <x:c r="B2078" t="str">
        <x:v>SQR7000BEVE038</x:v>
      </x:c>
      <x:c r="C2078" t="str">
        <x:v>星途牌</x:v>
      </x:c>
      <x:c r="D2078" t="str">
        <x:v>奇瑞汽车股份有限公司</x:v>
      </x:c>
      <x:c r="E2078" t="str">
        <x:v>奇瑞</x:v>
      </x:c>
      <x:c r="F2078" t="str">
        <x:v>纯电动轿车</x:v>
      </x:c>
      <x:c r="G2078" t="str">
        <x:v>STERRA ES</x:v>
      </x:c>
      <x:c r="H2078" t="str">
        <x:v>纯电动轿车</x:v>
      </x:c>
      <x:c r="I2078" t="str">
        <x:v>Car-D</x:v>
      </x:c>
      <x:c r="J2078" t="str">
        <x:v>BEV</x:v>
      </x:c>
      <x:c r="K2078" t="str">
        <x:v>否</x:v>
      </x:c>
      <x:c r="L2078" t="n">
        <x:v>2210</x:v>
      </x:c>
      <x:c r="M2078" t="n">
        <x:v>2670</x:v>
      </x:c>
      <x:c r="N2078" t="n">
        <x:v>605</x:v>
      </x:c>
      <x:c r="O2078" t="n">
        <x:v>74.821</x:v>
      </x:c>
      <x:c r="P2078" t="str">
        <x:v>磷酸铁锂</x:v>
      </x:c>
      <x:c r="Q2078" t="n">
        <x:v>133.6089285714285</x:v>
      </x:c>
      <x:c r="R2078" t="n">
        <x:v>12.37</x:v>
      </x:c>
      <x:c r="S2078" t="n">
        <x:v>130</x:v>
      </x:c>
      <x:c r="T2078" t="n">
        <x:v>130</x:v>
      </x:c>
      <x:c r="U2078" t="str">
        <x:v>苏州汇川联合动力系统股份有限公司/联合汽车电子有限公司</x:v>
      </x:c>
      <x:c r="V2078" t="str">
        <x:v>123/230</x:v>
      </x:c>
      <x:c r="W2078"/>
      <x:c r="X2078" t="str">
        <x:v>不适用(BEV)</x:v>
      </x:c>
      <x:c r="Y2078" t="str">
        <x:v>不适用(BEV)</x:v>
      </x:c>
      <x:c r="Z2078" t="str">
        <x:v>不适用(BEV)</x:v>
      </x:c>
      <x:c r="AA2078" t="str">
        <x:v>不适用(BEV)</x:v>
      </x:c>
      <x:c r="AB2078" t="str">
        <x:v>不适用(BEV)</x:v>
      </x:c>
      <x:c r="AC2078" t="str">
        <x:v>不适用(BEV)</x:v>
      </x:c>
      <x:c r="AD2078" t="str">
        <x:v>BEV_历史批次</x:v>
      </x:c>
      <x:c r="AE2078" s="14" t="str">
        <x:v>230</x:v>
      </x:c>
      <x:c r="AF2078" s="14" t="str"/>
      <x:c r="AG2078" s="14" t="str">
        <x:v>源字段可解析</x:v>
      </x:c>
      <x:c r="AH2078" s="15" t="n">
        <x:f>IF(R2078&lt;&gt;"",R2078,IFERROR(IF(AND(IF(ISNUMBER(O2078),O2078,IFERROR(VALUE(O2078),VALUE(LEFT(TRIM(O2078),FIND("|",SUBSTITUTE(SUBSTITUTE(SUBSTITUTE(SUBSTITUTE(SUBSTITUTE(TRIM(O2078),"/","|"),"(","|"),"（","|"),";","|"),"；","|")&amp;"|")-1))))*100/IF(ISNUMBER(N2078),N2078,IFERROR(VALUE(N2078),VALUE(LEFT(TRIM(N2078),FIND("|",SUBSTITUTE(SUBSTITUTE(SUBSTITUTE(SUBSTITUTE(SUBSTITUTE(TRIM(N2078),"/","|"),"(","|"),"（","|"),";","|"),"；","|")&amp;"|")-1))))&gt;=3,IF(ISNUMBER(O2078),O2078,IFERROR(VALUE(O2078),VALUE(LEFT(TRIM(O2078),FIND("|",SUBSTITUTE(SUBSTITUTE(SUBSTITUTE(SUBSTITUTE(SUBSTITUTE(TRIM(O2078),"/","|"),"(","|"),"（","|"),";","|"),"；","|")&amp;"|")-1))))*100/IF(ISNUMBER(N2078),N2078,IFERROR(VALUE(N2078),VALUE(LEFT(TRIM(N2078),FIND("|",SUBSTITUTE(SUBSTITUTE(SUBSTITUTE(SUBSTITUTE(SUBSTITUTE(TRIM(N2078),"/","|"),"(","|"),"（","|"),";","|"),"；","|")&amp;"|")-1))))&lt;=40),IF(ISNUMBER(O2078),O2078,IFERROR(VALUE(O2078),VALUE(LEFT(TRIM(O2078),FIND("|",SUBSTITUTE(SUBSTITUTE(SUBSTITUTE(SUBSTITUTE(SUBSTITUTE(TRIM(O2078),"/","|"),"(","|"),"（","|"),";","|"),"；","|")&amp;"|")-1))))*100/IF(ISNUMBER(N2078),N2078,IFERROR(VALUE(N2078),VALUE(LEFT(TRIM(N2078),FIND("|",SUBSTITUTE(SUBSTITUTE(SUBSTITUTE(SUBSTITUTE(SUBSTITUTE(TRIM(N2078),"/","|"),"(","|"),"（","|"),";","|"),"；","|")&amp;"|")-1)))),""),""))</x:f>
        <x:v>12.37</x:v>
      </x:c>
      <x:c r="AI2078" s="15" t="str">
        <x:f>IFERROR(IF(AND(IF(ISNUMBER(O2078),O2078,IFERROR(VALUE(O2078),VALUE(LEFT(TRIM(O2078),FIND("|",SUBSTITUTE(SUBSTITUTE(SUBSTITUTE(SUBSTITUTE(SUBSTITUTE(TRIM(O2078),"/","|"),"(","|"),"（","|"),";","|"),"；","|")&amp;"|")-1))))&gt;=75,IF(ISNUMBER(O2078),O2078,IFERROR(VALUE(O2078),VALUE(LEFT(TRIM(O2078),FIND("|",SUBSTITUTE(SUBSTITUTE(SUBSTITUTE(SUBSTITUTE(SUBSTITUTE(TRIM(O2078),"/","|"),"(","|"),"（","|"),";","|"),"；","|")&amp;"|")-1))))&lt;=85,IF(ISNUMBER(Q2078),Q2078,IFERROR(VALUE(Q2078),VALUE(LEFT(TRIM(Q2078),FIND("|",SUBSTITUTE(SUBSTITUTE(SUBSTITUTE(SUBSTITUTE(SUBSTITUTE(TRIM(Q2078),"/","|"),"(","|"),"（","|"),";","|"),"；","|")&amp;"|")-1))))&gt;0),IF(ISNUMBER(O2078),O2078,IFERROR(VALUE(O2078),VALUE(LEFT(TRIM(O2078),FIND("|",SUBSTITUTE(SUBSTITUTE(SUBSTITUTE(SUBSTITUTE(SUBSTITUTE(TRIM(O2078),"/","|"),"(","|"),"（","|"),";","|"),"；","|")&amp;"|")-1))))*1000/IF(ISNUMBER(Q2078),Q2078,IFERROR(VALUE(Q2078),VALUE(LEFT(TRIM(Q2078),FIND("|",SUBSTITUTE(SUBSTITUTE(SUBSTITUTE(SUBSTITUTE(SUBSTITUTE(TRIM(Q2078),"/","|"),"(","|"),"（","|"),";","|"),"；","|")&amp;"|")-1)))),""),"")</x:f>
      </x:c>
      <x:c r="AJ2078" s="14" t="str">
        <x:f>IF(AI2078="","","非称重实测")</x:f>
      </x:c>
      <x:c r="AK2078" s="14" t="str"/>
      <x:c r="AL2078" s="14" t="str">
        <x:v>v3.4.6-candidate</x:v>
      </x:c>
    </x:row>
    <x:row r="2079">
      <x:c r="A2079" t="n">
        <x:v>380</x:v>
      </x:c>
      <x:c r="B2079" t="str">
        <x:v>SQR7001BEVE037</x:v>
      </x:c>
      <x:c r="C2079" t="str">
        <x:v>星途牌</x:v>
      </x:c>
      <x:c r="D2079" t="str">
        <x:v>奇瑞汽车股份有限公司</x:v>
      </x:c>
      <x:c r="E2079" t="str">
        <x:v>奇瑞</x:v>
      </x:c>
      <x:c r="F2079" t="str">
        <x:v>纯电动轿车</x:v>
      </x:c>
      <x:c r="G2079" t="str">
        <x:v>STERRA ES</x:v>
      </x:c>
      <x:c r="H2079" t="str">
        <x:v>纯电动轿车</x:v>
      </x:c>
      <x:c r="I2079" t="str">
        <x:v>Car-D</x:v>
      </x:c>
      <x:c r="J2079" t="str">
        <x:v>BEV</x:v>
      </x:c>
      <x:c r="K2079" t="str">
        <x:v>否</x:v>
      </x:c>
      <x:c r="L2079" t="n">
        <x:v>2080</x:v>
      </x:c>
      <x:c r="M2079" t="n">
        <x:v>2670</x:v>
      </x:c>
      <x:c r="N2079" t="n">
        <x:v>625</x:v>
      </x:c>
      <x:c r="O2079" t="n">
        <x:v>74.821</x:v>
      </x:c>
      <x:c r="P2079" t="str">
        <x:v>磷酸铁锂</x:v>
      </x:c>
      <x:c r="Q2079" t="n">
        <x:v>134.3285457809695</x:v>
      </x:c>
      <x:c r="R2079" t="n">
        <x:v>11.97</x:v>
      </x:c>
      <x:c r="S2079" t="n">
        <x:v>130</x:v>
      </x:c>
      <x:c r="T2079" t="n">
        <x:v>130</x:v>
      </x:c>
      <x:c r="U2079" t="str">
        <x:v>联合汽车电子有限公司</x:v>
      </x:c>
      <x:c r="V2079" t="n">
        <x:v>230</x:v>
      </x:c>
      <x:c r="W2079"/>
      <x:c r="X2079" t="str">
        <x:v>不适用(BEV)</x:v>
      </x:c>
      <x:c r="Y2079" t="str">
        <x:v>不适用(BEV)</x:v>
      </x:c>
      <x:c r="Z2079" t="str">
        <x:v>不适用(BEV)</x:v>
      </x:c>
      <x:c r="AA2079" t="str">
        <x:v>不适用(BEV)</x:v>
      </x:c>
      <x:c r="AB2079" t="str">
        <x:v>不适用(BEV)</x:v>
      </x:c>
      <x:c r="AC2079" t="str">
        <x:v>不适用(BEV)</x:v>
      </x:c>
      <x:c r="AD2079" t="str">
        <x:v>BEV_历史批次</x:v>
      </x:c>
      <x:c r="AE2079" s="14" t="str"/>
      <x:c r="AF2079" s="14" t="str"/>
      <x:c r="AG2079" s="14" t="str">
        <x:v>待OCR/外部证据：数值语义歧义</x:v>
      </x:c>
      <x:c r="AH2079" s="15" t="n">
        <x:f>IF(R2079&lt;&gt;"",R2079,IFERROR(IF(AND(IF(ISNUMBER(O2079),O2079,IFERROR(VALUE(O2079),VALUE(LEFT(TRIM(O2079),FIND("|",SUBSTITUTE(SUBSTITUTE(SUBSTITUTE(SUBSTITUTE(SUBSTITUTE(TRIM(O2079),"/","|"),"(","|"),"（","|"),";","|"),"；","|")&amp;"|")-1))))*100/IF(ISNUMBER(N2079),N2079,IFERROR(VALUE(N2079),VALUE(LEFT(TRIM(N2079),FIND("|",SUBSTITUTE(SUBSTITUTE(SUBSTITUTE(SUBSTITUTE(SUBSTITUTE(TRIM(N2079),"/","|"),"(","|"),"（","|"),";","|"),"；","|")&amp;"|")-1))))&gt;=3,IF(ISNUMBER(O2079),O2079,IFERROR(VALUE(O2079),VALUE(LEFT(TRIM(O2079),FIND("|",SUBSTITUTE(SUBSTITUTE(SUBSTITUTE(SUBSTITUTE(SUBSTITUTE(TRIM(O2079),"/","|"),"(","|"),"（","|"),";","|"),"；","|")&amp;"|")-1))))*100/IF(ISNUMBER(N2079),N2079,IFERROR(VALUE(N2079),VALUE(LEFT(TRIM(N2079),FIND("|",SUBSTITUTE(SUBSTITUTE(SUBSTITUTE(SUBSTITUTE(SUBSTITUTE(TRIM(N2079),"/","|"),"(","|"),"（","|"),";","|"),"；","|")&amp;"|")-1))))&lt;=40),IF(ISNUMBER(O2079),O2079,IFERROR(VALUE(O2079),VALUE(LEFT(TRIM(O2079),FIND("|",SUBSTITUTE(SUBSTITUTE(SUBSTITUTE(SUBSTITUTE(SUBSTITUTE(TRIM(O2079),"/","|"),"(","|"),"（","|"),";","|"),"；","|")&amp;"|")-1))))*100/IF(ISNUMBER(N2079),N2079,IFERROR(VALUE(N2079),VALUE(LEFT(TRIM(N2079),FIND("|",SUBSTITUTE(SUBSTITUTE(SUBSTITUTE(SUBSTITUTE(SUBSTITUTE(TRIM(N2079),"/","|"),"(","|"),"（","|"),";","|"),"；","|")&amp;"|")-1)))),""),""))</x:f>
        <x:v>11.97</x:v>
      </x:c>
      <x:c r="AI2079" s="15" t="str">
        <x:f>IFERROR(IF(AND(IF(ISNUMBER(O2079),O2079,IFERROR(VALUE(O2079),VALUE(LEFT(TRIM(O2079),FIND("|",SUBSTITUTE(SUBSTITUTE(SUBSTITUTE(SUBSTITUTE(SUBSTITUTE(TRIM(O2079),"/","|"),"(","|"),"（","|"),";","|"),"；","|")&amp;"|")-1))))&gt;=75,IF(ISNUMBER(O2079),O2079,IFERROR(VALUE(O2079),VALUE(LEFT(TRIM(O2079),FIND("|",SUBSTITUTE(SUBSTITUTE(SUBSTITUTE(SUBSTITUTE(SUBSTITUTE(TRIM(O2079),"/","|"),"(","|"),"（","|"),";","|"),"；","|")&amp;"|")-1))))&lt;=85,IF(ISNUMBER(Q2079),Q2079,IFERROR(VALUE(Q2079),VALUE(LEFT(TRIM(Q2079),FIND("|",SUBSTITUTE(SUBSTITUTE(SUBSTITUTE(SUBSTITUTE(SUBSTITUTE(TRIM(Q2079),"/","|"),"(","|"),"（","|"),";","|"),"；","|")&amp;"|")-1))))&gt;0),IF(ISNUMBER(O2079),O2079,IFERROR(VALUE(O2079),VALUE(LEFT(TRIM(O2079),FIND("|",SUBSTITUTE(SUBSTITUTE(SUBSTITUTE(SUBSTITUTE(SUBSTITUTE(TRIM(O2079),"/","|"),"(","|"),"（","|"),";","|"),"；","|")&amp;"|")-1))))*1000/IF(ISNUMBER(Q2079),Q2079,IFERROR(VALUE(Q2079),VALUE(LEFT(TRIM(Q2079),FIND("|",SUBSTITUTE(SUBSTITUTE(SUBSTITUTE(SUBSTITUTE(SUBSTITUTE(TRIM(Q2079),"/","|"),"(","|"),"（","|"),";","|"),"；","|")&amp;"|")-1)))),""),"")</x:f>
      </x:c>
      <x:c r="AJ2079" s="14" t="str">
        <x:f>IF(AI2079="","","非称重实测")</x:f>
      </x:c>
      <x:c r="AK2079" s="14" t="str"/>
      <x:c r="AL2079" s="14" t="str">
        <x:v>v3.4.6-candidate</x:v>
      </x:c>
    </x:row>
    <x:row r="2080">
      <x:c r="A2080" t="n">
        <x:v>380</x:v>
      </x:c>
      <x:c r="B2080" t="str">
        <x:v>SQR7001BEVE038</x:v>
      </x:c>
      <x:c r="C2080" t="str">
        <x:v>星途牌</x:v>
      </x:c>
      <x:c r="D2080" t="str">
        <x:v>奇瑞汽车股份有限公司</x:v>
      </x:c>
      <x:c r="E2080" t="str">
        <x:v>奇瑞</x:v>
      </x:c>
      <x:c r="F2080" t="str">
        <x:v>纯电动轿车</x:v>
      </x:c>
      <x:c r="G2080" t="str">
        <x:v>STERRA ES</x:v>
      </x:c>
      <x:c r="H2080" t="str">
        <x:v>纯电动轿车</x:v>
      </x:c>
      <x:c r="I2080" t="str">
        <x:v>Car-D</x:v>
      </x:c>
      <x:c r="J2080" t="str">
        <x:v>BEV</x:v>
      </x:c>
      <x:c r="K2080" t="str">
        <x:v>否</x:v>
      </x:c>
      <x:c r="L2080" t="n">
        <x:v>2210</x:v>
      </x:c>
      <x:c r="M2080" t="n">
        <x:v>2670</x:v>
      </x:c>
      <x:c r="N2080" t="n">
        <x:v>575</x:v>
      </x:c>
      <x:c r="O2080" t="n">
        <x:v>74.821</x:v>
      </x:c>
      <x:c r="P2080" t="str">
        <x:v>磷酸铁锂</x:v>
      </x:c>
      <x:c r="Q2080" t="n">
        <x:v>133.6089285714285</x:v>
      </x:c>
      <x:c r="R2080" t="n">
        <x:v>13.01</x:v>
      </x:c>
      <x:c r="S2080" t="n">
        <x:v>130</x:v>
      </x:c>
      <x:c r="T2080" t="n">
        <x:v>130</x:v>
      </x:c>
      <x:c r="U2080" t="str">
        <x:v>苏州汇川联合动力系统股份有限公司/联合汽车电子有限公司</x:v>
      </x:c>
      <x:c r="V2080" t="str">
        <x:v>123/230</x:v>
      </x:c>
      <x:c r="W2080"/>
      <x:c r="X2080" t="str">
        <x:v>不适用(BEV)</x:v>
      </x:c>
      <x:c r="Y2080" t="str">
        <x:v>不适用(BEV)</x:v>
      </x:c>
      <x:c r="Z2080" t="str">
        <x:v>不适用(BEV)</x:v>
      </x:c>
      <x:c r="AA2080" t="str">
        <x:v>不适用(BEV)</x:v>
      </x:c>
      <x:c r="AB2080" t="str">
        <x:v>不适用(BEV)</x:v>
      </x:c>
      <x:c r="AC2080" t="str">
        <x:v>不适用(BEV)</x:v>
      </x:c>
      <x:c r="AD2080" t="str">
        <x:v>BEV_历史批次</x:v>
      </x:c>
      <x:c r="AE2080" s="14" t="str">
        <x:v>230</x:v>
      </x:c>
      <x:c r="AF2080" s="14" t="str"/>
      <x:c r="AG2080" s="14" t="str">
        <x:v>源字段可解析</x:v>
      </x:c>
      <x:c r="AH2080" s="15" t="n">
        <x:f>IF(R2080&lt;&gt;"",R2080,IFERROR(IF(AND(IF(ISNUMBER(O2080),O2080,IFERROR(VALUE(O2080),VALUE(LEFT(TRIM(O2080),FIND("|",SUBSTITUTE(SUBSTITUTE(SUBSTITUTE(SUBSTITUTE(SUBSTITUTE(TRIM(O2080),"/","|"),"(","|"),"（","|"),";","|"),"；","|")&amp;"|")-1))))*100/IF(ISNUMBER(N2080),N2080,IFERROR(VALUE(N2080),VALUE(LEFT(TRIM(N2080),FIND("|",SUBSTITUTE(SUBSTITUTE(SUBSTITUTE(SUBSTITUTE(SUBSTITUTE(TRIM(N2080),"/","|"),"(","|"),"（","|"),";","|"),"；","|")&amp;"|")-1))))&gt;=3,IF(ISNUMBER(O2080),O2080,IFERROR(VALUE(O2080),VALUE(LEFT(TRIM(O2080),FIND("|",SUBSTITUTE(SUBSTITUTE(SUBSTITUTE(SUBSTITUTE(SUBSTITUTE(TRIM(O2080),"/","|"),"(","|"),"（","|"),";","|"),"；","|")&amp;"|")-1))))*100/IF(ISNUMBER(N2080),N2080,IFERROR(VALUE(N2080),VALUE(LEFT(TRIM(N2080),FIND("|",SUBSTITUTE(SUBSTITUTE(SUBSTITUTE(SUBSTITUTE(SUBSTITUTE(TRIM(N2080),"/","|"),"(","|"),"（","|"),";","|"),"；","|")&amp;"|")-1))))&lt;=40),IF(ISNUMBER(O2080),O2080,IFERROR(VALUE(O2080),VALUE(LEFT(TRIM(O2080),FIND("|",SUBSTITUTE(SUBSTITUTE(SUBSTITUTE(SUBSTITUTE(SUBSTITUTE(TRIM(O2080),"/","|"),"(","|"),"（","|"),";","|"),"；","|")&amp;"|")-1))))*100/IF(ISNUMBER(N2080),N2080,IFERROR(VALUE(N2080),VALUE(LEFT(TRIM(N2080),FIND("|",SUBSTITUTE(SUBSTITUTE(SUBSTITUTE(SUBSTITUTE(SUBSTITUTE(TRIM(N2080),"/","|"),"(","|"),"（","|"),";","|"),"；","|")&amp;"|")-1)))),""),""))</x:f>
        <x:v>13.01</x:v>
      </x:c>
      <x:c r="AI2080" s="15" t="str">
        <x:f>IFERROR(IF(AND(IF(ISNUMBER(O2080),O2080,IFERROR(VALUE(O2080),VALUE(LEFT(TRIM(O2080),FIND("|",SUBSTITUTE(SUBSTITUTE(SUBSTITUTE(SUBSTITUTE(SUBSTITUTE(TRIM(O2080),"/","|"),"(","|"),"（","|"),";","|"),"；","|")&amp;"|")-1))))&gt;=75,IF(ISNUMBER(O2080),O2080,IFERROR(VALUE(O2080),VALUE(LEFT(TRIM(O2080),FIND("|",SUBSTITUTE(SUBSTITUTE(SUBSTITUTE(SUBSTITUTE(SUBSTITUTE(TRIM(O2080),"/","|"),"(","|"),"（","|"),";","|"),"；","|")&amp;"|")-1))))&lt;=85,IF(ISNUMBER(Q2080),Q2080,IFERROR(VALUE(Q2080),VALUE(LEFT(TRIM(Q2080),FIND("|",SUBSTITUTE(SUBSTITUTE(SUBSTITUTE(SUBSTITUTE(SUBSTITUTE(TRIM(Q2080),"/","|"),"(","|"),"（","|"),";","|"),"；","|")&amp;"|")-1))))&gt;0),IF(ISNUMBER(O2080),O2080,IFERROR(VALUE(O2080),VALUE(LEFT(TRIM(O2080),FIND("|",SUBSTITUTE(SUBSTITUTE(SUBSTITUTE(SUBSTITUTE(SUBSTITUTE(TRIM(O2080),"/","|"),"(","|"),"（","|"),";","|"),"；","|")&amp;"|")-1))))*1000/IF(ISNUMBER(Q2080),Q2080,IFERROR(VALUE(Q2080),VALUE(LEFT(TRIM(Q2080),FIND("|",SUBSTITUTE(SUBSTITUTE(SUBSTITUTE(SUBSTITUTE(SUBSTITUTE(TRIM(Q2080),"/","|"),"(","|"),"（","|"),";","|"),"；","|")&amp;"|")-1)))),""),"")</x:f>
      </x:c>
      <x:c r="AJ2080" s="14" t="str">
        <x:f>IF(AI2080="","","非称重实测")</x:f>
      </x:c>
      <x:c r="AK2080" s="14" t="str"/>
      <x:c r="AL2080" s="14" t="str">
        <x:v>v3.4.6-candidate</x:v>
      </x:c>
    </x:row>
    <x:row r="2081">
      <x:c r="A2081" t="n">
        <x:v>380</x:v>
      </x:c>
      <x:c r="B2081" t="str">
        <x:v>SVW7001DEV</x:v>
      </x:c>
      <x:c r="C2081" t="str">
        <x:v>大众汽车(VOLKSWAGEN)牌</x:v>
      </x:c>
      <x:c r="D2081" t="str">
        <x:v>上汽大众汽车有限公司</x:v>
      </x:c>
      <x:c r="E2081" t="str">
        <x:v>大众ID</x:v>
      </x:c>
      <x:c r="F2081" t="str">
        <x:v>纯电动轿车</x:v>
      </x:c>
      <x:c r="G2081" t="str">
        <x:v>ID.7 S</x:v>
      </x:c>
      <x:c r="H2081" t="str">
        <x:v>纯电动轿车</x:v>
      </x:c>
      <x:c r="I2081" t="str">
        <x:v>Car-D</x:v>
      </x:c>
      <x:c r="J2081" t="str">
        <x:v>BEV</x:v>
      </x:c>
      <x:c r="K2081" t="str">
        <x:v>否</x:v>
      </x:c>
      <x:c r="L2081" t="n">
        <x:v>2130</x:v>
      </x:c>
      <x:c r="M2081" t="n">
        <x:v>2765</x:v>
      </x:c>
      <x:c r="N2081" t="str">
        <x:v>633(CLTC)</x:v>
      </x:c>
      <x:c r="O2081" t="n">
        <x:v>80.2</x:v>
      </x:c>
      <x:c r="P2081" t="str">
        <x:v>三元锂</x:v>
      </x:c>
      <x:c r="Q2081" t="n">
        <x:v>167.0833333333333</x:v>
      </x:c>
      <x:c r="R2081"/>
      <x:c r="S2081" t="n">
        <x:v>150</x:v>
      </x:c>
      <x:c r="T2081" t="n">
        <x:v>150</x:v>
      </x:c>
      <x:c r="U2081" t="str">
        <x:v>大众汽车自动变速器(天津)有限公司</x:v>
      </x:c>
      <x:c r="V2081" t="n">
        <x:v>170</x:v>
      </x:c>
      <x:c r="W2081"/>
      <x:c r="X2081" t="str">
        <x:v>不适用(BEV)</x:v>
      </x:c>
      <x:c r="Y2081" t="str">
        <x:v>不适用(BEV)</x:v>
      </x:c>
      <x:c r="Z2081" t="str">
        <x:v>不适用(BEV)</x:v>
      </x:c>
      <x:c r="AA2081" t="str">
        <x:v>不适用(BEV)</x:v>
      </x:c>
      <x:c r="AB2081" t="str">
        <x:v>不适用(BEV)</x:v>
      </x:c>
      <x:c r="AC2081" t="str">
        <x:v>不适用(BEV)</x:v>
      </x:c>
      <x:c r="AD2081" t="str">
        <x:v>BEV_历史批次</x:v>
      </x:c>
      <x:c r="AE2081" s="14" t="str"/>
      <x:c r="AF2081" s="14" t="str"/>
      <x:c r="AG2081" s="14" t="str">
        <x:v>待OCR/外部证据：数值语义歧义</x:v>
      </x:c>
      <x:c r="AH2081" s="15" t="n">
        <x:f>IF(R2081&lt;&gt;"",R2081,IFERROR(IF(AND(IF(ISNUMBER(O2081),O2081,IFERROR(VALUE(O2081),VALUE(LEFT(TRIM(O2081),FIND("|",SUBSTITUTE(SUBSTITUTE(SUBSTITUTE(SUBSTITUTE(SUBSTITUTE(TRIM(O2081),"/","|"),"(","|"),"（","|"),";","|"),"；","|")&amp;"|")-1))))*100/IF(ISNUMBER(N2081),N2081,IFERROR(VALUE(N2081),VALUE(LEFT(TRIM(N2081),FIND("|",SUBSTITUTE(SUBSTITUTE(SUBSTITUTE(SUBSTITUTE(SUBSTITUTE(TRIM(N2081),"/","|"),"(","|"),"（","|"),";","|"),"；","|")&amp;"|")-1))))&gt;=3,IF(ISNUMBER(O2081),O2081,IFERROR(VALUE(O2081),VALUE(LEFT(TRIM(O2081),FIND("|",SUBSTITUTE(SUBSTITUTE(SUBSTITUTE(SUBSTITUTE(SUBSTITUTE(TRIM(O2081),"/","|"),"(","|"),"（","|"),";","|"),"；","|")&amp;"|")-1))))*100/IF(ISNUMBER(N2081),N2081,IFERROR(VALUE(N2081),VALUE(LEFT(TRIM(N2081),FIND("|",SUBSTITUTE(SUBSTITUTE(SUBSTITUTE(SUBSTITUTE(SUBSTITUTE(TRIM(N2081),"/","|"),"(","|"),"（","|"),";","|"),"；","|")&amp;"|")-1))))&lt;=40),IF(ISNUMBER(O2081),O2081,IFERROR(VALUE(O2081),VALUE(LEFT(TRIM(O2081),FIND("|",SUBSTITUTE(SUBSTITUTE(SUBSTITUTE(SUBSTITUTE(SUBSTITUTE(TRIM(O2081),"/","|"),"(","|"),"（","|"),";","|"),"；","|")&amp;"|")-1))))*100/IF(ISNUMBER(N2081),N2081,IFERROR(VALUE(N2081),VALUE(LEFT(TRIM(N2081),FIND("|",SUBSTITUTE(SUBSTITUTE(SUBSTITUTE(SUBSTITUTE(SUBSTITUTE(TRIM(N2081),"/","|"),"(","|"),"（","|"),";","|"),"；","|")&amp;"|")-1)))),""),""))</x:f>
        <x:v>12.669826224328594</x:v>
      </x:c>
      <x:c r="AI2081" s="15" t="n">
        <x:f>IFERROR(IF(AND(IF(ISNUMBER(O2081),O2081,IFERROR(VALUE(O2081),VALUE(LEFT(TRIM(O2081),FIND("|",SUBSTITUTE(SUBSTITUTE(SUBSTITUTE(SUBSTITUTE(SUBSTITUTE(TRIM(O2081),"/","|"),"(","|"),"（","|"),";","|"),"；","|")&amp;"|")-1))))&gt;=75,IF(ISNUMBER(O2081),O2081,IFERROR(VALUE(O2081),VALUE(LEFT(TRIM(O2081),FIND("|",SUBSTITUTE(SUBSTITUTE(SUBSTITUTE(SUBSTITUTE(SUBSTITUTE(TRIM(O2081),"/","|"),"(","|"),"（","|"),";","|"),"；","|")&amp;"|")-1))))&lt;=85,IF(ISNUMBER(Q2081),Q2081,IFERROR(VALUE(Q2081),VALUE(LEFT(TRIM(Q2081),FIND("|",SUBSTITUTE(SUBSTITUTE(SUBSTITUTE(SUBSTITUTE(SUBSTITUTE(TRIM(Q2081),"/","|"),"(","|"),"（","|"),";","|"),"；","|")&amp;"|")-1))))&gt;0),IF(ISNUMBER(O2081),O2081,IFERROR(VALUE(O2081),VALUE(LEFT(TRIM(O2081),FIND("|",SUBSTITUTE(SUBSTITUTE(SUBSTITUTE(SUBSTITUTE(SUBSTITUTE(TRIM(O2081),"/","|"),"(","|"),"（","|"),";","|"),"；","|")&amp;"|")-1))))*1000/IF(ISNUMBER(Q2081),Q2081,IFERROR(VALUE(Q2081),VALUE(LEFT(TRIM(Q2081),FIND("|",SUBSTITUTE(SUBSTITUTE(SUBSTITUTE(SUBSTITUTE(SUBSTITUTE(TRIM(Q2081),"/","|"),"(","|"),"（","|"),";","|"),"；","|")&amp;"|")-1)))),""),"")</x:f>
        <x:v>480.0000000000001</x:v>
      </x:c>
      <x:c r="AJ2081" s="14" t="str">
        <x:f>IF(AI2081="","","非称重实测")</x:f>
        <x:v>非称重实测</x:v>
      </x:c>
      <x:c r="AK2081" s="14" t="str">
        <x:v>电耗公式可补；80kWh质量可推导</x:v>
      </x:c>
      <x:c r="AL2081" s="14" t="str">
        <x:v>v3.4.6-candidate</x:v>
      </x:c>
    </x:row>
    <x:row r="2082">
      <x:c r="A2082" t="n">
        <x:v>380</x:v>
      </x:c>
      <x:c r="B2082" t="str">
        <x:v>SVW7001FEV</x:v>
      </x:c>
      <x:c r="C2082" t="str">
        <x:v>大众汽车(VOLKSWAGEN)牌</x:v>
      </x:c>
      <x:c r="D2082" t="str">
        <x:v>上汽大众汽车有限公司</x:v>
      </x:c>
      <x:c r="E2082" t="str">
        <x:v>大众ID</x:v>
      </x:c>
      <x:c r="F2082" t="str">
        <x:v>纯电动轿车</x:v>
      </x:c>
      <x:c r="G2082" t="str">
        <x:v>ID.7 S</x:v>
      </x:c>
      <x:c r="H2082" t="str">
        <x:v>纯电动轿车</x:v>
      </x:c>
      <x:c r="I2082" t="str">
        <x:v>Car-D</x:v>
      </x:c>
      <x:c r="J2082" t="str">
        <x:v>BEV</x:v>
      </x:c>
      <x:c r="K2082" t="str">
        <x:v>否</x:v>
      </x:c>
      <x:c r="L2082" t="n">
        <x:v>2130</x:v>
      </x:c>
      <x:c r="M2082" t="n">
        <x:v>2765</x:v>
      </x:c>
      <x:c r="N2082" t="str">
        <x:v>633(CLTC)</x:v>
      </x:c>
      <x:c r="O2082" t="n">
        <x:v>80.2</x:v>
      </x:c>
      <x:c r="P2082" t="str">
        <x:v>三元锂</x:v>
      </x:c>
      <x:c r="Q2082" t="n">
        <x:v>167.0833333333333</x:v>
      </x:c>
      <x:c r="R2082"/>
      <x:c r="S2082" t="n">
        <x:v>150</x:v>
      </x:c>
      <x:c r="T2082" t="n">
        <x:v>150</x:v>
      </x:c>
      <x:c r="U2082" t="str">
        <x:v>大众汽车自动变速器(天津)有限公司</x:v>
      </x:c>
      <x:c r="V2082" t="n">
        <x:v>170</x:v>
      </x:c>
      <x:c r="W2082"/>
      <x:c r="X2082" t="str">
        <x:v>不适用(BEV)</x:v>
      </x:c>
      <x:c r="Y2082" t="str">
        <x:v>不适用(BEV)</x:v>
      </x:c>
      <x:c r="Z2082" t="str">
        <x:v>不适用(BEV)</x:v>
      </x:c>
      <x:c r="AA2082" t="str">
        <x:v>不适用(BEV)</x:v>
      </x:c>
      <x:c r="AB2082" t="str">
        <x:v>不适用(BEV)</x:v>
      </x:c>
      <x:c r="AC2082" t="str">
        <x:v>不适用(BEV)</x:v>
      </x:c>
      <x:c r="AD2082" t="str">
        <x:v>BEV_历史批次</x:v>
      </x:c>
      <x:c r="AE2082" s="14" t="str"/>
      <x:c r="AF2082" s="14" t="str"/>
      <x:c r="AG2082" s="14" t="str">
        <x:v>待OCR/外部证据：数值语义歧义</x:v>
      </x:c>
      <x:c r="AH2082" s="15" t="n">
        <x:f>IF(R2082&lt;&gt;"",R2082,IFERROR(IF(AND(IF(ISNUMBER(O2082),O2082,IFERROR(VALUE(O2082),VALUE(LEFT(TRIM(O2082),FIND("|",SUBSTITUTE(SUBSTITUTE(SUBSTITUTE(SUBSTITUTE(SUBSTITUTE(TRIM(O2082),"/","|"),"(","|"),"（","|"),";","|"),"；","|")&amp;"|")-1))))*100/IF(ISNUMBER(N2082),N2082,IFERROR(VALUE(N2082),VALUE(LEFT(TRIM(N2082),FIND("|",SUBSTITUTE(SUBSTITUTE(SUBSTITUTE(SUBSTITUTE(SUBSTITUTE(TRIM(N2082),"/","|"),"(","|"),"（","|"),";","|"),"；","|")&amp;"|")-1))))&gt;=3,IF(ISNUMBER(O2082),O2082,IFERROR(VALUE(O2082),VALUE(LEFT(TRIM(O2082),FIND("|",SUBSTITUTE(SUBSTITUTE(SUBSTITUTE(SUBSTITUTE(SUBSTITUTE(TRIM(O2082),"/","|"),"(","|"),"（","|"),";","|"),"；","|")&amp;"|")-1))))*100/IF(ISNUMBER(N2082),N2082,IFERROR(VALUE(N2082),VALUE(LEFT(TRIM(N2082),FIND("|",SUBSTITUTE(SUBSTITUTE(SUBSTITUTE(SUBSTITUTE(SUBSTITUTE(TRIM(N2082),"/","|"),"(","|"),"（","|"),";","|"),"；","|")&amp;"|")-1))))&lt;=40),IF(ISNUMBER(O2082),O2082,IFERROR(VALUE(O2082),VALUE(LEFT(TRIM(O2082),FIND("|",SUBSTITUTE(SUBSTITUTE(SUBSTITUTE(SUBSTITUTE(SUBSTITUTE(TRIM(O2082),"/","|"),"(","|"),"（","|"),";","|"),"；","|")&amp;"|")-1))))*100/IF(ISNUMBER(N2082),N2082,IFERROR(VALUE(N2082),VALUE(LEFT(TRIM(N2082),FIND("|",SUBSTITUTE(SUBSTITUTE(SUBSTITUTE(SUBSTITUTE(SUBSTITUTE(TRIM(N2082),"/","|"),"(","|"),"（","|"),";","|"),"；","|")&amp;"|")-1)))),""),""))</x:f>
        <x:v>12.669826224328594</x:v>
      </x:c>
      <x:c r="AI2082" s="15" t="n">
        <x:f>IFERROR(IF(AND(IF(ISNUMBER(O2082),O2082,IFERROR(VALUE(O2082),VALUE(LEFT(TRIM(O2082),FIND("|",SUBSTITUTE(SUBSTITUTE(SUBSTITUTE(SUBSTITUTE(SUBSTITUTE(TRIM(O2082),"/","|"),"(","|"),"（","|"),";","|"),"；","|")&amp;"|")-1))))&gt;=75,IF(ISNUMBER(O2082),O2082,IFERROR(VALUE(O2082),VALUE(LEFT(TRIM(O2082),FIND("|",SUBSTITUTE(SUBSTITUTE(SUBSTITUTE(SUBSTITUTE(SUBSTITUTE(TRIM(O2082),"/","|"),"(","|"),"（","|"),";","|"),"；","|")&amp;"|")-1))))&lt;=85,IF(ISNUMBER(Q2082),Q2082,IFERROR(VALUE(Q2082),VALUE(LEFT(TRIM(Q2082),FIND("|",SUBSTITUTE(SUBSTITUTE(SUBSTITUTE(SUBSTITUTE(SUBSTITUTE(TRIM(Q2082),"/","|"),"(","|"),"（","|"),";","|"),"；","|")&amp;"|")-1))))&gt;0),IF(ISNUMBER(O2082),O2082,IFERROR(VALUE(O2082),VALUE(LEFT(TRIM(O2082),FIND("|",SUBSTITUTE(SUBSTITUTE(SUBSTITUTE(SUBSTITUTE(SUBSTITUTE(TRIM(O2082),"/","|"),"(","|"),"（","|"),";","|"),"；","|")&amp;"|")-1))))*1000/IF(ISNUMBER(Q2082),Q2082,IFERROR(VALUE(Q2082),VALUE(LEFT(TRIM(Q2082),FIND("|",SUBSTITUTE(SUBSTITUTE(SUBSTITUTE(SUBSTITUTE(SUBSTITUTE(TRIM(Q2082),"/","|"),"(","|"),"（","|"),";","|"),"；","|")&amp;"|")-1)))),""),"")</x:f>
        <x:v>480.0000000000001</x:v>
      </x:c>
      <x:c r="AJ2082" s="14" t="str">
        <x:f>IF(AI2082="","","非称重实测")</x:f>
        <x:v>非称重实测</x:v>
      </x:c>
      <x:c r="AK2082" s="14" t="str">
        <x:v>电耗公式可补；80kWh质量可推导</x:v>
      </x:c>
      <x:c r="AL2082" s="14" t="str">
        <x:v>v3.4.6-candidate</x:v>
      </x:c>
    </x:row>
    <x:row r="2083">
      <x:c r="A2083" t="n">
        <x:v>380</x:v>
      </x:c>
      <x:c r="B2083" t="str">
        <x:v>THZ6460BEVS37H</x:v>
      </x:c>
      <x:c r="C2083" t="str">
        <x:v>哪吒牌</x:v>
      </x:c>
      <x:c r="D2083" t="str">
        <x:v>合众新能源汽车股份有限公司</x:v>
      </x:c>
      <x:c r="E2083"/>
      <x:c r="F2083" t="str">
        <x:v>纯电动多用途乘用车</x:v>
      </x:c>
      <x:c r="G2083" t="str">
        <x:v>哪吒X</x:v>
      </x:c>
      <x:c r="H2083" t="str">
        <x:v>纯电动多用途乘用车</x:v>
      </x:c>
      <x:c r="I2083" t="str">
        <x:v>SUV-C</x:v>
      </x:c>
      <x:c r="J2083" t="str">
        <x:v>BEV</x:v>
      </x:c>
      <x:c r="K2083" t="str">
        <x:v>否</x:v>
      </x:c>
      <x:c r="L2083" t="n">
        <x:v>1740</x:v>
      </x:c>
      <x:c r="M2083"/>
      <x:c r="N2083" t="n">
        <x:v>501</x:v>
      </x:c>
      <x:c r="O2083" t="n">
        <x:v>65.73</x:v>
      </x:c>
      <x:c r="P2083" t="str">
        <x:v>磷酸铁锂</x:v>
      </x:c>
      <x:c r="Q2083" t="n">
        <x:v>138.9640591966173</x:v>
      </x:c>
      <x:c r="R2083" t="n">
        <x:v>13.12</x:v>
      </x:c>
      <x:c r="S2083"/>
      <x:c r="T2083"/>
      <x:c r="U2083" t="str">
        <x:v>菲仕绿能科技（北京）有限公司;无锡中车时代电驱科技有限公司</x:v>
      </x:c>
      <x:c r="V2083" t="str">
        <x:v>120;120</x:v>
      </x:c>
      <x:c r="W2083"/>
      <x:c r="X2083" t="str">
        <x:v>不适用(BEV)</x:v>
      </x:c>
      <x:c r="Y2083" t="str">
        <x:v>不适用(BEV)</x:v>
      </x:c>
      <x:c r="Z2083" t="str">
        <x:v>不适用(BEV)</x:v>
      </x:c>
      <x:c r="AA2083" t="str">
        <x:v>不适用(BEV)</x:v>
      </x:c>
      <x:c r="AB2083" t="str">
        <x:v>不适用(BEV)</x:v>
      </x:c>
      <x:c r="AC2083" t="str">
        <x:v>不适用(BEV)</x:v>
      </x:c>
      <x:c r="AD2083" t="str">
        <x:v>BEV_历史批次</x:v>
      </x:c>
      <x:c r="AE2083" s="14" t="str"/>
      <x:c r="AF2083" s="14" t="str"/>
      <x:c r="AG2083" s="14" t="str">
        <x:v>待OCR/外部证据：数值语义歧义</x:v>
      </x:c>
      <x:c r="AH2083" s="15" t="n">
        <x:f>IF(R2083&lt;&gt;"",R2083,IFERROR(IF(AND(IF(ISNUMBER(O2083),O2083,IFERROR(VALUE(O2083),VALUE(LEFT(TRIM(O2083),FIND("|",SUBSTITUTE(SUBSTITUTE(SUBSTITUTE(SUBSTITUTE(SUBSTITUTE(TRIM(O2083),"/","|"),"(","|"),"（","|"),";","|"),"；","|")&amp;"|")-1))))*100/IF(ISNUMBER(N2083),N2083,IFERROR(VALUE(N2083),VALUE(LEFT(TRIM(N2083),FIND("|",SUBSTITUTE(SUBSTITUTE(SUBSTITUTE(SUBSTITUTE(SUBSTITUTE(TRIM(N2083),"/","|"),"(","|"),"（","|"),";","|"),"；","|")&amp;"|")-1))))&gt;=3,IF(ISNUMBER(O2083),O2083,IFERROR(VALUE(O2083),VALUE(LEFT(TRIM(O2083),FIND("|",SUBSTITUTE(SUBSTITUTE(SUBSTITUTE(SUBSTITUTE(SUBSTITUTE(TRIM(O2083),"/","|"),"(","|"),"（","|"),";","|"),"；","|")&amp;"|")-1))))*100/IF(ISNUMBER(N2083),N2083,IFERROR(VALUE(N2083),VALUE(LEFT(TRIM(N2083),FIND("|",SUBSTITUTE(SUBSTITUTE(SUBSTITUTE(SUBSTITUTE(SUBSTITUTE(TRIM(N2083),"/","|"),"(","|"),"（","|"),";","|"),"；","|")&amp;"|")-1))))&lt;=40),IF(ISNUMBER(O2083),O2083,IFERROR(VALUE(O2083),VALUE(LEFT(TRIM(O2083),FIND("|",SUBSTITUTE(SUBSTITUTE(SUBSTITUTE(SUBSTITUTE(SUBSTITUTE(TRIM(O2083),"/","|"),"(","|"),"（","|"),";","|"),"；","|")&amp;"|")-1))))*100/IF(ISNUMBER(N2083),N2083,IFERROR(VALUE(N2083),VALUE(LEFT(TRIM(N2083),FIND("|",SUBSTITUTE(SUBSTITUTE(SUBSTITUTE(SUBSTITUTE(SUBSTITUTE(TRIM(N2083),"/","|"),"(","|"),"（","|"),";","|"),"；","|")&amp;"|")-1)))),""),""))</x:f>
        <x:v>13.12</x:v>
      </x:c>
      <x:c r="AI2083" s="15" t="str">
        <x:f>IFERROR(IF(AND(IF(ISNUMBER(O2083),O2083,IFERROR(VALUE(O2083),VALUE(LEFT(TRIM(O2083),FIND("|",SUBSTITUTE(SUBSTITUTE(SUBSTITUTE(SUBSTITUTE(SUBSTITUTE(TRIM(O2083),"/","|"),"(","|"),"（","|"),";","|"),"；","|")&amp;"|")-1))))&gt;=75,IF(ISNUMBER(O2083),O2083,IFERROR(VALUE(O2083),VALUE(LEFT(TRIM(O2083),FIND("|",SUBSTITUTE(SUBSTITUTE(SUBSTITUTE(SUBSTITUTE(SUBSTITUTE(TRIM(O2083),"/","|"),"(","|"),"（","|"),";","|"),"；","|")&amp;"|")-1))))&lt;=85,IF(ISNUMBER(Q2083),Q2083,IFERROR(VALUE(Q2083),VALUE(LEFT(TRIM(Q2083),FIND("|",SUBSTITUTE(SUBSTITUTE(SUBSTITUTE(SUBSTITUTE(SUBSTITUTE(TRIM(Q2083),"/","|"),"(","|"),"（","|"),";","|"),"；","|")&amp;"|")-1))))&gt;0),IF(ISNUMBER(O2083),O2083,IFERROR(VALUE(O2083),VALUE(LEFT(TRIM(O2083),FIND("|",SUBSTITUTE(SUBSTITUTE(SUBSTITUTE(SUBSTITUTE(SUBSTITUTE(TRIM(O2083),"/","|"),"(","|"),"（","|"),";","|"),"；","|")&amp;"|")-1))))*1000/IF(ISNUMBER(Q2083),Q2083,IFERROR(VALUE(Q2083),VALUE(LEFT(TRIM(Q2083),FIND("|",SUBSTITUTE(SUBSTITUTE(SUBSTITUTE(SUBSTITUTE(SUBSTITUTE(TRIM(Q2083),"/","|"),"(","|"),"（","|"),";","|"),"；","|")&amp;"|")-1)))),""),"")</x:f>
      </x:c>
      <x:c r="AJ2083" s="14" t="str">
        <x:f>IF(AI2083="","","非称重实测")</x:f>
      </x:c>
      <x:c r="AK2083" s="14" t="str"/>
      <x:c r="AL2083" s="14" t="str">
        <x:v>v3.4.6-candidate</x:v>
      </x:c>
    </x:row>
    <x:row r="2084">
      <x:c r="A2084" t="n">
        <x:v>380</x:v>
      </x:c>
      <x:c r="B2084" t="str">
        <x:v>THZ6460BEVS37J</x:v>
      </x:c>
      <x:c r="C2084" t="str">
        <x:v>哪吒牌</x:v>
      </x:c>
      <x:c r="D2084" t="str">
        <x:v>合众新能源汽车股份有限公司</x:v>
      </x:c>
      <x:c r="E2084"/>
      <x:c r="F2084" t="str">
        <x:v>纯电动多用途乘用车</x:v>
      </x:c>
      <x:c r="G2084" t="str">
        <x:v>哪吒X</x:v>
      </x:c>
      <x:c r="H2084" t="str">
        <x:v>纯电动多用途乘用车</x:v>
      </x:c>
      <x:c r="I2084" t="str">
        <x:v>SUV-C</x:v>
      </x:c>
      <x:c r="J2084" t="str">
        <x:v>BEV</x:v>
      </x:c>
      <x:c r="K2084" t="str">
        <x:v>否</x:v>
      </x:c>
      <x:c r="L2084" t="n">
        <x:v>1670</x:v>
      </x:c>
      <x:c r="M2084"/>
      <x:c r="N2084" t="n">
        <x:v>401</x:v>
      </x:c>
      <x:c r="O2084" t="n">
        <x:v>54.59</x:v>
      </x:c>
      <x:c r="P2084" t="str">
        <x:v>磷酸铁锂</x:v>
      </x:c>
      <x:c r="Q2084" t="n">
        <x:v>136.475</x:v>
      </x:c>
      <x:c r="R2084" t="n">
        <x:v>13.61</x:v>
      </x:c>
      <x:c r="S2084"/>
      <x:c r="T2084"/>
      <x:c r="U2084" t="str">
        <x:v>菲仕绿能科技（北京）有限公司;无锡中车时代电驱科技有限公司</x:v>
      </x:c>
      <x:c r="V2084" t="str">
        <x:v>120;120</x:v>
      </x:c>
      <x:c r="W2084"/>
      <x:c r="X2084" t="str">
        <x:v>不适用(BEV)</x:v>
      </x:c>
      <x:c r="Y2084" t="str">
        <x:v>不适用(BEV)</x:v>
      </x:c>
      <x:c r="Z2084" t="str">
        <x:v>不适用(BEV)</x:v>
      </x:c>
      <x:c r="AA2084" t="str">
        <x:v>不适用(BEV)</x:v>
      </x:c>
      <x:c r="AB2084" t="str">
        <x:v>不适用(BEV)</x:v>
      </x:c>
      <x:c r="AC2084" t="str">
        <x:v>不适用(BEV)</x:v>
      </x:c>
      <x:c r="AD2084" t="str">
        <x:v>BEV_历史批次</x:v>
      </x:c>
      <x:c r="AE2084" s="14" t="str"/>
      <x:c r="AF2084" s="14" t="str"/>
      <x:c r="AG2084" s="14" t="str">
        <x:v>待OCR/外部证据：数值语义歧义</x:v>
      </x:c>
      <x:c r="AH2084" s="15" t="n">
        <x:f>IF(R2084&lt;&gt;"",R2084,IFERROR(IF(AND(IF(ISNUMBER(O2084),O2084,IFERROR(VALUE(O2084),VALUE(LEFT(TRIM(O2084),FIND("|",SUBSTITUTE(SUBSTITUTE(SUBSTITUTE(SUBSTITUTE(SUBSTITUTE(TRIM(O2084),"/","|"),"(","|"),"（","|"),";","|"),"；","|")&amp;"|")-1))))*100/IF(ISNUMBER(N2084),N2084,IFERROR(VALUE(N2084),VALUE(LEFT(TRIM(N2084),FIND("|",SUBSTITUTE(SUBSTITUTE(SUBSTITUTE(SUBSTITUTE(SUBSTITUTE(TRIM(N2084),"/","|"),"(","|"),"（","|"),";","|"),"；","|")&amp;"|")-1))))&gt;=3,IF(ISNUMBER(O2084),O2084,IFERROR(VALUE(O2084),VALUE(LEFT(TRIM(O2084),FIND("|",SUBSTITUTE(SUBSTITUTE(SUBSTITUTE(SUBSTITUTE(SUBSTITUTE(TRIM(O2084),"/","|"),"(","|"),"（","|"),";","|"),"；","|")&amp;"|")-1))))*100/IF(ISNUMBER(N2084),N2084,IFERROR(VALUE(N2084),VALUE(LEFT(TRIM(N2084),FIND("|",SUBSTITUTE(SUBSTITUTE(SUBSTITUTE(SUBSTITUTE(SUBSTITUTE(TRIM(N2084),"/","|"),"(","|"),"（","|"),";","|"),"；","|")&amp;"|")-1))))&lt;=40),IF(ISNUMBER(O2084),O2084,IFERROR(VALUE(O2084),VALUE(LEFT(TRIM(O2084),FIND("|",SUBSTITUTE(SUBSTITUTE(SUBSTITUTE(SUBSTITUTE(SUBSTITUTE(TRIM(O2084),"/","|"),"(","|"),"（","|"),";","|"),"；","|")&amp;"|")-1))))*100/IF(ISNUMBER(N2084),N2084,IFERROR(VALUE(N2084),VALUE(LEFT(TRIM(N2084),FIND("|",SUBSTITUTE(SUBSTITUTE(SUBSTITUTE(SUBSTITUTE(SUBSTITUTE(TRIM(N2084),"/","|"),"(","|"),"（","|"),";","|"),"；","|")&amp;"|")-1)))),""),""))</x:f>
        <x:v>13.61</x:v>
      </x:c>
      <x:c r="AI2084" s="15" t="str">
        <x:f>IFERROR(IF(AND(IF(ISNUMBER(O2084),O2084,IFERROR(VALUE(O2084),VALUE(LEFT(TRIM(O2084),FIND("|",SUBSTITUTE(SUBSTITUTE(SUBSTITUTE(SUBSTITUTE(SUBSTITUTE(TRIM(O2084),"/","|"),"(","|"),"（","|"),";","|"),"；","|")&amp;"|")-1))))&gt;=75,IF(ISNUMBER(O2084),O2084,IFERROR(VALUE(O2084),VALUE(LEFT(TRIM(O2084),FIND("|",SUBSTITUTE(SUBSTITUTE(SUBSTITUTE(SUBSTITUTE(SUBSTITUTE(TRIM(O2084),"/","|"),"(","|"),"（","|"),";","|"),"；","|")&amp;"|")-1))))&lt;=85,IF(ISNUMBER(Q2084),Q2084,IFERROR(VALUE(Q2084),VALUE(LEFT(TRIM(Q2084),FIND("|",SUBSTITUTE(SUBSTITUTE(SUBSTITUTE(SUBSTITUTE(SUBSTITUTE(TRIM(Q2084),"/","|"),"(","|"),"（","|"),";","|"),"；","|")&amp;"|")-1))))&gt;0),IF(ISNUMBER(O2084),O2084,IFERROR(VALUE(O2084),VALUE(LEFT(TRIM(O2084),FIND("|",SUBSTITUTE(SUBSTITUTE(SUBSTITUTE(SUBSTITUTE(SUBSTITUTE(TRIM(O2084),"/","|"),"(","|"),"（","|"),";","|"),"；","|")&amp;"|")-1))))*1000/IF(ISNUMBER(Q2084),Q2084,IFERROR(VALUE(Q2084),VALUE(LEFT(TRIM(Q2084),FIND("|",SUBSTITUTE(SUBSTITUTE(SUBSTITUTE(SUBSTITUTE(SUBSTITUTE(TRIM(Q2084),"/","|"),"(","|"),"（","|"),";","|"),"；","|")&amp;"|")-1)))),""),"")</x:f>
      </x:c>
      <x:c r="AJ2084" s="14" t="str">
        <x:f>IF(AI2084="","","非称重实测")</x:f>
      </x:c>
      <x:c r="AK2084" s="14" t="str"/>
      <x:c r="AL2084" s="14" t="str">
        <x:v>v3.4.6-candidate</x:v>
      </x:c>
    </x:row>
    <x:row r="2085">
      <x:c r="A2085" t="n">
        <x:v>380</x:v>
      </x:c>
      <x:c r="B2085" t="str">
        <x:v>THZ6480BEVS32A</x:v>
      </x:c>
      <x:c r="C2085" t="str">
        <x:v>哪吒牌</x:v>
      </x:c>
      <x:c r="D2085" t="str">
        <x:v>合众新能源汽车股份有限公司</x:v>
      </x:c>
      <x:c r="E2085"/>
      <x:c r="F2085" t="str">
        <x:v>纯电动多用途乘用车</x:v>
      </x:c>
      <x:c r="G2085" t="str">
        <x:v>哪吒L</x:v>
      </x:c>
      <x:c r="H2085" t="str">
        <x:v>纯电动多用途乘用车</x:v>
      </x:c>
      <x:c r="I2085" t="str">
        <x:v>SUV-C</x:v>
      </x:c>
      <x:c r="J2085" t="str">
        <x:v>BEV</x:v>
      </x:c>
      <x:c r="K2085" t="str">
        <x:v>否</x:v>
      </x:c>
      <x:c r="L2085" t="n">
        <x:v>1935</x:v>
      </x:c>
      <x:c r="M2085"/>
      <x:c r="N2085" t="n">
        <x:v>510</x:v>
      </x:c>
      <x:c r="O2085" t="n">
        <x:v>68.09</x:v>
      </x:c>
      <x:c r="P2085" t="str">
        <x:v>磷酸铁锂</x:v>
      </x:c>
      <x:c r="Q2085" t="n">
        <x:v>131.4478764478764</x:v>
      </x:c>
      <x:c r="R2085" t="n">
        <x:v>13.35</x:v>
      </x:c>
      <x:c r="S2085"/>
      <x:c r="T2085"/>
      <x:c r="U2085" t="str">
        <x:v>无锡中车时代电驱科技有限公司</x:v>
      </x:c>
      <x:c r="V2085" t="n">
        <x:v>170</x:v>
      </x:c>
      <x:c r="W2085"/>
      <x:c r="X2085" t="str">
        <x:v>不适用(BEV)</x:v>
      </x:c>
      <x:c r="Y2085" t="str">
        <x:v>不适用(BEV)</x:v>
      </x:c>
      <x:c r="Z2085" t="str">
        <x:v>不适用(BEV)</x:v>
      </x:c>
      <x:c r="AA2085" t="str">
        <x:v>不适用(BEV)</x:v>
      </x:c>
      <x:c r="AB2085" t="str">
        <x:v>不适用(BEV)</x:v>
      </x:c>
      <x:c r="AC2085" t="str">
        <x:v>不适用(BEV)</x:v>
      </x:c>
      <x:c r="AD2085" t="str">
        <x:v>BEV_历史批次</x:v>
      </x:c>
      <x:c r="AE2085" s="14" t="str"/>
      <x:c r="AF2085" s="14" t="str"/>
      <x:c r="AG2085" s="14" t="str">
        <x:v>待OCR/外部证据：数值语义歧义</x:v>
      </x:c>
      <x:c r="AH2085" s="15" t="n">
        <x:f>IF(R2085&lt;&gt;"",R2085,IFERROR(IF(AND(IF(ISNUMBER(O2085),O2085,IFERROR(VALUE(O2085),VALUE(LEFT(TRIM(O2085),FIND("|",SUBSTITUTE(SUBSTITUTE(SUBSTITUTE(SUBSTITUTE(SUBSTITUTE(TRIM(O2085),"/","|"),"(","|"),"（","|"),";","|"),"；","|")&amp;"|")-1))))*100/IF(ISNUMBER(N2085),N2085,IFERROR(VALUE(N2085),VALUE(LEFT(TRIM(N2085),FIND("|",SUBSTITUTE(SUBSTITUTE(SUBSTITUTE(SUBSTITUTE(SUBSTITUTE(TRIM(N2085),"/","|"),"(","|"),"（","|"),";","|"),"；","|")&amp;"|")-1))))&gt;=3,IF(ISNUMBER(O2085),O2085,IFERROR(VALUE(O2085),VALUE(LEFT(TRIM(O2085),FIND("|",SUBSTITUTE(SUBSTITUTE(SUBSTITUTE(SUBSTITUTE(SUBSTITUTE(TRIM(O2085),"/","|"),"(","|"),"（","|"),";","|"),"；","|")&amp;"|")-1))))*100/IF(ISNUMBER(N2085),N2085,IFERROR(VALUE(N2085),VALUE(LEFT(TRIM(N2085),FIND("|",SUBSTITUTE(SUBSTITUTE(SUBSTITUTE(SUBSTITUTE(SUBSTITUTE(TRIM(N2085),"/","|"),"(","|"),"（","|"),";","|"),"；","|")&amp;"|")-1))))&lt;=40),IF(ISNUMBER(O2085),O2085,IFERROR(VALUE(O2085),VALUE(LEFT(TRIM(O2085),FIND("|",SUBSTITUTE(SUBSTITUTE(SUBSTITUTE(SUBSTITUTE(SUBSTITUTE(TRIM(O2085),"/","|"),"(","|"),"（","|"),";","|"),"；","|")&amp;"|")-1))))*100/IF(ISNUMBER(N2085),N2085,IFERROR(VALUE(N2085),VALUE(LEFT(TRIM(N2085),FIND("|",SUBSTITUTE(SUBSTITUTE(SUBSTITUTE(SUBSTITUTE(SUBSTITUTE(TRIM(N2085),"/","|"),"(","|"),"（","|"),";","|"),"；","|")&amp;"|")-1)))),""),""))</x:f>
        <x:v>13.35</x:v>
      </x:c>
      <x:c r="AI2085" s="15" t="str">
        <x:f>IFERROR(IF(AND(IF(ISNUMBER(O2085),O2085,IFERROR(VALUE(O2085),VALUE(LEFT(TRIM(O2085),FIND("|",SUBSTITUTE(SUBSTITUTE(SUBSTITUTE(SUBSTITUTE(SUBSTITUTE(TRIM(O2085),"/","|"),"(","|"),"（","|"),";","|"),"；","|")&amp;"|")-1))))&gt;=75,IF(ISNUMBER(O2085),O2085,IFERROR(VALUE(O2085),VALUE(LEFT(TRIM(O2085),FIND("|",SUBSTITUTE(SUBSTITUTE(SUBSTITUTE(SUBSTITUTE(SUBSTITUTE(TRIM(O2085),"/","|"),"(","|"),"（","|"),";","|"),"；","|")&amp;"|")-1))))&lt;=85,IF(ISNUMBER(Q2085),Q2085,IFERROR(VALUE(Q2085),VALUE(LEFT(TRIM(Q2085),FIND("|",SUBSTITUTE(SUBSTITUTE(SUBSTITUTE(SUBSTITUTE(SUBSTITUTE(TRIM(Q2085),"/","|"),"(","|"),"（","|"),";","|"),"；","|")&amp;"|")-1))))&gt;0),IF(ISNUMBER(O2085),O2085,IFERROR(VALUE(O2085),VALUE(LEFT(TRIM(O2085),FIND("|",SUBSTITUTE(SUBSTITUTE(SUBSTITUTE(SUBSTITUTE(SUBSTITUTE(TRIM(O2085),"/","|"),"(","|"),"（","|"),";","|"),"；","|")&amp;"|")-1))))*1000/IF(ISNUMBER(Q2085),Q2085,IFERROR(VALUE(Q2085),VALUE(LEFT(TRIM(Q2085),FIND("|",SUBSTITUTE(SUBSTITUTE(SUBSTITUTE(SUBSTITUTE(SUBSTITUTE(TRIM(Q2085),"/","|"),"(","|"),"（","|"),";","|"),"；","|")&amp;"|")-1)))),""),"")</x:f>
      </x:c>
      <x:c r="AJ2085" s="14" t="str">
        <x:f>IF(AI2085="","","非称重实测")</x:f>
      </x:c>
      <x:c r="AK2085" s="14" t="str"/>
      <x:c r="AL2085" s="14" t="str">
        <x:v>v3.4.6-candidate</x:v>
      </x:c>
    </x:row>
    <x:row r="2086">
      <x:c r="A2086" t="n">
        <x:v>380</x:v>
      </x:c>
      <x:c r="B2086" t="str">
        <x:v>BYD7150ADHEV1</x:v>
      </x:c>
      <x:c r="C2086" t="str">
        <x:v>比亚迪牌</x:v>
      </x:c>
      <x:c r="D2086" t="str">
        <x:v>比亚迪汽车工业有限公司</x:v>
      </x:c>
      <x:c r="E2086" t="str">
        <x:v>比亚迪</x:v>
      </x:c>
      <x:c r="F2086" t="str">
        <x:v>插电式混合动力轿车</x:v>
      </x:c>
      <x:c r="G2086" t="str">
        <x:v>比亚迪海豹06</x:v>
      </x:c>
      <x:c r="H2086" t="str">
        <x:v>插电式混合动力轿车</x:v>
      </x:c>
      <x:c r="I2086" t="str">
        <x:v>Car-C</x:v>
      </x:c>
      <x:c r="J2086" t="str">
        <x:v>PHEV</x:v>
      </x:c>
      <x:c r="K2086" t="str">
        <x:v>否</x:v>
      </x:c>
      <x:c r="L2086" t="n">
        <x:v>1660</x:v>
      </x:c>
      <x:c r="M2086" t="n">
        <x:v>2920</x:v>
      </x:c>
      <x:c r="N2086" t="n">
        <x:v>60</x:v>
      </x:c>
      <x:c r="O2086" t="n">
        <x:v>10.08</x:v>
      </x:c>
      <x:c r="P2086" t="str">
        <x:v>磷酸铁锂</x:v>
      </x:c>
      <x:c r="Q2086" t="n">
        <x:v>95.09433962264151</x:v>
      </x:c>
      <x:c r="R2086" t="n">
        <x:v>16.8</x:v>
      </x:c>
      <x:c r="S2086" t="n">
        <x:v>180</x:v>
      </x:c>
      <x:c r="T2086" t="n">
        <x:v>180</x:v>
      </x:c>
      <x:c r="U2086"/>
      <x:c r="V2086" t="n">
        <x:v>120</x:v>
      </x:c>
      <x:c r="W2086"/>
      <x:c r="X2086"/>
      <x:c r="Y2086" t="n">
        <x:v>3.8</x:v>
      </x:c>
      <x:c r="Z2086" t="n">
        <x:v>1498</x:v>
      </x:c>
      <x:c r="AA2086" t="n">
        <x:v>74</x:v>
      </x:c>
      <x:c r="AB2086"/>
      <x:c r="AC2086"/>
      <x:c r="AD2086" t="str">
        <x:v>PHEV_历史批次</x:v>
      </x:c>
      <x:c r="AE2086" s="14" t="str"/>
      <x:c r="AF2086" s="14" t="str"/>
      <x:c r="AG2086" s="14" t="str">
        <x:v>待OCR/外部证据：数值语义歧义</x:v>
      </x:c>
      <x:c r="AH2086" s="15" t="n">
        <x:f>IF(R2086&lt;&gt;"",R2086,IFERROR(IF(AND(IF(ISNUMBER(O2086),O2086,IFERROR(VALUE(O2086),VALUE(LEFT(TRIM(O2086),FIND("|",SUBSTITUTE(SUBSTITUTE(SUBSTITUTE(SUBSTITUTE(SUBSTITUTE(TRIM(O2086),"/","|"),"(","|"),"（","|"),";","|"),"；","|")&amp;"|")-1))))*100/IF(ISNUMBER(N2086),N2086,IFERROR(VALUE(N2086),VALUE(LEFT(TRIM(N2086),FIND("|",SUBSTITUTE(SUBSTITUTE(SUBSTITUTE(SUBSTITUTE(SUBSTITUTE(TRIM(N2086),"/","|"),"(","|"),"（","|"),";","|"),"；","|")&amp;"|")-1))))&gt;=3,IF(ISNUMBER(O2086),O2086,IFERROR(VALUE(O2086),VALUE(LEFT(TRIM(O2086),FIND("|",SUBSTITUTE(SUBSTITUTE(SUBSTITUTE(SUBSTITUTE(SUBSTITUTE(TRIM(O2086),"/","|"),"(","|"),"（","|"),";","|"),"；","|")&amp;"|")-1))))*100/IF(ISNUMBER(N2086),N2086,IFERROR(VALUE(N2086),VALUE(LEFT(TRIM(N2086),FIND("|",SUBSTITUTE(SUBSTITUTE(SUBSTITUTE(SUBSTITUTE(SUBSTITUTE(TRIM(N2086),"/","|"),"(","|"),"（","|"),";","|"),"；","|")&amp;"|")-1))))&lt;=40),IF(ISNUMBER(O2086),O2086,IFERROR(VALUE(O2086),VALUE(LEFT(TRIM(O2086),FIND("|",SUBSTITUTE(SUBSTITUTE(SUBSTITUTE(SUBSTITUTE(SUBSTITUTE(TRIM(O2086),"/","|"),"(","|"),"（","|"),";","|"),"；","|")&amp;"|")-1))))*100/IF(ISNUMBER(N2086),N2086,IFERROR(VALUE(N2086),VALUE(LEFT(TRIM(N2086),FIND("|",SUBSTITUTE(SUBSTITUTE(SUBSTITUTE(SUBSTITUTE(SUBSTITUTE(TRIM(N2086),"/","|"),"(","|"),"（","|"),";","|"),"；","|")&amp;"|")-1)))),""),""))</x:f>
        <x:v>16.8</x:v>
      </x:c>
      <x:c r="AI2086" s="15" t="str">
        <x:f>IFERROR(IF(AND(IF(ISNUMBER(O2086),O2086,IFERROR(VALUE(O2086),VALUE(LEFT(TRIM(O2086),FIND("|",SUBSTITUTE(SUBSTITUTE(SUBSTITUTE(SUBSTITUTE(SUBSTITUTE(TRIM(O2086),"/","|"),"(","|"),"（","|"),";","|"),"；","|")&amp;"|")-1))))&gt;=75,IF(ISNUMBER(O2086),O2086,IFERROR(VALUE(O2086),VALUE(LEFT(TRIM(O2086),FIND("|",SUBSTITUTE(SUBSTITUTE(SUBSTITUTE(SUBSTITUTE(SUBSTITUTE(TRIM(O2086),"/","|"),"(","|"),"（","|"),";","|"),"；","|")&amp;"|")-1))))&lt;=85,IF(ISNUMBER(Q2086),Q2086,IFERROR(VALUE(Q2086),VALUE(LEFT(TRIM(Q2086),FIND("|",SUBSTITUTE(SUBSTITUTE(SUBSTITUTE(SUBSTITUTE(SUBSTITUTE(TRIM(Q2086),"/","|"),"(","|"),"（","|"),";","|"),"；","|")&amp;"|")-1))))&gt;0),IF(ISNUMBER(O2086),O2086,IFERROR(VALUE(O2086),VALUE(LEFT(TRIM(O2086),FIND("|",SUBSTITUTE(SUBSTITUTE(SUBSTITUTE(SUBSTITUTE(SUBSTITUTE(TRIM(O2086),"/","|"),"(","|"),"（","|"),";","|"),"；","|")&amp;"|")-1))))*1000/IF(ISNUMBER(Q2086),Q2086,IFERROR(VALUE(Q2086),VALUE(LEFT(TRIM(Q2086),FIND("|",SUBSTITUTE(SUBSTITUTE(SUBSTITUTE(SUBSTITUTE(SUBSTITUTE(TRIM(Q2086),"/","|"),"(","|"),"（","|"),";","|"),"；","|")&amp;"|")-1)))),""),"")</x:f>
      </x:c>
      <x:c r="AJ2086" s="14" t="str">
        <x:f>IF(AI2086="","","非称重实测")</x:f>
      </x:c>
      <x:c r="AK2086" s="14" t="str"/>
      <x:c r="AL2086" s="14" t="str">
        <x:v>v3.4.6-candidate</x:v>
      </x:c>
    </x:row>
    <x:row r="2087">
      <x:c r="A2087" t="n">
        <x:v>380</x:v>
      </x:c>
      <x:c r="B2087" t="str">
        <x:v>BYD7150ADHEV2</x:v>
      </x:c>
      <x:c r="C2087" t="str">
        <x:v>比亚迪牌</x:v>
      </x:c>
      <x:c r="D2087" t="str">
        <x:v>比亚迪汽车工业有限公司</x:v>
      </x:c>
      <x:c r="E2087" t="str">
        <x:v>比亚迪</x:v>
      </x:c>
      <x:c r="F2087" t="str">
        <x:v>插电式混合动力轿车</x:v>
      </x:c>
      <x:c r="G2087" t="str">
        <x:v>比亚迪海豹06</x:v>
      </x:c>
      <x:c r="H2087" t="str">
        <x:v>插电式混合动力轿车</x:v>
      </x:c>
      <x:c r="I2087" t="str">
        <x:v>Car-C</x:v>
      </x:c>
      <x:c r="J2087" t="str">
        <x:v>PHEV</x:v>
      </x:c>
      <x:c r="K2087" t="str">
        <x:v>否</x:v>
      </x:c>
      <x:c r="L2087" t="n">
        <x:v>1775</x:v>
      </x:c>
      <x:c r="M2087" t="n">
        <x:v>2920</x:v>
      </x:c>
      <x:c r="N2087" t="n">
        <x:v>90</x:v>
      </x:c>
      <x:c r="O2087" t="n">
        <x:v>15.874</x:v>
      </x:c>
      <x:c r="P2087" t="str">
        <x:v>磷酸铁锂</x:v>
      </x:c>
      <x:c r="Q2087" t="n">
        <x:v>99.2125</x:v>
      </x:c>
      <x:c r="R2087" t="n">
        <x:v>17.64</x:v>
      </x:c>
      <x:c r="S2087" t="n">
        <x:v>180</x:v>
      </x:c>
      <x:c r="T2087" t="n">
        <x:v>180</x:v>
      </x:c>
      <x:c r="U2087"/>
      <x:c r="V2087" t="n">
        <x:v>160</x:v>
      </x:c>
      <x:c r="W2087"/>
      <x:c r="X2087"/>
      <x:c r="Y2087" t="n">
        <x:v>3.98</x:v>
      </x:c>
      <x:c r="Z2087" t="n">
        <x:v>1498</x:v>
      </x:c>
      <x:c r="AA2087" t="n">
        <x:v>74</x:v>
      </x:c>
      <x:c r="AB2087"/>
      <x:c r="AC2087"/>
      <x:c r="AD2087" t="str">
        <x:v>PHEV_历史批次</x:v>
      </x:c>
      <x:c r="AE2087" s="14" t="str"/>
      <x:c r="AF2087" s="14" t="str"/>
      <x:c r="AG2087" s="14" t="str">
        <x:v>待OCR/外部证据：数值语义歧义</x:v>
      </x:c>
      <x:c r="AH2087" s="15" t="n">
        <x:f>IF(R2087&lt;&gt;"",R2087,IFERROR(IF(AND(IF(ISNUMBER(O2087),O2087,IFERROR(VALUE(O2087),VALUE(LEFT(TRIM(O2087),FIND("|",SUBSTITUTE(SUBSTITUTE(SUBSTITUTE(SUBSTITUTE(SUBSTITUTE(TRIM(O2087),"/","|"),"(","|"),"（","|"),";","|"),"；","|")&amp;"|")-1))))*100/IF(ISNUMBER(N2087),N2087,IFERROR(VALUE(N2087),VALUE(LEFT(TRIM(N2087),FIND("|",SUBSTITUTE(SUBSTITUTE(SUBSTITUTE(SUBSTITUTE(SUBSTITUTE(TRIM(N2087),"/","|"),"(","|"),"（","|"),";","|"),"；","|")&amp;"|")-1))))&gt;=3,IF(ISNUMBER(O2087),O2087,IFERROR(VALUE(O2087),VALUE(LEFT(TRIM(O2087),FIND("|",SUBSTITUTE(SUBSTITUTE(SUBSTITUTE(SUBSTITUTE(SUBSTITUTE(TRIM(O2087),"/","|"),"(","|"),"（","|"),";","|"),"；","|")&amp;"|")-1))))*100/IF(ISNUMBER(N2087),N2087,IFERROR(VALUE(N2087),VALUE(LEFT(TRIM(N2087),FIND("|",SUBSTITUTE(SUBSTITUTE(SUBSTITUTE(SUBSTITUTE(SUBSTITUTE(TRIM(N2087),"/","|"),"(","|"),"（","|"),";","|"),"；","|")&amp;"|")-1))))&lt;=40),IF(ISNUMBER(O2087),O2087,IFERROR(VALUE(O2087),VALUE(LEFT(TRIM(O2087),FIND("|",SUBSTITUTE(SUBSTITUTE(SUBSTITUTE(SUBSTITUTE(SUBSTITUTE(TRIM(O2087),"/","|"),"(","|"),"（","|"),";","|"),"；","|")&amp;"|")-1))))*100/IF(ISNUMBER(N2087),N2087,IFERROR(VALUE(N2087),VALUE(LEFT(TRIM(N2087),FIND("|",SUBSTITUTE(SUBSTITUTE(SUBSTITUTE(SUBSTITUTE(SUBSTITUTE(TRIM(N2087),"/","|"),"(","|"),"（","|"),";","|"),"；","|")&amp;"|")-1)))),""),""))</x:f>
        <x:v>17.64</x:v>
      </x:c>
      <x:c r="AI2087" s="15" t="str">
        <x:f>IFERROR(IF(AND(IF(ISNUMBER(O2087),O2087,IFERROR(VALUE(O2087),VALUE(LEFT(TRIM(O2087),FIND("|",SUBSTITUTE(SUBSTITUTE(SUBSTITUTE(SUBSTITUTE(SUBSTITUTE(TRIM(O2087),"/","|"),"(","|"),"（","|"),";","|"),"；","|")&amp;"|")-1))))&gt;=75,IF(ISNUMBER(O2087),O2087,IFERROR(VALUE(O2087),VALUE(LEFT(TRIM(O2087),FIND("|",SUBSTITUTE(SUBSTITUTE(SUBSTITUTE(SUBSTITUTE(SUBSTITUTE(TRIM(O2087),"/","|"),"(","|"),"（","|"),";","|"),"；","|")&amp;"|")-1))))&lt;=85,IF(ISNUMBER(Q2087),Q2087,IFERROR(VALUE(Q2087),VALUE(LEFT(TRIM(Q2087),FIND("|",SUBSTITUTE(SUBSTITUTE(SUBSTITUTE(SUBSTITUTE(SUBSTITUTE(TRIM(Q2087),"/","|"),"(","|"),"（","|"),";","|"),"；","|")&amp;"|")-1))))&gt;0),IF(ISNUMBER(O2087),O2087,IFERROR(VALUE(O2087),VALUE(LEFT(TRIM(O2087),FIND("|",SUBSTITUTE(SUBSTITUTE(SUBSTITUTE(SUBSTITUTE(SUBSTITUTE(TRIM(O2087),"/","|"),"(","|"),"（","|"),";","|"),"；","|")&amp;"|")-1))))*1000/IF(ISNUMBER(Q2087),Q2087,IFERROR(VALUE(Q2087),VALUE(LEFT(TRIM(Q2087),FIND("|",SUBSTITUTE(SUBSTITUTE(SUBSTITUTE(SUBSTITUTE(SUBSTITUTE(TRIM(Q2087),"/","|"),"(","|"),"（","|"),";","|"),"；","|")&amp;"|")-1)))),""),"")</x:f>
      </x:c>
      <x:c r="AJ2087" s="14" t="str">
        <x:f>IF(AI2087="","","非称重实测")</x:f>
      </x:c>
      <x:c r="AK2087" s="14" t="str"/>
      <x:c r="AL2087" s="14" t="str">
        <x:v>v3.4.6-candidate</x:v>
      </x:c>
    </x:row>
    <x:row r="2088">
      <x:c r="A2088" t="n">
        <x:v>380</x:v>
      </x:c>
      <x:c r="B2088" t="str">
        <x:v>BYD7153WT6HEV</x:v>
      </x:c>
      <x:c r="C2088" t="str">
        <x:v>比亚迪牌</x:v>
      </x:c>
      <x:c r="D2088" t="str">
        <x:v>比亚迪汽车工业有限公司</x:v>
      </x:c>
      <x:c r="E2088" t="str">
        <x:v>比亚迪</x:v>
      </x:c>
      <x:c r="F2088" t="str">
        <x:v>插电式混合动力轿车</x:v>
      </x:c>
      <x:c r="G2088" t="str">
        <x:v>比亚迪秦L</x:v>
      </x:c>
      <x:c r="H2088" t="str">
        <x:v>插电式混合动力轿车</x:v>
      </x:c>
      <x:c r="I2088" t="str">
        <x:v>Car-C</x:v>
      </x:c>
      <x:c r="J2088" t="str">
        <x:v>PHEV</x:v>
      </x:c>
      <x:c r="K2088" t="str">
        <x:v>否</x:v>
      </x:c>
      <x:c r="L2088" t="n">
        <x:v>1660</x:v>
      </x:c>
      <x:c r="M2088" t="n">
        <x:v>2920</x:v>
      </x:c>
      <x:c r="N2088" t="n">
        <x:v>60</x:v>
      </x:c>
      <x:c r="O2088" t="n">
        <x:v>10.08</x:v>
      </x:c>
      <x:c r="P2088" t="str">
        <x:v>磷酸铁锂</x:v>
      </x:c>
      <x:c r="Q2088" t="n">
        <x:v>95.09433962264151</x:v>
      </x:c>
      <x:c r="R2088" t="n">
        <x:v>16.8</x:v>
      </x:c>
      <x:c r="S2088" t="n">
        <x:v>180</x:v>
      </x:c>
      <x:c r="T2088" t="n">
        <x:v>180</x:v>
      </x:c>
      <x:c r="U2088"/>
      <x:c r="V2088" t="n">
        <x:v>120</x:v>
      </x:c>
      <x:c r="W2088"/>
      <x:c r="X2088"/>
      <x:c r="Y2088" t="n">
        <x:v>3.8</x:v>
      </x:c>
      <x:c r="Z2088" t="n">
        <x:v>1498</x:v>
      </x:c>
      <x:c r="AA2088" t="n">
        <x:v>74</x:v>
      </x:c>
      <x:c r="AB2088"/>
      <x:c r="AC2088"/>
      <x:c r="AD2088" t="str">
        <x:v>PHEV_历史批次</x:v>
      </x:c>
      <x:c r="AE2088" s="14" t="str"/>
      <x:c r="AF2088" s="14" t="str"/>
      <x:c r="AG2088" s="14" t="str">
        <x:v>待OCR/外部证据：数值语义歧义</x:v>
      </x:c>
      <x:c r="AH2088" s="15" t="n">
        <x:f>IF(R2088&lt;&gt;"",R2088,IFERROR(IF(AND(IF(ISNUMBER(O2088),O2088,IFERROR(VALUE(O2088),VALUE(LEFT(TRIM(O2088),FIND("|",SUBSTITUTE(SUBSTITUTE(SUBSTITUTE(SUBSTITUTE(SUBSTITUTE(TRIM(O2088),"/","|"),"(","|"),"（","|"),";","|"),"；","|")&amp;"|")-1))))*100/IF(ISNUMBER(N2088),N2088,IFERROR(VALUE(N2088),VALUE(LEFT(TRIM(N2088),FIND("|",SUBSTITUTE(SUBSTITUTE(SUBSTITUTE(SUBSTITUTE(SUBSTITUTE(TRIM(N2088),"/","|"),"(","|"),"（","|"),";","|"),"；","|")&amp;"|")-1))))&gt;=3,IF(ISNUMBER(O2088),O2088,IFERROR(VALUE(O2088),VALUE(LEFT(TRIM(O2088),FIND("|",SUBSTITUTE(SUBSTITUTE(SUBSTITUTE(SUBSTITUTE(SUBSTITUTE(TRIM(O2088),"/","|"),"(","|"),"（","|"),";","|"),"；","|")&amp;"|")-1))))*100/IF(ISNUMBER(N2088),N2088,IFERROR(VALUE(N2088),VALUE(LEFT(TRIM(N2088),FIND("|",SUBSTITUTE(SUBSTITUTE(SUBSTITUTE(SUBSTITUTE(SUBSTITUTE(TRIM(N2088),"/","|"),"(","|"),"（","|"),";","|"),"；","|")&amp;"|")-1))))&lt;=40),IF(ISNUMBER(O2088),O2088,IFERROR(VALUE(O2088),VALUE(LEFT(TRIM(O2088),FIND("|",SUBSTITUTE(SUBSTITUTE(SUBSTITUTE(SUBSTITUTE(SUBSTITUTE(TRIM(O2088),"/","|"),"(","|"),"（","|"),";","|"),"；","|")&amp;"|")-1))))*100/IF(ISNUMBER(N2088),N2088,IFERROR(VALUE(N2088),VALUE(LEFT(TRIM(N2088),FIND("|",SUBSTITUTE(SUBSTITUTE(SUBSTITUTE(SUBSTITUTE(SUBSTITUTE(TRIM(N2088),"/","|"),"(","|"),"（","|"),";","|"),"；","|")&amp;"|")-1)))),""),""))</x:f>
        <x:v>16.8</x:v>
      </x:c>
      <x:c r="AI2088" s="15" t="str">
        <x:f>IFERROR(IF(AND(IF(ISNUMBER(O2088),O2088,IFERROR(VALUE(O2088),VALUE(LEFT(TRIM(O2088),FIND("|",SUBSTITUTE(SUBSTITUTE(SUBSTITUTE(SUBSTITUTE(SUBSTITUTE(TRIM(O2088),"/","|"),"(","|"),"（","|"),";","|"),"；","|")&amp;"|")-1))))&gt;=75,IF(ISNUMBER(O2088),O2088,IFERROR(VALUE(O2088),VALUE(LEFT(TRIM(O2088),FIND("|",SUBSTITUTE(SUBSTITUTE(SUBSTITUTE(SUBSTITUTE(SUBSTITUTE(TRIM(O2088),"/","|"),"(","|"),"（","|"),";","|"),"；","|")&amp;"|")-1))))&lt;=85,IF(ISNUMBER(Q2088),Q2088,IFERROR(VALUE(Q2088),VALUE(LEFT(TRIM(Q2088),FIND("|",SUBSTITUTE(SUBSTITUTE(SUBSTITUTE(SUBSTITUTE(SUBSTITUTE(TRIM(Q2088),"/","|"),"(","|"),"（","|"),";","|"),"；","|")&amp;"|")-1))))&gt;0),IF(ISNUMBER(O2088),O2088,IFERROR(VALUE(O2088),VALUE(LEFT(TRIM(O2088),FIND("|",SUBSTITUTE(SUBSTITUTE(SUBSTITUTE(SUBSTITUTE(SUBSTITUTE(TRIM(O2088),"/","|"),"(","|"),"（","|"),";","|"),"；","|")&amp;"|")-1))))*1000/IF(ISNUMBER(Q2088),Q2088,IFERROR(VALUE(Q2088),VALUE(LEFT(TRIM(Q2088),FIND("|",SUBSTITUTE(SUBSTITUTE(SUBSTITUTE(SUBSTITUTE(SUBSTITUTE(TRIM(Q2088),"/","|"),"(","|"),"（","|"),";","|"),"；","|")&amp;"|")-1)))),""),"")</x:f>
      </x:c>
      <x:c r="AJ2088" s="14" t="str">
        <x:f>IF(AI2088="","","非称重实测")</x:f>
      </x:c>
      <x:c r="AK2088" s="14" t="str"/>
      <x:c r="AL2088" s="14" t="str">
        <x:v>v3.4.6-candidate</x:v>
      </x:c>
    </x:row>
    <x:row r="2089">
      <x:c r="A2089" t="n">
        <x:v>380</x:v>
      </x:c>
      <x:c r="B2089" t="str">
        <x:v>BYD7153WT6HEV1</x:v>
      </x:c>
      <x:c r="C2089" t="str">
        <x:v>比亚迪牌</x:v>
      </x:c>
      <x:c r="D2089" t="str">
        <x:v>比亚迪汽车工业有限公司</x:v>
      </x:c>
      <x:c r="E2089" t="str">
        <x:v>比亚迪</x:v>
      </x:c>
      <x:c r="F2089" t="str">
        <x:v>插电式混合动力轿车</x:v>
      </x:c>
      <x:c r="G2089" t="str">
        <x:v>比亚迪秦L</x:v>
      </x:c>
      <x:c r="H2089" t="str">
        <x:v>插电式混合动力轿车</x:v>
      </x:c>
      <x:c r="I2089" t="str">
        <x:v>Car-C</x:v>
      </x:c>
      <x:c r="J2089" t="str">
        <x:v>PHEV</x:v>
      </x:c>
      <x:c r="K2089" t="str">
        <x:v>否</x:v>
      </x:c>
      <x:c r="L2089" t="n">
        <x:v>1775</x:v>
      </x:c>
      <x:c r="M2089" t="n">
        <x:v>2920</x:v>
      </x:c>
      <x:c r="N2089" t="n">
        <x:v>90</x:v>
      </x:c>
      <x:c r="O2089" t="n">
        <x:v>15.874</x:v>
      </x:c>
      <x:c r="P2089" t="str">
        <x:v>磷酸铁锂</x:v>
      </x:c>
      <x:c r="Q2089" t="n">
        <x:v>99.2125</x:v>
      </x:c>
      <x:c r="R2089" t="n">
        <x:v>17.64</x:v>
      </x:c>
      <x:c r="S2089" t="n">
        <x:v>180</x:v>
      </x:c>
      <x:c r="T2089" t="n">
        <x:v>180</x:v>
      </x:c>
      <x:c r="U2089"/>
      <x:c r="V2089" t="n">
        <x:v>160</x:v>
      </x:c>
      <x:c r="W2089"/>
      <x:c r="X2089"/>
      <x:c r="Y2089" t="n">
        <x:v>3.98</x:v>
      </x:c>
      <x:c r="Z2089" t="n">
        <x:v>1498</x:v>
      </x:c>
      <x:c r="AA2089" t="n">
        <x:v>74</x:v>
      </x:c>
      <x:c r="AB2089"/>
      <x:c r="AC2089"/>
      <x:c r="AD2089" t="str">
        <x:v>PHEV_历史批次</x:v>
      </x:c>
      <x:c r="AE2089" s="14" t="str"/>
      <x:c r="AF2089" s="14" t="str"/>
      <x:c r="AG2089" s="14" t="str">
        <x:v>待OCR/外部证据：数值语义歧义</x:v>
      </x:c>
      <x:c r="AH2089" s="15" t="n">
        <x:f>IF(R2089&lt;&gt;"",R2089,IFERROR(IF(AND(IF(ISNUMBER(O2089),O2089,IFERROR(VALUE(O2089),VALUE(LEFT(TRIM(O2089),FIND("|",SUBSTITUTE(SUBSTITUTE(SUBSTITUTE(SUBSTITUTE(SUBSTITUTE(TRIM(O2089),"/","|"),"(","|"),"（","|"),";","|"),"；","|")&amp;"|")-1))))*100/IF(ISNUMBER(N2089),N2089,IFERROR(VALUE(N2089),VALUE(LEFT(TRIM(N2089),FIND("|",SUBSTITUTE(SUBSTITUTE(SUBSTITUTE(SUBSTITUTE(SUBSTITUTE(TRIM(N2089),"/","|"),"(","|"),"（","|"),";","|"),"；","|")&amp;"|")-1))))&gt;=3,IF(ISNUMBER(O2089),O2089,IFERROR(VALUE(O2089),VALUE(LEFT(TRIM(O2089),FIND("|",SUBSTITUTE(SUBSTITUTE(SUBSTITUTE(SUBSTITUTE(SUBSTITUTE(TRIM(O2089),"/","|"),"(","|"),"（","|"),";","|"),"；","|")&amp;"|")-1))))*100/IF(ISNUMBER(N2089),N2089,IFERROR(VALUE(N2089),VALUE(LEFT(TRIM(N2089),FIND("|",SUBSTITUTE(SUBSTITUTE(SUBSTITUTE(SUBSTITUTE(SUBSTITUTE(TRIM(N2089),"/","|"),"(","|"),"（","|"),";","|"),"；","|")&amp;"|")-1))))&lt;=40),IF(ISNUMBER(O2089),O2089,IFERROR(VALUE(O2089),VALUE(LEFT(TRIM(O2089),FIND("|",SUBSTITUTE(SUBSTITUTE(SUBSTITUTE(SUBSTITUTE(SUBSTITUTE(TRIM(O2089),"/","|"),"(","|"),"（","|"),";","|"),"；","|")&amp;"|")-1))))*100/IF(ISNUMBER(N2089),N2089,IFERROR(VALUE(N2089),VALUE(LEFT(TRIM(N2089),FIND("|",SUBSTITUTE(SUBSTITUTE(SUBSTITUTE(SUBSTITUTE(SUBSTITUTE(TRIM(N2089),"/","|"),"(","|"),"（","|"),";","|"),"；","|")&amp;"|")-1)))),""),""))</x:f>
        <x:v>17.64</x:v>
      </x:c>
      <x:c r="AI2089" s="15" t="str">
        <x:f>IFERROR(IF(AND(IF(ISNUMBER(O2089),O2089,IFERROR(VALUE(O2089),VALUE(LEFT(TRIM(O2089),FIND("|",SUBSTITUTE(SUBSTITUTE(SUBSTITUTE(SUBSTITUTE(SUBSTITUTE(TRIM(O2089),"/","|"),"(","|"),"（","|"),";","|"),"；","|")&amp;"|")-1))))&gt;=75,IF(ISNUMBER(O2089),O2089,IFERROR(VALUE(O2089),VALUE(LEFT(TRIM(O2089),FIND("|",SUBSTITUTE(SUBSTITUTE(SUBSTITUTE(SUBSTITUTE(SUBSTITUTE(TRIM(O2089),"/","|"),"(","|"),"（","|"),";","|"),"；","|")&amp;"|")-1))))&lt;=85,IF(ISNUMBER(Q2089),Q2089,IFERROR(VALUE(Q2089),VALUE(LEFT(TRIM(Q2089),FIND("|",SUBSTITUTE(SUBSTITUTE(SUBSTITUTE(SUBSTITUTE(SUBSTITUTE(TRIM(Q2089),"/","|"),"(","|"),"（","|"),";","|"),"；","|")&amp;"|")-1))))&gt;0),IF(ISNUMBER(O2089),O2089,IFERROR(VALUE(O2089),VALUE(LEFT(TRIM(O2089),FIND("|",SUBSTITUTE(SUBSTITUTE(SUBSTITUTE(SUBSTITUTE(SUBSTITUTE(TRIM(O2089),"/","|"),"(","|"),"（","|"),";","|"),"；","|")&amp;"|")-1))))*1000/IF(ISNUMBER(Q2089),Q2089,IFERROR(VALUE(Q2089),VALUE(LEFT(TRIM(Q2089),FIND("|",SUBSTITUTE(SUBSTITUTE(SUBSTITUTE(SUBSTITUTE(SUBSTITUTE(TRIM(Q2089),"/","|"),"(","|"),"（","|"),";","|"),"；","|")&amp;"|")-1)))),""),"")</x:f>
      </x:c>
      <x:c r="AJ2089" s="14" t="str">
        <x:f>IF(AI2089="","","非称重实测")</x:f>
      </x:c>
      <x:c r="AK2089" s="14" t="str"/>
      <x:c r="AL2089" s="14" t="str">
        <x:v>v3.4.6-candidate</x:v>
      </x:c>
    </x:row>
    <x:row r="2090">
      <x:c r="A2090" t="n">
        <x:v>380</x:v>
      </x:c>
      <x:c r="B2090" t="str">
        <x:v>BYD7153WT6HEV2</x:v>
      </x:c>
      <x:c r="C2090" t="str">
        <x:v>比亚迪牌</x:v>
      </x:c>
      <x:c r="D2090" t="str">
        <x:v>比亚迪汽车工业有限公司</x:v>
      </x:c>
      <x:c r="E2090" t="str">
        <x:v>比亚迪</x:v>
      </x:c>
      <x:c r="F2090" t="str">
        <x:v>插电式混合动力轿车</x:v>
      </x:c>
      <x:c r="G2090" t="str">
        <x:v>插电式混合动力轿车</x:v>
      </x:c>
      <x:c r="H2090" t="str">
        <x:v>插电式混合动力轿车</x:v>
      </x:c>
      <x:c r="I2090"/>
      <x:c r="J2090" t="str">
        <x:v>PHEV</x:v>
      </x:c>
      <x:c r="K2090" t="str">
        <x:v>否</x:v>
      </x:c>
      <x:c r="L2090"/>
      <x:c r="M2090" t="n">
        <x:v>2920</x:v>
      </x:c>
      <x:c r="N2090"/>
      <x:c r="O2090"/>
      <x:c r="P2090" t="str">
        <x:v>磷酸铁锂</x:v>
      </x:c>
      <x:c r="Q2090"/>
      <x:c r="R2090"/>
      <x:c r="S2090" t="n">
        <x:v>180</x:v>
      </x:c>
      <x:c r="T2090" t="n">
        <x:v>180</x:v>
      </x:c>
      <x:c r="U2090"/>
      <x:c r="V2090" t="n">
        <x:v>160</x:v>
      </x:c>
      <x:c r="W2090"/>
      <x:c r="X2090"/>
      <x:c r="Y2090"/>
      <x:c r="Z2090"/>
      <x:c r="AA2090" t="n">
        <x:v>74</x:v>
      </x:c>
      <x:c r="AB2090"/>
      <x:c r="AC2090"/>
      <x:c r="AD2090" t="str">
        <x:v>PHEV_历史批次</x:v>
      </x:c>
      <x:c r="AE2090" s="14" t="str"/>
      <x:c r="AF2090" s="14" t="str"/>
      <x:c r="AG2090" s="14" t="str">
        <x:v>待OCR/外部证据：数值语义歧义</x:v>
      </x:c>
      <x:c r="AH2090" s="15" t="str">
        <x:f>IF(R2090&lt;&gt;"",R2090,IFERROR(IF(AND(IF(ISNUMBER(O2090),O2090,IFERROR(VALUE(O2090),VALUE(LEFT(TRIM(O2090),FIND("|",SUBSTITUTE(SUBSTITUTE(SUBSTITUTE(SUBSTITUTE(SUBSTITUTE(TRIM(O2090),"/","|"),"(","|"),"（","|"),";","|"),"；","|")&amp;"|")-1))))*100/IF(ISNUMBER(N2090),N2090,IFERROR(VALUE(N2090),VALUE(LEFT(TRIM(N2090),FIND("|",SUBSTITUTE(SUBSTITUTE(SUBSTITUTE(SUBSTITUTE(SUBSTITUTE(TRIM(N2090),"/","|"),"(","|"),"（","|"),";","|"),"；","|")&amp;"|")-1))))&gt;=3,IF(ISNUMBER(O2090),O2090,IFERROR(VALUE(O2090),VALUE(LEFT(TRIM(O2090),FIND("|",SUBSTITUTE(SUBSTITUTE(SUBSTITUTE(SUBSTITUTE(SUBSTITUTE(TRIM(O2090),"/","|"),"(","|"),"（","|"),";","|"),"；","|")&amp;"|")-1))))*100/IF(ISNUMBER(N2090),N2090,IFERROR(VALUE(N2090),VALUE(LEFT(TRIM(N2090),FIND("|",SUBSTITUTE(SUBSTITUTE(SUBSTITUTE(SUBSTITUTE(SUBSTITUTE(TRIM(N2090),"/","|"),"(","|"),"（","|"),";","|"),"；","|")&amp;"|")-1))))&lt;=40),IF(ISNUMBER(O2090),O2090,IFERROR(VALUE(O2090),VALUE(LEFT(TRIM(O2090),FIND("|",SUBSTITUTE(SUBSTITUTE(SUBSTITUTE(SUBSTITUTE(SUBSTITUTE(TRIM(O2090),"/","|"),"(","|"),"（","|"),";","|"),"；","|")&amp;"|")-1))))*100/IF(ISNUMBER(N2090),N2090,IFERROR(VALUE(N2090),VALUE(LEFT(TRIM(N2090),FIND("|",SUBSTITUTE(SUBSTITUTE(SUBSTITUTE(SUBSTITUTE(SUBSTITUTE(TRIM(N2090),"/","|"),"(","|"),"（","|"),";","|"),"；","|")&amp;"|")-1)))),""),""))</x:f>
      </x:c>
      <x:c r="AI2090" s="15" t="str">
        <x:f>IFERROR(IF(AND(IF(ISNUMBER(O2090),O2090,IFERROR(VALUE(O2090),VALUE(LEFT(TRIM(O2090),FIND("|",SUBSTITUTE(SUBSTITUTE(SUBSTITUTE(SUBSTITUTE(SUBSTITUTE(TRIM(O2090),"/","|"),"(","|"),"（","|"),";","|"),"；","|")&amp;"|")-1))))&gt;=75,IF(ISNUMBER(O2090),O2090,IFERROR(VALUE(O2090),VALUE(LEFT(TRIM(O2090),FIND("|",SUBSTITUTE(SUBSTITUTE(SUBSTITUTE(SUBSTITUTE(SUBSTITUTE(TRIM(O2090),"/","|"),"(","|"),"（","|"),";","|"),"；","|")&amp;"|")-1))))&lt;=85,IF(ISNUMBER(Q2090),Q2090,IFERROR(VALUE(Q2090),VALUE(LEFT(TRIM(Q2090),FIND("|",SUBSTITUTE(SUBSTITUTE(SUBSTITUTE(SUBSTITUTE(SUBSTITUTE(TRIM(Q2090),"/","|"),"(","|"),"（","|"),";","|"),"；","|")&amp;"|")-1))))&gt;0),IF(ISNUMBER(O2090),O2090,IFERROR(VALUE(O2090),VALUE(LEFT(TRIM(O2090),FIND("|",SUBSTITUTE(SUBSTITUTE(SUBSTITUTE(SUBSTITUTE(SUBSTITUTE(TRIM(O2090),"/","|"),"(","|"),"（","|"),";","|"),"；","|")&amp;"|")-1))))*1000/IF(ISNUMBER(Q2090),Q2090,IFERROR(VALUE(Q2090),VALUE(LEFT(TRIM(Q2090),FIND("|",SUBSTITUTE(SUBSTITUTE(SUBSTITUTE(SUBSTITUTE(SUBSTITUTE(TRIM(Q2090),"/","|"),"(","|"),"（","|"),";","|"),"；","|")&amp;"|")-1)))),""),"")</x:f>
      </x:c>
      <x:c r="AJ2090" s="14" t="str">
        <x:f>IF(AI2090="","","非称重实测")</x:f>
      </x:c>
      <x:c r="AK2090" s="14" t="str"/>
      <x:c r="AL2090" s="14" t="str">
        <x:v>v3.4.6-candidate</x:v>
      </x:c>
    </x:row>
    <x:row r="2091">
      <x:c r="A2091" t="n">
        <x:v>380</x:v>
      </x:c>
      <x:c r="B2091" t="str">
        <x:v>CA6500HA6PHEVT</x:v>
      </x:c>
      <x:c r="C2091" t="str">
        <x:v>红旗牌</x:v>
      </x:c>
      <x:c r="D2091" t="str">
        <x:v>中国第一汽车集团有限公司</x:v>
      </x:c>
      <x:c r="E2091" t="str">
        <x:v>红旗</x:v>
      </x:c>
      <x:c r="F2091" t="str">
        <x:v>插电式混合动力多用途乘用车</x:v>
      </x:c>
      <x:c r="G2091" t="str">
        <x:v>HS7 PHEV</x:v>
      </x:c>
      <x:c r="H2091" t="str">
        <x:v>插电式混合动力多用途乘用车</x:v>
      </x:c>
      <x:c r="I2091" t="str">
        <x:v>SUV-D</x:v>
      </x:c>
      <x:c r="J2091" t="str">
        <x:v>PHEV</x:v>
      </x:c>
      <x:c r="K2091" t="str">
        <x:v>否</x:v>
      </x:c>
      <x:c r="L2091" t="n">
        <x:v>2200</x:v>
      </x:c>
      <x:c r="M2091" t="n">
        <x:v>2800</x:v>
      </x:c>
      <x:c r="N2091" t="n">
        <x:v>92</x:v>
      </x:c>
      <x:c r="O2091" t="n">
        <x:v>20.14</x:v>
      </x:c>
      <x:c r="P2091" t="str">
        <x:v>三元锂</x:v>
      </x:c>
      <x:c r="Q2091" t="n">
        <x:v>138.3241758241758</x:v>
      </x:c>
      <x:c r="R2091" t="n">
        <x:v>21.89</x:v>
      </x:c>
      <x:c r="S2091" t="n">
        <x:v>180</x:v>
      </x:c>
      <x:c r="T2091" t="n">
        <x:v>180</x:v>
      </x:c>
      <x:c r="U2091"/>
      <x:c r="V2091"/>
      <x:c r="W2091"/>
      <x:c r="X2091"/>
      <x:c r="Y2091" t="n">
        <x:v>5.98</x:v>
      </x:c>
      <x:c r="Z2091" t="n">
        <x:v>1989</x:v>
      </x:c>
      <x:c r="AA2091" t="n">
        <x:v>120</x:v>
      </x:c>
      <x:c r="AB2091"/>
      <x:c r="AC2091"/>
      <x:c r="AD2091" t="str">
        <x:v>PHEV_历史批次</x:v>
      </x:c>
      <x:c r="AE2091" s="14" t="str"/>
      <x:c r="AF2091" s="14" t="str"/>
      <x:c r="AG2091" s="14" t="str">
        <x:v>待OCR/外部证据：原字段为空</x:v>
      </x:c>
      <x:c r="AH2091" s="15" t="n">
        <x:f>IF(R2091&lt;&gt;"",R2091,IFERROR(IF(AND(IF(ISNUMBER(O2091),O2091,IFERROR(VALUE(O2091),VALUE(LEFT(TRIM(O2091),FIND("|",SUBSTITUTE(SUBSTITUTE(SUBSTITUTE(SUBSTITUTE(SUBSTITUTE(TRIM(O2091),"/","|"),"(","|"),"（","|"),";","|"),"；","|")&amp;"|")-1))))*100/IF(ISNUMBER(N2091),N2091,IFERROR(VALUE(N2091),VALUE(LEFT(TRIM(N2091),FIND("|",SUBSTITUTE(SUBSTITUTE(SUBSTITUTE(SUBSTITUTE(SUBSTITUTE(TRIM(N2091),"/","|"),"(","|"),"（","|"),";","|"),"；","|")&amp;"|")-1))))&gt;=3,IF(ISNUMBER(O2091),O2091,IFERROR(VALUE(O2091),VALUE(LEFT(TRIM(O2091),FIND("|",SUBSTITUTE(SUBSTITUTE(SUBSTITUTE(SUBSTITUTE(SUBSTITUTE(TRIM(O2091),"/","|"),"(","|"),"（","|"),";","|"),"；","|")&amp;"|")-1))))*100/IF(ISNUMBER(N2091),N2091,IFERROR(VALUE(N2091),VALUE(LEFT(TRIM(N2091),FIND("|",SUBSTITUTE(SUBSTITUTE(SUBSTITUTE(SUBSTITUTE(SUBSTITUTE(TRIM(N2091),"/","|"),"(","|"),"（","|"),";","|"),"；","|")&amp;"|")-1))))&lt;=40),IF(ISNUMBER(O2091),O2091,IFERROR(VALUE(O2091),VALUE(LEFT(TRIM(O2091),FIND("|",SUBSTITUTE(SUBSTITUTE(SUBSTITUTE(SUBSTITUTE(SUBSTITUTE(TRIM(O2091),"/","|"),"(","|"),"（","|"),";","|"),"；","|")&amp;"|")-1))))*100/IF(ISNUMBER(N2091),N2091,IFERROR(VALUE(N2091),VALUE(LEFT(TRIM(N2091),FIND("|",SUBSTITUTE(SUBSTITUTE(SUBSTITUTE(SUBSTITUTE(SUBSTITUTE(TRIM(N2091),"/","|"),"(","|"),"（","|"),";","|"),"；","|")&amp;"|")-1)))),""),""))</x:f>
        <x:v>21.89</x:v>
      </x:c>
      <x:c r="AI2091" s="15" t="str">
        <x:f>IFERROR(IF(AND(IF(ISNUMBER(O2091),O2091,IFERROR(VALUE(O2091),VALUE(LEFT(TRIM(O2091),FIND("|",SUBSTITUTE(SUBSTITUTE(SUBSTITUTE(SUBSTITUTE(SUBSTITUTE(TRIM(O2091),"/","|"),"(","|"),"（","|"),";","|"),"；","|")&amp;"|")-1))))&gt;=75,IF(ISNUMBER(O2091),O2091,IFERROR(VALUE(O2091),VALUE(LEFT(TRIM(O2091),FIND("|",SUBSTITUTE(SUBSTITUTE(SUBSTITUTE(SUBSTITUTE(SUBSTITUTE(TRIM(O2091),"/","|"),"(","|"),"（","|"),";","|"),"；","|")&amp;"|")-1))))&lt;=85,IF(ISNUMBER(Q2091),Q2091,IFERROR(VALUE(Q2091),VALUE(LEFT(TRIM(Q2091),FIND("|",SUBSTITUTE(SUBSTITUTE(SUBSTITUTE(SUBSTITUTE(SUBSTITUTE(TRIM(Q2091),"/","|"),"(","|"),"（","|"),";","|"),"；","|")&amp;"|")-1))))&gt;0),IF(ISNUMBER(O2091),O2091,IFERROR(VALUE(O2091),VALUE(LEFT(TRIM(O2091),FIND("|",SUBSTITUTE(SUBSTITUTE(SUBSTITUTE(SUBSTITUTE(SUBSTITUTE(TRIM(O2091),"/","|"),"(","|"),"（","|"),";","|"),"；","|")&amp;"|")-1))))*1000/IF(ISNUMBER(Q2091),Q2091,IFERROR(VALUE(Q2091),VALUE(LEFT(TRIM(Q2091),FIND("|",SUBSTITUTE(SUBSTITUTE(SUBSTITUTE(SUBSTITUTE(SUBSTITUTE(TRIM(Q2091),"/","|"),"(","|"),"（","|"),";","|"),"；","|")&amp;"|")-1)))),""),"")</x:f>
      </x:c>
      <x:c r="AJ2091" s="14" t="str">
        <x:f>IF(AI2091="","","非称重实测")</x:f>
      </x:c>
      <x:c r="AK2091" s="14" t="str"/>
      <x:c r="AL2091" s="14" t="str">
        <x:v>v3.4.6-candidate</x:v>
      </x:c>
    </x:row>
    <x:row r="2092">
      <x:c r="A2092" t="n">
        <x:v>380</x:v>
      </x:c>
      <x:c r="B2092" t="str">
        <x:v>CA6500HA6PHEVTX</x:v>
      </x:c>
      <x:c r="C2092" t="str">
        <x:v>红旗牌</x:v>
      </x:c>
      <x:c r="D2092" t="str">
        <x:v>中国第一汽车集团有限公司</x:v>
      </x:c>
      <x:c r="E2092" t="str">
        <x:v>红旗</x:v>
      </x:c>
      <x:c r="F2092" t="str">
        <x:v>插电式混合动力多用途乘用车</x:v>
      </x:c>
      <x:c r="G2092" t="str">
        <x:v>HS7PHEV</x:v>
      </x:c>
      <x:c r="H2092" t="str">
        <x:v>插电式混合动力多用途乘用车</x:v>
      </x:c>
      <x:c r="I2092" t="str">
        <x:v>SUV-D</x:v>
      </x:c>
      <x:c r="J2092" t="str">
        <x:v>PHEV</x:v>
      </x:c>
      <x:c r="K2092" t="str">
        <x:v>否</x:v>
      </x:c>
      <x:c r="L2092" t="n">
        <x:v>2290</x:v>
      </x:c>
      <x:c r="M2092" t="n">
        <x:v>2800</x:v>
      </x:c>
      <x:c r="N2092" t="n">
        <x:v>83</x:v>
      </x:c>
      <x:c r="O2092" t="n">
        <x:v>20.14</x:v>
      </x:c>
      <x:c r="P2092" t="str">
        <x:v>三元锂</x:v>
      </x:c>
      <x:c r="Q2092" t="n">
        <x:v>139.8611111111111</x:v>
      </x:c>
      <x:c r="R2092" t="n">
        <x:v>24.27</x:v>
      </x:c>
      <x:c r="S2092" t="n">
        <x:v>180</x:v>
      </x:c>
      <x:c r="T2092" t="n">
        <x:v>180</x:v>
      </x:c>
      <x:c r="U2092"/>
      <x:c r="V2092"/>
      <x:c r="W2092"/>
      <x:c r="X2092"/>
      <x:c r="Y2092" t="n">
        <x:v>6.32</x:v>
      </x:c>
      <x:c r="Z2092" t="n">
        <x:v>1989</x:v>
      </x:c>
      <x:c r="AA2092" t="n">
        <x:v>120</x:v>
      </x:c>
      <x:c r="AB2092"/>
      <x:c r="AC2092"/>
      <x:c r="AD2092" t="str">
        <x:v>PHEV_历史批次</x:v>
      </x:c>
      <x:c r="AE2092" s="14" t="str"/>
      <x:c r="AF2092" s="14" t="str"/>
      <x:c r="AG2092" s="14" t="str">
        <x:v>待OCR/外部证据：原字段为空</x:v>
      </x:c>
      <x:c r="AH2092" s="15" t="n">
        <x:f>IF(R2092&lt;&gt;"",R2092,IFERROR(IF(AND(IF(ISNUMBER(O2092),O2092,IFERROR(VALUE(O2092),VALUE(LEFT(TRIM(O2092),FIND("|",SUBSTITUTE(SUBSTITUTE(SUBSTITUTE(SUBSTITUTE(SUBSTITUTE(TRIM(O2092),"/","|"),"(","|"),"（","|"),";","|"),"；","|")&amp;"|")-1))))*100/IF(ISNUMBER(N2092),N2092,IFERROR(VALUE(N2092),VALUE(LEFT(TRIM(N2092),FIND("|",SUBSTITUTE(SUBSTITUTE(SUBSTITUTE(SUBSTITUTE(SUBSTITUTE(TRIM(N2092),"/","|"),"(","|"),"（","|"),";","|"),"；","|")&amp;"|")-1))))&gt;=3,IF(ISNUMBER(O2092),O2092,IFERROR(VALUE(O2092),VALUE(LEFT(TRIM(O2092),FIND("|",SUBSTITUTE(SUBSTITUTE(SUBSTITUTE(SUBSTITUTE(SUBSTITUTE(TRIM(O2092),"/","|"),"(","|"),"（","|"),";","|"),"；","|")&amp;"|")-1))))*100/IF(ISNUMBER(N2092),N2092,IFERROR(VALUE(N2092),VALUE(LEFT(TRIM(N2092),FIND("|",SUBSTITUTE(SUBSTITUTE(SUBSTITUTE(SUBSTITUTE(SUBSTITUTE(TRIM(N2092),"/","|"),"(","|"),"（","|"),";","|"),"；","|")&amp;"|")-1))))&lt;=40),IF(ISNUMBER(O2092),O2092,IFERROR(VALUE(O2092),VALUE(LEFT(TRIM(O2092),FIND("|",SUBSTITUTE(SUBSTITUTE(SUBSTITUTE(SUBSTITUTE(SUBSTITUTE(TRIM(O2092),"/","|"),"(","|"),"（","|"),";","|"),"；","|")&amp;"|")-1))))*100/IF(ISNUMBER(N2092),N2092,IFERROR(VALUE(N2092),VALUE(LEFT(TRIM(N2092),FIND("|",SUBSTITUTE(SUBSTITUTE(SUBSTITUTE(SUBSTITUTE(SUBSTITUTE(TRIM(N2092),"/","|"),"(","|"),"（","|"),";","|"),"；","|")&amp;"|")-1)))),""),""))</x:f>
        <x:v>24.27</x:v>
      </x:c>
      <x:c r="AI2092" s="15" t="str">
        <x:f>IFERROR(IF(AND(IF(ISNUMBER(O2092),O2092,IFERROR(VALUE(O2092),VALUE(LEFT(TRIM(O2092),FIND("|",SUBSTITUTE(SUBSTITUTE(SUBSTITUTE(SUBSTITUTE(SUBSTITUTE(TRIM(O2092),"/","|"),"(","|"),"（","|"),";","|"),"；","|")&amp;"|")-1))))&gt;=75,IF(ISNUMBER(O2092),O2092,IFERROR(VALUE(O2092),VALUE(LEFT(TRIM(O2092),FIND("|",SUBSTITUTE(SUBSTITUTE(SUBSTITUTE(SUBSTITUTE(SUBSTITUTE(TRIM(O2092),"/","|"),"(","|"),"（","|"),";","|"),"；","|")&amp;"|")-1))))&lt;=85,IF(ISNUMBER(Q2092),Q2092,IFERROR(VALUE(Q2092),VALUE(LEFT(TRIM(Q2092),FIND("|",SUBSTITUTE(SUBSTITUTE(SUBSTITUTE(SUBSTITUTE(SUBSTITUTE(TRIM(Q2092),"/","|"),"(","|"),"（","|"),";","|"),"；","|")&amp;"|")-1))))&gt;0),IF(ISNUMBER(O2092),O2092,IFERROR(VALUE(O2092),VALUE(LEFT(TRIM(O2092),FIND("|",SUBSTITUTE(SUBSTITUTE(SUBSTITUTE(SUBSTITUTE(SUBSTITUTE(TRIM(O2092),"/","|"),"(","|"),"（","|"),";","|"),"；","|")&amp;"|")-1))))*1000/IF(ISNUMBER(Q2092),Q2092,IFERROR(VALUE(Q2092),VALUE(LEFT(TRIM(Q2092),FIND("|",SUBSTITUTE(SUBSTITUTE(SUBSTITUTE(SUBSTITUTE(SUBSTITUTE(TRIM(Q2092),"/","|"),"(","|"),"（","|"),";","|"),"；","|")&amp;"|")-1)))),""),"")</x:f>
      </x:c>
      <x:c r="AJ2092" s="14" t="str">
        <x:f>IF(AI2092="","","非称重实测")</x:f>
      </x:c>
      <x:c r="AK2092" s="14" t="str"/>
      <x:c r="AL2092" s="14" t="str">
        <x:v>v3.4.6-candidate</x:v>
      </x:c>
    </x:row>
    <x:row r="2093">
      <x:c r="A2093" t="n">
        <x:v>380</x:v>
      </x:c>
      <x:c r="B2093" t="str">
        <x:v>CC2030BE28APHEV</x:v>
      </x:c>
      <x:c r="C2093" t="str">
        <x:v>长城牌</x:v>
      </x:c>
      <x:c r="D2093" t="str">
        <x:v>长城汽车股份有限公司</x:v>
      </x:c>
      <x:c r="E2093" t="str">
        <x:v>欧拉</x:v>
      </x:c>
      <x:c r="F2093" t="str">
        <x:v>插电式混合动力越野乘用车</x:v>
      </x:c>
      <x:c r="G2093" t="str">
        <x:v>坦克300</x:v>
      </x:c>
      <x:c r="H2093" t="str">
        <x:v>插电式混合动力越野乘用车</x:v>
      </x:c>
      <x:c r="I2093" t="str">
        <x:v>SUV-C</x:v>
      </x:c>
      <x:c r="J2093" t="str">
        <x:v>PHEV</x:v>
      </x:c>
      <x:c r="K2093" t="str">
        <x:v>否</x:v>
      </x:c>
      <x:c r="L2093" t="n">
        <x:v>2645</x:v>
      </x:c>
      <x:c r="M2093" t="n">
        <x:v>2650</x:v>
      </x:c>
      <x:c r="N2093" t="n">
        <x:v>105</x:v>
      </x:c>
      <x:c r="O2093" t="n">
        <x:v>37.11</x:v>
      </x:c>
      <x:c r="P2093" t="str">
        <x:v>三元锂</x:v>
      </x:c>
      <x:c r="Q2093" t="n">
        <x:v>150.2429149797571</x:v>
      </x:c>
      <x:c r="R2093" t="n">
        <x:v>35.34</x:v>
      </x:c>
      <x:c r="S2093" t="n">
        <x:v>126</x:v>
      </x:c>
      <x:c r="T2093" t="n">
        <x:v>126</x:v>
      </x:c>
      <x:c r="U2093"/>
      <x:c r="V2093"/>
      <x:c r="W2093"/>
      <x:c r="X2093"/>
      <x:c r="Y2093" t="n">
        <x:v>8.8</x:v>
      </x:c>
      <x:c r="Z2093" t="n">
        <x:v>1998</x:v>
      </x:c>
      <x:c r="AA2093" t="n">
        <x:v>185</x:v>
      </x:c>
      <x:c r="AB2093"/>
      <x:c r="AC2093"/>
      <x:c r="AD2093" t="str">
        <x:v>PHEV_历史批次</x:v>
      </x:c>
      <x:c r="AE2093" s="14" t="str"/>
      <x:c r="AF2093" s="14" t="str"/>
      <x:c r="AG2093" s="14" t="str">
        <x:v>待OCR/外部证据：原字段为空</x:v>
      </x:c>
      <x:c r="AH2093" s="15" t="n">
        <x:f>IF(R2093&lt;&gt;"",R2093,IFERROR(IF(AND(IF(ISNUMBER(O2093),O2093,IFERROR(VALUE(O2093),VALUE(LEFT(TRIM(O2093),FIND("|",SUBSTITUTE(SUBSTITUTE(SUBSTITUTE(SUBSTITUTE(SUBSTITUTE(TRIM(O2093),"/","|"),"(","|"),"（","|"),";","|"),"；","|")&amp;"|")-1))))*100/IF(ISNUMBER(N2093),N2093,IFERROR(VALUE(N2093),VALUE(LEFT(TRIM(N2093),FIND("|",SUBSTITUTE(SUBSTITUTE(SUBSTITUTE(SUBSTITUTE(SUBSTITUTE(TRIM(N2093),"/","|"),"(","|"),"（","|"),";","|"),"；","|")&amp;"|")-1))))&gt;=3,IF(ISNUMBER(O2093),O2093,IFERROR(VALUE(O2093),VALUE(LEFT(TRIM(O2093),FIND("|",SUBSTITUTE(SUBSTITUTE(SUBSTITUTE(SUBSTITUTE(SUBSTITUTE(TRIM(O2093),"/","|"),"(","|"),"（","|"),";","|"),"；","|")&amp;"|")-1))))*100/IF(ISNUMBER(N2093),N2093,IFERROR(VALUE(N2093),VALUE(LEFT(TRIM(N2093),FIND("|",SUBSTITUTE(SUBSTITUTE(SUBSTITUTE(SUBSTITUTE(SUBSTITUTE(TRIM(N2093),"/","|"),"(","|"),"（","|"),";","|"),"；","|")&amp;"|")-1))))&lt;=40),IF(ISNUMBER(O2093),O2093,IFERROR(VALUE(O2093),VALUE(LEFT(TRIM(O2093),FIND("|",SUBSTITUTE(SUBSTITUTE(SUBSTITUTE(SUBSTITUTE(SUBSTITUTE(TRIM(O2093),"/","|"),"(","|"),"（","|"),";","|"),"；","|")&amp;"|")-1))))*100/IF(ISNUMBER(N2093),N2093,IFERROR(VALUE(N2093),VALUE(LEFT(TRIM(N2093),FIND("|",SUBSTITUTE(SUBSTITUTE(SUBSTITUTE(SUBSTITUTE(SUBSTITUTE(TRIM(N2093),"/","|"),"(","|"),"（","|"),";","|"),"；","|")&amp;"|")-1)))),""),""))</x:f>
        <x:v>35.34</x:v>
      </x:c>
      <x:c r="AI2093" s="15" t="str">
        <x:f>IFERROR(IF(AND(IF(ISNUMBER(O2093),O2093,IFERROR(VALUE(O2093),VALUE(LEFT(TRIM(O2093),FIND("|",SUBSTITUTE(SUBSTITUTE(SUBSTITUTE(SUBSTITUTE(SUBSTITUTE(TRIM(O2093),"/","|"),"(","|"),"（","|"),";","|"),"；","|")&amp;"|")-1))))&gt;=75,IF(ISNUMBER(O2093),O2093,IFERROR(VALUE(O2093),VALUE(LEFT(TRIM(O2093),FIND("|",SUBSTITUTE(SUBSTITUTE(SUBSTITUTE(SUBSTITUTE(SUBSTITUTE(TRIM(O2093),"/","|"),"(","|"),"（","|"),";","|"),"；","|")&amp;"|")-1))))&lt;=85,IF(ISNUMBER(Q2093),Q2093,IFERROR(VALUE(Q2093),VALUE(LEFT(TRIM(Q2093),FIND("|",SUBSTITUTE(SUBSTITUTE(SUBSTITUTE(SUBSTITUTE(SUBSTITUTE(TRIM(Q2093),"/","|"),"(","|"),"（","|"),";","|"),"；","|")&amp;"|")-1))))&gt;0),IF(ISNUMBER(O2093),O2093,IFERROR(VALUE(O2093),VALUE(LEFT(TRIM(O2093),FIND("|",SUBSTITUTE(SUBSTITUTE(SUBSTITUTE(SUBSTITUTE(SUBSTITUTE(TRIM(O2093),"/","|"),"(","|"),"（","|"),";","|"),"；","|")&amp;"|")-1))))*1000/IF(ISNUMBER(Q2093),Q2093,IFERROR(VALUE(Q2093),VALUE(LEFT(TRIM(Q2093),FIND("|",SUBSTITUTE(SUBSTITUTE(SUBSTITUTE(SUBSTITUTE(SUBSTITUTE(TRIM(Q2093),"/","|"),"(","|"),"（","|"),";","|"),"；","|")&amp;"|")-1)))),""),"")</x:f>
      </x:c>
      <x:c r="AJ2093" s="14" t="str">
        <x:f>IF(AI2093="","","非称重实测")</x:f>
      </x:c>
      <x:c r="AK2093" s="14" t="str"/>
      <x:c r="AL2093" s="14" t="str">
        <x:v>v3.4.6-candidate</x:v>
      </x:c>
    </x:row>
    <x:row r="2094">
      <x:c r="A2094" t="n">
        <x:v>380</x:v>
      </x:c>
      <x:c r="B2094" t="str">
        <x:v>CC2030BN24APHEV</x:v>
      </x:c>
      <x:c r="C2094" t="str">
        <x:v>长城牌</x:v>
      </x:c>
      <x:c r="D2094" t="str">
        <x:v>长城汽车股份有限公司</x:v>
      </x:c>
      <x:c r="E2094" t="str">
        <x:v>欧拉</x:v>
      </x:c>
      <x:c r="F2094" t="str">
        <x:v>插电式混合动力越野乘用车</x:v>
      </x:c>
      <x:c r="G2094" t="str">
        <x:v>坦克500</x:v>
      </x:c>
      <x:c r="H2094" t="str">
        <x:v>插电式混合动力越野乘用车</x:v>
      </x:c>
      <x:c r="I2094" t="str">
        <x:v>SUV-D</x:v>
      </x:c>
      <x:c r="J2094" t="str">
        <x:v>PHEV</x:v>
      </x:c>
      <x:c r="K2094" t="str">
        <x:v>否</x:v>
      </x:c>
      <x:c r="L2094" t="n">
        <x:v>2830</x:v>
      </x:c>
      <x:c r="M2094" t="n">
        <x:v>2650</x:v>
      </x:c>
      <x:c r="N2094" t="n">
        <x:v>110</x:v>
      </x:c>
      <x:c r="O2094" t="n">
        <x:v>37.11</x:v>
      </x:c>
      <x:c r="P2094" t="str">
        <x:v>三元锂</x:v>
      </x:c>
      <x:c r="Q2094" t="n">
        <x:v>150.2429149797571</x:v>
      </x:c>
      <x:c r="R2094" t="n">
        <x:v>33.74</x:v>
      </x:c>
      <x:c r="S2094" t="n">
        <x:v>126</x:v>
      </x:c>
      <x:c r="T2094" t="n">
        <x:v>126</x:v>
      </x:c>
      <x:c r="U2094"/>
      <x:c r="V2094"/>
      <x:c r="W2094"/>
      <x:c r="X2094"/>
      <x:c r="Y2094" t="n">
        <x:v>8.8</x:v>
      </x:c>
      <x:c r="Z2094" t="n">
        <x:v>1998</x:v>
      </x:c>
      <x:c r="AA2094" t="n">
        <x:v>185</x:v>
      </x:c>
      <x:c r="AB2094"/>
      <x:c r="AC2094"/>
      <x:c r="AD2094" t="str">
        <x:v>PHEV_历史批次</x:v>
      </x:c>
      <x:c r="AE2094" s="14" t="str"/>
      <x:c r="AF2094" s="14" t="str"/>
      <x:c r="AG2094" s="14" t="str">
        <x:v>待OCR/外部证据：原字段为空</x:v>
      </x:c>
      <x:c r="AH2094" s="15" t="n">
        <x:f>IF(R2094&lt;&gt;"",R2094,IFERROR(IF(AND(IF(ISNUMBER(O2094),O2094,IFERROR(VALUE(O2094),VALUE(LEFT(TRIM(O2094),FIND("|",SUBSTITUTE(SUBSTITUTE(SUBSTITUTE(SUBSTITUTE(SUBSTITUTE(TRIM(O2094),"/","|"),"(","|"),"（","|"),";","|"),"；","|")&amp;"|")-1))))*100/IF(ISNUMBER(N2094),N2094,IFERROR(VALUE(N2094),VALUE(LEFT(TRIM(N2094),FIND("|",SUBSTITUTE(SUBSTITUTE(SUBSTITUTE(SUBSTITUTE(SUBSTITUTE(TRIM(N2094),"/","|"),"(","|"),"（","|"),";","|"),"；","|")&amp;"|")-1))))&gt;=3,IF(ISNUMBER(O2094),O2094,IFERROR(VALUE(O2094),VALUE(LEFT(TRIM(O2094),FIND("|",SUBSTITUTE(SUBSTITUTE(SUBSTITUTE(SUBSTITUTE(SUBSTITUTE(TRIM(O2094),"/","|"),"(","|"),"（","|"),";","|"),"；","|")&amp;"|")-1))))*100/IF(ISNUMBER(N2094),N2094,IFERROR(VALUE(N2094),VALUE(LEFT(TRIM(N2094),FIND("|",SUBSTITUTE(SUBSTITUTE(SUBSTITUTE(SUBSTITUTE(SUBSTITUTE(TRIM(N2094),"/","|"),"(","|"),"（","|"),";","|"),"；","|")&amp;"|")-1))))&lt;=40),IF(ISNUMBER(O2094),O2094,IFERROR(VALUE(O2094),VALUE(LEFT(TRIM(O2094),FIND("|",SUBSTITUTE(SUBSTITUTE(SUBSTITUTE(SUBSTITUTE(SUBSTITUTE(TRIM(O2094),"/","|"),"(","|"),"（","|"),";","|"),"；","|")&amp;"|")-1))))*100/IF(ISNUMBER(N2094),N2094,IFERROR(VALUE(N2094),VALUE(LEFT(TRIM(N2094),FIND("|",SUBSTITUTE(SUBSTITUTE(SUBSTITUTE(SUBSTITUTE(SUBSTITUTE(TRIM(N2094),"/","|"),"(","|"),"（","|"),";","|"),"；","|")&amp;"|")-1)))),""),""))</x:f>
        <x:v>33.74</x:v>
      </x:c>
      <x:c r="AI2094" s="15" t="str">
        <x:f>IFERROR(IF(AND(IF(ISNUMBER(O2094),O2094,IFERROR(VALUE(O2094),VALUE(LEFT(TRIM(O2094),FIND("|",SUBSTITUTE(SUBSTITUTE(SUBSTITUTE(SUBSTITUTE(SUBSTITUTE(TRIM(O2094),"/","|"),"(","|"),"（","|"),";","|"),"；","|")&amp;"|")-1))))&gt;=75,IF(ISNUMBER(O2094),O2094,IFERROR(VALUE(O2094),VALUE(LEFT(TRIM(O2094),FIND("|",SUBSTITUTE(SUBSTITUTE(SUBSTITUTE(SUBSTITUTE(SUBSTITUTE(TRIM(O2094),"/","|"),"(","|"),"（","|"),";","|"),"；","|")&amp;"|")-1))))&lt;=85,IF(ISNUMBER(Q2094),Q2094,IFERROR(VALUE(Q2094),VALUE(LEFT(TRIM(Q2094),FIND("|",SUBSTITUTE(SUBSTITUTE(SUBSTITUTE(SUBSTITUTE(SUBSTITUTE(TRIM(Q2094),"/","|"),"(","|"),"（","|"),";","|"),"；","|")&amp;"|")-1))))&gt;0),IF(ISNUMBER(O2094),O2094,IFERROR(VALUE(O2094),VALUE(LEFT(TRIM(O2094),FIND("|",SUBSTITUTE(SUBSTITUTE(SUBSTITUTE(SUBSTITUTE(SUBSTITUTE(TRIM(O2094),"/","|"),"(","|"),"（","|"),";","|"),"；","|")&amp;"|")-1))))*1000/IF(ISNUMBER(Q2094),Q2094,IFERROR(VALUE(Q2094),VALUE(LEFT(TRIM(Q2094),FIND("|",SUBSTITUTE(SUBSTITUTE(SUBSTITUTE(SUBSTITUTE(SUBSTITUTE(TRIM(Q2094),"/","|"),"(","|"),"（","|"),";","|"),"；","|")&amp;"|")-1)))),""),"")</x:f>
      </x:c>
      <x:c r="AJ2094" s="14" t="str">
        <x:f>IF(AI2094="","","非称重实测")</x:f>
      </x:c>
      <x:c r="AK2094" s="14" t="str"/>
      <x:c r="AL2094" s="14" t="str">
        <x:v>v3.4.6-candidate</x:v>
      </x:c>
    </x:row>
    <x:row r="2095">
      <x:c r="A2095" t="n">
        <x:v>380</x:v>
      </x:c>
      <x:c r="B2095" t="str">
        <x:v>CC2030BR24APHEV</x:v>
      </x:c>
      <x:c r="C2095" t="str">
        <x:v>长城牌</x:v>
      </x:c>
      <x:c r="D2095" t="str">
        <x:v>长城汽车股份有限公司</x:v>
      </x:c>
      <x:c r="E2095" t="str">
        <x:v>欧拉</x:v>
      </x:c>
      <x:c r="F2095" t="str">
        <x:v>插电式混合动力越野乘用车</x:v>
      </x:c>
      <x:c r="G2095" t="str">
        <x:v>坦克400</x:v>
      </x:c>
      <x:c r="H2095" t="str">
        <x:v>插电式混合动力越野乘用车</x:v>
      </x:c>
      <x:c r="I2095" t="str">
        <x:v>SUV-D</x:v>
      </x:c>
      <x:c r="J2095" t="str">
        <x:v>PHEV</x:v>
      </x:c>
      <x:c r="K2095" t="str">
        <x:v>否</x:v>
      </x:c>
      <x:c r="L2095" t="n">
        <x:v>2770</x:v>
      </x:c>
      <x:c r="M2095" t="n">
        <x:v>2650</x:v>
      </x:c>
      <x:c r="N2095" t="n">
        <x:v>105</x:v>
      </x:c>
      <x:c r="O2095" t="n">
        <x:v>37.11</x:v>
      </x:c>
      <x:c r="P2095" t="str">
        <x:v>三元锂</x:v>
      </x:c>
      <x:c r="Q2095" t="n">
        <x:v>150.2429149797571</x:v>
      </x:c>
      <x:c r="R2095" t="n">
        <x:v>35.34</x:v>
      </x:c>
      <x:c r="S2095" t="n">
        <x:v>126</x:v>
      </x:c>
      <x:c r="T2095" t="n">
        <x:v>126</x:v>
      </x:c>
      <x:c r="U2095"/>
      <x:c r="V2095"/>
      <x:c r="W2095"/>
      <x:c r="X2095"/>
      <x:c r="Y2095" t="n">
        <x:v>8.8</x:v>
      </x:c>
      <x:c r="Z2095" t="n">
        <x:v>1998</x:v>
      </x:c>
      <x:c r="AA2095" t="n">
        <x:v>185</x:v>
      </x:c>
      <x:c r="AB2095"/>
      <x:c r="AC2095"/>
      <x:c r="AD2095" t="str">
        <x:v>PHEV_历史批次</x:v>
      </x:c>
      <x:c r="AE2095" s="14" t="str"/>
      <x:c r="AF2095" s="14" t="str"/>
      <x:c r="AG2095" s="14" t="str">
        <x:v>待OCR/外部证据：原字段为空</x:v>
      </x:c>
      <x:c r="AH2095" s="15" t="n">
        <x:f>IF(R2095&lt;&gt;"",R2095,IFERROR(IF(AND(IF(ISNUMBER(O2095),O2095,IFERROR(VALUE(O2095),VALUE(LEFT(TRIM(O2095),FIND("|",SUBSTITUTE(SUBSTITUTE(SUBSTITUTE(SUBSTITUTE(SUBSTITUTE(TRIM(O2095),"/","|"),"(","|"),"（","|"),";","|"),"；","|")&amp;"|")-1))))*100/IF(ISNUMBER(N2095),N2095,IFERROR(VALUE(N2095),VALUE(LEFT(TRIM(N2095),FIND("|",SUBSTITUTE(SUBSTITUTE(SUBSTITUTE(SUBSTITUTE(SUBSTITUTE(TRIM(N2095),"/","|"),"(","|"),"（","|"),";","|"),"；","|")&amp;"|")-1))))&gt;=3,IF(ISNUMBER(O2095),O2095,IFERROR(VALUE(O2095),VALUE(LEFT(TRIM(O2095),FIND("|",SUBSTITUTE(SUBSTITUTE(SUBSTITUTE(SUBSTITUTE(SUBSTITUTE(TRIM(O2095),"/","|"),"(","|"),"（","|"),";","|"),"；","|")&amp;"|")-1))))*100/IF(ISNUMBER(N2095),N2095,IFERROR(VALUE(N2095),VALUE(LEFT(TRIM(N2095),FIND("|",SUBSTITUTE(SUBSTITUTE(SUBSTITUTE(SUBSTITUTE(SUBSTITUTE(TRIM(N2095),"/","|"),"(","|"),"（","|"),";","|"),"；","|")&amp;"|")-1))))&lt;=40),IF(ISNUMBER(O2095),O2095,IFERROR(VALUE(O2095),VALUE(LEFT(TRIM(O2095),FIND("|",SUBSTITUTE(SUBSTITUTE(SUBSTITUTE(SUBSTITUTE(SUBSTITUTE(TRIM(O2095),"/","|"),"(","|"),"（","|"),";","|"),"；","|")&amp;"|")-1))))*100/IF(ISNUMBER(N2095),N2095,IFERROR(VALUE(N2095),VALUE(LEFT(TRIM(N2095),FIND("|",SUBSTITUTE(SUBSTITUTE(SUBSTITUTE(SUBSTITUTE(SUBSTITUTE(TRIM(N2095),"/","|"),"(","|"),"（","|"),";","|"),"；","|")&amp;"|")-1)))),""),""))</x:f>
        <x:v>35.34</x:v>
      </x:c>
      <x:c r="AI2095" s="15" t="str">
        <x:f>IFERROR(IF(AND(IF(ISNUMBER(O2095),O2095,IFERROR(VALUE(O2095),VALUE(LEFT(TRIM(O2095),FIND("|",SUBSTITUTE(SUBSTITUTE(SUBSTITUTE(SUBSTITUTE(SUBSTITUTE(TRIM(O2095),"/","|"),"(","|"),"（","|"),";","|"),"；","|")&amp;"|")-1))))&gt;=75,IF(ISNUMBER(O2095),O2095,IFERROR(VALUE(O2095),VALUE(LEFT(TRIM(O2095),FIND("|",SUBSTITUTE(SUBSTITUTE(SUBSTITUTE(SUBSTITUTE(SUBSTITUTE(TRIM(O2095),"/","|"),"(","|"),"（","|"),";","|"),"；","|")&amp;"|")-1))))&lt;=85,IF(ISNUMBER(Q2095),Q2095,IFERROR(VALUE(Q2095),VALUE(LEFT(TRIM(Q2095),FIND("|",SUBSTITUTE(SUBSTITUTE(SUBSTITUTE(SUBSTITUTE(SUBSTITUTE(TRIM(Q2095),"/","|"),"(","|"),"（","|"),";","|"),"；","|")&amp;"|")-1))))&gt;0),IF(ISNUMBER(O2095),O2095,IFERROR(VALUE(O2095),VALUE(LEFT(TRIM(O2095),FIND("|",SUBSTITUTE(SUBSTITUTE(SUBSTITUTE(SUBSTITUTE(SUBSTITUTE(TRIM(O2095),"/","|"),"(","|"),"（","|"),";","|"),"；","|")&amp;"|")-1))))*1000/IF(ISNUMBER(Q2095),Q2095,IFERROR(VALUE(Q2095),VALUE(LEFT(TRIM(Q2095),FIND("|",SUBSTITUTE(SUBSTITUTE(SUBSTITUTE(SUBSTITUTE(SUBSTITUTE(TRIM(Q2095),"/","|"),"(","|"),"（","|"),";","|"),"；","|")&amp;"|")-1)))),""),"")</x:f>
      </x:c>
      <x:c r="AJ2095" s="14" t="str">
        <x:f>IF(AI2095="","","非称重实测")</x:f>
      </x:c>
      <x:c r="AK2095" s="14" t="str"/>
      <x:c r="AL2095" s="14" t="str">
        <x:v>v3.4.6-candidate</x:v>
      </x:c>
    </x:row>
    <x:row r="2096">
      <x:c r="A2096" t="n">
        <x:v>380</x:v>
      </x:c>
      <x:c r="B2096" t="str">
        <x:v>CC6500BD02CPHEV</x:v>
      </x:c>
      <x:c r="C2096" t="str">
        <x:v>魏牌牌</x:v>
      </x:c>
      <x:c r="D2096" t="str">
        <x:v>长城汽车股份有限公司</x:v>
      </x:c>
      <x:c r="E2096" t="str">
        <x:v>欧拉</x:v>
      </x:c>
      <x:c r="F2096" t="str">
        <x:v>插电式混合动力多用途乘用车</x:v>
      </x:c>
      <x:c r="G2096" t="str">
        <x:v>魏牌高山</x:v>
      </x:c>
      <x:c r="H2096" t="str">
        <x:v>插电式混合动力多用途乘用车</x:v>
      </x:c>
      <x:c r="I2096" t="str">
        <x:v>MPV-D</x:v>
      </x:c>
      <x:c r="J2096" t="str">
        <x:v>PHEV</x:v>
      </x:c>
      <x:c r="K2096" t="str">
        <x:v>否</x:v>
      </x:c>
      <x:c r="L2096" t="n">
        <x:v>2550</x:v>
      </x:c>
      <x:c r="M2096" t="n">
        <x:v>2650</x:v>
      </x:c>
      <x:c r="N2096" t="n">
        <x:v>75</x:v>
      </x:c>
      <x:c r="O2096" t="n">
        <x:v>19.94</x:v>
      </x:c>
      <x:c r="P2096" t="str">
        <x:v>三元锂</x:v>
      </x:c>
      <x:c r="Q2096" t="n">
        <x:v>120.8484848484849</x:v>
      </x:c>
      <x:c r="R2096" t="n">
        <x:v>26.59</x:v>
      </x:c>
      <x:c r="S2096" t="n">
        <x:v>126</x:v>
      </x:c>
      <x:c r="T2096" t="n">
        <x:v>126</x:v>
      </x:c>
      <x:c r="U2096"/>
      <x:c r="V2096"/>
      <x:c r="W2096"/>
      <x:c r="X2096"/>
      <x:c r="Y2096" t="n">
        <x:v>6.7</x:v>
      </x:c>
      <x:c r="Z2096" t="n">
        <x:v>1499</x:v>
      </x:c>
      <x:c r="AA2096" t="n">
        <x:v>115</x:v>
      </x:c>
      <x:c r="AB2096"/>
      <x:c r="AC2096"/>
      <x:c r="AD2096" t="str">
        <x:v>PHEV_历史批次</x:v>
      </x:c>
      <x:c r="AE2096" s="14" t="str"/>
      <x:c r="AF2096" s="14" t="str"/>
      <x:c r="AG2096" s="14" t="str">
        <x:v>待OCR/外部证据：原字段为空</x:v>
      </x:c>
      <x:c r="AH2096" s="15" t="n">
        <x:f>IF(R2096&lt;&gt;"",R2096,IFERROR(IF(AND(IF(ISNUMBER(O2096),O2096,IFERROR(VALUE(O2096),VALUE(LEFT(TRIM(O2096),FIND("|",SUBSTITUTE(SUBSTITUTE(SUBSTITUTE(SUBSTITUTE(SUBSTITUTE(TRIM(O2096),"/","|"),"(","|"),"（","|"),";","|"),"；","|")&amp;"|")-1))))*100/IF(ISNUMBER(N2096),N2096,IFERROR(VALUE(N2096),VALUE(LEFT(TRIM(N2096),FIND("|",SUBSTITUTE(SUBSTITUTE(SUBSTITUTE(SUBSTITUTE(SUBSTITUTE(TRIM(N2096),"/","|"),"(","|"),"（","|"),";","|"),"；","|")&amp;"|")-1))))&gt;=3,IF(ISNUMBER(O2096),O2096,IFERROR(VALUE(O2096),VALUE(LEFT(TRIM(O2096),FIND("|",SUBSTITUTE(SUBSTITUTE(SUBSTITUTE(SUBSTITUTE(SUBSTITUTE(TRIM(O2096),"/","|"),"(","|"),"（","|"),";","|"),"；","|")&amp;"|")-1))))*100/IF(ISNUMBER(N2096),N2096,IFERROR(VALUE(N2096),VALUE(LEFT(TRIM(N2096),FIND("|",SUBSTITUTE(SUBSTITUTE(SUBSTITUTE(SUBSTITUTE(SUBSTITUTE(TRIM(N2096),"/","|"),"(","|"),"（","|"),";","|"),"；","|")&amp;"|")-1))))&lt;=40),IF(ISNUMBER(O2096),O2096,IFERROR(VALUE(O2096),VALUE(LEFT(TRIM(O2096),FIND("|",SUBSTITUTE(SUBSTITUTE(SUBSTITUTE(SUBSTITUTE(SUBSTITUTE(TRIM(O2096),"/","|"),"(","|"),"（","|"),";","|"),"；","|")&amp;"|")-1))))*100/IF(ISNUMBER(N2096),N2096,IFERROR(VALUE(N2096),VALUE(LEFT(TRIM(N2096),FIND("|",SUBSTITUTE(SUBSTITUTE(SUBSTITUTE(SUBSTITUTE(SUBSTITUTE(TRIM(N2096),"/","|"),"(","|"),"（","|"),";","|"),"；","|")&amp;"|")-1)))),""),""))</x:f>
        <x:v>26.59</x:v>
      </x:c>
      <x:c r="AI2096" s="15" t="str">
        <x:f>IFERROR(IF(AND(IF(ISNUMBER(O2096),O2096,IFERROR(VALUE(O2096),VALUE(LEFT(TRIM(O2096),FIND("|",SUBSTITUTE(SUBSTITUTE(SUBSTITUTE(SUBSTITUTE(SUBSTITUTE(TRIM(O2096),"/","|"),"(","|"),"（","|"),";","|"),"；","|")&amp;"|")-1))))&gt;=75,IF(ISNUMBER(O2096),O2096,IFERROR(VALUE(O2096),VALUE(LEFT(TRIM(O2096),FIND("|",SUBSTITUTE(SUBSTITUTE(SUBSTITUTE(SUBSTITUTE(SUBSTITUTE(TRIM(O2096),"/","|"),"(","|"),"（","|"),";","|"),"；","|")&amp;"|")-1))))&lt;=85,IF(ISNUMBER(Q2096),Q2096,IFERROR(VALUE(Q2096),VALUE(LEFT(TRIM(Q2096),FIND("|",SUBSTITUTE(SUBSTITUTE(SUBSTITUTE(SUBSTITUTE(SUBSTITUTE(TRIM(Q2096),"/","|"),"(","|"),"（","|"),";","|"),"；","|")&amp;"|")-1))))&gt;0),IF(ISNUMBER(O2096),O2096,IFERROR(VALUE(O2096),VALUE(LEFT(TRIM(O2096),FIND("|",SUBSTITUTE(SUBSTITUTE(SUBSTITUTE(SUBSTITUTE(SUBSTITUTE(TRIM(O2096),"/","|"),"(","|"),"（","|"),";","|"),"；","|")&amp;"|")-1))))*1000/IF(ISNUMBER(Q2096),Q2096,IFERROR(VALUE(Q2096),VALUE(LEFT(TRIM(Q2096),FIND("|",SUBSTITUTE(SUBSTITUTE(SUBSTITUTE(SUBSTITUTE(SUBSTITUTE(TRIM(Q2096),"/","|"),"(","|"),"（","|"),";","|"),"；","|")&amp;"|")-1)))),""),"")</x:f>
      </x:c>
      <x:c r="AJ2096" s="14" t="str">
        <x:f>IF(AI2096="","","非称重实测")</x:f>
      </x:c>
      <x:c r="AK2096" s="14" t="str"/>
      <x:c r="AL2096" s="14" t="str">
        <x:v>v3.4.6-candidate</x:v>
      </x:c>
    </x:row>
    <x:row r="2097">
      <x:c r="A2097" t="n">
        <x:v>380</x:v>
      </x:c>
      <x:c r="B2097" t="str">
        <x:v>DFM6500S5F3REEV</x:v>
      </x:c>
      <x:c r="C2097" t="str">
        <x:v>东风牌</x:v>
      </x:c>
      <x:c r="D2097" t="str">
        <x:v>东风汽车集团有限公司</x:v>
      </x:c>
      <x:c r="E2097" t="str">
        <x:v>东风风神</x:v>
      </x:c>
      <x:c r="F2097" t="str">
        <x:v>插电式增程混合动力多用途乘用车</x:v>
      </x:c>
      <x:c r="G2097" t="str">
        <x:v>东风eπ008</x:v>
      </x:c>
      <x:c r="H2097" t="str">
        <x:v>插电式混合动力多用途乘用车</x:v>
      </x:c>
      <x:c r="I2097" t="str">
        <x:v>SUV-D</x:v>
      </x:c>
      <x:c r="J2097" t="str">
        <x:v>PHEV</x:v>
      </x:c>
      <x:c r="K2097" t="str">
        <x:v>否</x:v>
      </x:c>
      <x:c r="L2097" t="str">
        <x:v>2132/2189</x:v>
      </x:c>
      <x:c r="M2097" t="n">
        <x:v>2710</x:v>
      </x:c>
      <x:c r="N2097" t="n">
        <x:v>154</x:v>
      </x:c>
      <x:c r="O2097" t="n">
        <x:v>34.32</x:v>
      </x:c>
      <x:c r="P2097" t="str">
        <x:v>磷酸铁锂</x:v>
      </x:c>
      <x:c r="Q2097" t="n">
        <x:v>122.5714285714286</x:v>
      </x:c>
      <x:c r="R2097" t="n">
        <x:v>22.29</x:v>
      </x:c>
      <x:c r="S2097" t="n">
        <x:v>120</x:v>
      </x:c>
      <x:c r="T2097" t="n">
        <x:v>120</x:v>
      </x:c>
      <x:c r="U2097"/>
      <x:c r="V2097"/>
      <x:c r="W2097"/>
      <x:c r="X2097"/>
      <x:c r="Y2097" t="n">
        <x:v>5.55</x:v>
      </x:c>
      <x:c r="Z2097" t="n">
        <x:v>1497</x:v>
      </x:c>
      <x:c r="AA2097" t="n">
        <x:v>108</x:v>
      </x:c>
      <x:c r="AB2097"/>
      <x:c r="AC2097"/>
      <x:c r="AD2097" t="str">
        <x:v>PHEV_历史批次</x:v>
      </x:c>
      <x:c r="AE2097" s="14" t="str"/>
      <x:c r="AF2097" s="14" t="str"/>
      <x:c r="AG2097" s="14" t="str">
        <x:v>待OCR/外部证据：原字段为空</x:v>
      </x:c>
      <x:c r="AH2097" s="15" t="n">
        <x:f>IF(R2097&lt;&gt;"",R2097,IFERROR(IF(AND(IF(ISNUMBER(O2097),O2097,IFERROR(VALUE(O2097),VALUE(LEFT(TRIM(O2097),FIND("|",SUBSTITUTE(SUBSTITUTE(SUBSTITUTE(SUBSTITUTE(SUBSTITUTE(TRIM(O2097),"/","|"),"(","|"),"（","|"),";","|"),"；","|")&amp;"|")-1))))*100/IF(ISNUMBER(N2097),N2097,IFERROR(VALUE(N2097),VALUE(LEFT(TRIM(N2097),FIND("|",SUBSTITUTE(SUBSTITUTE(SUBSTITUTE(SUBSTITUTE(SUBSTITUTE(TRIM(N2097),"/","|"),"(","|"),"（","|"),";","|"),"；","|")&amp;"|")-1))))&gt;=3,IF(ISNUMBER(O2097),O2097,IFERROR(VALUE(O2097),VALUE(LEFT(TRIM(O2097),FIND("|",SUBSTITUTE(SUBSTITUTE(SUBSTITUTE(SUBSTITUTE(SUBSTITUTE(TRIM(O2097),"/","|"),"(","|"),"（","|"),";","|"),"；","|")&amp;"|")-1))))*100/IF(ISNUMBER(N2097),N2097,IFERROR(VALUE(N2097),VALUE(LEFT(TRIM(N2097),FIND("|",SUBSTITUTE(SUBSTITUTE(SUBSTITUTE(SUBSTITUTE(SUBSTITUTE(TRIM(N2097),"/","|"),"(","|"),"（","|"),";","|"),"；","|")&amp;"|")-1))))&lt;=40),IF(ISNUMBER(O2097),O2097,IFERROR(VALUE(O2097),VALUE(LEFT(TRIM(O2097),FIND("|",SUBSTITUTE(SUBSTITUTE(SUBSTITUTE(SUBSTITUTE(SUBSTITUTE(TRIM(O2097),"/","|"),"(","|"),"（","|"),";","|"),"；","|")&amp;"|")-1))))*100/IF(ISNUMBER(N2097),N2097,IFERROR(VALUE(N2097),VALUE(LEFT(TRIM(N2097),FIND("|",SUBSTITUTE(SUBSTITUTE(SUBSTITUTE(SUBSTITUTE(SUBSTITUTE(TRIM(N2097),"/","|"),"(","|"),"（","|"),";","|"),"；","|")&amp;"|")-1)))),""),""))</x:f>
        <x:v>22.29</x:v>
      </x:c>
      <x:c r="AI2097" s="15" t="str">
        <x:f>IFERROR(IF(AND(IF(ISNUMBER(O2097),O2097,IFERROR(VALUE(O2097),VALUE(LEFT(TRIM(O2097),FIND("|",SUBSTITUTE(SUBSTITUTE(SUBSTITUTE(SUBSTITUTE(SUBSTITUTE(TRIM(O2097),"/","|"),"(","|"),"（","|"),";","|"),"；","|")&amp;"|")-1))))&gt;=75,IF(ISNUMBER(O2097),O2097,IFERROR(VALUE(O2097),VALUE(LEFT(TRIM(O2097),FIND("|",SUBSTITUTE(SUBSTITUTE(SUBSTITUTE(SUBSTITUTE(SUBSTITUTE(TRIM(O2097),"/","|"),"(","|"),"（","|"),";","|"),"；","|")&amp;"|")-1))))&lt;=85,IF(ISNUMBER(Q2097),Q2097,IFERROR(VALUE(Q2097),VALUE(LEFT(TRIM(Q2097),FIND("|",SUBSTITUTE(SUBSTITUTE(SUBSTITUTE(SUBSTITUTE(SUBSTITUTE(TRIM(Q2097),"/","|"),"(","|"),"（","|"),";","|"),"；","|")&amp;"|")-1))))&gt;0),IF(ISNUMBER(O2097),O2097,IFERROR(VALUE(O2097),VALUE(LEFT(TRIM(O2097),FIND("|",SUBSTITUTE(SUBSTITUTE(SUBSTITUTE(SUBSTITUTE(SUBSTITUTE(TRIM(O2097),"/","|"),"(","|"),"（","|"),";","|"),"；","|")&amp;"|")-1))))*1000/IF(ISNUMBER(Q2097),Q2097,IFERROR(VALUE(Q2097),VALUE(LEFT(TRIM(Q2097),FIND("|",SUBSTITUTE(SUBSTITUTE(SUBSTITUTE(SUBSTITUTE(SUBSTITUTE(TRIM(Q2097),"/","|"),"(","|"),"（","|"),";","|"),"；","|")&amp;"|")-1)))),""),"")</x:f>
      </x:c>
      <x:c r="AJ2097" s="14" t="str">
        <x:f>IF(AI2097="","","非称重实测")</x:f>
      </x:c>
      <x:c r="AK2097" s="14" t="str"/>
      <x:c r="AL2097" s="14" t="str">
        <x:v>v3.4.6-candidate</x:v>
      </x:c>
    </x:row>
    <x:row r="2098">
      <x:c r="A2098" t="n">
        <x:v>380</x:v>
      </x:c>
      <x:c r="B2098" t="str">
        <x:v>FZ6470SHEVC10E</x:v>
      </x:c>
      <x:c r="C2098" t="str">
        <x:v>零跑牌</x:v>
      </x:c>
      <x:c r="D2098" t="str">
        <x:v>零跑汽车有限公司</x:v>
      </x:c>
      <x:c r="E2098" t="str">
        <x:v>零跑</x:v>
      </x:c>
      <x:c r="F2098" t="str">
        <x:v>插电式增程混合动力多用途乘用车</x:v>
      </x:c>
      <x:c r="G2098" t="str">
        <x:v>C10</x:v>
      </x:c>
      <x:c r="H2098" t="str">
        <x:v>插电式混合动力多用途乘用车</x:v>
      </x:c>
      <x:c r="I2098" t="str">
        <x:v>SUV-C</x:v>
      </x:c>
      <x:c r="J2098" t="str">
        <x:v>PHEV</x:v>
      </x:c>
      <x:c r="K2098" t="str">
        <x:v>否</x:v>
      </x:c>
      <x:c r="L2098" t="n">
        <x:v>1925</x:v>
      </x:c>
      <x:c r="M2098" t="n">
        <x:v>2800</x:v>
      </x:c>
      <x:c r="N2098" t="n">
        <x:v>140</x:v>
      </x:c>
      <x:c r="O2098" t="n">
        <x:v>28.4</x:v>
      </x:c>
      <x:c r="P2098" t="str">
        <x:v>磷酸铁锂</x:v>
      </x:c>
      <x:c r="Q2098" t="n">
        <x:v>140</x:v>
      </x:c>
      <x:c r="R2098" t="n">
        <x:v>20.29</x:v>
      </x:c>
      <x:c r="S2098" t="n">
        <x:v>170</x:v>
      </x:c>
      <x:c r="T2098" t="n">
        <x:v>170</x:v>
      </x:c>
      <x:c r="U2098"/>
      <x:c r="V2098" t="n">
        <x:v>170</x:v>
      </x:c>
      <x:c r="W2098"/>
      <x:c r="X2098"/>
      <x:c r="Y2098" t="n">
        <x:v>5.89</x:v>
      </x:c>
      <x:c r="Z2098" t="n">
        <x:v>1499</x:v>
      </x:c>
      <x:c r="AA2098" t="n">
        <x:v>70</x:v>
      </x:c>
      <x:c r="AB2098"/>
      <x:c r="AC2098"/>
      <x:c r="AD2098" t="str">
        <x:v>PHEV_历史批次</x:v>
      </x:c>
      <x:c r="AE2098" s="14" t="str"/>
      <x:c r="AF2098" s="14" t="str"/>
      <x:c r="AG2098" s="14" t="str">
        <x:v>待OCR/外部证据：数值语义歧义</x:v>
      </x:c>
      <x:c r="AH2098" s="15" t="n">
        <x:f>IF(R2098&lt;&gt;"",R2098,IFERROR(IF(AND(IF(ISNUMBER(O2098),O2098,IFERROR(VALUE(O2098),VALUE(LEFT(TRIM(O2098),FIND("|",SUBSTITUTE(SUBSTITUTE(SUBSTITUTE(SUBSTITUTE(SUBSTITUTE(TRIM(O2098),"/","|"),"(","|"),"（","|"),";","|"),"；","|")&amp;"|")-1))))*100/IF(ISNUMBER(N2098),N2098,IFERROR(VALUE(N2098),VALUE(LEFT(TRIM(N2098),FIND("|",SUBSTITUTE(SUBSTITUTE(SUBSTITUTE(SUBSTITUTE(SUBSTITUTE(TRIM(N2098),"/","|"),"(","|"),"（","|"),";","|"),"；","|")&amp;"|")-1))))&gt;=3,IF(ISNUMBER(O2098),O2098,IFERROR(VALUE(O2098),VALUE(LEFT(TRIM(O2098),FIND("|",SUBSTITUTE(SUBSTITUTE(SUBSTITUTE(SUBSTITUTE(SUBSTITUTE(TRIM(O2098),"/","|"),"(","|"),"（","|"),";","|"),"；","|")&amp;"|")-1))))*100/IF(ISNUMBER(N2098),N2098,IFERROR(VALUE(N2098),VALUE(LEFT(TRIM(N2098),FIND("|",SUBSTITUTE(SUBSTITUTE(SUBSTITUTE(SUBSTITUTE(SUBSTITUTE(TRIM(N2098),"/","|"),"(","|"),"（","|"),";","|"),"；","|")&amp;"|")-1))))&lt;=40),IF(ISNUMBER(O2098),O2098,IFERROR(VALUE(O2098),VALUE(LEFT(TRIM(O2098),FIND("|",SUBSTITUTE(SUBSTITUTE(SUBSTITUTE(SUBSTITUTE(SUBSTITUTE(TRIM(O2098),"/","|"),"(","|"),"（","|"),";","|"),"；","|")&amp;"|")-1))))*100/IF(ISNUMBER(N2098),N2098,IFERROR(VALUE(N2098),VALUE(LEFT(TRIM(N2098),FIND("|",SUBSTITUTE(SUBSTITUTE(SUBSTITUTE(SUBSTITUTE(SUBSTITUTE(TRIM(N2098),"/","|"),"(","|"),"（","|"),";","|"),"；","|")&amp;"|")-1)))),""),""))</x:f>
        <x:v>20.29</x:v>
      </x:c>
      <x:c r="AI2098" s="15" t="str">
        <x:f>IFERROR(IF(AND(IF(ISNUMBER(O2098),O2098,IFERROR(VALUE(O2098),VALUE(LEFT(TRIM(O2098),FIND("|",SUBSTITUTE(SUBSTITUTE(SUBSTITUTE(SUBSTITUTE(SUBSTITUTE(TRIM(O2098),"/","|"),"(","|"),"（","|"),";","|"),"；","|")&amp;"|")-1))))&gt;=75,IF(ISNUMBER(O2098),O2098,IFERROR(VALUE(O2098),VALUE(LEFT(TRIM(O2098),FIND("|",SUBSTITUTE(SUBSTITUTE(SUBSTITUTE(SUBSTITUTE(SUBSTITUTE(TRIM(O2098),"/","|"),"(","|"),"（","|"),";","|"),"；","|")&amp;"|")-1))))&lt;=85,IF(ISNUMBER(Q2098),Q2098,IFERROR(VALUE(Q2098),VALUE(LEFT(TRIM(Q2098),FIND("|",SUBSTITUTE(SUBSTITUTE(SUBSTITUTE(SUBSTITUTE(SUBSTITUTE(TRIM(Q2098),"/","|"),"(","|"),"（","|"),";","|"),"；","|")&amp;"|")-1))))&gt;0),IF(ISNUMBER(O2098),O2098,IFERROR(VALUE(O2098),VALUE(LEFT(TRIM(O2098),FIND("|",SUBSTITUTE(SUBSTITUTE(SUBSTITUTE(SUBSTITUTE(SUBSTITUTE(TRIM(O2098),"/","|"),"(","|"),"（","|"),";","|"),"；","|")&amp;"|")-1))))*1000/IF(ISNUMBER(Q2098),Q2098,IFERROR(VALUE(Q2098),VALUE(LEFT(TRIM(Q2098),FIND("|",SUBSTITUTE(SUBSTITUTE(SUBSTITUTE(SUBSTITUTE(SUBSTITUTE(TRIM(Q2098),"/","|"),"(","|"),"（","|"),";","|"),"；","|")&amp;"|")-1)))),""),"")</x:f>
      </x:c>
      <x:c r="AJ2098" s="14" t="str">
        <x:f>IF(AI2098="","","非称重实测")</x:f>
      </x:c>
      <x:c r="AK2098" s="14" t="str"/>
      <x:c r="AL2098" s="14" t="str">
        <x:v>v3.4.6-candidate</x:v>
      </x:c>
    </x:row>
    <x:row r="2099">
      <x:c r="A2099" t="n">
        <x:v>380</x:v>
      </x:c>
      <x:c r="B2099" t="str">
        <x:v>FZ6480SHEV25</x:v>
      </x:c>
      <x:c r="C2099" t="str">
        <x:v>零跑牌</x:v>
      </x:c>
      <x:c r="D2099" t="str">
        <x:v>零跑汽车有限公司</x:v>
      </x:c>
      <x:c r="E2099" t="str">
        <x:v>零跑</x:v>
      </x:c>
      <x:c r="F2099" t="str">
        <x:v>插电式增程混合动力多用途乘用车</x:v>
      </x:c>
      <x:c r="G2099" t="str">
        <x:v>C11</x:v>
      </x:c>
      <x:c r="H2099" t="str">
        <x:v>插电式混合动力多用途乘用车</x:v>
      </x:c>
      <x:c r="I2099" t="str">
        <x:v>SUV-D</x:v>
      </x:c>
      <x:c r="J2099" t="str">
        <x:v>PHEV</x:v>
      </x:c>
      <x:c r="K2099" t="str">
        <x:v>否</x:v>
      </x:c>
      <x:c r="L2099" t="n">
        <x:v>2040</x:v>
      </x:c>
      <x:c r="M2099" t="n">
        <x:v>2800</x:v>
      </x:c>
      <x:c r="N2099" t="n">
        <x:v>205</x:v>
      </x:c>
      <x:c r="O2099" t="n">
        <x:v>43.74</x:v>
      </x:c>
      <x:c r="P2099" t="str">
        <x:v>三元锂</x:v>
      </x:c>
      <x:c r="Q2099" t="n">
        <x:v>140</x:v>
      </x:c>
      <x:c r="R2099" t="n">
        <x:v>21.34</x:v>
      </x:c>
      <x:c r="S2099" t="n">
        <x:v>170</x:v>
      </x:c>
      <x:c r="T2099" t="n">
        <x:v>170</x:v>
      </x:c>
      <x:c r="U2099"/>
      <x:c r="V2099" t="n">
        <x:v>200</x:v>
      </x:c>
      <x:c r="W2099"/>
      <x:c r="X2099"/>
      <x:c r="Y2099" t="n">
        <x:v>6.1</x:v>
      </x:c>
      <x:c r="Z2099" t="n">
        <x:v>1499</x:v>
      </x:c>
      <x:c r="AA2099" t="n">
        <x:v>70</x:v>
      </x:c>
      <x:c r="AB2099"/>
      <x:c r="AC2099"/>
      <x:c r="AD2099" t="str">
        <x:v>PHEV_历史批次</x:v>
      </x:c>
      <x:c r="AE2099" s="14" t="str"/>
      <x:c r="AF2099" s="14" t="str"/>
      <x:c r="AG2099" s="14" t="str">
        <x:v>待OCR/外部证据：数值语义歧义</x:v>
      </x:c>
      <x:c r="AH2099" s="15" t="n">
        <x:f>IF(R2099&lt;&gt;"",R2099,IFERROR(IF(AND(IF(ISNUMBER(O2099),O2099,IFERROR(VALUE(O2099),VALUE(LEFT(TRIM(O2099),FIND("|",SUBSTITUTE(SUBSTITUTE(SUBSTITUTE(SUBSTITUTE(SUBSTITUTE(TRIM(O2099),"/","|"),"(","|"),"（","|"),";","|"),"；","|")&amp;"|")-1))))*100/IF(ISNUMBER(N2099),N2099,IFERROR(VALUE(N2099),VALUE(LEFT(TRIM(N2099),FIND("|",SUBSTITUTE(SUBSTITUTE(SUBSTITUTE(SUBSTITUTE(SUBSTITUTE(TRIM(N2099),"/","|"),"(","|"),"（","|"),";","|"),"；","|")&amp;"|")-1))))&gt;=3,IF(ISNUMBER(O2099),O2099,IFERROR(VALUE(O2099),VALUE(LEFT(TRIM(O2099),FIND("|",SUBSTITUTE(SUBSTITUTE(SUBSTITUTE(SUBSTITUTE(SUBSTITUTE(TRIM(O2099),"/","|"),"(","|"),"（","|"),";","|"),"；","|")&amp;"|")-1))))*100/IF(ISNUMBER(N2099),N2099,IFERROR(VALUE(N2099),VALUE(LEFT(TRIM(N2099),FIND("|",SUBSTITUTE(SUBSTITUTE(SUBSTITUTE(SUBSTITUTE(SUBSTITUTE(TRIM(N2099),"/","|"),"(","|"),"（","|"),";","|"),"；","|")&amp;"|")-1))))&lt;=40),IF(ISNUMBER(O2099),O2099,IFERROR(VALUE(O2099),VALUE(LEFT(TRIM(O2099),FIND("|",SUBSTITUTE(SUBSTITUTE(SUBSTITUTE(SUBSTITUTE(SUBSTITUTE(TRIM(O2099),"/","|"),"(","|"),"（","|"),";","|"),"；","|")&amp;"|")-1))))*100/IF(ISNUMBER(N2099),N2099,IFERROR(VALUE(N2099),VALUE(LEFT(TRIM(N2099),FIND("|",SUBSTITUTE(SUBSTITUTE(SUBSTITUTE(SUBSTITUTE(SUBSTITUTE(TRIM(N2099),"/","|"),"(","|"),"（","|"),";","|"),"；","|")&amp;"|")-1)))),""),""))</x:f>
        <x:v>21.34</x:v>
      </x:c>
      <x:c r="AI2099" s="15" t="str">
        <x:f>IFERROR(IF(AND(IF(ISNUMBER(O2099),O2099,IFERROR(VALUE(O2099),VALUE(LEFT(TRIM(O2099),FIND("|",SUBSTITUTE(SUBSTITUTE(SUBSTITUTE(SUBSTITUTE(SUBSTITUTE(TRIM(O2099),"/","|"),"(","|"),"（","|"),";","|"),"；","|")&amp;"|")-1))))&gt;=75,IF(ISNUMBER(O2099),O2099,IFERROR(VALUE(O2099),VALUE(LEFT(TRIM(O2099),FIND("|",SUBSTITUTE(SUBSTITUTE(SUBSTITUTE(SUBSTITUTE(SUBSTITUTE(TRIM(O2099),"/","|"),"(","|"),"（","|"),";","|"),"；","|")&amp;"|")-1))))&lt;=85,IF(ISNUMBER(Q2099),Q2099,IFERROR(VALUE(Q2099),VALUE(LEFT(TRIM(Q2099),FIND("|",SUBSTITUTE(SUBSTITUTE(SUBSTITUTE(SUBSTITUTE(SUBSTITUTE(TRIM(Q2099),"/","|"),"(","|"),"（","|"),";","|"),"；","|")&amp;"|")-1))))&gt;0),IF(ISNUMBER(O2099),O2099,IFERROR(VALUE(O2099),VALUE(LEFT(TRIM(O2099),FIND("|",SUBSTITUTE(SUBSTITUTE(SUBSTITUTE(SUBSTITUTE(SUBSTITUTE(TRIM(O2099),"/","|"),"(","|"),"（","|"),";","|"),"；","|")&amp;"|")-1))))*1000/IF(ISNUMBER(Q2099),Q2099,IFERROR(VALUE(Q2099),VALUE(LEFT(TRIM(Q2099),FIND("|",SUBSTITUTE(SUBSTITUTE(SUBSTITUTE(SUBSTITUTE(SUBSTITUTE(TRIM(Q2099),"/","|"),"(","|"),"（","|"),";","|"),"；","|")&amp;"|")-1)))),""),"")</x:f>
      </x:c>
      <x:c r="AJ2099" s="14" t="str">
        <x:f>IF(AI2099="","","非称重实测")</x:f>
      </x:c>
      <x:c r="AK2099" s="14" t="str"/>
      <x:c r="AL2099" s="14" t="str">
        <x:v>v3.4.6-candidate</x:v>
      </x:c>
    </x:row>
    <x:row r="2100">
      <x:c r="A2100" t="n">
        <x:v>380</x:v>
      </x:c>
      <x:c r="B2100" t="str">
        <x:v>FZ6480SHEV26</x:v>
      </x:c>
      <x:c r="C2100" t="str">
        <x:v>零跑牌</x:v>
      </x:c>
      <x:c r="D2100" t="str">
        <x:v>零跑汽车有限公司</x:v>
      </x:c>
      <x:c r="E2100" t="str">
        <x:v>零跑</x:v>
      </x:c>
      <x:c r="F2100" t="str">
        <x:v>插电式增程混合动力多用途乘用车</x:v>
      </x:c>
      <x:c r="G2100" t="str">
        <x:v>C11</x:v>
      </x:c>
      <x:c r="H2100" t="str">
        <x:v>插电式混合动力多用途乘用车</x:v>
      </x:c>
      <x:c r="I2100" t="str">
        <x:v>SUV-D</x:v>
      </x:c>
      <x:c r="J2100" t="str">
        <x:v>PHEV</x:v>
      </x:c>
      <x:c r="K2100" t="str">
        <x:v>否</x:v>
      </x:c>
      <x:c r="L2100" t="n">
        <x:v>2030</x:v>
      </x:c>
      <x:c r="M2100" t="n">
        <x:v>2800</x:v>
      </x:c>
      <x:c r="N2100" t="n">
        <x:v>138</x:v>
      </x:c>
      <x:c r="O2100" t="n">
        <x:v>30.1</x:v>
      </x:c>
      <x:c r="P2100" t="str">
        <x:v>磷酸铁锂</x:v>
      </x:c>
      <x:c r="Q2100" t="n">
        <x:v>140</x:v>
      </x:c>
      <x:c r="R2100" t="n">
        <x:v>21.81</x:v>
      </x:c>
      <x:c r="S2100" t="n">
        <x:v>170</x:v>
      </x:c>
      <x:c r="T2100" t="n">
        <x:v>170</x:v>
      </x:c>
      <x:c r="U2100"/>
      <x:c r="V2100" t="n">
        <x:v>200</x:v>
      </x:c>
      <x:c r="W2100"/>
      <x:c r="X2100"/>
      <x:c r="Y2100" t="n">
        <x:v>6.1</x:v>
      </x:c>
      <x:c r="Z2100" t="n">
        <x:v>1499</x:v>
      </x:c>
      <x:c r="AA2100" t="n">
        <x:v>70</x:v>
      </x:c>
      <x:c r="AB2100"/>
      <x:c r="AC2100"/>
      <x:c r="AD2100" t="str">
        <x:v>PHEV_历史批次</x:v>
      </x:c>
      <x:c r="AE2100" s="14" t="str"/>
      <x:c r="AF2100" s="14" t="str"/>
      <x:c r="AG2100" s="14" t="str">
        <x:v>待OCR/外部证据：数值语义歧义</x:v>
      </x:c>
      <x:c r="AH2100" s="15" t="n">
        <x:f>IF(R2100&lt;&gt;"",R2100,IFERROR(IF(AND(IF(ISNUMBER(O2100),O2100,IFERROR(VALUE(O2100),VALUE(LEFT(TRIM(O2100),FIND("|",SUBSTITUTE(SUBSTITUTE(SUBSTITUTE(SUBSTITUTE(SUBSTITUTE(TRIM(O2100),"/","|"),"(","|"),"（","|"),";","|"),"；","|")&amp;"|")-1))))*100/IF(ISNUMBER(N2100),N2100,IFERROR(VALUE(N2100),VALUE(LEFT(TRIM(N2100),FIND("|",SUBSTITUTE(SUBSTITUTE(SUBSTITUTE(SUBSTITUTE(SUBSTITUTE(TRIM(N2100),"/","|"),"(","|"),"（","|"),";","|"),"；","|")&amp;"|")-1))))&gt;=3,IF(ISNUMBER(O2100),O2100,IFERROR(VALUE(O2100),VALUE(LEFT(TRIM(O2100),FIND("|",SUBSTITUTE(SUBSTITUTE(SUBSTITUTE(SUBSTITUTE(SUBSTITUTE(TRIM(O2100),"/","|"),"(","|"),"（","|"),";","|"),"；","|")&amp;"|")-1))))*100/IF(ISNUMBER(N2100),N2100,IFERROR(VALUE(N2100),VALUE(LEFT(TRIM(N2100),FIND("|",SUBSTITUTE(SUBSTITUTE(SUBSTITUTE(SUBSTITUTE(SUBSTITUTE(TRIM(N2100),"/","|"),"(","|"),"（","|"),";","|"),"；","|")&amp;"|")-1))))&lt;=40),IF(ISNUMBER(O2100),O2100,IFERROR(VALUE(O2100),VALUE(LEFT(TRIM(O2100),FIND("|",SUBSTITUTE(SUBSTITUTE(SUBSTITUTE(SUBSTITUTE(SUBSTITUTE(TRIM(O2100),"/","|"),"(","|"),"（","|"),";","|"),"；","|")&amp;"|")-1))))*100/IF(ISNUMBER(N2100),N2100,IFERROR(VALUE(N2100),VALUE(LEFT(TRIM(N2100),FIND("|",SUBSTITUTE(SUBSTITUTE(SUBSTITUTE(SUBSTITUTE(SUBSTITUTE(TRIM(N2100),"/","|"),"(","|"),"（","|"),";","|"),"；","|")&amp;"|")-1)))),""),""))</x:f>
        <x:v>21.81</x:v>
      </x:c>
      <x:c r="AI2100" s="15" t="str">
        <x:f>IFERROR(IF(AND(IF(ISNUMBER(O2100),O2100,IFERROR(VALUE(O2100),VALUE(LEFT(TRIM(O2100),FIND("|",SUBSTITUTE(SUBSTITUTE(SUBSTITUTE(SUBSTITUTE(SUBSTITUTE(TRIM(O2100),"/","|"),"(","|"),"（","|"),";","|"),"；","|")&amp;"|")-1))))&gt;=75,IF(ISNUMBER(O2100),O2100,IFERROR(VALUE(O2100),VALUE(LEFT(TRIM(O2100),FIND("|",SUBSTITUTE(SUBSTITUTE(SUBSTITUTE(SUBSTITUTE(SUBSTITUTE(TRIM(O2100),"/","|"),"(","|"),"（","|"),";","|"),"；","|")&amp;"|")-1))))&lt;=85,IF(ISNUMBER(Q2100),Q2100,IFERROR(VALUE(Q2100),VALUE(LEFT(TRIM(Q2100),FIND("|",SUBSTITUTE(SUBSTITUTE(SUBSTITUTE(SUBSTITUTE(SUBSTITUTE(TRIM(Q2100),"/","|"),"(","|"),"（","|"),";","|"),"；","|")&amp;"|")-1))))&gt;0),IF(ISNUMBER(O2100),O2100,IFERROR(VALUE(O2100),VALUE(LEFT(TRIM(O2100),FIND("|",SUBSTITUTE(SUBSTITUTE(SUBSTITUTE(SUBSTITUTE(SUBSTITUTE(TRIM(O2100),"/","|"),"(","|"),"（","|"),";","|"),"；","|")&amp;"|")-1))))*1000/IF(ISNUMBER(Q2100),Q2100,IFERROR(VALUE(Q2100),VALUE(LEFT(TRIM(Q2100),FIND("|",SUBSTITUTE(SUBSTITUTE(SUBSTITUTE(SUBSTITUTE(SUBSTITUTE(TRIM(Q2100),"/","|"),"(","|"),"（","|"),";","|"),"；","|")&amp;"|")-1)))),""),"")</x:f>
      </x:c>
      <x:c r="AJ2100" s="14" t="str">
        <x:f>IF(AI2100="","","非称重实测")</x:f>
      </x:c>
      <x:c r="AK2100" s="14" t="str"/>
      <x:c r="AL2100" s="14" t="str">
        <x:v>v3.4.6-candidate</x:v>
      </x:c>
    </x:row>
    <x:row r="2101">
      <x:c r="A2101" t="n">
        <x:v>380</x:v>
      </x:c>
      <x:c r="B2101" t="str">
        <x:v>FZ6480SHEV27</x:v>
      </x:c>
      <x:c r="C2101" t="str">
        <x:v>零跑牌</x:v>
      </x:c>
      <x:c r="D2101" t="str">
        <x:v>零跑汽车有限公司</x:v>
      </x:c>
      <x:c r="E2101" t="str">
        <x:v>零跑</x:v>
      </x:c>
      <x:c r="F2101" t="str">
        <x:v>插电式增程混合动力多用途乘用车</x:v>
      </x:c>
      <x:c r="G2101" t="str">
        <x:v>C11</x:v>
      </x:c>
      <x:c r="H2101" t="str">
        <x:v>插电式混合动力多用途乘用车</x:v>
      </x:c>
      <x:c r="I2101" t="str">
        <x:v>SUV-D</x:v>
      </x:c>
      <x:c r="J2101" t="str">
        <x:v>PHEV</x:v>
      </x:c>
      <x:c r="K2101" t="str">
        <x:v>否</x:v>
      </x:c>
      <x:c r="L2101" t="n">
        <x:v>2030</x:v>
      </x:c>
      <x:c r="M2101" t="n">
        <x:v>2800</x:v>
      </x:c>
      <x:c r="N2101" t="n">
        <x:v>138</x:v>
      </x:c>
      <x:c r="O2101" t="n">
        <x:v>30.1</x:v>
      </x:c>
      <x:c r="P2101" t="str">
        <x:v>磷酸铁锂</x:v>
      </x:c>
      <x:c r="Q2101" t="n">
        <x:v>140</x:v>
      </x:c>
      <x:c r="R2101" t="n">
        <x:v>21.81</x:v>
      </x:c>
      <x:c r="S2101" t="n">
        <x:v>170</x:v>
      </x:c>
      <x:c r="T2101" t="n">
        <x:v>170</x:v>
      </x:c>
      <x:c r="U2101"/>
      <x:c r="V2101" t="n">
        <x:v>200</x:v>
      </x:c>
      <x:c r="W2101"/>
      <x:c r="X2101"/>
      <x:c r="Y2101" t="n">
        <x:v>6.1</x:v>
      </x:c>
      <x:c r="Z2101" t="n">
        <x:v>1499</x:v>
      </x:c>
      <x:c r="AA2101" t="n">
        <x:v>70</x:v>
      </x:c>
      <x:c r="AB2101"/>
      <x:c r="AC2101"/>
      <x:c r="AD2101" t="str">
        <x:v>PHEV_历史批次</x:v>
      </x:c>
      <x:c r="AE2101" s="14" t="str"/>
      <x:c r="AF2101" s="14" t="str"/>
      <x:c r="AG2101" s="14" t="str">
        <x:v>待OCR/外部证据：数值语义歧义</x:v>
      </x:c>
      <x:c r="AH2101" s="15" t="n">
        <x:f>IF(R2101&lt;&gt;"",R2101,IFERROR(IF(AND(IF(ISNUMBER(O2101),O2101,IFERROR(VALUE(O2101),VALUE(LEFT(TRIM(O2101),FIND("|",SUBSTITUTE(SUBSTITUTE(SUBSTITUTE(SUBSTITUTE(SUBSTITUTE(TRIM(O2101),"/","|"),"(","|"),"（","|"),";","|"),"；","|")&amp;"|")-1))))*100/IF(ISNUMBER(N2101),N2101,IFERROR(VALUE(N2101),VALUE(LEFT(TRIM(N2101),FIND("|",SUBSTITUTE(SUBSTITUTE(SUBSTITUTE(SUBSTITUTE(SUBSTITUTE(TRIM(N2101),"/","|"),"(","|"),"（","|"),";","|"),"；","|")&amp;"|")-1))))&gt;=3,IF(ISNUMBER(O2101),O2101,IFERROR(VALUE(O2101),VALUE(LEFT(TRIM(O2101),FIND("|",SUBSTITUTE(SUBSTITUTE(SUBSTITUTE(SUBSTITUTE(SUBSTITUTE(TRIM(O2101),"/","|"),"(","|"),"（","|"),";","|"),"；","|")&amp;"|")-1))))*100/IF(ISNUMBER(N2101),N2101,IFERROR(VALUE(N2101),VALUE(LEFT(TRIM(N2101),FIND("|",SUBSTITUTE(SUBSTITUTE(SUBSTITUTE(SUBSTITUTE(SUBSTITUTE(TRIM(N2101),"/","|"),"(","|"),"（","|"),";","|"),"；","|")&amp;"|")-1))))&lt;=40),IF(ISNUMBER(O2101),O2101,IFERROR(VALUE(O2101),VALUE(LEFT(TRIM(O2101),FIND("|",SUBSTITUTE(SUBSTITUTE(SUBSTITUTE(SUBSTITUTE(SUBSTITUTE(TRIM(O2101),"/","|"),"(","|"),"（","|"),";","|"),"；","|")&amp;"|")-1))))*100/IF(ISNUMBER(N2101),N2101,IFERROR(VALUE(N2101),VALUE(LEFT(TRIM(N2101),FIND("|",SUBSTITUTE(SUBSTITUTE(SUBSTITUTE(SUBSTITUTE(SUBSTITUTE(TRIM(N2101),"/","|"),"(","|"),"（","|"),";","|"),"；","|")&amp;"|")-1)))),""),""))</x:f>
        <x:v>21.81</x:v>
      </x:c>
      <x:c r="AI2101" s="15" t="str">
        <x:f>IFERROR(IF(AND(IF(ISNUMBER(O2101),O2101,IFERROR(VALUE(O2101),VALUE(LEFT(TRIM(O2101),FIND("|",SUBSTITUTE(SUBSTITUTE(SUBSTITUTE(SUBSTITUTE(SUBSTITUTE(TRIM(O2101),"/","|"),"(","|"),"（","|"),";","|"),"；","|")&amp;"|")-1))))&gt;=75,IF(ISNUMBER(O2101),O2101,IFERROR(VALUE(O2101),VALUE(LEFT(TRIM(O2101),FIND("|",SUBSTITUTE(SUBSTITUTE(SUBSTITUTE(SUBSTITUTE(SUBSTITUTE(TRIM(O2101),"/","|"),"(","|"),"（","|"),";","|"),"；","|")&amp;"|")-1))))&lt;=85,IF(ISNUMBER(Q2101),Q2101,IFERROR(VALUE(Q2101),VALUE(LEFT(TRIM(Q2101),FIND("|",SUBSTITUTE(SUBSTITUTE(SUBSTITUTE(SUBSTITUTE(SUBSTITUTE(TRIM(Q2101),"/","|"),"(","|"),"（","|"),";","|"),"；","|")&amp;"|")-1))))&gt;0),IF(ISNUMBER(O2101),O2101,IFERROR(VALUE(O2101),VALUE(LEFT(TRIM(O2101),FIND("|",SUBSTITUTE(SUBSTITUTE(SUBSTITUTE(SUBSTITUTE(SUBSTITUTE(TRIM(O2101),"/","|"),"(","|"),"（","|"),";","|"),"；","|")&amp;"|")-1))))*1000/IF(ISNUMBER(Q2101),Q2101,IFERROR(VALUE(Q2101),VALUE(LEFT(TRIM(Q2101),FIND("|",SUBSTITUTE(SUBSTITUTE(SUBSTITUTE(SUBSTITUTE(SUBSTITUTE(TRIM(Q2101),"/","|"),"(","|"),"（","|"),";","|"),"；","|")&amp;"|")-1)))),""),"")</x:f>
      </x:c>
      <x:c r="AJ2101" s="14" t="str">
        <x:f>IF(AI2101="","","非称重实测")</x:f>
      </x:c>
      <x:c r="AK2101" s="14" t="str"/>
      <x:c r="AL2101" s="14" t="str">
        <x:v>v3.4.6-candidate</x:v>
      </x:c>
    </x:row>
    <x:row r="2102">
      <x:c r="A2102" t="n">
        <x:v>380</x:v>
      </x:c>
      <x:c r="B2102" t="str">
        <x:v>FZ7150SHEVC01M</x:v>
      </x:c>
      <x:c r="C2102" t="str">
        <x:v>零跑牌</x:v>
      </x:c>
      <x:c r="D2102" t="str">
        <x:v>零跑汽车有限公司</x:v>
      </x:c>
      <x:c r="E2102" t="str">
        <x:v>零跑</x:v>
      </x:c>
      <x:c r="F2102" t="str">
        <x:v>插电式增程混合动力轿车</x:v>
      </x:c>
      <x:c r="G2102" t="str">
        <x:v>C01</x:v>
      </x:c>
      <x:c r="H2102" t="str">
        <x:v>插电式混合动力轿车</x:v>
      </x:c>
      <x:c r="I2102" t="str">
        <x:v>Car-D</x:v>
      </x:c>
      <x:c r="J2102" t="str">
        <x:v>PHEV</x:v>
      </x:c>
      <x:c r="K2102" t="str">
        <x:v>否</x:v>
      </x:c>
      <x:c r="L2102" t="n">
        <x:v>1995</x:v>
      </x:c>
      <x:c r="M2102" t="n">
        <x:v>2800</x:v>
      </x:c>
      <x:c r="N2102" t="n">
        <x:v>148</x:v>
      </x:c>
      <x:c r="O2102" t="n">
        <x:v>30.1</x:v>
      </x:c>
      <x:c r="P2102" t="str">
        <x:v>磷酸铁锂</x:v>
      </x:c>
      <x:c r="Q2102" t="n">
        <x:v>140</x:v>
      </x:c>
      <x:c r="R2102" t="n">
        <x:v>20.34</x:v>
      </x:c>
      <x:c r="S2102" t="n">
        <x:v>170</x:v>
      </x:c>
      <x:c r="T2102" t="n">
        <x:v>170</x:v>
      </x:c>
      <x:c r="U2102"/>
      <x:c r="V2102" t="n">
        <x:v>200</x:v>
      </x:c>
      <x:c r="W2102"/>
      <x:c r="X2102"/>
      <x:c r="Y2102" t="n">
        <x:v>5.85</x:v>
      </x:c>
      <x:c r="Z2102" t="n">
        <x:v>1499</x:v>
      </x:c>
      <x:c r="AA2102" t="n">
        <x:v>70</x:v>
      </x:c>
      <x:c r="AB2102"/>
      <x:c r="AC2102"/>
      <x:c r="AD2102" t="str">
        <x:v>PHEV_历史批次</x:v>
      </x:c>
      <x:c r="AE2102" s="14" t="str"/>
      <x:c r="AF2102" s="14" t="str"/>
      <x:c r="AG2102" s="14" t="str">
        <x:v>待OCR/外部证据：数值语义歧义</x:v>
      </x:c>
      <x:c r="AH2102" s="15" t="n">
        <x:f>IF(R2102&lt;&gt;"",R2102,IFERROR(IF(AND(IF(ISNUMBER(O2102),O2102,IFERROR(VALUE(O2102),VALUE(LEFT(TRIM(O2102),FIND("|",SUBSTITUTE(SUBSTITUTE(SUBSTITUTE(SUBSTITUTE(SUBSTITUTE(TRIM(O2102),"/","|"),"(","|"),"（","|"),";","|"),"；","|")&amp;"|")-1))))*100/IF(ISNUMBER(N2102),N2102,IFERROR(VALUE(N2102),VALUE(LEFT(TRIM(N2102),FIND("|",SUBSTITUTE(SUBSTITUTE(SUBSTITUTE(SUBSTITUTE(SUBSTITUTE(TRIM(N2102),"/","|"),"(","|"),"（","|"),";","|"),"；","|")&amp;"|")-1))))&gt;=3,IF(ISNUMBER(O2102),O2102,IFERROR(VALUE(O2102),VALUE(LEFT(TRIM(O2102),FIND("|",SUBSTITUTE(SUBSTITUTE(SUBSTITUTE(SUBSTITUTE(SUBSTITUTE(TRIM(O2102),"/","|"),"(","|"),"（","|"),";","|"),"；","|")&amp;"|")-1))))*100/IF(ISNUMBER(N2102),N2102,IFERROR(VALUE(N2102),VALUE(LEFT(TRIM(N2102),FIND("|",SUBSTITUTE(SUBSTITUTE(SUBSTITUTE(SUBSTITUTE(SUBSTITUTE(TRIM(N2102),"/","|"),"(","|"),"（","|"),";","|"),"；","|")&amp;"|")-1))))&lt;=40),IF(ISNUMBER(O2102),O2102,IFERROR(VALUE(O2102),VALUE(LEFT(TRIM(O2102),FIND("|",SUBSTITUTE(SUBSTITUTE(SUBSTITUTE(SUBSTITUTE(SUBSTITUTE(TRIM(O2102),"/","|"),"(","|"),"（","|"),";","|"),"；","|")&amp;"|")-1))))*100/IF(ISNUMBER(N2102),N2102,IFERROR(VALUE(N2102),VALUE(LEFT(TRIM(N2102),FIND("|",SUBSTITUTE(SUBSTITUTE(SUBSTITUTE(SUBSTITUTE(SUBSTITUTE(TRIM(N2102),"/","|"),"(","|"),"（","|"),";","|"),"；","|")&amp;"|")-1)))),""),""))</x:f>
        <x:v>20.34</x:v>
      </x:c>
      <x:c r="AI2102" s="15" t="str">
        <x:f>IFERROR(IF(AND(IF(ISNUMBER(O2102),O2102,IFERROR(VALUE(O2102),VALUE(LEFT(TRIM(O2102),FIND("|",SUBSTITUTE(SUBSTITUTE(SUBSTITUTE(SUBSTITUTE(SUBSTITUTE(TRIM(O2102),"/","|"),"(","|"),"（","|"),";","|"),"；","|")&amp;"|")-1))))&gt;=75,IF(ISNUMBER(O2102),O2102,IFERROR(VALUE(O2102),VALUE(LEFT(TRIM(O2102),FIND("|",SUBSTITUTE(SUBSTITUTE(SUBSTITUTE(SUBSTITUTE(SUBSTITUTE(TRIM(O2102),"/","|"),"(","|"),"（","|"),";","|"),"；","|")&amp;"|")-1))))&lt;=85,IF(ISNUMBER(Q2102),Q2102,IFERROR(VALUE(Q2102),VALUE(LEFT(TRIM(Q2102),FIND("|",SUBSTITUTE(SUBSTITUTE(SUBSTITUTE(SUBSTITUTE(SUBSTITUTE(TRIM(Q2102),"/","|"),"(","|"),"（","|"),";","|"),"；","|")&amp;"|")-1))))&gt;0),IF(ISNUMBER(O2102),O2102,IFERROR(VALUE(O2102),VALUE(LEFT(TRIM(O2102),FIND("|",SUBSTITUTE(SUBSTITUTE(SUBSTITUTE(SUBSTITUTE(SUBSTITUTE(TRIM(O2102),"/","|"),"(","|"),"（","|"),";","|"),"；","|")&amp;"|")-1))))*1000/IF(ISNUMBER(Q2102),Q2102,IFERROR(VALUE(Q2102),VALUE(LEFT(TRIM(Q2102),FIND("|",SUBSTITUTE(SUBSTITUTE(SUBSTITUTE(SUBSTITUTE(SUBSTITUTE(TRIM(Q2102),"/","|"),"(","|"),"（","|"),";","|"),"；","|")&amp;"|")-1)))),""),"")</x:f>
      </x:c>
      <x:c r="AJ2102" s="14" t="str">
        <x:f>IF(AI2102="","","非称重实测")</x:f>
      </x:c>
      <x:c r="AK2102" s="14" t="str"/>
      <x:c r="AL2102" s="14" t="str">
        <x:v>v3.4.6-candidate</x:v>
      </x:c>
    </x:row>
    <x:row r="2103">
      <x:c r="A2103" t="n">
        <x:v>380</x:v>
      </x:c>
      <x:c r="B2103" t="str">
        <x:v>FZ7150SHEVC01N</x:v>
      </x:c>
      <x:c r="C2103" t="str">
        <x:v>零跑牌</x:v>
      </x:c>
      <x:c r="D2103" t="str">
        <x:v>零跑汽车有限公司</x:v>
      </x:c>
      <x:c r="E2103" t="str">
        <x:v>零跑</x:v>
      </x:c>
      <x:c r="F2103" t="str">
        <x:v>插电式增程混合动力轿车</x:v>
      </x:c>
      <x:c r="G2103" t="str">
        <x:v>C01</x:v>
      </x:c>
      <x:c r="H2103" t="str">
        <x:v>插电式混合动力轿车</x:v>
      </x:c>
      <x:c r="I2103" t="str">
        <x:v>Car-D</x:v>
      </x:c>
      <x:c r="J2103" t="str">
        <x:v>PHEV</x:v>
      </x:c>
      <x:c r="K2103" t="str">
        <x:v>否</x:v>
      </x:c>
      <x:c r="L2103" t="n">
        <x:v>1995</x:v>
      </x:c>
      <x:c r="M2103" t="n">
        <x:v>2800</x:v>
      </x:c>
      <x:c r="N2103" t="n">
        <x:v>148</x:v>
      </x:c>
      <x:c r="O2103" t="n">
        <x:v>30.1</x:v>
      </x:c>
      <x:c r="P2103" t="str">
        <x:v>磷酸铁锂</x:v>
      </x:c>
      <x:c r="Q2103" t="n">
        <x:v>140</x:v>
      </x:c>
      <x:c r="R2103" t="n">
        <x:v>20.34</x:v>
      </x:c>
      <x:c r="S2103" t="n">
        <x:v>170</x:v>
      </x:c>
      <x:c r="T2103" t="n">
        <x:v>170</x:v>
      </x:c>
      <x:c r="U2103"/>
      <x:c r="V2103" t="n">
        <x:v>200</x:v>
      </x:c>
      <x:c r="W2103"/>
      <x:c r="X2103"/>
      <x:c r="Y2103" t="n">
        <x:v>5.85</x:v>
      </x:c>
      <x:c r="Z2103" t="n">
        <x:v>1499</x:v>
      </x:c>
      <x:c r="AA2103" t="n">
        <x:v>70</x:v>
      </x:c>
      <x:c r="AB2103"/>
      <x:c r="AC2103"/>
      <x:c r="AD2103" t="str">
        <x:v>PHEV_历史批次</x:v>
      </x:c>
      <x:c r="AE2103" s="14" t="str"/>
      <x:c r="AF2103" s="14" t="str"/>
      <x:c r="AG2103" s="14" t="str">
        <x:v>待OCR/外部证据：数值语义歧义</x:v>
      </x:c>
      <x:c r="AH2103" s="15" t="n">
        <x:f>IF(R2103&lt;&gt;"",R2103,IFERROR(IF(AND(IF(ISNUMBER(O2103),O2103,IFERROR(VALUE(O2103),VALUE(LEFT(TRIM(O2103),FIND("|",SUBSTITUTE(SUBSTITUTE(SUBSTITUTE(SUBSTITUTE(SUBSTITUTE(TRIM(O2103),"/","|"),"(","|"),"（","|"),";","|"),"；","|")&amp;"|")-1))))*100/IF(ISNUMBER(N2103),N2103,IFERROR(VALUE(N2103),VALUE(LEFT(TRIM(N2103),FIND("|",SUBSTITUTE(SUBSTITUTE(SUBSTITUTE(SUBSTITUTE(SUBSTITUTE(TRIM(N2103),"/","|"),"(","|"),"（","|"),";","|"),"；","|")&amp;"|")-1))))&gt;=3,IF(ISNUMBER(O2103),O2103,IFERROR(VALUE(O2103),VALUE(LEFT(TRIM(O2103),FIND("|",SUBSTITUTE(SUBSTITUTE(SUBSTITUTE(SUBSTITUTE(SUBSTITUTE(TRIM(O2103),"/","|"),"(","|"),"（","|"),";","|"),"；","|")&amp;"|")-1))))*100/IF(ISNUMBER(N2103),N2103,IFERROR(VALUE(N2103),VALUE(LEFT(TRIM(N2103),FIND("|",SUBSTITUTE(SUBSTITUTE(SUBSTITUTE(SUBSTITUTE(SUBSTITUTE(TRIM(N2103),"/","|"),"(","|"),"（","|"),";","|"),"；","|")&amp;"|")-1))))&lt;=40),IF(ISNUMBER(O2103),O2103,IFERROR(VALUE(O2103),VALUE(LEFT(TRIM(O2103),FIND("|",SUBSTITUTE(SUBSTITUTE(SUBSTITUTE(SUBSTITUTE(SUBSTITUTE(TRIM(O2103),"/","|"),"(","|"),"（","|"),";","|"),"；","|")&amp;"|")-1))))*100/IF(ISNUMBER(N2103),N2103,IFERROR(VALUE(N2103),VALUE(LEFT(TRIM(N2103),FIND("|",SUBSTITUTE(SUBSTITUTE(SUBSTITUTE(SUBSTITUTE(SUBSTITUTE(TRIM(N2103),"/","|"),"(","|"),"（","|"),";","|"),"；","|")&amp;"|")-1)))),""),""))</x:f>
        <x:v>20.34</x:v>
      </x:c>
      <x:c r="AI2103" s="15" t="str">
        <x:f>IFERROR(IF(AND(IF(ISNUMBER(O2103),O2103,IFERROR(VALUE(O2103),VALUE(LEFT(TRIM(O2103),FIND("|",SUBSTITUTE(SUBSTITUTE(SUBSTITUTE(SUBSTITUTE(SUBSTITUTE(TRIM(O2103),"/","|"),"(","|"),"（","|"),";","|"),"；","|")&amp;"|")-1))))&gt;=75,IF(ISNUMBER(O2103),O2103,IFERROR(VALUE(O2103),VALUE(LEFT(TRIM(O2103),FIND("|",SUBSTITUTE(SUBSTITUTE(SUBSTITUTE(SUBSTITUTE(SUBSTITUTE(TRIM(O2103),"/","|"),"(","|"),"（","|"),";","|"),"；","|")&amp;"|")-1))))&lt;=85,IF(ISNUMBER(Q2103),Q2103,IFERROR(VALUE(Q2103),VALUE(LEFT(TRIM(Q2103),FIND("|",SUBSTITUTE(SUBSTITUTE(SUBSTITUTE(SUBSTITUTE(SUBSTITUTE(TRIM(Q2103),"/","|"),"(","|"),"（","|"),";","|"),"；","|")&amp;"|")-1))))&gt;0),IF(ISNUMBER(O2103),O2103,IFERROR(VALUE(O2103),VALUE(LEFT(TRIM(O2103),FIND("|",SUBSTITUTE(SUBSTITUTE(SUBSTITUTE(SUBSTITUTE(SUBSTITUTE(TRIM(O2103),"/","|"),"(","|"),"（","|"),";","|"),"；","|")&amp;"|")-1))))*1000/IF(ISNUMBER(Q2103),Q2103,IFERROR(VALUE(Q2103),VALUE(LEFT(TRIM(Q2103),FIND("|",SUBSTITUTE(SUBSTITUTE(SUBSTITUTE(SUBSTITUTE(SUBSTITUTE(TRIM(Q2103),"/","|"),"(","|"),"（","|"),";","|"),"；","|")&amp;"|")-1)))),""),"")</x:f>
      </x:c>
      <x:c r="AJ2103" s="14" t="str">
        <x:f>IF(AI2103="","","非称重实测")</x:f>
      </x:c>
      <x:c r="AK2103" s="14" t="str"/>
      <x:c r="AL2103" s="14" t="str">
        <x:v>v3.4.6-candidate</x:v>
      </x:c>
    </x:row>
    <x:row r="2104">
      <x:c r="A2104" t="n">
        <x:v>380</x:v>
      </x:c>
      <x:c r="B2104" t="str">
        <x:v>FZ7150SHEVC01P</x:v>
      </x:c>
      <x:c r="C2104" t="str">
        <x:v>零跑牌</x:v>
      </x:c>
      <x:c r="D2104" t="str">
        <x:v>零跑汽车有限公司</x:v>
      </x:c>
      <x:c r="E2104" t="str">
        <x:v>零跑</x:v>
      </x:c>
      <x:c r="F2104" t="str">
        <x:v>插电式增程混合动力轿车</x:v>
      </x:c>
      <x:c r="G2104" t="str">
        <x:v>C01</x:v>
      </x:c>
      <x:c r="H2104" t="str">
        <x:v>插电式混合动力轿车</x:v>
      </x:c>
      <x:c r="I2104" t="str">
        <x:v>Car-D</x:v>
      </x:c>
      <x:c r="J2104" t="str">
        <x:v>PHEV</x:v>
      </x:c>
      <x:c r="K2104" t="str">
        <x:v>否</x:v>
      </x:c>
      <x:c r="L2104" t="n">
        <x:v>2015</x:v>
      </x:c>
      <x:c r="M2104" t="n">
        <x:v>2800</x:v>
      </x:c>
      <x:c r="N2104" t="n">
        <x:v>248</x:v>
      </x:c>
      <x:c r="O2104" t="n">
        <x:v>43.74</x:v>
      </x:c>
      <x:c r="P2104" t="str">
        <x:v>三元锂</x:v>
      </x:c>
      <x:c r="Q2104" t="n">
        <x:v>140</x:v>
      </x:c>
      <x:c r="R2104" t="n">
        <x:v>17.64</x:v>
      </x:c>
      <x:c r="S2104" t="n">
        <x:v>170</x:v>
      </x:c>
      <x:c r="T2104" t="n">
        <x:v>170</x:v>
      </x:c>
      <x:c r="U2104"/>
      <x:c r="V2104" t="n">
        <x:v>200</x:v>
      </x:c>
      <x:c r="W2104"/>
      <x:c r="X2104"/>
      <x:c r="Y2104" t="n">
        <x:v>5.85</x:v>
      </x:c>
      <x:c r="Z2104" t="n">
        <x:v>1499</x:v>
      </x:c>
      <x:c r="AA2104" t="n">
        <x:v>70</x:v>
      </x:c>
      <x:c r="AB2104"/>
      <x:c r="AC2104"/>
      <x:c r="AD2104" t="str">
        <x:v>PHEV_历史批次</x:v>
      </x:c>
      <x:c r="AE2104" s="14" t="str"/>
      <x:c r="AF2104" s="14" t="str"/>
      <x:c r="AG2104" s="14" t="str">
        <x:v>待OCR/外部证据：数值语义歧义</x:v>
      </x:c>
      <x:c r="AH2104" s="15" t="n">
        <x:f>IF(R2104&lt;&gt;"",R2104,IFERROR(IF(AND(IF(ISNUMBER(O2104),O2104,IFERROR(VALUE(O2104),VALUE(LEFT(TRIM(O2104),FIND("|",SUBSTITUTE(SUBSTITUTE(SUBSTITUTE(SUBSTITUTE(SUBSTITUTE(TRIM(O2104),"/","|"),"(","|"),"（","|"),";","|"),"；","|")&amp;"|")-1))))*100/IF(ISNUMBER(N2104),N2104,IFERROR(VALUE(N2104),VALUE(LEFT(TRIM(N2104),FIND("|",SUBSTITUTE(SUBSTITUTE(SUBSTITUTE(SUBSTITUTE(SUBSTITUTE(TRIM(N2104),"/","|"),"(","|"),"（","|"),";","|"),"；","|")&amp;"|")-1))))&gt;=3,IF(ISNUMBER(O2104),O2104,IFERROR(VALUE(O2104),VALUE(LEFT(TRIM(O2104),FIND("|",SUBSTITUTE(SUBSTITUTE(SUBSTITUTE(SUBSTITUTE(SUBSTITUTE(TRIM(O2104),"/","|"),"(","|"),"（","|"),";","|"),"；","|")&amp;"|")-1))))*100/IF(ISNUMBER(N2104),N2104,IFERROR(VALUE(N2104),VALUE(LEFT(TRIM(N2104),FIND("|",SUBSTITUTE(SUBSTITUTE(SUBSTITUTE(SUBSTITUTE(SUBSTITUTE(TRIM(N2104),"/","|"),"(","|"),"（","|"),";","|"),"；","|")&amp;"|")-1))))&lt;=40),IF(ISNUMBER(O2104),O2104,IFERROR(VALUE(O2104),VALUE(LEFT(TRIM(O2104),FIND("|",SUBSTITUTE(SUBSTITUTE(SUBSTITUTE(SUBSTITUTE(SUBSTITUTE(TRIM(O2104),"/","|"),"(","|"),"（","|"),";","|"),"；","|")&amp;"|")-1))))*100/IF(ISNUMBER(N2104),N2104,IFERROR(VALUE(N2104),VALUE(LEFT(TRIM(N2104),FIND("|",SUBSTITUTE(SUBSTITUTE(SUBSTITUTE(SUBSTITUTE(SUBSTITUTE(TRIM(N2104),"/","|"),"(","|"),"（","|"),";","|"),"；","|")&amp;"|")-1)))),""),""))</x:f>
        <x:v>17.64</x:v>
      </x:c>
      <x:c r="AI2104" s="15" t="str">
        <x:f>IFERROR(IF(AND(IF(ISNUMBER(O2104),O2104,IFERROR(VALUE(O2104),VALUE(LEFT(TRIM(O2104),FIND("|",SUBSTITUTE(SUBSTITUTE(SUBSTITUTE(SUBSTITUTE(SUBSTITUTE(TRIM(O2104),"/","|"),"(","|"),"（","|"),";","|"),"；","|")&amp;"|")-1))))&gt;=75,IF(ISNUMBER(O2104),O2104,IFERROR(VALUE(O2104),VALUE(LEFT(TRIM(O2104),FIND("|",SUBSTITUTE(SUBSTITUTE(SUBSTITUTE(SUBSTITUTE(SUBSTITUTE(TRIM(O2104),"/","|"),"(","|"),"（","|"),";","|"),"；","|")&amp;"|")-1))))&lt;=85,IF(ISNUMBER(Q2104),Q2104,IFERROR(VALUE(Q2104),VALUE(LEFT(TRIM(Q2104),FIND("|",SUBSTITUTE(SUBSTITUTE(SUBSTITUTE(SUBSTITUTE(SUBSTITUTE(TRIM(Q2104),"/","|"),"(","|"),"（","|"),";","|"),"；","|")&amp;"|")-1))))&gt;0),IF(ISNUMBER(O2104),O2104,IFERROR(VALUE(O2104),VALUE(LEFT(TRIM(O2104),FIND("|",SUBSTITUTE(SUBSTITUTE(SUBSTITUTE(SUBSTITUTE(SUBSTITUTE(TRIM(O2104),"/","|"),"(","|"),"（","|"),";","|"),"；","|")&amp;"|")-1))))*1000/IF(ISNUMBER(Q2104),Q2104,IFERROR(VALUE(Q2104),VALUE(LEFT(TRIM(Q2104),FIND("|",SUBSTITUTE(SUBSTITUTE(SUBSTITUTE(SUBSTITUTE(SUBSTITUTE(TRIM(Q2104),"/","|"),"(","|"),"（","|"),";","|"),"；","|")&amp;"|")-1)))),""),"")</x:f>
      </x:c>
      <x:c r="AJ2104" s="14" t="str">
        <x:f>IF(AI2104="","","非称重实测")</x:f>
      </x:c>
      <x:c r="AK2104" s="14" t="str"/>
      <x:c r="AL2104" s="14" t="str">
        <x:v>v3.4.6-candidate</x:v>
      </x:c>
    </x:row>
    <x:row r="2105">
      <x:c r="A2105" t="n">
        <x:v>380</x:v>
      </x:c>
      <x:c r="B2105" t="str">
        <x:v>HFC6463E1PHEV2</x:v>
      </x:c>
      <x:c r="C2105" t="str">
        <x:v>江淮牌</x:v>
      </x:c>
      <x:c r="D2105" t="str">
        <x:v>安徽江淮汽车集团股份有限公司</x:v>
      </x:c>
      <x:c r="E2105" t="str">
        <x:v>江淮</x:v>
      </x:c>
      <x:c r="F2105" t="str">
        <x:v>插电式混合动力多用途乘用车</x:v>
      </x:c>
      <x:c r="G2105" t="str">
        <x:v>QX PHEV</x:v>
      </x:c>
      <x:c r="H2105" t="str">
        <x:v>插电式混合动力多用途乘用车</x:v>
      </x:c>
      <x:c r="I2105" t="str">
        <x:v>SUV-C</x:v>
      </x:c>
      <x:c r="J2105" t="str">
        <x:v>PHEV</x:v>
      </x:c>
      <x:c r="K2105" t="str">
        <x:v>否</x:v>
      </x:c>
      <x:c r="L2105" t="str">
        <x:v>1720/1765</x:v>
      </x:c>
      <x:c r="M2105" t="n">
        <x:v>2720</x:v>
      </x:c>
      <x:c r="N2105" t="n">
        <x:v>45</x:v>
      </x:c>
      <x:c r="O2105" t="n">
        <x:v>10.37</x:v>
      </x:c>
      <x:c r="P2105" t="str">
        <x:v>磷酸铁锂</x:v>
      </x:c>
      <x:c r="Q2105" t="n">
        <x:v>83.62903225806451</x:v>
      </x:c>
      <x:c r="R2105" t="n">
        <x:v>23.04</x:v>
      </x:c>
      <x:c r="S2105" t="n">
        <x:v>130</x:v>
      </x:c>
      <x:c r="T2105" t="n">
        <x:v>130</x:v>
      </x:c>
      <x:c r="U2105"/>
      <x:c r="V2105"/>
      <x:c r="W2105"/>
      <x:c r="X2105"/>
      <x:c r="Y2105" t="n">
        <x:v>5.59</x:v>
      </x:c>
      <x:c r="Z2105" t="n">
        <x:v>1498</x:v>
      </x:c>
      <x:c r="AA2105" t="n">
        <x:v>81</x:v>
      </x:c>
      <x:c r="AB2105"/>
      <x:c r="AC2105"/>
      <x:c r="AD2105" t="str">
        <x:v>PHEV_历史批次</x:v>
      </x:c>
      <x:c r="AE2105" s="14" t="str"/>
      <x:c r="AF2105" s="14" t="str"/>
      <x:c r="AG2105" s="14" t="str">
        <x:v>待OCR/外部证据：原字段为空</x:v>
      </x:c>
      <x:c r="AH2105" s="15" t="n">
        <x:f>IF(R2105&lt;&gt;"",R2105,IFERROR(IF(AND(IF(ISNUMBER(O2105),O2105,IFERROR(VALUE(O2105),VALUE(LEFT(TRIM(O2105),FIND("|",SUBSTITUTE(SUBSTITUTE(SUBSTITUTE(SUBSTITUTE(SUBSTITUTE(TRIM(O2105),"/","|"),"(","|"),"（","|"),";","|"),"；","|")&amp;"|")-1))))*100/IF(ISNUMBER(N2105),N2105,IFERROR(VALUE(N2105),VALUE(LEFT(TRIM(N2105),FIND("|",SUBSTITUTE(SUBSTITUTE(SUBSTITUTE(SUBSTITUTE(SUBSTITUTE(TRIM(N2105),"/","|"),"(","|"),"（","|"),";","|"),"；","|")&amp;"|")-1))))&gt;=3,IF(ISNUMBER(O2105),O2105,IFERROR(VALUE(O2105),VALUE(LEFT(TRIM(O2105),FIND("|",SUBSTITUTE(SUBSTITUTE(SUBSTITUTE(SUBSTITUTE(SUBSTITUTE(TRIM(O2105),"/","|"),"(","|"),"（","|"),";","|"),"；","|")&amp;"|")-1))))*100/IF(ISNUMBER(N2105),N2105,IFERROR(VALUE(N2105),VALUE(LEFT(TRIM(N2105),FIND("|",SUBSTITUTE(SUBSTITUTE(SUBSTITUTE(SUBSTITUTE(SUBSTITUTE(TRIM(N2105),"/","|"),"(","|"),"（","|"),";","|"),"；","|")&amp;"|")-1))))&lt;=40),IF(ISNUMBER(O2105),O2105,IFERROR(VALUE(O2105),VALUE(LEFT(TRIM(O2105),FIND("|",SUBSTITUTE(SUBSTITUTE(SUBSTITUTE(SUBSTITUTE(SUBSTITUTE(TRIM(O2105),"/","|"),"(","|"),"（","|"),";","|"),"；","|")&amp;"|")-1))))*100/IF(ISNUMBER(N2105),N2105,IFERROR(VALUE(N2105),VALUE(LEFT(TRIM(N2105),FIND("|",SUBSTITUTE(SUBSTITUTE(SUBSTITUTE(SUBSTITUTE(SUBSTITUTE(TRIM(N2105),"/","|"),"(","|"),"（","|"),";","|"),"；","|")&amp;"|")-1)))),""),""))</x:f>
        <x:v>23.04</x:v>
      </x:c>
      <x:c r="AI2105" s="15" t="str">
        <x:f>IFERROR(IF(AND(IF(ISNUMBER(O2105),O2105,IFERROR(VALUE(O2105),VALUE(LEFT(TRIM(O2105),FIND("|",SUBSTITUTE(SUBSTITUTE(SUBSTITUTE(SUBSTITUTE(SUBSTITUTE(TRIM(O2105),"/","|"),"(","|"),"（","|"),";","|"),"；","|")&amp;"|")-1))))&gt;=75,IF(ISNUMBER(O2105),O2105,IFERROR(VALUE(O2105),VALUE(LEFT(TRIM(O2105),FIND("|",SUBSTITUTE(SUBSTITUTE(SUBSTITUTE(SUBSTITUTE(SUBSTITUTE(TRIM(O2105),"/","|"),"(","|"),"（","|"),";","|"),"；","|")&amp;"|")-1))))&lt;=85,IF(ISNUMBER(Q2105),Q2105,IFERROR(VALUE(Q2105),VALUE(LEFT(TRIM(Q2105),FIND("|",SUBSTITUTE(SUBSTITUTE(SUBSTITUTE(SUBSTITUTE(SUBSTITUTE(TRIM(Q2105),"/","|"),"(","|"),"（","|"),";","|"),"；","|")&amp;"|")-1))))&gt;0),IF(ISNUMBER(O2105),O2105,IFERROR(VALUE(O2105),VALUE(LEFT(TRIM(O2105),FIND("|",SUBSTITUTE(SUBSTITUTE(SUBSTITUTE(SUBSTITUTE(SUBSTITUTE(TRIM(O2105),"/","|"),"(","|"),"（","|"),";","|"),"；","|")&amp;"|")-1))))*1000/IF(ISNUMBER(Q2105),Q2105,IFERROR(VALUE(Q2105),VALUE(LEFT(TRIM(Q2105),FIND("|",SUBSTITUTE(SUBSTITUTE(SUBSTITUTE(SUBSTITUTE(SUBSTITUTE(TRIM(Q2105),"/","|"),"(","|"),"（","|"),";","|"),"；","|")&amp;"|")-1)))),""),"")</x:f>
      </x:c>
      <x:c r="AJ2105" s="14" t="str">
        <x:f>IF(AI2105="","","非称重实测")</x:f>
      </x:c>
      <x:c r="AK2105" s="14" t="str"/>
      <x:c r="AL2105" s="14" t="str">
        <x:v>v3.4.6-candidate</x:v>
      </x:c>
    </x:row>
    <x:row r="2106">
      <x:c r="A2106" t="n">
        <x:v>380</x:v>
      </x:c>
      <x:c r="B2106" t="str">
        <x:v>HFC6482ECPHEV2S</x:v>
      </x:c>
      <x:c r="C2106" t="str">
        <x:v>江淮牌</x:v>
      </x:c>
      <x:c r="D2106" t="str">
        <x:v>安徽江淮汽车集团股份有限公司</x:v>
      </x:c>
      <x:c r="E2106" t="str">
        <x:v>江淮</x:v>
      </x:c>
      <x:c r="F2106" t="str">
        <x:v>插电式混合动力多用途乘用车</x:v>
      </x:c>
      <x:c r="G2106" t="str">
        <x:v>X8 PHEV</x:v>
      </x:c>
      <x:c r="H2106" t="str">
        <x:v>插电式混合动力多用途乘用车</x:v>
      </x:c>
      <x:c r="I2106" t="str">
        <x:v>SUV-D</x:v>
      </x:c>
      <x:c r="J2106" t="str">
        <x:v>PHEV</x:v>
      </x:c>
      <x:c r="K2106" t="str">
        <x:v>否</x:v>
      </x:c>
      <x:c r="L2106" t="str">
        <x:v>1785/1835/1850</x:v>
      </x:c>
      <x:c r="M2106" t="n">
        <x:v>2720</x:v>
      </x:c>
      <x:c r="N2106" t="n">
        <x:v>84</x:v>
      </x:c>
      <x:c r="O2106" t="n">
        <x:v>19.008</x:v>
      </x:c>
      <x:c r="P2106" t="str">
        <x:v>磷酸铁锂</x:v>
      </x:c>
      <x:c r="Q2106" t="n">
        <x:v>111.8117647058824</x:v>
      </x:c>
      <x:c r="R2106" t="n">
        <x:v>22.63</x:v>
      </x:c>
      <x:c r="S2106" t="n">
        <x:v>130</x:v>
      </x:c>
      <x:c r="T2106" t="n">
        <x:v>130</x:v>
      </x:c>
      <x:c r="U2106"/>
      <x:c r="V2106"/>
      <x:c r="W2106"/>
      <x:c r="X2106"/>
      <x:c r="Y2106" t="n">
        <x:v>5.49</x:v>
      </x:c>
      <x:c r="Z2106" t="n">
        <x:v>1499</x:v>
      </x:c>
      <x:c r="AA2106" t="n">
        <x:v>112</x:v>
      </x:c>
      <x:c r="AB2106"/>
      <x:c r="AC2106"/>
      <x:c r="AD2106" t="str">
        <x:v>PHEV_历史批次</x:v>
      </x:c>
      <x:c r="AE2106" s="14" t="str"/>
      <x:c r="AF2106" s="14" t="str"/>
      <x:c r="AG2106" s="14" t="str">
        <x:v>待OCR/外部证据：原字段为空</x:v>
      </x:c>
      <x:c r="AH2106" s="15" t="n">
        <x:f>IF(R2106&lt;&gt;"",R2106,IFERROR(IF(AND(IF(ISNUMBER(O2106),O2106,IFERROR(VALUE(O2106),VALUE(LEFT(TRIM(O2106),FIND("|",SUBSTITUTE(SUBSTITUTE(SUBSTITUTE(SUBSTITUTE(SUBSTITUTE(TRIM(O2106),"/","|"),"(","|"),"（","|"),";","|"),"；","|")&amp;"|")-1))))*100/IF(ISNUMBER(N2106),N2106,IFERROR(VALUE(N2106),VALUE(LEFT(TRIM(N2106),FIND("|",SUBSTITUTE(SUBSTITUTE(SUBSTITUTE(SUBSTITUTE(SUBSTITUTE(TRIM(N2106),"/","|"),"(","|"),"（","|"),";","|"),"；","|")&amp;"|")-1))))&gt;=3,IF(ISNUMBER(O2106),O2106,IFERROR(VALUE(O2106),VALUE(LEFT(TRIM(O2106),FIND("|",SUBSTITUTE(SUBSTITUTE(SUBSTITUTE(SUBSTITUTE(SUBSTITUTE(TRIM(O2106),"/","|"),"(","|"),"（","|"),";","|"),"；","|")&amp;"|")-1))))*100/IF(ISNUMBER(N2106),N2106,IFERROR(VALUE(N2106),VALUE(LEFT(TRIM(N2106),FIND("|",SUBSTITUTE(SUBSTITUTE(SUBSTITUTE(SUBSTITUTE(SUBSTITUTE(TRIM(N2106),"/","|"),"(","|"),"（","|"),";","|"),"；","|")&amp;"|")-1))))&lt;=40),IF(ISNUMBER(O2106),O2106,IFERROR(VALUE(O2106),VALUE(LEFT(TRIM(O2106),FIND("|",SUBSTITUTE(SUBSTITUTE(SUBSTITUTE(SUBSTITUTE(SUBSTITUTE(TRIM(O2106),"/","|"),"(","|"),"（","|"),";","|"),"；","|")&amp;"|")-1))))*100/IF(ISNUMBER(N2106),N2106,IFERROR(VALUE(N2106),VALUE(LEFT(TRIM(N2106),FIND("|",SUBSTITUTE(SUBSTITUTE(SUBSTITUTE(SUBSTITUTE(SUBSTITUTE(TRIM(N2106),"/","|"),"(","|"),"（","|"),";","|"),"；","|")&amp;"|")-1)))),""),""))</x:f>
        <x:v>22.63</x:v>
      </x:c>
      <x:c r="AI2106" s="15" t="str">
        <x:f>IFERROR(IF(AND(IF(ISNUMBER(O2106),O2106,IFERROR(VALUE(O2106),VALUE(LEFT(TRIM(O2106),FIND("|",SUBSTITUTE(SUBSTITUTE(SUBSTITUTE(SUBSTITUTE(SUBSTITUTE(TRIM(O2106),"/","|"),"(","|"),"（","|"),";","|"),"；","|")&amp;"|")-1))))&gt;=75,IF(ISNUMBER(O2106),O2106,IFERROR(VALUE(O2106),VALUE(LEFT(TRIM(O2106),FIND("|",SUBSTITUTE(SUBSTITUTE(SUBSTITUTE(SUBSTITUTE(SUBSTITUTE(TRIM(O2106),"/","|"),"(","|"),"（","|"),";","|"),"；","|")&amp;"|")-1))))&lt;=85,IF(ISNUMBER(Q2106),Q2106,IFERROR(VALUE(Q2106),VALUE(LEFT(TRIM(Q2106),FIND("|",SUBSTITUTE(SUBSTITUTE(SUBSTITUTE(SUBSTITUTE(SUBSTITUTE(TRIM(Q2106),"/","|"),"(","|"),"（","|"),";","|"),"；","|")&amp;"|")-1))))&gt;0),IF(ISNUMBER(O2106),O2106,IFERROR(VALUE(O2106),VALUE(LEFT(TRIM(O2106),FIND("|",SUBSTITUTE(SUBSTITUTE(SUBSTITUTE(SUBSTITUTE(SUBSTITUTE(TRIM(O2106),"/","|"),"(","|"),"（","|"),";","|"),"；","|")&amp;"|")-1))))*1000/IF(ISNUMBER(Q2106),Q2106,IFERROR(VALUE(Q2106),VALUE(LEFT(TRIM(Q2106),FIND("|",SUBSTITUTE(SUBSTITUTE(SUBSTITUTE(SUBSTITUTE(SUBSTITUTE(TRIM(Q2106),"/","|"),"(","|"),"（","|"),";","|"),"；","|")&amp;"|")-1)))),""),"")</x:f>
      </x:c>
      <x:c r="AJ2106" s="14" t="str">
        <x:f>IF(AI2106="","","非称重实测")</x:f>
      </x:c>
      <x:c r="AK2106" s="14" t="str"/>
      <x:c r="AL2106" s="14" t="str">
        <x:v>v3.4.6-candidate</x:v>
      </x:c>
    </x:row>
    <x:row r="2107">
      <x:c r="A2107" t="n">
        <x:v>380</x:v>
      </x:c>
      <x:c r="B2107" t="str">
        <x:v>HFC6511RPHEV1C7S</x:v>
      </x:c>
      <x:c r="C2107" t="str">
        <x:v>江淮牌</x:v>
      </x:c>
      <x:c r="D2107" t="str">
        <x:v>安徽江淮汽车集团股份有限公司</x:v>
      </x:c>
      <x:c r="E2107" t="str">
        <x:v>江淮</x:v>
      </x:c>
      <x:c r="F2107" t="str">
        <x:v>插电式混合动力多用途乘用车</x:v>
      </x:c>
      <x:c r="G2107" t="str">
        <x:v>瑞风M3</x:v>
      </x:c>
      <x:c r="H2107" t="str">
        <x:v>插电式混合动力多用途乘用车</x:v>
      </x:c>
      <x:c r="I2107" t="str">
        <x:v>/</x:v>
      </x:c>
      <x:c r="J2107" t="str">
        <x:v>PHEV</x:v>
      </x:c>
      <x:c r="K2107" t="str">
        <x:v>否</x:v>
      </x:c>
      <x:c r="L2107" t="n">
        <x:v>1985</x:v>
      </x:c>
      <x:c r="M2107" t="n">
        <x:v>2720</x:v>
      </x:c>
      <x:c r="N2107" t="n">
        <x:v>63</x:v>
      </x:c>
      <x:c r="O2107" t="n">
        <x:v>17.52</x:v>
      </x:c>
      <x:c r="P2107" t="str">
        <x:v>三元锂</x:v>
      </x:c>
      <x:c r="Q2107" t="n">
        <x:v>129.7777777777778</x:v>
      </x:c>
      <x:c r="R2107" t="n">
        <x:v>27.81</x:v>
      </x:c>
      <x:c r="S2107" t="n">
        <x:v>130</x:v>
      </x:c>
      <x:c r="T2107" t="n">
        <x:v>130</x:v>
      </x:c>
      <x:c r="U2107"/>
      <x:c r="V2107"/>
      <x:c r="W2107"/>
      <x:c r="X2107"/>
      <x:c r="Y2107" t="n">
        <x:v>6.8</x:v>
      </x:c>
      <x:c r="Z2107" t="n">
        <x:v>1999</x:v>
      </x:c>
      <x:c r="AA2107" t="n">
        <x:v>100</x:v>
      </x:c>
      <x:c r="AB2107"/>
      <x:c r="AC2107"/>
      <x:c r="AD2107" t="str">
        <x:v>PHEV_历史批次</x:v>
      </x:c>
      <x:c r="AE2107" s="14" t="str"/>
      <x:c r="AF2107" s="14" t="str"/>
      <x:c r="AG2107" s="14" t="str">
        <x:v>待OCR/外部证据：原字段为空</x:v>
      </x:c>
      <x:c r="AH2107" s="15" t="n">
        <x:f>IF(R2107&lt;&gt;"",R2107,IFERROR(IF(AND(IF(ISNUMBER(O2107),O2107,IFERROR(VALUE(O2107),VALUE(LEFT(TRIM(O2107),FIND("|",SUBSTITUTE(SUBSTITUTE(SUBSTITUTE(SUBSTITUTE(SUBSTITUTE(TRIM(O2107),"/","|"),"(","|"),"（","|"),";","|"),"；","|")&amp;"|")-1))))*100/IF(ISNUMBER(N2107),N2107,IFERROR(VALUE(N2107),VALUE(LEFT(TRIM(N2107),FIND("|",SUBSTITUTE(SUBSTITUTE(SUBSTITUTE(SUBSTITUTE(SUBSTITUTE(TRIM(N2107),"/","|"),"(","|"),"（","|"),";","|"),"；","|")&amp;"|")-1))))&gt;=3,IF(ISNUMBER(O2107),O2107,IFERROR(VALUE(O2107),VALUE(LEFT(TRIM(O2107),FIND("|",SUBSTITUTE(SUBSTITUTE(SUBSTITUTE(SUBSTITUTE(SUBSTITUTE(TRIM(O2107),"/","|"),"(","|"),"（","|"),";","|"),"；","|")&amp;"|")-1))))*100/IF(ISNUMBER(N2107),N2107,IFERROR(VALUE(N2107),VALUE(LEFT(TRIM(N2107),FIND("|",SUBSTITUTE(SUBSTITUTE(SUBSTITUTE(SUBSTITUTE(SUBSTITUTE(TRIM(N2107),"/","|"),"(","|"),"（","|"),";","|"),"；","|")&amp;"|")-1))))&lt;=40),IF(ISNUMBER(O2107),O2107,IFERROR(VALUE(O2107),VALUE(LEFT(TRIM(O2107),FIND("|",SUBSTITUTE(SUBSTITUTE(SUBSTITUTE(SUBSTITUTE(SUBSTITUTE(TRIM(O2107),"/","|"),"(","|"),"（","|"),";","|"),"；","|")&amp;"|")-1))))*100/IF(ISNUMBER(N2107),N2107,IFERROR(VALUE(N2107),VALUE(LEFT(TRIM(N2107),FIND("|",SUBSTITUTE(SUBSTITUTE(SUBSTITUTE(SUBSTITUTE(SUBSTITUTE(TRIM(N2107),"/","|"),"(","|"),"（","|"),";","|"),"；","|")&amp;"|")-1)))),""),""))</x:f>
        <x:v>27.81</x:v>
      </x:c>
      <x:c r="AI2107" s="15" t="str">
        <x:f>IFERROR(IF(AND(IF(ISNUMBER(O2107),O2107,IFERROR(VALUE(O2107),VALUE(LEFT(TRIM(O2107),FIND("|",SUBSTITUTE(SUBSTITUTE(SUBSTITUTE(SUBSTITUTE(SUBSTITUTE(TRIM(O2107),"/","|"),"(","|"),"（","|"),";","|"),"；","|")&amp;"|")-1))))&gt;=75,IF(ISNUMBER(O2107),O2107,IFERROR(VALUE(O2107),VALUE(LEFT(TRIM(O2107),FIND("|",SUBSTITUTE(SUBSTITUTE(SUBSTITUTE(SUBSTITUTE(SUBSTITUTE(TRIM(O2107),"/","|"),"(","|"),"（","|"),";","|"),"；","|")&amp;"|")-1))))&lt;=85,IF(ISNUMBER(Q2107),Q2107,IFERROR(VALUE(Q2107),VALUE(LEFT(TRIM(Q2107),FIND("|",SUBSTITUTE(SUBSTITUTE(SUBSTITUTE(SUBSTITUTE(SUBSTITUTE(TRIM(Q2107),"/","|"),"(","|"),"（","|"),";","|"),"；","|")&amp;"|")-1))))&gt;0),IF(ISNUMBER(O2107),O2107,IFERROR(VALUE(O2107),VALUE(LEFT(TRIM(O2107),FIND("|",SUBSTITUTE(SUBSTITUTE(SUBSTITUTE(SUBSTITUTE(SUBSTITUTE(TRIM(O2107),"/","|"),"(","|"),"（","|"),";","|"),"；","|")&amp;"|")-1))))*1000/IF(ISNUMBER(Q2107),Q2107,IFERROR(VALUE(Q2107),VALUE(LEFT(TRIM(Q2107),FIND("|",SUBSTITUTE(SUBSTITUTE(SUBSTITUTE(SUBSTITUTE(SUBSTITUTE(TRIM(Q2107),"/","|"),"(","|"),"（","|"),";","|"),"；","|")&amp;"|")-1)))),""),"")</x:f>
      </x:c>
      <x:c r="AJ2107" s="14" t="str">
        <x:f>IF(AI2107="","","非称重实测")</x:f>
      </x:c>
      <x:c r="AK2107" s="14" t="str"/>
      <x:c r="AL2107" s="14" t="str">
        <x:v>v3.4.6-candidate</x:v>
      </x:c>
    </x:row>
    <x:row r="2108">
      <x:c r="A2108" t="n">
        <x:v>380</x:v>
      </x:c>
      <x:c r="B2108" t="str">
        <x:v>MR7151DCHEV01</x:v>
      </x:c>
      <x:c r="C2108" t="str">
        <x:v>领克牌</x:v>
      </x:c>
      <x:c r="D2108" t="str">
        <x:v>浙江吉利汽车有限公司</x:v>
      </x:c>
      <x:c r="E2108" t="str">
        <x:v>吉利车型</x:v>
      </x:c>
      <x:c r="F2108" t="str">
        <x:v>插电式混合动力轿车</x:v>
      </x:c>
      <x:c r="G2108" t="str">
        <x:v>领克07</x:v>
      </x:c>
      <x:c r="H2108" t="str">
        <x:v>插电式混合动力轿车</x:v>
      </x:c>
      <x:c r="I2108" t="str">
        <x:v>Car-D</x:v>
      </x:c>
      <x:c r="J2108" t="str">
        <x:v>PHEV</x:v>
      </x:c>
      <x:c r="K2108" t="str">
        <x:v>否</x:v>
      </x:c>
      <x:c r="L2108" t="n">
        <x:v>1915</x:v>
      </x:c>
      <x:c r="M2108" t="n">
        <x:v>2800</x:v>
      </x:c>
      <x:c r="N2108" t="n">
        <x:v>102</x:v>
      </x:c>
      <x:c r="O2108" t="n">
        <x:v>18.99</x:v>
      </x:c>
      <x:c r="P2108" t="str">
        <x:v>磷酸铁锂</x:v>
      </x:c>
      <x:c r="Q2108" t="n">
        <x:v>102.0967741935484</x:v>
      </x:c>
      <x:c r="R2108" t="n">
        <x:v>18.62</x:v>
      </x:c>
      <x:c r="S2108" t="n">
        <x:v>160</x:v>
      </x:c>
      <x:c r="T2108" t="n">
        <x:v>160</x:v>
      </x:c>
      <x:c r="U2108"/>
      <x:c r="V2108"/>
      <x:c r="W2108"/>
      <x:c r="X2108"/>
      <x:c r="Y2108" t="n">
        <x:v>4.8</x:v>
      </x:c>
      <x:c r="Z2108" t="n">
        <x:v>1499</x:v>
      </x:c>
      <x:c r="AA2108" t="n">
        <x:v>120</x:v>
      </x:c>
      <x:c r="AB2108"/>
      <x:c r="AC2108"/>
      <x:c r="AD2108" t="str">
        <x:v>PHEV_历史批次</x:v>
      </x:c>
      <x:c r="AE2108" s="14" t="str"/>
      <x:c r="AF2108" s="14" t="str"/>
      <x:c r="AG2108" s="14" t="str">
        <x:v>待OCR/外部证据：原字段为空</x:v>
      </x:c>
      <x:c r="AH2108" s="15" t="n">
        <x:f>IF(R2108&lt;&gt;"",R2108,IFERROR(IF(AND(IF(ISNUMBER(O2108),O2108,IFERROR(VALUE(O2108),VALUE(LEFT(TRIM(O2108),FIND("|",SUBSTITUTE(SUBSTITUTE(SUBSTITUTE(SUBSTITUTE(SUBSTITUTE(TRIM(O2108),"/","|"),"(","|"),"（","|"),";","|"),"；","|")&amp;"|")-1))))*100/IF(ISNUMBER(N2108),N2108,IFERROR(VALUE(N2108),VALUE(LEFT(TRIM(N2108),FIND("|",SUBSTITUTE(SUBSTITUTE(SUBSTITUTE(SUBSTITUTE(SUBSTITUTE(TRIM(N2108),"/","|"),"(","|"),"（","|"),";","|"),"；","|")&amp;"|")-1))))&gt;=3,IF(ISNUMBER(O2108),O2108,IFERROR(VALUE(O2108),VALUE(LEFT(TRIM(O2108),FIND("|",SUBSTITUTE(SUBSTITUTE(SUBSTITUTE(SUBSTITUTE(SUBSTITUTE(TRIM(O2108),"/","|"),"(","|"),"（","|"),";","|"),"；","|")&amp;"|")-1))))*100/IF(ISNUMBER(N2108),N2108,IFERROR(VALUE(N2108),VALUE(LEFT(TRIM(N2108),FIND("|",SUBSTITUTE(SUBSTITUTE(SUBSTITUTE(SUBSTITUTE(SUBSTITUTE(TRIM(N2108),"/","|"),"(","|"),"（","|"),";","|"),"；","|")&amp;"|")-1))))&lt;=40),IF(ISNUMBER(O2108),O2108,IFERROR(VALUE(O2108),VALUE(LEFT(TRIM(O2108),FIND("|",SUBSTITUTE(SUBSTITUTE(SUBSTITUTE(SUBSTITUTE(SUBSTITUTE(TRIM(O2108),"/","|"),"(","|"),"（","|"),";","|"),"；","|")&amp;"|")-1))))*100/IF(ISNUMBER(N2108),N2108,IFERROR(VALUE(N2108),VALUE(LEFT(TRIM(N2108),FIND("|",SUBSTITUTE(SUBSTITUTE(SUBSTITUTE(SUBSTITUTE(SUBSTITUTE(TRIM(N2108),"/","|"),"(","|"),"（","|"),";","|"),"；","|")&amp;"|")-1)))),""),""))</x:f>
        <x:v>18.62</x:v>
      </x:c>
      <x:c r="AI2108" s="15" t="str">
        <x:f>IFERROR(IF(AND(IF(ISNUMBER(O2108),O2108,IFERROR(VALUE(O2108),VALUE(LEFT(TRIM(O2108),FIND("|",SUBSTITUTE(SUBSTITUTE(SUBSTITUTE(SUBSTITUTE(SUBSTITUTE(TRIM(O2108),"/","|"),"(","|"),"（","|"),";","|"),"；","|")&amp;"|")-1))))&gt;=75,IF(ISNUMBER(O2108),O2108,IFERROR(VALUE(O2108),VALUE(LEFT(TRIM(O2108),FIND("|",SUBSTITUTE(SUBSTITUTE(SUBSTITUTE(SUBSTITUTE(SUBSTITUTE(TRIM(O2108),"/","|"),"(","|"),"（","|"),";","|"),"；","|")&amp;"|")-1))))&lt;=85,IF(ISNUMBER(Q2108),Q2108,IFERROR(VALUE(Q2108),VALUE(LEFT(TRIM(Q2108),FIND("|",SUBSTITUTE(SUBSTITUTE(SUBSTITUTE(SUBSTITUTE(SUBSTITUTE(TRIM(Q2108),"/","|"),"(","|"),"（","|"),";","|"),"；","|")&amp;"|")-1))))&gt;0),IF(ISNUMBER(O2108),O2108,IFERROR(VALUE(O2108),VALUE(LEFT(TRIM(O2108),FIND("|",SUBSTITUTE(SUBSTITUTE(SUBSTITUTE(SUBSTITUTE(SUBSTITUTE(TRIM(O2108),"/","|"),"(","|"),"（","|"),";","|"),"；","|")&amp;"|")-1))))*1000/IF(ISNUMBER(Q2108),Q2108,IFERROR(VALUE(Q2108),VALUE(LEFT(TRIM(Q2108),FIND("|",SUBSTITUTE(SUBSTITUTE(SUBSTITUTE(SUBSTITUTE(SUBSTITUTE(TRIM(Q2108),"/","|"),"(","|"),"（","|"),";","|"),"；","|")&amp;"|")-1)))),""),"")</x:f>
      </x:c>
      <x:c r="AJ2108" s="14" t="str">
        <x:f>IF(AI2108="","","非称重实测")</x:f>
      </x:c>
      <x:c r="AK2108" s="14" t="str"/>
      <x:c r="AL2108" s="14" t="str">
        <x:v>v3.4.6-candidate</x:v>
      </x:c>
    </x:row>
    <x:row r="2109">
      <x:c r="A2109" t="n">
        <x:v>380</x:v>
      </x:c>
      <x:c r="B2109" t="str">
        <x:v>SH6491N1CHEV</x:v>
      </x:c>
      <x:c r="C2109" t="str">
        <x:v>大通牌</x:v>
      </x:c>
      <x:c r="D2109" t="str">
        <x:v>上汽大通汽车有限公司</x:v>
      </x:c>
      <x:c r="E2109"/>
      <x:c r="F2109" t="str">
        <x:v>插电式混合动力多用途乘用车</x:v>
      </x:c>
      <x:c r="G2109" t="str">
        <x:v>大家7 超混,大家7 DMH</x:v>
      </x:c>
      <x:c r="H2109" t="str">
        <x:v>插电式混合动力多用途乘用车</x:v>
      </x:c>
      <x:c r="I2109" t="str">
        <x:v>MPV-C</x:v>
      </x:c>
      <x:c r="J2109" t="str">
        <x:v>PHEV</x:v>
      </x:c>
      <x:c r="K2109" t="str">
        <x:v>否</x:v>
      </x:c>
      <x:c r="L2109" t="str">
        <x:v>2165/2205</x:v>
      </x:c>
      <x:c r="M2109"/>
      <x:c r="N2109" t="str">
        <x:v>110/102</x:v>
      </x:c>
      <x:c r="O2109" t="n">
        <x:v>24.7</x:v>
      </x:c>
      <x:c r="P2109" t="str">
        <x:v>磷酸铁锂</x:v>
      </x:c>
      <x:c r="Q2109" t="n">
        <x:v>114.3518518518518</x:v>
      </x:c>
      <x:c r="R2109"/>
      <x:c r="S2109"/>
      <x:c r="T2109"/>
      <x:c r="U2109"/>
      <x:c r="V2109" t="n">
        <x:v>176</x:v>
      </x:c>
      <x:c r="W2109"/>
      <x:c r="X2109"/>
      <x:c r="Y2109" t="str">
        <x:v>6.15/6.35</x:v>
      </x:c>
      <x:c r="Z2109" t="n">
        <x:v>1496</x:v>
      </x:c>
      <x:c r="AA2109" t="n">
        <x:v>110</x:v>
      </x:c>
      <x:c r="AB2109"/>
      <x:c r="AC2109"/>
      <x:c r="AD2109" t="str">
        <x:v>PHEV_历史批次</x:v>
      </x:c>
      <x:c r="AE2109" s="14" t="str"/>
      <x:c r="AF2109" s="14" t="str"/>
      <x:c r="AG2109" s="14" t="str">
        <x:v>待OCR/外部证据：数值语义歧义</x:v>
      </x:c>
      <x:c r="AH2109" s="15" t="n">
        <x:f>IF(R2109&lt;&gt;"",R2109,IFERROR(IF(AND(IF(ISNUMBER(O2109),O2109,IFERROR(VALUE(O2109),VALUE(LEFT(TRIM(O2109),FIND("|",SUBSTITUTE(SUBSTITUTE(SUBSTITUTE(SUBSTITUTE(SUBSTITUTE(TRIM(O2109),"/","|"),"(","|"),"（","|"),";","|"),"；","|")&amp;"|")-1))))*100/IF(ISNUMBER(N2109),N2109,IFERROR(VALUE(N2109),VALUE(LEFT(TRIM(N2109),FIND("|",SUBSTITUTE(SUBSTITUTE(SUBSTITUTE(SUBSTITUTE(SUBSTITUTE(TRIM(N2109),"/","|"),"(","|"),"（","|"),";","|"),"；","|")&amp;"|")-1))))&gt;=3,IF(ISNUMBER(O2109),O2109,IFERROR(VALUE(O2109),VALUE(LEFT(TRIM(O2109),FIND("|",SUBSTITUTE(SUBSTITUTE(SUBSTITUTE(SUBSTITUTE(SUBSTITUTE(TRIM(O2109),"/","|"),"(","|"),"（","|"),";","|"),"；","|")&amp;"|")-1))))*100/IF(ISNUMBER(N2109),N2109,IFERROR(VALUE(N2109),VALUE(LEFT(TRIM(N2109),FIND("|",SUBSTITUTE(SUBSTITUTE(SUBSTITUTE(SUBSTITUTE(SUBSTITUTE(TRIM(N2109),"/","|"),"(","|"),"（","|"),";","|"),"；","|")&amp;"|")-1))))&lt;=40),IF(ISNUMBER(O2109),O2109,IFERROR(VALUE(O2109),VALUE(LEFT(TRIM(O2109),FIND("|",SUBSTITUTE(SUBSTITUTE(SUBSTITUTE(SUBSTITUTE(SUBSTITUTE(TRIM(O2109),"/","|"),"(","|"),"（","|"),";","|"),"；","|")&amp;"|")-1))))*100/IF(ISNUMBER(N2109),N2109,IFERROR(VALUE(N2109),VALUE(LEFT(TRIM(N2109),FIND("|",SUBSTITUTE(SUBSTITUTE(SUBSTITUTE(SUBSTITUTE(SUBSTITUTE(TRIM(N2109),"/","|"),"(","|"),"（","|"),";","|"),"；","|")&amp;"|")-1)))),""),""))</x:f>
        <x:v>22.454545454545453</x:v>
      </x:c>
      <x:c r="AI2109" s="15" t="str">
        <x:f>IFERROR(IF(AND(IF(ISNUMBER(O2109),O2109,IFERROR(VALUE(O2109),VALUE(LEFT(TRIM(O2109),FIND("|",SUBSTITUTE(SUBSTITUTE(SUBSTITUTE(SUBSTITUTE(SUBSTITUTE(TRIM(O2109),"/","|"),"(","|"),"（","|"),";","|"),"；","|")&amp;"|")-1))))&gt;=75,IF(ISNUMBER(O2109),O2109,IFERROR(VALUE(O2109),VALUE(LEFT(TRIM(O2109),FIND("|",SUBSTITUTE(SUBSTITUTE(SUBSTITUTE(SUBSTITUTE(SUBSTITUTE(TRIM(O2109),"/","|"),"(","|"),"（","|"),";","|"),"；","|")&amp;"|")-1))))&lt;=85,IF(ISNUMBER(Q2109),Q2109,IFERROR(VALUE(Q2109),VALUE(LEFT(TRIM(Q2109),FIND("|",SUBSTITUTE(SUBSTITUTE(SUBSTITUTE(SUBSTITUTE(SUBSTITUTE(TRIM(Q2109),"/","|"),"(","|"),"（","|"),";","|"),"；","|")&amp;"|")-1))))&gt;0),IF(ISNUMBER(O2109),O2109,IFERROR(VALUE(O2109),VALUE(LEFT(TRIM(O2109),FIND("|",SUBSTITUTE(SUBSTITUTE(SUBSTITUTE(SUBSTITUTE(SUBSTITUTE(TRIM(O2109),"/","|"),"(","|"),"（","|"),";","|"),"；","|")&amp;"|")-1))))*1000/IF(ISNUMBER(Q2109),Q2109,IFERROR(VALUE(Q2109),VALUE(LEFT(TRIM(Q2109),FIND("|",SUBSTITUTE(SUBSTITUTE(SUBSTITUTE(SUBSTITUTE(SUBSTITUTE(TRIM(Q2109),"/","|"),"(","|"),"（","|"),";","|"),"；","|")&amp;"|")-1)))),""),"")</x:f>
      </x:c>
      <x:c r="AJ2109" s="14" t="str">
        <x:f>IF(AI2109="","","非称重实测")</x:f>
      </x:c>
      <x:c r="AK2109" s="14" t="str">
        <x:v>电耗公式可补</x:v>
      </x:c>
      <x:c r="AL2109" s="14" t="str">
        <x:v>v3.4.6-candidate</x:v>
      </x:c>
    </x:row>
    <x:row r="2110">
      <x:c r="A2110" t="n">
        <x:v>380</x:v>
      </x:c>
      <x:c r="B2110" t="str">
        <x:v>SH6492N1CHEV</x:v>
      </x:c>
      <x:c r="C2110" t="str">
        <x:v>大通牌</x:v>
      </x:c>
      <x:c r="D2110" t="str">
        <x:v>上汽大通汽车有限公司</x:v>
      </x:c>
      <x:c r="E2110"/>
      <x:c r="F2110" t="str">
        <x:v>插电式混合动力多用途乘用车</x:v>
      </x:c>
      <x:c r="G2110" t="str">
        <x:v>大家7 超混,大家7 DMH</x:v>
      </x:c>
      <x:c r="H2110" t="str">
        <x:v>插电式混合动力多用途乘用车</x:v>
      </x:c>
      <x:c r="I2110" t="str">
        <x:v>MPV-C</x:v>
      </x:c>
      <x:c r="J2110" t="str">
        <x:v>PHEV</x:v>
      </x:c>
      <x:c r="K2110" t="str">
        <x:v>否</x:v>
      </x:c>
      <x:c r="L2110" t="n">
        <x:v>2230</x:v>
      </x:c>
      <x:c r="M2110"/>
      <x:c r="N2110" t="n">
        <x:v>180</x:v>
      </x:c>
      <x:c r="O2110" t="n">
        <x:v>39.7</x:v>
      </x:c>
      <x:c r="P2110" t="str">
        <x:v>三元锂</x:v>
      </x:c>
      <x:c r="Q2110" t="n">
        <x:v>140</x:v>
      </x:c>
      <x:c r="R2110" t="n">
        <x:v>22.06</x:v>
      </x:c>
      <x:c r="S2110"/>
      <x:c r="T2110"/>
      <x:c r="U2110"/>
      <x:c r="V2110" t="n">
        <x:v>176</x:v>
      </x:c>
      <x:c r="W2110"/>
      <x:c r="X2110"/>
      <x:c r="Y2110" t="n">
        <x:v>6.35</x:v>
      </x:c>
      <x:c r="Z2110" t="n">
        <x:v>1496</x:v>
      </x:c>
      <x:c r="AA2110" t="n">
        <x:v>110</x:v>
      </x:c>
      <x:c r="AB2110"/>
      <x:c r="AC2110"/>
      <x:c r="AD2110" t="str">
        <x:v>PHEV_历史批次</x:v>
      </x:c>
      <x:c r="AE2110" s="14" t="str"/>
      <x:c r="AF2110" s="14" t="str"/>
      <x:c r="AG2110" s="14" t="str">
        <x:v>待OCR/外部证据：数值语义歧义</x:v>
      </x:c>
      <x:c r="AH2110" s="15" t="n">
        <x:f>IF(R2110&lt;&gt;"",R2110,IFERROR(IF(AND(IF(ISNUMBER(O2110),O2110,IFERROR(VALUE(O2110),VALUE(LEFT(TRIM(O2110),FIND("|",SUBSTITUTE(SUBSTITUTE(SUBSTITUTE(SUBSTITUTE(SUBSTITUTE(TRIM(O2110),"/","|"),"(","|"),"（","|"),";","|"),"；","|")&amp;"|")-1))))*100/IF(ISNUMBER(N2110),N2110,IFERROR(VALUE(N2110),VALUE(LEFT(TRIM(N2110),FIND("|",SUBSTITUTE(SUBSTITUTE(SUBSTITUTE(SUBSTITUTE(SUBSTITUTE(TRIM(N2110),"/","|"),"(","|"),"（","|"),";","|"),"；","|")&amp;"|")-1))))&gt;=3,IF(ISNUMBER(O2110),O2110,IFERROR(VALUE(O2110),VALUE(LEFT(TRIM(O2110),FIND("|",SUBSTITUTE(SUBSTITUTE(SUBSTITUTE(SUBSTITUTE(SUBSTITUTE(TRIM(O2110),"/","|"),"(","|"),"（","|"),";","|"),"；","|")&amp;"|")-1))))*100/IF(ISNUMBER(N2110),N2110,IFERROR(VALUE(N2110),VALUE(LEFT(TRIM(N2110),FIND("|",SUBSTITUTE(SUBSTITUTE(SUBSTITUTE(SUBSTITUTE(SUBSTITUTE(TRIM(N2110),"/","|"),"(","|"),"（","|"),";","|"),"；","|")&amp;"|")-1))))&lt;=40),IF(ISNUMBER(O2110),O2110,IFERROR(VALUE(O2110),VALUE(LEFT(TRIM(O2110),FIND("|",SUBSTITUTE(SUBSTITUTE(SUBSTITUTE(SUBSTITUTE(SUBSTITUTE(TRIM(O2110),"/","|"),"(","|"),"（","|"),";","|"),"；","|")&amp;"|")-1))))*100/IF(ISNUMBER(N2110),N2110,IFERROR(VALUE(N2110),VALUE(LEFT(TRIM(N2110),FIND("|",SUBSTITUTE(SUBSTITUTE(SUBSTITUTE(SUBSTITUTE(SUBSTITUTE(TRIM(N2110),"/","|"),"(","|"),"（","|"),";","|"),"；","|")&amp;"|")-1)))),""),""))</x:f>
        <x:v>22.06</x:v>
      </x:c>
      <x:c r="AI2110" s="15" t="str">
        <x:f>IFERROR(IF(AND(IF(ISNUMBER(O2110),O2110,IFERROR(VALUE(O2110),VALUE(LEFT(TRIM(O2110),FIND("|",SUBSTITUTE(SUBSTITUTE(SUBSTITUTE(SUBSTITUTE(SUBSTITUTE(TRIM(O2110),"/","|"),"(","|"),"（","|"),";","|"),"；","|")&amp;"|")-1))))&gt;=75,IF(ISNUMBER(O2110),O2110,IFERROR(VALUE(O2110),VALUE(LEFT(TRIM(O2110),FIND("|",SUBSTITUTE(SUBSTITUTE(SUBSTITUTE(SUBSTITUTE(SUBSTITUTE(TRIM(O2110),"/","|"),"(","|"),"（","|"),";","|"),"；","|")&amp;"|")-1))))&lt;=85,IF(ISNUMBER(Q2110),Q2110,IFERROR(VALUE(Q2110),VALUE(LEFT(TRIM(Q2110),FIND("|",SUBSTITUTE(SUBSTITUTE(SUBSTITUTE(SUBSTITUTE(SUBSTITUTE(TRIM(Q2110),"/","|"),"(","|"),"（","|"),";","|"),"；","|")&amp;"|")-1))))&gt;0),IF(ISNUMBER(O2110),O2110,IFERROR(VALUE(O2110),VALUE(LEFT(TRIM(O2110),FIND("|",SUBSTITUTE(SUBSTITUTE(SUBSTITUTE(SUBSTITUTE(SUBSTITUTE(TRIM(O2110),"/","|"),"(","|"),"（","|"),";","|"),"；","|")&amp;"|")-1))))*1000/IF(ISNUMBER(Q2110),Q2110,IFERROR(VALUE(Q2110),VALUE(LEFT(TRIM(Q2110),FIND("|",SUBSTITUTE(SUBSTITUTE(SUBSTITUTE(SUBSTITUTE(SUBSTITUTE(TRIM(Q2110),"/","|"),"(","|"),"（","|"),";","|"),"；","|")&amp;"|")-1)))),""),"")</x:f>
      </x:c>
      <x:c r="AJ2110" s="14" t="str">
        <x:f>IF(AI2110="","","非称重实测")</x:f>
      </x:c>
      <x:c r="AK2110" s="14" t="str"/>
      <x:c r="AL2110" s="14" t="str">
        <x:v>v3.4.6-candidate</x:v>
      </x:c>
    </x:row>
    <x:row r="2111">
      <x:c r="A2111" t="n">
        <x:v>380</x:v>
      </x:c>
      <x:c r="B2111" t="str">
        <x:v>SH6531T1CHEV</x:v>
      </x:c>
      <x:c r="C2111" t="str">
        <x:v>大通牌</x:v>
      </x:c>
      <x:c r="D2111" t="str">
        <x:v>上汽大通汽车有限公司</x:v>
      </x:c>
      <x:c r="E2111"/>
      <x:c r="F2111" t="str">
        <x:v>插电式混合动力多用途乘用车</x:v>
      </x:c>
      <x:c r="G2111" t="str">
        <x:v>大家9 超混,大家9 DMH</x:v>
      </x:c>
      <x:c r="H2111" t="str">
        <x:v>插电式混合动力多用途乘用车</x:v>
      </x:c>
      <x:c r="I2111" t="str">
        <x:v>MPV-D</x:v>
      </x:c>
      <x:c r="J2111" t="str">
        <x:v>PHEV</x:v>
      </x:c>
      <x:c r="K2111" t="str">
        <x:v>否</x:v>
      </x:c>
      <x:c r="L2111" t="str">
        <x:v>2325/2420/2505</x:v>
      </x:c>
      <x:c r="M2111"/>
      <x:c r="N2111" t="str">
        <x:v>101/90</x:v>
      </x:c>
      <x:c r="O2111" t="n">
        <x:v>24.7</x:v>
      </x:c>
      <x:c r="P2111" t="str">
        <x:v>磷酸铁锂</x:v>
      </x:c>
      <x:c r="Q2111" t="n">
        <x:v>114.3518518518518</x:v>
      </x:c>
      <x:c r="R2111"/>
      <x:c r="S2111"/>
      <x:c r="T2111"/>
      <x:c r="U2111"/>
      <x:c r="V2111" t="n">
        <x:v>176</x:v>
      </x:c>
      <x:c r="W2111"/>
      <x:c r="X2111"/>
      <x:c r="Y2111" t="str">
        <x:v>6.50/6.70/6.90</x:v>
      </x:c>
      <x:c r="Z2111" t="n">
        <x:v>1496</x:v>
      </x:c>
      <x:c r="AA2111" t="n">
        <x:v>110</x:v>
      </x:c>
      <x:c r="AB2111"/>
      <x:c r="AC2111"/>
      <x:c r="AD2111" t="str">
        <x:v>PHEV_历史批次</x:v>
      </x:c>
      <x:c r="AE2111" s="14" t="str"/>
      <x:c r="AF2111" s="14" t="str"/>
      <x:c r="AG2111" s="14" t="str">
        <x:v>待OCR/外部证据：数值语义歧义</x:v>
      </x:c>
      <x:c r="AH2111" s="15" t="n">
        <x:f>IF(R2111&lt;&gt;"",R2111,IFERROR(IF(AND(IF(ISNUMBER(O2111),O2111,IFERROR(VALUE(O2111),VALUE(LEFT(TRIM(O2111),FIND("|",SUBSTITUTE(SUBSTITUTE(SUBSTITUTE(SUBSTITUTE(SUBSTITUTE(TRIM(O2111),"/","|"),"(","|"),"（","|"),";","|"),"；","|")&amp;"|")-1))))*100/IF(ISNUMBER(N2111),N2111,IFERROR(VALUE(N2111),VALUE(LEFT(TRIM(N2111),FIND("|",SUBSTITUTE(SUBSTITUTE(SUBSTITUTE(SUBSTITUTE(SUBSTITUTE(TRIM(N2111),"/","|"),"(","|"),"（","|"),";","|"),"；","|")&amp;"|")-1))))&gt;=3,IF(ISNUMBER(O2111),O2111,IFERROR(VALUE(O2111),VALUE(LEFT(TRIM(O2111),FIND("|",SUBSTITUTE(SUBSTITUTE(SUBSTITUTE(SUBSTITUTE(SUBSTITUTE(TRIM(O2111),"/","|"),"(","|"),"（","|"),";","|"),"；","|")&amp;"|")-1))))*100/IF(ISNUMBER(N2111),N2111,IFERROR(VALUE(N2111),VALUE(LEFT(TRIM(N2111),FIND("|",SUBSTITUTE(SUBSTITUTE(SUBSTITUTE(SUBSTITUTE(SUBSTITUTE(TRIM(N2111),"/","|"),"(","|"),"（","|"),";","|"),"；","|")&amp;"|")-1))))&lt;=40),IF(ISNUMBER(O2111),O2111,IFERROR(VALUE(O2111),VALUE(LEFT(TRIM(O2111),FIND("|",SUBSTITUTE(SUBSTITUTE(SUBSTITUTE(SUBSTITUTE(SUBSTITUTE(TRIM(O2111),"/","|"),"(","|"),"（","|"),";","|"),"；","|")&amp;"|")-1))))*100/IF(ISNUMBER(N2111),N2111,IFERROR(VALUE(N2111),VALUE(LEFT(TRIM(N2111),FIND("|",SUBSTITUTE(SUBSTITUTE(SUBSTITUTE(SUBSTITUTE(SUBSTITUTE(TRIM(N2111),"/","|"),"(","|"),"（","|"),";","|"),"；","|")&amp;"|")-1)))),""),""))</x:f>
        <x:v>24.455445544554454</x:v>
      </x:c>
      <x:c r="AI2111" s="15" t="str">
        <x:f>IFERROR(IF(AND(IF(ISNUMBER(O2111),O2111,IFERROR(VALUE(O2111),VALUE(LEFT(TRIM(O2111),FIND("|",SUBSTITUTE(SUBSTITUTE(SUBSTITUTE(SUBSTITUTE(SUBSTITUTE(TRIM(O2111),"/","|"),"(","|"),"（","|"),";","|"),"；","|")&amp;"|")-1))))&gt;=75,IF(ISNUMBER(O2111),O2111,IFERROR(VALUE(O2111),VALUE(LEFT(TRIM(O2111),FIND("|",SUBSTITUTE(SUBSTITUTE(SUBSTITUTE(SUBSTITUTE(SUBSTITUTE(TRIM(O2111),"/","|"),"(","|"),"（","|"),";","|"),"；","|")&amp;"|")-1))))&lt;=85,IF(ISNUMBER(Q2111),Q2111,IFERROR(VALUE(Q2111),VALUE(LEFT(TRIM(Q2111),FIND("|",SUBSTITUTE(SUBSTITUTE(SUBSTITUTE(SUBSTITUTE(SUBSTITUTE(TRIM(Q2111),"/","|"),"(","|"),"（","|"),";","|"),"；","|")&amp;"|")-1))))&gt;0),IF(ISNUMBER(O2111),O2111,IFERROR(VALUE(O2111),VALUE(LEFT(TRIM(O2111),FIND("|",SUBSTITUTE(SUBSTITUTE(SUBSTITUTE(SUBSTITUTE(SUBSTITUTE(TRIM(O2111),"/","|"),"(","|"),"（","|"),";","|"),"；","|")&amp;"|")-1))))*1000/IF(ISNUMBER(Q2111),Q2111,IFERROR(VALUE(Q2111),VALUE(LEFT(TRIM(Q2111),FIND("|",SUBSTITUTE(SUBSTITUTE(SUBSTITUTE(SUBSTITUTE(SUBSTITUTE(TRIM(Q2111),"/","|"),"(","|"),"（","|"),";","|"),"；","|")&amp;"|")-1)))),""),"")</x:f>
      </x:c>
      <x:c r="AJ2111" s="14" t="str">
        <x:f>IF(AI2111="","","非称重实测")</x:f>
      </x:c>
      <x:c r="AK2111" s="14" t="str">
        <x:v>电耗公式可补</x:v>
      </x:c>
      <x:c r="AL2111" s="14" t="str">
        <x:v>v3.4.6-candidate</x:v>
      </x:c>
    </x:row>
    <x:row r="2112">
      <x:c r="A2112" t="n">
        <x:v>380</x:v>
      </x:c>
      <x:c r="B2112" t="str">
        <x:v>SH6532T1CHEV</x:v>
      </x:c>
      <x:c r="C2112" t="str">
        <x:v>大通牌</x:v>
      </x:c>
      <x:c r="D2112" t="str">
        <x:v>上汽大通汽车有限公司</x:v>
      </x:c>
      <x:c r="E2112"/>
      <x:c r="F2112" t="str">
        <x:v>插电式混合动力多用途乘用车</x:v>
      </x:c>
      <x:c r="G2112" t="str">
        <x:v>大家9 超混,大家9 DMH</x:v>
      </x:c>
      <x:c r="H2112" t="str">
        <x:v>插电式混合动力多用途乘用车</x:v>
      </x:c>
      <x:c r="I2112" t="str">
        <x:v>MPV-D</x:v>
      </x:c>
      <x:c r="J2112" t="str">
        <x:v>PHEV</x:v>
      </x:c>
      <x:c r="K2112" t="str">
        <x:v>否</x:v>
      </x:c>
      <x:c r="L2112" t="str">
        <x:v>2440/2520</x:v>
      </x:c>
      <x:c r="M2112"/>
      <x:c r="N2112" t="str">
        <x:v>175/170</x:v>
      </x:c>
      <x:c r="O2112" t="n">
        <x:v>39.7</x:v>
      </x:c>
      <x:c r="P2112" t="str">
        <x:v>三元锂</x:v>
      </x:c>
      <x:c r="Q2112" t="n">
        <x:v>140</x:v>
      </x:c>
      <x:c r="R2112"/>
      <x:c r="S2112"/>
      <x:c r="T2112"/>
      <x:c r="U2112"/>
      <x:c r="V2112" t="n">
        <x:v>176</x:v>
      </x:c>
      <x:c r="W2112"/>
      <x:c r="X2112"/>
      <x:c r="Y2112" t="str">
        <x:v>6.70/6.90</x:v>
      </x:c>
      <x:c r="Z2112" t="n">
        <x:v>1496</x:v>
      </x:c>
      <x:c r="AA2112" t="n">
        <x:v>110</x:v>
      </x:c>
      <x:c r="AB2112"/>
      <x:c r="AC2112"/>
      <x:c r="AD2112" t="str">
        <x:v>PHEV_历史批次</x:v>
      </x:c>
      <x:c r="AE2112" s="14" t="str"/>
      <x:c r="AF2112" s="14" t="str"/>
      <x:c r="AG2112" s="14" t="str">
        <x:v>待OCR/外部证据：数值语义歧义</x:v>
      </x:c>
      <x:c r="AH2112" s="15" t="n">
        <x:f>IF(R2112&lt;&gt;"",R2112,IFERROR(IF(AND(IF(ISNUMBER(O2112),O2112,IFERROR(VALUE(O2112),VALUE(LEFT(TRIM(O2112),FIND("|",SUBSTITUTE(SUBSTITUTE(SUBSTITUTE(SUBSTITUTE(SUBSTITUTE(TRIM(O2112),"/","|"),"(","|"),"（","|"),";","|"),"；","|")&amp;"|")-1))))*100/IF(ISNUMBER(N2112),N2112,IFERROR(VALUE(N2112),VALUE(LEFT(TRIM(N2112),FIND("|",SUBSTITUTE(SUBSTITUTE(SUBSTITUTE(SUBSTITUTE(SUBSTITUTE(TRIM(N2112),"/","|"),"(","|"),"（","|"),";","|"),"；","|")&amp;"|")-1))))&gt;=3,IF(ISNUMBER(O2112),O2112,IFERROR(VALUE(O2112),VALUE(LEFT(TRIM(O2112),FIND("|",SUBSTITUTE(SUBSTITUTE(SUBSTITUTE(SUBSTITUTE(SUBSTITUTE(TRIM(O2112),"/","|"),"(","|"),"（","|"),";","|"),"；","|")&amp;"|")-1))))*100/IF(ISNUMBER(N2112),N2112,IFERROR(VALUE(N2112),VALUE(LEFT(TRIM(N2112),FIND("|",SUBSTITUTE(SUBSTITUTE(SUBSTITUTE(SUBSTITUTE(SUBSTITUTE(TRIM(N2112),"/","|"),"(","|"),"（","|"),";","|"),"；","|")&amp;"|")-1))))&lt;=40),IF(ISNUMBER(O2112),O2112,IFERROR(VALUE(O2112),VALUE(LEFT(TRIM(O2112),FIND("|",SUBSTITUTE(SUBSTITUTE(SUBSTITUTE(SUBSTITUTE(SUBSTITUTE(TRIM(O2112),"/","|"),"(","|"),"（","|"),";","|"),"；","|")&amp;"|")-1))))*100/IF(ISNUMBER(N2112),N2112,IFERROR(VALUE(N2112),VALUE(LEFT(TRIM(N2112),FIND("|",SUBSTITUTE(SUBSTITUTE(SUBSTITUTE(SUBSTITUTE(SUBSTITUTE(TRIM(N2112),"/","|"),"(","|"),"（","|"),";","|"),"；","|")&amp;"|")-1)))),""),""))</x:f>
        <x:v>22.685714285714287</x:v>
      </x:c>
      <x:c r="AI2112" s="15" t="str">
        <x:f>IFERROR(IF(AND(IF(ISNUMBER(O2112),O2112,IFERROR(VALUE(O2112),VALUE(LEFT(TRIM(O2112),FIND("|",SUBSTITUTE(SUBSTITUTE(SUBSTITUTE(SUBSTITUTE(SUBSTITUTE(TRIM(O2112),"/","|"),"(","|"),"（","|"),";","|"),"；","|")&amp;"|")-1))))&gt;=75,IF(ISNUMBER(O2112),O2112,IFERROR(VALUE(O2112),VALUE(LEFT(TRIM(O2112),FIND("|",SUBSTITUTE(SUBSTITUTE(SUBSTITUTE(SUBSTITUTE(SUBSTITUTE(TRIM(O2112),"/","|"),"(","|"),"（","|"),";","|"),"；","|")&amp;"|")-1))))&lt;=85,IF(ISNUMBER(Q2112),Q2112,IFERROR(VALUE(Q2112),VALUE(LEFT(TRIM(Q2112),FIND("|",SUBSTITUTE(SUBSTITUTE(SUBSTITUTE(SUBSTITUTE(SUBSTITUTE(TRIM(Q2112),"/","|"),"(","|"),"（","|"),";","|"),"；","|")&amp;"|")-1))))&gt;0),IF(ISNUMBER(O2112),O2112,IFERROR(VALUE(O2112),VALUE(LEFT(TRIM(O2112),FIND("|",SUBSTITUTE(SUBSTITUTE(SUBSTITUTE(SUBSTITUTE(SUBSTITUTE(TRIM(O2112),"/","|"),"(","|"),"（","|"),";","|"),"；","|")&amp;"|")-1))))*1000/IF(ISNUMBER(Q2112),Q2112,IFERROR(VALUE(Q2112),VALUE(LEFT(TRIM(Q2112),FIND("|",SUBSTITUTE(SUBSTITUTE(SUBSTITUTE(SUBSTITUTE(SUBSTITUTE(TRIM(Q2112),"/","|"),"(","|"),"（","|"),";","|"),"；","|")&amp;"|")-1)))),""),"")</x:f>
      </x:c>
      <x:c r="AJ2112" s="14" t="str">
        <x:f>IF(AI2112="","","非称重实测")</x:f>
      </x:c>
      <x:c r="AK2112" s="14" t="str">
        <x:v>电耗公式可补</x:v>
      </x:c>
      <x:c r="AL2112" s="14" t="str">
        <x:v>v3.4.6-candidate</x:v>
      </x:c>
    </x:row>
    <x:row r="2113">
      <x:c r="A2113" t="n">
        <x:v>380</x:v>
      </x:c>
      <x:c r="B2113" t="str">
        <x:v>SQR6480CHEVT28</x:v>
      </x:c>
      <x:c r="C2113" t="str">
        <x:v>奇瑞牌</x:v>
      </x:c>
      <x:c r="D2113" t="str">
        <x:v>奇瑞汽车股份有限公司</x:v>
      </x:c>
      <x:c r="E2113" t="str">
        <x:v>奇瑞</x:v>
      </x:c>
      <x:c r="F2113" t="str">
        <x:v>插电式混合动力多用途乘用车</x:v>
      </x:c>
      <x:c r="G2113" t="str">
        <x:v>风云T9 C-DM</x:v>
      </x:c>
      <x:c r="H2113" t="str">
        <x:v>插电式混合动力多用途乘用车</x:v>
      </x:c>
      <x:c r="I2113" t="str">
        <x:v>SUV-C</x:v>
      </x:c>
      <x:c r="J2113" t="str">
        <x:v>PHEV</x:v>
      </x:c>
      <x:c r="K2113" t="str">
        <x:v>否</x:v>
      </x:c>
      <x:c r="L2113" t="str">
        <x:v>1898/1953</x:v>
      </x:c>
      <x:c r="M2113" t="n">
        <x:v>2670</x:v>
      </x:c>
      <x:c r="N2113" t="n">
        <x:v>100</x:v>
      </x:c>
      <x:c r="O2113" t="n">
        <x:v>19.43</x:v>
      </x:c>
      <x:c r="P2113" t="str">
        <x:v>三元锂</x:v>
      </x:c>
      <x:c r="Q2113" t="n">
        <x:v>145</x:v>
      </x:c>
      <x:c r="R2113" t="n">
        <x:v>19.43</x:v>
      </x:c>
      <x:c r="S2113" t="n">
        <x:v>130</x:v>
      </x:c>
      <x:c r="T2113" t="n">
        <x:v>130</x:v>
      </x:c>
      <x:c r="U2113"/>
      <x:c r="V2113"/>
      <x:c r="W2113"/>
      <x:c r="X2113"/>
      <x:c r="Y2113" t="n">
        <x:v>5.2</x:v>
      </x:c>
      <x:c r="Z2113" t="n">
        <x:v>1499</x:v>
      </x:c>
      <x:c r="AA2113" t="n">
        <x:v>115</x:v>
      </x:c>
      <x:c r="AB2113"/>
      <x:c r="AC2113"/>
      <x:c r="AD2113" t="str">
        <x:v>PHEV_历史批次</x:v>
      </x:c>
      <x:c r="AE2113" s="14" t="str"/>
      <x:c r="AF2113" s="14" t="str"/>
      <x:c r="AG2113" s="14" t="str">
        <x:v>待OCR/外部证据：原字段为空</x:v>
      </x:c>
      <x:c r="AH2113" s="15" t="n">
        <x:f>IF(R2113&lt;&gt;"",R2113,IFERROR(IF(AND(IF(ISNUMBER(O2113),O2113,IFERROR(VALUE(O2113),VALUE(LEFT(TRIM(O2113),FIND("|",SUBSTITUTE(SUBSTITUTE(SUBSTITUTE(SUBSTITUTE(SUBSTITUTE(TRIM(O2113),"/","|"),"(","|"),"（","|"),";","|"),"；","|")&amp;"|")-1))))*100/IF(ISNUMBER(N2113),N2113,IFERROR(VALUE(N2113),VALUE(LEFT(TRIM(N2113),FIND("|",SUBSTITUTE(SUBSTITUTE(SUBSTITUTE(SUBSTITUTE(SUBSTITUTE(TRIM(N2113),"/","|"),"(","|"),"（","|"),";","|"),"；","|")&amp;"|")-1))))&gt;=3,IF(ISNUMBER(O2113),O2113,IFERROR(VALUE(O2113),VALUE(LEFT(TRIM(O2113),FIND("|",SUBSTITUTE(SUBSTITUTE(SUBSTITUTE(SUBSTITUTE(SUBSTITUTE(TRIM(O2113),"/","|"),"(","|"),"（","|"),";","|"),"；","|")&amp;"|")-1))))*100/IF(ISNUMBER(N2113),N2113,IFERROR(VALUE(N2113),VALUE(LEFT(TRIM(N2113),FIND("|",SUBSTITUTE(SUBSTITUTE(SUBSTITUTE(SUBSTITUTE(SUBSTITUTE(TRIM(N2113),"/","|"),"(","|"),"（","|"),";","|"),"；","|")&amp;"|")-1))))&lt;=40),IF(ISNUMBER(O2113),O2113,IFERROR(VALUE(O2113),VALUE(LEFT(TRIM(O2113),FIND("|",SUBSTITUTE(SUBSTITUTE(SUBSTITUTE(SUBSTITUTE(SUBSTITUTE(TRIM(O2113),"/","|"),"(","|"),"（","|"),";","|"),"；","|")&amp;"|")-1))))*100/IF(ISNUMBER(N2113),N2113,IFERROR(VALUE(N2113),VALUE(LEFT(TRIM(N2113),FIND("|",SUBSTITUTE(SUBSTITUTE(SUBSTITUTE(SUBSTITUTE(SUBSTITUTE(TRIM(N2113),"/","|"),"(","|"),"（","|"),";","|"),"；","|")&amp;"|")-1)))),""),""))</x:f>
        <x:v>19.43</x:v>
      </x:c>
      <x:c r="AI2113" s="15" t="str">
        <x:f>IFERROR(IF(AND(IF(ISNUMBER(O2113),O2113,IFERROR(VALUE(O2113),VALUE(LEFT(TRIM(O2113),FIND("|",SUBSTITUTE(SUBSTITUTE(SUBSTITUTE(SUBSTITUTE(SUBSTITUTE(TRIM(O2113),"/","|"),"(","|"),"（","|"),";","|"),"；","|")&amp;"|")-1))))&gt;=75,IF(ISNUMBER(O2113),O2113,IFERROR(VALUE(O2113),VALUE(LEFT(TRIM(O2113),FIND("|",SUBSTITUTE(SUBSTITUTE(SUBSTITUTE(SUBSTITUTE(SUBSTITUTE(TRIM(O2113),"/","|"),"(","|"),"（","|"),";","|"),"；","|")&amp;"|")-1))))&lt;=85,IF(ISNUMBER(Q2113),Q2113,IFERROR(VALUE(Q2113),VALUE(LEFT(TRIM(Q2113),FIND("|",SUBSTITUTE(SUBSTITUTE(SUBSTITUTE(SUBSTITUTE(SUBSTITUTE(TRIM(Q2113),"/","|"),"(","|"),"（","|"),";","|"),"；","|")&amp;"|")-1))))&gt;0),IF(ISNUMBER(O2113),O2113,IFERROR(VALUE(O2113),VALUE(LEFT(TRIM(O2113),FIND("|",SUBSTITUTE(SUBSTITUTE(SUBSTITUTE(SUBSTITUTE(SUBSTITUTE(TRIM(O2113),"/","|"),"(","|"),"（","|"),";","|"),"；","|")&amp;"|")-1))))*1000/IF(ISNUMBER(Q2113),Q2113,IFERROR(VALUE(Q2113),VALUE(LEFT(TRIM(Q2113),FIND("|",SUBSTITUTE(SUBSTITUTE(SUBSTITUTE(SUBSTITUTE(SUBSTITUTE(TRIM(Q2113),"/","|"),"(","|"),"（","|"),";","|"),"；","|")&amp;"|")-1)))),""),"")</x:f>
      </x:c>
      <x:c r="AJ2113" s="14" t="str">
        <x:f>IF(AI2113="","","非称重实测")</x:f>
      </x:c>
      <x:c r="AK2113" s="14" t="str"/>
      <x:c r="AL2113" s="14" t="str">
        <x:v>v3.4.6-candidate</x:v>
      </x:c>
    </x:row>
    <x:row r="2114">
      <x:c r="A2114" t="n">
        <x:v>380</x:v>
      </x:c>
      <x:c r="B2114" t="str">
        <x:v>SQR6500REEVE0Y</x:v>
      </x:c>
      <x:c r="C2114" t="str">
        <x:v>星途牌</x:v>
      </x:c>
      <x:c r="D2114" t="str">
        <x:v>奇瑞汽车股份有限公司</x:v>
      </x:c>
      <x:c r="E2114" t="str">
        <x:v>奇瑞</x:v>
      </x:c>
      <x:c r="F2114" t="str">
        <x:v>插电式增程混合动力多用途乘用车</x:v>
      </x:c>
      <x:c r="G2114" t="str">
        <x:v>STERRA ET</x:v>
      </x:c>
      <x:c r="H2114" t="str">
        <x:v>插电式混合动力多用途乘用车</x:v>
      </x:c>
      <x:c r="I2114" t="str">
        <x:v>SUV-D</x:v>
      </x:c>
      <x:c r="J2114" t="str">
        <x:v>PHEV</x:v>
      </x:c>
      <x:c r="K2114" t="str">
        <x:v>否</x:v>
      </x:c>
      <x:c r="L2114" t="n">
        <x:v>2140</x:v>
      </x:c>
      <x:c r="M2114" t="n">
        <x:v>2670</x:v>
      </x:c>
      <x:c r="N2114" t="n">
        <x:v>161</x:v>
      </x:c>
      <x:c r="O2114" t="n">
        <x:v>31.7</x:v>
      </x:c>
      <x:c r="P2114" t="str">
        <x:v>磷酸铁锂</x:v>
      </x:c>
      <x:c r="Q2114" t="n">
        <x:v>121.9230769230769</x:v>
      </x:c>
      <x:c r="R2114" t="n">
        <x:v>19.69</x:v>
      </x:c>
      <x:c r="S2114" t="n">
        <x:v>130</x:v>
      </x:c>
      <x:c r="T2114" t="n">
        <x:v>130</x:v>
      </x:c>
      <x:c r="U2114"/>
      <x:c r="V2114"/>
      <x:c r="W2114"/>
      <x:c r="X2114"/>
      <x:c r="Y2114" t="n">
        <x:v>5.2</x:v>
      </x:c>
      <x:c r="Z2114" t="n">
        <x:v>1499</x:v>
      </x:c>
      <x:c r="AA2114" t="n">
        <x:v>115</x:v>
      </x:c>
      <x:c r="AB2114"/>
      <x:c r="AC2114"/>
      <x:c r="AD2114" t="str">
        <x:v>PHEV_历史批次</x:v>
      </x:c>
      <x:c r="AE2114" s="14" t="str"/>
      <x:c r="AF2114" s="14" t="str"/>
      <x:c r="AG2114" s="14" t="str">
        <x:v>待OCR/外部证据：原字段为空</x:v>
      </x:c>
      <x:c r="AH2114" s="15" t="n">
        <x:f>IF(R2114&lt;&gt;"",R2114,IFERROR(IF(AND(IF(ISNUMBER(O2114),O2114,IFERROR(VALUE(O2114),VALUE(LEFT(TRIM(O2114),FIND("|",SUBSTITUTE(SUBSTITUTE(SUBSTITUTE(SUBSTITUTE(SUBSTITUTE(TRIM(O2114),"/","|"),"(","|"),"（","|"),";","|"),"；","|")&amp;"|")-1))))*100/IF(ISNUMBER(N2114),N2114,IFERROR(VALUE(N2114),VALUE(LEFT(TRIM(N2114),FIND("|",SUBSTITUTE(SUBSTITUTE(SUBSTITUTE(SUBSTITUTE(SUBSTITUTE(TRIM(N2114),"/","|"),"(","|"),"（","|"),";","|"),"；","|")&amp;"|")-1))))&gt;=3,IF(ISNUMBER(O2114),O2114,IFERROR(VALUE(O2114),VALUE(LEFT(TRIM(O2114),FIND("|",SUBSTITUTE(SUBSTITUTE(SUBSTITUTE(SUBSTITUTE(SUBSTITUTE(TRIM(O2114),"/","|"),"(","|"),"（","|"),";","|"),"；","|")&amp;"|")-1))))*100/IF(ISNUMBER(N2114),N2114,IFERROR(VALUE(N2114),VALUE(LEFT(TRIM(N2114),FIND("|",SUBSTITUTE(SUBSTITUTE(SUBSTITUTE(SUBSTITUTE(SUBSTITUTE(TRIM(N2114),"/","|"),"(","|"),"（","|"),";","|"),"；","|")&amp;"|")-1))))&lt;=40),IF(ISNUMBER(O2114),O2114,IFERROR(VALUE(O2114),VALUE(LEFT(TRIM(O2114),FIND("|",SUBSTITUTE(SUBSTITUTE(SUBSTITUTE(SUBSTITUTE(SUBSTITUTE(TRIM(O2114),"/","|"),"(","|"),"（","|"),";","|"),"；","|")&amp;"|")-1))))*100/IF(ISNUMBER(N2114),N2114,IFERROR(VALUE(N2114),VALUE(LEFT(TRIM(N2114),FIND("|",SUBSTITUTE(SUBSTITUTE(SUBSTITUTE(SUBSTITUTE(SUBSTITUTE(TRIM(N2114),"/","|"),"(","|"),"（","|"),";","|"),"；","|")&amp;"|")-1)))),""),""))</x:f>
        <x:v>19.69</x:v>
      </x:c>
      <x:c r="AI2114" s="15" t="str">
        <x:f>IFERROR(IF(AND(IF(ISNUMBER(O2114),O2114,IFERROR(VALUE(O2114),VALUE(LEFT(TRIM(O2114),FIND("|",SUBSTITUTE(SUBSTITUTE(SUBSTITUTE(SUBSTITUTE(SUBSTITUTE(TRIM(O2114),"/","|"),"(","|"),"（","|"),";","|"),"；","|")&amp;"|")-1))))&gt;=75,IF(ISNUMBER(O2114),O2114,IFERROR(VALUE(O2114),VALUE(LEFT(TRIM(O2114),FIND("|",SUBSTITUTE(SUBSTITUTE(SUBSTITUTE(SUBSTITUTE(SUBSTITUTE(TRIM(O2114),"/","|"),"(","|"),"（","|"),";","|"),"；","|")&amp;"|")-1))))&lt;=85,IF(ISNUMBER(Q2114),Q2114,IFERROR(VALUE(Q2114),VALUE(LEFT(TRIM(Q2114),FIND("|",SUBSTITUTE(SUBSTITUTE(SUBSTITUTE(SUBSTITUTE(SUBSTITUTE(TRIM(Q2114),"/","|"),"(","|"),"（","|"),";","|"),"；","|")&amp;"|")-1))))&gt;0),IF(ISNUMBER(O2114),O2114,IFERROR(VALUE(O2114),VALUE(LEFT(TRIM(O2114),FIND("|",SUBSTITUTE(SUBSTITUTE(SUBSTITUTE(SUBSTITUTE(SUBSTITUTE(TRIM(O2114),"/","|"),"(","|"),"（","|"),";","|"),"；","|")&amp;"|")-1))))*1000/IF(ISNUMBER(Q2114),Q2114,IFERROR(VALUE(Q2114),VALUE(LEFT(TRIM(Q2114),FIND("|",SUBSTITUTE(SUBSTITUTE(SUBSTITUTE(SUBSTITUTE(SUBSTITUTE(TRIM(Q2114),"/","|"),"(","|"),"（","|"),";","|"),"；","|")&amp;"|")-1)))),""),"")</x:f>
      </x:c>
      <x:c r="AJ2114" s="14" t="str">
        <x:f>IF(AI2114="","","非称重实测")</x:f>
      </x:c>
      <x:c r="AK2114" s="14" t="str"/>
      <x:c r="AL2114" s="14" t="str">
        <x:v>v3.4.6-candidate</x:v>
      </x:c>
    </x:row>
    <x:row r="2115">
      <x:c r="A2115" t="n">
        <x:v>380</x:v>
      </x:c>
      <x:c r="B2115" t="str">
        <x:v>THZ6480SHEVS324</x:v>
      </x:c>
      <x:c r="C2115" t="str">
        <x:v>哪吒牌</x:v>
      </x:c>
      <x:c r="D2115" t="str">
        <x:v>合众新能源汽车股份有限公司</x:v>
      </x:c>
      <x:c r="E2115"/>
      <x:c r="F2115" t="str">
        <x:v>插电式增程混合动力多用途乘用车</x:v>
      </x:c>
      <x:c r="G2115" t="str">
        <x:v>哪吒L</x:v>
      </x:c>
      <x:c r="H2115" t="str">
        <x:v>插电式混合动力多用途乘用车</x:v>
      </x:c>
      <x:c r="I2115" t="str">
        <x:v>SUV-C</x:v>
      </x:c>
      <x:c r="J2115" t="str">
        <x:v>PHEV</x:v>
      </x:c>
      <x:c r="K2115" t="str">
        <x:v>否</x:v>
      </x:c>
      <x:c r="L2115" t="n">
        <x:v>1950</x:v>
      </x:c>
      <x:c r="M2115"/>
      <x:c r="N2115" t="n">
        <x:v>210</x:v>
      </x:c>
      <x:c r="O2115" t="n">
        <x:v>40.27</x:v>
      </x:c>
      <x:c r="P2115" t="str">
        <x:v>磷酸铁锂</x:v>
      </x:c>
      <x:c r="Q2115" t="n">
        <x:v>134.6822742474916</x:v>
      </x:c>
      <x:c r="R2115" t="n">
        <x:v>19.18</x:v>
      </x:c>
      <x:c r="S2115"/>
      <x:c r="T2115"/>
      <x:c r="U2115"/>
      <x:c r="V2115" t="n">
        <x:v>170</x:v>
      </x:c>
      <x:c r="W2115"/>
      <x:c r="X2115"/>
      <x:c r="Y2115" t="n">
        <x:v>5.8</x:v>
      </x:c>
      <x:c r="Z2115" t="n">
        <x:v>1499</x:v>
      </x:c>
      <x:c r="AA2115" t="n">
        <x:v>67</x:v>
      </x:c>
      <x:c r="AB2115"/>
      <x:c r="AC2115"/>
      <x:c r="AD2115" t="str">
        <x:v>PHEV_历史批次</x:v>
      </x:c>
      <x:c r="AE2115" s="14" t="str"/>
      <x:c r="AF2115" s="14" t="str"/>
      <x:c r="AG2115" s="14" t="str">
        <x:v>待OCR/外部证据：数值语义歧义</x:v>
      </x:c>
      <x:c r="AH2115" s="15" t="n">
        <x:f>IF(R2115&lt;&gt;"",R2115,IFERROR(IF(AND(IF(ISNUMBER(O2115),O2115,IFERROR(VALUE(O2115),VALUE(LEFT(TRIM(O2115),FIND("|",SUBSTITUTE(SUBSTITUTE(SUBSTITUTE(SUBSTITUTE(SUBSTITUTE(TRIM(O2115),"/","|"),"(","|"),"（","|"),";","|"),"；","|")&amp;"|")-1))))*100/IF(ISNUMBER(N2115),N2115,IFERROR(VALUE(N2115),VALUE(LEFT(TRIM(N2115),FIND("|",SUBSTITUTE(SUBSTITUTE(SUBSTITUTE(SUBSTITUTE(SUBSTITUTE(TRIM(N2115),"/","|"),"(","|"),"（","|"),";","|"),"；","|")&amp;"|")-1))))&gt;=3,IF(ISNUMBER(O2115),O2115,IFERROR(VALUE(O2115),VALUE(LEFT(TRIM(O2115),FIND("|",SUBSTITUTE(SUBSTITUTE(SUBSTITUTE(SUBSTITUTE(SUBSTITUTE(TRIM(O2115),"/","|"),"(","|"),"（","|"),";","|"),"；","|")&amp;"|")-1))))*100/IF(ISNUMBER(N2115),N2115,IFERROR(VALUE(N2115),VALUE(LEFT(TRIM(N2115),FIND("|",SUBSTITUTE(SUBSTITUTE(SUBSTITUTE(SUBSTITUTE(SUBSTITUTE(TRIM(N2115),"/","|"),"(","|"),"（","|"),";","|"),"；","|")&amp;"|")-1))))&lt;=40),IF(ISNUMBER(O2115),O2115,IFERROR(VALUE(O2115),VALUE(LEFT(TRIM(O2115),FIND("|",SUBSTITUTE(SUBSTITUTE(SUBSTITUTE(SUBSTITUTE(SUBSTITUTE(TRIM(O2115),"/","|"),"(","|"),"（","|"),";","|"),"；","|")&amp;"|")-1))))*100/IF(ISNUMBER(N2115),N2115,IFERROR(VALUE(N2115),VALUE(LEFT(TRIM(N2115),FIND("|",SUBSTITUTE(SUBSTITUTE(SUBSTITUTE(SUBSTITUTE(SUBSTITUTE(TRIM(N2115),"/","|"),"(","|"),"（","|"),";","|"),"；","|")&amp;"|")-1)))),""),""))</x:f>
        <x:v>19.18</x:v>
      </x:c>
      <x:c r="AI2115" s="15" t="str">
        <x:f>IFERROR(IF(AND(IF(ISNUMBER(O2115),O2115,IFERROR(VALUE(O2115),VALUE(LEFT(TRIM(O2115),FIND("|",SUBSTITUTE(SUBSTITUTE(SUBSTITUTE(SUBSTITUTE(SUBSTITUTE(TRIM(O2115),"/","|"),"(","|"),"（","|"),";","|"),"；","|")&amp;"|")-1))))&gt;=75,IF(ISNUMBER(O2115),O2115,IFERROR(VALUE(O2115),VALUE(LEFT(TRIM(O2115),FIND("|",SUBSTITUTE(SUBSTITUTE(SUBSTITUTE(SUBSTITUTE(SUBSTITUTE(TRIM(O2115),"/","|"),"(","|"),"（","|"),";","|"),"；","|")&amp;"|")-1))))&lt;=85,IF(ISNUMBER(Q2115),Q2115,IFERROR(VALUE(Q2115),VALUE(LEFT(TRIM(Q2115),FIND("|",SUBSTITUTE(SUBSTITUTE(SUBSTITUTE(SUBSTITUTE(SUBSTITUTE(TRIM(Q2115),"/","|"),"(","|"),"（","|"),";","|"),"；","|")&amp;"|")-1))))&gt;0),IF(ISNUMBER(O2115),O2115,IFERROR(VALUE(O2115),VALUE(LEFT(TRIM(O2115),FIND("|",SUBSTITUTE(SUBSTITUTE(SUBSTITUTE(SUBSTITUTE(SUBSTITUTE(TRIM(O2115),"/","|"),"(","|"),"（","|"),";","|"),"；","|")&amp;"|")-1))))*1000/IF(ISNUMBER(Q2115),Q2115,IFERROR(VALUE(Q2115),VALUE(LEFT(TRIM(Q2115),FIND("|",SUBSTITUTE(SUBSTITUTE(SUBSTITUTE(SUBSTITUTE(SUBSTITUTE(TRIM(Q2115),"/","|"),"(","|"),"（","|"),";","|"),"；","|")&amp;"|")-1)))),""),"")</x:f>
      </x:c>
      <x:c r="AJ2115" s="14" t="str">
        <x:f>IF(AI2115="","","非称重实测")</x:f>
      </x:c>
      <x:c r="AK2115" s="14" t="str"/>
      <x:c r="AL2115" s="14" t="str">
        <x:v>v3.4.6-candidate</x:v>
      </x:c>
    </x:row>
    <x:row r="2116">
      <x:c r="A2116" t="n">
        <x:v>381</x:v>
      </x:c>
      <x:c r="B2116" t="str">
        <x:v>BJ7000K713BEV</x:v>
      </x:c>
      <x:c r="C2116" t="str">
        <x:v>华彰牌</x:v>
      </x:c>
      <x:c r="D2116" t="str">
        <x:v>北京新能源汽车股份有限公司</x:v>
      </x:c>
      <x:c r="E2116" t="str">
        <x:v>极狐</x:v>
      </x:c>
      <x:c r="F2116" t="str">
        <x:v>纯电动轿车</x:v>
      </x:c>
      <x:c r="G2116" t="str">
        <x:v>享界S9</x:v>
      </x:c>
      <x:c r="H2116" t="str">
        <x:v>纯电动轿车</x:v>
      </x:c>
      <x:c r="I2116" t="str">
        <x:v>Car-E</x:v>
      </x:c>
      <x:c r="J2116" t="str">
        <x:v>BEV</x:v>
      </x:c>
      <x:c r="K2116" t="str">
        <x:v>否</x:v>
      </x:c>
      <x:c r="L2116" t="n">
        <x:v>2216</x:v>
      </x:c>
      <x:c r="M2116" t="n">
        <x:v>2870</x:v>
      </x:c>
      <x:c r="N2116" t="str">
        <x:v>672(CLTC)</x:v>
      </x:c>
      <x:c r="O2116" t="n">
        <x:v>79.9</x:v>
      </x:c>
      <x:c r="P2116" t="str">
        <x:v>三元锂离子＋磷酸铁锰锂电池</x:v>
      </x:c>
      <x:c r="Q2116" t="n">
        <x:v>163.7295081967213</x:v>
      </x:c>
      <x:c r="R2116"/>
      <x:c r="S2116" t="n">
        <x:v>160</x:v>
      </x:c>
      <x:c r="T2116" t="n">
        <x:v>160</x:v>
      </x:c>
      <x:c r="U2116" t="str">
        <x:v>华为数字能源技术有限公司</x:v>
      </x:c>
      <x:c r="V2116" t="n">
        <x:v>227</x:v>
      </x:c>
      <x:c r="W2116"/>
      <x:c r="X2116" t="str">
        <x:v>不适用(BEV)</x:v>
      </x:c>
      <x:c r="Y2116" t="str">
        <x:v>不适用(BEV)</x:v>
      </x:c>
      <x:c r="Z2116" t="str">
        <x:v>不适用(BEV)</x:v>
      </x:c>
      <x:c r="AA2116" t="str">
        <x:v>不适用(BEV)</x:v>
      </x:c>
      <x:c r="AB2116" t="str">
        <x:v>不适用(BEV)</x:v>
      </x:c>
      <x:c r="AC2116" t="str">
        <x:v>不适用(BEV)</x:v>
      </x:c>
      <x:c r="AD2116" t="str">
        <x:v>BEV_历史批次</x:v>
      </x:c>
      <x:c r="AE2116" s="14" t="str"/>
      <x:c r="AF2116" s="14" t="str"/>
      <x:c r="AG2116" s="14" t="str">
        <x:v>待OCR/外部证据：数值语义歧义</x:v>
      </x:c>
      <x:c r="AH2116" s="15" t="n">
        <x:f>IF(R2116&lt;&gt;"",R2116,IFERROR(IF(AND(IF(ISNUMBER(O2116),O2116,IFERROR(VALUE(O2116),VALUE(LEFT(TRIM(O2116),FIND("|",SUBSTITUTE(SUBSTITUTE(SUBSTITUTE(SUBSTITUTE(SUBSTITUTE(TRIM(O2116),"/","|"),"(","|"),"（","|"),";","|"),"；","|")&amp;"|")-1))))*100/IF(ISNUMBER(N2116),N2116,IFERROR(VALUE(N2116),VALUE(LEFT(TRIM(N2116),FIND("|",SUBSTITUTE(SUBSTITUTE(SUBSTITUTE(SUBSTITUTE(SUBSTITUTE(TRIM(N2116),"/","|"),"(","|"),"（","|"),";","|"),"；","|")&amp;"|")-1))))&gt;=3,IF(ISNUMBER(O2116),O2116,IFERROR(VALUE(O2116),VALUE(LEFT(TRIM(O2116),FIND("|",SUBSTITUTE(SUBSTITUTE(SUBSTITUTE(SUBSTITUTE(SUBSTITUTE(TRIM(O2116),"/","|"),"(","|"),"（","|"),";","|"),"；","|")&amp;"|")-1))))*100/IF(ISNUMBER(N2116),N2116,IFERROR(VALUE(N2116),VALUE(LEFT(TRIM(N2116),FIND("|",SUBSTITUTE(SUBSTITUTE(SUBSTITUTE(SUBSTITUTE(SUBSTITUTE(TRIM(N2116),"/","|"),"(","|"),"（","|"),";","|"),"；","|")&amp;"|")-1))))&lt;=40),IF(ISNUMBER(O2116),O2116,IFERROR(VALUE(O2116),VALUE(LEFT(TRIM(O2116),FIND("|",SUBSTITUTE(SUBSTITUTE(SUBSTITUTE(SUBSTITUTE(SUBSTITUTE(TRIM(O2116),"/","|"),"(","|"),"（","|"),";","|"),"；","|")&amp;"|")-1))))*100/IF(ISNUMBER(N2116),N2116,IFERROR(VALUE(N2116),VALUE(LEFT(TRIM(N2116),FIND("|",SUBSTITUTE(SUBSTITUTE(SUBSTITUTE(SUBSTITUTE(SUBSTITUTE(TRIM(N2116),"/","|"),"(","|"),"（","|"),";","|"),"；","|")&amp;"|")-1)))),""),""))</x:f>
        <x:v>11.889880952380954</x:v>
      </x:c>
      <x:c r="AI2116" s="15" t="n">
        <x:f>IFERROR(IF(AND(IF(ISNUMBER(O2116),O2116,IFERROR(VALUE(O2116),VALUE(LEFT(TRIM(O2116),FIND("|",SUBSTITUTE(SUBSTITUTE(SUBSTITUTE(SUBSTITUTE(SUBSTITUTE(TRIM(O2116),"/","|"),"(","|"),"（","|"),";","|"),"；","|")&amp;"|")-1))))&gt;=75,IF(ISNUMBER(O2116),O2116,IFERROR(VALUE(O2116),VALUE(LEFT(TRIM(O2116),FIND("|",SUBSTITUTE(SUBSTITUTE(SUBSTITUTE(SUBSTITUTE(SUBSTITUTE(TRIM(O2116),"/","|"),"(","|"),"（","|"),";","|"),"；","|")&amp;"|")-1))))&lt;=85,IF(ISNUMBER(Q2116),Q2116,IFERROR(VALUE(Q2116),VALUE(LEFT(TRIM(Q2116),FIND("|",SUBSTITUTE(SUBSTITUTE(SUBSTITUTE(SUBSTITUTE(SUBSTITUTE(TRIM(Q2116),"/","|"),"(","|"),"（","|"),";","|"),"；","|")&amp;"|")-1))))&gt;0),IF(ISNUMBER(O2116),O2116,IFERROR(VALUE(O2116),VALUE(LEFT(TRIM(O2116),FIND("|",SUBSTITUTE(SUBSTITUTE(SUBSTITUTE(SUBSTITUTE(SUBSTITUTE(TRIM(O2116),"/","|"),"(","|"),"（","|"),";","|"),"；","|")&amp;"|")-1))))*1000/IF(ISNUMBER(Q2116),Q2116,IFERROR(VALUE(Q2116),VALUE(LEFT(TRIM(Q2116),FIND("|",SUBSTITUTE(SUBSTITUTE(SUBSTITUTE(SUBSTITUTE(SUBSTITUTE(TRIM(Q2116),"/","|"),"(","|"),"（","|"),";","|"),"；","|")&amp;"|")-1)))),""),"")</x:f>
        <x:v>488.00000000000006</x:v>
      </x:c>
      <x:c r="AJ2116" s="14" t="str">
        <x:f>IF(AI2116="","","非称重实测")</x:f>
        <x:v>非称重实测</x:v>
      </x:c>
      <x:c r="AK2116" s="14" t="str">
        <x:v>电耗公式可补；80kWh质量可推导</x:v>
      </x:c>
      <x:c r="AL2116" s="14" t="str">
        <x:v>v3.4.6-candidate</x:v>
      </x:c>
    </x:row>
    <x:row r="2117">
      <x:c r="A2117" t="n">
        <x:v>381</x:v>
      </x:c>
      <x:c r="B2117" t="str">
        <x:v>BJ7000K714BEV</x:v>
      </x:c>
      <x:c r="C2117" t="str">
        <x:v>华彰牌</x:v>
      </x:c>
      <x:c r="D2117" t="str">
        <x:v>北京新能源汽车股份有限公司</x:v>
      </x:c>
      <x:c r="E2117" t="str">
        <x:v>极狐</x:v>
      </x:c>
      <x:c r="F2117" t="str">
        <x:v>纯电动轿车</x:v>
      </x:c>
      <x:c r="G2117" t="str">
        <x:v>享界S9</x:v>
      </x:c>
      <x:c r="H2117" t="str">
        <x:v>纯电动轿车</x:v>
      </x:c>
      <x:c r="I2117" t="str">
        <x:v>Car-E</x:v>
      </x:c>
      <x:c r="J2117" t="str">
        <x:v>BEV</x:v>
      </x:c>
      <x:c r="K2117" t="str">
        <x:v>否</x:v>
      </x:c>
      <x:c r="L2117" t="n">
        <x:v>2246</x:v>
      </x:c>
      <x:c r="M2117" t="n">
        <x:v>2870</x:v>
      </x:c>
      <x:c r="N2117" t="str">
        <x:v>816(CLTC)</x:v>
      </x:c>
      <x:c r="O2117" t="n">
        <x:v>97.6</x:v>
      </x:c>
      <x:c r="P2117" t="str">
        <x:v>三元锂</x:v>
      </x:c>
      <x:c r="Q2117" t="n">
        <x:v>186.2595419847328</x:v>
      </x:c>
      <x:c r="R2117"/>
      <x:c r="S2117" t="n">
        <x:v>160</x:v>
      </x:c>
      <x:c r="T2117" t="n">
        <x:v>160</x:v>
      </x:c>
      <x:c r="U2117" t="str">
        <x:v>华为数字能源技术有限公司</x:v>
      </x:c>
      <x:c r="V2117" t="n">
        <x:v>227</x:v>
      </x:c>
      <x:c r="W2117"/>
      <x:c r="X2117" t="str">
        <x:v>不适用(BEV)</x:v>
      </x:c>
      <x:c r="Y2117" t="str">
        <x:v>不适用(BEV)</x:v>
      </x:c>
      <x:c r="Z2117" t="str">
        <x:v>不适用(BEV)</x:v>
      </x:c>
      <x:c r="AA2117" t="str">
        <x:v>不适用(BEV)</x:v>
      </x:c>
      <x:c r="AB2117" t="str">
        <x:v>不适用(BEV)</x:v>
      </x:c>
      <x:c r="AC2117" t="str">
        <x:v>不适用(BEV)</x:v>
      </x:c>
      <x:c r="AD2117" t="str">
        <x:v>BEV_历史批次</x:v>
      </x:c>
      <x:c r="AE2117" s="14" t="str"/>
      <x:c r="AF2117" s="14" t="str"/>
      <x:c r="AG2117" s="14" t="str">
        <x:v>待OCR/外部证据：数值语义歧义</x:v>
      </x:c>
      <x:c r="AH2117" s="15" t="n">
        <x:f>IF(R2117&lt;&gt;"",R2117,IFERROR(IF(AND(IF(ISNUMBER(O2117),O2117,IFERROR(VALUE(O2117),VALUE(LEFT(TRIM(O2117),FIND("|",SUBSTITUTE(SUBSTITUTE(SUBSTITUTE(SUBSTITUTE(SUBSTITUTE(TRIM(O2117),"/","|"),"(","|"),"（","|"),";","|"),"；","|")&amp;"|")-1))))*100/IF(ISNUMBER(N2117),N2117,IFERROR(VALUE(N2117),VALUE(LEFT(TRIM(N2117),FIND("|",SUBSTITUTE(SUBSTITUTE(SUBSTITUTE(SUBSTITUTE(SUBSTITUTE(TRIM(N2117),"/","|"),"(","|"),"（","|"),";","|"),"；","|")&amp;"|")-1))))&gt;=3,IF(ISNUMBER(O2117),O2117,IFERROR(VALUE(O2117),VALUE(LEFT(TRIM(O2117),FIND("|",SUBSTITUTE(SUBSTITUTE(SUBSTITUTE(SUBSTITUTE(SUBSTITUTE(TRIM(O2117),"/","|"),"(","|"),"（","|"),";","|"),"；","|")&amp;"|")-1))))*100/IF(ISNUMBER(N2117),N2117,IFERROR(VALUE(N2117),VALUE(LEFT(TRIM(N2117),FIND("|",SUBSTITUTE(SUBSTITUTE(SUBSTITUTE(SUBSTITUTE(SUBSTITUTE(TRIM(N2117),"/","|"),"(","|"),"（","|"),";","|"),"；","|")&amp;"|")-1))))&lt;=40),IF(ISNUMBER(O2117),O2117,IFERROR(VALUE(O2117),VALUE(LEFT(TRIM(O2117),FIND("|",SUBSTITUTE(SUBSTITUTE(SUBSTITUTE(SUBSTITUTE(SUBSTITUTE(TRIM(O2117),"/","|"),"(","|"),"（","|"),";","|"),"；","|")&amp;"|")-1))))*100/IF(ISNUMBER(N2117),N2117,IFERROR(VALUE(N2117),VALUE(LEFT(TRIM(N2117),FIND("|",SUBSTITUTE(SUBSTITUTE(SUBSTITUTE(SUBSTITUTE(SUBSTITUTE(TRIM(N2117),"/","|"),"(","|"),"（","|"),";","|"),"；","|")&amp;"|")-1)))),""),""))</x:f>
        <x:v>11.96078431372549</x:v>
      </x:c>
      <x:c r="AI2117" s="15" t="str">
        <x:f>IFERROR(IF(AND(IF(ISNUMBER(O2117),O2117,IFERROR(VALUE(O2117),VALUE(LEFT(TRIM(O2117),FIND("|",SUBSTITUTE(SUBSTITUTE(SUBSTITUTE(SUBSTITUTE(SUBSTITUTE(TRIM(O2117),"/","|"),"(","|"),"（","|"),";","|"),"；","|")&amp;"|")-1))))&gt;=75,IF(ISNUMBER(O2117),O2117,IFERROR(VALUE(O2117),VALUE(LEFT(TRIM(O2117),FIND("|",SUBSTITUTE(SUBSTITUTE(SUBSTITUTE(SUBSTITUTE(SUBSTITUTE(TRIM(O2117),"/","|"),"(","|"),"（","|"),";","|"),"；","|")&amp;"|")-1))))&lt;=85,IF(ISNUMBER(Q2117),Q2117,IFERROR(VALUE(Q2117),VALUE(LEFT(TRIM(Q2117),FIND("|",SUBSTITUTE(SUBSTITUTE(SUBSTITUTE(SUBSTITUTE(SUBSTITUTE(TRIM(Q2117),"/","|"),"(","|"),"（","|"),";","|"),"；","|")&amp;"|")-1))))&gt;0),IF(ISNUMBER(O2117),O2117,IFERROR(VALUE(O2117),VALUE(LEFT(TRIM(O2117),FIND("|",SUBSTITUTE(SUBSTITUTE(SUBSTITUTE(SUBSTITUTE(SUBSTITUTE(TRIM(O2117),"/","|"),"(","|"),"（","|"),";","|"),"；","|")&amp;"|")-1))))*1000/IF(ISNUMBER(Q2117),Q2117,IFERROR(VALUE(Q2117),VALUE(LEFT(TRIM(Q2117),FIND("|",SUBSTITUTE(SUBSTITUTE(SUBSTITUTE(SUBSTITUTE(SUBSTITUTE(TRIM(Q2117),"/","|"),"(","|"),"（","|"),";","|"),"；","|")&amp;"|")-1)))),""),"")</x:f>
      </x:c>
      <x:c r="AJ2117" s="14" t="str">
        <x:f>IF(AI2117="","","非称重实测")</x:f>
      </x:c>
      <x:c r="AK2117" s="14" t="str">
        <x:v>电耗公式可补</x:v>
      </x:c>
      <x:c r="AL2117" s="14" t="str">
        <x:v>v3.4.6-candidate</x:v>
      </x:c>
    </x:row>
    <x:row r="2118">
      <x:c r="A2118" t="n">
        <x:v>381</x:v>
      </x:c>
      <x:c r="B2118" t="str">
        <x:v>BJ7000K715BEV</x:v>
      </x:c>
      <x:c r="C2118" t="str">
        <x:v>华彰牌</x:v>
      </x:c>
      <x:c r="D2118" t="str">
        <x:v>北京新能源汽车股份有限公司</x:v>
      </x:c>
      <x:c r="E2118" t="str">
        <x:v>极狐</x:v>
      </x:c>
      <x:c r="F2118" t="str">
        <x:v>纯电动轿车</x:v>
      </x:c>
      <x:c r="G2118" t="str">
        <x:v>享界S9</x:v>
      </x:c>
      <x:c r="H2118" t="str">
        <x:v>纯电动轿车</x:v>
      </x:c>
      <x:c r="I2118" t="str">
        <x:v>Car-E</x:v>
      </x:c>
      <x:c r="J2118" t="str">
        <x:v>BEV</x:v>
      </x:c>
      <x:c r="K2118" t="str">
        <x:v>否</x:v>
      </x:c>
      <x:c r="L2118" t="n">
        <x:v>2366</x:v>
      </x:c>
      <x:c r="M2118" t="n">
        <x:v>2870</x:v>
      </x:c>
      <x:c r="N2118" t="str">
        <x:v>665(CLTC)</x:v>
      </x:c>
      <x:c r="O2118" t="n">
        <x:v>97.6</x:v>
      </x:c>
      <x:c r="P2118" t="str">
        <x:v>三元锂</x:v>
      </x:c>
      <x:c r="Q2118" t="n">
        <x:v>185.9047619047619</x:v>
      </x:c>
      <x:c r="R2118"/>
      <x:c r="S2118" t="n">
        <x:v>160</x:v>
      </x:c>
      <x:c r="T2118" t="n">
        <x:v>160</x:v>
      </x:c>
      <x:c r="U2118" t="str">
        <x:v>华为数字能源技术有限公司</x:v>
      </x:c>
      <x:c r="V2118" t="str">
        <x:v>158/227</x:v>
      </x:c>
      <x:c r="W2118" t="str">
        <x:v>YS210XYA03/TZ210XYA03</x:v>
      </x:c>
      <x:c r="X2118" t="str">
        <x:v>不适用(BEV)</x:v>
      </x:c>
      <x:c r="Y2118" t="str">
        <x:v>不适用(BEV)</x:v>
      </x:c>
      <x:c r="Z2118" t="str">
        <x:v>不适用(BEV)</x:v>
      </x:c>
      <x:c r="AA2118" t="str">
        <x:v>不适用(BEV)</x:v>
      </x:c>
      <x:c r="AB2118" t="str">
        <x:v>不适用(BEV)</x:v>
      </x:c>
      <x:c r="AC2118" t="str">
        <x:v>不适用(BEV)</x:v>
      </x:c>
      <x:c r="AD2118" t="str">
        <x:v>BEV_历史批次</x:v>
      </x:c>
      <x:c r="AE2118" s="14" t="str">
        <x:v>227</x:v>
      </x:c>
      <x:c r="AF2118" s="14" t="str"/>
      <x:c r="AG2118" s="14" t="str">
        <x:v>源字段可解析</x:v>
      </x:c>
      <x:c r="AH2118" s="15" t="n">
        <x:f>IF(R2118&lt;&gt;"",R2118,IFERROR(IF(AND(IF(ISNUMBER(O2118),O2118,IFERROR(VALUE(O2118),VALUE(LEFT(TRIM(O2118),FIND("|",SUBSTITUTE(SUBSTITUTE(SUBSTITUTE(SUBSTITUTE(SUBSTITUTE(TRIM(O2118),"/","|"),"(","|"),"（","|"),";","|"),"；","|")&amp;"|")-1))))*100/IF(ISNUMBER(N2118),N2118,IFERROR(VALUE(N2118),VALUE(LEFT(TRIM(N2118),FIND("|",SUBSTITUTE(SUBSTITUTE(SUBSTITUTE(SUBSTITUTE(SUBSTITUTE(TRIM(N2118),"/","|"),"(","|"),"（","|"),";","|"),"；","|")&amp;"|")-1))))&gt;=3,IF(ISNUMBER(O2118),O2118,IFERROR(VALUE(O2118),VALUE(LEFT(TRIM(O2118),FIND("|",SUBSTITUTE(SUBSTITUTE(SUBSTITUTE(SUBSTITUTE(SUBSTITUTE(TRIM(O2118),"/","|"),"(","|"),"（","|"),";","|"),"；","|")&amp;"|")-1))))*100/IF(ISNUMBER(N2118),N2118,IFERROR(VALUE(N2118),VALUE(LEFT(TRIM(N2118),FIND("|",SUBSTITUTE(SUBSTITUTE(SUBSTITUTE(SUBSTITUTE(SUBSTITUTE(TRIM(N2118),"/","|"),"(","|"),"（","|"),";","|"),"；","|")&amp;"|")-1))))&lt;=40),IF(ISNUMBER(O2118),O2118,IFERROR(VALUE(O2118),VALUE(LEFT(TRIM(O2118),FIND("|",SUBSTITUTE(SUBSTITUTE(SUBSTITUTE(SUBSTITUTE(SUBSTITUTE(TRIM(O2118),"/","|"),"(","|"),"（","|"),";","|"),"；","|")&amp;"|")-1))))*100/IF(ISNUMBER(N2118),N2118,IFERROR(VALUE(N2118),VALUE(LEFT(TRIM(N2118),FIND("|",SUBSTITUTE(SUBSTITUTE(SUBSTITUTE(SUBSTITUTE(SUBSTITUTE(TRIM(N2118),"/","|"),"(","|"),"（","|"),";","|"),"；","|")&amp;"|")-1)))),""),""))</x:f>
        <x:v>14.676691729323307</x:v>
      </x:c>
      <x:c r="AI2118" s="15" t="str">
        <x:f>IFERROR(IF(AND(IF(ISNUMBER(O2118),O2118,IFERROR(VALUE(O2118),VALUE(LEFT(TRIM(O2118),FIND("|",SUBSTITUTE(SUBSTITUTE(SUBSTITUTE(SUBSTITUTE(SUBSTITUTE(TRIM(O2118),"/","|"),"(","|"),"（","|"),";","|"),"；","|")&amp;"|")-1))))&gt;=75,IF(ISNUMBER(O2118),O2118,IFERROR(VALUE(O2118),VALUE(LEFT(TRIM(O2118),FIND("|",SUBSTITUTE(SUBSTITUTE(SUBSTITUTE(SUBSTITUTE(SUBSTITUTE(TRIM(O2118),"/","|"),"(","|"),"（","|"),";","|"),"；","|")&amp;"|")-1))))&lt;=85,IF(ISNUMBER(Q2118),Q2118,IFERROR(VALUE(Q2118),VALUE(LEFT(TRIM(Q2118),FIND("|",SUBSTITUTE(SUBSTITUTE(SUBSTITUTE(SUBSTITUTE(SUBSTITUTE(TRIM(Q2118),"/","|"),"(","|"),"（","|"),";","|"),"；","|")&amp;"|")-1))))&gt;0),IF(ISNUMBER(O2118),O2118,IFERROR(VALUE(O2118),VALUE(LEFT(TRIM(O2118),FIND("|",SUBSTITUTE(SUBSTITUTE(SUBSTITUTE(SUBSTITUTE(SUBSTITUTE(TRIM(O2118),"/","|"),"(","|"),"（","|"),";","|"),"；","|")&amp;"|")-1))))*1000/IF(ISNUMBER(Q2118),Q2118,IFERROR(VALUE(Q2118),VALUE(LEFT(TRIM(Q2118),FIND("|",SUBSTITUTE(SUBSTITUTE(SUBSTITUTE(SUBSTITUTE(SUBSTITUTE(TRIM(Q2118),"/","|"),"(","|"),"（","|"),";","|"),"；","|")&amp;"|")-1)))),""),"")</x:f>
      </x:c>
      <x:c r="AJ2118" s="14" t="str">
        <x:f>IF(AI2118="","","非称重实测")</x:f>
      </x:c>
      <x:c r="AK2118" s="14" t="str">
        <x:v>电耗公式可补</x:v>
      </x:c>
      <x:c r="AL2118" s="14" t="str">
        <x:v>v3.4.6-candidate</x:v>
      </x:c>
    </x:row>
    <x:row r="2119">
      <x:c r="A2119" t="n">
        <x:v>381</x:v>
      </x:c>
      <x:c r="B2119" t="str">
        <x:v>BJ7000MBEVR3</x:v>
      </x:c>
      <x:c r="C2119" t="str">
        <x:v>小米牌</x:v>
      </x:c>
      <x:c r="D2119" t="str">
        <x:v>北京汽车集团越野车有限公司</x:v>
      </x:c>
      <x:c r="E2119"/>
      <x:c r="F2119" t="str">
        <x:v>纯电动轿车</x:v>
      </x:c>
      <x:c r="G2119" t="str">
        <x:v>小米SU7</x:v>
      </x:c>
      <x:c r="H2119" t="str">
        <x:v>纯电动轿车</x:v>
      </x:c>
      <x:c r="I2119" t="str">
        <x:v>Car-D</x:v>
      </x:c>
      <x:c r="J2119" t="str">
        <x:v>BEV</x:v>
      </x:c>
      <x:c r="K2119" t="str">
        <x:v>否</x:v>
      </x:c>
      <x:c r="L2119" t="n">
        <x:v>2090</x:v>
      </x:c>
      <x:c r="M2119"/>
      <x:c r="N2119" t="str">
        <x:v>830/758</x:v>
      </x:c>
      <x:c r="O2119" t="n">
        <x:v>94.3</x:v>
      </x:c>
      <x:c r="P2119" t="str">
        <x:v>磷酸铁锂</x:v>
      </x:c>
      <x:c r="Q2119" t="n">
        <x:v>134.7142857142857</x:v>
      </x:c>
      <x:c r="R2119"/>
      <x:c r="S2119"/>
      <x:c r="T2119"/>
      <x:c r="U2119" t="str">
        <x:v>联合汽车电子有限公司</x:v>
      </x:c>
      <x:c r="V2119" t="n">
        <x:v>220</x:v>
      </x:c>
      <x:c r="W2119" t="str">
        <x:v>TZ220XS000</x:v>
      </x:c>
      <x:c r="X2119" t="str">
        <x:v>不适用(BEV)</x:v>
      </x:c>
      <x:c r="Y2119" t="str">
        <x:v>不适用(BEV)</x:v>
      </x:c>
      <x:c r="Z2119" t="str">
        <x:v>不适用(BEV)</x:v>
      </x:c>
      <x:c r="AA2119" t="str">
        <x:v>不适用(BEV)</x:v>
      </x:c>
      <x:c r="AB2119" t="str">
        <x:v>不适用(BEV)</x:v>
      </x:c>
      <x:c r="AC2119" t="str">
        <x:v>不适用(BEV)</x:v>
      </x:c>
      <x:c r="AD2119" t="str">
        <x:v>BEV_历史批次</x:v>
      </x:c>
      <x:c r="AE2119" s="14" t="str"/>
      <x:c r="AF2119" s="14" t="n">
        <x:v>400</x:v>
      </x:c>
      <x:c r="AG2119" s="14" t="str">
        <x:v>B外部候选</x:v>
      </x:c>
      <x:c r="AH2119" s="15" t="n">
        <x:f>IF(R2119&lt;&gt;"",R2119,IFERROR(IF(AND(IF(ISNUMBER(O2119),O2119,IFERROR(VALUE(O2119),VALUE(LEFT(TRIM(O2119),FIND("|",SUBSTITUTE(SUBSTITUTE(SUBSTITUTE(SUBSTITUTE(SUBSTITUTE(TRIM(O2119),"/","|"),"(","|"),"（","|"),";","|"),"；","|")&amp;"|")-1))))*100/IF(ISNUMBER(N2119),N2119,IFERROR(VALUE(N2119),VALUE(LEFT(TRIM(N2119),FIND("|",SUBSTITUTE(SUBSTITUTE(SUBSTITUTE(SUBSTITUTE(SUBSTITUTE(TRIM(N2119),"/","|"),"(","|"),"（","|"),";","|"),"；","|")&amp;"|")-1))))&gt;=3,IF(ISNUMBER(O2119),O2119,IFERROR(VALUE(O2119),VALUE(LEFT(TRIM(O2119),FIND("|",SUBSTITUTE(SUBSTITUTE(SUBSTITUTE(SUBSTITUTE(SUBSTITUTE(TRIM(O2119),"/","|"),"(","|"),"（","|"),";","|"),"；","|")&amp;"|")-1))))*100/IF(ISNUMBER(N2119),N2119,IFERROR(VALUE(N2119),VALUE(LEFT(TRIM(N2119),FIND("|",SUBSTITUTE(SUBSTITUTE(SUBSTITUTE(SUBSTITUTE(SUBSTITUTE(TRIM(N2119),"/","|"),"(","|"),"（","|"),";","|"),"；","|")&amp;"|")-1))))&lt;=40),IF(ISNUMBER(O2119),O2119,IFERROR(VALUE(O2119),VALUE(LEFT(TRIM(O2119),FIND("|",SUBSTITUTE(SUBSTITUTE(SUBSTITUTE(SUBSTITUTE(SUBSTITUTE(TRIM(O2119),"/","|"),"(","|"),"（","|"),";","|"),"；","|")&amp;"|")-1))))*100/IF(ISNUMBER(N2119),N2119,IFERROR(VALUE(N2119),VALUE(LEFT(TRIM(N2119),FIND("|",SUBSTITUTE(SUBSTITUTE(SUBSTITUTE(SUBSTITUTE(SUBSTITUTE(TRIM(N2119),"/","|"),"(","|"),"（","|"),";","|"),"；","|")&amp;"|")-1)))),""),""))</x:f>
        <x:v>11.36144578313253</x:v>
      </x:c>
      <x:c r="AI2119" s="15" t="str">
        <x:f>IFERROR(IF(AND(IF(ISNUMBER(O2119),O2119,IFERROR(VALUE(O2119),VALUE(LEFT(TRIM(O2119),FIND("|",SUBSTITUTE(SUBSTITUTE(SUBSTITUTE(SUBSTITUTE(SUBSTITUTE(TRIM(O2119),"/","|"),"(","|"),"（","|"),";","|"),"；","|")&amp;"|")-1))))&gt;=75,IF(ISNUMBER(O2119),O2119,IFERROR(VALUE(O2119),VALUE(LEFT(TRIM(O2119),FIND("|",SUBSTITUTE(SUBSTITUTE(SUBSTITUTE(SUBSTITUTE(SUBSTITUTE(TRIM(O2119),"/","|"),"(","|"),"（","|"),";","|"),"；","|")&amp;"|")-1))))&lt;=85,IF(ISNUMBER(Q2119),Q2119,IFERROR(VALUE(Q2119),VALUE(LEFT(TRIM(Q2119),FIND("|",SUBSTITUTE(SUBSTITUTE(SUBSTITUTE(SUBSTITUTE(SUBSTITUTE(TRIM(Q2119),"/","|"),"(","|"),"（","|"),";","|"),"；","|")&amp;"|")-1))))&gt;0),IF(ISNUMBER(O2119),O2119,IFERROR(VALUE(O2119),VALUE(LEFT(TRIM(O2119),FIND("|",SUBSTITUTE(SUBSTITUTE(SUBSTITUTE(SUBSTITUTE(SUBSTITUTE(TRIM(O2119),"/","|"),"(","|"),"（","|"),";","|"),"；","|")&amp;"|")-1))))*1000/IF(ISNUMBER(Q2119),Q2119,IFERROR(VALUE(Q2119),VALUE(LEFT(TRIM(Q2119),FIND("|",SUBSTITUTE(SUBSTITUTE(SUBSTITUTE(SUBSTITUTE(SUBSTITUTE(TRIM(Q2119),"/","|"),"(","|"),"（","|"),";","|"),"；","|")&amp;"|")-1)))),""),"")</x:f>
      </x:c>
      <x:c r="AJ2119" s="14" t="str">
        <x:f>IF(AI2119="","","非称重实测")</x:f>
      </x:c>
      <x:c r="AK2119" s="14" t="str">
        <x:v>扭矩外部候选；电耗公式可补</x:v>
      </x:c>
      <x:c r="AL2119" s="14" t="str">
        <x:v>v3.4.6-candidate</x:v>
      </x:c>
    </x:row>
    <x:row r="2120">
      <x:c r="A2120" t="n">
        <x:v>381</x:v>
      </x:c>
      <x:c r="B2120" t="str">
        <x:v>BYD7006BEVA10</x:v>
      </x:c>
      <x:c r="C2120" t="str">
        <x:v>比亚迪牌</x:v>
      </x:c>
      <x:c r="D2120" t="str">
        <x:v>比亚迪汽车有限公司</x:v>
      </x:c>
      <x:c r="E2120" t="str">
        <x:v>比亚迪</x:v>
      </x:c>
      <x:c r="F2120" t="str">
        <x:v>纯电动轿车</x:v>
      </x:c>
      <x:c r="G2120" t="str">
        <x:v>比亚迪海豹</x:v>
      </x:c>
      <x:c r="H2120" t="str">
        <x:v>纯电动轿车</x:v>
      </x:c>
      <x:c r="I2120" t="str">
        <x:v>Car-D</x:v>
      </x:c>
      <x:c r="J2120" t="str">
        <x:v>BEV</x:v>
      </x:c>
      <x:c r="K2120" t="str">
        <x:v>否</x:v>
      </x:c>
      <x:c r="L2120" t="n">
        <x:v>2080</x:v>
      </x:c>
      <x:c r="M2120" t="n">
        <x:v>2720</x:v>
      </x:c>
      <x:c r="N2120" t="str">
        <x:v>650(CLTC)</x:v>
      </x:c>
      <x:c r="O2120" t="n">
        <x:v>80.64</x:v>
      </x:c>
      <x:c r="P2120" t="str">
        <x:v>磷酸铁锂</x:v>
      </x:c>
      <x:c r="Q2120" t="n">
        <x:v>146.0869565217392</x:v>
      </x:c>
      <x:c r="R2120"/>
      <x:c r="S2120" t="n">
        <x:v>160</x:v>
      </x:c>
      <x:c r="T2120" t="n">
        <x:v>160</x:v>
      </x:c>
      <x:c r="U2120" t="str">
        <x:v>南京市比亚迪汽车有限公司 </x:v>
      </x:c>
      <x:c r="V2120" t="n">
        <x:v>230</x:v>
      </x:c>
      <x:c r="W2120" t="str">
        <x:v>TZ200XYT</x:v>
      </x:c>
      <x:c r="X2120" t="str">
        <x:v>不适用(BEV)</x:v>
      </x:c>
      <x:c r="Y2120" t="str">
        <x:v>不适用(BEV)</x:v>
      </x:c>
      <x:c r="Z2120" t="str">
        <x:v>不适用(BEV)</x:v>
      </x:c>
      <x:c r="AA2120" t="str">
        <x:v>不适用(BEV)</x:v>
      </x:c>
      <x:c r="AB2120" t="str">
        <x:v>不适用(BEV)</x:v>
      </x:c>
      <x:c r="AC2120" t="str">
        <x:v>不适用(BEV)</x:v>
      </x:c>
      <x:c r="AD2120" t="str">
        <x:v>BEV_历史批次</x:v>
      </x:c>
      <x:c r="AE2120" s="14" t="str"/>
      <x:c r="AF2120" s="14" t="str"/>
      <x:c r="AG2120" s="14" t="str">
        <x:v>待OCR/外部证据：数值语义歧义</x:v>
      </x:c>
      <x:c r="AH2120" s="15" t="n">
        <x:f>IF(R2120&lt;&gt;"",R2120,IFERROR(IF(AND(IF(ISNUMBER(O2120),O2120,IFERROR(VALUE(O2120),VALUE(LEFT(TRIM(O2120),FIND("|",SUBSTITUTE(SUBSTITUTE(SUBSTITUTE(SUBSTITUTE(SUBSTITUTE(TRIM(O2120),"/","|"),"(","|"),"（","|"),";","|"),"；","|")&amp;"|")-1))))*100/IF(ISNUMBER(N2120),N2120,IFERROR(VALUE(N2120),VALUE(LEFT(TRIM(N2120),FIND("|",SUBSTITUTE(SUBSTITUTE(SUBSTITUTE(SUBSTITUTE(SUBSTITUTE(TRIM(N2120),"/","|"),"(","|"),"（","|"),";","|"),"；","|")&amp;"|")-1))))&gt;=3,IF(ISNUMBER(O2120),O2120,IFERROR(VALUE(O2120),VALUE(LEFT(TRIM(O2120),FIND("|",SUBSTITUTE(SUBSTITUTE(SUBSTITUTE(SUBSTITUTE(SUBSTITUTE(TRIM(O2120),"/","|"),"(","|"),"（","|"),";","|"),"；","|")&amp;"|")-1))))*100/IF(ISNUMBER(N2120),N2120,IFERROR(VALUE(N2120),VALUE(LEFT(TRIM(N2120),FIND("|",SUBSTITUTE(SUBSTITUTE(SUBSTITUTE(SUBSTITUTE(SUBSTITUTE(TRIM(N2120),"/","|"),"(","|"),"（","|"),";","|"),"；","|")&amp;"|")-1))))&lt;=40),IF(ISNUMBER(O2120),O2120,IFERROR(VALUE(O2120),VALUE(LEFT(TRIM(O2120),FIND("|",SUBSTITUTE(SUBSTITUTE(SUBSTITUTE(SUBSTITUTE(SUBSTITUTE(TRIM(O2120),"/","|"),"(","|"),"（","|"),";","|"),"；","|")&amp;"|")-1))))*100/IF(ISNUMBER(N2120),N2120,IFERROR(VALUE(N2120),VALUE(LEFT(TRIM(N2120),FIND("|",SUBSTITUTE(SUBSTITUTE(SUBSTITUTE(SUBSTITUTE(SUBSTITUTE(TRIM(N2120),"/","|"),"(","|"),"（","|"),";","|"),"；","|")&amp;"|")-1)))),""),""))</x:f>
        <x:v>12.406153846153845</x:v>
      </x:c>
      <x:c r="AI2120" s="15" t="n">
        <x:f>IFERROR(IF(AND(IF(ISNUMBER(O2120),O2120,IFERROR(VALUE(O2120),VALUE(LEFT(TRIM(O2120),FIND("|",SUBSTITUTE(SUBSTITUTE(SUBSTITUTE(SUBSTITUTE(SUBSTITUTE(TRIM(O2120),"/","|"),"(","|"),"（","|"),";","|"),"；","|")&amp;"|")-1))))&gt;=75,IF(ISNUMBER(O2120),O2120,IFERROR(VALUE(O2120),VALUE(LEFT(TRIM(O2120),FIND("|",SUBSTITUTE(SUBSTITUTE(SUBSTITUTE(SUBSTITUTE(SUBSTITUTE(TRIM(O2120),"/","|"),"(","|"),"（","|"),";","|"),"；","|")&amp;"|")-1))))&lt;=85,IF(ISNUMBER(Q2120),Q2120,IFERROR(VALUE(Q2120),VALUE(LEFT(TRIM(Q2120),FIND("|",SUBSTITUTE(SUBSTITUTE(SUBSTITUTE(SUBSTITUTE(SUBSTITUTE(TRIM(Q2120),"/","|"),"(","|"),"（","|"),";","|"),"；","|")&amp;"|")-1))))&gt;0),IF(ISNUMBER(O2120),O2120,IFERROR(VALUE(O2120),VALUE(LEFT(TRIM(O2120),FIND("|",SUBSTITUTE(SUBSTITUTE(SUBSTITUTE(SUBSTITUTE(SUBSTITUTE(TRIM(O2120),"/","|"),"(","|"),"（","|"),";","|"),"；","|")&amp;"|")-1))))*1000/IF(ISNUMBER(Q2120),Q2120,IFERROR(VALUE(Q2120),VALUE(LEFT(TRIM(Q2120),FIND("|",SUBSTITUTE(SUBSTITUTE(SUBSTITUTE(SUBSTITUTE(SUBSTITUTE(TRIM(Q2120),"/","|"),"(","|"),"（","|"),";","|"),"；","|")&amp;"|")-1)))),""),"")</x:f>
        <x:v>551.9999999999997</x:v>
      </x:c>
      <x:c r="AJ2120" s="14" t="str">
        <x:f>IF(AI2120="","","非称重实测")</x:f>
        <x:v>非称重实测</x:v>
      </x:c>
      <x:c r="AK2120" s="14" t="str">
        <x:v>电耗公式可补；80kWh质量可推导</x:v>
      </x:c>
      <x:c r="AL2120" s="14" t="str">
        <x:v>v3.4.6-candidate</x:v>
      </x:c>
    </x:row>
    <x:row r="2121">
      <x:c r="A2121" t="n">
        <x:v>381</x:v>
      </x:c>
      <x:c r="B2121" t="str">
        <x:v>BYD7006BEVA6</x:v>
      </x:c>
      <x:c r="C2121" t="str">
        <x:v>比亚迪牌</x:v>
      </x:c>
      <x:c r="D2121" t="str">
        <x:v>比亚迪汽车有限公司</x:v>
      </x:c>
      <x:c r="E2121" t="str">
        <x:v>比亚迪</x:v>
      </x:c>
      <x:c r="F2121" t="str">
        <x:v>纯电动轿车</x:v>
      </x:c>
      <x:c r="G2121" t="str">
        <x:v>比亚迪海豹</x:v>
      </x:c>
      <x:c r="H2121" t="str">
        <x:v>纯电动轿车</x:v>
      </x:c>
      <x:c r="I2121" t="str">
        <x:v>Car-D</x:v>
      </x:c>
      <x:c r="J2121" t="str">
        <x:v>BEV</x:v>
      </x:c>
      <x:c r="K2121" t="str">
        <x:v>否</x:v>
      </x:c>
      <x:c r="L2121" t="n">
        <x:v>1950</x:v>
      </x:c>
      <x:c r="M2121" t="n">
        <x:v>2720</x:v>
      </x:c>
      <x:c r="N2121" t="str">
        <x:v>510(CLTC)</x:v>
      </x:c>
      <x:c r="O2121" t="n">
        <x:v>61.44</x:v>
      </x:c>
      <x:c r="P2121" t="str">
        <x:v>磷酸铁锂</x:v>
      </x:c>
      <x:c r="Q2121" t="n">
        <x:v>140.5949656750572</x:v>
      </x:c>
      <x:c r="R2121"/>
      <x:c r="S2121" t="n">
        <x:v>160</x:v>
      </x:c>
      <x:c r="T2121" t="n">
        <x:v>160</x:v>
      </x:c>
      <x:c r="U2121" t="str">
        <x:v>南京市比亚迪汽车有限公司 </x:v>
      </x:c>
      <x:c r="V2121" t="n">
        <x:v>170</x:v>
      </x:c>
      <x:c r="W2121" t="str">
        <x:v>TZ200XYS</x:v>
      </x:c>
      <x:c r="X2121" t="str">
        <x:v>不适用(BEV)</x:v>
      </x:c>
      <x:c r="Y2121" t="str">
        <x:v>不适用(BEV)</x:v>
      </x:c>
      <x:c r="Z2121" t="str">
        <x:v>不适用(BEV)</x:v>
      </x:c>
      <x:c r="AA2121" t="str">
        <x:v>不适用(BEV)</x:v>
      </x:c>
      <x:c r="AB2121" t="str">
        <x:v>不适用(BEV)</x:v>
      </x:c>
      <x:c r="AC2121" t="str">
        <x:v>不适用(BEV)</x:v>
      </x:c>
      <x:c r="AD2121" t="str">
        <x:v>BEV_历史批次</x:v>
      </x:c>
      <x:c r="AE2121" s="14" t="str"/>
      <x:c r="AF2121" s="14" t="str"/>
      <x:c r="AG2121" s="14" t="str">
        <x:v>待OCR/外部证据：数值语义歧义</x:v>
      </x:c>
      <x:c r="AH2121" s="15" t="n">
        <x:f>IF(R2121&lt;&gt;"",R2121,IFERROR(IF(AND(IF(ISNUMBER(O2121),O2121,IFERROR(VALUE(O2121),VALUE(LEFT(TRIM(O2121),FIND("|",SUBSTITUTE(SUBSTITUTE(SUBSTITUTE(SUBSTITUTE(SUBSTITUTE(TRIM(O2121),"/","|"),"(","|"),"（","|"),";","|"),"；","|")&amp;"|")-1))))*100/IF(ISNUMBER(N2121),N2121,IFERROR(VALUE(N2121),VALUE(LEFT(TRIM(N2121),FIND("|",SUBSTITUTE(SUBSTITUTE(SUBSTITUTE(SUBSTITUTE(SUBSTITUTE(TRIM(N2121),"/","|"),"(","|"),"（","|"),";","|"),"；","|")&amp;"|")-1))))&gt;=3,IF(ISNUMBER(O2121),O2121,IFERROR(VALUE(O2121),VALUE(LEFT(TRIM(O2121),FIND("|",SUBSTITUTE(SUBSTITUTE(SUBSTITUTE(SUBSTITUTE(SUBSTITUTE(TRIM(O2121),"/","|"),"(","|"),"（","|"),";","|"),"；","|")&amp;"|")-1))))*100/IF(ISNUMBER(N2121),N2121,IFERROR(VALUE(N2121),VALUE(LEFT(TRIM(N2121),FIND("|",SUBSTITUTE(SUBSTITUTE(SUBSTITUTE(SUBSTITUTE(SUBSTITUTE(TRIM(N2121),"/","|"),"(","|"),"（","|"),";","|"),"；","|")&amp;"|")-1))))&lt;=40),IF(ISNUMBER(O2121),O2121,IFERROR(VALUE(O2121),VALUE(LEFT(TRIM(O2121),FIND("|",SUBSTITUTE(SUBSTITUTE(SUBSTITUTE(SUBSTITUTE(SUBSTITUTE(TRIM(O2121),"/","|"),"(","|"),"（","|"),";","|"),"；","|")&amp;"|")-1))))*100/IF(ISNUMBER(N2121),N2121,IFERROR(VALUE(N2121),VALUE(LEFT(TRIM(N2121),FIND("|",SUBSTITUTE(SUBSTITUTE(SUBSTITUTE(SUBSTITUTE(SUBSTITUTE(TRIM(N2121),"/","|"),"(","|"),"（","|"),";","|"),"；","|")&amp;"|")-1)))),""),""))</x:f>
        <x:v>12.047058823529412</x:v>
      </x:c>
      <x:c r="AI2121" s="15" t="str">
        <x:f>IFERROR(IF(AND(IF(ISNUMBER(O2121),O2121,IFERROR(VALUE(O2121),VALUE(LEFT(TRIM(O2121),FIND("|",SUBSTITUTE(SUBSTITUTE(SUBSTITUTE(SUBSTITUTE(SUBSTITUTE(TRIM(O2121),"/","|"),"(","|"),"（","|"),";","|"),"；","|")&amp;"|")-1))))&gt;=75,IF(ISNUMBER(O2121),O2121,IFERROR(VALUE(O2121),VALUE(LEFT(TRIM(O2121),FIND("|",SUBSTITUTE(SUBSTITUTE(SUBSTITUTE(SUBSTITUTE(SUBSTITUTE(TRIM(O2121),"/","|"),"(","|"),"（","|"),";","|"),"；","|")&amp;"|")-1))))&lt;=85,IF(ISNUMBER(Q2121),Q2121,IFERROR(VALUE(Q2121),VALUE(LEFT(TRIM(Q2121),FIND("|",SUBSTITUTE(SUBSTITUTE(SUBSTITUTE(SUBSTITUTE(SUBSTITUTE(TRIM(Q2121),"/","|"),"(","|"),"（","|"),";","|"),"；","|")&amp;"|")-1))))&gt;0),IF(ISNUMBER(O2121),O2121,IFERROR(VALUE(O2121),VALUE(LEFT(TRIM(O2121),FIND("|",SUBSTITUTE(SUBSTITUTE(SUBSTITUTE(SUBSTITUTE(SUBSTITUTE(TRIM(O2121),"/","|"),"(","|"),"（","|"),";","|"),"；","|")&amp;"|")-1))))*1000/IF(ISNUMBER(Q2121),Q2121,IFERROR(VALUE(Q2121),VALUE(LEFT(TRIM(Q2121),FIND("|",SUBSTITUTE(SUBSTITUTE(SUBSTITUTE(SUBSTITUTE(SUBSTITUTE(TRIM(Q2121),"/","|"),"(","|"),"（","|"),";","|"),"；","|")&amp;"|")-1)))),""),"")</x:f>
      </x:c>
      <x:c r="AJ2121" s="14" t="str">
        <x:f>IF(AI2121="","","非称重实测")</x:f>
      </x:c>
      <x:c r="AK2121" s="14" t="str">
        <x:v>电耗公式可补</x:v>
      </x:c>
      <x:c r="AL2121" s="14" t="str">
        <x:v>v3.4.6-candidate</x:v>
      </x:c>
    </x:row>
    <x:row r="2122">
      <x:c r="A2122" t="n">
        <x:v>381</x:v>
      </x:c>
      <x:c r="B2122" t="str">
        <x:v>BYD7006BEVA8</x:v>
      </x:c>
      <x:c r="C2122" t="str">
        <x:v>比亚迪牌</x:v>
      </x:c>
      <x:c r="D2122" t="str">
        <x:v>比亚迪汽车有限公司</x:v>
      </x:c>
      <x:c r="E2122" t="str">
        <x:v>比亚迪</x:v>
      </x:c>
      <x:c r="F2122" t="str">
        <x:v>纯电动轿车</x:v>
      </x:c>
      <x:c r="G2122" t="str">
        <x:v>比亚迪海豹</x:v>
      </x:c>
      <x:c r="H2122" t="str">
        <x:v>纯电动轿车</x:v>
      </x:c>
      <x:c r="I2122" t="str">
        <x:v>Car-D</x:v>
      </x:c>
      <x:c r="J2122" t="str">
        <x:v>BEV</x:v>
      </x:c>
      <x:c r="K2122" t="str">
        <x:v>否</x:v>
      </x:c>
      <x:c r="L2122" t="n">
        <x:v>2210</x:v>
      </x:c>
      <x:c r="M2122" t="n">
        <x:v>2720</x:v>
      </x:c>
      <x:c r="N2122" t="str">
        <x:v>600(CLTC)</x:v>
      </x:c>
      <x:c r="O2122" t="n">
        <x:v>80.64</x:v>
      </x:c>
      <x:c r="P2122" t="str">
        <x:v>磷酸铁锂</x:v>
      </x:c>
      <x:c r="Q2122" t="n">
        <x:v>146.0869565217392</x:v>
      </x:c>
      <x:c r="R2122"/>
      <x:c r="S2122" t="n">
        <x:v>160</x:v>
      </x:c>
      <x:c r="T2122" t="n">
        <x:v>160</x:v>
      </x:c>
      <x:c r="U2122" t="str">
        <x:v>抚州比亚迪实业有限公司/南京市比亚迪汽车有限公司</x:v>
      </x:c>
      <x:c r="V2122" t="str">
        <x:v>160/230</x:v>
      </x:c>
      <x:c r="W2122" t="str">
        <x:v>YS210XYA/TZ200XYT</x:v>
      </x:c>
      <x:c r="X2122" t="str">
        <x:v>不适用(BEV)</x:v>
      </x:c>
      <x:c r="Y2122" t="str">
        <x:v>不适用(BEV)</x:v>
      </x:c>
      <x:c r="Z2122" t="str">
        <x:v>不适用(BEV)</x:v>
      </x:c>
      <x:c r="AA2122" t="str">
        <x:v>不适用(BEV)</x:v>
      </x:c>
      <x:c r="AB2122" t="str">
        <x:v>不适用(BEV)</x:v>
      </x:c>
      <x:c r="AC2122" t="str">
        <x:v>不适用(BEV)</x:v>
      </x:c>
      <x:c r="AD2122" t="str">
        <x:v>BEV_历史批次</x:v>
      </x:c>
      <x:c r="AE2122" s="14" t="str">
        <x:v>230</x:v>
      </x:c>
      <x:c r="AF2122" s="14" t="str"/>
      <x:c r="AG2122" s="14" t="str">
        <x:v>源字段可解析</x:v>
      </x:c>
      <x:c r="AH2122" s="15" t="n">
        <x:f>IF(R2122&lt;&gt;"",R2122,IFERROR(IF(AND(IF(ISNUMBER(O2122),O2122,IFERROR(VALUE(O2122),VALUE(LEFT(TRIM(O2122),FIND("|",SUBSTITUTE(SUBSTITUTE(SUBSTITUTE(SUBSTITUTE(SUBSTITUTE(TRIM(O2122),"/","|"),"(","|"),"（","|"),";","|"),"；","|")&amp;"|")-1))))*100/IF(ISNUMBER(N2122),N2122,IFERROR(VALUE(N2122),VALUE(LEFT(TRIM(N2122),FIND("|",SUBSTITUTE(SUBSTITUTE(SUBSTITUTE(SUBSTITUTE(SUBSTITUTE(TRIM(N2122),"/","|"),"(","|"),"（","|"),";","|"),"；","|")&amp;"|")-1))))&gt;=3,IF(ISNUMBER(O2122),O2122,IFERROR(VALUE(O2122),VALUE(LEFT(TRIM(O2122),FIND("|",SUBSTITUTE(SUBSTITUTE(SUBSTITUTE(SUBSTITUTE(SUBSTITUTE(TRIM(O2122),"/","|"),"(","|"),"（","|"),";","|"),"；","|")&amp;"|")-1))))*100/IF(ISNUMBER(N2122),N2122,IFERROR(VALUE(N2122),VALUE(LEFT(TRIM(N2122),FIND("|",SUBSTITUTE(SUBSTITUTE(SUBSTITUTE(SUBSTITUTE(SUBSTITUTE(TRIM(N2122),"/","|"),"(","|"),"（","|"),";","|"),"；","|")&amp;"|")-1))))&lt;=40),IF(ISNUMBER(O2122),O2122,IFERROR(VALUE(O2122),VALUE(LEFT(TRIM(O2122),FIND("|",SUBSTITUTE(SUBSTITUTE(SUBSTITUTE(SUBSTITUTE(SUBSTITUTE(TRIM(O2122),"/","|"),"(","|"),"（","|"),";","|"),"；","|")&amp;"|")-1))))*100/IF(ISNUMBER(N2122),N2122,IFERROR(VALUE(N2122),VALUE(LEFT(TRIM(N2122),FIND("|",SUBSTITUTE(SUBSTITUTE(SUBSTITUTE(SUBSTITUTE(SUBSTITUTE(TRIM(N2122),"/","|"),"(","|"),"（","|"),";","|"),"；","|")&amp;"|")-1)))),""),""))</x:f>
        <x:v>13.44</x:v>
      </x:c>
      <x:c r="AI2122" s="15" t="n">
        <x:f>IFERROR(IF(AND(IF(ISNUMBER(O2122),O2122,IFERROR(VALUE(O2122),VALUE(LEFT(TRIM(O2122),FIND("|",SUBSTITUTE(SUBSTITUTE(SUBSTITUTE(SUBSTITUTE(SUBSTITUTE(TRIM(O2122),"/","|"),"(","|"),"（","|"),";","|"),"；","|")&amp;"|")-1))))&gt;=75,IF(ISNUMBER(O2122),O2122,IFERROR(VALUE(O2122),VALUE(LEFT(TRIM(O2122),FIND("|",SUBSTITUTE(SUBSTITUTE(SUBSTITUTE(SUBSTITUTE(SUBSTITUTE(TRIM(O2122),"/","|"),"(","|"),"（","|"),";","|"),"；","|")&amp;"|")-1))))&lt;=85,IF(ISNUMBER(Q2122),Q2122,IFERROR(VALUE(Q2122),VALUE(LEFT(TRIM(Q2122),FIND("|",SUBSTITUTE(SUBSTITUTE(SUBSTITUTE(SUBSTITUTE(SUBSTITUTE(TRIM(Q2122),"/","|"),"(","|"),"（","|"),";","|"),"；","|")&amp;"|")-1))))&gt;0),IF(ISNUMBER(O2122),O2122,IFERROR(VALUE(O2122),VALUE(LEFT(TRIM(O2122),FIND("|",SUBSTITUTE(SUBSTITUTE(SUBSTITUTE(SUBSTITUTE(SUBSTITUTE(TRIM(O2122),"/","|"),"(","|"),"（","|"),";","|"),"；","|")&amp;"|")-1))))*1000/IF(ISNUMBER(Q2122),Q2122,IFERROR(VALUE(Q2122),VALUE(LEFT(TRIM(Q2122),FIND("|",SUBSTITUTE(SUBSTITUTE(SUBSTITUTE(SUBSTITUTE(SUBSTITUTE(TRIM(Q2122),"/","|"),"(","|"),"（","|"),";","|"),"；","|")&amp;"|")-1)))),""),"")</x:f>
        <x:v>551.9999999999997</x:v>
      </x:c>
      <x:c r="AJ2122" s="14" t="str">
        <x:f>IF(AI2122="","","非称重实测")</x:f>
        <x:v>非称重实测</x:v>
      </x:c>
      <x:c r="AK2122" s="14" t="str">
        <x:v>电耗公式可补；80kWh质量可推导</x:v>
      </x:c>
      <x:c r="AL2122" s="14" t="str">
        <x:v>v3.4.6-candidate</x:v>
      </x:c>
    </x:row>
    <x:row r="2123">
      <x:c r="A2123" t="n">
        <x:v>381</x:v>
      </x:c>
      <x:c r="B2123" t="str">
        <x:v>CA7001H0SEVA</x:v>
      </x:c>
      <x:c r="C2123" t="str">
        <x:v>红旗牌</x:v>
      </x:c>
      <x:c r="D2123" t="str">
        <x:v>中国第一汽车集团有限公司</x:v>
      </x:c>
      <x:c r="E2123" t="str">
        <x:v>红旗</x:v>
      </x:c>
      <x:c r="F2123" t="str">
        <x:v>换电式纯电动轿车</x:v>
      </x:c>
      <x:c r="G2123" t="str">
        <x:v>红旗EH7</x:v>
      </x:c>
      <x:c r="H2123" t="str">
        <x:v>换电式纯电动轿车</x:v>
      </x:c>
      <x:c r="I2123" t="str">
        <x:v>Car-D</x:v>
      </x:c>
      <x:c r="J2123" t="str">
        <x:v>BEV</x:v>
      </x:c>
      <x:c r="K2123" t="str">
        <x:v>否</x:v>
      </x:c>
      <x:c r="L2123" t="n">
        <x:v>2233</x:v>
      </x:c>
      <x:c r="M2123" t="n">
        <x:v>2800</x:v>
      </x:c>
      <x:c r="N2123" t="n">
        <x:v>600</x:v>
      </x:c>
      <x:c r="O2123" t="str">
        <x:v>74.7（0.33C）/70.8（1C）</x:v>
      </x:c>
      <x:c r="P2123" t="str">
        <x:v>磷酸铁锂</x:v>
      </x:c>
      <x:c r="Q2123" t="n">
        <x:v>150</x:v>
      </x:c>
      <x:c r="R2123"/>
      <x:c r="S2123" t="n">
        <x:v>180</x:v>
      </x:c>
      <x:c r="T2123" t="n">
        <x:v>180</x:v>
      </x:c>
      <x:c r="U2123" t="str">
        <x:v>中国第一汽车集团有限公司 </x:v>
      </x:c>
      <x:c r="V2123" t="n">
        <x:v>253</x:v>
      </x:c>
      <x:c r="W2123" t="str">
        <x:v>CAM220PT8</x:v>
      </x:c>
      <x:c r="X2123" t="str">
        <x:v>不适用(BEV)</x:v>
      </x:c>
      <x:c r="Y2123" t="str">
        <x:v>不适用(BEV)</x:v>
      </x:c>
      <x:c r="Z2123" t="str">
        <x:v>不适用(BEV)</x:v>
      </x:c>
      <x:c r="AA2123" t="str">
        <x:v>不适用(BEV)</x:v>
      </x:c>
      <x:c r="AB2123" t="str">
        <x:v>不适用(BEV)</x:v>
      </x:c>
      <x:c r="AC2123" t="str">
        <x:v>不适用(BEV)</x:v>
      </x:c>
      <x:c r="AD2123" t="str">
        <x:v>BEV_历史批次</x:v>
      </x:c>
      <x:c r="AE2123" s="14" t="str"/>
      <x:c r="AF2123" s="14" t="str"/>
      <x:c r="AG2123" s="14" t="str">
        <x:v>待OCR/外部证据：数值语义歧义</x:v>
      </x:c>
      <x:c r="AH2123" s="15" t="n">
        <x:f>IF(R2123&lt;&gt;"",R2123,IFERROR(IF(AND(IF(ISNUMBER(O2123),O2123,IFERROR(VALUE(O2123),VALUE(LEFT(TRIM(O2123),FIND("|",SUBSTITUTE(SUBSTITUTE(SUBSTITUTE(SUBSTITUTE(SUBSTITUTE(TRIM(O2123),"/","|"),"(","|"),"（","|"),";","|"),"；","|")&amp;"|")-1))))*100/IF(ISNUMBER(N2123),N2123,IFERROR(VALUE(N2123),VALUE(LEFT(TRIM(N2123),FIND("|",SUBSTITUTE(SUBSTITUTE(SUBSTITUTE(SUBSTITUTE(SUBSTITUTE(TRIM(N2123),"/","|"),"(","|"),"（","|"),";","|"),"；","|")&amp;"|")-1))))&gt;=3,IF(ISNUMBER(O2123),O2123,IFERROR(VALUE(O2123),VALUE(LEFT(TRIM(O2123),FIND("|",SUBSTITUTE(SUBSTITUTE(SUBSTITUTE(SUBSTITUTE(SUBSTITUTE(TRIM(O2123),"/","|"),"(","|"),"（","|"),";","|"),"；","|")&amp;"|")-1))))*100/IF(ISNUMBER(N2123),N2123,IFERROR(VALUE(N2123),VALUE(LEFT(TRIM(N2123),FIND("|",SUBSTITUTE(SUBSTITUTE(SUBSTITUTE(SUBSTITUTE(SUBSTITUTE(TRIM(N2123),"/","|"),"(","|"),"（","|"),";","|"),"；","|")&amp;"|")-1))))&lt;=40),IF(ISNUMBER(O2123),O2123,IFERROR(VALUE(O2123),VALUE(LEFT(TRIM(O2123),FIND("|",SUBSTITUTE(SUBSTITUTE(SUBSTITUTE(SUBSTITUTE(SUBSTITUTE(TRIM(O2123),"/","|"),"(","|"),"（","|"),";","|"),"；","|")&amp;"|")-1))))*100/IF(ISNUMBER(N2123),N2123,IFERROR(VALUE(N2123),VALUE(LEFT(TRIM(N2123),FIND("|",SUBSTITUTE(SUBSTITUTE(SUBSTITUTE(SUBSTITUTE(SUBSTITUTE(TRIM(N2123),"/","|"),"(","|"),"（","|"),";","|"),"；","|")&amp;"|")-1)))),""),""))</x:f>
        <x:v>12.45</x:v>
      </x:c>
      <x:c r="AI2123" s="15" t="str">
        <x:f>IFERROR(IF(AND(IF(ISNUMBER(O2123),O2123,IFERROR(VALUE(O2123),VALUE(LEFT(TRIM(O2123),FIND("|",SUBSTITUTE(SUBSTITUTE(SUBSTITUTE(SUBSTITUTE(SUBSTITUTE(TRIM(O2123),"/","|"),"(","|"),"（","|"),";","|"),"；","|")&amp;"|")-1))))&gt;=75,IF(ISNUMBER(O2123),O2123,IFERROR(VALUE(O2123),VALUE(LEFT(TRIM(O2123),FIND("|",SUBSTITUTE(SUBSTITUTE(SUBSTITUTE(SUBSTITUTE(SUBSTITUTE(TRIM(O2123),"/","|"),"(","|"),"（","|"),";","|"),"；","|")&amp;"|")-1))))&lt;=85,IF(ISNUMBER(Q2123),Q2123,IFERROR(VALUE(Q2123),VALUE(LEFT(TRIM(Q2123),FIND("|",SUBSTITUTE(SUBSTITUTE(SUBSTITUTE(SUBSTITUTE(SUBSTITUTE(TRIM(Q2123),"/","|"),"(","|"),"（","|"),";","|"),"；","|")&amp;"|")-1))))&gt;0),IF(ISNUMBER(O2123),O2123,IFERROR(VALUE(O2123),VALUE(LEFT(TRIM(O2123),FIND("|",SUBSTITUTE(SUBSTITUTE(SUBSTITUTE(SUBSTITUTE(SUBSTITUTE(TRIM(O2123),"/","|"),"(","|"),"（","|"),";","|"),"；","|")&amp;"|")-1))))*1000/IF(ISNUMBER(Q2123),Q2123,IFERROR(VALUE(Q2123),VALUE(LEFT(TRIM(Q2123),FIND("|",SUBSTITUTE(SUBSTITUTE(SUBSTITUTE(SUBSTITUTE(SUBSTITUTE(TRIM(Q2123),"/","|"),"(","|"),"（","|"),";","|"),"；","|")&amp;"|")-1)))),""),"")</x:f>
      </x:c>
      <x:c r="AJ2123" s="14" t="str">
        <x:f>IF(AI2123="","","非称重实测")</x:f>
      </x:c>
      <x:c r="AK2123" s="14" t="str">
        <x:v>电耗公式可补</x:v>
      </x:c>
      <x:c r="AL2123" s="14" t="str">
        <x:v>v3.4.6-candidate</x:v>
      </x:c>
    </x:row>
    <x:row r="2124">
      <x:c r="A2124" t="n">
        <x:v>381</x:v>
      </x:c>
      <x:c r="B2124" t="str">
        <x:v>CGC6521BEV2S8</x:v>
      </x:c>
      <x:c r="C2124" t="str">
        <x:v>大运远航牌</x:v>
      </x:c>
      <x:c r="D2124" t="str">
        <x:v>成都大运汽车集团有限公司</x:v>
      </x:c>
      <x:c r="E2124"/>
      <x:c r="F2124" t="str">
        <x:v>纯电动多用途乘用车</x:v>
      </x:c>
      <x:c r="G2124" t="str">
        <x:v>远航H9</x:v>
      </x:c>
      <x:c r="H2124" t="str">
        <x:v>纯电动多用途乘用车</x:v>
      </x:c>
      <x:c r="I2124" t="str">
        <x:v>SUV-E</x:v>
      </x:c>
      <x:c r="J2124" t="str">
        <x:v>BEV</x:v>
      </x:c>
      <x:c r="K2124" t="str">
        <x:v>否</x:v>
      </x:c>
      <x:c r="L2124" t="n">
        <x:v>2580</x:v>
      </x:c>
      <x:c r="M2124"/>
      <x:c r="N2124" t="str">
        <x:v>575(CLTC)</x:v>
      </x:c>
      <x:c r="O2124" t="n">
        <x:v>90.38</x:v>
      </x:c>
      <x:c r="P2124" t="str">
        <x:v>三元锂</x:v>
      </x:c>
      <x:c r="Q2124" t="n">
        <x:v>168.9345794392523</x:v>
      </x:c>
      <x:c r="R2124"/>
      <x:c r="S2124"/>
      <x:c r="T2124"/>
      <x:c r="U2124" t="str">
        <x:v>联合汽车电子有限公司/联合汽车电子有限公司</x:v>
      </x:c>
      <x:c r="V2124" t="str">
        <x:v> 250/250</x:v>
      </x:c>
      <x:c r="W2124" t="str">
        <x:v>TZ220XSG01/TZ220XSG00</x:v>
      </x:c>
      <x:c r="X2124" t="str">
        <x:v>不适用(BEV)</x:v>
      </x:c>
      <x:c r="Y2124" t="str">
        <x:v>不适用(BEV)</x:v>
      </x:c>
      <x:c r="Z2124" t="str">
        <x:v>不适用(BEV)</x:v>
      </x:c>
      <x:c r="AA2124" t="str">
        <x:v>不适用(BEV)</x:v>
      </x:c>
      <x:c r="AB2124" t="str">
        <x:v>不适用(BEV)</x:v>
      </x:c>
      <x:c r="AC2124" t="str">
        <x:v>不适用(BEV)</x:v>
      </x:c>
      <x:c r="AD2124" t="str">
        <x:v>BEV_历史批次</x:v>
      </x:c>
      <x:c r="AE2124" s="14" t="str">
        <x:v>250</x:v>
      </x:c>
      <x:c r="AF2124" s="14" t="str"/>
      <x:c r="AG2124" s="14" t="str">
        <x:v>源字段可解析</x:v>
      </x:c>
      <x:c r="AH2124" s="15" t="n">
        <x:f>IF(R2124&lt;&gt;"",R2124,IFERROR(IF(AND(IF(ISNUMBER(O2124),O2124,IFERROR(VALUE(O2124),VALUE(LEFT(TRIM(O2124),FIND("|",SUBSTITUTE(SUBSTITUTE(SUBSTITUTE(SUBSTITUTE(SUBSTITUTE(TRIM(O2124),"/","|"),"(","|"),"（","|"),";","|"),"；","|")&amp;"|")-1))))*100/IF(ISNUMBER(N2124),N2124,IFERROR(VALUE(N2124),VALUE(LEFT(TRIM(N2124),FIND("|",SUBSTITUTE(SUBSTITUTE(SUBSTITUTE(SUBSTITUTE(SUBSTITUTE(TRIM(N2124),"/","|"),"(","|"),"（","|"),";","|"),"；","|")&amp;"|")-1))))&gt;=3,IF(ISNUMBER(O2124),O2124,IFERROR(VALUE(O2124),VALUE(LEFT(TRIM(O2124),FIND("|",SUBSTITUTE(SUBSTITUTE(SUBSTITUTE(SUBSTITUTE(SUBSTITUTE(TRIM(O2124),"/","|"),"(","|"),"（","|"),";","|"),"；","|")&amp;"|")-1))))*100/IF(ISNUMBER(N2124),N2124,IFERROR(VALUE(N2124),VALUE(LEFT(TRIM(N2124),FIND("|",SUBSTITUTE(SUBSTITUTE(SUBSTITUTE(SUBSTITUTE(SUBSTITUTE(TRIM(N2124),"/","|"),"(","|"),"（","|"),";","|"),"；","|")&amp;"|")-1))))&lt;=40),IF(ISNUMBER(O2124),O2124,IFERROR(VALUE(O2124),VALUE(LEFT(TRIM(O2124),FIND("|",SUBSTITUTE(SUBSTITUTE(SUBSTITUTE(SUBSTITUTE(SUBSTITUTE(TRIM(O2124),"/","|"),"(","|"),"（","|"),";","|"),"；","|")&amp;"|")-1))))*100/IF(ISNUMBER(N2124),N2124,IFERROR(VALUE(N2124),VALUE(LEFT(TRIM(N2124),FIND("|",SUBSTITUTE(SUBSTITUTE(SUBSTITUTE(SUBSTITUTE(SUBSTITUTE(TRIM(N2124),"/","|"),"(","|"),"（","|"),";","|"),"；","|")&amp;"|")-1)))),""),""))</x:f>
        <x:v>15.718260869565217</x:v>
      </x:c>
      <x:c r="AI2124" s="15" t="str">
        <x:f>IFERROR(IF(AND(IF(ISNUMBER(O2124),O2124,IFERROR(VALUE(O2124),VALUE(LEFT(TRIM(O2124),FIND("|",SUBSTITUTE(SUBSTITUTE(SUBSTITUTE(SUBSTITUTE(SUBSTITUTE(TRIM(O2124),"/","|"),"(","|"),"（","|"),";","|"),"；","|")&amp;"|")-1))))&gt;=75,IF(ISNUMBER(O2124),O2124,IFERROR(VALUE(O2124),VALUE(LEFT(TRIM(O2124),FIND("|",SUBSTITUTE(SUBSTITUTE(SUBSTITUTE(SUBSTITUTE(SUBSTITUTE(TRIM(O2124),"/","|"),"(","|"),"（","|"),";","|"),"；","|")&amp;"|")-1))))&lt;=85,IF(ISNUMBER(Q2124),Q2124,IFERROR(VALUE(Q2124),VALUE(LEFT(TRIM(Q2124),FIND("|",SUBSTITUTE(SUBSTITUTE(SUBSTITUTE(SUBSTITUTE(SUBSTITUTE(TRIM(Q2124),"/","|"),"(","|"),"（","|"),";","|"),"；","|")&amp;"|")-1))))&gt;0),IF(ISNUMBER(O2124),O2124,IFERROR(VALUE(O2124),VALUE(LEFT(TRIM(O2124),FIND("|",SUBSTITUTE(SUBSTITUTE(SUBSTITUTE(SUBSTITUTE(SUBSTITUTE(TRIM(O2124),"/","|"),"(","|"),"（","|"),";","|"),"；","|")&amp;"|")-1))))*1000/IF(ISNUMBER(Q2124),Q2124,IFERROR(VALUE(Q2124),VALUE(LEFT(TRIM(Q2124),FIND("|",SUBSTITUTE(SUBSTITUTE(SUBSTITUTE(SUBSTITUTE(SUBSTITUTE(TRIM(Q2124),"/","|"),"(","|"),"（","|"),";","|"),"；","|")&amp;"|")-1)))),""),"")</x:f>
      </x:c>
      <x:c r="AJ2124" s="14" t="str">
        <x:f>IF(AI2124="","","非称重实测")</x:f>
      </x:c>
      <x:c r="AK2124" s="14" t="str">
        <x:v>电耗公式可补</x:v>
      </x:c>
      <x:c r="AL2124" s="14" t="str">
        <x:v>v3.4.6-candidate</x:v>
      </x:c>
    </x:row>
    <x:row r="2125">
      <x:c r="A2125" t="n">
        <x:v>381</x:v>
      </x:c>
      <x:c r="B2125" t="str">
        <x:v>CGC6521BEV2S9</x:v>
      </x:c>
      <x:c r="C2125" t="str">
        <x:v>大运远航牌</x:v>
      </x:c>
      <x:c r="D2125" t="str">
        <x:v>成都大运汽车集团有限公司</x:v>
      </x:c>
      <x:c r="E2125"/>
      <x:c r="F2125" t="str">
        <x:v>纯电动多用途乘用车</x:v>
      </x:c>
      <x:c r="G2125" t="str">
        <x:v>远航H8</x:v>
      </x:c>
      <x:c r="H2125" t="str">
        <x:v>纯电动多用途乘用车</x:v>
      </x:c>
      <x:c r="I2125" t="str">
        <x:v>SUV-E</x:v>
      </x:c>
      <x:c r="J2125" t="str">
        <x:v>BEV</x:v>
      </x:c>
      <x:c r="K2125" t="str">
        <x:v>否</x:v>
      </x:c>
      <x:c r="L2125" t="n">
        <x:v>2640</x:v>
      </x:c>
      <x:c r="M2125"/>
      <x:c r="N2125" t="str">
        <x:v>650(CLTC)</x:v>
      </x:c>
      <x:c r="O2125" t="n">
        <x:v>98</x:v>
      </x:c>
      <x:c r="P2125" t="str">
        <x:v>三元锂</x:v>
      </x:c>
      <x:c r="Q2125" t="n">
        <x:v>171.0296684118674</x:v>
      </x:c>
      <x:c r="R2125"/>
      <x:c r="S2125"/>
      <x:c r="T2125"/>
      <x:c r="U2125" t="str">
        <x:v>联合汽车电子有限公司/联合汽车电子有限公司</x:v>
      </x:c>
      <x:c r="V2125" t="str">
        <x:v> 250/250</x:v>
      </x:c>
      <x:c r="W2125" t="str">
        <x:v>TZ220XSG01/TZ220XSG00</x:v>
      </x:c>
      <x:c r="X2125" t="str">
        <x:v>不适用(BEV)</x:v>
      </x:c>
      <x:c r="Y2125" t="str">
        <x:v>不适用(BEV)</x:v>
      </x:c>
      <x:c r="Z2125" t="str">
        <x:v>不适用(BEV)</x:v>
      </x:c>
      <x:c r="AA2125" t="str">
        <x:v>不适用(BEV)</x:v>
      </x:c>
      <x:c r="AB2125" t="str">
        <x:v>不适用(BEV)</x:v>
      </x:c>
      <x:c r="AC2125" t="str">
        <x:v>不适用(BEV)</x:v>
      </x:c>
      <x:c r="AD2125" t="str">
        <x:v>BEV_历史批次</x:v>
      </x:c>
      <x:c r="AE2125" s="14" t="str">
        <x:v>250</x:v>
      </x:c>
      <x:c r="AF2125" s="14" t="str"/>
      <x:c r="AG2125" s="14" t="str">
        <x:v>源字段可解析</x:v>
      </x:c>
      <x:c r="AH2125" s="15" t="n">
        <x:f>IF(R2125&lt;&gt;"",R2125,IFERROR(IF(AND(IF(ISNUMBER(O2125),O2125,IFERROR(VALUE(O2125),VALUE(LEFT(TRIM(O2125),FIND("|",SUBSTITUTE(SUBSTITUTE(SUBSTITUTE(SUBSTITUTE(SUBSTITUTE(TRIM(O2125),"/","|"),"(","|"),"（","|"),";","|"),"；","|")&amp;"|")-1))))*100/IF(ISNUMBER(N2125),N2125,IFERROR(VALUE(N2125),VALUE(LEFT(TRIM(N2125),FIND("|",SUBSTITUTE(SUBSTITUTE(SUBSTITUTE(SUBSTITUTE(SUBSTITUTE(TRIM(N2125),"/","|"),"(","|"),"（","|"),";","|"),"；","|")&amp;"|")-1))))&gt;=3,IF(ISNUMBER(O2125),O2125,IFERROR(VALUE(O2125),VALUE(LEFT(TRIM(O2125),FIND("|",SUBSTITUTE(SUBSTITUTE(SUBSTITUTE(SUBSTITUTE(SUBSTITUTE(TRIM(O2125),"/","|"),"(","|"),"（","|"),";","|"),"；","|")&amp;"|")-1))))*100/IF(ISNUMBER(N2125),N2125,IFERROR(VALUE(N2125),VALUE(LEFT(TRIM(N2125),FIND("|",SUBSTITUTE(SUBSTITUTE(SUBSTITUTE(SUBSTITUTE(SUBSTITUTE(TRIM(N2125),"/","|"),"(","|"),"（","|"),";","|"),"；","|")&amp;"|")-1))))&lt;=40),IF(ISNUMBER(O2125),O2125,IFERROR(VALUE(O2125),VALUE(LEFT(TRIM(O2125),FIND("|",SUBSTITUTE(SUBSTITUTE(SUBSTITUTE(SUBSTITUTE(SUBSTITUTE(TRIM(O2125),"/","|"),"(","|"),"（","|"),";","|"),"；","|")&amp;"|")-1))))*100/IF(ISNUMBER(N2125),N2125,IFERROR(VALUE(N2125),VALUE(LEFT(TRIM(N2125),FIND("|",SUBSTITUTE(SUBSTITUTE(SUBSTITUTE(SUBSTITUTE(SUBSTITUTE(TRIM(N2125),"/","|"),"(","|"),"（","|"),";","|"),"；","|")&amp;"|")-1)))),""),""))</x:f>
        <x:v>15.076923076923077</x:v>
      </x:c>
      <x:c r="AI2125" s="15" t="str">
        <x:f>IFERROR(IF(AND(IF(ISNUMBER(O2125),O2125,IFERROR(VALUE(O2125),VALUE(LEFT(TRIM(O2125),FIND("|",SUBSTITUTE(SUBSTITUTE(SUBSTITUTE(SUBSTITUTE(SUBSTITUTE(TRIM(O2125),"/","|"),"(","|"),"（","|"),";","|"),"；","|")&amp;"|")-1))))&gt;=75,IF(ISNUMBER(O2125),O2125,IFERROR(VALUE(O2125),VALUE(LEFT(TRIM(O2125),FIND("|",SUBSTITUTE(SUBSTITUTE(SUBSTITUTE(SUBSTITUTE(SUBSTITUTE(TRIM(O2125),"/","|"),"(","|"),"（","|"),";","|"),"；","|")&amp;"|")-1))))&lt;=85,IF(ISNUMBER(Q2125),Q2125,IFERROR(VALUE(Q2125),VALUE(LEFT(TRIM(Q2125),FIND("|",SUBSTITUTE(SUBSTITUTE(SUBSTITUTE(SUBSTITUTE(SUBSTITUTE(TRIM(Q2125),"/","|"),"(","|"),"（","|"),";","|"),"；","|")&amp;"|")-1))))&gt;0),IF(ISNUMBER(O2125),O2125,IFERROR(VALUE(O2125),VALUE(LEFT(TRIM(O2125),FIND("|",SUBSTITUTE(SUBSTITUTE(SUBSTITUTE(SUBSTITUTE(SUBSTITUTE(TRIM(O2125),"/","|"),"(","|"),"（","|"),";","|"),"；","|")&amp;"|")-1))))*1000/IF(ISNUMBER(Q2125),Q2125,IFERROR(VALUE(Q2125),VALUE(LEFT(TRIM(Q2125),FIND("|",SUBSTITUTE(SUBSTITUTE(SUBSTITUTE(SUBSTITUTE(SUBSTITUTE(TRIM(Q2125),"/","|"),"(","|"),"（","|"),";","|"),"；","|")&amp;"|")-1)))),""),"")</x:f>
      </x:c>
      <x:c r="AJ2125" s="14" t="str">
        <x:f>IF(AI2125="","","非称重实测")</x:f>
      </x:c>
      <x:c r="AK2125" s="14" t="str">
        <x:v>电耗公式可补</x:v>
      </x:c>
      <x:c r="AL2125" s="14" t="str">
        <x:v>v3.4.6-candidate</x:v>
      </x:c>
    </x:row>
    <x:row r="2126">
      <x:c r="A2126" t="n">
        <x:v>381</x:v>
      </x:c>
      <x:c r="B2126" t="str">
        <x:v>CGC7000BEV2J14</x:v>
      </x:c>
      <x:c r="C2126" t="str">
        <x:v>大运远航牌</x:v>
      </x:c>
      <x:c r="D2126" t="str">
        <x:v>成都大运汽车集团有限公司</x:v>
      </x:c>
      <x:c r="E2126"/>
      <x:c r="F2126" t="str">
        <x:v>纯电动轿车</x:v>
      </x:c>
      <x:c r="G2126" t="str">
        <x:v>远航Y6</x:v>
      </x:c>
      <x:c r="H2126" t="str">
        <x:v>纯电动轿车</x:v>
      </x:c>
      <x:c r="I2126" t="str">
        <x:v>Car-E</x:v>
      </x:c>
      <x:c r="J2126" t="str">
        <x:v>BEV</x:v>
      </x:c>
      <x:c r="K2126" t="str">
        <x:v>否</x:v>
      </x:c>
      <x:c r="L2126" t="n">
        <x:v>2500</x:v>
      </x:c>
      <x:c r="M2126"/>
      <x:c r="N2126" t="str">
        <x:v>720(CLTC)</x:v>
      </x:c>
      <x:c r="O2126" t="n">
        <x:v>98</x:v>
      </x:c>
      <x:c r="P2126" t="str">
        <x:v>三元锂</x:v>
      </x:c>
      <x:c r="Q2126" t="n">
        <x:v>171.0296684118674</x:v>
      </x:c>
      <x:c r="R2126"/>
      <x:c r="S2126"/>
      <x:c r="T2126"/>
      <x:c r="U2126" t="str">
        <x:v>联合汽车电子有限公司/联合汽车电子有限公司</x:v>
      </x:c>
      <x:c r="V2126" t="str">
        <x:v> 250/250</x:v>
      </x:c>
      <x:c r="W2126" t="str">
        <x:v>TZ220XSG01/TZ220XSG00</x:v>
      </x:c>
      <x:c r="X2126" t="str">
        <x:v>不适用(BEV)</x:v>
      </x:c>
      <x:c r="Y2126" t="str">
        <x:v>不适用(BEV)</x:v>
      </x:c>
      <x:c r="Z2126" t="str">
        <x:v>不适用(BEV)</x:v>
      </x:c>
      <x:c r="AA2126" t="str">
        <x:v>不适用(BEV)</x:v>
      </x:c>
      <x:c r="AB2126" t="str">
        <x:v>不适用(BEV)</x:v>
      </x:c>
      <x:c r="AC2126" t="str">
        <x:v>不适用(BEV)</x:v>
      </x:c>
      <x:c r="AD2126" t="str">
        <x:v>BEV_历史批次</x:v>
      </x:c>
      <x:c r="AE2126" s="14" t="str">
        <x:v>250</x:v>
      </x:c>
      <x:c r="AF2126" s="14" t="str"/>
      <x:c r="AG2126" s="14" t="str">
        <x:v>源字段可解析</x:v>
      </x:c>
      <x:c r="AH2126" s="15" t="n">
        <x:f>IF(R2126&lt;&gt;"",R2126,IFERROR(IF(AND(IF(ISNUMBER(O2126),O2126,IFERROR(VALUE(O2126),VALUE(LEFT(TRIM(O2126),FIND("|",SUBSTITUTE(SUBSTITUTE(SUBSTITUTE(SUBSTITUTE(SUBSTITUTE(TRIM(O2126),"/","|"),"(","|"),"（","|"),";","|"),"；","|")&amp;"|")-1))))*100/IF(ISNUMBER(N2126),N2126,IFERROR(VALUE(N2126),VALUE(LEFT(TRIM(N2126),FIND("|",SUBSTITUTE(SUBSTITUTE(SUBSTITUTE(SUBSTITUTE(SUBSTITUTE(TRIM(N2126),"/","|"),"(","|"),"（","|"),";","|"),"；","|")&amp;"|")-1))))&gt;=3,IF(ISNUMBER(O2126),O2126,IFERROR(VALUE(O2126),VALUE(LEFT(TRIM(O2126),FIND("|",SUBSTITUTE(SUBSTITUTE(SUBSTITUTE(SUBSTITUTE(SUBSTITUTE(TRIM(O2126),"/","|"),"(","|"),"（","|"),";","|"),"；","|")&amp;"|")-1))))*100/IF(ISNUMBER(N2126),N2126,IFERROR(VALUE(N2126),VALUE(LEFT(TRIM(N2126),FIND("|",SUBSTITUTE(SUBSTITUTE(SUBSTITUTE(SUBSTITUTE(SUBSTITUTE(TRIM(N2126),"/","|"),"(","|"),"（","|"),";","|"),"；","|")&amp;"|")-1))))&lt;=40),IF(ISNUMBER(O2126),O2126,IFERROR(VALUE(O2126),VALUE(LEFT(TRIM(O2126),FIND("|",SUBSTITUTE(SUBSTITUTE(SUBSTITUTE(SUBSTITUTE(SUBSTITUTE(TRIM(O2126),"/","|"),"(","|"),"（","|"),";","|"),"；","|")&amp;"|")-1))))*100/IF(ISNUMBER(N2126),N2126,IFERROR(VALUE(N2126),VALUE(LEFT(TRIM(N2126),FIND("|",SUBSTITUTE(SUBSTITUTE(SUBSTITUTE(SUBSTITUTE(SUBSTITUTE(TRIM(N2126),"/","|"),"(","|"),"（","|"),";","|"),"；","|")&amp;"|")-1)))),""),""))</x:f>
        <x:v>13.61111111111111</x:v>
      </x:c>
      <x:c r="AI2126" s="15" t="str">
        <x:f>IFERROR(IF(AND(IF(ISNUMBER(O2126),O2126,IFERROR(VALUE(O2126),VALUE(LEFT(TRIM(O2126),FIND("|",SUBSTITUTE(SUBSTITUTE(SUBSTITUTE(SUBSTITUTE(SUBSTITUTE(TRIM(O2126),"/","|"),"(","|"),"（","|"),";","|"),"；","|")&amp;"|")-1))))&gt;=75,IF(ISNUMBER(O2126),O2126,IFERROR(VALUE(O2126),VALUE(LEFT(TRIM(O2126),FIND("|",SUBSTITUTE(SUBSTITUTE(SUBSTITUTE(SUBSTITUTE(SUBSTITUTE(TRIM(O2126),"/","|"),"(","|"),"（","|"),";","|"),"；","|")&amp;"|")-1))))&lt;=85,IF(ISNUMBER(Q2126),Q2126,IFERROR(VALUE(Q2126),VALUE(LEFT(TRIM(Q2126),FIND("|",SUBSTITUTE(SUBSTITUTE(SUBSTITUTE(SUBSTITUTE(SUBSTITUTE(TRIM(Q2126),"/","|"),"(","|"),"（","|"),";","|"),"；","|")&amp;"|")-1))))&gt;0),IF(ISNUMBER(O2126),O2126,IFERROR(VALUE(O2126),VALUE(LEFT(TRIM(O2126),FIND("|",SUBSTITUTE(SUBSTITUTE(SUBSTITUTE(SUBSTITUTE(SUBSTITUTE(TRIM(O2126),"/","|"),"(","|"),"（","|"),";","|"),"；","|")&amp;"|")-1))))*1000/IF(ISNUMBER(Q2126),Q2126,IFERROR(VALUE(Q2126),VALUE(LEFT(TRIM(Q2126),FIND("|",SUBSTITUTE(SUBSTITUTE(SUBSTITUTE(SUBSTITUTE(SUBSTITUTE(TRIM(Q2126),"/","|"),"(","|"),"（","|"),";","|"),"；","|")&amp;"|")-1)))),""),"")</x:f>
      </x:c>
      <x:c r="AJ2126" s="14" t="str">
        <x:f>IF(AI2126="","","非称重实测")</x:f>
      </x:c>
      <x:c r="AK2126" s="14" t="str">
        <x:v>电耗公式可补</x:v>
      </x:c>
      <x:c r="AL2126" s="14" t="str">
        <x:v>v3.4.6-candidate</x:v>
      </x:c>
    </x:row>
    <x:row r="2127">
      <x:c r="A2127" t="n">
        <x:v>381</x:v>
      </x:c>
      <x:c r="B2127" t="str">
        <x:v>CGC7001BEV2J2</x:v>
      </x:c>
      <x:c r="C2127" t="str">
        <x:v>大运远航牌</x:v>
      </x:c>
      <x:c r="D2127" t="str">
        <x:v>成都大运汽车集团有限公司</x:v>
      </x:c>
      <x:c r="E2127"/>
      <x:c r="F2127" t="str">
        <x:v>纯电动轿车</x:v>
      </x:c>
      <x:c r="G2127" t="str">
        <x:v>远航Y7</x:v>
      </x:c>
      <x:c r="H2127" t="str">
        <x:v>纯电动轿车</x:v>
      </x:c>
      <x:c r="I2127" t="str">
        <x:v>Car-E</x:v>
      </x:c>
      <x:c r="J2127" t="str">
        <x:v>BEV</x:v>
      </x:c>
      <x:c r="K2127" t="str">
        <x:v>否</x:v>
      </x:c>
      <x:c r="L2127" t="n">
        <x:v>2460</x:v>
      </x:c>
      <x:c r="M2127"/>
      <x:c r="N2127" t="str">
        <x:v>635(CLTC)</x:v>
      </x:c>
      <x:c r="O2127" t="n">
        <x:v>90.38</x:v>
      </x:c>
      <x:c r="P2127" t="str">
        <x:v>三元锂</x:v>
      </x:c>
      <x:c r="Q2127" t="n">
        <x:v>168.9345794392523</x:v>
      </x:c>
      <x:c r="R2127"/>
      <x:c r="S2127"/>
      <x:c r="T2127"/>
      <x:c r="U2127" t="str">
        <x:v>联合汽车电子有限公司/联合汽车电子有限公司</x:v>
      </x:c>
      <x:c r="V2127" t="str">
        <x:v> 250/250</x:v>
      </x:c>
      <x:c r="W2127" t="str">
        <x:v>TZ220XSG01/TZ220XSG00</x:v>
      </x:c>
      <x:c r="X2127" t="str">
        <x:v>不适用(BEV)</x:v>
      </x:c>
      <x:c r="Y2127" t="str">
        <x:v>不适用(BEV)</x:v>
      </x:c>
      <x:c r="Z2127" t="str">
        <x:v>不适用(BEV)</x:v>
      </x:c>
      <x:c r="AA2127" t="str">
        <x:v>不适用(BEV)</x:v>
      </x:c>
      <x:c r="AB2127" t="str">
        <x:v>不适用(BEV)</x:v>
      </x:c>
      <x:c r="AC2127" t="str">
        <x:v>不适用(BEV)</x:v>
      </x:c>
      <x:c r="AD2127" t="str">
        <x:v>BEV_历史批次</x:v>
      </x:c>
      <x:c r="AE2127" s="14" t="str">
        <x:v>250</x:v>
      </x:c>
      <x:c r="AF2127" s="14" t="str"/>
      <x:c r="AG2127" s="14" t="str">
        <x:v>源字段可解析</x:v>
      </x:c>
      <x:c r="AH2127" s="15" t="n">
        <x:f>IF(R2127&lt;&gt;"",R2127,IFERROR(IF(AND(IF(ISNUMBER(O2127),O2127,IFERROR(VALUE(O2127),VALUE(LEFT(TRIM(O2127),FIND("|",SUBSTITUTE(SUBSTITUTE(SUBSTITUTE(SUBSTITUTE(SUBSTITUTE(TRIM(O2127),"/","|"),"(","|"),"（","|"),";","|"),"；","|")&amp;"|")-1))))*100/IF(ISNUMBER(N2127),N2127,IFERROR(VALUE(N2127),VALUE(LEFT(TRIM(N2127),FIND("|",SUBSTITUTE(SUBSTITUTE(SUBSTITUTE(SUBSTITUTE(SUBSTITUTE(TRIM(N2127),"/","|"),"(","|"),"（","|"),";","|"),"；","|")&amp;"|")-1))))&gt;=3,IF(ISNUMBER(O2127),O2127,IFERROR(VALUE(O2127),VALUE(LEFT(TRIM(O2127),FIND("|",SUBSTITUTE(SUBSTITUTE(SUBSTITUTE(SUBSTITUTE(SUBSTITUTE(TRIM(O2127),"/","|"),"(","|"),"（","|"),";","|"),"；","|")&amp;"|")-1))))*100/IF(ISNUMBER(N2127),N2127,IFERROR(VALUE(N2127),VALUE(LEFT(TRIM(N2127),FIND("|",SUBSTITUTE(SUBSTITUTE(SUBSTITUTE(SUBSTITUTE(SUBSTITUTE(TRIM(N2127),"/","|"),"(","|"),"（","|"),";","|"),"；","|")&amp;"|")-1))))&lt;=40),IF(ISNUMBER(O2127),O2127,IFERROR(VALUE(O2127),VALUE(LEFT(TRIM(O2127),FIND("|",SUBSTITUTE(SUBSTITUTE(SUBSTITUTE(SUBSTITUTE(SUBSTITUTE(TRIM(O2127),"/","|"),"(","|"),"（","|"),";","|"),"；","|")&amp;"|")-1))))*100/IF(ISNUMBER(N2127),N2127,IFERROR(VALUE(N2127),VALUE(LEFT(TRIM(N2127),FIND("|",SUBSTITUTE(SUBSTITUTE(SUBSTITUTE(SUBSTITUTE(SUBSTITUTE(TRIM(N2127),"/","|"),"(","|"),"（","|"),";","|"),"；","|")&amp;"|")-1)))),""),""))</x:f>
        <x:v>14.233070866141732</x:v>
      </x:c>
      <x:c r="AI2127" s="15" t="str">
        <x:f>IFERROR(IF(AND(IF(ISNUMBER(O2127),O2127,IFERROR(VALUE(O2127),VALUE(LEFT(TRIM(O2127),FIND("|",SUBSTITUTE(SUBSTITUTE(SUBSTITUTE(SUBSTITUTE(SUBSTITUTE(TRIM(O2127),"/","|"),"(","|"),"（","|"),";","|"),"；","|")&amp;"|")-1))))&gt;=75,IF(ISNUMBER(O2127),O2127,IFERROR(VALUE(O2127),VALUE(LEFT(TRIM(O2127),FIND("|",SUBSTITUTE(SUBSTITUTE(SUBSTITUTE(SUBSTITUTE(SUBSTITUTE(TRIM(O2127),"/","|"),"(","|"),"（","|"),";","|"),"；","|")&amp;"|")-1))))&lt;=85,IF(ISNUMBER(Q2127),Q2127,IFERROR(VALUE(Q2127),VALUE(LEFT(TRIM(Q2127),FIND("|",SUBSTITUTE(SUBSTITUTE(SUBSTITUTE(SUBSTITUTE(SUBSTITUTE(TRIM(Q2127),"/","|"),"(","|"),"（","|"),";","|"),"；","|")&amp;"|")-1))))&gt;0),IF(ISNUMBER(O2127),O2127,IFERROR(VALUE(O2127),VALUE(LEFT(TRIM(O2127),FIND("|",SUBSTITUTE(SUBSTITUTE(SUBSTITUTE(SUBSTITUTE(SUBSTITUTE(TRIM(O2127),"/","|"),"(","|"),"（","|"),";","|"),"；","|")&amp;"|")-1))))*1000/IF(ISNUMBER(Q2127),Q2127,IFERROR(VALUE(Q2127),VALUE(LEFT(TRIM(Q2127),FIND("|",SUBSTITUTE(SUBSTITUTE(SUBSTITUTE(SUBSTITUTE(SUBSTITUTE(TRIM(Q2127),"/","|"),"(","|"),"（","|"),";","|"),"；","|")&amp;"|")-1)))),""),"")</x:f>
      </x:c>
      <x:c r="AJ2127" s="14" t="str">
        <x:f>IF(AI2127="","","非称重实测")</x:f>
      </x:c>
      <x:c r="AK2127" s="14" t="str">
        <x:v>电耗公式可补</x:v>
      </x:c>
      <x:c r="AL2127" s="14" t="str">
        <x:v>v3.4.6-candidate</x:v>
      </x:c>
    </x:row>
    <x:row r="2128">
      <x:c r="A2128" t="n">
        <x:v>381</x:v>
      </x:c>
      <x:c r="B2128" t="str">
        <x:v>CSA7009DBEV5</x:v>
      </x:c>
      <x:c r="C2128" t="str">
        <x:v>荣威牌</x:v>
      </x:c>
      <x:c r="D2128" t="str">
        <x:v>上海汽车集团股份有限公司</x:v>
      </x:c>
      <x:c r="E2128" t="str">
        <x:v>荣威</x:v>
      </x:c>
      <x:c r="F2128" t="str">
        <x:v>纯电动轿车</x:v>
      </x:c>
      <x:c r="G2128" t="str">
        <x:v>D7</x:v>
      </x:c>
      <x:c r="H2128" t="str">
        <x:v>纯电动轿车</x:v>
      </x:c>
      <x:c r="I2128" t="str">
        <x:v>Car-D</x:v>
      </x:c>
      <x:c r="J2128" t="str">
        <x:v>BEV</x:v>
      </x:c>
      <x:c r="K2128" t="str">
        <x:v>否</x:v>
      </x:c>
      <x:c r="L2128" t="n">
        <x:v>1722</x:v>
      </x:c>
      <x:c r="M2128" t="n">
        <x:v>2800</x:v>
      </x:c>
      <x:c r="N2128" t="n">
        <x:v>510</x:v>
      </x:c>
      <x:c r="O2128" t="n">
        <x:v>57.6</x:v>
      </x:c>
      <x:c r="P2128" t="str">
        <x:v>磷酸铁锂</x:v>
      </x:c>
      <x:c r="Q2128" t="n">
        <x:v>131.8077803203661</x:v>
      </x:c>
      <x:c r="R2128" t="n">
        <x:v>11.29</x:v>
      </x:c>
      <x:c r="S2128" t="n">
        <x:v>180</x:v>
      </x:c>
      <x:c r="T2128" t="n">
        <x:v>180</x:v>
      </x:c>
      <x:c r="U2128" t="str">
        <x:v>联合汽车电子有限公司</x:v>
      </x:c>
      <x:c r="V2128" t="n">
        <x:v>145</x:v>
      </x:c>
      <x:c r="W2128" t="str">
        <x:v>TZ180XS1181</x:v>
      </x:c>
      <x:c r="X2128" t="str">
        <x:v>不适用(BEV)</x:v>
      </x:c>
      <x:c r="Y2128" t="str">
        <x:v>不适用(BEV)</x:v>
      </x:c>
      <x:c r="Z2128" t="str">
        <x:v>不适用(BEV)</x:v>
      </x:c>
      <x:c r="AA2128" t="str">
        <x:v>不适用(BEV)</x:v>
      </x:c>
      <x:c r="AB2128" t="str">
        <x:v>不适用(BEV)</x:v>
      </x:c>
      <x:c r="AC2128" t="str">
        <x:v>不适用(BEV)</x:v>
      </x:c>
      <x:c r="AD2128" t="str">
        <x:v>BEV_历史批次</x:v>
      </x:c>
      <x:c r="AE2128" s="14" t="str"/>
      <x:c r="AF2128" s="14" t="str"/>
      <x:c r="AG2128" s="14" t="str">
        <x:v>待OCR/外部证据：数值语义歧义</x:v>
      </x:c>
      <x:c r="AH2128" s="15" t="n">
        <x:f>IF(R2128&lt;&gt;"",R2128,IFERROR(IF(AND(IF(ISNUMBER(O2128),O2128,IFERROR(VALUE(O2128),VALUE(LEFT(TRIM(O2128),FIND("|",SUBSTITUTE(SUBSTITUTE(SUBSTITUTE(SUBSTITUTE(SUBSTITUTE(TRIM(O2128),"/","|"),"(","|"),"（","|"),";","|"),"；","|")&amp;"|")-1))))*100/IF(ISNUMBER(N2128),N2128,IFERROR(VALUE(N2128),VALUE(LEFT(TRIM(N2128),FIND("|",SUBSTITUTE(SUBSTITUTE(SUBSTITUTE(SUBSTITUTE(SUBSTITUTE(TRIM(N2128),"/","|"),"(","|"),"（","|"),";","|"),"；","|")&amp;"|")-1))))&gt;=3,IF(ISNUMBER(O2128),O2128,IFERROR(VALUE(O2128),VALUE(LEFT(TRIM(O2128),FIND("|",SUBSTITUTE(SUBSTITUTE(SUBSTITUTE(SUBSTITUTE(SUBSTITUTE(TRIM(O2128),"/","|"),"(","|"),"（","|"),";","|"),"；","|")&amp;"|")-1))))*100/IF(ISNUMBER(N2128),N2128,IFERROR(VALUE(N2128),VALUE(LEFT(TRIM(N2128),FIND("|",SUBSTITUTE(SUBSTITUTE(SUBSTITUTE(SUBSTITUTE(SUBSTITUTE(TRIM(N2128),"/","|"),"(","|"),"（","|"),";","|"),"；","|")&amp;"|")-1))))&lt;=40),IF(ISNUMBER(O2128),O2128,IFERROR(VALUE(O2128),VALUE(LEFT(TRIM(O2128),FIND("|",SUBSTITUTE(SUBSTITUTE(SUBSTITUTE(SUBSTITUTE(SUBSTITUTE(TRIM(O2128),"/","|"),"(","|"),"（","|"),";","|"),"；","|")&amp;"|")-1))))*100/IF(ISNUMBER(N2128),N2128,IFERROR(VALUE(N2128),VALUE(LEFT(TRIM(N2128),FIND("|",SUBSTITUTE(SUBSTITUTE(SUBSTITUTE(SUBSTITUTE(SUBSTITUTE(TRIM(N2128),"/","|"),"(","|"),"（","|"),";","|"),"；","|")&amp;"|")-1)))),""),""))</x:f>
        <x:v>11.29</x:v>
      </x:c>
      <x:c r="AI2128" s="15" t="str">
        <x:f>IFERROR(IF(AND(IF(ISNUMBER(O2128),O2128,IFERROR(VALUE(O2128),VALUE(LEFT(TRIM(O2128),FIND("|",SUBSTITUTE(SUBSTITUTE(SUBSTITUTE(SUBSTITUTE(SUBSTITUTE(TRIM(O2128),"/","|"),"(","|"),"（","|"),";","|"),"；","|")&amp;"|")-1))))&gt;=75,IF(ISNUMBER(O2128),O2128,IFERROR(VALUE(O2128),VALUE(LEFT(TRIM(O2128),FIND("|",SUBSTITUTE(SUBSTITUTE(SUBSTITUTE(SUBSTITUTE(SUBSTITUTE(TRIM(O2128),"/","|"),"(","|"),"（","|"),";","|"),"；","|")&amp;"|")-1))))&lt;=85,IF(ISNUMBER(Q2128),Q2128,IFERROR(VALUE(Q2128),VALUE(LEFT(TRIM(Q2128),FIND("|",SUBSTITUTE(SUBSTITUTE(SUBSTITUTE(SUBSTITUTE(SUBSTITUTE(TRIM(Q2128),"/","|"),"(","|"),"（","|"),";","|"),"；","|")&amp;"|")-1))))&gt;0),IF(ISNUMBER(O2128),O2128,IFERROR(VALUE(O2128),VALUE(LEFT(TRIM(O2128),FIND("|",SUBSTITUTE(SUBSTITUTE(SUBSTITUTE(SUBSTITUTE(SUBSTITUTE(TRIM(O2128),"/","|"),"(","|"),"（","|"),";","|"),"；","|")&amp;"|")-1))))*1000/IF(ISNUMBER(Q2128),Q2128,IFERROR(VALUE(Q2128),VALUE(LEFT(TRIM(Q2128),FIND("|",SUBSTITUTE(SUBSTITUTE(SUBSTITUTE(SUBSTITUTE(SUBSTITUTE(TRIM(Q2128),"/","|"),"(","|"),"（","|"),";","|"),"；","|")&amp;"|")-1)))),""),"")</x:f>
      </x:c>
      <x:c r="AJ2128" s="14" t="str">
        <x:f>IF(AI2128="","","非称重实测")</x:f>
      </x:c>
      <x:c r="AK2128" s="14" t="str"/>
      <x:c r="AL2128" s="14" t="str">
        <x:v>v3.4.6-candidate</x:v>
      </x:c>
    </x:row>
    <x:row r="2129">
      <x:c r="A2129" t="n">
        <x:v>381</x:v>
      </x:c>
      <x:c r="B2129" t="str">
        <x:v>DFM6500S5F3BEV</x:v>
      </x:c>
      <x:c r="C2129" t="str">
        <x:v>东风牌</x:v>
      </x:c>
      <x:c r="D2129" t="str">
        <x:v>东风汽车集团有限公司</x:v>
      </x:c>
      <x:c r="E2129" t="str">
        <x:v>东风风神</x:v>
      </x:c>
      <x:c r="F2129" t="str">
        <x:v>纯电动多用途乘用车</x:v>
      </x:c>
      <x:c r="G2129" t="str">
        <x:v>东风eπS08</x:v>
      </x:c>
      <x:c r="H2129" t="str">
        <x:v>纯电动多用途乘用车</x:v>
      </x:c>
      <x:c r="I2129" t="str">
        <x:v>SUV-D</x:v>
      </x:c>
      <x:c r="J2129" t="str">
        <x:v>BEV</x:v>
      </x:c>
      <x:c r="K2129" t="str">
        <x:v>否</x:v>
      </x:c>
      <x:c r="L2129" t="n">
        <x:v>2228</x:v>
      </x:c>
      <x:c r="M2129" t="n">
        <x:v>2710</x:v>
      </x:c>
      <x:c r="N2129" t="n">
        <x:v>636</x:v>
      </x:c>
      <x:c r="O2129" t="n">
        <x:v>82.28</x:v>
      </x:c>
      <x:c r="P2129" t="str">
        <x:v>磷酸铁锂</x:v>
      </x:c>
      <x:c r="Q2129" t="n">
        <x:v>139.2216582064298</x:v>
      </x:c>
      <x:c r="R2129" t="n">
        <x:v>12.94</x:v>
      </x:c>
      <x:c r="S2129" t="n">
        <x:v>120</x:v>
      </x:c>
      <x:c r="T2129" t="n">
        <x:v>120</x:v>
      </x:c>
      <x:c r="U2129" t="str">
        <x:v>智新科技股份有限公司</x:v>
      </x:c>
      <x:c r="V2129" t="n">
        <x:v>200</x:v>
      </x:c>
      <x:c r="W2129" t="str">
        <x:v>TZ200XS3ZX</x:v>
      </x:c>
      <x:c r="X2129" t="str">
        <x:v>不适用(BEV)</x:v>
      </x:c>
      <x:c r="Y2129" t="str">
        <x:v>不适用(BEV)</x:v>
      </x:c>
      <x:c r="Z2129" t="str">
        <x:v>不适用(BEV)</x:v>
      </x:c>
      <x:c r="AA2129" t="str">
        <x:v>不适用(BEV)</x:v>
      </x:c>
      <x:c r="AB2129" t="str">
        <x:v>不适用(BEV)</x:v>
      </x:c>
      <x:c r="AC2129" t="str">
        <x:v>不适用(BEV)</x:v>
      </x:c>
      <x:c r="AD2129" t="str">
        <x:v>BEV_历史批次</x:v>
      </x:c>
      <x:c r="AE2129" s="14" t="str"/>
      <x:c r="AF2129" s="14" t="str"/>
      <x:c r="AG2129" s="14" t="str">
        <x:v>待OCR/外部证据：数值语义歧义</x:v>
      </x:c>
      <x:c r="AH2129" s="15" t="n">
        <x:f>IF(R2129&lt;&gt;"",R2129,IFERROR(IF(AND(IF(ISNUMBER(O2129),O2129,IFERROR(VALUE(O2129),VALUE(LEFT(TRIM(O2129),FIND("|",SUBSTITUTE(SUBSTITUTE(SUBSTITUTE(SUBSTITUTE(SUBSTITUTE(TRIM(O2129),"/","|"),"(","|"),"（","|"),";","|"),"；","|")&amp;"|")-1))))*100/IF(ISNUMBER(N2129),N2129,IFERROR(VALUE(N2129),VALUE(LEFT(TRIM(N2129),FIND("|",SUBSTITUTE(SUBSTITUTE(SUBSTITUTE(SUBSTITUTE(SUBSTITUTE(TRIM(N2129),"/","|"),"(","|"),"（","|"),";","|"),"；","|")&amp;"|")-1))))&gt;=3,IF(ISNUMBER(O2129),O2129,IFERROR(VALUE(O2129),VALUE(LEFT(TRIM(O2129),FIND("|",SUBSTITUTE(SUBSTITUTE(SUBSTITUTE(SUBSTITUTE(SUBSTITUTE(TRIM(O2129),"/","|"),"(","|"),"（","|"),";","|"),"；","|")&amp;"|")-1))))*100/IF(ISNUMBER(N2129),N2129,IFERROR(VALUE(N2129),VALUE(LEFT(TRIM(N2129),FIND("|",SUBSTITUTE(SUBSTITUTE(SUBSTITUTE(SUBSTITUTE(SUBSTITUTE(TRIM(N2129),"/","|"),"(","|"),"（","|"),";","|"),"；","|")&amp;"|")-1))))&lt;=40),IF(ISNUMBER(O2129),O2129,IFERROR(VALUE(O2129),VALUE(LEFT(TRIM(O2129),FIND("|",SUBSTITUTE(SUBSTITUTE(SUBSTITUTE(SUBSTITUTE(SUBSTITUTE(TRIM(O2129),"/","|"),"(","|"),"（","|"),";","|"),"；","|")&amp;"|")-1))))*100/IF(ISNUMBER(N2129),N2129,IFERROR(VALUE(N2129),VALUE(LEFT(TRIM(N2129),FIND("|",SUBSTITUTE(SUBSTITUTE(SUBSTITUTE(SUBSTITUTE(SUBSTITUTE(TRIM(N2129),"/","|"),"(","|"),"（","|"),";","|"),"；","|")&amp;"|")-1)))),""),""))</x:f>
        <x:v>12.94</x:v>
      </x:c>
      <x:c r="AI2129" s="15" t="n">
        <x:f>IFERROR(IF(AND(IF(ISNUMBER(O2129),O2129,IFERROR(VALUE(O2129),VALUE(LEFT(TRIM(O2129),FIND("|",SUBSTITUTE(SUBSTITUTE(SUBSTITUTE(SUBSTITUTE(SUBSTITUTE(TRIM(O2129),"/","|"),"(","|"),"（","|"),";","|"),"；","|")&amp;"|")-1))))&gt;=75,IF(ISNUMBER(O2129),O2129,IFERROR(VALUE(O2129),VALUE(LEFT(TRIM(O2129),FIND("|",SUBSTITUTE(SUBSTITUTE(SUBSTITUTE(SUBSTITUTE(SUBSTITUTE(TRIM(O2129),"/","|"),"(","|"),"（","|"),";","|"),"；","|")&amp;"|")-1))))&lt;=85,IF(ISNUMBER(Q2129),Q2129,IFERROR(VALUE(Q2129),VALUE(LEFT(TRIM(Q2129),FIND("|",SUBSTITUTE(SUBSTITUTE(SUBSTITUTE(SUBSTITUTE(SUBSTITUTE(TRIM(Q2129),"/","|"),"(","|"),"（","|"),";","|"),"；","|")&amp;"|")-1))))&gt;0),IF(ISNUMBER(O2129),O2129,IFERROR(VALUE(O2129),VALUE(LEFT(TRIM(O2129),FIND("|",SUBSTITUTE(SUBSTITUTE(SUBSTITUTE(SUBSTITUTE(SUBSTITUTE(TRIM(O2129),"/","|"),"(","|"),"（","|"),";","|"),"；","|")&amp;"|")-1))))*1000/IF(ISNUMBER(Q2129),Q2129,IFERROR(VALUE(Q2129),VALUE(LEFT(TRIM(Q2129),FIND("|",SUBSTITUTE(SUBSTITUTE(SUBSTITUTE(SUBSTITUTE(SUBSTITUTE(TRIM(Q2129),"/","|"),"(","|"),"（","|"),";","|"),"；","|")&amp;"|")-1)))),""),"")</x:f>
        <x:v>590.9999999999999</x:v>
      </x:c>
      <x:c r="AJ2129" s="14" t="str">
        <x:f>IF(AI2129="","","非称重实测")</x:f>
        <x:v>非称重实测</x:v>
      </x:c>
      <x:c r="AK2129" s="14" t="str">
        <x:v>80kWh质量可推导</x:v>
      </x:c>
      <x:c r="AL2129" s="14" t="str">
        <x:v>v3.4.6-candidate</x:v>
      </x:c>
    </x:row>
    <x:row r="2130">
      <x:c r="A2130" t="n">
        <x:v>381</x:v>
      </x:c>
      <x:c r="B2130" t="str">
        <x:v>DHW7001D3BEV</x:v>
      </x:c>
      <x:c r="C2130" t="str">
        <x:v>灵悉牌</x:v>
      </x:c>
      <x:c r="D2130" t="str">
        <x:v>东风本田汽车有限公司</x:v>
      </x:c>
      <x:c r="E2130"/>
      <x:c r="F2130" t="str">
        <x:v>纯电动轿车</x:v>
      </x:c>
      <x:c r="G2130" t="str">
        <x:v>灵悉L</x:v>
      </x:c>
      <x:c r="H2130" t="str">
        <x:v>纯电动轿车</x:v>
      </x:c>
      <x:c r="I2130" t="str">
        <x:v>Car-D</x:v>
      </x:c>
      <x:c r="J2130" t="str">
        <x:v>BEV</x:v>
      </x:c>
      <x:c r="K2130" t="str">
        <x:v>否</x:v>
      </x:c>
      <x:c r="L2130" t="str">
        <x:v>1674/1697/1702</x:v>
      </x:c>
      <x:c r="M2130"/>
      <x:c r="N2130" t="str">
        <x:v>520(CLTC)</x:v>
      </x:c>
      <x:c r="O2130" t="n">
        <x:v>59.22</x:v>
      </x:c>
      <x:c r="P2130" t="str">
        <x:v>磷酸铁锂</x:v>
      </x:c>
      <x:c r="Q2130" t="n">
        <x:v>146.5841584158416</x:v>
      </x:c>
      <x:c r="R2130"/>
      <x:c r="S2130"/>
      <x:c r="T2130"/>
      <x:c r="U2130" t="str">
        <x:v>智新科技股份有限公司</x:v>
      </x:c>
      <x:c r="V2130" t="n">
        <x:v>160</x:v>
      </x:c>
      <x:c r="W2130" t="str">
        <x:v>TZ200XSBT1</x:v>
      </x:c>
      <x:c r="X2130" t="str">
        <x:v>不适用(BEV)</x:v>
      </x:c>
      <x:c r="Y2130" t="str">
        <x:v>不适用(BEV)</x:v>
      </x:c>
      <x:c r="Z2130" t="str">
        <x:v>不适用(BEV)</x:v>
      </x:c>
      <x:c r="AA2130" t="str">
        <x:v>不适用(BEV)</x:v>
      </x:c>
      <x:c r="AB2130" t="str">
        <x:v>不适用(BEV)</x:v>
      </x:c>
      <x:c r="AC2130" t="str">
        <x:v>不适用(BEV)</x:v>
      </x:c>
      <x:c r="AD2130" t="str">
        <x:v>BEV_历史批次</x:v>
      </x:c>
      <x:c r="AE2130" s="14" t="str"/>
      <x:c r="AF2130" s="14" t="str"/>
      <x:c r="AG2130" s="14" t="str">
        <x:v>待OCR/外部证据：数值语义歧义</x:v>
      </x:c>
      <x:c r="AH2130" s="15" t="n">
        <x:f>IF(R2130&lt;&gt;"",R2130,IFERROR(IF(AND(IF(ISNUMBER(O2130),O2130,IFERROR(VALUE(O2130),VALUE(LEFT(TRIM(O2130),FIND("|",SUBSTITUTE(SUBSTITUTE(SUBSTITUTE(SUBSTITUTE(SUBSTITUTE(TRIM(O2130),"/","|"),"(","|"),"（","|"),";","|"),"；","|")&amp;"|")-1))))*100/IF(ISNUMBER(N2130),N2130,IFERROR(VALUE(N2130),VALUE(LEFT(TRIM(N2130),FIND("|",SUBSTITUTE(SUBSTITUTE(SUBSTITUTE(SUBSTITUTE(SUBSTITUTE(TRIM(N2130),"/","|"),"(","|"),"（","|"),";","|"),"；","|")&amp;"|")-1))))&gt;=3,IF(ISNUMBER(O2130),O2130,IFERROR(VALUE(O2130),VALUE(LEFT(TRIM(O2130),FIND("|",SUBSTITUTE(SUBSTITUTE(SUBSTITUTE(SUBSTITUTE(SUBSTITUTE(TRIM(O2130),"/","|"),"(","|"),"（","|"),";","|"),"；","|")&amp;"|")-1))))*100/IF(ISNUMBER(N2130),N2130,IFERROR(VALUE(N2130),VALUE(LEFT(TRIM(N2130),FIND("|",SUBSTITUTE(SUBSTITUTE(SUBSTITUTE(SUBSTITUTE(SUBSTITUTE(TRIM(N2130),"/","|"),"(","|"),"（","|"),";","|"),"；","|")&amp;"|")-1))))&lt;=40),IF(ISNUMBER(O2130),O2130,IFERROR(VALUE(O2130),VALUE(LEFT(TRIM(O2130),FIND("|",SUBSTITUTE(SUBSTITUTE(SUBSTITUTE(SUBSTITUTE(SUBSTITUTE(TRIM(O2130),"/","|"),"(","|"),"（","|"),";","|"),"；","|")&amp;"|")-1))))*100/IF(ISNUMBER(N2130),N2130,IFERROR(VALUE(N2130),VALUE(LEFT(TRIM(N2130),FIND("|",SUBSTITUTE(SUBSTITUTE(SUBSTITUTE(SUBSTITUTE(SUBSTITUTE(TRIM(N2130),"/","|"),"(","|"),"（","|"),";","|"),"；","|")&amp;"|")-1)))),""),""))</x:f>
        <x:v>11.388461538461538</x:v>
      </x:c>
      <x:c r="AI2130" s="15" t="str">
        <x:f>IFERROR(IF(AND(IF(ISNUMBER(O2130),O2130,IFERROR(VALUE(O2130),VALUE(LEFT(TRIM(O2130),FIND("|",SUBSTITUTE(SUBSTITUTE(SUBSTITUTE(SUBSTITUTE(SUBSTITUTE(TRIM(O2130),"/","|"),"(","|"),"（","|"),";","|"),"；","|")&amp;"|")-1))))&gt;=75,IF(ISNUMBER(O2130),O2130,IFERROR(VALUE(O2130),VALUE(LEFT(TRIM(O2130),FIND("|",SUBSTITUTE(SUBSTITUTE(SUBSTITUTE(SUBSTITUTE(SUBSTITUTE(TRIM(O2130),"/","|"),"(","|"),"（","|"),";","|"),"；","|")&amp;"|")-1))))&lt;=85,IF(ISNUMBER(Q2130),Q2130,IFERROR(VALUE(Q2130),VALUE(LEFT(TRIM(Q2130),FIND("|",SUBSTITUTE(SUBSTITUTE(SUBSTITUTE(SUBSTITUTE(SUBSTITUTE(TRIM(Q2130),"/","|"),"(","|"),"（","|"),";","|"),"；","|")&amp;"|")-1))))&gt;0),IF(ISNUMBER(O2130),O2130,IFERROR(VALUE(O2130),VALUE(LEFT(TRIM(O2130),FIND("|",SUBSTITUTE(SUBSTITUTE(SUBSTITUTE(SUBSTITUTE(SUBSTITUTE(TRIM(O2130),"/","|"),"(","|"),"（","|"),";","|"),"；","|")&amp;"|")-1))))*1000/IF(ISNUMBER(Q2130),Q2130,IFERROR(VALUE(Q2130),VALUE(LEFT(TRIM(Q2130),FIND("|",SUBSTITUTE(SUBSTITUTE(SUBSTITUTE(SUBSTITUTE(SUBSTITUTE(TRIM(Q2130),"/","|"),"(","|"),"（","|"),";","|"),"；","|")&amp;"|")-1)))),""),"")</x:f>
      </x:c>
      <x:c r="AJ2130" s="14" t="str">
        <x:f>IF(AI2130="","","非称重实测")</x:f>
      </x:c>
      <x:c r="AK2130" s="14" t="str">
        <x:v>电耗公式可补</x:v>
      </x:c>
      <x:c r="AL2130" s="14" t="str">
        <x:v>v3.4.6-candidate</x:v>
      </x:c>
    </x:row>
    <x:row r="2131">
      <x:c r="A2131" t="n">
        <x:v>381</x:v>
      </x:c>
      <x:c r="B2131" t="str">
        <x:v>FV6465BDBEV</x:v>
      </x:c>
      <x:c r="C2131" t="str">
        <x:v>大众牌</x:v>
      </x:c>
      <x:c r="D2131" t="str">
        <x:v>一汽-大众汽车有限公司</x:v>
      </x:c>
      <x:c r="E2131"/>
      <x:c r="F2131" t="str">
        <x:v>纯电动多用途乘用车</x:v>
      </x:c>
      <x:c r="G2131" t="str">
        <x:v>ID.4 CROZZ</x:v>
      </x:c>
      <x:c r="H2131" t="str">
        <x:v>纯电动多用途乘用车</x:v>
      </x:c>
      <x:c r="I2131" t="str">
        <x:v>SUV-C</x:v>
      </x:c>
      <x:c r="J2131" t="str">
        <x:v>BEV</x:v>
      </x:c>
      <x:c r="K2131" t="str">
        <x:v>否</x:v>
      </x:c>
      <x:c r="L2131" t="n">
        <x:v>2130</x:v>
      </x:c>
      <x:c r="M2131"/>
      <x:c r="N2131" t="n">
        <x:v>601</x:v>
      </x:c>
      <x:c r="O2131" t="n">
        <x:v>80.4</x:v>
      </x:c>
      <x:c r="P2131" t="str">
        <x:v>三元锂</x:v>
      </x:c>
      <x:c r="Q2131" t="n">
        <x:v>167.5</x:v>
      </x:c>
      <x:c r="R2131" t="n">
        <x:v>13.38</x:v>
      </x:c>
      <x:c r="S2131"/>
      <x:c r="T2131"/>
      <x:c r="U2131" t="str">
        <x:v>大众汽车自动变速器（天津）有限公司</x:v>
      </x:c>
      <x:c r="V2131" t="n">
        <x:v>170</x:v>
      </x:c>
      <x:c r="W2131" t="str">
        <x:v>EEV</x:v>
      </x:c>
      <x:c r="X2131" t="str">
        <x:v>不适用(BEV)</x:v>
      </x:c>
      <x:c r="Y2131" t="str">
        <x:v>不适用(BEV)</x:v>
      </x:c>
      <x:c r="Z2131" t="str">
        <x:v>不适用(BEV)</x:v>
      </x:c>
      <x:c r="AA2131" t="str">
        <x:v>不适用(BEV)</x:v>
      </x:c>
      <x:c r="AB2131" t="str">
        <x:v>不适用(BEV)</x:v>
      </x:c>
      <x:c r="AC2131" t="str">
        <x:v>不适用(BEV)</x:v>
      </x:c>
      <x:c r="AD2131" t="str">
        <x:v>BEV_历史批次</x:v>
      </x:c>
      <x:c r="AE2131" s="14" t="str"/>
      <x:c r="AF2131" s="14" t="str"/>
      <x:c r="AG2131" s="14" t="str">
        <x:v>待OCR/外部证据：数值语义歧义</x:v>
      </x:c>
      <x:c r="AH2131" s="15" t="n">
        <x:f>IF(R2131&lt;&gt;"",R2131,IFERROR(IF(AND(IF(ISNUMBER(O2131),O2131,IFERROR(VALUE(O2131),VALUE(LEFT(TRIM(O2131),FIND("|",SUBSTITUTE(SUBSTITUTE(SUBSTITUTE(SUBSTITUTE(SUBSTITUTE(TRIM(O2131),"/","|"),"(","|"),"（","|"),";","|"),"；","|")&amp;"|")-1))))*100/IF(ISNUMBER(N2131),N2131,IFERROR(VALUE(N2131),VALUE(LEFT(TRIM(N2131),FIND("|",SUBSTITUTE(SUBSTITUTE(SUBSTITUTE(SUBSTITUTE(SUBSTITUTE(TRIM(N2131),"/","|"),"(","|"),"（","|"),";","|"),"；","|")&amp;"|")-1))))&gt;=3,IF(ISNUMBER(O2131),O2131,IFERROR(VALUE(O2131),VALUE(LEFT(TRIM(O2131),FIND("|",SUBSTITUTE(SUBSTITUTE(SUBSTITUTE(SUBSTITUTE(SUBSTITUTE(TRIM(O2131),"/","|"),"(","|"),"（","|"),";","|"),"；","|")&amp;"|")-1))))*100/IF(ISNUMBER(N2131),N2131,IFERROR(VALUE(N2131),VALUE(LEFT(TRIM(N2131),FIND("|",SUBSTITUTE(SUBSTITUTE(SUBSTITUTE(SUBSTITUTE(SUBSTITUTE(TRIM(N2131),"/","|"),"(","|"),"（","|"),";","|"),"；","|")&amp;"|")-1))))&lt;=40),IF(ISNUMBER(O2131),O2131,IFERROR(VALUE(O2131),VALUE(LEFT(TRIM(O2131),FIND("|",SUBSTITUTE(SUBSTITUTE(SUBSTITUTE(SUBSTITUTE(SUBSTITUTE(TRIM(O2131),"/","|"),"(","|"),"（","|"),";","|"),"；","|")&amp;"|")-1))))*100/IF(ISNUMBER(N2131),N2131,IFERROR(VALUE(N2131),VALUE(LEFT(TRIM(N2131),FIND("|",SUBSTITUTE(SUBSTITUTE(SUBSTITUTE(SUBSTITUTE(SUBSTITUTE(TRIM(N2131),"/","|"),"(","|"),"（","|"),";","|"),"；","|")&amp;"|")-1)))),""),""))</x:f>
        <x:v>13.38</x:v>
      </x:c>
      <x:c r="AI2131" s="15" t="n">
        <x:f>IFERROR(IF(AND(IF(ISNUMBER(O2131),O2131,IFERROR(VALUE(O2131),VALUE(LEFT(TRIM(O2131),FIND("|",SUBSTITUTE(SUBSTITUTE(SUBSTITUTE(SUBSTITUTE(SUBSTITUTE(TRIM(O2131),"/","|"),"(","|"),"（","|"),";","|"),"；","|")&amp;"|")-1))))&gt;=75,IF(ISNUMBER(O2131),O2131,IFERROR(VALUE(O2131),VALUE(LEFT(TRIM(O2131),FIND("|",SUBSTITUTE(SUBSTITUTE(SUBSTITUTE(SUBSTITUTE(SUBSTITUTE(TRIM(O2131),"/","|"),"(","|"),"（","|"),";","|"),"；","|")&amp;"|")-1))))&lt;=85,IF(ISNUMBER(Q2131),Q2131,IFERROR(VALUE(Q2131),VALUE(LEFT(TRIM(Q2131),FIND("|",SUBSTITUTE(SUBSTITUTE(SUBSTITUTE(SUBSTITUTE(SUBSTITUTE(TRIM(Q2131),"/","|"),"(","|"),"（","|"),";","|"),"；","|")&amp;"|")-1))))&gt;0),IF(ISNUMBER(O2131),O2131,IFERROR(VALUE(O2131),VALUE(LEFT(TRIM(O2131),FIND("|",SUBSTITUTE(SUBSTITUTE(SUBSTITUTE(SUBSTITUTE(SUBSTITUTE(TRIM(O2131),"/","|"),"(","|"),"（","|"),";","|"),"；","|")&amp;"|")-1))))*1000/IF(ISNUMBER(Q2131),Q2131,IFERROR(VALUE(Q2131),VALUE(LEFT(TRIM(Q2131),FIND("|",SUBSTITUTE(SUBSTITUTE(SUBSTITUTE(SUBSTITUTE(SUBSTITUTE(TRIM(Q2131),"/","|"),"(","|"),"（","|"),";","|"),"；","|")&amp;"|")-1)))),""),"")</x:f>
        <x:v>480</x:v>
      </x:c>
      <x:c r="AJ2131" s="14" t="str">
        <x:f>IF(AI2131="","","非称重实测")</x:f>
        <x:v>非称重实测</x:v>
      </x:c>
      <x:c r="AK2131" s="14" t="str">
        <x:v>80kWh质量可推导</x:v>
      </x:c>
      <x:c r="AL2131" s="14" t="str">
        <x:v>v3.4.6-candidate</x:v>
      </x:c>
    </x:row>
    <x:row r="2132">
      <x:c r="A2132" t="n">
        <x:v>381</x:v>
      </x:c>
      <x:c r="B2132" t="str">
        <x:v>FV6465BEBEV</x:v>
      </x:c>
      <x:c r="C2132" t="str">
        <x:v>大众牌</x:v>
      </x:c>
      <x:c r="D2132" t="str">
        <x:v>一汽-大众汽车有限公司</x:v>
      </x:c>
      <x:c r="E2132"/>
      <x:c r="F2132" t="str">
        <x:v>纯电动多用途乘用车</x:v>
      </x:c>
      <x:c r="G2132" t="str">
        <x:v>ID.4 CROZZ</x:v>
      </x:c>
      <x:c r="H2132" t="str">
        <x:v>纯电动多用途乘用车</x:v>
      </x:c>
      <x:c r="I2132" t="str">
        <x:v>SUV-C</x:v>
      </x:c>
      <x:c r="J2132" t="str">
        <x:v>BEV</x:v>
      </x:c>
      <x:c r="K2132" t="str">
        <x:v>否</x:v>
      </x:c>
      <x:c r="L2132" t="n">
        <x:v>2254</x:v>
      </x:c>
      <x:c r="M2132"/>
      <x:c r="N2132" t="n">
        <x:v>560</x:v>
      </x:c>
      <x:c r="O2132" t="n">
        <x:v>80.4</x:v>
      </x:c>
      <x:c r="P2132" t="str">
        <x:v>三元锂</x:v>
      </x:c>
      <x:c r="Q2132" t="n">
        <x:v>167.5</x:v>
      </x:c>
      <x:c r="R2132" t="n">
        <x:v>14.36</x:v>
      </x:c>
      <x:c r="S2132" t="n">
        <x:v>150</x:v>
      </x:c>
      <x:c r="T2132" t="n">
        <x:v>150</x:v>
      </x:c>
      <x:c r="U2132" t="str">
        <x:v>华域麦格纳电驱动系统有限公司/大众汽车自动变速器（天津）有限公司</x:v>
      </x:c>
      <x:c r="V2132" t="str">
        <x:v>80/150</x:v>
      </x:c>
      <x:c r="W2132" t="str">
        <x:v>EDX/EEV</x:v>
      </x:c>
      <x:c r="X2132" t="str">
        <x:v>不适用(BEV)</x:v>
      </x:c>
      <x:c r="Y2132" t="str">
        <x:v>不适用(BEV)</x:v>
      </x:c>
      <x:c r="Z2132" t="str">
        <x:v>不适用(BEV)</x:v>
      </x:c>
      <x:c r="AA2132" t="str">
        <x:v>不适用(BEV)</x:v>
      </x:c>
      <x:c r="AB2132" t="str">
        <x:v>不适用(BEV)</x:v>
      </x:c>
      <x:c r="AC2132" t="str">
        <x:v>不适用(BEV)</x:v>
      </x:c>
      <x:c r="AD2132" t="str">
        <x:v>BEV_历史批次</x:v>
      </x:c>
      <x:c r="AE2132" s="14" t="str">
        <x:v>150</x:v>
      </x:c>
      <x:c r="AF2132" s="14" t="str"/>
      <x:c r="AG2132" s="14" t="str">
        <x:v>源字段可解析</x:v>
      </x:c>
      <x:c r="AH2132" s="15" t="n">
        <x:f>IF(R2132&lt;&gt;"",R2132,IFERROR(IF(AND(IF(ISNUMBER(O2132),O2132,IFERROR(VALUE(O2132),VALUE(LEFT(TRIM(O2132),FIND("|",SUBSTITUTE(SUBSTITUTE(SUBSTITUTE(SUBSTITUTE(SUBSTITUTE(TRIM(O2132),"/","|"),"(","|"),"（","|"),";","|"),"；","|")&amp;"|")-1))))*100/IF(ISNUMBER(N2132),N2132,IFERROR(VALUE(N2132),VALUE(LEFT(TRIM(N2132),FIND("|",SUBSTITUTE(SUBSTITUTE(SUBSTITUTE(SUBSTITUTE(SUBSTITUTE(TRIM(N2132),"/","|"),"(","|"),"（","|"),";","|"),"；","|")&amp;"|")-1))))&gt;=3,IF(ISNUMBER(O2132),O2132,IFERROR(VALUE(O2132),VALUE(LEFT(TRIM(O2132),FIND("|",SUBSTITUTE(SUBSTITUTE(SUBSTITUTE(SUBSTITUTE(SUBSTITUTE(TRIM(O2132),"/","|"),"(","|"),"（","|"),";","|"),"；","|")&amp;"|")-1))))*100/IF(ISNUMBER(N2132),N2132,IFERROR(VALUE(N2132),VALUE(LEFT(TRIM(N2132),FIND("|",SUBSTITUTE(SUBSTITUTE(SUBSTITUTE(SUBSTITUTE(SUBSTITUTE(TRIM(N2132),"/","|"),"(","|"),"（","|"),";","|"),"；","|")&amp;"|")-1))))&lt;=40),IF(ISNUMBER(O2132),O2132,IFERROR(VALUE(O2132),VALUE(LEFT(TRIM(O2132),FIND("|",SUBSTITUTE(SUBSTITUTE(SUBSTITUTE(SUBSTITUTE(SUBSTITUTE(TRIM(O2132),"/","|"),"(","|"),"（","|"),";","|"),"；","|")&amp;"|")-1))))*100/IF(ISNUMBER(N2132),N2132,IFERROR(VALUE(N2132),VALUE(LEFT(TRIM(N2132),FIND("|",SUBSTITUTE(SUBSTITUTE(SUBSTITUTE(SUBSTITUTE(SUBSTITUTE(TRIM(N2132),"/","|"),"(","|"),"（","|"),";","|"),"；","|")&amp;"|")-1)))),""),""))</x:f>
        <x:v>14.36</x:v>
      </x:c>
      <x:c r="AI2132" s="15" t="n">
        <x:f>IFERROR(IF(AND(IF(ISNUMBER(O2132),O2132,IFERROR(VALUE(O2132),VALUE(LEFT(TRIM(O2132),FIND("|",SUBSTITUTE(SUBSTITUTE(SUBSTITUTE(SUBSTITUTE(SUBSTITUTE(TRIM(O2132),"/","|"),"(","|"),"（","|"),";","|"),"；","|")&amp;"|")-1))))&gt;=75,IF(ISNUMBER(O2132),O2132,IFERROR(VALUE(O2132),VALUE(LEFT(TRIM(O2132),FIND("|",SUBSTITUTE(SUBSTITUTE(SUBSTITUTE(SUBSTITUTE(SUBSTITUTE(TRIM(O2132),"/","|"),"(","|"),"（","|"),";","|"),"；","|")&amp;"|")-1))))&lt;=85,IF(ISNUMBER(Q2132),Q2132,IFERROR(VALUE(Q2132),VALUE(LEFT(TRIM(Q2132),FIND("|",SUBSTITUTE(SUBSTITUTE(SUBSTITUTE(SUBSTITUTE(SUBSTITUTE(TRIM(Q2132),"/","|"),"(","|"),"（","|"),";","|"),"；","|")&amp;"|")-1))))&gt;0),IF(ISNUMBER(O2132),O2132,IFERROR(VALUE(O2132),VALUE(LEFT(TRIM(O2132),FIND("|",SUBSTITUTE(SUBSTITUTE(SUBSTITUTE(SUBSTITUTE(SUBSTITUTE(TRIM(O2132),"/","|"),"(","|"),"（","|"),";","|"),"；","|")&amp;"|")-1))))*1000/IF(ISNUMBER(Q2132),Q2132,IFERROR(VALUE(Q2132),VALUE(LEFT(TRIM(Q2132),FIND("|",SUBSTITUTE(SUBSTITUTE(SUBSTITUTE(SUBSTITUTE(SUBSTITUTE(TRIM(Q2132),"/","|"),"(","|"),"（","|"),";","|"),"；","|")&amp;"|")-1)))),""),"")</x:f>
        <x:v>480</x:v>
      </x:c>
      <x:c r="AJ2132" s="14" t="str">
        <x:f>IF(AI2132="","","非称重实测")</x:f>
        <x:v>非称重实测</x:v>
      </x:c>
      <x:c r="AK2132" s="14" t="str">
        <x:v>80kWh质量可推导</x:v>
      </x:c>
      <x:c r="AL2132" s="14" t="str">
        <x:v>v3.4.6-candidate</x:v>
      </x:c>
    </x:row>
    <x:row r="2133">
      <x:c r="A2133" t="n">
        <x:v>381</x:v>
      </x:c>
      <x:c r="B2133" t="str">
        <x:v>GAH6520BEVU0C</x:v>
      </x:c>
      <x:c r="C2133" t="str">
        <x:v>合创牌</x:v>
      </x:c>
      <x:c r="D2133" t="str">
        <x:v>广汽乘用车(杭州)有限公司</x:v>
      </x:c>
      <x:c r="E2133"/>
      <x:c r="F2133" t="str">
        <x:v>纯电动多用途乘用车</x:v>
      </x:c>
      <x:c r="G2133" t="str">
        <x:v>HYCAN V09</x:v>
      </x:c>
      <x:c r="H2133" t="str">
        <x:v>纯电动多用途乘用车</x:v>
      </x:c>
      <x:c r="I2133" t="str">
        <x:v>MPV-D</x:v>
      </x:c>
      <x:c r="J2133" t="str">
        <x:v>BEV</x:v>
      </x:c>
      <x:c r="K2133" t="str">
        <x:v>否</x:v>
      </x:c>
      <x:c r="L2133" t="n">
        <x:v>2672</x:v>
      </x:c>
      <x:c r="M2133"/>
      <x:c r="N2133" t="n">
        <x:v>620</x:v>
      </x:c>
      <x:c r="O2133" t="n">
        <x:v>95.16</x:v>
      </x:c>
      <x:c r="P2133" t="str">
        <x:v>磷酸铁锂</x:v>
      </x:c>
      <x:c r="Q2133" t="n">
        <x:v>138.7172011661808</x:v>
      </x:c>
      <x:c r="R2133" t="n">
        <x:v>15.35</x:v>
      </x:c>
      <x:c r="S2133"/>
      <x:c r="T2133"/>
      <x:c r="U2133" t="str">
        <x:v>苏州汇川联合动力系统股份有限公司</x:v>
      </x:c>
      <x:c r="V2133" t="n">
        <x:v>202</x:v>
      </x:c>
      <x:c r="W2133" t="str">
        <x:v>TZ190XY102</x:v>
      </x:c>
      <x:c r="X2133" t="str">
        <x:v>不适用(BEV)</x:v>
      </x:c>
      <x:c r="Y2133" t="str">
        <x:v>不适用(BEV)</x:v>
      </x:c>
      <x:c r="Z2133" t="str">
        <x:v>不适用(BEV)</x:v>
      </x:c>
      <x:c r="AA2133" t="str">
        <x:v>不适用(BEV)</x:v>
      </x:c>
      <x:c r="AB2133" t="str">
        <x:v>不适用(BEV)</x:v>
      </x:c>
      <x:c r="AC2133" t="str">
        <x:v>不适用(BEV)</x:v>
      </x:c>
      <x:c r="AD2133" t="str">
        <x:v>BEV_历史批次</x:v>
      </x:c>
      <x:c r="AE2133" s="14" t="str"/>
      <x:c r="AF2133" s="14" t="str"/>
      <x:c r="AG2133" s="14" t="str">
        <x:v>待OCR/外部证据：数值语义歧义</x:v>
      </x:c>
      <x:c r="AH2133" s="15" t="n">
        <x:f>IF(R2133&lt;&gt;"",R2133,IFERROR(IF(AND(IF(ISNUMBER(O2133),O2133,IFERROR(VALUE(O2133),VALUE(LEFT(TRIM(O2133),FIND("|",SUBSTITUTE(SUBSTITUTE(SUBSTITUTE(SUBSTITUTE(SUBSTITUTE(TRIM(O2133),"/","|"),"(","|"),"（","|"),";","|"),"；","|")&amp;"|")-1))))*100/IF(ISNUMBER(N2133),N2133,IFERROR(VALUE(N2133),VALUE(LEFT(TRIM(N2133),FIND("|",SUBSTITUTE(SUBSTITUTE(SUBSTITUTE(SUBSTITUTE(SUBSTITUTE(TRIM(N2133),"/","|"),"(","|"),"（","|"),";","|"),"；","|")&amp;"|")-1))))&gt;=3,IF(ISNUMBER(O2133),O2133,IFERROR(VALUE(O2133),VALUE(LEFT(TRIM(O2133),FIND("|",SUBSTITUTE(SUBSTITUTE(SUBSTITUTE(SUBSTITUTE(SUBSTITUTE(TRIM(O2133),"/","|"),"(","|"),"（","|"),";","|"),"；","|")&amp;"|")-1))))*100/IF(ISNUMBER(N2133),N2133,IFERROR(VALUE(N2133),VALUE(LEFT(TRIM(N2133),FIND("|",SUBSTITUTE(SUBSTITUTE(SUBSTITUTE(SUBSTITUTE(SUBSTITUTE(TRIM(N2133),"/","|"),"(","|"),"（","|"),";","|"),"；","|")&amp;"|")-1))))&lt;=40),IF(ISNUMBER(O2133),O2133,IFERROR(VALUE(O2133),VALUE(LEFT(TRIM(O2133),FIND("|",SUBSTITUTE(SUBSTITUTE(SUBSTITUTE(SUBSTITUTE(SUBSTITUTE(TRIM(O2133),"/","|"),"(","|"),"（","|"),";","|"),"；","|")&amp;"|")-1))))*100/IF(ISNUMBER(N2133),N2133,IFERROR(VALUE(N2133),VALUE(LEFT(TRIM(N2133),FIND("|",SUBSTITUTE(SUBSTITUTE(SUBSTITUTE(SUBSTITUTE(SUBSTITUTE(TRIM(N2133),"/","|"),"(","|"),"（","|"),";","|"),"；","|")&amp;"|")-1)))),""),""))</x:f>
        <x:v>15.35</x:v>
      </x:c>
      <x:c r="AI2133" s="15" t="str">
        <x:f>IFERROR(IF(AND(IF(ISNUMBER(O2133),O2133,IFERROR(VALUE(O2133),VALUE(LEFT(TRIM(O2133),FIND("|",SUBSTITUTE(SUBSTITUTE(SUBSTITUTE(SUBSTITUTE(SUBSTITUTE(TRIM(O2133),"/","|"),"(","|"),"（","|"),";","|"),"；","|")&amp;"|")-1))))&gt;=75,IF(ISNUMBER(O2133),O2133,IFERROR(VALUE(O2133),VALUE(LEFT(TRIM(O2133),FIND("|",SUBSTITUTE(SUBSTITUTE(SUBSTITUTE(SUBSTITUTE(SUBSTITUTE(TRIM(O2133),"/","|"),"(","|"),"（","|"),";","|"),"；","|")&amp;"|")-1))))&lt;=85,IF(ISNUMBER(Q2133),Q2133,IFERROR(VALUE(Q2133),VALUE(LEFT(TRIM(Q2133),FIND("|",SUBSTITUTE(SUBSTITUTE(SUBSTITUTE(SUBSTITUTE(SUBSTITUTE(TRIM(Q2133),"/","|"),"(","|"),"（","|"),";","|"),"；","|")&amp;"|")-1))))&gt;0),IF(ISNUMBER(O2133),O2133,IFERROR(VALUE(O2133),VALUE(LEFT(TRIM(O2133),FIND("|",SUBSTITUTE(SUBSTITUTE(SUBSTITUTE(SUBSTITUTE(SUBSTITUTE(TRIM(O2133),"/","|"),"(","|"),"（","|"),";","|"),"；","|")&amp;"|")-1))))*1000/IF(ISNUMBER(Q2133),Q2133,IFERROR(VALUE(Q2133),VALUE(LEFT(TRIM(Q2133),FIND("|",SUBSTITUTE(SUBSTITUTE(SUBSTITUTE(SUBSTITUTE(SUBSTITUTE(TRIM(Q2133),"/","|"),"(","|"),"（","|"),";","|"),"；","|")&amp;"|")-1)))),""),"")</x:f>
      </x:c>
      <x:c r="AJ2133" s="14" t="str">
        <x:f>IF(AI2133="","","非称重实测")</x:f>
      </x:c>
      <x:c r="AK2133" s="14" t="str"/>
      <x:c r="AL2133" s="14" t="str">
        <x:v>v3.4.6-candidate</x:v>
      </x:c>
    </x:row>
    <x:row r="2134">
      <x:c r="A2134" t="n">
        <x:v>381</x:v>
      </x:c>
      <x:c r="B2134" t="str">
        <x:v>GAM6450BEVD1J</x:v>
      </x:c>
      <x:c r="C2134" t="str">
        <x:v>埃安(AION)牌</x:v>
      </x:c>
      <x:c r="D2134" t="str">
        <x:v>广汽乘用车有限公司</x:v>
      </x:c>
      <x:c r="E2134"/>
      <x:c r="F2134" t="str">
        <x:v>纯电动多用途乘用车</x:v>
      </x:c>
      <x:c r="G2134" t="str">
        <x:v>AION Y</x:v>
      </x:c>
      <x:c r="H2134" t="str">
        <x:v>纯电动多用途乘用车</x:v>
      </x:c>
      <x:c r="I2134" t="str">
        <x:v>SUV-C</x:v>
      </x:c>
      <x:c r="J2134" t="str">
        <x:v>BEV</x:v>
      </x:c>
      <x:c r="K2134" t="str">
        <x:v>否</x:v>
      </x:c>
      <x:c r="L2134" t="str">
        <x:v>1700/1740</x:v>
      </x:c>
      <x:c r="M2134"/>
      <x:c r="N2134" t="n">
        <x:v>610</x:v>
      </x:c>
      <x:c r="O2134" t="n">
        <x:v>68.237</x:v>
      </x:c>
      <x:c r="P2134" t="str">
        <x:v>磷酸铁锂</x:v>
      </x:c>
      <x:c r="Q2134" t="n">
        <x:v>140.9855371900826</x:v>
      </x:c>
      <x:c r="R2134" t="n">
        <x:v>11.19</x:v>
      </x:c>
      <x:c r="S2134" t="n">
        <x:v>165</x:v>
      </x:c>
      <x:c r="T2134" t="n">
        <x:v>165</x:v>
      </x:c>
      <x:c r="U2134" t="str">
        <x:v>锐湃动力科技有限公司</x:v>
      </x:c>
      <x:c r="V2134" t="n">
        <x:v>150</x:v>
      </x:c>
      <x:c r="W2134" t="str">
        <x:v>TZ180XYXOF51</x:v>
      </x:c>
      <x:c r="X2134" t="str">
        <x:v>不适用(BEV)</x:v>
      </x:c>
      <x:c r="Y2134" t="str">
        <x:v>不适用(BEV)</x:v>
      </x:c>
      <x:c r="Z2134" t="str">
        <x:v>不适用(BEV)</x:v>
      </x:c>
      <x:c r="AA2134" t="str">
        <x:v>不适用(BEV)</x:v>
      </x:c>
      <x:c r="AB2134" t="str">
        <x:v>不适用(BEV)</x:v>
      </x:c>
      <x:c r="AC2134" t="str">
        <x:v>不适用(BEV)</x:v>
      </x:c>
      <x:c r="AD2134" t="str">
        <x:v>BEV_历史批次</x:v>
      </x:c>
      <x:c r="AE2134" s="14" t="str"/>
      <x:c r="AF2134" s="14" t="n">
        <x:v>240</x:v>
      </x:c>
      <x:c r="AG2134" s="14" t="str">
        <x:v>B外部候选</x:v>
      </x:c>
      <x:c r="AH2134" s="15" t="n">
        <x:f>IF(R2134&lt;&gt;"",R2134,IFERROR(IF(AND(IF(ISNUMBER(O2134),O2134,IFERROR(VALUE(O2134),VALUE(LEFT(TRIM(O2134),FIND("|",SUBSTITUTE(SUBSTITUTE(SUBSTITUTE(SUBSTITUTE(SUBSTITUTE(TRIM(O2134),"/","|"),"(","|"),"（","|"),";","|"),"；","|")&amp;"|")-1))))*100/IF(ISNUMBER(N2134),N2134,IFERROR(VALUE(N2134),VALUE(LEFT(TRIM(N2134),FIND("|",SUBSTITUTE(SUBSTITUTE(SUBSTITUTE(SUBSTITUTE(SUBSTITUTE(TRIM(N2134),"/","|"),"(","|"),"（","|"),";","|"),"；","|")&amp;"|")-1))))&gt;=3,IF(ISNUMBER(O2134),O2134,IFERROR(VALUE(O2134),VALUE(LEFT(TRIM(O2134),FIND("|",SUBSTITUTE(SUBSTITUTE(SUBSTITUTE(SUBSTITUTE(SUBSTITUTE(TRIM(O2134),"/","|"),"(","|"),"（","|"),";","|"),"；","|")&amp;"|")-1))))*100/IF(ISNUMBER(N2134),N2134,IFERROR(VALUE(N2134),VALUE(LEFT(TRIM(N2134),FIND("|",SUBSTITUTE(SUBSTITUTE(SUBSTITUTE(SUBSTITUTE(SUBSTITUTE(TRIM(N2134),"/","|"),"(","|"),"（","|"),";","|"),"；","|")&amp;"|")-1))))&lt;=40),IF(ISNUMBER(O2134),O2134,IFERROR(VALUE(O2134),VALUE(LEFT(TRIM(O2134),FIND("|",SUBSTITUTE(SUBSTITUTE(SUBSTITUTE(SUBSTITUTE(SUBSTITUTE(TRIM(O2134),"/","|"),"(","|"),"（","|"),";","|"),"；","|")&amp;"|")-1))))*100/IF(ISNUMBER(N2134),N2134,IFERROR(VALUE(N2134),VALUE(LEFT(TRIM(N2134),FIND("|",SUBSTITUTE(SUBSTITUTE(SUBSTITUTE(SUBSTITUTE(SUBSTITUTE(TRIM(N2134),"/","|"),"(","|"),"（","|"),";","|"),"；","|")&amp;"|")-1)))),""),""))</x:f>
        <x:v>11.19</x:v>
      </x:c>
      <x:c r="AI2134" s="15" t="str">
        <x:f>IFERROR(IF(AND(IF(ISNUMBER(O2134),O2134,IFERROR(VALUE(O2134),VALUE(LEFT(TRIM(O2134),FIND("|",SUBSTITUTE(SUBSTITUTE(SUBSTITUTE(SUBSTITUTE(SUBSTITUTE(TRIM(O2134),"/","|"),"(","|"),"（","|"),";","|"),"；","|")&amp;"|")-1))))&gt;=75,IF(ISNUMBER(O2134),O2134,IFERROR(VALUE(O2134),VALUE(LEFT(TRIM(O2134),FIND("|",SUBSTITUTE(SUBSTITUTE(SUBSTITUTE(SUBSTITUTE(SUBSTITUTE(TRIM(O2134),"/","|"),"(","|"),"（","|"),";","|"),"；","|")&amp;"|")-1))))&lt;=85,IF(ISNUMBER(Q2134),Q2134,IFERROR(VALUE(Q2134),VALUE(LEFT(TRIM(Q2134),FIND("|",SUBSTITUTE(SUBSTITUTE(SUBSTITUTE(SUBSTITUTE(SUBSTITUTE(TRIM(Q2134),"/","|"),"(","|"),"（","|"),";","|"),"；","|")&amp;"|")-1))))&gt;0),IF(ISNUMBER(O2134),O2134,IFERROR(VALUE(O2134),VALUE(LEFT(TRIM(O2134),FIND("|",SUBSTITUTE(SUBSTITUTE(SUBSTITUTE(SUBSTITUTE(SUBSTITUTE(TRIM(O2134),"/","|"),"(","|"),"（","|"),";","|"),"；","|")&amp;"|")-1))))*1000/IF(ISNUMBER(Q2134),Q2134,IFERROR(VALUE(Q2134),VALUE(LEFT(TRIM(Q2134),FIND("|",SUBSTITUTE(SUBSTITUTE(SUBSTITUTE(SUBSTITUTE(SUBSTITUTE(TRIM(Q2134),"/","|"),"(","|"),"（","|"),";","|"),"；","|")&amp;"|")-1)))),""),"")</x:f>
      </x:c>
      <x:c r="AJ2134" s="14" t="str">
        <x:f>IF(AI2134="","","非称重实测")</x:f>
      </x:c>
      <x:c r="AK2134" s="14" t="str">
        <x:v>扭矩外部候选</x:v>
      </x:c>
      <x:c r="AL2134" s="14" t="str">
        <x:v>v3.4.6-candidate</x:v>
      </x:c>
    </x:row>
    <x:row r="2135">
      <x:c r="A2135" t="n">
        <x:v>381</x:v>
      </x:c>
      <x:c r="B2135" t="str">
        <x:v>JX6480EUABEV</x:v>
      </x:c>
      <x:c r="C2135" t="str">
        <x:v>颐驰牌</x:v>
      </x:c>
      <x:c r="D2135" t="str">
        <x:v>江西江铃集团新能源汽车有限公司</x:v>
      </x:c>
      <x:c r="E2135" t="str">
        <x:v> 06 </x:v>
      </x:c>
      <x:c r="F2135" t="str">
        <x:v>换电式纯电动多用途乘用车</x:v>
      </x:c>
      <x:c r="G2135" t="str">
        <x:v>RT6</x:v>
      </x:c>
      <x:c r="H2135"/>
      <x:c r="I2135" t="str">
        <x:v>SUV-C</x:v>
      </x:c>
      <x:c r="J2135" t="str">
        <x:v>BEV</x:v>
      </x:c>
      <x:c r="K2135" t="str">
        <x:v>否</x:v>
      </x:c>
      <x:c r="L2135" t="str">
        <x:v>1875</x:v>
      </x:c>
      <x:c r="M2135"/>
      <x:c r="N2135" t="str">
        <x:v>380</x:v>
      </x:c>
      <x:c r="O2135" t="n">
        <x:v>56.06</x:v>
      </x:c>
      <x:c r="P2135" t="str">
        <x:v>磷酸铁锂</x:v>
      </x:c>
      <x:c r="Q2135" t="n">
        <x:v>134.4364508393285</x:v>
      </x:c>
      <x:c r="R2135" t="n">
        <x:v>14.75</x:v>
      </x:c>
      <x:c r="S2135"/>
      <x:c r="T2135"/>
      <x:c r="U2135" t="str">
        <x:v>弗迪动力有限公司长沙分公司</x:v>
      </x:c>
      <x:c r="V2135" t="str">
        <x:v>110</x:v>
      </x:c>
      <x:c r="W2135" t="str">
        <x:v>TZ200XSL</x:v>
      </x:c>
      <x:c r="X2135" t="str">
        <x:v>不适用(BEV)</x:v>
      </x:c>
      <x:c r="Y2135" t="str">
        <x:v>不适用(BEV)</x:v>
      </x:c>
      <x:c r="Z2135" t="str">
        <x:v>不适用(BEV)</x:v>
      </x:c>
      <x:c r="AA2135" t="str">
        <x:v>不适用(BEV)</x:v>
      </x:c>
      <x:c r="AB2135" t="str">
        <x:v>不适用(BEV)</x:v>
      </x:c>
      <x:c r="AC2135" t="str">
        <x:v>不适用(BEV)</x:v>
      </x:c>
      <x:c r="AD2135" t="str">
        <x:v>梳理补充_附件1-BEV梳理</x:v>
      </x:c>
      <x:c r="AE2135" s="14" t="str"/>
      <x:c r="AF2135" s="14" t="str"/>
      <x:c r="AG2135" s="14" t="str">
        <x:v>待OCR/外部证据：数值语义歧义</x:v>
      </x:c>
      <x:c r="AH2135" s="15" t="n">
        <x:f>IF(R2135&lt;&gt;"",R2135,IFERROR(IF(AND(IF(ISNUMBER(O2135),O2135,IFERROR(VALUE(O2135),VALUE(LEFT(TRIM(O2135),FIND("|",SUBSTITUTE(SUBSTITUTE(SUBSTITUTE(SUBSTITUTE(SUBSTITUTE(TRIM(O2135),"/","|"),"(","|"),"（","|"),";","|"),"；","|")&amp;"|")-1))))*100/IF(ISNUMBER(N2135),N2135,IFERROR(VALUE(N2135),VALUE(LEFT(TRIM(N2135),FIND("|",SUBSTITUTE(SUBSTITUTE(SUBSTITUTE(SUBSTITUTE(SUBSTITUTE(TRIM(N2135),"/","|"),"(","|"),"（","|"),";","|"),"；","|")&amp;"|")-1))))&gt;=3,IF(ISNUMBER(O2135),O2135,IFERROR(VALUE(O2135),VALUE(LEFT(TRIM(O2135),FIND("|",SUBSTITUTE(SUBSTITUTE(SUBSTITUTE(SUBSTITUTE(SUBSTITUTE(TRIM(O2135),"/","|"),"(","|"),"（","|"),";","|"),"；","|")&amp;"|")-1))))*100/IF(ISNUMBER(N2135),N2135,IFERROR(VALUE(N2135),VALUE(LEFT(TRIM(N2135),FIND("|",SUBSTITUTE(SUBSTITUTE(SUBSTITUTE(SUBSTITUTE(SUBSTITUTE(TRIM(N2135),"/","|"),"(","|"),"（","|"),";","|"),"；","|")&amp;"|")-1))))&lt;=40),IF(ISNUMBER(O2135),O2135,IFERROR(VALUE(O2135),VALUE(LEFT(TRIM(O2135),FIND("|",SUBSTITUTE(SUBSTITUTE(SUBSTITUTE(SUBSTITUTE(SUBSTITUTE(TRIM(O2135),"/","|"),"(","|"),"（","|"),";","|"),"；","|")&amp;"|")-1))))*100/IF(ISNUMBER(N2135),N2135,IFERROR(VALUE(N2135),VALUE(LEFT(TRIM(N2135),FIND("|",SUBSTITUTE(SUBSTITUTE(SUBSTITUTE(SUBSTITUTE(SUBSTITUTE(TRIM(N2135),"/","|"),"(","|"),"（","|"),";","|"),"；","|")&amp;"|")-1)))),""),""))</x:f>
        <x:v>14.75</x:v>
      </x:c>
      <x:c r="AI2135" s="15" t="str">
        <x:f>IFERROR(IF(AND(IF(ISNUMBER(O2135),O2135,IFERROR(VALUE(O2135),VALUE(LEFT(TRIM(O2135),FIND("|",SUBSTITUTE(SUBSTITUTE(SUBSTITUTE(SUBSTITUTE(SUBSTITUTE(TRIM(O2135),"/","|"),"(","|"),"（","|"),";","|"),"；","|")&amp;"|")-1))))&gt;=75,IF(ISNUMBER(O2135),O2135,IFERROR(VALUE(O2135),VALUE(LEFT(TRIM(O2135),FIND("|",SUBSTITUTE(SUBSTITUTE(SUBSTITUTE(SUBSTITUTE(SUBSTITUTE(TRIM(O2135),"/","|"),"(","|"),"（","|"),";","|"),"；","|")&amp;"|")-1))))&lt;=85,IF(ISNUMBER(Q2135),Q2135,IFERROR(VALUE(Q2135),VALUE(LEFT(TRIM(Q2135),FIND("|",SUBSTITUTE(SUBSTITUTE(SUBSTITUTE(SUBSTITUTE(SUBSTITUTE(TRIM(Q2135),"/","|"),"(","|"),"（","|"),";","|"),"；","|")&amp;"|")-1))))&gt;0),IF(ISNUMBER(O2135),O2135,IFERROR(VALUE(O2135),VALUE(LEFT(TRIM(O2135),FIND("|",SUBSTITUTE(SUBSTITUTE(SUBSTITUTE(SUBSTITUTE(SUBSTITUTE(TRIM(O2135),"/","|"),"(","|"),"（","|"),";","|"),"；","|")&amp;"|")-1))))*1000/IF(ISNUMBER(Q2135),Q2135,IFERROR(VALUE(Q2135),VALUE(LEFT(TRIM(Q2135),FIND("|",SUBSTITUTE(SUBSTITUTE(SUBSTITUTE(SUBSTITUTE(SUBSTITUTE(TRIM(Q2135),"/","|"),"(","|"),"（","|"),";","|"),"；","|")&amp;"|")-1)))),""),"")</x:f>
      </x:c>
      <x:c r="AJ2135" s="14" t="str">
        <x:f>IF(AI2135="","","非称重实测")</x:f>
      </x:c>
      <x:c r="AK2135" s="14" t="str">
        <x:v>同型号候选已写入</x:v>
      </x:c>
      <x:c r="AL2135" s="14" t="str">
        <x:v>v3.4.6-candidate</x:v>
      </x:c>
    </x:row>
    <x:row r="2136">
      <x:c r="A2136" t="n">
        <x:v>381</x:v>
      </x:c>
      <x:c r="B2136" t="str">
        <x:v>LZ7000SQE0EV</x:v>
      </x:c>
      <x:c r="C2136" t="str">
        <x:v>东风牌</x:v>
      </x:c>
      <x:c r="D2136" t="str">
        <x:v>东风柳州汽车有限公司</x:v>
      </x:c>
      <x:c r="E2136"/>
      <x:c r="F2136" t="str">
        <x:v>纯电动轿车</x:v>
      </x:c>
      <x:c r="G2136" t="str">
        <x:v>星海S7,雷霆S3</x:v>
      </x:c>
      <x:c r="H2136" t="str">
        <x:v>纯电动轿车</x:v>
      </x:c>
      <x:c r="I2136" t="str">
        <x:v>Car-D</x:v>
      </x:c>
      <x:c r="J2136" t="str">
        <x:v>BEV</x:v>
      </x:c>
      <x:c r="K2136" t="str">
        <x:v>否</x:v>
      </x:c>
      <x:c r="L2136" t="n">
        <x:v>1730</x:v>
      </x:c>
      <x:c r="M2136"/>
      <x:c r="N2136" t="n">
        <x:v>540</x:v>
      </x:c>
      <x:c r="O2136" t="n">
        <x:v>56.832</x:v>
      </x:c>
      <x:c r="P2136" t="str">
        <x:v>磷酸铁锂</x:v>
      </x:c>
      <x:c r="Q2136" t="n">
        <x:v>127.7123595505618</x:v>
      </x:c>
      <x:c r="R2136" t="n">
        <x:v>10.52</x:v>
      </x:c>
      <x:c r="S2136" t="n">
        <x:v>120</x:v>
      </x:c>
      <x:c r="T2136" t="n">
        <x:v>120</x:v>
      </x:c>
      <x:c r="U2136" t="str">
        <x:v>智新科技股份有限公司</x:v>
      </x:c>
      <x:c r="V2136" t="n">
        <x:v>160</x:v>
      </x:c>
      <x:c r="W2136" t="str">
        <x:v>TZ200XS3F0</x:v>
      </x:c>
      <x:c r="X2136" t="str">
        <x:v>不适用(BEV)</x:v>
      </x:c>
      <x:c r="Y2136" t="str">
        <x:v>不适用(BEV)</x:v>
      </x:c>
      <x:c r="Z2136" t="str">
        <x:v>不适用(BEV)</x:v>
      </x:c>
      <x:c r="AA2136" t="str">
        <x:v>不适用(BEV)</x:v>
      </x:c>
      <x:c r="AB2136" t="str">
        <x:v>不适用(BEV)</x:v>
      </x:c>
      <x:c r="AC2136" t="str">
        <x:v>不适用(BEV)</x:v>
      </x:c>
      <x:c r="AD2136" t="str">
        <x:v>BEV_历史批次</x:v>
      </x:c>
      <x:c r="AE2136" s="14" t="str"/>
      <x:c r="AF2136" s="14" t="str"/>
      <x:c r="AG2136" s="14" t="str">
        <x:v>待OCR/外部证据：数值语义歧义</x:v>
      </x:c>
      <x:c r="AH2136" s="15" t="n">
        <x:f>IF(R2136&lt;&gt;"",R2136,IFERROR(IF(AND(IF(ISNUMBER(O2136),O2136,IFERROR(VALUE(O2136),VALUE(LEFT(TRIM(O2136),FIND("|",SUBSTITUTE(SUBSTITUTE(SUBSTITUTE(SUBSTITUTE(SUBSTITUTE(TRIM(O2136),"/","|"),"(","|"),"（","|"),";","|"),"；","|")&amp;"|")-1))))*100/IF(ISNUMBER(N2136),N2136,IFERROR(VALUE(N2136),VALUE(LEFT(TRIM(N2136),FIND("|",SUBSTITUTE(SUBSTITUTE(SUBSTITUTE(SUBSTITUTE(SUBSTITUTE(TRIM(N2136),"/","|"),"(","|"),"（","|"),";","|"),"；","|")&amp;"|")-1))))&gt;=3,IF(ISNUMBER(O2136),O2136,IFERROR(VALUE(O2136),VALUE(LEFT(TRIM(O2136),FIND("|",SUBSTITUTE(SUBSTITUTE(SUBSTITUTE(SUBSTITUTE(SUBSTITUTE(TRIM(O2136),"/","|"),"(","|"),"（","|"),";","|"),"；","|")&amp;"|")-1))))*100/IF(ISNUMBER(N2136),N2136,IFERROR(VALUE(N2136),VALUE(LEFT(TRIM(N2136),FIND("|",SUBSTITUTE(SUBSTITUTE(SUBSTITUTE(SUBSTITUTE(SUBSTITUTE(TRIM(N2136),"/","|"),"(","|"),"（","|"),";","|"),"；","|")&amp;"|")-1))))&lt;=40),IF(ISNUMBER(O2136),O2136,IFERROR(VALUE(O2136),VALUE(LEFT(TRIM(O2136),FIND("|",SUBSTITUTE(SUBSTITUTE(SUBSTITUTE(SUBSTITUTE(SUBSTITUTE(TRIM(O2136),"/","|"),"(","|"),"（","|"),";","|"),"；","|")&amp;"|")-1))))*100/IF(ISNUMBER(N2136),N2136,IFERROR(VALUE(N2136),VALUE(LEFT(TRIM(N2136),FIND("|",SUBSTITUTE(SUBSTITUTE(SUBSTITUTE(SUBSTITUTE(SUBSTITUTE(TRIM(N2136),"/","|"),"(","|"),"（","|"),";","|"),"；","|")&amp;"|")-1)))),""),""))</x:f>
        <x:v>10.52</x:v>
      </x:c>
      <x:c r="AI2136" s="15" t="str">
        <x:f>IFERROR(IF(AND(IF(ISNUMBER(O2136),O2136,IFERROR(VALUE(O2136),VALUE(LEFT(TRIM(O2136),FIND("|",SUBSTITUTE(SUBSTITUTE(SUBSTITUTE(SUBSTITUTE(SUBSTITUTE(TRIM(O2136),"/","|"),"(","|"),"（","|"),";","|"),"；","|")&amp;"|")-1))))&gt;=75,IF(ISNUMBER(O2136),O2136,IFERROR(VALUE(O2136),VALUE(LEFT(TRIM(O2136),FIND("|",SUBSTITUTE(SUBSTITUTE(SUBSTITUTE(SUBSTITUTE(SUBSTITUTE(TRIM(O2136),"/","|"),"(","|"),"（","|"),";","|"),"；","|")&amp;"|")-1))))&lt;=85,IF(ISNUMBER(Q2136),Q2136,IFERROR(VALUE(Q2136),VALUE(LEFT(TRIM(Q2136),FIND("|",SUBSTITUTE(SUBSTITUTE(SUBSTITUTE(SUBSTITUTE(SUBSTITUTE(TRIM(Q2136),"/","|"),"(","|"),"（","|"),";","|"),"；","|")&amp;"|")-1))))&gt;0),IF(ISNUMBER(O2136),O2136,IFERROR(VALUE(O2136),VALUE(LEFT(TRIM(O2136),FIND("|",SUBSTITUTE(SUBSTITUTE(SUBSTITUTE(SUBSTITUTE(SUBSTITUTE(TRIM(O2136),"/","|"),"(","|"),"（","|"),";","|"),"；","|")&amp;"|")-1))))*1000/IF(ISNUMBER(Q2136),Q2136,IFERROR(VALUE(Q2136),VALUE(LEFT(TRIM(Q2136),FIND("|",SUBSTITUTE(SUBSTITUTE(SUBSTITUTE(SUBSTITUTE(SUBSTITUTE(TRIM(Q2136),"/","|"),"(","|"),"（","|"),";","|"),"；","|")&amp;"|")-1)))),""),"")</x:f>
      </x:c>
      <x:c r="AJ2136" s="14" t="str">
        <x:f>IF(AI2136="","","非称重实测")</x:f>
      </x:c>
      <x:c r="AK2136" s="14" t="str"/>
      <x:c r="AL2136" s="14" t="str">
        <x:v>v3.4.6-candidate</x:v>
      </x:c>
    </x:row>
    <x:row r="2137">
      <x:c r="A2137" t="n">
        <x:v>381</x:v>
      </x:c>
      <x:c r="B2137" t="str">
        <x:v>LZW7004EVA7</x:v>
      </x:c>
      <x:c r="C2137" t="str">
        <x:v>五菱牌</x:v>
      </x:c>
      <x:c r="D2137" t="str">
        <x:v>上汽通用五菱汽车股份有限公司</x:v>
      </x:c>
      <x:c r="E2137" t="str">
        <x:v>五菱</x:v>
      </x:c>
      <x:c r="F2137" t="str">
        <x:v>纯电动轿车</x:v>
      </x:c>
      <x:c r="G2137" t="str">
        <x:v>宏光MINIEV</x:v>
      </x:c>
      <x:c r="H2137" t="str">
        <x:v>纯电动轿车</x:v>
      </x:c>
      <x:c r="I2137" t="str">
        <x:v>Car-A</x:v>
      </x:c>
      <x:c r="J2137" t="str">
        <x:v>BEV</x:v>
      </x:c>
      <x:c r="K2137" t="str">
        <x:v>否</x:v>
      </x:c>
      <x:c r="L2137" t="n">
        <x:v>770</x:v>
      </x:c>
      <x:c r="M2137" t="n">
        <x:v>2600</x:v>
      </x:c>
      <x:c r="N2137" t="str">
        <x:v>215(CLTC)</x:v>
      </x:c>
      <x:c r="O2137" t="n">
        <x:v>17.3</x:v>
      </x:c>
      <x:c r="P2137" t="str">
        <x:v>磷酸铁锂</x:v>
      </x:c>
      <x:c r="Q2137" t="n">
        <x:v>123.5714285714286</x:v>
      </x:c>
      <x:c r="R2137"/>
      <x:c r="S2137" t="n">
        <x:v>30</x:v>
      </x:c>
      <x:c r="T2137" t="n">
        <x:v>30</x:v>
      </x:c>
      <x:c r="U2137" t="str">
        <x:v>宁波双林汽车部件股份有限公司柳州分公司</x:v>
      </x:c>
      <x:c r="V2137" t="n">
        <x:v>30</x:v>
      </x:c>
      <x:c r="W2137" t="str">
        <x:v>TZ155X030</x:v>
      </x:c>
      <x:c r="X2137" t="str">
        <x:v>不适用(BEV)</x:v>
      </x:c>
      <x:c r="Y2137" t="str">
        <x:v>不适用(BEV)</x:v>
      </x:c>
      <x:c r="Z2137" t="str">
        <x:v>不适用(BEV)</x:v>
      </x:c>
      <x:c r="AA2137" t="str">
        <x:v>不适用(BEV)</x:v>
      </x:c>
      <x:c r="AB2137" t="str">
        <x:v>不适用(BEV)</x:v>
      </x:c>
      <x:c r="AC2137" t="str">
        <x:v>不适用(BEV)</x:v>
      </x:c>
      <x:c r="AD2137" t="str">
        <x:v>BEV_历史批次</x:v>
      </x:c>
      <x:c r="AE2137" s="14" t="str"/>
      <x:c r="AF2137" s="14" t="str"/>
      <x:c r="AG2137" s="14" t="str">
        <x:v>待OCR/外部证据：数值语义歧义</x:v>
      </x:c>
      <x:c r="AH2137" s="15" t="n">
        <x:f>IF(R2137&lt;&gt;"",R2137,IFERROR(IF(AND(IF(ISNUMBER(O2137),O2137,IFERROR(VALUE(O2137),VALUE(LEFT(TRIM(O2137),FIND("|",SUBSTITUTE(SUBSTITUTE(SUBSTITUTE(SUBSTITUTE(SUBSTITUTE(TRIM(O2137),"/","|"),"(","|"),"（","|"),";","|"),"；","|")&amp;"|")-1))))*100/IF(ISNUMBER(N2137),N2137,IFERROR(VALUE(N2137),VALUE(LEFT(TRIM(N2137),FIND("|",SUBSTITUTE(SUBSTITUTE(SUBSTITUTE(SUBSTITUTE(SUBSTITUTE(TRIM(N2137),"/","|"),"(","|"),"（","|"),";","|"),"；","|")&amp;"|")-1))))&gt;=3,IF(ISNUMBER(O2137),O2137,IFERROR(VALUE(O2137),VALUE(LEFT(TRIM(O2137),FIND("|",SUBSTITUTE(SUBSTITUTE(SUBSTITUTE(SUBSTITUTE(SUBSTITUTE(TRIM(O2137),"/","|"),"(","|"),"（","|"),";","|"),"；","|")&amp;"|")-1))))*100/IF(ISNUMBER(N2137),N2137,IFERROR(VALUE(N2137),VALUE(LEFT(TRIM(N2137),FIND("|",SUBSTITUTE(SUBSTITUTE(SUBSTITUTE(SUBSTITUTE(SUBSTITUTE(TRIM(N2137),"/","|"),"(","|"),"（","|"),";","|"),"；","|")&amp;"|")-1))))&lt;=40),IF(ISNUMBER(O2137),O2137,IFERROR(VALUE(O2137),VALUE(LEFT(TRIM(O2137),FIND("|",SUBSTITUTE(SUBSTITUTE(SUBSTITUTE(SUBSTITUTE(SUBSTITUTE(TRIM(O2137),"/","|"),"(","|"),"（","|"),";","|"),"；","|")&amp;"|")-1))))*100/IF(ISNUMBER(N2137),N2137,IFERROR(VALUE(N2137),VALUE(LEFT(TRIM(N2137),FIND("|",SUBSTITUTE(SUBSTITUTE(SUBSTITUTE(SUBSTITUTE(SUBSTITUTE(TRIM(N2137),"/","|"),"(","|"),"（","|"),";","|"),"；","|")&amp;"|")-1)))),""),""))</x:f>
        <x:v>8.046511627906977</x:v>
      </x:c>
      <x:c r="AI2137" s="15" t="str">
        <x:f>IFERROR(IF(AND(IF(ISNUMBER(O2137),O2137,IFERROR(VALUE(O2137),VALUE(LEFT(TRIM(O2137),FIND("|",SUBSTITUTE(SUBSTITUTE(SUBSTITUTE(SUBSTITUTE(SUBSTITUTE(TRIM(O2137),"/","|"),"(","|"),"（","|"),";","|"),"；","|")&amp;"|")-1))))&gt;=75,IF(ISNUMBER(O2137),O2137,IFERROR(VALUE(O2137),VALUE(LEFT(TRIM(O2137),FIND("|",SUBSTITUTE(SUBSTITUTE(SUBSTITUTE(SUBSTITUTE(SUBSTITUTE(TRIM(O2137),"/","|"),"(","|"),"（","|"),";","|"),"；","|")&amp;"|")-1))))&lt;=85,IF(ISNUMBER(Q2137),Q2137,IFERROR(VALUE(Q2137),VALUE(LEFT(TRIM(Q2137),FIND("|",SUBSTITUTE(SUBSTITUTE(SUBSTITUTE(SUBSTITUTE(SUBSTITUTE(TRIM(Q2137),"/","|"),"(","|"),"（","|"),";","|"),"；","|")&amp;"|")-1))))&gt;0),IF(ISNUMBER(O2137),O2137,IFERROR(VALUE(O2137),VALUE(LEFT(TRIM(O2137),FIND("|",SUBSTITUTE(SUBSTITUTE(SUBSTITUTE(SUBSTITUTE(SUBSTITUTE(TRIM(O2137),"/","|"),"(","|"),"（","|"),";","|"),"；","|")&amp;"|")-1))))*1000/IF(ISNUMBER(Q2137),Q2137,IFERROR(VALUE(Q2137),VALUE(LEFT(TRIM(Q2137),FIND("|",SUBSTITUTE(SUBSTITUTE(SUBSTITUTE(SUBSTITUTE(SUBSTITUTE(TRIM(Q2137),"/","|"),"(","|"),"（","|"),";","|"),"；","|")&amp;"|")-1)))),""),"")</x:f>
      </x:c>
      <x:c r="AJ2137" s="14" t="str">
        <x:f>IF(AI2137="","","非称重实测")</x:f>
      </x:c>
      <x:c r="AK2137" s="14" t="str">
        <x:v>电耗公式可补</x:v>
      </x:c>
      <x:c r="AL2137" s="14" t="str">
        <x:v>v3.4.6-candidate</x:v>
      </x:c>
    </x:row>
    <x:row r="2138">
      <x:c r="A2138" t="n">
        <x:v>381</x:v>
      </x:c>
      <x:c r="B2138" t="str">
        <x:v>MR6471BEV02</x:v>
      </x:c>
      <x:c r="C2138" t="str">
        <x:v>极氪牌</x:v>
      </x:c>
      <x:c r="D2138" t="str">
        <x:v>浙江吉利汽车有限公司</x:v>
      </x:c>
      <x:c r="E2138" t="str">
        <x:v>吉利车型</x:v>
      </x:c>
      <x:c r="F2138" t="str">
        <x:v>纯电动多用途乘用车</x:v>
      </x:c>
      <x:c r="G2138" t="str">
        <x:v>MIX</x:v>
      </x:c>
      <x:c r="H2138" t="str">
        <x:v>纯电动多用途乘用车</x:v>
      </x:c>
      <x:c r="I2138" t="str">
        <x:v>MPV-B</x:v>
      </x:c>
      <x:c r="J2138" t="str">
        <x:v>BEV</x:v>
      </x:c>
      <x:c r="K2138" t="str">
        <x:v>否</x:v>
      </x:c>
      <x:c r="L2138" t="n">
        <x:v>2639</x:v>
      </x:c>
      <x:c r="M2138" t="n">
        <x:v>2800</x:v>
      </x:c>
      <x:c r="N2138" t="n">
        <x:v>712</x:v>
      </x:c>
      <x:c r="O2138" t="n">
        <x:v>102.784</x:v>
      </x:c>
      <x:c r="P2138" t="str">
        <x:v>三元锂</x:v>
      </x:c>
      <x:c r="Q2138" t="n">
        <x:v>166.5867098865478</x:v>
      </x:c>
      <x:c r="R2138" t="n">
        <x:v>14.44</x:v>
      </x:c>
      <x:c r="S2138" t="n">
        <x:v>160</x:v>
      </x:c>
      <x:c r="T2138" t="n">
        <x:v>160</x:v>
      </x:c>
      <x:c r="U2138" t="str">
        <x:v>衢州极电电动汽车技术有限公司</x:v>
      </x:c>
      <x:c r="V2138" t="n">
        <x:v>310</x:v>
      </x:c>
      <x:c r="W2138" t="str">
        <x:v>TZ235XYC01</x:v>
      </x:c>
      <x:c r="X2138" t="str">
        <x:v>不适用(BEV)</x:v>
      </x:c>
      <x:c r="Y2138" t="str">
        <x:v>不适用(BEV)</x:v>
      </x:c>
      <x:c r="Z2138" t="str">
        <x:v>不适用(BEV)</x:v>
      </x:c>
      <x:c r="AA2138" t="str">
        <x:v>不适用(BEV)</x:v>
      </x:c>
      <x:c r="AB2138" t="str">
        <x:v>不适用(BEV)</x:v>
      </x:c>
      <x:c r="AC2138" t="str">
        <x:v>不适用(BEV)</x:v>
      </x:c>
      <x:c r="AD2138" t="str">
        <x:v>BEV_历史批次</x:v>
      </x:c>
      <x:c r="AE2138" s="14" t="str"/>
      <x:c r="AF2138" s="14" t="n">
        <x:v>440</x:v>
      </x:c>
      <x:c r="AG2138" s="14" t="str">
        <x:v>C-external外部候选</x:v>
      </x:c>
      <x:c r="AH2138" s="15" t="n">
        <x:f>IF(R2138&lt;&gt;"",R2138,IFERROR(IF(AND(IF(ISNUMBER(O2138),O2138,IFERROR(VALUE(O2138),VALUE(LEFT(TRIM(O2138),FIND("|",SUBSTITUTE(SUBSTITUTE(SUBSTITUTE(SUBSTITUTE(SUBSTITUTE(TRIM(O2138),"/","|"),"(","|"),"（","|"),";","|"),"；","|")&amp;"|")-1))))*100/IF(ISNUMBER(N2138),N2138,IFERROR(VALUE(N2138),VALUE(LEFT(TRIM(N2138),FIND("|",SUBSTITUTE(SUBSTITUTE(SUBSTITUTE(SUBSTITUTE(SUBSTITUTE(TRIM(N2138),"/","|"),"(","|"),"（","|"),";","|"),"；","|")&amp;"|")-1))))&gt;=3,IF(ISNUMBER(O2138),O2138,IFERROR(VALUE(O2138),VALUE(LEFT(TRIM(O2138),FIND("|",SUBSTITUTE(SUBSTITUTE(SUBSTITUTE(SUBSTITUTE(SUBSTITUTE(TRIM(O2138),"/","|"),"(","|"),"（","|"),";","|"),"；","|")&amp;"|")-1))))*100/IF(ISNUMBER(N2138),N2138,IFERROR(VALUE(N2138),VALUE(LEFT(TRIM(N2138),FIND("|",SUBSTITUTE(SUBSTITUTE(SUBSTITUTE(SUBSTITUTE(SUBSTITUTE(TRIM(N2138),"/","|"),"(","|"),"（","|"),";","|"),"；","|")&amp;"|")-1))))&lt;=40),IF(ISNUMBER(O2138),O2138,IFERROR(VALUE(O2138),VALUE(LEFT(TRIM(O2138),FIND("|",SUBSTITUTE(SUBSTITUTE(SUBSTITUTE(SUBSTITUTE(SUBSTITUTE(TRIM(O2138),"/","|"),"(","|"),"（","|"),";","|"),"；","|")&amp;"|")-1))))*100/IF(ISNUMBER(N2138),N2138,IFERROR(VALUE(N2138),VALUE(LEFT(TRIM(N2138),FIND("|",SUBSTITUTE(SUBSTITUTE(SUBSTITUTE(SUBSTITUTE(SUBSTITUTE(TRIM(N2138),"/","|"),"(","|"),"（","|"),";","|"),"；","|")&amp;"|")-1)))),""),""))</x:f>
        <x:v>14.44</x:v>
      </x:c>
      <x:c r="AI2138" s="15" t="str">
        <x:f>IFERROR(IF(AND(IF(ISNUMBER(O2138),O2138,IFERROR(VALUE(O2138),VALUE(LEFT(TRIM(O2138),FIND("|",SUBSTITUTE(SUBSTITUTE(SUBSTITUTE(SUBSTITUTE(SUBSTITUTE(TRIM(O2138),"/","|"),"(","|"),"（","|"),";","|"),"；","|")&amp;"|")-1))))&gt;=75,IF(ISNUMBER(O2138),O2138,IFERROR(VALUE(O2138),VALUE(LEFT(TRIM(O2138),FIND("|",SUBSTITUTE(SUBSTITUTE(SUBSTITUTE(SUBSTITUTE(SUBSTITUTE(TRIM(O2138),"/","|"),"(","|"),"（","|"),";","|"),"；","|")&amp;"|")-1))))&lt;=85,IF(ISNUMBER(Q2138),Q2138,IFERROR(VALUE(Q2138),VALUE(LEFT(TRIM(Q2138),FIND("|",SUBSTITUTE(SUBSTITUTE(SUBSTITUTE(SUBSTITUTE(SUBSTITUTE(TRIM(Q2138),"/","|"),"(","|"),"（","|"),";","|"),"；","|")&amp;"|")-1))))&gt;0),IF(ISNUMBER(O2138),O2138,IFERROR(VALUE(O2138),VALUE(LEFT(TRIM(O2138),FIND("|",SUBSTITUTE(SUBSTITUTE(SUBSTITUTE(SUBSTITUTE(SUBSTITUTE(TRIM(O2138),"/","|"),"(","|"),"（","|"),";","|"),"；","|")&amp;"|")-1))))*1000/IF(ISNUMBER(Q2138),Q2138,IFERROR(VALUE(Q2138),VALUE(LEFT(TRIM(Q2138),FIND("|",SUBSTITUTE(SUBSTITUTE(SUBSTITUTE(SUBSTITUTE(SUBSTITUTE(TRIM(Q2138),"/","|"),"(","|"),"（","|"),";","|"),"；","|")&amp;"|")-1)))),""),"")</x:f>
      </x:c>
      <x:c r="AJ2138" s="14" t="str">
        <x:f>IF(AI2138="","","非称重实测")</x:f>
      </x:c>
      <x:c r="AK2138" s="14" t="str">
        <x:v>扭矩外部候选</x:v>
      </x:c>
      <x:c r="AL2138" s="14" t="str">
        <x:v>v3.4.6-candidate</x:v>
      </x:c>
    </x:row>
    <x:row r="2139">
      <x:c r="A2139" t="n">
        <x:v>381</x:v>
      </x:c>
      <x:c r="B2139" t="str">
        <x:v>MR6471BEV04</x:v>
      </x:c>
      <x:c r="C2139" t="str">
        <x:v>极氪牌</x:v>
      </x:c>
      <x:c r="D2139" t="str">
        <x:v>浙江吉利汽车有限公司</x:v>
      </x:c>
      <x:c r="E2139" t="str">
        <x:v>吉利车型</x:v>
      </x:c>
      <x:c r="F2139" t="str">
        <x:v>纯电动多用途乘用车</x:v>
      </x:c>
      <x:c r="G2139" t="str">
        <x:v>MIX</x:v>
      </x:c>
      <x:c r="H2139" t="str">
        <x:v>纯电动多用途乘用车</x:v>
      </x:c>
      <x:c r="I2139" t="str">
        <x:v>MPV-B</x:v>
      </x:c>
      <x:c r="J2139" t="str">
        <x:v>BEV</x:v>
      </x:c>
      <x:c r="K2139" t="str">
        <x:v>否</x:v>
      </x:c>
      <x:c r="L2139" t="n">
        <x:v>2739</x:v>
      </x:c>
      <x:c r="M2139" t="n">
        <x:v>2800</x:v>
      </x:c>
      <x:c r="N2139" t="n">
        <x:v>702</x:v>
      </x:c>
      <x:c r="O2139" t="n">
        <x:v>102.784</x:v>
      </x:c>
      <x:c r="P2139" t="str">
        <x:v>三元锂</x:v>
      </x:c>
      <x:c r="Q2139" t="n">
        <x:v>166.5867098865478</x:v>
      </x:c>
      <x:c r="R2139" t="n">
        <x:v>14.64</x:v>
      </x:c>
      <x:c r="S2139" t="n">
        <x:v>160</x:v>
      </x:c>
      <x:c r="T2139" t="n">
        <x:v>160</x:v>
      </x:c>
      <x:c r="U2139" t="str">
        <x:v>衢州极电电动汽车技术有限公司</x:v>
      </x:c>
      <x:c r="V2139" t="n">
        <x:v>310</x:v>
      </x:c>
      <x:c r="W2139" t="str">
        <x:v>TZ235XYC01</x:v>
      </x:c>
      <x:c r="X2139" t="str">
        <x:v>不适用(BEV)</x:v>
      </x:c>
      <x:c r="Y2139" t="str">
        <x:v>不适用(BEV)</x:v>
      </x:c>
      <x:c r="Z2139" t="str">
        <x:v>不适用(BEV)</x:v>
      </x:c>
      <x:c r="AA2139" t="str">
        <x:v>不适用(BEV)</x:v>
      </x:c>
      <x:c r="AB2139" t="str">
        <x:v>不适用(BEV)</x:v>
      </x:c>
      <x:c r="AC2139" t="str">
        <x:v>不适用(BEV)</x:v>
      </x:c>
      <x:c r="AD2139" t="str">
        <x:v>BEV_历史批次</x:v>
      </x:c>
      <x:c r="AE2139" s="14" t="str"/>
      <x:c r="AF2139" s="14" t="n">
        <x:v>440</x:v>
      </x:c>
      <x:c r="AG2139" s="14" t="str">
        <x:v>C-external外部候选</x:v>
      </x:c>
      <x:c r="AH2139" s="15" t="n">
        <x:f>IF(R2139&lt;&gt;"",R2139,IFERROR(IF(AND(IF(ISNUMBER(O2139),O2139,IFERROR(VALUE(O2139),VALUE(LEFT(TRIM(O2139),FIND("|",SUBSTITUTE(SUBSTITUTE(SUBSTITUTE(SUBSTITUTE(SUBSTITUTE(TRIM(O2139),"/","|"),"(","|"),"（","|"),";","|"),"；","|")&amp;"|")-1))))*100/IF(ISNUMBER(N2139),N2139,IFERROR(VALUE(N2139),VALUE(LEFT(TRIM(N2139),FIND("|",SUBSTITUTE(SUBSTITUTE(SUBSTITUTE(SUBSTITUTE(SUBSTITUTE(TRIM(N2139),"/","|"),"(","|"),"（","|"),";","|"),"；","|")&amp;"|")-1))))&gt;=3,IF(ISNUMBER(O2139),O2139,IFERROR(VALUE(O2139),VALUE(LEFT(TRIM(O2139),FIND("|",SUBSTITUTE(SUBSTITUTE(SUBSTITUTE(SUBSTITUTE(SUBSTITUTE(TRIM(O2139),"/","|"),"(","|"),"（","|"),";","|"),"；","|")&amp;"|")-1))))*100/IF(ISNUMBER(N2139),N2139,IFERROR(VALUE(N2139),VALUE(LEFT(TRIM(N2139),FIND("|",SUBSTITUTE(SUBSTITUTE(SUBSTITUTE(SUBSTITUTE(SUBSTITUTE(TRIM(N2139),"/","|"),"(","|"),"（","|"),";","|"),"；","|")&amp;"|")-1))))&lt;=40),IF(ISNUMBER(O2139),O2139,IFERROR(VALUE(O2139),VALUE(LEFT(TRIM(O2139),FIND("|",SUBSTITUTE(SUBSTITUTE(SUBSTITUTE(SUBSTITUTE(SUBSTITUTE(TRIM(O2139),"/","|"),"(","|"),"（","|"),";","|"),"；","|")&amp;"|")-1))))*100/IF(ISNUMBER(N2139),N2139,IFERROR(VALUE(N2139),VALUE(LEFT(TRIM(N2139),FIND("|",SUBSTITUTE(SUBSTITUTE(SUBSTITUTE(SUBSTITUTE(SUBSTITUTE(TRIM(N2139),"/","|"),"(","|"),"（","|"),";","|"),"；","|")&amp;"|")-1)))),""),""))</x:f>
        <x:v>14.64</x:v>
      </x:c>
      <x:c r="AI2139" s="15" t="str">
        <x:f>IFERROR(IF(AND(IF(ISNUMBER(O2139),O2139,IFERROR(VALUE(O2139),VALUE(LEFT(TRIM(O2139),FIND("|",SUBSTITUTE(SUBSTITUTE(SUBSTITUTE(SUBSTITUTE(SUBSTITUTE(TRIM(O2139),"/","|"),"(","|"),"（","|"),";","|"),"；","|")&amp;"|")-1))))&gt;=75,IF(ISNUMBER(O2139),O2139,IFERROR(VALUE(O2139),VALUE(LEFT(TRIM(O2139),FIND("|",SUBSTITUTE(SUBSTITUTE(SUBSTITUTE(SUBSTITUTE(SUBSTITUTE(TRIM(O2139),"/","|"),"(","|"),"（","|"),";","|"),"；","|")&amp;"|")-1))))&lt;=85,IF(ISNUMBER(Q2139),Q2139,IFERROR(VALUE(Q2139),VALUE(LEFT(TRIM(Q2139),FIND("|",SUBSTITUTE(SUBSTITUTE(SUBSTITUTE(SUBSTITUTE(SUBSTITUTE(TRIM(Q2139),"/","|"),"(","|"),"（","|"),";","|"),"；","|")&amp;"|")-1))))&gt;0),IF(ISNUMBER(O2139),O2139,IFERROR(VALUE(O2139),VALUE(LEFT(TRIM(O2139),FIND("|",SUBSTITUTE(SUBSTITUTE(SUBSTITUTE(SUBSTITUTE(SUBSTITUTE(TRIM(O2139),"/","|"),"(","|"),"（","|"),";","|"),"；","|")&amp;"|")-1))))*1000/IF(ISNUMBER(Q2139),Q2139,IFERROR(VALUE(Q2139),VALUE(LEFT(TRIM(Q2139),FIND("|",SUBSTITUTE(SUBSTITUTE(SUBSTITUTE(SUBSTITUTE(SUBSTITUTE(TRIM(Q2139),"/","|"),"(","|"),"（","|"),";","|"),"；","|")&amp;"|")-1)))),""),"")</x:f>
      </x:c>
      <x:c r="AJ2139" s="14" t="str">
        <x:f>IF(AI2139="","","非称重实测")</x:f>
      </x:c>
      <x:c r="AK2139" s="14" t="str">
        <x:v>扭矩外部候选</x:v>
      </x:c>
      <x:c r="AL2139" s="14" t="str">
        <x:v>v3.4.6-candidate</x:v>
      </x:c>
    </x:row>
    <x:row r="2140">
      <x:c r="A2140" t="n">
        <x:v>381</x:v>
      </x:c>
      <x:c r="B2140" t="str">
        <x:v>MR6535BEV08</x:v>
      </x:c>
      <x:c r="C2140" t="str">
        <x:v>翼真牌</x:v>
      </x:c>
      <x:c r="D2140" t="str">
        <x:v>浙江吉利汽车有限公司</x:v>
      </x:c>
      <x:c r="E2140" t="str">
        <x:v>吉利车型</x:v>
      </x:c>
      <x:c r="F2140" t="str">
        <x:v>纯电动多用途乘用车</x:v>
      </x:c>
      <x:c r="G2140" t="str">
        <x:v>L380</x:v>
      </x:c>
      <x:c r="H2140" t="str">
        <x:v>纯电动多用途乘用车</x:v>
      </x:c>
      <x:c r="I2140" t="str">
        <x:v>MPV-D</x:v>
      </x:c>
      <x:c r="J2140" t="str">
        <x:v>BEV</x:v>
      </x:c>
      <x:c r="K2140" t="str">
        <x:v>否</x:v>
      </x:c>
      <x:c r="L2140" t="n">
        <x:v>3130</x:v>
      </x:c>
      <x:c r="M2140" t="n">
        <x:v>2800</x:v>
      </x:c>
      <x:c r="N2140" t="n">
        <x:v>805</x:v>
      </x:c>
      <x:c r="O2140" t="n">
        <x:v>140</x:v>
      </x:c>
      <x:c r="P2140" t="str">
        <x:v>三元锂</x:v>
      </x:c>
      <x:c r="Q2140" t="n">
        <x:v>198.300283286119</x:v>
      </x:c>
      <x:c r="R2140" t="n">
        <x:v>17.39</x:v>
      </x:c>
      <x:c r="S2140" t="n">
        <x:v>160</x:v>
      </x:c>
      <x:c r="T2140" t="n">
        <x:v>160</x:v>
      </x:c>
      <x:c r="U2140" t="str">
        <x:v>威睿电动汽车技术(宁波)有限公司/威睿电动汽车技术(宁波)有限公司</x:v>
      </x:c>
      <x:c r="V2140" t="str">
        <x:v> 200/200</x:v>
      </x:c>
      <x:c r="W2140" t="str">
        <x:v>TZ220XSA01/TZ220XSA01</x:v>
      </x:c>
      <x:c r="X2140" t="str">
        <x:v>不适用(BEV)</x:v>
      </x:c>
      <x:c r="Y2140" t="str">
        <x:v>不适用(BEV)</x:v>
      </x:c>
      <x:c r="Z2140" t="str">
        <x:v>不适用(BEV)</x:v>
      </x:c>
      <x:c r="AA2140" t="str">
        <x:v>不适用(BEV)</x:v>
      </x:c>
      <x:c r="AB2140" t="str">
        <x:v>不适用(BEV)</x:v>
      </x:c>
      <x:c r="AC2140" t="str">
        <x:v>不适用(BEV)</x:v>
      </x:c>
      <x:c r="AD2140" t="str">
        <x:v>BEV_历史批次</x:v>
      </x:c>
      <x:c r="AE2140" s="14" t="str">
        <x:v>200</x:v>
      </x:c>
      <x:c r="AF2140" s="14" t="str"/>
      <x:c r="AG2140" s="14" t="str">
        <x:v>源字段可解析</x:v>
      </x:c>
      <x:c r="AH2140" s="15" t="n">
        <x:f>IF(R2140&lt;&gt;"",R2140,IFERROR(IF(AND(IF(ISNUMBER(O2140),O2140,IFERROR(VALUE(O2140),VALUE(LEFT(TRIM(O2140),FIND("|",SUBSTITUTE(SUBSTITUTE(SUBSTITUTE(SUBSTITUTE(SUBSTITUTE(TRIM(O2140),"/","|"),"(","|"),"（","|"),";","|"),"；","|")&amp;"|")-1))))*100/IF(ISNUMBER(N2140),N2140,IFERROR(VALUE(N2140),VALUE(LEFT(TRIM(N2140),FIND("|",SUBSTITUTE(SUBSTITUTE(SUBSTITUTE(SUBSTITUTE(SUBSTITUTE(TRIM(N2140),"/","|"),"(","|"),"（","|"),";","|"),"；","|")&amp;"|")-1))))&gt;=3,IF(ISNUMBER(O2140),O2140,IFERROR(VALUE(O2140),VALUE(LEFT(TRIM(O2140),FIND("|",SUBSTITUTE(SUBSTITUTE(SUBSTITUTE(SUBSTITUTE(SUBSTITUTE(TRIM(O2140),"/","|"),"(","|"),"（","|"),";","|"),"；","|")&amp;"|")-1))))*100/IF(ISNUMBER(N2140),N2140,IFERROR(VALUE(N2140),VALUE(LEFT(TRIM(N2140),FIND("|",SUBSTITUTE(SUBSTITUTE(SUBSTITUTE(SUBSTITUTE(SUBSTITUTE(TRIM(N2140),"/","|"),"(","|"),"（","|"),";","|"),"；","|")&amp;"|")-1))))&lt;=40),IF(ISNUMBER(O2140),O2140,IFERROR(VALUE(O2140),VALUE(LEFT(TRIM(O2140),FIND("|",SUBSTITUTE(SUBSTITUTE(SUBSTITUTE(SUBSTITUTE(SUBSTITUTE(TRIM(O2140),"/","|"),"(","|"),"（","|"),";","|"),"；","|")&amp;"|")-1))))*100/IF(ISNUMBER(N2140),N2140,IFERROR(VALUE(N2140),VALUE(LEFT(TRIM(N2140),FIND("|",SUBSTITUTE(SUBSTITUTE(SUBSTITUTE(SUBSTITUTE(SUBSTITUTE(TRIM(N2140),"/","|"),"(","|"),"（","|"),";","|"),"；","|")&amp;"|")-1)))),""),""))</x:f>
        <x:v>17.39</x:v>
      </x:c>
      <x:c r="AI2140" s="15" t="str">
        <x:f>IFERROR(IF(AND(IF(ISNUMBER(O2140),O2140,IFERROR(VALUE(O2140),VALUE(LEFT(TRIM(O2140),FIND("|",SUBSTITUTE(SUBSTITUTE(SUBSTITUTE(SUBSTITUTE(SUBSTITUTE(TRIM(O2140),"/","|"),"(","|"),"（","|"),";","|"),"；","|")&amp;"|")-1))))&gt;=75,IF(ISNUMBER(O2140),O2140,IFERROR(VALUE(O2140),VALUE(LEFT(TRIM(O2140),FIND("|",SUBSTITUTE(SUBSTITUTE(SUBSTITUTE(SUBSTITUTE(SUBSTITUTE(TRIM(O2140),"/","|"),"(","|"),"（","|"),";","|"),"；","|")&amp;"|")-1))))&lt;=85,IF(ISNUMBER(Q2140),Q2140,IFERROR(VALUE(Q2140),VALUE(LEFT(TRIM(Q2140),FIND("|",SUBSTITUTE(SUBSTITUTE(SUBSTITUTE(SUBSTITUTE(SUBSTITUTE(TRIM(Q2140),"/","|"),"(","|"),"（","|"),";","|"),"；","|")&amp;"|")-1))))&gt;0),IF(ISNUMBER(O2140),O2140,IFERROR(VALUE(O2140),VALUE(LEFT(TRIM(O2140),FIND("|",SUBSTITUTE(SUBSTITUTE(SUBSTITUTE(SUBSTITUTE(SUBSTITUTE(TRIM(O2140),"/","|"),"(","|"),"（","|"),";","|"),"；","|")&amp;"|")-1))))*1000/IF(ISNUMBER(Q2140),Q2140,IFERROR(VALUE(Q2140),VALUE(LEFT(TRIM(Q2140),FIND("|",SUBSTITUTE(SUBSTITUTE(SUBSTITUTE(SUBSTITUTE(SUBSTITUTE(TRIM(Q2140),"/","|"),"(","|"),"（","|"),";","|"),"；","|")&amp;"|")-1)))),""),"")</x:f>
      </x:c>
      <x:c r="AJ2140" s="14" t="str">
        <x:f>IF(AI2140="","","非称重实测")</x:f>
      </x:c>
      <x:c r="AK2140" s="14" t="str"/>
      <x:c r="AL2140" s="14" t="str">
        <x:v>v3.4.6-candidate</x:v>
      </x:c>
    </x:row>
    <x:row r="2141">
      <x:c r="A2141" t="n">
        <x:v>381</x:v>
      </x:c>
      <x:c r="B2141" t="str">
        <x:v>MR6535BEV09</x:v>
      </x:c>
      <x:c r="C2141" t="str">
        <x:v>翼真牌</x:v>
      </x:c>
      <x:c r="D2141" t="str">
        <x:v>浙江吉利汽车有限公司</x:v>
      </x:c>
      <x:c r="E2141" t="str">
        <x:v>吉利车型</x:v>
      </x:c>
      <x:c r="F2141" t="str">
        <x:v>纯电动多用途乘用车</x:v>
      </x:c>
      <x:c r="G2141" t="str">
        <x:v>L380</x:v>
      </x:c>
      <x:c r="H2141" t="str">
        <x:v>纯电动多用途乘用车</x:v>
      </x:c>
      <x:c r="I2141" t="str">
        <x:v>MPV-D</x:v>
      </x:c>
      <x:c r="J2141" t="str">
        <x:v>BEV</x:v>
      </x:c>
      <x:c r="K2141" t="str">
        <x:v>否</x:v>
      </x:c>
      <x:c r="L2141" t="n">
        <x:v>3025</x:v>
      </x:c>
      <x:c r="M2141" t="n">
        <x:v>2800</x:v>
      </x:c>
      <x:c r="N2141" t="n">
        <x:v>825</x:v>
      </x:c>
      <x:c r="O2141" t="n">
        <x:v>140</x:v>
      </x:c>
      <x:c r="P2141" t="str">
        <x:v>三元锂</x:v>
      </x:c>
      <x:c r="Q2141" t="n">
        <x:v>198.300283286119</x:v>
      </x:c>
      <x:c r="R2141" t="n">
        <x:v>16.97</x:v>
      </x:c>
      <x:c r="S2141" t="n">
        <x:v>160</x:v>
      </x:c>
      <x:c r="T2141" t="n">
        <x:v>160</x:v>
      </x:c>
      <x:c r="U2141" t="str">
        <x:v>威睿电动汽车技术(宁波)有限公司</x:v>
      </x:c>
      <x:c r="V2141" t="n">
        <x:v>200</x:v>
      </x:c>
      <x:c r="W2141" t="str">
        <x:v>TZ220XSA01</x:v>
      </x:c>
      <x:c r="X2141" t="str">
        <x:v>不适用(BEV)</x:v>
      </x:c>
      <x:c r="Y2141" t="str">
        <x:v>不适用(BEV)</x:v>
      </x:c>
      <x:c r="Z2141" t="str">
        <x:v>不适用(BEV)</x:v>
      </x:c>
      <x:c r="AA2141" t="str">
        <x:v>不适用(BEV)</x:v>
      </x:c>
      <x:c r="AB2141" t="str">
        <x:v>不适用(BEV)</x:v>
      </x:c>
      <x:c r="AC2141" t="str">
        <x:v>不适用(BEV)</x:v>
      </x:c>
      <x:c r="AD2141" t="str">
        <x:v>BEV_历史批次</x:v>
      </x:c>
      <x:c r="AE2141" s="14" t="str"/>
      <x:c r="AF2141" s="14" t="str"/>
      <x:c r="AG2141" s="14" t="str">
        <x:v>待OCR/外部证据：数值语义歧义</x:v>
      </x:c>
      <x:c r="AH2141" s="15" t="n">
        <x:f>IF(R2141&lt;&gt;"",R2141,IFERROR(IF(AND(IF(ISNUMBER(O2141),O2141,IFERROR(VALUE(O2141),VALUE(LEFT(TRIM(O2141),FIND("|",SUBSTITUTE(SUBSTITUTE(SUBSTITUTE(SUBSTITUTE(SUBSTITUTE(TRIM(O2141),"/","|"),"(","|"),"（","|"),";","|"),"；","|")&amp;"|")-1))))*100/IF(ISNUMBER(N2141),N2141,IFERROR(VALUE(N2141),VALUE(LEFT(TRIM(N2141),FIND("|",SUBSTITUTE(SUBSTITUTE(SUBSTITUTE(SUBSTITUTE(SUBSTITUTE(TRIM(N2141),"/","|"),"(","|"),"（","|"),";","|"),"；","|")&amp;"|")-1))))&gt;=3,IF(ISNUMBER(O2141),O2141,IFERROR(VALUE(O2141),VALUE(LEFT(TRIM(O2141),FIND("|",SUBSTITUTE(SUBSTITUTE(SUBSTITUTE(SUBSTITUTE(SUBSTITUTE(TRIM(O2141),"/","|"),"(","|"),"（","|"),";","|"),"；","|")&amp;"|")-1))))*100/IF(ISNUMBER(N2141),N2141,IFERROR(VALUE(N2141),VALUE(LEFT(TRIM(N2141),FIND("|",SUBSTITUTE(SUBSTITUTE(SUBSTITUTE(SUBSTITUTE(SUBSTITUTE(TRIM(N2141),"/","|"),"(","|"),"（","|"),";","|"),"；","|")&amp;"|")-1))))&lt;=40),IF(ISNUMBER(O2141),O2141,IFERROR(VALUE(O2141),VALUE(LEFT(TRIM(O2141),FIND("|",SUBSTITUTE(SUBSTITUTE(SUBSTITUTE(SUBSTITUTE(SUBSTITUTE(TRIM(O2141),"/","|"),"(","|"),"（","|"),";","|"),"；","|")&amp;"|")-1))))*100/IF(ISNUMBER(N2141),N2141,IFERROR(VALUE(N2141),VALUE(LEFT(TRIM(N2141),FIND("|",SUBSTITUTE(SUBSTITUTE(SUBSTITUTE(SUBSTITUTE(SUBSTITUTE(TRIM(N2141),"/","|"),"(","|"),"（","|"),";","|"),"；","|")&amp;"|")-1)))),""),""))</x:f>
        <x:v>16.97</x:v>
      </x:c>
      <x:c r="AI2141" s="15" t="str">
        <x:f>IFERROR(IF(AND(IF(ISNUMBER(O2141),O2141,IFERROR(VALUE(O2141),VALUE(LEFT(TRIM(O2141),FIND("|",SUBSTITUTE(SUBSTITUTE(SUBSTITUTE(SUBSTITUTE(SUBSTITUTE(TRIM(O2141),"/","|"),"(","|"),"（","|"),";","|"),"；","|")&amp;"|")-1))))&gt;=75,IF(ISNUMBER(O2141),O2141,IFERROR(VALUE(O2141),VALUE(LEFT(TRIM(O2141),FIND("|",SUBSTITUTE(SUBSTITUTE(SUBSTITUTE(SUBSTITUTE(SUBSTITUTE(TRIM(O2141),"/","|"),"(","|"),"（","|"),";","|"),"；","|")&amp;"|")-1))))&lt;=85,IF(ISNUMBER(Q2141),Q2141,IFERROR(VALUE(Q2141),VALUE(LEFT(TRIM(Q2141),FIND("|",SUBSTITUTE(SUBSTITUTE(SUBSTITUTE(SUBSTITUTE(SUBSTITUTE(TRIM(Q2141),"/","|"),"(","|"),"（","|"),";","|"),"；","|")&amp;"|")-1))))&gt;0),IF(ISNUMBER(O2141),O2141,IFERROR(VALUE(O2141),VALUE(LEFT(TRIM(O2141),FIND("|",SUBSTITUTE(SUBSTITUTE(SUBSTITUTE(SUBSTITUTE(SUBSTITUTE(TRIM(O2141),"/","|"),"(","|"),"（","|"),";","|"),"；","|")&amp;"|")-1))))*1000/IF(ISNUMBER(Q2141),Q2141,IFERROR(VALUE(Q2141),VALUE(LEFT(TRIM(Q2141),FIND("|",SUBSTITUTE(SUBSTITUTE(SUBSTITUTE(SUBSTITUTE(SUBSTITUTE(TRIM(Q2141),"/","|"),"(","|"),"（","|"),";","|"),"；","|")&amp;"|")-1)))),""),"")</x:f>
      </x:c>
      <x:c r="AJ2141" s="14" t="str">
        <x:f>IF(AI2141="","","非称重实测")</x:f>
      </x:c>
      <x:c r="AK2141" s="14" t="str"/>
      <x:c r="AL2141" s="14" t="str">
        <x:v>v3.4.6-candidate</x:v>
      </x:c>
    </x:row>
    <x:row r="2142">
      <x:c r="A2142" t="n">
        <x:v>381</x:v>
      </x:c>
      <x:c r="B2142" t="str">
        <x:v>NEQ7001BEVJ72E</x:v>
      </x:c>
      <x:c r="C2142" t="str">
        <x:v>奇瑞牌</x:v>
      </x:c>
      <x:c r="D2142" t="str">
        <x:v>奇瑞新能源汽车股份有限公司</x:v>
      </x:c>
      <x:c r="E2142"/>
      <x:c r="F2142" t="str">
        <x:v>纯电动轿车</x:v>
      </x:c>
      <x:c r="G2142" t="str">
        <x:v>eQ1,小蚂蚁</x:v>
      </x:c>
      <x:c r="H2142" t="str">
        <x:v>纯电动轿车</x:v>
      </x:c>
      <x:c r="I2142" t="str">
        <x:v>Car-A</x:v>
      </x:c>
      <x:c r="J2142" t="str">
        <x:v>BEV</x:v>
      </x:c>
      <x:c r="K2142" t="str">
        <x:v>否</x:v>
      </x:c>
      <x:c r="L2142" t="n">
        <x:v>920</x:v>
      </x:c>
      <x:c r="M2142"/>
      <x:c r="N2142" t="n">
        <x:v>251</x:v>
      </x:c>
      <x:c r="O2142" t="n">
        <x:v>25.056</x:v>
      </x:c>
      <x:c r="P2142" t="str">
        <x:v>磷酸铁锂</x:v>
      </x:c>
      <x:c r="Q2142" t="n">
        <x:v>125.28</x:v>
      </x:c>
      <x:c r="R2142" t="n">
        <x:v>9.98</x:v>
      </x:c>
      <x:c r="S2142" t="n">
        <x:v>36</x:v>
      </x:c>
      <x:c r="T2142" t="n">
        <x:v>36</x:v>
      </x:c>
      <x:c r="U2142" t="str">
        <x:v>奇瑞新能源汽车股份有限公司</x:v>
      </x:c>
      <x:c r="V2142" t="n">
        <x:v>36</x:v>
      </x:c>
      <x:c r="W2142" t="str">
        <x:v>112ABJ</x:v>
      </x:c>
      <x:c r="X2142" t="str">
        <x:v>不适用(BEV)</x:v>
      </x:c>
      <x:c r="Y2142" t="str">
        <x:v>不适用(BEV)</x:v>
      </x:c>
      <x:c r="Z2142" t="str">
        <x:v>不适用(BEV)</x:v>
      </x:c>
      <x:c r="AA2142" t="str">
        <x:v>不适用(BEV)</x:v>
      </x:c>
      <x:c r="AB2142" t="str">
        <x:v>不适用(BEV)</x:v>
      </x:c>
      <x:c r="AC2142" t="str">
        <x:v>不适用(BEV)</x:v>
      </x:c>
      <x:c r="AD2142" t="str">
        <x:v>BEV_历史批次</x:v>
      </x:c>
      <x:c r="AE2142" s="14" t="str"/>
      <x:c r="AF2142" s="14" t="str"/>
      <x:c r="AG2142" s="14" t="str">
        <x:v>待OCR/外部证据：数值语义歧义</x:v>
      </x:c>
      <x:c r="AH2142" s="15" t="n">
        <x:f>IF(R2142&lt;&gt;"",R2142,IFERROR(IF(AND(IF(ISNUMBER(O2142),O2142,IFERROR(VALUE(O2142),VALUE(LEFT(TRIM(O2142),FIND("|",SUBSTITUTE(SUBSTITUTE(SUBSTITUTE(SUBSTITUTE(SUBSTITUTE(TRIM(O2142),"/","|"),"(","|"),"（","|"),";","|"),"；","|")&amp;"|")-1))))*100/IF(ISNUMBER(N2142),N2142,IFERROR(VALUE(N2142),VALUE(LEFT(TRIM(N2142),FIND("|",SUBSTITUTE(SUBSTITUTE(SUBSTITUTE(SUBSTITUTE(SUBSTITUTE(TRIM(N2142),"/","|"),"(","|"),"（","|"),";","|"),"；","|")&amp;"|")-1))))&gt;=3,IF(ISNUMBER(O2142),O2142,IFERROR(VALUE(O2142),VALUE(LEFT(TRIM(O2142),FIND("|",SUBSTITUTE(SUBSTITUTE(SUBSTITUTE(SUBSTITUTE(SUBSTITUTE(TRIM(O2142),"/","|"),"(","|"),"（","|"),";","|"),"；","|")&amp;"|")-1))))*100/IF(ISNUMBER(N2142),N2142,IFERROR(VALUE(N2142),VALUE(LEFT(TRIM(N2142),FIND("|",SUBSTITUTE(SUBSTITUTE(SUBSTITUTE(SUBSTITUTE(SUBSTITUTE(TRIM(N2142),"/","|"),"(","|"),"（","|"),";","|"),"；","|")&amp;"|")-1))))&lt;=40),IF(ISNUMBER(O2142),O2142,IFERROR(VALUE(O2142),VALUE(LEFT(TRIM(O2142),FIND("|",SUBSTITUTE(SUBSTITUTE(SUBSTITUTE(SUBSTITUTE(SUBSTITUTE(TRIM(O2142),"/","|"),"(","|"),"（","|"),";","|"),"；","|")&amp;"|")-1))))*100/IF(ISNUMBER(N2142),N2142,IFERROR(VALUE(N2142),VALUE(LEFT(TRIM(N2142),FIND("|",SUBSTITUTE(SUBSTITUTE(SUBSTITUTE(SUBSTITUTE(SUBSTITUTE(TRIM(N2142),"/","|"),"(","|"),"（","|"),";","|"),"；","|")&amp;"|")-1)))),""),""))</x:f>
        <x:v>9.98</x:v>
      </x:c>
      <x:c r="AI2142" s="15" t="str">
        <x:f>IFERROR(IF(AND(IF(ISNUMBER(O2142),O2142,IFERROR(VALUE(O2142),VALUE(LEFT(TRIM(O2142),FIND("|",SUBSTITUTE(SUBSTITUTE(SUBSTITUTE(SUBSTITUTE(SUBSTITUTE(TRIM(O2142),"/","|"),"(","|"),"（","|"),";","|"),"；","|")&amp;"|")-1))))&gt;=75,IF(ISNUMBER(O2142),O2142,IFERROR(VALUE(O2142),VALUE(LEFT(TRIM(O2142),FIND("|",SUBSTITUTE(SUBSTITUTE(SUBSTITUTE(SUBSTITUTE(SUBSTITUTE(TRIM(O2142),"/","|"),"(","|"),"（","|"),";","|"),"；","|")&amp;"|")-1))))&lt;=85,IF(ISNUMBER(Q2142),Q2142,IFERROR(VALUE(Q2142),VALUE(LEFT(TRIM(Q2142),FIND("|",SUBSTITUTE(SUBSTITUTE(SUBSTITUTE(SUBSTITUTE(SUBSTITUTE(TRIM(Q2142),"/","|"),"(","|"),"（","|"),";","|"),"；","|")&amp;"|")-1))))&gt;0),IF(ISNUMBER(O2142),O2142,IFERROR(VALUE(O2142),VALUE(LEFT(TRIM(O2142),FIND("|",SUBSTITUTE(SUBSTITUTE(SUBSTITUTE(SUBSTITUTE(SUBSTITUTE(TRIM(O2142),"/","|"),"(","|"),"（","|"),";","|"),"；","|")&amp;"|")-1))))*1000/IF(ISNUMBER(Q2142),Q2142,IFERROR(VALUE(Q2142),VALUE(LEFT(TRIM(Q2142),FIND("|",SUBSTITUTE(SUBSTITUTE(SUBSTITUTE(SUBSTITUTE(SUBSTITUTE(TRIM(Q2142),"/","|"),"(","|"),"（","|"),";","|"),"；","|")&amp;"|")-1)))),""),"")</x:f>
      </x:c>
      <x:c r="AJ2142" s="14" t="str">
        <x:f>IF(AI2142="","","非称重实测")</x:f>
      </x:c>
      <x:c r="AK2142" s="14" t="str"/>
      <x:c r="AL2142" s="14" t="str">
        <x:v>v3.4.6-candidate</x:v>
      </x:c>
    </x:row>
    <x:row r="2143">
      <x:c r="A2143" t="n">
        <x:v>381</x:v>
      </x:c>
      <x:c r="B2143" t="str">
        <x:v>QCJ6491SBEV7</x:v>
      </x:c>
      <x:c r="C2143" t="str">
        <x:v>腾势牌</x:v>
      </x:c>
      <x:c r="D2143" t="str">
        <x:v>比亚迪汽车工业有限公司</x:v>
      </x:c>
      <x:c r="E2143" t="str">
        <x:v>比亚迪</x:v>
      </x:c>
      <x:c r="F2143" t="str">
        <x:v>纯电动多用途乘用车</x:v>
      </x:c>
      <x:c r="G2143" t="str">
        <x:v>腾势N7</x:v>
      </x:c>
      <x:c r="H2143" t="str">
        <x:v>纯电动多用途乘用车</x:v>
      </x:c>
      <x:c r="I2143" t="str">
        <x:v>SUV-C</x:v>
      </x:c>
      <x:c r="J2143" t="str">
        <x:v>BEV</x:v>
      </x:c>
      <x:c r="K2143" t="str">
        <x:v>否</x:v>
      </x:c>
      <x:c r="L2143" t="n">
        <x:v>2200</x:v>
      </x:c>
      <x:c r="M2143" t="n">
        <x:v>2920</x:v>
      </x:c>
      <x:c r="N2143" t="str">
        <x:v>550(CLTC)</x:v>
      </x:c>
      <x:c r="O2143" t="n">
        <x:v>71.808</x:v>
      </x:c>
      <x:c r="P2143" t="str">
        <x:v>磷酸铁锂</x:v>
      </x:c>
      <x:c r="Q2143" t="n">
        <x:v>139.9766081871345</x:v>
      </x:c>
      <x:c r="R2143"/>
      <x:c r="S2143" t="n">
        <x:v>180</x:v>
      </x:c>
      <x:c r="T2143" t="n">
        <x:v>180</x:v>
      </x:c>
      <x:c r="U2143" t="str">
        <x:v>南京市比亚迪汽车有限公司</x:v>
      </x:c>
      <x:c r="V2143" t="n">
        <x:v>170</x:v>
      </x:c>
      <x:c r="W2143" t="str">
        <x:v>TZ200XYS</x:v>
      </x:c>
      <x:c r="X2143" t="str">
        <x:v>不适用(BEV)</x:v>
      </x:c>
      <x:c r="Y2143" t="str">
        <x:v>不适用(BEV)</x:v>
      </x:c>
      <x:c r="Z2143" t="str">
        <x:v>不适用(BEV)</x:v>
      </x:c>
      <x:c r="AA2143" t="str">
        <x:v>不适用(BEV)</x:v>
      </x:c>
      <x:c r="AB2143" t="str">
        <x:v>不适用(BEV)</x:v>
      </x:c>
      <x:c r="AC2143" t="str">
        <x:v>不适用(BEV)</x:v>
      </x:c>
      <x:c r="AD2143" t="str">
        <x:v>BEV_历史批次</x:v>
      </x:c>
      <x:c r="AE2143" s="14" t="str"/>
      <x:c r="AF2143" s="14" t="str"/>
      <x:c r="AG2143" s="14" t="str">
        <x:v>待OCR/外部证据：数值语义歧义</x:v>
      </x:c>
      <x:c r="AH2143" s="15" t="n">
        <x:f>IF(R2143&lt;&gt;"",R2143,IFERROR(IF(AND(IF(ISNUMBER(O2143),O2143,IFERROR(VALUE(O2143),VALUE(LEFT(TRIM(O2143),FIND("|",SUBSTITUTE(SUBSTITUTE(SUBSTITUTE(SUBSTITUTE(SUBSTITUTE(TRIM(O2143),"/","|"),"(","|"),"（","|"),";","|"),"；","|")&amp;"|")-1))))*100/IF(ISNUMBER(N2143),N2143,IFERROR(VALUE(N2143),VALUE(LEFT(TRIM(N2143),FIND("|",SUBSTITUTE(SUBSTITUTE(SUBSTITUTE(SUBSTITUTE(SUBSTITUTE(TRIM(N2143),"/","|"),"(","|"),"（","|"),";","|"),"；","|")&amp;"|")-1))))&gt;=3,IF(ISNUMBER(O2143),O2143,IFERROR(VALUE(O2143),VALUE(LEFT(TRIM(O2143),FIND("|",SUBSTITUTE(SUBSTITUTE(SUBSTITUTE(SUBSTITUTE(SUBSTITUTE(TRIM(O2143),"/","|"),"(","|"),"（","|"),";","|"),"；","|")&amp;"|")-1))))*100/IF(ISNUMBER(N2143),N2143,IFERROR(VALUE(N2143),VALUE(LEFT(TRIM(N2143),FIND("|",SUBSTITUTE(SUBSTITUTE(SUBSTITUTE(SUBSTITUTE(SUBSTITUTE(TRIM(N2143),"/","|"),"(","|"),"（","|"),";","|"),"；","|")&amp;"|")-1))))&lt;=40),IF(ISNUMBER(O2143),O2143,IFERROR(VALUE(O2143),VALUE(LEFT(TRIM(O2143),FIND("|",SUBSTITUTE(SUBSTITUTE(SUBSTITUTE(SUBSTITUTE(SUBSTITUTE(TRIM(O2143),"/","|"),"(","|"),"（","|"),";","|"),"；","|")&amp;"|")-1))))*100/IF(ISNUMBER(N2143),N2143,IFERROR(VALUE(N2143),VALUE(LEFT(TRIM(N2143),FIND("|",SUBSTITUTE(SUBSTITUTE(SUBSTITUTE(SUBSTITUTE(SUBSTITUTE(TRIM(N2143),"/","|"),"(","|"),"（","|"),";","|"),"；","|")&amp;"|")-1)))),""),""))</x:f>
        <x:v>13.056000000000003</x:v>
      </x:c>
      <x:c r="AI2143" s="15" t="str">
        <x:f>IFERROR(IF(AND(IF(ISNUMBER(O2143),O2143,IFERROR(VALUE(O2143),VALUE(LEFT(TRIM(O2143),FIND("|",SUBSTITUTE(SUBSTITUTE(SUBSTITUTE(SUBSTITUTE(SUBSTITUTE(TRIM(O2143),"/","|"),"(","|"),"（","|"),";","|"),"；","|")&amp;"|")-1))))&gt;=75,IF(ISNUMBER(O2143),O2143,IFERROR(VALUE(O2143),VALUE(LEFT(TRIM(O2143),FIND("|",SUBSTITUTE(SUBSTITUTE(SUBSTITUTE(SUBSTITUTE(SUBSTITUTE(TRIM(O2143),"/","|"),"(","|"),"（","|"),";","|"),"；","|")&amp;"|")-1))))&lt;=85,IF(ISNUMBER(Q2143),Q2143,IFERROR(VALUE(Q2143),VALUE(LEFT(TRIM(Q2143),FIND("|",SUBSTITUTE(SUBSTITUTE(SUBSTITUTE(SUBSTITUTE(SUBSTITUTE(TRIM(Q2143),"/","|"),"(","|"),"（","|"),";","|"),"；","|")&amp;"|")-1))))&gt;0),IF(ISNUMBER(O2143),O2143,IFERROR(VALUE(O2143),VALUE(LEFT(TRIM(O2143),FIND("|",SUBSTITUTE(SUBSTITUTE(SUBSTITUTE(SUBSTITUTE(SUBSTITUTE(TRIM(O2143),"/","|"),"(","|"),"（","|"),";","|"),"；","|")&amp;"|")-1))))*1000/IF(ISNUMBER(Q2143),Q2143,IFERROR(VALUE(Q2143),VALUE(LEFT(TRIM(Q2143),FIND("|",SUBSTITUTE(SUBSTITUTE(SUBSTITUTE(SUBSTITUTE(SUBSTITUTE(TRIM(Q2143),"/","|"),"(","|"),"（","|"),";","|"),"；","|")&amp;"|")-1)))),""),"")</x:f>
      </x:c>
      <x:c r="AJ2143" s="14" t="str">
        <x:f>IF(AI2143="","","非称重实测")</x:f>
      </x:c>
      <x:c r="AK2143" s="14" t="str">
        <x:v>电耗公式可补</x:v>
      </x:c>
      <x:c r="AL2143" s="14" t="str">
        <x:v>v3.4.6-candidate</x:v>
      </x:c>
    </x:row>
    <x:row r="2144">
      <x:c r="A2144" t="n">
        <x:v>381</x:v>
      </x:c>
      <x:c r="B2144" t="str">
        <x:v>SAL7000AC00ABEV</x:v>
      </x:c>
      <x:c r="C2144" t="str">
        <x:v>光束(MINI)牌</x:v>
      </x:c>
      <x:c r="D2144" t="str">
        <x:v>光束汽车有限公司</x:v>
      </x:c>
      <x:c r="E2144"/>
      <x:c r="F2144" t="str">
        <x:v>纯电动轿车</x:v>
      </x:c>
      <x:c r="G2144" t="str">
        <x:v>MINI Aceman E</x:v>
      </x:c>
      <x:c r="H2144" t="str">
        <x:v>纯电动轿车</x:v>
      </x:c>
      <x:c r="I2144" t="str">
        <x:v>Lux Car-2</x:v>
      </x:c>
      <x:c r="J2144" t="str">
        <x:v>BEV</x:v>
      </x:c>
      <x:c r="K2144" t="str">
        <x:v>否</x:v>
      </x:c>
      <x:c r="L2144" t="str">
        <x:v>1700/1720</x:v>
      </x:c>
      <x:c r="M2144"/>
      <x:c r="N2144" t="str">
        <x:v>450(CLTC)</x:v>
      </x:c>
      <x:c r="O2144" t="n">
        <x:v>51.497</x:v>
      </x:c>
      <x:c r="P2144" t="str">
        <x:v>三元锂</x:v>
      </x:c>
      <x:c r="Q2144" t="n">
        <x:v>149.7005813953488</x:v>
      </x:c>
      <x:c r="R2144"/>
      <x:c r="S2144"/>
      <x:c r="T2144"/>
      <x:c r="U2144" t="str">
        <x:v>联合汽车电子有限公司</x:v>
      </x:c>
      <x:c r="V2144" t="n">
        <x:v>135</x:v>
      </x:c>
      <x:c r="W2144" t="str">
        <x:v>HC0002N0</x:v>
      </x:c>
      <x:c r="X2144" t="str">
        <x:v>不适用(BEV)</x:v>
      </x:c>
      <x:c r="Y2144" t="str">
        <x:v>不适用(BEV)</x:v>
      </x:c>
      <x:c r="Z2144" t="str">
        <x:v>不适用(BEV)</x:v>
      </x:c>
      <x:c r="AA2144" t="str">
        <x:v>不适用(BEV)</x:v>
      </x:c>
      <x:c r="AB2144" t="str">
        <x:v>不适用(BEV)</x:v>
      </x:c>
      <x:c r="AC2144" t="str">
        <x:v>不适用(BEV)</x:v>
      </x:c>
      <x:c r="AD2144" t="str">
        <x:v>BEV_历史批次</x:v>
      </x:c>
      <x:c r="AE2144" s="14" t="str"/>
      <x:c r="AF2144" s="14" t="str"/>
      <x:c r="AG2144" s="14" t="str">
        <x:v>待OCR/外部证据：数值语义歧义</x:v>
      </x:c>
      <x:c r="AH2144" s="15" t="n">
        <x:f>IF(R2144&lt;&gt;"",R2144,IFERROR(IF(AND(IF(ISNUMBER(O2144),O2144,IFERROR(VALUE(O2144),VALUE(LEFT(TRIM(O2144),FIND("|",SUBSTITUTE(SUBSTITUTE(SUBSTITUTE(SUBSTITUTE(SUBSTITUTE(TRIM(O2144),"/","|"),"(","|"),"（","|"),";","|"),"；","|")&amp;"|")-1))))*100/IF(ISNUMBER(N2144),N2144,IFERROR(VALUE(N2144),VALUE(LEFT(TRIM(N2144),FIND("|",SUBSTITUTE(SUBSTITUTE(SUBSTITUTE(SUBSTITUTE(SUBSTITUTE(TRIM(N2144),"/","|"),"(","|"),"（","|"),";","|"),"；","|")&amp;"|")-1))))&gt;=3,IF(ISNUMBER(O2144),O2144,IFERROR(VALUE(O2144),VALUE(LEFT(TRIM(O2144),FIND("|",SUBSTITUTE(SUBSTITUTE(SUBSTITUTE(SUBSTITUTE(SUBSTITUTE(TRIM(O2144),"/","|"),"(","|"),"（","|"),";","|"),"；","|")&amp;"|")-1))))*100/IF(ISNUMBER(N2144),N2144,IFERROR(VALUE(N2144),VALUE(LEFT(TRIM(N2144),FIND("|",SUBSTITUTE(SUBSTITUTE(SUBSTITUTE(SUBSTITUTE(SUBSTITUTE(TRIM(N2144),"/","|"),"(","|"),"（","|"),";","|"),"；","|")&amp;"|")-1))))&lt;=40),IF(ISNUMBER(O2144),O2144,IFERROR(VALUE(O2144),VALUE(LEFT(TRIM(O2144),FIND("|",SUBSTITUTE(SUBSTITUTE(SUBSTITUTE(SUBSTITUTE(SUBSTITUTE(TRIM(O2144),"/","|"),"(","|"),"（","|"),";","|"),"；","|")&amp;"|")-1))))*100/IF(ISNUMBER(N2144),N2144,IFERROR(VALUE(N2144),VALUE(LEFT(TRIM(N2144),FIND("|",SUBSTITUTE(SUBSTITUTE(SUBSTITUTE(SUBSTITUTE(SUBSTITUTE(TRIM(N2144),"/","|"),"(","|"),"（","|"),";","|"),"；","|")&amp;"|")-1)))),""),""))</x:f>
        <x:v>11.443777777777777</x:v>
      </x:c>
      <x:c r="AI2144" s="15" t="str">
        <x:f>IFERROR(IF(AND(IF(ISNUMBER(O2144),O2144,IFERROR(VALUE(O2144),VALUE(LEFT(TRIM(O2144),FIND("|",SUBSTITUTE(SUBSTITUTE(SUBSTITUTE(SUBSTITUTE(SUBSTITUTE(TRIM(O2144),"/","|"),"(","|"),"（","|"),";","|"),"；","|")&amp;"|")-1))))&gt;=75,IF(ISNUMBER(O2144),O2144,IFERROR(VALUE(O2144),VALUE(LEFT(TRIM(O2144),FIND("|",SUBSTITUTE(SUBSTITUTE(SUBSTITUTE(SUBSTITUTE(SUBSTITUTE(TRIM(O2144),"/","|"),"(","|"),"（","|"),";","|"),"；","|")&amp;"|")-1))))&lt;=85,IF(ISNUMBER(Q2144),Q2144,IFERROR(VALUE(Q2144),VALUE(LEFT(TRIM(Q2144),FIND("|",SUBSTITUTE(SUBSTITUTE(SUBSTITUTE(SUBSTITUTE(SUBSTITUTE(TRIM(Q2144),"/","|"),"(","|"),"（","|"),";","|"),"；","|")&amp;"|")-1))))&gt;0),IF(ISNUMBER(O2144),O2144,IFERROR(VALUE(O2144),VALUE(LEFT(TRIM(O2144),FIND("|",SUBSTITUTE(SUBSTITUTE(SUBSTITUTE(SUBSTITUTE(SUBSTITUTE(TRIM(O2144),"/","|"),"(","|"),"（","|"),";","|"),"；","|")&amp;"|")-1))))*1000/IF(ISNUMBER(Q2144),Q2144,IFERROR(VALUE(Q2144),VALUE(LEFT(TRIM(Q2144),FIND("|",SUBSTITUTE(SUBSTITUTE(SUBSTITUTE(SUBSTITUTE(SUBSTITUTE(TRIM(Q2144),"/","|"),"(","|"),"（","|"),";","|"),"；","|")&amp;"|")-1)))),""),"")</x:f>
      </x:c>
      <x:c r="AJ2144" s="14" t="str">
        <x:f>IF(AI2144="","","非称重实测")</x:f>
      </x:c>
      <x:c r="AK2144" s="14" t="str">
        <x:v>电耗公式可补</x:v>
      </x:c>
      <x:c r="AL2144" s="14" t="str">
        <x:v>v3.4.6-candidate</x:v>
      </x:c>
    </x:row>
    <x:row r="2145">
      <x:c r="A2145" t="n">
        <x:v>381</x:v>
      </x:c>
      <x:c r="B2145" t="str">
        <x:v>SAL7000AC01ABEV</x:v>
      </x:c>
      <x:c r="C2145" t="str">
        <x:v>光束(MINI)牌</x:v>
      </x:c>
      <x:c r="D2145" t="str">
        <x:v>光束汽车有限公司</x:v>
      </x:c>
      <x:c r="E2145"/>
      <x:c r="F2145" t="str">
        <x:v>纯电动轿车</x:v>
      </x:c>
      <x:c r="G2145" t="str">
        <x:v>MINI Aceman SE</x:v>
      </x:c>
      <x:c r="H2145" t="str">
        <x:v>纯电动轿车</x:v>
      </x:c>
      <x:c r="I2145" t="str">
        <x:v>Lux Car-2</x:v>
      </x:c>
      <x:c r="J2145" t="str">
        <x:v>BEV</x:v>
      </x:c>
      <x:c r="K2145" t="str">
        <x:v>否</x:v>
      </x:c>
      <x:c r="L2145" t="n">
        <x:v>1730</x:v>
      </x:c>
      <x:c r="M2145"/>
      <x:c r="N2145" t="str">
        <x:v>445(CLTC)</x:v>
      </x:c>
      <x:c r="O2145" t="n">
        <x:v>51.497</x:v>
      </x:c>
      <x:c r="P2145" t="str">
        <x:v>三元锂</x:v>
      </x:c>
      <x:c r="Q2145" t="n">
        <x:v>149.7005813953488</x:v>
      </x:c>
      <x:c r="R2145"/>
      <x:c r="S2145"/>
      <x:c r="T2145"/>
      <x:c r="U2145" t="str">
        <x:v>联合汽车电子有限公司</x:v>
      </x:c>
      <x:c r="V2145" t="n">
        <x:v>160</x:v>
      </x:c>
      <x:c r="W2145" t="str">
        <x:v>HC0002N0</x:v>
      </x:c>
      <x:c r="X2145" t="str">
        <x:v>不适用(BEV)</x:v>
      </x:c>
      <x:c r="Y2145" t="str">
        <x:v>不适用(BEV)</x:v>
      </x:c>
      <x:c r="Z2145" t="str">
        <x:v>不适用(BEV)</x:v>
      </x:c>
      <x:c r="AA2145" t="str">
        <x:v>不适用(BEV)</x:v>
      </x:c>
      <x:c r="AB2145" t="str">
        <x:v>不适用(BEV)</x:v>
      </x:c>
      <x:c r="AC2145" t="str">
        <x:v>不适用(BEV)</x:v>
      </x:c>
      <x:c r="AD2145" t="str">
        <x:v>BEV_历史批次</x:v>
      </x:c>
      <x:c r="AE2145" s="14" t="str"/>
      <x:c r="AF2145" s="14" t="str"/>
      <x:c r="AG2145" s="14" t="str">
        <x:v>待OCR/外部证据：数值语义歧义</x:v>
      </x:c>
      <x:c r="AH2145" s="15" t="n">
        <x:f>IF(R2145&lt;&gt;"",R2145,IFERROR(IF(AND(IF(ISNUMBER(O2145),O2145,IFERROR(VALUE(O2145),VALUE(LEFT(TRIM(O2145),FIND("|",SUBSTITUTE(SUBSTITUTE(SUBSTITUTE(SUBSTITUTE(SUBSTITUTE(TRIM(O2145),"/","|"),"(","|"),"（","|"),";","|"),"；","|")&amp;"|")-1))))*100/IF(ISNUMBER(N2145),N2145,IFERROR(VALUE(N2145),VALUE(LEFT(TRIM(N2145),FIND("|",SUBSTITUTE(SUBSTITUTE(SUBSTITUTE(SUBSTITUTE(SUBSTITUTE(TRIM(N2145),"/","|"),"(","|"),"（","|"),";","|"),"；","|")&amp;"|")-1))))&gt;=3,IF(ISNUMBER(O2145),O2145,IFERROR(VALUE(O2145),VALUE(LEFT(TRIM(O2145),FIND("|",SUBSTITUTE(SUBSTITUTE(SUBSTITUTE(SUBSTITUTE(SUBSTITUTE(TRIM(O2145),"/","|"),"(","|"),"（","|"),";","|"),"；","|")&amp;"|")-1))))*100/IF(ISNUMBER(N2145),N2145,IFERROR(VALUE(N2145),VALUE(LEFT(TRIM(N2145),FIND("|",SUBSTITUTE(SUBSTITUTE(SUBSTITUTE(SUBSTITUTE(SUBSTITUTE(TRIM(N2145),"/","|"),"(","|"),"（","|"),";","|"),"；","|")&amp;"|")-1))))&lt;=40),IF(ISNUMBER(O2145),O2145,IFERROR(VALUE(O2145),VALUE(LEFT(TRIM(O2145),FIND("|",SUBSTITUTE(SUBSTITUTE(SUBSTITUTE(SUBSTITUTE(SUBSTITUTE(TRIM(O2145),"/","|"),"(","|"),"（","|"),";","|"),"；","|")&amp;"|")-1))))*100/IF(ISNUMBER(N2145),N2145,IFERROR(VALUE(N2145),VALUE(LEFT(TRIM(N2145),FIND("|",SUBSTITUTE(SUBSTITUTE(SUBSTITUTE(SUBSTITUTE(SUBSTITUTE(TRIM(N2145),"/","|"),"(","|"),"（","|"),";","|"),"；","|")&amp;"|")-1)))),""),""))</x:f>
        <x:v>11.572359550561798</x:v>
      </x:c>
      <x:c r="AI2145" s="15" t="str">
        <x:f>IFERROR(IF(AND(IF(ISNUMBER(O2145),O2145,IFERROR(VALUE(O2145),VALUE(LEFT(TRIM(O2145),FIND("|",SUBSTITUTE(SUBSTITUTE(SUBSTITUTE(SUBSTITUTE(SUBSTITUTE(TRIM(O2145),"/","|"),"(","|"),"（","|"),";","|"),"；","|")&amp;"|")-1))))&gt;=75,IF(ISNUMBER(O2145),O2145,IFERROR(VALUE(O2145),VALUE(LEFT(TRIM(O2145),FIND("|",SUBSTITUTE(SUBSTITUTE(SUBSTITUTE(SUBSTITUTE(SUBSTITUTE(TRIM(O2145),"/","|"),"(","|"),"（","|"),";","|"),"；","|")&amp;"|")-1))))&lt;=85,IF(ISNUMBER(Q2145),Q2145,IFERROR(VALUE(Q2145),VALUE(LEFT(TRIM(Q2145),FIND("|",SUBSTITUTE(SUBSTITUTE(SUBSTITUTE(SUBSTITUTE(SUBSTITUTE(TRIM(Q2145),"/","|"),"(","|"),"（","|"),";","|"),"；","|")&amp;"|")-1))))&gt;0),IF(ISNUMBER(O2145),O2145,IFERROR(VALUE(O2145),VALUE(LEFT(TRIM(O2145),FIND("|",SUBSTITUTE(SUBSTITUTE(SUBSTITUTE(SUBSTITUTE(SUBSTITUTE(TRIM(O2145),"/","|"),"(","|"),"（","|"),";","|"),"；","|")&amp;"|")-1))))*1000/IF(ISNUMBER(Q2145),Q2145,IFERROR(VALUE(Q2145),VALUE(LEFT(TRIM(Q2145),FIND("|",SUBSTITUTE(SUBSTITUTE(SUBSTITUTE(SUBSTITUTE(SUBSTITUTE(TRIM(Q2145),"/","|"),"(","|"),"（","|"),";","|"),"；","|")&amp;"|")-1)))),""),"")</x:f>
      </x:c>
      <x:c r="AJ2145" s="14" t="str">
        <x:f>IF(AI2145="","","非称重实测")</x:f>
      </x:c>
      <x:c r="AK2145" s="14" t="str">
        <x:v>电耗公式可补</x:v>
      </x:c>
      <x:c r="AL2145" s="14" t="str">
        <x:v>v3.4.6-candidate</x:v>
      </x:c>
    </x:row>
    <x:row r="2146">
      <x:c r="A2146" t="n">
        <x:v>381</x:v>
      </x:c>
      <x:c r="B2146" t="str">
        <x:v>SC6480V7Q6B1BEV</x:v>
      </x:c>
      <x:c r="C2146" t="str">
        <x:v>长安牌</x:v>
      </x:c>
      <x:c r="D2146" t="str">
        <x:v>重庆长安汽车股份有限公司</x:v>
      </x:c>
      <x:c r="E2146" t="str">
        <x:v>长安</x:v>
      </x:c>
      <x:c r="F2146" t="str">
        <x:v>纯电动多用途乘用车</x:v>
      </x:c>
      <x:c r="G2146" t="str">
        <x:v>跨越星V7EV</x:v>
      </x:c>
      <x:c r="H2146" t="str">
        <x:v>纯电动多用途乘用车</x:v>
      </x:c>
      <x:c r="I2146" t="str">
        <x:v>/</x:v>
      </x:c>
      <x:c r="J2146" t="str">
        <x:v>BEV</x:v>
      </x:c>
      <x:c r="K2146" t="str">
        <x:v>否</x:v>
      </x:c>
      <x:c r="L2146" t="n">
        <x:v>1520</x:v>
      </x:c>
      <x:c r="M2146" t="n">
        <x:v>2700</x:v>
      </x:c>
      <x:c r="N2146" t="str">
        <x:v>259(CLTC)</x:v>
      </x:c>
      <x:c r="O2146" t="n">
        <x:v>38.64</x:v>
      </x:c>
      <x:c r="P2146" t="str">
        <x:v>磷酸铁锂</x:v>
      </x:c>
      <x:c r="Q2146" t="n">
        <x:v>131.6524701873935</x:v>
      </x:c>
      <x:c r="R2146"/>
      <x:c r="S2146" t="n">
        <x:v>160</x:v>
      </x:c>
      <x:c r="T2146" t="n">
        <x:v>160</x:v>
      </x:c>
      <x:c r="U2146" t="str">
        <x:v>武汉菱电汽车电控系统股份有限公司</x:v>
      </x:c>
      <x:c r="V2146" t="n">
        <x:v>60</x:v>
      </x:c>
      <x:c r="W2146" t="str">
        <x:v>/</x:v>
      </x:c>
      <x:c r="X2146" t="str">
        <x:v>不适用(BEV)</x:v>
      </x:c>
      <x:c r="Y2146" t="str">
        <x:v>不适用(BEV)</x:v>
      </x:c>
      <x:c r="Z2146" t="str">
        <x:v>不适用(BEV)</x:v>
      </x:c>
      <x:c r="AA2146" t="str">
        <x:v>不适用(BEV)</x:v>
      </x:c>
      <x:c r="AB2146" t="str">
        <x:v>不适用(BEV)</x:v>
      </x:c>
      <x:c r="AC2146" t="str">
        <x:v>不适用(BEV)</x:v>
      </x:c>
      <x:c r="AD2146" t="str">
        <x:v>BEV_历史批次</x:v>
      </x:c>
      <x:c r="AE2146" s="14" t="str"/>
      <x:c r="AF2146" s="14" t="str"/>
      <x:c r="AG2146" s="14" t="str">
        <x:v>待OCR/外部证据：数值语义歧义</x:v>
      </x:c>
      <x:c r="AH2146" s="15" t="n">
        <x:f>IF(R2146&lt;&gt;"",R2146,IFERROR(IF(AND(IF(ISNUMBER(O2146),O2146,IFERROR(VALUE(O2146),VALUE(LEFT(TRIM(O2146),FIND("|",SUBSTITUTE(SUBSTITUTE(SUBSTITUTE(SUBSTITUTE(SUBSTITUTE(TRIM(O2146),"/","|"),"(","|"),"（","|"),";","|"),"；","|")&amp;"|")-1))))*100/IF(ISNUMBER(N2146),N2146,IFERROR(VALUE(N2146),VALUE(LEFT(TRIM(N2146),FIND("|",SUBSTITUTE(SUBSTITUTE(SUBSTITUTE(SUBSTITUTE(SUBSTITUTE(TRIM(N2146),"/","|"),"(","|"),"（","|"),";","|"),"；","|")&amp;"|")-1))))&gt;=3,IF(ISNUMBER(O2146),O2146,IFERROR(VALUE(O2146),VALUE(LEFT(TRIM(O2146),FIND("|",SUBSTITUTE(SUBSTITUTE(SUBSTITUTE(SUBSTITUTE(SUBSTITUTE(TRIM(O2146),"/","|"),"(","|"),"（","|"),";","|"),"；","|")&amp;"|")-1))))*100/IF(ISNUMBER(N2146),N2146,IFERROR(VALUE(N2146),VALUE(LEFT(TRIM(N2146),FIND("|",SUBSTITUTE(SUBSTITUTE(SUBSTITUTE(SUBSTITUTE(SUBSTITUTE(TRIM(N2146),"/","|"),"(","|"),"（","|"),";","|"),"；","|")&amp;"|")-1))))&lt;=40),IF(ISNUMBER(O2146),O2146,IFERROR(VALUE(O2146),VALUE(LEFT(TRIM(O2146),FIND("|",SUBSTITUTE(SUBSTITUTE(SUBSTITUTE(SUBSTITUTE(SUBSTITUTE(TRIM(O2146),"/","|"),"(","|"),"（","|"),";","|"),"；","|")&amp;"|")-1))))*100/IF(ISNUMBER(N2146),N2146,IFERROR(VALUE(N2146),VALUE(LEFT(TRIM(N2146),FIND("|",SUBSTITUTE(SUBSTITUTE(SUBSTITUTE(SUBSTITUTE(SUBSTITUTE(TRIM(N2146),"/","|"),"(","|"),"（","|"),";","|"),"；","|")&amp;"|")-1)))),""),""))</x:f>
        <x:v>14.91891891891892</x:v>
      </x:c>
      <x:c r="AI2146" s="15" t="str">
        <x:f>IFERROR(IF(AND(IF(ISNUMBER(O2146),O2146,IFERROR(VALUE(O2146),VALUE(LEFT(TRIM(O2146),FIND("|",SUBSTITUTE(SUBSTITUTE(SUBSTITUTE(SUBSTITUTE(SUBSTITUTE(TRIM(O2146),"/","|"),"(","|"),"（","|"),";","|"),"；","|")&amp;"|")-1))))&gt;=75,IF(ISNUMBER(O2146),O2146,IFERROR(VALUE(O2146),VALUE(LEFT(TRIM(O2146),FIND("|",SUBSTITUTE(SUBSTITUTE(SUBSTITUTE(SUBSTITUTE(SUBSTITUTE(TRIM(O2146),"/","|"),"(","|"),"（","|"),";","|"),"；","|")&amp;"|")-1))))&lt;=85,IF(ISNUMBER(Q2146),Q2146,IFERROR(VALUE(Q2146),VALUE(LEFT(TRIM(Q2146),FIND("|",SUBSTITUTE(SUBSTITUTE(SUBSTITUTE(SUBSTITUTE(SUBSTITUTE(TRIM(Q2146),"/","|"),"(","|"),"（","|"),";","|"),"；","|")&amp;"|")-1))))&gt;0),IF(ISNUMBER(O2146),O2146,IFERROR(VALUE(O2146),VALUE(LEFT(TRIM(O2146),FIND("|",SUBSTITUTE(SUBSTITUTE(SUBSTITUTE(SUBSTITUTE(SUBSTITUTE(TRIM(O2146),"/","|"),"(","|"),"（","|"),";","|"),"；","|")&amp;"|")-1))))*1000/IF(ISNUMBER(Q2146),Q2146,IFERROR(VALUE(Q2146),VALUE(LEFT(TRIM(Q2146),FIND("|",SUBSTITUTE(SUBSTITUTE(SUBSTITUTE(SUBSTITUTE(SUBSTITUTE(TRIM(Q2146),"/","|"),"(","|"),"（","|"),";","|"),"；","|")&amp;"|")-1)))),""),"")</x:f>
      </x:c>
      <x:c r="AJ2146" s="14" t="str">
        <x:f>IF(AI2146="","","非称重实测")</x:f>
      </x:c>
      <x:c r="AK2146" s="14" t="str">
        <x:v>电耗公式可补</x:v>
      </x:c>
      <x:c r="AL2146" s="14" t="str">
        <x:v>v3.4.6-candidate</x:v>
      </x:c>
    </x:row>
    <x:row r="2147">
      <x:c r="A2147" t="n">
        <x:v>381</x:v>
      </x:c>
      <x:c r="B2147" t="str">
        <x:v>SC7007ABABEV</x:v>
      </x:c>
      <x:c r="C2147" t="str">
        <x:v>长安牌</x:v>
      </x:c>
      <x:c r="D2147" t="str">
        <x:v>重庆长安汽车股份有限公司</x:v>
      </x:c>
      <x:c r="E2147" t="str">
        <x:v>长安</x:v>
      </x:c>
      <x:c r="F2147" t="str">
        <x:v>纯电动轿车</x:v>
      </x:c>
      <x:c r="G2147" t="str">
        <x:v>A07</x:v>
      </x:c>
      <x:c r="H2147" t="str">
        <x:v>纯电动轿车</x:v>
      </x:c>
      <x:c r="I2147" t="str">
        <x:v>Car-D</x:v>
      </x:c>
      <x:c r="J2147" t="str">
        <x:v>BEV</x:v>
      </x:c>
      <x:c r="K2147" t="str">
        <x:v>否</x:v>
      </x:c>
      <x:c r="L2147" t="n">
        <x:v>1865</x:v>
      </x:c>
      <x:c r="M2147" t="n">
        <x:v>2700</x:v>
      </x:c>
      <x:c r="N2147" t="n">
        <x:v>515</x:v>
      </x:c>
      <x:c r="O2147" t="n">
        <x:v>58.89</x:v>
      </x:c>
      <x:c r="P2147" t="str">
        <x:v>磷酸铁锂</x:v>
      </x:c>
      <x:c r="Q2147" t="n">
        <x:v>132.3370786516854</x:v>
      </x:c>
      <x:c r="R2147" t="n">
        <x:v>11.43</x:v>
      </x:c>
      <x:c r="S2147" t="n">
        <x:v>160</x:v>
      </x:c>
      <x:c r="T2147" t="n">
        <x:v>160</x:v>
      </x:c>
      <x:c r="U2147" t="str">
        <x:v>深蓝汽车科技有限公司</x:v>
      </x:c>
      <x:c r="V2147" t="n">
        <x:v>190</x:v>
      </x:c>
      <x:c r="W2147" t="str">
        <x:v>XTDM27</x:v>
      </x:c>
      <x:c r="X2147" t="str">
        <x:v>不适用(BEV)</x:v>
      </x:c>
      <x:c r="Y2147" t="str">
        <x:v>不适用(BEV)</x:v>
      </x:c>
      <x:c r="Z2147" t="str">
        <x:v>不适用(BEV)</x:v>
      </x:c>
      <x:c r="AA2147" t="str">
        <x:v>不适用(BEV)</x:v>
      </x:c>
      <x:c r="AB2147" t="str">
        <x:v>不适用(BEV)</x:v>
      </x:c>
      <x:c r="AC2147" t="str">
        <x:v>不适用(BEV)</x:v>
      </x:c>
      <x:c r="AD2147" t="str">
        <x:v>BEV_历史批次</x:v>
      </x:c>
      <x:c r="AE2147" s="14" t="str"/>
      <x:c r="AF2147" s="14" t="str"/>
      <x:c r="AG2147" s="14" t="str">
        <x:v>待OCR/外部证据：数值语义歧义</x:v>
      </x:c>
      <x:c r="AH2147" s="15" t="n">
        <x:f>IF(R2147&lt;&gt;"",R2147,IFERROR(IF(AND(IF(ISNUMBER(O2147),O2147,IFERROR(VALUE(O2147),VALUE(LEFT(TRIM(O2147),FIND("|",SUBSTITUTE(SUBSTITUTE(SUBSTITUTE(SUBSTITUTE(SUBSTITUTE(TRIM(O2147),"/","|"),"(","|"),"（","|"),";","|"),"；","|")&amp;"|")-1))))*100/IF(ISNUMBER(N2147),N2147,IFERROR(VALUE(N2147),VALUE(LEFT(TRIM(N2147),FIND("|",SUBSTITUTE(SUBSTITUTE(SUBSTITUTE(SUBSTITUTE(SUBSTITUTE(TRIM(N2147),"/","|"),"(","|"),"（","|"),";","|"),"；","|")&amp;"|")-1))))&gt;=3,IF(ISNUMBER(O2147),O2147,IFERROR(VALUE(O2147),VALUE(LEFT(TRIM(O2147),FIND("|",SUBSTITUTE(SUBSTITUTE(SUBSTITUTE(SUBSTITUTE(SUBSTITUTE(TRIM(O2147),"/","|"),"(","|"),"（","|"),";","|"),"；","|")&amp;"|")-1))))*100/IF(ISNUMBER(N2147),N2147,IFERROR(VALUE(N2147),VALUE(LEFT(TRIM(N2147),FIND("|",SUBSTITUTE(SUBSTITUTE(SUBSTITUTE(SUBSTITUTE(SUBSTITUTE(TRIM(N2147),"/","|"),"(","|"),"（","|"),";","|"),"；","|")&amp;"|")-1))))&lt;=40),IF(ISNUMBER(O2147),O2147,IFERROR(VALUE(O2147),VALUE(LEFT(TRIM(O2147),FIND("|",SUBSTITUTE(SUBSTITUTE(SUBSTITUTE(SUBSTITUTE(SUBSTITUTE(TRIM(O2147),"/","|"),"(","|"),"（","|"),";","|"),"；","|")&amp;"|")-1))))*100/IF(ISNUMBER(N2147),N2147,IFERROR(VALUE(N2147),VALUE(LEFT(TRIM(N2147),FIND("|",SUBSTITUTE(SUBSTITUTE(SUBSTITUTE(SUBSTITUTE(SUBSTITUTE(TRIM(N2147),"/","|"),"(","|"),"（","|"),";","|"),"；","|")&amp;"|")-1)))),""),""))</x:f>
        <x:v>11.43</x:v>
      </x:c>
      <x:c r="AI2147" s="15" t="str">
        <x:f>IFERROR(IF(AND(IF(ISNUMBER(O2147),O2147,IFERROR(VALUE(O2147),VALUE(LEFT(TRIM(O2147),FIND("|",SUBSTITUTE(SUBSTITUTE(SUBSTITUTE(SUBSTITUTE(SUBSTITUTE(TRIM(O2147),"/","|"),"(","|"),"（","|"),";","|"),"；","|")&amp;"|")-1))))&gt;=75,IF(ISNUMBER(O2147),O2147,IFERROR(VALUE(O2147),VALUE(LEFT(TRIM(O2147),FIND("|",SUBSTITUTE(SUBSTITUTE(SUBSTITUTE(SUBSTITUTE(SUBSTITUTE(TRIM(O2147),"/","|"),"(","|"),"（","|"),";","|"),"；","|")&amp;"|")-1))))&lt;=85,IF(ISNUMBER(Q2147),Q2147,IFERROR(VALUE(Q2147),VALUE(LEFT(TRIM(Q2147),FIND("|",SUBSTITUTE(SUBSTITUTE(SUBSTITUTE(SUBSTITUTE(SUBSTITUTE(TRIM(Q2147),"/","|"),"(","|"),"（","|"),";","|"),"；","|")&amp;"|")-1))))&gt;0),IF(ISNUMBER(O2147),O2147,IFERROR(VALUE(O2147),VALUE(LEFT(TRIM(O2147),FIND("|",SUBSTITUTE(SUBSTITUTE(SUBSTITUTE(SUBSTITUTE(SUBSTITUTE(TRIM(O2147),"/","|"),"(","|"),"（","|"),";","|"),"；","|")&amp;"|")-1))))*1000/IF(ISNUMBER(Q2147),Q2147,IFERROR(VALUE(Q2147),VALUE(LEFT(TRIM(Q2147),FIND("|",SUBSTITUTE(SUBSTITUTE(SUBSTITUTE(SUBSTITUTE(SUBSTITUTE(TRIM(Q2147),"/","|"),"(","|"),"（","|"),";","|"),"；","|")&amp;"|")-1)))),""),"")</x:f>
      </x:c>
      <x:c r="AJ2147" s="14" t="str">
        <x:f>IF(AI2147="","","非称重实测")</x:f>
      </x:c>
      <x:c r="AK2147" s="14" t="str"/>
      <x:c r="AL2147" s="14" t="str">
        <x:v>v3.4.6-candidate</x:v>
      </x:c>
    </x:row>
    <x:row r="2148">
      <x:c r="A2148" t="n">
        <x:v>381</x:v>
      </x:c>
      <x:c r="B2148" t="str">
        <x:v>SH6501U1BEV-J64</x:v>
      </x:c>
      <x:c r="C2148" t="str">
        <x:v>大通牌</x:v>
      </x:c>
      <x:c r="D2148" t="str">
        <x:v>上汽大通汽车有限公司</x:v>
      </x:c>
      <x:c r="E2148"/>
      <x:c r="F2148" t="str">
        <x:v>纯电动多用途乘用车</x:v>
      </x:c>
      <x:c r="G2148" t="str">
        <x:v>纯电动多用途乘用车</x:v>
      </x:c>
      <x:c r="H2148" t="str">
        <x:v>纯电动多用途乘用车</x:v>
      </x:c>
      <x:c r="I2148" t="str">
        <x:v>/</x:v>
      </x:c>
      <x:c r="J2148" t="str">
        <x:v>BEV</x:v>
      </x:c>
      <x:c r="K2148" t="str">
        <x:v>否</x:v>
      </x:c>
      <x:c r="L2148"/>
      <x:c r="M2148"/>
      <x:c r="N2148"/>
      <x:c r="O2148"/>
      <x:c r="P2148" t="str">
        <x:v>磷酸铁锂</x:v>
      </x:c>
      <x:c r="Q2148"/>
      <x:c r="R2148"/>
      <x:c r="S2148"/>
      <x:c r="T2148"/>
      <x:c r="U2148" t="str">
        <x:v>珠海英搏尔电气股份有限公司</x:v>
      </x:c>
      <x:c r="V2148" t="n">
        <x:v>120</x:v>
      </x:c>
      <x:c r="W2148" t="str">
        <x:v>/</x:v>
      </x:c>
      <x:c r="X2148" t="str">
        <x:v>不适用(BEV)</x:v>
      </x:c>
      <x:c r="Y2148" t="str">
        <x:v>不适用(BEV)</x:v>
      </x:c>
      <x:c r="Z2148" t="str">
        <x:v>不适用(BEV)</x:v>
      </x:c>
      <x:c r="AA2148" t="str">
        <x:v>不适用(BEV)</x:v>
      </x:c>
      <x:c r="AB2148" t="str">
        <x:v>不适用(BEV)</x:v>
      </x:c>
      <x:c r="AC2148" t="str">
        <x:v>不适用(BEV)</x:v>
      </x:c>
      <x:c r="AD2148" t="str">
        <x:v>BEV_历史批次</x:v>
      </x:c>
      <x:c r="AE2148" s="14" t="str"/>
      <x:c r="AF2148" s="14" t="str"/>
      <x:c r="AG2148" s="14" t="str">
        <x:v>待OCR/外部证据：数值语义歧义</x:v>
      </x:c>
      <x:c r="AH2148" s="15" t="str">
        <x:f>IF(R2148&lt;&gt;"",R2148,IFERROR(IF(AND(IF(ISNUMBER(O2148),O2148,IFERROR(VALUE(O2148),VALUE(LEFT(TRIM(O2148),FIND("|",SUBSTITUTE(SUBSTITUTE(SUBSTITUTE(SUBSTITUTE(SUBSTITUTE(TRIM(O2148),"/","|"),"(","|"),"（","|"),";","|"),"；","|")&amp;"|")-1))))*100/IF(ISNUMBER(N2148),N2148,IFERROR(VALUE(N2148),VALUE(LEFT(TRIM(N2148),FIND("|",SUBSTITUTE(SUBSTITUTE(SUBSTITUTE(SUBSTITUTE(SUBSTITUTE(TRIM(N2148),"/","|"),"(","|"),"（","|"),";","|"),"；","|")&amp;"|")-1))))&gt;=3,IF(ISNUMBER(O2148),O2148,IFERROR(VALUE(O2148),VALUE(LEFT(TRIM(O2148),FIND("|",SUBSTITUTE(SUBSTITUTE(SUBSTITUTE(SUBSTITUTE(SUBSTITUTE(TRIM(O2148),"/","|"),"(","|"),"（","|"),";","|"),"；","|")&amp;"|")-1))))*100/IF(ISNUMBER(N2148),N2148,IFERROR(VALUE(N2148),VALUE(LEFT(TRIM(N2148),FIND("|",SUBSTITUTE(SUBSTITUTE(SUBSTITUTE(SUBSTITUTE(SUBSTITUTE(TRIM(N2148),"/","|"),"(","|"),"（","|"),";","|"),"；","|")&amp;"|")-1))))&lt;=40),IF(ISNUMBER(O2148),O2148,IFERROR(VALUE(O2148),VALUE(LEFT(TRIM(O2148),FIND("|",SUBSTITUTE(SUBSTITUTE(SUBSTITUTE(SUBSTITUTE(SUBSTITUTE(TRIM(O2148),"/","|"),"(","|"),"（","|"),";","|"),"；","|")&amp;"|")-1))))*100/IF(ISNUMBER(N2148),N2148,IFERROR(VALUE(N2148),VALUE(LEFT(TRIM(N2148),FIND("|",SUBSTITUTE(SUBSTITUTE(SUBSTITUTE(SUBSTITUTE(SUBSTITUTE(TRIM(N2148),"/","|"),"(","|"),"（","|"),";","|"),"；","|")&amp;"|")-1)))),""),""))</x:f>
      </x:c>
      <x:c r="AI2148" s="15" t="str">
        <x:f>IFERROR(IF(AND(IF(ISNUMBER(O2148),O2148,IFERROR(VALUE(O2148),VALUE(LEFT(TRIM(O2148),FIND("|",SUBSTITUTE(SUBSTITUTE(SUBSTITUTE(SUBSTITUTE(SUBSTITUTE(TRIM(O2148),"/","|"),"(","|"),"（","|"),";","|"),"；","|")&amp;"|")-1))))&gt;=75,IF(ISNUMBER(O2148),O2148,IFERROR(VALUE(O2148),VALUE(LEFT(TRIM(O2148),FIND("|",SUBSTITUTE(SUBSTITUTE(SUBSTITUTE(SUBSTITUTE(SUBSTITUTE(TRIM(O2148),"/","|"),"(","|"),"（","|"),";","|"),"；","|")&amp;"|")-1))))&lt;=85,IF(ISNUMBER(Q2148),Q2148,IFERROR(VALUE(Q2148),VALUE(LEFT(TRIM(Q2148),FIND("|",SUBSTITUTE(SUBSTITUTE(SUBSTITUTE(SUBSTITUTE(SUBSTITUTE(TRIM(Q2148),"/","|"),"(","|"),"（","|"),";","|"),"；","|")&amp;"|")-1))))&gt;0),IF(ISNUMBER(O2148),O2148,IFERROR(VALUE(O2148),VALUE(LEFT(TRIM(O2148),FIND("|",SUBSTITUTE(SUBSTITUTE(SUBSTITUTE(SUBSTITUTE(SUBSTITUTE(TRIM(O2148),"/","|"),"(","|"),"（","|"),";","|"),"；","|")&amp;"|")-1))))*1000/IF(ISNUMBER(Q2148),Q2148,IFERROR(VALUE(Q2148),VALUE(LEFT(TRIM(Q2148),FIND("|",SUBSTITUTE(SUBSTITUTE(SUBSTITUTE(SUBSTITUTE(SUBSTITUTE(TRIM(Q2148),"/","|"),"(","|"),"（","|"),";","|"),"；","|")&amp;"|")-1)))),""),"")</x:f>
      </x:c>
      <x:c r="AJ2148" s="14" t="str">
        <x:f>IF(AI2148="","","非称重实测")</x:f>
      </x:c>
      <x:c r="AK2148" s="14" t="str"/>
      <x:c r="AL2148" s="14" t="str">
        <x:v>v3.4.6-candidate</x:v>
      </x:c>
    </x:row>
    <x:row r="2149">
      <x:c r="A2149" t="n">
        <x:v>381</x:v>
      </x:c>
      <x:c r="B2149" t="str">
        <x:v>SH6520U1BEV-J64</x:v>
      </x:c>
      <x:c r="C2149" t="str">
        <x:v>大通牌</x:v>
      </x:c>
      <x:c r="D2149" t="str">
        <x:v>上汽大通汽车有限公司</x:v>
      </x:c>
      <x:c r="E2149"/>
      <x:c r="F2149" t="str">
        <x:v>纯电动多用途乘用车</x:v>
      </x:c>
      <x:c r="G2149" t="str">
        <x:v>大拿</x:v>
      </x:c>
      <x:c r="H2149" t="str">
        <x:v>纯电动多用途乘用车</x:v>
      </x:c>
      <x:c r="I2149" t="str">
        <x:v>/</x:v>
      </x:c>
      <x:c r="J2149" t="str">
        <x:v>BEV</x:v>
      </x:c>
      <x:c r="K2149" t="str">
        <x:v>否</x:v>
      </x:c>
      <x:c r="L2149" t="str">
        <x:v>2060/2130/2200</x:v>
      </x:c>
      <x:c r="M2149"/>
      <x:c r="N2149" t="n">
        <x:v>405</x:v>
      </x:c>
      <x:c r="O2149" t="n">
        <x:v>64</x:v>
      </x:c>
      <x:c r="P2149" t="str">
        <x:v>磷酸铁锂</x:v>
      </x:c>
      <x:c r="Q2149" t="n">
        <x:v>138.8286334056399</x:v>
      </x:c>
      <x:c r="R2149" t="n">
        <x:v>15.8</x:v>
      </x:c>
      <x:c r="S2149"/>
      <x:c r="T2149"/>
      <x:c r="U2149" t="str">
        <x:v>珠海英博尔电气股份有限公司</x:v>
      </x:c>
      <x:c r="V2149" t="n">
        <x:v>120</x:v>
      </x:c>
      <x:c r="W2149" t="str">
        <x:v>/</x:v>
      </x:c>
      <x:c r="X2149" t="str">
        <x:v>不适用(BEV)</x:v>
      </x:c>
      <x:c r="Y2149" t="str">
        <x:v>不适用(BEV)</x:v>
      </x:c>
      <x:c r="Z2149" t="str">
        <x:v>不适用(BEV)</x:v>
      </x:c>
      <x:c r="AA2149" t="str">
        <x:v>不适用(BEV)</x:v>
      </x:c>
      <x:c r="AB2149" t="str">
        <x:v>不适用(BEV)</x:v>
      </x:c>
      <x:c r="AC2149" t="str">
        <x:v>不适用(BEV)</x:v>
      </x:c>
      <x:c r="AD2149" t="str">
        <x:v>BEV_历史批次</x:v>
      </x:c>
      <x:c r="AE2149" s="14" t="str"/>
      <x:c r="AF2149" s="14" t="str"/>
      <x:c r="AG2149" s="14" t="str">
        <x:v>待OCR/外部证据：数值语义歧义</x:v>
      </x:c>
      <x:c r="AH2149" s="15" t="n">
        <x:f>IF(R2149&lt;&gt;"",R2149,IFERROR(IF(AND(IF(ISNUMBER(O2149),O2149,IFERROR(VALUE(O2149),VALUE(LEFT(TRIM(O2149),FIND("|",SUBSTITUTE(SUBSTITUTE(SUBSTITUTE(SUBSTITUTE(SUBSTITUTE(TRIM(O2149),"/","|"),"(","|"),"（","|"),";","|"),"；","|")&amp;"|")-1))))*100/IF(ISNUMBER(N2149),N2149,IFERROR(VALUE(N2149),VALUE(LEFT(TRIM(N2149),FIND("|",SUBSTITUTE(SUBSTITUTE(SUBSTITUTE(SUBSTITUTE(SUBSTITUTE(TRIM(N2149),"/","|"),"(","|"),"（","|"),";","|"),"；","|")&amp;"|")-1))))&gt;=3,IF(ISNUMBER(O2149),O2149,IFERROR(VALUE(O2149),VALUE(LEFT(TRIM(O2149),FIND("|",SUBSTITUTE(SUBSTITUTE(SUBSTITUTE(SUBSTITUTE(SUBSTITUTE(TRIM(O2149),"/","|"),"(","|"),"（","|"),";","|"),"；","|")&amp;"|")-1))))*100/IF(ISNUMBER(N2149),N2149,IFERROR(VALUE(N2149),VALUE(LEFT(TRIM(N2149),FIND("|",SUBSTITUTE(SUBSTITUTE(SUBSTITUTE(SUBSTITUTE(SUBSTITUTE(TRIM(N2149),"/","|"),"(","|"),"（","|"),";","|"),"；","|")&amp;"|")-1))))&lt;=40),IF(ISNUMBER(O2149),O2149,IFERROR(VALUE(O2149),VALUE(LEFT(TRIM(O2149),FIND("|",SUBSTITUTE(SUBSTITUTE(SUBSTITUTE(SUBSTITUTE(SUBSTITUTE(TRIM(O2149),"/","|"),"(","|"),"（","|"),";","|"),"；","|")&amp;"|")-1))))*100/IF(ISNUMBER(N2149),N2149,IFERROR(VALUE(N2149),VALUE(LEFT(TRIM(N2149),FIND("|",SUBSTITUTE(SUBSTITUTE(SUBSTITUTE(SUBSTITUTE(SUBSTITUTE(TRIM(N2149),"/","|"),"(","|"),"（","|"),";","|"),"；","|")&amp;"|")-1)))),""),""))</x:f>
        <x:v>15.8</x:v>
      </x:c>
      <x:c r="AI2149" s="15" t="str">
        <x:f>IFERROR(IF(AND(IF(ISNUMBER(O2149),O2149,IFERROR(VALUE(O2149),VALUE(LEFT(TRIM(O2149),FIND("|",SUBSTITUTE(SUBSTITUTE(SUBSTITUTE(SUBSTITUTE(SUBSTITUTE(TRIM(O2149),"/","|"),"(","|"),"（","|"),";","|"),"；","|")&amp;"|")-1))))&gt;=75,IF(ISNUMBER(O2149),O2149,IFERROR(VALUE(O2149),VALUE(LEFT(TRIM(O2149),FIND("|",SUBSTITUTE(SUBSTITUTE(SUBSTITUTE(SUBSTITUTE(SUBSTITUTE(TRIM(O2149),"/","|"),"(","|"),"（","|"),";","|"),"；","|")&amp;"|")-1))))&lt;=85,IF(ISNUMBER(Q2149),Q2149,IFERROR(VALUE(Q2149),VALUE(LEFT(TRIM(Q2149),FIND("|",SUBSTITUTE(SUBSTITUTE(SUBSTITUTE(SUBSTITUTE(SUBSTITUTE(TRIM(Q2149),"/","|"),"(","|"),"（","|"),";","|"),"；","|")&amp;"|")-1))))&gt;0),IF(ISNUMBER(O2149),O2149,IFERROR(VALUE(O2149),VALUE(LEFT(TRIM(O2149),FIND("|",SUBSTITUTE(SUBSTITUTE(SUBSTITUTE(SUBSTITUTE(SUBSTITUTE(TRIM(O2149),"/","|"),"(","|"),"（","|"),";","|"),"；","|")&amp;"|")-1))))*1000/IF(ISNUMBER(Q2149),Q2149,IFERROR(VALUE(Q2149),VALUE(LEFT(TRIM(Q2149),FIND("|",SUBSTITUTE(SUBSTITUTE(SUBSTITUTE(SUBSTITUTE(SUBSTITUTE(TRIM(Q2149),"/","|"),"(","|"),"（","|"),";","|"),"；","|")&amp;"|")-1)))),""),"")</x:f>
      </x:c>
      <x:c r="AJ2149" s="14" t="str">
        <x:f>IF(AI2149="","","非称重实测")</x:f>
      </x:c>
      <x:c r="AK2149" s="14" t="str"/>
      <x:c r="AL2149" s="14" t="str">
        <x:v>v3.4.6-candidate</x:v>
      </x:c>
    </x:row>
    <x:row r="2150">
      <x:c r="A2150" t="n">
        <x:v>381</x:v>
      </x:c>
      <x:c r="B2150" t="str">
        <x:v>SH6531T1BEV-A</x:v>
      </x:c>
      <x:c r="C2150" t="str">
        <x:v>大通牌</x:v>
      </x:c>
      <x:c r="D2150" t="str">
        <x:v>上汽大通汽车有限公司</x:v>
      </x:c>
      <x:c r="E2150"/>
      <x:c r="F2150" t="str">
        <x:v>纯电动多用途乘用车</x:v>
      </x:c>
      <x:c r="G2150" t="str">
        <x:v>MIFA 9,大通大家9,大家9</x:v>
      </x:c>
      <x:c r="H2150" t="str">
        <x:v>纯电动多用途乘用车</x:v>
      </x:c>
      <x:c r="I2150" t="str">
        <x:v>MPV-D</x:v>
      </x:c>
      <x:c r="J2150" t="str">
        <x:v>BEV</x:v>
      </x:c>
      <x:c r="K2150" t="str">
        <x:v>否</x:v>
      </x:c>
      <x:c r="L2150" t="str">
        <x:v>2630/2470/2370</x:v>
      </x:c>
      <x:c r="M2150"/>
      <x:c r="N2150" t="n">
        <x:v>630</x:v>
      </x:c>
      <x:c r="O2150" t="n">
        <x:v>100</x:v>
      </x:c>
      <x:c r="P2150" t="str">
        <x:v>三元锂</x:v>
      </x:c>
      <x:c r="Q2150" t="n">
        <x:v>187.9699248120301</x:v>
      </x:c>
      <x:c r="R2150" t="n">
        <x:v>15.87</x:v>
      </x:c>
      <x:c r="S2150"/>
      <x:c r="T2150"/>
      <x:c r="U2150" t="str">
        <x:v>厦门势拓御能科技有限公司</x:v>
      </x:c>
      <x:c r="V2150" t="n">
        <x:v>180</x:v>
      </x:c>
      <x:c r="W2150" t="str">
        <x:v>TZ204XS1351</x:v>
      </x:c>
      <x:c r="X2150" t="str">
        <x:v>不适用(BEV)</x:v>
      </x:c>
      <x:c r="Y2150" t="str">
        <x:v>不适用(BEV)</x:v>
      </x:c>
      <x:c r="Z2150" t="str">
        <x:v>不适用(BEV)</x:v>
      </x:c>
      <x:c r="AA2150" t="str">
        <x:v>不适用(BEV)</x:v>
      </x:c>
      <x:c r="AB2150" t="str">
        <x:v>不适用(BEV)</x:v>
      </x:c>
      <x:c r="AC2150" t="str">
        <x:v>不适用(BEV)</x:v>
      </x:c>
      <x:c r="AD2150" t="str">
        <x:v>BEV_历史批次</x:v>
      </x:c>
      <x:c r="AE2150" s="14" t="str"/>
      <x:c r="AF2150" s="14" t="n">
        <x:v>350</x:v>
      </x:c>
      <x:c r="AG2150" s="14" t="str">
        <x:v>B外部候选</x:v>
      </x:c>
      <x:c r="AH2150" s="15" t="n">
        <x:f>IF(R2150&lt;&gt;"",R2150,IFERROR(IF(AND(IF(ISNUMBER(O2150),O2150,IFERROR(VALUE(O2150),VALUE(LEFT(TRIM(O2150),FIND("|",SUBSTITUTE(SUBSTITUTE(SUBSTITUTE(SUBSTITUTE(SUBSTITUTE(TRIM(O2150),"/","|"),"(","|"),"（","|"),";","|"),"；","|")&amp;"|")-1))))*100/IF(ISNUMBER(N2150),N2150,IFERROR(VALUE(N2150),VALUE(LEFT(TRIM(N2150),FIND("|",SUBSTITUTE(SUBSTITUTE(SUBSTITUTE(SUBSTITUTE(SUBSTITUTE(TRIM(N2150),"/","|"),"(","|"),"（","|"),";","|"),"；","|")&amp;"|")-1))))&gt;=3,IF(ISNUMBER(O2150),O2150,IFERROR(VALUE(O2150),VALUE(LEFT(TRIM(O2150),FIND("|",SUBSTITUTE(SUBSTITUTE(SUBSTITUTE(SUBSTITUTE(SUBSTITUTE(TRIM(O2150),"/","|"),"(","|"),"（","|"),";","|"),"；","|")&amp;"|")-1))))*100/IF(ISNUMBER(N2150),N2150,IFERROR(VALUE(N2150),VALUE(LEFT(TRIM(N2150),FIND("|",SUBSTITUTE(SUBSTITUTE(SUBSTITUTE(SUBSTITUTE(SUBSTITUTE(TRIM(N2150),"/","|"),"(","|"),"（","|"),";","|"),"；","|")&amp;"|")-1))))&lt;=40),IF(ISNUMBER(O2150),O2150,IFERROR(VALUE(O2150),VALUE(LEFT(TRIM(O2150),FIND("|",SUBSTITUTE(SUBSTITUTE(SUBSTITUTE(SUBSTITUTE(SUBSTITUTE(TRIM(O2150),"/","|"),"(","|"),"（","|"),";","|"),"；","|")&amp;"|")-1))))*100/IF(ISNUMBER(N2150),N2150,IFERROR(VALUE(N2150),VALUE(LEFT(TRIM(N2150),FIND("|",SUBSTITUTE(SUBSTITUTE(SUBSTITUTE(SUBSTITUTE(SUBSTITUTE(TRIM(N2150),"/","|"),"(","|"),"（","|"),";","|"),"；","|")&amp;"|")-1)))),""),""))</x:f>
        <x:v>15.87</x:v>
      </x:c>
      <x:c r="AI2150" s="15" t="str">
        <x:f>IFERROR(IF(AND(IF(ISNUMBER(O2150),O2150,IFERROR(VALUE(O2150),VALUE(LEFT(TRIM(O2150),FIND("|",SUBSTITUTE(SUBSTITUTE(SUBSTITUTE(SUBSTITUTE(SUBSTITUTE(TRIM(O2150),"/","|"),"(","|"),"（","|"),";","|"),"；","|")&amp;"|")-1))))&gt;=75,IF(ISNUMBER(O2150),O2150,IFERROR(VALUE(O2150),VALUE(LEFT(TRIM(O2150),FIND("|",SUBSTITUTE(SUBSTITUTE(SUBSTITUTE(SUBSTITUTE(SUBSTITUTE(TRIM(O2150),"/","|"),"(","|"),"（","|"),";","|"),"；","|")&amp;"|")-1))))&lt;=85,IF(ISNUMBER(Q2150),Q2150,IFERROR(VALUE(Q2150),VALUE(LEFT(TRIM(Q2150),FIND("|",SUBSTITUTE(SUBSTITUTE(SUBSTITUTE(SUBSTITUTE(SUBSTITUTE(TRIM(Q2150),"/","|"),"(","|"),"（","|"),";","|"),"；","|")&amp;"|")-1))))&gt;0),IF(ISNUMBER(O2150),O2150,IFERROR(VALUE(O2150),VALUE(LEFT(TRIM(O2150),FIND("|",SUBSTITUTE(SUBSTITUTE(SUBSTITUTE(SUBSTITUTE(SUBSTITUTE(TRIM(O2150),"/","|"),"(","|"),"（","|"),";","|"),"；","|")&amp;"|")-1))))*1000/IF(ISNUMBER(Q2150),Q2150,IFERROR(VALUE(Q2150),VALUE(LEFT(TRIM(Q2150),FIND("|",SUBSTITUTE(SUBSTITUTE(SUBSTITUTE(SUBSTITUTE(SUBSTITUTE(TRIM(Q2150),"/","|"),"(","|"),"（","|"),";","|"),"；","|")&amp;"|")-1)))),""),"")</x:f>
      </x:c>
      <x:c r="AJ2150" s="14" t="str">
        <x:f>IF(AI2150="","","非称重实测")</x:f>
      </x:c>
      <x:c r="AK2150" s="14" t="str">
        <x:v>扭矩外部候选</x:v>
      </x:c>
      <x:c r="AL2150" s="14" t="str">
        <x:v>v3.4.6-candidate</x:v>
      </x:c>
    </x:row>
    <x:row r="2151">
      <x:c r="A2151" t="n">
        <x:v>381</x:v>
      </x:c>
      <x:c r="B2151" t="str">
        <x:v>SH6552J2BEV-4</x:v>
      </x:c>
      <x:c r="C2151" t="str">
        <x:v>大通牌</x:v>
      </x:c>
      <x:c r="D2151" t="str">
        <x:v>上汽大通汽车有限公司</x:v>
      </x:c>
      <x:c r="E2151"/>
      <x:c r="F2151" t="str">
        <x:v>纯电动多用途乘用车</x:v>
      </x:c>
      <x:c r="G2151" t="str">
        <x:v>EV90</x:v>
      </x:c>
      <x:c r="H2151" t="str">
        <x:v>纯电动多用途乘用车</x:v>
      </x:c>
      <x:c r="I2151" t="str">
        <x:v>/</x:v>
      </x:c>
      <x:c r="J2151" t="str">
        <x:v>BEV</x:v>
      </x:c>
      <x:c r="K2151" t="str">
        <x:v>否</x:v>
      </x:c>
      <x:c r="L2151" t="str">
        <x:v>2980/2890</x:v>
      </x:c>
      <x:c r="M2151"/>
      <x:c r="N2151" t="n">
        <x:v>390</x:v>
      </x:c>
      <x:c r="O2151" t="n">
        <x:v>88.8</x:v>
      </x:c>
      <x:c r="P2151" t="str">
        <x:v>磷酸铁锂</x:v>
      </x:c>
      <x:c r="Q2151" t="n">
        <x:v>151.0204081632653</x:v>
      </x:c>
      <x:c r="R2151" t="n">
        <x:v>22.77</x:v>
      </x:c>
      <x:c r="S2151"/>
      <x:c r="T2151"/>
      <x:c r="U2151" t="str">
        <x:v>珠海英搏尔电气股份有限公司</x:v>
      </x:c>
      <x:c r="V2151" t="n">
        <x:v>150</x:v>
      </x:c>
      <x:c r="W2151" t="str">
        <x:v>/</x:v>
      </x:c>
      <x:c r="X2151" t="str">
        <x:v>不适用(BEV)</x:v>
      </x:c>
      <x:c r="Y2151" t="str">
        <x:v>不适用(BEV)</x:v>
      </x:c>
      <x:c r="Z2151" t="str">
        <x:v>不适用(BEV)</x:v>
      </x:c>
      <x:c r="AA2151" t="str">
        <x:v>不适用(BEV)</x:v>
      </x:c>
      <x:c r="AB2151" t="str">
        <x:v>不适用(BEV)</x:v>
      </x:c>
      <x:c r="AC2151" t="str">
        <x:v>不适用(BEV)</x:v>
      </x:c>
      <x:c r="AD2151" t="str">
        <x:v>BEV_历史批次</x:v>
      </x:c>
      <x:c r="AE2151" s="14" t="str"/>
      <x:c r="AF2151" s="14" t="str"/>
      <x:c r="AG2151" s="14" t="str">
        <x:v>待OCR/外部证据：数值语义歧义</x:v>
      </x:c>
      <x:c r="AH2151" s="15" t="n">
        <x:f>IF(R2151&lt;&gt;"",R2151,IFERROR(IF(AND(IF(ISNUMBER(O2151),O2151,IFERROR(VALUE(O2151),VALUE(LEFT(TRIM(O2151),FIND("|",SUBSTITUTE(SUBSTITUTE(SUBSTITUTE(SUBSTITUTE(SUBSTITUTE(TRIM(O2151),"/","|"),"(","|"),"（","|"),";","|"),"；","|")&amp;"|")-1))))*100/IF(ISNUMBER(N2151),N2151,IFERROR(VALUE(N2151),VALUE(LEFT(TRIM(N2151),FIND("|",SUBSTITUTE(SUBSTITUTE(SUBSTITUTE(SUBSTITUTE(SUBSTITUTE(TRIM(N2151),"/","|"),"(","|"),"（","|"),";","|"),"；","|")&amp;"|")-1))))&gt;=3,IF(ISNUMBER(O2151),O2151,IFERROR(VALUE(O2151),VALUE(LEFT(TRIM(O2151),FIND("|",SUBSTITUTE(SUBSTITUTE(SUBSTITUTE(SUBSTITUTE(SUBSTITUTE(TRIM(O2151),"/","|"),"(","|"),"（","|"),";","|"),"；","|")&amp;"|")-1))))*100/IF(ISNUMBER(N2151),N2151,IFERROR(VALUE(N2151),VALUE(LEFT(TRIM(N2151),FIND("|",SUBSTITUTE(SUBSTITUTE(SUBSTITUTE(SUBSTITUTE(SUBSTITUTE(TRIM(N2151),"/","|"),"(","|"),"（","|"),";","|"),"；","|")&amp;"|")-1))))&lt;=40),IF(ISNUMBER(O2151),O2151,IFERROR(VALUE(O2151),VALUE(LEFT(TRIM(O2151),FIND("|",SUBSTITUTE(SUBSTITUTE(SUBSTITUTE(SUBSTITUTE(SUBSTITUTE(TRIM(O2151),"/","|"),"(","|"),"（","|"),";","|"),"；","|")&amp;"|")-1))))*100/IF(ISNUMBER(N2151),N2151,IFERROR(VALUE(N2151),VALUE(LEFT(TRIM(N2151),FIND("|",SUBSTITUTE(SUBSTITUTE(SUBSTITUTE(SUBSTITUTE(SUBSTITUTE(TRIM(N2151),"/","|"),"(","|"),"（","|"),";","|"),"；","|")&amp;"|")-1)))),""),""))</x:f>
        <x:v>22.77</x:v>
      </x:c>
      <x:c r="AI2151" s="15" t="str">
        <x:f>IFERROR(IF(AND(IF(ISNUMBER(O2151),O2151,IFERROR(VALUE(O2151),VALUE(LEFT(TRIM(O2151),FIND("|",SUBSTITUTE(SUBSTITUTE(SUBSTITUTE(SUBSTITUTE(SUBSTITUTE(TRIM(O2151),"/","|"),"(","|"),"（","|"),";","|"),"；","|")&amp;"|")-1))))&gt;=75,IF(ISNUMBER(O2151),O2151,IFERROR(VALUE(O2151),VALUE(LEFT(TRIM(O2151),FIND("|",SUBSTITUTE(SUBSTITUTE(SUBSTITUTE(SUBSTITUTE(SUBSTITUTE(TRIM(O2151),"/","|"),"(","|"),"（","|"),";","|"),"；","|")&amp;"|")-1))))&lt;=85,IF(ISNUMBER(Q2151),Q2151,IFERROR(VALUE(Q2151),VALUE(LEFT(TRIM(Q2151),FIND("|",SUBSTITUTE(SUBSTITUTE(SUBSTITUTE(SUBSTITUTE(SUBSTITUTE(TRIM(Q2151),"/","|"),"(","|"),"（","|"),";","|"),"；","|")&amp;"|")-1))))&gt;0),IF(ISNUMBER(O2151),O2151,IFERROR(VALUE(O2151),VALUE(LEFT(TRIM(O2151),FIND("|",SUBSTITUTE(SUBSTITUTE(SUBSTITUTE(SUBSTITUTE(SUBSTITUTE(TRIM(O2151),"/","|"),"(","|"),"（","|"),";","|"),"；","|")&amp;"|")-1))))*1000/IF(ISNUMBER(Q2151),Q2151,IFERROR(VALUE(Q2151),VALUE(LEFT(TRIM(Q2151),FIND("|",SUBSTITUTE(SUBSTITUTE(SUBSTITUTE(SUBSTITUTE(SUBSTITUTE(TRIM(Q2151),"/","|"),"(","|"),"（","|"),";","|"),"；","|")&amp;"|")-1)))),""),"")</x:f>
      </x:c>
      <x:c r="AJ2151" s="14" t="str">
        <x:f>IF(AI2151="","","非称重实测")</x:f>
      </x:c>
      <x:c r="AK2151" s="14" t="str"/>
      <x:c r="AL2151" s="14" t="str">
        <x:v>v3.4.6-candidate</x:v>
      </x:c>
    </x:row>
    <x:row r="2152">
      <x:c r="A2152" t="n">
        <x:v>381</x:v>
      </x:c>
      <x:c r="B2152" t="str">
        <x:v>SQR7000BEVEH35</x:v>
      </x:c>
      <x:c r="C2152" t="str">
        <x:v>奇瑞牌</x:v>
      </x:c>
      <x:c r="D2152" t="str">
        <x:v>奇瑞汽车股份有限公司</x:v>
      </x:c>
      <x:c r="E2152" t="str">
        <x:v>奇瑞</x:v>
      </x:c>
      <x:c r="F2152" t="str">
        <x:v>纯电动轿车</x:v>
      </x:c>
      <x:c r="G2152" t="str">
        <x:v>智界S7</x:v>
      </x:c>
      <x:c r="H2152" t="str">
        <x:v>纯电动轿车</x:v>
      </x:c>
      <x:c r="I2152" t="str">
        <x:v>Car-D</x:v>
      </x:c>
      <x:c r="J2152" t="str">
        <x:v>BEV</x:v>
      </x:c>
      <x:c r="K2152" t="str">
        <x:v>否</x:v>
      </x:c>
      <x:c r="L2152" t="n">
        <x:v>2215</x:v>
      </x:c>
      <x:c r="M2152" t="n">
        <x:v>2670</x:v>
      </x:c>
      <x:c r="N2152" t="n">
        <x:v>751</x:v>
      </x:c>
      <x:c r="O2152" t="n">
        <x:v>97.682</x:v>
      </x:c>
      <x:c r="P2152" t="str">
        <x:v>三元锂</x:v>
      </x:c>
      <x:c r="Q2152" t="n">
        <x:v>186.0609523809524</x:v>
      </x:c>
      <x:c r="R2152" t="n">
        <x:v>13.01</x:v>
      </x:c>
      <x:c r="S2152" t="n">
        <x:v>130</x:v>
      </x:c>
      <x:c r="T2152" t="n">
        <x:v>130</x:v>
      </x:c>
      <x:c r="U2152" t="str">
        <x:v>华为数字能源技术有限公司/华为数字能源技术有限公司</x:v>
      </x:c>
      <x:c r="V2152" t="str">
        <x:v>150/215</x:v>
      </x:c>
      <x:c r="W2152" t="str">
        <x:v>YS210XYA01/TZ210XYA02</x:v>
      </x:c>
      <x:c r="X2152" t="str">
        <x:v>不适用(BEV)</x:v>
      </x:c>
      <x:c r="Y2152" t="str">
        <x:v>不适用(BEV)</x:v>
      </x:c>
      <x:c r="Z2152" t="str">
        <x:v>不适用(BEV)</x:v>
      </x:c>
      <x:c r="AA2152" t="str">
        <x:v>不适用(BEV)</x:v>
      </x:c>
      <x:c r="AB2152" t="str">
        <x:v>不适用(BEV)</x:v>
      </x:c>
      <x:c r="AC2152" t="str">
        <x:v>不适用(BEV)</x:v>
      </x:c>
      <x:c r="AD2152" t="str">
        <x:v>BEV_历史批次</x:v>
      </x:c>
      <x:c r="AE2152" s="14" t="str">
        <x:v>215</x:v>
      </x:c>
      <x:c r="AF2152" s="14" t="str"/>
      <x:c r="AG2152" s="14" t="str">
        <x:v>源字段可解析</x:v>
      </x:c>
      <x:c r="AH2152" s="15" t="n">
        <x:f>IF(R2152&lt;&gt;"",R2152,IFERROR(IF(AND(IF(ISNUMBER(O2152),O2152,IFERROR(VALUE(O2152),VALUE(LEFT(TRIM(O2152),FIND("|",SUBSTITUTE(SUBSTITUTE(SUBSTITUTE(SUBSTITUTE(SUBSTITUTE(TRIM(O2152),"/","|"),"(","|"),"（","|"),";","|"),"；","|")&amp;"|")-1))))*100/IF(ISNUMBER(N2152),N2152,IFERROR(VALUE(N2152),VALUE(LEFT(TRIM(N2152),FIND("|",SUBSTITUTE(SUBSTITUTE(SUBSTITUTE(SUBSTITUTE(SUBSTITUTE(TRIM(N2152),"/","|"),"(","|"),"（","|"),";","|"),"；","|")&amp;"|")-1))))&gt;=3,IF(ISNUMBER(O2152),O2152,IFERROR(VALUE(O2152),VALUE(LEFT(TRIM(O2152),FIND("|",SUBSTITUTE(SUBSTITUTE(SUBSTITUTE(SUBSTITUTE(SUBSTITUTE(TRIM(O2152),"/","|"),"(","|"),"（","|"),";","|"),"；","|")&amp;"|")-1))))*100/IF(ISNUMBER(N2152),N2152,IFERROR(VALUE(N2152),VALUE(LEFT(TRIM(N2152),FIND("|",SUBSTITUTE(SUBSTITUTE(SUBSTITUTE(SUBSTITUTE(SUBSTITUTE(TRIM(N2152),"/","|"),"(","|"),"（","|"),";","|"),"；","|")&amp;"|")-1))))&lt;=40),IF(ISNUMBER(O2152),O2152,IFERROR(VALUE(O2152),VALUE(LEFT(TRIM(O2152),FIND("|",SUBSTITUTE(SUBSTITUTE(SUBSTITUTE(SUBSTITUTE(SUBSTITUTE(TRIM(O2152),"/","|"),"(","|"),"（","|"),";","|"),"；","|")&amp;"|")-1))))*100/IF(ISNUMBER(N2152),N2152,IFERROR(VALUE(N2152),VALUE(LEFT(TRIM(N2152),FIND("|",SUBSTITUTE(SUBSTITUTE(SUBSTITUTE(SUBSTITUTE(SUBSTITUTE(TRIM(N2152),"/","|"),"(","|"),"（","|"),";","|"),"；","|")&amp;"|")-1)))),""),""))</x:f>
        <x:v>13.01</x:v>
      </x:c>
      <x:c r="AI2152" s="15" t="str">
        <x:f>IFERROR(IF(AND(IF(ISNUMBER(O2152),O2152,IFERROR(VALUE(O2152),VALUE(LEFT(TRIM(O2152),FIND("|",SUBSTITUTE(SUBSTITUTE(SUBSTITUTE(SUBSTITUTE(SUBSTITUTE(TRIM(O2152),"/","|"),"(","|"),"（","|"),";","|"),"；","|")&amp;"|")-1))))&gt;=75,IF(ISNUMBER(O2152),O2152,IFERROR(VALUE(O2152),VALUE(LEFT(TRIM(O2152),FIND("|",SUBSTITUTE(SUBSTITUTE(SUBSTITUTE(SUBSTITUTE(SUBSTITUTE(TRIM(O2152),"/","|"),"(","|"),"（","|"),";","|"),"；","|")&amp;"|")-1))))&lt;=85,IF(ISNUMBER(Q2152),Q2152,IFERROR(VALUE(Q2152),VALUE(LEFT(TRIM(Q2152),FIND("|",SUBSTITUTE(SUBSTITUTE(SUBSTITUTE(SUBSTITUTE(SUBSTITUTE(TRIM(Q2152),"/","|"),"(","|"),"（","|"),";","|"),"；","|")&amp;"|")-1))))&gt;0),IF(ISNUMBER(O2152),O2152,IFERROR(VALUE(O2152),VALUE(LEFT(TRIM(O2152),FIND("|",SUBSTITUTE(SUBSTITUTE(SUBSTITUTE(SUBSTITUTE(SUBSTITUTE(TRIM(O2152),"/","|"),"(","|"),"（","|"),";","|"),"；","|")&amp;"|")-1))))*1000/IF(ISNUMBER(Q2152),Q2152,IFERROR(VALUE(Q2152),VALUE(LEFT(TRIM(Q2152),FIND("|",SUBSTITUTE(SUBSTITUTE(SUBSTITUTE(SUBSTITUTE(SUBSTITUTE(TRIM(Q2152),"/","|"),"(","|"),"（","|"),";","|"),"；","|")&amp;"|")-1)))),""),"")</x:f>
      </x:c>
      <x:c r="AJ2152" s="14" t="str">
        <x:f>IF(AI2152="","","非称重实测")</x:f>
      </x:c>
      <x:c r="AK2152" s="14" t="str"/>
      <x:c r="AL2152" s="14" t="str">
        <x:v>v3.4.6-candidate</x:v>
      </x:c>
    </x:row>
    <x:row r="2153">
      <x:c r="A2153" t="n">
        <x:v>381</x:v>
      </x:c>
      <x:c r="B2153" t="str">
        <x:v>SQR7000BEVEH36</x:v>
      </x:c>
      <x:c r="C2153" t="str">
        <x:v>奇瑞牌</x:v>
      </x:c>
      <x:c r="D2153" t="str">
        <x:v>奇瑞汽车股份有限公司</x:v>
      </x:c>
      <x:c r="E2153" t="str">
        <x:v>奇瑞</x:v>
      </x:c>
      <x:c r="F2153" t="str">
        <x:v>纯电动轿车</x:v>
      </x:c>
      <x:c r="G2153" t="str">
        <x:v>智界S7</x:v>
      </x:c>
      <x:c r="H2153" t="str">
        <x:v>纯电动轿车</x:v>
      </x:c>
      <x:c r="I2153" t="str">
        <x:v>Car-D</x:v>
      </x:c>
      <x:c r="J2153" t="str">
        <x:v>BEV</x:v>
      </x:c>
      <x:c r="K2153" t="str">
        <x:v>否</x:v>
      </x:c>
      <x:c r="L2153" t="n">
        <x:v>2215</x:v>
      </x:c>
      <x:c r="M2153" t="n">
        <x:v>2670</x:v>
      </x:c>
      <x:c r="N2153" t="n">
        <x:v>703</x:v>
      </x:c>
      <x:c r="O2153" t="n">
        <x:v>97.682</x:v>
      </x:c>
      <x:c r="P2153" t="str">
        <x:v>三元锂</x:v>
      </x:c>
      <x:c r="Q2153" t="n">
        <x:v>186.0609523809524</x:v>
      </x:c>
      <x:c r="R2153" t="n">
        <x:v>13.9</x:v>
      </x:c>
      <x:c r="S2153" t="n">
        <x:v>130</x:v>
      </x:c>
      <x:c r="T2153" t="n">
        <x:v>130</x:v>
      </x:c>
      <x:c r="U2153" t="str">
        <x:v>华为数字能源技术有限公司/华为数字能源技术有限公司</x:v>
      </x:c>
      <x:c r="V2153" t="str">
        <x:v>150/215</x:v>
      </x:c>
      <x:c r="W2153" t="str">
        <x:v>YS210XYA01/TZ210XYA02</x:v>
      </x:c>
      <x:c r="X2153" t="str">
        <x:v>不适用(BEV)</x:v>
      </x:c>
      <x:c r="Y2153" t="str">
        <x:v>不适用(BEV)</x:v>
      </x:c>
      <x:c r="Z2153" t="str">
        <x:v>不适用(BEV)</x:v>
      </x:c>
      <x:c r="AA2153" t="str">
        <x:v>不适用(BEV)</x:v>
      </x:c>
      <x:c r="AB2153" t="str">
        <x:v>不适用(BEV)</x:v>
      </x:c>
      <x:c r="AC2153" t="str">
        <x:v>不适用(BEV)</x:v>
      </x:c>
      <x:c r="AD2153" t="str">
        <x:v>BEV_历史批次</x:v>
      </x:c>
      <x:c r="AE2153" s="14" t="str">
        <x:v>215</x:v>
      </x:c>
      <x:c r="AF2153" s="14" t="str"/>
      <x:c r="AG2153" s="14" t="str">
        <x:v>源字段可解析</x:v>
      </x:c>
      <x:c r="AH2153" s="15" t="n">
        <x:f>IF(R2153&lt;&gt;"",R2153,IFERROR(IF(AND(IF(ISNUMBER(O2153),O2153,IFERROR(VALUE(O2153),VALUE(LEFT(TRIM(O2153),FIND("|",SUBSTITUTE(SUBSTITUTE(SUBSTITUTE(SUBSTITUTE(SUBSTITUTE(TRIM(O2153),"/","|"),"(","|"),"（","|"),";","|"),"；","|")&amp;"|")-1))))*100/IF(ISNUMBER(N2153),N2153,IFERROR(VALUE(N2153),VALUE(LEFT(TRIM(N2153),FIND("|",SUBSTITUTE(SUBSTITUTE(SUBSTITUTE(SUBSTITUTE(SUBSTITUTE(TRIM(N2153),"/","|"),"(","|"),"（","|"),";","|"),"；","|")&amp;"|")-1))))&gt;=3,IF(ISNUMBER(O2153),O2153,IFERROR(VALUE(O2153),VALUE(LEFT(TRIM(O2153),FIND("|",SUBSTITUTE(SUBSTITUTE(SUBSTITUTE(SUBSTITUTE(SUBSTITUTE(TRIM(O2153),"/","|"),"(","|"),"（","|"),";","|"),"；","|")&amp;"|")-1))))*100/IF(ISNUMBER(N2153),N2153,IFERROR(VALUE(N2153),VALUE(LEFT(TRIM(N2153),FIND("|",SUBSTITUTE(SUBSTITUTE(SUBSTITUTE(SUBSTITUTE(SUBSTITUTE(TRIM(N2153),"/","|"),"(","|"),"（","|"),";","|"),"；","|")&amp;"|")-1))))&lt;=40),IF(ISNUMBER(O2153),O2153,IFERROR(VALUE(O2153),VALUE(LEFT(TRIM(O2153),FIND("|",SUBSTITUTE(SUBSTITUTE(SUBSTITUTE(SUBSTITUTE(SUBSTITUTE(TRIM(O2153),"/","|"),"(","|"),"（","|"),";","|"),"；","|")&amp;"|")-1))))*100/IF(ISNUMBER(N2153),N2153,IFERROR(VALUE(N2153),VALUE(LEFT(TRIM(N2153),FIND("|",SUBSTITUTE(SUBSTITUTE(SUBSTITUTE(SUBSTITUTE(SUBSTITUTE(TRIM(N2153),"/","|"),"(","|"),"（","|"),";","|"),"；","|")&amp;"|")-1)))),""),""))</x:f>
        <x:v>13.9</x:v>
      </x:c>
      <x:c r="AI2153" s="15" t="str">
        <x:f>IFERROR(IF(AND(IF(ISNUMBER(O2153),O2153,IFERROR(VALUE(O2153),VALUE(LEFT(TRIM(O2153),FIND("|",SUBSTITUTE(SUBSTITUTE(SUBSTITUTE(SUBSTITUTE(SUBSTITUTE(TRIM(O2153),"/","|"),"(","|"),"（","|"),";","|"),"；","|")&amp;"|")-1))))&gt;=75,IF(ISNUMBER(O2153),O2153,IFERROR(VALUE(O2153),VALUE(LEFT(TRIM(O2153),FIND("|",SUBSTITUTE(SUBSTITUTE(SUBSTITUTE(SUBSTITUTE(SUBSTITUTE(TRIM(O2153),"/","|"),"(","|"),"（","|"),";","|"),"；","|")&amp;"|")-1))))&lt;=85,IF(ISNUMBER(Q2153),Q2153,IFERROR(VALUE(Q2153),VALUE(LEFT(TRIM(Q2153),FIND("|",SUBSTITUTE(SUBSTITUTE(SUBSTITUTE(SUBSTITUTE(SUBSTITUTE(TRIM(Q2153),"/","|"),"(","|"),"（","|"),";","|"),"；","|")&amp;"|")-1))))&gt;0),IF(ISNUMBER(O2153),O2153,IFERROR(VALUE(O2153),VALUE(LEFT(TRIM(O2153),FIND("|",SUBSTITUTE(SUBSTITUTE(SUBSTITUTE(SUBSTITUTE(SUBSTITUTE(TRIM(O2153),"/","|"),"(","|"),"（","|"),";","|"),"；","|")&amp;"|")-1))))*1000/IF(ISNUMBER(Q2153),Q2153,IFERROR(VALUE(Q2153),VALUE(LEFT(TRIM(Q2153),FIND("|",SUBSTITUTE(SUBSTITUTE(SUBSTITUTE(SUBSTITUTE(SUBSTITUTE(TRIM(Q2153),"/","|"),"(","|"),"（","|"),";","|"),"；","|")&amp;"|")-1)))),""),"")</x:f>
      </x:c>
      <x:c r="AJ2153" s="14" t="str">
        <x:f>IF(AI2153="","","非称重实测")</x:f>
      </x:c>
      <x:c r="AK2153" s="14" t="str"/>
      <x:c r="AL2153" s="14" t="str">
        <x:v>v3.4.6-candidate</x:v>
      </x:c>
    </x:row>
    <x:row r="2154">
      <x:c r="A2154" t="n">
        <x:v>381</x:v>
      </x:c>
      <x:c r="B2154" t="str">
        <x:v>THZ6460SEVS31L</x:v>
      </x:c>
      <x:c r="C2154" t="str">
        <x:v>哪吒牌</x:v>
      </x:c>
      <x:c r="D2154" t="str">
        <x:v>合众新能源汽车股份有限公司</x:v>
      </x:c>
      <x:c r="E2154"/>
      <x:c r="F2154" t="str">
        <x:v>换电式纯电动多用途乘用车</x:v>
      </x:c>
      <x:c r="G2154" t="str">
        <x:v>哪吒U,哪吒U-Ⅱ</x:v>
      </x:c>
      <x:c r="H2154" t="str">
        <x:v>换电式纯电动多用途乘用车</x:v>
      </x:c>
      <x:c r="I2154" t="str">
        <x:v>SUV-C</x:v>
      </x:c>
      <x:c r="J2154" t="str">
        <x:v>BEV</x:v>
      </x:c>
      <x:c r="K2154" t="str">
        <x:v>否</x:v>
      </x:c>
      <x:c r="L2154" t="n">
        <x:v>1675</x:v>
      </x:c>
      <x:c r="M2154"/>
      <x:c r="N2154" t="n">
        <x:v>450</x:v>
      </x:c>
      <x:c r="O2154" t="n">
        <x:v>56.06</x:v>
      </x:c>
      <x:c r="P2154" t="str">
        <x:v>磷酸铁锂</x:v>
      </x:c>
      <x:c r="Q2154" t="n">
        <x:v>134.4364508393285</x:v>
      </x:c>
      <x:c r="R2154" t="n">
        <x:v>12.46</x:v>
      </x:c>
      <x:c r="S2154"/>
      <x:c r="T2154"/>
      <x:c r="U2154" t="str">
        <x:v>无锡中车时代电驱科技有限公司</x:v>
      </x:c>
      <x:c r="V2154" t="n">
        <x:v>120</x:v>
      </x:c>
      <x:c r="W2154" t="str">
        <x:v>TZ165XS033</x:v>
      </x:c>
      <x:c r="X2154" t="str">
        <x:v>不适用(BEV)</x:v>
      </x:c>
      <x:c r="Y2154" t="str">
        <x:v>不适用(BEV)</x:v>
      </x:c>
      <x:c r="Z2154" t="str">
        <x:v>不适用(BEV)</x:v>
      </x:c>
      <x:c r="AA2154" t="str">
        <x:v>不适用(BEV)</x:v>
      </x:c>
      <x:c r="AB2154" t="str">
        <x:v>不适用(BEV)</x:v>
      </x:c>
      <x:c r="AC2154" t="str">
        <x:v>不适用(BEV)</x:v>
      </x:c>
      <x:c r="AD2154" t="str">
        <x:v>BEV_历史批次</x:v>
      </x:c>
      <x:c r="AE2154" s="14" t="str"/>
      <x:c r="AF2154" s="14" t="str"/>
      <x:c r="AG2154" s="14" t="str">
        <x:v>待OCR/外部证据：数值语义歧义</x:v>
      </x:c>
      <x:c r="AH2154" s="15" t="n">
        <x:f>IF(R2154&lt;&gt;"",R2154,IFERROR(IF(AND(IF(ISNUMBER(O2154),O2154,IFERROR(VALUE(O2154),VALUE(LEFT(TRIM(O2154),FIND("|",SUBSTITUTE(SUBSTITUTE(SUBSTITUTE(SUBSTITUTE(SUBSTITUTE(TRIM(O2154),"/","|"),"(","|"),"（","|"),";","|"),"；","|")&amp;"|")-1))))*100/IF(ISNUMBER(N2154),N2154,IFERROR(VALUE(N2154),VALUE(LEFT(TRIM(N2154),FIND("|",SUBSTITUTE(SUBSTITUTE(SUBSTITUTE(SUBSTITUTE(SUBSTITUTE(TRIM(N2154),"/","|"),"(","|"),"（","|"),";","|"),"；","|")&amp;"|")-1))))&gt;=3,IF(ISNUMBER(O2154),O2154,IFERROR(VALUE(O2154),VALUE(LEFT(TRIM(O2154),FIND("|",SUBSTITUTE(SUBSTITUTE(SUBSTITUTE(SUBSTITUTE(SUBSTITUTE(TRIM(O2154),"/","|"),"(","|"),"（","|"),";","|"),"；","|")&amp;"|")-1))))*100/IF(ISNUMBER(N2154),N2154,IFERROR(VALUE(N2154),VALUE(LEFT(TRIM(N2154),FIND("|",SUBSTITUTE(SUBSTITUTE(SUBSTITUTE(SUBSTITUTE(SUBSTITUTE(TRIM(N2154),"/","|"),"(","|"),"（","|"),";","|"),"；","|")&amp;"|")-1))))&lt;=40),IF(ISNUMBER(O2154),O2154,IFERROR(VALUE(O2154),VALUE(LEFT(TRIM(O2154),FIND("|",SUBSTITUTE(SUBSTITUTE(SUBSTITUTE(SUBSTITUTE(SUBSTITUTE(TRIM(O2154),"/","|"),"(","|"),"（","|"),";","|"),"；","|")&amp;"|")-1))))*100/IF(ISNUMBER(N2154),N2154,IFERROR(VALUE(N2154),VALUE(LEFT(TRIM(N2154),FIND("|",SUBSTITUTE(SUBSTITUTE(SUBSTITUTE(SUBSTITUTE(SUBSTITUTE(TRIM(N2154),"/","|"),"(","|"),"（","|"),";","|"),"；","|")&amp;"|")-1)))),""),""))</x:f>
        <x:v>12.46</x:v>
      </x:c>
      <x:c r="AI2154" s="15" t="str">
        <x:f>IFERROR(IF(AND(IF(ISNUMBER(O2154),O2154,IFERROR(VALUE(O2154),VALUE(LEFT(TRIM(O2154),FIND("|",SUBSTITUTE(SUBSTITUTE(SUBSTITUTE(SUBSTITUTE(SUBSTITUTE(TRIM(O2154),"/","|"),"(","|"),"（","|"),";","|"),"；","|")&amp;"|")-1))))&gt;=75,IF(ISNUMBER(O2154),O2154,IFERROR(VALUE(O2154),VALUE(LEFT(TRIM(O2154),FIND("|",SUBSTITUTE(SUBSTITUTE(SUBSTITUTE(SUBSTITUTE(SUBSTITUTE(TRIM(O2154),"/","|"),"(","|"),"（","|"),";","|"),"；","|")&amp;"|")-1))))&lt;=85,IF(ISNUMBER(Q2154),Q2154,IFERROR(VALUE(Q2154),VALUE(LEFT(TRIM(Q2154),FIND("|",SUBSTITUTE(SUBSTITUTE(SUBSTITUTE(SUBSTITUTE(SUBSTITUTE(TRIM(Q2154),"/","|"),"(","|"),"（","|"),";","|"),"；","|")&amp;"|")-1))))&gt;0),IF(ISNUMBER(O2154),O2154,IFERROR(VALUE(O2154),VALUE(LEFT(TRIM(O2154),FIND("|",SUBSTITUTE(SUBSTITUTE(SUBSTITUTE(SUBSTITUTE(SUBSTITUTE(TRIM(O2154),"/","|"),"(","|"),"（","|"),";","|"),"；","|")&amp;"|")-1))))*1000/IF(ISNUMBER(Q2154),Q2154,IFERROR(VALUE(Q2154),VALUE(LEFT(TRIM(Q2154),FIND("|",SUBSTITUTE(SUBSTITUTE(SUBSTITUTE(SUBSTITUTE(SUBSTITUTE(TRIM(Q2154),"/","|"),"(","|"),"（","|"),";","|"),"；","|")&amp;"|")-1)))),""),"")</x:f>
      </x:c>
      <x:c r="AJ2154" s="14" t="str">
        <x:f>IF(AI2154="","","非称重实测")</x:f>
      </x:c>
      <x:c r="AK2154" s="14" t="str"/>
      <x:c r="AL2154" s="14" t="str">
        <x:v>v3.4.6-candidate</x:v>
      </x:c>
    </x:row>
    <x:row r="2155">
      <x:c r="A2155" t="n">
        <x:v>381</x:v>
      </x:c>
      <x:c r="B2155" t="str">
        <x:v>THZ7000BEVS408</x:v>
      </x:c>
      <x:c r="C2155" t="str">
        <x:v>哪吒牌</x:v>
      </x:c>
      <x:c r="D2155" t="str">
        <x:v>合众新能源汽车股份有限公司</x:v>
      </x:c>
      <x:c r="E2155"/>
      <x:c r="F2155" t="str">
        <x:v>纯电动轿车</x:v>
      </x:c>
      <x:c r="G2155" t="str">
        <x:v>哪吒S</x:v>
      </x:c>
      <x:c r="H2155" t="str">
        <x:v>纯电动轿车</x:v>
      </x:c>
      <x:c r="I2155" t="str">
        <x:v>Car-D</x:v>
      </x:c>
      <x:c r="J2155" t="str">
        <x:v>BEV</x:v>
      </x:c>
      <x:c r="K2155" t="str">
        <x:v>否</x:v>
      </x:c>
      <x:c r="L2155" t="n">
        <x:v>1940</x:v>
      </x:c>
      <x:c r="M2155"/>
      <x:c r="N2155" t="n">
        <x:v>520</x:v>
      </x:c>
      <x:c r="O2155" t="n">
        <x:v>64.84</x:v>
      </x:c>
      <x:c r="P2155" t="str">
        <x:v>磷酸铁锂</x:v>
      </x:c>
      <x:c r="Q2155" t="n">
        <x:v>133.828689370485</x:v>
      </x:c>
      <x:c r="R2155" t="n">
        <x:v>12.47</x:v>
      </x:c>
      <x:c r="S2155"/>
      <x:c r="T2155"/>
      <x:c r="U2155" t="str">
        <x:v>浩智科技电驱(桐城)有限公司</x:v>
      </x:c>
      <x:c r="V2155" t="n">
        <x:v>200</x:v>
      </x:c>
      <x:c r="W2155" t="str">
        <x:v>TZ220XSH02</x:v>
      </x:c>
      <x:c r="X2155" t="str">
        <x:v>不适用(BEV)</x:v>
      </x:c>
      <x:c r="Y2155" t="str">
        <x:v>不适用(BEV)</x:v>
      </x:c>
      <x:c r="Z2155" t="str">
        <x:v>不适用(BEV)</x:v>
      </x:c>
      <x:c r="AA2155" t="str">
        <x:v>不适用(BEV)</x:v>
      </x:c>
      <x:c r="AB2155" t="str">
        <x:v>不适用(BEV)</x:v>
      </x:c>
      <x:c r="AC2155" t="str">
        <x:v>不适用(BEV)</x:v>
      </x:c>
      <x:c r="AD2155" t="str">
        <x:v>BEV_历史批次</x:v>
      </x:c>
      <x:c r="AE2155" s="14" t="str"/>
      <x:c r="AF2155" s="14" t="str"/>
      <x:c r="AG2155" s="14" t="str">
        <x:v>待OCR/外部证据：数值语义歧义</x:v>
      </x:c>
      <x:c r="AH2155" s="15" t="n">
        <x:f>IF(R2155&lt;&gt;"",R2155,IFERROR(IF(AND(IF(ISNUMBER(O2155),O2155,IFERROR(VALUE(O2155),VALUE(LEFT(TRIM(O2155),FIND("|",SUBSTITUTE(SUBSTITUTE(SUBSTITUTE(SUBSTITUTE(SUBSTITUTE(TRIM(O2155),"/","|"),"(","|"),"（","|"),";","|"),"；","|")&amp;"|")-1))))*100/IF(ISNUMBER(N2155),N2155,IFERROR(VALUE(N2155),VALUE(LEFT(TRIM(N2155),FIND("|",SUBSTITUTE(SUBSTITUTE(SUBSTITUTE(SUBSTITUTE(SUBSTITUTE(TRIM(N2155),"/","|"),"(","|"),"（","|"),";","|"),"；","|")&amp;"|")-1))))&gt;=3,IF(ISNUMBER(O2155),O2155,IFERROR(VALUE(O2155),VALUE(LEFT(TRIM(O2155),FIND("|",SUBSTITUTE(SUBSTITUTE(SUBSTITUTE(SUBSTITUTE(SUBSTITUTE(TRIM(O2155),"/","|"),"(","|"),"（","|"),";","|"),"；","|")&amp;"|")-1))))*100/IF(ISNUMBER(N2155),N2155,IFERROR(VALUE(N2155),VALUE(LEFT(TRIM(N2155),FIND("|",SUBSTITUTE(SUBSTITUTE(SUBSTITUTE(SUBSTITUTE(SUBSTITUTE(TRIM(N2155),"/","|"),"(","|"),"（","|"),";","|"),"；","|")&amp;"|")-1))))&lt;=40),IF(ISNUMBER(O2155),O2155,IFERROR(VALUE(O2155),VALUE(LEFT(TRIM(O2155),FIND("|",SUBSTITUTE(SUBSTITUTE(SUBSTITUTE(SUBSTITUTE(SUBSTITUTE(TRIM(O2155),"/","|"),"(","|"),"（","|"),";","|"),"；","|")&amp;"|")-1))))*100/IF(ISNUMBER(N2155),N2155,IFERROR(VALUE(N2155),VALUE(LEFT(TRIM(N2155),FIND("|",SUBSTITUTE(SUBSTITUTE(SUBSTITUTE(SUBSTITUTE(SUBSTITUTE(TRIM(N2155),"/","|"),"(","|"),"（","|"),";","|"),"；","|")&amp;"|")-1)))),""),""))</x:f>
        <x:v>12.47</x:v>
      </x:c>
      <x:c r="AI2155" s="15" t="str">
        <x:f>IFERROR(IF(AND(IF(ISNUMBER(O2155),O2155,IFERROR(VALUE(O2155),VALUE(LEFT(TRIM(O2155),FIND("|",SUBSTITUTE(SUBSTITUTE(SUBSTITUTE(SUBSTITUTE(SUBSTITUTE(TRIM(O2155),"/","|"),"(","|"),"（","|"),";","|"),"；","|")&amp;"|")-1))))&gt;=75,IF(ISNUMBER(O2155),O2155,IFERROR(VALUE(O2155),VALUE(LEFT(TRIM(O2155),FIND("|",SUBSTITUTE(SUBSTITUTE(SUBSTITUTE(SUBSTITUTE(SUBSTITUTE(TRIM(O2155),"/","|"),"(","|"),"（","|"),";","|"),"；","|")&amp;"|")-1))))&lt;=85,IF(ISNUMBER(Q2155),Q2155,IFERROR(VALUE(Q2155),VALUE(LEFT(TRIM(Q2155),FIND("|",SUBSTITUTE(SUBSTITUTE(SUBSTITUTE(SUBSTITUTE(SUBSTITUTE(TRIM(Q2155),"/","|"),"(","|"),"（","|"),";","|"),"；","|")&amp;"|")-1))))&gt;0),IF(ISNUMBER(O2155),O2155,IFERROR(VALUE(O2155),VALUE(LEFT(TRIM(O2155),FIND("|",SUBSTITUTE(SUBSTITUTE(SUBSTITUTE(SUBSTITUTE(SUBSTITUTE(TRIM(O2155),"/","|"),"(","|"),"（","|"),";","|"),"；","|")&amp;"|")-1))))*1000/IF(ISNUMBER(Q2155),Q2155,IFERROR(VALUE(Q2155),VALUE(LEFT(TRIM(Q2155),FIND("|",SUBSTITUTE(SUBSTITUTE(SUBSTITUTE(SUBSTITUTE(SUBSTITUTE(TRIM(Q2155),"/","|"),"(","|"),"（","|"),";","|"),"；","|")&amp;"|")-1)))),""),"")</x:f>
      </x:c>
      <x:c r="AJ2155" s="14" t="str">
        <x:f>IF(AI2155="","","非称重实测")</x:f>
      </x:c>
      <x:c r="AK2155" s="14" t="str"/>
      <x:c r="AL2155" s="14" t="str">
        <x:v>v3.4.6-candidate</x:v>
      </x:c>
    </x:row>
    <x:row r="2156">
      <x:c r="A2156" t="n">
        <x:v>381</x:v>
      </x:c>
      <x:c r="B2156" t="str">
        <x:v>VWA64702BEV1</x:v>
      </x:c>
      <x:c r="C2156" t="str">
        <x:v>大众汽车牌</x:v>
      </x:c>
      <x:c r="D2156" t="str">
        <x:v>大众汽车（安徽）有限公司</x:v>
      </x:c>
      <x:c r="E2156"/>
      <x:c r="F2156" t="str">
        <x:v>纯电动多用途乘用车</x:v>
      </x:c>
      <x:c r="G2156" t="str">
        <x:v>ID.UNYX 与众</x:v>
      </x:c>
      <x:c r="H2156" t="str">
        <x:v>纯电动多用途乘用车</x:v>
      </x:c>
      <x:c r="I2156" t="str">
        <x:v>SUV-C</x:v>
      </x:c>
      <x:c r="J2156" t="str">
        <x:v>BEV</x:v>
      </x:c>
      <x:c r="K2156" t="str">
        <x:v>否</x:v>
      </x:c>
      <x:c r="L2156" t="n">
        <x:v>2166</x:v>
      </x:c>
      <x:c r="M2156"/>
      <x:c r="N2156" t="n">
        <x:v>621</x:v>
      </x:c>
      <x:c r="O2156" t="n">
        <x:v>82.4</x:v>
      </x:c>
      <x:c r="P2156" t="str">
        <x:v>三元锂</x:v>
      </x:c>
      <x:c r="Q2156" t="n">
        <x:v>160.6237816764133</x:v>
      </x:c>
      <x:c r="R2156" t="n">
        <x:v>13.27</x:v>
      </x:c>
      <x:c r="S2156"/>
      <x:c r="T2156"/>
      <x:c r="U2156" t="str">
        <x:v>大众汽车自动变速器（天津）有限公司</x:v>
      </x:c>
      <x:c r="V2156" t="n">
        <x:v>170</x:v>
      </x:c>
      <x:c r="W2156" t="str">
        <x:v>EEV</x:v>
      </x:c>
      <x:c r="X2156" t="str">
        <x:v>不适用(BEV)</x:v>
      </x:c>
      <x:c r="Y2156" t="str">
        <x:v>不适用(BEV)</x:v>
      </x:c>
      <x:c r="Z2156" t="str">
        <x:v>不适用(BEV)</x:v>
      </x:c>
      <x:c r="AA2156" t="str">
        <x:v>不适用(BEV)</x:v>
      </x:c>
      <x:c r="AB2156" t="str">
        <x:v>不适用(BEV)</x:v>
      </x:c>
      <x:c r="AC2156" t="str">
        <x:v>不适用(BEV)</x:v>
      </x:c>
      <x:c r="AD2156" t="str">
        <x:v>BEV_历史批次</x:v>
      </x:c>
      <x:c r="AE2156" s="14" t="str"/>
      <x:c r="AF2156" s="14" t="str"/>
      <x:c r="AG2156" s="14" t="str">
        <x:v>待OCR/外部证据：数值语义歧义</x:v>
      </x:c>
      <x:c r="AH2156" s="15" t="n">
        <x:f>IF(R2156&lt;&gt;"",R2156,IFERROR(IF(AND(IF(ISNUMBER(O2156),O2156,IFERROR(VALUE(O2156),VALUE(LEFT(TRIM(O2156),FIND("|",SUBSTITUTE(SUBSTITUTE(SUBSTITUTE(SUBSTITUTE(SUBSTITUTE(TRIM(O2156),"/","|"),"(","|"),"（","|"),";","|"),"；","|")&amp;"|")-1))))*100/IF(ISNUMBER(N2156),N2156,IFERROR(VALUE(N2156),VALUE(LEFT(TRIM(N2156),FIND("|",SUBSTITUTE(SUBSTITUTE(SUBSTITUTE(SUBSTITUTE(SUBSTITUTE(TRIM(N2156),"/","|"),"(","|"),"（","|"),";","|"),"；","|")&amp;"|")-1))))&gt;=3,IF(ISNUMBER(O2156),O2156,IFERROR(VALUE(O2156),VALUE(LEFT(TRIM(O2156),FIND("|",SUBSTITUTE(SUBSTITUTE(SUBSTITUTE(SUBSTITUTE(SUBSTITUTE(TRIM(O2156),"/","|"),"(","|"),"（","|"),";","|"),"；","|")&amp;"|")-1))))*100/IF(ISNUMBER(N2156),N2156,IFERROR(VALUE(N2156),VALUE(LEFT(TRIM(N2156),FIND("|",SUBSTITUTE(SUBSTITUTE(SUBSTITUTE(SUBSTITUTE(SUBSTITUTE(TRIM(N2156),"/","|"),"(","|"),"（","|"),";","|"),"；","|")&amp;"|")-1))))&lt;=40),IF(ISNUMBER(O2156),O2156,IFERROR(VALUE(O2156),VALUE(LEFT(TRIM(O2156),FIND("|",SUBSTITUTE(SUBSTITUTE(SUBSTITUTE(SUBSTITUTE(SUBSTITUTE(TRIM(O2156),"/","|"),"(","|"),"（","|"),";","|"),"；","|")&amp;"|")-1))))*100/IF(ISNUMBER(N2156),N2156,IFERROR(VALUE(N2156),VALUE(LEFT(TRIM(N2156),FIND("|",SUBSTITUTE(SUBSTITUTE(SUBSTITUTE(SUBSTITUTE(SUBSTITUTE(TRIM(N2156),"/","|"),"(","|"),"（","|"),";","|"),"；","|")&amp;"|")-1)))),""),""))</x:f>
        <x:v>13.27</x:v>
      </x:c>
      <x:c r="AI2156" s="15" t="n">
        <x:f>IFERROR(IF(AND(IF(ISNUMBER(O2156),O2156,IFERROR(VALUE(O2156),VALUE(LEFT(TRIM(O2156),FIND("|",SUBSTITUTE(SUBSTITUTE(SUBSTITUTE(SUBSTITUTE(SUBSTITUTE(TRIM(O2156),"/","|"),"(","|"),"（","|"),";","|"),"；","|")&amp;"|")-1))))&gt;=75,IF(ISNUMBER(O2156),O2156,IFERROR(VALUE(O2156),VALUE(LEFT(TRIM(O2156),FIND("|",SUBSTITUTE(SUBSTITUTE(SUBSTITUTE(SUBSTITUTE(SUBSTITUTE(TRIM(O2156),"/","|"),"(","|"),"（","|"),";","|"),"；","|")&amp;"|")-1))))&lt;=85,IF(ISNUMBER(Q2156),Q2156,IFERROR(VALUE(Q2156),VALUE(LEFT(TRIM(Q2156),FIND("|",SUBSTITUTE(SUBSTITUTE(SUBSTITUTE(SUBSTITUTE(SUBSTITUTE(TRIM(Q2156),"/","|"),"(","|"),"（","|"),";","|"),"；","|")&amp;"|")-1))))&gt;0),IF(ISNUMBER(O2156),O2156,IFERROR(VALUE(O2156),VALUE(LEFT(TRIM(O2156),FIND("|",SUBSTITUTE(SUBSTITUTE(SUBSTITUTE(SUBSTITUTE(SUBSTITUTE(TRIM(O2156),"/","|"),"(","|"),"（","|"),";","|"),"；","|")&amp;"|")-1))))*1000/IF(ISNUMBER(Q2156),Q2156,IFERROR(VALUE(Q2156),VALUE(LEFT(TRIM(Q2156),FIND("|",SUBSTITUTE(SUBSTITUTE(SUBSTITUTE(SUBSTITUTE(SUBSTITUTE(TRIM(Q2156),"/","|"),"(","|"),"（","|"),";","|"),"；","|")&amp;"|")-1)))),""),"")</x:f>
        <x:v>512.9999999999999</x:v>
      </x:c>
      <x:c r="AJ2156" s="14" t="str">
        <x:f>IF(AI2156="","","非称重实测")</x:f>
        <x:v>非称重实测</x:v>
      </x:c>
      <x:c r="AK2156" s="14" t="str">
        <x:v>80kWh质量可推导</x:v>
      </x:c>
      <x:c r="AL2156" s="14" t="str">
        <x:v>v3.4.6-candidate</x:v>
      </x:c>
    </x:row>
    <x:row r="2157">
      <x:c r="A2157" t="n">
        <x:v>381</x:v>
      </x:c>
      <x:c r="B2157" t="str">
        <x:v>VWA64703BEV1</x:v>
      </x:c>
      <x:c r="C2157" t="str">
        <x:v>大众汽车牌</x:v>
      </x:c>
      <x:c r="D2157" t="str">
        <x:v>大众汽车（安徽）有限公司</x:v>
      </x:c>
      <x:c r="E2157"/>
      <x:c r="F2157" t="str">
        <x:v>纯电动多用途乘用车</x:v>
      </x:c>
      <x:c r="G2157" t="str">
        <x:v>ID.UNYX 与众</x:v>
      </x:c>
      <x:c r="H2157" t="str">
        <x:v>纯电动多用途乘用车</x:v>
      </x:c>
      <x:c r="I2157" t="str">
        <x:v>SUV-C</x:v>
      </x:c>
      <x:c r="J2157" t="str">
        <x:v>BEV</x:v>
      </x:c>
      <x:c r="K2157" t="str">
        <x:v>否</x:v>
      </x:c>
      <x:c r="L2157" t="n">
        <x:v>2266</x:v>
      </x:c>
      <x:c r="M2157"/>
      <x:c r="N2157" t="n">
        <x:v>565</x:v>
      </x:c>
      <x:c r="O2157" t="n">
        <x:v>82.4</x:v>
      </x:c>
      <x:c r="P2157" t="str">
        <x:v>三元锂</x:v>
      </x:c>
      <x:c r="Q2157" t="n">
        <x:v>160.6237816764133</x:v>
      </x:c>
      <x:c r="R2157" t="n">
        <x:v>14.58</x:v>
      </x:c>
      <x:c r="S2157" t="n">
        <x:v>150</x:v>
      </x:c>
      <x:c r="T2157" t="n">
        <x:v>150</x:v>
      </x:c>
      <x:c r="U2157" t="str">
        <x:v>华域麦格纳电驱动系统有限公司/大众汽车自动变速器（天津）有限公司</x:v>
      </x:c>
      <x:c r="V2157" t="str">
        <x:v> 80/170</x:v>
      </x:c>
      <x:c r="W2157" t="str">
        <x:v>EDX/EEV</x:v>
      </x:c>
      <x:c r="X2157" t="str">
        <x:v>不适用(BEV)</x:v>
      </x:c>
      <x:c r="Y2157" t="str">
        <x:v>不适用(BEV)</x:v>
      </x:c>
      <x:c r="Z2157" t="str">
        <x:v>不适用(BEV)</x:v>
      </x:c>
      <x:c r="AA2157" t="str">
        <x:v>不适用(BEV)</x:v>
      </x:c>
      <x:c r="AB2157" t="str">
        <x:v>不适用(BEV)</x:v>
      </x:c>
      <x:c r="AC2157" t="str">
        <x:v>不适用(BEV)</x:v>
      </x:c>
      <x:c r="AD2157" t="str">
        <x:v>BEV_历史批次</x:v>
      </x:c>
      <x:c r="AE2157" s="14" t="str">
        <x:v>170</x:v>
      </x:c>
      <x:c r="AF2157" s="14" t="str"/>
      <x:c r="AG2157" s="14" t="str">
        <x:v>源字段可解析</x:v>
      </x:c>
      <x:c r="AH2157" s="15" t="n">
        <x:f>IF(R2157&lt;&gt;"",R2157,IFERROR(IF(AND(IF(ISNUMBER(O2157),O2157,IFERROR(VALUE(O2157),VALUE(LEFT(TRIM(O2157),FIND("|",SUBSTITUTE(SUBSTITUTE(SUBSTITUTE(SUBSTITUTE(SUBSTITUTE(TRIM(O2157),"/","|"),"(","|"),"（","|"),";","|"),"；","|")&amp;"|")-1))))*100/IF(ISNUMBER(N2157),N2157,IFERROR(VALUE(N2157),VALUE(LEFT(TRIM(N2157),FIND("|",SUBSTITUTE(SUBSTITUTE(SUBSTITUTE(SUBSTITUTE(SUBSTITUTE(TRIM(N2157),"/","|"),"(","|"),"（","|"),";","|"),"；","|")&amp;"|")-1))))&gt;=3,IF(ISNUMBER(O2157),O2157,IFERROR(VALUE(O2157),VALUE(LEFT(TRIM(O2157),FIND("|",SUBSTITUTE(SUBSTITUTE(SUBSTITUTE(SUBSTITUTE(SUBSTITUTE(TRIM(O2157),"/","|"),"(","|"),"（","|"),";","|"),"；","|")&amp;"|")-1))))*100/IF(ISNUMBER(N2157),N2157,IFERROR(VALUE(N2157),VALUE(LEFT(TRIM(N2157),FIND("|",SUBSTITUTE(SUBSTITUTE(SUBSTITUTE(SUBSTITUTE(SUBSTITUTE(TRIM(N2157),"/","|"),"(","|"),"（","|"),";","|"),"；","|")&amp;"|")-1))))&lt;=40),IF(ISNUMBER(O2157),O2157,IFERROR(VALUE(O2157),VALUE(LEFT(TRIM(O2157),FIND("|",SUBSTITUTE(SUBSTITUTE(SUBSTITUTE(SUBSTITUTE(SUBSTITUTE(TRIM(O2157),"/","|"),"(","|"),"（","|"),";","|"),"；","|")&amp;"|")-1))))*100/IF(ISNUMBER(N2157),N2157,IFERROR(VALUE(N2157),VALUE(LEFT(TRIM(N2157),FIND("|",SUBSTITUTE(SUBSTITUTE(SUBSTITUTE(SUBSTITUTE(SUBSTITUTE(TRIM(N2157),"/","|"),"(","|"),"（","|"),";","|"),"；","|")&amp;"|")-1)))),""),""))</x:f>
        <x:v>14.58</x:v>
      </x:c>
      <x:c r="AI2157" s="15" t="n">
        <x:f>IFERROR(IF(AND(IF(ISNUMBER(O2157),O2157,IFERROR(VALUE(O2157),VALUE(LEFT(TRIM(O2157),FIND("|",SUBSTITUTE(SUBSTITUTE(SUBSTITUTE(SUBSTITUTE(SUBSTITUTE(TRIM(O2157),"/","|"),"(","|"),"（","|"),";","|"),"；","|")&amp;"|")-1))))&gt;=75,IF(ISNUMBER(O2157),O2157,IFERROR(VALUE(O2157),VALUE(LEFT(TRIM(O2157),FIND("|",SUBSTITUTE(SUBSTITUTE(SUBSTITUTE(SUBSTITUTE(SUBSTITUTE(TRIM(O2157),"/","|"),"(","|"),"（","|"),";","|"),"；","|")&amp;"|")-1))))&lt;=85,IF(ISNUMBER(Q2157),Q2157,IFERROR(VALUE(Q2157),VALUE(LEFT(TRIM(Q2157),FIND("|",SUBSTITUTE(SUBSTITUTE(SUBSTITUTE(SUBSTITUTE(SUBSTITUTE(TRIM(Q2157),"/","|"),"(","|"),"（","|"),";","|"),"；","|")&amp;"|")-1))))&gt;0),IF(ISNUMBER(O2157),O2157,IFERROR(VALUE(O2157),VALUE(LEFT(TRIM(O2157),FIND("|",SUBSTITUTE(SUBSTITUTE(SUBSTITUTE(SUBSTITUTE(SUBSTITUTE(TRIM(O2157),"/","|"),"(","|"),"（","|"),";","|"),"；","|")&amp;"|")-1))))*1000/IF(ISNUMBER(Q2157),Q2157,IFERROR(VALUE(Q2157),VALUE(LEFT(TRIM(Q2157),FIND("|",SUBSTITUTE(SUBSTITUTE(SUBSTITUTE(SUBSTITUTE(SUBSTITUTE(TRIM(Q2157),"/","|"),"(","|"),"（","|"),";","|"),"；","|")&amp;"|")-1)))),""),"")</x:f>
        <x:v>512.9999999999999</x:v>
      </x:c>
      <x:c r="AJ2157" s="14" t="str">
        <x:f>IF(AI2157="","","非称重实测")</x:f>
        <x:v>非称重实测</x:v>
      </x:c>
      <x:c r="AK2157" s="14" t="str">
        <x:v>80kWh质量可推导</x:v>
      </x:c>
      <x:c r="AL2157" s="14" t="str">
        <x:v>v3.4.6-candidate</x:v>
      </x:c>
    </x:row>
    <x:row r="2158">
      <x:c r="A2158" t="n">
        <x:v>381</x:v>
      </x:c>
      <x:c r="B2158" t="str">
        <x:v>YGM7009BEVBA1</x:v>
      </x:c>
      <x:c r="C2158" t="str">
        <x:v>领途牌</x:v>
      </x:c>
      <x:c r="D2158" t="str">
        <x:v>领途汽车有限公司</x:v>
      </x:c>
      <x:c r="E2158"/>
      <x:c r="F2158" t="str">
        <x:v>纯电动轿车</x:v>
      </x:c>
      <x:c r="G2158" t="str">
        <x:v>悦01</x:v>
      </x:c>
      <x:c r="H2158" t="str">
        <x:v>纯电动轿车</x:v>
      </x:c>
      <x:c r="I2158" t="str">
        <x:v>Car-B</x:v>
      </x:c>
      <x:c r="J2158" t="str">
        <x:v>BEV</x:v>
      </x:c>
      <x:c r="K2158" t="str">
        <x:v>否</x:v>
      </x:c>
      <x:c r="L2158" t="n">
        <x:v>1080</x:v>
      </x:c>
      <x:c r="M2158"/>
      <x:c r="N2158" t="n">
        <x:v>335</x:v>
      </x:c>
      <x:c r="O2158" t="n">
        <x:v>31.95</x:v>
      </x:c>
      <x:c r="P2158" t="str">
        <x:v>磷酸铁锂</x:v>
      </x:c>
      <x:c r="Q2158" t="n">
        <x:v>125.2941176470588</x:v>
      </x:c>
      <x:c r="R2158" t="n">
        <x:v>9.54</x:v>
      </x:c>
      <x:c r="S2158"/>
      <x:c r="T2158"/>
      <x:c r="U2158" t="str">
        <x:v>上海汽车电驱动有限公司</x:v>
      </x:c>
      <x:c r="V2158" t="n">
        <x:v>35</x:v>
      </x:c>
      <x:c r="W2158" t="str">
        <x:v>TZ180XS90AA</x:v>
      </x:c>
      <x:c r="X2158" t="str">
        <x:v>不适用(BEV)</x:v>
      </x:c>
      <x:c r="Y2158" t="str">
        <x:v>不适用(BEV)</x:v>
      </x:c>
      <x:c r="Z2158" t="str">
        <x:v>不适用(BEV)</x:v>
      </x:c>
      <x:c r="AA2158" t="str">
        <x:v>不适用(BEV)</x:v>
      </x:c>
      <x:c r="AB2158" t="str">
        <x:v>不适用(BEV)</x:v>
      </x:c>
      <x:c r="AC2158" t="str">
        <x:v>不适用(BEV)</x:v>
      </x:c>
      <x:c r="AD2158" t="str">
        <x:v>BEV_历史批次</x:v>
      </x:c>
      <x:c r="AE2158" s="14" t="str"/>
      <x:c r="AF2158" s="14" t="str"/>
      <x:c r="AG2158" s="14" t="str">
        <x:v>待OCR/外部证据：数值语义歧义</x:v>
      </x:c>
      <x:c r="AH2158" s="15" t="n">
        <x:f>IF(R2158&lt;&gt;"",R2158,IFERROR(IF(AND(IF(ISNUMBER(O2158),O2158,IFERROR(VALUE(O2158),VALUE(LEFT(TRIM(O2158),FIND("|",SUBSTITUTE(SUBSTITUTE(SUBSTITUTE(SUBSTITUTE(SUBSTITUTE(TRIM(O2158),"/","|"),"(","|"),"（","|"),";","|"),"；","|")&amp;"|")-1))))*100/IF(ISNUMBER(N2158),N2158,IFERROR(VALUE(N2158),VALUE(LEFT(TRIM(N2158),FIND("|",SUBSTITUTE(SUBSTITUTE(SUBSTITUTE(SUBSTITUTE(SUBSTITUTE(TRIM(N2158),"/","|"),"(","|"),"（","|"),";","|"),"；","|")&amp;"|")-1))))&gt;=3,IF(ISNUMBER(O2158),O2158,IFERROR(VALUE(O2158),VALUE(LEFT(TRIM(O2158),FIND("|",SUBSTITUTE(SUBSTITUTE(SUBSTITUTE(SUBSTITUTE(SUBSTITUTE(TRIM(O2158),"/","|"),"(","|"),"（","|"),";","|"),"；","|")&amp;"|")-1))))*100/IF(ISNUMBER(N2158),N2158,IFERROR(VALUE(N2158),VALUE(LEFT(TRIM(N2158),FIND("|",SUBSTITUTE(SUBSTITUTE(SUBSTITUTE(SUBSTITUTE(SUBSTITUTE(TRIM(N2158),"/","|"),"(","|"),"（","|"),";","|"),"；","|")&amp;"|")-1))))&lt;=40),IF(ISNUMBER(O2158),O2158,IFERROR(VALUE(O2158),VALUE(LEFT(TRIM(O2158),FIND("|",SUBSTITUTE(SUBSTITUTE(SUBSTITUTE(SUBSTITUTE(SUBSTITUTE(TRIM(O2158),"/","|"),"(","|"),"（","|"),";","|"),"；","|")&amp;"|")-1))))*100/IF(ISNUMBER(N2158),N2158,IFERROR(VALUE(N2158),VALUE(LEFT(TRIM(N2158),FIND("|",SUBSTITUTE(SUBSTITUTE(SUBSTITUTE(SUBSTITUTE(SUBSTITUTE(TRIM(N2158),"/","|"),"(","|"),"（","|"),";","|"),"；","|")&amp;"|")-1)))),""),""))</x:f>
        <x:v>9.54</x:v>
      </x:c>
      <x:c r="AI2158" s="15" t="str">
        <x:f>IFERROR(IF(AND(IF(ISNUMBER(O2158),O2158,IFERROR(VALUE(O2158),VALUE(LEFT(TRIM(O2158),FIND("|",SUBSTITUTE(SUBSTITUTE(SUBSTITUTE(SUBSTITUTE(SUBSTITUTE(TRIM(O2158),"/","|"),"(","|"),"（","|"),";","|"),"；","|")&amp;"|")-1))))&gt;=75,IF(ISNUMBER(O2158),O2158,IFERROR(VALUE(O2158),VALUE(LEFT(TRIM(O2158),FIND("|",SUBSTITUTE(SUBSTITUTE(SUBSTITUTE(SUBSTITUTE(SUBSTITUTE(TRIM(O2158),"/","|"),"(","|"),"（","|"),";","|"),"；","|")&amp;"|")-1))))&lt;=85,IF(ISNUMBER(Q2158),Q2158,IFERROR(VALUE(Q2158),VALUE(LEFT(TRIM(Q2158),FIND("|",SUBSTITUTE(SUBSTITUTE(SUBSTITUTE(SUBSTITUTE(SUBSTITUTE(TRIM(Q2158),"/","|"),"(","|"),"（","|"),";","|"),"；","|")&amp;"|")-1))))&gt;0),IF(ISNUMBER(O2158),O2158,IFERROR(VALUE(O2158),VALUE(LEFT(TRIM(O2158),FIND("|",SUBSTITUTE(SUBSTITUTE(SUBSTITUTE(SUBSTITUTE(SUBSTITUTE(TRIM(O2158),"/","|"),"(","|"),"（","|"),";","|"),"；","|")&amp;"|")-1))))*1000/IF(ISNUMBER(Q2158),Q2158,IFERROR(VALUE(Q2158),VALUE(LEFT(TRIM(Q2158),FIND("|",SUBSTITUTE(SUBSTITUTE(SUBSTITUTE(SUBSTITUTE(SUBSTITUTE(TRIM(Q2158),"/","|"),"(","|"),"（","|"),";","|"),"；","|")&amp;"|")-1)))),""),"")</x:f>
      </x:c>
      <x:c r="AJ2158" s="14" t="str">
        <x:f>IF(AI2158="","","非称重实测")</x:f>
      </x:c>
      <x:c r="AK2158" s="14" t="str"/>
      <x:c r="AL2158" s="14" t="str">
        <x:v>v3.4.6-candidate</x:v>
      </x:c>
    </x:row>
    <x:row r="2159">
      <x:c r="A2159" t="n">
        <x:v>381</x:v>
      </x:c>
      <x:c r="B2159" t="str">
        <x:v>BYD7150ADHEV4</x:v>
      </x:c>
      <x:c r="C2159" t="str">
        <x:v>比亚迪牌</x:v>
      </x:c>
      <x:c r="D2159" t="str">
        <x:v>比亚迪汽车工业有限公司</x:v>
      </x:c>
      <x:c r="E2159" t="str">
        <x:v>比亚迪</x:v>
      </x:c>
      <x:c r="F2159" t="str">
        <x:v>插电式混合动力轿车</x:v>
      </x:c>
      <x:c r="G2159" t="str">
        <x:v>比亚迪海豹06</x:v>
      </x:c>
      <x:c r="H2159" t="str">
        <x:v>插电式混合动力轿车</x:v>
      </x:c>
      <x:c r="I2159" t="str">
        <x:v>Car-D</x:v>
      </x:c>
      <x:c r="J2159" t="str">
        <x:v>PHEV</x:v>
      </x:c>
      <x:c r="K2159" t="str">
        <x:v>否</x:v>
      </x:c>
      <x:c r="L2159" t="n">
        <x:v>1610</x:v>
      </x:c>
      <x:c r="M2159" t="n">
        <x:v>2920</x:v>
      </x:c>
      <x:c r="N2159" t="n">
        <x:v>43</x:v>
      </x:c>
      <x:c r="O2159" t="n">
        <x:v>7.68</x:v>
      </x:c>
      <x:c r="P2159" t="str">
        <x:v>磷酸铁锂</x:v>
      </x:c>
      <x:c r="Q2159" t="n">
        <x:v>96</x:v>
      </x:c>
      <x:c r="R2159" t="n">
        <x:v>17.86</x:v>
      </x:c>
      <x:c r="S2159" t="n">
        <x:v>180</x:v>
      </x:c>
      <x:c r="T2159" t="n">
        <x:v>180</x:v>
      </x:c>
      <x:c r="U2159"/>
      <x:c r="V2159" t="n">
        <x:v>120</x:v>
      </x:c>
      <x:c r="W2159"/>
      <x:c r="X2159"/>
      <x:c r="Y2159" t="n">
        <x:v>3.8</x:v>
      </x:c>
      <x:c r="Z2159" t="n">
        <x:v>1498</x:v>
      </x:c>
      <x:c r="AA2159" t="n">
        <x:v>74</x:v>
      </x:c>
      <x:c r="AB2159"/>
      <x:c r="AC2159" t="str">
        <x:v>BYD472QC</x:v>
      </x:c>
      <x:c r="AD2159" t="str">
        <x:v>PHEV_历史批次</x:v>
      </x:c>
      <x:c r="AE2159" s="14" t="str"/>
      <x:c r="AF2159" s="14" t="str"/>
      <x:c r="AG2159" s="14" t="str">
        <x:v>待OCR/外部证据：数值语义歧义</x:v>
      </x:c>
      <x:c r="AH2159" s="15" t="n">
        <x:f>IF(R2159&lt;&gt;"",R2159,IFERROR(IF(AND(IF(ISNUMBER(O2159),O2159,IFERROR(VALUE(O2159),VALUE(LEFT(TRIM(O2159),FIND("|",SUBSTITUTE(SUBSTITUTE(SUBSTITUTE(SUBSTITUTE(SUBSTITUTE(TRIM(O2159),"/","|"),"(","|"),"（","|"),";","|"),"；","|")&amp;"|")-1))))*100/IF(ISNUMBER(N2159),N2159,IFERROR(VALUE(N2159),VALUE(LEFT(TRIM(N2159),FIND("|",SUBSTITUTE(SUBSTITUTE(SUBSTITUTE(SUBSTITUTE(SUBSTITUTE(TRIM(N2159),"/","|"),"(","|"),"（","|"),";","|"),"；","|")&amp;"|")-1))))&gt;=3,IF(ISNUMBER(O2159),O2159,IFERROR(VALUE(O2159),VALUE(LEFT(TRIM(O2159),FIND("|",SUBSTITUTE(SUBSTITUTE(SUBSTITUTE(SUBSTITUTE(SUBSTITUTE(TRIM(O2159),"/","|"),"(","|"),"（","|"),";","|"),"；","|")&amp;"|")-1))))*100/IF(ISNUMBER(N2159),N2159,IFERROR(VALUE(N2159),VALUE(LEFT(TRIM(N2159),FIND("|",SUBSTITUTE(SUBSTITUTE(SUBSTITUTE(SUBSTITUTE(SUBSTITUTE(TRIM(N2159),"/","|"),"(","|"),"（","|"),";","|"),"；","|")&amp;"|")-1))))&lt;=40),IF(ISNUMBER(O2159),O2159,IFERROR(VALUE(O2159),VALUE(LEFT(TRIM(O2159),FIND("|",SUBSTITUTE(SUBSTITUTE(SUBSTITUTE(SUBSTITUTE(SUBSTITUTE(TRIM(O2159),"/","|"),"(","|"),"（","|"),";","|"),"；","|")&amp;"|")-1))))*100/IF(ISNUMBER(N2159),N2159,IFERROR(VALUE(N2159),VALUE(LEFT(TRIM(N2159),FIND("|",SUBSTITUTE(SUBSTITUTE(SUBSTITUTE(SUBSTITUTE(SUBSTITUTE(TRIM(N2159),"/","|"),"(","|"),"（","|"),";","|"),"；","|")&amp;"|")-1)))),""),""))</x:f>
        <x:v>17.86</x:v>
      </x:c>
      <x:c r="AI2159" s="15" t="str">
        <x:f>IFERROR(IF(AND(IF(ISNUMBER(O2159),O2159,IFERROR(VALUE(O2159),VALUE(LEFT(TRIM(O2159),FIND("|",SUBSTITUTE(SUBSTITUTE(SUBSTITUTE(SUBSTITUTE(SUBSTITUTE(TRIM(O2159),"/","|"),"(","|"),"（","|"),";","|"),"；","|")&amp;"|")-1))))&gt;=75,IF(ISNUMBER(O2159),O2159,IFERROR(VALUE(O2159),VALUE(LEFT(TRIM(O2159),FIND("|",SUBSTITUTE(SUBSTITUTE(SUBSTITUTE(SUBSTITUTE(SUBSTITUTE(TRIM(O2159),"/","|"),"(","|"),"（","|"),";","|"),"；","|")&amp;"|")-1))))&lt;=85,IF(ISNUMBER(Q2159),Q2159,IFERROR(VALUE(Q2159),VALUE(LEFT(TRIM(Q2159),FIND("|",SUBSTITUTE(SUBSTITUTE(SUBSTITUTE(SUBSTITUTE(SUBSTITUTE(TRIM(Q2159),"/","|"),"(","|"),"（","|"),";","|"),"；","|")&amp;"|")-1))))&gt;0),IF(ISNUMBER(O2159),O2159,IFERROR(VALUE(O2159),VALUE(LEFT(TRIM(O2159),FIND("|",SUBSTITUTE(SUBSTITUTE(SUBSTITUTE(SUBSTITUTE(SUBSTITUTE(TRIM(O2159),"/","|"),"(","|"),"（","|"),";","|"),"；","|")&amp;"|")-1))))*1000/IF(ISNUMBER(Q2159),Q2159,IFERROR(VALUE(Q2159),VALUE(LEFT(TRIM(Q2159),FIND("|",SUBSTITUTE(SUBSTITUTE(SUBSTITUTE(SUBSTITUTE(SUBSTITUTE(TRIM(Q2159),"/","|"),"(","|"),"（","|"),";","|"),"；","|")&amp;"|")-1)))),""),"")</x:f>
      </x:c>
      <x:c r="AJ2159" s="14" t="str">
        <x:f>IF(AI2159="","","非称重实测")</x:f>
      </x:c>
      <x:c r="AK2159" s="14" t="str"/>
      <x:c r="AL2159" s="14" t="str">
        <x:v>v3.4.6-candidate</x:v>
      </x:c>
    </x:row>
    <x:row r="2160">
      <x:c r="A2160" t="n">
        <x:v>381</x:v>
      </x:c>
      <x:c r="B2160" t="str">
        <x:v>BYD7153WT6HEV3</x:v>
      </x:c>
      <x:c r="C2160" t="str">
        <x:v>比亚迪牌</x:v>
      </x:c>
      <x:c r="D2160" t="str">
        <x:v>比亚迪汽车工业有限公司</x:v>
      </x:c>
      <x:c r="E2160" t="str">
        <x:v>比亚迪</x:v>
      </x:c>
      <x:c r="F2160" t="str">
        <x:v>插电式混合动力轿车</x:v>
      </x:c>
      <x:c r="G2160" t="str">
        <x:v>比亚迪秦L</x:v>
      </x:c>
      <x:c r="H2160" t="str">
        <x:v>插电式混合动力轿车</x:v>
      </x:c>
      <x:c r="I2160" t="str">
        <x:v>Car-D</x:v>
      </x:c>
      <x:c r="J2160" t="str">
        <x:v>PHEV</x:v>
      </x:c>
      <x:c r="K2160" t="str">
        <x:v>否</x:v>
      </x:c>
      <x:c r="L2160" t="n">
        <x:v>1630</x:v>
      </x:c>
      <x:c r="M2160" t="n">
        <x:v>2920</x:v>
      </x:c>
      <x:c r="N2160" t="n">
        <x:v>43</x:v>
      </x:c>
      <x:c r="O2160" t="n">
        <x:v>7.68</x:v>
      </x:c>
      <x:c r="P2160" t="str">
        <x:v>磷酸铁锂</x:v>
      </x:c>
      <x:c r="Q2160" t="n">
        <x:v>96</x:v>
      </x:c>
      <x:c r="R2160" t="n">
        <x:v>17.86</x:v>
      </x:c>
      <x:c r="S2160" t="n">
        <x:v>180</x:v>
      </x:c>
      <x:c r="T2160" t="n">
        <x:v>180</x:v>
      </x:c>
      <x:c r="U2160"/>
      <x:c r="V2160" t="n">
        <x:v>120</x:v>
      </x:c>
      <x:c r="W2160"/>
      <x:c r="X2160"/>
      <x:c r="Y2160" t="n">
        <x:v>3.8</x:v>
      </x:c>
      <x:c r="Z2160" t="n">
        <x:v>1498</x:v>
      </x:c>
      <x:c r="AA2160" t="n">
        <x:v>74</x:v>
      </x:c>
      <x:c r="AB2160"/>
      <x:c r="AC2160" t="str">
        <x:v>BYD472QC</x:v>
      </x:c>
      <x:c r="AD2160" t="str">
        <x:v>PHEV_历史批次</x:v>
      </x:c>
      <x:c r="AE2160" s="14" t="str"/>
      <x:c r="AF2160" s="14" t="str"/>
      <x:c r="AG2160" s="14" t="str">
        <x:v>待OCR/外部证据：数值语义歧义</x:v>
      </x:c>
      <x:c r="AH2160" s="15" t="n">
        <x:f>IF(R2160&lt;&gt;"",R2160,IFERROR(IF(AND(IF(ISNUMBER(O2160),O2160,IFERROR(VALUE(O2160),VALUE(LEFT(TRIM(O2160),FIND("|",SUBSTITUTE(SUBSTITUTE(SUBSTITUTE(SUBSTITUTE(SUBSTITUTE(TRIM(O2160),"/","|"),"(","|"),"（","|"),";","|"),"；","|")&amp;"|")-1))))*100/IF(ISNUMBER(N2160),N2160,IFERROR(VALUE(N2160),VALUE(LEFT(TRIM(N2160),FIND("|",SUBSTITUTE(SUBSTITUTE(SUBSTITUTE(SUBSTITUTE(SUBSTITUTE(TRIM(N2160),"/","|"),"(","|"),"（","|"),";","|"),"；","|")&amp;"|")-1))))&gt;=3,IF(ISNUMBER(O2160),O2160,IFERROR(VALUE(O2160),VALUE(LEFT(TRIM(O2160),FIND("|",SUBSTITUTE(SUBSTITUTE(SUBSTITUTE(SUBSTITUTE(SUBSTITUTE(TRIM(O2160),"/","|"),"(","|"),"（","|"),";","|"),"；","|")&amp;"|")-1))))*100/IF(ISNUMBER(N2160),N2160,IFERROR(VALUE(N2160),VALUE(LEFT(TRIM(N2160),FIND("|",SUBSTITUTE(SUBSTITUTE(SUBSTITUTE(SUBSTITUTE(SUBSTITUTE(TRIM(N2160),"/","|"),"(","|"),"（","|"),";","|"),"；","|")&amp;"|")-1))))&lt;=40),IF(ISNUMBER(O2160),O2160,IFERROR(VALUE(O2160),VALUE(LEFT(TRIM(O2160),FIND("|",SUBSTITUTE(SUBSTITUTE(SUBSTITUTE(SUBSTITUTE(SUBSTITUTE(TRIM(O2160),"/","|"),"(","|"),"（","|"),";","|"),"；","|")&amp;"|")-1))))*100/IF(ISNUMBER(N2160),N2160,IFERROR(VALUE(N2160),VALUE(LEFT(TRIM(N2160),FIND("|",SUBSTITUTE(SUBSTITUTE(SUBSTITUTE(SUBSTITUTE(SUBSTITUTE(TRIM(N2160),"/","|"),"(","|"),"（","|"),";","|"),"；","|")&amp;"|")-1)))),""),""))</x:f>
        <x:v>17.86</x:v>
      </x:c>
      <x:c r="AI2160" s="15" t="str">
        <x:f>IFERROR(IF(AND(IF(ISNUMBER(O2160),O2160,IFERROR(VALUE(O2160),VALUE(LEFT(TRIM(O2160),FIND("|",SUBSTITUTE(SUBSTITUTE(SUBSTITUTE(SUBSTITUTE(SUBSTITUTE(TRIM(O2160),"/","|"),"(","|"),"（","|"),";","|"),"；","|")&amp;"|")-1))))&gt;=75,IF(ISNUMBER(O2160),O2160,IFERROR(VALUE(O2160),VALUE(LEFT(TRIM(O2160),FIND("|",SUBSTITUTE(SUBSTITUTE(SUBSTITUTE(SUBSTITUTE(SUBSTITUTE(TRIM(O2160),"/","|"),"(","|"),"（","|"),";","|"),"；","|")&amp;"|")-1))))&lt;=85,IF(ISNUMBER(Q2160),Q2160,IFERROR(VALUE(Q2160),VALUE(LEFT(TRIM(Q2160),FIND("|",SUBSTITUTE(SUBSTITUTE(SUBSTITUTE(SUBSTITUTE(SUBSTITUTE(TRIM(Q2160),"/","|"),"(","|"),"（","|"),";","|"),"；","|")&amp;"|")-1))))&gt;0),IF(ISNUMBER(O2160),O2160,IFERROR(VALUE(O2160),VALUE(LEFT(TRIM(O2160),FIND("|",SUBSTITUTE(SUBSTITUTE(SUBSTITUTE(SUBSTITUTE(SUBSTITUTE(TRIM(O2160),"/","|"),"(","|"),"（","|"),";","|"),"；","|")&amp;"|")-1))))*1000/IF(ISNUMBER(Q2160),Q2160,IFERROR(VALUE(Q2160),VALUE(LEFT(TRIM(Q2160),FIND("|",SUBSTITUTE(SUBSTITUTE(SUBSTITUTE(SUBSTITUTE(SUBSTITUTE(TRIM(Q2160),"/","|"),"(","|"),"（","|"),";","|"),"；","|")&amp;"|")-1)))),""),"")</x:f>
      </x:c>
      <x:c r="AJ2160" s="14" t="str">
        <x:f>IF(AI2160="","","非称重实测")</x:f>
      </x:c>
      <x:c r="AK2160" s="14" t="str"/>
      <x:c r="AL2160" s="14" t="str">
        <x:v>v3.4.6-candidate</x:v>
      </x:c>
    </x:row>
    <x:row r="2161">
      <x:c r="A2161" t="n">
        <x:v>381</x:v>
      </x:c>
      <x:c r="B2161" t="str">
        <x:v>CC6520BP21BPHEV</x:v>
      </x:c>
      <x:c r="C2161" t="str">
        <x:v>魏牌牌</x:v>
      </x:c>
      <x:c r="D2161" t="str">
        <x:v>长城汽车股份有限公司</x:v>
      </x:c>
      <x:c r="E2161" t="str">
        <x:v>欧拉</x:v>
      </x:c>
      <x:c r="F2161" t="str">
        <x:v>插电式混合动力多用途乘用车</x:v>
      </x:c>
      <x:c r="G2161" t="str">
        <x:v>魏牌蓝山</x:v>
      </x:c>
      <x:c r="H2161" t="str">
        <x:v>插电式混合动力多用途乘用车</x:v>
      </x:c>
      <x:c r="I2161" t="str">
        <x:v>SUV-D</x:v>
      </x:c>
      <x:c r="J2161" t="str">
        <x:v>PHEV</x:v>
      </x:c>
      <x:c r="K2161" t="str">
        <x:v>否</x:v>
      </x:c>
      <x:c r="L2161" t="n">
        <x:v>2590</x:v>
      </x:c>
      <x:c r="M2161" t="n">
        <x:v>2650</x:v>
      </x:c>
      <x:c r="N2161" t="n">
        <x:v>185</x:v>
      </x:c>
      <x:c r="O2161" t="n">
        <x:v>42.5</x:v>
      </x:c>
      <x:c r="P2161" t="str">
        <x:v>三元锂</x:v>
      </x:c>
      <x:c r="Q2161" t="n">
        <x:v>163.4615384615385</x:v>
      </x:c>
      <x:c r="R2161" t="n">
        <x:v>22.97</x:v>
      </x:c>
      <x:c r="S2161" t="n">
        <x:v>126</x:v>
      </x:c>
      <x:c r="T2161" t="n">
        <x:v>126</x:v>
      </x:c>
      <x:c r="U2161"/>
      <x:c r="V2161"/>
      <x:c r="W2161"/>
      <x:c r="X2161"/>
      <x:c r="Y2161" t="n">
        <x:v>6.51</x:v>
      </x:c>
      <x:c r="Z2161" t="n">
        <x:v>1499</x:v>
      </x:c>
      <x:c r="AA2161" t="n">
        <x:v>125</x:v>
      </x:c>
      <x:c r="AB2161"/>
      <x:c r="AC2161" t="str">
        <x:v>E15BE</x:v>
      </x:c>
      <x:c r="AD2161" t="str">
        <x:v>PHEV_历史批次</x:v>
      </x:c>
      <x:c r="AE2161" s="14" t="str"/>
      <x:c r="AF2161" s="14" t="str"/>
      <x:c r="AG2161" s="14" t="str">
        <x:v>待OCR/外部证据：原字段为空</x:v>
      </x:c>
      <x:c r="AH2161" s="15" t="n">
        <x:f>IF(R2161&lt;&gt;"",R2161,IFERROR(IF(AND(IF(ISNUMBER(O2161),O2161,IFERROR(VALUE(O2161),VALUE(LEFT(TRIM(O2161),FIND("|",SUBSTITUTE(SUBSTITUTE(SUBSTITUTE(SUBSTITUTE(SUBSTITUTE(TRIM(O2161),"/","|"),"(","|"),"（","|"),";","|"),"；","|")&amp;"|")-1))))*100/IF(ISNUMBER(N2161),N2161,IFERROR(VALUE(N2161),VALUE(LEFT(TRIM(N2161),FIND("|",SUBSTITUTE(SUBSTITUTE(SUBSTITUTE(SUBSTITUTE(SUBSTITUTE(TRIM(N2161),"/","|"),"(","|"),"（","|"),";","|"),"；","|")&amp;"|")-1))))&gt;=3,IF(ISNUMBER(O2161),O2161,IFERROR(VALUE(O2161),VALUE(LEFT(TRIM(O2161),FIND("|",SUBSTITUTE(SUBSTITUTE(SUBSTITUTE(SUBSTITUTE(SUBSTITUTE(TRIM(O2161),"/","|"),"(","|"),"（","|"),";","|"),"；","|")&amp;"|")-1))))*100/IF(ISNUMBER(N2161),N2161,IFERROR(VALUE(N2161),VALUE(LEFT(TRIM(N2161),FIND("|",SUBSTITUTE(SUBSTITUTE(SUBSTITUTE(SUBSTITUTE(SUBSTITUTE(TRIM(N2161),"/","|"),"(","|"),"（","|"),";","|"),"；","|")&amp;"|")-1))))&lt;=40),IF(ISNUMBER(O2161),O2161,IFERROR(VALUE(O2161),VALUE(LEFT(TRIM(O2161),FIND("|",SUBSTITUTE(SUBSTITUTE(SUBSTITUTE(SUBSTITUTE(SUBSTITUTE(TRIM(O2161),"/","|"),"(","|"),"（","|"),";","|"),"；","|")&amp;"|")-1))))*100/IF(ISNUMBER(N2161),N2161,IFERROR(VALUE(N2161),VALUE(LEFT(TRIM(N2161),FIND("|",SUBSTITUTE(SUBSTITUTE(SUBSTITUTE(SUBSTITUTE(SUBSTITUTE(TRIM(N2161),"/","|"),"(","|"),"（","|"),";","|"),"；","|")&amp;"|")-1)))),""),""))</x:f>
        <x:v>22.97</x:v>
      </x:c>
      <x:c r="AI2161" s="15" t="str">
        <x:f>IFERROR(IF(AND(IF(ISNUMBER(O2161),O2161,IFERROR(VALUE(O2161),VALUE(LEFT(TRIM(O2161),FIND("|",SUBSTITUTE(SUBSTITUTE(SUBSTITUTE(SUBSTITUTE(SUBSTITUTE(TRIM(O2161),"/","|"),"(","|"),"（","|"),";","|"),"；","|")&amp;"|")-1))))&gt;=75,IF(ISNUMBER(O2161),O2161,IFERROR(VALUE(O2161),VALUE(LEFT(TRIM(O2161),FIND("|",SUBSTITUTE(SUBSTITUTE(SUBSTITUTE(SUBSTITUTE(SUBSTITUTE(TRIM(O2161),"/","|"),"(","|"),"（","|"),";","|"),"；","|")&amp;"|")-1))))&lt;=85,IF(ISNUMBER(Q2161),Q2161,IFERROR(VALUE(Q2161),VALUE(LEFT(TRIM(Q2161),FIND("|",SUBSTITUTE(SUBSTITUTE(SUBSTITUTE(SUBSTITUTE(SUBSTITUTE(TRIM(Q2161),"/","|"),"(","|"),"（","|"),";","|"),"；","|")&amp;"|")-1))))&gt;0),IF(ISNUMBER(O2161),O2161,IFERROR(VALUE(O2161),VALUE(LEFT(TRIM(O2161),FIND("|",SUBSTITUTE(SUBSTITUTE(SUBSTITUTE(SUBSTITUTE(SUBSTITUTE(TRIM(O2161),"/","|"),"(","|"),"（","|"),";","|"),"；","|")&amp;"|")-1))))*1000/IF(ISNUMBER(Q2161),Q2161,IFERROR(VALUE(Q2161),VALUE(LEFT(TRIM(Q2161),FIND("|",SUBSTITUTE(SUBSTITUTE(SUBSTITUTE(SUBSTITUTE(SUBSTITUTE(TRIM(Q2161),"/","|"),"(","|"),"（","|"),";","|"),"；","|")&amp;"|")-1)))),""),"")</x:f>
      </x:c>
      <x:c r="AJ2161" s="14" t="str">
        <x:f>IF(AI2161="","","非称重实测")</x:f>
      </x:c>
      <x:c r="AK2161" s="14" t="str"/>
      <x:c r="AL2161" s="14" t="str">
        <x:v>v3.4.6-candidate</x:v>
      </x:c>
    </x:row>
    <x:row r="2162">
      <x:c r="A2162" t="n">
        <x:v>381</x:v>
      </x:c>
      <x:c r="B2162" t="str">
        <x:v>CC6520BP21DPHEV</x:v>
      </x:c>
      <x:c r="C2162" t="str">
        <x:v>魏牌牌</x:v>
      </x:c>
      <x:c r="D2162" t="str">
        <x:v>长城汽车股份有限公司</x:v>
      </x:c>
      <x:c r="E2162" t="str">
        <x:v>欧拉</x:v>
      </x:c>
      <x:c r="F2162" t="str">
        <x:v>插电式混合动力多用途乘用车</x:v>
      </x:c>
      <x:c r="G2162" t="str">
        <x:v>魏牌蓝山</x:v>
      </x:c>
      <x:c r="H2162" t="str">
        <x:v>插电式混合动力多用途乘用车</x:v>
      </x:c>
      <x:c r="I2162" t="str">
        <x:v>SUV-D</x:v>
      </x:c>
      <x:c r="J2162" t="str">
        <x:v>PHEV</x:v>
      </x:c>
      <x:c r="K2162" t="str">
        <x:v>否</x:v>
      </x:c>
      <x:c r="L2162" t="n">
        <x:v>2640</x:v>
      </x:c>
      <x:c r="M2162" t="n">
        <x:v>2650</x:v>
      </x:c>
      <x:c r="N2162" t="n">
        <x:v>220</x:v>
      </x:c>
      <x:c r="O2162" t="n">
        <x:v>50</x:v>
      </x:c>
      <x:c r="P2162" t="str">
        <x:v>三元锂</x:v>
      </x:c>
      <x:c r="Q2162" t="n">
        <x:v>176.9911504424779</x:v>
      </x:c>
      <x:c r="R2162" t="n">
        <x:v>22.73</x:v>
      </x:c>
      <x:c r="S2162" t="n">
        <x:v>126</x:v>
      </x:c>
      <x:c r="T2162" t="n">
        <x:v>126</x:v>
      </x:c>
      <x:c r="U2162"/>
      <x:c r="V2162"/>
      <x:c r="W2162"/>
      <x:c r="X2162"/>
      <x:c r="Y2162" t="n">
        <x:v>6.61</x:v>
      </x:c>
      <x:c r="Z2162" t="n">
        <x:v>1499</x:v>
      </x:c>
      <x:c r="AA2162" t="n">
        <x:v>125</x:v>
      </x:c>
      <x:c r="AB2162"/>
      <x:c r="AC2162" t="str">
        <x:v>E15BE</x:v>
      </x:c>
      <x:c r="AD2162" t="str">
        <x:v>PHEV_历史批次</x:v>
      </x:c>
      <x:c r="AE2162" s="14" t="str"/>
      <x:c r="AF2162" s="14" t="str"/>
      <x:c r="AG2162" s="14" t="str">
        <x:v>待OCR/外部证据：原字段为空</x:v>
      </x:c>
      <x:c r="AH2162" s="15" t="n">
        <x:f>IF(R2162&lt;&gt;"",R2162,IFERROR(IF(AND(IF(ISNUMBER(O2162),O2162,IFERROR(VALUE(O2162),VALUE(LEFT(TRIM(O2162),FIND("|",SUBSTITUTE(SUBSTITUTE(SUBSTITUTE(SUBSTITUTE(SUBSTITUTE(TRIM(O2162),"/","|"),"(","|"),"（","|"),";","|"),"；","|")&amp;"|")-1))))*100/IF(ISNUMBER(N2162),N2162,IFERROR(VALUE(N2162),VALUE(LEFT(TRIM(N2162),FIND("|",SUBSTITUTE(SUBSTITUTE(SUBSTITUTE(SUBSTITUTE(SUBSTITUTE(TRIM(N2162),"/","|"),"(","|"),"（","|"),";","|"),"；","|")&amp;"|")-1))))&gt;=3,IF(ISNUMBER(O2162),O2162,IFERROR(VALUE(O2162),VALUE(LEFT(TRIM(O2162),FIND("|",SUBSTITUTE(SUBSTITUTE(SUBSTITUTE(SUBSTITUTE(SUBSTITUTE(TRIM(O2162),"/","|"),"(","|"),"（","|"),";","|"),"；","|")&amp;"|")-1))))*100/IF(ISNUMBER(N2162),N2162,IFERROR(VALUE(N2162),VALUE(LEFT(TRIM(N2162),FIND("|",SUBSTITUTE(SUBSTITUTE(SUBSTITUTE(SUBSTITUTE(SUBSTITUTE(TRIM(N2162),"/","|"),"(","|"),"（","|"),";","|"),"；","|")&amp;"|")-1))))&lt;=40),IF(ISNUMBER(O2162),O2162,IFERROR(VALUE(O2162),VALUE(LEFT(TRIM(O2162),FIND("|",SUBSTITUTE(SUBSTITUTE(SUBSTITUTE(SUBSTITUTE(SUBSTITUTE(TRIM(O2162),"/","|"),"(","|"),"（","|"),";","|"),"；","|")&amp;"|")-1))))*100/IF(ISNUMBER(N2162),N2162,IFERROR(VALUE(N2162),VALUE(LEFT(TRIM(N2162),FIND("|",SUBSTITUTE(SUBSTITUTE(SUBSTITUTE(SUBSTITUTE(SUBSTITUTE(TRIM(N2162),"/","|"),"(","|"),"（","|"),";","|"),"；","|")&amp;"|")-1)))),""),""))</x:f>
        <x:v>22.73</x:v>
      </x:c>
      <x:c r="AI2162" s="15" t="str">
        <x:f>IFERROR(IF(AND(IF(ISNUMBER(O2162),O2162,IFERROR(VALUE(O2162),VALUE(LEFT(TRIM(O2162),FIND("|",SUBSTITUTE(SUBSTITUTE(SUBSTITUTE(SUBSTITUTE(SUBSTITUTE(TRIM(O2162),"/","|"),"(","|"),"（","|"),";","|"),"；","|")&amp;"|")-1))))&gt;=75,IF(ISNUMBER(O2162),O2162,IFERROR(VALUE(O2162),VALUE(LEFT(TRIM(O2162),FIND("|",SUBSTITUTE(SUBSTITUTE(SUBSTITUTE(SUBSTITUTE(SUBSTITUTE(TRIM(O2162),"/","|"),"(","|"),"（","|"),";","|"),"；","|")&amp;"|")-1))))&lt;=85,IF(ISNUMBER(Q2162),Q2162,IFERROR(VALUE(Q2162),VALUE(LEFT(TRIM(Q2162),FIND("|",SUBSTITUTE(SUBSTITUTE(SUBSTITUTE(SUBSTITUTE(SUBSTITUTE(TRIM(Q2162),"/","|"),"(","|"),"（","|"),";","|"),"；","|")&amp;"|")-1))))&gt;0),IF(ISNUMBER(O2162),O2162,IFERROR(VALUE(O2162),VALUE(LEFT(TRIM(O2162),FIND("|",SUBSTITUTE(SUBSTITUTE(SUBSTITUTE(SUBSTITUTE(SUBSTITUTE(TRIM(O2162),"/","|"),"(","|"),"（","|"),";","|"),"；","|")&amp;"|")-1))))*1000/IF(ISNUMBER(Q2162),Q2162,IFERROR(VALUE(Q2162),VALUE(LEFT(TRIM(Q2162),FIND("|",SUBSTITUTE(SUBSTITUTE(SUBSTITUTE(SUBSTITUTE(SUBSTITUTE(TRIM(Q2162),"/","|"),"(","|"),"（","|"),";","|"),"；","|")&amp;"|")-1)))),""),"")</x:f>
      </x:c>
      <x:c r="AJ2162" s="14" t="str">
        <x:f>IF(AI2162="","","非称重实测")</x:f>
      </x:c>
      <x:c r="AK2162" s="14" t="str"/>
      <x:c r="AL2162" s="14" t="str">
        <x:v>v3.4.6-candidate</x:v>
      </x:c>
    </x:row>
    <x:row r="2163">
      <x:c r="A2163" t="n">
        <x:v>381</x:v>
      </x:c>
      <x:c r="B2163" t="str">
        <x:v>DFM6500S5F4REEV</x:v>
      </x:c>
      <x:c r="C2163" t="str">
        <x:v>东风牌</x:v>
      </x:c>
      <x:c r="D2163" t="str">
        <x:v>东风汽车集团有限公司</x:v>
      </x:c>
      <x:c r="E2163" t="str">
        <x:v>东风风神</x:v>
      </x:c>
      <x:c r="F2163" t="str">
        <x:v>插电式增程混合动力多用途乘用车</x:v>
      </x:c>
      <x:c r="G2163" t="str">
        <x:v>东风eπS08</x:v>
      </x:c>
      <x:c r="H2163" t="str">
        <x:v>插电式混合动力多用途乘用车</x:v>
      </x:c>
      <x:c r="I2163" t="str">
        <x:v>SUV-D</x:v>
      </x:c>
      <x:c r="J2163" t="str">
        <x:v>PHEV</x:v>
      </x:c>
      <x:c r="K2163" t="str">
        <x:v>否</x:v>
      </x:c>
      <x:c r="L2163" t="str">
        <x:v>2132/2189</x:v>
      </x:c>
      <x:c r="M2163" t="n">
        <x:v>2710</x:v>
      </x:c>
      <x:c r="N2163" t="n">
        <x:v>154</x:v>
      </x:c>
      <x:c r="O2163" t="n">
        <x:v>34.32</x:v>
      </x:c>
      <x:c r="P2163" t="str">
        <x:v>磷酸铁锂</x:v>
      </x:c>
      <x:c r="Q2163" t="n">
        <x:v>122.5714285714286</x:v>
      </x:c>
      <x:c r="R2163" t="n">
        <x:v>22.29</x:v>
      </x:c>
      <x:c r="S2163" t="n">
        <x:v>120</x:v>
      </x:c>
      <x:c r="T2163" t="n">
        <x:v>120</x:v>
      </x:c>
      <x:c r="U2163"/>
      <x:c r="V2163"/>
      <x:c r="W2163"/>
      <x:c r="X2163"/>
      <x:c r="Y2163" t="n">
        <x:v>5.55</x:v>
      </x:c>
      <x:c r="Z2163" t="n">
        <x:v>1497</x:v>
      </x:c>
      <x:c r="AA2163" t="n">
        <x:v>108</x:v>
      </x:c>
      <x:c r="AB2163"/>
      <x:c r="AC2163" t="str">
        <x:v>DFMC15TE3</x:v>
      </x:c>
      <x:c r="AD2163" t="str">
        <x:v>PHEV_历史批次</x:v>
      </x:c>
      <x:c r="AE2163" s="14" t="str"/>
      <x:c r="AF2163" s="14" t="str"/>
      <x:c r="AG2163" s="14" t="str">
        <x:v>待OCR/外部证据：原字段为空</x:v>
      </x:c>
      <x:c r="AH2163" s="15" t="n">
        <x:f>IF(R2163&lt;&gt;"",R2163,IFERROR(IF(AND(IF(ISNUMBER(O2163),O2163,IFERROR(VALUE(O2163),VALUE(LEFT(TRIM(O2163),FIND("|",SUBSTITUTE(SUBSTITUTE(SUBSTITUTE(SUBSTITUTE(SUBSTITUTE(TRIM(O2163),"/","|"),"(","|"),"（","|"),";","|"),"；","|")&amp;"|")-1))))*100/IF(ISNUMBER(N2163),N2163,IFERROR(VALUE(N2163),VALUE(LEFT(TRIM(N2163),FIND("|",SUBSTITUTE(SUBSTITUTE(SUBSTITUTE(SUBSTITUTE(SUBSTITUTE(TRIM(N2163),"/","|"),"(","|"),"（","|"),";","|"),"；","|")&amp;"|")-1))))&gt;=3,IF(ISNUMBER(O2163),O2163,IFERROR(VALUE(O2163),VALUE(LEFT(TRIM(O2163),FIND("|",SUBSTITUTE(SUBSTITUTE(SUBSTITUTE(SUBSTITUTE(SUBSTITUTE(TRIM(O2163),"/","|"),"(","|"),"（","|"),";","|"),"；","|")&amp;"|")-1))))*100/IF(ISNUMBER(N2163),N2163,IFERROR(VALUE(N2163),VALUE(LEFT(TRIM(N2163),FIND("|",SUBSTITUTE(SUBSTITUTE(SUBSTITUTE(SUBSTITUTE(SUBSTITUTE(TRIM(N2163),"/","|"),"(","|"),"（","|"),";","|"),"；","|")&amp;"|")-1))))&lt;=40),IF(ISNUMBER(O2163),O2163,IFERROR(VALUE(O2163),VALUE(LEFT(TRIM(O2163),FIND("|",SUBSTITUTE(SUBSTITUTE(SUBSTITUTE(SUBSTITUTE(SUBSTITUTE(TRIM(O2163),"/","|"),"(","|"),"（","|"),";","|"),"；","|")&amp;"|")-1))))*100/IF(ISNUMBER(N2163),N2163,IFERROR(VALUE(N2163),VALUE(LEFT(TRIM(N2163),FIND("|",SUBSTITUTE(SUBSTITUTE(SUBSTITUTE(SUBSTITUTE(SUBSTITUTE(TRIM(N2163),"/","|"),"(","|"),"（","|"),";","|"),"；","|")&amp;"|")-1)))),""),""))</x:f>
        <x:v>22.29</x:v>
      </x:c>
      <x:c r="AI2163" s="15" t="str">
        <x:f>IFERROR(IF(AND(IF(ISNUMBER(O2163),O2163,IFERROR(VALUE(O2163),VALUE(LEFT(TRIM(O2163),FIND("|",SUBSTITUTE(SUBSTITUTE(SUBSTITUTE(SUBSTITUTE(SUBSTITUTE(TRIM(O2163),"/","|"),"(","|"),"（","|"),";","|"),"；","|")&amp;"|")-1))))&gt;=75,IF(ISNUMBER(O2163),O2163,IFERROR(VALUE(O2163),VALUE(LEFT(TRIM(O2163),FIND("|",SUBSTITUTE(SUBSTITUTE(SUBSTITUTE(SUBSTITUTE(SUBSTITUTE(TRIM(O2163),"/","|"),"(","|"),"（","|"),";","|"),"；","|")&amp;"|")-1))))&lt;=85,IF(ISNUMBER(Q2163),Q2163,IFERROR(VALUE(Q2163),VALUE(LEFT(TRIM(Q2163),FIND("|",SUBSTITUTE(SUBSTITUTE(SUBSTITUTE(SUBSTITUTE(SUBSTITUTE(TRIM(Q2163),"/","|"),"(","|"),"（","|"),";","|"),"；","|")&amp;"|")-1))))&gt;0),IF(ISNUMBER(O2163),O2163,IFERROR(VALUE(O2163),VALUE(LEFT(TRIM(O2163),FIND("|",SUBSTITUTE(SUBSTITUTE(SUBSTITUTE(SUBSTITUTE(SUBSTITUTE(TRIM(O2163),"/","|"),"(","|"),"（","|"),";","|"),"；","|")&amp;"|")-1))))*1000/IF(ISNUMBER(Q2163),Q2163,IFERROR(VALUE(Q2163),VALUE(LEFT(TRIM(Q2163),FIND("|",SUBSTITUTE(SUBSTITUTE(SUBSTITUTE(SUBSTITUTE(SUBSTITUTE(TRIM(Q2163),"/","|"),"(","|"),"（","|"),";","|"),"；","|")&amp;"|")-1)))),""),"")</x:f>
      </x:c>
      <x:c r="AJ2163" s="14" t="str">
        <x:f>IF(AI2163="","","非称重实测")</x:f>
      </x:c>
      <x:c r="AK2163" s="14" t="str"/>
      <x:c r="AL2163" s="14" t="str">
        <x:v>v3.4.6-candidate</x:v>
      </x:c>
    </x:row>
    <x:row r="2164">
      <x:c r="A2164" t="n">
        <x:v>381</x:v>
      </x:c>
      <x:c r="B2164" t="str">
        <x:v>HFC6524PHEV2C7</x:v>
      </x:c>
      <x:c r="C2164" t="str">
        <x:v>瑞风牌</x:v>
      </x:c>
      <x:c r="D2164" t="str">
        <x:v>安徽江淮汽车集团股份有限公司</x:v>
      </x:c>
      <x:c r="E2164" t="str">
        <x:v>江淮</x:v>
      </x:c>
      <x:c r="F2164" t="str">
        <x:v>插电式混合动力多用途乘用车</x:v>
      </x:c>
      <x:c r="G2164" t="str">
        <x:v>RF8 PHEV</x:v>
      </x:c>
      <x:c r="H2164" t="str">
        <x:v>插电式混合动力多用途乘用车</x:v>
      </x:c>
      <x:c r="I2164" t="str">
        <x:v>MPV-D</x:v>
      </x:c>
      <x:c r="J2164" t="str">
        <x:v>PHEV</x:v>
      </x:c>
      <x:c r="K2164" t="str">
        <x:v>否</x:v>
      </x:c>
      <x:c r="L2164" t="n">
        <x:v>2365</x:v>
      </x:c>
      <x:c r="M2164" t="n">
        <x:v>2720</x:v>
      </x:c>
      <x:c r="N2164" t="n">
        <x:v>205</x:v>
      </x:c>
      <x:c r="O2164" t="n">
        <x:v>44.558</x:v>
      </x:c>
      <x:c r="P2164" t="str">
        <x:v>镍钴锰酸锂</x:v>
      </x:c>
      <x:c r="Q2164" t="n">
        <x:v>187.218487394958</x:v>
      </x:c>
      <x:c r="R2164" t="n">
        <x:v>21.74</x:v>
      </x:c>
      <x:c r="S2164" t="n">
        <x:v>130</x:v>
      </x:c>
      <x:c r="T2164" t="n">
        <x:v>130</x:v>
      </x:c>
      <x:c r="U2164"/>
      <x:c r="V2164"/>
      <x:c r="W2164"/>
      <x:c r="X2164"/>
      <x:c r="Y2164" t="n">
        <x:v>5.98</x:v>
      </x:c>
      <x:c r="Z2164" t="n">
        <x:v>1499</x:v>
      </x:c>
      <x:c r="AA2164" t="n">
        <x:v>120</x:v>
      </x:c>
      <x:c r="AB2164"/>
      <x:c r="AC2164" t="str">
        <x:v>BHE15-BFZ</x:v>
      </x:c>
      <x:c r="AD2164" t="str">
        <x:v>PHEV_历史批次</x:v>
      </x:c>
      <x:c r="AE2164" s="14" t="str"/>
      <x:c r="AF2164" s="14" t="str"/>
      <x:c r="AG2164" s="14" t="str">
        <x:v>待OCR/外部证据：原字段为空</x:v>
      </x:c>
      <x:c r="AH2164" s="15" t="n">
        <x:f>IF(R2164&lt;&gt;"",R2164,IFERROR(IF(AND(IF(ISNUMBER(O2164),O2164,IFERROR(VALUE(O2164),VALUE(LEFT(TRIM(O2164),FIND("|",SUBSTITUTE(SUBSTITUTE(SUBSTITUTE(SUBSTITUTE(SUBSTITUTE(TRIM(O2164),"/","|"),"(","|"),"（","|"),";","|"),"；","|")&amp;"|")-1))))*100/IF(ISNUMBER(N2164),N2164,IFERROR(VALUE(N2164),VALUE(LEFT(TRIM(N2164),FIND("|",SUBSTITUTE(SUBSTITUTE(SUBSTITUTE(SUBSTITUTE(SUBSTITUTE(TRIM(N2164),"/","|"),"(","|"),"（","|"),";","|"),"；","|")&amp;"|")-1))))&gt;=3,IF(ISNUMBER(O2164),O2164,IFERROR(VALUE(O2164),VALUE(LEFT(TRIM(O2164),FIND("|",SUBSTITUTE(SUBSTITUTE(SUBSTITUTE(SUBSTITUTE(SUBSTITUTE(TRIM(O2164),"/","|"),"(","|"),"（","|"),";","|"),"；","|")&amp;"|")-1))))*100/IF(ISNUMBER(N2164),N2164,IFERROR(VALUE(N2164),VALUE(LEFT(TRIM(N2164),FIND("|",SUBSTITUTE(SUBSTITUTE(SUBSTITUTE(SUBSTITUTE(SUBSTITUTE(TRIM(N2164),"/","|"),"(","|"),"（","|"),";","|"),"；","|")&amp;"|")-1))))&lt;=40),IF(ISNUMBER(O2164),O2164,IFERROR(VALUE(O2164),VALUE(LEFT(TRIM(O2164),FIND("|",SUBSTITUTE(SUBSTITUTE(SUBSTITUTE(SUBSTITUTE(SUBSTITUTE(TRIM(O2164),"/","|"),"(","|"),"（","|"),";","|"),"；","|")&amp;"|")-1))))*100/IF(ISNUMBER(N2164),N2164,IFERROR(VALUE(N2164),VALUE(LEFT(TRIM(N2164),FIND("|",SUBSTITUTE(SUBSTITUTE(SUBSTITUTE(SUBSTITUTE(SUBSTITUTE(TRIM(N2164),"/","|"),"(","|"),"（","|"),";","|"),"；","|")&amp;"|")-1)))),""),""))</x:f>
        <x:v>21.74</x:v>
      </x:c>
      <x:c r="AI2164" s="15" t="str">
        <x:f>IFERROR(IF(AND(IF(ISNUMBER(O2164),O2164,IFERROR(VALUE(O2164),VALUE(LEFT(TRIM(O2164),FIND("|",SUBSTITUTE(SUBSTITUTE(SUBSTITUTE(SUBSTITUTE(SUBSTITUTE(TRIM(O2164),"/","|"),"(","|"),"（","|"),";","|"),"；","|")&amp;"|")-1))))&gt;=75,IF(ISNUMBER(O2164),O2164,IFERROR(VALUE(O2164),VALUE(LEFT(TRIM(O2164),FIND("|",SUBSTITUTE(SUBSTITUTE(SUBSTITUTE(SUBSTITUTE(SUBSTITUTE(TRIM(O2164),"/","|"),"(","|"),"（","|"),";","|"),"；","|")&amp;"|")-1))))&lt;=85,IF(ISNUMBER(Q2164),Q2164,IFERROR(VALUE(Q2164),VALUE(LEFT(TRIM(Q2164),FIND("|",SUBSTITUTE(SUBSTITUTE(SUBSTITUTE(SUBSTITUTE(SUBSTITUTE(TRIM(Q2164),"/","|"),"(","|"),"（","|"),";","|"),"；","|")&amp;"|")-1))))&gt;0),IF(ISNUMBER(O2164),O2164,IFERROR(VALUE(O2164),VALUE(LEFT(TRIM(O2164),FIND("|",SUBSTITUTE(SUBSTITUTE(SUBSTITUTE(SUBSTITUTE(SUBSTITUTE(TRIM(O2164),"/","|"),"(","|"),"（","|"),";","|"),"；","|")&amp;"|")-1))))*1000/IF(ISNUMBER(Q2164),Q2164,IFERROR(VALUE(Q2164),VALUE(LEFT(TRIM(Q2164),FIND("|",SUBSTITUTE(SUBSTITUTE(SUBSTITUTE(SUBSTITUTE(SUBSTITUTE(TRIM(Q2164),"/","|"),"(","|"),"（","|"),";","|"),"；","|")&amp;"|")-1)))),""),"")</x:f>
      </x:c>
      <x:c r="AJ2164" s="14" t="str">
        <x:f>IF(AI2164="","","非称重实测")</x:f>
      </x:c>
      <x:c r="AK2164" s="14" t="str"/>
      <x:c r="AL2164" s="14" t="str">
        <x:v>v3.4.6-candidate</x:v>
      </x:c>
    </x:row>
    <x:row r="2165">
      <x:c r="A2165" t="n">
        <x:v>381</x:v>
      </x:c>
      <x:c r="B2165" t="str">
        <x:v>SQR6460CHEVF28</x:v>
      </x:c>
      <x:c r="C2165" t="str">
        <x:v>捷途牌</x:v>
      </x:c>
      <x:c r="D2165" t="str">
        <x:v>奇瑞商用车(安徽)有限公司</x:v>
      </x:c>
      <x:c r="E2165"/>
      <x:c r="F2165" t="str">
        <x:v>插电式混合动力多用途乘用车</x:v>
      </x:c>
      <x:c r="G2165" t="str">
        <x:v>山海L6 C-DM,山海L6</x:v>
      </x:c>
      <x:c r="H2165" t="str">
        <x:v>插电式混合动力多用途乘用车</x:v>
      </x:c>
      <x:c r="I2165" t="str">
        <x:v>SUV-C</x:v>
      </x:c>
      <x:c r="J2165" t="str">
        <x:v>PHEV</x:v>
      </x:c>
      <x:c r="K2165" t="str">
        <x:v>否</x:v>
      </x:c>
      <x:c r="L2165" t="str">
        <x:v>1756/1787/1796</x:v>
      </x:c>
      <x:c r="M2165"/>
      <x:c r="N2165" t="n">
        <x:v>91</x:v>
      </x:c>
      <x:c r="O2165" t="n">
        <x:v>19.43</x:v>
      </x:c>
      <x:c r="P2165" t="str">
        <x:v>三元锂</x:v>
      </x:c>
      <x:c r="Q2165" t="n">
        <x:v>141.8248175182482</x:v>
      </x:c>
      <x:c r="R2165" t="n">
        <x:v>21.35</x:v>
      </x:c>
      <x:c r="S2165"/>
      <x:c r="T2165"/>
      <x:c r="U2165"/>
      <x:c r="V2165"/>
      <x:c r="W2165"/>
      <x:c r="X2165"/>
      <x:c r="Y2165" t="n">
        <x:v>5.2</x:v>
      </x:c>
      <x:c r="Z2165" t="n">
        <x:v>1499</x:v>
      </x:c>
      <x:c r="AA2165" t="n">
        <x:v>115</x:v>
      </x:c>
      <x:c r="AB2165"/>
      <x:c r="AC2165" t="str">
        <x:v>SQRH4J15</x:v>
      </x:c>
      <x:c r="AD2165" t="str">
        <x:v>PHEV_历史批次</x:v>
      </x:c>
      <x:c r="AE2165" s="14" t="str"/>
      <x:c r="AF2165" s="14" t="str"/>
      <x:c r="AG2165" s="14" t="str">
        <x:v>待OCR/外部证据：原字段为空</x:v>
      </x:c>
      <x:c r="AH2165" s="15" t="n">
        <x:f>IF(R2165&lt;&gt;"",R2165,IFERROR(IF(AND(IF(ISNUMBER(O2165),O2165,IFERROR(VALUE(O2165),VALUE(LEFT(TRIM(O2165),FIND("|",SUBSTITUTE(SUBSTITUTE(SUBSTITUTE(SUBSTITUTE(SUBSTITUTE(TRIM(O2165),"/","|"),"(","|"),"（","|"),";","|"),"；","|")&amp;"|")-1))))*100/IF(ISNUMBER(N2165),N2165,IFERROR(VALUE(N2165),VALUE(LEFT(TRIM(N2165),FIND("|",SUBSTITUTE(SUBSTITUTE(SUBSTITUTE(SUBSTITUTE(SUBSTITUTE(TRIM(N2165),"/","|"),"(","|"),"（","|"),";","|"),"；","|")&amp;"|")-1))))&gt;=3,IF(ISNUMBER(O2165),O2165,IFERROR(VALUE(O2165),VALUE(LEFT(TRIM(O2165),FIND("|",SUBSTITUTE(SUBSTITUTE(SUBSTITUTE(SUBSTITUTE(SUBSTITUTE(TRIM(O2165),"/","|"),"(","|"),"（","|"),";","|"),"；","|")&amp;"|")-1))))*100/IF(ISNUMBER(N2165),N2165,IFERROR(VALUE(N2165),VALUE(LEFT(TRIM(N2165),FIND("|",SUBSTITUTE(SUBSTITUTE(SUBSTITUTE(SUBSTITUTE(SUBSTITUTE(TRIM(N2165),"/","|"),"(","|"),"（","|"),";","|"),"；","|")&amp;"|")-1))))&lt;=40),IF(ISNUMBER(O2165),O2165,IFERROR(VALUE(O2165),VALUE(LEFT(TRIM(O2165),FIND("|",SUBSTITUTE(SUBSTITUTE(SUBSTITUTE(SUBSTITUTE(SUBSTITUTE(TRIM(O2165),"/","|"),"(","|"),"（","|"),";","|"),"；","|")&amp;"|")-1))))*100/IF(ISNUMBER(N2165),N2165,IFERROR(VALUE(N2165),VALUE(LEFT(TRIM(N2165),FIND("|",SUBSTITUTE(SUBSTITUTE(SUBSTITUTE(SUBSTITUTE(SUBSTITUTE(TRIM(N2165),"/","|"),"(","|"),"（","|"),";","|"),"；","|")&amp;"|")-1)))),""),""))</x:f>
        <x:v>21.35</x:v>
      </x:c>
      <x:c r="AI2165" s="15" t="str">
        <x:f>IFERROR(IF(AND(IF(ISNUMBER(O2165),O2165,IFERROR(VALUE(O2165),VALUE(LEFT(TRIM(O2165),FIND("|",SUBSTITUTE(SUBSTITUTE(SUBSTITUTE(SUBSTITUTE(SUBSTITUTE(TRIM(O2165),"/","|"),"(","|"),"（","|"),";","|"),"；","|")&amp;"|")-1))))&gt;=75,IF(ISNUMBER(O2165),O2165,IFERROR(VALUE(O2165),VALUE(LEFT(TRIM(O2165),FIND("|",SUBSTITUTE(SUBSTITUTE(SUBSTITUTE(SUBSTITUTE(SUBSTITUTE(TRIM(O2165),"/","|"),"(","|"),"（","|"),";","|"),"；","|")&amp;"|")-1))))&lt;=85,IF(ISNUMBER(Q2165),Q2165,IFERROR(VALUE(Q2165),VALUE(LEFT(TRIM(Q2165),FIND("|",SUBSTITUTE(SUBSTITUTE(SUBSTITUTE(SUBSTITUTE(SUBSTITUTE(TRIM(Q2165),"/","|"),"(","|"),"（","|"),";","|"),"；","|")&amp;"|")-1))))&gt;0),IF(ISNUMBER(O2165),O2165,IFERROR(VALUE(O2165),VALUE(LEFT(TRIM(O2165),FIND("|",SUBSTITUTE(SUBSTITUTE(SUBSTITUTE(SUBSTITUTE(SUBSTITUTE(TRIM(O2165),"/","|"),"(","|"),"（","|"),";","|"),"；","|")&amp;"|")-1))))*1000/IF(ISNUMBER(Q2165),Q2165,IFERROR(VALUE(Q2165),VALUE(LEFT(TRIM(Q2165),FIND("|",SUBSTITUTE(SUBSTITUTE(SUBSTITUTE(SUBSTITUTE(SUBSTITUTE(TRIM(Q2165),"/","|"),"(","|"),"（","|"),";","|"),"；","|")&amp;"|")-1)))),""),"")</x:f>
      </x:c>
      <x:c r="AJ2165" s="14" t="str">
        <x:f>IF(AI2165="","","非称重实测")</x:f>
      </x:c>
      <x:c r="AK2165" s="14" t="str"/>
      <x:c r="AL2165" s="14" t="str">
        <x:v>v3.4.6-candidate</x:v>
      </x:c>
    </x:row>
    <x:row r="2166">
      <x:c r="A2166" t="n">
        <x:v>381</x:v>
      </x:c>
      <x:c r="B2166" t="str">
        <x:v>SQR6480CHEVT26</x:v>
      </x:c>
      <x:c r="C2166" t="str">
        <x:v>奇瑞牌</x:v>
      </x:c>
      <x:c r="D2166" t="str">
        <x:v>奇瑞汽车股份有限公司</x:v>
      </x:c>
      <x:c r="E2166" t="str">
        <x:v>奇瑞</x:v>
      </x:c>
      <x:c r="F2166" t="str">
        <x:v>插电式混合动力多用途乘用车</x:v>
      </x:c>
      <x:c r="G2166" t="str">
        <x:v>风云T10 C-DM</x:v>
      </x:c>
      <x:c r="H2166" t="str">
        <x:v>插电式混合动力多用途乘用车</x:v>
      </x:c>
      <x:c r="I2166" t="str">
        <x:v>SUV-C</x:v>
      </x:c>
      <x:c r="J2166" t="str">
        <x:v>PHEV</x:v>
      </x:c>
      <x:c r="K2166" t="str">
        <x:v>否</x:v>
      </x:c>
      <x:c r="L2166" t="n">
        <x:v>1935</x:v>
      </x:c>
      <x:c r="M2166" t="n">
        <x:v>2670</x:v>
      </x:c>
      <x:c r="N2166" t="n">
        <x:v>82</x:v>
      </x:c>
      <x:c r="O2166" t="n">
        <x:v>19.43</x:v>
      </x:c>
      <x:c r="P2166" t="str">
        <x:v>三元锂</x:v>
      </x:c>
      <x:c r="Q2166" t="n">
        <x:v>145</x:v>
      </x:c>
      <x:c r="R2166" t="n">
        <x:v>23.7</x:v>
      </x:c>
      <x:c r="S2166" t="n">
        <x:v>130</x:v>
      </x:c>
      <x:c r="T2166" t="n">
        <x:v>130</x:v>
      </x:c>
      <x:c r="U2166"/>
      <x:c r="V2166"/>
      <x:c r="W2166"/>
      <x:c r="X2166"/>
      <x:c r="Y2166" t="n">
        <x:v>5.45</x:v>
      </x:c>
      <x:c r="Z2166" t="n">
        <x:v>1499</x:v>
      </x:c>
      <x:c r="AA2166" t="n">
        <x:v>115</x:v>
      </x:c>
      <x:c r="AB2166"/>
      <x:c r="AC2166" t="str">
        <x:v>SQRH4J15</x:v>
      </x:c>
      <x:c r="AD2166" t="str">
        <x:v>PHEV_历史批次</x:v>
      </x:c>
      <x:c r="AE2166" s="14" t="str"/>
      <x:c r="AF2166" s="14" t="str"/>
      <x:c r="AG2166" s="14" t="str">
        <x:v>待OCR/外部证据：原字段为空</x:v>
      </x:c>
      <x:c r="AH2166" s="15" t="n">
        <x:f>IF(R2166&lt;&gt;"",R2166,IFERROR(IF(AND(IF(ISNUMBER(O2166),O2166,IFERROR(VALUE(O2166),VALUE(LEFT(TRIM(O2166),FIND("|",SUBSTITUTE(SUBSTITUTE(SUBSTITUTE(SUBSTITUTE(SUBSTITUTE(TRIM(O2166),"/","|"),"(","|"),"（","|"),";","|"),"；","|")&amp;"|")-1))))*100/IF(ISNUMBER(N2166),N2166,IFERROR(VALUE(N2166),VALUE(LEFT(TRIM(N2166),FIND("|",SUBSTITUTE(SUBSTITUTE(SUBSTITUTE(SUBSTITUTE(SUBSTITUTE(TRIM(N2166),"/","|"),"(","|"),"（","|"),";","|"),"；","|")&amp;"|")-1))))&gt;=3,IF(ISNUMBER(O2166),O2166,IFERROR(VALUE(O2166),VALUE(LEFT(TRIM(O2166),FIND("|",SUBSTITUTE(SUBSTITUTE(SUBSTITUTE(SUBSTITUTE(SUBSTITUTE(TRIM(O2166),"/","|"),"(","|"),"（","|"),";","|"),"；","|")&amp;"|")-1))))*100/IF(ISNUMBER(N2166),N2166,IFERROR(VALUE(N2166),VALUE(LEFT(TRIM(N2166),FIND("|",SUBSTITUTE(SUBSTITUTE(SUBSTITUTE(SUBSTITUTE(SUBSTITUTE(TRIM(N2166),"/","|"),"(","|"),"（","|"),";","|"),"；","|")&amp;"|")-1))))&lt;=40),IF(ISNUMBER(O2166),O2166,IFERROR(VALUE(O2166),VALUE(LEFT(TRIM(O2166),FIND("|",SUBSTITUTE(SUBSTITUTE(SUBSTITUTE(SUBSTITUTE(SUBSTITUTE(TRIM(O2166),"/","|"),"(","|"),"（","|"),";","|"),"；","|")&amp;"|")-1))))*100/IF(ISNUMBER(N2166),N2166,IFERROR(VALUE(N2166),VALUE(LEFT(TRIM(N2166),FIND("|",SUBSTITUTE(SUBSTITUTE(SUBSTITUTE(SUBSTITUTE(SUBSTITUTE(TRIM(N2166),"/","|"),"(","|"),"（","|"),";","|"),"；","|")&amp;"|")-1)))),""),""))</x:f>
        <x:v>23.7</x:v>
      </x:c>
      <x:c r="AI2166" s="15" t="str">
        <x:f>IFERROR(IF(AND(IF(ISNUMBER(O2166),O2166,IFERROR(VALUE(O2166),VALUE(LEFT(TRIM(O2166),FIND("|",SUBSTITUTE(SUBSTITUTE(SUBSTITUTE(SUBSTITUTE(SUBSTITUTE(TRIM(O2166),"/","|"),"(","|"),"（","|"),";","|"),"；","|")&amp;"|")-1))))&gt;=75,IF(ISNUMBER(O2166),O2166,IFERROR(VALUE(O2166),VALUE(LEFT(TRIM(O2166),FIND("|",SUBSTITUTE(SUBSTITUTE(SUBSTITUTE(SUBSTITUTE(SUBSTITUTE(TRIM(O2166),"/","|"),"(","|"),"（","|"),";","|"),"；","|")&amp;"|")-1))))&lt;=85,IF(ISNUMBER(Q2166),Q2166,IFERROR(VALUE(Q2166),VALUE(LEFT(TRIM(Q2166),FIND("|",SUBSTITUTE(SUBSTITUTE(SUBSTITUTE(SUBSTITUTE(SUBSTITUTE(TRIM(Q2166),"/","|"),"(","|"),"（","|"),";","|"),"；","|")&amp;"|")-1))))&gt;0),IF(ISNUMBER(O2166),O2166,IFERROR(VALUE(O2166),VALUE(LEFT(TRIM(O2166),FIND("|",SUBSTITUTE(SUBSTITUTE(SUBSTITUTE(SUBSTITUTE(SUBSTITUTE(TRIM(O2166),"/","|"),"(","|"),"（","|"),";","|"),"；","|")&amp;"|")-1))))*1000/IF(ISNUMBER(Q2166),Q2166,IFERROR(VALUE(Q2166),VALUE(LEFT(TRIM(Q2166),FIND("|",SUBSTITUTE(SUBSTITUTE(SUBSTITUTE(SUBSTITUTE(SUBSTITUTE(TRIM(Q2166),"/","|"),"(","|"),"（","|"),";","|"),"；","|")&amp;"|")-1)))),""),"")</x:f>
      </x:c>
      <x:c r="AJ2166" s="14" t="str">
        <x:f>IF(AI2166="","","非称重实测")</x:f>
      </x:c>
      <x:c r="AK2166" s="14" t="str"/>
      <x:c r="AL2166" s="14" t="str">
        <x:v>v3.4.6-candidate</x:v>
      </x:c>
    </x:row>
    <x:row r="2167">
      <x:c r="A2167" t="n">
        <x:v>381</x:v>
      </x:c>
      <x:c r="B2167" t="str">
        <x:v>SQR6480CHEVT261</x:v>
      </x:c>
      <x:c r="C2167" t="str">
        <x:v>奇瑞牌</x:v>
      </x:c>
      <x:c r="D2167" t="str">
        <x:v>奇瑞汽车股份有限公司</x:v>
      </x:c>
      <x:c r="E2167" t="str">
        <x:v>奇瑞</x:v>
      </x:c>
      <x:c r="F2167" t="str">
        <x:v>插电式混合动力多用途乘用车</x:v>
      </x:c>
      <x:c r="G2167" t="str">
        <x:v>风云T10 C-DM</x:v>
      </x:c>
      <x:c r="H2167" t="str">
        <x:v>插电式混合动力多用途乘用车</x:v>
      </x:c>
      <x:c r="I2167" t="str">
        <x:v>SUV-C</x:v>
      </x:c>
      <x:c r="J2167" t="str">
        <x:v>PHEV</x:v>
      </x:c>
      <x:c r="K2167" t="str">
        <x:v>否</x:v>
      </x:c>
      <x:c r="L2167" t="str">
        <x:v>2028/2069</x:v>
      </x:c>
      <x:c r="M2167" t="n">
        <x:v>2670</x:v>
      </x:c>
      <x:c r="N2167" t="n">
        <x:v>160</x:v>
      </x:c>
      <x:c r="O2167" t="n">
        <x:v>34.46</x:v>
      </x:c>
      <x:c r="P2167" t="str">
        <x:v>三元锂</x:v>
      </x:c>
      <x:c r="Q2167" t="n">
        <x:v>152.4778761061947</x:v>
      </x:c>
      <x:c r="R2167" t="n">
        <x:v>21.54</x:v>
      </x:c>
      <x:c r="S2167" t="n">
        <x:v>130</x:v>
      </x:c>
      <x:c r="T2167" t="n">
        <x:v>130</x:v>
      </x:c>
      <x:c r="U2167"/>
      <x:c r="V2167"/>
      <x:c r="W2167"/>
      <x:c r="X2167"/>
      <x:c r="Y2167" t="n">
        <x:v>5.75</x:v>
      </x:c>
      <x:c r="Z2167" t="n">
        <x:v>1499</x:v>
      </x:c>
      <x:c r="AA2167" t="n">
        <x:v>115</x:v>
      </x:c>
      <x:c r="AB2167"/>
      <x:c r="AC2167" t="str">
        <x:v>SQRH4J15</x:v>
      </x:c>
      <x:c r="AD2167" t="str">
        <x:v>PHEV_历史批次</x:v>
      </x:c>
      <x:c r="AE2167" s="14" t="str"/>
      <x:c r="AF2167" s="14" t="str"/>
      <x:c r="AG2167" s="14" t="str">
        <x:v>待OCR/外部证据：原字段为空</x:v>
      </x:c>
      <x:c r="AH2167" s="15" t="n">
        <x:f>IF(R2167&lt;&gt;"",R2167,IFERROR(IF(AND(IF(ISNUMBER(O2167),O2167,IFERROR(VALUE(O2167),VALUE(LEFT(TRIM(O2167),FIND("|",SUBSTITUTE(SUBSTITUTE(SUBSTITUTE(SUBSTITUTE(SUBSTITUTE(TRIM(O2167),"/","|"),"(","|"),"（","|"),";","|"),"；","|")&amp;"|")-1))))*100/IF(ISNUMBER(N2167),N2167,IFERROR(VALUE(N2167),VALUE(LEFT(TRIM(N2167),FIND("|",SUBSTITUTE(SUBSTITUTE(SUBSTITUTE(SUBSTITUTE(SUBSTITUTE(TRIM(N2167),"/","|"),"(","|"),"（","|"),";","|"),"；","|")&amp;"|")-1))))&gt;=3,IF(ISNUMBER(O2167),O2167,IFERROR(VALUE(O2167),VALUE(LEFT(TRIM(O2167),FIND("|",SUBSTITUTE(SUBSTITUTE(SUBSTITUTE(SUBSTITUTE(SUBSTITUTE(TRIM(O2167),"/","|"),"(","|"),"（","|"),";","|"),"；","|")&amp;"|")-1))))*100/IF(ISNUMBER(N2167),N2167,IFERROR(VALUE(N2167),VALUE(LEFT(TRIM(N2167),FIND("|",SUBSTITUTE(SUBSTITUTE(SUBSTITUTE(SUBSTITUTE(SUBSTITUTE(TRIM(N2167),"/","|"),"(","|"),"（","|"),";","|"),"；","|")&amp;"|")-1))))&lt;=40),IF(ISNUMBER(O2167),O2167,IFERROR(VALUE(O2167),VALUE(LEFT(TRIM(O2167),FIND("|",SUBSTITUTE(SUBSTITUTE(SUBSTITUTE(SUBSTITUTE(SUBSTITUTE(TRIM(O2167),"/","|"),"(","|"),"（","|"),";","|"),"；","|")&amp;"|")-1))))*100/IF(ISNUMBER(N2167),N2167,IFERROR(VALUE(N2167),VALUE(LEFT(TRIM(N2167),FIND("|",SUBSTITUTE(SUBSTITUTE(SUBSTITUTE(SUBSTITUTE(SUBSTITUTE(TRIM(N2167),"/","|"),"(","|"),"（","|"),";","|"),"；","|")&amp;"|")-1)))),""),""))</x:f>
        <x:v>21.54</x:v>
      </x:c>
      <x:c r="AI2167" s="15" t="str">
        <x:f>IFERROR(IF(AND(IF(ISNUMBER(O2167),O2167,IFERROR(VALUE(O2167),VALUE(LEFT(TRIM(O2167),FIND("|",SUBSTITUTE(SUBSTITUTE(SUBSTITUTE(SUBSTITUTE(SUBSTITUTE(TRIM(O2167),"/","|"),"(","|"),"（","|"),";","|"),"；","|")&amp;"|")-1))))&gt;=75,IF(ISNUMBER(O2167),O2167,IFERROR(VALUE(O2167),VALUE(LEFT(TRIM(O2167),FIND("|",SUBSTITUTE(SUBSTITUTE(SUBSTITUTE(SUBSTITUTE(SUBSTITUTE(TRIM(O2167),"/","|"),"(","|"),"（","|"),";","|"),"；","|")&amp;"|")-1))))&lt;=85,IF(ISNUMBER(Q2167),Q2167,IFERROR(VALUE(Q2167),VALUE(LEFT(TRIM(Q2167),FIND("|",SUBSTITUTE(SUBSTITUTE(SUBSTITUTE(SUBSTITUTE(SUBSTITUTE(TRIM(Q2167),"/","|"),"(","|"),"（","|"),";","|"),"；","|")&amp;"|")-1))))&gt;0),IF(ISNUMBER(O2167),O2167,IFERROR(VALUE(O2167),VALUE(LEFT(TRIM(O2167),FIND("|",SUBSTITUTE(SUBSTITUTE(SUBSTITUTE(SUBSTITUTE(SUBSTITUTE(TRIM(O2167),"/","|"),"(","|"),"（","|"),";","|"),"；","|")&amp;"|")-1))))*1000/IF(ISNUMBER(Q2167),Q2167,IFERROR(VALUE(Q2167),VALUE(LEFT(TRIM(Q2167),FIND("|",SUBSTITUTE(SUBSTITUTE(SUBSTITUTE(SUBSTITUTE(SUBSTITUTE(TRIM(Q2167),"/","|"),"(","|"),"（","|"),";","|"),"；","|")&amp;"|")-1)))),""),"")</x:f>
      </x:c>
      <x:c r="AJ2167" s="14" t="str">
        <x:f>IF(AI2167="","","非称重实测")</x:f>
      </x:c>
      <x:c r="AK2167" s="14" t="str"/>
      <x:c r="AL2167" s="14" t="str">
        <x:v>v3.4.6-candidate</x:v>
      </x:c>
    </x:row>
    <x:row r="2168">
      <x:c r="A2168" t="n">
        <x:v>382</x:v>
      </x:c>
      <x:c r="B2168" t="str">
        <x:v>BAW6521MAJ2BEV</x:v>
      </x:c>
      <x:c r="C2168" t="str">
        <x:v>锐胜牌</x:v>
      </x:c>
      <x:c r="D2168" t="str">
        <x:v>北京汽车制造厂有限公司</x:v>
      </x:c>
      <x:c r="E2168" t="str">
        <x:v>北京汽车制造厂</x:v>
      </x:c>
      <x:c r="F2168" t="str">
        <x:v>纯电动多用途乘用车</x:v>
      </x:c>
      <x:c r="G2168" t="str">
        <x:v>锐胜王牌 E-M7</x:v>
      </x:c>
      <x:c r="H2168" t="str">
        <x:v>纯电动多用途乘用车</x:v>
      </x:c>
      <x:c r="I2168" t="str">
        <x:v>/</x:v>
      </x:c>
      <x:c r="J2168" t="str">
        <x:v>BEV</x:v>
      </x:c>
      <x:c r="K2168" t="str">
        <x:v>否</x:v>
      </x:c>
      <x:c r="L2168" t="n">
        <x:v>1880</x:v>
      </x:c>
      <x:c r="M2168" t="n">
        <x:v>3400</x:v>
      </x:c>
      <x:c r="N2168" t="n">
        <x:v>320</x:v>
      </x:c>
      <x:c r="O2168" t="n">
        <x:v>50.232</x:v>
      </x:c>
      <x:c r="P2168"/>
      <x:c r="Q2168" t="n">
        <x:v>135.7621621621622</x:v>
      </x:c>
      <x:c r="R2168" t="n">
        <x:v>15.7</x:v>
      </x:c>
      <x:c r="S2168" t="n">
        <x:v>110</x:v>
      </x:c>
      <x:c r="T2168" t="n">
        <x:v>110</x:v>
      </x:c>
      <x:c r="U2168"/>
      <x:c r="V2168"/>
      <x:c r="W2168"/>
      <x:c r="X2168" t="str">
        <x:v>不适用(BEV)</x:v>
      </x:c>
      <x:c r="Y2168" t="str">
        <x:v>不适用(BEV)</x:v>
      </x:c>
      <x:c r="Z2168" t="str">
        <x:v>不适用(BEV)</x:v>
      </x:c>
      <x:c r="AA2168" t="str">
        <x:v>不适用(BEV)</x:v>
      </x:c>
      <x:c r="AB2168" t="str">
        <x:v>不适用(BEV)</x:v>
      </x:c>
      <x:c r="AC2168" t="str">
        <x:v>不适用(BEV)</x:v>
      </x:c>
      <x:c r="AD2168" t="str">
        <x:v>BEV_历史批次</x:v>
      </x:c>
      <x:c r="AE2168" s="14" t="str"/>
      <x:c r="AF2168" s="14" t="str"/>
      <x:c r="AG2168" s="14" t="str">
        <x:v>待OCR/外部证据：原字段为空</x:v>
      </x:c>
      <x:c r="AH2168" s="15" t="n">
        <x:f>IF(R2168&lt;&gt;"",R2168,IFERROR(IF(AND(IF(ISNUMBER(O2168),O2168,IFERROR(VALUE(O2168),VALUE(LEFT(TRIM(O2168),FIND("|",SUBSTITUTE(SUBSTITUTE(SUBSTITUTE(SUBSTITUTE(SUBSTITUTE(TRIM(O2168),"/","|"),"(","|"),"（","|"),";","|"),"；","|")&amp;"|")-1))))*100/IF(ISNUMBER(N2168),N2168,IFERROR(VALUE(N2168),VALUE(LEFT(TRIM(N2168),FIND("|",SUBSTITUTE(SUBSTITUTE(SUBSTITUTE(SUBSTITUTE(SUBSTITUTE(TRIM(N2168),"/","|"),"(","|"),"（","|"),";","|"),"；","|")&amp;"|")-1))))&gt;=3,IF(ISNUMBER(O2168),O2168,IFERROR(VALUE(O2168),VALUE(LEFT(TRIM(O2168),FIND("|",SUBSTITUTE(SUBSTITUTE(SUBSTITUTE(SUBSTITUTE(SUBSTITUTE(TRIM(O2168),"/","|"),"(","|"),"（","|"),";","|"),"；","|")&amp;"|")-1))))*100/IF(ISNUMBER(N2168),N2168,IFERROR(VALUE(N2168),VALUE(LEFT(TRIM(N2168),FIND("|",SUBSTITUTE(SUBSTITUTE(SUBSTITUTE(SUBSTITUTE(SUBSTITUTE(TRIM(N2168),"/","|"),"(","|"),"（","|"),";","|"),"；","|")&amp;"|")-1))))&lt;=40),IF(ISNUMBER(O2168),O2168,IFERROR(VALUE(O2168),VALUE(LEFT(TRIM(O2168),FIND("|",SUBSTITUTE(SUBSTITUTE(SUBSTITUTE(SUBSTITUTE(SUBSTITUTE(TRIM(O2168),"/","|"),"(","|"),"（","|"),";","|"),"；","|")&amp;"|")-1))))*100/IF(ISNUMBER(N2168),N2168,IFERROR(VALUE(N2168),VALUE(LEFT(TRIM(N2168),FIND("|",SUBSTITUTE(SUBSTITUTE(SUBSTITUTE(SUBSTITUTE(SUBSTITUTE(TRIM(N2168),"/","|"),"(","|"),"（","|"),";","|"),"；","|")&amp;"|")-1)))),""),""))</x:f>
        <x:v>15.7</x:v>
      </x:c>
      <x:c r="AI2168" s="15" t="str">
        <x:f>IFERROR(IF(AND(IF(ISNUMBER(O2168),O2168,IFERROR(VALUE(O2168),VALUE(LEFT(TRIM(O2168),FIND("|",SUBSTITUTE(SUBSTITUTE(SUBSTITUTE(SUBSTITUTE(SUBSTITUTE(TRIM(O2168),"/","|"),"(","|"),"（","|"),";","|"),"；","|")&amp;"|")-1))))&gt;=75,IF(ISNUMBER(O2168),O2168,IFERROR(VALUE(O2168),VALUE(LEFT(TRIM(O2168),FIND("|",SUBSTITUTE(SUBSTITUTE(SUBSTITUTE(SUBSTITUTE(SUBSTITUTE(TRIM(O2168),"/","|"),"(","|"),"（","|"),";","|"),"；","|")&amp;"|")-1))))&lt;=85,IF(ISNUMBER(Q2168),Q2168,IFERROR(VALUE(Q2168),VALUE(LEFT(TRIM(Q2168),FIND("|",SUBSTITUTE(SUBSTITUTE(SUBSTITUTE(SUBSTITUTE(SUBSTITUTE(TRIM(Q2168),"/","|"),"(","|"),"（","|"),";","|"),"；","|")&amp;"|")-1))))&gt;0),IF(ISNUMBER(O2168),O2168,IFERROR(VALUE(O2168),VALUE(LEFT(TRIM(O2168),FIND("|",SUBSTITUTE(SUBSTITUTE(SUBSTITUTE(SUBSTITUTE(SUBSTITUTE(TRIM(O2168),"/","|"),"(","|"),"（","|"),";","|"),"；","|")&amp;"|")-1))))*1000/IF(ISNUMBER(Q2168),Q2168,IFERROR(VALUE(Q2168),VALUE(LEFT(TRIM(Q2168),FIND("|",SUBSTITUTE(SUBSTITUTE(SUBSTITUTE(SUBSTITUTE(SUBSTITUTE(TRIM(Q2168),"/","|"),"(","|"),"（","|"),";","|"),"；","|")&amp;"|")-1)))),""),"")</x:f>
      </x:c>
      <x:c r="AJ2168" s="14" t="str">
        <x:f>IF(AI2168="","","非称重实测")</x:f>
      </x:c>
      <x:c r="AK2168" s="14" t="str"/>
      <x:c r="AL2168" s="14" t="str">
        <x:v>v3.4.6-candidate</x:v>
      </x:c>
    </x:row>
    <x:row r="2169">
      <x:c r="A2169" t="n">
        <x:v>382</x:v>
      </x:c>
      <x:c r="B2169" t="str">
        <x:v>BJ6480A60ABEV</x:v>
      </x:c>
      <x:c r="C2169" t="str">
        <x:v>极狐(ARCFOX)牌</x:v>
      </x:c>
      <x:c r="D2169" t="str">
        <x:v>北汽蓝谷麦格纳汽车有限公司</x:v>
      </x:c>
      <x:c r="E2169" t="str">
        <x:v>极狐</x:v>
      </x:c>
      <x:c r="F2169" t="str">
        <x:v>纯电动多用途乘用车</x:v>
      </x:c>
      <x:c r="G2169" t="str">
        <x:v>αT</x:v>
      </x:c>
      <x:c r="H2169" t="str">
        <x:v>纯电动多用途乘用车</x:v>
      </x:c>
      <x:c r="I2169" t="str">
        <x:v>SUV-C</x:v>
      </x:c>
      <x:c r="J2169" t="str">
        <x:v>BEV</x:v>
      </x:c>
      <x:c r="K2169" t="str">
        <x:v>否</x:v>
      </x:c>
      <x:c r="L2169" t="n">
        <x:v>2085</x:v>
      </x:c>
      <x:c r="M2169" t="n">
        <x:v>2915</x:v>
      </x:c>
      <x:c r="N2169" t="n">
        <x:v>618</x:v>
      </x:c>
      <x:c r="O2169" t="n">
        <x:v>81.2</x:v>
      </x:c>
      <x:c r="P2169" t="str">
        <x:v>磷酸铁锂</x:v>
      </x:c>
      <x:c r="Q2169" t="n">
        <x:v>145</x:v>
      </x:c>
      <x:c r="R2169" t="n">
        <x:v>13.14</x:v>
      </x:c>
      <x:c r="S2169" t="n">
        <x:v>175</x:v>
      </x:c>
      <x:c r="T2169" t="n">
        <x:v>175</x:v>
      </x:c>
      <x:c r="U2169" t="str">
        <x:v>北京新能源汽车股份有限公司</x:v>
      </x:c>
      <x:c r="V2169" t="n">
        <x:v>175</x:v>
      </x:c>
      <x:c r="W2169" t="str">
        <x:v>TZ220XS640</x:v>
      </x:c>
      <x:c r="X2169" t="str">
        <x:v>不适用(BEV)</x:v>
      </x:c>
      <x:c r="Y2169" t="str">
        <x:v>不适用(BEV)</x:v>
      </x:c>
      <x:c r="Z2169" t="str">
        <x:v>不适用(BEV)</x:v>
      </x:c>
      <x:c r="AA2169" t="str">
        <x:v>不适用(BEV)</x:v>
      </x:c>
      <x:c r="AB2169" t="str">
        <x:v>不适用(BEV)</x:v>
      </x:c>
      <x:c r="AC2169" t="str">
        <x:v>不适用(BEV)</x:v>
      </x:c>
      <x:c r="AD2169" t="str">
        <x:v>BEV_历史批次</x:v>
      </x:c>
      <x:c r="AE2169" s="14" t="str"/>
      <x:c r="AF2169" s="14" t="str"/>
      <x:c r="AG2169" s="14" t="str">
        <x:v>待OCR/外部证据：数值语义歧义</x:v>
      </x:c>
      <x:c r="AH2169" s="15" t="n">
        <x:f>IF(R2169&lt;&gt;"",R2169,IFERROR(IF(AND(IF(ISNUMBER(O2169),O2169,IFERROR(VALUE(O2169),VALUE(LEFT(TRIM(O2169),FIND("|",SUBSTITUTE(SUBSTITUTE(SUBSTITUTE(SUBSTITUTE(SUBSTITUTE(TRIM(O2169),"/","|"),"(","|"),"（","|"),";","|"),"；","|")&amp;"|")-1))))*100/IF(ISNUMBER(N2169),N2169,IFERROR(VALUE(N2169),VALUE(LEFT(TRIM(N2169),FIND("|",SUBSTITUTE(SUBSTITUTE(SUBSTITUTE(SUBSTITUTE(SUBSTITUTE(TRIM(N2169),"/","|"),"(","|"),"（","|"),";","|"),"；","|")&amp;"|")-1))))&gt;=3,IF(ISNUMBER(O2169),O2169,IFERROR(VALUE(O2169),VALUE(LEFT(TRIM(O2169),FIND("|",SUBSTITUTE(SUBSTITUTE(SUBSTITUTE(SUBSTITUTE(SUBSTITUTE(TRIM(O2169),"/","|"),"(","|"),"（","|"),";","|"),"；","|")&amp;"|")-1))))*100/IF(ISNUMBER(N2169),N2169,IFERROR(VALUE(N2169),VALUE(LEFT(TRIM(N2169),FIND("|",SUBSTITUTE(SUBSTITUTE(SUBSTITUTE(SUBSTITUTE(SUBSTITUTE(TRIM(N2169),"/","|"),"(","|"),"（","|"),";","|"),"；","|")&amp;"|")-1))))&lt;=40),IF(ISNUMBER(O2169),O2169,IFERROR(VALUE(O2169),VALUE(LEFT(TRIM(O2169),FIND("|",SUBSTITUTE(SUBSTITUTE(SUBSTITUTE(SUBSTITUTE(SUBSTITUTE(TRIM(O2169),"/","|"),"(","|"),"（","|"),";","|"),"；","|")&amp;"|")-1))))*100/IF(ISNUMBER(N2169),N2169,IFERROR(VALUE(N2169),VALUE(LEFT(TRIM(N2169),FIND("|",SUBSTITUTE(SUBSTITUTE(SUBSTITUTE(SUBSTITUTE(SUBSTITUTE(TRIM(N2169),"/","|"),"(","|"),"（","|"),";","|"),"；","|")&amp;"|")-1)))),""),""))</x:f>
        <x:v>13.14</x:v>
      </x:c>
      <x:c r="AI2169" s="15" t="n">
        <x:f>IFERROR(IF(AND(IF(ISNUMBER(O2169),O2169,IFERROR(VALUE(O2169),VALUE(LEFT(TRIM(O2169),FIND("|",SUBSTITUTE(SUBSTITUTE(SUBSTITUTE(SUBSTITUTE(SUBSTITUTE(TRIM(O2169),"/","|"),"(","|"),"（","|"),";","|"),"；","|")&amp;"|")-1))))&gt;=75,IF(ISNUMBER(O2169),O2169,IFERROR(VALUE(O2169),VALUE(LEFT(TRIM(O2169),FIND("|",SUBSTITUTE(SUBSTITUTE(SUBSTITUTE(SUBSTITUTE(SUBSTITUTE(TRIM(O2169),"/","|"),"(","|"),"（","|"),";","|"),"；","|")&amp;"|")-1))))&lt;=85,IF(ISNUMBER(Q2169),Q2169,IFERROR(VALUE(Q2169),VALUE(LEFT(TRIM(Q2169),FIND("|",SUBSTITUTE(SUBSTITUTE(SUBSTITUTE(SUBSTITUTE(SUBSTITUTE(TRIM(Q2169),"/","|"),"(","|"),"（","|"),";","|"),"；","|")&amp;"|")-1))))&gt;0),IF(ISNUMBER(O2169),O2169,IFERROR(VALUE(O2169),VALUE(LEFT(TRIM(O2169),FIND("|",SUBSTITUTE(SUBSTITUTE(SUBSTITUTE(SUBSTITUTE(SUBSTITUTE(TRIM(O2169),"/","|"),"(","|"),"（","|"),";","|"),"；","|")&amp;"|")-1))))*1000/IF(ISNUMBER(Q2169),Q2169,IFERROR(VALUE(Q2169),VALUE(LEFT(TRIM(Q2169),FIND("|",SUBSTITUTE(SUBSTITUTE(SUBSTITUTE(SUBSTITUTE(SUBSTITUTE(TRIM(Q2169),"/","|"),"(","|"),"（","|"),";","|"),"；","|")&amp;"|")-1)))),""),"")</x:f>
        <x:v>560</x:v>
      </x:c>
      <x:c r="AJ2169" s="14" t="str">
        <x:f>IF(AI2169="","","非称重实测")</x:f>
        <x:v>非称重实测</x:v>
      </x:c>
      <x:c r="AK2169" s="14" t="str">
        <x:v>80kWh质量可推导</x:v>
      </x:c>
      <x:c r="AL2169" s="14" t="str">
        <x:v>v3.4.6-candidate</x:v>
      </x:c>
    </x:row>
    <x:row r="2170">
      <x:c r="A2170" t="n">
        <x:v>382</x:v>
      </x:c>
      <x:c r="B2170" t="str">
        <x:v>BJ7001A61JBEV</x:v>
      </x:c>
      <x:c r="C2170" t="str">
        <x:v>极狐(ARCFOX)牌</x:v>
      </x:c>
      <x:c r="D2170" t="str">
        <x:v>北汽蓝谷麦格纳汽车有限公司</x:v>
      </x:c>
      <x:c r="E2170" t="str">
        <x:v>极狐</x:v>
      </x:c>
      <x:c r="F2170" t="str">
        <x:v>纯电动轿车</x:v>
      </x:c>
      <x:c r="G2170" t="str">
        <x:v>αS</x:v>
      </x:c>
      <x:c r="H2170" t="str">
        <x:v>纯电动轿车</x:v>
      </x:c>
      <x:c r="I2170" t="str">
        <x:v>Car-D</x:v>
      </x:c>
      <x:c r="J2170" t="str">
        <x:v>BEV</x:v>
      </x:c>
      <x:c r="K2170" t="str">
        <x:v>否</x:v>
      </x:c>
      <x:c r="L2170" t="n">
        <x:v>2060</x:v>
      </x:c>
      <x:c r="M2170" t="n">
        <x:v>2915</x:v>
      </x:c>
      <x:c r="N2170" t="str">
        <x:v>650(CLTC)</x:v>
      </x:c>
      <x:c r="O2170" t="n">
        <x:v>81.2</x:v>
      </x:c>
      <x:c r="P2170" t="str">
        <x:v>磷酸铁锂</x:v>
      </x:c>
      <x:c r="Q2170" t="n">
        <x:v>145</x:v>
      </x:c>
      <x:c r="R2170"/>
      <x:c r="S2170" t="n">
        <x:v>175</x:v>
      </x:c>
      <x:c r="T2170" t="n">
        <x:v>175</x:v>
      </x:c>
      <x:c r="U2170" t="str">
        <x:v>北京新能源汽车股份有限公司</x:v>
      </x:c>
      <x:c r="V2170" t="n">
        <x:v>175</x:v>
      </x:c>
      <x:c r="W2170" t="str">
        <x:v>TZ220XS640</x:v>
      </x:c>
      <x:c r="X2170" t="str">
        <x:v>不适用(BEV)</x:v>
      </x:c>
      <x:c r="Y2170" t="str">
        <x:v>不适用(BEV)</x:v>
      </x:c>
      <x:c r="Z2170" t="str">
        <x:v>不适用(BEV)</x:v>
      </x:c>
      <x:c r="AA2170" t="str">
        <x:v>不适用(BEV)</x:v>
      </x:c>
      <x:c r="AB2170" t="str">
        <x:v>不适用(BEV)</x:v>
      </x:c>
      <x:c r="AC2170" t="str">
        <x:v>不适用(BEV)</x:v>
      </x:c>
      <x:c r="AD2170" t="str">
        <x:v>BEV_历史批次</x:v>
      </x:c>
      <x:c r="AE2170" s="14" t="str"/>
      <x:c r="AF2170" s="14" t="str"/>
      <x:c r="AG2170" s="14" t="str">
        <x:v>待OCR/外部证据：数值语义歧义</x:v>
      </x:c>
      <x:c r="AH2170" s="15" t="n">
        <x:f>IF(R2170&lt;&gt;"",R2170,IFERROR(IF(AND(IF(ISNUMBER(O2170),O2170,IFERROR(VALUE(O2170),VALUE(LEFT(TRIM(O2170),FIND("|",SUBSTITUTE(SUBSTITUTE(SUBSTITUTE(SUBSTITUTE(SUBSTITUTE(TRIM(O2170),"/","|"),"(","|"),"（","|"),";","|"),"；","|")&amp;"|")-1))))*100/IF(ISNUMBER(N2170),N2170,IFERROR(VALUE(N2170),VALUE(LEFT(TRIM(N2170),FIND("|",SUBSTITUTE(SUBSTITUTE(SUBSTITUTE(SUBSTITUTE(SUBSTITUTE(TRIM(N2170),"/","|"),"(","|"),"（","|"),";","|"),"；","|")&amp;"|")-1))))&gt;=3,IF(ISNUMBER(O2170),O2170,IFERROR(VALUE(O2170),VALUE(LEFT(TRIM(O2170),FIND("|",SUBSTITUTE(SUBSTITUTE(SUBSTITUTE(SUBSTITUTE(SUBSTITUTE(TRIM(O2170),"/","|"),"(","|"),"（","|"),";","|"),"；","|")&amp;"|")-1))))*100/IF(ISNUMBER(N2170),N2170,IFERROR(VALUE(N2170),VALUE(LEFT(TRIM(N2170),FIND("|",SUBSTITUTE(SUBSTITUTE(SUBSTITUTE(SUBSTITUTE(SUBSTITUTE(TRIM(N2170),"/","|"),"(","|"),"（","|"),";","|"),"；","|")&amp;"|")-1))))&lt;=40),IF(ISNUMBER(O2170),O2170,IFERROR(VALUE(O2170),VALUE(LEFT(TRIM(O2170),FIND("|",SUBSTITUTE(SUBSTITUTE(SUBSTITUTE(SUBSTITUTE(SUBSTITUTE(TRIM(O2170),"/","|"),"(","|"),"（","|"),";","|"),"；","|")&amp;"|")-1))))*100/IF(ISNUMBER(N2170),N2170,IFERROR(VALUE(N2170),VALUE(LEFT(TRIM(N2170),FIND("|",SUBSTITUTE(SUBSTITUTE(SUBSTITUTE(SUBSTITUTE(SUBSTITUTE(TRIM(N2170),"/","|"),"(","|"),"（","|"),";","|"),"；","|")&amp;"|")-1)))),""),""))</x:f>
        <x:v>12.492307692307692</x:v>
      </x:c>
      <x:c r="AI2170" s="15" t="n">
        <x:f>IFERROR(IF(AND(IF(ISNUMBER(O2170),O2170,IFERROR(VALUE(O2170),VALUE(LEFT(TRIM(O2170),FIND("|",SUBSTITUTE(SUBSTITUTE(SUBSTITUTE(SUBSTITUTE(SUBSTITUTE(TRIM(O2170),"/","|"),"(","|"),"（","|"),";","|"),"；","|")&amp;"|")-1))))&gt;=75,IF(ISNUMBER(O2170),O2170,IFERROR(VALUE(O2170),VALUE(LEFT(TRIM(O2170),FIND("|",SUBSTITUTE(SUBSTITUTE(SUBSTITUTE(SUBSTITUTE(SUBSTITUTE(TRIM(O2170),"/","|"),"(","|"),"（","|"),";","|"),"；","|")&amp;"|")-1))))&lt;=85,IF(ISNUMBER(Q2170),Q2170,IFERROR(VALUE(Q2170),VALUE(LEFT(TRIM(Q2170),FIND("|",SUBSTITUTE(SUBSTITUTE(SUBSTITUTE(SUBSTITUTE(SUBSTITUTE(TRIM(Q2170),"/","|"),"(","|"),"（","|"),";","|"),"；","|")&amp;"|")-1))))&gt;0),IF(ISNUMBER(O2170),O2170,IFERROR(VALUE(O2170),VALUE(LEFT(TRIM(O2170),FIND("|",SUBSTITUTE(SUBSTITUTE(SUBSTITUTE(SUBSTITUTE(SUBSTITUTE(TRIM(O2170),"/","|"),"(","|"),"（","|"),";","|"),"；","|")&amp;"|")-1))))*1000/IF(ISNUMBER(Q2170),Q2170,IFERROR(VALUE(Q2170),VALUE(LEFT(TRIM(Q2170),FIND("|",SUBSTITUTE(SUBSTITUTE(SUBSTITUTE(SUBSTITUTE(SUBSTITUTE(TRIM(Q2170),"/","|"),"(","|"),"（","|"),";","|"),"；","|")&amp;"|")-1)))),""),"")</x:f>
        <x:v>560</x:v>
      </x:c>
      <x:c r="AJ2170" s="14" t="str">
        <x:f>IF(AI2170="","","非称重实测")</x:f>
        <x:v>非称重实测</x:v>
      </x:c>
      <x:c r="AK2170" s="14" t="str">
        <x:v>电耗公式可补；80kWh质量可推导</x:v>
      </x:c>
      <x:c r="AL2170" s="14" t="str">
        <x:v>v3.4.6-candidate</x:v>
      </x:c>
    </x:row>
    <x:row r="2171">
      <x:c r="A2171" t="n">
        <x:v>382</x:v>
      </x:c>
      <x:c r="B2171" t="str">
        <x:v>BYD6486SBEV3</x:v>
      </x:c>
      <x:c r="C2171" t="str">
        <x:v>比亚迪牌</x:v>
      </x:c>
      <x:c r="D2171" t="str">
        <x:v>比亚迪汽车有限公司</x:v>
      </x:c>
      <x:c r="E2171" t="str">
        <x:v>比亚迪</x:v>
      </x:c>
      <x:c r="F2171" t="str">
        <x:v>纯电动多用途乘用车</x:v>
      </x:c>
      <x:c r="G2171" t="str">
        <x:v>比亚迪海狮07EV</x:v>
      </x:c>
      <x:c r="H2171" t="str">
        <x:v>纯电动多用途乘用车</x:v>
      </x:c>
      <x:c r="I2171" t="str">
        <x:v>SUV-D</x:v>
      </x:c>
      <x:c r="J2171" t="str">
        <x:v>BEV</x:v>
      </x:c>
      <x:c r="K2171" t="str">
        <x:v>否</x:v>
      </x:c>
      <x:c r="L2171" t="n">
        <x:v>2155</x:v>
      </x:c>
      <x:c r="M2171" t="n">
        <x:v>2720</x:v>
      </x:c>
      <x:c r="N2171" t="str">
        <x:v>550(CLTC)</x:v>
      </x:c>
      <x:c r="O2171" t="n">
        <x:v>71.808</x:v>
      </x:c>
      <x:c r="P2171" t="str">
        <x:v>磷酸铁锂</x:v>
      </x:c>
      <x:c r="Q2171" t="n">
        <x:v>139.9766081871345</x:v>
      </x:c>
      <x:c r="R2171"/>
      <x:c r="S2171" t="n">
        <x:v>160</x:v>
      </x:c>
      <x:c r="T2171" t="n">
        <x:v>160</x:v>
      </x:c>
      <x:c r="U2171" t="str">
        <x:v>南京市比亚迪汽车有限公司</x:v>
      </x:c>
      <x:c r="V2171" t="n">
        <x:v>170</x:v>
      </x:c>
      <x:c r="W2171" t="str">
        <x:v>TZ200XYS</x:v>
      </x:c>
      <x:c r="X2171" t="str">
        <x:v>不适用(BEV)</x:v>
      </x:c>
      <x:c r="Y2171" t="str">
        <x:v>不适用(BEV)</x:v>
      </x:c>
      <x:c r="Z2171" t="str">
        <x:v>不适用(BEV)</x:v>
      </x:c>
      <x:c r="AA2171" t="str">
        <x:v>不适用(BEV)</x:v>
      </x:c>
      <x:c r="AB2171" t="str">
        <x:v>不适用(BEV)</x:v>
      </x:c>
      <x:c r="AC2171" t="str">
        <x:v>不适用(BEV)</x:v>
      </x:c>
      <x:c r="AD2171" t="str">
        <x:v>BEV_历史批次</x:v>
      </x:c>
      <x:c r="AE2171" s="14" t="str"/>
      <x:c r="AF2171" s="14" t="str"/>
      <x:c r="AG2171" s="14" t="str">
        <x:v>待OCR/外部证据：数值语义歧义</x:v>
      </x:c>
      <x:c r="AH2171" s="15" t="n">
        <x:f>IF(R2171&lt;&gt;"",R2171,IFERROR(IF(AND(IF(ISNUMBER(O2171),O2171,IFERROR(VALUE(O2171),VALUE(LEFT(TRIM(O2171),FIND("|",SUBSTITUTE(SUBSTITUTE(SUBSTITUTE(SUBSTITUTE(SUBSTITUTE(TRIM(O2171),"/","|"),"(","|"),"（","|"),";","|"),"；","|")&amp;"|")-1))))*100/IF(ISNUMBER(N2171),N2171,IFERROR(VALUE(N2171),VALUE(LEFT(TRIM(N2171),FIND("|",SUBSTITUTE(SUBSTITUTE(SUBSTITUTE(SUBSTITUTE(SUBSTITUTE(TRIM(N2171),"/","|"),"(","|"),"（","|"),";","|"),"；","|")&amp;"|")-1))))&gt;=3,IF(ISNUMBER(O2171),O2171,IFERROR(VALUE(O2171),VALUE(LEFT(TRIM(O2171),FIND("|",SUBSTITUTE(SUBSTITUTE(SUBSTITUTE(SUBSTITUTE(SUBSTITUTE(TRIM(O2171),"/","|"),"(","|"),"（","|"),";","|"),"；","|")&amp;"|")-1))))*100/IF(ISNUMBER(N2171),N2171,IFERROR(VALUE(N2171),VALUE(LEFT(TRIM(N2171),FIND("|",SUBSTITUTE(SUBSTITUTE(SUBSTITUTE(SUBSTITUTE(SUBSTITUTE(TRIM(N2171),"/","|"),"(","|"),"（","|"),";","|"),"；","|")&amp;"|")-1))))&lt;=40),IF(ISNUMBER(O2171),O2171,IFERROR(VALUE(O2171),VALUE(LEFT(TRIM(O2171),FIND("|",SUBSTITUTE(SUBSTITUTE(SUBSTITUTE(SUBSTITUTE(SUBSTITUTE(TRIM(O2171),"/","|"),"(","|"),"（","|"),";","|"),"；","|")&amp;"|")-1))))*100/IF(ISNUMBER(N2171),N2171,IFERROR(VALUE(N2171),VALUE(LEFT(TRIM(N2171),FIND("|",SUBSTITUTE(SUBSTITUTE(SUBSTITUTE(SUBSTITUTE(SUBSTITUTE(TRIM(N2171),"/","|"),"(","|"),"（","|"),";","|"),"；","|")&amp;"|")-1)))),""),""))</x:f>
        <x:v>13.056000000000003</x:v>
      </x:c>
      <x:c r="AI2171" s="15" t="str">
        <x:f>IFERROR(IF(AND(IF(ISNUMBER(O2171),O2171,IFERROR(VALUE(O2171),VALUE(LEFT(TRIM(O2171),FIND("|",SUBSTITUTE(SUBSTITUTE(SUBSTITUTE(SUBSTITUTE(SUBSTITUTE(TRIM(O2171),"/","|"),"(","|"),"（","|"),";","|"),"；","|")&amp;"|")-1))))&gt;=75,IF(ISNUMBER(O2171),O2171,IFERROR(VALUE(O2171),VALUE(LEFT(TRIM(O2171),FIND("|",SUBSTITUTE(SUBSTITUTE(SUBSTITUTE(SUBSTITUTE(SUBSTITUTE(TRIM(O2171),"/","|"),"(","|"),"（","|"),";","|"),"；","|")&amp;"|")-1))))&lt;=85,IF(ISNUMBER(Q2171),Q2171,IFERROR(VALUE(Q2171),VALUE(LEFT(TRIM(Q2171),FIND("|",SUBSTITUTE(SUBSTITUTE(SUBSTITUTE(SUBSTITUTE(SUBSTITUTE(TRIM(Q2171),"/","|"),"(","|"),"（","|"),";","|"),"；","|")&amp;"|")-1))))&gt;0),IF(ISNUMBER(O2171),O2171,IFERROR(VALUE(O2171),VALUE(LEFT(TRIM(O2171),FIND("|",SUBSTITUTE(SUBSTITUTE(SUBSTITUTE(SUBSTITUTE(SUBSTITUTE(TRIM(O2171),"/","|"),"(","|"),"（","|"),";","|"),"；","|")&amp;"|")-1))))*1000/IF(ISNUMBER(Q2171),Q2171,IFERROR(VALUE(Q2171),VALUE(LEFT(TRIM(Q2171),FIND("|",SUBSTITUTE(SUBSTITUTE(SUBSTITUTE(SUBSTITUTE(SUBSTITUTE(TRIM(Q2171),"/","|"),"(","|"),"（","|"),";","|"),"；","|")&amp;"|")-1)))),""),"")</x:f>
      </x:c>
      <x:c r="AJ2171" s="14" t="str">
        <x:f>IF(AI2171="","","非称重实测")</x:f>
      </x:c>
      <x:c r="AK2171" s="14" t="str">
        <x:v>电耗公式可补</x:v>
      </x:c>
      <x:c r="AL2171" s="14" t="str">
        <x:v>v3.4.6-candidate</x:v>
      </x:c>
    </x:row>
    <x:row r="2172">
      <x:c r="A2172" t="n">
        <x:v>382</x:v>
      </x:c>
      <x:c r="B2172" t="str">
        <x:v>BYD7006BEVA11</x:v>
      </x:c>
      <x:c r="C2172" t="str">
        <x:v>比亚迪牌</x:v>
      </x:c>
      <x:c r="D2172" t="str">
        <x:v>比亚迪汽车有限公司</x:v>
      </x:c>
      <x:c r="E2172" t="str">
        <x:v>比亚迪</x:v>
      </x:c>
      <x:c r="F2172" t="str">
        <x:v>纯电动轿车</x:v>
      </x:c>
      <x:c r="G2172" t="str">
        <x:v>比亚迪海豹</x:v>
      </x:c>
      <x:c r="H2172" t="str">
        <x:v>纯电动轿车</x:v>
      </x:c>
      <x:c r="I2172" t="str">
        <x:v>Car-D</x:v>
      </x:c>
      <x:c r="J2172" t="str">
        <x:v>BEV</x:v>
      </x:c>
      <x:c r="K2172" t="str">
        <x:v>否</x:v>
      </x:c>
      <x:c r="L2172" t="n">
        <x:v>1950</x:v>
      </x:c>
      <x:c r="M2172" t="n">
        <x:v>2720</x:v>
      </x:c>
      <x:c r="N2172" t="str">
        <x:v>510(CLTC)</x:v>
      </x:c>
      <x:c r="O2172" t="n">
        <x:v>61.44</x:v>
      </x:c>
      <x:c r="P2172" t="str">
        <x:v>磷酸铁锂</x:v>
      </x:c>
      <x:c r="Q2172" t="n">
        <x:v>140.5949656750572</x:v>
      </x:c>
      <x:c r="R2172"/>
      <x:c r="S2172" t="n">
        <x:v>160</x:v>
      </x:c>
      <x:c r="T2172" t="n">
        <x:v>160</x:v>
      </x:c>
      <x:c r="U2172" t="str">
        <x:v>南京市比亚迪汽车有限公司</x:v>
      </x:c>
      <x:c r="V2172" t="n">
        <x:v>170</x:v>
      </x:c>
      <x:c r="W2172" t="str">
        <x:v>TZ200XYS</x:v>
      </x:c>
      <x:c r="X2172" t="str">
        <x:v>不适用(BEV)</x:v>
      </x:c>
      <x:c r="Y2172" t="str">
        <x:v>不适用(BEV)</x:v>
      </x:c>
      <x:c r="Z2172" t="str">
        <x:v>不适用(BEV)</x:v>
      </x:c>
      <x:c r="AA2172" t="str">
        <x:v>不适用(BEV)</x:v>
      </x:c>
      <x:c r="AB2172" t="str">
        <x:v>不适用(BEV)</x:v>
      </x:c>
      <x:c r="AC2172" t="str">
        <x:v>不适用(BEV)</x:v>
      </x:c>
      <x:c r="AD2172" t="str">
        <x:v>BEV_历史批次</x:v>
      </x:c>
      <x:c r="AE2172" s="14" t="str"/>
      <x:c r="AF2172" s="14" t="str"/>
      <x:c r="AG2172" s="14" t="str">
        <x:v>待OCR/外部证据：数值语义歧义</x:v>
      </x:c>
      <x:c r="AH2172" s="15" t="n">
        <x:f>IF(R2172&lt;&gt;"",R2172,IFERROR(IF(AND(IF(ISNUMBER(O2172),O2172,IFERROR(VALUE(O2172),VALUE(LEFT(TRIM(O2172),FIND("|",SUBSTITUTE(SUBSTITUTE(SUBSTITUTE(SUBSTITUTE(SUBSTITUTE(TRIM(O2172),"/","|"),"(","|"),"（","|"),";","|"),"；","|")&amp;"|")-1))))*100/IF(ISNUMBER(N2172),N2172,IFERROR(VALUE(N2172),VALUE(LEFT(TRIM(N2172),FIND("|",SUBSTITUTE(SUBSTITUTE(SUBSTITUTE(SUBSTITUTE(SUBSTITUTE(TRIM(N2172),"/","|"),"(","|"),"（","|"),";","|"),"；","|")&amp;"|")-1))))&gt;=3,IF(ISNUMBER(O2172),O2172,IFERROR(VALUE(O2172),VALUE(LEFT(TRIM(O2172),FIND("|",SUBSTITUTE(SUBSTITUTE(SUBSTITUTE(SUBSTITUTE(SUBSTITUTE(TRIM(O2172),"/","|"),"(","|"),"（","|"),";","|"),"；","|")&amp;"|")-1))))*100/IF(ISNUMBER(N2172),N2172,IFERROR(VALUE(N2172),VALUE(LEFT(TRIM(N2172),FIND("|",SUBSTITUTE(SUBSTITUTE(SUBSTITUTE(SUBSTITUTE(SUBSTITUTE(TRIM(N2172),"/","|"),"(","|"),"（","|"),";","|"),"；","|")&amp;"|")-1))))&lt;=40),IF(ISNUMBER(O2172),O2172,IFERROR(VALUE(O2172),VALUE(LEFT(TRIM(O2172),FIND("|",SUBSTITUTE(SUBSTITUTE(SUBSTITUTE(SUBSTITUTE(SUBSTITUTE(TRIM(O2172),"/","|"),"(","|"),"（","|"),";","|"),"；","|")&amp;"|")-1))))*100/IF(ISNUMBER(N2172),N2172,IFERROR(VALUE(N2172),VALUE(LEFT(TRIM(N2172),FIND("|",SUBSTITUTE(SUBSTITUTE(SUBSTITUTE(SUBSTITUTE(SUBSTITUTE(TRIM(N2172),"/","|"),"(","|"),"（","|"),";","|"),"；","|")&amp;"|")-1)))),""),""))</x:f>
        <x:v>12.047058823529412</x:v>
      </x:c>
      <x:c r="AI2172" s="15" t="str">
        <x:f>IFERROR(IF(AND(IF(ISNUMBER(O2172),O2172,IFERROR(VALUE(O2172),VALUE(LEFT(TRIM(O2172),FIND("|",SUBSTITUTE(SUBSTITUTE(SUBSTITUTE(SUBSTITUTE(SUBSTITUTE(TRIM(O2172),"/","|"),"(","|"),"（","|"),";","|"),"；","|")&amp;"|")-1))))&gt;=75,IF(ISNUMBER(O2172),O2172,IFERROR(VALUE(O2172),VALUE(LEFT(TRIM(O2172),FIND("|",SUBSTITUTE(SUBSTITUTE(SUBSTITUTE(SUBSTITUTE(SUBSTITUTE(TRIM(O2172),"/","|"),"(","|"),"（","|"),";","|"),"；","|")&amp;"|")-1))))&lt;=85,IF(ISNUMBER(Q2172),Q2172,IFERROR(VALUE(Q2172),VALUE(LEFT(TRIM(Q2172),FIND("|",SUBSTITUTE(SUBSTITUTE(SUBSTITUTE(SUBSTITUTE(SUBSTITUTE(TRIM(Q2172),"/","|"),"(","|"),"（","|"),";","|"),"；","|")&amp;"|")-1))))&gt;0),IF(ISNUMBER(O2172),O2172,IFERROR(VALUE(O2172),VALUE(LEFT(TRIM(O2172),FIND("|",SUBSTITUTE(SUBSTITUTE(SUBSTITUTE(SUBSTITUTE(SUBSTITUTE(TRIM(O2172),"/","|"),"(","|"),"（","|"),";","|"),"；","|")&amp;"|")-1))))*1000/IF(ISNUMBER(Q2172),Q2172,IFERROR(VALUE(Q2172),VALUE(LEFT(TRIM(Q2172),FIND("|",SUBSTITUTE(SUBSTITUTE(SUBSTITUTE(SUBSTITUTE(SUBSTITUTE(TRIM(Q2172),"/","|"),"(","|"),"（","|"),";","|"),"；","|")&amp;"|")-1)))),""),"")</x:f>
      </x:c>
      <x:c r="AJ2172" s="14" t="str">
        <x:f>IF(AI2172="","","非称重实测")</x:f>
      </x:c>
      <x:c r="AK2172" s="14" t="str">
        <x:v>电耗公式可补</x:v>
      </x:c>
      <x:c r="AL2172" s="14" t="str">
        <x:v>v3.4.6-candidate</x:v>
      </x:c>
    </x:row>
    <x:row r="2173">
      <x:c r="A2173" t="n">
        <x:v>382</x:v>
      </x:c>
      <x:c r="B2173" t="str">
        <x:v>CGC6521BEV2S10</x:v>
      </x:c>
      <x:c r="C2173" t="str">
        <x:v>大运远航牌</x:v>
      </x:c>
      <x:c r="D2173" t="str">
        <x:v>成都大运汽车集团有限公司</x:v>
      </x:c>
      <x:c r="E2173"/>
      <x:c r="F2173" t="str">
        <x:v>纯电动多用途乘用车</x:v>
      </x:c>
      <x:c r="G2173" t="str">
        <x:v>远航H8</x:v>
      </x:c>
      <x:c r="H2173" t="str">
        <x:v>纯电动多用途乘用车</x:v>
      </x:c>
      <x:c r="I2173" t="str">
        <x:v>SUV-E</x:v>
      </x:c>
      <x:c r="J2173" t="str">
        <x:v>BEV</x:v>
      </x:c>
      <x:c r="K2173" t="str">
        <x:v>否</x:v>
      </x:c>
      <x:c r="L2173" t="n">
        <x:v>2500</x:v>
      </x:c>
      <x:c r="M2173"/>
      <x:c r="N2173" t="str">
        <x:v>700(CLTC)</x:v>
      </x:c>
      <x:c r="O2173" t="n">
        <x:v>98</x:v>
      </x:c>
      <x:c r="P2173" t="str">
        <x:v>三元锂</x:v>
      </x:c>
      <x:c r="Q2173" t="n">
        <x:v>171.0296684118674</x:v>
      </x:c>
      <x:c r="R2173"/>
      <x:c r="S2173"/>
      <x:c r="T2173"/>
      <x:c r="U2173" t="str">
        <x:v>联合汽车电子有限公司</x:v>
      </x:c>
      <x:c r="V2173" t="n">
        <x:v>250</x:v>
      </x:c>
      <x:c r="W2173" t="str">
        <x:v>TZ220XSG00</x:v>
      </x:c>
      <x:c r="X2173" t="str">
        <x:v>不适用(BEV)</x:v>
      </x:c>
      <x:c r="Y2173" t="str">
        <x:v>不适用(BEV)</x:v>
      </x:c>
      <x:c r="Z2173" t="str">
        <x:v>不适用(BEV)</x:v>
      </x:c>
      <x:c r="AA2173" t="str">
        <x:v>不适用(BEV)</x:v>
      </x:c>
      <x:c r="AB2173" t="str">
        <x:v>不适用(BEV)</x:v>
      </x:c>
      <x:c r="AC2173" t="str">
        <x:v>不适用(BEV)</x:v>
      </x:c>
      <x:c r="AD2173" t="str">
        <x:v>BEV_历史批次</x:v>
      </x:c>
      <x:c r="AE2173" s="14" t="str"/>
      <x:c r="AF2173" s="14" t="str"/>
      <x:c r="AG2173" s="14" t="str">
        <x:v>待OCR/外部证据：数值语义歧义</x:v>
      </x:c>
      <x:c r="AH2173" s="15" t="n">
        <x:f>IF(R2173&lt;&gt;"",R2173,IFERROR(IF(AND(IF(ISNUMBER(O2173),O2173,IFERROR(VALUE(O2173),VALUE(LEFT(TRIM(O2173),FIND("|",SUBSTITUTE(SUBSTITUTE(SUBSTITUTE(SUBSTITUTE(SUBSTITUTE(TRIM(O2173),"/","|"),"(","|"),"（","|"),";","|"),"；","|")&amp;"|")-1))))*100/IF(ISNUMBER(N2173),N2173,IFERROR(VALUE(N2173),VALUE(LEFT(TRIM(N2173),FIND("|",SUBSTITUTE(SUBSTITUTE(SUBSTITUTE(SUBSTITUTE(SUBSTITUTE(TRIM(N2173),"/","|"),"(","|"),"（","|"),";","|"),"；","|")&amp;"|")-1))))&gt;=3,IF(ISNUMBER(O2173),O2173,IFERROR(VALUE(O2173),VALUE(LEFT(TRIM(O2173),FIND("|",SUBSTITUTE(SUBSTITUTE(SUBSTITUTE(SUBSTITUTE(SUBSTITUTE(TRIM(O2173),"/","|"),"(","|"),"（","|"),";","|"),"；","|")&amp;"|")-1))))*100/IF(ISNUMBER(N2173),N2173,IFERROR(VALUE(N2173),VALUE(LEFT(TRIM(N2173),FIND("|",SUBSTITUTE(SUBSTITUTE(SUBSTITUTE(SUBSTITUTE(SUBSTITUTE(TRIM(N2173),"/","|"),"(","|"),"（","|"),";","|"),"；","|")&amp;"|")-1))))&lt;=40),IF(ISNUMBER(O2173),O2173,IFERROR(VALUE(O2173),VALUE(LEFT(TRIM(O2173),FIND("|",SUBSTITUTE(SUBSTITUTE(SUBSTITUTE(SUBSTITUTE(SUBSTITUTE(TRIM(O2173),"/","|"),"(","|"),"（","|"),";","|"),"；","|")&amp;"|")-1))))*100/IF(ISNUMBER(N2173),N2173,IFERROR(VALUE(N2173),VALUE(LEFT(TRIM(N2173),FIND("|",SUBSTITUTE(SUBSTITUTE(SUBSTITUTE(SUBSTITUTE(SUBSTITUTE(TRIM(N2173),"/","|"),"(","|"),"（","|"),";","|"),"；","|")&amp;"|")-1)))),""),""))</x:f>
        <x:v>14</x:v>
      </x:c>
      <x:c r="AI2173" s="15" t="str">
        <x:f>IFERROR(IF(AND(IF(ISNUMBER(O2173),O2173,IFERROR(VALUE(O2173),VALUE(LEFT(TRIM(O2173),FIND("|",SUBSTITUTE(SUBSTITUTE(SUBSTITUTE(SUBSTITUTE(SUBSTITUTE(TRIM(O2173),"/","|"),"(","|"),"（","|"),";","|"),"；","|")&amp;"|")-1))))&gt;=75,IF(ISNUMBER(O2173),O2173,IFERROR(VALUE(O2173),VALUE(LEFT(TRIM(O2173),FIND("|",SUBSTITUTE(SUBSTITUTE(SUBSTITUTE(SUBSTITUTE(SUBSTITUTE(TRIM(O2173),"/","|"),"(","|"),"（","|"),";","|"),"；","|")&amp;"|")-1))))&lt;=85,IF(ISNUMBER(Q2173),Q2173,IFERROR(VALUE(Q2173),VALUE(LEFT(TRIM(Q2173),FIND("|",SUBSTITUTE(SUBSTITUTE(SUBSTITUTE(SUBSTITUTE(SUBSTITUTE(TRIM(Q2173),"/","|"),"(","|"),"（","|"),";","|"),"；","|")&amp;"|")-1))))&gt;0),IF(ISNUMBER(O2173),O2173,IFERROR(VALUE(O2173),VALUE(LEFT(TRIM(O2173),FIND("|",SUBSTITUTE(SUBSTITUTE(SUBSTITUTE(SUBSTITUTE(SUBSTITUTE(TRIM(O2173),"/","|"),"(","|"),"（","|"),";","|"),"；","|")&amp;"|")-1))))*1000/IF(ISNUMBER(Q2173),Q2173,IFERROR(VALUE(Q2173),VALUE(LEFT(TRIM(Q2173),FIND("|",SUBSTITUTE(SUBSTITUTE(SUBSTITUTE(SUBSTITUTE(SUBSTITUTE(TRIM(Q2173),"/","|"),"(","|"),"（","|"),";","|"),"；","|")&amp;"|")-1)))),""),"")</x:f>
      </x:c>
      <x:c r="AJ2173" s="14" t="str">
        <x:f>IF(AI2173="","","非称重实测")</x:f>
      </x:c>
      <x:c r="AK2173" s="14" t="str">
        <x:v>电耗公式可补</x:v>
      </x:c>
      <x:c r="AL2173" s="14" t="str">
        <x:v>v3.4.6-candidate</x:v>
      </x:c>
    </x:row>
    <x:row r="2174">
      <x:c r="A2174" t="n">
        <x:v>382</x:v>
      </x:c>
      <x:c r="B2174" t="str">
        <x:v>CGC6521BEV2S11</x:v>
      </x:c>
      <x:c r="C2174" t="str">
        <x:v>大运远航牌</x:v>
      </x:c>
      <x:c r="D2174" t="str">
        <x:v>成都大运汽车集团有限公司</x:v>
      </x:c>
      <x:c r="E2174"/>
      <x:c r="F2174" t="str">
        <x:v>纯电动多用途乘用车</x:v>
      </x:c>
      <x:c r="G2174" t="str">
        <x:v>远航H9</x:v>
      </x:c>
      <x:c r="H2174" t="str">
        <x:v>纯电动多用途乘用车</x:v>
      </x:c>
      <x:c r="I2174" t="str">
        <x:v>SUV-E</x:v>
      </x:c>
      <x:c r="J2174" t="str">
        <x:v>BEV</x:v>
      </x:c>
      <x:c r="K2174" t="str">
        <x:v>否</x:v>
      </x:c>
      <x:c r="L2174" t="n">
        <x:v>2640</x:v>
      </x:c>
      <x:c r="M2174"/>
      <x:c r="N2174" t="str">
        <x:v>650(CLTC)</x:v>
      </x:c>
      <x:c r="O2174" t="n">
        <x:v>98</x:v>
      </x:c>
      <x:c r="P2174" t="str">
        <x:v>三元锂</x:v>
      </x:c>
      <x:c r="Q2174" t="n">
        <x:v>171.0296684118674</x:v>
      </x:c>
      <x:c r="R2174"/>
      <x:c r="S2174"/>
      <x:c r="T2174"/>
      <x:c r="U2174" t="str">
        <x:v>联合汽车电子有限公司/联合汽车电子有限公司</x:v>
      </x:c>
      <x:c r="V2174" t="str">
        <x:v>250/250</x:v>
      </x:c>
      <x:c r="W2174" t="str">
        <x:v>TZ220XSG01/TZ220XSG00</x:v>
      </x:c>
      <x:c r="X2174" t="str">
        <x:v>不适用(BEV)</x:v>
      </x:c>
      <x:c r="Y2174" t="str">
        <x:v>不适用(BEV)</x:v>
      </x:c>
      <x:c r="Z2174" t="str">
        <x:v>不适用(BEV)</x:v>
      </x:c>
      <x:c r="AA2174" t="str">
        <x:v>不适用(BEV)</x:v>
      </x:c>
      <x:c r="AB2174" t="str">
        <x:v>不适用(BEV)</x:v>
      </x:c>
      <x:c r="AC2174" t="str">
        <x:v>不适用(BEV)</x:v>
      </x:c>
      <x:c r="AD2174" t="str">
        <x:v>BEV_历史批次</x:v>
      </x:c>
      <x:c r="AE2174" s="14" t="str">
        <x:v>250</x:v>
      </x:c>
      <x:c r="AF2174" s="14" t="str"/>
      <x:c r="AG2174" s="14" t="str">
        <x:v>源字段可解析</x:v>
      </x:c>
      <x:c r="AH2174" s="15" t="n">
        <x:f>IF(R2174&lt;&gt;"",R2174,IFERROR(IF(AND(IF(ISNUMBER(O2174),O2174,IFERROR(VALUE(O2174),VALUE(LEFT(TRIM(O2174),FIND("|",SUBSTITUTE(SUBSTITUTE(SUBSTITUTE(SUBSTITUTE(SUBSTITUTE(TRIM(O2174),"/","|"),"(","|"),"（","|"),";","|"),"；","|")&amp;"|")-1))))*100/IF(ISNUMBER(N2174),N2174,IFERROR(VALUE(N2174),VALUE(LEFT(TRIM(N2174),FIND("|",SUBSTITUTE(SUBSTITUTE(SUBSTITUTE(SUBSTITUTE(SUBSTITUTE(TRIM(N2174),"/","|"),"(","|"),"（","|"),";","|"),"；","|")&amp;"|")-1))))&gt;=3,IF(ISNUMBER(O2174),O2174,IFERROR(VALUE(O2174),VALUE(LEFT(TRIM(O2174),FIND("|",SUBSTITUTE(SUBSTITUTE(SUBSTITUTE(SUBSTITUTE(SUBSTITUTE(TRIM(O2174),"/","|"),"(","|"),"（","|"),";","|"),"；","|")&amp;"|")-1))))*100/IF(ISNUMBER(N2174),N2174,IFERROR(VALUE(N2174),VALUE(LEFT(TRIM(N2174),FIND("|",SUBSTITUTE(SUBSTITUTE(SUBSTITUTE(SUBSTITUTE(SUBSTITUTE(TRIM(N2174),"/","|"),"(","|"),"（","|"),";","|"),"；","|")&amp;"|")-1))))&lt;=40),IF(ISNUMBER(O2174),O2174,IFERROR(VALUE(O2174),VALUE(LEFT(TRIM(O2174),FIND("|",SUBSTITUTE(SUBSTITUTE(SUBSTITUTE(SUBSTITUTE(SUBSTITUTE(TRIM(O2174),"/","|"),"(","|"),"（","|"),";","|"),"；","|")&amp;"|")-1))))*100/IF(ISNUMBER(N2174),N2174,IFERROR(VALUE(N2174),VALUE(LEFT(TRIM(N2174),FIND("|",SUBSTITUTE(SUBSTITUTE(SUBSTITUTE(SUBSTITUTE(SUBSTITUTE(TRIM(N2174),"/","|"),"(","|"),"（","|"),";","|"),"；","|")&amp;"|")-1)))),""),""))</x:f>
        <x:v>15.076923076923077</x:v>
      </x:c>
      <x:c r="AI2174" s="15" t="str">
        <x:f>IFERROR(IF(AND(IF(ISNUMBER(O2174),O2174,IFERROR(VALUE(O2174),VALUE(LEFT(TRIM(O2174),FIND("|",SUBSTITUTE(SUBSTITUTE(SUBSTITUTE(SUBSTITUTE(SUBSTITUTE(TRIM(O2174),"/","|"),"(","|"),"（","|"),";","|"),"；","|")&amp;"|")-1))))&gt;=75,IF(ISNUMBER(O2174),O2174,IFERROR(VALUE(O2174),VALUE(LEFT(TRIM(O2174),FIND("|",SUBSTITUTE(SUBSTITUTE(SUBSTITUTE(SUBSTITUTE(SUBSTITUTE(TRIM(O2174),"/","|"),"(","|"),"（","|"),";","|"),"；","|")&amp;"|")-1))))&lt;=85,IF(ISNUMBER(Q2174),Q2174,IFERROR(VALUE(Q2174),VALUE(LEFT(TRIM(Q2174),FIND("|",SUBSTITUTE(SUBSTITUTE(SUBSTITUTE(SUBSTITUTE(SUBSTITUTE(TRIM(Q2174),"/","|"),"(","|"),"（","|"),";","|"),"；","|")&amp;"|")-1))))&gt;0),IF(ISNUMBER(O2174),O2174,IFERROR(VALUE(O2174),VALUE(LEFT(TRIM(O2174),FIND("|",SUBSTITUTE(SUBSTITUTE(SUBSTITUTE(SUBSTITUTE(SUBSTITUTE(TRIM(O2174),"/","|"),"(","|"),"（","|"),";","|"),"；","|")&amp;"|")-1))))*1000/IF(ISNUMBER(Q2174),Q2174,IFERROR(VALUE(Q2174),VALUE(LEFT(TRIM(Q2174),FIND("|",SUBSTITUTE(SUBSTITUTE(SUBSTITUTE(SUBSTITUTE(SUBSTITUTE(TRIM(Q2174),"/","|"),"(","|"),"（","|"),";","|"),"；","|")&amp;"|")-1)))),""),"")</x:f>
      </x:c>
      <x:c r="AJ2174" s="14" t="str">
        <x:f>IF(AI2174="","","非称重实测")</x:f>
      </x:c>
      <x:c r="AK2174" s="14" t="str">
        <x:v>电耗公式可补</x:v>
      </x:c>
      <x:c r="AL2174" s="14" t="str">
        <x:v>v3.4.6-candidate</x:v>
      </x:c>
    </x:row>
    <x:row r="2175">
      <x:c r="A2175" t="n">
        <x:v>382</x:v>
      </x:c>
      <x:c r="B2175" t="str">
        <x:v>CGC7000BEV2J15</x:v>
      </x:c>
      <x:c r="C2175" t="str">
        <x:v>大运远航牌</x:v>
      </x:c>
      <x:c r="D2175" t="str">
        <x:v>成都大运汽车集团有限公司</x:v>
      </x:c>
      <x:c r="E2175"/>
      <x:c r="F2175" t="str">
        <x:v>纯电动轿车</x:v>
      </x:c>
      <x:c r="G2175" t="str">
        <x:v>远航Y6</x:v>
      </x:c>
      <x:c r="H2175" t="str">
        <x:v>纯电动轿车</x:v>
      </x:c>
      <x:c r="I2175" t="str">
        <x:v>Car-E</x:v>
      </x:c>
      <x:c r="J2175" t="str">
        <x:v>BEV</x:v>
      </x:c>
      <x:c r="K2175" t="str">
        <x:v>否</x:v>
      </x:c>
      <x:c r="L2175" t="n">
        <x:v>2330</x:v>
      </x:c>
      <x:c r="M2175"/>
      <x:c r="N2175" t="str">
        <x:v>810(CLTC)</x:v>
      </x:c>
      <x:c r="O2175" t="n">
        <x:v>98</x:v>
      </x:c>
      <x:c r="P2175" t="str">
        <x:v>三元锂</x:v>
      </x:c>
      <x:c r="Q2175" t="n">
        <x:v>171.0296684118674</x:v>
      </x:c>
      <x:c r="R2175"/>
      <x:c r="S2175"/>
      <x:c r="T2175"/>
      <x:c r="U2175" t="str">
        <x:v>联合汽车电子有限公司</x:v>
      </x:c>
      <x:c r="V2175" t="n">
        <x:v>250</x:v>
      </x:c>
      <x:c r="W2175" t="str">
        <x:v>TZ220XSG00</x:v>
      </x:c>
      <x:c r="X2175" t="str">
        <x:v>不适用(BEV)</x:v>
      </x:c>
      <x:c r="Y2175" t="str">
        <x:v>不适用(BEV)</x:v>
      </x:c>
      <x:c r="Z2175" t="str">
        <x:v>不适用(BEV)</x:v>
      </x:c>
      <x:c r="AA2175" t="str">
        <x:v>不适用(BEV)</x:v>
      </x:c>
      <x:c r="AB2175" t="str">
        <x:v>不适用(BEV)</x:v>
      </x:c>
      <x:c r="AC2175" t="str">
        <x:v>不适用(BEV)</x:v>
      </x:c>
      <x:c r="AD2175" t="str">
        <x:v>BEV_历史批次</x:v>
      </x:c>
      <x:c r="AE2175" s="14" t="str"/>
      <x:c r="AF2175" s="14" t="str"/>
      <x:c r="AG2175" s="14" t="str">
        <x:v>待OCR/外部证据：数值语义歧义</x:v>
      </x:c>
      <x:c r="AH2175" s="15" t="n">
        <x:f>IF(R2175&lt;&gt;"",R2175,IFERROR(IF(AND(IF(ISNUMBER(O2175),O2175,IFERROR(VALUE(O2175),VALUE(LEFT(TRIM(O2175),FIND("|",SUBSTITUTE(SUBSTITUTE(SUBSTITUTE(SUBSTITUTE(SUBSTITUTE(TRIM(O2175),"/","|"),"(","|"),"（","|"),";","|"),"；","|")&amp;"|")-1))))*100/IF(ISNUMBER(N2175),N2175,IFERROR(VALUE(N2175),VALUE(LEFT(TRIM(N2175),FIND("|",SUBSTITUTE(SUBSTITUTE(SUBSTITUTE(SUBSTITUTE(SUBSTITUTE(TRIM(N2175),"/","|"),"(","|"),"（","|"),";","|"),"；","|")&amp;"|")-1))))&gt;=3,IF(ISNUMBER(O2175),O2175,IFERROR(VALUE(O2175),VALUE(LEFT(TRIM(O2175),FIND("|",SUBSTITUTE(SUBSTITUTE(SUBSTITUTE(SUBSTITUTE(SUBSTITUTE(TRIM(O2175),"/","|"),"(","|"),"（","|"),";","|"),"；","|")&amp;"|")-1))))*100/IF(ISNUMBER(N2175),N2175,IFERROR(VALUE(N2175),VALUE(LEFT(TRIM(N2175),FIND("|",SUBSTITUTE(SUBSTITUTE(SUBSTITUTE(SUBSTITUTE(SUBSTITUTE(TRIM(N2175),"/","|"),"(","|"),"（","|"),";","|"),"；","|")&amp;"|")-1))))&lt;=40),IF(ISNUMBER(O2175),O2175,IFERROR(VALUE(O2175),VALUE(LEFT(TRIM(O2175),FIND("|",SUBSTITUTE(SUBSTITUTE(SUBSTITUTE(SUBSTITUTE(SUBSTITUTE(TRIM(O2175),"/","|"),"(","|"),"（","|"),";","|"),"；","|")&amp;"|")-1))))*100/IF(ISNUMBER(N2175),N2175,IFERROR(VALUE(N2175),VALUE(LEFT(TRIM(N2175),FIND("|",SUBSTITUTE(SUBSTITUTE(SUBSTITUTE(SUBSTITUTE(SUBSTITUTE(TRIM(N2175),"/","|"),"(","|"),"（","|"),";","|"),"；","|")&amp;"|")-1)))),""),""))</x:f>
        <x:v>12.098765432098766</x:v>
      </x:c>
      <x:c r="AI2175" s="15" t="str">
        <x:f>IFERROR(IF(AND(IF(ISNUMBER(O2175),O2175,IFERROR(VALUE(O2175),VALUE(LEFT(TRIM(O2175),FIND("|",SUBSTITUTE(SUBSTITUTE(SUBSTITUTE(SUBSTITUTE(SUBSTITUTE(TRIM(O2175),"/","|"),"(","|"),"（","|"),";","|"),"；","|")&amp;"|")-1))))&gt;=75,IF(ISNUMBER(O2175),O2175,IFERROR(VALUE(O2175),VALUE(LEFT(TRIM(O2175),FIND("|",SUBSTITUTE(SUBSTITUTE(SUBSTITUTE(SUBSTITUTE(SUBSTITUTE(TRIM(O2175),"/","|"),"(","|"),"（","|"),";","|"),"；","|")&amp;"|")-1))))&lt;=85,IF(ISNUMBER(Q2175),Q2175,IFERROR(VALUE(Q2175),VALUE(LEFT(TRIM(Q2175),FIND("|",SUBSTITUTE(SUBSTITUTE(SUBSTITUTE(SUBSTITUTE(SUBSTITUTE(TRIM(Q2175),"/","|"),"(","|"),"（","|"),";","|"),"；","|")&amp;"|")-1))))&gt;0),IF(ISNUMBER(O2175),O2175,IFERROR(VALUE(O2175),VALUE(LEFT(TRIM(O2175),FIND("|",SUBSTITUTE(SUBSTITUTE(SUBSTITUTE(SUBSTITUTE(SUBSTITUTE(TRIM(O2175),"/","|"),"(","|"),"（","|"),";","|"),"；","|")&amp;"|")-1))))*1000/IF(ISNUMBER(Q2175),Q2175,IFERROR(VALUE(Q2175),VALUE(LEFT(TRIM(Q2175),FIND("|",SUBSTITUTE(SUBSTITUTE(SUBSTITUTE(SUBSTITUTE(SUBSTITUTE(TRIM(Q2175),"/","|"),"(","|"),"（","|"),";","|"),"；","|")&amp;"|")-1)))),""),"")</x:f>
      </x:c>
      <x:c r="AJ2175" s="14" t="str">
        <x:f>IF(AI2175="","","非称重实测")</x:f>
      </x:c>
      <x:c r="AK2175" s="14" t="str">
        <x:v>电耗公式可补</x:v>
      </x:c>
      <x:c r="AL2175" s="14" t="str">
        <x:v>v3.4.6-candidate</x:v>
      </x:c>
    </x:row>
    <x:row r="2176">
      <x:c r="A2176" t="n">
        <x:v>382</x:v>
      </x:c>
      <x:c r="B2176" t="str">
        <x:v>CGC7001BEV2J3</x:v>
      </x:c>
      <x:c r="C2176" t="str">
        <x:v>大运远航牌</x:v>
      </x:c>
      <x:c r="D2176" t="str">
        <x:v>成都大运汽车集团有限公司</x:v>
      </x:c>
      <x:c r="E2176"/>
      <x:c r="F2176" t="str">
        <x:v>纯电动轿车</x:v>
      </x:c>
      <x:c r="G2176" t="str">
        <x:v>远航Y7</x:v>
      </x:c>
      <x:c r="H2176" t="str">
        <x:v>纯电动轿车</x:v>
      </x:c>
      <x:c r="I2176" t="str">
        <x:v>Car-E</x:v>
      </x:c>
      <x:c r="J2176" t="str">
        <x:v>BEV</x:v>
      </x:c>
      <x:c r="K2176" t="str">
        <x:v>否</x:v>
      </x:c>
      <x:c r="L2176" t="n">
        <x:v>2500</x:v>
      </x:c>
      <x:c r="M2176"/>
      <x:c r="N2176" t="str">
        <x:v>720(CLTC)</x:v>
      </x:c>
      <x:c r="O2176" t="n">
        <x:v>98</x:v>
      </x:c>
      <x:c r="P2176" t="str">
        <x:v>三元锂</x:v>
      </x:c>
      <x:c r="Q2176" t="n">
        <x:v>171.0296684118674</x:v>
      </x:c>
      <x:c r="R2176"/>
      <x:c r="S2176"/>
      <x:c r="T2176"/>
      <x:c r="U2176" t="str">
        <x:v>联合汽车电子有限公司/联合汽车电子有限公司</x:v>
      </x:c>
      <x:c r="V2176" t="str">
        <x:v>250/250</x:v>
      </x:c>
      <x:c r="W2176" t="str">
        <x:v>TZ220XSG01/TZ220XSG00</x:v>
      </x:c>
      <x:c r="X2176" t="str">
        <x:v>不适用(BEV)</x:v>
      </x:c>
      <x:c r="Y2176" t="str">
        <x:v>不适用(BEV)</x:v>
      </x:c>
      <x:c r="Z2176" t="str">
        <x:v>不适用(BEV)</x:v>
      </x:c>
      <x:c r="AA2176" t="str">
        <x:v>不适用(BEV)</x:v>
      </x:c>
      <x:c r="AB2176" t="str">
        <x:v>不适用(BEV)</x:v>
      </x:c>
      <x:c r="AC2176" t="str">
        <x:v>不适用(BEV)</x:v>
      </x:c>
      <x:c r="AD2176" t="str">
        <x:v>BEV_历史批次</x:v>
      </x:c>
      <x:c r="AE2176" s="14" t="str">
        <x:v>250</x:v>
      </x:c>
      <x:c r="AF2176" s="14" t="str"/>
      <x:c r="AG2176" s="14" t="str">
        <x:v>源字段可解析</x:v>
      </x:c>
      <x:c r="AH2176" s="15" t="n">
        <x:f>IF(R2176&lt;&gt;"",R2176,IFERROR(IF(AND(IF(ISNUMBER(O2176),O2176,IFERROR(VALUE(O2176),VALUE(LEFT(TRIM(O2176),FIND("|",SUBSTITUTE(SUBSTITUTE(SUBSTITUTE(SUBSTITUTE(SUBSTITUTE(TRIM(O2176),"/","|"),"(","|"),"（","|"),";","|"),"；","|")&amp;"|")-1))))*100/IF(ISNUMBER(N2176),N2176,IFERROR(VALUE(N2176),VALUE(LEFT(TRIM(N2176),FIND("|",SUBSTITUTE(SUBSTITUTE(SUBSTITUTE(SUBSTITUTE(SUBSTITUTE(TRIM(N2176),"/","|"),"(","|"),"（","|"),";","|"),"；","|")&amp;"|")-1))))&gt;=3,IF(ISNUMBER(O2176),O2176,IFERROR(VALUE(O2176),VALUE(LEFT(TRIM(O2176),FIND("|",SUBSTITUTE(SUBSTITUTE(SUBSTITUTE(SUBSTITUTE(SUBSTITUTE(TRIM(O2176),"/","|"),"(","|"),"（","|"),";","|"),"；","|")&amp;"|")-1))))*100/IF(ISNUMBER(N2176),N2176,IFERROR(VALUE(N2176),VALUE(LEFT(TRIM(N2176),FIND("|",SUBSTITUTE(SUBSTITUTE(SUBSTITUTE(SUBSTITUTE(SUBSTITUTE(TRIM(N2176),"/","|"),"(","|"),"（","|"),";","|"),"；","|")&amp;"|")-1))))&lt;=40),IF(ISNUMBER(O2176),O2176,IFERROR(VALUE(O2176),VALUE(LEFT(TRIM(O2176),FIND("|",SUBSTITUTE(SUBSTITUTE(SUBSTITUTE(SUBSTITUTE(SUBSTITUTE(TRIM(O2176),"/","|"),"(","|"),"（","|"),";","|"),"；","|")&amp;"|")-1))))*100/IF(ISNUMBER(N2176),N2176,IFERROR(VALUE(N2176),VALUE(LEFT(TRIM(N2176),FIND("|",SUBSTITUTE(SUBSTITUTE(SUBSTITUTE(SUBSTITUTE(SUBSTITUTE(TRIM(N2176),"/","|"),"(","|"),"（","|"),";","|"),"；","|")&amp;"|")-1)))),""),""))</x:f>
        <x:v>13.61111111111111</x:v>
      </x:c>
      <x:c r="AI2176" s="15" t="str">
        <x:f>IFERROR(IF(AND(IF(ISNUMBER(O2176),O2176,IFERROR(VALUE(O2176),VALUE(LEFT(TRIM(O2176),FIND("|",SUBSTITUTE(SUBSTITUTE(SUBSTITUTE(SUBSTITUTE(SUBSTITUTE(TRIM(O2176),"/","|"),"(","|"),"（","|"),";","|"),"；","|")&amp;"|")-1))))&gt;=75,IF(ISNUMBER(O2176),O2176,IFERROR(VALUE(O2176),VALUE(LEFT(TRIM(O2176),FIND("|",SUBSTITUTE(SUBSTITUTE(SUBSTITUTE(SUBSTITUTE(SUBSTITUTE(TRIM(O2176),"/","|"),"(","|"),"（","|"),";","|"),"；","|")&amp;"|")-1))))&lt;=85,IF(ISNUMBER(Q2176),Q2176,IFERROR(VALUE(Q2176),VALUE(LEFT(TRIM(Q2176),FIND("|",SUBSTITUTE(SUBSTITUTE(SUBSTITUTE(SUBSTITUTE(SUBSTITUTE(TRIM(Q2176),"/","|"),"(","|"),"（","|"),";","|"),"；","|")&amp;"|")-1))))&gt;0),IF(ISNUMBER(O2176),O2176,IFERROR(VALUE(O2176),VALUE(LEFT(TRIM(O2176),FIND("|",SUBSTITUTE(SUBSTITUTE(SUBSTITUTE(SUBSTITUTE(SUBSTITUTE(TRIM(O2176),"/","|"),"(","|"),"（","|"),";","|"),"；","|")&amp;"|")-1))))*1000/IF(ISNUMBER(Q2176),Q2176,IFERROR(VALUE(Q2176),VALUE(LEFT(TRIM(Q2176),FIND("|",SUBSTITUTE(SUBSTITUTE(SUBSTITUTE(SUBSTITUTE(SUBSTITUTE(TRIM(Q2176),"/","|"),"(","|"),"（","|"),";","|"),"；","|")&amp;"|")-1)))),""),"")</x:f>
      </x:c>
      <x:c r="AJ2176" s="14" t="str">
        <x:f>IF(AI2176="","","非称重实测")</x:f>
      </x:c>
      <x:c r="AK2176" s="14" t="str">
        <x:v>电耗公式可补</x:v>
      </x:c>
      <x:c r="AL2176" s="14" t="str">
        <x:v>v3.4.6-candidate</x:v>
      </x:c>
    </x:row>
    <x:row r="2177">
      <x:c r="A2177" t="n">
        <x:v>382</x:v>
      </x:c>
      <x:c r="B2177" t="str">
        <x:v>CSA6492LBEV7</x:v>
      </x:c>
      <x:c r="C2177" t="str">
        <x:v>智己牌</x:v>
      </x:c>
      <x:c r="D2177" t="str">
        <x:v>上海汽车集团股份有限公司</x:v>
      </x:c>
      <x:c r="E2177" t="str">
        <x:v>荣威</x:v>
      </x:c>
      <x:c r="F2177" t="str">
        <x:v>纯电动运动型乘用车</x:v>
      </x:c>
      <x:c r="G2177" t="str">
        <x:v>LS6</x:v>
      </x:c>
      <x:c r="H2177" t="str">
        <x:v>纯电动运动型乘用车</x:v>
      </x:c>
      <x:c r="I2177" t="str">
        <x:v>Lux SUV-3</x:v>
      </x:c>
      <x:c r="J2177" t="str">
        <x:v>BEV</x:v>
      </x:c>
      <x:c r="K2177" t="str">
        <x:v>否</x:v>
      </x:c>
      <x:c r="L2177" t="n">
        <x:v>2280</x:v>
      </x:c>
      <x:c r="M2177" t="n">
        <x:v>2800</x:v>
      </x:c>
      <x:c r="N2177" t="str">
        <x:v>580/605</x:v>
      </x:c>
      <x:c r="O2177" t="n">
        <x:v>75</x:v>
      </x:c>
      <x:c r="P2177" t="str">
        <x:v>磷酸铁锂</x:v>
      </x:c>
      <x:c r="Q2177" t="n">
        <x:v>136.8613138686131</x:v>
      </x:c>
      <x:c r="R2177"/>
      <x:c r="S2177" t="n">
        <x:v>180</x:v>
      </x:c>
      <x:c r="T2177" t="n">
        <x:v>180</x:v>
      </x:c>
      <x:c r="U2177" t="str">
        <x:v>华域汽车电动系统有限公司</x:v>
      </x:c>
      <x:c r="V2177" t="n">
        <x:v>216</x:v>
      </x:c>
      <x:c r="W2177" t="str">
        <x:v>TZ230XY1301</x:v>
      </x:c>
      <x:c r="X2177" t="str">
        <x:v>不适用(BEV)</x:v>
      </x:c>
      <x:c r="Y2177" t="str">
        <x:v>不适用(BEV)</x:v>
      </x:c>
      <x:c r="Z2177" t="str">
        <x:v>不适用(BEV)</x:v>
      </x:c>
      <x:c r="AA2177" t="str">
        <x:v>不适用(BEV)</x:v>
      </x:c>
      <x:c r="AB2177" t="str">
        <x:v>不适用(BEV)</x:v>
      </x:c>
      <x:c r="AC2177" t="str">
        <x:v>不适用(BEV)</x:v>
      </x:c>
      <x:c r="AD2177" t="str">
        <x:v>BEV_历史批次</x:v>
      </x:c>
      <x:c r="AE2177" s="14" t="str"/>
      <x:c r="AF2177" s="14" t="str"/>
      <x:c r="AG2177" s="14" t="str">
        <x:v>待OCR/外部证据：数值语义歧义</x:v>
      </x:c>
      <x:c r="AH2177" s="15" t="n">
        <x:f>IF(R2177&lt;&gt;"",R2177,IFERROR(IF(AND(IF(ISNUMBER(O2177),O2177,IFERROR(VALUE(O2177),VALUE(LEFT(TRIM(O2177),FIND("|",SUBSTITUTE(SUBSTITUTE(SUBSTITUTE(SUBSTITUTE(SUBSTITUTE(TRIM(O2177),"/","|"),"(","|"),"（","|"),";","|"),"；","|")&amp;"|")-1))))*100/IF(ISNUMBER(N2177),N2177,IFERROR(VALUE(N2177),VALUE(LEFT(TRIM(N2177),FIND("|",SUBSTITUTE(SUBSTITUTE(SUBSTITUTE(SUBSTITUTE(SUBSTITUTE(TRIM(N2177),"/","|"),"(","|"),"（","|"),";","|"),"；","|")&amp;"|")-1))))&gt;=3,IF(ISNUMBER(O2177),O2177,IFERROR(VALUE(O2177),VALUE(LEFT(TRIM(O2177),FIND("|",SUBSTITUTE(SUBSTITUTE(SUBSTITUTE(SUBSTITUTE(SUBSTITUTE(TRIM(O2177),"/","|"),"(","|"),"（","|"),";","|"),"；","|")&amp;"|")-1))))*100/IF(ISNUMBER(N2177),N2177,IFERROR(VALUE(N2177),VALUE(LEFT(TRIM(N2177),FIND("|",SUBSTITUTE(SUBSTITUTE(SUBSTITUTE(SUBSTITUTE(SUBSTITUTE(TRIM(N2177),"/","|"),"(","|"),"（","|"),";","|"),"；","|")&amp;"|")-1))))&lt;=40),IF(ISNUMBER(O2177),O2177,IFERROR(VALUE(O2177),VALUE(LEFT(TRIM(O2177),FIND("|",SUBSTITUTE(SUBSTITUTE(SUBSTITUTE(SUBSTITUTE(SUBSTITUTE(TRIM(O2177),"/","|"),"(","|"),"（","|"),";","|"),"；","|")&amp;"|")-1))))*100/IF(ISNUMBER(N2177),N2177,IFERROR(VALUE(N2177),VALUE(LEFT(TRIM(N2177),FIND("|",SUBSTITUTE(SUBSTITUTE(SUBSTITUTE(SUBSTITUTE(SUBSTITUTE(TRIM(N2177),"/","|"),"(","|"),"（","|"),";","|"),"；","|")&amp;"|")-1)))),""),""))</x:f>
        <x:v>12.931034482758621</x:v>
      </x:c>
      <x:c r="AI2177" s="15" t="n">
        <x:f>IFERROR(IF(AND(IF(ISNUMBER(O2177),O2177,IFERROR(VALUE(O2177),VALUE(LEFT(TRIM(O2177),FIND("|",SUBSTITUTE(SUBSTITUTE(SUBSTITUTE(SUBSTITUTE(SUBSTITUTE(TRIM(O2177),"/","|"),"(","|"),"（","|"),";","|"),"；","|")&amp;"|")-1))))&gt;=75,IF(ISNUMBER(O2177),O2177,IFERROR(VALUE(O2177),VALUE(LEFT(TRIM(O2177),FIND("|",SUBSTITUTE(SUBSTITUTE(SUBSTITUTE(SUBSTITUTE(SUBSTITUTE(TRIM(O2177),"/","|"),"(","|"),"（","|"),";","|"),"；","|")&amp;"|")-1))))&lt;=85,IF(ISNUMBER(Q2177),Q2177,IFERROR(VALUE(Q2177),VALUE(LEFT(TRIM(Q2177),FIND("|",SUBSTITUTE(SUBSTITUTE(SUBSTITUTE(SUBSTITUTE(SUBSTITUTE(TRIM(Q2177),"/","|"),"(","|"),"（","|"),";","|"),"；","|")&amp;"|")-1))))&gt;0),IF(ISNUMBER(O2177),O2177,IFERROR(VALUE(O2177),VALUE(LEFT(TRIM(O2177),FIND("|",SUBSTITUTE(SUBSTITUTE(SUBSTITUTE(SUBSTITUTE(SUBSTITUTE(TRIM(O2177),"/","|"),"(","|"),"（","|"),";","|"),"；","|")&amp;"|")-1))))*1000/IF(ISNUMBER(Q2177),Q2177,IFERROR(VALUE(Q2177),VALUE(LEFT(TRIM(Q2177),FIND("|",SUBSTITUTE(SUBSTITUTE(SUBSTITUTE(SUBSTITUTE(SUBSTITUTE(TRIM(Q2177),"/","|"),"(","|"),"（","|"),";","|"),"；","|")&amp;"|")-1)))),""),"")</x:f>
        <x:v>548.0000000000001</x:v>
      </x:c>
      <x:c r="AJ2177" s="14" t="str">
        <x:f>IF(AI2177="","","非称重实测")</x:f>
        <x:v>非称重实测</x:v>
      </x:c>
      <x:c r="AK2177" s="14" t="str">
        <x:v>电耗公式可补；80kWh质量可推导</x:v>
      </x:c>
      <x:c r="AL2177" s="14" t="str">
        <x:v>v3.4.6-candidate</x:v>
      </x:c>
    </x:row>
    <x:row r="2178">
      <x:c r="A2178" t="n">
        <x:v>382</x:v>
      </x:c>
      <x:c r="B2178" t="str">
        <x:v>CSA6492LBEV8</x:v>
      </x:c>
      <x:c r="C2178" t="str">
        <x:v>智己牌</x:v>
      </x:c>
      <x:c r="D2178" t="str">
        <x:v>上海汽车集团股份有限公司</x:v>
      </x:c>
      <x:c r="E2178" t="str">
        <x:v>荣威</x:v>
      </x:c>
      <x:c r="F2178" t="str">
        <x:v>纯电动运动型乘用车</x:v>
      </x:c>
      <x:c r="G2178" t="str">
        <x:v>LS6</x:v>
      </x:c>
      <x:c r="H2178" t="str">
        <x:v>纯电动运动型乘用车</x:v>
      </x:c>
      <x:c r="I2178" t="str">
        <x:v>Lux SUV-3</x:v>
      </x:c>
      <x:c r="J2178" t="str">
        <x:v>BEV</x:v>
      </x:c>
      <x:c r="K2178" t="str">
        <x:v>否</x:v>
      </x:c>
      <x:c r="L2178" t="n">
        <x:v>2235</x:v>
      </x:c>
      <x:c r="M2178" t="n">
        <x:v>2800</x:v>
      </x:c>
      <x:c r="N2178" t="str">
        <x:v>640/660</x:v>
      </x:c>
      <x:c r="O2178" t="n">
        <x:v>83</x:v>
      </x:c>
      <x:c r="P2178" t="str">
        <x:v>三元锂</x:v>
      </x:c>
      <x:c r="Q2178" t="n">
        <x:v>163.3858267716535</x:v>
      </x:c>
      <x:c r="R2178"/>
      <x:c r="S2178" t="n">
        <x:v>180</x:v>
      </x:c>
      <x:c r="T2178" t="n">
        <x:v>180</x:v>
      </x:c>
      <x:c r="U2178" t="str">
        <x:v>华域汽车电动系统有限公司</x:v>
      </x:c>
      <x:c r="V2178" t="n">
        <x:v>248</x:v>
      </x:c>
      <x:c r="W2178" t="str">
        <x:v>TZ230XY1251</x:v>
      </x:c>
      <x:c r="X2178" t="str">
        <x:v>不适用(BEV)</x:v>
      </x:c>
      <x:c r="Y2178" t="str">
        <x:v>不适用(BEV)</x:v>
      </x:c>
      <x:c r="Z2178" t="str">
        <x:v>不适用(BEV)</x:v>
      </x:c>
      <x:c r="AA2178" t="str">
        <x:v>不适用(BEV)</x:v>
      </x:c>
      <x:c r="AB2178" t="str">
        <x:v>不适用(BEV)</x:v>
      </x:c>
      <x:c r="AC2178" t="str">
        <x:v>不适用(BEV)</x:v>
      </x:c>
      <x:c r="AD2178" t="str">
        <x:v>BEV_历史批次</x:v>
      </x:c>
      <x:c r="AE2178" s="14" t="str"/>
      <x:c r="AF2178" s="14" t="str"/>
      <x:c r="AG2178" s="14" t="str">
        <x:v>待OCR/外部证据：数值语义歧义</x:v>
      </x:c>
      <x:c r="AH2178" s="15" t="n">
        <x:f>IF(R2178&lt;&gt;"",R2178,IFERROR(IF(AND(IF(ISNUMBER(O2178),O2178,IFERROR(VALUE(O2178),VALUE(LEFT(TRIM(O2178),FIND("|",SUBSTITUTE(SUBSTITUTE(SUBSTITUTE(SUBSTITUTE(SUBSTITUTE(TRIM(O2178),"/","|"),"(","|"),"（","|"),";","|"),"；","|")&amp;"|")-1))))*100/IF(ISNUMBER(N2178),N2178,IFERROR(VALUE(N2178),VALUE(LEFT(TRIM(N2178),FIND("|",SUBSTITUTE(SUBSTITUTE(SUBSTITUTE(SUBSTITUTE(SUBSTITUTE(TRIM(N2178),"/","|"),"(","|"),"（","|"),";","|"),"；","|")&amp;"|")-1))))&gt;=3,IF(ISNUMBER(O2178),O2178,IFERROR(VALUE(O2178),VALUE(LEFT(TRIM(O2178),FIND("|",SUBSTITUTE(SUBSTITUTE(SUBSTITUTE(SUBSTITUTE(SUBSTITUTE(TRIM(O2178),"/","|"),"(","|"),"（","|"),";","|"),"；","|")&amp;"|")-1))))*100/IF(ISNUMBER(N2178),N2178,IFERROR(VALUE(N2178),VALUE(LEFT(TRIM(N2178),FIND("|",SUBSTITUTE(SUBSTITUTE(SUBSTITUTE(SUBSTITUTE(SUBSTITUTE(TRIM(N2178),"/","|"),"(","|"),"（","|"),";","|"),"；","|")&amp;"|")-1))))&lt;=40),IF(ISNUMBER(O2178),O2178,IFERROR(VALUE(O2178),VALUE(LEFT(TRIM(O2178),FIND("|",SUBSTITUTE(SUBSTITUTE(SUBSTITUTE(SUBSTITUTE(SUBSTITUTE(TRIM(O2178),"/","|"),"(","|"),"（","|"),";","|"),"；","|")&amp;"|")-1))))*100/IF(ISNUMBER(N2178),N2178,IFERROR(VALUE(N2178),VALUE(LEFT(TRIM(N2178),FIND("|",SUBSTITUTE(SUBSTITUTE(SUBSTITUTE(SUBSTITUTE(SUBSTITUTE(TRIM(N2178),"/","|"),"(","|"),"（","|"),";","|"),"；","|")&amp;"|")-1)))),""),""))</x:f>
        <x:v>12.96875</x:v>
      </x:c>
      <x:c r="AI2178" s="15" t="n">
        <x:f>IFERROR(IF(AND(IF(ISNUMBER(O2178),O2178,IFERROR(VALUE(O2178),VALUE(LEFT(TRIM(O2178),FIND("|",SUBSTITUTE(SUBSTITUTE(SUBSTITUTE(SUBSTITUTE(SUBSTITUTE(TRIM(O2178),"/","|"),"(","|"),"（","|"),";","|"),"；","|")&amp;"|")-1))))&gt;=75,IF(ISNUMBER(O2178),O2178,IFERROR(VALUE(O2178),VALUE(LEFT(TRIM(O2178),FIND("|",SUBSTITUTE(SUBSTITUTE(SUBSTITUTE(SUBSTITUTE(SUBSTITUTE(TRIM(O2178),"/","|"),"(","|"),"（","|"),";","|"),"；","|")&amp;"|")-1))))&lt;=85,IF(ISNUMBER(Q2178),Q2178,IFERROR(VALUE(Q2178),VALUE(LEFT(TRIM(Q2178),FIND("|",SUBSTITUTE(SUBSTITUTE(SUBSTITUTE(SUBSTITUTE(SUBSTITUTE(TRIM(Q2178),"/","|"),"(","|"),"（","|"),";","|"),"；","|")&amp;"|")-1))))&gt;0),IF(ISNUMBER(O2178),O2178,IFERROR(VALUE(O2178),VALUE(LEFT(TRIM(O2178),FIND("|",SUBSTITUTE(SUBSTITUTE(SUBSTITUTE(SUBSTITUTE(SUBSTITUTE(TRIM(O2178),"/","|"),"(","|"),"（","|"),";","|"),"；","|")&amp;"|")-1))))*1000/IF(ISNUMBER(Q2178),Q2178,IFERROR(VALUE(Q2178),VALUE(LEFT(TRIM(Q2178),FIND("|",SUBSTITUTE(SUBSTITUTE(SUBSTITUTE(SUBSTITUTE(SUBSTITUTE(TRIM(Q2178),"/","|"),"(","|"),"（","|"),";","|"),"；","|")&amp;"|")-1)))),""),"")</x:f>
        <x:v>508.0000000000001</x:v>
      </x:c>
      <x:c r="AJ2178" s="14" t="str">
        <x:f>IF(AI2178="","","非称重实测")</x:f>
        <x:v>非称重实测</x:v>
      </x:c>
      <x:c r="AK2178" s="14" t="str">
        <x:v>电耗公式可补；80kWh质量可推导</x:v>
      </x:c>
      <x:c r="AL2178" s="14" t="str">
        <x:v>v3.4.6-candidate</x:v>
      </x:c>
    </x:row>
    <x:row r="2179">
      <x:c r="A2179" t="n">
        <x:v>382</x:v>
      </x:c>
      <x:c r="B2179" t="str">
        <x:v>CSA6492LBEV9</x:v>
      </x:c>
      <x:c r="C2179" t="str">
        <x:v>智己牌</x:v>
      </x:c>
      <x:c r="D2179" t="str">
        <x:v>上海汽车集团股份有限公司</x:v>
      </x:c>
      <x:c r="E2179" t="str">
        <x:v>荣威</x:v>
      </x:c>
      <x:c r="F2179" t="str">
        <x:v>纯电动运动型乘用车</x:v>
      </x:c>
      <x:c r="G2179" t="str">
        <x:v>LS6</x:v>
      </x:c>
      <x:c r="H2179" t="str">
        <x:v>纯电动运动型乘用车</x:v>
      </x:c>
      <x:c r="I2179" t="str">
        <x:v>Lux SUV-3</x:v>
      </x:c>
      <x:c r="J2179" t="str">
        <x:v>BEV</x:v>
      </x:c>
      <x:c r="K2179" t="str">
        <x:v>否</x:v>
      </x:c>
      <x:c r="L2179" t="n">
        <x:v>2320</x:v>
      </x:c>
      <x:c r="M2179" t="n">
        <x:v>2800</x:v>
      </x:c>
      <x:c r="N2179" t="str">
        <x:v>740/760</x:v>
      </x:c>
      <x:c r="O2179" t="n">
        <x:v>100</x:v>
      </x:c>
      <x:c r="P2179" t="str">
        <x:v>三元锂</x:v>
      </x:c>
      <x:c r="Q2179" t="n">
        <x:v>170.9401709401709</x:v>
      </x:c>
      <x:c r="R2179"/>
      <x:c r="S2179" t="n">
        <x:v>180</x:v>
      </x:c>
      <x:c r="T2179" t="n">
        <x:v>180</x:v>
      </x:c>
      <x:c r="U2179" t="str">
        <x:v>华域汽车电动系统有限公司</x:v>
      </x:c>
      <x:c r="V2179" t="n">
        <x:v>300</x:v>
      </x:c>
      <x:c r="W2179" t="str">
        <x:v>TZ230XY1251</x:v>
      </x:c>
      <x:c r="X2179" t="str">
        <x:v>不适用(BEV)</x:v>
      </x:c>
      <x:c r="Y2179" t="str">
        <x:v>不适用(BEV)</x:v>
      </x:c>
      <x:c r="Z2179" t="str">
        <x:v>不适用(BEV)</x:v>
      </x:c>
      <x:c r="AA2179" t="str">
        <x:v>不适用(BEV)</x:v>
      </x:c>
      <x:c r="AB2179" t="str">
        <x:v>不适用(BEV)</x:v>
      </x:c>
      <x:c r="AC2179" t="str">
        <x:v>不适用(BEV)</x:v>
      </x:c>
      <x:c r="AD2179" t="str">
        <x:v>BEV_历史批次</x:v>
      </x:c>
      <x:c r="AE2179" s="14" t="str"/>
      <x:c r="AF2179" s="14" t="str"/>
      <x:c r="AG2179" s="14" t="str">
        <x:v>待OCR/外部证据：数值语义歧义</x:v>
      </x:c>
      <x:c r="AH2179" s="15" t="n">
        <x:f>IF(R2179&lt;&gt;"",R2179,IFERROR(IF(AND(IF(ISNUMBER(O2179),O2179,IFERROR(VALUE(O2179),VALUE(LEFT(TRIM(O2179),FIND("|",SUBSTITUTE(SUBSTITUTE(SUBSTITUTE(SUBSTITUTE(SUBSTITUTE(TRIM(O2179),"/","|"),"(","|"),"（","|"),";","|"),"；","|")&amp;"|")-1))))*100/IF(ISNUMBER(N2179),N2179,IFERROR(VALUE(N2179),VALUE(LEFT(TRIM(N2179),FIND("|",SUBSTITUTE(SUBSTITUTE(SUBSTITUTE(SUBSTITUTE(SUBSTITUTE(TRIM(N2179),"/","|"),"(","|"),"（","|"),";","|"),"；","|")&amp;"|")-1))))&gt;=3,IF(ISNUMBER(O2179),O2179,IFERROR(VALUE(O2179),VALUE(LEFT(TRIM(O2179),FIND("|",SUBSTITUTE(SUBSTITUTE(SUBSTITUTE(SUBSTITUTE(SUBSTITUTE(TRIM(O2179),"/","|"),"(","|"),"（","|"),";","|"),"；","|")&amp;"|")-1))))*100/IF(ISNUMBER(N2179),N2179,IFERROR(VALUE(N2179),VALUE(LEFT(TRIM(N2179),FIND("|",SUBSTITUTE(SUBSTITUTE(SUBSTITUTE(SUBSTITUTE(SUBSTITUTE(TRIM(N2179),"/","|"),"(","|"),"（","|"),";","|"),"；","|")&amp;"|")-1))))&lt;=40),IF(ISNUMBER(O2179),O2179,IFERROR(VALUE(O2179),VALUE(LEFT(TRIM(O2179),FIND("|",SUBSTITUTE(SUBSTITUTE(SUBSTITUTE(SUBSTITUTE(SUBSTITUTE(TRIM(O2179),"/","|"),"(","|"),"（","|"),";","|"),"；","|")&amp;"|")-1))))*100/IF(ISNUMBER(N2179),N2179,IFERROR(VALUE(N2179),VALUE(LEFT(TRIM(N2179),FIND("|",SUBSTITUTE(SUBSTITUTE(SUBSTITUTE(SUBSTITUTE(SUBSTITUTE(TRIM(N2179),"/","|"),"(","|"),"（","|"),";","|"),"；","|")&amp;"|")-1)))),""),""))</x:f>
        <x:v>13.513513513513514</x:v>
      </x:c>
      <x:c r="AI2179" s="15" t="str">
        <x:f>IFERROR(IF(AND(IF(ISNUMBER(O2179),O2179,IFERROR(VALUE(O2179),VALUE(LEFT(TRIM(O2179),FIND("|",SUBSTITUTE(SUBSTITUTE(SUBSTITUTE(SUBSTITUTE(SUBSTITUTE(TRIM(O2179),"/","|"),"(","|"),"（","|"),";","|"),"；","|")&amp;"|")-1))))&gt;=75,IF(ISNUMBER(O2179),O2179,IFERROR(VALUE(O2179),VALUE(LEFT(TRIM(O2179),FIND("|",SUBSTITUTE(SUBSTITUTE(SUBSTITUTE(SUBSTITUTE(SUBSTITUTE(TRIM(O2179),"/","|"),"(","|"),"（","|"),";","|"),"；","|")&amp;"|")-1))))&lt;=85,IF(ISNUMBER(Q2179),Q2179,IFERROR(VALUE(Q2179),VALUE(LEFT(TRIM(Q2179),FIND("|",SUBSTITUTE(SUBSTITUTE(SUBSTITUTE(SUBSTITUTE(SUBSTITUTE(TRIM(Q2179),"/","|"),"(","|"),"（","|"),";","|"),"；","|")&amp;"|")-1))))&gt;0),IF(ISNUMBER(O2179),O2179,IFERROR(VALUE(O2179),VALUE(LEFT(TRIM(O2179),FIND("|",SUBSTITUTE(SUBSTITUTE(SUBSTITUTE(SUBSTITUTE(SUBSTITUTE(TRIM(O2179),"/","|"),"(","|"),"（","|"),";","|"),"；","|")&amp;"|")-1))))*1000/IF(ISNUMBER(Q2179),Q2179,IFERROR(VALUE(Q2179),VALUE(LEFT(TRIM(Q2179),FIND("|",SUBSTITUTE(SUBSTITUTE(SUBSTITUTE(SUBSTITUTE(SUBSTITUTE(TRIM(Q2179),"/","|"),"(","|"),"（","|"),";","|"),"；","|")&amp;"|")-1)))),""),"")</x:f>
      </x:c>
      <x:c r="AJ2179" s="14" t="str">
        <x:f>IF(AI2179="","","非称重实测")</x:f>
      </x:c>
      <x:c r="AK2179" s="14" t="str">
        <x:v>电耗公式可补</x:v>
      </x:c>
      <x:c r="AL2179" s="14" t="str">
        <x:v>v3.4.6-candidate</x:v>
      </x:c>
    </x:row>
    <x:row r="2180">
      <x:c r="A2180" t="n">
        <x:v>382</x:v>
      </x:c>
      <x:c r="B2180" t="str">
        <x:v>CSA6492LBEVA</x:v>
      </x:c>
      <x:c r="C2180" t="str">
        <x:v>智己牌</x:v>
      </x:c>
      <x:c r="D2180" t="str">
        <x:v>上海汽车集团股份有限公司</x:v>
      </x:c>
      <x:c r="E2180" t="str">
        <x:v>荣威</x:v>
      </x:c>
      <x:c r="F2180" t="str">
        <x:v>纯电动运动型乘用车</x:v>
      </x:c>
      <x:c r="G2180" t="str">
        <x:v>LS6</x:v>
      </x:c>
      <x:c r="H2180" t="str">
        <x:v>纯电动运动型乘用车</x:v>
      </x:c>
      <x:c r="I2180" t="str">
        <x:v>Lux SUV-3</x:v>
      </x:c>
      <x:c r="J2180" t="str">
        <x:v>BEV</x:v>
      </x:c>
      <x:c r="K2180" t="str">
        <x:v>否</x:v>
      </x:c>
      <x:c r="L2180" t="n">
        <x:v>2210</x:v>
      </x:c>
      <x:c r="M2180" t="n">
        <x:v>2800</x:v>
      </x:c>
      <x:c r="N2180" t="str">
        <x:v>680/700</x:v>
      </x:c>
      <x:c r="O2180" t="n">
        <x:v>90</x:v>
      </x:c>
      <x:c r="P2180" t="str">
        <x:v>三元锂</x:v>
      </x:c>
      <x:c r="Q2180" t="n">
        <x:v>187.5</x:v>
      </x:c>
      <x:c r="R2180"/>
      <x:c r="S2180" t="n">
        <x:v>180</x:v>
      </x:c>
      <x:c r="T2180" t="n">
        <x:v>180</x:v>
      </x:c>
      <x:c r="U2180" t="str">
        <x:v>华域汽车电动系统有限公司</x:v>
      </x:c>
      <x:c r="V2180" t="n">
        <x:v>250</x:v>
      </x:c>
      <x:c r="W2180" t="str">
        <x:v>TZ230XY1301</x:v>
      </x:c>
      <x:c r="X2180" t="str">
        <x:v>不适用(BEV)</x:v>
      </x:c>
      <x:c r="Y2180" t="str">
        <x:v>不适用(BEV)</x:v>
      </x:c>
      <x:c r="Z2180" t="str">
        <x:v>不适用(BEV)</x:v>
      </x:c>
      <x:c r="AA2180" t="str">
        <x:v>不适用(BEV)</x:v>
      </x:c>
      <x:c r="AB2180" t="str">
        <x:v>不适用(BEV)</x:v>
      </x:c>
      <x:c r="AC2180" t="str">
        <x:v>不适用(BEV)</x:v>
      </x:c>
      <x:c r="AD2180" t="str">
        <x:v>BEV_历史批次</x:v>
      </x:c>
      <x:c r="AE2180" s="14" t="str"/>
      <x:c r="AF2180" s="14" t="str"/>
      <x:c r="AG2180" s="14" t="str">
        <x:v>待OCR/外部证据：数值语义歧义</x:v>
      </x:c>
      <x:c r="AH2180" s="15" t="n">
        <x:f>IF(R2180&lt;&gt;"",R2180,IFERROR(IF(AND(IF(ISNUMBER(O2180),O2180,IFERROR(VALUE(O2180),VALUE(LEFT(TRIM(O2180),FIND("|",SUBSTITUTE(SUBSTITUTE(SUBSTITUTE(SUBSTITUTE(SUBSTITUTE(TRIM(O2180),"/","|"),"(","|"),"（","|"),";","|"),"；","|")&amp;"|")-1))))*100/IF(ISNUMBER(N2180),N2180,IFERROR(VALUE(N2180),VALUE(LEFT(TRIM(N2180),FIND("|",SUBSTITUTE(SUBSTITUTE(SUBSTITUTE(SUBSTITUTE(SUBSTITUTE(TRIM(N2180),"/","|"),"(","|"),"（","|"),";","|"),"；","|")&amp;"|")-1))))&gt;=3,IF(ISNUMBER(O2180),O2180,IFERROR(VALUE(O2180),VALUE(LEFT(TRIM(O2180),FIND("|",SUBSTITUTE(SUBSTITUTE(SUBSTITUTE(SUBSTITUTE(SUBSTITUTE(TRIM(O2180),"/","|"),"(","|"),"（","|"),";","|"),"；","|")&amp;"|")-1))))*100/IF(ISNUMBER(N2180),N2180,IFERROR(VALUE(N2180),VALUE(LEFT(TRIM(N2180),FIND("|",SUBSTITUTE(SUBSTITUTE(SUBSTITUTE(SUBSTITUTE(SUBSTITUTE(TRIM(N2180),"/","|"),"(","|"),"（","|"),";","|"),"；","|")&amp;"|")-1))))&lt;=40),IF(ISNUMBER(O2180),O2180,IFERROR(VALUE(O2180),VALUE(LEFT(TRIM(O2180),FIND("|",SUBSTITUTE(SUBSTITUTE(SUBSTITUTE(SUBSTITUTE(SUBSTITUTE(TRIM(O2180),"/","|"),"(","|"),"（","|"),";","|"),"；","|")&amp;"|")-1))))*100/IF(ISNUMBER(N2180),N2180,IFERROR(VALUE(N2180),VALUE(LEFT(TRIM(N2180),FIND("|",SUBSTITUTE(SUBSTITUTE(SUBSTITUTE(SUBSTITUTE(SUBSTITUTE(TRIM(N2180),"/","|"),"(","|"),"（","|"),";","|"),"；","|")&amp;"|")-1)))),""),""))</x:f>
        <x:v>13.235294117647058</x:v>
      </x:c>
      <x:c r="AI2180" s="15" t="str">
        <x:f>IFERROR(IF(AND(IF(ISNUMBER(O2180),O2180,IFERROR(VALUE(O2180),VALUE(LEFT(TRIM(O2180),FIND("|",SUBSTITUTE(SUBSTITUTE(SUBSTITUTE(SUBSTITUTE(SUBSTITUTE(TRIM(O2180),"/","|"),"(","|"),"（","|"),";","|"),"；","|")&amp;"|")-1))))&gt;=75,IF(ISNUMBER(O2180),O2180,IFERROR(VALUE(O2180),VALUE(LEFT(TRIM(O2180),FIND("|",SUBSTITUTE(SUBSTITUTE(SUBSTITUTE(SUBSTITUTE(SUBSTITUTE(TRIM(O2180),"/","|"),"(","|"),"（","|"),";","|"),"；","|")&amp;"|")-1))))&lt;=85,IF(ISNUMBER(Q2180),Q2180,IFERROR(VALUE(Q2180),VALUE(LEFT(TRIM(Q2180),FIND("|",SUBSTITUTE(SUBSTITUTE(SUBSTITUTE(SUBSTITUTE(SUBSTITUTE(TRIM(Q2180),"/","|"),"(","|"),"（","|"),";","|"),"；","|")&amp;"|")-1))))&gt;0),IF(ISNUMBER(O2180),O2180,IFERROR(VALUE(O2180),VALUE(LEFT(TRIM(O2180),FIND("|",SUBSTITUTE(SUBSTITUTE(SUBSTITUTE(SUBSTITUTE(SUBSTITUTE(TRIM(O2180),"/","|"),"(","|"),"（","|"),";","|"),"；","|")&amp;"|")-1))))*1000/IF(ISNUMBER(Q2180),Q2180,IFERROR(VALUE(Q2180),VALUE(LEFT(TRIM(Q2180),FIND("|",SUBSTITUTE(SUBSTITUTE(SUBSTITUTE(SUBSTITUTE(SUBSTITUTE(TRIM(Q2180),"/","|"),"(","|"),"（","|"),";","|"),"；","|")&amp;"|")-1)))),""),"")</x:f>
      </x:c>
      <x:c r="AJ2180" s="14" t="str">
        <x:f>IF(AI2180="","","非称重实测")</x:f>
      </x:c>
      <x:c r="AK2180" s="14" t="str">
        <x:v>电耗公式可补</x:v>
      </x:c>
      <x:c r="AL2180" s="14" t="str">
        <x:v>v3.4.6-candidate</x:v>
      </x:c>
    </x:row>
    <x:row r="2181">
      <x:c r="A2181" t="n">
        <x:v>382</x:v>
      </x:c>
      <x:c r="B2181" t="str">
        <x:v>CSA6492LBEVB</x:v>
      </x:c>
      <x:c r="C2181" t="str">
        <x:v>智己牌</x:v>
      </x:c>
      <x:c r="D2181" t="str">
        <x:v>上海汽车集团股份有限公司</x:v>
      </x:c>
      <x:c r="E2181" t="str">
        <x:v>荣威</x:v>
      </x:c>
      <x:c r="F2181" t="str">
        <x:v>纯电动运动型乘用车</x:v>
      </x:c>
      <x:c r="G2181" t="str">
        <x:v>LS6</x:v>
      </x:c>
      <x:c r="H2181" t="str">
        <x:v>纯电动运动型乘用车</x:v>
      </x:c>
      <x:c r="I2181" t="str">
        <x:v>Lux SUV-3</x:v>
      </x:c>
      <x:c r="J2181" t="str">
        <x:v>BEV</x:v>
      </x:c>
      <x:c r="K2181" t="str">
        <x:v>否</x:v>
      </x:c>
      <x:c r="L2181" t="n">
        <x:v>2410</x:v>
      </x:c>
      <x:c r="M2181" t="n">
        <x:v>2800</x:v>
      </x:c>
      <x:c r="N2181" t="str">
        <x:v>702/720</x:v>
      </x:c>
      <x:c r="O2181" t="n">
        <x:v>100</x:v>
      </x:c>
      <x:c r="P2181" t="str">
        <x:v>三元锂</x:v>
      </x:c>
      <x:c r="Q2181" t="n">
        <x:v>170.9401709401709</x:v>
      </x:c>
      <x:c r="R2181"/>
      <x:c r="S2181" t="n">
        <x:v>180</x:v>
      </x:c>
      <x:c r="T2181" t="n">
        <x:v>180</x:v>
      </x:c>
      <x:c r="U2181" t="str">
        <x:v>联合汽车电子有限公司/华域汽车电动系统有限公司</x:v>
      </x:c>
      <x:c r="V2181" t="str">
        <x:v>200/379</x:v>
      </x:c>
      <x:c r="W2181" t="str">
        <x:v>TZ180XS0952/TZ230XY1351</x:v>
      </x:c>
      <x:c r="X2181" t="str">
        <x:v>不适用(BEV)</x:v>
      </x:c>
      <x:c r="Y2181" t="str">
        <x:v>不适用(BEV)</x:v>
      </x:c>
      <x:c r="Z2181" t="str">
        <x:v>不适用(BEV)</x:v>
      </x:c>
      <x:c r="AA2181" t="str">
        <x:v>不适用(BEV)</x:v>
      </x:c>
      <x:c r="AB2181" t="str">
        <x:v>不适用(BEV)</x:v>
      </x:c>
      <x:c r="AC2181" t="str">
        <x:v>不适用(BEV)</x:v>
      </x:c>
      <x:c r="AD2181" t="str">
        <x:v>BEV_历史批次</x:v>
      </x:c>
      <x:c r="AE2181" s="14" t="str">
        <x:v>379</x:v>
      </x:c>
      <x:c r="AF2181" s="14" t="str"/>
      <x:c r="AG2181" s="14" t="str">
        <x:v>源字段可解析</x:v>
      </x:c>
      <x:c r="AH2181" s="15" t="n">
        <x:f>IF(R2181&lt;&gt;"",R2181,IFERROR(IF(AND(IF(ISNUMBER(O2181),O2181,IFERROR(VALUE(O2181),VALUE(LEFT(TRIM(O2181),FIND("|",SUBSTITUTE(SUBSTITUTE(SUBSTITUTE(SUBSTITUTE(SUBSTITUTE(TRIM(O2181),"/","|"),"(","|"),"（","|"),";","|"),"；","|")&amp;"|")-1))))*100/IF(ISNUMBER(N2181),N2181,IFERROR(VALUE(N2181),VALUE(LEFT(TRIM(N2181),FIND("|",SUBSTITUTE(SUBSTITUTE(SUBSTITUTE(SUBSTITUTE(SUBSTITUTE(TRIM(N2181),"/","|"),"(","|"),"（","|"),";","|"),"；","|")&amp;"|")-1))))&gt;=3,IF(ISNUMBER(O2181),O2181,IFERROR(VALUE(O2181),VALUE(LEFT(TRIM(O2181),FIND("|",SUBSTITUTE(SUBSTITUTE(SUBSTITUTE(SUBSTITUTE(SUBSTITUTE(TRIM(O2181),"/","|"),"(","|"),"（","|"),";","|"),"；","|")&amp;"|")-1))))*100/IF(ISNUMBER(N2181),N2181,IFERROR(VALUE(N2181),VALUE(LEFT(TRIM(N2181),FIND("|",SUBSTITUTE(SUBSTITUTE(SUBSTITUTE(SUBSTITUTE(SUBSTITUTE(TRIM(N2181),"/","|"),"(","|"),"（","|"),";","|"),"；","|")&amp;"|")-1))))&lt;=40),IF(ISNUMBER(O2181),O2181,IFERROR(VALUE(O2181),VALUE(LEFT(TRIM(O2181),FIND("|",SUBSTITUTE(SUBSTITUTE(SUBSTITUTE(SUBSTITUTE(SUBSTITUTE(TRIM(O2181),"/","|"),"(","|"),"（","|"),";","|"),"；","|")&amp;"|")-1))))*100/IF(ISNUMBER(N2181),N2181,IFERROR(VALUE(N2181),VALUE(LEFT(TRIM(N2181),FIND("|",SUBSTITUTE(SUBSTITUTE(SUBSTITUTE(SUBSTITUTE(SUBSTITUTE(TRIM(N2181),"/","|"),"(","|"),"（","|"),";","|"),"；","|")&amp;"|")-1)))),""),""))</x:f>
        <x:v>14.245014245014245</x:v>
      </x:c>
      <x:c r="AI2181" s="15" t="str">
        <x:f>IFERROR(IF(AND(IF(ISNUMBER(O2181),O2181,IFERROR(VALUE(O2181),VALUE(LEFT(TRIM(O2181),FIND("|",SUBSTITUTE(SUBSTITUTE(SUBSTITUTE(SUBSTITUTE(SUBSTITUTE(TRIM(O2181),"/","|"),"(","|"),"（","|"),";","|"),"；","|")&amp;"|")-1))))&gt;=75,IF(ISNUMBER(O2181),O2181,IFERROR(VALUE(O2181),VALUE(LEFT(TRIM(O2181),FIND("|",SUBSTITUTE(SUBSTITUTE(SUBSTITUTE(SUBSTITUTE(SUBSTITUTE(TRIM(O2181),"/","|"),"(","|"),"（","|"),";","|"),"；","|")&amp;"|")-1))))&lt;=85,IF(ISNUMBER(Q2181),Q2181,IFERROR(VALUE(Q2181),VALUE(LEFT(TRIM(Q2181),FIND("|",SUBSTITUTE(SUBSTITUTE(SUBSTITUTE(SUBSTITUTE(SUBSTITUTE(TRIM(Q2181),"/","|"),"(","|"),"（","|"),";","|"),"；","|")&amp;"|")-1))))&gt;0),IF(ISNUMBER(O2181),O2181,IFERROR(VALUE(O2181),VALUE(LEFT(TRIM(O2181),FIND("|",SUBSTITUTE(SUBSTITUTE(SUBSTITUTE(SUBSTITUTE(SUBSTITUTE(TRIM(O2181),"/","|"),"(","|"),"（","|"),";","|"),"；","|")&amp;"|")-1))))*1000/IF(ISNUMBER(Q2181),Q2181,IFERROR(VALUE(Q2181),VALUE(LEFT(TRIM(Q2181),FIND("|",SUBSTITUTE(SUBSTITUTE(SUBSTITUTE(SUBSTITUTE(SUBSTITUTE(TRIM(Q2181),"/","|"),"(","|"),"（","|"),";","|"),"；","|")&amp;"|")-1)))),""),"")</x:f>
      </x:c>
      <x:c r="AJ2181" s="14" t="str">
        <x:f>IF(AI2181="","","非称重实测")</x:f>
      </x:c>
      <x:c r="AK2181" s="14" t="str">
        <x:v>电耗公式可补</x:v>
      </x:c>
      <x:c r="AL2181" s="14" t="str">
        <x:v>v3.4.6-candidate</x:v>
      </x:c>
    </x:row>
    <x:row r="2182">
      <x:c r="A2182" t="n">
        <x:v>382</x:v>
      </x:c>
      <x:c r="B2182" t="str">
        <x:v>CSA6493YBEV4</x:v>
      </x:c>
      <x:c r="C2182" t="str">
        <x:v>飞凡牌</x:v>
      </x:c>
      <x:c r="D2182" t="str">
        <x:v>上海汽车集团股份有限公司</x:v>
      </x:c>
      <x:c r="E2182" t="str">
        <x:v>荣威</x:v>
      </x:c>
      <x:c r="F2182" t="str">
        <x:v>纯电动运动型乘用车</x:v>
      </x:c>
      <x:c r="G2182" t="str">
        <x:v>R7</x:v>
      </x:c>
      <x:c r="H2182" t="str">
        <x:v>纯电动运动型乘用车</x:v>
      </x:c>
      <x:c r="I2182" t="str">
        <x:v>SUV-D</x:v>
      </x:c>
      <x:c r="J2182" t="str">
        <x:v>BEV</x:v>
      </x:c>
      <x:c r="K2182" t="str">
        <x:v>否</x:v>
      </x:c>
      <x:c r="L2182" t="n">
        <x:v>2040</x:v>
      </x:c>
      <x:c r="M2182" t="n">
        <x:v>2800</x:v>
      </x:c>
      <x:c r="N2182" t="n">
        <x:v>500</x:v>
      </x:c>
      <x:c r="O2182" t="n">
        <x:v>62.2</x:v>
      </x:c>
      <x:c r="P2182" t="str">
        <x:v>磷酸铁锂</x:v>
      </x:c>
      <x:c r="Q2182" t="n">
        <x:v>133.763440860215</x:v>
      </x:c>
      <x:c r="R2182" t="n">
        <x:v>12.44</x:v>
      </x:c>
      <x:c r="S2182" t="n">
        <x:v>180</x:v>
      </x:c>
      <x:c r="T2182" t="n">
        <x:v>180</x:v>
      </x:c>
      <x:c r="U2182" t="str">
        <x:v>华域汽车电动系统有限公司</x:v>
      </x:c>
      <x:c r="V2182" t="n">
        <x:v>150</x:v>
      </x:c>
      <x:c r="W2182" t="str">
        <x:v>TZ204XS1351</x:v>
      </x:c>
      <x:c r="X2182" t="str">
        <x:v>不适用(BEV)</x:v>
      </x:c>
      <x:c r="Y2182" t="str">
        <x:v>不适用(BEV)</x:v>
      </x:c>
      <x:c r="Z2182" t="str">
        <x:v>不适用(BEV)</x:v>
      </x:c>
      <x:c r="AA2182" t="str">
        <x:v>不适用(BEV)</x:v>
      </x:c>
      <x:c r="AB2182" t="str">
        <x:v>不适用(BEV)</x:v>
      </x:c>
      <x:c r="AC2182" t="str">
        <x:v>不适用(BEV)</x:v>
      </x:c>
      <x:c r="AD2182" t="str">
        <x:v>BEV_历史批次</x:v>
      </x:c>
      <x:c r="AE2182" s="14" t="str"/>
      <x:c r="AF2182" s="14" t="n">
        <x:v>350</x:v>
      </x:c>
      <x:c r="AG2182" s="14" t="str">
        <x:v>B外部候选</x:v>
      </x:c>
      <x:c r="AH2182" s="15" t="n">
        <x:f>IF(R2182&lt;&gt;"",R2182,IFERROR(IF(AND(IF(ISNUMBER(O2182),O2182,IFERROR(VALUE(O2182),VALUE(LEFT(TRIM(O2182),FIND("|",SUBSTITUTE(SUBSTITUTE(SUBSTITUTE(SUBSTITUTE(SUBSTITUTE(TRIM(O2182),"/","|"),"(","|"),"（","|"),";","|"),"；","|")&amp;"|")-1))))*100/IF(ISNUMBER(N2182),N2182,IFERROR(VALUE(N2182),VALUE(LEFT(TRIM(N2182),FIND("|",SUBSTITUTE(SUBSTITUTE(SUBSTITUTE(SUBSTITUTE(SUBSTITUTE(TRIM(N2182),"/","|"),"(","|"),"（","|"),";","|"),"；","|")&amp;"|")-1))))&gt;=3,IF(ISNUMBER(O2182),O2182,IFERROR(VALUE(O2182),VALUE(LEFT(TRIM(O2182),FIND("|",SUBSTITUTE(SUBSTITUTE(SUBSTITUTE(SUBSTITUTE(SUBSTITUTE(TRIM(O2182),"/","|"),"(","|"),"（","|"),";","|"),"；","|")&amp;"|")-1))))*100/IF(ISNUMBER(N2182),N2182,IFERROR(VALUE(N2182),VALUE(LEFT(TRIM(N2182),FIND("|",SUBSTITUTE(SUBSTITUTE(SUBSTITUTE(SUBSTITUTE(SUBSTITUTE(TRIM(N2182),"/","|"),"(","|"),"（","|"),";","|"),"；","|")&amp;"|")-1))))&lt;=40),IF(ISNUMBER(O2182),O2182,IFERROR(VALUE(O2182),VALUE(LEFT(TRIM(O2182),FIND("|",SUBSTITUTE(SUBSTITUTE(SUBSTITUTE(SUBSTITUTE(SUBSTITUTE(TRIM(O2182),"/","|"),"(","|"),"（","|"),";","|"),"；","|")&amp;"|")-1))))*100/IF(ISNUMBER(N2182),N2182,IFERROR(VALUE(N2182),VALUE(LEFT(TRIM(N2182),FIND("|",SUBSTITUTE(SUBSTITUTE(SUBSTITUTE(SUBSTITUTE(SUBSTITUTE(TRIM(N2182),"/","|"),"(","|"),"（","|"),";","|"),"；","|")&amp;"|")-1)))),""),""))</x:f>
        <x:v>12.44</x:v>
      </x:c>
      <x:c r="AI2182" s="15" t="str">
        <x:f>IFERROR(IF(AND(IF(ISNUMBER(O2182),O2182,IFERROR(VALUE(O2182),VALUE(LEFT(TRIM(O2182),FIND("|",SUBSTITUTE(SUBSTITUTE(SUBSTITUTE(SUBSTITUTE(SUBSTITUTE(TRIM(O2182),"/","|"),"(","|"),"（","|"),";","|"),"；","|")&amp;"|")-1))))&gt;=75,IF(ISNUMBER(O2182),O2182,IFERROR(VALUE(O2182),VALUE(LEFT(TRIM(O2182),FIND("|",SUBSTITUTE(SUBSTITUTE(SUBSTITUTE(SUBSTITUTE(SUBSTITUTE(TRIM(O2182),"/","|"),"(","|"),"（","|"),";","|"),"；","|")&amp;"|")-1))))&lt;=85,IF(ISNUMBER(Q2182),Q2182,IFERROR(VALUE(Q2182),VALUE(LEFT(TRIM(Q2182),FIND("|",SUBSTITUTE(SUBSTITUTE(SUBSTITUTE(SUBSTITUTE(SUBSTITUTE(TRIM(Q2182),"/","|"),"(","|"),"（","|"),";","|"),"；","|")&amp;"|")-1))))&gt;0),IF(ISNUMBER(O2182),O2182,IFERROR(VALUE(O2182),VALUE(LEFT(TRIM(O2182),FIND("|",SUBSTITUTE(SUBSTITUTE(SUBSTITUTE(SUBSTITUTE(SUBSTITUTE(TRIM(O2182),"/","|"),"(","|"),"（","|"),";","|"),"；","|")&amp;"|")-1))))*1000/IF(ISNUMBER(Q2182),Q2182,IFERROR(VALUE(Q2182),VALUE(LEFT(TRIM(Q2182),FIND("|",SUBSTITUTE(SUBSTITUTE(SUBSTITUTE(SUBSTITUTE(SUBSTITUTE(TRIM(Q2182),"/","|"),"(","|"),"（","|"),";","|"),"；","|")&amp;"|")-1)))),""),"")</x:f>
      </x:c>
      <x:c r="AJ2182" s="14" t="str">
        <x:f>IF(AI2182="","","非称重实测")</x:f>
      </x:c>
      <x:c r="AK2182" s="14" t="str">
        <x:v>扭矩外部候选</x:v>
      </x:c>
      <x:c r="AL2182" s="14" t="str">
        <x:v>v3.4.6-candidate</x:v>
      </x:c>
    </x:row>
    <x:row r="2183">
      <x:c r="A2183" t="n">
        <x:v>382</x:v>
      </x:c>
      <x:c r="B2183" t="str">
        <x:v>CSA6493YBEV5</x:v>
      </x:c>
      <x:c r="C2183" t="str">
        <x:v>飞凡牌</x:v>
      </x:c>
      <x:c r="D2183" t="str">
        <x:v>上海汽车集团股份有限公司</x:v>
      </x:c>
      <x:c r="E2183" t="str">
        <x:v>荣威</x:v>
      </x:c>
      <x:c r="F2183" t="str">
        <x:v>纯电动运动型乘用车</x:v>
      </x:c>
      <x:c r="G2183" t="str">
        <x:v>R7</x:v>
      </x:c>
      <x:c r="H2183" t="str">
        <x:v>纯电动运动型乘用车</x:v>
      </x:c>
      <x:c r="I2183" t="str">
        <x:v>SUV-D</x:v>
      </x:c>
      <x:c r="J2183" t="str">
        <x:v>BEV</x:v>
      </x:c>
      <x:c r="K2183" t="str">
        <x:v>否</x:v>
      </x:c>
      <x:c r="L2183" t="n">
        <x:v>1998</x:v>
      </x:c>
      <x:c r="M2183" t="n">
        <x:v>2800</x:v>
      </x:c>
      <x:c r="N2183" t="n">
        <x:v>570</x:v>
      </x:c>
      <x:c r="O2183" t="n">
        <x:v>71.2</x:v>
      </x:c>
      <x:c r="P2183" t="str">
        <x:v>三元锂</x:v>
      </x:c>
      <x:c r="Q2183" t="n">
        <x:v>169.1211401425178</x:v>
      </x:c>
      <x:c r="R2183" t="n">
        <x:v>12.49</x:v>
      </x:c>
      <x:c r="S2183" t="n">
        <x:v>180</x:v>
      </x:c>
      <x:c r="T2183" t="n">
        <x:v>180</x:v>
      </x:c>
      <x:c r="U2183" t="str">
        <x:v>华域汽车电动系统有限公司</x:v>
      </x:c>
      <x:c r="V2183" t="n">
        <x:v>165</x:v>
      </x:c>
      <x:c r="W2183" t="str">
        <x:v>TZ204XS1351</x:v>
      </x:c>
      <x:c r="X2183" t="str">
        <x:v>不适用(BEV)</x:v>
      </x:c>
      <x:c r="Y2183" t="str">
        <x:v>不适用(BEV)</x:v>
      </x:c>
      <x:c r="Z2183" t="str">
        <x:v>不适用(BEV)</x:v>
      </x:c>
      <x:c r="AA2183" t="str">
        <x:v>不适用(BEV)</x:v>
      </x:c>
      <x:c r="AB2183" t="str">
        <x:v>不适用(BEV)</x:v>
      </x:c>
      <x:c r="AC2183" t="str">
        <x:v>不适用(BEV)</x:v>
      </x:c>
      <x:c r="AD2183" t="str">
        <x:v>BEV_历史批次</x:v>
      </x:c>
      <x:c r="AE2183" s="14" t="str"/>
      <x:c r="AF2183" s="14" t="n">
        <x:v>350</x:v>
      </x:c>
      <x:c r="AG2183" s="14" t="str">
        <x:v>B外部候选</x:v>
      </x:c>
      <x:c r="AH2183" s="15" t="n">
        <x:f>IF(R2183&lt;&gt;"",R2183,IFERROR(IF(AND(IF(ISNUMBER(O2183),O2183,IFERROR(VALUE(O2183),VALUE(LEFT(TRIM(O2183),FIND("|",SUBSTITUTE(SUBSTITUTE(SUBSTITUTE(SUBSTITUTE(SUBSTITUTE(TRIM(O2183),"/","|"),"(","|"),"（","|"),";","|"),"；","|")&amp;"|")-1))))*100/IF(ISNUMBER(N2183),N2183,IFERROR(VALUE(N2183),VALUE(LEFT(TRIM(N2183),FIND("|",SUBSTITUTE(SUBSTITUTE(SUBSTITUTE(SUBSTITUTE(SUBSTITUTE(TRIM(N2183),"/","|"),"(","|"),"（","|"),";","|"),"；","|")&amp;"|")-1))))&gt;=3,IF(ISNUMBER(O2183),O2183,IFERROR(VALUE(O2183),VALUE(LEFT(TRIM(O2183),FIND("|",SUBSTITUTE(SUBSTITUTE(SUBSTITUTE(SUBSTITUTE(SUBSTITUTE(TRIM(O2183),"/","|"),"(","|"),"（","|"),";","|"),"；","|")&amp;"|")-1))))*100/IF(ISNUMBER(N2183),N2183,IFERROR(VALUE(N2183),VALUE(LEFT(TRIM(N2183),FIND("|",SUBSTITUTE(SUBSTITUTE(SUBSTITUTE(SUBSTITUTE(SUBSTITUTE(TRIM(N2183),"/","|"),"(","|"),"（","|"),";","|"),"；","|")&amp;"|")-1))))&lt;=40),IF(ISNUMBER(O2183),O2183,IFERROR(VALUE(O2183),VALUE(LEFT(TRIM(O2183),FIND("|",SUBSTITUTE(SUBSTITUTE(SUBSTITUTE(SUBSTITUTE(SUBSTITUTE(TRIM(O2183),"/","|"),"(","|"),"（","|"),";","|"),"；","|")&amp;"|")-1))))*100/IF(ISNUMBER(N2183),N2183,IFERROR(VALUE(N2183),VALUE(LEFT(TRIM(N2183),FIND("|",SUBSTITUTE(SUBSTITUTE(SUBSTITUTE(SUBSTITUTE(SUBSTITUTE(TRIM(N2183),"/","|"),"(","|"),"（","|"),";","|"),"；","|")&amp;"|")-1)))),""),""))</x:f>
        <x:v>12.49</x:v>
      </x:c>
      <x:c r="AI2183" s="15" t="str">
        <x:f>IFERROR(IF(AND(IF(ISNUMBER(O2183),O2183,IFERROR(VALUE(O2183),VALUE(LEFT(TRIM(O2183),FIND("|",SUBSTITUTE(SUBSTITUTE(SUBSTITUTE(SUBSTITUTE(SUBSTITUTE(TRIM(O2183),"/","|"),"(","|"),"（","|"),";","|"),"；","|")&amp;"|")-1))))&gt;=75,IF(ISNUMBER(O2183),O2183,IFERROR(VALUE(O2183),VALUE(LEFT(TRIM(O2183),FIND("|",SUBSTITUTE(SUBSTITUTE(SUBSTITUTE(SUBSTITUTE(SUBSTITUTE(TRIM(O2183),"/","|"),"(","|"),"（","|"),";","|"),"；","|")&amp;"|")-1))))&lt;=85,IF(ISNUMBER(Q2183),Q2183,IFERROR(VALUE(Q2183),VALUE(LEFT(TRIM(Q2183),FIND("|",SUBSTITUTE(SUBSTITUTE(SUBSTITUTE(SUBSTITUTE(SUBSTITUTE(TRIM(Q2183),"/","|"),"(","|"),"（","|"),";","|"),"；","|")&amp;"|")-1))))&gt;0),IF(ISNUMBER(O2183),O2183,IFERROR(VALUE(O2183),VALUE(LEFT(TRIM(O2183),FIND("|",SUBSTITUTE(SUBSTITUTE(SUBSTITUTE(SUBSTITUTE(SUBSTITUTE(TRIM(O2183),"/","|"),"(","|"),"（","|"),";","|"),"；","|")&amp;"|")-1))))*1000/IF(ISNUMBER(Q2183),Q2183,IFERROR(VALUE(Q2183),VALUE(LEFT(TRIM(Q2183),FIND("|",SUBSTITUTE(SUBSTITUTE(SUBSTITUTE(SUBSTITUTE(SUBSTITUTE(TRIM(Q2183),"/","|"),"(","|"),"（","|"),";","|"),"；","|")&amp;"|")-1)))),""),"")</x:f>
      </x:c>
      <x:c r="AJ2183" s="14" t="str">
        <x:f>IF(AI2183="","","非称重实测")</x:f>
      </x:c>
      <x:c r="AK2183" s="14" t="str">
        <x:v>扭矩外部候选</x:v>
      </x:c>
      <x:c r="AL2183" s="14" t="str">
        <x:v>v3.4.6-candidate</x:v>
      </x:c>
    </x:row>
    <x:row r="2184">
      <x:c r="A2184" t="n">
        <x:v>382</x:v>
      </x:c>
      <x:c r="B2184" t="str">
        <x:v>CSA6493YSEV3</x:v>
      </x:c>
      <x:c r="C2184" t="str">
        <x:v>飞凡牌</x:v>
      </x:c>
      <x:c r="D2184" t="str">
        <x:v>上海汽车集团股份有限公司</x:v>
      </x:c>
      <x:c r="E2184" t="str">
        <x:v>荣威</x:v>
      </x:c>
      <x:c r="F2184" t="str">
        <x:v>换电式纯电动运动型乘用车</x:v>
      </x:c>
      <x:c r="G2184" t="str">
        <x:v>R7</x:v>
      </x:c>
      <x:c r="H2184" t="str">
        <x:v>换电式纯电动多用途乘用车</x:v>
      </x:c>
      <x:c r="I2184" t="str">
        <x:v>SUV-D</x:v>
      </x:c>
      <x:c r="J2184" t="str">
        <x:v>BEV</x:v>
      </x:c>
      <x:c r="K2184" t="str">
        <x:v>否</x:v>
      </x:c>
      <x:c r="L2184" t="n">
        <x:v>2040</x:v>
      </x:c>
      <x:c r="M2184" t="n">
        <x:v>2800</x:v>
      </x:c>
      <x:c r="N2184" t="n">
        <x:v>500</x:v>
      </x:c>
      <x:c r="O2184" t="n">
        <x:v>62.2</x:v>
      </x:c>
      <x:c r="P2184" t="str">
        <x:v>磷酸铁锂</x:v>
      </x:c>
      <x:c r="Q2184" t="n">
        <x:v>133.763440860215</x:v>
      </x:c>
      <x:c r="R2184" t="n">
        <x:v>12.44</x:v>
      </x:c>
      <x:c r="S2184" t="n">
        <x:v>180</x:v>
      </x:c>
      <x:c r="T2184" t="n">
        <x:v>180</x:v>
      </x:c>
      <x:c r="U2184" t="str">
        <x:v>华域汽车电动系统有限公司</x:v>
      </x:c>
      <x:c r="V2184" t="n">
        <x:v>150</x:v>
      </x:c>
      <x:c r="W2184" t="str">
        <x:v>TZ204XS1351</x:v>
      </x:c>
      <x:c r="X2184" t="str">
        <x:v>不适用(BEV)</x:v>
      </x:c>
      <x:c r="Y2184" t="str">
        <x:v>不适用(BEV)</x:v>
      </x:c>
      <x:c r="Z2184" t="str">
        <x:v>不适用(BEV)</x:v>
      </x:c>
      <x:c r="AA2184" t="str">
        <x:v>不适用(BEV)</x:v>
      </x:c>
      <x:c r="AB2184" t="str">
        <x:v>不适用(BEV)</x:v>
      </x:c>
      <x:c r="AC2184" t="str">
        <x:v>不适用(BEV)</x:v>
      </x:c>
      <x:c r="AD2184" t="str">
        <x:v>BEV_历史批次</x:v>
      </x:c>
      <x:c r="AE2184" s="14" t="str"/>
      <x:c r="AF2184" s="14" t="n">
        <x:v>350</x:v>
      </x:c>
      <x:c r="AG2184" s="14" t="str">
        <x:v>B外部候选</x:v>
      </x:c>
      <x:c r="AH2184" s="15" t="n">
        <x:f>IF(R2184&lt;&gt;"",R2184,IFERROR(IF(AND(IF(ISNUMBER(O2184),O2184,IFERROR(VALUE(O2184),VALUE(LEFT(TRIM(O2184),FIND("|",SUBSTITUTE(SUBSTITUTE(SUBSTITUTE(SUBSTITUTE(SUBSTITUTE(TRIM(O2184),"/","|"),"(","|"),"（","|"),";","|"),"；","|")&amp;"|")-1))))*100/IF(ISNUMBER(N2184),N2184,IFERROR(VALUE(N2184),VALUE(LEFT(TRIM(N2184),FIND("|",SUBSTITUTE(SUBSTITUTE(SUBSTITUTE(SUBSTITUTE(SUBSTITUTE(TRIM(N2184),"/","|"),"(","|"),"（","|"),";","|"),"；","|")&amp;"|")-1))))&gt;=3,IF(ISNUMBER(O2184),O2184,IFERROR(VALUE(O2184),VALUE(LEFT(TRIM(O2184),FIND("|",SUBSTITUTE(SUBSTITUTE(SUBSTITUTE(SUBSTITUTE(SUBSTITUTE(TRIM(O2184),"/","|"),"(","|"),"（","|"),";","|"),"；","|")&amp;"|")-1))))*100/IF(ISNUMBER(N2184),N2184,IFERROR(VALUE(N2184),VALUE(LEFT(TRIM(N2184),FIND("|",SUBSTITUTE(SUBSTITUTE(SUBSTITUTE(SUBSTITUTE(SUBSTITUTE(TRIM(N2184),"/","|"),"(","|"),"（","|"),";","|"),"；","|")&amp;"|")-1))))&lt;=40),IF(ISNUMBER(O2184),O2184,IFERROR(VALUE(O2184),VALUE(LEFT(TRIM(O2184),FIND("|",SUBSTITUTE(SUBSTITUTE(SUBSTITUTE(SUBSTITUTE(SUBSTITUTE(TRIM(O2184),"/","|"),"(","|"),"（","|"),";","|"),"；","|")&amp;"|")-1))))*100/IF(ISNUMBER(N2184),N2184,IFERROR(VALUE(N2184),VALUE(LEFT(TRIM(N2184),FIND("|",SUBSTITUTE(SUBSTITUTE(SUBSTITUTE(SUBSTITUTE(SUBSTITUTE(TRIM(N2184),"/","|"),"(","|"),"（","|"),";","|"),"；","|")&amp;"|")-1)))),""),""))</x:f>
        <x:v>12.44</x:v>
      </x:c>
      <x:c r="AI2184" s="15" t="str">
        <x:f>IFERROR(IF(AND(IF(ISNUMBER(O2184),O2184,IFERROR(VALUE(O2184),VALUE(LEFT(TRIM(O2184),FIND("|",SUBSTITUTE(SUBSTITUTE(SUBSTITUTE(SUBSTITUTE(SUBSTITUTE(TRIM(O2184),"/","|"),"(","|"),"（","|"),";","|"),"；","|")&amp;"|")-1))))&gt;=75,IF(ISNUMBER(O2184),O2184,IFERROR(VALUE(O2184),VALUE(LEFT(TRIM(O2184),FIND("|",SUBSTITUTE(SUBSTITUTE(SUBSTITUTE(SUBSTITUTE(SUBSTITUTE(TRIM(O2184),"/","|"),"(","|"),"（","|"),";","|"),"；","|")&amp;"|")-1))))&lt;=85,IF(ISNUMBER(Q2184),Q2184,IFERROR(VALUE(Q2184),VALUE(LEFT(TRIM(Q2184),FIND("|",SUBSTITUTE(SUBSTITUTE(SUBSTITUTE(SUBSTITUTE(SUBSTITUTE(TRIM(Q2184),"/","|"),"(","|"),"（","|"),";","|"),"；","|")&amp;"|")-1))))&gt;0),IF(ISNUMBER(O2184),O2184,IFERROR(VALUE(O2184),VALUE(LEFT(TRIM(O2184),FIND("|",SUBSTITUTE(SUBSTITUTE(SUBSTITUTE(SUBSTITUTE(SUBSTITUTE(TRIM(O2184),"/","|"),"(","|"),"（","|"),";","|"),"；","|")&amp;"|")-1))))*1000/IF(ISNUMBER(Q2184),Q2184,IFERROR(VALUE(Q2184),VALUE(LEFT(TRIM(Q2184),FIND("|",SUBSTITUTE(SUBSTITUTE(SUBSTITUTE(SUBSTITUTE(SUBSTITUTE(TRIM(Q2184),"/","|"),"(","|"),"（","|"),";","|"),"；","|")&amp;"|")-1)))),""),"")</x:f>
      </x:c>
      <x:c r="AJ2184" s="14" t="str">
        <x:f>IF(AI2184="","","非称重实测")</x:f>
      </x:c>
      <x:c r="AK2184" s="14" t="str">
        <x:v>扭矩外部候选</x:v>
      </x:c>
      <x:c r="AL2184" s="14" t="str">
        <x:v>v3.4.6-candidate</x:v>
      </x:c>
    </x:row>
    <x:row r="2185">
      <x:c r="A2185" t="n">
        <x:v>382</x:v>
      </x:c>
      <x:c r="B2185" t="str">
        <x:v>CSA6493YSEV4</x:v>
      </x:c>
      <x:c r="C2185" t="str">
        <x:v>飞凡牌</x:v>
      </x:c>
      <x:c r="D2185" t="str">
        <x:v>上海汽车集团股份有限公司</x:v>
      </x:c>
      <x:c r="E2185" t="str">
        <x:v>荣威</x:v>
      </x:c>
      <x:c r="F2185" t="str">
        <x:v>换电式纯电动运动型乘用车</x:v>
      </x:c>
      <x:c r="G2185" t="str">
        <x:v>R7</x:v>
      </x:c>
      <x:c r="H2185" t="str">
        <x:v>换电式纯电动多用途乘用车</x:v>
      </x:c>
      <x:c r="I2185" t="str">
        <x:v>SUV-D</x:v>
      </x:c>
      <x:c r="J2185" t="str">
        <x:v>BEV</x:v>
      </x:c>
      <x:c r="K2185" t="str">
        <x:v>否</x:v>
      </x:c>
      <x:c r="L2185" t="n">
        <x:v>1998</x:v>
      </x:c>
      <x:c r="M2185" t="n">
        <x:v>2800</x:v>
      </x:c>
      <x:c r="N2185" t="n">
        <x:v>570</x:v>
      </x:c>
      <x:c r="O2185" t="n">
        <x:v>71.2</x:v>
      </x:c>
      <x:c r="P2185" t="str">
        <x:v>三元锂</x:v>
      </x:c>
      <x:c r="Q2185" t="n">
        <x:v>169.1211401425178</x:v>
      </x:c>
      <x:c r="R2185" t="n">
        <x:v>12.49</x:v>
      </x:c>
      <x:c r="S2185" t="n">
        <x:v>180</x:v>
      </x:c>
      <x:c r="T2185" t="n">
        <x:v>180</x:v>
      </x:c>
      <x:c r="U2185" t="str">
        <x:v>华域汽车电动系统有限公司</x:v>
      </x:c>
      <x:c r="V2185" t="n">
        <x:v>165</x:v>
      </x:c>
      <x:c r="W2185" t="str">
        <x:v>TZ204XS1351</x:v>
      </x:c>
      <x:c r="X2185" t="str">
        <x:v>不适用(BEV)</x:v>
      </x:c>
      <x:c r="Y2185" t="str">
        <x:v>不适用(BEV)</x:v>
      </x:c>
      <x:c r="Z2185" t="str">
        <x:v>不适用(BEV)</x:v>
      </x:c>
      <x:c r="AA2185" t="str">
        <x:v>不适用(BEV)</x:v>
      </x:c>
      <x:c r="AB2185" t="str">
        <x:v>不适用(BEV)</x:v>
      </x:c>
      <x:c r="AC2185" t="str">
        <x:v>不适用(BEV)</x:v>
      </x:c>
      <x:c r="AD2185" t="str">
        <x:v>BEV_历史批次</x:v>
      </x:c>
      <x:c r="AE2185" s="14" t="str"/>
      <x:c r="AF2185" s="14" t="n">
        <x:v>350</x:v>
      </x:c>
      <x:c r="AG2185" s="14" t="str">
        <x:v>B外部候选</x:v>
      </x:c>
      <x:c r="AH2185" s="15" t="n">
        <x:f>IF(R2185&lt;&gt;"",R2185,IFERROR(IF(AND(IF(ISNUMBER(O2185),O2185,IFERROR(VALUE(O2185),VALUE(LEFT(TRIM(O2185),FIND("|",SUBSTITUTE(SUBSTITUTE(SUBSTITUTE(SUBSTITUTE(SUBSTITUTE(TRIM(O2185),"/","|"),"(","|"),"（","|"),";","|"),"；","|")&amp;"|")-1))))*100/IF(ISNUMBER(N2185),N2185,IFERROR(VALUE(N2185),VALUE(LEFT(TRIM(N2185),FIND("|",SUBSTITUTE(SUBSTITUTE(SUBSTITUTE(SUBSTITUTE(SUBSTITUTE(TRIM(N2185),"/","|"),"(","|"),"（","|"),";","|"),"；","|")&amp;"|")-1))))&gt;=3,IF(ISNUMBER(O2185),O2185,IFERROR(VALUE(O2185),VALUE(LEFT(TRIM(O2185),FIND("|",SUBSTITUTE(SUBSTITUTE(SUBSTITUTE(SUBSTITUTE(SUBSTITUTE(TRIM(O2185),"/","|"),"(","|"),"（","|"),";","|"),"；","|")&amp;"|")-1))))*100/IF(ISNUMBER(N2185),N2185,IFERROR(VALUE(N2185),VALUE(LEFT(TRIM(N2185),FIND("|",SUBSTITUTE(SUBSTITUTE(SUBSTITUTE(SUBSTITUTE(SUBSTITUTE(TRIM(N2185),"/","|"),"(","|"),"（","|"),";","|"),"；","|")&amp;"|")-1))))&lt;=40),IF(ISNUMBER(O2185),O2185,IFERROR(VALUE(O2185),VALUE(LEFT(TRIM(O2185),FIND("|",SUBSTITUTE(SUBSTITUTE(SUBSTITUTE(SUBSTITUTE(SUBSTITUTE(TRIM(O2185),"/","|"),"(","|"),"（","|"),";","|"),"；","|")&amp;"|")-1))))*100/IF(ISNUMBER(N2185),N2185,IFERROR(VALUE(N2185),VALUE(LEFT(TRIM(N2185),FIND("|",SUBSTITUTE(SUBSTITUTE(SUBSTITUTE(SUBSTITUTE(SUBSTITUTE(TRIM(N2185),"/","|"),"(","|"),"（","|"),";","|"),"；","|")&amp;"|")-1)))),""),""))</x:f>
        <x:v>12.49</x:v>
      </x:c>
      <x:c r="AI2185" s="15" t="str">
        <x:f>IFERROR(IF(AND(IF(ISNUMBER(O2185),O2185,IFERROR(VALUE(O2185),VALUE(LEFT(TRIM(O2185),FIND("|",SUBSTITUTE(SUBSTITUTE(SUBSTITUTE(SUBSTITUTE(SUBSTITUTE(TRIM(O2185),"/","|"),"(","|"),"（","|"),";","|"),"；","|")&amp;"|")-1))))&gt;=75,IF(ISNUMBER(O2185),O2185,IFERROR(VALUE(O2185),VALUE(LEFT(TRIM(O2185),FIND("|",SUBSTITUTE(SUBSTITUTE(SUBSTITUTE(SUBSTITUTE(SUBSTITUTE(TRIM(O2185),"/","|"),"(","|"),"（","|"),";","|"),"；","|")&amp;"|")-1))))&lt;=85,IF(ISNUMBER(Q2185),Q2185,IFERROR(VALUE(Q2185),VALUE(LEFT(TRIM(Q2185),FIND("|",SUBSTITUTE(SUBSTITUTE(SUBSTITUTE(SUBSTITUTE(SUBSTITUTE(TRIM(Q2185),"/","|"),"(","|"),"（","|"),";","|"),"；","|")&amp;"|")-1))))&gt;0),IF(ISNUMBER(O2185),O2185,IFERROR(VALUE(O2185),VALUE(LEFT(TRIM(O2185),FIND("|",SUBSTITUTE(SUBSTITUTE(SUBSTITUTE(SUBSTITUTE(SUBSTITUTE(TRIM(O2185),"/","|"),"(","|"),"（","|"),";","|"),"；","|")&amp;"|")-1))))*1000/IF(ISNUMBER(Q2185),Q2185,IFERROR(VALUE(Q2185),VALUE(LEFT(TRIM(Q2185),FIND("|",SUBSTITUTE(SUBSTITUTE(SUBSTITUTE(SUBSTITUTE(SUBSTITUTE(TRIM(Q2185),"/","|"),"(","|"),"（","|"),";","|"),"；","|")&amp;"|")-1)))),""),"")</x:f>
      </x:c>
      <x:c r="AJ2185" s="14" t="str">
        <x:f>IF(AI2185="","","非称重实测")</x:f>
      </x:c>
      <x:c r="AK2185" s="14" t="str">
        <x:v>扭矩外部候选</x:v>
      </x:c>
      <x:c r="AL2185" s="14" t="str">
        <x:v>v3.4.6-candidate</x:v>
      </x:c>
    </x:row>
    <x:row r="2186">
      <x:c r="A2186" t="n">
        <x:v>382</x:v>
      </x:c>
      <x:c r="B2186" t="str">
        <x:v>DFL6470NA53BEV</x:v>
      </x:c>
      <x:c r="C2186" t="str">
        <x:v>启辰牌</x:v>
      </x:c>
      <x:c r="D2186" t="str">
        <x:v>东风汽车有限公司</x:v>
      </x:c>
      <x:c r="E2186"/>
      <x:c r="F2186" t="str">
        <x:v>纯电动运动型乘用车</x:v>
      </x:c>
      <x:c r="G2186" t="str">
        <x:v>VX6</x:v>
      </x:c>
      <x:c r="H2186" t="str">
        <x:v>纯电动运动型乘用车</x:v>
      </x:c>
      <x:c r="I2186" t="str">
        <x:v>SUV-C</x:v>
      </x:c>
      <x:c r="J2186" t="str">
        <x:v>BEV</x:v>
      </x:c>
      <x:c r="K2186" t="str">
        <x:v>否</x:v>
      </x:c>
      <x:c r="L2186" t="n">
        <x:v>1750</x:v>
      </x:c>
      <x:c r="M2186"/>
      <x:c r="N2186" t="n">
        <x:v>450</x:v>
      </x:c>
      <x:c r="O2186" t="n">
        <x:v>53</x:v>
      </x:c>
      <x:c r="P2186" t="str">
        <x:v>磷酸铁锂</x:v>
      </x:c>
      <x:c r="Q2186" t="n">
        <x:v>125.2955082742317</x:v>
      </x:c>
      <x:c r="R2186" t="n">
        <x:v>11.78</x:v>
      </x:c>
      <x:c r="S2186"/>
      <x:c r="T2186"/>
      <x:c r="U2186" t="str">
        <x:v>智新科技股份有限公司</x:v>
      </x:c>
      <x:c r="V2186" t="n">
        <x:v>155</x:v>
      </x:c>
      <x:c r="W2186" t="str">
        <x:v>TZ200XS3GY</x:v>
      </x:c>
      <x:c r="X2186" t="str">
        <x:v>不适用(BEV)</x:v>
      </x:c>
      <x:c r="Y2186" t="str">
        <x:v>不适用(BEV)</x:v>
      </x:c>
      <x:c r="Z2186" t="str">
        <x:v>不适用(BEV)</x:v>
      </x:c>
      <x:c r="AA2186" t="str">
        <x:v>不适用(BEV)</x:v>
      </x:c>
      <x:c r="AB2186" t="str">
        <x:v>不适用(BEV)</x:v>
      </x:c>
      <x:c r="AC2186" t="str">
        <x:v>不适用(BEV)</x:v>
      </x:c>
      <x:c r="AD2186" t="str">
        <x:v>BEV_历史批次</x:v>
      </x:c>
      <x:c r="AE2186" s="14" t="str"/>
      <x:c r="AF2186" s="14" t="str"/>
      <x:c r="AG2186" s="14" t="str">
        <x:v>待OCR/外部证据：数值语义歧义</x:v>
      </x:c>
      <x:c r="AH2186" s="15" t="n">
        <x:f>IF(R2186&lt;&gt;"",R2186,IFERROR(IF(AND(IF(ISNUMBER(O2186),O2186,IFERROR(VALUE(O2186),VALUE(LEFT(TRIM(O2186),FIND("|",SUBSTITUTE(SUBSTITUTE(SUBSTITUTE(SUBSTITUTE(SUBSTITUTE(TRIM(O2186),"/","|"),"(","|"),"（","|"),";","|"),"；","|")&amp;"|")-1))))*100/IF(ISNUMBER(N2186),N2186,IFERROR(VALUE(N2186),VALUE(LEFT(TRIM(N2186),FIND("|",SUBSTITUTE(SUBSTITUTE(SUBSTITUTE(SUBSTITUTE(SUBSTITUTE(TRIM(N2186),"/","|"),"(","|"),"（","|"),";","|"),"；","|")&amp;"|")-1))))&gt;=3,IF(ISNUMBER(O2186),O2186,IFERROR(VALUE(O2186),VALUE(LEFT(TRIM(O2186),FIND("|",SUBSTITUTE(SUBSTITUTE(SUBSTITUTE(SUBSTITUTE(SUBSTITUTE(TRIM(O2186),"/","|"),"(","|"),"（","|"),";","|"),"；","|")&amp;"|")-1))))*100/IF(ISNUMBER(N2186),N2186,IFERROR(VALUE(N2186),VALUE(LEFT(TRIM(N2186),FIND("|",SUBSTITUTE(SUBSTITUTE(SUBSTITUTE(SUBSTITUTE(SUBSTITUTE(TRIM(N2186),"/","|"),"(","|"),"（","|"),";","|"),"；","|")&amp;"|")-1))))&lt;=40),IF(ISNUMBER(O2186),O2186,IFERROR(VALUE(O2186),VALUE(LEFT(TRIM(O2186),FIND("|",SUBSTITUTE(SUBSTITUTE(SUBSTITUTE(SUBSTITUTE(SUBSTITUTE(TRIM(O2186),"/","|"),"(","|"),"（","|"),";","|"),"；","|")&amp;"|")-1))))*100/IF(ISNUMBER(N2186),N2186,IFERROR(VALUE(N2186),VALUE(LEFT(TRIM(N2186),FIND("|",SUBSTITUTE(SUBSTITUTE(SUBSTITUTE(SUBSTITUTE(SUBSTITUTE(TRIM(N2186),"/","|"),"(","|"),"（","|"),";","|"),"；","|")&amp;"|")-1)))),""),""))</x:f>
        <x:v>11.78</x:v>
      </x:c>
      <x:c r="AI2186" s="15" t="str">
        <x:f>IFERROR(IF(AND(IF(ISNUMBER(O2186),O2186,IFERROR(VALUE(O2186),VALUE(LEFT(TRIM(O2186),FIND("|",SUBSTITUTE(SUBSTITUTE(SUBSTITUTE(SUBSTITUTE(SUBSTITUTE(TRIM(O2186),"/","|"),"(","|"),"（","|"),";","|"),"；","|")&amp;"|")-1))))&gt;=75,IF(ISNUMBER(O2186),O2186,IFERROR(VALUE(O2186),VALUE(LEFT(TRIM(O2186),FIND("|",SUBSTITUTE(SUBSTITUTE(SUBSTITUTE(SUBSTITUTE(SUBSTITUTE(TRIM(O2186),"/","|"),"(","|"),"（","|"),";","|"),"；","|")&amp;"|")-1))))&lt;=85,IF(ISNUMBER(Q2186),Q2186,IFERROR(VALUE(Q2186),VALUE(LEFT(TRIM(Q2186),FIND("|",SUBSTITUTE(SUBSTITUTE(SUBSTITUTE(SUBSTITUTE(SUBSTITUTE(TRIM(Q2186),"/","|"),"(","|"),"（","|"),";","|"),"；","|")&amp;"|")-1))))&gt;0),IF(ISNUMBER(O2186),O2186,IFERROR(VALUE(O2186),VALUE(LEFT(TRIM(O2186),FIND("|",SUBSTITUTE(SUBSTITUTE(SUBSTITUTE(SUBSTITUTE(SUBSTITUTE(TRIM(O2186),"/","|"),"(","|"),"（","|"),";","|"),"；","|")&amp;"|")-1))))*1000/IF(ISNUMBER(Q2186),Q2186,IFERROR(VALUE(Q2186),VALUE(LEFT(TRIM(Q2186),FIND("|",SUBSTITUTE(SUBSTITUTE(SUBSTITUTE(SUBSTITUTE(SUBSTITUTE(TRIM(Q2186),"/","|"),"(","|"),"（","|"),";","|"),"；","|")&amp;"|")-1)))),""),"")</x:f>
      </x:c>
      <x:c r="AJ2186" s="14" t="str">
        <x:f>IF(AI2186="","","非称重实测")</x:f>
      </x:c>
      <x:c r="AK2186" s="14" t="str"/>
      <x:c r="AL2186" s="14" t="str">
        <x:v>v3.4.6-candidate</x:v>
      </x:c>
    </x:row>
    <x:row r="2187">
      <x:c r="A2187" t="n">
        <x:v>382</x:v>
      </x:c>
      <x:c r="B2187" t="str">
        <x:v>FV7007ACBEV</x:v>
      </x:c>
      <x:c r="C2187" t="str">
        <x:v>大众牌</x:v>
      </x:c>
      <x:c r="D2187" t="str">
        <x:v>一汽-大众汽车有限公司</x:v>
      </x:c>
      <x:c r="E2187"/>
      <x:c r="F2187" t="str">
        <x:v>纯电动轿车</x:v>
      </x:c>
      <x:c r="G2187" t="str">
        <x:v>ID.7 VIZZION</x:v>
      </x:c>
      <x:c r="H2187" t="str">
        <x:v>纯电动轿车</x:v>
      </x:c>
      <x:c r="I2187" t="str">
        <x:v>Car-D</x:v>
      </x:c>
      <x:c r="J2187" t="str">
        <x:v>BEV</x:v>
      </x:c>
      <x:c r="K2187" t="str">
        <x:v>否</x:v>
      </x:c>
      <x:c r="L2187" t="n">
        <x:v>2122</x:v>
      </x:c>
      <x:c r="M2187"/>
      <x:c r="N2187" t="n">
        <x:v>642</x:v>
      </x:c>
      <x:c r="O2187" t="n">
        <x:v>80.4</x:v>
      </x:c>
      <x:c r="P2187" t="str">
        <x:v>三元锂</x:v>
      </x:c>
      <x:c r="Q2187" t="n">
        <x:v>167.5</x:v>
      </x:c>
      <x:c r="R2187" t="n">
        <x:v>12.52</x:v>
      </x:c>
      <x:c r="S2187"/>
      <x:c r="T2187"/>
      <x:c r="U2187" t="str">
        <x:v>大众汽车自动变速器（天津）有限公司</x:v>
      </x:c>
      <x:c r="V2187" t="n">
        <x:v>170</x:v>
      </x:c>
      <x:c r="W2187" t="str">
        <x:v>EEV</x:v>
      </x:c>
      <x:c r="X2187" t="str">
        <x:v>不适用(BEV)</x:v>
      </x:c>
      <x:c r="Y2187" t="str">
        <x:v>不适用(BEV)</x:v>
      </x:c>
      <x:c r="Z2187" t="str">
        <x:v>不适用(BEV)</x:v>
      </x:c>
      <x:c r="AA2187" t="str">
        <x:v>不适用(BEV)</x:v>
      </x:c>
      <x:c r="AB2187" t="str">
        <x:v>不适用(BEV)</x:v>
      </x:c>
      <x:c r="AC2187" t="str">
        <x:v>不适用(BEV)</x:v>
      </x:c>
      <x:c r="AD2187" t="str">
        <x:v>BEV_历史批次</x:v>
      </x:c>
      <x:c r="AE2187" s="14" t="str"/>
      <x:c r="AF2187" s="14" t="str"/>
      <x:c r="AG2187" s="14" t="str">
        <x:v>待OCR/外部证据：数值语义歧义</x:v>
      </x:c>
      <x:c r="AH2187" s="15" t="n">
        <x:f>IF(R2187&lt;&gt;"",R2187,IFERROR(IF(AND(IF(ISNUMBER(O2187),O2187,IFERROR(VALUE(O2187),VALUE(LEFT(TRIM(O2187),FIND("|",SUBSTITUTE(SUBSTITUTE(SUBSTITUTE(SUBSTITUTE(SUBSTITUTE(TRIM(O2187),"/","|"),"(","|"),"（","|"),";","|"),"；","|")&amp;"|")-1))))*100/IF(ISNUMBER(N2187),N2187,IFERROR(VALUE(N2187),VALUE(LEFT(TRIM(N2187),FIND("|",SUBSTITUTE(SUBSTITUTE(SUBSTITUTE(SUBSTITUTE(SUBSTITUTE(TRIM(N2187),"/","|"),"(","|"),"（","|"),";","|"),"；","|")&amp;"|")-1))))&gt;=3,IF(ISNUMBER(O2187),O2187,IFERROR(VALUE(O2187),VALUE(LEFT(TRIM(O2187),FIND("|",SUBSTITUTE(SUBSTITUTE(SUBSTITUTE(SUBSTITUTE(SUBSTITUTE(TRIM(O2187),"/","|"),"(","|"),"（","|"),";","|"),"；","|")&amp;"|")-1))))*100/IF(ISNUMBER(N2187),N2187,IFERROR(VALUE(N2187),VALUE(LEFT(TRIM(N2187),FIND("|",SUBSTITUTE(SUBSTITUTE(SUBSTITUTE(SUBSTITUTE(SUBSTITUTE(TRIM(N2187),"/","|"),"(","|"),"（","|"),";","|"),"；","|")&amp;"|")-1))))&lt;=40),IF(ISNUMBER(O2187),O2187,IFERROR(VALUE(O2187),VALUE(LEFT(TRIM(O2187),FIND("|",SUBSTITUTE(SUBSTITUTE(SUBSTITUTE(SUBSTITUTE(SUBSTITUTE(TRIM(O2187),"/","|"),"(","|"),"（","|"),";","|"),"；","|")&amp;"|")-1))))*100/IF(ISNUMBER(N2187),N2187,IFERROR(VALUE(N2187),VALUE(LEFT(TRIM(N2187),FIND("|",SUBSTITUTE(SUBSTITUTE(SUBSTITUTE(SUBSTITUTE(SUBSTITUTE(TRIM(N2187),"/","|"),"(","|"),"（","|"),";","|"),"；","|")&amp;"|")-1)))),""),""))</x:f>
        <x:v>12.52</x:v>
      </x:c>
      <x:c r="AI2187" s="15" t="n">
        <x:f>IFERROR(IF(AND(IF(ISNUMBER(O2187),O2187,IFERROR(VALUE(O2187),VALUE(LEFT(TRIM(O2187),FIND("|",SUBSTITUTE(SUBSTITUTE(SUBSTITUTE(SUBSTITUTE(SUBSTITUTE(TRIM(O2187),"/","|"),"(","|"),"（","|"),";","|"),"；","|")&amp;"|")-1))))&gt;=75,IF(ISNUMBER(O2187),O2187,IFERROR(VALUE(O2187),VALUE(LEFT(TRIM(O2187),FIND("|",SUBSTITUTE(SUBSTITUTE(SUBSTITUTE(SUBSTITUTE(SUBSTITUTE(TRIM(O2187),"/","|"),"(","|"),"（","|"),";","|"),"；","|")&amp;"|")-1))))&lt;=85,IF(ISNUMBER(Q2187),Q2187,IFERROR(VALUE(Q2187),VALUE(LEFT(TRIM(Q2187),FIND("|",SUBSTITUTE(SUBSTITUTE(SUBSTITUTE(SUBSTITUTE(SUBSTITUTE(TRIM(Q2187),"/","|"),"(","|"),"（","|"),";","|"),"；","|")&amp;"|")-1))))&gt;0),IF(ISNUMBER(O2187),O2187,IFERROR(VALUE(O2187),VALUE(LEFT(TRIM(O2187),FIND("|",SUBSTITUTE(SUBSTITUTE(SUBSTITUTE(SUBSTITUTE(SUBSTITUTE(TRIM(O2187),"/","|"),"(","|"),"（","|"),";","|"),"；","|")&amp;"|")-1))))*1000/IF(ISNUMBER(Q2187),Q2187,IFERROR(VALUE(Q2187),VALUE(LEFT(TRIM(Q2187),FIND("|",SUBSTITUTE(SUBSTITUTE(SUBSTITUTE(SUBSTITUTE(SUBSTITUTE(TRIM(Q2187),"/","|"),"(","|"),"（","|"),";","|"),"；","|")&amp;"|")-1)))),""),"")</x:f>
        <x:v>480</x:v>
      </x:c>
      <x:c r="AJ2187" s="14" t="str">
        <x:f>IF(AI2187="","","非称重实测")</x:f>
        <x:v>非称重实测</x:v>
      </x:c>
      <x:c r="AK2187" s="14" t="str">
        <x:v>80kWh质量可推导</x:v>
      </x:c>
      <x:c r="AL2187" s="14" t="str">
        <x:v>v3.4.6-candidate</x:v>
      </x:c>
    </x:row>
    <x:row r="2188">
      <x:c r="A2188" t="n">
        <x:v>382</x:v>
      </x:c>
      <x:c r="B2188" t="str">
        <x:v>FV7007ADBEV</x:v>
      </x:c>
      <x:c r="C2188" t="str">
        <x:v>大众牌</x:v>
      </x:c>
      <x:c r="D2188" t="str">
        <x:v>一汽-大众汽车有限公司</x:v>
      </x:c>
      <x:c r="E2188"/>
      <x:c r="F2188" t="str">
        <x:v>纯电动轿车</x:v>
      </x:c>
      <x:c r="G2188" t="str">
        <x:v>ID.7 VIZZION</x:v>
      </x:c>
      <x:c r="H2188" t="str">
        <x:v>纯电动轿车</x:v>
      </x:c>
      <x:c r="I2188" t="str">
        <x:v>Car-D</x:v>
      </x:c>
      <x:c r="J2188" t="str">
        <x:v>BEV</x:v>
      </x:c>
      <x:c r="K2188" t="str">
        <x:v>否</x:v>
      </x:c>
      <x:c r="L2188" t="n">
        <x:v>2232</x:v>
      </x:c>
      <x:c r="M2188"/>
      <x:c r="N2188" t="n">
        <x:v>570</x:v>
      </x:c>
      <x:c r="O2188" t="n">
        <x:v>80.4</x:v>
      </x:c>
      <x:c r="P2188" t="str">
        <x:v>三元锂</x:v>
      </x:c>
      <x:c r="Q2188" t="n">
        <x:v>167.5</x:v>
      </x:c>
      <x:c r="R2188" t="n">
        <x:v>14.11</x:v>
      </x:c>
      <x:c r="S2188" t="n">
        <x:v>150</x:v>
      </x:c>
      <x:c r="T2188" t="n">
        <x:v>150</x:v>
      </x:c>
      <x:c r="U2188" t="str">
        <x:v>华域麦格纳电驱动系统有限公司/大众汽车自动变速器（天津）有限公司</x:v>
      </x:c>
      <x:c r="V2188" t="str">
        <x:v>80/150</x:v>
      </x:c>
      <x:c r="W2188" t="str">
        <x:v>EDX/EEV</x:v>
      </x:c>
      <x:c r="X2188" t="str">
        <x:v>不适用(BEV)</x:v>
      </x:c>
      <x:c r="Y2188" t="str">
        <x:v>不适用(BEV)</x:v>
      </x:c>
      <x:c r="Z2188" t="str">
        <x:v>不适用(BEV)</x:v>
      </x:c>
      <x:c r="AA2188" t="str">
        <x:v>不适用(BEV)</x:v>
      </x:c>
      <x:c r="AB2188" t="str">
        <x:v>不适用(BEV)</x:v>
      </x:c>
      <x:c r="AC2188" t="str">
        <x:v>不适用(BEV)</x:v>
      </x:c>
      <x:c r="AD2188" t="str">
        <x:v>BEV_历史批次</x:v>
      </x:c>
      <x:c r="AE2188" s="14" t="str">
        <x:v>150</x:v>
      </x:c>
      <x:c r="AF2188" s="14" t="str"/>
      <x:c r="AG2188" s="14" t="str">
        <x:v>源字段可解析</x:v>
      </x:c>
      <x:c r="AH2188" s="15" t="n">
        <x:f>IF(R2188&lt;&gt;"",R2188,IFERROR(IF(AND(IF(ISNUMBER(O2188),O2188,IFERROR(VALUE(O2188),VALUE(LEFT(TRIM(O2188),FIND("|",SUBSTITUTE(SUBSTITUTE(SUBSTITUTE(SUBSTITUTE(SUBSTITUTE(TRIM(O2188),"/","|"),"(","|"),"（","|"),";","|"),"；","|")&amp;"|")-1))))*100/IF(ISNUMBER(N2188),N2188,IFERROR(VALUE(N2188),VALUE(LEFT(TRIM(N2188),FIND("|",SUBSTITUTE(SUBSTITUTE(SUBSTITUTE(SUBSTITUTE(SUBSTITUTE(TRIM(N2188),"/","|"),"(","|"),"（","|"),";","|"),"；","|")&amp;"|")-1))))&gt;=3,IF(ISNUMBER(O2188),O2188,IFERROR(VALUE(O2188),VALUE(LEFT(TRIM(O2188),FIND("|",SUBSTITUTE(SUBSTITUTE(SUBSTITUTE(SUBSTITUTE(SUBSTITUTE(TRIM(O2188),"/","|"),"(","|"),"（","|"),";","|"),"；","|")&amp;"|")-1))))*100/IF(ISNUMBER(N2188),N2188,IFERROR(VALUE(N2188),VALUE(LEFT(TRIM(N2188),FIND("|",SUBSTITUTE(SUBSTITUTE(SUBSTITUTE(SUBSTITUTE(SUBSTITUTE(TRIM(N2188),"/","|"),"(","|"),"（","|"),";","|"),"；","|")&amp;"|")-1))))&lt;=40),IF(ISNUMBER(O2188),O2188,IFERROR(VALUE(O2188),VALUE(LEFT(TRIM(O2188),FIND("|",SUBSTITUTE(SUBSTITUTE(SUBSTITUTE(SUBSTITUTE(SUBSTITUTE(TRIM(O2188),"/","|"),"(","|"),"（","|"),";","|"),"；","|")&amp;"|")-1))))*100/IF(ISNUMBER(N2188),N2188,IFERROR(VALUE(N2188),VALUE(LEFT(TRIM(N2188),FIND("|",SUBSTITUTE(SUBSTITUTE(SUBSTITUTE(SUBSTITUTE(SUBSTITUTE(TRIM(N2188),"/","|"),"(","|"),"（","|"),";","|"),"；","|")&amp;"|")-1)))),""),""))</x:f>
        <x:v>14.11</x:v>
      </x:c>
      <x:c r="AI2188" s="15" t="n">
        <x:f>IFERROR(IF(AND(IF(ISNUMBER(O2188),O2188,IFERROR(VALUE(O2188),VALUE(LEFT(TRIM(O2188),FIND("|",SUBSTITUTE(SUBSTITUTE(SUBSTITUTE(SUBSTITUTE(SUBSTITUTE(TRIM(O2188),"/","|"),"(","|"),"（","|"),";","|"),"；","|")&amp;"|")-1))))&gt;=75,IF(ISNUMBER(O2188),O2188,IFERROR(VALUE(O2188),VALUE(LEFT(TRIM(O2188),FIND("|",SUBSTITUTE(SUBSTITUTE(SUBSTITUTE(SUBSTITUTE(SUBSTITUTE(TRIM(O2188),"/","|"),"(","|"),"（","|"),";","|"),"；","|")&amp;"|")-1))))&lt;=85,IF(ISNUMBER(Q2188),Q2188,IFERROR(VALUE(Q2188),VALUE(LEFT(TRIM(Q2188),FIND("|",SUBSTITUTE(SUBSTITUTE(SUBSTITUTE(SUBSTITUTE(SUBSTITUTE(TRIM(Q2188),"/","|"),"(","|"),"（","|"),";","|"),"；","|")&amp;"|")-1))))&gt;0),IF(ISNUMBER(O2188),O2188,IFERROR(VALUE(O2188),VALUE(LEFT(TRIM(O2188),FIND("|",SUBSTITUTE(SUBSTITUTE(SUBSTITUTE(SUBSTITUTE(SUBSTITUTE(TRIM(O2188),"/","|"),"(","|"),"（","|"),";","|"),"；","|")&amp;"|")-1))))*1000/IF(ISNUMBER(Q2188),Q2188,IFERROR(VALUE(Q2188),VALUE(LEFT(TRIM(Q2188),FIND("|",SUBSTITUTE(SUBSTITUTE(SUBSTITUTE(SUBSTITUTE(SUBSTITUTE(TRIM(Q2188),"/","|"),"(","|"),"（","|"),";","|"),"；","|")&amp;"|")-1)))),""),"")</x:f>
        <x:v>480</x:v>
      </x:c>
      <x:c r="AJ2188" s="14" t="str">
        <x:f>IF(AI2188="","","非称重实测")</x:f>
        <x:v>非称重实测</x:v>
      </x:c>
      <x:c r="AK2188" s="14" t="str">
        <x:v>80kWh质量可推导</x:v>
      </x:c>
      <x:c r="AL2188" s="14" t="str">
        <x:v>v3.4.6-candidate</x:v>
      </x:c>
    </x:row>
    <x:row r="2189">
      <x:c r="A2189" t="n">
        <x:v>382</x:v>
      </x:c>
      <x:c r="B2189" t="str">
        <x:v>FZ6470BEVC10G</x:v>
      </x:c>
      <x:c r="C2189" t="str">
        <x:v>零跑牌</x:v>
      </x:c>
      <x:c r="D2189" t="str">
        <x:v>零跑汽车有限公司</x:v>
      </x:c>
      <x:c r="E2189" t="str">
        <x:v>零跑</x:v>
      </x:c>
      <x:c r="F2189" t="str">
        <x:v>纯电动多用途乘用车</x:v>
      </x:c>
      <x:c r="G2189" t="str">
        <x:v>C10</x:v>
      </x:c>
      <x:c r="H2189" t="str">
        <x:v>纯电动多用途乘用车</x:v>
      </x:c>
      <x:c r="I2189" t="str">
        <x:v>SUV-C</x:v>
      </x:c>
      <x:c r="J2189" t="str">
        <x:v>BEV</x:v>
      </x:c>
      <x:c r="K2189" t="str">
        <x:v>否</x:v>
      </x:c>
      <x:c r="L2189" t="str">
        <x:v>1940/1965</x:v>
      </x:c>
      <x:c r="M2189" t="n">
        <x:v>2800</x:v>
      </x:c>
      <x:c r="N2189" t="str">
        <x:v>530(CLTC)</x:v>
      </x:c>
      <x:c r="O2189" t="n">
        <x:v>69.9</x:v>
      </x:c>
      <x:c r="P2189" t="str">
        <x:v>磷酸铁锂</x:v>
      </x:c>
      <x:c r="Q2189" t="n">
        <x:v>127.0909090909091</x:v>
      </x:c>
      <x:c r="R2189"/>
      <x:c r="S2189" t="n">
        <x:v>170</x:v>
      </x:c>
      <x:c r="T2189" t="n">
        <x:v>170</x:v>
      </x:c>
      <x:c r="U2189" t="str">
        <x:v>金华凌昇动力科技有限公司</x:v>
      </x:c>
      <x:c r="V2189" t="n">
        <x:v>170</x:v>
      </x:c>
      <x:c r="W2189" t="str">
        <x:v>TZ220XY002</x:v>
      </x:c>
      <x:c r="X2189" t="str">
        <x:v>不适用(BEV)</x:v>
      </x:c>
      <x:c r="Y2189" t="str">
        <x:v>不适用(BEV)</x:v>
      </x:c>
      <x:c r="Z2189" t="str">
        <x:v>不适用(BEV)</x:v>
      </x:c>
      <x:c r="AA2189" t="str">
        <x:v>不适用(BEV)</x:v>
      </x:c>
      <x:c r="AB2189" t="str">
        <x:v>不适用(BEV)</x:v>
      </x:c>
      <x:c r="AC2189" t="str">
        <x:v>不适用(BEV)</x:v>
      </x:c>
      <x:c r="AD2189" t="str">
        <x:v>BEV_历史批次</x:v>
      </x:c>
      <x:c r="AE2189" s="14" t="str"/>
      <x:c r="AF2189" s="14" t="str"/>
      <x:c r="AG2189" s="14" t="str">
        <x:v>待OCR/外部证据：数值语义歧义</x:v>
      </x:c>
      <x:c r="AH2189" s="15" t="n">
        <x:f>IF(R2189&lt;&gt;"",R2189,IFERROR(IF(AND(IF(ISNUMBER(O2189),O2189,IFERROR(VALUE(O2189),VALUE(LEFT(TRIM(O2189),FIND("|",SUBSTITUTE(SUBSTITUTE(SUBSTITUTE(SUBSTITUTE(SUBSTITUTE(TRIM(O2189),"/","|"),"(","|"),"（","|"),";","|"),"；","|")&amp;"|")-1))))*100/IF(ISNUMBER(N2189),N2189,IFERROR(VALUE(N2189),VALUE(LEFT(TRIM(N2189),FIND("|",SUBSTITUTE(SUBSTITUTE(SUBSTITUTE(SUBSTITUTE(SUBSTITUTE(TRIM(N2189),"/","|"),"(","|"),"（","|"),";","|"),"；","|")&amp;"|")-1))))&gt;=3,IF(ISNUMBER(O2189),O2189,IFERROR(VALUE(O2189),VALUE(LEFT(TRIM(O2189),FIND("|",SUBSTITUTE(SUBSTITUTE(SUBSTITUTE(SUBSTITUTE(SUBSTITUTE(TRIM(O2189),"/","|"),"(","|"),"（","|"),";","|"),"；","|")&amp;"|")-1))))*100/IF(ISNUMBER(N2189),N2189,IFERROR(VALUE(N2189),VALUE(LEFT(TRIM(N2189),FIND("|",SUBSTITUTE(SUBSTITUTE(SUBSTITUTE(SUBSTITUTE(SUBSTITUTE(TRIM(N2189),"/","|"),"(","|"),"（","|"),";","|"),"；","|")&amp;"|")-1))))&lt;=40),IF(ISNUMBER(O2189),O2189,IFERROR(VALUE(O2189),VALUE(LEFT(TRIM(O2189),FIND("|",SUBSTITUTE(SUBSTITUTE(SUBSTITUTE(SUBSTITUTE(SUBSTITUTE(TRIM(O2189),"/","|"),"(","|"),"（","|"),";","|"),"；","|")&amp;"|")-1))))*100/IF(ISNUMBER(N2189),N2189,IFERROR(VALUE(N2189),VALUE(LEFT(TRIM(N2189),FIND("|",SUBSTITUTE(SUBSTITUTE(SUBSTITUTE(SUBSTITUTE(SUBSTITUTE(TRIM(N2189),"/","|"),"(","|"),"（","|"),";","|"),"；","|")&amp;"|")-1)))),""),""))</x:f>
        <x:v>13.188679245283021</x:v>
      </x:c>
      <x:c r="AI2189" s="15" t="str">
        <x:f>IFERROR(IF(AND(IF(ISNUMBER(O2189),O2189,IFERROR(VALUE(O2189),VALUE(LEFT(TRIM(O2189),FIND("|",SUBSTITUTE(SUBSTITUTE(SUBSTITUTE(SUBSTITUTE(SUBSTITUTE(TRIM(O2189),"/","|"),"(","|"),"（","|"),";","|"),"；","|")&amp;"|")-1))))&gt;=75,IF(ISNUMBER(O2189),O2189,IFERROR(VALUE(O2189),VALUE(LEFT(TRIM(O2189),FIND("|",SUBSTITUTE(SUBSTITUTE(SUBSTITUTE(SUBSTITUTE(SUBSTITUTE(TRIM(O2189),"/","|"),"(","|"),"（","|"),";","|"),"；","|")&amp;"|")-1))))&lt;=85,IF(ISNUMBER(Q2189),Q2189,IFERROR(VALUE(Q2189),VALUE(LEFT(TRIM(Q2189),FIND("|",SUBSTITUTE(SUBSTITUTE(SUBSTITUTE(SUBSTITUTE(SUBSTITUTE(TRIM(Q2189),"/","|"),"(","|"),"（","|"),";","|"),"；","|")&amp;"|")-1))))&gt;0),IF(ISNUMBER(O2189),O2189,IFERROR(VALUE(O2189),VALUE(LEFT(TRIM(O2189),FIND("|",SUBSTITUTE(SUBSTITUTE(SUBSTITUTE(SUBSTITUTE(SUBSTITUTE(TRIM(O2189),"/","|"),"(","|"),"（","|"),";","|"),"；","|")&amp;"|")-1))))*1000/IF(ISNUMBER(Q2189),Q2189,IFERROR(VALUE(Q2189),VALUE(LEFT(TRIM(Q2189),FIND("|",SUBSTITUTE(SUBSTITUTE(SUBSTITUTE(SUBSTITUTE(SUBSTITUTE(TRIM(Q2189),"/","|"),"(","|"),"（","|"),";","|"),"；","|")&amp;"|")-1)))),""),"")</x:f>
      </x:c>
      <x:c r="AJ2189" s="14" t="str">
        <x:f>IF(AI2189="","","非称重实测")</x:f>
      </x:c>
      <x:c r="AK2189" s="14" t="str">
        <x:v>电耗公式可补</x:v>
      </x:c>
      <x:c r="AL2189" s="14" t="str">
        <x:v>v3.4.6-candidate</x:v>
      </x:c>
    </x:row>
    <x:row r="2190">
      <x:c r="A2190" t="n">
        <x:v>382</x:v>
      </x:c>
      <x:c r="B2190" t="str">
        <x:v>FZ6490BEVC16A</x:v>
      </x:c>
      <x:c r="C2190" t="str">
        <x:v>零跑牌</x:v>
      </x:c>
      <x:c r="D2190" t="str">
        <x:v>零跑汽车有限公司</x:v>
      </x:c>
      <x:c r="E2190" t="str">
        <x:v>零跑C16</x:v>
      </x:c>
      <x:c r="F2190" t="str">
        <x:v>纯电动多用途乘用车</x:v>
      </x:c>
      <x:c r="G2190" t="str">
        <x:v>C16</x:v>
      </x:c>
      <x:c r="H2190" t="str">
        <x:v>纯电动多用途乘用车</x:v>
      </x:c>
      <x:c r="I2190" t="str">
        <x:v>SUV-D</x:v>
      </x:c>
      <x:c r="J2190" t="str">
        <x:v>BEV</x:v>
      </x:c>
      <x:c r="K2190" t="str">
        <x:v>否</x:v>
      </x:c>
      <x:c r="L2190" t="n">
        <x:v>2095</x:v>
      </x:c>
      <x:c r="M2190" t="n">
        <x:v>2825</x:v>
      </x:c>
      <x:c r="N2190" t="n">
        <x:v>466.9</x:v>
      </x:c>
      <x:c r="O2190" t="n">
        <x:v>67.7</x:v>
      </x:c>
      <x:c r="P2190" t="str">
        <x:v>磷酸铁锂</x:v>
      </x:c>
      <x:c r="Q2190" t="n">
        <x:v>121.326164874552</x:v>
      </x:c>
      <x:c r="R2190" t="n">
        <x:v>14.5</x:v>
      </x:c>
      <x:c r="S2190" t="n">
        <x:v>170</x:v>
      </x:c>
      <x:c r="T2190" t="n">
        <x:v>170</x:v>
      </x:c>
      <x:c r="U2190" t="str">
        <x:v>金华凌昇动力科技有限公司</x:v>
      </x:c>
      <x:c r="V2190" t="n">
        <x:v>215</x:v>
      </x:c>
      <x:c r="W2190" t="str">
        <x:v>TZ220XY008</x:v>
      </x:c>
      <x:c r="X2190" t="str">
        <x:v>不适用(BEV)</x:v>
      </x:c>
      <x:c r="Y2190" t="str">
        <x:v>不适用(BEV)</x:v>
      </x:c>
      <x:c r="Z2190" t="str">
        <x:v>不适用(BEV)</x:v>
      </x:c>
      <x:c r="AA2190" t="str">
        <x:v>不适用(BEV)</x:v>
      </x:c>
      <x:c r="AB2190" t="str">
        <x:v>不适用(BEV)</x:v>
      </x:c>
      <x:c r="AC2190" t="str">
        <x:v>不适用(BEV)</x:v>
      </x:c>
      <x:c r="AD2190" t="str">
        <x:v>BEV_历史批次</x:v>
      </x:c>
      <x:c r="AE2190" s="14" t="str"/>
      <x:c r="AF2190" s="14" t="str"/>
      <x:c r="AG2190" s="14" t="str">
        <x:v>待OCR/外部证据：数值语义歧义</x:v>
      </x:c>
      <x:c r="AH2190" s="15" t="n">
        <x:f>IF(R2190&lt;&gt;"",R2190,IFERROR(IF(AND(IF(ISNUMBER(O2190),O2190,IFERROR(VALUE(O2190),VALUE(LEFT(TRIM(O2190),FIND("|",SUBSTITUTE(SUBSTITUTE(SUBSTITUTE(SUBSTITUTE(SUBSTITUTE(TRIM(O2190),"/","|"),"(","|"),"（","|"),";","|"),"；","|")&amp;"|")-1))))*100/IF(ISNUMBER(N2190),N2190,IFERROR(VALUE(N2190),VALUE(LEFT(TRIM(N2190),FIND("|",SUBSTITUTE(SUBSTITUTE(SUBSTITUTE(SUBSTITUTE(SUBSTITUTE(TRIM(N2190),"/","|"),"(","|"),"（","|"),";","|"),"；","|")&amp;"|")-1))))&gt;=3,IF(ISNUMBER(O2190),O2190,IFERROR(VALUE(O2190),VALUE(LEFT(TRIM(O2190),FIND("|",SUBSTITUTE(SUBSTITUTE(SUBSTITUTE(SUBSTITUTE(SUBSTITUTE(TRIM(O2190),"/","|"),"(","|"),"（","|"),";","|"),"；","|")&amp;"|")-1))))*100/IF(ISNUMBER(N2190),N2190,IFERROR(VALUE(N2190),VALUE(LEFT(TRIM(N2190),FIND("|",SUBSTITUTE(SUBSTITUTE(SUBSTITUTE(SUBSTITUTE(SUBSTITUTE(TRIM(N2190),"/","|"),"(","|"),"（","|"),";","|"),"；","|")&amp;"|")-1))))&lt;=40),IF(ISNUMBER(O2190),O2190,IFERROR(VALUE(O2190),VALUE(LEFT(TRIM(O2190),FIND("|",SUBSTITUTE(SUBSTITUTE(SUBSTITUTE(SUBSTITUTE(SUBSTITUTE(TRIM(O2190),"/","|"),"(","|"),"（","|"),";","|"),"；","|")&amp;"|")-1))))*100/IF(ISNUMBER(N2190),N2190,IFERROR(VALUE(N2190),VALUE(LEFT(TRIM(N2190),FIND("|",SUBSTITUTE(SUBSTITUTE(SUBSTITUTE(SUBSTITUTE(SUBSTITUTE(TRIM(N2190),"/","|"),"(","|"),"（","|"),";","|"),"；","|")&amp;"|")-1)))),""),""))</x:f>
        <x:v>14.5</x:v>
      </x:c>
      <x:c r="AI2190" s="15" t="str">
        <x:f>IFERROR(IF(AND(IF(ISNUMBER(O2190),O2190,IFERROR(VALUE(O2190),VALUE(LEFT(TRIM(O2190),FIND("|",SUBSTITUTE(SUBSTITUTE(SUBSTITUTE(SUBSTITUTE(SUBSTITUTE(TRIM(O2190),"/","|"),"(","|"),"（","|"),";","|"),"；","|")&amp;"|")-1))))&gt;=75,IF(ISNUMBER(O2190),O2190,IFERROR(VALUE(O2190),VALUE(LEFT(TRIM(O2190),FIND("|",SUBSTITUTE(SUBSTITUTE(SUBSTITUTE(SUBSTITUTE(SUBSTITUTE(TRIM(O2190),"/","|"),"(","|"),"（","|"),";","|"),"；","|")&amp;"|")-1))))&lt;=85,IF(ISNUMBER(Q2190),Q2190,IFERROR(VALUE(Q2190),VALUE(LEFT(TRIM(Q2190),FIND("|",SUBSTITUTE(SUBSTITUTE(SUBSTITUTE(SUBSTITUTE(SUBSTITUTE(TRIM(Q2190),"/","|"),"(","|"),"（","|"),";","|"),"；","|")&amp;"|")-1))))&gt;0),IF(ISNUMBER(O2190),O2190,IFERROR(VALUE(O2190),VALUE(LEFT(TRIM(O2190),FIND("|",SUBSTITUTE(SUBSTITUTE(SUBSTITUTE(SUBSTITUTE(SUBSTITUTE(TRIM(O2190),"/","|"),"(","|"),"（","|"),";","|"),"；","|")&amp;"|")-1))))*1000/IF(ISNUMBER(Q2190),Q2190,IFERROR(VALUE(Q2190),VALUE(LEFT(TRIM(Q2190),FIND("|",SUBSTITUTE(SUBSTITUTE(SUBSTITUTE(SUBSTITUTE(SUBSTITUTE(TRIM(Q2190),"/","|"),"(","|"),"（","|"),";","|"),"；","|")&amp;"|")-1)))),""),"")</x:f>
      </x:c>
      <x:c r="AJ2190" s="14" t="str">
        <x:f>IF(AI2190="","","非称重实测")</x:f>
      </x:c>
      <x:c r="AK2190" s="14" t="str"/>
      <x:c r="AL2190" s="14" t="str">
        <x:v>v3.4.6-candidate</x:v>
      </x:c>
    </x:row>
    <x:row r="2191">
      <x:c r="A2191" t="n">
        <x:v>382</x:v>
      </x:c>
      <x:c r="B2191" t="str">
        <x:v>GAM6490BEVH0U</x:v>
      </x:c>
      <x:c r="C2191" t="str">
        <x:v>埃安(AION)牌</x:v>
      </x:c>
      <x:c r="D2191" t="str">
        <x:v>广汽乘用车有限公司</x:v>
      </x:c>
      <x:c r="E2191"/>
      <x:c r="F2191" t="str">
        <x:v>纯电动多用途乘用车</x:v>
      </x:c>
      <x:c r="G2191" t="str">
        <x:v>Hyper HT</x:v>
      </x:c>
      <x:c r="H2191" t="str">
        <x:v>纯电动多用途乘用车</x:v>
      </x:c>
      <x:c r="I2191" t="str">
        <x:v>SUV-D</x:v>
      </x:c>
      <x:c r="J2191" t="str">
        <x:v>BEV</x:v>
      </x:c>
      <x:c r="K2191" t="str">
        <x:v>否</x:v>
      </x:c>
      <x:c r="L2191" t="str">
        <x:v>2200/2250</x:v>
      </x:c>
      <x:c r="M2191"/>
      <x:c r="N2191" t="str">
        <x:v>672/661</x:v>
      </x:c>
      <x:c r="O2191" t="n">
        <x:v>83.326</x:v>
      </x:c>
      <x:c r="P2191" t="str">
        <x:v>磷酸铁锂</x:v>
      </x:c>
      <x:c r="Q2191" t="n">
        <x:v>137.7289256198347</x:v>
      </x:c>
      <x:c r="R2191"/>
      <x:c r="S2191"/>
      <x:c r="T2191"/>
      <x:c r="U2191" t="str">
        <x:v>锐湃动力科技有限公司</x:v>
      </x:c>
      <x:c r="V2191" t="n">
        <x:v>250</x:v>
      </x:c>
      <x:c r="W2191" t="str">
        <x:v>TZ220XYX3T24</x:v>
      </x:c>
      <x:c r="X2191" t="str">
        <x:v>不适用(BEV)</x:v>
      </x:c>
      <x:c r="Y2191" t="str">
        <x:v>不适用(BEV)</x:v>
      </x:c>
      <x:c r="Z2191" t="str">
        <x:v>不适用(BEV)</x:v>
      </x:c>
      <x:c r="AA2191" t="str">
        <x:v>不适用(BEV)</x:v>
      </x:c>
      <x:c r="AB2191" t="str">
        <x:v>不适用(BEV)</x:v>
      </x:c>
      <x:c r="AC2191" t="str">
        <x:v>不适用(BEV)</x:v>
      </x:c>
      <x:c r="AD2191" t="str">
        <x:v>BEV_历史批次</x:v>
      </x:c>
      <x:c r="AE2191" s="14" t="str"/>
      <x:c r="AF2191" s="14" t="str"/>
      <x:c r="AG2191" s="14" t="str">
        <x:v>待OCR/外部证据：数值语义歧义</x:v>
      </x:c>
      <x:c r="AH2191" s="15" t="n">
        <x:f>IF(R2191&lt;&gt;"",R2191,IFERROR(IF(AND(IF(ISNUMBER(O2191),O2191,IFERROR(VALUE(O2191),VALUE(LEFT(TRIM(O2191),FIND("|",SUBSTITUTE(SUBSTITUTE(SUBSTITUTE(SUBSTITUTE(SUBSTITUTE(TRIM(O2191),"/","|"),"(","|"),"（","|"),";","|"),"；","|")&amp;"|")-1))))*100/IF(ISNUMBER(N2191),N2191,IFERROR(VALUE(N2191),VALUE(LEFT(TRIM(N2191),FIND("|",SUBSTITUTE(SUBSTITUTE(SUBSTITUTE(SUBSTITUTE(SUBSTITUTE(TRIM(N2191),"/","|"),"(","|"),"（","|"),";","|"),"；","|")&amp;"|")-1))))&gt;=3,IF(ISNUMBER(O2191),O2191,IFERROR(VALUE(O2191),VALUE(LEFT(TRIM(O2191),FIND("|",SUBSTITUTE(SUBSTITUTE(SUBSTITUTE(SUBSTITUTE(SUBSTITUTE(TRIM(O2191),"/","|"),"(","|"),"（","|"),";","|"),"；","|")&amp;"|")-1))))*100/IF(ISNUMBER(N2191),N2191,IFERROR(VALUE(N2191),VALUE(LEFT(TRIM(N2191),FIND("|",SUBSTITUTE(SUBSTITUTE(SUBSTITUTE(SUBSTITUTE(SUBSTITUTE(TRIM(N2191),"/","|"),"(","|"),"（","|"),";","|"),"；","|")&amp;"|")-1))))&lt;=40),IF(ISNUMBER(O2191),O2191,IFERROR(VALUE(O2191),VALUE(LEFT(TRIM(O2191),FIND("|",SUBSTITUTE(SUBSTITUTE(SUBSTITUTE(SUBSTITUTE(SUBSTITUTE(TRIM(O2191),"/","|"),"(","|"),"（","|"),";","|"),"；","|")&amp;"|")-1))))*100/IF(ISNUMBER(N2191),N2191,IFERROR(VALUE(N2191),VALUE(LEFT(TRIM(N2191),FIND("|",SUBSTITUTE(SUBSTITUTE(SUBSTITUTE(SUBSTITUTE(SUBSTITUTE(TRIM(N2191),"/","|"),"(","|"),"（","|"),";","|"),"；","|")&amp;"|")-1)))),""),""))</x:f>
        <x:v>12.399702380952379</x:v>
      </x:c>
      <x:c r="AI2191" s="15" t="n">
        <x:f>IFERROR(IF(AND(IF(ISNUMBER(O2191),O2191,IFERROR(VALUE(O2191),VALUE(LEFT(TRIM(O2191),FIND("|",SUBSTITUTE(SUBSTITUTE(SUBSTITUTE(SUBSTITUTE(SUBSTITUTE(TRIM(O2191),"/","|"),"(","|"),"（","|"),";","|"),"；","|")&amp;"|")-1))))&gt;=75,IF(ISNUMBER(O2191),O2191,IFERROR(VALUE(O2191),VALUE(LEFT(TRIM(O2191),FIND("|",SUBSTITUTE(SUBSTITUTE(SUBSTITUTE(SUBSTITUTE(SUBSTITUTE(TRIM(O2191),"/","|"),"(","|"),"（","|"),";","|"),"；","|")&amp;"|")-1))))&lt;=85,IF(ISNUMBER(Q2191),Q2191,IFERROR(VALUE(Q2191),VALUE(LEFT(TRIM(Q2191),FIND("|",SUBSTITUTE(SUBSTITUTE(SUBSTITUTE(SUBSTITUTE(SUBSTITUTE(TRIM(Q2191),"/","|"),"(","|"),"（","|"),";","|"),"；","|")&amp;"|")-1))))&gt;0),IF(ISNUMBER(O2191),O2191,IFERROR(VALUE(O2191),VALUE(LEFT(TRIM(O2191),FIND("|",SUBSTITUTE(SUBSTITUTE(SUBSTITUTE(SUBSTITUTE(SUBSTITUTE(TRIM(O2191),"/","|"),"(","|"),"（","|"),";","|"),"；","|")&amp;"|")-1))))*1000/IF(ISNUMBER(Q2191),Q2191,IFERROR(VALUE(Q2191),VALUE(LEFT(TRIM(Q2191),FIND("|",SUBSTITUTE(SUBSTITUTE(SUBSTITUTE(SUBSTITUTE(SUBSTITUTE(TRIM(Q2191),"/","|"),"(","|"),"（","|"),";","|"),"；","|")&amp;"|")-1)))),""),"")</x:f>
        <x:v>605</x:v>
      </x:c>
      <x:c r="AJ2191" s="14" t="str">
        <x:f>IF(AI2191="","","非称重实测")</x:f>
        <x:v>非称重实测</x:v>
      </x:c>
      <x:c r="AK2191" s="14" t="str">
        <x:v>电耗公式可补；80kWh质量可推导</x:v>
      </x:c>
      <x:c r="AL2191" s="14" t="str">
        <x:v>v3.4.6-candidate</x:v>
      </x:c>
    </x:row>
    <x:row r="2192">
      <x:c r="A2192" t="n">
        <x:v>382</x:v>
      </x:c>
      <x:c r="B2192" t="str">
        <x:v>HFC6511RSEV2C8</x:v>
      </x:c>
      <x:c r="C2192" t="str">
        <x:v>瑞风牌</x:v>
      </x:c>
      <x:c r="D2192" t="str">
        <x:v>安徽江淮汽车集团股份有限公司</x:v>
      </x:c>
      <x:c r="E2192" t="str">
        <x:v>江淮</x:v>
      </x:c>
      <x:c r="F2192" t="str">
        <x:v>换电式纯电动多用途乘用车</x:v>
      </x:c>
      <x:c r="G2192" t="str">
        <x:v>瑞风E3</x:v>
      </x:c>
      <x:c r="H2192" t="str">
        <x:v>换电式纯电动多用途乘用车</x:v>
      </x:c>
      <x:c r="I2192" t="str">
        <x:v>/</x:v>
      </x:c>
      <x:c r="J2192" t="str">
        <x:v>BEV</x:v>
      </x:c>
      <x:c r="K2192" t="str">
        <x:v>否</x:v>
      </x:c>
      <x:c r="L2192" t="n">
        <x:v>1970</x:v>
      </x:c>
      <x:c r="M2192" t="n">
        <x:v>2720</x:v>
      </x:c>
      <x:c r="N2192" t="str">
        <x:v>356(CLTC)</x:v>
      </x:c>
      <x:c r="O2192" t="n">
        <x:v>56.06</x:v>
      </x:c>
      <x:c r="P2192"/>
      <x:c r="Q2192" t="n">
        <x:v>134.4364508393285</x:v>
      </x:c>
      <x:c r="R2192"/>
      <x:c r="S2192" t="n">
        <x:v>130</x:v>
      </x:c>
      <x:c r="T2192" t="n">
        <x:v>130</x:v>
      </x:c>
      <x:c r="U2192"/>
      <x:c r="V2192"/>
      <x:c r="W2192"/>
      <x:c r="X2192" t="str">
        <x:v>不适用(BEV)</x:v>
      </x:c>
      <x:c r="Y2192" t="str">
        <x:v>不适用(BEV)</x:v>
      </x:c>
      <x:c r="Z2192" t="str">
        <x:v>不适用(BEV)</x:v>
      </x:c>
      <x:c r="AA2192" t="str">
        <x:v>不适用(BEV)</x:v>
      </x:c>
      <x:c r="AB2192" t="str">
        <x:v>不适用(BEV)</x:v>
      </x:c>
      <x:c r="AC2192" t="str">
        <x:v>不适用(BEV)</x:v>
      </x:c>
      <x:c r="AD2192" t="str">
        <x:v>BEV_历史批次</x:v>
      </x:c>
      <x:c r="AE2192" s="14" t="str"/>
      <x:c r="AF2192" s="14" t="str"/>
      <x:c r="AG2192" s="14" t="str">
        <x:v>待OCR/外部证据：原字段为空</x:v>
      </x:c>
      <x:c r="AH2192" s="15" t="n">
        <x:f>IF(R2192&lt;&gt;"",R2192,IFERROR(IF(AND(IF(ISNUMBER(O2192),O2192,IFERROR(VALUE(O2192),VALUE(LEFT(TRIM(O2192),FIND("|",SUBSTITUTE(SUBSTITUTE(SUBSTITUTE(SUBSTITUTE(SUBSTITUTE(TRIM(O2192),"/","|"),"(","|"),"（","|"),";","|"),"；","|")&amp;"|")-1))))*100/IF(ISNUMBER(N2192),N2192,IFERROR(VALUE(N2192),VALUE(LEFT(TRIM(N2192),FIND("|",SUBSTITUTE(SUBSTITUTE(SUBSTITUTE(SUBSTITUTE(SUBSTITUTE(TRIM(N2192),"/","|"),"(","|"),"（","|"),";","|"),"；","|")&amp;"|")-1))))&gt;=3,IF(ISNUMBER(O2192),O2192,IFERROR(VALUE(O2192),VALUE(LEFT(TRIM(O2192),FIND("|",SUBSTITUTE(SUBSTITUTE(SUBSTITUTE(SUBSTITUTE(SUBSTITUTE(TRIM(O2192),"/","|"),"(","|"),"（","|"),";","|"),"；","|")&amp;"|")-1))))*100/IF(ISNUMBER(N2192),N2192,IFERROR(VALUE(N2192),VALUE(LEFT(TRIM(N2192),FIND("|",SUBSTITUTE(SUBSTITUTE(SUBSTITUTE(SUBSTITUTE(SUBSTITUTE(TRIM(N2192),"/","|"),"(","|"),"（","|"),";","|"),"；","|")&amp;"|")-1))))&lt;=40),IF(ISNUMBER(O2192),O2192,IFERROR(VALUE(O2192),VALUE(LEFT(TRIM(O2192),FIND("|",SUBSTITUTE(SUBSTITUTE(SUBSTITUTE(SUBSTITUTE(SUBSTITUTE(TRIM(O2192),"/","|"),"(","|"),"（","|"),";","|"),"；","|")&amp;"|")-1))))*100/IF(ISNUMBER(N2192),N2192,IFERROR(VALUE(N2192),VALUE(LEFT(TRIM(N2192),FIND("|",SUBSTITUTE(SUBSTITUTE(SUBSTITUTE(SUBSTITUTE(SUBSTITUTE(TRIM(N2192),"/","|"),"(","|"),"（","|"),";","|"),"；","|")&amp;"|")-1)))),""),""))</x:f>
        <x:v>15.747191011235955</x:v>
      </x:c>
      <x:c r="AI2192" s="15" t="str">
        <x:f>IFERROR(IF(AND(IF(ISNUMBER(O2192),O2192,IFERROR(VALUE(O2192),VALUE(LEFT(TRIM(O2192),FIND("|",SUBSTITUTE(SUBSTITUTE(SUBSTITUTE(SUBSTITUTE(SUBSTITUTE(TRIM(O2192),"/","|"),"(","|"),"（","|"),";","|"),"；","|")&amp;"|")-1))))&gt;=75,IF(ISNUMBER(O2192),O2192,IFERROR(VALUE(O2192),VALUE(LEFT(TRIM(O2192),FIND("|",SUBSTITUTE(SUBSTITUTE(SUBSTITUTE(SUBSTITUTE(SUBSTITUTE(TRIM(O2192),"/","|"),"(","|"),"（","|"),";","|"),"；","|")&amp;"|")-1))))&lt;=85,IF(ISNUMBER(Q2192),Q2192,IFERROR(VALUE(Q2192),VALUE(LEFT(TRIM(Q2192),FIND("|",SUBSTITUTE(SUBSTITUTE(SUBSTITUTE(SUBSTITUTE(SUBSTITUTE(TRIM(Q2192),"/","|"),"(","|"),"（","|"),";","|"),"；","|")&amp;"|")-1))))&gt;0),IF(ISNUMBER(O2192),O2192,IFERROR(VALUE(O2192),VALUE(LEFT(TRIM(O2192),FIND("|",SUBSTITUTE(SUBSTITUTE(SUBSTITUTE(SUBSTITUTE(SUBSTITUTE(TRIM(O2192),"/","|"),"(","|"),"（","|"),";","|"),"；","|")&amp;"|")-1))))*1000/IF(ISNUMBER(Q2192),Q2192,IFERROR(VALUE(Q2192),VALUE(LEFT(TRIM(Q2192),FIND("|",SUBSTITUTE(SUBSTITUTE(SUBSTITUTE(SUBSTITUTE(SUBSTITUTE(TRIM(Q2192),"/","|"),"(","|"),"（","|"),";","|"),"；","|")&amp;"|")-1)))),""),"")</x:f>
      </x:c>
      <x:c r="AJ2192" s="14" t="str">
        <x:f>IF(AI2192="","","非称重实测")</x:f>
      </x:c>
      <x:c r="AK2192" s="14" t="str">
        <x:v>电耗公式可补</x:v>
      </x:c>
      <x:c r="AL2192" s="14" t="str">
        <x:v>v3.4.6-candidate</x:v>
      </x:c>
    </x:row>
    <x:row r="2193">
      <x:c r="A2193" t="n">
        <x:v>382</x:v>
      </x:c>
      <x:c r="B2193" t="str">
        <x:v>HXK7000BEVD01</x:v>
      </x:c>
      <x:c r="C2193" t="str">
        <x:v>凌宝牌</x:v>
      </x:c>
      <x:c r="D2193" t="str">
        <x:v>江苏吉麦新能源车业有限公司</x:v>
      </x:c>
      <x:c r="E2193"/>
      <x:c r="F2193" t="str">
        <x:v>纯电动轿车</x:v>
      </x:c>
      <x:c r="G2193" t="str">
        <x:v>纯电动轿车</x:v>
      </x:c>
      <x:c r="H2193" t="str">
        <x:v>纯电动轿车</x:v>
      </x:c>
      <x:c r="I2193" t="str">
        <x:v>Car-A</x:v>
      </x:c>
      <x:c r="J2193" t="str">
        <x:v>BEV</x:v>
      </x:c>
      <x:c r="K2193" t="str">
        <x:v>否</x:v>
      </x:c>
      <x:c r="L2193"/>
      <x:c r="M2193"/>
      <x:c r="N2193"/>
      <x:c r="O2193"/>
      <x:c r="P2193" t="str">
        <x:v>磷酸铁锂</x:v>
      </x:c>
      <x:c r="Q2193"/>
      <x:c r="R2193"/>
      <x:c r="S2193"/>
      <x:c r="T2193"/>
      <x:c r="U2193" t="str">
        <x:v>江苏国吉电驱动科技有限公司</x:v>
      </x:c>
      <x:c r="V2193" t="n">
        <x:v>25</x:v>
      </x:c>
      <x:c r="W2193"/>
      <x:c r="X2193" t="str">
        <x:v>不适用(BEV)</x:v>
      </x:c>
      <x:c r="Y2193" t="str">
        <x:v>不适用(BEV)</x:v>
      </x:c>
      <x:c r="Z2193" t="str">
        <x:v>不适用(BEV)</x:v>
      </x:c>
      <x:c r="AA2193" t="str">
        <x:v>不适用(BEV)</x:v>
      </x:c>
      <x:c r="AB2193" t="str">
        <x:v>不适用(BEV)</x:v>
      </x:c>
      <x:c r="AC2193" t="str">
        <x:v>不适用(BEV)</x:v>
      </x:c>
      <x:c r="AD2193" t="str">
        <x:v>BEV_历史批次</x:v>
      </x:c>
      <x:c r="AE2193" s="14" t="str"/>
      <x:c r="AF2193" s="14" t="str"/>
      <x:c r="AG2193" s="14" t="str">
        <x:v>待OCR/外部证据：数值语义歧义</x:v>
      </x:c>
      <x:c r="AH2193" s="15" t="str">
        <x:f>IF(R2193&lt;&gt;"",R2193,IFERROR(IF(AND(IF(ISNUMBER(O2193),O2193,IFERROR(VALUE(O2193),VALUE(LEFT(TRIM(O2193),FIND("|",SUBSTITUTE(SUBSTITUTE(SUBSTITUTE(SUBSTITUTE(SUBSTITUTE(TRIM(O2193),"/","|"),"(","|"),"（","|"),";","|"),"；","|")&amp;"|")-1))))*100/IF(ISNUMBER(N2193),N2193,IFERROR(VALUE(N2193),VALUE(LEFT(TRIM(N2193),FIND("|",SUBSTITUTE(SUBSTITUTE(SUBSTITUTE(SUBSTITUTE(SUBSTITUTE(TRIM(N2193),"/","|"),"(","|"),"（","|"),";","|"),"；","|")&amp;"|")-1))))&gt;=3,IF(ISNUMBER(O2193),O2193,IFERROR(VALUE(O2193),VALUE(LEFT(TRIM(O2193),FIND("|",SUBSTITUTE(SUBSTITUTE(SUBSTITUTE(SUBSTITUTE(SUBSTITUTE(TRIM(O2193),"/","|"),"(","|"),"（","|"),";","|"),"；","|")&amp;"|")-1))))*100/IF(ISNUMBER(N2193),N2193,IFERROR(VALUE(N2193),VALUE(LEFT(TRIM(N2193),FIND("|",SUBSTITUTE(SUBSTITUTE(SUBSTITUTE(SUBSTITUTE(SUBSTITUTE(TRIM(N2193),"/","|"),"(","|"),"（","|"),";","|"),"；","|")&amp;"|")-1))))&lt;=40),IF(ISNUMBER(O2193),O2193,IFERROR(VALUE(O2193),VALUE(LEFT(TRIM(O2193),FIND("|",SUBSTITUTE(SUBSTITUTE(SUBSTITUTE(SUBSTITUTE(SUBSTITUTE(TRIM(O2193),"/","|"),"(","|"),"（","|"),";","|"),"；","|")&amp;"|")-1))))*100/IF(ISNUMBER(N2193),N2193,IFERROR(VALUE(N2193),VALUE(LEFT(TRIM(N2193),FIND("|",SUBSTITUTE(SUBSTITUTE(SUBSTITUTE(SUBSTITUTE(SUBSTITUTE(TRIM(N2193),"/","|"),"(","|"),"（","|"),";","|"),"；","|")&amp;"|")-1)))),""),""))</x:f>
      </x:c>
      <x:c r="AI2193" s="15" t="str">
        <x:f>IFERROR(IF(AND(IF(ISNUMBER(O2193),O2193,IFERROR(VALUE(O2193),VALUE(LEFT(TRIM(O2193),FIND("|",SUBSTITUTE(SUBSTITUTE(SUBSTITUTE(SUBSTITUTE(SUBSTITUTE(TRIM(O2193),"/","|"),"(","|"),"（","|"),";","|"),"；","|")&amp;"|")-1))))&gt;=75,IF(ISNUMBER(O2193),O2193,IFERROR(VALUE(O2193),VALUE(LEFT(TRIM(O2193),FIND("|",SUBSTITUTE(SUBSTITUTE(SUBSTITUTE(SUBSTITUTE(SUBSTITUTE(TRIM(O2193),"/","|"),"(","|"),"（","|"),";","|"),"；","|")&amp;"|")-1))))&lt;=85,IF(ISNUMBER(Q2193),Q2193,IFERROR(VALUE(Q2193),VALUE(LEFT(TRIM(Q2193),FIND("|",SUBSTITUTE(SUBSTITUTE(SUBSTITUTE(SUBSTITUTE(SUBSTITUTE(TRIM(Q2193),"/","|"),"(","|"),"（","|"),";","|"),"；","|")&amp;"|")-1))))&gt;0),IF(ISNUMBER(O2193),O2193,IFERROR(VALUE(O2193),VALUE(LEFT(TRIM(O2193),FIND("|",SUBSTITUTE(SUBSTITUTE(SUBSTITUTE(SUBSTITUTE(SUBSTITUTE(TRIM(O2193),"/","|"),"(","|"),"（","|"),";","|"),"；","|")&amp;"|")-1))))*1000/IF(ISNUMBER(Q2193),Q2193,IFERROR(VALUE(Q2193),VALUE(LEFT(TRIM(Q2193),FIND("|",SUBSTITUTE(SUBSTITUTE(SUBSTITUTE(SUBSTITUTE(SUBSTITUTE(TRIM(Q2193),"/","|"),"(","|"),"（","|"),";","|"),"；","|")&amp;"|")-1)))),""),"")</x:f>
      </x:c>
      <x:c r="AJ2193" s="14" t="str">
        <x:f>IF(AI2193="","","非称重实测")</x:f>
      </x:c>
      <x:c r="AK2193" s="14" t="str"/>
      <x:c r="AL2193" s="14" t="str">
        <x:v>v3.4.6-candidate</x:v>
      </x:c>
    </x:row>
    <x:row r="2194">
      <x:c r="A2194" t="n">
        <x:v>382</x:v>
      </x:c>
      <x:c r="B2194" t="str">
        <x:v>JL6501BEV02</x:v>
      </x:c>
      <x:c r="C2194" t="str">
        <x:v>远程牌</x:v>
      </x:c>
      <x:c r="D2194" t="str">
        <x:v>浙江豪情汽车制造有限公司</x:v>
      </x:c>
      <x:c r="E2194" t="str">
        <x:v>吉利车型</x:v>
      </x:c>
      <x:c r="F2194" t="str">
        <x:v>纯电动多用途乘用车</x:v>
      </x:c>
      <x:c r="G2194" t="str">
        <x:v>SV</x:v>
      </x:c>
      <x:c r="H2194" t="str">
        <x:v>纯电动多用途乘用车</x:v>
      </x:c>
      <x:c r="I2194" t="str">
        <x:v>/</x:v>
      </x:c>
      <x:c r="J2194" t="str">
        <x:v>BEV</x:v>
      </x:c>
      <x:c r="K2194" t="str">
        <x:v>否</x:v>
      </x:c>
      <x:c r="L2194" t="str">
        <x:v>2200/2250/2290</x:v>
      </x:c>
      <x:c r="M2194" t="n">
        <x:v>2700</x:v>
      </x:c>
      <x:c r="N2194" t="n">
        <x:v>370</x:v>
      </x:c>
      <x:c r="O2194" t="n">
        <x:v>67.813</x:v>
      </x:c>
      <x:c r="P2194"/>
      <x:c r="Q2194" t="n">
        <x:v>139.820618556701</x:v>
      </x:c>
      <x:c r="R2194" t="n">
        <x:v>18.33</x:v>
      </x:c>
      <x:c r="S2194" t="n">
        <x:v>120</x:v>
      </x:c>
      <x:c r="T2194" t="n">
        <x:v>120</x:v>
      </x:c>
      <x:c r="U2194"/>
      <x:c r="V2194"/>
      <x:c r="W2194"/>
      <x:c r="X2194" t="str">
        <x:v>不适用(BEV)</x:v>
      </x:c>
      <x:c r="Y2194" t="str">
        <x:v>不适用(BEV)</x:v>
      </x:c>
      <x:c r="Z2194" t="str">
        <x:v>不适用(BEV)</x:v>
      </x:c>
      <x:c r="AA2194" t="str">
        <x:v>不适用(BEV)</x:v>
      </x:c>
      <x:c r="AB2194" t="str">
        <x:v>不适用(BEV)</x:v>
      </x:c>
      <x:c r="AC2194" t="str">
        <x:v>不适用(BEV)</x:v>
      </x:c>
      <x:c r="AD2194" t="str">
        <x:v>BEV_历史批次</x:v>
      </x:c>
      <x:c r="AE2194" s="14" t="str"/>
      <x:c r="AF2194" s="14" t="str"/>
      <x:c r="AG2194" s="14" t="str">
        <x:v>待OCR/外部证据：原字段为空</x:v>
      </x:c>
      <x:c r="AH2194" s="15" t="n">
        <x:f>IF(R2194&lt;&gt;"",R2194,IFERROR(IF(AND(IF(ISNUMBER(O2194),O2194,IFERROR(VALUE(O2194),VALUE(LEFT(TRIM(O2194),FIND("|",SUBSTITUTE(SUBSTITUTE(SUBSTITUTE(SUBSTITUTE(SUBSTITUTE(TRIM(O2194),"/","|"),"(","|"),"（","|"),";","|"),"；","|")&amp;"|")-1))))*100/IF(ISNUMBER(N2194),N2194,IFERROR(VALUE(N2194),VALUE(LEFT(TRIM(N2194),FIND("|",SUBSTITUTE(SUBSTITUTE(SUBSTITUTE(SUBSTITUTE(SUBSTITUTE(TRIM(N2194),"/","|"),"(","|"),"（","|"),";","|"),"；","|")&amp;"|")-1))))&gt;=3,IF(ISNUMBER(O2194),O2194,IFERROR(VALUE(O2194),VALUE(LEFT(TRIM(O2194),FIND("|",SUBSTITUTE(SUBSTITUTE(SUBSTITUTE(SUBSTITUTE(SUBSTITUTE(TRIM(O2194),"/","|"),"(","|"),"（","|"),";","|"),"；","|")&amp;"|")-1))))*100/IF(ISNUMBER(N2194),N2194,IFERROR(VALUE(N2194),VALUE(LEFT(TRIM(N2194),FIND("|",SUBSTITUTE(SUBSTITUTE(SUBSTITUTE(SUBSTITUTE(SUBSTITUTE(TRIM(N2194),"/","|"),"(","|"),"（","|"),";","|"),"；","|")&amp;"|")-1))))&lt;=40),IF(ISNUMBER(O2194),O2194,IFERROR(VALUE(O2194),VALUE(LEFT(TRIM(O2194),FIND("|",SUBSTITUTE(SUBSTITUTE(SUBSTITUTE(SUBSTITUTE(SUBSTITUTE(TRIM(O2194),"/","|"),"(","|"),"（","|"),";","|"),"；","|")&amp;"|")-1))))*100/IF(ISNUMBER(N2194),N2194,IFERROR(VALUE(N2194),VALUE(LEFT(TRIM(N2194),FIND("|",SUBSTITUTE(SUBSTITUTE(SUBSTITUTE(SUBSTITUTE(SUBSTITUTE(TRIM(N2194),"/","|"),"(","|"),"（","|"),";","|"),"；","|")&amp;"|")-1)))),""),""))</x:f>
        <x:v>18.33</x:v>
      </x:c>
      <x:c r="AI2194" s="15" t="str">
        <x:f>IFERROR(IF(AND(IF(ISNUMBER(O2194),O2194,IFERROR(VALUE(O2194),VALUE(LEFT(TRIM(O2194),FIND("|",SUBSTITUTE(SUBSTITUTE(SUBSTITUTE(SUBSTITUTE(SUBSTITUTE(TRIM(O2194),"/","|"),"(","|"),"（","|"),";","|"),"；","|")&amp;"|")-1))))&gt;=75,IF(ISNUMBER(O2194),O2194,IFERROR(VALUE(O2194),VALUE(LEFT(TRIM(O2194),FIND("|",SUBSTITUTE(SUBSTITUTE(SUBSTITUTE(SUBSTITUTE(SUBSTITUTE(TRIM(O2194),"/","|"),"(","|"),"（","|"),";","|"),"；","|")&amp;"|")-1))))&lt;=85,IF(ISNUMBER(Q2194),Q2194,IFERROR(VALUE(Q2194),VALUE(LEFT(TRIM(Q2194),FIND("|",SUBSTITUTE(SUBSTITUTE(SUBSTITUTE(SUBSTITUTE(SUBSTITUTE(TRIM(Q2194),"/","|"),"(","|"),"（","|"),";","|"),"；","|")&amp;"|")-1))))&gt;0),IF(ISNUMBER(O2194),O2194,IFERROR(VALUE(O2194),VALUE(LEFT(TRIM(O2194),FIND("|",SUBSTITUTE(SUBSTITUTE(SUBSTITUTE(SUBSTITUTE(SUBSTITUTE(TRIM(O2194),"/","|"),"(","|"),"（","|"),";","|"),"；","|")&amp;"|")-1))))*1000/IF(ISNUMBER(Q2194),Q2194,IFERROR(VALUE(Q2194),VALUE(LEFT(TRIM(Q2194),FIND("|",SUBSTITUTE(SUBSTITUTE(SUBSTITUTE(SUBSTITUTE(SUBSTITUTE(TRIM(Q2194),"/","|"),"(","|"),"（","|"),";","|"),"；","|")&amp;"|")-1)))),""),"")</x:f>
      </x:c>
      <x:c r="AJ2194" s="14" t="str">
        <x:f>IF(AI2194="","","非称重实测")</x:f>
      </x:c>
      <x:c r="AK2194" s="14" t="str"/>
      <x:c r="AL2194" s="14" t="str">
        <x:v>v3.4.6-candidate</x:v>
      </x:c>
    </x:row>
    <x:row r="2195">
      <x:c r="A2195" t="n">
        <x:v>382</x:v>
      </x:c>
      <x:c r="B2195" t="str">
        <x:v>JL6551BEV02</x:v>
      </x:c>
      <x:c r="C2195" t="str">
        <x:v>远程牌</x:v>
      </x:c>
      <x:c r="D2195" t="str">
        <x:v>浙江豪情汽车制造有限公司</x:v>
      </x:c>
      <x:c r="E2195" t="str">
        <x:v>吉利车型</x:v>
      </x:c>
      <x:c r="F2195" t="str">
        <x:v>纯电动多用途乘用车</x:v>
      </x:c>
      <x:c r="G2195" t="str">
        <x:v>SV</x:v>
      </x:c>
      <x:c r="H2195" t="str">
        <x:v>纯电动多用途乘用车</x:v>
      </x:c>
      <x:c r="I2195" t="str">
        <x:v>/</x:v>
      </x:c>
      <x:c r="J2195" t="str">
        <x:v>BEV</x:v>
      </x:c>
      <x:c r="K2195" t="str">
        <x:v>否</x:v>
      </x:c>
      <x:c r="L2195" t="str">
        <x:v>2330/2400/2460</x:v>
      </x:c>
      <x:c r="M2195" t="n">
        <x:v>2700</x:v>
      </x:c>
      <x:c r="N2195" t="n">
        <x:v>340</x:v>
      </x:c>
      <x:c r="O2195" t="n">
        <x:v>67.813</x:v>
      </x:c>
      <x:c r="P2195"/>
      <x:c r="Q2195" t="n">
        <x:v>139.820618556701</x:v>
      </x:c>
      <x:c r="R2195" t="n">
        <x:v>19.95</x:v>
      </x:c>
      <x:c r="S2195" t="n">
        <x:v>120</x:v>
      </x:c>
      <x:c r="T2195" t="n">
        <x:v>120</x:v>
      </x:c>
      <x:c r="U2195"/>
      <x:c r="V2195"/>
      <x:c r="W2195"/>
      <x:c r="X2195" t="str">
        <x:v>不适用(BEV)</x:v>
      </x:c>
      <x:c r="Y2195" t="str">
        <x:v>不适用(BEV)</x:v>
      </x:c>
      <x:c r="Z2195" t="str">
        <x:v>不适用(BEV)</x:v>
      </x:c>
      <x:c r="AA2195" t="str">
        <x:v>不适用(BEV)</x:v>
      </x:c>
      <x:c r="AB2195" t="str">
        <x:v>不适用(BEV)</x:v>
      </x:c>
      <x:c r="AC2195" t="str">
        <x:v>不适用(BEV)</x:v>
      </x:c>
      <x:c r="AD2195" t="str">
        <x:v>BEV_历史批次</x:v>
      </x:c>
      <x:c r="AE2195" s="14" t="str"/>
      <x:c r="AF2195" s="14" t="str"/>
      <x:c r="AG2195" s="14" t="str">
        <x:v>待OCR/外部证据：原字段为空</x:v>
      </x:c>
      <x:c r="AH2195" s="15" t="n">
        <x:f>IF(R2195&lt;&gt;"",R2195,IFERROR(IF(AND(IF(ISNUMBER(O2195),O2195,IFERROR(VALUE(O2195),VALUE(LEFT(TRIM(O2195),FIND("|",SUBSTITUTE(SUBSTITUTE(SUBSTITUTE(SUBSTITUTE(SUBSTITUTE(TRIM(O2195),"/","|"),"(","|"),"（","|"),";","|"),"；","|")&amp;"|")-1))))*100/IF(ISNUMBER(N2195),N2195,IFERROR(VALUE(N2195),VALUE(LEFT(TRIM(N2195),FIND("|",SUBSTITUTE(SUBSTITUTE(SUBSTITUTE(SUBSTITUTE(SUBSTITUTE(TRIM(N2195),"/","|"),"(","|"),"（","|"),";","|"),"；","|")&amp;"|")-1))))&gt;=3,IF(ISNUMBER(O2195),O2195,IFERROR(VALUE(O2195),VALUE(LEFT(TRIM(O2195),FIND("|",SUBSTITUTE(SUBSTITUTE(SUBSTITUTE(SUBSTITUTE(SUBSTITUTE(TRIM(O2195),"/","|"),"(","|"),"（","|"),";","|"),"；","|")&amp;"|")-1))))*100/IF(ISNUMBER(N2195),N2195,IFERROR(VALUE(N2195),VALUE(LEFT(TRIM(N2195),FIND("|",SUBSTITUTE(SUBSTITUTE(SUBSTITUTE(SUBSTITUTE(SUBSTITUTE(TRIM(N2195),"/","|"),"(","|"),"（","|"),";","|"),"；","|")&amp;"|")-1))))&lt;=40),IF(ISNUMBER(O2195),O2195,IFERROR(VALUE(O2195),VALUE(LEFT(TRIM(O2195),FIND("|",SUBSTITUTE(SUBSTITUTE(SUBSTITUTE(SUBSTITUTE(SUBSTITUTE(TRIM(O2195),"/","|"),"(","|"),"（","|"),";","|"),"；","|")&amp;"|")-1))))*100/IF(ISNUMBER(N2195),N2195,IFERROR(VALUE(N2195),VALUE(LEFT(TRIM(N2195),FIND("|",SUBSTITUTE(SUBSTITUTE(SUBSTITUTE(SUBSTITUTE(SUBSTITUTE(TRIM(N2195),"/","|"),"(","|"),"（","|"),";","|"),"；","|")&amp;"|")-1)))),""),""))</x:f>
        <x:v>19.95</x:v>
      </x:c>
      <x:c r="AI2195" s="15" t="str">
        <x:f>IFERROR(IF(AND(IF(ISNUMBER(O2195),O2195,IFERROR(VALUE(O2195),VALUE(LEFT(TRIM(O2195),FIND("|",SUBSTITUTE(SUBSTITUTE(SUBSTITUTE(SUBSTITUTE(SUBSTITUTE(TRIM(O2195),"/","|"),"(","|"),"（","|"),";","|"),"；","|")&amp;"|")-1))))&gt;=75,IF(ISNUMBER(O2195),O2195,IFERROR(VALUE(O2195),VALUE(LEFT(TRIM(O2195),FIND("|",SUBSTITUTE(SUBSTITUTE(SUBSTITUTE(SUBSTITUTE(SUBSTITUTE(TRIM(O2195),"/","|"),"(","|"),"（","|"),";","|"),"；","|")&amp;"|")-1))))&lt;=85,IF(ISNUMBER(Q2195),Q2195,IFERROR(VALUE(Q2195),VALUE(LEFT(TRIM(Q2195),FIND("|",SUBSTITUTE(SUBSTITUTE(SUBSTITUTE(SUBSTITUTE(SUBSTITUTE(TRIM(Q2195),"/","|"),"(","|"),"（","|"),";","|"),"；","|")&amp;"|")-1))))&gt;0),IF(ISNUMBER(O2195),O2195,IFERROR(VALUE(O2195),VALUE(LEFT(TRIM(O2195),FIND("|",SUBSTITUTE(SUBSTITUTE(SUBSTITUTE(SUBSTITUTE(SUBSTITUTE(TRIM(O2195),"/","|"),"(","|"),"（","|"),";","|"),"；","|")&amp;"|")-1))))*1000/IF(ISNUMBER(Q2195),Q2195,IFERROR(VALUE(Q2195),VALUE(LEFT(TRIM(Q2195),FIND("|",SUBSTITUTE(SUBSTITUTE(SUBSTITUTE(SUBSTITUTE(SUBSTITUTE(TRIM(Q2195),"/","|"),"(","|"),"（","|"),";","|"),"；","|")&amp;"|")-1)))),""),"")</x:f>
      </x:c>
      <x:c r="AJ2195" s="14" t="str">
        <x:f>IF(AI2195="","","非称重实测")</x:f>
      </x:c>
      <x:c r="AK2195" s="14" t="str"/>
      <x:c r="AL2195" s="14" t="str">
        <x:v>v3.4.6-candidate</x:v>
      </x:c>
    </x:row>
    <x:row r="2196">
      <x:c r="A2196" t="n">
        <x:v>382</x:v>
      </x:c>
      <x:c r="B2196" t="str">
        <x:v>JL6551BEV03</x:v>
      </x:c>
      <x:c r="C2196" t="str">
        <x:v>远程牌</x:v>
      </x:c>
      <x:c r="D2196" t="str">
        <x:v>浙江豪情汽车制造有限公司</x:v>
      </x:c>
      <x:c r="E2196" t="str">
        <x:v>吉利车型</x:v>
      </x:c>
      <x:c r="F2196" t="str">
        <x:v>纯电动多用途乘用车</x:v>
      </x:c>
      <x:c r="G2196" t="str">
        <x:v>SV</x:v>
      </x:c>
      <x:c r="H2196" t="str">
        <x:v>纯电动多用途乘用车</x:v>
      </x:c>
      <x:c r="I2196" t="str">
        <x:v>/</x:v>
      </x:c>
      <x:c r="J2196" t="str">
        <x:v>BEV</x:v>
      </x:c>
      <x:c r="K2196" t="str">
        <x:v>否</x:v>
      </x:c>
      <x:c r="L2196" t="str">
        <x:v>2420/2480/2540</x:v>
      </x:c>
      <x:c r="M2196" t="n">
        <x:v>2700</x:v>
      </x:c>
      <x:c r="N2196" t="n">
        <x:v>430</x:v>
      </x:c>
      <x:c r="O2196" t="n">
        <x:v>82.882</x:v>
      </x:c>
      <x:c r="P2196"/>
      <x:c r="Q2196" t="n">
        <x:v>144.1426086956522</x:v>
      </x:c>
      <x:c r="R2196" t="n">
        <x:v>19.27</x:v>
      </x:c>
      <x:c r="S2196" t="n">
        <x:v>120</x:v>
      </x:c>
      <x:c r="T2196" t="n">
        <x:v>120</x:v>
      </x:c>
      <x:c r="U2196"/>
      <x:c r="V2196"/>
      <x:c r="W2196"/>
      <x:c r="X2196" t="str">
        <x:v>不适用(BEV)</x:v>
      </x:c>
      <x:c r="Y2196" t="str">
        <x:v>不适用(BEV)</x:v>
      </x:c>
      <x:c r="Z2196" t="str">
        <x:v>不适用(BEV)</x:v>
      </x:c>
      <x:c r="AA2196" t="str">
        <x:v>不适用(BEV)</x:v>
      </x:c>
      <x:c r="AB2196" t="str">
        <x:v>不适用(BEV)</x:v>
      </x:c>
      <x:c r="AC2196" t="str">
        <x:v>不适用(BEV)</x:v>
      </x:c>
      <x:c r="AD2196" t="str">
        <x:v>BEV_历史批次</x:v>
      </x:c>
      <x:c r="AE2196" s="14" t="str"/>
      <x:c r="AF2196" s="14" t="str"/>
      <x:c r="AG2196" s="14" t="str">
        <x:v>待OCR/外部证据：原字段为空</x:v>
      </x:c>
      <x:c r="AH2196" s="15" t="n">
        <x:f>IF(R2196&lt;&gt;"",R2196,IFERROR(IF(AND(IF(ISNUMBER(O2196),O2196,IFERROR(VALUE(O2196),VALUE(LEFT(TRIM(O2196),FIND("|",SUBSTITUTE(SUBSTITUTE(SUBSTITUTE(SUBSTITUTE(SUBSTITUTE(TRIM(O2196),"/","|"),"(","|"),"（","|"),";","|"),"；","|")&amp;"|")-1))))*100/IF(ISNUMBER(N2196),N2196,IFERROR(VALUE(N2196),VALUE(LEFT(TRIM(N2196),FIND("|",SUBSTITUTE(SUBSTITUTE(SUBSTITUTE(SUBSTITUTE(SUBSTITUTE(TRIM(N2196),"/","|"),"(","|"),"（","|"),";","|"),"；","|")&amp;"|")-1))))&gt;=3,IF(ISNUMBER(O2196),O2196,IFERROR(VALUE(O2196),VALUE(LEFT(TRIM(O2196),FIND("|",SUBSTITUTE(SUBSTITUTE(SUBSTITUTE(SUBSTITUTE(SUBSTITUTE(TRIM(O2196),"/","|"),"(","|"),"（","|"),";","|"),"；","|")&amp;"|")-1))))*100/IF(ISNUMBER(N2196),N2196,IFERROR(VALUE(N2196),VALUE(LEFT(TRIM(N2196),FIND("|",SUBSTITUTE(SUBSTITUTE(SUBSTITUTE(SUBSTITUTE(SUBSTITUTE(TRIM(N2196),"/","|"),"(","|"),"（","|"),";","|"),"；","|")&amp;"|")-1))))&lt;=40),IF(ISNUMBER(O2196),O2196,IFERROR(VALUE(O2196),VALUE(LEFT(TRIM(O2196),FIND("|",SUBSTITUTE(SUBSTITUTE(SUBSTITUTE(SUBSTITUTE(SUBSTITUTE(TRIM(O2196),"/","|"),"(","|"),"（","|"),";","|"),"；","|")&amp;"|")-1))))*100/IF(ISNUMBER(N2196),N2196,IFERROR(VALUE(N2196),VALUE(LEFT(TRIM(N2196),FIND("|",SUBSTITUTE(SUBSTITUTE(SUBSTITUTE(SUBSTITUTE(SUBSTITUTE(TRIM(N2196),"/","|"),"(","|"),"（","|"),";","|"),"；","|")&amp;"|")-1)))),""),""))</x:f>
        <x:v>19.27</x:v>
      </x:c>
      <x:c r="AI2196" s="15" t="n">
        <x:f>IFERROR(IF(AND(IF(ISNUMBER(O2196),O2196,IFERROR(VALUE(O2196),VALUE(LEFT(TRIM(O2196),FIND("|",SUBSTITUTE(SUBSTITUTE(SUBSTITUTE(SUBSTITUTE(SUBSTITUTE(TRIM(O2196),"/","|"),"(","|"),"（","|"),";","|"),"；","|")&amp;"|")-1))))&gt;=75,IF(ISNUMBER(O2196),O2196,IFERROR(VALUE(O2196),VALUE(LEFT(TRIM(O2196),FIND("|",SUBSTITUTE(SUBSTITUTE(SUBSTITUTE(SUBSTITUTE(SUBSTITUTE(TRIM(O2196),"/","|"),"(","|"),"（","|"),";","|"),"；","|")&amp;"|")-1))))&lt;=85,IF(ISNUMBER(Q2196),Q2196,IFERROR(VALUE(Q2196),VALUE(LEFT(TRIM(Q2196),FIND("|",SUBSTITUTE(SUBSTITUTE(SUBSTITUTE(SUBSTITUTE(SUBSTITUTE(TRIM(Q2196),"/","|"),"(","|"),"（","|"),";","|"),"；","|")&amp;"|")-1))))&gt;0),IF(ISNUMBER(O2196),O2196,IFERROR(VALUE(O2196),VALUE(LEFT(TRIM(O2196),FIND("|",SUBSTITUTE(SUBSTITUTE(SUBSTITUTE(SUBSTITUTE(SUBSTITUTE(TRIM(O2196),"/","|"),"(","|"),"（","|"),";","|"),"；","|")&amp;"|")-1))))*1000/IF(ISNUMBER(Q2196),Q2196,IFERROR(VALUE(Q2196),VALUE(LEFT(TRIM(Q2196),FIND("|",SUBSTITUTE(SUBSTITUTE(SUBSTITUTE(SUBSTITUTE(SUBSTITUTE(TRIM(Q2196),"/","|"),"(","|"),"（","|"),";","|"),"；","|")&amp;"|")-1)))),""),"")</x:f>
        <x:v>574.9999999999999</x:v>
      </x:c>
      <x:c r="AJ2196" s="14" t="str">
        <x:f>IF(AI2196="","","非称重实测")</x:f>
        <x:v>非称重实测</x:v>
      </x:c>
      <x:c r="AK2196" s="14" t="str">
        <x:v>80kWh质量可推导</x:v>
      </x:c>
      <x:c r="AL2196" s="14" t="str">
        <x:v>v3.4.6-candidate</x:v>
      </x:c>
    </x:row>
    <x:row r="2197">
      <x:c r="A2197" t="n">
        <x:v>382</x:v>
      </x:c>
      <x:c r="B2197" t="str">
        <x:v>JMV6552QRBEV</x:v>
      </x:c>
      <x:c r="C2197" t="str">
        <x:v>晶马牌</x:v>
      </x:c>
      <x:c r="D2197" t="str">
        <x:v>江西江铃集团晶马汽车有限公司</x:v>
      </x:c>
      <x:c r="E2197"/>
      <x:c r="F2197" t="str">
        <x:v>纯电动多用途乘用车</x:v>
      </x:c>
      <x:c r="G2197" t="str">
        <x:v>/</x:v>
      </x:c>
      <x:c r="H2197" t="str">
        <x:v>纯电动多用途乘用车</x:v>
      </x:c>
      <x:c r="I2197" t="str">
        <x:v>/</x:v>
      </x:c>
      <x:c r="J2197" t="str">
        <x:v>BEV</x:v>
      </x:c>
      <x:c r="K2197" t="str">
        <x:v>否</x:v>
      </x:c>
      <x:c r="L2197" t="n">
        <x:v>2570</x:v>
      </x:c>
      <x:c r="M2197"/>
      <x:c r="N2197" t="n">
        <x:v>470</x:v>
      </x:c>
      <x:c r="O2197" t="n">
        <x:v>100.96</x:v>
      </x:c>
      <x:c r="P2197"/>
      <x:c r="Q2197" t="n">
        <x:v>155.5384378370051</x:v>
      </x:c>
      <x:c r="R2197" t="n">
        <x:v>21.48</x:v>
      </x:c>
      <x:c r="S2197"/>
      <x:c r="T2197"/>
      <x:c r="U2197"/>
      <x:c r="V2197"/>
      <x:c r="W2197"/>
      <x:c r="X2197" t="str">
        <x:v>不适用(BEV)</x:v>
      </x:c>
      <x:c r="Y2197" t="str">
        <x:v>不适用(BEV)</x:v>
      </x:c>
      <x:c r="Z2197" t="str">
        <x:v>不适用(BEV)</x:v>
      </x:c>
      <x:c r="AA2197" t="str">
        <x:v>不适用(BEV)</x:v>
      </x:c>
      <x:c r="AB2197" t="str">
        <x:v>不适用(BEV)</x:v>
      </x:c>
      <x:c r="AC2197" t="str">
        <x:v>不适用(BEV)</x:v>
      </x:c>
      <x:c r="AD2197" t="str">
        <x:v>BEV_历史批次</x:v>
      </x:c>
      <x:c r="AE2197" s="14" t="str"/>
      <x:c r="AF2197" s="14" t="str"/>
      <x:c r="AG2197" s="14" t="str">
        <x:v>待OCR/外部证据：原字段为空</x:v>
      </x:c>
      <x:c r="AH2197" s="15" t="n">
        <x:f>IF(R2197&lt;&gt;"",R2197,IFERROR(IF(AND(IF(ISNUMBER(O2197),O2197,IFERROR(VALUE(O2197),VALUE(LEFT(TRIM(O2197),FIND("|",SUBSTITUTE(SUBSTITUTE(SUBSTITUTE(SUBSTITUTE(SUBSTITUTE(TRIM(O2197),"/","|"),"(","|"),"（","|"),";","|"),"；","|")&amp;"|")-1))))*100/IF(ISNUMBER(N2197),N2197,IFERROR(VALUE(N2197),VALUE(LEFT(TRIM(N2197),FIND("|",SUBSTITUTE(SUBSTITUTE(SUBSTITUTE(SUBSTITUTE(SUBSTITUTE(TRIM(N2197),"/","|"),"(","|"),"（","|"),";","|"),"；","|")&amp;"|")-1))))&gt;=3,IF(ISNUMBER(O2197),O2197,IFERROR(VALUE(O2197),VALUE(LEFT(TRIM(O2197),FIND("|",SUBSTITUTE(SUBSTITUTE(SUBSTITUTE(SUBSTITUTE(SUBSTITUTE(TRIM(O2197),"/","|"),"(","|"),"（","|"),";","|"),"；","|")&amp;"|")-1))))*100/IF(ISNUMBER(N2197),N2197,IFERROR(VALUE(N2197),VALUE(LEFT(TRIM(N2197),FIND("|",SUBSTITUTE(SUBSTITUTE(SUBSTITUTE(SUBSTITUTE(SUBSTITUTE(TRIM(N2197),"/","|"),"(","|"),"（","|"),";","|"),"；","|")&amp;"|")-1))))&lt;=40),IF(ISNUMBER(O2197),O2197,IFERROR(VALUE(O2197),VALUE(LEFT(TRIM(O2197),FIND("|",SUBSTITUTE(SUBSTITUTE(SUBSTITUTE(SUBSTITUTE(SUBSTITUTE(TRIM(O2197),"/","|"),"(","|"),"（","|"),";","|"),"；","|")&amp;"|")-1))))*100/IF(ISNUMBER(N2197),N2197,IFERROR(VALUE(N2197),VALUE(LEFT(TRIM(N2197),FIND("|",SUBSTITUTE(SUBSTITUTE(SUBSTITUTE(SUBSTITUTE(SUBSTITUTE(TRIM(N2197),"/","|"),"(","|"),"（","|"),";","|"),"；","|")&amp;"|")-1)))),""),""))</x:f>
        <x:v>21.48</x:v>
      </x:c>
      <x:c r="AI2197" s="15" t="str">
        <x:f>IFERROR(IF(AND(IF(ISNUMBER(O2197),O2197,IFERROR(VALUE(O2197),VALUE(LEFT(TRIM(O2197),FIND("|",SUBSTITUTE(SUBSTITUTE(SUBSTITUTE(SUBSTITUTE(SUBSTITUTE(TRIM(O2197),"/","|"),"(","|"),"（","|"),";","|"),"；","|")&amp;"|")-1))))&gt;=75,IF(ISNUMBER(O2197),O2197,IFERROR(VALUE(O2197),VALUE(LEFT(TRIM(O2197),FIND("|",SUBSTITUTE(SUBSTITUTE(SUBSTITUTE(SUBSTITUTE(SUBSTITUTE(TRIM(O2197),"/","|"),"(","|"),"（","|"),";","|"),"；","|")&amp;"|")-1))))&lt;=85,IF(ISNUMBER(Q2197),Q2197,IFERROR(VALUE(Q2197),VALUE(LEFT(TRIM(Q2197),FIND("|",SUBSTITUTE(SUBSTITUTE(SUBSTITUTE(SUBSTITUTE(SUBSTITUTE(TRIM(Q2197),"/","|"),"(","|"),"（","|"),";","|"),"；","|")&amp;"|")-1))))&gt;0),IF(ISNUMBER(O2197),O2197,IFERROR(VALUE(O2197),VALUE(LEFT(TRIM(O2197),FIND("|",SUBSTITUTE(SUBSTITUTE(SUBSTITUTE(SUBSTITUTE(SUBSTITUTE(TRIM(O2197),"/","|"),"(","|"),"（","|"),";","|"),"；","|")&amp;"|")-1))))*1000/IF(ISNUMBER(Q2197),Q2197,IFERROR(VALUE(Q2197),VALUE(LEFT(TRIM(Q2197),FIND("|",SUBSTITUTE(SUBSTITUTE(SUBSTITUTE(SUBSTITUTE(SUBSTITUTE(TRIM(Q2197),"/","|"),"(","|"),"（","|"),";","|"),"；","|")&amp;"|")-1)))),""),"")</x:f>
      </x:c>
      <x:c r="AJ2197" s="14" t="str">
        <x:f>IF(AI2197="","","非称重实测")</x:f>
      </x:c>
      <x:c r="AK2197" s="14" t="str"/>
      <x:c r="AL2197" s="14" t="str">
        <x:v>v3.4.6-candidate</x:v>
      </x:c>
    </x:row>
    <x:row r="2198">
      <x:c r="A2198" t="n">
        <x:v>382</x:v>
      </x:c>
      <x:c r="B2198" t="str">
        <x:v>LF6481SEV01</x:v>
      </x:c>
      <x:c r="C2198" t="str">
        <x:v>枫叶牌</x:v>
      </x:c>
      <x:c r="D2198" t="str">
        <x:v>重庆睿蓝汽车制造有限公司</x:v>
      </x:c>
      <x:c r="E2198"/>
      <x:c r="F2198" t="str">
        <x:v>换电式纯电动多用途乘用车</x:v>
      </x:c>
      <x:c r="G2198" t="str">
        <x:v>80v L</x:v>
      </x:c>
      <x:c r="H2198" t="str">
        <x:v>换电式纯电动多用途乘用车</x:v>
      </x:c>
      <x:c r="I2198" t="str">
        <x:v>SUV-D</x:v>
      </x:c>
      <x:c r="J2198" t="str">
        <x:v>BEV</x:v>
      </x:c>
      <x:c r="K2198" t="str">
        <x:v>否</x:v>
      </x:c>
      <x:c r="L2198" t="n">
        <x:v>1805</x:v>
      </x:c>
      <x:c r="M2198"/>
      <x:c r="N2198" t="str">
        <x:v>515/407(CLTC)</x:v>
      </x:c>
      <x:c r="O2198" t="str">
        <x:v>68.08/50.4</x:v>
      </x:c>
      <x:c r="P2198" t="str">
        <x:v>磷酸铁锂</x:v>
      </x:c>
      <x:c r="Q2198" t="n">
        <x:v>157.2286374133949</x:v>
      </x:c>
      <x:c r="R2198"/>
      <x:c r="S2198" t="n">
        <x:v>160</x:v>
      </x:c>
      <x:c r="T2198" t="n">
        <x:v>160</x:v>
      </x:c>
      <x:c r="U2198" t="str">
        <x:v>珠海英搏尔电气股份有限公司</x:v>
      </x:c>
      <x:c r="V2198" t="str">
        <x:v>100/230.0</x:v>
      </x:c>
      <x:c r="W2198" t="str">
        <x:v>TZ200XSJZA</x:v>
      </x:c>
      <x:c r="X2198" t="str">
        <x:v>不适用(BEV)</x:v>
      </x:c>
      <x:c r="Y2198" t="str">
        <x:v>不适用(BEV)</x:v>
      </x:c>
      <x:c r="Z2198" t="str">
        <x:v>不适用(BEV)</x:v>
      </x:c>
      <x:c r="AA2198" t="str">
        <x:v>不适用(BEV)</x:v>
      </x:c>
      <x:c r="AB2198" t="str">
        <x:v>不适用(BEV)</x:v>
      </x:c>
      <x:c r="AC2198" t="str">
        <x:v>不适用(BEV)</x:v>
      </x:c>
      <x:c r="AD2198" t="str">
        <x:v>BEV_历史批次</x:v>
      </x:c>
      <x:c r="AE2198" s="14" t="str">
        <x:v>230</x:v>
      </x:c>
      <x:c r="AF2198" s="14" t="str"/>
      <x:c r="AG2198" s="14" t="str">
        <x:v>源字段可解析</x:v>
      </x:c>
      <x:c r="AH2198" s="15" t="n">
        <x:f>IF(R2198&lt;&gt;"",R2198,IFERROR(IF(AND(IF(ISNUMBER(O2198),O2198,IFERROR(VALUE(O2198),VALUE(LEFT(TRIM(O2198),FIND("|",SUBSTITUTE(SUBSTITUTE(SUBSTITUTE(SUBSTITUTE(SUBSTITUTE(TRIM(O2198),"/","|"),"(","|"),"（","|"),";","|"),"；","|")&amp;"|")-1))))*100/IF(ISNUMBER(N2198),N2198,IFERROR(VALUE(N2198),VALUE(LEFT(TRIM(N2198),FIND("|",SUBSTITUTE(SUBSTITUTE(SUBSTITUTE(SUBSTITUTE(SUBSTITUTE(TRIM(N2198),"/","|"),"(","|"),"（","|"),";","|"),"；","|")&amp;"|")-1))))&gt;=3,IF(ISNUMBER(O2198),O2198,IFERROR(VALUE(O2198),VALUE(LEFT(TRIM(O2198),FIND("|",SUBSTITUTE(SUBSTITUTE(SUBSTITUTE(SUBSTITUTE(SUBSTITUTE(TRIM(O2198),"/","|"),"(","|"),"（","|"),";","|"),"；","|")&amp;"|")-1))))*100/IF(ISNUMBER(N2198),N2198,IFERROR(VALUE(N2198),VALUE(LEFT(TRIM(N2198),FIND("|",SUBSTITUTE(SUBSTITUTE(SUBSTITUTE(SUBSTITUTE(SUBSTITUTE(TRIM(N2198),"/","|"),"(","|"),"（","|"),";","|"),"；","|")&amp;"|")-1))))&lt;=40),IF(ISNUMBER(O2198),O2198,IFERROR(VALUE(O2198),VALUE(LEFT(TRIM(O2198),FIND("|",SUBSTITUTE(SUBSTITUTE(SUBSTITUTE(SUBSTITUTE(SUBSTITUTE(TRIM(O2198),"/","|"),"(","|"),"（","|"),";","|"),"；","|")&amp;"|")-1))))*100/IF(ISNUMBER(N2198),N2198,IFERROR(VALUE(N2198),VALUE(LEFT(TRIM(N2198),FIND("|",SUBSTITUTE(SUBSTITUTE(SUBSTITUTE(SUBSTITUTE(SUBSTITUTE(TRIM(N2198),"/","|"),"(","|"),"（","|"),";","|"),"；","|")&amp;"|")-1)))),""),""))</x:f>
        <x:v>13.219417475728156</x:v>
      </x:c>
      <x:c r="AI2198" s="15" t="str">
        <x:f>IFERROR(IF(AND(IF(ISNUMBER(O2198),O2198,IFERROR(VALUE(O2198),VALUE(LEFT(TRIM(O2198),FIND("|",SUBSTITUTE(SUBSTITUTE(SUBSTITUTE(SUBSTITUTE(SUBSTITUTE(TRIM(O2198),"/","|"),"(","|"),"（","|"),";","|"),"；","|")&amp;"|")-1))))&gt;=75,IF(ISNUMBER(O2198),O2198,IFERROR(VALUE(O2198),VALUE(LEFT(TRIM(O2198),FIND("|",SUBSTITUTE(SUBSTITUTE(SUBSTITUTE(SUBSTITUTE(SUBSTITUTE(TRIM(O2198),"/","|"),"(","|"),"（","|"),";","|"),"；","|")&amp;"|")-1))))&lt;=85,IF(ISNUMBER(Q2198),Q2198,IFERROR(VALUE(Q2198),VALUE(LEFT(TRIM(Q2198),FIND("|",SUBSTITUTE(SUBSTITUTE(SUBSTITUTE(SUBSTITUTE(SUBSTITUTE(TRIM(Q2198),"/","|"),"(","|"),"（","|"),";","|"),"；","|")&amp;"|")-1))))&gt;0),IF(ISNUMBER(O2198),O2198,IFERROR(VALUE(O2198),VALUE(LEFT(TRIM(O2198),FIND("|",SUBSTITUTE(SUBSTITUTE(SUBSTITUTE(SUBSTITUTE(SUBSTITUTE(TRIM(O2198),"/","|"),"(","|"),"（","|"),";","|"),"；","|")&amp;"|")-1))))*1000/IF(ISNUMBER(Q2198),Q2198,IFERROR(VALUE(Q2198),VALUE(LEFT(TRIM(Q2198),FIND("|",SUBSTITUTE(SUBSTITUTE(SUBSTITUTE(SUBSTITUTE(SUBSTITUTE(TRIM(Q2198),"/","|"),"(","|"),"（","|"),";","|"),"；","|")&amp;"|")-1)))),""),"")</x:f>
      </x:c>
      <x:c r="AJ2198" s="14" t="str">
        <x:f>IF(AI2198="","","非称重实测")</x:f>
      </x:c>
      <x:c r="AK2198" s="14" t="str">
        <x:v>电耗公式可补</x:v>
      </x:c>
      <x:c r="AL2198" s="14" t="str">
        <x:v>v3.4.6-candidate</x:v>
      </x:c>
    </x:row>
    <x:row r="2199">
      <x:c r="A2199" t="n">
        <x:v>382</x:v>
      </x:c>
      <x:c r="B2199" t="str">
        <x:v>LTS7000H5BEV</x:v>
      </x:c>
      <x:c r="C2199" t="str">
        <x:v>路特斯牌</x:v>
      </x:c>
      <x:c r="D2199" t="str">
        <x:v>浙江吉利汽车有限公司</x:v>
      </x:c>
      <x:c r="E2199"/>
      <x:c r="F2199" t="str">
        <x:v>纯电动轿车</x:v>
      </x:c>
      <x:c r="G2199" t="str">
        <x:v>EMEYA</x:v>
      </x:c>
      <x:c r="H2199" t="str">
        <x:v>纯电动轿车</x:v>
      </x:c>
      <x:c r="I2199" t="str">
        <x:v>Lux Car-4</x:v>
      </x:c>
      <x:c r="J2199" t="str">
        <x:v>BEV</x:v>
      </x:c>
      <x:c r="K2199" t="str">
        <x:v>否</x:v>
      </x:c>
      <x:c r="L2199" t="str">
        <x:v>2565/2590</x:v>
      </x:c>
      <x:c r="M2199"/>
      <x:c r="N2199" t="n">
        <x:v>530</x:v>
      </x:c>
      <x:c r="O2199" t="n">
        <x:v>102</x:v>
      </x:c>
      <x:c r="P2199" t="str">
        <x:v>三元锂</x:v>
      </x:c>
      <x:c r="Q2199" t="n">
        <x:v>164.5161290322581</x:v>
      </x:c>
      <x:c r="R2199" t="n">
        <x:v>19.25</x:v>
      </x:c>
      <x:c r="S2199"/>
      <x:c r="T2199"/>
      <x:c r="U2199" t="str">
        <x:v>采埃孚电驱动技术(杭州)有限公司/义乌吉利自动变速器有限公司</x:v>
      </x:c>
      <x:c r="V2199" t="str">
        <x:v> 225/450</x:v>
      </x:c>
      <x:c r="W2199" t="str">
        <x:v>TZ230XS225/TZ264XY000</x:v>
      </x:c>
      <x:c r="X2199" t="str">
        <x:v>不适用(BEV)</x:v>
      </x:c>
      <x:c r="Y2199" t="str">
        <x:v>不适用(BEV)</x:v>
      </x:c>
      <x:c r="Z2199" t="str">
        <x:v>不适用(BEV)</x:v>
      </x:c>
      <x:c r="AA2199" t="str">
        <x:v>不适用(BEV)</x:v>
      </x:c>
      <x:c r="AB2199" t="str">
        <x:v>不适用(BEV)</x:v>
      </x:c>
      <x:c r="AC2199" t="str">
        <x:v>不适用(BEV)</x:v>
      </x:c>
      <x:c r="AD2199" t="str">
        <x:v>BEV_历史批次</x:v>
      </x:c>
      <x:c r="AE2199" s="14" t="str">
        <x:v>450</x:v>
      </x:c>
      <x:c r="AF2199" s="14" t="str"/>
      <x:c r="AG2199" s="14" t="str">
        <x:v>源字段可解析</x:v>
      </x:c>
      <x:c r="AH2199" s="15" t="n">
        <x:f>IF(R2199&lt;&gt;"",R2199,IFERROR(IF(AND(IF(ISNUMBER(O2199),O2199,IFERROR(VALUE(O2199),VALUE(LEFT(TRIM(O2199),FIND("|",SUBSTITUTE(SUBSTITUTE(SUBSTITUTE(SUBSTITUTE(SUBSTITUTE(TRIM(O2199),"/","|"),"(","|"),"（","|"),";","|"),"；","|")&amp;"|")-1))))*100/IF(ISNUMBER(N2199),N2199,IFERROR(VALUE(N2199),VALUE(LEFT(TRIM(N2199),FIND("|",SUBSTITUTE(SUBSTITUTE(SUBSTITUTE(SUBSTITUTE(SUBSTITUTE(TRIM(N2199),"/","|"),"(","|"),"（","|"),";","|"),"；","|")&amp;"|")-1))))&gt;=3,IF(ISNUMBER(O2199),O2199,IFERROR(VALUE(O2199),VALUE(LEFT(TRIM(O2199),FIND("|",SUBSTITUTE(SUBSTITUTE(SUBSTITUTE(SUBSTITUTE(SUBSTITUTE(TRIM(O2199),"/","|"),"(","|"),"（","|"),";","|"),"；","|")&amp;"|")-1))))*100/IF(ISNUMBER(N2199),N2199,IFERROR(VALUE(N2199),VALUE(LEFT(TRIM(N2199),FIND("|",SUBSTITUTE(SUBSTITUTE(SUBSTITUTE(SUBSTITUTE(SUBSTITUTE(TRIM(N2199),"/","|"),"(","|"),"（","|"),";","|"),"；","|")&amp;"|")-1))))&lt;=40),IF(ISNUMBER(O2199),O2199,IFERROR(VALUE(O2199),VALUE(LEFT(TRIM(O2199),FIND("|",SUBSTITUTE(SUBSTITUTE(SUBSTITUTE(SUBSTITUTE(SUBSTITUTE(TRIM(O2199),"/","|"),"(","|"),"（","|"),";","|"),"；","|")&amp;"|")-1))))*100/IF(ISNUMBER(N2199),N2199,IFERROR(VALUE(N2199),VALUE(LEFT(TRIM(N2199),FIND("|",SUBSTITUTE(SUBSTITUTE(SUBSTITUTE(SUBSTITUTE(SUBSTITUTE(TRIM(N2199),"/","|"),"(","|"),"（","|"),";","|"),"；","|")&amp;"|")-1)))),""),""))</x:f>
        <x:v>19.25</x:v>
      </x:c>
      <x:c r="AI2199" s="15" t="str">
        <x:f>IFERROR(IF(AND(IF(ISNUMBER(O2199),O2199,IFERROR(VALUE(O2199),VALUE(LEFT(TRIM(O2199),FIND("|",SUBSTITUTE(SUBSTITUTE(SUBSTITUTE(SUBSTITUTE(SUBSTITUTE(TRIM(O2199),"/","|"),"(","|"),"（","|"),";","|"),"；","|")&amp;"|")-1))))&gt;=75,IF(ISNUMBER(O2199),O2199,IFERROR(VALUE(O2199),VALUE(LEFT(TRIM(O2199),FIND("|",SUBSTITUTE(SUBSTITUTE(SUBSTITUTE(SUBSTITUTE(SUBSTITUTE(TRIM(O2199),"/","|"),"(","|"),"（","|"),";","|"),"；","|")&amp;"|")-1))))&lt;=85,IF(ISNUMBER(Q2199),Q2199,IFERROR(VALUE(Q2199),VALUE(LEFT(TRIM(Q2199),FIND("|",SUBSTITUTE(SUBSTITUTE(SUBSTITUTE(SUBSTITUTE(SUBSTITUTE(TRIM(Q2199),"/","|"),"(","|"),"（","|"),";","|"),"；","|")&amp;"|")-1))))&gt;0),IF(ISNUMBER(O2199),O2199,IFERROR(VALUE(O2199),VALUE(LEFT(TRIM(O2199),FIND("|",SUBSTITUTE(SUBSTITUTE(SUBSTITUTE(SUBSTITUTE(SUBSTITUTE(TRIM(O2199),"/","|"),"(","|"),"（","|"),";","|"),"；","|")&amp;"|")-1))))*1000/IF(ISNUMBER(Q2199),Q2199,IFERROR(VALUE(Q2199),VALUE(LEFT(TRIM(Q2199),FIND("|",SUBSTITUTE(SUBSTITUTE(SUBSTITUTE(SUBSTITUTE(SUBSTITUTE(TRIM(Q2199),"/","|"),"(","|"),"（","|"),";","|"),"；","|")&amp;"|")-1)))),""),"")</x:f>
      </x:c>
      <x:c r="AJ2199" s="14" t="str">
        <x:f>IF(AI2199="","","非称重实测")</x:f>
      </x:c>
      <x:c r="AK2199" s="14" t="str"/>
      <x:c r="AL2199" s="14" t="str">
        <x:v>v3.4.6-candidate</x:v>
      </x:c>
    </x:row>
    <x:row r="2200">
      <x:c r="A2200" t="n">
        <x:v>382</x:v>
      </x:c>
      <x:c r="B2200" t="str">
        <x:v>LXA6540BEVW02</x:v>
      </x:c>
      <x:c r="C2200" t="str">
        <x:v>理想牌</x:v>
      </x:c>
      <x:c r="D2200" t="str">
        <x:v>北京理想汽车有限公司</x:v>
      </x:c>
      <x:c r="E2200" t="str">
        <x:v>理想</x:v>
      </x:c>
      <x:c r="F2200" t="str">
        <x:v>纯电动多用途乘用车</x:v>
      </x:c>
      <x:c r="G2200" t="str">
        <x:v>理想MEGA</x:v>
      </x:c>
      <x:c r="H2200" t="str">
        <x:v>纯电动多用途乘用车</x:v>
      </x:c>
      <x:c r="I2200" t="str">
        <x:v>MPV-D</x:v>
      </x:c>
      <x:c r="J2200" t="str">
        <x:v>BEV</x:v>
      </x:c>
      <x:c r="K2200" t="str">
        <x:v>否</x:v>
      </x:c>
      <x:c r="L2200" t="n">
        <x:v>2785</x:v>
      </x:c>
      <x:c r="M2200" t="n">
        <x:v>3005</x:v>
      </x:c>
      <x:c r="N2200" t="n">
        <x:v>710</x:v>
      </x:c>
      <x:c r="O2200" t="n">
        <x:v>102.7</x:v>
      </x:c>
      <x:c r="P2200" t="str">
        <x:v>三元锂</x:v>
      </x:c>
      <x:c r="Q2200" t="n">
        <x:v>163.275039745628</x:v>
      </x:c>
      <x:c r="R2200" t="n">
        <x:v>14.46</x:v>
      </x:c>
      <x:c r="S2200" t="n">
        <x:v>330</x:v>
      </x:c>
      <x:c r="T2200" t="n">
        <x:v>330</x:v>
      </x:c>
      <x:c r="U2200" t="str">
        <x:v>苏州汇川联合动力系统股份有限公司/联合汽车电子有限公司</x:v>
      </x:c>
      <x:c r="V2200" t="str">
        <x:v>155/245</x:v>
      </x:c>
      <x:c r="W2200" t="str">
        <x:v>YS220XY102/TZ220XSG03</x:v>
      </x:c>
      <x:c r="X2200" t="str">
        <x:v>不适用(BEV)</x:v>
      </x:c>
      <x:c r="Y2200" t="str">
        <x:v>不适用(BEV)</x:v>
      </x:c>
      <x:c r="Z2200" t="str">
        <x:v>不适用(BEV)</x:v>
      </x:c>
      <x:c r="AA2200" t="str">
        <x:v>不适用(BEV)</x:v>
      </x:c>
      <x:c r="AB2200" t="str">
        <x:v>不适用(BEV)</x:v>
      </x:c>
      <x:c r="AC2200" t="str">
        <x:v>不适用(BEV)</x:v>
      </x:c>
      <x:c r="AD2200" t="str">
        <x:v>BEV_历史批次</x:v>
      </x:c>
      <x:c r="AE2200" s="14" t="str">
        <x:v>245</x:v>
      </x:c>
      <x:c r="AF2200" s="14" t="str"/>
      <x:c r="AG2200" s="14" t="str">
        <x:v>源字段可解析</x:v>
      </x:c>
      <x:c r="AH2200" s="15" t="n">
        <x:f>IF(R2200&lt;&gt;"",R2200,IFERROR(IF(AND(IF(ISNUMBER(O2200),O2200,IFERROR(VALUE(O2200),VALUE(LEFT(TRIM(O2200),FIND("|",SUBSTITUTE(SUBSTITUTE(SUBSTITUTE(SUBSTITUTE(SUBSTITUTE(TRIM(O2200),"/","|"),"(","|"),"（","|"),";","|"),"；","|")&amp;"|")-1))))*100/IF(ISNUMBER(N2200),N2200,IFERROR(VALUE(N2200),VALUE(LEFT(TRIM(N2200),FIND("|",SUBSTITUTE(SUBSTITUTE(SUBSTITUTE(SUBSTITUTE(SUBSTITUTE(TRIM(N2200),"/","|"),"(","|"),"（","|"),";","|"),"；","|")&amp;"|")-1))))&gt;=3,IF(ISNUMBER(O2200),O2200,IFERROR(VALUE(O2200),VALUE(LEFT(TRIM(O2200),FIND("|",SUBSTITUTE(SUBSTITUTE(SUBSTITUTE(SUBSTITUTE(SUBSTITUTE(TRIM(O2200),"/","|"),"(","|"),"（","|"),";","|"),"；","|")&amp;"|")-1))))*100/IF(ISNUMBER(N2200),N2200,IFERROR(VALUE(N2200),VALUE(LEFT(TRIM(N2200),FIND("|",SUBSTITUTE(SUBSTITUTE(SUBSTITUTE(SUBSTITUTE(SUBSTITUTE(TRIM(N2200),"/","|"),"(","|"),"（","|"),";","|"),"；","|")&amp;"|")-1))))&lt;=40),IF(ISNUMBER(O2200),O2200,IFERROR(VALUE(O2200),VALUE(LEFT(TRIM(O2200),FIND("|",SUBSTITUTE(SUBSTITUTE(SUBSTITUTE(SUBSTITUTE(SUBSTITUTE(TRIM(O2200),"/","|"),"(","|"),"（","|"),";","|"),"；","|")&amp;"|")-1))))*100/IF(ISNUMBER(N2200),N2200,IFERROR(VALUE(N2200),VALUE(LEFT(TRIM(N2200),FIND("|",SUBSTITUTE(SUBSTITUTE(SUBSTITUTE(SUBSTITUTE(SUBSTITUTE(TRIM(N2200),"/","|"),"(","|"),"（","|"),";","|"),"；","|")&amp;"|")-1)))),""),""))</x:f>
        <x:v>14.46</x:v>
      </x:c>
      <x:c r="AI2200" s="15" t="str">
        <x:f>IFERROR(IF(AND(IF(ISNUMBER(O2200),O2200,IFERROR(VALUE(O2200),VALUE(LEFT(TRIM(O2200),FIND("|",SUBSTITUTE(SUBSTITUTE(SUBSTITUTE(SUBSTITUTE(SUBSTITUTE(TRIM(O2200),"/","|"),"(","|"),"（","|"),";","|"),"；","|")&amp;"|")-1))))&gt;=75,IF(ISNUMBER(O2200),O2200,IFERROR(VALUE(O2200),VALUE(LEFT(TRIM(O2200),FIND("|",SUBSTITUTE(SUBSTITUTE(SUBSTITUTE(SUBSTITUTE(SUBSTITUTE(TRIM(O2200),"/","|"),"(","|"),"（","|"),";","|"),"；","|")&amp;"|")-1))))&lt;=85,IF(ISNUMBER(Q2200),Q2200,IFERROR(VALUE(Q2200),VALUE(LEFT(TRIM(Q2200),FIND("|",SUBSTITUTE(SUBSTITUTE(SUBSTITUTE(SUBSTITUTE(SUBSTITUTE(TRIM(Q2200),"/","|"),"(","|"),"（","|"),";","|"),"；","|")&amp;"|")-1))))&gt;0),IF(ISNUMBER(O2200),O2200,IFERROR(VALUE(O2200),VALUE(LEFT(TRIM(O2200),FIND("|",SUBSTITUTE(SUBSTITUTE(SUBSTITUTE(SUBSTITUTE(SUBSTITUTE(TRIM(O2200),"/","|"),"(","|"),"（","|"),";","|"),"；","|")&amp;"|")-1))))*1000/IF(ISNUMBER(Q2200),Q2200,IFERROR(VALUE(Q2200),VALUE(LEFT(TRIM(Q2200),FIND("|",SUBSTITUTE(SUBSTITUTE(SUBSTITUTE(SUBSTITUTE(SUBSTITUTE(TRIM(Q2200),"/","|"),"(","|"),"（","|"),";","|"),"；","|")&amp;"|")-1)))),""),"")</x:f>
      </x:c>
      <x:c r="AJ2200" s="14" t="str">
        <x:f>IF(AI2200="","","非称重实测")</x:f>
      </x:c>
      <x:c r="AK2200" s="14" t="str"/>
      <x:c r="AL2200" s="14" t="str">
        <x:v>v3.4.6-candidate</x:v>
      </x:c>
    </x:row>
    <x:row r="2201">
      <x:c r="A2201" t="n">
        <x:v>382</x:v>
      </x:c>
      <x:c r="B2201" t="str">
        <x:v>LZW6470EVA1</x:v>
      </x:c>
      <x:c r="C2201" t="str">
        <x:v>五菱牌</x:v>
      </x:c>
      <x:c r="D2201" t="str">
        <x:v>上汽通用五菱汽车股份有限公司</x:v>
      </x:c>
      <x:c r="E2201" t="str">
        <x:v>五菱</x:v>
      </x:c>
      <x:c r="F2201" t="str">
        <x:v>纯电动多用途乘用车</x:v>
      </x:c>
      <x:c r="G2201" t="str">
        <x:v>五菱星辰PLUS</x:v>
      </x:c>
      <x:c r="H2201" t="str">
        <x:v>纯电动多用途乘用车</x:v>
      </x:c>
      <x:c r="I2201" t="str">
        <x:v>SUV-C</x:v>
      </x:c>
      <x:c r="J2201" t="str">
        <x:v>BEV</x:v>
      </x:c>
      <x:c r="K2201" t="str">
        <x:v>否</x:v>
      </x:c>
      <x:c r="L2201" t="str">
        <x:v>1735/1780</x:v>
      </x:c>
      <x:c r="M2201" t="n">
        <x:v>2600</x:v>
      </x:c>
      <x:c r="N2201" t="str">
        <x:v>510(CLTC)</x:v>
      </x:c>
      <x:c r="O2201" t="n">
        <x:v>60</x:v>
      </x:c>
      <x:c r="P2201" t="str">
        <x:v>磷酸铁锂</x:v>
      </x:c>
      <x:c r="Q2201" t="n">
        <x:v>139.8601398601399</x:v>
      </x:c>
      <x:c r="R2201"/>
      <x:c r="S2201" t="n">
        <x:v>30</x:v>
      </x:c>
      <x:c r="T2201" t="n">
        <x:v>30</x:v>
      </x:c>
      <x:c r="U2201" t="str">
        <x:v>柳州赛克科技发展有限公司</x:v>
      </x:c>
      <x:c r="V2201" t="n">
        <x:v>150</x:v>
      </x:c>
      <x:c r="W2201" t="str">
        <x:v>TZ210XS2F0</x:v>
      </x:c>
      <x:c r="X2201" t="str">
        <x:v>不适用(BEV)</x:v>
      </x:c>
      <x:c r="Y2201" t="str">
        <x:v>不适用(BEV)</x:v>
      </x:c>
      <x:c r="Z2201" t="str">
        <x:v>不适用(BEV)</x:v>
      </x:c>
      <x:c r="AA2201" t="str">
        <x:v>不适用(BEV)</x:v>
      </x:c>
      <x:c r="AB2201" t="str">
        <x:v>不适用(BEV)</x:v>
      </x:c>
      <x:c r="AC2201" t="str">
        <x:v>不适用(BEV)</x:v>
      </x:c>
      <x:c r="AD2201" t="str">
        <x:v>BEV_历史批次</x:v>
      </x:c>
      <x:c r="AE2201" s="14" t="str"/>
      <x:c r="AF2201" s="14" t="str"/>
      <x:c r="AG2201" s="14" t="str">
        <x:v>待OCR/外部证据：数值语义歧义</x:v>
      </x:c>
      <x:c r="AH2201" s="15" t="n">
        <x:f>IF(R2201&lt;&gt;"",R2201,IFERROR(IF(AND(IF(ISNUMBER(O2201),O2201,IFERROR(VALUE(O2201),VALUE(LEFT(TRIM(O2201),FIND("|",SUBSTITUTE(SUBSTITUTE(SUBSTITUTE(SUBSTITUTE(SUBSTITUTE(TRIM(O2201),"/","|"),"(","|"),"（","|"),";","|"),"；","|")&amp;"|")-1))))*100/IF(ISNUMBER(N2201),N2201,IFERROR(VALUE(N2201),VALUE(LEFT(TRIM(N2201),FIND("|",SUBSTITUTE(SUBSTITUTE(SUBSTITUTE(SUBSTITUTE(SUBSTITUTE(TRIM(N2201),"/","|"),"(","|"),"（","|"),";","|"),"；","|")&amp;"|")-1))))&gt;=3,IF(ISNUMBER(O2201),O2201,IFERROR(VALUE(O2201),VALUE(LEFT(TRIM(O2201),FIND("|",SUBSTITUTE(SUBSTITUTE(SUBSTITUTE(SUBSTITUTE(SUBSTITUTE(TRIM(O2201),"/","|"),"(","|"),"（","|"),";","|"),"；","|")&amp;"|")-1))))*100/IF(ISNUMBER(N2201),N2201,IFERROR(VALUE(N2201),VALUE(LEFT(TRIM(N2201),FIND("|",SUBSTITUTE(SUBSTITUTE(SUBSTITUTE(SUBSTITUTE(SUBSTITUTE(TRIM(N2201),"/","|"),"(","|"),"（","|"),";","|"),"；","|")&amp;"|")-1))))&lt;=40),IF(ISNUMBER(O2201),O2201,IFERROR(VALUE(O2201),VALUE(LEFT(TRIM(O2201),FIND("|",SUBSTITUTE(SUBSTITUTE(SUBSTITUTE(SUBSTITUTE(SUBSTITUTE(TRIM(O2201),"/","|"),"(","|"),"（","|"),";","|"),"；","|")&amp;"|")-1))))*100/IF(ISNUMBER(N2201),N2201,IFERROR(VALUE(N2201),VALUE(LEFT(TRIM(N2201),FIND("|",SUBSTITUTE(SUBSTITUTE(SUBSTITUTE(SUBSTITUTE(SUBSTITUTE(TRIM(N2201),"/","|"),"(","|"),"（","|"),";","|"),"；","|")&amp;"|")-1)))),""),""))</x:f>
        <x:v>11.764705882352942</x:v>
      </x:c>
      <x:c r="AI2201" s="15" t="str">
        <x:f>IFERROR(IF(AND(IF(ISNUMBER(O2201),O2201,IFERROR(VALUE(O2201),VALUE(LEFT(TRIM(O2201),FIND("|",SUBSTITUTE(SUBSTITUTE(SUBSTITUTE(SUBSTITUTE(SUBSTITUTE(TRIM(O2201),"/","|"),"(","|"),"（","|"),";","|"),"；","|")&amp;"|")-1))))&gt;=75,IF(ISNUMBER(O2201),O2201,IFERROR(VALUE(O2201),VALUE(LEFT(TRIM(O2201),FIND("|",SUBSTITUTE(SUBSTITUTE(SUBSTITUTE(SUBSTITUTE(SUBSTITUTE(TRIM(O2201),"/","|"),"(","|"),"（","|"),";","|"),"；","|")&amp;"|")-1))))&lt;=85,IF(ISNUMBER(Q2201),Q2201,IFERROR(VALUE(Q2201),VALUE(LEFT(TRIM(Q2201),FIND("|",SUBSTITUTE(SUBSTITUTE(SUBSTITUTE(SUBSTITUTE(SUBSTITUTE(TRIM(Q2201),"/","|"),"(","|"),"（","|"),";","|"),"；","|")&amp;"|")-1))))&gt;0),IF(ISNUMBER(O2201),O2201,IFERROR(VALUE(O2201),VALUE(LEFT(TRIM(O2201),FIND("|",SUBSTITUTE(SUBSTITUTE(SUBSTITUTE(SUBSTITUTE(SUBSTITUTE(TRIM(O2201),"/","|"),"(","|"),"（","|"),";","|"),"；","|")&amp;"|")-1))))*1000/IF(ISNUMBER(Q2201),Q2201,IFERROR(VALUE(Q2201),VALUE(LEFT(TRIM(Q2201),FIND("|",SUBSTITUTE(SUBSTITUTE(SUBSTITUTE(SUBSTITUTE(SUBSTITUTE(TRIM(Q2201),"/","|"),"(","|"),"（","|"),";","|"),"；","|")&amp;"|")-1)))),""),"")</x:f>
      </x:c>
      <x:c r="AJ2201" s="14" t="str">
        <x:f>IF(AI2201="","","非称重实测")</x:f>
      </x:c>
      <x:c r="AK2201" s="14" t="str">
        <x:v>电耗公式可补</x:v>
      </x:c>
      <x:c r="AL2201" s="14" t="str">
        <x:v>v3.4.6-candidate</x:v>
      </x:c>
    </x:row>
    <x:row r="2202">
      <x:c r="A2202" t="n">
        <x:v>382</x:v>
      </x:c>
      <x:c r="B2202" t="str">
        <x:v>LZW6500EVA1</x:v>
      </x:c>
      <x:c r="C2202" t="str">
        <x:v>五菱牌</x:v>
      </x:c>
      <x:c r="D2202" t="str">
        <x:v>上汽通用五菱汽车股份有限公司</x:v>
      </x:c>
      <x:c r="E2202" t="str">
        <x:v>五菱</x:v>
      </x:c>
      <x:c r="F2202" t="str">
        <x:v>纯电动多用途乘用车</x:v>
      </x:c>
      <x:c r="G2202" t="str">
        <x:v>五菱扬光</x:v>
      </x:c>
      <x:c r="H2202" t="str">
        <x:v>纯电动多用途乘用车</x:v>
      </x:c>
      <x:c r="I2202" t="str">
        <x:v>/</x:v>
      </x:c>
      <x:c r="J2202" t="str">
        <x:v>BEV</x:v>
      </x:c>
      <x:c r="K2202" t="str">
        <x:v>否</x:v>
      </x:c>
      <x:c r="L2202" t="n">
        <x:v>1525</x:v>
      </x:c>
      <x:c r="M2202" t="n">
        <x:v>2600</x:v>
      </x:c>
      <x:c r="N2202" t="str">
        <x:v>230(CLTC)</x:v>
      </x:c>
      <x:c r="O2202" t="n">
        <x:v>31.9</x:v>
      </x:c>
      <x:c r="P2202"/>
      <x:c r="Q2202" t="n">
        <x:v>122.6923076923077</x:v>
      </x:c>
      <x:c r="R2202"/>
      <x:c r="S2202" t="n">
        <x:v>30</x:v>
      </x:c>
      <x:c r="T2202" t="n">
        <x:v>30</x:v>
      </x:c>
      <x:c r="U2202"/>
      <x:c r="V2202"/>
      <x:c r="W2202"/>
      <x:c r="X2202" t="str">
        <x:v>不适用(BEV)</x:v>
      </x:c>
      <x:c r="Y2202" t="str">
        <x:v>不适用(BEV)</x:v>
      </x:c>
      <x:c r="Z2202" t="str">
        <x:v>不适用(BEV)</x:v>
      </x:c>
      <x:c r="AA2202" t="str">
        <x:v>不适用(BEV)</x:v>
      </x:c>
      <x:c r="AB2202" t="str">
        <x:v>不适用(BEV)</x:v>
      </x:c>
      <x:c r="AC2202" t="str">
        <x:v>不适用(BEV)</x:v>
      </x:c>
      <x:c r="AD2202" t="str">
        <x:v>BEV_历史批次</x:v>
      </x:c>
      <x:c r="AE2202" s="14" t="str"/>
      <x:c r="AF2202" s="14" t="str"/>
      <x:c r="AG2202" s="14" t="str">
        <x:v>待OCR/外部证据：原字段为空</x:v>
      </x:c>
      <x:c r="AH2202" s="15" t="n">
        <x:f>IF(R2202&lt;&gt;"",R2202,IFERROR(IF(AND(IF(ISNUMBER(O2202),O2202,IFERROR(VALUE(O2202),VALUE(LEFT(TRIM(O2202),FIND("|",SUBSTITUTE(SUBSTITUTE(SUBSTITUTE(SUBSTITUTE(SUBSTITUTE(TRIM(O2202),"/","|"),"(","|"),"（","|"),";","|"),"；","|")&amp;"|")-1))))*100/IF(ISNUMBER(N2202),N2202,IFERROR(VALUE(N2202),VALUE(LEFT(TRIM(N2202),FIND("|",SUBSTITUTE(SUBSTITUTE(SUBSTITUTE(SUBSTITUTE(SUBSTITUTE(TRIM(N2202),"/","|"),"(","|"),"（","|"),";","|"),"；","|")&amp;"|")-1))))&gt;=3,IF(ISNUMBER(O2202),O2202,IFERROR(VALUE(O2202),VALUE(LEFT(TRIM(O2202),FIND("|",SUBSTITUTE(SUBSTITUTE(SUBSTITUTE(SUBSTITUTE(SUBSTITUTE(TRIM(O2202),"/","|"),"(","|"),"（","|"),";","|"),"；","|")&amp;"|")-1))))*100/IF(ISNUMBER(N2202),N2202,IFERROR(VALUE(N2202),VALUE(LEFT(TRIM(N2202),FIND("|",SUBSTITUTE(SUBSTITUTE(SUBSTITUTE(SUBSTITUTE(SUBSTITUTE(TRIM(N2202),"/","|"),"(","|"),"（","|"),";","|"),"；","|")&amp;"|")-1))))&lt;=40),IF(ISNUMBER(O2202),O2202,IFERROR(VALUE(O2202),VALUE(LEFT(TRIM(O2202),FIND("|",SUBSTITUTE(SUBSTITUTE(SUBSTITUTE(SUBSTITUTE(SUBSTITUTE(TRIM(O2202),"/","|"),"(","|"),"（","|"),";","|"),"；","|")&amp;"|")-1))))*100/IF(ISNUMBER(N2202),N2202,IFERROR(VALUE(N2202),VALUE(LEFT(TRIM(N2202),FIND("|",SUBSTITUTE(SUBSTITUTE(SUBSTITUTE(SUBSTITUTE(SUBSTITUTE(TRIM(N2202),"/","|"),"(","|"),"（","|"),";","|"),"；","|")&amp;"|")-1)))),""),""))</x:f>
        <x:v>13.869565217391305</x:v>
      </x:c>
      <x:c r="AI2202" s="15" t="str">
        <x:f>IFERROR(IF(AND(IF(ISNUMBER(O2202),O2202,IFERROR(VALUE(O2202),VALUE(LEFT(TRIM(O2202),FIND("|",SUBSTITUTE(SUBSTITUTE(SUBSTITUTE(SUBSTITUTE(SUBSTITUTE(TRIM(O2202),"/","|"),"(","|"),"（","|"),";","|"),"；","|")&amp;"|")-1))))&gt;=75,IF(ISNUMBER(O2202),O2202,IFERROR(VALUE(O2202),VALUE(LEFT(TRIM(O2202),FIND("|",SUBSTITUTE(SUBSTITUTE(SUBSTITUTE(SUBSTITUTE(SUBSTITUTE(TRIM(O2202),"/","|"),"(","|"),"（","|"),";","|"),"；","|")&amp;"|")-1))))&lt;=85,IF(ISNUMBER(Q2202),Q2202,IFERROR(VALUE(Q2202),VALUE(LEFT(TRIM(Q2202),FIND("|",SUBSTITUTE(SUBSTITUTE(SUBSTITUTE(SUBSTITUTE(SUBSTITUTE(TRIM(Q2202),"/","|"),"(","|"),"（","|"),";","|"),"；","|")&amp;"|")-1))))&gt;0),IF(ISNUMBER(O2202),O2202,IFERROR(VALUE(O2202),VALUE(LEFT(TRIM(O2202),FIND("|",SUBSTITUTE(SUBSTITUTE(SUBSTITUTE(SUBSTITUTE(SUBSTITUTE(TRIM(O2202),"/","|"),"(","|"),"（","|"),";","|"),"；","|")&amp;"|")-1))))*1000/IF(ISNUMBER(Q2202),Q2202,IFERROR(VALUE(Q2202),VALUE(LEFT(TRIM(Q2202),FIND("|",SUBSTITUTE(SUBSTITUTE(SUBSTITUTE(SUBSTITUTE(SUBSTITUTE(TRIM(Q2202),"/","|"),"(","|"),"（","|"),";","|"),"；","|")&amp;"|")-1)))),""),"")</x:f>
      </x:c>
      <x:c r="AJ2202" s="14" t="str">
        <x:f>IF(AI2202="","","非称重实测")</x:f>
      </x:c>
      <x:c r="AK2202" s="14" t="str">
        <x:v>电耗公式可补</x:v>
      </x:c>
      <x:c r="AL2202" s="14" t="str">
        <x:v>v3.4.6-candidate</x:v>
      </x:c>
    </x:row>
    <x:row r="2203">
      <x:c r="A2203" t="n">
        <x:v>382</x:v>
      </x:c>
      <x:c r="B2203" t="str">
        <x:v>LZW6500EVA2</x:v>
      </x:c>
      <x:c r="C2203" t="str">
        <x:v>五菱牌</x:v>
      </x:c>
      <x:c r="D2203" t="str">
        <x:v>上汽通用五菱汽车股份有限公司</x:v>
      </x:c>
      <x:c r="E2203" t="str">
        <x:v>五菱</x:v>
      </x:c>
      <x:c r="F2203" t="str">
        <x:v>纯电动多用途乘用车</x:v>
      </x:c>
      <x:c r="G2203" t="str">
        <x:v>五菱扬光</x:v>
      </x:c>
      <x:c r="H2203" t="str">
        <x:v>纯电动多用途乘用车</x:v>
      </x:c>
      <x:c r="I2203" t="str">
        <x:v>/</x:v>
      </x:c>
      <x:c r="J2203" t="str">
        <x:v>BEV</x:v>
      </x:c>
      <x:c r="K2203" t="str">
        <x:v>否</x:v>
      </x:c>
      <x:c r="L2203" t="n">
        <x:v>1595</x:v>
      </x:c>
      <x:c r="M2203" t="n">
        <x:v>2600</x:v>
      </x:c>
      <x:c r="N2203" t="str">
        <x:v>300(CLTC)</x:v>
      </x:c>
      <x:c r="O2203" t="n">
        <x:v>41.9</x:v>
      </x:c>
      <x:c r="P2203"/>
      <x:c r="Q2203" t="n">
        <x:v>126.2048192771084</x:v>
      </x:c>
      <x:c r="R2203"/>
      <x:c r="S2203" t="n">
        <x:v>30</x:v>
      </x:c>
      <x:c r="T2203" t="n">
        <x:v>30</x:v>
      </x:c>
      <x:c r="U2203"/>
      <x:c r="V2203"/>
      <x:c r="W2203"/>
      <x:c r="X2203" t="str">
        <x:v>不适用(BEV)</x:v>
      </x:c>
      <x:c r="Y2203" t="str">
        <x:v>不适用(BEV)</x:v>
      </x:c>
      <x:c r="Z2203" t="str">
        <x:v>不适用(BEV)</x:v>
      </x:c>
      <x:c r="AA2203" t="str">
        <x:v>不适用(BEV)</x:v>
      </x:c>
      <x:c r="AB2203" t="str">
        <x:v>不适用(BEV)</x:v>
      </x:c>
      <x:c r="AC2203" t="str">
        <x:v>不适用(BEV)</x:v>
      </x:c>
      <x:c r="AD2203" t="str">
        <x:v>BEV_历史批次</x:v>
      </x:c>
      <x:c r="AE2203" s="14" t="str"/>
      <x:c r="AF2203" s="14" t="str"/>
      <x:c r="AG2203" s="14" t="str">
        <x:v>待OCR/外部证据：原字段为空</x:v>
      </x:c>
      <x:c r="AH2203" s="15" t="n">
        <x:f>IF(R2203&lt;&gt;"",R2203,IFERROR(IF(AND(IF(ISNUMBER(O2203),O2203,IFERROR(VALUE(O2203),VALUE(LEFT(TRIM(O2203),FIND("|",SUBSTITUTE(SUBSTITUTE(SUBSTITUTE(SUBSTITUTE(SUBSTITUTE(TRIM(O2203),"/","|"),"(","|"),"（","|"),";","|"),"；","|")&amp;"|")-1))))*100/IF(ISNUMBER(N2203),N2203,IFERROR(VALUE(N2203),VALUE(LEFT(TRIM(N2203),FIND("|",SUBSTITUTE(SUBSTITUTE(SUBSTITUTE(SUBSTITUTE(SUBSTITUTE(TRIM(N2203),"/","|"),"(","|"),"（","|"),";","|"),"；","|")&amp;"|")-1))))&gt;=3,IF(ISNUMBER(O2203),O2203,IFERROR(VALUE(O2203),VALUE(LEFT(TRIM(O2203),FIND("|",SUBSTITUTE(SUBSTITUTE(SUBSTITUTE(SUBSTITUTE(SUBSTITUTE(TRIM(O2203),"/","|"),"(","|"),"（","|"),";","|"),"；","|")&amp;"|")-1))))*100/IF(ISNUMBER(N2203),N2203,IFERROR(VALUE(N2203),VALUE(LEFT(TRIM(N2203),FIND("|",SUBSTITUTE(SUBSTITUTE(SUBSTITUTE(SUBSTITUTE(SUBSTITUTE(TRIM(N2203),"/","|"),"(","|"),"（","|"),";","|"),"；","|")&amp;"|")-1))))&lt;=40),IF(ISNUMBER(O2203),O2203,IFERROR(VALUE(O2203),VALUE(LEFT(TRIM(O2203),FIND("|",SUBSTITUTE(SUBSTITUTE(SUBSTITUTE(SUBSTITUTE(SUBSTITUTE(TRIM(O2203),"/","|"),"(","|"),"（","|"),";","|"),"；","|")&amp;"|")-1))))*100/IF(ISNUMBER(N2203),N2203,IFERROR(VALUE(N2203),VALUE(LEFT(TRIM(N2203),FIND("|",SUBSTITUTE(SUBSTITUTE(SUBSTITUTE(SUBSTITUTE(SUBSTITUTE(TRIM(N2203),"/","|"),"(","|"),"（","|"),";","|"),"；","|")&amp;"|")-1)))),""),""))</x:f>
        <x:v>13.966666666666667</x:v>
      </x:c>
      <x:c r="AI2203" s="15" t="str">
        <x:f>IFERROR(IF(AND(IF(ISNUMBER(O2203),O2203,IFERROR(VALUE(O2203),VALUE(LEFT(TRIM(O2203),FIND("|",SUBSTITUTE(SUBSTITUTE(SUBSTITUTE(SUBSTITUTE(SUBSTITUTE(TRIM(O2203),"/","|"),"(","|"),"（","|"),";","|"),"；","|")&amp;"|")-1))))&gt;=75,IF(ISNUMBER(O2203),O2203,IFERROR(VALUE(O2203),VALUE(LEFT(TRIM(O2203),FIND("|",SUBSTITUTE(SUBSTITUTE(SUBSTITUTE(SUBSTITUTE(SUBSTITUTE(TRIM(O2203),"/","|"),"(","|"),"（","|"),";","|"),"；","|")&amp;"|")-1))))&lt;=85,IF(ISNUMBER(Q2203),Q2203,IFERROR(VALUE(Q2203),VALUE(LEFT(TRIM(Q2203),FIND("|",SUBSTITUTE(SUBSTITUTE(SUBSTITUTE(SUBSTITUTE(SUBSTITUTE(TRIM(Q2203),"/","|"),"(","|"),"（","|"),";","|"),"；","|")&amp;"|")-1))))&gt;0),IF(ISNUMBER(O2203),O2203,IFERROR(VALUE(O2203),VALUE(LEFT(TRIM(O2203),FIND("|",SUBSTITUTE(SUBSTITUTE(SUBSTITUTE(SUBSTITUTE(SUBSTITUTE(TRIM(O2203),"/","|"),"(","|"),"（","|"),";","|"),"；","|")&amp;"|")-1))))*1000/IF(ISNUMBER(Q2203),Q2203,IFERROR(VALUE(Q2203),VALUE(LEFT(TRIM(Q2203),FIND("|",SUBSTITUTE(SUBSTITUTE(SUBSTITUTE(SUBSTITUTE(SUBSTITUTE(TRIM(Q2203),"/","|"),"(","|"),"（","|"),";","|"),"；","|")&amp;"|")-1)))),""),"")</x:f>
      </x:c>
      <x:c r="AJ2203" s="14" t="str">
        <x:f>IF(AI2203="","","非称重实测")</x:f>
      </x:c>
      <x:c r="AK2203" s="14" t="str">
        <x:v>电耗公式可补</x:v>
      </x:c>
      <x:c r="AL2203" s="14" t="str">
        <x:v>v3.4.6-candidate</x:v>
      </x:c>
    </x:row>
    <x:row r="2204">
      <x:c r="A2204" t="n">
        <x:v>382</x:v>
      </x:c>
      <x:c r="B2204" t="str">
        <x:v>MR6465BEV01</x:v>
      </x:c>
      <x:c r="C2204" t="str">
        <x:v>吉利牌</x:v>
      </x:c>
      <x:c r="D2204" t="str">
        <x:v>浙江吉利汽车有限公司</x:v>
      </x:c>
      <x:c r="E2204" t="str">
        <x:v>吉利车型</x:v>
      </x:c>
      <x:c r="F2204" t="str">
        <x:v>纯电动多用途乘用车</x:v>
      </x:c>
      <x:c r="G2204" t="str">
        <x:v>银河E5</x:v>
      </x:c>
      <x:c r="H2204" t="str">
        <x:v>纯电动多用途乘用车</x:v>
      </x:c>
      <x:c r="I2204" t="str">
        <x:v>SUV-C</x:v>
      </x:c>
      <x:c r="J2204" t="str">
        <x:v>BEV</x:v>
      </x:c>
      <x:c r="K2204" t="str">
        <x:v>否</x:v>
      </x:c>
      <x:c r="L2204" t="str">
        <x:v>1655/1699/1740</x:v>
      </x:c>
      <x:c r="M2204" t="n">
        <x:v>2800</x:v>
      </x:c>
      <x:c r="N2204" t="n">
        <x:v>530</x:v>
      </x:c>
      <x:c r="O2204" t="n">
        <x:v>60.22</x:v>
      </x:c>
      <x:c r="P2204" t="str">
        <x:v>磷酸铁锂</x:v>
      </x:c>
      <x:c r="Q2204" t="n">
        <x:v>135.9367945823928</x:v>
      </x:c>
      <x:c r="R2204" t="n">
        <x:v>11.36</x:v>
      </x:c>
      <x:c r="S2204" t="n">
        <x:v>160</x:v>
      </x:c>
      <x:c r="T2204" t="n">
        <x:v>160</x:v>
      </x:c>
      <x:c r="U2204" t="str">
        <x:v>无锡星驱动力科技有限公司 </x:v>
      </x:c>
      <x:c r="V2204" t="n">
        <x:v>160</x:v>
      </x:c>
      <x:c r="W2204" t="str">
        <x:v>TZ184XY101</x:v>
      </x:c>
      <x:c r="X2204" t="str">
        <x:v>不适用(BEV)</x:v>
      </x:c>
      <x:c r="Y2204" t="str">
        <x:v>不适用(BEV)</x:v>
      </x:c>
      <x:c r="Z2204" t="str">
        <x:v>不适用(BEV)</x:v>
      </x:c>
      <x:c r="AA2204" t="str">
        <x:v>不适用(BEV)</x:v>
      </x:c>
      <x:c r="AB2204" t="str">
        <x:v>不适用(BEV)</x:v>
      </x:c>
      <x:c r="AC2204" t="str">
        <x:v>不适用(BEV)</x:v>
      </x:c>
      <x:c r="AD2204" t="str">
        <x:v>BEV_历史批次</x:v>
      </x:c>
      <x:c r="AE2204" s="14" t="str"/>
      <x:c r="AF2204" s="14" t="n">
        <x:v>320</x:v>
      </x:c>
      <x:c r="AG2204" s="14" t="str">
        <x:v>B外部候选</x:v>
      </x:c>
      <x:c r="AH2204" s="15" t="n">
        <x:f>IF(R2204&lt;&gt;"",R2204,IFERROR(IF(AND(IF(ISNUMBER(O2204),O2204,IFERROR(VALUE(O2204),VALUE(LEFT(TRIM(O2204),FIND("|",SUBSTITUTE(SUBSTITUTE(SUBSTITUTE(SUBSTITUTE(SUBSTITUTE(TRIM(O2204),"/","|"),"(","|"),"（","|"),";","|"),"；","|")&amp;"|")-1))))*100/IF(ISNUMBER(N2204),N2204,IFERROR(VALUE(N2204),VALUE(LEFT(TRIM(N2204),FIND("|",SUBSTITUTE(SUBSTITUTE(SUBSTITUTE(SUBSTITUTE(SUBSTITUTE(TRIM(N2204),"/","|"),"(","|"),"（","|"),";","|"),"；","|")&amp;"|")-1))))&gt;=3,IF(ISNUMBER(O2204),O2204,IFERROR(VALUE(O2204),VALUE(LEFT(TRIM(O2204),FIND("|",SUBSTITUTE(SUBSTITUTE(SUBSTITUTE(SUBSTITUTE(SUBSTITUTE(TRIM(O2204),"/","|"),"(","|"),"（","|"),";","|"),"；","|")&amp;"|")-1))))*100/IF(ISNUMBER(N2204),N2204,IFERROR(VALUE(N2204),VALUE(LEFT(TRIM(N2204),FIND("|",SUBSTITUTE(SUBSTITUTE(SUBSTITUTE(SUBSTITUTE(SUBSTITUTE(TRIM(N2204),"/","|"),"(","|"),"（","|"),";","|"),"；","|")&amp;"|")-1))))&lt;=40),IF(ISNUMBER(O2204),O2204,IFERROR(VALUE(O2204),VALUE(LEFT(TRIM(O2204),FIND("|",SUBSTITUTE(SUBSTITUTE(SUBSTITUTE(SUBSTITUTE(SUBSTITUTE(TRIM(O2204),"/","|"),"(","|"),"（","|"),";","|"),"；","|")&amp;"|")-1))))*100/IF(ISNUMBER(N2204),N2204,IFERROR(VALUE(N2204),VALUE(LEFT(TRIM(N2204),FIND("|",SUBSTITUTE(SUBSTITUTE(SUBSTITUTE(SUBSTITUTE(SUBSTITUTE(TRIM(N2204),"/","|"),"(","|"),"（","|"),";","|"),"；","|")&amp;"|")-1)))),""),""))</x:f>
        <x:v>11.36</x:v>
      </x:c>
      <x:c r="AI2204" s="15" t="str">
        <x:f>IFERROR(IF(AND(IF(ISNUMBER(O2204),O2204,IFERROR(VALUE(O2204),VALUE(LEFT(TRIM(O2204),FIND("|",SUBSTITUTE(SUBSTITUTE(SUBSTITUTE(SUBSTITUTE(SUBSTITUTE(TRIM(O2204),"/","|"),"(","|"),"（","|"),";","|"),"；","|")&amp;"|")-1))))&gt;=75,IF(ISNUMBER(O2204),O2204,IFERROR(VALUE(O2204),VALUE(LEFT(TRIM(O2204),FIND("|",SUBSTITUTE(SUBSTITUTE(SUBSTITUTE(SUBSTITUTE(SUBSTITUTE(TRIM(O2204),"/","|"),"(","|"),"（","|"),";","|"),"；","|")&amp;"|")-1))))&lt;=85,IF(ISNUMBER(Q2204),Q2204,IFERROR(VALUE(Q2204),VALUE(LEFT(TRIM(Q2204),FIND("|",SUBSTITUTE(SUBSTITUTE(SUBSTITUTE(SUBSTITUTE(SUBSTITUTE(TRIM(Q2204),"/","|"),"(","|"),"（","|"),";","|"),"；","|")&amp;"|")-1))))&gt;0),IF(ISNUMBER(O2204),O2204,IFERROR(VALUE(O2204),VALUE(LEFT(TRIM(O2204),FIND("|",SUBSTITUTE(SUBSTITUTE(SUBSTITUTE(SUBSTITUTE(SUBSTITUTE(TRIM(O2204),"/","|"),"(","|"),"（","|"),";","|"),"；","|")&amp;"|")-1))))*1000/IF(ISNUMBER(Q2204),Q2204,IFERROR(VALUE(Q2204),VALUE(LEFT(TRIM(Q2204),FIND("|",SUBSTITUTE(SUBSTITUTE(SUBSTITUTE(SUBSTITUTE(SUBSTITUTE(TRIM(Q2204),"/","|"),"(","|"),"（","|"),";","|"),"；","|")&amp;"|")-1)))),""),"")</x:f>
      </x:c>
      <x:c r="AJ2204" s="14" t="str">
        <x:f>IF(AI2204="","","非称重实测")</x:f>
      </x:c>
      <x:c r="AK2204" s="14" t="str">
        <x:v>扭矩外部候选</x:v>
      </x:c>
      <x:c r="AL2204" s="14" t="str">
        <x:v>v3.4.6-candidate</x:v>
      </x:c>
    </x:row>
    <x:row r="2205">
      <x:c r="A2205" t="n">
        <x:v>382</x:v>
      </x:c>
      <x:c r="B2205" t="str">
        <x:v>MR6465BEV02</x:v>
      </x:c>
      <x:c r="C2205" t="str">
        <x:v>吉利牌</x:v>
      </x:c>
      <x:c r="D2205" t="str">
        <x:v>浙江吉利汽车有限公司</x:v>
      </x:c>
      <x:c r="E2205" t="str">
        <x:v>吉利车型</x:v>
      </x:c>
      <x:c r="F2205" t="str">
        <x:v>纯电动多用途乘用车</x:v>
      </x:c>
      <x:c r="G2205" t="str">
        <x:v>银河E5</x:v>
      </x:c>
      <x:c r="H2205" t="str">
        <x:v>纯电动多用途乘用车</x:v>
      </x:c>
      <x:c r="I2205" t="str">
        <x:v>SUV-C</x:v>
      </x:c>
      <x:c r="J2205" t="str">
        <x:v>BEV</x:v>
      </x:c>
      <x:c r="K2205" t="str">
        <x:v>否</x:v>
      </x:c>
      <x:c r="L2205" t="str">
        <x:v>1655/1699/1740</x:v>
      </x:c>
      <x:c r="M2205" t="n">
        <x:v>2800</x:v>
      </x:c>
      <x:c r="N2205" t="n">
        <x:v>530</x:v>
      </x:c>
      <x:c r="O2205" t="n">
        <x:v>60.22</x:v>
      </x:c>
      <x:c r="P2205" t="str">
        <x:v>磷酸铁锂</x:v>
      </x:c>
      <x:c r="Q2205" t="n">
        <x:v>135.9367945823928</x:v>
      </x:c>
      <x:c r="R2205" t="n">
        <x:v>11.36</x:v>
      </x:c>
      <x:c r="S2205" t="n">
        <x:v>160</x:v>
      </x:c>
      <x:c r="T2205" t="n">
        <x:v>160</x:v>
      </x:c>
      <x:c r="U2205" t="str">
        <x:v>无锡星驱动力科技有限公司 </x:v>
      </x:c>
      <x:c r="V2205" t="n">
        <x:v>160</x:v>
      </x:c>
      <x:c r="W2205" t="str">
        <x:v>TZ184XY101</x:v>
      </x:c>
      <x:c r="X2205" t="str">
        <x:v>不适用(BEV)</x:v>
      </x:c>
      <x:c r="Y2205" t="str">
        <x:v>不适用(BEV)</x:v>
      </x:c>
      <x:c r="Z2205" t="str">
        <x:v>不适用(BEV)</x:v>
      </x:c>
      <x:c r="AA2205" t="str">
        <x:v>不适用(BEV)</x:v>
      </x:c>
      <x:c r="AB2205" t="str">
        <x:v>不适用(BEV)</x:v>
      </x:c>
      <x:c r="AC2205" t="str">
        <x:v>不适用(BEV)</x:v>
      </x:c>
      <x:c r="AD2205" t="str">
        <x:v>BEV_历史批次</x:v>
      </x:c>
      <x:c r="AE2205" s="14" t="str"/>
      <x:c r="AF2205" s="14" t="n">
        <x:v>320</x:v>
      </x:c>
      <x:c r="AG2205" s="14" t="str">
        <x:v>B外部候选</x:v>
      </x:c>
      <x:c r="AH2205" s="15" t="n">
        <x:f>IF(R2205&lt;&gt;"",R2205,IFERROR(IF(AND(IF(ISNUMBER(O2205),O2205,IFERROR(VALUE(O2205),VALUE(LEFT(TRIM(O2205),FIND("|",SUBSTITUTE(SUBSTITUTE(SUBSTITUTE(SUBSTITUTE(SUBSTITUTE(TRIM(O2205),"/","|"),"(","|"),"（","|"),";","|"),"；","|")&amp;"|")-1))))*100/IF(ISNUMBER(N2205),N2205,IFERROR(VALUE(N2205),VALUE(LEFT(TRIM(N2205),FIND("|",SUBSTITUTE(SUBSTITUTE(SUBSTITUTE(SUBSTITUTE(SUBSTITUTE(TRIM(N2205),"/","|"),"(","|"),"（","|"),";","|"),"；","|")&amp;"|")-1))))&gt;=3,IF(ISNUMBER(O2205),O2205,IFERROR(VALUE(O2205),VALUE(LEFT(TRIM(O2205),FIND("|",SUBSTITUTE(SUBSTITUTE(SUBSTITUTE(SUBSTITUTE(SUBSTITUTE(TRIM(O2205),"/","|"),"(","|"),"（","|"),";","|"),"；","|")&amp;"|")-1))))*100/IF(ISNUMBER(N2205),N2205,IFERROR(VALUE(N2205),VALUE(LEFT(TRIM(N2205),FIND("|",SUBSTITUTE(SUBSTITUTE(SUBSTITUTE(SUBSTITUTE(SUBSTITUTE(TRIM(N2205),"/","|"),"(","|"),"（","|"),";","|"),"；","|")&amp;"|")-1))))&lt;=40),IF(ISNUMBER(O2205),O2205,IFERROR(VALUE(O2205),VALUE(LEFT(TRIM(O2205),FIND("|",SUBSTITUTE(SUBSTITUTE(SUBSTITUTE(SUBSTITUTE(SUBSTITUTE(TRIM(O2205),"/","|"),"(","|"),"（","|"),";","|"),"；","|")&amp;"|")-1))))*100/IF(ISNUMBER(N2205),N2205,IFERROR(VALUE(N2205),VALUE(LEFT(TRIM(N2205),FIND("|",SUBSTITUTE(SUBSTITUTE(SUBSTITUTE(SUBSTITUTE(SUBSTITUTE(TRIM(N2205),"/","|"),"(","|"),"（","|"),";","|"),"；","|")&amp;"|")-1)))),""),""))</x:f>
        <x:v>11.36</x:v>
      </x:c>
      <x:c r="AI2205" s="15" t="str">
        <x:f>IFERROR(IF(AND(IF(ISNUMBER(O2205),O2205,IFERROR(VALUE(O2205),VALUE(LEFT(TRIM(O2205),FIND("|",SUBSTITUTE(SUBSTITUTE(SUBSTITUTE(SUBSTITUTE(SUBSTITUTE(TRIM(O2205),"/","|"),"(","|"),"（","|"),";","|"),"；","|")&amp;"|")-1))))&gt;=75,IF(ISNUMBER(O2205),O2205,IFERROR(VALUE(O2205),VALUE(LEFT(TRIM(O2205),FIND("|",SUBSTITUTE(SUBSTITUTE(SUBSTITUTE(SUBSTITUTE(SUBSTITUTE(TRIM(O2205),"/","|"),"(","|"),"（","|"),";","|"),"；","|")&amp;"|")-1))))&lt;=85,IF(ISNUMBER(Q2205),Q2205,IFERROR(VALUE(Q2205),VALUE(LEFT(TRIM(Q2205),FIND("|",SUBSTITUTE(SUBSTITUTE(SUBSTITUTE(SUBSTITUTE(SUBSTITUTE(TRIM(Q2205),"/","|"),"(","|"),"（","|"),";","|"),"；","|")&amp;"|")-1))))&gt;0),IF(ISNUMBER(O2205),O2205,IFERROR(VALUE(O2205),VALUE(LEFT(TRIM(O2205),FIND("|",SUBSTITUTE(SUBSTITUTE(SUBSTITUTE(SUBSTITUTE(SUBSTITUTE(TRIM(O2205),"/","|"),"(","|"),"（","|"),";","|"),"；","|")&amp;"|")-1))))*1000/IF(ISNUMBER(Q2205),Q2205,IFERROR(VALUE(Q2205),VALUE(LEFT(TRIM(Q2205),FIND("|",SUBSTITUTE(SUBSTITUTE(SUBSTITUTE(SUBSTITUTE(SUBSTITUTE(TRIM(Q2205),"/","|"),"(","|"),"（","|"),";","|"),"；","|")&amp;"|")-1)))),""),"")</x:f>
      </x:c>
      <x:c r="AJ2205" s="14" t="str">
        <x:f>IF(AI2205="","","非称重实测")</x:f>
      </x:c>
      <x:c r="AK2205" s="14" t="str">
        <x:v>扭矩外部候选</x:v>
      </x:c>
      <x:c r="AL2205" s="14" t="str">
        <x:v>v3.4.6-candidate</x:v>
      </x:c>
    </x:row>
    <x:row r="2206">
      <x:c r="A2206" t="n">
        <x:v>382</x:v>
      </x:c>
      <x:c r="B2206" t="str">
        <x:v>MR6465BEV03</x:v>
      </x:c>
      <x:c r="C2206" t="str">
        <x:v>吉利牌</x:v>
      </x:c>
      <x:c r="D2206" t="str">
        <x:v>浙江吉利汽车有限公司</x:v>
      </x:c>
      <x:c r="E2206" t="str">
        <x:v>吉利车型</x:v>
      </x:c>
      <x:c r="F2206" t="str">
        <x:v>纯电动多用途乘用车</x:v>
      </x:c>
      <x:c r="G2206" t="str">
        <x:v>银河E5</x:v>
      </x:c>
      <x:c r="H2206" t="str">
        <x:v>纯电动多用途乘用车</x:v>
      </x:c>
      <x:c r="I2206" t="str">
        <x:v>SUV-C</x:v>
      </x:c>
      <x:c r="J2206" t="str">
        <x:v>BEV</x:v>
      </x:c>
      <x:c r="K2206" t="str">
        <x:v>否</x:v>
      </x:c>
      <x:c r="L2206" t="str">
        <x:v>1655/1699/1740</x:v>
      </x:c>
      <x:c r="M2206" t="n">
        <x:v>2800</x:v>
      </x:c>
      <x:c r="N2206" t="n">
        <x:v>530</x:v>
      </x:c>
      <x:c r="O2206" t="n">
        <x:v>60.22</x:v>
      </x:c>
      <x:c r="P2206" t="str">
        <x:v>磷酸铁锂</x:v>
      </x:c>
      <x:c r="Q2206" t="n">
        <x:v>135.9367945823928</x:v>
      </x:c>
      <x:c r="R2206" t="n">
        <x:v>11.36</x:v>
      </x:c>
      <x:c r="S2206" t="n">
        <x:v>160</x:v>
      </x:c>
      <x:c r="T2206" t="n">
        <x:v>160</x:v>
      </x:c>
      <x:c r="U2206" t="str">
        <x:v>无锡星驱动力科技有限公司 </x:v>
      </x:c>
      <x:c r="V2206" t="n">
        <x:v>160</x:v>
      </x:c>
      <x:c r="W2206" t="str">
        <x:v>TZ184XY101</x:v>
      </x:c>
      <x:c r="X2206" t="str">
        <x:v>不适用(BEV)</x:v>
      </x:c>
      <x:c r="Y2206" t="str">
        <x:v>不适用(BEV)</x:v>
      </x:c>
      <x:c r="Z2206" t="str">
        <x:v>不适用(BEV)</x:v>
      </x:c>
      <x:c r="AA2206" t="str">
        <x:v>不适用(BEV)</x:v>
      </x:c>
      <x:c r="AB2206" t="str">
        <x:v>不适用(BEV)</x:v>
      </x:c>
      <x:c r="AC2206" t="str">
        <x:v>不适用(BEV)</x:v>
      </x:c>
      <x:c r="AD2206" t="str">
        <x:v>BEV_历史批次</x:v>
      </x:c>
      <x:c r="AE2206" s="14" t="str"/>
      <x:c r="AF2206" s="14" t="n">
        <x:v>320</x:v>
      </x:c>
      <x:c r="AG2206" s="14" t="str">
        <x:v>B外部候选</x:v>
      </x:c>
      <x:c r="AH2206" s="15" t="n">
        <x:f>IF(R2206&lt;&gt;"",R2206,IFERROR(IF(AND(IF(ISNUMBER(O2206),O2206,IFERROR(VALUE(O2206),VALUE(LEFT(TRIM(O2206),FIND("|",SUBSTITUTE(SUBSTITUTE(SUBSTITUTE(SUBSTITUTE(SUBSTITUTE(TRIM(O2206),"/","|"),"(","|"),"（","|"),";","|"),"；","|")&amp;"|")-1))))*100/IF(ISNUMBER(N2206),N2206,IFERROR(VALUE(N2206),VALUE(LEFT(TRIM(N2206),FIND("|",SUBSTITUTE(SUBSTITUTE(SUBSTITUTE(SUBSTITUTE(SUBSTITUTE(TRIM(N2206),"/","|"),"(","|"),"（","|"),";","|"),"；","|")&amp;"|")-1))))&gt;=3,IF(ISNUMBER(O2206),O2206,IFERROR(VALUE(O2206),VALUE(LEFT(TRIM(O2206),FIND("|",SUBSTITUTE(SUBSTITUTE(SUBSTITUTE(SUBSTITUTE(SUBSTITUTE(TRIM(O2206),"/","|"),"(","|"),"（","|"),";","|"),"；","|")&amp;"|")-1))))*100/IF(ISNUMBER(N2206),N2206,IFERROR(VALUE(N2206),VALUE(LEFT(TRIM(N2206),FIND("|",SUBSTITUTE(SUBSTITUTE(SUBSTITUTE(SUBSTITUTE(SUBSTITUTE(TRIM(N2206),"/","|"),"(","|"),"（","|"),";","|"),"；","|")&amp;"|")-1))))&lt;=40),IF(ISNUMBER(O2206),O2206,IFERROR(VALUE(O2206),VALUE(LEFT(TRIM(O2206),FIND("|",SUBSTITUTE(SUBSTITUTE(SUBSTITUTE(SUBSTITUTE(SUBSTITUTE(TRIM(O2206),"/","|"),"(","|"),"（","|"),";","|"),"；","|")&amp;"|")-1))))*100/IF(ISNUMBER(N2206),N2206,IFERROR(VALUE(N2206),VALUE(LEFT(TRIM(N2206),FIND("|",SUBSTITUTE(SUBSTITUTE(SUBSTITUTE(SUBSTITUTE(SUBSTITUTE(TRIM(N2206),"/","|"),"(","|"),"（","|"),";","|"),"；","|")&amp;"|")-1)))),""),""))</x:f>
        <x:v>11.36</x:v>
      </x:c>
      <x:c r="AI2206" s="15" t="str">
        <x:f>IFERROR(IF(AND(IF(ISNUMBER(O2206),O2206,IFERROR(VALUE(O2206),VALUE(LEFT(TRIM(O2206),FIND("|",SUBSTITUTE(SUBSTITUTE(SUBSTITUTE(SUBSTITUTE(SUBSTITUTE(TRIM(O2206),"/","|"),"(","|"),"（","|"),";","|"),"；","|")&amp;"|")-1))))&gt;=75,IF(ISNUMBER(O2206),O2206,IFERROR(VALUE(O2206),VALUE(LEFT(TRIM(O2206),FIND("|",SUBSTITUTE(SUBSTITUTE(SUBSTITUTE(SUBSTITUTE(SUBSTITUTE(TRIM(O2206),"/","|"),"(","|"),"（","|"),";","|"),"；","|")&amp;"|")-1))))&lt;=85,IF(ISNUMBER(Q2206),Q2206,IFERROR(VALUE(Q2206),VALUE(LEFT(TRIM(Q2206),FIND("|",SUBSTITUTE(SUBSTITUTE(SUBSTITUTE(SUBSTITUTE(SUBSTITUTE(TRIM(Q2206),"/","|"),"(","|"),"（","|"),";","|"),"；","|")&amp;"|")-1))))&gt;0),IF(ISNUMBER(O2206),O2206,IFERROR(VALUE(O2206),VALUE(LEFT(TRIM(O2206),FIND("|",SUBSTITUTE(SUBSTITUTE(SUBSTITUTE(SUBSTITUTE(SUBSTITUTE(TRIM(O2206),"/","|"),"(","|"),"（","|"),";","|"),"；","|")&amp;"|")-1))))*1000/IF(ISNUMBER(Q2206),Q2206,IFERROR(VALUE(Q2206),VALUE(LEFT(TRIM(Q2206),FIND("|",SUBSTITUTE(SUBSTITUTE(SUBSTITUTE(SUBSTITUTE(SUBSTITUTE(TRIM(Q2206),"/","|"),"(","|"),"（","|"),";","|"),"；","|")&amp;"|")-1)))),""),"")</x:f>
      </x:c>
      <x:c r="AJ2206" s="14" t="str">
        <x:f>IF(AI2206="","","非称重实测")</x:f>
      </x:c>
      <x:c r="AK2206" s="14" t="str">
        <x:v>扭矩外部候选</x:v>
      </x:c>
      <x:c r="AL2206" s="14" t="str">
        <x:v>v3.4.6-candidate</x:v>
      </x:c>
    </x:row>
    <x:row r="2207">
      <x:c r="A2207" t="n">
        <x:v>382</x:v>
      </x:c>
      <x:c r="B2207" t="str">
        <x:v>MR6465BEV04</x:v>
      </x:c>
      <x:c r="C2207" t="str">
        <x:v>吉利牌</x:v>
      </x:c>
      <x:c r="D2207" t="str">
        <x:v>浙江吉利汽车有限公司</x:v>
      </x:c>
      <x:c r="E2207" t="str">
        <x:v>吉利车型</x:v>
      </x:c>
      <x:c r="F2207" t="str">
        <x:v>纯电动多用途乘用车</x:v>
      </x:c>
      <x:c r="G2207" t="str">
        <x:v>银河E5</x:v>
      </x:c>
      <x:c r="H2207" t="str">
        <x:v>纯电动多用途乘用车</x:v>
      </x:c>
      <x:c r="I2207" t="str">
        <x:v>SUV-C</x:v>
      </x:c>
      <x:c r="J2207" t="str">
        <x:v>BEV</x:v>
      </x:c>
      <x:c r="K2207" t="str">
        <x:v>否</x:v>
      </x:c>
      <x:c r="L2207" t="str">
        <x:v>1615/1630</x:v>
      </x:c>
      <x:c r="M2207" t="n">
        <x:v>2800</x:v>
      </x:c>
      <x:c r="N2207" t="n">
        <x:v>440</x:v>
      </x:c>
      <x:c r="O2207" t="n">
        <x:v>49.52</x:v>
      </x:c>
      <x:c r="P2207" t="str">
        <x:v>磷酸铁锂</x:v>
      </x:c>
      <x:c r="Q2207" t="n">
        <x:v>128.2901554404145</x:v>
      </x:c>
      <x:c r="R2207" t="n">
        <x:v>11.25</x:v>
      </x:c>
      <x:c r="S2207" t="n">
        <x:v>160</x:v>
      </x:c>
      <x:c r="T2207" t="n">
        <x:v>160</x:v>
      </x:c>
      <x:c r="U2207" t="str">
        <x:v>无锡星驱动力科技有限公司 </x:v>
      </x:c>
      <x:c r="V2207" t="n">
        <x:v>160</x:v>
      </x:c>
      <x:c r="W2207" t="str">
        <x:v>TZ184XY101</x:v>
      </x:c>
      <x:c r="X2207" t="str">
        <x:v>不适用(BEV)</x:v>
      </x:c>
      <x:c r="Y2207" t="str">
        <x:v>不适用(BEV)</x:v>
      </x:c>
      <x:c r="Z2207" t="str">
        <x:v>不适用(BEV)</x:v>
      </x:c>
      <x:c r="AA2207" t="str">
        <x:v>不适用(BEV)</x:v>
      </x:c>
      <x:c r="AB2207" t="str">
        <x:v>不适用(BEV)</x:v>
      </x:c>
      <x:c r="AC2207" t="str">
        <x:v>不适用(BEV)</x:v>
      </x:c>
      <x:c r="AD2207" t="str">
        <x:v>BEV_历史批次</x:v>
      </x:c>
      <x:c r="AE2207" s="14" t="str"/>
      <x:c r="AF2207" s="14" t="n">
        <x:v>320</x:v>
      </x:c>
      <x:c r="AG2207" s="14" t="str">
        <x:v>B外部候选</x:v>
      </x:c>
      <x:c r="AH2207" s="15" t="n">
        <x:f>IF(R2207&lt;&gt;"",R2207,IFERROR(IF(AND(IF(ISNUMBER(O2207),O2207,IFERROR(VALUE(O2207),VALUE(LEFT(TRIM(O2207),FIND("|",SUBSTITUTE(SUBSTITUTE(SUBSTITUTE(SUBSTITUTE(SUBSTITUTE(TRIM(O2207),"/","|"),"(","|"),"（","|"),";","|"),"；","|")&amp;"|")-1))))*100/IF(ISNUMBER(N2207),N2207,IFERROR(VALUE(N2207),VALUE(LEFT(TRIM(N2207),FIND("|",SUBSTITUTE(SUBSTITUTE(SUBSTITUTE(SUBSTITUTE(SUBSTITUTE(TRIM(N2207),"/","|"),"(","|"),"（","|"),";","|"),"；","|")&amp;"|")-1))))&gt;=3,IF(ISNUMBER(O2207),O2207,IFERROR(VALUE(O2207),VALUE(LEFT(TRIM(O2207),FIND("|",SUBSTITUTE(SUBSTITUTE(SUBSTITUTE(SUBSTITUTE(SUBSTITUTE(TRIM(O2207),"/","|"),"(","|"),"（","|"),";","|"),"；","|")&amp;"|")-1))))*100/IF(ISNUMBER(N2207),N2207,IFERROR(VALUE(N2207),VALUE(LEFT(TRIM(N2207),FIND("|",SUBSTITUTE(SUBSTITUTE(SUBSTITUTE(SUBSTITUTE(SUBSTITUTE(TRIM(N2207),"/","|"),"(","|"),"（","|"),";","|"),"；","|")&amp;"|")-1))))&lt;=40),IF(ISNUMBER(O2207),O2207,IFERROR(VALUE(O2207),VALUE(LEFT(TRIM(O2207),FIND("|",SUBSTITUTE(SUBSTITUTE(SUBSTITUTE(SUBSTITUTE(SUBSTITUTE(TRIM(O2207),"/","|"),"(","|"),"（","|"),";","|"),"；","|")&amp;"|")-1))))*100/IF(ISNUMBER(N2207),N2207,IFERROR(VALUE(N2207),VALUE(LEFT(TRIM(N2207),FIND("|",SUBSTITUTE(SUBSTITUTE(SUBSTITUTE(SUBSTITUTE(SUBSTITUTE(TRIM(N2207),"/","|"),"(","|"),"（","|"),";","|"),"；","|")&amp;"|")-1)))),""),""))</x:f>
        <x:v>11.25</x:v>
      </x:c>
      <x:c r="AI2207" s="15" t="str">
        <x:f>IFERROR(IF(AND(IF(ISNUMBER(O2207),O2207,IFERROR(VALUE(O2207),VALUE(LEFT(TRIM(O2207),FIND("|",SUBSTITUTE(SUBSTITUTE(SUBSTITUTE(SUBSTITUTE(SUBSTITUTE(TRIM(O2207),"/","|"),"(","|"),"（","|"),";","|"),"；","|")&amp;"|")-1))))&gt;=75,IF(ISNUMBER(O2207),O2207,IFERROR(VALUE(O2207),VALUE(LEFT(TRIM(O2207),FIND("|",SUBSTITUTE(SUBSTITUTE(SUBSTITUTE(SUBSTITUTE(SUBSTITUTE(TRIM(O2207),"/","|"),"(","|"),"（","|"),";","|"),"；","|")&amp;"|")-1))))&lt;=85,IF(ISNUMBER(Q2207),Q2207,IFERROR(VALUE(Q2207),VALUE(LEFT(TRIM(Q2207),FIND("|",SUBSTITUTE(SUBSTITUTE(SUBSTITUTE(SUBSTITUTE(SUBSTITUTE(TRIM(Q2207),"/","|"),"(","|"),"（","|"),";","|"),"；","|")&amp;"|")-1))))&gt;0),IF(ISNUMBER(O2207),O2207,IFERROR(VALUE(O2207),VALUE(LEFT(TRIM(O2207),FIND("|",SUBSTITUTE(SUBSTITUTE(SUBSTITUTE(SUBSTITUTE(SUBSTITUTE(TRIM(O2207),"/","|"),"(","|"),"（","|"),";","|"),"；","|")&amp;"|")-1))))*1000/IF(ISNUMBER(Q2207),Q2207,IFERROR(VALUE(Q2207),VALUE(LEFT(TRIM(Q2207),FIND("|",SUBSTITUTE(SUBSTITUTE(SUBSTITUTE(SUBSTITUTE(SUBSTITUTE(TRIM(Q2207),"/","|"),"(","|"),"（","|"),";","|"),"；","|")&amp;"|")-1)))),""),"")</x:f>
      </x:c>
      <x:c r="AJ2207" s="14" t="str">
        <x:f>IF(AI2207="","","非称重实测")</x:f>
      </x:c>
      <x:c r="AK2207" s="14" t="str">
        <x:v>扭矩外部候选</x:v>
      </x:c>
      <x:c r="AL2207" s="14" t="str">
        <x:v>v3.4.6-candidate</x:v>
      </x:c>
    </x:row>
    <x:row r="2208">
      <x:c r="A2208" t="n">
        <x:v>382</x:v>
      </x:c>
      <x:c r="B2208" t="str">
        <x:v>MR6465BEV05</x:v>
      </x:c>
      <x:c r="C2208" t="str">
        <x:v>吉利牌</x:v>
      </x:c>
      <x:c r="D2208" t="str">
        <x:v>浙江吉利汽车有限公司</x:v>
      </x:c>
      <x:c r="E2208" t="str">
        <x:v>吉利车型</x:v>
      </x:c>
      <x:c r="F2208" t="str">
        <x:v>纯电动多用途乘用车</x:v>
      </x:c>
      <x:c r="G2208" t="str">
        <x:v>银河E5</x:v>
      </x:c>
      <x:c r="H2208" t="str">
        <x:v>纯电动多用途乘用车</x:v>
      </x:c>
      <x:c r="I2208" t="str">
        <x:v>SUV-C</x:v>
      </x:c>
      <x:c r="J2208" t="str">
        <x:v>BEV</x:v>
      </x:c>
      <x:c r="K2208" t="str">
        <x:v>否</x:v>
      </x:c>
      <x:c r="L2208" t="str">
        <x:v>1615/1630</x:v>
      </x:c>
      <x:c r="M2208" t="n">
        <x:v>2800</x:v>
      </x:c>
      <x:c r="N2208" t="n">
        <x:v>440</x:v>
      </x:c>
      <x:c r="O2208" t="n">
        <x:v>49.52</x:v>
      </x:c>
      <x:c r="P2208" t="str">
        <x:v>磷酸铁锂</x:v>
      </x:c>
      <x:c r="Q2208" t="n">
        <x:v>128.2901554404145</x:v>
      </x:c>
      <x:c r="R2208" t="n">
        <x:v>11.25</x:v>
      </x:c>
      <x:c r="S2208" t="n">
        <x:v>160</x:v>
      </x:c>
      <x:c r="T2208" t="n">
        <x:v>160</x:v>
      </x:c>
      <x:c r="U2208" t="str">
        <x:v>无锡星驱动力科技有限公司</x:v>
      </x:c>
      <x:c r="V2208" t="n">
        <x:v>160</x:v>
      </x:c>
      <x:c r="W2208" t="str">
        <x:v>TZ184XY101</x:v>
      </x:c>
      <x:c r="X2208" t="str">
        <x:v>不适用(BEV)</x:v>
      </x:c>
      <x:c r="Y2208" t="str">
        <x:v>不适用(BEV)</x:v>
      </x:c>
      <x:c r="Z2208" t="str">
        <x:v>不适用(BEV)</x:v>
      </x:c>
      <x:c r="AA2208" t="str">
        <x:v>不适用(BEV)</x:v>
      </x:c>
      <x:c r="AB2208" t="str">
        <x:v>不适用(BEV)</x:v>
      </x:c>
      <x:c r="AC2208" t="str">
        <x:v>不适用(BEV)</x:v>
      </x:c>
      <x:c r="AD2208" t="str">
        <x:v>BEV_历史批次</x:v>
      </x:c>
      <x:c r="AE2208" s="14" t="str"/>
      <x:c r="AF2208" s="14" t="n">
        <x:v>320</x:v>
      </x:c>
      <x:c r="AG2208" s="14" t="str">
        <x:v>B外部候选</x:v>
      </x:c>
      <x:c r="AH2208" s="15" t="n">
        <x:f>IF(R2208&lt;&gt;"",R2208,IFERROR(IF(AND(IF(ISNUMBER(O2208),O2208,IFERROR(VALUE(O2208),VALUE(LEFT(TRIM(O2208),FIND("|",SUBSTITUTE(SUBSTITUTE(SUBSTITUTE(SUBSTITUTE(SUBSTITUTE(TRIM(O2208),"/","|"),"(","|"),"（","|"),";","|"),"；","|")&amp;"|")-1))))*100/IF(ISNUMBER(N2208),N2208,IFERROR(VALUE(N2208),VALUE(LEFT(TRIM(N2208),FIND("|",SUBSTITUTE(SUBSTITUTE(SUBSTITUTE(SUBSTITUTE(SUBSTITUTE(TRIM(N2208),"/","|"),"(","|"),"（","|"),";","|"),"；","|")&amp;"|")-1))))&gt;=3,IF(ISNUMBER(O2208),O2208,IFERROR(VALUE(O2208),VALUE(LEFT(TRIM(O2208),FIND("|",SUBSTITUTE(SUBSTITUTE(SUBSTITUTE(SUBSTITUTE(SUBSTITUTE(TRIM(O2208),"/","|"),"(","|"),"（","|"),";","|"),"；","|")&amp;"|")-1))))*100/IF(ISNUMBER(N2208),N2208,IFERROR(VALUE(N2208),VALUE(LEFT(TRIM(N2208),FIND("|",SUBSTITUTE(SUBSTITUTE(SUBSTITUTE(SUBSTITUTE(SUBSTITUTE(TRIM(N2208),"/","|"),"(","|"),"（","|"),";","|"),"；","|")&amp;"|")-1))))&lt;=40),IF(ISNUMBER(O2208),O2208,IFERROR(VALUE(O2208),VALUE(LEFT(TRIM(O2208),FIND("|",SUBSTITUTE(SUBSTITUTE(SUBSTITUTE(SUBSTITUTE(SUBSTITUTE(TRIM(O2208),"/","|"),"(","|"),"（","|"),";","|"),"；","|")&amp;"|")-1))))*100/IF(ISNUMBER(N2208),N2208,IFERROR(VALUE(N2208),VALUE(LEFT(TRIM(N2208),FIND("|",SUBSTITUTE(SUBSTITUTE(SUBSTITUTE(SUBSTITUTE(SUBSTITUTE(TRIM(N2208),"/","|"),"(","|"),"（","|"),";","|"),"；","|")&amp;"|")-1)))),""),""))</x:f>
        <x:v>11.25</x:v>
      </x:c>
      <x:c r="AI2208" s="15" t="str">
        <x:f>IFERROR(IF(AND(IF(ISNUMBER(O2208),O2208,IFERROR(VALUE(O2208),VALUE(LEFT(TRIM(O2208),FIND("|",SUBSTITUTE(SUBSTITUTE(SUBSTITUTE(SUBSTITUTE(SUBSTITUTE(TRIM(O2208),"/","|"),"(","|"),"（","|"),";","|"),"；","|")&amp;"|")-1))))&gt;=75,IF(ISNUMBER(O2208),O2208,IFERROR(VALUE(O2208),VALUE(LEFT(TRIM(O2208),FIND("|",SUBSTITUTE(SUBSTITUTE(SUBSTITUTE(SUBSTITUTE(SUBSTITUTE(TRIM(O2208),"/","|"),"(","|"),"（","|"),";","|"),"；","|")&amp;"|")-1))))&lt;=85,IF(ISNUMBER(Q2208),Q2208,IFERROR(VALUE(Q2208),VALUE(LEFT(TRIM(Q2208),FIND("|",SUBSTITUTE(SUBSTITUTE(SUBSTITUTE(SUBSTITUTE(SUBSTITUTE(TRIM(Q2208),"/","|"),"(","|"),"（","|"),";","|"),"；","|")&amp;"|")-1))))&gt;0),IF(ISNUMBER(O2208),O2208,IFERROR(VALUE(O2208),VALUE(LEFT(TRIM(O2208),FIND("|",SUBSTITUTE(SUBSTITUTE(SUBSTITUTE(SUBSTITUTE(SUBSTITUTE(TRIM(O2208),"/","|"),"(","|"),"（","|"),";","|"),"；","|")&amp;"|")-1))))*1000/IF(ISNUMBER(Q2208),Q2208,IFERROR(VALUE(Q2208),VALUE(LEFT(TRIM(Q2208),FIND("|",SUBSTITUTE(SUBSTITUTE(SUBSTITUTE(SUBSTITUTE(SUBSTITUTE(TRIM(Q2208),"/","|"),"(","|"),"（","|"),";","|"),"；","|")&amp;"|")-1)))),""),"")</x:f>
      </x:c>
      <x:c r="AJ2208" s="14" t="str">
        <x:f>IF(AI2208="","","非称重实测")</x:f>
      </x:c>
      <x:c r="AK2208" s="14" t="str">
        <x:v>扭矩外部候选</x:v>
      </x:c>
      <x:c r="AL2208" s="14" t="str">
        <x:v>v3.4.6-candidate</x:v>
      </x:c>
    </x:row>
    <x:row r="2209">
      <x:c r="A2209" t="n">
        <x:v>382</x:v>
      </x:c>
      <x:c r="B2209" t="str">
        <x:v>MR6471BEV01</x:v>
      </x:c>
      <x:c r="C2209" t="str">
        <x:v>极氪牌</x:v>
      </x:c>
      <x:c r="D2209" t="str">
        <x:v>浙江吉利汽车有限公司</x:v>
      </x:c>
      <x:c r="E2209" t="str">
        <x:v>吉利车型</x:v>
      </x:c>
      <x:c r="F2209" t="str">
        <x:v>纯电动多用途乘用车</x:v>
      </x:c>
      <x:c r="G2209" t="str">
        <x:v>MIX</x:v>
      </x:c>
      <x:c r="H2209" t="str">
        <x:v>纯电动多用途乘用车</x:v>
      </x:c>
      <x:c r="I2209" t="str">
        <x:v>MPV-B</x:v>
      </x:c>
      <x:c r="J2209" t="str">
        <x:v>BEV</x:v>
      </x:c>
      <x:c r="K2209" t="str">
        <x:v>否</x:v>
      </x:c>
      <x:c r="L2209" t="n">
        <x:v>2625</x:v>
      </x:c>
      <x:c r="M2209" t="n">
        <x:v>2800</x:v>
      </x:c>
      <x:c r="N2209" t="n">
        <x:v>556</x:v>
      </x:c>
      <x:c r="O2209" t="n">
        <x:v>77</x:v>
      </x:c>
      <x:c r="P2209" t="str">
        <x:v>磷酸铁锂</x:v>
      </x:c>
      <x:c r="Q2209" t="n">
        <x:v>126.4367816091954</x:v>
      </x:c>
      <x:c r="R2209" t="n">
        <x:v>13.85</x:v>
      </x:c>
      <x:c r="S2209" t="n">
        <x:v>160</x:v>
      </x:c>
      <x:c r="T2209" t="n">
        <x:v>160</x:v>
      </x:c>
      <x:c r="U2209" t="str">
        <x:v>衢州极电电动汽车技术有限公司</x:v>
      </x:c>
      <x:c r="V2209" t="n">
        <x:v>310</x:v>
      </x:c>
      <x:c r="W2209" t="str">
        <x:v>TZ235XYC01</x:v>
      </x:c>
      <x:c r="X2209" t="str">
        <x:v>不适用(BEV)</x:v>
      </x:c>
      <x:c r="Y2209" t="str">
        <x:v>不适用(BEV)</x:v>
      </x:c>
      <x:c r="Z2209" t="str">
        <x:v>不适用(BEV)</x:v>
      </x:c>
      <x:c r="AA2209" t="str">
        <x:v>不适用(BEV)</x:v>
      </x:c>
      <x:c r="AB2209" t="str">
        <x:v>不适用(BEV)</x:v>
      </x:c>
      <x:c r="AC2209" t="str">
        <x:v>不适用(BEV)</x:v>
      </x:c>
      <x:c r="AD2209" t="str">
        <x:v>BEV_历史批次</x:v>
      </x:c>
      <x:c r="AE2209" s="14" t="str"/>
      <x:c r="AF2209" s="14" t="n">
        <x:v>440</x:v>
      </x:c>
      <x:c r="AG2209" s="14" t="str">
        <x:v>C-external外部候选</x:v>
      </x:c>
      <x:c r="AH2209" s="15" t="n">
        <x:f>IF(R2209&lt;&gt;"",R2209,IFERROR(IF(AND(IF(ISNUMBER(O2209),O2209,IFERROR(VALUE(O2209),VALUE(LEFT(TRIM(O2209),FIND("|",SUBSTITUTE(SUBSTITUTE(SUBSTITUTE(SUBSTITUTE(SUBSTITUTE(TRIM(O2209),"/","|"),"(","|"),"（","|"),";","|"),"；","|")&amp;"|")-1))))*100/IF(ISNUMBER(N2209),N2209,IFERROR(VALUE(N2209),VALUE(LEFT(TRIM(N2209),FIND("|",SUBSTITUTE(SUBSTITUTE(SUBSTITUTE(SUBSTITUTE(SUBSTITUTE(TRIM(N2209),"/","|"),"(","|"),"（","|"),";","|"),"；","|")&amp;"|")-1))))&gt;=3,IF(ISNUMBER(O2209),O2209,IFERROR(VALUE(O2209),VALUE(LEFT(TRIM(O2209),FIND("|",SUBSTITUTE(SUBSTITUTE(SUBSTITUTE(SUBSTITUTE(SUBSTITUTE(TRIM(O2209),"/","|"),"(","|"),"（","|"),";","|"),"；","|")&amp;"|")-1))))*100/IF(ISNUMBER(N2209),N2209,IFERROR(VALUE(N2209),VALUE(LEFT(TRIM(N2209),FIND("|",SUBSTITUTE(SUBSTITUTE(SUBSTITUTE(SUBSTITUTE(SUBSTITUTE(TRIM(N2209),"/","|"),"(","|"),"（","|"),";","|"),"；","|")&amp;"|")-1))))&lt;=40),IF(ISNUMBER(O2209),O2209,IFERROR(VALUE(O2209),VALUE(LEFT(TRIM(O2209),FIND("|",SUBSTITUTE(SUBSTITUTE(SUBSTITUTE(SUBSTITUTE(SUBSTITUTE(TRIM(O2209),"/","|"),"(","|"),"（","|"),";","|"),"；","|")&amp;"|")-1))))*100/IF(ISNUMBER(N2209),N2209,IFERROR(VALUE(N2209),VALUE(LEFT(TRIM(N2209),FIND("|",SUBSTITUTE(SUBSTITUTE(SUBSTITUTE(SUBSTITUTE(SUBSTITUTE(TRIM(N2209),"/","|"),"(","|"),"（","|"),";","|"),"；","|")&amp;"|")-1)))),""),""))</x:f>
        <x:v>13.85</x:v>
      </x:c>
      <x:c r="AI2209" s="15" t="n">
        <x:f>IFERROR(IF(AND(IF(ISNUMBER(O2209),O2209,IFERROR(VALUE(O2209),VALUE(LEFT(TRIM(O2209),FIND("|",SUBSTITUTE(SUBSTITUTE(SUBSTITUTE(SUBSTITUTE(SUBSTITUTE(TRIM(O2209),"/","|"),"(","|"),"（","|"),";","|"),"；","|")&amp;"|")-1))))&gt;=75,IF(ISNUMBER(O2209),O2209,IFERROR(VALUE(O2209),VALUE(LEFT(TRIM(O2209),FIND("|",SUBSTITUTE(SUBSTITUTE(SUBSTITUTE(SUBSTITUTE(SUBSTITUTE(TRIM(O2209),"/","|"),"(","|"),"（","|"),";","|"),"；","|")&amp;"|")-1))))&lt;=85,IF(ISNUMBER(Q2209),Q2209,IFERROR(VALUE(Q2209),VALUE(LEFT(TRIM(Q2209),FIND("|",SUBSTITUTE(SUBSTITUTE(SUBSTITUTE(SUBSTITUTE(SUBSTITUTE(TRIM(Q2209),"/","|"),"(","|"),"（","|"),";","|"),"；","|")&amp;"|")-1))))&gt;0),IF(ISNUMBER(O2209),O2209,IFERROR(VALUE(O2209),VALUE(LEFT(TRIM(O2209),FIND("|",SUBSTITUTE(SUBSTITUTE(SUBSTITUTE(SUBSTITUTE(SUBSTITUTE(TRIM(O2209),"/","|"),"(","|"),"（","|"),";","|"),"；","|")&amp;"|")-1))))*1000/IF(ISNUMBER(Q2209),Q2209,IFERROR(VALUE(Q2209),VALUE(LEFT(TRIM(Q2209),FIND("|",SUBSTITUTE(SUBSTITUTE(SUBSTITUTE(SUBSTITUTE(SUBSTITUTE(TRIM(Q2209),"/","|"),"(","|"),"（","|"),";","|"),"；","|")&amp;"|")-1)))),""),"")</x:f>
        <x:v>609</x:v>
      </x:c>
      <x:c r="AJ2209" s="14" t="str">
        <x:f>IF(AI2209="","","非称重实测")</x:f>
        <x:v>非称重实测</x:v>
      </x:c>
      <x:c r="AK2209" s="14" t="str">
        <x:v>扭矩外部候选；80kWh质量可推导</x:v>
      </x:c>
      <x:c r="AL2209" s="14" t="str">
        <x:v>v3.4.6-candidate</x:v>
      </x:c>
    </x:row>
    <x:row r="2210">
      <x:c r="A2210" t="n">
        <x:v>382</x:v>
      </x:c>
      <x:c r="B2210" t="str">
        <x:v>MR6471BEV03</x:v>
      </x:c>
      <x:c r="C2210" t="str">
        <x:v>极氪牌</x:v>
      </x:c>
      <x:c r="D2210" t="str">
        <x:v>浙江吉利汽车有限公司</x:v>
      </x:c>
      <x:c r="E2210" t="str">
        <x:v>吉利车型</x:v>
      </x:c>
      <x:c r="F2210" t="str">
        <x:v>纯电动多用途乘用车</x:v>
      </x:c>
      <x:c r="G2210" t="str">
        <x:v>MIX</x:v>
      </x:c>
      <x:c r="H2210" t="str">
        <x:v>纯电动多用途乘用车</x:v>
      </x:c>
      <x:c r="I2210" t="str">
        <x:v>MPV-B</x:v>
      </x:c>
      <x:c r="J2210" t="str">
        <x:v>BEV</x:v>
      </x:c>
      <x:c r="K2210" t="str">
        <x:v>否</x:v>
      </x:c>
      <x:c r="L2210" t="n">
        <x:v>2739</x:v>
      </x:c>
      <x:c r="M2210" t="n">
        <x:v>2800</x:v>
      </x:c>
      <x:c r="N2210" t="n">
        <x:v>550</x:v>
      </x:c>
      <x:c r="O2210" t="n">
        <x:v>77</x:v>
      </x:c>
      <x:c r="P2210" t="str">
        <x:v>磷酸铁锂</x:v>
      </x:c>
      <x:c r="Q2210" t="n">
        <x:v>126.4367816091954</x:v>
      </x:c>
      <x:c r="R2210" t="n">
        <x:v>14</x:v>
      </x:c>
      <x:c r="S2210" t="n">
        <x:v>160</x:v>
      </x:c>
      <x:c r="T2210" t="n">
        <x:v>160</x:v>
      </x:c>
      <x:c r="U2210" t="str">
        <x:v>衢州极电电动汽车技术有限公司</x:v>
      </x:c>
      <x:c r="V2210" t="n">
        <x:v>310</x:v>
      </x:c>
      <x:c r="W2210" t="str">
        <x:v>TZ235XYC01</x:v>
      </x:c>
      <x:c r="X2210" t="str">
        <x:v>不适用(BEV)</x:v>
      </x:c>
      <x:c r="Y2210" t="str">
        <x:v>不适用(BEV)</x:v>
      </x:c>
      <x:c r="Z2210" t="str">
        <x:v>不适用(BEV)</x:v>
      </x:c>
      <x:c r="AA2210" t="str">
        <x:v>不适用(BEV)</x:v>
      </x:c>
      <x:c r="AB2210" t="str">
        <x:v>不适用(BEV)</x:v>
      </x:c>
      <x:c r="AC2210" t="str">
        <x:v>不适用(BEV)</x:v>
      </x:c>
      <x:c r="AD2210" t="str">
        <x:v>BEV_历史批次</x:v>
      </x:c>
      <x:c r="AE2210" s="14" t="str"/>
      <x:c r="AF2210" s="14" t="n">
        <x:v>440</x:v>
      </x:c>
      <x:c r="AG2210" s="14" t="str">
        <x:v>C-external外部候选</x:v>
      </x:c>
      <x:c r="AH2210" s="15" t="n">
        <x:f>IF(R2210&lt;&gt;"",R2210,IFERROR(IF(AND(IF(ISNUMBER(O2210),O2210,IFERROR(VALUE(O2210),VALUE(LEFT(TRIM(O2210),FIND("|",SUBSTITUTE(SUBSTITUTE(SUBSTITUTE(SUBSTITUTE(SUBSTITUTE(TRIM(O2210),"/","|"),"(","|"),"（","|"),";","|"),"；","|")&amp;"|")-1))))*100/IF(ISNUMBER(N2210),N2210,IFERROR(VALUE(N2210),VALUE(LEFT(TRIM(N2210),FIND("|",SUBSTITUTE(SUBSTITUTE(SUBSTITUTE(SUBSTITUTE(SUBSTITUTE(TRIM(N2210),"/","|"),"(","|"),"（","|"),";","|"),"；","|")&amp;"|")-1))))&gt;=3,IF(ISNUMBER(O2210),O2210,IFERROR(VALUE(O2210),VALUE(LEFT(TRIM(O2210),FIND("|",SUBSTITUTE(SUBSTITUTE(SUBSTITUTE(SUBSTITUTE(SUBSTITUTE(TRIM(O2210),"/","|"),"(","|"),"（","|"),";","|"),"；","|")&amp;"|")-1))))*100/IF(ISNUMBER(N2210),N2210,IFERROR(VALUE(N2210),VALUE(LEFT(TRIM(N2210),FIND("|",SUBSTITUTE(SUBSTITUTE(SUBSTITUTE(SUBSTITUTE(SUBSTITUTE(TRIM(N2210),"/","|"),"(","|"),"（","|"),";","|"),"；","|")&amp;"|")-1))))&lt;=40),IF(ISNUMBER(O2210),O2210,IFERROR(VALUE(O2210),VALUE(LEFT(TRIM(O2210),FIND("|",SUBSTITUTE(SUBSTITUTE(SUBSTITUTE(SUBSTITUTE(SUBSTITUTE(TRIM(O2210),"/","|"),"(","|"),"（","|"),";","|"),"；","|")&amp;"|")-1))))*100/IF(ISNUMBER(N2210),N2210,IFERROR(VALUE(N2210),VALUE(LEFT(TRIM(N2210),FIND("|",SUBSTITUTE(SUBSTITUTE(SUBSTITUTE(SUBSTITUTE(SUBSTITUTE(TRIM(N2210),"/","|"),"(","|"),"（","|"),";","|"),"；","|")&amp;"|")-1)))),""),""))</x:f>
        <x:v>14</x:v>
      </x:c>
      <x:c r="AI2210" s="15" t="n">
        <x:f>IFERROR(IF(AND(IF(ISNUMBER(O2210),O2210,IFERROR(VALUE(O2210),VALUE(LEFT(TRIM(O2210),FIND("|",SUBSTITUTE(SUBSTITUTE(SUBSTITUTE(SUBSTITUTE(SUBSTITUTE(TRIM(O2210),"/","|"),"(","|"),"（","|"),";","|"),"；","|")&amp;"|")-1))))&gt;=75,IF(ISNUMBER(O2210),O2210,IFERROR(VALUE(O2210),VALUE(LEFT(TRIM(O2210),FIND("|",SUBSTITUTE(SUBSTITUTE(SUBSTITUTE(SUBSTITUTE(SUBSTITUTE(TRIM(O2210),"/","|"),"(","|"),"（","|"),";","|"),"；","|")&amp;"|")-1))))&lt;=85,IF(ISNUMBER(Q2210),Q2210,IFERROR(VALUE(Q2210),VALUE(LEFT(TRIM(Q2210),FIND("|",SUBSTITUTE(SUBSTITUTE(SUBSTITUTE(SUBSTITUTE(SUBSTITUTE(TRIM(Q2210),"/","|"),"(","|"),"（","|"),";","|"),"；","|")&amp;"|")-1))))&gt;0),IF(ISNUMBER(O2210),O2210,IFERROR(VALUE(O2210),VALUE(LEFT(TRIM(O2210),FIND("|",SUBSTITUTE(SUBSTITUTE(SUBSTITUTE(SUBSTITUTE(SUBSTITUTE(TRIM(O2210),"/","|"),"(","|"),"（","|"),";","|"),"；","|")&amp;"|")-1))))*1000/IF(ISNUMBER(Q2210),Q2210,IFERROR(VALUE(Q2210),VALUE(LEFT(TRIM(Q2210),FIND("|",SUBSTITUTE(SUBSTITUTE(SUBSTITUTE(SUBSTITUTE(SUBSTITUTE(TRIM(Q2210),"/","|"),"(","|"),"（","|"),";","|"),"；","|")&amp;"|")-1)))),""),"")</x:f>
        <x:v>609</x:v>
      </x:c>
      <x:c r="AJ2210" s="14" t="str">
        <x:f>IF(AI2210="","","非称重实测")</x:f>
        <x:v>非称重实测</x:v>
      </x:c>
      <x:c r="AK2210" s="14" t="str">
        <x:v>扭矩外部候选；80kWh质量可推导</x:v>
      </x:c>
      <x:c r="AL2210" s="14" t="str">
        <x:v>v3.4.6-candidate</x:v>
      </x:c>
    </x:row>
    <x:row r="2211">
      <x:c r="A2211" t="n">
        <x:v>382</x:v>
      </x:c>
      <x:c r="B2211" t="str">
        <x:v>MR6535BEV10</x:v>
      </x:c>
      <x:c r="C2211" t="str">
        <x:v>翼真牌</x:v>
      </x:c>
      <x:c r="D2211" t="str">
        <x:v>浙江吉利汽车有限公司</x:v>
      </x:c>
      <x:c r="E2211" t="str">
        <x:v>吉利车型</x:v>
      </x:c>
      <x:c r="F2211" t="str">
        <x:v>纯电动多用途乘用车</x:v>
      </x:c>
      <x:c r="G2211" t="str">
        <x:v>L380</x:v>
      </x:c>
      <x:c r="H2211" t="str">
        <x:v>纯电动多用途乘用车</x:v>
      </x:c>
      <x:c r="I2211" t="str">
        <x:v>MPV-D</x:v>
      </x:c>
      <x:c r="J2211" t="str">
        <x:v>BEV</x:v>
      </x:c>
      <x:c r="K2211" t="str">
        <x:v>否</x:v>
      </x:c>
      <x:c r="L2211" t="n">
        <x:v>3130</x:v>
      </x:c>
      <x:c r="M2211" t="n">
        <x:v>2800</x:v>
      </x:c>
      <x:c r="N2211" t="n">
        <x:v>785</x:v>
      </x:c>
      <x:c r="O2211" t="n">
        <x:v>140</x:v>
      </x:c>
      <x:c r="P2211" t="str">
        <x:v>三元锂</x:v>
      </x:c>
      <x:c r="Q2211" t="n">
        <x:v>198.300283286119</x:v>
      </x:c>
      <x:c r="R2211" t="n">
        <x:v>17.83</x:v>
      </x:c>
      <x:c r="S2211" t="n">
        <x:v>160</x:v>
      </x:c>
      <x:c r="T2211" t="n">
        <x:v>160</x:v>
      </x:c>
      <x:c r="U2211" t="str">
        <x:v>威睿电动汽车技术(宁波)有限公司/威睿电动汽车技术(宁波)有限公司</x:v>
      </x:c>
      <x:c r="V2211" t="str">
        <x:v>200/200</x:v>
      </x:c>
      <x:c r="W2211" t="str">
        <x:v>TZ220XSA01/TZ220XSA01</x:v>
      </x:c>
      <x:c r="X2211" t="str">
        <x:v>不适用(BEV)</x:v>
      </x:c>
      <x:c r="Y2211" t="str">
        <x:v>不适用(BEV)</x:v>
      </x:c>
      <x:c r="Z2211" t="str">
        <x:v>不适用(BEV)</x:v>
      </x:c>
      <x:c r="AA2211" t="str">
        <x:v>不适用(BEV)</x:v>
      </x:c>
      <x:c r="AB2211" t="str">
        <x:v>不适用(BEV)</x:v>
      </x:c>
      <x:c r="AC2211" t="str">
        <x:v>不适用(BEV)</x:v>
      </x:c>
      <x:c r="AD2211" t="str">
        <x:v>BEV_历史批次</x:v>
      </x:c>
      <x:c r="AE2211" s="14" t="str">
        <x:v>200</x:v>
      </x:c>
      <x:c r="AF2211" s="14" t="str"/>
      <x:c r="AG2211" s="14" t="str">
        <x:v>源字段可解析</x:v>
      </x:c>
      <x:c r="AH2211" s="15" t="n">
        <x:f>IF(R2211&lt;&gt;"",R2211,IFERROR(IF(AND(IF(ISNUMBER(O2211),O2211,IFERROR(VALUE(O2211),VALUE(LEFT(TRIM(O2211),FIND("|",SUBSTITUTE(SUBSTITUTE(SUBSTITUTE(SUBSTITUTE(SUBSTITUTE(TRIM(O2211),"/","|"),"(","|"),"（","|"),";","|"),"；","|")&amp;"|")-1))))*100/IF(ISNUMBER(N2211),N2211,IFERROR(VALUE(N2211),VALUE(LEFT(TRIM(N2211),FIND("|",SUBSTITUTE(SUBSTITUTE(SUBSTITUTE(SUBSTITUTE(SUBSTITUTE(TRIM(N2211),"/","|"),"(","|"),"（","|"),";","|"),"；","|")&amp;"|")-1))))&gt;=3,IF(ISNUMBER(O2211),O2211,IFERROR(VALUE(O2211),VALUE(LEFT(TRIM(O2211),FIND("|",SUBSTITUTE(SUBSTITUTE(SUBSTITUTE(SUBSTITUTE(SUBSTITUTE(TRIM(O2211),"/","|"),"(","|"),"（","|"),";","|"),"；","|")&amp;"|")-1))))*100/IF(ISNUMBER(N2211),N2211,IFERROR(VALUE(N2211),VALUE(LEFT(TRIM(N2211),FIND("|",SUBSTITUTE(SUBSTITUTE(SUBSTITUTE(SUBSTITUTE(SUBSTITUTE(TRIM(N2211),"/","|"),"(","|"),"（","|"),";","|"),"；","|")&amp;"|")-1))))&lt;=40),IF(ISNUMBER(O2211),O2211,IFERROR(VALUE(O2211),VALUE(LEFT(TRIM(O2211),FIND("|",SUBSTITUTE(SUBSTITUTE(SUBSTITUTE(SUBSTITUTE(SUBSTITUTE(TRIM(O2211),"/","|"),"(","|"),"（","|"),";","|"),"；","|")&amp;"|")-1))))*100/IF(ISNUMBER(N2211),N2211,IFERROR(VALUE(N2211),VALUE(LEFT(TRIM(N2211),FIND("|",SUBSTITUTE(SUBSTITUTE(SUBSTITUTE(SUBSTITUTE(SUBSTITUTE(TRIM(N2211),"/","|"),"(","|"),"（","|"),";","|"),"；","|")&amp;"|")-1)))),""),""))</x:f>
        <x:v>17.83</x:v>
      </x:c>
      <x:c r="AI2211" s="15" t="str">
        <x:f>IFERROR(IF(AND(IF(ISNUMBER(O2211),O2211,IFERROR(VALUE(O2211),VALUE(LEFT(TRIM(O2211),FIND("|",SUBSTITUTE(SUBSTITUTE(SUBSTITUTE(SUBSTITUTE(SUBSTITUTE(TRIM(O2211),"/","|"),"(","|"),"（","|"),";","|"),"；","|")&amp;"|")-1))))&gt;=75,IF(ISNUMBER(O2211),O2211,IFERROR(VALUE(O2211),VALUE(LEFT(TRIM(O2211),FIND("|",SUBSTITUTE(SUBSTITUTE(SUBSTITUTE(SUBSTITUTE(SUBSTITUTE(TRIM(O2211),"/","|"),"(","|"),"（","|"),";","|"),"；","|")&amp;"|")-1))))&lt;=85,IF(ISNUMBER(Q2211),Q2211,IFERROR(VALUE(Q2211),VALUE(LEFT(TRIM(Q2211),FIND("|",SUBSTITUTE(SUBSTITUTE(SUBSTITUTE(SUBSTITUTE(SUBSTITUTE(TRIM(Q2211),"/","|"),"(","|"),"（","|"),";","|"),"；","|")&amp;"|")-1))))&gt;0),IF(ISNUMBER(O2211),O2211,IFERROR(VALUE(O2211),VALUE(LEFT(TRIM(O2211),FIND("|",SUBSTITUTE(SUBSTITUTE(SUBSTITUTE(SUBSTITUTE(SUBSTITUTE(TRIM(O2211),"/","|"),"(","|"),"（","|"),";","|"),"；","|")&amp;"|")-1))))*1000/IF(ISNUMBER(Q2211),Q2211,IFERROR(VALUE(Q2211),VALUE(LEFT(TRIM(Q2211),FIND("|",SUBSTITUTE(SUBSTITUTE(SUBSTITUTE(SUBSTITUTE(SUBSTITUTE(TRIM(Q2211),"/","|"),"(","|"),"（","|"),";","|"),"；","|")&amp;"|")-1)))),""),"")</x:f>
      </x:c>
      <x:c r="AJ2211" s="14" t="str">
        <x:f>IF(AI2211="","","非称重实测")</x:f>
      </x:c>
      <x:c r="AK2211" s="14" t="str"/>
      <x:c r="AL2211" s="14" t="str">
        <x:v>v3.4.6-candidate</x:v>
      </x:c>
    </x:row>
    <x:row r="2212">
      <x:c r="A2212" t="n">
        <x:v>382</x:v>
      </x:c>
      <x:c r="B2212" t="str">
        <x:v>NEQ7000BEVJH11T</x:v>
      </x:c>
      <x:c r="C2212" t="str">
        <x:v>奇瑞牌</x:v>
      </x:c>
      <x:c r="D2212" t="str">
        <x:v>奇瑞新能源汽车股份有限公司</x:v>
      </x:c>
      <x:c r="E2212"/>
      <x:c r="F2212" t="str">
        <x:v>纯电动轿车</x:v>
      </x:c>
      <x:c r="G2212" t="str">
        <x:v>QQ冰淇淋</x:v>
      </x:c>
      <x:c r="H2212" t="str">
        <x:v>纯电动轿车</x:v>
      </x:c>
      <x:c r="I2212" t="str">
        <x:v>Car-A</x:v>
      </x:c>
      <x:c r="J2212" t="str">
        <x:v>BEV</x:v>
      </x:c>
      <x:c r="K2212" t="str">
        <x:v>否</x:v>
      </x:c>
      <x:c r="L2212" t="str">
        <x:v>768/778</x:v>
      </x:c>
      <x:c r="M2212"/>
      <x:c r="N2212" t="n">
        <x:v>205</x:v>
      </x:c>
      <x:c r="O2212" t="n">
        <x:v>17.409</x:v>
      </x:c>
      <x:c r="P2212" t="str">
        <x:v>磷酸铁锂</x:v>
      </x:c>
      <x:c r="Q2212" t="n">
        <x:v>120.3941908713693</x:v>
      </x:c>
      <x:c r="R2212" t="n">
        <x:v>8.49</x:v>
      </x:c>
      <x:c r="S2212"/>
      <x:c r="T2212"/>
      <x:c r="U2212" t="str">
        <x:v>奇瑞新能源汽车股份有限公司</x:v>
      </x:c>
      <x:c r="V2212" t="n">
        <x:v>30</x:v>
      </x:c>
      <x:c r="W2212"/>
      <x:c r="X2212" t="str">
        <x:v>不适用(BEV)</x:v>
      </x:c>
      <x:c r="Y2212" t="str">
        <x:v>不适用(BEV)</x:v>
      </x:c>
      <x:c r="Z2212" t="str">
        <x:v>不适用(BEV)</x:v>
      </x:c>
      <x:c r="AA2212" t="str">
        <x:v>不适用(BEV)</x:v>
      </x:c>
      <x:c r="AB2212" t="str">
        <x:v>不适用(BEV)</x:v>
      </x:c>
      <x:c r="AC2212" t="str">
        <x:v>不适用(BEV)</x:v>
      </x:c>
      <x:c r="AD2212" t="str">
        <x:v>BEV_历史批次</x:v>
      </x:c>
      <x:c r="AE2212" s="14" t="str"/>
      <x:c r="AF2212" s="14" t="str"/>
      <x:c r="AG2212" s="14" t="str">
        <x:v>待OCR/外部证据：数值语义歧义</x:v>
      </x:c>
      <x:c r="AH2212" s="15" t="n">
        <x:f>IF(R2212&lt;&gt;"",R2212,IFERROR(IF(AND(IF(ISNUMBER(O2212),O2212,IFERROR(VALUE(O2212),VALUE(LEFT(TRIM(O2212),FIND("|",SUBSTITUTE(SUBSTITUTE(SUBSTITUTE(SUBSTITUTE(SUBSTITUTE(TRIM(O2212),"/","|"),"(","|"),"（","|"),";","|"),"；","|")&amp;"|")-1))))*100/IF(ISNUMBER(N2212),N2212,IFERROR(VALUE(N2212),VALUE(LEFT(TRIM(N2212),FIND("|",SUBSTITUTE(SUBSTITUTE(SUBSTITUTE(SUBSTITUTE(SUBSTITUTE(TRIM(N2212),"/","|"),"(","|"),"（","|"),";","|"),"；","|")&amp;"|")-1))))&gt;=3,IF(ISNUMBER(O2212),O2212,IFERROR(VALUE(O2212),VALUE(LEFT(TRIM(O2212),FIND("|",SUBSTITUTE(SUBSTITUTE(SUBSTITUTE(SUBSTITUTE(SUBSTITUTE(TRIM(O2212),"/","|"),"(","|"),"（","|"),";","|"),"；","|")&amp;"|")-1))))*100/IF(ISNUMBER(N2212),N2212,IFERROR(VALUE(N2212),VALUE(LEFT(TRIM(N2212),FIND("|",SUBSTITUTE(SUBSTITUTE(SUBSTITUTE(SUBSTITUTE(SUBSTITUTE(TRIM(N2212),"/","|"),"(","|"),"（","|"),";","|"),"；","|")&amp;"|")-1))))&lt;=40),IF(ISNUMBER(O2212),O2212,IFERROR(VALUE(O2212),VALUE(LEFT(TRIM(O2212),FIND("|",SUBSTITUTE(SUBSTITUTE(SUBSTITUTE(SUBSTITUTE(SUBSTITUTE(TRIM(O2212),"/","|"),"(","|"),"（","|"),";","|"),"；","|")&amp;"|")-1))))*100/IF(ISNUMBER(N2212),N2212,IFERROR(VALUE(N2212),VALUE(LEFT(TRIM(N2212),FIND("|",SUBSTITUTE(SUBSTITUTE(SUBSTITUTE(SUBSTITUTE(SUBSTITUTE(TRIM(N2212),"/","|"),"(","|"),"（","|"),";","|"),"；","|")&amp;"|")-1)))),""),""))</x:f>
        <x:v>8.49</x:v>
      </x:c>
      <x:c r="AI2212" s="15" t="str">
        <x:f>IFERROR(IF(AND(IF(ISNUMBER(O2212),O2212,IFERROR(VALUE(O2212),VALUE(LEFT(TRIM(O2212),FIND("|",SUBSTITUTE(SUBSTITUTE(SUBSTITUTE(SUBSTITUTE(SUBSTITUTE(TRIM(O2212),"/","|"),"(","|"),"（","|"),";","|"),"；","|")&amp;"|")-1))))&gt;=75,IF(ISNUMBER(O2212),O2212,IFERROR(VALUE(O2212),VALUE(LEFT(TRIM(O2212),FIND("|",SUBSTITUTE(SUBSTITUTE(SUBSTITUTE(SUBSTITUTE(SUBSTITUTE(TRIM(O2212),"/","|"),"(","|"),"（","|"),";","|"),"；","|")&amp;"|")-1))))&lt;=85,IF(ISNUMBER(Q2212),Q2212,IFERROR(VALUE(Q2212),VALUE(LEFT(TRIM(Q2212),FIND("|",SUBSTITUTE(SUBSTITUTE(SUBSTITUTE(SUBSTITUTE(SUBSTITUTE(TRIM(Q2212),"/","|"),"(","|"),"（","|"),";","|"),"；","|")&amp;"|")-1))))&gt;0),IF(ISNUMBER(O2212),O2212,IFERROR(VALUE(O2212),VALUE(LEFT(TRIM(O2212),FIND("|",SUBSTITUTE(SUBSTITUTE(SUBSTITUTE(SUBSTITUTE(SUBSTITUTE(TRIM(O2212),"/","|"),"(","|"),"（","|"),";","|"),"；","|")&amp;"|")-1))))*1000/IF(ISNUMBER(Q2212),Q2212,IFERROR(VALUE(Q2212),VALUE(LEFT(TRIM(Q2212),FIND("|",SUBSTITUTE(SUBSTITUTE(SUBSTITUTE(SUBSTITUTE(SUBSTITUTE(TRIM(Q2212),"/","|"),"(","|"),"（","|"),";","|"),"；","|")&amp;"|")-1)))),""),"")</x:f>
      </x:c>
      <x:c r="AJ2212" s="14" t="str">
        <x:f>IF(AI2212="","","非称重实测")</x:f>
      </x:c>
      <x:c r="AK2212" s="14" t="str"/>
      <x:c r="AL2212" s="14" t="str">
        <x:v>v3.4.6-candidate</x:v>
      </x:c>
    </x:row>
    <x:row r="2213">
      <x:c r="A2213" t="n">
        <x:v>382</x:v>
      </x:c>
      <x:c r="B2213" t="str">
        <x:v>NJ6540FBEV771</x:v>
      </x:c>
      <x:c r="C2213" t="str">
        <x:v>依维柯牌</x:v>
      </x:c>
      <x:c r="D2213" t="str">
        <x:v>南京汽车集团有限公司</x:v>
      </x:c>
      <x:c r="E2213"/>
      <x:c r="F2213" t="str">
        <x:v>纯电动多用途乘用车</x:v>
      </x:c>
      <x:c r="G2213" t="str">
        <x:v>/</x:v>
      </x:c>
      <x:c r="H2213" t="str">
        <x:v>纯电动多用途乘用车</x:v>
      </x:c>
      <x:c r="I2213" t="str">
        <x:v>/</x:v>
      </x:c>
      <x:c r="J2213" t="str">
        <x:v>BEV</x:v>
      </x:c>
      <x:c r="K2213" t="str">
        <x:v>否</x:v>
      </x:c>
      <x:c r="L2213" t="n">
        <x:v>2560</x:v>
      </x:c>
      <x:c r="M2213"/>
      <x:c r="N2213" t="n">
        <x:v>372</x:v>
      </x:c>
      <x:c r="O2213" t="n">
        <x:v>77</x:v>
      </x:c>
      <x:c r="P2213"/>
      <x:c r="Q2213" t="n">
        <x:v>145.8333333333333</x:v>
      </x:c>
      <x:c r="R2213" t="n">
        <x:v>20.7</x:v>
      </x:c>
      <x:c r="S2213"/>
      <x:c r="T2213"/>
      <x:c r="U2213"/>
      <x:c r="V2213"/>
      <x:c r="W2213"/>
      <x:c r="X2213" t="str">
        <x:v>不适用(BEV)</x:v>
      </x:c>
      <x:c r="Y2213" t="str">
        <x:v>不适用(BEV)</x:v>
      </x:c>
      <x:c r="Z2213" t="str">
        <x:v>不适用(BEV)</x:v>
      </x:c>
      <x:c r="AA2213" t="str">
        <x:v>不适用(BEV)</x:v>
      </x:c>
      <x:c r="AB2213" t="str">
        <x:v>不适用(BEV)</x:v>
      </x:c>
      <x:c r="AC2213" t="str">
        <x:v>不适用(BEV)</x:v>
      </x:c>
      <x:c r="AD2213" t="str">
        <x:v>BEV_历史批次</x:v>
      </x:c>
      <x:c r="AE2213" s="14" t="str"/>
      <x:c r="AF2213" s="14" t="str"/>
      <x:c r="AG2213" s="14" t="str">
        <x:v>待OCR/外部证据：原字段为空</x:v>
      </x:c>
      <x:c r="AH2213" s="15" t="n">
        <x:f>IF(R2213&lt;&gt;"",R2213,IFERROR(IF(AND(IF(ISNUMBER(O2213),O2213,IFERROR(VALUE(O2213),VALUE(LEFT(TRIM(O2213),FIND("|",SUBSTITUTE(SUBSTITUTE(SUBSTITUTE(SUBSTITUTE(SUBSTITUTE(TRIM(O2213),"/","|"),"(","|"),"（","|"),";","|"),"；","|")&amp;"|")-1))))*100/IF(ISNUMBER(N2213),N2213,IFERROR(VALUE(N2213),VALUE(LEFT(TRIM(N2213),FIND("|",SUBSTITUTE(SUBSTITUTE(SUBSTITUTE(SUBSTITUTE(SUBSTITUTE(TRIM(N2213),"/","|"),"(","|"),"（","|"),";","|"),"；","|")&amp;"|")-1))))&gt;=3,IF(ISNUMBER(O2213),O2213,IFERROR(VALUE(O2213),VALUE(LEFT(TRIM(O2213),FIND("|",SUBSTITUTE(SUBSTITUTE(SUBSTITUTE(SUBSTITUTE(SUBSTITUTE(TRIM(O2213),"/","|"),"(","|"),"（","|"),";","|"),"；","|")&amp;"|")-1))))*100/IF(ISNUMBER(N2213),N2213,IFERROR(VALUE(N2213),VALUE(LEFT(TRIM(N2213),FIND("|",SUBSTITUTE(SUBSTITUTE(SUBSTITUTE(SUBSTITUTE(SUBSTITUTE(TRIM(N2213),"/","|"),"(","|"),"（","|"),";","|"),"；","|")&amp;"|")-1))))&lt;=40),IF(ISNUMBER(O2213),O2213,IFERROR(VALUE(O2213),VALUE(LEFT(TRIM(O2213),FIND("|",SUBSTITUTE(SUBSTITUTE(SUBSTITUTE(SUBSTITUTE(SUBSTITUTE(TRIM(O2213),"/","|"),"(","|"),"（","|"),";","|"),"；","|")&amp;"|")-1))))*100/IF(ISNUMBER(N2213),N2213,IFERROR(VALUE(N2213),VALUE(LEFT(TRIM(N2213),FIND("|",SUBSTITUTE(SUBSTITUTE(SUBSTITUTE(SUBSTITUTE(SUBSTITUTE(TRIM(N2213),"/","|"),"(","|"),"（","|"),";","|"),"；","|")&amp;"|")-1)))),""),""))</x:f>
        <x:v>20.7</x:v>
      </x:c>
      <x:c r="AI2213" s="15" t="n">
        <x:f>IFERROR(IF(AND(IF(ISNUMBER(O2213),O2213,IFERROR(VALUE(O2213),VALUE(LEFT(TRIM(O2213),FIND("|",SUBSTITUTE(SUBSTITUTE(SUBSTITUTE(SUBSTITUTE(SUBSTITUTE(TRIM(O2213),"/","|"),"(","|"),"（","|"),";","|"),"；","|")&amp;"|")-1))))&gt;=75,IF(ISNUMBER(O2213),O2213,IFERROR(VALUE(O2213),VALUE(LEFT(TRIM(O2213),FIND("|",SUBSTITUTE(SUBSTITUTE(SUBSTITUTE(SUBSTITUTE(SUBSTITUTE(TRIM(O2213),"/","|"),"(","|"),"（","|"),";","|"),"；","|")&amp;"|")-1))))&lt;=85,IF(ISNUMBER(Q2213),Q2213,IFERROR(VALUE(Q2213),VALUE(LEFT(TRIM(Q2213),FIND("|",SUBSTITUTE(SUBSTITUTE(SUBSTITUTE(SUBSTITUTE(SUBSTITUTE(TRIM(Q2213),"/","|"),"(","|"),"（","|"),";","|"),"；","|")&amp;"|")-1))))&gt;0),IF(ISNUMBER(O2213),O2213,IFERROR(VALUE(O2213),VALUE(LEFT(TRIM(O2213),FIND("|",SUBSTITUTE(SUBSTITUTE(SUBSTITUTE(SUBSTITUTE(SUBSTITUTE(TRIM(O2213),"/","|"),"(","|"),"（","|"),";","|"),"；","|")&amp;"|")-1))))*1000/IF(ISNUMBER(Q2213),Q2213,IFERROR(VALUE(Q2213),VALUE(LEFT(TRIM(Q2213),FIND("|",SUBSTITUTE(SUBSTITUTE(SUBSTITUTE(SUBSTITUTE(SUBSTITUTE(TRIM(Q2213),"/","|"),"(","|"),"（","|"),";","|"),"；","|")&amp;"|")-1)))),""),"")</x:f>
        <x:v>528.0000000000002</x:v>
      </x:c>
      <x:c r="AJ2213" s="14" t="str">
        <x:f>IF(AI2213="","","非称重实测")</x:f>
        <x:v>非称重实测</x:v>
      </x:c>
      <x:c r="AK2213" s="14" t="str">
        <x:v>80kWh质量可推导</x:v>
      </x:c>
      <x:c r="AL2213" s="14" t="str">
        <x:v>v3.4.6-candidate</x:v>
      </x:c>
    </x:row>
    <x:row r="2214">
      <x:c r="A2214" t="n">
        <x:v>382</x:v>
      </x:c>
      <x:c r="B2214" t="str">
        <x:v>NJ6540FBEVA2T</x:v>
      </x:c>
      <x:c r="C2214" t="str">
        <x:v>大通牌</x:v>
      </x:c>
      <x:c r="D2214" t="str">
        <x:v>南京汽车集团有限公司</x:v>
      </x:c>
      <x:c r="E2214"/>
      <x:c r="F2214" t="str">
        <x:v>纯电动多用途乘用车</x:v>
      </x:c>
      <x:c r="G2214" t="str">
        <x:v>/</x:v>
      </x:c>
      <x:c r="H2214" t="str">
        <x:v>纯电动多用途乘用车</x:v>
      </x:c>
      <x:c r="I2214" t="str">
        <x:v>/</x:v>
      </x:c>
      <x:c r="J2214" t="str">
        <x:v>BEV</x:v>
      </x:c>
      <x:c r="K2214" t="str">
        <x:v>否</x:v>
      </x:c>
      <x:c r="L2214" t="str">
        <x:v>2825/2855</x:v>
      </x:c>
      <x:c r="M2214"/>
      <x:c r="N2214" t="n">
        <x:v>510</x:v>
      </x:c>
      <x:c r="O2214" t="n">
        <x:v>100.96</x:v>
      </x:c>
      <x:c r="P2214"/>
      <x:c r="Q2214" t="n">
        <x:v>155.5384378370051</x:v>
      </x:c>
      <x:c r="R2214" t="n">
        <x:v>19.8</x:v>
      </x:c>
      <x:c r="S2214"/>
      <x:c r="T2214"/>
      <x:c r="U2214"/>
      <x:c r="V2214"/>
      <x:c r="W2214"/>
      <x:c r="X2214" t="str">
        <x:v>不适用(BEV)</x:v>
      </x:c>
      <x:c r="Y2214" t="str">
        <x:v>不适用(BEV)</x:v>
      </x:c>
      <x:c r="Z2214" t="str">
        <x:v>不适用(BEV)</x:v>
      </x:c>
      <x:c r="AA2214" t="str">
        <x:v>不适用(BEV)</x:v>
      </x:c>
      <x:c r="AB2214" t="str">
        <x:v>不适用(BEV)</x:v>
      </x:c>
      <x:c r="AC2214" t="str">
        <x:v>不适用(BEV)</x:v>
      </x:c>
      <x:c r="AD2214" t="str">
        <x:v>BEV_历史批次</x:v>
      </x:c>
      <x:c r="AE2214" s="14" t="str"/>
      <x:c r="AF2214" s="14" t="str"/>
      <x:c r="AG2214" s="14" t="str">
        <x:v>待OCR/外部证据：原字段为空</x:v>
      </x:c>
      <x:c r="AH2214" s="15" t="n">
        <x:f>IF(R2214&lt;&gt;"",R2214,IFERROR(IF(AND(IF(ISNUMBER(O2214),O2214,IFERROR(VALUE(O2214),VALUE(LEFT(TRIM(O2214),FIND("|",SUBSTITUTE(SUBSTITUTE(SUBSTITUTE(SUBSTITUTE(SUBSTITUTE(TRIM(O2214),"/","|"),"(","|"),"（","|"),";","|"),"；","|")&amp;"|")-1))))*100/IF(ISNUMBER(N2214),N2214,IFERROR(VALUE(N2214),VALUE(LEFT(TRIM(N2214),FIND("|",SUBSTITUTE(SUBSTITUTE(SUBSTITUTE(SUBSTITUTE(SUBSTITUTE(TRIM(N2214),"/","|"),"(","|"),"（","|"),";","|"),"；","|")&amp;"|")-1))))&gt;=3,IF(ISNUMBER(O2214),O2214,IFERROR(VALUE(O2214),VALUE(LEFT(TRIM(O2214),FIND("|",SUBSTITUTE(SUBSTITUTE(SUBSTITUTE(SUBSTITUTE(SUBSTITUTE(TRIM(O2214),"/","|"),"(","|"),"（","|"),";","|"),"；","|")&amp;"|")-1))))*100/IF(ISNUMBER(N2214),N2214,IFERROR(VALUE(N2214),VALUE(LEFT(TRIM(N2214),FIND("|",SUBSTITUTE(SUBSTITUTE(SUBSTITUTE(SUBSTITUTE(SUBSTITUTE(TRIM(N2214),"/","|"),"(","|"),"（","|"),";","|"),"；","|")&amp;"|")-1))))&lt;=40),IF(ISNUMBER(O2214),O2214,IFERROR(VALUE(O2214),VALUE(LEFT(TRIM(O2214),FIND("|",SUBSTITUTE(SUBSTITUTE(SUBSTITUTE(SUBSTITUTE(SUBSTITUTE(TRIM(O2214),"/","|"),"(","|"),"（","|"),";","|"),"；","|")&amp;"|")-1))))*100/IF(ISNUMBER(N2214),N2214,IFERROR(VALUE(N2214),VALUE(LEFT(TRIM(N2214),FIND("|",SUBSTITUTE(SUBSTITUTE(SUBSTITUTE(SUBSTITUTE(SUBSTITUTE(TRIM(N2214),"/","|"),"(","|"),"（","|"),";","|"),"；","|")&amp;"|")-1)))),""),""))</x:f>
        <x:v>19.8</x:v>
      </x:c>
      <x:c r="AI2214" s="15" t="str">
        <x:f>IFERROR(IF(AND(IF(ISNUMBER(O2214),O2214,IFERROR(VALUE(O2214),VALUE(LEFT(TRIM(O2214),FIND("|",SUBSTITUTE(SUBSTITUTE(SUBSTITUTE(SUBSTITUTE(SUBSTITUTE(TRIM(O2214),"/","|"),"(","|"),"（","|"),";","|"),"；","|")&amp;"|")-1))))&gt;=75,IF(ISNUMBER(O2214),O2214,IFERROR(VALUE(O2214),VALUE(LEFT(TRIM(O2214),FIND("|",SUBSTITUTE(SUBSTITUTE(SUBSTITUTE(SUBSTITUTE(SUBSTITUTE(TRIM(O2214),"/","|"),"(","|"),"（","|"),";","|"),"；","|")&amp;"|")-1))))&lt;=85,IF(ISNUMBER(Q2214),Q2214,IFERROR(VALUE(Q2214),VALUE(LEFT(TRIM(Q2214),FIND("|",SUBSTITUTE(SUBSTITUTE(SUBSTITUTE(SUBSTITUTE(SUBSTITUTE(TRIM(Q2214),"/","|"),"(","|"),"（","|"),";","|"),"；","|")&amp;"|")-1))))&gt;0),IF(ISNUMBER(O2214),O2214,IFERROR(VALUE(O2214),VALUE(LEFT(TRIM(O2214),FIND("|",SUBSTITUTE(SUBSTITUTE(SUBSTITUTE(SUBSTITUTE(SUBSTITUTE(TRIM(O2214),"/","|"),"(","|"),"（","|"),";","|"),"；","|")&amp;"|")-1))))*1000/IF(ISNUMBER(Q2214),Q2214,IFERROR(VALUE(Q2214),VALUE(LEFT(TRIM(Q2214),FIND("|",SUBSTITUTE(SUBSTITUTE(SUBSTITUTE(SUBSTITUTE(SUBSTITUTE(TRIM(Q2214),"/","|"),"(","|"),"（","|"),";","|"),"；","|")&amp;"|")-1)))),""),"")</x:f>
      </x:c>
      <x:c r="AJ2214" s="14" t="str">
        <x:f>IF(AI2214="","","非称重实测")</x:f>
      </x:c>
      <x:c r="AK2214" s="14" t="str"/>
      <x:c r="AL2214" s="14" t="str">
        <x:v>v3.4.6-candidate</x:v>
      </x:c>
    </x:row>
    <x:row r="2215">
      <x:c r="A2215" t="n">
        <x:v>382</x:v>
      </x:c>
      <x:c r="B2215" t="str">
        <x:v>QCJ6491SBEV8</x:v>
      </x:c>
      <x:c r="C2215" t="str">
        <x:v>腾势牌</x:v>
      </x:c>
      <x:c r="D2215" t="str">
        <x:v>比亚迪汽车工业有限公司</x:v>
      </x:c>
      <x:c r="E2215" t="str">
        <x:v>比亚迪</x:v>
      </x:c>
      <x:c r="F2215" t="str">
        <x:v>纯电动多用途乘用车</x:v>
      </x:c>
      <x:c r="G2215" t="str">
        <x:v>腾势N7</x:v>
      </x:c>
      <x:c r="H2215" t="str">
        <x:v>纯电动多用途乘用车</x:v>
      </x:c>
      <x:c r="I2215" t="str">
        <x:v>SUV-D</x:v>
      </x:c>
      <x:c r="J2215" t="str">
        <x:v>BEV</x:v>
      </x:c>
      <x:c r="K2215" t="str">
        <x:v>否</x:v>
      </x:c>
      <x:c r="L2215" t="n">
        <x:v>2190</x:v>
      </x:c>
      <x:c r="M2215" t="n">
        <x:v>2920</x:v>
      </x:c>
      <x:c r="N2215" t="str">
        <x:v>550(CLTC)</x:v>
      </x:c>
      <x:c r="O2215" t="n">
        <x:v>71.808</x:v>
      </x:c>
      <x:c r="P2215" t="str">
        <x:v>磷酸铁锂</x:v>
      </x:c>
      <x:c r="Q2215" t="n">
        <x:v>139.9766081871345</x:v>
      </x:c>
      <x:c r="R2215"/>
      <x:c r="S2215" t="n">
        <x:v>180</x:v>
      </x:c>
      <x:c r="T2215" t="n">
        <x:v>180</x:v>
      </x:c>
      <x:c r="U2215" t="str">
        <x:v>南京市比亚迪汽车有限公司</x:v>
      </x:c>
      <x:c r="V2215" t="n">
        <x:v>170</x:v>
      </x:c>
      <x:c r="W2215" t="str">
        <x:v>TZ200XYS</x:v>
      </x:c>
      <x:c r="X2215" t="str">
        <x:v>不适用(BEV)</x:v>
      </x:c>
      <x:c r="Y2215" t="str">
        <x:v>不适用(BEV)</x:v>
      </x:c>
      <x:c r="Z2215" t="str">
        <x:v>不适用(BEV)</x:v>
      </x:c>
      <x:c r="AA2215" t="str">
        <x:v>不适用(BEV)</x:v>
      </x:c>
      <x:c r="AB2215" t="str">
        <x:v>不适用(BEV)</x:v>
      </x:c>
      <x:c r="AC2215" t="str">
        <x:v>不适用(BEV)</x:v>
      </x:c>
      <x:c r="AD2215" t="str">
        <x:v>BEV_历史批次</x:v>
      </x:c>
      <x:c r="AE2215" s="14" t="str"/>
      <x:c r="AF2215" s="14" t="str"/>
      <x:c r="AG2215" s="14" t="str">
        <x:v>待OCR/外部证据：数值语义歧义</x:v>
      </x:c>
      <x:c r="AH2215" s="15" t="n">
        <x:f>IF(R2215&lt;&gt;"",R2215,IFERROR(IF(AND(IF(ISNUMBER(O2215),O2215,IFERROR(VALUE(O2215),VALUE(LEFT(TRIM(O2215),FIND("|",SUBSTITUTE(SUBSTITUTE(SUBSTITUTE(SUBSTITUTE(SUBSTITUTE(TRIM(O2215),"/","|"),"(","|"),"（","|"),";","|"),"；","|")&amp;"|")-1))))*100/IF(ISNUMBER(N2215),N2215,IFERROR(VALUE(N2215),VALUE(LEFT(TRIM(N2215),FIND("|",SUBSTITUTE(SUBSTITUTE(SUBSTITUTE(SUBSTITUTE(SUBSTITUTE(TRIM(N2215),"/","|"),"(","|"),"（","|"),";","|"),"；","|")&amp;"|")-1))))&gt;=3,IF(ISNUMBER(O2215),O2215,IFERROR(VALUE(O2215),VALUE(LEFT(TRIM(O2215),FIND("|",SUBSTITUTE(SUBSTITUTE(SUBSTITUTE(SUBSTITUTE(SUBSTITUTE(TRIM(O2215),"/","|"),"(","|"),"（","|"),";","|"),"；","|")&amp;"|")-1))))*100/IF(ISNUMBER(N2215),N2215,IFERROR(VALUE(N2215),VALUE(LEFT(TRIM(N2215),FIND("|",SUBSTITUTE(SUBSTITUTE(SUBSTITUTE(SUBSTITUTE(SUBSTITUTE(TRIM(N2215),"/","|"),"(","|"),"（","|"),";","|"),"；","|")&amp;"|")-1))))&lt;=40),IF(ISNUMBER(O2215),O2215,IFERROR(VALUE(O2215),VALUE(LEFT(TRIM(O2215),FIND("|",SUBSTITUTE(SUBSTITUTE(SUBSTITUTE(SUBSTITUTE(SUBSTITUTE(TRIM(O2215),"/","|"),"(","|"),"（","|"),";","|"),"；","|")&amp;"|")-1))))*100/IF(ISNUMBER(N2215),N2215,IFERROR(VALUE(N2215),VALUE(LEFT(TRIM(N2215),FIND("|",SUBSTITUTE(SUBSTITUTE(SUBSTITUTE(SUBSTITUTE(SUBSTITUTE(TRIM(N2215),"/","|"),"(","|"),"（","|"),";","|"),"；","|")&amp;"|")-1)))),""),""))</x:f>
        <x:v>13.056000000000003</x:v>
      </x:c>
      <x:c r="AI2215" s="15" t="str">
        <x:f>IFERROR(IF(AND(IF(ISNUMBER(O2215),O2215,IFERROR(VALUE(O2215),VALUE(LEFT(TRIM(O2215),FIND("|",SUBSTITUTE(SUBSTITUTE(SUBSTITUTE(SUBSTITUTE(SUBSTITUTE(TRIM(O2215),"/","|"),"(","|"),"（","|"),";","|"),"；","|")&amp;"|")-1))))&gt;=75,IF(ISNUMBER(O2215),O2215,IFERROR(VALUE(O2215),VALUE(LEFT(TRIM(O2215),FIND("|",SUBSTITUTE(SUBSTITUTE(SUBSTITUTE(SUBSTITUTE(SUBSTITUTE(TRIM(O2215),"/","|"),"(","|"),"（","|"),";","|"),"；","|")&amp;"|")-1))))&lt;=85,IF(ISNUMBER(Q2215),Q2215,IFERROR(VALUE(Q2215),VALUE(LEFT(TRIM(Q2215),FIND("|",SUBSTITUTE(SUBSTITUTE(SUBSTITUTE(SUBSTITUTE(SUBSTITUTE(TRIM(Q2215),"/","|"),"(","|"),"（","|"),";","|"),"；","|")&amp;"|")-1))))&gt;0),IF(ISNUMBER(O2215),O2215,IFERROR(VALUE(O2215),VALUE(LEFT(TRIM(O2215),FIND("|",SUBSTITUTE(SUBSTITUTE(SUBSTITUTE(SUBSTITUTE(SUBSTITUTE(TRIM(O2215),"/","|"),"(","|"),"（","|"),";","|"),"；","|")&amp;"|")-1))))*1000/IF(ISNUMBER(Q2215),Q2215,IFERROR(VALUE(Q2215),VALUE(LEFT(TRIM(Q2215),FIND("|",SUBSTITUTE(SUBSTITUTE(SUBSTITUTE(SUBSTITUTE(SUBSTITUTE(TRIM(Q2215),"/","|"),"(","|"),"（","|"),";","|"),"；","|")&amp;"|")-1)))),""),"")</x:f>
      </x:c>
      <x:c r="AJ2215" s="14" t="str">
        <x:f>IF(AI2215="","","非称重实测")</x:f>
      </x:c>
      <x:c r="AK2215" s="14" t="str">
        <x:v>电耗公式可补</x:v>
      </x:c>
      <x:c r="AL2215" s="14" t="str">
        <x:v>v3.4.6-candidate</x:v>
      </x:c>
    </x:row>
    <x:row r="2216">
      <x:c r="A2216" t="n">
        <x:v>382</x:v>
      </x:c>
      <x:c r="B2216" t="str">
        <x:v>QCJ7000AEBEV1</x:v>
      </x:c>
      <x:c r="C2216" t="str">
        <x:v>腾势牌</x:v>
      </x:c>
      <x:c r="D2216" t="str">
        <x:v>比亚迪汽车工业有限公司</x:v>
      </x:c>
      <x:c r="E2216" t="str">
        <x:v>比亚迪</x:v>
      </x:c>
      <x:c r="F2216" t="str">
        <x:v>纯电动轿车</x:v>
      </x:c>
      <x:c r="G2216" t="str">
        <x:v>腾势Z9 GT</x:v>
      </x:c>
      <x:c r="H2216" t="str">
        <x:v>纯电动轿车</x:v>
      </x:c>
      <x:c r="I2216" t="str">
        <x:v>Car-E</x:v>
      </x:c>
      <x:c r="J2216" t="str">
        <x:v>BEV</x:v>
      </x:c>
      <x:c r="K2216" t="str">
        <x:v>否</x:v>
      </x:c>
      <x:c r="L2216" t="n">
        <x:v>2875</x:v>
      </x:c>
      <x:c r="M2216" t="n">
        <x:v>2920</x:v>
      </x:c>
      <x:c r="N2216" t="str">
        <x:v>630(CLTC)/606(CLTC)</x:v>
      </x:c>
      <x:c r="O2216" t="n">
        <x:v>100.096</x:v>
      </x:c>
      <x:c r="P2216" t="str">
        <x:v>磷酸铁锂</x:v>
      </x:c>
      <x:c r="Q2216" t="n">
        <x:v>142.9942857142857</x:v>
      </x:c>
      <x:c r="R2216"/>
      <x:c r="S2216" t="n">
        <x:v>180</x:v>
      </x:c>
      <x:c r="T2216" t="n">
        <x:v>180</x:v>
      </x:c>
      <x:c r="U2216" t="str">
        <x:v>东莞弗迪动力有限公司/深圳比亚迪汽车实业有限公司/深圳比亚迪汽车实业有限公司</x:v>
      </x:c>
      <x:c r="V2216" t="str">
        <x:v>230/240/240</x:v>
      </x:c>
      <x:c r="W2216" t="str">
        <x:v>YS230XYA/TZ220XYAW/TZ220XYAW</x:v>
      </x:c>
      <x:c r="X2216" t="str">
        <x:v>不适用(BEV)</x:v>
      </x:c>
      <x:c r="Y2216" t="str">
        <x:v>不适用(BEV)</x:v>
      </x:c>
      <x:c r="Z2216" t="str">
        <x:v>不适用(BEV)</x:v>
      </x:c>
      <x:c r="AA2216" t="str">
        <x:v>不适用(BEV)</x:v>
      </x:c>
      <x:c r="AB2216" t="str">
        <x:v>不适用(BEV)</x:v>
      </x:c>
      <x:c r="AC2216" t="str">
        <x:v>不适用(BEV)</x:v>
      </x:c>
      <x:c r="AD2216" t="str">
        <x:v>BEV_历史批次</x:v>
      </x:c>
      <x:c r="AE2216" s="14" t="str">
        <x:v>240</x:v>
      </x:c>
      <x:c r="AF2216" s="14" t="str"/>
      <x:c r="AG2216" s="14" t="str">
        <x:v>源字段可解析</x:v>
      </x:c>
      <x:c r="AH2216" s="15" t="n">
        <x:f>IF(R2216&lt;&gt;"",R2216,IFERROR(IF(AND(IF(ISNUMBER(O2216),O2216,IFERROR(VALUE(O2216),VALUE(LEFT(TRIM(O2216),FIND("|",SUBSTITUTE(SUBSTITUTE(SUBSTITUTE(SUBSTITUTE(SUBSTITUTE(TRIM(O2216),"/","|"),"(","|"),"（","|"),";","|"),"；","|")&amp;"|")-1))))*100/IF(ISNUMBER(N2216),N2216,IFERROR(VALUE(N2216),VALUE(LEFT(TRIM(N2216),FIND("|",SUBSTITUTE(SUBSTITUTE(SUBSTITUTE(SUBSTITUTE(SUBSTITUTE(TRIM(N2216),"/","|"),"(","|"),"（","|"),";","|"),"；","|")&amp;"|")-1))))&gt;=3,IF(ISNUMBER(O2216),O2216,IFERROR(VALUE(O2216),VALUE(LEFT(TRIM(O2216),FIND("|",SUBSTITUTE(SUBSTITUTE(SUBSTITUTE(SUBSTITUTE(SUBSTITUTE(TRIM(O2216),"/","|"),"(","|"),"（","|"),";","|"),"；","|")&amp;"|")-1))))*100/IF(ISNUMBER(N2216),N2216,IFERROR(VALUE(N2216),VALUE(LEFT(TRIM(N2216),FIND("|",SUBSTITUTE(SUBSTITUTE(SUBSTITUTE(SUBSTITUTE(SUBSTITUTE(TRIM(N2216),"/","|"),"(","|"),"（","|"),";","|"),"；","|")&amp;"|")-1))))&lt;=40),IF(ISNUMBER(O2216),O2216,IFERROR(VALUE(O2216),VALUE(LEFT(TRIM(O2216),FIND("|",SUBSTITUTE(SUBSTITUTE(SUBSTITUTE(SUBSTITUTE(SUBSTITUTE(TRIM(O2216),"/","|"),"(","|"),"（","|"),";","|"),"；","|")&amp;"|")-1))))*100/IF(ISNUMBER(N2216),N2216,IFERROR(VALUE(N2216),VALUE(LEFT(TRIM(N2216),FIND("|",SUBSTITUTE(SUBSTITUTE(SUBSTITUTE(SUBSTITUTE(SUBSTITUTE(TRIM(N2216),"/","|"),"(","|"),"（","|"),";","|"),"；","|")&amp;"|")-1)))),""),""))</x:f>
        <x:v>15.888253968253968</x:v>
      </x:c>
      <x:c r="AI2216" s="15" t="str">
        <x:f>IFERROR(IF(AND(IF(ISNUMBER(O2216),O2216,IFERROR(VALUE(O2216),VALUE(LEFT(TRIM(O2216),FIND("|",SUBSTITUTE(SUBSTITUTE(SUBSTITUTE(SUBSTITUTE(SUBSTITUTE(TRIM(O2216),"/","|"),"(","|"),"（","|"),";","|"),"；","|")&amp;"|")-1))))&gt;=75,IF(ISNUMBER(O2216),O2216,IFERROR(VALUE(O2216),VALUE(LEFT(TRIM(O2216),FIND("|",SUBSTITUTE(SUBSTITUTE(SUBSTITUTE(SUBSTITUTE(SUBSTITUTE(TRIM(O2216),"/","|"),"(","|"),"（","|"),";","|"),"；","|")&amp;"|")-1))))&lt;=85,IF(ISNUMBER(Q2216),Q2216,IFERROR(VALUE(Q2216),VALUE(LEFT(TRIM(Q2216),FIND("|",SUBSTITUTE(SUBSTITUTE(SUBSTITUTE(SUBSTITUTE(SUBSTITUTE(TRIM(Q2216),"/","|"),"(","|"),"（","|"),";","|"),"；","|")&amp;"|")-1))))&gt;0),IF(ISNUMBER(O2216),O2216,IFERROR(VALUE(O2216),VALUE(LEFT(TRIM(O2216),FIND("|",SUBSTITUTE(SUBSTITUTE(SUBSTITUTE(SUBSTITUTE(SUBSTITUTE(TRIM(O2216),"/","|"),"(","|"),"（","|"),";","|"),"；","|")&amp;"|")-1))))*1000/IF(ISNUMBER(Q2216),Q2216,IFERROR(VALUE(Q2216),VALUE(LEFT(TRIM(Q2216),FIND("|",SUBSTITUTE(SUBSTITUTE(SUBSTITUTE(SUBSTITUTE(SUBSTITUTE(TRIM(Q2216),"/","|"),"(","|"),"（","|"),";","|"),"；","|")&amp;"|")-1)))),""),"")</x:f>
      </x:c>
      <x:c r="AJ2216" s="14" t="str">
        <x:f>IF(AI2216="","","非称重实测")</x:f>
      </x:c>
      <x:c r="AK2216" s="14" t="str">
        <x:v>电耗公式可补</x:v>
      </x:c>
      <x:c r="AL2216" s="14" t="str">
        <x:v>v3.4.6-candidate</x:v>
      </x:c>
    </x:row>
    <x:row r="2217">
      <x:c r="A2217" t="n">
        <x:v>382</x:v>
      </x:c>
      <x:c r="B2217" t="str">
        <x:v>SAL7000BH00ABEV</x:v>
      </x:c>
      <x:c r="C2217" t="str">
        <x:v>欧拉牌</x:v>
      </x:c>
      <x:c r="D2217" t="str">
        <x:v>光束汽车有限公司</x:v>
      </x:c>
      <x:c r="E2217"/>
      <x:c r="F2217" t="str">
        <x:v>纯电动轿车</x:v>
      </x:c>
      <x:c r="G2217" t="str">
        <x:v>欧拉闪电猫</x:v>
      </x:c>
      <x:c r="H2217" t="str">
        <x:v>纯电动轿车</x:v>
      </x:c>
      <x:c r="I2217" t="str">
        <x:v>Car-D</x:v>
      </x:c>
      <x:c r="J2217" t="str">
        <x:v>BEV</x:v>
      </x:c>
      <x:c r="K2217" t="str">
        <x:v>否</x:v>
      </x:c>
      <x:c r="L2217" t="str">
        <x:v>1930/1970</x:v>
      </x:c>
      <x:c r="M2217"/>
      <x:c r="N2217" t="str">
        <x:v>705(CLTC)</x:v>
      </x:c>
      <x:c r="O2217" t="n">
        <x:v>83.49</x:v>
      </x:c>
      <x:c r="P2217" t="str">
        <x:v>三元锂</x:v>
      </x:c>
      <x:c r="Q2217" t="n">
        <x:v>169.6606380816907</x:v>
      </x:c>
      <x:c r="R2217"/>
      <x:c r="S2217"/>
      <x:c r="T2217"/>
      <x:c r="U2217" t="str">
        <x:v>联合汽车电子有限公司</x:v>
      </x:c>
      <x:c r="V2217" t="n">
        <x:v>150</x:v>
      </x:c>
      <x:c r="W2217" t="str">
        <x:v>TZ210XS000</x:v>
      </x:c>
      <x:c r="X2217" t="str">
        <x:v>不适用(BEV)</x:v>
      </x:c>
      <x:c r="Y2217" t="str">
        <x:v>不适用(BEV)</x:v>
      </x:c>
      <x:c r="Z2217" t="str">
        <x:v>不适用(BEV)</x:v>
      </x:c>
      <x:c r="AA2217" t="str">
        <x:v>不适用(BEV)</x:v>
      </x:c>
      <x:c r="AB2217" t="str">
        <x:v>不适用(BEV)</x:v>
      </x:c>
      <x:c r="AC2217" t="str">
        <x:v>不适用(BEV)</x:v>
      </x:c>
      <x:c r="AD2217" t="str">
        <x:v>BEV_历史批次</x:v>
      </x:c>
      <x:c r="AE2217" s="14" t="str"/>
      <x:c r="AF2217" s="14" t="str"/>
      <x:c r="AG2217" s="14" t="str">
        <x:v>待OCR/外部证据：数值语义歧义</x:v>
      </x:c>
      <x:c r="AH2217" s="15" t="n">
        <x:f>IF(R2217&lt;&gt;"",R2217,IFERROR(IF(AND(IF(ISNUMBER(O2217),O2217,IFERROR(VALUE(O2217),VALUE(LEFT(TRIM(O2217),FIND("|",SUBSTITUTE(SUBSTITUTE(SUBSTITUTE(SUBSTITUTE(SUBSTITUTE(TRIM(O2217),"/","|"),"(","|"),"（","|"),";","|"),"；","|")&amp;"|")-1))))*100/IF(ISNUMBER(N2217),N2217,IFERROR(VALUE(N2217),VALUE(LEFT(TRIM(N2217),FIND("|",SUBSTITUTE(SUBSTITUTE(SUBSTITUTE(SUBSTITUTE(SUBSTITUTE(TRIM(N2217),"/","|"),"(","|"),"（","|"),";","|"),"；","|")&amp;"|")-1))))&gt;=3,IF(ISNUMBER(O2217),O2217,IFERROR(VALUE(O2217),VALUE(LEFT(TRIM(O2217),FIND("|",SUBSTITUTE(SUBSTITUTE(SUBSTITUTE(SUBSTITUTE(SUBSTITUTE(TRIM(O2217),"/","|"),"(","|"),"（","|"),";","|"),"；","|")&amp;"|")-1))))*100/IF(ISNUMBER(N2217),N2217,IFERROR(VALUE(N2217),VALUE(LEFT(TRIM(N2217),FIND("|",SUBSTITUTE(SUBSTITUTE(SUBSTITUTE(SUBSTITUTE(SUBSTITUTE(TRIM(N2217),"/","|"),"(","|"),"（","|"),";","|"),"；","|")&amp;"|")-1))))&lt;=40),IF(ISNUMBER(O2217),O2217,IFERROR(VALUE(O2217),VALUE(LEFT(TRIM(O2217),FIND("|",SUBSTITUTE(SUBSTITUTE(SUBSTITUTE(SUBSTITUTE(SUBSTITUTE(TRIM(O2217),"/","|"),"(","|"),"（","|"),";","|"),"；","|")&amp;"|")-1))))*100/IF(ISNUMBER(N2217),N2217,IFERROR(VALUE(N2217),VALUE(LEFT(TRIM(N2217),FIND("|",SUBSTITUTE(SUBSTITUTE(SUBSTITUTE(SUBSTITUTE(SUBSTITUTE(TRIM(N2217),"/","|"),"(","|"),"（","|"),";","|"),"；","|")&amp;"|")-1)))),""),""))</x:f>
        <x:v>11.842553191489362</x:v>
      </x:c>
      <x:c r="AI2217" s="15" t="n">
        <x:f>IFERROR(IF(AND(IF(ISNUMBER(O2217),O2217,IFERROR(VALUE(O2217),VALUE(LEFT(TRIM(O2217),FIND("|",SUBSTITUTE(SUBSTITUTE(SUBSTITUTE(SUBSTITUTE(SUBSTITUTE(TRIM(O2217),"/","|"),"(","|"),"（","|"),";","|"),"；","|")&amp;"|")-1))))&gt;=75,IF(ISNUMBER(O2217),O2217,IFERROR(VALUE(O2217),VALUE(LEFT(TRIM(O2217),FIND("|",SUBSTITUTE(SUBSTITUTE(SUBSTITUTE(SUBSTITUTE(SUBSTITUTE(TRIM(O2217),"/","|"),"(","|"),"（","|"),";","|"),"；","|")&amp;"|")-1))))&lt;=85,IF(ISNUMBER(Q2217),Q2217,IFERROR(VALUE(Q2217),VALUE(LEFT(TRIM(Q2217),FIND("|",SUBSTITUTE(SUBSTITUTE(SUBSTITUTE(SUBSTITUTE(SUBSTITUTE(TRIM(Q2217),"/","|"),"(","|"),"（","|"),";","|"),"；","|")&amp;"|")-1))))&gt;0),IF(ISNUMBER(O2217),O2217,IFERROR(VALUE(O2217),VALUE(LEFT(TRIM(O2217),FIND("|",SUBSTITUTE(SUBSTITUTE(SUBSTITUTE(SUBSTITUTE(SUBSTITUTE(TRIM(O2217),"/","|"),"(","|"),"（","|"),";","|"),"；","|")&amp;"|")-1))))*1000/IF(ISNUMBER(Q2217),Q2217,IFERROR(VALUE(Q2217),VALUE(LEFT(TRIM(Q2217),FIND("|",SUBSTITUTE(SUBSTITUTE(SUBSTITUTE(SUBSTITUTE(SUBSTITUTE(TRIM(Q2217),"/","|"),"(","|"),"（","|"),";","|"),"；","|")&amp;"|")-1)))),""),"")</x:f>
        <x:v>492.1</x:v>
      </x:c>
      <x:c r="AJ2217" s="14" t="str">
        <x:f>IF(AI2217="","","非称重实测")</x:f>
        <x:v>非称重实测</x:v>
      </x:c>
      <x:c r="AK2217" s="14" t="str">
        <x:v>电耗公式可补；80kWh质量可推导</x:v>
      </x:c>
      <x:c r="AL2217" s="14" t="str">
        <x:v>v3.4.6-candidate</x:v>
      </x:c>
    </x:row>
    <x:row r="2218">
      <x:c r="A2218" t="n">
        <x:v>382</x:v>
      </x:c>
      <x:c r="B2218" t="str">
        <x:v>SAL7000BH01ABEV</x:v>
      </x:c>
      <x:c r="C2218" t="str">
        <x:v>欧拉牌</x:v>
      </x:c>
      <x:c r="D2218" t="str">
        <x:v>光束汽车有限公司</x:v>
      </x:c>
      <x:c r="E2218"/>
      <x:c r="F2218" t="str">
        <x:v>纯电动轿车</x:v>
      </x:c>
      <x:c r="G2218" t="str">
        <x:v>欧拉闪电猫</x:v>
      </x:c>
      <x:c r="H2218" t="str">
        <x:v>纯电动轿车</x:v>
      </x:c>
      <x:c r="I2218" t="str">
        <x:v>Car-D</x:v>
      </x:c>
      <x:c r="J2218" t="str">
        <x:v>BEV</x:v>
      </x:c>
      <x:c r="K2218" t="str">
        <x:v>否</x:v>
      </x:c>
      <x:c r="L2218" t="str">
        <x:v>1930/1970</x:v>
      </x:c>
      <x:c r="M2218"/>
      <x:c r="N2218" t="str">
        <x:v>555(CLTC)</x:v>
      </x:c>
      <x:c r="O2218" t="n">
        <x:v>63.87</x:v>
      </x:c>
      <x:c r="P2218" t="str">
        <x:v>磷酸铁锂</x:v>
      </x:c>
      <x:c r="Q2218" t="n">
        <x:v>133.0625</x:v>
      </x:c>
      <x:c r="R2218"/>
      <x:c r="S2218"/>
      <x:c r="T2218"/>
      <x:c r="U2218" t="str">
        <x:v>蜂巢传动科技邳州有限公司</x:v>
      </x:c>
      <x:c r="V2218" t="n">
        <x:v>150</x:v>
      </x:c>
      <x:c r="W2218" t="str">
        <x:v>TZ220XS008</x:v>
      </x:c>
      <x:c r="X2218" t="str">
        <x:v>不适用(BEV)</x:v>
      </x:c>
      <x:c r="Y2218" t="str">
        <x:v>不适用(BEV)</x:v>
      </x:c>
      <x:c r="Z2218" t="str">
        <x:v>不适用(BEV)</x:v>
      </x:c>
      <x:c r="AA2218" t="str">
        <x:v>不适用(BEV)</x:v>
      </x:c>
      <x:c r="AB2218" t="str">
        <x:v>不适用(BEV)</x:v>
      </x:c>
      <x:c r="AC2218" t="str">
        <x:v>不适用(BEV)</x:v>
      </x:c>
      <x:c r="AD2218" t="str">
        <x:v>BEV_历史批次</x:v>
      </x:c>
      <x:c r="AE2218" s="14" t="str"/>
      <x:c r="AF2218" s="14" t="str"/>
      <x:c r="AG2218" s="14" t="str">
        <x:v>待OCR/外部证据：数值语义歧义</x:v>
      </x:c>
      <x:c r="AH2218" s="15" t="n">
        <x:f>IF(R2218&lt;&gt;"",R2218,IFERROR(IF(AND(IF(ISNUMBER(O2218),O2218,IFERROR(VALUE(O2218),VALUE(LEFT(TRIM(O2218),FIND("|",SUBSTITUTE(SUBSTITUTE(SUBSTITUTE(SUBSTITUTE(SUBSTITUTE(TRIM(O2218),"/","|"),"(","|"),"（","|"),";","|"),"；","|")&amp;"|")-1))))*100/IF(ISNUMBER(N2218),N2218,IFERROR(VALUE(N2218),VALUE(LEFT(TRIM(N2218),FIND("|",SUBSTITUTE(SUBSTITUTE(SUBSTITUTE(SUBSTITUTE(SUBSTITUTE(TRIM(N2218),"/","|"),"(","|"),"（","|"),";","|"),"；","|")&amp;"|")-1))))&gt;=3,IF(ISNUMBER(O2218),O2218,IFERROR(VALUE(O2218),VALUE(LEFT(TRIM(O2218),FIND("|",SUBSTITUTE(SUBSTITUTE(SUBSTITUTE(SUBSTITUTE(SUBSTITUTE(TRIM(O2218),"/","|"),"(","|"),"（","|"),";","|"),"；","|")&amp;"|")-1))))*100/IF(ISNUMBER(N2218),N2218,IFERROR(VALUE(N2218),VALUE(LEFT(TRIM(N2218),FIND("|",SUBSTITUTE(SUBSTITUTE(SUBSTITUTE(SUBSTITUTE(SUBSTITUTE(TRIM(N2218),"/","|"),"(","|"),"（","|"),";","|"),"；","|")&amp;"|")-1))))&lt;=40),IF(ISNUMBER(O2218),O2218,IFERROR(VALUE(O2218),VALUE(LEFT(TRIM(O2218),FIND("|",SUBSTITUTE(SUBSTITUTE(SUBSTITUTE(SUBSTITUTE(SUBSTITUTE(TRIM(O2218),"/","|"),"(","|"),"（","|"),";","|"),"；","|")&amp;"|")-1))))*100/IF(ISNUMBER(N2218),N2218,IFERROR(VALUE(N2218),VALUE(LEFT(TRIM(N2218),FIND("|",SUBSTITUTE(SUBSTITUTE(SUBSTITUTE(SUBSTITUTE(SUBSTITUTE(TRIM(N2218),"/","|"),"(","|"),"（","|"),";","|"),"；","|")&amp;"|")-1)))),""),""))</x:f>
        <x:v>11.508108108108107</x:v>
      </x:c>
      <x:c r="AI2218" s="15" t="str">
        <x:f>IFERROR(IF(AND(IF(ISNUMBER(O2218),O2218,IFERROR(VALUE(O2218),VALUE(LEFT(TRIM(O2218),FIND("|",SUBSTITUTE(SUBSTITUTE(SUBSTITUTE(SUBSTITUTE(SUBSTITUTE(TRIM(O2218),"/","|"),"(","|"),"（","|"),";","|"),"；","|")&amp;"|")-1))))&gt;=75,IF(ISNUMBER(O2218),O2218,IFERROR(VALUE(O2218),VALUE(LEFT(TRIM(O2218),FIND("|",SUBSTITUTE(SUBSTITUTE(SUBSTITUTE(SUBSTITUTE(SUBSTITUTE(TRIM(O2218),"/","|"),"(","|"),"（","|"),";","|"),"；","|")&amp;"|")-1))))&lt;=85,IF(ISNUMBER(Q2218),Q2218,IFERROR(VALUE(Q2218),VALUE(LEFT(TRIM(Q2218),FIND("|",SUBSTITUTE(SUBSTITUTE(SUBSTITUTE(SUBSTITUTE(SUBSTITUTE(TRIM(Q2218),"/","|"),"(","|"),"（","|"),";","|"),"；","|")&amp;"|")-1))))&gt;0),IF(ISNUMBER(O2218),O2218,IFERROR(VALUE(O2218),VALUE(LEFT(TRIM(O2218),FIND("|",SUBSTITUTE(SUBSTITUTE(SUBSTITUTE(SUBSTITUTE(SUBSTITUTE(TRIM(O2218),"/","|"),"(","|"),"（","|"),";","|"),"；","|")&amp;"|")-1))))*1000/IF(ISNUMBER(Q2218),Q2218,IFERROR(VALUE(Q2218),VALUE(LEFT(TRIM(Q2218),FIND("|",SUBSTITUTE(SUBSTITUTE(SUBSTITUTE(SUBSTITUTE(SUBSTITUTE(TRIM(Q2218),"/","|"),"(","|"),"（","|"),";","|"),"；","|")&amp;"|")-1)))),""),"")</x:f>
      </x:c>
      <x:c r="AJ2218" s="14" t="str">
        <x:f>IF(AI2218="","","非称重实测")</x:f>
      </x:c>
      <x:c r="AK2218" s="14" t="str">
        <x:v>电耗公式可补</x:v>
      </x:c>
      <x:c r="AL2218" s="14" t="str">
        <x:v>v3.4.6-candidate</x:v>
      </x:c>
    </x:row>
    <x:row r="2219">
      <x:c r="A2219" t="n">
        <x:v>382</x:v>
      </x:c>
      <x:c r="B2219" t="str">
        <x:v>SAL7000BH02ABEV</x:v>
      </x:c>
      <x:c r="C2219" t="str">
        <x:v>欧拉牌</x:v>
      </x:c>
      <x:c r="D2219" t="str">
        <x:v>光束汽车有限公司</x:v>
      </x:c>
      <x:c r="E2219"/>
      <x:c r="F2219" t="str">
        <x:v>纯电动轿车</x:v>
      </x:c>
      <x:c r="G2219" t="str">
        <x:v>欧拉闪电猫</x:v>
      </x:c>
      <x:c r="H2219" t="str">
        <x:v>纯电动轿车</x:v>
      </x:c>
      <x:c r="I2219" t="str">
        <x:v>Car-D</x:v>
      </x:c>
      <x:c r="J2219" t="str">
        <x:v>BEV</x:v>
      </x:c>
      <x:c r="K2219" t="str">
        <x:v>否</x:v>
      </x:c>
      <x:c r="L2219" t="str">
        <x:v>1930/1980/1990</x:v>
      </x:c>
      <x:c r="M2219"/>
      <x:c r="N2219" t="str">
        <x:v>555(CLTC)</x:v>
      </x:c>
      <x:c r="O2219" t="n">
        <x:v>63.87</x:v>
      </x:c>
      <x:c r="P2219" t="str">
        <x:v>磷酸铁锂</x:v>
      </x:c>
      <x:c r="Q2219" t="n">
        <x:v>133.0625</x:v>
      </x:c>
      <x:c r="R2219"/>
      <x:c r="S2219"/>
      <x:c r="T2219"/>
      <x:c r="U2219" t="str">
        <x:v> 联合汽车电子有限公司</x:v>
      </x:c>
      <x:c r="V2219" t="n">
        <x:v>150</x:v>
      </x:c>
      <x:c r="W2219" t="str">
        <x:v>TZ210XS000</x:v>
      </x:c>
      <x:c r="X2219" t="str">
        <x:v>不适用(BEV)</x:v>
      </x:c>
      <x:c r="Y2219" t="str">
        <x:v>不适用(BEV)</x:v>
      </x:c>
      <x:c r="Z2219" t="str">
        <x:v>不适用(BEV)</x:v>
      </x:c>
      <x:c r="AA2219" t="str">
        <x:v>不适用(BEV)</x:v>
      </x:c>
      <x:c r="AB2219" t="str">
        <x:v>不适用(BEV)</x:v>
      </x:c>
      <x:c r="AC2219" t="str">
        <x:v>不适用(BEV)</x:v>
      </x:c>
      <x:c r="AD2219" t="str">
        <x:v>BEV_历史批次</x:v>
      </x:c>
      <x:c r="AE2219" s="14" t="str"/>
      <x:c r="AF2219" s="14" t="str"/>
      <x:c r="AG2219" s="14" t="str">
        <x:v>待OCR/外部证据：数值语义歧义</x:v>
      </x:c>
      <x:c r="AH2219" s="15" t="n">
        <x:f>IF(R2219&lt;&gt;"",R2219,IFERROR(IF(AND(IF(ISNUMBER(O2219),O2219,IFERROR(VALUE(O2219),VALUE(LEFT(TRIM(O2219),FIND("|",SUBSTITUTE(SUBSTITUTE(SUBSTITUTE(SUBSTITUTE(SUBSTITUTE(TRIM(O2219),"/","|"),"(","|"),"（","|"),";","|"),"；","|")&amp;"|")-1))))*100/IF(ISNUMBER(N2219),N2219,IFERROR(VALUE(N2219),VALUE(LEFT(TRIM(N2219),FIND("|",SUBSTITUTE(SUBSTITUTE(SUBSTITUTE(SUBSTITUTE(SUBSTITUTE(TRIM(N2219),"/","|"),"(","|"),"（","|"),";","|"),"；","|")&amp;"|")-1))))&gt;=3,IF(ISNUMBER(O2219),O2219,IFERROR(VALUE(O2219),VALUE(LEFT(TRIM(O2219),FIND("|",SUBSTITUTE(SUBSTITUTE(SUBSTITUTE(SUBSTITUTE(SUBSTITUTE(TRIM(O2219),"/","|"),"(","|"),"（","|"),";","|"),"；","|")&amp;"|")-1))))*100/IF(ISNUMBER(N2219),N2219,IFERROR(VALUE(N2219),VALUE(LEFT(TRIM(N2219),FIND("|",SUBSTITUTE(SUBSTITUTE(SUBSTITUTE(SUBSTITUTE(SUBSTITUTE(TRIM(N2219),"/","|"),"(","|"),"（","|"),";","|"),"；","|")&amp;"|")-1))))&lt;=40),IF(ISNUMBER(O2219),O2219,IFERROR(VALUE(O2219),VALUE(LEFT(TRIM(O2219),FIND("|",SUBSTITUTE(SUBSTITUTE(SUBSTITUTE(SUBSTITUTE(SUBSTITUTE(TRIM(O2219),"/","|"),"(","|"),"（","|"),";","|"),"；","|")&amp;"|")-1))))*100/IF(ISNUMBER(N2219),N2219,IFERROR(VALUE(N2219),VALUE(LEFT(TRIM(N2219),FIND("|",SUBSTITUTE(SUBSTITUTE(SUBSTITUTE(SUBSTITUTE(SUBSTITUTE(TRIM(N2219),"/","|"),"(","|"),"（","|"),";","|"),"；","|")&amp;"|")-1)))),""),""))</x:f>
        <x:v>11.508108108108107</x:v>
      </x:c>
      <x:c r="AI2219" s="15" t="str">
        <x:f>IFERROR(IF(AND(IF(ISNUMBER(O2219),O2219,IFERROR(VALUE(O2219),VALUE(LEFT(TRIM(O2219),FIND("|",SUBSTITUTE(SUBSTITUTE(SUBSTITUTE(SUBSTITUTE(SUBSTITUTE(TRIM(O2219),"/","|"),"(","|"),"（","|"),";","|"),"；","|")&amp;"|")-1))))&gt;=75,IF(ISNUMBER(O2219),O2219,IFERROR(VALUE(O2219),VALUE(LEFT(TRIM(O2219),FIND("|",SUBSTITUTE(SUBSTITUTE(SUBSTITUTE(SUBSTITUTE(SUBSTITUTE(TRIM(O2219),"/","|"),"(","|"),"（","|"),";","|"),"；","|")&amp;"|")-1))))&lt;=85,IF(ISNUMBER(Q2219),Q2219,IFERROR(VALUE(Q2219),VALUE(LEFT(TRIM(Q2219),FIND("|",SUBSTITUTE(SUBSTITUTE(SUBSTITUTE(SUBSTITUTE(SUBSTITUTE(TRIM(Q2219),"/","|"),"(","|"),"（","|"),";","|"),"；","|")&amp;"|")-1))))&gt;0),IF(ISNUMBER(O2219),O2219,IFERROR(VALUE(O2219),VALUE(LEFT(TRIM(O2219),FIND("|",SUBSTITUTE(SUBSTITUTE(SUBSTITUTE(SUBSTITUTE(SUBSTITUTE(TRIM(O2219),"/","|"),"(","|"),"（","|"),";","|"),"；","|")&amp;"|")-1))))*1000/IF(ISNUMBER(Q2219),Q2219,IFERROR(VALUE(Q2219),VALUE(LEFT(TRIM(Q2219),FIND("|",SUBSTITUTE(SUBSTITUTE(SUBSTITUTE(SUBSTITUTE(SUBSTITUTE(TRIM(Q2219),"/","|"),"(","|"),"（","|"),";","|"),"；","|")&amp;"|")-1)))),""),"")</x:f>
      </x:c>
      <x:c r="AJ2219" s="14" t="str">
        <x:f>IF(AI2219="","","非称重实测")</x:f>
      </x:c>
      <x:c r="AK2219" s="14" t="str">
        <x:v>电耗公式可补</x:v>
      </x:c>
      <x:c r="AL2219" s="14" t="str">
        <x:v>v3.4.6-candidate</x:v>
      </x:c>
    </x:row>
    <x:row r="2220">
      <x:c r="A2220" t="n">
        <x:v>382</x:v>
      </x:c>
      <x:c r="B2220" t="str">
        <x:v>SAL7000BH03ABEV</x:v>
      </x:c>
      <x:c r="C2220" t="str">
        <x:v>欧拉牌</x:v>
      </x:c>
      <x:c r="D2220" t="str">
        <x:v>光束汽车有限公司</x:v>
      </x:c>
      <x:c r="E2220"/>
      <x:c r="F2220" t="str">
        <x:v>纯电动轿车</x:v>
      </x:c>
      <x:c r="G2220" t="str">
        <x:v>欧拉闪电猫</x:v>
      </x:c>
      <x:c r="H2220" t="str">
        <x:v>纯电动轿车</x:v>
      </x:c>
      <x:c r="I2220" t="str">
        <x:v>Car-D</x:v>
      </x:c>
      <x:c r="J2220" t="str">
        <x:v>BEV</x:v>
      </x:c>
      <x:c r="K2220" t="str">
        <x:v>否</x:v>
      </x:c>
      <x:c r="L2220" t="str">
        <x:v>1930/1970</x:v>
      </x:c>
      <x:c r="M2220"/>
      <x:c r="N2220" t="str">
        <x:v>555(CLTC)</x:v>
      </x:c>
      <x:c r="O2220" t="n">
        <x:v>64.31</x:v>
      </x:c>
      <x:c r="P2220" t="str">
        <x:v>磷酸铁锂</x:v>
      </x:c>
      <x:c r="Q2220" t="n">
        <x:v>136.5972812234494</x:v>
      </x:c>
      <x:c r="R2220"/>
      <x:c r="S2220"/>
      <x:c r="T2220"/>
      <x:c r="U2220" t="str">
        <x:v>联合汽车电子有限公司</x:v>
      </x:c>
      <x:c r="V2220" t="n">
        <x:v>150</x:v>
      </x:c>
      <x:c r="W2220" t="str">
        <x:v>TZ210XS000</x:v>
      </x:c>
      <x:c r="X2220" t="str">
        <x:v>不适用(BEV)</x:v>
      </x:c>
      <x:c r="Y2220" t="str">
        <x:v>不适用(BEV)</x:v>
      </x:c>
      <x:c r="Z2220" t="str">
        <x:v>不适用(BEV)</x:v>
      </x:c>
      <x:c r="AA2220" t="str">
        <x:v>不适用(BEV)</x:v>
      </x:c>
      <x:c r="AB2220" t="str">
        <x:v>不适用(BEV)</x:v>
      </x:c>
      <x:c r="AC2220" t="str">
        <x:v>不适用(BEV)</x:v>
      </x:c>
      <x:c r="AD2220" t="str">
        <x:v>BEV_历史批次</x:v>
      </x:c>
      <x:c r="AE2220" s="14" t="str"/>
      <x:c r="AF2220" s="14" t="str"/>
      <x:c r="AG2220" s="14" t="str">
        <x:v>待OCR/外部证据：数值语义歧义</x:v>
      </x:c>
      <x:c r="AH2220" s="15" t="n">
        <x:f>IF(R2220&lt;&gt;"",R2220,IFERROR(IF(AND(IF(ISNUMBER(O2220),O2220,IFERROR(VALUE(O2220),VALUE(LEFT(TRIM(O2220),FIND("|",SUBSTITUTE(SUBSTITUTE(SUBSTITUTE(SUBSTITUTE(SUBSTITUTE(TRIM(O2220),"/","|"),"(","|"),"（","|"),";","|"),"；","|")&amp;"|")-1))))*100/IF(ISNUMBER(N2220),N2220,IFERROR(VALUE(N2220),VALUE(LEFT(TRIM(N2220),FIND("|",SUBSTITUTE(SUBSTITUTE(SUBSTITUTE(SUBSTITUTE(SUBSTITUTE(TRIM(N2220),"/","|"),"(","|"),"（","|"),";","|"),"；","|")&amp;"|")-1))))&gt;=3,IF(ISNUMBER(O2220),O2220,IFERROR(VALUE(O2220),VALUE(LEFT(TRIM(O2220),FIND("|",SUBSTITUTE(SUBSTITUTE(SUBSTITUTE(SUBSTITUTE(SUBSTITUTE(TRIM(O2220),"/","|"),"(","|"),"（","|"),";","|"),"；","|")&amp;"|")-1))))*100/IF(ISNUMBER(N2220),N2220,IFERROR(VALUE(N2220),VALUE(LEFT(TRIM(N2220),FIND("|",SUBSTITUTE(SUBSTITUTE(SUBSTITUTE(SUBSTITUTE(SUBSTITUTE(TRIM(N2220),"/","|"),"(","|"),"（","|"),";","|"),"；","|")&amp;"|")-1))))&lt;=40),IF(ISNUMBER(O2220),O2220,IFERROR(VALUE(O2220),VALUE(LEFT(TRIM(O2220),FIND("|",SUBSTITUTE(SUBSTITUTE(SUBSTITUTE(SUBSTITUTE(SUBSTITUTE(TRIM(O2220),"/","|"),"(","|"),"（","|"),";","|"),"；","|")&amp;"|")-1))))*100/IF(ISNUMBER(N2220),N2220,IFERROR(VALUE(N2220),VALUE(LEFT(TRIM(N2220),FIND("|",SUBSTITUTE(SUBSTITUTE(SUBSTITUTE(SUBSTITUTE(SUBSTITUTE(TRIM(N2220),"/","|"),"(","|"),"（","|"),";","|"),"；","|")&amp;"|")-1)))),""),""))</x:f>
        <x:v>11.587387387387388</x:v>
      </x:c>
      <x:c r="AI2220" s="15" t="str">
        <x:f>IFERROR(IF(AND(IF(ISNUMBER(O2220),O2220,IFERROR(VALUE(O2220),VALUE(LEFT(TRIM(O2220),FIND("|",SUBSTITUTE(SUBSTITUTE(SUBSTITUTE(SUBSTITUTE(SUBSTITUTE(TRIM(O2220),"/","|"),"(","|"),"（","|"),";","|"),"；","|")&amp;"|")-1))))&gt;=75,IF(ISNUMBER(O2220),O2220,IFERROR(VALUE(O2220),VALUE(LEFT(TRIM(O2220),FIND("|",SUBSTITUTE(SUBSTITUTE(SUBSTITUTE(SUBSTITUTE(SUBSTITUTE(TRIM(O2220),"/","|"),"(","|"),"（","|"),";","|"),"；","|")&amp;"|")-1))))&lt;=85,IF(ISNUMBER(Q2220),Q2220,IFERROR(VALUE(Q2220),VALUE(LEFT(TRIM(Q2220),FIND("|",SUBSTITUTE(SUBSTITUTE(SUBSTITUTE(SUBSTITUTE(SUBSTITUTE(TRIM(Q2220),"/","|"),"(","|"),"（","|"),";","|"),"；","|")&amp;"|")-1))))&gt;0),IF(ISNUMBER(O2220),O2220,IFERROR(VALUE(O2220),VALUE(LEFT(TRIM(O2220),FIND("|",SUBSTITUTE(SUBSTITUTE(SUBSTITUTE(SUBSTITUTE(SUBSTITUTE(TRIM(O2220),"/","|"),"(","|"),"（","|"),";","|"),"；","|")&amp;"|")-1))))*1000/IF(ISNUMBER(Q2220),Q2220,IFERROR(VALUE(Q2220),VALUE(LEFT(TRIM(Q2220),FIND("|",SUBSTITUTE(SUBSTITUTE(SUBSTITUTE(SUBSTITUTE(SUBSTITUTE(TRIM(Q2220),"/","|"),"(","|"),"（","|"),";","|"),"；","|")&amp;"|")-1)))),""),"")</x:f>
      </x:c>
      <x:c r="AJ2220" s="14" t="str">
        <x:f>IF(AI2220="","","非称重实测")</x:f>
      </x:c>
      <x:c r="AK2220" s="14" t="str">
        <x:v>电耗公式可补</x:v>
      </x:c>
      <x:c r="AL2220" s="14" t="str">
        <x:v>v3.4.6-candidate</x:v>
      </x:c>
    </x:row>
    <x:row r="2221">
      <x:c r="A2221" t="n">
        <x:v>382</x:v>
      </x:c>
      <x:c r="B2221" t="str">
        <x:v>SAL7000BH30ABEV</x:v>
      </x:c>
      <x:c r="C2221" t="str">
        <x:v>欧拉牌</x:v>
      </x:c>
      <x:c r="D2221" t="str">
        <x:v>光束汽车有限公司</x:v>
      </x:c>
      <x:c r="E2221"/>
      <x:c r="F2221" t="str">
        <x:v>纯电动轿车</x:v>
      </x:c>
      <x:c r="G2221" t="str">
        <x:v>欧拉闪电猫</x:v>
      </x:c>
      <x:c r="H2221" t="str">
        <x:v>纯电动轿车</x:v>
      </x:c>
      <x:c r="I2221" t="str">
        <x:v>Car-D</x:v>
      </x:c>
      <x:c r="J2221" t="str">
        <x:v>BEV</x:v>
      </x:c>
      <x:c r="K2221" t="str">
        <x:v>否</x:v>
      </x:c>
      <x:c r="L2221" t="n">
        <x:v>2115</x:v>
      </x:c>
      <x:c r="M2221"/>
      <x:c r="N2221" t="str">
        <x:v>600(CLTC)</x:v>
      </x:c>
      <x:c r="O2221" t="n">
        <x:v>83.49</x:v>
      </x:c>
      <x:c r="P2221" t="str">
        <x:v>三元锂</x:v>
      </x:c>
      <x:c r="Q2221" t="n">
        <x:v>168.9738919247116</x:v>
      </x:c>
      <x:c r="R2221"/>
      <x:c r="S2221"/>
      <x:c r="T2221"/>
      <x:c r="U2221" t="str">
        <x:v>联合汽车电子有限公司</x:v>
      </x:c>
      <x:c r="V2221" t="str">
        <x:v>150/150</x:v>
      </x:c>
      <x:c r="W2221" t="str">
        <x:v>TZ210XS000/TZ210XS000</x:v>
      </x:c>
      <x:c r="X2221" t="str">
        <x:v>不适用(BEV)</x:v>
      </x:c>
      <x:c r="Y2221" t="str">
        <x:v>不适用(BEV)</x:v>
      </x:c>
      <x:c r="Z2221" t="str">
        <x:v>不适用(BEV)</x:v>
      </x:c>
      <x:c r="AA2221" t="str">
        <x:v>不适用(BEV)</x:v>
      </x:c>
      <x:c r="AB2221" t="str">
        <x:v>不适用(BEV)</x:v>
      </x:c>
      <x:c r="AC2221" t="str">
        <x:v>不适用(BEV)</x:v>
      </x:c>
      <x:c r="AD2221" t="str">
        <x:v>BEV_历史批次</x:v>
      </x:c>
      <x:c r="AE2221" s="14" t="str">
        <x:v>150</x:v>
      </x:c>
      <x:c r="AF2221" s="14" t="str"/>
      <x:c r="AG2221" s="14" t="str">
        <x:v>源字段可解析</x:v>
      </x:c>
      <x:c r="AH2221" s="15" t="n">
        <x:f>IF(R2221&lt;&gt;"",R2221,IFERROR(IF(AND(IF(ISNUMBER(O2221),O2221,IFERROR(VALUE(O2221),VALUE(LEFT(TRIM(O2221),FIND("|",SUBSTITUTE(SUBSTITUTE(SUBSTITUTE(SUBSTITUTE(SUBSTITUTE(TRIM(O2221),"/","|"),"(","|"),"（","|"),";","|"),"；","|")&amp;"|")-1))))*100/IF(ISNUMBER(N2221),N2221,IFERROR(VALUE(N2221),VALUE(LEFT(TRIM(N2221),FIND("|",SUBSTITUTE(SUBSTITUTE(SUBSTITUTE(SUBSTITUTE(SUBSTITUTE(TRIM(N2221),"/","|"),"(","|"),"（","|"),";","|"),"；","|")&amp;"|")-1))))&gt;=3,IF(ISNUMBER(O2221),O2221,IFERROR(VALUE(O2221),VALUE(LEFT(TRIM(O2221),FIND("|",SUBSTITUTE(SUBSTITUTE(SUBSTITUTE(SUBSTITUTE(SUBSTITUTE(TRIM(O2221),"/","|"),"(","|"),"（","|"),";","|"),"；","|")&amp;"|")-1))))*100/IF(ISNUMBER(N2221),N2221,IFERROR(VALUE(N2221),VALUE(LEFT(TRIM(N2221),FIND("|",SUBSTITUTE(SUBSTITUTE(SUBSTITUTE(SUBSTITUTE(SUBSTITUTE(TRIM(N2221),"/","|"),"(","|"),"（","|"),";","|"),"；","|")&amp;"|")-1))))&lt;=40),IF(ISNUMBER(O2221),O2221,IFERROR(VALUE(O2221),VALUE(LEFT(TRIM(O2221),FIND("|",SUBSTITUTE(SUBSTITUTE(SUBSTITUTE(SUBSTITUTE(SUBSTITUTE(TRIM(O2221),"/","|"),"(","|"),"（","|"),";","|"),"；","|")&amp;"|")-1))))*100/IF(ISNUMBER(N2221),N2221,IFERROR(VALUE(N2221),VALUE(LEFT(TRIM(N2221),FIND("|",SUBSTITUTE(SUBSTITUTE(SUBSTITUTE(SUBSTITUTE(SUBSTITUTE(TRIM(N2221),"/","|"),"(","|"),"（","|"),";","|"),"；","|")&amp;"|")-1)))),""),""))</x:f>
        <x:v>13.915</x:v>
      </x:c>
      <x:c r="AI2221" s="15" t="n">
        <x:f>IFERROR(IF(AND(IF(ISNUMBER(O2221),O2221,IFERROR(VALUE(O2221),VALUE(LEFT(TRIM(O2221),FIND("|",SUBSTITUTE(SUBSTITUTE(SUBSTITUTE(SUBSTITUTE(SUBSTITUTE(TRIM(O2221),"/","|"),"(","|"),"（","|"),";","|"),"；","|")&amp;"|")-1))))&gt;=75,IF(ISNUMBER(O2221),O2221,IFERROR(VALUE(O2221),VALUE(LEFT(TRIM(O2221),FIND("|",SUBSTITUTE(SUBSTITUTE(SUBSTITUTE(SUBSTITUTE(SUBSTITUTE(TRIM(O2221),"/","|"),"(","|"),"（","|"),";","|"),"；","|")&amp;"|")-1))))&lt;=85,IF(ISNUMBER(Q2221),Q2221,IFERROR(VALUE(Q2221),VALUE(LEFT(TRIM(Q2221),FIND("|",SUBSTITUTE(SUBSTITUTE(SUBSTITUTE(SUBSTITUTE(SUBSTITUTE(TRIM(Q2221),"/","|"),"(","|"),"（","|"),";","|"),"；","|")&amp;"|")-1))))&gt;0),IF(ISNUMBER(O2221),O2221,IFERROR(VALUE(O2221),VALUE(LEFT(TRIM(O2221),FIND("|",SUBSTITUTE(SUBSTITUTE(SUBSTITUTE(SUBSTITUTE(SUBSTITUTE(TRIM(O2221),"/","|"),"(","|"),"（","|"),";","|"),"；","|")&amp;"|")-1))))*1000/IF(ISNUMBER(Q2221),Q2221,IFERROR(VALUE(Q2221),VALUE(LEFT(TRIM(Q2221),FIND("|",SUBSTITUTE(SUBSTITUTE(SUBSTITUTE(SUBSTITUTE(SUBSTITUTE(TRIM(Q2221),"/","|"),"(","|"),"（","|"),";","|"),"；","|")&amp;"|")-1)))),""),"")</x:f>
        <x:v>494.09999999999997</x:v>
      </x:c>
      <x:c r="AJ2221" s="14" t="str">
        <x:f>IF(AI2221="","","非称重实测")</x:f>
        <x:v>非称重实测</x:v>
      </x:c>
      <x:c r="AK2221" s="14" t="str">
        <x:v>电耗公式可补；80kWh质量可推导</x:v>
      </x:c>
      <x:c r="AL2221" s="14" t="str">
        <x:v>v3.4.6-candidate</x:v>
      </x:c>
    </x:row>
    <x:row r="2222">
      <x:c r="A2222" t="n">
        <x:v>382</x:v>
      </x:c>
      <x:c r="B2222" t="str">
        <x:v>SC6450V5Q6B1BEV</x:v>
      </x:c>
      <x:c r="C2222" t="str">
        <x:v>长安牌</x:v>
      </x:c>
      <x:c r="D2222" t="str">
        <x:v>重庆长安汽车股份有限公司</x:v>
      </x:c>
      <x:c r="E2222" t="str">
        <x:v>长安</x:v>
      </x:c>
      <x:c r="F2222" t="str">
        <x:v>纯电动多用途乘用车</x:v>
      </x:c>
      <x:c r="G2222" t="str">
        <x:v>跨越星V5EV</x:v>
      </x:c>
      <x:c r="H2222" t="str">
        <x:v>纯电动多用途乘用车</x:v>
      </x:c>
      <x:c r="I2222" t="str">
        <x:v>/</x:v>
      </x:c>
      <x:c r="J2222" t="str">
        <x:v>BEV</x:v>
      </x:c>
      <x:c r="K2222" t="str">
        <x:v>否</x:v>
      </x:c>
      <x:c r="L2222" t="n">
        <x:v>1505</x:v>
      </x:c>
      <x:c r="M2222" t="n">
        <x:v>2700</x:v>
      </x:c>
      <x:c r="N2222" t="str">
        <x:v>259(CLTC)</x:v>
      </x:c>
      <x:c r="O2222" t="n">
        <x:v>38.64</x:v>
      </x:c>
      <x:c r="P2222"/>
      <x:c r="Q2222" t="n">
        <x:v>131.6524701873935</x:v>
      </x:c>
      <x:c r="R2222"/>
      <x:c r="S2222" t="n">
        <x:v>160</x:v>
      </x:c>
      <x:c r="T2222" t="n">
        <x:v>160</x:v>
      </x:c>
      <x:c r="U2222"/>
      <x:c r="V2222"/>
      <x:c r="W2222"/>
      <x:c r="X2222" t="str">
        <x:v>不适用(BEV)</x:v>
      </x:c>
      <x:c r="Y2222" t="str">
        <x:v>不适用(BEV)</x:v>
      </x:c>
      <x:c r="Z2222" t="str">
        <x:v>不适用(BEV)</x:v>
      </x:c>
      <x:c r="AA2222" t="str">
        <x:v>不适用(BEV)</x:v>
      </x:c>
      <x:c r="AB2222" t="str">
        <x:v>不适用(BEV)</x:v>
      </x:c>
      <x:c r="AC2222" t="str">
        <x:v>不适用(BEV)</x:v>
      </x:c>
      <x:c r="AD2222" t="str">
        <x:v>BEV_历史批次</x:v>
      </x:c>
      <x:c r="AE2222" s="14" t="str"/>
      <x:c r="AF2222" s="14" t="str"/>
      <x:c r="AG2222" s="14" t="str">
        <x:v>待OCR/外部证据：原字段为空</x:v>
      </x:c>
      <x:c r="AH2222" s="15" t="n">
        <x:f>IF(R2222&lt;&gt;"",R2222,IFERROR(IF(AND(IF(ISNUMBER(O2222),O2222,IFERROR(VALUE(O2222),VALUE(LEFT(TRIM(O2222),FIND("|",SUBSTITUTE(SUBSTITUTE(SUBSTITUTE(SUBSTITUTE(SUBSTITUTE(TRIM(O2222),"/","|"),"(","|"),"（","|"),";","|"),"；","|")&amp;"|")-1))))*100/IF(ISNUMBER(N2222),N2222,IFERROR(VALUE(N2222),VALUE(LEFT(TRIM(N2222),FIND("|",SUBSTITUTE(SUBSTITUTE(SUBSTITUTE(SUBSTITUTE(SUBSTITUTE(TRIM(N2222),"/","|"),"(","|"),"（","|"),";","|"),"；","|")&amp;"|")-1))))&gt;=3,IF(ISNUMBER(O2222),O2222,IFERROR(VALUE(O2222),VALUE(LEFT(TRIM(O2222),FIND("|",SUBSTITUTE(SUBSTITUTE(SUBSTITUTE(SUBSTITUTE(SUBSTITUTE(TRIM(O2222),"/","|"),"(","|"),"（","|"),";","|"),"；","|")&amp;"|")-1))))*100/IF(ISNUMBER(N2222),N2222,IFERROR(VALUE(N2222),VALUE(LEFT(TRIM(N2222),FIND("|",SUBSTITUTE(SUBSTITUTE(SUBSTITUTE(SUBSTITUTE(SUBSTITUTE(TRIM(N2222),"/","|"),"(","|"),"（","|"),";","|"),"；","|")&amp;"|")-1))))&lt;=40),IF(ISNUMBER(O2222),O2222,IFERROR(VALUE(O2222),VALUE(LEFT(TRIM(O2222),FIND("|",SUBSTITUTE(SUBSTITUTE(SUBSTITUTE(SUBSTITUTE(SUBSTITUTE(TRIM(O2222),"/","|"),"(","|"),"（","|"),";","|"),"；","|")&amp;"|")-1))))*100/IF(ISNUMBER(N2222),N2222,IFERROR(VALUE(N2222),VALUE(LEFT(TRIM(N2222),FIND("|",SUBSTITUTE(SUBSTITUTE(SUBSTITUTE(SUBSTITUTE(SUBSTITUTE(TRIM(N2222),"/","|"),"(","|"),"（","|"),";","|"),"；","|")&amp;"|")-1)))),""),""))</x:f>
        <x:v>14.91891891891892</x:v>
      </x:c>
      <x:c r="AI2222" s="15" t="str">
        <x:f>IFERROR(IF(AND(IF(ISNUMBER(O2222),O2222,IFERROR(VALUE(O2222),VALUE(LEFT(TRIM(O2222),FIND("|",SUBSTITUTE(SUBSTITUTE(SUBSTITUTE(SUBSTITUTE(SUBSTITUTE(TRIM(O2222),"/","|"),"(","|"),"（","|"),";","|"),"；","|")&amp;"|")-1))))&gt;=75,IF(ISNUMBER(O2222),O2222,IFERROR(VALUE(O2222),VALUE(LEFT(TRIM(O2222),FIND("|",SUBSTITUTE(SUBSTITUTE(SUBSTITUTE(SUBSTITUTE(SUBSTITUTE(TRIM(O2222),"/","|"),"(","|"),"（","|"),";","|"),"；","|")&amp;"|")-1))))&lt;=85,IF(ISNUMBER(Q2222),Q2222,IFERROR(VALUE(Q2222),VALUE(LEFT(TRIM(Q2222),FIND("|",SUBSTITUTE(SUBSTITUTE(SUBSTITUTE(SUBSTITUTE(SUBSTITUTE(TRIM(Q2222),"/","|"),"(","|"),"（","|"),";","|"),"；","|")&amp;"|")-1))))&gt;0),IF(ISNUMBER(O2222),O2222,IFERROR(VALUE(O2222),VALUE(LEFT(TRIM(O2222),FIND("|",SUBSTITUTE(SUBSTITUTE(SUBSTITUTE(SUBSTITUTE(SUBSTITUTE(TRIM(O2222),"/","|"),"(","|"),"（","|"),";","|"),"；","|")&amp;"|")-1))))*1000/IF(ISNUMBER(Q2222),Q2222,IFERROR(VALUE(Q2222),VALUE(LEFT(TRIM(Q2222),FIND("|",SUBSTITUTE(SUBSTITUTE(SUBSTITUTE(SUBSTITUTE(SUBSTITUTE(TRIM(Q2222),"/","|"),"(","|"),"（","|"),";","|"),"；","|")&amp;"|")-1)))),""),"")</x:f>
      </x:c>
      <x:c r="AJ2222" s="14" t="str">
        <x:f>IF(AI2222="","","非称重实测")</x:f>
      </x:c>
      <x:c r="AK2222" s="14" t="str">
        <x:v>电耗公式可补</x:v>
      </x:c>
      <x:c r="AL2222" s="14" t="str">
        <x:v>v3.4.6-candidate</x:v>
      </x:c>
    </x:row>
    <x:row r="2223">
      <x:c r="A2223" t="n">
        <x:v>382</x:v>
      </x:c>
      <x:c r="B2223" t="str">
        <x:v>SC6450V5Q6B2BEV</x:v>
      </x:c>
      <x:c r="C2223" t="str">
        <x:v>长安牌</x:v>
      </x:c>
      <x:c r="D2223" t="str">
        <x:v>重庆长安汽车股份有限公司</x:v>
      </x:c>
      <x:c r="E2223" t="str">
        <x:v>长安</x:v>
      </x:c>
      <x:c r="F2223" t="str">
        <x:v>纯电动多用途乘用车</x:v>
      </x:c>
      <x:c r="G2223" t="str">
        <x:v>跨越星V5EV</x:v>
      </x:c>
      <x:c r="H2223" t="str">
        <x:v>纯电动多用途乘用车</x:v>
      </x:c>
      <x:c r="I2223" t="str">
        <x:v>/</x:v>
      </x:c>
      <x:c r="J2223" t="str">
        <x:v>BEV</x:v>
      </x:c>
      <x:c r="K2223" t="str">
        <x:v>否</x:v>
      </x:c>
      <x:c r="L2223" t="n">
        <x:v>1500</x:v>
      </x:c>
      <x:c r="M2223" t="n">
        <x:v>2700</x:v>
      </x:c>
      <x:c r="N2223" t="str">
        <x:v>257(CLTC)</x:v>
      </x:c>
      <x:c r="O2223" t="n">
        <x:v>41.86</x:v>
      </x:c>
      <x:c r="P2223"/>
      <x:c r="Q2223" t="n">
        <x:v>140</x:v>
      </x:c>
      <x:c r="R2223"/>
      <x:c r="S2223" t="n">
        <x:v>160</x:v>
      </x:c>
      <x:c r="T2223" t="n">
        <x:v>160</x:v>
      </x:c>
      <x:c r="U2223"/>
      <x:c r="V2223"/>
      <x:c r="W2223"/>
      <x:c r="X2223" t="str">
        <x:v>不适用(BEV)</x:v>
      </x:c>
      <x:c r="Y2223" t="str">
        <x:v>不适用(BEV)</x:v>
      </x:c>
      <x:c r="Z2223" t="str">
        <x:v>不适用(BEV)</x:v>
      </x:c>
      <x:c r="AA2223" t="str">
        <x:v>不适用(BEV)</x:v>
      </x:c>
      <x:c r="AB2223" t="str">
        <x:v>不适用(BEV)</x:v>
      </x:c>
      <x:c r="AC2223" t="str">
        <x:v>不适用(BEV)</x:v>
      </x:c>
      <x:c r="AD2223" t="str">
        <x:v>BEV_历史批次</x:v>
      </x:c>
      <x:c r="AE2223" s="14" t="str"/>
      <x:c r="AF2223" s="14" t="str"/>
      <x:c r="AG2223" s="14" t="str">
        <x:v>待OCR/外部证据：原字段为空</x:v>
      </x:c>
      <x:c r="AH2223" s="15" t="n">
        <x:f>IF(R2223&lt;&gt;"",R2223,IFERROR(IF(AND(IF(ISNUMBER(O2223),O2223,IFERROR(VALUE(O2223),VALUE(LEFT(TRIM(O2223),FIND("|",SUBSTITUTE(SUBSTITUTE(SUBSTITUTE(SUBSTITUTE(SUBSTITUTE(TRIM(O2223),"/","|"),"(","|"),"（","|"),";","|"),"；","|")&amp;"|")-1))))*100/IF(ISNUMBER(N2223),N2223,IFERROR(VALUE(N2223),VALUE(LEFT(TRIM(N2223),FIND("|",SUBSTITUTE(SUBSTITUTE(SUBSTITUTE(SUBSTITUTE(SUBSTITUTE(TRIM(N2223),"/","|"),"(","|"),"（","|"),";","|"),"；","|")&amp;"|")-1))))&gt;=3,IF(ISNUMBER(O2223),O2223,IFERROR(VALUE(O2223),VALUE(LEFT(TRIM(O2223),FIND("|",SUBSTITUTE(SUBSTITUTE(SUBSTITUTE(SUBSTITUTE(SUBSTITUTE(TRIM(O2223),"/","|"),"(","|"),"（","|"),";","|"),"；","|")&amp;"|")-1))))*100/IF(ISNUMBER(N2223),N2223,IFERROR(VALUE(N2223),VALUE(LEFT(TRIM(N2223),FIND("|",SUBSTITUTE(SUBSTITUTE(SUBSTITUTE(SUBSTITUTE(SUBSTITUTE(TRIM(N2223),"/","|"),"(","|"),"（","|"),";","|"),"；","|")&amp;"|")-1))))&lt;=40),IF(ISNUMBER(O2223),O2223,IFERROR(VALUE(O2223),VALUE(LEFT(TRIM(O2223),FIND("|",SUBSTITUTE(SUBSTITUTE(SUBSTITUTE(SUBSTITUTE(SUBSTITUTE(TRIM(O2223),"/","|"),"(","|"),"（","|"),";","|"),"；","|")&amp;"|")-1))))*100/IF(ISNUMBER(N2223),N2223,IFERROR(VALUE(N2223),VALUE(LEFT(TRIM(N2223),FIND("|",SUBSTITUTE(SUBSTITUTE(SUBSTITUTE(SUBSTITUTE(SUBSTITUTE(TRIM(N2223),"/","|"),"(","|"),"（","|"),";","|"),"；","|")&amp;"|")-1)))),""),""))</x:f>
        <x:v>16.28793774319066</x:v>
      </x:c>
      <x:c r="AI2223" s="15" t="str">
        <x:f>IFERROR(IF(AND(IF(ISNUMBER(O2223),O2223,IFERROR(VALUE(O2223),VALUE(LEFT(TRIM(O2223),FIND("|",SUBSTITUTE(SUBSTITUTE(SUBSTITUTE(SUBSTITUTE(SUBSTITUTE(TRIM(O2223),"/","|"),"(","|"),"（","|"),";","|"),"；","|")&amp;"|")-1))))&gt;=75,IF(ISNUMBER(O2223),O2223,IFERROR(VALUE(O2223),VALUE(LEFT(TRIM(O2223),FIND("|",SUBSTITUTE(SUBSTITUTE(SUBSTITUTE(SUBSTITUTE(SUBSTITUTE(TRIM(O2223),"/","|"),"(","|"),"（","|"),";","|"),"；","|")&amp;"|")-1))))&lt;=85,IF(ISNUMBER(Q2223),Q2223,IFERROR(VALUE(Q2223),VALUE(LEFT(TRIM(Q2223),FIND("|",SUBSTITUTE(SUBSTITUTE(SUBSTITUTE(SUBSTITUTE(SUBSTITUTE(TRIM(Q2223),"/","|"),"(","|"),"（","|"),";","|"),"；","|")&amp;"|")-1))))&gt;0),IF(ISNUMBER(O2223),O2223,IFERROR(VALUE(O2223),VALUE(LEFT(TRIM(O2223),FIND("|",SUBSTITUTE(SUBSTITUTE(SUBSTITUTE(SUBSTITUTE(SUBSTITUTE(TRIM(O2223),"/","|"),"(","|"),"（","|"),";","|"),"；","|")&amp;"|")-1))))*1000/IF(ISNUMBER(Q2223),Q2223,IFERROR(VALUE(Q2223),VALUE(LEFT(TRIM(Q2223),FIND("|",SUBSTITUTE(SUBSTITUTE(SUBSTITUTE(SUBSTITUTE(SUBSTITUTE(TRIM(Q2223),"/","|"),"(","|"),"（","|"),";","|"),"；","|")&amp;"|")-1)))),""),"")</x:f>
      </x:c>
      <x:c r="AJ2223" s="14" t="str">
        <x:f>IF(AI2223="","","非称重实测")</x:f>
      </x:c>
      <x:c r="AK2223" s="14" t="str">
        <x:v>电耗公式可补</x:v>
      </x:c>
      <x:c r="AL2223" s="14" t="str">
        <x:v>v3.4.6-candidate</x:v>
      </x:c>
    </x:row>
    <x:row r="2224">
      <x:c r="A2224" t="n">
        <x:v>382</x:v>
      </x:c>
      <x:c r="B2224" t="str">
        <x:v>SC6471EAPBEV</x:v>
      </x:c>
      <x:c r="C2224" t="str">
        <x:v>长安牌</x:v>
      </x:c>
      <x:c r="D2224" t="str">
        <x:v>重庆长安汽车股份有限公司</x:v>
      </x:c>
      <x:c r="E2224" t="str">
        <x:v>长安</x:v>
      </x:c>
      <x:c r="F2224" t="str">
        <x:v>纯电动多用途乘用车</x:v>
      </x:c>
      <x:c r="G2224" t="str">
        <x:v>纯电动多用途乘用车</x:v>
      </x:c>
      <x:c r="H2224" t="str">
        <x:v>纯电动多用途乘用车</x:v>
      </x:c>
      <x:c r="I2224" t="str">
        <x:v>SUV-C</x:v>
      </x:c>
      <x:c r="J2224" t="str">
        <x:v>BEV</x:v>
      </x:c>
      <x:c r="K2224" t="str">
        <x:v>否</x:v>
      </x:c>
      <x:c r="L2224"/>
      <x:c r="M2224" t="n">
        <x:v>2700</x:v>
      </x:c>
      <x:c r="N2224"/>
      <x:c r="O2224"/>
      <x:c r="P2224" t="str">
        <x:v>磷酸铁锂</x:v>
      </x:c>
      <x:c r="Q2224"/>
      <x:c r="R2224"/>
      <x:c r="S2224" t="n">
        <x:v>160</x:v>
      </x:c>
      <x:c r="T2224" t="n">
        <x:v>160</x:v>
      </x:c>
      <x:c r="U2224" t="str">
        <x:v>深蓝汽车科技有限公司</x:v>
      </x:c>
      <x:c r="V2224" t="n">
        <x:v>190</x:v>
      </x:c>
      <x:c r="W2224" t="str">
        <x:v>XTDM27</x:v>
      </x:c>
      <x:c r="X2224" t="str">
        <x:v>不适用(BEV)</x:v>
      </x:c>
      <x:c r="Y2224" t="str">
        <x:v>不适用(BEV)</x:v>
      </x:c>
      <x:c r="Z2224" t="str">
        <x:v>不适用(BEV)</x:v>
      </x:c>
      <x:c r="AA2224" t="str">
        <x:v>不适用(BEV)</x:v>
      </x:c>
      <x:c r="AB2224" t="str">
        <x:v>不适用(BEV)</x:v>
      </x:c>
      <x:c r="AC2224" t="str">
        <x:v>不适用(BEV)</x:v>
      </x:c>
      <x:c r="AD2224" t="str">
        <x:v>BEV_历史批次</x:v>
      </x:c>
      <x:c r="AE2224" s="14" t="str"/>
      <x:c r="AF2224" s="14" t="str"/>
      <x:c r="AG2224" s="14" t="str">
        <x:v>待OCR/外部证据：数值语义歧义</x:v>
      </x:c>
      <x:c r="AH2224" s="15" t="str">
        <x:f>IF(R2224&lt;&gt;"",R2224,IFERROR(IF(AND(IF(ISNUMBER(O2224),O2224,IFERROR(VALUE(O2224),VALUE(LEFT(TRIM(O2224),FIND("|",SUBSTITUTE(SUBSTITUTE(SUBSTITUTE(SUBSTITUTE(SUBSTITUTE(TRIM(O2224),"/","|"),"(","|"),"（","|"),";","|"),"；","|")&amp;"|")-1))))*100/IF(ISNUMBER(N2224),N2224,IFERROR(VALUE(N2224),VALUE(LEFT(TRIM(N2224),FIND("|",SUBSTITUTE(SUBSTITUTE(SUBSTITUTE(SUBSTITUTE(SUBSTITUTE(TRIM(N2224),"/","|"),"(","|"),"（","|"),";","|"),"；","|")&amp;"|")-1))))&gt;=3,IF(ISNUMBER(O2224),O2224,IFERROR(VALUE(O2224),VALUE(LEFT(TRIM(O2224),FIND("|",SUBSTITUTE(SUBSTITUTE(SUBSTITUTE(SUBSTITUTE(SUBSTITUTE(TRIM(O2224),"/","|"),"(","|"),"（","|"),";","|"),"；","|")&amp;"|")-1))))*100/IF(ISNUMBER(N2224),N2224,IFERROR(VALUE(N2224),VALUE(LEFT(TRIM(N2224),FIND("|",SUBSTITUTE(SUBSTITUTE(SUBSTITUTE(SUBSTITUTE(SUBSTITUTE(TRIM(N2224),"/","|"),"(","|"),"（","|"),";","|"),"；","|")&amp;"|")-1))))&lt;=40),IF(ISNUMBER(O2224),O2224,IFERROR(VALUE(O2224),VALUE(LEFT(TRIM(O2224),FIND("|",SUBSTITUTE(SUBSTITUTE(SUBSTITUTE(SUBSTITUTE(SUBSTITUTE(TRIM(O2224),"/","|"),"(","|"),"（","|"),";","|"),"；","|")&amp;"|")-1))))*100/IF(ISNUMBER(N2224),N2224,IFERROR(VALUE(N2224),VALUE(LEFT(TRIM(N2224),FIND("|",SUBSTITUTE(SUBSTITUTE(SUBSTITUTE(SUBSTITUTE(SUBSTITUTE(TRIM(N2224),"/","|"),"(","|"),"（","|"),";","|"),"；","|")&amp;"|")-1)))),""),""))</x:f>
      </x:c>
      <x:c r="AI2224" s="15" t="str">
        <x:f>IFERROR(IF(AND(IF(ISNUMBER(O2224),O2224,IFERROR(VALUE(O2224),VALUE(LEFT(TRIM(O2224),FIND("|",SUBSTITUTE(SUBSTITUTE(SUBSTITUTE(SUBSTITUTE(SUBSTITUTE(TRIM(O2224),"/","|"),"(","|"),"（","|"),";","|"),"；","|")&amp;"|")-1))))&gt;=75,IF(ISNUMBER(O2224),O2224,IFERROR(VALUE(O2224),VALUE(LEFT(TRIM(O2224),FIND("|",SUBSTITUTE(SUBSTITUTE(SUBSTITUTE(SUBSTITUTE(SUBSTITUTE(TRIM(O2224),"/","|"),"(","|"),"（","|"),";","|"),"；","|")&amp;"|")-1))))&lt;=85,IF(ISNUMBER(Q2224),Q2224,IFERROR(VALUE(Q2224),VALUE(LEFT(TRIM(Q2224),FIND("|",SUBSTITUTE(SUBSTITUTE(SUBSTITUTE(SUBSTITUTE(SUBSTITUTE(TRIM(Q2224),"/","|"),"(","|"),"（","|"),";","|"),"；","|")&amp;"|")-1))))&gt;0),IF(ISNUMBER(O2224),O2224,IFERROR(VALUE(O2224),VALUE(LEFT(TRIM(O2224),FIND("|",SUBSTITUTE(SUBSTITUTE(SUBSTITUTE(SUBSTITUTE(SUBSTITUTE(TRIM(O2224),"/","|"),"(","|"),"（","|"),";","|"),"；","|")&amp;"|")-1))))*1000/IF(ISNUMBER(Q2224),Q2224,IFERROR(VALUE(Q2224),VALUE(LEFT(TRIM(Q2224),FIND("|",SUBSTITUTE(SUBSTITUTE(SUBSTITUTE(SUBSTITUTE(SUBSTITUTE(TRIM(Q2224),"/","|"),"(","|"),"（","|"),";","|"),"；","|")&amp;"|")-1)))),""),"")</x:f>
      </x:c>
      <x:c r="AJ2224" s="14" t="str">
        <x:f>IF(AI2224="","","非称重实测")</x:f>
      </x:c>
      <x:c r="AK2224" s="14" t="str"/>
      <x:c r="AL2224" s="14" t="str">
        <x:v>v3.4.6-candidate</x:v>
      </x:c>
    </x:row>
    <x:row r="2225">
      <x:c r="A2225" t="n">
        <x:v>382</x:v>
      </x:c>
      <x:c r="B2225" t="str">
        <x:v>SC6480V7Q6B2BEV</x:v>
      </x:c>
      <x:c r="C2225" t="str">
        <x:v>长安牌</x:v>
      </x:c>
      <x:c r="D2225" t="str">
        <x:v>重庆长安汽车股份有限公司</x:v>
      </x:c>
      <x:c r="E2225" t="str">
        <x:v>长安</x:v>
      </x:c>
      <x:c r="F2225" t="str">
        <x:v>纯电动多用途乘用车</x:v>
      </x:c>
      <x:c r="G2225" t="str">
        <x:v>跨越星V7EV</x:v>
      </x:c>
      <x:c r="H2225" t="str">
        <x:v>纯电动多用途乘用车</x:v>
      </x:c>
      <x:c r="I2225" t="str">
        <x:v>/</x:v>
      </x:c>
      <x:c r="J2225" t="str">
        <x:v>BEV</x:v>
      </x:c>
      <x:c r="K2225" t="str">
        <x:v>否</x:v>
      </x:c>
      <x:c r="L2225" t="n">
        <x:v>1530</x:v>
      </x:c>
      <x:c r="M2225" t="n">
        <x:v>2700</x:v>
      </x:c>
      <x:c r="N2225" t="str">
        <x:v>255(CLTC)</x:v>
      </x:c>
      <x:c r="O2225" t="n">
        <x:v>38.64</x:v>
      </x:c>
      <x:c r="P2225"/>
      <x:c r="Q2225" t="n">
        <x:v>137.508896797153</x:v>
      </x:c>
      <x:c r="R2225"/>
      <x:c r="S2225" t="n">
        <x:v>160</x:v>
      </x:c>
      <x:c r="T2225" t="n">
        <x:v>160</x:v>
      </x:c>
      <x:c r="U2225"/>
      <x:c r="V2225"/>
      <x:c r="W2225"/>
      <x:c r="X2225" t="str">
        <x:v>不适用(BEV)</x:v>
      </x:c>
      <x:c r="Y2225" t="str">
        <x:v>不适用(BEV)</x:v>
      </x:c>
      <x:c r="Z2225" t="str">
        <x:v>不适用(BEV)</x:v>
      </x:c>
      <x:c r="AA2225" t="str">
        <x:v>不适用(BEV)</x:v>
      </x:c>
      <x:c r="AB2225" t="str">
        <x:v>不适用(BEV)</x:v>
      </x:c>
      <x:c r="AC2225" t="str">
        <x:v>不适用(BEV)</x:v>
      </x:c>
      <x:c r="AD2225" t="str">
        <x:v>BEV_历史批次</x:v>
      </x:c>
      <x:c r="AE2225" s="14" t="str"/>
      <x:c r="AF2225" s="14" t="str"/>
      <x:c r="AG2225" s="14" t="str">
        <x:v>待OCR/外部证据：原字段为空</x:v>
      </x:c>
      <x:c r="AH2225" s="15" t="n">
        <x:f>IF(R2225&lt;&gt;"",R2225,IFERROR(IF(AND(IF(ISNUMBER(O2225),O2225,IFERROR(VALUE(O2225),VALUE(LEFT(TRIM(O2225),FIND("|",SUBSTITUTE(SUBSTITUTE(SUBSTITUTE(SUBSTITUTE(SUBSTITUTE(TRIM(O2225),"/","|"),"(","|"),"（","|"),";","|"),"；","|")&amp;"|")-1))))*100/IF(ISNUMBER(N2225),N2225,IFERROR(VALUE(N2225),VALUE(LEFT(TRIM(N2225),FIND("|",SUBSTITUTE(SUBSTITUTE(SUBSTITUTE(SUBSTITUTE(SUBSTITUTE(TRIM(N2225),"/","|"),"(","|"),"（","|"),";","|"),"；","|")&amp;"|")-1))))&gt;=3,IF(ISNUMBER(O2225),O2225,IFERROR(VALUE(O2225),VALUE(LEFT(TRIM(O2225),FIND("|",SUBSTITUTE(SUBSTITUTE(SUBSTITUTE(SUBSTITUTE(SUBSTITUTE(TRIM(O2225),"/","|"),"(","|"),"（","|"),";","|"),"；","|")&amp;"|")-1))))*100/IF(ISNUMBER(N2225),N2225,IFERROR(VALUE(N2225),VALUE(LEFT(TRIM(N2225),FIND("|",SUBSTITUTE(SUBSTITUTE(SUBSTITUTE(SUBSTITUTE(SUBSTITUTE(TRIM(N2225),"/","|"),"(","|"),"（","|"),";","|"),"；","|")&amp;"|")-1))))&lt;=40),IF(ISNUMBER(O2225),O2225,IFERROR(VALUE(O2225),VALUE(LEFT(TRIM(O2225),FIND("|",SUBSTITUTE(SUBSTITUTE(SUBSTITUTE(SUBSTITUTE(SUBSTITUTE(TRIM(O2225),"/","|"),"(","|"),"（","|"),";","|"),"；","|")&amp;"|")-1))))*100/IF(ISNUMBER(N2225),N2225,IFERROR(VALUE(N2225),VALUE(LEFT(TRIM(N2225),FIND("|",SUBSTITUTE(SUBSTITUTE(SUBSTITUTE(SUBSTITUTE(SUBSTITUTE(TRIM(N2225),"/","|"),"(","|"),"（","|"),";","|"),"；","|")&amp;"|")-1)))),""),""))</x:f>
        <x:v>15.152941176470588</x:v>
      </x:c>
      <x:c r="AI2225" s="15" t="str">
        <x:f>IFERROR(IF(AND(IF(ISNUMBER(O2225),O2225,IFERROR(VALUE(O2225),VALUE(LEFT(TRIM(O2225),FIND("|",SUBSTITUTE(SUBSTITUTE(SUBSTITUTE(SUBSTITUTE(SUBSTITUTE(TRIM(O2225),"/","|"),"(","|"),"（","|"),";","|"),"；","|")&amp;"|")-1))))&gt;=75,IF(ISNUMBER(O2225),O2225,IFERROR(VALUE(O2225),VALUE(LEFT(TRIM(O2225),FIND("|",SUBSTITUTE(SUBSTITUTE(SUBSTITUTE(SUBSTITUTE(SUBSTITUTE(TRIM(O2225),"/","|"),"(","|"),"（","|"),";","|"),"；","|")&amp;"|")-1))))&lt;=85,IF(ISNUMBER(Q2225),Q2225,IFERROR(VALUE(Q2225),VALUE(LEFT(TRIM(Q2225),FIND("|",SUBSTITUTE(SUBSTITUTE(SUBSTITUTE(SUBSTITUTE(SUBSTITUTE(TRIM(Q2225),"/","|"),"(","|"),"（","|"),";","|"),"；","|")&amp;"|")-1))))&gt;0),IF(ISNUMBER(O2225),O2225,IFERROR(VALUE(O2225),VALUE(LEFT(TRIM(O2225),FIND("|",SUBSTITUTE(SUBSTITUTE(SUBSTITUTE(SUBSTITUTE(SUBSTITUTE(TRIM(O2225),"/","|"),"(","|"),"（","|"),";","|"),"；","|")&amp;"|")-1))))*1000/IF(ISNUMBER(Q2225),Q2225,IFERROR(VALUE(Q2225),VALUE(LEFT(TRIM(Q2225),FIND("|",SUBSTITUTE(SUBSTITUTE(SUBSTITUTE(SUBSTITUTE(SUBSTITUTE(TRIM(Q2225),"/","|"),"(","|"),"（","|"),";","|"),"；","|")&amp;"|")-1)))),""),"")</x:f>
      </x:c>
      <x:c r="AJ2225" s="14" t="str">
        <x:f>IF(AI2225="","","非称重实测")</x:f>
      </x:c>
      <x:c r="AK2225" s="14" t="str">
        <x:v>电耗公式可补</x:v>
      </x:c>
      <x:c r="AL2225" s="14" t="str">
        <x:v>v3.4.6-candidate</x:v>
      </x:c>
    </x:row>
    <x:row r="2226">
      <x:c r="A2226" t="n">
        <x:v>382</x:v>
      </x:c>
      <x:c r="B2226" t="str">
        <x:v>SC7001FBBBEV</x:v>
      </x:c>
      <x:c r="C2226" t="str">
        <x:v>长安牌</x:v>
      </x:c>
      <x:c r="D2226" t="str">
        <x:v>合肥长安汽车有限公司</x:v>
      </x:c>
      <x:c r="E2226"/>
      <x:c r="F2226" t="str">
        <x:v>纯电动轿车</x:v>
      </x:c>
      <x:c r="G2226" t="str">
        <x:v>糯玉米</x:v>
      </x:c>
      <x:c r="H2226" t="str">
        <x:v>纯电动轿车</x:v>
      </x:c>
      <x:c r="I2226" t="str">
        <x:v>Car-A</x:v>
      </x:c>
      <x:c r="J2226" t="str">
        <x:v>BEV</x:v>
      </x:c>
      <x:c r="K2226" t="str">
        <x:v>否</x:v>
      </x:c>
      <x:c r="L2226" t="n">
        <x:v>840</x:v>
      </x:c>
      <x:c r="M2226"/>
      <x:c r="N2226" t="str">
        <x:v>130(CLTC)</x:v>
      </x:c>
      <x:c r="O2226" t="n">
        <x:v>13.41</x:v>
      </x:c>
      <x:c r="P2226" t="str">
        <x:v>磷酸铁锂</x:v>
      </x:c>
      <x:c r="Q2226" t="n">
        <x:v>115.6034482758621</x:v>
      </x:c>
      <x:c r="R2226"/>
      <x:c r="S2226"/>
      <x:c r="T2226"/>
      <x:c r="U2226" t="str">
        <x:v>重庆青山工业有限责任公司</x:v>
      </x:c>
      <x:c r="V2226" t="n">
        <x:v>30</x:v>
      </x:c>
      <x:c r="W2226"/>
      <x:c r="X2226" t="str">
        <x:v>不适用(BEV)</x:v>
      </x:c>
      <x:c r="Y2226" t="str">
        <x:v>不适用(BEV)</x:v>
      </x:c>
      <x:c r="Z2226" t="str">
        <x:v>不适用(BEV)</x:v>
      </x:c>
      <x:c r="AA2226" t="str">
        <x:v>不适用(BEV)</x:v>
      </x:c>
      <x:c r="AB2226" t="str">
        <x:v>不适用(BEV)</x:v>
      </x:c>
      <x:c r="AC2226" t="str">
        <x:v>不适用(BEV)</x:v>
      </x:c>
      <x:c r="AD2226" t="str">
        <x:v>BEV_历史批次</x:v>
      </x:c>
      <x:c r="AE2226" s="14" t="str"/>
      <x:c r="AF2226" s="14" t="str"/>
      <x:c r="AG2226" s="14" t="str">
        <x:v>待OCR/外部证据：数值语义歧义</x:v>
      </x:c>
      <x:c r="AH2226" s="15" t="n">
        <x:f>IF(R2226&lt;&gt;"",R2226,IFERROR(IF(AND(IF(ISNUMBER(O2226),O2226,IFERROR(VALUE(O2226),VALUE(LEFT(TRIM(O2226),FIND("|",SUBSTITUTE(SUBSTITUTE(SUBSTITUTE(SUBSTITUTE(SUBSTITUTE(TRIM(O2226),"/","|"),"(","|"),"（","|"),";","|"),"；","|")&amp;"|")-1))))*100/IF(ISNUMBER(N2226),N2226,IFERROR(VALUE(N2226),VALUE(LEFT(TRIM(N2226),FIND("|",SUBSTITUTE(SUBSTITUTE(SUBSTITUTE(SUBSTITUTE(SUBSTITUTE(TRIM(N2226),"/","|"),"(","|"),"（","|"),";","|"),"；","|")&amp;"|")-1))))&gt;=3,IF(ISNUMBER(O2226),O2226,IFERROR(VALUE(O2226),VALUE(LEFT(TRIM(O2226),FIND("|",SUBSTITUTE(SUBSTITUTE(SUBSTITUTE(SUBSTITUTE(SUBSTITUTE(TRIM(O2226),"/","|"),"(","|"),"（","|"),";","|"),"；","|")&amp;"|")-1))))*100/IF(ISNUMBER(N2226),N2226,IFERROR(VALUE(N2226),VALUE(LEFT(TRIM(N2226),FIND("|",SUBSTITUTE(SUBSTITUTE(SUBSTITUTE(SUBSTITUTE(SUBSTITUTE(TRIM(N2226),"/","|"),"(","|"),"（","|"),";","|"),"；","|")&amp;"|")-1))))&lt;=40),IF(ISNUMBER(O2226),O2226,IFERROR(VALUE(O2226),VALUE(LEFT(TRIM(O2226),FIND("|",SUBSTITUTE(SUBSTITUTE(SUBSTITUTE(SUBSTITUTE(SUBSTITUTE(TRIM(O2226),"/","|"),"(","|"),"（","|"),";","|"),"；","|")&amp;"|")-1))))*100/IF(ISNUMBER(N2226),N2226,IFERROR(VALUE(N2226),VALUE(LEFT(TRIM(N2226),FIND("|",SUBSTITUTE(SUBSTITUTE(SUBSTITUTE(SUBSTITUTE(SUBSTITUTE(TRIM(N2226),"/","|"),"(","|"),"（","|"),";","|"),"；","|")&amp;"|")-1)))),""),""))</x:f>
        <x:v>10.315384615384616</x:v>
      </x:c>
      <x:c r="AI2226" s="15" t="str">
        <x:f>IFERROR(IF(AND(IF(ISNUMBER(O2226),O2226,IFERROR(VALUE(O2226),VALUE(LEFT(TRIM(O2226),FIND("|",SUBSTITUTE(SUBSTITUTE(SUBSTITUTE(SUBSTITUTE(SUBSTITUTE(TRIM(O2226),"/","|"),"(","|"),"（","|"),";","|"),"；","|")&amp;"|")-1))))&gt;=75,IF(ISNUMBER(O2226),O2226,IFERROR(VALUE(O2226),VALUE(LEFT(TRIM(O2226),FIND("|",SUBSTITUTE(SUBSTITUTE(SUBSTITUTE(SUBSTITUTE(SUBSTITUTE(TRIM(O2226),"/","|"),"(","|"),"（","|"),";","|"),"；","|")&amp;"|")-1))))&lt;=85,IF(ISNUMBER(Q2226),Q2226,IFERROR(VALUE(Q2226),VALUE(LEFT(TRIM(Q2226),FIND("|",SUBSTITUTE(SUBSTITUTE(SUBSTITUTE(SUBSTITUTE(SUBSTITUTE(TRIM(Q2226),"/","|"),"(","|"),"（","|"),";","|"),"；","|")&amp;"|")-1))))&gt;0),IF(ISNUMBER(O2226),O2226,IFERROR(VALUE(O2226),VALUE(LEFT(TRIM(O2226),FIND("|",SUBSTITUTE(SUBSTITUTE(SUBSTITUTE(SUBSTITUTE(SUBSTITUTE(TRIM(O2226),"/","|"),"(","|"),"（","|"),";","|"),"；","|")&amp;"|")-1))))*1000/IF(ISNUMBER(Q2226),Q2226,IFERROR(VALUE(Q2226),VALUE(LEFT(TRIM(Q2226),FIND("|",SUBSTITUTE(SUBSTITUTE(SUBSTITUTE(SUBSTITUTE(SUBSTITUTE(TRIM(Q2226),"/","|"),"(","|"),"（","|"),";","|"),"；","|")&amp;"|")-1)))),""),"")</x:f>
      </x:c>
      <x:c r="AJ2226" s="14" t="str">
        <x:f>IF(AI2226="","","非称重实测")</x:f>
      </x:c>
      <x:c r="AK2226" s="14" t="str">
        <x:v>电耗公式可补</x:v>
      </x:c>
      <x:c r="AL2226" s="14" t="str">
        <x:v>v3.4.6-candidate</x:v>
      </x:c>
    </x:row>
    <x:row r="2227">
      <x:c r="A2227" t="n">
        <x:v>382</x:v>
      </x:c>
      <x:c r="B2227" t="str">
        <x:v>SQR7000BEVE039</x:v>
      </x:c>
      <x:c r="C2227" t="str">
        <x:v>星途牌</x:v>
      </x:c>
      <x:c r="D2227" t="str">
        <x:v>奇瑞汽车股份有限公司</x:v>
      </x:c>
      <x:c r="E2227" t="str">
        <x:v>奇瑞</x:v>
      </x:c>
      <x:c r="F2227" t="str">
        <x:v>纯电动轿车</x:v>
      </x:c>
      <x:c r="G2227" t="str">
        <x:v>STERRA ES</x:v>
      </x:c>
      <x:c r="H2227" t="str">
        <x:v>纯电动轿车</x:v>
      </x:c>
      <x:c r="I2227" t="str">
        <x:v>Car-D</x:v>
      </x:c>
      <x:c r="J2227" t="str">
        <x:v>BEV</x:v>
      </x:c>
      <x:c r="K2227" t="str">
        <x:v>否</x:v>
      </x:c>
      <x:c r="L2227" t="n">
        <x:v>2250</x:v>
      </x:c>
      <x:c r="M2227" t="n">
        <x:v>2670</x:v>
      </x:c>
      <x:c r="N2227" t="n">
        <x:v>775</x:v>
      </x:c>
      <x:c r="O2227" t="n">
        <x:v>97.682</x:v>
      </x:c>
      <x:c r="P2227" t="str">
        <x:v>三元锂</x:v>
      </x:c>
      <x:c r="Q2227" t="n">
        <x:v>186.0609523809524</x:v>
      </x:c>
      <x:c r="R2227" t="n">
        <x:v>12.6</x:v>
      </x:c>
      <x:c r="S2227" t="n">
        <x:v>130</x:v>
      </x:c>
      <x:c r="T2227" t="n">
        <x:v>130</x:v>
      </x:c>
      <x:c r="U2227" t="str">
        <x:v>苏州汇川联合动力系统股份有限公司/联合汽车电子有限公司</x:v>
      </x:c>
      <x:c r="V2227" t="str">
        <x:v>123/230</x:v>
      </x:c>
      <x:c r="W2227" t="str">
        <x:v>YS190XY101/TZ220XSG05</x:v>
      </x:c>
      <x:c r="X2227" t="str">
        <x:v>不适用(BEV)</x:v>
      </x:c>
      <x:c r="Y2227" t="str">
        <x:v>不适用(BEV)</x:v>
      </x:c>
      <x:c r="Z2227" t="str">
        <x:v>不适用(BEV)</x:v>
      </x:c>
      <x:c r="AA2227" t="str">
        <x:v>不适用(BEV)</x:v>
      </x:c>
      <x:c r="AB2227" t="str">
        <x:v>不适用(BEV)</x:v>
      </x:c>
      <x:c r="AC2227" t="str">
        <x:v>不适用(BEV)</x:v>
      </x:c>
      <x:c r="AD2227" t="str">
        <x:v>BEV_历史批次</x:v>
      </x:c>
      <x:c r="AE2227" s="14" t="str">
        <x:v>230</x:v>
      </x:c>
      <x:c r="AF2227" s="14" t="str"/>
      <x:c r="AG2227" s="14" t="str">
        <x:v>源字段可解析</x:v>
      </x:c>
      <x:c r="AH2227" s="15" t="n">
        <x:f>IF(R2227&lt;&gt;"",R2227,IFERROR(IF(AND(IF(ISNUMBER(O2227),O2227,IFERROR(VALUE(O2227),VALUE(LEFT(TRIM(O2227),FIND("|",SUBSTITUTE(SUBSTITUTE(SUBSTITUTE(SUBSTITUTE(SUBSTITUTE(TRIM(O2227),"/","|"),"(","|"),"（","|"),";","|"),"；","|")&amp;"|")-1))))*100/IF(ISNUMBER(N2227),N2227,IFERROR(VALUE(N2227),VALUE(LEFT(TRIM(N2227),FIND("|",SUBSTITUTE(SUBSTITUTE(SUBSTITUTE(SUBSTITUTE(SUBSTITUTE(TRIM(N2227),"/","|"),"(","|"),"（","|"),";","|"),"；","|")&amp;"|")-1))))&gt;=3,IF(ISNUMBER(O2227),O2227,IFERROR(VALUE(O2227),VALUE(LEFT(TRIM(O2227),FIND("|",SUBSTITUTE(SUBSTITUTE(SUBSTITUTE(SUBSTITUTE(SUBSTITUTE(TRIM(O2227),"/","|"),"(","|"),"（","|"),";","|"),"；","|")&amp;"|")-1))))*100/IF(ISNUMBER(N2227),N2227,IFERROR(VALUE(N2227),VALUE(LEFT(TRIM(N2227),FIND("|",SUBSTITUTE(SUBSTITUTE(SUBSTITUTE(SUBSTITUTE(SUBSTITUTE(TRIM(N2227),"/","|"),"(","|"),"（","|"),";","|"),"；","|")&amp;"|")-1))))&lt;=40),IF(ISNUMBER(O2227),O2227,IFERROR(VALUE(O2227),VALUE(LEFT(TRIM(O2227),FIND("|",SUBSTITUTE(SUBSTITUTE(SUBSTITUTE(SUBSTITUTE(SUBSTITUTE(TRIM(O2227),"/","|"),"(","|"),"（","|"),";","|"),"；","|")&amp;"|")-1))))*100/IF(ISNUMBER(N2227),N2227,IFERROR(VALUE(N2227),VALUE(LEFT(TRIM(N2227),FIND("|",SUBSTITUTE(SUBSTITUTE(SUBSTITUTE(SUBSTITUTE(SUBSTITUTE(TRIM(N2227),"/","|"),"(","|"),"（","|"),";","|"),"；","|")&amp;"|")-1)))),""),""))</x:f>
        <x:v>12.6</x:v>
      </x:c>
      <x:c r="AI2227" s="15" t="str">
        <x:f>IFERROR(IF(AND(IF(ISNUMBER(O2227),O2227,IFERROR(VALUE(O2227),VALUE(LEFT(TRIM(O2227),FIND("|",SUBSTITUTE(SUBSTITUTE(SUBSTITUTE(SUBSTITUTE(SUBSTITUTE(TRIM(O2227),"/","|"),"(","|"),"（","|"),";","|"),"；","|")&amp;"|")-1))))&gt;=75,IF(ISNUMBER(O2227),O2227,IFERROR(VALUE(O2227),VALUE(LEFT(TRIM(O2227),FIND("|",SUBSTITUTE(SUBSTITUTE(SUBSTITUTE(SUBSTITUTE(SUBSTITUTE(TRIM(O2227),"/","|"),"(","|"),"（","|"),";","|"),"；","|")&amp;"|")-1))))&lt;=85,IF(ISNUMBER(Q2227),Q2227,IFERROR(VALUE(Q2227),VALUE(LEFT(TRIM(Q2227),FIND("|",SUBSTITUTE(SUBSTITUTE(SUBSTITUTE(SUBSTITUTE(SUBSTITUTE(TRIM(Q2227),"/","|"),"(","|"),"（","|"),";","|"),"；","|")&amp;"|")-1))))&gt;0),IF(ISNUMBER(O2227),O2227,IFERROR(VALUE(O2227),VALUE(LEFT(TRIM(O2227),FIND("|",SUBSTITUTE(SUBSTITUTE(SUBSTITUTE(SUBSTITUTE(SUBSTITUTE(TRIM(O2227),"/","|"),"(","|"),"（","|"),";","|"),"；","|")&amp;"|")-1))))*1000/IF(ISNUMBER(Q2227),Q2227,IFERROR(VALUE(Q2227),VALUE(LEFT(TRIM(Q2227),FIND("|",SUBSTITUTE(SUBSTITUTE(SUBSTITUTE(SUBSTITUTE(SUBSTITUTE(TRIM(Q2227),"/","|"),"(","|"),"（","|"),";","|"),"；","|")&amp;"|")-1)))),""),"")</x:f>
      </x:c>
      <x:c r="AJ2227" s="14" t="str">
        <x:f>IF(AI2227="","","非称重实测")</x:f>
      </x:c>
      <x:c r="AK2227" s="14" t="str"/>
      <x:c r="AL2227" s="14" t="str">
        <x:v>v3.4.6-candidate</x:v>
      </x:c>
    </x:row>
    <x:row r="2228">
      <x:c r="A2228" t="n">
        <x:v>382</x:v>
      </x:c>
      <x:c r="B2228" t="str">
        <x:v>SQR7001BEVE035</x:v>
      </x:c>
      <x:c r="C2228" t="str">
        <x:v>星途牌</x:v>
      </x:c>
      <x:c r="D2228" t="str">
        <x:v>奇瑞汽车股份有限公司</x:v>
      </x:c>
      <x:c r="E2228" t="str">
        <x:v>奇瑞</x:v>
      </x:c>
      <x:c r="F2228" t="str">
        <x:v>纯电动轿车</x:v>
      </x:c>
      <x:c r="G2228" t="str">
        <x:v>STERRA ES</x:v>
      </x:c>
      <x:c r="H2228" t="str">
        <x:v>纯电动轿车</x:v>
      </x:c>
      <x:c r="I2228" t="str">
        <x:v>Car-D</x:v>
      </x:c>
      <x:c r="J2228" t="str">
        <x:v>BEV</x:v>
      </x:c>
      <x:c r="K2228" t="str">
        <x:v>否</x:v>
      </x:c>
      <x:c r="L2228" t="n">
        <x:v>2040</x:v>
      </x:c>
      <x:c r="M2228" t="n">
        <x:v>2670</x:v>
      </x:c>
      <x:c r="N2228" t="n">
        <x:v>850</x:v>
      </x:c>
      <x:c r="O2228" t="n">
        <x:v>97.682</x:v>
      </x:c>
      <x:c r="P2228" t="str">
        <x:v>三元锂</x:v>
      </x:c>
      <x:c r="Q2228" t="n">
        <x:v>186.4160305343512</x:v>
      </x:c>
      <x:c r="R2228" t="n">
        <x:v>11.49</x:v>
      </x:c>
      <x:c r="S2228" t="n">
        <x:v>130</x:v>
      </x:c>
      <x:c r="T2228" t="n">
        <x:v>130</x:v>
      </x:c>
      <x:c r="U2228" t="str">
        <x:v>联合汽车电子有限公司</x:v>
      </x:c>
      <x:c r="V2228" t="n">
        <x:v>230</x:v>
      </x:c>
      <x:c r="W2228" t="str">
        <x:v>TZ220XSG05</x:v>
      </x:c>
      <x:c r="X2228" t="str">
        <x:v>不适用(BEV)</x:v>
      </x:c>
      <x:c r="Y2228" t="str">
        <x:v>不适用(BEV)</x:v>
      </x:c>
      <x:c r="Z2228" t="str">
        <x:v>不适用(BEV)</x:v>
      </x:c>
      <x:c r="AA2228" t="str">
        <x:v>不适用(BEV)</x:v>
      </x:c>
      <x:c r="AB2228" t="str">
        <x:v>不适用(BEV)</x:v>
      </x:c>
      <x:c r="AC2228" t="str">
        <x:v>不适用(BEV)</x:v>
      </x:c>
      <x:c r="AD2228" t="str">
        <x:v>BEV_历史批次</x:v>
      </x:c>
      <x:c r="AE2228" s="14" t="str"/>
      <x:c r="AF2228" s="14" t="str"/>
      <x:c r="AG2228" s="14" t="str">
        <x:v>待OCR/外部证据：数值语义歧义</x:v>
      </x:c>
      <x:c r="AH2228" s="15" t="n">
        <x:f>IF(R2228&lt;&gt;"",R2228,IFERROR(IF(AND(IF(ISNUMBER(O2228),O2228,IFERROR(VALUE(O2228),VALUE(LEFT(TRIM(O2228),FIND("|",SUBSTITUTE(SUBSTITUTE(SUBSTITUTE(SUBSTITUTE(SUBSTITUTE(TRIM(O2228),"/","|"),"(","|"),"（","|"),";","|"),"；","|")&amp;"|")-1))))*100/IF(ISNUMBER(N2228),N2228,IFERROR(VALUE(N2228),VALUE(LEFT(TRIM(N2228),FIND("|",SUBSTITUTE(SUBSTITUTE(SUBSTITUTE(SUBSTITUTE(SUBSTITUTE(TRIM(N2228),"/","|"),"(","|"),"（","|"),";","|"),"；","|")&amp;"|")-1))))&gt;=3,IF(ISNUMBER(O2228),O2228,IFERROR(VALUE(O2228),VALUE(LEFT(TRIM(O2228),FIND("|",SUBSTITUTE(SUBSTITUTE(SUBSTITUTE(SUBSTITUTE(SUBSTITUTE(TRIM(O2228),"/","|"),"(","|"),"（","|"),";","|"),"；","|")&amp;"|")-1))))*100/IF(ISNUMBER(N2228),N2228,IFERROR(VALUE(N2228),VALUE(LEFT(TRIM(N2228),FIND("|",SUBSTITUTE(SUBSTITUTE(SUBSTITUTE(SUBSTITUTE(SUBSTITUTE(TRIM(N2228),"/","|"),"(","|"),"（","|"),";","|"),"；","|")&amp;"|")-1))))&lt;=40),IF(ISNUMBER(O2228),O2228,IFERROR(VALUE(O2228),VALUE(LEFT(TRIM(O2228),FIND("|",SUBSTITUTE(SUBSTITUTE(SUBSTITUTE(SUBSTITUTE(SUBSTITUTE(TRIM(O2228),"/","|"),"(","|"),"（","|"),";","|"),"；","|")&amp;"|")-1))))*100/IF(ISNUMBER(N2228),N2228,IFERROR(VALUE(N2228),VALUE(LEFT(TRIM(N2228),FIND("|",SUBSTITUTE(SUBSTITUTE(SUBSTITUTE(SUBSTITUTE(SUBSTITUTE(TRIM(N2228),"/","|"),"(","|"),"（","|"),";","|"),"；","|")&amp;"|")-1)))),""),""))</x:f>
        <x:v>11.49</x:v>
      </x:c>
      <x:c r="AI2228" s="15" t="str">
        <x:f>IFERROR(IF(AND(IF(ISNUMBER(O2228),O2228,IFERROR(VALUE(O2228),VALUE(LEFT(TRIM(O2228),FIND("|",SUBSTITUTE(SUBSTITUTE(SUBSTITUTE(SUBSTITUTE(SUBSTITUTE(TRIM(O2228),"/","|"),"(","|"),"（","|"),";","|"),"；","|")&amp;"|")-1))))&gt;=75,IF(ISNUMBER(O2228),O2228,IFERROR(VALUE(O2228),VALUE(LEFT(TRIM(O2228),FIND("|",SUBSTITUTE(SUBSTITUTE(SUBSTITUTE(SUBSTITUTE(SUBSTITUTE(TRIM(O2228),"/","|"),"(","|"),"（","|"),";","|"),"；","|")&amp;"|")-1))))&lt;=85,IF(ISNUMBER(Q2228),Q2228,IFERROR(VALUE(Q2228),VALUE(LEFT(TRIM(Q2228),FIND("|",SUBSTITUTE(SUBSTITUTE(SUBSTITUTE(SUBSTITUTE(SUBSTITUTE(TRIM(Q2228),"/","|"),"(","|"),"（","|"),";","|"),"；","|")&amp;"|")-1))))&gt;0),IF(ISNUMBER(O2228),O2228,IFERROR(VALUE(O2228),VALUE(LEFT(TRIM(O2228),FIND("|",SUBSTITUTE(SUBSTITUTE(SUBSTITUTE(SUBSTITUTE(SUBSTITUTE(TRIM(O2228),"/","|"),"(","|"),"（","|"),";","|"),"；","|")&amp;"|")-1))))*1000/IF(ISNUMBER(Q2228),Q2228,IFERROR(VALUE(Q2228),VALUE(LEFT(TRIM(Q2228),FIND("|",SUBSTITUTE(SUBSTITUTE(SUBSTITUTE(SUBSTITUTE(SUBSTITUTE(TRIM(Q2228),"/","|"),"(","|"),"（","|"),";","|"),"；","|")&amp;"|")-1)))),""),"")</x:f>
      </x:c>
      <x:c r="AJ2228" s="14" t="str">
        <x:f>IF(AI2228="","","非称重实测")</x:f>
      </x:c>
      <x:c r="AK2228" s="14" t="str"/>
      <x:c r="AL2228" s="14" t="str">
        <x:v>v3.4.6-candidate</x:v>
      </x:c>
    </x:row>
    <x:row r="2229">
      <x:c r="A2229" t="n">
        <x:v>382</x:v>
      </x:c>
      <x:c r="B2229" t="str">
        <x:v>SQR7001BEVE039</x:v>
      </x:c>
      <x:c r="C2229" t="str">
        <x:v>星途牌</x:v>
      </x:c>
      <x:c r="D2229" t="str">
        <x:v>奇瑞汽车股份有限公司</x:v>
      </x:c>
      <x:c r="E2229" t="str">
        <x:v>奇瑞</x:v>
      </x:c>
      <x:c r="F2229" t="str">
        <x:v>纯电动轿车</x:v>
      </x:c>
      <x:c r="G2229" t="str">
        <x:v>STERRA ES</x:v>
      </x:c>
      <x:c r="H2229" t="str">
        <x:v>纯电动轿车</x:v>
      </x:c>
      <x:c r="I2229" t="str">
        <x:v>Car-D</x:v>
      </x:c>
      <x:c r="J2229" t="str">
        <x:v>BEV</x:v>
      </x:c>
      <x:c r="K2229" t="str">
        <x:v>否</x:v>
      </x:c>
      <x:c r="L2229" t="n">
        <x:v>2250</x:v>
      </x:c>
      <x:c r="M2229" t="n">
        <x:v>2670</x:v>
      </x:c>
      <x:c r="N2229" t="n">
        <x:v>710</x:v>
      </x:c>
      <x:c r="O2229" t="n">
        <x:v>97.682</x:v>
      </x:c>
      <x:c r="P2229" t="str">
        <x:v>三元锂</x:v>
      </x:c>
      <x:c r="Q2229" t="n">
        <x:v>186.0609523809524</x:v>
      </x:c>
      <x:c r="R2229" t="n">
        <x:v>13.76</x:v>
      </x:c>
      <x:c r="S2229" t="n">
        <x:v>130</x:v>
      </x:c>
      <x:c r="T2229" t="n">
        <x:v>130</x:v>
      </x:c>
      <x:c r="U2229" t="str">
        <x:v>苏州汇川联合动力系统股份有限公司/联合汽车电子有限公司</x:v>
      </x:c>
      <x:c r="V2229" t="str">
        <x:v>123/230</x:v>
      </x:c>
      <x:c r="W2229" t="str">
        <x:v>YS190XY101/TZ220XSG05</x:v>
      </x:c>
      <x:c r="X2229" t="str">
        <x:v>不适用(BEV)</x:v>
      </x:c>
      <x:c r="Y2229" t="str">
        <x:v>不适用(BEV)</x:v>
      </x:c>
      <x:c r="Z2229" t="str">
        <x:v>不适用(BEV)</x:v>
      </x:c>
      <x:c r="AA2229" t="str">
        <x:v>不适用(BEV)</x:v>
      </x:c>
      <x:c r="AB2229" t="str">
        <x:v>不适用(BEV)</x:v>
      </x:c>
      <x:c r="AC2229" t="str">
        <x:v>不适用(BEV)</x:v>
      </x:c>
      <x:c r="AD2229" t="str">
        <x:v>BEV_历史批次</x:v>
      </x:c>
      <x:c r="AE2229" s="14" t="str">
        <x:v>230</x:v>
      </x:c>
      <x:c r="AF2229" s="14" t="str"/>
      <x:c r="AG2229" s="14" t="str">
        <x:v>源字段可解析</x:v>
      </x:c>
      <x:c r="AH2229" s="15" t="n">
        <x:f>IF(R2229&lt;&gt;"",R2229,IFERROR(IF(AND(IF(ISNUMBER(O2229),O2229,IFERROR(VALUE(O2229),VALUE(LEFT(TRIM(O2229),FIND("|",SUBSTITUTE(SUBSTITUTE(SUBSTITUTE(SUBSTITUTE(SUBSTITUTE(TRIM(O2229),"/","|"),"(","|"),"（","|"),";","|"),"；","|")&amp;"|")-1))))*100/IF(ISNUMBER(N2229),N2229,IFERROR(VALUE(N2229),VALUE(LEFT(TRIM(N2229),FIND("|",SUBSTITUTE(SUBSTITUTE(SUBSTITUTE(SUBSTITUTE(SUBSTITUTE(TRIM(N2229),"/","|"),"(","|"),"（","|"),";","|"),"；","|")&amp;"|")-1))))&gt;=3,IF(ISNUMBER(O2229),O2229,IFERROR(VALUE(O2229),VALUE(LEFT(TRIM(O2229),FIND("|",SUBSTITUTE(SUBSTITUTE(SUBSTITUTE(SUBSTITUTE(SUBSTITUTE(TRIM(O2229),"/","|"),"(","|"),"（","|"),";","|"),"；","|")&amp;"|")-1))))*100/IF(ISNUMBER(N2229),N2229,IFERROR(VALUE(N2229),VALUE(LEFT(TRIM(N2229),FIND("|",SUBSTITUTE(SUBSTITUTE(SUBSTITUTE(SUBSTITUTE(SUBSTITUTE(TRIM(N2229),"/","|"),"(","|"),"（","|"),";","|"),"；","|")&amp;"|")-1))))&lt;=40),IF(ISNUMBER(O2229),O2229,IFERROR(VALUE(O2229),VALUE(LEFT(TRIM(O2229),FIND("|",SUBSTITUTE(SUBSTITUTE(SUBSTITUTE(SUBSTITUTE(SUBSTITUTE(TRIM(O2229),"/","|"),"(","|"),"（","|"),";","|"),"；","|")&amp;"|")-1))))*100/IF(ISNUMBER(N2229),N2229,IFERROR(VALUE(N2229),VALUE(LEFT(TRIM(N2229),FIND("|",SUBSTITUTE(SUBSTITUTE(SUBSTITUTE(SUBSTITUTE(SUBSTITUTE(TRIM(N2229),"/","|"),"(","|"),"（","|"),";","|"),"；","|")&amp;"|")-1)))),""),""))</x:f>
        <x:v>13.76</x:v>
      </x:c>
      <x:c r="AI2229" s="15" t="str">
        <x:f>IFERROR(IF(AND(IF(ISNUMBER(O2229),O2229,IFERROR(VALUE(O2229),VALUE(LEFT(TRIM(O2229),FIND("|",SUBSTITUTE(SUBSTITUTE(SUBSTITUTE(SUBSTITUTE(SUBSTITUTE(TRIM(O2229),"/","|"),"(","|"),"（","|"),";","|"),"；","|")&amp;"|")-1))))&gt;=75,IF(ISNUMBER(O2229),O2229,IFERROR(VALUE(O2229),VALUE(LEFT(TRIM(O2229),FIND("|",SUBSTITUTE(SUBSTITUTE(SUBSTITUTE(SUBSTITUTE(SUBSTITUTE(TRIM(O2229),"/","|"),"(","|"),"（","|"),";","|"),"；","|")&amp;"|")-1))))&lt;=85,IF(ISNUMBER(Q2229),Q2229,IFERROR(VALUE(Q2229),VALUE(LEFT(TRIM(Q2229),FIND("|",SUBSTITUTE(SUBSTITUTE(SUBSTITUTE(SUBSTITUTE(SUBSTITUTE(TRIM(Q2229),"/","|"),"(","|"),"（","|"),";","|"),"；","|")&amp;"|")-1))))&gt;0),IF(ISNUMBER(O2229),O2229,IFERROR(VALUE(O2229),VALUE(LEFT(TRIM(O2229),FIND("|",SUBSTITUTE(SUBSTITUTE(SUBSTITUTE(SUBSTITUTE(SUBSTITUTE(TRIM(O2229),"/","|"),"(","|"),"（","|"),";","|"),"；","|")&amp;"|")-1))))*1000/IF(ISNUMBER(Q2229),Q2229,IFERROR(VALUE(Q2229),VALUE(LEFT(TRIM(Q2229),FIND("|",SUBSTITUTE(SUBSTITUTE(SUBSTITUTE(SUBSTITUTE(SUBSTITUTE(TRIM(Q2229),"/","|"),"(","|"),"（","|"),";","|"),"；","|")&amp;"|")-1)))),""),"")</x:f>
      </x:c>
      <x:c r="AJ2229" s="14" t="str">
        <x:f>IF(AI2229="","","非称重实测")</x:f>
      </x:c>
      <x:c r="AK2229" s="14" t="str"/>
      <x:c r="AL2229" s="14" t="str">
        <x:v>v3.4.6-candidate</x:v>
      </x:c>
    </x:row>
    <x:row r="2230">
      <x:c r="A2230" t="n">
        <x:v>382</x:v>
      </x:c>
      <x:c r="B2230" t="str">
        <x:v>SQR7002BEVE035</x:v>
      </x:c>
      <x:c r="C2230" t="str">
        <x:v>星途牌</x:v>
      </x:c>
      <x:c r="D2230" t="str">
        <x:v>奇瑞汽车股份有限公司</x:v>
      </x:c>
      <x:c r="E2230" t="str">
        <x:v>奇瑞</x:v>
      </x:c>
      <x:c r="F2230" t="str">
        <x:v>纯电动轿车</x:v>
      </x:c>
      <x:c r="G2230" t="str">
        <x:v>STERRA ES</x:v>
      </x:c>
      <x:c r="H2230" t="str">
        <x:v>纯电动轿车</x:v>
      </x:c>
      <x:c r="I2230" t="str">
        <x:v>Car-D</x:v>
      </x:c>
      <x:c r="J2230" t="str">
        <x:v>BEV</x:v>
      </x:c>
      <x:c r="K2230" t="str">
        <x:v>否</x:v>
      </x:c>
      <x:c r="L2230" t="n">
        <x:v>2070</x:v>
      </x:c>
      <x:c r="M2230" t="n">
        <x:v>2670</x:v>
      </x:c>
      <x:c r="N2230" t="n">
        <x:v>770</x:v>
      </x:c>
      <x:c r="O2230" t="n">
        <x:v>97.682</x:v>
      </x:c>
      <x:c r="P2230" t="str">
        <x:v>三元锂</x:v>
      </x:c>
      <x:c r="Q2230" t="n">
        <x:v>186.4160305343512</x:v>
      </x:c>
      <x:c r="R2230" t="n">
        <x:v>12.69</x:v>
      </x:c>
      <x:c r="S2230" t="n">
        <x:v>130</x:v>
      </x:c>
      <x:c r="T2230" t="n">
        <x:v>130</x:v>
      </x:c>
      <x:c r="U2230" t="str">
        <x:v>联合汽车电子有限公司</x:v>
      </x:c>
      <x:c r="V2230" t="n">
        <x:v>230</x:v>
      </x:c>
      <x:c r="W2230" t="str">
        <x:v>TZ220XSG05</x:v>
      </x:c>
      <x:c r="X2230" t="str">
        <x:v>不适用(BEV)</x:v>
      </x:c>
      <x:c r="Y2230" t="str">
        <x:v>不适用(BEV)</x:v>
      </x:c>
      <x:c r="Z2230" t="str">
        <x:v>不适用(BEV)</x:v>
      </x:c>
      <x:c r="AA2230" t="str">
        <x:v>不适用(BEV)</x:v>
      </x:c>
      <x:c r="AB2230" t="str">
        <x:v>不适用(BEV)</x:v>
      </x:c>
      <x:c r="AC2230" t="str">
        <x:v>不适用(BEV)</x:v>
      </x:c>
      <x:c r="AD2230" t="str">
        <x:v>BEV_历史批次</x:v>
      </x:c>
      <x:c r="AE2230" s="14" t="str"/>
      <x:c r="AF2230" s="14" t="str"/>
      <x:c r="AG2230" s="14" t="str">
        <x:v>待OCR/外部证据：数值语义歧义</x:v>
      </x:c>
      <x:c r="AH2230" s="15" t="n">
        <x:f>IF(R2230&lt;&gt;"",R2230,IFERROR(IF(AND(IF(ISNUMBER(O2230),O2230,IFERROR(VALUE(O2230),VALUE(LEFT(TRIM(O2230),FIND("|",SUBSTITUTE(SUBSTITUTE(SUBSTITUTE(SUBSTITUTE(SUBSTITUTE(TRIM(O2230),"/","|"),"(","|"),"（","|"),";","|"),"；","|")&amp;"|")-1))))*100/IF(ISNUMBER(N2230),N2230,IFERROR(VALUE(N2230),VALUE(LEFT(TRIM(N2230),FIND("|",SUBSTITUTE(SUBSTITUTE(SUBSTITUTE(SUBSTITUTE(SUBSTITUTE(TRIM(N2230),"/","|"),"(","|"),"（","|"),";","|"),"；","|")&amp;"|")-1))))&gt;=3,IF(ISNUMBER(O2230),O2230,IFERROR(VALUE(O2230),VALUE(LEFT(TRIM(O2230),FIND("|",SUBSTITUTE(SUBSTITUTE(SUBSTITUTE(SUBSTITUTE(SUBSTITUTE(TRIM(O2230),"/","|"),"(","|"),"（","|"),";","|"),"；","|")&amp;"|")-1))))*100/IF(ISNUMBER(N2230),N2230,IFERROR(VALUE(N2230),VALUE(LEFT(TRIM(N2230),FIND("|",SUBSTITUTE(SUBSTITUTE(SUBSTITUTE(SUBSTITUTE(SUBSTITUTE(TRIM(N2230),"/","|"),"(","|"),"（","|"),";","|"),"；","|")&amp;"|")-1))))&lt;=40),IF(ISNUMBER(O2230),O2230,IFERROR(VALUE(O2230),VALUE(LEFT(TRIM(O2230),FIND("|",SUBSTITUTE(SUBSTITUTE(SUBSTITUTE(SUBSTITUTE(SUBSTITUTE(TRIM(O2230),"/","|"),"(","|"),"（","|"),";","|"),"；","|")&amp;"|")-1))))*100/IF(ISNUMBER(N2230),N2230,IFERROR(VALUE(N2230),VALUE(LEFT(TRIM(N2230),FIND("|",SUBSTITUTE(SUBSTITUTE(SUBSTITUTE(SUBSTITUTE(SUBSTITUTE(TRIM(N2230),"/","|"),"(","|"),"（","|"),";","|"),"；","|")&amp;"|")-1)))),""),""))</x:f>
        <x:v>12.69</x:v>
      </x:c>
      <x:c r="AI2230" s="15" t="str">
        <x:f>IFERROR(IF(AND(IF(ISNUMBER(O2230),O2230,IFERROR(VALUE(O2230),VALUE(LEFT(TRIM(O2230),FIND("|",SUBSTITUTE(SUBSTITUTE(SUBSTITUTE(SUBSTITUTE(SUBSTITUTE(TRIM(O2230),"/","|"),"(","|"),"（","|"),";","|"),"；","|")&amp;"|")-1))))&gt;=75,IF(ISNUMBER(O2230),O2230,IFERROR(VALUE(O2230),VALUE(LEFT(TRIM(O2230),FIND("|",SUBSTITUTE(SUBSTITUTE(SUBSTITUTE(SUBSTITUTE(SUBSTITUTE(TRIM(O2230),"/","|"),"(","|"),"（","|"),";","|"),"；","|")&amp;"|")-1))))&lt;=85,IF(ISNUMBER(Q2230),Q2230,IFERROR(VALUE(Q2230),VALUE(LEFT(TRIM(Q2230),FIND("|",SUBSTITUTE(SUBSTITUTE(SUBSTITUTE(SUBSTITUTE(SUBSTITUTE(TRIM(Q2230),"/","|"),"(","|"),"（","|"),";","|"),"；","|")&amp;"|")-1))))&gt;0),IF(ISNUMBER(O2230),O2230,IFERROR(VALUE(O2230),VALUE(LEFT(TRIM(O2230),FIND("|",SUBSTITUTE(SUBSTITUTE(SUBSTITUTE(SUBSTITUTE(SUBSTITUTE(TRIM(O2230),"/","|"),"(","|"),"（","|"),";","|"),"；","|")&amp;"|")-1))))*1000/IF(ISNUMBER(Q2230),Q2230,IFERROR(VALUE(Q2230),VALUE(LEFT(TRIM(Q2230),FIND("|",SUBSTITUTE(SUBSTITUTE(SUBSTITUTE(SUBSTITUTE(SUBSTITUTE(TRIM(Q2230),"/","|"),"(","|"),"（","|"),";","|"),"；","|")&amp;"|")-1)))),""),"")</x:f>
      </x:c>
      <x:c r="AJ2230" s="14" t="str">
        <x:f>IF(AI2230="","","非称重实测")</x:f>
      </x:c>
      <x:c r="AK2230" s="14" t="str"/>
      <x:c r="AL2230" s="14" t="str">
        <x:v>v3.4.6-candidate</x:v>
      </x:c>
    </x:row>
    <x:row r="2231">
      <x:c r="A2231" t="n">
        <x:v>382</x:v>
      </x:c>
      <x:c r="B2231" t="str">
        <x:v>SQR7002BEVE037</x:v>
      </x:c>
      <x:c r="C2231" t="str">
        <x:v>星途牌</x:v>
      </x:c>
      <x:c r="D2231" t="str">
        <x:v>奇瑞汽车股份有限公司</x:v>
      </x:c>
      <x:c r="E2231" t="str">
        <x:v>奇瑞</x:v>
      </x:c>
      <x:c r="F2231" t="str">
        <x:v>纯电动轿车</x:v>
      </x:c>
      <x:c r="G2231" t="str">
        <x:v>STERRA ES</x:v>
      </x:c>
      <x:c r="H2231" t="str">
        <x:v>纯电动轿车</x:v>
      </x:c>
      <x:c r="I2231" t="str">
        <x:v>Car-D</x:v>
      </x:c>
      <x:c r="J2231" t="str">
        <x:v>BEV</x:v>
      </x:c>
      <x:c r="K2231" t="str">
        <x:v>否</x:v>
      </x:c>
      <x:c r="L2231" t="n">
        <x:v>2080</x:v>
      </x:c>
      <x:c r="M2231" t="n">
        <x:v>2670</x:v>
      </x:c>
      <x:c r="N2231" t="n">
        <x:v>680</x:v>
      </x:c>
      <x:c r="O2231" t="n">
        <x:v>74.821</x:v>
      </x:c>
      <x:c r="P2231" t="str">
        <x:v>磷酸铁锂</x:v>
      </x:c>
      <x:c r="Q2231" t="n">
        <x:v>134.3285457809695</x:v>
      </x:c>
      <x:c r="R2231" t="n">
        <x:v>11</x:v>
      </x:c>
      <x:c r="S2231" t="n">
        <x:v>130</x:v>
      </x:c>
      <x:c r="T2231" t="n">
        <x:v>130</x:v>
      </x:c>
      <x:c r="U2231" t="str">
        <x:v>联合汽车电子有限公司</x:v>
      </x:c>
      <x:c r="V2231" t="n">
        <x:v>230</x:v>
      </x:c>
      <x:c r="W2231" t="str">
        <x:v>TZ220XSG05</x:v>
      </x:c>
      <x:c r="X2231" t="str">
        <x:v>不适用(BEV)</x:v>
      </x:c>
      <x:c r="Y2231" t="str">
        <x:v>不适用(BEV)</x:v>
      </x:c>
      <x:c r="Z2231" t="str">
        <x:v>不适用(BEV)</x:v>
      </x:c>
      <x:c r="AA2231" t="str">
        <x:v>不适用(BEV)</x:v>
      </x:c>
      <x:c r="AB2231" t="str">
        <x:v>不适用(BEV)</x:v>
      </x:c>
      <x:c r="AC2231" t="str">
        <x:v>不适用(BEV)</x:v>
      </x:c>
      <x:c r="AD2231" t="str">
        <x:v>BEV_历史批次</x:v>
      </x:c>
      <x:c r="AE2231" s="14" t="str"/>
      <x:c r="AF2231" s="14" t="str"/>
      <x:c r="AG2231" s="14" t="str">
        <x:v>待OCR/外部证据：数值语义歧义</x:v>
      </x:c>
      <x:c r="AH2231" s="15" t="n">
        <x:f>IF(R2231&lt;&gt;"",R2231,IFERROR(IF(AND(IF(ISNUMBER(O2231),O2231,IFERROR(VALUE(O2231),VALUE(LEFT(TRIM(O2231),FIND("|",SUBSTITUTE(SUBSTITUTE(SUBSTITUTE(SUBSTITUTE(SUBSTITUTE(TRIM(O2231),"/","|"),"(","|"),"（","|"),";","|"),"；","|")&amp;"|")-1))))*100/IF(ISNUMBER(N2231),N2231,IFERROR(VALUE(N2231),VALUE(LEFT(TRIM(N2231),FIND("|",SUBSTITUTE(SUBSTITUTE(SUBSTITUTE(SUBSTITUTE(SUBSTITUTE(TRIM(N2231),"/","|"),"(","|"),"（","|"),";","|"),"；","|")&amp;"|")-1))))&gt;=3,IF(ISNUMBER(O2231),O2231,IFERROR(VALUE(O2231),VALUE(LEFT(TRIM(O2231),FIND("|",SUBSTITUTE(SUBSTITUTE(SUBSTITUTE(SUBSTITUTE(SUBSTITUTE(TRIM(O2231),"/","|"),"(","|"),"（","|"),";","|"),"；","|")&amp;"|")-1))))*100/IF(ISNUMBER(N2231),N2231,IFERROR(VALUE(N2231),VALUE(LEFT(TRIM(N2231),FIND("|",SUBSTITUTE(SUBSTITUTE(SUBSTITUTE(SUBSTITUTE(SUBSTITUTE(TRIM(N2231),"/","|"),"(","|"),"（","|"),";","|"),"；","|")&amp;"|")-1))))&lt;=40),IF(ISNUMBER(O2231),O2231,IFERROR(VALUE(O2231),VALUE(LEFT(TRIM(O2231),FIND("|",SUBSTITUTE(SUBSTITUTE(SUBSTITUTE(SUBSTITUTE(SUBSTITUTE(TRIM(O2231),"/","|"),"(","|"),"（","|"),";","|"),"；","|")&amp;"|")-1))))*100/IF(ISNUMBER(N2231),N2231,IFERROR(VALUE(N2231),VALUE(LEFT(TRIM(N2231),FIND("|",SUBSTITUTE(SUBSTITUTE(SUBSTITUTE(SUBSTITUTE(SUBSTITUTE(TRIM(N2231),"/","|"),"(","|"),"（","|"),";","|"),"；","|")&amp;"|")-1)))),""),""))</x:f>
        <x:v>11</x:v>
      </x:c>
      <x:c r="AI2231" s="15" t="str">
        <x:f>IFERROR(IF(AND(IF(ISNUMBER(O2231),O2231,IFERROR(VALUE(O2231),VALUE(LEFT(TRIM(O2231),FIND("|",SUBSTITUTE(SUBSTITUTE(SUBSTITUTE(SUBSTITUTE(SUBSTITUTE(TRIM(O2231),"/","|"),"(","|"),"（","|"),";","|"),"；","|")&amp;"|")-1))))&gt;=75,IF(ISNUMBER(O2231),O2231,IFERROR(VALUE(O2231),VALUE(LEFT(TRIM(O2231),FIND("|",SUBSTITUTE(SUBSTITUTE(SUBSTITUTE(SUBSTITUTE(SUBSTITUTE(TRIM(O2231),"/","|"),"(","|"),"（","|"),";","|"),"；","|")&amp;"|")-1))))&lt;=85,IF(ISNUMBER(Q2231),Q2231,IFERROR(VALUE(Q2231),VALUE(LEFT(TRIM(Q2231),FIND("|",SUBSTITUTE(SUBSTITUTE(SUBSTITUTE(SUBSTITUTE(SUBSTITUTE(TRIM(Q2231),"/","|"),"(","|"),"（","|"),";","|"),"；","|")&amp;"|")-1))))&gt;0),IF(ISNUMBER(O2231),O2231,IFERROR(VALUE(O2231),VALUE(LEFT(TRIM(O2231),FIND("|",SUBSTITUTE(SUBSTITUTE(SUBSTITUTE(SUBSTITUTE(SUBSTITUTE(TRIM(O2231),"/","|"),"(","|"),"（","|"),";","|"),"；","|")&amp;"|")-1))))*1000/IF(ISNUMBER(Q2231),Q2231,IFERROR(VALUE(Q2231),VALUE(LEFT(TRIM(Q2231),FIND("|",SUBSTITUTE(SUBSTITUTE(SUBSTITUTE(SUBSTITUTE(SUBSTITUTE(TRIM(Q2231),"/","|"),"(","|"),"（","|"),";","|"),"；","|")&amp;"|")-1)))),""),"")</x:f>
      </x:c>
      <x:c r="AJ2231" s="14" t="str">
        <x:f>IF(AI2231="","","非称重实测")</x:f>
      </x:c>
      <x:c r="AK2231" s="14" t="str"/>
      <x:c r="AL2231" s="14" t="str">
        <x:v>v3.4.6-candidate</x:v>
      </x:c>
    </x:row>
    <x:row r="2232">
      <x:c r="A2232" t="n">
        <x:v>382</x:v>
      </x:c>
      <x:c r="B2232" t="str">
        <x:v>SVW6461HEV</x:v>
      </x:c>
      <x:c r="C2232" t="str">
        <x:v>大众汽车(VOLKSWAGEN)牌</x:v>
      </x:c>
      <x:c r="D2232" t="str">
        <x:v>上汽大众汽车有限公司</x:v>
      </x:c>
      <x:c r="E2232" t="str">
        <x:v>大众ID</x:v>
      </x:c>
      <x:c r="F2232" t="str">
        <x:v>纯电动多用途乘用车</x:v>
      </x:c>
      <x:c r="G2232" t="str">
        <x:v>ID.4 X</x:v>
      </x:c>
      <x:c r="H2232" t="str">
        <x:v>纯电动多用途乘用车</x:v>
      </x:c>
      <x:c r="I2232" t="str">
        <x:v>SUV-C</x:v>
      </x:c>
      <x:c r="J2232" t="str">
        <x:v>BEV</x:v>
      </x:c>
      <x:c r="K2232" t="str">
        <x:v>否</x:v>
      </x:c>
      <x:c r="L2232" t="n">
        <x:v>1960</x:v>
      </x:c>
      <x:c r="M2232" t="n">
        <x:v>2765</x:v>
      </x:c>
      <x:c r="N2232" t="str">
        <x:v>425(CLTC)</x:v>
      </x:c>
      <x:c r="O2232" t="n">
        <x:v>52.8</x:v>
      </x:c>
      <x:c r="P2232" t="str">
        <x:v>三元锂</x:v>
      </x:c>
      <x:c r="Q2232" t="n">
        <x:v>155.2941176470588</x:v>
      </x:c>
      <x:c r="R2232"/>
      <x:c r="S2232" t="n">
        <x:v>150</x:v>
      </x:c>
      <x:c r="T2232" t="n">
        <x:v>150</x:v>
      </x:c>
      <x:c r="U2232" t="str">
        <x:v>大众汽车自动变速器(天津)有限公司</x:v>
      </x:c>
      <x:c r="V2232" t="n">
        <x:v>125</x:v>
      </x:c>
      <x:c r="W2232" t="str">
        <x:v>EEV</x:v>
      </x:c>
      <x:c r="X2232" t="str">
        <x:v>不适用(BEV)</x:v>
      </x:c>
      <x:c r="Y2232" t="str">
        <x:v>不适用(BEV)</x:v>
      </x:c>
      <x:c r="Z2232" t="str">
        <x:v>不适用(BEV)</x:v>
      </x:c>
      <x:c r="AA2232" t="str">
        <x:v>不适用(BEV)</x:v>
      </x:c>
      <x:c r="AB2232" t="str">
        <x:v>不适用(BEV)</x:v>
      </x:c>
      <x:c r="AC2232" t="str">
        <x:v>不适用(BEV)</x:v>
      </x:c>
      <x:c r="AD2232" t="str">
        <x:v>BEV_历史批次</x:v>
      </x:c>
      <x:c r="AE2232" s="14" t="str"/>
      <x:c r="AF2232" s="14" t="str"/>
      <x:c r="AG2232" s="14" t="str">
        <x:v>待OCR/外部证据：数值语义歧义</x:v>
      </x:c>
      <x:c r="AH2232" s="15" t="n">
        <x:f>IF(R2232&lt;&gt;"",R2232,IFERROR(IF(AND(IF(ISNUMBER(O2232),O2232,IFERROR(VALUE(O2232),VALUE(LEFT(TRIM(O2232),FIND("|",SUBSTITUTE(SUBSTITUTE(SUBSTITUTE(SUBSTITUTE(SUBSTITUTE(TRIM(O2232),"/","|"),"(","|"),"（","|"),";","|"),"；","|")&amp;"|")-1))))*100/IF(ISNUMBER(N2232),N2232,IFERROR(VALUE(N2232),VALUE(LEFT(TRIM(N2232),FIND("|",SUBSTITUTE(SUBSTITUTE(SUBSTITUTE(SUBSTITUTE(SUBSTITUTE(TRIM(N2232),"/","|"),"(","|"),"（","|"),";","|"),"；","|")&amp;"|")-1))))&gt;=3,IF(ISNUMBER(O2232),O2232,IFERROR(VALUE(O2232),VALUE(LEFT(TRIM(O2232),FIND("|",SUBSTITUTE(SUBSTITUTE(SUBSTITUTE(SUBSTITUTE(SUBSTITUTE(TRIM(O2232),"/","|"),"(","|"),"（","|"),";","|"),"；","|")&amp;"|")-1))))*100/IF(ISNUMBER(N2232),N2232,IFERROR(VALUE(N2232),VALUE(LEFT(TRIM(N2232),FIND("|",SUBSTITUTE(SUBSTITUTE(SUBSTITUTE(SUBSTITUTE(SUBSTITUTE(TRIM(N2232),"/","|"),"(","|"),"（","|"),";","|"),"；","|")&amp;"|")-1))))&lt;=40),IF(ISNUMBER(O2232),O2232,IFERROR(VALUE(O2232),VALUE(LEFT(TRIM(O2232),FIND("|",SUBSTITUTE(SUBSTITUTE(SUBSTITUTE(SUBSTITUTE(SUBSTITUTE(TRIM(O2232),"/","|"),"(","|"),"（","|"),";","|"),"；","|")&amp;"|")-1))))*100/IF(ISNUMBER(N2232),N2232,IFERROR(VALUE(N2232),VALUE(LEFT(TRIM(N2232),FIND("|",SUBSTITUTE(SUBSTITUTE(SUBSTITUTE(SUBSTITUTE(SUBSTITUTE(TRIM(N2232),"/","|"),"(","|"),"（","|"),";","|"),"；","|")&amp;"|")-1)))),""),""))</x:f>
        <x:v>12.423529411764706</x:v>
      </x:c>
      <x:c r="AI2232" s="15" t="str">
        <x:f>IFERROR(IF(AND(IF(ISNUMBER(O2232),O2232,IFERROR(VALUE(O2232),VALUE(LEFT(TRIM(O2232),FIND("|",SUBSTITUTE(SUBSTITUTE(SUBSTITUTE(SUBSTITUTE(SUBSTITUTE(TRIM(O2232),"/","|"),"(","|"),"（","|"),";","|"),"；","|")&amp;"|")-1))))&gt;=75,IF(ISNUMBER(O2232),O2232,IFERROR(VALUE(O2232),VALUE(LEFT(TRIM(O2232),FIND("|",SUBSTITUTE(SUBSTITUTE(SUBSTITUTE(SUBSTITUTE(SUBSTITUTE(TRIM(O2232),"/","|"),"(","|"),"（","|"),";","|"),"；","|")&amp;"|")-1))))&lt;=85,IF(ISNUMBER(Q2232),Q2232,IFERROR(VALUE(Q2232),VALUE(LEFT(TRIM(Q2232),FIND("|",SUBSTITUTE(SUBSTITUTE(SUBSTITUTE(SUBSTITUTE(SUBSTITUTE(TRIM(Q2232),"/","|"),"(","|"),"（","|"),";","|"),"；","|")&amp;"|")-1))))&gt;0),IF(ISNUMBER(O2232),O2232,IFERROR(VALUE(O2232),VALUE(LEFT(TRIM(O2232),FIND("|",SUBSTITUTE(SUBSTITUTE(SUBSTITUTE(SUBSTITUTE(SUBSTITUTE(TRIM(O2232),"/","|"),"(","|"),"（","|"),";","|"),"；","|")&amp;"|")-1))))*1000/IF(ISNUMBER(Q2232),Q2232,IFERROR(VALUE(Q2232),VALUE(LEFT(TRIM(Q2232),FIND("|",SUBSTITUTE(SUBSTITUTE(SUBSTITUTE(SUBSTITUTE(SUBSTITUTE(TRIM(Q2232),"/","|"),"(","|"),"（","|"),";","|"),"；","|")&amp;"|")-1)))),""),"")</x:f>
      </x:c>
      <x:c r="AJ2232" s="14" t="str">
        <x:f>IF(AI2232="","","非称重实测")</x:f>
      </x:c>
      <x:c r="AK2232" s="14" t="str">
        <x:v>电耗公式可补</x:v>
      </x:c>
      <x:c r="AL2232" s="14" t="str">
        <x:v>v3.4.6-candidate</x:v>
      </x:c>
    </x:row>
    <x:row r="2233">
      <x:c r="A2233" t="n">
        <x:v>382</x:v>
      </x:c>
      <x:c r="B2233" t="str">
        <x:v>SVW6461JEV</x:v>
      </x:c>
      <x:c r="C2233" t="str">
        <x:v>大众汽车(VOLKSWAGEN)牌</x:v>
      </x:c>
      <x:c r="D2233" t="str">
        <x:v>上汽大众汽车有限公司</x:v>
      </x:c>
      <x:c r="E2233" t="str">
        <x:v>大众ID</x:v>
      </x:c>
      <x:c r="F2233" t="str">
        <x:v>纯电动多用途乘用车</x:v>
      </x:c>
      <x:c r="G2233" t="str">
        <x:v>ID.4 X</x:v>
      </x:c>
      <x:c r="H2233" t="str">
        <x:v>纯电动多用途乘用车</x:v>
      </x:c>
      <x:c r="I2233" t="str">
        <x:v>SUV-C</x:v>
      </x:c>
      <x:c r="J2233" t="str">
        <x:v>BEV</x:v>
      </x:c>
      <x:c r="K2233" t="str">
        <x:v>否</x:v>
      </x:c>
      <x:c r="L2233" t="n">
        <x:v>2120</x:v>
      </x:c>
      <x:c r="M2233" t="n">
        <x:v>2765</x:v>
      </x:c>
      <x:c r="N2233" t="str">
        <x:v>601(CLTC)</x:v>
      </x:c>
      <x:c r="O2233" t="n">
        <x:v>80.2</x:v>
      </x:c>
      <x:c r="P2233" t="str">
        <x:v>三元锂</x:v>
      </x:c>
      <x:c r="Q2233" t="n">
        <x:v>167.0833333333333</x:v>
      </x:c>
      <x:c r="R2233"/>
      <x:c r="S2233" t="n">
        <x:v>150</x:v>
      </x:c>
      <x:c r="T2233" t="n">
        <x:v>150</x:v>
      </x:c>
      <x:c r="U2233" t="str">
        <x:v>大众汽车自动变速器(天津)有限公司</x:v>
      </x:c>
      <x:c r="V2233" t="n">
        <x:v>170</x:v>
      </x:c>
      <x:c r="W2233" t="str">
        <x:v>EEV</x:v>
      </x:c>
      <x:c r="X2233" t="str">
        <x:v>不适用(BEV)</x:v>
      </x:c>
      <x:c r="Y2233" t="str">
        <x:v>不适用(BEV)</x:v>
      </x:c>
      <x:c r="Z2233" t="str">
        <x:v>不适用(BEV)</x:v>
      </x:c>
      <x:c r="AA2233" t="str">
        <x:v>不适用(BEV)</x:v>
      </x:c>
      <x:c r="AB2233" t="str">
        <x:v>不适用(BEV)</x:v>
      </x:c>
      <x:c r="AC2233" t="str">
        <x:v>不适用(BEV)</x:v>
      </x:c>
      <x:c r="AD2233" t="str">
        <x:v>BEV_历史批次</x:v>
      </x:c>
      <x:c r="AE2233" s="14" t="str"/>
      <x:c r="AF2233" s="14" t="str"/>
      <x:c r="AG2233" s="14" t="str">
        <x:v>待OCR/外部证据：数值语义歧义</x:v>
      </x:c>
      <x:c r="AH2233" s="15" t="n">
        <x:f>IF(R2233&lt;&gt;"",R2233,IFERROR(IF(AND(IF(ISNUMBER(O2233),O2233,IFERROR(VALUE(O2233),VALUE(LEFT(TRIM(O2233),FIND("|",SUBSTITUTE(SUBSTITUTE(SUBSTITUTE(SUBSTITUTE(SUBSTITUTE(TRIM(O2233),"/","|"),"(","|"),"（","|"),";","|"),"；","|")&amp;"|")-1))))*100/IF(ISNUMBER(N2233),N2233,IFERROR(VALUE(N2233),VALUE(LEFT(TRIM(N2233),FIND("|",SUBSTITUTE(SUBSTITUTE(SUBSTITUTE(SUBSTITUTE(SUBSTITUTE(TRIM(N2233),"/","|"),"(","|"),"（","|"),";","|"),"；","|")&amp;"|")-1))))&gt;=3,IF(ISNUMBER(O2233),O2233,IFERROR(VALUE(O2233),VALUE(LEFT(TRIM(O2233),FIND("|",SUBSTITUTE(SUBSTITUTE(SUBSTITUTE(SUBSTITUTE(SUBSTITUTE(TRIM(O2233),"/","|"),"(","|"),"（","|"),";","|"),"；","|")&amp;"|")-1))))*100/IF(ISNUMBER(N2233),N2233,IFERROR(VALUE(N2233),VALUE(LEFT(TRIM(N2233),FIND("|",SUBSTITUTE(SUBSTITUTE(SUBSTITUTE(SUBSTITUTE(SUBSTITUTE(TRIM(N2233),"/","|"),"(","|"),"（","|"),";","|"),"；","|")&amp;"|")-1))))&lt;=40),IF(ISNUMBER(O2233),O2233,IFERROR(VALUE(O2233),VALUE(LEFT(TRIM(O2233),FIND("|",SUBSTITUTE(SUBSTITUTE(SUBSTITUTE(SUBSTITUTE(SUBSTITUTE(TRIM(O2233),"/","|"),"(","|"),"（","|"),";","|"),"；","|")&amp;"|")-1))))*100/IF(ISNUMBER(N2233),N2233,IFERROR(VALUE(N2233),VALUE(LEFT(TRIM(N2233),FIND("|",SUBSTITUTE(SUBSTITUTE(SUBSTITUTE(SUBSTITUTE(SUBSTITUTE(TRIM(N2233),"/","|"),"(","|"),"（","|"),";","|"),"；","|")&amp;"|")-1)))),""),""))</x:f>
        <x:v>13.34442595673877</x:v>
      </x:c>
      <x:c r="AI2233" s="15" t="n">
        <x:f>IFERROR(IF(AND(IF(ISNUMBER(O2233),O2233,IFERROR(VALUE(O2233),VALUE(LEFT(TRIM(O2233),FIND("|",SUBSTITUTE(SUBSTITUTE(SUBSTITUTE(SUBSTITUTE(SUBSTITUTE(TRIM(O2233),"/","|"),"(","|"),"（","|"),";","|"),"；","|")&amp;"|")-1))))&gt;=75,IF(ISNUMBER(O2233),O2233,IFERROR(VALUE(O2233),VALUE(LEFT(TRIM(O2233),FIND("|",SUBSTITUTE(SUBSTITUTE(SUBSTITUTE(SUBSTITUTE(SUBSTITUTE(TRIM(O2233),"/","|"),"(","|"),"（","|"),";","|"),"；","|")&amp;"|")-1))))&lt;=85,IF(ISNUMBER(Q2233),Q2233,IFERROR(VALUE(Q2233),VALUE(LEFT(TRIM(Q2233),FIND("|",SUBSTITUTE(SUBSTITUTE(SUBSTITUTE(SUBSTITUTE(SUBSTITUTE(TRIM(Q2233),"/","|"),"(","|"),"（","|"),";","|"),"；","|")&amp;"|")-1))))&gt;0),IF(ISNUMBER(O2233),O2233,IFERROR(VALUE(O2233),VALUE(LEFT(TRIM(O2233),FIND("|",SUBSTITUTE(SUBSTITUTE(SUBSTITUTE(SUBSTITUTE(SUBSTITUTE(TRIM(O2233),"/","|"),"(","|"),"（","|"),";","|"),"；","|")&amp;"|")-1))))*1000/IF(ISNUMBER(Q2233),Q2233,IFERROR(VALUE(Q2233),VALUE(LEFT(TRIM(Q2233),FIND("|",SUBSTITUTE(SUBSTITUTE(SUBSTITUTE(SUBSTITUTE(SUBSTITUTE(TRIM(Q2233),"/","|"),"(","|"),"（","|"),";","|"),"；","|")&amp;"|")-1)))),""),"")</x:f>
        <x:v>480.0000000000001</x:v>
      </x:c>
      <x:c r="AJ2233" s="14" t="str">
        <x:f>IF(AI2233="","","非称重实测")</x:f>
        <x:v>非称重实测</x:v>
      </x:c>
      <x:c r="AK2233" s="14" t="str">
        <x:v>电耗公式可补；80kWh质量可推导</x:v>
      </x:c>
      <x:c r="AL2233" s="14" t="str">
        <x:v>v3.4.6-candidate</x:v>
      </x:c>
    </x:row>
    <x:row r="2234">
      <x:c r="A2234" t="n">
        <x:v>382</x:v>
      </x:c>
      <x:c r="B2234" t="str">
        <x:v>SVW7000DEV</x:v>
      </x:c>
      <x:c r="C2234" t="str">
        <x:v>大众汽车(VOLKSWAGEN)牌</x:v>
      </x:c>
      <x:c r="D2234" t="str">
        <x:v>上汽大众汽车有限公司</x:v>
      </x:c>
      <x:c r="E2234" t="str">
        <x:v>大众ID</x:v>
      </x:c>
      <x:c r="F2234" t="str">
        <x:v>纯电动轿车</x:v>
      </x:c>
      <x:c r="G2234" t="str">
        <x:v>ID.3</x:v>
      </x:c>
      <x:c r="H2234" t="str">
        <x:v>纯电动轿车</x:v>
      </x:c>
      <x:c r="I2234" t="str">
        <x:v>Car-C</x:v>
      </x:c>
      <x:c r="J2234" t="str">
        <x:v>BEV</x:v>
      </x:c>
      <x:c r="K2234" t="str">
        <x:v>否</x:v>
      </x:c>
      <x:c r="L2234" t="n">
        <x:v>1760</x:v>
      </x:c>
      <x:c r="M2234" t="n">
        <x:v>2765</x:v>
      </x:c>
      <x:c r="N2234" t="str">
        <x:v>450(CLTC)</x:v>
      </x:c>
      <x:c r="O2234" t="n">
        <x:v>52.8</x:v>
      </x:c>
      <x:c r="P2234" t="str">
        <x:v>三元锂</x:v>
      </x:c>
      <x:c r="Q2234" t="n">
        <x:v>155.2941176470588</x:v>
      </x:c>
      <x:c r="R2234"/>
      <x:c r="S2234" t="n">
        <x:v>150</x:v>
      </x:c>
      <x:c r="T2234" t="n">
        <x:v>150</x:v>
      </x:c>
      <x:c r="U2234" t="str">
        <x:v>大众汽车自动变速器(天津)有限公司</x:v>
      </x:c>
      <x:c r="V2234" t="n">
        <x:v>125</x:v>
      </x:c>
      <x:c r="W2234" t="str">
        <x:v>EEV</x:v>
      </x:c>
      <x:c r="X2234" t="str">
        <x:v>不适用(BEV)</x:v>
      </x:c>
      <x:c r="Y2234" t="str">
        <x:v>不适用(BEV)</x:v>
      </x:c>
      <x:c r="Z2234" t="str">
        <x:v>不适用(BEV)</x:v>
      </x:c>
      <x:c r="AA2234" t="str">
        <x:v>不适用(BEV)</x:v>
      </x:c>
      <x:c r="AB2234" t="str">
        <x:v>不适用(BEV)</x:v>
      </x:c>
      <x:c r="AC2234" t="str">
        <x:v>不适用(BEV)</x:v>
      </x:c>
      <x:c r="AD2234" t="str">
        <x:v>BEV_历史批次</x:v>
      </x:c>
      <x:c r="AE2234" s="14" t="str"/>
      <x:c r="AF2234" s="14" t="str"/>
      <x:c r="AG2234" s="14" t="str">
        <x:v>待OCR/外部证据：数值语义歧义</x:v>
      </x:c>
      <x:c r="AH2234" s="15" t="n">
        <x:f>IF(R2234&lt;&gt;"",R2234,IFERROR(IF(AND(IF(ISNUMBER(O2234),O2234,IFERROR(VALUE(O2234),VALUE(LEFT(TRIM(O2234),FIND("|",SUBSTITUTE(SUBSTITUTE(SUBSTITUTE(SUBSTITUTE(SUBSTITUTE(TRIM(O2234),"/","|"),"(","|"),"（","|"),";","|"),"；","|")&amp;"|")-1))))*100/IF(ISNUMBER(N2234),N2234,IFERROR(VALUE(N2234),VALUE(LEFT(TRIM(N2234),FIND("|",SUBSTITUTE(SUBSTITUTE(SUBSTITUTE(SUBSTITUTE(SUBSTITUTE(TRIM(N2234),"/","|"),"(","|"),"（","|"),";","|"),"；","|")&amp;"|")-1))))&gt;=3,IF(ISNUMBER(O2234),O2234,IFERROR(VALUE(O2234),VALUE(LEFT(TRIM(O2234),FIND("|",SUBSTITUTE(SUBSTITUTE(SUBSTITUTE(SUBSTITUTE(SUBSTITUTE(TRIM(O2234),"/","|"),"(","|"),"（","|"),";","|"),"；","|")&amp;"|")-1))))*100/IF(ISNUMBER(N2234),N2234,IFERROR(VALUE(N2234),VALUE(LEFT(TRIM(N2234),FIND("|",SUBSTITUTE(SUBSTITUTE(SUBSTITUTE(SUBSTITUTE(SUBSTITUTE(TRIM(N2234),"/","|"),"(","|"),"（","|"),";","|"),"；","|")&amp;"|")-1))))&lt;=40),IF(ISNUMBER(O2234),O2234,IFERROR(VALUE(O2234),VALUE(LEFT(TRIM(O2234),FIND("|",SUBSTITUTE(SUBSTITUTE(SUBSTITUTE(SUBSTITUTE(SUBSTITUTE(TRIM(O2234),"/","|"),"(","|"),"（","|"),";","|"),"；","|")&amp;"|")-1))))*100/IF(ISNUMBER(N2234),N2234,IFERROR(VALUE(N2234),VALUE(LEFT(TRIM(N2234),FIND("|",SUBSTITUTE(SUBSTITUTE(SUBSTITUTE(SUBSTITUTE(SUBSTITUTE(TRIM(N2234),"/","|"),"(","|"),"（","|"),";","|"),"；","|")&amp;"|")-1)))),""),""))</x:f>
        <x:v>11.733333333333333</x:v>
      </x:c>
      <x:c r="AI2234" s="15" t="str">
        <x:f>IFERROR(IF(AND(IF(ISNUMBER(O2234),O2234,IFERROR(VALUE(O2234),VALUE(LEFT(TRIM(O2234),FIND("|",SUBSTITUTE(SUBSTITUTE(SUBSTITUTE(SUBSTITUTE(SUBSTITUTE(TRIM(O2234),"/","|"),"(","|"),"（","|"),";","|"),"；","|")&amp;"|")-1))))&gt;=75,IF(ISNUMBER(O2234),O2234,IFERROR(VALUE(O2234),VALUE(LEFT(TRIM(O2234),FIND("|",SUBSTITUTE(SUBSTITUTE(SUBSTITUTE(SUBSTITUTE(SUBSTITUTE(TRIM(O2234),"/","|"),"(","|"),"（","|"),";","|"),"；","|")&amp;"|")-1))))&lt;=85,IF(ISNUMBER(Q2234),Q2234,IFERROR(VALUE(Q2234),VALUE(LEFT(TRIM(Q2234),FIND("|",SUBSTITUTE(SUBSTITUTE(SUBSTITUTE(SUBSTITUTE(SUBSTITUTE(TRIM(Q2234),"/","|"),"(","|"),"（","|"),";","|"),"；","|")&amp;"|")-1))))&gt;0),IF(ISNUMBER(O2234),O2234,IFERROR(VALUE(O2234),VALUE(LEFT(TRIM(O2234),FIND("|",SUBSTITUTE(SUBSTITUTE(SUBSTITUTE(SUBSTITUTE(SUBSTITUTE(TRIM(O2234),"/","|"),"(","|"),"（","|"),";","|"),"；","|")&amp;"|")-1))))*1000/IF(ISNUMBER(Q2234),Q2234,IFERROR(VALUE(Q2234),VALUE(LEFT(TRIM(Q2234),FIND("|",SUBSTITUTE(SUBSTITUTE(SUBSTITUTE(SUBSTITUTE(SUBSTITUTE(TRIM(Q2234),"/","|"),"(","|"),"（","|"),";","|"),"；","|")&amp;"|")-1)))),""),"")</x:f>
      </x:c>
      <x:c r="AJ2234" s="14" t="str">
        <x:f>IF(AI2234="","","非称重实测")</x:f>
      </x:c>
      <x:c r="AK2234" s="14" t="str">
        <x:v>电耗公式可补</x:v>
      </x:c>
      <x:c r="AL2234" s="14" t="str">
        <x:v>v3.4.6-candidate</x:v>
      </x:c>
    </x:row>
    <x:row r="2235">
      <x:c r="A2235" t="n">
        <x:v>382</x:v>
      </x:c>
      <x:c r="B2235" t="str">
        <x:v>THZ7000BEVS367</x:v>
      </x:c>
      <x:c r="C2235" t="str">
        <x:v>哪吒牌</x:v>
      </x:c>
      <x:c r="D2235" t="str">
        <x:v>合众新能源汽车股份有限公司</x:v>
      </x:c>
      <x:c r="E2235"/>
      <x:c r="F2235" t="str">
        <x:v>纯电动轿车</x:v>
      </x:c>
      <x:c r="G2235" t="str">
        <x:v>哪吒E,哪吒GT</x:v>
      </x:c>
      <x:c r="H2235" t="str">
        <x:v>纯电动轿车</x:v>
      </x:c>
      <x:c r="I2235" t="str">
        <x:v>Car-C</x:v>
      </x:c>
      <x:c r="J2235" t="str">
        <x:v>BEV</x:v>
      </x:c>
      <x:c r="K2235" t="str">
        <x:v>否</x:v>
      </x:c>
      <x:c r="L2235" t="n">
        <x:v>1850</x:v>
      </x:c>
      <x:c r="M2235"/>
      <x:c r="N2235" t="n">
        <x:v>560</x:v>
      </x:c>
      <x:c r="O2235" t="n">
        <x:v>64.84</x:v>
      </x:c>
      <x:c r="P2235" t="str">
        <x:v>磷酸铁锂</x:v>
      </x:c>
      <x:c r="Q2235" t="n">
        <x:v>133.828689370485</x:v>
      </x:c>
      <x:c r="R2235" t="n">
        <x:v>11.58</x:v>
      </x:c>
      <x:c r="S2235"/>
      <x:c r="T2235"/>
      <x:c r="U2235" t="str">
        <x:v>无锡中车时代电驱科技有限公司;浩智科技电驱（桐城）有限公司</x:v>
      </x:c>
      <x:c r="V2235" t="str">
        <x:v> 200;200</x:v>
      </x:c>
      <x:c r="W2235" t="str">
        <x:v>TZ210XS002;TZ220XSH02</x:v>
      </x:c>
      <x:c r="X2235" t="str">
        <x:v>不适用(BEV)</x:v>
      </x:c>
      <x:c r="Y2235" t="str">
        <x:v>不适用(BEV)</x:v>
      </x:c>
      <x:c r="Z2235" t="str">
        <x:v>不适用(BEV)</x:v>
      </x:c>
      <x:c r="AA2235" t="str">
        <x:v>不适用(BEV)</x:v>
      </x:c>
      <x:c r="AB2235" t="str">
        <x:v>不适用(BEV)</x:v>
      </x:c>
      <x:c r="AC2235" t="str">
        <x:v>不适用(BEV)</x:v>
      </x:c>
      <x:c r="AD2235" t="str">
        <x:v>BEV_历史批次</x:v>
      </x:c>
      <x:c r="AE2235" s="14" t="str"/>
      <x:c r="AF2235" s="14" t="str"/>
      <x:c r="AG2235" s="14" t="str">
        <x:v>待OCR/外部证据：数值语义歧义</x:v>
      </x:c>
      <x:c r="AH2235" s="15" t="n">
        <x:f>IF(R2235&lt;&gt;"",R2235,IFERROR(IF(AND(IF(ISNUMBER(O2235),O2235,IFERROR(VALUE(O2235),VALUE(LEFT(TRIM(O2235),FIND("|",SUBSTITUTE(SUBSTITUTE(SUBSTITUTE(SUBSTITUTE(SUBSTITUTE(TRIM(O2235),"/","|"),"(","|"),"（","|"),";","|"),"；","|")&amp;"|")-1))))*100/IF(ISNUMBER(N2235),N2235,IFERROR(VALUE(N2235),VALUE(LEFT(TRIM(N2235),FIND("|",SUBSTITUTE(SUBSTITUTE(SUBSTITUTE(SUBSTITUTE(SUBSTITUTE(TRIM(N2235),"/","|"),"(","|"),"（","|"),";","|"),"；","|")&amp;"|")-1))))&gt;=3,IF(ISNUMBER(O2235),O2235,IFERROR(VALUE(O2235),VALUE(LEFT(TRIM(O2235),FIND("|",SUBSTITUTE(SUBSTITUTE(SUBSTITUTE(SUBSTITUTE(SUBSTITUTE(TRIM(O2235),"/","|"),"(","|"),"（","|"),";","|"),"；","|")&amp;"|")-1))))*100/IF(ISNUMBER(N2235),N2235,IFERROR(VALUE(N2235),VALUE(LEFT(TRIM(N2235),FIND("|",SUBSTITUTE(SUBSTITUTE(SUBSTITUTE(SUBSTITUTE(SUBSTITUTE(TRIM(N2235),"/","|"),"(","|"),"（","|"),";","|"),"；","|")&amp;"|")-1))))&lt;=40),IF(ISNUMBER(O2235),O2235,IFERROR(VALUE(O2235),VALUE(LEFT(TRIM(O2235),FIND("|",SUBSTITUTE(SUBSTITUTE(SUBSTITUTE(SUBSTITUTE(SUBSTITUTE(TRIM(O2235),"/","|"),"(","|"),"（","|"),";","|"),"；","|")&amp;"|")-1))))*100/IF(ISNUMBER(N2235),N2235,IFERROR(VALUE(N2235),VALUE(LEFT(TRIM(N2235),FIND("|",SUBSTITUTE(SUBSTITUTE(SUBSTITUTE(SUBSTITUTE(SUBSTITUTE(TRIM(N2235),"/","|"),"(","|"),"（","|"),";","|"),"；","|")&amp;"|")-1)))),""),""))</x:f>
        <x:v>11.58</x:v>
      </x:c>
      <x:c r="AI2235" s="15" t="str">
        <x:f>IFERROR(IF(AND(IF(ISNUMBER(O2235),O2235,IFERROR(VALUE(O2235),VALUE(LEFT(TRIM(O2235),FIND("|",SUBSTITUTE(SUBSTITUTE(SUBSTITUTE(SUBSTITUTE(SUBSTITUTE(TRIM(O2235),"/","|"),"(","|"),"（","|"),";","|"),"；","|")&amp;"|")-1))))&gt;=75,IF(ISNUMBER(O2235),O2235,IFERROR(VALUE(O2235),VALUE(LEFT(TRIM(O2235),FIND("|",SUBSTITUTE(SUBSTITUTE(SUBSTITUTE(SUBSTITUTE(SUBSTITUTE(TRIM(O2235),"/","|"),"(","|"),"（","|"),";","|"),"；","|")&amp;"|")-1))))&lt;=85,IF(ISNUMBER(Q2235),Q2235,IFERROR(VALUE(Q2235),VALUE(LEFT(TRIM(Q2235),FIND("|",SUBSTITUTE(SUBSTITUTE(SUBSTITUTE(SUBSTITUTE(SUBSTITUTE(TRIM(Q2235),"/","|"),"(","|"),"（","|"),";","|"),"；","|")&amp;"|")-1))))&gt;0),IF(ISNUMBER(O2235),O2235,IFERROR(VALUE(O2235),VALUE(LEFT(TRIM(O2235),FIND("|",SUBSTITUTE(SUBSTITUTE(SUBSTITUTE(SUBSTITUTE(SUBSTITUTE(TRIM(O2235),"/","|"),"(","|"),"（","|"),";","|"),"；","|")&amp;"|")-1))))*1000/IF(ISNUMBER(Q2235),Q2235,IFERROR(VALUE(Q2235),VALUE(LEFT(TRIM(Q2235),FIND("|",SUBSTITUTE(SUBSTITUTE(SUBSTITUTE(SUBSTITUTE(SUBSTITUTE(TRIM(Q2235),"/","|"),"(","|"),"（","|"),";","|"),"；","|")&amp;"|")-1)))),""),"")</x:f>
      </x:c>
      <x:c r="AJ2235" s="14" t="str">
        <x:f>IF(AI2235="","","非称重实测")</x:f>
      </x:c>
      <x:c r="AK2235" s="14" t="str"/>
      <x:c r="AL2235" s="14" t="str">
        <x:v>v3.4.6-candidate</x:v>
      </x:c>
    </x:row>
    <x:row r="2236">
      <x:c r="A2236" t="n">
        <x:v>382</x:v>
      </x:c>
      <x:c r="B2236" t="str">
        <x:v>THZ7000BEVS411</x:v>
      </x:c>
      <x:c r="C2236" t="str">
        <x:v>哪吒牌</x:v>
      </x:c>
      <x:c r="D2236" t="str">
        <x:v>合众新能源汽车股份有限公司</x:v>
      </x:c>
      <x:c r="E2236"/>
      <x:c r="F2236" t="str">
        <x:v>纯电动轿车</x:v>
      </x:c>
      <x:c r="G2236" t="str">
        <x:v>哪吒S</x:v>
      </x:c>
      <x:c r="H2236" t="str">
        <x:v>纯电动轿车</x:v>
      </x:c>
      <x:c r="I2236" t="str">
        <x:v>Car-D</x:v>
      </x:c>
      <x:c r="J2236" t="str">
        <x:v>BEV</x:v>
      </x:c>
      <x:c r="K2236" t="str">
        <x:v>否</x:v>
      </x:c>
      <x:c r="L2236" t="n">
        <x:v>2160</x:v>
      </x:c>
      <x:c r="M2236"/>
      <x:c r="N2236" t="n">
        <x:v>640</x:v>
      </x:c>
      <x:c r="O2236" t="n">
        <x:v>91</x:v>
      </x:c>
      <x:c r="P2236" t="str">
        <x:v>三元锂</x:v>
      </x:c>
      <x:c r="Q2236" t="n">
        <x:v>178.4313725490196</x:v>
      </x:c>
      <x:c r="R2236" t="n">
        <x:v>14.22</x:v>
      </x:c>
      <x:c r="S2236"/>
      <x:c r="T2236"/>
      <x:c r="U2236" t="str">
        <x:v>无锡中车时代电驱科技有限公司/无锡中车时代电驱科技有限公司</x:v>
      </x:c>
      <x:c r="V2236" t="str">
        <x:v>170/200</x:v>
      </x:c>
      <x:c r="W2236" t="str">
        <x:v>TZ210XS001/TZ210XS002</x:v>
      </x:c>
      <x:c r="X2236" t="str">
        <x:v>不适用(BEV)</x:v>
      </x:c>
      <x:c r="Y2236" t="str">
        <x:v>不适用(BEV)</x:v>
      </x:c>
      <x:c r="Z2236" t="str">
        <x:v>不适用(BEV)</x:v>
      </x:c>
      <x:c r="AA2236" t="str">
        <x:v>不适用(BEV)</x:v>
      </x:c>
      <x:c r="AB2236" t="str">
        <x:v>不适用(BEV)</x:v>
      </x:c>
      <x:c r="AC2236" t="str">
        <x:v>不适用(BEV)</x:v>
      </x:c>
      <x:c r="AD2236" t="str">
        <x:v>BEV_历史批次</x:v>
      </x:c>
      <x:c r="AE2236" s="14" t="str">
        <x:v>200</x:v>
      </x:c>
      <x:c r="AF2236" s="14" t="str"/>
      <x:c r="AG2236" s="14" t="str">
        <x:v>源字段可解析</x:v>
      </x:c>
      <x:c r="AH2236" s="15" t="n">
        <x:f>IF(R2236&lt;&gt;"",R2236,IFERROR(IF(AND(IF(ISNUMBER(O2236),O2236,IFERROR(VALUE(O2236),VALUE(LEFT(TRIM(O2236),FIND("|",SUBSTITUTE(SUBSTITUTE(SUBSTITUTE(SUBSTITUTE(SUBSTITUTE(TRIM(O2236),"/","|"),"(","|"),"（","|"),";","|"),"；","|")&amp;"|")-1))))*100/IF(ISNUMBER(N2236),N2236,IFERROR(VALUE(N2236),VALUE(LEFT(TRIM(N2236),FIND("|",SUBSTITUTE(SUBSTITUTE(SUBSTITUTE(SUBSTITUTE(SUBSTITUTE(TRIM(N2236),"/","|"),"(","|"),"（","|"),";","|"),"；","|")&amp;"|")-1))))&gt;=3,IF(ISNUMBER(O2236),O2236,IFERROR(VALUE(O2236),VALUE(LEFT(TRIM(O2236),FIND("|",SUBSTITUTE(SUBSTITUTE(SUBSTITUTE(SUBSTITUTE(SUBSTITUTE(TRIM(O2236),"/","|"),"(","|"),"（","|"),";","|"),"；","|")&amp;"|")-1))))*100/IF(ISNUMBER(N2236),N2236,IFERROR(VALUE(N2236),VALUE(LEFT(TRIM(N2236),FIND("|",SUBSTITUTE(SUBSTITUTE(SUBSTITUTE(SUBSTITUTE(SUBSTITUTE(TRIM(N2236),"/","|"),"(","|"),"（","|"),";","|"),"；","|")&amp;"|")-1))))&lt;=40),IF(ISNUMBER(O2236),O2236,IFERROR(VALUE(O2236),VALUE(LEFT(TRIM(O2236),FIND("|",SUBSTITUTE(SUBSTITUTE(SUBSTITUTE(SUBSTITUTE(SUBSTITUTE(TRIM(O2236),"/","|"),"(","|"),"（","|"),";","|"),"；","|")&amp;"|")-1))))*100/IF(ISNUMBER(N2236),N2236,IFERROR(VALUE(N2236),VALUE(LEFT(TRIM(N2236),FIND("|",SUBSTITUTE(SUBSTITUTE(SUBSTITUTE(SUBSTITUTE(SUBSTITUTE(TRIM(N2236),"/","|"),"(","|"),"（","|"),";","|"),"；","|")&amp;"|")-1)))),""),""))</x:f>
        <x:v>14.22</x:v>
      </x:c>
      <x:c r="AI2236" s="15" t="str">
        <x:f>IFERROR(IF(AND(IF(ISNUMBER(O2236),O2236,IFERROR(VALUE(O2236),VALUE(LEFT(TRIM(O2236),FIND("|",SUBSTITUTE(SUBSTITUTE(SUBSTITUTE(SUBSTITUTE(SUBSTITUTE(TRIM(O2236),"/","|"),"(","|"),"（","|"),";","|"),"；","|")&amp;"|")-1))))&gt;=75,IF(ISNUMBER(O2236),O2236,IFERROR(VALUE(O2236),VALUE(LEFT(TRIM(O2236),FIND("|",SUBSTITUTE(SUBSTITUTE(SUBSTITUTE(SUBSTITUTE(SUBSTITUTE(TRIM(O2236),"/","|"),"(","|"),"（","|"),";","|"),"；","|")&amp;"|")-1))))&lt;=85,IF(ISNUMBER(Q2236),Q2236,IFERROR(VALUE(Q2236),VALUE(LEFT(TRIM(Q2236),FIND("|",SUBSTITUTE(SUBSTITUTE(SUBSTITUTE(SUBSTITUTE(SUBSTITUTE(TRIM(Q2236),"/","|"),"(","|"),"（","|"),";","|"),"；","|")&amp;"|")-1))))&gt;0),IF(ISNUMBER(O2236),O2236,IFERROR(VALUE(O2236),VALUE(LEFT(TRIM(O2236),FIND("|",SUBSTITUTE(SUBSTITUTE(SUBSTITUTE(SUBSTITUTE(SUBSTITUTE(TRIM(O2236),"/","|"),"(","|"),"（","|"),";","|"),"；","|")&amp;"|")-1))))*1000/IF(ISNUMBER(Q2236),Q2236,IFERROR(VALUE(Q2236),VALUE(LEFT(TRIM(Q2236),FIND("|",SUBSTITUTE(SUBSTITUTE(SUBSTITUTE(SUBSTITUTE(SUBSTITUTE(TRIM(Q2236),"/","|"),"(","|"),"（","|"),";","|"),"；","|")&amp;"|")-1)))),""),"")</x:f>
      </x:c>
      <x:c r="AJ2236" s="14" t="str">
        <x:f>IF(AI2236="","","非称重实测")</x:f>
      </x:c>
      <x:c r="AK2236" s="14" t="str"/>
      <x:c r="AL2236" s="14" t="str">
        <x:v>v3.4.6-candidate</x:v>
      </x:c>
    </x:row>
    <x:row r="2237">
      <x:c r="A2237" t="n">
        <x:v>382</x:v>
      </x:c>
      <x:c r="B2237" t="str">
        <x:v>THZ7000BEVS412</x:v>
      </x:c>
      <x:c r="C2237" t="str">
        <x:v>哪吒牌</x:v>
      </x:c>
      <x:c r="D2237" t="str">
        <x:v>合众新能源汽车股份有限公司</x:v>
      </x:c>
      <x:c r="E2237"/>
      <x:c r="F2237" t="str">
        <x:v>纯电动轿车</x:v>
      </x:c>
      <x:c r="G2237" t="str">
        <x:v>哪吒S</x:v>
      </x:c>
      <x:c r="H2237" t="str">
        <x:v>纯电动轿车</x:v>
      </x:c>
      <x:c r="I2237" t="str">
        <x:v>Car-D</x:v>
      </x:c>
      <x:c r="J2237" t="str">
        <x:v>BEV</x:v>
      </x:c>
      <x:c r="K2237" t="str">
        <x:v>否</x:v>
      </x:c>
      <x:c r="L2237" t="n">
        <x:v>1960</x:v>
      </x:c>
      <x:c r="M2237"/>
      <x:c r="N2237" t="n">
        <x:v>510</x:v>
      </x:c>
      <x:c r="O2237" t="n">
        <x:v>64.84</x:v>
      </x:c>
      <x:c r="P2237" t="str">
        <x:v>磷酸铁锂</x:v>
      </x:c>
      <x:c r="Q2237" t="n">
        <x:v>133.828689370485</x:v>
      </x:c>
      <x:c r="R2237" t="n">
        <x:v>12.71</x:v>
      </x:c>
      <x:c r="S2237"/>
      <x:c r="T2237"/>
      <x:c r="U2237" t="str">
        <x:v>无锡中车时代电驱科技有限公司</x:v>
      </x:c>
      <x:c r="V2237" t="n">
        <x:v>200</x:v>
      </x:c>
      <x:c r="W2237" t="str">
        <x:v>TZ210XS002</x:v>
      </x:c>
      <x:c r="X2237" t="str">
        <x:v>不适用(BEV)</x:v>
      </x:c>
      <x:c r="Y2237" t="str">
        <x:v>不适用(BEV)</x:v>
      </x:c>
      <x:c r="Z2237" t="str">
        <x:v>不适用(BEV)</x:v>
      </x:c>
      <x:c r="AA2237" t="str">
        <x:v>不适用(BEV)</x:v>
      </x:c>
      <x:c r="AB2237" t="str">
        <x:v>不适用(BEV)</x:v>
      </x:c>
      <x:c r="AC2237" t="str">
        <x:v>不适用(BEV)</x:v>
      </x:c>
      <x:c r="AD2237" t="str">
        <x:v>BEV_历史批次</x:v>
      </x:c>
      <x:c r="AE2237" s="14" t="str"/>
      <x:c r="AF2237" s="14" t="str"/>
      <x:c r="AG2237" s="14" t="str">
        <x:v>待OCR/外部证据：数值语义歧义</x:v>
      </x:c>
      <x:c r="AH2237" s="15" t="n">
        <x:f>IF(R2237&lt;&gt;"",R2237,IFERROR(IF(AND(IF(ISNUMBER(O2237),O2237,IFERROR(VALUE(O2237),VALUE(LEFT(TRIM(O2237),FIND("|",SUBSTITUTE(SUBSTITUTE(SUBSTITUTE(SUBSTITUTE(SUBSTITUTE(TRIM(O2237),"/","|"),"(","|"),"（","|"),";","|"),"；","|")&amp;"|")-1))))*100/IF(ISNUMBER(N2237),N2237,IFERROR(VALUE(N2237),VALUE(LEFT(TRIM(N2237),FIND("|",SUBSTITUTE(SUBSTITUTE(SUBSTITUTE(SUBSTITUTE(SUBSTITUTE(TRIM(N2237),"/","|"),"(","|"),"（","|"),";","|"),"；","|")&amp;"|")-1))))&gt;=3,IF(ISNUMBER(O2237),O2237,IFERROR(VALUE(O2237),VALUE(LEFT(TRIM(O2237),FIND("|",SUBSTITUTE(SUBSTITUTE(SUBSTITUTE(SUBSTITUTE(SUBSTITUTE(TRIM(O2237),"/","|"),"(","|"),"（","|"),";","|"),"；","|")&amp;"|")-1))))*100/IF(ISNUMBER(N2237),N2237,IFERROR(VALUE(N2237),VALUE(LEFT(TRIM(N2237),FIND("|",SUBSTITUTE(SUBSTITUTE(SUBSTITUTE(SUBSTITUTE(SUBSTITUTE(TRIM(N2237),"/","|"),"(","|"),"（","|"),";","|"),"；","|")&amp;"|")-1))))&lt;=40),IF(ISNUMBER(O2237),O2237,IFERROR(VALUE(O2237),VALUE(LEFT(TRIM(O2237),FIND("|",SUBSTITUTE(SUBSTITUTE(SUBSTITUTE(SUBSTITUTE(SUBSTITUTE(TRIM(O2237),"/","|"),"(","|"),"（","|"),";","|"),"；","|")&amp;"|")-1))))*100/IF(ISNUMBER(N2237),N2237,IFERROR(VALUE(N2237),VALUE(LEFT(TRIM(N2237),FIND("|",SUBSTITUTE(SUBSTITUTE(SUBSTITUTE(SUBSTITUTE(SUBSTITUTE(TRIM(N2237),"/","|"),"(","|"),"（","|"),";","|"),"；","|")&amp;"|")-1)))),""),""))</x:f>
        <x:v>12.71</x:v>
      </x:c>
      <x:c r="AI2237" s="15" t="str">
        <x:f>IFERROR(IF(AND(IF(ISNUMBER(O2237),O2237,IFERROR(VALUE(O2237),VALUE(LEFT(TRIM(O2237),FIND("|",SUBSTITUTE(SUBSTITUTE(SUBSTITUTE(SUBSTITUTE(SUBSTITUTE(TRIM(O2237),"/","|"),"(","|"),"（","|"),";","|"),"；","|")&amp;"|")-1))))&gt;=75,IF(ISNUMBER(O2237),O2237,IFERROR(VALUE(O2237),VALUE(LEFT(TRIM(O2237),FIND("|",SUBSTITUTE(SUBSTITUTE(SUBSTITUTE(SUBSTITUTE(SUBSTITUTE(TRIM(O2237),"/","|"),"(","|"),"（","|"),";","|"),"；","|")&amp;"|")-1))))&lt;=85,IF(ISNUMBER(Q2237),Q2237,IFERROR(VALUE(Q2237),VALUE(LEFT(TRIM(Q2237),FIND("|",SUBSTITUTE(SUBSTITUTE(SUBSTITUTE(SUBSTITUTE(SUBSTITUTE(TRIM(Q2237),"/","|"),"(","|"),"（","|"),";","|"),"；","|")&amp;"|")-1))))&gt;0),IF(ISNUMBER(O2237),O2237,IFERROR(VALUE(O2237),VALUE(LEFT(TRIM(O2237),FIND("|",SUBSTITUTE(SUBSTITUTE(SUBSTITUTE(SUBSTITUTE(SUBSTITUTE(TRIM(O2237),"/","|"),"(","|"),"（","|"),";","|"),"；","|")&amp;"|")-1))))*1000/IF(ISNUMBER(Q2237),Q2237,IFERROR(VALUE(Q2237),VALUE(LEFT(TRIM(Q2237),FIND("|",SUBSTITUTE(SUBSTITUTE(SUBSTITUTE(SUBSTITUTE(SUBSTITUTE(TRIM(Q2237),"/","|"),"(","|"),"（","|"),";","|"),"；","|")&amp;"|")-1)))),""),"")</x:f>
      </x:c>
      <x:c r="AJ2237" s="14" t="str">
        <x:f>IF(AI2237="","","非称重实测")</x:f>
      </x:c>
      <x:c r="AK2237" s="14" t="str"/>
      <x:c r="AL2237" s="14" t="str">
        <x:v>v3.4.6-candidate</x:v>
      </x:c>
    </x:row>
    <x:row r="2238">
      <x:c r="A2238" t="n">
        <x:v>382</x:v>
      </x:c>
      <x:c r="B2238" t="str">
        <x:v>WHJ7000BEVGS11</x:v>
      </x:c>
      <x:c r="C2238" t="str">
        <x:v>凯翼牌</x:v>
      </x:c>
      <x:c r="D2238" t="str">
        <x:v>宜宾凯翼汽车有限公司</x:v>
      </x:c>
      <x:c r="E2238"/>
      <x:c r="F2238" t="str">
        <x:v>纯电动轿车</x:v>
      </x:c>
      <x:c r="G2238" t="str">
        <x:v>轩度EV</x:v>
      </x:c>
      <x:c r="H2238" t="str">
        <x:v>纯电动轿车</x:v>
      </x:c>
      <x:c r="I2238" t="str">
        <x:v>Car-C</x:v>
      </x:c>
      <x:c r="J2238" t="str">
        <x:v>BEV</x:v>
      </x:c>
      <x:c r="K2238" t="str">
        <x:v>否</x:v>
      </x:c>
      <x:c r="L2238" t="n">
        <x:v>1606</x:v>
      </x:c>
      <x:c r="M2238"/>
      <x:c r="N2238" t="n">
        <x:v>420</x:v>
      </x:c>
      <x:c r="O2238" t="n">
        <x:v>53.6192</x:v>
      </x:c>
      <x:c r="P2238" t="str">
        <x:v>磷酸铁锂</x:v>
      </x:c>
      <x:c r="Q2238" t="n">
        <x:v>133.3810945273632</x:v>
      </x:c>
      <x:c r="R2238" t="n">
        <x:v>12.77</x:v>
      </x:c>
      <x:c r="S2238" t="n">
        <x:v>120</x:v>
      </x:c>
      <x:c r="T2238" t="n">
        <x:v>120</x:v>
      </x:c>
      <x:c r="U2238" t="str">
        <x:v> 菲仕绿能科技(北京)有限公司</x:v>
      </x:c>
      <x:c r="V2238" t="n">
        <x:v>120</x:v>
      </x:c>
      <x:c r="W2238" t="str">
        <x:v>TZ180XS113</x:v>
      </x:c>
      <x:c r="X2238" t="str">
        <x:v>不适用(BEV)</x:v>
      </x:c>
      <x:c r="Y2238" t="str">
        <x:v>不适用(BEV)</x:v>
      </x:c>
      <x:c r="Z2238" t="str">
        <x:v>不适用(BEV)</x:v>
      </x:c>
      <x:c r="AA2238" t="str">
        <x:v>不适用(BEV)</x:v>
      </x:c>
      <x:c r="AB2238" t="str">
        <x:v>不适用(BEV)</x:v>
      </x:c>
      <x:c r="AC2238" t="str">
        <x:v>不适用(BEV)</x:v>
      </x:c>
      <x:c r="AD2238" t="str">
        <x:v>BEV_历史批次</x:v>
      </x:c>
      <x:c r="AE2238" s="14" t="str"/>
      <x:c r="AF2238" s="14" t="str"/>
      <x:c r="AG2238" s="14" t="str">
        <x:v>待OCR/外部证据：数值语义歧义</x:v>
      </x:c>
      <x:c r="AH2238" s="15" t="n">
        <x:f>IF(R2238&lt;&gt;"",R2238,IFERROR(IF(AND(IF(ISNUMBER(O2238),O2238,IFERROR(VALUE(O2238),VALUE(LEFT(TRIM(O2238),FIND("|",SUBSTITUTE(SUBSTITUTE(SUBSTITUTE(SUBSTITUTE(SUBSTITUTE(TRIM(O2238),"/","|"),"(","|"),"（","|"),";","|"),"；","|")&amp;"|")-1))))*100/IF(ISNUMBER(N2238),N2238,IFERROR(VALUE(N2238),VALUE(LEFT(TRIM(N2238),FIND("|",SUBSTITUTE(SUBSTITUTE(SUBSTITUTE(SUBSTITUTE(SUBSTITUTE(TRIM(N2238),"/","|"),"(","|"),"（","|"),";","|"),"；","|")&amp;"|")-1))))&gt;=3,IF(ISNUMBER(O2238),O2238,IFERROR(VALUE(O2238),VALUE(LEFT(TRIM(O2238),FIND("|",SUBSTITUTE(SUBSTITUTE(SUBSTITUTE(SUBSTITUTE(SUBSTITUTE(TRIM(O2238),"/","|"),"(","|"),"（","|"),";","|"),"；","|")&amp;"|")-1))))*100/IF(ISNUMBER(N2238),N2238,IFERROR(VALUE(N2238),VALUE(LEFT(TRIM(N2238),FIND("|",SUBSTITUTE(SUBSTITUTE(SUBSTITUTE(SUBSTITUTE(SUBSTITUTE(TRIM(N2238),"/","|"),"(","|"),"（","|"),";","|"),"；","|")&amp;"|")-1))))&lt;=40),IF(ISNUMBER(O2238),O2238,IFERROR(VALUE(O2238),VALUE(LEFT(TRIM(O2238),FIND("|",SUBSTITUTE(SUBSTITUTE(SUBSTITUTE(SUBSTITUTE(SUBSTITUTE(TRIM(O2238),"/","|"),"(","|"),"（","|"),";","|"),"；","|")&amp;"|")-1))))*100/IF(ISNUMBER(N2238),N2238,IFERROR(VALUE(N2238),VALUE(LEFT(TRIM(N2238),FIND("|",SUBSTITUTE(SUBSTITUTE(SUBSTITUTE(SUBSTITUTE(SUBSTITUTE(TRIM(N2238),"/","|"),"(","|"),"（","|"),";","|"),"；","|")&amp;"|")-1)))),""),""))</x:f>
        <x:v>12.77</x:v>
      </x:c>
      <x:c r="AI2238" s="15" t="str">
        <x:f>IFERROR(IF(AND(IF(ISNUMBER(O2238),O2238,IFERROR(VALUE(O2238),VALUE(LEFT(TRIM(O2238),FIND("|",SUBSTITUTE(SUBSTITUTE(SUBSTITUTE(SUBSTITUTE(SUBSTITUTE(TRIM(O2238),"/","|"),"(","|"),"（","|"),";","|"),"；","|")&amp;"|")-1))))&gt;=75,IF(ISNUMBER(O2238),O2238,IFERROR(VALUE(O2238),VALUE(LEFT(TRIM(O2238),FIND("|",SUBSTITUTE(SUBSTITUTE(SUBSTITUTE(SUBSTITUTE(SUBSTITUTE(TRIM(O2238),"/","|"),"(","|"),"（","|"),";","|"),"；","|")&amp;"|")-1))))&lt;=85,IF(ISNUMBER(Q2238),Q2238,IFERROR(VALUE(Q2238),VALUE(LEFT(TRIM(Q2238),FIND("|",SUBSTITUTE(SUBSTITUTE(SUBSTITUTE(SUBSTITUTE(SUBSTITUTE(TRIM(Q2238),"/","|"),"(","|"),"（","|"),";","|"),"；","|")&amp;"|")-1))))&gt;0),IF(ISNUMBER(O2238),O2238,IFERROR(VALUE(O2238),VALUE(LEFT(TRIM(O2238),FIND("|",SUBSTITUTE(SUBSTITUTE(SUBSTITUTE(SUBSTITUTE(SUBSTITUTE(TRIM(O2238),"/","|"),"(","|"),"（","|"),";","|"),"；","|")&amp;"|")-1))))*1000/IF(ISNUMBER(Q2238),Q2238,IFERROR(VALUE(Q2238),VALUE(LEFT(TRIM(Q2238),FIND("|",SUBSTITUTE(SUBSTITUTE(SUBSTITUTE(SUBSTITUTE(SUBSTITUTE(TRIM(Q2238),"/","|"),"(","|"),"（","|"),";","|"),"；","|")&amp;"|")-1)))),""),"")</x:f>
      </x:c>
      <x:c r="AJ2238" s="14" t="str">
        <x:f>IF(AI2238="","","非称重实测")</x:f>
      </x:c>
      <x:c r="AK2238" s="14" t="str"/>
      <x:c r="AL2238" s="14" t="str">
        <x:v>v3.4.6-candidate</x:v>
      </x:c>
    </x:row>
    <x:row r="2239">
      <x:c r="A2239" t="n">
        <x:v>382</x:v>
      </x:c>
      <x:c r="B2239" t="str">
        <x:v>YQZ6461GTWBEV</x:v>
      </x:c>
      <x:c r="C2239" t="str">
        <x:v>起亚牌</x:v>
      </x:c>
      <x:c r="D2239" t="str">
        <x:v>江苏悦达起亚汽车有限公司</x:v>
      </x:c>
      <x:c r="E2239"/>
      <x:c r="F2239" t="str">
        <x:v>纯电动多用途乘用车</x:v>
      </x:c>
      <x:c r="G2239" t="str">
        <x:v>EV5</x:v>
      </x:c>
      <x:c r="H2239" t="str">
        <x:v>纯电动多用途乘用车</x:v>
      </x:c>
      <x:c r="I2239" t="str">
        <x:v>SUV-C</x:v>
      </x:c>
      <x:c r="J2239" t="str">
        <x:v>BEV</x:v>
      </x:c>
      <x:c r="K2239" t="str">
        <x:v>否</x:v>
      </x:c>
      <x:c r="L2239" t="n">
        <x:v>2230</x:v>
      </x:c>
      <x:c r="M2239"/>
      <x:c r="N2239" t="n">
        <x:v>580</x:v>
      </x:c>
      <x:c r="O2239" t="n">
        <x:v>88.1</x:v>
      </x:c>
      <x:c r="P2239" t="str">
        <x:v>磷酸铁锂</x:v>
      </x:c>
      <x:c r="Q2239" t="n">
        <x:v>153.4843205574913</x:v>
      </x:c>
      <x:c r="R2239" t="n">
        <x:v>15.19</x:v>
      </x:c>
      <x:c r="S2239"/>
      <x:c r="T2239"/>
      <x:c r="U2239" t="str">
        <x:v>纬湃汽车电子（天津）有限公司/上海汽车电驱动有限公司</x:v>
      </x:c>
      <x:c r="V2239" t="str">
        <x:v>160/73</x:v>
      </x:c>
      <x:c r="W2239" t="str">
        <x:v>EM16/EM07</x:v>
      </x:c>
      <x:c r="X2239" t="str">
        <x:v>不适用(BEV)</x:v>
      </x:c>
      <x:c r="Y2239" t="str">
        <x:v>不适用(BEV)</x:v>
      </x:c>
      <x:c r="Z2239" t="str">
        <x:v>不适用(BEV)</x:v>
      </x:c>
      <x:c r="AA2239" t="str">
        <x:v>不适用(BEV)</x:v>
      </x:c>
      <x:c r="AB2239" t="str">
        <x:v>不适用(BEV)</x:v>
      </x:c>
      <x:c r="AC2239" t="str">
        <x:v>不适用(BEV)</x:v>
      </x:c>
      <x:c r="AD2239" t="str">
        <x:v>BEV_历史批次</x:v>
      </x:c>
      <x:c r="AE2239" s="14" t="str">
        <x:v>73</x:v>
      </x:c>
      <x:c r="AF2239" s="14" t="str"/>
      <x:c r="AG2239" s="14" t="str">
        <x:v>源字段可解析</x:v>
      </x:c>
      <x:c r="AH2239" s="15" t="n">
        <x:f>IF(R2239&lt;&gt;"",R2239,IFERROR(IF(AND(IF(ISNUMBER(O2239),O2239,IFERROR(VALUE(O2239),VALUE(LEFT(TRIM(O2239),FIND("|",SUBSTITUTE(SUBSTITUTE(SUBSTITUTE(SUBSTITUTE(SUBSTITUTE(TRIM(O2239),"/","|"),"(","|"),"（","|"),";","|"),"；","|")&amp;"|")-1))))*100/IF(ISNUMBER(N2239),N2239,IFERROR(VALUE(N2239),VALUE(LEFT(TRIM(N2239),FIND("|",SUBSTITUTE(SUBSTITUTE(SUBSTITUTE(SUBSTITUTE(SUBSTITUTE(TRIM(N2239),"/","|"),"(","|"),"（","|"),";","|"),"；","|")&amp;"|")-1))))&gt;=3,IF(ISNUMBER(O2239),O2239,IFERROR(VALUE(O2239),VALUE(LEFT(TRIM(O2239),FIND("|",SUBSTITUTE(SUBSTITUTE(SUBSTITUTE(SUBSTITUTE(SUBSTITUTE(TRIM(O2239),"/","|"),"(","|"),"（","|"),";","|"),"；","|")&amp;"|")-1))))*100/IF(ISNUMBER(N2239),N2239,IFERROR(VALUE(N2239),VALUE(LEFT(TRIM(N2239),FIND("|",SUBSTITUTE(SUBSTITUTE(SUBSTITUTE(SUBSTITUTE(SUBSTITUTE(TRIM(N2239),"/","|"),"(","|"),"（","|"),";","|"),"；","|")&amp;"|")-1))))&lt;=40),IF(ISNUMBER(O2239),O2239,IFERROR(VALUE(O2239),VALUE(LEFT(TRIM(O2239),FIND("|",SUBSTITUTE(SUBSTITUTE(SUBSTITUTE(SUBSTITUTE(SUBSTITUTE(TRIM(O2239),"/","|"),"(","|"),"（","|"),";","|"),"；","|")&amp;"|")-1))))*100/IF(ISNUMBER(N2239),N2239,IFERROR(VALUE(N2239),VALUE(LEFT(TRIM(N2239),FIND("|",SUBSTITUTE(SUBSTITUTE(SUBSTITUTE(SUBSTITUTE(SUBSTITUTE(TRIM(N2239),"/","|"),"(","|"),"（","|"),";","|"),"；","|")&amp;"|")-1)))),""),""))</x:f>
        <x:v>15.19</x:v>
      </x:c>
      <x:c r="AI2239" s="15" t="str">
        <x:f>IFERROR(IF(AND(IF(ISNUMBER(O2239),O2239,IFERROR(VALUE(O2239),VALUE(LEFT(TRIM(O2239),FIND("|",SUBSTITUTE(SUBSTITUTE(SUBSTITUTE(SUBSTITUTE(SUBSTITUTE(TRIM(O2239),"/","|"),"(","|"),"（","|"),";","|"),"；","|")&amp;"|")-1))))&gt;=75,IF(ISNUMBER(O2239),O2239,IFERROR(VALUE(O2239),VALUE(LEFT(TRIM(O2239),FIND("|",SUBSTITUTE(SUBSTITUTE(SUBSTITUTE(SUBSTITUTE(SUBSTITUTE(TRIM(O2239),"/","|"),"(","|"),"（","|"),";","|"),"；","|")&amp;"|")-1))))&lt;=85,IF(ISNUMBER(Q2239),Q2239,IFERROR(VALUE(Q2239),VALUE(LEFT(TRIM(Q2239),FIND("|",SUBSTITUTE(SUBSTITUTE(SUBSTITUTE(SUBSTITUTE(SUBSTITUTE(TRIM(Q2239),"/","|"),"(","|"),"（","|"),";","|"),"；","|")&amp;"|")-1))))&gt;0),IF(ISNUMBER(O2239),O2239,IFERROR(VALUE(O2239),VALUE(LEFT(TRIM(O2239),FIND("|",SUBSTITUTE(SUBSTITUTE(SUBSTITUTE(SUBSTITUTE(SUBSTITUTE(TRIM(O2239),"/","|"),"(","|"),"（","|"),";","|"),"；","|")&amp;"|")-1))))*1000/IF(ISNUMBER(Q2239),Q2239,IFERROR(VALUE(Q2239),VALUE(LEFT(TRIM(Q2239),FIND("|",SUBSTITUTE(SUBSTITUTE(SUBSTITUTE(SUBSTITUTE(SUBSTITUTE(TRIM(Q2239),"/","|"),"(","|"),"（","|"),";","|"),"；","|")&amp;"|")-1)))),""),"")</x:f>
      </x:c>
      <x:c r="AJ2239" s="14" t="str">
        <x:f>IF(AI2239="","","非称重实测")</x:f>
      </x:c>
      <x:c r="AK2239" s="14" t="str"/>
      <x:c r="AL2239" s="14" t="str">
        <x:v>v3.4.6-candidate</x:v>
      </x:c>
    </x:row>
    <x:row r="2240">
      <x:c r="A2240" t="n">
        <x:v>382</x:v>
      </x:c>
      <x:c r="B2240" t="str">
        <x:v>BYD7150ADHEV5</x:v>
      </x:c>
      <x:c r="C2240" t="str">
        <x:v>比亚迪牌</x:v>
      </x:c>
      <x:c r="D2240" t="str">
        <x:v>比亚迪汽车工业有限公司</x:v>
      </x:c>
      <x:c r="E2240" t="str">
        <x:v>比亚迪</x:v>
      </x:c>
      <x:c r="F2240" t="str">
        <x:v>插电式混合动力轿车</x:v>
      </x:c>
      <x:c r="G2240" t="str">
        <x:v>比亚迪海豹06</x:v>
      </x:c>
      <x:c r="H2240" t="str">
        <x:v>插电式混合动力轿车</x:v>
      </x:c>
      <x:c r="I2240" t="str">
        <x:v>Car-D</x:v>
      </x:c>
      <x:c r="J2240" t="str">
        <x:v>PHEV</x:v>
      </x:c>
      <x:c r="K2240" t="str">
        <x:v>否</x:v>
      </x:c>
      <x:c r="L2240" t="n">
        <x:v>1775</x:v>
      </x:c>
      <x:c r="M2240" t="n">
        <x:v>2920</x:v>
      </x:c>
      <x:c r="N2240" t="n">
        <x:v>90</x:v>
      </x:c>
      <x:c r="O2240" t="n">
        <x:v>15.898</x:v>
      </x:c>
      <x:c r="P2240" t="str">
        <x:v>磷酸铁锂</x:v>
      </x:c>
      <x:c r="Q2240" t="n">
        <x:v>95.7710843373494</x:v>
      </x:c>
      <x:c r="R2240" t="n">
        <x:v>17.66</x:v>
      </x:c>
      <x:c r="S2240" t="n">
        <x:v>180</x:v>
      </x:c>
      <x:c r="T2240" t="n">
        <x:v>180</x:v>
      </x:c>
      <x:c r="U2240"/>
      <x:c r="V2240" t="n">
        <x:v>160</x:v>
      </x:c>
      <x:c r="W2240"/>
      <x:c r="X2240"/>
      <x:c r="Y2240" t="n">
        <x:v>3.98</x:v>
      </x:c>
      <x:c r="Z2240" t="n">
        <x:v>1498</x:v>
      </x:c>
      <x:c r="AA2240" t="n">
        <x:v>74</x:v>
      </x:c>
      <x:c r="AB2240"/>
      <x:c r="AC2240" t="str">
        <x:v>BYD472QC</x:v>
      </x:c>
      <x:c r="AD2240" t="str">
        <x:v>PHEV_历史批次</x:v>
      </x:c>
      <x:c r="AE2240" s="14" t="str"/>
      <x:c r="AF2240" s="14" t="str"/>
      <x:c r="AG2240" s="14" t="str">
        <x:v>待OCR/外部证据：数值语义歧义</x:v>
      </x:c>
      <x:c r="AH2240" s="15" t="n">
        <x:f>IF(R2240&lt;&gt;"",R2240,IFERROR(IF(AND(IF(ISNUMBER(O2240),O2240,IFERROR(VALUE(O2240),VALUE(LEFT(TRIM(O2240),FIND("|",SUBSTITUTE(SUBSTITUTE(SUBSTITUTE(SUBSTITUTE(SUBSTITUTE(TRIM(O2240),"/","|"),"(","|"),"（","|"),";","|"),"；","|")&amp;"|")-1))))*100/IF(ISNUMBER(N2240),N2240,IFERROR(VALUE(N2240),VALUE(LEFT(TRIM(N2240),FIND("|",SUBSTITUTE(SUBSTITUTE(SUBSTITUTE(SUBSTITUTE(SUBSTITUTE(TRIM(N2240),"/","|"),"(","|"),"（","|"),";","|"),"；","|")&amp;"|")-1))))&gt;=3,IF(ISNUMBER(O2240),O2240,IFERROR(VALUE(O2240),VALUE(LEFT(TRIM(O2240),FIND("|",SUBSTITUTE(SUBSTITUTE(SUBSTITUTE(SUBSTITUTE(SUBSTITUTE(TRIM(O2240),"/","|"),"(","|"),"（","|"),";","|"),"；","|")&amp;"|")-1))))*100/IF(ISNUMBER(N2240),N2240,IFERROR(VALUE(N2240),VALUE(LEFT(TRIM(N2240),FIND("|",SUBSTITUTE(SUBSTITUTE(SUBSTITUTE(SUBSTITUTE(SUBSTITUTE(TRIM(N2240),"/","|"),"(","|"),"（","|"),";","|"),"；","|")&amp;"|")-1))))&lt;=40),IF(ISNUMBER(O2240),O2240,IFERROR(VALUE(O2240),VALUE(LEFT(TRIM(O2240),FIND("|",SUBSTITUTE(SUBSTITUTE(SUBSTITUTE(SUBSTITUTE(SUBSTITUTE(TRIM(O2240),"/","|"),"(","|"),"（","|"),";","|"),"；","|")&amp;"|")-1))))*100/IF(ISNUMBER(N2240),N2240,IFERROR(VALUE(N2240),VALUE(LEFT(TRIM(N2240),FIND("|",SUBSTITUTE(SUBSTITUTE(SUBSTITUTE(SUBSTITUTE(SUBSTITUTE(TRIM(N2240),"/","|"),"(","|"),"（","|"),";","|"),"；","|")&amp;"|")-1)))),""),""))</x:f>
        <x:v>17.66</x:v>
      </x:c>
      <x:c r="AI2240" s="15" t="str">
        <x:f>IFERROR(IF(AND(IF(ISNUMBER(O2240),O2240,IFERROR(VALUE(O2240),VALUE(LEFT(TRIM(O2240),FIND("|",SUBSTITUTE(SUBSTITUTE(SUBSTITUTE(SUBSTITUTE(SUBSTITUTE(TRIM(O2240),"/","|"),"(","|"),"（","|"),";","|"),"；","|")&amp;"|")-1))))&gt;=75,IF(ISNUMBER(O2240),O2240,IFERROR(VALUE(O2240),VALUE(LEFT(TRIM(O2240),FIND("|",SUBSTITUTE(SUBSTITUTE(SUBSTITUTE(SUBSTITUTE(SUBSTITUTE(TRIM(O2240),"/","|"),"(","|"),"（","|"),";","|"),"；","|")&amp;"|")-1))))&lt;=85,IF(ISNUMBER(Q2240),Q2240,IFERROR(VALUE(Q2240),VALUE(LEFT(TRIM(Q2240),FIND("|",SUBSTITUTE(SUBSTITUTE(SUBSTITUTE(SUBSTITUTE(SUBSTITUTE(TRIM(Q2240),"/","|"),"(","|"),"（","|"),";","|"),"；","|")&amp;"|")-1))))&gt;0),IF(ISNUMBER(O2240),O2240,IFERROR(VALUE(O2240),VALUE(LEFT(TRIM(O2240),FIND("|",SUBSTITUTE(SUBSTITUTE(SUBSTITUTE(SUBSTITUTE(SUBSTITUTE(TRIM(O2240),"/","|"),"(","|"),"（","|"),";","|"),"；","|")&amp;"|")-1))))*1000/IF(ISNUMBER(Q2240),Q2240,IFERROR(VALUE(Q2240),VALUE(LEFT(TRIM(Q2240),FIND("|",SUBSTITUTE(SUBSTITUTE(SUBSTITUTE(SUBSTITUTE(SUBSTITUTE(TRIM(Q2240),"/","|"),"(","|"),"（","|"),";","|"),"；","|")&amp;"|")-1)))),""),"")</x:f>
      </x:c>
      <x:c r="AJ2240" s="14" t="str">
        <x:f>IF(AI2240="","","非称重实测")</x:f>
      </x:c>
      <x:c r="AK2240" s="14" t="str"/>
      <x:c r="AL2240" s="14" t="str">
        <x:v>v3.4.6-candidate</x:v>
      </x:c>
    </x:row>
    <x:row r="2241">
      <x:c r="A2241" t="n">
        <x:v>382</x:v>
      </x:c>
      <x:c r="B2241" t="str">
        <x:v>BYD7152WT6HEVC16</x:v>
      </x:c>
      <x:c r="C2241" t="str">
        <x:v>比亚迪牌</x:v>
      </x:c>
      <x:c r="D2241" t="str">
        <x:v>比亚迪汽车工业有限公司</x:v>
      </x:c>
      <x:c r="E2241" t="str">
        <x:v>比亚迪</x:v>
      </x:c>
      <x:c r="F2241" t="str">
        <x:v>插电式混合动力轿车</x:v>
      </x:c>
      <x:c r="G2241" t="str">
        <x:v>比亚迪秦PLUS</x:v>
      </x:c>
      <x:c r="H2241" t="str">
        <x:v>插电式混合动力轿车</x:v>
      </x:c>
      <x:c r="I2241" t="str">
        <x:v>Car-C</x:v>
      </x:c>
      <x:c r="J2241" t="str">
        <x:v>PHEV</x:v>
      </x:c>
      <x:c r="K2241" t="str">
        <x:v>否</x:v>
      </x:c>
      <x:c r="L2241" t="n">
        <x:v>1620</x:v>
      </x:c>
      <x:c r="M2241" t="n">
        <x:v>2920</x:v>
      </x:c>
      <x:c r="N2241" t="n">
        <x:v>101</x:v>
      </x:c>
      <x:c r="O2241" t="n">
        <x:v>18.316</x:v>
      </x:c>
      <x:c r="P2241" t="str">
        <x:v>磷酸铁锂</x:v>
      </x:c>
      <x:c r="Q2241" t="n">
        <x:v>101.7555555555555</x:v>
      </x:c>
      <x:c r="R2241" t="n">
        <x:v>18.13</x:v>
      </x:c>
      <x:c r="S2241" t="n">
        <x:v>180</x:v>
      </x:c>
      <x:c r="T2241" t="n">
        <x:v>180</x:v>
      </x:c>
      <x:c r="U2241"/>
      <x:c r="V2241" t="n">
        <x:v>145</x:v>
      </x:c>
      <x:c r="W2241"/>
      <x:c r="X2241"/>
      <x:c r="Y2241" t="n">
        <x:v>4.6</x:v>
      </x:c>
      <x:c r="Z2241" t="n">
        <x:v>1498</x:v>
      </x:c>
      <x:c r="AA2241" t="n">
        <x:v>81</x:v>
      </x:c>
      <x:c r="AB2241"/>
      <x:c r="AC2241" t="str">
        <x:v>BYD472QA</x:v>
      </x:c>
      <x:c r="AD2241" t="str">
        <x:v>PHEV_历史批次</x:v>
      </x:c>
      <x:c r="AE2241" s="14" t="str"/>
      <x:c r="AF2241" s="14" t="str"/>
      <x:c r="AG2241" s="14" t="str">
        <x:v>待OCR/外部证据：数值语义歧义</x:v>
      </x:c>
      <x:c r="AH2241" s="15" t="n">
        <x:f>IF(R2241&lt;&gt;"",R2241,IFERROR(IF(AND(IF(ISNUMBER(O2241),O2241,IFERROR(VALUE(O2241),VALUE(LEFT(TRIM(O2241),FIND("|",SUBSTITUTE(SUBSTITUTE(SUBSTITUTE(SUBSTITUTE(SUBSTITUTE(TRIM(O2241),"/","|"),"(","|"),"（","|"),";","|"),"；","|")&amp;"|")-1))))*100/IF(ISNUMBER(N2241),N2241,IFERROR(VALUE(N2241),VALUE(LEFT(TRIM(N2241),FIND("|",SUBSTITUTE(SUBSTITUTE(SUBSTITUTE(SUBSTITUTE(SUBSTITUTE(TRIM(N2241),"/","|"),"(","|"),"（","|"),";","|"),"；","|")&amp;"|")-1))))&gt;=3,IF(ISNUMBER(O2241),O2241,IFERROR(VALUE(O2241),VALUE(LEFT(TRIM(O2241),FIND("|",SUBSTITUTE(SUBSTITUTE(SUBSTITUTE(SUBSTITUTE(SUBSTITUTE(TRIM(O2241),"/","|"),"(","|"),"（","|"),";","|"),"；","|")&amp;"|")-1))))*100/IF(ISNUMBER(N2241),N2241,IFERROR(VALUE(N2241),VALUE(LEFT(TRIM(N2241),FIND("|",SUBSTITUTE(SUBSTITUTE(SUBSTITUTE(SUBSTITUTE(SUBSTITUTE(TRIM(N2241),"/","|"),"(","|"),"（","|"),";","|"),"；","|")&amp;"|")-1))))&lt;=40),IF(ISNUMBER(O2241),O2241,IFERROR(VALUE(O2241),VALUE(LEFT(TRIM(O2241),FIND("|",SUBSTITUTE(SUBSTITUTE(SUBSTITUTE(SUBSTITUTE(SUBSTITUTE(TRIM(O2241),"/","|"),"(","|"),"（","|"),";","|"),"；","|")&amp;"|")-1))))*100/IF(ISNUMBER(N2241),N2241,IFERROR(VALUE(N2241),VALUE(LEFT(TRIM(N2241),FIND("|",SUBSTITUTE(SUBSTITUTE(SUBSTITUTE(SUBSTITUTE(SUBSTITUTE(TRIM(N2241),"/","|"),"(","|"),"（","|"),";","|"),"；","|")&amp;"|")-1)))),""),""))</x:f>
        <x:v>18.13</x:v>
      </x:c>
      <x:c r="AI2241" s="15" t="str">
        <x:f>IFERROR(IF(AND(IF(ISNUMBER(O2241),O2241,IFERROR(VALUE(O2241),VALUE(LEFT(TRIM(O2241),FIND("|",SUBSTITUTE(SUBSTITUTE(SUBSTITUTE(SUBSTITUTE(SUBSTITUTE(TRIM(O2241),"/","|"),"(","|"),"（","|"),";","|"),"；","|")&amp;"|")-1))))&gt;=75,IF(ISNUMBER(O2241),O2241,IFERROR(VALUE(O2241),VALUE(LEFT(TRIM(O2241),FIND("|",SUBSTITUTE(SUBSTITUTE(SUBSTITUTE(SUBSTITUTE(SUBSTITUTE(TRIM(O2241),"/","|"),"(","|"),"（","|"),";","|"),"；","|")&amp;"|")-1))))&lt;=85,IF(ISNUMBER(Q2241),Q2241,IFERROR(VALUE(Q2241),VALUE(LEFT(TRIM(Q2241),FIND("|",SUBSTITUTE(SUBSTITUTE(SUBSTITUTE(SUBSTITUTE(SUBSTITUTE(TRIM(Q2241),"/","|"),"(","|"),"（","|"),";","|"),"；","|")&amp;"|")-1))))&gt;0),IF(ISNUMBER(O2241),O2241,IFERROR(VALUE(O2241),VALUE(LEFT(TRIM(O2241),FIND("|",SUBSTITUTE(SUBSTITUTE(SUBSTITUTE(SUBSTITUTE(SUBSTITUTE(TRIM(O2241),"/","|"),"(","|"),"（","|"),";","|"),"；","|")&amp;"|")-1))))*1000/IF(ISNUMBER(Q2241),Q2241,IFERROR(VALUE(Q2241),VALUE(LEFT(TRIM(Q2241),FIND("|",SUBSTITUTE(SUBSTITUTE(SUBSTITUTE(SUBSTITUTE(SUBSTITUTE(TRIM(Q2241),"/","|"),"(","|"),"（","|"),";","|"),"；","|")&amp;"|")-1)))),""),"")</x:f>
      </x:c>
      <x:c r="AJ2241" s="14" t="str">
        <x:f>IF(AI2241="","","非称重实测")</x:f>
      </x:c>
      <x:c r="AK2241" s="14" t="str"/>
      <x:c r="AL2241" s="14" t="str">
        <x:v>v3.4.6-candidate</x:v>
      </x:c>
    </x:row>
    <x:row r="2242">
      <x:c r="A2242" t="n">
        <x:v>382</x:v>
      </x:c>
      <x:c r="B2242" t="str">
        <x:v>BYD7153WT6HEV4</x:v>
      </x:c>
      <x:c r="C2242" t="str">
        <x:v>比亚迪牌</x:v>
      </x:c>
      <x:c r="D2242" t="str">
        <x:v>比亚迪汽车工业有限公司</x:v>
      </x:c>
      <x:c r="E2242" t="str">
        <x:v>比亚迪</x:v>
      </x:c>
      <x:c r="F2242" t="str">
        <x:v>插电式混合动力轿车</x:v>
      </x:c>
      <x:c r="G2242" t="str">
        <x:v>比亚迪秦L</x:v>
      </x:c>
      <x:c r="H2242" t="str">
        <x:v>插电式混合动力轿车</x:v>
      </x:c>
      <x:c r="I2242" t="str">
        <x:v>Car-D</x:v>
      </x:c>
      <x:c r="J2242" t="str">
        <x:v>PHEV</x:v>
      </x:c>
      <x:c r="K2242" t="str">
        <x:v>否</x:v>
      </x:c>
      <x:c r="L2242" t="n">
        <x:v>1775</x:v>
      </x:c>
      <x:c r="M2242" t="n">
        <x:v>2920</x:v>
      </x:c>
      <x:c r="N2242" t="n">
        <x:v>90</x:v>
      </x:c>
      <x:c r="O2242" t="n">
        <x:v>15.898</x:v>
      </x:c>
      <x:c r="P2242" t="str">
        <x:v>磷酸铁锂</x:v>
      </x:c>
      <x:c r="Q2242" t="n">
        <x:v>95.7710843373494</x:v>
      </x:c>
      <x:c r="R2242" t="n">
        <x:v>17.66</x:v>
      </x:c>
      <x:c r="S2242" t="n">
        <x:v>180</x:v>
      </x:c>
      <x:c r="T2242" t="n">
        <x:v>180</x:v>
      </x:c>
      <x:c r="U2242"/>
      <x:c r="V2242" t="n">
        <x:v>160</x:v>
      </x:c>
      <x:c r="W2242"/>
      <x:c r="X2242"/>
      <x:c r="Y2242" t="n">
        <x:v>3.98</x:v>
      </x:c>
      <x:c r="Z2242" t="n">
        <x:v>1498</x:v>
      </x:c>
      <x:c r="AA2242" t="n">
        <x:v>74</x:v>
      </x:c>
      <x:c r="AB2242"/>
      <x:c r="AC2242" t="str">
        <x:v>BYD472QC</x:v>
      </x:c>
      <x:c r="AD2242" t="str">
        <x:v>PHEV_历史批次</x:v>
      </x:c>
      <x:c r="AE2242" s="14" t="str"/>
      <x:c r="AF2242" s="14" t="str"/>
      <x:c r="AG2242" s="14" t="str">
        <x:v>待OCR/外部证据：数值语义歧义</x:v>
      </x:c>
      <x:c r="AH2242" s="15" t="n">
        <x:f>IF(R2242&lt;&gt;"",R2242,IFERROR(IF(AND(IF(ISNUMBER(O2242),O2242,IFERROR(VALUE(O2242),VALUE(LEFT(TRIM(O2242),FIND("|",SUBSTITUTE(SUBSTITUTE(SUBSTITUTE(SUBSTITUTE(SUBSTITUTE(TRIM(O2242),"/","|"),"(","|"),"（","|"),";","|"),"；","|")&amp;"|")-1))))*100/IF(ISNUMBER(N2242),N2242,IFERROR(VALUE(N2242),VALUE(LEFT(TRIM(N2242),FIND("|",SUBSTITUTE(SUBSTITUTE(SUBSTITUTE(SUBSTITUTE(SUBSTITUTE(TRIM(N2242),"/","|"),"(","|"),"（","|"),";","|"),"；","|")&amp;"|")-1))))&gt;=3,IF(ISNUMBER(O2242),O2242,IFERROR(VALUE(O2242),VALUE(LEFT(TRIM(O2242),FIND("|",SUBSTITUTE(SUBSTITUTE(SUBSTITUTE(SUBSTITUTE(SUBSTITUTE(TRIM(O2242),"/","|"),"(","|"),"（","|"),";","|"),"；","|")&amp;"|")-1))))*100/IF(ISNUMBER(N2242),N2242,IFERROR(VALUE(N2242),VALUE(LEFT(TRIM(N2242),FIND("|",SUBSTITUTE(SUBSTITUTE(SUBSTITUTE(SUBSTITUTE(SUBSTITUTE(TRIM(N2242),"/","|"),"(","|"),"（","|"),";","|"),"；","|")&amp;"|")-1))))&lt;=40),IF(ISNUMBER(O2242),O2242,IFERROR(VALUE(O2242),VALUE(LEFT(TRIM(O2242),FIND("|",SUBSTITUTE(SUBSTITUTE(SUBSTITUTE(SUBSTITUTE(SUBSTITUTE(TRIM(O2242),"/","|"),"(","|"),"（","|"),";","|"),"；","|")&amp;"|")-1))))*100/IF(ISNUMBER(N2242),N2242,IFERROR(VALUE(N2242),VALUE(LEFT(TRIM(N2242),FIND("|",SUBSTITUTE(SUBSTITUTE(SUBSTITUTE(SUBSTITUTE(SUBSTITUTE(TRIM(N2242),"/","|"),"(","|"),"（","|"),";","|"),"；","|")&amp;"|")-1)))),""),""))</x:f>
        <x:v>17.66</x:v>
      </x:c>
      <x:c r="AI2242" s="15" t="str">
        <x:f>IFERROR(IF(AND(IF(ISNUMBER(O2242),O2242,IFERROR(VALUE(O2242),VALUE(LEFT(TRIM(O2242),FIND("|",SUBSTITUTE(SUBSTITUTE(SUBSTITUTE(SUBSTITUTE(SUBSTITUTE(TRIM(O2242),"/","|"),"(","|"),"（","|"),";","|"),"；","|")&amp;"|")-1))))&gt;=75,IF(ISNUMBER(O2242),O2242,IFERROR(VALUE(O2242),VALUE(LEFT(TRIM(O2242),FIND("|",SUBSTITUTE(SUBSTITUTE(SUBSTITUTE(SUBSTITUTE(SUBSTITUTE(TRIM(O2242),"/","|"),"(","|"),"（","|"),";","|"),"；","|")&amp;"|")-1))))&lt;=85,IF(ISNUMBER(Q2242),Q2242,IFERROR(VALUE(Q2242),VALUE(LEFT(TRIM(Q2242),FIND("|",SUBSTITUTE(SUBSTITUTE(SUBSTITUTE(SUBSTITUTE(SUBSTITUTE(TRIM(Q2242),"/","|"),"(","|"),"（","|"),";","|"),"；","|")&amp;"|")-1))))&gt;0),IF(ISNUMBER(O2242),O2242,IFERROR(VALUE(O2242),VALUE(LEFT(TRIM(O2242),FIND("|",SUBSTITUTE(SUBSTITUTE(SUBSTITUTE(SUBSTITUTE(SUBSTITUTE(TRIM(O2242),"/","|"),"(","|"),"（","|"),";","|"),"；","|")&amp;"|")-1))))*1000/IF(ISNUMBER(Q2242),Q2242,IFERROR(VALUE(Q2242),VALUE(LEFT(TRIM(Q2242),FIND("|",SUBSTITUTE(SUBSTITUTE(SUBSTITUTE(SUBSTITUTE(SUBSTITUTE(TRIM(Q2242),"/","|"),"(","|"),"（","|"),";","|"),"；","|")&amp;"|")-1)))),""),"")</x:f>
      </x:c>
      <x:c r="AJ2242" s="14" t="str">
        <x:f>IF(AI2242="","","非称重实测")</x:f>
      </x:c>
      <x:c r="AK2242" s="14" t="str"/>
      <x:c r="AL2242" s="14" t="str">
        <x:v>v3.4.6-candidate</x:v>
      </x:c>
    </x:row>
    <x:row r="2243">
      <x:c r="A2243" t="n">
        <x:v>382</x:v>
      </x:c>
      <x:c r="B2243" t="str">
        <x:v>CA6475HA6PHEVT</x:v>
      </x:c>
      <x:c r="C2243" t="str">
        <x:v>红旗牌</x:v>
      </x:c>
      <x:c r="D2243" t="str">
        <x:v>中国第一汽车集团有限公司</x:v>
      </x:c>
      <x:c r="E2243" t="str">
        <x:v>红旗</x:v>
      </x:c>
      <x:c r="F2243" t="str">
        <x:v>插电式混合动力多用途乘用车</x:v>
      </x:c>
      <x:c r="G2243" t="str">
        <x:v>红旗HS3 PHEV</x:v>
      </x:c>
      <x:c r="H2243" t="str">
        <x:v>插电式混合动力多用途乘用车</x:v>
      </x:c>
      <x:c r="I2243" t="str">
        <x:v>SUV-C</x:v>
      </x:c>
      <x:c r="J2243" t="str">
        <x:v>PHEV</x:v>
      </x:c>
      <x:c r="K2243" t="str">
        <x:v>否</x:v>
      </x:c>
      <x:c r="L2243" t="n">
        <x:v>1935</x:v>
      </x:c>
      <x:c r="M2243" t="n">
        <x:v>2800</x:v>
      </x:c>
      <x:c r="N2243" t="n">
        <x:v>93</x:v>
      </x:c>
      <x:c r="O2243" t="n">
        <x:v>18.404</x:v>
      </x:c>
      <x:c r="P2243" t="str">
        <x:v>磷酸铁锂</x:v>
      </x:c>
      <x:c r="Q2243" t="n">
        <x:v>107</x:v>
      </x:c>
      <x:c r="R2243" t="n">
        <x:v>19.79</x:v>
      </x:c>
      <x:c r="S2243" t="n">
        <x:v>180</x:v>
      </x:c>
      <x:c r="T2243" t="n">
        <x:v>180</x:v>
      </x:c>
      <x:c r="U2243"/>
      <x:c r="V2243"/>
      <x:c r="W2243"/>
      <x:c r="X2243"/>
      <x:c r="Y2243" t="n">
        <x:v>5.7</x:v>
      </x:c>
      <x:c r="Z2243" t="n">
        <x:v>1498</x:v>
      </x:c>
      <x:c r="AA2243" t="n">
        <x:v>124</x:v>
      </x:c>
      <x:c r="AB2243"/>
      <x:c r="AC2243" t="str">
        <x:v>CA4GB15TD-34</x:v>
      </x:c>
      <x:c r="AD2243" t="str">
        <x:v>PHEV_历史批次</x:v>
      </x:c>
      <x:c r="AE2243" s="14" t="str"/>
      <x:c r="AF2243" s="14" t="str"/>
      <x:c r="AG2243" s="14" t="str">
        <x:v>待OCR/外部证据：原字段为空</x:v>
      </x:c>
      <x:c r="AH2243" s="15" t="n">
        <x:f>IF(R2243&lt;&gt;"",R2243,IFERROR(IF(AND(IF(ISNUMBER(O2243),O2243,IFERROR(VALUE(O2243),VALUE(LEFT(TRIM(O2243),FIND("|",SUBSTITUTE(SUBSTITUTE(SUBSTITUTE(SUBSTITUTE(SUBSTITUTE(TRIM(O2243),"/","|"),"(","|"),"（","|"),";","|"),"；","|")&amp;"|")-1))))*100/IF(ISNUMBER(N2243),N2243,IFERROR(VALUE(N2243),VALUE(LEFT(TRIM(N2243),FIND("|",SUBSTITUTE(SUBSTITUTE(SUBSTITUTE(SUBSTITUTE(SUBSTITUTE(TRIM(N2243),"/","|"),"(","|"),"（","|"),";","|"),"；","|")&amp;"|")-1))))&gt;=3,IF(ISNUMBER(O2243),O2243,IFERROR(VALUE(O2243),VALUE(LEFT(TRIM(O2243),FIND("|",SUBSTITUTE(SUBSTITUTE(SUBSTITUTE(SUBSTITUTE(SUBSTITUTE(TRIM(O2243),"/","|"),"(","|"),"（","|"),";","|"),"；","|")&amp;"|")-1))))*100/IF(ISNUMBER(N2243),N2243,IFERROR(VALUE(N2243),VALUE(LEFT(TRIM(N2243),FIND("|",SUBSTITUTE(SUBSTITUTE(SUBSTITUTE(SUBSTITUTE(SUBSTITUTE(TRIM(N2243),"/","|"),"(","|"),"（","|"),";","|"),"；","|")&amp;"|")-1))))&lt;=40),IF(ISNUMBER(O2243),O2243,IFERROR(VALUE(O2243),VALUE(LEFT(TRIM(O2243),FIND("|",SUBSTITUTE(SUBSTITUTE(SUBSTITUTE(SUBSTITUTE(SUBSTITUTE(TRIM(O2243),"/","|"),"(","|"),"（","|"),";","|"),"；","|")&amp;"|")-1))))*100/IF(ISNUMBER(N2243),N2243,IFERROR(VALUE(N2243),VALUE(LEFT(TRIM(N2243),FIND("|",SUBSTITUTE(SUBSTITUTE(SUBSTITUTE(SUBSTITUTE(SUBSTITUTE(TRIM(N2243),"/","|"),"(","|"),"（","|"),";","|"),"；","|")&amp;"|")-1)))),""),""))</x:f>
        <x:v>19.79</x:v>
      </x:c>
      <x:c r="AI2243" s="15" t="str">
        <x:f>IFERROR(IF(AND(IF(ISNUMBER(O2243),O2243,IFERROR(VALUE(O2243),VALUE(LEFT(TRIM(O2243),FIND("|",SUBSTITUTE(SUBSTITUTE(SUBSTITUTE(SUBSTITUTE(SUBSTITUTE(TRIM(O2243),"/","|"),"(","|"),"（","|"),";","|"),"；","|")&amp;"|")-1))))&gt;=75,IF(ISNUMBER(O2243),O2243,IFERROR(VALUE(O2243),VALUE(LEFT(TRIM(O2243),FIND("|",SUBSTITUTE(SUBSTITUTE(SUBSTITUTE(SUBSTITUTE(SUBSTITUTE(TRIM(O2243),"/","|"),"(","|"),"（","|"),";","|"),"；","|")&amp;"|")-1))))&lt;=85,IF(ISNUMBER(Q2243),Q2243,IFERROR(VALUE(Q2243),VALUE(LEFT(TRIM(Q2243),FIND("|",SUBSTITUTE(SUBSTITUTE(SUBSTITUTE(SUBSTITUTE(SUBSTITUTE(TRIM(Q2243),"/","|"),"(","|"),"（","|"),";","|"),"；","|")&amp;"|")-1))))&gt;0),IF(ISNUMBER(O2243),O2243,IFERROR(VALUE(O2243),VALUE(LEFT(TRIM(O2243),FIND("|",SUBSTITUTE(SUBSTITUTE(SUBSTITUTE(SUBSTITUTE(SUBSTITUTE(TRIM(O2243),"/","|"),"(","|"),"（","|"),";","|"),"；","|")&amp;"|")-1))))*1000/IF(ISNUMBER(Q2243),Q2243,IFERROR(VALUE(Q2243),VALUE(LEFT(TRIM(Q2243),FIND("|",SUBSTITUTE(SUBSTITUTE(SUBSTITUTE(SUBSTITUTE(SUBSTITUTE(TRIM(Q2243),"/","|"),"(","|"),"（","|"),";","|"),"；","|")&amp;"|")-1)))),""),"")</x:f>
      </x:c>
      <x:c r="AJ2243" s="14" t="str">
        <x:f>IF(AI2243="","","非称重实测")</x:f>
      </x:c>
      <x:c r="AK2243" s="14" t="str"/>
      <x:c r="AL2243" s="14" t="str">
        <x:v>v3.4.6-candidate</x:v>
      </x:c>
    </x:row>
    <x:row r="2244">
      <x:c r="A2244" t="n">
        <x:v>382</x:v>
      </x:c>
      <x:c r="B2244" t="str">
        <x:v>CC2030BN25APHEV</x:v>
      </x:c>
      <x:c r="C2244" t="str">
        <x:v>长城牌</x:v>
      </x:c>
      <x:c r="D2244" t="str">
        <x:v>长城汽车股份有限公司</x:v>
      </x:c>
      <x:c r="E2244" t="str">
        <x:v>欧拉</x:v>
      </x:c>
      <x:c r="F2244" t="str">
        <x:v>插电式混合动力越野乘用车</x:v>
      </x:c>
      <x:c r="G2244" t="str">
        <x:v>坦克500</x:v>
      </x:c>
      <x:c r="H2244" t="str">
        <x:v>插电式混合动力越野乘用车</x:v>
      </x:c>
      <x:c r="I2244" t="str">
        <x:v>SUV-D</x:v>
      </x:c>
      <x:c r="J2244" t="str">
        <x:v>PHEV</x:v>
      </x:c>
      <x:c r="K2244" t="str">
        <x:v>否</x:v>
      </x:c>
      <x:c r="L2244" t="n">
        <x:v>2980</x:v>
      </x:c>
      <x:c r="M2244" t="n">
        <x:v>2650</x:v>
      </x:c>
      <x:c r="N2244" t="n">
        <x:v>201</x:v>
      </x:c>
      <x:c r="O2244" t="n">
        <x:v>59.05</x:v>
      </x:c>
      <x:c r="P2244" t="str">
        <x:v>三元锂</x:v>
      </x:c>
      <x:c r="Q2244" t="n">
        <x:v>170.6647398843931</x:v>
      </x:c>
      <x:c r="R2244" t="n">
        <x:v>29.38</x:v>
      </x:c>
      <x:c r="S2244" t="n">
        <x:v>126</x:v>
      </x:c>
      <x:c r="T2244" t="n">
        <x:v>126</x:v>
      </x:c>
      <x:c r="U2244"/>
      <x:c r="V2244"/>
      <x:c r="W2244"/>
      <x:c r="X2244"/>
      <x:c r="Y2244" t="n">
        <x:v>8.6</x:v>
      </x:c>
      <x:c r="Z2244" t="n">
        <x:v>1998</x:v>
      </x:c>
      <x:c r="AA2244" t="n">
        <x:v>185</x:v>
      </x:c>
      <x:c r="AB2244"/>
      <x:c r="AC2244" t="str">
        <x:v>E20NB</x:v>
      </x:c>
      <x:c r="AD2244" t="str">
        <x:v>PHEV_历史批次</x:v>
      </x:c>
      <x:c r="AE2244" s="14" t="str"/>
      <x:c r="AF2244" s="14" t="str"/>
      <x:c r="AG2244" s="14" t="str">
        <x:v>待OCR/外部证据：原字段为空</x:v>
      </x:c>
      <x:c r="AH2244" s="15" t="n">
        <x:f>IF(R2244&lt;&gt;"",R2244,IFERROR(IF(AND(IF(ISNUMBER(O2244),O2244,IFERROR(VALUE(O2244),VALUE(LEFT(TRIM(O2244),FIND("|",SUBSTITUTE(SUBSTITUTE(SUBSTITUTE(SUBSTITUTE(SUBSTITUTE(TRIM(O2244),"/","|"),"(","|"),"（","|"),";","|"),"；","|")&amp;"|")-1))))*100/IF(ISNUMBER(N2244),N2244,IFERROR(VALUE(N2244),VALUE(LEFT(TRIM(N2244),FIND("|",SUBSTITUTE(SUBSTITUTE(SUBSTITUTE(SUBSTITUTE(SUBSTITUTE(TRIM(N2244),"/","|"),"(","|"),"（","|"),";","|"),"；","|")&amp;"|")-1))))&gt;=3,IF(ISNUMBER(O2244),O2244,IFERROR(VALUE(O2244),VALUE(LEFT(TRIM(O2244),FIND("|",SUBSTITUTE(SUBSTITUTE(SUBSTITUTE(SUBSTITUTE(SUBSTITUTE(TRIM(O2244),"/","|"),"(","|"),"（","|"),";","|"),"；","|")&amp;"|")-1))))*100/IF(ISNUMBER(N2244),N2244,IFERROR(VALUE(N2244),VALUE(LEFT(TRIM(N2244),FIND("|",SUBSTITUTE(SUBSTITUTE(SUBSTITUTE(SUBSTITUTE(SUBSTITUTE(TRIM(N2244),"/","|"),"(","|"),"（","|"),";","|"),"；","|")&amp;"|")-1))))&lt;=40),IF(ISNUMBER(O2244),O2244,IFERROR(VALUE(O2244),VALUE(LEFT(TRIM(O2244),FIND("|",SUBSTITUTE(SUBSTITUTE(SUBSTITUTE(SUBSTITUTE(SUBSTITUTE(TRIM(O2244),"/","|"),"(","|"),"（","|"),";","|"),"；","|")&amp;"|")-1))))*100/IF(ISNUMBER(N2244),N2244,IFERROR(VALUE(N2244),VALUE(LEFT(TRIM(N2244),FIND("|",SUBSTITUTE(SUBSTITUTE(SUBSTITUTE(SUBSTITUTE(SUBSTITUTE(TRIM(N2244),"/","|"),"(","|"),"（","|"),";","|"),"；","|")&amp;"|")-1)))),""),""))</x:f>
        <x:v>29.38</x:v>
      </x:c>
      <x:c r="AI2244" s="15" t="str">
        <x:f>IFERROR(IF(AND(IF(ISNUMBER(O2244),O2244,IFERROR(VALUE(O2244),VALUE(LEFT(TRIM(O2244),FIND("|",SUBSTITUTE(SUBSTITUTE(SUBSTITUTE(SUBSTITUTE(SUBSTITUTE(TRIM(O2244),"/","|"),"(","|"),"（","|"),";","|"),"；","|")&amp;"|")-1))))&gt;=75,IF(ISNUMBER(O2244),O2244,IFERROR(VALUE(O2244),VALUE(LEFT(TRIM(O2244),FIND("|",SUBSTITUTE(SUBSTITUTE(SUBSTITUTE(SUBSTITUTE(SUBSTITUTE(TRIM(O2244),"/","|"),"(","|"),"（","|"),";","|"),"；","|")&amp;"|")-1))))&lt;=85,IF(ISNUMBER(Q2244),Q2244,IFERROR(VALUE(Q2244),VALUE(LEFT(TRIM(Q2244),FIND("|",SUBSTITUTE(SUBSTITUTE(SUBSTITUTE(SUBSTITUTE(SUBSTITUTE(TRIM(Q2244),"/","|"),"(","|"),"（","|"),";","|"),"；","|")&amp;"|")-1))))&gt;0),IF(ISNUMBER(O2244),O2244,IFERROR(VALUE(O2244),VALUE(LEFT(TRIM(O2244),FIND("|",SUBSTITUTE(SUBSTITUTE(SUBSTITUTE(SUBSTITUTE(SUBSTITUTE(TRIM(O2244),"/","|"),"(","|"),"（","|"),";","|"),"；","|")&amp;"|")-1))))*1000/IF(ISNUMBER(Q2244),Q2244,IFERROR(VALUE(Q2244),VALUE(LEFT(TRIM(Q2244),FIND("|",SUBSTITUTE(SUBSTITUTE(SUBSTITUTE(SUBSTITUTE(SUBSTITUTE(TRIM(Q2244),"/","|"),"(","|"),"（","|"),";","|"),"；","|")&amp;"|")-1)))),""),"")</x:f>
      </x:c>
      <x:c r="AJ2244" s="14" t="str">
        <x:f>IF(AI2244="","","非称重实测")</x:f>
      </x:c>
      <x:c r="AK2244" s="14" t="str"/>
      <x:c r="AL2244" s="14" t="str">
        <x:v>v3.4.6-candidate</x:v>
      </x:c>
    </x:row>
    <x:row r="2245">
      <x:c r="A2245" t="n">
        <x:v>382</x:v>
      </x:c>
      <x:c r="B2245" t="str">
        <x:v>CC6520BP21CPHEV</x:v>
      </x:c>
      <x:c r="C2245" t="str">
        <x:v>魏牌牌</x:v>
      </x:c>
      <x:c r="D2245" t="str">
        <x:v>长城汽车股份有限公司</x:v>
      </x:c>
      <x:c r="E2245" t="str">
        <x:v>欧拉</x:v>
      </x:c>
      <x:c r="F2245" t="str">
        <x:v>插电式混合动力多用途乘用车</x:v>
      </x:c>
      <x:c r="G2245" t="str">
        <x:v>魏牌蓝山</x:v>
      </x:c>
      <x:c r="H2245" t="str">
        <x:v>插电式混合动力多用途乘用车</x:v>
      </x:c>
      <x:c r="I2245" t="str">
        <x:v>SUV-E</x:v>
      </x:c>
      <x:c r="J2245" t="str">
        <x:v>PHEV</x:v>
      </x:c>
      <x:c r="K2245" t="str">
        <x:v>否</x:v>
      </x:c>
      <x:c r="L2245" t="n">
        <x:v>2590</x:v>
      </x:c>
      <x:c r="M2245" t="n">
        <x:v>2650</x:v>
      </x:c>
      <x:c r="N2245" t="n">
        <x:v>185</x:v>
      </x:c>
      <x:c r="O2245" t="n">
        <x:v>42.5</x:v>
      </x:c>
      <x:c r="P2245" t="str">
        <x:v>三元锂</x:v>
      </x:c>
      <x:c r="Q2245" t="n">
        <x:v>163.4615384615385</x:v>
      </x:c>
      <x:c r="R2245" t="n">
        <x:v>22.97</x:v>
      </x:c>
      <x:c r="S2245" t="n">
        <x:v>126</x:v>
      </x:c>
      <x:c r="T2245" t="n">
        <x:v>126</x:v>
      </x:c>
      <x:c r="U2245"/>
      <x:c r="V2245"/>
      <x:c r="W2245"/>
      <x:c r="X2245"/>
      <x:c r="Y2245" t="n">
        <x:v>6.51</x:v>
      </x:c>
      <x:c r="Z2245" t="n">
        <x:v>1499</x:v>
      </x:c>
      <x:c r="AA2245" t="n">
        <x:v>125</x:v>
      </x:c>
      <x:c r="AB2245"/>
      <x:c r="AC2245" t="str">
        <x:v>E15BE</x:v>
      </x:c>
      <x:c r="AD2245" t="str">
        <x:v>PHEV_历史批次</x:v>
      </x:c>
      <x:c r="AE2245" s="14" t="str"/>
      <x:c r="AF2245" s="14" t="str"/>
      <x:c r="AG2245" s="14" t="str">
        <x:v>待OCR/外部证据：原字段为空</x:v>
      </x:c>
      <x:c r="AH2245" s="15" t="n">
        <x:f>IF(R2245&lt;&gt;"",R2245,IFERROR(IF(AND(IF(ISNUMBER(O2245),O2245,IFERROR(VALUE(O2245),VALUE(LEFT(TRIM(O2245),FIND("|",SUBSTITUTE(SUBSTITUTE(SUBSTITUTE(SUBSTITUTE(SUBSTITUTE(TRIM(O2245),"/","|"),"(","|"),"（","|"),";","|"),"；","|")&amp;"|")-1))))*100/IF(ISNUMBER(N2245),N2245,IFERROR(VALUE(N2245),VALUE(LEFT(TRIM(N2245),FIND("|",SUBSTITUTE(SUBSTITUTE(SUBSTITUTE(SUBSTITUTE(SUBSTITUTE(TRIM(N2245),"/","|"),"(","|"),"（","|"),";","|"),"；","|")&amp;"|")-1))))&gt;=3,IF(ISNUMBER(O2245),O2245,IFERROR(VALUE(O2245),VALUE(LEFT(TRIM(O2245),FIND("|",SUBSTITUTE(SUBSTITUTE(SUBSTITUTE(SUBSTITUTE(SUBSTITUTE(TRIM(O2245),"/","|"),"(","|"),"（","|"),";","|"),"；","|")&amp;"|")-1))))*100/IF(ISNUMBER(N2245),N2245,IFERROR(VALUE(N2245),VALUE(LEFT(TRIM(N2245),FIND("|",SUBSTITUTE(SUBSTITUTE(SUBSTITUTE(SUBSTITUTE(SUBSTITUTE(TRIM(N2245),"/","|"),"(","|"),"（","|"),";","|"),"；","|")&amp;"|")-1))))&lt;=40),IF(ISNUMBER(O2245),O2245,IFERROR(VALUE(O2245),VALUE(LEFT(TRIM(O2245),FIND("|",SUBSTITUTE(SUBSTITUTE(SUBSTITUTE(SUBSTITUTE(SUBSTITUTE(TRIM(O2245),"/","|"),"(","|"),"（","|"),";","|"),"；","|")&amp;"|")-1))))*100/IF(ISNUMBER(N2245),N2245,IFERROR(VALUE(N2245),VALUE(LEFT(TRIM(N2245),FIND("|",SUBSTITUTE(SUBSTITUTE(SUBSTITUTE(SUBSTITUTE(SUBSTITUTE(TRIM(N2245),"/","|"),"(","|"),"（","|"),";","|"),"；","|")&amp;"|")-1)))),""),""))</x:f>
        <x:v>22.97</x:v>
      </x:c>
      <x:c r="AI2245" s="15" t="str">
        <x:f>IFERROR(IF(AND(IF(ISNUMBER(O2245),O2245,IFERROR(VALUE(O2245),VALUE(LEFT(TRIM(O2245),FIND("|",SUBSTITUTE(SUBSTITUTE(SUBSTITUTE(SUBSTITUTE(SUBSTITUTE(TRIM(O2245),"/","|"),"(","|"),"（","|"),";","|"),"；","|")&amp;"|")-1))))&gt;=75,IF(ISNUMBER(O2245),O2245,IFERROR(VALUE(O2245),VALUE(LEFT(TRIM(O2245),FIND("|",SUBSTITUTE(SUBSTITUTE(SUBSTITUTE(SUBSTITUTE(SUBSTITUTE(TRIM(O2245),"/","|"),"(","|"),"（","|"),";","|"),"；","|")&amp;"|")-1))))&lt;=85,IF(ISNUMBER(Q2245),Q2245,IFERROR(VALUE(Q2245),VALUE(LEFT(TRIM(Q2245),FIND("|",SUBSTITUTE(SUBSTITUTE(SUBSTITUTE(SUBSTITUTE(SUBSTITUTE(TRIM(Q2245),"/","|"),"(","|"),"（","|"),";","|"),"；","|")&amp;"|")-1))))&gt;0),IF(ISNUMBER(O2245),O2245,IFERROR(VALUE(O2245),VALUE(LEFT(TRIM(O2245),FIND("|",SUBSTITUTE(SUBSTITUTE(SUBSTITUTE(SUBSTITUTE(SUBSTITUTE(TRIM(O2245),"/","|"),"(","|"),"（","|"),";","|"),"；","|")&amp;"|")-1))))*1000/IF(ISNUMBER(Q2245),Q2245,IFERROR(VALUE(Q2245),VALUE(LEFT(TRIM(Q2245),FIND("|",SUBSTITUTE(SUBSTITUTE(SUBSTITUTE(SUBSTITUTE(SUBSTITUTE(TRIM(Q2245),"/","|"),"(","|"),"（","|"),";","|"),"；","|")&amp;"|")-1)))),""),"")</x:f>
      </x:c>
      <x:c r="AJ2245" s="14" t="str">
        <x:f>IF(AI2245="","","非称重实测")</x:f>
      </x:c>
      <x:c r="AK2245" s="14" t="str"/>
      <x:c r="AL2245" s="14" t="str">
        <x:v>v3.4.6-candidate</x:v>
      </x:c>
    </x:row>
    <x:row r="2246">
      <x:c r="A2246" t="n">
        <x:v>382</x:v>
      </x:c>
      <x:c r="B2246" t="str">
        <x:v>CSA6501ZFPHEV1</x:v>
      </x:c>
      <x:c r="C2246" t="str">
        <x:v>荣威牌</x:v>
      </x:c>
      <x:c r="D2246" t="str">
        <x:v>上海汽车集团股份有限公司</x:v>
      </x:c>
      <x:c r="E2246" t="str">
        <x:v>荣威</x:v>
      </x:c>
      <x:c r="F2246" t="str">
        <x:v>插电式混合动力多用途乘用车</x:v>
      </x:c>
      <x:c r="G2246" t="str">
        <x:v>iMAX8 DMH</x:v>
      </x:c>
      <x:c r="H2246" t="str">
        <x:v>插电式混合动力多用途乘用车</x:v>
      </x:c>
      <x:c r="I2246" t="str">
        <x:v>MPV-C</x:v>
      </x:c>
      <x:c r="J2246" t="str">
        <x:v>PHEV</x:v>
      </x:c>
      <x:c r="K2246" t="str">
        <x:v>否</x:v>
      </x:c>
      <x:c r="L2246" t="n">
        <x:v>2330</x:v>
      </x:c>
      <x:c r="M2246" t="n">
        <x:v>2800</x:v>
      </x:c>
      <x:c r="N2246" t="n">
        <x:v>95</x:v>
      </x:c>
      <x:c r="O2246" t="n">
        <x:v>24.7</x:v>
      </x:c>
      <x:c r="P2246" t="str">
        <x:v>磷酸铁锂</x:v>
      </x:c>
      <x:c r="Q2246" t="n">
        <x:v>113.302752293578</x:v>
      </x:c>
      <x:c r="R2246" t="n">
        <x:v>26</x:v>
      </x:c>
      <x:c r="S2246" t="n">
        <x:v>180</x:v>
      </x:c>
      <x:c r="T2246" t="n">
        <x:v>180</x:v>
      </x:c>
      <x:c r="U2246"/>
      <x:c r="V2246" t="n">
        <x:v>176</x:v>
      </x:c>
      <x:c r="W2246"/>
      <x:c r="X2246"/>
      <x:c r="Y2246" t="n">
        <x:v>6.3</x:v>
      </x:c>
      <x:c r="Z2246" t="n">
        <x:v>1496</x:v>
      </x:c>
      <x:c r="AA2246" t="n">
        <x:v>110</x:v>
      </x:c>
      <x:c r="AB2246"/>
      <x:c r="AC2246" t="str">
        <x:v>15FKE</x:v>
      </x:c>
      <x:c r="AD2246" t="str">
        <x:v>PHEV_历史批次</x:v>
      </x:c>
      <x:c r="AE2246" s="14" t="str"/>
      <x:c r="AF2246" s="14" t="str"/>
      <x:c r="AG2246" s="14" t="str">
        <x:v>待OCR/外部证据：数值语义歧义</x:v>
      </x:c>
      <x:c r="AH2246" s="15" t="n">
        <x:f>IF(R2246&lt;&gt;"",R2246,IFERROR(IF(AND(IF(ISNUMBER(O2246),O2246,IFERROR(VALUE(O2246),VALUE(LEFT(TRIM(O2246),FIND("|",SUBSTITUTE(SUBSTITUTE(SUBSTITUTE(SUBSTITUTE(SUBSTITUTE(TRIM(O2246),"/","|"),"(","|"),"（","|"),";","|"),"；","|")&amp;"|")-1))))*100/IF(ISNUMBER(N2246),N2246,IFERROR(VALUE(N2246),VALUE(LEFT(TRIM(N2246),FIND("|",SUBSTITUTE(SUBSTITUTE(SUBSTITUTE(SUBSTITUTE(SUBSTITUTE(TRIM(N2246),"/","|"),"(","|"),"（","|"),";","|"),"；","|")&amp;"|")-1))))&gt;=3,IF(ISNUMBER(O2246),O2246,IFERROR(VALUE(O2246),VALUE(LEFT(TRIM(O2246),FIND("|",SUBSTITUTE(SUBSTITUTE(SUBSTITUTE(SUBSTITUTE(SUBSTITUTE(TRIM(O2246),"/","|"),"(","|"),"（","|"),";","|"),"；","|")&amp;"|")-1))))*100/IF(ISNUMBER(N2246),N2246,IFERROR(VALUE(N2246),VALUE(LEFT(TRIM(N2246),FIND("|",SUBSTITUTE(SUBSTITUTE(SUBSTITUTE(SUBSTITUTE(SUBSTITUTE(TRIM(N2246),"/","|"),"(","|"),"（","|"),";","|"),"；","|")&amp;"|")-1))))&lt;=40),IF(ISNUMBER(O2246),O2246,IFERROR(VALUE(O2246),VALUE(LEFT(TRIM(O2246),FIND("|",SUBSTITUTE(SUBSTITUTE(SUBSTITUTE(SUBSTITUTE(SUBSTITUTE(TRIM(O2246),"/","|"),"(","|"),"（","|"),";","|"),"；","|")&amp;"|")-1))))*100/IF(ISNUMBER(N2246),N2246,IFERROR(VALUE(N2246),VALUE(LEFT(TRIM(N2246),FIND("|",SUBSTITUTE(SUBSTITUTE(SUBSTITUTE(SUBSTITUTE(SUBSTITUTE(TRIM(N2246),"/","|"),"(","|"),"（","|"),";","|"),"；","|")&amp;"|")-1)))),""),""))</x:f>
        <x:v>26</x:v>
      </x:c>
      <x:c r="AI2246" s="15" t="str">
        <x:f>IFERROR(IF(AND(IF(ISNUMBER(O2246),O2246,IFERROR(VALUE(O2246),VALUE(LEFT(TRIM(O2246),FIND("|",SUBSTITUTE(SUBSTITUTE(SUBSTITUTE(SUBSTITUTE(SUBSTITUTE(TRIM(O2246),"/","|"),"(","|"),"（","|"),";","|"),"；","|")&amp;"|")-1))))&gt;=75,IF(ISNUMBER(O2246),O2246,IFERROR(VALUE(O2246),VALUE(LEFT(TRIM(O2246),FIND("|",SUBSTITUTE(SUBSTITUTE(SUBSTITUTE(SUBSTITUTE(SUBSTITUTE(TRIM(O2246),"/","|"),"(","|"),"（","|"),";","|"),"；","|")&amp;"|")-1))))&lt;=85,IF(ISNUMBER(Q2246),Q2246,IFERROR(VALUE(Q2246),VALUE(LEFT(TRIM(Q2246),FIND("|",SUBSTITUTE(SUBSTITUTE(SUBSTITUTE(SUBSTITUTE(SUBSTITUTE(TRIM(Q2246),"/","|"),"(","|"),"（","|"),";","|"),"；","|")&amp;"|")-1))))&gt;0),IF(ISNUMBER(O2246),O2246,IFERROR(VALUE(O2246),VALUE(LEFT(TRIM(O2246),FIND("|",SUBSTITUTE(SUBSTITUTE(SUBSTITUTE(SUBSTITUTE(SUBSTITUTE(TRIM(O2246),"/","|"),"(","|"),"（","|"),";","|"),"；","|")&amp;"|")-1))))*1000/IF(ISNUMBER(Q2246),Q2246,IFERROR(VALUE(Q2246),VALUE(LEFT(TRIM(Q2246),FIND("|",SUBSTITUTE(SUBSTITUTE(SUBSTITUTE(SUBSTITUTE(SUBSTITUTE(TRIM(Q2246),"/","|"),"(","|"),"（","|"),";","|"),"；","|")&amp;"|")-1)))),""),"")</x:f>
      </x:c>
      <x:c r="AJ2246" s="14" t="str">
        <x:f>IF(AI2246="","","非称重实测")</x:f>
      </x:c>
      <x:c r="AK2246" s="14" t="str"/>
      <x:c r="AL2246" s="14" t="str">
        <x:v>v3.4.6-candidate</x:v>
      </x:c>
    </x:row>
    <x:row r="2247">
      <x:c r="A2247" t="n">
        <x:v>382</x:v>
      </x:c>
      <x:c r="B2247" t="str">
        <x:v>EQ6495AL5F1SHEV</x:v>
      </x:c>
      <x:c r="C2247" t="str">
        <x:v>岚图牌</x:v>
      </x:c>
      <x:c r="D2247" t="str">
        <x:v>东风汽车集团有限公司</x:v>
      </x:c>
      <x:c r="E2247" t="str">
        <x:v>东风风神</x:v>
      </x:c>
      <x:c r="F2247" t="str">
        <x:v>插电式增程混合动力多用途乘用车</x:v>
      </x:c>
      <x:c r="G2247" t="str">
        <x:v>岚图FREE</x:v>
      </x:c>
      <x:c r="H2247" t="str">
        <x:v>插电式混合动力多用途乘用车</x:v>
      </x:c>
      <x:c r="I2247" t="str">
        <x:v>SUV-D</x:v>
      </x:c>
      <x:c r="J2247" t="str">
        <x:v>PHEV</x:v>
      </x:c>
      <x:c r="K2247" t="str">
        <x:v>否</x:v>
      </x:c>
      <x:c r="L2247" t="n">
        <x:v>2150</x:v>
      </x:c>
      <x:c r="M2247" t="n">
        <x:v>2710</x:v>
      </x:c>
      <x:c r="N2247" t="n">
        <x:v>235</x:v>
      </x:c>
      <x:c r="O2247" t="n">
        <x:v>41.7</x:v>
      </x:c>
      <x:c r="P2247" t="str">
        <x:v>三元锂</x:v>
      </x:c>
      <x:c r="Q2247" t="n">
        <x:v>161.6279069767442</x:v>
      </x:c>
      <x:c r="R2247" t="n">
        <x:v>17.74</x:v>
      </x:c>
      <x:c r="S2247" t="n">
        <x:v>120</x:v>
      </x:c>
      <x:c r="T2247" t="n">
        <x:v>120</x:v>
      </x:c>
      <x:c r="U2247"/>
      <x:c r="V2247" t="n">
        <x:v>200</x:v>
      </x:c>
      <x:c r="W2247"/>
      <x:c r="X2247"/>
      <x:c r="Y2247" t="n">
        <x:v>6.19</x:v>
      </x:c>
      <x:c r="Z2247" t="n">
        <x:v>1499</x:v>
      </x:c>
      <x:c r="AA2247" t="n">
        <x:v>110</x:v>
      </x:c>
      <x:c r="AB2247"/>
      <x:c r="AC2247" t="str">
        <x:v>DAM15NTDE</x:v>
      </x:c>
      <x:c r="AD2247" t="str">
        <x:v>PHEV_历史批次</x:v>
      </x:c>
      <x:c r="AE2247" s="14" t="str"/>
      <x:c r="AF2247" s="14" t="str"/>
      <x:c r="AG2247" s="14" t="str">
        <x:v>待OCR/外部证据：数值语义歧义</x:v>
      </x:c>
      <x:c r="AH2247" s="15" t="n">
        <x:f>IF(R2247&lt;&gt;"",R2247,IFERROR(IF(AND(IF(ISNUMBER(O2247),O2247,IFERROR(VALUE(O2247),VALUE(LEFT(TRIM(O2247),FIND("|",SUBSTITUTE(SUBSTITUTE(SUBSTITUTE(SUBSTITUTE(SUBSTITUTE(TRIM(O2247),"/","|"),"(","|"),"（","|"),";","|"),"；","|")&amp;"|")-1))))*100/IF(ISNUMBER(N2247),N2247,IFERROR(VALUE(N2247),VALUE(LEFT(TRIM(N2247),FIND("|",SUBSTITUTE(SUBSTITUTE(SUBSTITUTE(SUBSTITUTE(SUBSTITUTE(TRIM(N2247),"/","|"),"(","|"),"（","|"),";","|"),"；","|")&amp;"|")-1))))&gt;=3,IF(ISNUMBER(O2247),O2247,IFERROR(VALUE(O2247),VALUE(LEFT(TRIM(O2247),FIND("|",SUBSTITUTE(SUBSTITUTE(SUBSTITUTE(SUBSTITUTE(SUBSTITUTE(TRIM(O2247),"/","|"),"(","|"),"（","|"),";","|"),"；","|")&amp;"|")-1))))*100/IF(ISNUMBER(N2247),N2247,IFERROR(VALUE(N2247),VALUE(LEFT(TRIM(N2247),FIND("|",SUBSTITUTE(SUBSTITUTE(SUBSTITUTE(SUBSTITUTE(SUBSTITUTE(TRIM(N2247),"/","|"),"(","|"),"（","|"),";","|"),"；","|")&amp;"|")-1))))&lt;=40),IF(ISNUMBER(O2247),O2247,IFERROR(VALUE(O2247),VALUE(LEFT(TRIM(O2247),FIND("|",SUBSTITUTE(SUBSTITUTE(SUBSTITUTE(SUBSTITUTE(SUBSTITUTE(TRIM(O2247),"/","|"),"(","|"),"（","|"),";","|"),"；","|")&amp;"|")-1))))*100/IF(ISNUMBER(N2247),N2247,IFERROR(VALUE(N2247),VALUE(LEFT(TRIM(N2247),FIND("|",SUBSTITUTE(SUBSTITUTE(SUBSTITUTE(SUBSTITUTE(SUBSTITUTE(TRIM(N2247),"/","|"),"(","|"),"（","|"),";","|"),"；","|")&amp;"|")-1)))),""),""))</x:f>
        <x:v>17.74</x:v>
      </x:c>
      <x:c r="AI2247" s="15" t="str">
        <x:f>IFERROR(IF(AND(IF(ISNUMBER(O2247),O2247,IFERROR(VALUE(O2247),VALUE(LEFT(TRIM(O2247),FIND("|",SUBSTITUTE(SUBSTITUTE(SUBSTITUTE(SUBSTITUTE(SUBSTITUTE(TRIM(O2247),"/","|"),"(","|"),"（","|"),";","|"),"；","|")&amp;"|")-1))))&gt;=75,IF(ISNUMBER(O2247),O2247,IFERROR(VALUE(O2247),VALUE(LEFT(TRIM(O2247),FIND("|",SUBSTITUTE(SUBSTITUTE(SUBSTITUTE(SUBSTITUTE(SUBSTITUTE(TRIM(O2247),"/","|"),"(","|"),"（","|"),";","|"),"；","|")&amp;"|")-1))))&lt;=85,IF(ISNUMBER(Q2247),Q2247,IFERROR(VALUE(Q2247),VALUE(LEFT(TRIM(Q2247),FIND("|",SUBSTITUTE(SUBSTITUTE(SUBSTITUTE(SUBSTITUTE(SUBSTITUTE(TRIM(Q2247),"/","|"),"(","|"),"（","|"),";","|"),"；","|")&amp;"|")-1))))&gt;0),IF(ISNUMBER(O2247),O2247,IFERROR(VALUE(O2247),VALUE(LEFT(TRIM(O2247),FIND("|",SUBSTITUTE(SUBSTITUTE(SUBSTITUTE(SUBSTITUTE(SUBSTITUTE(TRIM(O2247),"/","|"),"(","|"),"（","|"),";","|"),"；","|")&amp;"|")-1))))*1000/IF(ISNUMBER(Q2247),Q2247,IFERROR(VALUE(Q2247),VALUE(LEFT(TRIM(Q2247),FIND("|",SUBSTITUTE(SUBSTITUTE(SUBSTITUTE(SUBSTITUTE(SUBSTITUTE(TRIM(Q2247),"/","|"),"(","|"),"（","|"),";","|"),"；","|")&amp;"|")-1)))),""),"")</x:f>
      </x:c>
      <x:c r="AJ2247" s="14" t="str">
        <x:f>IF(AI2247="","","非称重实测")</x:f>
      </x:c>
      <x:c r="AK2247" s="14" t="str"/>
      <x:c r="AL2247" s="14" t="str">
        <x:v>v3.4.6-candidate</x:v>
      </x:c>
    </x:row>
    <x:row r="2248">
      <x:c r="A2248" t="n">
        <x:v>382</x:v>
      </x:c>
      <x:c r="B2248" t="str">
        <x:v>EQ6495AL5F2SHEV</x:v>
      </x:c>
      <x:c r="C2248" t="str">
        <x:v>岚图牌</x:v>
      </x:c>
      <x:c r="D2248" t="str">
        <x:v>东风汽车集团有限公司</x:v>
      </x:c>
      <x:c r="E2248" t="str">
        <x:v>东风风神</x:v>
      </x:c>
      <x:c r="F2248" t="str">
        <x:v>插电式增程混合动力多用途乘用车</x:v>
      </x:c>
      <x:c r="G2248" t="str">
        <x:v>岚图FREE</x:v>
      </x:c>
      <x:c r="H2248" t="str">
        <x:v>插电式混合动力多用途乘用车</x:v>
      </x:c>
      <x:c r="I2248" t="str">
        <x:v>SUV-D</x:v>
      </x:c>
      <x:c r="J2248" t="str">
        <x:v>PHEV</x:v>
      </x:c>
      <x:c r="K2248" t="str">
        <x:v>否</x:v>
      </x:c>
      <x:c r="L2248" t="n">
        <x:v>2260</x:v>
      </x:c>
      <x:c r="M2248" t="n">
        <x:v>2710</x:v>
      </x:c>
      <x:c r="N2248" t="n">
        <x:v>190</x:v>
      </x:c>
      <x:c r="O2248" t="n">
        <x:v>41.7</x:v>
      </x:c>
      <x:c r="P2248" t="str">
        <x:v>三元锂</x:v>
      </x:c>
      <x:c r="Q2248" t="n">
        <x:v>161.6279069767442</x:v>
      </x:c>
      <x:c r="R2248" t="n">
        <x:v>21.95</x:v>
      </x:c>
      <x:c r="S2248" t="n">
        <x:v>120</x:v>
      </x:c>
      <x:c r="T2248" t="n">
        <x:v>120</x:v>
      </x:c>
      <x:c r="U2248"/>
      <x:c r="V2248" t="str">
        <x:v>160/200kW</x:v>
      </x:c>
      <x:c r="W2248"/>
      <x:c r="X2248"/>
      <x:c r="Y2248" t="n">
        <x:v>6.69</x:v>
      </x:c>
      <x:c r="Z2248" t="n">
        <x:v>1499</x:v>
      </x:c>
      <x:c r="AA2248" t="n">
        <x:v>110</x:v>
      </x:c>
      <x:c r="AB2248"/>
      <x:c r="AC2248" t="str">
        <x:v>DAM15NTDE</x:v>
      </x:c>
      <x:c r="AD2248" t="str">
        <x:v>PHEV_历史批次</x:v>
      </x:c>
      <x:c r="AE2248" s="14" t="str">
        <x:v>200</x:v>
      </x:c>
      <x:c r="AF2248" s="14" t="str"/>
      <x:c r="AG2248" s="14" t="str">
        <x:v>源字段可解析</x:v>
      </x:c>
      <x:c r="AH2248" s="15" t="n">
        <x:f>IF(R2248&lt;&gt;"",R2248,IFERROR(IF(AND(IF(ISNUMBER(O2248),O2248,IFERROR(VALUE(O2248),VALUE(LEFT(TRIM(O2248),FIND("|",SUBSTITUTE(SUBSTITUTE(SUBSTITUTE(SUBSTITUTE(SUBSTITUTE(TRIM(O2248),"/","|"),"(","|"),"（","|"),";","|"),"；","|")&amp;"|")-1))))*100/IF(ISNUMBER(N2248),N2248,IFERROR(VALUE(N2248),VALUE(LEFT(TRIM(N2248),FIND("|",SUBSTITUTE(SUBSTITUTE(SUBSTITUTE(SUBSTITUTE(SUBSTITUTE(TRIM(N2248),"/","|"),"(","|"),"（","|"),";","|"),"；","|")&amp;"|")-1))))&gt;=3,IF(ISNUMBER(O2248),O2248,IFERROR(VALUE(O2248),VALUE(LEFT(TRIM(O2248),FIND("|",SUBSTITUTE(SUBSTITUTE(SUBSTITUTE(SUBSTITUTE(SUBSTITUTE(TRIM(O2248),"/","|"),"(","|"),"（","|"),";","|"),"；","|")&amp;"|")-1))))*100/IF(ISNUMBER(N2248),N2248,IFERROR(VALUE(N2248),VALUE(LEFT(TRIM(N2248),FIND("|",SUBSTITUTE(SUBSTITUTE(SUBSTITUTE(SUBSTITUTE(SUBSTITUTE(TRIM(N2248),"/","|"),"(","|"),"（","|"),";","|"),"；","|")&amp;"|")-1))))&lt;=40),IF(ISNUMBER(O2248),O2248,IFERROR(VALUE(O2248),VALUE(LEFT(TRIM(O2248),FIND("|",SUBSTITUTE(SUBSTITUTE(SUBSTITUTE(SUBSTITUTE(SUBSTITUTE(TRIM(O2248),"/","|"),"(","|"),"（","|"),";","|"),"；","|")&amp;"|")-1))))*100/IF(ISNUMBER(N2248),N2248,IFERROR(VALUE(N2248),VALUE(LEFT(TRIM(N2248),FIND("|",SUBSTITUTE(SUBSTITUTE(SUBSTITUTE(SUBSTITUTE(SUBSTITUTE(TRIM(N2248),"/","|"),"(","|"),"（","|"),";","|"),"；","|")&amp;"|")-1)))),""),""))</x:f>
        <x:v>21.95</x:v>
      </x:c>
      <x:c r="AI2248" s="15" t="str">
        <x:f>IFERROR(IF(AND(IF(ISNUMBER(O2248),O2248,IFERROR(VALUE(O2248),VALUE(LEFT(TRIM(O2248),FIND("|",SUBSTITUTE(SUBSTITUTE(SUBSTITUTE(SUBSTITUTE(SUBSTITUTE(TRIM(O2248),"/","|"),"(","|"),"（","|"),";","|"),"；","|")&amp;"|")-1))))&gt;=75,IF(ISNUMBER(O2248),O2248,IFERROR(VALUE(O2248),VALUE(LEFT(TRIM(O2248),FIND("|",SUBSTITUTE(SUBSTITUTE(SUBSTITUTE(SUBSTITUTE(SUBSTITUTE(TRIM(O2248),"/","|"),"(","|"),"（","|"),";","|"),"；","|")&amp;"|")-1))))&lt;=85,IF(ISNUMBER(Q2248),Q2248,IFERROR(VALUE(Q2248),VALUE(LEFT(TRIM(Q2248),FIND("|",SUBSTITUTE(SUBSTITUTE(SUBSTITUTE(SUBSTITUTE(SUBSTITUTE(TRIM(Q2248),"/","|"),"(","|"),"（","|"),";","|"),"；","|")&amp;"|")-1))))&gt;0),IF(ISNUMBER(O2248),O2248,IFERROR(VALUE(O2248),VALUE(LEFT(TRIM(O2248),FIND("|",SUBSTITUTE(SUBSTITUTE(SUBSTITUTE(SUBSTITUTE(SUBSTITUTE(TRIM(O2248),"/","|"),"(","|"),"（","|"),";","|"),"；","|")&amp;"|")-1))))*1000/IF(ISNUMBER(Q2248),Q2248,IFERROR(VALUE(Q2248),VALUE(LEFT(TRIM(Q2248),FIND("|",SUBSTITUTE(SUBSTITUTE(SUBSTITUTE(SUBSTITUTE(SUBSTITUTE(TRIM(Q2248),"/","|"),"(","|"),"（","|"),";","|"),"；","|")&amp;"|")-1)))),""),"")</x:f>
      </x:c>
      <x:c r="AJ2248" s="14" t="str">
        <x:f>IF(AI2248="","","非称重实测")</x:f>
      </x:c>
      <x:c r="AK2248" s="14" t="str"/>
      <x:c r="AL2248" s="14" t="str">
        <x:v>v3.4.6-candidate</x:v>
      </x:c>
    </x:row>
    <x:row r="2249">
      <x:c r="A2249" t="n">
        <x:v>382</x:v>
      </x:c>
      <x:c r="B2249" t="str">
        <x:v>EQ6533AL5F2CHEV</x:v>
      </x:c>
      <x:c r="C2249" t="str">
        <x:v>岚图牌</x:v>
      </x:c>
      <x:c r="D2249" t="str">
        <x:v>东风汽车集团有限公司</x:v>
      </x:c>
      <x:c r="E2249" t="str">
        <x:v>东风风神</x:v>
      </x:c>
      <x:c r="F2249" t="str">
        <x:v>插电式混合动力多用途乘用车</x:v>
      </x:c>
      <x:c r="G2249" t="str">
        <x:v>岚图梦想家</x:v>
      </x:c>
      <x:c r="H2249" t="str">
        <x:v>插电式混合动力多用途乘用车</x:v>
      </x:c>
      <x:c r="I2249" t="str">
        <x:v>MPV-D</x:v>
      </x:c>
      <x:c r="J2249" t="str">
        <x:v>PHEV</x:v>
      </x:c>
      <x:c r="K2249" t="str">
        <x:v>否</x:v>
      </x:c>
      <x:c r="L2249" t="n">
        <x:v>2590</x:v>
      </x:c>
      <x:c r="M2249" t="n">
        <x:v>2710</x:v>
      </x:c>
      <x:c r="N2249" t="n">
        <x:v>184</x:v>
      </x:c>
      <x:c r="O2249" t="n">
        <x:v>41.7</x:v>
      </x:c>
      <x:c r="P2249" t="str">
        <x:v>三元锂</x:v>
      </x:c>
      <x:c r="Q2249" t="n">
        <x:v>160.3846153846154</x:v>
      </x:c>
      <x:c r="R2249" t="n">
        <x:v>22.66</x:v>
      </x:c>
      <x:c r="S2249" t="n">
        <x:v>120</x:v>
      </x:c>
      <x:c r="T2249" t="n">
        <x:v>120</x:v>
      </x:c>
      <x:c r="U2249"/>
      <x:c r="V2249" t="str">
        <x:v>150/160kW</x:v>
      </x:c>
      <x:c r="W2249"/>
      <x:c r="X2249"/>
      <x:c r="Y2249" t="n">
        <x:v>6.9</x:v>
      </x:c>
      <x:c r="Z2249" t="n">
        <x:v>1497</x:v>
      </x:c>
      <x:c r="AA2249" t="n">
        <x:v>110</x:v>
      </x:c>
      <x:c r="AB2249"/>
      <x:c r="AC2249" t="str">
        <x:v>DFMC15TE3</x:v>
      </x:c>
      <x:c r="AD2249" t="str">
        <x:v>PHEV_历史批次</x:v>
      </x:c>
      <x:c r="AE2249" s="14" t="str">
        <x:v>160</x:v>
      </x:c>
      <x:c r="AF2249" s="14" t="str"/>
      <x:c r="AG2249" s="14" t="str">
        <x:v>源字段可解析</x:v>
      </x:c>
      <x:c r="AH2249" s="15" t="n">
        <x:f>IF(R2249&lt;&gt;"",R2249,IFERROR(IF(AND(IF(ISNUMBER(O2249),O2249,IFERROR(VALUE(O2249),VALUE(LEFT(TRIM(O2249),FIND("|",SUBSTITUTE(SUBSTITUTE(SUBSTITUTE(SUBSTITUTE(SUBSTITUTE(TRIM(O2249),"/","|"),"(","|"),"（","|"),";","|"),"；","|")&amp;"|")-1))))*100/IF(ISNUMBER(N2249),N2249,IFERROR(VALUE(N2249),VALUE(LEFT(TRIM(N2249),FIND("|",SUBSTITUTE(SUBSTITUTE(SUBSTITUTE(SUBSTITUTE(SUBSTITUTE(TRIM(N2249),"/","|"),"(","|"),"（","|"),";","|"),"；","|")&amp;"|")-1))))&gt;=3,IF(ISNUMBER(O2249),O2249,IFERROR(VALUE(O2249),VALUE(LEFT(TRIM(O2249),FIND("|",SUBSTITUTE(SUBSTITUTE(SUBSTITUTE(SUBSTITUTE(SUBSTITUTE(TRIM(O2249),"/","|"),"(","|"),"（","|"),";","|"),"；","|")&amp;"|")-1))))*100/IF(ISNUMBER(N2249),N2249,IFERROR(VALUE(N2249),VALUE(LEFT(TRIM(N2249),FIND("|",SUBSTITUTE(SUBSTITUTE(SUBSTITUTE(SUBSTITUTE(SUBSTITUTE(TRIM(N2249),"/","|"),"(","|"),"（","|"),";","|"),"；","|")&amp;"|")-1))))&lt;=40),IF(ISNUMBER(O2249),O2249,IFERROR(VALUE(O2249),VALUE(LEFT(TRIM(O2249),FIND("|",SUBSTITUTE(SUBSTITUTE(SUBSTITUTE(SUBSTITUTE(SUBSTITUTE(TRIM(O2249),"/","|"),"(","|"),"（","|"),";","|"),"；","|")&amp;"|")-1))))*100/IF(ISNUMBER(N2249),N2249,IFERROR(VALUE(N2249),VALUE(LEFT(TRIM(N2249),FIND("|",SUBSTITUTE(SUBSTITUTE(SUBSTITUTE(SUBSTITUTE(SUBSTITUTE(TRIM(N2249),"/","|"),"(","|"),"（","|"),";","|"),"；","|")&amp;"|")-1)))),""),""))</x:f>
        <x:v>22.66</x:v>
      </x:c>
      <x:c r="AI2249" s="15" t="str">
        <x:f>IFERROR(IF(AND(IF(ISNUMBER(O2249),O2249,IFERROR(VALUE(O2249),VALUE(LEFT(TRIM(O2249),FIND("|",SUBSTITUTE(SUBSTITUTE(SUBSTITUTE(SUBSTITUTE(SUBSTITUTE(TRIM(O2249),"/","|"),"(","|"),"（","|"),";","|"),"；","|")&amp;"|")-1))))&gt;=75,IF(ISNUMBER(O2249),O2249,IFERROR(VALUE(O2249),VALUE(LEFT(TRIM(O2249),FIND("|",SUBSTITUTE(SUBSTITUTE(SUBSTITUTE(SUBSTITUTE(SUBSTITUTE(TRIM(O2249),"/","|"),"(","|"),"（","|"),";","|"),"；","|")&amp;"|")-1))))&lt;=85,IF(ISNUMBER(Q2249),Q2249,IFERROR(VALUE(Q2249),VALUE(LEFT(TRIM(Q2249),FIND("|",SUBSTITUTE(SUBSTITUTE(SUBSTITUTE(SUBSTITUTE(SUBSTITUTE(TRIM(Q2249),"/","|"),"(","|"),"（","|"),";","|"),"；","|")&amp;"|")-1))))&gt;0),IF(ISNUMBER(O2249),O2249,IFERROR(VALUE(O2249),VALUE(LEFT(TRIM(O2249),FIND("|",SUBSTITUTE(SUBSTITUTE(SUBSTITUTE(SUBSTITUTE(SUBSTITUTE(TRIM(O2249),"/","|"),"(","|"),"（","|"),";","|"),"；","|")&amp;"|")-1))))*1000/IF(ISNUMBER(Q2249),Q2249,IFERROR(VALUE(Q2249),VALUE(LEFT(TRIM(Q2249),FIND("|",SUBSTITUTE(SUBSTITUTE(SUBSTITUTE(SUBSTITUTE(SUBSTITUTE(TRIM(Q2249),"/","|"),"(","|"),"（","|"),";","|"),"；","|")&amp;"|")-1)))),""),"")</x:f>
      </x:c>
      <x:c r="AJ2249" s="14" t="str">
        <x:f>IF(AI2249="","","非称重实测")</x:f>
      </x:c>
      <x:c r="AK2249" s="14" t="str"/>
      <x:c r="AL2249" s="14" t="str">
        <x:v>v3.4.6-candidate</x:v>
      </x:c>
    </x:row>
    <x:row r="2250">
      <x:c r="A2250" t="n">
        <x:v>382</x:v>
      </x:c>
      <x:c r="B2250" t="str">
        <x:v>FZ6490SHEVC16B</x:v>
      </x:c>
      <x:c r="C2250" t="str">
        <x:v>零跑牌</x:v>
      </x:c>
      <x:c r="D2250" t="str">
        <x:v>零跑汽车有限公司</x:v>
      </x:c>
      <x:c r="E2250" t="str">
        <x:v>零跑</x:v>
      </x:c>
      <x:c r="F2250" t="str">
        <x:v>插电式增程混合动力多用途乘用车</x:v>
      </x:c>
      <x:c r="G2250" t="str">
        <x:v>C16</x:v>
      </x:c>
      <x:c r="H2250" t="str">
        <x:v>插电式混合动力多用途乘用车</x:v>
      </x:c>
      <x:c r="I2250" t="str">
        <x:v>SUV-D</x:v>
      </x:c>
      <x:c r="J2250" t="str">
        <x:v>PHEV</x:v>
      </x:c>
      <x:c r="K2250" t="str">
        <x:v>否</x:v>
      </x:c>
      <x:c r="L2250" t="n">
        <x:v>2065</x:v>
      </x:c>
      <x:c r="M2250" t="n">
        <x:v>2825</x:v>
      </x:c>
      <x:c r="N2250" t="n">
        <x:v>134</x:v>
      </x:c>
      <x:c r="O2250" t="n">
        <x:v>28.4</x:v>
      </x:c>
      <x:c r="P2250" t="str">
        <x:v>磷酸铁锂</x:v>
      </x:c>
      <x:c r="Q2250" t="n">
        <x:v>112.0315581854043</x:v>
      </x:c>
      <x:c r="R2250" t="n">
        <x:v>14.5</x:v>
      </x:c>
      <x:c r="S2250" t="n">
        <x:v>170</x:v>
      </x:c>
      <x:c r="T2250" t="n">
        <x:v>170</x:v>
      </x:c>
      <x:c r="U2250"/>
      <x:c r="V2250" t="n">
        <x:v>170</x:v>
      </x:c>
      <x:c r="W2250"/>
      <x:c r="X2250"/>
      <x:c r="Y2250" t="n">
        <x:v>6.19</x:v>
      </x:c>
      <x:c r="Z2250" t="n">
        <x:v>1499</x:v>
      </x:c>
      <x:c r="AA2250" t="n">
        <x:v>70</x:v>
      </x:c>
      <x:c r="AB2250"/>
      <x:c r="AC2250" t="str">
        <x:v>H15R</x:v>
      </x:c>
      <x:c r="AD2250" t="str">
        <x:v>PHEV_历史批次</x:v>
      </x:c>
      <x:c r="AE2250" s="14" t="str"/>
      <x:c r="AF2250" s="14" t="str"/>
      <x:c r="AG2250" s="14" t="str">
        <x:v>待OCR/外部证据：数值语义歧义</x:v>
      </x:c>
      <x:c r="AH2250" s="15" t="n">
        <x:f>IF(R2250&lt;&gt;"",R2250,IFERROR(IF(AND(IF(ISNUMBER(O2250),O2250,IFERROR(VALUE(O2250),VALUE(LEFT(TRIM(O2250),FIND("|",SUBSTITUTE(SUBSTITUTE(SUBSTITUTE(SUBSTITUTE(SUBSTITUTE(TRIM(O2250),"/","|"),"(","|"),"（","|"),";","|"),"；","|")&amp;"|")-1))))*100/IF(ISNUMBER(N2250),N2250,IFERROR(VALUE(N2250),VALUE(LEFT(TRIM(N2250),FIND("|",SUBSTITUTE(SUBSTITUTE(SUBSTITUTE(SUBSTITUTE(SUBSTITUTE(TRIM(N2250),"/","|"),"(","|"),"（","|"),";","|"),"；","|")&amp;"|")-1))))&gt;=3,IF(ISNUMBER(O2250),O2250,IFERROR(VALUE(O2250),VALUE(LEFT(TRIM(O2250),FIND("|",SUBSTITUTE(SUBSTITUTE(SUBSTITUTE(SUBSTITUTE(SUBSTITUTE(TRIM(O2250),"/","|"),"(","|"),"（","|"),";","|"),"；","|")&amp;"|")-1))))*100/IF(ISNUMBER(N2250),N2250,IFERROR(VALUE(N2250),VALUE(LEFT(TRIM(N2250),FIND("|",SUBSTITUTE(SUBSTITUTE(SUBSTITUTE(SUBSTITUTE(SUBSTITUTE(TRIM(N2250),"/","|"),"(","|"),"（","|"),";","|"),"；","|")&amp;"|")-1))))&lt;=40),IF(ISNUMBER(O2250),O2250,IFERROR(VALUE(O2250),VALUE(LEFT(TRIM(O2250),FIND("|",SUBSTITUTE(SUBSTITUTE(SUBSTITUTE(SUBSTITUTE(SUBSTITUTE(TRIM(O2250),"/","|"),"(","|"),"（","|"),";","|"),"；","|")&amp;"|")-1))))*100/IF(ISNUMBER(N2250),N2250,IFERROR(VALUE(N2250),VALUE(LEFT(TRIM(N2250),FIND("|",SUBSTITUTE(SUBSTITUTE(SUBSTITUTE(SUBSTITUTE(SUBSTITUTE(TRIM(N2250),"/","|"),"(","|"),"（","|"),";","|"),"；","|")&amp;"|")-1)))),""),""))</x:f>
        <x:v>14.5</x:v>
      </x:c>
      <x:c r="AI2250" s="15" t="str">
        <x:f>IFERROR(IF(AND(IF(ISNUMBER(O2250),O2250,IFERROR(VALUE(O2250),VALUE(LEFT(TRIM(O2250),FIND("|",SUBSTITUTE(SUBSTITUTE(SUBSTITUTE(SUBSTITUTE(SUBSTITUTE(TRIM(O2250),"/","|"),"(","|"),"（","|"),";","|"),"；","|")&amp;"|")-1))))&gt;=75,IF(ISNUMBER(O2250),O2250,IFERROR(VALUE(O2250),VALUE(LEFT(TRIM(O2250),FIND("|",SUBSTITUTE(SUBSTITUTE(SUBSTITUTE(SUBSTITUTE(SUBSTITUTE(TRIM(O2250),"/","|"),"(","|"),"（","|"),";","|"),"；","|")&amp;"|")-1))))&lt;=85,IF(ISNUMBER(Q2250),Q2250,IFERROR(VALUE(Q2250),VALUE(LEFT(TRIM(Q2250),FIND("|",SUBSTITUTE(SUBSTITUTE(SUBSTITUTE(SUBSTITUTE(SUBSTITUTE(TRIM(Q2250),"/","|"),"(","|"),"（","|"),";","|"),"；","|")&amp;"|")-1))))&gt;0),IF(ISNUMBER(O2250),O2250,IFERROR(VALUE(O2250),VALUE(LEFT(TRIM(O2250),FIND("|",SUBSTITUTE(SUBSTITUTE(SUBSTITUTE(SUBSTITUTE(SUBSTITUTE(TRIM(O2250),"/","|"),"(","|"),"（","|"),";","|"),"；","|")&amp;"|")-1))))*1000/IF(ISNUMBER(Q2250),Q2250,IFERROR(VALUE(Q2250),VALUE(LEFT(TRIM(Q2250),FIND("|",SUBSTITUTE(SUBSTITUTE(SUBSTITUTE(SUBSTITUTE(SUBSTITUTE(TRIM(Q2250),"/","|"),"(","|"),"（","|"),";","|"),"；","|")&amp;"|")-1)))),""),"")</x:f>
      </x:c>
      <x:c r="AJ2250" s="14" t="str">
        <x:f>IF(AI2250="","","非称重实测")</x:f>
      </x:c>
      <x:c r="AK2250" s="14" t="str"/>
      <x:c r="AL2250" s="14" t="str">
        <x:v>v3.4.6-candidate</x:v>
      </x:c>
    </x:row>
    <x:row r="2251">
      <x:c r="A2251" t="n">
        <x:v>382</x:v>
      </x:c>
      <x:c r="B2251" t="str">
        <x:v>LZ6460X15B0REEV</x:v>
      </x:c>
      <x:c r="C2251" t="str">
        <x:v>东风牌</x:v>
      </x:c>
      <x:c r="D2251" t="str">
        <x:v>东风柳州汽车有限公司</x:v>
      </x:c>
      <x:c r="E2251"/>
      <x:c r="F2251" t="str">
        <x:v>插电式增程混合动力多用途乘用车</x:v>
      </x:c>
      <x:c r="G2251" t="str">
        <x:v>雷霆</x:v>
      </x:c>
      <x:c r="H2251" t="str">
        <x:v>插电式混合动力多用途乘用车</x:v>
      </x:c>
      <x:c r="I2251" t="str">
        <x:v>SUV-C</x:v>
      </x:c>
      <x:c r="J2251" t="str">
        <x:v>PHEV</x:v>
      </x:c>
      <x:c r="K2251" t="str">
        <x:v>否</x:v>
      </x:c>
      <x:c r="L2251" t="n">
        <x:v>1810</x:v>
      </x:c>
      <x:c r="M2251"/>
      <x:c r="N2251" t="n">
        <x:v>180</x:v>
      </x:c>
      <x:c r="O2251" t="n">
        <x:v>31.948</x:v>
      </x:c>
      <x:c r="P2251" t="str">
        <x:v>磷酸铁锂</x:v>
      </x:c>
      <x:c r="Q2251" t="n">
        <x:v>120.1052631578947</x:v>
      </x:c>
      <x:c r="R2251" t="n">
        <x:v>17.75</x:v>
      </x:c>
      <x:c r="S2251"/>
      <x:c r="T2251"/>
      <x:c r="U2251"/>
      <x:c r="V2251"/>
      <x:c r="W2251"/>
      <x:c r="X2251"/>
      <x:c r="Y2251" t="n">
        <x:v>5.4</x:v>
      </x:c>
      <x:c r="Z2251" t="n">
        <x:v>1498</x:v>
      </x:c>
      <x:c r="AA2251" t="n">
        <x:v>75</x:v>
      </x:c>
      <x:c r="AB2251"/>
      <x:c r="AC2251" t="str">
        <x:v>4F15N</x:v>
      </x:c>
      <x:c r="AD2251" t="str">
        <x:v>PHEV_历史批次</x:v>
      </x:c>
      <x:c r="AE2251" s="14" t="str"/>
      <x:c r="AF2251" s="14" t="str"/>
      <x:c r="AG2251" s="14" t="str">
        <x:v>待OCR/外部证据：原字段为空</x:v>
      </x:c>
      <x:c r="AH2251" s="15" t="n">
        <x:f>IF(R2251&lt;&gt;"",R2251,IFERROR(IF(AND(IF(ISNUMBER(O2251),O2251,IFERROR(VALUE(O2251),VALUE(LEFT(TRIM(O2251),FIND("|",SUBSTITUTE(SUBSTITUTE(SUBSTITUTE(SUBSTITUTE(SUBSTITUTE(TRIM(O2251),"/","|"),"(","|"),"（","|"),";","|"),"；","|")&amp;"|")-1))))*100/IF(ISNUMBER(N2251),N2251,IFERROR(VALUE(N2251),VALUE(LEFT(TRIM(N2251),FIND("|",SUBSTITUTE(SUBSTITUTE(SUBSTITUTE(SUBSTITUTE(SUBSTITUTE(TRIM(N2251),"/","|"),"(","|"),"（","|"),";","|"),"；","|")&amp;"|")-1))))&gt;=3,IF(ISNUMBER(O2251),O2251,IFERROR(VALUE(O2251),VALUE(LEFT(TRIM(O2251),FIND("|",SUBSTITUTE(SUBSTITUTE(SUBSTITUTE(SUBSTITUTE(SUBSTITUTE(TRIM(O2251),"/","|"),"(","|"),"（","|"),";","|"),"；","|")&amp;"|")-1))))*100/IF(ISNUMBER(N2251),N2251,IFERROR(VALUE(N2251),VALUE(LEFT(TRIM(N2251),FIND("|",SUBSTITUTE(SUBSTITUTE(SUBSTITUTE(SUBSTITUTE(SUBSTITUTE(TRIM(N2251),"/","|"),"(","|"),"（","|"),";","|"),"；","|")&amp;"|")-1))))&lt;=40),IF(ISNUMBER(O2251),O2251,IFERROR(VALUE(O2251),VALUE(LEFT(TRIM(O2251),FIND("|",SUBSTITUTE(SUBSTITUTE(SUBSTITUTE(SUBSTITUTE(SUBSTITUTE(TRIM(O2251),"/","|"),"(","|"),"（","|"),";","|"),"；","|")&amp;"|")-1))))*100/IF(ISNUMBER(N2251),N2251,IFERROR(VALUE(N2251),VALUE(LEFT(TRIM(N2251),FIND("|",SUBSTITUTE(SUBSTITUTE(SUBSTITUTE(SUBSTITUTE(SUBSTITUTE(TRIM(N2251),"/","|"),"(","|"),"（","|"),";","|"),"；","|")&amp;"|")-1)))),""),""))</x:f>
        <x:v>17.75</x:v>
      </x:c>
      <x:c r="AI2251" s="15" t="str">
        <x:f>IFERROR(IF(AND(IF(ISNUMBER(O2251),O2251,IFERROR(VALUE(O2251),VALUE(LEFT(TRIM(O2251),FIND("|",SUBSTITUTE(SUBSTITUTE(SUBSTITUTE(SUBSTITUTE(SUBSTITUTE(TRIM(O2251),"/","|"),"(","|"),"（","|"),";","|"),"；","|")&amp;"|")-1))))&gt;=75,IF(ISNUMBER(O2251),O2251,IFERROR(VALUE(O2251),VALUE(LEFT(TRIM(O2251),FIND("|",SUBSTITUTE(SUBSTITUTE(SUBSTITUTE(SUBSTITUTE(SUBSTITUTE(TRIM(O2251),"/","|"),"(","|"),"（","|"),";","|"),"；","|")&amp;"|")-1))))&lt;=85,IF(ISNUMBER(Q2251),Q2251,IFERROR(VALUE(Q2251),VALUE(LEFT(TRIM(Q2251),FIND("|",SUBSTITUTE(SUBSTITUTE(SUBSTITUTE(SUBSTITUTE(SUBSTITUTE(TRIM(Q2251),"/","|"),"(","|"),"（","|"),";","|"),"；","|")&amp;"|")-1))))&gt;0),IF(ISNUMBER(O2251),O2251,IFERROR(VALUE(O2251),VALUE(LEFT(TRIM(O2251),FIND("|",SUBSTITUTE(SUBSTITUTE(SUBSTITUTE(SUBSTITUTE(SUBSTITUTE(TRIM(O2251),"/","|"),"(","|"),"（","|"),";","|"),"；","|")&amp;"|")-1))))*1000/IF(ISNUMBER(Q2251),Q2251,IFERROR(VALUE(Q2251),VALUE(LEFT(TRIM(Q2251),FIND("|",SUBSTITUTE(SUBSTITUTE(SUBSTITUTE(SUBSTITUTE(SUBSTITUTE(TRIM(Q2251),"/","|"),"(","|"),"（","|"),";","|"),"；","|")&amp;"|")-1)))),""),"")</x:f>
      </x:c>
      <x:c r="AJ2251" s="14" t="str">
        <x:f>IF(AI2251="","","非称重实测")</x:f>
      </x:c>
      <x:c r="AK2251" s="14" t="str"/>
      <x:c r="AL2251" s="14" t="str">
        <x:v>v3.4.6-candidate</x:v>
      </x:c>
    </x:row>
    <x:row r="2252">
      <x:c r="A2252" t="n">
        <x:v>382</x:v>
      </x:c>
      <x:c r="B2252" t="str">
        <x:v>LZW6470KBUPHEVA1</x:v>
      </x:c>
      <x:c r="C2252" t="str">
        <x:v>五菱牌</x:v>
      </x:c>
      <x:c r="D2252" t="str">
        <x:v>上汽通用五菱汽车股份有限公司</x:v>
      </x:c>
      <x:c r="E2252" t="str">
        <x:v>五菱</x:v>
      </x:c>
      <x:c r="F2252" t="str">
        <x:v>插电式混合动力多用途乘用车</x:v>
      </x:c>
      <x:c r="G2252" t="str">
        <x:v>五菱星辰PLUS</x:v>
      </x:c>
      <x:c r="H2252" t="str">
        <x:v>插电式混合动力多用途乘用车</x:v>
      </x:c>
      <x:c r="I2252" t="str">
        <x:v>SUV-C</x:v>
      </x:c>
      <x:c r="J2252" t="str">
        <x:v>PHEV</x:v>
      </x:c>
      <x:c r="K2252" t="str">
        <x:v>否</x:v>
      </x:c>
      <x:c r="L2252" t="str">
        <x:v>1745/1790</x:v>
      </x:c>
      <x:c r="M2252" t="n">
        <x:v>2600</x:v>
      </x:c>
      <x:c r="N2252" t="n">
        <x:v>90</x:v>
      </x:c>
      <x:c r="O2252" t="n">
        <x:v>20.5</x:v>
      </x:c>
      <x:c r="P2252" t="str">
        <x:v>磷酸铁锂</x:v>
      </x:c>
      <x:c r="Q2252" t="n">
        <x:v>110.8108108108108</x:v>
      </x:c>
      <x:c r="R2252" t="n">
        <x:v>22.78</x:v>
      </x:c>
      <x:c r="S2252" t="n">
        <x:v>30</x:v>
      </x:c>
      <x:c r="T2252" t="n">
        <x:v>30</x:v>
      </x:c>
      <x:c r="U2252"/>
      <x:c r="V2252"/>
      <x:c r="W2252"/>
      <x:c r="X2252"/>
      <x:c r="Y2252" t="n">
        <x:v>5.09</x:v>
      </x:c>
      <x:c r="Z2252" t="n">
        <x:v>1498</x:v>
      </x:c>
      <x:c r="AA2252" t="n">
        <x:v>78</x:v>
      </x:c>
      <x:c r="AB2252"/>
      <x:c r="AC2252" t="str">
        <x:v>LBG</x:v>
      </x:c>
      <x:c r="AD2252" t="str">
        <x:v>PHEV_历史批次</x:v>
      </x:c>
      <x:c r="AE2252" s="14" t="str"/>
      <x:c r="AF2252" s="14" t="str"/>
      <x:c r="AG2252" s="14" t="str">
        <x:v>待OCR/外部证据：原字段为空</x:v>
      </x:c>
      <x:c r="AH2252" s="15" t="n">
        <x:f>IF(R2252&lt;&gt;"",R2252,IFERROR(IF(AND(IF(ISNUMBER(O2252),O2252,IFERROR(VALUE(O2252),VALUE(LEFT(TRIM(O2252),FIND("|",SUBSTITUTE(SUBSTITUTE(SUBSTITUTE(SUBSTITUTE(SUBSTITUTE(TRIM(O2252),"/","|"),"(","|"),"（","|"),";","|"),"；","|")&amp;"|")-1))))*100/IF(ISNUMBER(N2252),N2252,IFERROR(VALUE(N2252),VALUE(LEFT(TRIM(N2252),FIND("|",SUBSTITUTE(SUBSTITUTE(SUBSTITUTE(SUBSTITUTE(SUBSTITUTE(TRIM(N2252),"/","|"),"(","|"),"（","|"),";","|"),"；","|")&amp;"|")-1))))&gt;=3,IF(ISNUMBER(O2252),O2252,IFERROR(VALUE(O2252),VALUE(LEFT(TRIM(O2252),FIND("|",SUBSTITUTE(SUBSTITUTE(SUBSTITUTE(SUBSTITUTE(SUBSTITUTE(TRIM(O2252),"/","|"),"(","|"),"（","|"),";","|"),"；","|")&amp;"|")-1))))*100/IF(ISNUMBER(N2252),N2252,IFERROR(VALUE(N2252),VALUE(LEFT(TRIM(N2252),FIND("|",SUBSTITUTE(SUBSTITUTE(SUBSTITUTE(SUBSTITUTE(SUBSTITUTE(TRIM(N2252),"/","|"),"(","|"),"（","|"),";","|"),"；","|")&amp;"|")-1))))&lt;=40),IF(ISNUMBER(O2252),O2252,IFERROR(VALUE(O2252),VALUE(LEFT(TRIM(O2252),FIND("|",SUBSTITUTE(SUBSTITUTE(SUBSTITUTE(SUBSTITUTE(SUBSTITUTE(TRIM(O2252),"/","|"),"(","|"),"（","|"),";","|"),"；","|")&amp;"|")-1))))*100/IF(ISNUMBER(N2252),N2252,IFERROR(VALUE(N2252),VALUE(LEFT(TRIM(N2252),FIND("|",SUBSTITUTE(SUBSTITUTE(SUBSTITUTE(SUBSTITUTE(SUBSTITUTE(TRIM(N2252),"/","|"),"(","|"),"（","|"),";","|"),"；","|")&amp;"|")-1)))),""),""))</x:f>
        <x:v>22.78</x:v>
      </x:c>
      <x:c r="AI2252" s="15" t="str">
        <x:f>IFERROR(IF(AND(IF(ISNUMBER(O2252),O2252,IFERROR(VALUE(O2252),VALUE(LEFT(TRIM(O2252),FIND("|",SUBSTITUTE(SUBSTITUTE(SUBSTITUTE(SUBSTITUTE(SUBSTITUTE(TRIM(O2252),"/","|"),"(","|"),"（","|"),";","|"),"；","|")&amp;"|")-1))))&gt;=75,IF(ISNUMBER(O2252),O2252,IFERROR(VALUE(O2252),VALUE(LEFT(TRIM(O2252),FIND("|",SUBSTITUTE(SUBSTITUTE(SUBSTITUTE(SUBSTITUTE(SUBSTITUTE(TRIM(O2252),"/","|"),"(","|"),"（","|"),";","|"),"；","|")&amp;"|")-1))))&lt;=85,IF(ISNUMBER(Q2252),Q2252,IFERROR(VALUE(Q2252),VALUE(LEFT(TRIM(Q2252),FIND("|",SUBSTITUTE(SUBSTITUTE(SUBSTITUTE(SUBSTITUTE(SUBSTITUTE(TRIM(Q2252),"/","|"),"(","|"),"（","|"),";","|"),"；","|")&amp;"|")-1))))&gt;0),IF(ISNUMBER(O2252),O2252,IFERROR(VALUE(O2252),VALUE(LEFT(TRIM(O2252),FIND("|",SUBSTITUTE(SUBSTITUTE(SUBSTITUTE(SUBSTITUTE(SUBSTITUTE(TRIM(O2252),"/","|"),"(","|"),"（","|"),";","|"),"；","|")&amp;"|")-1))))*1000/IF(ISNUMBER(Q2252),Q2252,IFERROR(VALUE(Q2252),VALUE(LEFT(TRIM(Q2252),FIND("|",SUBSTITUTE(SUBSTITUTE(SUBSTITUTE(SUBSTITUTE(SUBSTITUTE(TRIM(Q2252),"/","|"),"(","|"),"（","|"),";","|"),"；","|")&amp;"|")-1)))),""),"")</x:f>
      </x:c>
      <x:c r="AJ2252" s="14" t="str">
        <x:f>IF(AI2252="","","非称重实测")</x:f>
      </x:c>
      <x:c r="AK2252" s="14" t="str"/>
      <x:c r="AL2252" s="14" t="str">
        <x:v>v3.4.6-candidate</x:v>
      </x:c>
    </x:row>
    <x:row r="2253">
      <x:c r="A2253" t="n">
        <x:v>382</x:v>
      </x:c>
      <x:c r="B2253" t="str">
        <x:v>SC6502ADB6HEV</x:v>
      </x:c>
      <x:c r="C2253" t="str">
        <x:v>长安牌</x:v>
      </x:c>
      <x:c r="D2253" t="str">
        <x:v>重庆长安汽车股份有限公司</x:v>
      </x:c>
      <x:c r="E2253" t="str">
        <x:v>长安</x:v>
      </x:c>
      <x:c r="F2253" t="str">
        <x:v>插电式增程混合动力运动型乘用车</x:v>
      </x:c>
      <x:c r="G2253" t="str">
        <x:v>G318</x:v>
      </x:c>
      <x:c r="H2253" t="str">
        <x:v>插电式混合动力运动型乘用车</x:v>
      </x:c>
      <x:c r="I2253" t="str">
        <x:v>SUV-D</x:v>
      </x:c>
      <x:c r="J2253" t="str">
        <x:v>PHEV</x:v>
      </x:c>
      <x:c r="K2253" t="str">
        <x:v>否</x:v>
      </x:c>
      <x:c r="L2253" t="n">
        <x:v>2320</x:v>
      </x:c>
      <x:c r="M2253" t="n">
        <x:v>2700</x:v>
      </x:c>
      <x:c r="N2253" t="n">
        <x:v>142</x:v>
      </x:c>
      <x:c r="O2253" t="n">
        <x:v>35.07</x:v>
      </x:c>
      <x:c r="P2253" t="str">
        <x:v>磷酸铁锂</x:v>
      </x:c>
      <x:c r="Q2253" t="n">
        <x:v>120.1027397260274</x:v>
      </x:c>
      <x:c r="R2253" t="n">
        <x:v>24.7</x:v>
      </x:c>
      <x:c r="S2253" t="n">
        <x:v>160</x:v>
      </x:c>
      <x:c r="T2253" t="n">
        <x:v>160</x:v>
      </x:c>
      <x:c r="U2253"/>
      <x:c r="V2253" t="str">
        <x:v>131/185kW</x:v>
      </x:c>
      <x:c r="W2253"/>
      <x:c r="X2253"/>
      <x:c r="Y2253" t="n">
        <x:v>7.4</x:v>
      </x:c>
      <x:c r="Z2253" t="n">
        <x:v>1497</x:v>
      </x:c>
      <x:c r="AA2253" t="n">
        <x:v>110</x:v>
      </x:c>
      <x:c r="AB2253"/>
      <x:c r="AC2253" t="str">
        <x:v>JL469ZQ1</x:v>
      </x:c>
      <x:c r="AD2253" t="str">
        <x:v>PHEV_历史批次</x:v>
      </x:c>
      <x:c r="AE2253" s="14" t="str">
        <x:v>185</x:v>
      </x:c>
      <x:c r="AF2253" s="14" t="str"/>
      <x:c r="AG2253" s="14" t="str">
        <x:v>源字段可解析</x:v>
      </x:c>
      <x:c r="AH2253" s="15" t="n">
        <x:f>IF(R2253&lt;&gt;"",R2253,IFERROR(IF(AND(IF(ISNUMBER(O2253),O2253,IFERROR(VALUE(O2253),VALUE(LEFT(TRIM(O2253),FIND("|",SUBSTITUTE(SUBSTITUTE(SUBSTITUTE(SUBSTITUTE(SUBSTITUTE(TRIM(O2253),"/","|"),"(","|"),"（","|"),";","|"),"；","|")&amp;"|")-1))))*100/IF(ISNUMBER(N2253),N2253,IFERROR(VALUE(N2253),VALUE(LEFT(TRIM(N2253),FIND("|",SUBSTITUTE(SUBSTITUTE(SUBSTITUTE(SUBSTITUTE(SUBSTITUTE(TRIM(N2253),"/","|"),"(","|"),"（","|"),";","|"),"；","|")&amp;"|")-1))))&gt;=3,IF(ISNUMBER(O2253),O2253,IFERROR(VALUE(O2253),VALUE(LEFT(TRIM(O2253),FIND("|",SUBSTITUTE(SUBSTITUTE(SUBSTITUTE(SUBSTITUTE(SUBSTITUTE(TRIM(O2253),"/","|"),"(","|"),"（","|"),";","|"),"；","|")&amp;"|")-1))))*100/IF(ISNUMBER(N2253),N2253,IFERROR(VALUE(N2253),VALUE(LEFT(TRIM(N2253),FIND("|",SUBSTITUTE(SUBSTITUTE(SUBSTITUTE(SUBSTITUTE(SUBSTITUTE(TRIM(N2253),"/","|"),"(","|"),"（","|"),";","|"),"；","|")&amp;"|")-1))))&lt;=40),IF(ISNUMBER(O2253),O2253,IFERROR(VALUE(O2253),VALUE(LEFT(TRIM(O2253),FIND("|",SUBSTITUTE(SUBSTITUTE(SUBSTITUTE(SUBSTITUTE(SUBSTITUTE(TRIM(O2253),"/","|"),"(","|"),"（","|"),";","|"),"；","|")&amp;"|")-1))))*100/IF(ISNUMBER(N2253),N2253,IFERROR(VALUE(N2253),VALUE(LEFT(TRIM(N2253),FIND("|",SUBSTITUTE(SUBSTITUTE(SUBSTITUTE(SUBSTITUTE(SUBSTITUTE(TRIM(N2253),"/","|"),"(","|"),"（","|"),";","|"),"；","|")&amp;"|")-1)))),""),""))</x:f>
        <x:v>24.7</x:v>
      </x:c>
      <x:c r="AI2253" s="15" t="str">
        <x:f>IFERROR(IF(AND(IF(ISNUMBER(O2253),O2253,IFERROR(VALUE(O2253),VALUE(LEFT(TRIM(O2253),FIND("|",SUBSTITUTE(SUBSTITUTE(SUBSTITUTE(SUBSTITUTE(SUBSTITUTE(TRIM(O2253),"/","|"),"(","|"),"（","|"),";","|"),"；","|")&amp;"|")-1))))&gt;=75,IF(ISNUMBER(O2253),O2253,IFERROR(VALUE(O2253),VALUE(LEFT(TRIM(O2253),FIND("|",SUBSTITUTE(SUBSTITUTE(SUBSTITUTE(SUBSTITUTE(SUBSTITUTE(TRIM(O2253),"/","|"),"(","|"),"（","|"),";","|"),"；","|")&amp;"|")-1))))&lt;=85,IF(ISNUMBER(Q2253),Q2253,IFERROR(VALUE(Q2253),VALUE(LEFT(TRIM(Q2253),FIND("|",SUBSTITUTE(SUBSTITUTE(SUBSTITUTE(SUBSTITUTE(SUBSTITUTE(TRIM(Q2253),"/","|"),"(","|"),"（","|"),";","|"),"；","|")&amp;"|")-1))))&gt;0),IF(ISNUMBER(O2253),O2253,IFERROR(VALUE(O2253),VALUE(LEFT(TRIM(O2253),FIND("|",SUBSTITUTE(SUBSTITUTE(SUBSTITUTE(SUBSTITUTE(SUBSTITUTE(TRIM(O2253),"/","|"),"(","|"),"（","|"),";","|"),"；","|")&amp;"|")-1))))*1000/IF(ISNUMBER(Q2253),Q2253,IFERROR(VALUE(Q2253),VALUE(LEFT(TRIM(Q2253),FIND("|",SUBSTITUTE(SUBSTITUTE(SUBSTITUTE(SUBSTITUTE(SUBSTITUTE(TRIM(Q2253),"/","|"),"(","|"),"（","|"),";","|"),"；","|")&amp;"|")-1)))),""),"")</x:f>
      </x:c>
      <x:c r="AJ2253" s="14" t="str">
        <x:f>IF(AI2253="","","非称重实测")</x:f>
      </x:c>
      <x:c r="AK2253" s="14" t="str"/>
      <x:c r="AL2253" s="14" t="str">
        <x:v>v3.4.6-candidate</x:v>
      </x:c>
    </x:row>
    <x:row r="2254">
      <x:c r="A2254" t="n">
        <x:v>382</x:v>
      </x:c>
      <x:c r="B2254" t="str">
        <x:v>SGM6525UCCHEV</x:v>
      </x:c>
      <x:c r="C2254" t="str">
        <x:v>别克(BUICK)牌</x:v>
      </x:c>
      <x:c r="D2254" t="str">
        <x:v>上汽通用汽车有限公司</x:v>
      </x:c>
      <x:c r="E2254" t="str">
        <x:v>别克微蓝</x:v>
      </x:c>
      <x:c r="F2254" t="str">
        <x:v>插电式混合动力多用途乘用车</x:v>
      </x:c>
      <x:c r="G2254" t="str">
        <x:v>GL8/GL8 ES</x:v>
      </x:c>
      <x:c r="H2254" t="str">
        <x:v>插电式混合动力多用途乘用车</x:v>
      </x:c>
      <x:c r="I2254" t="str">
        <x:v>MPV-D</x:v>
      </x:c>
      <x:c r="J2254" t="str">
        <x:v>PHEV</x:v>
      </x:c>
      <x:c r="K2254" t="str">
        <x:v>否</x:v>
      </x:c>
      <x:c r="L2254" t="str">
        <x:v>2300/2345/2390</x:v>
      </x:c>
      <x:c r="M2254" t="n">
        <x:v>2660</x:v>
      </x:c>
      <x:c r="N2254" t="n">
        <x:v>108</x:v>
      </x:c>
      <x:c r="O2254" t="n">
        <x:v>24.4</x:v>
      </x:c>
      <x:c r="P2254" t="str">
        <x:v>磷酸铁锂</x:v>
      </x:c>
      <x:c r="Q2254" t="n">
        <x:v>129.7872340425532</x:v>
      </x:c>
      <x:c r="R2254" t="n">
        <x:v>22.59</x:v>
      </x:c>
      <x:c r="S2254" t="n">
        <x:v>130</x:v>
      </x:c>
      <x:c r="T2254" t="n">
        <x:v>130</x:v>
      </x:c>
      <x:c r="U2254"/>
      <x:c r="V2254" t="n">
        <x:v>160</x:v>
      </x:c>
      <x:c r="W2254"/>
      <x:c r="X2254"/>
      <x:c r="Y2254" t="n">
        <x:v>6.97</x:v>
      </x:c>
      <x:c r="Z2254" t="n">
        <x:v>1498</x:v>
      </x:c>
      <x:c r="AA2254" t="n">
        <x:v>132</x:v>
      </x:c>
      <x:c r="AB2254"/>
      <x:c r="AC2254" t="str">
        <x:v>LAX</x:v>
      </x:c>
      <x:c r="AD2254" t="str">
        <x:v>PHEV_历史批次</x:v>
      </x:c>
      <x:c r="AE2254" s="14" t="str"/>
      <x:c r="AF2254" s="14" t="str"/>
      <x:c r="AG2254" s="14" t="str">
        <x:v>待OCR/外部证据：数值语义歧义</x:v>
      </x:c>
      <x:c r="AH2254" s="15" t="n">
        <x:f>IF(R2254&lt;&gt;"",R2254,IFERROR(IF(AND(IF(ISNUMBER(O2254),O2254,IFERROR(VALUE(O2254),VALUE(LEFT(TRIM(O2254),FIND("|",SUBSTITUTE(SUBSTITUTE(SUBSTITUTE(SUBSTITUTE(SUBSTITUTE(TRIM(O2254),"/","|"),"(","|"),"（","|"),";","|"),"；","|")&amp;"|")-1))))*100/IF(ISNUMBER(N2254),N2254,IFERROR(VALUE(N2254),VALUE(LEFT(TRIM(N2254),FIND("|",SUBSTITUTE(SUBSTITUTE(SUBSTITUTE(SUBSTITUTE(SUBSTITUTE(TRIM(N2254),"/","|"),"(","|"),"（","|"),";","|"),"；","|")&amp;"|")-1))))&gt;=3,IF(ISNUMBER(O2254),O2254,IFERROR(VALUE(O2254),VALUE(LEFT(TRIM(O2254),FIND("|",SUBSTITUTE(SUBSTITUTE(SUBSTITUTE(SUBSTITUTE(SUBSTITUTE(TRIM(O2254),"/","|"),"(","|"),"（","|"),";","|"),"；","|")&amp;"|")-1))))*100/IF(ISNUMBER(N2254),N2254,IFERROR(VALUE(N2254),VALUE(LEFT(TRIM(N2254),FIND("|",SUBSTITUTE(SUBSTITUTE(SUBSTITUTE(SUBSTITUTE(SUBSTITUTE(TRIM(N2254),"/","|"),"(","|"),"（","|"),";","|"),"；","|")&amp;"|")-1))))&lt;=40),IF(ISNUMBER(O2254),O2254,IFERROR(VALUE(O2254),VALUE(LEFT(TRIM(O2254),FIND("|",SUBSTITUTE(SUBSTITUTE(SUBSTITUTE(SUBSTITUTE(SUBSTITUTE(TRIM(O2254),"/","|"),"(","|"),"（","|"),";","|"),"；","|")&amp;"|")-1))))*100/IF(ISNUMBER(N2254),N2254,IFERROR(VALUE(N2254),VALUE(LEFT(TRIM(N2254),FIND("|",SUBSTITUTE(SUBSTITUTE(SUBSTITUTE(SUBSTITUTE(SUBSTITUTE(TRIM(N2254),"/","|"),"(","|"),"（","|"),";","|"),"；","|")&amp;"|")-1)))),""),""))</x:f>
        <x:v>22.59</x:v>
      </x:c>
      <x:c r="AI2254" s="15" t="str">
        <x:f>IFERROR(IF(AND(IF(ISNUMBER(O2254),O2254,IFERROR(VALUE(O2254),VALUE(LEFT(TRIM(O2254),FIND("|",SUBSTITUTE(SUBSTITUTE(SUBSTITUTE(SUBSTITUTE(SUBSTITUTE(TRIM(O2254),"/","|"),"(","|"),"（","|"),";","|"),"；","|")&amp;"|")-1))))&gt;=75,IF(ISNUMBER(O2254),O2254,IFERROR(VALUE(O2254),VALUE(LEFT(TRIM(O2254),FIND("|",SUBSTITUTE(SUBSTITUTE(SUBSTITUTE(SUBSTITUTE(SUBSTITUTE(TRIM(O2254),"/","|"),"(","|"),"（","|"),";","|"),"；","|")&amp;"|")-1))))&lt;=85,IF(ISNUMBER(Q2254),Q2254,IFERROR(VALUE(Q2254),VALUE(LEFT(TRIM(Q2254),FIND("|",SUBSTITUTE(SUBSTITUTE(SUBSTITUTE(SUBSTITUTE(SUBSTITUTE(TRIM(Q2254),"/","|"),"(","|"),"（","|"),";","|"),"；","|")&amp;"|")-1))))&gt;0),IF(ISNUMBER(O2254),O2254,IFERROR(VALUE(O2254),VALUE(LEFT(TRIM(O2254),FIND("|",SUBSTITUTE(SUBSTITUTE(SUBSTITUTE(SUBSTITUTE(SUBSTITUTE(TRIM(O2254),"/","|"),"(","|"),"（","|"),";","|"),"；","|")&amp;"|")-1))))*1000/IF(ISNUMBER(Q2254),Q2254,IFERROR(VALUE(Q2254),VALUE(LEFT(TRIM(Q2254),FIND("|",SUBSTITUTE(SUBSTITUTE(SUBSTITUTE(SUBSTITUTE(SUBSTITUTE(TRIM(Q2254),"/","|"),"(","|"),"（","|"),";","|"),"；","|")&amp;"|")-1)))),""),"")</x:f>
      </x:c>
      <x:c r="AJ2254" s="14" t="str">
        <x:f>IF(AI2254="","","非称重实测")</x:f>
      </x:c>
      <x:c r="AK2254" s="14" t="str"/>
      <x:c r="AL2254" s="14" t="str">
        <x:v>v3.4.6-candidate</x:v>
      </x:c>
    </x:row>
    <x:row r="2255">
      <x:c r="A2255" t="n">
        <x:v>382</x:v>
      </x:c>
      <x:c r="B2255" t="str">
        <x:v>SGM6525UDCHEV</x:v>
      </x:c>
      <x:c r="C2255" t="str">
        <x:v>别克(BUICK)牌</x:v>
      </x:c>
      <x:c r="D2255" t="str">
        <x:v>上汽通用汽车有限公司</x:v>
      </x:c>
      <x:c r="E2255" t="str">
        <x:v>别克微蓝</x:v>
      </x:c>
      <x:c r="F2255" t="str">
        <x:v>插电式混合动力多用途乘用车</x:v>
      </x:c>
      <x:c r="G2255" t="str">
        <x:v>GL8/GL8 ES</x:v>
      </x:c>
      <x:c r="H2255" t="str">
        <x:v>插电式混合动力多用途乘用车</x:v>
      </x:c>
      <x:c r="I2255" t="str">
        <x:v>MPV-D</x:v>
      </x:c>
      <x:c r="J2255" t="str">
        <x:v>PHEV</x:v>
      </x:c>
      <x:c r="K2255" t="str">
        <x:v>否</x:v>
      </x:c>
      <x:c r="L2255" t="n">
        <x:v>2390</x:v>
      </x:c>
      <x:c r="M2255" t="n">
        <x:v>2660</x:v>
      </x:c>
      <x:c r="N2255" t="n">
        <x:v>108</x:v>
      </x:c>
      <x:c r="O2255" t="n">
        <x:v>24.4</x:v>
      </x:c>
      <x:c r="P2255" t="str">
        <x:v>磷酸铁锂</x:v>
      </x:c>
      <x:c r="Q2255" t="n">
        <x:v>129.7872340425532</x:v>
      </x:c>
      <x:c r="R2255" t="n">
        <x:v>22.59</x:v>
      </x:c>
      <x:c r="S2255" t="n">
        <x:v>130</x:v>
      </x:c>
      <x:c r="T2255" t="n">
        <x:v>130</x:v>
      </x:c>
      <x:c r="U2255"/>
      <x:c r="V2255" t="n">
        <x:v>160</x:v>
      </x:c>
      <x:c r="W2255"/>
      <x:c r="X2255"/>
      <x:c r="Y2255" t="n">
        <x:v>6.97</x:v>
      </x:c>
      <x:c r="Z2255" t="n">
        <x:v>1498</x:v>
      </x:c>
      <x:c r="AA2255" t="n">
        <x:v>132</x:v>
      </x:c>
      <x:c r="AB2255"/>
      <x:c r="AC2255" t="str">
        <x:v>LAX</x:v>
      </x:c>
      <x:c r="AD2255" t="str">
        <x:v>PHEV_历史批次</x:v>
      </x:c>
      <x:c r="AE2255" s="14" t="str"/>
      <x:c r="AF2255" s="14" t="str"/>
      <x:c r="AG2255" s="14" t="str">
        <x:v>待OCR/外部证据：数值语义歧义</x:v>
      </x:c>
      <x:c r="AH2255" s="15" t="n">
        <x:f>IF(R2255&lt;&gt;"",R2255,IFERROR(IF(AND(IF(ISNUMBER(O2255),O2255,IFERROR(VALUE(O2255),VALUE(LEFT(TRIM(O2255),FIND("|",SUBSTITUTE(SUBSTITUTE(SUBSTITUTE(SUBSTITUTE(SUBSTITUTE(TRIM(O2255),"/","|"),"(","|"),"（","|"),";","|"),"；","|")&amp;"|")-1))))*100/IF(ISNUMBER(N2255),N2255,IFERROR(VALUE(N2255),VALUE(LEFT(TRIM(N2255),FIND("|",SUBSTITUTE(SUBSTITUTE(SUBSTITUTE(SUBSTITUTE(SUBSTITUTE(TRIM(N2255),"/","|"),"(","|"),"（","|"),";","|"),"；","|")&amp;"|")-1))))&gt;=3,IF(ISNUMBER(O2255),O2255,IFERROR(VALUE(O2255),VALUE(LEFT(TRIM(O2255),FIND("|",SUBSTITUTE(SUBSTITUTE(SUBSTITUTE(SUBSTITUTE(SUBSTITUTE(TRIM(O2255),"/","|"),"(","|"),"（","|"),";","|"),"；","|")&amp;"|")-1))))*100/IF(ISNUMBER(N2255),N2255,IFERROR(VALUE(N2255),VALUE(LEFT(TRIM(N2255),FIND("|",SUBSTITUTE(SUBSTITUTE(SUBSTITUTE(SUBSTITUTE(SUBSTITUTE(TRIM(N2255),"/","|"),"(","|"),"（","|"),";","|"),"；","|")&amp;"|")-1))))&lt;=40),IF(ISNUMBER(O2255),O2255,IFERROR(VALUE(O2255),VALUE(LEFT(TRIM(O2255),FIND("|",SUBSTITUTE(SUBSTITUTE(SUBSTITUTE(SUBSTITUTE(SUBSTITUTE(TRIM(O2255),"/","|"),"(","|"),"（","|"),";","|"),"；","|")&amp;"|")-1))))*100/IF(ISNUMBER(N2255),N2255,IFERROR(VALUE(N2255),VALUE(LEFT(TRIM(N2255),FIND("|",SUBSTITUTE(SUBSTITUTE(SUBSTITUTE(SUBSTITUTE(SUBSTITUTE(TRIM(N2255),"/","|"),"(","|"),"（","|"),";","|"),"；","|")&amp;"|")-1)))),""),""))</x:f>
        <x:v>22.59</x:v>
      </x:c>
      <x:c r="AI2255" s="15" t="str">
        <x:f>IFERROR(IF(AND(IF(ISNUMBER(O2255),O2255,IFERROR(VALUE(O2255),VALUE(LEFT(TRIM(O2255),FIND("|",SUBSTITUTE(SUBSTITUTE(SUBSTITUTE(SUBSTITUTE(SUBSTITUTE(TRIM(O2255),"/","|"),"(","|"),"（","|"),";","|"),"；","|")&amp;"|")-1))))&gt;=75,IF(ISNUMBER(O2255),O2255,IFERROR(VALUE(O2255),VALUE(LEFT(TRIM(O2255),FIND("|",SUBSTITUTE(SUBSTITUTE(SUBSTITUTE(SUBSTITUTE(SUBSTITUTE(TRIM(O2255),"/","|"),"(","|"),"（","|"),";","|"),"；","|")&amp;"|")-1))))&lt;=85,IF(ISNUMBER(Q2255),Q2255,IFERROR(VALUE(Q2255),VALUE(LEFT(TRIM(Q2255),FIND("|",SUBSTITUTE(SUBSTITUTE(SUBSTITUTE(SUBSTITUTE(SUBSTITUTE(TRIM(Q2255),"/","|"),"(","|"),"（","|"),";","|"),"；","|")&amp;"|")-1))))&gt;0),IF(ISNUMBER(O2255),O2255,IFERROR(VALUE(O2255),VALUE(LEFT(TRIM(O2255),FIND("|",SUBSTITUTE(SUBSTITUTE(SUBSTITUTE(SUBSTITUTE(SUBSTITUTE(TRIM(O2255),"/","|"),"(","|"),"（","|"),";","|"),"；","|")&amp;"|")-1))))*1000/IF(ISNUMBER(Q2255),Q2255,IFERROR(VALUE(Q2255),VALUE(LEFT(TRIM(Q2255),FIND("|",SUBSTITUTE(SUBSTITUTE(SUBSTITUTE(SUBSTITUTE(SUBSTITUTE(TRIM(Q2255),"/","|"),"(","|"),"（","|"),";","|"),"；","|")&amp;"|")-1)))),""),"")</x:f>
      </x:c>
      <x:c r="AJ2255" s="14" t="str">
        <x:f>IF(AI2255="","","非称重实测")</x:f>
      </x:c>
      <x:c r="AK2255" s="14" t="str"/>
      <x:c r="AL2255" s="14" t="str">
        <x:v>v3.4.6-candidate</x:v>
      </x:c>
    </x:row>
    <x:row r="2256">
      <x:c r="A2256" t="n">
        <x:v>382</x:v>
      </x:c>
      <x:c r="B2256" t="str">
        <x:v>SQR6481CHEVT26</x:v>
      </x:c>
      <x:c r="C2256" t="str">
        <x:v>奇瑞牌</x:v>
      </x:c>
      <x:c r="D2256" t="str">
        <x:v>奇瑞汽车股份有限公司</x:v>
      </x:c>
      <x:c r="E2256" t="str">
        <x:v>奇瑞</x:v>
      </x:c>
      <x:c r="F2256" t="str">
        <x:v>插电式混合动力多用途乘用车</x:v>
      </x:c>
      <x:c r="G2256" t="str">
        <x:v>TIGGO 9 C-DM</x:v>
      </x:c>
      <x:c r="H2256" t="str">
        <x:v>插电式混合动力多用途乘用车</x:v>
      </x:c>
      <x:c r="I2256" t="str">
        <x:v>SUV-D</x:v>
      </x:c>
      <x:c r="J2256" t="str">
        <x:v>PHEV</x:v>
      </x:c>
      <x:c r="K2256" t="str">
        <x:v>否</x:v>
      </x:c>
      <x:c r="L2256" t="n">
        <x:v>1935</x:v>
      </x:c>
      <x:c r="M2256" t="n">
        <x:v>2670</x:v>
      </x:c>
      <x:c r="N2256" t="n">
        <x:v>82</x:v>
      </x:c>
      <x:c r="O2256" t="n">
        <x:v>19.43</x:v>
      </x:c>
      <x:c r="P2256" t="str">
        <x:v>三元锂</x:v>
      </x:c>
      <x:c r="Q2256" t="n">
        <x:v>145</x:v>
      </x:c>
      <x:c r="R2256" t="n">
        <x:v>23.7</x:v>
      </x:c>
      <x:c r="S2256" t="n">
        <x:v>130</x:v>
      </x:c>
      <x:c r="T2256" t="n">
        <x:v>130</x:v>
      </x:c>
      <x:c r="U2256"/>
      <x:c r="V2256"/>
      <x:c r="W2256"/>
      <x:c r="X2256"/>
      <x:c r="Y2256" t="n">
        <x:v>5.45</x:v>
      </x:c>
      <x:c r="Z2256" t="n">
        <x:v>1499</x:v>
      </x:c>
      <x:c r="AA2256" t="n">
        <x:v>115</x:v>
      </x:c>
      <x:c r="AB2256"/>
      <x:c r="AC2256" t="str">
        <x:v>SQRH4J15</x:v>
      </x:c>
      <x:c r="AD2256" t="str">
        <x:v>PHEV_历史批次</x:v>
      </x:c>
      <x:c r="AE2256" s="14" t="str"/>
      <x:c r="AF2256" s="14" t="str"/>
      <x:c r="AG2256" s="14" t="str">
        <x:v>待OCR/外部证据：原字段为空</x:v>
      </x:c>
      <x:c r="AH2256" s="15" t="n">
        <x:f>IF(R2256&lt;&gt;"",R2256,IFERROR(IF(AND(IF(ISNUMBER(O2256),O2256,IFERROR(VALUE(O2256),VALUE(LEFT(TRIM(O2256),FIND("|",SUBSTITUTE(SUBSTITUTE(SUBSTITUTE(SUBSTITUTE(SUBSTITUTE(TRIM(O2256),"/","|"),"(","|"),"（","|"),";","|"),"；","|")&amp;"|")-1))))*100/IF(ISNUMBER(N2256),N2256,IFERROR(VALUE(N2256),VALUE(LEFT(TRIM(N2256),FIND("|",SUBSTITUTE(SUBSTITUTE(SUBSTITUTE(SUBSTITUTE(SUBSTITUTE(TRIM(N2256),"/","|"),"(","|"),"（","|"),";","|"),"；","|")&amp;"|")-1))))&gt;=3,IF(ISNUMBER(O2256),O2256,IFERROR(VALUE(O2256),VALUE(LEFT(TRIM(O2256),FIND("|",SUBSTITUTE(SUBSTITUTE(SUBSTITUTE(SUBSTITUTE(SUBSTITUTE(TRIM(O2256),"/","|"),"(","|"),"（","|"),";","|"),"；","|")&amp;"|")-1))))*100/IF(ISNUMBER(N2256),N2256,IFERROR(VALUE(N2256),VALUE(LEFT(TRIM(N2256),FIND("|",SUBSTITUTE(SUBSTITUTE(SUBSTITUTE(SUBSTITUTE(SUBSTITUTE(TRIM(N2256),"/","|"),"(","|"),"（","|"),";","|"),"；","|")&amp;"|")-1))))&lt;=40),IF(ISNUMBER(O2256),O2256,IFERROR(VALUE(O2256),VALUE(LEFT(TRIM(O2256),FIND("|",SUBSTITUTE(SUBSTITUTE(SUBSTITUTE(SUBSTITUTE(SUBSTITUTE(TRIM(O2256),"/","|"),"(","|"),"（","|"),";","|"),"；","|")&amp;"|")-1))))*100/IF(ISNUMBER(N2256),N2256,IFERROR(VALUE(N2256),VALUE(LEFT(TRIM(N2256),FIND("|",SUBSTITUTE(SUBSTITUTE(SUBSTITUTE(SUBSTITUTE(SUBSTITUTE(TRIM(N2256),"/","|"),"(","|"),"（","|"),";","|"),"；","|")&amp;"|")-1)))),""),""))</x:f>
        <x:v>23.7</x:v>
      </x:c>
      <x:c r="AI2256" s="15" t="str">
        <x:f>IFERROR(IF(AND(IF(ISNUMBER(O2256),O2256,IFERROR(VALUE(O2256),VALUE(LEFT(TRIM(O2256),FIND("|",SUBSTITUTE(SUBSTITUTE(SUBSTITUTE(SUBSTITUTE(SUBSTITUTE(TRIM(O2256),"/","|"),"(","|"),"（","|"),";","|"),"；","|")&amp;"|")-1))))&gt;=75,IF(ISNUMBER(O2256),O2256,IFERROR(VALUE(O2256),VALUE(LEFT(TRIM(O2256),FIND("|",SUBSTITUTE(SUBSTITUTE(SUBSTITUTE(SUBSTITUTE(SUBSTITUTE(TRIM(O2256),"/","|"),"(","|"),"（","|"),";","|"),"；","|")&amp;"|")-1))))&lt;=85,IF(ISNUMBER(Q2256),Q2256,IFERROR(VALUE(Q2256),VALUE(LEFT(TRIM(Q2256),FIND("|",SUBSTITUTE(SUBSTITUTE(SUBSTITUTE(SUBSTITUTE(SUBSTITUTE(TRIM(Q2256),"/","|"),"(","|"),"（","|"),";","|"),"；","|")&amp;"|")-1))))&gt;0),IF(ISNUMBER(O2256),O2256,IFERROR(VALUE(O2256),VALUE(LEFT(TRIM(O2256),FIND("|",SUBSTITUTE(SUBSTITUTE(SUBSTITUTE(SUBSTITUTE(SUBSTITUTE(TRIM(O2256),"/","|"),"(","|"),"（","|"),";","|"),"；","|")&amp;"|")-1))))*1000/IF(ISNUMBER(Q2256),Q2256,IFERROR(VALUE(Q2256),VALUE(LEFT(TRIM(Q2256),FIND("|",SUBSTITUTE(SUBSTITUTE(SUBSTITUTE(SUBSTITUTE(SUBSTITUTE(TRIM(Q2256),"/","|"),"(","|"),"（","|"),";","|"),"；","|")&amp;"|")-1)))),""),"")</x:f>
      </x:c>
      <x:c r="AJ2256" s="14" t="str">
        <x:f>IF(AI2256="","","非称重实测")</x:f>
      </x:c>
      <x:c r="AK2256" s="14" t="str"/>
      <x:c r="AL2256" s="14" t="str">
        <x:v>v3.4.6-candidate</x:v>
      </x:c>
    </x:row>
    <x:row r="2257">
      <x:c r="A2257" t="n">
        <x:v>382</x:v>
      </x:c>
      <x:c r="B2257" t="str">
        <x:v>SQR6481CHEVT261</x:v>
      </x:c>
      <x:c r="C2257" t="str">
        <x:v>奇瑞牌</x:v>
      </x:c>
      <x:c r="D2257" t="str">
        <x:v>奇瑞汽车股份有限公司</x:v>
      </x:c>
      <x:c r="E2257" t="str">
        <x:v>奇瑞</x:v>
      </x:c>
      <x:c r="F2257" t="str">
        <x:v>插电式混合动力多用途乘用车</x:v>
      </x:c>
      <x:c r="G2257" t="str">
        <x:v>TIGGO 9 C-DM</x:v>
      </x:c>
      <x:c r="H2257" t="str">
        <x:v>插电式混合动力多用途乘用车</x:v>
      </x:c>
      <x:c r="I2257" t="str">
        <x:v>SUV-D</x:v>
      </x:c>
      <x:c r="J2257" t="str">
        <x:v>PHEV</x:v>
      </x:c>
      <x:c r="K2257" t="str">
        <x:v>否</x:v>
      </x:c>
      <x:c r="L2257" t="str">
        <x:v>2028/2069</x:v>
      </x:c>
      <x:c r="M2257" t="n">
        <x:v>2670</x:v>
      </x:c>
      <x:c r="N2257" t="n">
        <x:v>160</x:v>
      </x:c>
      <x:c r="O2257" t="n">
        <x:v>34.46</x:v>
      </x:c>
      <x:c r="P2257" t="str">
        <x:v>三元锂</x:v>
      </x:c>
      <x:c r="Q2257" t="n">
        <x:v>152.4778761061947</x:v>
      </x:c>
      <x:c r="R2257" t="n">
        <x:v>21.54</x:v>
      </x:c>
      <x:c r="S2257" t="n">
        <x:v>130</x:v>
      </x:c>
      <x:c r="T2257" t="n">
        <x:v>130</x:v>
      </x:c>
      <x:c r="U2257"/>
      <x:c r="V2257"/>
      <x:c r="W2257"/>
      <x:c r="X2257"/>
      <x:c r="Y2257" t="n">
        <x:v>5.75</x:v>
      </x:c>
      <x:c r="Z2257" t="n">
        <x:v>1499</x:v>
      </x:c>
      <x:c r="AA2257" t="n">
        <x:v>115</x:v>
      </x:c>
      <x:c r="AB2257"/>
      <x:c r="AC2257" t="str">
        <x:v>SQRH4J15</x:v>
      </x:c>
      <x:c r="AD2257" t="str">
        <x:v>PHEV_历史批次</x:v>
      </x:c>
      <x:c r="AE2257" s="14" t="str"/>
      <x:c r="AF2257" s="14" t="str"/>
      <x:c r="AG2257" s="14" t="str">
        <x:v>待OCR/外部证据：原字段为空</x:v>
      </x:c>
      <x:c r="AH2257" s="15" t="n">
        <x:f>IF(R2257&lt;&gt;"",R2257,IFERROR(IF(AND(IF(ISNUMBER(O2257),O2257,IFERROR(VALUE(O2257),VALUE(LEFT(TRIM(O2257),FIND("|",SUBSTITUTE(SUBSTITUTE(SUBSTITUTE(SUBSTITUTE(SUBSTITUTE(TRIM(O2257),"/","|"),"(","|"),"（","|"),";","|"),"；","|")&amp;"|")-1))))*100/IF(ISNUMBER(N2257),N2257,IFERROR(VALUE(N2257),VALUE(LEFT(TRIM(N2257),FIND("|",SUBSTITUTE(SUBSTITUTE(SUBSTITUTE(SUBSTITUTE(SUBSTITUTE(TRIM(N2257),"/","|"),"(","|"),"（","|"),";","|"),"；","|")&amp;"|")-1))))&gt;=3,IF(ISNUMBER(O2257),O2257,IFERROR(VALUE(O2257),VALUE(LEFT(TRIM(O2257),FIND("|",SUBSTITUTE(SUBSTITUTE(SUBSTITUTE(SUBSTITUTE(SUBSTITUTE(TRIM(O2257),"/","|"),"(","|"),"（","|"),";","|"),"；","|")&amp;"|")-1))))*100/IF(ISNUMBER(N2257),N2257,IFERROR(VALUE(N2257),VALUE(LEFT(TRIM(N2257),FIND("|",SUBSTITUTE(SUBSTITUTE(SUBSTITUTE(SUBSTITUTE(SUBSTITUTE(TRIM(N2257),"/","|"),"(","|"),"（","|"),";","|"),"；","|")&amp;"|")-1))))&lt;=40),IF(ISNUMBER(O2257),O2257,IFERROR(VALUE(O2257),VALUE(LEFT(TRIM(O2257),FIND("|",SUBSTITUTE(SUBSTITUTE(SUBSTITUTE(SUBSTITUTE(SUBSTITUTE(TRIM(O2257),"/","|"),"(","|"),"（","|"),";","|"),"；","|")&amp;"|")-1))))*100/IF(ISNUMBER(N2257),N2257,IFERROR(VALUE(N2257),VALUE(LEFT(TRIM(N2257),FIND("|",SUBSTITUTE(SUBSTITUTE(SUBSTITUTE(SUBSTITUTE(SUBSTITUTE(TRIM(N2257),"/","|"),"(","|"),"（","|"),";","|"),"；","|")&amp;"|")-1)))),""),""))</x:f>
        <x:v>21.54</x:v>
      </x:c>
      <x:c r="AI2257" s="15" t="str">
        <x:f>IFERROR(IF(AND(IF(ISNUMBER(O2257),O2257,IFERROR(VALUE(O2257),VALUE(LEFT(TRIM(O2257),FIND("|",SUBSTITUTE(SUBSTITUTE(SUBSTITUTE(SUBSTITUTE(SUBSTITUTE(TRIM(O2257),"/","|"),"(","|"),"（","|"),";","|"),"；","|")&amp;"|")-1))))&gt;=75,IF(ISNUMBER(O2257),O2257,IFERROR(VALUE(O2257),VALUE(LEFT(TRIM(O2257),FIND("|",SUBSTITUTE(SUBSTITUTE(SUBSTITUTE(SUBSTITUTE(SUBSTITUTE(TRIM(O2257),"/","|"),"(","|"),"（","|"),";","|"),"；","|")&amp;"|")-1))))&lt;=85,IF(ISNUMBER(Q2257),Q2257,IFERROR(VALUE(Q2257),VALUE(LEFT(TRIM(Q2257),FIND("|",SUBSTITUTE(SUBSTITUTE(SUBSTITUTE(SUBSTITUTE(SUBSTITUTE(TRIM(Q2257),"/","|"),"(","|"),"（","|"),";","|"),"；","|")&amp;"|")-1))))&gt;0),IF(ISNUMBER(O2257),O2257,IFERROR(VALUE(O2257),VALUE(LEFT(TRIM(O2257),FIND("|",SUBSTITUTE(SUBSTITUTE(SUBSTITUTE(SUBSTITUTE(SUBSTITUTE(TRIM(O2257),"/","|"),"(","|"),"（","|"),";","|"),"；","|")&amp;"|")-1))))*1000/IF(ISNUMBER(Q2257),Q2257,IFERROR(VALUE(Q2257),VALUE(LEFT(TRIM(Q2257),FIND("|",SUBSTITUTE(SUBSTITUTE(SUBSTITUTE(SUBSTITUTE(SUBSTITUTE(TRIM(Q2257),"/","|"),"(","|"),"（","|"),";","|"),"；","|")&amp;"|")-1)))),""),"")</x:f>
      </x:c>
      <x:c r="AJ2257" s="14" t="str">
        <x:f>IF(AI2257="","","非称重实测")</x:f>
      </x:c>
      <x:c r="AK2257" s="14" t="str"/>
      <x:c r="AL2257" s="14" t="str">
        <x:v>v3.4.6-candidate</x:v>
      </x:c>
    </x:row>
    <x:row r="2258">
      <x:c r="A2258" t="n">
        <x:v>382</x:v>
      </x:c>
      <x:c r="B2258" t="str">
        <x:v>SQR7150CHEVM1E1</x:v>
      </x:c>
      <x:c r="C2258" t="str">
        <x:v>奇瑞牌</x:v>
      </x:c>
      <x:c r="D2258" t="str">
        <x:v>奇瑞汽车股份有限公司</x:v>
      </x:c>
      <x:c r="E2258" t="str">
        <x:v>奇瑞</x:v>
      </x:c>
      <x:c r="F2258" t="str">
        <x:v>插电式混合动力轿车</x:v>
      </x:c>
      <x:c r="G2258" t="str">
        <x:v>风云 A8,ARRIZO 8</x:v>
      </x:c>
      <x:c r="H2258" t="str">
        <x:v>插电式混合动力轿车</x:v>
      </x:c>
      <x:c r="I2258" t="str">
        <x:v>Car-C</x:v>
      </x:c>
      <x:c r="J2258" t="str">
        <x:v>PHEV</x:v>
      </x:c>
      <x:c r="K2258" t="str">
        <x:v>否</x:v>
      </x:c>
      <x:c r="L2258" t="str">
        <x:v>1683/1717</x:v>
      </x:c>
      <x:c r="M2258" t="n">
        <x:v>2670</x:v>
      </x:c>
      <x:c r="N2258" t="n">
        <x:v>106</x:v>
      </x:c>
      <x:c r="O2258" t="n">
        <x:v>18.66</x:v>
      </x:c>
      <x:c r="P2258" t="str">
        <x:v>磷酸铁锂</x:v>
      </x:c>
      <x:c r="Q2258" t="n">
        <x:v>95.64325986673501</x:v>
      </x:c>
      <x:c r="R2258" t="n">
        <x:v>17.6</x:v>
      </x:c>
      <x:c r="S2258" t="n">
        <x:v>130</x:v>
      </x:c>
      <x:c r="T2258" t="n">
        <x:v>130</x:v>
      </x:c>
      <x:c r="U2258"/>
      <x:c r="V2258"/>
      <x:c r="W2258"/>
      <x:c r="X2258"/>
      <x:c r="Y2258" t="n">
        <x:v>4.2</x:v>
      </x:c>
      <x:c r="Z2258" t="n">
        <x:v>1499</x:v>
      </x:c>
      <x:c r="AA2258" t="n">
        <x:v>115</x:v>
      </x:c>
      <x:c r="AB2258"/>
      <x:c r="AC2258" t="str">
        <x:v>SQRH4J15</x:v>
      </x:c>
      <x:c r="AD2258" t="str">
        <x:v>PHEV_历史批次</x:v>
      </x:c>
      <x:c r="AE2258" s="14" t="str"/>
      <x:c r="AF2258" s="14" t="str"/>
      <x:c r="AG2258" s="14" t="str">
        <x:v>待OCR/外部证据：原字段为空</x:v>
      </x:c>
      <x:c r="AH2258" s="15" t="n">
        <x:f>IF(R2258&lt;&gt;"",R2258,IFERROR(IF(AND(IF(ISNUMBER(O2258),O2258,IFERROR(VALUE(O2258),VALUE(LEFT(TRIM(O2258),FIND("|",SUBSTITUTE(SUBSTITUTE(SUBSTITUTE(SUBSTITUTE(SUBSTITUTE(TRIM(O2258),"/","|"),"(","|"),"（","|"),";","|"),"；","|")&amp;"|")-1))))*100/IF(ISNUMBER(N2258),N2258,IFERROR(VALUE(N2258),VALUE(LEFT(TRIM(N2258),FIND("|",SUBSTITUTE(SUBSTITUTE(SUBSTITUTE(SUBSTITUTE(SUBSTITUTE(TRIM(N2258),"/","|"),"(","|"),"（","|"),";","|"),"；","|")&amp;"|")-1))))&gt;=3,IF(ISNUMBER(O2258),O2258,IFERROR(VALUE(O2258),VALUE(LEFT(TRIM(O2258),FIND("|",SUBSTITUTE(SUBSTITUTE(SUBSTITUTE(SUBSTITUTE(SUBSTITUTE(TRIM(O2258),"/","|"),"(","|"),"（","|"),";","|"),"；","|")&amp;"|")-1))))*100/IF(ISNUMBER(N2258),N2258,IFERROR(VALUE(N2258),VALUE(LEFT(TRIM(N2258),FIND("|",SUBSTITUTE(SUBSTITUTE(SUBSTITUTE(SUBSTITUTE(SUBSTITUTE(TRIM(N2258),"/","|"),"(","|"),"（","|"),";","|"),"；","|")&amp;"|")-1))))&lt;=40),IF(ISNUMBER(O2258),O2258,IFERROR(VALUE(O2258),VALUE(LEFT(TRIM(O2258),FIND("|",SUBSTITUTE(SUBSTITUTE(SUBSTITUTE(SUBSTITUTE(SUBSTITUTE(TRIM(O2258),"/","|"),"(","|"),"（","|"),";","|"),"；","|")&amp;"|")-1))))*100/IF(ISNUMBER(N2258),N2258,IFERROR(VALUE(N2258),VALUE(LEFT(TRIM(N2258),FIND("|",SUBSTITUTE(SUBSTITUTE(SUBSTITUTE(SUBSTITUTE(SUBSTITUTE(TRIM(N2258),"/","|"),"(","|"),"（","|"),";","|"),"；","|")&amp;"|")-1)))),""),""))</x:f>
        <x:v>17.6</x:v>
      </x:c>
      <x:c r="AI2258" s="15" t="str">
        <x:f>IFERROR(IF(AND(IF(ISNUMBER(O2258),O2258,IFERROR(VALUE(O2258),VALUE(LEFT(TRIM(O2258),FIND("|",SUBSTITUTE(SUBSTITUTE(SUBSTITUTE(SUBSTITUTE(SUBSTITUTE(TRIM(O2258),"/","|"),"(","|"),"（","|"),";","|"),"；","|")&amp;"|")-1))))&gt;=75,IF(ISNUMBER(O2258),O2258,IFERROR(VALUE(O2258),VALUE(LEFT(TRIM(O2258),FIND("|",SUBSTITUTE(SUBSTITUTE(SUBSTITUTE(SUBSTITUTE(SUBSTITUTE(TRIM(O2258),"/","|"),"(","|"),"（","|"),";","|"),"；","|")&amp;"|")-1))))&lt;=85,IF(ISNUMBER(Q2258),Q2258,IFERROR(VALUE(Q2258),VALUE(LEFT(TRIM(Q2258),FIND("|",SUBSTITUTE(SUBSTITUTE(SUBSTITUTE(SUBSTITUTE(SUBSTITUTE(TRIM(Q2258),"/","|"),"(","|"),"（","|"),";","|"),"；","|")&amp;"|")-1))))&gt;0),IF(ISNUMBER(O2258),O2258,IFERROR(VALUE(O2258),VALUE(LEFT(TRIM(O2258),FIND("|",SUBSTITUTE(SUBSTITUTE(SUBSTITUTE(SUBSTITUTE(SUBSTITUTE(TRIM(O2258),"/","|"),"(","|"),"（","|"),";","|"),"；","|")&amp;"|")-1))))*1000/IF(ISNUMBER(Q2258),Q2258,IFERROR(VALUE(Q2258),VALUE(LEFT(TRIM(Q2258),FIND("|",SUBSTITUTE(SUBSTITUTE(SUBSTITUTE(SUBSTITUTE(SUBSTITUTE(TRIM(Q2258),"/","|"),"(","|"),"（","|"),";","|"),"；","|")&amp;"|")-1)))),""),"")</x:f>
      </x:c>
      <x:c r="AJ2258" s="14" t="str">
        <x:f>IF(AI2258="","","非称重实测")</x:f>
      </x:c>
      <x:c r="AK2258" s="14" t="str"/>
      <x:c r="AL2258" s="14" t="str">
        <x:v>v3.4.6-candidate</x:v>
      </x:c>
    </x:row>
    <x:row r="2259">
      <x:c r="A2259" t="n">
        <x:v>382</x:v>
      </x:c>
      <x:c r="B2259" t="str">
        <x:v>THZ7150SHEVS405</x:v>
      </x:c>
      <x:c r="C2259" t="str">
        <x:v>哪吒牌</x:v>
      </x:c>
      <x:c r="D2259" t="str">
        <x:v>合众新能源汽车股份有限公司</x:v>
      </x:c>
      <x:c r="E2259"/>
      <x:c r="F2259" t="str">
        <x:v>插电式增程混合动力轿车</x:v>
      </x:c>
      <x:c r="G2259" t="str">
        <x:v>哪吒S</x:v>
      </x:c>
      <x:c r="H2259" t="str">
        <x:v>插电式混合动力轿车</x:v>
      </x:c>
      <x:c r="I2259" t="str">
        <x:v>Car-D</x:v>
      </x:c>
      <x:c r="J2259" t="str">
        <x:v>PHEV</x:v>
      </x:c>
      <x:c r="K2259" t="str">
        <x:v>否</x:v>
      </x:c>
      <x:c r="L2259" t="n">
        <x:v>1940</x:v>
      </x:c>
      <x:c r="M2259"/>
      <x:c r="N2259" t="n">
        <x:v>130</x:v>
      </x:c>
      <x:c r="O2259" t="n">
        <x:v>31.71</x:v>
      </x:c>
      <x:c r="P2259" t="str">
        <x:v>磷酸铁锂</x:v>
      </x:c>
      <x:c r="Q2259" t="n">
        <x:v>120.8</x:v>
      </x:c>
      <x:c r="R2259" t="n">
        <x:v>24.39</x:v>
      </x:c>
      <x:c r="S2259"/>
      <x:c r="T2259"/>
      <x:c r="U2259"/>
      <x:c r="V2259" t="n">
        <x:v>200</x:v>
      </x:c>
      <x:c r="W2259"/>
      <x:c r="X2259"/>
      <x:c r="Y2259" t="n">
        <x:v>5.5</x:v>
      </x:c>
      <x:c r="Z2259" t="n">
        <x:v>1498</x:v>
      </x:c>
      <x:c r="AA2259" t="n">
        <x:v>70</x:v>
      </x:c>
      <x:c r="AB2259"/>
      <x:c r="AC2259" t="str">
        <x:v>DAM15HE</x:v>
      </x:c>
      <x:c r="AD2259" t="str">
        <x:v>PHEV_历史批次</x:v>
      </x:c>
      <x:c r="AE2259" s="14" t="str"/>
      <x:c r="AF2259" s="14" t="str"/>
      <x:c r="AG2259" s="14" t="str">
        <x:v>待OCR/外部证据：数值语义歧义</x:v>
      </x:c>
      <x:c r="AH2259" s="15" t="n">
        <x:f>IF(R2259&lt;&gt;"",R2259,IFERROR(IF(AND(IF(ISNUMBER(O2259),O2259,IFERROR(VALUE(O2259),VALUE(LEFT(TRIM(O2259),FIND("|",SUBSTITUTE(SUBSTITUTE(SUBSTITUTE(SUBSTITUTE(SUBSTITUTE(TRIM(O2259),"/","|"),"(","|"),"（","|"),";","|"),"；","|")&amp;"|")-1))))*100/IF(ISNUMBER(N2259),N2259,IFERROR(VALUE(N2259),VALUE(LEFT(TRIM(N2259),FIND("|",SUBSTITUTE(SUBSTITUTE(SUBSTITUTE(SUBSTITUTE(SUBSTITUTE(TRIM(N2259),"/","|"),"(","|"),"（","|"),";","|"),"；","|")&amp;"|")-1))))&gt;=3,IF(ISNUMBER(O2259),O2259,IFERROR(VALUE(O2259),VALUE(LEFT(TRIM(O2259),FIND("|",SUBSTITUTE(SUBSTITUTE(SUBSTITUTE(SUBSTITUTE(SUBSTITUTE(TRIM(O2259),"/","|"),"(","|"),"（","|"),";","|"),"；","|")&amp;"|")-1))))*100/IF(ISNUMBER(N2259),N2259,IFERROR(VALUE(N2259),VALUE(LEFT(TRIM(N2259),FIND("|",SUBSTITUTE(SUBSTITUTE(SUBSTITUTE(SUBSTITUTE(SUBSTITUTE(TRIM(N2259),"/","|"),"(","|"),"（","|"),";","|"),"；","|")&amp;"|")-1))))&lt;=40),IF(ISNUMBER(O2259),O2259,IFERROR(VALUE(O2259),VALUE(LEFT(TRIM(O2259),FIND("|",SUBSTITUTE(SUBSTITUTE(SUBSTITUTE(SUBSTITUTE(SUBSTITUTE(TRIM(O2259),"/","|"),"(","|"),"（","|"),";","|"),"；","|")&amp;"|")-1))))*100/IF(ISNUMBER(N2259),N2259,IFERROR(VALUE(N2259),VALUE(LEFT(TRIM(N2259),FIND("|",SUBSTITUTE(SUBSTITUTE(SUBSTITUTE(SUBSTITUTE(SUBSTITUTE(TRIM(N2259),"/","|"),"(","|"),"（","|"),";","|"),"；","|")&amp;"|")-1)))),""),""))</x:f>
        <x:v>24.39</x:v>
      </x:c>
      <x:c r="AI2259" s="15" t="str">
        <x:f>IFERROR(IF(AND(IF(ISNUMBER(O2259),O2259,IFERROR(VALUE(O2259),VALUE(LEFT(TRIM(O2259),FIND("|",SUBSTITUTE(SUBSTITUTE(SUBSTITUTE(SUBSTITUTE(SUBSTITUTE(TRIM(O2259),"/","|"),"(","|"),"（","|"),";","|"),"；","|")&amp;"|")-1))))&gt;=75,IF(ISNUMBER(O2259),O2259,IFERROR(VALUE(O2259),VALUE(LEFT(TRIM(O2259),FIND("|",SUBSTITUTE(SUBSTITUTE(SUBSTITUTE(SUBSTITUTE(SUBSTITUTE(TRIM(O2259),"/","|"),"(","|"),"（","|"),";","|"),"；","|")&amp;"|")-1))))&lt;=85,IF(ISNUMBER(Q2259),Q2259,IFERROR(VALUE(Q2259),VALUE(LEFT(TRIM(Q2259),FIND("|",SUBSTITUTE(SUBSTITUTE(SUBSTITUTE(SUBSTITUTE(SUBSTITUTE(TRIM(Q2259),"/","|"),"(","|"),"（","|"),";","|"),"；","|")&amp;"|")-1))))&gt;0),IF(ISNUMBER(O2259),O2259,IFERROR(VALUE(O2259),VALUE(LEFT(TRIM(O2259),FIND("|",SUBSTITUTE(SUBSTITUTE(SUBSTITUTE(SUBSTITUTE(SUBSTITUTE(TRIM(O2259),"/","|"),"(","|"),"（","|"),";","|"),"；","|")&amp;"|")-1))))*1000/IF(ISNUMBER(Q2259),Q2259,IFERROR(VALUE(Q2259),VALUE(LEFT(TRIM(Q2259),FIND("|",SUBSTITUTE(SUBSTITUTE(SUBSTITUTE(SUBSTITUTE(SUBSTITUTE(TRIM(Q2259),"/","|"),"(","|"),"（","|"),";","|"),"；","|")&amp;"|")-1)))),""),"")</x:f>
      </x:c>
      <x:c r="AJ2259" s="14" t="str">
        <x:f>IF(AI2259="","","非称重实测")</x:f>
      </x:c>
      <x:c r="AK2259" s="14" t="str"/>
      <x:c r="AL2259" s="14" t="str">
        <x:v>v3.4.6-candidate</x:v>
      </x:c>
    </x:row>
    <x:row r="2260">
      <x:c r="A2260" t="n">
        <x:v>382</x:v>
      </x:c>
      <x:c r="B2260" t="str">
        <x:v>THZ7150SHEVS411</x:v>
      </x:c>
      <x:c r="C2260" t="str">
        <x:v>哪吒牌</x:v>
      </x:c>
      <x:c r="D2260" t="str">
        <x:v>合众新能源汽车股份有限公司</x:v>
      </x:c>
      <x:c r="E2260"/>
      <x:c r="F2260" t="str">
        <x:v>插电式增程混合动力轿车</x:v>
      </x:c>
      <x:c r="G2260" t="str">
        <x:v>哪吒S</x:v>
      </x:c>
      <x:c r="H2260" t="str">
        <x:v>插电式混合动力轿车</x:v>
      </x:c>
      <x:c r="I2260" t="str">
        <x:v>Car-D</x:v>
      </x:c>
      <x:c r="J2260" t="str">
        <x:v>PHEV</x:v>
      </x:c>
      <x:c r="K2260" t="str">
        <x:v>否</x:v>
      </x:c>
      <x:c r="L2260" t="n">
        <x:v>1970</x:v>
      </x:c>
      <x:c r="M2260"/>
      <x:c r="N2260" t="n">
        <x:v>185</x:v>
      </x:c>
      <x:c r="O2260" t="n">
        <x:v>43.88</x:v>
      </x:c>
      <x:c r="P2260" t="str">
        <x:v>三元锂</x:v>
      </x:c>
      <x:c r="Q2260" t="n">
        <x:v>166.2121212121212</x:v>
      </x:c>
      <x:c r="R2260" t="n">
        <x:v>23.72</x:v>
      </x:c>
      <x:c r="S2260"/>
      <x:c r="T2260"/>
      <x:c r="U2260"/>
      <x:c r="V2260" t="n">
        <x:v>200</x:v>
      </x:c>
      <x:c r="W2260"/>
      <x:c r="X2260"/>
      <x:c r="Y2260" t="n">
        <x:v>5.7</x:v>
      </x:c>
      <x:c r="Z2260" t="n">
        <x:v>1498</x:v>
      </x:c>
      <x:c r="AA2260" t="n">
        <x:v>70</x:v>
      </x:c>
      <x:c r="AB2260"/>
      <x:c r="AC2260" t="str">
        <x:v>DAM15HE</x:v>
      </x:c>
      <x:c r="AD2260" t="str">
        <x:v>PHEV_历史批次</x:v>
      </x:c>
      <x:c r="AE2260" s="14" t="str"/>
      <x:c r="AF2260" s="14" t="str"/>
      <x:c r="AG2260" s="14" t="str">
        <x:v>待OCR/外部证据：数值语义歧义</x:v>
      </x:c>
      <x:c r="AH2260" s="15" t="n">
        <x:f>IF(R2260&lt;&gt;"",R2260,IFERROR(IF(AND(IF(ISNUMBER(O2260),O2260,IFERROR(VALUE(O2260),VALUE(LEFT(TRIM(O2260),FIND("|",SUBSTITUTE(SUBSTITUTE(SUBSTITUTE(SUBSTITUTE(SUBSTITUTE(TRIM(O2260),"/","|"),"(","|"),"（","|"),";","|"),"；","|")&amp;"|")-1))))*100/IF(ISNUMBER(N2260),N2260,IFERROR(VALUE(N2260),VALUE(LEFT(TRIM(N2260),FIND("|",SUBSTITUTE(SUBSTITUTE(SUBSTITUTE(SUBSTITUTE(SUBSTITUTE(TRIM(N2260),"/","|"),"(","|"),"（","|"),";","|"),"；","|")&amp;"|")-1))))&gt;=3,IF(ISNUMBER(O2260),O2260,IFERROR(VALUE(O2260),VALUE(LEFT(TRIM(O2260),FIND("|",SUBSTITUTE(SUBSTITUTE(SUBSTITUTE(SUBSTITUTE(SUBSTITUTE(TRIM(O2260),"/","|"),"(","|"),"（","|"),";","|"),"；","|")&amp;"|")-1))))*100/IF(ISNUMBER(N2260),N2260,IFERROR(VALUE(N2260),VALUE(LEFT(TRIM(N2260),FIND("|",SUBSTITUTE(SUBSTITUTE(SUBSTITUTE(SUBSTITUTE(SUBSTITUTE(TRIM(N2260),"/","|"),"(","|"),"（","|"),";","|"),"；","|")&amp;"|")-1))))&lt;=40),IF(ISNUMBER(O2260),O2260,IFERROR(VALUE(O2260),VALUE(LEFT(TRIM(O2260),FIND("|",SUBSTITUTE(SUBSTITUTE(SUBSTITUTE(SUBSTITUTE(SUBSTITUTE(TRIM(O2260),"/","|"),"(","|"),"（","|"),";","|"),"；","|")&amp;"|")-1))))*100/IF(ISNUMBER(N2260),N2260,IFERROR(VALUE(N2260),VALUE(LEFT(TRIM(N2260),FIND("|",SUBSTITUTE(SUBSTITUTE(SUBSTITUTE(SUBSTITUTE(SUBSTITUTE(TRIM(N2260),"/","|"),"(","|"),"（","|"),";","|"),"；","|")&amp;"|")-1)))),""),""))</x:f>
        <x:v>23.72</x:v>
      </x:c>
      <x:c r="AI2260" s="15" t="str">
        <x:f>IFERROR(IF(AND(IF(ISNUMBER(O2260),O2260,IFERROR(VALUE(O2260),VALUE(LEFT(TRIM(O2260),FIND("|",SUBSTITUTE(SUBSTITUTE(SUBSTITUTE(SUBSTITUTE(SUBSTITUTE(TRIM(O2260),"/","|"),"(","|"),"（","|"),";","|"),"；","|")&amp;"|")-1))))&gt;=75,IF(ISNUMBER(O2260),O2260,IFERROR(VALUE(O2260),VALUE(LEFT(TRIM(O2260),FIND("|",SUBSTITUTE(SUBSTITUTE(SUBSTITUTE(SUBSTITUTE(SUBSTITUTE(TRIM(O2260),"/","|"),"(","|"),"（","|"),";","|"),"；","|")&amp;"|")-1))))&lt;=85,IF(ISNUMBER(Q2260),Q2260,IFERROR(VALUE(Q2260),VALUE(LEFT(TRIM(Q2260),FIND("|",SUBSTITUTE(SUBSTITUTE(SUBSTITUTE(SUBSTITUTE(SUBSTITUTE(TRIM(Q2260),"/","|"),"(","|"),"（","|"),";","|"),"；","|")&amp;"|")-1))))&gt;0),IF(ISNUMBER(O2260),O2260,IFERROR(VALUE(O2260),VALUE(LEFT(TRIM(O2260),FIND("|",SUBSTITUTE(SUBSTITUTE(SUBSTITUTE(SUBSTITUTE(SUBSTITUTE(TRIM(O2260),"/","|"),"(","|"),"（","|"),";","|"),"；","|")&amp;"|")-1))))*1000/IF(ISNUMBER(Q2260),Q2260,IFERROR(VALUE(Q2260),VALUE(LEFT(TRIM(Q2260),FIND("|",SUBSTITUTE(SUBSTITUTE(SUBSTITUTE(SUBSTITUTE(SUBSTITUTE(TRIM(Q2260),"/","|"),"(","|"),"（","|"),";","|"),"；","|")&amp;"|")-1)))),""),"")</x:f>
      </x:c>
      <x:c r="AJ2260" s="14" t="str">
        <x:f>IF(AI2260="","","非称重实测")</x:f>
      </x:c>
      <x:c r="AK2260" s="14" t="str"/>
      <x:c r="AL2260" s="14" t="str">
        <x:v>v3.4.6-candidate</x:v>
      </x:c>
    </x:row>
    <x:row r="2261">
      <x:c r="A2261" t="n">
        <x:v>382</x:v>
      </x:c>
      <x:c r="B2261" t="str">
        <x:v>THZ7150SHEVS412</x:v>
      </x:c>
      <x:c r="C2261" t="str">
        <x:v>哪吒牌</x:v>
      </x:c>
      <x:c r="D2261" t="str">
        <x:v>合众新能源汽车股份有限公司</x:v>
      </x:c>
      <x:c r="E2261"/>
      <x:c r="F2261" t="str">
        <x:v>插电式增程混合动力轿车</x:v>
      </x:c>
      <x:c r="G2261" t="str">
        <x:v>哪吒S</x:v>
      </x:c>
      <x:c r="H2261" t="str">
        <x:v>插电式混合动力轿车</x:v>
      </x:c>
      <x:c r="I2261" t="str">
        <x:v>Car-D</x:v>
      </x:c>
      <x:c r="J2261" t="str">
        <x:v>PHEV</x:v>
      </x:c>
      <x:c r="K2261" t="str">
        <x:v>否</x:v>
      </x:c>
      <x:c r="L2261" t="n">
        <x:v>1960</x:v>
      </x:c>
      <x:c r="M2261"/>
      <x:c r="N2261" t="n">
        <x:v>125</x:v>
      </x:c>
      <x:c r="O2261" t="n">
        <x:v>31.71</x:v>
      </x:c>
      <x:c r="P2261" t="str">
        <x:v>磷酸铁锂</x:v>
      </x:c>
      <x:c r="Q2261" t="n">
        <x:v>120.8</x:v>
      </x:c>
      <x:c r="R2261" t="n">
        <x:v>25.37</x:v>
      </x:c>
      <x:c r="S2261"/>
      <x:c r="T2261"/>
      <x:c r="U2261"/>
      <x:c r="V2261" t="n">
        <x:v>200</x:v>
      </x:c>
      <x:c r="W2261"/>
      <x:c r="X2261"/>
      <x:c r="Y2261" t="n">
        <x:v>5.7</x:v>
      </x:c>
      <x:c r="Z2261" t="n">
        <x:v>1498</x:v>
      </x:c>
      <x:c r="AA2261" t="n">
        <x:v>70</x:v>
      </x:c>
      <x:c r="AB2261"/>
      <x:c r="AC2261" t="str">
        <x:v>DAM15HE</x:v>
      </x:c>
      <x:c r="AD2261" t="str">
        <x:v>PHEV_历史批次</x:v>
      </x:c>
      <x:c r="AE2261" s="14" t="str"/>
      <x:c r="AF2261" s="14" t="str"/>
      <x:c r="AG2261" s="14" t="str">
        <x:v>待OCR/外部证据：数值语义歧义</x:v>
      </x:c>
      <x:c r="AH2261" s="15" t="n">
        <x:f>IF(R2261&lt;&gt;"",R2261,IFERROR(IF(AND(IF(ISNUMBER(O2261),O2261,IFERROR(VALUE(O2261),VALUE(LEFT(TRIM(O2261),FIND("|",SUBSTITUTE(SUBSTITUTE(SUBSTITUTE(SUBSTITUTE(SUBSTITUTE(TRIM(O2261),"/","|"),"(","|"),"（","|"),";","|"),"；","|")&amp;"|")-1))))*100/IF(ISNUMBER(N2261),N2261,IFERROR(VALUE(N2261),VALUE(LEFT(TRIM(N2261),FIND("|",SUBSTITUTE(SUBSTITUTE(SUBSTITUTE(SUBSTITUTE(SUBSTITUTE(TRIM(N2261),"/","|"),"(","|"),"（","|"),";","|"),"；","|")&amp;"|")-1))))&gt;=3,IF(ISNUMBER(O2261),O2261,IFERROR(VALUE(O2261),VALUE(LEFT(TRIM(O2261),FIND("|",SUBSTITUTE(SUBSTITUTE(SUBSTITUTE(SUBSTITUTE(SUBSTITUTE(TRIM(O2261),"/","|"),"(","|"),"（","|"),";","|"),"；","|")&amp;"|")-1))))*100/IF(ISNUMBER(N2261),N2261,IFERROR(VALUE(N2261),VALUE(LEFT(TRIM(N2261),FIND("|",SUBSTITUTE(SUBSTITUTE(SUBSTITUTE(SUBSTITUTE(SUBSTITUTE(TRIM(N2261),"/","|"),"(","|"),"（","|"),";","|"),"；","|")&amp;"|")-1))))&lt;=40),IF(ISNUMBER(O2261),O2261,IFERROR(VALUE(O2261),VALUE(LEFT(TRIM(O2261),FIND("|",SUBSTITUTE(SUBSTITUTE(SUBSTITUTE(SUBSTITUTE(SUBSTITUTE(TRIM(O2261),"/","|"),"(","|"),"（","|"),";","|"),"；","|")&amp;"|")-1))))*100/IF(ISNUMBER(N2261),N2261,IFERROR(VALUE(N2261),VALUE(LEFT(TRIM(N2261),FIND("|",SUBSTITUTE(SUBSTITUTE(SUBSTITUTE(SUBSTITUTE(SUBSTITUTE(TRIM(N2261),"/","|"),"(","|"),"（","|"),";","|"),"；","|")&amp;"|")-1)))),""),""))</x:f>
        <x:v>25.37</x:v>
      </x:c>
      <x:c r="AI2261" s="15" t="str">
        <x:f>IFERROR(IF(AND(IF(ISNUMBER(O2261),O2261,IFERROR(VALUE(O2261),VALUE(LEFT(TRIM(O2261),FIND("|",SUBSTITUTE(SUBSTITUTE(SUBSTITUTE(SUBSTITUTE(SUBSTITUTE(TRIM(O2261),"/","|"),"(","|"),"（","|"),";","|"),"；","|")&amp;"|")-1))))&gt;=75,IF(ISNUMBER(O2261),O2261,IFERROR(VALUE(O2261),VALUE(LEFT(TRIM(O2261),FIND("|",SUBSTITUTE(SUBSTITUTE(SUBSTITUTE(SUBSTITUTE(SUBSTITUTE(TRIM(O2261),"/","|"),"(","|"),"（","|"),";","|"),"；","|")&amp;"|")-1))))&lt;=85,IF(ISNUMBER(Q2261),Q2261,IFERROR(VALUE(Q2261),VALUE(LEFT(TRIM(Q2261),FIND("|",SUBSTITUTE(SUBSTITUTE(SUBSTITUTE(SUBSTITUTE(SUBSTITUTE(TRIM(Q2261),"/","|"),"(","|"),"（","|"),";","|"),"；","|")&amp;"|")-1))))&gt;0),IF(ISNUMBER(O2261),O2261,IFERROR(VALUE(O2261),VALUE(LEFT(TRIM(O2261),FIND("|",SUBSTITUTE(SUBSTITUTE(SUBSTITUTE(SUBSTITUTE(SUBSTITUTE(TRIM(O2261),"/","|"),"(","|"),"（","|"),";","|"),"；","|")&amp;"|")-1))))*1000/IF(ISNUMBER(Q2261),Q2261,IFERROR(VALUE(Q2261),VALUE(LEFT(TRIM(Q2261),FIND("|",SUBSTITUTE(SUBSTITUTE(SUBSTITUTE(SUBSTITUTE(SUBSTITUTE(TRIM(Q2261),"/","|"),"(","|"),"（","|"),";","|"),"；","|")&amp;"|")-1)))),""),"")</x:f>
      </x:c>
      <x:c r="AJ2261" s="14" t="str">
        <x:f>IF(AI2261="","","非称重实测")</x:f>
      </x:c>
      <x:c r="AK2261" s="14" t="str"/>
      <x:c r="AL2261" s="14" t="str">
        <x:v>v3.4.6-candidate</x:v>
      </x:c>
    </x:row>
    <x:row r="2262">
      <x:c r="A2262" t="n">
        <x:v>383</x:v>
      </x:c>
      <x:c r="B2262" t="str">
        <x:v>BJ7000K718BEV</x:v>
      </x:c>
      <x:c r="C2262" t="str">
        <x:v>华彰牌</x:v>
      </x:c>
      <x:c r="D2262" t="str">
        <x:v>北京新能源汽车股份有限公司</x:v>
      </x:c>
      <x:c r="E2262" t="str">
        <x:v>极狐</x:v>
      </x:c>
      <x:c r="F2262" t="str">
        <x:v>纯电动轿车</x:v>
      </x:c>
      <x:c r="G2262" t="str">
        <x:v>享界S9</x:v>
      </x:c>
      <x:c r="H2262" t="str">
        <x:v>纯电动轿车</x:v>
      </x:c>
      <x:c r="I2262" t="str">
        <x:v>Car-D</x:v>
      </x:c>
      <x:c r="J2262" t="str">
        <x:v>BEV</x:v>
      </x:c>
      <x:c r="K2262" t="str">
        <x:v>否</x:v>
      </x:c>
      <x:c r="L2262" t="n">
        <x:v>2355</x:v>
      </x:c>
      <x:c r="M2262" t="n">
        <x:v>2870</x:v>
      </x:c>
      <x:c r="N2262" t="str">
        <x:v>721(CLTC)</x:v>
      </x:c>
      <x:c r="O2262" t="n">
        <x:v>97.6</x:v>
      </x:c>
      <x:c r="P2262" t="str">
        <x:v>三元锂</x:v>
      </x:c>
      <x:c r="Q2262" t="n">
        <x:v>185.9047619047619</x:v>
      </x:c>
      <x:c r="R2262"/>
      <x:c r="S2262" t="n">
        <x:v>160</x:v>
      </x:c>
      <x:c r="T2262" t="n">
        <x:v>160</x:v>
      </x:c>
      <x:c r="U2262" t="str">
        <x:v>华为数字能源技术有限公司</x:v>
      </x:c>
      <x:c r="V2262" t="str">
        <x:v>158/227</x:v>
      </x:c>
      <x:c r="W2262" t="str">
        <x:v>YS210XYA03/TZ210XYA03</x:v>
      </x:c>
      <x:c r="X2262" t="str">
        <x:v>不适用(BEV)</x:v>
      </x:c>
      <x:c r="Y2262" t="str">
        <x:v>不适用(BEV)</x:v>
      </x:c>
      <x:c r="Z2262" t="str">
        <x:v>不适用(BEV)</x:v>
      </x:c>
      <x:c r="AA2262" t="str">
        <x:v>不适用(BEV)</x:v>
      </x:c>
      <x:c r="AB2262" t="str">
        <x:v>不适用(BEV)</x:v>
      </x:c>
      <x:c r="AC2262" t="str">
        <x:v>不适用(BEV)</x:v>
      </x:c>
      <x:c r="AD2262" t="str">
        <x:v>BEV_历史批次</x:v>
      </x:c>
      <x:c r="AE2262" s="14" t="str">
        <x:v>227</x:v>
      </x:c>
      <x:c r="AF2262" s="14" t="str"/>
      <x:c r="AG2262" s="14" t="str">
        <x:v>源字段可解析</x:v>
      </x:c>
      <x:c r="AH2262" s="15" t="n">
        <x:f>IF(R2262&lt;&gt;"",R2262,IFERROR(IF(AND(IF(ISNUMBER(O2262),O2262,IFERROR(VALUE(O2262),VALUE(LEFT(TRIM(O2262),FIND("|",SUBSTITUTE(SUBSTITUTE(SUBSTITUTE(SUBSTITUTE(SUBSTITUTE(TRIM(O2262),"/","|"),"(","|"),"（","|"),";","|"),"；","|")&amp;"|")-1))))*100/IF(ISNUMBER(N2262),N2262,IFERROR(VALUE(N2262),VALUE(LEFT(TRIM(N2262),FIND("|",SUBSTITUTE(SUBSTITUTE(SUBSTITUTE(SUBSTITUTE(SUBSTITUTE(TRIM(N2262),"/","|"),"(","|"),"（","|"),";","|"),"；","|")&amp;"|")-1))))&gt;=3,IF(ISNUMBER(O2262),O2262,IFERROR(VALUE(O2262),VALUE(LEFT(TRIM(O2262),FIND("|",SUBSTITUTE(SUBSTITUTE(SUBSTITUTE(SUBSTITUTE(SUBSTITUTE(TRIM(O2262),"/","|"),"(","|"),"（","|"),";","|"),"；","|")&amp;"|")-1))))*100/IF(ISNUMBER(N2262),N2262,IFERROR(VALUE(N2262),VALUE(LEFT(TRIM(N2262),FIND("|",SUBSTITUTE(SUBSTITUTE(SUBSTITUTE(SUBSTITUTE(SUBSTITUTE(TRIM(N2262),"/","|"),"(","|"),"（","|"),";","|"),"；","|")&amp;"|")-1))))&lt;=40),IF(ISNUMBER(O2262),O2262,IFERROR(VALUE(O2262),VALUE(LEFT(TRIM(O2262),FIND("|",SUBSTITUTE(SUBSTITUTE(SUBSTITUTE(SUBSTITUTE(SUBSTITUTE(TRIM(O2262),"/","|"),"(","|"),"（","|"),";","|"),"；","|")&amp;"|")-1))))*100/IF(ISNUMBER(N2262),N2262,IFERROR(VALUE(N2262),VALUE(LEFT(TRIM(N2262),FIND("|",SUBSTITUTE(SUBSTITUTE(SUBSTITUTE(SUBSTITUTE(SUBSTITUTE(TRIM(N2262),"/","|"),"(","|"),"（","|"),";","|"),"；","|")&amp;"|")-1)))),""),""))</x:f>
        <x:v>13.536754507628293</x:v>
      </x:c>
      <x:c r="AI2262" s="15" t="str">
        <x:f>IFERROR(IF(AND(IF(ISNUMBER(O2262),O2262,IFERROR(VALUE(O2262),VALUE(LEFT(TRIM(O2262),FIND("|",SUBSTITUTE(SUBSTITUTE(SUBSTITUTE(SUBSTITUTE(SUBSTITUTE(TRIM(O2262),"/","|"),"(","|"),"（","|"),";","|"),"；","|")&amp;"|")-1))))&gt;=75,IF(ISNUMBER(O2262),O2262,IFERROR(VALUE(O2262),VALUE(LEFT(TRIM(O2262),FIND("|",SUBSTITUTE(SUBSTITUTE(SUBSTITUTE(SUBSTITUTE(SUBSTITUTE(TRIM(O2262),"/","|"),"(","|"),"（","|"),";","|"),"；","|")&amp;"|")-1))))&lt;=85,IF(ISNUMBER(Q2262),Q2262,IFERROR(VALUE(Q2262),VALUE(LEFT(TRIM(Q2262),FIND("|",SUBSTITUTE(SUBSTITUTE(SUBSTITUTE(SUBSTITUTE(SUBSTITUTE(TRIM(Q2262),"/","|"),"(","|"),"（","|"),";","|"),"；","|")&amp;"|")-1))))&gt;0),IF(ISNUMBER(O2262),O2262,IFERROR(VALUE(O2262),VALUE(LEFT(TRIM(O2262),FIND("|",SUBSTITUTE(SUBSTITUTE(SUBSTITUTE(SUBSTITUTE(SUBSTITUTE(TRIM(O2262),"/","|"),"(","|"),"（","|"),";","|"),"；","|")&amp;"|")-1))))*1000/IF(ISNUMBER(Q2262),Q2262,IFERROR(VALUE(Q2262),VALUE(LEFT(TRIM(Q2262),FIND("|",SUBSTITUTE(SUBSTITUTE(SUBSTITUTE(SUBSTITUTE(SUBSTITUTE(TRIM(Q2262),"/","|"),"(","|"),"（","|"),";","|"),"；","|")&amp;"|")-1)))),""),"")</x:f>
      </x:c>
      <x:c r="AJ2262" s="14" t="str">
        <x:f>IF(AI2262="","","非称重实测")</x:f>
      </x:c>
      <x:c r="AK2262" s="14" t="str">
        <x:v>电耗公式可补</x:v>
      </x:c>
      <x:c r="AL2262" s="14" t="str">
        <x:v>v3.4.6-candidate</x:v>
      </x:c>
    </x:row>
    <x:row r="2263">
      <x:c r="A2263" t="n">
        <x:v>383</x:v>
      </x:c>
      <x:c r="B2263" t="str">
        <x:v>BYD7000AGBEV1</x:v>
      </x:c>
      <x:c r="C2263" t="str">
        <x:v>比亚迪牌</x:v>
      </x:c>
      <x:c r="D2263" t="str">
        <x:v>比亚迪汽车工业有限公司</x:v>
      </x:c>
      <x:c r="E2263" t="str">
        <x:v>比亚迪</x:v>
      </x:c>
      <x:c r="F2263" t="str">
        <x:v>纯电动轿车</x:v>
      </x:c>
      <x:c r="G2263" t="str">
        <x:v>比亚迪海豹05EV,比亚迪海豹06GT,比亚迪海豹MINI,比亚迪海豹X</x:v>
      </x:c>
      <x:c r="H2263" t="str">
        <x:v>纯电动轿车</x:v>
      </x:c>
      <x:c r="I2263" t="str">
        <x:v>Car-C</x:v>
      </x:c>
      <x:c r="J2263" t="str">
        <x:v>BEV</x:v>
      </x:c>
      <x:c r="K2263" t="str">
        <x:v>否</x:v>
      </x:c>
      <x:c r="L2263" t="n">
        <x:v>1850</x:v>
      </x:c>
      <x:c r="M2263" t="n">
        <x:v>2920</x:v>
      </x:c>
      <x:c r="N2263" t="str">
        <x:v>505(CLTC)</x:v>
      </x:c>
      <x:c r="O2263" t="n">
        <x:v>59.52</x:v>
      </x:c>
      <x:c r="P2263" t="str">
        <x:v>磷酸铁锂</x:v>
      </x:c>
      <x:c r="Q2263" t="n">
        <x:v>140.0470588235294</x:v>
      </x:c>
      <x:c r="R2263"/>
      <x:c r="S2263" t="n">
        <x:v>180</x:v>
      </x:c>
      <x:c r="T2263" t="n">
        <x:v>180</x:v>
      </x:c>
      <x:c r="U2263" t="str">
        <x:v>南京市比亚迪汽车有限公司 </x:v>
      </x:c>
      <x:c r="V2263" t="n">
        <x:v>160</x:v>
      </x:c>
      <x:c r="W2263" t="str">
        <x:v>TZ200XYX</x:v>
      </x:c>
      <x:c r="X2263" t="str">
        <x:v>不适用(BEV)</x:v>
      </x:c>
      <x:c r="Y2263" t="str">
        <x:v>不适用(BEV)</x:v>
      </x:c>
      <x:c r="Z2263" t="str">
        <x:v>不适用(BEV)</x:v>
      </x:c>
      <x:c r="AA2263" t="str">
        <x:v>不适用(BEV)</x:v>
      </x:c>
      <x:c r="AB2263" t="str">
        <x:v>不适用(BEV)</x:v>
      </x:c>
      <x:c r="AC2263" t="str">
        <x:v>不适用(BEV)</x:v>
      </x:c>
      <x:c r="AD2263" t="str">
        <x:v>BEV_历史批次</x:v>
      </x:c>
      <x:c r="AE2263" s="14" t="str"/>
      <x:c r="AF2263" s="14" t="str"/>
      <x:c r="AG2263" s="14" t="str">
        <x:v>待OCR/外部证据：数值语义歧义</x:v>
      </x:c>
      <x:c r="AH2263" s="15" t="n">
        <x:f>IF(R2263&lt;&gt;"",R2263,IFERROR(IF(AND(IF(ISNUMBER(O2263),O2263,IFERROR(VALUE(O2263),VALUE(LEFT(TRIM(O2263),FIND("|",SUBSTITUTE(SUBSTITUTE(SUBSTITUTE(SUBSTITUTE(SUBSTITUTE(TRIM(O2263),"/","|"),"(","|"),"（","|"),";","|"),"；","|")&amp;"|")-1))))*100/IF(ISNUMBER(N2263),N2263,IFERROR(VALUE(N2263),VALUE(LEFT(TRIM(N2263),FIND("|",SUBSTITUTE(SUBSTITUTE(SUBSTITUTE(SUBSTITUTE(SUBSTITUTE(TRIM(N2263),"/","|"),"(","|"),"（","|"),";","|"),"；","|")&amp;"|")-1))))&gt;=3,IF(ISNUMBER(O2263),O2263,IFERROR(VALUE(O2263),VALUE(LEFT(TRIM(O2263),FIND("|",SUBSTITUTE(SUBSTITUTE(SUBSTITUTE(SUBSTITUTE(SUBSTITUTE(TRIM(O2263),"/","|"),"(","|"),"（","|"),";","|"),"；","|")&amp;"|")-1))))*100/IF(ISNUMBER(N2263),N2263,IFERROR(VALUE(N2263),VALUE(LEFT(TRIM(N2263),FIND("|",SUBSTITUTE(SUBSTITUTE(SUBSTITUTE(SUBSTITUTE(SUBSTITUTE(TRIM(N2263),"/","|"),"(","|"),"（","|"),";","|"),"；","|")&amp;"|")-1))))&lt;=40),IF(ISNUMBER(O2263),O2263,IFERROR(VALUE(O2263),VALUE(LEFT(TRIM(O2263),FIND("|",SUBSTITUTE(SUBSTITUTE(SUBSTITUTE(SUBSTITUTE(SUBSTITUTE(TRIM(O2263),"/","|"),"(","|"),"（","|"),";","|"),"；","|")&amp;"|")-1))))*100/IF(ISNUMBER(N2263),N2263,IFERROR(VALUE(N2263),VALUE(LEFT(TRIM(N2263),FIND("|",SUBSTITUTE(SUBSTITUTE(SUBSTITUTE(SUBSTITUTE(SUBSTITUTE(TRIM(N2263),"/","|"),"(","|"),"（","|"),";","|"),"；","|")&amp;"|")-1)))),""),""))</x:f>
        <x:v>11.786138613861386</x:v>
      </x:c>
      <x:c r="AI2263" s="15" t="str">
        <x:f>IFERROR(IF(AND(IF(ISNUMBER(O2263),O2263,IFERROR(VALUE(O2263),VALUE(LEFT(TRIM(O2263),FIND("|",SUBSTITUTE(SUBSTITUTE(SUBSTITUTE(SUBSTITUTE(SUBSTITUTE(TRIM(O2263),"/","|"),"(","|"),"（","|"),";","|"),"；","|")&amp;"|")-1))))&gt;=75,IF(ISNUMBER(O2263),O2263,IFERROR(VALUE(O2263),VALUE(LEFT(TRIM(O2263),FIND("|",SUBSTITUTE(SUBSTITUTE(SUBSTITUTE(SUBSTITUTE(SUBSTITUTE(TRIM(O2263),"/","|"),"(","|"),"（","|"),";","|"),"；","|")&amp;"|")-1))))&lt;=85,IF(ISNUMBER(Q2263),Q2263,IFERROR(VALUE(Q2263),VALUE(LEFT(TRIM(Q2263),FIND("|",SUBSTITUTE(SUBSTITUTE(SUBSTITUTE(SUBSTITUTE(SUBSTITUTE(TRIM(Q2263),"/","|"),"(","|"),"（","|"),";","|"),"；","|")&amp;"|")-1))))&gt;0),IF(ISNUMBER(O2263),O2263,IFERROR(VALUE(O2263),VALUE(LEFT(TRIM(O2263),FIND("|",SUBSTITUTE(SUBSTITUTE(SUBSTITUTE(SUBSTITUTE(SUBSTITUTE(TRIM(O2263),"/","|"),"(","|"),"（","|"),";","|"),"；","|")&amp;"|")-1))))*1000/IF(ISNUMBER(Q2263),Q2263,IFERROR(VALUE(Q2263),VALUE(LEFT(TRIM(Q2263),FIND("|",SUBSTITUTE(SUBSTITUTE(SUBSTITUTE(SUBSTITUTE(SUBSTITUTE(TRIM(Q2263),"/","|"),"(","|"),"（","|"),";","|"),"；","|")&amp;"|")-1)))),""),"")</x:f>
      </x:c>
      <x:c r="AJ2263" s="14" t="str">
        <x:f>IF(AI2263="","","非称重实测")</x:f>
      </x:c>
      <x:c r="AK2263" s="14" t="str">
        <x:v>电耗公式可补</x:v>
      </x:c>
      <x:c r="AL2263" s="14" t="str">
        <x:v>v3.4.6-candidate</x:v>
      </x:c>
    </x:row>
    <x:row r="2264">
      <x:c r="A2264" t="n">
        <x:v>383</x:v>
      </x:c>
      <x:c r="B2264" t="str">
        <x:v>BYD7000AGBEV2</x:v>
      </x:c>
      <x:c r="C2264" t="str">
        <x:v>比亚迪牌</x:v>
      </x:c>
      <x:c r="D2264" t="str">
        <x:v>比亚迪汽车工业有限公司</x:v>
      </x:c>
      <x:c r="E2264" t="str">
        <x:v>比亚迪</x:v>
      </x:c>
      <x:c r="F2264" t="str">
        <x:v>纯电动轿车</x:v>
      </x:c>
      <x:c r="G2264" t="str">
        <x:v>比亚迪海豹05EV,比亚迪海豹06GT,比亚迪海豹MINI,比亚迪海豹X</x:v>
      </x:c>
      <x:c r="H2264" t="str">
        <x:v>纯电动轿车</x:v>
      </x:c>
      <x:c r="I2264" t="str">
        <x:v>Car-C</x:v>
      </x:c>
      <x:c r="J2264" t="str">
        <x:v>BEV</x:v>
      </x:c>
      <x:c r="K2264" t="str">
        <x:v>否</x:v>
      </x:c>
      <x:c r="L2264" t="n">
        <x:v>2060</x:v>
      </x:c>
      <x:c r="M2264" t="n">
        <x:v>2920</x:v>
      </x:c>
      <x:c r="N2264" t="str">
        <x:v>550(CLTC)</x:v>
      </x:c>
      <x:c r="O2264" t="n">
        <x:v>72.96</x:v>
      </x:c>
      <x:c r="P2264" t="str">
        <x:v>磷酸铁锂</x:v>
      </x:c>
      <x:c r="Q2264" t="n">
        <x:v>140.0383877159309</x:v>
      </x:c>
      <x:c r="R2264"/>
      <x:c r="S2264" t="n">
        <x:v>180</x:v>
      </x:c>
      <x:c r="T2264" t="n">
        <x:v>180</x:v>
      </x:c>
      <x:c r="U2264" t="str">
        <x:v>东莞弗迪动力有限公司/南京市比亚迪汽车有限公司</x:v>
      </x:c>
      <x:c r="V2264" t="str">
        <x:v>110/200</x:v>
      </x:c>
      <x:c r="W2264" t="str">
        <x:v>YS230XYC/TZ200XYZ</x:v>
      </x:c>
      <x:c r="X2264" t="str">
        <x:v>不适用(BEV)</x:v>
      </x:c>
      <x:c r="Y2264" t="str">
        <x:v>不适用(BEV)</x:v>
      </x:c>
      <x:c r="Z2264" t="str">
        <x:v>不适用(BEV)</x:v>
      </x:c>
      <x:c r="AA2264" t="str">
        <x:v>不适用(BEV)</x:v>
      </x:c>
      <x:c r="AB2264" t="str">
        <x:v>不适用(BEV)</x:v>
      </x:c>
      <x:c r="AC2264" t="str">
        <x:v>不适用(BEV)</x:v>
      </x:c>
      <x:c r="AD2264" t="str">
        <x:v>BEV_历史批次</x:v>
      </x:c>
      <x:c r="AE2264" s="14" t="str">
        <x:v>200</x:v>
      </x:c>
      <x:c r="AF2264" s="14" t="str"/>
      <x:c r="AG2264" s="14" t="str">
        <x:v>源字段可解析</x:v>
      </x:c>
      <x:c r="AH2264" s="15" t="n">
        <x:f>IF(R2264&lt;&gt;"",R2264,IFERROR(IF(AND(IF(ISNUMBER(O2264),O2264,IFERROR(VALUE(O2264),VALUE(LEFT(TRIM(O2264),FIND("|",SUBSTITUTE(SUBSTITUTE(SUBSTITUTE(SUBSTITUTE(SUBSTITUTE(TRIM(O2264),"/","|"),"(","|"),"（","|"),";","|"),"；","|")&amp;"|")-1))))*100/IF(ISNUMBER(N2264),N2264,IFERROR(VALUE(N2264),VALUE(LEFT(TRIM(N2264),FIND("|",SUBSTITUTE(SUBSTITUTE(SUBSTITUTE(SUBSTITUTE(SUBSTITUTE(TRIM(N2264),"/","|"),"(","|"),"（","|"),";","|"),"；","|")&amp;"|")-1))))&gt;=3,IF(ISNUMBER(O2264),O2264,IFERROR(VALUE(O2264),VALUE(LEFT(TRIM(O2264),FIND("|",SUBSTITUTE(SUBSTITUTE(SUBSTITUTE(SUBSTITUTE(SUBSTITUTE(TRIM(O2264),"/","|"),"(","|"),"（","|"),";","|"),"；","|")&amp;"|")-1))))*100/IF(ISNUMBER(N2264),N2264,IFERROR(VALUE(N2264),VALUE(LEFT(TRIM(N2264),FIND("|",SUBSTITUTE(SUBSTITUTE(SUBSTITUTE(SUBSTITUTE(SUBSTITUTE(TRIM(N2264),"/","|"),"(","|"),"（","|"),";","|"),"；","|")&amp;"|")-1))))&lt;=40),IF(ISNUMBER(O2264),O2264,IFERROR(VALUE(O2264),VALUE(LEFT(TRIM(O2264),FIND("|",SUBSTITUTE(SUBSTITUTE(SUBSTITUTE(SUBSTITUTE(SUBSTITUTE(TRIM(O2264),"/","|"),"(","|"),"（","|"),";","|"),"；","|")&amp;"|")-1))))*100/IF(ISNUMBER(N2264),N2264,IFERROR(VALUE(N2264),VALUE(LEFT(TRIM(N2264),FIND("|",SUBSTITUTE(SUBSTITUTE(SUBSTITUTE(SUBSTITUTE(SUBSTITUTE(TRIM(N2264),"/","|"),"(","|"),"（","|"),";","|"),"；","|")&amp;"|")-1)))),""),""))</x:f>
        <x:v>13.265454545454544</x:v>
      </x:c>
      <x:c r="AI2264" s="15" t="str">
        <x:f>IFERROR(IF(AND(IF(ISNUMBER(O2264),O2264,IFERROR(VALUE(O2264),VALUE(LEFT(TRIM(O2264),FIND("|",SUBSTITUTE(SUBSTITUTE(SUBSTITUTE(SUBSTITUTE(SUBSTITUTE(TRIM(O2264),"/","|"),"(","|"),"（","|"),";","|"),"；","|")&amp;"|")-1))))&gt;=75,IF(ISNUMBER(O2264),O2264,IFERROR(VALUE(O2264),VALUE(LEFT(TRIM(O2264),FIND("|",SUBSTITUTE(SUBSTITUTE(SUBSTITUTE(SUBSTITUTE(SUBSTITUTE(TRIM(O2264),"/","|"),"(","|"),"（","|"),";","|"),"；","|")&amp;"|")-1))))&lt;=85,IF(ISNUMBER(Q2264),Q2264,IFERROR(VALUE(Q2264),VALUE(LEFT(TRIM(Q2264),FIND("|",SUBSTITUTE(SUBSTITUTE(SUBSTITUTE(SUBSTITUTE(SUBSTITUTE(TRIM(Q2264),"/","|"),"(","|"),"（","|"),";","|"),"；","|")&amp;"|")-1))))&gt;0),IF(ISNUMBER(O2264),O2264,IFERROR(VALUE(O2264),VALUE(LEFT(TRIM(O2264),FIND("|",SUBSTITUTE(SUBSTITUTE(SUBSTITUTE(SUBSTITUTE(SUBSTITUTE(TRIM(O2264),"/","|"),"(","|"),"（","|"),";","|"),"；","|")&amp;"|")-1))))*1000/IF(ISNUMBER(Q2264),Q2264,IFERROR(VALUE(Q2264),VALUE(LEFT(TRIM(Q2264),FIND("|",SUBSTITUTE(SUBSTITUTE(SUBSTITUTE(SUBSTITUTE(SUBSTITUTE(TRIM(Q2264),"/","|"),"(","|"),"（","|"),";","|"),"；","|")&amp;"|")-1)))),""),"")</x:f>
      </x:c>
      <x:c r="AJ2264" s="14" t="str">
        <x:f>IF(AI2264="","","非称重实测")</x:f>
      </x:c>
      <x:c r="AK2264" s="14" t="str">
        <x:v>电耗公式可补</x:v>
      </x:c>
      <x:c r="AL2264" s="14" t="str">
        <x:v>v3.4.6-candidate</x:v>
      </x:c>
    </x:row>
    <x:row r="2265">
      <x:c r="A2265" t="n">
        <x:v>383</x:v>
      </x:c>
      <x:c r="B2265" t="str">
        <x:v>BYD7000AGBEV3</x:v>
      </x:c>
      <x:c r="C2265" t="str">
        <x:v>比亚迪牌</x:v>
      </x:c>
      <x:c r="D2265" t="str">
        <x:v>比亚迪汽车工业有限公司</x:v>
      </x:c>
      <x:c r="E2265" t="str">
        <x:v>比亚迪</x:v>
      </x:c>
      <x:c r="F2265" t="str">
        <x:v>纯电动轿车</x:v>
      </x:c>
      <x:c r="G2265" t="str">
        <x:v>比亚迪海豹05EV,比亚迪海豹06GT,比亚迪海豹MINI,比亚迪海豹X</x:v>
      </x:c>
      <x:c r="H2265" t="str">
        <x:v>纯电动轿车</x:v>
      </x:c>
      <x:c r="I2265" t="str">
        <x:v>Car-C</x:v>
      </x:c>
      <x:c r="J2265" t="str">
        <x:v>BEV</x:v>
      </x:c>
      <x:c r="K2265" t="str">
        <x:v>否</x:v>
      </x:c>
      <x:c r="L2265" t="n">
        <x:v>1940</x:v>
      </x:c>
      <x:c r="M2265" t="n">
        <x:v>2920</x:v>
      </x:c>
      <x:c r="N2265" t="str">
        <x:v>605(CLTC)</x:v>
      </x:c>
      <x:c r="O2265" t="n">
        <x:v>72.96</x:v>
      </x:c>
      <x:c r="P2265" t="str">
        <x:v>磷酸铁锂</x:v>
      </x:c>
      <x:c r="Q2265" t="n">
        <x:v>140.0383877159309</x:v>
      </x:c>
      <x:c r="R2265"/>
      <x:c r="S2265" t="n">
        <x:v>180</x:v>
      </x:c>
      <x:c r="T2265" t="n">
        <x:v>180</x:v>
      </x:c>
      <x:c r="U2265" t="str">
        <x:v>南京市比亚迪汽车有限公司</x:v>
      </x:c>
      <x:c r="V2265" t="n">
        <x:v>165</x:v>
      </x:c>
      <x:c r="W2265" t="str">
        <x:v>TZ200XYAB</x:v>
      </x:c>
      <x:c r="X2265" t="str">
        <x:v>不适用(BEV)</x:v>
      </x:c>
      <x:c r="Y2265" t="str">
        <x:v>不适用(BEV)</x:v>
      </x:c>
      <x:c r="Z2265" t="str">
        <x:v>不适用(BEV)</x:v>
      </x:c>
      <x:c r="AA2265" t="str">
        <x:v>不适用(BEV)</x:v>
      </x:c>
      <x:c r="AB2265" t="str">
        <x:v>不适用(BEV)</x:v>
      </x:c>
      <x:c r="AC2265" t="str">
        <x:v>不适用(BEV)</x:v>
      </x:c>
      <x:c r="AD2265" t="str">
        <x:v>BEV_历史批次</x:v>
      </x:c>
      <x:c r="AE2265" s="14" t="str"/>
      <x:c r="AF2265" s="14" t="str"/>
      <x:c r="AG2265" s="14" t="str">
        <x:v>待OCR/外部证据：数值语义歧义</x:v>
      </x:c>
      <x:c r="AH2265" s="15" t="n">
        <x:f>IF(R2265&lt;&gt;"",R2265,IFERROR(IF(AND(IF(ISNUMBER(O2265),O2265,IFERROR(VALUE(O2265),VALUE(LEFT(TRIM(O2265),FIND("|",SUBSTITUTE(SUBSTITUTE(SUBSTITUTE(SUBSTITUTE(SUBSTITUTE(TRIM(O2265),"/","|"),"(","|"),"（","|"),";","|"),"；","|")&amp;"|")-1))))*100/IF(ISNUMBER(N2265),N2265,IFERROR(VALUE(N2265),VALUE(LEFT(TRIM(N2265),FIND("|",SUBSTITUTE(SUBSTITUTE(SUBSTITUTE(SUBSTITUTE(SUBSTITUTE(TRIM(N2265),"/","|"),"(","|"),"（","|"),";","|"),"；","|")&amp;"|")-1))))&gt;=3,IF(ISNUMBER(O2265),O2265,IFERROR(VALUE(O2265),VALUE(LEFT(TRIM(O2265),FIND("|",SUBSTITUTE(SUBSTITUTE(SUBSTITUTE(SUBSTITUTE(SUBSTITUTE(TRIM(O2265),"/","|"),"(","|"),"（","|"),";","|"),"；","|")&amp;"|")-1))))*100/IF(ISNUMBER(N2265),N2265,IFERROR(VALUE(N2265),VALUE(LEFT(TRIM(N2265),FIND("|",SUBSTITUTE(SUBSTITUTE(SUBSTITUTE(SUBSTITUTE(SUBSTITUTE(TRIM(N2265),"/","|"),"(","|"),"（","|"),";","|"),"；","|")&amp;"|")-1))))&lt;=40),IF(ISNUMBER(O2265),O2265,IFERROR(VALUE(O2265),VALUE(LEFT(TRIM(O2265),FIND("|",SUBSTITUTE(SUBSTITUTE(SUBSTITUTE(SUBSTITUTE(SUBSTITUTE(TRIM(O2265),"/","|"),"(","|"),"（","|"),";","|"),"；","|")&amp;"|")-1))))*100/IF(ISNUMBER(N2265),N2265,IFERROR(VALUE(N2265),VALUE(LEFT(TRIM(N2265),FIND("|",SUBSTITUTE(SUBSTITUTE(SUBSTITUTE(SUBSTITUTE(SUBSTITUTE(TRIM(N2265),"/","|"),"(","|"),"（","|"),";","|"),"；","|")&amp;"|")-1)))),""),""))</x:f>
        <x:v>12.059504132231403</x:v>
      </x:c>
      <x:c r="AI2265" s="15" t="str">
        <x:f>IFERROR(IF(AND(IF(ISNUMBER(O2265),O2265,IFERROR(VALUE(O2265),VALUE(LEFT(TRIM(O2265),FIND("|",SUBSTITUTE(SUBSTITUTE(SUBSTITUTE(SUBSTITUTE(SUBSTITUTE(TRIM(O2265),"/","|"),"(","|"),"（","|"),";","|"),"；","|")&amp;"|")-1))))&gt;=75,IF(ISNUMBER(O2265),O2265,IFERROR(VALUE(O2265),VALUE(LEFT(TRIM(O2265),FIND("|",SUBSTITUTE(SUBSTITUTE(SUBSTITUTE(SUBSTITUTE(SUBSTITUTE(TRIM(O2265),"/","|"),"(","|"),"（","|"),";","|"),"；","|")&amp;"|")-1))))&lt;=85,IF(ISNUMBER(Q2265),Q2265,IFERROR(VALUE(Q2265),VALUE(LEFT(TRIM(Q2265),FIND("|",SUBSTITUTE(SUBSTITUTE(SUBSTITUTE(SUBSTITUTE(SUBSTITUTE(TRIM(Q2265),"/","|"),"(","|"),"（","|"),";","|"),"；","|")&amp;"|")-1))))&gt;0),IF(ISNUMBER(O2265),O2265,IFERROR(VALUE(O2265),VALUE(LEFT(TRIM(O2265),FIND("|",SUBSTITUTE(SUBSTITUTE(SUBSTITUTE(SUBSTITUTE(SUBSTITUTE(TRIM(O2265),"/","|"),"(","|"),"（","|"),";","|"),"；","|")&amp;"|")-1))))*1000/IF(ISNUMBER(Q2265),Q2265,IFERROR(VALUE(Q2265),VALUE(LEFT(TRIM(Q2265),FIND("|",SUBSTITUTE(SUBSTITUTE(SUBSTITUTE(SUBSTITUTE(SUBSTITUTE(TRIM(Q2265),"/","|"),"(","|"),"（","|"),";","|"),"；","|")&amp;"|")-1)))),""),"")</x:f>
      </x:c>
      <x:c r="AJ2265" s="14" t="str">
        <x:f>IF(AI2265="","","非称重实测")</x:f>
      </x:c>
      <x:c r="AK2265" s="14" t="str">
        <x:v>电耗公式可补</x:v>
      </x:c>
      <x:c r="AL2265" s="14" t="str">
        <x:v>v3.4.6-candidate</x:v>
      </x:c>
    </x:row>
    <x:row r="2266">
      <x:c r="A2266" t="n">
        <x:v>383</x:v>
      </x:c>
      <x:c r="B2266" t="str">
        <x:v>BYD7004BEV10</x:v>
      </x:c>
      <x:c r="C2266" t="str">
        <x:v>比亚迪牌</x:v>
      </x:c>
      <x:c r="D2266" t="str">
        <x:v>比亚迪汽车工业有限公司</x:v>
      </x:c>
      <x:c r="E2266" t="str">
        <x:v>比亚迪</x:v>
      </x:c>
      <x:c r="F2266" t="str">
        <x:v>纯电动轿车</x:v>
      </x:c>
      <x:c r="G2266" t="str">
        <x:v>比亚迪海豚</x:v>
      </x:c>
      <x:c r="H2266" t="str">
        <x:v>纯电动轿车</x:v>
      </x:c>
      <x:c r="I2266" t="str">
        <x:v>Car-B</x:v>
      </x:c>
      <x:c r="J2266" t="str">
        <x:v>BEV</x:v>
      </x:c>
      <x:c r="K2266" t="str">
        <x:v>否</x:v>
      </x:c>
      <x:c r="L2266" t="n">
        <x:v>1600</x:v>
      </x:c>
      <x:c r="M2266" t="n">
        <x:v>2920</x:v>
      </x:c>
      <x:c r="N2266" t="str">
        <x:v>520(CLTC)</x:v>
      </x:c>
      <x:c r="O2266" t="n">
        <x:v>60.48</x:v>
      </x:c>
      <x:c r="P2266" t="str">
        <x:v>磷酸铁锂</x:v>
      </x:c>
      <x:c r="Q2266" t="n">
        <x:v>143.6579572446556</x:v>
      </x:c>
      <x:c r="R2266"/>
      <x:c r="S2266" t="n">
        <x:v>180</x:v>
      </x:c>
      <x:c r="T2266" t="n">
        <x:v>180</x:v>
      </x:c>
      <x:c r="U2266" t="str">
        <x:v>长沙市比亚迪汽车有限公司</x:v>
      </x:c>
      <x:c r="V2266" t="n">
        <x:v>150</x:v>
      </x:c>
      <x:c r="W2266" t="str">
        <x:v>TZ200XSQ</x:v>
      </x:c>
      <x:c r="X2266" t="str">
        <x:v>不适用(BEV)</x:v>
      </x:c>
      <x:c r="Y2266" t="str">
        <x:v>不适用(BEV)</x:v>
      </x:c>
      <x:c r="Z2266" t="str">
        <x:v>不适用(BEV)</x:v>
      </x:c>
      <x:c r="AA2266" t="str">
        <x:v>不适用(BEV)</x:v>
      </x:c>
      <x:c r="AB2266" t="str">
        <x:v>不适用(BEV)</x:v>
      </x:c>
      <x:c r="AC2266" t="str">
        <x:v>不适用(BEV)</x:v>
      </x:c>
      <x:c r="AD2266" t="str">
        <x:v>BEV_历史批次</x:v>
      </x:c>
      <x:c r="AE2266" s="14" t="str"/>
      <x:c r="AF2266" s="14" t="str"/>
      <x:c r="AG2266" s="14" t="str">
        <x:v>待OCR/外部证据：数值语义歧义</x:v>
      </x:c>
      <x:c r="AH2266" s="15" t="n">
        <x:f>IF(R2266&lt;&gt;"",R2266,IFERROR(IF(AND(IF(ISNUMBER(O2266),O2266,IFERROR(VALUE(O2266),VALUE(LEFT(TRIM(O2266),FIND("|",SUBSTITUTE(SUBSTITUTE(SUBSTITUTE(SUBSTITUTE(SUBSTITUTE(TRIM(O2266),"/","|"),"(","|"),"（","|"),";","|"),"；","|")&amp;"|")-1))))*100/IF(ISNUMBER(N2266),N2266,IFERROR(VALUE(N2266),VALUE(LEFT(TRIM(N2266),FIND("|",SUBSTITUTE(SUBSTITUTE(SUBSTITUTE(SUBSTITUTE(SUBSTITUTE(TRIM(N2266),"/","|"),"(","|"),"（","|"),";","|"),"；","|")&amp;"|")-1))))&gt;=3,IF(ISNUMBER(O2266),O2266,IFERROR(VALUE(O2266),VALUE(LEFT(TRIM(O2266),FIND("|",SUBSTITUTE(SUBSTITUTE(SUBSTITUTE(SUBSTITUTE(SUBSTITUTE(TRIM(O2266),"/","|"),"(","|"),"（","|"),";","|"),"；","|")&amp;"|")-1))))*100/IF(ISNUMBER(N2266),N2266,IFERROR(VALUE(N2266),VALUE(LEFT(TRIM(N2266),FIND("|",SUBSTITUTE(SUBSTITUTE(SUBSTITUTE(SUBSTITUTE(SUBSTITUTE(TRIM(N2266),"/","|"),"(","|"),"（","|"),";","|"),"；","|")&amp;"|")-1))))&lt;=40),IF(ISNUMBER(O2266),O2266,IFERROR(VALUE(O2266),VALUE(LEFT(TRIM(O2266),FIND("|",SUBSTITUTE(SUBSTITUTE(SUBSTITUTE(SUBSTITUTE(SUBSTITUTE(TRIM(O2266),"/","|"),"(","|"),"（","|"),";","|"),"；","|")&amp;"|")-1))))*100/IF(ISNUMBER(N2266),N2266,IFERROR(VALUE(N2266),VALUE(LEFT(TRIM(N2266),FIND("|",SUBSTITUTE(SUBSTITUTE(SUBSTITUTE(SUBSTITUTE(SUBSTITUTE(TRIM(N2266),"/","|"),"(","|"),"（","|"),";","|"),"；","|")&amp;"|")-1)))),""),""))</x:f>
        <x:v>11.63076923076923</x:v>
      </x:c>
      <x:c r="AI2266" s="15" t="str">
        <x:f>IFERROR(IF(AND(IF(ISNUMBER(O2266),O2266,IFERROR(VALUE(O2266),VALUE(LEFT(TRIM(O2266),FIND("|",SUBSTITUTE(SUBSTITUTE(SUBSTITUTE(SUBSTITUTE(SUBSTITUTE(TRIM(O2266),"/","|"),"(","|"),"（","|"),";","|"),"；","|")&amp;"|")-1))))&gt;=75,IF(ISNUMBER(O2266),O2266,IFERROR(VALUE(O2266),VALUE(LEFT(TRIM(O2266),FIND("|",SUBSTITUTE(SUBSTITUTE(SUBSTITUTE(SUBSTITUTE(SUBSTITUTE(TRIM(O2266),"/","|"),"(","|"),"（","|"),";","|"),"；","|")&amp;"|")-1))))&lt;=85,IF(ISNUMBER(Q2266),Q2266,IFERROR(VALUE(Q2266),VALUE(LEFT(TRIM(Q2266),FIND("|",SUBSTITUTE(SUBSTITUTE(SUBSTITUTE(SUBSTITUTE(SUBSTITUTE(TRIM(Q2266),"/","|"),"(","|"),"（","|"),";","|"),"；","|")&amp;"|")-1))))&gt;0),IF(ISNUMBER(O2266),O2266,IFERROR(VALUE(O2266),VALUE(LEFT(TRIM(O2266),FIND("|",SUBSTITUTE(SUBSTITUTE(SUBSTITUTE(SUBSTITUTE(SUBSTITUTE(TRIM(O2266),"/","|"),"(","|"),"（","|"),";","|"),"；","|")&amp;"|")-1))))*1000/IF(ISNUMBER(Q2266),Q2266,IFERROR(VALUE(Q2266),VALUE(LEFT(TRIM(Q2266),FIND("|",SUBSTITUTE(SUBSTITUTE(SUBSTITUTE(SUBSTITUTE(SUBSTITUTE(TRIM(Q2266),"/","|"),"(","|"),"（","|"),";","|"),"；","|")&amp;"|")-1)))),""),"")</x:f>
      </x:c>
      <x:c r="AJ2266" s="14" t="str">
        <x:f>IF(AI2266="","","非称重实测")</x:f>
      </x:c>
      <x:c r="AK2266" s="14" t="str">
        <x:v>电耗公式可补</x:v>
      </x:c>
      <x:c r="AL2266" s="14" t="str">
        <x:v>v3.4.6-candidate</x:v>
      </x:c>
    </x:row>
    <x:row r="2267">
      <x:c r="A2267" t="n">
        <x:v>383</x:v>
      </x:c>
      <x:c r="B2267" t="str">
        <x:v>CA6490H0EVD</x:v>
      </x:c>
      <x:c r="C2267" t="str">
        <x:v>红旗牌</x:v>
      </x:c>
      <x:c r="D2267" t="str">
        <x:v>中国第一汽车集团有限公司</x:v>
      </x:c>
      <x:c r="E2267" t="str">
        <x:v>红旗</x:v>
      </x:c>
      <x:c r="F2267" t="str">
        <x:v>纯电动多用途乘用车</x:v>
      </x:c>
      <x:c r="G2267" t="str">
        <x:v>EHS7</x:v>
      </x:c>
      <x:c r="H2267" t="str">
        <x:v>纯电动多用途乘用车</x:v>
      </x:c>
      <x:c r="I2267" t="str">
        <x:v>SUV-D</x:v>
      </x:c>
      <x:c r="J2267" t="str">
        <x:v>BEV</x:v>
      </x:c>
      <x:c r="K2267" t="str">
        <x:v>否</x:v>
      </x:c>
      <x:c r="L2267" t="n">
        <x:v>2336</x:v>
      </x:c>
      <x:c r="M2267" t="n">
        <x:v>2800</x:v>
      </x:c>
      <x:c r="N2267" t="str">
        <x:v>605(CLTC)</x:v>
      </x:c>
      <x:c r="O2267" t="n">
        <x:v>85</x:v>
      </x:c>
      <x:c r="P2267" t="str">
        <x:v>磷酸铁锂</x:v>
      </x:c>
      <x:c r="Q2267" t="n">
        <x:v>140.495867768595</x:v>
      </x:c>
      <x:c r="R2267"/>
      <x:c r="S2267" t="n">
        <x:v>180</x:v>
      </x:c>
      <x:c r="T2267" t="n">
        <x:v>180</x:v>
      </x:c>
      <x:c r="U2267" t="str">
        <x:v>中国第一汽车集团有限公司 </x:v>
      </x:c>
      <x:c r="V2267" t="n">
        <x:v>253</x:v>
      </x:c>
      <x:c r="W2267" t="str">
        <x:v>CAM220PT8</x:v>
      </x:c>
      <x:c r="X2267" t="str">
        <x:v>不适用(BEV)</x:v>
      </x:c>
      <x:c r="Y2267" t="str">
        <x:v>不适用(BEV)</x:v>
      </x:c>
      <x:c r="Z2267" t="str">
        <x:v>不适用(BEV)</x:v>
      </x:c>
      <x:c r="AA2267" t="str">
        <x:v>不适用(BEV)</x:v>
      </x:c>
      <x:c r="AB2267" t="str">
        <x:v>不适用(BEV)</x:v>
      </x:c>
      <x:c r="AC2267" t="str">
        <x:v>不适用(BEV)</x:v>
      </x:c>
      <x:c r="AD2267" t="str">
        <x:v>BEV_历史批次</x:v>
      </x:c>
      <x:c r="AE2267" s="14" t="str"/>
      <x:c r="AF2267" s="14" t="str"/>
      <x:c r="AG2267" s="14" t="str">
        <x:v>待OCR/外部证据：数值语义歧义</x:v>
      </x:c>
      <x:c r="AH2267" s="15" t="n">
        <x:f>IF(R2267&lt;&gt;"",R2267,IFERROR(IF(AND(IF(ISNUMBER(O2267),O2267,IFERROR(VALUE(O2267),VALUE(LEFT(TRIM(O2267),FIND("|",SUBSTITUTE(SUBSTITUTE(SUBSTITUTE(SUBSTITUTE(SUBSTITUTE(TRIM(O2267),"/","|"),"(","|"),"（","|"),";","|"),"；","|")&amp;"|")-1))))*100/IF(ISNUMBER(N2267),N2267,IFERROR(VALUE(N2267),VALUE(LEFT(TRIM(N2267),FIND("|",SUBSTITUTE(SUBSTITUTE(SUBSTITUTE(SUBSTITUTE(SUBSTITUTE(TRIM(N2267),"/","|"),"(","|"),"（","|"),";","|"),"；","|")&amp;"|")-1))))&gt;=3,IF(ISNUMBER(O2267),O2267,IFERROR(VALUE(O2267),VALUE(LEFT(TRIM(O2267),FIND("|",SUBSTITUTE(SUBSTITUTE(SUBSTITUTE(SUBSTITUTE(SUBSTITUTE(TRIM(O2267),"/","|"),"(","|"),"（","|"),";","|"),"；","|")&amp;"|")-1))))*100/IF(ISNUMBER(N2267),N2267,IFERROR(VALUE(N2267),VALUE(LEFT(TRIM(N2267),FIND("|",SUBSTITUTE(SUBSTITUTE(SUBSTITUTE(SUBSTITUTE(SUBSTITUTE(TRIM(N2267),"/","|"),"(","|"),"（","|"),";","|"),"；","|")&amp;"|")-1))))&lt;=40),IF(ISNUMBER(O2267),O2267,IFERROR(VALUE(O2267),VALUE(LEFT(TRIM(O2267),FIND("|",SUBSTITUTE(SUBSTITUTE(SUBSTITUTE(SUBSTITUTE(SUBSTITUTE(TRIM(O2267),"/","|"),"(","|"),"（","|"),";","|"),"；","|")&amp;"|")-1))))*100/IF(ISNUMBER(N2267),N2267,IFERROR(VALUE(N2267),VALUE(LEFT(TRIM(N2267),FIND("|",SUBSTITUTE(SUBSTITUTE(SUBSTITUTE(SUBSTITUTE(SUBSTITUTE(TRIM(N2267),"/","|"),"(","|"),"（","|"),";","|"),"；","|")&amp;"|")-1)))),""),""))</x:f>
        <x:v>14.049586776859504</x:v>
      </x:c>
      <x:c r="AI2267" s="15" t="n">
        <x:f>IFERROR(IF(AND(IF(ISNUMBER(O2267),O2267,IFERROR(VALUE(O2267),VALUE(LEFT(TRIM(O2267),FIND("|",SUBSTITUTE(SUBSTITUTE(SUBSTITUTE(SUBSTITUTE(SUBSTITUTE(TRIM(O2267),"/","|"),"(","|"),"（","|"),";","|"),"；","|")&amp;"|")-1))))&gt;=75,IF(ISNUMBER(O2267),O2267,IFERROR(VALUE(O2267),VALUE(LEFT(TRIM(O2267),FIND("|",SUBSTITUTE(SUBSTITUTE(SUBSTITUTE(SUBSTITUTE(SUBSTITUTE(TRIM(O2267),"/","|"),"(","|"),"（","|"),";","|"),"；","|")&amp;"|")-1))))&lt;=85,IF(ISNUMBER(Q2267),Q2267,IFERROR(VALUE(Q2267),VALUE(LEFT(TRIM(Q2267),FIND("|",SUBSTITUTE(SUBSTITUTE(SUBSTITUTE(SUBSTITUTE(SUBSTITUTE(TRIM(Q2267),"/","|"),"(","|"),"（","|"),";","|"),"；","|")&amp;"|")-1))))&gt;0),IF(ISNUMBER(O2267),O2267,IFERROR(VALUE(O2267),VALUE(LEFT(TRIM(O2267),FIND("|",SUBSTITUTE(SUBSTITUTE(SUBSTITUTE(SUBSTITUTE(SUBSTITUTE(TRIM(O2267),"/","|"),"(","|"),"（","|"),";","|"),"；","|")&amp;"|")-1))))*1000/IF(ISNUMBER(Q2267),Q2267,IFERROR(VALUE(Q2267),VALUE(LEFT(TRIM(Q2267),FIND("|",SUBSTITUTE(SUBSTITUTE(SUBSTITUTE(SUBSTITUTE(SUBSTITUTE(TRIM(Q2267),"/","|"),"(","|"),"（","|"),";","|"),"；","|")&amp;"|")-1)))),""),"")</x:f>
        <x:v>605.0000000000002</x:v>
      </x:c>
      <x:c r="AJ2267" s="14" t="str">
        <x:f>IF(AI2267="","","非称重实测")</x:f>
        <x:v>非称重实测</x:v>
      </x:c>
      <x:c r="AK2267" s="14" t="str">
        <x:v>电耗公式可补；80kWh质量可推导</x:v>
      </x:c>
      <x:c r="AL2267" s="14" t="str">
        <x:v>v3.4.6-candidate</x:v>
      </x:c>
    </x:row>
    <x:row r="2268">
      <x:c r="A2268" t="n">
        <x:v>383</x:v>
      </x:c>
      <x:c r="B2268" t="str">
        <x:v>CA6490H0EVXD</x:v>
      </x:c>
      <x:c r="C2268" t="str">
        <x:v>红旗牌</x:v>
      </x:c>
      <x:c r="D2268" t="str">
        <x:v>中国第一汽车集团有限公司</x:v>
      </x:c>
      <x:c r="E2268" t="str">
        <x:v>红旗</x:v>
      </x:c>
      <x:c r="F2268" t="str">
        <x:v>纯电动多用途乘用车</x:v>
      </x:c>
      <x:c r="G2268" t="str">
        <x:v>EHS7</x:v>
      </x:c>
      <x:c r="H2268" t="str">
        <x:v>纯电动多用途乘用车</x:v>
      </x:c>
      <x:c r="I2268" t="str">
        <x:v>SUV-D</x:v>
      </x:c>
      <x:c r="J2268" t="str">
        <x:v>BEV</x:v>
      </x:c>
      <x:c r="K2268" t="str">
        <x:v>否</x:v>
      </x:c>
      <x:c r="L2268" t="n">
        <x:v>2461</x:v>
      </x:c>
      <x:c r="M2268" t="n">
        <x:v>2800</x:v>
      </x:c>
      <x:c r="N2268" t="str">
        <x:v>565(CLTC)</x:v>
      </x:c>
      <x:c r="O2268" t="n">
        <x:v>85</x:v>
      </x:c>
      <x:c r="P2268" t="str">
        <x:v>磷酸铁锂</x:v>
      </x:c>
      <x:c r="Q2268" t="n">
        <x:v>140.495867768595</x:v>
      </x:c>
      <x:c r="R2268"/>
      <x:c r="S2268" t="n">
        <x:v>180</x:v>
      </x:c>
      <x:c r="T2268" t="n">
        <x:v>180</x:v>
      </x:c>
      <x:c r="U2268" t="str">
        <x:v>中国第一汽车集团有限公司/中国第一汽车集团有限公司</x:v>
      </x:c>
      <x:c r="V2268" t="str">
        <x:v>202/253</x:v>
      </x:c>
      <x:c r="W2268" t="str">
        <x:v>CAM190PT2/CAM220PT8</x:v>
      </x:c>
      <x:c r="X2268" t="str">
        <x:v>不适用(BEV)</x:v>
      </x:c>
      <x:c r="Y2268" t="str">
        <x:v>不适用(BEV)</x:v>
      </x:c>
      <x:c r="Z2268" t="str">
        <x:v>不适用(BEV)</x:v>
      </x:c>
      <x:c r="AA2268" t="str">
        <x:v>不适用(BEV)</x:v>
      </x:c>
      <x:c r="AB2268" t="str">
        <x:v>不适用(BEV)</x:v>
      </x:c>
      <x:c r="AC2268" t="str">
        <x:v>不适用(BEV)</x:v>
      </x:c>
      <x:c r="AD2268" t="str">
        <x:v>BEV_历史批次</x:v>
      </x:c>
      <x:c r="AE2268" s="14" t="str">
        <x:v>253</x:v>
      </x:c>
      <x:c r="AF2268" s="14" t="str"/>
      <x:c r="AG2268" s="14" t="str">
        <x:v>源字段可解析</x:v>
      </x:c>
      <x:c r="AH2268" s="15" t="n">
        <x:f>IF(R2268&lt;&gt;"",R2268,IFERROR(IF(AND(IF(ISNUMBER(O2268),O2268,IFERROR(VALUE(O2268),VALUE(LEFT(TRIM(O2268),FIND("|",SUBSTITUTE(SUBSTITUTE(SUBSTITUTE(SUBSTITUTE(SUBSTITUTE(TRIM(O2268),"/","|"),"(","|"),"（","|"),";","|"),"；","|")&amp;"|")-1))))*100/IF(ISNUMBER(N2268),N2268,IFERROR(VALUE(N2268),VALUE(LEFT(TRIM(N2268),FIND("|",SUBSTITUTE(SUBSTITUTE(SUBSTITUTE(SUBSTITUTE(SUBSTITUTE(TRIM(N2268),"/","|"),"(","|"),"（","|"),";","|"),"；","|")&amp;"|")-1))))&gt;=3,IF(ISNUMBER(O2268),O2268,IFERROR(VALUE(O2268),VALUE(LEFT(TRIM(O2268),FIND("|",SUBSTITUTE(SUBSTITUTE(SUBSTITUTE(SUBSTITUTE(SUBSTITUTE(TRIM(O2268),"/","|"),"(","|"),"（","|"),";","|"),"；","|")&amp;"|")-1))))*100/IF(ISNUMBER(N2268),N2268,IFERROR(VALUE(N2268),VALUE(LEFT(TRIM(N2268),FIND("|",SUBSTITUTE(SUBSTITUTE(SUBSTITUTE(SUBSTITUTE(SUBSTITUTE(TRIM(N2268),"/","|"),"(","|"),"（","|"),";","|"),"；","|")&amp;"|")-1))))&lt;=40),IF(ISNUMBER(O2268),O2268,IFERROR(VALUE(O2268),VALUE(LEFT(TRIM(O2268),FIND("|",SUBSTITUTE(SUBSTITUTE(SUBSTITUTE(SUBSTITUTE(SUBSTITUTE(TRIM(O2268),"/","|"),"(","|"),"（","|"),";","|"),"；","|")&amp;"|")-1))))*100/IF(ISNUMBER(N2268),N2268,IFERROR(VALUE(N2268),VALUE(LEFT(TRIM(N2268),FIND("|",SUBSTITUTE(SUBSTITUTE(SUBSTITUTE(SUBSTITUTE(SUBSTITUTE(TRIM(N2268),"/","|"),"(","|"),"（","|"),";","|"),"；","|")&amp;"|")-1)))),""),""))</x:f>
        <x:v>15.044247787610619</x:v>
      </x:c>
      <x:c r="AI2268" s="15" t="n">
        <x:f>IFERROR(IF(AND(IF(ISNUMBER(O2268),O2268,IFERROR(VALUE(O2268),VALUE(LEFT(TRIM(O2268),FIND("|",SUBSTITUTE(SUBSTITUTE(SUBSTITUTE(SUBSTITUTE(SUBSTITUTE(TRIM(O2268),"/","|"),"(","|"),"（","|"),";","|"),"；","|")&amp;"|")-1))))&gt;=75,IF(ISNUMBER(O2268),O2268,IFERROR(VALUE(O2268),VALUE(LEFT(TRIM(O2268),FIND("|",SUBSTITUTE(SUBSTITUTE(SUBSTITUTE(SUBSTITUTE(SUBSTITUTE(TRIM(O2268),"/","|"),"(","|"),"（","|"),";","|"),"；","|")&amp;"|")-1))))&lt;=85,IF(ISNUMBER(Q2268),Q2268,IFERROR(VALUE(Q2268),VALUE(LEFT(TRIM(Q2268),FIND("|",SUBSTITUTE(SUBSTITUTE(SUBSTITUTE(SUBSTITUTE(SUBSTITUTE(TRIM(Q2268),"/","|"),"(","|"),"（","|"),";","|"),"；","|")&amp;"|")-1))))&gt;0),IF(ISNUMBER(O2268),O2268,IFERROR(VALUE(O2268),VALUE(LEFT(TRIM(O2268),FIND("|",SUBSTITUTE(SUBSTITUTE(SUBSTITUTE(SUBSTITUTE(SUBSTITUTE(TRIM(O2268),"/","|"),"(","|"),"（","|"),";","|"),"；","|")&amp;"|")-1))))*1000/IF(ISNUMBER(Q2268),Q2268,IFERROR(VALUE(Q2268),VALUE(LEFT(TRIM(Q2268),FIND("|",SUBSTITUTE(SUBSTITUTE(SUBSTITUTE(SUBSTITUTE(SUBSTITUTE(TRIM(Q2268),"/","|"),"(","|"),"（","|"),";","|"),"；","|")&amp;"|")-1)))),""),"")</x:f>
        <x:v>605.0000000000002</x:v>
      </x:c>
      <x:c r="AJ2268" s="14" t="str">
        <x:f>IF(AI2268="","","非称重实测")</x:f>
        <x:v>非称重实测</x:v>
      </x:c>
      <x:c r="AK2268" s="14" t="str">
        <x:v>电耗公式可补；80kWh质量可推导</x:v>
      </x:c>
      <x:c r="AL2268" s="14" t="str">
        <x:v>v3.4.6-candidate</x:v>
      </x:c>
    </x:row>
    <x:row r="2269">
      <x:c r="A2269" t="n">
        <x:v>383</x:v>
      </x:c>
      <x:c r="B2269" t="str">
        <x:v>CA6490H0SEV</x:v>
      </x:c>
      <x:c r="C2269" t="str">
        <x:v>红旗牌</x:v>
      </x:c>
      <x:c r="D2269" t="str">
        <x:v>中国第一汽车集团有限公司</x:v>
      </x:c>
      <x:c r="E2269" t="str">
        <x:v>红旗</x:v>
      </x:c>
      <x:c r="F2269" t="str">
        <x:v>换电式纯电动多用途乘用车</x:v>
      </x:c>
      <x:c r="G2269" t="str">
        <x:v>EHS7</x:v>
      </x:c>
      <x:c r="H2269" t="str">
        <x:v>换电式纯电动多用途乘用车</x:v>
      </x:c>
      <x:c r="I2269" t="str">
        <x:v>SUV-D</x:v>
      </x:c>
      <x:c r="J2269" t="str">
        <x:v>BEV</x:v>
      </x:c>
      <x:c r="K2269" t="str">
        <x:v>否</x:v>
      </x:c>
      <x:c r="L2269" t="n">
        <x:v>2320</x:v>
      </x:c>
      <x:c r="M2269" t="n">
        <x:v>2800</x:v>
      </x:c>
      <x:c r="N2269" t="str">
        <x:v>520(CLTC)</x:v>
      </x:c>
      <x:c r="O2269" t="str">
        <x:v>74.7（0.33C）/70.8（1C）</x:v>
      </x:c>
      <x:c r="P2269" t="str">
        <x:v>磷酸铁锂</x:v>
      </x:c>
      <x:c r="Q2269" t="n">
        <x:v>150</x:v>
      </x:c>
      <x:c r="R2269"/>
      <x:c r="S2269" t="n">
        <x:v>180</x:v>
      </x:c>
      <x:c r="T2269" t="n">
        <x:v>180</x:v>
      </x:c>
      <x:c r="U2269" t="str">
        <x:v>中国第一汽车集团有限公司</x:v>
      </x:c>
      <x:c r="V2269" t="n">
        <x:v>253</x:v>
      </x:c>
      <x:c r="W2269" t="str">
        <x:v>CAM220PT8</x:v>
      </x:c>
      <x:c r="X2269" t="str">
        <x:v>不适用(BEV)</x:v>
      </x:c>
      <x:c r="Y2269" t="str">
        <x:v>不适用(BEV)</x:v>
      </x:c>
      <x:c r="Z2269" t="str">
        <x:v>不适用(BEV)</x:v>
      </x:c>
      <x:c r="AA2269" t="str">
        <x:v>不适用(BEV)</x:v>
      </x:c>
      <x:c r="AB2269" t="str">
        <x:v>不适用(BEV)</x:v>
      </x:c>
      <x:c r="AC2269" t="str">
        <x:v>不适用(BEV)</x:v>
      </x:c>
      <x:c r="AD2269" t="str">
        <x:v>BEV_历史批次</x:v>
      </x:c>
      <x:c r="AE2269" s="14" t="str"/>
      <x:c r="AF2269" s="14" t="str"/>
      <x:c r="AG2269" s="14" t="str">
        <x:v>待OCR/外部证据：数值语义歧义</x:v>
      </x:c>
      <x:c r="AH2269" s="15" t="n">
        <x:f>IF(R2269&lt;&gt;"",R2269,IFERROR(IF(AND(IF(ISNUMBER(O2269),O2269,IFERROR(VALUE(O2269),VALUE(LEFT(TRIM(O2269),FIND("|",SUBSTITUTE(SUBSTITUTE(SUBSTITUTE(SUBSTITUTE(SUBSTITUTE(TRIM(O2269),"/","|"),"(","|"),"（","|"),";","|"),"；","|")&amp;"|")-1))))*100/IF(ISNUMBER(N2269),N2269,IFERROR(VALUE(N2269),VALUE(LEFT(TRIM(N2269),FIND("|",SUBSTITUTE(SUBSTITUTE(SUBSTITUTE(SUBSTITUTE(SUBSTITUTE(TRIM(N2269),"/","|"),"(","|"),"（","|"),";","|"),"；","|")&amp;"|")-1))))&gt;=3,IF(ISNUMBER(O2269),O2269,IFERROR(VALUE(O2269),VALUE(LEFT(TRIM(O2269),FIND("|",SUBSTITUTE(SUBSTITUTE(SUBSTITUTE(SUBSTITUTE(SUBSTITUTE(TRIM(O2269),"/","|"),"(","|"),"（","|"),";","|"),"；","|")&amp;"|")-1))))*100/IF(ISNUMBER(N2269),N2269,IFERROR(VALUE(N2269),VALUE(LEFT(TRIM(N2269),FIND("|",SUBSTITUTE(SUBSTITUTE(SUBSTITUTE(SUBSTITUTE(SUBSTITUTE(TRIM(N2269),"/","|"),"(","|"),"（","|"),";","|"),"；","|")&amp;"|")-1))))&lt;=40),IF(ISNUMBER(O2269),O2269,IFERROR(VALUE(O2269),VALUE(LEFT(TRIM(O2269),FIND("|",SUBSTITUTE(SUBSTITUTE(SUBSTITUTE(SUBSTITUTE(SUBSTITUTE(TRIM(O2269),"/","|"),"(","|"),"（","|"),";","|"),"；","|")&amp;"|")-1))))*100/IF(ISNUMBER(N2269),N2269,IFERROR(VALUE(N2269),VALUE(LEFT(TRIM(N2269),FIND("|",SUBSTITUTE(SUBSTITUTE(SUBSTITUTE(SUBSTITUTE(SUBSTITUTE(TRIM(N2269),"/","|"),"(","|"),"（","|"),";","|"),"；","|")&amp;"|")-1)))),""),""))</x:f>
        <x:v>14.365384615384615</x:v>
      </x:c>
      <x:c r="AI2269" s="15" t="str">
        <x:f>IFERROR(IF(AND(IF(ISNUMBER(O2269),O2269,IFERROR(VALUE(O2269),VALUE(LEFT(TRIM(O2269),FIND("|",SUBSTITUTE(SUBSTITUTE(SUBSTITUTE(SUBSTITUTE(SUBSTITUTE(TRIM(O2269),"/","|"),"(","|"),"（","|"),";","|"),"；","|")&amp;"|")-1))))&gt;=75,IF(ISNUMBER(O2269),O2269,IFERROR(VALUE(O2269),VALUE(LEFT(TRIM(O2269),FIND("|",SUBSTITUTE(SUBSTITUTE(SUBSTITUTE(SUBSTITUTE(SUBSTITUTE(TRIM(O2269),"/","|"),"(","|"),"（","|"),";","|"),"；","|")&amp;"|")-1))))&lt;=85,IF(ISNUMBER(Q2269),Q2269,IFERROR(VALUE(Q2269),VALUE(LEFT(TRIM(Q2269),FIND("|",SUBSTITUTE(SUBSTITUTE(SUBSTITUTE(SUBSTITUTE(SUBSTITUTE(TRIM(Q2269),"/","|"),"(","|"),"（","|"),";","|"),"；","|")&amp;"|")-1))))&gt;0),IF(ISNUMBER(O2269),O2269,IFERROR(VALUE(O2269),VALUE(LEFT(TRIM(O2269),FIND("|",SUBSTITUTE(SUBSTITUTE(SUBSTITUTE(SUBSTITUTE(SUBSTITUTE(TRIM(O2269),"/","|"),"(","|"),"（","|"),";","|"),"；","|")&amp;"|")-1))))*1000/IF(ISNUMBER(Q2269),Q2269,IFERROR(VALUE(Q2269),VALUE(LEFT(TRIM(Q2269),FIND("|",SUBSTITUTE(SUBSTITUTE(SUBSTITUTE(SUBSTITUTE(SUBSTITUTE(TRIM(Q2269),"/","|"),"(","|"),"（","|"),";","|"),"；","|")&amp;"|")-1)))),""),"")</x:f>
      </x:c>
      <x:c r="AJ2269" s="14" t="str">
        <x:f>IF(AI2269="","","非称重实测")</x:f>
      </x:c>
      <x:c r="AK2269" s="14" t="str">
        <x:v>电耗公式可补</x:v>
      </x:c>
      <x:c r="AL2269" s="14" t="str">
        <x:v>v3.4.6-candidate</x:v>
      </x:c>
    </x:row>
    <x:row r="2270">
      <x:c r="A2270" t="n">
        <x:v>383</x:v>
      </x:c>
      <x:c r="B2270" t="str">
        <x:v>CAM7001BABEV</x:v>
      </x:c>
      <x:c r="C2270" t="str">
        <x:v>马自达(MAZDA)牌</x:v>
      </x:c>
      <x:c r="D2270" t="str">
        <x:v>长安马自达汽车有限公司</x:v>
      </x:c>
      <x:c r="E2270"/>
      <x:c r="F2270" t="str">
        <x:v>纯电动轿车</x:v>
      </x:c>
      <x:c r="G2270" t="str">
        <x:v>EZ-6</x:v>
      </x:c>
      <x:c r="H2270" t="str">
        <x:v>纯电动轿车</x:v>
      </x:c>
      <x:c r="I2270" t="str">
        <x:v>Car-D</x:v>
      </x:c>
      <x:c r="J2270" t="str">
        <x:v>BEV</x:v>
      </x:c>
      <x:c r="K2270" t="str">
        <x:v>否</x:v>
      </x:c>
      <x:c r="L2270" t="n">
        <x:v>1855</x:v>
      </x:c>
      <x:c r="M2270"/>
      <x:c r="N2270" t="str">
        <x:v>480(CLTC)</x:v>
      </x:c>
      <x:c r="O2270" t="n">
        <x:v>56.1</x:v>
      </x:c>
      <x:c r="P2270" t="str">
        <x:v>磷酸铁锂</x:v>
      </x:c>
      <x:c r="Q2270" t="n">
        <x:v>140.6015037593985</x:v>
      </x:c>
      <x:c r="R2270"/>
      <x:c r="S2270"/>
      <x:c r="T2270"/>
      <x:c r="U2270" t="str">
        <x:v>长安马自达发动机有限公司</x:v>
      </x:c>
      <x:c r="V2270" t="n">
        <x:v>190</x:v>
      </x:c>
      <x:c r="W2270" t="str">
        <x:v>MSED04</x:v>
      </x:c>
      <x:c r="X2270" t="str">
        <x:v>不适用(BEV)</x:v>
      </x:c>
      <x:c r="Y2270" t="str">
        <x:v>不适用(BEV)</x:v>
      </x:c>
      <x:c r="Z2270" t="str">
        <x:v>不适用(BEV)</x:v>
      </x:c>
      <x:c r="AA2270" t="str">
        <x:v>不适用(BEV)</x:v>
      </x:c>
      <x:c r="AB2270" t="str">
        <x:v>不适用(BEV)</x:v>
      </x:c>
      <x:c r="AC2270" t="str">
        <x:v>不适用(BEV)</x:v>
      </x:c>
      <x:c r="AD2270" t="str">
        <x:v>BEV_历史批次</x:v>
      </x:c>
      <x:c r="AE2270" s="14" t="str"/>
      <x:c r="AF2270" s="14" t="str"/>
      <x:c r="AG2270" s="14" t="str">
        <x:v>待OCR/外部证据：数值语义歧义</x:v>
      </x:c>
      <x:c r="AH2270" s="15" t="n">
        <x:f>IF(R2270&lt;&gt;"",R2270,IFERROR(IF(AND(IF(ISNUMBER(O2270),O2270,IFERROR(VALUE(O2270),VALUE(LEFT(TRIM(O2270),FIND("|",SUBSTITUTE(SUBSTITUTE(SUBSTITUTE(SUBSTITUTE(SUBSTITUTE(TRIM(O2270),"/","|"),"(","|"),"（","|"),";","|"),"；","|")&amp;"|")-1))))*100/IF(ISNUMBER(N2270),N2270,IFERROR(VALUE(N2270),VALUE(LEFT(TRIM(N2270),FIND("|",SUBSTITUTE(SUBSTITUTE(SUBSTITUTE(SUBSTITUTE(SUBSTITUTE(TRIM(N2270),"/","|"),"(","|"),"（","|"),";","|"),"；","|")&amp;"|")-1))))&gt;=3,IF(ISNUMBER(O2270),O2270,IFERROR(VALUE(O2270),VALUE(LEFT(TRIM(O2270),FIND("|",SUBSTITUTE(SUBSTITUTE(SUBSTITUTE(SUBSTITUTE(SUBSTITUTE(TRIM(O2270),"/","|"),"(","|"),"（","|"),";","|"),"；","|")&amp;"|")-1))))*100/IF(ISNUMBER(N2270),N2270,IFERROR(VALUE(N2270),VALUE(LEFT(TRIM(N2270),FIND("|",SUBSTITUTE(SUBSTITUTE(SUBSTITUTE(SUBSTITUTE(SUBSTITUTE(TRIM(N2270),"/","|"),"(","|"),"（","|"),";","|"),"；","|")&amp;"|")-1))))&lt;=40),IF(ISNUMBER(O2270),O2270,IFERROR(VALUE(O2270),VALUE(LEFT(TRIM(O2270),FIND("|",SUBSTITUTE(SUBSTITUTE(SUBSTITUTE(SUBSTITUTE(SUBSTITUTE(TRIM(O2270),"/","|"),"(","|"),"（","|"),";","|"),"；","|")&amp;"|")-1))))*100/IF(ISNUMBER(N2270),N2270,IFERROR(VALUE(N2270),VALUE(LEFT(TRIM(N2270),FIND("|",SUBSTITUTE(SUBSTITUTE(SUBSTITUTE(SUBSTITUTE(SUBSTITUTE(TRIM(N2270),"/","|"),"(","|"),"（","|"),";","|"),"；","|")&amp;"|")-1)))),""),""))</x:f>
        <x:v>11.6875</x:v>
      </x:c>
      <x:c r="AI2270" s="15" t="str">
        <x:f>IFERROR(IF(AND(IF(ISNUMBER(O2270),O2270,IFERROR(VALUE(O2270),VALUE(LEFT(TRIM(O2270),FIND("|",SUBSTITUTE(SUBSTITUTE(SUBSTITUTE(SUBSTITUTE(SUBSTITUTE(TRIM(O2270),"/","|"),"(","|"),"（","|"),";","|"),"；","|")&amp;"|")-1))))&gt;=75,IF(ISNUMBER(O2270),O2270,IFERROR(VALUE(O2270),VALUE(LEFT(TRIM(O2270),FIND("|",SUBSTITUTE(SUBSTITUTE(SUBSTITUTE(SUBSTITUTE(SUBSTITUTE(TRIM(O2270),"/","|"),"(","|"),"（","|"),";","|"),"；","|")&amp;"|")-1))))&lt;=85,IF(ISNUMBER(Q2270),Q2270,IFERROR(VALUE(Q2270),VALUE(LEFT(TRIM(Q2270),FIND("|",SUBSTITUTE(SUBSTITUTE(SUBSTITUTE(SUBSTITUTE(SUBSTITUTE(TRIM(Q2270),"/","|"),"(","|"),"（","|"),";","|"),"；","|")&amp;"|")-1))))&gt;0),IF(ISNUMBER(O2270),O2270,IFERROR(VALUE(O2270),VALUE(LEFT(TRIM(O2270),FIND("|",SUBSTITUTE(SUBSTITUTE(SUBSTITUTE(SUBSTITUTE(SUBSTITUTE(TRIM(O2270),"/","|"),"(","|"),"（","|"),";","|"),"；","|")&amp;"|")-1))))*1000/IF(ISNUMBER(Q2270),Q2270,IFERROR(VALUE(Q2270),VALUE(LEFT(TRIM(Q2270),FIND("|",SUBSTITUTE(SUBSTITUTE(SUBSTITUTE(SUBSTITUTE(SUBSTITUTE(TRIM(Q2270),"/","|"),"(","|"),"（","|"),";","|"),"；","|")&amp;"|")-1)))),""),"")</x:f>
      </x:c>
      <x:c r="AJ2270" s="14" t="str">
        <x:f>IF(AI2270="","","非称重实测")</x:f>
      </x:c>
      <x:c r="AK2270" s="14" t="str">
        <x:v>电耗公式可补</x:v>
      </x:c>
      <x:c r="AL2270" s="14" t="str">
        <x:v>v3.4.6-candidate</x:v>
      </x:c>
    </x:row>
    <x:row r="2271">
      <x:c r="A2271" t="n">
        <x:v>383</x:v>
      </x:c>
      <x:c r="B2271" t="str">
        <x:v>CAM7002BABEV</x:v>
      </x:c>
      <x:c r="C2271" t="str">
        <x:v>马自达(MAZDA)牌</x:v>
      </x:c>
      <x:c r="D2271" t="str">
        <x:v>长安马自达汽车有限公司</x:v>
      </x:c>
      <x:c r="E2271"/>
      <x:c r="F2271" t="str">
        <x:v>纯电动轿车</x:v>
      </x:c>
      <x:c r="G2271" t="str">
        <x:v>EZ-6</x:v>
      </x:c>
      <x:c r="H2271" t="str">
        <x:v>纯电动轿车</x:v>
      </x:c>
      <x:c r="I2271" t="str">
        <x:v>Car-D</x:v>
      </x:c>
      <x:c r="J2271" t="str">
        <x:v>BEV</x:v>
      </x:c>
      <x:c r="K2271" t="str">
        <x:v>否</x:v>
      </x:c>
      <x:c r="L2271" t="n">
        <x:v>1962</x:v>
      </x:c>
      <x:c r="M2271"/>
      <x:c r="N2271" t="str">
        <x:v>600(CLTC)</x:v>
      </x:c>
      <x:c r="O2271" t="n">
        <x:v>68.8</x:v>
      </x:c>
      <x:c r="P2271" t="str">
        <x:v>磷酸铁锂</x:v>
      </x:c>
      <x:c r="Q2271" t="n">
        <x:v>143.3333333333333</x:v>
      </x:c>
      <x:c r="R2271"/>
      <x:c r="S2271"/>
      <x:c r="T2271"/>
      <x:c r="U2271" t="str">
        <x:v>长安马自达发动机有限公司</x:v>
      </x:c>
      <x:c r="V2271" t="n">
        <x:v>190</x:v>
      </x:c>
      <x:c r="W2271" t="str">
        <x:v>MSED04</x:v>
      </x:c>
      <x:c r="X2271" t="str">
        <x:v>不适用(BEV)</x:v>
      </x:c>
      <x:c r="Y2271" t="str">
        <x:v>不适用(BEV)</x:v>
      </x:c>
      <x:c r="Z2271" t="str">
        <x:v>不适用(BEV)</x:v>
      </x:c>
      <x:c r="AA2271" t="str">
        <x:v>不适用(BEV)</x:v>
      </x:c>
      <x:c r="AB2271" t="str">
        <x:v>不适用(BEV)</x:v>
      </x:c>
      <x:c r="AC2271" t="str">
        <x:v>不适用(BEV)</x:v>
      </x:c>
      <x:c r="AD2271" t="str">
        <x:v>BEV_历史批次</x:v>
      </x:c>
      <x:c r="AE2271" s="14" t="str"/>
      <x:c r="AF2271" s="14" t="str"/>
      <x:c r="AG2271" s="14" t="str">
        <x:v>待OCR/外部证据：数值语义歧义</x:v>
      </x:c>
      <x:c r="AH2271" s="15" t="n">
        <x:f>IF(R2271&lt;&gt;"",R2271,IFERROR(IF(AND(IF(ISNUMBER(O2271),O2271,IFERROR(VALUE(O2271),VALUE(LEFT(TRIM(O2271),FIND("|",SUBSTITUTE(SUBSTITUTE(SUBSTITUTE(SUBSTITUTE(SUBSTITUTE(TRIM(O2271),"/","|"),"(","|"),"（","|"),";","|"),"；","|")&amp;"|")-1))))*100/IF(ISNUMBER(N2271),N2271,IFERROR(VALUE(N2271),VALUE(LEFT(TRIM(N2271),FIND("|",SUBSTITUTE(SUBSTITUTE(SUBSTITUTE(SUBSTITUTE(SUBSTITUTE(TRIM(N2271),"/","|"),"(","|"),"（","|"),";","|"),"；","|")&amp;"|")-1))))&gt;=3,IF(ISNUMBER(O2271),O2271,IFERROR(VALUE(O2271),VALUE(LEFT(TRIM(O2271),FIND("|",SUBSTITUTE(SUBSTITUTE(SUBSTITUTE(SUBSTITUTE(SUBSTITUTE(TRIM(O2271),"/","|"),"(","|"),"（","|"),";","|"),"；","|")&amp;"|")-1))))*100/IF(ISNUMBER(N2271),N2271,IFERROR(VALUE(N2271),VALUE(LEFT(TRIM(N2271),FIND("|",SUBSTITUTE(SUBSTITUTE(SUBSTITUTE(SUBSTITUTE(SUBSTITUTE(TRIM(N2271),"/","|"),"(","|"),"（","|"),";","|"),"；","|")&amp;"|")-1))))&lt;=40),IF(ISNUMBER(O2271),O2271,IFERROR(VALUE(O2271),VALUE(LEFT(TRIM(O2271),FIND("|",SUBSTITUTE(SUBSTITUTE(SUBSTITUTE(SUBSTITUTE(SUBSTITUTE(TRIM(O2271),"/","|"),"(","|"),"（","|"),";","|"),"；","|")&amp;"|")-1))))*100/IF(ISNUMBER(N2271),N2271,IFERROR(VALUE(N2271),VALUE(LEFT(TRIM(N2271),FIND("|",SUBSTITUTE(SUBSTITUTE(SUBSTITUTE(SUBSTITUTE(SUBSTITUTE(TRIM(N2271),"/","|"),"(","|"),"（","|"),";","|"),"；","|")&amp;"|")-1)))),""),""))</x:f>
        <x:v>11.466666666666667</x:v>
      </x:c>
      <x:c r="AI2271" s="15" t="str">
        <x:f>IFERROR(IF(AND(IF(ISNUMBER(O2271),O2271,IFERROR(VALUE(O2271),VALUE(LEFT(TRIM(O2271),FIND("|",SUBSTITUTE(SUBSTITUTE(SUBSTITUTE(SUBSTITUTE(SUBSTITUTE(TRIM(O2271),"/","|"),"(","|"),"（","|"),";","|"),"；","|")&amp;"|")-1))))&gt;=75,IF(ISNUMBER(O2271),O2271,IFERROR(VALUE(O2271),VALUE(LEFT(TRIM(O2271),FIND("|",SUBSTITUTE(SUBSTITUTE(SUBSTITUTE(SUBSTITUTE(SUBSTITUTE(TRIM(O2271),"/","|"),"(","|"),"（","|"),";","|"),"；","|")&amp;"|")-1))))&lt;=85,IF(ISNUMBER(Q2271),Q2271,IFERROR(VALUE(Q2271),VALUE(LEFT(TRIM(Q2271),FIND("|",SUBSTITUTE(SUBSTITUTE(SUBSTITUTE(SUBSTITUTE(SUBSTITUTE(TRIM(Q2271),"/","|"),"(","|"),"（","|"),";","|"),"；","|")&amp;"|")-1))))&gt;0),IF(ISNUMBER(O2271),O2271,IFERROR(VALUE(O2271),VALUE(LEFT(TRIM(O2271),FIND("|",SUBSTITUTE(SUBSTITUTE(SUBSTITUTE(SUBSTITUTE(SUBSTITUTE(TRIM(O2271),"/","|"),"(","|"),"（","|"),";","|"),"；","|")&amp;"|")-1))))*1000/IF(ISNUMBER(Q2271),Q2271,IFERROR(VALUE(Q2271),VALUE(LEFT(TRIM(Q2271),FIND("|",SUBSTITUTE(SUBSTITUTE(SUBSTITUTE(SUBSTITUTE(SUBSTITUTE(TRIM(Q2271),"/","|"),"(","|"),"（","|"),";","|"),"；","|")&amp;"|")-1)))),""),"")</x:f>
      </x:c>
      <x:c r="AJ2271" s="14" t="str">
        <x:f>IF(AI2271="","","非称重实测")</x:f>
      </x:c>
      <x:c r="AK2271" s="14" t="str">
        <x:v>电耗公式可补</x:v>
      </x:c>
      <x:c r="AL2271" s="14" t="str">
        <x:v>v3.4.6-candidate</x:v>
      </x:c>
    </x:row>
    <x:row r="2272">
      <x:c r="A2272" t="n">
        <x:v>383</x:v>
      </x:c>
      <x:c r="B2272" t="str">
        <x:v>CC7000BJ00NGBEV</x:v>
      </x:c>
      <x:c r="C2272" t="str">
        <x:v>欧拉牌</x:v>
      </x:c>
      <x:c r="D2272" t="str">
        <x:v>长城汽车股份有限公司</x:v>
      </x:c>
      <x:c r="E2272" t="str">
        <x:v>欧拉</x:v>
      </x:c>
      <x:c r="F2272" t="str">
        <x:v>纯电动轿车</x:v>
      </x:c>
      <x:c r="G2272" t="str">
        <x:v>欧拉好猫</x:v>
      </x:c>
      <x:c r="H2272" t="str">
        <x:v>纯电动轿车</x:v>
      </x:c>
      <x:c r="I2272" t="str">
        <x:v>Car-C</x:v>
      </x:c>
      <x:c r="J2272" t="str">
        <x:v>BEV</x:v>
      </x:c>
      <x:c r="K2272" t="str">
        <x:v>否</x:v>
      </x:c>
      <x:c r="L2272" t="str">
        <x:v>1515/1560</x:v>
      </x:c>
      <x:c r="M2272" t="n">
        <x:v>2650</x:v>
      </x:c>
      <x:c r="N2272" t="n">
        <x:v>401</x:v>
      </x:c>
      <x:c r="O2272" t="n">
        <x:v>45.9</x:v>
      </x:c>
      <x:c r="P2272" t="str">
        <x:v>磷酸铁锂</x:v>
      </x:c>
      <x:c r="Q2272" t="n">
        <x:v>121.4285714285714</x:v>
      </x:c>
      <x:c r="R2272" t="n">
        <x:v>11.45</x:v>
      </x:c>
      <x:c r="S2272" t="n">
        <x:v>126</x:v>
      </x:c>
      <x:c r="T2272" t="n">
        <x:v>126</x:v>
      </x:c>
      <x:c r="U2272" t="str">
        <x:v>蜂巢传动系统(江苏)有限公司</x:v>
      </x:c>
      <x:c r="V2272" t="n">
        <x:v>126</x:v>
      </x:c>
      <x:c r="W2272" t="str">
        <x:v>TZ180XS009</x:v>
      </x:c>
      <x:c r="X2272" t="str">
        <x:v>不适用(BEV)</x:v>
      </x:c>
      <x:c r="Y2272" t="str">
        <x:v>不适用(BEV)</x:v>
      </x:c>
      <x:c r="Z2272" t="str">
        <x:v>不适用(BEV)</x:v>
      </x:c>
      <x:c r="AA2272" t="str">
        <x:v>不适用(BEV)</x:v>
      </x:c>
      <x:c r="AB2272" t="str">
        <x:v>不适用(BEV)</x:v>
      </x:c>
      <x:c r="AC2272" t="str">
        <x:v>不适用(BEV)</x:v>
      </x:c>
      <x:c r="AD2272" t="str">
        <x:v>BEV_历史批次</x:v>
      </x:c>
      <x:c r="AE2272" s="14" t="str"/>
      <x:c r="AF2272" s="14" t="str"/>
      <x:c r="AG2272" s="14" t="str">
        <x:v>待OCR/外部证据：数值语义歧义</x:v>
      </x:c>
      <x:c r="AH2272" s="15" t="n">
        <x:f>IF(R2272&lt;&gt;"",R2272,IFERROR(IF(AND(IF(ISNUMBER(O2272),O2272,IFERROR(VALUE(O2272),VALUE(LEFT(TRIM(O2272),FIND("|",SUBSTITUTE(SUBSTITUTE(SUBSTITUTE(SUBSTITUTE(SUBSTITUTE(TRIM(O2272),"/","|"),"(","|"),"（","|"),";","|"),"；","|")&amp;"|")-1))))*100/IF(ISNUMBER(N2272),N2272,IFERROR(VALUE(N2272),VALUE(LEFT(TRIM(N2272),FIND("|",SUBSTITUTE(SUBSTITUTE(SUBSTITUTE(SUBSTITUTE(SUBSTITUTE(TRIM(N2272),"/","|"),"(","|"),"（","|"),";","|"),"；","|")&amp;"|")-1))))&gt;=3,IF(ISNUMBER(O2272),O2272,IFERROR(VALUE(O2272),VALUE(LEFT(TRIM(O2272),FIND("|",SUBSTITUTE(SUBSTITUTE(SUBSTITUTE(SUBSTITUTE(SUBSTITUTE(TRIM(O2272),"/","|"),"(","|"),"（","|"),";","|"),"；","|")&amp;"|")-1))))*100/IF(ISNUMBER(N2272),N2272,IFERROR(VALUE(N2272),VALUE(LEFT(TRIM(N2272),FIND("|",SUBSTITUTE(SUBSTITUTE(SUBSTITUTE(SUBSTITUTE(SUBSTITUTE(TRIM(N2272),"/","|"),"(","|"),"（","|"),";","|"),"；","|")&amp;"|")-1))))&lt;=40),IF(ISNUMBER(O2272),O2272,IFERROR(VALUE(O2272),VALUE(LEFT(TRIM(O2272),FIND("|",SUBSTITUTE(SUBSTITUTE(SUBSTITUTE(SUBSTITUTE(SUBSTITUTE(TRIM(O2272),"/","|"),"(","|"),"（","|"),";","|"),"；","|")&amp;"|")-1))))*100/IF(ISNUMBER(N2272),N2272,IFERROR(VALUE(N2272),VALUE(LEFT(TRIM(N2272),FIND("|",SUBSTITUTE(SUBSTITUTE(SUBSTITUTE(SUBSTITUTE(SUBSTITUTE(TRIM(N2272),"/","|"),"(","|"),"（","|"),";","|"),"；","|")&amp;"|")-1)))),""),""))</x:f>
        <x:v>11.45</x:v>
      </x:c>
      <x:c r="AI2272" s="15" t="str">
        <x:f>IFERROR(IF(AND(IF(ISNUMBER(O2272),O2272,IFERROR(VALUE(O2272),VALUE(LEFT(TRIM(O2272),FIND("|",SUBSTITUTE(SUBSTITUTE(SUBSTITUTE(SUBSTITUTE(SUBSTITUTE(TRIM(O2272),"/","|"),"(","|"),"（","|"),";","|"),"；","|")&amp;"|")-1))))&gt;=75,IF(ISNUMBER(O2272),O2272,IFERROR(VALUE(O2272),VALUE(LEFT(TRIM(O2272),FIND("|",SUBSTITUTE(SUBSTITUTE(SUBSTITUTE(SUBSTITUTE(SUBSTITUTE(TRIM(O2272),"/","|"),"(","|"),"（","|"),";","|"),"；","|")&amp;"|")-1))))&lt;=85,IF(ISNUMBER(Q2272),Q2272,IFERROR(VALUE(Q2272),VALUE(LEFT(TRIM(Q2272),FIND("|",SUBSTITUTE(SUBSTITUTE(SUBSTITUTE(SUBSTITUTE(SUBSTITUTE(TRIM(Q2272),"/","|"),"(","|"),"（","|"),";","|"),"；","|")&amp;"|")-1))))&gt;0),IF(ISNUMBER(O2272),O2272,IFERROR(VALUE(O2272),VALUE(LEFT(TRIM(O2272),FIND("|",SUBSTITUTE(SUBSTITUTE(SUBSTITUTE(SUBSTITUTE(SUBSTITUTE(TRIM(O2272),"/","|"),"(","|"),"（","|"),";","|"),"；","|")&amp;"|")-1))))*1000/IF(ISNUMBER(Q2272),Q2272,IFERROR(VALUE(Q2272),VALUE(LEFT(TRIM(Q2272),FIND("|",SUBSTITUTE(SUBSTITUTE(SUBSTITUTE(SUBSTITUTE(SUBSTITUTE(TRIM(Q2272),"/","|"),"(","|"),"（","|"),";","|"),"；","|")&amp;"|")-1)))),""),"")</x:f>
      </x:c>
      <x:c r="AJ2272" s="14" t="str">
        <x:f>IF(AI2272="","","非称重实测")</x:f>
      </x:c>
      <x:c r="AK2272" s="14" t="str"/>
      <x:c r="AL2272" s="14" t="str">
        <x:v>v3.4.6-candidate</x:v>
      </x:c>
    </x:row>
    <x:row r="2273">
      <x:c r="A2273" t="n">
        <x:v>383</x:v>
      </x:c>
      <x:c r="B2273" t="str">
        <x:v>CSA6497YBEV1</x:v>
      </x:c>
      <x:c r="C2273" t="str">
        <x:v>飞凡牌</x:v>
      </x:c>
      <x:c r="D2273" t="str">
        <x:v>上海汽车集团股份有限公司</x:v>
      </x:c>
      <x:c r="E2273" t="str">
        <x:v>荣威</x:v>
      </x:c>
      <x:c r="F2273" t="str">
        <x:v>纯电动运动型乘用车</x:v>
      </x:c>
      <x:c r="G2273" t="str">
        <x:v>RC7</x:v>
      </x:c>
      <x:c r="H2273" t="str">
        <x:v>纯电动运动型乘用车</x:v>
      </x:c>
      <x:c r="I2273" t="str">
        <x:v>SUV-D</x:v>
      </x:c>
      <x:c r="J2273" t="str">
        <x:v>BEV</x:v>
      </x:c>
      <x:c r="K2273" t="str">
        <x:v>否</x:v>
      </x:c>
      <x:c r="L2273" t="str">
        <x:v>2040/2065</x:v>
      </x:c>
      <x:c r="M2273" t="n">
        <x:v>2800</x:v>
      </x:c>
      <x:c r="N2273" t="str">
        <x:v>710/687</x:v>
      </x:c>
      <x:c r="O2273" t="n">
        <x:v>90</x:v>
      </x:c>
      <x:c r="P2273" t="str">
        <x:v>三元锂</x:v>
      </x:c>
      <x:c r="Q2273" t="n">
        <x:v>187.5</x:v>
      </x:c>
      <x:c r="R2273"/>
      <x:c r="S2273" t="n">
        <x:v>180</x:v>
      </x:c>
      <x:c r="T2273" t="n">
        <x:v>180</x:v>
      </x:c>
      <x:c r="U2273" t="str">
        <x:v>厦门势拓御能科技有限公司</x:v>
      </x:c>
      <x:c r="V2273" t="n">
        <x:v>150</x:v>
      </x:c>
      <x:c r="W2273" t="str">
        <x:v>TZ204XS1351</x:v>
      </x:c>
      <x:c r="X2273" t="str">
        <x:v>不适用(BEV)</x:v>
      </x:c>
      <x:c r="Y2273" t="str">
        <x:v>不适用(BEV)</x:v>
      </x:c>
      <x:c r="Z2273" t="str">
        <x:v>不适用(BEV)</x:v>
      </x:c>
      <x:c r="AA2273" t="str">
        <x:v>不适用(BEV)</x:v>
      </x:c>
      <x:c r="AB2273" t="str">
        <x:v>不适用(BEV)</x:v>
      </x:c>
      <x:c r="AC2273" t="str">
        <x:v>不适用(BEV)</x:v>
      </x:c>
      <x:c r="AD2273" t="str">
        <x:v>BEV_历史批次</x:v>
      </x:c>
      <x:c r="AE2273" s="14" t="str"/>
      <x:c r="AF2273" s="14" t="n">
        <x:v>350</x:v>
      </x:c>
      <x:c r="AG2273" s="14" t="str">
        <x:v>B外部候选</x:v>
      </x:c>
      <x:c r="AH2273" s="15" t="n">
        <x:f>IF(R2273&lt;&gt;"",R2273,IFERROR(IF(AND(IF(ISNUMBER(O2273),O2273,IFERROR(VALUE(O2273),VALUE(LEFT(TRIM(O2273),FIND("|",SUBSTITUTE(SUBSTITUTE(SUBSTITUTE(SUBSTITUTE(SUBSTITUTE(TRIM(O2273),"/","|"),"(","|"),"（","|"),";","|"),"；","|")&amp;"|")-1))))*100/IF(ISNUMBER(N2273),N2273,IFERROR(VALUE(N2273),VALUE(LEFT(TRIM(N2273),FIND("|",SUBSTITUTE(SUBSTITUTE(SUBSTITUTE(SUBSTITUTE(SUBSTITUTE(TRIM(N2273),"/","|"),"(","|"),"（","|"),";","|"),"；","|")&amp;"|")-1))))&gt;=3,IF(ISNUMBER(O2273),O2273,IFERROR(VALUE(O2273),VALUE(LEFT(TRIM(O2273),FIND("|",SUBSTITUTE(SUBSTITUTE(SUBSTITUTE(SUBSTITUTE(SUBSTITUTE(TRIM(O2273),"/","|"),"(","|"),"（","|"),";","|"),"；","|")&amp;"|")-1))))*100/IF(ISNUMBER(N2273),N2273,IFERROR(VALUE(N2273),VALUE(LEFT(TRIM(N2273),FIND("|",SUBSTITUTE(SUBSTITUTE(SUBSTITUTE(SUBSTITUTE(SUBSTITUTE(TRIM(N2273),"/","|"),"(","|"),"（","|"),";","|"),"；","|")&amp;"|")-1))))&lt;=40),IF(ISNUMBER(O2273),O2273,IFERROR(VALUE(O2273),VALUE(LEFT(TRIM(O2273),FIND("|",SUBSTITUTE(SUBSTITUTE(SUBSTITUTE(SUBSTITUTE(SUBSTITUTE(TRIM(O2273),"/","|"),"(","|"),"（","|"),";","|"),"；","|")&amp;"|")-1))))*100/IF(ISNUMBER(N2273),N2273,IFERROR(VALUE(N2273),VALUE(LEFT(TRIM(N2273),FIND("|",SUBSTITUTE(SUBSTITUTE(SUBSTITUTE(SUBSTITUTE(SUBSTITUTE(TRIM(N2273),"/","|"),"(","|"),"（","|"),";","|"),"；","|")&amp;"|")-1)))),""),""))</x:f>
        <x:v>12.67605633802817</x:v>
      </x:c>
      <x:c r="AI2273" s="15" t="str">
        <x:f>IFERROR(IF(AND(IF(ISNUMBER(O2273),O2273,IFERROR(VALUE(O2273),VALUE(LEFT(TRIM(O2273),FIND("|",SUBSTITUTE(SUBSTITUTE(SUBSTITUTE(SUBSTITUTE(SUBSTITUTE(TRIM(O2273),"/","|"),"(","|"),"（","|"),";","|"),"；","|")&amp;"|")-1))))&gt;=75,IF(ISNUMBER(O2273),O2273,IFERROR(VALUE(O2273),VALUE(LEFT(TRIM(O2273),FIND("|",SUBSTITUTE(SUBSTITUTE(SUBSTITUTE(SUBSTITUTE(SUBSTITUTE(TRIM(O2273),"/","|"),"(","|"),"（","|"),";","|"),"；","|")&amp;"|")-1))))&lt;=85,IF(ISNUMBER(Q2273),Q2273,IFERROR(VALUE(Q2273),VALUE(LEFT(TRIM(Q2273),FIND("|",SUBSTITUTE(SUBSTITUTE(SUBSTITUTE(SUBSTITUTE(SUBSTITUTE(TRIM(Q2273),"/","|"),"(","|"),"（","|"),";","|"),"；","|")&amp;"|")-1))))&gt;0),IF(ISNUMBER(O2273),O2273,IFERROR(VALUE(O2273),VALUE(LEFT(TRIM(O2273),FIND("|",SUBSTITUTE(SUBSTITUTE(SUBSTITUTE(SUBSTITUTE(SUBSTITUTE(TRIM(O2273),"/","|"),"(","|"),"（","|"),";","|"),"；","|")&amp;"|")-1))))*1000/IF(ISNUMBER(Q2273),Q2273,IFERROR(VALUE(Q2273),VALUE(LEFT(TRIM(Q2273),FIND("|",SUBSTITUTE(SUBSTITUTE(SUBSTITUTE(SUBSTITUTE(SUBSTITUTE(TRIM(Q2273),"/","|"),"(","|"),"（","|"),";","|"),"；","|")&amp;"|")-1)))),""),"")</x:f>
      </x:c>
      <x:c r="AJ2273" s="14" t="str">
        <x:f>IF(AI2273="","","非称重实测")</x:f>
      </x:c>
      <x:c r="AK2273" s="14" t="str">
        <x:v>扭矩外部候选；电耗公式可补</x:v>
      </x:c>
      <x:c r="AL2273" s="14" t="str">
        <x:v>v3.4.6-candidate</x:v>
      </x:c>
    </x:row>
    <x:row r="2274">
      <x:c r="A2274" t="n">
        <x:v>383</x:v>
      </x:c>
      <x:c r="B2274" t="str">
        <x:v>CSA6497YBEV2</x:v>
      </x:c>
      <x:c r="C2274" t="str">
        <x:v>飞凡牌</x:v>
      </x:c>
      <x:c r="D2274" t="str">
        <x:v>上海汽车集团股份有限公司</x:v>
      </x:c>
      <x:c r="E2274" t="str">
        <x:v>荣威</x:v>
      </x:c>
      <x:c r="F2274" t="str">
        <x:v>纯电动运动型乘用车</x:v>
      </x:c>
      <x:c r="G2274" t="str">
        <x:v>RC7</x:v>
      </x:c>
      <x:c r="H2274" t="str">
        <x:v>纯电动运动型乘用车</x:v>
      </x:c>
      <x:c r="I2274" t="str">
        <x:v>SUV-D</x:v>
      </x:c>
      <x:c r="J2274" t="str">
        <x:v>BEV</x:v>
      </x:c>
      <x:c r="K2274" t="str">
        <x:v>否</x:v>
      </x:c>
      <x:c r="L2274" t="str">
        <x:v>1990/2015</x:v>
      </x:c>
      <x:c r="M2274" t="n">
        <x:v>2800</x:v>
      </x:c>
      <x:c r="N2274" t="str">
        <x:v>603/583</x:v>
      </x:c>
      <x:c r="O2274" t="n">
        <x:v>77</x:v>
      </x:c>
      <x:c r="P2274" t="str">
        <x:v>三元锂</x:v>
      </x:c>
      <x:c r="Q2274" t="n">
        <x:v>177.0114942528736</x:v>
      </x:c>
      <x:c r="R2274"/>
      <x:c r="S2274" t="n">
        <x:v>180</x:v>
      </x:c>
      <x:c r="T2274" t="n">
        <x:v>180</x:v>
      </x:c>
      <x:c r="U2274" t="str">
        <x:v>厦门势拓御能科技有限公司</x:v>
      </x:c>
      <x:c r="V2274" t="n">
        <x:v>150</x:v>
      </x:c>
      <x:c r="W2274" t="str">
        <x:v>TZ204XS1351</x:v>
      </x:c>
      <x:c r="X2274" t="str">
        <x:v>不适用(BEV)</x:v>
      </x:c>
      <x:c r="Y2274" t="str">
        <x:v>不适用(BEV)</x:v>
      </x:c>
      <x:c r="Z2274" t="str">
        <x:v>不适用(BEV)</x:v>
      </x:c>
      <x:c r="AA2274" t="str">
        <x:v>不适用(BEV)</x:v>
      </x:c>
      <x:c r="AB2274" t="str">
        <x:v>不适用(BEV)</x:v>
      </x:c>
      <x:c r="AC2274" t="str">
        <x:v>不适用(BEV)</x:v>
      </x:c>
      <x:c r="AD2274" t="str">
        <x:v>BEV_历史批次</x:v>
      </x:c>
      <x:c r="AE2274" s="14" t="str"/>
      <x:c r="AF2274" s="14" t="n">
        <x:v>350</x:v>
      </x:c>
      <x:c r="AG2274" s="14" t="str">
        <x:v>B外部候选</x:v>
      </x:c>
      <x:c r="AH2274" s="15" t="n">
        <x:f>IF(R2274&lt;&gt;"",R2274,IFERROR(IF(AND(IF(ISNUMBER(O2274),O2274,IFERROR(VALUE(O2274),VALUE(LEFT(TRIM(O2274),FIND("|",SUBSTITUTE(SUBSTITUTE(SUBSTITUTE(SUBSTITUTE(SUBSTITUTE(TRIM(O2274),"/","|"),"(","|"),"（","|"),";","|"),"；","|")&amp;"|")-1))))*100/IF(ISNUMBER(N2274),N2274,IFERROR(VALUE(N2274),VALUE(LEFT(TRIM(N2274),FIND("|",SUBSTITUTE(SUBSTITUTE(SUBSTITUTE(SUBSTITUTE(SUBSTITUTE(TRIM(N2274),"/","|"),"(","|"),"（","|"),";","|"),"；","|")&amp;"|")-1))))&gt;=3,IF(ISNUMBER(O2274),O2274,IFERROR(VALUE(O2274),VALUE(LEFT(TRIM(O2274),FIND("|",SUBSTITUTE(SUBSTITUTE(SUBSTITUTE(SUBSTITUTE(SUBSTITUTE(TRIM(O2274),"/","|"),"(","|"),"（","|"),";","|"),"；","|")&amp;"|")-1))))*100/IF(ISNUMBER(N2274),N2274,IFERROR(VALUE(N2274),VALUE(LEFT(TRIM(N2274),FIND("|",SUBSTITUTE(SUBSTITUTE(SUBSTITUTE(SUBSTITUTE(SUBSTITUTE(TRIM(N2274),"/","|"),"(","|"),"（","|"),";","|"),"；","|")&amp;"|")-1))))&lt;=40),IF(ISNUMBER(O2274),O2274,IFERROR(VALUE(O2274),VALUE(LEFT(TRIM(O2274),FIND("|",SUBSTITUTE(SUBSTITUTE(SUBSTITUTE(SUBSTITUTE(SUBSTITUTE(TRIM(O2274),"/","|"),"(","|"),"（","|"),";","|"),"；","|")&amp;"|")-1))))*100/IF(ISNUMBER(N2274),N2274,IFERROR(VALUE(N2274),VALUE(LEFT(TRIM(N2274),FIND("|",SUBSTITUTE(SUBSTITUTE(SUBSTITUTE(SUBSTITUTE(SUBSTITUTE(TRIM(N2274),"/","|"),"(","|"),"（","|"),";","|"),"；","|")&amp;"|")-1)))),""),""))</x:f>
        <x:v>12.769485903814262</x:v>
      </x:c>
      <x:c r="AI2274" s="15" t="n">
        <x:f>IFERROR(IF(AND(IF(ISNUMBER(O2274),O2274,IFERROR(VALUE(O2274),VALUE(LEFT(TRIM(O2274),FIND("|",SUBSTITUTE(SUBSTITUTE(SUBSTITUTE(SUBSTITUTE(SUBSTITUTE(TRIM(O2274),"/","|"),"(","|"),"（","|"),";","|"),"；","|")&amp;"|")-1))))&gt;=75,IF(ISNUMBER(O2274),O2274,IFERROR(VALUE(O2274),VALUE(LEFT(TRIM(O2274),FIND("|",SUBSTITUTE(SUBSTITUTE(SUBSTITUTE(SUBSTITUTE(SUBSTITUTE(TRIM(O2274),"/","|"),"(","|"),"（","|"),";","|"),"；","|")&amp;"|")-1))))&lt;=85,IF(ISNUMBER(Q2274),Q2274,IFERROR(VALUE(Q2274),VALUE(LEFT(TRIM(Q2274),FIND("|",SUBSTITUTE(SUBSTITUTE(SUBSTITUTE(SUBSTITUTE(SUBSTITUTE(TRIM(Q2274),"/","|"),"(","|"),"（","|"),";","|"),"；","|")&amp;"|")-1))))&gt;0),IF(ISNUMBER(O2274),O2274,IFERROR(VALUE(O2274),VALUE(LEFT(TRIM(O2274),FIND("|",SUBSTITUTE(SUBSTITUTE(SUBSTITUTE(SUBSTITUTE(SUBSTITUTE(TRIM(O2274),"/","|"),"(","|"),"（","|"),";","|"),"；","|")&amp;"|")-1))))*1000/IF(ISNUMBER(Q2274),Q2274,IFERROR(VALUE(Q2274),VALUE(LEFT(TRIM(Q2274),FIND("|",SUBSTITUTE(SUBSTITUTE(SUBSTITUTE(SUBSTITUTE(SUBSTITUTE(TRIM(Q2274),"/","|"),"(","|"),"（","|"),";","|"),"；","|")&amp;"|")-1)))),""),"")</x:f>
        <x:v>434.9999999999999</x:v>
      </x:c>
      <x:c r="AJ2274" s="14" t="str">
        <x:f>IF(AI2274="","","非称重实测")</x:f>
        <x:v>非称重实测</x:v>
      </x:c>
      <x:c r="AK2274" s="14" t="str">
        <x:v>扭矩外部候选；电耗公式可补；80kWh质量可推导</x:v>
      </x:c>
      <x:c r="AL2274" s="14" t="str">
        <x:v>v3.4.6-candidate</x:v>
      </x:c>
    </x:row>
    <x:row r="2275">
      <x:c r="A2275" t="n">
        <x:v>383</x:v>
      </x:c>
      <x:c r="B2275" t="str">
        <x:v>CSA6497YBEV3</x:v>
      </x:c>
      <x:c r="C2275" t="str">
        <x:v>飞凡牌</x:v>
      </x:c>
      <x:c r="D2275" t="str">
        <x:v>上海汽车集团股份有限公司</x:v>
      </x:c>
      <x:c r="E2275" t="str">
        <x:v>荣威</x:v>
      </x:c>
      <x:c r="F2275" t="str">
        <x:v>纯电动运动型乘用车</x:v>
      </x:c>
      <x:c r="G2275" t="str">
        <x:v>RC7</x:v>
      </x:c>
      <x:c r="H2275" t="str">
        <x:v>纯电动运动型乘用车</x:v>
      </x:c>
      <x:c r="I2275" t="str">
        <x:v>SUV-D</x:v>
      </x:c>
      <x:c r="J2275" t="str">
        <x:v>BEV</x:v>
      </x:c>
      <x:c r="K2275" t="str">
        <x:v>否</x:v>
      </x:c>
      <x:c r="L2275" t="str">
        <x:v>2015/2040</x:v>
      </x:c>
      <x:c r="M2275" t="n">
        <x:v>2800</x:v>
      </x:c>
      <x:c r="N2275" t="str">
        <x:v>503/480</x:v>
      </x:c>
      <x:c r="O2275" t="n">
        <x:v>62.2</x:v>
      </x:c>
      <x:c r="P2275" t="str">
        <x:v>三元锂</x:v>
      </x:c>
      <x:c r="Q2275" t="n">
        <x:v>133.763440860215</x:v>
      </x:c>
      <x:c r="R2275"/>
      <x:c r="S2275" t="n">
        <x:v>180</x:v>
      </x:c>
      <x:c r="T2275" t="n">
        <x:v>180</x:v>
      </x:c>
      <x:c r="U2275" t="str">
        <x:v>厦门势拓御能科技有限公司</x:v>
      </x:c>
      <x:c r="V2275" t="n">
        <x:v>150</x:v>
      </x:c>
      <x:c r="W2275" t="str">
        <x:v>TZ204XS1351</x:v>
      </x:c>
      <x:c r="X2275" t="str">
        <x:v>不适用(BEV)</x:v>
      </x:c>
      <x:c r="Y2275" t="str">
        <x:v>不适用(BEV)</x:v>
      </x:c>
      <x:c r="Z2275" t="str">
        <x:v>不适用(BEV)</x:v>
      </x:c>
      <x:c r="AA2275" t="str">
        <x:v>不适用(BEV)</x:v>
      </x:c>
      <x:c r="AB2275" t="str">
        <x:v>不适用(BEV)</x:v>
      </x:c>
      <x:c r="AC2275" t="str">
        <x:v>不适用(BEV)</x:v>
      </x:c>
      <x:c r="AD2275" t="str">
        <x:v>BEV_历史批次</x:v>
      </x:c>
      <x:c r="AE2275" s="14" t="str"/>
      <x:c r="AF2275" s="14" t="n">
        <x:v>350</x:v>
      </x:c>
      <x:c r="AG2275" s="14" t="str">
        <x:v>B外部候选</x:v>
      </x:c>
      <x:c r="AH2275" s="15" t="n">
        <x:f>IF(R2275&lt;&gt;"",R2275,IFERROR(IF(AND(IF(ISNUMBER(O2275),O2275,IFERROR(VALUE(O2275),VALUE(LEFT(TRIM(O2275),FIND("|",SUBSTITUTE(SUBSTITUTE(SUBSTITUTE(SUBSTITUTE(SUBSTITUTE(TRIM(O2275),"/","|"),"(","|"),"（","|"),";","|"),"；","|")&amp;"|")-1))))*100/IF(ISNUMBER(N2275),N2275,IFERROR(VALUE(N2275),VALUE(LEFT(TRIM(N2275),FIND("|",SUBSTITUTE(SUBSTITUTE(SUBSTITUTE(SUBSTITUTE(SUBSTITUTE(TRIM(N2275),"/","|"),"(","|"),"（","|"),";","|"),"；","|")&amp;"|")-1))))&gt;=3,IF(ISNUMBER(O2275),O2275,IFERROR(VALUE(O2275),VALUE(LEFT(TRIM(O2275),FIND("|",SUBSTITUTE(SUBSTITUTE(SUBSTITUTE(SUBSTITUTE(SUBSTITUTE(TRIM(O2275),"/","|"),"(","|"),"（","|"),";","|"),"；","|")&amp;"|")-1))))*100/IF(ISNUMBER(N2275),N2275,IFERROR(VALUE(N2275),VALUE(LEFT(TRIM(N2275),FIND("|",SUBSTITUTE(SUBSTITUTE(SUBSTITUTE(SUBSTITUTE(SUBSTITUTE(TRIM(N2275),"/","|"),"(","|"),"（","|"),";","|"),"；","|")&amp;"|")-1))))&lt;=40),IF(ISNUMBER(O2275),O2275,IFERROR(VALUE(O2275),VALUE(LEFT(TRIM(O2275),FIND("|",SUBSTITUTE(SUBSTITUTE(SUBSTITUTE(SUBSTITUTE(SUBSTITUTE(TRIM(O2275),"/","|"),"(","|"),"（","|"),";","|"),"；","|")&amp;"|")-1))))*100/IF(ISNUMBER(N2275),N2275,IFERROR(VALUE(N2275),VALUE(LEFT(TRIM(N2275),FIND("|",SUBSTITUTE(SUBSTITUTE(SUBSTITUTE(SUBSTITUTE(SUBSTITUTE(TRIM(N2275),"/","|"),"(","|"),"（","|"),";","|"),"；","|")&amp;"|")-1)))),""),""))</x:f>
        <x:v>12.365805168986084</x:v>
      </x:c>
      <x:c r="AI2275" s="15" t="str">
        <x:f>IFERROR(IF(AND(IF(ISNUMBER(O2275),O2275,IFERROR(VALUE(O2275),VALUE(LEFT(TRIM(O2275),FIND("|",SUBSTITUTE(SUBSTITUTE(SUBSTITUTE(SUBSTITUTE(SUBSTITUTE(TRIM(O2275),"/","|"),"(","|"),"（","|"),";","|"),"；","|")&amp;"|")-1))))&gt;=75,IF(ISNUMBER(O2275),O2275,IFERROR(VALUE(O2275),VALUE(LEFT(TRIM(O2275),FIND("|",SUBSTITUTE(SUBSTITUTE(SUBSTITUTE(SUBSTITUTE(SUBSTITUTE(TRIM(O2275),"/","|"),"(","|"),"（","|"),";","|"),"；","|")&amp;"|")-1))))&lt;=85,IF(ISNUMBER(Q2275),Q2275,IFERROR(VALUE(Q2275),VALUE(LEFT(TRIM(Q2275),FIND("|",SUBSTITUTE(SUBSTITUTE(SUBSTITUTE(SUBSTITUTE(SUBSTITUTE(TRIM(Q2275),"/","|"),"(","|"),"（","|"),";","|"),"；","|")&amp;"|")-1))))&gt;0),IF(ISNUMBER(O2275),O2275,IFERROR(VALUE(O2275),VALUE(LEFT(TRIM(O2275),FIND("|",SUBSTITUTE(SUBSTITUTE(SUBSTITUTE(SUBSTITUTE(SUBSTITUTE(TRIM(O2275),"/","|"),"(","|"),"（","|"),";","|"),"；","|")&amp;"|")-1))))*1000/IF(ISNUMBER(Q2275),Q2275,IFERROR(VALUE(Q2275),VALUE(LEFT(TRIM(Q2275),FIND("|",SUBSTITUTE(SUBSTITUTE(SUBSTITUTE(SUBSTITUTE(SUBSTITUTE(TRIM(Q2275),"/","|"),"(","|"),"（","|"),";","|"),"；","|")&amp;"|")-1)))),""),"")</x:f>
      </x:c>
      <x:c r="AJ2275" s="14" t="str">
        <x:f>IF(AI2275="","","非称重实测")</x:f>
      </x:c>
      <x:c r="AK2275" s="14" t="str">
        <x:v>扭矩外部候选；电耗公式可补</x:v>
      </x:c>
      <x:c r="AL2275" s="14" t="str">
        <x:v>v3.4.6-candidate</x:v>
      </x:c>
    </x:row>
    <x:row r="2276">
      <x:c r="A2276" t="n">
        <x:v>383</x:v>
      </x:c>
      <x:c r="B2276" t="str">
        <x:v>CSA6497YSEV3</x:v>
      </x:c>
      <x:c r="C2276" t="str">
        <x:v>飞凡牌</x:v>
      </x:c>
      <x:c r="D2276" t="str">
        <x:v>上海汽车集团股份有限公司</x:v>
      </x:c>
      <x:c r="E2276" t="str">
        <x:v>荣威</x:v>
      </x:c>
      <x:c r="F2276" t="str">
        <x:v>换电式纯电动运动型乘用车</x:v>
      </x:c>
      <x:c r="G2276" t="str">
        <x:v>RC7</x:v>
      </x:c>
      <x:c r="H2276" t="str">
        <x:v>换电式纯电动多用途乘用车</x:v>
      </x:c>
      <x:c r="I2276" t="str">
        <x:v>SUV-D</x:v>
      </x:c>
      <x:c r="J2276" t="str">
        <x:v>BEV</x:v>
      </x:c>
      <x:c r="K2276" t="str">
        <x:v>否</x:v>
      </x:c>
      <x:c r="L2276" t="str">
        <x:v>2015/2040/1990</x:v>
      </x:c>
      <x:c r="M2276" t="n">
        <x:v>2800</x:v>
      </x:c>
      <x:c r="N2276" t="str">
        <x:v>503/687/583/710/480/603</x:v>
      </x:c>
      <x:c r="O2276" t="str">
        <x:v>62.2/90/77</x:v>
      </x:c>
      <x:c r="P2276" t="str">
        <x:v>三元锂</x:v>
      </x:c>
      <x:c r="Q2276" t="n">
        <x:v>170</x:v>
      </x:c>
      <x:c r="R2276"/>
      <x:c r="S2276" t="n">
        <x:v>180</x:v>
      </x:c>
      <x:c r="T2276" t="n">
        <x:v>180</x:v>
      </x:c>
      <x:c r="U2276" t="str">
        <x:v>厦门势拓御能科技有限公司</x:v>
      </x:c>
      <x:c r="V2276" t="n">
        <x:v>150</x:v>
      </x:c>
      <x:c r="W2276" t="str">
        <x:v>TZ204XS1351</x:v>
      </x:c>
      <x:c r="X2276" t="str">
        <x:v>不适用(BEV)</x:v>
      </x:c>
      <x:c r="Y2276" t="str">
        <x:v>不适用(BEV)</x:v>
      </x:c>
      <x:c r="Z2276" t="str">
        <x:v>不适用(BEV)</x:v>
      </x:c>
      <x:c r="AA2276" t="str">
        <x:v>不适用(BEV)</x:v>
      </x:c>
      <x:c r="AB2276" t="str">
        <x:v>不适用(BEV)</x:v>
      </x:c>
      <x:c r="AC2276" t="str">
        <x:v>不适用(BEV)</x:v>
      </x:c>
      <x:c r="AD2276" t="str">
        <x:v>BEV_历史批次</x:v>
      </x:c>
      <x:c r="AE2276" s="14" t="str"/>
      <x:c r="AF2276" s="14" t="n">
        <x:v>350</x:v>
      </x:c>
      <x:c r="AG2276" s="14" t="str">
        <x:v>B外部候选</x:v>
      </x:c>
      <x:c r="AH2276" s="15" t="n">
        <x:f>IF(R2276&lt;&gt;"",R2276,IFERROR(IF(AND(IF(ISNUMBER(O2276),O2276,IFERROR(VALUE(O2276),VALUE(LEFT(TRIM(O2276),FIND("|",SUBSTITUTE(SUBSTITUTE(SUBSTITUTE(SUBSTITUTE(SUBSTITUTE(TRIM(O2276),"/","|"),"(","|"),"（","|"),";","|"),"；","|")&amp;"|")-1))))*100/IF(ISNUMBER(N2276),N2276,IFERROR(VALUE(N2276),VALUE(LEFT(TRIM(N2276),FIND("|",SUBSTITUTE(SUBSTITUTE(SUBSTITUTE(SUBSTITUTE(SUBSTITUTE(TRIM(N2276),"/","|"),"(","|"),"（","|"),";","|"),"；","|")&amp;"|")-1))))&gt;=3,IF(ISNUMBER(O2276),O2276,IFERROR(VALUE(O2276),VALUE(LEFT(TRIM(O2276),FIND("|",SUBSTITUTE(SUBSTITUTE(SUBSTITUTE(SUBSTITUTE(SUBSTITUTE(TRIM(O2276),"/","|"),"(","|"),"（","|"),";","|"),"；","|")&amp;"|")-1))))*100/IF(ISNUMBER(N2276),N2276,IFERROR(VALUE(N2276),VALUE(LEFT(TRIM(N2276),FIND("|",SUBSTITUTE(SUBSTITUTE(SUBSTITUTE(SUBSTITUTE(SUBSTITUTE(TRIM(N2276),"/","|"),"(","|"),"（","|"),";","|"),"；","|")&amp;"|")-1))))&lt;=40),IF(ISNUMBER(O2276),O2276,IFERROR(VALUE(O2276),VALUE(LEFT(TRIM(O2276),FIND("|",SUBSTITUTE(SUBSTITUTE(SUBSTITUTE(SUBSTITUTE(SUBSTITUTE(TRIM(O2276),"/","|"),"(","|"),"（","|"),";","|"),"；","|")&amp;"|")-1))))*100/IF(ISNUMBER(N2276),N2276,IFERROR(VALUE(N2276),VALUE(LEFT(TRIM(N2276),FIND("|",SUBSTITUTE(SUBSTITUTE(SUBSTITUTE(SUBSTITUTE(SUBSTITUTE(TRIM(N2276),"/","|"),"(","|"),"（","|"),";","|"),"；","|")&amp;"|")-1)))),""),""))</x:f>
        <x:v>12.365805168986084</x:v>
      </x:c>
      <x:c r="AI2276" s="15" t="str">
        <x:f>IFERROR(IF(AND(IF(ISNUMBER(O2276),O2276,IFERROR(VALUE(O2276),VALUE(LEFT(TRIM(O2276),FIND("|",SUBSTITUTE(SUBSTITUTE(SUBSTITUTE(SUBSTITUTE(SUBSTITUTE(TRIM(O2276),"/","|"),"(","|"),"（","|"),";","|"),"；","|")&amp;"|")-1))))&gt;=75,IF(ISNUMBER(O2276),O2276,IFERROR(VALUE(O2276),VALUE(LEFT(TRIM(O2276),FIND("|",SUBSTITUTE(SUBSTITUTE(SUBSTITUTE(SUBSTITUTE(SUBSTITUTE(TRIM(O2276),"/","|"),"(","|"),"（","|"),";","|"),"；","|")&amp;"|")-1))))&lt;=85,IF(ISNUMBER(Q2276),Q2276,IFERROR(VALUE(Q2276),VALUE(LEFT(TRIM(Q2276),FIND("|",SUBSTITUTE(SUBSTITUTE(SUBSTITUTE(SUBSTITUTE(SUBSTITUTE(TRIM(Q2276),"/","|"),"(","|"),"（","|"),";","|"),"；","|")&amp;"|")-1))))&gt;0),IF(ISNUMBER(O2276),O2276,IFERROR(VALUE(O2276),VALUE(LEFT(TRIM(O2276),FIND("|",SUBSTITUTE(SUBSTITUTE(SUBSTITUTE(SUBSTITUTE(SUBSTITUTE(TRIM(O2276),"/","|"),"(","|"),"（","|"),";","|"),"；","|")&amp;"|")-1))))*1000/IF(ISNUMBER(Q2276),Q2276,IFERROR(VALUE(Q2276),VALUE(LEFT(TRIM(Q2276),FIND("|",SUBSTITUTE(SUBSTITUTE(SUBSTITUTE(SUBSTITUTE(SUBSTITUTE(TRIM(Q2276),"/","|"),"(","|"),"（","|"),";","|"),"；","|")&amp;"|")-1)))),""),"")</x:f>
      </x:c>
      <x:c r="AJ2276" s="14" t="str">
        <x:f>IF(AI2276="","","非称重实测")</x:f>
      </x:c>
      <x:c r="AK2276" s="14" t="str">
        <x:v>扭矩外部候选；电耗公式可补</x:v>
      </x:c>
      <x:c r="AL2276" s="14" t="str">
        <x:v>v3.4.6-candidate</x:v>
      </x:c>
    </x:row>
    <x:row r="2277">
      <x:c r="A2277" t="n">
        <x:v>383</x:v>
      </x:c>
      <x:c r="B2277" t="str">
        <x:v>DFL6470NE31BEV</x:v>
      </x:c>
      <x:c r="C2277" t="str">
        <x:v>岚图牌</x:v>
      </x:c>
      <x:c r="D2277" t="str">
        <x:v>东风汽车有限公司</x:v>
      </x:c>
      <x:c r="E2277"/>
      <x:c r="F2277" t="str">
        <x:v>纯电动多用途乘用车</x:v>
      </x:c>
      <x:c r="G2277" t="str">
        <x:v>岚图知音</x:v>
      </x:c>
      <x:c r="H2277" t="str">
        <x:v>纯电动多用途乘用车</x:v>
      </x:c>
      <x:c r="I2277" t="str">
        <x:v>SUV-C</x:v>
      </x:c>
      <x:c r="J2277" t="str">
        <x:v>BEV</x:v>
      </x:c>
      <x:c r="K2277" t="str">
        <x:v>否</x:v>
      </x:c>
      <x:c r="L2277" t="n">
        <x:v>2227</x:v>
      </x:c>
      <x:c r="M2277"/>
      <x:c r="N2277" t="n">
        <x:v>570</x:v>
      </x:c>
      <x:c r="O2277" t="n">
        <x:v>77.3</x:v>
      </x:c>
      <x:c r="P2277" t="str">
        <x:v>磷酸铁锂</x:v>
      </x:c>
      <x:c r="Q2277" t="n">
        <x:v>142.3572744014733</x:v>
      </x:c>
      <x:c r="R2277" t="n">
        <x:v>13.56</x:v>
      </x:c>
      <x:c r="S2277"/>
      <x:c r="T2277"/>
      <x:c r="U2277" t="str">
        <x:v>智新科技股份有限公司</x:v>
      </x:c>
      <x:c r="V2277" t="str">
        <x:v>160/160</x:v>
      </x:c>
      <x:c r="W2277" t="str">
        <x:v>TZ200XSP08/TZ200XSP08</x:v>
      </x:c>
      <x:c r="X2277" t="str">
        <x:v>不适用(BEV)</x:v>
      </x:c>
      <x:c r="Y2277" t="str">
        <x:v>不适用(BEV)</x:v>
      </x:c>
      <x:c r="Z2277" t="str">
        <x:v>不适用(BEV)</x:v>
      </x:c>
      <x:c r="AA2277" t="str">
        <x:v>不适用(BEV)</x:v>
      </x:c>
      <x:c r="AB2277" t="str">
        <x:v>不适用(BEV)</x:v>
      </x:c>
      <x:c r="AC2277" t="str">
        <x:v>不适用(BEV)</x:v>
      </x:c>
      <x:c r="AD2277" t="str">
        <x:v>BEV_历史批次</x:v>
      </x:c>
      <x:c r="AE2277" s="14" t="str">
        <x:v>160</x:v>
      </x:c>
      <x:c r="AF2277" s="14" t="str"/>
      <x:c r="AG2277" s="14" t="str">
        <x:v>源字段可解析</x:v>
      </x:c>
      <x:c r="AH2277" s="15" t="n">
        <x:f>IF(R2277&lt;&gt;"",R2277,IFERROR(IF(AND(IF(ISNUMBER(O2277),O2277,IFERROR(VALUE(O2277),VALUE(LEFT(TRIM(O2277),FIND("|",SUBSTITUTE(SUBSTITUTE(SUBSTITUTE(SUBSTITUTE(SUBSTITUTE(TRIM(O2277),"/","|"),"(","|"),"（","|"),";","|"),"；","|")&amp;"|")-1))))*100/IF(ISNUMBER(N2277),N2277,IFERROR(VALUE(N2277),VALUE(LEFT(TRIM(N2277),FIND("|",SUBSTITUTE(SUBSTITUTE(SUBSTITUTE(SUBSTITUTE(SUBSTITUTE(TRIM(N2277),"/","|"),"(","|"),"（","|"),";","|"),"；","|")&amp;"|")-1))))&gt;=3,IF(ISNUMBER(O2277),O2277,IFERROR(VALUE(O2277),VALUE(LEFT(TRIM(O2277),FIND("|",SUBSTITUTE(SUBSTITUTE(SUBSTITUTE(SUBSTITUTE(SUBSTITUTE(TRIM(O2277),"/","|"),"(","|"),"（","|"),";","|"),"；","|")&amp;"|")-1))))*100/IF(ISNUMBER(N2277),N2277,IFERROR(VALUE(N2277),VALUE(LEFT(TRIM(N2277),FIND("|",SUBSTITUTE(SUBSTITUTE(SUBSTITUTE(SUBSTITUTE(SUBSTITUTE(TRIM(N2277),"/","|"),"(","|"),"（","|"),";","|"),"；","|")&amp;"|")-1))))&lt;=40),IF(ISNUMBER(O2277),O2277,IFERROR(VALUE(O2277),VALUE(LEFT(TRIM(O2277),FIND("|",SUBSTITUTE(SUBSTITUTE(SUBSTITUTE(SUBSTITUTE(SUBSTITUTE(TRIM(O2277),"/","|"),"(","|"),"（","|"),";","|"),"；","|")&amp;"|")-1))))*100/IF(ISNUMBER(N2277),N2277,IFERROR(VALUE(N2277),VALUE(LEFT(TRIM(N2277),FIND("|",SUBSTITUTE(SUBSTITUTE(SUBSTITUTE(SUBSTITUTE(SUBSTITUTE(TRIM(N2277),"/","|"),"(","|"),"（","|"),";","|"),"；","|")&amp;"|")-1)))),""),""))</x:f>
        <x:v>13.56</x:v>
      </x:c>
      <x:c r="AI2277" s="15" t="n">
        <x:f>IFERROR(IF(AND(IF(ISNUMBER(O2277),O2277,IFERROR(VALUE(O2277),VALUE(LEFT(TRIM(O2277),FIND("|",SUBSTITUTE(SUBSTITUTE(SUBSTITUTE(SUBSTITUTE(SUBSTITUTE(TRIM(O2277),"/","|"),"(","|"),"（","|"),";","|"),"；","|")&amp;"|")-1))))&gt;=75,IF(ISNUMBER(O2277),O2277,IFERROR(VALUE(O2277),VALUE(LEFT(TRIM(O2277),FIND("|",SUBSTITUTE(SUBSTITUTE(SUBSTITUTE(SUBSTITUTE(SUBSTITUTE(TRIM(O2277),"/","|"),"(","|"),"（","|"),";","|"),"；","|")&amp;"|")-1))))&lt;=85,IF(ISNUMBER(Q2277),Q2277,IFERROR(VALUE(Q2277),VALUE(LEFT(TRIM(Q2277),FIND("|",SUBSTITUTE(SUBSTITUTE(SUBSTITUTE(SUBSTITUTE(SUBSTITUTE(TRIM(Q2277),"/","|"),"(","|"),"（","|"),";","|"),"；","|")&amp;"|")-1))))&gt;0),IF(ISNUMBER(O2277),O2277,IFERROR(VALUE(O2277),VALUE(LEFT(TRIM(O2277),FIND("|",SUBSTITUTE(SUBSTITUTE(SUBSTITUTE(SUBSTITUTE(SUBSTITUTE(TRIM(O2277),"/","|"),"(","|"),"（","|"),";","|"),"；","|")&amp;"|")-1))))*1000/IF(ISNUMBER(Q2277),Q2277,IFERROR(VALUE(Q2277),VALUE(LEFT(TRIM(Q2277),FIND("|",SUBSTITUTE(SUBSTITUTE(SUBSTITUTE(SUBSTITUTE(SUBSTITUTE(TRIM(Q2277),"/","|"),"(","|"),"（","|"),";","|"),"；","|")&amp;"|")-1)))),""),"")</x:f>
        <x:v>543</x:v>
      </x:c>
      <x:c r="AJ2277" s="14" t="str">
        <x:f>IF(AI2277="","","非称重实测")</x:f>
        <x:v>非称重实测</x:v>
      </x:c>
      <x:c r="AK2277" s="14" t="str">
        <x:v>80kWh质量可推导</x:v>
      </x:c>
      <x:c r="AL2277" s="14" t="str">
        <x:v>v3.4.6-candidate</x:v>
      </x:c>
    </x:row>
    <x:row r="2278">
      <x:c r="A2278" t="n">
        <x:v>383</x:v>
      </x:c>
      <x:c r="B2278" t="str">
        <x:v>DFL6470NE32BEV</x:v>
      </x:c>
      <x:c r="C2278" t="str">
        <x:v>岚图牌</x:v>
      </x:c>
      <x:c r="D2278" t="str">
        <x:v>东风汽车有限公司</x:v>
      </x:c>
      <x:c r="E2278"/>
      <x:c r="F2278" t="str">
        <x:v>纯电动多用途乘用车</x:v>
      </x:c>
      <x:c r="G2278" t="str">
        <x:v>岚图知音</x:v>
      </x:c>
      <x:c r="H2278" t="str">
        <x:v>纯电动多用途乘用车</x:v>
      </x:c>
      <x:c r="I2278" t="str">
        <x:v>SUV-C</x:v>
      </x:c>
      <x:c r="J2278" t="str">
        <x:v>BEV</x:v>
      </x:c>
      <x:c r="K2278" t="str">
        <x:v>否</x:v>
      </x:c>
      <x:c r="L2278" t="n">
        <x:v>2227</x:v>
      </x:c>
      <x:c r="M2278"/>
      <x:c r="N2278" t="n">
        <x:v>570</x:v>
      </x:c>
      <x:c r="O2278" t="n">
        <x:v>76.9</x:v>
      </x:c>
      <x:c r="P2278" t="str">
        <x:v>磷酸铁锂</x:v>
      </x:c>
      <x:c r="Q2278" t="n">
        <x:v>141.6206261510129</x:v>
      </x:c>
      <x:c r="R2278" t="n">
        <x:v>13.49</x:v>
      </x:c>
      <x:c r="S2278"/>
      <x:c r="T2278"/>
      <x:c r="U2278" t="str">
        <x:v>智新科技股份有限公司</x:v>
      </x:c>
      <x:c r="V2278" t="str">
        <x:v>160/160</x:v>
      </x:c>
      <x:c r="W2278" t="str">
        <x:v>TZ200XSP08/TZ200XSP08</x:v>
      </x:c>
      <x:c r="X2278" t="str">
        <x:v>不适用(BEV)</x:v>
      </x:c>
      <x:c r="Y2278" t="str">
        <x:v>不适用(BEV)</x:v>
      </x:c>
      <x:c r="Z2278" t="str">
        <x:v>不适用(BEV)</x:v>
      </x:c>
      <x:c r="AA2278" t="str">
        <x:v>不适用(BEV)</x:v>
      </x:c>
      <x:c r="AB2278" t="str">
        <x:v>不适用(BEV)</x:v>
      </x:c>
      <x:c r="AC2278" t="str">
        <x:v>不适用(BEV)</x:v>
      </x:c>
      <x:c r="AD2278" t="str">
        <x:v>BEV_历史批次</x:v>
      </x:c>
      <x:c r="AE2278" s="14" t="str">
        <x:v>160</x:v>
      </x:c>
      <x:c r="AF2278" s="14" t="str"/>
      <x:c r="AG2278" s="14" t="str">
        <x:v>源字段可解析</x:v>
      </x:c>
      <x:c r="AH2278" s="15" t="n">
        <x:f>IF(R2278&lt;&gt;"",R2278,IFERROR(IF(AND(IF(ISNUMBER(O2278),O2278,IFERROR(VALUE(O2278),VALUE(LEFT(TRIM(O2278),FIND("|",SUBSTITUTE(SUBSTITUTE(SUBSTITUTE(SUBSTITUTE(SUBSTITUTE(TRIM(O2278),"/","|"),"(","|"),"（","|"),";","|"),"；","|")&amp;"|")-1))))*100/IF(ISNUMBER(N2278),N2278,IFERROR(VALUE(N2278),VALUE(LEFT(TRIM(N2278),FIND("|",SUBSTITUTE(SUBSTITUTE(SUBSTITUTE(SUBSTITUTE(SUBSTITUTE(TRIM(N2278),"/","|"),"(","|"),"（","|"),";","|"),"；","|")&amp;"|")-1))))&gt;=3,IF(ISNUMBER(O2278),O2278,IFERROR(VALUE(O2278),VALUE(LEFT(TRIM(O2278),FIND("|",SUBSTITUTE(SUBSTITUTE(SUBSTITUTE(SUBSTITUTE(SUBSTITUTE(TRIM(O2278),"/","|"),"(","|"),"（","|"),";","|"),"；","|")&amp;"|")-1))))*100/IF(ISNUMBER(N2278),N2278,IFERROR(VALUE(N2278),VALUE(LEFT(TRIM(N2278),FIND("|",SUBSTITUTE(SUBSTITUTE(SUBSTITUTE(SUBSTITUTE(SUBSTITUTE(TRIM(N2278),"/","|"),"(","|"),"（","|"),";","|"),"；","|")&amp;"|")-1))))&lt;=40),IF(ISNUMBER(O2278),O2278,IFERROR(VALUE(O2278),VALUE(LEFT(TRIM(O2278),FIND("|",SUBSTITUTE(SUBSTITUTE(SUBSTITUTE(SUBSTITUTE(SUBSTITUTE(TRIM(O2278),"/","|"),"(","|"),"（","|"),";","|"),"；","|")&amp;"|")-1))))*100/IF(ISNUMBER(N2278),N2278,IFERROR(VALUE(N2278),VALUE(LEFT(TRIM(N2278),FIND("|",SUBSTITUTE(SUBSTITUTE(SUBSTITUTE(SUBSTITUTE(SUBSTITUTE(TRIM(N2278),"/","|"),"(","|"),"（","|"),";","|"),"；","|")&amp;"|")-1)))),""),""))</x:f>
        <x:v>13.49</x:v>
      </x:c>
      <x:c r="AI2278" s="15" t="n">
        <x:f>IFERROR(IF(AND(IF(ISNUMBER(O2278),O2278,IFERROR(VALUE(O2278),VALUE(LEFT(TRIM(O2278),FIND("|",SUBSTITUTE(SUBSTITUTE(SUBSTITUTE(SUBSTITUTE(SUBSTITUTE(TRIM(O2278),"/","|"),"(","|"),"（","|"),";","|"),"；","|")&amp;"|")-1))))&gt;=75,IF(ISNUMBER(O2278),O2278,IFERROR(VALUE(O2278),VALUE(LEFT(TRIM(O2278),FIND("|",SUBSTITUTE(SUBSTITUTE(SUBSTITUTE(SUBSTITUTE(SUBSTITUTE(TRIM(O2278),"/","|"),"(","|"),"（","|"),";","|"),"；","|")&amp;"|")-1))))&lt;=85,IF(ISNUMBER(Q2278),Q2278,IFERROR(VALUE(Q2278),VALUE(LEFT(TRIM(Q2278),FIND("|",SUBSTITUTE(SUBSTITUTE(SUBSTITUTE(SUBSTITUTE(SUBSTITUTE(TRIM(Q2278),"/","|"),"(","|"),"（","|"),";","|"),"；","|")&amp;"|")-1))))&gt;0),IF(ISNUMBER(O2278),O2278,IFERROR(VALUE(O2278),VALUE(LEFT(TRIM(O2278),FIND("|",SUBSTITUTE(SUBSTITUTE(SUBSTITUTE(SUBSTITUTE(SUBSTITUTE(TRIM(O2278),"/","|"),"(","|"),"（","|"),";","|"),"；","|")&amp;"|")-1))))*1000/IF(ISNUMBER(Q2278),Q2278,IFERROR(VALUE(Q2278),VALUE(LEFT(TRIM(Q2278),FIND("|",SUBSTITUTE(SUBSTITUTE(SUBSTITUTE(SUBSTITUTE(SUBSTITUTE(TRIM(Q2278),"/","|"),"(","|"),"（","|"),";","|"),"；","|")&amp;"|")-1)))),""),"")</x:f>
        <x:v>542.9999999999999</x:v>
      </x:c>
      <x:c r="AJ2278" s="14" t="str">
        <x:f>IF(AI2278="","","非称重实测")</x:f>
        <x:v>非称重实测</x:v>
      </x:c>
      <x:c r="AK2278" s="14" t="str">
        <x:v>80kWh质量可推导</x:v>
      </x:c>
      <x:c r="AL2278" s="14" t="str">
        <x:v>v3.4.6-candidate</x:v>
      </x:c>
    </x:row>
    <x:row r="2279">
      <x:c r="A2279" t="n">
        <x:v>383</x:v>
      </x:c>
      <x:c r="B2279" t="str">
        <x:v>DFL6470NN31BEV</x:v>
      </x:c>
      <x:c r="C2279" t="str">
        <x:v>岚图牌</x:v>
      </x:c>
      <x:c r="D2279" t="str">
        <x:v>东风汽车有限公司</x:v>
      </x:c>
      <x:c r="E2279"/>
      <x:c r="F2279" t="str">
        <x:v>纯电动多用途乘用车</x:v>
      </x:c>
      <x:c r="G2279" t="str">
        <x:v>岚图知音</x:v>
      </x:c>
      <x:c r="H2279" t="str">
        <x:v>纯电动多用途乘用车</x:v>
      </x:c>
      <x:c r="I2279" t="str">
        <x:v>SUV-C</x:v>
      </x:c>
      <x:c r="J2279" t="str">
        <x:v>BEV</x:v>
      </x:c>
      <x:c r="K2279" t="str">
        <x:v>否</x:v>
      </x:c>
      <x:c r="L2279" t="n">
        <x:v>2099</x:v>
      </x:c>
      <x:c r="M2279"/>
      <x:c r="N2279" t="n">
        <x:v>625</x:v>
      </x:c>
      <x:c r="O2279" t="n">
        <x:v>77.3</x:v>
      </x:c>
      <x:c r="P2279" t="str">
        <x:v>磷酸铁锂</x:v>
      </x:c>
      <x:c r="Q2279" t="n">
        <x:v>142.8835489833641</x:v>
      </x:c>
      <x:c r="R2279" t="n">
        <x:v>12.37</x:v>
      </x:c>
      <x:c r="S2279" t="n">
        <x:v>120</x:v>
      </x:c>
      <x:c r="T2279" t="n">
        <x:v>120</x:v>
      </x:c>
      <x:c r="U2279" t="str">
        <x:v>智新科技股份有限公司</x:v>
      </x:c>
      <x:c r="V2279" t="n">
        <x:v>215</x:v>
      </x:c>
      <x:c r="W2279" t="str">
        <x:v>TZ220XSP02</x:v>
      </x:c>
      <x:c r="X2279" t="str">
        <x:v>不适用(BEV)</x:v>
      </x:c>
      <x:c r="Y2279" t="str">
        <x:v>不适用(BEV)</x:v>
      </x:c>
      <x:c r="Z2279" t="str">
        <x:v>不适用(BEV)</x:v>
      </x:c>
      <x:c r="AA2279" t="str">
        <x:v>不适用(BEV)</x:v>
      </x:c>
      <x:c r="AB2279" t="str">
        <x:v>不适用(BEV)</x:v>
      </x:c>
      <x:c r="AC2279" t="str">
        <x:v>不适用(BEV)</x:v>
      </x:c>
      <x:c r="AD2279" t="str">
        <x:v>BEV_历史批次</x:v>
      </x:c>
      <x:c r="AE2279" s="14" t="str"/>
      <x:c r="AF2279" s="14" t="str"/>
      <x:c r="AG2279" s="14" t="str">
        <x:v>待OCR/外部证据：数值语义歧义</x:v>
      </x:c>
      <x:c r="AH2279" s="15" t="n">
        <x:f>IF(R2279&lt;&gt;"",R2279,IFERROR(IF(AND(IF(ISNUMBER(O2279),O2279,IFERROR(VALUE(O2279),VALUE(LEFT(TRIM(O2279),FIND("|",SUBSTITUTE(SUBSTITUTE(SUBSTITUTE(SUBSTITUTE(SUBSTITUTE(TRIM(O2279),"/","|"),"(","|"),"（","|"),";","|"),"；","|")&amp;"|")-1))))*100/IF(ISNUMBER(N2279),N2279,IFERROR(VALUE(N2279),VALUE(LEFT(TRIM(N2279),FIND("|",SUBSTITUTE(SUBSTITUTE(SUBSTITUTE(SUBSTITUTE(SUBSTITUTE(TRIM(N2279),"/","|"),"(","|"),"（","|"),";","|"),"；","|")&amp;"|")-1))))&gt;=3,IF(ISNUMBER(O2279),O2279,IFERROR(VALUE(O2279),VALUE(LEFT(TRIM(O2279),FIND("|",SUBSTITUTE(SUBSTITUTE(SUBSTITUTE(SUBSTITUTE(SUBSTITUTE(TRIM(O2279),"/","|"),"(","|"),"（","|"),";","|"),"；","|")&amp;"|")-1))))*100/IF(ISNUMBER(N2279),N2279,IFERROR(VALUE(N2279),VALUE(LEFT(TRIM(N2279),FIND("|",SUBSTITUTE(SUBSTITUTE(SUBSTITUTE(SUBSTITUTE(SUBSTITUTE(TRIM(N2279),"/","|"),"(","|"),"（","|"),";","|"),"；","|")&amp;"|")-1))))&lt;=40),IF(ISNUMBER(O2279),O2279,IFERROR(VALUE(O2279),VALUE(LEFT(TRIM(O2279),FIND("|",SUBSTITUTE(SUBSTITUTE(SUBSTITUTE(SUBSTITUTE(SUBSTITUTE(TRIM(O2279),"/","|"),"(","|"),"（","|"),";","|"),"；","|")&amp;"|")-1))))*100/IF(ISNUMBER(N2279),N2279,IFERROR(VALUE(N2279),VALUE(LEFT(TRIM(N2279),FIND("|",SUBSTITUTE(SUBSTITUTE(SUBSTITUTE(SUBSTITUTE(SUBSTITUTE(TRIM(N2279),"/","|"),"(","|"),"（","|"),";","|"),"；","|")&amp;"|")-1)))),""),""))</x:f>
        <x:v>12.37</x:v>
      </x:c>
      <x:c r="AI2279" s="15" t="n">
        <x:f>IFERROR(IF(AND(IF(ISNUMBER(O2279),O2279,IFERROR(VALUE(O2279),VALUE(LEFT(TRIM(O2279),FIND("|",SUBSTITUTE(SUBSTITUTE(SUBSTITUTE(SUBSTITUTE(SUBSTITUTE(TRIM(O2279),"/","|"),"(","|"),"（","|"),";","|"),"；","|")&amp;"|")-1))))&gt;=75,IF(ISNUMBER(O2279),O2279,IFERROR(VALUE(O2279),VALUE(LEFT(TRIM(O2279),FIND("|",SUBSTITUTE(SUBSTITUTE(SUBSTITUTE(SUBSTITUTE(SUBSTITUTE(TRIM(O2279),"/","|"),"(","|"),"（","|"),";","|"),"；","|")&amp;"|")-1))))&lt;=85,IF(ISNUMBER(Q2279),Q2279,IFERROR(VALUE(Q2279),VALUE(LEFT(TRIM(Q2279),FIND("|",SUBSTITUTE(SUBSTITUTE(SUBSTITUTE(SUBSTITUTE(SUBSTITUTE(TRIM(Q2279),"/","|"),"(","|"),"（","|"),";","|"),"；","|")&amp;"|")-1))))&gt;0),IF(ISNUMBER(O2279),O2279,IFERROR(VALUE(O2279),VALUE(LEFT(TRIM(O2279),FIND("|",SUBSTITUTE(SUBSTITUTE(SUBSTITUTE(SUBSTITUTE(SUBSTITUTE(TRIM(O2279),"/","|"),"(","|"),"（","|"),";","|"),"；","|")&amp;"|")-1))))*1000/IF(ISNUMBER(Q2279),Q2279,IFERROR(VALUE(Q2279),VALUE(LEFT(TRIM(Q2279),FIND("|",SUBSTITUTE(SUBSTITUTE(SUBSTITUTE(SUBSTITUTE(SUBSTITUTE(TRIM(Q2279),"/","|"),"(","|"),"（","|"),";","|"),"；","|")&amp;"|")-1)))),""),"")</x:f>
        <x:v>541.0000000000001</x:v>
      </x:c>
      <x:c r="AJ2279" s="14" t="str">
        <x:f>IF(AI2279="","","非称重实测")</x:f>
        <x:v>非称重实测</x:v>
      </x:c>
      <x:c r="AK2279" s="14" t="str">
        <x:v>80kWh质量可推导</x:v>
      </x:c>
      <x:c r="AL2279" s="14" t="str">
        <x:v>v3.4.6-candidate</x:v>
      </x:c>
    </x:row>
    <x:row r="2280">
      <x:c r="A2280" t="n">
        <x:v>383</x:v>
      </x:c>
      <x:c r="B2280" t="str">
        <x:v>DFL6470NN32BEV</x:v>
      </x:c>
      <x:c r="C2280" t="str">
        <x:v>岚图牌</x:v>
      </x:c>
      <x:c r="D2280" t="str">
        <x:v>东风汽车有限公司</x:v>
      </x:c>
      <x:c r="E2280"/>
      <x:c r="F2280" t="str">
        <x:v>纯电动多用途乘用车</x:v>
      </x:c>
      <x:c r="G2280" t="str">
        <x:v>岚图知音</x:v>
      </x:c>
      <x:c r="H2280" t="str">
        <x:v>纯电动多用途乘用车</x:v>
      </x:c>
      <x:c r="I2280" t="str">
        <x:v>SUV-C</x:v>
      </x:c>
      <x:c r="J2280" t="str">
        <x:v>BEV</x:v>
      </x:c>
      <x:c r="K2280" t="str">
        <x:v>否</x:v>
      </x:c>
      <x:c r="L2280" t="n">
        <x:v>2099</x:v>
      </x:c>
      <x:c r="M2280"/>
      <x:c r="N2280" t="n">
        <x:v>625</x:v>
      </x:c>
      <x:c r="O2280" t="n">
        <x:v>76.9</x:v>
      </x:c>
      <x:c r="P2280" t="str">
        <x:v>磷酸铁锂</x:v>
      </x:c>
      <x:c r="Q2280" t="n">
        <x:v>142.1441774491682</x:v>
      </x:c>
      <x:c r="R2280" t="n">
        <x:v>12.3</x:v>
      </x:c>
      <x:c r="S2280" t="n">
        <x:v>120</x:v>
      </x:c>
      <x:c r="T2280" t="n">
        <x:v>120</x:v>
      </x:c>
      <x:c r="U2280" t="str">
        <x:v>智新科技股份有限公司</x:v>
      </x:c>
      <x:c r="V2280" t="n">
        <x:v>215</x:v>
      </x:c>
      <x:c r="W2280" t="str">
        <x:v>TZ220XSP02</x:v>
      </x:c>
      <x:c r="X2280" t="str">
        <x:v>不适用(BEV)</x:v>
      </x:c>
      <x:c r="Y2280" t="str">
        <x:v>不适用(BEV)</x:v>
      </x:c>
      <x:c r="Z2280" t="str">
        <x:v>不适用(BEV)</x:v>
      </x:c>
      <x:c r="AA2280" t="str">
        <x:v>不适用(BEV)</x:v>
      </x:c>
      <x:c r="AB2280" t="str">
        <x:v>不适用(BEV)</x:v>
      </x:c>
      <x:c r="AC2280" t="str">
        <x:v>不适用(BEV)</x:v>
      </x:c>
      <x:c r="AD2280" t="str">
        <x:v>BEV_历史批次</x:v>
      </x:c>
      <x:c r="AE2280" s="14" t="str"/>
      <x:c r="AF2280" s="14" t="str"/>
      <x:c r="AG2280" s="14" t="str">
        <x:v>待OCR/外部证据：数值语义歧义</x:v>
      </x:c>
      <x:c r="AH2280" s="15" t="n">
        <x:f>IF(R2280&lt;&gt;"",R2280,IFERROR(IF(AND(IF(ISNUMBER(O2280),O2280,IFERROR(VALUE(O2280),VALUE(LEFT(TRIM(O2280),FIND("|",SUBSTITUTE(SUBSTITUTE(SUBSTITUTE(SUBSTITUTE(SUBSTITUTE(TRIM(O2280),"/","|"),"(","|"),"（","|"),";","|"),"；","|")&amp;"|")-1))))*100/IF(ISNUMBER(N2280),N2280,IFERROR(VALUE(N2280),VALUE(LEFT(TRIM(N2280),FIND("|",SUBSTITUTE(SUBSTITUTE(SUBSTITUTE(SUBSTITUTE(SUBSTITUTE(TRIM(N2280),"/","|"),"(","|"),"（","|"),";","|"),"；","|")&amp;"|")-1))))&gt;=3,IF(ISNUMBER(O2280),O2280,IFERROR(VALUE(O2280),VALUE(LEFT(TRIM(O2280),FIND("|",SUBSTITUTE(SUBSTITUTE(SUBSTITUTE(SUBSTITUTE(SUBSTITUTE(TRIM(O2280),"/","|"),"(","|"),"（","|"),";","|"),"；","|")&amp;"|")-1))))*100/IF(ISNUMBER(N2280),N2280,IFERROR(VALUE(N2280),VALUE(LEFT(TRIM(N2280),FIND("|",SUBSTITUTE(SUBSTITUTE(SUBSTITUTE(SUBSTITUTE(SUBSTITUTE(TRIM(N2280),"/","|"),"(","|"),"（","|"),";","|"),"；","|")&amp;"|")-1))))&lt;=40),IF(ISNUMBER(O2280),O2280,IFERROR(VALUE(O2280),VALUE(LEFT(TRIM(O2280),FIND("|",SUBSTITUTE(SUBSTITUTE(SUBSTITUTE(SUBSTITUTE(SUBSTITUTE(TRIM(O2280),"/","|"),"(","|"),"（","|"),";","|"),"；","|")&amp;"|")-1))))*100/IF(ISNUMBER(N2280),N2280,IFERROR(VALUE(N2280),VALUE(LEFT(TRIM(N2280),FIND("|",SUBSTITUTE(SUBSTITUTE(SUBSTITUTE(SUBSTITUTE(SUBSTITUTE(TRIM(N2280),"/","|"),"(","|"),"（","|"),";","|"),"；","|")&amp;"|")-1)))),""),""))</x:f>
        <x:v>12.3</x:v>
      </x:c>
      <x:c r="AI2280" s="15" t="n">
        <x:f>IFERROR(IF(AND(IF(ISNUMBER(O2280),O2280,IFERROR(VALUE(O2280),VALUE(LEFT(TRIM(O2280),FIND("|",SUBSTITUTE(SUBSTITUTE(SUBSTITUTE(SUBSTITUTE(SUBSTITUTE(TRIM(O2280),"/","|"),"(","|"),"（","|"),";","|"),"；","|")&amp;"|")-1))))&gt;=75,IF(ISNUMBER(O2280),O2280,IFERROR(VALUE(O2280),VALUE(LEFT(TRIM(O2280),FIND("|",SUBSTITUTE(SUBSTITUTE(SUBSTITUTE(SUBSTITUTE(SUBSTITUTE(TRIM(O2280),"/","|"),"(","|"),"（","|"),";","|"),"；","|")&amp;"|")-1))))&lt;=85,IF(ISNUMBER(Q2280),Q2280,IFERROR(VALUE(Q2280),VALUE(LEFT(TRIM(Q2280),FIND("|",SUBSTITUTE(SUBSTITUTE(SUBSTITUTE(SUBSTITUTE(SUBSTITUTE(TRIM(Q2280),"/","|"),"(","|"),"（","|"),";","|"),"；","|")&amp;"|")-1))))&gt;0),IF(ISNUMBER(O2280),O2280,IFERROR(VALUE(O2280),VALUE(LEFT(TRIM(O2280),FIND("|",SUBSTITUTE(SUBSTITUTE(SUBSTITUTE(SUBSTITUTE(SUBSTITUTE(TRIM(O2280),"/","|"),"(","|"),"（","|"),";","|"),"；","|")&amp;"|")-1))))*1000/IF(ISNUMBER(Q2280),Q2280,IFERROR(VALUE(Q2280),VALUE(LEFT(TRIM(Q2280),FIND("|",SUBSTITUTE(SUBSTITUTE(SUBSTITUTE(SUBSTITUTE(SUBSTITUTE(TRIM(Q2280),"/","|"),"(","|"),"（","|"),";","|"),"；","|")&amp;"|")-1)))),""),"")</x:f>
        <x:v>541</x:v>
      </x:c>
      <x:c r="AJ2280" s="14" t="str">
        <x:f>IF(AI2280="","","非称重实测")</x:f>
        <x:v>非称重实测</x:v>
      </x:c>
      <x:c r="AK2280" s="14" t="str">
        <x:v>80kWh质量可推导</x:v>
      </x:c>
      <x:c r="AL2280" s="14" t="str">
        <x:v>v3.4.6-candidate</x:v>
      </x:c>
    </x:row>
    <x:row r="2281">
      <x:c r="A2281" t="n">
        <x:v>383</x:v>
      </x:c>
      <x:c r="B2281" t="str">
        <x:v>DFL6470NN35BEV</x:v>
      </x:c>
      <x:c r="C2281" t="str">
        <x:v>岚图牌</x:v>
      </x:c>
      <x:c r="D2281" t="str">
        <x:v>东风汽车有限公司</x:v>
      </x:c>
      <x:c r="E2281"/>
      <x:c r="F2281" t="str">
        <x:v>纯电动多用途乘用车</x:v>
      </x:c>
      <x:c r="G2281" t="str">
        <x:v>岚图知音</x:v>
      </x:c>
      <x:c r="H2281" t="str">
        <x:v>纯电动多用途乘用车</x:v>
      </x:c>
      <x:c r="I2281" t="str">
        <x:v>SUV-C</x:v>
      </x:c>
      <x:c r="J2281" t="str">
        <x:v>BEV</x:v>
      </x:c>
      <x:c r="K2281" t="str">
        <x:v>否</x:v>
      </x:c>
      <x:c r="L2281" t="n">
        <x:v>2099</x:v>
      </x:c>
      <x:c r="M2281"/>
      <x:c r="N2281" t="n">
        <x:v>901</x:v>
      </x:c>
      <x:c r="O2281" t="n">
        <x:v>108.7</x:v>
      </x:c>
      <x:c r="P2281" t="str">
        <x:v>三元锂</x:v>
      </x:c>
      <x:c r="Q2281" t="n">
        <x:v>197.9963570127505</x:v>
      </x:c>
      <x:c r="R2281" t="n">
        <x:v>12.06</x:v>
      </x:c>
      <x:c r="S2281" t="n">
        <x:v>230</x:v>
      </x:c>
      <x:c r="T2281" t="n">
        <x:v>230</x:v>
      </x:c>
      <x:c r="U2281" t="str">
        <x:v>智新科技股份有限公司</x:v>
      </x:c>
      <x:c r="V2281" t="n">
        <x:v>230</x:v>
      </x:c>
      <x:c r="W2281" t="str">
        <x:v>TZ225XYH01</x:v>
      </x:c>
      <x:c r="X2281" t="str">
        <x:v>不适用(BEV)</x:v>
      </x:c>
      <x:c r="Y2281" t="str">
        <x:v>不适用(BEV)</x:v>
      </x:c>
      <x:c r="Z2281" t="str">
        <x:v>不适用(BEV)</x:v>
      </x:c>
      <x:c r="AA2281" t="str">
        <x:v>不适用(BEV)</x:v>
      </x:c>
      <x:c r="AB2281" t="str">
        <x:v>不适用(BEV)</x:v>
      </x:c>
      <x:c r="AC2281" t="str">
        <x:v>不适用(BEV)</x:v>
      </x:c>
      <x:c r="AD2281" t="str">
        <x:v>BEV_历史批次</x:v>
      </x:c>
      <x:c r="AE2281" s="14" t="str"/>
      <x:c r="AF2281" s="14" t="n">
        <x:v>395</x:v>
      </x:c>
      <x:c r="AG2281" s="14" t="str">
        <x:v>B外部候选</x:v>
      </x:c>
      <x:c r="AH2281" s="15" t="n">
        <x:f>IF(R2281&lt;&gt;"",R2281,IFERROR(IF(AND(IF(ISNUMBER(O2281),O2281,IFERROR(VALUE(O2281),VALUE(LEFT(TRIM(O2281),FIND("|",SUBSTITUTE(SUBSTITUTE(SUBSTITUTE(SUBSTITUTE(SUBSTITUTE(TRIM(O2281),"/","|"),"(","|"),"（","|"),";","|"),"；","|")&amp;"|")-1))))*100/IF(ISNUMBER(N2281),N2281,IFERROR(VALUE(N2281),VALUE(LEFT(TRIM(N2281),FIND("|",SUBSTITUTE(SUBSTITUTE(SUBSTITUTE(SUBSTITUTE(SUBSTITUTE(TRIM(N2281),"/","|"),"(","|"),"（","|"),";","|"),"；","|")&amp;"|")-1))))&gt;=3,IF(ISNUMBER(O2281),O2281,IFERROR(VALUE(O2281),VALUE(LEFT(TRIM(O2281),FIND("|",SUBSTITUTE(SUBSTITUTE(SUBSTITUTE(SUBSTITUTE(SUBSTITUTE(TRIM(O2281),"/","|"),"(","|"),"（","|"),";","|"),"；","|")&amp;"|")-1))))*100/IF(ISNUMBER(N2281),N2281,IFERROR(VALUE(N2281),VALUE(LEFT(TRIM(N2281),FIND("|",SUBSTITUTE(SUBSTITUTE(SUBSTITUTE(SUBSTITUTE(SUBSTITUTE(TRIM(N2281),"/","|"),"(","|"),"（","|"),";","|"),"；","|")&amp;"|")-1))))&lt;=40),IF(ISNUMBER(O2281),O2281,IFERROR(VALUE(O2281),VALUE(LEFT(TRIM(O2281),FIND("|",SUBSTITUTE(SUBSTITUTE(SUBSTITUTE(SUBSTITUTE(SUBSTITUTE(TRIM(O2281),"/","|"),"(","|"),"（","|"),";","|"),"；","|")&amp;"|")-1))))*100/IF(ISNUMBER(N2281),N2281,IFERROR(VALUE(N2281),VALUE(LEFT(TRIM(N2281),FIND("|",SUBSTITUTE(SUBSTITUTE(SUBSTITUTE(SUBSTITUTE(SUBSTITUTE(TRIM(N2281),"/","|"),"(","|"),"（","|"),";","|"),"；","|")&amp;"|")-1)))),""),""))</x:f>
        <x:v>12.06</x:v>
      </x:c>
      <x:c r="AI2281" s="15" t="str">
        <x:f>IFERROR(IF(AND(IF(ISNUMBER(O2281),O2281,IFERROR(VALUE(O2281),VALUE(LEFT(TRIM(O2281),FIND("|",SUBSTITUTE(SUBSTITUTE(SUBSTITUTE(SUBSTITUTE(SUBSTITUTE(TRIM(O2281),"/","|"),"(","|"),"（","|"),";","|"),"；","|")&amp;"|")-1))))&gt;=75,IF(ISNUMBER(O2281),O2281,IFERROR(VALUE(O2281),VALUE(LEFT(TRIM(O2281),FIND("|",SUBSTITUTE(SUBSTITUTE(SUBSTITUTE(SUBSTITUTE(SUBSTITUTE(TRIM(O2281),"/","|"),"(","|"),"（","|"),";","|"),"；","|")&amp;"|")-1))))&lt;=85,IF(ISNUMBER(Q2281),Q2281,IFERROR(VALUE(Q2281),VALUE(LEFT(TRIM(Q2281),FIND("|",SUBSTITUTE(SUBSTITUTE(SUBSTITUTE(SUBSTITUTE(SUBSTITUTE(TRIM(Q2281),"/","|"),"(","|"),"（","|"),";","|"),"；","|")&amp;"|")-1))))&gt;0),IF(ISNUMBER(O2281),O2281,IFERROR(VALUE(O2281),VALUE(LEFT(TRIM(O2281),FIND("|",SUBSTITUTE(SUBSTITUTE(SUBSTITUTE(SUBSTITUTE(SUBSTITUTE(TRIM(O2281),"/","|"),"(","|"),"（","|"),";","|"),"；","|")&amp;"|")-1))))*1000/IF(ISNUMBER(Q2281),Q2281,IFERROR(VALUE(Q2281),VALUE(LEFT(TRIM(Q2281),FIND("|",SUBSTITUTE(SUBSTITUTE(SUBSTITUTE(SUBSTITUTE(SUBSTITUTE(TRIM(Q2281),"/","|"),"(","|"),"（","|"),";","|"),"；","|")&amp;"|")-1)))),""),"")</x:f>
      </x:c>
      <x:c r="AJ2281" s="14" t="str">
        <x:f>IF(AI2281="","","非称重实测")</x:f>
      </x:c>
      <x:c r="AK2281" s="14" t="str">
        <x:v>扭矩外部候选</x:v>
      </x:c>
      <x:c r="AL2281" s="14" t="str">
        <x:v>v3.4.6-candidate</x:v>
      </x:c>
    </x:row>
    <x:row r="2282">
      <x:c r="A2282" t="n">
        <x:v>383</x:v>
      </x:c>
      <x:c r="B2282" t="str">
        <x:v>DFL6470NN36BEV</x:v>
      </x:c>
      <x:c r="C2282" t="str">
        <x:v>岚图牌</x:v>
      </x:c>
      <x:c r="D2282" t="str">
        <x:v>东风汽车有限公司</x:v>
      </x:c>
      <x:c r="E2282"/>
      <x:c r="F2282" t="str">
        <x:v>纯电动多用途乘用车</x:v>
      </x:c>
      <x:c r="G2282" t="str">
        <x:v>岚图知音</x:v>
      </x:c>
      <x:c r="H2282" t="str">
        <x:v>纯电动多用途乘用车</x:v>
      </x:c>
      <x:c r="I2282" t="str">
        <x:v>SUV-C</x:v>
      </x:c>
      <x:c r="J2282" t="str">
        <x:v>BEV</x:v>
      </x:c>
      <x:c r="K2282" t="str">
        <x:v>否</x:v>
      </x:c>
      <x:c r="L2282" t="n">
        <x:v>2145</x:v>
      </x:c>
      <x:c r="M2282"/>
      <x:c r="N2282" t="n">
        <x:v>650</x:v>
      </x:c>
      <x:c r="O2282" t="n">
        <x:v>78.7</x:v>
      </x:c>
      <x:c r="P2282" t="str">
        <x:v>磷酸铁锂</x:v>
      </x:c>
      <x:c r="Q2282" t="n">
        <x:v>134.5299145299145</x:v>
      </x:c>
      <x:c r="R2282" t="n">
        <x:v>12.11</x:v>
      </x:c>
      <x:c r="S2282" t="n">
        <x:v>230</x:v>
      </x:c>
      <x:c r="T2282" t="n">
        <x:v>230</x:v>
      </x:c>
      <x:c r="U2282" t="str">
        <x:v>智新科技股份有限公司</x:v>
      </x:c>
      <x:c r="V2282" t="n">
        <x:v>230</x:v>
      </x:c>
      <x:c r="W2282" t="str">
        <x:v>TZ225XYH01</x:v>
      </x:c>
      <x:c r="X2282" t="str">
        <x:v>不适用(BEV)</x:v>
      </x:c>
      <x:c r="Y2282" t="str">
        <x:v>不适用(BEV)</x:v>
      </x:c>
      <x:c r="Z2282" t="str">
        <x:v>不适用(BEV)</x:v>
      </x:c>
      <x:c r="AA2282" t="str">
        <x:v>不适用(BEV)</x:v>
      </x:c>
      <x:c r="AB2282" t="str">
        <x:v>不适用(BEV)</x:v>
      </x:c>
      <x:c r="AC2282" t="str">
        <x:v>不适用(BEV)</x:v>
      </x:c>
      <x:c r="AD2282" t="str">
        <x:v>BEV_历史批次</x:v>
      </x:c>
      <x:c r="AE2282" s="14" t="str"/>
      <x:c r="AF2282" s="14" t="n">
        <x:v>395</x:v>
      </x:c>
      <x:c r="AG2282" s="14" t="str">
        <x:v>B外部候选</x:v>
      </x:c>
      <x:c r="AH2282" s="15" t="n">
        <x:f>IF(R2282&lt;&gt;"",R2282,IFERROR(IF(AND(IF(ISNUMBER(O2282),O2282,IFERROR(VALUE(O2282),VALUE(LEFT(TRIM(O2282),FIND("|",SUBSTITUTE(SUBSTITUTE(SUBSTITUTE(SUBSTITUTE(SUBSTITUTE(TRIM(O2282),"/","|"),"(","|"),"（","|"),";","|"),"；","|")&amp;"|")-1))))*100/IF(ISNUMBER(N2282),N2282,IFERROR(VALUE(N2282),VALUE(LEFT(TRIM(N2282),FIND("|",SUBSTITUTE(SUBSTITUTE(SUBSTITUTE(SUBSTITUTE(SUBSTITUTE(TRIM(N2282),"/","|"),"(","|"),"（","|"),";","|"),"；","|")&amp;"|")-1))))&gt;=3,IF(ISNUMBER(O2282),O2282,IFERROR(VALUE(O2282),VALUE(LEFT(TRIM(O2282),FIND("|",SUBSTITUTE(SUBSTITUTE(SUBSTITUTE(SUBSTITUTE(SUBSTITUTE(TRIM(O2282),"/","|"),"(","|"),"（","|"),";","|"),"；","|")&amp;"|")-1))))*100/IF(ISNUMBER(N2282),N2282,IFERROR(VALUE(N2282),VALUE(LEFT(TRIM(N2282),FIND("|",SUBSTITUTE(SUBSTITUTE(SUBSTITUTE(SUBSTITUTE(SUBSTITUTE(TRIM(N2282),"/","|"),"(","|"),"（","|"),";","|"),"；","|")&amp;"|")-1))))&lt;=40),IF(ISNUMBER(O2282),O2282,IFERROR(VALUE(O2282),VALUE(LEFT(TRIM(O2282),FIND("|",SUBSTITUTE(SUBSTITUTE(SUBSTITUTE(SUBSTITUTE(SUBSTITUTE(TRIM(O2282),"/","|"),"(","|"),"（","|"),";","|"),"；","|")&amp;"|")-1))))*100/IF(ISNUMBER(N2282),N2282,IFERROR(VALUE(N2282),VALUE(LEFT(TRIM(N2282),FIND("|",SUBSTITUTE(SUBSTITUTE(SUBSTITUTE(SUBSTITUTE(SUBSTITUTE(TRIM(N2282),"/","|"),"(","|"),"（","|"),";","|"),"；","|")&amp;"|")-1)))),""),""))</x:f>
        <x:v>12.11</x:v>
      </x:c>
      <x:c r="AI2282" s="15" t="n">
        <x:f>IFERROR(IF(AND(IF(ISNUMBER(O2282),O2282,IFERROR(VALUE(O2282),VALUE(LEFT(TRIM(O2282),FIND("|",SUBSTITUTE(SUBSTITUTE(SUBSTITUTE(SUBSTITUTE(SUBSTITUTE(TRIM(O2282),"/","|"),"(","|"),"（","|"),";","|"),"；","|")&amp;"|")-1))))&gt;=75,IF(ISNUMBER(O2282),O2282,IFERROR(VALUE(O2282),VALUE(LEFT(TRIM(O2282),FIND("|",SUBSTITUTE(SUBSTITUTE(SUBSTITUTE(SUBSTITUTE(SUBSTITUTE(TRIM(O2282),"/","|"),"(","|"),"（","|"),";","|"),"；","|")&amp;"|")-1))))&lt;=85,IF(ISNUMBER(Q2282),Q2282,IFERROR(VALUE(Q2282),VALUE(LEFT(TRIM(Q2282),FIND("|",SUBSTITUTE(SUBSTITUTE(SUBSTITUTE(SUBSTITUTE(SUBSTITUTE(TRIM(Q2282),"/","|"),"(","|"),"（","|"),";","|"),"；","|")&amp;"|")-1))))&gt;0),IF(ISNUMBER(O2282),O2282,IFERROR(VALUE(O2282),VALUE(LEFT(TRIM(O2282),FIND("|",SUBSTITUTE(SUBSTITUTE(SUBSTITUTE(SUBSTITUTE(SUBSTITUTE(TRIM(O2282),"/","|"),"(","|"),"（","|"),";","|"),"；","|")&amp;"|")-1))))*1000/IF(ISNUMBER(Q2282),Q2282,IFERROR(VALUE(Q2282),VALUE(LEFT(TRIM(Q2282),FIND("|",SUBSTITUTE(SUBSTITUTE(SUBSTITUTE(SUBSTITUTE(SUBSTITUTE(TRIM(Q2282),"/","|"),"(","|"),"（","|"),";","|"),"；","|")&amp;"|")-1)))),""),"")</x:f>
        <x:v>585.0000000000001</x:v>
      </x:c>
      <x:c r="AJ2282" s="14" t="str">
        <x:f>IF(AI2282="","","非称重实测")</x:f>
        <x:v>非称重实测</x:v>
      </x:c>
      <x:c r="AK2282" s="14" t="str">
        <x:v>扭矩外部候选；80kWh质量可推导</x:v>
      </x:c>
      <x:c r="AL2282" s="14" t="str">
        <x:v>v3.4.6-candidate</x:v>
      </x:c>
    </x:row>
    <x:row r="2283">
      <x:c r="A2283" t="n">
        <x:v>383</x:v>
      </x:c>
      <x:c r="B2283" t="str">
        <x:v>GAM6450BEVD1G</x:v>
      </x:c>
      <x:c r="C2283" t="str">
        <x:v>埃安(AION)牌</x:v>
      </x:c>
      <x:c r="D2283" t="str">
        <x:v>广汽乘用车有限公司</x:v>
      </x:c>
      <x:c r="E2283"/>
      <x:c r="F2283" t="str">
        <x:v>纯电动多用途乘用车</x:v>
      </x:c>
      <x:c r="G2283" t="str">
        <x:v>AION Y</x:v>
      </x:c>
      <x:c r="H2283" t="str">
        <x:v>纯电动多用途乘用车</x:v>
      </x:c>
      <x:c r="I2283" t="str">
        <x:v>SUV-C</x:v>
      </x:c>
      <x:c r="J2283" t="str">
        <x:v>BEV</x:v>
      </x:c>
      <x:c r="K2283" t="str">
        <x:v>否</x:v>
      </x:c>
      <x:c r="L2283" t="str">
        <x:v>1640/1690</x:v>
      </x:c>
      <x:c r="M2283"/>
      <x:c r="N2283" t="n">
        <x:v>510</x:v>
      </x:c>
      <x:c r="O2283" t="n">
        <x:v>61.297</x:v>
      </x:c>
      <x:c r="P2283" t="str">
        <x:v>磷酸铁锂</x:v>
      </x:c>
      <x:c r="Q2283" t="n">
        <x:v>140.5894495412844</x:v>
      </x:c>
      <x:c r="R2283" t="n">
        <x:v>12.02</x:v>
      </x:c>
      <x:c r="S2283"/>
      <x:c r="T2283"/>
      <x:c r="U2283" t="str">
        <x:v>广州尼得科汽车驱动系统有限公司</x:v>
      </x:c>
      <x:c r="V2283" t="n">
        <x:v>150</x:v>
      </x:c>
      <x:c r="W2283" t="str">
        <x:v>TZ184XYA2001</x:v>
      </x:c>
      <x:c r="X2283" t="str">
        <x:v>不适用(BEV)</x:v>
      </x:c>
      <x:c r="Y2283" t="str">
        <x:v>不适用(BEV)</x:v>
      </x:c>
      <x:c r="Z2283" t="str">
        <x:v>不适用(BEV)</x:v>
      </x:c>
      <x:c r="AA2283" t="str">
        <x:v>不适用(BEV)</x:v>
      </x:c>
      <x:c r="AB2283" t="str">
        <x:v>不适用(BEV)</x:v>
      </x:c>
      <x:c r="AC2283" t="str">
        <x:v>不适用(BEV)</x:v>
      </x:c>
      <x:c r="AD2283" t="str">
        <x:v>BEV_历史批次</x:v>
      </x:c>
      <x:c r="AE2283" s="14" t="str"/>
      <x:c r="AF2283" s="14" t="str"/>
      <x:c r="AG2283" s="14" t="str">
        <x:v>待OCR/外部证据：数值语义歧义</x:v>
      </x:c>
      <x:c r="AH2283" s="15" t="n">
        <x:f>IF(R2283&lt;&gt;"",R2283,IFERROR(IF(AND(IF(ISNUMBER(O2283),O2283,IFERROR(VALUE(O2283),VALUE(LEFT(TRIM(O2283),FIND("|",SUBSTITUTE(SUBSTITUTE(SUBSTITUTE(SUBSTITUTE(SUBSTITUTE(TRIM(O2283),"/","|"),"(","|"),"（","|"),";","|"),"；","|")&amp;"|")-1))))*100/IF(ISNUMBER(N2283),N2283,IFERROR(VALUE(N2283),VALUE(LEFT(TRIM(N2283),FIND("|",SUBSTITUTE(SUBSTITUTE(SUBSTITUTE(SUBSTITUTE(SUBSTITUTE(TRIM(N2283),"/","|"),"(","|"),"（","|"),";","|"),"；","|")&amp;"|")-1))))&gt;=3,IF(ISNUMBER(O2283),O2283,IFERROR(VALUE(O2283),VALUE(LEFT(TRIM(O2283),FIND("|",SUBSTITUTE(SUBSTITUTE(SUBSTITUTE(SUBSTITUTE(SUBSTITUTE(TRIM(O2283),"/","|"),"(","|"),"（","|"),";","|"),"；","|")&amp;"|")-1))))*100/IF(ISNUMBER(N2283),N2283,IFERROR(VALUE(N2283),VALUE(LEFT(TRIM(N2283),FIND("|",SUBSTITUTE(SUBSTITUTE(SUBSTITUTE(SUBSTITUTE(SUBSTITUTE(TRIM(N2283),"/","|"),"(","|"),"（","|"),";","|"),"；","|")&amp;"|")-1))))&lt;=40),IF(ISNUMBER(O2283),O2283,IFERROR(VALUE(O2283),VALUE(LEFT(TRIM(O2283),FIND("|",SUBSTITUTE(SUBSTITUTE(SUBSTITUTE(SUBSTITUTE(SUBSTITUTE(TRIM(O2283),"/","|"),"(","|"),"（","|"),";","|"),"；","|")&amp;"|")-1))))*100/IF(ISNUMBER(N2283),N2283,IFERROR(VALUE(N2283),VALUE(LEFT(TRIM(N2283),FIND("|",SUBSTITUTE(SUBSTITUTE(SUBSTITUTE(SUBSTITUTE(SUBSTITUTE(TRIM(N2283),"/","|"),"(","|"),"（","|"),";","|"),"；","|")&amp;"|")-1)))),""),""))</x:f>
        <x:v>12.02</x:v>
      </x:c>
      <x:c r="AI2283" s="15" t="str">
        <x:f>IFERROR(IF(AND(IF(ISNUMBER(O2283),O2283,IFERROR(VALUE(O2283),VALUE(LEFT(TRIM(O2283),FIND("|",SUBSTITUTE(SUBSTITUTE(SUBSTITUTE(SUBSTITUTE(SUBSTITUTE(TRIM(O2283),"/","|"),"(","|"),"（","|"),";","|"),"；","|")&amp;"|")-1))))&gt;=75,IF(ISNUMBER(O2283),O2283,IFERROR(VALUE(O2283),VALUE(LEFT(TRIM(O2283),FIND("|",SUBSTITUTE(SUBSTITUTE(SUBSTITUTE(SUBSTITUTE(SUBSTITUTE(TRIM(O2283),"/","|"),"(","|"),"（","|"),";","|"),"；","|")&amp;"|")-1))))&lt;=85,IF(ISNUMBER(Q2283),Q2283,IFERROR(VALUE(Q2283),VALUE(LEFT(TRIM(Q2283),FIND("|",SUBSTITUTE(SUBSTITUTE(SUBSTITUTE(SUBSTITUTE(SUBSTITUTE(TRIM(Q2283),"/","|"),"(","|"),"（","|"),";","|"),"；","|")&amp;"|")-1))))&gt;0),IF(ISNUMBER(O2283),O2283,IFERROR(VALUE(O2283),VALUE(LEFT(TRIM(O2283),FIND("|",SUBSTITUTE(SUBSTITUTE(SUBSTITUTE(SUBSTITUTE(SUBSTITUTE(TRIM(O2283),"/","|"),"(","|"),"（","|"),";","|"),"；","|")&amp;"|")-1))))*1000/IF(ISNUMBER(Q2283),Q2283,IFERROR(VALUE(Q2283),VALUE(LEFT(TRIM(Q2283),FIND("|",SUBSTITUTE(SUBSTITUTE(SUBSTITUTE(SUBSTITUTE(SUBSTITUTE(TRIM(Q2283),"/","|"),"(","|"),"（","|"),";","|"),"；","|")&amp;"|")-1)))),""),"")</x:f>
      </x:c>
      <x:c r="AJ2283" s="14" t="str">
        <x:f>IF(AI2283="","","非称重实测")</x:f>
      </x:c>
      <x:c r="AK2283" s="14" t="str"/>
      <x:c r="AL2283" s="14" t="str">
        <x:v>v3.4.6-candidate</x:v>
      </x:c>
    </x:row>
    <x:row r="2284">
      <x:c r="A2284" t="n">
        <x:v>383</x:v>
      </x:c>
      <x:c r="B2284" t="str">
        <x:v>GAM6450BEVD1M</x:v>
      </x:c>
      <x:c r="C2284" t="str">
        <x:v>埃安(AION)牌</x:v>
      </x:c>
      <x:c r="D2284" t="str">
        <x:v>广汽乘用车有限公司</x:v>
      </x:c>
      <x:c r="E2284"/>
      <x:c r="F2284" t="str">
        <x:v>纯电动多用途乘用车</x:v>
      </x:c>
      <x:c r="G2284" t="str">
        <x:v>AION Y</x:v>
      </x:c>
      <x:c r="H2284" t="str">
        <x:v>纯电动多用途乘用车</x:v>
      </x:c>
      <x:c r="I2284" t="str">
        <x:v>SUV-C</x:v>
      </x:c>
      <x:c r="J2284" t="str">
        <x:v>BEV</x:v>
      </x:c>
      <x:c r="K2284" t="str">
        <x:v>否</x:v>
      </x:c>
      <x:c r="L2284" t="str">
        <x:v>1650/1700</x:v>
      </x:c>
      <x:c r="M2284"/>
      <x:c r="N2284" t="n">
        <x:v>510</x:v>
      </x:c>
      <x:c r="O2284" t="n">
        <x:v>61.297</x:v>
      </x:c>
      <x:c r="P2284" t="str">
        <x:v>磷酸铁锂</x:v>
      </x:c>
      <x:c r="Q2284" t="n">
        <x:v>140.5894495412844</x:v>
      </x:c>
      <x:c r="R2284" t="n">
        <x:v>12.02</x:v>
      </x:c>
      <x:c r="S2284"/>
      <x:c r="T2284"/>
      <x:c r="U2284" t="str">
        <x:v>广州尼得科汽车驱动系统有限公司</x:v>
      </x:c>
      <x:c r="V2284" t="n">
        <x:v>150</x:v>
      </x:c>
      <x:c r="W2284" t="str">
        <x:v>TZ184XYA2001</x:v>
      </x:c>
      <x:c r="X2284" t="str">
        <x:v>不适用(BEV)</x:v>
      </x:c>
      <x:c r="Y2284" t="str">
        <x:v>不适用(BEV)</x:v>
      </x:c>
      <x:c r="Z2284" t="str">
        <x:v>不适用(BEV)</x:v>
      </x:c>
      <x:c r="AA2284" t="str">
        <x:v>不适用(BEV)</x:v>
      </x:c>
      <x:c r="AB2284" t="str">
        <x:v>不适用(BEV)</x:v>
      </x:c>
      <x:c r="AC2284" t="str">
        <x:v>不适用(BEV)</x:v>
      </x:c>
      <x:c r="AD2284" t="str">
        <x:v>BEV_历史批次</x:v>
      </x:c>
      <x:c r="AE2284" s="14" t="str"/>
      <x:c r="AF2284" s="14" t="str"/>
      <x:c r="AG2284" s="14" t="str">
        <x:v>待OCR/外部证据：数值语义歧义</x:v>
      </x:c>
      <x:c r="AH2284" s="15" t="n">
        <x:f>IF(R2284&lt;&gt;"",R2284,IFERROR(IF(AND(IF(ISNUMBER(O2284),O2284,IFERROR(VALUE(O2284),VALUE(LEFT(TRIM(O2284),FIND("|",SUBSTITUTE(SUBSTITUTE(SUBSTITUTE(SUBSTITUTE(SUBSTITUTE(TRIM(O2284),"/","|"),"(","|"),"（","|"),";","|"),"；","|")&amp;"|")-1))))*100/IF(ISNUMBER(N2284),N2284,IFERROR(VALUE(N2284),VALUE(LEFT(TRIM(N2284),FIND("|",SUBSTITUTE(SUBSTITUTE(SUBSTITUTE(SUBSTITUTE(SUBSTITUTE(TRIM(N2284),"/","|"),"(","|"),"（","|"),";","|"),"；","|")&amp;"|")-1))))&gt;=3,IF(ISNUMBER(O2284),O2284,IFERROR(VALUE(O2284),VALUE(LEFT(TRIM(O2284),FIND("|",SUBSTITUTE(SUBSTITUTE(SUBSTITUTE(SUBSTITUTE(SUBSTITUTE(TRIM(O2284),"/","|"),"(","|"),"（","|"),";","|"),"；","|")&amp;"|")-1))))*100/IF(ISNUMBER(N2284),N2284,IFERROR(VALUE(N2284),VALUE(LEFT(TRIM(N2284),FIND("|",SUBSTITUTE(SUBSTITUTE(SUBSTITUTE(SUBSTITUTE(SUBSTITUTE(TRIM(N2284),"/","|"),"(","|"),"（","|"),";","|"),"；","|")&amp;"|")-1))))&lt;=40),IF(ISNUMBER(O2284),O2284,IFERROR(VALUE(O2284),VALUE(LEFT(TRIM(O2284),FIND("|",SUBSTITUTE(SUBSTITUTE(SUBSTITUTE(SUBSTITUTE(SUBSTITUTE(TRIM(O2284),"/","|"),"(","|"),"（","|"),";","|"),"；","|")&amp;"|")-1))))*100/IF(ISNUMBER(N2284),N2284,IFERROR(VALUE(N2284),VALUE(LEFT(TRIM(N2284),FIND("|",SUBSTITUTE(SUBSTITUTE(SUBSTITUTE(SUBSTITUTE(SUBSTITUTE(TRIM(N2284),"/","|"),"(","|"),"（","|"),";","|"),"；","|")&amp;"|")-1)))),""),""))</x:f>
        <x:v>12.02</x:v>
      </x:c>
      <x:c r="AI2284" s="15" t="str">
        <x:f>IFERROR(IF(AND(IF(ISNUMBER(O2284),O2284,IFERROR(VALUE(O2284),VALUE(LEFT(TRIM(O2284),FIND("|",SUBSTITUTE(SUBSTITUTE(SUBSTITUTE(SUBSTITUTE(SUBSTITUTE(TRIM(O2284),"/","|"),"(","|"),"（","|"),";","|"),"；","|")&amp;"|")-1))))&gt;=75,IF(ISNUMBER(O2284),O2284,IFERROR(VALUE(O2284),VALUE(LEFT(TRIM(O2284),FIND("|",SUBSTITUTE(SUBSTITUTE(SUBSTITUTE(SUBSTITUTE(SUBSTITUTE(TRIM(O2284),"/","|"),"(","|"),"（","|"),";","|"),"；","|")&amp;"|")-1))))&lt;=85,IF(ISNUMBER(Q2284),Q2284,IFERROR(VALUE(Q2284),VALUE(LEFT(TRIM(Q2284),FIND("|",SUBSTITUTE(SUBSTITUTE(SUBSTITUTE(SUBSTITUTE(SUBSTITUTE(TRIM(Q2284),"/","|"),"(","|"),"（","|"),";","|"),"；","|")&amp;"|")-1))))&gt;0),IF(ISNUMBER(O2284),O2284,IFERROR(VALUE(O2284),VALUE(LEFT(TRIM(O2284),FIND("|",SUBSTITUTE(SUBSTITUTE(SUBSTITUTE(SUBSTITUTE(SUBSTITUTE(TRIM(O2284),"/","|"),"(","|"),"（","|"),";","|"),"；","|")&amp;"|")-1))))*1000/IF(ISNUMBER(Q2284),Q2284,IFERROR(VALUE(Q2284),VALUE(LEFT(TRIM(Q2284),FIND("|",SUBSTITUTE(SUBSTITUTE(SUBSTITUTE(SUBSTITUTE(SUBSTITUTE(TRIM(Q2284),"/","|"),"(","|"),"（","|"),";","|"),"；","|")&amp;"|")-1)))),""),"")</x:f>
      </x:c>
      <x:c r="AJ2284" s="14" t="str">
        <x:f>IF(AI2284="","","非称重实测")</x:f>
      </x:c>
      <x:c r="AK2284" s="14" t="str"/>
      <x:c r="AL2284" s="14" t="str">
        <x:v>v3.4.6-candidate</x:v>
      </x:c>
    </x:row>
    <x:row r="2285">
      <x:c r="A2285" t="n">
        <x:v>383</x:v>
      </x:c>
      <x:c r="B2285" t="str">
        <x:v>GAM6460BEVJ0A</x:v>
      </x:c>
      <x:c r="C2285" t="str">
        <x:v>埃安(AION)牌</x:v>
      </x:c>
      <x:c r="D2285" t="str">
        <x:v>广汽乘用车有限公司</x:v>
      </x:c>
      <x:c r="E2285"/>
      <x:c r="F2285" t="str">
        <x:v>纯电动多用途乘用车</x:v>
      </x:c>
      <x:c r="G2285" t="str">
        <x:v>V</x:v>
      </x:c>
      <x:c r="H2285" t="str">
        <x:v>纯电动多用途乘用车</x:v>
      </x:c>
      <x:c r="I2285" t="str">
        <x:v>SUV-C</x:v>
      </x:c>
      <x:c r="J2285" t="str">
        <x:v>BEV</x:v>
      </x:c>
      <x:c r="K2285" t="str">
        <x:v>否</x:v>
      </x:c>
      <x:c r="L2285" t="str">
        <x:v>1860/1920</x:v>
      </x:c>
      <x:c r="M2285"/>
      <x:c r="N2285" t="n">
        <x:v>650</x:v>
      </x:c>
      <x:c r="O2285" t="n">
        <x:v>75.26</x:v>
      </x:c>
      <x:c r="P2285" t="str">
        <x:v>磷酸铁锂</x:v>
      </x:c>
      <x:c r="Q2285" t="n">
        <x:v>144.7307692307693</x:v>
      </x:c>
      <x:c r="R2285" t="n">
        <x:v>11.58</x:v>
      </x:c>
      <x:c r="S2285" t="n">
        <x:v>165</x:v>
      </x:c>
      <x:c r="T2285" t="n">
        <x:v>165</x:v>
      </x:c>
      <x:c r="U2285" t="str">
        <x:v>锐湃动力科技有限公司</x:v>
      </x:c>
      <x:c r="V2285" t="n">
        <x:v>165</x:v>
      </x:c>
      <x:c r="W2285" t="str">
        <x:v>TZ180XYXOF51</x:v>
      </x:c>
      <x:c r="X2285" t="str">
        <x:v>不适用(BEV)</x:v>
      </x:c>
      <x:c r="Y2285" t="str">
        <x:v>不适用(BEV)</x:v>
      </x:c>
      <x:c r="Z2285" t="str">
        <x:v>不适用(BEV)</x:v>
      </x:c>
      <x:c r="AA2285" t="str">
        <x:v>不适用(BEV)</x:v>
      </x:c>
      <x:c r="AB2285" t="str">
        <x:v>不适用(BEV)</x:v>
      </x:c>
      <x:c r="AC2285" t="str">
        <x:v>不适用(BEV)</x:v>
      </x:c>
      <x:c r="AD2285" t="str">
        <x:v>BEV_历史批次</x:v>
      </x:c>
      <x:c r="AE2285" s="14" t="str"/>
      <x:c r="AF2285" s="14" t="n">
        <x:v>240</x:v>
      </x:c>
      <x:c r="AG2285" s="14" t="str">
        <x:v>B外部候选</x:v>
      </x:c>
      <x:c r="AH2285" s="15" t="n">
        <x:f>IF(R2285&lt;&gt;"",R2285,IFERROR(IF(AND(IF(ISNUMBER(O2285),O2285,IFERROR(VALUE(O2285),VALUE(LEFT(TRIM(O2285),FIND("|",SUBSTITUTE(SUBSTITUTE(SUBSTITUTE(SUBSTITUTE(SUBSTITUTE(TRIM(O2285),"/","|"),"(","|"),"（","|"),";","|"),"；","|")&amp;"|")-1))))*100/IF(ISNUMBER(N2285),N2285,IFERROR(VALUE(N2285),VALUE(LEFT(TRIM(N2285),FIND("|",SUBSTITUTE(SUBSTITUTE(SUBSTITUTE(SUBSTITUTE(SUBSTITUTE(TRIM(N2285),"/","|"),"(","|"),"（","|"),";","|"),"；","|")&amp;"|")-1))))&gt;=3,IF(ISNUMBER(O2285),O2285,IFERROR(VALUE(O2285),VALUE(LEFT(TRIM(O2285),FIND("|",SUBSTITUTE(SUBSTITUTE(SUBSTITUTE(SUBSTITUTE(SUBSTITUTE(TRIM(O2285),"/","|"),"(","|"),"（","|"),";","|"),"；","|")&amp;"|")-1))))*100/IF(ISNUMBER(N2285),N2285,IFERROR(VALUE(N2285),VALUE(LEFT(TRIM(N2285),FIND("|",SUBSTITUTE(SUBSTITUTE(SUBSTITUTE(SUBSTITUTE(SUBSTITUTE(TRIM(N2285),"/","|"),"(","|"),"（","|"),";","|"),"；","|")&amp;"|")-1))))&lt;=40),IF(ISNUMBER(O2285),O2285,IFERROR(VALUE(O2285),VALUE(LEFT(TRIM(O2285),FIND("|",SUBSTITUTE(SUBSTITUTE(SUBSTITUTE(SUBSTITUTE(SUBSTITUTE(TRIM(O2285),"/","|"),"(","|"),"（","|"),";","|"),"；","|")&amp;"|")-1))))*100/IF(ISNUMBER(N2285),N2285,IFERROR(VALUE(N2285),VALUE(LEFT(TRIM(N2285),FIND("|",SUBSTITUTE(SUBSTITUTE(SUBSTITUTE(SUBSTITUTE(SUBSTITUTE(TRIM(N2285),"/","|"),"(","|"),"（","|"),";","|"),"；","|")&amp;"|")-1)))),""),""))</x:f>
        <x:v>11.58</x:v>
      </x:c>
      <x:c r="AI2285" s="15" t="n">
        <x:f>IFERROR(IF(AND(IF(ISNUMBER(O2285),O2285,IFERROR(VALUE(O2285),VALUE(LEFT(TRIM(O2285),FIND("|",SUBSTITUTE(SUBSTITUTE(SUBSTITUTE(SUBSTITUTE(SUBSTITUTE(TRIM(O2285),"/","|"),"(","|"),"（","|"),";","|"),"；","|")&amp;"|")-1))))&gt;=75,IF(ISNUMBER(O2285),O2285,IFERROR(VALUE(O2285),VALUE(LEFT(TRIM(O2285),FIND("|",SUBSTITUTE(SUBSTITUTE(SUBSTITUTE(SUBSTITUTE(SUBSTITUTE(TRIM(O2285),"/","|"),"(","|"),"（","|"),";","|"),"；","|")&amp;"|")-1))))&lt;=85,IF(ISNUMBER(Q2285),Q2285,IFERROR(VALUE(Q2285),VALUE(LEFT(TRIM(Q2285),FIND("|",SUBSTITUTE(SUBSTITUTE(SUBSTITUTE(SUBSTITUTE(SUBSTITUTE(TRIM(Q2285),"/","|"),"(","|"),"（","|"),";","|"),"；","|")&amp;"|")-1))))&gt;0),IF(ISNUMBER(O2285),O2285,IFERROR(VALUE(O2285),VALUE(LEFT(TRIM(O2285),FIND("|",SUBSTITUTE(SUBSTITUTE(SUBSTITUTE(SUBSTITUTE(SUBSTITUTE(TRIM(O2285),"/","|"),"(","|"),"（","|"),";","|"),"；","|")&amp;"|")-1))))*1000/IF(ISNUMBER(Q2285),Q2285,IFERROR(VALUE(Q2285),VALUE(LEFT(TRIM(Q2285),FIND("|",SUBSTITUTE(SUBSTITUTE(SUBSTITUTE(SUBSTITUTE(SUBSTITUTE(TRIM(Q2285),"/","|"),"(","|"),"（","|"),";","|"),"；","|")&amp;"|")-1)))),""),"")</x:f>
        <x:v>519.9999999999997</x:v>
      </x:c>
      <x:c r="AJ2285" s="14" t="str">
        <x:f>IF(AI2285="","","非称重实测")</x:f>
        <x:v>非称重实测</x:v>
      </x:c>
      <x:c r="AK2285" s="14" t="str">
        <x:v>扭矩外部候选；80kWh质量可推导</x:v>
      </x:c>
      <x:c r="AL2285" s="14" t="str">
        <x:v>v3.4.6-candidate</x:v>
      </x:c>
    </x:row>
    <x:row r="2286">
      <x:c r="A2286" t="n">
        <x:v>383</x:v>
      </x:c>
      <x:c r="B2286" t="str">
        <x:v>GAM6460BEVJ0F</x:v>
      </x:c>
      <x:c r="C2286" t="str">
        <x:v>埃安(AION)牌</x:v>
      </x:c>
      <x:c r="D2286" t="str">
        <x:v>广汽乘用车有限公司</x:v>
      </x:c>
      <x:c r="E2286"/>
      <x:c r="F2286" t="str">
        <x:v>纯电动多用途乘用车</x:v>
      </x:c>
      <x:c r="G2286" t="str">
        <x:v>V</x:v>
      </x:c>
      <x:c r="H2286" t="str">
        <x:v>纯电动多用途乘用车</x:v>
      </x:c>
      <x:c r="I2286" t="str">
        <x:v>SUV-C</x:v>
      </x:c>
      <x:c r="J2286" t="str">
        <x:v>BEV</x:v>
      </x:c>
      <x:c r="K2286" t="str">
        <x:v>否</x:v>
      </x:c>
      <x:c r="L2286" t="str">
        <x:v>1780/1840</x:v>
      </x:c>
      <x:c r="M2286"/>
      <x:c r="N2286" t="n">
        <x:v>520</x:v>
      </x:c>
      <x:c r="O2286" t="n">
        <x:v>62.268</x:v>
      </x:c>
      <x:c r="P2286" t="str">
        <x:v>磷酸铁锂</x:v>
      </x:c>
      <x:c r="Q2286" t="n">
        <x:v>136.8527472527473</x:v>
      </x:c>
      <x:c r="R2286" t="n">
        <x:v>11.97</x:v>
      </x:c>
      <x:c r="S2286" t="n">
        <x:v>165</x:v>
      </x:c>
      <x:c r="T2286" t="n">
        <x:v>165</x:v>
      </x:c>
      <x:c r="U2286" t="str">
        <x:v>锐湃动力科技有限公司</x:v>
      </x:c>
      <x:c r="V2286" t="n">
        <x:v>150</x:v>
      </x:c>
      <x:c r="W2286" t="str">
        <x:v>TZ180XYXOF51</x:v>
      </x:c>
      <x:c r="X2286" t="str">
        <x:v>不适用(BEV)</x:v>
      </x:c>
      <x:c r="Y2286" t="str">
        <x:v>不适用(BEV)</x:v>
      </x:c>
      <x:c r="Z2286" t="str">
        <x:v>不适用(BEV)</x:v>
      </x:c>
      <x:c r="AA2286" t="str">
        <x:v>不适用(BEV)</x:v>
      </x:c>
      <x:c r="AB2286" t="str">
        <x:v>不适用(BEV)</x:v>
      </x:c>
      <x:c r="AC2286" t="str">
        <x:v>不适用(BEV)</x:v>
      </x:c>
      <x:c r="AD2286" t="str">
        <x:v>BEV_历史批次</x:v>
      </x:c>
      <x:c r="AE2286" s="14" t="str"/>
      <x:c r="AF2286" s="14" t="n">
        <x:v>240</x:v>
      </x:c>
      <x:c r="AG2286" s="14" t="str">
        <x:v>B外部候选</x:v>
      </x:c>
      <x:c r="AH2286" s="15" t="n">
        <x:f>IF(R2286&lt;&gt;"",R2286,IFERROR(IF(AND(IF(ISNUMBER(O2286),O2286,IFERROR(VALUE(O2286),VALUE(LEFT(TRIM(O2286),FIND("|",SUBSTITUTE(SUBSTITUTE(SUBSTITUTE(SUBSTITUTE(SUBSTITUTE(TRIM(O2286),"/","|"),"(","|"),"（","|"),";","|"),"；","|")&amp;"|")-1))))*100/IF(ISNUMBER(N2286),N2286,IFERROR(VALUE(N2286),VALUE(LEFT(TRIM(N2286),FIND("|",SUBSTITUTE(SUBSTITUTE(SUBSTITUTE(SUBSTITUTE(SUBSTITUTE(TRIM(N2286),"/","|"),"(","|"),"（","|"),";","|"),"；","|")&amp;"|")-1))))&gt;=3,IF(ISNUMBER(O2286),O2286,IFERROR(VALUE(O2286),VALUE(LEFT(TRIM(O2286),FIND("|",SUBSTITUTE(SUBSTITUTE(SUBSTITUTE(SUBSTITUTE(SUBSTITUTE(TRIM(O2286),"/","|"),"(","|"),"（","|"),";","|"),"；","|")&amp;"|")-1))))*100/IF(ISNUMBER(N2286),N2286,IFERROR(VALUE(N2286),VALUE(LEFT(TRIM(N2286),FIND("|",SUBSTITUTE(SUBSTITUTE(SUBSTITUTE(SUBSTITUTE(SUBSTITUTE(TRIM(N2286),"/","|"),"(","|"),"（","|"),";","|"),"；","|")&amp;"|")-1))))&lt;=40),IF(ISNUMBER(O2286),O2286,IFERROR(VALUE(O2286),VALUE(LEFT(TRIM(O2286),FIND("|",SUBSTITUTE(SUBSTITUTE(SUBSTITUTE(SUBSTITUTE(SUBSTITUTE(TRIM(O2286),"/","|"),"(","|"),"（","|"),";","|"),"；","|")&amp;"|")-1))))*100/IF(ISNUMBER(N2286),N2286,IFERROR(VALUE(N2286),VALUE(LEFT(TRIM(N2286),FIND("|",SUBSTITUTE(SUBSTITUTE(SUBSTITUTE(SUBSTITUTE(SUBSTITUTE(TRIM(N2286),"/","|"),"(","|"),"（","|"),";","|"),"；","|")&amp;"|")-1)))),""),""))</x:f>
        <x:v>11.97</x:v>
      </x:c>
      <x:c r="AI2286" s="15" t="str">
        <x:f>IFERROR(IF(AND(IF(ISNUMBER(O2286),O2286,IFERROR(VALUE(O2286),VALUE(LEFT(TRIM(O2286),FIND("|",SUBSTITUTE(SUBSTITUTE(SUBSTITUTE(SUBSTITUTE(SUBSTITUTE(TRIM(O2286),"/","|"),"(","|"),"（","|"),";","|"),"；","|")&amp;"|")-1))))&gt;=75,IF(ISNUMBER(O2286),O2286,IFERROR(VALUE(O2286),VALUE(LEFT(TRIM(O2286),FIND("|",SUBSTITUTE(SUBSTITUTE(SUBSTITUTE(SUBSTITUTE(SUBSTITUTE(TRIM(O2286),"/","|"),"(","|"),"（","|"),";","|"),"；","|")&amp;"|")-1))))&lt;=85,IF(ISNUMBER(Q2286),Q2286,IFERROR(VALUE(Q2286),VALUE(LEFT(TRIM(Q2286),FIND("|",SUBSTITUTE(SUBSTITUTE(SUBSTITUTE(SUBSTITUTE(SUBSTITUTE(TRIM(Q2286),"/","|"),"(","|"),"（","|"),";","|"),"；","|")&amp;"|")-1))))&gt;0),IF(ISNUMBER(O2286),O2286,IFERROR(VALUE(O2286),VALUE(LEFT(TRIM(O2286),FIND("|",SUBSTITUTE(SUBSTITUTE(SUBSTITUTE(SUBSTITUTE(SUBSTITUTE(TRIM(O2286),"/","|"),"(","|"),"（","|"),";","|"),"；","|")&amp;"|")-1))))*1000/IF(ISNUMBER(Q2286),Q2286,IFERROR(VALUE(Q2286),VALUE(LEFT(TRIM(Q2286),FIND("|",SUBSTITUTE(SUBSTITUTE(SUBSTITUTE(SUBSTITUTE(SUBSTITUTE(TRIM(Q2286),"/","|"),"(","|"),"（","|"),";","|"),"；","|")&amp;"|")-1)))),""),"")</x:f>
      </x:c>
      <x:c r="AJ2286" s="14" t="str">
        <x:f>IF(AI2286="","","非称重实测")</x:f>
      </x:c>
      <x:c r="AK2286" s="14" t="str">
        <x:v>扭矩外部候选</x:v>
      </x:c>
      <x:c r="AL2286" s="14" t="str">
        <x:v>v3.4.6-candidate</x:v>
      </x:c>
    </x:row>
    <x:row r="2287">
      <x:c r="A2287" t="n">
        <x:v>383</x:v>
      </x:c>
      <x:c r="B2287" t="str">
        <x:v>GAM7001BEVA1P</x:v>
      </x:c>
      <x:c r="C2287" t="str">
        <x:v>埃安(AION)牌</x:v>
      </x:c>
      <x:c r="D2287" t="str">
        <x:v>广汽乘用车有限公司</x:v>
      </x:c>
      <x:c r="E2287"/>
      <x:c r="F2287" t="str">
        <x:v>纯电动轿车</x:v>
      </x:c>
      <x:c r="G2287" t="str">
        <x:v>AION S</x:v>
      </x:c>
      <x:c r="H2287" t="str">
        <x:v>纯电动轿车</x:v>
      </x:c>
      <x:c r="I2287" t="str">
        <x:v>Car-D</x:v>
      </x:c>
      <x:c r="J2287" t="str">
        <x:v>BEV</x:v>
      </x:c>
      <x:c r="K2287" t="str">
        <x:v>否</x:v>
      </x:c>
      <x:c r="L2287" t="str">
        <x:v>1630/1650</x:v>
      </x:c>
      <x:c r="M2287"/>
      <x:c r="N2287" t="n">
        <x:v>505</x:v>
      </x:c>
      <x:c r="O2287" t="n">
        <x:v>55.161</x:v>
      </x:c>
      <x:c r="P2287" t="str">
        <x:v>磷酸铁锂</x:v>
      </x:c>
      <x:c r="Q2287" t="n">
        <x:v>135.1985294117647</x:v>
      </x:c>
      <x:c r="R2287" t="n">
        <x:v>10.92</x:v>
      </x:c>
      <x:c r="S2287" t="n">
        <x:v>100</x:v>
      </x:c>
      <x:c r="T2287" t="n">
        <x:v>100</x:v>
      </x:c>
      <x:c r="U2287" t="str">
        <x:v>苏州汇川联合动力系统股份有限公司</x:v>
      </x:c>
      <x:c r="V2287" t="n">
        <x:v>100</x:v>
      </x:c>
      <x:c r="W2287" t="str">
        <x:v>TZ180XS130</x:v>
      </x:c>
      <x:c r="X2287" t="str">
        <x:v>不适用(BEV)</x:v>
      </x:c>
      <x:c r="Y2287" t="str">
        <x:v>不适用(BEV)</x:v>
      </x:c>
      <x:c r="Z2287" t="str">
        <x:v>不适用(BEV)</x:v>
      </x:c>
      <x:c r="AA2287" t="str">
        <x:v>不适用(BEV)</x:v>
      </x:c>
      <x:c r="AB2287" t="str">
        <x:v>不适用(BEV)</x:v>
      </x:c>
      <x:c r="AC2287" t="str">
        <x:v>不适用(BEV)</x:v>
      </x:c>
      <x:c r="AD2287" t="str">
        <x:v>BEV_历史批次</x:v>
      </x:c>
      <x:c r="AE2287" s="14" t="str"/>
      <x:c r="AF2287" s="14" t="n">
        <x:v>176</x:v>
      </x:c>
      <x:c r="AG2287" s="14" t="str">
        <x:v>B外部候选</x:v>
      </x:c>
      <x:c r="AH2287" s="15" t="n">
        <x:f>IF(R2287&lt;&gt;"",R2287,IFERROR(IF(AND(IF(ISNUMBER(O2287),O2287,IFERROR(VALUE(O2287),VALUE(LEFT(TRIM(O2287),FIND("|",SUBSTITUTE(SUBSTITUTE(SUBSTITUTE(SUBSTITUTE(SUBSTITUTE(TRIM(O2287),"/","|"),"(","|"),"（","|"),";","|"),"；","|")&amp;"|")-1))))*100/IF(ISNUMBER(N2287),N2287,IFERROR(VALUE(N2287),VALUE(LEFT(TRIM(N2287),FIND("|",SUBSTITUTE(SUBSTITUTE(SUBSTITUTE(SUBSTITUTE(SUBSTITUTE(TRIM(N2287),"/","|"),"(","|"),"（","|"),";","|"),"；","|")&amp;"|")-1))))&gt;=3,IF(ISNUMBER(O2287),O2287,IFERROR(VALUE(O2287),VALUE(LEFT(TRIM(O2287),FIND("|",SUBSTITUTE(SUBSTITUTE(SUBSTITUTE(SUBSTITUTE(SUBSTITUTE(TRIM(O2287),"/","|"),"(","|"),"（","|"),";","|"),"；","|")&amp;"|")-1))))*100/IF(ISNUMBER(N2287),N2287,IFERROR(VALUE(N2287),VALUE(LEFT(TRIM(N2287),FIND("|",SUBSTITUTE(SUBSTITUTE(SUBSTITUTE(SUBSTITUTE(SUBSTITUTE(TRIM(N2287),"/","|"),"(","|"),"（","|"),";","|"),"；","|")&amp;"|")-1))))&lt;=40),IF(ISNUMBER(O2287),O2287,IFERROR(VALUE(O2287),VALUE(LEFT(TRIM(O2287),FIND("|",SUBSTITUTE(SUBSTITUTE(SUBSTITUTE(SUBSTITUTE(SUBSTITUTE(TRIM(O2287),"/","|"),"(","|"),"（","|"),";","|"),"；","|")&amp;"|")-1))))*100/IF(ISNUMBER(N2287),N2287,IFERROR(VALUE(N2287),VALUE(LEFT(TRIM(N2287),FIND("|",SUBSTITUTE(SUBSTITUTE(SUBSTITUTE(SUBSTITUTE(SUBSTITUTE(TRIM(N2287),"/","|"),"(","|"),"（","|"),";","|"),"；","|")&amp;"|")-1)))),""),""))</x:f>
        <x:v>10.92</x:v>
      </x:c>
      <x:c r="AI2287" s="15" t="str">
        <x:f>IFERROR(IF(AND(IF(ISNUMBER(O2287),O2287,IFERROR(VALUE(O2287),VALUE(LEFT(TRIM(O2287),FIND("|",SUBSTITUTE(SUBSTITUTE(SUBSTITUTE(SUBSTITUTE(SUBSTITUTE(TRIM(O2287),"/","|"),"(","|"),"（","|"),";","|"),"；","|")&amp;"|")-1))))&gt;=75,IF(ISNUMBER(O2287),O2287,IFERROR(VALUE(O2287),VALUE(LEFT(TRIM(O2287),FIND("|",SUBSTITUTE(SUBSTITUTE(SUBSTITUTE(SUBSTITUTE(SUBSTITUTE(TRIM(O2287),"/","|"),"(","|"),"（","|"),";","|"),"；","|")&amp;"|")-1))))&lt;=85,IF(ISNUMBER(Q2287),Q2287,IFERROR(VALUE(Q2287),VALUE(LEFT(TRIM(Q2287),FIND("|",SUBSTITUTE(SUBSTITUTE(SUBSTITUTE(SUBSTITUTE(SUBSTITUTE(TRIM(Q2287),"/","|"),"(","|"),"（","|"),";","|"),"；","|")&amp;"|")-1))))&gt;0),IF(ISNUMBER(O2287),O2287,IFERROR(VALUE(O2287),VALUE(LEFT(TRIM(O2287),FIND("|",SUBSTITUTE(SUBSTITUTE(SUBSTITUTE(SUBSTITUTE(SUBSTITUTE(TRIM(O2287),"/","|"),"(","|"),"（","|"),";","|"),"；","|")&amp;"|")-1))))*1000/IF(ISNUMBER(Q2287),Q2287,IFERROR(VALUE(Q2287),VALUE(LEFT(TRIM(Q2287),FIND("|",SUBSTITUTE(SUBSTITUTE(SUBSTITUTE(SUBSTITUTE(SUBSTITUTE(TRIM(Q2287),"/","|"),"(","|"),"（","|"),";","|"),"；","|")&amp;"|")-1)))),""),"")</x:f>
      </x:c>
      <x:c r="AJ2287" s="14" t="str">
        <x:f>IF(AI2287="","","非称重实测")</x:f>
      </x:c>
      <x:c r="AK2287" s="14" t="str">
        <x:v>扭矩外部候选</x:v>
      </x:c>
      <x:c r="AL2287" s="14" t="str">
        <x:v>v3.4.6-candidate</x:v>
      </x:c>
    </x:row>
    <x:row r="2288">
      <x:c r="A2288" t="n">
        <x:v>383</x:v>
      </x:c>
      <x:c r="B2288" t="str">
        <x:v>HXK7000BEVA17</x:v>
      </x:c>
      <x:c r="C2288" t="str">
        <x:v>凌宝牌</x:v>
      </x:c>
      <x:c r="D2288" t="str">
        <x:v>江苏吉麦新能源车业有限公司</x:v>
      </x:c>
      <x:c r="E2288"/>
      <x:c r="F2288" t="str">
        <x:v>纯电动轿车</x:v>
      </x:c>
      <x:c r="G2288" t="str">
        <x:v>凌宝BOX</x:v>
      </x:c>
      <x:c r="H2288" t="str">
        <x:v>纯电动轿车</x:v>
      </x:c>
      <x:c r="I2288" t="str">
        <x:v>Car-A</x:v>
      </x:c>
      <x:c r="J2288" t="str">
        <x:v>BEV</x:v>
      </x:c>
      <x:c r="K2288" t="str">
        <x:v>否</x:v>
      </x:c>
      <x:c r="L2288" t="n">
        <x:v>898</x:v>
      </x:c>
      <x:c r="M2288"/>
      <x:c r="N2288" t="n">
        <x:v>220</x:v>
      </x:c>
      <x:c r="O2288" t="n">
        <x:v>20.723</x:v>
      </x:c>
      <x:c r="P2288" t="str">
        <x:v>三元锂</x:v>
      </x:c>
      <x:c r="Q2288" t="n">
        <x:v>152.375</x:v>
      </x:c>
      <x:c r="R2288" t="n">
        <x:v>9.42</x:v>
      </x:c>
      <x:c r="S2288"/>
      <x:c r="T2288"/>
      <x:c r="U2288" t="str">
        <x:v>浙江创驱智能科技有限公司</x:v>
      </x:c>
      <x:c r="V2288" t="n">
        <x:v>35</x:v>
      </x:c>
      <x:c r="W2288" t="str">
        <x:v>TZ156XSM02</x:v>
      </x:c>
      <x:c r="X2288" t="str">
        <x:v>不适用(BEV)</x:v>
      </x:c>
      <x:c r="Y2288" t="str">
        <x:v>不适用(BEV)</x:v>
      </x:c>
      <x:c r="Z2288" t="str">
        <x:v>不适用(BEV)</x:v>
      </x:c>
      <x:c r="AA2288" t="str">
        <x:v>不适用(BEV)</x:v>
      </x:c>
      <x:c r="AB2288" t="str">
        <x:v>不适用(BEV)</x:v>
      </x:c>
      <x:c r="AC2288" t="str">
        <x:v>不适用(BEV)</x:v>
      </x:c>
      <x:c r="AD2288" t="str">
        <x:v>BEV_历史批次</x:v>
      </x:c>
      <x:c r="AE2288" s="14" t="str"/>
      <x:c r="AF2288" s="14" t="str"/>
      <x:c r="AG2288" s="14" t="str">
        <x:v>待OCR/外部证据：数值语义歧义</x:v>
      </x:c>
      <x:c r="AH2288" s="15" t="n">
        <x:f>IF(R2288&lt;&gt;"",R2288,IFERROR(IF(AND(IF(ISNUMBER(O2288),O2288,IFERROR(VALUE(O2288),VALUE(LEFT(TRIM(O2288),FIND("|",SUBSTITUTE(SUBSTITUTE(SUBSTITUTE(SUBSTITUTE(SUBSTITUTE(TRIM(O2288),"/","|"),"(","|"),"（","|"),";","|"),"；","|")&amp;"|")-1))))*100/IF(ISNUMBER(N2288),N2288,IFERROR(VALUE(N2288),VALUE(LEFT(TRIM(N2288),FIND("|",SUBSTITUTE(SUBSTITUTE(SUBSTITUTE(SUBSTITUTE(SUBSTITUTE(TRIM(N2288),"/","|"),"(","|"),"（","|"),";","|"),"；","|")&amp;"|")-1))))&gt;=3,IF(ISNUMBER(O2288),O2288,IFERROR(VALUE(O2288),VALUE(LEFT(TRIM(O2288),FIND("|",SUBSTITUTE(SUBSTITUTE(SUBSTITUTE(SUBSTITUTE(SUBSTITUTE(TRIM(O2288),"/","|"),"(","|"),"（","|"),";","|"),"；","|")&amp;"|")-1))))*100/IF(ISNUMBER(N2288),N2288,IFERROR(VALUE(N2288),VALUE(LEFT(TRIM(N2288),FIND("|",SUBSTITUTE(SUBSTITUTE(SUBSTITUTE(SUBSTITUTE(SUBSTITUTE(TRIM(N2288),"/","|"),"(","|"),"（","|"),";","|"),"；","|")&amp;"|")-1))))&lt;=40),IF(ISNUMBER(O2288),O2288,IFERROR(VALUE(O2288),VALUE(LEFT(TRIM(O2288),FIND("|",SUBSTITUTE(SUBSTITUTE(SUBSTITUTE(SUBSTITUTE(SUBSTITUTE(TRIM(O2288),"/","|"),"(","|"),"（","|"),";","|"),"；","|")&amp;"|")-1))))*100/IF(ISNUMBER(N2288),N2288,IFERROR(VALUE(N2288),VALUE(LEFT(TRIM(N2288),FIND("|",SUBSTITUTE(SUBSTITUTE(SUBSTITUTE(SUBSTITUTE(SUBSTITUTE(TRIM(N2288),"/","|"),"(","|"),"（","|"),";","|"),"；","|")&amp;"|")-1)))),""),""))</x:f>
        <x:v>9.42</x:v>
      </x:c>
      <x:c r="AI2288" s="15" t="str">
        <x:f>IFERROR(IF(AND(IF(ISNUMBER(O2288),O2288,IFERROR(VALUE(O2288),VALUE(LEFT(TRIM(O2288),FIND("|",SUBSTITUTE(SUBSTITUTE(SUBSTITUTE(SUBSTITUTE(SUBSTITUTE(TRIM(O2288),"/","|"),"(","|"),"（","|"),";","|"),"；","|")&amp;"|")-1))))&gt;=75,IF(ISNUMBER(O2288),O2288,IFERROR(VALUE(O2288),VALUE(LEFT(TRIM(O2288),FIND("|",SUBSTITUTE(SUBSTITUTE(SUBSTITUTE(SUBSTITUTE(SUBSTITUTE(TRIM(O2288),"/","|"),"(","|"),"（","|"),";","|"),"；","|")&amp;"|")-1))))&lt;=85,IF(ISNUMBER(Q2288),Q2288,IFERROR(VALUE(Q2288),VALUE(LEFT(TRIM(Q2288),FIND("|",SUBSTITUTE(SUBSTITUTE(SUBSTITUTE(SUBSTITUTE(SUBSTITUTE(TRIM(Q2288),"/","|"),"(","|"),"（","|"),";","|"),"；","|")&amp;"|")-1))))&gt;0),IF(ISNUMBER(O2288),O2288,IFERROR(VALUE(O2288),VALUE(LEFT(TRIM(O2288),FIND("|",SUBSTITUTE(SUBSTITUTE(SUBSTITUTE(SUBSTITUTE(SUBSTITUTE(TRIM(O2288),"/","|"),"(","|"),"（","|"),";","|"),"；","|")&amp;"|")-1))))*1000/IF(ISNUMBER(Q2288),Q2288,IFERROR(VALUE(Q2288),VALUE(LEFT(TRIM(Q2288),FIND("|",SUBSTITUTE(SUBSTITUTE(SUBSTITUTE(SUBSTITUTE(SUBSTITUTE(TRIM(Q2288),"/","|"),"(","|"),"（","|"),";","|"),"；","|")&amp;"|")-1)))),""),"")</x:f>
      </x:c>
      <x:c r="AJ2288" s="14" t="str">
        <x:f>IF(AI2288="","","非称重实测")</x:f>
      </x:c>
      <x:c r="AK2288" s="14" t="str"/>
      <x:c r="AL2288" s="14" t="str">
        <x:v>v3.4.6-candidate</x:v>
      </x:c>
    </x:row>
    <x:row r="2289">
      <x:c r="A2289" t="n">
        <x:v>383</x:v>
      </x:c>
      <x:c r="B2289" t="str">
        <x:v>JHC6480BEV52</x:v>
      </x:c>
      <x:c r="C2289" t="str">
        <x:v>远程牌</x:v>
      </x:c>
      <x:c r="D2289" t="str">
        <x:v>山西新能源汽车工业有限公司</x:v>
      </x:c>
      <x:c r="E2289" t="str">
        <x:v>星享V6E</x:v>
      </x:c>
      <x:c r="F2289" t="str">
        <x:v>纯电动多用途乘用车</x:v>
      </x:c>
      <x:c r="G2289" t="str">
        <x:v>星享V6E</x:v>
      </x:c>
      <x:c r="H2289" t="str">
        <x:v>纯电动多用途乘用车</x:v>
      </x:c>
      <x:c r="I2289" t="str">
        <x:v>/</x:v>
      </x:c>
      <x:c r="J2289" t="str">
        <x:v>BEV</x:v>
      </x:c>
      <x:c r="K2289" t="str">
        <x:v>否</x:v>
      </x:c>
      <x:c r="L2289" t="n">
        <x:v>1630</x:v>
      </x:c>
      <x:c r="M2289" t="n">
        <x:v>3360</x:v>
      </x:c>
      <x:c r="N2289" t="n">
        <x:v>300</x:v>
      </x:c>
      <x:c r="O2289" t="n">
        <x:v>41.932</x:v>
      </x:c>
      <x:c r="P2289"/>
      <x:c r="Q2289" t="n">
        <x:v>137.4819672131148</x:v>
      </x:c>
      <x:c r="R2289" t="n">
        <x:v>13.98</x:v>
      </x:c>
      <x:c r="S2289" t="n">
        <x:v>110</x:v>
      </x:c>
      <x:c r="T2289" t="n">
        <x:v>110</x:v>
      </x:c>
      <x:c r="U2289"/>
      <x:c r="V2289"/>
      <x:c r="W2289"/>
      <x:c r="X2289" t="str">
        <x:v>不适用(BEV)</x:v>
      </x:c>
      <x:c r="Y2289" t="str">
        <x:v>不适用(BEV)</x:v>
      </x:c>
      <x:c r="Z2289" t="str">
        <x:v>不适用(BEV)</x:v>
      </x:c>
      <x:c r="AA2289" t="str">
        <x:v>不适用(BEV)</x:v>
      </x:c>
      <x:c r="AB2289" t="str">
        <x:v>不适用(BEV)</x:v>
      </x:c>
      <x:c r="AC2289" t="str">
        <x:v>不适用(BEV)</x:v>
      </x:c>
      <x:c r="AD2289" t="str">
        <x:v>BEV_历史批次</x:v>
      </x:c>
      <x:c r="AE2289" s="14" t="str"/>
      <x:c r="AF2289" s="14" t="str"/>
      <x:c r="AG2289" s="14" t="str">
        <x:v>待OCR/外部证据：原字段为空</x:v>
      </x:c>
      <x:c r="AH2289" s="15" t="n">
        <x:f>IF(R2289&lt;&gt;"",R2289,IFERROR(IF(AND(IF(ISNUMBER(O2289),O2289,IFERROR(VALUE(O2289),VALUE(LEFT(TRIM(O2289),FIND("|",SUBSTITUTE(SUBSTITUTE(SUBSTITUTE(SUBSTITUTE(SUBSTITUTE(TRIM(O2289),"/","|"),"(","|"),"（","|"),";","|"),"；","|")&amp;"|")-1))))*100/IF(ISNUMBER(N2289),N2289,IFERROR(VALUE(N2289),VALUE(LEFT(TRIM(N2289),FIND("|",SUBSTITUTE(SUBSTITUTE(SUBSTITUTE(SUBSTITUTE(SUBSTITUTE(TRIM(N2289),"/","|"),"(","|"),"（","|"),";","|"),"；","|")&amp;"|")-1))))&gt;=3,IF(ISNUMBER(O2289),O2289,IFERROR(VALUE(O2289),VALUE(LEFT(TRIM(O2289),FIND("|",SUBSTITUTE(SUBSTITUTE(SUBSTITUTE(SUBSTITUTE(SUBSTITUTE(TRIM(O2289),"/","|"),"(","|"),"（","|"),";","|"),"；","|")&amp;"|")-1))))*100/IF(ISNUMBER(N2289),N2289,IFERROR(VALUE(N2289),VALUE(LEFT(TRIM(N2289),FIND("|",SUBSTITUTE(SUBSTITUTE(SUBSTITUTE(SUBSTITUTE(SUBSTITUTE(TRIM(N2289),"/","|"),"(","|"),"（","|"),";","|"),"；","|")&amp;"|")-1))))&lt;=40),IF(ISNUMBER(O2289),O2289,IFERROR(VALUE(O2289),VALUE(LEFT(TRIM(O2289),FIND("|",SUBSTITUTE(SUBSTITUTE(SUBSTITUTE(SUBSTITUTE(SUBSTITUTE(TRIM(O2289),"/","|"),"(","|"),"（","|"),";","|"),"；","|")&amp;"|")-1))))*100/IF(ISNUMBER(N2289),N2289,IFERROR(VALUE(N2289),VALUE(LEFT(TRIM(N2289),FIND("|",SUBSTITUTE(SUBSTITUTE(SUBSTITUTE(SUBSTITUTE(SUBSTITUTE(TRIM(N2289),"/","|"),"(","|"),"（","|"),";","|"),"；","|")&amp;"|")-1)))),""),""))</x:f>
        <x:v>13.98</x:v>
      </x:c>
      <x:c r="AI2289" s="15" t="str">
        <x:f>IFERROR(IF(AND(IF(ISNUMBER(O2289),O2289,IFERROR(VALUE(O2289),VALUE(LEFT(TRIM(O2289),FIND("|",SUBSTITUTE(SUBSTITUTE(SUBSTITUTE(SUBSTITUTE(SUBSTITUTE(TRIM(O2289),"/","|"),"(","|"),"（","|"),";","|"),"；","|")&amp;"|")-1))))&gt;=75,IF(ISNUMBER(O2289),O2289,IFERROR(VALUE(O2289),VALUE(LEFT(TRIM(O2289),FIND("|",SUBSTITUTE(SUBSTITUTE(SUBSTITUTE(SUBSTITUTE(SUBSTITUTE(TRIM(O2289),"/","|"),"(","|"),"（","|"),";","|"),"；","|")&amp;"|")-1))))&lt;=85,IF(ISNUMBER(Q2289),Q2289,IFERROR(VALUE(Q2289),VALUE(LEFT(TRIM(Q2289),FIND("|",SUBSTITUTE(SUBSTITUTE(SUBSTITUTE(SUBSTITUTE(SUBSTITUTE(TRIM(Q2289),"/","|"),"(","|"),"（","|"),";","|"),"；","|")&amp;"|")-1))))&gt;0),IF(ISNUMBER(O2289),O2289,IFERROR(VALUE(O2289),VALUE(LEFT(TRIM(O2289),FIND("|",SUBSTITUTE(SUBSTITUTE(SUBSTITUTE(SUBSTITUTE(SUBSTITUTE(TRIM(O2289),"/","|"),"(","|"),"（","|"),";","|"),"；","|")&amp;"|")-1))))*1000/IF(ISNUMBER(Q2289),Q2289,IFERROR(VALUE(Q2289),VALUE(LEFT(TRIM(Q2289),FIND("|",SUBSTITUTE(SUBSTITUTE(SUBSTITUTE(SUBSTITUTE(SUBSTITUTE(TRIM(Q2289),"/","|"),"(","|"),"（","|"),";","|"),"；","|")&amp;"|")-1)))),""),"")</x:f>
      </x:c>
      <x:c r="AJ2289" s="14" t="str">
        <x:f>IF(AI2289="","","非称重实测")</x:f>
      </x:c>
      <x:c r="AK2289" s="14" t="str"/>
      <x:c r="AL2289" s="14" t="str">
        <x:v>v3.4.6-candidate</x:v>
      </x:c>
    </x:row>
    <x:row r="2290">
      <x:c r="A2290" t="n">
        <x:v>383</x:v>
      </x:c>
      <x:c r="B2290" t="str">
        <x:v>JL6501BEV03</x:v>
      </x:c>
      <x:c r="C2290" t="str">
        <x:v>远程牌</x:v>
      </x:c>
      <x:c r="D2290" t="str">
        <x:v>浙江豪情汽车制造有限公司</x:v>
      </x:c>
      <x:c r="E2290" t="str">
        <x:v>吉利车型</x:v>
      </x:c>
      <x:c r="F2290" t="str">
        <x:v>纯电动多用途乘用车</x:v>
      </x:c>
      <x:c r="G2290" t="str">
        <x:v>SV</x:v>
      </x:c>
      <x:c r="H2290" t="str">
        <x:v>纯电动多用途乘用车</x:v>
      </x:c>
      <x:c r="I2290" t="str">
        <x:v>/</x:v>
      </x:c>
      <x:c r="J2290" t="str">
        <x:v>BEV</x:v>
      </x:c>
      <x:c r="K2290" t="str">
        <x:v>否</x:v>
      </x:c>
      <x:c r="L2290" t="str">
        <x:v>2285/2325/2375</x:v>
      </x:c>
      <x:c r="M2290" t="n">
        <x:v>2700</x:v>
      </x:c>
      <x:c r="N2290" t="n">
        <x:v>460</x:v>
      </x:c>
      <x:c r="O2290" t="n">
        <x:v>82.882</x:v>
      </x:c>
      <x:c r="P2290"/>
      <x:c r="Q2290" t="n">
        <x:v>144.1426086956522</x:v>
      </x:c>
      <x:c r="R2290" t="n">
        <x:v>18.02</x:v>
      </x:c>
      <x:c r="S2290" t="n">
        <x:v>120</x:v>
      </x:c>
      <x:c r="T2290" t="n">
        <x:v>120</x:v>
      </x:c>
      <x:c r="U2290"/>
      <x:c r="V2290"/>
      <x:c r="W2290"/>
      <x:c r="X2290" t="str">
        <x:v>不适用(BEV)</x:v>
      </x:c>
      <x:c r="Y2290" t="str">
        <x:v>不适用(BEV)</x:v>
      </x:c>
      <x:c r="Z2290" t="str">
        <x:v>不适用(BEV)</x:v>
      </x:c>
      <x:c r="AA2290" t="str">
        <x:v>不适用(BEV)</x:v>
      </x:c>
      <x:c r="AB2290" t="str">
        <x:v>不适用(BEV)</x:v>
      </x:c>
      <x:c r="AC2290" t="str">
        <x:v>不适用(BEV)</x:v>
      </x:c>
      <x:c r="AD2290" t="str">
        <x:v>BEV_历史批次</x:v>
      </x:c>
      <x:c r="AE2290" s="14" t="str"/>
      <x:c r="AF2290" s="14" t="str"/>
      <x:c r="AG2290" s="14" t="str">
        <x:v>待OCR/外部证据：原字段为空</x:v>
      </x:c>
      <x:c r="AH2290" s="15" t="n">
        <x:f>IF(R2290&lt;&gt;"",R2290,IFERROR(IF(AND(IF(ISNUMBER(O2290),O2290,IFERROR(VALUE(O2290),VALUE(LEFT(TRIM(O2290),FIND("|",SUBSTITUTE(SUBSTITUTE(SUBSTITUTE(SUBSTITUTE(SUBSTITUTE(TRIM(O2290),"/","|"),"(","|"),"（","|"),";","|"),"；","|")&amp;"|")-1))))*100/IF(ISNUMBER(N2290),N2290,IFERROR(VALUE(N2290),VALUE(LEFT(TRIM(N2290),FIND("|",SUBSTITUTE(SUBSTITUTE(SUBSTITUTE(SUBSTITUTE(SUBSTITUTE(TRIM(N2290),"/","|"),"(","|"),"（","|"),";","|"),"；","|")&amp;"|")-1))))&gt;=3,IF(ISNUMBER(O2290),O2290,IFERROR(VALUE(O2290),VALUE(LEFT(TRIM(O2290),FIND("|",SUBSTITUTE(SUBSTITUTE(SUBSTITUTE(SUBSTITUTE(SUBSTITUTE(TRIM(O2290),"/","|"),"(","|"),"（","|"),";","|"),"；","|")&amp;"|")-1))))*100/IF(ISNUMBER(N2290),N2290,IFERROR(VALUE(N2290),VALUE(LEFT(TRIM(N2290),FIND("|",SUBSTITUTE(SUBSTITUTE(SUBSTITUTE(SUBSTITUTE(SUBSTITUTE(TRIM(N2290),"/","|"),"(","|"),"（","|"),";","|"),"；","|")&amp;"|")-1))))&lt;=40),IF(ISNUMBER(O2290),O2290,IFERROR(VALUE(O2290),VALUE(LEFT(TRIM(O2290),FIND("|",SUBSTITUTE(SUBSTITUTE(SUBSTITUTE(SUBSTITUTE(SUBSTITUTE(TRIM(O2290),"/","|"),"(","|"),"（","|"),";","|"),"；","|")&amp;"|")-1))))*100/IF(ISNUMBER(N2290),N2290,IFERROR(VALUE(N2290),VALUE(LEFT(TRIM(N2290),FIND("|",SUBSTITUTE(SUBSTITUTE(SUBSTITUTE(SUBSTITUTE(SUBSTITUTE(TRIM(N2290),"/","|"),"(","|"),"（","|"),";","|"),"；","|")&amp;"|")-1)))),""),""))</x:f>
        <x:v>18.02</x:v>
      </x:c>
      <x:c r="AI2290" s="15" t="n">
        <x:f>IFERROR(IF(AND(IF(ISNUMBER(O2290),O2290,IFERROR(VALUE(O2290),VALUE(LEFT(TRIM(O2290),FIND("|",SUBSTITUTE(SUBSTITUTE(SUBSTITUTE(SUBSTITUTE(SUBSTITUTE(TRIM(O2290),"/","|"),"(","|"),"（","|"),";","|"),"；","|")&amp;"|")-1))))&gt;=75,IF(ISNUMBER(O2290),O2290,IFERROR(VALUE(O2290),VALUE(LEFT(TRIM(O2290),FIND("|",SUBSTITUTE(SUBSTITUTE(SUBSTITUTE(SUBSTITUTE(SUBSTITUTE(TRIM(O2290),"/","|"),"(","|"),"（","|"),";","|"),"；","|")&amp;"|")-1))))&lt;=85,IF(ISNUMBER(Q2290),Q2290,IFERROR(VALUE(Q2290),VALUE(LEFT(TRIM(Q2290),FIND("|",SUBSTITUTE(SUBSTITUTE(SUBSTITUTE(SUBSTITUTE(SUBSTITUTE(TRIM(Q2290),"/","|"),"(","|"),"（","|"),";","|"),"；","|")&amp;"|")-1))))&gt;0),IF(ISNUMBER(O2290),O2290,IFERROR(VALUE(O2290),VALUE(LEFT(TRIM(O2290),FIND("|",SUBSTITUTE(SUBSTITUTE(SUBSTITUTE(SUBSTITUTE(SUBSTITUTE(TRIM(O2290),"/","|"),"(","|"),"（","|"),";","|"),"；","|")&amp;"|")-1))))*1000/IF(ISNUMBER(Q2290),Q2290,IFERROR(VALUE(Q2290),VALUE(LEFT(TRIM(Q2290),FIND("|",SUBSTITUTE(SUBSTITUTE(SUBSTITUTE(SUBSTITUTE(SUBSTITUTE(TRIM(Q2290),"/","|"),"(","|"),"（","|"),";","|"),"；","|")&amp;"|")-1)))),""),"")</x:f>
        <x:v>574.9999999999999</x:v>
      </x:c>
      <x:c r="AJ2290" s="14" t="str">
        <x:f>IF(AI2290="","","非称重实测")</x:f>
        <x:v>非称重实测</x:v>
      </x:c>
      <x:c r="AK2290" s="14" t="str">
        <x:v>80kWh质量可推导</x:v>
      </x:c>
      <x:c r="AL2290" s="14" t="str">
        <x:v>v3.4.6-candidate</x:v>
      </x:c>
    </x:row>
    <x:row r="2291">
      <x:c r="A2291" t="n">
        <x:v>383</x:v>
      </x:c>
      <x:c r="B2291" t="str">
        <x:v>JL6501BEV100</x:v>
      </x:c>
      <x:c r="C2291" t="str">
        <x:v>远程牌</x:v>
      </x:c>
      <x:c r="D2291" t="str">
        <x:v>浙江豪情汽车制造有限公司</x:v>
      </x:c>
      <x:c r="E2291" t="str">
        <x:v>吉利车型</x:v>
      </x:c>
      <x:c r="F2291" t="str">
        <x:v>纯电动多用途乘用车</x:v>
      </x:c>
      <x:c r="G2291" t="str">
        <x:v>SV</x:v>
      </x:c>
      <x:c r="H2291" t="str">
        <x:v>纯电动多用途乘用车</x:v>
      </x:c>
      <x:c r="I2291" t="str">
        <x:v>MPV-D</x:v>
      </x:c>
      <x:c r="J2291" t="str">
        <x:v>BEV</x:v>
      </x:c>
      <x:c r="K2291" t="str">
        <x:v>否</x:v>
      </x:c>
      <x:c r="L2291" t="n">
        <x:v>2245</x:v>
      </x:c>
      <x:c r="M2291" t="n">
        <x:v>2700</x:v>
      </x:c>
      <x:c r="N2291" t="n">
        <x:v>405</x:v>
      </x:c>
      <x:c r="O2291" t="n">
        <x:v>66.57</x:v>
      </x:c>
      <x:c r="P2291" t="str">
        <x:v>三元锂</x:v>
      </x:c>
      <x:c r="Q2291" t="n">
        <x:v>167.2613065326633</x:v>
      </x:c>
      <x:c r="R2291" t="n">
        <x:v>16.44</x:v>
      </x:c>
      <x:c r="S2291" t="n">
        <x:v>120</x:v>
      </x:c>
      <x:c r="T2291" t="n">
        <x:v>120</x:v>
      </x:c>
      <x:c r="U2291" t="str">
        <x:v>华域麦格纳电驱动系统有限公司</x:v>
      </x:c>
      <x:c r="V2291" t="n">
        <x:v>170</x:v>
      </x:c>
      <x:c r="W2291" t="str">
        <x:v>TZ220XS000</x:v>
      </x:c>
      <x:c r="X2291" t="str">
        <x:v>不适用(BEV)</x:v>
      </x:c>
      <x:c r="Y2291" t="str">
        <x:v>不适用(BEV)</x:v>
      </x:c>
      <x:c r="Z2291" t="str">
        <x:v>不适用(BEV)</x:v>
      </x:c>
      <x:c r="AA2291" t="str">
        <x:v>不适用(BEV)</x:v>
      </x:c>
      <x:c r="AB2291" t="str">
        <x:v>不适用(BEV)</x:v>
      </x:c>
      <x:c r="AC2291" t="str">
        <x:v>不适用(BEV)</x:v>
      </x:c>
      <x:c r="AD2291" t="str">
        <x:v>BEV_历史批次</x:v>
      </x:c>
      <x:c r="AE2291" s="14" t="str"/>
      <x:c r="AF2291" s="14" t="str"/>
      <x:c r="AG2291" s="14" t="str">
        <x:v>待OCR/外部证据：数值语义歧义</x:v>
      </x:c>
      <x:c r="AH2291" s="15" t="n">
        <x:f>IF(R2291&lt;&gt;"",R2291,IFERROR(IF(AND(IF(ISNUMBER(O2291),O2291,IFERROR(VALUE(O2291),VALUE(LEFT(TRIM(O2291),FIND("|",SUBSTITUTE(SUBSTITUTE(SUBSTITUTE(SUBSTITUTE(SUBSTITUTE(TRIM(O2291),"/","|"),"(","|"),"（","|"),";","|"),"；","|")&amp;"|")-1))))*100/IF(ISNUMBER(N2291),N2291,IFERROR(VALUE(N2291),VALUE(LEFT(TRIM(N2291),FIND("|",SUBSTITUTE(SUBSTITUTE(SUBSTITUTE(SUBSTITUTE(SUBSTITUTE(TRIM(N2291),"/","|"),"(","|"),"（","|"),";","|"),"；","|")&amp;"|")-1))))&gt;=3,IF(ISNUMBER(O2291),O2291,IFERROR(VALUE(O2291),VALUE(LEFT(TRIM(O2291),FIND("|",SUBSTITUTE(SUBSTITUTE(SUBSTITUTE(SUBSTITUTE(SUBSTITUTE(TRIM(O2291),"/","|"),"(","|"),"（","|"),";","|"),"；","|")&amp;"|")-1))))*100/IF(ISNUMBER(N2291),N2291,IFERROR(VALUE(N2291),VALUE(LEFT(TRIM(N2291),FIND("|",SUBSTITUTE(SUBSTITUTE(SUBSTITUTE(SUBSTITUTE(SUBSTITUTE(TRIM(N2291),"/","|"),"(","|"),"（","|"),";","|"),"；","|")&amp;"|")-1))))&lt;=40),IF(ISNUMBER(O2291),O2291,IFERROR(VALUE(O2291),VALUE(LEFT(TRIM(O2291),FIND("|",SUBSTITUTE(SUBSTITUTE(SUBSTITUTE(SUBSTITUTE(SUBSTITUTE(TRIM(O2291),"/","|"),"(","|"),"（","|"),";","|"),"；","|")&amp;"|")-1))))*100/IF(ISNUMBER(N2291),N2291,IFERROR(VALUE(N2291),VALUE(LEFT(TRIM(N2291),FIND("|",SUBSTITUTE(SUBSTITUTE(SUBSTITUTE(SUBSTITUTE(SUBSTITUTE(TRIM(N2291),"/","|"),"(","|"),"（","|"),";","|"),"；","|")&amp;"|")-1)))),""),""))</x:f>
        <x:v>16.44</x:v>
      </x:c>
      <x:c r="AI2291" s="15" t="str">
        <x:f>IFERROR(IF(AND(IF(ISNUMBER(O2291),O2291,IFERROR(VALUE(O2291),VALUE(LEFT(TRIM(O2291),FIND("|",SUBSTITUTE(SUBSTITUTE(SUBSTITUTE(SUBSTITUTE(SUBSTITUTE(TRIM(O2291),"/","|"),"(","|"),"（","|"),";","|"),"；","|")&amp;"|")-1))))&gt;=75,IF(ISNUMBER(O2291),O2291,IFERROR(VALUE(O2291),VALUE(LEFT(TRIM(O2291),FIND("|",SUBSTITUTE(SUBSTITUTE(SUBSTITUTE(SUBSTITUTE(SUBSTITUTE(TRIM(O2291),"/","|"),"(","|"),"（","|"),";","|"),"；","|")&amp;"|")-1))))&lt;=85,IF(ISNUMBER(Q2291),Q2291,IFERROR(VALUE(Q2291),VALUE(LEFT(TRIM(Q2291),FIND("|",SUBSTITUTE(SUBSTITUTE(SUBSTITUTE(SUBSTITUTE(SUBSTITUTE(TRIM(Q2291),"/","|"),"(","|"),"（","|"),";","|"),"；","|")&amp;"|")-1))))&gt;0),IF(ISNUMBER(O2291),O2291,IFERROR(VALUE(O2291),VALUE(LEFT(TRIM(O2291),FIND("|",SUBSTITUTE(SUBSTITUTE(SUBSTITUTE(SUBSTITUTE(SUBSTITUTE(TRIM(O2291),"/","|"),"(","|"),"（","|"),";","|"),"；","|")&amp;"|")-1))))*1000/IF(ISNUMBER(Q2291),Q2291,IFERROR(VALUE(Q2291),VALUE(LEFT(TRIM(Q2291),FIND("|",SUBSTITUTE(SUBSTITUTE(SUBSTITUTE(SUBSTITUTE(SUBSTITUTE(TRIM(Q2291),"/","|"),"(","|"),"（","|"),";","|"),"；","|")&amp;"|")-1)))),""),"")</x:f>
      </x:c>
      <x:c r="AJ2291" s="14" t="str">
        <x:f>IF(AI2291="","","非称重实测")</x:f>
      </x:c>
      <x:c r="AK2291" s="14" t="str"/>
      <x:c r="AL2291" s="14" t="str">
        <x:v>v3.4.6-candidate</x:v>
      </x:c>
    </x:row>
    <x:row r="2292">
      <x:c r="A2292" t="n">
        <x:v>383</x:v>
      </x:c>
      <x:c r="B2292" t="str">
        <x:v>JL6501SEV100</x:v>
      </x:c>
      <x:c r="C2292" t="str">
        <x:v>远程牌</x:v>
      </x:c>
      <x:c r="D2292" t="str">
        <x:v>浙江豪情汽车制造有限公司</x:v>
      </x:c>
      <x:c r="E2292" t="str">
        <x:v>吉利车型</x:v>
      </x:c>
      <x:c r="F2292" t="str">
        <x:v>换电式纯电动多用途乘用车</x:v>
      </x:c>
      <x:c r="G2292" t="str">
        <x:v>幸福号</x:v>
      </x:c>
      <x:c r="H2292" t="str">
        <x:v>换电式纯电动多用途乘用车</x:v>
      </x:c>
      <x:c r="I2292" t="str">
        <x:v>MPV-D</x:v>
      </x:c>
      <x:c r="J2292" t="str">
        <x:v>BEV</x:v>
      </x:c>
      <x:c r="K2292" t="str">
        <x:v>否</x:v>
      </x:c>
      <x:c r="L2292" t="n">
        <x:v>2245</x:v>
      </x:c>
      <x:c r="M2292" t="n">
        <x:v>2700</x:v>
      </x:c>
      <x:c r="N2292" t="n">
        <x:v>405</x:v>
      </x:c>
      <x:c r="O2292" t="n">
        <x:v>66.57</x:v>
      </x:c>
      <x:c r="P2292" t="str">
        <x:v>三元锂</x:v>
      </x:c>
      <x:c r="Q2292" t="n">
        <x:v>167.2613065326633</x:v>
      </x:c>
      <x:c r="R2292" t="n">
        <x:v>16.44</x:v>
      </x:c>
      <x:c r="S2292" t="n">
        <x:v>120</x:v>
      </x:c>
      <x:c r="T2292" t="n">
        <x:v>120</x:v>
      </x:c>
      <x:c r="U2292" t="str">
        <x:v>华域麦格纳电驱动系统有限公司</x:v>
      </x:c>
      <x:c r="V2292" t="n">
        <x:v>170</x:v>
      </x:c>
      <x:c r="W2292" t="str">
        <x:v>TZ220XS000</x:v>
      </x:c>
      <x:c r="X2292" t="str">
        <x:v>不适用(BEV)</x:v>
      </x:c>
      <x:c r="Y2292" t="str">
        <x:v>不适用(BEV)</x:v>
      </x:c>
      <x:c r="Z2292" t="str">
        <x:v>不适用(BEV)</x:v>
      </x:c>
      <x:c r="AA2292" t="str">
        <x:v>不适用(BEV)</x:v>
      </x:c>
      <x:c r="AB2292" t="str">
        <x:v>不适用(BEV)</x:v>
      </x:c>
      <x:c r="AC2292" t="str">
        <x:v>不适用(BEV)</x:v>
      </x:c>
      <x:c r="AD2292" t="str">
        <x:v>BEV_历史批次</x:v>
      </x:c>
      <x:c r="AE2292" s="14" t="str"/>
      <x:c r="AF2292" s="14" t="str"/>
      <x:c r="AG2292" s="14" t="str">
        <x:v>待OCR/外部证据：数值语义歧义</x:v>
      </x:c>
      <x:c r="AH2292" s="15" t="n">
        <x:f>IF(R2292&lt;&gt;"",R2292,IFERROR(IF(AND(IF(ISNUMBER(O2292),O2292,IFERROR(VALUE(O2292),VALUE(LEFT(TRIM(O2292),FIND("|",SUBSTITUTE(SUBSTITUTE(SUBSTITUTE(SUBSTITUTE(SUBSTITUTE(TRIM(O2292),"/","|"),"(","|"),"（","|"),";","|"),"；","|")&amp;"|")-1))))*100/IF(ISNUMBER(N2292),N2292,IFERROR(VALUE(N2292),VALUE(LEFT(TRIM(N2292),FIND("|",SUBSTITUTE(SUBSTITUTE(SUBSTITUTE(SUBSTITUTE(SUBSTITUTE(TRIM(N2292),"/","|"),"(","|"),"（","|"),";","|"),"；","|")&amp;"|")-1))))&gt;=3,IF(ISNUMBER(O2292),O2292,IFERROR(VALUE(O2292),VALUE(LEFT(TRIM(O2292),FIND("|",SUBSTITUTE(SUBSTITUTE(SUBSTITUTE(SUBSTITUTE(SUBSTITUTE(TRIM(O2292),"/","|"),"(","|"),"（","|"),";","|"),"；","|")&amp;"|")-1))))*100/IF(ISNUMBER(N2292),N2292,IFERROR(VALUE(N2292),VALUE(LEFT(TRIM(N2292),FIND("|",SUBSTITUTE(SUBSTITUTE(SUBSTITUTE(SUBSTITUTE(SUBSTITUTE(TRIM(N2292),"/","|"),"(","|"),"（","|"),";","|"),"；","|")&amp;"|")-1))))&lt;=40),IF(ISNUMBER(O2292),O2292,IFERROR(VALUE(O2292),VALUE(LEFT(TRIM(O2292),FIND("|",SUBSTITUTE(SUBSTITUTE(SUBSTITUTE(SUBSTITUTE(SUBSTITUTE(TRIM(O2292),"/","|"),"(","|"),"（","|"),";","|"),"；","|")&amp;"|")-1))))*100/IF(ISNUMBER(N2292),N2292,IFERROR(VALUE(N2292),VALUE(LEFT(TRIM(N2292),FIND("|",SUBSTITUTE(SUBSTITUTE(SUBSTITUTE(SUBSTITUTE(SUBSTITUTE(TRIM(N2292),"/","|"),"(","|"),"（","|"),";","|"),"；","|")&amp;"|")-1)))),""),""))</x:f>
        <x:v>16.44</x:v>
      </x:c>
      <x:c r="AI2292" s="15" t="str">
        <x:f>IFERROR(IF(AND(IF(ISNUMBER(O2292),O2292,IFERROR(VALUE(O2292),VALUE(LEFT(TRIM(O2292),FIND("|",SUBSTITUTE(SUBSTITUTE(SUBSTITUTE(SUBSTITUTE(SUBSTITUTE(TRIM(O2292),"/","|"),"(","|"),"（","|"),";","|"),"；","|")&amp;"|")-1))))&gt;=75,IF(ISNUMBER(O2292),O2292,IFERROR(VALUE(O2292),VALUE(LEFT(TRIM(O2292),FIND("|",SUBSTITUTE(SUBSTITUTE(SUBSTITUTE(SUBSTITUTE(SUBSTITUTE(TRIM(O2292),"/","|"),"(","|"),"（","|"),";","|"),"；","|")&amp;"|")-1))))&lt;=85,IF(ISNUMBER(Q2292),Q2292,IFERROR(VALUE(Q2292),VALUE(LEFT(TRIM(Q2292),FIND("|",SUBSTITUTE(SUBSTITUTE(SUBSTITUTE(SUBSTITUTE(SUBSTITUTE(TRIM(Q2292),"/","|"),"(","|"),"（","|"),";","|"),"；","|")&amp;"|")-1))))&gt;0),IF(ISNUMBER(O2292),O2292,IFERROR(VALUE(O2292),VALUE(LEFT(TRIM(O2292),FIND("|",SUBSTITUTE(SUBSTITUTE(SUBSTITUTE(SUBSTITUTE(SUBSTITUTE(TRIM(O2292),"/","|"),"(","|"),"（","|"),";","|"),"；","|")&amp;"|")-1))))*1000/IF(ISNUMBER(Q2292),Q2292,IFERROR(VALUE(Q2292),VALUE(LEFT(TRIM(Q2292),FIND("|",SUBSTITUTE(SUBSTITUTE(SUBSTITUTE(SUBSTITUTE(SUBSTITUTE(TRIM(Q2292),"/","|"),"(","|"),"（","|"),";","|"),"；","|")&amp;"|")-1)))),""),"")</x:f>
      </x:c>
      <x:c r="AJ2292" s="14" t="str">
        <x:f>IF(AI2292="","","非称重实测")</x:f>
      </x:c>
      <x:c r="AK2292" s="14" t="str"/>
      <x:c r="AL2292" s="14" t="str">
        <x:v>v3.4.6-candidate</x:v>
      </x:c>
    </x:row>
    <x:row r="2293">
      <x:c r="A2293" t="n">
        <x:v>383</x:v>
      </x:c>
      <x:c r="B2293" t="str">
        <x:v>JMV6553QRBEV</x:v>
      </x:c>
      <x:c r="C2293" t="str">
        <x:v>晶马牌</x:v>
      </x:c>
      <x:c r="D2293" t="str">
        <x:v>江西江铃集团晶马汽车有限公司</x:v>
      </x:c>
      <x:c r="E2293"/>
      <x:c r="F2293" t="str">
        <x:v>纯电动多用途乘用车</x:v>
      </x:c>
      <x:c r="G2293" t="str">
        <x:v>纯电动多用途乘用车</x:v>
      </x:c>
      <x:c r="H2293" t="str">
        <x:v>纯电动多用途乘用车</x:v>
      </x:c>
      <x:c r="I2293" t="str">
        <x:v>/</x:v>
      </x:c>
      <x:c r="J2293" t="str">
        <x:v>BEV</x:v>
      </x:c>
      <x:c r="K2293" t="str">
        <x:v>否</x:v>
      </x:c>
      <x:c r="L2293" t="n">
        <x:v>2430</x:v>
      </x:c>
      <x:c r="M2293"/>
      <x:c r="N2293" t="n">
        <x:v>410</x:v>
      </x:c>
      <x:c r="O2293" t="n">
        <x:v>77.28</x:v>
      </x:c>
      <x:c r="P2293"/>
      <x:c r="Q2293" t="n">
        <x:v>151.5294117647059</x:v>
      </x:c>
      <x:c r="R2293" t="n">
        <x:v>18.85</x:v>
      </x:c>
      <x:c r="S2293"/>
      <x:c r="T2293"/>
      <x:c r="U2293"/>
      <x:c r="V2293"/>
      <x:c r="W2293"/>
      <x:c r="X2293" t="str">
        <x:v>不适用(BEV)</x:v>
      </x:c>
      <x:c r="Y2293" t="str">
        <x:v>不适用(BEV)</x:v>
      </x:c>
      <x:c r="Z2293" t="str">
        <x:v>不适用(BEV)</x:v>
      </x:c>
      <x:c r="AA2293" t="str">
        <x:v>不适用(BEV)</x:v>
      </x:c>
      <x:c r="AB2293" t="str">
        <x:v>不适用(BEV)</x:v>
      </x:c>
      <x:c r="AC2293" t="str">
        <x:v>不适用(BEV)</x:v>
      </x:c>
      <x:c r="AD2293" t="str">
        <x:v>BEV_历史批次</x:v>
      </x:c>
      <x:c r="AE2293" s="14" t="str"/>
      <x:c r="AF2293" s="14" t="str"/>
      <x:c r="AG2293" s="14" t="str">
        <x:v>待OCR/外部证据：原字段为空</x:v>
      </x:c>
      <x:c r="AH2293" s="15" t="n">
        <x:f>IF(R2293&lt;&gt;"",R2293,IFERROR(IF(AND(IF(ISNUMBER(O2293),O2293,IFERROR(VALUE(O2293),VALUE(LEFT(TRIM(O2293),FIND("|",SUBSTITUTE(SUBSTITUTE(SUBSTITUTE(SUBSTITUTE(SUBSTITUTE(TRIM(O2293),"/","|"),"(","|"),"（","|"),";","|"),"；","|")&amp;"|")-1))))*100/IF(ISNUMBER(N2293),N2293,IFERROR(VALUE(N2293),VALUE(LEFT(TRIM(N2293),FIND("|",SUBSTITUTE(SUBSTITUTE(SUBSTITUTE(SUBSTITUTE(SUBSTITUTE(TRIM(N2293),"/","|"),"(","|"),"（","|"),";","|"),"；","|")&amp;"|")-1))))&gt;=3,IF(ISNUMBER(O2293),O2293,IFERROR(VALUE(O2293),VALUE(LEFT(TRIM(O2293),FIND("|",SUBSTITUTE(SUBSTITUTE(SUBSTITUTE(SUBSTITUTE(SUBSTITUTE(TRIM(O2293),"/","|"),"(","|"),"（","|"),";","|"),"；","|")&amp;"|")-1))))*100/IF(ISNUMBER(N2293),N2293,IFERROR(VALUE(N2293),VALUE(LEFT(TRIM(N2293),FIND("|",SUBSTITUTE(SUBSTITUTE(SUBSTITUTE(SUBSTITUTE(SUBSTITUTE(TRIM(N2293),"/","|"),"(","|"),"（","|"),";","|"),"；","|")&amp;"|")-1))))&lt;=40),IF(ISNUMBER(O2293),O2293,IFERROR(VALUE(O2293),VALUE(LEFT(TRIM(O2293),FIND("|",SUBSTITUTE(SUBSTITUTE(SUBSTITUTE(SUBSTITUTE(SUBSTITUTE(TRIM(O2293),"/","|"),"(","|"),"（","|"),";","|"),"；","|")&amp;"|")-1))))*100/IF(ISNUMBER(N2293),N2293,IFERROR(VALUE(N2293),VALUE(LEFT(TRIM(N2293),FIND("|",SUBSTITUTE(SUBSTITUTE(SUBSTITUTE(SUBSTITUTE(SUBSTITUTE(TRIM(N2293),"/","|"),"(","|"),"（","|"),";","|"),"；","|")&amp;"|")-1)))),""),""))</x:f>
        <x:v>18.85</x:v>
      </x:c>
      <x:c r="AI2293" s="15" t="n">
        <x:f>IFERROR(IF(AND(IF(ISNUMBER(O2293),O2293,IFERROR(VALUE(O2293),VALUE(LEFT(TRIM(O2293),FIND("|",SUBSTITUTE(SUBSTITUTE(SUBSTITUTE(SUBSTITUTE(SUBSTITUTE(TRIM(O2293),"/","|"),"(","|"),"（","|"),";","|"),"；","|")&amp;"|")-1))))&gt;=75,IF(ISNUMBER(O2293),O2293,IFERROR(VALUE(O2293),VALUE(LEFT(TRIM(O2293),FIND("|",SUBSTITUTE(SUBSTITUTE(SUBSTITUTE(SUBSTITUTE(SUBSTITUTE(TRIM(O2293),"/","|"),"(","|"),"（","|"),";","|"),"；","|")&amp;"|")-1))))&lt;=85,IF(ISNUMBER(Q2293),Q2293,IFERROR(VALUE(Q2293),VALUE(LEFT(TRIM(Q2293),FIND("|",SUBSTITUTE(SUBSTITUTE(SUBSTITUTE(SUBSTITUTE(SUBSTITUTE(TRIM(Q2293),"/","|"),"(","|"),"（","|"),";","|"),"；","|")&amp;"|")-1))))&gt;0),IF(ISNUMBER(O2293),O2293,IFERROR(VALUE(O2293),VALUE(LEFT(TRIM(O2293),FIND("|",SUBSTITUTE(SUBSTITUTE(SUBSTITUTE(SUBSTITUTE(SUBSTITUTE(TRIM(O2293),"/","|"),"(","|"),"（","|"),";","|"),"；","|")&amp;"|")-1))))*1000/IF(ISNUMBER(Q2293),Q2293,IFERROR(VALUE(Q2293),VALUE(LEFT(TRIM(Q2293),FIND("|",SUBSTITUTE(SUBSTITUTE(SUBSTITUTE(SUBSTITUTE(SUBSTITUTE(TRIM(Q2293),"/","|"),"(","|"),"（","|"),";","|"),"；","|")&amp;"|")-1)))),""),"")</x:f>
        <x:v>509.9999999999999</x:v>
      </x:c>
      <x:c r="AJ2293" s="14" t="str">
        <x:f>IF(AI2293="","","非称重实测")</x:f>
        <x:v>非称重实测</x:v>
      </x:c>
      <x:c r="AK2293" s="14" t="str">
        <x:v>80kWh质量可推导</x:v>
      </x:c>
      <x:c r="AL2293" s="14" t="str">
        <x:v>v3.4.6-candidate</x:v>
      </x:c>
    </x:row>
    <x:row r="2294">
      <x:c r="A2294" t="n">
        <x:v>383</x:v>
      </x:c>
      <x:c r="B2294" t="str">
        <x:v>LZW6452EVA</x:v>
      </x:c>
      <x:c r="C2294" t="str">
        <x:v>宝骏牌</x:v>
      </x:c>
      <x:c r="D2294" t="str">
        <x:v>上汽通用五菱汽车股份有限公司</x:v>
      </x:c>
      <x:c r="E2294" t="str">
        <x:v>五菱</x:v>
      </x:c>
      <x:c r="F2294" t="str">
        <x:v>纯电动多用途乘用车</x:v>
      </x:c>
      <x:c r="G2294" t="str">
        <x:v>宝骏云海</x:v>
      </x:c>
      <x:c r="H2294" t="str">
        <x:v>纯电动多用途乘用车</x:v>
      </x:c>
      <x:c r="I2294" t="str">
        <x:v>SUV-C</x:v>
      </x:c>
      <x:c r="J2294" t="str">
        <x:v>BEV</x:v>
      </x:c>
      <x:c r="K2294" t="str">
        <x:v>否</x:v>
      </x:c>
      <x:c r="L2294" t="n">
        <x:v>1760</x:v>
      </x:c>
      <x:c r="M2294" t="n">
        <x:v>2600</x:v>
      </x:c>
      <x:c r="N2294" t="str">
        <x:v>600(CLTC)</x:v>
      </x:c>
      <x:c r="O2294" t="n">
        <x:v>69.2</x:v>
      </x:c>
      <x:c r="P2294" t="str">
        <x:v>磷酸铁锂</x:v>
      </x:c>
      <x:c r="Q2294" t="n">
        <x:v>145.3781512605042</x:v>
      </x:c>
      <x:c r="R2294"/>
      <x:c r="S2294" t="n">
        <x:v>30</x:v>
      </x:c>
      <x:c r="T2294" t="n">
        <x:v>30</x:v>
      </x:c>
      <x:c r="U2294" t="str">
        <x:v>柳州赛克科技发展有限公司</x:v>
      </x:c>
      <x:c r="V2294" t="n">
        <x:v>150</x:v>
      </x:c>
      <x:c r="W2294" t="str">
        <x:v>TZ210XS2F0</x:v>
      </x:c>
      <x:c r="X2294" t="str">
        <x:v>不适用(BEV)</x:v>
      </x:c>
      <x:c r="Y2294" t="str">
        <x:v>不适用(BEV)</x:v>
      </x:c>
      <x:c r="Z2294" t="str">
        <x:v>不适用(BEV)</x:v>
      </x:c>
      <x:c r="AA2294" t="str">
        <x:v>不适用(BEV)</x:v>
      </x:c>
      <x:c r="AB2294" t="str">
        <x:v>不适用(BEV)</x:v>
      </x:c>
      <x:c r="AC2294" t="str">
        <x:v>不适用(BEV)</x:v>
      </x:c>
      <x:c r="AD2294" t="str">
        <x:v>BEV_历史批次</x:v>
      </x:c>
      <x:c r="AE2294" s="14" t="str"/>
      <x:c r="AF2294" s="14" t="str"/>
      <x:c r="AG2294" s="14" t="str">
        <x:v>待OCR/外部证据：数值语义歧义</x:v>
      </x:c>
      <x:c r="AH2294" s="15" t="n">
        <x:f>IF(R2294&lt;&gt;"",R2294,IFERROR(IF(AND(IF(ISNUMBER(O2294),O2294,IFERROR(VALUE(O2294),VALUE(LEFT(TRIM(O2294),FIND("|",SUBSTITUTE(SUBSTITUTE(SUBSTITUTE(SUBSTITUTE(SUBSTITUTE(TRIM(O2294),"/","|"),"(","|"),"（","|"),";","|"),"；","|")&amp;"|")-1))))*100/IF(ISNUMBER(N2294),N2294,IFERROR(VALUE(N2294),VALUE(LEFT(TRIM(N2294),FIND("|",SUBSTITUTE(SUBSTITUTE(SUBSTITUTE(SUBSTITUTE(SUBSTITUTE(TRIM(N2294),"/","|"),"(","|"),"（","|"),";","|"),"；","|")&amp;"|")-1))))&gt;=3,IF(ISNUMBER(O2294),O2294,IFERROR(VALUE(O2294),VALUE(LEFT(TRIM(O2294),FIND("|",SUBSTITUTE(SUBSTITUTE(SUBSTITUTE(SUBSTITUTE(SUBSTITUTE(TRIM(O2294),"/","|"),"(","|"),"（","|"),";","|"),"；","|")&amp;"|")-1))))*100/IF(ISNUMBER(N2294),N2294,IFERROR(VALUE(N2294),VALUE(LEFT(TRIM(N2294),FIND("|",SUBSTITUTE(SUBSTITUTE(SUBSTITUTE(SUBSTITUTE(SUBSTITUTE(TRIM(N2294),"/","|"),"(","|"),"（","|"),";","|"),"；","|")&amp;"|")-1))))&lt;=40),IF(ISNUMBER(O2294),O2294,IFERROR(VALUE(O2294),VALUE(LEFT(TRIM(O2294),FIND("|",SUBSTITUTE(SUBSTITUTE(SUBSTITUTE(SUBSTITUTE(SUBSTITUTE(TRIM(O2294),"/","|"),"(","|"),"（","|"),";","|"),"；","|")&amp;"|")-1))))*100/IF(ISNUMBER(N2294),N2294,IFERROR(VALUE(N2294),VALUE(LEFT(TRIM(N2294),FIND("|",SUBSTITUTE(SUBSTITUTE(SUBSTITUTE(SUBSTITUTE(SUBSTITUTE(TRIM(N2294),"/","|"),"(","|"),"（","|"),";","|"),"；","|")&amp;"|")-1)))),""),""))</x:f>
        <x:v>11.533333333333333</x:v>
      </x:c>
      <x:c r="AI2294" s="15" t="str">
        <x:f>IFERROR(IF(AND(IF(ISNUMBER(O2294),O2294,IFERROR(VALUE(O2294),VALUE(LEFT(TRIM(O2294),FIND("|",SUBSTITUTE(SUBSTITUTE(SUBSTITUTE(SUBSTITUTE(SUBSTITUTE(TRIM(O2294),"/","|"),"(","|"),"（","|"),";","|"),"；","|")&amp;"|")-1))))&gt;=75,IF(ISNUMBER(O2294),O2294,IFERROR(VALUE(O2294),VALUE(LEFT(TRIM(O2294),FIND("|",SUBSTITUTE(SUBSTITUTE(SUBSTITUTE(SUBSTITUTE(SUBSTITUTE(TRIM(O2294),"/","|"),"(","|"),"（","|"),";","|"),"；","|")&amp;"|")-1))))&lt;=85,IF(ISNUMBER(Q2294),Q2294,IFERROR(VALUE(Q2294),VALUE(LEFT(TRIM(Q2294),FIND("|",SUBSTITUTE(SUBSTITUTE(SUBSTITUTE(SUBSTITUTE(SUBSTITUTE(TRIM(Q2294),"/","|"),"(","|"),"（","|"),";","|"),"；","|")&amp;"|")-1))))&gt;0),IF(ISNUMBER(O2294),O2294,IFERROR(VALUE(O2294),VALUE(LEFT(TRIM(O2294),FIND("|",SUBSTITUTE(SUBSTITUTE(SUBSTITUTE(SUBSTITUTE(SUBSTITUTE(TRIM(O2294),"/","|"),"(","|"),"（","|"),";","|"),"；","|")&amp;"|")-1))))*1000/IF(ISNUMBER(Q2294),Q2294,IFERROR(VALUE(Q2294),VALUE(LEFT(TRIM(Q2294),FIND("|",SUBSTITUTE(SUBSTITUTE(SUBSTITUTE(SUBSTITUTE(SUBSTITUTE(TRIM(Q2294),"/","|"),"(","|"),"（","|"),";","|"),"；","|")&amp;"|")-1)))),""),"")</x:f>
      </x:c>
      <x:c r="AJ2294" s="14" t="str">
        <x:f>IF(AI2294="","","非称重实测")</x:f>
      </x:c>
      <x:c r="AK2294" s="14" t="str">
        <x:v>电耗公式可补</x:v>
      </x:c>
      <x:c r="AL2294" s="14" t="str">
        <x:v>v3.4.6-candidate</x:v>
      </x:c>
    </x:row>
    <x:row r="2295">
      <x:c r="A2295" t="n">
        <x:v>383</x:v>
      </x:c>
      <x:c r="B2295" t="str">
        <x:v>LZW6452EVB</x:v>
      </x:c>
      <x:c r="C2295" t="str">
        <x:v>宝骏牌</x:v>
      </x:c>
      <x:c r="D2295" t="str">
        <x:v>上汽通用五菱汽车股份有限公司</x:v>
      </x:c>
      <x:c r="E2295" t="str">
        <x:v>五菱</x:v>
      </x:c>
      <x:c r="F2295" t="str">
        <x:v>纯电动多用途乘用车</x:v>
      </x:c>
      <x:c r="G2295" t="str">
        <x:v>宝骏云海</x:v>
      </x:c>
      <x:c r="H2295" t="str">
        <x:v>纯电动多用途乘用车</x:v>
      </x:c>
      <x:c r="I2295" t="str">
        <x:v>SUV-C</x:v>
      </x:c>
      <x:c r="J2295" t="str">
        <x:v>BEV</x:v>
      </x:c>
      <x:c r="K2295" t="str">
        <x:v>否</x:v>
      </x:c>
      <x:c r="L2295" t="n">
        <x:v>1675</x:v>
      </x:c>
      <x:c r="M2295" t="n">
        <x:v>2600</x:v>
      </x:c>
      <x:c r="N2295" t="str">
        <x:v>500(CLTC)</x:v>
      </x:c>
      <x:c r="O2295" t="n">
        <x:v>56.7</x:v>
      </x:c>
      <x:c r="P2295" t="str">
        <x:v>磷酸铁锂</x:v>
      </x:c>
      <x:c r="Q2295" t="n">
        <x:v>141.75</x:v>
      </x:c>
      <x:c r="R2295"/>
      <x:c r="S2295" t="n">
        <x:v>30</x:v>
      </x:c>
      <x:c r="T2295" t="n">
        <x:v>30</x:v>
      </x:c>
      <x:c r="U2295" t="str">
        <x:v>柳州赛克科技发展有限公司</x:v>
      </x:c>
      <x:c r="V2295" t="n">
        <x:v>150</x:v>
      </x:c>
      <x:c r="W2295" t="str">
        <x:v>TZ210XS2F0</x:v>
      </x:c>
      <x:c r="X2295" t="str">
        <x:v>不适用(BEV)</x:v>
      </x:c>
      <x:c r="Y2295" t="str">
        <x:v>不适用(BEV)</x:v>
      </x:c>
      <x:c r="Z2295" t="str">
        <x:v>不适用(BEV)</x:v>
      </x:c>
      <x:c r="AA2295" t="str">
        <x:v>不适用(BEV)</x:v>
      </x:c>
      <x:c r="AB2295" t="str">
        <x:v>不适用(BEV)</x:v>
      </x:c>
      <x:c r="AC2295" t="str">
        <x:v>不适用(BEV)</x:v>
      </x:c>
      <x:c r="AD2295" t="str">
        <x:v>BEV_历史批次</x:v>
      </x:c>
      <x:c r="AE2295" s="14" t="str"/>
      <x:c r="AF2295" s="14" t="str"/>
      <x:c r="AG2295" s="14" t="str">
        <x:v>待OCR/外部证据：数值语义歧义</x:v>
      </x:c>
      <x:c r="AH2295" s="15" t="n">
        <x:f>IF(R2295&lt;&gt;"",R2295,IFERROR(IF(AND(IF(ISNUMBER(O2295),O2295,IFERROR(VALUE(O2295),VALUE(LEFT(TRIM(O2295),FIND("|",SUBSTITUTE(SUBSTITUTE(SUBSTITUTE(SUBSTITUTE(SUBSTITUTE(TRIM(O2295),"/","|"),"(","|"),"（","|"),";","|"),"；","|")&amp;"|")-1))))*100/IF(ISNUMBER(N2295),N2295,IFERROR(VALUE(N2295),VALUE(LEFT(TRIM(N2295),FIND("|",SUBSTITUTE(SUBSTITUTE(SUBSTITUTE(SUBSTITUTE(SUBSTITUTE(TRIM(N2295),"/","|"),"(","|"),"（","|"),";","|"),"；","|")&amp;"|")-1))))&gt;=3,IF(ISNUMBER(O2295),O2295,IFERROR(VALUE(O2295),VALUE(LEFT(TRIM(O2295),FIND("|",SUBSTITUTE(SUBSTITUTE(SUBSTITUTE(SUBSTITUTE(SUBSTITUTE(TRIM(O2295),"/","|"),"(","|"),"（","|"),";","|"),"；","|")&amp;"|")-1))))*100/IF(ISNUMBER(N2295),N2295,IFERROR(VALUE(N2295),VALUE(LEFT(TRIM(N2295),FIND("|",SUBSTITUTE(SUBSTITUTE(SUBSTITUTE(SUBSTITUTE(SUBSTITUTE(TRIM(N2295),"/","|"),"(","|"),"（","|"),";","|"),"；","|")&amp;"|")-1))))&lt;=40),IF(ISNUMBER(O2295),O2295,IFERROR(VALUE(O2295),VALUE(LEFT(TRIM(O2295),FIND("|",SUBSTITUTE(SUBSTITUTE(SUBSTITUTE(SUBSTITUTE(SUBSTITUTE(TRIM(O2295),"/","|"),"(","|"),"（","|"),";","|"),"；","|")&amp;"|")-1))))*100/IF(ISNUMBER(N2295),N2295,IFERROR(VALUE(N2295),VALUE(LEFT(TRIM(N2295),FIND("|",SUBSTITUTE(SUBSTITUTE(SUBSTITUTE(SUBSTITUTE(SUBSTITUTE(TRIM(N2295),"/","|"),"(","|"),"（","|"),";","|"),"；","|")&amp;"|")-1)))),""),""))</x:f>
        <x:v>11.34</x:v>
      </x:c>
      <x:c r="AI2295" s="15" t="str">
        <x:f>IFERROR(IF(AND(IF(ISNUMBER(O2295),O2295,IFERROR(VALUE(O2295),VALUE(LEFT(TRIM(O2295),FIND("|",SUBSTITUTE(SUBSTITUTE(SUBSTITUTE(SUBSTITUTE(SUBSTITUTE(TRIM(O2295),"/","|"),"(","|"),"（","|"),";","|"),"；","|")&amp;"|")-1))))&gt;=75,IF(ISNUMBER(O2295),O2295,IFERROR(VALUE(O2295),VALUE(LEFT(TRIM(O2295),FIND("|",SUBSTITUTE(SUBSTITUTE(SUBSTITUTE(SUBSTITUTE(SUBSTITUTE(TRIM(O2295),"/","|"),"(","|"),"（","|"),";","|"),"；","|")&amp;"|")-1))))&lt;=85,IF(ISNUMBER(Q2295),Q2295,IFERROR(VALUE(Q2295),VALUE(LEFT(TRIM(Q2295),FIND("|",SUBSTITUTE(SUBSTITUTE(SUBSTITUTE(SUBSTITUTE(SUBSTITUTE(TRIM(Q2295),"/","|"),"(","|"),"（","|"),";","|"),"；","|")&amp;"|")-1))))&gt;0),IF(ISNUMBER(O2295),O2295,IFERROR(VALUE(O2295),VALUE(LEFT(TRIM(O2295),FIND("|",SUBSTITUTE(SUBSTITUTE(SUBSTITUTE(SUBSTITUTE(SUBSTITUTE(TRIM(O2295),"/","|"),"(","|"),"（","|"),";","|"),"；","|")&amp;"|")-1))))*1000/IF(ISNUMBER(Q2295),Q2295,IFERROR(VALUE(Q2295),VALUE(LEFT(TRIM(Q2295),FIND("|",SUBSTITUTE(SUBSTITUTE(SUBSTITUTE(SUBSTITUTE(SUBSTITUTE(TRIM(Q2295),"/","|"),"(","|"),"（","|"),";","|"),"；","|")&amp;"|")-1)))),""),"")</x:f>
      </x:c>
      <x:c r="AJ2295" s="14" t="str">
        <x:f>IF(AI2295="","","非称重实测")</x:f>
      </x:c>
      <x:c r="AK2295" s="14" t="str">
        <x:v>电耗公式可补</x:v>
      </x:c>
      <x:c r="AL2295" s="14" t="str">
        <x:v>v3.4.6-candidate</x:v>
      </x:c>
    </x:row>
    <x:row r="2296">
      <x:c r="A2296" t="n">
        <x:v>383</x:v>
      </x:c>
      <x:c r="B2296" t="str">
        <x:v>MR6525BEV11</x:v>
      </x:c>
      <x:c r="C2296" t="str">
        <x:v>极氪牌</x:v>
      </x:c>
      <x:c r="D2296" t="str">
        <x:v>浙江吉利汽车有限公司</x:v>
      </x:c>
      <x:c r="E2296" t="str">
        <x:v>吉利车型</x:v>
      </x:c>
      <x:c r="F2296" t="str">
        <x:v>纯电动多用途乘用车</x:v>
      </x:c>
      <x:c r="G2296" t="n">
        <x:v>9</x:v>
      </x:c>
      <x:c r="H2296" t="str">
        <x:v>纯电动多用途乘用车</x:v>
      </x:c>
      <x:c r="I2296" t="str">
        <x:v>MPV-D</x:v>
      </x:c>
      <x:c r="J2296" t="str">
        <x:v>BEV</x:v>
      </x:c>
      <x:c r="K2296" t="str">
        <x:v>否</x:v>
      </x:c>
      <x:c r="L2296" t="n">
        <x:v>2906</x:v>
      </x:c>
      <x:c r="M2296" t="n">
        <x:v>2800</x:v>
      </x:c>
      <x:c r="N2296" t="n">
        <x:v>850</x:v>
      </x:c>
      <x:c r="O2296" t="n">
        <x:v>140</x:v>
      </x:c>
      <x:c r="P2296" t="str">
        <x:v>三元锂</x:v>
      </x:c>
      <x:c r="Q2296" t="n">
        <x:v>198.300283286119</x:v>
      </x:c>
      <x:c r="R2296" t="n">
        <x:v>16.47</x:v>
      </x:c>
      <x:c r="S2296" t="n">
        <x:v>160</x:v>
      </x:c>
      <x:c r="T2296" t="n">
        <x:v>160</x:v>
      </x:c>
      <x:c r="U2296" t="str">
        <x:v>衢州极电电动汽车技术有限公司/衢州极电电动汽车技术有限公司</x:v>
      </x:c>
      <x:c r="V2296" t="str">
        <x:v> 200/250</x:v>
      </x:c>
      <x:c r="W2296" t="str">
        <x:v>YS220XYA01/TZ220XYA02</x:v>
      </x:c>
      <x:c r="X2296" t="str">
        <x:v>不适用(BEV)</x:v>
      </x:c>
      <x:c r="Y2296" t="str">
        <x:v>不适用(BEV)</x:v>
      </x:c>
      <x:c r="Z2296" t="str">
        <x:v>不适用(BEV)</x:v>
      </x:c>
      <x:c r="AA2296" t="str">
        <x:v>不适用(BEV)</x:v>
      </x:c>
      <x:c r="AB2296" t="str">
        <x:v>不适用(BEV)</x:v>
      </x:c>
      <x:c r="AC2296" t="str">
        <x:v>不适用(BEV)</x:v>
      </x:c>
      <x:c r="AD2296" t="str">
        <x:v>BEV_历史批次</x:v>
      </x:c>
      <x:c r="AE2296" s="14" t="str">
        <x:v>250</x:v>
      </x:c>
      <x:c r="AF2296" s="14" t="str"/>
      <x:c r="AG2296" s="14" t="str">
        <x:v>源字段可解析</x:v>
      </x:c>
      <x:c r="AH2296" s="15" t="n">
        <x:f>IF(R2296&lt;&gt;"",R2296,IFERROR(IF(AND(IF(ISNUMBER(O2296),O2296,IFERROR(VALUE(O2296),VALUE(LEFT(TRIM(O2296),FIND("|",SUBSTITUTE(SUBSTITUTE(SUBSTITUTE(SUBSTITUTE(SUBSTITUTE(TRIM(O2296),"/","|"),"(","|"),"（","|"),";","|"),"；","|")&amp;"|")-1))))*100/IF(ISNUMBER(N2296),N2296,IFERROR(VALUE(N2296),VALUE(LEFT(TRIM(N2296),FIND("|",SUBSTITUTE(SUBSTITUTE(SUBSTITUTE(SUBSTITUTE(SUBSTITUTE(TRIM(N2296),"/","|"),"(","|"),"（","|"),";","|"),"；","|")&amp;"|")-1))))&gt;=3,IF(ISNUMBER(O2296),O2296,IFERROR(VALUE(O2296),VALUE(LEFT(TRIM(O2296),FIND("|",SUBSTITUTE(SUBSTITUTE(SUBSTITUTE(SUBSTITUTE(SUBSTITUTE(TRIM(O2296),"/","|"),"(","|"),"（","|"),";","|"),"；","|")&amp;"|")-1))))*100/IF(ISNUMBER(N2296),N2296,IFERROR(VALUE(N2296),VALUE(LEFT(TRIM(N2296),FIND("|",SUBSTITUTE(SUBSTITUTE(SUBSTITUTE(SUBSTITUTE(SUBSTITUTE(TRIM(N2296),"/","|"),"(","|"),"（","|"),";","|"),"；","|")&amp;"|")-1))))&lt;=40),IF(ISNUMBER(O2296),O2296,IFERROR(VALUE(O2296),VALUE(LEFT(TRIM(O2296),FIND("|",SUBSTITUTE(SUBSTITUTE(SUBSTITUTE(SUBSTITUTE(SUBSTITUTE(TRIM(O2296),"/","|"),"(","|"),"（","|"),";","|"),"；","|")&amp;"|")-1))))*100/IF(ISNUMBER(N2296),N2296,IFERROR(VALUE(N2296),VALUE(LEFT(TRIM(N2296),FIND("|",SUBSTITUTE(SUBSTITUTE(SUBSTITUTE(SUBSTITUTE(SUBSTITUTE(TRIM(N2296),"/","|"),"(","|"),"（","|"),";","|"),"；","|")&amp;"|")-1)))),""),""))</x:f>
        <x:v>16.47</x:v>
      </x:c>
      <x:c r="AI2296" s="15" t="str">
        <x:f>IFERROR(IF(AND(IF(ISNUMBER(O2296),O2296,IFERROR(VALUE(O2296),VALUE(LEFT(TRIM(O2296),FIND("|",SUBSTITUTE(SUBSTITUTE(SUBSTITUTE(SUBSTITUTE(SUBSTITUTE(TRIM(O2296),"/","|"),"(","|"),"（","|"),";","|"),"；","|")&amp;"|")-1))))&gt;=75,IF(ISNUMBER(O2296),O2296,IFERROR(VALUE(O2296),VALUE(LEFT(TRIM(O2296),FIND("|",SUBSTITUTE(SUBSTITUTE(SUBSTITUTE(SUBSTITUTE(SUBSTITUTE(TRIM(O2296),"/","|"),"(","|"),"（","|"),";","|"),"；","|")&amp;"|")-1))))&lt;=85,IF(ISNUMBER(Q2296),Q2296,IFERROR(VALUE(Q2296),VALUE(LEFT(TRIM(Q2296),FIND("|",SUBSTITUTE(SUBSTITUTE(SUBSTITUTE(SUBSTITUTE(SUBSTITUTE(TRIM(Q2296),"/","|"),"(","|"),"（","|"),";","|"),"；","|")&amp;"|")-1))))&gt;0),IF(ISNUMBER(O2296),O2296,IFERROR(VALUE(O2296),VALUE(LEFT(TRIM(O2296),FIND("|",SUBSTITUTE(SUBSTITUTE(SUBSTITUTE(SUBSTITUTE(SUBSTITUTE(TRIM(O2296),"/","|"),"(","|"),"（","|"),";","|"),"；","|")&amp;"|")-1))))*1000/IF(ISNUMBER(Q2296),Q2296,IFERROR(VALUE(Q2296),VALUE(LEFT(TRIM(Q2296),FIND("|",SUBSTITUTE(SUBSTITUTE(SUBSTITUTE(SUBSTITUTE(SUBSTITUTE(TRIM(Q2296),"/","|"),"(","|"),"（","|"),";","|"),"；","|")&amp;"|")-1)))),""),"")</x:f>
      </x:c>
      <x:c r="AJ2296" s="14" t="str">
        <x:f>IF(AI2296="","","非称重实测")</x:f>
      </x:c>
      <x:c r="AK2296" s="14" t="str"/>
      <x:c r="AL2296" s="14" t="str">
        <x:v>v3.4.6-candidate</x:v>
      </x:c>
    </x:row>
    <x:row r="2297">
      <x:c r="A2297" t="n">
        <x:v>383</x:v>
      </x:c>
      <x:c r="B2297" t="str">
        <x:v>MR6525BEV12</x:v>
      </x:c>
      <x:c r="C2297" t="str">
        <x:v>极氪牌</x:v>
      </x:c>
      <x:c r="D2297" t="str">
        <x:v>浙江吉利汽车有限公司</x:v>
      </x:c>
      <x:c r="E2297" t="str">
        <x:v>吉利车型</x:v>
      </x:c>
      <x:c r="F2297" t="str">
        <x:v>纯电动多用途乘用车</x:v>
      </x:c>
      <x:c r="G2297" t="str">
        <x:v>009</x:v>
      </x:c>
      <x:c r="H2297" t="str">
        <x:v>纯电动多用途乘用车</x:v>
      </x:c>
      <x:c r="I2297" t="str">
        <x:v>MPV-D</x:v>
      </x:c>
      <x:c r="J2297" t="str">
        <x:v>BEV</x:v>
      </x:c>
      <x:c r="K2297" t="str">
        <x:v>否</x:v>
      </x:c>
      <x:c r="L2297" t="n">
        <x:v>2783</x:v>
      </x:c>
      <x:c r="M2297" t="n">
        <x:v>2800</x:v>
      </x:c>
      <x:c r="N2297" t="n">
        <x:v>740</x:v>
      </x:c>
      <x:c r="O2297" t="n">
        <x:v>108</x:v>
      </x:c>
      <x:c r="P2297" t="str">
        <x:v>三元锂</x:v>
      </x:c>
      <x:c r="Q2297" t="n">
        <x:v>160.2373887240356</x:v>
      </x:c>
      <x:c r="R2297" t="n">
        <x:v>14.59</x:v>
      </x:c>
      <x:c r="S2297" t="n">
        <x:v>160</x:v>
      </x:c>
      <x:c r="T2297" t="n">
        <x:v>160</x:v>
      </x:c>
      <x:c r="U2297" t="str">
        <x:v>衢州极电电动汽车技术有限公司</x:v>
      </x:c>
      <x:c r="V2297" t="n">
        <x:v>310</x:v>
      </x:c>
      <x:c r="W2297" t="str">
        <x:v>TZ235XYC01</x:v>
      </x:c>
      <x:c r="X2297" t="str">
        <x:v>不适用(BEV)</x:v>
      </x:c>
      <x:c r="Y2297" t="str">
        <x:v>不适用(BEV)</x:v>
      </x:c>
      <x:c r="Z2297" t="str">
        <x:v>不适用(BEV)</x:v>
      </x:c>
      <x:c r="AA2297" t="str">
        <x:v>不适用(BEV)</x:v>
      </x:c>
      <x:c r="AB2297" t="str">
        <x:v>不适用(BEV)</x:v>
      </x:c>
      <x:c r="AC2297" t="str">
        <x:v>不适用(BEV)</x:v>
      </x:c>
      <x:c r="AD2297" t="str">
        <x:v>BEV_历史批次</x:v>
      </x:c>
      <x:c r="AE2297" s="14" t="str"/>
      <x:c r="AF2297" s="14" t="n">
        <x:v>440</x:v>
      </x:c>
      <x:c r="AG2297" s="14" t="str">
        <x:v>C-external外部候选</x:v>
      </x:c>
      <x:c r="AH2297" s="15" t="n">
        <x:f>IF(R2297&lt;&gt;"",R2297,IFERROR(IF(AND(IF(ISNUMBER(O2297),O2297,IFERROR(VALUE(O2297),VALUE(LEFT(TRIM(O2297),FIND("|",SUBSTITUTE(SUBSTITUTE(SUBSTITUTE(SUBSTITUTE(SUBSTITUTE(TRIM(O2297),"/","|"),"(","|"),"（","|"),";","|"),"；","|")&amp;"|")-1))))*100/IF(ISNUMBER(N2297),N2297,IFERROR(VALUE(N2297),VALUE(LEFT(TRIM(N2297),FIND("|",SUBSTITUTE(SUBSTITUTE(SUBSTITUTE(SUBSTITUTE(SUBSTITUTE(TRIM(N2297),"/","|"),"(","|"),"（","|"),";","|"),"；","|")&amp;"|")-1))))&gt;=3,IF(ISNUMBER(O2297),O2297,IFERROR(VALUE(O2297),VALUE(LEFT(TRIM(O2297),FIND("|",SUBSTITUTE(SUBSTITUTE(SUBSTITUTE(SUBSTITUTE(SUBSTITUTE(TRIM(O2297),"/","|"),"(","|"),"（","|"),";","|"),"；","|")&amp;"|")-1))))*100/IF(ISNUMBER(N2297),N2297,IFERROR(VALUE(N2297),VALUE(LEFT(TRIM(N2297),FIND("|",SUBSTITUTE(SUBSTITUTE(SUBSTITUTE(SUBSTITUTE(SUBSTITUTE(TRIM(N2297),"/","|"),"(","|"),"（","|"),";","|"),"；","|")&amp;"|")-1))))&lt;=40),IF(ISNUMBER(O2297),O2297,IFERROR(VALUE(O2297),VALUE(LEFT(TRIM(O2297),FIND("|",SUBSTITUTE(SUBSTITUTE(SUBSTITUTE(SUBSTITUTE(SUBSTITUTE(TRIM(O2297),"/","|"),"(","|"),"（","|"),";","|"),"；","|")&amp;"|")-1))))*100/IF(ISNUMBER(N2297),N2297,IFERROR(VALUE(N2297),VALUE(LEFT(TRIM(N2297),FIND("|",SUBSTITUTE(SUBSTITUTE(SUBSTITUTE(SUBSTITUTE(SUBSTITUTE(TRIM(N2297),"/","|"),"(","|"),"（","|"),";","|"),"；","|")&amp;"|")-1)))),""),""))</x:f>
        <x:v>14.59</x:v>
      </x:c>
      <x:c r="AI2297" s="15" t="str">
        <x:f>IFERROR(IF(AND(IF(ISNUMBER(O2297),O2297,IFERROR(VALUE(O2297),VALUE(LEFT(TRIM(O2297),FIND("|",SUBSTITUTE(SUBSTITUTE(SUBSTITUTE(SUBSTITUTE(SUBSTITUTE(TRIM(O2297),"/","|"),"(","|"),"（","|"),";","|"),"；","|")&amp;"|")-1))))&gt;=75,IF(ISNUMBER(O2297),O2297,IFERROR(VALUE(O2297),VALUE(LEFT(TRIM(O2297),FIND("|",SUBSTITUTE(SUBSTITUTE(SUBSTITUTE(SUBSTITUTE(SUBSTITUTE(TRIM(O2297),"/","|"),"(","|"),"（","|"),";","|"),"；","|")&amp;"|")-1))))&lt;=85,IF(ISNUMBER(Q2297),Q2297,IFERROR(VALUE(Q2297),VALUE(LEFT(TRIM(Q2297),FIND("|",SUBSTITUTE(SUBSTITUTE(SUBSTITUTE(SUBSTITUTE(SUBSTITUTE(TRIM(Q2297),"/","|"),"(","|"),"（","|"),";","|"),"；","|")&amp;"|")-1))))&gt;0),IF(ISNUMBER(O2297),O2297,IFERROR(VALUE(O2297),VALUE(LEFT(TRIM(O2297),FIND("|",SUBSTITUTE(SUBSTITUTE(SUBSTITUTE(SUBSTITUTE(SUBSTITUTE(TRIM(O2297),"/","|"),"(","|"),"（","|"),";","|"),"；","|")&amp;"|")-1))))*1000/IF(ISNUMBER(Q2297),Q2297,IFERROR(VALUE(Q2297),VALUE(LEFT(TRIM(Q2297),FIND("|",SUBSTITUTE(SUBSTITUTE(SUBSTITUTE(SUBSTITUTE(SUBSTITUTE(TRIM(Q2297),"/","|"),"(","|"),"（","|"),";","|"),"；","|")&amp;"|")-1)))),""),"")</x:f>
      </x:c>
      <x:c r="AJ2297" s="14" t="str">
        <x:f>IF(AI2297="","","非称重实测")</x:f>
      </x:c>
      <x:c r="AK2297" s="14" t="str">
        <x:v>扭矩外部候选</x:v>
      </x:c>
      <x:c r="AL2297" s="14" t="str">
        <x:v>v3.4.6-candidate</x:v>
      </x:c>
    </x:row>
    <x:row r="2298">
      <x:c r="A2298" t="n">
        <x:v>383</x:v>
      </x:c>
      <x:c r="B2298" t="str">
        <x:v>MR6525BEV13</x:v>
      </x:c>
      <x:c r="C2298" t="str">
        <x:v>极氪牌</x:v>
      </x:c>
      <x:c r="D2298" t="str">
        <x:v>浙江吉利汽车有限公司</x:v>
      </x:c>
      <x:c r="E2298" t="str">
        <x:v>吉利车型</x:v>
      </x:c>
      <x:c r="F2298" t="str">
        <x:v>纯电动多用途乘用车</x:v>
      </x:c>
      <x:c r="G2298" t="str">
        <x:v>009</x:v>
      </x:c>
      <x:c r="H2298" t="str">
        <x:v>纯电动多用途乘用车</x:v>
      </x:c>
      <x:c r="I2298" t="str">
        <x:v>MPV-D</x:v>
      </x:c>
      <x:c r="J2298" t="str">
        <x:v>BEV</x:v>
      </x:c>
      <x:c r="K2298" t="str">
        <x:v>否</x:v>
      </x:c>
      <x:c r="L2298" t="n">
        <x:v>2910</x:v>
      </x:c>
      <x:c r="M2298" t="n">
        <x:v>2800</x:v>
      </x:c>
      <x:c r="N2298" t="n">
        <x:v>702</x:v>
      </x:c>
      <x:c r="O2298" t="n">
        <x:v>108</x:v>
      </x:c>
      <x:c r="P2298" t="str">
        <x:v>三元锂</x:v>
      </x:c>
      <x:c r="Q2298" t="n">
        <x:v>160.2373887240356</x:v>
      </x:c>
      <x:c r="R2298" t="n">
        <x:v>15.38</x:v>
      </x:c>
      <x:c r="S2298" t="n">
        <x:v>160</x:v>
      </x:c>
      <x:c r="T2298" t="n">
        <x:v>160</x:v>
      </x:c>
      <x:c r="U2298" t="str">
        <x:v>衢州极电电动汽车技术有限公司/衢州极电电动汽车技术有限公司</x:v>
      </x:c>
      <x:c r="V2298" t="str">
        <x:v>270/310</x:v>
      </x:c>
      <x:c r="W2298" t="str">
        <x:v>YS235XYG01/TZ235XYC01</x:v>
      </x:c>
      <x:c r="X2298" t="str">
        <x:v>不适用(BEV)</x:v>
      </x:c>
      <x:c r="Y2298" t="str">
        <x:v>不适用(BEV)</x:v>
      </x:c>
      <x:c r="Z2298" t="str">
        <x:v>不适用(BEV)</x:v>
      </x:c>
      <x:c r="AA2298" t="str">
        <x:v>不适用(BEV)</x:v>
      </x:c>
      <x:c r="AB2298" t="str">
        <x:v>不适用(BEV)</x:v>
      </x:c>
      <x:c r="AC2298" t="str">
        <x:v>不适用(BEV)</x:v>
      </x:c>
      <x:c r="AD2298" t="str">
        <x:v>BEV_历史批次</x:v>
      </x:c>
      <x:c r="AE2298" s="14" t="str">
        <x:v>310</x:v>
      </x:c>
      <x:c r="AF2298" s="14" t="str"/>
      <x:c r="AG2298" s="14" t="str">
        <x:v>源字段可解析</x:v>
      </x:c>
      <x:c r="AH2298" s="15" t="n">
        <x:f>IF(R2298&lt;&gt;"",R2298,IFERROR(IF(AND(IF(ISNUMBER(O2298),O2298,IFERROR(VALUE(O2298),VALUE(LEFT(TRIM(O2298),FIND("|",SUBSTITUTE(SUBSTITUTE(SUBSTITUTE(SUBSTITUTE(SUBSTITUTE(TRIM(O2298),"/","|"),"(","|"),"（","|"),";","|"),"；","|")&amp;"|")-1))))*100/IF(ISNUMBER(N2298),N2298,IFERROR(VALUE(N2298),VALUE(LEFT(TRIM(N2298),FIND("|",SUBSTITUTE(SUBSTITUTE(SUBSTITUTE(SUBSTITUTE(SUBSTITUTE(TRIM(N2298),"/","|"),"(","|"),"（","|"),";","|"),"；","|")&amp;"|")-1))))&gt;=3,IF(ISNUMBER(O2298),O2298,IFERROR(VALUE(O2298),VALUE(LEFT(TRIM(O2298),FIND("|",SUBSTITUTE(SUBSTITUTE(SUBSTITUTE(SUBSTITUTE(SUBSTITUTE(TRIM(O2298),"/","|"),"(","|"),"（","|"),";","|"),"；","|")&amp;"|")-1))))*100/IF(ISNUMBER(N2298),N2298,IFERROR(VALUE(N2298),VALUE(LEFT(TRIM(N2298),FIND("|",SUBSTITUTE(SUBSTITUTE(SUBSTITUTE(SUBSTITUTE(SUBSTITUTE(TRIM(N2298),"/","|"),"(","|"),"（","|"),";","|"),"；","|")&amp;"|")-1))))&lt;=40),IF(ISNUMBER(O2298),O2298,IFERROR(VALUE(O2298),VALUE(LEFT(TRIM(O2298),FIND("|",SUBSTITUTE(SUBSTITUTE(SUBSTITUTE(SUBSTITUTE(SUBSTITUTE(TRIM(O2298),"/","|"),"(","|"),"（","|"),";","|"),"；","|")&amp;"|")-1))))*100/IF(ISNUMBER(N2298),N2298,IFERROR(VALUE(N2298),VALUE(LEFT(TRIM(N2298),FIND("|",SUBSTITUTE(SUBSTITUTE(SUBSTITUTE(SUBSTITUTE(SUBSTITUTE(TRIM(N2298),"/","|"),"(","|"),"（","|"),";","|"),"；","|")&amp;"|")-1)))),""),""))</x:f>
        <x:v>15.38</x:v>
      </x:c>
      <x:c r="AI2298" s="15" t="str">
        <x:f>IFERROR(IF(AND(IF(ISNUMBER(O2298),O2298,IFERROR(VALUE(O2298),VALUE(LEFT(TRIM(O2298),FIND("|",SUBSTITUTE(SUBSTITUTE(SUBSTITUTE(SUBSTITUTE(SUBSTITUTE(TRIM(O2298),"/","|"),"(","|"),"（","|"),";","|"),"；","|")&amp;"|")-1))))&gt;=75,IF(ISNUMBER(O2298),O2298,IFERROR(VALUE(O2298),VALUE(LEFT(TRIM(O2298),FIND("|",SUBSTITUTE(SUBSTITUTE(SUBSTITUTE(SUBSTITUTE(SUBSTITUTE(TRIM(O2298),"/","|"),"(","|"),"（","|"),";","|"),"；","|")&amp;"|")-1))))&lt;=85,IF(ISNUMBER(Q2298),Q2298,IFERROR(VALUE(Q2298),VALUE(LEFT(TRIM(Q2298),FIND("|",SUBSTITUTE(SUBSTITUTE(SUBSTITUTE(SUBSTITUTE(SUBSTITUTE(TRIM(Q2298),"/","|"),"(","|"),"（","|"),";","|"),"；","|")&amp;"|")-1))))&gt;0),IF(ISNUMBER(O2298),O2298,IFERROR(VALUE(O2298),VALUE(LEFT(TRIM(O2298),FIND("|",SUBSTITUTE(SUBSTITUTE(SUBSTITUTE(SUBSTITUTE(SUBSTITUTE(TRIM(O2298),"/","|"),"(","|"),"（","|"),";","|"),"；","|")&amp;"|")-1))))*1000/IF(ISNUMBER(Q2298),Q2298,IFERROR(VALUE(Q2298),VALUE(LEFT(TRIM(Q2298),FIND("|",SUBSTITUTE(SUBSTITUTE(SUBSTITUTE(SUBSTITUTE(SUBSTITUTE(TRIM(Q2298),"/","|"),"(","|"),"（","|"),";","|"),"；","|")&amp;"|")-1)))),""),"")</x:f>
      </x:c>
      <x:c r="AJ2298" s="14" t="str">
        <x:f>IF(AI2298="","","非称重实测")</x:f>
      </x:c>
      <x:c r="AK2298" s="14" t="str"/>
      <x:c r="AL2298" s="14" t="str">
        <x:v>v3.4.6-candidate</x:v>
      </x:c>
    </x:row>
    <x:row r="2299">
      <x:c r="A2299" t="n">
        <x:v>383</x:v>
      </x:c>
      <x:c r="B2299" t="str">
        <x:v>MR6525BEV14</x:v>
      </x:c>
      <x:c r="C2299" t="str">
        <x:v>极氪牌</x:v>
      </x:c>
      <x:c r="D2299" t="str">
        <x:v>浙江吉利汽车有限公司</x:v>
      </x:c>
      <x:c r="E2299" t="str">
        <x:v>吉利车型</x:v>
      </x:c>
      <x:c r="F2299" t="str">
        <x:v>纯电动多用途乘用车</x:v>
      </x:c>
      <x:c r="G2299" t="n">
        <x:v>9</x:v>
      </x:c>
      <x:c r="H2299" t="str">
        <x:v>纯电动多用途乘用车</x:v>
      </x:c>
      <x:c r="I2299" t="str">
        <x:v>MPV-D</x:v>
      </x:c>
      <x:c r="J2299" t="str">
        <x:v>BEV</x:v>
      </x:c>
      <x:c r="K2299" t="str">
        <x:v>否</x:v>
      </x:c>
      <x:c r="L2299" t="n">
        <x:v>2798</x:v>
      </x:c>
      <x:c r="M2299" t="n">
        <x:v>2800</x:v>
      </x:c>
      <x:c r="N2299" t="n">
        <x:v>900</x:v>
      </x:c>
      <x:c r="O2299" t="n">
        <x:v>140</x:v>
      </x:c>
      <x:c r="P2299" t="str">
        <x:v>三元锂</x:v>
      </x:c>
      <x:c r="Q2299" t="n">
        <x:v>198.300283286119</x:v>
      </x:c>
      <x:c r="R2299" t="n">
        <x:v>15.56</x:v>
      </x:c>
      <x:c r="S2299" t="n">
        <x:v>160</x:v>
      </x:c>
      <x:c r="T2299" t="n">
        <x:v>160</x:v>
      </x:c>
      <x:c r="U2299" t="str">
        <x:v>衢州极电电动汽车技术有限公司</x:v>
      </x:c>
      <x:c r="V2299" t="n">
        <x:v>250</x:v>
      </x:c>
      <x:c r="W2299" t="str">
        <x:v>TZ220XYA03</x:v>
      </x:c>
      <x:c r="X2299" t="str">
        <x:v>不适用(BEV)</x:v>
      </x:c>
      <x:c r="Y2299" t="str">
        <x:v>不适用(BEV)</x:v>
      </x:c>
      <x:c r="Z2299" t="str">
        <x:v>不适用(BEV)</x:v>
      </x:c>
      <x:c r="AA2299" t="str">
        <x:v>不适用(BEV)</x:v>
      </x:c>
      <x:c r="AB2299" t="str">
        <x:v>不适用(BEV)</x:v>
      </x:c>
      <x:c r="AC2299" t="str">
        <x:v>不适用(BEV)</x:v>
      </x:c>
      <x:c r="AD2299" t="str">
        <x:v>BEV_历史批次</x:v>
      </x:c>
      <x:c r="AE2299" s="14" t="str"/>
      <x:c r="AF2299" s="14" t="str"/>
      <x:c r="AG2299" s="14" t="str">
        <x:v>待OCR/外部证据：数值语义歧义</x:v>
      </x:c>
      <x:c r="AH2299" s="15" t="n">
        <x:f>IF(R2299&lt;&gt;"",R2299,IFERROR(IF(AND(IF(ISNUMBER(O2299),O2299,IFERROR(VALUE(O2299),VALUE(LEFT(TRIM(O2299),FIND("|",SUBSTITUTE(SUBSTITUTE(SUBSTITUTE(SUBSTITUTE(SUBSTITUTE(TRIM(O2299),"/","|"),"(","|"),"（","|"),";","|"),"；","|")&amp;"|")-1))))*100/IF(ISNUMBER(N2299),N2299,IFERROR(VALUE(N2299),VALUE(LEFT(TRIM(N2299),FIND("|",SUBSTITUTE(SUBSTITUTE(SUBSTITUTE(SUBSTITUTE(SUBSTITUTE(TRIM(N2299),"/","|"),"(","|"),"（","|"),";","|"),"；","|")&amp;"|")-1))))&gt;=3,IF(ISNUMBER(O2299),O2299,IFERROR(VALUE(O2299),VALUE(LEFT(TRIM(O2299),FIND("|",SUBSTITUTE(SUBSTITUTE(SUBSTITUTE(SUBSTITUTE(SUBSTITUTE(TRIM(O2299),"/","|"),"(","|"),"（","|"),";","|"),"；","|")&amp;"|")-1))))*100/IF(ISNUMBER(N2299),N2299,IFERROR(VALUE(N2299),VALUE(LEFT(TRIM(N2299),FIND("|",SUBSTITUTE(SUBSTITUTE(SUBSTITUTE(SUBSTITUTE(SUBSTITUTE(TRIM(N2299),"/","|"),"(","|"),"（","|"),";","|"),"；","|")&amp;"|")-1))))&lt;=40),IF(ISNUMBER(O2299),O2299,IFERROR(VALUE(O2299),VALUE(LEFT(TRIM(O2299),FIND("|",SUBSTITUTE(SUBSTITUTE(SUBSTITUTE(SUBSTITUTE(SUBSTITUTE(TRIM(O2299),"/","|"),"(","|"),"（","|"),";","|"),"；","|")&amp;"|")-1))))*100/IF(ISNUMBER(N2299),N2299,IFERROR(VALUE(N2299),VALUE(LEFT(TRIM(N2299),FIND("|",SUBSTITUTE(SUBSTITUTE(SUBSTITUTE(SUBSTITUTE(SUBSTITUTE(TRIM(N2299),"/","|"),"(","|"),"（","|"),";","|"),"；","|")&amp;"|")-1)))),""),""))</x:f>
        <x:v>15.56</x:v>
      </x:c>
      <x:c r="AI2299" s="15" t="str">
        <x:f>IFERROR(IF(AND(IF(ISNUMBER(O2299),O2299,IFERROR(VALUE(O2299),VALUE(LEFT(TRIM(O2299),FIND("|",SUBSTITUTE(SUBSTITUTE(SUBSTITUTE(SUBSTITUTE(SUBSTITUTE(TRIM(O2299),"/","|"),"(","|"),"（","|"),";","|"),"；","|")&amp;"|")-1))))&gt;=75,IF(ISNUMBER(O2299),O2299,IFERROR(VALUE(O2299),VALUE(LEFT(TRIM(O2299),FIND("|",SUBSTITUTE(SUBSTITUTE(SUBSTITUTE(SUBSTITUTE(SUBSTITUTE(TRIM(O2299),"/","|"),"(","|"),"（","|"),";","|"),"；","|")&amp;"|")-1))))&lt;=85,IF(ISNUMBER(Q2299),Q2299,IFERROR(VALUE(Q2299),VALUE(LEFT(TRIM(Q2299),FIND("|",SUBSTITUTE(SUBSTITUTE(SUBSTITUTE(SUBSTITUTE(SUBSTITUTE(TRIM(Q2299),"/","|"),"(","|"),"（","|"),";","|"),"；","|")&amp;"|")-1))))&gt;0),IF(ISNUMBER(O2299),O2299,IFERROR(VALUE(O2299),VALUE(LEFT(TRIM(O2299),FIND("|",SUBSTITUTE(SUBSTITUTE(SUBSTITUTE(SUBSTITUTE(SUBSTITUTE(TRIM(O2299),"/","|"),"(","|"),"（","|"),";","|"),"；","|")&amp;"|")-1))))*1000/IF(ISNUMBER(Q2299),Q2299,IFERROR(VALUE(Q2299),VALUE(LEFT(TRIM(Q2299),FIND("|",SUBSTITUTE(SUBSTITUTE(SUBSTITUTE(SUBSTITUTE(SUBSTITUTE(TRIM(Q2299),"/","|"),"(","|"),"（","|"),";","|"),"；","|")&amp;"|")-1)))),""),"")</x:f>
      </x:c>
      <x:c r="AJ2299" s="14" t="str">
        <x:f>IF(AI2299="","","非称重实测")</x:f>
      </x:c>
      <x:c r="AK2299" s="14" t="str"/>
      <x:c r="AL2299" s="14" t="str">
        <x:v>v3.4.6-candidate</x:v>
      </x:c>
    </x:row>
    <x:row r="2300">
      <x:c r="A2300" t="n">
        <x:v>383</x:v>
      </x:c>
      <x:c r="B2300" t="str">
        <x:v>MR7001BEV39</x:v>
      </x:c>
      <x:c r="C2300" t="str">
        <x:v>极越牌</x:v>
      </x:c>
      <x:c r="D2300" t="str">
        <x:v>浙江吉利汽车有限公司</x:v>
      </x:c>
      <x:c r="E2300" t="str">
        <x:v>吉利车型</x:v>
      </x:c>
      <x:c r="F2300" t="str">
        <x:v>纯电动轿车</x:v>
      </x:c>
      <x:c r="G2300" t="str">
        <x:v>极越 07</x:v>
      </x:c>
      <x:c r="H2300" t="str">
        <x:v>纯电动轿车</x:v>
      </x:c>
      <x:c r="I2300" t="str">
        <x:v>Car-D</x:v>
      </x:c>
      <x:c r="J2300" t="str">
        <x:v>BEV</x:v>
      </x:c>
      <x:c r="K2300" t="str">
        <x:v>否</x:v>
      </x:c>
      <x:c r="L2300" t="n">
        <x:v>2140</x:v>
      </x:c>
      <x:c r="M2300" t="n">
        <x:v>2925</x:v>
      </x:c>
      <x:c r="N2300" t="n">
        <x:v>660</x:v>
      </x:c>
      <x:c r="O2300" t="n">
        <x:v>71.4</x:v>
      </x:c>
      <x:c r="P2300" t="str">
        <x:v>磷酸铁锂</x:v>
      </x:c>
      <x:c r="Q2300" t="n">
        <x:v>128.4172661870504</x:v>
      </x:c>
      <x:c r="R2300" t="n">
        <x:v>12</x:v>
      </x:c>
      <x:c r="S2300" t="n">
        <x:v>370</x:v>
      </x:c>
      <x:c r="T2300" t="n">
        <x:v>370</x:v>
      </x:c>
      <x:c r="U2300" t="str">
        <x:v>威睿电动汽车技术（宁波）有限公司</x:v>
      </x:c>
      <x:c r="V2300" t="n">
        <x:v>200</x:v>
      </x:c>
      <x:c r="W2300" t="str">
        <x:v>TZ220XSA02</x:v>
      </x:c>
      <x:c r="X2300" t="str">
        <x:v>不适用(BEV)</x:v>
      </x:c>
      <x:c r="Y2300" t="str">
        <x:v>不适用(BEV)</x:v>
      </x:c>
      <x:c r="Z2300" t="str">
        <x:v>不适用(BEV)</x:v>
      </x:c>
      <x:c r="AA2300" t="str">
        <x:v>不适用(BEV)</x:v>
      </x:c>
      <x:c r="AB2300" t="str">
        <x:v>不适用(BEV)</x:v>
      </x:c>
      <x:c r="AC2300" t="str">
        <x:v>不适用(BEV)</x:v>
      </x:c>
      <x:c r="AD2300" t="str">
        <x:v>BEV_历史批次</x:v>
      </x:c>
      <x:c r="AE2300" s="14" t="str"/>
      <x:c r="AF2300" s="14" t="str"/>
      <x:c r="AG2300" s="14" t="str">
        <x:v>待OCR/外部证据：数值语义歧义</x:v>
      </x:c>
      <x:c r="AH2300" s="15" t="n">
        <x:f>IF(R2300&lt;&gt;"",R2300,IFERROR(IF(AND(IF(ISNUMBER(O2300),O2300,IFERROR(VALUE(O2300),VALUE(LEFT(TRIM(O2300),FIND("|",SUBSTITUTE(SUBSTITUTE(SUBSTITUTE(SUBSTITUTE(SUBSTITUTE(TRIM(O2300),"/","|"),"(","|"),"（","|"),";","|"),"；","|")&amp;"|")-1))))*100/IF(ISNUMBER(N2300),N2300,IFERROR(VALUE(N2300),VALUE(LEFT(TRIM(N2300),FIND("|",SUBSTITUTE(SUBSTITUTE(SUBSTITUTE(SUBSTITUTE(SUBSTITUTE(TRIM(N2300),"/","|"),"(","|"),"（","|"),";","|"),"；","|")&amp;"|")-1))))&gt;=3,IF(ISNUMBER(O2300),O2300,IFERROR(VALUE(O2300),VALUE(LEFT(TRIM(O2300),FIND("|",SUBSTITUTE(SUBSTITUTE(SUBSTITUTE(SUBSTITUTE(SUBSTITUTE(TRIM(O2300),"/","|"),"(","|"),"（","|"),";","|"),"；","|")&amp;"|")-1))))*100/IF(ISNUMBER(N2300),N2300,IFERROR(VALUE(N2300),VALUE(LEFT(TRIM(N2300),FIND("|",SUBSTITUTE(SUBSTITUTE(SUBSTITUTE(SUBSTITUTE(SUBSTITUTE(TRIM(N2300),"/","|"),"(","|"),"（","|"),";","|"),"；","|")&amp;"|")-1))))&lt;=40),IF(ISNUMBER(O2300),O2300,IFERROR(VALUE(O2300),VALUE(LEFT(TRIM(O2300),FIND("|",SUBSTITUTE(SUBSTITUTE(SUBSTITUTE(SUBSTITUTE(SUBSTITUTE(TRIM(O2300),"/","|"),"(","|"),"（","|"),";","|"),"；","|")&amp;"|")-1))))*100/IF(ISNUMBER(N2300),N2300,IFERROR(VALUE(N2300),VALUE(LEFT(TRIM(N2300),FIND("|",SUBSTITUTE(SUBSTITUTE(SUBSTITUTE(SUBSTITUTE(SUBSTITUTE(TRIM(N2300),"/","|"),"(","|"),"（","|"),";","|"),"；","|")&amp;"|")-1)))),""),""))</x:f>
        <x:v>12</x:v>
      </x:c>
      <x:c r="AI2300" s="15" t="str">
        <x:f>IFERROR(IF(AND(IF(ISNUMBER(O2300),O2300,IFERROR(VALUE(O2300),VALUE(LEFT(TRIM(O2300),FIND("|",SUBSTITUTE(SUBSTITUTE(SUBSTITUTE(SUBSTITUTE(SUBSTITUTE(TRIM(O2300),"/","|"),"(","|"),"（","|"),";","|"),"；","|")&amp;"|")-1))))&gt;=75,IF(ISNUMBER(O2300),O2300,IFERROR(VALUE(O2300),VALUE(LEFT(TRIM(O2300),FIND("|",SUBSTITUTE(SUBSTITUTE(SUBSTITUTE(SUBSTITUTE(SUBSTITUTE(TRIM(O2300),"/","|"),"(","|"),"（","|"),";","|"),"；","|")&amp;"|")-1))))&lt;=85,IF(ISNUMBER(Q2300),Q2300,IFERROR(VALUE(Q2300),VALUE(LEFT(TRIM(Q2300),FIND("|",SUBSTITUTE(SUBSTITUTE(SUBSTITUTE(SUBSTITUTE(SUBSTITUTE(TRIM(Q2300),"/","|"),"(","|"),"（","|"),";","|"),"；","|")&amp;"|")-1))))&gt;0),IF(ISNUMBER(O2300),O2300,IFERROR(VALUE(O2300),VALUE(LEFT(TRIM(O2300),FIND("|",SUBSTITUTE(SUBSTITUTE(SUBSTITUTE(SUBSTITUTE(SUBSTITUTE(TRIM(O2300),"/","|"),"(","|"),"（","|"),";","|"),"；","|")&amp;"|")-1))))*1000/IF(ISNUMBER(Q2300),Q2300,IFERROR(VALUE(Q2300),VALUE(LEFT(TRIM(Q2300),FIND("|",SUBSTITUTE(SUBSTITUTE(SUBSTITUTE(SUBSTITUTE(SUBSTITUTE(TRIM(Q2300),"/","|"),"(","|"),"（","|"),";","|"),"；","|")&amp;"|")-1)))),""),"")</x:f>
      </x:c>
      <x:c r="AJ2300" s="14" t="str">
        <x:f>IF(AI2300="","","非称重实测")</x:f>
      </x:c>
      <x:c r="AK2300" s="14" t="str"/>
      <x:c r="AL2300" s="14" t="str">
        <x:v>v3.4.6-candidate</x:v>
      </x:c>
    </x:row>
    <x:row r="2301">
      <x:c r="A2301" t="n">
        <x:v>383</x:v>
      </x:c>
      <x:c r="B2301" t="str">
        <x:v>MR7001BEV40</x:v>
      </x:c>
      <x:c r="C2301" t="str">
        <x:v>极越牌</x:v>
      </x:c>
      <x:c r="D2301" t="str">
        <x:v>浙江吉利汽车有限公司</x:v>
      </x:c>
      <x:c r="E2301" t="str">
        <x:v>吉利车型</x:v>
      </x:c>
      <x:c r="F2301" t="str">
        <x:v>纯电动轿车</x:v>
      </x:c>
      <x:c r="G2301" t="str">
        <x:v>极越 07</x:v>
      </x:c>
      <x:c r="H2301" t="str">
        <x:v>纯电动轿车</x:v>
      </x:c>
      <x:c r="I2301" t="str">
        <x:v>Car-D</x:v>
      </x:c>
      <x:c r="J2301" t="str">
        <x:v>BEV</x:v>
      </x:c>
      <x:c r="K2301" t="str">
        <x:v>否</x:v>
      </x:c>
      <x:c r="L2301" t="n">
        <x:v>2175</x:v>
      </x:c>
      <x:c r="M2301" t="n">
        <x:v>2925</x:v>
      </x:c>
      <x:c r="N2301" t="n">
        <x:v>880</x:v>
      </x:c>
      <x:c r="O2301" t="n">
        <x:v>100</x:v>
      </x:c>
      <x:c r="P2301" t="str">
        <x:v>三元锂</x:v>
      </x:c>
      <x:c r="Q2301" t="n">
        <x:v>172.1170395869191</x:v>
      </x:c>
      <x:c r="R2301" t="n">
        <x:v>12</x:v>
      </x:c>
      <x:c r="S2301" t="n">
        <x:v>370</x:v>
      </x:c>
      <x:c r="T2301" t="n">
        <x:v>370</x:v>
      </x:c>
      <x:c r="U2301" t="str">
        <x:v>威睿电动汽车技术（宁波）有限公司</x:v>
      </x:c>
      <x:c r="V2301" t="n">
        <x:v>200</x:v>
      </x:c>
      <x:c r="W2301" t="str">
        <x:v>TZ220XSA02</x:v>
      </x:c>
      <x:c r="X2301" t="str">
        <x:v>不适用(BEV)</x:v>
      </x:c>
      <x:c r="Y2301" t="str">
        <x:v>不适用(BEV)</x:v>
      </x:c>
      <x:c r="Z2301" t="str">
        <x:v>不适用(BEV)</x:v>
      </x:c>
      <x:c r="AA2301" t="str">
        <x:v>不适用(BEV)</x:v>
      </x:c>
      <x:c r="AB2301" t="str">
        <x:v>不适用(BEV)</x:v>
      </x:c>
      <x:c r="AC2301" t="str">
        <x:v>不适用(BEV)</x:v>
      </x:c>
      <x:c r="AD2301" t="str">
        <x:v>BEV_历史批次</x:v>
      </x:c>
      <x:c r="AE2301" s="14" t="str"/>
      <x:c r="AF2301" s="14" t="str"/>
      <x:c r="AG2301" s="14" t="str">
        <x:v>待OCR/外部证据：数值语义歧义</x:v>
      </x:c>
      <x:c r="AH2301" s="15" t="n">
        <x:f>IF(R2301&lt;&gt;"",R2301,IFERROR(IF(AND(IF(ISNUMBER(O2301),O2301,IFERROR(VALUE(O2301),VALUE(LEFT(TRIM(O2301),FIND("|",SUBSTITUTE(SUBSTITUTE(SUBSTITUTE(SUBSTITUTE(SUBSTITUTE(TRIM(O2301),"/","|"),"(","|"),"（","|"),";","|"),"；","|")&amp;"|")-1))))*100/IF(ISNUMBER(N2301),N2301,IFERROR(VALUE(N2301),VALUE(LEFT(TRIM(N2301),FIND("|",SUBSTITUTE(SUBSTITUTE(SUBSTITUTE(SUBSTITUTE(SUBSTITUTE(TRIM(N2301),"/","|"),"(","|"),"（","|"),";","|"),"；","|")&amp;"|")-1))))&gt;=3,IF(ISNUMBER(O2301),O2301,IFERROR(VALUE(O2301),VALUE(LEFT(TRIM(O2301),FIND("|",SUBSTITUTE(SUBSTITUTE(SUBSTITUTE(SUBSTITUTE(SUBSTITUTE(TRIM(O2301),"/","|"),"(","|"),"（","|"),";","|"),"；","|")&amp;"|")-1))))*100/IF(ISNUMBER(N2301),N2301,IFERROR(VALUE(N2301),VALUE(LEFT(TRIM(N2301),FIND("|",SUBSTITUTE(SUBSTITUTE(SUBSTITUTE(SUBSTITUTE(SUBSTITUTE(TRIM(N2301),"/","|"),"(","|"),"（","|"),";","|"),"；","|")&amp;"|")-1))))&lt;=40),IF(ISNUMBER(O2301),O2301,IFERROR(VALUE(O2301),VALUE(LEFT(TRIM(O2301),FIND("|",SUBSTITUTE(SUBSTITUTE(SUBSTITUTE(SUBSTITUTE(SUBSTITUTE(TRIM(O2301),"/","|"),"(","|"),"（","|"),";","|"),"；","|")&amp;"|")-1))))*100/IF(ISNUMBER(N2301),N2301,IFERROR(VALUE(N2301),VALUE(LEFT(TRIM(N2301),FIND("|",SUBSTITUTE(SUBSTITUTE(SUBSTITUTE(SUBSTITUTE(SUBSTITUTE(TRIM(N2301),"/","|"),"(","|"),"（","|"),";","|"),"；","|")&amp;"|")-1)))),""),""))</x:f>
        <x:v>12</x:v>
      </x:c>
      <x:c r="AI2301" s="15" t="str">
        <x:f>IFERROR(IF(AND(IF(ISNUMBER(O2301),O2301,IFERROR(VALUE(O2301),VALUE(LEFT(TRIM(O2301),FIND("|",SUBSTITUTE(SUBSTITUTE(SUBSTITUTE(SUBSTITUTE(SUBSTITUTE(TRIM(O2301),"/","|"),"(","|"),"（","|"),";","|"),"；","|")&amp;"|")-1))))&gt;=75,IF(ISNUMBER(O2301),O2301,IFERROR(VALUE(O2301),VALUE(LEFT(TRIM(O2301),FIND("|",SUBSTITUTE(SUBSTITUTE(SUBSTITUTE(SUBSTITUTE(SUBSTITUTE(TRIM(O2301),"/","|"),"(","|"),"（","|"),";","|"),"；","|")&amp;"|")-1))))&lt;=85,IF(ISNUMBER(Q2301),Q2301,IFERROR(VALUE(Q2301),VALUE(LEFT(TRIM(Q2301),FIND("|",SUBSTITUTE(SUBSTITUTE(SUBSTITUTE(SUBSTITUTE(SUBSTITUTE(TRIM(Q2301),"/","|"),"(","|"),"（","|"),";","|"),"；","|")&amp;"|")-1))))&gt;0),IF(ISNUMBER(O2301),O2301,IFERROR(VALUE(O2301),VALUE(LEFT(TRIM(O2301),FIND("|",SUBSTITUTE(SUBSTITUTE(SUBSTITUTE(SUBSTITUTE(SUBSTITUTE(TRIM(O2301),"/","|"),"(","|"),"（","|"),";","|"),"；","|")&amp;"|")-1))))*1000/IF(ISNUMBER(Q2301),Q2301,IFERROR(VALUE(Q2301),VALUE(LEFT(TRIM(Q2301),FIND("|",SUBSTITUTE(SUBSTITUTE(SUBSTITUTE(SUBSTITUTE(SUBSTITUTE(TRIM(Q2301),"/","|"),"(","|"),"（","|"),";","|"),"；","|")&amp;"|")-1)))),""),"")</x:f>
      </x:c>
      <x:c r="AJ2301" s="14" t="str">
        <x:f>IF(AI2301="","","非称重实测")</x:f>
      </x:c>
      <x:c r="AK2301" s="14" t="str"/>
      <x:c r="AL2301" s="14" t="str">
        <x:v>v3.4.6-candidate</x:v>
      </x:c>
    </x:row>
    <x:row r="2302">
      <x:c r="A2302" t="n">
        <x:v>383</x:v>
      </x:c>
      <x:c r="B2302" t="str">
        <x:v>MR7001BEV41</x:v>
      </x:c>
      <x:c r="C2302" t="str">
        <x:v>极越牌</x:v>
      </x:c>
      <x:c r="D2302" t="str">
        <x:v>浙江吉利汽车有限公司</x:v>
      </x:c>
      <x:c r="E2302" t="str">
        <x:v>吉利车型</x:v>
      </x:c>
      <x:c r="F2302" t="str">
        <x:v>纯电动轿车</x:v>
      </x:c>
      <x:c r="G2302" t="str">
        <x:v>极越 07</x:v>
      </x:c>
      <x:c r="H2302" t="str">
        <x:v>纯电动轿车</x:v>
      </x:c>
      <x:c r="I2302" t="str">
        <x:v>Car-D</x:v>
      </x:c>
      <x:c r="J2302" t="str">
        <x:v>BEV</x:v>
      </x:c>
      <x:c r="K2302" t="str">
        <x:v>否</x:v>
      </x:c>
      <x:c r="L2302" t="n">
        <x:v>2320</x:v>
      </x:c>
      <x:c r="M2302" t="n">
        <x:v>2925</x:v>
      </x:c>
      <x:c r="N2302" t="n">
        <x:v>770</x:v>
      </x:c>
      <x:c r="O2302" t="n">
        <x:v>100</x:v>
      </x:c>
      <x:c r="P2302" t="str">
        <x:v>三元锂</x:v>
      </x:c>
      <x:c r="Q2302" t="n">
        <x:v>172.1170395869191</x:v>
      </x:c>
      <x:c r="R2302" t="n">
        <x:v>12</x:v>
      </x:c>
      <x:c r="S2302" t="n">
        <x:v>370</x:v>
      </x:c>
      <x:c r="T2302" t="n">
        <x:v>370</x:v>
      </x:c>
      <x:c r="U2302" t="str">
        <x:v>威睿电动汽车技术（宁波）有限公司/威睿电动汽车技术（宁波）有限公司</x:v>
      </x:c>
      <x:c r="V2302" t="str">
        <x:v>200/200</x:v>
      </x:c>
      <x:c r="W2302" t="str">
        <x:v>TZ220XSA01/TZ220XSA02</x:v>
      </x:c>
      <x:c r="X2302" t="str">
        <x:v>不适用(BEV)</x:v>
      </x:c>
      <x:c r="Y2302" t="str">
        <x:v>不适用(BEV)</x:v>
      </x:c>
      <x:c r="Z2302" t="str">
        <x:v>不适用(BEV)</x:v>
      </x:c>
      <x:c r="AA2302" t="str">
        <x:v>不适用(BEV)</x:v>
      </x:c>
      <x:c r="AB2302" t="str">
        <x:v>不适用(BEV)</x:v>
      </x:c>
      <x:c r="AC2302" t="str">
        <x:v>不适用(BEV)</x:v>
      </x:c>
      <x:c r="AD2302" t="str">
        <x:v>BEV_历史批次</x:v>
      </x:c>
      <x:c r="AE2302" s="14" t="str">
        <x:v>200</x:v>
      </x:c>
      <x:c r="AF2302" s="14" t="str"/>
      <x:c r="AG2302" s="14" t="str">
        <x:v>源字段可解析</x:v>
      </x:c>
      <x:c r="AH2302" s="15" t="n">
        <x:f>IF(R2302&lt;&gt;"",R2302,IFERROR(IF(AND(IF(ISNUMBER(O2302),O2302,IFERROR(VALUE(O2302),VALUE(LEFT(TRIM(O2302),FIND("|",SUBSTITUTE(SUBSTITUTE(SUBSTITUTE(SUBSTITUTE(SUBSTITUTE(TRIM(O2302),"/","|"),"(","|"),"（","|"),";","|"),"；","|")&amp;"|")-1))))*100/IF(ISNUMBER(N2302),N2302,IFERROR(VALUE(N2302),VALUE(LEFT(TRIM(N2302),FIND("|",SUBSTITUTE(SUBSTITUTE(SUBSTITUTE(SUBSTITUTE(SUBSTITUTE(TRIM(N2302),"/","|"),"(","|"),"（","|"),";","|"),"；","|")&amp;"|")-1))))&gt;=3,IF(ISNUMBER(O2302),O2302,IFERROR(VALUE(O2302),VALUE(LEFT(TRIM(O2302),FIND("|",SUBSTITUTE(SUBSTITUTE(SUBSTITUTE(SUBSTITUTE(SUBSTITUTE(TRIM(O2302),"/","|"),"(","|"),"（","|"),";","|"),"；","|")&amp;"|")-1))))*100/IF(ISNUMBER(N2302),N2302,IFERROR(VALUE(N2302),VALUE(LEFT(TRIM(N2302),FIND("|",SUBSTITUTE(SUBSTITUTE(SUBSTITUTE(SUBSTITUTE(SUBSTITUTE(TRIM(N2302),"/","|"),"(","|"),"（","|"),";","|"),"；","|")&amp;"|")-1))))&lt;=40),IF(ISNUMBER(O2302),O2302,IFERROR(VALUE(O2302),VALUE(LEFT(TRIM(O2302),FIND("|",SUBSTITUTE(SUBSTITUTE(SUBSTITUTE(SUBSTITUTE(SUBSTITUTE(TRIM(O2302),"/","|"),"(","|"),"（","|"),";","|"),"；","|")&amp;"|")-1))))*100/IF(ISNUMBER(N2302),N2302,IFERROR(VALUE(N2302),VALUE(LEFT(TRIM(N2302),FIND("|",SUBSTITUTE(SUBSTITUTE(SUBSTITUTE(SUBSTITUTE(SUBSTITUTE(TRIM(N2302),"/","|"),"(","|"),"（","|"),";","|"),"；","|")&amp;"|")-1)))),""),""))</x:f>
        <x:v>12</x:v>
      </x:c>
      <x:c r="AI2302" s="15" t="str">
        <x:f>IFERROR(IF(AND(IF(ISNUMBER(O2302),O2302,IFERROR(VALUE(O2302),VALUE(LEFT(TRIM(O2302),FIND("|",SUBSTITUTE(SUBSTITUTE(SUBSTITUTE(SUBSTITUTE(SUBSTITUTE(TRIM(O2302),"/","|"),"(","|"),"（","|"),";","|"),"；","|")&amp;"|")-1))))&gt;=75,IF(ISNUMBER(O2302),O2302,IFERROR(VALUE(O2302),VALUE(LEFT(TRIM(O2302),FIND("|",SUBSTITUTE(SUBSTITUTE(SUBSTITUTE(SUBSTITUTE(SUBSTITUTE(TRIM(O2302),"/","|"),"(","|"),"（","|"),";","|"),"；","|")&amp;"|")-1))))&lt;=85,IF(ISNUMBER(Q2302),Q2302,IFERROR(VALUE(Q2302),VALUE(LEFT(TRIM(Q2302),FIND("|",SUBSTITUTE(SUBSTITUTE(SUBSTITUTE(SUBSTITUTE(SUBSTITUTE(TRIM(Q2302),"/","|"),"(","|"),"（","|"),";","|"),"；","|")&amp;"|")-1))))&gt;0),IF(ISNUMBER(O2302),O2302,IFERROR(VALUE(O2302),VALUE(LEFT(TRIM(O2302),FIND("|",SUBSTITUTE(SUBSTITUTE(SUBSTITUTE(SUBSTITUTE(SUBSTITUTE(TRIM(O2302),"/","|"),"(","|"),"（","|"),";","|"),"；","|")&amp;"|")-1))))*1000/IF(ISNUMBER(Q2302),Q2302,IFERROR(VALUE(Q2302),VALUE(LEFT(TRIM(Q2302),FIND("|",SUBSTITUTE(SUBSTITUTE(SUBSTITUTE(SUBSTITUTE(SUBSTITUTE(TRIM(Q2302),"/","|"),"(","|"),"（","|"),";","|"),"；","|")&amp;"|")-1)))),""),"")</x:f>
      </x:c>
      <x:c r="AJ2302" s="14" t="str">
        <x:f>IF(AI2302="","","非称重实测")</x:f>
      </x:c>
      <x:c r="AK2302" s="14" t="str"/>
      <x:c r="AL2302" s="14" t="str">
        <x:v>v3.4.6-candidate</x:v>
      </x:c>
    </x:row>
    <x:row r="2303">
      <x:c r="A2303" t="n">
        <x:v>383</x:v>
      </x:c>
      <x:c r="B2303" t="str">
        <x:v>SC6464AAABEV</x:v>
      </x:c>
      <x:c r="C2303" t="str">
        <x:v>长安牌</x:v>
      </x:c>
      <x:c r="D2303" t="str">
        <x:v>重庆长安汽车股份有限公司</x:v>
      </x:c>
      <x:c r="E2303" t="str">
        <x:v>长安</x:v>
      </x:c>
      <x:c r="F2303" t="str">
        <x:v>纯电动多用途乘用车</x:v>
      </x:c>
      <x:c r="G2303" t="str">
        <x:v>S05</x:v>
      </x:c>
      <x:c r="H2303" t="str">
        <x:v>纯电动多用途乘用车</x:v>
      </x:c>
      <x:c r="I2303" t="str">
        <x:v>SUV-C</x:v>
      </x:c>
      <x:c r="J2303" t="str">
        <x:v>BEV</x:v>
      </x:c>
      <x:c r="K2303" t="str">
        <x:v>否</x:v>
      </x:c>
      <x:c r="L2303" t="n">
        <x:v>1720</x:v>
      </x:c>
      <x:c r="M2303" t="n">
        <x:v>2700</x:v>
      </x:c>
      <x:c r="N2303" t="str">
        <x:v>510(CLTC)</x:v>
      </x:c>
      <x:c r="O2303" t="n">
        <x:v>56.12</x:v>
      </x:c>
      <x:c r="P2303" t="str">
        <x:v>磷酸铁锂</x:v>
      </x:c>
      <x:c r="Q2303" t="n">
        <x:v>133.3016627078385</x:v>
      </x:c>
      <x:c r="R2303"/>
      <x:c r="S2303" t="n">
        <x:v>160</x:v>
      </x:c>
      <x:c r="T2303" t="n">
        <x:v>160</x:v>
      </x:c>
      <x:c r="U2303" t="str">
        <x:v>深蓝汽车科技有限公司</x:v>
      </x:c>
      <x:c r="V2303" t="n">
        <x:v>175</x:v>
      </x:c>
      <x:c r="W2303" t="str">
        <x:v>XTDM40</x:v>
      </x:c>
      <x:c r="X2303" t="str">
        <x:v>不适用(BEV)</x:v>
      </x:c>
      <x:c r="Y2303" t="str">
        <x:v>不适用(BEV)</x:v>
      </x:c>
      <x:c r="Z2303" t="str">
        <x:v>不适用(BEV)</x:v>
      </x:c>
      <x:c r="AA2303" t="str">
        <x:v>不适用(BEV)</x:v>
      </x:c>
      <x:c r="AB2303" t="str">
        <x:v>不适用(BEV)</x:v>
      </x:c>
      <x:c r="AC2303" t="str">
        <x:v>不适用(BEV)</x:v>
      </x:c>
      <x:c r="AD2303" t="str">
        <x:v>BEV_历史批次</x:v>
      </x:c>
      <x:c r="AE2303" s="14" t="str"/>
      <x:c r="AF2303" s="14" t="str"/>
      <x:c r="AG2303" s="14" t="str">
        <x:v>待OCR/外部证据：数值语义歧义</x:v>
      </x:c>
      <x:c r="AH2303" s="15" t="n">
        <x:f>IF(R2303&lt;&gt;"",R2303,IFERROR(IF(AND(IF(ISNUMBER(O2303),O2303,IFERROR(VALUE(O2303),VALUE(LEFT(TRIM(O2303),FIND("|",SUBSTITUTE(SUBSTITUTE(SUBSTITUTE(SUBSTITUTE(SUBSTITUTE(TRIM(O2303),"/","|"),"(","|"),"（","|"),";","|"),"；","|")&amp;"|")-1))))*100/IF(ISNUMBER(N2303),N2303,IFERROR(VALUE(N2303),VALUE(LEFT(TRIM(N2303),FIND("|",SUBSTITUTE(SUBSTITUTE(SUBSTITUTE(SUBSTITUTE(SUBSTITUTE(TRIM(N2303),"/","|"),"(","|"),"（","|"),";","|"),"；","|")&amp;"|")-1))))&gt;=3,IF(ISNUMBER(O2303),O2303,IFERROR(VALUE(O2303),VALUE(LEFT(TRIM(O2303),FIND("|",SUBSTITUTE(SUBSTITUTE(SUBSTITUTE(SUBSTITUTE(SUBSTITUTE(TRIM(O2303),"/","|"),"(","|"),"（","|"),";","|"),"；","|")&amp;"|")-1))))*100/IF(ISNUMBER(N2303),N2303,IFERROR(VALUE(N2303),VALUE(LEFT(TRIM(N2303),FIND("|",SUBSTITUTE(SUBSTITUTE(SUBSTITUTE(SUBSTITUTE(SUBSTITUTE(TRIM(N2303),"/","|"),"(","|"),"（","|"),";","|"),"；","|")&amp;"|")-1))))&lt;=40),IF(ISNUMBER(O2303),O2303,IFERROR(VALUE(O2303),VALUE(LEFT(TRIM(O2303),FIND("|",SUBSTITUTE(SUBSTITUTE(SUBSTITUTE(SUBSTITUTE(SUBSTITUTE(TRIM(O2303),"/","|"),"(","|"),"（","|"),";","|"),"；","|")&amp;"|")-1))))*100/IF(ISNUMBER(N2303),N2303,IFERROR(VALUE(N2303),VALUE(LEFT(TRIM(N2303),FIND("|",SUBSTITUTE(SUBSTITUTE(SUBSTITUTE(SUBSTITUTE(SUBSTITUTE(TRIM(N2303),"/","|"),"(","|"),"（","|"),";","|"),"；","|")&amp;"|")-1)))),""),""))</x:f>
        <x:v>11.003921568627451</x:v>
      </x:c>
      <x:c r="AI2303" s="15" t="str">
        <x:f>IFERROR(IF(AND(IF(ISNUMBER(O2303),O2303,IFERROR(VALUE(O2303),VALUE(LEFT(TRIM(O2303),FIND("|",SUBSTITUTE(SUBSTITUTE(SUBSTITUTE(SUBSTITUTE(SUBSTITUTE(TRIM(O2303),"/","|"),"(","|"),"（","|"),";","|"),"；","|")&amp;"|")-1))))&gt;=75,IF(ISNUMBER(O2303),O2303,IFERROR(VALUE(O2303),VALUE(LEFT(TRIM(O2303),FIND("|",SUBSTITUTE(SUBSTITUTE(SUBSTITUTE(SUBSTITUTE(SUBSTITUTE(TRIM(O2303),"/","|"),"(","|"),"（","|"),";","|"),"；","|")&amp;"|")-1))))&lt;=85,IF(ISNUMBER(Q2303),Q2303,IFERROR(VALUE(Q2303),VALUE(LEFT(TRIM(Q2303),FIND("|",SUBSTITUTE(SUBSTITUTE(SUBSTITUTE(SUBSTITUTE(SUBSTITUTE(TRIM(Q2303),"/","|"),"(","|"),"（","|"),";","|"),"；","|")&amp;"|")-1))))&gt;0),IF(ISNUMBER(O2303),O2303,IFERROR(VALUE(O2303),VALUE(LEFT(TRIM(O2303),FIND("|",SUBSTITUTE(SUBSTITUTE(SUBSTITUTE(SUBSTITUTE(SUBSTITUTE(TRIM(O2303),"/","|"),"(","|"),"（","|"),";","|"),"；","|")&amp;"|")-1))))*1000/IF(ISNUMBER(Q2303),Q2303,IFERROR(VALUE(Q2303),VALUE(LEFT(TRIM(Q2303),FIND("|",SUBSTITUTE(SUBSTITUTE(SUBSTITUTE(SUBSTITUTE(SUBSTITUTE(TRIM(Q2303),"/","|"),"(","|"),"（","|"),";","|"),"；","|")&amp;"|")-1)))),""),"")</x:f>
      </x:c>
      <x:c r="AJ2303" s="14" t="str">
        <x:f>IF(AI2303="","","非称重实测")</x:f>
      </x:c>
      <x:c r="AK2303" s="14" t="str">
        <x:v>电耗公式可补</x:v>
      </x:c>
      <x:c r="AL2303" s="14" t="str">
        <x:v>v3.4.6-candidate</x:v>
      </x:c>
    </x:row>
    <x:row r="2304">
      <x:c r="A2304" t="n">
        <x:v>383</x:v>
      </x:c>
      <x:c r="B2304" t="str">
        <x:v>SC6481EBABEV</x:v>
      </x:c>
      <x:c r="C2304" t="str">
        <x:v>阿维塔（AVATR）牌</x:v>
      </x:c>
      <x:c r="D2304" t="str">
        <x:v>重庆长安汽车股份有限公司</x:v>
      </x:c>
      <x:c r="E2304" t="str">
        <x:v>长安</x:v>
      </x:c>
      <x:c r="F2304" t="str">
        <x:v>纯电动运动型乘用车</x:v>
      </x:c>
      <x:c r="G2304" t="str">
        <x:v>07</x:v>
      </x:c>
      <x:c r="H2304" t="str">
        <x:v>纯电动运动型乘用车</x:v>
      </x:c>
      <x:c r="I2304" t="str">
        <x:v>SUV-D</x:v>
      </x:c>
      <x:c r="J2304" t="str">
        <x:v>BEV</x:v>
      </x:c>
      <x:c r="K2304" t="str">
        <x:v>否</x:v>
      </x:c>
      <x:c r="L2304" t="n">
        <x:v>2434</x:v>
      </x:c>
      <x:c r="M2304" t="n">
        <x:v>2700</x:v>
      </x:c>
      <x:c r="N2304" t="str">
        <x:v>610(CLTC)</x:v>
      </x:c>
      <x:c r="O2304" t="n">
        <x:v>82.16</x:v>
      </x:c>
      <x:c r="P2304" t="str">
        <x:v>磷酸铁锂</x:v>
      </x:c>
      <x:c r="Q2304" t="n">
        <x:v>129.1823899371069</x:v>
      </x:c>
      <x:c r="R2304"/>
      <x:c r="S2304" t="n">
        <x:v>160</x:v>
      </x:c>
      <x:c r="T2304" t="n">
        <x:v>160</x:v>
      </x:c>
      <x:c r="U2304" t="str">
        <x:v>重庆青山工业有限责任公司/深蓝汽车科技有限公司</x:v>
      </x:c>
      <x:c r="V2304" t="str">
        <x:v> 188/252</x:v>
      </x:c>
      <x:c r="W2304" t="str">
        <x:v>XYDM05/XTDM39</x:v>
      </x:c>
      <x:c r="X2304" t="str">
        <x:v>不适用(BEV)</x:v>
      </x:c>
      <x:c r="Y2304" t="str">
        <x:v>不适用(BEV)</x:v>
      </x:c>
      <x:c r="Z2304" t="str">
        <x:v>不适用(BEV)</x:v>
      </x:c>
      <x:c r="AA2304" t="str">
        <x:v>不适用(BEV)</x:v>
      </x:c>
      <x:c r="AB2304" t="str">
        <x:v>不适用(BEV)</x:v>
      </x:c>
      <x:c r="AC2304" t="str">
        <x:v>不适用(BEV)</x:v>
      </x:c>
      <x:c r="AD2304" t="str">
        <x:v>BEV_历史批次</x:v>
      </x:c>
      <x:c r="AE2304" s="14" t="str">
        <x:v>252</x:v>
      </x:c>
      <x:c r="AF2304" s="14" t="str"/>
      <x:c r="AG2304" s="14" t="str">
        <x:v>源字段可解析</x:v>
      </x:c>
      <x:c r="AH2304" s="15" t="n">
        <x:f>IF(R2304&lt;&gt;"",R2304,IFERROR(IF(AND(IF(ISNUMBER(O2304),O2304,IFERROR(VALUE(O2304),VALUE(LEFT(TRIM(O2304),FIND("|",SUBSTITUTE(SUBSTITUTE(SUBSTITUTE(SUBSTITUTE(SUBSTITUTE(TRIM(O2304),"/","|"),"(","|"),"（","|"),";","|"),"；","|")&amp;"|")-1))))*100/IF(ISNUMBER(N2304),N2304,IFERROR(VALUE(N2304),VALUE(LEFT(TRIM(N2304),FIND("|",SUBSTITUTE(SUBSTITUTE(SUBSTITUTE(SUBSTITUTE(SUBSTITUTE(TRIM(N2304),"/","|"),"(","|"),"（","|"),";","|"),"；","|")&amp;"|")-1))))&gt;=3,IF(ISNUMBER(O2304),O2304,IFERROR(VALUE(O2304),VALUE(LEFT(TRIM(O2304),FIND("|",SUBSTITUTE(SUBSTITUTE(SUBSTITUTE(SUBSTITUTE(SUBSTITUTE(TRIM(O2304),"/","|"),"(","|"),"（","|"),";","|"),"；","|")&amp;"|")-1))))*100/IF(ISNUMBER(N2304),N2304,IFERROR(VALUE(N2304),VALUE(LEFT(TRIM(N2304),FIND("|",SUBSTITUTE(SUBSTITUTE(SUBSTITUTE(SUBSTITUTE(SUBSTITUTE(TRIM(N2304),"/","|"),"(","|"),"（","|"),";","|"),"；","|")&amp;"|")-1))))&lt;=40),IF(ISNUMBER(O2304),O2304,IFERROR(VALUE(O2304),VALUE(LEFT(TRIM(O2304),FIND("|",SUBSTITUTE(SUBSTITUTE(SUBSTITUTE(SUBSTITUTE(SUBSTITUTE(TRIM(O2304),"/","|"),"(","|"),"（","|"),";","|"),"；","|")&amp;"|")-1))))*100/IF(ISNUMBER(N2304),N2304,IFERROR(VALUE(N2304),VALUE(LEFT(TRIM(N2304),FIND("|",SUBSTITUTE(SUBSTITUTE(SUBSTITUTE(SUBSTITUTE(SUBSTITUTE(TRIM(N2304),"/","|"),"(","|"),"（","|"),";","|"),"；","|")&amp;"|")-1)))),""),""))</x:f>
        <x:v>13.468852459016393</x:v>
      </x:c>
      <x:c r="AI2304" s="15" t="n">
        <x:f>IFERROR(IF(AND(IF(ISNUMBER(O2304),O2304,IFERROR(VALUE(O2304),VALUE(LEFT(TRIM(O2304),FIND("|",SUBSTITUTE(SUBSTITUTE(SUBSTITUTE(SUBSTITUTE(SUBSTITUTE(TRIM(O2304),"/","|"),"(","|"),"（","|"),";","|"),"；","|")&amp;"|")-1))))&gt;=75,IF(ISNUMBER(O2304),O2304,IFERROR(VALUE(O2304),VALUE(LEFT(TRIM(O2304),FIND("|",SUBSTITUTE(SUBSTITUTE(SUBSTITUTE(SUBSTITUTE(SUBSTITUTE(TRIM(O2304),"/","|"),"(","|"),"（","|"),";","|"),"；","|")&amp;"|")-1))))&lt;=85,IF(ISNUMBER(Q2304),Q2304,IFERROR(VALUE(Q2304),VALUE(LEFT(TRIM(Q2304),FIND("|",SUBSTITUTE(SUBSTITUTE(SUBSTITUTE(SUBSTITUTE(SUBSTITUTE(TRIM(Q2304),"/","|"),"(","|"),"（","|"),";","|"),"；","|")&amp;"|")-1))))&gt;0),IF(ISNUMBER(O2304),O2304,IFERROR(VALUE(O2304),VALUE(LEFT(TRIM(O2304),FIND("|",SUBSTITUTE(SUBSTITUTE(SUBSTITUTE(SUBSTITUTE(SUBSTITUTE(TRIM(O2304),"/","|"),"(","|"),"（","|"),";","|"),"；","|")&amp;"|")-1))))*1000/IF(ISNUMBER(Q2304),Q2304,IFERROR(VALUE(Q2304),VALUE(LEFT(TRIM(Q2304),FIND("|",SUBSTITUTE(SUBSTITUTE(SUBSTITUTE(SUBSTITUTE(SUBSTITUTE(TRIM(Q2304),"/","|"),"(","|"),"（","|"),";","|"),"；","|")&amp;"|")-1)))),""),"")</x:f>
        <x:v>636.0000000000001</x:v>
      </x:c>
      <x:c r="AJ2304" s="14" t="str">
        <x:f>IF(AI2304="","","非称重实测")</x:f>
        <x:v>非称重实测</x:v>
      </x:c>
      <x:c r="AK2304" s="14" t="str">
        <x:v>电耗公式可补；80kWh质量可推导</x:v>
      </x:c>
      <x:c r="AL2304" s="14" t="str">
        <x:v>v3.4.6-candidate</x:v>
      </x:c>
    </x:row>
    <x:row r="2305">
      <x:c r="A2305" t="n">
        <x:v>383</x:v>
      </x:c>
      <x:c r="B2305" t="str">
        <x:v>SC6481ECABEV</x:v>
      </x:c>
      <x:c r="C2305" t="str">
        <x:v>阿维塔（AVATR）牌</x:v>
      </x:c>
      <x:c r="D2305" t="str">
        <x:v>重庆长安汽车股份有限公司</x:v>
      </x:c>
      <x:c r="E2305" t="str">
        <x:v>长安</x:v>
      </x:c>
      <x:c r="F2305" t="str">
        <x:v>纯电动运动型乘用车</x:v>
      </x:c>
      <x:c r="G2305" t="str">
        <x:v>07</x:v>
      </x:c>
      <x:c r="H2305" t="str">
        <x:v>纯电动运动型乘用车</x:v>
      </x:c>
      <x:c r="I2305" t="str">
        <x:v>SUV-D</x:v>
      </x:c>
      <x:c r="J2305" t="str">
        <x:v>BEV</x:v>
      </x:c>
      <x:c r="K2305" t="str">
        <x:v>否</x:v>
      </x:c>
      <x:c r="L2305" t="n">
        <x:v>2315</x:v>
      </x:c>
      <x:c r="M2305" t="n">
        <x:v>2700</x:v>
      </x:c>
      <x:c r="N2305" t="str">
        <x:v>650(CLTC)</x:v>
      </x:c>
      <x:c r="O2305" t="n">
        <x:v>82.16</x:v>
      </x:c>
      <x:c r="P2305" t="str">
        <x:v>磷酸铁锂</x:v>
      </x:c>
      <x:c r="Q2305" t="n">
        <x:v>129.589905362776</x:v>
      </x:c>
      <x:c r="R2305"/>
      <x:c r="S2305" t="n">
        <x:v>160</x:v>
      </x:c>
      <x:c r="T2305" t="n">
        <x:v>160</x:v>
      </x:c>
      <x:c r="U2305" t="str">
        <x:v>深蓝汽车科技有限公司</x:v>
      </x:c>
      <x:c r="V2305" t="n">
        <x:v>252</x:v>
      </x:c>
      <x:c r="W2305" t="str">
        <x:v>XTDM39</x:v>
      </x:c>
      <x:c r="X2305" t="str">
        <x:v>不适用(BEV)</x:v>
      </x:c>
      <x:c r="Y2305" t="str">
        <x:v>不适用(BEV)</x:v>
      </x:c>
      <x:c r="Z2305" t="str">
        <x:v>不适用(BEV)</x:v>
      </x:c>
      <x:c r="AA2305" t="str">
        <x:v>不适用(BEV)</x:v>
      </x:c>
      <x:c r="AB2305" t="str">
        <x:v>不适用(BEV)</x:v>
      </x:c>
      <x:c r="AC2305" t="str">
        <x:v>不适用(BEV)</x:v>
      </x:c>
      <x:c r="AD2305" t="str">
        <x:v>BEV_历史批次</x:v>
      </x:c>
      <x:c r="AE2305" s="14" t="str"/>
      <x:c r="AF2305" s="14" t="str"/>
      <x:c r="AG2305" s="14" t="str">
        <x:v>待OCR/外部证据：数值语义歧义</x:v>
      </x:c>
      <x:c r="AH2305" s="15" t="n">
        <x:f>IF(R2305&lt;&gt;"",R2305,IFERROR(IF(AND(IF(ISNUMBER(O2305),O2305,IFERROR(VALUE(O2305),VALUE(LEFT(TRIM(O2305),FIND("|",SUBSTITUTE(SUBSTITUTE(SUBSTITUTE(SUBSTITUTE(SUBSTITUTE(TRIM(O2305),"/","|"),"(","|"),"（","|"),";","|"),"；","|")&amp;"|")-1))))*100/IF(ISNUMBER(N2305),N2305,IFERROR(VALUE(N2305),VALUE(LEFT(TRIM(N2305),FIND("|",SUBSTITUTE(SUBSTITUTE(SUBSTITUTE(SUBSTITUTE(SUBSTITUTE(TRIM(N2305),"/","|"),"(","|"),"（","|"),";","|"),"；","|")&amp;"|")-1))))&gt;=3,IF(ISNUMBER(O2305),O2305,IFERROR(VALUE(O2305),VALUE(LEFT(TRIM(O2305),FIND("|",SUBSTITUTE(SUBSTITUTE(SUBSTITUTE(SUBSTITUTE(SUBSTITUTE(TRIM(O2305),"/","|"),"(","|"),"（","|"),";","|"),"；","|")&amp;"|")-1))))*100/IF(ISNUMBER(N2305),N2305,IFERROR(VALUE(N2305),VALUE(LEFT(TRIM(N2305),FIND("|",SUBSTITUTE(SUBSTITUTE(SUBSTITUTE(SUBSTITUTE(SUBSTITUTE(TRIM(N2305),"/","|"),"(","|"),"（","|"),";","|"),"；","|")&amp;"|")-1))))&lt;=40),IF(ISNUMBER(O2305),O2305,IFERROR(VALUE(O2305),VALUE(LEFT(TRIM(O2305),FIND("|",SUBSTITUTE(SUBSTITUTE(SUBSTITUTE(SUBSTITUTE(SUBSTITUTE(TRIM(O2305),"/","|"),"(","|"),"（","|"),";","|"),"；","|")&amp;"|")-1))))*100/IF(ISNUMBER(N2305),N2305,IFERROR(VALUE(N2305),VALUE(LEFT(TRIM(N2305),FIND("|",SUBSTITUTE(SUBSTITUTE(SUBSTITUTE(SUBSTITUTE(SUBSTITUTE(TRIM(N2305),"/","|"),"(","|"),"（","|"),";","|"),"；","|")&amp;"|")-1)))),""),""))</x:f>
        <x:v>12.64</x:v>
      </x:c>
      <x:c r="AI2305" s="15" t="n">
        <x:f>IFERROR(IF(AND(IF(ISNUMBER(O2305),O2305,IFERROR(VALUE(O2305),VALUE(LEFT(TRIM(O2305),FIND("|",SUBSTITUTE(SUBSTITUTE(SUBSTITUTE(SUBSTITUTE(SUBSTITUTE(TRIM(O2305),"/","|"),"(","|"),"（","|"),";","|"),"；","|")&amp;"|")-1))))&gt;=75,IF(ISNUMBER(O2305),O2305,IFERROR(VALUE(O2305),VALUE(LEFT(TRIM(O2305),FIND("|",SUBSTITUTE(SUBSTITUTE(SUBSTITUTE(SUBSTITUTE(SUBSTITUTE(TRIM(O2305),"/","|"),"(","|"),"（","|"),";","|"),"；","|")&amp;"|")-1))))&lt;=85,IF(ISNUMBER(Q2305),Q2305,IFERROR(VALUE(Q2305),VALUE(LEFT(TRIM(Q2305),FIND("|",SUBSTITUTE(SUBSTITUTE(SUBSTITUTE(SUBSTITUTE(SUBSTITUTE(TRIM(Q2305),"/","|"),"(","|"),"（","|"),";","|"),"；","|")&amp;"|")-1))))&gt;0),IF(ISNUMBER(O2305),O2305,IFERROR(VALUE(O2305),VALUE(LEFT(TRIM(O2305),FIND("|",SUBSTITUTE(SUBSTITUTE(SUBSTITUTE(SUBSTITUTE(SUBSTITUTE(TRIM(O2305),"/","|"),"(","|"),"（","|"),";","|"),"；","|")&amp;"|")-1))))*1000/IF(ISNUMBER(Q2305),Q2305,IFERROR(VALUE(Q2305),VALUE(LEFT(TRIM(Q2305),FIND("|",SUBSTITUTE(SUBSTITUTE(SUBSTITUTE(SUBSTITUTE(SUBSTITUTE(TRIM(Q2305),"/","|"),"(","|"),"（","|"),";","|"),"；","|")&amp;"|")-1)))),""),"")</x:f>
        <x:v>634.0000000000001</x:v>
      </x:c>
      <x:c r="AJ2305" s="14" t="str">
        <x:f>IF(AI2305="","","非称重实测")</x:f>
        <x:v>非称重实测</x:v>
      </x:c>
      <x:c r="AK2305" s="14" t="str">
        <x:v>电耗公式可补；80kWh质量可推导</x:v>
      </x:c>
      <x:c r="AL2305" s="14" t="str">
        <x:v>v3.4.6-candidate</x:v>
      </x:c>
    </x:row>
    <x:row r="2306">
      <x:c r="A2306" t="n">
        <x:v>383</x:v>
      </x:c>
      <x:c r="B2306" t="str">
        <x:v>SC6481GBABEV</x:v>
      </x:c>
      <x:c r="C2306" t="str">
        <x:v>长安牌</x:v>
      </x:c>
      <x:c r="D2306" t="str">
        <x:v>重庆长安汽车股份有限公司</x:v>
      </x:c>
      <x:c r="E2306" t="str">
        <x:v>长安</x:v>
      </x:c>
      <x:c r="F2306" t="str">
        <x:v>纯电动多用途乘用车</x:v>
      </x:c>
      <x:c r="G2306" t="str">
        <x:v>S07</x:v>
      </x:c>
      <x:c r="H2306" t="str">
        <x:v>纯电动多用途乘用车</x:v>
      </x:c>
      <x:c r="I2306" t="str">
        <x:v>SUV-C</x:v>
      </x:c>
      <x:c r="J2306" t="str">
        <x:v>BEV</x:v>
      </x:c>
      <x:c r="K2306" t="str">
        <x:v>否</x:v>
      </x:c>
      <x:c r="L2306" t="n">
        <x:v>2025</x:v>
      </x:c>
      <x:c r="M2306" t="n">
        <x:v>2700</x:v>
      </x:c>
      <x:c r="N2306" t="str">
        <x:v>520(CLTC)</x:v>
      </x:c>
      <x:c r="O2306" t="n">
        <x:v>68.82</x:v>
      </x:c>
      <x:c r="P2306" t="str">
        <x:v>磷酸铁锂</x:v>
      </x:c>
      <x:c r="Q2306" t="n">
        <x:v>143.375</x:v>
      </x:c>
      <x:c r="R2306"/>
      <x:c r="S2306" t="n">
        <x:v>160</x:v>
      </x:c>
      <x:c r="T2306" t="n">
        <x:v>160</x:v>
      </x:c>
      <x:c r="U2306" t="str">
        <x:v>深蓝汽车科技有限公司</x:v>
      </x:c>
      <x:c r="V2306" t="n">
        <x:v>190</x:v>
      </x:c>
      <x:c r="W2306" t="str">
        <x:v>XTDM27</x:v>
      </x:c>
      <x:c r="X2306" t="str">
        <x:v>不适用(BEV)</x:v>
      </x:c>
      <x:c r="Y2306" t="str">
        <x:v>不适用(BEV)</x:v>
      </x:c>
      <x:c r="Z2306" t="str">
        <x:v>不适用(BEV)</x:v>
      </x:c>
      <x:c r="AA2306" t="str">
        <x:v>不适用(BEV)</x:v>
      </x:c>
      <x:c r="AB2306" t="str">
        <x:v>不适用(BEV)</x:v>
      </x:c>
      <x:c r="AC2306" t="str">
        <x:v>不适用(BEV)</x:v>
      </x:c>
      <x:c r="AD2306" t="str">
        <x:v>BEV_历史批次</x:v>
      </x:c>
      <x:c r="AE2306" s="14" t="str"/>
      <x:c r="AF2306" s="14" t="str"/>
      <x:c r="AG2306" s="14" t="str">
        <x:v>待OCR/外部证据：数值语义歧义</x:v>
      </x:c>
      <x:c r="AH2306" s="15" t="n">
        <x:f>IF(R2306&lt;&gt;"",R2306,IFERROR(IF(AND(IF(ISNUMBER(O2306),O2306,IFERROR(VALUE(O2306),VALUE(LEFT(TRIM(O2306),FIND("|",SUBSTITUTE(SUBSTITUTE(SUBSTITUTE(SUBSTITUTE(SUBSTITUTE(TRIM(O2306),"/","|"),"(","|"),"（","|"),";","|"),"；","|")&amp;"|")-1))))*100/IF(ISNUMBER(N2306),N2306,IFERROR(VALUE(N2306),VALUE(LEFT(TRIM(N2306),FIND("|",SUBSTITUTE(SUBSTITUTE(SUBSTITUTE(SUBSTITUTE(SUBSTITUTE(TRIM(N2306),"/","|"),"(","|"),"（","|"),";","|"),"；","|")&amp;"|")-1))))&gt;=3,IF(ISNUMBER(O2306),O2306,IFERROR(VALUE(O2306),VALUE(LEFT(TRIM(O2306),FIND("|",SUBSTITUTE(SUBSTITUTE(SUBSTITUTE(SUBSTITUTE(SUBSTITUTE(TRIM(O2306),"/","|"),"(","|"),"（","|"),";","|"),"；","|")&amp;"|")-1))))*100/IF(ISNUMBER(N2306),N2306,IFERROR(VALUE(N2306),VALUE(LEFT(TRIM(N2306),FIND("|",SUBSTITUTE(SUBSTITUTE(SUBSTITUTE(SUBSTITUTE(SUBSTITUTE(TRIM(N2306),"/","|"),"(","|"),"（","|"),";","|"),"；","|")&amp;"|")-1))))&lt;=40),IF(ISNUMBER(O2306),O2306,IFERROR(VALUE(O2306),VALUE(LEFT(TRIM(O2306),FIND("|",SUBSTITUTE(SUBSTITUTE(SUBSTITUTE(SUBSTITUTE(SUBSTITUTE(TRIM(O2306),"/","|"),"(","|"),"（","|"),";","|"),"；","|")&amp;"|")-1))))*100/IF(ISNUMBER(N2306),N2306,IFERROR(VALUE(N2306),VALUE(LEFT(TRIM(N2306),FIND("|",SUBSTITUTE(SUBSTITUTE(SUBSTITUTE(SUBSTITUTE(SUBSTITUTE(TRIM(N2306),"/","|"),"(","|"),"（","|"),";","|"),"；","|")&amp;"|")-1)))),""),""))</x:f>
        <x:v>13.234615384615383</x:v>
      </x:c>
      <x:c r="AI2306" s="15" t="str">
        <x:f>IFERROR(IF(AND(IF(ISNUMBER(O2306),O2306,IFERROR(VALUE(O2306),VALUE(LEFT(TRIM(O2306),FIND("|",SUBSTITUTE(SUBSTITUTE(SUBSTITUTE(SUBSTITUTE(SUBSTITUTE(TRIM(O2306),"/","|"),"(","|"),"（","|"),";","|"),"；","|")&amp;"|")-1))))&gt;=75,IF(ISNUMBER(O2306),O2306,IFERROR(VALUE(O2306),VALUE(LEFT(TRIM(O2306),FIND("|",SUBSTITUTE(SUBSTITUTE(SUBSTITUTE(SUBSTITUTE(SUBSTITUTE(TRIM(O2306),"/","|"),"(","|"),"（","|"),";","|"),"；","|")&amp;"|")-1))))&lt;=85,IF(ISNUMBER(Q2306),Q2306,IFERROR(VALUE(Q2306),VALUE(LEFT(TRIM(Q2306),FIND("|",SUBSTITUTE(SUBSTITUTE(SUBSTITUTE(SUBSTITUTE(SUBSTITUTE(TRIM(Q2306),"/","|"),"(","|"),"（","|"),";","|"),"；","|")&amp;"|")-1))))&gt;0),IF(ISNUMBER(O2306),O2306,IFERROR(VALUE(O2306),VALUE(LEFT(TRIM(O2306),FIND("|",SUBSTITUTE(SUBSTITUTE(SUBSTITUTE(SUBSTITUTE(SUBSTITUTE(TRIM(O2306),"/","|"),"(","|"),"（","|"),";","|"),"；","|")&amp;"|")-1))))*1000/IF(ISNUMBER(Q2306),Q2306,IFERROR(VALUE(Q2306),VALUE(LEFT(TRIM(Q2306),FIND("|",SUBSTITUTE(SUBSTITUTE(SUBSTITUTE(SUBSTITUTE(SUBSTITUTE(TRIM(Q2306),"/","|"),"(","|"),"（","|"),";","|"),"；","|")&amp;"|")-1)))),""),"")</x:f>
      </x:c>
      <x:c r="AJ2306" s="14" t="str">
        <x:f>IF(AI2306="","","非称重实测")</x:f>
      </x:c>
      <x:c r="AK2306" s="14" t="str">
        <x:v>电耗公式可补</x:v>
      </x:c>
      <x:c r="AL2306" s="14" t="str">
        <x:v>v3.4.6-candidate</x:v>
      </x:c>
    </x:row>
    <x:row r="2307">
      <x:c r="A2307" t="n">
        <x:v>383</x:v>
      </x:c>
      <x:c r="B2307" t="str">
        <x:v>SC6481GCABEV</x:v>
      </x:c>
      <x:c r="C2307" t="str">
        <x:v>长安牌</x:v>
      </x:c>
      <x:c r="D2307" t="str">
        <x:v>重庆长安汽车股份有限公司</x:v>
      </x:c>
      <x:c r="E2307" t="str">
        <x:v>长安</x:v>
      </x:c>
      <x:c r="F2307" t="str">
        <x:v>纯电动多用途乘用车</x:v>
      </x:c>
      <x:c r="G2307" t="str">
        <x:v>S07</x:v>
      </x:c>
      <x:c r="H2307" t="str">
        <x:v>纯电动多用途乘用车</x:v>
      </x:c>
      <x:c r="I2307" t="str">
        <x:v>SUV-C</x:v>
      </x:c>
      <x:c r="J2307" t="str">
        <x:v>BEV</x:v>
      </x:c>
      <x:c r="K2307" t="str">
        <x:v>否</x:v>
      </x:c>
      <x:c r="L2307" t="n">
        <x:v>2035</x:v>
      </x:c>
      <x:c r="M2307" t="n">
        <x:v>2700</x:v>
      </x:c>
      <x:c r="N2307" t="str">
        <x:v>628(CLTC)</x:v>
      </x:c>
      <x:c r="O2307" t="n">
        <x:v>79.97</x:v>
      </x:c>
      <x:c r="P2307" t="str">
        <x:v>三元锂</x:v>
      </x:c>
      <x:c r="Q2307" t="n">
        <x:v>166.6041666666667</x:v>
      </x:c>
      <x:c r="R2307"/>
      <x:c r="S2307" t="n">
        <x:v>160</x:v>
      </x:c>
      <x:c r="T2307" t="n">
        <x:v>160</x:v>
      </x:c>
      <x:c r="U2307" t="str">
        <x:v>深蓝汽车科技有限公司</x:v>
      </x:c>
      <x:c r="V2307" t="n">
        <x:v>160</x:v>
      </x:c>
      <x:c r="W2307" t="str">
        <x:v>XTDM16</x:v>
      </x:c>
      <x:c r="X2307" t="str">
        <x:v>不适用(BEV)</x:v>
      </x:c>
      <x:c r="Y2307" t="str">
        <x:v>不适用(BEV)</x:v>
      </x:c>
      <x:c r="Z2307" t="str">
        <x:v>不适用(BEV)</x:v>
      </x:c>
      <x:c r="AA2307" t="str">
        <x:v>不适用(BEV)</x:v>
      </x:c>
      <x:c r="AB2307" t="str">
        <x:v>不适用(BEV)</x:v>
      </x:c>
      <x:c r="AC2307" t="str">
        <x:v>不适用(BEV)</x:v>
      </x:c>
      <x:c r="AD2307" t="str">
        <x:v>BEV_历史批次</x:v>
      </x:c>
      <x:c r="AE2307" s="14" t="str"/>
      <x:c r="AF2307" s="14" t="str"/>
      <x:c r="AG2307" s="14" t="str">
        <x:v>待OCR/外部证据：数值语义歧义</x:v>
      </x:c>
      <x:c r="AH2307" s="15" t="n">
        <x:f>IF(R2307&lt;&gt;"",R2307,IFERROR(IF(AND(IF(ISNUMBER(O2307),O2307,IFERROR(VALUE(O2307),VALUE(LEFT(TRIM(O2307),FIND("|",SUBSTITUTE(SUBSTITUTE(SUBSTITUTE(SUBSTITUTE(SUBSTITUTE(TRIM(O2307),"/","|"),"(","|"),"（","|"),";","|"),"；","|")&amp;"|")-1))))*100/IF(ISNUMBER(N2307),N2307,IFERROR(VALUE(N2307),VALUE(LEFT(TRIM(N2307),FIND("|",SUBSTITUTE(SUBSTITUTE(SUBSTITUTE(SUBSTITUTE(SUBSTITUTE(TRIM(N2307),"/","|"),"(","|"),"（","|"),";","|"),"；","|")&amp;"|")-1))))&gt;=3,IF(ISNUMBER(O2307),O2307,IFERROR(VALUE(O2307),VALUE(LEFT(TRIM(O2307),FIND("|",SUBSTITUTE(SUBSTITUTE(SUBSTITUTE(SUBSTITUTE(SUBSTITUTE(TRIM(O2307),"/","|"),"(","|"),"（","|"),";","|"),"；","|")&amp;"|")-1))))*100/IF(ISNUMBER(N2307),N2307,IFERROR(VALUE(N2307),VALUE(LEFT(TRIM(N2307),FIND("|",SUBSTITUTE(SUBSTITUTE(SUBSTITUTE(SUBSTITUTE(SUBSTITUTE(TRIM(N2307),"/","|"),"(","|"),"（","|"),";","|"),"；","|")&amp;"|")-1))))&lt;=40),IF(ISNUMBER(O2307),O2307,IFERROR(VALUE(O2307),VALUE(LEFT(TRIM(O2307),FIND("|",SUBSTITUTE(SUBSTITUTE(SUBSTITUTE(SUBSTITUTE(SUBSTITUTE(TRIM(O2307),"/","|"),"(","|"),"（","|"),";","|"),"；","|")&amp;"|")-1))))*100/IF(ISNUMBER(N2307),N2307,IFERROR(VALUE(N2307),VALUE(LEFT(TRIM(N2307),FIND("|",SUBSTITUTE(SUBSTITUTE(SUBSTITUTE(SUBSTITUTE(SUBSTITUTE(TRIM(N2307),"/","|"),"(","|"),"（","|"),";","|"),"；","|")&amp;"|")-1)))),""),""))</x:f>
        <x:v>12.73407643312102</x:v>
      </x:c>
      <x:c r="AI2307" s="15" t="n">
        <x:f>IFERROR(IF(AND(IF(ISNUMBER(O2307),O2307,IFERROR(VALUE(O2307),VALUE(LEFT(TRIM(O2307),FIND("|",SUBSTITUTE(SUBSTITUTE(SUBSTITUTE(SUBSTITUTE(SUBSTITUTE(TRIM(O2307),"/","|"),"(","|"),"（","|"),";","|"),"；","|")&amp;"|")-1))))&gt;=75,IF(ISNUMBER(O2307),O2307,IFERROR(VALUE(O2307),VALUE(LEFT(TRIM(O2307),FIND("|",SUBSTITUTE(SUBSTITUTE(SUBSTITUTE(SUBSTITUTE(SUBSTITUTE(TRIM(O2307),"/","|"),"(","|"),"（","|"),";","|"),"；","|")&amp;"|")-1))))&lt;=85,IF(ISNUMBER(Q2307),Q2307,IFERROR(VALUE(Q2307),VALUE(LEFT(TRIM(Q2307),FIND("|",SUBSTITUTE(SUBSTITUTE(SUBSTITUTE(SUBSTITUTE(SUBSTITUTE(TRIM(Q2307),"/","|"),"(","|"),"（","|"),";","|"),"；","|")&amp;"|")-1))))&gt;0),IF(ISNUMBER(O2307),O2307,IFERROR(VALUE(O2307),VALUE(LEFT(TRIM(O2307),FIND("|",SUBSTITUTE(SUBSTITUTE(SUBSTITUTE(SUBSTITUTE(SUBSTITUTE(TRIM(O2307),"/","|"),"(","|"),"（","|"),";","|"),"；","|")&amp;"|")-1))))*1000/IF(ISNUMBER(Q2307),Q2307,IFERROR(VALUE(Q2307),VALUE(LEFT(TRIM(Q2307),FIND("|",SUBSTITUTE(SUBSTITUTE(SUBSTITUTE(SUBSTITUTE(SUBSTITUTE(TRIM(Q2307),"/","|"),"(","|"),"（","|"),";","|"),"；","|")&amp;"|")-1)))),""),"")</x:f>
        <x:v>479.9999999999999</x:v>
      </x:c>
      <x:c r="AJ2307" s="14" t="str">
        <x:f>IF(AI2307="","","非称重实测")</x:f>
        <x:v>非称重实测</x:v>
      </x:c>
      <x:c r="AK2307" s="14" t="str">
        <x:v>电耗公式可补；80kWh质量可推导</x:v>
      </x:c>
      <x:c r="AL2307" s="14" t="str">
        <x:v>v3.4.6-candidate</x:v>
      </x:c>
    </x:row>
    <x:row r="2308">
      <x:c r="A2308" t="n">
        <x:v>383</x:v>
      </x:c>
      <x:c r="B2308" t="str">
        <x:v>SC6501AABBEV</x:v>
      </x:c>
      <x:c r="C2308" t="str">
        <x:v>长安牌</x:v>
      </x:c>
      <x:c r="D2308" t="str">
        <x:v>重庆长安汽车股份有限公司</x:v>
      </x:c>
      <x:c r="E2308" t="str">
        <x:v>长安</x:v>
      </x:c>
      <x:c r="F2308" t="str">
        <x:v>纯电动多用途乘用车</x:v>
      </x:c>
      <x:c r="G2308" t="str">
        <x:v>E07</x:v>
      </x:c>
      <x:c r="H2308" t="str">
        <x:v>纯电动多用途乘用车</x:v>
      </x:c>
      <x:c r="I2308" t="str">
        <x:v>SUV-D</x:v>
      </x:c>
      <x:c r="J2308" t="str">
        <x:v>BEV</x:v>
      </x:c>
      <x:c r="K2308" t="str">
        <x:v>否</x:v>
      </x:c>
      <x:c r="L2308" t="n">
        <x:v>2230</x:v>
      </x:c>
      <x:c r="M2308" t="n">
        <x:v>2700</x:v>
      </x:c>
      <x:c r="N2308" t="str">
        <x:v>551(CLTC)</x:v>
      </x:c>
      <x:c r="O2308" t="n">
        <x:v>70.54</x:v>
      </x:c>
      <x:c r="P2308" t="str">
        <x:v>磷酸铁锂</x:v>
      </x:c>
      <x:c r="Q2308" t="n">
        <x:v>133.0943396226415</x:v>
      </x:c>
      <x:c r="R2308"/>
      <x:c r="S2308" t="n">
        <x:v>160</x:v>
      </x:c>
      <x:c r="T2308" t="n">
        <x:v>160</x:v>
      </x:c>
      <x:c r="U2308" t="str">
        <x:v>深蓝汽车科技有限公司</x:v>
      </x:c>
      <x:c r="V2308" t="n">
        <x:v>165</x:v>
      </x:c>
      <x:c r="W2308" t="str">
        <x:v>XTDM34</x:v>
      </x:c>
      <x:c r="X2308" t="str">
        <x:v>不适用(BEV)</x:v>
      </x:c>
      <x:c r="Y2308" t="str">
        <x:v>不适用(BEV)</x:v>
      </x:c>
      <x:c r="Z2308" t="str">
        <x:v>不适用(BEV)</x:v>
      </x:c>
      <x:c r="AA2308" t="str">
        <x:v>不适用(BEV)</x:v>
      </x:c>
      <x:c r="AB2308" t="str">
        <x:v>不适用(BEV)</x:v>
      </x:c>
      <x:c r="AC2308" t="str">
        <x:v>不适用(BEV)</x:v>
      </x:c>
      <x:c r="AD2308" t="str">
        <x:v>BEV_历史批次</x:v>
      </x:c>
      <x:c r="AE2308" s="14" t="str"/>
      <x:c r="AF2308" s="14" t="str"/>
      <x:c r="AG2308" s="14" t="str">
        <x:v>待OCR/外部证据：数值语义歧义</x:v>
      </x:c>
      <x:c r="AH2308" s="15" t="n">
        <x:f>IF(R2308&lt;&gt;"",R2308,IFERROR(IF(AND(IF(ISNUMBER(O2308),O2308,IFERROR(VALUE(O2308),VALUE(LEFT(TRIM(O2308),FIND("|",SUBSTITUTE(SUBSTITUTE(SUBSTITUTE(SUBSTITUTE(SUBSTITUTE(TRIM(O2308),"/","|"),"(","|"),"（","|"),";","|"),"；","|")&amp;"|")-1))))*100/IF(ISNUMBER(N2308),N2308,IFERROR(VALUE(N2308),VALUE(LEFT(TRIM(N2308),FIND("|",SUBSTITUTE(SUBSTITUTE(SUBSTITUTE(SUBSTITUTE(SUBSTITUTE(TRIM(N2308),"/","|"),"(","|"),"（","|"),";","|"),"；","|")&amp;"|")-1))))&gt;=3,IF(ISNUMBER(O2308),O2308,IFERROR(VALUE(O2308),VALUE(LEFT(TRIM(O2308),FIND("|",SUBSTITUTE(SUBSTITUTE(SUBSTITUTE(SUBSTITUTE(SUBSTITUTE(TRIM(O2308),"/","|"),"(","|"),"（","|"),";","|"),"；","|")&amp;"|")-1))))*100/IF(ISNUMBER(N2308),N2308,IFERROR(VALUE(N2308),VALUE(LEFT(TRIM(N2308),FIND("|",SUBSTITUTE(SUBSTITUTE(SUBSTITUTE(SUBSTITUTE(SUBSTITUTE(TRIM(N2308),"/","|"),"(","|"),"（","|"),";","|"),"；","|")&amp;"|")-1))))&lt;=40),IF(ISNUMBER(O2308),O2308,IFERROR(VALUE(O2308),VALUE(LEFT(TRIM(O2308),FIND("|",SUBSTITUTE(SUBSTITUTE(SUBSTITUTE(SUBSTITUTE(SUBSTITUTE(TRIM(O2308),"/","|"),"(","|"),"（","|"),";","|"),"；","|")&amp;"|")-1))))*100/IF(ISNUMBER(N2308),N2308,IFERROR(VALUE(N2308),VALUE(LEFT(TRIM(N2308),FIND("|",SUBSTITUTE(SUBSTITUTE(SUBSTITUTE(SUBSTITUTE(SUBSTITUTE(TRIM(N2308),"/","|"),"(","|"),"（","|"),";","|"),"；","|")&amp;"|")-1)))),""),""))</x:f>
        <x:v>12.802177858439203</x:v>
      </x:c>
      <x:c r="AI2308" s="15" t="str">
        <x:f>IFERROR(IF(AND(IF(ISNUMBER(O2308),O2308,IFERROR(VALUE(O2308),VALUE(LEFT(TRIM(O2308),FIND("|",SUBSTITUTE(SUBSTITUTE(SUBSTITUTE(SUBSTITUTE(SUBSTITUTE(TRIM(O2308),"/","|"),"(","|"),"（","|"),";","|"),"；","|")&amp;"|")-1))))&gt;=75,IF(ISNUMBER(O2308),O2308,IFERROR(VALUE(O2308),VALUE(LEFT(TRIM(O2308),FIND("|",SUBSTITUTE(SUBSTITUTE(SUBSTITUTE(SUBSTITUTE(SUBSTITUTE(TRIM(O2308),"/","|"),"(","|"),"（","|"),";","|"),"；","|")&amp;"|")-1))))&lt;=85,IF(ISNUMBER(Q2308),Q2308,IFERROR(VALUE(Q2308),VALUE(LEFT(TRIM(Q2308),FIND("|",SUBSTITUTE(SUBSTITUTE(SUBSTITUTE(SUBSTITUTE(SUBSTITUTE(TRIM(Q2308),"/","|"),"(","|"),"（","|"),";","|"),"；","|")&amp;"|")-1))))&gt;0),IF(ISNUMBER(O2308),O2308,IFERROR(VALUE(O2308),VALUE(LEFT(TRIM(O2308),FIND("|",SUBSTITUTE(SUBSTITUTE(SUBSTITUTE(SUBSTITUTE(SUBSTITUTE(TRIM(O2308),"/","|"),"(","|"),"（","|"),";","|"),"；","|")&amp;"|")-1))))*1000/IF(ISNUMBER(Q2308),Q2308,IFERROR(VALUE(Q2308),VALUE(LEFT(TRIM(Q2308),FIND("|",SUBSTITUTE(SUBSTITUTE(SUBSTITUTE(SUBSTITUTE(SUBSTITUTE(TRIM(Q2308),"/","|"),"(","|"),"（","|"),";","|"),"；","|")&amp;"|")-1)))),""),"")</x:f>
      </x:c>
      <x:c r="AJ2308" s="14" t="str">
        <x:f>IF(AI2308="","","非称重实测")</x:f>
      </x:c>
      <x:c r="AK2308" s="14" t="str">
        <x:v>电耗公式可补</x:v>
      </x:c>
      <x:c r="AL2308" s="14" t="str">
        <x:v>v3.4.6-candidate</x:v>
      </x:c>
    </x:row>
    <x:row r="2309">
      <x:c r="A2309" t="n">
        <x:v>383</x:v>
      </x:c>
      <x:c r="B2309" t="str">
        <x:v>SC7006AASBEV</x:v>
      </x:c>
      <x:c r="C2309" t="str">
        <x:v>长安牌</x:v>
      </x:c>
      <x:c r="D2309" t="str">
        <x:v>重庆长安汽车股份有限公司</x:v>
      </x:c>
      <x:c r="E2309" t="str">
        <x:v>长安</x:v>
      </x:c>
      <x:c r="F2309" t="str">
        <x:v>纯电动轿车</x:v>
      </x:c>
      <x:c r="G2309" t="str">
        <x:v>L07</x:v>
      </x:c>
      <x:c r="H2309" t="str">
        <x:v>纯电动轿车</x:v>
      </x:c>
      <x:c r="I2309" t="str">
        <x:v>Car-D</x:v>
      </x:c>
      <x:c r="J2309" t="str">
        <x:v>BEV</x:v>
      </x:c>
      <x:c r="K2309" t="str">
        <x:v>否</x:v>
      </x:c>
      <x:c r="L2309" t="n">
        <x:v>1855</x:v>
      </x:c>
      <x:c r="M2309" t="n">
        <x:v>2700</x:v>
      </x:c>
      <x:c r="N2309" t="n">
        <x:v>530</x:v>
      </x:c>
      <x:c r="O2309" t="n">
        <x:v>56.12</x:v>
      </x:c>
      <x:c r="P2309" t="str">
        <x:v>磷酸铁锂</x:v>
      </x:c>
      <x:c r="Q2309" t="n">
        <x:v>140.6516290726817</x:v>
      </x:c>
      <x:c r="R2309" t="n">
        <x:v>10.59</x:v>
      </x:c>
      <x:c r="S2309" t="n">
        <x:v>160</x:v>
      </x:c>
      <x:c r="T2309" t="n">
        <x:v>160</x:v>
      </x:c>
      <x:c r="U2309" t="str">
        <x:v>深蓝汽车科技有限公司</x:v>
      </x:c>
      <x:c r="V2309" t="n">
        <x:v>185</x:v>
      </x:c>
      <x:c r="W2309" t="str">
        <x:v>XTDM33</x:v>
      </x:c>
      <x:c r="X2309" t="str">
        <x:v>不适用(BEV)</x:v>
      </x:c>
      <x:c r="Y2309" t="str">
        <x:v>不适用(BEV)</x:v>
      </x:c>
      <x:c r="Z2309" t="str">
        <x:v>不适用(BEV)</x:v>
      </x:c>
      <x:c r="AA2309" t="str">
        <x:v>不适用(BEV)</x:v>
      </x:c>
      <x:c r="AB2309" t="str">
        <x:v>不适用(BEV)</x:v>
      </x:c>
      <x:c r="AC2309" t="str">
        <x:v>不适用(BEV)</x:v>
      </x:c>
      <x:c r="AD2309" t="str">
        <x:v>BEV_历史批次</x:v>
      </x:c>
      <x:c r="AE2309" s="14" t="str"/>
      <x:c r="AF2309" s="14" t="str"/>
      <x:c r="AG2309" s="14" t="str">
        <x:v>待OCR/外部证据：数值语义歧义</x:v>
      </x:c>
      <x:c r="AH2309" s="15" t="n">
        <x:f>IF(R2309&lt;&gt;"",R2309,IFERROR(IF(AND(IF(ISNUMBER(O2309),O2309,IFERROR(VALUE(O2309),VALUE(LEFT(TRIM(O2309),FIND("|",SUBSTITUTE(SUBSTITUTE(SUBSTITUTE(SUBSTITUTE(SUBSTITUTE(TRIM(O2309),"/","|"),"(","|"),"（","|"),";","|"),"；","|")&amp;"|")-1))))*100/IF(ISNUMBER(N2309),N2309,IFERROR(VALUE(N2309),VALUE(LEFT(TRIM(N2309),FIND("|",SUBSTITUTE(SUBSTITUTE(SUBSTITUTE(SUBSTITUTE(SUBSTITUTE(TRIM(N2309),"/","|"),"(","|"),"（","|"),";","|"),"；","|")&amp;"|")-1))))&gt;=3,IF(ISNUMBER(O2309),O2309,IFERROR(VALUE(O2309),VALUE(LEFT(TRIM(O2309),FIND("|",SUBSTITUTE(SUBSTITUTE(SUBSTITUTE(SUBSTITUTE(SUBSTITUTE(TRIM(O2309),"/","|"),"(","|"),"（","|"),";","|"),"；","|")&amp;"|")-1))))*100/IF(ISNUMBER(N2309),N2309,IFERROR(VALUE(N2309),VALUE(LEFT(TRIM(N2309),FIND("|",SUBSTITUTE(SUBSTITUTE(SUBSTITUTE(SUBSTITUTE(SUBSTITUTE(TRIM(N2309),"/","|"),"(","|"),"（","|"),";","|"),"；","|")&amp;"|")-1))))&lt;=40),IF(ISNUMBER(O2309),O2309,IFERROR(VALUE(O2309),VALUE(LEFT(TRIM(O2309),FIND("|",SUBSTITUTE(SUBSTITUTE(SUBSTITUTE(SUBSTITUTE(SUBSTITUTE(TRIM(O2309),"/","|"),"(","|"),"（","|"),";","|"),"；","|")&amp;"|")-1))))*100/IF(ISNUMBER(N2309),N2309,IFERROR(VALUE(N2309),VALUE(LEFT(TRIM(N2309),FIND("|",SUBSTITUTE(SUBSTITUTE(SUBSTITUTE(SUBSTITUTE(SUBSTITUTE(TRIM(N2309),"/","|"),"(","|"),"（","|"),";","|"),"；","|")&amp;"|")-1)))),""),""))</x:f>
        <x:v>10.59</x:v>
      </x:c>
      <x:c r="AI2309" s="15" t="str">
        <x:f>IFERROR(IF(AND(IF(ISNUMBER(O2309),O2309,IFERROR(VALUE(O2309),VALUE(LEFT(TRIM(O2309),FIND("|",SUBSTITUTE(SUBSTITUTE(SUBSTITUTE(SUBSTITUTE(SUBSTITUTE(TRIM(O2309),"/","|"),"(","|"),"（","|"),";","|"),"；","|")&amp;"|")-1))))&gt;=75,IF(ISNUMBER(O2309),O2309,IFERROR(VALUE(O2309),VALUE(LEFT(TRIM(O2309),FIND("|",SUBSTITUTE(SUBSTITUTE(SUBSTITUTE(SUBSTITUTE(SUBSTITUTE(TRIM(O2309),"/","|"),"(","|"),"（","|"),";","|"),"；","|")&amp;"|")-1))))&lt;=85,IF(ISNUMBER(Q2309),Q2309,IFERROR(VALUE(Q2309),VALUE(LEFT(TRIM(Q2309),FIND("|",SUBSTITUTE(SUBSTITUTE(SUBSTITUTE(SUBSTITUTE(SUBSTITUTE(TRIM(Q2309),"/","|"),"(","|"),"（","|"),";","|"),"；","|")&amp;"|")-1))))&gt;0),IF(ISNUMBER(O2309),O2309,IFERROR(VALUE(O2309),VALUE(LEFT(TRIM(O2309),FIND("|",SUBSTITUTE(SUBSTITUTE(SUBSTITUTE(SUBSTITUTE(SUBSTITUTE(TRIM(O2309),"/","|"),"(","|"),"（","|"),";","|"),"；","|")&amp;"|")-1))))*1000/IF(ISNUMBER(Q2309),Q2309,IFERROR(VALUE(Q2309),VALUE(LEFT(TRIM(Q2309),FIND("|",SUBSTITUTE(SUBSTITUTE(SUBSTITUTE(SUBSTITUTE(SUBSTITUTE(TRIM(Q2309),"/","|"),"(","|"),"（","|"),";","|"),"；","|")&amp;"|")-1)))),""),"")</x:f>
      </x:c>
      <x:c r="AJ2309" s="14" t="str">
        <x:f>IF(AI2309="","","非称重实测")</x:f>
      </x:c>
      <x:c r="AK2309" s="14" t="str"/>
      <x:c r="AL2309" s="14" t="str">
        <x:v>v3.4.6-candidate</x:v>
      </x:c>
    </x:row>
    <x:row r="2310">
      <x:c r="A2310" t="n">
        <x:v>383</x:v>
      </x:c>
      <x:c r="B2310" t="str">
        <x:v>SC7007ABBBEV</x:v>
      </x:c>
      <x:c r="C2310" t="str">
        <x:v>长安牌</x:v>
      </x:c>
      <x:c r="D2310" t="str">
        <x:v>重庆长安汽车股份有限公司</x:v>
      </x:c>
      <x:c r="E2310" t="str">
        <x:v>长安</x:v>
      </x:c>
      <x:c r="F2310" t="str">
        <x:v>纯电动轿车</x:v>
      </x:c>
      <x:c r="G2310" t="str">
        <x:v>A07</x:v>
      </x:c>
      <x:c r="H2310" t="str">
        <x:v>纯电动轿车</x:v>
      </x:c>
      <x:c r="I2310" t="str">
        <x:v>Car-D</x:v>
      </x:c>
      <x:c r="J2310" t="str">
        <x:v>BEV</x:v>
      </x:c>
      <x:c r="K2310" t="str">
        <x:v>否</x:v>
      </x:c>
      <x:c r="L2310" t="n">
        <x:v>1835</x:v>
      </x:c>
      <x:c r="M2310" t="n">
        <x:v>2700</x:v>
      </x:c>
      <x:c r="N2310" t="n">
        <x:v>525</x:v>
      </x:c>
      <x:c r="O2310" t="n">
        <x:v>56.12</x:v>
      </x:c>
      <x:c r="P2310" t="str">
        <x:v>磷酸铁锂</x:v>
      </x:c>
      <x:c r="Q2310" t="n">
        <x:v>140.6516290726817</x:v>
      </x:c>
      <x:c r="R2310" t="n">
        <x:v>10.69</x:v>
      </x:c>
      <x:c r="S2310" t="n">
        <x:v>160</x:v>
      </x:c>
      <x:c r="T2310" t="n">
        <x:v>160</x:v>
      </x:c>
      <x:c r="U2310" t="str">
        <x:v>深蓝汽车科技有限公司 </x:v>
      </x:c>
      <x:c r="V2310" t="n">
        <x:v>190</x:v>
      </x:c>
      <x:c r="W2310" t="str">
        <x:v>XTDM27</x:v>
      </x:c>
      <x:c r="X2310" t="str">
        <x:v>不适用(BEV)</x:v>
      </x:c>
      <x:c r="Y2310" t="str">
        <x:v>不适用(BEV)</x:v>
      </x:c>
      <x:c r="Z2310" t="str">
        <x:v>不适用(BEV)</x:v>
      </x:c>
      <x:c r="AA2310" t="str">
        <x:v>不适用(BEV)</x:v>
      </x:c>
      <x:c r="AB2310" t="str">
        <x:v>不适用(BEV)</x:v>
      </x:c>
      <x:c r="AC2310" t="str">
        <x:v>不适用(BEV)</x:v>
      </x:c>
      <x:c r="AD2310" t="str">
        <x:v>BEV_历史批次</x:v>
      </x:c>
      <x:c r="AE2310" s="14" t="str"/>
      <x:c r="AF2310" s="14" t="str"/>
      <x:c r="AG2310" s="14" t="str">
        <x:v>待OCR/外部证据：数值语义歧义</x:v>
      </x:c>
      <x:c r="AH2310" s="15" t="n">
        <x:f>IF(R2310&lt;&gt;"",R2310,IFERROR(IF(AND(IF(ISNUMBER(O2310),O2310,IFERROR(VALUE(O2310),VALUE(LEFT(TRIM(O2310),FIND("|",SUBSTITUTE(SUBSTITUTE(SUBSTITUTE(SUBSTITUTE(SUBSTITUTE(TRIM(O2310),"/","|"),"(","|"),"（","|"),";","|"),"；","|")&amp;"|")-1))))*100/IF(ISNUMBER(N2310),N2310,IFERROR(VALUE(N2310),VALUE(LEFT(TRIM(N2310),FIND("|",SUBSTITUTE(SUBSTITUTE(SUBSTITUTE(SUBSTITUTE(SUBSTITUTE(TRIM(N2310),"/","|"),"(","|"),"（","|"),";","|"),"；","|")&amp;"|")-1))))&gt;=3,IF(ISNUMBER(O2310),O2310,IFERROR(VALUE(O2310),VALUE(LEFT(TRIM(O2310),FIND("|",SUBSTITUTE(SUBSTITUTE(SUBSTITUTE(SUBSTITUTE(SUBSTITUTE(TRIM(O2310),"/","|"),"(","|"),"（","|"),";","|"),"；","|")&amp;"|")-1))))*100/IF(ISNUMBER(N2310),N2310,IFERROR(VALUE(N2310),VALUE(LEFT(TRIM(N2310),FIND("|",SUBSTITUTE(SUBSTITUTE(SUBSTITUTE(SUBSTITUTE(SUBSTITUTE(TRIM(N2310),"/","|"),"(","|"),"（","|"),";","|"),"；","|")&amp;"|")-1))))&lt;=40),IF(ISNUMBER(O2310),O2310,IFERROR(VALUE(O2310),VALUE(LEFT(TRIM(O2310),FIND("|",SUBSTITUTE(SUBSTITUTE(SUBSTITUTE(SUBSTITUTE(SUBSTITUTE(TRIM(O2310),"/","|"),"(","|"),"（","|"),";","|"),"；","|")&amp;"|")-1))))*100/IF(ISNUMBER(N2310),N2310,IFERROR(VALUE(N2310),VALUE(LEFT(TRIM(N2310),FIND("|",SUBSTITUTE(SUBSTITUTE(SUBSTITUTE(SUBSTITUTE(SUBSTITUTE(TRIM(N2310),"/","|"),"(","|"),"（","|"),";","|"),"；","|")&amp;"|")-1)))),""),""))</x:f>
        <x:v>10.69</x:v>
      </x:c>
      <x:c r="AI2310" s="15" t="str">
        <x:f>IFERROR(IF(AND(IF(ISNUMBER(O2310),O2310,IFERROR(VALUE(O2310),VALUE(LEFT(TRIM(O2310),FIND("|",SUBSTITUTE(SUBSTITUTE(SUBSTITUTE(SUBSTITUTE(SUBSTITUTE(TRIM(O2310),"/","|"),"(","|"),"（","|"),";","|"),"；","|")&amp;"|")-1))))&gt;=75,IF(ISNUMBER(O2310),O2310,IFERROR(VALUE(O2310),VALUE(LEFT(TRIM(O2310),FIND("|",SUBSTITUTE(SUBSTITUTE(SUBSTITUTE(SUBSTITUTE(SUBSTITUTE(TRIM(O2310),"/","|"),"(","|"),"（","|"),";","|"),"；","|")&amp;"|")-1))))&lt;=85,IF(ISNUMBER(Q2310),Q2310,IFERROR(VALUE(Q2310),VALUE(LEFT(TRIM(Q2310),FIND("|",SUBSTITUTE(SUBSTITUTE(SUBSTITUTE(SUBSTITUTE(SUBSTITUTE(TRIM(Q2310),"/","|"),"(","|"),"（","|"),";","|"),"；","|")&amp;"|")-1))))&gt;0),IF(ISNUMBER(O2310),O2310,IFERROR(VALUE(O2310),VALUE(LEFT(TRIM(O2310),FIND("|",SUBSTITUTE(SUBSTITUTE(SUBSTITUTE(SUBSTITUTE(SUBSTITUTE(TRIM(O2310),"/","|"),"(","|"),"（","|"),";","|"),"；","|")&amp;"|")-1))))*1000/IF(ISNUMBER(Q2310),Q2310,IFERROR(VALUE(Q2310),VALUE(LEFT(TRIM(Q2310),FIND("|",SUBSTITUTE(SUBSTITUTE(SUBSTITUTE(SUBSTITUTE(SUBSTITUTE(TRIM(Q2310),"/","|"),"(","|"),"（","|"),";","|"),"；","|")&amp;"|")-1)))),""),"")</x:f>
      </x:c>
      <x:c r="AJ2310" s="14" t="str">
        <x:f>IF(AI2310="","","非称重实测")</x:f>
      </x:c>
      <x:c r="AK2310" s="14" t="str"/>
      <x:c r="AL2310" s="14" t="str">
        <x:v>v3.4.6-candidate</x:v>
      </x:c>
    </x:row>
    <x:row r="2311">
      <x:c r="A2311" t="n">
        <x:v>383</x:v>
      </x:c>
      <x:c r="B2311" t="str">
        <x:v>SH6520U1BEV-Z62</x:v>
      </x:c>
      <x:c r="C2311" t="str">
        <x:v>大通牌</x:v>
      </x:c>
      <x:c r="D2311" t="str">
        <x:v>上汽大通汽车有限公司</x:v>
      </x:c>
      <x:c r="E2311"/>
      <x:c r="F2311" t="str">
        <x:v>纯电动多用途乘用车</x:v>
      </x:c>
      <x:c r="G2311" t="str">
        <x:v>大拿</x:v>
      </x:c>
      <x:c r="H2311" t="str">
        <x:v>纯电动多用途乘用车</x:v>
      </x:c>
      <x:c r="I2311" t="str">
        <x:v>/</x:v>
      </x:c>
      <x:c r="J2311" t="str">
        <x:v>BEV</x:v>
      </x:c>
      <x:c r="K2311" t="str">
        <x:v>否</x:v>
      </x:c>
      <x:c r="L2311" t="str">
        <x:v>1960/2060</x:v>
      </x:c>
      <x:c r="M2311"/>
      <x:c r="N2311" t="str">
        <x:v>403/385</x:v>
      </x:c>
      <x:c r="O2311" t="n">
        <x:v>62.1</x:v>
      </x:c>
      <x:c r="P2311"/>
      <x:c r="Q2311" t="n">
        <x:v>136.1842105263158</x:v>
      </x:c>
      <x:c r="R2311"/>
      <x:c r="S2311"/>
      <x:c r="T2311"/>
      <x:c r="U2311"/>
      <x:c r="V2311"/>
      <x:c r="W2311"/>
      <x:c r="X2311" t="str">
        <x:v>不适用(BEV)</x:v>
      </x:c>
      <x:c r="Y2311" t="str">
        <x:v>不适用(BEV)</x:v>
      </x:c>
      <x:c r="Z2311" t="str">
        <x:v>不适用(BEV)</x:v>
      </x:c>
      <x:c r="AA2311" t="str">
        <x:v>不适用(BEV)</x:v>
      </x:c>
      <x:c r="AB2311" t="str">
        <x:v>不适用(BEV)</x:v>
      </x:c>
      <x:c r="AC2311" t="str">
        <x:v>不适用(BEV)</x:v>
      </x:c>
      <x:c r="AD2311" t="str">
        <x:v>BEV_历史批次</x:v>
      </x:c>
      <x:c r="AE2311" s="14" t="str"/>
      <x:c r="AF2311" s="14" t="str"/>
      <x:c r="AG2311" s="14" t="str">
        <x:v>待OCR/外部证据：原字段为空</x:v>
      </x:c>
      <x:c r="AH2311" s="15" t="n">
        <x:f>IF(R2311&lt;&gt;"",R2311,IFERROR(IF(AND(IF(ISNUMBER(O2311),O2311,IFERROR(VALUE(O2311),VALUE(LEFT(TRIM(O2311),FIND("|",SUBSTITUTE(SUBSTITUTE(SUBSTITUTE(SUBSTITUTE(SUBSTITUTE(TRIM(O2311),"/","|"),"(","|"),"（","|"),";","|"),"；","|")&amp;"|")-1))))*100/IF(ISNUMBER(N2311),N2311,IFERROR(VALUE(N2311),VALUE(LEFT(TRIM(N2311),FIND("|",SUBSTITUTE(SUBSTITUTE(SUBSTITUTE(SUBSTITUTE(SUBSTITUTE(TRIM(N2311),"/","|"),"(","|"),"（","|"),";","|"),"；","|")&amp;"|")-1))))&gt;=3,IF(ISNUMBER(O2311),O2311,IFERROR(VALUE(O2311),VALUE(LEFT(TRIM(O2311),FIND("|",SUBSTITUTE(SUBSTITUTE(SUBSTITUTE(SUBSTITUTE(SUBSTITUTE(TRIM(O2311),"/","|"),"(","|"),"（","|"),";","|"),"；","|")&amp;"|")-1))))*100/IF(ISNUMBER(N2311),N2311,IFERROR(VALUE(N2311),VALUE(LEFT(TRIM(N2311),FIND("|",SUBSTITUTE(SUBSTITUTE(SUBSTITUTE(SUBSTITUTE(SUBSTITUTE(TRIM(N2311),"/","|"),"(","|"),"（","|"),";","|"),"；","|")&amp;"|")-1))))&lt;=40),IF(ISNUMBER(O2311),O2311,IFERROR(VALUE(O2311),VALUE(LEFT(TRIM(O2311),FIND("|",SUBSTITUTE(SUBSTITUTE(SUBSTITUTE(SUBSTITUTE(SUBSTITUTE(TRIM(O2311),"/","|"),"(","|"),"（","|"),";","|"),"；","|")&amp;"|")-1))))*100/IF(ISNUMBER(N2311),N2311,IFERROR(VALUE(N2311),VALUE(LEFT(TRIM(N2311),FIND("|",SUBSTITUTE(SUBSTITUTE(SUBSTITUTE(SUBSTITUTE(SUBSTITUTE(TRIM(N2311),"/","|"),"(","|"),"（","|"),";","|"),"；","|")&amp;"|")-1)))),""),""))</x:f>
        <x:v>15.409429280397022</x:v>
      </x:c>
      <x:c r="AI2311" s="15" t="str">
        <x:f>IFERROR(IF(AND(IF(ISNUMBER(O2311),O2311,IFERROR(VALUE(O2311),VALUE(LEFT(TRIM(O2311),FIND("|",SUBSTITUTE(SUBSTITUTE(SUBSTITUTE(SUBSTITUTE(SUBSTITUTE(TRIM(O2311),"/","|"),"(","|"),"（","|"),";","|"),"；","|")&amp;"|")-1))))&gt;=75,IF(ISNUMBER(O2311),O2311,IFERROR(VALUE(O2311),VALUE(LEFT(TRIM(O2311),FIND("|",SUBSTITUTE(SUBSTITUTE(SUBSTITUTE(SUBSTITUTE(SUBSTITUTE(TRIM(O2311),"/","|"),"(","|"),"（","|"),";","|"),"；","|")&amp;"|")-1))))&lt;=85,IF(ISNUMBER(Q2311),Q2311,IFERROR(VALUE(Q2311),VALUE(LEFT(TRIM(Q2311),FIND("|",SUBSTITUTE(SUBSTITUTE(SUBSTITUTE(SUBSTITUTE(SUBSTITUTE(TRIM(Q2311),"/","|"),"(","|"),"（","|"),";","|"),"；","|")&amp;"|")-1))))&gt;0),IF(ISNUMBER(O2311),O2311,IFERROR(VALUE(O2311),VALUE(LEFT(TRIM(O2311),FIND("|",SUBSTITUTE(SUBSTITUTE(SUBSTITUTE(SUBSTITUTE(SUBSTITUTE(TRIM(O2311),"/","|"),"(","|"),"（","|"),";","|"),"；","|")&amp;"|")-1))))*1000/IF(ISNUMBER(Q2311),Q2311,IFERROR(VALUE(Q2311),VALUE(LEFT(TRIM(Q2311),FIND("|",SUBSTITUTE(SUBSTITUTE(SUBSTITUTE(SUBSTITUTE(SUBSTITUTE(TRIM(Q2311),"/","|"),"(","|"),"（","|"),";","|"),"；","|")&amp;"|")-1)))),""),"")</x:f>
      </x:c>
      <x:c r="AJ2311" s="14" t="str">
        <x:f>IF(AI2311="","","非称重实测")</x:f>
      </x:c>
      <x:c r="AK2311" s="14" t="str">
        <x:v>电耗公式可补</x:v>
      </x:c>
      <x:c r="AL2311" s="14" t="str">
        <x:v>v3.4.6-candidate</x:v>
      </x:c>
    </x:row>
    <x:row r="2312">
      <x:c r="A2312" t="n">
        <x:v>383</x:v>
      </x:c>
      <x:c r="B2312" t="str">
        <x:v>SQR6500BEVE0Y7</x:v>
      </x:c>
      <x:c r="C2312" t="str">
        <x:v>星途牌</x:v>
      </x:c>
      <x:c r="D2312" t="str">
        <x:v>奇瑞汽车股份有限公司</x:v>
      </x:c>
      <x:c r="E2312" t="str">
        <x:v>奇瑞</x:v>
      </x:c>
      <x:c r="F2312" t="str">
        <x:v>纯电动多用途乘用车</x:v>
      </x:c>
      <x:c r="G2312" t="str">
        <x:v>STERRA ET</x:v>
      </x:c>
      <x:c r="H2312" t="str">
        <x:v>纯电动多用途乘用车</x:v>
      </x:c>
      <x:c r="I2312" t="str">
        <x:v>SUV-D</x:v>
      </x:c>
      <x:c r="J2312" t="str">
        <x:v>BEV</x:v>
      </x:c>
      <x:c r="K2312" t="str">
        <x:v>否</x:v>
      </x:c>
      <x:c r="L2312" t="n">
        <x:v>2339</x:v>
      </x:c>
      <x:c r="M2312" t="n">
        <x:v>2670</x:v>
      </x:c>
      <x:c r="N2312" t="n">
        <x:v>670</x:v>
      </x:c>
      <x:c r="O2312" t="n">
        <x:v>97.682</x:v>
      </x:c>
      <x:c r="P2312" t="str">
        <x:v>三元锂</x:v>
      </x:c>
      <x:c r="Q2312" t="n">
        <x:v>186.0609523809524</x:v>
      </x:c>
      <x:c r="R2312" t="n">
        <x:v>14.58</x:v>
      </x:c>
      <x:c r="S2312" t="n">
        <x:v>130</x:v>
      </x:c>
      <x:c r="T2312" t="n">
        <x:v>130</x:v>
      </x:c>
      <x:c r="U2312" t="str">
        <x:v>苏州汇川联合动力系统股份有限公司/苏州汇川联合动力系统股份有限公司</x:v>
      </x:c>
      <x:c r="V2312" t="str">
        <x:v> 123/230</x:v>
      </x:c>
      <x:c r="W2312" t="str">
        <x:v>YS190XY101/TZ220XY107</x:v>
      </x:c>
      <x:c r="X2312" t="str">
        <x:v>不适用(BEV)</x:v>
      </x:c>
      <x:c r="Y2312" t="str">
        <x:v>不适用(BEV)</x:v>
      </x:c>
      <x:c r="Z2312" t="str">
        <x:v>不适用(BEV)</x:v>
      </x:c>
      <x:c r="AA2312" t="str">
        <x:v>不适用(BEV)</x:v>
      </x:c>
      <x:c r="AB2312" t="str">
        <x:v>不适用(BEV)</x:v>
      </x:c>
      <x:c r="AC2312" t="str">
        <x:v>不适用(BEV)</x:v>
      </x:c>
      <x:c r="AD2312" t="str">
        <x:v>BEV_历史批次</x:v>
      </x:c>
      <x:c r="AE2312" s="14" t="str">
        <x:v>230</x:v>
      </x:c>
      <x:c r="AF2312" s="14" t="str"/>
      <x:c r="AG2312" s="14" t="str">
        <x:v>源字段可解析</x:v>
      </x:c>
      <x:c r="AH2312" s="15" t="n">
        <x:f>IF(R2312&lt;&gt;"",R2312,IFERROR(IF(AND(IF(ISNUMBER(O2312),O2312,IFERROR(VALUE(O2312),VALUE(LEFT(TRIM(O2312),FIND("|",SUBSTITUTE(SUBSTITUTE(SUBSTITUTE(SUBSTITUTE(SUBSTITUTE(TRIM(O2312),"/","|"),"(","|"),"（","|"),";","|"),"；","|")&amp;"|")-1))))*100/IF(ISNUMBER(N2312),N2312,IFERROR(VALUE(N2312),VALUE(LEFT(TRIM(N2312),FIND("|",SUBSTITUTE(SUBSTITUTE(SUBSTITUTE(SUBSTITUTE(SUBSTITUTE(TRIM(N2312),"/","|"),"(","|"),"（","|"),";","|"),"；","|")&amp;"|")-1))))&gt;=3,IF(ISNUMBER(O2312),O2312,IFERROR(VALUE(O2312),VALUE(LEFT(TRIM(O2312),FIND("|",SUBSTITUTE(SUBSTITUTE(SUBSTITUTE(SUBSTITUTE(SUBSTITUTE(TRIM(O2312),"/","|"),"(","|"),"（","|"),";","|"),"；","|")&amp;"|")-1))))*100/IF(ISNUMBER(N2312),N2312,IFERROR(VALUE(N2312),VALUE(LEFT(TRIM(N2312),FIND("|",SUBSTITUTE(SUBSTITUTE(SUBSTITUTE(SUBSTITUTE(SUBSTITUTE(TRIM(N2312),"/","|"),"(","|"),"（","|"),";","|"),"；","|")&amp;"|")-1))))&lt;=40),IF(ISNUMBER(O2312),O2312,IFERROR(VALUE(O2312),VALUE(LEFT(TRIM(O2312),FIND("|",SUBSTITUTE(SUBSTITUTE(SUBSTITUTE(SUBSTITUTE(SUBSTITUTE(TRIM(O2312),"/","|"),"(","|"),"（","|"),";","|"),"；","|")&amp;"|")-1))))*100/IF(ISNUMBER(N2312),N2312,IFERROR(VALUE(N2312),VALUE(LEFT(TRIM(N2312),FIND("|",SUBSTITUTE(SUBSTITUTE(SUBSTITUTE(SUBSTITUTE(SUBSTITUTE(TRIM(N2312),"/","|"),"(","|"),"（","|"),";","|"),"；","|")&amp;"|")-1)))),""),""))</x:f>
        <x:v>14.58</x:v>
      </x:c>
      <x:c r="AI2312" s="15" t="str">
        <x:f>IFERROR(IF(AND(IF(ISNUMBER(O2312),O2312,IFERROR(VALUE(O2312),VALUE(LEFT(TRIM(O2312),FIND("|",SUBSTITUTE(SUBSTITUTE(SUBSTITUTE(SUBSTITUTE(SUBSTITUTE(TRIM(O2312),"/","|"),"(","|"),"（","|"),";","|"),"；","|")&amp;"|")-1))))&gt;=75,IF(ISNUMBER(O2312),O2312,IFERROR(VALUE(O2312),VALUE(LEFT(TRIM(O2312),FIND("|",SUBSTITUTE(SUBSTITUTE(SUBSTITUTE(SUBSTITUTE(SUBSTITUTE(TRIM(O2312),"/","|"),"(","|"),"（","|"),";","|"),"；","|")&amp;"|")-1))))&lt;=85,IF(ISNUMBER(Q2312),Q2312,IFERROR(VALUE(Q2312),VALUE(LEFT(TRIM(Q2312),FIND("|",SUBSTITUTE(SUBSTITUTE(SUBSTITUTE(SUBSTITUTE(SUBSTITUTE(TRIM(Q2312),"/","|"),"(","|"),"（","|"),";","|"),"；","|")&amp;"|")-1))))&gt;0),IF(ISNUMBER(O2312),O2312,IFERROR(VALUE(O2312),VALUE(LEFT(TRIM(O2312),FIND("|",SUBSTITUTE(SUBSTITUTE(SUBSTITUTE(SUBSTITUTE(SUBSTITUTE(TRIM(O2312),"/","|"),"(","|"),"（","|"),";","|"),"；","|")&amp;"|")-1))))*1000/IF(ISNUMBER(Q2312),Q2312,IFERROR(VALUE(Q2312),VALUE(LEFT(TRIM(Q2312),FIND("|",SUBSTITUTE(SUBSTITUTE(SUBSTITUTE(SUBSTITUTE(SUBSTITUTE(TRIM(Q2312),"/","|"),"(","|"),"（","|"),";","|"),"；","|")&amp;"|")-1)))),""),"")</x:f>
      </x:c>
      <x:c r="AJ2312" s="14" t="str">
        <x:f>IF(AI2312="","","非称重实测")</x:f>
      </x:c>
      <x:c r="AK2312" s="14" t="str"/>
      <x:c r="AL2312" s="14" t="str">
        <x:v>v3.4.6-candidate</x:v>
      </x:c>
    </x:row>
    <x:row r="2313">
      <x:c r="A2313" t="n">
        <x:v>383</x:v>
      </x:c>
      <x:c r="B2313" t="str">
        <x:v>SQR6501BEVE0Y5</x:v>
      </x:c>
      <x:c r="C2313" t="str">
        <x:v>星途牌</x:v>
      </x:c>
      <x:c r="D2313" t="str">
        <x:v>奇瑞汽车股份有限公司</x:v>
      </x:c>
      <x:c r="E2313" t="str">
        <x:v>奇瑞</x:v>
      </x:c>
      <x:c r="F2313" t="str">
        <x:v>纯电动多用途乘用车</x:v>
      </x:c>
      <x:c r="G2313" t="str">
        <x:v>STERRA ET</x:v>
      </x:c>
      <x:c r="H2313" t="str">
        <x:v>纯电动多用途乘用车</x:v>
      </x:c>
      <x:c r="I2313" t="str">
        <x:v>SUV-D</x:v>
      </x:c>
      <x:c r="J2313" t="str">
        <x:v>BEV</x:v>
      </x:c>
      <x:c r="K2313" t="str">
        <x:v>否</x:v>
      </x:c>
      <x:c r="L2313" t="n">
        <x:v>2215</x:v>
      </x:c>
      <x:c r="M2313" t="n">
        <x:v>2670</x:v>
      </x:c>
      <x:c r="N2313" t="n">
        <x:v>625</x:v>
      </x:c>
      <x:c r="O2313" t="n">
        <x:v>74.821</x:v>
      </x:c>
      <x:c r="P2313" t="str">
        <x:v>磷酸铁锂</x:v>
      </x:c>
      <x:c r="Q2313" t="n">
        <x:v>134.3285457809695</x:v>
      </x:c>
      <x:c r="R2313" t="n">
        <x:v>11.97</x:v>
      </x:c>
      <x:c r="S2313" t="n">
        <x:v>130</x:v>
      </x:c>
      <x:c r="T2313" t="n">
        <x:v>130</x:v>
      </x:c>
      <x:c r="U2313" t="str">
        <x:v>苏州汇川联合动力系统股份有限公司</x:v>
      </x:c>
      <x:c r="V2313" t="n">
        <x:v>230</x:v>
      </x:c>
      <x:c r="W2313" t="str">
        <x:v>TZ220XY107</x:v>
      </x:c>
      <x:c r="X2313" t="str">
        <x:v>不适用(BEV)</x:v>
      </x:c>
      <x:c r="Y2313" t="str">
        <x:v>不适用(BEV)</x:v>
      </x:c>
      <x:c r="Z2313" t="str">
        <x:v>不适用(BEV)</x:v>
      </x:c>
      <x:c r="AA2313" t="str">
        <x:v>不适用(BEV)</x:v>
      </x:c>
      <x:c r="AB2313" t="str">
        <x:v>不适用(BEV)</x:v>
      </x:c>
      <x:c r="AC2313" t="str">
        <x:v>不适用(BEV)</x:v>
      </x:c>
      <x:c r="AD2313" t="str">
        <x:v>BEV_历史批次</x:v>
      </x:c>
      <x:c r="AE2313" s="14" t="str"/>
      <x:c r="AF2313" s="14" t="str"/>
      <x:c r="AG2313" s="14" t="str">
        <x:v>待OCR/外部证据：数值语义歧义</x:v>
      </x:c>
      <x:c r="AH2313" s="15" t="n">
        <x:f>IF(R2313&lt;&gt;"",R2313,IFERROR(IF(AND(IF(ISNUMBER(O2313),O2313,IFERROR(VALUE(O2313),VALUE(LEFT(TRIM(O2313),FIND("|",SUBSTITUTE(SUBSTITUTE(SUBSTITUTE(SUBSTITUTE(SUBSTITUTE(TRIM(O2313),"/","|"),"(","|"),"（","|"),";","|"),"；","|")&amp;"|")-1))))*100/IF(ISNUMBER(N2313),N2313,IFERROR(VALUE(N2313),VALUE(LEFT(TRIM(N2313),FIND("|",SUBSTITUTE(SUBSTITUTE(SUBSTITUTE(SUBSTITUTE(SUBSTITUTE(TRIM(N2313),"/","|"),"(","|"),"（","|"),";","|"),"；","|")&amp;"|")-1))))&gt;=3,IF(ISNUMBER(O2313),O2313,IFERROR(VALUE(O2313),VALUE(LEFT(TRIM(O2313),FIND("|",SUBSTITUTE(SUBSTITUTE(SUBSTITUTE(SUBSTITUTE(SUBSTITUTE(TRIM(O2313),"/","|"),"(","|"),"（","|"),";","|"),"；","|")&amp;"|")-1))))*100/IF(ISNUMBER(N2313),N2313,IFERROR(VALUE(N2313),VALUE(LEFT(TRIM(N2313),FIND("|",SUBSTITUTE(SUBSTITUTE(SUBSTITUTE(SUBSTITUTE(SUBSTITUTE(TRIM(N2313),"/","|"),"(","|"),"（","|"),";","|"),"；","|")&amp;"|")-1))))&lt;=40),IF(ISNUMBER(O2313),O2313,IFERROR(VALUE(O2313),VALUE(LEFT(TRIM(O2313),FIND("|",SUBSTITUTE(SUBSTITUTE(SUBSTITUTE(SUBSTITUTE(SUBSTITUTE(TRIM(O2313),"/","|"),"(","|"),"（","|"),";","|"),"；","|")&amp;"|")-1))))*100/IF(ISNUMBER(N2313),N2313,IFERROR(VALUE(N2313),VALUE(LEFT(TRIM(N2313),FIND("|",SUBSTITUTE(SUBSTITUTE(SUBSTITUTE(SUBSTITUTE(SUBSTITUTE(TRIM(N2313),"/","|"),"(","|"),"（","|"),";","|"),"；","|")&amp;"|")-1)))),""),""))</x:f>
        <x:v>11.97</x:v>
      </x:c>
      <x:c r="AI2313" s="15" t="str">
        <x:f>IFERROR(IF(AND(IF(ISNUMBER(O2313),O2313,IFERROR(VALUE(O2313),VALUE(LEFT(TRIM(O2313),FIND("|",SUBSTITUTE(SUBSTITUTE(SUBSTITUTE(SUBSTITUTE(SUBSTITUTE(TRIM(O2313),"/","|"),"(","|"),"（","|"),";","|"),"；","|")&amp;"|")-1))))&gt;=75,IF(ISNUMBER(O2313),O2313,IFERROR(VALUE(O2313),VALUE(LEFT(TRIM(O2313),FIND("|",SUBSTITUTE(SUBSTITUTE(SUBSTITUTE(SUBSTITUTE(SUBSTITUTE(TRIM(O2313),"/","|"),"(","|"),"（","|"),";","|"),"；","|")&amp;"|")-1))))&lt;=85,IF(ISNUMBER(Q2313),Q2313,IFERROR(VALUE(Q2313),VALUE(LEFT(TRIM(Q2313),FIND("|",SUBSTITUTE(SUBSTITUTE(SUBSTITUTE(SUBSTITUTE(SUBSTITUTE(TRIM(Q2313),"/","|"),"(","|"),"（","|"),";","|"),"；","|")&amp;"|")-1))))&gt;0),IF(ISNUMBER(O2313),O2313,IFERROR(VALUE(O2313),VALUE(LEFT(TRIM(O2313),FIND("|",SUBSTITUTE(SUBSTITUTE(SUBSTITUTE(SUBSTITUTE(SUBSTITUTE(TRIM(O2313),"/","|"),"(","|"),"（","|"),";","|"),"；","|")&amp;"|")-1))))*1000/IF(ISNUMBER(Q2313),Q2313,IFERROR(VALUE(Q2313),VALUE(LEFT(TRIM(Q2313),FIND("|",SUBSTITUTE(SUBSTITUTE(SUBSTITUTE(SUBSTITUTE(SUBSTITUTE(TRIM(Q2313),"/","|"),"(","|"),"（","|"),";","|"),"；","|")&amp;"|")-1)))),""),"")</x:f>
      </x:c>
      <x:c r="AJ2313" s="14" t="str">
        <x:f>IF(AI2313="","","非称重实测")</x:f>
      </x:c>
      <x:c r="AK2313" s="14" t="str"/>
      <x:c r="AL2313" s="14" t="str">
        <x:v>v3.4.6-candidate</x:v>
      </x:c>
    </x:row>
    <x:row r="2314">
      <x:c r="A2314" t="n">
        <x:v>383</x:v>
      </x:c>
      <x:c r="B2314" t="str">
        <x:v>SQR6501BEVE0Y6</x:v>
      </x:c>
      <x:c r="C2314" t="str">
        <x:v>星途牌</x:v>
      </x:c>
      <x:c r="D2314" t="str">
        <x:v>奇瑞汽车股份有限公司</x:v>
      </x:c>
      <x:c r="E2314" t="str">
        <x:v>奇瑞</x:v>
      </x:c>
      <x:c r="F2314" t="str">
        <x:v>纯电动多用途乘用车</x:v>
      </x:c>
      <x:c r="G2314" t="str">
        <x:v>STERRA ET</x:v>
      </x:c>
      <x:c r="H2314" t="str">
        <x:v>纯电动多用途乘用车</x:v>
      </x:c>
      <x:c r="I2314" t="str">
        <x:v>SUV-D</x:v>
      </x:c>
      <x:c r="J2314" t="str">
        <x:v>BEV</x:v>
      </x:c>
      <x:c r="K2314" t="str">
        <x:v>否</x:v>
      </x:c>
      <x:c r="L2314" t="n">
        <x:v>2339</x:v>
      </x:c>
      <x:c r="M2314" t="n">
        <x:v>2670</x:v>
      </x:c>
      <x:c r="N2314" t="n">
        <x:v>540</x:v>
      </x:c>
      <x:c r="O2314" t="n">
        <x:v>74.821</x:v>
      </x:c>
      <x:c r="P2314" t="str">
        <x:v>磷酸铁锂</x:v>
      </x:c>
      <x:c r="Q2314" t="n">
        <x:v>133.6089285714285</x:v>
      </x:c>
      <x:c r="R2314" t="n">
        <x:v>13.86</x:v>
      </x:c>
      <x:c r="S2314" t="n">
        <x:v>130</x:v>
      </x:c>
      <x:c r="T2314" t="n">
        <x:v>130</x:v>
      </x:c>
      <x:c r="U2314" t="str">
        <x:v>苏州汇川联合动力系统股份有限公司/苏州汇川联合动力系统股份有限公司</x:v>
      </x:c>
      <x:c r="V2314" t="str">
        <x:v>123/230</x:v>
      </x:c>
      <x:c r="W2314" t="str">
        <x:v>YS190XY101/TZ220XY107</x:v>
      </x:c>
      <x:c r="X2314" t="str">
        <x:v>不适用(BEV)</x:v>
      </x:c>
      <x:c r="Y2314" t="str">
        <x:v>不适用(BEV)</x:v>
      </x:c>
      <x:c r="Z2314" t="str">
        <x:v>不适用(BEV)</x:v>
      </x:c>
      <x:c r="AA2314" t="str">
        <x:v>不适用(BEV)</x:v>
      </x:c>
      <x:c r="AB2314" t="str">
        <x:v>不适用(BEV)</x:v>
      </x:c>
      <x:c r="AC2314" t="str">
        <x:v>不适用(BEV)</x:v>
      </x:c>
      <x:c r="AD2314" t="str">
        <x:v>BEV_历史批次</x:v>
      </x:c>
      <x:c r="AE2314" s="14" t="str">
        <x:v>230</x:v>
      </x:c>
      <x:c r="AF2314" s="14" t="str"/>
      <x:c r="AG2314" s="14" t="str">
        <x:v>源字段可解析</x:v>
      </x:c>
      <x:c r="AH2314" s="15" t="n">
        <x:f>IF(R2314&lt;&gt;"",R2314,IFERROR(IF(AND(IF(ISNUMBER(O2314),O2314,IFERROR(VALUE(O2314),VALUE(LEFT(TRIM(O2314),FIND("|",SUBSTITUTE(SUBSTITUTE(SUBSTITUTE(SUBSTITUTE(SUBSTITUTE(TRIM(O2314),"/","|"),"(","|"),"（","|"),";","|"),"；","|")&amp;"|")-1))))*100/IF(ISNUMBER(N2314),N2314,IFERROR(VALUE(N2314),VALUE(LEFT(TRIM(N2314),FIND("|",SUBSTITUTE(SUBSTITUTE(SUBSTITUTE(SUBSTITUTE(SUBSTITUTE(TRIM(N2314),"/","|"),"(","|"),"（","|"),";","|"),"；","|")&amp;"|")-1))))&gt;=3,IF(ISNUMBER(O2314),O2314,IFERROR(VALUE(O2314),VALUE(LEFT(TRIM(O2314),FIND("|",SUBSTITUTE(SUBSTITUTE(SUBSTITUTE(SUBSTITUTE(SUBSTITUTE(TRIM(O2314),"/","|"),"(","|"),"（","|"),";","|"),"；","|")&amp;"|")-1))))*100/IF(ISNUMBER(N2314),N2314,IFERROR(VALUE(N2314),VALUE(LEFT(TRIM(N2314),FIND("|",SUBSTITUTE(SUBSTITUTE(SUBSTITUTE(SUBSTITUTE(SUBSTITUTE(TRIM(N2314),"/","|"),"(","|"),"（","|"),";","|"),"；","|")&amp;"|")-1))))&lt;=40),IF(ISNUMBER(O2314),O2314,IFERROR(VALUE(O2314),VALUE(LEFT(TRIM(O2314),FIND("|",SUBSTITUTE(SUBSTITUTE(SUBSTITUTE(SUBSTITUTE(SUBSTITUTE(TRIM(O2314),"/","|"),"(","|"),"（","|"),";","|"),"；","|")&amp;"|")-1))))*100/IF(ISNUMBER(N2314),N2314,IFERROR(VALUE(N2314),VALUE(LEFT(TRIM(N2314),FIND("|",SUBSTITUTE(SUBSTITUTE(SUBSTITUTE(SUBSTITUTE(SUBSTITUTE(TRIM(N2314),"/","|"),"(","|"),"（","|"),";","|"),"；","|")&amp;"|")-1)))),""),""))</x:f>
        <x:v>13.86</x:v>
      </x:c>
      <x:c r="AI2314" s="15" t="str">
        <x:f>IFERROR(IF(AND(IF(ISNUMBER(O2314),O2314,IFERROR(VALUE(O2314),VALUE(LEFT(TRIM(O2314),FIND("|",SUBSTITUTE(SUBSTITUTE(SUBSTITUTE(SUBSTITUTE(SUBSTITUTE(TRIM(O2314),"/","|"),"(","|"),"（","|"),";","|"),"；","|")&amp;"|")-1))))&gt;=75,IF(ISNUMBER(O2314),O2314,IFERROR(VALUE(O2314),VALUE(LEFT(TRIM(O2314),FIND("|",SUBSTITUTE(SUBSTITUTE(SUBSTITUTE(SUBSTITUTE(SUBSTITUTE(TRIM(O2314),"/","|"),"(","|"),"（","|"),";","|"),"；","|")&amp;"|")-1))))&lt;=85,IF(ISNUMBER(Q2314),Q2314,IFERROR(VALUE(Q2314),VALUE(LEFT(TRIM(Q2314),FIND("|",SUBSTITUTE(SUBSTITUTE(SUBSTITUTE(SUBSTITUTE(SUBSTITUTE(TRIM(Q2314),"/","|"),"(","|"),"（","|"),";","|"),"；","|")&amp;"|")-1))))&gt;0),IF(ISNUMBER(O2314),O2314,IFERROR(VALUE(O2314),VALUE(LEFT(TRIM(O2314),FIND("|",SUBSTITUTE(SUBSTITUTE(SUBSTITUTE(SUBSTITUTE(SUBSTITUTE(TRIM(O2314),"/","|"),"(","|"),"（","|"),";","|"),"；","|")&amp;"|")-1))))*1000/IF(ISNUMBER(Q2314),Q2314,IFERROR(VALUE(Q2314),VALUE(LEFT(TRIM(Q2314),FIND("|",SUBSTITUTE(SUBSTITUTE(SUBSTITUTE(SUBSTITUTE(SUBSTITUTE(TRIM(Q2314),"/","|"),"(","|"),"（","|"),";","|"),"；","|")&amp;"|")-1)))),""),"")</x:f>
      </x:c>
      <x:c r="AJ2314" s="14" t="str">
        <x:f>IF(AI2314="","","非称重实测")</x:f>
      </x:c>
      <x:c r="AK2314" s="14" t="str"/>
      <x:c r="AL2314" s="14" t="str">
        <x:v>v3.4.6-candidate</x:v>
      </x:c>
    </x:row>
    <x:row r="2315">
      <x:c r="A2315" t="n">
        <x:v>383</x:v>
      </x:c>
      <x:c r="B2315" t="str">
        <x:v>SVW6492LEV</x:v>
      </x:c>
      <x:c r="C2315" t="str">
        <x:v>大众汽车(VOLKSWAGEN)牌</x:v>
      </x:c>
      <x:c r="D2315" t="str">
        <x:v>上汽大众汽车有限公司</x:v>
      </x:c>
      <x:c r="E2315" t="str">
        <x:v>大众ID</x:v>
      </x:c>
      <x:c r="F2315" t="str">
        <x:v>纯电动多用途乘用车</x:v>
      </x:c>
      <x:c r="G2315" t="str">
        <x:v>ID.6 X</x:v>
      </x:c>
      <x:c r="H2315" t="str">
        <x:v>纯电动多用途乘用车</x:v>
      </x:c>
      <x:c r="I2315" t="str">
        <x:v>SUV-D</x:v>
      </x:c>
      <x:c r="J2315" t="str">
        <x:v>BEV</x:v>
      </x:c>
      <x:c r="K2315" t="str">
        <x:v>否</x:v>
      </x:c>
      <x:c r="L2315" t="n">
        <x:v>2280</x:v>
      </x:c>
      <x:c r="M2315" t="n">
        <x:v>2765</x:v>
      </x:c>
      <x:c r="N2315" t="str">
        <x:v>601(CLTC)</x:v>
      </x:c>
      <x:c r="O2315" t="n">
        <x:v>80.2</x:v>
      </x:c>
      <x:c r="P2315" t="str">
        <x:v>三元锂</x:v>
      </x:c>
      <x:c r="Q2315" t="n">
        <x:v>167.0833333333333</x:v>
      </x:c>
      <x:c r="R2315"/>
      <x:c r="S2315" t="n">
        <x:v>150</x:v>
      </x:c>
      <x:c r="T2315" t="n">
        <x:v>150</x:v>
      </x:c>
      <x:c r="U2315" t="str">
        <x:v>联合汽车电子有限公司</x:v>
      </x:c>
      <x:c r="V2315" t="n">
        <x:v>150</x:v>
      </x:c>
      <x:c r="W2315" t="str">
        <x:v>EDZ</x:v>
      </x:c>
      <x:c r="X2315" t="str">
        <x:v>不适用(BEV)</x:v>
      </x:c>
      <x:c r="Y2315" t="str">
        <x:v>不适用(BEV)</x:v>
      </x:c>
      <x:c r="Z2315" t="str">
        <x:v>不适用(BEV)</x:v>
      </x:c>
      <x:c r="AA2315" t="str">
        <x:v>不适用(BEV)</x:v>
      </x:c>
      <x:c r="AB2315" t="str">
        <x:v>不适用(BEV)</x:v>
      </x:c>
      <x:c r="AC2315" t="str">
        <x:v>不适用(BEV)</x:v>
      </x:c>
      <x:c r="AD2315" t="str">
        <x:v>BEV_历史批次</x:v>
      </x:c>
      <x:c r="AE2315" s="14" t="str"/>
      <x:c r="AF2315" s="14" t="str"/>
      <x:c r="AG2315" s="14" t="str">
        <x:v>待OCR/外部证据：数值语义歧义</x:v>
      </x:c>
      <x:c r="AH2315" s="15" t="n">
        <x:f>IF(R2315&lt;&gt;"",R2315,IFERROR(IF(AND(IF(ISNUMBER(O2315),O2315,IFERROR(VALUE(O2315),VALUE(LEFT(TRIM(O2315),FIND("|",SUBSTITUTE(SUBSTITUTE(SUBSTITUTE(SUBSTITUTE(SUBSTITUTE(TRIM(O2315),"/","|"),"(","|"),"（","|"),";","|"),"；","|")&amp;"|")-1))))*100/IF(ISNUMBER(N2315),N2315,IFERROR(VALUE(N2315),VALUE(LEFT(TRIM(N2315),FIND("|",SUBSTITUTE(SUBSTITUTE(SUBSTITUTE(SUBSTITUTE(SUBSTITUTE(TRIM(N2315),"/","|"),"(","|"),"（","|"),";","|"),"；","|")&amp;"|")-1))))&gt;=3,IF(ISNUMBER(O2315),O2315,IFERROR(VALUE(O2315),VALUE(LEFT(TRIM(O2315),FIND("|",SUBSTITUTE(SUBSTITUTE(SUBSTITUTE(SUBSTITUTE(SUBSTITUTE(TRIM(O2315),"/","|"),"(","|"),"（","|"),";","|"),"；","|")&amp;"|")-1))))*100/IF(ISNUMBER(N2315),N2315,IFERROR(VALUE(N2315),VALUE(LEFT(TRIM(N2315),FIND("|",SUBSTITUTE(SUBSTITUTE(SUBSTITUTE(SUBSTITUTE(SUBSTITUTE(TRIM(N2315),"/","|"),"(","|"),"（","|"),";","|"),"；","|")&amp;"|")-1))))&lt;=40),IF(ISNUMBER(O2315),O2315,IFERROR(VALUE(O2315),VALUE(LEFT(TRIM(O2315),FIND("|",SUBSTITUTE(SUBSTITUTE(SUBSTITUTE(SUBSTITUTE(SUBSTITUTE(TRIM(O2315),"/","|"),"(","|"),"（","|"),";","|"),"；","|")&amp;"|")-1))))*100/IF(ISNUMBER(N2315),N2315,IFERROR(VALUE(N2315),VALUE(LEFT(TRIM(N2315),FIND("|",SUBSTITUTE(SUBSTITUTE(SUBSTITUTE(SUBSTITUTE(SUBSTITUTE(TRIM(N2315),"/","|"),"(","|"),"（","|"),";","|"),"；","|")&amp;"|")-1)))),""),""))</x:f>
        <x:v>13.34442595673877</x:v>
      </x:c>
      <x:c r="AI2315" s="15" t="n">
        <x:f>IFERROR(IF(AND(IF(ISNUMBER(O2315),O2315,IFERROR(VALUE(O2315),VALUE(LEFT(TRIM(O2315),FIND("|",SUBSTITUTE(SUBSTITUTE(SUBSTITUTE(SUBSTITUTE(SUBSTITUTE(TRIM(O2315),"/","|"),"(","|"),"（","|"),";","|"),"；","|")&amp;"|")-1))))&gt;=75,IF(ISNUMBER(O2315),O2315,IFERROR(VALUE(O2315),VALUE(LEFT(TRIM(O2315),FIND("|",SUBSTITUTE(SUBSTITUTE(SUBSTITUTE(SUBSTITUTE(SUBSTITUTE(TRIM(O2315),"/","|"),"(","|"),"（","|"),";","|"),"；","|")&amp;"|")-1))))&lt;=85,IF(ISNUMBER(Q2315),Q2315,IFERROR(VALUE(Q2315),VALUE(LEFT(TRIM(Q2315),FIND("|",SUBSTITUTE(SUBSTITUTE(SUBSTITUTE(SUBSTITUTE(SUBSTITUTE(TRIM(Q2315),"/","|"),"(","|"),"（","|"),";","|"),"；","|")&amp;"|")-1))))&gt;0),IF(ISNUMBER(O2315),O2315,IFERROR(VALUE(O2315),VALUE(LEFT(TRIM(O2315),FIND("|",SUBSTITUTE(SUBSTITUTE(SUBSTITUTE(SUBSTITUTE(SUBSTITUTE(TRIM(O2315),"/","|"),"(","|"),"（","|"),";","|"),"；","|")&amp;"|")-1))))*1000/IF(ISNUMBER(Q2315),Q2315,IFERROR(VALUE(Q2315),VALUE(LEFT(TRIM(Q2315),FIND("|",SUBSTITUTE(SUBSTITUTE(SUBSTITUTE(SUBSTITUTE(SUBSTITUTE(TRIM(Q2315),"/","|"),"(","|"),"（","|"),";","|"),"；","|")&amp;"|")-1)))),""),"")</x:f>
        <x:v>480.0000000000001</x:v>
      </x:c>
      <x:c r="AJ2315" s="14" t="str">
        <x:f>IF(AI2315="","","非称重实测")</x:f>
        <x:v>非称重实测</x:v>
      </x:c>
      <x:c r="AK2315" s="14" t="str">
        <x:v>电耗公式可补；80kWh质量可推导</x:v>
      </x:c>
      <x:c r="AL2315" s="14" t="str">
        <x:v>v3.4.6-candidate</x:v>
      </x:c>
    </x:row>
    <x:row r="2316">
      <x:c r="A2316" t="n">
        <x:v>383</x:v>
      </x:c>
      <x:c r="B2316" t="str">
        <x:v>SVW6493MEV</x:v>
      </x:c>
      <x:c r="C2316" t="str">
        <x:v>奥迪(AUDI)牌</x:v>
      </x:c>
      <x:c r="D2316" t="str">
        <x:v>上汽大众汽车有限公司</x:v>
      </x:c>
      <x:c r="E2316" t="str">
        <x:v>大众ID</x:v>
      </x:c>
      <x:c r="F2316" t="str">
        <x:v>纯电动多用途乘用车</x:v>
      </x:c>
      <x:c r="G2316" t="str">
        <x:v>Q5 e-tron</x:v>
      </x:c>
      <x:c r="H2316" t="str">
        <x:v>纯电动多用途乘用车</x:v>
      </x:c>
      <x:c r="I2316" t="str">
        <x:v>Lux SUV-3</x:v>
      </x:c>
      <x:c r="J2316" t="str">
        <x:v>BEV</x:v>
      </x:c>
      <x:c r="K2316" t="str">
        <x:v>否</x:v>
      </x:c>
      <x:c r="L2316" t="n">
        <x:v>2325</x:v>
      </x:c>
      <x:c r="M2316" t="n">
        <x:v>2765</x:v>
      </x:c>
      <x:c r="N2316" t="str">
        <x:v>582(CLTC)</x:v>
      </x:c>
      <x:c r="O2316" t="n">
        <x:v>80.2</x:v>
      </x:c>
      <x:c r="P2316" t="str">
        <x:v>三元锂</x:v>
      </x:c>
      <x:c r="Q2316" t="n">
        <x:v>167.0833333333333</x:v>
      </x:c>
      <x:c r="R2316"/>
      <x:c r="S2316" t="n">
        <x:v>150</x:v>
      </x:c>
      <x:c r="T2316" t="n">
        <x:v>150</x:v>
      </x:c>
      <x:c r="U2316" t="str">
        <x:v>联合汽车电子有限公司 </x:v>
      </x:c>
      <x:c r="V2316" t="n">
        <x:v>150</x:v>
      </x:c>
      <x:c r="W2316" t="str">
        <x:v>EDZ</x:v>
      </x:c>
      <x:c r="X2316" t="str">
        <x:v>不适用(BEV)</x:v>
      </x:c>
      <x:c r="Y2316" t="str">
        <x:v>不适用(BEV)</x:v>
      </x:c>
      <x:c r="Z2316" t="str">
        <x:v>不适用(BEV)</x:v>
      </x:c>
      <x:c r="AA2316" t="str">
        <x:v>不适用(BEV)</x:v>
      </x:c>
      <x:c r="AB2316" t="str">
        <x:v>不适用(BEV)</x:v>
      </x:c>
      <x:c r="AC2316" t="str">
        <x:v>不适用(BEV)</x:v>
      </x:c>
      <x:c r="AD2316" t="str">
        <x:v>BEV_历史批次</x:v>
      </x:c>
      <x:c r="AE2316" s="14" t="str"/>
      <x:c r="AF2316" s="14" t="str"/>
      <x:c r="AG2316" s="14" t="str">
        <x:v>待OCR/外部证据：数值语义歧义</x:v>
      </x:c>
      <x:c r="AH2316" s="15" t="n">
        <x:f>IF(R2316&lt;&gt;"",R2316,IFERROR(IF(AND(IF(ISNUMBER(O2316),O2316,IFERROR(VALUE(O2316),VALUE(LEFT(TRIM(O2316),FIND("|",SUBSTITUTE(SUBSTITUTE(SUBSTITUTE(SUBSTITUTE(SUBSTITUTE(TRIM(O2316),"/","|"),"(","|"),"（","|"),";","|"),"；","|")&amp;"|")-1))))*100/IF(ISNUMBER(N2316),N2316,IFERROR(VALUE(N2316),VALUE(LEFT(TRIM(N2316),FIND("|",SUBSTITUTE(SUBSTITUTE(SUBSTITUTE(SUBSTITUTE(SUBSTITUTE(TRIM(N2316),"/","|"),"(","|"),"（","|"),";","|"),"；","|")&amp;"|")-1))))&gt;=3,IF(ISNUMBER(O2316),O2316,IFERROR(VALUE(O2316),VALUE(LEFT(TRIM(O2316),FIND("|",SUBSTITUTE(SUBSTITUTE(SUBSTITUTE(SUBSTITUTE(SUBSTITUTE(TRIM(O2316),"/","|"),"(","|"),"（","|"),";","|"),"；","|")&amp;"|")-1))))*100/IF(ISNUMBER(N2316),N2316,IFERROR(VALUE(N2316),VALUE(LEFT(TRIM(N2316),FIND("|",SUBSTITUTE(SUBSTITUTE(SUBSTITUTE(SUBSTITUTE(SUBSTITUTE(TRIM(N2316),"/","|"),"(","|"),"（","|"),";","|"),"；","|")&amp;"|")-1))))&lt;=40),IF(ISNUMBER(O2316),O2316,IFERROR(VALUE(O2316),VALUE(LEFT(TRIM(O2316),FIND("|",SUBSTITUTE(SUBSTITUTE(SUBSTITUTE(SUBSTITUTE(SUBSTITUTE(TRIM(O2316),"/","|"),"(","|"),"（","|"),";","|"),"；","|")&amp;"|")-1))))*100/IF(ISNUMBER(N2316),N2316,IFERROR(VALUE(N2316),VALUE(LEFT(TRIM(N2316),FIND("|",SUBSTITUTE(SUBSTITUTE(SUBSTITUTE(SUBSTITUTE(SUBSTITUTE(TRIM(N2316),"/","|"),"(","|"),"（","|"),";","|"),"；","|")&amp;"|")-1)))),""),""))</x:f>
        <x:v>13.780068728522338</x:v>
      </x:c>
      <x:c r="AI2316" s="15" t="n">
        <x:f>IFERROR(IF(AND(IF(ISNUMBER(O2316),O2316,IFERROR(VALUE(O2316),VALUE(LEFT(TRIM(O2316),FIND("|",SUBSTITUTE(SUBSTITUTE(SUBSTITUTE(SUBSTITUTE(SUBSTITUTE(TRIM(O2316),"/","|"),"(","|"),"（","|"),";","|"),"；","|")&amp;"|")-1))))&gt;=75,IF(ISNUMBER(O2316),O2316,IFERROR(VALUE(O2316),VALUE(LEFT(TRIM(O2316),FIND("|",SUBSTITUTE(SUBSTITUTE(SUBSTITUTE(SUBSTITUTE(SUBSTITUTE(TRIM(O2316),"/","|"),"(","|"),"（","|"),";","|"),"；","|")&amp;"|")-1))))&lt;=85,IF(ISNUMBER(Q2316),Q2316,IFERROR(VALUE(Q2316),VALUE(LEFT(TRIM(Q2316),FIND("|",SUBSTITUTE(SUBSTITUTE(SUBSTITUTE(SUBSTITUTE(SUBSTITUTE(TRIM(Q2316),"/","|"),"(","|"),"（","|"),";","|"),"；","|")&amp;"|")-1))))&gt;0),IF(ISNUMBER(O2316),O2316,IFERROR(VALUE(O2316),VALUE(LEFT(TRIM(O2316),FIND("|",SUBSTITUTE(SUBSTITUTE(SUBSTITUTE(SUBSTITUTE(SUBSTITUTE(TRIM(O2316),"/","|"),"(","|"),"（","|"),";","|"),"；","|")&amp;"|")-1))))*1000/IF(ISNUMBER(Q2316),Q2316,IFERROR(VALUE(Q2316),VALUE(LEFT(TRIM(Q2316),FIND("|",SUBSTITUTE(SUBSTITUTE(SUBSTITUTE(SUBSTITUTE(SUBSTITUTE(TRIM(Q2316),"/","|"),"(","|"),"（","|"),";","|"),"；","|")&amp;"|")-1)))),""),"")</x:f>
        <x:v>480.0000000000001</x:v>
      </x:c>
      <x:c r="AJ2316" s="14" t="str">
        <x:f>IF(AI2316="","","非称重实测")</x:f>
        <x:v>非称重实测</x:v>
      </x:c>
      <x:c r="AK2316" s="14" t="str">
        <x:v>电耗公式可补；80kWh质量可推导</x:v>
      </x:c>
      <x:c r="AL2316" s="14" t="str">
        <x:v>v3.4.6-candidate</x:v>
      </x:c>
    </x:row>
    <x:row r="2317">
      <x:c r="A2317" t="n">
        <x:v>383</x:v>
      </x:c>
      <x:c r="B2317" t="str">
        <x:v>SVW6493NEV</x:v>
      </x:c>
      <x:c r="C2317" t="str">
        <x:v>奥迪(AUDI)牌</x:v>
      </x:c>
      <x:c r="D2317" t="str">
        <x:v>上汽大众汽车有限公司</x:v>
      </x:c>
      <x:c r="E2317" t="str">
        <x:v>大众ID</x:v>
      </x:c>
      <x:c r="F2317" t="str">
        <x:v>纯电动多用途乘用车</x:v>
      </x:c>
      <x:c r="G2317" t="str">
        <x:v>Q5 e-tron</x:v>
      </x:c>
      <x:c r="H2317" t="str">
        <x:v>纯电动多用途乘用车</x:v>
      </x:c>
      <x:c r="I2317" t="str">
        <x:v>Lux SUV-3</x:v>
      </x:c>
      <x:c r="J2317" t="str">
        <x:v>BEV</x:v>
      </x:c>
      <x:c r="K2317" t="str">
        <x:v>否</x:v>
      </x:c>
      <x:c r="L2317" t="n">
        <x:v>2325</x:v>
      </x:c>
      <x:c r="M2317" t="n">
        <x:v>2765</x:v>
      </x:c>
      <x:c r="N2317" t="str">
        <x:v>582(CLTC)</x:v>
      </x:c>
      <x:c r="O2317" t="n">
        <x:v>80.2</x:v>
      </x:c>
      <x:c r="P2317" t="str">
        <x:v>三元锂</x:v>
      </x:c>
      <x:c r="Q2317" t="n">
        <x:v>167.0833333333333</x:v>
      </x:c>
      <x:c r="R2317"/>
      <x:c r="S2317" t="n">
        <x:v>150</x:v>
      </x:c>
      <x:c r="T2317" t="n">
        <x:v>150</x:v>
      </x:c>
      <x:c r="U2317" t="str">
        <x:v>联合汽车电子有限公司 </x:v>
      </x:c>
      <x:c r="V2317" t="n">
        <x:v>150</x:v>
      </x:c>
      <x:c r="W2317" t="str">
        <x:v>EDZ</x:v>
      </x:c>
      <x:c r="X2317" t="str">
        <x:v>不适用(BEV)</x:v>
      </x:c>
      <x:c r="Y2317" t="str">
        <x:v>不适用(BEV)</x:v>
      </x:c>
      <x:c r="Z2317" t="str">
        <x:v>不适用(BEV)</x:v>
      </x:c>
      <x:c r="AA2317" t="str">
        <x:v>不适用(BEV)</x:v>
      </x:c>
      <x:c r="AB2317" t="str">
        <x:v>不适用(BEV)</x:v>
      </x:c>
      <x:c r="AC2317" t="str">
        <x:v>不适用(BEV)</x:v>
      </x:c>
      <x:c r="AD2317" t="str">
        <x:v>BEV_历史批次</x:v>
      </x:c>
      <x:c r="AE2317" s="14" t="str"/>
      <x:c r="AF2317" s="14" t="str"/>
      <x:c r="AG2317" s="14" t="str">
        <x:v>待OCR/外部证据：数值语义歧义</x:v>
      </x:c>
      <x:c r="AH2317" s="15" t="n">
        <x:f>IF(R2317&lt;&gt;"",R2317,IFERROR(IF(AND(IF(ISNUMBER(O2317),O2317,IFERROR(VALUE(O2317),VALUE(LEFT(TRIM(O2317),FIND("|",SUBSTITUTE(SUBSTITUTE(SUBSTITUTE(SUBSTITUTE(SUBSTITUTE(TRIM(O2317),"/","|"),"(","|"),"（","|"),";","|"),"；","|")&amp;"|")-1))))*100/IF(ISNUMBER(N2317),N2317,IFERROR(VALUE(N2317),VALUE(LEFT(TRIM(N2317),FIND("|",SUBSTITUTE(SUBSTITUTE(SUBSTITUTE(SUBSTITUTE(SUBSTITUTE(TRIM(N2317),"/","|"),"(","|"),"（","|"),";","|"),"；","|")&amp;"|")-1))))&gt;=3,IF(ISNUMBER(O2317),O2317,IFERROR(VALUE(O2317),VALUE(LEFT(TRIM(O2317),FIND("|",SUBSTITUTE(SUBSTITUTE(SUBSTITUTE(SUBSTITUTE(SUBSTITUTE(TRIM(O2317),"/","|"),"(","|"),"（","|"),";","|"),"；","|")&amp;"|")-1))))*100/IF(ISNUMBER(N2317),N2317,IFERROR(VALUE(N2317),VALUE(LEFT(TRIM(N2317),FIND("|",SUBSTITUTE(SUBSTITUTE(SUBSTITUTE(SUBSTITUTE(SUBSTITUTE(TRIM(N2317),"/","|"),"(","|"),"（","|"),";","|"),"；","|")&amp;"|")-1))))&lt;=40),IF(ISNUMBER(O2317),O2317,IFERROR(VALUE(O2317),VALUE(LEFT(TRIM(O2317),FIND("|",SUBSTITUTE(SUBSTITUTE(SUBSTITUTE(SUBSTITUTE(SUBSTITUTE(TRIM(O2317),"/","|"),"(","|"),"（","|"),";","|"),"；","|")&amp;"|")-1))))*100/IF(ISNUMBER(N2317),N2317,IFERROR(VALUE(N2317),VALUE(LEFT(TRIM(N2317),FIND("|",SUBSTITUTE(SUBSTITUTE(SUBSTITUTE(SUBSTITUTE(SUBSTITUTE(TRIM(N2317),"/","|"),"(","|"),"（","|"),";","|"),"；","|")&amp;"|")-1)))),""),""))</x:f>
        <x:v>13.780068728522338</x:v>
      </x:c>
      <x:c r="AI2317" s="15" t="n">
        <x:f>IFERROR(IF(AND(IF(ISNUMBER(O2317),O2317,IFERROR(VALUE(O2317),VALUE(LEFT(TRIM(O2317),FIND("|",SUBSTITUTE(SUBSTITUTE(SUBSTITUTE(SUBSTITUTE(SUBSTITUTE(TRIM(O2317),"/","|"),"(","|"),"（","|"),";","|"),"；","|")&amp;"|")-1))))&gt;=75,IF(ISNUMBER(O2317),O2317,IFERROR(VALUE(O2317),VALUE(LEFT(TRIM(O2317),FIND("|",SUBSTITUTE(SUBSTITUTE(SUBSTITUTE(SUBSTITUTE(SUBSTITUTE(TRIM(O2317),"/","|"),"(","|"),"（","|"),";","|"),"；","|")&amp;"|")-1))))&lt;=85,IF(ISNUMBER(Q2317),Q2317,IFERROR(VALUE(Q2317),VALUE(LEFT(TRIM(Q2317),FIND("|",SUBSTITUTE(SUBSTITUTE(SUBSTITUTE(SUBSTITUTE(SUBSTITUTE(TRIM(Q2317),"/","|"),"(","|"),"（","|"),";","|"),"；","|")&amp;"|")-1))))&gt;0),IF(ISNUMBER(O2317),O2317,IFERROR(VALUE(O2317),VALUE(LEFT(TRIM(O2317),FIND("|",SUBSTITUTE(SUBSTITUTE(SUBSTITUTE(SUBSTITUTE(SUBSTITUTE(TRIM(O2317),"/","|"),"(","|"),"（","|"),";","|"),"；","|")&amp;"|")-1))))*1000/IF(ISNUMBER(Q2317),Q2317,IFERROR(VALUE(Q2317),VALUE(LEFT(TRIM(Q2317),FIND("|",SUBSTITUTE(SUBSTITUTE(SUBSTITUTE(SUBSTITUTE(SUBSTITUTE(TRIM(Q2317),"/","|"),"(","|"),"（","|"),";","|"),"；","|")&amp;"|")-1)))),""),"")</x:f>
        <x:v>480.0000000000001</x:v>
      </x:c>
      <x:c r="AJ2317" s="14" t="str">
        <x:f>IF(AI2317="","","非称重实测")</x:f>
        <x:v>非称重实测</x:v>
      </x:c>
      <x:c r="AK2317" s="14" t="str">
        <x:v>电耗公式可补；80kWh质量可推导</x:v>
      </x:c>
      <x:c r="AL2317" s="14" t="str">
        <x:v>v3.4.6-candidate</x:v>
      </x:c>
    </x:row>
    <x:row r="2318">
      <x:c r="A2318" t="n">
        <x:v>383</x:v>
      </x:c>
      <x:c r="B2318" t="str">
        <x:v>THZ6460BEVS37L</x:v>
      </x:c>
      <x:c r="C2318" t="str">
        <x:v>哪吒牌</x:v>
      </x:c>
      <x:c r="D2318" t="str">
        <x:v>合众新能源汽车股份有限公司</x:v>
      </x:c>
      <x:c r="E2318"/>
      <x:c r="F2318" t="str">
        <x:v>纯电动多用途乘用车</x:v>
      </x:c>
      <x:c r="G2318" t="str">
        <x:v>哪吒X</x:v>
      </x:c>
      <x:c r="H2318" t="str">
        <x:v>纯电动多用途乘用车</x:v>
      </x:c>
      <x:c r="I2318" t="str">
        <x:v>SUV-C</x:v>
      </x:c>
      <x:c r="J2318" t="str">
        <x:v>BEV</x:v>
      </x:c>
      <x:c r="K2318" t="str">
        <x:v>否</x:v>
      </x:c>
      <x:c r="L2318" t="n">
        <x:v>1670</x:v>
      </x:c>
      <x:c r="M2318"/>
      <x:c r="N2318" t="n">
        <x:v>401</x:v>
      </x:c>
      <x:c r="O2318" t="n">
        <x:v>53.326</x:v>
      </x:c>
      <x:c r="P2318" t="str">
        <x:v>磷酸铁锂</x:v>
      </x:c>
      <x:c r="Q2318" t="n">
        <x:v>126.9666666666667</x:v>
      </x:c>
      <x:c r="R2318" t="n">
        <x:v>13.3</x:v>
      </x:c>
      <x:c r="S2318" t="n">
        <x:v>120</x:v>
      </x:c>
      <x:c r="T2318" t="n">
        <x:v>120</x:v>
      </x:c>
      <x:c r="U2318" t="str">
        <x:v>菲仕绿能科技（北京）有限公司</x:v>
      </x:c>
      <x:c r="V2318" t="n">
        <x:v>120</x:v>
      </x:c>
      <x:c r="W2318" t="str">
        <x:v>TZ180XS113</x:v>
      </x:c>
      <x:c r="X2318" t="str">
        <x:v>不适用(BEV)</x:v>
      </x:c>
      <x:c r="Y2318" t="str">
        <x:v>不适用(BEV)</x:v>
      </x:c>
      <x:c r="Z2318" t="str">
        <x:v>不适用(BEV)</x:v>
      </x:c>
      <x:c r="AA2318" t="str">
        <x:v>不适用(BEV)</x:v>
      </x:c>
      <x:c r="AB2318" t="str">
        <x:v>不适用(BEV)</x:v>
      </x:c>
      <x:c r="AC2318" t="str">
        <x:v>不适用(BEV)</x:v>
      </x:c>
      <x:c r="AD2318" t="str">
        <x:v>BEV_历史批次</x:v>
      </x:c>
      <x:c r="AE2318" s="14" t="str"/>
      <x:c r="AF2318" s="14" t="str"/>
      <x:c r="AG2318" s="14" t="str">
        <x:v>待OCR/外部证据：数值语义歧义</x:v>
      </x:c>
      <x:c r="AH2318" s="15" t="n">
        <x:f>IF(R2318&lt;&gt;"",R2318,IFERROR(IF(AND(IF(ISNUMBER(O2318),O2318,IFERROR(VALUE(O2318),VALUE(LEFT(TRIM(O2318),FIND("|",SUBSTITUTE(SUBSTITUTE(SUBSTITUTE(SUBSTITUTE(SUBSTITUTE(TRIM(O2318),"/","|"),"(","|"),"（","|"),";","|"),"；","|")&amp;"|")-1))))*100/IF(ISNUMBER(N2318),N2318,IFERROR(VALUE(N2318),VALUE(LEFT(TRIM(N2318),FIND("|",SUBSTITUTE(SUBSTITUTE(SUBSTITUTE(SUBSTITUTE(SUBSTITUTE(TRIM(N2318),"/","|"),"(","|"),"（","|"),";","|"),"；","|")&amp;"|")-1))))&gt;=3,IF(ISNUMBER(O2318),O2318,IFERROR(VALUE(O2318),VALUE(LEFT(TRIM(O2318),FIND("|",SUBSTITUTE(SUBSTITUTE(SUBSTITUTE(SUBSTITUTE(SUBSTITUTE(TRIM(O2318),"/","|"),"(","|"),"（","|"),";","|"),"；","|")&amp;"|")-1))))*100/IF(ISNUMBER(N2318),N2318,IFERROR(VALUE(N2318),VALUE(LEFT(TRIM(N2318),FIND("|",SUBSTITUTE(SUBSTITUTE(SUBSTITUTE(SUBSTITUTE(SUBSTITUTE(TRIM(N2318),"/","|"),"(","|"),"（","|"),";","|"),"；","|")&amp;"|")-1))))&lt;=40),IF(ISNUMBER(O2318),O2318,IFERROR(VALUE(O2318),VALUE(LEFT(TRIM(O2318),FIND("|",SUBSTITUTE(SUBSTITUTE(SUBSTITUTE(SUBSTITUTE(SUBSTITUTE(TRIM(O2318),"/","|"),"(","|"),"（","|"),";","|"),"；","|")&amp;"|")-1))))*100/IF(ISNUMBER(N2318),N2318,IFERROR(VALUE(N2318),VALUE(LEFT(TRIM(N2318),FIND("|",SUBSTITUTE(SUBSTITUTE(SUBSTITUTE(SUBSTITUTE(SUBSTITUTE(TRIM(N2318),"/","|"),"(","|"),"（","|"),";","|"),"；","|")&amp;"|")-1)))),""),""))</x:f>
        <x:v>13.3</x:v>
      </x:c>
      <x:c r="AI2318" s="15" t="str">
        <x:f>IFERROR(IF(AND(IF(ISNUMBER(O2318),O2318,IFERROR(VALUE(O2318),VALUE(LEFT(TRIM(O2318),FIND("|",SUBSTITUTE(SUBSTITUTE(SUBSTITUTE(SUBSTITUTE(SUBSTITUTE(TRIM(O2318),"/","|"),"(","|"),"（","|"),";","|"),"；","|")&amp;"|")-1))))&gt;=75,IF(ISNUMBER(O2318),O2318,IFERROR(VALUE(O2318),VALUE(LEFT(TRIM(O2318),FIND("|",SUBSTITUTE(SUBSTITUTE(SUBSTITUTE(SUBSTITUTE(SUBSTITUTE(TRIM(O2318),"/","|"),"(","|"),"（","|"),";","|"),"；","|")&amp;"|")-1))))&lt;=85,IF(ISNUMBER(Q2318),Q2318,IFERROR(VALUE(Q2318),VALUE(LEFT(TRIM(Q2318),FIND("|",SUBSTITUTE(SUBSTITUTE(SUBSTITUTE(SUBSTITUTE(SUBSTITUTE(TRIM(Q2318),"/","|"),"(","|"),"（","|"),";","|"),"；","|")&amp;"|")-1))))&gt;0),IF(ISNUMBER(O2318),O2318,IFERROR(VALUE(O2318),VALUE(LEFT(TRIM(O2318),FIND("|",SUBSTITUTE(SUBSTITUTE(SUBSTITUTE(SUBSTITUTE(SUBSTITUTE(TRIM(O2318),"/","|"),"(","|"),"（","|"),";","|"),"；","|")&amp;"|")-1))))*1000/IF(ISNUMBER(Q2318),Q2318,IFERROR(VALUE(Q2318),VALUE(LEFT(TRIM(Q2318),FIND("|",SUBSTITUTE(SUBSTITUTE(SUBSTITUTE(SUBSTITUTE(SUBSTITUTE(TRIM(Q2318),"/","|"),"(","|"),"（","|"),";","|"),"；","|")&amp;"|")-1)))),""),"")</x:f>
      </x:c>
      <x:c r="AJ2318" s="14" t="str">
        <x:f>IF(AI2318="","","非称重实测")</x:f>
      </x:c>
      <x:c r="AK2318" s="14" t="str"/>
      <x:c r="AL2318" s="14" t="str">
        <x:v>v3.4.6-candidate</x:v>
      </x:c>
    </x:row>
    <x:row r="2319">
      <x:c r="A2319" t="n">
        <x:v>383</x:v>
      </x:c>
      <x:c r="B2319" t="str">
        <x:v>THZ6460BEVS37M</x:v>
      </x:c>
      <x:c r="C2319" t="str">
        <x:v>哪吒牌</x:v>
      </x:c>
      <x:c r="D2319" t="str">
        <x:v>合众新能源汽车股份有限公司</x:v>
      </x:c>
      <x:c r="E2319"/>
      <x:c r="F2319" t="str">
        <x:v>纯电动多用途乘用车</x:v>
      </x:c>
      <x:c r="G2319" t="str">
        <x:v>哪吒X</x:v>
      </x:c>
      <x:c r="H2319" t="str">
        <x:v>纯电动多用途乘用车</x:v>
      </x:c>
      <x:c r="I2319" t="str">
        <x:v>SUV-C</x:v>
      </x:c>
      <x:c r="J2319" t="str">
        <x:v>BEV</x:v>
      </x:c>
      <x:c r="K2319" t="str">
        <x:v>否</x:v>
      </x:c>
      <x:c r="L2319" t="n">
        <x:v>1770</x:v>
      </x:c>
      <x:c r="M2319"/>
      <x:c r="N2319" t="n">
        <x:v>501</x:v>
      </x:c>
      <x:c r="O2319" t="n">
        <x:v>63.56</x:v>
      </x:c>
      <x:c r="P2319" t="str">
        <x:v>磷酸铁锂</x:v>
      </x:c>
      <x:c r="Q2319" t="n">
        <x:v>127.12</x:v>
      </x:c>
      <x:c r="R2319" t="n">
        <x:v>12.69</x:v>
      </x:c>
      <x:c r="S2319" t="n">
        <x:v>120</x:v>
      </x:c>
      <x:c r="T2319" t="n">
        <x:v>120</x:v>
      </x:c>
      <x:c r="U2319" t="str">
        <x:v>菲仕绿能科技（北京）有限公司</x:v>
      </x:c>
      <x:c r="V2319" t="n">
        <x:v>120</x:v>
      </x:c>
      <x:c r="W2319" t="str">
        <x:v>TZ180XS113</x:v>
      </x:c>
      <x:c r="X2319" t="str">
        <x:v>不适用(BEV)</x:v>
      </x:c>
      <x:c r="Y2319" t="str">
        <x:v>不适用(BEV)</x:v>
      </x:c>
      <x:c r="Z2319" t="str">
        <x:v>不适用(BEV)</x:v>
      </x:c>
      <x:c r="AA2319" t="str">
        <x:v>不适用(BEV)</x:v>
      </x:c>
      <x:c r="AB2319" t="str">
        <x:v>不适用(BEV)</x:v>
      </x:c>
      <x:c r="AC2319" t="str">
        <x:v>不适用(BEV)</x:v>
      </x:c>
      <x:c r="AD2319" t="str">
        <x:v>BEV_历史批次</x:v>
      </x:c>
      <x:c r="AE2319" s="14" t="str"/>
      <x:c r="AF2319" s="14" t="str"/>
      <x:c r="AG2319" s="14" t="str">
        <x:v>待OCR/外部证据：数值语义歧义</x:v>
      </x:c>
      <x:c r="AH2319" s="15" t="n">
        <x:f>IF(R2319&lt;&gt;"",R2319,IFERROR(IF(AND(IF(ISNUMBER(O2319),O2319,IFERROR(VALUE(O2319),VALUE(LEFT(TRIM(O2319),FIND("|",SUBSTITUTE(SUBSTITUTE(SUBSTITUTE(SUBSTITUTE(SUBSTITUTE(TRIM(O2319),"/","|"),"(","|"),"（","|"),";","|"),"；","|")&amp;"|")-1))))*100/IF(ISNUMBER(N2319),N2319,IFERROR(VALUE(N2319),VALUE(LEFT(TRIM(N2319),FIND("|",SUBSTITUTE(SUBSTITUTE(SUBSTITUTE(SUBSTITUTE(SUBSTITUTE(TRIM(N2319),"/","|"),"(","|"),"（","|"),";","|"),"；","|")&amp;"|")-1))))&gt;=3,IF(ISNUMBER(O2319),O2319,IFERROR(VALUE(O2319),VALUE(LEFT(TRIM(O2319),FIND("|",SUBSTITUTE(SUBSTITUTE(SUBSTITUTE(SUBSTITUTE(SUBSTITUTE(TRIM(O2319),"/","|"),"(","|"),"（","|"),";","|"),"；","|")&amp;"|")-1))))*100/IF(ISNUMBER(N2319),N2319,IFERROR(VALUE(N2319),VALUE(LEFT(TRIM(N2319),FIND("|",SUBSTITUTE(SUBSTITUTE(SUBSTITUTE(SUBSTITUTE(SUBSTITUTE(TRIM(N2319),"/","|"),"(","|"),"（","|"),";","|"),"；","|")&amp;"|")-1))))&lt;=40),IF(ISNUMBER(O2319),O2319,IFERROR(VALUE(O2319),VALUE(LEFT(TRIM(O2319),FIND("|",SUBSTITUTE(SUBSTITUTE(SUBSTITUTE(SUBSTITUTE(SUBSTITUTE(TRIM(O2319),"/","|"),"(","|"),"（","|"),";","|"),"；","|")&amp;"|")-1))))*100/IF(ISNUMBER(N2319),N2319,IFERROR(VALUE(N2319),VALUE(LEFT(TRIM(N2319),FIND("|",SUBSTITUTE(SUBSTITUTE(SUBSTITUTE(SUBSTITUTE(SUBSTITUTE(TRIM(N2319),"/","|"),"(","|"),"（","|"),";","|"),"；","|")&amp;"|")-1)))),""),""))</x:f>
        <x:v>12.69</x:v>
      </x:c>
      <x:c r="AI2319" s="15" t="str">
        <x:f>IFERROR(IF(AND(IF(ISNUMBER(O2319),O2319,IFERROR(VALUE(O2319),VALUE(LEFT(TRIM(O2319),FIND("|",SUBSTITUTE(SUBSTITUTE(SUBSTITUTE(SUBSTITUTE(SUBSTITUTE(TRIM(O2319),"/","|"),"(","|"),"（","|"),";","|"),"；","|")&amp;"|")-1))))&gt;=75,IF(ISNUMBER(O2319),O2319,IFERROR(VALUE(O2319),VALUE(LEFT(TRIM(O2319),FIND("|",SUBSTITUTE(SUBSTITUTE(SUBSTITUTE(SUBSTITUTE(SUBSTITUTE(TRIM(O2319),"/","|"),"(","|"),"（","|"),";","|"),"；","|")&amp;"|")-1))))&lt;=85,IF(ISNUMBER(Q2319),Q2319,IFERROR(VALUE(Q2319),VALUE(LEFT(TRIM(Q2319),FIND("|",SUBSTITUTE(SUBSTITUTE(SUBSTITUTE(SUBSTITUTE(SUBSTITUTE(TRIM(Q2319),"/","|"),"(","|"),"（","|"),";","|"),"；","|")&amp;"|")-1))))&gt;0),IF(ISNUMBER(O2319),O2319,IFERROR(VALUE(O2319),VALUE(LEFT(TRIM(O2319),FIND("|",SUBSTITUTE(SUBSTITUTE(SUBSTITUTE(SUBSTITUTE(SUBSTITUTE(TRIM(O2319),"/","|"),"(","|"),"（","|"),";","|"),"；","|")&amp;"|")-1))))*1000/IF(ISNUMBER(Q2319),Q2319,IFERROR(VALUE(Q2319),VALUE(LEFT(TRIM(Q2319),FIND("|",SUBSTITUTE(SUBSTITUTE(SUBSTITUTE(SUBSTITUTE(SUBSTITUTE(TRIM(Q2319),"/","|"),"(","|"),"（","|"),";","|"),"；","|")&amp;"|")-1)))),""),"")</x:f>
      </x:c>
      <x:c r="AJ2319" s="14" t="str">
        <x:f>IF(AI2319="","","非称重实测")</x:f>
      </x:c>
      <x:c r="AK2319" s="14" t="str"/>
      <x:c r="AL2319" s="14" t="str">
        <x:v>v3.4.6-candidate</x:v>
      </x:c>
    </x:row>
    <x:row r="2320">
      <x:c r="A2320" t="n">
        <x:v>383</x:v>
      </x:c>
      <x:c r="B2320" t="str">
        <x:v>TSL7000BEVBA5</x:v>
      </x:c>
      <x:c r="C2320" t="str">
        <x:v>特斯拉牌</x:v>
      </x:c>
      <x:c r="D2320" t="str">
        <x:v>特斯拉(上海)有限公司</x:v>
      </x:c>
      <x:c r="E2320"/>
      <x:c r="F2320" t="str">
        <x:v>纯电动轿车</x:v>
      </x:c>
      <x:c r="G2320" t="str">
        <x:v>特斯拉 MODEL 3</x:v>
      </x:c>
      <x:c r="H2320" t="str">
        <x:v>纯电动轿车</x:v>
      </x:c>
      <x:c r="I2320" t="str">
        <x:v>Lux Car-3</x:v>
      </x:c>
      <x:c r="J2320" t="str">
        <x:v>BEV</x:v>
      </x:c>
      <x:c r="K2320" t="str">
        <x:v>否</x:v>
      </x:c>
      <x:c r="L2320" t="n">
        <x:v>1851</x:v>
      </x:c>
      <x:c r="M2320"/>
      <x:c r="N2320" t="n">
        <x:v>623</x:v>
      </x:c>
      <x:c r="O2320" t="n">
        <x:v>78.4</x:v>
      </x:c>
      <x:c r="P2320" t="str">
        <x:v>三元锂</x:v>
      </x:c>
      <x:c r="Q2320" t="n">
        <x:v>172.3076923076923</x:v>
      </x:c>
      <x:c r="R2320" t="n">
        <x:v>12.58</x:v>
      </x:c>
      <x:c r="S2320"/>
      <x:c r="T2320"/>
      <x:c r="U2320" t="str">
        <x:v>特斯拉（上海）有限公司</x:v>
      </x:c>
      <x:c r="V2320" t="str">
        <x:v> 137/265</x:v>
      </x:c>
      <x:c r="W2320" t="str">
        <x:v>3D3/4D2</x:v>
      </x:c>
      <x:c r="X2320" t="str">
        <x:v>不适用(BEV)</x:v>
      </x:c>
      <x:c r="Y2320" t="str">
        <x:v>不适用(BEV)</x:v>
      </x:c>
      <x:c r="Z2320" t="str">
        <x:v>不适用(BEV)</x:v>
      </x:c>
      <x:c r="AA2320" t="str">
        <x:v>不适用(BEV)</x:v>
      </x:c>
      <x:c r="AB2320" t="str">
        <x:v>不适用(BEV)</x:v>
      </x:c>
      <x:c r="AC2320" t="str">
        <x:v>不适用(BEV)</x:v>
      </x:c>
      <x:c r="AD2320" t="str">
        <x:v>BEV_历史批次</x:v>
      </x:c>
      <x:c r="AE2320" s="14" t="str">
        <x:v>265</x:v>
      </x:c>
      <x:c r="AF2320" s="14" t="str"/>
      <x:c r="AG2320" s="14" t="str">
        <x:v>源字段可解析</x:v>
      </x:c>
      <x:c r="AH2320" s="15" t="n">
        <x:f>IF(R2320&lt;&gt;"",R2320,IFERROR(IF(AND(IF(ISNUMBER(O2320),O2320,IFERROR(VALUE(O2320),VALUE(LEFT(TRIM(O2320),FIND("|",SUBSTITUTE(SUBSTITUTE(SUBSTITUTE(SUBSTITUTE(SUBSTITUTE(TRIM(O2320),"/","|"),"(","|"),"（","|"),";","|"),"；","|")&amp;"|")-1))))*100/IF(ISNUMBER(N2320),N2320,IFERROR(VALUE(N2320),VALUE(LEFT(TRIM(N2320),FIND("|",SUBSTITUTE(SUBSTITUTE(SUBSTITUTE(SUBSTITUTE(SUBSTITUTE(TRIM(N2320),"/","|"),"(","|"),"（","|"),";","|"),"；","|")&amp;"|")-1))))&gt;=3,IF(ISNUMBER(O2320),O2320,IFERROR(VALUE(O2320),VALUE(LEFT(TRIM(O2320),FIND("|",SUBSTITUTE(SUBSTITUTE(SUBSTITUTE(SUBSTITUTE(SUBSTITUTE(TRIM(O2320),"/","|"),"(","|"),"（","|"),";","|"),"；","|")&amp;"|")-1))))*100/IF(ISNUMBER(N2320),N2320,IFERROR(VALUE(N2320),VALUE(LEFT(TRIM(N2320),FIND("|",SUBSTITUTE(SUBSTITUTE(SUBSTITUTE(SUBSTITUTE(SUBSTITUTE(TRIM(N2320),"/","|"),"(","|"),"（","|"),";","|"),"；","|")&amp;"|")-1))))&lt;=40),IF(ISNUMBER(O2320),O2320,IFERROR(VALUE(O2320),VALUE(LEFT(TRIM(O2320),FIND("|",SUBSTITUTE(SUBSTITUTE(SUBSTITUTE(SUBSTITUTE(SUBSTITUTE(TRIM(O2320),"/","|"),"(","|"),"（","|"),";","|"),"；","|")&amp;"|")-1))))*100/IF(ISNUMBER(N2320),N2320,IFERROR(VALUE(N2320),VALUE(LEFT(TRIM(N2320),FIND("|",SUBSTITUTE(SUBSTITUTE(SUBSTITUTE(SUBSTITUTE(SUBSTITUTE(TRIM(N2320),"/","|"),"(","|"),"（","|"),";","|"),"；","|")&amp;"|")-1)))),""),""))</x:f>
        <x:v>12.58</x:v>
      </x:c>
      <x:c r="AI2320" s="15" t="n">
        <x:f>IFERROR(IF(AND(IF(ISNUMBER(O2320),O2320,IFERROR(VALUE(O2320),VALUE(LEFT(TRIM(O2320),FIND("|",SUBSTITUTE(SUBSTITUTE(SUBSTITUTE(SUBSTITUTE(SUBSTITUTE(TRIM(O2320),"/","|"),"(","|"),"（","|"),";","|"),"；","|")&amp;"|")-1))))&gt;=75,IF(ISNUMBER(O2320),O2320,IFERROR(VALUE(O2320),VALUE(LEFT(TRIM(O2320),FIND("|",SUBSTITUTE(SUBSTITUTE(SUBSTITUTE(SUBSTITUTE(SUBSTITUTE(TRIM(O2320),"/","|"),"(","|"),"（","|"),";","|"),"；","|")&amp;"|")-1))))&lt;=85,IF(ISNUMBER(Q2320),Q2320,IFERROR(VALUE(Q2320),VALUE(LEFT(TRIM(Q2320),FIND("|",SUBSTITUTE(SUBSTITUTE(SUBSTITUTE(SUBSTITUTE(SUBSTITUTE(TRIM(Q2320),"/","|"),"(","|"),"（","|"),";","|"),"；","|")&amp;"|")-1))))&gt;0),IF(ISNUMBER(O2320),O2320,IFERROR(VALUE(O2320),VALUE(LEFT(TRIM(O2320),FIND("|",SUBSTITUTE(SUBSTITUTE(SUBSTITUTE(SUBSTITUTE(SUBSTITUTE(TRIM(O2320),"/","|"),"(","|"),"（","|"),";","|"),"；","|")&amp;"|")-1))))*1000/IF(ISNUMBER(Q2320),Q2320,IFERROR(VALUE(Q2320),VALUE(LEFT(TRIM(Q2320),FIND("|",SUBSTITUTE(SUBSTITUTE(SUBSTITUTE(SUBSTITUTE(SUBSTITUTE(TRIM(Q2320),"/","|"),"(","|"),"（","|"),";","|"),"；","|")&amp;"|")-1)))),""),"")</x:f>
        <x:v>455.00000000000006</x:v>
      </x:c>
      <x:c r="AJ2320" s="14" t="str">
        <x:f>IF(AI2320="","","非称重实测")</x:f>
        <x:v>非称重实测</x:v>
      </x:c>
      <x:c r="AK2320" s="14" t="str">
        <x:v>80kWh质量可推导</x:v>
      </x:c>
      <x:c r="AL2320" s="14" t="str">
        <x:v>v3.4.6-candidate</x:v>
      </x:c>
    </x:row>
    <x:row r="2321">
      <x:c r="A2321" t="n">
        <x:v>383</x:v>
      </x:c>
      <x:c r="B2321" t="str">
        <x:v>BJ6486SEALHEV</x:v>
      </x:c>
      <x:c r="C2321" t="str">
        <x:v>梅赛德斯-奔驰(Mercedes-Ben...</x:v>
      </x:c>
      <x:c r="D2321" t="str">
        <x:v>北京奔驰汽车有限公司</x:v>
      </x:c>
      <x:c r="E2321"/>
      <x:c r="F2321" t="str">
        <x:v>插电式混合动力多用途乘用车</x:v>
      </x:c>
      <x:c r="G2321" t="str">
        <x:v>GLC 350 e L 4MATIC</x:v>
      </x:c>
      <x:c r="H2321" t="str">
        <x:v>插电式混合动力多用途乘用车</x:v>
      </x:c>
      <x:c r="I2321" t="str">
        <x:v>Lux SUV-3</x:v>
      </x:c>
      <x:c r="J2321" t="str">
        <x:v>PHEV</x:v>
      </x:c>
      <x:c r="K2321" t="str">
        <x:v>否</x:v>
      </x:c>
      <x:c r="L2321" t="n">
        <x:v>2420</x:v>
      </x:c>
      <x:c r="M2321"/>
      <x:c r="N2321" t="n">
        <x:v>115</x:v>
      </x:c>
      <x:c r="O2321" t="n">
        <x:v>30.9</x:v>
      </x:c>
      <x:c r="P2321" t="str">
        <x:v>磷酸铁锂</x:v>
      </x:c>
      <x:c r="Q2321" t="n">
        <x:v>107.2916666666667</x:v>
      </x:c>
      <x:c r="R2321" t="n">
        <x:v>26.87</x:v>
      </x:c>
      <x:c r="S2321"/>
      <x:c r="T2321"/>
      <x:c r="U2321"/>
      <x:c r="V2321"/>
      <x:c r="W2321"/>
      <x:c r="X2321"/>
      <x:c r="Y2321" t="n">
        <x:v>7.4</x:v>
      </x:c>
      <x:c r="Z2321" t="n">
        <x:v>1999</x:v>
      </x:c>
      <x:c r="AA2321" t="n">
        <x:v>150</x:v>
      </x:c>
      <x:c r="AB2321"/>
      <x:c r="AC2321" t="n">
        <x:v>254920</x:v>
      </x:c>
      <x:c r="AD2321" t="str">
        <x:v>PHEV_历史批次</x:v>
      </x:c>
      <x:c r="AE2321" s="14" t="str"/>
      <x:c r="AF2321" s="14" t="str"/>
      <x:c r="AG2321" s="14" t="str">
        <x:v>待OCR/外部证据：原字段为空</x:v>
      </x:c>
      <x:c r="AH2321" s="15" t="n">
        <x:f>IF(R2321&lt;&gt;"",R2321,IFERROR(IF(AND(IF(ISNUMBER(O2321),O2321,IFERROR(VALUE(O2321),VALUE(LEFT(TRIM(O2321),FIND("|",SUBSTITUTE(SUBSTITUTE(SUBSTITUTE(SUBSTITUTE(SUBSTITUTE(TRIM(O2321),"/","|"),"(","|"),"（","|"),";","|"),"；","|")&amp;"|")-1))))*100/IF(ISNUMBER(N2321),N2321,IFERROR(VALUE(N2321),VALUE(LEFT(TRIM(N2321),FIND("|",SUBSTITUTE(SUBSTITUTE(SUBSTITUTE(SUBSTITUTE(SUBSTITUTE(TRIM(N2321),"/","|"),"(","|"),"（","|"),";","|"),"；","|")&amp;"|")-1))))&gt;=3,IF(ISNUMBER(O2321),O2321,IFERROR(VALUE(O2321),VALUE(LEFT(TRIM(O2321),FIND("|",SUBSTITUTE(SUBSTITUTE(SUBSTITUTE(SUBSTITUTE(SUBSTITUTE(TRIM(O2321),"/","|"),"(","|"),"（","|"),";","|"),"；","|")&amp;"|")-1))))*100/IF(ISNUMBER(N2321),N2321,IFERROR(VALUE(N2321),VALUE(LEFT(TRIM(N2321),FIND("|",SUBSTITUTE(SUBSTITUTE(SUBSTITUTE(SUBSTITUTE(SUBSTITUTE(TRIM(N2321),"/","|"),"(","|"),"（","|"),";","|"),"；","|")&amp;"|")-1))))&lt;=40),IF(ISNUMBER(O2321),O2321,IFERROR(VALUE(O2321),VALUE(LEFT(TRIM(O2321),FIND("|",SUBSTITUTE(SUBSTITUTE(SUBSTITUTE(SUBSTITUTE(SUBSTITUTE(TRIM(O2321),"/","|"),"(","|"),"（","|"),";","|"),"；","|")&amp;"|")-1))))*100/IF(ISNUMBER(N2321),N2321,IFERROR(VALUE(N2321),VALUE(LEFT(TRIM(N2321),FIND("|",SUBSTITUTE(SUBSTITUTE(SUBSTITUTE(SUBSTITUTE(SUBSTITUTE(TRIM(N2321),"/","|"),"(","|"),"（","|"),";","|"),"；","|")&amp;"|")-1)))),""),""))</x:f>
        <x:v>26.87</x:v>
      </x:c>
      <x:c r="AI2321" s="15" t="str">
        <x:f>IFERROR(IF(AND(IF(ISNUMBER(O2321),O2321,IFERROR(VALUE(O2321),VALUE(LEFT(TRIM(O2321),FIND("|",SUBSTITUTE(SUBSTITUTE(SUBSTITUTE(SUBSTITUTE(SUBSTITUTE(TRIM(O2321),"/","|"),"(","|"),"（","|"),";","|"),"；","|")&amp;"|")-1))))&gt;=75,IF(ISNUMBER(O2321),O2321,IFERROR(VALUE(O2321),VALUE(LEFT(TRIM(O2321),FIND("|",SUBSTITUTE(SUBSTITUTE(SUBSTITUTE(SUBSTITUTE(SUBSTITUTE(TRIM(O2321),"/","|"),"(","|"),"（","|"),";","|"),"；","|")&amp;"|")-1))))&lt;=85,IF(ISNUMBER(Q2321),Q2321,IFERROR(VALUE(Q2321),VALUE(LEFT(TRIM(Q2321),FIND("|",SUBSTITUTE(SUBSTITUTE(SUBSTITUTE(SUBSTITUTE(SUBSTITUTE(TRIM(Q2321),"/","|"),"(","|"),"（","|"),";","|"),"；","|")&amp;"|")-1))))&gt;0),IF(ISNUMBER(O2321),O2321,IFERROR(VALUE(O2321),VALUE(LEFT(TRIM(O2321),FIND("|",SUBSTITUTE(SUBSTITUTE(SUBSTITUTE(SUBSTITUTE(SUBSTITUTE(TRIM(O2321),"/","|"),"(","|"),"（","|"),";","|"),"；","|")&amp;"|")-1))))*1000/IF(ISNUMBER(Q2321),Q2321,IFERROR(VALUE(Q2321),VALUE(LEFT(TRIM(Q2321),FIND("|",SUBSTITUTE(SUBSTITUTE(SUBSTITUTE(SUBSTITUTE(SUBSTITUTE(TRIM(Q2321),"/","|"),"(","|"),"（","|"),";","|"),"；","|")&amp;"|")-1)))),""),"")</x:f>
      </x:c>
      <x:c r="AJ2321" s="14" t="str">
        <x:f>IF(AI2321="","","非称重实测")</x:f>
      </x:c>
      <x:c r="AK2321" s="14" t="str"/>
      <x:c r="AL2321" s="14" t="str">
        <x:v>v3.4.6-candidate</x:v>
      </x:c>
    </x:row>
    <x:row r="2322">
      <x:c r="A2322" t="n">
        <x:v>383</x:v>
      </x:c>
      <x:c r="B2322" t="str">
        <x:v>BYD6471ST6HEV6</x:v>
      </x:c>
      <x:c r="C2322" t="str">
        <x:v>比亚迪牌</x:v>
      </x:c>
      <x:c r="D2322" t="str">
        <x:v>比亚迪汽车有限公司</x:v>
      </x:c>
      <x:c r="E2322" t="str">
        <x:v>比亚迪</x:v>
      </x:c>
      <x:c r="F2322" t="str">
        <x:v>插电式混合动力多用途乘用车</x:v>
      </x:c>
      <x:c r="G2322" t="str">
        <x:v>比亚迪宋Pro</x:v>
      </x:c>
      <x:c r="H2322" t="str">
        <x:v>插电式混合动力多用途乘用车</x:v>
      </x:c>
      <x:c r="I2322" t="str">
        <x:v>SUV-C</x:v>
      </x:c>
      <x:c r="J2322" t="str">
        <x:v>PHEV</x:v>
      </x:c>
      <x:c r="K2322" t="str">
        <x:v>否</x:v>
      </x:c>
      <x:c r="L2322" t="n">
        <x:v>1780</x:v>
      </x:c>
      <x:c r="M2322" t="n">
        <x:v>2720</x:v>
      </x:c>
      <x:c r="N2322" t="n">
        <x:v>85</x:v>
      </x:c>
      <x:c r="O2322" t="n">
        <x:v>18.316</x:v>
      </x:c>
      <x:c r="P2322" t="str">
        <x:v>磷酸铁锂</x:v>
      </x:c>
      <x:c r="Q2322" t="n">
        <x:v>101.7555555555555</x:v>
      </x:c>
      <x:c r="R2322" t="n">
        <x:v>21.55</x:v>
      </x:c>
      <x:c r="S2322" t="n">
        <x:v>160</x:v>
      </x:c>
      <x:c r="T2322" t="n">
        <x:v>160</x:v>
      </x:c>
      <x:c r="U2322"/>
      <x:c r="V2322" t="n">
        <x:v>145</x:v>
      </x:c>
      <x:c r="W2322"/>
      <x:c r="X2322"/>
      <x:c r="Y2322" t="n">
        <x:v>5.3</x:v>
      </x:c>
      <x:c r="Z2322" t="n">
        <x:v>1498</x:v>
      </x:c>
      <x:c r="AA2322" t="n">
        <x:v>81</x:v>
      </x:c>
      <x:c r="AB2322"/>
      <x:c r="AC2322" t="str">
        <x:v>BYD472QA</x:v>
      </x:c>
      <x:c r="AD2322" t="str">
        <x:v>PHEV_历史批次</x:v>
      </x:c>
      <x:c r="AE2322" s="14" t="str"/>
      <x:c r="AF2322" s="14" t="str"/>
      <x:c r="AG2322" s="14" t="str">
        <x:v>待OCR/外部证据：数值语义歧义</x:v>
      </x:c>
      <x:c r="AH2322" s="15" t="n">
        <x:f>IF(R2322&lt;&gt;"",R2322,IFERROR(IF(AND(IF(ISNUMBER(O2322),O2322,IFERROR(VALUE(O2322),VALUE(LEFT(TRIM(O2322),FIND("|",SUBSTITUTE(SUBSTITUTE(SUBSTITUTE(SUBSTITUTE(SUBSTITUTE(TRIM(O2322),"/","|"),"(","|"),"（","|"),";","|"),"；","|")&amp;"|")-1))))*100/IF(ISNUMBER(N2322),N2322,IFERROR(VALUE(N2322),VALUE(LEFT(TRIM(N2322),FIND("|",SUBSTITUTE(SUBSTITUTE(SUBSTITUTE(SUBSTITUTE(SUBSTITUTE(TRIM(N2322),"/","|"),"(","|"),"（","|"),";","|"),"；","|")&amp;"|")-1))))&gt;=3,IF(ISNUMBER(O2322),O2322,IFERROR(VALUE(O2322),VALUE(LEFT(TRIM(O2322),FIND("|",SUBSTITUTE(SUBSTITUTE(SUBSTITUTE(SUBSTITUTE(SUBSTITUTE(TRIM(O2322),"/","|"),"(","|"),"（","|"),";","|"),"；","|")&amp;"|")-1))))*100/IF(ISNUMBER(N2322),N2322,IFERROR(VALUE(N2322),VALUE(LEFT(TRIM(N2322),FIND("|",SUBSTITUTE(SUBSTITUTE(SUBSTITUTE(SUBSTITUTE(SUBSTITUTE(TRIM(N2322),"/","|"),"(","|"),"（","|"),";","|"),"；","|")&amp;"|")-1))))&lt;=40),IF(ISNUMBER(O2322),O2322,IFERROR(VALUE(O2322),VALUE(LEFT(TRIM(O2322),FIND("|",SUBSTITUTE(SUBSTITUTE(SUBSTITUTE(SUBSTITUTE(SUBSTITUTE(TRIM(O2322),"/","|"),"(","|"),"（","|"),";","|"),"；","|")&amp;"|")-1))))*100/IF(ISNUMBER(N2322),N2322,IFERROR(VALUE(N2322),VALUE(LEFT(TRIM(N2322),FIND("|",SUBSTITUTE(SUBSTITUTE(SUBSTITUTE(SUBSTITUTE(SUBSTITUTE(TRIM(N2322),"/","|"),"(","|"),"（","|"),";","|"),"；","|")&amp;"|")-1)))),""),""))</x:f>
        <x:v>21.55</x:v>
      </x:c>
      <x:c r="AI2322" s="15" t="str">
        <x:f>IFERROR(IF(AND(IF(ISNUMBER(O2322),O2322,IFERROR(VALUE(O2322),VALUE(LEFT(TRIM(O2322),FIND("|",SUBSTITUTE(SUBSTITUTE(SUBSTITUTE(SUBSTITUTE(SUBSTITUTE(TRIM(O2322),"/","|"),"(","|"),"（","|"),";","|"),"；","|")&amp;"|")-1))))&gt;=75,IF(ISNUMBER(O2322),O2322,IFERROR(VALUE(O2322),VALUE(LEFT(TRIM(O2322),FIND("|",SUBSTITUTE(SUBSTITUTE(SUBSTITUTE(SUBSTITUTE(SUBSTITUTE(TRIM(O2322),"/","|"),"(","|"),"（","|"),";","|"),"；","|")&amp;"|")-1))))&lt;=85,IF(ISNUMBER(Q2322),Q2322,IFERROR(VALUE(Q2322),VALUE(LEFT(TRIM(Q2322),FIND("|",SUBSTITUTE(SUBSTITUTE(SUBSTITUTE(SUBSTITUTE(SUBSTITUTE(TRIM(Q2322),"/","|"),"(","|"),"（","|"),";","|"),"；","|")&amp;"|")-1))))&gt;0),IF(ISNUMBER(O2322),O2322,IFERROR(VALUE(O2322),VALUE(LEFT(TRIM(O2322),FIND("|",SUBSTITUTE(SUBSTITUTE(SUBSTITUTE(SUBSTITUTE(SUBSTITUTE(TRIM(O2322),"/","|"),"(","|"),"（","|"),";","|"),"；","|")&amp;"|")-1))))*1000/IF(ISNUMBER(Q2322),Q2322,IFERROR(VALUE(Q2322),VALUE(LEFT(TRIM(Q2322),FIND("|",SUBSTITUTE(SUBSTITUTE(SUBSTITUTE(SUBSTITUTE(SUBSTITUTE(TRIM(Q2322),"/","|"),"(","|"),"（","|"),";","|"),"；","|")&amp;"|")-1)))),""),"")</x:f>
      </x:c>
      <x:c r="AJ2322" s="14" t="str">
        <x:f>IF(AI2322="","","非称重实测")</x:f>
      </x:c>
      <x:c r="AK2322" s="14" t="str"/>
      <x:c r="AL2322" s="14" t="str">
        <x:v>v3.4.6-candidate</x:v>
      </x:c>
    </x:row>
    <x:row r="2323">
      <x:c r="A2323" t="n">
        <x:v>383</x:v>
      </x:c>
      <x:c r="B2323" t="str">
        <x:v>BYD6483ST6HEV10</x:v>
      </x:c>
      <x:c r="C2323" t="str">
        <x:v>比亚迪牌</x:v>
      </x:c>
      <x:c r="D2323" t="str">
        <x:v>比亚迪汽车有限公司</x:v>
      </x:c>
      <x:c r="E2323" t="str">
        <x:v>比亚迪</x:v>
      </x:c>
      <x:c r="F2323" t="str">
        <x:v>插电式混合动力多用途乘用车</x:v>
      </x:c>
      <x:c r="G2323" t="str">
        <x:v>比亚迪宋PLUS</x:v>
      </x:c>
      <x:c r="H2323" t="str">
        <x:v>插电式混合动力多用途乘用车</x:v>
      </x:c>
      <x:c r="I2323" t="str">
        <x:v>SUV-C</x:v>
      </x:c>
      <x:c r="J2323" t="str">
        <x:v>PHEV</x:v>
      </x:c>
      <x:c r="K2323" t="str">
        <x:v>否</x:v>
      </x:c>
      <x:c r="L2323" t="n">
        <x:v>1830</x:v>
      </x:c>
      <x:c r="M2323" t="n">
        <x:v>2720</x:v>
      </x:c>
      <x:c r="N2323" t="n">
        <x:v>91</x:v>
      </x:c>
      <x:c r="O2323" t="n">
        <x:v>18.316</x:v>
      </x:c>
      <x:c r="P2323" t="str">
        <x:v>磷酸铁锂</x:v>
      </x:c>
      <x:c r="Q2323" t="n">
        <x:v>101.1933701657458</x:v>
      </x:c>
      <x:c r="R2323" t="n">
        <x:v>20.13</x:v>
      </x:c>
      <x:c r="S2323" t="n">
        <x:v>160</x:v>
      </x:c>
      <x:c r="T2323" t="n">
        <x:v>160</x:v>
      </x:c>
      <x:c r="U2323"/>
      <x:c r="V2323" t="n">
        <x:v>160</x:v>
      </x:c>
      <x:c r="W2323"/>
      <x:c r="X2323"/>
      <x:c r="Y2323" t="n">
        <x:v>4.95</x:v>
      </x:c>
      <x:c r="Z2323" t="n">
        <x:v>1498</x:v>
      </x:c>
      <x:c r="AA2323" t="n">
        <x:v>74</x:v>
      </x:c>
      <x:c r="AB2323"/>
      <x:c r="AC2323" t="str">
        <x:v>BYD472QC</x:v>
      </x:c>
      <x:c r="AD2323" t="str">
        <x:v>PHEV_历史批次</x:v>
      </x:c>
      <x:c r="AE2323" s="14" t="str"/>
      <x:c r="AF2323" s="14" t="str"/>
      <x:c r="AG2323" s="14" t="str">
        <x:v>待OCR/外部证据：数值语义歧义</x:v>
      </x:c>
      <x:c r="AH2323" s="15" t="n">
        <x:f>IF(R2323&lt;&gt;"",R2323,IFERROR(IF(AND(IF(ISNUMBER(O2323),O2323,IFERROR(VALUE(O2323),VALUE(LEFT(TRIM(O2323),FIND("|",SUBSTITUTE(SUBSTITUTE(SUBSTITUTE(SUBSTITUTE(SUBSTITUTE(TRIM(O2323),"/","|"),"(","|"),"（","|"),";","|"),"；","|")&amp;"|")-1))))*100/IF(ISNUMBER(N2323),N2323,IFERROR(VALUE(N2323),VALUE(LEFT(TRIM(N2323),FIND("|",SUBSTITUTE(SUBSTITUTE(SUBSTITUTE(SUBSTITUTE(SUBSTITUTE(TRIM(N2323),"/","|"),"(","|"),"（","|"),";","|"),"；","|")&amp;"|")-1))))&gt;=3,IF(ISNUMBER(O2323),O2323,IFERROR(VALUE(O2323),VALUE(LEFT(TRIM(O2323),FIND("|",SUBSTITUTE(SUBSTITUTE(SUBSTITUTE(SUBSTITUTE(SUBSTITUTE(TRIM(O2323),"/","|"),"(","|"),"（","|"),";","|"),"；","|")&amp;"|")-1))))*100/IF(ISNUMBER(N2323),N2323,IFERROR(VALUE(N2323),VALUE(LEFT(TRIM(N2323),FIND("|",SUBSTITUTE(SUBSTITUTE(SUBSTITUTE(SUBSTITUTE(SUBSTITUTE(TRIM(N2323),"/","|"),"(","|"),"（","|"),";","|"),"；","|")&amp;"|")-1))))&lt;=40),IF(ISNUMBER(O2323),O2323,IFERROR(VALUE(O2323),VALUE(LEFT(TRIM(O2323),FIND("|",SUBSTITUTE(SUBSTITUTE(SUBSTITUTE(SUBSTITUTE(SUBSTITUTE(TRIM(O2323),"/","|"),"(","|"),"（","|"),";","|"),"；","|")&amp;"|")-1))))*100/IF(ISNUMBER(N2323),N2323,IFERROR(VALUE(N2323),VALUE(LEFT(TRIM(N2323),FIND("|",SUBSTITUTE(SUBSTITUTE(SUBSTITUTE(SUBSTITUTE(SUBSTITUTE(TRIM(N2323),"/","|"),"(","|"),"（","|"),";","|"),"；","|")&amp;"|")-1)))),""),""))</x:f>
        <x:v>20.13</x:v>
      </x:c>
      <x:c r="AI2323" s="15" t="str">
        <x:f>IFERROR(IF(AND(IF(ISNUMBER(O2323),O2323,IFERROR(VALUE(O2323),VALUE(LEFT(TRIM(O2323),FIND("|",SUBSTITUTE(SUBSTITUTE(SUBSTITUTE(SUBSTITUTE(SUBSTITUTE(TRIM(O2323),"/","|"),"(","|"),"（","|"),";","|"),"；","|")&amp;"|")-1))))&gt;=75,IF(ISNUMBER(O2323),O2323,IFERROR(VALUE(O2323),VALUE(LEFT(TRIM(O2323),FIND("|",SUBSTITUTE(SUBSTITUTE(SUBSTITUTE(SUBSTITUTE(SUBSTITUTE(TRIM(O2323),"/","|"),"(","|"),"（","|"),";","|"),"；","|")&amp;"|")-1))))&lt;=85,IF(ISNUMBER(Q2323),Q2323,IFERROR(VALUE(Q2323),VALUE(LEFT(TRIM(Q2323),FIND("|",SUBSTITUTE(SUBSTITUTE(SUBSTITUTE(SUBSTITUTE(SUBSTITUTE(TRIM(Q2323),"/","|"),"(","|"),"（","|"),";","|"),"；","|")&amp;"|")-1))))&gt;0),IF(ISNUMBER(O2323),O2323,IFERROR(VALUE(O2323),VALUE(LEFT(TRIM(O2323),FIND("|",SUBSTITUTE(SUBSTITUTE(SUBSTITUTE(SUBSTITUTE(SUBSTITUTE(TRIM(O2323),"/","|"),"(","|"),"（","|"),";","|"),"；","|")&amp;"|")-1))))*1000/IF(ISNUMBER(Q2323),Q2323,IFERROR(VALUE(Q2323),VALUE(LEFT(TRIM(Q2323),FIND("|",SUBSTITUTE(SUBSTITUTE(SUBSTITUTE(SUBSTITUTE(SUBSTITUTE(TRIM(Q2323),"/","|"),"(","|"),"（","|"),";","|"),"；","|")&amp;"|")-1)))),""),"")</x:f>
      </x:c>
      <x:c r="AJ2323" s="14" t="str">
        <x:f>IF(AI2323="","","非称重实测")</x:f>
      </x:c>
      <x:c r="AK2323" s="14" t="str"/>
      <x:c r="AL2323" s="14" t="str">
        <x:v>v3.4.6-candidate</x:v>
      </x:c>
    </x:row>
    <x:row r="2324">
      <x:c r="A2324" t="n">
        <x:v>383</x:v>
      </x:c>
      <x:c r="B2324" t="str">
        <x:v>BYD6483ST6HEV11</x:v>
      </x:c>
      <x:c r="C2324" t="str">
        <x:v>比亚迪牌</x:v>
      </x:c>
      <x:c r="D2324" t="str">
        <x:v>比亚迪汽车有限公司</x:v>
      </x:c>
      <x:c r="E2324" t="str">
        <x:v>比亚迪</x:v>
      </x:c>
      <x:c r="F2324" t="str">
        <x:v>插电式混合动力多用途乘用车</x:v>
      </x:c>
      <x:c r="G2324" t="str">
        <x:v>比亚迪宋PLUS</x:v>
      </x:c>
      <x:c r="H2324" t="str">
        <x:v>插电式混合动力多用途乘用车</x:v>
      </x:c>
      <x:c r="I2324" t="str">
        <x:v>SUV-C</x:v>
      </x:c>
      <x:c r="J2324" t="str">
        <x:v>PHEV</x:v>
      </x:c>
      <x:c r="K2324" t="str">
        <x:v>否</x:v>
      </x:c>
      <x:c r="L2324" t="n">
        <x:v>1890</x:v>
      </x:c>
      <x:c r="M2324" t="n">
        <x:v>2720</x:v>
      </x:c>
      <x:c r="N2324" t="n">
        <x:v>128</x:v>
      </x:c>
      <x:c r="O2324" t="n">
        <x:v>26.593</x:v>
      </x:c>
      <x:c r="P2324" t="str">
        <x:v>磷酸铁锂</x:v>
      </x:c>
      <x:c r="Q2324" t="n">
        <x:v>115.1212121212121</x:v>
      </x:c>
      <x:c r="R2324" t="n">
        <x:v>20.78</x:v>
      </x:c>
      <x:c r="S2324" t="n">
        <x:v>160</x:v>
      </x:c>
      <x:c r="T2324" t="n">
        <x:v>160</x:v>
      </x:c>
      <x:c r="U2324"/>
      <x:c r="V2324" t="n">
        <x:v>160</x:v>
      </x:c>
      <x:c r="W2324"/>
      <x:c r="X2324"/>
      <x:c r="Y2324" t="n">
        <x:v>4.98</x:v>
      </x:c>
      <x:c r="Z2324" t="n">
        <x:v>1498</x:v>
      </x:c>
      <x:c r="AA2324" t="n">
        <x:v>74</x:v>
      </x:c>
      <x:c r="AB2324"/>
      <x:c r="AC2324" t="str">
        <x:v>BYD472QC</x:v>
      </x:c>
      <x:c r="AD2324" t="str">
        <x:v>PHEV_历史批次</x:v>
      </x:c>
      <x:c r="AE2324" s="14" t="str"/>
      <x:c r="AF2324" s="14" t="str"/>
      <x:c r="AG2324" s="14" t="str">
        <x:v>待OCR/外部证据：数值语义歧义</x:v>
      </x:c>
      <x:c r="AH2324" s="15" t="n">
        <x:f>IF(R2324&lt;&gt;"",R2324,IFERROR(IF(AND(IF(ISNUMBER(O2324),O2324,IFERROR(VALUE(O2324),VALUE(LEFT(TRIM(O2324),FIND("|",SUBSTITUTE(SUBSTITUTE(SUBSTITUTE(SUBSTITUTE(SUBSTITUTE(TRIM(O2324),"/","|"),"(","|"),"（","|"),";","|"),"；","|")&amp;"|")-1))))*100/IF(ISNUMBER(N2324),N2324,IFERROR(VALUE(N2324),VALUE(LEFT(TRIM(N2324),FIND("|",SUBSTITUTE(SUBSTITUTE(SUBSTITUTE(SUBSTITUTE(SUBSTITUTE(TRIM(N2324),"/","|"),"(","|"),"（","|"),";","|"),"；","|")&amp;"|")-1))))&gt;=3,IF(ISNUMBER(O2324),O2324,IFERROR(VALUE(O2324),VALUE(LEFT(TRIM(O2324),FIND("|",SUBSTITUTE(SUBSTITUTE(SUBSTITUTE(SUBSTITUTE(SUBSTITUTE(TRIM(O2324),"/","|"),"(","|"),"（","|"),";","|"),"；","|")&amp;"|")-1))))*100/IF(ISNUMBER(N2324),N2324,IFERROR(VALUE(N2324),VALUE(LEFT(TRIM(N2324),FIND("|",SUBSTITUTE(SUBSTITUTE(SUBSTITUTE(SUBSTITUTE(SUBSTITUTE(TRIM(N2324),"/","|"),"(","|"),"（","|"),";","|"),"；","|")&amp;"|")-1))))&lt;=40),IF(ISNUMBER(O2324),O2324,IFERROR(VALUE(O2324),VALUE(LEFT(TRIM(O2324),FIND("|",SUBSTITUTE(SUBSTITUTE(SUBSTITUTE(SUBSTITUTE(SUBSTITUTE(TRIM(O2324),"/","|"),"(","|"),"（","|"),";","|"),"；","|")&amp;"|")-1))))*100/IF(ISNUMBER(N2324),N2324,IFERROR(VALUE(N2324),VALUE(LEFT(TRIM(N2324),FIND("|",SUBSTITUTE(SUBSTITUTE(SUBSTITUTE(SUBSTITUTE(SUBSTITUTE(TRIM(N2324),"/","|"),"(","|"),"（","|"),";","|"),"；","|")&amp;"|")-1)))),""),""))</x:f>
        <x:v>20.78</x:v>
      </x:c>
      <x:c r="AI2324" s="15" t="str">
        <x:f>IFERROR(IF(AND(IF(ISNUMBER(O2324),O2324,IFERROR(VALUE(O2324),VALUE(LEFT(TRIM(O2324),FIND("|",SUBSTITUTE(SUBSTITUTE(SUBSTITUTE(SUBSTITUTE(SUBSTITUTE(TRIM(O2324),"/","|"),"(","|"),"（","|"),";","|"),"；","|")&amp;"|")-1))))&gt;=75,IF(ISNUMBER(O2324),O2324,IFERROR(VALUE(O2324),VALUE(LEFT(TRIM(O2324),FIND("|",SUBSTITUTE(SUBSTITUTE(SUBSTITUTE(SUBSTITUTE(SUBSTITUTE(TRIM(O2324),"/","|"),"(","|"),"（","|"),";","|"),"；","|")&amp;"|")-1))))&lt;=85,IF(ISNUMBER(Q2324),Q2324,IFERROR(VALUE(Q2324),VALUE(LEFT(TRIM(Q2324),FIND("|",SUBSTITUTE(SUBSTITUTE(SUBSTITUTE(SUBSTITUTE(SUBSTITUTE(TRIM(Q2324),"/","|"),"(","|"),"（","|"),";","|"),"；","|")&amp;"|")-1))))&gt;0),IF(ISNUMBER(O2324),O2324,IFERROR(VALUE(O2324),VALUE(LEFT(TRIM(O2324),FIND("|",SUBSTITUTE(SUBSTITUTE(SUBSTITUTE(SUBSTITUTE(SUBSTITUTE(TRIM(O2324),"/","|"),"(","|"),"（","|"),";","|"),"；","|")&amp;"|")-1))))*1000/IF(ISNUMBER(Q2324),Q2324,IFERROR(VALUE(Q2324),VALUE(LEFT(TRIM(Q2324),FIND("|",SUBSTITUTE(SUBSTITUTE(SUBSTITUTE(SUBSTITUTE(SUBSTITUTE(TRIM(Q2324),"/","|"),"(","|"),"（","|"),";","|"),"；","|")&amp;"|")-1)))),""),"")</x:f>
      </x:c>
      <x:c r="AJ2324" s="14" t="str">
        <x:f>IF(AI2324="","","非称重实测")</x:f>
      </x:c>
      <x:c r="AK2324" s="14" t="str"/>
      <x:c r="AL2324" s="14" t="str">
        <x:v>v3.4.6-candidate</x:v>
      </x:c>
    </x:row>
    <x:row r="2325">
      <x:c r="A2325" t="n">
        <x:v>383</x:v>
      </x:c>
      <x:c r="B2325" t="str">
        <x:v>BYD7152WT6HEVC17</x:v>
      </x:c>
      <x:c r="C2325" t="str">
        <x:v>比亚迪牌</x:v>
      </x:c>
      <x:c r="D2325" t="str">
        <x:v>比亚迪汽车工业有限公司</x:v>
      </x:c>
      <x:c r="E2325" t="str">
        <x:v>比亚迪</x:v>
      </x:c>
      <x:c r="F2325" t="str">
        <x:v>插电式混合动力轿车</x:v>
      </x:c>
      <x:c r="G2325" t="str">
        <x:v>比亚迪驱逐舰05</x:v>
      </x:c>
      <x:c r="H2325" t="str">
        <x:v>插电式混合动力轿车</x:v>
      </x:c>
      <x:c r="I2325" t="str">
        <x:v>Car-C</x:v>
      </x:c>
      <x:c r="J2325" t="str">
        <x:v>PHEV</x:v>
      </x:c>
      <x:c r="K2325" t="str">
        <x:v>否</x:v>
      </x:c>
      <x:c r="L2325" t="n">
        <x:v>1620</x:v>
      </x:c>
      <x:c r="M2325" t="n">
        <x:v>2920</x:v>
      </x:c>
      <x:c r="N2325" t="n">
        <x:v>101</x:v>
      </x:c>
      <x:c r="O2325" t="n">
        <x:v>18.316</x:v>
      </x:c>
      <x:c r="P2325" t="str">
        <x:v>磷酸铁锂</x:v>
      </x:c>
      <x:c r="Q2325" t="n">
        <x:v>101.7555555555555</x:v>
      </x:c>
      <x:c r="R2325" t="n">
        <x:v>18.13</x:v>
      </x:c>
      <x:c r="S2325" t="n">
        <x:v>180</x:v>
      </x:c>
      <x:c r="T2325" t="n">
        <x:v>180</x:v>
      </x:c>
      <x:c r="U2325"/>
      <x:c r="V2325" t="n">
        <x:v>145</x:v>
      </x:c>
      <x:c r="W2325"/>
      <x:c r="X2325"/>
      <x:c r="Y2325" t="n">
        <x:v>4.6</x:v>
      </x:c>
      <x:c r="Z2325" t="n">
        <x:v>1498</x:v>
      </x:c>
      <x:c r="AA2325" t="n">
        <x:v>81</x:v>
      </x:c>
      <x:c r="AB2325"/>
      <x:c r="AC2325" t="str">
        <x:v>BYD472QA</x:v>
      </x:c>
      <x:c r="AD2325" t="str">
        <x:v>PHEV_历史批次</x:v>
      </x:c>
      <x:c r="AE2325" s="14" t="str"/>
      <x:c r="AF2325" s="14" t="str"/>
      <x:c r="AG2325" s="14" t="str">
        <x:v>待OCR/外部证据：数值语义歧义</x:v>
      </x:c>
      <x:c r="AH2325" s="15" t="n">
        <x:f>IF(R2325&lt;&gt;"",R2325,IFERROR(IF(AND(IF(ISNUMBER(O2325),O2325,IFERROR(VALUE(O2325),VALUE(LEFT(TRIM(O2325),FIND("|",SUBSTITUTE(SUBSTITUTE(SUBSTITUTE(SUBSTITUTE(SUBSTITUTE(TRIM(O2325),"/","|"),"(","|"),"（","|"),";","|"),"；","|")&amp;"|")-1))))*100/IF(ISNUMBER(N2325),N2325,IFERROR(VALUE(N2325),VALUE(LEFT(TRIM(N2325),FIND("|",SUBSTITUTE(SUBSTITUTE(SUBSTITUTE(SUBSTITUTE(SUBSTITUTE(TRIM(N2325),"/","|"),"(","|"),"（","|"),";","|"),"；","|")&amp;"|")-1))))&gt;=3,IF(ISNUMBER(O2325),O2325,IFERROR(VALUE(O2325),VALUE(LEFT(TRIM(O2325),FIND("|",SUBSTITUTE(SUBSTITUTE(SUBSTITUTE(SUBSTITUTE(SUBSTITUTE(TRIM(O2325),"/","|"),"(","|"),"（","|"),";","|"),"；","|")&amp;"|")-1))))*100/IF(ISNUMBER(N2325),N2325,IFERROR(VALUE(N2325),VALUE(LEFT(TRIM(N2325),FIND("|",SUBSTITUTE(SUBSTITUTE(SUBSTITUTE(SUBSTITUTE(SUBSTITUTE(TRIM(N2325),"/","|"),"(","|"),"（","|"),";","|"),"；","|")&amp;"|")-1))))&lt;=40),IF(ISNUMBER(O2325),O2325,IFERROR(VALUE(O2325),VALUE(LEFT(TRIM(O2325),FIND("|",SUBSTITUTE(SUBSTITUTE(SUBSTITUTE(SUBSTITUTE(SUBSTITUTE(TRIM(O2325),"/","|"),"(","|"),"（","|"),";","|"),"；","|")&amp;"|")-1))))*100/IF(ISNUMBER(N2325),N2325,IFERROR(VALUE(N2325),VALUE(LEFT(TRIM(N2325),FIND("|",SUBSTITUTE(SUBSTITUTE(SUBSTITUTE(SUBSTITUTE(SUBSTITUTE(TRIM(N2325),"/","|"),"(","|"),"（","|"),";","|"),"；","|")&amp;"|")-1)))),""),""))</x:f>
        <x:v>18.13</x:v>
      </x:c>
      <x:c r="AI2325" s="15" t="str">
        <x:f>IFERROR(IF(AND(IF(ISNUMBER(O2325),O2325,IFERROR(VALUE(O2325),VALUE(LEFT(TRIM(O2325),FIND("|",SUBSTITUTE(SUBSTITUTE(SUBSTITUTE(SUBSTITUTE(SUBSTITUTE(TRIM(O2325),"/","|"),"(","|"),"（","|"),";","|"),"；","|")&amp;"|")-1))))&gt;=75,IF(ISNUMBER(O2325),O2325,IFERROR(VALUE(O2325),VALUE(LEFT(TRIM(O2325),FIND("|",SUBSTITUTE(SUBSTITUTE(SUBSTITUTE(SUBSTITUTE(SUBSTITUTE(TRIM(O2325),"/","|"),"(","|"),"（","|"),";","|"),"；","|")&amp;"|")-1))))&lt;=85,IF(ISNUMBER(Q2325),Q2325,IFERROR(VALUE(Q2325),VALUE(LEFT(TRIM(Q2325),FIND("|",SUBSTITUTE(SUBSTITUTE(SUBSTITUTE(SUBSTITUTE(SUBSTITUTE(TRIM(Q2325),"/","|"),"(","|"),"（","|"),";","|"),"；","|")&amp;"|")-1))))&gt;0),IF(ISNUMBER(O2325),O2325,IFERROR(VALUE(O2325),VALUE(LEFT(TRIM(O2325),FIND("|",SUBSTITUTE(SUBSTITUTE(SUBSTITUTE(SUBSTITUTE(SUBSTITUTE(TRIM(O2325),"/","|"),"(","|"),"（","|"),";","|"),"；","|")&amp;"|")-1))))*1000/IF(ISNUMBER(Q2325),Q2325,IFERROR(VALUE(Q2325),VALUE(LEFT(TRIM(Q2325),FIND("|",SUBSTITUTE(SUBSTITUTE(SUBSTITUTE(SUBSTITUTE(SUBSTITUTE(TRIM(Q2325),"/","|"),"(","|"),"（","|"),";","|"),"；","|")&amp;"|")-1)))),""),"")</x:f>
      </x:c>
      <x:c r="AJ2325" s="14" t="str">
        <x:f>IF(AI2325="","","非称重实测")</x:f>
      </x:c>
      <x:c r="AK2325" s="14" t="str"/>
      <x:c r="AL2325" s="14" t="str">
        <x:v>v3.4.6-candidate</x:v>
      </x:c>
    </x:row>
    <x:row r="2326">
      <x:c r="A2326" t="n">
        <x:v>383</x:v>
      </x:c>
      <x:c r="B2326" t="str">
        <x:v>CAM7154BASHEV</x:v>
      </x:c>
      <x:c r="C2326" t="str">
        <x:v>马自达(MAZDA)牌</x:v>
      </x:c>
      <x:c r="D2326" t="str">
        <x:v>长安马自达汽车有限公司</x:v>
      </x:c>
      <x:c r="E2326"/>
      <x:c r="F2326" t="str">
        <x:v>插电式增程混合动力轿车</x:v>
      </x:c>
      <x:c r="G2326" t="str">
        <x:v>EZ-6</x:v>
      </x:c>
      <x:c r="H2326" t="str">
        <x:v>插电式混合动力轿车</x:v>
      </x:c>
      <x:c r="I2326" t="str">
        <x:v>Car-D</x:v>
      </x:c>
      <x:c r="J2326" t="str">
        <x:v>PHEV</x:v>
      </x:c>
      <x:c r="K2326" t="str">
        <x:v>否</x:v>
      </x:c>
      <x:c r="L2326" t="n">
        <x:v>1778</x:v>
      </x:c>
      <x:c r="M2326"/>
      <x:c r="N2326" t="n">
        <x:v>105</x:v>
      </x:c>
      <x:c r="O2326" t="n">
        <x:v>18.99</x:v>
      </x:c>
      <x:c r="P2326" t="str">
        <x:v>磷酸铁锂</x:v>
      </x:c>
      <x:c r="Q2326" t="n">
        <x:v>104.3406593406593</x:v>
      </x:c>
      <x:c r="R2326" t="n">
        <x:v>18.09</x:v>
      </x:c>
      <x:c r="S2326"/>
      <x:c r="T2326"/>
      <x:c r="U2326"/>
      <x:c r="V2326" t="n">
        <x:v>160</x:v>
      </x:c>
      <x:c r="W2326"/>
      <x:c r="X2326"/>
      <x:c r="Y2326" t="n">
        <x:v>5.55</x:v>
      </x:c>
      <x:c r="Z2326" t="n">
        <x:v>1480</x:v>
      </x:c>
      <x:c r="AA2326" t="n">
        <x:v>70</x:v>
      </x:c>
      <x:c r="AB2326"/>
      <x:c r="AC2326" t="str">
        <x:v>JL473QJ</x:v>
      </x:c>
      <x:c r="AD2326" t="str">
        <x:v>PHEV_历史批次</x:v>
      </x:c>
      <x:c r="AE2326" s="14" t="str"/>
      <x:c r="AF2326" s="14" t="str"/>
      <x:c r="AG2326" s="14" t="str">
        <x:v>待OCR/外部证据：数值语义歧义</x:v>
      </x:c>
      <x:c r="AH2326" s="15" t="n">
        <x:f>IF(R2326&lt;&gt;"",R2326,IFERROR(IF(AND(IF(ISNUMBER(O2326),O2326,IFERROR(VALUE(O2326),VALUE(LEFT(TRIM(O2326),FIND("|",SUBSTITUTE(SUBSTITUTE(SUBSTITUTE(SUBSTITUTE(SUBSTITUTE(TRIM(O2326),"/","|"),"(","|"),"（","|"),";","|"),"；","|")&amp;"|")-1))))*100/IF(ISNUMBER(N2326),N2326,IFERROR(VALUE(N2326),VALUE(LEFT(TRIM(N2326),FIND("|",SUBSTITUTE(SUBSTITUTE(SUBSTITUTE(SUBSTITUTE(SUBSTITUTE(TRIM(N2326),"/","|"),"(","|"),"（","|"),";","|"),"；","|")&amp;"|")-1))))&gt;=3,IF(ISNUMBER(O2326),O2326,IFERROR(VALUE(O2326),VALUE(LEFT(TRIM(O2326),FIND("|",SUBSTITUTE(SUBSTITUTE(SUBSTITUTE(SUBSTITUTE(SUBSTITUTE(TRIM(O2326),"/","|"),"(","|"),"（","|"),";","|"),"；","|")&amp;"|")-1))))*100/IF(ISNUMBER(N2326),N2326,IFERROR(VALUE(N2326),VALUE(LEFT(TRIM(N2326),FIND("|",SUBSTITUTE(SUBSTITUTE(SUBSTITUTE(SUBSTITUTE(SUBSTITUTE(TRIM(N2326),"/","|"),"(","|"),"（","|"),";","|"),"；","|")&amp;"|")-1))))&lt;=40),IF(ISNUMBER(O2326),O2326,IFERROR(VALUE(O2326),VALUE(LEFT(TRIM(O2326),FIND("|",SUBSTITUTE(SUBSTITUTE(SUBSTITUTE(SUBSTITUTE(SUBSTITUTE(TRIM(O2326),"/","|"),"(","|"),"（","|"),";","|"),"；","|")&amp;"|")-1))))*100/IF(ISNUMBER(N2326),N2326,IFERROR(VALUE(N2326),VALUE(LEFT(TRIM(N2326),FIND("|",SUBSTITUTE(SUBSTITUTE(SUBSTITUTE(SUBSTITUTE(SUBSTITUTE(TRIM(N2326),"/","|"),"(","|"),"（","|"),";","|"),"；","|")&amp;"|")-1)))),""),""))</x:f>
        <x:v>18.09</x:v>
      </x:c>
      <x:c r="AI2326" s="15" t="str">
        <x:f>IFERROR(IF(AND(IF(ISNUMBER(O2326),O2326,IFERROR(VALUE(O2326),VALUE(LEFT(TRIM(O2326),FIND("|",SUBSTITUTE(SUBSTITUTE(SUBSTITUTE(SUBSTITUTE(SUBSTITUTE(TRIM(O2326),"/","|"),"(","|"),"（","|"),";","|"),"；","|")&amp;"|")-1))))&gt;=75,IF(ISNUMBER(O2326),O2326,IFERROR(VALUE(O2326),VALUE(LEFT(TRIM(O2326),FIND("|",SUBSTITUTE(SUBSTITUTE(SUBSTITUTE(SUBSTITUTE(SUBSTITUTE(TRIM(O2326),"/","|"),"(","|"),"（","|"),";","|"),"；","|")&amp;"|")-1))))&lt;=85,IF(ISNUMBER(Q2326),Q2326,IFERROR(VALUE(Q2326),VALUE(LEFT(TRIM(Q2326),FIND("|",SUBSTITUTE(SUBSTITUTE(SUBSTITUTE(SUBSTITUTE(SUBSTITUTE(TRIM(Q2326),"/","|"),"(","|"),"（","|"),";","|"),"；","|")&amp;"|")-1))))&gt;0),IF(ISNUMBER(O2326),O2326,IFERROR(VALUE(O2326),VALUE(LEFT(TRIM(O2326),FIND("|",SUBSTITUTE(SUBSTITUTE(SUBSTITUTE(SUBSTITUTE(SUBSTITUTE(TRIM(O2326),"/","|"),"(","|"),"（","|"),";","|"),"；","|")&amp;"|")-1))))*1000/IF(ISNUMBER(Q2326),Q2326,IFERROR(VALUE(Q2326),VALUE(LEFT(TRIM(Q2326),FIND("|",SUBSTITUTE(SUBSTITUTE(SUBSTITUTE(SUBSTITUTE(SUBSTITUTE(TRIM(Q2326),"/","|"),"(","|"),"（","|"),";","|"),"；","|")&amp;"|")-1)))),""),"")</x:f>
      </x:c>
      <x:c r="AJ2326" s="14" t="str">
        <x:f>IF(AI2326="","","非称重实测")</x:f>
      </x:c>
      <x:c r="AK2326" s="14" t="str"/>
      <x:c r="AL2326" s="14" t="str">
        <x:v>v3.4.6-candidate</x:v>
      </x:c>
    </x:row>
    <x:row r="2327">
      <x:c r="A2327" t="n">
        <x:v>383</x:v>
      </x:c>
      <x:c r="B2327" t="str">
        <x:v>CAM7155BASHEV</x:v>
      </x:c>
      <x:c r="C2327" t="str">
        <x:v>马自达(MAZDA)牌</x:v>
      </x:c>
      <x:c r="D2327" t="str">
        <x:v>长安马自达汽车有限公司</x:v>
      </x:c>
      <x:c r="E2327"/>
      <x:c r="F2327" t="str">
        <x:v>插电式增程混合动力轿车</x:v>
      </x:c>
      <x:c r="G2327" t="str">
        <x:v>EZ-6</x:v>
      </x:c>
      <x:c r="H2327" t="str">
        <x:v>插电式混合动力轿车</x:v>
      </x:c>
      <x:c r="I2327" t="str">
        <x:v>Car-D</x:v>
      </x:c>
      <x:c r="J2327" t="str">
        <x:v>PHEV</x:v>
      </x:c>
      <x:c r="K2327" t="str">
        <x:v>否</x:v>
      </x:c>
      <x:c r="L2327" t="str">
        <x:v>1820/1862</x:v>
      </x:c>
      <x:c r="M2327"/>
      <x:c r="N2327" t="n">
        <x:v>160</x:v>
      </x:c>
      <x:c r="O2327" t="n">
        <x:v>28.4</x:v>
      </x:c>
      <x:c r="P2327" t="str">
        <x:v>磷酸铁锂</x:v>
      </x:c>
      <x:c r="Q2327" t="n">
        <x:v>121.3675213675214</x:v>
      </x:c>
      <x:c r="R2327" t="n">
        <x:v>17.75</x:v>
      </x:c>
      <x:c r="S2327"/>
      <x:c r="T2327"/>
      <x:c r="U2327"/>
      <x:c r="V2327" t="n">
        <x:v>160</x:v>
      </x:c>
      <x:c r="W2327"/>
      <x:c r="X2327"/>
      <x:c r="Y2327" t="n">
        <x:v>5.3</x:v>
      </x:c>
      <x:c r="Z2327" t="n">
        <x:v>1480</x:v>
      </x:c>
      <x:c r="AA2327" t="n">
        <x:v>70</x:v>
      </x:c>
      <x:c r="AB2327"/>
      <x:c r="AC2327" t="str">
        <x:v>JL473QJ</x:v>
      </x:c>
      <x:c r="AD2327" t="str">
        <x:v>PHEV_历史批次</x:v>
      </x:c>
      <x:c r="AE2327" s="14" t="str"/>
      <x:c r="AF2327" s="14" t="str"/>
      <x:c r="AG2327" s="14" t="str">
        <x:v>待OCR/外部证据：数值语义歧义</x:v>
      </x:c>
      <x:c r="AH2327" s="15" t="n">
        <x:f>IF(R2327&lt;&gt;"",R2327,IFERROR(IF(AND(IF(ISNUMBER(O2327),O2327,IFERROR(VALUE(O2327),VALUE(LEFT(TRIM(O2327),FIND("|",SUBSTITUTE(SUBSTITUTE(SUBSTITUTE(SUBSTITUTE(SUBSTITUTE(TRIM(O2327),"/","|"),"(","|"),"（","|"),";","|"),"；","|")&amp;"|")-1))))*100/IF(ISNUMBER(N2327),N2327,IFERROR(VALUE(N2327),VALUE(LEFT(TRIM(N2327),FIND("|",SUBSTITUTE(SUBSTITUTE(SUBSTITUTE(SUBSTITUTE(SUBSTITUTE(TRIM(N2327),"/","|"),"(","|"),"（","|"),";","|"),"；","|")&amp;"|")-1))))&gt;=3,IF(ISNUMBER(O2327),O2327,IFERROR(VALUE(O2327),VALUE(LEFT(TRIM(O2327),FIND("|",SUBSTITUTE(SUBSTITUTE(SUBSTITUTE(SUBSTITUTE(SUBSTITUTE(TRIM(O2327),"/","|"),"(","|"),"（","|"),";","|"),"；","|")&amp;"|")-1))))*100/IF(ISNUMBER(N2327),N2327,IFERROR(VALUE(N2327),VALUE(LEFT(TRIM(N2327),FIND("|",SUBSTITUTE(SUBSTITUTE(SUBSTITUTE(SUBSTITUTE(SUBSTITUTE(TRIM(N2327),"/","|"),"(","|"),"（","|"),";","|"),"；","|")&amp;"|")-1))))&lt;=40),IF(ISNUMBER(O2327),O2327,IFERROR(VALUE(O2327),VALUE(LEFT(TRIM(O2327),FIND("|",SUBSTITUTE(SUBSTITUTE(SUBSTITUTE(SUBSTITUTE(SUBSTITUTE(TRIM(O2327),"/","|"),"(","|"),"（","|"),";","|"),"；","|")&amp;"|")-1))))*100/IF(ISNUMBER(N2327),N2327,IFERROR(VALUE(N2327),VALUE(LEFT(TRIM(N2327),FIND("|",SUBSTITUTE(SUBSTITUTE(SUBSTITUTE(SUBSTITUTE(SUBSTITUTE(TRIM(N2327),"/","|"),"(","|"),"（","|"),";","|"),"；","|")&amp;"|")-1)))),""),""))</x:f>
        <x:v>17.75</x:v>
      </x:c>
      <x:c r="AI2327" s="15" t="str">
        <x:f>IFERROR(IF(AND(IF(ISNUMBER(O2327),O2327,IFERROR(VALUE(O2327),VALUE(LEFT(TRIM(O2327),FIND("|",SUBSTITUTE(SUBSTITUTE(SUBSTITUTE(SUBSTITUTE(SUBSTITUTE(TRIM(O2327),"/","|"),"(","|"),"（","|"),";","|"),"；","|")&amp;"|")-1))))&gt;=75,IF(ISNUMBER(O2327),O2327,IFERROR(VALUE(O2327),VALUE(LEFT(TRIM(O2327),FIND("|",SUBSTITUTE(SUBSTITUTE(SUBSTITUTE(SUBSTITUTE(SUBSTITUTE(TRIM(O2327),"/","|"),"(","|"),"（","|"),";","|"),"；","|")&amp;"|")-1))))&lt;=85,IF(ISNUMBER(Q2327),Q2327,IFERROR(VALUE(Q2327),VALUE(LEFT(TRIM(Q2327),FIND("|",SUBSTITUTE(SUBSTITUTE(SUBSTITUTE(SUBSTITUTE(SUBSTITUTE(TRIM(Q2327),"/","|"),"(","|"),"（","|"),";","|"),"；","|")&amp;"|")-1))))&gt;0),IF(ISNUMBER(O2327),O2327,IFERROR(VALUE(O2327),VALUE(LEFT(TRIM(O2327),FIND("|",SUBSTITUTE(SUBSTITUTE(SUBSTITUTE(SUBSTITUTE(SUBSTITUTE(TRIM(O2327),"/","|"),"(","|"),"（","|"),";","|"),"；","|")&amp;"|")-1))))*1000/IF(ISNUMBER(Q2327),Q2327,IFERROR(VALUE(Q2327),VALUE(LEFT(TRIM(Q2327),FIND("|",SUBSTITUTE(SUBSTITUTE(SUBSTITUTE(SUBSTITUTE(SUBSTITUTE(TRIM(Q2327),"/","|"),"(","|"),"（","|"),";","|"),"；","|")&amp;"|")-1)))),""),"")</x:f>
      </x:c>
      <x:c r="AJ2327" s="14" t="str">
        <x:f>IF(AI2327="","","非称重实测")</x:f>
      </x:c>
      <x:c r="AK2327" s="14" t="str"/>
      <x:c r="AL2327" s="14" t="str">
        <x:v>v3.4.6-candidate</x:v>
      </x:c>
    </x:row>
    <x:row r="2328">
      <x:c r="A2328" t="n">
        <x:v>383</x:v>
      </x:c>
      <x:c r="B2328" t="str">
        <x:v>DFM7151S1F2REEV</x:v>
      </x:c>
      <x:c r="C2328" t="str">
        <x:v>东风牌</x:v>
      </x:c>
      <x:c r="D2328" t="str">
        <x:v>东风汽车集团有限公司</x:v>
      </x:c>
      <x:c r="E2328" t="str">
        <x:v>东风风神</x:v>
      </x:c>
      <x:c r="F2328" t="str">
        <x:v>插电式增程混合动力轿车</x:v>
      </x:c>
      <x:c r="G2328" t="str">
        <x:v>东风eπ007</x:v>
      </x:c>
      <x:c r="H2328" t="str">
        <x:v>插电式混合动力轿车</x:v>
      </x:c>
      <x:c r="I2328" t="str">
        <x:v>Car-D</x:v>
      </x:c>
      <x:c r="J2328" t="str">
        <x:v>PHEV</x:v>
      </x:c>
      <x:c r="K2328" t="str">
        <x:v>否</x:v>
      </x:c>
      <x:c r="L2328" t="n">
        <x:v>1830</x:v>
      </x:c>
      <x:c r="M2328" t="n">
        <x:v>2710</x:v>
      </x:c>
      <x:c r="N2328" t="n">
        <x:v>163</x:v>
      </x:c>
      <x:c r="O2328" t="n">
        <x:v>28.4</x:v>
      </x:c>
      <x:c r="P2328" t="str">
        <x:v>磷酸铁锂</x:v>
      </x:c>
      <x:c r="Q2328" t="n">
        <x:v>114.5161290322581</x:v>
      </x:c>
      <x:c r="R2328" t="n">
        <x:v>17.42</x:v>
      </x:c>
      <x:c r="S2328" t="n">
        <x:v>120</x:v>
      </x:c>
      <x:c r="T2328" t="n">
        <x:v>120</x:v>
      </x:c>
      <x:c r="U2328"/>
      <x:c r="V2328" t="n">
        <x:v>160</x:v>
      </x:c>
      <x:c r="W2328"/>
      <x:c r="X2328"/>
      <x:c r="Y2328" t="n">
        <x:v>4.79</x:v>
      </x:c>
      <x:c r="Z2328" t="n">
        <x:v>1497</x:v>
      </x:c>
      <x:c r="AA2328" t="n">
        <x:v>77</x:v>
      </x:c>
      <x:c r="AB2328"/>
      <x:c r="AC2328" t="str">
        <x:v>DFMC15DE</x:v>
      </x:c>
      <x:c r="AD2328" t="str">
        <x:v>PHEV_历史批次</x:v>
      </x:c>
      <x:c r="AE2328" s="14" t="str"/>
      <x:c r="AF2328" s="14" t="str"/>
      <x:c r="AG2328" s="14" t="str">
        <x:v>待OCR/外部证据：数值语义歧义</x:v>
      </x:c>
      <x:c r="AH2328" s="15" t="n">
        <x:f>IF(R2328&lt;&gt;"",R2328,IFERROR(IF(AND(IF(ISNUMBER(O2328),O2328,IFERROR(VALUE(O2328),VALUE(LEFT(TRIM(O2328),FIND("|",SUBSTITUTE(SUBSTITUTE(SUBSTITUTE(SUBSTITUTE(SUBSTITUTE(TRIM(O2328),"/","|"),"(","|"),"（","|"),";","|"),"；","|")&amp;"|")-1))))*100/IF(ISNUMBER(N2328),N2328,IFERROR(VALUE(N2328),VALUE(LEFT(TRIM(N2328),FIND("|",SUBSTITUTE(SUBSTITUTE(SUBSTITUTE(SUBSTITUTE(SUBSTITUTE(TRIM(N2328),"/","|"),"(","|"),"（","|"),";","|"),"；","|")&amp;"|")-1))))&gt;=3,IF(ISNUMBER(O2328),O2328,IFERROR(VALUE(O2328),VALUE(LEFT(TRIM(O2328),FIND("|",SUBSTITUTE(SUBSTITUTE(SUBSTITUTE(SUBSTITUTE(SUBSTITUTE(TRIM(O2328),"/","|"),"(","|"),"（","|"),";","|"),"；","|")&amp;"|")-1))))*100/IF(ISNUMBER(N2328),N2328,IFERROR(VALUE(N2328),VALUE(LEFT(TRIM(N2328),FIND("|",SUBSTITUTE(SUBSTITUTE(SUBSTITUTE(SUBSTITUTE(SUBSTITUTE(TRIM(N2328),"/","|"),"(","|"),"（","|"),";","|"),"；","|")&amp;"|")-1))))&lt;=40),IF(ISNUMBER(O2328),O2328,IFERROR(VALUE(O2328),VALUE(LEFT(TRIM(O2328),FIND("|",SUBSTITUTE(SUBSTITUTE(SUBSTITUTE(SUBSTITUTE(SUBSTITUTE(TRIM(O2328),"/","|"),"(","|"),"（","|"),";","|"),"；","|")&amp;"|")-1))))*100/IF(ISNUMBER(N2328),N2328,IFERROR(VALUE(N2328),VALUE(LEFT(TRIM(N2328),FIND("|",SUBSTITUTE(SUBSTITUTE(SUBSTITUTE(SUBSTITUTE(SUBSTITUTE(TRIM(N2328),"/","|"),"(","|"),"（","|"),";","|"),"；","|")&amp;"|")-1)))),""),""))</x:f>
        <x:v>17.42</x:v>
      </x:c>
      <x:c r="AI2328" s="15" t="str">
        <x:f>IFERROR(IF(AND(IF(ISNUMBER(O2328),O2328,IFERROR(VALUE(O2328),VALUE(LEFT(TRIM(O2328),FIND("|",SUBSTITUTE(SUBSTITUTE(SUBSTITUTE(SUBSTITUTE(SUBSTITUTE(TRIM(O2328),"/","|"),"(","|"),"（","|"),";","|"),"；","|")&amp;"|")-1))))&gt;=75,IF(ISNUMBER(O2328),O2328,IFERROR(VALUE(O2328),VALUE(LEFT(TRIM(O2328),FIND("|",SUBSTITUTE(SUBSTITUTE(SUBSTITUTE(SUBSTITUTE(SUBSTITUTE(TRIM(O2328),"/","|"),"(","|"),"（","|"),";","|"),"；","|")&amp;"|")-1))))&lt;=85,IF(ISNUMBER(Q2328),Q2328,IFERROR(VALUE(Q2328),VALUE(LEFT(TRIM(Q2328),FIND("|",SUBSTITUTE(SUBSTITUTE(SUBSTITUTE(SUBSTITUTE(SUBSTITUTE(TRIM(Q2328),"/","|"),"(","|"),"（","|"),";","|"),"；","|")&amp;"|")-1))))&gt;0),IF(ISNUMBER(O2328),O2328,IFERROR(VALUE(O2328),VALUE(LEFT(TRIM(O2328),FIND("|",SUBSTITUTE(SUBSTITUTE(SUBSTITUTE(SUBSTITUTE(SUBSTITUTE(TRIM(O2328),"/","|"),"(","|"),"（","|"),";","|"),"；","|")&amp;"|")-1))))*1000/IF(ISNUMBER(Q2328),Q2328,IFERROR(VALUE(Q2328),VALUE(LEFT(TRIM(Q2328),FIND("|",SUBSTITUTE(SUBSTITUTE(SUBSTITUTE(SUBSTITUTE(SUBSTITUTE(TRIM(Q2328),"/","|"),"(","|"),"（","|"),";","|"),"；","|")&amp;"|")-1)))),""),"")</x:f>
      </x:c>
      <x:c r="AJ2328" s="14" t="str">
        <x:f>IF(AI2328="","","非称重实测")</x:f>
      </x:c>
      <x:c r="AK2328" s="14" t="str"/>
      <x:c r="AL2328" s="14" t="str">
        <x:v>v3.4.6-candidate</x:v>
      </x:c>
    </x:row>
    <x:row r="2329">
      <x:c r="A2329" t="n">
        <x:v>383</x:v>
      </x:c>
      <x:c r="B2329" t="str">
        <x:v>JX6472PF6PHEV</x:v>
      </x:c>
      <x:c r="C2329" t="str">
        <x:v>福特牌</x:v>
      </x:c>
      <x:c r="D2329" t="str">
        <x:v>江铃汽车股份有限公司</x:v>
      </x:c>
      <x:c r="E2329"/>
      <x:c r="F2329" t="str">
        <x:v>插电式混合动力多用途乘用车</x:v>
      </x:c>
      <x:c r="G2329" t="str">
        <x:v>EQUATOR SPORT</x:v>
      </x:c>
      <x:c r="H2329" t="str">
        <x:v>插电式混合动力多用途乘用车</x:v>
      </x:c>
      <x:c r="I2329" t="str">
        <x:v>SUV-D</x:v>
      </x:c>
      <x:c r="J2329" t="str">
        <x:v>PHEV</x:v>
      </x:c>
      <x:c r="K2329" t="str">
        <x:v>否</x:v>
      </x:c>
      <x:c r="L2329" t="n">
        <x:v>1880</x:v>
      </x:c>
      <x:c r="M2329"/>
      <x:c r="N2329" t="n">
        <x:v>95</x:v>
      </x:c>
      <x:c r="O2329" t="n">
        <x:v>18.404</x:v>
      </x:c>
      <x:c r="P2329" t="str">
        <x:v>磷酸铁锂</x:v>
      </x:c>
      <x:c r="Q2329" t="n">
        <x:v>108.2588235294118</x:v>
      </x:c>
      <x:c r="R2329" t="n">
        <x:v>19.37</x:v>
      </x:c>
      <x:c r="S2329"/>
      <x:c r="T2329"/>
      <x:c r="U2329"/>
      <x:c r="V2329" t="n">
        <x:v>160</x:v>
      </x:c>
      <x:c r="W2329"/>
      <x:c r="X2329"/>
      <x:c r="Y2329" t="n">
        <x:v>5.1</x:v>
      </x:c>
      <x:c r="Z2329" t="n">
        <x:v>1498</x:v>
      </x:c>
      <x:c r="AA2329" t="n">
        <x:v>110</x:v>
      </x:c>
      <x:c r="AB2329"/>
      <x:c r="AC2329" t="str">
        <x:v>GE15A6L</x:v>
      </x:c>
      <x:c r="AD2329" t="str">
        <x:v>PHEV_历史批次</x:v>
      </x:c>
      <x:c r="AE2329" s="14" t="str"/>
      <x:c r="AF2329" s="14" t="str"/>
      <x:c r="AG2329" s="14" t="str">
        <x:v>待OCR/外部证据：数值语义歧义</x:v>
      </x:c>
      <x:c r="AH2329" s="15" t="n">
        <x:f>IF(R2329&lt;&gt;"",R2329,IFERROR(IF(AND(IF(ISNUMBER(O2329),O2329,IFERROR(VALUE(O2329),VALUE(LEFT(TRIM(O2329),FIND("|",SUBSTITUTE(SUBSTITUTE(SUBSTITUTE(SUBSTITUTE(SUBSTITUTE(TRIM(O2329),"/","|"),"(","|"),"（","|"),";","|"),"；","|")&amp;"|")-1))))*100/IF(ISNUMBER(N2329),N2329,IFERROR(VALUE(N2329),VALUE(LEFT(TRIM(N2329),FIND("|",SUBSTITUTE(SUBSTITUTE(SUBSTITUTE(SUBSTITUTE(SUBSTITUTE(TRIM(N2329),"/","|"),"(","|"),"（","|"),";","|"),"；","|")&amp;"|")-1))))&gt;=3,IF(ISNUMBER(O2329),O2329,IFERROR(VALUE(O2329),VALUE(LEFT(TRIM(O2329),FIND("|",SUBSTITUTE(SUBSTITUTE(SUBSTITUTE(SUBSTITUTE(SUBSTITUTE(TRIM(O2329),"/","|"),"(","|"),"（","|"),";","|"),"；","|")&amp;"|")-1))))*100/IF(ISNUMBER(N2329),N2329,IFERROR(VALUE(N2329),VALUE(LEFT(TRIM(N2329),FIND("|",SUBSTITUTE(SUBSTITUTE(SUBSTITUTE(SUBSTITUTE(SUBSTITUTE(TRIM(N2329),"/","|"),"(","|"),"（","|"),";","|"),"；","|")&amp;"|")-1))))&lt;=40),IF(ISNUMBER(O2329),O2329,IFERROR(VALUE(O2329),VALUE(LEFT(TRIM(O2329),FIND("|",SUBSTITUTE(SUBSTITUTE(SUBSTITUTE(SUBSTITUTE(SUBSTITUTE(TRIM(O2329),"/","|"),"(","|"),"（","|"),";","|"),"；","|")&amp;"|")-1))))*100/IF(ISNUMBER(N2329),N2329,IFERROR(VALUE(N2329),VALUE(LEFT(TRIM(N2329),FIND("|",SUBSTITUTE(SUBSTITUTE(SUBSTITUTE(SUBSTITUTE(SUBSTITUTE(TRIM(N2329),"/","|"),"(","|"),"（","|"),";","|"),"；","|")&amp;"|")-1)))),""),""))</x:f>
        <x:v>19.37</x:v>
      </x:c>
      <x:c r="AI2329" s="15" t="str">
        <x:f>IFERROR(IF(AND(IF(ISNUMBER(O2329),O2329,IFERROR(VALUE(O2329),VALUE(LEFT(TRIM(O2329),FIND("|",SUBSTITUTE(SUBSTITUTE(SUBSTITUTE(SUBSTITUTE(SUBSTITUTE(TRIM(O2329),"/","|"),"(","|"),"（","|"),";","|"),"；","|")&amp;"|")-1))))&gt;=75,IF(ISNUMBER(O2329),O2329,IFERROR(VALUE(O2329),VALUE(LEFT(TRIM(O2329),FIND("|",SUBSTITUTE(SUBSTITUTE(SUBSTITUTE(SUBSTITUTE(SUBSTITUTE(TRIM(O2329),"/","|"),"(","|"),"（","|"),";","|"),"；","|")&amp;"|")-1))))&lt;=85,IF(ISNUMBER(Q2329),Q2329,IFERROR(VALUE(Q2329),VALUE(LEFT(TRIM(Q2329),FIND("|",SUBSTITUTE(SUBSTITUTE(SUBSTITUTE(SUBSTITUTE(SUBSTITUTE(TRIM(Q2329),"/","|"),"(","|"),"（","|"),";","|"),"；","|")&amp;"|")-1))))&gt;0),IF(ISNUMBER(O2329),O2329,IFERROR(VALUE(O2329),VALUE(LEFT(TRIM(O2329),FIND("|",SUBSTITUTE(SUBSTITUTE(SUBSTITUTE(SUBSTITUTE(SUBSTITUTE(TRIM(O2329),"/","|"),"(","|"),"（","|"),";","|"),"；","|")&amp;"|")-1))))*1000/IF(ISNUMBER(Q2329),Q2329,IFERROR(VALUE(Q2329),VALUE(LEFT(TRIM(Q2329),FIND("|",SUBSTITUTE(SUBSTITUTE(SUBSTITUTE(SUBSTITUTE(SUBSTITUTE(TRIM(Q2329),"/","|"),"(","|"),"（","|"),";","|"),"；","|")&amp;"|")-1)))),""),"")</x:f>
      </x:c>
      <x:c r="AJ2329" s="14" t="str">
        <x:f>IF(AI2329="","","非称重实测")</x:f>
      </x:c>
      <x:c r="AK2329" s="14" t="str"/>
      <x:c r="AL2329" s="14" t="str">
        <x:v>v3.4.6-candidate</x:v>
      </x:c>
    </x:row>
    <x:row r="2330">
      <x:c r="A2330" t="n">
        <x:v>383</x:v>
      </x:c>
      <x:c r="B2330" t="str">
        <x:v>JX6497PC6PHEV</x:v>
      </x:c>
      <x:c r="C2330" t="str">
        <x:v>福特牌</x:v>
      </x:c>
      <x:c r="D2330" t="str">
        <x:v>江铃汽车股份有限公司</x:v>
      </x:c>
      <x:c r="E2330"/>
      <x:c r="F2330" t="str">
        <x:v>插电式混合动力多用途乘用车</x:v>
      </x:c>
      <x:c r="G2330" t="str">
        <x:v>EQUATOR</x:v>
      </x:c>
      <x:c r="H2330" t="str">
        <x:v>插电式混合动力多用途乘用车</x:v>
      </x:c>
      <x:c r="I2330" t="str">
        <x:v>SUV-D</x:v>
      </x:c>
      <x:c r="J2330" t="str">
        <x:v>PHEV</x:v>
      </x:c>
      <x:c r="K2330" t="str">
        <x:v>否</x:v>
      </x:c>
      <x:c r="L2330" t="n">
        <x:v>2060</x:v>
      </x:c>
      <x:c r="M2330"/>
      <x:c r="N2330" t="n">
        <x:v>90</x:v>
      </x:c>
      <x:c r="O2330" t="n">
        <x:v>18.404</x:v>
      </x:c>
      <x:c r="P2330" t="str">
        <x:v>磷酸铁锂</x:v>
      </x:c>
      <x:c r="Q2330" t="n">
        <x:v>108.2588235294118</x:v>
      </x:c>
      <x:c r="R2330" t="n">
        <x:v>20.45</x:v>
      </x:c>
      <x:c r="S2330"/>
      <x:c r="T2330"/>
      <x:c r="U2330"/>
      <x:c r="V2330" t="n">
        <x:v>160</x:v>
      </x:c>
      <x:c r="W2330"/>
      <x:c r="X2330"/>
      <x:c r="Y2330" t="n">
        <x:v>5.55</x:v>
      </x:c>
      <x:c r="Z2330" t="n">
        <x:v>1498</x:v>
      </x:c>
      <x:c r="AA2330" t="n">
        <x:v>110</x:v>
      </x:c>
      <x:c r="AB2330"/>
      <x:c r="AC2330" t="str">
        <x:v>GE15A6L</x:v>
      </x:c>
      <x:c r="AD2330" t="str">
        <x:v>PHEV_历史批次</x:v>
      </x:c>
      <x:c r="AE2330" s="14" t="str"/>
      <x:c r="AF2330" s="14" t="str"/>
      <x:c r="AG2330" s="14" t="str">
        <x:v>待OCR/外部证据：数值语义歧义</x:v>
      </x:c>
      <x:c r="AH2330" s="15" t="n">
        <x:f>IF(R2330&lt;&gt;"",R2330,IFERROR(IF(AND(IF(ISNUMBER(O2330),O2330,IFERROR(VALUE(O2330),VALUE(LEFT(TRIM(O2330),FIND("|",SUBSTITUTE(SUBSTITUTE(SUBSTITUTE(SUBSTITUTE(SUBSTITUTE(TRIM(O2330),"/","|"),"(","|"),"（","|"),";","|"),"；","|")&amp;"|")-1))))*100/IF(ISNUMBER(N2330),N2330,IFERROR(VALUE(N2330),VALUE(LEFT(TRIM(N2330),FIND("|",SUBSTITUTE(SUBSTITUTE(SUBSTITUTE(SUBSTITUTE(SUBSTITUTE(TRIM(N2330),"/","|"),"(","|"),"（","|"),";","|"),"；","|")&amp;"|")-1))))&gt;=3,IF(ISNUMBER(O2330),O2330,IFERROR(VALUE(O2330),VALUE(LEFT(TRIM(O2330),FIND("|",SUBSTITUTE(SUBSTITUTE(SUBSTITUTE(SUBSTITUTE(SUBSTITUTE(TRIM(O2330),"/","|"),"(","|"),"（","|"),";","|"),"；","|")&amp;"|")-1))))*100/IF(ISNUMBER(N2330),N2330,IFERROR(VALUE(N2330),VALUE(LEFT(TRIM(N2330),FIND("|",SUBSTITUTE(SUBSTITUTE(SUBSTITUTE(SUBSTITUTE(SUBSTITUTE(TRIM(N2330),"/","|"),"(","|"),"（","|"),";","|"),"；","|")&amp;"|")-1))))&lt;=40),IF(ISNUMBER(O2330),O2330,IFERROR(VALUE(O2330),VALUE(LEFT(TRIM(O2330),FIND("|",SUBSTITUTE(SUBSTITUTE(SUBSTITUTE(SUBSTITUTE(SUBSTITUTE(TRIM(O2330),"/","|"),"(","|"),"（","|"),";","|"),"；","|")&amp;"|")-1))))*100/IF(ISNUMBER(N2330),N2330,IFERROR(VALUE(N2330),VALUE(LEFT(TRIM(N2330),FIND("|",SUBSTITUTE(SUBSTITUTE(SUBSTITUTE(SUBSTITUTE(SUBSTITUTE(TRIM(N2330),"/","|"),"(","|"),"（","|"),";","|"),"；","|")&amp;"|")-1)))),""),""))</x:f>
        <x:v>20.45</x:v>
      </x:c>
      <x:c r="AI2330" s="15" t="str">
        <x:f>IFERROR(IF(AND(IF(ISNUMBER(O2330),O2330,IFERROR(VALUE(O2330),VALUE(LEFT(TRIM(O2330),FIND("|",SUBSTITUTE(SUBSTITUTE(SUBSTITUTE(SUBSTITUTE(SUBSTITUTE(TRIM(O2330),"/","|"),"(","|"),"（","|"),";","|"),"；","|")&amp;"|")-1))))&gt;=75,IF(ISNUMBER(O2330),O2330,IFERROR(VALUE(O2330),VALUE(LEFT(TRIM(O2330),FIND("|",SUBSTITUTE(SUBSTITUTE(SUBSTITUTE(SUBSTITUTE(SUBSTITUTE(TRIM(O2330),"/","|"),"(","|"),"（","|"),";","|"),"；","|")&amp;"|")-1))))&lt;=85,IF(ISNUMBER(Q2330),Q2330,IFERROR(VALUE(Q2330),VALUE(LEFT(TRIM(Q2330),FIND("|",SUBSTITUTE(SUBSTITUTE(SUBSTITUTE(SUBSTITUTE(SUBSTITUTE(TRIM(Q2330),"/","|"),"(","|"),"（","|"),";","|"),"；","|")&amp;"|")-1))))&gt;0),IF(ISNUMBER(O2330),O2330,IFERROR(VALUE(O2330),VALUE(LEFT(TRIM(O2330),FIND("|",SUBSTITUTE(SUBSTITUTE(SUBSTITUTE(SUBSTITUTE(SUBSTITUTE(TRIM(O2330),"/","|"),"(","|"),"（","|"),";","|"),"；","|")&amp;"|")-1))))*1000/IF(ISNUMBER(Q2330),Q2330,IFERROR(VALUE(Q2330),VALUE(LEFT(TRIM(Q2330),FIND("|",SUBSTITUTE(SUBSTITUTE(SUBSTITUTE(SUBSTITUTE(SUBSTITUTE(TRIM(Q2330),"/","|"),"(","|"),"（","|"),";","|"),"；","|")&amp;"|")-1)))),""),"")</x:f>
      </x:c>
      <x:c r="AJ2330" s="14" t="str">
        <x:f>IF(AI2330="","","非称重实测")</x:f>
      </x:c>
      <x:c r="AK2330" s="14" t="str"/>
      <x:c r="AL2330" s="14" t="str">
        <x:v>v3.4.6-candidate</x:v>
      </x:c>
    </x:row>
    <x:row r="2331">
      <x:c r="A2331" t="n">
        <x:v>383</x:v>
      </x:c>
      <x:c r="B2331" t="str">
        <x:v>LXA6493SHEVX03</x:v>
      </x:c>
      <x:c r="C2331" t="str">
        <x:v>理想牌</x:v>
      </x:c>
      <x:c r="D2331" t="str">
        <x:v>北京理想汽车有限公司</x:v>
      </x:c>
      <x:c r="E2331" t="str">
        <x:v>理想</x:v>
      </x:c>
      <x:c r="F2331" t="str">
        <x:v>插电式增程混合动力多用途乘用车</x:v>
      </x:c>
      <x:c r="G2331" t="str">
        <x:v>理想L6</x:v>
      </x:c>
      <x:c r="H2331" t="str">
        <x:v>插电式混合动力多用途乘用车</x:v>
      </x:c>
      <x:c r="I2331" t="str">
        <x:v>SUV-D</x:v>
      </x:c>
      <x:c r="J2331" t="str">
        <x:v>PHEV</x:v>
      </x:c>
      <x:c r="K2331" t="str">
        <x:v>否</x:v>
      </x:c>
      <x:c r="L2331" t="str">
        <x:v>2345/2330</x:v>
      </x:c>
      <x:c r="M2331" t="n">
        <x:v>3005</x:v>
      </x:c>
      <x:c r="N2331" t="n">
        <x:v>172</x:v>
      </x:c>
      <x:c r="O2331" t="n">
        <x:v>35.8</x:v>
      </x:c>
      <x:c r="P2331" t="str">
        <x:v>磷酸铁锂</x:v>
      </x:c>
      <x:c r="Q2331" t="n">
        <x:v>134.3339587242026</x:v>
      </x:c>
      <x:c r="R2331" t="n">
        <x:v>20.81</x:v>
      </x:c>
      <x:c r="S2331" t="n">
        <x:v>330</x:v>
      </x:c>
      <x:c r="T2331" t="n">
        <x:v>330</x:v>
      </x:c>
      <x:c r="U2331"/>
      <x:c r="V2331"/>
      <x:c r="W2331"/>
      <x:c r="X2331"/>
      <x:c r="Y2331" t="n">
        <x:v>6.9</x:v>
      </x:c>
      <x:c r="Z2331" t="n">
        <x:v>1496</x:v>
      </x:c>
      <x:c r="AA2331" t="n">
        <x:v>113</x:v>
      </x:c>
      <x:c r="AB2331"/>
      <x:c r="AC2331" t="str">
        <x:v>L2E15M</x:v>
      </x:c>
      <x:c r="AD2331" t="str">
        <x:v>PHEV_历史批次</x:v>
      </x:c>
      <x:c r="AE2331" s="14" t="str"/>
      <x:c r="AF2331" s="14" t="str"/>
      <x:c r="AG2331" s="14" t="str">
        <x:v>待OCR/外部证据：原字段为空</x:v>
      </x:c>
      <x:c r="AH2331" s="15" t="n">
        <x:f>IF(R2331&lt;&gt;"",R2331,IFERROR(IF(AND(IF(ISNUMBER(O2331),O2331,IFERROR(VALUE(O2331),VALUE(LEFT(TRIM(O2331),FIND("|",SUBSTITUTE(SUBSTITUTE(SUBSTITUTE(SUBSTITUTE(SUBSTITUTE(TRIM(O2331),"/","|"),"(","|"),"（","|"),";","|"),"；","|")&amp;"|")-1))))*100/IF(ISNUMBER(N2331),N2331,IFERROR(VALUE(N2331),VALUE(LEFT(TRIM(N2331),FIND("|",SUBSTITUTE(SUBSTITUTE(SUBSTITUTE(SUBSTITUTE(SUBSTITUTE(TRIM(N2331),"/","|"),"(","|"),"（","|"),";","|"),"；","|")&amp;"|")-1))))&gt;=3,IF(ISNUMBER(O2331),O2331,IFERROR(VALUE(O2331),VALUE(LEFT(TRIM(O2331),FIND("|",SUBSTITUTE(SUBSTITUTE(SUBSTITUTE(SUBSTITUTE(SUBSTITUTE(TRIM(O2331),"/","|"),"(","|"),"（","|"),";","|"),"；","|")&amp;"|")-1))))*100/IF(ISNUMBER(N2331),N2331,IFERROR(VALUE(N2331),VALUE(LEFT(TRIM(N2331),FIND("|",SUBSTITUTE(SUBSTITUTE(SUBSTITUTE(SUBSTITUTE(SUBSTITUTE(TRIM(N2331),"/","|"),"(","|"),"（","|"),";","|"),"；","|")&amp;"|")-1))))&lt;=40),IF(ISNUMBER(O2331),O2331,IFERROR(VALUE(O2331),VALUE(LEFT(TRIM(O2331),FIND("|",SUBSTITUTE(SUBSTITUTE(SUBSTITUTE(SUBSTITUTE(SUBSTITUTE(TRIM(O2331),"/","|"),"(","|"),"（","|"),";","|"),"；","|")&amp;"|")-1))))*100/IF(ISNUMBER(N2331),N2331,IFERROR(VALUE(N2331),VALUE(LEFT(TRIM(N2331),FIND("|",SUBSTITUTE(SUBSTITUTE(SUBSTITUTE(SUBSTITUTE(SUBSTITUTE(TRIM(N2331),"/","|"),"(","|"),"（","|"),";","|"),"；","|")&amp;"|")-1)))),""),""))</x:f>
        <x:v>20.81</x:v>
      </x:c>
      <x:c r="AI2331" s="15" t="str">
        <x:f>IFERROR(IF(AND(IF(ISNUMBER(O2331),O2331,IFERROR(VALUE(O2331),VALUE(LEFT(TRIM(O2331),FIND("|",SUBSTITUTE(SUBSTITUTE(SUBSTITUTE(SUBSTITUTE(SUBSTITUTE(TRIM(O2331),"/","|"),"(","|"),"（","|"),";","|"),"；","|")&amp;"|")-1))))&gt;=75,IF(ISNUMBER(O2331),O2331,IFERROR(VALUE(O2331),VALUE(LEFT(TRIM(O2331),FIND("|",SUBSTITUTE(SUBSTITUTE(SUBSTITUTE(SUBSTITUTE(SUBSTITUTE(TRIM(O2331),"/","|"),"(","|"),"（","|"),";","|"),"；","|")&amp;"|")-1))))&lt;=85,IF(ISNUMBER(Q2331),Q2331,IFERROR(VALUE(Q2331),VALUE(LEFT(TRIM(Q2331),FIND("|",SUBSTITUTE(SUBSTITUTE(SUBSTITUTE(SUBSTITUTE(SUBSTITUTE(TRIM(Q2331),"/","|"),"(","|"),"（","|"),";","|"),"；","|")&amp;"|")-1))))&gt;0),IF(ISNUMBER(O2331),O2331,IFERROR(VALUE(O2331),VALUE(LEFT(TRIM(O2331),FIND("|",SUBSTITUTE(SUBSTITUTE(SUBSTITUTE(SUBSTITUTE(SUBSTITUTE(TRIM(O2331),"/","|"),"(","|"),"（","|"),";","|"),"；","|")&amp;"|")-1))))*1000/IF(ISNUMBER(Q2331),Q2331,IFERROR(VALUE(Q2331),VALUE(LEFT(TRIM(Q2331),FIND("|",SUBSTITUTE(SUBSTITUTE(SUBSTITUTE(SUBSTITUTE(SUBSTITUTE(TRIM(Q2331),"/","|"),"(","|"),"（","|"),";","|"),"；","|")&amp;"|")-1)))),""),"")</x:f>
      </x:c>
      <x:c r="AJ2331" s="14" t="str">
        <x:f>IF(AI2331="","","非称重实测")</x:f>
      </x:c>
      <x:c r="AK2331" s="14" t="str"/>
      <x:c r="AL2331" s="14" t="str">
        <x:v>v3.4.6-candidate</x:v>
      </x:c>
    </x:row>
    <x:row r="2332">
      <x:c r="A2332" t="n">
        <x:v>383</x:v>
      </x:c>
      <x:c r="B2332" t="str">
        <x:v>LXA6502SHEVX09</x:v>
      </x:c>
      <x:c r="C2332" t="str">
        <x:v>理想牌</x:v>
      </x:c>
      <x:c r="D2332" t="str">
        <x:v>北京理想汽车有限公司</x:v>
      </x:c>
      <x:c r="E2332" t="str">
        <x:v>理想</x:v>
      </x:c>
      <x:c r="F2332" t="str">
        <x:v>插电式增程混合动力多用途乘用车</x:v>
      </x:c>
      <x:c r="G2332" t="str">
        <x:v>理想L7</x:v>
      </x:c>
      <x:c r="H2332" t="str">
        <x:v>插电式混合动力多用途乘用车</x:v>
      </x:c>
      <x:c r="I2332" t="str">
        <x:v>SUV-D</x:v>
      </x:c>
      <x:c r="J2332" t="str">
        <x:v>PHEV</x:v>
      </x:c>
      <x:c r="K2332" t="str">
        <x:v>否</x:v>
      </x:c>
      <x:c r="L2332" t="n">
        <x:v>2460</x:v>
      </x:c>
      <x:c r="M2332" t="n">
        <x:v>3005</x:v>
      </x:c>
      <x:c r="N2332" t="n">
        <x:v>178</x:v>
      </x:c>
      <x:c r="O2332" t="n">
        <x:v>41.4</x:v>
      </x:c>
      <x:c r="P2332" t="str">
        <x:v>三元锂</x:v>
      </x:c>
      <x:c r="Q2332" t="n">
        <x:v>167.6113360323886</x:v>
      </x:c>
      <x:c r="R2332" t="n">
        <x:v>23.26</x:v>
      </x:c>
      <x:c r="S2332" t="n">
        <x:v>330</x:v>
      </x:c>
      <x:c r="T2332" t="n">
        <x:v>330</x:v>
      </x:c>
      <x:c r="U2332"/>
      <x:c r="V2332"/>
      <x:c r="W2332"/>
      <x:c r="X2332"/>
      <x:c r="Y2332" t="n">
        <x:v>7.4</x:v>
      </x:c>
      <x:c r="Z2332" t="n">
        <x:v>1496</x:v>
      </x:c>
      <x:c r="AA2332" t="n">
        <x:v>113</x:v>
      </x:c>
      <x:c r="AB2332"/>
      <x:c r="AC2332" t="str">
        <x:v>L2E15M</x:v>
      </x:c>
      <x:c r="AD2332" t="str">
        <x:v>PHEV_历史批次</x:v>
      </x:c>
      <x:c r="AE2332" s="14" t="str"/>
      <x:c r="AF2332" s="14" t="str"/>
      <x:c r="AG2332" s="14" t="str">
        <x:v>待OCR/外部证据：原字段为空</x:v>
      </x:c>
      <x:c r="AH2332" s="15" t="n">
        <x:f>IF(R2332&lt;&gt;"",R2332,IFERROR(IF(AND(IF(ISNUMBER(O2332),O2332,IFERROR(VALUE(O2332),VALUE(LEFT(TRIM(O2332),FIND("|",SUBSTITUTE(SUBSTITUTE(SUBSTITUTE(SUBSTITUTE(SUBSTITUTE(TRIM(O2332),"/","|"),"(","|"),"（","|"),";","|"),"；","|")&amp;"|")-1))))*100/IF(ISNUMBER(N2332),N2332,IFERROR(VALUE(N2332),VALUE(LEFT(TRIM(N2332),FIND("|",SUBSTITUTE(SUBSTITUTE(SUBSTITUTE(SUBSTITUTE(SUBSTITUTE(TRIM(N2332),"/","|"),"(","|"),"（","|"),";","|"),"；","|")&amp;"|")-1))))&gt;=3,IF(ISNUMBER(O2332),O2332,IFERROR(VALUE(O2332),VALUE(LEFT(TRIM(O2332),FIND("|",SUBSTITUTE(SUBSTITUTE(SUBSTITUTE(SUBSTITUTE(SUBSTITUTE(TRIM(O2332),"/","|"),"(","|"),"（","|"),";","|"),"；","|")&amp;"|")-1))))*100/IF(ISNUMBER(N2332),N2332,IFERROR(VALUE(N2332),VALUE(LEFT(TRIM(N2332),FIND("|",SUBSTITUTE(SUBSTITUTE(SUBSTITUTE(SUBSTITUTE(SUBSTITUTE(TRIM(N2332),"/","|"),"(","|"),"（","|"),";","|"),"；","|")&amp;"|")-1))))&lt;=40),IF(ISNUMBER(O2332),O2332,IFERROR(VALUE(O2332),VALUE(LEFT(TRIM(O2332),FIND("|",SUBSTITUTE(SUBSTITUTE(SUBSTITUTE(SUBSTITUTE(SUBSTITUTE(TRIM(O2332),"/","|"),"(","|"),"（","|"),";","|"),"；","|")&amp;"|")-1))))*100/IF(ISNUMBER(N2332),N2332,IFERROR(VALUE(N2332),VALUE(LEFT(TRIM(N2332),FIND("|",SUBSTITUTE(SUBSTITUTE(SUBSTITUTE(SUBSTITUTE(SUBSTITUTE(TRIM(N2332),"/","|"),"(","|"),"（","|"),";","|"),"；","|")&amp;"|")-1)))),""),""))</x:f>
        <x:v>23.26</x:v>
      </x:c>
      <x:c r="AI2332" s="15" t="str">
        <x:f>IFERROR(IF(AND(IF(ISNUMBER(O2332),O2332,IFERROR(VALUE(O2332),VALUE(LEFT(TRIM(O2332),FIND("|",SUBSTITUTE(SUBSTITUTE(SUBSTITUTE(SUBSTITUTE(SUBSTITUTE(TRIM(O2332),"/","|"),"(","|"),"（","|"),";","|"),"；","|")&amp;"|")-1))))&gt;=75,IF(ISNUMBER(O2332),O2332,IFERROR(VALUE(O2332),VALUE(LEFT(TRIM(O2332),FIND("|",SUBSTITUTE(SUBSTITUTE(SUBSTITUTE(SUBSTITUTE(SUBSTITUTE(TRIM(O2332),"/","|"),"(","|"),"（","|"),";","|"),"；","|")&amp;"|")-1))))&lt;=85,IF(ISNUMBER(Q2332),Q2332,IFERROR(VALUE(Q2332),VALUE(LEFT(TRIM(Q2332),FIND("|",SUBSTITUTE(SUBSTITUTE(SUBSTITUTE(SUBSTITUTE(SUBSTITUTE(TRIM(Q2332),"/","|"),"(","|"),"（","|"),";","|"),"；","|")&amp;"|")-1))))&gt;0),IF(ISNUMBER(O2332),O2332,IFERROR(VALUE(O2332),VALUE(LEFT(TRIM(O2332),FIND("|",SUBSTITUTE(SUBSTITUTE(SUBSTITUTE(SUBSTITUTE(SUBSTITUTE(TRIM(O2332),"/","|"),"(","|"),"（","|"),";","|"),"；","|")&amp;"|")-1))))*1000/IF(ISNUMBER(Q2332),Q2332,IFERROR(VALUE(Q2332),VALUE(LEFT(TRIM(Q2332),FIND("|",SUBSTITUTE(SUBSTITUTE(SUBSTITUTE(SUBSTITUTE(SUBSTITUTE(TRIM(Q2332),"/","|"),"(","|"),"（","|"),";","|"),"；","|")&amp;"|")-1)))),""),"")</x:f>
      </x:c>
      <x:c r="AJ2332" s="14" t="str">
        <x:f>IF(AI2332="","","非称重实测")</x:f>
      </x:c>
      <x:c r="AK2332" s="14" t="str"/>
      <x:c r="AL2332" s="14" t="str">
        <x:v>v3.4.6-candidate</x:v>
      </x:c>
    </x:row>
    <x:row r="2333">
      <x:c r="A2333" t="n">
        <x:v>383</x:v>
      </x:c>
      <x:c r="B2333" t="str">
        <x:v>LZ6520M15B1PHEV</x:v>
      </x:c>
      <x:c r="C2333" t="str">
        <x:v>东风牌</x:v>
      </x:c>
      <x:c r="D2333" t="str">
        <x:v>东风柳州汽车有限公司</x:v>
      </x:c>
      <x:c r="E2333"/>
      <x:c r="F2333" t="str">
        <x:v>插电式混合动力多用途乘用车</x:v>
      </x:c>
      <x:c r="G2333" t="str">
        <x:v>星海V9</x:v>
      </x:c>
      <x:c r="H2333" t="str">
        <x:v>插电式混合动力多用途乘用车</x:v>
      </x:c>
      <x:c r="I2333" t="str">
        <x:v>MPV-D</x:v>
      </x:c>
      <x:c r="J2333" t="str">
        <x:v>PHEV</x:v>
      </x:c>
      <x:c r="K2333" t="str">
        <x:v>否</x:v>
      </x:c>
      <x:c r="L2333" t="str">
        <x:v>2325/2390/2415</x:v>
      </x:c>
      <x:c r="M2333"/>
      <x:c r="N2333" t="n">
        <x:v>160</x:v>
      </x:c>
      <x:c r="O2333" t="n">
        <x:v>34.944</x:v>
      </x:c>
      <x:c r="P2333" t="str">
        <x:v>磷酸铁锂</x:v>
      </x:c>
      <x:c r="Q2333" t="n">
        <x:v>128.4705882352941</x:v>
      </x:c>
      <x:c r="R2333" t="n">
        <x:v>21.84</x:v>
      </x:c>
      <x:c r="S2333"/>
      <x:c r="T2333"/>
      <x:c r="U2333"/>
      <x:c r="V2333"/>
      <x:c r="W2333"/>
      <x:c r="X2333"/>
      <x:c r="Y2333" t="n">
        <x:v>6.2</x:v>
      </x:c>
      <x:c r="Z2333" t="n">
        <x:v>1497</x:v>
      </x:c>
      <x:c r="AA2333" t="n">
        <x:v>113</x:v>
      </x:c>
      <x:c r="AB2333"/>
      <x:c r="AC2333" t="str">
        <x:v>DFMC15TE3</x:v>
      </x:c>
      <x:c r="AD2333" t="str">
        <x:v>PHEV_历史批次</x:v>
      </x:c>
      <x:c r="AE2333" s="14" t="str"/>
      <x:c r="AF2333" s="14" t="str"/>
      <x:c r="AG2333" s="14" t="str">
        <x:v>待OCR/外部证据：原字段为空</x:v>
      </x:c>
      <x:c r="AH2333" s="15" t="n">
        <x:f>IF(R2333&lt;&gt;"",R2333,IFERROR(IF(AND(IF(ISNUMBER(O2333),O2333,IFERROR(VALUE(O2333),VALUE(LEFT(TRIM(O2333),FIND("|",SUBSTITUTE(SUBSTITUTE(SUBSTITUTE(SUBSTITUTE(SUBSTITUTE(TRIM(O2333),"/","|"),"(","|"),"（","|"),";","|"),"；","|")&amp;"|")-1))))*100/IF(ISNUMBER(N2333),N2333,IFERROR(VALUE(N2333),VALUE(LEFT(TRIM(N2333),FIND("|",SUBSTITUTE(SUBSTITUTE(SUBSTITUTE(SUBSTITUTE(SUBSTITUTE(TRIM(N2333),"/","|"),"(","|"),"（","|"),";","|"),"；","|")&amp;"|")-1))))&gt;=3,IF(ISNUMBER(O2333),O2333,IFERROR(VALUE(O2333),VALUE(LEFT(TRIM(O2333),FIND("|",SUBSTITUTE(SUBSTITUTE(SUBSTITUTE(SUBSTITUTE(SUBSTITUTE(TRIM(O2333),"/","|"),"(","|"),"（","|"),";","|"),"；","|")&amp;"|")-1))))*100/IF(ISNUMBER(N2333),N2333,IFERROR(VALUE(N2333),VALUE(LEFT(TRIM(N2333),FIND("|",SUBSTITUTE(SUBSTITUTE(SUBSTITUTE(SUBSTITUTE(SUBSTITUTE(TRIM(N2333),"/","|"),"(","|"),"（","|"),";","|"),"；","|")&amp;"|")-1))))&lt;=40),IF(ISNUMBER(O2333),O2333,IFERROR(VALUE(O2333),VALUE(LEFT(TRIM(O2333),FIND("|",SUBSTITUTE(SUBSTITUTE(SUBSTITUTE(SUBSTITUTE(SUBSTITUTE(TRIM(O2333),"/","|"),"(","|"),"（","|"),";","|"),"；","|")&amp;"|")-1))))*100/IF(ISNUMBER(N2333),N2333,IFERROR(VALUE(N2333),VALUE(LEFT(TRIM(N2333),FIND("|",SUBSTITUTE(SUBSTITUTE(SUBSTITUTE(SUBSTITUTE(SUBSTITUTE(TRIM(N2333),"/","|"),"(","|"),"（","|"),";","|"),"；","|")&amp;"|")-1)))),""),""))</x:f>
        <x:v>21.84</x:v>
      </x:c>
      <x:c r="AI2333" s="15" t="str">
        <x:f>IFERROR(IF(AND(IF(ISNUMBER(O2333),O2333,IFERROR(VALUE(O2333),VALUE(LEFT(TRIM(O2333),FIND("|",SUBSTITUTE(SUBSTITUTE(SUBSTITUTE(SUBSTITUTE(SUBSTITUTE(TRIM(O2333),"/","|"),"(","|"),"（","|"),";","|"),"；","|")&amp;"|")-1))))&gt;=75,IF(ISNUMBER(O2333),O2333,IFERROR(VALUE(O2333),VALUE(LEFT(TRIM(O2333),FIND("|",SUBSTITUTE(SUBSTITUTE(SUBSTITUTE(SUBSTITUTE(SUBSTITUTE(TRIM(O2333),"/","|"),"(","|"),"（","|"),";","|"),"；","|")&amp;"|")-1))))&lt;=85,IF(ISNUMBER(Q2333),Q2333,IFERROR(VALUE(Q2333),VALUE(LEFT(TRIM(Q2333),FIND("|",SUBSTITUTE(SUBSTITUTE(SUBSTITUTE(SUBSTITUTE(SUBSTITUTE(TRIM(Q2333),"/","|"),"(","|"),"（","|"),";","|"),"；","|")&amp;"|")-1))))&gt;0),IF(ISNUMBER(O2333),O2333,IFERROR(VALUE(O2333),VALUE(LEFT(TRIM(O2333),FIND("|",SUBSTITUTE(SUBSTITUTE(SUBSTITUTE(SUBSTITUTE(SUBSTITUTE(TRIM(O2333),"/","|"),"(","|"),"（","|"),";","|"),"；","|")&amp;"|")-1))))*1000/IF(ISNUMBER(Q2333),Q2333,IFERROR(VALUE(Q2333),VALUE(LEFT(TRIM(Q2333),FIND("|",SUBSTITUTE(SUBSTITUTE(SUBSTITUTE(SUBSTITUTE(SUBSTITUTE(TRIM(Q2333),"/","|"),"(","|"),"（","|"),";","|"),"；","|")&amp;"|")-1)))),""),"")</x:f>
      </x:c>
      <x:c r="AJ2333" s="14" t="str">
        <x:f>IF(AI2333="","","非称重实测")</x:f>
      </x:c>
      <x:c r="AK2333" s="14" t="str"/>
      <x:c r="AL2333" s="14" t="str">
        <x:v>v3.4.6-candidate</x:v>
      </x:c>
    </x:row>
    <x:row r="2334">
      <x:c r="A2334" t="n">
        <x:v>383</x:v>
      </x:c>
      <x:c r="B2334" t="str">
        <x:v>LZW6461KBUPHEVB1</x:v>
      </x:c>
      <x:c r="C2334" t="str">
        <x:v>宝骏牌</x:v>
      </x:c>
      <x:c r="D2334" t="str">
        <x:v>上汽通用五菱汽车股份有限公司</x:v>
      </x:c>
      <x:c r="E2334" t="str">
        <x:v>五菱</x:v>
      </x:c>
      <x:c r="F2334" t="str">
        <x:v>插电式混合动力多用途乘用车</x:v>
      </x:c>
      <x:c r="G2334" t="str">
        <x:v>宝骏云海</x:v>
      </x:c>
      <x:c r="H2334" t="str">
        <x:v>插电式混合动力多用途乘用车</x:v>
      </x:c>
      <x:c r="I2334" t="str">
        <x:v>SUV-B</x:v>
      </x:c>
      <x:c r="J2334" t="str">
        <x:v>PHEV</x:v>
      </x:c>
      <x:c r="K2334" t="str">
        <x:v>否</x:v>
      </x:c>
      <x:c r="L2334" t="n">
        <x:v>1700</x:v>
      </x:c>
      <x:c r="M2334" t="n">
        <x:v>2600</x:v>
      </x:c>
      <x:c r="N2334" t="n">
        <x:v>100</x:v>
      </x:c>
      <x:c r="O2334" t="n">
        <x:v>20.5</x:v>
      </x:c>
      <x:c r="P2334" t="str">
        <x:v>磷酸铁锂</x:v>
      </x:c>
      <x:c r="Q2334" t="n">
        <x:v>110.8108108108108</x:v>
      </x:c>
      <x:c r="R2334" t="n">
        <x:v>20.5</x:v>
      </x:c>
      <x:c r="S2334" t="n">
        <x:v>30</x:v>
      </x:c>
      <x:c r="T2334" t="n">
        <x:v>30</x:v>
      </x:c>
      <x:c r="U2334"/>
      <x:c r="V2334"/>
      <x:c r="W2334"/>
      <x:c r="X2334"/>
      <x:c r="Y2334" t="n">
        <x:v>4.96</x:v>
      </x:c>
      <x:c r="Z2334" t="n">
        <x:v>1498</x:v>
      </x:c>
      <x:c r="AA2334" t="n">
        <x:v>78</x:v>
      </x:c>
      <x:c r="AB2334"/>
      <x:c r="AC2334" t="str">
        <x:v>LBG</x:v>
      </x:c>
      <x:c r="AD2334" t="str">
        <x:v>PHEV_历史批次</x:v>
      </x:c>
      <x:c r="AE2334" s="14" t="str"/>
      <x:c r="AF2334" s="14" t="str"/>
      <x:c r="AG2334" s="14" t="str">
        <x:v>待OCR/外部证据：原字段为空</x:v>
      </x:c>
      <x:c r="AH2334" s="15" t="n">
        <x:f>IF(R2334&lt;&gt;"",R2334,IFERROR(IF(AND(IF(ISNUMBER(O2334),O2334,IFERROR(VALUE(O2334),VALUE(LEFT(TRIM(O2334),FIND("|",SUBSTITUTE(SUBSTITUTE(SUBSTITUTE(SUBSTITUTE(SUBSTITUTE(TRIM(O2334),"/","|"),"(","|"),"（","|"),";","|"),"；","|")&amp;"|")-1))))*100/IF(ISNUMBER(N2334),N2334,IFERROR(VALUE(N2334),VALUE(LEFT(TRIM(N2334),FIND("|",SUBSTITUTE(SUBSTITUTE(SUBSTITUTE(SUBSTITUTE(SUBSTITUTE(TRIM(N2334),"/","|"),"(","|"),"（","|"),";","|"),"；","|")&amp;"|")-1))))&gt;=3,IF(ISNUMBER(O2334),O2334,IFERROR(VALUE(O2334),VALUE(LEFT(TRIM(O2334),FIND("|",SUBSTITUTE(SUBSTITUTE(SUBSTITUTE(SUBSTITUTE(SUBSTITUTE(TRIM(O2334),"/","|"),"(","|"),"（","|"),";","|"),"；","|")&amp;"|")-1))))*100/IF(ISNUMBER(N2334),N2334,IFERROR(VALUE(N2334),VALUE(LEFT(TRIM(N2334),FIND("|",SUBSTITUTE(SUBSTITUTE(SUBSTITUTE(SUBSTITUTE(SUBSTITUTE(TRIM(N2334),"/","|"),"(","|"),"（","|"),";","|"),"；","|")&amp;"|")-1))))&lt;=40),IF(ISNUMBER(O2334),O2334,IFERROR(VALUE(O2334),VALUE(LEFT(TRIM(O2334),FIND("|",SUBSTITUTE(SUBSTITUTE(SUBSTITUTE(SUBSTITUTE(SUBSTITUTE(TRIM(O2334),"/","|"),"(","|"),"（","|"),";","|"),"；","|")&amp;"|")-1))))*100/IF(ISNUMBER(N2334),N2334,IFERROR(VALUE(N2334),VALUE(LEFT(TRIM(N2334),FIND("|",SUBSTITUTE(SUBSTITUTE(SUBSTITUTE(SUBSTITUTE(SUBSTITUTE(TRIM(N2334),"/","|"),"(","|"),"（","|"),";","|"),"；","|")&amp;"|")-1)))),""),""))</x:f>
        <x:v>20.5</x:v>
      </x:c>
      <x:c r="AI2334" s="15" t="str">
        <x:f>IFERROR(IF(AND(IF(ISNUMBER(O2334),O2334,IFERROR(VALUE(O2334),VALUE(LEFT(TRIM(O2334),FIND("|",SUBSTITUTE(SUBSTITUTE(SUBSTITUTE(SUBSTITUTE(SUBSTITUTE(TRIM(O2334),"/","|"),"(","|"),"（","|"),";","|"),"；","|")&amp;"|")-1))))&gt;=75,IF(ISNUMBER(O2334),O2334,IFERROR(VALUE(O2334),VALUE(LEFT(TRIM(O2334),FIND("|",SUBSTITUTE(SUBSTITUTE(SUBSTITUTE(SUBSTITUTE(SUBSTITUTE(TRIM(O2334),"/","|"),"(","|"),"（","|"),";","|"),"；","|")&amp;"|")-1))))&lt;=85,IF(ISNUMBER(Q2334),Q2334,IFERROR(VALUE(Q2334),VALUE(LEFT(TRIM(Q2334),FIND("|",SUBSTITUTE(SUBSTITUTE(SUBSTITUTE(SUBSTITUTE(SUBSTITUTE(TRIM(Q2334),"/","|"),"(","|"),"（","|"),";","|"),"；","|")&amp;"|")-1))))&gt;0),IF(ISNUMBER(O2334),O2334,IFERROR(VALUE(O2334),VALUE(LEFT(TRIM(O2334),FIND("|",SUBSTITUTE(SUBSTITUTE(SUBSTITUTE(SUBSTITUTE(SUBSTITUTE(TRIM(O2334),"/","|"),"(","|"),"（","|"),";","|"),"；","|")&amp;"|")-1))))*1000/IF(ISNUMBER(Q2334),Q2334,IFERROR(VALUE(Q2334),VALUE(LEFT(TRIM(Q2334),FIND("|",SUBSTITUTE(SUBSTITUTE(SUBSTITUTE(SUBSTITUTE(SUBSTITUTE(TRIM(Q2334),"/","|"),"(","|"),"（","|"),";","|"),"；","|")&amp;"|")-1)))),""),"")</x:f>
      </x:c>
      <x:c r="AJ2334" s="14" t="str">
        <x:f>IF(AI2334="","","非称重实测")</x:f>
      </x:c>
      <x:c r="AK2334" s="14" t="str"/>
      <x:c r="AL2334" s="14" t="str">
        <x:v>v3.4.6-candidate</x:v>
      </x:c>
    </x:row>
    <x:row r="2335">
      <x:c r="A2335" t="n">
        <x:v>383</x:v>
      </x:c>
      <x:c r="B2335" t="str">
        <x:v>LZW6461KBUPHEVB3</x:v>
      </x:c>
      <x:c r="C2335" t="str">
        <x:v>宝骏牌</x:v>
      </x:c>
      <x:c r="D2335" t="str">
        <x:v>上汽通用五菱汽车股份有限公司</x:v>
      </x:c>
      <x:c r="E2335" t="str">
        <x:v>五菱</x:v>
      </x:c>
      <x:c r="F2335" t="str">
        <x:v>插电式混合动力多用途乘用车</x:v>
      </x:c>
      <x:c r="G2335" t="str">
        <x:v>宝骏云海</x:v>
      </x:c>
      <x:c r="H2335" t="str">
        <x:v>插电式混合动力多用途乘用车</x:v>
      </x:c>
      <x:c r="I2335" t="str">
        <x:v>SUV-B</x:v>
      </x:c>
      <x:c r="J2335" t="str">
        <x:v>PHEV</x:v>
      </x:c>
      <x:c r="K2335" t="str">
        <x:v>否</x:v>
      </x:c>
      <x:c r="L2335" t="n">
        <x:v>1645</x:v>
      </x:c>
      <x:c r="M2335" t="n">
        <x:v>2600</x:v>
      </x:c>
      <x:c r="N2335" t="n">
        <x:v>45</x:v>
      </x:c>
      <x:c r="O2335" t="n">
        <x:v>9.5</x:v>
      </x:c>
      <x:c r="P2335" t="str">
        <x:v>磷酸铁锂</x:v>
      </x:c>
      <x:c r="Q2335" t="n">
        <x:v>71.96969696969697</x:v>
      </x:c>
      <x:c r="R2335" t="n">
        <x:v>21.11</x:v>
      </x:c>
      <x:c r="S2335" t="n">
        <x:v>30</x:v>
      </x:c>
      <x:c r="T2335" t="n">
        <x:v>30</x:v>
      </x:c>
      <x:c r="U2335"/>
      <x:c r="V2335"/>
      <x:c r="W2335"/>
      <x:c r="X2335"/>
      <x:c r="Y2335" t="n">
        <x:v>4.86</x:v>
      </x:c>
      <x:c r="Z2335" t="n">
        <x:v>1498</x:v>
      </x:c>
      <x:c r="AA2335" t="n">
        <x:v>78</x:v>
      </x:c>
      <x:c r="AB2335"/>
      <x:c r="AC2335" t="str">
        <x:v>LBG</x:v>
      </x:c>
      <x:c r="AD2335" t="str">
        <x:v>PHEV_历史批次</x:v>
      </x:c>
      <x:c r="AE2335" s="14" t="str"/>
      <x:c r="AF2335" s="14" t="str"/>
      <x:c r="AG2335" s="14" t="str">
        <x:v>待OCR/外部证据：原字段为空</x:v>
      </x:c>
      <x:c r="AH2335" s="15" t="n">
        <x:f>IF(R2335&lt;&gt;"",R2335,IFERROR(IF(AND(IF(ISNUMBER(O2335),O2335,IFERROR(VALUE(O2335),VALUE(LEFT(TRIM(O2335),FIND("|",SUBSTITUTE(SUBSTITUTE(SUBSTITUTE(SUBSTITUTE(SUBSTITUTE(TRIM(O2335),"/","|"),"(","|"),"（","|"),";","|"),"；","|")&amp;"|")-1))))*100/IF(ISNUMBER(N2335),N2335,IFERROR(VALUE(N2335),VALUE(LEFT(TRIM(N2335),FIND("|",SUBSTITUTE(SUBSTITUTE(SUBSTITUTE(SUBSTITUTE(SUBSTITUTE(TRIM(N2335),"/","|"),"(","|"),"（","|"),";","|"),"；","|")&amp;"|")-1))))&gt;=3,IF(ISNUMBER(O2335),O2335,IFERROR(VALUE(O2335),VALUE(LEFT(TRIM(O2335),FIND("|",SUBSTITUTE(SUBSTITUTE(SUBSTITUTE(SUBSTITUTE(SUBSTITUTE(TRIM(O2335),"/","|"),"(","|"),"（","|"),";","|"),"；","|")&amp;"|")-1))))*100/IF(ISNUMBER(N2335),N2335,IFERROR(VALUE(N2335),VALUE(LEFT(TRIM(N2335),FIND("|",SUBSTITUTE(SUBSTITUTE(SUBSTITUTE(SUBSTITUTE(SUBSTITUTE(TRIM(N2335),"/","|"),"(","|"),"（","|"),";","|"),"；","|")&amp;"|")-1))))&lt;=40),IF(ISNUMBER(O2335),O2335,IFERROR(VALUE(O2335),VALUE(LEFT(TRIM(O2335),FIND("|",SUBSTITUTE(SUBSTITUTE(SUBSTITUTE(SUBSTITUTE(SUBSTITUTE(TRIM(O2335),"/","|"),"(","|"),"（","|"),";","|"),"；","|")&amp;"|")-1))))*100/IF(ISNUMBER(N2335),N2335,IFERROR(VALUE(N2335),VALUE(LEFT(TRIM(N2335),FIND("|",SUBSTITUTE(SUBSTITUTE(SUBSTITUTE(SUBSTITUTE(SUBSTITUTE(TRIM(N2335),"/","|"),"(","|"),"（","|"),";","|"),"；","|")&amp;"|")-1)))),""),""))</x:f>
        <x:v>21.11</x:v>
      </x:c>
      <x:c r="AI2335" s="15" t="str">
        <x:f>IFERROR(IF(AND(IF(ISNUMBER(O2335),O2335,IFERROR(VALUE(O2335),VALUE(LEFT(TRIM(O2335),FIND("|",SUBSTITUTE(SUBSTITUTE(SUBSTITUTE(SUBSTITUTE(SUBSTITUTE(TRIM(O2335),"/","|"),"(","|"),"（","|"),";","|"),"；","|")&amp;"|")-1))))&gt;=75,IF(ISNUMBER(O2335),O2335,IFERROR(VALUE(O2335),VALUE(LEFT(TRIM(O2335),FIND("|",SUBSTITUTE(SUBSTITUTE(SUBSTITUTE(SUBSTITUTE(SUBSTITUTE(TRIM(O2335),"/","|"),"(","|"),"（","|"),";","|"),"；","|")&amp;"|")-1))))&lt;=85,IF(ISNUMBER(Q2335),Q2335,IFERROR(VALUE(Q2335),VALUE(LEFT(TRIM(Q2335),FIND("|",SUBSTITUTE(SUBSTITUTE(SUBSTITUTE(SUBSTITUTE(SUBSTITUTE(TRIM(Q2335),"/","|"),"(","|"),"（","|"),";","|"),"；","|")&amp;"|")-1))))&gt;0),IF(ISNUMBER(O2335),O2335,IFERROR(VALUE(O2335),VALUE(LEFT(TRIM(O2335),FIND("|",SUBSTITUTE(SUBSTITUTE(SUBSTITUTE(SUBSTITUTE(SUBSTITUTE(TRIM(O2335),"/","|"),"(","|"),"（","|"),";","|"),"；","|")&amp;"|")-1))))*1000/IF(ISNUMBER(Q2335),Q2335,IFERROR(VALUE(Q2335),VALUE(LEFT(TRIM(Q2335),FIND("|",SUBSTITUTE(SUBSTITUTE(SUBSTITUTE(SUBSTITUTE(SUBSTITUTE(TRIM(Q2335),"/","|"),"(","|"),"（","|"),";","|"),"；","|")&amp;"|")-1)))),""),"")</x:f>
      </x:c>
      <x:c r="AJ2335" s="14" t="str">
        <x:f>IF(AI2335="","","非称重实测")</x:f>
      </x:c>
      <x:c r="AK2335" s="14" t="str"/>
      <x:c r="AL2335" s="14" t="str">
        <x:v>v3.4.6-candidate</x:v>
      </x:c>
    </x:row>
    <x:row r="2336">
      <x:c r="A2336" t="n">
        <x:v>383</x:v>
      </x:c>
      <x:c r="B2336" t="str">
        <x:v>QCJ2042ST6HEV</x:v>
      </x:c>
      <x:c r="C2336" t="str">
        <x:v>方程豹牌</x:v>
      </x:c>
      <x:c r="D2336" t="str">
        <x:v>比亚迪汽车工业有限公司</x:v>
      </x:c>
      <x:c r="E2336" t="str">
        <x:v>比亚迪</x:v>
      </x:c>
      <x:c r="F2336" t="str">
        <x:v>插电式混合动力越野乘用车</x:v>
      </x:c>
      <x:c r="G2336" t="str">
        <x:v>方程豹豹8</x:v>
      </x:c>
      <x:c r="H2336" t="str">
        <x:v>插电式混合动力越野乘用车</x:v>
      </x:c>
      <x:c r="I2336" t="str">
        <x:v>SUV-E</x:v>
      </x:c>
      <x:c r="J2336" t="str">
        <x:v>PHEV</x:v>
      </x:c>
      <x:c r="K2336" t="str">
        <x:v>否</x:v>
      </x:c>
      <x:c r="L2336" t="n">
        <x:v>3305</x:v>
      </x:c>
      <x:c r="M2336" t="n">
        <x:v>2920</x:v>
      </x:c>
      <x:c r="N2336" t="n">
        <x:v>100</x:v>
      </x:c>
      <x:c r="O2336" t="n">
        <x:v>36.864</x:v>
      </x:c>
      <x:c r="P2336" t="str">
        <x:v>磷酸铁锂</x:v>
      </x:c>
      <x:c r="Q2336" t="n">
        <x:v>122.88</x:v>
      </x:c>
      <x:c r="R2336" t="n">
        <x:v>36.86</x:v>
      </x:c>
      <x:c r="S2336" t="n">
        <x:v>180</x:v>
      </x:c>
      <x:c r="T2336" t="n">
        <x:v>180</x:v>
      </x:c>
      <x:c r="U2336"/>
      <x:c r="V2336" t="str">
        <x:v>前200kW/后300kW</x:v>
      </x:c>
      <x:c r="W2336"/>
      <x:c r="X2336"/>
      <x:c r="Y2336" t="n">
        <x:v>8.87</x:v>
      </x:c>
      <x:c r="Z2336" t="n">
        <x:v>1997</x:v>
      </x:c>
      <x:c r="AA2336" t="n">
        <x:v>200</x:v>
      </x:c>
      <x:c r="AB2336"/>
      <x:c r="AC2336" t="str">
        <x:v>BYD487ZQD</x:v>
      </x:c>
      <x:c r="AD2336" t="str">
        <x:v>PHEV_历史批次</x:v>
      </x:c>
      <x:c r="AE2336" s="14" t="str"/>
      <x:c r="AF2336" s="14" t="str"/>
      <x:c r="AG2336" s="14" t="str">
        <x:v>待OCR/外部证据：仅有功率</x:v>
      </x:c>
      <x:c r="AH2336" s="15" t="n">
        <x:f>IF(R2336&lt;&gt;"",R2336,IFERROR(IF(AND(IF(ISNUMBER(O2336),O2336,IFERROR(VALUE(O2336),VALUE(LEFT(TRIM(O2336),FIND("|",SUBSTITUTE(SUBSTITUTE(SUBSTITUTE(SUBSTITUTE(SUBSTITUTE(TRIM(O2336),"/","|"),"(","|"),"（","|"),";","|"),"；","|")&amp;"|")-1))))*100/IF(ISNUMBER(N2336),N2336,IFERROR(VALUE(N2336),VALUE(LEFT(TRIM(N2336),FIND("|",SUBSTITUTE(SUBSTITUTE(SUBSTITUTE(SUBSTITUTE(SUBSTITUTE(TRIM(N2336),"/","|"),"(","|"),"（","|"),";","|"),"；","|")&amp;"|")-1))))&gt;=3,IF(ISNUMBER(O2336),O2336,IFERROR(VALUE(O2336),VALUE(LEFT(TRIM(O2336),FIND("|",SUBSTITUTE(SUBSTITUTE(SUBSTITUTE(SUBSTITUTE(SUBSTITUTE(TRIM(O2336),"/","|"),"(","|"),"（","|"),";","|"),"；","|")&amp;"|")-1))))*100/IF(ISNUMBER(N2336),N2336,IFERROR(VALUE(N2336),VALUE(LEFT(TRIM(N2336),FIND("|",SUBSTITUTE(SUBSTITUTE(SUBSTITUTE(SUBSTITUTE(SUBSTITUTE(TRIM(N2336),"/","|"),"(","|"),"（","|"),";","|"),"；","|")&amp;"|")-1))))&lt;=40),IF(ISNUMBER(O2336),O2336,IFERROR(VALUE(O2336),VALUE(LEFT(TRIM(O2336),FIND("|",SUBSTITUTE(SUBSTITUTE(SUBSTITUTE(SUBSTITUTE(SUBSTITUTE(TRIM(O2336),"/","|"),"(","|"),"（","|"),";","|"),"；","|")&amp;"|")-1))))*100/IF(ISNUMBER(N2336),N2336,IFERROR(VALUE(N2336),VALUE(LEFT(TRIM(N2336),FIND("|",SUBSTITUTE(SUBSTITUTE(SUBSTITUTE(SUBSTITUTE(SUBSTITUTE(TRIM(N2336),"/","|"),"(","|"),"（","|"),";","|"),"；","|")&amp;"|")-1)))),""),""))</x:f>
        <x:v>36.86</x:v>
      </x:c>
      <x:c r="AI2336" s="15" t="str">
        <x:f>IFERROR(IF(AND(IF(ISNUMBER(O2336),O2336,IFERROR(VALUE(O2336),VALUE(LEFT(TRIM(O2336),FIND("|",SUBSTITUTE(SUBSTITUTE(SUBSTITUTE(SUBSTITUTE(SUBSTITUTE(TRIM(O2336),"/","|"),"(","|"),"（","|"),";","|"),"；","|")&amp;"|")-1))))&gt;=75,IF(ISNUMBER(O2336),O2336,IFERROR(VALUE(O2336),VALUE(LEFT(TRIM(O2336),FIND("|",SUBSTITUTE(SUBSTITUTE(SUBSTITUTE(SUBSTITUTE(SUBSTITUTE(TRIM(O2336),"/","|"),"(","|"),"（","|"),";","|"),"；","|")&amp;"|")-1))))&lt;=85,IF(ISNUMBER(Q2336),Q2336,IFERROR(VALUE(Q2336),VALUE(LEFT(TRIM(Q2336),FIND("|",SUBSTITUTE(SUBSTITUTE(SUBSTITUTE(SUBSTITUTE(SUBSTITUTE(TRIM(Q2336),"/","|"),"(","|"),"（","|"),";","|"),"；","|")&amp;"|")-1))))&gt;0),IF(ISNUMBER(O2336),O2336,IFERROR(VALUE(O2336),VALUE(LEFT(TRIM(O2336),FIND("|",SUBSTITUTE(SUBSTITUTE(SUBSTITUTE(SUBSTITUTE(SUBSTITUTE(TRIM(O2336),"/","|"),"(","|"),"（","|"),";","|"),"；","|")&amp;"|")-1))))*1000/IF(ISNUMBER(Q2336),Q2336,IFERROR(VALUE(Q2336),VALUE(LEFT(TRIM(Q2336),FIND("|",SUBSTITUTE(SUBSTITUTE(SUBSTITUTE(SUBSTITUTE(SUBSTITUTE(TRIM(Q2336),"/","|"),"(","|"),"（","|"),";","|"),"；","|")&amp;"|")-1)))),""),"")</x:f>
      </x:c>
      <x:c r="AJ2336" s="14" t="str">
        <x:f>IF(AI2336="","","非称重实测")</x:f>
      </x:c>
      <x:c r="AK2336" s="14" t="str"/>
      <x:c r="AL2336" s="14" t="str">
        <x:v>v3.4.6-candidate</x:v>
      </x:c>
    </x:row>
    <x:row r="2337">
      <x:c r="A2337" t="n">
        <x:v>383</x:v>
      </x:c>
      <x:c r="B2337" t="str">
        <x:v>QCJ7200AEHEV1</x:v>
      </x:c>
      <x:c r="C2337" t="str">
        <x:v>腾势牌</x:v>
      </x:c>
      <x:c r="D2337" t="str">
        <x:v>比亚迪汽车工业有限公司</x:v>
      </x:c>
      <x:c r="E2337" t="str">
        <x:v>比亚迪</x:v>
      </x:c>
      <x:c r="F2337" t="str">
        <x:v>插电式混合动力轿车</x:v>
      </x:c>
      <x:c r="G2337" t="str">
        <x:v>腾势Z9 GT</x:v>
      </x:c>
      <x:c r="H2337" t="str">
        <x:v>插电式混合动力轿车</x:v>
      </x:c>
      <x:c r="I2337" t="str">
        <x:v>Car-D</x:v>
      </x:c>
      <x:c r="J2337" t="str">
        <x:v>PHEV</x:v>
      </x:c>
      <x:c r="K2337" t="str">
        <x:v>否</x:v>
      </x:c>
      <x:c r="L2337" t="n">
        <x:v>2740</x:v>
      </x:c>
      <x:c r="M2337" t="n">
        <x:v>2920</x:v>
      </x:c>
      <x:c r="N2337" t="n">
        <x:v>161</x:v>
      </x:c>
      <x:c r="O2337" t="n">
        <x:v>38.512</x:v>
      </x:c>
      <x:c r="P2337" t="str">
        <x:v>磷酸铁锂</x:v>
      </x:c>
      <x:c r="Q2337" t="n">
        <x:v>112.6081871345029</x:v>
      </x:c>
      <x:c r="R2337" t="n">
        <x:v>23.92</x:v>
      </x:c>
      <x:c r="S2337" t="n">
        <x:v>180</x:v>
      </x:c>
      <x:c r="T2337" t="n">
        <x:v>180</x:v>
      </x:c>
      <x:c r="U2337"/>
      <x:c r="V2337" t="str">
        <x:v>200kW/220kW/220kW</x:v>
      </x:c>
      <x:c r="W2337"/>
      <x:c r="X2337"/>
      <x:c r="Y2337" t="n">
        <x:v>6.6</x:v>
      </x:c>
      <x:c r="Z2337" t="n">
        <x:v>1995</x:v>
      </x:c>
      <x:c r="AA2337" t="n">
        <x:v>152</x:v>
      </x:c>
      <x:c r="AB2337"/>
      <x:c r="AC2337" t="str">
        <x:v>BYD479ZQA</x:v>
      </x:c>
      <x:c r="AD2337" t="str">
        <x:v>PHEV_历史批次</x:v>
      </x:c>
      <x:c r="AE2337" s="14" t="str">
        <x:v>220</x:v>
      </x:c>
      <x:c r="AF2337" s="14" t="str"/>
      <x:c r="AG2337" s="14" t="str">
        <x:v>源字段可解析</x:v>
      </x:c>
      <x:c r="AH2337" s="15" t="n">
        <x:f>IF(R2337&lt;&gt;"",R2337,IFERROR(IF(AND(IF(ISNUMBER(O2337),O2337,IFERROR(VALUE(O2337),VALUE(LEFT(TRIM(O2337),FIND("|",SUBSTITUTE(SUBSTITUTE(SUBSTITUTE(SUBSTITUTE(SUBSTITUTE(TRIM(O2337),"/","|"),"(","|"),"（","|"),";","|"),"；","|")&amp;"|")-1))))*100/IF(ISNUMBER(N2337),N2337,IFERROR(VALUE(N2337),VALUE(LEFT(TRIM(N2337),FIND("|",SUBSTITUTE(SUBSTITUTE(SUBSTITUTE(SUBSTITUTE(SUBSTITUTE(TRIM(N2337),"/","|"),"(","|"),"（","|"),";","|"),"；","|")&amp;"|")-1))))&gt;=3,IF(ISNUMBER(O2337),O2337,IFERROR(VALUE(O2337),VALUE(LEFT(TRIM(O2337),FIND("|",SUBSTITUTE(SUBSTITUTE(SUBSTITUTE(SUBSTITUTE(SUBSTITUTE(TRIM(O2337),"/","|"),"(","|"),"（","|"),";","|"),"；","|")&amp;"|")-1))))*100/IF(ISNUMBER(N2337),N2337,IFERROR(VALUE(N2337),VALUE(LEFT(TRIM(N2337),FIND("|",SUBSTITUTE(SUBSTITUTE(SUBSTITUTE(SUBSTITUTE(SUBSTITUTE(TRIM(N2337),"/","|"),"(","|"),"（","|"),";","|"),"；","|")&amp;"|")-1))))&lt;=40),IF(ISNUMBER(O2337),O2337,IFERROR(VALUE(O2337),VALUE(LEFT(TRIM(O2337),FIND("|",SUBSTITUTE(SUBSTITUTE(SUBSTITUTE(SUBSTITUTE(SUBSTITUTE(TRIM(O2337),"/","|"),"(","|"),"（","|"),";","|"),"；","|")&amp;"|")-1))))*100/IF(ISNUMBER(N2337),N2337,IFERROR(VALUE(N2337),VALUE(LEFT(TRIM(N2337),FIND("|",SUBSTITUTE(SUBSTITUTE(SUBSTITUTE(SUBSTITUTE(SUBSTITUTE(TRIM(N2337),"/","|"),"(","|"),"（","|"),";","|"),"；","|")&amp;"|")-1)))),""),""))</x:f>
        <x:v>23.92</x:v>
      </x:c>
      <x:c r="AI2337" s="15" t="str">
        <x:f>IFERROR(IF(AND(IF(ISNUMBER(O2337),O2337,IFERROR(VALUE(O2337),VALUE(LEFT(TRIM(O2337),FIND("|",SUBSTITUTE(SUBSTITUTE(SUBSTITUTE(SUBSTITUTE(SUBSTITUTE(TRIM(O2337),"/","|"),"(","|"),"（","|"),";","|"),"；","|")&amp;"|")-1))))&gt;=75,IF(ISNUMBER(O2337),O2337,IFERROR(VALUE(O2337),VALUE(LEFT(TRIM(O2337),FIND("|",SUBSTITUTE(SUBSTITUTE(SUBSTITUTE(SUBSTITUTE(SUBSTITUTE(TRIM(O2337),"/","|"),"(","|"),"（","|"),";","|"),"；","|")&amp;"|")-1))))&lt;=85,IF(ISNUMBER(Q2337),Q2337,IFERROR(VALUE(Q2337),VALUE(LEFT(TRIM(Q2337),FIND("|",SUBSTITUTE(SUBSTITUTE(SUBSTITUTE(SUBSTITUTE(SUBSTITUTE(TRIM(Q2337),"/","|"),"(","|"),"（","|"),";","|"),"；","|")&amp;"|")-1))))&gt;0),IF(ISNUMBER(O2337),O2337,IFERROR(VALUE(O2337),VALUE(LEFT(TRIM(O2337),FIND("|",SUBSTITUTE(SUBSTITUTE(SUBSTITUTE(SUBSTITUTE(SUBSTITUTE(TRIM(O2337),"/","|"),"(","|"),"（","|"),";","|"),"；","|")&amp;"|")-1))))*1000/IF(ISNUMBER(Q2337),Q2337,IFERROR(VALUE(Q2337),VALUE(LEFT(TRIM(Q2337),FIND("|",SUBSTITUTE(SUBSTITUTE(SUBSTITUTE(SUBSTITUTE(SUBSTITUTE(TRIM(Q2337),"/","|"),"(","|"),"（","|"),";","|"),"；","|")&amp;"|")-1)))),""),"")</x:f>
      </x:c>
      <x:c r="AJ2337" s="14" t="str">
        <x:f>IF(AI2337="","","非称重实测")</x:f>
      </x:c>
      <x:c r="AK2337" s="14" t="str"/>
      <x:c r="AL2337" s="14" t="str">
        <x:v>v3.4.6-candidate</x:v>
      </x:c>
    </x:row>
    <x:row r="2338">
      <x:c r="A2338" t="n">
        <x:v>383</x:v>
      </x:c>
      <x:c r="B2338" t="str">
        <x:v>SC6464AAA6HEV</x:v>
      </x:c>
      <x:c r="C2338" t="str">
        <x:v>长安牌</x:v>
      </x:c>
      <x:c r="D2338" t="str">
        <x:v>重庆长安汽车股份有限公司</x:v>
      </x:c>
      <x:c r="E2338" t="str">
        <x:v>长安</x:v>
      </x:c>
      <x:c r="F2338" t="str">
        <x:v>插电式增程混合动力多用途乘用车</x:v>
      </x:c>
      <x:c r="G2338" t="str">
        <x:v>S05</x:v>
      </x:c>
      <x:c r="H2338" t="str">
        <x:v>插电式混合动力多用途乘用车</x:v>
      </x:c>
      <x:c r="I2338" t="str">
        <x:v>SUV-C</x:v>
      </x:c>
      <x:c r="J2338" t="str">
        <x:v>PHEV</x:v>
      </x:c>
      <x:c r="K2338" t="str">
        <x:v>否</x:v>
      </x:c>
      <x:c r="L2338" t="n">
        <x:v>1730</x:v>
      </x:c>
      <x:c r="M2338" t="n">
        <x:v>2700</x:v>
      </x:c>
      <x:c r="N2338" t="n">
        <x:v>100</x:v>
      </x:c>
      <x:c r="O2338" t="n">
        <x:v>17.08</x:v>
      </x:c>
      <x:c r="P2338" t="str">
        <x:v>磷酸铁锂</x:v>
      </x:c>
      <x:c r="Q2338" t="n">
        <x:v>101.6666666666667</x:v>
      </x:c>
      <x:c r="R2338" t="n">
        <x:v>17.08</x:v>
      </x:c>
      <x:c r="S2338" t="n">
        <x:v>160</x:v>
      </x:c>
      <x:c r="T2338" t="n">
        <x:v>160</x:v>
      </x:c>
      <x:c r="U2338"/>
      <x:c r="V2338" t="n">
        <x:v>160</x:v>
      </x:c>
      <x:c r="W2338"/>
      <x:c r="X2338"/>
      <x:c r="Y2338" t="n">
        <x:v>4.95</x:v>
      </x:c>
      <x:c r="Z2338" t="n">
        <x:v>1497</x:v>
      </x:c>
      <x:c r="AA2338" t="n">
        <x:v>72</x:v>
      </x:c>
      <x:c r="AB2338"/>
      <x:c r="AC2338" t="str">
        <x:v>JL469Q1</x:v>
      </x:c>
      <x:c r="AD2338" t="str">
        <x:v>PHEV_历史批次</x:v>
      </x:c>
      <x:c r="AE2338" s="14" t="str"/>
      <x:c r="AF2338" s="14" t="str"/>
      <x:c r="AG2338" s="14" t="str">
        <x:v>待OCR/外部证据：数值语义歧义</x:v>
      </x:c>
      <x:c r="AH2338" s="15" t="n">
        <x:f>IF(R2338&lt;&gt;"",R2338,IFERROR(IF(AND(IF(ISNUMBER(O2338),O2338,IFERROR(VALUE(O2338),VALUE(LEFT(TRIM(O2338),FIND("|",SUBSTITUTE(SUBSTITUTE(SUBSTITUTE(SUBSTITUTE(SUBSTITUTE(TRIM(O2338),"/","|"),"(","|"),"（","|"),";","|"),"；","|")&amp;"|")-1))))*100/IF(ISNUMBER(N2338),N2338,IFERROR(VALUE(N2338),VALUE(LEFT(TRIM(N2338),FIND("|",SUBSTITUTE(SUBSTITUTE(SUBSTITUTE(SUBSTITUTE(SUBSTITUTE(TRIM(N2338),"/","|"),"(","|"),"（","|"),";","|"),"；","|")&amp;"|")-1))))&gt;=3,IF(ISNUMBER(O2338),O2338,IFERROR(VALUE(O2338),VALUE(LEFT(TRIM(O2338),FIND("|",SUBSTITUTE(SUBSTITUTE(SUBSTITUTE(SUBSTITUTE(SUBSTITUTE(TRIM(O2338),"/","|"),"(","|"),"（","|"),";","|"),"；","|")&amp;"|")-1))))*100/IF(ISNUMBER(N2338),N2338,IFERROR(VALUE(N2338),VALUE(LEFT(TRIM(N2338),FIND("|",SUBSTITUTE(SUBSTITUTE(SUBSTITUTE(SUBSTITUTE(SUBSTITUTE(TRIM(N2338),"/","|"),"(","|"),"（","|"),";","|"),"；","|")&amp;"|")-1))))&lt;=40),IF(ISNUMBER(O2338),O2338,IFERROR(VALUE(O2338),VALUE(LEFT(TRIM(O2338),FIND("|",SUBSTITUTE(SUBSTITUTE(SUBSTITUTE(SUBSTITUTE(SUBSTITUTE(TRIM(O2338),"/","|"),"(","|"),"（","|"),";","|"),"；","|")&amp;"|")-1))))*100/IF(ISNUMBER(N2338),N2338,IFERROR(VALUE(N2338),VALUE(LEFT(TRIM(N2338),FIND("|",SUBSTITUTE(SUBSTITUTE(SUBSTITUTE(SUBSTITUTE(SUBSTITUTE(TRIM(N2338),"/","|"),"(","|"),"（","|"),";","|"),"；","|")&amp;"|")-1)))),""),""))</x:f>
        <x:v>17.08</x:v>
      </x:c>
      <x:c r="AI2338" s="15" t="str">
        <x:f>IFERROR(IF(AND(IF(ISNUMBER(O2338),O2338,IFERROR(VALUE(O2338),VALUE(LEFT(TRIM(O2338),FIND("|",SUBSTITUTE(SUBSTITUTE(SUBSTITUTE(SUBSTITUTE(SUBSTITUTE(TRIM(O2338),"/","|"),"(","|"),"（","|"),";","|"),"；","|")&amp;"|")-1))))&gt;=75,IF(ISNUMBER(O2338),O2338,IFERROR(VALUE(O2338),VALUE(LEFT(TRIM(O2338),FIND("|",SUBSTITUTE(SUBSTITUTE(SUBSTITUTE(SUBSTITUTE(SUBSTITUTE(TRIM(O2338),"/","|"),"(","|"),"（","|"),";","|"),"；","|")&amp;"|")-1))))&lt;=85,IF(ISNUMBER(Q2338),Q2338,IFERROR(VALUE(Q2338),VALUE(LEFT(TRIM(Q2338),FIND("|",SUBSTITUTE(SUBSTITUTE(SUBSTITUTE(SUBSTITUTE(SUBSTITUTE(TRIM(Q2338),"/","|"),"(","|"),"（","|"),";","|"),"；","|")&amp;"|")-1))))&gt;0),IF(ISNUMBER(O2338),O2338,IFERROR(VALUE(O2338),VALUE(LEFT(TRIM(O2338),FIND("|",SUBSTITUTE(SUBSTITUTE(SUBSTITUTE(SUBSTITUTE(SUBSTITUTE(TRIM(O2338),"/","|"),"(","|"),"（","|"),";","|"),"；","|")&amp;"|")-1))))*1000/IF(ISNUMBER(Q2338),Q2338,IFERROR(VALUE(Q2338),VALUE(LEFT(TRIM(Q2338),FIND("|",SUBSTITUTE(SUBSTITUTE(SUBSTITUTE(SUBSTITUTE(SUBSTITUTE(TRIM(Q2338),"/","|"),"(","|"),"（","|"),";","|"),"；","|")&amp;"|")-1)))),""),"")</x:f>
      </x:c>
      <x:c r="AJ2338" s="14" t="str">
        <x:f>IF(AI2338="","","非称重实测")</x:f>
      </x:c>
      <x:c r="AK2338" s="14" t="str"/>
      <x:c r="AL2338" s="14" t="str">
        <x:v>v3.4.6-candidate</x:v>
      </x:c>
    </x:row>
    <x:row r="2339">
      <x:c r="A2339" t="n">
        <x:v>383</x:v>
      </x:c>
      <x:c r="B2339" t="str">
        <x:v>SC6464AAB6HEV</x:v>
      </x:c>
      <x:c r="C2339" t="str">
        <x:v>长安牌</x:v>
      </x:c>
      <x:c r="D2339" t="str">
        <x:v>重庆长安汽车股份有限公司</x:v>
      </x:c>
      <x:c r="E2339" t="str">
        <x:v>长安</x:v>
      </x:c>
      <x:c r="F2339" t="str">
        <x:v>插电式增程混合动力多用途乘用车</x:v>
      </x:c>
      <x:c r="G2339" t="str">
        <x:v>S05</x:v>
      </x:c>
      <x:c r="H2339" t="str">
        <x:v>插电式混合动力多用途乘用车</x:v>
      </x:c>
      <x:c r="I2339" t="str">
        <x:v>SUV-C</x:v>
      </x:c>
      <x:c r="J2339" t="str">
        <x:v>PHEV</x:v>
      </x:c>
      <x:c r="K2339" t="str">
        <x:v>否</x:v>
      </x:c>
      <x:c r="L2339" t="n">
        <x:v>1790</x:v>
      </x:c>
      <x:c r="M2339" t="n">
        <x:v>2700</x:v>
      </x:c>
      <x:c r="N2339" t="n">
        <x:v>155</x:v>
      </x:c>
      <x:c r="O2339" t="n">
        <x:v>27.28</x:v>
      </x:c>
      <x:c r="P2339" t="str">
        <x:v>磷酸铁锂</x:v>
      </x:c>
      <x:c r="Q2339" t="n">
        <x:v>118.0952380952381</x:v>
      </x:c>
      <x:c r="R2339" t="n">
        <x:v>17.6</x:v>
      </x:c>
      <x:c r="S2339" t="n">
        <x:v>160</x:v>
      </x:c>
      <x:c r="T2339" t="n">
        <x:v>160</x:v>
      </x:c>
      <x:c r="U2339"/>
      <x:c r="V2339" t="n">
        <x:v>160</x:v>
      </x:c>
      <x:c r="W2339"/>
      <x:c r="X2339"/>
      <x:c r="Y2339" t="n">
        <x:v>5.05</x:v>
      </x:c>
      <x:c r="Z2339" t="n">
        <x:v>1497</x:v>
      </x:c>
      <x:c r="AA2339" t="n">
        <x:v>72</x:v>
      </x:c>
      <x:c r="AB2339"/>
      <x:c r="AC2339" t="str">
        <x:v>JL469Q1</x:v>
      </x:c>
      <x:c r="AD2339" t="str">
        <x:v>PHEV_历史批次</x:v>
      </x:c>
      <x:c r="AE2339" s="14" t="str"/>
      <x:c r="AF2339" s="14" t="str"/>
      <x:c r="AG2339" s="14" t="str">
        <x:v>待OCR/外部证据：数值语义歧义</x:v>
      </x:c>
      <x:c r="AH2339" s="15" t="n">
        <x:f>IF(R2339&lt;&gt;"",R2339,IFERROR(IF(AND(IF(ISNUMBER(O2339),O2339,IFERROR(VALUE(O2339),VALUE(LEFT(TRIM(O2339),FIND("|",SUBSTITUTE(SUBSTITUTE(SUBSTITUTE(SUBSTITUTE(SUBSTITUTE(TRIM(O2339),"/","|"),"(","|"),"（","|"),";","|"),"；","|")&amp;"|")-1))))*100/IF(ISNUMBER(N2339),N2339,IFERROR(VALUE(N2339),VALUE(LEFT(TRIM(N2339),FIND("|",SUBSTITUTE(SUBSTITUTE(SUBSTITUTE(SUBSTITUTE(SUBSTITUTE(TRIM(N2339),"/","|"),"(","|"),"（","|"),";","|"),"；","|")&amp;"|")-1))))&gt;=3,IF(ISNUMBER(O2339),O2339,IFERROR(VALUE(O2339),VALUE(LEFT(TRIM(O2339),FIND("|",SUBSTITUTE(SUBSTITUTE(SUBSTITUTE(SUBSTITUTE(SUBSTITUTE(TRIM(O2339),"/","|"),"(","|"),"（","|"),";","|"),"；","|")&amp;"|")-1))))*100/IF(ISNUMBER(N2339),N2339,IFERROR(VALUE(N2339),VALUE(LEFT(TRIM(N2339),FIND("|",SUBSTITUTE(SUBSTITUTE(SUBSTITUTE(SUBSTITUTE(SUBSTITUTE(TRIM(N2339),"/","|"),"(","|"),"（","|"),";","|"),"；","|")&amp;"|")-1))))&lt;=40),IF(ISNUMBER(O2339),O2339,IFERROR(VALUE(O2339),VALUE(LEFT(TRIM(O2339),FIND("|",SUBSTITUTE(SUBSTITUTE(SUBSTITUTE(SUBSTITUTE(SUBSTITUTE(TRIM(O2339),"/","|"),"(","|"),"（","|"),";","|"),"；","|")&amp;"|")-1))))*100/IF(ISNUMBER(N2339),N2339,IFERROR(VALUE(N2339),VALUE(LEFT(TRIM(N2339),FIND("|",SUBSTITUTE(SUBSTITUTE(SUBSTITUTE(SUBSTITUTE(SUBSTITUTE(TRIM(N2339),"/","|"),"(","|"),"（","|"),";","|"),"；","|")&amp;"|")-1)))),""),""))</x:f>
        <x:v>17.6</x:v>
      </x:c>
      <x:c r="AI2339" s="15" t="str">
        <x:f>IFERROR(IF(AND(IF(ISNUMBER(O2339),O2339,IFERROR(VALUE(O2339),VALUE(LEFT(TRIM(O2339),FIND("|",SUBSTITUTE(SUBSTITUTE(SUBSTITUTE(SUBSTITUTE(SUBSTITUTE(TRIM(O2339),"/","|"),"(","|"),"（","|"),";","|"),"；","|")&amp;"|")-1))))&gt;=75,IF(ISNUMBER(O2339),O2339,IFERROR(VALUE(O2339),VALUE(LEFT(TRIM(O2339),FIND("|",SUBSTITUTE(SUBSTITUTE(SUBSTITUTE(SUBSTITUTE(SUBSTITUTE(TRIM(O2339),"/","|"),"(","|"),"（","|"),";","|"),"；","|")&amp;"|")-1))))&lt;=85,IF(ISNUMBER(Q2339),Q2339,IFERROR(VALUE(Q2339),VALUE(LEFT(TRIM(Q2339),FIND("|",SUBSTITUTE(SUBSTITUTE(SUBSTITUTE(SUBSTITUTE(SUBSTITUTE(TRIM(Q2339),"/","|"),"(","|"),"（","|"),";","|"),"；","|")&amp;"|")-1))))&gt;0),IF(ISNUMBER(O2339),O2339,IFERROR(VALUE(O2339),VALUE(LEFT(TRIM(O2339),FIND("|",SUBSTITUTE(SUBSTITUTE(SUBSTITUTE(SUBSTITUTE(SUBSTITUTE(TRIM(O2339),"/","|"),"(","|"),"（","|"),";","|"),"；","|")&amp;"|")-1))))*1000/IF(ISNUMBER(Q2339),Q2339,IFERROR(VALUE(Q2339),VALUE(LEFT(TRIM(Q2339),FIND("|",SUBSTITUTE(SUBSTITUTE(SUBSTITUTE(SUBSTITUTE(SUBSTITUTE(TRIM(Q2339),"/","|"),"(","|"),"（","|"),";","|"),"；","|")&amp;"|")-1)))),""),"")</x:f>
      </x:c>
      <x:c r="AJ2339" s="14" t="str">
        <x:f>IF(AI2339="","","非称重实测")</x:f>
      </x:c>
      <x:c r="AK2339" s="14" t="str"/>
      <x:c r="AL2339" s="14" t="str">
        <x:v>v3.4.6-candidate</x:v>
      </x:c>
    </x:row>
    <x:row r="2340">
      <x:c r="A2340" t="n">
        <x:v>383</x:v>
      </x:c>
      <x:c r="B2340" t="str">
        <x:v>SC6481EDA6HEV</x:v>
      </x:c>
      <x:c r="C2340" t="str">
        <x:v>阿维塔（AVATR）牌</x:v>
      </x:c>
      <x:c r="D2340" t="str">
        <x:v>重庆长安汽车股份有限公司</x:v>
      </x:c>
      <x:c r="E2340" t="str">
        <x:v>长安</x:v>
      </x:c>
      <x:c r="F2340" t="str">
        <x:v>插电式增程混合动力运动型乘用车</x:v>
      </x:c>
      <x:c r="G2340" t="n">
        <x:v>7</x:v>
      </x:c>
      <x:c r="H2340" t="str">
        <x:v>插电式混合动力运动型乘用车</x:v>
      </x:c>
      <x:c r="I2340" t="str">
        <x:v>SUV-D</x:v>
      </x:c>
      <x:c r="J2340" t="str">
        <x:v>PHEV</x:v>
      </x:c>
      <x:c r="K2340" t="str">
        <x:v>否</x:v>
      </x:c>
      <x:c r="L2340" t="n">
        <x:v>2240</x:v>
      </x:c>
      <x:c r="M2340" t="n">
        <x:v>2700</x:v>
      </x:c>
      <x:c r="N2340" t="n">
        <x:v>188</x:v>
      </x:c>
      <x:c r="O2340" t="n">
        <x:v>39.05</x:v>
      </x:c>
      <x:c r="P2340" t="str">
        <x:v>磷酸铁锂</x:v>
      </x:c>
      <x:c r="Q2340" t="n">
        <x:v>123.968253968254</x:v>
      </x:c>
      <x:c r="R2340" t="n">
        <x:v>20.77</x:v>
      </x:c>
      <x:c r="S2340" t="n">
        <x:v>160</x:v>
      </x:c>
      <x:c r="T2340" t="n">
        <x:v>160</x:v>
      </x:c>
      <x:c r="U2340"/>
      <x:c r="V2340" t="n">
        <x:v>231</x:v>
      </x:c>
      <x:c r="W2340"/>
      <x:c r="X2340"/>
      <x:c r="Y2340" t="n">
        <x:v>6.08</x:v>
      </x:c>
      <x:c r="Z2340" t="n">
        <x:v>1497</x:v>
      </x:c>
      <x:c r="AA2340" t="n">
        <x:v>115</x:v>
      </x:c>
      <x:c r="AB2340"/>
      <x:c r="AC2340" t="str">
        <x:v>JL469ZQ1</x:v>
      </x:c>
      <x:c r="AD2340" t="str">
        <x:v>PHEV_历史批次</x:v>
      </x:c>
      <x:c r="AE2340" s="14" t="str"/>
      <x:c r="AF2340" s="14" t="str"/>
      <x:c r="AG2340" s="14" t="str">
        <x:v>待OCR/外部证据：数值语义歧义</x:v>
      </x:c>
      <x:c r="AH2340" s="15" t="n">
        <x:f>IF(R2340&lt;&gt;"",R2340,IFERROR(IF(AND(IF(ISNUMBER(O2340),O2340,IFERROR(VALUE(O2340),VALUE(LEFT(TRIM(O2340),FIND("|",SUBSTITUTE(SUBSTITUTE(SUBSTITUTE(SUBSTITUTE(SUBSTITUTE(TRIM(O2340),"/","|"),"(","|"),"（","|"),";","|"),"；","|")&amp;"|")-1))))*100/IF(ISNUMBER(N2340),N2340,IFERROR(VALUE(N2340),VALUE(LEFT(TRIM(N2340),FIND("|",SUBSTITUTE(SUBSTITUTE(SUBSTITUTE(SUBSTITUTE(SUBSTITUTE(TRIM(N2340),"/","|"),"(","|"),"（","|"),";","|"),"；","|")&amp;"|")-1))))&gt;=3,IF(ISNUMBER(O2340),O2340,IFERROR(VALUE(O2340),VALUE(LEFT(TRIM(O2340),FIND("|",SUBSTITUTE(SUBSTITUTE(SUBSTITUTE(SUBSTITUTE(SUBSTITUTE(TRIM(O2340),"/","|"),"(","|"),"（","|"),";","|"),"；","|")&amp;"|")-1))))*100/IF(ISNUMBER(N2340),N2340,IFERROR(VALUE(N2340),VALUE(LEFT(TRIM(N2340),FIND("|",SUBSTITUTE(SUBSTITUTE(SUBSTITUTE(SUBSTITUTE(SUBSTITUTE(TRIM(N2340),"/","|"),"(","|"),"（","|"),";","|"),"；","|")&amp;"|")-1))))&lt;=40),IF(ISNUMBER(O2340),O2340,IFERROR(VALUE(O2340),VALUE(LEFT(TRIM(O2340),FIND("|",SUBSTITUTE(SUBSTITUTE(SUBSTITUTE(SUBSTITUTE(SUBSTITUTE(TRIM(O2340),"/","|"),"(","|"),"（","|"),";","|"),"；","|")&amp;"|")-1))))*100/IF(ISNUMBER(N2340),N2340,IFERROR(VALUE(N2340),VALUE(LEFT(TRIM(N2340),FIND("|",SUBSTITUTE(SUBSTITUTE(SUBSTITUTE(SUBSTITUTE(SUBSTITUTE(TRIM(N2340),"/","|"),"(","|"),"（","|"),";","|"),"；","|")&amp;"|")-1)))),""),""))</x:f>
        <x:v>20.77</x:v>
      </x:c>
      <x:c r="AI2340" s="15" t="str">
        <x:f>IFERROR(IF(AND(IF(ISNUMBER(O2340),O2340,IFERROR(VALUE(O2340),VALUE(LEFT(TRIM(O2340),FIND("|",SUBSTITUTE(SUBSTITUTE(SUBSTITUTE(SUBSTITUTE(SUBSTITUTE(TRIM(O2340),"/","|"),"(","|"),"（","|"),";","|"),"；","|")&amp;"|")-1))))&gt;=75,IF(ISNUMBER(O2340),O2340,IFERROR(VALUE(O2340),VALUE(LEFT(TRIM(O2340),FIND("|",SUBSTITUTE(SUBSTITUTE(SUBSTITUTE(SUBSTITUTE(SUBSTITUTE(TRIM(O2340),"/","|"),"(","|"),"（","|"),";","|"),"；","|")&amp;"|")-1))))&lt;=85,IF(ISNUMBER(Q2340),Q2340,IFERROR(VALUE(Q2340),VALUE(LEFT(TRIM(Q2340),FIND("|",SUBSTITUTE(SUBSTITUTE(SUBSTITUTE(SUBSTITUTE(SUBSTITUTE(TRIM(Q2340),"/","|"),"(","|"),"（","|"),";","|"),"；","|")&amp;"|")-1))))&gt;0),IF(ISNUMBER(O2340),O2340,IFERROR(VALUE(O2340),VALUE(LEFT(TRIM(O2340),FIND("|",SUBSTITUTE(SUBSTITUTE(SUBSTITUTE(SUBSTITUTE(SUBSTITUTE(TRIM(O2340),"/","|"),"(","|"),"（","|"),";","|"),"；","|")&amp;"|")-1))))*1000/IF(ISNUMBER(Q2340),Q2340,IFERROR(VALUE(Q2340),VALUE(LEFT(TRIM(Q2340),FIND("|",SUBSTITUTE(SUBSTITUTE(SUBSTITUTE(SUBSTITUTE(SUBSTITUTE(TRIM(Q2340),"/","|"),"(","|"),"（","|"),";","|"),"；","|")&amp;"|")-1)))),""),"")</x:f>
      </x:c>
      <x:c r="AJ2340" s="14" t="str">
        <x:f>IF(AI2340="","","非称重实测")</x:f>
      </x:c>
      <x:c r="AK2340" s="14" t="str"/>
      <x:c r="AL2340" s="14" t="str">
        <x:v>v3.4.6-candidate</x:v>
      </x:c>
    </x:row>
    <x:row r="2341">
      <x:c r="A2341" t="n">
        <x:v>383</x:v>
      </x:c>
      <x:c r="B2341" t="str">
        <x:v>SC6481EEA6HEV</x:v>
      </x:c>
      <x:c r="C2341" t="str">
        <x:v>阿维塔（AVATR）牌</x:v>
      </x:c>
      <x:c r="D2341" t="str">
        <x:v>重庆长安汽车股份有限公司</x:v>
      </x:c>
      <x:c r="E2341" t="str">
        <x:v>长安</x:v>
      </x:c>
      <x:c r="F2341" t="str">
        <x:v>插电式增程混合动力运动型乘用车</x:v>
      </x:c>
      <x:c r="G2341" t="n">
        <x:v>7</x:v>
      </x:c>
      <x:c r="H2341" t="str">
        <x:v>插电式混合动力运动型乘用车</x:v>
      </x:c>
      <x:c r="I2341" t="str">
        <x:v>SUV-D</x:v>
      </x:c>
      <x:c r="J2341" t="str">
        <x:v>PHEV</x:v>
      </x:c>
      <x:c r="K2341" t="str">
        <x:v>否</x:v>
      </x:c>
      <x:c r="L2341" t="n">
        <x:v>2326</x:v>
      </x:c>
      <x:c r="M2341" t="n">
        <x:v>2700</x:v>
      </x:c>
      <x:c r="N2341" t="n">
        <x:v>178</x:v>
      </x:c>
      <x:c r="O2341" t="n">
        <x:v>39.05</x:v>
      </x:c>
      <x:c r="P2341" t="str">
        <x:v>磷酸铁锂</x:v>
      </x:c>
      <x:c r="Q2341" t="n">
        <x:v>123.968253968254</x:v>
      </x:c>
      <x:c r="R2341" t="n">
        <x:v>21.94</x:v>
      </x:c>
      <x:c r="S2341" t="n">
        <x:v>160</x:v>
      </x:c>
      <x:c r="T2341" t="n">
        <x:v>160</x:v>
      </x:c>
      <x:c r="U2341"/>
      <x:c r="V2341" t="str">
        <x:v>131/231kW</x:v>
      </x:c>
      <x:c r="W2341"/>
      <x:c r="X2341"/>
      <x:c r="Y2341" t="n">
        <x:v>6.37</x:v>
      </x:c>
      <x:c r="Z2341" t="n">
        <x:v>1497</x:v>
      </x:c>
      <x:c r="AA2341" t="n">
        <x:v>115</x:v>
      </x:c>
      <x:c r="AB2341"/>
      <x:c r="AC2341" t="str">
        <x:v>JL469ZQ1</x:v>
      </x:c>
      <x:c r="AD2341" t="str">
        <x:v>PHEV_历史批次</x:v>
      </x:c>
      <x:c r="AE2341" s="14" t="str">
        <x:v>231</x:v>
      </x:c>
      <x:c r="AF2341" s="14" t="str"/>
      <x:c r="AG2341" s="14" t="str">
        <x:v>源字段可解析</x:v>
      </x:c>
      <x:c r="AH2341" s="15" t="n">
        <x:f>IF(R2341&lt;&gt;"",R2341,IFERROR(IF(AND(IF(ISNUMBER(O2341),O2341,IFERROR(VALUE(O2341),VALUE(LEFT(TRIM(O2341),FIND("|",SUBSTITUTE(SUBSTITUTE(SUBSTITUTE(SUBSTITUTE(SUBSTITUTE(TRIM(O2341),"/","|"),"(","|"),"（","|"),";","|"),"；","|")&amp;"|")-1))))*100/IF(ISNUMBER(N2341),N2341,IFERROR(VALUE(N2341),VALUE(LEFT(TRIM(N2341),FIND("|",SUBSTITUTE(SUBSTITUTE(SUBSTITUTE(SUBSTITUTE(SUBSTITUTE(TRIM(N2341),"/","|"),"(","|"),"（","|"),";","|"),"；","|")&amp;"|")-1))))&gt;=3,IF(ISNUMBER(O2341),O2341,IFERROR(VALUE(O2341),VALUE(LEFT(TRIM(O2341),FIND("|",SUBSTITUTE(SUBSTITUTE(SUBSTITUTE(SUBSTITUTE(SUBSTITUTE(TRIM(O2341),"/","|"),"(","|"),"（","|"),";","|"),"；","|")&amp;"|")-1))))*100/IF(ISNUMBER(N2341),N2341,IFERROR(VALUE(N2341),VALUE(LEFT(TRIM(N2341),FIND("|",SUBSTITUTE(SUBSTITUTE(SUBSTITUTE(SUBSTITUTE(SUBSTITUTE(TRIM(N2341),"/","|"),"(","|"),"（","|"),";","|"),"；","|")&amp;"|")-1))))&lt;=40),IF(ISNUMBER(O2341),O2341,IFERROR(VALUE(O2341),VALUE(LEFT(TRIM(O2341),FIND("|",SUBSTITUTE(SUBSTITUTE(SUBSTITUTE(SUBSTITUTE(SUBSTITUTE(TRIM(O2341),"/","|"),"(","|"),"（","|"),";","|"),"；","|")&amp;"|")-1))))*100/IF(ISNUMBER(N2341),N2341,IFERROR(VALUE(N2341),VALUE(LEFT(TRIM(N2341),FIND("|",SUBSTITUTE(SUBSTITUTE(SUBSTITUTE(SUBSTITUTE(SUBSTITUTE(TRIM(N2341),"/","|"),"(","|"),"（","|"),";","|"),"；","|")&amp;"|")-1)))),""),""))</x:f>
        <x:v>21.94</x:v>
      </x:c>
      <x:c r="AI2341" s="15" t="str">
        <x:f>IFERROR(IF(AND(IF(ISNUMBER(O2341),O2341,IFERROR(VALUE(O2341),VALUE(LEFT(TRIM(O2341),FIND("|",SUBSTITUTE(SUBSTITUTE(SUBSTITUTE(SUBSTITUTE(SUBSTITUTE(TRIM(O2341),"/","|"),"(","|"),"（","|"),";","|"),"；","|")&amp;"|")-1))))&gt;=75,IF(ISNUMBER(O2341),O2341,IFERROR(VALUE(O2341),VALUE(LEFT(TRIM(O2341),FIND("|",SUBSTITUTE(SUBSTITUTE(SUBSTITUTE(SUBSTITUTE(SUBSTITUTE(TRIM(O2341),"/","|"),"(","|"),"（","|"),";","|"),"；","|")&amp;"|")-1))))&lt;=85,IF(ISNUMBER(Q2341),Q2341,IFERROR(VALUE(Q2341),VALUE(LEFT(TRIM(Q2341),FIND("|",SUBSTITUTE(SUBSTITUTE(SUBSTITUTE(SUBSTITUTE(SUBSTITUTE(TRIM(Q2341),"/","|"),"(","|"),"（","|"),";","|"),"；","|")&amp;"|")-1))))&gt;0),IF(ISNUMBER(O2341),O2341,IFERROR(VALUE(O2341),VALUE(LEFT(TRIM(O2341),FIND("|",SUBSTITUTE(SUBSTITUTE(SUBSTITUTE(SUBSTITUTE(SUBSTITUTE(TRIM(O2341),"/","|"),"(","|"),"（","|"),";","|"),"；","|")&amp;"|")-1))))*1000/IF(ISNUMBER(Q2341),Q2341,IFERROR(VALUE(Q2341),VALUE(LEFT(TRIM(Q2341),FIND("|",SUBSTITUTE(SUBSTITUTE(SUBSTITUTE(SUBSTITUTE(SUBSTITUTE(TRIM(Q2341),"/","|"),"(","|"),"（","|"),";","|"),"；","|")&amp;"|")-1)))),""),"")</x:f>
      </x:c>
      <x:c r="AJ2341" s="14" t="str">
        <x:f>IF(AI2341="","","非称重实测")</x:f>
      </x:c>
      <x:c r="AK2341" s="14" t="str"/>
      <x:c r="AL2341" s="14" t="str">
        <x:v>v3.4.6-candidate</x:v>
      </x:c>
    </x:row>
    <x:row r="2342">
      <x:c r="A2342" t="n">
        <x:v>383</x:v>
      </x:c>
      <x:c r="B2342" t="str">
        <x:v>SC6481GAA6HEV</x:v>
      </x:c>
      <x:c r="C2342" t="str">
        <x:v>长安牌</x:v>
      </x:c>
      <x:c r="D2342" t="str">
        <x:v>重庆长安汽车股份有限公司</x:v>
      </x:c>
      <x:c r="E2342" t="str">
        <x:v>长安</x:v>
      </x:c>
      <x:c r="F2342" t="str">
        <x:v>插电式增程混合动力多用途乘用车</x:v>
      </x:c>
      <x:c r="G2342" t="str">
        <x:v>S07</x:v>
      </x:c>
      <x:c r="H2342" t="str">
        <x:v>插电式混合动力多用途乘用车</x:v>
      </x:c>
      <x:c r="I2342" t="str">
        <x:v>SUV-C</x:v>
      </x:c>
      <x:c r="J2342" t="str">
        <x:v>PHEV</x:v>
      </x:c>
      <x:c r="K2342" t="str">
        <x:v>否</x:v>
      </x:c>
      <x:c r="L2342" t="str">
        <x:v>1980/1950</x:v>
      </x:c>
      <x:c r="M2342" t="n">
        <x:v>2700</x:v>
      </x:c>
      <x:c r="N2342" t="n">
        <x:v>165</x:v>
      </x:c>
      <x:c r="O2342" t="n">
        <x:v>31.73</x:v>
      </x:c>
      <x:c r="P2342" t="str">
        <x:v>磷酸铁锂</x:v>
      </x:c>
      <x:c r="Q2342" t="n">
        <x:v>119.2857142857143</x:v>
      </x:c>
      <x:c r="R2342" t="n">
        <x:v>19.23</x:v>
      </x:c>
      <x:c r="S2342" t="n">
        <x:v>160</x:v>
      </x:c>
      <x:c r="T2342" t="n">
        <x:v>160</x:v>
      </x:c>
      <x:c r="U2342"/>
      <x:c r="V2342" t="n">
        <x:v>175</x:v>
      </x:c>
      <x:c r="W2342"/>
      <x:c r="X2342"/>
      <x:c r="Y2342" t="n">
        <x:v>5.6</x:v>
      </x:c>
      <x:c r="Z2342" t="n">
        <x:v>1480</x:v>
      </x:c>
      <x:c r="AA2342" t="n">
        <x:v>70</x:v>
      </x:c>
      <x:c r="AB2342"/>
      <x:c r="AC2342" t="str">
        <x:v>JL473QJ</x:v>
      </x:c>
      <x:c r="AD2342" t="str">
        <x:v>PHEV_历史批次</x:v>
      </x:c>
      <x:c r="AE2342" s="14" t="str"/>
      <x:c r="AF2342" s="14" t="str"/>
      <x:c r="AG2342" s="14" t="str">
        <x:v>待OCR/外部证据：数值语义歧义</x:v>
      </x:c>
      <x:c r="AH2342" s="15" t="n">
        <x:f>IF(R2342&lt;&gt;"",R2342,IFERROR(IF(AND(IF(ISNUMBER(O2342),O2342,IFERROR(VALUE(O2342),VALUE(LEFT(TRIM(O2342),FIND("|",SUBSTITUTE(SUBSTITUTE(SUBSTITUTE(SUBSTITUTE(SUBSTITUTE(TRIM(O2342),"/","|"),"(","|"),"（","|"),";","|"),"；","|")&amp;"|")-1))))*100/IF(ISNUMBER(N2342),N2342,IFERROR(VALUE(N2342),VALUE(LEFT(TRIM(N2342),FIND("|",SUBSTITUTE(SUBSTITUTE(SUBSTITUTE(SUBSTITUTE(SUBSTITUTE(TRIM(N2342),"/","|"),"(","|"),"（","|"),";","|"),"；","|")&amp;"|")-1))))&gt;=3,IF(ISNUMBER(O2342),O2342,IFERROR(VALUE(O2342),VALUE(LEFT(TRIM(O2342),FIND("|",SUBSTITUTE(SUBSTITUTE(SUBSTITUTE(SUBSTITUTE(SUBSTITUTE(TRIM(O2342),"/","|"),"(","|"),"（","|"),";","|"),"；","|")&amp;"|")-1))))*100/IF(ISNUMBER(N2342),N2342,IFERROR(VALUE(N2342),VALUE(LEFT(TRIM(N2342),FIND("|",SUBSTITUTE(SUBSTITUTE(SUBSTITUTE(SUBSTITUTE(SUBSTITUTE(TRIM(N2342),"/","|"),"(","|"),"（","|"),";","|"),"；","|")&amp;"|")-1))))&lt;=40),IF(ISNUMBER(O2342),O2342,IFERROR(VALUE(O2342),VALUE(LEFT(TRIM(O2342),FIND("|",SUBSTITUTE(SUBSTITUTE(SUBSTITUTE(SUBSTITUTE(SUBSTITUTE(TRIM(O2342),"/","|"),"(","|"),"（","|"),";","|"),"；","|")&amp;"|")-1))))*100/IF(ISNUMBER(N2342),N2342,IFERROR(VALUE(N2342),VALUE(LEFT(TRIM(N2342),FIND("|",SUBSTITUTE(SUBSTITUTE(SUBSTITUTE(SUBSTITUTE(SUBSTITUTE(TRIM(N2342),"/","|"),"(","|"),"（","|"),";","|"),"；","|")&amp;"|")-1)))),""),""))</x:f>
        <x:v>19.23</x:v>
      </x:c>
      <x:c r="AI2342" s="15" t="str">
        <x:f>IFERROR(IF(AND(IF(ISNUMBER(O2342),O2342,IFERROR(VALUE(O2342),VALUE(LEFT(TRIM(O2342),FIND("|",SUBSTITUTE(SUBSTITUTE(SUBSTITUTE(SUBSTITUTE(SUBSTITUTE(TRIM(O2342),"/","|"),"(","|"),"（","|"),";","|"),"；","|")&amp;"|")-1))))&gt;=75,IF(ISNUMBER(O2342),O2342,IFERROR(VALUE(O2342),VALUE(LEFT(TRIM(O2342),FIND("|",SUBSTITUTE(SUBSTITUTE(SUBSTITUTE(SUBSTITUTE(SUBSTITUTE(TRIM(O2342),"/","|"),"(","|"),"（","|"),";","|"),"；","|")&amp;"|")-1))))&lt;=85,IF(ISNUMBER(Q2342),Q2342,IFERROR(VALUE(Q2342),VALUE(LEFT(TRIM(Q2342),FIND("|",SUBSTITUTE(SUBSTITUTE(SUBSTITUTE(SUBSTITUTE(SUBSTITUTE(TRIM(Q2342),"/","|"),"(","|"),"（","|"),";","|"),"；","|")&amp;"|")-1))))&gt;0),IF(ISNUMBER(O2342),O2342,IFERROR(VALUE(O2342),VALUE(LEFT(TRIM(O2342),FIND("|",SUBSTITUTE(SUBSTITUTE(SUBSTITUTE(SUBSTITUTE(SUBSTITUTE(TRIM(O2342),"/","|"),"(","|"),"（","|"),";","|"),"；","|")&amp;"|")-1))))*1000/IF(ISNUMBER(Q2342),Q2342,IFERROR(VALUE(Q2342),VALUE(LEFT(TRIM(Q2342),FIND("|",SUBSTITUTE(SUBSTITUTE(SUBSTITUTE(SUBSTITUTE(SUBSTITUTE(TRIM(Q2342),"/","|"),"(","|"),"（","|"),";","|"),"；","|")&amp;"|")-1)))),""),"")</x:f>
      </x:c>
      <x:c r="AJ2342" s="14" t="str">
        <x:f>IF(AI2342="","","非称重实测")</x:f>
      </x:c>
      <x:c r="AK2342" s="14" t="str"/>
      <x:c r="AL2342" s="14" t="str">
        <x:v>v3.4.6-candidate</x:v>
      </x:c>
    </x:row>
    <x:row r="2343">
      <x:c r="A2343" t="n">
        <x:v>383</x:v>
      </x:c>
      <x:c r="B2343" t="str">
        <x:v>SC6481GAB6HEV</x:v>
      </x:c>
      <x:c r="C2343" t="str">
        <x:v>长安牌</x:v>
      </x:c>
      <x:c r="D2343" t="str">
        <x:v>重庆长安汽车股份有限公司</x:v>
      </x:c>
      <x:c r="E2343" t="str">
        <x:v>长安</x:v>
      </x:c>
      <x:c r="F2343" t="str">
        <x:v>插电式增程混合动力多用途乘用车</x:v>
      </x:c>
      <x:c r="G2343" t="str">
        <x:v>S07</x:v>
      </x:c>
      <x:c r="H2343" t="str">
        <x:v>插电式混合动力多用途乘用车</x:v>
      </x:c>
      <x:c r="I2343" t="str">
        <x:v>SUV-C</x:v>
      </x:c>
      <x:c r="J2343" t="str">
        <x:v>PHEV</x:v>
      </x:c>
      <x:c r="K2343" t="str">
        <x:v>否</x:v>
      </x:c>
      <x:c r="L2343" t="n">
        <x:v>1875</x:v>
      </x:c>
      <x:c r="M2343" t="n">
        <x:v>2700</x:v>
      </x:c>
      <x:c r="N2343" t="n">
        <x:v>95</x:v>
      </x:c>
      <x:c r="O2343" t="n">
        <x:v>18.99</x:v>
      </x:c>
      <x:c r="P2343" t="str">
        <x:v>磷酸铁锂</x:v>
      </x:c>
      <x:c r="Q2343" t="n">
        <x:v>104.3406593406593</x:v>
      </x:c>
      <x:c r="R2343" t="n">
        <x:v>19.99</x:v>
      </x:c>
      <x:c r="S2343" t="n">
        <x:v>160</x:v>
      </x:c>
      <x:c r="T2343" t="n">
        <x:v>160</x:v>
      </x:c>
      <x:c r="U2343"/>
      <x:c r="V2343" t="n">
        <x:v>175</x:v>
      </x:c>
      <x:c r="W2343"/>
      <x:c r="X2343"/>
      <x:c r="Y2343" t="n">
        <x:v>5.5</x:v>
      </x:c>
      <x:c r="Z2343" t="n">
        <x:v>1480</x:v>
      </x:c>
      <x:c r="AA2343" t="n">
        <x:v>70</x:v>
      </x:c>
      <x:c r="AB2343"/>
      <x:c r="AC2343" t="str">
        <x:v>JL473QJ</x:v>
      </x:c>
      <x:c r="AD2343" t="str">
        <x:v>PHEV_历史批次</x:v>
      </x:c>
      <x:c r="AE2343" s="14" t="str"/>
      <x:c r="AF2343" s="14" t="str"/>
      <x:c r="AG2343" s="14" t="str">
        <x:v>待OCR/外部证据：数值语义歧义</x:v>
      </x:c>
      <x:c r="AH2343" s="15" t="n">
        <x:f>IF(R2343&lt;&gt;"",R2343,IFERROR(IF(AND(IF(ISNUMBER(O2343),O2343,IFERROR(VALUE(O2343),VALUE(LEFT(TRIM(O2343),FIND("|",SUBSTITUTE(SUBSTITUTE(SUBSTITUTE(SUBSTITUTE(SUBSTITUTE(TRIM(O2343),"/","|"),"(","|"),"（","|"),";","|"),"；","|")&amp;"|")-1))))*100/IF(ISNUMBER(N2343),N2343,IFERROR(VALUE(N2343),VALUE(LEFT(TRIM(N2343),FIND("|",SUBSTITUTE(SUBSTITUTE(SUBSTITUTE(SUBSTITUTE(SUBSTITUTE(TRIM(N2343),"/","|"),"(","|"),"（","|"),";","|"),"；","|")&amp;"|")-1))))&gt;=3,IF(ISNUMBER(O2343),O2343,IFERROR(VALUE(O2343),VALUE(LEFT(TRIM(O2343),FIND("|",SUBSTITUTE(SUBSTITUTE(SUBSTITUTE(SUBSTITUTE(SUBSTITUTE(TRIM(O2343),"/","|"),"(","|"),"（","|"),";","|"),"；","|")&amp;"|")-1))))*100/IF(ISNUMBER(N2343),N2343,IFERROR(VALUE(N2343),VALUE(LEFT(TRIM(N2343),FIND("|",SUBSTITUTE(SUBSTITUTE(SUBSTITUTE(SUBSTITUTE(SUBSTITUTE(TRIM(N2343),"/","|"),"(","|"),"（","|"),";","|"),"；","|")&amp;"|")-1))))&lt;=40),IF(ISNUMBER(O2343),O2343,IFERROR(VALUE(O2343),VALUE(LEFT(TRIM(O2343),FIND("|",SUBSTITUTE(SUBSTITUTE(SUBSTITUTE(SUBSTITUTE(SUBSTITUTE(TRIM(O2343),"/","|"),"(","|"),"（","|"),";","|"),"；","|")&amp;"|")-1))))*100/IF(ISNUMBER(N2343),N2343,IFERROR(VALUE(N2343),VALUE(LEFT(TRIM(N2343),FIND("|",SUBSTITUTE(SUBSTITUTE(SUBSTITUTE(SUBSTITUTE(SUBSTITUTE(TRIM(N2343),"/","|"),"(","|"),"（","|"),";","|"),"；","|")&amp;"|")-1)))),""),""))</x:f>
        <x:v>19.99</x:v>
      </x:c>
      <x:c r="AI2343" s="15" t="str">
        <x:f>IFERROR(IF(AND(IF(ISNUMBER(O2343),O2343,IFERROR(VALUE(O2343),VALUE(LEFT(TRIM(O2343),FIND("|",SUBSTITUTE(SUBSTITUTE(SUBSTITUTE(SUBSTITUTE(SUBSTITUTE(TRIM(O2343),"/","|"),"(","|"),"（","|"),";","|"),"；","|")&amp;"|")-1))))&gt;=75,IF(ISNUMBER(O2343),O2343,IFERROR(VALUE(O2343),VALUE(LEFT(TRIM(O2343),FIND("|",SUBSTITUTE(SUBSTITUTE(SUBSTITUTE(SUBSTITUTE(SUBSTITUTE(TRIM(O2343),"/","|"),"(","|"),"（","|"),";","|"),"；","|")&amp;"|")-1))))&lt;=85,IF(ISNUMBER(Q2343),Q2343,IFERROR(VALUE(Q2343),VALUE(LEFT(TRIM(Q2343),FIND("|",SUBSTITUTE(SUBSTITUTE(SUBSTITUTE(SUBSTITUTE(SUBSTITUTE(TRIM(Q2343),"/","|"),"(","|"),"（","|"),";","|"),"；","|")&amp;"|")-1))))&gt;0),IF(ISNUMBER(O2343),O2343,IFERROR(VALUE(O2343),VALUE(LEFT(TRIM(O2343),FIND("|",SUBSTITUTE(SUBSTITUTE(SUBSTITUTE(SUBSTITUTE(SUBSTITUTE(TRIM(O2343),"/","|"),"(","|"),"（","|"),";","|"),"；","|")&amp;"|")-1))))*1000/IF(ISNUMBER(Q2343),Q2343,IFERROR(VALUE(Q2343),VALUE(LEFT(TRIM(Q2343),FIND("|",SUBSTITUTE(SUBSTITUTE(SUBSTITUTE(SUBSTITUTE(SUBSTITUTE(TRIM(Q2343),"/","|"),"(","|"),"（","|"),";","|"),"；","|")&amp;"|")-1)))),""),"")</x:f>
      </x:c>
      <x:c r="AJ2343" s="14" t="str">
        <x:f>IF(AI2343="","","非称重实测")</x:f>
      </x:c>
      <x:c r="AK2343" s="14" t="str"/>
      <x:c r="AL2343" s="14" t="str">
        <x:v>v3.4.6-candidate</x:v>
      </x:c>
    </x:row>
    <x:row r="2344">
      <x:c r="A2344" t="n">
        <x:v>383</x:v>
      </x:c>
      <x:c r="B2344" t="str">
        <x:v>SC7156AAG6HEV</x:v>
      </x:c>
      <x:c r="C2344" t="str">
        <x:v>长安牌</x:v>
      </x:c>
      <x:c r="D2344" t="str">
        <x:v>重庆长安汽车股份有限公司</x:v>
      </x:c>
      <x:c r="E2344" t="str">
        <x:v>长安</x:v>
      </x:c>
      <x:c r="F2344" t="str">
        <x:v>插电式增程混合动力轿车</x:v>
      </x:c>
      <x:c r="G2344" t="str">
        <x:v>L07</x:v>
      </x:c>
      <x:c r="H2344" t="str">
        <x:v>插电式混合动力轿车</x:v>
      </x:c>
      <x:c r="I2344" t="str">
        <x:v>Car-D</x:v>
      </x:c>
      <x:c r="J2344" t="str">
        <x:v>PHEV</x:v>
      </x:c>
      <x:c r="K2344" t="str">
        <x:v>否</x:v>
      </x:c>
      <x:c r="L2344" t="str">
        <x:v>1880/1865</x:v>
      </x:c>
      <x:c r="M2344" t="n">
        <x:v>2700</x:v>
      </x:c>
      <x:c r="N2344" t="n">
        <x:v>170</x:v>
      </x:c>
      <x:c r="O2344" t="n">
        <x:v>28.39</x:v>
      </x:c>
      <x:c r="P2344" t="str">
        <x:v>磷酸铁锂</x:v>
      </x:c>
      <x:c r="Q2344" t="n">
        <x:v>120.2966101694915</x:v>
      </x:c>
      <x:c r="R2344" t="n">
        <x:v>16.7</x:v>
      </x:c>
      <x:c r="S2344" t="n">
        <x:v>160</x:v>
      </x:c>
      <x:c r="T2344" t="n">
        <x:v>160</x:v>
      </x:c>
      <x:c r="U2344"/>
      <x:c r="V2344" t="n">
        <x:v>160</x:v>
      </x:c>
      <x:c r="W2344"/>
      <x:c r="X2344"/>
      <x:c r="Y2344" t="n">
        <x:v>4.7</x:v>
      </x:c>
      <x:c r="Z2344" t="n">
        <x:v>1497</x:v>
      </x:c>
      <x:c r="AA2344" t="n">
        <x:v>72</x:v>
      </x:c>
      <x:c r="AB2344"/>
      <x:c r="AC2344" t="str">
        <x:v>JL469Q1</x:v>
      </x:c>
      <x:c r="AD2344" t="str">
        <x:v>PHEV_历史批次</x:v>
      </x:c>
      <x:c r="AE2344" s="14" t="str"/>
      <x:c r="AF2344" s="14" t="str"/>
      <x:c r="AG2344" s="14" t="str">
        <x:v>待OCR/外部证据：数值语义歧义</x:v>
      </x:c>
      <x:c r="AH2344" s="15" t="n">
        <x:f>IF(R2344&lt;&gt;"",R2344,IFERROR(IF(AND(IF(ISNUMBER(O2344),O2344,IFERROR(VALUE(O2344),VALUE(LEFT(TRIM(O2344),FIND("|",SUBSTITUTE(SUBSTITUTE(SUBSTITUTE(SUBSTITUTE(SUBSTITUTE(TRIM(O2344),"/","|"),"(","|"),"（","|"),";","|"),"；","|")&amp;"|")-1))))*100/IF(ISNUMBER(N2344),N2344,IFERROR(VALUE(N2344),VALUE(LEFT(TRIM(N2344),FIND("|",SUBSTITUTE(SUBSTITUTE(SUBSTITUTE(SUBSTITUTE(SUBSTITUTE(TRIM(N2344),"/","|"),"(","|"),"（","|"),";","|"),"；","|")&amp;"|")-1))))&gt;=3,IF(ISNUMBER(O2344),O2344,IFERROR(VALUE(O2344),VALUE(LEFT(TRIM(O2344),FIND("|",SUBSTITUTE(SUBSTITUTE(SUBSTITUTE(SUBSTITUTE(SUBSTITUTE(TRIM(O2344),"/","|"),"(","|"),"（","|"),";","|"),"；","|")&amp;"|")-1))))*100/IF(ISNUMBER(N2344),N2344,IFERROR(VALUE(N2344),VALUE(LEFT(TRIM(N2344),FIND("|",SUBSTITUTE(SUBSTITUTE(SUBSTITUTE(SUBSTITUTE(SUBSTITUTE(TRIM(N2344),"/","|"),"(","|"),"（","|"),";","|"),"；","|")&amp;"|")-1))))&lt;=40),IF(ISNUMBER(O2344),O2344,IFERROR(VALUE(O2344),VALUE(LEFT(TRIM(O2344),FIND("|",SUBSTITUTE(SUBSTITUTE(SUBSTITUTE(SUBSTITUTE(SUBSTITUTE(TRIM(O2344),"/","|"),"(","|"),"（","|"),";","|"),"；","|")&amp;"|")-1))))*100/IF(ISNUMBER(N2344),N2344,IFERROR(VALUE(N2344),VALUE(LEFT(TRIM(N2344),FIND("|",SUBSTITUTE(SUBSTITUTE(SUBSTITUTE(SUBSTITUTE(SUBSTITUTE(TRIM(N2344),"/","|"),"(","|"),"（","|"),";","|"),"；","|")&amp;"|")-1)))),""),""))</x:f>
        <x:v>16.7</x:v>
      </x:c>
      <x:c r="AI2344" s="15" t="str">
        <x:f>IFERROR(IF(AND(IF(ISNUMBER(O2344),O2344,IFERROR(VALUE(O2344),VALUE(LEFT(TRIM(O2344),FIND("|",SUBSTITUTE(SUBSTITUTE(SUBSTITUTE(SUBSTITUTE(SUBSTITUTE(TRIM(O2344),"/","|"),"(","|"),"（","|"),";","|"),"；","|")&amp;"|")-1))))&gt;=75,IF(ISNUMBER(O2344),O2344,IFERROR(VALUE(O2344),VALUE(LEFT(TRIM(O2344),FIND("|",SUBSTITUTE(SUBSTITUTE(SUBSTITUTE(SUBSTITUTE(SUBSTITUTE(TRIM(O2344),"/","|"),"(","|"),"（","|"),";","|"),"；","|")&amp;"|")-1))))&lt;=85,IF(ISNUMBER(Q2344),Q2344,IFERROR(VALUE(Q2344),VALUE(LEFT(TRIM(Q2344),FIND("|",SUBSTITUTE(SUBSTITUTE(SUBSTITUTE(SUBSTITUTE(SUBSTITUTE(TRIM(Q2344),"/","|"),"(","|"),"（","|"),";","|"),"；","|")&amp;"|")-1))))&gt;0),IF(ISNUMBER(O2344),O2344,IFERROR(VALUE(O2344),VALUE(LEFT(TRIM(O2344),FIND("|",SUBSTITUTE(SUBSTITUTE(SUBSTITUTE(SUBSTITUTE(SUBSTITUTE(TRIM(O2344),"/","|"),"(","|"),"（","|"),";","|"),"；","|")&amp;"|")-1))))*1000/IF(ISNUMBER(Q2344),Q2344,IFERROR(VALUE(Q2344),VALUE(LEFT(TRIM(Q2344),FIND("|",SUBSTITUTE(SUBSTITUTE(SUBSTITUTE(SUBSTITUTE(SUBSTITUTE(TRIM(Q2344),"/","|"),"(","|"),"（","|"),";","|"),"；","|")&amp;"|")-1)))),""),"")</x:f>
      </x:c>
      <x:c r="AJ2344" s="14" t="str">
        <x:f>IF(AI2344="","","非称重实测")</x:f>
      </x:c>
      <x:c r="AK2344" s="14" t="str"/>
      <x:c r="AL2344" s="14" t="str">
        <x:v>v3.4.6-candidate</x:v>
      </x:c>
    </x:row>
    <x:row r="2345">
      <x:c r="A2345" t="n">
        <x:v>383</x:v>
      </x:c>
      <x:c r="B2345" t="str">
        <x:v>SC7157AAB6HEV</x:v>
      </x:c>
      <x:c r="C2345" t="str">
        <x:v>长安牌</x:v>
      </x:c>
      <x:c r="D2345" t="str">
        <x:v>重庆长安汽车股份有限公司</x:v>
      </x:c>
      <x:c r="E2345" t="str">
        <x:v>启源A07</x:v>
      </x:c>
      <x:c r="F2345" t="str">
        <x:v>插电式增程混合动力轿车</x:v>
      </x:c>
      <x:c r="G2345" t="str">
        <x:v>A07</x:v>
      </x:c>
      <x:c r="H2345" t="str">
        <x:v>插电式混合动力</x:v>
      </x:c>
      <x:c r="I2345" t="str">
        <x:v>Car-D</x:v>
      </x:c>
      <x:c r="J2345" t="str">
        <x:v>PHEV</x:v>
      </x:c>
      <x:c r="K2345" t="str">
        <x:v>可能</x:v>
      </x:c>
      <x:c r="L2345" t="str">
        <x:v>1845</x:v>
      </x:c>
      <x:c r="M2345"/>
      <x:c r="N2345" t="str">
        <x:v>175</x:v>
      </x:c>
      <x:c r="O2345" t="n">
        <x:v>28.39</x:v>
      </x:c>
      <x:c r="P2345" t="str">
        <x:v>磷酸铁锂</x:v>
      </x:c>
      <x:c r="Q2345" t="n">
        <x:v>120.2966101694915</x:v>
      </x:c>
      <x:c r="R2345" t="n">
        <x:v>16.22</x:v>
      </x:c>
      <x:c r="S2345" t="n">
        <x:v>160</x:v>
      </x:c>
      <x:c r="T2345" t="n">
        <x:v>160</x:v>
      </x:c>
      <x:c r="U2345"/>
      <x:c r="V2345" t="str">
        <x:v>160</x:v>
      </x:c>
      <x:c r="W2345"/>
      <x:c r="X2345"/>
      <x:c r="Y2345" t="n">
        <x:v>4.7</x:v>
      </x:c>
      <x:c r="Z2345" t="n">
        <x:v>1497</x:v>
      </x:c>
      <x:c r="AA2345" t="str">
        <x:v>72</x:v>
      </x:c>
      <x:c r="AB2345"/>
      <x:c r="AC2345" t="str">
        <x:v>JL469Q1</x:v>
      </x:c>
      <x:c r="AD2345" t="str">
        <x:v>梳理补充_附件1-PHEV梳理</x:v>
      </x:c>
      <x:c r="AE2345" s="14" t="str"/>
      <x:c r="AF2345" s="14" t="str"/>
      <x:c r="AG2345" s="14" t="str">
        <x:v>待OCR/外部证据：数值语义歧义</x:v>
      </x:c>
      <x:c r="AH2345" s="15" t="n">
        <x:f>IF(R2345&lt;&gt;"",R2345,IFERROR(IF(AND(IF(ISNUMBER(O2345),O2345,IFERROR(VALUE(O2345),VALUE(LEFT(TRIM(O2345),FIND("|",SUBSTITUTE(SUBSTITUTE(SUBSTITUTE(SUBSTITUTE(SUBSTITUTE(TRIM(O2345),"/","|"),"(","|"),"（","|"),";","|"),"；","|")&amp;"|")-1))))*100/IF(ISNUMBER(N2345),N2345,IFERROR(VALUE(N2345),VALUE(LEFT(TRIM(N2345),FIND("|",SUBSTITUTE(SUBSTITUTE(SUBSTITUTE(SUBSTITUTE(SUBSTITUTE(TRIM(N2345),"/","|"),"(","|"),"（","|"),";","|"),"；","|")&amp;"|")-1))))&gt;=3,IF(ISNUMBER(O2345),O2345,IFERROR(VALUE(O2345),VALUE(LEFT(TRIM(O2345),FIND("|",SUBSTITUTE(SUBSTITUTE(SUBSTITUTE(SUBSTITUTE(SUBSTITUTE(TRIM(O2345),"/","|"),"(","|"),"（","|"),";","|"),"；","|")&amp;"|")-1))))*100/IF(ISNUMBER(N2345),N2345,IFERROR(VALUE(N2345),VALUE(LEFT(TRIM(N2345),FIND("|",SUBSTITUTE(SUBSTITUTE(SUBSTITUTE(SUBSTITUTE(SUBSTITUTE(TRIM(N2345),"/","|"),"(","|"),"（","|"),";","|"),"；","|")&amp;"|")-1))))&lt;=40),IF(ISNUMBER(O2345),O2345,IFERROR(VALUE(O2345),VALUE(LEFT(TRIM(O2345),FIND("|",SUBSTITUTE(SUBSTITUTE(SUBSTITUTE(SUBSTITUTE(SUBSTITUTE(TRIM(O2345),"/","|"),"(","|"),"（","|"),";","|"),"；","|")&amp;"|")-1))))*100/IF(ISNUMBER(N2345),N2345,IFERROR(VALUE(N2345),VALUE(LEFT(TRIM(N2345),FIND("|",SUBSTITUTE(SUBSTITUTE(SUBSTITUTE(SUBSTITUTE(SUBSTITUTE(TRIM(N2345),"/","|"),"(","|"),"（","|"),";","|"),"；","|")&amp;"|")-1)))),""),""))</x:f>
        <x:v>16.22</x:v>
      </x:c>
      <x:c r="AI2345" s="15" t="str">
        <x:f>IFERROR(IF(AND(IF(ISNUMBER(O2345),O2345,IFERROR(VALUE(O2345),VALUE(LEFT(TRIM(O2345),FIND("|",SUBSTITUTE(SUBSTITUTE(SUBSTITUTE(SUBSTITUTE(SUBSTITUTE(TRIM(O2345),"/","|"),"(","|"),"（","|"),";","|"),"；","|")&amp;"|")-1))))&gt;=75,IF(ISNUMBER(O2345),O2345,IFERROR(VALUE(O2345),VALUE(LEFT(TRIM(O2345),FIND("|",SUBSTITUTE(SUBSTITUTE(SUBSTITUTE(SUBSTITUTE(SUBSTITUTE(TRIM(O2345),"/","|"),"(","|"),"（","|"),";","|"),"；","|")&amp;"|")-1))))&lt;=85,IF(ISNUMBER(Q2345),Q2345,IFERROR(VALUE(Q2345),VALUE(LEFT(TRIM(Q2345),FIND("|",SUBSTITUTE(SUBSTITUTE(SUBSTITUTE(SUBSTITUTE(SUBSTITUTE(TRIM(Q2345),"/","|"),"(","|"),"（","|"),";","|"),"；","|")&amp;"|")-1))))&gt;0),IF(ISNUMBER(O2345),O2345,IFERROR(VALUE(O2345),VALUE(LEFT(TRIM(O2345),FIND("|",SUBSTITUTE(SUBSTITUTE(SUBSTITUTE(SUBSTITUTE(SUBSTITUTE(TRIM(O2345),"/","|"),"(","|"),"（","|"),";","|"),"；","|")&amp;"|")-1))))*1000/IF(ISNUMBER(Q2345),Q2345,IFERROR(VALUE(Q2345),VALUE(LEFT(TRIM(Q2345),FIND("|",SUBSTITUTE(SUBSTITUTE(SUBSTITUTE(SUBSTITUTE(SUBSTITUTE(TRIM(Q2345),"/","|"),"(","|"),"（","|"),";","|"),"；","|")&amp;"|")-1)))),""),"")</x:f>
      </x:c>
      <x:c r="AJ2345" s="14" t="str">
        <x:f>IF(AI2345="","","非称重实测")</x:f>
      </x:c>
      <x:c r="AK2345" s="14" t="str">
        <x:v>同型号候选已写入</x:v>
      </x:c>
      <x:c r="AL2345" s="14" t="str">
        <x:v>v3.4.6-candidate</x:v>
      </x:c>
    </x:row>
    <x:row r="2346">
      <x:c r="A2346" t="n">
        <x:v>383</x:v>
      </x:c>
      <x:c r="B2346" t="str">
        <x:v>SGM6470DBCHEV</x:v>
      </x:c>
      <x:c r="C2346" t="str">
        <x:v>雪佛兰(CHEVROLET)牌</x:v>
      </x:c>
      <x:c r="D2346" t="str">
        <x:v>上汽通用汽车有限公司</x:v>
      </x:c>
      <x:c r="E2346" t="str">
        <x:v>别克微蓝</x:v>
      </x:c>
      <x:c r="F2346" t="str">
        <x:v>插电式混合动力运动型乘用车</x:v>
      </x:c>
      <x:c r="G2346" t="str">
        <x:v>EQUINOX</x:v>
      </x:c>
      <x:c r="H2346" t="str">
        <x:v>插电式混合动力运动型乘用车</x:v>
      </x:c>
      <x:c r="I2346" t="str">
        <x:v>SUV-C</x:v>
      </x:c>
      <x:c r="J2346" t="str">
        <x:v>PHEV</x:v>
      </x:c>
      <x:c r="K2346" t="str">
        <x:v>否</x:v>
      </x:c>
      <x:c r="L2346" t="n">
        <x:v>1895</x:v>
      </x:c>
      <x:c r="M2346" t="n">
        <x:v>2660</x:v>
      </x:c>
      <x:c r="N2346" t="str">
        <x:v>120/118</x:v>
      </x:c>
      <x:c r="O2346" t="n">
        <x:v>24.4</x:v>
      </x:c>
      <x:c r="P2346" t="str">
        <x:v>磷酸铁锂</x:v>
      </x:c>
      <x:c r="Q2346" t="n">
        <x:v>129.7872340425532</x:v>
      </x:c>
      <x:c r="R2346"/>
      <x:c r="S2346" t="n">
        <x:v>130</x:v>
      </x:c>
      <x:c r="T2346" t="n">
        <x:v>130</x:v>
      </x:c>
      <x:c r="U2346"/>
      <x:c r="V2346" t="n">
        <x:v>140</x:v>
      </x:c>
      <x:c r="W2346"/>
      <x:c r="X2346"/>
      <x:c r="Y2346" t="str">
        <x:v>6.13/6.19</x:v>
      </x:c>
      <x:c r="Z2346" t="n">
        <x:v>1498</x:v>
      </x:c>
      <x:c r="AA2346" t="n">
        <x:v>132</x:v>
      </x:c>
      <x:c r="AB2346"/>
      <x:c r="AC2346" t="str">
        <x:v>LAX</x:v>
      </x:c>
      <x:c r="AD2346" t="str">
        <x:v>PHEV_历史批次</x:v>
      </x:c>
      <x:c r="AE2346" s="14" t="str"/>
      <x:c r="AF2346" s="14" t="str"/>
      <x:c r="AG2346" s="14" t="str">
        <x:v>待OCR/外部证据：数值语义歧义</x:v>
      </x:c>
      <x:c r="AH2346" s="15" t="n">
        <x:f>IF(R2346&lt;&gt;"",R2346,IFERROR(IF(AND(IF(ISNUMBER(O2346),O2346,IFERROR(VALUE(O2346),VALUE(LEFT(TRIM(O2346),FIND("|",SUBSTITUTE(SUBSTITUTE(SUBSTITUTE(SUBSTITUTE(SUBSTITUTE(TRIM(O2346),"/","|"),"(","|"),"（","|"),";","|"),"；","|")&amp;"|")-1))))*100/IF(ISNUMBER(N2346),N2346,IFERROR(VALUE(N2346),VALUE(LEFT(TRIM(N2346),FIND("|",SUBSTITUTE(SUBSTITUTE(SUBSTITUTE(SUBSTITUTE(SUBSTITUTE(TRIM(N2346),"/","|"),"(","|"),"（","|"),";","|"),"；","|")&amp;"|")-1))))&gt;=3,IF(ISNUMBER(O2346),O2346,IFERROR(VALUE(O2346),VALUE(LEFT(TRIM(O2346),FIND("|",SUBSTITUTE(SUBSTITUTE(SUBSTITUTE(SUBSTITUTE(SUBSTITUTE(TRIM(O2346),"/","|"),"(","|"),"（","|"),";","|"),"；","|")&amp;"|")-1))))*100/IF(ISNUMBER(N2346),N2346,IFERROR(VALUE(N2346),VALUE(LEFT(TRIM(N2346),FIND("|",SUBSTITUTE(SUBSTITUTE(SUBSTITUTE(SUBSTITUTE(SUBSTITUTE(TRIM(N2346),"/","|"),"(","|"),"（","|"),";","|"),"；","|")&amp;"|")-1))))&lt;=40),IF(ISNUMBER(O2346),O2346,IFERROR(VALUE(O2346),VALUE(LEFT(TRIM(O2346),FIND("|",SUBSTITUTE(SUBSTITUTE(SUBSTITUTE(SUBSTITUTE(SUBSTITUTE(TRIM(O2346),"/","|"),"(","|"),"（","|"),";","|"),"；","|")&amp;"|")-1))))*100/IF(ISNUMBER(N2346),N2346,IFERROR(VALUE(N2346),VALUE(LEFT(TRIM(N2346),FIND("|",SUBSTITUTE(SUBSTITUTE(SUBSTITUTE(SUBSTITUTE(SUBSTITUTE(TRIM(N2346),"/","|"),"(","|"),"（","|"),";","|"),"；","|")&amp;"|")-1)))),""),""))</x:f>
        <x:v>20.333333333333332</x:v>
      </x:c>
      <x:c r="AI2346" s="15" t="str">
        <x:f>IFERROR(IF(AND(IF(ISNUMBER(O2346),O2346,IFERROR(VALUE(O2346),VALUE(LEFT(TRIM(O2346),FIND("|",SUBSTITUTE(SUBSTITUTE(SUBSTITUTE(SUBSTITUTE(SUBSTITUTE(TRIM(O2346),"/","|"),"(","|"),"（","|"),";","|"),"；","|")&amp;"|")-1))))&gt;=75,IF(ISNUMBER(O2346),O2346,IFERROR(VALUE(O2346),VALUE(LEFT(TRIM(O2346),FIND("|",SUBSTITUTE(SUBSTITUTE(SUBSTITUTE(SUBSTITUTE(SUBSTITUTE(TRIM(O2346),"/","|"),"(","|"),"（","|"),";","|"),"；","|")&amp;"|")-1))))&lt;=85,IF(ISNUMBER(Q2346),Q2346,IFERROR(VALUE(Q2346),VALUE(LEFT(TRIM(Q2346),FIND("|",SUBSTITUTE(SUBSTITUTE(SUBSTITUTE(SUBSTITUTE(SUBSTITUTE(TRIM(Q2346),"/","|"),"(","|"),"（","|"),";","|"),"；","|")&amp;"|")-1))))&gt;0),IF(ISNUMBER(O2346),O2346,IFERROR(VALUE(O2346),VALUE(LEFT(TRIM(O2346),FIND("|",SUBSTITUTE(SUBSTITUTE(SUBSTITUTE(SUBSTITUTE(SUBSTITUTE(TRIM(O2346),"/","|"),"(","|"),"（","|"),";","|"),"；","|")&amp;"|")-1))))*1000/IF(ISNUMBER(Q2346),Q2346,IFERROR(VALUE(Q2346),VALUE(LEFT(TRIM(Q2346),FIND("|",SUBSTITUTE(SUBSTITUTE(SUBSTITUTE(SUBSTITUTE(SUBSTITUTE(TRIM(Q2346),"/","|"),"(","|"),"（","|"),";","|"),"；","|")&amp;"|")-1)))),""),"")</x:f>
      </x:c>
      <x:c r="AJ2346" s="14" t="str">
        <x:f>IF(AI2346="","","非称重实测")</x:f>
      </x:c>
      <x:c r="AK2346" s="14" t="str">
        <x:v>电耗公式可补</x:v>
      </x:c>
      <x:c r="AL2346" s="14" t="str">
        <x:v>v3.4.6-candidate</x:v>
      </x:c>
    </x:row>
    <x:row r="2347">
      <x:c r="A2347" t="n">
        <x:v>383</x:v>
      </x:c>
      <x:c r="B2347" t="str">
        <x:v>SQR6460CHEVT1H</x:v>
      </x:c>
      <x:c r="C2347" t="str">
        <x:v>捷途牌</x:v>
      </x:c>
      <x:c r="D2347" t="str">
        <x:v>奇瑞汽车股份有限公司</x:v>
      </x:c>
      <x:c r="E2347" t="str">
        <x:v>奇瑞</x:v>
      </x:c>
      <x:c r="F2347" t="str">
        <x:v>插电式混合动力多用途乘用车</x:v>
      </x:c>
      <x:c r="G2347" t="str">
        <x:v>山海L6 C-DM,山海L6</x:v>
      </x:c>
      <x:c r="H2347" t="str">
        <x:v>插电式混合动力多用途乘用车</x:v>
      </x:c>
      <x:c r="I2347" t="str">
        <x:v>SUV-C</x:v>
      </x:c>
      <x:c r="J2347" t="str">
        <x:v>PHEV</x:v>
      </x:c>
      <x:c r="K2347" t="str">
        <x:v>否</x:v>
      </x:c>
      <x:c r="L2347" t="str">
        <x:v>1756/1787/1796</x:v>
      </x:c>
      <x:c r="M2347" t="n">
        <x:v>2670</x:v>
      </x:c>
      <x:c r="N2347" t="n">
        <x:v>91</x:v>
      </x:c>
      <x:c r="O2347" t="n">
        <x:v>19.43</x:v>
      </x:c>
      <x:c r="P2347" t="str">
        <x:v>三元锂</x:v>
      </x:c>
      <x:c r="Q2347" t="n">
        <x:v>141.8248175182482</x:v>
      </x:c>
      <x:c r="R2347" t="n">
        <x:v>21.35</x:v>
      </x:c>
      <x:c r="S2347" t="n">
        <x:v>130</x:v>
      </x:c>
      <x:c r="T2347" t="n">
        <x:v>130</x:v>
      </x:c>
      <x:c r="U2347"/>
      <x:c r="V2347"/>
      <x:c r="W2347"/>
      <x:c r="X2347"/>
      <x:c r="Y2347" t="n">
        <x:v>5.2</x:v>
      </x:c>
      <x:c r="Z2347" t="n">
        <x:v>1499</x:v>
      </x:c>
      <x:c r="AA2347" t="n">
        <x:v>115</x:v>
      </x:c>
      <x:c r="AB2347"/>
      <x:c r="AC2347" t="str">
        <x:v>SQRH4J15</x:v>
      </x:c>
      <x:c r="AD2347" t="str">
        <x:v>PHEV_历史批次</x:v>
      </x:c>
      <x:c r="AE2347" s="14" t="str"/>
      <x:c r="AF2347" s="14" t="str"/>
      <x:c r="AG2347" s="14" t="str">
        <x:v>待OCR/外部证据：原字段为空</x:v>
      </x:c>
      <x:c r="AH2347" s="15" t="n">
        <x:f>IF(R2347&lt;&gt;"",R2347,IFERROR(IF(AND(IF(ISNUMBER(O2347),O2347,IFERROR(VALUE(O2347),VALUE(LEFT(TRIM(O2347),FIND("|",SUBSTITUTE(SUBSTITUTE(SUBSTITUTE(SUBSTITUTE(SUBSTITUTE(TRIM(O2347),"/","|"),"(","|"),"（","|"),";","|"),"；","|")&amp;"|")-1))))*100/IF(ISNUMBER(N2347),N2347,IFERROR(VALUE(N2347),VALUE(LEFT(TRIM(N2347),FIND("|",SUBSTITUTE(SUBSTITUTE(SUBSTITUTE(SUBSTITUTE(SUBSTITUTE(TRIM(N2347),"/","|"),"(","|"),"（","|"),";","|"),"；","|")&amp;"|")-1))))&gt;=3,IF(ISNUMBER(O2347),O2347,IFERROR(VALUE(O2347),VALUE(LEFT(TRIM(O2347),FIND("|",SUBSTITUTE(SUBSTITUTE(SUBSTITUTE(SUBSTITUTE(SUBSTITUTE(TRIM(O2347),"/","|"),"(","|"),"（","|"),";","|"),"；","|")&amp;"|")-1))))*100/IF(ISNUMBER(N2347),N2347,IFERROR(VALUE(N2347),VALUE(LEFT(TRIM(N2347),FIND("|",SUBSTITUTE(SUBSTITUTE(SUBSTITUTE(SUBSTITUTE(SUBSTITUTE(TRIM(N2347),"/","|"),"(","|"),"（","|"),";","|"),"；","|")&amp;"|")-1))))&lt;=40),IF(ISNUMBER(O2347),O2347,IFERROR(VALUE(O2347),VALUE(LEFT(TRIM(O2347),FIND("|",SUBSTITUTE(SUBSTITUTE(SUBSTITUTE(SUBSTITUTE(SUBSTITUTE(TRIM(O2347),"/","|"),"(","|"),"（","|"),";","|"),"；","|")&amp;"|")-1))))*100/IF(ISNUMBER(N2347),N2347,IFERROR(VALUE(N2347),VALUE(LEFT(TRIM(N2347),FIND("|",SUBSTITUTE(SUBSTITUTE(SUBSTITUTE(SUBSTITUTE(SUBSTITUTE(TRIM(N2347),"/","|"),"(","|"),"（","|"),";","|"),"；","|")&amp;"|")-1)))),""),""))</x:f>
        <x:v>21.35</x:v>
      </x:c>
      <x:c r="AI2347" s="15" t="str">
        <x:f>IFERROR(IF(AND(IF(ISNUMBER(O2347),O2347,IFERROR(VALUE(O2347),VALUE(LEFT(TRIM(O2347),FIND("|",SUBSTITUTE(SUBSTITUTE(SUBSTITUTE(SUBSTITUTE(SUBSTITUTE(TRIM(O2347),"/","|"),"(","|"),"（","|"),";","|"),"；","|")&amp;"|")-1))))&gt;=75,IF(ISNUMBER(O2347),O2347,IFERROR(VALUE(O2347),VALUE(LEFT(TRIM(O2347),FIND("|",SUBSTITUTE(SUBSTITUTE(SUBSTITUTE(SUBSTITUTE(SUBSTITUTE(TRIM(O2347),"/","|"),"(","|"),"（","|"),";","|"),"；","|")&amp;"|")-1))))&lt;=85,IF(ISNUMBER(Q2347),Q2347,IFERROR(VALUE(Q2347),VALUE(LEFT(TRIM(Q2347),FIND("|",SUBSTITUTE(SUBSTITUTE(SUBSTITUTE(SUBSTITUTE(SUBSTITUTE(TRIM(Q2347),"/","|"),"(","|"),"（","|"),";","|"),"；","|")&amp;"|")-1))))&gt;0),IF(ISNUMBER(O2347),O2347,IFERROR(VALUE(O2347),VALUE(LEFT(TRIM(O2347),FIND("|",SUBSTITUTE(SUBSTITUTE(SUBSTITUTE(SUBSTITUTE(SUBSTITUTE(TRIM(O2347),"/","|"),"(","|"),"（","|"),";","|"),"；","|")&amp;"|")-1))))*1000/IF(ISNUMBER(Q2347),Q2347,IFERROR(VALUE(Q2347),VALUE(LEFT(TRIM(Q2347),FIND("|",SUBSTITUTE(SUBSTITUTE(SUBSTITUTE(SUBSTITUTE(SUBSTITUTE(TRIM(Q2347),"/","|"),"(","|"),"（","|"),";","|"),"；","|")&amp;"|")-1)))),""),"")</x:f>
      </x:c>
      <x:c r="AJ2347" s="14" t="str">
        <x:f>IF(AI2347="","","非称重实测")</x:f>
      </x:c>
      <x:c r="AK2347" s="14" t="str"/>
      <x:c r="AL2347" s="14" t="str">
        <x:v>v3.4.6-candidate</x:v>
      </x:c>
    </x:row>
    <x:row r="2348">
      <x:c r="A2348" t="n">
        <x:v>383</x:v>
      </x:c>
      <x:c r="B2348" t="str">
        <x:v>SQR6481CHEVT28</x:v>
      </x:c>
      <x:c r="C2348" t="str">
        <x:v>奇瑞牌</x:v>
      </x:c>
      <x:c r="D2348" t="str">
        <x:v>奇瑞汽车股份有限公司</x:v>
      </x:c>
      <x:c r="E2348" t="str">
        <x:v>奇瑞</x:v>
      </x:c>
      <x:c r="F2348" t="str">
        <x:v>插电式混合动力多用途乘用车</x:v>
      </x:c>
      <x:c r="G2348" t="str">
        <x:v>风云T9 C-DM</x:v>
      </x:c>
      <x:c r="H2348" t="str">
        <x:v>插电式混合动力多用途乘用车</x:v>
      </x:c>
      <x:c r="I2348" t="str">
        <x:v>SUV-C</x:v>
      </x:c>
      <x:c r="J2348" t="str">
        <x:v>PHEV</x:v>
      </x:c>
      <x:c r="K2348" t="str">
        <x:v>否</x:v>
      </x:c>
      <x:c r="L2348" t="str">
        <x:v>1898/1953</x:v>
      </x:c>
      <x:c r="M2348" t="n">
        <x:v>2670</x:v>
      </x:c>
      <x:c r="N2348" t="n">
        <x:v>100</x:v>
      </x:c>
      <x:c r="O2348" t="n">
        <x:v>19.43</x:v>
      </x:c>
      <x:c r="P2348" t="str">
        <x:v>三元锂</x:v>
      </x:c>
      <x:c r="Q2348" t="n">
        <x:v>145</x:v>
      </x:c>
      <x:c r="R2348" t="n">
        <x:v>19.43</x:v>
      </x:c>
      <x:c r="S2348" t="n">
        <x:v>130</x:v>
      </x:c>
      <x:c r="T2348" t="n">
        <x:v>130</x:v>
      </x:c>
      <x:c r="U2348"/>
      <x:c r="V2348"/>
      <x:c r="W2348"/>
      <x:c r="X2348"/>
      <x:c r="Y2348" t="n">
        <x:v>5.2</x:v>
      </x:c>
      <x:c r="Z2348" t="n">
        <x:v>1499</x:v>
      </x:c>
      <x:c r="AA2348" t="n">
        <x:v>115</x:v>
      </x:c>
      <x:c r="AB2348"/>
      <x:c r="AC2348" t="str">
        <x:v>SQRH4J15</x:v>
      </x:c>
      <x:c r="AD2348" t="str">
        <x:v>PHEV_历史批次</x:v>
      </x:c>
      <x:c r="AE2348" s="14" t="str"/>
      <x:c r="AF2348" s="14" t="str"/>
      <x:c r="AG2348" s="14" t="str">
        <x:v>待OCR/外部证据：原字段为空</x:v>
      </x:c>
      <x:c r="AH2348" s="15" t="n">
        <x:f>IF(R2348&lt;&gt;"",R2348,IFERROR(IF(AND(IF(ISNUMBER(O2348),O2348,IFERROR(VALUE(O2348),VALUE(LEFT(TRIM(O2348),FIND("|",SUBSTITUTE(SUBSTITUTE(SUBSTITUTE(SUBSTITUTE(SUBSTITUTE(TRIM(O2348),"/","|"),"(","|"),"（","|"),";","|"),"；","|")&amp;"|")-1))))*100/IF(ISNUMBER(N2348),N2348,IFERROR(VALUE(N2348),VALUE(LEFT(TRIM(N2348),FIND("|",SUBSTITUTE(SUBSTITUTE(SUBSTITUTE(SUBSTITUTE(SUBSTITUTE(TRIM(N2348),"/","|"),"(","|"),"（","|"),";","|"),"；","|")&amp;"|")-1))))&gt;=3,IF(ISNUMBER(O2348),O2348,IFERROR(VALUE(O2348),VALUE(LEFT(TRIM(O2348),FIND("|",SUBSTITUTE(SUBSTITUTE(SUBSTITUTE(SUBSTITUTE(SUBSTITUTE(TRIM(O2348),"/","|"),"(","|"),"（","|"),";","|"),"；","|")&amp;"|")-1))))*100/IF(ISNUMBER(N2348),N2348,IFERROR(VALUE(N2348),VALUE(LEFT(TRIM(N2348),FIND("|",SUBSTITUTE(SUBSTITUTE(SUBSTITUTE(SUBSTITUTE(SUBSTITUTE(TRIM(N2348),"/","|"),"(","|"),"（","|"),";","|"),"；","|")&amp;"|")-1))))&lt;=40),IF(ISNUMBER(O2348),O2348,IFERROR(VALUE(O2348),VALUE(LEFT(TRIM(O2348),FIND("|",SUBSTITUTE(SUBSTITUTE(SUBSTITUTE(SUBSTITUTE(SUBSTITUTE(TRIM(O2348),"/","|"),"(","|"),"（","|"),";","|"),"；","|")&amp;"|")-1))))*100/IF(ISNUMBER(N2348),N2348,IFERROR(VALUE(N2348),VALUE(LEFT(TRIM(N2348),FIND("|",SUBSTITUTE(SUBSTITUTE(SUBSTITUTE(SUBSTITUTE(SUBSTITUTE(TRIM(N2348),"/","|"),"(","|"),"（","|"),";","|"),"；","|")&amp;"|")-1)))),""),""))</x:f>
        <x:v>19.43</x:v>
      </x:c>
      <x:c r="AI2348" s="15" t="str">
        <x:f>IFERROR(IF(AND(IF(ISNUMBER(O2348),O2348,IFERROR(VALUE(O2348),VALUE(LEFT(TRIM(O2348),FIND("|",SUBSTITUTE(SUBSTITUTE(SUBSTITUTE(SUBSTITUTE(SUBSTITUTE(TRIM(O2348),"/","|"),"(","|"),"（","|"),";","|"),"；","|")&amp;"|")-1))))&gt;=75,IF(ISNUMBER(O2348),O2348,IFERROR(VALUE(O2348),VALUE(LEFT(TRIM(O2348),FIND("|",SUBSTITUTE(SUBSTITUTE(SUBSTITUTE(SUBSTITUTE(SUBSTITUTE(TRIM(O2348),"/","|"),"(","|"),"（","|"),";","|"),"；","|")&amp;"|")-1))))&lt;=85,IF(ISNUMBER(Q2348),Q2348,IFERROR(VALUE(Q2348),VALUE(LEFT(TRIM(Q2348),FIND("|",SUBSTITUTE(SUBSTITUTE(SUBSTITUTE(SUBSTITUTE(SUBSTITUTE(TRIM(Q2348),"/","|"),"(","|"),"（","|"),";","|"),"；","|")&amp;"|")-1))))&gt;0),IF(ISNUMBER(O2348),O2348,IFERROR(VALUE(O2348),VALUE(LEFT(TRIM(O2348),FIND("|",SUBSTITUTE(SUBSTITUTE(SUBSTITUTE(SUBSTITUTE(SUBSTITUTE(TRIM(O2348),"/","|"),"(","|"),"（","|"),";","|"),"；","|")&amp;"|")-1))))*1000/IF(ISNUMBER(Q2348),Q2348,IFERROR(VALUE(Q2348),VALUE(LEFT(TRIM(Q2348),FIND("|",SUBSTITUTE(SUBSTITUTE(SUBSTITUTE(SUBSTITUTE(SUBSTITUTE(TRIM(Q2348),"/","|"),"(","|"),"（","|"),";","|"),"；","|")&amp;"|")-1)))),""),"")</x:f>
      </x:c>
      <x:c r="AJ2348" s="14" t="str">
        <x:f>IF(AI2348="","","非称重实测")</x:f>
      </x:c>
      <x:c r="AK2348" s="14" t="str"/>
      <x:c r="AL2348" s="14" t="str">
        <x:v>v3.4.6-candidate</x:v>
      </x:c>
    </x:row>
    <x:row r="2349">
      <x:c r="A2349" t="n">
        <x:v>383</x:v>
      </x:c>
      <x:c r="B2349" t="str">
        <x:v>SQR6482CHEVT261</x:v>
      </x:c>
      <x:c r="C2349" t="str">
        <x:v>奇瑞牌</x:v>
      </x:c>
      <x:c r="D2349" t="str">
        <x:v>奇瑞汽车股份有限公司</x:v>
      </x:c>
      <x:c r="E2349" t="str">
        <x:v>奇瑞</x:v>
      </x:c>
      <x:c r="F2349" t="str">
        <x:v>插电式混合动力多用途乘用车</x:v>
      </x:c>
      <x:c r="G2349" t="str">
        <x:v>风云T10 C-DM</x:v>
      </x:c>
      <x:c r="H2349" t="str">
        <x:v>插电式混合动力多用途乘用车</x:v>
      </x:c>
      <x:c r="I2349" t="str">
        <x:v>SUV-D</x:v>
      </x:c>
      <x:c r="J2349" t="str">
        <x:v>PHEV</x:v>
      </x:c>
      <x:c r="K2349" t="str">
        <x:v>否</x:v>
      </x:c>
      <x:c r="L2349" t="str">
        <x:v>2028/2069</x:v>
      </x:c>
      <x:c r="M2349" t="n">
        <x:v>2670</x:v>
      </x:c>
      <x:c r="N2349" t="n">
        <x:v>160</x:v>
      </x:c>
      <x:c r="O2349" t="n">
        <x:v>34.46</x:v>
      </x:c>
      <x:c r="P2349" t="str">
        <x:v>三元锂</x:v>
      </x:c>
      <x:c r="Q2349" t="n">
        <x:v>152.4778761061947</x:v>
      </x:c>
      <x:c r="R2349" t="n">
        <x:v>21.54</x:v>
      </x:c>
      <x:c r="S2349" t="n">
        <x:v>130</x:v>
      </x:c>
      <x:c r="T2349" t="n">
        <x:v>130</x:v>
      </x:c>
      <x:c r="U2349"/>
      <x:c r="V2349"/>
      <x:c r="W2349"/>
      <x:c r="X2349"/>
      <x:c r="Y2349" t="n">
        <x:v>5.75</x:v>
      </x:c>
      <x:c r="Z2349" t="n">
        <x:v>1499</x:v>
      </x:c>
      <x:c r="AA2349" t="n">
        <x:v>115</x:v>
      </x:c>
      <x:c r="AB2349"/>
      <x:c r="AC2349" t="str">
        <x:v>SQRH4J15</x:v>
      </x:c>
      <x:c r="AD2349" t="str">
        <x:v>PHEV_历史批次</x:v>
      </x:c>
      <x:c r="AE2349" s="14" t="str"/>
      <x:c r="AF2349" s="14" t="str"/>
      <x:c r="AG2349" s="14" t="str">
        <x:v>待OCR/外部证据：原字段为空</x:v>
      </x:c>
      <x:c r="AH2349" s="15" t="n">
        <x:f>IF(R2349&lt;&gt;"",R2349,IFERROR(IF(AND(IF(ISNUMBER(O2349),O2349,IFERROR(VALUE(O2349),VALUE(LEFT(TRIM(O2349),FIND("|",SUBSTITUTE(SUBSTITUTE(SUBSTITUTE(SUBSTITUTE(SUBSTITUTE(TRIM(O2349),"/","|"),"(","|"),"（","|"),";","|"),"；","|")&amp;"|")-1))))*100/IF(ISNUMBER(N2349),N2349,IFERROR(VALUE(N2349),VALUE(LEFT(TRIM(N2349),FIND("|",SUBSTITUTE(SUBSTITUTE(SUBSTITUTE(SUBSTITUTE(SUBSTITUTE(TRIM(N2349),"/","|"),"(","|"),"（","|"),";","|"),"；","|")&amp;"|")-1))))&gt;=3,IF(ISNUMBER(O2349),O2349,IFERROR(VALUE(O2349),VALUE(LEFT(TRIM(O2349),FIND("|",SUBSTITUTE(SUBSTITUTE(SUBSTITUTE(SUBSTITUTE(SUBSTITUTE(TRIM(O2349),"/","|"),"(","|"),"（","|"),";","|"),"；","|")&amp;"|")-1))))*100/IF(ISNUMBER(N2349),N2349,IFERROR(VALUE(N2349),VALUE(LEFT(TRIM(N2349),FIND("|",SUBSTITUTE(SUBSTITUTE(SUBSTITUTE(SUBSTITUTE(SUBSTITUTE(TRIM(N2349),"/","|"),"(","|"),"（","|"),";","|"),"；","|")&amp;"|")-1))))&lt;=40),IF(ISNUMBER(O2349),O2349,IFERROR(VALUE(O2349),VALUE(LEFT(TRIM(O2349),FIND("|",SUBSTITUTE(SUBSTITUTE(SUBSTITUTE(SUBSTITUTE(SUBSTITUTE(TRIM(O2349),"/","|"),"(","|"),"（","|"),";","|"),"；","|")&amp;"|")-1))))*100/IF(ISNUMBER(N2349),N2349,IFERROR(VALUE(N2349),VALUE(LEFT(TRIM(N2349),FIND("|",SUBSTITUTE(SUBSTITUTE(SUBSTITUTE(SUBSTITUTE(SUBSTITUTE(TRIM(N2349),"/","|"),"(","|"),"（","|"),";","|"),"；","|")&amp;"|")-1)))),""),""))</x:f>
        <x:v>21.54</x:v>
      </x:c>
      <x:c r="AI2349" s="15" t="str">
        <x:f>IFERROR(IF(AND(IF(ISNUMBER(O2349),O2349,IFERROR(VALUE(O2349),VALUE(LEFT(TRIM(O2349),FIND("|",SUBSTITUTE(SUBSTITUTE(SUBSTITUTE(SUBSTITUTE(SUBSTITUTE(TRIM(O2349),"/","|"),"(","|"),"（","|"),";","|"),"；","|")&amp;"|")-1))))&gt;=75,IF(ISNUMBER(O2349),O2349,IFERROR(VALUE(O2349),VALUE(LEFT(TRIM(O2349),FIND("|",SUBSTITUTE(SUBSTITUTE(SUBSTITUTE(SUBSTITUTE(SUBSTITUTE(TRIM(O2349),"/","|"),"(","|"),"（","|"),";","|"),"；","|")&amp;"|")-1))))&lt;=85,IF(ISNUMBER(Q2349),Q2349,IFERROR(VALUE(Q2349),VALUE(LEFT(TRIM(Q2349),FIND("|",SUBSTITUTE(SUBSTITUTE(SUBSTITUTE(SUBSTITUTE(SUBSTITUTE(TRIM(Q2349),"/","|"),"(","|"),"（","|"),";","|"),"；","|")&amp;"|")-1))))&gt;0),IF(ISNUMBER(O2349),O2349,IFERROR(VALUE(O2349),VALUE(LEFT(TRIM(O2349),FIND("|",SUBSTITUTE(SUBSTITUTE(SUBSTITUTE(SUBSTITUTE(SUBSTITUTE(TRIM(O2349),"/","|"),"(","|"),"（","|"),";","|"),"；","|")&amp;"|")-1))))*1000/IF(ISNUMBER(Q2349),Q2349,IFERROR(VALUE(Q2349),VALUE(LEFT(TRIM(Q2349),FIND("|",SUBSTITUTE(SUBSTITUTE(SUBSTITUTE(SUBSTITUTE(SUBSTITUTE(TRIM(Q2349),"/","|"),"(","|"),"（","|"),";","|"),"；","|")&amp;"|")-1)))),""),"")</x:f>
      </x:c>
      <x:c r="AJ2349" s="14" t="str">
        <x:f>IF(AI2349="","","非称重实测")</x:f>
      </x:c>
      <x:c r="AK2349" s="14" t="str"/>
      <x:c r="AL2349" s="14" t="str">
        <x:v>v3.4.6-candidate</x:v>
      </x:c>
    </x:row>
    <x:row r="2350">
      <x:c r="A2350" t="n">
        <x:v>383</x:v>
      </x:c>
      <x:c r="B2350" t="str">
        <x:v>THZ6480SHEVS325</x:v>
      </x:c>
      <x:c r="C2350" t="str">
        <x:v>哪吒牌</x:v>
      </x:c>
      <x:c r="D2350" t="str">
        <x:v>合众新能源汽车股份有限公司</x:v>
      </x:c>
      <x:c r="E2350"/>
      <x:c r="F2350" t="str">
        <x:v>插电式增程混合动力多用途乘用车</x:v>
      </x:c>
      <x:c r="G2350" t="str">
        <x:v>哪吒L,哪吒L6</x:v>
      </x:c>
      <x:c r="H2350" t="str">
        <x:v>插电式混合动力多用途乘用车</x:v>
      </x:c>
      <x:c r="I2350" t="str">
        <x:v>SUV-C</x:v>
      </x:c>
      <x:c r="J2350" t="str">
        <x:v>PHEV</x:v>
      </x:c>
      <x:c r="K2350" t="str">
        <x:v>否</x:v>
      </x:c>
      <x:c r="L2350" t="n">
        <x:v>1950</x:v>
      </x:c>
      <x:c r="M2350"/>
      <x:c r="N2350" t="n">
        <x:v>210</x:v>
      </x:c>
      <x:c r="O2350" t="n">
        <x:v>40.27</x:v>
      </x:c>
      <x:c r="P2350" t="str">
        <x:v>磷酸铁锂</x:v>
      </x:c>
      <x:c r="Q2350" t="n">
        <x:v>134.6822742474916</x:v>
      </x:c>
      <x:c r="R2350" t="n">
        <x:v>19.18</x:v>
      </x:c>
      <x:c r="S2350"/>
      <x:c r="T2350"/>
      <x:c r="U2350"/>
      <x:c r="V2350" t="n">
        <x:v>170</x:v>
      </x:c>
      <x:c r="W2350"/>
      <x:c r="X2350"/>
      <x:c r="Y2350" t="n">
        <x:v>5.8</x:v>
      </x:c>
      <x:c r="Z2350" t="n">
        <x:v>1499</x:v>
      </x:c>
      <x:c r="AA2350" t="n">
        <x:v>67</x:v>
      </x:c>
      <x:c r="AB2350"/>
      <x:c r="AC2350" t="str">
        <x:v>H15R</x:v>
      </x:c>
      <x:c r="AD2350" t="str">
        <x:v>PHEV_历史批次</x:v>
      </x:c>
      <x:c r="AE2350" s="14" t="str"/>
      <x:c r="AF2350" s="14" t="str"/>
      <x:c r="AG2350" s="14" t="str">
        <x:v>待OCR/外部证据：数值语义歧义</x:v>
      </x:c>
      <x:c r="AH2350" s="15" t="n">
        <x:f>IF(R2350&lt;&gt;"",R2350,IFERROR(IF(AND(IF(ISNUMBER(O2350),O2350,IFERROR(VALUE(O2350),VALUE(LEFT(TRIM(O2350),FIND("|",SUBSTITUTE(SUBSTITUTE(SUBSTITUTE(SUBSTITUTE(SUBSTITUTE(TRIM(O2350),"/","|"),"(","|"),"（","|"),";","|"),"；","|")&amp;"|")-1))))*100/IF(ISNUMBER(N2350),N2350,IFERROR(VALUE(N2350),VALUE(LEFT(TRIM(N2350),FIND("|",SUBSTITUTE(SUBSTITUTE(SUBSTITUTE(SUBSTITUTE(SUBSTITUTE(TRIM(N2350),"/","|"),"(","|"),"（","|"),";","|"),"；","|")&amp;"|")-1))))&gt;=3,IF(ISNUMBER(O2350),O2350,IFERROR(VALUE(O2350),VALUE(LEFT(TRIM(O2350),FIND("|",SUBSTITUTE(SUBSTITUTE(SUBSTITUTE(SUBSTITUTE(SUBSTITUTE(TRIM(O2350),"/","|"),"(","|"),"（","|"),";","|"),"；","|")&amp;"|")-1))))*100/IF(ISNUMBER(N2350),N2350,IFERROR(VALUE(N2350),VALUE(LEFT(TRIM(N2350),FIND("|",SUBSTITUTE(SUBSTITUTE(SUBSTITUTE(SUBSTITUTE(SUBSTITUTE(TRIM(N2350),"/","|"),"(","|"),"（","|"),";","|"),"；","|")&amp;"|")-1))))&lt;=40),IF(ISNUMBER(O2350),O2350,IFERROR(VALUE(O2350),VALUE(LEFT(TRIM(O2350),FIND("|",SUBSTITUTE(SUBSTITUTE(SUBSTITUTE(SUBSTITUTE(SUBSTITUTE(TRIM(O2350),"/","|"),"(","|"),"（","|"),";","|"),"；","|")&amp;"|")-1))))*100/IF(ISNUMBER(N2350),N2350,IFERROR(VALUE(N2350),VALUE(LEFT(TRIM(N2350),FIND("|",SUBSTITUTE(SUBSTITUTE(SUBSTITUTE(SUBSTITUTE(SUBSTITUTE(TRIM(N2350),"/","|"),"(","|"),"（","|"),";","|"),"；","|")&amp;"|")-1)))),""),""))</x:f>
        <x:v>19.18</x:v>
      </x:c>
      <x:c r="AI2350" s="15" t="str">
        <x:f>IFERROR(IF(AND(IF(ISNUMBER(O2350),O2350,IFERROR(VALUE(O2350),VALUE(LEFT(TRIM(O2350),FIND("|",SUBSTITUTE(SUBSTITUTE(SUBSTITUTE(SUBSTITUTE(SUBSTITUTE(TRIM(O2350),"/","|"),"(","|"),"（","|"),";","|"),"；","|")&amp;"|")-1))))&gt;=75,IF(ISNUMBER(O2350),O2350,IFERROR(VALUE(O2350),VALUE(LEFT(TRIM(O2350),FIND("|",SUBSTITUTE(SUBSTITUTE(SUBSTITUTE(SUBSTITUTE(SUBSTITUTE(TRIM(O2350),"/","|"),"(","|"),"（","|"),";","|"),"；","|")&amp;"|")-1))))&lt;=85,IF(ISNUMBER(Q2350),Q2350,IFERROR(VALUE(Q2350),VALUE(LEFT(TRIM(Q2350),FIND("|",SUBSTITUTE(SUBSTITUTE(SUBSTITUTE(SUBSTITUTE(SUBSTITUTE(TRIM(Q2350),"/","|"),"(","|"),"（","|"),";","|"),"；","|")&amp;"|")-1))))&gt;0),IF(ISNUMBER(O2350),O2350,IFERROR(VALUE(O2350),VALUE(LEFT(TRIM(O2350),FIND("|",SUBSTITUTE(SUBSTITUTE(SUBSTITUTE(SUBSTITUTE(SUBSTITUTE(TRIM(O2350),"/","|"),"(","|"),"（","|"),";","|"),"；","|")&amp;"|")-1))))*1000/IF(ISNUMBER(Q2350),Q2350,IFERROR(VALUE(Q2350),VALUE(LEFT(TRIM(Q2350),FIND("|",SUBSTITUTE(SUBSTITUTE(SUBSTITUTE(SUBSTITUTE(SUBSTITUTE(TRIM(Q2350),"/","|"),"(","|"),"（","|"),";","|"),"；","|")&amp;"|")-1)))),""),"")</x:f>
      </x:c>
      <x:c r="AJ2350" s="14" t="str">
        <x:f>IF(AI2350="","","非称重实测")</x:f>
      </x:c>
      <x:c r="AK2350" s="14" t="str"/>
      <x:c r="AL2350" s="14" t="str">
        <x:v>v3.4.6-candidate</x:v>
      </x:c>
    </x:row>
    <x:row r="2351">
      <x:c r="A2351" t="n">
        <x:v>384</x:v>
      </x:c>
      <x:c r="B2351" t="str">
        <x:v>AHC6450BEVD1D</x:v>
      </x:c>
      <x:c r="C2351" t="str">
        <x:v>埃安(AION)牌</x:v>
      </x:c>
      <x:c r="D2351" t="str">
        <x:v>广汽埃安新能源汽车股份有限公司</x:v>
      </x:c>
      <x:c r="E2351"/>
      <x:c r="F2351" t="str">
        <x:v>纯电动多用途乘用车</x:v>
      </x:c>
      <x:c r="G2351" t="str">
        <x:v>AION Y</x:v>
      </x:c>
      <x:c r="H2351" t="str">
        <x:v>纯电动多用途乘用车</x:v>
      </x:c>
      <x:c r="I2351" t="str">
        <x:v>SUV-C</x:v>
      </x:c>
      <x:c r="J2351" t="str">
        <x:v>BEV</x:v>
      </x:c>
      <x:c r="K2351" t="str">
        <x:v>否</x:v>
      </x:c>
      <x:c r="L2351" t="str">
        <x:v>1635/1700/1595</x:v>
      </x:c>
      <x:c r="M2351"/>
      <x:c r="N2351" t="n">
        <x:v>430</x:v>
      </x:c>
      <x:c r="O2351" t="n">
        <x:v>49.753</x:v>
      </x:c>
      <x:c r="P2351" t="str">
        <x:v>磷酸铁锂</x:v>
      </x:c>
      <x:c r="Q2351" t="n">
        <x:v>133.3860589812332</x:v>
      </x:c>
      <x:c r="R2351" t="n">
        <x:v>11.57</x:v>
      </x:c>
      <x:c r="S2351" t="n">
        <x:v>100</x:v>
      </x:c>
      <x:c r="T2351" t="n">
        <x:v>100</x:v>
      </x:c>
      <x:c r="U2351" t="str">
        <x:v>苏州汇川联合动力系统股份有限公司</x:v>
      </x:c>
      <x:c r="V2351" t="n">
        <x:v>100</x:v>
      </x:c>
      <x:c r="W2351" t="str">
        <x:v>TZ180XS130 </x:v>
      </x:c>
      <x:c r="X2351" t="str">
        <x:v>不适用(BEV)</x:v>
      </x:c>
      <x:c r="Y2351" t="str">
        <x:v>不适用(BEV)</x:v>
      </x:c>
      <x:c r="Z2351" t="str">
        <x:v>不适用(BEV)</x:v>
      </x:c>
      <x:c r="AA2351" t="str">
        <x:v>不适用(BEV)</x:v>
      </x:c>
      <x:c r="AB2351" t="str">
        <x:v>不适用(BEV)</x:v>
      </x:c>
      <x:c r="AC2351" t="str">
        <x:v>不适用(BEV)</x:v>
      </x:c>
      <x:c r="AD2351" t="str">
        <x:v>BEV_历史批次</x:v>
      </x:c>
      <x:c r="AE2351" s="14" t="str"/>
      <x:c r="AF2351" s="14" t="n">
        <x:v>176</x:v>
      </x:c>
      <x:c r="AG2351" s="14" t="str">
        <x:v>B外部候选</x:v>
      </x:c>
      <x:c r="AH2351" s="15" t="n">
        <x:f>IF(R2351&lt;&gt;"",R2351,IFERROR(IF(AND(IF(ISNUMBER(O2351),O2351,IFERROR(VALUE(O2351),VALUE(LEFT(TRIM(O2351),FIND("|",SUBSTITUTE(SUBSTITUTE(SUBSTITUTE(SUBSTITUTE(SUBSTITUTE(TRIM(O2351),"/","|"),"(","|"),"（","|"),";","|"),"；","|")&amp;"|")-1))))*100/IF(ISNUMBER(N2351),N2351,IFERROR(VALUE(N2351),VALUE(LEFT(TRIM(N2351),FIND("|",SUBSTITUTE(SUBSTITUTE(SUBSTITUTE(SUBSTITUTE(SUBSTITUTE(TRIM(N2351),"/","|"),"(","|"),"（","|"),";","|"),"；","|")&amp;"|")-1))))&gt;=3,IF(ISNUMBER(O2351),O2351,IFERROR(VALUE(O2351),VALUE(LEFT(TRIM(O2351),FIND("|",SUBSTITUTE(SUBSTITUTE(SUBSTITUTE(SUBSTITUTE(SUBSTITUTE(TRIM(O2351),"/","|"),"(","|"),"（","|"),";","|"),"；","|")&amp;"|")-1))))*100/IF(ISNUMBER(N2351),N2351,IFERROR(VALUE(N2351),VALUE(LEFT(TRIM(N2351),FIND("|",SUBSTITUTE(SUBSTITUTE(SUBSTITUTE(SUBSTITUTE(SUBSTITUTE(TRIM(N2351),"/","|"),"(","|"),"（","|"),";","|"),"；","|")&amp;"|")-1))))&lt;=40),IF(ISNUMBER(O2351),O2351,IFERROR(VALUE(O2351),VALUE(LEFT(TRIM(O2351),FIND("|",SUBSTITUTE(SUBSTITUTE(SUBSTITUTE(SUBSTITUTE(SUBSTITUTE(TRIM(O2351),"/","|"),"(","|"),"（","|"),";","|"),"；","|")&amp;"|")-1))))*100/IF(ISNUMBER(N2351),N2351,IFERROR(VALUE(N2351),VALUE(LEFT(TRIM(N2351),FIND("|",SUBSTITUTE(SUBSTITUTE(SUBSTITUTE(SUBSTITUTE(SUBSTITUTE(TRIM(N2351),"/","|"),"(","|"),"（","|"),";","|"),"；","|")&amp;"|")-1)))),""),""))</x:f>
        <x:v>11.57</x:v>
      </x:c>
      <x:c r="AI2351" s="15" t="str">
        <x:f>IFERROR(IF(AND(IF(ISNUMBER(O2351),O2351,IFERROR(VALUE(O2351),VALUE(LEFT(TRIM(O2351),FIND("|",SUBSTITUTE(SUBSTITUTE(SUBSTITUTE(SUBSTITUTE(SUBSTITUTE(TRIM(O2351),"/","|"),"(","|"),"（","|"),";","|"),"；","|")&amp;"|")-1))))&gt;=75,IF(ISNUMBER(O2351),O2351,IFERROR(VALUE(O2351),VALUE(LEFT(TRIM(O2351),FIND("|",SUBSTITUTE(SUBSTITUTE(SUBSTITUTE(SUBSTITUTE(SUBSTITUTE(TRIM(O2351),"/","|"),"(","|"),"（","|"),";","|"),"；","|")&amp;"|")-1))))&lt;=85,IF(ISNUMBER(Q2351),Q2351,IFERROR(VALUE(Q2351),VALUE(LEFT(TRIM(Q2351),FIND("|",SUBSTITUTE(SUBSTITUTE(SUBSTITUTE(SUBSTITUTE(SUBSTITUTE(TRIM(Q2351),"/","|"),"(","|"),"（","|"),";","|"),"；","|")&amp;"|")-1))))&gt;0),IF(ISNUMBER(O2351),O2351,IFERROR(VALUE(O2351),VALUE(LEFT(TRIM(O2351),FIND("|",SUBSTITUTE(SUBSTITUTE(SUBSTITUTE(SUBSTITUTE(SUBSTITUTE(TRIM(O2351),"/","|"),"(","|"),"（","|"),";","|"),"；","|")&amp;"|")-1))))*1000/IF(ISNUMBER(Q2351),Q2351,IFERROR(VALUE(Q2351),VALUE(LEFT(TRIM(Q2351),FIND("|",SUBSTITUTE(SUBSTITUTE(SUBSTITUTE(SUBSTITUTE(SUBSTITUTE(TRIM(Q2351),"/","|"),"(","|"),"（","|"),";","|"),"；","|")&amp;"|")-1)))),""),"")</x:f>
      </x:c>
      <x:c r="AJ2351" s="14" t="str">
        <x:f>IF(AI2351="","","非称重实测")</x:f>
      </x:c>
      <x:c r="AK2351" s="14" t="str">
        <x:v>扭矩外部候选</x:v>
      </x:c>
      <x:c r="AL2351" s="14" t="str">
        <x:v>v3.4.6-candidate</x:v>
      </x:c>
    </x:row>
    <x:row r="2352">
      <x:c r="A2352" t="n">
        <x:v>384</x:v>
      </x:c>
      <x:c r="B2352" t="str">
        <x:v>AHC6450BEVD1E</x:v>
      </x:c>
      <x:c r="C2352" t="str">
        <x:v>埃安(AION)牌</x:v>
      </x:c>
      <x:c r="D2352" t="str">
        <x:v>广汽埃安新能源汽车股份有限公司</x:v>
      </x:c>
      <x:c r="E2352"/>
      <x:c r="F2352" t="str">
        <x:v>纯电动多用途乘用车</x:v>
      </x:c>
      <x:c r="G2352" t="str">
        <x:v>AION Y</x:v>
      </x:c>
      <x:c r="H2352" t="str">
        <x:v>纯电动多用途乘用车</x:v>
      </x:c>
      <x:c r="I2352" t="str">
        <x:v>SUV-C</x:v>
      </x:c>
      <x:c r="J2352" t="str">
        <x:v>BEV</x:v>
      </x:c>
      <x:c r="K2352" t="str">
        <x:v>否</x:v>
      </x:c>
      <x:c r="L2352" t="str">
        <x:v>1740/1805/1700</x:v>
      </x:c>
      <x:c r="M2352"/>
      <x:c r="N2352" t="n">
        <x:v>610</x:v>
      </x:c>
      <x:c r="O2352" t="n">
        <x:v>68.237</x:v>
      </x:c>
      <x:c r="P2352" t="str">
        <x:v>磷酸铁锂</x:v>
      </x:c>
      <x:c r="Q2352" t="n">
        <x:v>140.9855371900826</x:v>
      </x:c>
      <x:c r="R2352" t="n">
        <x:v>11.19</x:v>
      </x:c>
      <x:c r="S2352"/>
      <x:c r="T2352"/>
      <x:c r="U2352" t="str">
        <x:v>苏州汇川联合动力系统股份有限公司</x:v>
      </x:c>
      <x:c r="V2352" t="n">
        <x:v>150</x:v>
      </x:c>
      <x:c r="W2352" t="str">
        <x:v>TZ180XS127</x:v>
      </x:c>
      <x:c r="X2352" t="str">
        <x:v>不适用(BEV)</x:v>
      </x:c>
      <x:c r="Y2352" t="str">
        <x:v>不适用(BEV)</x:v>
      </x:c>
      <x:c r="Z2352" t="str">
        <x:v>不适用(BEV)</x:v>
      </x:c>
      <x:c r="AA2352" t="str">
        <x:v>不适用(BEV)</x:v>
      </x:c>
      <x:c r="AB2352" t="str">
        <x:v>不适用(BEV)</x:v>
      </x:c>
      <x:c r="AC2352" t="str">
        <x:v>不适用(BEV)</x:v>
      </x:c>
      <x:c r="AD2352" t="str">
        <x:v>BEV_历史批次</x:v>
      </x:c>
      <x:c r="AE2352" s="14" t="str"/>
      <x:c r="AF2352" s="14" t="str"/>
      <x:c r="AG2352" s="14" t="str">
        <x:v>待OCR/外部证据：数值语义歧义</x:v>
      </x:c>
      <x:c r="AH2352" s="15" t="n">
        <x:f>IF(R2352&lt;&gt;"",R2352,IFERROR(IF(AND(IF(ISNUMBER(O2352),O2352,IFERROR(VALUE(O2352),VALUE(LEFT(TRIM(O2352),FIND("|",SUBSTITUTE(SUBSTITUTE(SUBSTITUTE(SUBSTITUTE(SUBSTITUTE(TRIM(O2352),"/","|"),"(","|"),"（","|"),";","|"),"；","|")&amp;"|")-1))))*100/IF(ISNUMBER(N2352),N2352,IFERROR(VALUE(N2352),VALUE(LEFT(TRIM(N2352),FIND("|",SUBSTITUTE(SUBSTITUTE(SUBSTITUTE(SUBSTITUTE(SUBSTITUTE(TRIM(N2352),"/","|"),"(","|"),"（","|"),";","|"),"；","|")&amp;"|")-1))))&gt;=3,IF(ISNUMBER(O2352),O2352,IFERROR(VALUE(O2352),VALUE(LEFT(TRIM(O2352),FIND("|",SUBSTITUTE(SUBSTITUTE(SUBSTITUTE(SUBSTITUTE(SUBSTITUTE(TRIM(O2352),"/","|"),"(","|"),"（","|"),";","|"),"；","|")&amp;"|")-1))))*100/IF(ISNUMBER(N2352),N2352,IFERROR(VALUE(N2352),VALUE(LEFT(TRIM(N2352),FIND("|",SUBSTITUTE(SUBSTITUTE(SUBSTITUTE(SUBSTITUTE(SUBSTITUTE(TRIM(N2352),"/","|"),"(","|"),"（","|"),";","|"),"；","|")&amp;"|")-1))))&lt;=40),IF(ISNUMBER(O2352),O2352,IFERROR(VALUE(O2352),VALUE(LEFT(TRIM(O2352),FIND("|",SUBSTITUTE(SUBSTITUTE(SUBSTITUTE(SUBSTITUTE(SUBSTITUTE(TRIM(O2352),"/","|"),"(","|"),"（","|"),";","|"),"；","|")&amp;"|")-1))))*100/IF(ISNUMBER(N2352),N2352,IFERROR(VALUE(N2352),VALUE(LEFT(TRIM(N2352),FIND("|",SUBSTITUTE(SUBSTITUTE(SUBSTITUTE(SUBSTITUTE(SUBSTITUTE(TRIM(N2352),"/","|"),"(","|"),"（","|"),";","|"),"；","|")&amp;"|")-1)))),""),""))</x:f>
        <x:v>11.19</x:v>
      </x:c>
      <x:c r="AI2352" s="15" t="str">
        <x:f>IFERROR(IF(AND(IF(ISNUMBER(O2352),O2352,IFERROR(VALUE(O2352),VALUE(LEFT(TRIM(O2352),FIND("|",SUBSTITUTE(SUBSTITUTE(SUBSTITUTE(SUBSTITUTE(SUBSTITUTE(TRIM(O2352),"/","|"),"(","|"),"（","|"),";","|"),"；","|")&amp;"|")-1))))&gt;=75,IF(ISNUMBER(O2352),O2352,IFERROR(VALUE(O2352),VALUE(LEFT(TRIM(O2352),FIND("|",SUBSTITUTE(SUBSTITUTE(SUBSTITUTE(SUBSTITUTE(SUBSTITUTE(TRIM(O2352),"/","|"),"(","|"),"（","|"),";","|"),"；","|")&amp;"|")-1))))&lt;=85,IF(ISNUMBER(Q2352),Q2352,IFERROR(VALUE(Q2352),VALUE(LEFT(TRIM(Q2352),FIND("|",SUBSTITUTE(SUBSTITUTE(SUBSTITUTE(SUBSTITUTE(SUBSTITUTE(TRIM(Q2352),"/","|"),"(","|"),"（","|"),";","|"),"；","|")&amp;"|")-1))))&gt;0),IF(ISNUMBER(O2352),O2352,IFERROR(VALUE(O2352),VALUE(LEFT(TRIM(O2352),FIND("|",SUBSTITUTE(SUBSTITUTE(SUBSTITUTE(SUBSTITUTE(SUBSTITUTE(TRIM(O2352),"/","|"),"(","|"),"（","|"),";","|"),"；","|")&amp;"|")-1))))*1000/IF(ISNUMBER(Q2352),Q2352,IFERROR(VALUE(Q2352),VALUE(LEFT(TRIM(Q2352),FIND("|",SUBSTITUTE(SUBSTITUTE(SUBSTITUTE(SUBSTITUTE(SUBSTITUTE(TRIM(Q2352),"/","|"),"(","|"),"（","|"),";","|"),"；","|")&amp;"|")-1)))),""),"")</x:f>
      </x:c>
      <x:c r="AJ2352" s="14" t="str">
        <x:f>IF(AI2352="","","非称重实测")</x:f>
      </x:c>
      <x:c r="AK2352" s="14" t="str"/>
      <x:c r="AL2352" s="14" t="str">
        <x:v>v3.4.6-candidate</x:v>
      </x:c>
    </x:row>
    <x:row r="2353">
      <x:c r="A2353" t="n">
        <x:v>384</x:v>
      </x:c>
      <x:c r="B2353" t="str">
        <x:v>AHC6450BEVD1G</x:v>
      </x:c>
      <x:c r="C2353" t="str">
        <x:v>埃安(AION)牌</x:v>
      </x:c>
      <x:c r="D2353" t="str">
        <x:v>广汽埃安新能源汽车股份有限公司</x:v>
      </x:c>
      <x:c r="E2353"/>
      <x:c r="F2353" t="str">
        <x:v>纯电动多用途乘用车</x:v>
      </x:c>
      <x:c r="G2353" t="str">
        <x:v>AION Y</x:v>
      </x:c>
      <x:c r="H2353" t="str">
        <x:v>纯电动多用途乘用车</x:v>
      </x:c>
      <x:c r="I2353" t="str">
        <x:v>SUV-C</x:v>
      </x:c>
      <x:c r="J2353" t="str">
        <x:v>BEV</x:v>
      </x:c>
      <x:c r="K2353" t="str">
        <x:v>否</x:v>
      </x:c>
      <x:c r="L2353" t="str">
        <x:v>1640/1690</x:v>
      </x:c>
      <x:c r="M2353"/>
      <x:c r="N2353" t="n">
        <x:v>510</x:v>
      </x:c>
      <x:c r="O2353" t="n">
        <x:v>61.297</x:v>
      </x:c>
      <x:c r="P2353" t="str">
        <x:v>磷酸铁锂</x:v>
      </x:c>
      <x:c r="Q2353" t="n">
        <x:v>140.5894495412844</x:v>
      </x:c>
      <x:c r="R2353" t="n">
        <x:v>12.02</x:v>
      </x:c>
      <x:c r="S2353"/>
      <x:c r="T2353"/>
      <x:c r="U2353" t="str">
        <x:v>广州尼得科汽车驱动系统有限公司</x:v>
      </x:c>
      <x:c r="V2353" t="n">
        <x:v>150</x:v>
      </x:c>
      <x:c r="W2353" t="str">
        <x:v>TZ184XYA2001</x:v>
      </x:c>
      <x:c r="X2353" t="str">
        <x:v>不适用(BEV)</x:v>
      </x:c>
      <x:c r="Y2353" t="str">
        <x:v>不适用(BEV)</x:v>
      </x:c>
      <x:c r="Z2353" t="str">
        <x:v>不适用(BEV)</x:v>
      </x:c>
      <x:c r="AA2353" t="str">
        <x:v>不适用(BEV)</x:v>
      </x:c>
      <x:c r="AB2353" t="str">
        <x:v>不适用(BEV)</x:v>
      </x:c>
      <x:c r="AC2353" t="str">
        <x:v>不适用(BEV)</x:v>
      </x:c>
      <x:c r="AD2353" t="str">
        <x:v>BEV_历史批次</x:v>
      </x:c>
      <x:c r="AE2353" s="14" t="str"/>
      <x:c r="AF2353" s="14" t="str"/>
      <x:c r="AG2353" s="14" t="str">
        <x:v>待OCR/外部证据：数值语义歧义</x:v>
      </x:c>
      <x:c r="AH2353" s="15" t="n">
        <x:f>IF(R2353&lt;&gt;"",R2353,IFERROR(IF(AND(IF(ISNUMBER(O2353),O2353,IFERROR(VALUE(O2353),VALUE(LEFT(TRIM(O2353),FIND("|",SUBSTITUTE(SUBSTITUTE(SUBSTITUTE(SUBSTITUTE(SUBSTITUTE(TRIM(O2353),"/","|"),"(","|"),"（","|"),";","|"),"；","|")&amp;"|")-1))))*100/IF(ISNUMBER(N2353),N2353,IFERROR(VALUE(N2353),VALUE(LEFT(TRIM(N2353),FIND("|",SUBSTITUTE(SUBSTITUTE(SUBSTITUTE(SUBSTITUTE(SUBSTITUTE(TRIM(N2353),"/","|"),"(","|"),"（","|"),";","|"),"；","|")&amp;"|")-1))))&gt;=3,IF(ISNUMBER(O2353),O2353,IFERROR(VALUE(O2353),VALUE(LEFT(TRIM(O2353),FIND("|",SUBSTITUTE(SUBSTITUTE(SUBSTITUTE(SUBSTITUTE(SUBSTITUTE(TRIM(O2353),"/","|"),"(","|"),"（","|"),";","|"),"；","|")&amp;"|")-1))))*100/IF(ISNUMBER(N2353),N2353,IFERROR(VALUE(N2353),VALUE(LEFT(TRIM(N2353),FIND("|",SUBSTITUTE(SUBSTITUTE(SUBSTITUTE(SUBSTITUTE(SUBSTITUTE(TRIM(N2353),"/","|"),"(","|"),"（","|"),";","|"),"；","|")&amp;"|")-1))))&lt;=40),IF(ISNUMBER(O2353),O2353,IFERROR(VALUE(O2353),VALUE(LEFT(TRIM(O2353),FIND("|",SUBSTITUTE(SUBSTITUTE(SUBSTITUTE(SUBSTITUTE(SUBSTITUTE(TRIM(O2353),"/","|"),"(","|"),"（","|"),";","|"),"；","|")&amp;"|")-1))))*100/IF(ISNUMBER(N2353),N2353,IFERROR(VALUE(N2353),VALUE(LEFT(TRIM(N2353),FIND("|",SUBSTITUTE(SUBSTITUTE(SUBSTITUTE(SUBSTITUTE(SUBSTITUTE(TRIM(N2353),"/","|"),"(","|"),"（","|"),";","|"),"；","|")&amp;"|")-1)))),""),""))</x:f>
        <x:v>12.02</x:v>
      </x:c>
      <x:c r="AI2353" s="15" t="str">
        <x:f>IFERROR(IF(AND(IF(ISNUMBER(O2353),O2353,IFERROR(VALUE(O2353),VALUE(LEFT(TRIM(O2353),FIND("|",SUBSTITUTE(SUBSTITUTE(SUBSTITUTE(SUBSTITUTE(SUBSTITUTE(TRIM(O2353),"/","|"),"(","|"),"（","|"),";","|"),"；","|")&amp;"|")-1))))&gt;=75,IF(ISNUMBER(O2353),O2353,IFERROR(VALUE(O2353),VALUE(LEFT(TRIM(O2353),FIND("|",SUBSTITUTE(SUBSTITUTE(SUBSTITUTE(SUBSTITUTE(SUBSTITUTE(TRIM(O2353),"/","|"),"(","|"),"（","|"),";","|"),"；","|")&amp;"|")-1))))&lt;=85,IF(ISNUMBER(Q2353),Q2353,IFERROR(VALUE(Q2353),VALUE(LEFT(TRIM(Q2353),FIND("|",SUBSTITUTE(SUBSTITUTE(SUBSTITUTE(SUBSTITUTE(SUBSTITUTE(TRIM(Q2353),"/","|"),"(","|"),"（","|"),";","|"),"；","|")&amp;"|")-1))))&gt;0),IF(ISNUMBER(O2353),O2353,IFERROR(VALUE(O2353),VALUE(LEFT(TRIM(O2353),FIND("|",SUBSTITUTE(SUBSTITUTE(SUBSTITUTE(SUBSTITUTE(SUBSTITUTE(TRIM(O2353),"/","|"),"(","|"),"（","|"),";","|"),"；","|")&amp;"|")-1))))*1000/IF(ISNUMBER(Q2353),Q2353,IFERROR(VALUE(Q2353),VALUE(LEFT(TRIM(Q2353),FIND("|",SUBSTITUTE(SUBSTITUTE(SUBSTITUTE(SUBSTITUTE(SUBSTITUTE(TRIM(Q2353),"/","|"),"(","|"),"（","|"),";","|"),"；","|")&amp;"|")-1)))),""),"")</x:f>
      </x:c>
      <x:c r="AJ2353" s="14" t="str">
        <x:f>IF(AI2353="","","非称重实测")</x:f>
      </x:c>
      <x:c r="AK2353" s="14" t="str"/>
      <x:c r="AL2353" s="14" t="str">
        <x:v>v3.4.6-candidate</x:v>
      </x:c>
    </x:row>
    <x:row r="2354">
      <x:c r="A2354" t="n">
        <x:v>384</x:v>
      </x:c>
      <x:c r="B2354" t="str">
        <x:v>AHC6450BEVD1J</x:v>
      </x:c>
      <x:c r="C2354" t="str">
        <x:v>埃安(AION)牌</x:v>
      </x:c>
      <x:c r="D2354" t="str">
        <x:v>广汽埃安新能源汽车股份有限公司</x:v>
      </x:c>
      <x:c r="E2354"/>
      <x:c r="F2354" t="str">
        <x:v>纯电动多用途乘用车</x:v>
      </x:c>
      <x:c r="G2354" t="str">
        <x:v>AION Y</x:v>
      </x:c>
      <x:c r="H2354" t="str">
        <x:v>纯电动多用途乘用车</x:v>
      </x:c>
      <x:c r="I2354" t="str">
        <x:v>SUV-C</x:v>
      </x:c>
      <x:c r="J2354" t="str">
        <x:v>BEV</x:v>
      </x:c>
      <x:c r="K2354" t="str">
        <x:v>否</x:v>
      </x:c>
      <x:c r="L2354" t="str">
        <x:v>1700/1740</x:v>
      </x:c>
      <x:c r="M2354"/>
      <x:c r="N2354" t="n">
        <x:v>610</x:v>
      </x:c>
      <x:c r="O2354" t="n">
        <x:v>68.237</x:v>
      </x:c>
      <x:c r="P2354" t="str">
        <x:v>磷酸铁锂</x:v>
      </x:c>
      <x:c r="Q2354" t="n">
        <x:v>140.9855371900826</x:v>
      </x:c>
      <x:c r="R2354" t="n">
        <x:v>11.19</x:v>
      </x:c>
      <x:c r="S2354" t="n">
        <x:v>165</x:v>
      </x:c>
      <x:c r="T2354" t="n">
        <x:v>165</x:v>
      </x:c>
      <x:c r="U2354" t="str">
        <x:v>锐湃动力科技有限公司</x:v>
      </x:c>
      <x:c r="V2354" t="n">
        <x:v>150</x:v>
      </x:c>
      <x:c r="W2354" t="str">
        <x:v>TZ180XYXOF51</x:v>
      </x:c>
      <x:c r="X2354" t="str">
        <x:v>不适用(BEV)</x:v>
      </x:c>
      <x:c r="Y2354" t="str">
        <x:v>不适用(BEV)</x:v>
      </x:c>
      <x:c r="Z2354" t="str">
        <x:v>不适用(BEV)</x:v>
      </x:c>
      <x:c r="AA2354" t="str">
        <x:v>不适用(BEV)</x:v>
      </x:c>
      <x:c r="AB2354" t="str">
        <x:v>不适用(BEV)</x:v>
      </x:c>
      <x:c r="AC2354" t="str">
        <x:v>不适用(BEV)</x:v>
      </x:c>
      <x:c r="AD2354" t="str">
        <x:v>BEV_历史批次</x:v>
      </x:c>
      <x:c r="AE2354" s="14" t="str"/>
      <x:c r="AF2354" s="14" t="n">
        <x:v>240</x:v>
      </x:c>
      <x:c r="AG2354" s="14" t="str">
        <x:v>B外部候选</x:v>
      </x:c>
      <x:c r="AH2354" s="15" t="n">
        <x:f>IF(R2354&lt;&gt;"",R2354,IFERROR(IF(AND(IF(ISNUMBER(O2354),O2354,IFERROR(VALUE(O2354),VALUE(LEFT(TRIM(O2354),FIND("|",SUBSTITUTE(SUBSTITUTE(SUBSTITUTE(SUBSTITUTE(SUBSTITUTE(TRIM(O2354),"/","|"),"(","|"),"（","|"),";","|"),"；","|")&amp;"|")-1))))*100/IF(ISNUMBER(N2354),N2354,IFERROR(VALUE(N2354),VALUE(LEFT(TRIM(N2354),FIND("|",SUBSTITUTE(SUBSTITUTE(SUBSTITUTE(SUBSTITUTE(SUBSTITUTE(TRIM(N2354),"/","|"),"(","|"),"（","|"),";","|"),"；","|")&amp;"|")-1))))&gt;=3,IF(ISNUMBER(O2354),O2354,IFERROR(VALUE(O2354),VALUE(LEFT(TRIM(O2354),FIND("|",SUBSTITUTE(SUBSTITUTE(SUBSTITUTE(SUBSTITUTE(SUBSTITUTE(TRIM(O2354),"/","|"),"(","|"),"（","|"),";","|"),"；","|")&amp;"|")-1))))*100/IF(ISNUMBER(N2354),N2354,IFERROR(VALUE(N2354),VALUE(LEFT(TRIM(N2354),FIND("|",SUBSTITUTE(SUBSTITUTE(SUBSTITUTE(SUBSTITUTE(SUBSTITUTE(TRIM(N2354),"/","|"),"(","|"),"（","|"),";","|"),"；","|")&amp;"|")-1))))&lt;=40),IF(ISNUMBER(O2354),O2354,IFERROR(VALUE(O2354),VALUE(LEFT(TRIM(O2354),FIND("|",SUBSTITUTE(SUBSTITUTE(SUBSTITUTE(SUBSTITUTE(SUBSTITUTE(TRIM(O2354),"/","|"),"(","|"),"（","|"),";","|"),"；","|")&amp;"|")-1))))*100/IF(ISNUMBER(N2354),N2354,IFERROR(VALUE(N2354),VALUE(LEFT(TRIM(N2354),FIND("|",SUBSTITUTE(SUBSTITUTE(SUBSTITUTE(SUBSTITUTE(SUBSTITUTE(TRIM(N2354),"/","|"),"(","|"),"（","|"),";","|"),"；","|")&amp;"|")-1)))),""),""))</x:f>
        <x:v>11.19</x:v>
      </x:c>
      <x:c r="AI2354" s="15" t="str">
        <x:f>IFERROR(IF(AND(IF(ISNUMBER(O2354),O2354,IFERROR(VALUE(O2354),VALUE(LEFT(TRIM(O2354),FIND("|",SUBSTITUTE(SUBSTITUTE(SUBSTITUTE(SUBSTITUTE(SUBSTITUTE(TRIM(O2354),"/","|"),"(","|"),"（","|"),";","|"),"；","|")&amp;"|")-1))))&gt;=75,IF(ISNUMBER(O2354),O2354,IFERROR(VALUE(O2354),VALUE(LEFT(TRIM(O2354),FIND("|",SUBSTITUTE(SUBSTITUTE(SUBSTITUTE(SUBSTITUTE(SUBSTITUTE(TRIM(O2354),"/","|"),"(","|"),"（","|"),";","|"),"；","|")&amp;"|")-1))))&lt;=85,IF(ISNUMBER(Q2354),Q2354,IFERROR(VALUE(Q2354),VALUE(LEFT(TRIM(Q2354),FIND("|",SUBSTITUTE(SUBSTITUTE(SUBSTITUTE(SUBSTITUTE(SUBSTITUTE(TRIM(Q2354),"/","|"),"(","|"),"（","|"),";","|"),"；","|")&amp;"|")-1))))&gt;0),IF(ISNUMBER(O2354),O2354,IFERROR(VALUE(O2354),VALUE(LEFT(TRIM(O2354),FIND("|",SUBSTITUTE(SUBSTITUTE(SUBSTITUTE(SUBSTITUTE(SUBSTITUTE(TRIM(O2354),"/","|"),"(","|"),"（","|"),";","|"),"；","|")&amp;"|")-1))))*1000/IF(ISNUMBER(Q2354),Q2354,IFERROR(VALUE(Q2354),VALUE(LEFT(TRIM(Q2354),FIND("|",SUBSTITUTE(SUBSTITUTE(SUBSTITUTE(SUBSTITUTE(SUBSTITUTE(TRIM(Q2354),"/","|"),"(","|"),"（","|"),";","|"),"；","|")&amp;"|")-1)))),""),"")</x:f>
      </x:c>
      <x:c r="AJ2354" s="14" t="str">
        <x:f>IF(AI2354="","","非称重实测")</x:f>
      </x:c>
      <x:c r="AK2354" s="14" t="str">
        <x:v>扭矩外部候选</x:v>
      </x:c>
      <x:c r="AL2354" s="14" t="str">
        <x:v>v3.4.6-candidate</x:v>
      </x:c>
    </x:row>
    <x:row r="2355">
      <x:c r="A2355" t="n">
        <x:v>384</x:v>
      </x:c>
      <x:c r="B2355" t="str">
        <x:v>AHC6450BEVD1M</x:v>
      </x:c>
      <x:c r="C2355" t="str">
        <x:v>埃安(AION)牌</x:v>
      </x:c>
      <x:c r="D2355" t="str">
        <x:v>广汽埃安新能源汽车股份有限公司</x:v>
      </x:c>
      <x:c r="E2355"/>
      <x:c r="F2355" t="str">
        <x:v>纯电动多用途乘用车</x:v>
      </x:c>
      <x:c r="G2355" t="str">
        <x:v>AION Y</x:v>
      </x:c>
      <x:c r="H2355" t="str">
        <x:v>纯电动多用途乘用车</x:v>
      </x:c>
      <x:c r="I2355" t="str">
        <x:v>SUV-C</x:v>
      </x:c>
      <x:c r="J2355" t="str">
        <x:v>BEV</x:v>
      </x:c>
      <x:c r="K2355" t="str">
        <x:v>否</x:v>
      </x:c>
      <x:c r="L2355" t="str">
        <x:v>1650/1700</x:v>
      </x:c>
      <x:c r="M2355"/>
      <x:c r="N2355" t="n">
        <x:v>510</x:v>
      </x:c>
      <x:c r="O2355" t="n">
        <x:v>61.297</x:v>
      </x:c>
      <x:c r="P2355" t="str">
        <x:v>磷酸铁锂</x:v>
      </x:c>
      <x:c r="Q2355" t="n">
        <x:v>140.5894495412844</x:v>
      </x:c>
      <x:c r="R2355" t="n">
        <x:v>12.02</x:v>
      </x:c>
      <x:c r="S2355"/>
      <x:c r="T2355"/>
      <x:c r="U2355" t="str">
        <x:v>广州尼得科汽车驱动系统有限公司</x:v>
      </x:c>
      <x:c r="V2355" t="n">
        <x:v>150</x:v>
      </x:c>
      <x:c r="W2355" t="str">
        <x:v>TZ184XYA2001</x:v>
      </x:c>
      <x:c r="X2355" t="str">
        <x:v>不适用(BEV)</x:v>
      </x:c>
      <x:c r="Y2355" t="str">
        <x:v>不适用(BEV)</x:v>
      </x:c>
      <x:c r="Z2355" t="str">
        <x:v>不适用(BEV)</x:v>
      </x:c>
      <x:c r="AA2355" t="str">
        <x:v>不适用(BEV)</x:v>
      </x:c>
      <x:c r="AB2355" t="str">
        <x:v>不适用(BEV)</x:v>
      </x:c>
      <x:c r="AC2355" t="str">
        <x:v>不适用(BEV)</x:v>
      </x:c>
      <x:c r="AD2355" t="str">
        <x:v>BEV_历史批次</x:v>
      </x:c>
      <x:c r="AE2355" s="14" t="str"/>
      <x:c r="AF2355" s="14" t="str"/>
      <x:c r="AG2355" s="14" t="str">
        <x:v>待OCR/外部证据：数值语义歧义</x:v>
      </x:c>
      <x:c r="AH2355" s="15" t="n">
        <x:f>IF(R2355&lt;&gt;"",R2355,IFERROR(IF(AND(IF(ISNUMBER(O2355),O2355,IFERROR(VALUE(O2355),VALUE(LEFT(TRIM(O2355),FIND("|",SUBSTITUTE(SUBSTITUTE(SUBSTITUTE(SUBSTITUTE(SUBSTITUTE(TRIM(O2355),"/","|"),"(","|"),"（","|"),";","|"),"；","|")&amp;"|")-1))))*100/IF(ISNUMBER(N2355),N2355,IFERROR(VALUE(N2355),VALUE(LEFT(TRIM(N2355),FIND("|",SUBSTITUTE(SUBSTITUTE(SUBSTITUTE(SUBSTITUTE(SUBSTITUTE(TRIM(N2355),"/","|"),"(","|"),"（","|"),";","|"),"；","|")&amp;"|")-1))))&gt;=3,IF(ISNUMBER(O2355),O2355,IFERROR(VALUE(O2355),VALUE(LEFT(TRIM(O2355),FIND("|",SUBSTITUTE(SUBSTITUTE(SUBSTITUTE(SUBSTITUTE(SUBSTITUTE(TRIM(O2355),"/","|"),"(","|"),"（","|"),";","|"),"；","|")&amp;"|")-1))))*100/IF(ISNUMBER(N2355),N2355,IFERROR(VALUE(N2355),VALUE(LEFT(TRIM(N2355),FIND("|",SUBSTITUTE(SUBSTITUTE(SUBSTITUTE(SUBSTITUTE(SUBSTITUTE(TRIM(N2355),"/","|"),"(","|"),"（","|"),";","|"),"；","|")&amp;"|")-1))))&lt;=40),IF(ISNUMBER(O2355),O2355,IFERROR(VALUE(O2355),VALUE(LEFT(TRIM(O2355),FIND("|",SUBSTITUTE(SUBSTITUTE(SUBSTITUTE(SUBSTITUTE(SUBSTITUTE(TRIM(O2355),"/","|"),"(","|"),"（","|"),";","|"),"；","|")&amp;"|")-1))))*100/IF(ISNUMBER(N2355),N2355,IFERROR(VALUE(N2355),VALUE(LEFT(TRIM(N2355),FIND("|",SUBSTITUTE(SUBSTITUTE(SUBSTITUTE(SUBSTITUTE(SUBSTITUTE(TRIM(N2355),"/","|"),"(","|"),"（","|"),";","|"),"；","|")&amp;"|")-1)))),""),""))</x:f>
        <x:v>12.02</x:v>
      </x:c>
      <x:c r="AI2355" s="15" t="str">
        <x:f>IFERROR(IF(AND(IF(ISNUMBER(O2355),O2355,IFERROR(VALUE(O2355),VALUE(LEFT(TRIM(O2355),FIND("|",SUBSTITUTE(SUBSTITUTE(SUBSTITUTE(SUBSTITUTE(SUBSTITUTE(TRIM(O2355),"/","|"),"(","|"),"（","|"),";","|"),"；","|")&amp;"|")-1))))&gt;=75,IF(ISNUMBER(O2355),O2355,IFERROR(VALUE(O2355),VALUE(LEFT(TRIM(O2355),FIND("|",SUBSTITUTE(SUBSTITUTE(SUBSTITUTE(SUBSTITUTE(SUBSTITUTE(TRIM(O2355),"/","|"),"(","|"),"（","|"),";","|"),"；","|")&amp;"|")-1))))&lt;=85,IF(ISNUMBER(Q2355),Q2355,IFERROR(VALUE(Q2355),VALUE(LEFT(TRIM(Q2355),FIND("|",SUBSTITUTE(SUBSTITUTE(SUBSTITUTE(SUBSTITUTE(SUBSTITUTE(TRIM(Q2355),"/","|"),"(","|"),"（","|"),";","|"),"；","|")&amp;"|")-1))))&gt;0),IF(ISNUMBER(O2355),O2355,IFERROR(VALUE(O2355),VALUE(LEFT(TRIM(O2355),FIND("|",SUBSTITUTE(SUBSTITUTE(SUBSTITUTE(SUBSTITUTE(SUBSTITUTE(TRIM(O2355),"/","|"),"(","|"),"（","|"),";","|"),"；","|")&amp;"|")-1))))*1000/IF(ISNUMBER(Q2355),Q2355,IFERROR(VALUE(Q2355),VALUE(LEFT(TRIM(Q2355),FIND("|",SUBSTITUTE(SUBSTITUTE(SUBSTITUTE(SUBSTITUTE(SUBSTITUTE(TRIM(Q2355),"/","|"),"(","|"),"（","|"),";","|"),"；","|")&amp;"|")-1)))),""),"")</x:f>
      </x:c>
      <x:c r="AJ2355" s="14" t="str">
        <x:f>IF(AI2355="","","非称重实测")</x:f>
      </x:c>
      <x:c r="AK2355" s="14" t="str"/>
      <x:c r="AL2355" s="14" t="str">
        <x:v>v3.4.6-candidate</x:v>
      </x:c>
    </x:row>
    <x:row r="2356">
      <x:c r="A2356" t="n">
        <x:v>384</x:v>
      </x:c>
      <x:c r="B2356" t="str">
        <x:v>AHC6450BEVD1N</x:v>
      </x:c>
      <x:c r="C2356" t="str">
        <x:v>埃安(AION)牌</x:v>
      </x:c>
      <x:c r="D2356" t="str">
        <x:v>广汽埃安新能源汽车股份有限公司</x:v>
      </x:c>
      <x:c r="E2356"/>
      <x:c r="F2356" t="str">
        <x:v>纯电动多用途乘用车</x:v>
      </x:c>
      <x:c r="G2356" t="str">
        <x:v>AION Y</x:v>
      </x:c>
      <x:c r="H2356" t="str">
        <x:v>纯电动多用途乘用车</x:v>
      </x:c>
      <x:c r="I2356" t="str">
        <x:v>SUV-C</x:v>
      </x:c>
      <x:c r="J2356" t="str">
        <x:v>BEV</x:v>
      </x:c>
      <x:c r="K2356" t="str">
        <x:v>否</x:v>
      </x:c>
      <x:c r="L2356" t="str">
        <x:v>1700/1655</x:v>
      </x:c>
      <x:c r="M2356"/>
      <x:c r="N2356" t="n">
        <x:v>510</x:v>
      </x:c>
      <x:c r="O2356" t="n">
        <x:v>61.777</x:v>
      </x:c>
      <x:c r="P2356" t="str">
        <x:v>磷酸铁锂</x:v>
      </x:c>
      <x:c r="Q2356" t="n">
        <x:v>138.8247191011236</x:v>
      </x:c>
      <x:c r="R2356" t="n">
        <x:v>12.11</x:v>
      </x:c>
      <x:c r="S2356"/>
      <x:c r="T2356"/>
      <x:c r="U2356" t="str">
        <x:v>广州尼得科汽车驱动系统有限公司</x:v>
      </x:c>
      <x:c r="V2356" t="n">
        <x:v>150</x:v>
      </x:c>
      <x:c r="W2356" t="str">
        <x:v>TZ184XYA2001</x:v>
      </x:c>
      <x:c r="X2356" t="str">
        <x:v>不适用(BEV)</x:v>
      </x:c>
      <x:c r="Y2356" t="str">
        <x:v>不适用(BEV)</x:v>
      </x:c>
      <x:c r="Z2356" t="str">
        <x:v>不适用(BEV)</x:v>
      </x:c>
      <x:c r="AA2356" t="str">
        <x:v>不适用(BEV)</x:v>
      </x:c>
      <x:c r="AB2356" t="str">
        <x:v>不适用(BEV)</x:v>
      </x:c>
      <x:c r="AC2356" t="str">
        <x:v>不适用(BEV)</x:v>
      </x:c>
      <x:c r="AD2356" t="str">
        <x:v>BEV_历史批次</x:v>
      </x:c>
      <x:c r="AE2356" s="14" t="str"/>
      <x:c r="AF2356" s="14" t="str"/>
      <x:c r="AG2356" s="14" t="str">
        <x:v>待OCR/外部证据：数值语义歧义</x:v>
      </x:c>
      <x:c r="AH2356" s="15" t="n">
        <x:f>IF(R2356&lt;&gt;"",R2356,IFERROR(IF(AND(IF(ISNUMBER(O2356),O2356,IFERROR(VALUE(O2356),VALUE(LEFT(TRIM(O2356),FIND("|",SUBSTITUTE(SUBSTITUTE(SUBSTITUTE(SUBSTITUTE(SUBSTITUTE(TRIM(O2356),"/","|"),"(","|"),"（","|"),";","|"),"；","|")&amp;"|")-1))))*100/IF(ISNUMBER(N2356),N2356,IFERROR(VALUE(N2356),VALUE(LEFT(TRIM(N2356),FIND("|",SUBSTITUTE(SUBSTITUTE(SUBSTITUTE(SUBSTITUTE(SUBSTITUTE(TRIM(N2356),"/","|"),"(","|"),"（","|"),";","|"),"；","|")&amp;"|")-1))))&gt;=3,IF(ISNUMBER(O2356),O2356,IFERROR(VALUE(O2356),VALUE(LEFT(TRIM(O2356),FIND("|",SUBSTITUTE(SUBSTITUTE(SUBSTITUTE(SUBSTITUTE(SUBSTITUTE(TRIM(O2356),"/","|"),"(","|"),"（","|"),";","|"),"；","|")&amp;"|")-1))))*100/IF(ISNUMBER(N2356),N2356,IFERROR(VALUE(N2356),VALUE(LEFT(TRIM(N2356),FIND("|",SUBSTITUTE(SUBSTITUTE(SUBSTITUTE(SUBSTITUTE(SUBSTITUTE(TRIM(N2356),"/","|"),"(","|"),"（","|"),";","|"),"；","|")&amp;"|")-1))))&lt;=40),IF(ISNUMBER(O2356),O2356,IFERROR(VALUE(O2356),VALUE(LEFT(TRIM(O2356),FIND("|",SUBSTITUTE(SUBSTITUTE(SUBSTITUTE(SUBSTITUTE(SUBSTITUTE(TRIM(O2356),"/","|"),"(","|"),"（","|"),";","|"),"；","|")&amp;"|")-1))))*100/IF(ISNUMBER(N2356),N2356,IFERROR(VALUE(N2356),VALUE(LEFT(TRIM(N2356),FIND("|",SUBSTITUTE(SUBSTITUTE(SUBSTITUTE(SUBSTITUTE(SUBSTITUTE(TRIM(N2356),"/","|"),"(","|"),"（","|"),";","|"),"；","|")&amp;"|")-1)))),""),""))</x:f>
        <x:v>12.11</x:v>
      </x:c>
      <x:c r="AI2356" s="15" t="str">
        <x:f>IFERROR(IF(AND(IF(ISNUMBER(O2356),O2356,IFERROR(VALUE(O2356),VALUE(LEFT(TRIM(O2356),FIND("|",SUBSTITUTE(SUBSTITUTE(SUBSTITUTE(SUBSTITUTE(SUBSTITUTE(TRIM(O2356),"/","|"),"(","|"),"（","|"),";","|"),"；","|")&amp;"|")-1))))&gt;=75,IF(ISNUMBER(O2356),O2356,IFERROR(VALUE(O2356),VALUE(LEFT(TRIM(O2356),FIND("|",SUBSTITUTE(SUBSTITUTE(SUBSTITUTE(SUBSTITUTE(SUBSTITUTE(TRIM(O2356),"/","|"),"(","|"),"（","|"),";","|"),"；","|")&amp;"|")-1))))&lt;=85,IF(ISNUMBER(Q2356),Q2356,IFERROR(VALUE(Q2356),VALUE(LEFT(TRIM(Q2356),FIND("|",SUBSTITUTE(SUBSTITUTE(SUBSTITUTE(SUBSTITUTE(SUBSTITUTE(TRIM(Q2356),"/","|"),"(","|"),"（","|"),";","|"),"；","|")&amp;"|")-1))))&gt;0),IF(ISNUMBER(O2356),O2356,IFERROR(VALUE(O2356),VALUE(LEFT(TRIM(O2356),FIND("|",SUBSTITUTE(SUBSTITUTE(SUBSTITUTE(SUBSTITUTE(SUBSTITUTE(TRIM(O2356),"/","|"),"(","|"),"（","|"),";","|"),"；","|")&amp;"|")-1))))*1000/IF(ISNUMBER(Q2356),Q2356,IFERROR(VALUE(Q2356),VALUE(LEFT(TRIM(Q2356),FIND("|",SUBSTITUTE(SUBSTITUTE(SUBSTITUTE(SUBSTITUTE(SUBSTITUTE(TRIM(Q2356),"/","|"),"(","|"),"（","|"),";","|"),"；","|")&amp;"|")-1)))),""),"")</x:f>
      </x:c>
      <x:c r="AJ2356" s="14" t="str">
        <x:f>IF(AI2356="","","非称重实测")</x:f>
      </x:c>
      <x:c r="AK2356" s="14" t="str"/>
      <x:c r="AL2356" s="14" t="str">
        <x:v>v3.4.6-candidate</x:v>
      </x:c>
    </x:row>
    <x:row r="2357">
      <x:c r="A2357" t="n">
        <x:v>384</x:v>
      </x:c>
      <x:c r="B2357" t="str">
        <x:v>AHC6460BEVJ0A</x:v>
      </x:c>
      <x:c r="C2357" t="str">
        <x:v>埃安(AION)牌</x:v>
      </x:c>
      <x:c r="D2357" t="str">
        <x:v>广汽埃安新能源汽车股份有限公司</x:v>
      </x:c>
      <x:c r="E2357"/>
      <x:c r="F2357" t="str">
        <x:v>纯电动多用途乘用车</x:v>
      </x:c>
      <x:c r="G2357" t="str">
        <x:v>V</x:v>
      </x:c>
      <x:c r="H2357" t="str">
        <x:v>纯电动多用途乘用车</x:v>
      </x:c>
      <x:c r="I2357" t="str">
        <x:v>SUV-C</x:v>
      </x:c>
      <x:c r="J2357" t="str">
        <x:v>BEV</x:v>
      </x:c>
      <x:c r="K2357" t="str">
        <x:v>否</x:v>
      </x:c>
      <x:c r="L2357" t="str">
        <x:v>1860/1920</x:v>
      </x:c>
      <x:c r="M2357"/>
      <x:c r="N2357" t="n">
        <x:v>650</x:v>
      </x:c>
      <x:c r="O2357" t="n">
        <x:v>75.26</x:v>
      </x:c>
      <x:c r="P2357" t="str">
        <x:v>磷酸铁锂</x:v>
      </x:c>
      <x:c r="Q2357" t="n">
        <x:v>144.7307692307693</x:v>
      </x:c>
      <x:c r="R2357" t="n">
        <x:v>11.58</x:v>
      </x:c>
      <x:c r="S2357" t="n">
        <x:v>165</x:v>
      </x:c>
      <x:c r="T2357" t="n">
        <x:v>165</x:v>
      </x:c>
      <x:c r="U2357" t="str">
        <x:v>锐湃动力科技有限公司</x:v>
      </x:c>
      <x:c r="V2357" t="n">
        <x:v>165</x:v>
      </x:c>
      <x:c r="W2357" t="str">
        <x:v>TZ180XYXOF51</x:v>
      </x:c>
      <x:c r="X2357" t="str">
        <x:v>不适用(BEV)</x:v>
      </x:c>
      <x:c r="Y2357" t="str">
        <x:v>不适用(BEV)</x:v>
      </x:c>
      <x:c r="Z2357" t="str">
        <x:v>不适用(BEV)</x:v>
      </x:c>
      <x:c r="AA2357" t="str">
        <x:v>不适用(BEV)</x:v>
      </x:c>
      <x:c r="AB2357" t="str">
        <x:v>不适用(BEV)</x:v>
      </x:c>
      <x:c r="AC2357" t="str">
        <x:v>不适用(BEV)</x:v>
      </x:c>
      <x:c r="AD2357" t="str">
        <x:v>BEV_历史批次</x:v>
      </x:c>
      <x:c r="AE2357" s="14" t="str"/>
      <x:c r="AF2357" s="14" t="n">
        <x:v>240</x:v>
      </x:c>
      <x:c r="AG2357" s="14" t="str">
        <x:v>B外部候选</x:v>
      </x:c>
      <x:c r="AH2357" s="15" t="n">
        <x:f>IF(R2357&lt;&gt;"",R2357,IFERROR(IF(AND(IF(ISNUMBER(O2357),O2357,IFERROR(VALUE(O2357),VALUE(LEFT(TRIM(O2357),FIND("|",SUBSTITUTE(SUBSTITUTE(SUBSTITUTE(SUBSTITUTE(SUBSTITUTE(TRIM(O2357),"/","|"),"(","|"),"（","|"),";","|"),"；","|")&amp;"|")-1))))*100/IF(ISNUMBER(N2357),N2357,IFERROR(VALUE(N2357),VALUE(LEFT(TRIM(N2357),FIND("|",SUBSTITUTE(SUBSTITUTE(SUBSTITUTE(SUBSTITUTE(SUBSTITUTE(TRIM(N2357),"/","|"),"(","|"),"（","|"),";","|"),"；","|")&amp;"|")-1))))&gt;=3,IF(ISNUMBER(O2357),O2357,IFERROR(VALUE(O2357),VALUE(LEFT(TRIM(O2357),FIND("|",SUBSTITUTE(SUBSTITUTE(SUBSTITUTE(SUBSTITUTE(SUBSTITUTE(TRIM(O2357),"/","|"),"(","|"),"（","|"),";","|"),"；","|")&amp;"|")-1))))*100/IF(ISNUMBER(N2357),N2357,IFERROR(VALUE(N2357),VALUE(LEFT(TRIM(N2357),FIND("|",SUBSTITUTE(SUBSTITUTE(SUBSTITUTE(SUBSTITUTE(SUBSTITUTE(TRIM(N2357),"/","|"),"(","|"),"（","|"),";","|"),"；","|")&amp;"|")-1))))&lt;=40),IF(ISNUMBER(O2357),O2357,IFERROR(VALUE(O2357),VALUE(LEFT(TRIM(O2357),FIND("|",SUBSTITUTE(SUBSTITUTE(SUBSTITUTE(SUBSTITUTE(SUBSTITUTE(TRIM(O2357),"/","|"),"(","|"),"（","|"),";","|"),"；","|")&amp;"|")-1))))*100/IF(ISNUMBER(N2357),N2357,IFERROR(VALUE(N2357),VALUE(LEFT(TRIM(N2357),FIND("|",SUBSTITUTE(SUBSTITUTE(SUBSTITUTE(SUBSTITUTE(SUBSTITUTE(TRIM(N2357),"/","|"),"(","|"),"（","|"),";","|"),"；","|")&amp;"|")-1)))),""),""))</x:f>
        <x:v>11.58</x:v>
      </x:c>
      <x:c r="AI2357" s="15" t="n">
        <x:f>IFERROR(IF(AND(IF(ISNUMBER(O2357),O2357,IFERROR(VALUE(O2357),VALUE(LEFT(TRIM(O2357),FIND("|",SUBSTITUTE(SUBSTITUTE(SUBSTITUTE(SUBSTITUTE(SUBSTITUTE(TRIM(O2357),"/","|"),"(","|"),"（","|"),";","|"),"；","|")&amp;"|")-1))))&gt;=75,IF(ISNUMBER(O2357),O2357,IFERROR(VALUE(O2357),VALUE(LEFT(TRIM(O2357),FIND("|",SUBSTITUTE(SUBSTITUTE(SUBSTITUTE(SUBSTITUTE(SUBSTITUTE(TRIM(O2357),"/","|"),"(","|"),"（","|"),";","|"),"；","|")&amp;"|")-1))))&lt;=85,IF(ISNUMBER(Q2357),Q2357,IFERROR(VALUE(Q2357),VALUE(LEFT(TRIM(Q2357),FIND("|",SUBSTITUTE(SUBSTITUTE(SUBSTITUTE(SUBSTITUTE(SUBSTITUTE(TRIM(Q2357),"/","|"),"(","|"),"（","|"),";","|"),"；","|")&amp;"|")-1))))&gt;0),IF(ISNUMBER(O2357),O2357,IFERROR(VALUE(O2357),VALUE(LEFT(TRIM(O2357),FIND("|",SUBSTITUTE(SUBSTITUTE(SUBSTITUTE(SUBSTITUTE(SUBSTITUTE(TRIM(O2357),"/","|"),"(","|"),"（","|"),";","|"),"；","|")&amp;"|")-1))))*1000/IF(ISNUMBER(Q2357),Q2357,IFERROR(VALUE(Q2357),VALUE(LEFT(TRIM(Q2357),FIND("|",SUBSTITUTE(SUBSTITUTE(SUBSTITUTE(SUBSTITUTE(SUBSTITUTE(TRIM(Q2357),"/","|"),"(","|"),"（","|"),";","|"),"；","|")&amp;"|")-1)))),""),"")</x:f>
        <x:v>519.9999999999997</x:v>
      </x:c>
      <x:c r="AJ2357" s="14" t="str">
        <x:f>IF(AI2357="","","非称重实测")</x:f>
        <x:v>非称重实测</x:v>
      </x:c>
      <x:c r="AK2357" s="14" t="str">
        <x:v>扭矩外部候选；80kWh质量可推导</x:v>
      </x:c>
      <x:c r="AL2357" s="14" t="str">
        <x:v>v3.4.6-candidate</x:v>
      </x:c>
    </x:row>
    <x:row r="2358">
      <x:c r="A2358" t="n">
        <x:v>384</x:v>
      </x:c>
      <x:c r="B2358" t="str">
        <x:v>AHC6460BEVJ0C</x:v>
      </x:c>
      <x:c r="C2358" t="str">
        <x:v>埃安(AION)牌</x:v>
      </x:c>
      <x:c r="D2358" t="str">
        <x:v>广汽埃安新能源汽车股份有限公司</x:v>
      </x:c>
      <x:c r="E2358"/>
      <x:c r="F2358" t="str">
        <x:v>纯电动多用途乘用车</x:v>
      </x:c>
      <x:c r="G2358" t="str">
        <x:v>V</x:v>
      </x:c>
      <x:c r="H2358" t="str">
        <x:v>纯电动多用途乘用车</x:v>
      </x:c>
      <x:c r="I2358" t="str">
        <x:v>SUV-C</x:v>
      </x:c>
      <x:c r="J2358" t="str">
        <x:v>BEV</x:v>
      </x:c>
      <x:c r="K2358" t="str">
        <x:v>否</x:v>
      </x:c>
      <x:c r="L2358" t="str">
        <x:v>1740/1780</x:v>
      </x:c>
      <x:c r="M2358"/>
      <x:c r="N2358" t="n">
        <x:v>520</x:v>
      </x:c>
      <x:c r="O2358" t="n">
        <x:v>62.681</x:v>
      </x:c>
      <x:c r="P2358" t="str">
        <x:v>磷酸铁锂</x:v>
      </x:c>
      <x:c r="Q2358" t="n">
        <x:v>140.8561797752809</x:v>
      </x:c>
      <x:c r="R2358" t="n">
        <x:v>12.05</x:v>
      </x:c>
      <x:c r="S2358" t="n">
        <x:v>165</x:v>
      </x:c>
      <x:c r="T2358" t="n">
        <x:v>165</x:v>
      </x:c>
      <x:c r="U2358" t="str">
        <x:v>锐湃动力科技有限公司</x:v>
      </x:c>
      <x:c r="V2358" t="n">
        <x:v>150</x:v>
      </x:c>
      <x:c r="W2358" t="str">
        <x:v>TZ180XYXOF51</x:v>
      </x:c>
      <x:c r="X2358" t="str">
        <x:v>不适用(BEV)</x:v>
      </x:c>
      <x:c r="Y2358" t="str">
        <x:v>不适用(BEV)</x:v>
      </x:c>
      <x:c r="Z2358" t="str">
        <x:v>不适用(BEV)</x:v>
      </x:c>
      <x:c r="AA2358" t="str">
        <x:v>不适用(BEV)</x:v>
      </x:c>
      <x:c r="AB2358" t="str">
        <x:v>不适用(BEV)</x:v>
      </x:c>
      <x:c r="AC2358" t="str">
        <x:v>不适用(BEV)</x:v>
      </x:c>
      <x:c r="AD2358" t="str">
        <x:v>BEV_历史批次</x:v>
      </x:c>
      <x:c r="AE2358" s="14" t="str"/>
      <x:c r="AF2358" s="14" t="n">
        <x:v>240</x:v>
      </x:c>
      <x:c r="AG2358" s="14" t="str">
        <x:v>B外部候选</x:v>
      </x:c>
      <x:c r="AH2358" s="15" t="n">
        <x:f>IF(R2358&lt;&gt;"",R2358,IFERROR(IF(AND(IF(ISNUMBER(O2358),O2358,IFERROR(VALUE(O2358),VALUE(LEFT(TRIM(O2358),FIND("|",SUBSTITUTE(SUBSTITUTE(SUBSTITUTE(SUBSTITUTE(SUBSTITUTE(TRIM(O2358),"/","|"),"(","|"),"（","|"),";","|"),"；","|")&amp;"|")-1))))*100/IF(ISNUMBER(N2358),N2358,IFERROR(VALUE(N2358),VALUE(LEFT(TRIM(N2358),FIND("|",SUBSTITUTE(SUBSTITUTE(SUBSTITUTE(SUBSTITUTE(SUBSTITUTE(TRIM(N2358),"/","|"),"(","|"),"（","|"),";","|"),"；","|")&amp;"|")-1))))&gt;=3,IF(ISNUMBER(O2358),O2358,IFERROR(VALUE(O2358),VALUE(LEFT(TRIM(O2358),FIND("|",SUBSTITUTE(SUBSTITUTE(SUBSTITUTE(SUBSTITUTE(SUBSTITUTE(TRIM(O2358),"/","|"),"(","|"),"（","|"),";","|"),"；","|")&amp;"|")-1))))*100/IF(ISNUMBER(N2358),N2358,IFERROR(VALUE(N2358),VALUE(LEFT(TRIM(N2358),FIND("|",SUBSTITUTE(SUBSTITUTE(SUBSTITUTE(SUBSTITUTE(SUBSTITUTE(TRIM(N2358),"/","|"),"(","|"),"（","|"),";","|"),"；","|")&amp;"|")-1))))&lt;=40),IF(ISNUMBER(O2358),O2358,IFERROR(VALUE(O2358),VALUE(LEFT(TRIM(O2358),FIND("|",SUBSTITUTE(SUBSTITUTE(SUBSTITUTE(SUBSTITUTE(SUBSTITUTE(TRIM(O2358),"/","|"),"(","|"),"（","|"),";","|"),"；","|")&amp;"|")-1))))*100/IF(ISNUMBER(N2358),N2358,IFERROR(VALUE(N2358),VALUE(LEFT(TRIM(N2358),FIND("|",SUBSTITUTE(SUBSTITUTE(SUBSTITUTE(SUBSTITUTE(SUBSTITUTE(TRIM(N2358),"/","|"),"(","|"),"（","|"),";","|"),"；","|")&amp;"|")-1)))),""),""))</x:f>
        <x:v>12.05</x:v>
      </x:c>
      <x:c r="AI2358" s="15" t="str">
        <x:f>IFERROR(IF(AND(IF(ISNUMBER(O2358),O2358,IFERROR(VALUE(O2358),VALUE(LEFT(TRIM(O2358),FIND("|",SUBSTITUTE(SUBSTITUTE(SUBSTITUTE(SUBSTITUTE(SUBSTITUTE(TRIM(O2358),"/","|"),"(","|"),"（","|"),";","|"),"；","|")&amp;"|")-1))))&gt;=75,IF(ISNUMBER(O2358),O2358,IFERROR(VALUE(O2358),VALUE(LEFT(TRIM(O2358),FIND("|",SUBSTITUTE(SUBSTITUTE(SUBSTITUTE(SUBSTITUTE(SUBSTITUTE(TRIM(O2358),"/","|"),"(","|"),"（","|"),";","|"),"；","|")&amp;"|")-1))))&lt;=85,IF(ISNUMBER(Q2358),Q2358,IFERROR(VALUE(Q2358),VALUE(LEFT(TRIM(Q2358),FIND("|",SUBSTITUTE(SUBSTITUTE(SUBSTITUTE(SUBSTITUTE(SUBSTITUTE(TRIM(Q2358),"/","|"),"(","|"),"（","|"),";","|"),"；","|")&amp;"|")-1))))&gt;0),IF(ISNUMBER(O2358),O2358,IFERROR(VALUE(O2358),VALUE(LEFT(TRIM(O2358),FIND("|",SUBSTITUTE(SUBSTITUTE(SUBSTITUTE(SUBSTITUTE(SUBSTITUTE(TRIM(O2358),"/","|"),"(","|"),"（","|"),";","|"),"；","|")&amp;"|")-1))))*1000/IF(ISNUMBER(Q2358),Q2358,IFERROR(VALUE(Q2358),VALUE(LEFT(TRIM(Q2358),FIND("|",SUBSTITUTE(SUBSTITUTE(SUBSTITUTE(SUBSTITUTE(SUBSTITUTE(TRIM(Q2358),"/","|"),"(","|"),"（","|"),";","|"),"；","|")&amp;"|")-1)))),""),"")</x:f>
      </x:c>
      <x:c r="AJ2358" s="14" t="str">
        <x:f>IF(AI2358="","","非称重实测")</x:f>
      </x:c>
      <x:c r="AK2358" s="14" t="str">
        <x:v>扭矩外部候选</x:v>
      </x:c>
      <x:c r="AL2358" s="14" t="str">
        <x:v>v3.4.6-candidate</x:v>
      </x:c>
    </x:row>
    <x:row r="2359">
      <x:c r="A2359" t="n">
        <x:v>384</x:v>
      </x:c>
      <x:c r="B2359" t="str">
        <x:v>AHC6460BEVJ0D</x:v>
      </x:c>
      <x:c r="C2359" t="str">
        <x:v>埃安(AION)牌</x:v>
      </x:c>
      <x:c r="D2359" t="str">
        <x:v>广汽埃安新能源汽车股份有限公司</x:v>
      </x:c>
      <x:c r="E2359"/>
      <x:c r="F2359" t="str">
        <x:v>纯电动多用途乘用车</x:v>
      </x:c>
      <x:c r="G2359" t="str">
        <x:v>V</x:v>
      </x:c>
      <x:c r="H2359" t="str">
        <x:v>纯电动多用途乘用车</x:v>
      </x:c>
      <x:c r="I2359" t="str">
        <x:v>SUV-C</x:v>
      </x:c>
      <x:c r="J2359" t="str">
        <x:v>BEV</x:v>
      </x:c>
      <x:c r="K2359" t="str">
        <x:v>否</x:v>
      </x:c>
      <x:c r="L2359" t="str">
        <x:v>1740/1780</x:v>
      </x:c>
      <x:c r="M2359"/>
      <x:c r="N2359" t="n">
        <x:v>520</x:v>
      </x:c>
      <x:c r="O2359" t="n">
        <x:v>62.27</x:v>
      </x:c>
      <x:c r="P2359" t="str">
        <x:v>磷酸铁锂</x:v>
      </x:c>
      <x:c r="Q2359" t="n">
        <x:v>139.9325842696629</x:v>
      </x:c>
      <x:c r="R2359" t="n">
        <x:v>11.98</x:v>
      </x:c>
      <x:c r="S2359" t="n">
        <x:v>165</x:v>
      </x:c>
      <x:c r="T2359" t="n">
        <x:v>165</x:v>
      </x:c>
      <x:c r="U2359" t="str">
        <x:v>锐湃动力科技有限公司</x:v>
      </x:c>
      <x:c r="V2359" t="n">
        <x:v>150</x:v>
      </x:c>
      <x:c r="W2359" t="str">
        <x:v>TZ180XYXOF51</x:v>
      </x:c>
      <x:c r="X2359" t="str">
        <x:v>不适用(BEV)</x:v>
      </x:c>
      <x:c r="Y2359" t="str">
        <x:v>不适用(BEV)</x:v>
      </x:c>
      <x:c r="Z2359" t="str">
        <x:v>不适用(BEV)</x:v>
      </x:c>
      <x:c r="AA2359" t="str">
        <x:v>不适用(BEV)</x:v>
      </x:c>
      <x:c r="AB2359" t="str">
        <x:v>不适用(BEV)</x:v>
      </x:c>
      <x:c r="AC2359" t="str">
        <x:v>不适用(BEV)</x:v>
      </x:c>
      <x:c r="AD2359" t="str">
        <x:v>BEV_历史批次</x:v>
      </x:c>
      <x:c r="AE2359" s="14" t="str"/>
      <x:c r="AF2359" s="14" t="n">
        <x:v>240</x:v>
      </x:c>
      <x:c r="AG2359" s="14" t="str">
        <x:v>B外部候选</x:v>
      </x:c>
      <x:c r="AH2359" s="15" t="n">
        <x:f>IF(R2359&lt;&gt;"",R2359,IFERROR(IF(AND(IF(ISNUMBER(O2359),O2359,IFERROR(VALUE(O2359),VALUE(LEFT(TRIM(O2359),FIND("|",SUBSTITUTE(SUBSTITUTE(SUBSTITUTE(SUBSTITUTE(SUBSTITUTE(TRIM(O2359),"/","|"),"(","|"),"（","|"),";","|"),"；","|")&amp;"|")-1))))*100/IF(ISNUMBER(N2359),N2359,IFERROR(VALUE(N2359),VALUE(LEFT(TRIM(N2359),FIND("|",SUBSTITUTE(SUBSTITUTE(SUBSTITUTE(SUBSTITUTE(SUBSTITUTE(TRIM(N2359),"/","|"),"(","|"),"（","|"),";","|"),"；","|")&amp;"|")-1))))&gt;=3,IF(ISNUMBER(O2359),O2359,IFERROR(VALUE(O2359),VALUE(LEFT(TRIM(O2359),FIND("|",SUBSTITUTE(SUBSTITUTE(SUBSTITUTE(SUBSTITUTE(SUBSTITUTE(TRIM(O2359),"/","|"),"(","|"),"（","|"),";","|"),"；","|")&amp;"|")-1))))*100/IF(ISNUMBER(N2359),N2359,IFERROR(VALUE(N2359),VALUE(LEFT(TRIM(N2359),FIND("|",SUBSTITUTE(SUBSTITUTE(SUBSTITUTE(SUBSTITUTE(SUBSTITUTE(TRIM(N2359),"/","|"),"(","|"),"（","|"),";","|"),"；","|")&amp;"|")-1))))&lt;=40),IF(ISNUMBER(O2359),O2359,IFERROR(VALUE(O2359),VALUE(LEFT(TRIM(O2359),FIND("|",SUBSTITUTE(SUBSTITUTE(SUBSTITUTE(SUBSTITUTE(SUBSTITUTE(TRIM(O2359),"/","|"),"(","|"),"（","|"),";","|"),"；","|")&amp;"|")-1))))*100/IF(ISNUMBER(N2359),N2359,IFERROR(VALUE(N2359),VALUE(LEFT(TRIM(N2359),FIND("|",SUBSTITUTE(SUBSTITUTE(SUBSTITUTE(SUBSTITUTE(SUBSTITUTE(TRIM(N2359),"/","|"),"(","|"),"（","|"),";","|"),"；","|")&amp;"|")-1)))),""),""))</x:f>
        <x:v>11.98</x:v>
      </x:c>
      <x:c r="AI2359" s="15" t="str">
        <x:f>IFERROR(IF(AND(IF(ISNUMBER(O2359),O2359,IFERROR(VALUE(O2359),VALUE(LEFT(TRIM(O2359),FIND("|",SUBSTITUTE(SUBSTITUTE(SUBSTITUTE(SUBSTITUTE(SUBSTITUTE(TRIM(O2359),"/","|"),"(","|"),"（","|"),";","|"),"；","|")&amp;"|")-1))))&gt;=75,IF(ISNUMBER(O2359),O2359,IFERROR(VALUE(O2359),VALUE(LEFT(TRIM(O2359),FIND("|",SUBSTITUTE(SUBSTITUTE(SUBSTITUTE(SUBSTITUTE(SUBSTITUTE(TRIM(O2359),"/","|"),"(","|"),"（","|"),";","|"),"；","|")&amp;"|")-1))))&lt;=85,IF(ISNUMBER(Q2359),Q2359,IFERROR(VALUE(Q2359),VALUE(LEFT(TRIM(Q2359),FIND("|",SUBSTITUTE(SUBSTITUTE(SUBSTITUTE(SUBSTITUTE(SUBSTITUTE(TRIM(Q2359),"/","|"),"(","|"),"（","|"),";","|"),"；","|")&amp;"|")-1))))&gt;0),IF(ISNUMBER(O2359),O2359,IFERROR(VALUE(O2359),VALUE(LEFT(TRIM(O2359),FIND("|",SUBSTITUTE(SUBSTITUTE(SUBSTITUTE(SUBSTITUTE(SUBSTITUTE(TRIM(O2359),"/","|"),"(","|"),"（","|"),";","|"),"；","|")&amp;"|")-1))))*1000/IF(ISNUMBER(Q2359),Q2359,IFERROR(VALUE(Q2359),VALUE(LEFT(TRIM(Q2359),FIND("|",SUBSTITUTE(SUBSTITUTE(SUBSTITUTE(SUBSTITUTE(SUBSTITUTE(TRIM(Q2359),"/","|"),"(","|"),"（","|"),";","|"),"；","|")&amp;"|")-1)))),""),"")</x:f>
      </x:c>
      <x:c r="AJ2359" s="14" t="str">
        <x:f>IF(AI2359="","","非称重实测")</x:f>
      </x:c>
      <x:c r="AK2359" s="14" t="str">
        <x:v>扭矩外部候选</x:v>
      </x:c>
      <x:c r="AL2359" s="14" t="str">
        <x:v>v3.4.6-candidate</x:v>
      </x:c>
    </x:row>
    <x:row r="2360">
      <x:c r="A2360" t="n">
        <x:v>384</x:v>
      </x:c>
      <x:c r="B2360" t="str">
        <x:v>AHC6460BEVJ0F</x:v>
      </x:c>
      <x:c r="C2360" t="str">
        <x:v>埃安(AION)牌</x:v>
      </x:c>
      <x:c r="D2360" t="str">
        <x:v>广汽埃安新能源汽车股份有限公司</x:v>
      </x:c>
      <x:c r="E2360"/>
      <x:c r="F2360" t="str">
        <x:v>纯电动多用途乘用车</x:v>
      </x:c>
      <x:c r="G2360" t="str">
        <x:v>V</x:v>
      </x:c>
      <x:c r="H2360" t="str">
        <x:v>纯电动多用途乘用车</x:v>
      </x:c>
      <x:c r="I2360" t="str">
        <x:v>SUV-C</x:v>
      </x:c>
      <x:c r="J2360" t="str">
        <x:v>BEV</x:v>
      </x:c>
      <x:c r="K2360" t="str">
        <x:v>否</x:v>
      </x:c>
      <x:c r="L2360" t="str">
        <x:v>1780/1840</x:v>
      </x:c>
      <x:c r="M2360"/>
      <x:c r="N2360" t="n">
        <x:v>520</x:v>
      </x:c>
      <x:c r="O2360" t="n">
        <x:v>62.268</x:v>
      </x:c>
      <x:c r="P2360" t="str">
        <x:v>磷酸铁锂</x:v>
      </x:c>
      <x:c r="Q2360" t="n">
        <x:v>136.8527472527473</x:v>
      </x:c>
      <x:c r="R2360" t="n">
        <x:v>11.97</x:v>
      </x:c>
      <x:c r="S2360" t="n">
        <x:v>165</x:v>
      </x:c>
      <x:c r="T2360" t="n">
        <x:v>165</x:v>
      </x:c>
      <x:c r="U2360" t="str">
        <x:v>锐湃动力科技有限公司</x:v>
      </x:c>
      <x:c r="V2360" t="n">
        <x:v>150</x:v>
      </x:c>
      <x:c r="W2360" t="str">
        <x:v>TZ180XYXOF51</x:v>
      </x:c>
      <x:c r="X2360" t="str">
        <x:v>不适用(BEV)</x:v>
      </x:c>
      <x:c r="Y2360" t="str">
        <x:v>不适用(BEV)</x:v>
      </x:c>
      <x:c r="Z2360" t="str">
        <x:v>不适用(BEV)</x:v>
      </x:c>
      <x:c r="AA2360" t="str">
        <x:v>不适用(BEV)</x:v>
      </x:c>
      <x:c r="AB2360" t="str">
        <x:v>不适用(BEV)</x:v>
      </x:c>
      <x:c r="AC2360" t="str">
        <x:v>不适用(BEV)</x:v>
      </x:c>
      <x:c r="AD2360" t="str">
        <x:v>BEV_历史批次</x:v>
      </x:c>
      <x:c r="AE2360" s="14" t="str"/>
      <x:c r="AF2360" s="14" t="n">
        <x:v>240</x:v>
      </x:c>
      <x:c r="AG2360" s="14" t="str">
        <x:v>B外部候选</x:v>
      </x:c>
      <x:c r="AH2360" s="15" t="n">
        <x:f>IF(R2360&lt;&gt;"",R2360,IFERROR(IF(AND(IF(ISNUMBER(O2360),O2360,IFERROR(VALUE(O2360),VALUE(LEFT(TRIM(O2360),FIND("|",SUBSTITUTE(SUBSTITUTE(SUBSTITUTE(SUBSTITUTE(SUBSTITUTE(TRIM(O2360),"/","|"),"(","|"),"（","|"),";","|"),"；","|")&amp;"|")-1))))*100/IF(ISNUMBER(N2360),N2360,IFERROR(VALUE(N2360),VALUE(LEFT(TRIM(N2360),FIND("|",SUBSTITUTE(SUBSTITUTE(SUBSTITUTE(SUBSTITUTE(SUBSTITUTE(TRIM(N2360),"/","|"),"(","|"),"（","|"),";","|"),"；","|")&amp;"|")-1))))&gt;=3,IF(ISNUMBER(O2360),O2360,IFERROR(VALUE(O2360),VALUE(LEFT(TRIM(O2360),FIND("|",SUBSTITUTE(SUBSTITUTE(SUBSTITUTE(SUBSTITUTE(SUBSTITUTE(TRIM(O2360),"/","|"),"(","|"),"（","|"),";","|"),"；","|")&amp;"|")-1))))*100/IF(ISNUMBER(N2360),N2360,IFERROR(VALUE(N2360),VALUE(LEFT(TRIM(N2360),FIND("|",SUBSTITUTE(SUBSTITUTE(SUBSTITUTE(SUBSTITUTE(SUBSTITUTE(TRIM(N2360),"/","|"),"(","|"),"（","|"),";","|"),"；","|")&amp;"|")-1))))&lt;=40),IF(ISNUMBER(O2360),O2360,IFERROR(VALUE(O2360),VALUE(LEFT(TRIM(O2360),FIND("|",SUBSTITUTE(SUBSTITUTE(SUBSTITUTE(SUBSTITUTE(SUBSTITUTE(TRIM(O2360),"/","|"),"(","|"),"（","|"),";","|"),"；","|")&amp;"|")-1))))*100/IF(ISNUMBER(N2360),N2360,IFERROR(VALUE(N2360),VALUE(LEFT(TRIM(N2360),FIND("|",SUBSTITUTE(SUBSTITUTE(SUBSTITUTE(SUBSTITUTE(SUBSTITUTE(TRIM(N2360),"/","|"),"(","|"),"（","|"),";","|"),"；","|")&amp;"|")-1)))),""),""))</x:f>
        <x:v>11.97</x:v>
      </x:c>
      <x:c r="AI2360" s="15" t="str">
        <x:f>IFERROR(IF(AND(IF(ISNUMBER(O2360),O2360,IFERROR(VALUE(O2360),VALUE(LEFT(TRIM(O2360),FIND("|",SUBSTITUTE(SUBSTITUTE(SUBSTITUTE(SUBSTITUTE(SUBSTITUTE(TRIM(O2360),"/","|"),"(","|"),"（","|"),";","|"),"；","|")&amp;"|")-1))))&gt;=75,IF(ISNUMBER(O2360),O2360,IFERROR(VALUE(O2360),VALUE(LEFT(TRIM(O2360),FIND("|",SUBSTITUTE(SUBSTITUTE(SUBSTITUTE(SUBSTITUTE(SUBSTITUTE(TRIM(O2360),"/","|"),"(","|"),"（","|"),";","|"),"；","|")&amp;"|")-1))))&lt;=85,IF(ISNUMBER(Q2360),Q2360,IFERROR(VALUE(Q2360),VALUE(LEFT(TRIM(Q2360),FIND("|",SUBSTITUTE(SUBSTITUTE(SUBSTITUTE(SUBSTITUTE(SUBSTITUTE(TRIM(Q2360),"/","|"),"(","|"),"（","|"),";","|"),"；","|")&amp;"|")-1))))&gt;0),IF(ISNUMBER(O2360),O2360,IFERROR(VALUE(O2360),VALUE(LEFT(TRIM(O2360),FIND("|",SUBSTITUTE(SUBSTITUTE(SUBSTITUTE(SUBSTITUTE(SUBSTITUTE(TRIM(O2360),"/","|"),"(","|"),"（","|"),";","|"),"；","|")&amp;"|")-1))))*1000/IF(ISNUMBER(Q2360),Q2360,IFERROR(VALUE(Q2360),VALUE(LEFT(TRIM(Q2360),FIND("|",SUBSTITUTE(SUBSTITUTE(SUBSTITUTE(SUBSTITUTE(SUBSTITUTE(TRIM(Q2360),"/","|"),"(","|"),"（","|"),";","|"),"；","|")&amp;"|")-1)))),""),"")</x:f>
      </x:c>
      <x:c r="AJ2360" s="14" t="str">
        <x:f>IF(AI2360="","","非称重实测")</x:f>
      </x:c>
      <x:c r="AK2360" s="14" t="str">
        <x:v>扭矩外部候选</x:v>
      </x:c>
      <x:c r="AL2360" s="14" t="str">
        <x:v>v3.4.6-candidate</x:v>
      </x:c>
    </x:row>
    <x:row r="2361">
      <x:c r="A2361" t="n">
        <x:v>384</x:v>
      </x:c>
      <x:c r="B2361" t="str">
        <x:v>AHC6460BEVJ0H</x:v>
      </x:c>
      <x:c r="C2361" t="str">
        <x:v>埃安(AION)牌</x:v>
      </x:c>
      <x:c r="D2361" t="str">
        <x:v>广汽埃安新能源汽车股份有限公司</x:v>
      </x:c>
      <x:c r="E2361"/>
      <x:c r="F2361" t="str">
        <x:v>纯电动多用途乘用车</x:v>
      </x:c>
      <x:c r="G2361" t="str">
        <x:v>V</x:v>
      </x:c>
      <x:c r="H2361" t="str">
        <x:v>纯电动多用途乘用车</x:v>
      </x:c>
      <x:c r="I2361" t="str">
        <x:v>SUV-C</x:v>
      </x:c>
      <x:c r="J2361" t="str">
        <x:v>BEV</x:v>
      </x:c>
      <x:c r="K2361" t="str">
        <x:v>否</x:v>
      </x:c>
      <x:c r="L2361" t="str">
        <x:v>1840/1880</x:v>
      </x:c>
      <x:c r="M2361"/>
      <x:c r="N2361" t="n">
        <x:v>650</x:v>
      </x:c>
      <x:c r="O2361" t="n">
        <x:v>74.976</x:v>
      </x:c>
      <x:c r="P2361" t="str">
        <x:v>磷酸铁锂</x:v>
      </x:c>
      <x:c r="Q2361" t="n">
        <x:v>139.2311977715877</x:v>
      </x:c>
      <x:c r="R2361" t="n">
        <x:v>11.53</x:v>
      </x:c>
      <x:c r="S2361" t="n">
        <x:v>165</x:v>
      </x:c>
      <x:c r="T2361" t="n">
        <x:v>165</x:v>
      </x:c>
      <x:c r="U2361" t="str">
        <x:v>锐湃动力科技有限公司</x:v>
      </x:c>
      <x:c r="V2361" t="n">
        <x:v>165</x:v>
      </x:c>
      <x:c r="W2361" t="str">
        <x:v>TZ180XYXOF51</x:v>
      </x:c>
      <x:c r="X2361" t="str">
        <x:v>不适用(BEV)</x:v>
      </x:c>
      <x:c r="Y2361" t="str">
        <x:v>不适用(BEV)</x:v>
      </x:c>
      <x:c r="Z2361" t="str">
        <x:v>不适用(BEV)</x:v>
      </x:c>
      <x:c r="AA2361" t="str">
        <x:v>不适用(BEV)</x:v>
      </x:c>
      <x:c r="AB2361" t="str">
        <x:v>不适用(BEV)</x:v>
      </x:c>
      <x:c r="AC2361" t="str">
        <x:v>不适用(BEV)</x:v>
      </x:c>
      <x:c r="AD2361" t="str">
        <x:v>BEV_历史批次</x:v>
      </x:c>
      <x:c r="AE2361" s="14" t="str"/>
      <x:c r="AF2361" s="14" t="n">
        <x:v>240</x:v>
      </x:c>
      <x:c r="AG2361" s="14" t="str">
        <x:v>B外部候选</x:v>
      </x:c>
      <x:c r="AH2361" s="15" t="n">
        <x:f>IF(R2361&lt;&gt;"",R2361,IFERROR(IF(AND(IF(ISNUMBER(O2361),O2361,IFERROR(VALUE(O2361),VALUE(LEFT(TRIM(O2361),FIND("|",SUBSTITUTE(SUBSTITUTE(SUBSTITUTE(SUBSTITUTE(SUBSTITUTE(TRIM(O2361),"/","|"),"(","|"),"（","|"),";","|"),"；","|")&amp;"|")-1))))*100/IF(ISNUMBER(N2361),N2361,IFERROR(VALUE(N2361),VALUE(LEFT(TRIM(N2361),FIND("|",SUBSTITUTE(SUBSTITUTE(SUBSTITUTE(SUBSTITUTE(SUBSTITUTE(TRIM(N2361),"/","|"),"(","|"),"（","|"),";","|"),"；","|")&amp;"|")-1))))&gt;=3,IF(ISNUMBER(O2361),O2361,IFERROR(VALUE(O2361),VALUE(LEFT(TRIM(O2361),FIND("|",SUBSTITUTE(SUBSTITUTE(SUBSTITUTE(SUBSTITUTE(SUBSTITUTE(TRIM(O2361),"/","|"),"(","|"),"（","|"),";","|"),"；","|")&amp;"|")-1))))*100/IF(ISNUMBER(N2361),N2361,IFERROR(VALUE(N2361),VALUE(LEFT(TRIM(N2361),FIND("|",SUBSTITUTE(SUBSTITUTE(SUBSTITUTE(SUBSTITUTE(SUBSTITUTE(TRIM(N2361),"/","|"),"(","|"),"（","|"),";","|"),"；","|")&amp;"|")-1))))&lt;=40),IF(ISNUMBER(O2361),O2361,IFERROR(VALUE(O2361),VALUE(LEFT(TRIM(O2361),FIND("|",SUBSTITUTE(SUBSTITUTE(SUBSTITUTE(SUBSTITUTE(SUBSTITUTE(TRIM(O2361),"/","|"),"(","|"),"（","|"),";","|"),"；","|")&amp;"|")-1))))*100/IF(ISNUMBER(N2361),N2361,IFERROR(VALUE(N2361),VALUE(LEFT(TRIM(N2361),FIND("|",SUBSTITUTE(SUBSTITUTE(SUBSTITUTE(SUBSTITUTE(SUBSTITUTE(TRIM(N2361),"/","|"),"(","|"),"（","|"),";","|"),"；","|")&amp;"|")-1)))),""),""))</x:f>
        <x:v>11.53</x:v>
      </x:c>
      <x:c r="AI2361" s="15" t="str">
        <x:f>IFERROR(IF(AND(IF(ISNUMBER(O2361),O2361,IFERROR(VALUE(O2361),VALUE(LEFT(TRIM(O2361),FIND("|",SUBSTITUTE(SUBSTITUTE(SUBSTITUTE(SUBSTITUTE(SUBSTITUTE(TRIM(O2361),"/","|"),"(","|"),"（","|"),";","|"),"；","|")&amp;"|")-1))))&gt;=75,IF(ISNUMBER(O2361),O2361,IFERROR(VALUE(O2361),VALUE(LEFT(TRIM(O2361),FIND("|",SUBSTITUTE(SUBSTITUTE(SUBSTITUTE(SUBSTITUTE(SUBSTITUTE(TRIM(O2361),"/","|"),"(","|"),"（","|"),";","|"),"；","|")&amp;"|")-1))))&lt;=85,IF(ISNUMBER(Q2361),Q2361,IFERROR(VALUE(Q2361),VALUE(LEFT(TRIM(Q2361),FIND("|",SUBSTITUTE(SUBSTITUTE(SUBSTITUTE(SUBSTITUTE(SUBSTITUTE(TRIM(Q2361),"/","|"),"(","|"),"（","|"),";","|"),"；","|")&amp;"|")-1))))&gt;0),IF(ISNUMBER(O2361),O2361,IFERROR(VALUE(O2361),VALUE(LEFT(TRIM(O2361),FIND("|",SUBSTITUTE(SUBSTITUTE(SUBSTITUTE(SUBSTITUTE(SUBSTITUTE(TRIM(O2361),"/","|"),"(","|"),"（","|"),";","|"),"；","|")&amp;"|")-1))))*1000/IF(ISNUMBER(Q2361),Q2361,IFERROR(VALUE(Q2361),VALUE(LEFT(TRIM(Q2361),FIND("|",SUBSTITUTE(SUBSTITUTE(SUBSTITUTE(SUBSTITUTE(SUBSTITUTE(TRIM(Q2361),"/","|"),"(","|"),"（","|"),";","|"),"；","|")&amp;"|")-1)))),""),"")</x:f>
      </x:c>
      <x:c r="AJ2361" s="14" t="str">
        <x:f>IF(AI2361="","","非称重实测")</x:f>
      </x:c>
      <x:c r="AK2361" s="14" t="str">
        <x:v>扭矩外部候选</x:v>
      </x:c>
      <x:c r="AL2361" s="14" t="str">
        <x:v>v3.4.6-candidate</x:v>
      </x:c>
    </x:row>
    <x:row r="2362">
      <x:c r="A2362" t="n">
        <x:v>384</x:v>
      </x:c>
      <x:c r="B2362" t="str">
        <x:v>AHC6490BEVH0C</x:v>
      </x:c>
      <x:c r="C2362" t="str">
        <x:v>埃安(AION)牌</x:v>
      </x:c>
      <x:c r="D2362" t="str">
        <x:v>广汽埃安新能源汽车股份有限公司</x:v>
      </x:c>
      <x:c r="E2362"/>
      <x:c r="F2362" t="str">
        <x:v>纯电动多用途乘用车</x:v>
      </x:c>
      <x:c r="G2362" t="str">
        <x:v>Hyper HT</x:v>
      </x:c>
      <x:c r="H2362" t="str">
        <x:v>纯电动多用途乘用车</x:v>
      </x:c>
      <x:c r="I2362" t="str">
        <x:v>SUV-D</x:v>
      </x:c>
      <x:c r="J2362" t="str">
        <x:v>BEV</x:v>
      </x:c>
      <x:c r="K2362" t="str">
        <x:v>否</x:v>
      </x:c>
      <x:c r="L2362" t="str">
        <x:v>2120/2160/2220</x:v>
      </x:c>
      <x:c r="M2362"/>
      <x:c r="N2362" t="str">
        <x:v>672/661</x:v>
      </x:c>
      <x:c r="O2362" t="n">
        <x:v>80.062</x:v>
      </x:c>
      <x:c r="P2362" t="str">
        <x:v>三元锂</x:v>
      </x:c>
      <x:c r="Q2362" t="n">
        <x:v>163.3918367346939</x:v>
      </x:c>
      <x:c r="R2362"/>
      <x:c r="S2362" t="n">
        <x:v>250</x:v>
      </x:c>
      <x:c r="T2362" t="n">
        <x:v>250</x:v>
      </x:c>
      <x:c r="U2362" t="str">
        <x:v>尼得科汽车马达（浙江）有限公司</x:v>
      </x:c>
      <x:c r="V2362" t="n">
        <x:v>250</x:v>
      </x:c>
      <x:c r="W2362" t="str">
        <x:v>TZ200XYA0201</x:v>
      </x:c>
      <x:c r="X2362" t="str">
        <x:v>不适用(BEV)</x:v>
      </x:c>
      <x:c r="Y2362" t="str">
        <x:v>不适用(BEV)</x:v>
      </x:c>
      <x:c r="Z2362" t="str">
        <x:v>不适用(BEV)</x:v>
      </x:c>
      <x:c r="AA2362" t="str">
        <x:v>不适用(BEV)</x:v>
      </x:c>
      <x:c r="AB2362" t="str">
        <x:v>不适用(BEV)</x:v>
      </x:c>
      <x:c r="AC2362" t="str">
        <x:v>不适用(BEV)</x:v>
      </x:c>
      <x:c r="AD2362" t="str">
        <x:v>BEV_历史批次</x:v>
      </x:c>
      <x:c r="AE2362" s="14" t="str"/>
      <x:c r="AF2362" s="14" t="str"/>
      <x:c r="AG2362" s="14" t="str">
        <x:v>待OCR/外部证据：数值语义歧义</x:v>
      </x:c>
      <x:c r="AH2362" s="15" t="n">
        <x:f>IF(R2362&lt;&gt;"",R2362,IFERROR(IF(AND(IF(ISNUMBER(O2362),O2362,IFERROR(VALUE(O2362),VALUE(LEFT(TRIM(O2362),FIND("|",SUBSTITUTE(SUBSTITUTE(SUBSTITUTE(SUBSTITUTE(SUBSTITUTE(TRIM(O2362),"/","|"),"(","|"),"（","|"),";","|"),"；","|")&amp;"|")-1))))*100/IF(ISNUMBER(N2362),N2362,IFERROR(VALUE(N2362),VALUE(LEFT(TRIM(N2362),FIND("|",SUBSTITUTE(SUBSTITUTE(SUBSTITUTE(SUBSTITUTE(SUBSTITUTE(TRIM(N2362),"/","|"),"(","|"),"（","|"),";","|"),"；","|")&amp;"|")-1))))&gt;=3,IF(ISNUMBER(O2362),O2362,IFERROR(VALUE(O2362),VALUE(LEFT(TRIM(O2362),FIND("|",SUBSTITUTE(SUBSTITUTE(SUBSTITUTE(SUBSTITUTE(SUBSTITUTE(TRIM(O2362),"/","|"),"(","|"),"（","|"),";","|"),"；","|")&amp;"|")-1))))*100/IF(ISNUMBER(N2362),N2362,IFERROR(VALUE(N2362),VALUE(LEFT(TRIM(N2362),FIND("|",SUBSTITUTE(SUBSTITUTE(SUBSTITUTE(SUBSTITUTE(SUBSTITUTE(TRIM(N2362),"/","|"),"(","|"),"（","|"),";","|"),"；","|")&amp;"|")-1))))&lt;=40),IF(ISNUMBER(O2362),O2362,IFERROR(VALUE(O2362),VALUE(LEFT(TRIM(O2362),FIND("|",SUBSTITUTE(SUBSTITUTE(SUBSTITUTE(SUBSTITUTE(SUBSTITUTE(TRIM(O2362),"/","|"),"(","|"),"（","|"),";","|"),"；","|")&amp;"|")-1))))*100/IF(ISNUMBER(N2362),N2362,IFERROR(VALUE(N2362),VALUE(LEFT(TRIM(N2362),FIND("|",SUBSTITUTE(SUBSTITUTE(SUBSTITUTE(SUBSTITUTE(SUBSTITUTE(TRIM(N2362),"/","|"),"(","|"),"（","|"),";","|"),"；","|")&amp;"|")-1)))),""),""))</x:f>
        <x:v>11.913988095238095</x:v>
      </x:c>
      <x:c r="AI2362" s="15" t="n">
        <x:f>IFERROR(IF(AND(IF(ISNUMBER(O2362),O2362,IFERROR(VALUE(O2362),VALUE(LEFT(TRIM(O2362),FIND("|",SUBSTITUTE(SUBSTITUTE(SUBSTITUTE(SUBSTITUTE(SUBSTITUTE(TRIM(O2362),"/","|"),"(","|"),"（","|"),";","|"),"；","|")&amp;"|")-1))))&gt;=75,IF(ISNUMBER(O2362),O2362,IFERROR(VALUE(O2362),VALUE(LEFT(TRIM(O2362),FIND("|",SUBSTITUTE(SUBSTITUTE(SUBSTITUTE(SUBSTITUTE(SUBSTITUTE(TRIM(O2362),"/","|"),"(","|"),"（","|"),";","|"),"；","|")&amp;"|")-1))))&lt;=85,IF(ISNUMBER(Q2362),Q2362,IFERROR(VALUE(Q2362),VALUE(LEFT(TRIM(Q2362),FIND("|",SUBSTITUTE(SUBSTITUTE(SUBSTITUTE(SUBSTITUTE(SUBSTITUTE(TRIM(Q2362),"/","|"),"(","|"),"（","|"),";","|"),"；","|")&amp;"|")-1))))&gt;0),IF(ISNUMBER(O2362),O2362,IFERROR(VALUE(O2362),VALUE(LEFT(TRIM(O2362),FIND("|",SUBSTITUTE(SUBSTITUTE(SUBSTITUTE(SUBSTITUTE(SUBSTITUTE(TRIM(O2362),"/","|"),"(","|"),"（","|"),";","|"),"；","|")&amp;"|")-1))))*1000/IF(ISNUMBER(Q2362),Q2362,IFERROR(VALUE(Q2362),VALUE(LEFT(TRIM(Q2362),FIND("|",SUBSTITUTE(SUBSTITUTE(SUBSTITUTE(SUBSTITUTE(SUBSTITUTE(TRIM(Q2362),"/","|"),"(","|"),"（","|"),";","|"),"；","|")&amp;"|")-1)))),""),"")</x:f>
        <x:v>489.99999999999994</x:v>
      </x:c>
      <x:c r="AJ2362" s="14" t="str">
        <x:f>IF(AI2362="","","非称重实测")</x:f>
        <x:v>非称重实测</x:v>
      </x:c>
      <x:c r="AK2362" s="14" t="str">
        <x:v>电耗公式可补；80kWh质量可推导</x:v>
      </x:c>
      <x:c r="AL2362" s="14" t="str">
        <x:v>v3.4.6-candidate</x:v>
      </x:c>
    </x:row>
    <x:row r="2363">
      <x:c r="A2363" t="n">
        <x:v>384</x:v>
      </x:c>
      <x:c r="B2363" t="str">
        <x:v>AHC6490BEVH0G</x:v>
      </x:c>
      <x:c r="C2363" t="str">
        <x:v>埃安(AION)牌</x:v>
      </x:c>
      <x:c r="D2363" t="str">
        <x:v>广汽埃安新能源汽车股份有限公司</x:v>
      </x:c>
      <x:c r="E2363"/>
      <x:c r="F2363" t="str">
        <x:v>换电式纯电动多用途乘用车</x:v>
      </x:c>
      <x:c r="G2363" t="str">
        <x:v>Hyper HT</x:v>
      </x:c>
      <x:c r="H2363" t="str">
        <x:v>换电式纯电动多用途乘用车</x:v>
      </x:c>
      <x:c r="I2363" t="str">
        <x:v>SUV-D</x:v>
      </x:c>
      <x:c r="J2363" t="str">
        <x:v>BEV</x:v>
      </x:c>
      <x:c r="K2363" t="str">
        <x:v>否</x:v>
      </x:c>
      <x:c r="L2363" t="str">
        <x:v>2090/2140</x:v>
      </x:c>
      <x:c r="M2363"/>
      <x:c r="N2363" t="n">
        <x:v>556</x:v>
      </x:c>
      <x:c r="O2363" t="n">
        <x:v>70.05</x:v>
      </x:c>
      <x:c r="P2363" t="str">
        <x:v>磷酸铁锂</x:v>
      </x:c>
      <x:c r="Q2363" t="n">
        <x:v>140.6626506024096</x:v>
      </x:c>
      <x:c r="R2363" t="n">
        <x:v>12.6</x:v>
      </x:c>
      <x:c r="S2363" t="n">
        <x:v>180</x:v>
      </x:c>
      <x:c r="T2363" t="n">
        <x:v>180</x:v>
      </x:c>
      <x:c r="U2363" t="str">
        <x:v>尼得科汽车马达（浙江）有限公司</x:v>
      </x:c>
      <x:c r="V2363" t="n">
        <x:v>180</x:v>
      </x:c>
      <x:c r="W2363" t="str">
        <x:v>TZ184XYA0202</x:v>
      </x:c>
      <x:c r="X2363" t="str">
        <x:v>不适用(BEV)</x:v>
      </x:c>
      <x:c r="Y2363" t="str">
        <x:v>不适用(BEV)</x:v>
      </x:c>
      <x:c r="Z2363" t="str">
        <x:v>不适用(BEV)</x:v>
      </x:c>
      <x:c r="AA2363" t="str">
        <x:v>不适用(BEV)</x:v>
      </x:c>
      <x:c r="AB2363" t="str">
        <x:v>不适用(BEV)</x:v>
      </x:c>
      <x:c r="AC2363" t="str">
        <x:v>不适用(BEV)</x:v>
      </x:c>
      <x:c r="AD2363" t="str">
        <x:v>BEV_历史批次</x:v>
      </x:c>
      <x:c r="AE2363" s="14" t="str"/>
      <x:c r="AF2363" s="14" t="str"/>
      <x:c r="AG2363" s="14" t="str">
        <x:v>待OCR/外部证据：数值语义歧义</x:v>
      </x:c>
      <x:c r="AH2363" s="15" t="n">
        <x:f>IF(R2363&lt;&gt;"",R2363,IFERROR(IF(AND(IF(ISNUMBER(O2363),O2363,IFERROR(VALUE(O2363),VALUE(LEFT(TRIM(O2363),FIND("|",SUBSTITUTE(SUBSTITUTE(SUBSTITUTE(SUBSTITUTE(SUBSTITUTE(TRIM(O2363),"/","|"),"(","|"),"（","|"),";","|"),"；","|")&amp;"|")-1))))*100/IF(ISNUMBER(N2363),N2363,IFERROR(VALUE(N2363),VALUE(LEFT(TRIM(N2363),FIND("|",SUBSTITUTE(SUBSTITUTE(SUBSTITUTE(SUBSTITUTE(SUBSTITUTE(TRIM(N2363),"/","|"),"(","|"),"（","|"),";","|"),"；","|")&amp;"|")-1))))&gt;=3,IF(ISNUMBER(O2363),O2363,IFERROR(VALUE(O2363),VALUE(LEFT(TRIM(O2363),FIND("|",SUBSTITUTE(SUBSTITUTE(SUBSTITUTE(SUBSTITUTE(SUBSTITUTE(TRIM(O2363),"/","|"),"(","|"),"（","|"),";","|"),"；","|")&amp;"|")-1))))*100/IF(ISNUMBER(N2363),N2363,IFERROR(VALUE(N2363),VALUE(LEFT(TRIM(N2363),FIND("|",SUBSTITUTE(SUBSTITUTE(SUBSTITUTE(SUBSTITUTE(SUBSTITUTE(TRIM(N2363),"/","|"),"(","|"),"（","|"),";","|"),"；","|")&amp;"|")-1))))&lt;=40),IF(ISNUMBER(O2363),O2363,IFERROR(VALUE(O2363),VALUE(LEFT(TRIM(O2363),FIND("|",SUBSTITUTE(SUBSTITUTE(SUBSTITUTE(SUBSTITUTE(SUBSTITUTE(TRIM(O2363),"/","|"),"(","|"),"（","|"),";","|"),"；","|")&amp;"|")-1))))*100/IF(ISNUMBER(N2363),N2363,IFERROR(VALUE(N2363),VALUE(LEFT(TRIM(N2363),FIND("|",SUBSTITUTE(SUBSTITUTE(SUBSTITUTE(SUBSTITUTE(SUBSTITUTE(TRIM(N2363),"/","|"),"(","|"),"（","|"),";","|"),"；","|")&amp;"|")-1)))),""),""))</x:f>
        <x:v>12.6</x:v>
      </x:c>
      <x:c r="AI2363" s="15" t="str">
        <x:f>IFERROR(IF(AND(IF(ISNUMBER(O2363),O2363,IFERROR(VALUE(O2363),VALUE(LEFT(TRIM(O2363),FIND("|",SUBSTITUTE(SUBSTITUTE(SUBSTITUTE(SUBSTITUTE(SUBSTITUTE(TRIM(O2363),"/","|"),"(","|"),"（","|"),";","|"),"；","|")&amp;"|")-1))))&gt;=75,IF(ISNUMBER(O2363),O2363,IFERROR(VALUE(O2363),VALUE(LEFT(TRIM(O2363),FIND("|",SUBSTITUTE(SUBSTITUTE(SUBSTITUTE(SUBSTITUTE(SUBSTITUTE(TRIM(O2363),"/","|"),"(","|"),"（","|"),";","|"),"；","|")&amp;"|")-1))))&lt;=85,IF(ISNUMBER(Q2363),Q2363,IFERROR(VALUE(Q2363),VALUE(LEFT(TRIM(Q2363),FIND("|",SUBSTITUTE(SUBSTITUTE(SUBSTITUTE(SUBSTITUTE(SUBSTITUTE(TRIM(Q2363),"/","|"),"(","|"),"（","|"),";","|"),"；","|")&amp;"|")-1))))&gt;0),IF(ISNUMBER(O2363),O2363,IFERROR(VALUE(O2363),VALUE(LEFT(TRIM(O2363),FIND("|",SUBSTITUTE(SUBSTITUTE(SUBSTITUTE(SUBSTITUTE(SUBSTITUTE(TRIM(O2363),"/","|"),"(","|"),"（","|"),";","|"),"；","|")&amp;"|")-1))))*1000/IF(ISNUMBER(Q2363),Q2363,IFERROR(VALUE(Q2363),VALUE(LEFT(TRIM(Q2363),FIND("|",SUBSTITUTE(SUBSTITUTE(SUBSTITUTE(SUBSTITUTE(SUBSTITUTE(TRIM(Q2363),"/","|"),"(","|"),"（","|"),";","|"),"；","|")&amp;"|")-1)))),""),"")</x:f>
      </x:c>
      <x:c r="AJ2363" s="14" t="str">
        <x:f>IF(AI2363="","","非称重实测")</x:f>
      </x:c>
      <x:c r="AK2363" s="14" t="str"/>
      <x:c r="AL2363" s="14" t="str">
        <x:v>v3.4.6-candidate</x:v>
      </x:c>
    </x:row>
    <x:row r="2364">
      <x:c r="A2364" t="n">
        <x:v>384</x:v>
      </x:c>
      <x:c r="B2364" t="str">
        <x:v>AHC6490BEVH0L</x:v>
      </x:c>
      <x:c r="C2364" t="str">
        <x:v>埃安(AION)牌</x:v>
      </x:c>
      <x:c r="D2364" t="str">
        <x:v>广汽埃安新能源汽车股份有限公司</x:v>
      </x:c>
      <x:c r="E2364"/>
      <x:c r="F2364" t="str">
        <x:v>纯电动多用途乘用车</x:v>
      </x:c>
      <x:c r="G2364" t="str">
        <x:v>Hyper HT</x:v>
      </x:c>
      <x:c r="H2364" t="str">
        <x:v>纯电动多用途乘用车</x:v>
      </x:c>
      <x:c r="I2364" t="str">
        <x:v>SUV-D</x:v>
      </x:c>
      <x:c r="J2364" t="str">
        <x:v>BEV</x:v>
      </x:c>
      <x:c r="K2364" t="str">
        <x:v>否</x:v>
      </x:c>
      <x:c r="L2364" t="str">
        <x:v>2105/2145/2205</x:v>
      </x:c>
      <x:c r="M2364"/>
      <x:c r="N2364" t="str">
        <x:v>672/661</x:v>
      </x:c>
      <x:c r="O2364" t="n">
        <x:v>80.062</x:v>
      </x:c>
      <x:c r="P2364" t="str">
        <x:v>三元锂</x:v>
      </x:c>
      <x:c r="Q2364" t="n">
        <x:v>163.3918367346939</x:v>
      </x:c>
      <x:c r="R2364"/>
      <x:c r="S2364"/>
      <x:c r="T2364"/>
      <x:c r="U2364" t="str">
        <x:v>锐湃动力科技有限公司</x:v>
      </x:c>
      <x:c r="V2364" t="n">
        <x:v>250</x:v>
      </x:c>
      <x:c r="W2364" t="str">
        <x:v>TZ220XYX3T24</x:v>
      </x:c>
      <x:c r="X2364" t="str">
        <x:v>不适用(BEV)</x:v>
      </x:c>
      <x:c r="Y2364" t="str">
        <x:v>不适用(BEV)</x:v>
      </x:c>
      <x:c r="Z2364" t="str">
        <x:v>不适用(BEV)</x:v>
      </x:c>
      <x:c r="AA2364" t="str">
        <x:v>不适用(BEV)</x:v>
      </x:c>
      <x:c r="AB2364" t="str">
        <x:v>不适用(BEV)</x:v>
      </x:c>
      <x:c r="AC2364" t="str">
        <x:v>不适用(BEV)</x:v>
      </x:c>
      <x:c r="AD2364" t="str">
        <x:v>BEV_历史批次</x:v>
      </x:c>
      <x:c r="AE2364" s="14" t="str"/>
      <x:c r="AF2364" s="14" t="str"/>
      <x:c r="AG2364" s="14" t="str">
        <x:v>待OCR/外部证据：数值语义歧义</x:v>
      </x:c>
      <x:c r="AH2364" s="15" t="n">
        <x:f>IF(R2364&lt;&gt;"",R2364,IFERROR(IF(AND(IF(ISNUMBER(O2364),O2364,IFERROR(VALUE(O2364),VALUE(LEFT(TRIM(O2364),FIND("|",SUBSTITUTE(SUBSTITUTE(SUBSTITUTE(SUBSTITUTE(SUBSTITUTE(TRIM(O2364),"/","|"),"(","|"),"（","|"),";","|"),"；","|")&amp;"|")-1))))*100/IF(ISNUMBER(N2364),N2364,IFERROR(VALUE(N2364),VALUE(LEFT(TRIM(N2364),FIND("|",SUBSTITUTE(SUBSTITUTE(SUBSTITUTE(SUBSTITUTE(SUBSTITUTE(TRIM(N2364),"/","|"),"(","|"),"（","|"),";","|"),"；","|")&amp;"|")-1))))&gt;=3,IF(ISNUMBER(O2364),O2364,IFERROR(VALUE(O2364),VALUE(LEFT(TRIM(O2364),FIND("|",SUBSTITUTE(SUBSTITUTE(SUBSTITUTE(SUBSTITUTE(SUBSTITUTE(TRIM(O2364),"/","|"),"(","|"),"（","|"),";","|"),"；","|")&amp;"|")-1))))*100/IF(ISNUMBER(N2364),N2364,IFERROR(VALUE(N2364),VALUE(LEFT(TRIM(N2364),FIND("|",SUBSTITUTE(SUBSTITUTE(SUBSTITUTE(SUBSTITUTE(SUBSTITUTE(TRIM(N2364),"/","|"),"(","|"),"（","|"),";","|"),"；","|")&amp;"|")-1))))&lt;=40),IF(ISNUMBER(O2364),O2364,IFERROR(VALUE(O2364),VALUE(LEFT(TRIM(O2364),FIND("|",SUBSTITUTE(SUBSTITUTE(SUBSTITUTE(SUBSTITUTE(SUBSTITUTE(TRIM(O2364),"/","|"),"(","|"),"（","|"),";","|"),"；","|")&amp;"|")-1))))*100/IF(ISNUMBER(N2364),N2364,IFERROR(VALUE(N2364),VALUE(LEFT(TRIM(N2364),FIND("|",SUBSTITUTE(SUBSTITUTE(SUBSTITUTE(SUBSTITUTE(SUBSTITUTE(TRIM(N2364),"/","|"),"(","|"),"（","|"),";","|"),"；","|")&amp;"|")-1)))),""),""))</x:f>
        <x:v>11.913988095238095</x:v>
      </x:c>
      <x:c r="AI2364" s="15" t="n">
        <x:f>IFERROR(IF(AND(IF(ISNUMBER(O2364),O2364,IFERROR(VALUE(O2364),VALUE(LEFT(TRIM(O2364),FIND("|",SUBSTITUTE(SUBSTITUTE(SUBSTITUTE(SUBSTITUTE(SUBSTITUTE(TRIM(O2364),"/","|"),"(","|"),"（","|"),";","|"),"；","|")&amp;"|")-1))))&gt;=75,IF(ISNUMBER(O2364),O2364,IFERROR(VALUE(O2364),VALUE(LEFT(TRIM(O2364),FIND("|",SUBSTITUTE(SUBSTITUTE(SUBSTITUTE(SUBSTITUTE(SUBSTITUTE(TRIM(O2364),"/","|"),"(","|"),"（","|"),";","|"),"；","|")&amp;"|")-1))))&lt;=85,IF(ISNUMBER(Q2364),Q2364,IFERROR(VALUE(Q2364),VALUE(LEFT(TRIM(Q2364),FIND("|",SUBSTITUTE(SUBSTITUTE(SUBSTITUTE(SUBSTITUTE(SUBSTITUTE(TRIM(Q2364),"/","|"),"(","|"),"（","|"),";","|"),"；","|")&amp;"|")-1))))&gt;0),IF(ISNUMBER(O2364),O2364,IFERROR(VALUE(O2364),VALUE(LEFT(TRIM(O2364),FIND("|",SUBSTITUTE(SUBSTITUTE(SUBSTITUTE(SUBSTITUTE(SUBSTITUTE(TRIM(O2364),"/","|"),"(","|"),"（","|"),";","|"),"；","|")&amp;"|")-1))))*1000/IF(ISNUMBER(Q2364),Q2364,IFERROR(VALUE(Q2364),VALUE(LEFT(TRIM(Q2364),FIND("|",SUBSTITUTE(SUBSTITUTE(SUBSTITUTE(SUBSTITUTE(SUBSTITUTE(TRIM(Q2364),"/","|"),"(","|"),"（","|"),";","|"),"；","|")&amp;"|")-1)))),""),"")</x:f>
        <x:v>489.99999999999994</x:v>
      </x:c>
      <x:c r="AJ2364" s="14" t="str">
        <x:f>IF(AI2364="","","非称重实测")</x:f>
        <x:v>非称重实测</x:v>
      </x:c>
      <x:c r="AK2364" s="14" t="str">
        <x:v>电耗公式可补；80kWh质量可推导</x:v>
      </x:c>
      <x:c r="AL2364" s="14" t="str">
        <x:v>v3.4.6-candidate</x:v>
      </x:c>
    </x:row>
    <x:row r="2365">
      <x:c r="A2365" t="n">
        <x:v>384</x:v>
      </x:c>
      <x:c r="B2365" t="str">
        <x:v>AHC6490BEVH0N</x:v>
      </x:c>
      <x:c r="C2365" t="str">
        <x:v>埃安(AION)牌</x:v>
      </x:c>
      <x:c r="D2365" t="str">
        <x:v>广汽埃安新能源汽车股份有限公司</x:v>
      </x:c>
      <x:c r="E2365"/>
      <x:c r="F2365" t="str">
        <x:v>纯电动多用途乘用车</x:v>
      </x:c>
      <x:c r="G2365" t="str">
        <x:v>Hyper HT</x:v>
      </x:c>
      <x:c r="H2365" t="str">
        <x:v>纯电动多用途乘用车</x:v>
      </x:c>
      <x:c r="I2365" t="str">
        <x:v>SUV-D</x:v>
      </x:c>
      <x:c r="J2365" t="str">
        <x:v>BEV</x:v>
      </x:c>
      <x:c r="K2365" t="str">
        <x:v>否</x:v>
      </x:c>
      <x:c r="L2365" t="str">
        <x:v>2080/2130</x:v>
      </x:c>
      <x:c r="M2365"/>
      <x:c r="N2365" t="n">
        <x:v>602</x:v>
      </x:c>
      <x:c r="O2365" t="n">
        <x:v>72.7</x:v>
      </x:c>
      <x:c r="P2365" t="str">
        <x:v>磷酸铁锂</x:v>
      </x:c>
      <x:c r="Q2365" t="n">
        <x:v>148.9754098360656</x:v>
      </x:c>
      <x:c r="R2365" t="n">
        <x:v>12.08</x:v>
      </x:c>
      <x:c r="S2365" t="n">
        <x:v>180</x:v>
      </x:c>
      <x:c r="T2365" t="n">
        <x:v>180</x:v>
      </x:c>
      <x:c r="U2365" t="str">
        <x:v>尼得科汽车马达（浙江）有限公司</x:v>
      </x:c>
      <x:c r="V2365" t="n">
        <x:v>180</x:v>
      </x:c>
      <x:c r="W2365" t="str">
        <x:v>TZ184XYA0202</x:v>
      </x:c>
      <x:c r="X2365" t="str">
        <x:v>不适用(BEV)</x:v>
      </x:c>
      <x:c r="Y2365" t="str">
        <x:v>不适用(BEV)</x:v>
      </x:c>
      <x:c r="Z2365" t="str">
        <x:v>不适用(BEV)</x:v>
      </x:c>
      <x:c r="AA2365" t="str">
        <x:v>不适用(BEV)</x:v>
      </x:c>
      <x:c r="AB2365" t="str">
        <x:v>不适用(BEV)</x:v>
      </x:c>
      <x:c r="AC2365" t="str">
        <x:v>不适用(BEV)</x:v>
      </x:c>
      <x:c r="AD2365" t="str">
        <x:v>BEV_历史批次</x:v>
      </x:c>
      <x:c r="AE2365" s="14" t="str"/>
      <x:c r="AF2365" s="14" t="str"/>
      <x:c r="AG2365" s="14" t="str">
        <x:v>待OCR/外部证据：数值语义歧义</x:v>
      </x:c>
      <x:c r="AH2365" s="15" t="n">
        <x:f>IF(R2365&lt;&gt;"",R2365,IFERROR(IF(AND(IF(ISNUMBER(O2365),O2365,IFERROR(VALUE(O2365),VALUE(LEFT(TRIM(O2365),FIND("|",SUBSTITUTE(SUBSTITUTE(SUBSTITUTE(SUBSTITUTE(SUBSTITUTE(TRIM(O2365),"/","|"),"(","|"),"（","|"),";","|"),"；","|")&amp;"|")-1))))*100/IF(ISNUMBER(N2365),N2365,IFERROR(VALUE(N2365),VALUE(LEFT(TRIM(N2365),FIND("|",SUBSTITUTE(SUBSTITUTE(SUBSTITUTE(SUBSTITUTE(SUBSTITUTE(TRIM(N2365),"/","|"),"(","|"),"（","|"),";","|"),"；","|")&amp;"|")-1))))&gt;=3,IF(ISNUMBER(O2365),O2365,IFERROR(VALUE(O2365),VALUE(LEFT(TRIM(O2365),FIND("|",SUBSTITUTE(SUBSTITUTE(SUBSTITUTE(SUBSTITUTE(SUBSTITUTE(TRIM(O2365),"/","|"),"(","|"),"（","|"),";","|"),"；","|")&amp;"|")-1))))*100/IF(ISNUMBER(N2365),N2365,IFERROR(VALUE(N2365),VALUE(LEFT(TRIM(N2365),FIND("|",SUBSTITUTE(SUBSTITUTE(SUBSTITUTE(SUBSTITUTE(SUBSTITUTE(TRIM(N2365),"/","|"),"(","|"),"（","|"),";","|"),"；","|")&amp;"|")-1))))&lt;=40),IF(ISNUMBER(O2365),O2365,IFERROR(VALUE(O2365),VALUE(LEFT(TRIM(O2365),FIND("|",SUBSTITUTE(SUBSTITUTE(SUBSTITUTE(SUBSTITUTE(SUBSTITUTE(TRIM(O2365),"/","|"),"(","|"),"（","|"),";","|"),"；","|")&amp;"|")-1))))*100/IF(ISNUMBER(N2365),N2365,IFERROR(VALUE(N2365),VALUE(LEFT(TRIM(N2365),FIND("|",SUBSTITUTE(SUBSTITUTE(SUBSTITUTE(SUBSTITUTE(SUBSTITUTE(TRIM(N2365),"/","|"),"(","|"),"（","|"),";","|"),"；","|")&amp;"|")-1)))),""),""))</x:f>
        <x:v>12.08</x:v>
      </x:c>
      <x:c r="AI2365" s="15" t="str">
        <x:f>IFERROR(IF(AND(IF(ISNUMBER(O2365),O2365,IFERROR(VALUE(O2365),VALUE(LEFT(TRIM(O2365),FIND("|",SUBSTITUTE(SUBSTITUTE(SUBSTITUTE(SUBSTITUTE(SUBSTITUTE(TRIM(O2365),"/","|"),"(","|"),"（","|"),";","|"),"；","|")&amp;"|")-1))))&gt;=75,IF(ISNUMBER(O2365),O2365,IFERROR(VALUE(O2365),VALUE(LEFT(TRIM(O2365),FIND("|",SUBSTITUTE(SUBSTITUTE(SUBSTITUTE(SUBSTITUTE(SUBSTITUTE(TRIM(O2365),"/","|"),"(","|"),"（","|"),";","|"),"；","|")&amp;"|")-1))))&lt;=85,IF(ISNUMBER(Q2365),Q2365,IFERROR(VALUE(Q2365),VALUE(LEFT(TRIM(Q2365),FIND("|",SUBSTITUTE(SUBSTITUTE(SUBSTITUTE(SUBSTITUTE(SUBSTITUTE(TRIM(Q2365),"/","|"),"(","|"),"（","|"),";","|"),"；","|")&amp;"|")-1))))&gt;0),IF(ISNUMBER(O2365),O2365,IFERROR(VALUE(O2365),VALUE(LEFT(TRIM(O2365),FIND("|",SUBSTITUTE(SUBSTITUTE(SUBSTITUTE(SUBSTITUTE(SUBSTITUTE(TRIM(O2365),"/","|"),"(","|"),"（","|"),";","|"),"；","|")&amp;"|")-1))))*1000/IF(ISNUMBER(Q2365),Q2365,IFERROR(VALUE(Q2365),VALUE(LEFT(TRIM(Q2365),FIND("|",SUBSTITUTE(SUBSTITUTE(SUBSTITUTE(SUBSTITUTE(SUBSTITUTE(TRIM(Q2365),"/","|"),"(","|"),"（","|"),";","|"),"；","|")&amp;"|")-1)))),""),"")</x:f>
      </x:c>
      <x:c r="AJ2365" s="14" t="str">
        <x:f>IF(AI2365="","","非称重实测")</x:f>
      </x:c>
      <x:c r="AK2365" s="14" t="str"/>
      <x:c r="AL2365" s="14" t="str">
        <x:v>v3.4.6-candidate</x:v>
      </x:c>
    </x:row>
    <x:row r="2366">
      <x:c r="A2366" t="n">
        <x:v>384</x:v>
      </x:c>
      <x:c r="B2366" t="str">
        <x:v>AHC6490BEVH0Q</x:v>
      </x:c>
      <x:c r="C2366" t="str">
        <x:v>埃安(AION)牌</x:v>
      </x:c>
      <x:c r="D2366" t="str">
        <x:v>广汽埃安新能源汽车股份有限公司</x:v>
      </x:c>
      <x:c r="E2366"/>
      <x:c r="F2366" t="str">
        <x:v>纯电动多用途乘用车</x:v>
      </x:c>
      <x:c r="G2366" t="str">
        <x:v>Hyper HT</x:v>
      </x:c>
      <x:c r="H2366" t="str">
        <x:v>纯电动多用途乘用车</x:v>
      </x:c>
      <x:c r="I2366" t="str">
        <x:v>SUV-D</x:v>
      </x:c>
      <x:c r="J2366" t="str">
        <x:v>BEV</x:v>
      </x:c>
      <x:c r="K2366" t="str">
        <x:v>否</x:v>
      </x:c>
      <x:c r="L2366" t="str">
        <x:v>2060/2110</x:v>
      </x:c>
      <x:c r="M2366"/>
      <x:c r="N2366" t="n">
        <x:v>602</x:v>
      </x:c>
      <x:c r="O2366" t="n">
        <x:v>72.7</x:v>
      </x:c>
      <x:c r="P2366" t="str">
        <x:v>磷酸铁锂</x:v>
      </x:c>
      <x:c r="Q2366" t="n">
        <x:v>148.9754098360656</x:v>
      </x:c>
      <x:c r="R2366" t="n">
        <x:v>12.08</x:v>
      </x:c>
      <x:c r="S2366" t="n">
        <x:v>180</x:v>
      </x:c>
      <x:c r="T2366" t="n">
        <x:v>180</x:v>
      </x:c>
      <x:c r="U2366" t="str">
        <x:v> 锐湃动力科技有限公司</x:v>
      </x:c>
      <x:c r="V2366" t="n">
        <x:v>180</x:v>
      </x:c>
      <x:c r="W2366" t="str">
        <x:v>TZ180XYX3T11</x:v>
      </x:c>
      <x:c r="X2366" t="str">
        <x:v>不适用(BEV)</x:v>
      </x:c>
      <x:c r="Y2366" t="str">
        <x:v>不适用(BEV)</x:v>
      </x:c>
      <x:c r="Z2366" t="str">
        <x:v>不适用(BEV)</x:v>
      </x:c>
      <x:c r="AA2366" t="str">
        <x:v>不适用(BEV)</x:v>
      </x:c>
      <x:c r="AB2366" t="str">
        <x:v>不适用(BEV)</x:v>
      </x:c>
      <x:c r="AC2366" t="str">
        <x:v>不适用(BEV)</x:v>
      </x:c>
      <x:c r="AD2366" t="str">
        <x:v>BEV_历史批次</x:v>
      </x:c>
      <x:c r="AE2366" s="14" t="str"/>
      <x:c r="AF2366" s="14" t="str"/>
      <x:c r="AG2366" s="14" t="str">
        <x:v>待OCR/外部证据：数值语义歧义</x:v>
      </x:c>
      <x:c r="AH2366" s="15" t="n">
        <x:f>IF(R2366&lt;&gt;"",R2366,IFERROR(IF(AND(IF(ISNUMBER(O2366),O2366,IFERROR(VALUE(O2366),VALUE(LEFT(TRIM(O2366),FIND("|",SUBSTITUTE(SUBSTITUTE(SUBSTITUTE(SUBSTITUTE(SUBSTITUTE(TRIM(O2366),"/","|"),"(","|"),"（","|"),";","|"),"；","|")&amp;"|")-1))))*100/IF(ISNUMBER(N2366),N2366,IFERROR(VALUE(N2366),VALUE(LEFT(TRIM(N2366),FIND("|",SUBSTITUTE(SUBSTITUTE(SUBSTITUTE(SUBSTITUTE(SUBSTITUTE(TRIM(N2366),"/","|"),"(","|"),"（","|"),";","|"),"；","|")&amp;"|")-1))))&gt;=3,IF(ISNUMBER(O2366),O2366,IFERROR(VALUE(O2366),VALUE(LEFT(TRIM(O2366),FIND("|",SUBSTITUTE(SUBSTITUTE(SUBSTITUTE(SUBSTITUTE(SUBSTITUTE(TRIM(O2366),"/","|"),"(","|"),"（","|"),";","|"),"；","|")&amp;"|")-1))))*100/IF(ISNUMBER(N2366),N2366,IFERROR(VALUE(N2366),VALUE(LEFT(TRIM(N2366),FIND("|",SUBSTITUTE(SUBSTITUTE(SUBSTITUTE(SUBSTITUTE(SUBSTITUTE(TRIM(N2366),"/","|"),"(","|"),"（","|"),";","|"),"；","|")&amp;"|")-1))))&lt;=40),IF(ISNUMBER(O2366),O2366,IFERROR(VALUE(O2366),VALUE(LEFT(TRIM(O2366),FIND("|",SUBSTITUTE(SUBSTITUTE(SUBSTITUTE(SUBSTITUTE(SUBSTITUTE(TRIM(O2366),"/","|"),"(","|"),"（","|"),";","|"),"；","|")&amp;"|")-1))))*100/IF(ISNUMBER(N2366),N2366,IFERROR(VALUE(N2366),VALUE(LEFT(TRIM(N2366),FIND("|",SUBSTITUTE(SUBSTITUTE(SUBSTITUTE(SUBSTITUTE(SUBSTITUTE(TRIM(N2366),"/","|"),"(","|"),"（","|"),";","|"),"；","|")&amp;"|")-1)))),""),""))</x:f>
        <x:v>12.08</x:v>
      </x:c>
      <x:c r="AI2366" s="15" t="str">
        <x:f>IFERROR(IF(AND(IF(ISNUMBER(O2366),O2366,IFERROR(VALUE(O2366),VALUE(LEFT(TRIM(O2366),FIND("|",SUBSTITUTE(SUBSTITUTE(SUBSTITUTE(SUBSTITUTE(SUBSTITUTE(TRIM(O2366),"/","|"),"(","|"),"（","|"),";","|"),"；","|")&amp;"|")-1))))&gt;=75,IF(ISNUMBER(O2366),O2366,IFERROR(VALUE(O2366),VALUE(LEFT(TRIM(O2366),FIND("|",SUBSTITUTE(SUBSTITUTE(SUBSTITUTE(SUBSTITUTE(SUBSTITUTE(TRIM(O2366),"/","|"),"(","|"),"（","|"),";","|"),"；","|")&amp;"|")-1))))&lt;=85,IF(ISNUMBER(Q2366),Q2366,IFERROR(VALUE(Q2366),VALUE(LEFT(TRIM(Q2366),FIND("|",SUBSTITUTE(SUBSTITUTE(SUBSTITUTE(SUBSTITUTE(SUBSTITUTE(TRIM(Q2366),"/","|"),"(","|"),"（","|"),";","|"),"；","|")&amp;"|")-1))))&gt;0),IF(ISNUMBER(O2366),O2366,IFERROR(VALUE(O2366),VALUE(LEFT(TRIM(O2366),FIND("|",SUBSTITUTE(SUBSTITUTE(SUBSTITUTE(SUBSTITUTE(SUBSTITUTE(TRIM(O2366),"/","|"),"(","|"),"（","|"),";","|"),"；","|")&amp;"|")-1))))*1000/IF(ISNUMBER(Q2366),Q2366,IFERROR(VALUE(Q2366),VALUE(LEFT(TRIM(Q2366),FIND("|",SUBSTITUTE(SUBSTITUTE(SUBSTITUTE(SUBSTITUTE(SUBSTITUTE(TRIM(Q2366),"/","|"),"(","|"),"（","|"),";","|"),"；","|")&amp;"|")-1)))),""),"")</x:f>
      </x:c>
      <x:c r="AJ2366" s="14" t="str">
        <x:f>IF(AI2366="","","非称重实测")</x:f>
      </x:c>
      <x:c r="AK2366" s="14" t="str"/>
      <x:c r="AL2366" s="14" t="str">
        <x:v>v3.4.6-candidate</x:v>
      </x:c>
    </x:row>
    <x:row r="2367">
      <x:c r="A2367" t="n">
        <x:v>384</x:v>
      </x:c>
      <x:c r="B2367" t="str">
        <x:v>AHC6490BEVH0R</x:v>
      </x:c>
      <x:c r="C2367" t="str">
        <x:v>埃安(AION)牌</x:v>
      </x:c>
      <x:c r="D2367" t="str">
        <x:v>广汽埃安新能源汽车股份有限公司</x:v>
      </x:c>
      <x:c r="E2367"/>
      <x:c r="F2367" t="str">
        <x:v>纯电动多用途乘用车</x:v>
      </x:c>
      <x:c r="G2367" t="str">
        <x:v>Hyper HT</x:v>
      </x:c>
      <x:c r="H2367" t="str">
        <x:v>纯电动多用途乘用车</x:v>
      </x:c>
      <x:c r="I2367" t="str">
        <x:v>SUV-D</x:v>
      </x:c>
      <x:c r="J2367" t="str">
        <x:v>BEV</x:v>
      </x:c>
      <x:c r="K2367" t="str">
        <x:v>否</x:v>
      </x:c>
      <x:c r="L2367" t="str">
        <x:v>2180/2220</x:v>
      </x:c>
      <x:c r="M2367"/>
      <x:c r="N2367" t="str">
        <x:v>825/810</x:v>
      </x:c>
      <x:c r="O2367" t="n">
        <x:v>99.456</x:v>
      </x:c>
      <x:c r="P2367" t="str">
        <x:v>三元锂</x:v>
      </x:c>
      <x:c r="Q2367" t="n">
        <x:v>171.7720207253886</x:v>
      </x:c>
      <x:c r="R2367"/>
      <x:c r="S2367"/>
      <x:c r="T2367"/>
      <x:c r="U2367" t="str">
        <x:v>锐湃动力科技有限公司</x:v>
      </x:c>
      <x:c r="V2367" t="n">
        <x:v>250</x:v>
      </x:c>
      <x:c r="W2367" t="str">
        <x:v>TZ220XYX3T24</x:v>
      </x:c>
      <x:c r="X2367" t="str">
        <x:v>不适用(BEV)</x:v>
      </x:c>
      <x:c r="Y2367" t="str">
        <x:v>不适用(BEV)</x:v>
      </x:c>
      <x:c r="Z2367" t="str">
        <x:v>不适用(BEV)</x:v>
      </x:c>
      <x:c r="AA2367" t="str">
        <x:v>不适用(BEV)</x:v>
      </x:c>
      <x:c r="AB2367" t="str">
        <x:v>不适用(BEV)</x:v>
      </x:c>
      <x:c r="AC2367" t="str">
        <x:v>不适用(BEV)</x:v>
      </x:c>
      <x:c r="AD2367" t="str">
        <x:v>BEV_历史批次</x:v>
      </x:c>
      <x:c r="AE2367" s="14" t="str"/>
      <x:c r="AF2367" s="14" t="str"/>
      <x:c r="AG2367" s="14" t="str">
        <x:v>待OCR/外部证据：数值语义歧义</x:v>
      </x:c>
      <x:c r="AH2367" s="15" t="n">
        <x:f>IF(R2367&lt;&gt;"",R2367,IFERROR(IF(AND(IF(ISNUMBER(O2367),O2367,IFERROR(VALUE(O2367),VALUE(LEFT(TRIM(O2367),FIND("|",SUBSTITUTE(SUBSTITUTE(SUBSTITUTE(SUBSTITUTE(SUBSTITUTE(TRIM(O2367),"/","|"),"(","|"),"（","|"),";","|"),"；","|")&amp;"|")-1))))*100/IF(ISNUMBER(N2367),N2367,IFERROR(VALUE(N2367),VALUE(LEFT(TRIM(N2367),FIND("|",SUBSTITUTE(SUBSTITUTE(SUBSTITUTE(SUBSTITUTE(SUBSTITUTE(TRIM(N2367),"/","|"),"(","|"),"（","|"),";","|"),"；","|")&amp;"|")-1))))&gt;=3,IF(ISNUMBER(O2367),O2367,IFERROR(VALUE(O2367),VALUE(LEFT(TRIM(O2367),FIND("|",SUBSTITUTE(SUBSTITUTE(SUBSTITUTE(SUBSTITUTE(SUBSTITUTE(TRIM(O2367),"/","|"),"(","|"),"（","|"),";","|"),"；","|")&amp;"|")-1))))*100/IF(ISNUMBER(N2367),N2367,IFERROR(VALUE(N2367),VALUE(LEFT(TRIM(N2367),FIND("|",SUBSTITUTE(SUBSTITUTE(SUBSTITUTE(SUBSTITUTE(SUBSTITUTE(TRIM(N2367),"/","|"),"(","|"),"（","|"),";","|"),"；","|")&amp;"|")-1))))&lt;=40),IF(ISNUMBER(O2367),O2367,IFERROR(VALUE(O2367),VALUE(LEFT(TRIM(O2367),FIND("|",SUBSTITUTE(SUBSTITUTE(SUBSTITUTE(SUBSTITUTE(SUBSTITUTE(TRIM(O2367),"/","|"),"(","|"),"（","|"),";","|"),"；","|")&amp;"|")-1))))*100/IF(ISNUMBER(N2367),N2367,IFERROR(VALUE(N2367),VALUE(LEFT(TRIM(N2367),FIND("|",SUBSTITUTE(SUBSTITUTE(SUBSTITUTE(SUBSTITUTE(SUBSTITUTE(TRIM(N2367),"/","|"),"(","|"),"（","|"),";","|"),"；","|")&amp;"|")-1)))),""),""))</x:f>
        <x:v>12.055272727272728</x:v>
      </x:c>
      <x:c r="AI2367" s="15" t="str">
        <x:f>IFERROR(IF(AND(IF(ISNUMBER(O2367),O2367,IFERROR(VALUE(O2367),VALUE(LEFT(TRIM(O2367),FIND("|",SUBSTITUTE(SUBSTITUTE(SUBSTITUTE(SUBSTITUTE(SUBSTITUTE(TRIM(O2367),"/","|"),"(","|"),"（","|"),";","|"),"；","|")&amp;"|")-1))))&gt;=75,IF(ISNUMBER(O2367),O2367,IFERROR(VALUE(O2367),VALUE(LEFT(TRIM(O2367),FIND("|",SUBSTITUTE(SUBSTITUTE(SUBSTITUTE(SUBSTITUTE(SUBSTITUTE(TRIM(O2367),"/","|"),"(","|"),"（","|"),";","|"),"；","|")&amp;"|")-1))))&lt;=85,IF(ISNUMBER(Q2367),Q2367,IFERROR(VALUE(Q2367),VALUE(LEFT(TRIM(Q2367),FIND("|",SUBSTITUTE(SUBSTITUTE(SUBSTITUTE(SUBSTITUTE(SUBSTITUTE(TRIM(Q2367),"/","|"),"(","|"),"（","|"),";","|"),"；","|")&amp;"|")-1))))&gt;0),IF(ISNUMBER(O2367),O2367,IFERROR(VALUE(O2367),VALUE(LEFT(TRIM(O2367),FIND("|",SUBSTITUTE(SUBSTITUTE(SUBSTITUTE(SUBSTITUTE(SUBSTITUTE(TRIM(O2367),"/","|"),"(","|"),"（","|"),";","|"),"；","|")&amp;"|")-1))))*1000/IF(ISNUMBER(Q2367),Q2367,IFERROR(VALUE(Q2367),VALUE(LEFT(TRIM(Q2367),FIND("|",SUBSTITUTE(SUBSTITUTE(SUBSTITUTE(SUBSTITUTE(SUBSTITUTE(TRIM(Q2367),"/","|"),"(","|"),"（","|"),";","|"),"；","|")&amp;"|")-1)))),""),"")</x:f>
      </x:c>
      <x:c r="AJ2367" s="14" t="str">
        <x:f>IF(AI2367="","","非称重实测")</x:f>
      </x:c>
      <x:c r="AK2367" s="14" t="str">
        <x:v>电耗公式可补</x:v>
      </x:c>
      <x:c r="AL2367" s="14" t="str">
        <x:v>v3.4.6-candidate</x:v>
      </x:c>
    </x:row>
    <x:row r="2368">
      <x:c r="A2368" t="n">
        <x:v>384</x:v>
      </x:c>
      <x:c r="B2368" t="str">
        <x:v>AHC6490BEVH0U</x:v>
      </x:c>
      <x:c r="C2368" t="str">
        <x:v>埃安(AION)牌</x:v>
      </x:c>
      <x:c r="D2368" t="str">
        <x:v>广汽埃安新能源汽车股份有限公司</x:v>
      </x:c>
      <x:c r="E2368"/>
      <x:c r="F2368" t="str">
        <x:v>纯电动多用途乘用车</x:v>
      </x:c>
      <x:c r="G2368" t="str">
        <x:v>Hyper HT</x:v>
      </x:c>
      <x:c r="H2368" t="str">
        <x:v>纯电动多用途乘用车</x:v>
      </x:c>
      <x:c r="I2368" t="str">
        <x:v>SUV-D</x:v>
      </x:c>
      <x:c r="J2368" t="str">
        <x:v>BEV</x:v>
      </x:c>
      <x:c r="K2368" t="str">
        <x:v>否</x:v>
      </x:c>
      <x:c r="L2368" t="str">
        <x:v>2200/2250</x:v>
      </x:c>
      <x:c r="M2368"/>
      <x:c r="N2368" t="str">
        <x:v>672/661</x:v>
      </x:c>
      <x:c r="O2368" t="n">
        <x:v>83.326</x:v>
      </x:c>
      <x:c r="P2368" t="str">
        <x:v>磷酸铁锂</x:v>
      </x:c>
      <x:c r="Q2368" t="n">
        <x:v>137.7289256198347</x:v>
      </x:c>
      <x:c r="R2368"/>
      <x:c r="S2368"/>
      <x:c r="T2368"/>
      <x:c r="U2368" t="str">
        <x:v>锐湃动力科技有限公司</x:v>
      </x:c>
      <x:c r="V2368" t="n">
        <x:v>250</x:v>
      </x:c>
      <x:c r="W2368" t="str">
        <x:v>TZ220XYX3T24</x:v>
      </x:c>
      <x:c r="X2368" t="str">
        <x:v>不适用(BEV)</x:v>
      </x:c>
      <x:c r="Y2368" t="str">
        <x:v>不适用(BEV)</x:v>
      </x:c>
      <x:c r="Z2368" t="str">
        <x:v>不适用(BEV)</x:v>
      </x:c>
      <x:c r="AA2368" t="str">
        <x:v>不适用(BEV)</x:v>
      </x:c>
      <x:c r="AB2368" t="str">
        <x:v>不适用(BEV)</x:v>
      </x:c>
      <x:c r="AC2368" t="str">
        <x:v>不适用(BEV)</x:v>
      </x:c>
      <x:c r="AD2368" t="str">
        <x:v>BEV_历史批次</x:v>
      </x:c>
      <x:c r="AE2368" s="14" t="str"/>
      <x:c r="AF2368" s="14" t="str"/>
      <x:c r="AG2368" s="14" t="str">
        <x:v>待OCR/外部证据：数值语义歧义</x:v>
      </x:c>
      <x:c r="AH2368" s="15" t="n">
        <x:f>IF(R2368&lt;&gt;"",R2368,IFERROR(IF(AND(IF(ISNUMBER(O2368),O2368,IFERROR(VALUE(O2368),VALUE(LEFT(TRIM(O2368),FIND("|",SUBSTITUTE(SUBSTITUTE(SUBSTITUTE(SUBSTITUTE(SUBSTITUTE(TRIM(O2368),"/","|"),"(","|"),"（","|"),";","|"),"；","|")&amp;"|")-1))))*100/IF(ISNUMBER(N2368),N2368,IFERROR(VALUE(N2368),VALUE(LEFT(TRIM(N2368),FIND("|",SUBSTITUTE(SUBSTITUTE(SUBSTITUTE(SUBSTITUTE(SUBSTITUTE(TRIM(N2368),"/","|"),"(","|"),"（","|"),";","|"),"；","|")&amp;"|")-1))))&gt;=3,IF(ISNUMBER(O2368),O2368,IFERROR(VALUE(O2368),VALUE(LEFT(TRIM(O2368),FIND("|",SUBSTITUTE(SUBSTITUTE(SUBSTITUTE(SUBSTITUTE(SUBSTITUTE(TRIM(O2368),"/","|"),"(","|"),"（","|"),";","|"),"；","|")&amp;"|")-1))))*100/IF(ISNUMBER(N2368),N2368,IFERROR(VALUE(N2368),VALUE(LEFT(TRIM(N2368),FIND("|",SUBSTITUTE(SUBSTITUTE(SUBSTITUTE(SUBSTITUTE(SUBSTITUTE(TRIM(N2368),"/","|"),"(","|"),"（","|"),";","|"),"；","|")&amp;"|")-1))))&lt;=40),IF(ISNUMBER(O2368),O2368,IFERROR(VALUE(O2368),VALUE(LEFT(TRIM(O2368),FIND("|",SUBSTITUTE(SUBSTITUTE(SUBSTITUTE(SUBSTITUTE(SUBSTITUTE(TRIM(O2368),"/","|"),"(","|"),"（","|"),";","|"),"；","|")&amp;"|")-1))))*100/IF(ISNUMBER(N2368),N2368,IFERROR(VALUE(N2368),VALUE(LEFT(TRIM(N2368),FIND("|",SUBSTITUTE(SUBSTITUTE(SUBSTITUTE(SUBSTITUTE(SUBSTITUTE(TRIM(N2368),"/","|"),"(","|"),"（","|"),";","|"),"；","|")&amp;"|")-1)))),""),""))</x:f>
        <x:v>12.399702380952379</x:v>
      </x:c>
      <x:c r="AI2368" s="15" t="n">
        <x:f>IFERROR(IF(AND(IF(ISNUMBER(O2368),O2368,IFERROR(VALUE(O2368),VALUE(LEFT(TRIM(O2368),FIND("|",SUBSTITUTE(SUBSTITUTE(SUBSTITUTE(SUBSTITUTE(SUBSTITUTE(TRIM(O2368),"/","|"),"(","|"),"（","|"),";","|"),"；","|")&amp;"|")-1))))&gt;=75,IF(ISNUMBER(O2368),O2368,IFERROR(VALUE(O2368),VALUE(LEFT(TRIM(O2368),FIND("|",SUBSTITUTE(SUBSTITUTE(SUBSTITUTE(SUBSTITUTE(SUBSTITUTE(TRIM(O2368),"/","|"),"(","|"),"（","|"),";","|"),"；","|")&amp;"|")-1))))&lt;=85,IF(ISNUMBER(Q2368),Q2368,IFERROR(VALUE(Q2368),VALUE(LEFT(TRIM(Q2368),FIND("|",SUBSTITUTE(SUBSTITUTE(SUBSTITUTE(SUBSTITUTE(SUBSTITUTE(TRIM(Q2368),"/","|"),"(","|"),"（","|"),";","|"),"；","|")&amp;"|")-1))))&gt;0),IF(ISNUMBER(O2368),O2368,IFERROR(VALUE(O2368),VALUE(LEFT(TRIM(O2368),FIND("|",SUBSTITUTE(SUBSTITUTE(SUBSTITUTE(SUBSTITUTE(SUBSTITUTE(TRIM(O2368),"/","|"),"(","|"),"（","|"),";","|"),"；","|")&amp;"|")-1))))*1000/IF(ISNUMBER(Q2368),Q2368,IFERROR(VALUE(Q2368),VALUE(LEFT(TRIM(Q2368),FIND("|",SUBSTITUTE(SUBSTITUTE(SUBSTITUTE(SUBSTITUTE(SUBSTITUTE(TRIM(Q2368),"/","|"),"(","|"),"（","|"),";","|"),"；","|")&amp;"|")-1)))),""),"")</x:f>
        <x:v>605</x:v>
      </x:c>
      <x:c r="AJ2368" s="14" t="str">
        <x:f>IF(AI2368="","","非称重实测")</x:f>
        <x:v>非称重实测</x:v>
      </x:c>
      <x:c r="AK2368" s="14" t="str">
        <x:v>电耗公式可补；80kWh质量可推导</x:v>
      </x:c>
      <x:c r="AL2368" s="14" t="str">
        <x:v>v3.4.6-candidate</x:v>
      </x:c>
    </x:row>
    <x:row r="2369">
      <x:c r="A2369" t="n">
        <x:v>384</x:v>
      </x:c>
      <x:c r="B2369" t="str">
        <x:v>AHC7000BEVE0A</x:v>
      </x:c>
      <x:c r="C2369" t="str">
        <x:v>埃安(AION)牌</x:v>
      </x:c>
      <x:c r="D2369" t="str">
        <x:v>广汽埃安新能源汽车股份有限公司</x:v>
      </x:c>
      <x:c r="E2369"/>
      <x:c r="F2369" t="str">
        <x:v>纯电动轿车</x:v>
      </x:c>
      <x:c r="G2369" t="str">
        <x:v>Hyper GT</x:v>
      </x:c>
      <x:c r="H2369" t="str">
        <x:v>纯电动轿车</x:v>
      </x:c>
      <x:c r="I2369" t="str">
        <x:v>Car-D</x:v>
      </x:c>
      <x:c r="J2369" t="str">
        <x:v>BEV</x:v>
      </x:c>
      <x:c r="K2369" t="str">
        <x:v>否</x:v>
      </x:c>
      <x:c r="L2369" t="str">
        <x:v>1835/1890</x:v>
      </x:c>
      <x:c r="M2369"/>
      <x:c r="N2369" t="n">
        <x:v>630</x:v>
      </x:c>
      <x:c r="O2369" t="n">
        <x:v>70.803</x:v>
      </x:c>
      <x:c r="P2369" t="str">
        <x:v>三元锂</x:v>
      </x:c>
      <x:c r="Q2369" t="n">
        <x:v>159.4662162162162</x:v>
      </x:c>
      <x:c r="R2369" t="n">
        <x:v>11.24</x:v>
      </x:c>
      <x:c r="S2369" t="n">
        <x:v>180</x:v>
      </x:c>
      <x:c r="T2369" t="n">
        <x:v>180</x:v>
      </x:c>
      <x:c r="U2369" t="str">
        <x:v>尼得科汽车马达（浙江）有限公司</x:v>
      </x:c>
      <x:c r="V2369" t="n">
        <x:v>180</x:v>
      </x:c>
      <x:c r="W2369" t="str">
        <x:v>TZ184XYA0202</x:v>
      </x:c>
      <x:c r="X2369" t="str">
        <x:v>不适用(BEV)</x:v>
      </x:c>
      <x:c r="Y2369" t="str">
        <x:v>不适用(BEV)</x:v>
      </x:c>
      <x:c r="Z2369" t="str">
        <x:v>不适用(BEV)</x:v>
      </x:c>
      <x:c r="AA2369" t="str">
        <x:v>不适用(BEV)</x:v>
      </x:c>
      <x:c r="AB2369" t="str">
        <x:v>不适用(BEV)</x:v>
      </x:c>
      <x:c r="AC2369" t="str">
        <x:v>不适用(BEV)</x:v>
      </x:c>
      <x:c r="AD2369" t="str">
        <x:v>BEV_历史批次</x:v>
      </x:c>
      <x:c r="AE2369" s="14" t="str"/>
      <x:c r="AF2369" s="14" t="str"/>
      <x:c r="AG2369" s="14" t="str">
        <x:v>待OCR/外部证据：数值语义歧义</x:v>
      </x:c>
      <x:c r="AH2369" s="15" t="n">
        <x:f>IF(R2369&lt;&gt;"",R2369,IFERROR(IF(AND(IF(ISNUMBER(O2369),O2369,IFERROR(VALUE(O2369),VALUE(LEFT(TRIM(O2369),FIND("|",SUBSTITUTE(SUBSTITUTE(SUBSTITUTE(SUBSTITUTE(SUBSTITUTE(TRIM(O2369),"/","|"),"(","|"),"（","|"),";","|"),"；","|")&amp;"|")-1))))*100/IF(ISNUMBER(N2369),N2369,IFERROR(VALUE(N2369),VALUE(LEFT(TRIM(N2369),FIND("|",SUBSTITUTE(SUBSTITUTE(SUBSTITUTE(SUBSTITUTE(SUBSTITUTE(TRIM(N2369),"/","|"),"(","|"),"（","|"),";","|"),"；","|")&amp;"|")-1))))&gt;=3,IF(ISNUMBER(O2369),O2369,IFERROR(VALUE(O2369),VALUE(LEFT(TRIM(O2369),FIND("|",SUBSTITUTE(SUBSTITUTE(SUBSTITUTE(SUBSTITUTE(SUBSTITUTE(TRIM(O2369),"/","|"),"(","|"),"（","|"),";","|"),"；","|")&amp;"|")-1))))*100/IF(ISNUMBER(N2369),N2369,IFERROR(VALUE(N2369),VALUE(LEFT(TRIM(N2369),FIND("|",SUBSTITUTE(SUBSTITUTE(SUBSTITUTE(SUBSTITUTE(SUBSTITUTE(TRIM(N2369),"/","|"),"(","|"),"（","|"),";","|"),"；","|")&amp;"|")-1))))&lt;=40),IF(ISNUMBER(O2369),O2369,IFERROR(VALUE(O2369),VALUE(LEFT(TRIM(O2369),FIND("|",SUBSTITUTE(SUBSTITUTE(SUBSTITUTE(SUBSTITUTE(SUBSTITUTE(TRIM(O2369),"/","|"),"(","|"),"（","|"),";","|"),"；","|")&amp;"|")-1))))*100/IF(ISNUMBER(N2369),N2369,IFERROR(VALUE(N2369),VALUE(LEFT(TRIM(N2369),FIND("|",SUBSTITUTE(SUBSTITUTE(SUBSTITUTE(SUBSTITUTE(SUBSTITUTE(TRIM(N2369),"/","|"),"(","|"),"（","|"),";","|"),"；","|")&amp;"|")-1)))),""),""))</x:f>
        <x:v>11.24</x:v>
      </x:c>
      <x:c r="AI2369" s="15" t="str">
        <x:f>IFERROR(IF(AND(IF(ISNUMBER(O2369),O2369,IFERROR(VALUE(O2369),VALUE(LEFT(TRIM(O2369),FIND("|",SUBSTITUTE(SUBSTITUTE(SUBSTITUTE(SUBSTITUTE(SUBSTITUTE(TRIM(O2369),"/","|"),"(","|"),"（","|"),";","|"),"；","|")&amp;"|")-1))))&gt;=75,IF(ISNUMBER(O2369),O2369,IFERROR(VALUE(O2369),VALUE(LEFT(TRIM(O2369),FIND("|",SUBSTITUTE(SUBSTITUTE(SUBSTITUTE(SUBSTITUTE(SUBSTITUTE(TRIM(O2369),"/","|"),"(","|"),"（","|"),";","|"),"；","|")&amp;"|")-1))))&lt;=85,IF(ISNUMBER(Q2369),Q2369,IFERROR(VALUE(Q2369),VALUE(LEFT(TRIM(Q2369),FIND("|",SUBSTITUTE(SUBSTITUTE(SUBSTITUTE(SUBSTITUTE(SUBSTITUTE(TRIM(Q2369),"/","|"),"(","|"),"（","|"),";","|"),"；","|")&amp;"|")-1))))&gt;0),IF(ISNUMBER(O2369),O2369,IFERROR(VALUE(O2369),VALUE(LEFT(TRIM(O2369),FIND("|",SUBSTITUTE(SUBSTITUTE(SUBSTITUTE(SUBSTITUTE(SUBSTITUTE(TRIM(O2369),"/","|"),"(","|"),"（","|"),";","|"),"；","|")&amp;"|")-1))))*1000/IF(ISNUMBER(Q2369),Q2369,IFERROR(VALUE(Q2369),VALUE(LEFT(TRIM(Q2369),FIND("|",SUBSTITUTE(SUBSTITUTE(SUBSTITUTE(SUBSTITUTE(SUBSTITUTE(TRIM(Q2369),"/","|"),"(","|"),"（","|"),";","|"),"；","|")&amp;"|")-1)))),""),"")</x:f>
      </x:c>
      <x:c r="AJ2369" s="14" t="str">
        <x:f>IF(AI2369="","","非称重实测")</x:f>
      </x:c>
      <x:c r="AK2369" s="14" t="str"/>
      <x:c r="AL2369" s="14" t="str">
        <x:v>v3.4.6-candidate</x:v>
      </x:c>
    </x:row>
    <x:row r="2370">
      <x:c r="A2370" t="n">
        <x:v>384</x:v>
      </x:c>
      <x:c r="B2370" t="str">
        <x:v>AHC7000BEVE0B</x:v>
      </x:c>
      <x:c r="C2370" t="str">
        <x:v>埃安(AION)牌</x:v>
      </x:c>
      <x:c r="D2370" t="str">
        <x:v>广汽埃安新能源汽车股份有限公司</x:v>
      </x:c>
      <x:c r="E2370"/>
      <x:c r="F2370" t="str">
        <x:v>纯电动轿车</x:v>
      </x:c>
      <x:c r="G2370" t="str">
        <x:v>Hyper GT</x:v>
      </x:c>
      <x:c r="H2370" t="str">
        <x:v>纯电动轿车</x:v>
      </x:c>
      <x:c r="I2370" t="str">
        <x:v>Car-D</x:v>
      </x:c>
      <x:c r="J2370" t="str">
        <x:v>BEV</x:v>
      </x:c>
      <x:c r="K2370" t="str">
        <x:v>否</x:v>
      </x:c>
      <x:c r="L2370" t="str">
        <x:v>1780/1830</x:v>
      </x:c>
      <x:c r="M2370"/>
      <x:c r="N2370" t="n">
        <x:v>560</x:v>
      </x:c>
      <x:c r="O2370" t="n">
        <x:v>60</x:v>
      </x:c>
      <x:c r="P2370" t="str">
        <x:v>三元锂</x:v>
      </x:c>
      <x:c r="Q2370" t="n">
        <x:v>148.8833746898263</x:v>
      </x:c>
      <x:c r="R2370" t="n">
        <x:v>10.71</x:v>
      </x:c>
      <x:c r="S2370" t="n">
        <x:v>180</x:v>
      </x:c>
      <x:c r="T2370" t="n">
        <x:v>180</x:v>
      </x:c>
      <x:c r="U2370" t="str">
        <x:v>尼得科汽车马达（浙江）有限公司</x:v>
      </x:c>
      <x:c r="V2370" t="n">
        <x:v>180</x:v>
      </x:c>
      <x:c r="W2370" t="str">
        <x:v>TZ184XYA0202</x:v>
      </x:c>
      <x:c r="X2370" t="str">
        <x:v>不适用(BEV)</x:v>
      </x:c>
      <x:c r="Y2370" t="str">
        <x:v>不适用(BEV)</x:v>
      </x:c>
      <x:c r="Z2370" t="str">
        <x:v>不适用(BEV)</x:v>
      </x:c>
      <x:c r="AA2370" t="str">
        <x:v>不适用(BEV)</x:v>
      </x:c>
      <x:c r="AB2370" t="str">
        <x:v>不适用(BEV)</x:v>
      </x:c>
      <x:c r="AC2370" t="str">
        <x:v>不适用(BEV)</x:v>
      </x:c>
      <x:c r="AD2370" t="str">
        <x:v>BEV_历史批次</x:v>
      </x:c>
      <x:c r="AE2370" s="14" t="str"/>
      <x:c r="AF2370" s="14" t="str"/>
      <x:c r="AG2370" s="14" t="str">
        <x:v>待OCR/外部证据：数值语义歧义</x:v>
      </x:c>
      <x:c r="AH2370" s="15" t="n">
        <x:f>IF(R2370&lt;&gt;"",R2370,IFERROR(IF(AND(IF(ISNUMBER(O2370),O2370,IFERROR(VALUE(O2370),VALUE(LEFT(TRIM(O2370),FIND("|",SUBSTITUTE(SUBSTITUTE(SUBSTITUTE(SUBSTITUTE(SUBSTITUTE(TRIM(O2370),"/","|"),"(","|"),"（","|"),";","|"),"；","|")&amp;"|")-1))))*100/IF(ISNUMBER(N2370),N2370,IFERROR(VALUE(N2370),VALUE(LEFT(TRIM(N2370),FIND("|",SUBSTITUTE(SUBSTITUTE(SUBSTITUTE(SUBSTITUTE(SUBSTITUTE(TRIM(N2370),"/","|"),"(","|"),"（","|"),";","|"),"；","|")&amp;"|")-1))))&gt;=3,IF(ISNUMBER(O2370),O2370,IFERROR(VALUE(O2370),VALUE(LEFT(TRIM(O2370),FIND("|",SUBSTITUTE(SUBSTITUTE(SUBSTITUTE(SUBSTITUTE(SUBSTITUTE(TRIM(O2370),"/","|"),"(","|"),"（","|"),";","|"),"；","|")&amp;"|")-1))))*100/IF(ISNUMBER(N2370),N2370,IFERROR(VALUE(N2370),VALUE(LEFT(TRIM(N2370),FIND("|",SUBSTITUTE(SUBSTITUTE(SUBSTITUTE(SUBSTITUTE(SUBSTITUTE(TRIM(N2370),"/","|"),"(","|"),"（","|"),";","|"),"；","|")&amp;"|")-1))))&lt;=40),IF(ISNUMBER(O2370),O2370,IFERROR(VALUE(O2370),VALUE(LEFT(TRIM(O2370),FIND("|",SUBSTITUTE(SUBSTITUTE(SUBSTITUTE(SUBSTITUTE(SUBSTITUTE(TRIM(O2370),"/","|"),"(","|"),"（","|"),";","|"),"；","|")&amp;"|")-1))))*100/IF(ISNUMBER(N2370),N2370,IFERROR(VALUE(N2370),VALUE(LEFT(TRIM(N2370),FIND("|",SUBSTITUTE(SUBSTITUTE(SUBSTITUTE(SUBSTITUTE(SUBSTITUTE(TRIM(N2370),"/","|"),"(","|"),"（","|"),";","|"),"；","|")&amp;"|")-1)))),""),""))</x:f>
        <x:v>10.71</x:v>
      </x:c>
      <x:c r="AI2370" s="15" t="str">
        <x:f>IFERROR(IF(AND(IF(ISNUMBER(O2370),O2370,IFERROR(VALUE(O2370),VALUE(LEFT(TRIM(O2370),FIND("|",SUBSTITUTE(SUBSTITUTE(SUBSTITUTE(SUBSTITUTE(SUBSTITUTE(TRIM(O2370),"/","|"),"(","|"),"（","|"),";","|"),"；","|")&amp;"|")-1))))&gt;=75,IF(ISNUMBER(O2370),O2370,IFERROR(VALUE(O2370),VALUE(LEFT(TRIM(O2370),FIND("|",SUBSTITUTE(SUBSTITUTE(SUBSTITUTE(SUBSTITUTE(SUBSTITUTE(TRIM(O2370),"/","|"),"(","|"),"（","|"),";","|"),"；","|")&amp;"|")-1))))&lt;=85,IF(ISNUMBER(Q2370),Q2370,IFERROR(VALUE(Q2370),VALUE(LEFT(TRIM(Q2370),FIND("|",SUBSTITUTE(SUBSTITUTE(SUBSTITUTE(SUBSTITUTE(SUBSTITUTE(TRIM(Q2370),"/","|"),"(","|"),"（","|"),";","|"),"；","|")&amp;"|")-1))))&gt;0),IF(ISNUMBER(O2370),O2370,IFERROR(VALUE(O2370),VALUE(LEFT(TRIM(O2370),FIND("|",SUBSTITUTE(SUBSTITUTE(SUBSTITUTE(SUBSTITUTE(SUBSTITUTE(TRIM(O2370),"/","|"),"(","|"),"（","|"),";","|"),"；","|")&amp;"|")-1))))*1000/IF(ISNUMBER(Q2370),Q2370,IFERROR(VALUE(Q2370),VALUE(LEFT(TRIM(Q2370),FIND("|",SUBSTITUTE(SUBSTITUTE(SUBSTITUTE(SUBSTITUTE(SUBSTITUTE(TRIM(Q2370),"/","|"),"(","|"),"（","|"),";","|"),"；","|")&amp;"|")-1)))),""),"")</x:f>
      </x:c>
      <x:c r="AJ2370" s="14" t="str">
        <x:f>IF(AI2370="","","非称重实测")</x:f>
      </x:c>
      <x:c r="AK2370" s="14" t="str"/>
      <x:c r="AL2370" s="14" t="str">
        <x:v>v3.4.6-candidate</x:v>
      </x:c>
    </x:row>
    <x:row r="2371">
      <x:c r="A2371" t="n">
        <x:v>384</x:v>
      </x:c>
      <x:c r="B2371" t="str">
        <x:v>AHC7000BEVE0D</x:v>
      </x:c>
      <x:c r="C2371" t="str">
        <x:v>埃安(AION)牌</x:v>
      </x:c>
      <x:c r="D2371" t="str">
        <x:v>广汽埃安新能源汽车股份有限公司</x:v>
      </x:c>
      <x:c r="E2371"/>
      <x:c r="F2371" t="str">
        <x:v>纯电动轿车</x:v>
      </x:c>
      <x:c r="G2371" t="str">
        <x:v>Hyper GT</x:v>
      </x:c>
      <x:c r="H2371" t="str">
        <x:v>纯电动轿车</x:v>
      </x:c>
      <x:c r="I2371" t="str">
        <x:v>Car-D</x:v>
      </x:c>
      <x:c r="J2371" t="str">
        <x:v>BEV</x:v>
      </x:c>
      <x:c r="K2371" t="str">
        <x:v>否</x:v>
      </x:c>
      <x:c r="L2371" t="str">
        <x:v>1920/2010</x:v>
      </x:c>
      <x:c r="M2371"/>
      <x:c r="N2371" t="n">
        <x:v>710</x:v>
      </x:c>
      <x:c r="O2371" t="n">
        <x:v>80.062</x:v>
      </x:c>
      <x:c r="P2371" t="str">
        <x:v>三元锂</x:v>
      </x:c>
      <x:c r="Q2371" t="n">
        <x:v>163.3918367346939</x:v>
      </x:c>
      <x:c r="R2371" t="n">
        <x:v>11.28</x:v>
      </x:c>
      <x:c r="S2371" t="n">
        <x:v>250</x:v>
      </x:c>
      <x:c r="T2371" t="n">
        <x:v>250</x:v>
      </x:c>
      <x:c r="U2371" t="str">
        <x:v>尼得科汽车马达（浙江）有限公司</x:v>
      </x:c>
      <x:c r="V2371" t="n">
        <x:v>250</x:v>
      </x:c>
      <x:c r="W2371" t="str">
        <x:v>TZ200XYA0201</x:v>
      </x:c>
      <x:c r="X2371" t="str">
        <x:v>不适用(BEV)</x:v>
      </x:c>
      <x:c r="Y2371" t="str">
        <x:v>不适用(BEV)</x:v>
      </x:c>
      <x:c r="Z2371" t="str">
        <x:v>不适用(BEV)</x:v>
      </x:c>
      <x:c r="AA2371" t="str">
        <x:v>不适用(BEV)</x:v>
      </x:c>
      <x:c r="AB2371" t="str">
        <x:v>不适用(BEV)</x:v>
      </x:c>
      <x:c r="AC2371" t="str">
        <x:v>不适用(BEV)</x:v>
      </x:c>
      <x:c r="AD2371" t="str">
        <x:v>BEV_历史批次</x:v>
      </x:c>
      <x:c r="AE2371" s="14" t="str"/>
      <x:c r="AF2371" s="14" t="str"/>
      <x:c r="AG2371" s="14" t="str">
        <x:v>待OCR/外部证据：数值语义歧义</x:v>
      </x:c>
      <x:c r="AH2371" s="15" t="n">
        <x:f>IF(R2371&lt;&gt;"",R2371,IFERROR(IF(AND(IF(ISNUMBER(O2371),O2371,IFERROR(VALUE(O2371),VALUE(LEFT(TRIM(O2371),FIND("|",SUBSTITUTE(SUBSTITUTE(SUBSTITUTE(SUBSTITUTE(SUBSTITUTE(TRIM(O2371),"/","|"),"(","|"),"（","|"),";","|"),"；","|")&amp;"|")-1))))*100/IF(ISNUMBER(N2371),N2371,IFERROR(VALUE(N2371),VALUE(LEFT(TRIM(N2371),FIND("|",SUBSTITUTE(SUBSTITUTE(SUBSTITUTE(SUBSTITUTE(SUBSTITUTE(TRIM(N2371),"/","|"),"(","|"),"（","|"),";","|"),"；","|")&amp;"|")-1))))&gt;=3,IF(ISNUMBER(O2371),O2371,IFERROR(VALUE(O2371),VALUE(LEFT(TRIM(O2371),FIND("|",SUBSTITUTE(SUBSTITUTE(SUBSTITUTE(SUBSTITUTE(SUBSTITUTE(TRIM(O2371),"/","|"),"(","|"),"（","|"),";","|"),"；","|")&amp;"|")-1))))*100/IF(ISNUMBER(N2371),N2371,IFERROR(VALUE(N2371),VALUE(LEFT(TRIM(N2371),FIND("|",SUBSTITUTE(SUBSTITUTE(SUBSTITUTE(SUBSTITUTE(SUBSTITUTE(TRIM(N2371),"/","|"),"(","|"),"（","|"),";","|"),"；","|")&amp;"|")-1))))&lt;=40),IF(ISNUMBER(O2371),O2371,IFERROR(VALUE(O2371),VALUE(LEFT(TRIM(O2371),FIND("|",SUBSTITUTE(SUBSTITUTE(SUBSTITUTE(SUBSTITUTE(SUBSTITUTE(TRIM(O2371),"/","|"),"(","|"),"（","|"),";","|"),"；","|")&amp;"|")-1))))*100/IF(ISNUMBER(N2371),N2371,IFERROR(VALUE(N2371),VALUE(LEFT(TRIM(N2371),FIND("|",SUBSTITUTE(SUBSTITUTE(SUBSTITUTE(SUBSTITUTE(SUBSTITUTE(TRIM(N2371),"/","|"),"(","|"),"（","|"),";","|"),"；","|")&amp;"|")-1)))),""),""))</x:f>
        <x:v>11.28</x:v>
      </x:c>
      <x:c r="AI2371" s="15" t="n">
        <x:f>IFERROR(IF(AND(IF(ISNUMBER(O2371),O2371,IFERROR(VALUE(O2371),VALUE(LEFT(TRIM(O2371),FIND("|",SUBSTITUTE(SUBSTITUTE(SUBSTITUTE(SUBSTITUTE(SUBSTITUTE(TRIM(O2371),"/","|"),"(","|"),"（","|"),";","|"),"；","|")&amp;"|")-1))))&gt;=75,IF(ISNUMBER(O2371),O2371,IFERROR(VALUE(O2371),VALUE(LEFT(TRIM(O2371),FIND("|",SUBSTITUTE(SUBSTITUTE(SUBSTITUTE(SUBSTITUTE(SUBSTITUTE(TRIM(O2371),"/","|"),"(","|"),"（","|"),";","|"),"；","|")&amp;"|")-1))))&lt;=85,IF(ISNUMBER(Q2371),Q2371,IFERROR(VALUE(Q2371),VALUE(LEFT(TRIM(Q2371),FIND("|",SUBSTITUTE(SUBSTITUTE(SUBSTITUTE(SUBSTITUTE(SUBSTITUTE(TRIM(Q2371),"/","|"),"(","|"),"（","|"),";","|"),"；","|")&amp;"|")-1))))&gt;0),IF(ISNUMBER(O2371),O2371,IFERROR(VALUE(O2371),VALUE(LEFT(TRIM(O2371),FIND("|",SUBSTITUTE(SUBSTITUTE(SUBSTITUTE(SUBSTITUTE(SUBSTITUTE(TRIM(O2371),"/","|"),"(","|"),"（","|"),";","|"),"；","|")&amp;"|")-1))))*1000/IF(ISNUMBER(Q2371),Q2371,IFERROR(VALUE(Q2371),VALUE(LEFT(TRIM(Q2371),FIND("|",SUBSTITUTE(SUBSTITUTE(SUBSTITUTE(SUBSTITUTE(SUBSTITUTE(TRIM(Q2371),"/","|"),"(","|"),"（","|"),";","|"),"；","|")&amp;"|")-1)))),""),"")</x:f>
        <x:v>489.99999999999994</x:v>
      </x:c>
      <x:c r="AJ2371" s="14" t="str">
        <x:f>IF(AI2371="","","非称重实测")</x:f>
        <x:v>非称重实测</x:v>
      </x:c>
      <x:c r="AK2371" s="14" t="str">
        <x:v>80kWh质量可推导</x:v>
      </x:c>
      <x:c r="AL2371" s="14" t="str">
        <x:v>v3.4.6-candidate</x:v>
      </x:c>
    </x:row>
    <x:row r="2372">
      <x:c r="A2372" t="n">
        <x:v>384</x:v>
      </x:c>
      <x:c r="B2372" t="str">
        <x:v>AHC7000BEVE0E</x:v>
      </x:c>
      <x:c r="C2372" t="str">
        <x:v>埃安(AION)牌</x:v>
      </x:c>
      <x:c r="D2372" t="str">
        <x:v>广汽埃安新能源汽车股份有限公司</x:v>
      </x:c>
      <x:c r="E2372"/>
      <x:c r="F2372" t="str">
        <x:v>换电式纯电动轿车</x:v>
      </x:c>
      <x:c r="G2372" t="str">
        <x:v>Hyper GT</x:v>
      </x:c>
      <x:c r="H2372" t="str">
        <x:v>换电式纯电动轿车</x:v>
      </x:c>
      <x:c r="I2372" t="str">
        <x:v>Car-D</x:v>
      </x:c>
      <x:c r="J2372" t="str">
        <x:v>BEV</x:v>
      </x:c>
      <x:c r="K2372" t="str">
        <x:v>否</x:v>
      </x:c>
      <x:c r="L2372" t="str">
        <x:v>1930/1880</x:v>
      </x:c>
      <x:c r="M2372"/>
      <x:c r="N2372" t="n">
        <x:v>600</x:v>
      </x:c>
      <x:c r="O2372" t="n">
        <x:v>70.05</x:v>
      </x:c>
      <x:c r="P2372" t="str">
        <x:v>磷酸铁锂</x:v>
      </x:c>
      <x:c r="Q2372" t="n">
        <x:v>140.6626506024096</x:v>
      </x:c>
      <x:c r="R2372" t="n">
        <x:v>11.67</x:v>
      </x:c>
      <x:c r="S2372" t="n">
        <x:v>100</x:v>
      </x:c>
      <x:c r="T2372" t="n">
        <x:v>100</x:v>
      </x:c>
      <x:c r="U2372" t="str">
        <x:v>苏州汇川联合动力系统股份有限公司</x:v>
      </x:c>
      <x:c r="V2372" t="n">
        <x:v>100</x:v>
      </x:c>
      <x:c r="W2372" t="str">
        <x:v>TZ180XS130</x:v>
      </x:c>
      <x:c r="X2372" t="str">
        <x:v>不适用(BEV)</x:v>
      </x:c>
      <x:c r="Y2372" t="str">
        <x:v>不适用(BEV)</x:v>
      </x:c>
      <x:c r="Z2372" t="str">
        <x:v>不适用(BEV)</x:v>
      </x:c>
      <x:c r="AA2372" t="str">
        <x:v>不适用(BEV)</x:v>
      </x:c>
      <x:c r="AB2372" t="str">
        <x:v>不适用(BEV)</x:v>
      </x:c>
      <x:c r="AC2372" t="str">
        <x:v>不适用(BEV)</x:v>
      </x:c>
      <x:c r="AD2372" t="str">
        <x:v>BEV_历史批次</x:v>
      </x:c>
      <x:c r="AE2372" s="14" t="str"/>
      <x:c r="AF2372" s="14" t="n">
        <x:v>176</x:v>
      </x:c>
      <x:c r="AG2372" s="14" t="str">
        <x:v>B外部候选</x:v>
      </x:c>
      <x:c r="AH2372" s="15" t="n">
        <x:f>IF(R2372&lt;&gt;"",R2372,IFERROR(IF(AND(IF(ISNUMBER(O2372),O2372,IFERROR(VALUE(O2372),VALUE(LEFT(TRIM(O2372),FIND("|",SUBSTITUTE(SUBSTITUTE(SUBSTITUTE(SUBSTITUTE(SUBSTITUTE(TRIM(O2372),"/","|"),"(","|"),"（","|"),";","|"),"；","|")&amp;"|")-1))))*100/IF(ISNUMBER(N2372),N2372,IFERROR(VALUE(N2372),VALUE(LEFT(TRIM(N2372),FIND("|",SUBSTITUTE(SUBSTITUTE(SUBSTITUTE(SUBSTITUTE(SUBSTITUTE(TRIM(N2372),"/","|"),"(","|"),"（","|"),";","|"),"；","|")&amp;"|")-1))))&gt;=3,IF(ISNUMBER(O2372),O2372,IFERROR(VALUE(O2372),VALUE(LEFT(TRIM(O2372),FIND("|",SUBSTITUTE(SUBSTITUTE(SUBSTITUTE(SUBSTITUTE(SUBSTITUTE(TRIM(O2372),"/","|"),"(","|"),"（","|"),";","|"),"；","|")&amp;"|")-1))))*100/IF(ISNUMBER(N2372),N2372,IFERROR(VALUE(N2372),VALUE(LEFT(TRIM(N2372),FIND("|",SUBSTITUTE(SUBSTITUTE(SUBSTITUTE(SUBSTITUTE(SUBSTITUTE(TRIM(N2372),"/","|"),"(","|"),"（","|"),";","|"),"；","|")&amp;"|")-1))))&lt;=40),IF(ISNUMBER(O2372),O2372,IFERROR(VALUE(O2372),VALUE(LEFT(TRIM(O2372),FIND("|",SUBSTITUTE(SUBSTITUTE(SUBSTITUTE(SUBSTITUTE(SUBSTITUTE(TRIM(O2372),"/","|"),"(","|"),"（","|"),";","|"),"；","|")&amp;"|")-1))))*100/IF(ISNUMBER(N2372),N2372,IFERROR(VALUE(N2372),VALUE(LEFT(TRIM(N2372),FIND("|",SUBSTITUTE(SUBSTITUTE(SUBSTITUTE(SUBSTITUTE(SUBSTITUTE(TRIM(N2372),"/","|"),"(","|"),"（","|"),";","|"),"；","|")&amp;"|")-1)))),""),""))</x:f>
        <x:v>11.67</x:v>
      </x:c>
      <x:c r="AI2372" s="15" t="str">
        <x:f>IFERROR(IF(AND(IF(ISNUMBER(O2372),O2372,IFERROR(VALUE(O2372),VALUE(LEFT(TRIM(O2372),FIND("|",SUBSTITUTE(SUBSTITUTE(SUBSTITUTE(SUBSTITUTE(SUBSTITUTE(TRIM(O2372),"/","|"),"(","|"),"（","|"),";","|"),"；","|")&amp;"|")-1))))&gt;=75,IF(ISNUMBER(O2372),O2372,IFERROR(VALUE(O2372),VALUE(LEFT(TRIM(O2372),FIND("|",SUBSTITUTE(SUBSTITUTE(SUBSTITUTE(SUBSTITUTE(SUBSTITUTE(TRIM(O2372),"/","|"),"(","|"),"（","|"),";","|"),"；","|")&amp;"|")-1))))&lt;=85,IF(ISNUMBER(Q2372),Q2372,IFERROR(VALUE(Q2372),VALUE(LEFT(TRIM(Q2372),FIND("|",SUBSTITUTE(SUBSTITUTE(SUBSTITUTE(SUBSTITUTE(SUBSTITUTE(TRIM(Q2372),"/","|"),"(","|"),"（","|"),";","|"),"；","|")&amp;"|")-1))))&gt;0),IF(ISNUMBER(O2372),O2372,IFERROR(VALUE(O2372),VALUE(LEFT(TRIM(O2372),FIND("|",SUBSTITUTE(SUBSTITUTE(SUBSTITUTE(SUBSTITUTE(SUBSTITUTE(TRIM(O2372),"/","|"),"(","|"),"（","|"),";","|"),"；","|")&amp;"|")-1))))*1000/IF(ISNUMBER(Q2372),Q2372,IFERROR(VALUE(Q2372),VALUE(LEFT(TRIM(Q2372),FIND("|",SUBSTITUTE(SUBSTITUTE(SUBSTITUTE(SUBSTITUTE(SUBSTITUTE(TRIM(Q2372),"/","|"),"(","|"),"（","|"),";","|"),"；","|")&amp;"|")-1)))),""),"")</x:f>
      </x:c>
      <x:c r="AJ2372" s="14" t="str">
        <x:f>IF(AI2372="","","非称重实测")</x:f>
      </x:c>
      <x:c r="AK2372" s="14" t="str">
        <x:v>扭矩外部候选</x:v>
      </x:c>
      <x:c r="AL2372" s="14" t="str">
        <x:v>v3.4.6-candidate</x:v>
      </x:c>
    </x:row>
    <x:row r="2373">
      <x:c r="A2373" t="n">
        <x:v>384</x:v>
      </x:c>
      <x:c r="B2373" t="str">
        <x:v>AHC7000BEVE0G</x:v>
      </x:c>
      <x:c r="C2373" t="str">
        <x:v>埃安(AION)牌</x:v>
      </x:c>
      <x:c r="D2373" t="str">
        <x:v>广汽埃安新能源汽车股份有限公司</x:v>
      </x:c>
      <x:c r="E2373"/>
      <x:c r="F2373" t="str">
        <x:v>纯电动轿车</x:v>
      </x:c>
      <x:c r="G2373" t="str">
        <x:v>Hyper GT</x:v>
      </x:c>
      <x:c r="H2373" t="str">
        <x:v>纯电动轿车</x:v>
      </x:c>
      <x:c r="I2373" t="str">
        <x:v>Car-D</x:v>
      </x:c>
      <x:c r="J2373" t="str">
        <x:v>BEV</x:v>
      </x:c>
      <x:c r="K2373" t="str">
        <x:v>否</x:v>
      </x:c>
      <x:c r="L2373" t="str">
        <x:v>1820/1870</x:v>
      </x:c>
      <x:c r="M2373"/>
      <x:c r="N2373" t="n">
        <x:v>560</x:v>
      </x:c>
      <x:c r="O2373" t="n">
        <x:v>60.046</x:v>
      </x:c>
      <x:c r="P2373" t="str">
        <x:v>磷酸铁锂</x:v>
      </x:c>
      <x:c r="Q2373" t="n">
        <x:v>138.3548387096774</x:v>
      </x:c>
      <x:c r="R2373" t="n">
        <x:v>10.72</x:v>
      </x:c>
      <x:c r="S2373" t="n">
        <x:v>180</x:v>
      </x:c>
      <x:c r="T2373" t="n">
        <x:v>180</x:v>
      </x:c>
      <x:c r="U2373" t="str">
        <x:v>尼得科汽车马达（浙江）有限公司</x:v>
      </x:c>
      <x:c r="V2373" t="n">
        <x:v>180</x:v>
      </x:c>
      <x:c r="W2373" t="str">
        <x:v>TZ184XYA0202</x:v>
      </x:c>
      <x:c r="X2373" t="str">
        <x:v>不适用(BEV)</x:v>
      </x:c>
      <x:c r="Y2373" t="str">
        <x:v>不适用(BEV)</x:v>
      </x:c>
      <x:c r="Z2373" t="str">
        <x:v>不适用(BEV)</x:v>
      </x:c>
      <x:c r="AA2373" t="str">
        <x:v>不适用(BEV)</x:v>
      </x:c>
      <x:c r="AB2373" t="str">
        <x:v>不适用(BEV)</x:v>
      </x:c>
      <x:c r="AC2373" t="str">
        <x:v>不适用(BEV)</x:v>
      </x:c>
      <x:c r="AD2373" t="str">
        <x:v>BEV_历史批次</x:v>
      </x:c>
      <x:c r="AE2373" s="14" t="str"/>
      <x:c r="AF2373" s="14" t="str"/>
      <x:c r="AG2373" s="14" t="str">
        <x:v>待OCR/外部证据：数值语义歧义</x:v>
      </x:c>
      <x:c r="AH2373" s="15" t="n">
        <x:f>IF(R2373&lt;&gt;"",R2373,IFERROR(IF(AND(IF(ISNUMBER(O2373),O2373,IFERROR(VALUE(O2373),VALUE(LEFT(TRIM(O2373),FIND("|",SUBSTITUTE(SUBSTITUTE(SUBSTITUTE(SUBSTITUTE(SUBSTITUTE(TRIM(O2373),"/","|"),"(","|"),"（","|"),";","|"),"；","|")&amp;"|")-1))))*100/IF(ISNUMBER(N2373),N2373,IFERROR(VALUE(N2373),VALUE(LEFT(TRIM(N2373),FIND("|",SUBSTITUTE(SUBSTITUTE(SUBSTITUTE(SUBSTITUTE(SUBSTITUTE(TRIM(N2373),"/","|"),"(","|"),"（","|"),";","|"),"；","|")&amp;"|")-1))))&gt;=3,IF(ISNUMBER(O2373),O2373,IFERROR(VALUE(O2373),VALUE(LEFT(TRIM(O2373),FIND("|",SUBSTITUTE(SUBSTITUTE(SUBSTITUTE(SUBSTITUTE(SUBSTITUTE(TRIM(O2373),"/","|"),"(","|"),"（","|"),";","|"),"；","|")&amp;"|")-1))))*100/IF(ISNUMBER(N2373),N2373,IFERROR(VALUE(N2373),VALUE(LEFT(TRIM(N2373),FIND("|",SUBSTITUTE(SUBSTITUTE(SUBSTITUTE(SUBSTITUTE(SUBSTITUTE(TRIM(N2373),"/","|"),"(","|"),"（","|"),";","|"),"；","|")&amp;"|")-1))))&lt;=40),IF(ISNUMBER(O2373),O2373,IFERROR(VALUE(O2373),VALUE(LEFT(TRIM(O2373),FIND("|",SUBSTITUTE(SUBSTITUTE(SUBSTITUTE(SUBSTITUTE(SUBSTITUTE(TRIM(O2373),"/","|"),"(","|"),"（","|"),";","|"),"；","|")&amp;"|")-1))))*100/IF(ISNUMBER(N2373),N2373,IFERROR(VALUE(N2373),VALUE(LEFT(TRIM(N2373),FIND("|",SUBSTITUTE(SUBSTITUTE(SUBSTITUTE(SUBSTITUTE(SUBSTITUTE(TRIM(N2373),"/","|"),"(","|"),"（","|"),";","|"),"；","|")&amp;"|")-1)))),""),""))</x:f>
        <x:v>10.72</x:v>
      </x:c>
      <x:c r="AI2373" s="15" t="str">
        <x:f>IFERROR(IF(AND(IF(ISNUMBER(O2373),O2373,IFERROR(VALUE(O2373),VALUE(LEFT(TRIM(O2373),FIND("|",SUBSTITUTE(SUBSTITUTE(SUBSTITUTE(SUBSTITUTE(SUBSTITUTE(TRIM(O2373),"/","|"),"(","|"),"（","|"),";","|"),"；","|")&amp;"|")-1))))&gt;=75,IF(ISNUMBER(O2373),O2373,IFERROR(VALUE(O2373),VALUE(LEFT(TRIM(O2373),FIND("|",SUBSTITUTE(SUBSTITUTE(SUBSTITUTE(SUBSTITUTE(SUBSTITUTE(TRIM(O2373),"/","|"),"(","|"),"（","|"),";","|"),"；","|")&amp;"|")-1))))&lt;=85,IF(ISNUMBER(Q2373),Q2373,IFERROR(VALUE(Q2373),VALUE(LEFT(TRIM(Q2373),FIND("|",SUBSTITUTE(SUBSTITUTE(SUBSTITUTE(SUBSTITUTE(SUBSTITUTE(TRIM(Q2373),"/","|"),"(","|"),"（","|"),";","|"),"；","|")&amp;"|")-1))))&gt;0),IF(ISNUMBER(O2373),O2373,IFERROR(VALUE(O2373),VALUE(LEFT(TRIM(O2373),FIND("|",SUBSTITUTE(SUBSTITUTE(SUBSTITUTE(SUBSTITUTE(SUBSTITUTE(TRIM(O2373),"/","|"),"(","|"),"（","|"),";","|"),"；","|")&amp;"|")-1))))*1000/IF(ISNUMBER(Q2373),Q2373,IFERROR(VALUE(Q2373),VALUE(LEFT(TRIM(Q2373),FIND("|",SUBSTITUTE(SUBSTITUTE(SUBSTITUTE(SUBSTITUTE(SUBSTITUTE(TRIM(Q2373),"/","|"),"(","|"),"（","|"),";","|"),"；","|")&amp;"|")-1)))),""),"")</x:f>
      </x:c>
      <x:c r="AJ2373" s="14" t="str">
        <x:f>IF(AI2373="","","非称重实测")</x:f>
      </x:c>
      <x:c r="AK2373" s="14" t="str"/>
      <x:c r="AL2373" s="14" t="str">
        <x:v>v3.4.6-candidate</x:v>
      </x:c>
    </x:row>
    <x:row r="2374">
      <x:c r="A2374" t="n">
        <x:v>384</x:v>
      </x:c>
      <x:c r="B2374" t="str">
        <x:v>AHC7000BEVE0M</x:v>
      </x:c>
      <x:c r="C2374" t="str">
        <x:v>埃安(AION)牌</x:v>
      </x:c>
      <x:c r="D2374" t="str">
        <x:v>广汽埃安新能源汽车股份有限公司</x:v>
      </x:c>
      <x:c r="E2374"/>
      <x:c r="F2374" t="str">
        <x:v>纯电动轿车</x:v>
      </x:c>
      <x:c r="G2374" t="str">
        <x:v>Hyper GT</x:v>
      </x:c>
      <x:c r="H2374" t="str">
        <x:v>纯电动轿车</x:v>
      </x:c>
      <x:c r="I2374" t="str">
        <x:v>Car-D</x:v>
      </x:c>
      <x:c r="J2374" t="str">
        <x:v>BEV</x:v>
      </x:c>
      <x:c r="K2374" t="str">
        <x:v>否</x:v>
      </x:c>
      <x:c r="L2374" t="str">
        <x:v>1880/1920</x:v>
      </x:c>
      <x:c r="M2374"/>
      <x:c r="N2374" t="n">
        <x:v>630</x:v>
      </x:c>
      <x:c r="O2374" t="n">
        <x:v>70.053</x:v>
      </x:c>
      <x:c r="P2374" t="str">
        <x:v>磷酸铁锂</x:v>
      </x:c>
      <x:c r="Q2374" t="n">
        <x:v>144.141975308642</x:v>
      </x:c>
      <x:c r="R2374" t="n">
        <x:v>11.12</x:v>
      </x:c>
      <x:c r="S2374" t="n">
        <x:v>180</x:v>
      </x:c>
      <x:c r="T2374" t="n">
        <x:v>180</x:v>
      </x:c>
      <x:c r="U2374" t="str">
        <x:v>尼得科汽车马达（浙江）有限公司</x:v>
      </x:c>
      <x:c r="V2374" t="n">
        <x:v>180</x:v>
      </x:c>
      <x:c r="W2374" t="str">
        <x:v>TZ184XYA0202</x:v>
      </x:c>
      <x:c r="X2374" t="str">
        <x:v>不适用(BEV)</x:v>
      </x:c>
      <x:c r="Y2374" t="str">
        <x:v>不适用(BEV)</x:v>
      </x:c>
      <x:c r="Z2374" t="str">
        <x:v>不适用(BEV)</x:v>
      </x:c>
      <x:c r="AA2374" t="str">
        <x:v>不适用(BEV)</x:v>
      </x:c>
      <x:c r="AB2374" t="str">
        <x:v>不适用(BEV)</x:v>
      </x:c>
      <x:c r="AC2374" t="str">
        <x:v>不适用(BEV)</x:v>
      </x:c>
      <x:c r="AD2374" t="str">
        <x:v>BEV_历史批次</x:v>
      </x:c>
      <x:c r="AE2374" s="14" t="str"/>
      <x:c r="AF2374" s="14" t="str"/>
      <x:c r="AG2374" s="14" t="str">
        <x:v>待OCR/外部证据：数值语义歧义</x:v>
      </x:c>
      <x:c r="AH2374" s="15" t="n">
        <x:f>IF(R2374&lt;&gt;"",R2374,IFERROR(IF(AND(IF(ISNUMBER(O2374),O2374,IFERROR(VALUE(O2374),VALUE(LEFT(TRIM(O2374),FIND("|",SUBSTITUTE(SUBSTITUTE(SUBSTITUTE(SUBSTITUTE(SUBSTITUTE(TRIM(O2374),"/","|"),"(","|"),"（","|"),";","|"),"；","|")&amp;"|")-1))))*100/IF(ISNUMBER(N2374),N2374,IFERROR(VALUE(N2374),VALUE(LEFT(TRIM(N2374),FIND("|",SUBSTITUTE(SUBSTITUTE(SUBSTITUTE(SUBSTITUTE(SUBSTITUTE(TRIM(N2374),"/","|"),"(","|"),"（","|"),";","|"),"；","|")&amp;"|")-1))))&gt;=3,IF(ISNUMBER(O2374),O2374,IFERROR(VALUE(O2374),VALUE(LEFT(TRIM(O2374),FIND("|",SUBSTITUTE(SUBSTITUTE(SUBSTITUTE(SUBSTITUTE(SUBSTITUTE(TRIM(O2374),"/","|"),"(","|"),"（","|"),";","|"),"；","|")&amp;"|")-1))))*100/IF(ISNUMBER(N2374),N2374,IFERROR(VALUE(N2374),VALUE(LEFT(TRIM(N2374),FIND("|",SUBSTITUTE(SUBSTITUTE(SUBSTITUTE(SUBSTITUTE(SUBSTITUTE(TRIM(N2374),"/","|"),"(","|"),"（","|"),";","|"),"；","|")&amp;"|")-1))))&lt;=40),IF(ISNUMBER(O2374),O2374,IFERROR(VALUE(O2374),VALUE(LEFT(TRIM(O2374),FIND("|",SUBSTITUTE(SUBSTITUTE(SUBSTITUTE(SUBSTITUTE(SUBSTITUTE(TRIM(O2374),"/","|"),"(","|"),"（","|"),";","|"),"；","|")&amp;"|")-1))))*100/IF(ISNUMBER(N2374),N2374,IFERROR(VALUE(N2374),VALUE(LEFT(TRIM(N2374),FIND("|",SUBSTITUTE(SUBSTITUTE(SUBSTITUTE(SUBSTITUTE(SUBSTITUTE(TRIM(N2374),"/","|"),"(","|"),"（","|"),";","|"),"；","|")&amp;"|")-1)))),""),""))</x:f>
        <x:v>11.12</x:v>
      </x:c>
      <x:c r="AI2374" s="15" t="str">
        <x:f>IFERROR(IF(AND(IF(ISNUMBER(O2374),O2374,IFERROR(VALUE(O2374),VALUE(LEFT(TRIM(O2374),FIND("|",SUBSTITUTE(SUBSTITUTE(SUBSTITUTE(SUBSTITUTE(SUBSTITUTE(TRIM(O2374),"/","|"),"(","|"),"（","|"),";","|"),"；","|")&amp;"|")-1))))&gt;=75,IF(ISNUMBER(O2374),O2374,IFERROR(VALUE(O2374),VALUE(LEFT(TRIM(O2374),FIND("|",SUBSTITUTE(SUBSTITUTE(SUBSTITUTE(SUBSTITUTE(SUBSTITUTE(TRIM(O2374),"/","|"),"(","|"),"（","|"),";","|"),"；","|")&amp;"|")-1))))&lt;=85,IF(ISNUMBER(Q2374),Q2374,IFERROR(VALUE(Q2374),VALUE(LEFT(TRIM(Q2374),FIND("|",SUBSTITUTE(SUBSTITUTE(SUBSTITUTE(SUBSTITUTE(SUBSTITUTE(TRIM(Q2374),"/","|"),"(","|"),"（","|"),";","|"),"；","|")&amp;"|")-1))))&gt;0),IF(ISNUMBER(O2374),O2374,IFERROR(VALUE(O2374),VALUE(LEFT(TRIM(O2374),FIND("|",SUBSTITUTE(SUBSTITUTE(SUBSTITUTE(SUBSTITUTE(SUBSTITUTE(TRIM(O2374),"/","|"),"(","|"),"（","|"),";","|"),"；","|")&amp;"|")-1))))*1000/IF(ISNUMBER(Q2374),Q2374,IFERROR(VALUE(Q2374),VALUE(LEFT(TRIM(Q2374),FIND("|",SUBSTITUTE(SUBSTITUTE(SUBSTITUTE(SUBSTITUTE(SUBSTITUTE(TRIM(Q2374),"/","|"),"(","|"),"（","|"),";","|"),"；","|")&amp;"|")-1)))),""),"")</x:f>
      </x:c>
      <x:c r="AJ2374" s="14" t="str">
        <x:f>IF(AI2374="","","非称重实测")</x:f>
      </x:c>
      <x:c r="AK2374" s="14" t="str"/>
      <x:c r="AL2374" s="14" t="str">
        <x:v>v3.4.6-candidate</x:v>
      </x:c>
    </x:row>
    <x:row r="2375">
      <x:c r="A2375" t="n">
        <x:v>384</x:v>
      </x:c>
      <x:c r="B2375" t="str">
        <x:v>AHC7000BEVF0A</x:v>
      </x:c>
      <x:c r="C2375" t="str">
        <x:v>埃安(AION)牌</x:v>
      </x:c>
      <x:c r="D2375" t="str">
        <x:v>广汽埃安新能源汽车股份有限公司</x:v>
      </x:c>
      <x:c r="E2375"/>
      <x:c r="F2375" t="str">
        <x:v>纯电动轿车</x:v>
      </x:c>
      <x:c r="G2375" t="str">
        <x:v>Hyper  SSR</x:v>
      </x:c>
      <x:c r="H2375" t="str">
        <x:v>纯电动轿车</x:v>
      </x:c>
      <x:c r="I2375" t="str">
        <x:v>Car-C</x:v>
      </x:c>
      <x:c r="J2375" t="str">
        <x:v>BEV</x:v>
      </x:c>
      <x:c r="K2375" t="str">
        <x:v>否</x:v>
      </x:c>
      <x:c r="L2375" t="n">
        <x:v>1990</x:v>
      </x:c>
      <x:c r="M2375"/>
      <x:c r="N2375" t="n">
        <x:v>506</x:v>
      </x:c>
      <x:c r="O2375" t="n">
        <x:v>74.694</x:v>
      </x:c>
      <x:c r="P2375" t="str">
        <x:v>三元锂</x:v>
      </x:c>
      <x:c r="Q2375" t="n">
        <x:v>143.6423076923077</x:v>
      </x:c>
      <x:c r="R2375" t="n">
        <x:v>14.76</x:v>
      </x:c>
      <x:c r="S2375" t="n">
        <x:v>260</x:v>
      </x:c>
      <x:c r="T2375" t="n">
        <x:v>260</x:v>
      </x:c>
      <x:c r="U2375" t="str">
        <x:v>广汽埃安新能源汽车股份有限公司</x:v>
      </x:c>
      <x:c r="V2375" t="str">
        <x:v>320/320/260</x:v>
      </x:c>
      <x:c r="W2375" t="str">
        <x:v>TZ220XYX3T02/TZ240XYX3T06/TZ180XSX3T05</x:v>
      </x:c>
      <x:c r="X2375" t="str">
        <x:v>不适用(BEV)</x:v>
      </x:c>
      <x:c r="Y2375" t="str">
        <x:v>不适用(BEV)</x:v>
      </x:c>
      <x:c r="Z2375" t="str">
        <x:v>不适用(BEV)</x:v>
      </x:c>
      <x:c r="AA2375" t="str">
        <x:v>不适用(BEV)</x:v>
      </x:c>
      <x:c r="AB2375" t="str">
        <x:v>不适用(BEV)</x:v>
      </x:c>
      <x:c r="AC2375" t="str">
        <x:v>不适用(BEV)</x:v>
      </x:c>
      <x:c r="AD2375" t="str">
        <x:v>BEV_历史批次</x:v>
      </x:c>
      <x:c r="AE2375" s="14" t="str">
        <x:v>320|260</x:v>
      </x:c>
      <x:c r="AF2375" s="14" t="str"/>
      <x:c r="AG2375" s="14" t="str">
        <x:v>源字段可解析</x:v>
      </x:c>
      <x:c r="AH2375" s="15" t="n">
        <x:f>IF(R2375&lt;&gt;"",R2375,IFERROR(IF(AND(IF(ISNUMBER(O2375),O2375,IFERROR(VALUE(O2375),VALUE(LEFT(TRIM(O2375),FIND("|",SUBSTITUTE(SUBSTITUTE(SUBSTITUTE(SUBSTITUTE(SUBSTITUTE(TRIM(O2375),"/","|"),"(","|"),"（","|"),";","|"),"；","|")&amp;"|")-1))))*100/IF(ISNUMBER(N2375),N2375,IFERROR(VALUE(N2375),VALUE(LEFT(TRIM(N2375),FIND("|",SUBSTITUTE(SUBSTITUTE(SUBSTITUTE(SUBSTITUTE(SUBSTITUTE(TRIM(N2375),"/","|"),"(","|"),"（","|"),";","|"),"；","|")&amp;"|")-1))))&gt;=3,IF(ISNUMBER(O2375),O2375,IFERROR(VALUE(O2375),VALUE(LEFT(TRIM(O2375),FIND("|",SUBSTITUTE(SUBSTITUTE(SUBSTITUTE(SUBSTITUTE(SUBSTITUTE(TRIM(O2375),"/","|"),"(","|"),"（","|"),";","|"),"；","|")&amp;"|")-1))))*100/IF(ISNUMBER(N2375),N2375,IFERROR(VALUE(N2375),VALUE(LEFT(TRIM(N2375),FIND("|",SUBSTITUTE(SUBSTITUTE(SUBSTITUTE(SUBSTITUTE(SUBSTITUTE(TRIM(N2375),"/","|"),"(","|"),"（","|"),";","|"),"；","|")&amp;"|")-1))))&lt;=40),IF(ISNUMBER(O2375),O2375,IFERROR(VALUE(O2375),VALUE(LEFT(TRIM(O2375),FIND("|",SUBSTITUTE(SUBSTITUTE(SUBSTITUTE(SUBSTITUTE(SUBSTITUTE(TRIM(O2375),"/","|"),"(","|"),"（","|"),";","|"),"；","|")&amp;"|")-1))))*100/IF(ISNUMBER(N2375),N2375,IFERROR(VALUE(N2375),VALUE(LEFT(TRIM(N2375),FIND("|",SUBSTITUTE(SUBSTITUTE(SUBSTITUTE(SUBSTITUTE(SUBSTITUTE(TRIM(N2375),"/","|"),"(","|"),"（","|"),";","|"),"；","|")&amp;"|")-1)))),""),""))</x:f>
        <x:v>14.76</x:v>
      </x:c>
      <x:c r="AI2375" s="15" t="str">
        <x:f>IFERROR(IF(AND(IF(ISNUMBER(O2375),O2375,IFERROR(VALUE(O2375),VALUE(LEFT(TRIM(O2375),FIND("|",SUBSTITUTE(SUBSTITUTE(SUBSTITUTE(SUBSTITUTE(SUBSTITUTE(TRIM(O2375),"/","|"),"(","|"),"（","|"),";","|"),"；","|")&amp;"|")-1))))&gt;=75,IF(ISNUMBER(O2375),O2375,IFERROR(VALUE(O2375),VALUE(LEFT(TRIM(O2375),FIND("|",SUBSTITUTE(SUBSTITUTE(SUBSTITUTE(SUBSTITUTE(SUBSTITUTE(TRIM(O2375),"/","|"),"(","|"),"（","|"),";","|"),"；","|")&amp;"|")-1))))&lt;=85,IF(ISNUMBER(Q2375),Q2375,IFERROR(VALUE(Q2375),VALUE(LEFT(TRIM(Q2375),FIND("|",SUBSTITUTE(SUBSTITUTE(SUBSTITUTE(SUBSTITUTE(SUBSTITUTE(TRIM(Q2375),"/","|"),"(","|"),"（","|"),";","|"),"；","|")&amp;"|")-1))))&gt;0),IF(ISNUMBER(O2375),O2375,IFERROR(VALUE(O2375),VALUE(LEFT(TRIM(O2375),FIND("|",SUBSTITUTE(SUBSTITUTE(SUBSTITUTE(SUBSTITUTE(SUBSTITUTE(TRIM(O2375),"/","|"),"(","|"),"（","|"),";","|"),"；","|")&amp;"|")-1))))*1000/IF(ISNUMBER(Q2375),Q2375,IFERROR(VALUE(Q2375),VALUE(LEFT(TRIM(Q2375),FIND("|",SUBSTITUTE(SUBSTITUTE(SUBSTITUTE(SUBSTITUTE(SUBSTITUTE(TRIM(Q2375),"/","|"),"(","|"),"（","|"),";","|"),"；","|")&amp;"|")-1)))),""),"")</x:f>
      </x:c>
      <x:c r="AJ2375" s="14" t="str">
        <x:f>IF(AI2375="","","非称重实测")</x:f>
      </x:c>
      <x:c r="AK2375" s="14" t="str"/>
      <x:c r="AL2375" s="14" t="str">
        <x:v>v3.4.6-candidate</x:v>
      </x:c>
    </x:row>
    <x:row r="2376">
      <x:c r="A2376" t="n">
        <x:v>384</x:v>
      </x:c>
      <x:c r="B2376" t="str">
        <x:v>AHC7001BEVA0W</x:v>
      </x:c>
      <x:c r="C2376" t="str">
        <x:v>埃安(AION)牌</x:v>
      </x:c>
      <x:c r="D2376" t="str">
        <x:v>广汽埃安新能源汽车股份有限公司</x:v>
      </x:c>
      <x:c r="E2376"/>
      <x:c r="F2376" t="str">
        <x:v>纯电动轿车</x:v>
      </x:c>
      <x:c r="G2376" t="str">
        <x:v>AION S</x:v>
      </x:c>
      <x:c r="H2376" t="str">
        <x:v>纯电动轿车</x:v>
      </x:c>
      <x:c r="I2376" t="str">
        <x:v>Car-C</x:v>
      </x:c>
      <x:c r="J2376" t="str">
        <x:v>BEV</x:v>
      </x:c>
      <x:c r="K2376" t="str">
        <x:v>否</x:v>
      </x:c>
      <x:c r="L2376" t="str">
        <x:v>1730/1750</x:v>
      </x:c>
      <x:c r="M2376"/>
      <x:c r="N2376" t="n">
        <x:v>510</x:v>
      </x:c>
      <x:c r="O2376" t="n">
        <x:v>60.003</x:v>
      </x:c>
      <x:c r="P2376" t="str">
        <x:v>磷酸铁锂</x:v>
      </x:c>
      <x:c r="Q2376" t="n">
        <x:v>135.1418918918919</x:v>
      </x:c>
      <x:c r="R2376" t="n">
        <x:v>11.77</x:v>
      </x:c>
      <x:c r="S2376"/>
      <x:c r="T2376"/>
      <x:c r="U2376" t="str">
        <x:v>苏州汇川联合动力系统股份有限公司</x:v>
      </x:c>
      <x:c r="V2376" t="n">
        <x:v>150</x:v>
      </x:c>
      <x:c r="W2376" t="str">
        <x:v>TZ180XS127</x:v>
      </x:c>
      <x:c r="X2376" t="str">
        <x:v>不适用(BEV)</x:v>
      </x:c>
      <x:c r="Y2376" t="str">
        <x:v>不适用(BEV)</x:v>
      </x:c>
      <x:c r="Z2376" t="str">
        <x:v>不适用(BEV)</x:v>
      </x:c>
      <x:c r="AA2376" t="str">
        <x:v>不适用(BEV)</x:v>
      </x:c>
      <x:c r="AB2376" t="str">
        <x:v>不适用(BEV)</x:v>
      </x:c>
      <x:c r="AC2376" t="str">
        <x:v>不适用(BEV)</x:v>
      </x:c>
      <x:c r="AD2376" t="str">
        <x:v>BEV_历史批次</x:v>
      </x:c>
      <x:c r="AE2376" s="14" t="str"/>
      <x:c r="AF2376" s="14" t="str"/>
      <x:c r="AG2376" s="14" t="str">
        <x:v>待OCR/外部证据：数值语义歧义</x:v>
      </x:c>
      <x:c r="AH2376" s="15" t="n">
        <x:f>IF(R2376&lt;&gt;"",R2376,IFERROR(IF(AND(IF(ISNUMBER(O2376),O2376,IFERROR(VALUE(O2376),VALUE(LEFT(TRIM(O2376),FIND("|",SUBSTITUTE(SUBSTITUTE(SUBSTITUTE(SUBSTITUTE(SUBSTITUTE(TRIM(O2376),"/","|"),"(","|"),"（","|"),";","|"),"；","|")&amp;"|")-1))))*100/IF(ISNUMBER(N2376),N2376,IFERROR(VALUE(N2376),VALUE(LEFT(TRIM(N2376),FIND("|",SUBSTITUTE(SUBSTITUTE(SUBSTITUTE(SUBSTITUTE(SUBSTITUTE(TRIM(N2376),"/","|"),"(","|"),"（","|"),";","|"),"；","|")&amp;"|")-1))))&gt;=3,IF(ISNUMBER(O2376),O2376,IFERROR(VALUE(O2376),VALUE(LEFT(TRIM(O2376),FIND("|",SUBSTITUTE(SUBSTITUTE(SUBSTITUTE(SUBSTITUTE(SUBSTITUTE(TRIM(O2376),"/","|"),"(","|"),"（","|"),";","|"),"；","|")&amp;"|")-1))))*100/IF(ISNUMBER(N2376),N2376,IFERROR(VALUE(N2376),VALUE(LEFT(TRIM(N2376),FIND("|",SUBSTITUTE(SUBSTITUTE(SUBSTITUTE(SUBSTITUTE(SUBSTITUTE(TRIM(N2376),"/","|"),"(","|"),"（","|"),";","|"),"；","|")&amp;"|")-1))))&lt;=40),IF(ISNUMBER(O2376),O2376,IFERROR(VALUE(O2376),VALUE(LEFT(TRIM(O2376),FIND("|",SUBSTITUTE(SUBSTITUTE(SUBSTITUTE(SUBSTITUTE(SUBSTITUTE(TRIM(O2376),"/","|"),"(","|"),"（","|"),";","|"),"；","|")&amp;"|")-1))))*100/IF(ISNUMBER(N2376),N2376,IFERROR(VALUE(N2376),VALUE(LEFT(TRIM(N2376),FIND("|",SUBSTITUTE(SUBSTITUTE(SUBSTITUTE(SUBSTITUTE(SUBSTITUTE(TRIM(N2376),"/","|"),"(","|"),"（","|"),";","|"),"；","|")&amp;"|")-1)))),""),""))</x:f>
        <x:v>11.77</x:v>
      </x:c>
      <x:c r="AI2376" s="15" t="str">
        <x:f>IFERROR(IF(AND(IF(ISNUMBER(O2376),O2376,IFERROR(VALUE(O2376),VALUE(LEFT(TRIM(O2376),FIND("|",SUBSTITUTE(SUBSTITUTE(SUBSTITUTE(SUBSTITUTE(SUBSTITUTE(TRIM(O2376),"/","|"),"(","|"),"（","|"),";","|"),"；","|")&amp;"|")-1))))&gt;=75,IF(ISNUMBER(O2376),O2376,IFERROR(VALUE(O2376),VALUE(LEFT(TRIM(O2376),FIND("|",SUBSTITUTE(SUBSTITUTE(SUBSTITUTE(SUBSTITUTE(SUBSTITUTE(TRIM(O2376),"/","|"),"(","|"),"（","|"),";","|"),"；","|")&amp;"|")-1))))&lt;=85,IF(ISNUMBER(Q2376),Q2376,IFERROR(VALUE(Q2376),VALUE(LEFT(TRIM(Q2376),FIND("|",SUBSTITUTE(SUBSTITUTE(SUBSTITUTE(SUBSTITUTE(SUBSTITUTE(TRIM(Q2376),"/","|"),"(","|"),"（","|"),";","|"),"；","|")&amp;"|")-1))))&gt;0),IF(ISNUMBER(O2376),O2376,IFERROR(VALUE(O2376),VALUE(LEFT(TRIM(O2376),FIND("|",SUBSTITUTE(SUBSTITUTE(SUBSTITUTE(SUBSTITUTE(SUBSTITUTE(TRIM(O2376),"/","|"),"(","|"),"（","|"),";","|"),"；","|")&amp;"|")-1))))*1000/IF(ISNUMBER(Q2376),Q2376,IFERROR(VALUE(Q2376),VALUE(LEFT(TRIM(Q2376),FIND("|",SUBSTITUTE(SUBSTITUTE(SUBSTITUTE(SUBSTITUTE(SUBSTITUTE(TRIM(Q2376),"/","|"),"(","|"),"（","|"),";","|"),"；","|")&amp;"|")-1)))),""),"")</x:f>
      </x:c>
      <x:c r="AJ2376" s="14" t="str">
        <x:f>IF(AI2376="","","非称重实测")</x:f>
      </x:c>
      <x:c r="AK2376" s="14" t="str"/>
      <x:c r="AL2376" s="14" t="str">
        <x:v>v3.4.6-candidate</x:v>
      </x:c>
    </x:row>
    <x:row r="2377">
      <x:c r="A2377" t="n">
        <x:v>384</x:v>
      </x:c>
      <x:c r="B2377" t="str">
        <x:v>AHC7001BEVA1B</x:v>
      </x:c>
      <x:c r="C2377" t="str">
        <x:v>埃安(AION)牌</x:v>
      </x:c>
      <x:c r="D2377" t="str">
        <x:v>广汽埃安新能源汽车股份有限公司</x:v>
      </x:c>
      <x:c r="E2377"/>
      <x:c r="F2377" t="str">
        <x:v>纯电动轿车</x:v>
      </x:c>
      <x:c r="G2377" t="str">
        <x:v>AION S</x:v>
      </x:c>
      <x:c r="H2377" t="str">
        <x:v>纯电动轿车</x:v>
      </x:c>
      <x:c r="I2377" t="str">
        <x:v>Car-C</x:v>
      </x:c>
      <x:c r="J2377" t="str">
        <x:v>BEV</x:v>
      </x:c>
      <x:c r="K2377" t="str">
        <x:v>否</x:v>
      </x:c>
      <x:c r="L2377" t="str">
        <x:v>1645/1665</x:v>
      </x:c>
      <x:c r="M2377"/>
      <x:c r="N2377" t="n">
        <x:v>480</x:v>
      </x:c>
      <x:c r="O2377" t="n">
        <x:v>55.507</x:v>
      </x:c>
      <x:c r="P2377" t="str">
        <x:v>磷酸铁锂</x:v>
      </x:c>
      <x:c r="Q2377" t="n">
        <x:v>133.1103117505995</x:v>
      </x:c>
      <x:c r="R2377" t="n">
        <x:v>11.56</x:v>
      </x:c>
      <x:c r="S2377" t="n">
        <x:v>100</x:v>
      </x:c>
      <x:c r="T2377" t="n">
        <x:v>100</x:v>
      </x:c>
      <x:c r="U2377" t="str">
        <x:v>苏州汇川联合动力系统股份有限公司</x:v>
      </x:c>
      <x:c r="V2377" t="n">
        <x:v>100</x:v>
      </x:c>
      <x:c r="W2377" t="str">
        <x:v>TZ180XS130</x:v>
      </x:c>
      <x:c r="X2377" t="str">
        <x:v>不适用(BEV)</x:v>
      </x:c>
      <x:c r="Y2377" t="str">
        <x:v>不适用(BEV)</x:v>
      </x:c>
      <x:c r="Z2377" t="str">
        <x:v>不适用(BEV)</x:v>
      </x:c>
      <x:c r="AA2377" t="str">
        <x:v>不适用(BEV)</x:v>
      </x:c>
      <x:c r="AB2377" t="str">
        <x:v>不适用(BEV)</x:v>
      </x:c>
      <x:c r="AC2377" t="str">
        <x:v>不适用(BEV)</x:v>
      </x:c>
      <x:c r="AD2377" t="str">
        <x:v>BEV_历史批次</x:v>
      </x:c>
      <x:c r="AE2377" s="14" t="str"/>
      <x:c r="AF2377" s="14" t="n">
        <x:v>176</x:v>
      </x:c>
      <x:c r="AG2377" s="14" t="str">
        <x:v>B外部候选</x:v>
      </x:c>
      <x:c r="AH2377" s="15" t="n">
        <x:f>IF(R2377&lt;&gt;"",R2377,IFERROR(IF(AND(IF(ISNUMBER(O2377),O2377,IFERROR(VALUE(O2377),VALUE(LEFT(TRIM(O2377),FIND("|",SUBSTITUTE(SUBSTITUTE(SUBSTITUTE(SUBSTITUTE(SUBSTITUTE(TRIM(O2377),"/","|"),"(","|"),"（","|"),";","|"),"；","|")&amp;"|")-1))))*100/IF(ISNUMBER(N2377),N2377,IFERROR(VALUE(N2377),VALUE(LEFT(TRIM(N2377),FIND("|",SUBSTITUTE(SUBSTITUTE(SUBSTITUTE(SUBSTITUTE(SUBSTITUTE(TRIM(N2377),"/","|"),"(","|"),"（","|"),";","|"),"；","|")&amp;"|")-1))))&gt;=3,IF(ISNUMBER(O2377),O2377,IFERROR(VALUE(O2377),VALUE(LEFT(TRIM(O2377),FIND("|",SUBSTITUTE(SUBSTITUTE(SUBSTITUTE(SUBSTITUTE(SUBSTITUTE(TRIM(O2377),"/","|"),"(","|"),"（","|"),";","|"),"；","|")&amp;"|")-1))))*100/IF(ISNUMBER(N2377),N2377,IFERROR(VALUE(N2377),VALUE(LEFT(TRIM(N2377),FIND("|",SUBSTITUTE(SUBSTITUTE(SUBSTITUTE(SUBSTITUTE(SUBSTITUTE(TRIM(N2377),"/","|"),"(","|"),"（","|"),";","|"),"；","|")&amp;"|")-1))))&lt;=40),IF(ISNUMBER(O2377),O2377,IFERROR(VALUE(O2377),VALUE(LEFT(TRIM(O2377),FIND("|",SUBSTITUTE(SUBSTITUTE(SUBSTITUTE(SUBSTITUTE(SUBSTITUTE(TRIM(O2377),"/","|"),"(","|"),"（","|"),";","|"),"；","|")&amp;"|")-1))))*100/IF(ISNUMBER(N2377),N2377,IFERROR(VALUE(N2377),VALUE(LEFT(TRIM(N2377),FIND("|",SUBSTITUTE(SUBSTITUTE(SUBSTITUTE(SUBSTITUTE(SUBSTITUTE(TRIM(N2377),"/","|"),"(","|"),"（","|"),";","|"),"；","|")&amp;"|")-1)))),""),""))</x:f>
        <x:v>11.56</x:v>
      </x:c>
      <x:c r="AI2377" s="15" t="str">
        <x:f>IFERROR(IF(AND(IF(ISNUMBER(O2377),O2377,IFERROR(VALUE(O2377),VALUE(LEFT(TRIM(O2377),FIND("|",SUBSTITUTE(SUBSTITUTE(SUBSTITUTE(SUBSTITUTE(SUBSTITUTE(TRIM(O2377),"/","|"),"(","|"),"（","|"),";","|"),"；","|")&amp;"|")-1))))&gt;=75,IF(ISNUMBER(O2377),O2377,IFERROR(VALUE(O2377),VALUE(LEFT(TRIM(O2377),FIND("|",SUBSTITUTE(SUBSTITUTE(SUBSTITUTE(SUBSTITUTE(SUBSTITUTE(TRIM(O2377),"/","|"),"(","|"),"（","|"),";","|"),"；","|")&amp;"|")-1))))&lt;=85,IF(ISNUMBER(Q2377),Q2377,IFERROR(VALUE(Q2377),VALUE(LEFT(TRIM(Q2377),FIND("|",SUBSTITUTE(SUBSTITUTE(SUBSTITUTE(SUBSTITUTE(SUBSTITUTE(TRIM(Q2377),"/","|"),"(","|"),"（","|"),";","|"),"；","|")&amp;"|")-1))))&gt;0),IF(ISNUMBER(O2377),O2377,IFERROR(VALUE(O2377),VALUE(LEFT(TRIM(O2377),FIND("|",SUBSTITUTE(SUBSTITUTE(SUBSTITUTE(SUBSTITUTE(SUBSTITUTE(TRIM(O2377),"/","|"),"(","|"),"（","|"),";","|"),"；","|")&amp;"|")-1))))*1000/IF(ISNUMBER(Q2377),Q2377,IFERROR(VALUE(Q2377),VALUE(LEFT(TRIM(Q2377),FIND("|",SUBSTITUTE(SUBSTITUTE(SUBSTITUTE(SUBSTITUTE(SUBSTITUTE(TRIM(Q2377),"/","|"),"(","|"),"（","|"),";","|"),"；","|")&amp;"|")-1)))),""),"")</x:f>
      </x:c>
      <x:c r="AJ2377" s="14" t="str">
        <x:f>IF(AI2377="","","非称重实测")</x:f>
      </x:c>
      <x:c r="AK2377" s="14" t="str">
        <x:v>扭矩外部候选</x:v>
      </x:c>
      <x:c r="AL2377" s="14" t="str">
        <x:v>v3.4.6-candidate</x:v>
      </x:c>
    </x:row>
    <x:row r="2378">
      <x:c r="A2378" t="n">
        <x:v>384</x:v>
      </x:c>
      <x:c r="B2378" t="str">
        <x:v>AHC7001BEVA1G</x:v>
      </x:c>
      <x:c r="C2378" t="str">
        <x:v>埃安(AION)牌</x:v>
      </x:c>
      <x:c r="D2378" t="str">
        <x:v>广汽埃安新能源汽车股份有限公司</x:v>
      </x:c>
      <x:c r="E2378"/>
      <x:c r="F2378" t="str">
        <x:v>纯电动轿车</x:v>
      </x:c>
      <x:c r="G2378" t="str">
        <x:v>AION S</x:v>
      </x:c>
      <x:c r="H2378" t="str">
        <x:v>纯电动轿车</x:v>
      </x:c>
      <x:c r="I2378" t="str">
        <x:v>Car-C</x:v>
      </x:c>
      <x:c r="J2378" t="str">
        <x:v>BEV</x:v>
      </x:c>
      <x:c r="K2378" t="str">
        <x:v>否</x:v>
      </x:c>
      <x:c r="L2378" t="str">
        <x:v>1620/1650/1590</x:v>
      </x:c>
      <x:c r="M2378"/>
      <x:c r="N2378" t="n">
        <x:v>420</x:v>
      </x:c>
      <x:c r="O2378" t="n">
        <x:v>48.672</x:v>
      </x:c>
      <x:c r="P2378" t="str">
        <x:v>磷酸铁锂</x:v>
      </x:c>
      <x:c r="Q2378" t="n">
        <x:v>130.8387096774193</x:v>
      </x:c>
      <x:c r="R2378" t="n">
        <x:v>11.59</x:v>
      </x:c>
      <x:c r="S2378" t="n">
        <x:v>100</x:v>
      </x:c>
      <x:c r="T2378" t="n">
        <x:v>100</x:v>
      </x:c>
      <x:c r="U2378" t="str">
        <x:v>苏州汇川联合动力系统股份有限公司</x:v>
      </x:c>
      <x:c r="V2378" t="n">
        <x:v>100</x:v>
      </x:c>
      <x:c r="W2378" t="str">
        <x:v>TZ180XS130</x:v>
      </x:c>
      <x:c r="X2378" t="str">
        <x:v>不适用(BEV)</x:v>
      </x:c>
      <x:c r="Y2378" t="str">
        <x:v>不适用(BEV)</x:v>
      </x:c>
      <x:c r="Z2378" t="str">
        <x:v>不适用(BEV)</x:v>
      </x:c>
      <x:c r="AA2378" t="str">
        <x:v>不适用(BEV)</x:v>
      </x:c>
      <x:c r="AB2378" t="str">
        <x:v>不适用(BEV)</x:v>
      </x:c>
      <x:c r="AC2378" t="str">
        <x:v>不适用(BEV)</x:v>
      </x:c>
      <x:c r="AD2378" t="str">
        <x:v>BEV_历史批次</x:v>
      </x:c>
      <x:c r="AE2378" s="14" t="str"/>
      <x:c r="AF2378" s="14" t="n">
        <x:v>176</x:v>
      </x:c>
      <x:c r="AG2378" s="14" t="str">
        <x:v>B外部候选</x:v>
      </x:c>
      <x:c r="AH2378" s="15" t="n">
        <x:f>IF(R2378&lt;&gt;"",R2378,IFERROR(IF(AND(IF(ISNUMBER(O2378),O2378,IFERROR(VALUE(O2378),VALUE(LEFT(TRIM(O2378),FIND("|",SUBSTITUTE(SUBSTITUTE(SUBSTITUTE(SUBSTITUTE(SUBSTITUTE(TRIM(O2378),"/","|"),"(","|"),"（","|"),";","|"),"；","|")&amp;"|")-1))))*100/IF(ISNUMBER(N2378),N2378,IFERROR(VALUE(N2378),VALUE(LEFT(TRIM(N2378),FIND("|",SUBSTITUTE(SUBSTITUTE(SUBSTITUTE(SUBSTITUTE(SUBSTITUTE(TRIM(N2378),"/","|"),"(","|"),"（","|"),";","|"),"；","|")&amp;"|")-1))))&gt;=3,IF(ISNUMBER(O2378),O2378,IFERROR(VALUE(O2378),VALUE(LEFT(TRIM(O2378),FIND("|",SUBSTITUTE(SUBSTITUTE(SUBSTITUTE(SUBSTITUTE(SUBSTITUTE(TRIM(O2378),"/","|"),"(","|"),"（","|"),";","|"),"；","|")&amp;"|")-1))))*100/IF(ISNUMBER(N2378),N2378,IFERROR(VALUE(N2378),VALUE(LEFT(TRIM(N2378),FIND("|",SUBSTITUTE(SUBSTITUTE(SUBSTITUTE(SUBSTITUTE(SUBSTITUTE(TRIM(N2378),"/","|"),"(","|"),"（","|"),";","|"),"；","|")&amp;"|")-1))))&lt;=40),IF(ISNUMBER(O2378),O2378,IFERROR(VALUE(O2378),VALUE(LEFT(TRIM(O2378),FIND("|",SUBSTITUTE(SUBSTITUTE(SUBSTITUTE(SUBSTITUTE(SUBSTITUTE(TRIM(O2378),"/","|"),"(","|"),"（","|"),";","|"),"；","|")&amp;"|")-1))))*100/IF(ISNUMBER(N2378),N2378,IFERROR(VALUE(N2378),VALUE(LEFT(TRIM(N2378),FIND("|",SUBSTITUTE(SUBSTITUTE(SUBSTITUTE(SUBSTITUTE(SUBSTITUTE(TRIM(N2378),"/","|"),"(","|"),"（","|"),";","|"),"；","|")&amp;"|")-1)))),""),""))</x:f>
        <x:v>11.59</x:v>
      </x:c>
      <x:c r="AI2378" s="15" t="str">
        <x:f>IFERROR(IF(AND(IF(ISNUMBER(O2378),O2378,IFERROR(VALUE(O2378),VALUE(LEFT(TRIM(O2378),FIND("|",SUBSTITUTE(SUBSTITUTE(SUBSTITUTE(SUBSTITUTE(SUBSTITUTE(TRIM(O2378),"/","|"),"(","|"),"（","|"),";","|"),"；","|")&amp;"|")-1))))&gt;=75,IF(ISNUMBER(O2378),O2378,IFERROR(VALUE(O2378),VALUE(LEFT(TRIM(O2378),FIND("|",SUBSTITUTE(SUBSTITUTE(SUBSTITUTE(SUBSTITUTE(SUBSTITUTE(TRIM(O2378),"/","|"),"(","|"),"（","|"),";","|"),"；","|")&amp;"|")-1))))&lt;=85,IF(ISNUMBER(Q2378),Q2378,IFERROR(VALUE(Q2378),VALUE(LEFT(TRIM(Q2378),FIND("|",SUBSTITUTE(SUBSTITUTE(SUBSTITUTE(SUBSTITUTE(SUBSTITUTE(TRIM(Q2378),"/","|"),"(","|"),"（","|"),";","|"),"；","|")&amp;"|")-1))))&gt;0),IF(ISNUMBER(O2378),O2378,IFERROR(VALUE(O2378),VALUE(LEFT(TRIM(O2378),FIND("|",SUBSTITUTE(SUBSTITUTE(SUBSTITUTE(SUBSTITUTE(SUBSTITUTE(TRIM(O2378),"/","|"),"(","|"),"（","|"),";","|"),"；","|")&amp;"|")-1))))*1000/IF(ISNUMBER(Q2378),Q2378,IFERROR(VALUE(Q2378),VALUE(LEFT(TRIM(Q2378),FIND("|",SUBSTITUTE(SUBSTITUTE(SUBSTITUTE(SUBSTITUTE(SUBSTITUTE(TRIM(Q2378),"/","|"),"(","|"),"（","|"),";","|"),"；","|")&amp;"|")-1)))),""),"")</x:f>
      </x:c>
      <x:c r="AJ2378" s="14" t="str">
        <x:f>IF(AI2378="","","非称重实测")</x:f>
      </x:c>
      <x:c r="AK2378" s="14" t="str">
        <x:v>扭矩外部候选</x:v>
      </x:c>
      <x:c r="AL2378" s="14" t="str">
        <x:v>v3.4.6-candidate</x:v>
      </x:c>
    </x:row>
    <x:row r="2379">
      <x:c r="A2379" t="n">
        <x:v>384</x:v>
      </x:c>
      <x:c r="B2379" t="str">
        <x:v>AHC7001BEVA1L</x:v>
      </x:c>
      <x:c r="C2379" t="str">
        <x:v>埃安(AION)牌</x:v>
      </x:c>
      <x:c r="D2379" t="str">
        <x:v>广汽埃安新能源汽车股份有限公司</x:v>
      </x:c>
      <x:c r="E2379"/>
      <x:c r="F2379" t="str">
        <x:v>纯电动轿车</x:v>
      </x:c>
      <x:c r="G2379" t="str">
        <x:v>AION S</x:v>
      </x:c>
      <x:c r="H2379" t="str">
        <x:v>纯电动轿车</x:v>
      </x:c>
      <x:c r="I2379" t="str">
        <x:v>Car-C</x:v>
      </x:c>
      <x:c r="J2379" t="str">
        <x:v>BEV</x:v>
      </x:c>
      <x:c r="K2379" t="str">
        <x:v>否</x:v>
      </x:c>
      <x:c r="L2379" t="str">
        <x:v>1635/1655</x:v>
      </x:c>
      <x:c r="M2379"/>
      <x:c r="N2379" t="n">
        <x:v>480</x:v>
      </x:c>
      <x:c r="O2379" t="n">
        <x:v>53.241</x:v>
      </x:c>
      <x:c r="P2379" t="str">
        <x:v>磷酸铁锂</x:v>
      </x:c>
      <x:c r="Q2379" t="n">
        <x:v>131.4592592592593</x:v>
      </x:c>
      <x:c r="R2379" t="n">
        <x:v>11.09</x:v>
      </x:c>
      <x:c r="S2379" t="n">
        <x:v>100</x:v>
      </x:c>
      <x:c r="T2379" t="n">
        <x:v>100</x:v>
      </x:c>
      <x:c r="U2379" t="str">
        <x:v>苏州汇川联合动力系统股份有限公司</x:v>
      </x:c>
      <x:c r="V2379" t="n">
        <x:v>100</x:v>
      </x:c>
      <x:c r="W2379" t="str">
        <x:v>TZ180XS130</x:v>
      </x:c>
      <x:c r="X2379" t="str">
        <x:v>不适用(BEV)</x:v>
      </x:c>
      <x:c r="Y2379" t="str">
        <x:v>不适用(BEV)</x:v>
      </x:c>
      <x:c r="Z2379" t="str">
        <x:v>不适用(BEV)</x:v>
      </x:c>
      <x:c r="AA2379" t="str">
        <x:v>不适用(BEV)</x:v>
      </x:c>
      <x:c r="AB2379" t="str">
        <x:v>不适用(BEV)</x:v>
      </x:c>
      <x:c r="AC2379" t="str">
        <x:v>不适用(BEV)</x:v>
      </x:c>
      <x:c r="AD2379" t="str">
        <x:v>BEV_历史批次</x:v>
      </x:c>
      <x:c r="AE2379" s="14" t="str"/>
      <x:c r="AF2379" s="14" t="n">
        <x:v>176</x:v>
      </x:c>
      <x:c r="AG2379" s="14" t="str">
        <x:v>B外部候选</x:v>
      </x:c>
      <x:c r="AH2379" s="15" t="n">
        <x:f>IF(R2379&lt;&gt;"",R2379,IFERROR(IF(AND(IF(ISNUMBER(O2379),O2379,IFERROR(VALUE(O2379),VALUE(LEFT(TRIM(O2379),FIND("|",SUBSTITUTE(SUBSTITUTE(SUBSTITUTE(SUBSTITUTE(SUBSTITUTE(TRIM(O2379),"/","|"),"(","|"),"（","|"),";","|"),"；","|")&amp;"|")-1))))*100/IF(ISNUMBER(N2379),N2379,IFERROR(VALUE(N2379),VALUE(LEFT(TRIM(N2379),FIND("|",SUBSTITUTE(SUBSTITUTE(SUBSTITUTE(SUBSTITUTE(SUBSTITUTE(TRIM(N2379),"/","|"),"(","|"),"（","|"),";","|"),"；","|")&amp;"|")-1))))&gt;=3,IF(ISNUMBER(O2379),O2379,IFERROR(VALUE(O2379),VALUE(LEFT(TRIM(O2379),FIND("|",SUBSTITUTE(SUBSTITUTE(SUBSTITUTE(SUBSTITUTE(SUBSTITUTE(TRIM(O2379),"/","|"),"(","|"),"（","|"),";","|"),"；","|")&amp;"|")-1))))*100/IF(ISNUMBER(N2379),N2379,IFERROR(VALUE(N2379),VALUE(LEFT(TRIM(N2379),FIND("|",SUBSTITUTE(SUBSTITUTE(SUBSTITUTE(SUBSTITUTE(SUBSTITUTE(TRIM(N2379),"/","|"),"(","|"),"（","|"),";","|"),"；","|")&amp;"|")-1))))&lt;=40),IF(ISNUMBER(O2379),O2379,IFERROR(VALUE(O2379),VALUE(LEFT(TRIM(O2379),FIND("|",SUBSTITUTE(SUBSTITUTE(SUBSTITUTE(SUBSTITUTE(SUBSTITUTE(TRIM(O2379),"/","|"),"(","|"),"（","|"),";","|"),"；","|")&amp;"|")-1))))*100/IF(ISNUMBER(N2379),N2379,IFERROR(VALUE(N2379),VALUE(LEFT(TRIM(N2379),FIND("|",SUBSTITUTE(SUBSTITUTE(SUBSTITUTE(SUBSTITUTE(SUBSTITUTE(TRIM(N2379),"/","|"),"(","|"),"（","|"),";","|"),"；","|")&amp;"|")-1)))),""),""))</x:f>
        <x:v>11.09</x:v>
      </x:c>
      <x:c r="AI2379" s="15" t="str">
        <x:f>IFERROR(IF(AND(IF(ISNUMBER(O2379),O2379,IFERROR(VALUE(O2379),VALUE(LEFT(TRIM(O2379),FIND("|",SUBSTITUTE(SUBSTITUTE(SUBSTITUTE(SUBSTITUTE(SUBSTITUTE(TRIM(O2379),"/","|"),"(","|"),"（","|"),";","|"),"；","|")&amp;"|")-1))))&gt;=75,IF(ISNUMBER(O2379),O2379,IFERROR(VALUE(O2379),VALUE(LEFT(TRIM(O2379),FIND("|",SUBSTITUTE(SUBSTITUTE(SUBSTITUTE(SUBSTITUTE(SUBSTITUTE(TRIM(O2379),"/","|"),"(","|"),"（","|"),";","|"),"；","|")&amp;"|")-1))))&lt;=85,IF(ISNUMBER(Q2379),Q2379,IFERROR(VALUE(Q2379),VALUE(LEFT(TRIM(Q2379),FIND("|",SUBSTITUTE(SUBSTITUTE(SUBSTITUTE(SUBSTITUTE(SUBSTITUTE(TRIM(Q2379),"/","|"),"(","|"),"（","|"),";","|"),"；","|")&amp;"|")-1))))&gt;0),IF(ISNUMBER(O2379),O2379,IFERROR(VALUE(O2379),VALUE(LEFT(TRIM(O2379),FIND("|",SUBSTITUTE(SUBSTITUTE(SUBSTITUTE(SUBSTITUTE(SUBSTITUTE(TRIM(O2379),"/","|"),"(","|"),"（","|"),";","|"),"；","|")&amp;"|")-1))))*1000/IF(ISNUMBER(Q2379),Q2379,IFERROR(VALUE(Q2379),VALUE(LEFT(TRIM(Q2379),FIND("|",SUBSTITUTE(SUBSTITUTE(SUBSTITUTE(SUBSTITUTE(SUBSTITUTE(TRIM(Q2379),"/","|"),"(","|"),"（","|"),";","|"),"；","|")&amp;"|")-1)))),""),"")</x:f>
      </x:c>
      <x:c r="AJ2379" s="14" t="str">
        <x:f>IF(AI2379="","","非称重实测")</x:f>
      </x:c>
      <x:c r="AK2379" s="14" t="str">
        <x:v>扭矩外部候选</x:v>
      </x:c>
      <x:c r="AL2379" s="14" t="str">
        <x:v>v3.4.6-candidate</x:v>
      </x:c>
    </x:row>
    <x:row r="2380">
      <x:c r="A2380" t="n">
        <x:v>384</x:v>
      </x:c>
      <x:c r="B2380" t="str">
        <x:v>AHC7001BEVA1M</x:v>
      </x:c>
      <x:c r="C2380" t="str">
        <x:v>埃安(AION)牌</x:v>
      </x:c>
      <x:c r="D2380" t="str">
        <x:v>广汽埃安新能源汽车股份有限公司</x:v>
      </x:c>
      <x:c r="E2380"/>
      <x:c r="F2380" t="str">
        <x:v>纯电动轿车</x:v>
      </x:c>
      <x:c r="G2380" t="str">
        <x:v>AION S</x:v>
      </x:c>
      <x:c r="H2380" t="str">
        <x:v>纯电动轿车</x:v>
      </x:c>
      <x:c r="I2380" t="str">
        <x:v>Car-C</x:v>
      </x:c>
      <x:c r="J2380" t="str">
        <x:v>BEV</x:v>
      </x:c>
      <x:c r="K2380" t="str">
        <x:v>否</x:v>
      </x:c>
      <x:c r="L2380" t="str">
        <x:v>1620/1640</x:v>
      </x:c>
      <x:c r="M2380"/>
      <x:c r="N2380" t="n">
        <x:v>480</x:v>
      </x:c>
      <x:c r="O2380" t="n">
        <x:v>52.998</x:v>
      </x:c>
      <x:c r="P2380" t="str">
        <x:v>磷酸铁锂</x:v>
      </x:c>
      <x:c r="Q2380" t="n">
        <x:v>130.8592592592593</x:v>
      </x:c>
      <x:c r="R2380" t="n">
        <x:v>11.04</x:v>
      </x:c>
      <x:c r="S2380" t="n">
        <x:v>100</x:v>
      </x:c>
      <x:c r="T2380" t="n">
        <x:v>100</x:v>
      </x:c>
      <x:c r="U2380" t="str">
        <x:v>苏州汇川联合动力系统股份有限公司</x:v>
      </x:c>
      <x:c r="V2380" t="n">
        <x:v>100</x:v>
      </x:c>
      <x:c r="W2380" t="str">
        <x:v>TZ180XS130</x:v>
      </x:c>
      <x:c r="X2380" t="str">
        <x:v>不适用(BEV)</x:v>
      </x:c>
      <x:c r="Y2380" t="str">
        <x:v>不适用(BEV)</x:v>
      </x:c>
      <x:c r="Z2380" t="str">
        <x:v>不适用(BEV)</x:v>
      </x:c>
      <x:c r="AA2380" t="str">
        <x:v>不适用(BEV)</x:v>
      </x:c>
      <x:c r="AB2380" t="str">
        <x:v>不适用(BEV)</x:v>
      </x:c>
      <x:c r="AC2380" t="str">
        <x:v>不适用(BEV)</x:v>
      </x:c>
      <x:c r="AD2380" t="str">
        <x:v>BEV_历史批次</x:v>
      </x:c>
      <x:c r="AE2380" s="14" t="str"/>
      <x:c r="AF2380" s="14" t="n">
        <x:v>176</x:v>
      </x:c>
      <x:c r="AG2380" s="14" t="str">
        <x:v>B外部候选</x:v>
      </x:c>
      <x:c r="AH2380" s="15" t="n">
        <x:f>IF(R2380&lt;&gt;"",R2380,IFERROR(IF(AND(IF(ISNUMBER(O2380),O2380,IFERROR(VALUE(O2380),VALUE(LEFT(TRIM(O2380),FIND("|",SUBSTITUTE(SUBSTITUTE(SUBSTITUTE(SUBSTITUTE(SUBSTITUTE(TRIM(O2380),"/","|"),"(","|"),"（","|"),";","|"),"；","|")&amp;"|")-1))))*100/IF(ISNUMBER(N2380),N2380,IFERROR(VALUE(N2380),VALUE(LEFT(TRIM(N2380),FIND("|",SUBSTITUTE(SUBSTITUTE(SUBSTITUTE(SUBSTITUTE(SUBSTITUTE(TRIM(N2380),"/","|"),"(","|"),"（","|"),";","|"),"；","|")&amp;"|")-1))))&gt;=3,IF(ISNUMBER(O2380),O2380,IFERROR(VALUE(O2380),VALUE(LEFT(TRIM(O2380),FIND("|",SUBSTITUTE(SUBSTITUTE(SUBSTITUTE(SUBSTITUTE(SUBSTITUTE(TRIM(O2380),"/","|"),"(","|"),"（","|"),";","|"),"；","|")&amp;"|")-1))))*100/IF(ISNUMBER(N2380),N2380,IFERROR(VALUE(N2380),VALUE(LEFT(TRIM(N2380),FIND("|",SUBSTITUTE(SUBSTITUTE(SUBSTITUTE(SUBSTITUTE(SUBSTITUTE(TRIM(N2380),"/","|"),"(","|"),"（","|"),";","|"),"；","|")&amp;"|")-1))))&lt;=40),IF(ISNUMBER(O2380),O2380,IFERROR(VALUE(O2380),VALUE(LEFT(TRIM(O2380),FIND("|",SUBSTITUTE(SUBSTITUTE(SUBSTITUTE(SUBSTITUTE(SUBSTITUTE(TRIM(O2380),"/","|"),"(","|"),"（","|"),";","|"),"；","|")&amp;"|")-1))))*100/IF(ISNUMBER(N2380),N2380,IFERROR(VALUE(N2380),VALUE(LEFT(TRIM(N2380),FIND("|",SUBSTITUTE(SUBSTITUTE(SUBSTITUTE(SUBSTITUTE(SUBSTITUTE(TRIM(N2380),"/","|"),"(","|"),"（","|"),";","|"),"；","|")&amp;"|")-1)))),""),""))</x:f>
        <x:v>11.04</x:v>
      </x:c>
      <x:c r="AI2380" s="15" t="str">
        <x:f>IFERROR(IF(AND(IF(ISNUMBER(O2380),O2380,IFERROR(VALUE(O2380),VALUE(LEFT(TRIM(O2380),FIND("|",SUBSTITUTE(SUBSTITUTE(SUBSTITUTE(SUBSTITUTE(SUBSTITUTE(TRIM(O2380),"/","|"),"(","|"),"（","|"),";","|"),"；","|")&amp;"|")-1))))&gt;=75,IF(ISNUMBER(O2380),O2380,IFERROR(VALUE(O2380),VALUE(LEFT(TRIM(O2380),FIND("|",SUBSTITUTE(SUBSTITUTE(SUBSTITUTE(SUBSTITUTE(SUBSTITUTE(TRIM(O2380),"/","|"),"(","|"),"（","|"),";","|"),"；","|")&amp;"|")-1))))&lt;=85,IF(ISNUMBER(Q2380),Q2380,IFERROR(VALUE(Q2380),VALUE(LEFT(TRIM(Q2380),FIND("|",SUBSTITUTE(SUBSTITUTE(SUBSTITUTE(SUBSTITUTE(SUBSTITUTE(TRIM(Q2380),"/","|"),"(","|"),"（","|"),";","|"),"；","|")&amp;"|")-1))))&gt;0),IF(ISNUMBER(O2380),O2380,IFERROR(VALUE(O2380),VALUE(LEFT(TRIM(O2380),FIND("|",SUBSTITUTE(SUBSTITUTE(SUBSTITUTE(SUBSTITUTE(SUBSTITUTE(TRIM(O2380),"/","|"),"(","|"),"（","|"),";","|"),"；","|")&amp;"|")-1))))*1000/IF(ISNUMBER(Q2380),Q2380,IFERROR(VALUE(Q2380),VALUE(LEFT(TRIM(Q2380),FIND("|",SUBSTITUTE(SUBSTITUTE(SUBSTITUTE(SUBSTITUTE(SUBSTITUTE(TRIM(Q2380),"/","|"),"(","|"),"（","|"),";","|"),"；","|")&amp;"|")-1)))),""),"")</x:f>
      </x:c>
      <x:c r="AJ2380" s="14" t="str">
        <x:f>IF(AI2380="","","非称重实测")</x:f>
      </x:c>
      <x:c r="AK2380" s="14" t="str">
        <x:v>扭矩外部候选</x:v>
      </x:c>
      <x:c r="AL2380" s="14" t="str">
        <x:v>v3.4.6-candidate</x:v>
      </x:c>
    </x:row>
    <x:row r="2381">
      <x:c r="A2381" t="n">
        <x:v>384</x:v>
      </x:c>
      <x:c r="B2381" t="str">
        <x:v>AHC7001BEVA1N</x:v>
      </x:c>
      <x:c r="C2381" t="str">
        <x:v>埃安(AION)牌</x:v>
      </x:c>
      <x:c r="D2381" t="str">
        <x:v>广汽埃安新能源汽车股份有限公司</x:v>
      </x:c>
      <x:c r="E2381"/>
      <x:c r="F2381" t="str">
        <x:v>纯电动轿车</x:v>
      </x:c>
      <x:c r="G2381" t="str">
        <x:v>AION S</x:v>
      </x:c>
      <x:c r="H2381" t="str">
        <x:v>纯电动轿车</x:v>
      </x:c>
      <x:c r="I2381" t="str">
        <x:v>Car-C</x:v>
      </x:c>
      <x:c r="J2381" t="str">
        <x:v>BEV</x:v>
      </x:c>
      <x:c r="K2381" t="str">
        <x:v>否</x:v>
      </x:c>
      <x:c r="L2381" t="str">
        <x:v>1720/1750/1770</x:v>
      </x:c>
      <x:c r="M2381"/>
      <x:c r="N2381" t="n">
        <x:v>610</x:v>
      </x:c>
      <x:c r="O2381" t="n">
        <x:v>67.08</x:v>
      </x:c>
      <x:c r="P2381" t="str">
        <x:v>磷酸铁锂</x:v>
      </x:c>
      <x:c r="Q2381" t="n">
        <x:v>138.3092783505155</x:v>
      </x:c>
      <x:c r="R2381" t="n">
        <x:v>11</x:v>
      </x:c>
      <x:c r="S2381"/>
      <x:c r="T2381"/>
      <x:c r="U2381" t="str">
        <x:v>苏州汇川联合动力系统股份有限公司</x:v>
      </x:c>
      <x:c r="V2381" t="n">
        <x:v>150</x:v>
      </x:c>
      <x:c r="W2381" t="str">
        <x:v>TZ180XS127</x:v>
      </x:c>
      <x:c r="X2381" t="str">
        <x:v>不适用(BEV)</x:v>
      </x:c>
      <x:c r="Y2381" t="str">
        <x:v>不适用(BEV)</x:v>
      </x:c>
      <x:c r="Z2381" t="str">
        <x:v>不适用(BEV)</x:v>
      </x:c>
      <x:c r="AA2381" t="str">
        <x:v>不适用(BEV)</x:v>
      </x:c>
      <x:c r="AB2381" t="str">
        <x:v>不适用(BEV)</x:v>
      </x:c>
      <x:c r="AC2381" t="str">
        <x:v>不适用(BEV)</x:v>
      </x:c>
      <x:c r="AD2381" t="str">
        <x:v>BEV_历史批次</x:v>
      </x:c>
      <x:c r="AE2381" s="14" t="str"/>
      <x:c r="AF2381" s="14" t="str"/>
      <x:c r="AG2381" s="14" t="str">
        <x:v>待OCR/外部证据：数值语义歧义</x:v>
      </x:c>
      <x:c r="AH2381" s="15" t="n">
        <x:f>IF(R2381&lt;&gt;"",R2381,IFERROR(IF(AND(IF(ISNUMBER(O2381),O2381,IFERROR(VALUE(O2381),VALUE(LEFT(TRIM(O2381),FIND("|",SUBSTITUTE(SUBSTITUTE(SUBSTITUTE(SUBSTITUTE(SUBSTITUTE(TRIM(O2381),"/","|"),"(","|"),"（","|"),";","|"),"；","|")&amp;"|")-1))))*100/IF(ISNUMBER(N2381),N2381,IFERROR(VALUE(N2381),VALUE(LEFT(TRIM(N2381),FIND("|",SUBSTITUTE(SUBSTITUTE(SUBSTITUTE(SUBSTITUTE(SUBSTITUTE(TRIM(N2381),"/","|"),"(","|"),"（","|"),";","|"),"；","|")&amp;"|")-1))))&gt;=3,IF(ISNUMBER(O2381),O2381,IFERROR(VALUE(O2381),VALUE(LEFT(TRIM(O2381),FIND("|",SUBSTITUTE(SUBSTITUTE(SUBSTITUTE(SUBSTITUTE(SUBSTITUTE(TRIM(O2381),"/","|"),"(","|"),"（","|"),";","|"),"；","|")&amp;"|")-1))))*100/IF(ISNUMBER(N2381),N2381,IFERROR(VALUE(N2381),VALUE(LEFT(TRIM(N2381),FIND("|",SUBSTITUTE(SUBSTITUTE(SUBSTITUTE(SUBSTITUTE(SUBSTITUTE(TRIM(N2381),"/","|"),"(","|"),"（","|"),";","|"),"；","|")&amp;"|")-1))))&lt;=40),IF(ISNUMBER(O2381),O2381,IFERROR(VALUE(O2381),VALUE(LEFT(TRIM(O2381),FIND("|",SUBSTITUTE(SUBSTITUTE(SUBSTITUTE(SUBSTITUTE(SUBSTITUTE(TRIM(O2381),"/","|"),"(","|"),"（","|"),";","|"),"；","|")&amp;"|")-1))))*100/IF(ISNUMBER(N2381),N2381,IFERROR(VALUE(N2381),VALUE(LEFT(TRIM(N2381),FIND("|",SUBSTITUTE(SUBSTITUTE(SUBSTITUTE(SUBSTITUTE(SUBSTITUTE(TRIM(N2381),"/","|"),"(","|"),"（","|"),";","|"),"；","|")&amp;"|")-1)))),""),""))</x:f>
        <x:v>11</x:v>
      </x:c>
      <x:c r="AI2381" s="15" t="str">
        <x:f>IFERROR(IF(AND(IF(ISNUMBER(O2381),O2381,IFERROR(VALUE(O2381),VALUE(LEFT(TRIM(O2381),FIND("|",SUBSTITUTE(SUBSTITUTE(SUBSTITUTE(SUBSTITUTE(SUBSTITUTE(TRIM(O2381),"/","|"),"(","|"),"（","|"),";","|"),"；","|")&amp;"|")-1))))&gt;=75,IF(ISNUMBER(O2381),O2381,IFERROR(VALUE(O2381),VALUE(LEFT(TRIM(O2381),FIND("|",SUBSTITUTE(SUBSTITUTE(SUBSTITUTE(SUBSTITUTE(SUBSTITUTE(TRIM(O2381),"/","|"),"(","|"),"（","|"),";","|"),"；","|")&amp;"|")-1))))&lt;=85,IF(ISNUMBER(Q2381),Q2381,IFERROR(VALUE(Q2381),VALUE(LEFT(TRIM(Q2381),FIND("|",SUBSTITUTE(SUBSTITUTE(SUBSTITUTE(SUBSTITUTE(SUBSTITUTE(TRIM(Q2381),"/","|"),"(","|"),"（","|"),";","|"),"；","|")&amp;"|")-1))))&gt;0),IF(ISNUMBER(O2381),O2381,IFERROR(VALUE(O2381),VALUE(LEFT(TRIM(O2381),FIND("|",SUBSTITUTE(SUBSTITUTE(SUBSTITUTE(SUBSTITUTE(SUBSTITUTE(TRIM(O2381),"/","|"),"(","|"),"（","|"),";","|"),"；","|")&amp;"|")-1))))*1000/IF(ISNUMBER(Q2381),Q2381,IFERROR(VALUE(Q2381),VALUE(LEFT(TRIM(Q2381),FIND("|",SUBSTITUTE(SUBSTITUTE(SUBSTITUTE(SUBSTITUTE(SUBSTITUTE(TRIM(Q2381),"/","|"),"(","|"),"（","|"),";","|"),"；","|")&amp;"|")-1)))),""),"")</x:f>
      </x:c>
      <x:c r="AJ2381" s="14" t="str">
        <x:f>IF(AI2381="","","非称重实测")</x:f>
      </x:c>
      <x:c r="AK2381" s="14" t="str"/>
      <x:c r="AL2381" s="14" t="str">
        <x:v>v3.4.6-candidate</x:v>
      </x:c>
    </x:row>
    <x:row r="2382">
      <x:c r="A2382" t="n">
        <x:v>384</x:v>
      </x:c>
      <x:c r="B2382" t="str">
        <x:v>AHC7001BEVA1P</x:v>
      </x:c>
      <x:c r="C2382" t="str">
        <x:v>埃安(AION)牌</x:v>
      </x:c>
      <x:c r="D2382" t="str">
        <x:v>广汽埃安新能源汽车股份有限公司</x:v>
      </x:c>
      <x:c r="E2382"/>
      <x:c r="F2382" t="str">
        <x:v>纯电动轿车</x:v>
      </x:c>
      <x:c r="G2382" t="str">
        <x:v>AION S</x:v>
      </x:c>
      <x:c r="H2382" t="str">
        <x:v>纯电动轿车</x:v>
      </x:c>
      <x:c r="I2382" t="str">
        <x:v>Car-C</x:v>
      </x:c>
      <x:c r="J2382" t="str">
        <x:v>BEV</x:v>
      </x:c>
      <x:c r="K2382" t="str">
        <x:v>否</x:v>
      </x:c>
      <x:c r="L2382" t="str">
        <x:v>1630/1650</x:v>
      </x:c>
      <x:c r="M2382"/>
      <x:c r="N2382" t="n">
        <x:v>505</x:v>
      </x:c>
      <x:c r="O2382" t="n">
        <x:v>55.161</x:v>
      </x:c>
      <x:c r="P2382" t="str">
        <x:v>磷酸铁锂</x:v>
      </x:c>
      <x:c r="Q2382" t="n">
        <x:v>135.1985294117647</x:v>
      </x:c>
      <x:c r="R2382" t="n">
        <x:v>10.92</x:v>
      </x:c>
      <x:c r="S2382" t="n">
        <x:v>180</x:v>
      </x:c>
      <x:c r="T2382" t="n">
        <x:v>180</x:v>
      </x:c>
      <x:c r="U2382" t="str">
        <x:v>尼得科汽车马达（浙江）有限公司</x:v>
      </x:c>
      <x:c r="V2382" t="n">
        <x:v>180</x:v>
      </x:c>
      <x:c r="W2382" t="str">
        <x:v>TZ184XYA0202</x:v>
      </x:c>
      <x:c r="X2382" t="str">
        <x:v>不适用(BEV)</x:v>
      </x:c>
      <x:c r="Y2382" t="str">
        <x:v>不适用(BEV)</x:v>
      </x:c>
      <x:c r="Z2382" t="str">
        <x:v>不适用(BEV)</x:v>
      </x:c>
      <x:c r="AA2382" t="str">
        <x:v>不适用(BEV)</x:v>
      </x:c>
      <x:c r="AB2382" t="str">
        <x:v>不适用(BEV)</x:v>
      </x:c>
      <x:c r="AC2382" t="str">
        <x:v>不适用(BEV)</x:v>
      </x:c>
      <x:c r="AD2382" t="str">
        <x:v>BEV_历史批次</x:v>
      </x:c>
      <x:c r="AE2382" s="14" t="str"/>
      <x:c r="AF2382" s="14" t="str"/>
      <x:c r="AG2382" s="14" t="str">
        <x:v>待OCR/外部证据：数值语义歧义</x:v>
      </x:c>
      <x:c r="AH2382" s="15" t="n">
        <x:f>IF(R2382&lt;&gt;"",R2382,IFERROR(IF(AND(IF(ISNUMBER(O2382),O2382,IFERROR(VALUE(O2382),VALUE(LEFT(TRIM(O2382),FIND("|",SUBSTITUTE(SUBSTITUTE(SUBSTITUTE(SUBSTITUTE(SUBSTITUTE(TRIM(O2382),"/","|"),"(","|"),"（","|"),";","|"),"；","|")&amp;"|")-1))))*100/IF(ISNUMBER(N2382),N2382,IFERROR(VALUE(N2382),VALUE(LEFT(TRIM(N2382),FIND("|",SUBSTITUTE(SUBSTITUTE(SUBSTITUTE(SUBSTITUTE(SUBSTITUTE(TRIM(N2382),"/","|"),"(","|"),"（","|"),";","|"),"；","|")&amp;"|")-1))))&gt;=3,IF(ISNUMBER(O2382),O2382,IFERROR(VALUE(O2382),VALUE(LEFT(TRIM(O2382),FIND("|",SUBSTITUTE(SUBSTITUTE(SUBSTITUTE(SUBSTITUTE(SUBSTITUTE(TRIM(O2382),"/","|"),"(","|"),"（","|"),";","|"),"；","|")&amp;"|")-1))))*100/IF(ISNUMBER(N2382),N2382,IFERROR(VALUE(N2382),VALUE(LEFT(TRIM(N2382),FIND("|",SUBSTITUTE(SUBSTITUTE(SUBSTITUTE(SUBSTITUTE(SUBSTITUTE(TRIM(N2382),"/","|"),"(","|"),"（","|"),";","|"),"；","|")&amp;"|")-1))))&lt;=40),IF(ISNUMBER(O2382),O2382,IFERROR(VALUE(O2382),VALUE(LEFT(TRIM(O2382),FIND("|",SUBSTITUTE(SUBSTITUTE(SUBSTITUTE(SUBSTITUTE(SUBSTITUTE(TRIM(O2382),"/","|"),"(","|"),"（","|"),";","|"),"；","|")&amp;"|")-1))))*100/IF(ISNUMBER(N2382),N2382,IFERROR(VALUE(N2382),VALUE(LEFT(TRIM(N2382),FIND("|",SUBSTITUTE(SUBSTITUTE(SUBSTITUTE(SUBSTITUTE(SUBSTITUTE(TRIM(N2382),"/","|"),"(","|"),"（","|"),";","|"),"；","|")&amp;"|")-1)))),""),""))</x:f>
        <x:v>10.92</x:v>
      </x:c>
      <x:c r="AI2382" s="15" t="str">
        <x:f>IFERROR(IF(AND(IF(ISNUMBER(O2382),O2382,IFERROR(VALUE(O2382),VALUE(LEFT(TRIM(O2382),FIND("|",SUBSTITUTE(SUBSTITUTE(SUBSTITUTE(SUBSTITUTE(SUBSTITUTE(TRIM(O2382),"/","|"),"(","|"),"（","|"),";","|"),"；","|")&amp;"|")-1))))&gt;=75,IF(ISNUMBER(O2382),O2382,IFERROR(VALUE(O2382),VALUE(LEFT(TRIM(O2382),FIND("|",SUBSTITUTE(SUBSTITUTE(SUBSTITUTE(SUBSTITUTE(SUBSTITUTE(TRIM(O2382),"/","|"),"(","|"),"（","|"),";","|"),"；","|")&amp;"|")-1))))&lt;=85,IF(ISNUMBER(Q2382),Q2382,IFERROR(VALUE(Q2382),VALUE(LEFT(TRIM(Q2382),FIND("|",SUBSTITUTE(SUBSTITUTE(SUBSTITUTE(SUBSTITUTE(SUBSTITUTE(TRIM(Q2382),"/","|"),"(","|"),"（","|"),";","|"),"；","|")&amp;"|")-1))))&gt;0),IF(ISNUMBER(O2382),O2382,IFERROR(VALUE(O2382),VALUE(LEFT(TRIM(O2382),FIND("|",SUBSTITUTE(SUBSTITUTE(SUBSTITUTE(SUBSTITUTE(SUBSTITUTE(TRIM(O2382),"/","|"),"(","|"),"（","|"),";","|"),"；","|")&amp;"|")-1))))*1000/IF(ISNUMBER(Q2382),Q2382,IFERROR(VALUE(Q2382),VALUE(LEFT(TRIM(Q2382),FIND("|",SUBSTITUTE(SUBSTITUTE(SUBSTITUTE(SUBSTITUTE(SUBSTITUTE(TRIM(Q2382),"/","|"),"(","|"),"（","|"),";","|"),"；","|")&amp;"|")-1)))),""),"")</x:f>
      </x:c>
      <x:c r="AJ2382" s="14" t="str">
        <x:f>IF(AI2382="","","非称重实测")</x:f>
      </x:c>
      <x:c r="AK2382" s="14" t="str"/>
      <x:c r="AL2382" s="14" t="str">
        <x:v>v3.4.6-candidate</x:v>
      </x:c>
    </x:row>
    <x:row r="2383">
      <x:c r="A2383" t="n">
        <x:v>384</x:v>
      </x:c>
      <x:c r="B2383" t="str">
        <x:v>BJ6470A505BEV</x:v>
      </x:c>
      <x:c r="C2383" t="str">
        <x:v>极狐(ARCFOX)牌</x:v>
      </x:c>
      <x:c r="D2383" t="str">
        <x:v>北汽蓝谷麦格纳汽车有限公司</x:v>
      </x:c>
      <x:c r="E2383" t="str">
        <x:v>极狐</x:v>
      </x:c>
      <x:c r="F2383" t="str">
        <x:v>纯电动多用途乘用车</x:v>
      </x:c>
      <x:c r="G2383" t="str">
        <x:v>αT5</x:v>
      </x:c>
      <x:c r="H2383" t="str">
        <x:v>纯电动多用途乘用车</x:v>
      </x:c>
      <x:c r="I2383" t="str">
        <x:v>SUV-C</x:v>
      </x:c>
      <x:c r="J2383" t="str">
        <x:v>BEV</x:v>
      </x:c>
      <x:c r="K2383" t="str">
        <x:v>否</x:v>
      </x:c>
      <x:c r="L2383" t="n">
        <x:v>2045</x:v>
      </x:c>
      <x:c r="M2383" t="n">
        <x:v>2915</x:v>
      </x:c>
      <x:c r="N2383" t="n">
        <x:v>630</x:v>
      </x:c>
      <x:c r="O2383" t="n">
        <x:v>74.4</x:v>
      </x:c>
      <x:c r="P2383" t="str">
        <x:v>磷酸铁锂</x:v>
      </x:c>
      <x:c r="Q2383" t="n">
        <x:v>134.7826086956522</x:v>
      </x:c>
      <x:c r="R2383" t="n">
        <x:v>11.81</x:v>
      </x:c>
      <x:c r="S2383" t="n">
        <x:v>175</x:v>
      </x:c>
      <x:c r="T2383" t="n">
        <x:v>175</x:v>
      </x:c>
      <x:c r="U2383" t="str">
        <x:v>北京新能源汽车股份有限公司</x:v>
      </x:c>
      <x:c r="V2383" t="n">
        <x:v>200</x:v>
      </x:c>
      <x:c r="W2383" t="str">
        <x:v>TZ220XS646</x:v>
      </x:c>
      <x:c r="X2383" t="str">
        <x:v>不适用(BEV)</x:v>
      </x:c>
      <x:c r="Y2383" t="str">
        <x:v>不适用(BEV)</x:v>
      </x:c>
      <x:c r="Z2383" t="str">
        <x:v>不适用(BEV)</x:v>
      </x:c>
      <x:c r="AA2383" t="str">
        <x:v>不适用(BEV)</x:v>
      </x:c>
      <x:c r="AB2383" t="str">
        <x:v>不适用(BEV)</x:v>
      </x:c>
      <x:c r="AC2383" t="str">
        <x:v>不适用(BEV)</x:v>
      </x:c>
      <x:c r="AD2383" t="str">
        <x:v>BEV_历史批次</x:v>
      </x:c>
      <x:c r="AE2383" s="14" t="str"/>
      <x:c r="AF2383" s="14" t="str"/>
      <x:c r="AG2383" s="14" t="str">
        <x:v>待OCR/外部证据：数值语义歧义</x:v>
      </x:c>
      <x:c r="AH2383" s="15" t="n">
        <x:f>IF(R2383&lt;&gt;"",R2383,IFERROR(IF(AND(IF(ISNUMBER(O2383),O2383,IFERROR(VALUE(O2383),VALUE(LEFT(TRIM(O2383),FIND("|",SUBSTITUTE(SUBSTITUTE(SUBSTITUTE(SUBSTITUTE(SUBSTITUTE(TRIM(O2383),"/","|"),"(","|"),"（","|"),";","|"),"；","|")&amp;"|")-1))))*100/IF(ISNUMBER(N2383),N2383,IFERROR(VALUE(N2383),VALUE(LEFT(TRIM(N2383),FIND("|",SUBSTITUTE(SUBSTITUTE(SUBSTITUTE(SUBSTITUTE(SUBSTITUTE(TRIM(N2383),"/","|"),"(","|"),"（","|"),";","|"),"；","|")&amp;"|")-1))))&gt;=3,IF(ISNUMBER(O2383),O2383,IFERROR(VALUE(O2383),VALUE(LEFT(TRIM(O2383),FIND("|",SUBSTITUTE(SUBSTITUTE(SUBSTITUTE(SUBSTITUTE(SUBSTITUTE(TRIM(O2383),"/","|"),"(","|"),"（","|"),";","|"),"；","|")&amp;"|")-1))))*100/IF(ISNUMBER(N2383),N2383,IFERROR(VALUE(N2383),VALUE(LEFT(TRIM(N2383),FIND("|",SUBSTITUTE(SUBSTITUTE(SUBSTITUTE(SUBSTITUTE(SUBSTITUTE(TRIM(N2383),"/","|"),"(","|"),"（","|"),";","|"),"；","|")&amp;"|")-1))))&lt;=40),IF(ISNUMBER(O2383),O2383,IFERROR(VALUE(O2383),VALUE(LEFT(TRIM(O2383),FIND("|",SUBSTITUTE(SUBSTITUTE(SUBSTITUTE(SUBSTITUTE(SUBSTITUTE(TRIM(O2383),"/","|"),"(","|"),"（","|"),";","|"),"；","|")&amp;"|")-1))))*100/IF(ISNUMBER(N2383),N2383,IFERROR(VALUE(N2383),VALUE(LEFT(TRIM(N2383),FIND("|",SUBSTITUTE(SUBSTITUTE(SUBSTITUTE(SUBSTITUTE(SUBSTITUTE(TRIM(N2383),"/","|"),"(","|"),"（","|"),";","|"),"；","|")&amp;"|")-1)))),""),""))</x:f>
        <x:v>11.81</x:v>
      </x:c>
      <x:c r="AI2383" s="15" t="str">
        <x:f>IFERROR(IF(AND(IF(ISNUMBER(O2383),O2383,IFERROR(VALUE(O2383),VALUE(LEFT(TRIM(O2383),FIND("|",SUBSTITUTE(SUBSTITUTE(SUBSTITUTE(SUBSTITUTE(SUBSTITUTE(TRIM(O2383),"/","|"),"(","|"),"（","|"),";","|"),"；","|")&amp;"|")-1))))&gt;=75,IF(ISNUMBER(O2383),O2383,IFERROR(VALUE(O2383),VALUE(LEFT(TRIM(O2383),FIND("|",SUBSTITUTE(SUBSTITUTE(SUBSTITUTE(SUBSTITUTE(SUBSTITUTE(TRIM(O2383),"/","|"),"(","|"),"（","|"),";","|"),"；","|")&amp;"|")-1))))&lt;=85,IF(ISNUMBER(Q2383),Q2383,IFERROR(VALUE(Q2383),VALUE(LEFT(TRIM(Q2383),FIND("|",SUBSTITUTE(SUBSTITUTE(SUBSTITUTE(SUBSTITUTE(SUBSTITUTE(TRIM(Q2383),"/","|"),"(","|"),"（","|"),";","|"),"；","|")&amp;"|")-1))))&gt;0),IF(ISNUMBER(O2383),O2383,IFERROR(VALUE(O2383),VALUE(LEFT(TRIM(O2383),FIND("|",SUBSTITUTE(SUBSTITUTE(SUBSTITUTE(SUBSTITUTE(SUBSTITUTE(TRIM(O2383),"/","|"),"(","|"),"（","|"),";","|"),"；","|")&amp;"|")-1))))*1000/IF(ISNUMBER(Q2383),Q2383,IFERROR(VALUE(Q2383),VALUE(LEFT(TRIM(Q2383),FIND("|",SUBSTITUTE(SUBSTITUTE(SUBSTITUTE(SUBSTITUTE(SUBSTITUTE(TRIM(Q2383),"/","|"),"(","|"),"（","|"),";","|"),"；","|")&amp;"|")-1)))),""),"")</x:f>
      </x:c>
      <x:c r="AJ2383" s="14" t="str">
        <x:f>IF(AI2383="","","非称重实测")</x:f>
      </x:c>
      <x:c r="AK2383" s="14" t="str"/>
      <x:c r="AL2383" s="14" t="str">
        <x:v>v3.4.6-candidate</x:v>
      </x:c>
    </x:row>
    <x:row r="2384">
      <x:c r="A2384" t="n">
        <x:v>384</x:v>
      </x:c>
      <x:c r="B2384" t="str">
        <x:v>BJ6558EVAA</x:v>
      </x:c>
      <x:c r="C2384" t="str">
        <x:v>福田牌</x:v>
      </x:c>
      <x:c r="D2384" t="str">
        <x:v>北汽福田汽车股份有限公司</x:v>
      </x:c>
      <x:c r="E2384"/>
      <x:c r="F2384" t="str">
        <x:v>纯电动多用途乘用车</x:v>
      </x:c>
      <x:c r="G2384" t="str">
        <x:v>图雅诺</x:v>
      </x:c>
      <x:c r="H2384" t="str">
        <x:v>纯电动多用途乘用车</x:v>
      </x:c>
      <x:c r="I2384" t="str">
        <x:v>/</x:v>
      </x:c>
      <x:c r="J2384" t="str">
        <x:v>BEV</x:v>
      </x:c>
      <x:c r="K2384" t="str">
        <x:v>否</x:v>
      </x:c>
      <x:c r="L2384" t="str">
        <x:v>2680/2750</x:v>
      </x:c>
      <x:c r="M2384"/>
      <x:c r="N2384" t="n">
        <x:v>473</x:v>
      </x:c>
      <x:c r="O2384" t="n">
        <x:v>100.46</x:v>
      </x:c>
      <x:c r="P2384"/>
      <x:c r="Q2384" t="n">
        <x:v>156.4797507788162</x:v>
      </x:c>
      <x:c r="R2384" t="n">
        <x:v>21.24</x:v>
      </x:c>
      <x:c r="S2384"/>
      <x:c r="T2384"/>
      <x:c r="U2384"/>
      <x:c r="V2384"/>
      <x:c r="W2384"/>
      <x:c r="X2384" t="str">
        <x:v>不适用(BEV)</x:v>
      </x:c>
      <x:c r="Y2384" t="str">
        <x:v>不适用(BEV)</x:v>
      </x:c>
      <x:c r="Z2384" t="str">
        <x:v>不适用(BEV)</x:v>
      </x:c>
      <x:c r="AA2384" t="str">
        <x:v>不适用(BEV)</x:v>
      </x:c>
      <x:c r="AB2384" t="str">
        <x:v>不适用(BEV)</x:v>
      </x:c>
      <x:c r="AC2384" t="str">
        <x:v>不适用(BEV)</x:v>
      </x:c>
      <x:c r="AD2384" t="str">
        <x:v>BEV_历史批次</x:v>
      </x:c>
      <x:c r="AE2384" s="14" t="str"/>
      <x:c r="AF2384" s="14" t="str"/>
      <x:c r="AG2384" s="14" t="str">
        <x:v>待OCR/外部证据：原字段为空</x:v>
      </x:c>
      <x:c r="AH2384" s="15" t="n">
        <x:f>IF(R2384&lt;&gt;"",R2384,IFERROR(IF(AND(IF(ISNUMBER(O2384),O2384,IFERROR(VALUE(O2384),VALUE(LEFT(TRIM(O2384),FIND("|",SUBSTITUTE(SUBSTITUTE(SUBSTITUTE(SUBSTITUTE(SUBSTITUTE(TRIM(O2384),"/","|"),"(","|"),"（","|"),";","|"),"；","|")&amp;"|")-1))))*100/IF(ISNUMBER(N2384),N2384,IFERROR(VALUE(N2384),VALUE(LEFT(TRIM(N2384),FIND("|",SUBSTITUTE(SUBSTITUTE(SUBSTITUTE(SUBSTITUTE(SUBSTITUTE(TRIM(N2384),"/","|"),"(","|"),"（","|"),";","|"),"；","|")&amp;"|")-1))))&gt;=3,IF(ISNUMBER(O2384),O2384,IFERROR(VALUE(O2384),VALUE(LEFT(TRIM(O2384),FIND("|",SUBSTITUTE(SUBSTITUTE(SUBSTITUTE(SUBSTITUTE(SUBSTITUTE(TRIM(O2384),"/","|"),"(","|"),"（","|"),";","|"),"；","|")&amp;"|")-1))))*100/IF(ISNUMBER(N2384),N2384,IFERROR(VALUE(N2384),VALUE(LEFT(TRIM(N2384),FIND("|",SUBSTITUTE(SUBSTITUTE(SUBSTITUTE(SUBSTITUTE(SUBSTITUTE(TRIM(N2384),"/","|"),"(","|"),"（","|"),";","|"),"；","|")&amp;"|")-1))))&lt;=40),IF(ISNUMBER(O2384),O2384,IFERROR(VALUE(O2384),VALUE(LEFT(TRIM(O2384),FIND("|",SUBSTITUTE(SUBSTITUTE(SUBSTITUTE(SUBSTITUTE(SUBSTITUTE(TRIM(O2384),"/","|"),"(","|"),"（","|"),";","|"),"；","|")&amp;"|")-1))))*100/IF(ISNUMBER(N2384),N2384,IFERROR(VALUE(N2384),VALUE(LEFT(TRIM(N2384),FIND("|",SUBSTITUTE(SUBSTITUTE(SUBSTITUTE(SUBSTITUTE(SUBSTITUTE(TRIM(N2384),"/","|"),"(","|"),"（","|"),";","|"),"；","|")&amp;"|")-1)))),""),""))</x:f>
        <x:v>21.24</x:v>
      </x:c>
      <x:c r="AI2384" s="15" t="str">
        <x:f>IFERROR(IF(AND(IF(ISNUMBER(O2384),O2384,IFERROR(VALUE(O2384),VALUE(LEFT(TRIM(O2384),FIND("|",SUBSTITUTE(SUBSTITUTE(SUBSTITUTE(SUBSTITUTE(SUBSTITUTE(TRIM(O2384),"/","|"),"(","|"),"（","|"),";","|"),"；","|")&amp;"|")-1))))&gt;=75,IF(ISNUMBER(O2384),O2384,IFERROR(VALUE(O2384),VALUE(LEFT(TRIM(O2384),FIND("|",SUBSTITUTE(SUBSTITUTE(SUBSTITUTE(SUBSTITUTE(SUBSTITUTE(TRIM(O2384),"/","|"),"(","|"),"（","|"),";","|"),"；","|")&amp;"|")-1))))&lt;=85,IF(ISNUMBER(Q2384),Q2384,IFERROR(VALUE(Q2384),VALUE(LEFT(TRIM(Q2384),FIND("|",SUBSTITUTE(SUBSTITUTE(SUBSTITUTE(SUBSTITUTE(SUBSTITUTE(TRIM(Q2384),"/","|"),"(","|"),"（","|"),";","|"),"；","|")&amp;"|")-1))))&gt;0),IF(ISNUMBER(O2384),O2384,IFERROR(VALUE(O2384),VALUE(LEFT(TRIM(O2384),FIND("|",SUBSTITUTE(SUBSTITUTE(SUBSTITUTE(SUBSTITUTE(SUBSTITUTE(TRIM(O2384),"/","|"),"(","|"),"（","|"),";","|"),"；","|")&amp;"|")-1))))*1000/IF(ISNUMBER(Q2384),Q2384,IFERROR(VALUE(Q2384),VALUE(LEFT(TRIM(Q2384),FIND("|",SUBSTITUTE(SUBSTITUTE(SUBSTITUTE(SUBSTITUTE(SUBSTITUTE(TRIM(Q2384),"/","|"),"(","|"),"（","|"),";","|"),"；","|")&amp;"|")-1)))),""),"")</x:f>
      </x:c>
      <x:c r="AJ2384" s="14" t="str">
        <x:f>IF(AI2384="","","非称重实测")</x:f>
      </x:c>
      <x:c r="AK2384" s="14" t="str"/>
      <x:c r="AL2384" s="14" t="str">
        <x:v>v3.4.6-candidate</x:v>
      </x:c>
    </x:row>
    <x:row r="2385">
      <x:c r="A2385" t="n">
        <x:v>384</x:v>
      </x:c>
      <x:c r="B2385" t="str">
        <x:v>BMW7001AGEV</x:v>
      </x:c>
      <x:c r="C2385" t="str">
        <x:v>宝马(BMW)牌</x:v>
      </x:c>
      <x:c r="D2385" t="str">
        <x:v>华晨宝马汽车有限公司</x:v>
      </x:c>
      <x:c r="E2385" t="str">
        <x:v>宝马iX</x:v>
      </x:c>
      <x:c r="F2385" t="str">
        <x:v>纯电动轿车</x:v>
      </x:c>
      <x:c r="G2385" t="str">
        <x:v>创新纯电动BMW i5</x:v>
      </x:c>
      <x:c r="H2385" t="str">
        <x:v>纯电动轿车</x:v>
      </x:c>
      <x:c r="I2385" t="str">
        <x:v>Lux Car-4</x:v>
      </x:c>
      <x:c r="J2385" t="str">
        <x:v>BEV</x:v>
      </x:c>
      <x:c r="K2385" t="str">
        <x:v>否</x:v>
      </x:c>
      <x:c r="L2385" t="n">
        <x:v>2294</x:v>
      </x:c>
      <x:c r="M2385" t="n">
        <x:v>3000</x:v>
      </x:c>
      <x:c r="N2385" t="n">
        <x:v>713</x:v>
      </x:c>
      <x:c r="O2385" t="n">
        <x:v>96.96</x:v>
      </x:c>
      <x:c r="P2385" t="str">
        <x:v>三元锂</x:v>
      </x:c>
      <x:c r="Q2385" t="n">
        <x:v>151.1928894433183</x:v>
      </x:c>
      <x:c r="R2385" t="n">
        <x:v>13.6</x:v>
      </x:c>
      <x:c r="S2385" t="n">
        <x:v>240</x:v>
      </x:c>
      <x:c r="T2385" t="n">
        <x:v>240</x:v>
      </x:c>
      <x:c r="U2385" t="str">
        <x:v>采埃孚电驱动科技(沈阳)有限公司</x:v>
      </x:c>
      <x:c r="V2385" t="n">
        <x:v>250</x:v>
      </x:c>
      <x:c r="W2385" t="str">
        <x:v>HA0001N0</x:v>
      </x:c>
      <x:c r="X2385" t="str">
        <x:v>不适用(BEV)</x:v>
      </x:c>
      <x:c r="Y2385" t="str">
        <x:v>不适用(BEV)</x:v>
      </x:c>
      <x:c r="Z2385" t="str">
        <x:v>不适用(BEV)</x:v>
      </x:c>
      <x:c r="AA2385" t="str">
        <x:v>不适用(BEV)</x:v>
      </x:c>
      <x:c r="AB2385" t="str">
        <x:v>不适用(BEV)</x:v>
      </x:c>
      <x:c r="AC2385" t="str">
        <x:v>不适用(BEV)</x:v>
      </x:c>
      <x:c r="AD2385" t="str">
        <x:v>BEV_历史批次</x:v>
      </x:c>
      <x:c r="AE2385" s="14" t="str"/>
      <x:c r="AF2385" s="14" t="n">
        <x:v>410</x:v>
      </x:c>
      <x:c r="AG2385" s="14" t="str">
        <x:v>B外部候选</x:v>
      </x:c>
      <x:c r="AH2385" s="15" t="n">
        <x:f>IF(R2385&lt;&gt;"",R2385,IFERROR(IF(AND(IF(ISNUMBER(O2385),O2385,IFERROR(VALUE(O2385),VALUE(LEFT(TRIM(O2385),FIND("|",SUBSTITUTE(SUBSTITUTE(SUBSTITUTE(SUBSTITUTE(SUBSTITUTE(TRIM(O2385),"/","|"),"(","|"),"（","|"),";","|"),"；","|")&amp;"|")-1))))*100/IF(ISNUMBER(N2385),N2385,IFERROR(VALUE(N2385),VALUE(LEFT(TRIM(N2385),FIND("|",SUBSTITUTE(SUBSTITUTE(SUBSTITUTE(SUBSTITUTE(SUBSTITUTE(TRIM(N2385),"/","|"),"(","|"),"（","|"),";","|"),"；","|")&amp;"|")-1))))&gt;=3,IF(ISNUMBER(O2385),O2385,IFERROR(VALUE(O2385),VALUE(LEFT(TRIM(O2385),FIND("|",SUBSTITUTE(SUBSTITUTE(SUBSTITUTE(SUBSTITUTE(SUBSTITUTE(TRIM(O2385),"/","|"),"(","|"),"（","|"),";","|"),"；","|")&amp;"|")-1))))*100/IF(ISNUMBER(N2385),N2385,IFERROR(VALUE(N2385),VALUE(LEFT(TRIM(N2385),FIND("|",SUBSTITUTE(SUBSTITUTE(SUBSTITUTE(SUBSTITUTE(SUBSTITUTE(TRIM(N2385),"/","|"),"(","|"),"（","|"),";","|"),"；","|")&amp;"|")-1))))&lt;=40),IF(ISNUMBER(O2385),O2385,IFERROR(VALUE(O2385),VALUE(LEFT(TRIM(O2385),FIND("|",SUBSTITUTE(SUBSTITUTE(SUBSTITUTE(SUBSTITUTE(SUBSTITUTE(TRIM(O2385),"/","|"),"(","|"),"（","|"),";","|"),"；","|")&amp;"|")-1))))*100/IF(ISNUMBER(N2385),N2385,IFERROR(VALUE(N2385),VALUE(LEFT(TRIM(N2385),FIND("|",SUBSTITUTE(SUBSTITUTE(SUBSTITUTE(SUBSTITUTE(SUBSTITUTE(TRIM(N2385),"/","|"),"(","|"),"（","|"),";","|"),"；","|")&amp;"|")-1)))),""),""))</x:f>
        <x:v>13.6</x:v>
      </x:c>
      <x:c r="AI2385" s="15" t="str">
        <x:f>IFERROR(IF(AND(IF(ISNUMBER(O2385),O2385,IFERROR(VALUE(O2385),VALUE(LEFT(TRIM(O2385),FIND("|",SUBSTITUTE(SUBSTITUTE(SUBSTITUTE(SUBSTITUTE(SUBSTITUTE(TRIM(O2385),"/","|"),"(","|"),"（","|"),";","|"),"；","|")&amp;"|")-1))))&gt;=75,IF(ISNUMBER(O2385),O2385,IFERROR(VALUE(O2385),VALUE(LEFT(TRIM(O2385),FIND("|",SUBSTITUTE(SUBSTITUTE(SUBSTITUTE(SUBSTITUTE(SUBSTITUTE(TRIM(O2385),"/","|"),"(","|"),"（","|"),";","|"),"；","|")&amp;"|")-1))))&lt;=85,IF(ISNUMBER(Q2385),Q2385,IFERROR(VALUE(Q2385),VALUE(LEFT(TRIM(Q2385),FIND("|",SUBSTITUTE(SUBSTITUTE(SUBSTITUTE(SUBSTITUTE(SUBSTITUTE(TRIM(Q2385),"/","|"),"(","|"),"（","|"),";","|"),"；","|")&amp;"|")-1))))&gt;0),IF(ISNUMBER(O2385),O2385,IFERROR(VALUE(O2385),VALUE(LEFT(TRIM(O2385),FIND("|",SUBSTITUTE(SUBSTITUTE(SUBSTITUTE(SUBSTITUTE(SUBSTITUTE(TRIM(O2385),"/","|"),"(","|"),"（","|"),";","|"),"；","|")&amp;"|")-1))))*1000/IF(ISNUMBER(Q2385),Q2385,IFERROR(VALUE(Q2385),VALUE(LEFT(TRIM(Q2385),FIND("|",SUBSTITUTE(SUBSTITUTE(SUBSTITUTE(SUBSTITUTE(SUBSTITUTE(TRIM(Q2385),"/","|"),"(","|"),"（","|"),";","|"),"；","|")&amp;"|")-1)))),""),"")</x:f>
      </x:c>
      <x:c r="AJ2385" s="14" t="str">
        <x:f>IF(AI2385="","","非称重实测")</x:f>
      </x:c>
      <x:c r="AK2385" s="14" t="str">
        <x:v>扭矩外部候选</x:v>
      </x:c>
      <x:c r="AL2385" s="14" t="str">
        <x:v>v3.4.6-candidate</x:v>
      </x:c>
    </x:row>
    <x:row r="2386">
      <x:c r="A2386" t="n">
        <x:v>384</x:v>
      </x:c>
      <x:c r="B2386" t="str">
        <x:v>BMW7001AHEV</x:v>
      </x:c>
      <x:c r="C2386" t="str">
        <x:v>宝马(BMW)牌</x:v>
      </x:c>
      <x:c r="D2386" t="str">
        <x:v>华晨宝马汽车有限公司</x:v>
      </x:c>
      <x:c r="E2386" t="str">
        <x:v>宝马iX</x:v>
      </x:c>
      <x:c r="F2386" t="str">
        <x:v>纯电动轿车</x:v>
      </x:c>
      <x:c r="G2386" t="str">
        <x:v>创新纯电动BMW i5</x:v>
      </x:c>
      <x:c r="H2386" t="str">
        <x:v>纯电动轿车</x:v>
      </x:c>
      <x:c r="I2386" t="str">
        <x:v>Lux Car-4</x:v>
      </x:c>
      <x:c r="J2386" t="str">
        <x:v>BEV</x:v>
      </x:c>
      <x:c r="K2386" t="str">
        <x:v>否</x:v>
      </x:c>
      <x:c r="L2386" t="n">
        <x:v>2294</x:v>
      </x:c>
      <x:c r="M2386" t="n">
        <x:v>3000</x:v>
      </x:c>
      <x:c r="N2386" t="n">
        <x:v>686</x:v>
      </x:c>
      <x:c r="O2386" t="n">
        <x:v>96.96</x:v>
      </x:c>
      <x:c r="P2386" t="str">
        <x:v>三元锂</x:v>
      </x:c>
      <x:c r="Q2386" t="n">
        <x:v>151.1928894433183</x:v>
      </x:c>
      <x:c r="R2386" t="n">
        <x:v>14.13</x:v>
      </x:c>
      <x:c r="S2386" t="n">
        <x:v>240</x:v>
      </x:c>
      <x:c r="T2386" t="n">
        <x:v>240</x:v>
      </x:c>
      <x:c r="U2386" t="str">
        <x:v>采埃孚电驱动科技(沈阳)有限公司</x:v>
      </x:c>
      <x:c r="V2386" t="n">
        <x:v>250</x:v>
      </x:c>
      <x:c r="W2386" t="str">
        <x:v>HA0001N0</x:v>
      </x:c>
      <x:c r="X2386" t="str">
        <x:v>不适用(BEV)</x:v>
      </x:c>
      <x:c r="Y2386" t="str">
        <x:v>不适用(BEV)</x:v>
      </x:c>
      <x:c r="Z2386" t="str">
        <x:v>不适用(BEV)</x:v>
      </x:c>
      <x:c r="AA2386" t="str">
        <x:v>不适用(BEV)</x:v>
      </x:c>
      <x:c r="AB2386" t="str">
        <x:v>不适用(BEV)</x:v>
      </x:c>
      <x:c r="AC2386" t="str">
        <x:v>不适用(BEV)</x:v>
      </x:c>
      <x:c r="AD2386" t="str">
        <x:v>BEV_历史批次</x:v>
      </x:c>
      <x:c r="AE2386" s="14" t="str"/>
      <x:c r="AF2386" s="14" t="n">
        <x:v>410</x:v>
      </x:c>
      <x:c r="AG2386" s="14" t="str">
        <x:v>B外部候选</x:v>
      </x:c>
      <x:c r="AH2386" s="15" t="n">
        <x:f>IF(R2386&lt;&gt;"",R2386,IFERROR(IF(AND(IF(ISNUMBER(O2386),O2386,IFERROR(VALUE(O2386),VALUE(LEFT(TRIM(O2386),FIND("|",SUBSTITUTE(SUBSTITUTE(SUBSTITUTE(SUBSTITUTE(SUBSTITUTE(TRIM(O2386),"/","|"),"(","|"),"（","|"),";","|"),"；","|")&amp;"|")-1))))*100/IF(ISNUMBER(N2386),N2386,IFERROR(VALUE(N2386),VALUE(LEFT(TRIM(N2386),FIND("|",SUBSTITUTE(SUBSTITUTE(SUBSTITUTE(SUBSTITUTE(SUBSTITUTE(TRIM(N2386),"/","|"),"(","|"),"（","|"),";","|"),"；","|")&amp;"|")-1))))&gt;=3,IF(ISNUMBER(O2386),O2386,IFERROR(VALUE(O2386),VALUE(LEFT(TRIM(O2386),FIND("|",SUBSTITUTE(SUBSTITUTE(SUBSTITUTE(SUBSTITUTE(SUBSTITUTE(TRIM(O2386),"/","|"),"(","|"),"（","|"),";","|"),"；","|")&amp;"|")-1))))*100/IF(ISNUMBER(N2386),N2386,IFERROR(VALUE(N2386),VALUE(LEFT(TRIM(N2386),FIND("|",SUBSTITUTE(SUBSTITUTE(SUBSTITUTE(SUBSTITUTE(SUBSTITUTE(TRIM(N2386),"/","|"),"(","|"),"（","|"),";","|"),"；","|")&amp;"|")-1))))&lt;=40),IF(ISNUMBER(O2386),O2386,IFERROR(VALUE(O2386),VALUE(LEFT(TRIM(O2386),FIND("|",SUBSTITUTE(SUBSTITUTE(SUBSTITUTE(SUBSTITUTE(SUBSTITUTE(TRIM(O2386),"/","|"),"(","|"),"（","|"),";","|"),"；","|")&amp;"|")-1))))*100/IF(ISNUMBER(N2386),N2386,IFERROR(VALUE(N2386),VALUE(LEFT(TRIM(N2386),FIND("|",SUBSTITUTE(SUBSTITUTE(SUBSTITUTE(SUBSTITUTE(SUBSTITUTE(TRIM(N2386),"/","|"),"(","|"),"（","|"),";","|"),"；","|")&amp;"|")-1)))),""),""))</x:f>
        <x:v>14.13</x:v>
      </x:c>
      <x:c r="AI2386" s="15" t="str">
        <x:f>IFERROR(IF(AND(IF(ISNUMBER(O2386),O2386,IFERROR(VALUE(O2386),VALUE(LEFT(TRIM(O2386),FIND("|",SUBSTITUTE(SUBSTITUTE(SUBSTITUTE(SUBSTITUTE(SUBSTITUTE(TRIM(O2386),"/","|"),"(","|"),"（","|"),";","|"),"；","|")&amp;"|")-1))))&gt;=75,IF(ISNUMBER(O2386),O2386,IFERROR(VALUE(O2386),VALUE(LEFT(TRIM(O2386),FIND("|",SUBSTITUTE(SUBSTITUTE(SUBSTITUTE(SUBSTITUTE(SUBSTITUTE(TRIM(O2386),"/","|"),"(","|"),"（","|"),";","|"),"；","|")&amp;"|")-1))))&lt;=85,IF(ISNUMBER(Q2386),Q2386,IFERROR(VALUE(Q2386),VALUE(LEFT(TRIM(Q2386),FIND("|",SUBSTITUTE(SUBSTITUTE(SUBSTITUTE(SUBSTITUTE(SUBSTITUTE(TRIM(Q2386),"/","|"),"(","|"),"（","|"),";","|"),"；","|")&amp;"|")-1))))&gt;0),IF(ISNUMBER(O2386),O2386,IFERROR(VALUE(O2386),VALUE(LEFT(TRIM(O2386),FIND("|",SUBSTITUTE(SUBSTITUTE(SUBSTITUTE(SUBSTITUTE(SUBSTITUTE(TRIM(O2386),"/","|"),"(","|"),"（","|"),";","|"),"；","|")&amp;"|")-1))))*1000/IF(ISNUMBER(Q2386),Q2386,IFERROR(VALUE(Q2386),VALUE(LEFT(TRIM(Q2386),FIND("|",SUBSTITUTE(SUBSTITUTE(SUBSTITUTE(SUBSTITUTE(SUBSTITUTE(TRIM(Q2386),"/","|"),"(","|"),"（","|"),";","|"),"；","|")&amp;"|")-1)))),""),"")</x:f>
      </x:c>
      <x:c r="AJ2386" s="14" t="str">
        <x:f>IF(AI2386="","","非称重实测")</x:f>
      </x:c>
      <x:c r="AK2386" s="14" t="str">
        <x:v>扭矩外部候选</x:v>
      </x:c>
      <x:c r="AL2386" s="14" t="str">
        <x:v>v3.4.6-candidate</x:v>
      </x:c>
    </x:row>
    <x:row r="2387">
      <x:c r="A2387" t="n">
        <x:v>384</x:v>
      </x:c>
      <x:c r="B2387" t="str">
        <x:v>BMW7001AJEV</x:v>
      </x:c>
      <x:c r="C2387" t="str">
        <x:v>宝马(BMW)牌</x:v>
      </x:c>
      <x:c r="D2387" t="str">
        <x:v>华晨宝马汽车有限公司</x:v>
      </x:c>
      <x:c r="E2387" t="str">
        <x:v>宝马iX</x:v>
      </x:c>
      <x:c r="F2387" t="str">
        <x:v>纯电动轿车</x:v>
      </x:c>
      <x:c r="G2387" t="str">
        <x:v>创新纯电动BMW i5</x:v>
      </x:c>
      <x:c r="H2387" t="str">
        <x:v>纯电动轿车</x:v>
      </x:c>
      <x:c r="I2387" t="str">
        <x:v>Lux Car-4</x:v>
      </x:c>
      <x:c r="J2387" t="str">
        <x:v>BEV</x:v>
      </x:c>
      <x:c r="K2387" t="str">
        <x:v>否</x:v>
      </x:c>
      <x:c r="L2387" t="n">
        <x:v>2294</x:v>
      </x:c>
      <x:c r="M2387" t="n">
        <x:v>3000</x:v>
      </x:c>
      <x:c r="N2387" t="n">
        <x:v>713</x:v>
      </x:c>
      <x:c r="O2387" t="n">
        <x:v>96.96</x:v>
      </x:c>
      <x:c r="P2387" t="str">
        <x:v>三元锂</x:v>
      </x:c>
      <x:c r="Q2387" t="n">
        <x:v>151.1928894433183</x:v>
      </x:c>
      <x:c r="R2387" t="n">
        <x:v>13.6</x:v>
      </x:c>
      <x:c r="S2387" t="n">
        <x:v>240</x:v>
      </x:c>
      <x:c r="T2387" t="n">
        <x:v>240</x:v>
      </x:c>
      <x:c r="U2387" t="str">
        <x:v>采埃孚电驱动科技(沈阳)有限公司</x:v>
      </x:c>
      <x:c r="V2387" t="n">
        <x:v>250</x:v>
      </x:c>
      <x:c r="W2387" t="str">
        <x:v>HA0001N0</x:v>
      </x:c>
      <x:c r="X2387" t="str">
        <x:v>不适用(BEV)</x:v>
      </x:c>
      <x:c r="Y2387" t="str">
        <x:v>不适用(BEV)</x:v>
      </x:c>
      <x:c r="Z2387" t="str">
        <x:v>不适用(BEV)</x:v>
      </x:c>
      <x:c r="AA2387" t="str">
        <x:v>不适用(BEV)</x:v>
      </x:c>
      <x:c r="AB2387" t="str">
        <x:v>不适用(BEV)</x:v>
      </x:c>
      <x:c r="AC2387" t="str">
        <x:v>不适用(BEV)</x:v>
      </x:c>
      <x:c r="AD2387" t="str">
        <x:v>BEV_历史批次</x:v>
      </x:c>
      <x:c r="AE2387" s="14" t="str"/>
      <x:c r="AF2387" s="14" t="n">
        <x:v>410</x:v>
      </x:c>
      <x:c r="AG2387" s="14" t="str">
        <x:v>B外部候选</x:v>
      </x:c>
      <x:c r="AH2387" s="15" t="n">
        <x:f>IF(R2387&lt;&gt;"",R2387,IFERROR(IF(AND(IF(ISNUMBER(O2387),O2387,IFERROR(VALUE(O2387),VALUE(LEFT(TRIM(O2387),FIND("|",SUBSTITUTE(SUBSTITUTE(SUBSTITUTE(SUBSTITUTE(SUBSTITUTE(TRIM(O2387),"/","|"),"(","|"),"（","|"),";","|"),"；","|")&amp;"|")-1))))*100/IF(ISNUMBER(N2387),N2387,IFERROR(VALUE(N2387),VALUE(LEFT(TRIM(N2387),FIND("|",SUBSTITUTE(SUBSTITUTE(SUBSTITUTE(SUBSTITUTE(SUBSTITUTE(TRIM(N2387),"/","|"),"(","|"),"（","|"),";","|"),"；","|")&amp;"|")-1))))&gt;=3,IF(ISNUMBER(O2387),O2387,IFERROR(VALUE(O2387),VALUE(LEFT(TRIM(O2387),FIND("|",SUBSTITUTE(SUBSTITUTE(SUBSTITUTE(SUBSTITUTE(SUBSTITUTE(TRIM(O2387),"/","|"),"(","|"),"（","|"),";","|"),"；","|")&amp;"|")-1))))*100/IF(ISNUMBER(N2387),N2387,IFERROR(VALUE(N2387),VALUE(LEFT(TRIM(N2387),FIND("|",SUBSTITUTE(SUBSTITUTE(SUBSTITUTE(SUBSTITUTE(SUBSTITUTE(TRIM(N2387),"/","|"),"(","|"),"（","|"),";","|"),"；","|")&amp;"|")-1))))&lt;=40),IF(ISNUMBER(O2387),O2387,IFERROR(VALUE(O2387),VALUE(LEFT(TRIM(O2387),FIND("|",SUBSTITUTE(SUBSTITUTE(SUBSTITUTE(SUBSTITUTE(SUBSTITUTE(TRIM(O2387),"/","|"),"(","|"),"（","|"),";","|"),"；","|")&amp;"|")-1))))*100/IF(ISNUMBER(N2387),N2387,IFERROR(VALUE(N2387),VALUE(LEFT(TRIM(N2387),FIND("|",SUBSTITUTE(SUBSTITUTE(SUBSTITUTE(SUBSTITUTE(SUBSTITUTE(TRIM(N2387),"/","|"),"(","|"),"（","|"),";","|"),"；","|")&amp;"|")-1)))),""),""))</x:f>
        <x:v>13.6</x:v>
      </x:c>
      <x:c r="AI2387" s="15" t="str">
        <x:f>IFERROR(IF(AND(IF(ISNUMBER(O2387),O2387,IFERROR(VALUE(O2387),VALUE(LEFT(TRIM(O2387),FIND("|",SUBSTITUTE(SUBSTITUTE(SUBSTITUTE(SUBSTITUTE(SUBSTITUTE(TRIM(O2387),"/","|"),"(","|"),"（","|"),";","|"),"；","|")&amp;"|")-1))))&gt;=75,IF(ISNUMBER(O2387),O2387,IFERROR(VALUE(O2387),VALUE(LEFT(TRIM(O2387),FIND("|",SUBSTITUTE(SUBSTITUTE(SUBSTITUTE(SUBSTITUTE(SUBSTITUTE(TRIM(O2387),"/","|"),"(","|"),"（","|"),";","|"),"；","|")&amp;"|")-1))))&lt;=85,IF(ISNUMBER(Q2387),Q2387,IFERROR(VALUE(Q2387),VALUE(LEFT(TRIM(Q2387),FIND("|",SUBSTITUTE(SUBSTITUTE(SUBSTITUTE(SUBSTITUTE(SUBSTITUTE(TRIM(Q2387),"/","|"),"(","|"),"（","|"),";","|"),"；","|")&amp;"|")-1))))&gt;0),IF(ISNUMBER(O2387),O2387,IFERROR(VALUE(O2387),VALUE(LEFT(TRIM(O2387),FIND("|",SUBSTITUTE(SUBSTITUTE(SUBSTITUTE(SUBSTITUTE(SUBSTITUTE(TRIM(O2387),"/","|"),"(","|"),"（","|"),";","|"),"；","|")&amp;"|")-1))))*1000/IF(ISNUMBER(Q2387),Q2387,IFERROR(VALUE(Q2387),VALUE(LEFT(TRIM(Q2387),FIND("|",SUBSTITUTE(SUBSTITUTE(SUBSTITUTE(SUBSTITUTE(SUBSTITUTE(TRIM(Q2387),"/","|"),"(","|"),"（","|"),";","|"),"；","|")&amp;"|")-1)))),""),"")</x:f>
      </x:c>
      <x:c r="AJ2387" s="14" t="str">
        <x:f>IF(AI2387="","","非称重实测")</x:f>
      </x:c>
      <x:c r="AK2387" s="14" t="str">
        <x:v>扭矩外部候选</x:v>
      </x:c>
      <x:c r="AL2387" s="14" t="str">
        <x:v>v3.4.6-candidate</x:v>
      </x:c>
    </x:row>
    <x:row r="2388">
      <x:c r="A2388" t="n">
        <x:v>384</x:v>
      </x:c>
      <x:c r="B2388" t="str">
        <x:v>BMW7001AKEV</x:v>
      </x:c>
      <x:c r="C2388" t="str">
        <x:v>宝马(BMW)牌</x:v>
      </x:c>
      <x:c r="D2388" t="str">
        <x:v>华晨宝马汽车有限公司</x:v>
      </x:c>
      <x:c r="E2388" t="str">
        <x:v>宝马iX</x:v>
      </x:c>
      <x:c r="F2388" t="str">
        <x:v>纯电动轿车</x:v>
      </x:c>
      <x:c r="G2388" t="str">
        <x:v>创新纯电动BMW i5</x:v>
      </x:c>
      <x:c r="H2388" t="str">
        <x:v>纯电动轿车</x:v>
      </x:c>
      <x:c r="I2388" t="str">
        <x:v>Lux Car-4</x:v>
      </x:c>
      <x:c r="J2388" t="str">
        <x:v>BEV</x:v>
      </x:c>
      <x:c r="K2388" t="str">
        <x:v>否</x:v>
      </x:c>
      <x:c r="L2388" t="n">
        <x:v>2294</x:v>
      </x:c>
      <x:c r="M2388" t="n">
        <x:v>3000</x:v>
      </x:c>
      <x:c r="N2388" t="n">
        <x:v>686</x:v>
      </x:c>
      <x:c r="O2388" t="n">
        <x:v>96.96</x:v>
      </x:c>
      <x:c r="P2388" t="str">
        <x:v>三元锂</x:v>
      </x:c>
      <x:c r="Q2388" t="n">
        <x:v>151.1928894433183</x:v>
      </x:c>
      <x:c r="R2388" t="n">
        <x:v>14.13</x:v>
      </x:c>
      <x:c r="S2388" t="n">
        <x:v>240</x:v>
      </x:c>
      <x:c r="T2388" t="n">
        <x:v>240</x:v>
      </x:c>
      <x:c r="U2388" t="str">
        <x:v>采埃孚电驱动科技(沈阳)有限公司</x:v>
      </x:c>
      <x:c r="V2388" t="n">
        <x:v>250</x:v>
      </x:c>
      <x:c r="W2388" t="str">
        <x:v>HA0001N0</x:v>
      </x:c>
      <x:c r="X2388" t="str">
        <x:v>不适用(BEV)</x:v>
      </x:c>
      <x:c r="Y2388" t="str">
        <x:v>不适用(BEV)</x:v>
      </x:c>
      <x:c r="Z2388" t="str">
        <x:v>不适用(BEV)</x:v>
      </x:c>
      <x:c r="AA2388" t="str">
        <x:v>不适用(BEV)</x:v>
      </x:c>
      <x:c r="AB2388" t="str">
        <x:v>不适用(BEV)</x:v>
      </x:c>
      <x:c r="AC2388" t="str">
        <x:v>不适用(BEV)</x:v>
      </x:c>
      <x:c r="AD2388" t="str">
        <x:v>BEV_历史批次</x:v>
      </x:c>
      <x:c r="AE2388" s="14" t="str"/>
      <x:c r="AF2388" s="14" t="n">
        <x:v>410</x:v>
      </x:c>
      <x:c r="AG2388" s="14" t="str">
        <x:v>B外部候选</x:v>
      </x:c>
      <x:c r="AH2388" s="15" t="n">
        <x:f>IF(R2388&lt;&gt;"",R2388,IFERROR(IF(AND(IF(ISNUMBER(O2388),O2388,IFERROR(VALUE(O2388),VALUE(LEFT(TRIM(O2388),FIND("|",SUBSTITUTE(SUBSTITUTE(SUBSTITUTE(SUBSTITUTE(SUBSTITUTE(TRIM(O2388),"/","|"),"(","|"),"（","|"),";","|"),"；","|")&amp;"|")-1))))*100/IF(ISNUMBER(N2388),N2388,IFERROR(VALUE(N2388),VALUE(LEFT(TRIM(N2388),FIND("|",SUBSTITUTE(SUBSTITUTE(SUBSTITUTE(SUBSTITUTE(SUBSTITUTE(TRIM(N2388),"/","|"),"(","|"),"（","|"),";","|"),"；","|")&amp;"|")-1))))&gt;=3,IF(ISNUMBER(O2388),O2388,IFERROR(VALUE(O2388),VALUE(LEFT(TRIM(O2388),FIND("|",SUBSTITUTE(SUBSTITUTE(SUBSTITUTE(SUBSTITUTE(SUBSTITUTE(TRIM(O2388),"/","|"),"(","|"),"（","|"),";","|"),"；","|")&amp;"|")-1))))*100/IF(ISNUMBER(N2388),N2388,IFERROR(VALUE(N2388),VALUE(LEFT(TRIM(N2388),FIND("|",SUBSTITUTE(SUBSTITUTE(SUBSTITUTE(SUBSTITUTE(SUBSTITUTE(TRIM(N2388),"/","|"),"(","|"),"（","|"),";","|"),"；","|")&amp;"|")-1))))&lt;=40),IF(ISNUMBER(O2388),O2388,IFERROR(VALUE(O2388),VALUE(LEFT(TRIM(O2388),FIND("|",SUBSTITUTE(SUBSTITUTE(SUBSTITUTE(SUBSTITUTE(SUBSTITUTE(TRIM(O2388),"/","|"),"(","|"),"（","|"),";","|"),"；","|")&amp;"|")-1))))*100/IF(ISNUMBER(N2388),N2388,IFERROR(VALUE(N2388),VALUE(LEFT(TRIM(N2388),FIND("|",SUBSTITUTE(SUBSTITUTE(SUBSTITUTE(SUBSTITUTE(SUBSTITUTE(TRIM(N2388),"/","|"),"(","|"),"（","|"),";","|"),"；","|")&amp;"|")-1)))),""),""))</x:f>
        <x:v>14.13</x:v>
      </x:c>
      <x:c r="AI2388" s="15" t="str">
        <x:f>IFERROR(IF(AND(IF(ISNUMBER(O2388),O2388,IFERROR(VALUE(O2388),VALUE(LEFT(TRIM(O2388),FIND("|",SUBSTITUTE(SUBSTITUTE(SUBSTITUTE(SUBSTITUTE(SUBSTITUTE(TRIM(O2388),"/","|"),"(","|"),"（","|"),";","|"),"；","|")&amp;"|")-1))))&gt;=75,IF(ISNUMBER(O2388),O2388,IFERROR(VALUE(O2388),VALUE(LEFT(TRIM(O2388),FIND("|",SUBSTITUTE(SUBSTITUTE(SUBSTITUTE(SUBSTITUTE(SUBSTITUTE(TRIM(O2388),"/","|"),"(","|"),"（","|"),";","|"),"；","|")&amp;"|")-1))))&lt;=85,IF(ISNUMBER(Q2388),Q2388,IFERROR(VALUE(Q2388),VALUE(LEFT(TRIM(Q2388),FIND("|",SUBSTITUTE(SUBSTITUTE(SUBSTITUTE(SUBSTITUTE(SUBSTITUTE(TRIM(Q2388),"/","|"),"(","|"),"（","|"),";","|"),"；","|")&amp;"|")-1))))&gt;0),IF(ISNUMBER(O2388),O2388,IFERROR(VALUE(O2388),VALUE(LEFT(TRIM(O2388),FIND("|",SUBSTITUTE(SUBSTITUTE(SUBSTITUTE(SUBSTITUTE(SUBSTITUTE(TRIM(O2388),"/","|"),"(","|"),"（","|"),";","|"),"；","|")&amp;"|")-1))))*1000/IF(ISNUMBER(Q2388),Q2388,IFERROR(VALUE(Q2388),VALUE(LEFT(TRIM(Q2388),FIND("|",SUBSTITUTE(SUBSTITUTE(SUBSTITUTE(SUBSTITUTE(SUBSTITUTE(TRIM(Q2388),"/","|"),"(","|"),"（","|"),";","|"),"；","|")&amp;"|")-1)))),""),"")</x:f>
      </x:c>
      <x:c r="AJ2388" s="14" t="str">
        <x:f>IF(AI2388="","","非称重实测")</x:f>
      </x:c>
      <x:c r="AK2388" s="14" t="str">
        <x:v>扭矩外部候选</x:v>
      </x:c>
      <x:c r="AL2388" s="14" t="str">
        <x:v>v3.4.6-candidate</x:v>
      </x:c>
    </x:row>
    <x:row r="2389">
      <x:c r="A2389" t="n">
        <x:v>384</x:v>
      </x:c>
      <x:c r="B2389" t="str">
        <x:v>CA7000BEVD</x:v>
      </x:c>
      <x:c r="C2389" t="str">
        <x:v>一汽牌</x:v>
      </x:c>
      <x:c r="D2389" t="str">
        <x:v>中国第一汽车集团有限公司</x:v>
      </x:c>
      <x:c r="E2389" t="str">
        <x:v>红旗</x:v>
      </x:c>
      <x:c r="F2389" t="str">
        <x:v>纯电动轿车</x:v>
      </x:c>
      <x:c r="G2389" t="str">
        <x:v>奔腾小马</x:v>
      </x:c>
      <x:c r="H2389" t="str">
        <x:v>纯电动轿车</x:v>
      </x:c>
      <x:c r="I2389" t="str">
        <x:v>Car-A</x:v>
      </x:c>
      <x:c r="J2389" t="str">
        <x:v>BEV</x:v>
      </x:c>
      <x:c r="K2389" t="str">
        <x:v>否</x:v>
      </x:c>
      <x:c r="L2389" t="n">
        <x:v>750</x:v>
      </x:c>
      <x:c r="M2389" t="n">
        <x:v>2800</x:v>
      </x:c>
      <x:c r="N2389" t="n">
        <x:v>222</x:v>
      </x:c>
      <x:c r="O2389" t="n">
        <x:v>18.11</x:v>
      </x:c>
      <x:c r="P2389" t="str">
        <x:v>磷酸铁锂</x:v>
      </x:c>
      <x:c r="Q2389" t="n">
        <x:v>128.4397163120567</x:v>
      </x:c>
      <x:c r="R2389" t="n">
        <x:v>8.16</x:v>
      </x:c>
      <x:c r="S2389" t="n">
        <x:v>180</x:v>
      </x:c>
      <x:c r="T2389" t="n">
        <x:v>180</x:v>
      </x:c>
      <x:c r="U2389" t="str">
        <x:v>山东双林新能源科技有限公司</x:v>
      </x:c>
      <x:c r="V2389" t="n">
        <x:v>30</x:v>
      </x:c>
      <x:c r="W2389" t="str">
        <x:v>TZ155X030</x:v>
      </x:c>
      <x:c r="X2389" t="str">
        <x:v>不适用(BEV)</x:v>
      </x:c>
      <x:c r="Y2389" t="str">
        <x:v>不适用(BEV)</x:v>
      </x:c>
      <x:c r="Z2389" t="str">
        <x:v>不适用(BEV)</x:v>
      </x:c>
      <x:c r="AA2389" t="str">
        <x:v>不适用(BEV)</x:v>
      </x:c>
      <x:c r="AB2389" t="str">
        <x:v>不适用(BEV)</x:v>
      </x:c>
      <x:c r="AC2389" t="str">
        <x:v>不适用(BEV)</x:v>
      </x:c>
      <x:c r="AD2389" t="str">
        <x:v>BEV_历史批次</x:v>
      </x:c>
      <x:c r="AE2389" s="14" t="str"/>
      <x:c r="AF2389" s="14" t="str"/>
      <x:c r="AG2389" s="14" t="str">
        <x:v>待OCR/外部证据：数值语义歧义</x:v>
      </x:c>
      <x:c r="AH2389" s="15" t="n">
        <x:f>IF(R2389&lt;&gt;"",R2389,IFERROR(IF(AND(IF(ISNUMBER(O2389),O2389,IFERROR(VALUE(O2389),VALUE(LEFT(TRIM(O2389),FIND("|",SUBSTITUTE(SUBSTITUTE(SUBSTITUTE(SUBSTITUTE(SUBSTITUTE(TRIM(O2389),"/","|"),"(","|"),"（","|"),";","|"),"；","|")&amp;"|")-1))))*100/IF(ISNUMBER(N2389),N2389,IFERROR(VALUE(N2389),VALUE(LEFT(TRIM(N2389),FIND("|",SUBSTITUTE(SUBSTITUTE(SUBSTITUTE(SUBSTITUTE(SUBSTITUTE(TRIM(N2389),"/","|"),"(","|"),"（","|"),";","|"),"；","|")&amp;"|")-1))))&gt;=3,IF(ISNUMBER(O2389),O2389,IFERROR(VALUE(O2389),VALUE(LEFT(TRIM(O2389),FIND("|",SUBSTITUTE(SUBSTITUTE(SUBSTITUTE(SUBSTITUTE(SUBSTITUTE(TRIM(O2389),"/","|"),"(","|"),"（","|"),";","|"),"；","|")&amp;"|")-1))))*100/IF(ISNUMBER(N2389),N2389,IFERROR(VALUE(N2389),VALUE(LEFT(TRIM(N2389),FIND("|",SUBSTITUTE(SUBSTITUTE(SUBSTITUTE(SUBSTITUTE(SUBSTITUTE(TRIM(N2389),"/","|"),"(","|"),"（","|"),";","|"),"；","|")&amp;"|")-1))))&lt;=40),IF(ISNUMBER(O2389),O2389,IFERROR(VALUE(O2389),VALUE(LEFT(TRIM(O2389),FIND("|",SUBSTITUTE(SUBSTITUTE(SUBSTITUTE(SUBSTITUTE(SUBSTITUTE(TRIM(O2389),"/","|"),"(","|"),"（","|"),";","|"),"；","|")&amp;"|")-1))))*100/IF(ISNUMBER(N2389),N2389,IFERROR(VALUE(N2389),VALUE(LEFT(TRIM(N2389),FIND("|",SUBSTITUTE(SUBSTITUTE(SUBSTITUTE(SUBSTITUTE(SUBSTITUTE(TRIM(N2389),"/","|"),"(","|"),"（","|"),";","|"),"；","|")&amp;"|")-1)))),""),""))</x:f>
        <x:v>8.16</x:v>
      </x:c>
      <x:c r="AI2389" s="15" t="str">
        <x:f>IFERROR(IF(AND(IF(ISNUMBER(O2389),O2389,IFERROR(VALUE(O2389),VALUE(LEFT(TRIM(O2389),FIND("|",SUBSTITUTE(SUBSTITUTE(SUBSTITUTE(SUBSTITUTE(SUBSTITUTE(TRIM(O2389),"/","|"),"(","|"),"（","|"),";","|"),"；","|")&amp;"|")-1))))&gt;=75,IF(ISNUMBER(O2389),O2389,IFERROR(VALUE(O2389),VALUE(LEFT(TRIM(O2389),FIND("|",SUBSTITUTE(SUBSTITUTE(SUBSTITUTE(SUBSTITUTE(SUBSTITUTE(TRIM(O2389),"/","|"),"(","|"),"（","|"),";","|"),"；","|")&amp;"|")-1))))&lt;=85,IF(ISNUMBER(Q2389),Q2389,IFERROR(VALUE(Q2389),VALUE(LEFT(TRIM(Q2389),FIND("|",SUBSTITUTE(SUBSTITUTE(SUBSTITUTE(SUBSTITUTE(SUBSTITUTE(TRIM(Q2389),"/","|"),"(","|"),"（","|"),";","|"),"；","|")&amp;"|")-1))))&gt;0),IF(ISNUMBER(O2389),O2389,IFERROR(VALUE(O2389),VALUE(LEFT(TRIM(O2389),FIND("|",SUBSTITUTE(SUBSTITUTE(SUBSTITUTE(SUBSTITUTE(SUBSTITUTE(TRIM(O2389),"/","|"),"(","|"),"（","|"),";","|"),"；","|")&amp;"|")-1))))*1000/IF(ISNUMBER(Q2389),Q2389,IFERROR(VALUE(Q2389),VALUE(LEFT(TRIM(Q2389),FIND("|",SUBSTITUTE(SUBSTITUTE(SUBSTITUTE(SUBSTITUTE(SUBSTITUTE(TRIM(Q2389),"/","|"),"(","|"),"（","|"),";","|"),"；","|")&amp;"|")-1)))),""),"")</x:f>
      </x:c>
      <x:c r="AJ2389" s="14" t="str">
        <x:f>IF(AI2389="","","非称重实测")</x:f>
      </x:c>
      <x:c r="AK2389" s="14" t="str"/>
      <x:c r="AL2389" s="14" t="str">
        <x:v>v3.4.6-candidate</x:v>
      </x:c>
    </x:row>
    <x:row r="2390">
      <x:c r="A2390" t="n">
        <x:v>384</x:v>
      </x:c>
      <x:c r="B2390" t="str">
        <x:v>CSA6501LBEV6</x:v>
      </x:c>
      <x:c r="C2390" t="str">
        <x:v>智己牌</x:v>
      </x:c>
      <x:c r="D2390" t="str">
        <x:v>上海汽车集团股份有限公司</x:v>
      </x:c>
      <x:c r="E2390" t="str">
        <x:v>荣威</x:v>
      </x:c>
      <x:c r="F2390" t="str">
        <x:v>纯电动运动型乘用车</x:v>
      </x:c>
      <x:c r="G2390" t="str">
        <x:v>LS7</x:v>
      </x:c>
      <x:c r="H2390" t="str">
        <x:v>纯电动运动型乘用车</x:v>
      </x:c>
      <x:c r="I2390" t="str">
        <x:v>Lux SUV-4</x:v>
      </x:c>
      <x:c r="J2390" t="str">
        <x:v>BEV</x:v>
      </x:c>
      <x:c r="K2390" t="str">
        <x:v>否</x:v>
      </x:c>
      <x:c r="L2390" t="str">
        <x:v>2350/2420</x:v>
      </x:c>
      <x:c r="M2390" t="n">
        <x:v>2800</x:v>
      </x:c>
      <x:c r="N2390" t="n">
        <x:v>640</x:v>
      </x:c>
      <x:c r="O2390" t="n">
        <x:v>83</x:v>
      </x:c>
      <x:c r="P2390" t="str">
        <x:v>三元锂</x:v>
      </x:c>
      <x:c r="Q2390" t="n">
        <x:v>169.7341513292434</x:v>
      </x:c>
      <x:c r="R2390" t="n">
        <x:v>12.97</x:v>
      </x:c>
      <x:c r="S2390" t="n">
        <x:v>180</x:v>
      </x:c>
      <x:c r="T2390" t="n">
        <x:v>180</x:v>
      </x:c>
      <x:c r="U2390" t="str">
        <x:v>华域汽车电动系统有限公司</x:v>
      </x:c>
      <x:c r="V2390" t="n">
        <x:v>248</x:v>
      </x:c>
      <x:c r="W2390" t="str">
        <x:v>TZ230XY1251</x:v>
      </x:c>
      <x:c r="X2390" t="str">
        <x:v>不适用(BEV)</x:v>
      </x:c>
      <x:c r="Y2390" t="str">
        <x:v>不适用(BEV)</x:v>
      </x:c>
      <x:c r="Z2390" t="str">
        <x:v>不适用(BEV)</x:v>
      </x:c>
      <x:c r="AA2390" t="str">
        <x:v>不适用(BEV)</x:v>
      </x:c>
      <x:c r="AB2390" t="str">
        <x:v>不适用(BEV)</x:v>
      </x:c>
      <x:c r="AC2390" t="str">
        <x:v>不适用(BEV)</x:v>
      </x:c>
      <x:c r="AD2390" t="str">
        <x:v>BEV_历史批次</x:v>
      </x:c>
      <x:c r="AE2390" s="14" t="str"/>
      <x:c r="AF2390" s="14" t="str"/>
      <x:c r="AG2390" s="14" t="str">
        <x:v>待OCR/外部证据：数值语义歧义</x:v>
      </x:c>
      <x:c r="AH2390" s="15" t="n">
        <x:f>IF(R2390&lt;&gt;"",R2390,IFERROR(IF(AND(IF(ISNUMBER(O2390),O2390,IFERROR(VALUE(O2390),VALUE(LEFT(TRIM(O2390),FIND("|",SUBSTITUTE(SUBSTITUTE(SUBSTITUTE(SUBSTITUTE(SUBSTITUTE(TRIM(O2390),"/","|"),"(","|"),"（","|"),";","|"),"；","|")&amp;"|")-1))))*100/IF(ISNUMBER(N2390),N2390,IFERROR(VALUE(N2390),VALUE(LEFT(TRIM(N2390),FIND("|",SUBSTITUTE(SUBSTITUTE(SUBSTITUTE(SUBSTITUTE(SUBSTITUTE(TRIM(N2390),"/","|"),"(","|"),"（","|"),";","|"),"；","|")&amp;"|")-1))))&gt;=3,IF(ISNUMBER(O2390),O2390,IFERROR(VALUE(O2390),VALUE(LEFT(TRIM(O2390),FIND("|",SUBSTITUTE(SUBSTITUTE(SUBSTITUTE(SUBSTITUTE(SUBSTITUTE(TRIM(O2390),"/","|"),"(","|"),"（","|"),";","|"),"；","|")&amp;"|")-1))))*100/IF(ISNUMBER(N2390),N2390,IFERROR(VALUE(N2390),VALUE(LEFT(TRIM(N2390),FIND("|",SUBSTITUTE(SUBSTITUTE(SUBSTITUTE(SUBSTITUTE(SUBSTITUTE(TRIM(N2390),"/","|"),"(","|"),"（","|"),";","|"),"；","|")&amp;"|")-1))))&lt;=40),IF(ISNUMBER(O2390),O2390,IFERROR(VALUE(O2390),VALUE(LEFT(TRIM(O2390),FIND("|",SUBSTITUTE(SUBSTITUTE(SUBSTITUTE(SUBSTITUTE(SUBSTITUTE(TRIM(O2390),"/","|"),"(","|"),"（","|"),";","|"),"；","|")&amp;"|")-1))))*100/IF(ISNUMBER(N2390),N2390,IFERROR(VALUE(N2390),VALUE(LEFT(TRIM(N2390),FIND("|",SUBSTITUTE(SUBSTITUTE(SUBSTITUTE(SUBSTITUTE(SUBSTITUTE(TRIM(N2390),"/","|"),"(","|"),"（","|"),";","|"),"；","|")&amp;"|")-1)))),""),""))</x:f>
        <x:v>12.97</x:v>
      </x:c>
      <x:c r="AI2390" s="15" t="n">
        <x:f>IFERROR(IF(AND(IF(ISNUMBER(O2390),O2390,IFERROR(VALUE(O2390),VALUE(LEFT(TRIM(O2390),FIND("|",SUBSTITUTE(SUBSTITUTE(SUBSTITUTE(SUBSTITUTE(SUBSTITUTE(TRIM(O2390),"/","|"),"(","|"),"（","|"),";","|"),"；","|")&amp;"|")-1))))&gt;=75,IF(ISNUMBER(O2390),O2390,IFERROR(VALUE(O2390),VALUE(LEFT(TRIM(O2390),FIND("|",SUBSTITUTE(SUBSTITUTE(SUBSTITUTE(SUBSTITUTE(SUBSTITUTE(TRIM(O2390),"/","|"),"(","|"),"（","|"),";","|"),"；","|")&amp;"|")-1))))&lt;=85,IF(ISNUMBER(Q2390),Q2390,IFERROR(VALUE(Q2390),VALUE(LEFT(TRIM(Q2390),FIND("|",SUBSTITUTE(SUBSTITUTE(SUBSTITUTE(SUBSTITUTE(SUBSTITUTE(TRIM(Q2390),"/","|"),"(","|"),"（","|"),";","|"),"；","|")&amp;"|")-1))))&gt;0),IF(ISNUMBER(O2390),O2390,IFERROR(VALUE(O2390),VALUE(LEFT(TRIM(O2390),FIND("|",SUBSTITUTE(SUBSTITUTE(SUBSTITUTE(SUBSTITUTE(SUBSTITUTE(TRIM(O2390),"/","|"),"(","|"),"（","|"),";","|"),"；","|")&amp;"|")-1))))*1000/IF(ISNUMBER(Q2390),Q2390,IFERROR(VALUE(Q2390),VALUE(LEFT(TRIM(Q2390),FIND("|",SUBSTITUTE(SUBSTITUTE(SUBSTITUTE(SUBSTITUTE(SUBSTITUTE(TRIM(Q2390),"/","|"),"(","|"),"（","|"),";","|"),"；","|")&amp;"|")-1)))),""),"")</x:f>
        <x:v>488.9999999999999</x:v>
      </x:c>
      <x:c r="AJ2390" s="14" t="str">
        <x:f>IF(AI2390="","","非称重实测")</x:f>
        <x:v>非称重实测</x:v>
      </x:c>
      <x:c r="AK2390" s="14" t="str">
        <x:v>80kWh质量可推导</x:v>
      </x:c>
      <x:c r="AL2390" s="14" t="str">
        <x:v>v3.4.6-candidate</x:v>
      </x:c>
    </x:row>
    <x:row r="2391">
      <x:c r="A2391" t="n">
        <x:v>384</x:v>
      </x:c>
      <x:c r="B2391" t="str">
        <x:v>DFL6470NB51BEV</x:v>
      </x:c>
      <x:c r="C2391" t="str">
        <x:v>启辰牌</x:v>
      </x:c>
      <x:c r="D2391" t="str">
        <x:v>东风汽车有限公司</x:v>
      </x:c>
      <x:c r="E2391"/>
      <x:c r="F2391" t="str">
        <x:v>纯电动运动型乘用车</x:v>
      </x:c>
      <x:c r="G2391" t="str">
        <x:v>VX6</x:v>
      </x:c>
      <x:c r="H2391" t="str">
        <x:v>纯电动运动型乘用车</x:v>
      </x:c>
      <x:c r="I2391" t="str">
        <x:v>SUV-C</x:v>
      </x:c>
      <x:c r="J2391" t="str">
        <x:v>BEV</x:v>
      </x:c>
      <x:c r="K2391" t="str">
        <x:v>否</x:v>
      </x:c>
      <x:c r="L2391" t="n">
        <x:v>1750</x:v>
      </x:c>
      <x:c r="M2391"/>
      <x:c r="N2391" t="n">
        <x:v>450</x:v>
      </x:c>
      <x:c r="O2391" t="n">
        <x:v>53</x:v>
      </x:c>
      <x:c r="P2391" t="str">
        <x:v>磷酸铁锂</x:v>
      </x:c>
      <x:c r="Q2391" t="n">
        <x:v>125.2955082742317</x:v>
      </x:c>
      <x:c r="R2391" t="n">
        <x:v>11.78</x:v>
      </x:c>
      <x:c r="S2391"/>
      <x:c r="T2391"/>
      <x:c r="U2391" t="str">
        <x:v>智新科技股份有限公司</x:v>
      </x:c>
      <x:c r="V2391" t="n">
        <x:v>155</x:v>
      </x:c>
      <x:c r="W2391" t="str">
        <x:v>TZ200XS3GY</x:v>
      </x:c>
      <x:c r="X2391" t="str">
        <x:v>不适用(BEV)</x:v>
      </x:c>
      <x:c r="Y2391" t="str">
        <x:v>不适用(BEV)</x:v>
      </x:c>
      <x:c r="Z2391" t="str">
        <x:v>不适用(BEV)</x:v>
      </x:c>
      <x:c r="AA2391" t="str">
        <x:v>不适用(BEV)</x:v>
      </x:c>
      <x:c r="AB2391" t="str">
        <x:v>不适用(BEV)</x:v>
      </x:c>
      <x:c r="AC2391" t="str">
        <x:v>不适用(BEV)</x:v>
      </x:c>
      <x:c r="AD2391" t="str">
        <x:v>BEV_历史批次</x:v>
      </x:c>
      <x:c r="AE2391" s="14" t="str"/>
      <x:c r="AF2391" s="14" t="str"/>
      <x:c r="AG2391" s="14" t="str">
        <x:v>待OCR/外部证据：数值语义歧义</x:v>
      </x:c>
      <x:c r="AH2391" s="15" t="n">
        <x:f>IF(R2391&lt;&gt;"",R2391,IFERROR(IF(AND(IF(ISNUMBER(O2391),O2391,IFERROR(VALUE(O2391),VALUE(LEFT(TRIM(O2391),FIND("|",SUBSTITUTE(SUBSTITUTE(SUBSTITUTE(SUBSTITUTE(SUBSTITUTE(TRIM(O2391),"/","|"),"(","|"),"（","|"),";","|"),"；","|")&amp;"|")-1))))*100/IF(ISNUMBER(N2391),N2391,IFERROR(VALUE(N2391),VALUE(LEFT(TRIM(N2391),FIND("|",SUBSTITUTE(SUBSTITUTE(SUBSTITUTE(SUBSTITUTE(SUBSTITUTE(TRIM(N2391),"/","|"),"(","|"),"（","|"),";","|"),"；","|")&amp;"|")-1))))&gt;=3,IF(ISNUMBER(O2391),O2391,IFERROR(VALUE(O2391),VALUE(LEFT(TRIM(O2391),FIND("|",SUBSTITUTE(SUBSTITUTE(SUBSTITUTE(SUBSTITUTE(SUBSTITUTE(TRIM(O2391),"/","|"),"(","|"),"（","|"),";","|"),"；","|")&amp;"|")-1))))*100/IF(ISNUMBER(N2391),N2391,IFERROR(VALUE(N2391),VALUE(LEFT(TRIM(N2391),FIND("|",SUBSTITUTE(SUBSTITUTE(SUBSTITUTE(SUBSTITUTE(SUBSTITUTE(TRIM(N2391),"/","|"),"(","|"),"（","|"),";","|"),"；","|")&amp;"|")-1))))&lt;=40),IF(ISNUMBER(O2391),O2391,IFERROR(VALUE(O2391),VALUE(LEFT(TRIM(O2391),FIND("|",SUBSTITUTE(SUBSTITUTE(SUBSTITUTE(SUBSTITUTE(SUBSTITUTE(TRIM(O2391),"/","|"),"(","|"),"（","|"),";","|"),"；","|")&amp;"|")-1))))*100/IF(ISNUMBER(N2391),N2391,IFERROR(VALUE(N2391),VALUE(LEFT(TRIM(N2391),FIND("|",SUBSTITUTE(SUBSTITUTE(SUBSTITUTE(SUBSTITUTE(SUBSTITUTE(TRIM(N2391),"/","|"),"(","|"),"（","|"),";","|"),"；","|")&amp;"|")-1)))),""),""))</x:f>
        <x:v>11.78</x:v>
      </x:c>
      <x:c r="AI2391" s="15" t="str">
        <x:f>IFERROR(IF(AND(IF(ISNUMBER(O2391),O2391,IFERROR(VALUE(O2391),VALUE(LEFT(TRIM(O2391),FIND("|",SUBSTITUTE(SUBSTITUTE(SUBSTITUTE(SUBSTITUTE(SUBSTITUTE(TRIM(O2391),"/","|"),"(","|"),"（","|"),";","|"),"；","|")&amp;"|")-1))))&gt;=75,IF(ISNUMBER(O2391),O2391,IFERROR(VALUE(O2391),VALUE(LEFT(TRIM(O2391),FIND("|",SUBSTITUTE(SUBSTITUTE(SUBSTITUTE(SUBSTITUTE(SUBSTITUTE(TRIM(O2391),"/","|"),"(","|"),"（","|"),";","|"),"；","|")&amp;"|")-1))))&lt;=85,IF(ISNUMBER(Q2391),Q2391,IFERROR(VALUE(Q2391),VALUE(LEFT(TRIM(Q2391),FIND("|",SUBSTITUTE(SUBSTITUTE(SUBSTITUTE(SUBSTITUTE(SUBSTITUTE(TRIM(Q2391),"/","|"),"(","|"),"（","|"),";","|"),"；","|")&amp;"|")-1))))&gt;0),IF(ISNUMBER(O2391),O2391,IFERROR(VALUE(O2391),VALUE(LEFT(TRIM(O2391),FIND("|",SUBSTITUTE(SUBSTITUTE(SUBSTITUTE(SUBSTITUTE(SUBSTITUTE(TRIM(O2391),"/","|"),"(","|"),"（","|"),";","|"),"；","|")&amp;"|")-1))))*1000/IF(ISNUMBER(Q2391),Q2391,IFERROR(VALUE(Q2391),VALUE(LEFT(TRIM(Q2391),FIND("|",SUBSTITUTE(SUBSTITUTE(SUBSTITUTE(SUBSTITUTE(SUBSTITUTE(TRIM(Q2391),"/","|"),"(","|"),"（","|"),";","|"),"；","|")&amp;"|")-1)))),""),"")</x:f>
      </x:c>
      <x:c r="AJ2391" s="14" t="str">
        <x:f>IF(AI2391="","","非称重实测")</x:f>
      </x:c>
      <x:c r="AK2391" s="14" t="str"/>
      <x:c r="AL2391" s="14" t="str">
        <x:v>v3.4.6-candidate</x:v>
      </x:c>
    </x:row>
    <x:row r="2392">
      <x:c r="A2392" t="n">
        <x:v>384</x:v>
      </x:c>
      <x:c r="B2392" t="str">
        <x:v>DFL6470NB53BEV</x:v>
      </x:c>
      <x:c r="C2392" t="str">
        <x:v>启辰牌</x:v>
      </x:c>
      <x:c r="D2392" t="str">
        <x:v>东风汽车有限公司</x:v>
      </x:c>
      <x:c r="E2392"/>
      <x:c r="F2392" t="str">
        <x:v>纯电动运动型乘用车</x:v>
      </x:c>
      <x:c r="G2392" t="str">
        <x:v>VX6</x:v>
      </x:c>
      <x:c r="H2392" t="str">
        <x:v>纯电动运动型乘用车</x:v>
      </x:c>
      <x:c r="I2392" t="str">
        <x:v>SUV-C</x:v>
      </x:c>
      <x:c r="J2392" t="str">
        <x:v>BEV</x:v>
      </x:c>
      <x:c r="K2392" t="str">
        <x:v>否</x:v>
      </x:c>
      <x:c r="L2392" t="n">
        <x:v>1842</x:v>
      </x:c>
      <x:c r="M2392"/>
      <x:c r="N2392" t="n">
        <x:v>520</x:v>
      </x:c>
      <x:c r="O2392" t="n">
        <x:v>62</x:v>
      </x:c>
      <x:c r="P2392" t="str">
        <x:v>磷酸铁锂</x:v>
      </x:c>
      <x:c r="Q2392" t="n">
        <x:v>130.5263157894737</x:v>
      </x:c>
      <x:c r="R2392" t="n">
        <x:v>11.92</x:v>
      </x:c>
      <x:c r="S2392"/>
      <x:c r="T2392"/>
      <x:c r="U2392" t="str">
        <x:v>智新科技股份有限公司</x:v>
      </x:c>
      <x:c r="V2392" t="n">
        <x:v>160</x:v>
      </x:c>
      <x:c r="W2392" t="str">
        <x:v>TZ200XS2GY</x:v>
      </x:c>
      <x:c r="X2392" t="str">
        <x:v>不适用(BEV)</x:v>
      </x:c>
      <x:c r="Y2392" t="str">
        <x:v>不适用(BEV)</x:v>
      </x:c>
      <x:c r="Z2392" t="str">
        <x:v>不适用(BEV)</x:v>
      </x:c>
      <x:c r="AA2392" t="str">
        <x:v>不适用(BEV)</x:v>
      </x:c>
      <x:c r="AB2392" t="str">
        <x:v>不适用(BEV)</x:v>
      </x:c>
      <x:c r="AC2392" t="str">
        <x:v>不适用(BEV)</x:v>
      </x:c>
      <x:c r="AD2392" t="str">
        <x:v>BEV_历史批次</x:v>
      </x:c>
      <x:c r="AE2392" s="14" t="str"/>
      <x:c r="AF2392" s="14" t="str"/>
      <x:c r="AG2392" s="14" t="str">
        <x:v>待OCR/外部证据：数值语义歧义</x:v>
      </x:c>
      <x:c r="AH2392" s="15" t="n">
        <x:f>IF(R2392&lt;&gt;"",R2392,IFERROR(IF(AND(IF(ISNUMBER(O2392),O2392,IFERROR(VALUE(O2392),VALUE(LEFT(TRIM(O2392),FIND("|",SUBSTITUTE(SUBSTITUTE(SUBSTITUTE(SUBSTITUTE(SUBSTITUTE(TRIM(O2392),"/","|"),"(","|"),"（","|"),";","|"),"；","|")&amp;"|")-1))))*100/IF(ISNUMBER(N2392),N2392,IFERROR(VALUE(N2392),VALUE(LEFT(TRIM(N2392),FIND("|",SUBSTITUTE(SUBSTITUTE(SUBSTITUTE(SUBSTITUTE(SUBSTITUTE(TRIM(N2392),"/","|"),"(","|"),"（","|"),";","|"),"；","|")&amp;"|")-1))))&gt;=3,IF(ISNUMBER(O2392),O2392,IFERROR(VALUE(O2392),VALUE(LEFT(TRIM(O2392),FIND("|",SUBSTITUTE(SUBSTITUTE(SUBSTITUTE(SUBSTITUTE(SUBSTITUTE(TRIM(O2392),"/","|"),"(","|"),"（","|"),";","|"),"；","|")&amp;"|")-1))))*100/IF(ISNUMBER(N2392),N2392,IFERROR(VALUE(N2392),VALUE(LEFT(TRIM(N2392),FIND("|",SUBSTITUTE(SUBSTITUTE(SUBSTITUTE(SUBSTITUTE(SUBSTITUTE(TRIM(N2392),"/","|"),"(","|"),"（","|"),";","|"),"；","|")&amp;"|")-1))))&lt;=40),IF(ISNUMBER(O2392),O2392,IFERROR(VALUE(O2392),VALUE(LEFT(TRIM(O2392),FIND("|",SUBSTITUTE(SUBSTITUTE(SUBSTITUTE(SUBSTITUTE(SUBSTITUTE(TRIM(O2392),"/","|"),"(","|"),"（","|"),";","|"),"；","|")&amp;"|")-1))))*100/IF(ISNUMBER(N2392),N2392,IFERROR(VALUE(N2392),VALUE(LEFT(TRIM(N2392),FIND("|",SUBSTITUTE(SUBSTITUTE(SUBSTITUTE(SUBSTITUTE(SUBSTITUTE(TRIM(N2392),"/","|"),"(","|"),"（","|"),";","|"),"；","|")&amp;"|")-1)))),""),""))</x:f>
        <x:v>11.92</x:v>
      </x:c>
      <x:c r="AI2392" s="15" t="str">
        <x:f>IFERROR(IF(AND(IF(ISNUMBER(O2392),O2392,IFERROR(VALUE(O2392),VALUE(LEFT(TRIM(O2392),FIND("|",SUBSTITUTE(SUBSTITUTE(SUBSTITUTE(SUBSTITUTE(SUBSTITUTE(TRIM(O2392),"/","|"),"(","|"),"（","|"),";","|"),"；","|")&amp;"|")-1))))&gt;=75,IF(ISNUMBER(O2392),O2392,IFERROR(VALUE(O2392),VALUE(LEFT(TRIM(O2392),FIND("|",SUBSTITUTE(SUBSTITUTE(SUBSTITUTE(SUBSTITUTE(SUBSTITUTE(TRIM(O2392),"/","|"),"(","|"),"（","|"),";","|"),"；","|")&amp;"|")-1))))&lt;=85,IF(ISNUMBER(Q2392),Q2392,IFERROR(VALUE(Q2392),VALUE(LEFT(TRIM(Q2392),FIND("|",SUBSTITUTE(SUBSTITUTE(SUBSTITUTE(SUBSTITUTE(SUBSTITUTE(TRIM(Q2392),"/","|"),"(","|"),"（","|"),";","|"),"；","|")&amp;"|")-1))))&gt;0),IF(ISNUMBER(O2392),O2392,IFERROR(VALUE(O2392),VALUE(LEFT(TRIM(O2392),FIND("|",SUBSTITUTE(SUBSTITUTE(SUBSTITUTE(SUBSTITUTE(SUBSTITUTE(TRIM(O2392),"/","|"),"(","|"),"（","|"),";","|"),"；","|")&amp;"|")-1))))*1000/IF(ISNUMBER(Q2392),Q2392,IFERROR(VALUE(Q2392),VALUE(LEFT(TRIM(Q2392),FIND("|",SUBSTITUTE(SUBSTITUTE(SUBSTITUTE(SUBSTITUTE(SUBSTITUTE(TRIM(Q2392),"/","|"),"(","|"),"（","|"),";","|"),"；","|")&amp;"|")-1)))),""),"")</x:f>
      </x:c>
      <x:c r="AJ2392" s="14" t="str">
        <x:f>IF(AI2392="","","非称重实测")</x:f>
      </x:c>
      <x:c r="AK2392" s="14" t="str"/>
      <x:c r="AL2392" s="14" t="str">
        <x:v>v3.4.6-candidate</x:v>
      </x:c>
    </x:row>
    <x:row r="2393">
      <x:c r="A2393" t="n">
        <x:v>384</x:v>
      </x:c>
      <x:c r="B2393" t="str">
        <x:v>DFM6473M5F5BEV</x:v>
      </x:c>
      <x:c r="C2393" t="str">
        <x:v>风神牌</x:v>
      </x:c>
      <x:c r="D2393" t="str">
        <x:v>东风汽车集团有限公司</x:v>
      </x:c>
      <x:c r="E2393" t="str">
        <x:v>东风风神</x:v>
      </x:c>
      <x:c r="F2393" t="str">
        <x:v>纯电动多用途乘用车</x:v>
      </x:c>
      <x:c r="G2393" t="str">
        <x:v>风神 SKY EV 01</x:v>
      </x:c>
      <x:c r="H2393" t="str">
        <x:v>纯电动多用途乘用车</x:v>
      </x:c>
      <x:c r="I2393" t="str">
        <x:v>SUV-C</x:v>
      </x:c>
      <x:c r="J2393" t="str">
        <x:v>BEV</x:v>
      </x:c>
      <x:c r="K2393" t="str">
        <x:v>否</x:v>
      </x:c>
      <x:c r="L2393" t="n">
        <x:v>1618</x:v>
      </x:c>
      <x:c r="M2393" t="n">
        <x:v>2710</x:v>
      </x:c>
      <x:c r="N2393" t="n">
        <x:v>442</x:v>
      </x:c>
      <x:c r="O2393" t="n">
        <x:v>50.82</x:v>
      </x:c>
      <x:c r="P2393" t="str">
        <x:v>磷酸铁锂</x:v>
      </x:c>
      <x:c r="Q2393" t="n">
        <x:v>130.6426735218509</x:v>
      </x:c>
      <x:c r="R2393" t="n">
        <x:v>11.5</x:v>
      </x:c>
      <x:c r="S2393" t="n">
        <x:v>120</x:v>
      </x:c>
      <x:c r="T2393" t="n">
        <x:v>120</x:v>
      </x:c>
      <x:c r="U2393" t="str">
        <x:v>珠海英搏尔电气股份有限公司</x:v>
      </x:c>
      <x:c r="V2393" t="n">
        <x:v>120</x:v>
      </x:c>
      <x:c r="W2393" t="str">
        <x:v>TZ180XSS01</x:v>
      </x:c>
      <x:c r="X2393" t="str">
        <x:v>不适用(BEV)</x:v>
      </x:c>
      <x:c r="Y2393" t="str">
        <x:v>不适用(BEV)</x:v>
      </x:c>
      <x:c r="Z2393" t="str">
        <x:v>不适用(BEV)</x:v>
      </x:c>
      <x:c r="AA2393" t="str">
        <x:v>不适用(BEV)</x:v>
      </x:c>
      <x:c r="AB2393" t="str">
        <x:v>不适用(BEV)</x:v>
      </x:c>
      <x:c r="AC2393" t="str">
        <x:v>不适用(BEV)</x:v>
      </x:c>
      <x:c r="AD2393" t="str">
        <x:v>BEV_历史批次</x:v>
      </x:c>
      <x:c r="AE2393" s="14" t="str"/>
      <x:c r="AF2393" s="14" t="str"/>
      <x:c r="AG2393" s="14" t="str">
        <x:v>待OCR/外部证据：数值语义歧义</x:v>
      </x:c>
      <x:c r="AH2393" s="15" t="n">
        <x:f>IF(R2393&lt;&gt;"",R2393,IFERROR(IF(AND(IF(ISNUMBER(O2393),O2393,IFERROR(VALUE(O2393),VALUE(LEFT(TRIM(O2393),FIND("|",SUBSTITUTE(SUBSTITUTE(SUBSTITUTE(SUBSTITUTE(SUBSTITUTE(TRIM(O2393),"/","|"),"(","|"),"（","|"),";","|"),"；","|")&amp;"|")-1))))*100/IF(ISNUMBER(N2393),N2393,IFERROR(VALUE(N2393),VALUE(LEFT(TRIM(N2393),FIND("|",SUBSTITUTE(SUBSTITUTE(SUBSTITUTE(SUBSTITUTE(SUBSTITUTE(TRIM(N2393),"/","|"),"(","|"),"（","|"),";","|"),"；","|")&amp;"|")-1))))&gt;=3,IF(ISNUMBER(O2393),O2393,IFERROR(VALUE(O2393),VALUE(LEFT(TRIM(O2393),FIND("|",SUBSTITUTE(SUBSTITUTE(SUBSTITUTE(SUBSTITUTE(SUBSTITUTE(TRIM(O2393),"/","|"),"(","|"),"（","|"),";","|"),"；","|")&amp;"|")-1))))*100/IF(ISNUMBER(N2393),N2393,IFERROR(VALUE(N2393),VALUE(LEFT(TRIM(N2393),FIND("|",SUBSTITUTE(SUBSTITUTE(SUBSTITUTE(SUBSTITUTE(SUBSTITUTE(TRIM(N2393),"/","|"),"(","|"),"（","|"),";","|"),"；","|")&amp;"|")-1))))&lt;=40),IF(ISNUMBER(O2393),O2393,IFERROR(VALUE(O2393),VALUE(LEFT(TRIM(O2393),FIND("|",SUBSTITUTE(SUBSTITUTE(SUBSTITUTE(SUBSTITUTE(SUBSTITUTE(TRIM(O2393),"/","|"),"(","|"),"（","|"),";","|"),"；","|")&amp;"|")-1))))*100/IF(ISNUMBER(N2393),N2393,IFERROR(VALUE(N2393),VALUE(LEFT(TRIM(N2393),FIND("|",SUBSTITUTE(SUBSTITUTE(SUBSTITUTE(SUBSTITUTE(SUBSTITUTE(TRIM(N2393),"/","|"),"(","|"),"（","|"),";","|"),"；","|")&amp;"|")-1)))),""),""))</x:f>
        <x:v>11.5</x:v>
      </x:c>
      <x:c r="AI2393" s="15" t="str">
        <x:f>IFERROR(IF(AND(IF(ISNUMBER(O2393),O2393,IFERROR(VALUE(O2393),VALUE(LEFT(TRIM(O2393),FIND("|",SUBSTITUTE(SUBSTITUTE(SUBSTITUTE(SUBSTITUTE(SUBSTITUTE(TRIM(O2393),"/","|"),"(","|"),"（","|"),";","|"),"；","|")&amp;"|")-1))))&gt;=75,IF(ISNUMBER(O2393),O2393,IFERROR(VALUE(O2393),VALUE(LEFT(TRIM(O2393),FIND("|",SUBSTITUTE(SUBSTITUTE(SUBSTITUTE(SUBSTITUTE(SUBSTITUTE(TRIM(O2393),"/","|"),"(","|"),"（","|"),";","|"),"；","|")&amp;"|")-1))))&lt;=85,IF(ISNUMBER(Q2393),Q2393,IFERROR(VALUE(Q2393),VALUE(LEFT(TRIM(Q2393),FIND("|",SUBSTITUTE(SUBSTITUTE(SUBSTITUTE(SUBSTITUTE(SUBSTITUTE(TRIM(Q2393),"/","|"),"(","|"),"（","|"),";","|"),"；","|")&amp;"|")-1))))&gt;0),IF(ISNUMBER(O2393),O2393,IFERROR(VALUE(O2393),VALUE(LEFT(TRIM(O2393),FIND("|",SUBSTITUTE(SUBSTITUTE(SUBSTITUTE(SUBSTITUTE(SUBSTITUTE(TRIM(O2393),"/","|"),"(","|"),"（","|"),";","|"),"；","|")&amp;"|")-1))))*1000/IF(ISNUMBER(Q2393),Q2393,IFERROR(VALUE(Q2393),VALUE(LEFT(TRIM(Q2393),FIND("|",SUBSTITUTE(SUBSTITUTE(SUBSTITUTE(SUBSTITUTE(SUBSTITUTE(TRIM(Q2393),"/","|"),"(","|"),"（","|"),";","|"),"；","|")&amp;"|")-1)))),""),"")</x:f>
      </x:c>
      <x:c r="AJ2393" s="14" t="str">
        <x:f>IF(AI2393="","","非称重实测")</x:f>
      </x:c>
      <x:c r="AK2393" s="14" t="str"/>
      <x:c r="AL2393" s="14" t="str">
        <x:v>v3.4.6-candidate</x:v>
      </x:c>
    </x:row>
    <x:row r="2394">
      <x:c r="A2394" t="n">
        <x:v>384</x:v>
      </x:c>
      <x:c r="B2394" t="str">
        <x:v>EQ6535AL5F1BEV</x:v>
      </x:c>
      <x:c r="C2394" t="str">
        <x:v>岚图牌</x:v>
      </x:c>
      <x:c r="D2394" t="str">
        <x:v>东风汽车集团有限公司</x:v>
      </x:c>
      <x:c r="E2394" t="str">
        <x:v>东风风神</x:v>
      </x:c>
      <x:c r="F2394" t="str">
        <x:v>纯电动多用途乘用车</x:v>
      </x:c>
      <x:c r="G2394" t="str">
        <x:v>岚图梦想家</x:v>
      </x:c>
      <x:c r="H2394" t="str">
        <x:v>纯电动多用途乘用车</x:v>
      </x:c>
      <x:c r="I2394" t="str">
        <x:v>MPV-D</x:v>
      </x:c>
      <x:c r="J2394" t="str">
        <x:v>BEV</x:v>
      </x:c>
      <x:c r="K2394" t="str">
        <x:v>否</x:v>
      </x:c>
      <x:c r="L2394" t="n">
        <x:v>2480</x:v>
      </x:c>
      <x:c r="M2394" t="n">
        <x:v>2710</x:v>
      </x:c>
      <x:c r="N2394" t="n">
        <x:v>530</x:v>
      </x:c>
      <x:c r="O2394" t="n">
        <x:v>76.9</x:v>
      </x:c>
      <x:c r="P2394" t="str">
        <x:v>磷酸铁锂</x:v>
      </x:c>
      <x:c r="Q2394" t="n">
        <x:v>141.360294117647</x:v>
      </x:c>
      <x:c r="R2394" t="n">
        <x:v>14.51</x:v>
      </x:c>
      <x:c r="S2394" t="n">
        <x:v>120</x:v>
      </x:c>
      <x:c r="T2394" t="n">
        <x:v>120</x:v>
      </x:c>
      <x:c r="U2394" t="str">
        <x:v>智新科技股份有限公司</x:v>
      </x:c>
      <x:c r="V2394" t="n">
        <x:v>215</x:v>
      </x:c>
      <x:c r="W2394" t="str">
        <x:v>TZ220XSP02</x:v>
      </x:c>
      <x:c r="X2394" t="str">
        <x:v>不适用(BEV)</x:v>
      </x:c>
      <x:c r="Y2394" t="str">
        <x:v>不适用(BEV)</x:v>
      </x:c>
      <x:c r="Z2394" t="str">
        <x:v>不适用(BEV)</x:v>
      </x:c>
      <x:c r="AA2394" t="str">
        <x:v>不适用(BEV)</x:v>
      </x:c>
      <x:c r="AB2394" t="str">
        <x:v>不适用(BEV)</x:v>
      </x:c>
      <x:c r="AC2394" t="str">
        <x:v>不适用(BEV)</x:v>
      </x:c>
      <x:c r="AD2394" t="str">
        <x:v>BEV_历史批次</x:v>
      </x:c>
      <x:c r="AE2394" s="14" t="str"/>
      <x:c r="AF2394" s="14" t="str"/>
      <x:c r="AG2394" s="14" t="str">
        <x:v>待OCR/外部证据：数值语义歧义</x:v>
      </x:c>
      <x:c r="AH2394" s="15" t="n">
        <x:f>IF(R2394&lt;&gt;"",R2394,IFERROR(IF(AND(IF(ISNUMBER(O2394),O2394,IFERROR(VALUE(O2394),VALUE(LEFT(TRIM(O2394),FIND("|",SUBSTITUTE(SUBSTITUTE(SUBSTITUTE(SUBSTITUTE(SUBSTITUTE(TRIM(O2394),"/","|"),"(","|"),"（","|"),";","|"),"；","|")&amp;"|")-1))))*100/IF(ISNUMBER(N2394),N2394,IFERROR(VALUE(N2394),VALUE(LEFT(TRIM(N2394),FIND("|",SUBSTITUTE(SUBSTITUTE(SUBSTITUTE(SUBSTITUTE(SUBSTITUTE(TRIM(N2394),"/","|"),"(","|"),"（","|"),";","|"),"；","|")&amp;"|")-1))))&gt;=3,IF(ISNUMBER(O2394),O2394,IFERROR(VALUE(O2394),VALUE(LEFT(TRIM(O2394),FIND("|",SUBSTITUTE(SUBSTITUTE(SUBSTITUTE(SUBSTITUTE(SUBSTITUTE(TRIM(O2394),"/","|"),"(","|"),"（","|"),";","|"),"；","|")&amp;"|")-1))))*100/IF(ISNUMBER(N2394),N2394,IFERROR(VALUE(N2394),VALUE(LEFT(TRIM(N2394),FIND("|",SUBSTITUTE(SUBSTITUTE(SUBSTITUTE(SUBSTITUTE(SUBSTITUTE(TRIM(N2394),"/","|"),"(","|"),"（","|"),";","|"),"；","|")&amp;"|")-1))))&lt;=40),IF(ISNUMBER(O2394),O2394,IFERROR(VALUE(O2394),VALUE(LEFT(TRIM(O2394),FIND("|",SUBSTITUTE(SUBSTITUTE(SUBSTITUTE(SUBSTITUTE(SUBSTITUTE(TRIM(O2394),"/","|"),"(","|"),"（","|"),";","|"),"；","|")&amp;"|")-1))))*100/IF(ISNUMBER(N2394),N2394,IFERROR(VALUE(N2394),VALUE(LEFT(TRIM(N2394),FIND("|",SUBSTITUTE(SUBSTITUTE(SUBSTITUTE(SUBSTITUTE(SUBSTITUTE(TRIM(N2394),"/","|"),"(","|"),"（","|"),";","|"),"；","|")&amp;"|")-1)))),""),""))</x:f>
        <x:v>14.51</x:v>
      </x:c>
      <x:c r="AI2394" s="15" t="n">
        <x:f>IFERROR(IF(AND(IF(ISNUMBER(O2394),O2394,IFERROR(VALUE(O2394),VALUE(LEFT(TRIM(O2394),FIND("|",SUBSTITUTE(SUBSTITUTE(SUBSTITUTE(SUBSTITUTE(SUBSTITUTE(TRIM(O2394),"/","|"),"(","|"),"（","|"),";","|"),"；","|")&amp;"|")-1))))&gt;=75,IF(ISNUMBER(O2394),O2394,IFERROR(VALUE(O2394),VALUE(LEFT(TRIM(O2394),FIND("|",SUBSTITUTE(SUBSTITUTE(SUBSTITUTE(SUBSTITUTE(SUBSTITUTE(TRIM(O2394),"/","|"),"(","|"),"（","|"),";","|"),"；","|")&amp;"|")-1))))&lt;=85,IF(ISNUMBER(Q2394),Q2394,IFERROR(VALUE(Q2394),VALUE(LEFT(TRIM(Q2394),FIND("|",SUBSTITUTE(SUBSTITUTE(SUBSTITUTE(SUBSTITUTE(SUBSTITUTE(TRIM(Q2394),"/","|"),"(","|"),"（","|"),";","|"),"；","|")&amp;"|")-1))))&gt;0),IF(ISNUMBER(O2394),O2394,IFERROR(VALUE(O2394),VALUE(LEFT(TRIM(O2394),FIND("|",SUBSTITUTE(SUBSTITUTE(SUBSTITUTE(SUBSTITUTE(SUBSTITUTE(TRIM(O2394),"/","|"),"(","|"),"（","|"),";","|"),"；","|")&amp;"|")-1))))*1000/IF(ISNUMBER(Q2394),Q2394,IFERROR(VALUE(Q2394),VALUE(LEFT(TRIM(Q2394),FIND("|",SUBSTITUTE(SUBSTITUTE(SUBSTITUTE(SUBSTITUTE(SUBSTITUTE(TRIM(Q2394),"/","|"),"(","|"),"（","|"),";","|"),"；","|")&amp;"|")-1)))),""),"")</x:f>
        <x:v>544.0000000000002</x:v>
      </x:c>
      <x:c r="AJ2394" s="14" t="str">
        <x:f>IF(AI2394="","","非称重实测")</x:f>
        <x:v>非称重实测</x:v>
      </x:c>
      <x:c r="AK2394" s="14" t="str">
        <x:v>80kWh质量可推导</x:v>
      </x:c>
      <x:c r="AL2394" s="14" t="str">
        <x:v>v3.4.6-candidate</x:v>
      </x:c>
    </x:row>
    <x:row r="2395">
      <x:c r="A2395" t="n">
        <x:v>384</x:v>
      </x:c>
      <x:c r="B2395" t="str">
        <x:v>FV6465AAABEV</x:v>
      </x:c>
      <x:c r="C2395" t="str">
        <x:v>大众牌</x:v>
      </x:c>
      <x:c r="D2395" t="str">
        <x:v>一汽-大众汽车有限公司</x:v>
      </x:c>
      <x:c r="E2395"/>
      <x:c r="F2395" t="str">
        <x:v>纯电动多用途乘用车</x:v>
      </x:c>
      <x:c r="G2395" t="str">
        <x:v>ID.4 CROZZ</x:v>
      </x:c>
      <x:c r="H2395" t="str">
        <x:v>纯电动多用途乘用车</x:v>
      </x:c>
      <x:c r="I2395" t="str">
        <x:v>SUV-C</x:v>
      </x:c>
      <x:c r="J2395" t="str">
        <x:v>BEV</x:v>
      </x:c>
      <x:c r="K2395" t="str">
        <x:v>否</x:v>
      </x:c>
      <x:c r="L2395" t="n">
        <x:v>1945</x:v>
      </x:c>
      <x:c r="M2395"/>
      <x:c r="N2395" t="n">
        <x:v>442</x:v>
      </x:c>
      <x:c r="O2395" t="n">
        <x:v>55.7</x:v>
      </x:c>
      <x:c r="P2395" t="str">
        <x:v>三元锂</x:v>
      </x:c>
      <x:c r="Q2395" t="n">
        <x:v>165.2818991097923</x:v>
      </x:c>
      <x:c r="R2395" t="n">
        <x:v>12.6</x:v>
      </x:c>
      <x:c r="S2395"/>
      <x:c r="T2395"/>
      <x:c r="U2395" t="str">
        <x:v>大众汽车自动变速器（天津）有限公司</x:v>
      </x:c>
      <x:c r="V2395" t="n">
        <x:v>125</x:v>
      </x:c>
      <x:c r="W2395" t="str">
        <x:v>EEV</x:v>
      </x:c>
      <x:c r="X2395" t="str">
        <x:v>不适用(BEV)</x:v>
      </x:c>
      <x:c r="Y2395" t="str">
        <x:v>不适用(BEV)</x:v>
      </x:c>
      <x:c r="Z2395" t="str">
        <x:v>不适用(BEV)</x:v>
      </x:c>
      <x:c r="AA2395" t="str">
        <x:v>不适用(BEV)</x:v>
      </x:c>
      <x:c r="AB2395" t="str">
        <x:v>不适用(BEV)</x:v>
      </x:c>
      <x:c r="AC2395" t="str">
        <x:v>不适用(BEV)</x:v>
      </x:c>
      <x:c r="AD2395" t="str">
        <x:v>BEV_历史批次</x:v>
      </x:c>
      <x:c r="AE2395" s="14" t="str"/>
      <x:c r="AF2395" s="14" t="str"/>
      <x:c r="AG2395" s="14" t="str">
        <x:v>待OCR/外部证据：数值语义歧义</x:v>
      </x:c>
      <x:c r="AH2395" s="15" t="n">
        <x:f>IF(R2395&lt;&gt;"",R2395,IFERROR(IF(AND(IF(ISNUMBER(O2395),O2395,IFERROR(VALUE(O2395),VALUE(LEFT(TRIM(O2395),FIND("|",SUBSTITUTE(SUBSTITUTE(SUBSTITUTE(SUBSTITUTE(SUBSTITUTE(TRIM(O2395),"/","|"),"(","|"),"（","|"),";","|"),"；","|")&amp;"|")-1))))*100/IF(ISNUMBER(N2395),N2395,IFERROR(VALUE(N2395),VALUE(LEFT(TRIM(N2395),FIND("|",SUBSTITUTE(SUBSTITUTE(SUBSTITUTE(SUBSTITUTE(SUBSTITUTE(TRIM(N2395),"/","|"),"(","|"),"（","|"),";","|"),"；","|")&amp;"|")-1))))&gt;=3,IF(ISNUMBER(O2395),O2395,IFERROR(VALUE(O2395),VALUE(LEFT(TRIM(O2395),FIND("|",SUBSTITUTE(SUBSTITUTE(SUBSTITUTE(SUBSTITUTE(SUBSTITUTE(TRIM(O2395),"/","|"),"(","|"),"（","|"),";","|"),"；","|")&amp;"|")-1))))*100/IF(ISNUMBER(N2395),N2395,IFERROR(VALUE(N2395),VALUE(LEFT(TRIM(N2395),FIND("|",SUBSTITUTE(SUBSTITUTE(SUBSTITUTE(SUBSTITUTE(SUBSTITUTE(TRIM(N2395),"/","|"),"(","|"),"（","|"),";","|"),"；","|")&amp;"|")-1))))&lt;=40),IF(ISNUMBER(O2395),O2395,IFERROR(VALUE(O2395),VALUE(LEFT(TRIM(O2395),FIND("|",SUBSTITUTE(SUBSTITUTE(SUBSTITUTE(SUBSTITUTE(SUBSTITUTE(TRIM(O2395),"/","|"),"(","|"),"（","|"),";","|"),"；","|")&amp;"|")-1))))*100/IF(ISNUMBER(N2395),N2395,IFERROR(VALUE(N2395),VALUE(LEFT(TRIM(N2395),FIND("|",SUBSTITUTE(SUBSTITUTE(SUBSTITUTE(SUBSTITUTE(SUBSTITUTE(TRIM(N2395),"/","|"),"(","|"),"（","|"),";","|"),"；","|")&amp;"|")-1)))),""),""))</x:f>
        <x:v>12.6</x:v>
      </x:c>
      <x:c r="AI2395" s="15" t="str">
        <x:f>IFERROR(IF(AND(IF(ISNUMBER(O2395),O2395,IFERROR(VALUE(O2395),VALUE(LEFT(TRIM(O2395),FIND("|",SUBSTITUTE(SUBSTITUTE(SUBSTITUTE(SUBSTITUTE(SUBSTITUTE(TRIM(O2395),"/","|"),"(","|"),"（","|"),";","|"),"；","|")&amp;"|")-1))))&gt;=75,IF(ISNUMBER(O2395),O2395,IFERROR(VALUE(O2395),VALUE(LEFT(TRIM(O2395),FIND("|",SUBSTITUTE(SUBSTITUTE(SUBSTITUTE(SUBSTITUTE(SUBSTITUTE(TRIM(O2395),"/","|"),"(","|"),"（","|"),";","|"),"；","|")&amp;"|")-1))))&lt;=85,IF(ISNUMBER(Q2395),Q2395,IFERROR(VALUE(Q2395),VALUE(LEFT(TRIM(Q2395),FIND("|",SUBSTITUTE(SUBSTITUTE(SUBSTITUTE(SUBSTITUTE(SUBSTITUTE(TRIM(Q2395),"/","|"),"(","|"),"（","|"),";","|"),"；","|")&amp;"|")-1))))&gt;0),IF(ISNUMBER(O2395),O2395,IFERROR(VALUE(O2395),VALUE(LEFT(TRIM(O2395),FIND("|",SUBSTITUTE(SUBSTITUTE(SUBSTITUTE(SUBSTITUTE(SUBSTITUTE(TRIM(O2395),"/","|"),"(","|"),"（","|"),";","|"),"；","|")&amp;"|")-1))))*1000/IF(ISNUMBER(Q2395),Q2395,IFERROR(VALUE(Q2395),VALUE(LEFT(TRIM(Q2395),FIND("|",SUBSTITUTE(SUBSTITUTE(SUBSTITUTE(SUBSTITUTE(SUBSTITUTE(TRIM(Q2395),"/","|"),"(","|"),"（","|"),";","|"),"；","|")&amp;"|")-1)))),""),"")</x:f>
      </x:c>
      <x:c r="AJ2395" s="14" t="str">
        <x:f>IF(AI2395="","","非称重实测")</x:f>
      </x:c>
      <x:c r="AK2395" s="14" t="str"/>
      <x:c r="AL2395" s="14" t="str">
        <x:v>v3.4.6-candidate</x:v>
      </x:c>
    </x:row>
    <x:row r="2396">
      <x:c r="A2396" t="n">
        <x:v>384</x:v>
      </x:c>
      <x:c r="B2396" t="str">
        <x:v>FV6469ACBEV</x:v>
      </x:c>
      <x:c r="C2396" t="str">
        <x:v>奥迪(AUDI)牌</x:v>
      </x:c>
      <x:c r="D2396" t="str">
        <x:v>一汽-大众汽车有限公司</x:v>
      </x:c>
      <x:c r="E2396"/>
      <x:c r="F2396" t="str">
        <x:v>纯电动多用途乘用车</x:v>
      </x:c>
      <x:c r="G2396" t="str">
        <x:v>Q4</x:v>
      </x:c>
      <x:c r="H2396" t="str">
        <x:v>纯电动多用途乘用车</x:v>
      </x:c>
      <x:c r="I2396" t="str">
        <x:v>Lux SUV-2</x:v>
      </x:c>
      <x:c r="J2396" t="str">
        <x:v>BEV</x:v>
      </x:c>
      <x:c r="K2396" t="str">
        <x:v>否</x:v>
      </x:c>
      <x:c r="L2396" t="n">
        <x:v>2160</x:v>
      </x:c>
      <x:c r="M2396"/>
      <x:c r="N2396" t="n">
        <x:v>605</x:v>
      </x:c>
      <x:c r="O2396" t="n">
        <x:v>80.4</x:v>
      </x:c>
      <x:c r="P2396" t="str">
        <x:v>三元锂</x:v>
      </x:c>
      <x:c r="Q2396" t="n">
        <x:v>167.5</x:v>
      </x:c>
      <x:c r="R2396" t="n">
        <x:v>13.29</x:v>
      </x:c>
      <x:c r="S2396"/>
      <x:c r="T2396"/>
      <x:c r="U2396" t="str">
        <x:v>大众汽车自动变速器（天津）有限公司</x:v>
      </x:c>
      <x:c r="V2396" t="n">
        <x:v>170</x:v>
      </x:c>
      <x:c r="W2396" t="str">
        <x:v>EEV</x:v>
      </x:c>
      <x:c r="X2396" t="str">
        <x:v>不适用(BEV)</x:v>
      </x:c>
      <x:c r="Y2396" t="str">
        <x:v>不适用(BEV)</x:v>
      </x:c>
      <x:c r="Z2396" t="str">
        <x:v>不适用(BEV)</x:v>
      </x:c>
      <x:c r="AA2396" t="str">
        <x:v>不适用(BEV)</x:v>
      </x:c>
      <x:c r="AB2396" t="str">
        <x:v>不适用(BEV)</x:v>
      </x:c>
      <x:c r="AC2396" t="str">
        <x:v>不适用(BEV)</x:v>
      </x:c>
      <x:c r="AD2396" t="str">
        <x:v>BEV_历史批次</x:v>
      </x:c>
      <x:c r="AE2396" s="14" t="str"/>
      <x:c r="AF2396" s="14" t="str"/>
      <x:c r="AG2396" s="14" t="str">
        <x:v>待OCR/外部证据：数值语义歧义</x:v>
      </x:c>
      <x:c r="AH2396" s="15" t="n">
        <x:f>IF(R2396&lt;&gt;"",R2396,IFERROR(IF(AND(IF(ISNUMBER(O2396),O2396,IFERROR(VALUE(O2396),VALUE(LEFT(TRIM(O2396),FIND("|",SUBSTITUTE(SUBSTITUTE(SUBSTITUTE(SUBSTITUTE(SUBSTITUTE(TRIM(O2396),"/","|"),"(","|"),"（","|"),";","|"),"；","|")&amp;"|")-1))))*100/IF(ISNUMBER(N2396),N2396,IFERROR(VALUE(N2396),VALUE(LEFT(TRIM(N2396),FIND("|",SUBSTITUTE(SUBSTITUTE(SUBSTITUTE(SUBSTITUTE(SUBSTITUTE(TRIM(N2396),"/","|"),"(","|"),"（","|"),";","|"),"；","|")&amp;"|")-1))))&gt;=3,IF(ISNUMBER(O2396),O2396,IFERROR(VALUE(O2396),VALUE(LEFT(TRIM(O2396),FIND("|",SUBSTITUTE(SUBSTITUTE(SUBSTITUTE(SUBSTITUTE(SUBSTITUTE(TRIM(O2396),"/","|"),"(","|"),"（","|"),";","|"),"；","|")&amp;"|")-1))))*100/IF(ISNUMBER(N2396),N2396,IFERROR(VALUE(N2396),VALUE(LEFT(TRIM(N2396),FIND("|",SUBSTITUTE(SUBSTITUTE(SUBSTITUTE(SUBSTITUTE(SUBSTITUTE(TRIM(N2396),"/","|"),"(","|"),"（","|"),";","|"),"；","|")&amp;"|")-1))))&lt;=40),IF(ISNUMBER(O2396),O2396,IFERROR(VALUE(O2396),VALUE(LEFT(TRIM(O2396),FIND("|",SUBSTITUTE(SUBSTITUTE(SUBSTITUTE(SUBSTITUTE(SUBSTITUTE(TRIM(O2396),"/","|"),"(","|"),"（","|"),";","|"),"；","|")&amp;"|")-1))))*100/IF(ISNUMBER(N2396),N2396,IFERROR(VALUE(N2396),VALUE(LEFT(TRIM(N2396),FIND("|",SUBSTITUTE(SUBSTITUTE(SUBSTITUTE(SUBSTITUTE(SUBSTITUTE(TRIM(N2396),"/","|"),"(","|"),"（","|"),";","|"),"；","|")&amp;"|")-1)))),""),""))</x:f>
        <x:v>13.29</x:v>
      </x:c>
      <x:c r="AI2396" s="15" t="n">
        <x:f>IFERROR(IF(AND(IF(ISNUMBER(O2396),O2396,IFERROR(VALUE(O2396),VALUE(LEFT(TRIM(O2396),FIND("|",SUBSTITUTE(SUBSTITUTE(SUBSTITUTE(SUBSTITUTE(SUBSTITUTE(TRIM(O2396),"/","|"),"(","|"),"（","|"),";","|"),"；","|")&amp;"|")-1))))&gt;=75,IF(ISNUMBER(O2396),O2396,IFERROR(VALUE(O2396),VALUE(LEFT(TRIM(O2396),FIND("|",SUBSTITUTE(SUBSTITUTE(SUBSTITUTE(SUBSTITUTE(SUBSTITUTE(TRIM(O2396),"/","|"),"(","|"),"（","|"),";","|"),"；","|")&amp;"|")-1))))&lt;=85,IF(ISNUMBER(Q2396),Q2396,IFERROR(VALUE(Q2396),VALUE(LEFT(TRIM(Q2396),FIND("|",SUBSTITUTE(SUBSTITUTE(SUBSTITUTE(SUBSTITUTE(SUBSTITUTE(TRIM(Q2396),"/","|"),"(","|"),"（","|"),";","|"),"；","|")&amp;"|")-1))))&gt;0),IF(ISNUMBER(O2396),O2396,IFERROR(VALUE(O2396),VALUE(LEFT(TRIM(O2396),FIND("|",SUBSTITUTE(SUBSTITUTE(SUBSTITUTE(SUBSTITUTE(SUBSTITUTE(TRIM(O2396),"/","|"),"(","|"),"（","|"),";","|"),"；","|")&amp;"|")-1))))*1000/IF(ISNUMBER(Q2396),Q2396,IFERROR(VALUE(Q2396),VALUE(LEFT(TRIM(Q2396),FIND("|",SUBSTITUTE(SUBSTITUTE(SUBSTITUTE(SUBSTITUTE(SUBSTITUTE(TRIM(Q2396),"/","|"),"(","|"),"（","|"),";","|"),"；","|")&amp;"|")-1)))),""),"")</x:f>
        <x:v>480</x:v>
      </x:c>
      <x:c r="AJ2396" s="14" t="str">
        <x:f>IF(AI2396="","","非称重实测")</x:f>
        <x:v>非称重实测</x:v>
      </x:c>
      <x:c r="AK2396" s="14" t="str">
        <x:v>80kWh质量可推导</x:v>
      </x:c>
      <x:c r="AL2396" s="14" t="str">
        <x:v>v3.4.6-candidate</x:v>
      </x:c>
    </x:row>
    <x:row r="2397">
      <x:c r="A2397" t="n">
        <x:v>384</x:v>
      </x:c>
      <x:c r="B2397" t="str">
        <x:v>FV6469ADBEV</x:v>
      </x:c>
      <x:c r="C2397" t="str">
        <x:v>奥迪(AUDI)牌</x:v>
      </x:c>
      <x:c r="D2397" t="str">
        <x:v>一汽-大众汽车有限公司</x:v>
      </x:c>
      <x:c r="E2397"/>
      <x:c r="F2397" t="str">
        <x:v>纯电动多用途乘用车</x:v>
      </x:c>
      <x:c r="G2397" t="str">
        <x:v>Q4</x:v>
      </x:c>
      <x:c r="H2397" t="str">
        <x:v>纯电动多用途乘用车</x:v>
      </x:c>
      <x:c r="I2397" t="str">
        <x:v>Lux SUV-2</x:v>
      </x:c>
      <x:c r="J2397" t="str">
        <x:v>BEV</x:v>
      </x:c>
      <x:c r="K2397" t="str">
        <x:v>否</x:v>
      </x:c>
      <x:c r="L2397" t="n">
        <x:v>2255</x:v>
      </x:c>
      <x:c r="M2397"/>
      <x:c r="N2397" t="n">
        <x:v>560</x:v>
      </x:c>
      <x:c r="O2397" t="n">
        <x:v>80.4</x:v>
      </x:c>
      <x:c r="P2397" t="str">
        <x:v>三元锂</x:v>
      </x:c>
      <x:c r="Q2397" t="n">
        <x:v>167.5</x:v>
      </x:c>
      <x:c r="R2397" t="n">
        <x:v>14.36</x:v>
      </x:c>
      <x:c r="S2397" t="n">
        <x:v>150</x:v>
      </x:c>
      <x:c r="T2397" t="n">
        <x:v>150</x:v>
      </x:c>
      <x:c r="U2397" t="str">
        <x:v>华域麦格纳电驱动系统有限公司/大众汽车自动变速器（天津）有限公司</x:v>
      </x:c>
      <x:c r="V2397" t="str">
        <x:v>80/150</x:v>
      </x:c>
      <x:c r="W2397" t="str">
        <x:v>EDX/EEV</x:v>
      </x:c>
      <x:c r="X2397" t="str">
        <x:v>不适用(BEV)</x:v>
      </x:c>
      <x:c r="Y2397" t="str">
        <x:v>不适用(BEV)</x:v>
      </x:c>
      <x:c r="Z2397" t="str">
        <x:v>不适用(BEV)</x:v>
      </x:c>
      <x:c r="AA2397" t="str">
        <x:v>不适用(BEV)</x:v>
      </x:c>
      <x:c r="AB2397" t="str">
        <x:v>不适用(BEV)</x:v>
      </x:c>
      <x:c r="AC2397" t="str">
        <x:v>不适用(BEV)</x:v>
      </x:c>
      <x:c r="AD2397" t="str">
        <x:v>BEV_历史批次</x:v>
      </x:c>
      <x:c r="AE2397" s="14" t="str">
        <x:v>150</x:v>
      </x:c>
      <x:c r="AF2397" s="14" t="str"/>
      <x:c r="AG2397" s="14" t="str">
        <x:v>源字段可解析</x:v>
      </x:c>
      <x:c r="AH2397" s="15" t="n">
        <x:f>IF(R2397&lt;&gt;"",R2397,IFERROR(IF(AND(IF(ISNUMBER(O2397),O2397,IFERROR(VALUE(O2397),VALUE(LEFT(TRIM(O2397),FIND("|",SUBSTITUTE(SUBSTITUTE(SUBSTITUTE(SUBSTITUTE(SUBSTITUTE(TRIM(O2397),"/","|"),"(","|"),"（","|"),";","|"),"；","|")&amp;"|")-1))))*100/IF(ISNUMBER(N2397),N2397,IFERROR(VALUE(N2397),VALUE(LEFT(TRIM(N2397),FIND("|",SUBSTITUTE(SUBSTITUTE(SUBSTITUTE(SUBSTITUTE(SUBSTITUTE(TRIM(N2397),"/","|"),"(","|"),"（","|"),";","|"),"；","|")&amp;"|")-1))))&gt;=3,IF(ISNUMBER(O2397),O2397,IFERROR(VALUE(O2397),VALUE(LEFT(TRIM(O2397),FIND("|",SUBSTITUTE(SUBSTITUTE(SUBSTITUTE(SUBSTITUTE(SUBSTITUTE(TRIM(O2397),"/","|"),"(","|"),"（","|"),";","|"),"；","|")&amp;"|")-1))))*100/IF(ISNUMBER(N2397),N2397,IFERROR(VALUE(N2397),VALUE(LEFT(TRIM(N2397),FIND("|",SUBSTITUTE(SUBSTITUTE(SUBSTITUTE(SUBSTITUTE(SUBSTITUTE(TRIM(N2397),"/","|"),"(","|"),"（","|"),";","|"),"；","|")&amp;"|")-1))))&lt;=40),IF(ISNUMBER(O2397),O2397,IFERROR(VALUE(O2397),VALUE(LEFT(TRIM(O2397),FIND("|",SUBSTITUTE(SUBSTITUTE(SUBSTITUTE(SUBSTITUTE(SUBSTITUTE(TRIM(O2397),"/","|"),"(","|"),"（","|"),";","|"),"；","|")&amp;"|")-1))))*100/IF(ISNUMBER(N2397),N2397,IFERROR(VALUE(N2397),VALUE(LEFT(TRIM(N2397),FIND("|",SUBSTITUTE(SUBSTITUTE(SUBSTITUTE(SUBSTITUTE(SUBSTITUTE(TRIM(N2397),"/","|"),"(","|"),"（","|"),";","|"),"；","|")&amp;"|")-1)))),""),""))</x:f>
        <x:v>14.36</x:v>
      </x:c>
      <x:c r="AI2397" s="15" t="n">
        <x:f>IFERROR(IF(AND(IF(ISNUMBER(O2397),O2397,IFERROR(VALUE(O2397),VALUE(LEFT(TRIM(O2397),FIND("|",SUBSTITUTE(SUBSTITUTE(SUBSTITUTE(SUBSTITUTE(SUBSTITUTE(TRIM(O2397),"/","|"),"(","|"),"（","|"),";","|"),"；","|")&amp;"|")-1))))&gt;=75,IF(ISNUMBER(O2397),O2397,IFERROR(VALUE(O2397),VALUE(LEFT(TRIM(O2397),FIND("|",SUBSTITUTE(SUBSTITUTE(SUBSTITUTE(SUBSTITUTE(SUBSTITUTE(TRIM(O2397),"/","|"),"(","|"),"（","|"),";","|"),"；","|")&amp;"|")-1))))&lt;=85,IF(ISNUMBER(Q2397),Q2397,IFERROR(VALUE(Q2397),VALUE(LEFT(TRIM(Q2397),FIND("|",SUBSTITUTE(SUBSTITUTE(SUBSTITUTE(SUBSTITUTE(SUBSTITUTE(TRIM(Q2397),"/","|"),"(","|"),"（","|"),";","|"),"；","|")&amp;"|")-1))))&gt;0),IF(ISNUMBER(O2397),O2397,IFERROR(VALUE(O2397),VALUE(LEFT(TRIM(O2397),FIND("|",SUBSTITUTE(SUBSTITUTE(SUBSTITUTE(SUBSTITUTE(SUBSTITUTE(TRIM(O2397),"/","|"),"(","|"),"（","|"),";","|"),"；","|")&amp;"|")-1))))*1000/IF(ISNUMBER(Q2397),Q2397,IFERROR(VALUE(Q2397),VALUE(LEFT(TRIM(Q2397),FIND("|",SUBSTITUTE(SUBSTITUTE(SUBSTITUTE(SUBSTITUTE(SUBSTITUTE(TRIM(Q2397),"/","|"),"(","|"),"（","|"),";","|"),"；","|")&amp;"|")-1)))),""),"")</x:f>
        <x:v>480</x:v>
      </x:c>
      <x:c r="AJ2397" s="14" t="str">
        <x:f>IF(AI2397="","","非称重实测")</x:f>
        <x:v>非称重实测</x:v>
      </x:c>
      <x:c r="AK2397" s="14" t="str">
        <x:v>80kWh质量可推导</x:v>
      </x:c>
      <x:c r="AL2397" s="14" t="str">
        <x:v>v3.4.6-candidate</x:v>
      </x:c>
    </x:row>
    <x:row r="2398">
      <x:c r="A2398" t="n">
        <x:v>384</x:v>
      </x:c>
      <x:c r="B2398" t="str">
        <x:v>FZ6480BEV28</x:v>
      </x:c>
      <x:c r="C2398" t="str">
        <x:v>零跑牌</x:v>
      </x:c>
      <x:c r="D2398" t="str">
        <x:v>零跑汽车有限公司</x:v>
      </x:c>
      <x:c r="E2398" t="str">
        <x:v>零跑</x:v>
      </x:c>
      <x:c r="F2398" t="str">
        <x:v>纯电动多用途乘用车</x:v>
      </x:c>
      <x:c r="G2398" t="str">
        <x:v>C11</x:v>
      </x:c>
      <x:c r="H2398" t="str">
        <x:v>纯电动多用途乘用车</x:v>
      </x:c>
      <x:c r="I2398" t="str">
        <x:v>SUV-C</x:v>
      </x:c>
      <x:c r="J2398" t="str">
        <x:v>BEV</x:v>
      </x:c>
      <x:c r="K2398" t="str">
        <x:v>否</x:v>
      </x:c>
      <x:c r="L2398" t="n">
        <x:v>2120</x:v>
      </x:c>
      <x:c r="M2398" t="n">
        <x:v>2800</x:v>
      </x:c>
      <x:c r="N2398" t="str">
        <x:v>580(CLTC)</x:v>
      </x:c>
      <x:c r="O2398" t="n">
        <x:v>78.54</x:v>
      </x:c>
      <x:c r="P2398" t="str">
        <x:v>磷酸铁锂</x:v>
      </x:c>
      <x:c r="Q2398" t="n">
        <x:v>134.2564102564103</x:v>
      </x:c>
      <x:c r="R2398"/>
      <x:c r="S2398" t="n">
        <x:v>170</x:v>
      </x:c>
      <x:c r="T2398" t="n">
        <x:v>170</x:v>
      </x:c>
      <x:c r="U2398" t="str">
        <x:v>金华零跑新能源汽车零部件技术有限公司</x:v>
      </x:c>
      <x:c r="V2398" t="n">
        <x:v>200</x:v>
      </x:c>
      <x:c r="W2398" t="str">
        <x:v>TZ250XYLPPG1</x:v>
      </x:c>
      <x:c r="X2398" t="str">
        <x:v>不适用(BEV)</x:v>
      </x:c>
      <x:c r="Y2398" t="str">
        <x:v>不适用(BEV)</x:v>
      </x:c>
      <x:c r="Z2398" t="str">
        <x:v>不适用(BEV)</x:v>
      </x:c>
      <x:c r="AA2398" t="str">
        <x:v>不适用(BEV)</x:v>
      </x:c>
      <x:c r="AB2398" t="str">
        <x:v>不适用(BEV)</x:v>
      </x:c>
      <x:c r="AC2398" t="str">
        <x:v>不适用(BEV)</x:v>
      </x:c>
      <x:c r="AD2398" t="str">
        <x:v>BEV_历史批次</x:v>
      </x:c>
      <x:c r="AE2398" s="14" t="str"/>
      <x:c r="AF2398" s="14" t="str"/>
      <x:c r="AG2398" s="14" t="str">
        <x:v>待OCR/外部证据：数值语义歧义</x:v>
      </x:c>
      <x:c r="AH2398" s="15" t="n">
        <x:f>IF(R2398&lt;&gt;"",R2398,IFERROR(IF(AND(IF(ISNUMBER(O2398),O2398,IFERROR(VALUE(O2398),VALUE(LEFT(TRIM(O2398),FIND("|",SUBSTITUTE(SUBSTITUTE(SUBSTITUTE(SUBSTITUTE(SUBSTITUTE(TRIM(O2398),"/","|"),"(","|"),"（","|"),";","|"),"；","|")&amp;"|")-1))))*100/IF(ISNUMBER(N2398),N2398,IFERROR(VALUE(N2398),VALUE(LEFT(TRIM(N2398),FIND("|",SUBSTITUTE(SUBSTITUTE(SUBSTITUTE(SUBSTITUTE(SUBSTITUTE(TRIM(N2398),"/","|"),"(","|"),"（","|"),";","|"),"；","|")&amp;"|")-1))))&gt;=3,IF(ISNUMBER(O2398),O2398,IFERROR(VALUE(O2398),VALUE(LEFT(TRIM(O2398),FIND("|",SUBSTITUTE(SUBSTITUTE(SUBSTITUTE(SUBSTITUTE(SUBSTITUTE(TRIM(O2398),"/","|"),"(","|"),"（","|"),";","|"),"；","|")&amp;"|")-1))))*100/IF(ISNUMBER(N2398),N2398,IFERROR(VALUE(N2398),VALUE(LEFT(TRIM(N2398),FIND("|",SUBSTITUTE(SUBSTITUTE(SUBSTITUTE(SUBSTITUTE(SUBSTITUTE(TRIM(N2398),"/","|"),"(","|"),"（","|"),";","|"),"；","|")&amp;"|")-1))))&lt;=40),IF(ISNUMBER(O2398),O2398,IFERROR(VALUE(O2398),VALUE(LEFT(TRIM(O2398),FIND("|",SUBSTITUTE(SUBSTITUTE(SUBSTITUTE(SUBSTITUTE(SUBSTITUTE(TRIM(O2398),"/","|"),"(","|"),"（","|"),";","|"),"；","|")&amp;"|")-1))))*100/IF(ISNUMBER(N2398),N2398,IFERROR(VALUE(N2398),VALUE(LEFT(TRIM(N2398),FIND("|",SUBSTITUTE(SUBSTITUTE(SUBSTITUTE(SUBSTITUTE(SUBSTITUTE(TRIM(N2398),"/","|"),"(","|"),"（","|"),";","|"),"；","|")&amp;"|")-1)))),""),""))</x:f>
        <x:v>13.54137931034483</x:v>
      </x:c>
      <x:c r="AI2398" s="15" t="n">
        <x:f>IFERROR(IF(AND(IF(ISNUMBER(O2398),O2398,IFERROR(VALUE(O2398),VALUE(LEFT(TRIM(O2398),FIND("|",SUBSTITUTE(SUBSTITUTE(SUBSTITUTE(SUBSTITUTE(SUBSTITUTE(TRIM(O2398),"/","|"),"(","|"),"（","|"),";","|"),"；","|")&amp;"|")-1))))&gt;=75,IF(ISNUMBER(O2398),O2398,IFERROR(VALUE(O2398),VALUE(LEFT(TRIM(O2398),FIND("|",SUBSTITUTE(SUBSTITUTE(SUBSTITUTE(SUBSTITUTE(SUBSTITUTE(TRIM(O2398),"/","|"),"(","|"),"（","|"),";","|"),"；","|")&amp;"|")-1))))&lt;=85,IF(ISNUMBER(Q2398),Q2398,IFERROR(VALUE(Q2398),VALUE(LEFT(TRIM(Q2398),FIND("|",SUBSTITUTE(SUBSTITUTE(SUBSTITUTE(SUBSTITUTE(SUBSTITUTE(TRIM(Q2398),"/","|"),"(","|"),"（","|"),";","|"),"；","|")&amp;"|")-1))))&gt;0),IF(ISNUMBER(O2398),O2398,IFERROR(VALUE(O2398),VALUE(LEFT(TRIM(O2398),FIND("|",SUBSTITUTE(SUBSTITUTE(SUBSTITUTE(SUBSTITUTE(SUBSTITUTE(TRIM(O2398),"/","|"),"(","|"),"（","|"),";","|"),"；","|")&amp;"|")-1))))*1000/IF(ISNUMBER(Q2398),Q2398,IFERROR(VALUE(Q2398),VALUE(LEFT(TRIM(Q2398),FIND("|",SUBSTITUTE(SUBSTITUTE(SUBSTITUTE(SUBSTITUTE(SUBSTITUTE(TRIM(Q2398),"/","|"),"(","|"),"（","|"),";","|"),"；","|")&amp;"|")-1)))),""),"")</x:f>
        <x:v>584.9999999999998</x:v>
      </x:c>
      <x:c r="AJ2398" s="14" t="str">
        <x:f>IF(AI2398="","","非称重实测")</x:f>
        <x:v>非称重实测</x:v>
      </x:c>
      <x:c r="AK2398" s="14" t="str">
        <x:v>电耗公式可补；80kWh质量可推导</x:v>
      </x:c>
      <x:c r="AL2398" s="14" t="str">
        <x:v>v3.4.6-candidate</x:v>
      </x:c>
    </x:row>
    <x:row r="2399">
      <x:c r="A2399" t="n">
        <x:v>384</x:v>
      </x:c>
      <x:c r="B2399" t="str">
        <x:v>HQ6475BEV01</x:v>
      </x:c>
      <x:c r="C2399" t="str">
        <x:v>精灵(smart)牌</x:v>
      </x:c>
      <x:c r="D2399" t="str">
        <x:v>浙江豪情汽车制造有限公司</x:v>
      </x:c>
      <x:c r="E2399" t="str">
        <x:v>吉利车型</x:v>
      </x:c>
      <x:c r="F2399" t="str">
        <x:v>纯电动多用途乘用车</x:v>
      </x:c>
      <x:c r="G2399" t="str">
        <x:v>精灵#5</x:v>
      </x:c>
      <x:c r="H2399" t="str">
        <x:v>纯电动多用途乘用车</x:v>
      </x:c>
      <x:c r="I2399" t="str">
        <x:v>SUV-C</x:v>
      </x:c>
      <x:c r="J2399" t="str">
        <x:v>BEV</x:v>
      </x:c>
      <x:c r="K2399" t="str">
        <x:v>否</x:v>
      </x:c>
      <x:c r="L2399" t="n">
        <x:v>2400</x:v>
      </x:c>
      <x:c r="M2399" t="n">
        <x:v>2700</x:v>
      </x:c>
      <x:c r="N2399" t="n">
        <x:v>670</x:v>
      </x:c>
      <x:c r="O2399" t="n">
        <x:v>100.01</x:v>
      </x:c>
      <x:c r="P2399" t="str">
        <x:v>三元锂</x:v>
      </x:c>
      <x:c r="Q2399" t="n">
        <x:v>168.0840336134454</x:v>
      </x:c>
      <x:c r="R2399" t="n">
        <x:v>14.93</x:v>
      </x:c>
      <x:c r="S2399" t="n">
        <x:v>120</x:v>
      </x:c>
      <x:c r="T2399" t="n">
        <x:v>120</x:v>
      </x:c>
      <x:c r="U2399" t="str">
        <x:v>衢州极电电动汽车技术有限公司/衢州极电电动汽车技术有限公司</x:v>
      </x:c>
      <x:c r="V2399" t="str">
        <x:v>165/267</x:v>
      </x:c>
      <x:c r="W2399" t="str">
        <x:v>YS190XYE01/TZ220XYA04</x:v>
      </x:c>
      <x:c r="X2399" t="str">
        <x:v>不适用(BEV)</x:v>
      </x:c>
      <x:c r="Y2399" t="str">
        <x:v>不适用(BEV)</x:v>
      </x:c>
      <x:c r="Z2399" t="str">
        <x:v>不适用(BEV)</x:v>
      </x:c>
      <x:c r="AA2399" t="str">
        <x:v>不适用(BEV)</x:v>
      </x:c>
      <x:c r="AB2399" t="str">
        <x:v>不适用(BEV)</x:v>
      </x:c>
      <x:c r="AC2399" t="str">
        <x:v>不适用(BEV)</x:v>
      </x:c>
      <x:c r="AD2399" t="str">
        <x:v>BEV_历史批次</x:v>
      </x:c>
      <x:c r="AE2399" s="14" t="str">
        <x:v>267</x:v>
      </x:c>
      <x:c r="AF2399" s="14" t="str"/>
      <x:c r="AG2399" s="14" t="str">
        <x:v>源字段可解析</x:v>
      </x:c>
      <x:c r="AH2399" s="15" t="n">
        <x:f>IF(R2399&lt;&gt;"",R2399,IFERROR(IF(AND(IF(ISNUMBER(O2399),O2399,IFERROR(VALUE(O2399),VALUE(LEFT(TRIM(O2399),FIND("|",SUBSTITUTE(SUBSTITUTE(SUBSTITUTE(SUBSTITUTE(SUBSTITUTE(TRIM(O2399),"/","|"),"(","|"),"（","|"),";","|"),"；","|")&amp;"|")-1))))*100/IF(ISNUMBER(N2399),N2399,IFERROR(VALUE(N2399),VALUE(LEFT(TRIM(N2399),FIND("|",SUBSTITUTE(SUBSTITUTE(SUBSTITUTE(SUBSTITUTE(SUBSTITUTE(TRIM(N2399),"/","|"),"(","|"),"（","|"),";","|"),"；","|")&amp;"|")-1))))&gt;=3,IF(ISNUMBER(O2399),O2399,IFERROR(VALUE(O2399),VALUE(LEFT(TRIM(O2399),FIND("|",SUBSTITUTE(SUBSTITUTE(SUBSTITUTE(SUBSTITUTE(SUBSTITUTE(TRIM(O2399),"/","|"),"(","|"),"（","|"),";","|"),"；","|")&amp;"|")-1))))*100/IF(ISNUMBER(N2399),N2399,IFERROR(VALUE(N2399),VALUE(LEFT(TRIM(N2399),FIND("|",SUBSTITUTE(SUBSTITUTE(SUBSTITUTE(SUBSTITUTE(SUBSTITUTE(TRIM(N2399),"/","|"),"(","|"),"（","|"),";","|"),"；","|")&amp;"|")-1))))&lt;=40),IF(ISNUMBER(O2399),O2399,IFERROR(VALUE(O2399),VALUE(LEFT(TRIM(O2399),FIND("|",SUBSTITUTE(SUBSTITUTE(SUBSTITUTE(SUBSTITUTE(SUBSTITUTE(TRIM(O2399),"/","|"),"(","|"),"（","|"),";","|"),"；","|")&amp;"|")-1))))*100/IF(ISNUMBER(N2399),N2399,IFERROR(VALUE(N2399),VALUE(LEFT(TRIM(N2399),FIND("|",SUBSTITUTE(SUBSTITUTE(SUBSTITUTE(SUBSTITUTE(SUBSTITUTE(TRIM(N2399),"/","|"),"(","|"),"（","|"),";","|"),"；","|")&amp;"|")-1)))),""),""))</x:f>
        <x:v>14.93</x:v>
      </x:c>
      <x:c r="AI2399" s="15" t="str">
        <x:f>IFERROR(IF(AND(IF(ISNUMBER(O2399),O2399,IFERROR(VALUE(O2399),VALUE(LEFT(TRIM(O2399),FIND("|",SUBSTITUTE(SUBSTITUTE(SUBSTITUTE(SUBSTITUTE(SUBSTITUTE(TRIM(O2399),"/","|"),"(","|"),"（","|"),";","|"),"；","|")&amp;"|")-1))))&gt;=75,IF(ISNUMBER(O2399),O2399,IFERROR(VALUE(O2399),VALUE(LEFT(TRIM(O2399),FIND("|",SUBSTITUTE(SUBSTITUTE(SUBSTITUTE(SUBSTITUTE(SUBSTITUTE(TRIM(O2399),"/","|"),"(","|"),"（","|"),";","|"),"；","|")&amp;"|")-1))))&lt;=85,IF(ISNUMBER(Q2399),Q2399,IFERROR(VALUE(Q2399),VALUE(LEFT(TRIM(Q2399),FIND("|",SUBSTITUTE(SUBSTITUTE(SUBSTITUTE(SUBSTITUTE(SUBSTITUTE(TRIM(Q2399),"/","|"),"(","|"),"（","|"),";","|"),"；","|")&amp;"|")-1))))&gt;0),IF(ISNUMBER(O2399),O2399,IFERROR(VALUE(O2399),VALUE(LEFT(TRIM(O2399),FIND("|",SUBSTITUTE(SUBSTITUTE(SUBSTITUTE(SUBSTITUTE(SUBSTITUTE(TRIM(O2399),"/","|"),"(","|"),"（","|"),";","|"),"；","|")&amp;"|")-1))))*1000/IF(ISNUMBER(Q2399),Q2399,IFERROR(VALUE(Q2399),VALUE(LEFT(TRIM(Q2399),FIND("|",SUBSTITUTE(SUBSTITUTE(SUBSTITUTE(SUBSTITUTE(SUBSTITUTE(TRIM(Q2399),"/","|"),"(","|"),"（","|"),";","|"),"；","|")&amp;"|")-1)))),""),"")</x:f>
      </x:c>
      <x:c r="AJ2399" s="14" t="str">
        <x:f>IF(AI2399="","","非称重实测")</x:f>
      </x:c>
      <x:c r="AK2399" s="14" t="str"/>
      <x:c r="AL2399" s="14" t="str">
        <x:v>v3.4.6-candidate</x:v>
      </x:c>
    </x:row>
    <x:row r="2400">
      <x:c r="A2400" t="n">
        <x:v>384</x:v>
      </x:c>
      <x:c r="B2400" t="str">
        <x:v>HQ6475BEV02</x:v>
      </x:c>
      <x:c r="C2400" t="str">
        <x:v>精灵(smart)牌</x:v>
      </x:c>
      <x:c r="D2400" t="str">
        <x:v>浙江豪情汽车制造有限公司</x:v>
      </x:c>
      <x:c r="E2400" t="str">
        <x:v>吉利车型</x:v>
      </x:c>
      <x:c r="F2400" t="str">
        <x:v>纯电动多用途乘用车</x:v>
      </x:c>
      <x:c r="G2400" t="str">
        <x:v>精灵#5</x:v>
      </x:c>
      <x:c r="H2400" t="str">
        <x:v>纯电动多用途乘用车</x:v>
      </x:c>
      <x:c r="I2400" t="str">
        <x:v>SUV-C</x:v>
      </x:c>
      <x:c r="J2400" t="str">
        <x:v>BEV</x:v>
      </x:c>
      <x:c r="K2400" t="str">
        <x:v>否</x:v>
      </x:c>
      <x:c r="L2400" t="n">
        <x:v>2450</x:v>
      </x:c>
      <x:c r="M2400" t="n">
        <x:v>2700</x:v>
      </x:c>
      <x:c r="N2400" t="n">
        <x:v>660</x:v>
      </x:c>
      <x:c r="O2400" t="n">
        <x:v>100.01</x:v>
      </x:c>
      <x:c r="P2400" t="str">
        <x:v>三元锂</x:v>
      </x:c>
      <x:c r="Q2400" t="n">
        <x:v>168.0840336134454</x:v>
      </x:c>
      <x:c r="R2400" t="n">
        <x:v>15.15</x:v>
      </x:c>
      <x:c r="S2400" t="n">
        <x:v>120</x:v>
      </x:c>
      <x:c r="T2400" t="n">
        <x:v>120</x:v>
      </x:c>
      <x:c r="U2400" t="str">
        <x:v>衢州极电电动汽车技术有限公司/衢州极电电动汽车技术有限公司</x:v>
      </x:c>
      <x:c r="V2400" t="str">
        <x:v>165/310</x:v>
      </x:c>
      <x:c r="W2400" t="str">
        <x:v>YS190XYE01/TZ235XYC01</x:v>
      </x:c>
      <x:c r="X2400" t="str">
        <x:v>不适用(BEV)</x:v>
      </x:c>
      <x:c r="Y2400" t="str">
        <x:v>不适用(BEV)</x:v>
      </x:c>
      <x:c r="Z2400" t="str">
        <x:v>不适用(BEV)</x:v>
      </x:c>
      <x:c r="AA2400" t="str">
        <x:v>不适用(BEV)</x:v>
      </x:c>
      <x:c r="AB2400" t="str">
        <x:v>不适用(BEV)</x:v>
      </x:c>
      <x:c r="AC2400" t="str">
        <x:v>不适用(BEV)</x:v>
      </x:c>
      <x:c r="AD2400" t="str">
        <x:v>BEV_历史批次</x:v>
      </x:c>
      <x:c r="AE2400" s="14" t="str">
        <x:v>310</x:v>
      </x:c>
      <x:c r="AF2400" s="14" t="str"/>
      <x:c r="AG2400" s="14" t="str">
        <x:v>源字段可解析</x:v>
      </x:c>
      <x:c r="AH2400" s="15" t="n">
        <x:f>IF(R2400&lt;&gt;"",R2400,IFERROR(IF(AND(IF(ISNUMBER(O2400),O2400,IFERROR(VALUE(O2400),VALUE(LEFT(TRIM(O2400),FIND("|",SUBSTITUTE(SUBSTITUTE(SUBSTITUTE(SUBSTITUTE(SUBSTITUTE(TRIM(O2400),"/","|"),"(","|"),"（","|"),";","|"),"；","|")&amp;"|")-1))))*100/IF(ISNUMBER(N2400),N2400,IFERROR(VALUE(N2400),VALUE(LEFT(TRIM(N2400),FIND("|",SUBSTITUTE(SUBSTITUTE(SUBSTITUTE(SUBSTITUTE(SUBSTITUTE(TRIM(N2400),"/","|"),"(","|"),"（","|"),";","|"),"；","|")&amp;"|")-1))))&gt;=3,IF(ISNUMBER(O2400),O2400,IFERROR(VALUE(O2400),VALUE(LEFT(TRIM(O2400),FIND("|",SUBSTITUTE(SUBSTITUTE(SUBSTITUTE(SUBSTITUTE(SUBSTITUTE(TRIM(O2400),"/","|"),"(","|"),"（","|"),";","|"),"；","|")&amp;"|")-1))))*100/IF(ISNUMBER(N2400),N2400,IFERROR(VALUE(N2400),VALUE(LEFT(TRIM(N2400),FIND("|",SUBSTITUTE(SUBSTITUTE(SUBSTITUTE(SUBSTITUTE(SUBSTITUTE(TRIM(N2400),"/","|"),"(","|"),"（","|"),";","|"),"；","|")&amp;"|")-1))))&lt;=40),IF(ISNUMBER(O2400),O2400,IFERROR(VALUE(O2400),VALUE(LEFT(TRIM(O2400),FIND("|",SUBSTITUTE(SUBSTITUTE(SUBSTITUTE(SUBSTITUTE(SUBSTITUTE(TRIM(O2400),"/","|"),"(","|"),"（","|"),";","|"),"；","|")&amp;"|")-1))))*100/IF(ISNUMBER(N2400),N2400,IFERROR(VALUE(N2400),VALUE(LEFT(TRIM(N2400),FIND("|",SUBSTITUTE(SUBSTITUTE(SUBSTITUTE(SUBSTITUTE(SUBSTITUTE(TRIM(N2400),"/","|"),"(","|"),"（","|"),";","|"),"；","|")&amp;"|")-1)))),""),""))</x:f>
        <x:v>15.15</x:v>
      </x:c>
      <x:c r="AI2400" s="15" t="str">
        <x:f>IFERROR(IF(AND(IF(ISNUMBER(O2400),O2400,IFERROR(VALUE(O2400),VALUE(LEFT(TRIM(O2400),FIND("|",SUBSTITUTE(SUBSTITUTE(SUBSTITUTE(SUBSTITUTE(SUBSTITUTE(TRIM(O2400),"/","|"),"(","|"),"（","|"),";","|"),"；","|")&amp;"|")-1))))&gt;=75,IF(ISNUMBER(O2400),O2400,IFERROR(VALUE(O2400),VALUE(LEFT(TRIM(O2400),FIND("|",SUBSTITUTE(SUBSTITUTE(SUBSTITUTE(SUBSTITUTE(SUBSTITUTE(TRIM(O2400),"/","|"),"(","|"),"（","|"),";","|"),"；","|")&amp;"|")-1))))&lt;=85,IF(ISNUMBER(Q2400),Q2400,IFERROR(VALUE(Q2400),VALUE(LEFT(TRIM(Q2400),FIND("|",SUBSTITUTE(SUBSTITUTE(SUBSTITUTE(SUBSTITUTE(SUBSTITUTE(TRIM(Q2400),"/","|"),"(","|"),"（","|"),";","|"),"；","|")&amp;"|")-1))))&gt;0),IF(ISNUMBER(O2400),O2400,IFERROR(VALUE(O2400),VALUE(LEFT(TRIM(O2400),FIND("|",SUBSTITUTE(SUBSTITUTE(SUBSTITUTE(SUBSTITUTE(SUBSTITUTE(TRIM(O2400),"/","|"),"(","|"),"（","|"),";","|"),"；","|")&amp;"|")-1))))*1000/IF(ISNUMBER(Q2400),Q2400,IFERROR(VALUE(Q2400),VALUE(LEFT(TRIM(Q2400),FIND("|",SUBSTITUTE(SUBSTITUTE(SUBSTITUTE(SUBSTITUTE(SUBSTITUTE(TRIM(Q2400),"/","|"),"(","|"),"（","|"),";","|"),"；","|")&amp;"|")-1)))),""),"")</x:f>
      </x:c>
      <x:c r="AJ2400" s="14" t="str">
        <x:f>IF(AI2400="","","非称重实测")</x:f>
      </x:c>
      <x:c r="AK2400" s="14" t="str"/>
      <x:c r="AL2400" s="14" t="str">
        <x:v>v3.4.6-candidate</x:v>
      </x:c>
    </x:row>
    <x:row r="2401">
      <x:c r="A2401" t="n">
        <x:v>384</x:v>
      </x:c>
      <x:c r="B2401" t="str">
        <x:v>HQ6475BEV03</x:v>
      </x:c>
      <x:c r="C2401" t="str">
        <x:v>精灵(smart)牌</x:v>
      </x:c>
      <x:c r="D2401" t="str">
        <x:v>浙江豪情汽车制造有限公司</x:v>
      </x:c>
      <x:c r="E2401" t="str">
        <x:v>吉利车型</x:v>
      </x:c>
      <x:c r="F2401" t="str">
        <x:v>纯电动多用途乘用车</x:v>
      </x:c>
      <x:c r="G2401" t="str">
        <x:v>精灵#5</x:v>
      </x:c>
      <x:c r="H2401" t="str">
        <x:v>纯电动多用途乘用车</x:v>
      </x:c>
      <x:c r="I2401" t="str">
        <x:v>SUV-C</x:v>
      </x:c>
      <x:c r="J2401" t="str">
        <x:v>BEV</x:v>
      </x:c>
      <x:c r="K2401" t="str">
        <x:v>否</x:v>
      </x:c>
      <x:c r="L2401" t="n">
        <x:v>2250</x:v>
      </x:c>
      <x:c r="M2401" t="n">
        <x:v>2700</x:v>
      </x:c>
      <x:c r="N2401" t="n">
        <x:v>570</x:v>
      </x:c>
      <x:c r="O2401" t="n">
        <x:v>76</x:v>
      </x:c>
      <x:c r="P2401" t="str">
        <x:v>磷酸铁锂</x:v>
      </x:c>
      <x:c r="Q2401" t="n">
        <x:v>131.4878892733564</x:v>
      </x:c>
      <x:c r="R2401" t="n">
        <x:v>13.33</x:v>
      </x:c>
      <x:c r="S2401" t="n">
        <x:v>120</x:v>
      </x:c>
      <x:c r="T2401" t="n">
        <x:v>120</x:v>
      </x:c>
      <x:c r="U2401" t="str">
        <x:v>衢州极电电动汽车技术有限公司</x:v>
      </x:c>
      <x:c r="V2401" t="n">
        <x:v>250</x:v>
      </x:c>
      <x:c r="W2401" t="str">
        <x:v>TZ220XYA02</x:v>
      </x:c>
      <x:c r="X2401" t="str">
        <x:v>不适用(BEV)</x:v>
      </x:c>
      <x:c r="Y2401" t="str">
        <x:v>不适用(BEV)</x:v>
      </x:c>
      <x:c r="Z2401" t="str">
        <x:v>不适用(BEV)</x:v>
      </x:c>
      <x:c r="AA2401" t="str">
        <x:v>不适用(BEV)</x:v>
      </x:c>
      <x:c r="AB2401" t="str">
        <x:v>不适用(BEV)</x:v>
      </x:c>
      <x:c r="AC2401" t="str">
        <x:v>不适用(BEV)</x:v>
      </x:c>
      <x:c r="AD2401" t="str">
        <x:v>BEV_历史批次</x:v>
      </x:c>
      <x:c r="AE2401" s="14" t="str"/>
      <x:c r="AF2401" s="14" t="n">
        <x:v>373</x:v>
      </x:c>
      <x:c r="AG2401" s="14" t="str">
        <x:v>B外部候选</x:v>
      </x:c>
      <x:c r="AH2401" s="15" t="n">
        <x:f>IF(R2401&lt;&gt;"",R2401,IFERROR(IF(AND(IF(ISNUMBER(O2401),O2401,IFERROR(VALUE(O2401),VALUE(LEFT(TRIM(O2401),FIND("|",SUBSTITUTE(SUBSTITUTE(SUBSTITUTE(SUBSTITUTE(SUBSTITUTE(TRIM(O2401),"/","|"),"(","|"),"（","|"),";","|"),"；","|")&amp;"|")-1))))*100/IF(ISNUMBER(N2401),N2401,IFERROR(VALUE(N2401),VALUE(LEFT(TRIM(N2401),FIND("|",SUBSTITUTE(SUBSTITUTE(SUBSTITUTE(SUBSTITUTE(SUBSTITUTE(TRIM(N2401),"/","|"),"(","|"),"（","|"),";","|"),"；","|")&amp;"|")-1))))&gt;=3,IF(ISNUMBER(O2401),O2401,IFERROR(VALUE(O2401),VALUE(LEFT(TRIM(O2401),FIND("|",SUBSTITUTE(SUBSTITUTE(SUBSTITUTE(SUBSTITUTE(SUBSTITUTE(TRIM(O2401),"/","|"),"(","|"),"（","|"),";","|"),"；","|")&amp;"|")-1))))*100/IF(ISNUMBER(N2401),N2401,IFERROR(VALUE(N2401),VALUE(LEFT(TRIM(N2401),FIND("|",SUBSTITUTE(SUBSTITUTE(SUBSTITUTE(SUBSTITUTE(SUBSTITUTE(TRIM(N2401),"/","|"),"(","|"),"（","|"),";","|"),"；","|")&amp;"|")-1))))&lt;=40),IF(ISNUMBER(O2401),O2401,IFERROR(VALUE(O2401),VALUE(LEFT(TRIM(O2401),FIND("|",SUBSTITUTE(SUBSTITUTE(SUBSTITUTE(SUBSTITUTE(SUBSTITUTE(TRIM(O2401),"/","|"),"(","|"),"（","|"),";","|"),"；","|")&amp;"|")-1))))*100/IF(ISNUMBER(N2401),N2401,IFERROR(VALUE(N2401),VALUE(LEFT(TRIM(N2401),FIND("|",SUBSTITUTE(SUBSTITUTE(SUBSTITUTE(SUBSTITUTE(SUBSTITUTE(TRIM(N2401),"/","|"),"(","|"),"（","|"),";","|"),"；","|")&amp;"|")-1)))),""),""))</x:f>
        <x:v>13.33</x:v>
      </x:c>
      <x:c r="AI2401" s="15" t="n">
        <x:f>IFERROR(IF(AND(IF(ISNUMBER(O2401),O2401,IFERROR(VALUE(O2401),VALUE(LEFT(TRIM(O2401),FIND("|",SUBSTITUTE(SUBSTITUTE(SUBSTITUTE(SUBSTITUTE(SUBSTITUTE(TRIM(O2401),"/","|"),"(","|"),"（","|"),";","|"),"；","|")&amp;"|")-1))))&gt;=75,IF(ISNUMBER(O2401),O2401,IFERROR(VALUE(O2401),VALUE(LEFT(TRIM(O2401),FIND("|",SUBSTITUTE(SUBSTITUTE(SUBSTITUTE(SUBSTITUTE(SUBSTITUTE(TRIM(O2401),"/","|"),"(","|"),"（","|"),";","|"),"；","|")&amp;"|")-1))))&lt;=85,IF(ISNUMBER(Q2401),Q2401,IFERROR(VALUE(Q2401),VALUE(LEFT(TRIM(Q2401),FIND("|",SUBSTITUTE(SUBSTITUTE(SUBSTITUTE(SUBSTITUTE(SUBSTITUTE(TRIM(Q2401),"/","|"),"(","|"),"（","|"),";","|"),"；","|")&amp;"|")-1))))&gt;0),IF(ISNUMBER(O2401),O2401,IFERROR(VALUE(O2401),VALUE(LEFT(TRIM(O2401),FIND("|",SUBSTITUTE(SUBSTITUTE(SUBSTITUTE(SUBSTITUTE(SUBSTITUTE(TRIM(O2401),"/","|"),"(","|"),"（","|"),";","|"),"；","|")&amp;"|")-1))))*1000/IF(ISNUMBER(Q2401),Q2401,IFERROR(VALUE(Q2401),VALUE(LEFT(TRIM(Q2401),FIND("|",SUBSTITUTE(SUBSTITUTE(SUBSTITUTE(SUBSTITUTE(SUBSTITUTE(TRIM(Q2401),"/","|"),"(","|"),"（","|"),";","|"),"；","|")&amp;"|")-1)))),""),"")</x:f>
        <x:v>578.0000000000001</x:v>
      </x:c>
      <x:c r="AJ2401" s="14" t="str">
        <x:f>IF(AI2401="","","非称重实测")</x:f>
        <x:v>非称重实测</x:v>
      </x:c>
      <x:c r="AK2401" s="14" t="str">
        <x:v>扭矩外部候选；80kWh质量可推导</x:v>
      </x:c>
      <x:c r="AL2401" s="14" t="str">
        <x:v>v3.4.6-candidate</x:v>
      </x:c>
    </x:row>
    <x:row r="2402">
      <x:c r="A2402" t="n">
        <x:v>384</x:v>
      </x:c>
      <x:c r="B2402" t="str">
        <x:v>HQ6475BEV04</x:v>
      </x:c>
      <x:c r="C2402" t="str">
        <x:v>精灵(smart)牌</x:v>
      </x:c>
      <x:c r="D2402" t="str">
        <x:v>浙江豪情汽车制造有限公司</x:v>
      </x:c>
      <x:c r="E2402" t="str">
        <x:v>吉利车型</x:v>
      </x:c>
      <x:c r="F2402" t="str">
        <x:v>纯电动多用途乘用车</x:v>
      </x:c>
      <x:c r="G2402" t="str">
        <x:v>精灵#5</x:v>
      </x:c>
      <x:c r="H2402" t="str">
        <x:v>纯电动多用途乘用车</x:v>
      </x:c>
      <x:c r="I2402" t="str">
        <x:v>SUV-C</x:v>
      </x:c>
      <x:c r="J2402" t="str">
        <x:v>BEV</x:v>
      </x:c>
      <x:c r="K2402" t="str">
        <x:v>否</x:v>
      </x:c>
      <x:c r="L2402" t="str">
        <x:v>2290/2325</x:v>
      </x:c>
      <x:c r="M2402" t="n">
        <x:v>2700</x:v>
      </x:c>
      <x:c r="N2402" t="str">
        <x:v>740/720</x:v>
      </x:c>
      <x:c r="O2402" t="n">
        <x:v>100.01</x:v>
      </x:c>
      <x:c r="P2402" t="str">
        <x:v>三元锂</x:v>
      </x:c>
      <x:c r="Q2402" t="n">
        <x:v>168.0840336134454</x:v>
      </x:c>
      <x:c r="R2402"/>
      <x:c r="S2402" t="n">
        <x:v>120</x:v>
      </x:c>
      <x:c r="T2402" t="n">
        <x:v>120</x:v>
      </x:c>
      <x:c r="U2402" t="str">
        <x:v>衢州极电电动汽车技术有限公司</x:v>
      </x:c>
      <x:c r="V2402" t="n">
        <x:v>267</x:v>
      </x:c>
      <x:c r="W2402" t="str">
        <x:v>TZ220XYA04</x:v>
      </x:c>
      <x:c r="X2402" t="str">
        <x:v>不适用(BEV)</x:v>
      </x:c>
      <x:c r="Y2402" t="str">
        <x:v>不适用(BEV)</x:v>
      </x:c>
      <x:c r="Z2402" t="str">
        <x:v>不适用(BEV)</x:v>
      </x:c>
      <x:c r="AA2402" t="str">
        <x:v>不适用(BEV)</x:v>
      </x:c>
      <x:c r="AB2402" t="str">
        <x:v>不适用(BEV)</x:v>
      </x:c>
      <x:c r="AC2402" t="str">
        <x:v>不适用(BEV)</x:v>
      </x:c>
      <x:c r="AD2402" t="str">
        <x:v>BEV_历史批次</x:v>
      </x:c>
      <x:c r="AE2402" s="14" t="str"/>
      <x:c r="AF2402" s="14" t="str"/>
      <x:c r="AG2402" s="14" t="str">
        <x:v>待OCR/外部证据：数值语义歧义</x:v>
      </x:c>
      <x:c r="AH2402" s="15" t="n">
        <x:f>IF(R2402&lt;&gt;"",R2402,IFERROR(IF(AND(IF(ISNUMBER(O2402),O2402,IFERROR(VALUE(O2402),VALUE(LEFT(TRIM(O2402),FIND("|",SUBSTITUTE(SUBSTITUTE(SUBSTITUTE(SUBSTITUTE(SUBSTITUTE(TRIM(O2402),"/","|"),"(","|"),"（","|"),";","|"),"；","|")&amp;"|")-1))))*100/IF(ISNUMBER(N2402),N2402,IFERROR(VALUE(N2402),VALUE(LEFT(TRIM(N2402),FIND("|",SUBSTITUTE(SUBSTITUTE(SUBSTITUTE(SUBSTITUTE(SUBSTITUTE(TRIM(N2402),"/","|"),"(","|"),"（","|"),";","|"),"；","|")&amp;"|")-1))))&gt;=3,IF(ISNUMBER(O2402),O2402,IFERROR(VALUE(O2402),VALUE(LEFT(TRIM(O2402),FIND("|",SUBSTITUTE(SUBSTITUTE(SUBSTITUTE(SUBSTITUTE(SUBSTITUTE(TRIM(O2402),"/","|"),"(","|"),"（","|"),";","|"),"；","|")&amp;"|")-1))))*100/IF(ISNUMBER(N2402),N2402,IFERROR(VALUE(N2402),VALUE(LEFT(TRIM(N2402),FIND("|",SUBSTITUTE(SUBSTITUTE(SUBSTITUTE(SUBSTITUTE(SUBSTITUTE(TRIM(N2402),"/","|"),"(","|"),"（","|"),";","|"),"；","|")&amp;"|")-1))))&lt;=40),IF(ISNUMBER(O2402),O2402,IFERROR(VALUE(O2402),VALUE(LEFT(TRIM(O2402),FIND("|",SUBSTITUTE(SUBSTITUTE(SUBSTITUTE(SUBSTITUTE(SUBSTITUTE(TRIM(O2402),"/","|"),"(","|"),"（","|"),";","|"),"；","|")&amp;"|")-1))))*100/IF(ISNUMBER(N2402),N2402,IFERROR(VALUE(N2402),VALUE(LEFT(TRIM(N2402),FIND("|",SUBSTITUTE(SUBSTITUTE(SUBSTITUTE(SUBSTITUTE(SUBSTITUTE(TRIM(N2402),"/","|"),"(","|"),"（","|"),";","|"),"；","|")&amp;"|")-1)))),""),""))</x:f>
        <x:v>13.514864864864865</x:v>
      </x:c>
      <x:c r="AI2402" s="15" t="str">
        <x:f>IFERROR(IF(AND(IF(ISNUMBER(O2402),O2402,IFERROR(VALUE(O2402),VALUE(LEFT(TRIM(O2402),FIND("|",SUBSTITUTE(SUBSTITUTE(SUBSTITUTE(SUBSTITUTE(SUBSTITUTE(TRIM(O2402),"/","|"),"(","|"),"（","|"),";","|"),"；","|")&amp;"|")-1))))&gt;=75,IF(ISNUMBER(O2402),O2402,IFERROR(VALUE(O2402),VALUE(LEFT(TRIM(O2402),FIND("|",SUBSTITUTE(SUBSTITUTE(SUBSTITUTE(SUBSTITUTE(SUBSTITUTE(TRIM(O2402),"/","|"),"(","|"),"（","|"),";","|"),"；","|")&amp;"|")-1))))&lt;=85,IF(ISNUMBER(Q2402),Q2402,IFERROR(VALUE(Q2402),VALUE(LEFT(TRIM(Q2402),FIND("|",SUBSTITUTE(SUBSTITUTE(SUBSTITUTE(SUBSTITUTE(SUBSTITUTE(TRIM(Q2402),"/","|"),"(","|"),"（","|"),";","|"),"；","|")&amp;"|")-1))))&gt;0),IF(ISNUMBER(O2402),O2402,IFERROR(VALUE(O2402),VALUE(LEFT(TRIM(O2402),FIND("|",SUBSTITUTE(SUBSTITUTE(SUBSTITUTE(SUBSTITUTE(SUBSTITUTE(TRIM(O2402),"/","|"),"(","|"),"（","|"),";","|"),"；","|")&amp;"|")-1))))*1000/IF(ISNUMBER(Q2402),Q2402,IFERROR(VALUE(Q2402),VALUE(LEFT(TRIM(Q2402),FIND("|",SUBSTITUTE(SUBSTITUTE(SUBSTITUTE(SUBSTITUTE(SUBSTITUTE(TRIM(Q2402),"/","|"),"(","|"),"（","|"),";","|"),"；","|")&amp;"|")-1)))),""),"")</x:f>
      </x:c>
      <x:c r="AJ2402" s="14" t="str">
        <x:f>IF(AI2402="","","非称重实测")</x:f>
      </x:c>
      <x:c r="AK2402" s="14" t="str">
        <x:v>电耗公式可补</x:v>
      </x:c>
      <x:c r="AL2402" s="14" t="str">
        <x:v>v3.4.6-candidate</x:v>
      </x:c>
    </x:row>
    <x:row r="2403">
      <x:c r="A2403" t="n">
        <x:v>384</x:v>
      </x:c>
      <x:c r="B2403" t="str">
        <x:v>HSE6450BEVM2A</x:v>
      </x:c>
      <x:c r="C2403" t="str">
        <x:v>予风牌</x:v>
      </x:c>
      <x:c r="D2403" t="str">
        <x:v>河南森源电动汽车有限公司</x:v>
      </x:c>
      <x:c r="E2403"/>
      <x:c r="F2403" t="str">
        <x:v>纯电动多用途乘用车</x:v>
      </x:c>
      <x:c r="G2403" t="str">
        <x:v>予风EV50</x:v>
      </x:c>
      <x:c r="H2403" t="str">
        <x:v>纯电动多用途乘用车</x:v>
      </x:c>
      <x:c r="I2403" t="str">
        <x:v>/</x:v>
      </x:c>
      <x:c r="J2403" t="str">
        <x:v>BEV</x:v>
      </x:c>
      <x:c r="K2403" t="str">
        <x:v>否</x:v>
      </x:c>
      <x:c r="L2403" t="n">
        <x:v>1470</x:v>
      </x:c>
      <x:c r="M2403"/>
      <x:c r="N2403" t="str">
        <x:v>270(CLTC)</x:v>
      </x:c>
      <x:c r="O2403" t="n">
        <x:v>41.86</x:v>
      </x:c>
      <x:c r="P2403"/>
      <x:c r="Q2403" t="n">
        <x:v>135.9090909090909</x:v>
      </x:c>
      <x:c r="R2403"/>
      <x:c r="S2403"/>
      <x:c r="T2403"/>
      <x:c r="U2403"/>
      <x:c r="V2403"/>
      <x:c r="W2403"/>
      <x:c r="X2403" t="str">
        <x:v>不适用(BEV)</x:v>
      </x:c>
      <x:c r="Y2403" t="str">
        <x:v>不适用(BEV)</x:v>
      </x:c>
      <x:c r="Z2403" t="str">
        <x:v>不适用(BEV)</x:v>
      </x:c>
      <x:c r="AA2403" t="str">
        <x:v>不适用(BEV)</x:v>
      </x:c>
      <x:c r="AB2403" t="str">
        <x:v>不适用(BEV)</x:v>
      </x:c>
      <x:c r="AC2403" t="str">
        <x:v>不适用(BEV)</x:v>
      </x:c>
      <x:c r="AD2403" t="str">
        <x:v>BEV_历史批次</x:v>
      </x:c>
      <x:c r="AE2403" s="14" t="str"/>
      <x:c r="AF2403" s="14" t="str"/>
      <x:c r="AG2403" s="14" t="str">
        <x:v>待OCR/外部证据：原字段为空</x:v>
      </x:c>
      <x:c r="AH2403" s="15" t="n">
        <x:f>IF(R2403&lt;&gt;"",R2403,IFERROR(IF(AND(IF(ISNUMBER(O2403),O2403,IFERROR(VALUE(O2403),VALUE(LEFT(TRIM(O2403),FIND("|",SUBSTITUTE(SUBSTITUTE(SUBSTITUTE(SUBSTITUTE(SUBSTITUTE(TRIM(O2403),"/","|"),"(","|"),"（","|"),";","|"),"；","|")&amp;"|")-1))))*100/IF(ISNUMBER(N2403),N2403,IFERROR(VALUE(N2403),VALUE(LEFT(TRIM(N2403),FIND("|",SUBSTITUTE(SUBSTITUTE(SUBSTITUTE(SUBSTITUTE(SUBSTITUTE(TRIM(N2403),"/","|"),"(","|"),"（","|"),";","|"),"；","|")&amp;"|")-1))))&gt;=3,IF(ISNUMBER(O2403),O2403,IFERROR(VALUE(O2403),VALUE(LEFT(TRIM(O2403),FIND("|",SUBSTITUTE(SUBSTITUTE(SUBSTITUTE(SUBSTITUTE(SUBSTITUTE(TRIM(O2403),"/","|"),"(","|"),"（","|"),";","|"),"；","|")&amp;"|")-1))))*100/IF(ISNUMBER(N2403),N2403,IFERROR(VALUE(N2403),VALUE(LEFT(TRIM(N2403),FIND("|",SUBSTITUTE(SUBSTITUTE(SUBSTITUTE(SUBSTITUTE(SUBSTITUTE(TRIM(N2403),"/","|"),"(","|"),"（","|"),";","|"),"；","|")&amp;"|")-1))))&lt;=40),IF(ISNUMBER(O2403),O2403,IFERROR(VALUE(O2403),VALUE(LEFT(TRIM(O2403),FIND("|",SUBSTITUTE(SUBSTITUTE(SUBSTITUTE(SUBSTITUTE(SUBSTITUTE(TRIM(O2403),"/","|"),"(","|"),"（","|"),";","|"),"；","|")&amp;"|")-1))))*100/IF(ISNUMBER(N2403),N2403,IFERROR(VALUE(N2403),VALUE(LEFT(TRIM(N2403),FIND("|",SUBSTITUTE(SUBSTITUTE(SUBSTITUTE(SUBSTITUTE(SUBSTITUTE(TRIM(N2403),"/","|"),"(","|"),"（","|"),";","|"),"；","|")&amp;"|")-1)))),""),""))</x:f>
        <x:v>15.503703703703703</x:v>
      </x:c>
      <x:c r="AI2403" s="15" t="str">
        <x:f>IFERROR(IF(AND(IF(ISNUMBER(O2403),O2403,IFERROR(VALUE(O2403),VALUE(LEFT(TRIM(O2403),FIND("|",SUBSTITUTE(SUBSTITUTE(SUBSTITUTE(SUBSTITUTE(SUBSTITUTE(TRIM(O2403),"/","|"),"(","|"),"（","|"),";","|"),"；","|")&amp;"|")-1))))&gt;=75,IF(ISNUMBER(O2403),O2403,IFERROR(VALUE(O2403),VALUE(LEFT(TRIM(O2403),FIND("|",SUBSTITUTE(SUBSTITUTE(SUBSTITUTE(SUBSTITUTE(SUBSTITUTE(TRIM(O2403),"/","|"),"(","|"),"（","|"),";","|"),"；","|")&amp;"|")-1))))&lt;=85,IF(ISNUMBER(Q2403),Q2403,IFERROR(VALUE(Q2403),VALUE(LEFT(TRIM(Q2403),FIND("|",SUBSTITUTE(SUBSTITUTE(SUBSTITUTE(SUBSTITUTE(SUBSTITUTE(TRIM(Q2403),"/","|"),"(","|"),"（","|"),";","|"),"；","|")&amp;"|")-1))))&gt;0),IF(ISNUMBER(O2403),O2403,IFERROR(VALUE(O2403),VALUE(LEFT(TRIM(O2403),FIND("|",SUBSTITUTE(SUBSTITUTE(SUBSTITUTE(SUBSTITUTE(SUBSTITUTE(TRIM(O2403),"/","|"),"(","|"),"（","|"),";","|"),"；","|")&amp;"|")-1))))*1000/IF(ISNUMBER(Q2403),Q2403,IFERROR(VALUE(Q2403),VALUE(LEFT(TRIM(Q2403),FIND("|",SUBSTITUTE(SUBSTITUTE(SUBSTITUTE(SUBSTITUTE(SUBSTITUTE(TRIM(Q2403),"/","|"),"(","|"),"（","|"),";","|"),"；","|")&amp;"|")-1)))),""),"")</x:f>
      </x:c>
      <x:c r="AJ2403" s="14" t="str">
        <x:f>IF(AI2403="","","非称重实测")</x:f>
      </x:c>
      <x:c r="AK2403" s="14" t="str">
        <x:v>电耗公式可补</x:v>
      </x:c>
      <x:c r="AL2403" s="14" t="str">
        <x:v>v3.4.6-candidate</x:v>
      </x:c>
    </x:row>
    <x:row r="2404">
      <x:c r="A2404" t="n">
        <x:v>384</x:v>
      </x:c>
      <x:c r="B2404" t="str">
        <x:v>JHC6481BEV52</x:v>
      </x:c>
      <x:c r="C2404" t="str">
        <x:v>远程牌</x:v>
      </x:c>
      <x:c r="D2404" t="str">
        <x:v>山西新能源汽车工业有限公司</x:v>
      </x:c>
      <x:c r="E2404"/>
      <x:c r="F2404" t="str">
        <x:v>纯电动多用途乘用车</x:v>
      </x:c>
      <x:c r="G2404" t="str">
        <x:v>纯电动多用途乘用车</x:v>
      </x:c>
      <x:c r="H2404" t="str">
        <x:v>纯电动多用途乘用车</x:v>
      </x:c>
      <x:c r="I2404" t="str">
        <x:v>/</x:v>
      </x:c>
      <x:c r="J2404" t="str">
        <x:v>BEV</x:v>
      </x:c>
      <x:c r="K2404" t="str">
        <x:v>否</x:v>
      </x:c>
      <x:c r="L2404"/>
      <x:c r="M2404"/>
      <x:c r="N2404"/>
      <x:c r="O2404"/>
      <x:c r="P2404"/>
      <x:c r="Q2404"/>
      <x:c r="R2404"/>
      <x:c r="S2404"/>
      <x:c r="T2404"/>
      <x:c r="U2404"/>
      <x:c r="V2404"/>
      <x:c r="W2404"/>
      <x:c r="X2404" t="str">
        <x:v>不适用(BEV)</x:v>
      </x:c>
      <x:c r="Y2404" t="str">
        <x:v>不适用(BEV)</x:v>
      </x:c>
      <x:c r="Z2404" t="str">
        <x:v>不适用(BEV)</x:v>
      </x:c>
      <x:c r="AA2404" t="str">
        <x:v>不适用(BEV)</x:v>
      </x:c>
      <x:c r="AB2404" t="str">
        <x:v>不适用(BEV)</x:v>
      </x:c>
      <x:c r="AC2404" t="str">
        <x:v>不适用(BEV)</x:v>
      </x:c>
      <x:c r="AD2404" t="str">
        <x:v>BEV_历史批次</x:v>
      </x:c>
      <x:c r="AE2404" s="14" t="str"/>
      <x:c r="AF2404" s="14" t="str"/>
      <x:c r="AG2404" s="14" t="str">
        <x:v>待OCR/外部证据：原字段为空</x:v>
      </x:c>
      <x:c r="AH2404" s="15" t="str">
        <x:f>IF(R2404&lt;&gt;"",R2404,IFERROR(IF(AND(IF(ISNUMBER(O2404),O2404,IFERROR(VALUE(O2404),VALUE(LEFT(TRIM(O2404),FIND("|",SUBSTITUTE(SUBSTITUTE(SUBSTITUTE(SUBSTITUTE(SUBSTITUTE(TRIM(O2404),"/","|"),"(","|"),"（","|"),";","|"),"；","|")&amp;"|")-1))))*100/IF(ISNUMBER(N2404),N2404,IFERROR(VALUE(N2404),VALUE(LEFT(TRIM(N2404),FIND("|",SUBSTITUTE(SUBSTITUTE(SUBSTITUTE(SUBSTITUTE(SUBSTITUTE(TRIM(N2404),"/","|"),"(","|"),"（","|"),";","|"),"；","|")&amp;"|")-1))))&gt;=3,IF(ISNUMBER(O2404),O2404,IFERROR(VALUE(O2404),VALUE(LEFT(TRIM(O2404),FIND("|",SUBSTITUTE(SUBSTITUTE(SUBSTITUTE(SUBSTITUTE(SUBSTITUTE(TRIM(O2404),"/","|"),"(","|"),"（","|"),";","|"),"；","|")&amp;"|")-1))))*100/IF(ISNUMBER(N2404),N2404,IFERROR(VALUE(N2404),VALUE(LEFT(TRIM(N2404),FIND("|",SUBSTITUTE(SUBSTITUTE(SUBSTITUTE(SUBSTITUTE(SUBSTITUTE(TRIM(N2404),"/","|"),"(","|"),"（","|"),";","|"),"；","|")&amp;"|")-1))))&lt;=40),IF(ISNUMBER(O2404),O2404,IFERROR(VALUE(O2404),VALUE(LEFT(TRIM(O2404),FIND("|",SUBSTITUTE(SUBSTITUTE(SUBSTITUTE(SUBSTITUTE(SUBSTITUTE(TRIM(O2404),"/","|"),"(","|"),"（","|"),";","|"),"；","|")&amp;"|")-1))))*100/IF(ISNUMBER(N2404),N2404,IFERROR(VALUE(N2404),VALUE(LEFT(TRIM(N2404),FIND("|",SUBSTITUTE(SUBSTITUTE(SUBSTITUTE(SUBSTITUTE(SUBSTITUTE(TRIM(N2404),"/","|"),"(","|"),"（","|"),";","|"),"；","|")&amp;"|")-1)))),""),""))</x:f>
      </x:c>
      <x:c r="AI2404" s="15" t="str">
        <x:f>IFERROR(IF(AND(IF(ISNUMBER(O2404),O2404,IFERROR(VALUE(O2404),VALUE(LEFT(TRIM(O2404),FIND("|",SUBSTITUTE(SUBSTITUTE(SUBSTITUTE(SUBSTITUTE(SUBSTITUTE(TRIM(O2404),"/","|"),"(","|"),"（","|"),";","|"),"；","|")&amp;"|")-1))))&gt;=75,IF(ISNUMBER(O2404),O2404,IFERROR(VALUE(O2404),VALUE(LEFT(TRIM(O2404),FIND("|",SUBSTITUTE(SUBSTITUTE(SUBSTITUTE(SUBSTITUTE(SUBSTITUTE(TRIM(O2404),"/","|"),"(","|"),"（","|"),";","|"),"；","|")&amp;"|")-1))))&lt;=85,IF(ISNUMBER(Q2404),Q2404,IFERROR(VALUE(Q2404),VALUE(LEFT(TRIM(Q2404),FIND("|",SUBSTITUTE(SUBSTITUTE(SUBSTITUTE(SUBSTITUTE(SUBSTITUTE(TRIM(Q2404),"/","|"),"(","|"),"（","|"),";","|"),"；","|")&amp;"|")-1))))&gt;0),IF(ISNUMBER(O2404),O2404,IFERROR(VALUE(O2404),VALUE(LEFT(TRIM(O2404),FIND("|",SUBSTITUTE(SUBSTITUTE(SUBSTITUTE(SUBSTITUTE(SUBSTITUTE(TRIM(O2404),"/","|"),"(","|"),"（","|"),";","|"),"；","|")&amp;"|")-1))))*1000/IF(ISNUMBER(Q2404),Q2404,IFERROR(VALUE(Q2404),VALUE(LEFT(TRIM(Q2404),FIND("|",SUBSTITUTE(SUBSTITUTE(SUBSTITUTE(SUBSTITUTE(SUBSTITUTE(TRIM(Q2404),"/","|"),"(","|"),"（","|"),";","|"),"；","|")&amp;"|")-1)))),""),"")</x:f>
      </x:c>
      <x:c r="AJ2404" s="14" t="str">
        <x:f>IF(AI2404="","","非称重实测")</x:f>
      </x:c>
      <x:c r="AK2404" s="14" t="str"/>
      <x:c r="AL2404" s="14" t="str">
        <x:v>v3.4.6-candidate</x:v>
      </x:c>
    </x:row>
    <x:row r="2405">
      <x:c r="A2405" t="n">
        <x:v>384</x:v>
      </x:c>
      <x:c r="B2405" t="str">
        <x:v>JKC6491A0X0BEV</x:v>
      </x:c>
      <x:c r="C2405" t="str">
        <x:v>鑫源牌</x:v>
      </x:c>
      <x:c r="D2405" t="str">
        <x:v>鑫源汽车有限公司</x:v>
      </x:c>
      <x:c r="E2405"/>
      <x:c r="F2405" t="str">
        <x:v>纯电动多用途乘用车</x:v>
      </x:c>
      <x:c r="G2405" t="str">
        <x:v>E3L</x:v>
      </x:c>
      <x:c r="H2405" t="str">
        <x:v>纯电动多用途乘用车</x:v>
      </x:c>
      <x:c r="I2405" t="str">
        <x:v>/</x:v>
      </x:c>
      <x:c r="J2405" t="str">
        <x:v>BEV</x:v>
      </x:c>
      <x:c r="K2405" t="str">
        <x:v>否</x:v>
      </x:c>
      <x:c r="L2405" t="n">
        <x:v>1655</x:v>
      </x:c>
      <x:c r="M2405"/>
      <x:c r="N2405" t="str">
        <x:v>275(CLTC)</x:v>
      </x:c>
      <x:c r="O2405" t="n">
        <x:v>41.86</x:v>
      </x:c>
      <x:c r="P2405"/>
      <x:c r="Q2405" t="n">
        <x:v>140</x:v>
      </x:c>
      <x:c r="R2405"/>
      <x:c r="S2405"/>
      <x:c r="T2405"/>
      <x:c r="U2405"/>
      <x:c r="V2405"/>
      <x:c r="W2405"/>
      <x:c r="X2405" t="str">
        <x:v>不适用(BEV)</x:v>
      </x:c>
      <x:c r="Y2405" t="str">
        <x:v>不适用(BEV)</x:v>
      </x:c>
      <x:c r="Z2405" t="str">
        <x:v>不适用(BEV)</x:v>
      </x:c>
      <x:c r="AA2405" t="str">
        <x:v>不适用(BEV)</x:v>
      </x:c>
      <x:c r="AB2405" t="str">
        <x:v>不适用(BEV)</x:v>
      </x:c>
      <x:c r="AC2405" t="str">
        <x:v>不适用(BEV)</x:v>
      </x:c>
      <x:c r="AD2405" t="str">
        <x:v>BEV_历史批次</x:v>
      </x:c>
      <x:c r="AE2405" s="14" t="str"/>
      <x:c r="AF2405" s="14" t="str"/>
      <x:c r="AG2405" s="14" t="str">
        <x:v>待OCR/外部证据：原字段为空</x:v>
      </x:c>
      <x:c r="AH2405" s="15" t="n">
        <x:f>IF(R2405&lt;&gt;"",R2405,IFERROR(IF(AND(IF(ISNUMBER(O2405),O2405,IFERROR(VALUE(O2405),VALUE(LEFT(TRIM(O2405),FIND("|",SUBSTITUTE(SUBSTITUTE(SUBSTITUTE(SUBSTITUTE(SUBSTITUTE(TRIM(O2405),"/","|"),"(","|"),"（","|"),";","|"),"；","|")&amp;"|")-1))))*100/IF(ISNUMBER(N2405),N2405,IFERROR(VALUE(N2405),VALUE(LEFT(TRIM(N2405),FIND("|",SUBSTITUTE(SUBSTITUTE(SUBSTITUTE(SUBSTITUTE(SUBSTITUTE(TRIM(N2405),"/","|"),"(","|"),"（","|"),";","|"),"；","|")&amp;"|")-1))))&gt;=3,IF(ISNUMBER(O2405),O2405,IFERROR(VALUE(O2405),VALUE(LEFT(TRIM(O2405),FIND("|",SUBSTITUTE(SUBSTITUTE(SUBSTITUTE(SUBSTITUTE(SUBSTITUTE(TRIM(O2405),"/","|"),"(","|"),"（","|"),";","|"),"；","|")&amp;"|")-1))))*100/IF(ISNUMBER(N2405),N2405,IFERROR(VALUE(N2405),VALUE(LEFT(TRIM(N2405),FIND("|",SUBSTITUTE(SUBSTITUTE(SUBSTITUTE(SUBSTITUTE(SUBSTITUTE(TRIM(N2405),"/","|"),"(","|"),"（","|"),";","|"),"；","|")&amp;"|")-1))))&lt;=40),IF(ISNUMBER(O2405),O2405,IFERROR(VALUE(O2405),VALUE(LEFT(TRIM(O2405),FIND("|",SUBSTITUTE(SUBSTITUTE(SUBSTITUTE(SUBSTITUTE(SUBSTITUTE(TRIM(O2405),"/","|"),"(","|"),"（","|"),";","|"),"；","|")&amp;"|")-1))))*100/IF(ISNUMBER(N2405),N2405,IFERROR(VALUE(N2405),VALUE(LEFT(TRIM(N2405),FIND("|",SUBSTITUTE(SUBSTITUTE(SUBSTITUTE(SUBSTITUTE(SUBSTITUTE(TRIM(N2405),"/","|"),"(","|"),"（","|"),";","|"),"；","|")&amp;"|")-1)))),""),""))</x:f>
        <x:v>15.221818181818183</x:v>
      </x:c>
      <x:c r="AI2405" s="15" t="str">
        <x:f>IFERROR(IF(AND(IF(ISNUMBER(O2405),O2405,IFERROR(VALUE(O2405),VALUE(LEFT(TRIM(O2405),FIND("|",SUBSTITUTE(SUBSTITUTE(SUBSTITUTE(SUBSTITUTE(SUBSTITUTE(TRIM(O2405),"/","|"),"(","|"),"（","|"),";","|"),"；","|")&amp;"|")-1))))&gt;=75,IF(ISNUMBER(O2405),O2405,IFERROR(VALUE(O2405),VALUE(LEFT(TRIM(O2405),FIND("|",SUBSTITUTE(SUBSTITUTE(SUBSTITUTE(SUBSTITUTE(SUBSTITUTE(TRIM(O2405),"/","|"),"(","|"),"（","|"),";","|"),"；","|")&amp;"|")-1))))&lt;=85,IF(ISNUMBER(Q2405),Q2405,IFERROR(VALUE(Q2405),VALUE(LEFT(TRIM(Q2405),FIND("|",SUBSTITUTE(SUBSTITUTE(SUBSTITUTE(SUBSTITUTE(SUBSTITUTE(TRIM(Q2405),"/","|"),"(","|"),"（","|"),";","|"),"；","|")&amp;"|")-1))))&gt;0),IF(ISNUMBER(O2405),O2405,IFERROR(VALUE(O2405),VALUE(LEFT(TRIM(O2405),FIND("|",SUBSTITUTE(SUBSTITUTE(SUBSTITUTE(SUBSTITUTE(SUBSTITUTE(TRIM(O2405),"/","|"),"(","|"),"（","|"),";","|"),"；","|")&amp;"|")-1))))*1000/IF(ISNUMBER(Q2405),Q2405,IFERROR(VALUE(Q2405),VALUE(LEFT(TRIM(Q2405),FIND("|",SUBSTITUTE(SUBSTITUTE(SUBSTITUTE(SUBSTITUTE(SUBSTITUTE(TRIM(Q2405),"/","|"),"(","|"),"（","|"),";","|"),"；","|")&amp;"|")-1)))),""),"")</x:f>
      </x:c>
      <x:c r="AJ2405" s="14" t="str">
        <x:f>IF(AI2405="","","非称重实测")</x:f>
      </x:c>
      <x:c r="AK2405" s="14" t="str">
        <x:v>电耗公式可补</x:v>
      </x:c>
      <x:c r="AL2405" s="14" t="str">
        <x:v>v3.4.6-candidate</x:v>
      </x:c>
    </x:row>
    <x:row r="2406">
      <x:c r="A2406" t="n">
        <x:v>384</x:v>
      </x:c>
      <x:c r="B2406" t="str">
        <x:v>JL6431BEV102</x:v>
      </x:c>
      <x:c r="C2406" t="str">
        <x:v>精灵(smart)牌</x:v>
      </x:c>
      <x:c r="D2406" t="str">
        <x:v>浙江豪情汽车制造有限公司</x:v>
      </x:c>
      <x:c r="E2406" t="str">
        <x:v>吉利车型</x:v>
      </x:c>
      <x:c r="F2406" t="str">
        <x:v>纯电动运动型乘用车</x:v>
      </x:c>
      <x:c r="G2406" t="str">
        <x:v>精灵#1</x:v>
      </x:c>
      <x:c r="H2406" t="str">
        <x:v>纯电动运动型乘用车</x:v>
      </x:c>
      <x:c r="I2406" t="str">
        <x:v>SUV-B</x:v>
      </x:c>
      <x:c r="J2406" t="str">
        <x:v>BEV</x:v>
      </x:c>
      <x:c r="K2406" t="str">
        <x:v>否</x:v>
      </x:c>
      <x:c r="L2406" t="n">
        <x:v>1800</x:v>
      </x:c>
      <x:c r="M2406" t="n">
        <x:v>2700</x:v>
      </x:c>
      <x:c r="N2406" t="n">
        <x:v>560</x:v>
      </x:c>
      <x:c r="O2406" t="n">
        <x:v>66</x:v>
      </x:c>
      <x:c r="P2406" t="str">
        <x:v>三元锂</x:v>
      </x:c>
      <x:c r="Q2406" t="n">
        <x:v>169.2307692307692</x:v>
      </x:c>
      <x:c r="R2406" t="n">
        <x:v>11.79</x:v>
      </x:c>
      <x:c r="S2406" t="n">
        <x:v>120</x:v>
      </x:c>
      <x:c r="T2406" t="n">
        <x:v>120</x:v>
      </x:c>
      <x:c r="U2406" t="str">
        <x:v>威睿电动汽车技术(宁波)有限公司</x:v>
      </x:c>
      <x:c r="V2406" t="n">
        <x:v>200</x:v>
      </x:c>
      <x:c r="W2406" t="str">
        <x:v>TZ220XSA02</x:v>
      </x:c>
      <x:c r="X2406" t="str">
        <x:v>不适用(BEV)</x:v>
      </x:c>
      <x:c r="Y2406" t="str">
        <x:v>不适用(BEV)</x:v>
      </x:c>
      <x:c r="Z2406" t="str">
        <x:v>不适用(BEV)</x:v>
      </x:c>
      <x:c r="AA2406" t="str">
        <x:v>不适用(BEV)</x:v>
      </x:c>
      <x:c r="AB2406" t="str">
        <x:v>不适用(BEV)</x:v>
      </x:c>
      <x:c r="AC2406" t="str">
        <x:v>不适用(BEV)</x:v>
      </x:c>
      <x:c r="AD2406" t="str">
        <x:v>BEV_历史批次</x:v>
      </x:c>
      <x:c r="AE2406" s="14" t="str"/>
      <x:c r="AF2406" s="14" t="str"/>
      <x:c r="AG2406" s="14" t="str">
        <x:v>待OCR/外部证据：数值语义歧义</x:v>
      </x:c>
      <x:c r="AH2406" s="15" t="n">
        <x:f>IF(R2406&lt;&gt;"",R2406,IFERROR(IF(AND(IF(ISNUMBER(O2406),O2406,IFERROR(VALUE(O2406),VALUE(LEFT(TRIM(O2406),FIND("|",SUBSTITUTE(SUBSTITUTE(SUBSTITUTE(SUBSTITUTE(SUBSTITUTE(TRIM(O2406),"/","|"),"(","|"),"（","|"),";","|"),"；","|")&amp;"|")-1))))*100/IF(ISNUMBER(N2406),N2406,IFERROR(VALUE(N2406),VALUE(LEFT(TRIM(N2406),FIND("|",SUBSTITUTE(SUBSTITUTE(SUBSTITUTE(SUBSTITUTE(SUBSTITUTE(TRIM(N2406),"/","|"),"(","|"),"（","|"),";","|"),"；","|")&amp;"|")-1))))&gt;=3,IF(ISNUMBER(O2406),O2406,IFERROR(VALUE(O2406),VALUE(LEFT(TRIM(O2406),FIND("|",SUBSTITUTE(SUBSTITUTE(SUBSTITUTE(SUBSTITUTE(SUBSTITUTE(TRIM(O2406),"/","|"),"(","|"),"（","|"),";","|"),"；","|")&amp;"|")-1))))*100/IF(ISNUMBER(N2406),N2406,IFERROR(VALUE(N2406),VALUE(LEFT(TRIM(N2406),FIND("|",SUBSTITUTE(SUBSTITUTE(SUBSTITUTE(SUBSTITUTE(SUBSTITUTE(TRIM(N2406),"/","|"),"(","|"),"（","|"),";","|"),"；","|")&amp;"|")-1))))&lt;=40),IF(ISNUMBER(O2406),O2406,IFERROR(VALUE(O2406),VALUE(LEFT(TRIM(O2406),FIND("|",SUBSTITUTE(SUBSTITUTE(SUBSTITUTE(SUBSTITUTE(SUBSTITUTE(TRIM(O2406),"/","|"),"(","|"),"（","|"),";","|"),"；","|")&amp;"|")-1))))*100/IF(ISNUMBER(N2406),N2406,IFERROR(VALUE(N2406),VALUE(LEFT(TRIM(N2406),FIND("|",SUBSTITUTE(SUBSTITUTE(SUBSTITUTE(SUBSTITUTE(SUBSTITUTE(TRIM(N2406),"/","|"),"(","|"),"（","|"),";","|"),"；","|")&amp;"|")-1)))),""),""))</x:f>
        <x:v>11.79</x:v>
      </x:c>
      <x:c r="AI2406" s="15" t="str">
        <x:f>IFERROR(IF(AND(IF(ISNUMBER(O2406),O2406,IFERROR(VALUE(O2406),VALUE(LEFT(TRIM(O2406),FIND("|",SUBSTITUTE(SUBSTITUTE(SUBSTITUTE(SUBSTITUTE(SUBSTITUTE(TRIM(O2406),"/","|"),"(","|"),"（","|"),";","|"),"；","|")&amp;"|")-1))))&gt;=75,IF(ISNUMBER(O2406),O2406,IFERROR(VALUE(O2406),VALUE(LEFT(TRIM(O2406),FIND("|",SUBSTITUTE(SUBSTITUTE(SUBSTITUTE(SUBSTITUTE(SUBSTITUTE(TRIM(O2406),"/","|"),"(","|"),"（","|"),";","|"),"；","|")&amp;"|")-1))))&lt;=85,IF(ISNUMBER(Q2406),Q2406,IFERROR(VALUE(Q2406),VALUE(LEFT(TRIM(Q2406),FIND("|",SUBSTITUTE(SUBSTITUTE(SUBSTITUTE(SUBSTITUTE(SUBSTITUTE(TRIM(Q2406),"/","|"),"(","|"),"（","|"),";","|"),"；","|")&amp;"|")-1))))&gt;0),IF(ISNUMBER(O2406),O2406,IFERROR(VALUE(O2406),VALUE(LEFT(TRIM(O2406),FIND("|",SUBSTITUTE(SUBSTITUTE(SUBSTITUTE(SUBSTITUTE(SUBSTITUTE(TRIM(O2406),"/","|"),"(","|"),"（","|"),";","|"),"；","|")&amp;"|")-1))))*1000/IF(ISNUMBER(Q2406),Q2406,IFERROR(VALUE(Q2406),VALUE(LEFT(TRIM(Q2406),FIND("|",SUBSTITUTE(SUBSTITUTE(SUBSTITUTE(SUBSTITUTE(SUBSTITUTE(TRIM(Q2406),"/","|"),"(","|"),"（","|"),";","|"),"；","|")&amp;"|")-1)))),""),"")</x:f>
      </x:c>
      <x:c r="AJ2406" s="14" t="str">
        <x:f>IF(AI2406="","","非称重实测")</x:f>
      </x:c>
      <x:c r="AK2406" s="14" t="str"/>
      <x:c r="AL2406" s="14" t="str">
        <x:v>v3.4.6-candidate</x:v>
      </x:c>
    </x:row>
    <x:row r="2407">
      <x:c r="A2407" t="n">
        <x:v>384</x:v>
      </x:c>
      <x:c r="B2407" t="str">
        <x:v>JL6431BEV103</x:v>
      </x:c>
      <x:c r="C2407" t="str">
        <x:v>精灵(smart)牌</x:v>
      </x:c>
      <x:c r="D2407" t="str">
        <x:v>浙江豪情汽车制造有限公司</x:v>
      </x:c>
      <x:c r="E2407" t="str">
        <x:v>吉利车型</x:v>
      </x:c>
      <x:c r="F2407" t="str">
        <x:v>纯电动运动型乘用车</x:v>
      </x:c>
      <x:c r="G2407" t="str">
        <x:v>精灵#1</x:v>
      </x:c>
      <x:c r="H2407" t="str">
        <x:v>纯电动运动型乘用车</x:v>
      </x:c>
      <x:c r="I2407" t="str">
        <x:v>SUV-B</x:v>
      </x:c>
      <x:c r="J2407" t="str">
        <x:v>BEV</x:v>
      </x:c>
      <x:c r="K2407" t="str">
        <x:v>否</x:v>
      </x:c>
      <x:c r="L2407" t="n">
        <x:v>1900</x:v>
      </x:c>
      <x:c r="M2407" t="n">
        <x:v>2700</x:v>
      </x:c>
      <x:c r="N2407" t="n">
        <x:v>500</x:v>
      </x:c>
      <x:c r="O2407" t="n">
        <x:v>66</x:v>
      </x:c>
      <x:c r="P2407" t="str">
        <x:v>三元锂</x:v>
      </x:c>
      <x:c r="Q2407" t="n">
        <x:v>169.2307692307692</x:v>
      </x:c>
      <x:c r="R2407" t="n">
        <x:v>13.2</x:v>
      </x:c>
      <x:c r="S2407" t="n">
        <x:v>120</x:v>
      </x:c>
      <x:c r="T2407" t="n">
        <x:v>120</x:v>
      </x:c>
      <x:c r="U2407" t="str">
        <x:v>威睿电动汽车技术(宁波)有限公司/威睿电动汽车技术(宁波)有限公司</x:v>
      </x:c>
      <x:c r="V2407" t="str">
        <x:v>115/200</x:v>
      </x:c>
      <x:c r="W2407" t="str">
        <x:v>TZ180XSB01/TZ220XSA01</x:v>
      </x:c>
      <x:c r="X2407" t="str">
        <x:v>不适用(BEV)</x:v>
      </x:c>
      <x:c r="Y2407" t="str">
        <x:v>不适用(BEV)</x:v>
      </x:c>
      <x:c r="Z2407" t="str">
        <x:v>不适用(BEV)</x:v>
      </x:c>
      <x:c r="AA2407" t="str">
        <x:v>不适用(BEV)</x:v>
      </x:c>
      <x:c r="AB2407" t="str">
        <x:v>不适用(BEV)</x:v>
      </x:c>
      <x:c r="AC2407" t="str">
        <x:v>不适用(BEV)</x:v>
      </x:c>
      <x:c r="AD2407" t="str">
        <x:v>BEV_历史批次</x:v>
      </x:c>
      <x:c r="AE2407" s="14" t="str">
        <x:v>200</x:v>
      </x:c>
      <x:c r="AF2407" s="14" t="str"/>
      <x:c r="AG2407" s="14" t="str">
        <x:v>源字段可解析</x:v>
      </x:c>
      <x:c r="AH2407" s="15" t="n">
        <x:f>IF(R2407&lt;&gt;"",R2407,IFERROR(IF(AND(IF(ISNUMBER(O2407),O2407,IFERROR(VALUE(O2407),VALUE(LEFT(TRIM(O2407),FIND("|",SUBSTITUTE(SUBSTITUTE(SUBSTITUTE(SUBSTITUTE(SUBSTITUTE(TRIM(O2407),"/","|"),"(","|"),"（","|"),";","|"),"；","|")&amp;"|")-1))))*100/IF(ISNUMBER(N2407),N2407,IFERROR(VALUE(N2407),VALUE(LEFT(TRIM(N2407),FIND("|",SUBSTITUTE(SUBSTITUTE(SUBSTITUTE(SUBSTITUTE(SUBSTITUTE(TRIM(N2407),"/","|"),"(","|"),"（","|"),";","|"),"；","|")&amp;"|")-1))))&gt;=3,IF(ISNUMBER(O2407),O2407,IFERROR(VALUE(O2407),VALUE(LEFT(TRIM(O2407),FIND("|",SUBSTITUTE(SUBSTITUTE(SUBSTITUTE(SUBSTITUTE(SUBSTITUTE(TRIM(O2407),"/","|"),"(","|"),"（","|"),";","|"),"；","|")&amp;"|")-1))))*100/IF(ISNUMBER(N2407),N2407,IFERROR(VALUE(N2407),VALUE(LEFT(TRIM(N2407),FIND("|",SUBSTITUTE(SUBSTITUTE(SUBSTITUTE(SUBSTITUTE(SUBSTITUTE(TRIM(N2407),"/","|"),"(","|"),"（","|"),";","|"),"；","|")&amp;"|")-1))))&lt;=40),IF(ISNUMBER(O2407),O2407,IFERROR(VALUE(O2407),VALUE(LEFT(TRIM(O2407),FIND("|",SUBSTITUTE(SUBSTITUTE(SUBSTITUTE(SUBSTITUTE(SUBSTITUTE(TRIM(O2407),"/","|"),"(","|"),"（","|"),";","|"),"；","|")&amp;"|")-1))))*100/IF(ISNUMBER(N2407),N2407,IFERROR(VALUE(N2407),VALUE(LEFT(TRIM(N2407),FIND("|",SUBSTITUTE(SUBSTITUTE(SUBSTITUTE(SUBSTITUTE(SUBSTITUTE(TRIM(N2407),"/","|"),"(","|"),"（","|"),";","|"),"；","|")&amp;"|")-1)))),""),""))</x:f>
        <x:v>13.2</x:v>
      </x:c>
      <x:c r="AI2407" s="15" t="str">
        <x:f>IFERROR(IF(AND(IF(ISNUMBER(O2407),O2407,IFERROR(VALUE(O2407),VALUE(LEFT(TRIM(O2407),FIND("|",SUBSTITUTE(SUBSTITUTE(SUBSTITUTE(SUBSTITUTE(SUBSTITUTE(TRIM(O2407),"/","|"),"(","|"),"（","|"),";","|"),"；","|")&amp;"|")-1))))&gt;=75,IF(ISNUMBER(O2407),O2407,IFERROR(VALUE(O2407),VALUE(LEFT(TRIM(O2407),FIND("|",SUBSTITUTE(SUBSTITUTE(SUBSTITUTE(SUBSTITUTE(SUBSTITUTE(TRIM(O2407),"/","|"),"(","|"),"（","|"),";","|"),"；","|")&amp;"|")-1))))&lt;=85,IF(ISNUMBER(Q2407),Q2407,IFERROR(VALUE(Q2407),VALUE(LEFT(TRIM(Q2407),FIND("|",SUBSTITUTE(SUBSTITUTE(SUBSTITUTE(SUBSTITUTE(SUBSTITUTE(TRIM(Q2407),"/","|"),"(","|"),"（","|"),";","|"),"；","|")&amp;"|")-1))))&gt;0),IF(ISNUMBER(O2407),O2407,IFERROR(VALUE(O2407),VALUE(LEFT(TRIM(O2407),FIND("|",SUBSTITUTE(SUBSTITUTE(SUBSTITUTE(SUBSTITUTE(SUBSTITUTE(TRIM(O2407),"/","|"),"(","|"),"（","|"),";","|"),"；","|")&amp;"|")-1))))*1000/IF(ISNUMBER(Q2407),Q2407,IFERROR(VALUE(Q2407),VALUE(LEFT(TRIM(Q2407),FIND("|",SUBSTITUTE(SUBSTITUTE(SUBSTITUTE(SUBSTITUTE(SUBSTITUTE(TRIM(Q2407),"/","|"),"(","|"),"（","|"),";","|"),"；","|")&amp;"|")-1)))),""),"")</x:f>
      </x:c>
      <x:c r="AJ2407" s="14" t="str">
        <x:f>IF(AI2407="","","非称重实测")</x:f>
      </x:c>
      <x:c r="AK2407" s="14" t="str"/>
      <x:c r="AL2407" s="14" t="str">
        <x:v>v3.4.6-candidate</x:v>
      </x:c>
    </x:row>
    <x:row r="2408">
      <x:c r="A2408" t="n">
        <x:v>384</x:v>
      </x:c>
      <x:c r="B2408" t="str">
        <x:v>LZW6451EVA1</x:v>
      </x:c>
      <x:c r="C2408" t="str">
        <x:v>五菱牌</x:v>
      </x:c>
      <x:c r="D2408" t="str">
        <x:v>上汽通用五菱汽车股份有限公司</x:v>
      </x:c>
      <x:c r="E2408" t="str">
        <x:v>五菱</x:v>
      </x:c>
      <x:c r="F2408" t="str">
        <x:v>纯电动多用途乘用车</x:v>
      </x:c>
      <x:c r="G2408" t="str">
        <x:v>五菱宏光</x:v>
      </x:c>
      <x:c r="H2408" t="str">
        <x:v>纯电动多用途乘用车</x:v>
      </x:c>
      <x:c r="I2408" t="str">
        <x:v>SUV-B</x:v>
      </x:c>
      <x:c r="J2408" t="str">
        <x:v>BEV</x:v>
      </x:c>
      <x:c r="K2408" t="str">
        <x:v>否</x:v>
      </x:c>
      <x:c r="L2408" t="n">
        <x:v>1275</x:v>
      </x:c>
      <x:c r="M2408" t="n">
        <x:v>2600</x:v>
      </x:c>
      <x:c r="N2408" t="str">
        <x:v>300(CLTC)</x:v>
      </x:c>
      <x:c r="O2408" t="n">
        <x:v>32.6</x:v>
      </x:c>
      <x:c r="P2408" t="str">
        <x:v>磷酸铁锂</x:v>
      </x:c>
      <x:c r="Q2408" t="n">
        <x:v>125.8687258687259</x:v>
      </x:c>
      <x:c r="R2408"/>
      <x:c r="S2408" t="n">
        <x:v>30</x:v>
      </x:c>
      <x:c r="T2408" t="n">
        <x:v>30</x:v>
      </x:c>
      <x:c r="U2408" t="str">
        <x:v>柳州赛克科技发展有限公司</x:v>
      </x:c>
      <x:c r="V2408" t="n">
        <x:v>75</x:v>
      </x:c>
      <x:c r="W2408" t="str">
        <x:v>TZ180XS375</x:v>
      </x:c>
      <x:c r="X2408" t="str">
        <x:v>不适用(BEV)</x:v>
      </x:c>
      <x:c r="Y2408" t="str">
        <x:v>不适用(BEV)</x:v>
      </x:c>
      <x:c r="Z2408" t="str">
        <x:v>不适用(BEV)</x:v>
      </x:c>
      <x:c r="AA2408" t="str">
        <x:v>不适用(BEV)</x:v>
      </x:c>
      <x:c r="AB2408" t="str">
        <x:v>不适用(BEV)</x:v>
      </x:c>
      <x:c r="AC2408" t="str">
        <x:v>不适用(BEV)</x:v>
      </x:c>
      <x:c r="AD2408" t="str">
        <x:v>BEV_历史批次</x:v>
      </x:c>
      <x:c r="AE2408" s="14" t="str"/>
      <x:c r="AF2408" s="14" t="str"/>
      <x:c r="AG2408" s="14" t="str">
        <x:v>待OCR/外部证据：数值语义歧义</x:v>
      </x:c>
      <x:c r="AH2408" s="15" t="n">
        <x:f>IF(R2408&lt;&gt;"",R2408,IFERROR(IF(AND(IF(ISNUMBER(O2408),O2408,IFERROR(VALUE(O2408),VALUE(LEFT(TRIM(O2408),FIND("|",SUBSTITUTE(SUBSTITUTE(SUBSTITUTE(SUBSTITUTE(SUBSTITUTE(TRIM(O2408),"/","|"),"(","|"),"（","|"),";","|"),"；","|")&amp;"|")-1))))*100/IF(ISNUMBER(N2408),N2408,IFERROR(VALUE(N2408),VALUE(LEFT(TRIM(N2408),FIND("|",SUBSTITUTE(SUBSTITUTE(SUBSTITUTE(SUBSTITUTE(SUBSTITUTE(TRIM(N2408),"/","|"),"(","|"),"（","|"),";","|"),"；","|")&amp;"|")-1))))&gt;=3,IF(ISNUMBER(O2408),O2408,IFERROR(VALUE(O2408),VALUE(LEFT(TRIM(O2408),FIND("|",SUBSTITUTE(SUBSTITUTE(SUBSTITUTE(SUBSTITUTE(SUBSTITUTE(TRIM(O2408),"/","|"),"(","|"),"（","|"),";","|"),"；","|")&amp;"|")-1))))*100/IF(ISNUMBER(N2408),N2408,IFERROR(VALUE(N2408),VALUE(LEFT(TRIM(N2408),FIND("|",SUBSTITUTE(SUBSTITUTE(SUBSTITUTE(SUBSTITUTE(SUBSTITUTE(TRIM(N2408),"/","|"),"(","|"),"（","|"),";","|"),"；","|")&amp;"|")-1))))&lt;=40),IF(ISNUMBER(O2408),O2408,IFERROR(VALUE(O2408),VALUE(LEFT(TRIM(O2408),FIND("|",SUBSTITUTE(SUBSTITUTE(SUBSTITUTE(SUBSTITUTE(SUBSTITUTE(TRIM(O2408),"/","|"),"(","|"),"（","|"),";","|"),"；","|")&amp;"|")-1))))*100/IF(ISNUMBER(N2408),N2408,IFERROR(VALUE(N2408),VALUE(LEFT(TRIM(N2408),FIND("|",SUBSTITUTE(SUBSTITUTE(SUBSTITUTE(SUBSTITUTE(SUBSTITUTE(TRIM(N2408),"/","|"),"(","|"),"（","|"),";","|"),"；","|")&amp;"|")-1)))),""),""))</x:f>
        <x:v>10.866666666666667</x:v>
      </x:c>
      <x:c r="AI2408" s="15" t="str">
        <x:f>IFERROR(IF(AND(IF(ISNUMBER(O2408),O2408,IFERROR(VALUE(O2408),VALUE(LEFT(TRIM(O2408),FIND("|",SUBSTITUTE(SUBSTITUTE(SUBSTITUTE(SUBSTITUTE(SUBSTITUTE(TRIM(O2408),"/","|"),"(","|"),"（","|"),";","|"),"；","|")&amp;"|")-1))))&gt;=75,IF(ISNUMBER(O2408),O2408,IFERROR(VALUE(O2408),VALUE(LEFT(TRIM(O2408),FIND("|",SUBSTITUTE(SUBSTITUTE(SUBSTITUTE(SUBSTITUTE(SUBSTITUTE(TRIM(O2408),"/","|"),"(","|"),"（","|"),";","|"),"；","|")&amp;"|")-1))))&lt;=85,IF(ISNUMBER(Q2408),Q2408,IFERROR(VALUE(Q2408),VALUE(LEFT(TRIM(Q2408),FIND("|",SUBSTITUTE(SUBSTITUTE(SUBSTITUTE(SUBSTITUTE(SUBSTITUTE(TRIM(Q2408),"/","|"),"(","|"),"（","|"),";","|"),"；","|")&amp;"|")-1))))&gt;0),IF(ISNUMBER(O2408),O2408,IFERROR(VALUE(O2408),VALUE(LEFT(TRIM(O2408),FIND("|",SUBSTITUTE(SUBSTITUTE(SUBSTITUTE(SUBSTITUTE(SUBSTITUTE(TRIM(O2408),"/","|"),"(","|"),"（","|"),";","|"),"；","|")&amp;"|")-1))))*1000/IF(ISNUMBER(Q2408),Q2408,IFERROR(VALUE(Q2408),VALUE(LEFT(TRIM(Q2408),FIND("|",SUBSTITUTE(SUBSTITUTE(SUBSTITUTE(SUBSTITUTE(SUBSTITUTE(TRIM(Q2408),"/","|"),"(","|"),"（","|"),";","|"),"；","|")&amp;"|")-1)))),""),"")</x:f>
      </x:c>
      <x:c r="AJ2408" s="14" t="str">
        <x:f>IF(AI2408="","","非称重实测")</x:f>
      </x:c>
      <x:c r="AK2408" s="14" t="str">
        <x:v>电耗公式可补</x:v>
      </x:c>
      <x:c r="AL2408" s="14" t="str">
        <x:v>v3.4.6-candidate</x:v>
      </x:c>
    </x:row>
    <x:row r="2409">
      <x:c r="A2409" t="n">
        <x:v>384</x:v>
      </x:c>
      <x:c r="B2409" t="str">
        <x:v>LZW6470EVA3</x:v>
      </x:c>
      <x:c r="C2409" t="str">
        <x:v>五菱牌</x:v>
      </x:c>
      <x:c r="D2409" t="str">
        <x:v>上汽通用五菱汽车股份有限公司</x:v>
      </x:c>
      <x:c r="E2409" t="str">
        <x:v>五菱</x:v>
      </x:c>
      <x:c r="F2409" t="str">
        <x:v>纯电动多用途乘用车</x:v>
      </x:c>
      <x:c r="G2409" t="str">
        <x:v>五菱星光S</x:v>
      </x:c>
      <x:c r="H2409" t="str">
        <x:v>纯电动多用途乘用车</x:v>
      </x:c>
      <x:c r="I2409" t="str">
        <x:v>SUV-C</x:v>
      </x:c>
      <x:c r="J2409" t="str">
        <x:v>BEV</x:v>
      </x:c>
      <x:c r="K2409" t="str">
        <x:v>否</x:v>
      </x:c>
      <x:c r="L2409" t="str">
        <x:v>1735/1780</x:v>
      </x:c>
      <x:c r="M2409" t="n">
        <x:v>2600</x:v>
      </x:c>
      <x:c r="N2409" t="str">
        <x:v>510(CLTC)</x:v>
      </x:c>
      <x:c r="O2409" t="n">
        <x:v>60</x:v>
      </x:c>
      <x:c r="P2409" t="str">
        <x:v>磷酸铁锂</x:v>
      </x:c>
      <x:c r="Q2409" t="n">
        <x:v>139.8601398601399</x:v>
      </x:c>
      <x:c r="R2409"/>
      <x:c r="S2409" t="n">
        <x:v>30</x:v>
      </x:c>
      <x:c r="T2409" t="n">
        <x:v>30</x:v>
      </x:c>
      <x:c r="U2409" t="str">
        <x:v>柳州赛克科技发展有限公司</x:v>
      </x:c>
      <x:c r="V2409" t="n">
        <x:v>150</x:v>
      </x:c>
      <x:c r="W2409" t="str">
        <x:v>TZ210XS2F0</x:v>
      </x:c>
      <x:c r="X2409" t="str">
        <x:v>不适用(BEV)</x:v>
      </x:c>
      <x:c r="Y2409" t="str">
        <x:v>不适用(BEV)</x:v>
      </x:c>
      <x:c r="Z2409" t="str">
        <x:v>不适用(BEV)</x:v>
      </x:c>
      <x:c r="AA2409" t="str">
        <x:v>不适用(BEV)</x:v>
      </x:c>
      <x:c r="AB2409" t="str">
        <x:v>不适用(BEV)</x:v>
      </x:c>
      <x:c r="AC2409" t="str">
        <x:v>不适用(BEV)</x:v>
      </x:c>
      <x:c r="AD2409" t="str">
        <x:v>BEV_历史批次</x:v>
      </x:c>
      <x:c r="AE2409" s="14" t="str"/>
      <x:c r="AF2409" s="14" t="str"/>
      <x:c r="AG2409" s="14" t="str">
        <x:v>待OCR/外部证据：数值语义歧义</x:v>
      </x:c>
      <x:c r="AH2409" s="15" t="n">
        <x:f>IF(R2409&lt;&gt;"",R2409,IFERROR(IF(AND(IF(ISNUMBER(O2409),O2409,IFERROR(VALUE(O2409),VALUE(LEFT(TRIM(O2409),FIND("|",SUBSTITUTE(SUBSTITUTE(SUBSTITUTE(SUBSTITUTE(SUBSTITUTE(TRIM(O2409),"/","|"),"(","|"),"（","|"),";","|"),"；","|")&amp;"|")-1))))*100/IF(ISNUMBER(N2409),N2409,IFERROR(VALUE(N2409),VALUE(LEFT(TRIM(N2409),FIND("|",SUBSTITUTE(SUBSTITUTE(SUBSTITUTE(SUBSTITUTE(SUBSTITUTE(TRIM(N2409),"/","|"),"(","|"),"（","|"),";","|"),"；","|")&amp;"|")-1))))&gt;=3,IF(ISNUMBER(O2409),O2409,IFERROR(VALUE(O2409),VALUE(LEFT(TRIM(O2409),FIND("|",SUBSTITUTE(SUBSTITUTE(SUBSTITUTE(SUBSTITUTE(SUBSTITUTE(TRIM(O2409),"/","|"),"(","|"),"（","|"),";","|"),"；","|")&amp;"|")-1))))*100/IF(ISNUMBER(N2409),N2409,IFERROR(VALUE(N2409),VALUE(LEFT(TRIM(N2409),FIND("|",SUBSTITUTE(SUBSTITUTE(SUBSTITUTE(SUBSTITUTE(SUBSTITUTE(TRIM(N2409),"/","|"),"(","|"),"（","|"),";","|"),"；","|")&amp;"|")-1))))&lt;=40),IF(ISNUMBER(O2409),O2409,IFERROR(VALUE(O2409),VALUE(LEFT(TRIM(O2409),FIND("|",SUBSTITUTE(SUBSTITUTE(SUBSTITUTE(SUBSTITUTE(SUBSTITUTE(TRIM(O2409),"/","|"),"(","|"),"（","|"),";","|"),"；","|")&amp;"|")-1))))*100/IF(ISNUMBER(N2409),N2409,IFERROR(VALUE(N2409),VALUE(LEFT(TRIM(N2409),FIND("|",SUBSTITUTE(SUBSTITUTE(SUBSTITUTE(SUBSTITUTE(SUBSTITUTE(TRIM(N2409),"/","|"),"(","|"),"（","|"),";","|"),"；","|")&amp;"|")-1)))),""),""))</x:f>
        <x:v>11.764705882352942</x:v>
      </x:c>
      <x:c r="AI2409" s="15" t="str">
        <x:f>IFERROR(IF(AND(IF(ISNUMBER(O2409),O2409,IFERROR(VALUE(O2409),VALUE(LEFT(TRIM(O2409),FIND("|",SUBSTITUTE(SUBSTITUTE(SUBSTITUTE(SUBSTITUTE(SUBSTITUTE(TRIM(O2409),"/","|"),"(","|"),"（","|"),";","|"),"；","|")&amp;"|")-1))))&gt;=75,IF(ISNUMBER(O2409),O2409,IFERROR(VALUE(O2409),VALUE(LEFT(TRIM(O2409),FIND("|",SUBSTITUTE(SUBSTITUTE(SUBSTITUTE(SUBSTITUTE(SUBSTITUTE(TRIM(O2409),"/","|"),"(","|"),"（","|"),";","|"),"；","|")&amp;"|")-1))))&lt;=85,IF(ISNUMBER(Q2409),Q2409,IFERROR(VALUE(Q2409),VALUE(LEFT(TRIM(Q2409),FIND("|",SUBSTITUTE(SUBSTITUTE(SUBSTITUTE(SUBSTITUTE(SUBSTITUTE(TRIM(Q2409),"/","|"),"(","|"),"（","|"),";","|"),"；","|")&amp;"|")-1))))&gt;0),IF(ISNUMBER(O2409),O2409,IFERROR(VALUE(O2409),VALUE(LEFT(TRIM(O2409),FIND("|",SUBSTITUTE(SUBSTITUTE(SUBSTITUTE(SUBSTITUTE(SUBSTITUTE(TRIM(O2409),"/","|"),"(","|"),"（","|"),";","|"),"；","|")&amp;"|")-1))))*1000/IF(ISNUMBER(Q2409),Q2409,IFERROR(VALUE(Q2409),VALUE(LEFT(TRIM(Q2409),FIND("|",SUBSTITUTE(SUBSTITUTE(SUBSTITUTE(SUBSTITUTE(SUBSTITUTE(TRIM(Q2409),"/","|"),"(","|"),"（","|"),";","|"),"；","|")&amp;"|")-1)))),""),"")</x:f>
      </x:c>
      <x:c r="AJ2409" s="14" t="str">
        <x:f>IF(AI2409="","","非称重实测")</x:f>
      </x:c>
      <x:c r="AK2409" s="14" t="str">
        <x:v>电耗公式可补</x:v>
      </x:c>
      <x:c r="AL2409" s="14" t="str">
        <x:v>v3.4.6-candidate</x:v>
      </x:c>
    </x:row>
    <x:row r="2410">
      <x:c r="A2410" t="n">
        <x:v>384</x:v>
      </x:c>
      <x:c r="B2410" t="str">
        <x:v>MR6491BEV09</x:v>
      </x:c>
      <x:c r="C2410" t="str">
        <x:v>极越牌</x:v>
      </x:c>
      <x:c r="D2410" t="str">
        <x:v>浙江吉利汽车有限公司</x:v>
      </x:c>
      <x:c r="E2410" t="str">
        <x:v>吉利车型</x:v>
      </x:c>
      <x:c r="F2410" t="str">
        <x:v>纯电动多用途乘用车</x:v>
      </x:c>
      <x:c r="G2410" t="str">
        <x:v>极越 01</x:v>
      </x:c>
      <x:c r="H2410" t="str">
        <x:v>纯电动多用途乘用车</x:v>
      </x:c>
      <x:c r="I2410" t="str">
        <x:v>SUV-D</x:v>
      </x:c>
      <x:c r="J2410" t="str">
        <x:v>BEV</x:v>
      </x:c>
      <x:c r="K2410" t="str">
        <x:v>否</x:v>
      </x:c>
      <x:c r="L2410" t="n">
        <x:v>2210</x:v>
      </x:c>
      <x:c r="M2410" t="n">
        <x:v>2800</x:v>
      </x:c>
      <x:c r="N2410" t="n">
        <x:v>580</x:v>
      </x:c>
      <x:c r="O2410" t="n">
        <x:v>71.4</x:v>
      </x:c>
      <x:c r="P2410" t="str">
        <x:v>磷酸铁锂</x:v>
      </x:c>
      <x:c r="Q2410" t="n">
        <x:v>128.4172661870504</x:v>
      </x:c>
      <x:c r="R2410" t="n">
        <x:v>12.31</x:v>
      </x:c>
      <x:c r="S2410" t="n">
        <x:v>160</x:v>
      </x:c>
      <x:c r="T2410" t="n">
        <x:v>160</x:v>
      </x:c>
      <x:c r="U2410" t="str">
        <x:v>威睿电动汽车技术（宁波）有限公司</x:v>
      </x:c>
      <x:c r="V2410" t="n">
        <x:v>200</x:v>
      </x:c>
      <x:c r="W2410" t="str">
        <x:v>TZ220XSA02</x:v>
      </x:c>
      <x:c r="X2410" t="str">
        <x:v>不适用(BEV)</x:v>
      </x:c>
      <x:c r="Y2410" t="str">
        <x:v>不适用(BEV)</x:v>
      </x:c>
      <x:c r="Z2410" t="str">
        <x:v>不适用(BEV)</x:v>
      </x:c>
      <x:c r="AA2410" t="str">
        <x:v>不适用(BEV)</x:v>
      </x:c>
      <x:c r="AB2410" t="str">
        <x:v>不适用(BEV)</x:v>
      </x:c>
      <x:c r="AC2410" t="str">
        <x:v>不适用(BEV)</x:v>
      </x:c>
      <x:c r="AD2410" t="str">
        <x:v>BEV_历史批次</x:v>
      </x:c>
      <x:c r="AE2410" s="14" t="str"/>
      <x:c r="AF2410" s="14" t="str"/>
      <x:c r="AG2410" s="14" t="str">
        <x:v>待OCR/外部证据：数值语义歧义</x:v>
      </x:c>
      <x:c r="AH2410" s="15" t="n">
        <x:f>IF(R2410&lt;&gt;"",R2410,IFERROR(IF(AND(IF(ISNUMBER(O2410),O2410,IFERROR(VALUE(O2410),VALUE(LEFT(TRIM(O2410),FIND("|",SUBSTITUTE(SUBSTITUTE(SUBSTITUTE(SUBSTITUTE(SUBSTITUTE(TRIM(O2410),"/","|"),"(","|"),"（","|"),";","|"),"；","|")&amp;"|")-1))))*100/IF(ISNUMBER(N2410),N2410,IFERROR(VALUE(N2410),VALUE(LEFT(TRIM(N2410),FIND("|",SUBSTITUTE(SUBSTITUTE(SUBSTITUTE(SUBSTITUTE(SUBSTITUTE(TRIM(N2410),"/","|"),"(","|"),"（","|"),";","|"),"；","|")&amp;"|")-1))))&gt;=3,IF(ISNUMBER(O2410),O2410,IFERROR(VALUE(O2410),VALUE(LEFT(TRIM(O2410),FIND("|",SUBSTITUTE(SUBSTITUTE(SUBSTITUTE(SUBSTITUTE(SUBSTITUTE(TRIM(O2410),"/","|"),"(","|"),"（","|"),";","|"),"；","|")&amp;"|")-1))))*100/IF(ISNUMBER(N2410),N2410,IFERROR(VALUE(N2410),VALUE(LEFT(TRIM(N2410),FIND("|",SUBSTITUTE(SUBSTITUTE(SUBSTITUTE(SUBSTITUTE(SUBSTITUTE(TRIM(N2410),"/","|"),"(","|"),"（","|"),";","|"),"；","|")&amp;"|")-1))))&lt;=40),IF(ISNUMBER(O2410),O2410,IFERROR(VALUE(O2410),VALUE(LEFT(TRIM(O2410),FIND("|",SUBSTITUTE(SUBSTITUTE(SUBSTITUTE(SUBSTITUTE(SUBSTITUTE(TRIM(O2410),"/","|"),"(","|"),"（","|"),";","|"),"；","|")&amp;"|")-1))))*100/IF(ISNUMBER(N2410),N2410,IFERROR(VALUE(N2410),VALUE(LEFT(TRIM(N2410),FIND("|",SUBSTITUTE(SUBSTITUTE(SUBSTITUTE(SUBSTITUTE(SUBSTITUTE(TRIM(N2410),"/","|"),"(","|"),"（","|"),";","|"),"；","|")&amp;"|")-1)))),""),""))</x:f>
        <x:v>12.31</x:v>
      </x:c>
      <x:c r="AI2410" s="15" t="str">
        <x:f>IFERROR(IF(AND(IF(ISNUMBER(O2410),O2410,IFERROR(VALUE(O2410),VALUE(LEFT(TRIM(O2410),FIND("|",SUBSTITUTE(SUBSTITUTE(SUBSTITUTE(SUBSTITUTE(SUBSTITUTE(TRIM(O2410),"/","|"),"(","|"),"（","|"),";","|"),"；","|")&amp;"|")-1))))&gt;=75,IF(ISNUMBER(O2410),O2410,IFERROR(VALUE(O2410),VALUE(LEFT(TRIM(O2410),FIND("|",SUBSTITUTE(SUBSTITUTE(SUBSTITUTE(SUBSTITUTE(SUBSTITUTE(TRIM(O2410),"/","|"),"(","|"),"（","|"),";","|"),"；","|")&amp;"|")-1))))&lt;=85,IF(ISNUMBER(Q2410),Q2410,IFERROR(VALUE(Q2410),VALUE(LEFT(TRIM(Q2410),FIND("|",SUBSTITUTE(SUBSTITUTE(SUBSTITUTE(SUBSTITUTE(SUBSTITUTE(TRIM(Q2410),"/","|"),"(","|"),"（","|"),";","|"),"；","|")&amp;"|")-1))))&gt;0),IF(ISNUMBER(O2410),O2410,IFERROR(VALUE(O2410),VALUE(LEFT(TRIM(O2410),FIND("|",SUBSTITUTE(SUBSTITUTE(SUBSTITUTE(SUBSTITUTE(SUBSTITUTE(TRIM(O2410),"/","|"),"(","|"),"（","|"),";","|"),"；","|")&amp;"|")-1))))*1000/IF(ISNUMBER(Q2410),Q2410,IFERROR(VALUE(Q2410),VALUE(LEFT(TRIM(Q2410),FIND("|",SUBSTITUTE(SUBSTITUTE(SUBSTITUTE(SUBSTITUTE(SUBSTITUTE(TRIM(Q2410),"/","|"),"(","|"),"（","|"),";","|"),"；","|")&amp;"|")-1)))),""),"")</x:f>
      </x:c>
      <x:c r="AJ2410" s="14" t="str">
        <x:f>IF(AI2410="","","非称重实测")</x:f>
      </x:c>
      <x:c r="AK2410" s="14" t="str"/>
      <x:c r="AL2410" s="14" t="str">
        <x:v>v3.4.6-candidate</x:v>
      </x:c>
    </x:row>
    <x:row r="2411">
      <x:c r="A2411" t="n">
        <x:v>384</x:v>
      </x:c>
      <x:c r="B2411" t="str">
        <x:v>MR6491BEV11</x:v>
      </x:c>
      <x:c r="C2411" t="str">
        <x:v>极越牌</x:v>
      </x:c>
      <x:c r="D2411" t="str">
        <x:v>浙江吉利汽车有限公司</x:v>
      </x:c>
      <x:c r="E2411" t="str">
        <x:v>吉利车型</x:v>
      </x:c>
      <x:c r="F2411" t="str">
        <x:v>纯电动多用途乘用车</x:v>
      </x:c>
      <x:c r="G2411" t="str">
        <x:v>极越 01</x:v>
      </x:c>
      <x:c r="H2411" t="str">
        <x:v>纯电动多用途乘用车</x:v>
      </x:c>
      <x:c r="I2411" t="str">
        <x:v>SUV-D</x:v>
      </x:c>
      <x:c r="J2411" t="str">
        <x:v>BEV</x:v>
      </x:c>
      <x:c r="K2411" t="str">
        <x:v>否</x:v>
      </x:c>
      <x:c r="L2411" t="n">
        <x:v>2240</x:v>
      </x:c>
      <x:c r="M2411" t="n">
        <x:v>2800</x:v>
      </x:c>
      <x:c r="N2411" t="n">
        <x:v>780</x:v>
      </x:c>
      <x:c r="O2411" t="n">
        <x:v>100</x:v>
      </x:c>
      <x:c r="P2411" t="str">
        <x:v>三元锂</x:v>
      </x:c>
      <x:c r="Q2411" t="n">
        <x:v>172.1170395869191</x:v>
      </x:c>
      <x:c r="R2411" t="n">
        <x:v>12.82</x:v>
      </x:c>
      <x:c r="S2411" t="n">
        <x:v>160</x:v>
      </x:c>
      <x:c r="T2411" t="n">
        <x:v>160</x:v>
      </x:c>
      <x:c r="U2411" t="str">
        <x:v>威睿电动汽车技术（宁波）有限公司</x:v>
      </x:c>
      <x:c r="V2411" t="n">
        <x:v>200</x:v>
      </x:c>
      <x:c r="W2411" t="str">
        <x:v>TZ220XSA02</x:v>
      </x:c>
      <x:c r="X2411" t="str">
        <x:v>不适用(BEV)</x:v>
      </x:c>
      <x:c r="Y2411" t="str">
        <x:v>不适用(BEV)</x:v>
      </x:c>
      <x:c r="Z2411" t="str">
        <x:v>不适用(BEV)</x:v>
      </x:c>
      <x:c r="AA2411" t="str">
        <x:v>不适用(BEV)</x:v>
      </x:c>
      <x:c r="AB2411" t="str">
        <x:v>不适用(BEV)</x:v>
      </x:c>
      <x:c r="AC2411" t="str">
        <x:v>不适用(BEV)</x:v>
      </x:c>
      <x:c r="AD2411" t="str">
        <x:v>BEV_历史批次</x:v>
      </x:c>
      <x:c r="AE2411" s="14" t="str"/>
      <x:c r="AF2411" s="14" t="str"/>
      <x:c r="AG2411" s="14" t="str">
        <x:v>待OCR/外部证据：数值语义歧义</x:v>
      </x:c>
      <x:c r="AH2411" s="15" t="n">
        <x:f>IF(R2411&lt;&gt;"",R2411,IFERROR(IF(AND(IF(ISNUMBER(O2411),O2411,IFERROR(VALUE(O2411),VALUE(LEFT(TRIM(O2411),FIND("|",SUBSTITUTE(SUBSTITUTE(SUBSTITUTE(SUBSTITUTE(SUBSTITUTE(TRIM(O2411),"/","|"),"(","|"),"（","|"),";","|"),"；","|")&amp;"|")-1))))*100/IF(ISNUMBER(N2411),N2411,IFERROR(VALUE(N2411),VALUE(LEFT(TRIM(N2411),FIND("|",SUBSTITUTE(SUBSTITUTE(SUBSTITUTE(SUBSTITUTE(SUBSTITUTE(TRIM(N2411),"/","|"),"(","|"),"（","|"),";","|"),"；","|")&amp;"|")-1))))&gt;=3,IF(ISNUMBER(O2411),O2411,IFERROR(VALUE(O2411),VALUE(LEFT(TRIM(O2411),FIND("|",SUBSTITUTE(SUBSTITUTE(SUBSTITUTE(SUBSTITUTE(SUBSTITUTE(TRIM(O2411),"/","|"),"(","|"),"（","|"),";","|"),"；","|")&amp;"|")-1))))*100/IF(ISNUMBER(N2411),N2411,IFERROR(VALUE(N2411),VALUE(LEFT(TRIM(N2411),FIND("|",SUBSTITUTE(SUBSTITUTE(SUBSTITUTE(SUBSTITUTE(SUBSTITUTE(TRIM(N2411),"/","|"),"(","|"),"（","|"),";","|"),"；","|")&amp;"|")-1))))&lt;=40),IF(ISNUMBER(O2411),O2411,IFERROR(VALUE(O2411),VALUE(LEFT(TRIM(O2411),FIND("|",SUBSTITUTE(SUBSTITUTE(SUBSTITUTE(SUBSTITUTE(SUBSTITUTE(TRIM(O2411),"/","|"),"(","|"),"（","|"),";","|"),"；","|")&amp;"|")-1))))*100/IF(ISNUMBER(N2411),N2411,IFERROR(VALUE(N2411),VALUE(LEFT(TRIM(N2411),FIND("|",SUBSTITUTE(SUBSTITUTE(SUBSTITUTE(SUBSTITUTE(SUBSTITUTE(TRIM(N2411),"/","|"),"(","|"),"（","|"),";","|"),"；","|")&amp;"|")-1)))),""),""))</x:f>
        <x:v>12.82</x:v>
      </x:c>
      <x:c r="AI2411" s="15" t="str">
        <x:f>IFERROR(IF(AND(IF(ISNUMBER(O2411),O2411,IFERROR(VALUE(O2411),VALUE(LEFT(TRIM(O2411),FIND("|",SUBSTITUTE(SUBSTITUTE(SUBSTITUTE(SUBSTITUTE(SUBSTITUTE(TRIM(O2411),"/","|"),"(","|"),"（","|"),";","|"),"；","|")&amp;"|")-1))))&gt;=75,IF(ISNUMBER(O2411),O2411,IFERROR(VALUE(O2411),VALUE(LEFT(TRIM(O2411),FIND("|",SUBSTITUTE(SUBSTITUTE(SUBSTITUTE(SUBSTITUTE(SUBSTITUTE(TRIM(O2411),"/","|"),"(","|"),"（","|"),";","|"),"；","|")&amp;"|")-1))))&lt;=85,IF(ISNUMBER(Q2411),Q2411,IFERROR(VALUE(Q2411),VALUE(LEFT(TRIM(Q2411),FIND("|",SUBSTITUTE(SUBSTITUTE(SUBSTITUTE(SUBSTITUTE(SUBSTITUTE(TRIM(Q2411),"/","|"),"(","|"),"（","|"),";","|"),"；","|")&amp;"|")-1))))&gt;0),IF(ISNUMBER(O2411),O2411,IFERROR(VALUE(O2411),VALUE(LEFT(TRIM(O2411),FIND("|",SUBSTITUTE(SUBSTITUTE(SUBSTITUTE(SUBSTITUTE(SUBSTITUTE(TRIM(O2411),"/","|"),"(","|"),"（","|"),";","|"),"；","|")&amp;"|")-1))))*1000/IF(ISNUMBER(Q2411),Q2411,IFERROR(VALUE(Q2411),VALUE(LEFT(TRIM(Q2411),FIND("|",SUBSTITUTE(SUBSTITUTE(SUBSTITUTE(SUBSTITUTE(SUBSTITUTE(TRIM(Q2411),"/","|"),"(","|"),"（","|"),";","|"),"；","|")&amp;"|")-1)))),""),"")</x:f>
      </x:c>
      <x:c r="AJ2411" s="14" t="str">
        <x:f>IF(AI2411="","","非称重实测")</x:f>
      </x:c>
      <x:c r="AK2411" s="14" t="str"/>
      <x:c r="AL2411" s="14" t="str">
        <x:v>v3.4.6-candidate</x:v>
      </x:c>
    </x:row>
    <x:row r="2412">
      <x:c r="A2412" t="n">
        <x:v>384</x:v>
      </x:c>
      <x:c r="B2412" t="str">
        <x:v>MR6491BEV12</x:v>
      </x:c>
      <x:c r="C2412" t="str">
        <x:v>极越牌</x:v>
      </x:c>
      <x:c r="D2412" t="str">
        <x:v>浙江吉利汽车有限公司</x:v>
      </x:c>
      <x:c r="E2412" t="str">
        <x:v>吉利车型</x:v>
      </x:c>
      <x:c r="F2412" t="str">
        <x:v>纯电动多用途乘用车</x:v>
      </x:c>
      <x:c r="G2412" t="str">
        <x:v>极越 01</x:v>
      </x:c>
      <x:c r="H2412" t="str">
        <x:v>纯电动多用途乘用车</x:v>
      </x:c>
      <x:c r="I2412" t="str">
        <x:v>SUV-D</x:v>
      </x:c>
      <x:c r="J2412" t="str">
        <x:v>BEV</x:v>
      </x:c>
      <x:c r="K2412" t="str">
        <x:v>否</x:v>
      </x:c>
      <x:c r="L2412" t="n">
        <x:v>2380</x:v>
      </x:c>
      <x:c r="M2412" t="n">
        <x:v>2800</x:v>
      </x:c>
      <x:c r="N2412" t="n">
        <x:v>700</x:v>
      </x:c>
      <x:c r="O2412" t="n">
        <x:v>100</x:v>
      </x:c>
      <x:c r="P2412" t="str">
        <x:v>三元锂</x:v>
      </x:c>
      <x:c r="Q2412" t="n">
        <x:v>172.1170395869191</x:v>
      </x:c>
      <x:c r="R2412" t="n">
        <x:v>14.29</x:v>
      </x:c>
      <x:c r="S2412" t="n">
        <x:v>160</x:v>
      </x:c>
      <x:c r="T2412" t="n">
        <x:v>160</x:v>
      </x:c>
      <x:c r="U2412" t="str">
        <x:v>威睿电动汽车技术（宁波）有限公司/威睿电动汽车技术（宁波）有限公司</x:v>
      </x:c>
      <x:c r="V2412" t="str">
        <x:v>200/200</x:v>
      </x:c>
      <x:c r="W2412" t="str">
        <x:v>TZ220XSA01/TZ220XSA02</x:v>
      </x:c>
      <x:c r="X2412" t="str">
        <x:v>不适用(BEV)</x:v>
      </x:c>
      <x:c r="Y2412" t="str">
        <x:v>不适用(BEV)</x:v>
      </x:c>
      <x:c r="Z2412" t="str">
        <x:v>不适用(BEV)</x:v>
      </x:c>
      <x:c r="AA2412" t="str">
        <x:v>不适用(BEV)</x:v>
      </x:c>
      <x:c r="AB2412" t="str">
        <x:v>不适用(BEV)</x:v>
      </x:c>
      <x:c r="AC2412" t="str">
        <x:v>不适用(BEV)</x:v>
      </x:c>
      <x:c r="AD2412" t="str">
        <x:v>BEV_历史批次</x:v>
      </x:c>
      <x:c r="AE2412" s="14" t="str">
        <x:v>200</x:v>
      </x:c>
      <x:c r="AF2412" s="14" t="str"/>
      <x:c r="AG2412" s="14" t="str">
        <x:v>源字段可解析</x:v>
      </x:c>
      <x:c r="AH2412" s="15" t="n">
        <x:f>IF(R2412&lt;&gt;"",R2412,IFERROR(IF(AND(IF(ISNUMBER(O2412),O2412,IFERROR(VALUE(O2412),VALUE(LEFT(TRIM(O2412),FIND("|",SUBSTITUTE(SUBSTITUTE(SUBSTITUTE(SUBSTITUTE(SUBSTITUTE(TRIM(O2412),"/","|"),"(","|"),"（","|"),";","|"),"；","|")&amp;"|")-1))))*100/IF(ISNUMBER(N2412),N2412,IFERROR(VALUE(N2412),VALUE(LEFT(TRIM(N2412),FIND("|",SUBSTITUTE(SUBSTITUTE(SUBSTITUTE(SUBSTITUTE(SUBSTITUTE(TRIM(N2412),"/","|"),"(","|"),"（","|"),";","|"),"；","|")&amp;"|")-1))))&gt;=3,IF(ISNUMBER(O2412),O2412,IFERROR(VALUE(O2412),VALUE(LEFT(TRIM(O2412),FIND("|",SUBSTITUTE(SUBSTITUTE(SUBSTITUTE(SUBSTITUTE(SUBSTITUTE(TRIM(O2412),"/","|"),"(","|"),"（","|"),";","|"),"；","|")&amp;"|")-1))))*100/IF(ISNUMBER(N2412),N2412,IFERROR(VALUE(N2412),VALUE(LEFT(TRIM(N2412),FIND("|",SUBSTITUTE(SUBSTITUTE(SUBSTITUTE(SUBSTITUTE(SUBSTITUTE(TRIM(N2412),"/","|"),"(","|"),"（","|"),";","|"),"；","|")&amp;"|")-1))))&lt;=40),IF(ISNUMBER(O2412),O2412,IFERROR(VALUE(O2412),VALUE(LEFT(TRIM(O2412),FIND("|",SUBSTITUTE(SUBSTITUTE(SUBSTITUTE(SUBSTITUTE(SUBSTITUTE(TRIM(O2412),"/","|"),"(","|"),"（","|"),";","|"),"；","|")&amp;"|")-1))))*100/IF(ISNUMBER(N2412),N2412,IFERROR(VALUE(N2412),VALUE(LEFT(TRIM(N2412),FIND("|",SUBSTITUTE(SUBSTITUTE(SUBSTITUTE(SUBSTITUTE(SUBSTITUTE(TRIM(N2412),"/","|"),"(","|"),"（","|"),";","|"),"；","|")&amp;"|")-1)))),""),""))</x:f>
        <x:v>14.29</x:v>
      </x:c>
      <x:c r="AI2412" s="15" t="str">
        <x:f>IFERROR(IF(AND(IF(ISNUMBER(O2412),O2412,IFERROR(VALUE(O2412),VALUE(LEFT(TRIM(O2412),FIND("|",SUBSTITUTE(SUBSTITUTE(SUBSTITUTE(SUBSTITUTE(SUBSTITUTE(TRIM(O2412),"/","|"),"(","|"),"（","|"),";","|"),"；","|")&amp;"|")-1))))&gt;=75,IF(ISNUMBER(O2412),O2412,IFERROR(VALUE(O2412),VALUE(LEFT(TRIM(O2412),FIND("|",SUBSTITUTE(SUBSTITUTE(SUBSTITUTE(SUBSTITUTE(SUBSTITUTE(TRIM(O2412),"/","|"),"(","|"),"（","|"),";","|"),"；","|")&amp;"|")-1))))&lt;=85,IF(ISNUMBER(Q2412),Q2412,IFERROR(VALUE(Q2412),VALUE(LEFT(TRIM(Q2412),FIND("|",SUBSTITUTE(SUBSTITUTE(SUBSTITUTE(SUBSTITUTE(SUBSTITUTE(TRIM(Q2412),"/","|"),"(","|"),"（","|"),";","|"),"；","|")&amp;"|")-1))))&gt;0),IF(ISNUMBER(O2412),O2412,IFERROR(VALUE(O2412),VALUE(LEFT(TRIM(O2412),FIND("|",SUBSTITUTE(SUBSTITUTE(SUBSTITUTE(SUBSTITUTE(SUBSTITUTE(TRIM(O2412),"/","|"),"(","|"),"（","|"),";","|"),"；","|")&amp;"|")-1))))*1000/IF(ISNUMBER(Q2412),Q2412,IFERROR(VALUE(Q2412),VALUE(LEFT(TRIM(Q2412),FIND("|",SUBSTITUTE(SUBSTITUTE(SUBSTITUTE(SUBSTITUTE(SUBSTITUTE(TRIM(Q2412),"/","|"),"(","|"),"（","|"),";","|"),"；","|")&amp;"|")-1)))),""),"")</x:f>
      </x:c>
      <x:c r="AJ2412" s="14" t="str">
        <x:f>IF(AI2412="","","非称重实测")</x:f>
      </x:c>
      <x:c r="AK2412" s="14" t="str"/>
      <x:c r="AL2412" s="14" t="str">
        <x:v>v3.4.6-candidate</x:v>
      </x:c>
    </x:row>
    <x:row r="2413">
      <x:c r="A2413" t="n">
        <x:v>384</x:v>
      </x:c>
      <x:c r="B2413" t="str">
        <x:v>MR7001BEV30</x:v>
      </x:c>
      <x:c r="C2413" t="str">
        <x:v>领克牌</x:v>
      </x:c>
      <x:c r="D2413" t="str">
        <x:v>浙江吉利汽车有限公司</x:v>
      </x:c>
      <x:c r="E2413" t="str">
        <x:v>吉利车型</x:v>
      </x:c>
      <x:c r="F2413" t="str">
        <x:v>纯电动轿车</x:v>
      </x:c>
      <x:c r="G2413" t="str">
        <x:v>领克Z10</x:v>
      </x:c>
      <x:c r="H2413" t="str">
        <x:v>纯电动轿车</x:v>
      </x:c>
      <x:c r="I2413" t="str">
        <x:v>Car-D</x:v>
      </x:c>
      <x:c r="J2413" t="str">
        <x:v>BEV</x:v>
      </x:c>
      <x:c r="K2413" t="str">
        <x:v>否</x:v>
      </x:c>
      <x:c r="L2413" t="n">
        <x:v>2098</x:v>
      </x:c>
      <x:c r="M2413" t="n">
        <x:v>2925</x:v>
      </x:c>
      <x:c r="N2413" t="n">
        <x:v>602</x:v>
      </x:c>
      <x:c r="O2413" t="n">
        <x:v>71</x:v>
      </x:c>
      <x:c r="P2413" t="str">
        <x:v>磷酸铁锂</x:v>
      </x:c>
      <x:c r="Q2413" t="n">
        <x:v>126.7857142857143</x:v>
      </x:c>
      <x:c r="R2413" t="n">
        <x:v>12</x:v>
      </x:c>
      <x:c r="S2413" t="n">
        <x:v>370</x:v>
      </x:c>
      <x:c r="T2413" t="n">
        <x:v>370</x:v>
      </x:c>
      <x:c r="U2413" t="str">
        <x:v>威睿电动汽车技术（宁波）有限公司</x:v>
      </x:c>
      <x:c r="V2413" t="n">
        <x:v>200</x:v>
      </x:c>
      <x:c r="W2413" t="str">
        <x:v>TZ220XSA01</x:v>
      </x:c>
      <x:c r="X2413" t="str">
        <x:v>不适用(BEV)</x:v>
      </x:c>
      <x:c r="Y2413" t="str">
        <x:v>不适用(BEV)</x:v>
      </x:c>
      <x:c r="Z2413" t="str">
        <x:v>不适用(BEV)</x:v>
      </x:c>
      <x:c r="AA2413" t="str">
        <x:v>不适用(BEV)</x:v>
      </x:c>
      <x:c r="AB2413" t="str">
        <x:v>不适用(BEV)</x:v>
      </x:c>
      <x:c r="AC2413" t="str">
        <x:v>不适用(BEV)</x:v>
      </x:c>
      <x:c r="AD2413" t="str">
        <x:v>BEV_历史批次</x:v>
      </x:c>
      <x:c r="AE2413" s="14" t="str"/>
      <x:c r="AF2413" s="14" t="str"/>
      <x:c r="AG2413" s="14" t="str">
        <x:v>待OCR/外部证据：数值语义歧义</x:v>
      </x:c>
      <x:c r="AH2413" s="15" t="n">
        <x:f>IF(R2413&lt;&gt;"",R2413,IFERROR(IF(AND(IF(ISNUMBER(O2413),O2413,IFERROR(VALUE(O2413),VALUE(LEFT(TRIM(O2413),FIND("|",SUBSTITUTE(SUBSTITUTE(SUBSTITUTE(SUBSTITUTE(SUBSTITUTE(TRIM(O2413),"/","|"),"(","|"),"（","|"),";","|"),"；","|")&amp;"|")-1))))*100/IF(ISNUMBER(N2413),N2413,IFERROR(VALUE(N2413),VALUE(LEFT(TRIM(N2413),FIND("|",SUBSTITUTE(SUBSTITUTE(SUBSTITUTE(SUBSTITUTE(SUBSTITUTE(TRIM(N2413),"/","|"),"(","|"),"（","|"),";","|"),"；","|")&amp;"|")-1))))&gt;=3,IF(ISNUMBER(O2413),O2413,IFERROR(VALUE(O2413),VALUE(LEFT(TRIM(O2413),FIND("|",SUBSTITUTE(SUBSTITUTE(SUBSTITUTE(SUBSTITUTE(SUBSTITUTE(TRIM(O2413),"/","|"),"(","|"),"（","|"),";","|"),"；","|")&amp;"|")-1))))*100/IF(ISNUMBER(N2413),N2413,IFERROR(VALUE(N2413),VALUE(LEFT(TRIM(N2413),FIND("|",SUBSTITUTE(SUBSTITUTE(SUBSTITUTE(SUBSTITUTE(SUBSTITUTE(TRIM(N2413),"/","|"),"(","|"),"（","|"),";","|"),"；","|")&amp;"|")-1))))&lt;=40),IF(ISNUMBER(O2413),O2413,IFERROR(VALUE(O2413),VALUE(LEFT(TRIM(O2413),FIND("|",SUBSTITUTE(SUBSTITUTE(SUBSTITUTE(SUBSTITUTE(SUBSTITUTE(TRIM(O2413),"/","|"),"(","|"),"（","|"),";","|"),"；","|")&amp;"|")-1))))*100/IF(ISNUMBER(N2413),N2413,IFERROR(VALUE(N2413),VALUE(LEFT(TRIM(N2413),FIND("|",SUBSTITUTE(SUBSTITUTE(SUBSTITUTE(SUBSTITUTE(SUBSTITUTE(TRIM(N2413),"/","|"),"(","|"),"（","|"),";","|"),"；","|")&amp;"|")-1)))),""),""))</x:f>
        <x:v>12</x:v>
      </x:c>
      <x:c r="AI2413" s="15" t="str">
        <x:f>IFERROR(IF(AND(IF(ISNUMBER(O2413),O2413,IFERROR(VALUE(O2413),VALUE(LEFT(TRIM(O2413),FIND("|",SUBSTITUTE(SUBSTITUTE(SUBSTITUTE(SUBSTITUTE(SUBSTITUTE(TRIM(O2413),"/","|"),"(","|"),"（","|"),";","|"),"；","|")&amp;"|")-1))))&gt;=75,IF(ISNUMBER(O2413),O2413,IFERROR(VALUE(O2413),VALUE(LEFT(TRIM(O2413),FIND("|",SUBSTITUTE(SUBSTITUTE(SUBSTITUTE(SUBSTITUTE(SUBSTITUTE(TRIM(O2413),"/","|"),"(","|"),"（","|"),";","|"),"；","|")&amp;"|")-1))))&lt;=85,IF(ISNUMBER(Q2413),Q2413,IFERROR(VALUE(Q2413),VALUE(LEFT(TRIM(Q2413),FIND("|",SUBSTITUTE(SUBSTITUTE(SUBSTITUTE(SUBSTITUTE(SUBSTITUTE(TRIM(Q2413),"/","|"),"(","|"),"（","|"),";","|"),"；","|")&amp;"|")-1))))&gt;0),IF(ISNUMBER(O2413),O2413,IFERROR(VALUE(O2413),VALUE(LEFT(TRIM(O2413),FIND("|",SUBSTITUTE(SUBSTITUTE(SUBSTITUTE(SUBSTITUTE(SUBSTITUTE(TRIM(O2413),"/","|"),"(","|"),"（","|"),";","|"),"；","|")&amp;"|")-1))))*1000/IF(ISNUMBER(Q2413),Q2413,IFERROR(VALUE(Q2413),VALUE(LEFT(TRIM(Q2413),FIND("|",SUBSTITUTE(SUBSTITUTE(SUBSTITUTE(SUBSTITUTE(SUBSTITUTE(TRIM(Q2413),"/","|"),"(","|"),"（","|"),";","|"),"；","|")&amp;"|")-1)))),""),"")</x:f>
      </x:c>
      <x:c r="AJ2413" s="14" t="str">
        <x:f>IF(AI2413="","","非称重实测")</x:f>
      </x:c>
      <x:c r="AK2413" s="14" t="str"/>
      <x:c r="AL2413" s="14" t="str">
        <x:v>v3.4.6-candidate</x:v>
      </x:c>
    </x:row>
    <x:row r="2414">
      <x:c r="A2414" t="n">
        <x:v>384</x:v>
      </x:c>
      <x:c r="B2414" t="str">
        <x:v>MR7001BEV31</x:v>
      </x:c>
      <x:c r="C2414" t="str">
        <x:v>领克牌</x:v>
      </x:c>
      <x:c r="D2414" t="str">
        <x:v>浙江吉利汽车有限公司</x:v>
      </x:c>
      <x:c r="E2414" t="str">
        <x:v>吉利车型</x:v>
      </x:c>
      <x:c r="F2414" t="str">
        <x:v>纯电动轿车</x:v>
      </x:c>
      <x:c r="G2414" t="str">
        <x:v>领克Z10</x:v>
      </x:c>
      <x:c r="H2414" t="str">
        <x:v>纯电动轿车</x:v>
      </x:c>
      <x:c r="I2414" t="str">
        <x:v>Car-D</x:v>
      </x:c>
      <x:c r="J2414" t="str">
        <x:v>BEV</x:v>
      </x:c>
      <x:c r="K2414" t="str">
        <x:v>否</x:v>
      </x:c>
      <x:c r="L2414" t="n">
        <x:v>2318</x:v>
      </x:c>
      <x:c r="M2414" t="n">
        <x:v>2925</x:v>
      </x:c>
      <x:c r="N2414" t="n">
        <x:v>806</x:v>
      </x:c>
      <x:c r="O2414" t="n">
        <x:v>95</x:v>
      </x:c>
      <x:c r="P2414" t="str">
        <x:v>磷酸铁锂</x:v>
      </x:c>
      <x:c r="Q2414" t="n">
        <x:v>133.8028169014084</x:v>
      </x:c>
      <x:c r="R2414" t="n">
        <x:v>12</x:v>
      </x:c>
      <x:c r="S2414" t="n">
        <x:v>370</x:v>
      </x:c>
      <x:c r="T2414" t="n">
        <x:v>370</x:v>
      </x:c>
      <x:c r="U2414" t="str">
        <x:v>衢州极电电动汽车技术有限公司</x:v>
      </x:c>
      <x:c r="V2414" t="n">
        <x:v>310</x:v>
      </x:c>
      <x:c r="W2414" t="str">
        <x:v>TZ235XYC01</x:v>
      </x:c>
      <x:c r="X2414" t="str">
        <x:v>不适用(BEV)</x:v>
      </x:c>
      <x:c r="Y2414" t="str">
        <x:v>不适用(BEV)</x:v>
      </x:c>
      <x:c r="Z2414" t="str">
        <x:v>不适用(BEV)</x:v>
      </x:c>
      <x:c r="AA2414" t="str">
        <x:v>不适用(BEV)</x:v>
      </x:c>
      <x:c r="AB2414" t="str">
        <x:v>不适用(BEV)</x:v>
      </x:c>
      <x:c r="AC2414" t="str">
        <x:v>不适用(BEV)</x:v>
      </x:c>
      <x:c r="AD2414" t="str">
        <x:v>BEV_历史批次</x:v>
      </x:c>
      <x:c r="AE2414" s="14" t="str"/>
      <x:c r="AF2414" s="14" t="n">
        <x:v>440</x:v>
      </x:c>
      <x:c r="AG2414" s="14" t="str">
        <x:v>C-external外部候选</x:v>
      </x:c>
      <x:c r="AH2414" s="15" t="n">
        <x:f>IF(R2414&lt;&gt;"",R2414,IFERROR(IF(AND(IF(ISNUMBER(O2414),O2414,IFERROR(VALUE(O2414),VALUE(LEFT(TRIM(O2414),FIND("|",SUBSTITUTE(SUBSTITUTE(SUBSTITUTE(SUBSTITUTE(SUBSTITUTE(TRIM(O2414),"/","|"),"(","|"),"（","|"),";","|"),"；","|")&amp;"|")-1))))*100/IF(ISNUMBER(N2414),N2414,IFERROR(VALUE(N2414),VALUE(LEFT(TRIM(N2414),FIND("|",SUBSTITUTE(SUBSTITUTE(SUBSTITUTE(SUBSTITUTE(SUBSTITUTE(TRIM(N2414),"/","|"),"(","|"),"（","|"),";","|"),"；","|")&amp;"|")-1))))&gt;=3,IF(ISNUMBER(O2414),O2414,IFERROR(VALUE(O2414),VALUE(LEFT(TRIM(O2414),FIND("|",SUBSTITUTE(SUBSTITUTE(SUBSTITUTE(SUBSTITUTE(SUBSTITUTE(TRIM(O2414),"/","|"),"(","|"),"（","|"),";","|"),"；","|")&amp;"|")-1))))*100/IF(ISNUMBER(N2414),N2414,IFERROR(VALUE(N2414),VALUE(LEFT(TRIM(N2414),FIND("|",SUBSTITUTE(SUBSTITUTE(SUBSTITUTE(SUBSTITUTE(SUBSTITUTE(TRIM(N2414),"/","|"),"(","|"),"（","|"),";","|"),"；","|")&amp;"|")-1))))&lt;=40),IF(ISNUMBER(O2414),O2414,IFERROR(VALUE(O2414),VALUE(LEFT(TRIM(O2414),FIND("|",SUBSTITUTE(SUBSTITUTE(SUBSTITUTE(SUBSTITUTE(SUBSTITUTE(TRIM(O2414),"/","|"),"(","|"),"（","|"),";","|"),"；","|")&amp;"|")-1))))*100/IF(ISNUMBER(N2414),N2414,IFERROR(VALUE(N2414),VALUE(LEFT(TRIM(N2414),FIND("|",SUBSTITUTE(SUBSTITUTE(SUBSTITUTE(SUBSTITUTE(SUBSTITUTE(TRIM(N2414),"/","|"),"(","|"),"（","|"),";","|"),"；","|")&amp;"|")-1)))),""),""))</x:f>
        <x:v>12</x:v>
      </x:c>
      <x:c r="AI2414" s="15" t="str">
        <x:f>IFERROR(IF(AND(IF(ISNUMBER(O2414),O2414,IFERROR(VALUE(O2414),VALUE(LEFT(TRIM(O2414),FIND("|",SUBSTITUTE(SUBSTITUTE(SUBSTITUTE(SUBSTITUTE(SUBSTITUTE(TRIM(O2414),"/","|"),"(","|"),"（","|"),";","|"),"；","|")&amp;"|")-1))))&gt;=75,IF(ISNUMBER(O2414),O2414,IFERROR(VALUE(O2414),VALUE(LEFT(TRIM(O2414),FIND("|",SUBSTITUTE(SUBSTITUTE(SUBSTITUTE(SUBSTITUTE(SUBSTITUTE(TRIM(O2414),"/","|"),"(","|"),"（","|"),";","|"),"；","|")&amp;"|")-1))))&lt;=85,IF(ISNUMBER(Q2414),Q2414,IFERROR(VALUE(Q2414),VALUE(LEFT(TRIM(Q2414),FIND("|",SUBSTITUTE(SUBSTITUTE(SUBSTITUTE(SUBSTITUTE(SUBSTITUTE(TRIM(Q2414),"/","|"),"(","|"),"（","|"),";","|"),"；","|")&amp;"|")-1))))&gt;0),IF(ISNUMBER(O2414),O2414,IFERROR(VALUE(O2414),VALUE(LEFT(TRIM(O2414),FIND("|",SUBSTITUTE(SUBSTITUTE(SUBSTITUTE(SUBSTITUTE(SUBSTITUTE(TRIM(O2414),"/","|"),"(","|"),"（","|"),";","|"),"；","|")&amp;"|")-1))))*1000/IF(ISNUMBER(Q2414),Q2414,IFERROR(VALUE(Q2414),VALUE(LEFT(TRIM(Q2414),FIND("|",SUBSTITUTE(SUBSTITUTE(SUBSTITUTE(SUBSTITUTE(SUBSTITUTE(TRIM(Q2414),"/","|"),"(","|"),"（","|"),";","|"),"；","|")&amp;"|")-1)))),""),"")</x:f>
      </x:c>
      <x:c r="AJ2414" s="14" t="str">
        <x:f>IF(AI2414="","","非称重实测")</x:f>
      </x:c>
      <x:c r="AK2414" s="14" t="str">
        <x:v>扭矩外部候选</x:v>
      </x:c>
      <x:c r="AL2414" s="14" t="str">
        <x:v>v3.4.6-candidate</x:v>
      </x:c>
    </x:row>
    <x:row r="2415">
      <x:c r="A2415" t="n">
        <x:v>384</x:v>
      </x:c>
      <x:c r="B2415" t="str">
        <x:v>MR7001BEV32</x:v>
      </x:c>
      <x:c r="C2415" t="str">
        <x:v>领克牌</x:v>
      </x:c>
      <x:c r="D2415" t="str">
        <x:v>浙江吉利汽车有限公司</x:v>
      </x:c>
      <x:c r="E2415" t="str">
        <x:v>吉利车型</x:v>
      </x:c>
      <x:c r="F2415" t="str">
        <x:v>纯电动轿车</x:v>
      </x:c>
      <x:c r="G2415" t="str">
        <x:v>领克Z10</x:v>
      </x:c>
      <x:c r="H2415" t="str">
        <x:v>纯电动轿车</x:v>
      </x:c>
      <x:c r="I2415" t="str">
        <x:v>Car-D</x:v>
      </x:c>
      <x:c r="J2415" t="str">
        <x:v>BEV</x:v>
      </x:c>
      <x:c r="K2415" t="str">
        <x:v>否</x:v>
      </x:c>
      <x:c r="L2415" t="n">
        <x:v>2468</x:v>
      </x:c>
      <x:c r="M2415" t="n">
        <x:v>2925</x:v>
      </x:c>
      <x:c r="N2415" t="n">
        <x:v>702</x:v>
      </x:c>
      <x:c r="O2415" t="n">
        <x:v>95</x:v>
      </x:c>
      <x:c r="P2415" t="str">
        <x:v>磷酸铁锂</x:v>
      </x:c>
      <x:c r="Q2415" t="n">
        <x:v>133.8028169014084</x:v>
      </x:c>
      <x:c r="R2415" t="n">
        <x:v>12</x:v>
      </x:c>
      <x:c r="S2415" t="n">
        <x:v>370</x:v>
      </x:c>
      <x:c r="T2415" t="n">
        <x:v>370</x:v>
      </x:c>
      <x:c r="U2415" t="str">
        <x:v>衢州极电电动汽车技术有限公司/衢州极电电动汽车技术有限公司</x:v>
      </x:c>
      <x:c r="V2415" t="str">
        <x:v>270/310</x:v>
      </x:c>
      <x:c r="W2415" t="str">
        <x:v>YS235XYG01/TZ235XYC01</x:v>
      </x:c>
      <x:c r="X2415" t="str">
        <x:v>不适用(BEV)</x:v>
      </x:c>
      <x:c r="Y2415" t="str">
        <x:v>不适用(BEV)</x:v>
      </x:c>
      <x:c r="Z2415" t="str">
        <x:v>不适用(BEV)</x:v>
      </x:c>
      <x:c r="AA2415" t="str">
        <x:v>不适用(BEV)</x:v>
      </x:c>
      <x:c r="AB2415" t="str">
        <x:v>不适用(BEV)</x:v>
      </x:c>
      <x:c r="AC2415" t="str">
        <x:v>不适用(BEV)</x:v>
      </x:c>
      <x:c r="AD2415" t="str">
        <x:v>BEV_历史批次</x:v>
      </x:c>
      <x:c r="AE2415" s="14" t="str">
        <x:v>310</x:v>
      </x:c>
      <x:c r="AF2415" s="14" t="str"/>
      <x:c r="AG2415" s="14" t="str">
        <x:v>源字段可解析</x:v>
      </x:c>
      <x:c r="AH2415" s="15" t="n">
        <x:f>IF(R2415&lt;&gt;"",R2415,IFERROR(IF(AND(IF(ISNUMBER(O2415),O2415,IFERROR(VALUE(O2415),VALUE(LEFT(TRIM(O2415),FIND("|",SUBSTITUTE(SUBSTITUTE(SUBSTITUTE(SUBSTITUTE(SUBSTITUTE(TRIM(O2415),"/","|"),"(","|"),"（","|"),";","|"),"；","|")&amp;"|")-1))))*100/IF(ISNUMBER(N2415),N2415,IFERROR(VALUE(N2415),VALUE(LEFT(TRIM(N2415),FIND("|",SUBSTITUTE(SUBSTITUTE(SUBSTITUTE(SUBSTITUTE(SUBSTITUTE(TRIM(N2415),"/","|"),"(","|"),"（","|"),";","|"),"；","|")&amp;"|")-1))))&gt;=3,IF(ISNUMBER(O2415),O2415,IFERROR(VALUE(O2415),VALUE(LEFT(TRIM(O2415),FIND("|",SUBSTITUTE(SUBSTITUTE(SUBSTITUTE(SUBSTITUTE(SUBSTITUTE(TRIM(O2415),"/","|"),"(","|"),"（","|"),";","|"),"；","|")&amp;"|")-1))))*100/IF(ISNUMBER(N2415),N2415,IFERROR(VALUE(N2415),VALUE(LEFT(TRIM(N2415),FIND("|",SUBSTITUTE(SUBSTITUTE(SUBSTITUTE(SUBSTITUTE(SUBSTITUTE(TRIM(N2415),"/","|"),"(","|"),"（","|"),";","|"),"；","|")&amp;"|")-1))))&lt;=40),IF(ISNUMBER(O2415),O2415,IFERROR(VALUE(O2415),VALUE(LEFT(TRIM(O2415),FIND("|",SUBSTITUTE(SUBSTITUTE(SUBSTITUTE(SUBSTITUTE(SUBSTITUTE(TRIM(O2415),"/","|"),"(","|"),"（","|"),";","|"),"；","|")&amp;"|")-1))))*100/IF(ISNUMBER(N2415),N2415,IFERROR(VALUE(N2415),VALUE(LEFT(TRIM(N2415),FIND("|",SUBSTITUTE(SUBSTITUTE(SUBSTITUTE(SUBSTITUTE(SUBSTITUTE(TRIM(N2415),"/","|"),"(","|"),"（","|"),";","|"),"；","|")&amp;"|")-1)))),""),""))</x:f>
        <x:v>12</x:v>
      </x:c>
      <x:c r="AI2415" s="15" t="str">
        <x:f>IFERROR(IF(AND(IF(ISNUMBER(O2415),O2415,IFERROR(VALUE(O2415),VALUE(LEFT(TRIM(O2415),FIND("|",SUBSTITUTE(SUBSTITUTE(SUBSTITUTE(SUBSTITUTE(SUBSTITUTE(TRIM(O2415),"/","|"),"(","|"),"（","|"),";","|"),"；","|")&amp;"|")-1))))&gt;=75,IF(ISNUMBER(O2415),O2415,IFERROR(VALUE(O2415),VALUE(LEFT(TRIM(O2415),FIND("|",SUBSTITUTE(SUBSTITUTE(SUBSTITUTE(SUBSTITUTE(SUBSTITUTE(TRIM(O2415),"/","|"),"(","|"),"（","|"),";","|"),"；","|")&amp;"|")-1))))&lt;=85,IF(ISNUMBER(Q2415),Q2415,IFERROR(VALUE(Q2415),VALUE(LEFT(TRIM(Q2415),FIND("|",SUBSTITUTE(SUBSTITUTE(SUBSTITUTE(SUBSTITUTE(SUBSTITUTE(TRIM(Q2415),"/","|"),"(","|"),"（","|"),";","|"),"；","|")&amp;"|")-1))))&gt;0),IF(ISNUMBER(O2415),O2415,IFERROR(VALUE(O2415),VALUE(LEFT(TRIM(O2415),FIND("|",SUBSTITUTE(SUBSTITUTE(SUBSTITUTE(SUBSTITUTE(SUBSTITUTE(TRIM(O2415),"/","|"),"(","|"),"（","|"),";","|"),"；","|")&amp;"|")-1))))*1000/IF(ISNUMBER(Q2415),Q2415,IFERROR(VALUE(Q2415),VALUE(LEFT(TRIM(Q2415),FIND("|",SUBSTITUTE(SUBSTITUTE(SUBSTITUTE(SUBSTITUTE(SUBSTITUTE(TRIM(Q2415),"/","|"),"(","|"),"（","|"),";","|"),"；","|")&amp;"|")-1)))),""),"")</x:f>
      </x:c>
      <x:c r="AJ2415" s="14" t="str">
        <x:f>IF(AI2415="","","非称重实测")</x:f>
      </x:c>
      <x:c r="AK2415" s="14" t="str"/>
      <x:c r="AL2415" s="14" t="str">
        <x:v>v3.4.6-candidate</x:v>
      </x:c>
    </x:row>
    <x:row r="2416">
      <x:c r="A2416" t="n">
        <x:v>384</x:v>
      </x:c>
      <x:c r="B2416" t="str">
        <x:v>MR7001BEV38</x:v>
      </x:c>
      <x:c r="C2416" t="str">
        <x:v>领克牌</x:v>
      </x:c>
      <x:c r="D2416" t="str">
        <x:v>浙江吉利汽车有限公司</x:v>
      </x:c>
      <x:c r="E2416" t="str">
        <x:v>吉利车型</x:v>
      </x:c>
      <x:c r="F2416" t="str">
        <x:v>纯电动轿车</x:v>
      </x:c>
      <x:c r="G2416" t="str">
        <x:v>领克Z10</x:v>
      </x:c>
      <x:c r="H2416" t="str">
        <x:v>纯电动轿车</x:v>
      </x:c>
      <x:c r="I2416" t="str">
        <x:v>Car-D</x:v>
      </x:c>
      <x:c r="J2416" t="str">
        <x:v>BEV</x:v>
      </x:c>
      <x:c r="K2416" t="str">
        <x:v>否</x:v>
      </x:c>
      <x:c r="L2416" t="n">
        <x:v>2275</x:v>
      </x:c>
      <x:c r="M2416" t="n">
        <x:v>2925</x:v>
      </x:c>
      <x:c r="N2416" t="n">
        <x:v>766</x:v>
      </x:c>
      <x:c r="O2416" t="n">
        <x:v>95</x:v>
      </x:c>
      <x:c r="P2416" t="str">
        <x:v>磷酸铁锂</x:v>
      </x:c>
      <x:c r="Q2416" t="n">
        <x:v>136.1031518624642</x:v>
      </x:c>
      <x:c r="R2416" t="n">
        <x:v>12</x:v>
      </x:c>
      <x:c r="S2416" t="n">
        <x:v>370</x:v>
      </x:c>
      <x:c r="T2416" t="n">
        <x:v>370</x:v>
      </x:c>
      <x:c r="U2416" t="str">
        <x:v>威睿电动汽车技术（宁波）有限公司</x:v>
      </x:c>
      <x:c r="V2416" t="n">
        <x:v>200</x:v>
      </x:c>
      <x:c r="W2416" t="str">
        <x:v>TZ220XSA01</x:v>
      </x:c>
      <x:c r="X2416" t="str">
        <x:v>不适用(BEV)</x:v>
      </x:c>
      <x:c r="Y2416" t="str">
        <x:v>不适用(BEV)</x:v>
      </x:c>
      <x:c r="Z2416" t="str">
        <x:v>不适用(BEV)</x:v>
      </x:c>
      <x:c r="AA2416" t="str">
        <x:v>不适用(BEV)</x:v>
      </x:c>
      <x:c r="AB2416" t="str">
        <x:v>不适用(BEV)</x:v>
      </x:c>
      <x:c r="AC2416" t="str">
        <x:v>不适用(BEV)</x:v>
      </x:c>
      <x:c r="AD2416" t="str">
        <x:v>BEV_历史批次</x:v>
      </x:c>
      <x:c r="AE2416" s="14" t="str"/>
      <x:c r="AF2416" s="14" t="str"/>
      <x:c r="AG2416" s="14" t="str">
        <x:v>待OCR/外部证据：数值语义歧义</x:v>
      </x:c>
      <x:c r="AH2416" s="15" t="n">
        <x:f>IF(R2416&lt;&gt;"",R2416,IFERROR(IF(AND(IF(ISNUMBER(O2416),O2416,IFERROR(VALUE(O2416),VALUE(LEFT(TRIM(O2416),FIND("|",SUBSTITUTE(SUBSTITUTE(SUBSTITUTE(SUBSTITUTE(SUBSTITUTE(TRIM(O2416),"/","|"),"(","|"),"（","|"),";","|"),"；","|")&amp;"|")-1))))*100/IF(ISNUMBER(N2416),N2416,IFERROR(VALUE(N2416),VALUE(LEFT(TRIM(N2416),FIND("|",SUBSTITUTE(SUBSTITUTE(SUBSTITUTE(SUBSTITUTE(SUBSTITUTE(TRIM(N2416),"/","|"),"(","|"),"（","|"),";","|"),"；","|")&amp;"|")-1))))&gt;=3,IF(ISNUMBER(O2416),O2416,IFERROR(VALUE(O2416),VALUE(LEFT(TRIM(O2416),FIND("|",SUBSTITUTE(SUBSTITUTE(SUBSTITUTE(SUBSTITUTE(SUBSTITUTE(TRIM(O2416),"/","|"),"(","|"),"（","|"),";","|"),"；","|")&amp;"|")-1))))*100/IF(ISNUMBER(N2416),N2416,IFERROR(VALUE(N2416),VALUE(LEFT(TRIM(N2416),FIND("|",SUBSTITUTE(SUBSTITUTE(SUBSTITUTE(SUBSTITUTE(SUBSTITUTE(TRIM(N2416),"/","|"),"(","|"),"（","|"),";","|"),"；","|")&amp;"|")-1))))&lt;=40),IF(ISNUMBER(O2416),O2416,IFERROR(VALUE(O2416),VALUE(LEFT(TRIM(O2416),FIND("|",SUBSTITUTE(SUBSTITUTE(SUBSTITUTE(SUBSTITUTE(SUBSTITUTE(TRIM(O2416),"/","|"),"(","|"),"（","|"),";","|"),"；","|")&amp;"|")-1))))*100/IF(ISNUMBER(N2416),N2416,IFERROR(VALUE(N2416),VALUE(LEFT(TRIM(N2416),FIND("|",SUBSTITUTE(SUBSTITUTE(SUBSTITUTE(SUBSTITUTE(SUBSTITUTE(TRIM(N2416),"/","|"),"(","|"),"（","|"),";","|"),"；","|")&amp;"|")-1)))),""),""))</x:f>
        <x:v>12</x:v>
      </x:c>
      <x:c r="AI2416" s="15" t="str">
        <x:f>IFERROR(IF(AND(IF(ISNUMBER(O2416),O2416,IFERROR(VALUE(O2416),VALUE(LEFT(TRIM(O2416),FIND("|",SUBSTITUTE(SUBSTITUTE(SUBSTITUTE(SUBSTITUTE(SUBSTITUTE(TRIM(O2416),"/","|"),"(","|"),"（","|"),";","|"),"；","|")&amp;"|")-1))))&gt;=75,IF(ISNUMBER(O2416),O2416,IFERROR(VALUE(O2416),VALUE(LEFT(TRIM(O2416),FIND("|",SUBSTITUTE(SUBSTITUTE(SUBSTITUTE(SUBSTITUTE(SUBSTITUTE(TRIM(O2416),"/","|"),"(","|"),"（","|"),";","|"),"；","|")&amp;"|")-1))))&lt;=85,IF(ISNUMBER(Q2416),Q2416,IFERROR(VALUE(Q2416),VALUE(LEFT(TRIM(Q2416),FIND("|",SUBSTITUTE(SUBSTITUTE(SUBSTITUTE(SUBSTITUTE(SUBSTITUTE(TRIM(Q2416),"/","|"),"(","|"),"（","|"),";","|"),"；","|")&amp;"|")-1))))&gt;0),IF(ISNUMBER(O2416),O2416,IFERROR(VALUE(O2416),VALUE(LEFT(TRIM(O2416),FIND("|",SUBSTITUTE(SUBSTITUTE(SUBSTITUTE(SUBSTITUTE(SUBSTITUTE(TRIM(O2416),"/","|"),"(","|"),"（","|"),";","|"),"；","|")&amp;"|")-1))))*1000/IF(ISNUMBER(Q2416),Q2416,IFERROR(VALUE(Q2416),VALUE(LEFT(TRIM(Q2416),FIND("|",SUBSTITUTE(SUBSTITUTE(SUBSTITUTE(SUBSTITUTE(SUBSTITUTE(TRIM(Q2416),"/","|"),"(","|"),"（","|"),";","|"),"；","|")&amp;"|")-1)))),""),"")</x:f>
      </x:c>
      <x:c r="AJ2416" s="14" t="str">
        <x:f>IF(AI2416="","","非称重实测")</x:f>
      </x:c>
      <x:c r="AK2416" s="14" t="str"/>
      <x:c r="AL2416" s="14" t="str">
        <x:v>v3.4.6-candidate</x:v>
      </x:c>
    </x:row>
    <x:row r="2417">
      <x:c r="A2417" t="n">
        <x:v>384</x:v>
      </x:c>
      <x:c r="B2417" t="str">
        <x:v>MR7005BEV27</x:v>
      </x:c>
      <x:c r="C2417" t="str">
        <x:v>吉利牌</x:v>
      </x:c>
      <x:c r="D2417" t="str">
        <x:v>浙江吉利汽车有限公司</x:v>
      </x:c>
      <x:c r="E2417" t="str">
        <x:v>吉利车型</x:v>
      </x:c>
      <x:c r="F2417" t="str">
        <x:v>纯电动轿车</x:v>
      </x:c>
      <x:c r="G2417" t="str">
        <x:v>银河 E8</x:v>
      </x:c>
      <x:c r="H2417" t="str">
        <x:v>纯电动轿车</x:v>
      </x:c>
      <x:c r="I2417" t="str">
        <x:v>Car-D</x:v>
      </x:c>
      <x:c r="J2417" t="str">
        <x:v>BEV</x:v>
      </x:c>
      <x:c r="K2417" t="str">
        <x:v>否</x:v>
      </x:c>
      <x:c r="L2417" t="n">
        <x:v>2030</x:v>
      </x:c>
      <x:c r="M2417" t="n">
        <x:v>2800</x:v>
      </x:c>
      <x:c r="N2417" t="n">
        <x:v>700</x:v>
      </x:c>
      <x:c r="O2417" t="n">
        <x:v>76.4</x:v>
      </x:c>
      <x:c r="P2417" t="str">
        <x:v>磷酸铁锂</x:v>
      </x:c>
      <x:c r="Q2417" t="n">
        <x:v>136.4285714285714</x:v>
      </x:c>
      <x:c r="R2417" t="n">
        <x:v>10.91</x:v>
      </x:c>
      <x:c r="S2417" t="n">
        <x:v>160</x:v>
      </x:c>
      <x:c r="T2417" t="n">
        <x:v>160</x:v>
      </x:c>
      <x:c r="U2417" t="str">
        <x:v>衢州极电电动汽车技术有限公司</x:v>
      </x:c>
      <x:c r="V2417" t="n">
        <x:v>250</x:v>
      </x:c>
      <x:c r="W2417" t="str">
        <x:v>TZ220XYA02</x:v>
      </x:c>
      <x:c r="X2417" t="str">
        <x:v>不适用(BEV)</x:v>
      </x:c>
      <x:c r="Y2417" t="str">
        <x:v>不适用(BEV)</x:v>
      </x:c>
      <x:c r="Z2417" t="str">
        <x:v>不适用(BEV)</x:v>
      </x:c>
      <x:c r="AA2417" t="str">
        <x:v>不适用(BEV)</x:v>
      </x:c>
      <x:c r="AB2417" t="str">
        <x:v>不适用(BEV)</x:v>
      </x:c>
      <x:c r="AC2417" t="str">
        <x:v>不适用(BEV)</x:v>
      </x:c>
      <x:c r="AD2417" t="str">
        <x:v>BEV_历史批次</x:v>
      </x:c>
      <x:c r="AE2417" s="14" t="str"/>
      <x:c r="AF2417" s="14" t="n">
        <x:v>373</x:v>
      </x:c>
      <x:c r="AG2417" s="14" t="str">
        <x:v>B外部候选</x:v>
      </x:c>
      <x:c r="AH2417" s="15" t="n">
        <x:f>IF(R2417&lt;&gt;"",R2417,IFERROR(IF(AND(IF(ISNUMBER(O2417),O2417,IFERROR(VALUE(O2417),VALUE(LEFT(TRIM(O2417),FIND("|",SUBSTITUTE(SUBSTITUTE(SUBSTITUTE(SUBSTITUTE(SUBSTITUTE(TRIM(O2417),"/","|"),"(","|"),"（","|"),";","|"),"；","|")&amp;"|")-1))))*100/IF(ISNUMBER(N2417),N2417,IFERROR(VALUE(N2417),VALUE(LEFT(TRIM(N2417),FIND("|",SUBSTITUTE(SUBSTITUTE(SUBSTITUTE(SUBSTITUTE(SUBSTITUTE(TRIM(N2417),"/","|"),"(","|"),"（","|"),";","|"),"；","|")&amp;"|")-1))))&gt;=3,IF(ISNUMBER(O2417),O2417,IFERROR(VALUE(O2417),VALUE(LEFT(TRIM(O2417),FIND("|",SUBSTITUTE(SUBSTITUTE(SUBSTITUTE(SUBSTITUTE(SUBSTITUTE(TRIM(O2417),"/","|"),"(","|"),"（","|"),";","|"),"；","|")&amp;"|")-1))))*100/IF(ISNUMBER(N2417),N2417,IFERROR(VALUE(N2417),VALUE(LEFT(TRIM(N2417),FIND("|",SUBSTITUTE(SUBSTITUTE(SUBSTITUTE(SUBSTITUTE(SUBSTITUTE(TRIM(N2417),"/","|"),"(","|"),"（","|"),";","|"),"；","|")&amp;"|")-1))))&lt;=40),IF(ISNUMBER(O2417),O2417,IFERROR(VALUE(O2417),VALUE(LEFT(TRIM(O2417),FIND("|",SUBSTITUTE(SUBSTITUTE(SUBSTITUTE(SUBSTITUTE(SUBSTITUTE(TRIM(O2417),"/","|"),"(","|"),"（","|"),";","|"),"；","|")&amp;"|")-1))))*100/IF(ISNUMBER(N2417),N2417,IFERROR(VALUE(N2417),VALUE(LEFT(TRIM(N2417),FIND("|",SUBSTITUTE(SUBSTITUTE(SUBSTITUTE(SUBSTITUTE(SUBSTITUTE(TRIM(N2417),"/","|"),"(","|"),"（","|"),";","|"),"；","|")&amp;"|")-1)))),""),""))</x:f>
        <x:v>10.91</x:v>
      </x:c>
      <x:c r="AI2417" s="15" t="n">
        <x:f>IFERROR(IF(AND(IF(ISNUMBER(O2417),O2417,IFERROR(VALUE(O2417),VALUE(LEFT(TRIM(O2417),FIND("|",SUBSTITUTE(SUBSTITUTE(SUBSTITUTE(SUBSTITUTE(SUBSTITUTE(TRIM(O2417),"/","|"),"(","|"),"（","|"),";","|"),"；","|")&amp;"|")-1))))&gt;=75,IF(ISNUMBER(O2417),O2417,IFERROR(VALUE(O2417),VALUE(LEFT(TRIM(O2417),FIND("|",SUBSTITUTE(SUBSTITUTE(SUBSTITUTE(SUBSTITUTE(SUBSTITUTE(TRIM(O2417),"/","|"),"(","|"),"（","|"),";","|"),"；","|")&amp;"|")-1))))&lt;=85,IF(ISNUMBER(Q2417),Q2417,IFERROR(VALUE(Q2417),VALUE(LEFT(TRIM(Q2417),FIND("|",SUBSTITUTE(SUBSTITUTE(SUBSTITUTE(SUBSTITUTE(SUBSTITUTE(TRIM(Q2417),"/","|"),"(","|"),"（","|"),";","|"),"；","|")&amp;"|")-1))))&gt;0),IF(ISNUMBER(O2417),O2417,IFERROR(VALUE(O2417),VALUE(LEFT(TRIM(O2417),FIND("|",SUBSTITUTE(SUBSTITUTE(SUBSTITUTE(SUBSTITUTE(SUBSTITUTE(TRIM(O2417),"/","|"),"(","|"),"（","|"),";","|"),"；","|")&amp;"|")-1))))*1000/IF(ISNUMBER(Q2417),Q2417,IFERROR(VALUE(Q2417),VALUE(LEFT(TRIM(Q2417),FIND("|",SUBSTITUTE(SUBSTITUTE(SUBSTITUTE(SUBSTITUTE(SUBSTITUTE(TRIM(Q2417),"/","|"),"(","|"),"（","|"),";","|"),"；","|")&amp;"|")-1)))),""),"")</x:f>
        <x:v>560.0000000000001</x:v>
      </x:c>
      <x:c r="AJ2417" s="14" t="str">
        <x:f>IF(AI2417="","","非称重实测")</x:f>
        <x:v>非称重实测</x:v>
      </x:c>
      <x:c r="AK2417" s="14" t="str">
        <x:v>扭矩外部候选；80kWh质量可推导</x:v>
      </x:c>
      <x:c r="AL2417" s="14" t="str">
        <x:v>v3.4.6-candidate</x:v>
      </x:c>
    </x:row>
    <x:row r="2418">
      <x:c r="A2418" t="n">
        <x:v>384</x:v>
      </x:c>
      <x:c r="B2418" t="str">
        <x:v>MR7005BEV28</x:v>
      </x:c>
      <x:c r="C2418" t="str">
        <x:v>吉利牌</x:v>
      </x:c>
      <x:c r="D2418" t="str">
        <x:v>浙江吉利汽车有限公司</x:v>
      </x:c>
      <x:c r="E2418" t="str">
        <x:v>吉利车型</x:v>
      </x:c>
      <x:c r="F2418" t="str">
        <x:v>纯电动轿车</x:v>
      </x:c>
      <x:c r="G2418" t="str">
        <x:v>银河 E8</x:v>
      </x:c>
      <x:c r="H2418" t="str">
        <x:v>纯电动轿车</x:v>
      </x:c>
      <x:c r="I2418" t="str">
        <x:v>Car-D</x:v>
      </x:c>
      <x:c r="J2418" t="str">
        <x:v>BEV</x:v>
      </x:c>
      <x:c r="K2418" t="str">
        <x:v>否</x:v>
      </x:c>
      <x:c r="L2418" t="n">
        <x:v>2030</x:v>
      </x:c>
      <x:c r="M2418" t="n">
        <x:v>2800</x:v>
      </x:c>
      <x:c r="N2418" t="n">
        <x:v>700</x:v>
      </x:c>
      <x:c r="O2418" t="n">
        <x:v>76</x:v>
      </x:c>
      <x:c r="P2418" t="str">
        <x:v>磷酸铁锂</x:v>
      </x:c>
      <x:c r="Q2418" t="n">
        <x:v>131.4878892733564</x:v>
      </x:c>
      <x:c r="R2418" t="n">
        <x:v>10.86</x:v>
      </x:c>
      <x:c r="S2418" t="n">
        <x:v>160</x:v>
      </x:c>
      <x:c r="T2418" t="n">
        <x:v>160</x:v>
      </x:c>
      <x:c r="U2418" t="str">
        <x:v>衢州极电电动汽车技术有限公司</x:v>
      </x:c>
      <x:c r="V2418" t="n">
        <x:v>250</x:v>
      </x:c>
      <x:c r="W2418" t="str">
        <x:v>TZ220XYA02</x:v>
      </x:c>
      <x:c r="X2418" t="str">
        <x:v>不适用(BEV)</x:v>
      </x:c>
      <x:c r="Y2418" t="str">
        <x:v>不适用(BEV)</x:v>
      </x:c>
      <x:c r="Z2418" t="str">
        <x:v>不适用(BEV)</x:v>
      </x:c>
      <x:c r="AA2418" t="str">
        <x:v>不适用(BEV)</x:v>
      </x:c>
      <x:c r="AB2418" t="str">
        <x:v>不适用(BEV)</x:v>
      </x:c>
      <x:c r="AC2418" t="str">
        <x:v>不适用(BEV)</x:v>
      </x:c>
      <x:c r="AD2418" t="str">
        <x:v>BEV_历史批次</x:v>
      </x:c>
      <x:c r="AE2418" s="14" t="str"/>
      <x:c r="AF2418" s="14" t="n">
        <x:v>373</x:v>
      </x:c>
      <x:c r="AG2418" s="14" t="str">
        <x:v>B外部候选</x:v>
      </x:c>
      <x:c r="AH2418" s="15" t="n">
        <x:f>IF(R2418&lt;&gt;"",R2418,IFERROR(IF(AND(IF(ISNUMBER(O2418),O2418,IFERROR(VALUE(O2418),VALUE(LEFT(TRIM(O2418),FIND("|",SUBSTITUTE(SUBSTITUTE(SUBSTITUTE(SUBSTITUTE(SUBSTITUTE(TRIM(O2418),"/","|"),"(","|"),"（","|"),";","|"),"；","|")&amp;"|")-1))))*100/IF(ISNUMBER(N2418),N2418,IFERROR(VALUE(N2418),VALUE(LEFT(TRIM(N2418),FIND("|",SUBSTITUTE(SUBSTITUTE(SUBSTITUTE(SUBSTITUTE(SUBSTITUTE(TRIM(N2418),"/","|"),"(","|"),"（","|"),";","|"),"；","|")&amp;"|")-1))))&gt;=3,IF(ISNUMBER(O2418),O2418,IFERROR(VALUE(O2418),VALUE(LEFT(TRIM(O2418),FIND("|",SUBSTITUTE(SUBSTITUTE(SUBSTITUTE(SUBSTITUTE(SUBSTITUTE(TRIM(O2418),"/","|"),"(","|"),"（","|"),";","|"),"；","|")&amp;"|")-1))))*100/IF(ISNUMBER(N2418),N2418,IFERROR(VALUE(N2418),VALUE(LEFT(TRIM(N2418),FIND("|",SUBSTITUTE(SUBSTITUTE(SUBSTITUTE(SUBSTITUTE(SUBSTITUTE(TRIM(N2418),"/","|"),"(","|"),"（","|"),";","|"),"；","|")&amp;"|")-1))))&lt;=40),IF(ISNUMBER(O2418),O2418,IFERROR(VALUE(O2418),VALUE(LEFT(TRIM(O2418),FIND("|",SUBSTITUTE(SUBSTITUTE(SUBSTITUTE(SUBSTITUTE(SUBSTITUTE(TRIM(O2418),"/","|"),"(","|"),"（","|"),";","|"),"；","|")&amp;"|")-1))))*100/IF(ISNUMBER(N2418),N2418,IFERROR(VALUE(N2418),VALUE(LEFT(TRIM(N2418),FIND("|",SUBSTITUTE(SUBSTITUTE(SUBSTITUTE(SUBSTITUTE(SUBSTITUTE(TRIM(N2418),"/","|"),"(","|"),"（","|"),";","|"),"；","|")&amp;"|")-1)))),""),""))</x:f>
        <x:v>10.86</x:v>
      </x:c>
      <x:c r="AI2418" s="15" t="n">
        <x:f>IFERROR(IF(AND(IF(ISNUMBER(O2418),O2418,IFERROR(VALUE(O2418),VALUE(LEFT(TRIM(O2418),FIND("|",SUBSTITUTE(SUBSTITUTE(SUBSTITUTE(SUBSTITUTE(SUBSTITUTE(TRIM(O2418),"/","|"),"(","|"),"（","|"),";","|"),"；","|")&amp;"|")-1))))&gt;=75,IF(ISNUMBER(O2418),O2418,IFERROR(VALUE(O2418),VALUE(LEFT(TRIM(O2418),FIND("|",SUBSTITUTE(SUBSTITUTE(SUBSTITUTE(SUBSTITUTE(SUBSTITUTE(TRIM(O2418),"/","|"),"(","|"),"（","|"),";","|"),"；","|")&amp;"|")-1))))&lt;=85,IF(ISNUMBER(Q2418),Q2418,IFERROR(VALUE(Q2418),VALUE(LEFT(TRIM(Q2418),FIND("|",SUBSTITUTE(SUBSTITUTE(SUBSTITUTE(SUBSTITUTE(SUBSTITUTE(TRIM(Q2418),"/","|"),"(","|"),"（","|"),";","|"),"；","|")&amp;"|")-1))))&gt;0),IF(ISNUMBER(O2418),O2418,IFERROR(VALUE(O2418),VALUE(LEFT(TRIM(O2418),FIND("|",SUBSTITUTE(SUBSTITUTE(SUBSTITUTE(SUBSTITUTE(SUBSTITUTE(TRIM(O2418),"/","|"),"(","|"),"（","|"),";","|"),"；","|")&amp;"|")-1))))*1000/IF(ISNUMBER(Q2418),Q2418,IFERROR(VALUE(Q2418),VALUE(LEFT(TRIM(Q2418),FIND("|",SUBSTITUTE(SUBSTITUTE(SUBSTITUTE(SUBSTITUTE(SUBSTITUTE(TRIM(Q2418),"/","|"),"(","|"),"（","|"),";","|"),"；","|")&amp;"|")-1)))),""),"")</x:f>
        <x:v>578.0000000000001</x:v>
      </x:c>
      <x:c r="AJ2418" s="14" t="str">
        <x:f>IF(AI2418="","","非称重实测")</x:f>
        <x:v>非称重实测</x:v>
      </x:c>
      <x:c r="AK2418" s="14" t="str">
        <x:v>扭矩外部候选；80kWh质量可推导</x:v>
      </x:c>
      <x:c r="AL2418" s="14" t="str">
        <x:v>v3.4.6-candidate</x:v>
      </x:c>
    </x:row>
    <x:row r="2419">
      <x:c r="A2419" t="n">
        <x:v>384</x:v>
      </x:c>
      <x:c r="B2419" t="str">
        <x:v>MR7005BEV29</x:v>
      </x:c>
      <x:c r="C2419" t="str">
        <x:v>吉利牌</x:v>
      </x:c>
      <x:c r="D2419" t="str">
        <x:v>浙江吉利汽车有限公司</x:v>
      </x:c>
      <x:c r="E2419" t="str">
        <x:v>吉利车型</x:v>
      </x:c>
      <x:c r="F2419" t="str">
        <x:v>纯电动轿车</x:v>
      </x:c>
      <x:c r="G2419" t="str">
        <x:v>银河 E8</x:v>
      </x:c>
      <x:c r="H2419" t="str">
        <x:v>纯电动轿车</x:v>
      </x:c>
      <x:c r="I2419" t="str">
        <x:v>Car-D</x:v>
      </x:c>
      <x:c r="J2419" t="str">
        <x:v>BEV</x:v>
      </x:c>
      <x:c r="K2419" t="str">
        <x:v>否</x:v>
      </x:c>
      <x:c r="L2419" t="n">
        <x:v>1905</x:v>
      </x:c>
      <x:c r="M2419" t="n">
        <x:v>2800</x:v>
      </x:c>
      <x:c r="N2419" t="n">
        <x:v>575</x:v>
      </x:c>
      <x:c r="O2419" t="n">
        <x:v>62</x:v>
      </x:c>
      <x:c r="P2419" t="str">
        <x:v>磷酸铁锂</x:v>
      </x:c>
      <x:c r="Q2419" t="n">
        <x:v>133.3333333333333</x:v>
      </x:c>
      <x:c r="R2419" t="n">
        <x:v>10.78</x:v>
      </x:c>
      <x:c r="S2419" t="n">
        <x:v>160</x:v>
      </x:c>
      <x:c r="T2419" t="n">
        <x:v>160</x:v>
      </x:c>
      <x:c r="U2419" t="str">
        <x:v>衢州极电电动汽车技术有限公司</x:v>
      </x:c>
      <x:c r="V2419" t="n">
        <x:v>250</x:v>
      </x:c>
      <x:c r="W2419" t="str">
        <x:v>TZ220XYA01</x:v>
      </x:c>
      <x:c r="X2419" t="str">
        <x:v>不适用(BEV)</x:v>
      </x:c>
      <x:c r="Y2419" t="str">
        <x:v>不适用(BEV)</x:v>
      </x:c>
      <x:c r="Z2419" t="str">
        <x:v>不适用(BEV)</x:v>
      </x:c>
      <x:c r="AA2419" t="str">
        <x:v>不适用(BEV)</x:v>
      </x:c>
      <x:c r="AB2419" t="str">
        <x:v>不适用(BEV)</x:v>
      </x:c>
      <x:c r="AC2419" t="str">
        <x:v>不适用(BEV)</x:v>
      </x:c>
      <x:c r="AD2419" t="str">
        <x:v>BEV_历史批次</x:v>
      </x:c>
      <x:c r="AE2419" s="14" t="str"/>
      <x:c r="AF2419" s="14" t="str"/>
      <x:c r="AG2419" s="14" t="str">
        <x:v>待OCR/外部证据：数值语义歧义</x:v>
      </x:c>
      <x:c r="AH2419" s="15" t="n">
        <x:f>IF(R2419&lt;&gt;"",R2419,IFERROR(IF(AND(IF(ISNUMBER(O2419),O2419,IFERROR(VALUE(O2419),VALUE(LEFT(TRIM(O2419),FIND("|",SUBSTITUTE(SUBSTITUTE(SUBSTITUTE(SUBSTITUTE(SUBSTITUTE(TRIM(O2419),"/","|"),"(","|"),"（","|"),";","|"),"；","|")&amp;"|")-1))))*100/IF(ISNUMBER(N2419),N2419,IFERROR(VALUE(N2419),VALUE(LEFT(TRIM(N2419),FIND("|",SUBSTITUTE(SUBSTITUTE(SUBSTITUTE(SUBSTITUTE(SUBSTITUTE(TRIM(N2419),"/","|"),"(","|"),"（","|"),";","|"),"；","|")&amp;"|")-1))))&gt;=3,IF(ISNUMBER(O2419),O2419,IFERROR(VALUE(O2419),VALUE(LEFT(TRIM(O2419),FIND("|",SUBSTITUTE(SUBSTITUTE(SUBSTITUTE(SUBSTITUTE(SUBSTITUTE(TRIM(O2419),"/","|"),"(","|"),"（","|"),";","|"),"；","|")&amp;"|")-1))))*100/IF(ISNUMBER(N2419),N2419,IFERROR(VALUE(N2419),VALUE(LEFT(TRIM(N2419),FIND("|",SUBSTITUTE(SUBSTITUTE(SUBSTITUTE(SUBSTITUTE(SUBSTITUTE(TRIM(N2419),"/","|"),"(","|"),"（","|"),";","|"),"；","|")&amp;"|")-1))))&lt;=40),IF(ISNUMBER(O2419),O2419,IFERROR(VALUE(O2419),VALUE(LEFT(TRIM(O2419),FIND("|",SUBSTITUTE(SUBSTITUTE(SUBSTITUTE(SUBSTITUTE(SUBSTITUTE(TRIM(O2419),"/","|"),"(","|"),"（","|"),";","|"),"；","|")&amp;"|")-1))))*100/IF(ISNUMBER(N2419),N2419,IFERROR(VALUE(N2419),VALUE(LEFT(TRIM(N2419),FIND("|",SUBSTITUTE(SUBSTITUTE(SUBSTITUTE(SUBSTITUTE(SUBSTITUTE(TRIM(N2419),"/","|"),"(","|"),"（","|"),";","|"),"；","|")&amp;"|")-1)))),""),""))</x:f>
        <x:v>10.78</x:v>
      </x:c>
      <x:c r="AI2419" s="15" t="str">
        <x:f>IFERROR(IF(AND(IF(ISNUMBER(O2419),O2419,IFERROR(VALUE(O2419),VALUE(LEFT(TRIM(O2419),FIND("|",SUBSTITUTE(SUBSTITUTE(SUBSTITUTE(SUBSTITUTE(SUBSTITUTE(TRIM(O2419),"/","|"),"(","|"),"（","|"),";","|"),"；","|")&amp;"|")-1))))&gt;=75,IF(ISNUMBER(O2419),O2419,IFERROR(VALUE(O2419),VALUE(LEFT(TRIM(O2419),FIND("|",SUBSTITUTE(SUBSTITUTE(SUBSTITUTE(SUBSTITUTE(SUBSTITUTE(TRIM(O2419),"/","|"),"(","|"),"（","|"),";","|"),"；","|")&amp;"|")-1))))&lt;=85,IF(ISNUMBER(Q2419),Q2419,IFERROR(VALUE(Q2419),VALUE(LEFT(TRIM(Q2419),FIND("|",SUBSTITUTE(SUBSTITUTE(SUBSTITUTE(SUBSTITUTE(SUBSTITUTE(TRIM(Q2419),"/","|"),"(","|"),"（","|"),";","|"),"；","|")&amp;"|")-1))))&gt;0),IF(ISNUMBER(O2419),O2419,IFERROR(VALUE(O2419),VALUE(LEFT(TRIM(O2419),FIND("|",SUBSTITUTE(SUBSTITUTE(SUBSTITUTE(SUBSTITUTE(SUBSTITUTE(TRIM(O2419),"/","|"),"(","|"),"（","|"),";","|"),"；","|")&amp;"|")-1))))*1000/IF(ISNUMBER(Q2419),Q2419,IFERROR(VALUE(Q2419),VALUE(LEFT(TRIM(Q2419),FIND("|",SUBSTITUTE(SUBSTITUTE(SUBSTITUTE(SUBSTITUTE(SUBSTITUTE(TRIM(Q2419),"/","|"),"(","|"),"（","|"),";","|"),"；","|")&amp;"|")-1)))),""),"")</x:f>
      </x:c>
      <x:c r="AJ2419" s="14" t="str">
        <x:f>IF(AI2419="","","非称重实测")</x:f>
      </x:c>
      <x:c r="AK2419" s="14" t="str"/>
      <x:c r="AL2419" s="14" t="str">
        <x:v>v3.4.6-candidate</x:v>
      </x:c>
    </x:row>
    <x:row r="2420">
      <x:c r="A2420" t="n">
        <x:v>384</x:v>
      </x:c>
      <x:c r="B2420" t="str">
        <x:v>NAL6483BSEVZ1</x:v>
      </x:c>
      <x:c r="C2420" t="str">
        <x:v>乐道牌</x:v>
      </x:c>
      <x:c r="D2420" t="str">
        <x:v>蔚来汽车科技（安徽）有限公司</x:v>
      </x:c>
      <x:c r="E2420"/>
      <x:c r="F2420" t="str">
        <x:v>换电式纯电动多用途乘用车</x:v>
      </x:c>
      <x:c r="G2420" t="str">
        <x:v>L60</x:v>
      </x:c>
      <x:c r="H2420" t="str">
        <x:v>换电式纯电动多用途乘用车</x:v>
      </x:c>
      <x:c r="I2420" t="str">
        <x:v>SUV-D</x:v>
      </x:c>
      <x:c r="J2420" t="str">
        <x:v>BEV</x:v>
      </x:c>
      <x:c r="K2420" t="str">
        <x:v>否</x:v>
      </x:c>
      <x:c r="L2420" t="str">
        <x:v>1885/1900</x:v>
      </x:c>
      <x:c r="M2420"/>
      <x:c r="N2420" t="str">
        <x:v>555/525(CLTC)</x:v>
      </x:c>
      <x:c r="O2420" t="n">
        <x:v>60.6</x:v>
      </x:c>
      <x:c r="P2420" t="str">
        <x:v>磷酸铁锂</x:v>
      </x:c>
      <x:c r="Q2420" t="n">
        <x:v>138.0410022779043</x:v>
      </x:c>
      <x:c r="R2420"/>
      <x:c r="S2420"/>
      <x:c r="T2420"/>
      <x:c r="U2420" t="str">
        <x:v>蔚来动力科技(合肥)有限公司</x:v>
      </x:c>
      <x:c r="V2420" t="n">
        <x:v>240</x:v>
      </x:c>
      <x:c r="W2420" t="str">
        <x:v>TZ188S001</x:v>
      </x:c>
      <x:c r="X2420" t="str">
        <x:v>不适用(BEV)</x:v>
      </x:c>
      <x:c r="Y2420" t="str">
        <x:v>不适用(BEV)</x:v>
      </x:c>
      <x:c r="Z2420" t="str">
        <x:v>不适用(BEV)</x:v>
      </x:c>
      <x:c r="AA2420" t="str">
        <x:v>不适用(BEV)</x:v>
      </x:c>
      <x:c r="AB2420" t="str">
        <x:v>不适用(BEV)</x:v>
      </x:c>
      <x:c r="AC2420" t="str">
        <x:v>不适用(BEV)</x:v>
      </x:c>
      <x:c r="AD2420" t="str">
        <x:v>BEV_历史批次</x:v>
      </x:c>
      <x:c r="AE2420" s="14" t="str"/>
      <x:c r="AF2420" s="14" t="str"/>
      <x:c r="AG2420" s="14" t="str">
        <x:v>待OCR/外部证据：数值语义歧义</x:v>
      </x:c>
      <x:c r="AH2420" s="15" t="n">
        <x:f>IF(R2420&lt;&gt;"",R2420,IFERROR(IF(AND(IF(ISNUMBER(O2420),O2420,IFERROR(VALUE(O2420),VALUE(LEFT(TRIM(O2420),FIND("|",SUBSTITUTE(SUBSTITUTE(SUBSTITUTE(SUBSTITUTE(SUBSTITUTE(TRIM(O2420),"/","|"),"(","|"),"（","|"),";","|"),"；","|")&amp;"|")-1))))*100/IF(ISNUMBER(N2420),N2420,IFERROR(VALUE(N2420),VALUE(LEFT(TRIM(N2420),FIND("|",SUBSTITUTE(SUBSTITUTE(SUBSTITUTE(SUBSTITUTE(SUBSTITUTE(TRIM(N2420),"/","|"),"(","|"),"（","|"),";","|"),"；","|")&amp;"|")-1))))&gt;=3,IF(ISNUMBER(O2420),O2420,IFERROR(VALUE(O2420),VALUE(LEFT(TRIM(O2420),FIND("|",SUBSTITUTE(SUBSTITUTE(SUBSTITUTE(SUBSTITUTE(SUBSTITUTE(TRIM(O2420),"/","|"),"(","|"),"（","|"),";","|"),"；","|")&amp;"|")-1))))*100/IF(ISNUMBER(N2420),N2420,IFERROR(VALUE(N2420),VALUE(LEFT(TRIM(N2420),FIND("|",SUBSTITUTE(SUBSTITUTE(SUBSTITUTE(SUBSTITUTE(SUBSTITUTE(TRIM(N2420),"/","|"),"(","|"),"（","|"),";","|"),"；","|")&amp;"|")-1))))&lt;=40),IF(ISNUMBER(O2420),O2420,IFERROR(VALUE(O2420),VALUE(LEFT(TRIM(O2420),FIND("|",SUBSTITUTE(SUBSTITUTE(SUBSTITUTE(SUBSTITUTE(SUBSTITUTE(TRIM(O2420),"/","|"),"(","|"),"（","|"),";","|"),"；","|")&amp;"|")-1))))*100/IF(ISNUMBER(N2420),N2420,IFERROR(VALUE(N2420),VALUE(LEFT(TRIM(N2420),FIND("|",SUBSTITUTE(SUBSTITUTE(SUBSTITUTE(SUBSTITUTE(SUBSTITUTE(TRIM(N2420),"/","|"),"(","|"),"（","|"),";","|"),"；","|")&amp;"|")-1)))),""),""))</x:f>
        <x:v>10.91891891891892</x:v>
      </x:c>
      <x:c r="AI2420" s="15" t="str">
        <x:f>IFERROR(IF(AND(IF(ISNUMBER(O2420),O2420,IFERROR(VALUE(O2420),VALUE(LEFT(TRIM(O2420),FIND("|",SUBSTITUTE(SUBSTITUTE(SUBSTITUTE(SUBSTITUTE(SUBSTITUTE(TRIM(O2420),"/","|"),"(","|"),"（","|"),";","|"),"；","|")&amp;"|")-1))))&gt;=75,IF(ISNUMBER(O2420),O2420,IFERROR(VALUE(O2420),VALUE(LEFT(TRIM(O2420),FIND("|",SUBSTITUTE(SUBSTITUTE(SUBSTITUTE(SUBSTITUTE(SUBSTITUTE(TRIM(O2420),"/","|"),"(","|"),"（","|"),";","|"),"；","|")&amp;"|")-1))))&lt;=85,IF(ISNUMBER(Q2420),Q2420,IFERROR(VALUE(Q2420),VALUE(LEFT(TRIM(Q2420),FIND("|",SUBSTITUTE(SUBSTITUTE(SUBSTITUTE(SUBSTITUTE(SUBSTITUTE(TRIM(Q2420),"/","|"),"(","|"),"（","|"),";","|"),"；","|")&amp;"|")-1))))&gt;0),IF(ISNUMBER(O2420),O2420,IFERROR(VALUE(O2420),VALUE(LEFT(TRIM(O2420),FIND("|",SUBSTITUTE(SUBSTITUTE(SUBSTITUTE(SUBSTITUTE(SUBSTITUTE(TRIM(O2420),"/","|"),"(","|"),"（","|"),";","|"),"；","|")&amp;"|")-1))))*1000/IF(ISNUMBER(Q2420),Q2420,IFERROR(VALUE(Q2420),VALUE(LEFT(TRIM(Q2420),FIND("|",SUBSTITUTE(SUBSTITUTE(SUBSTITUTE(SUBSTITUTE(SUBSTITUTE(TRIM(Q2420),"/","|"),"(","|"),"（","|"),";","|"),"；","|")&amp;"|")-1)))),""),"")</x:f>
      </x:c>
      <x:c r="AJ2420" s="14" t="str">
        <x:f>IF(AI2420="","","非称重实测")</x:f>
      </x:c>
      <x:c r="AK2420" s="14" t="str">
        <x:v>电耗公式可补</x:v>
      </x:c>
      <x:c r="AL2420" s="14" t="str">
        <x:v>v3.4.6-candidate</x:v>
      </x:c>
    </x:row>
    <x:row r="2421">
      <x:c r="A2421" t="n">
        <x:v>384</x:v>
      </x:c>
      <x:c r="B2421" t="str">
        <x:v>NAL6483BSEVZ2</x:v>
      </x:c>
      <x:c r="C2421" t="str">
        <x:v>乐道牌</x:v>
      </x:c>
      <x:c r="D2421" t="str">
        <x:v>蔚来汽车科技（安徽）有限公司</x:v>
      </x:c>
      <x:c r="E2421"/>
      <x:c r="F2421" t="str">
        <x:v>换电式纯电动多用途乘用车</x:v>
      </x:c>
      <x:c r="G2421" t="str">
        <x:v>L60</x:v>
      </x:c>
      <x:c r="H2421" t="str">
        <x:v>换电式纯电动多用途乘用车</x:v>
      </x:c>
      <x:c r="I2421" t="str">
        <x:v>SUV-D</x:v>
      </x:c>
      <x:c r="J2421" t="str">
        <x:v>BEV</x:v>
      </x:c>
      <x:c r="K2421" t="str">
        <x:v>否</x:v>
      </x:c>
      <x:c r="L2421" t="str">
        <x:v>1955/1970</x:v>
      </x:c>
      <x:c r="M2421"/>
      <x:c r="N2421" t="str">
        <x:v>525/501(CLTC)</x:v>
      </x:c>
      <x:c r="O2421" t="n">
        <x:v>60.6</x:v>
      </x:c>
      <x:c r="P2421" t="str">
        <x:v>磷酸铁锂</x:v>
      </x:c>
      <x:c r="Q2421" t="n">
        <x:v>138.0410022779043</x:v>
      </x:c>
      <x:c r="R2421"/>
      <x:c r="S2421"/>
      <x:c r="T2421"/>
      <x:c r="U2421" t="str">
        <x:v>蔚来动力科技(合肥)有限公司</x:v>
      </x:c>
      <x:c r="V2421" t="str">
        <x:v>100/240</x:v>
      </x:c>
      <x:c r="W2421" t="str">
        <x:v>YS198S001/TZ188S001</x:v>
      </x:c>
      <x:c r="X2421" t="str">
        <x:v>不适用(BEV)</x:v>
      </x:c>
      <x:c r="Y2421" t="str">
        <x:v>不适用(BEV)</x:v>
      </x:c>
      <x:c r="Z2421" t="str">
        <x:v>不适用(BEV)</x:v>
      </x:c>
      <x:c r="AA2421" t="str">
        <x:v>不适用(BEV)</x:v>
      </x:c>
      <x:c r="AB2421" t="str">
        <x:v>不适用(BEV)</x:v>
      </x:c>
      <x:c r="AC2421" t="str">
        <x:v>不适用(BEV)</x:v>
      </x:c>
      <x:c r="AD2421" t="str">
        <x:v>BEV_历史批次</x:v>
      </x:c>
      <x:c r="AE2421" s="14" t="str">
        <x:v>240</x:v>
      </x:c>
      <x:c r="AF2421" s="14" t="str"/>
      <x:c r="AG2421" s="14" t="str">
        <x:v>源字段可解析</x:v>
      </x:c>
      <x:c r="AH2421" s="15" t="n">
        <x:f>IF(R2421&lt;&gt;"",R2421,IFERROR(IF(AND(IF(ISNUMBER(O2421),O2421,IFERROR(VALUE(O2421),VALUE(LEFT(TRIM(O2421),FIND("|",SUBSTITUTE(SUBSTITUTE(SUBSTITUTE(SUBSTITUTE(SUBSTITUTE(TRIM(O2421),"/","|"),"(","|"),"（","|"),";","|"),"；","|")&amp;"|")-1))))*100/IF(ISNUMBER(N2421),N2421,IFERROR(VALUE(N2421),VALUE(LEFT(TRIM(N2421),FIND("|",SUBSTITUTE(SUBSTITUTE(SUBSTITUTE(SUBSTITUTE(SUBSTITUTE(TRIM(N2421),"/","|"),"(","|"),"（","|"),";","|"),"；","|")&amp;"|")-1))))&gt;=3,IF(ISNUMBER(O2421),O2421,IFERROR(VALUE(O2421),VALUE(LEFT(TRIM(O2421),FIND("|",SUBSTITUTE(SUBSTITUTE(SUBSTITUTE(SUBSTITUTE(SUBSTITUTE(TRIM(O2421),"/","|"),"(","|"),"（","|"),";","|"),"；","|")&amp;"|")-1))))*100/IF(ISNUMBER(N2421),N2421,IFERROR(VALUE(N2421),VALUE(LEFT(TRIM(N2421),FIND("|",SUBSTITUTE(SUBSTITUTE(SUBSTITUTE(SUBSTITUTE(SUBSTITUTE(TRIM(N2421),"/","|"),"(","|"),"（","|"),";","|"),"；","|")&amp;"|")-1))))&lt;=40),IF(ISNUMBER(O2421),O2421,IFERROR(VALUE(O2421),VALUE(LEFT(TRIM(O2421),FIND("|",SUBSTITUTE(SUBSTITUTE(SUBSTITUTE(SUBSTITUTE(SUBSTITUTE(TRIM(O2421),"/","|"),"(","|"),"（","|"),";","|"),"；","|")&amp;"|")-1))))*100/IF(ISNUMBER(N2421),N2421,IFERROR(VALUE(N2421),VALUE(LEFT(TRIM(N2421),FIND("|",SUBSTITUTE(SUBSTITUTE(SUBSTITUTE(SUBSTITUTE(SUBSTITUTE(TRIM(N2421),"/","|"),"(","|"),"（","|"),";","|"),"；","|")&amp;"|")-1)))),""),""))</x:f>
        <x:v>11.542857142857143</x:v>
      </x:c>
      <x:c r="AI2421" s="15" t="str">
        <x:f>IFERROR(IF(AND(IF(ISNUMBER(O2421),O2421,IFERROR(VALUE(O2421),VALUE(LEFT(TRIM(O2421),FIND("|",SUBSTITUTE(SUBSTITUTE(SUBSTITUTE(SUBSTITUTE(SUBSTITUTE(TRIM(O2421),"/","|"),"(","|"),"（","|"),";","|"),"；","|")&amp;"|")-1))))&gt;=75,IF(ISNUMBER(O2421),O2421,IFERROR(VALUE(O2421),VALUE(LEFT(TRIM(O2421),FIND("|",SUBSTITUTE(SUBSTITUTE(SUBSTITUTE(SUBSTITUTE(SUBSTITUTE(TRIM(O2421),"/","|"),"(","|"),"（","|"),";","|"),"；","|")&amp;"|")-1))))&lt;=85,IF(ISNUMBER(Q2421),Q2421,IFERROR(VALUE(Q2421),VALUE(LEFT(TRIM(Q2421),FIND("|",SUBSTITUTE(SUBSTITUTE(SUBSTITUTE(SUBSTITUTE(SUBSTITUTE(TRIM(Q2421),"/","|"),"(","|"),"（","|"),";","|"),"；","|")&amp;"|")-1))))&gt;0),IF(ISNUMBER(O2421),O2421,IFERROR(VALUE(O2421),VALUE(LEFT(TRIM(O2421),FIND("|",SUBSTITUTE(SUBSTITUTE(SUBSTITUTE(SUBSTITUTE(SUBSTITUTE(TRIM(O2421),"/","|"),"(","|"),"（","|"),";","|"),"；","|")&amp;"|")-1))))*1000/IF(ISNUMBER(Q2421),Q2421,IFERROR(VALUE(Q2421),VALUE(LEFT(TRIM(Q2421),FIND("|",SUBSTITUTE(SUBSTITUTE(SUBSTITUTE(SUBSTITUTE(SUBSTITUTE(TRIM(Q2421),"/","|"),"(","|"),"（","|"),";","|"),"；","|")&amp;"|")-1)))),""),"")</x:f>
      </x:c>
      <x:c r="AJ2421" s="14" t="str">
        <x:f>IF(AI2421="","","非称重实测")</x:f>
      </x:c>
      <x:c r="AK2421" s="14" t="str">
        <x:v>电耗公式可补</x:v>
      </x:c>
      <x:c r="AL2421" s="14" t="str">
        <x:v>v3.4.6-candidate</x:v>
      </x:c>
    </x:row>
    <x:row r="2422">
      <x:c r="A2422" t="n">
        <x:v>384</x:v>
      </x:c>
      <x:c r="B2422" t="str">
        <x:v>NHQ7000BEVLA</x:v>
      </x:c>
      <x:c r="C2422" t="str">
        <x:v>小鹏牌</x:v>
      </x:c>
      <x:c r="D2422" t="str">
        <x:v>肇庆小鹏新能源投资有限公司</x:v>
      </x:c>
      <x:c r="E2422"/>
      <x:c r="F2422" t="str">
        <x:v>纯电动轿车</x:v>
      </x:c>
      <x:c r="G2422" t="str">
        <x:v>小鹏M03</x:v>
      </x:c>
      <x:c r="H2422" t="str">
        <x:v>纯电动轿车</x:v>
      </x:c>
      <x:c r="I2422" t="str">
        <x:v>Car-C</x:v>
      </x:c>
      <x:c r="J2422" t="str">
        <x:v>BEV</x:v>
      </x:c>
      <x:c r="K2422" t="str">
        <x:v>否</x:v>
      </x:c>
      <x:c r="L2422" t="n">
        <x:v>1739</x:v>
      </x:c>
      <x:c r="M2422"/>
      <x:c r="N2422" t="str">
        <x:v>620(CLTC)/585(CLTC)</x:v>
      </x:c>
      <x:c r="O2422" t="n">
        <x:v>62.2</x:v>
      </x:c>
      <x:c r="P2422" t="str">
        <x:v>磷酸铁锂</x:v>
      </x:c>
      <x:c r="Q2422" t="n">
        <x:v>139.4618834080717</x:v>
      </x:c>
      <x:c r="R2422"/>
      <x:c r="S2422"/>
      <x:c r="T2422"/>
      <x:c r="U2422" t="str">
        <x:v>菲仕绿能科技（北京）有限公司</x:v>
      </x:c>
      <x:c r="V2422" t="n">
        <x:v>160</x:v>
      </x:c>
      <x:c r="W2422" t="str">
        <x:v>TZ190XS01D01X</x:v>
      </x:c>
      <x:c r="X2422" t="str">
        <x:v>不适用(BEV)</x:v>
      </x:c>
      <x:c r="Y2422" t="str">
        <x:v>不适用(BEV)</x:v>
      </x:c>
      <x:c r="Z2422" t="str">
        <x:v>不适用(BEV)</x:v>
      </x:c>
      <x:c r="AA2422" t="str">
        <x:v>不适用(BEV)</x:v>
      </x:c>
      <x:c r="AB2422" t="str">
        <x:v>不适用(BEV)</x:v>
      </x:c>
      <x:c r="AC2422" t="str">
        <x:v>不适用(BEV)</x:v>
      </x:c>
      <x:c r="AD2422" t="str">
        <x:v>BEV_历史批次</x:v>
      </x:c>
      <x:c r="AE2422" s="14" t="str"/>
      <x:c r="AF2422" s="14" t="str"/>
      <x:c r="AG2422" s="14" t="str">
        <x:v>待OCR/外部证据：数值语义歧义</x:v>
      </x:c>
      <x:c r="AH2422" s="15" t="n">
        <x:f>IF(R2422&lt;&gt;"",R2422,IFERROR(IF(AND(IF(ISNUMBER(O2422),O2422,IFERROR(VALUE(O2422),VALUE(LEFT(TRIM(O2422),FIND("|",SUBSTITUTE(SUBSTITUTE(SUBSTITUTE(SUBSTITUTE(SUBSTITUTE(TRIM(O2422),"/","|"),"(","|"),"（","|"),";","|"),"；","|")&amp;"|")-1))))*100/IF(ISNUMBER(N2422),N2422,IFERROR(VALUE(N2422),VALUE(LEFT(TRIM(N2422),FIND("|",SUBSTITUTE(SUBSTITUTE(SUBSTITUTE(SUBSTITUTE(SUBSTITUTE(TRIM(N2422),"/","|"),"(","|"),"（","|"),";","|"),"；","|")&amp;"|")-1))))&gt;=3,IF(ISNUMBER(O2422),O2422,IFERROR(VALUE(O2422),VALUE(LEFT(TRIM(O2422),FIND("|",SUBSTITUTE(SUBSTITUTE(SUBSTITUTE(SUBSTITUTE(SUBSTITUTE(TRIM(O2422),"/","|"),"(","|"),"（","|"),";","|"),"；","|")&amp;"|")-1))))*100/IF(ISNUMBER(N2422),N2422,IFERROR(VALUE(N2422),VALUE(LEFT(TRIM(N2422),FIND("|",SUBSTITUTE(SUBSTITUTE(SUBSTITUTE(SUBSTITUTE(SUBSTITUTE(TRIM(N2422),"/","|"),"(","|"),"（","|"),";","|"),"；","|")&amp;"|")-1))))&lt;=40),IF(ISNUMBER(O2422),O2422,IFERROR(VALUE(O2422),VALUE(LEFT(TRIM(O2422),FIND("|",SUBSTITUTE(SUBSTITUTE(SUBSTITUTE(SUBSTITUTE(SUBSTITUTE(TRIM(O2422),"/","|"),"(","|"),"（","|"),";","|"),"；","|")&amp;"|")-1))))*100/IF(ISNUMBER(N2422),N2422,IFERROR(VALUE(N2422),VALUE(LEFT(TRIM(N2422),FIND("|",SUBSTITUTE(SUBSTITUTE(SUBSTITUTE(SUBSTITUTE(SUBSTITUTE(TRIM(N2422),"/","|"),"(","|"),"（","|"),";","|"),"；","|")&amp;"|")-1)))),""),""))</x:f>
        <x:v>10.03225806451613</x:v>
      </x:c>
      <x:c r="AI2422" s="15" t="str">
        <x:f>IFERROR(IF(AND(IF(ISNUMBER(O2422),O2422,IFERROR(VALUE(O2422),VALUE(LEFT(TRIM(O2422),FIND("|",SUBSTITUTE(SUBSTITUTE(SUBSTITUTE(SUBSTITUTE(SUBSTITUTE(TRIM(O2422),"/","|"),"(","|"),"（","|"),";","|"),"；","|")&amp;"|")-1))))&gt;=75,IF(ISNUMBER(O2422),O2422,IFERROR(VALUE(O2422),VALUE(LEFT(TRIM(O2422),FIND("|",SUBSTITUTE(SUBSTITUTE(SUBSTITUTE(SUBSTITUTE(SUBSTITUTE(TRIM(O2422),"/","|"),"(","|"),"（","|"),";","|"),"；","|")&amp;"|")-1))))&lt;=85,IF(ISNUMBER(Q2422),Q2422,IFERROR(VALUE(Q2422),VALUE(LEFT(TRIM(Q2422),FIND("|",SUBSTITUTE(SUBSTITUTE(SUBSTITUTE(SUBSTITUTE(SUBSTITUTE(TRIM(Q2422),"/","|"),"(","|"),"（","|"),";","|"),"；","|")&amp;"|")-1))))&gt;0),IF(ISNUMBER(O2422),O2422,IFERROR(VALUE(O2422),VALUE(LEFT(TRIM(O2422),FIND("|",SUBSTITUTE(SUBSTITUTE(SUBSTITUTE(SUBSTITUTE(SUBSTITUTE(TRIM(O2422),"/","|"),"(","|"),"（","|"),";","|"),"；","|")&amp;"|")-1))))*1000/IF(ISNUMBER(Q2422),Q2422,IFERROR(VALUE(Q2422),VALUE(LEFT(TRIM(Q2422),FIND("|",SUBSTITUTE(SUBSTITUTE(SUBSTITUTE(SUBSTITUTE(SUBSTITUTE(TRIM(Q2422),"/","|"),"(","|"),"（","|"),";","|"),"；","|")&amp;"|")-1)))),""),"")</x:f>
      </x:c>
      <x:c r="AJ2422" s="14" t="str">
        <x:f>IF(AI2422="","","非称重实测")</x:f>
      </x:c>
      <x:c r="AK2422" s="14" t="str">
        <x:v>电耗公式可补</x:v>
      </x:c>
      <x:c r="AL2422" s="14" t="str">
        <x:v>v3.4.6-candidate</x:v>
      </x:c>
    </x:row>
    <x:row r="2423">
      <x:c r="A2423" t="n">
        <x:v>384</x:v>
      </x:c>
      <x:c r="B2423" t="str">
        <x:v>NHQ7000BEVLB</x:v>
      </x:c>
      <x:c r="C2423" t="str">
        <x:v>小鹏牌</x:v>
      </x:c>
      <x:c r="D2423" t="str">
        <x:v>肇庆小鹏新能源投资有限公司</x:v>
      </x:c>
      <x:c r="E2423"/>
      <x:c r="F2423" t="str">
        <x:v>纯电动轿车</x:v>
      </x:c>
      <x:c r="G2423" t="str">
        <x:v>小鹏M03,小鹏D03</x:v>
      </x:c>
      <x:c r="H2423" t="str">
        <x:v>纯电动轿车</x:v>
      </x:c>
      <x:c r="I2423" t="str">
        <x:v>Car-C</x:v>
      </x:c>
      <x:c r="J2423" t="str">
        <x:v>BEV</x:v>
      </x:c>
      <x:c r="K2423" t="str">
        <x:v>否</x:v>
      </x:c>
      <x:c r="L2423" t="str">
        <x:v>1631/1661</x:v>
      </x:c>
      <x:c r="M2423"/>
      <x:c r="N2423" t="str">
        <x:v>515(CLTC)/485(CLTC)</x:v>
      </x:c>
      <x:c r="O2423" t="n">
        <x:v>51.8</x:v>
      </x:c>
      <x:c r="P2423" t="str">
        <x:v>磷酸铁锂</x:v>
      </x:c>
      <x:c r="Q2423" t="n">
        <x:v>138.1333333333333</x:v>
      </x:c>
      <x:c r="R2423"/>
      <x:c r="S2423"/>
      <x:c r="T2423"/>
      <x:c r="U2423" t="str">
        <x:v>苏州汇川联合动力系统股份有限公司</x:v>
      </x:c>
      <x:c r="V2423" t="n">
        <x:v>140</x:v>
      </x:c>
      <x:c r="W2423" t="str">
        <x:v>TZ180XS120</x:v>
      </x:c>
      <x:c r="X2423" t="str">
        <x:v>不适用(BEV)</x:v>
      </x:c>
      <x:c r="Y2423" t="str">
        <x:v>不适用(BEV)</x:v>
      </x:c>
      <x:c r="Z2423" t="str">
        <x:v>不适用(BEV)</x:v>
      </x:c>
      <x:c r="AA2423" t="str">
        <x:v>不适用(BEV)</x:v>
      </x:c>
      <x:c r="AB2423" t="str">
        <x:v>不适用(BEV)</x:v>
      </x:c>
      <x:c r="AC2423" t="str">
        <x:v>不适用(BEV)</x:v>
      </x:c>
      <x:c r="AD2423" t="str">
        <x:v>BEV_历史批次</x:v>
      </x:c>
      <x:c r="AE2423" s="14" t="str"/>
      <x:c r="AF2423" s="14" t="str"/>
      <x:c r="AG2423" s="14" t="str">
        <x:v>待OCR/外部证据：数值语义歧义</x:v>
      </x:c>
      <x:c r="AH2423" s="15" t="n">
        <x:f>IF(R2423&lt;&gt;"",R2423,IFERROR(IF(AND(IF(ISNUMBER(O2423),O2423,IFERROR(VALUE(O2423),VALUE(LEFT(TRIM(O2423),FIND("|",SUBSTITUTE(SUBSTITUTE(SUBSTITUTE(SUBSTITUTE(SUBSTITUTE(TRIM(O2423),"/","|"),"(","|"),"（","|"),";","|"),"；","|")&amp;"|")-1))))*100/IF(ISNUMBER(N2423),N2423,IFERROR(VALUE(N2423),VALUE(LEFT(TRIM(N2423),FIND("|",SUBSTITUTE(SUBSTITUTE(SUBSTITUTE(SUBSTITUTE(SUBSTITUTE(TRIM(N2423),"/","|"),"(","|"),"（","|"),";","|"),"；","|")&amp;"|")-1))))&gt;=3,IF(ISNUMBER(O2423),O2423,IFERROR(VALUE(O2423),VALUE(LEFT(TRIM(O2423),FIND("|",SUBSTITUTE(SUBSTITUTE(SUBSTITUTE(SUBSTITUTE(SUBSTITUTE(TRIM(O2423),"/","|"),"(","|"),"（","|"),";","|"),"；","|")&amp;"|")-1))))*100/IF(ISNUMBER(N2423),N2423,IFERROR(VALUE(N2423),VALUE(LEFT(TRIM(N2423),FIND("|",SUBSTITUTE(SUBSTITUTE(SUBSTITUTE(SUBSTITUTE(SUBSTITUTE(TRIM(N2423),"/","|"),"(","|"),"（","|"),";","|"),"；","|")&amp;"|")-1))))&lt;=40),IF(ISNUMBER(O2423),O2423,IFERROR(VALUE(O2423),VALUE(LEFT(TRIM(O2423),FIND("|",SUBSTITUTE(SUBSTITUTE(SUBSTITUTE(SUBSTITUTE(SUBSTITUTE(TRIM(O2423),"/","|"),"(","|"),"（","|"),";","|"),"；","|")&amp;"|")-1))))*100/IF(ISNUMBER(N2423),N2423,IFERROR(VALUE(N2423),VALUE(LEFT(TRIM(N2423),FIND("|",SUBSTITUTE(SUBSTITUTE(SUBSTITUTE(SUBSTITUTE(SUBSTITUTE(TRIM(N2423),"/","|"),"(","|"),"（","|"),";","|"),"；","|")&amp;"|")-1)))),""),""))</x:f>
        <x:v>10.058252427184467</x:v>
      </x:c>
      <x:c r="AI2423" s="15" t="str">
        <x:f>IFERROR(IF(AND(IF(ISNUMBER(O2423),O2423,IFERROR(VALUE(O2423),VALUE(LEFT(TRIM(O2423),FIND("|",SUBSTITUTE(SUBSTITUTE(SUBSTITUTE(SUBSTITUTE(SUBSTITUTE(TRIM(O2423),"/","|"),"(","|"),"（","|"),";","|"),"；","|")&amp;"|")-1))))&gt;=75,IF(ISNUMBER(O2423),O2423,IFERROR(VALUE(O2423),VALUE(LEFT(TRIM(O2423),FIND("|",SUBSTITUTE(SUBSTITUTE(SUBSTITUTE(SUBSTITUTE(SUBSTITUTE(TRIM(O2423),"/","|"),"(","|"),"（","|"),";","|"),"；","|")&amp;"|")-1))))&lt;=85,IF(ISNUMBER(Q2423),Q2423,IFERROR(VALUE(Q2423),VALUE(LEFT(TRIM(Q2423),FIND("|",SUBSTITUTE(SUBSTITUTE(SUBSTITUTE(SUBSTITUTE(SUBSTITUTE(TRIM(Q2423),"/","|"),"(","|"),"（","|"),";","|"),"；","|")&amp;"|")-1))))&gt;0),IF(ISNUMBER(O2423),O2423,IFERROR(VALUE(O2423),VALUE(LEFT(TRIM(O2423),FIND("|",SUBSTITUTE(SUBSTITUTE(SUBSTITUTE(SUBSTITUTE(SUBSTITUTE(TRIM(O2423),"/","|"),"(","|"),"（","|"),";","|"),"；","|")&amp;"|")-1))))*1000/IF(ISNUMBER(Q2423),Q2423,IFERROR(VALUE(Q2423),VALUE(LEFT(TRIM(Q2423),FIND("|",SUBSTITUTE(SUBSTITUTE(SUBSTITUTE(SUBSTITUTE(SUBSTITUTE(TRIM(Q2423),"/","|"),"(","|"),"（","|"),";","|"),"；","|")&amp;"|")-1)))),""),"")</x:f>
      </x:c>
      <x:c r="AJ2423" s="14" t="str">
        <x:f>IF(AI2423="","","非称重实测")</x:f>
      </x:c>
      <x:c r="AK2423" s="14" t="str">
        <x:v>电耗公式可补</x:v>
      </x:c>
      <x:c r="AL2423" s="14" t="str">
        <x:v>v3.4.6-candidate</x:v>
      </x:c>
    </x:row>
    <x:row r="2424">
      <x:c r="A2424" t="n">
        <x:v>384</x:v>
      </x:c>
      <x:c r="B2424" t="str">
        <x:v>NJ6540FBEV88</x:v>
      </x:c>
      <x:c r="C2424" t="str">
        <x:v>依维柯牌</x:v>
      </x:c>
      <x:c r="D2424" t="str">
        <x:v>南京汽车集团有限公司</x:v>
      </x:c>
      <x:c r="E2424"/>
      <x:c r="F2424" t="str">
        <x:v>纯电动多用途乘用车</x:v>
      </x:c>
      <x:c r="G2424" t="str">
        <x:v>聚星</x:v>
      </x:c>
      <x:c r="H2424" t="str">
        <x:v>纯电动多用途乘用车</x:v>
      </x:c>
      <x:c r="I2424" t="str">
        <x:v>/</x:v>
      </x:c>
      <x:c r="J2424" t="str">
        <x:v>BEV</x:v>
      </x:c>
      <x:c r="K2424" t="str">
        <x:v>否</x:v>
      </x:c>
      <x:c r="L2424" t="str">
        <x:v>2640/2750/2860</x:v>
      </x:c>
      <x:c r="M2424"/>
      <x:c r="N2424" t="n">
        <x:v>426</x:v>
      </x:c>
      <x:c r="O2424" t="n">
        <x:v>88.8</x:v>
      </x:c>
      <x:c r="P2424"/>
      <x:c r="Q2424" t="n">
        <x:v>151.0204081632653</x:v>
      </x:c>
      <x:c r="R2424" t="n">
        <x:v>20.85</x:v>
      </x:c>
      <x:c r="S2424"/>
      <x:c r="T2424"/>
      <x:c r="U2424"/>
      <x:c r="V2424"/>
      <x:c r="W2424"/>
      <x:c r="X2424" t="str">
        <x:v>不适用(BEV)</x:v>
      </x:c>
      <x:c r="Y2424" t="str">
        <x:v>不适用(BEV)</x:v>
      </x:c>
      <x:c r="Z2424" t="str">
        <x:v>不适用(BEV)</x:v>
      </x:c>
      <x:c r="AA2424" t="str">
        <x:v>不适用(BEV)</x:v>
      </x:c>
      <x:c r="AB2424" t="str">
        <x:v>不适用(BEV)</x:v>
      </x:c>
      <x:c r="AC2424" t="str">
        <x:v>不适用(BEV)</x:v>
      </x:c>
      <x:c r="AD2424" t="str">
        <x:v>BEV_历史批次</x:v>
      </x:c>
      <x:c r="AE2424" s="14" t="str"/>
      <x:c r="AF2424" s="14" t="str"/>
      <x:c r="AG2424" s="14" t="str">
        <x:v>待OCR/外部证据：原字段为空</x:v>
      </x:c>
      <x:c r="AH2424" s="15" t="n">
        <x:f>IF(R2424&lt;&gt;"",R2424,IFERROR(IF(AND(IF(ISNUMBER(O2424),O2424,IFERROR(VALUE(O2424),VALUE(LEFT(TRIM(O2424),FIND("|",SUBSTITUTE(SUBSTITUTE(SUBSTITUTE(SUBSTITUTE(SUBSTITUTE(TRIM(O2424),"/","|"),"(","|"),"（","|"),";","|"),"；","|")&amp;"|")-1))))*100/IF(ISNUMBER(N2424),N2424,IFERROR(VALUE(N2424),VALUE(LEFT(TRIM(N2424),FIND("|",SUBSTITUTE(SUBSTITUTE(SUBSTITUTE(SUBSTITUTE(SUBSTITUTE(TRIM(N2424),"/","|"),"(","|"),"（","|"),";","|"),"；","|")&amp;"|")-1))))&gt;=3,IF(ISNUMBER(O2424),O2424,IFERROR(VALUE(O2424),VALUE(LEFT(TRIM(O2424),FIND("|",SUBSTITUTE(SUBSTITUTE(SUBSTITUTE(SUBSTITUTE(SUBSTITUTE(TRIM(O2424),"/","|"),"(","|"),"（","|"),";","|"),"；","|")&amp;"|")-1))))*100/IF(ISNUMBER(N2424),N2424,IFERROR(VALUE(N2424),VALUE(LEFT(TRIM(N2424),FIND("|",SUBSTITUTE(SUBSTITUTE(SUBSTITUTE(SUBSTITUTE(SUBSTITUTE(TRIM(N2424),"/","|"),"(","|"),"（","|"),";","|"),"；","|")&amp;"|")-1))))&lt;=40),IF(ISNUMBER(O2424),O2424,IFERROR(VALUE(O2424),VALUE(LEFT(TRIM(O2424),FIND("|",SUBSTITUTE(SUBSTITUTE(SUBSTITUTE(SUBSTITUTE(SUBSTITUTE(TRIM(O2424),"/","|"),"(","|"),"（","|"),";","|"),"；","|")&amp;"|")-1))))*100/IF(ISNUMBER(N2424),N2424,IFERROR(VALUE(N2424),VALUE(LEFT(TRIM(N2424),FIND("|",SUBSTITUTE(SUBSTITUTE(SUBSTITUTE(SUBSTITUTE(SUBSTITUTE(TRIM(N2424),"/","|"),"(","|"),"（","|"),";","|"),"；","|")&amp;"|")-1)))),""),""))</x:f>
        <x:v>20.85</x:v>
      </x:c>
      <x:c r="AI2424" s="15" t="str">
        <x:f>IFERROR(IF(AND(IF(ISNUMBER(O2424),O2424,IFERROR(VALUE(O2424),VALUE(LEFT(TRIM(O2424),FIND("|",SUBSTITUTE(SUBSTITUTE(SUBSTITUTE(SUBSTITUTE(SUBSTITUTE(TRIM(O2424),"/","|"),"(","|"),"（","|"),";","|"),"；","|")&amp;"|")-1))))&gt;=75,IF(ISNUMBER(O2424),O2424,IFERROR(VALUE(O2424),VALUE(LEFT(TRIM(O2424),FIND("|",SUBSTITUTE(SUBSTITUTE(SUBSTITUTE(SUBSTITUTE(SUBSTITUTE(TRIM(O2424),"/","|"),"(","|"),"（","|"),";","|"),"；","|")&amp;"|")-1))))&lt;=85,IF(ISNUMBER(Q2424),Q2424,IFERROR(VALUE(Q2424),VALUE(LEFT(TRIM(Q2424),FIND("|",SUBSTITUTE(SUBSTITUTE(SUBSTITUTE(SUBSTITUTE(SUBSTITUTE(TRIM(Q2424),"/","|"),"(","|"),"（","|"),";","|"),"；","|")&amp;"|")-1))))&gt;0),IF(ISNUMBER(O2424),O2424,IFERROR(VALUE(O2424),VALUE(LEFT(TRIM(O2424),FIND("|",SUBSTITUTE(SUBSTITUTE(SUBSTITUTE(SUBSTITUTE(SUBSTITUTE(TRIM(O2424),"/","|"),"(","|"),"（","|"),";","|"),"；","|")&amp;"|")-1))))*1000/IF(ISNUMBER(Q2424),Q2424,IFERROR(VALUE(Q2424),VALUE(LEFT(TRIM(Q2424),FIND("|",SUBSTITUTE(SUBSTITUTE(SUBSTITUTE(SUBSTITUTE(SUBSTITUTE(TRIM(Q2424),"/","|"),"(","|"),"（","|"),";","|"),"；","|")&amp;"|")-1)))),""),"")</x:f>
      </x:c>
      <x:c r="AJ2424" s="14" t="str">
        <x:f>IF(AI2424="","","非称重实测")</x:f>
      </x:c>
      <x:c r="AK2424" s="14" t="str"/>
      <x:c r="AL2424" s="14" t="str">
        <x:v>v3.4.6-candidate</x:v>
      </x:c>
    </x:row>
    <x:row r="2425">
      <x:c r="A2425" t="n">
        <x:v>384</x:v>
      </x:c>
      <x:c r="B2425" t="str">
        <x:v>NJ6540FBEVA1</x:v>
      </x:c>
      <x:c r="C2425" t="str">
        <x:v>依维柯牌</x:v>
      </x:c>
      <x:c r="D2425" t="str">
        <x:v>南京汽车集团有限公司</x:v>
      </x:c>
      <x:c r="E2425"/>
      <x:c r="F2425" t="str">
        <x:v>纯电动多用途乘用车</x:v>
      </x:c>
      <x:c r="G2425" t="str">
        <x:v>聚星</x:v>
      </x:c>
      <x:c r="H2425" t="str">
        <x:v>纯电动多用途乘用车</x:v>
      </x:c>
      <x:c r="I2425" t="str">
        <x:v>/</x:v>
      </x:c>
      <x:c r="J2425" t="str">
        <x:v>BEV</x:v>
      </x:c>
      <x:c r="K2425" t="str">
        <x:v>否</x:v>
      </x:c>
      <x:c r="L2425" t="n">
        <x:v>2855</x:v>
      </x:c>
      <x:c r="M2425"/>
      <x:c r="N2425" t="n">
        <x:v>510</x:v>
      </x:c>
      <x:c r="O2425" t="n">
        <x:v>100.96</x:v>
      </x:c>
      <x:c r="P2425"/>
      <x:c r="Q2425" t="n">
        <x:v>155.5384378370051</x:v>
      </x:c>
      <x:c r="R2425" t="n">
        <x:v>19.8</x:v>
      </x:c>
      <x:c r="S2425"/>
      <x:c r="T2425"/>
      <x:c r="U2425"/>
      <x:c r="V2425"/>
      <x:c r="W2425"/>
      <x:c r="X2425" t="str">
        <x:v>不适用(BEV)</x:v>
      </x:c>
      <x:c r="Y2425" t="str">
        <x:v>不适用(BEV)</x:v>
      </x:c>
      <x:c r="Z2425" t="str">
        <x:v>不适用(BEV)</x:v>
      </x:c>
      <x:c r="AA2425" t="str">
        <x:v>不适用(BEV)</x:v>
      </x:c>
      <x:c r="AB2425" t="str">
        <x:v>不适用(BEV)</x:v>
      </x:c>
      <x:c r="AC2425" t="str">
        <x:v>不适用(BEV)</x:v>
      </x:c>
      <x:c r="AD2425" t="str">
        <x:v>BEV_历史批次</x:v>
      </x:c>
      <x:c r="AE2425" s="14" t="str"/>
      <x:c r="AF2425" s="14" t="str"/>
      <x:c r="AG2425" s="14" t="str">
        <x:v>待OCR/外部证据：原字段为空</x:v>
      </x:c>
      <x:c r="AH2425" s="15" t="n">
        <x:f>IF(R2425&lt;&gt;"",R2425,IFERROR(IF(AND(IF(ISNUMBER(O2425),O2425,IFERROR(VALUE(O2425),VALUE(LEFT(TRIM(O2425),FIND("|",SUBSTITUTE(SUBSTITUTE(SUBSTITUTE(SUBSTITUTE(SUBSTITUTE(TRIM(O2425),"/","|"),"(","|"),"（","|"),";","|"),"；","|")&amp;"|")-1))))*100/IF(ISNUMBER(N2425),N2425,IFERROR(VALUE(N2425),VALUE(LEFT(TRIM(N2425),FIND("|",SUBSTITUTE(SUBSTITUTE(SUBSTITUTE(SUBSTITUTE(SUBSTITUTE(TRIM(N2425),"/","|"),"(","|"),"（","|"),";","|"),"；","|")&amp;"|")-1))))&gt;=3,IF(ISNUMBER(O2425),O2425,IFERROR(VALUE(O2425),VALUE(LEFT(TRIM(O2425),FIND("|",SUBSTITUTE(SUBSTITUTE(SUBSTITUTE(SUBSTITUTE(SUBSTITUTE(TRIM(O2425),"/","|"),"(","|"),"（","|"),";","|"),"；","|")&amp;"|")-1))))*100/IF(ISNUMBER(N2425),N2425,IFERROR(VALUE(N2425),VALUE(LEFT(TRIM(N2425),FIND("|",SUBSTITUTE(SUBSTITUTE(SUBSTITUTE(SUBSTITUTE(SUBSTITUTE(TRIM(N2425),"/","|"),"(","|"),"（","|"),";","|"),"；","|")&amp;"|")-1))))&lt;=40),IF(ISNUMBER(O2425),O2425,IFERROR(VALUE(O2425),VALUE(LEFT(TRIM(O2425),FIND("|",SUBSTITUTE(SUBSTITUTE(SUBSTITUTE(SUBSTITUTE(SUBSTITUTE(TRIM(O2425),"/","|"),"(","|"),"（","|"),";","|"),"；","|")&amp;"|")-1))))*100/IF(ISNUMBER(N2425),N2425,IFERROR(VALUE(N2425),VALUE(LEFT(TRIM(N2425),FIND("|",SUBSTITUTE(SUBSTITUTE(SUBSTITUTE(SUBSTITUTE(SUBSTITUTE(TRIM(N2425),"/","|"),"(","|"),"（","|"),";","|"),"；","|")&amp;"|")-1)))),""),""))</x:f>
        <x:v>19.8</x:v>
      </x:c>
      <x:c r="AI2425" s="15" t="str">
        <x:f>IFERROR(IF(AND(IF(ISNUMBER(O2425),O2425,IFERROR(VALUE(O2425),VALUE(LEFT(TRIM(O2425),FIND("|",SUBSTITUTE(SUBSTITUTE(SUBSTITUTE(SUBSTITUTE(SUBSTITUTE(TRIM(O2425),"/","|"),"(","|"),"（","|"),";","|"),"；","|")&amp;"|")-1))))&gt;=75,IF(ISNUMBER(O2425),O2425,IFERROR(VALUE(O2425),VALUE(LEFT(TRIM(O2425),FIND("|",SUBSTITUTE(SUBSTITUTE(SUBSTITUTE(SUBSTITUTE(SUBSTITUTE(TRIM(O2425),"/","|"),"(","|"),"（","|"),";","|"),"；","|")&amp;"|")-1))))&lt;=85,IF(ISNUMBER(Q2425),Q2425,IFERROR(VALUE(Q2425),VALUE(LEFT(TRIM(Q2425),FIND("|",SUBSTITUTE(SUBSTITUTE(SUBSTITUTE(SUBSTITUTE(SUBSTITUTE(TRIM(Q2425),"/","|"),"(","|"),"（","|"),";","|"),"；","|")&amp;"|")-1))))&gt;0),IF(ISNUMBER(O2425),O2425,IFERROR(VALUE(O2425),VALUE(LEFT(TRIM(O2425),FIND("|",SUBSTITUTE(SUBSTITUTE(SUBSTITUTE(SUBSTITUTE(SUBSTITUTE(TRIM(O2425),"/","|"),"(","|"),"（","|"),";","|"),"；","|")&amp;"|")-1))))*1000/IF(ISNUMBER(Q2425),Q2425,IFERROR(VALUE(Q2425),VALUE(LEFT(TRIM(Q2425),FIND("|",SUBSTITUTE(SUBSTITUTE(SUBSTITUTE(SUBSTITUTE(SUBSTITUTE(TRIM(Q2425),"/","|"),"(","|"),"（","|"),";","|"),"；","|")&amp;"|")-1)))),""),"")</x:f>
      </x:c>
      <x:c r="AJ2425" s="14" t="str">
        <x:f>IF(AI2425="","","非称重实测")</x:f>
      </x:c>
      <x:c r="AK2425" s="14" t="str"/>
      <x:c r="AL2425" s="14" t="str">
        <x:v>v3.4.6-candidate</x:v>
      </x:c>
    </x:row>
    <x:row r="2426">
      <x:c r="A2426" t="n">
        <x:v>384</x:v>
      </x:c>
      <x:c r="B2426" t="str">
        <x:v>QCJ6460AHBEV1</x:v>
      </x:c>
      <x:c r="C2426" t="str">
        <x:v>方程豹牌</x:v>
      </x:c>
      <x:c r="D2426" t="str">
        <x:v>比亚迪汽车有限公司</x:v>
      </x:c>
      <x:c r="E2426" t="str">
        <x:v>比亚迪</x:v>
      </x:c>
      <x:c r="F2426" t="str">
        <x:v>纯电动多用途乘用车</x:v>
      </x:c>
      <x:c r="G2426" t="str">
        <x:v>方程豹豹3</x:v>
      </x:c>
      <x:c r="H2426" t="str">
        <x:v>纯电动多用途乘用车</x:v>
      </x:c>
      <x:c r="I2426" t="str">
        <x:v>SUV-C</x:v>
      </x:c>
      <x:c r="J2426" t="str">
        <x:v>BEV</x:v>
      </x:c>
      <x:c r="K2426" t="str">
        <x:v>否</x:v>
      </x:c>
      <x:c r="L2426" t="n">
        <x:v>2150</x:v>
      </x:c>
      <x:c r="M2426" t="n">
        <x:v>2720</x:v>
      </x:c>
      <x:c r="N2426" t="str">
        <x:v>510(CLTC)</x:v>
      </x:c>
      <x:c r="O2426" t="n">
        <x:v>78.72</x:v>
      </x:c>
      <x:c r="P2426" t="str">
        <x:v>磷酸铁锂</x:v>
      </x:c>
      <x:c r="Q2426" t="n">
        <x:v>140.5714285714286</x:v>
      </x:c>
      <x:c r="R2426"/>
      <x:c r="S2426" t="n">
        <x:v>160</x:v>
      </x:c>
      <x:c r="T2426" t="n">
        <x:v>160</x:v>
      </x:c>
      <x:c r="U2426" t="str">
        <x:v>东莞弗迪动力有限公司/南京市比亚迪汽车有限公司</x:v>
      </x:c>
      <x:c r="V2426" t="str">
        <x:v>110/200</x:v>
      </x:c>
      <x:c r="W2426" t="str">
        <x:v>YS230XYC/TZ200XYZ</x:v>
      </x:c>
      <x:c r="X2426" t="str">
        <x:v>不适用(BEV)</x:v>
      </x:c>
      <x:c r="Y2426" t="str">
        <x:v>不适用(BEV)</x:v>
      </x:c>
      <x:c r="Z2426" t="str">
        <x:v>不适用(BEV)</x:v>
      </x:c>
      <x:c r="AA2426" t="str">
        <x:v>不适用(BEV)</x:v>
      </x:c>
      <x:c r="AB2426" t="str">
        <x:v>不适用(BEV)</x:v>
      </x:c>
      <x:c r="AC2426" t="str">
        <x:v>不适用(BEV)</x:v>
      </x:c>
      <x:c r="AD2426" t="str">
        <x:v>BEV_历史批次</x:v>
      </x:c>
      <x:c r="AE2426" s="14" t="str">
        <x:v>200</x:v>
      </x:c>
      <x:c r="AF2426" s="14" t="str"/>
      <x:c r="AG2426" s="14" t="str">
        <x:v>源字段可解析</x:v>
      </x:c>
      <x:c r="AH2426" s="15" t="n">
        <x:f>IF(R2426&lt;&gt;"",R2426,IFERROR(IF(AND(IF(ISNUMBER(O2426),O2426,IFERROR(VALUE(O2426),VALUE(LEFT(TRIM(O2426),FIND("|",SUBSTITUTE(SUBSTITUTE(SUBSTITUTE(SUBSTITUTE(SUBSTITUTE(TRIM(O2426),"/","|"),"(","|"),"（","|"),";","|"),"；","|")&amp;"|")-1))))*100/IF(ISNUMBER(N2426),N2426,IFERROR(VALUE(N2426),VALUE(LEFT(TRIM(N2426),FIND("|",SUBSTITUTE(SUBSTITUTE(SUBSTITUTE(SUBSTITUTE(SUBSTITUTE(TRIM(N2426),"/","|"),"(","|"),"（","|"),";","|"),"；","|")&amp;"|")-1))))&gt;=3,IF(ISNUMBER(O2426),O2426,IFERROR(VALUE(O2426),VALUE(LEFT(TRIM(O2426),FIND("|",SUBSTITUTE(SUBSTITUTE(SUBSTITUTE(SUBSTITUTE(SUBSTITUTE(TRIM(O2426),"/","|"),"(","|"),"（","|"),";","|"),"；","|")&amp;"|")-1))))*100/IF(ISNUMBER(N2426),N2426,IFERROR(VALUE(N2426),VALUE(LEFT(TRIM(N2426),FIND("|",SUBSTITUTE(SUBSTITUTE(SUBSTITUTE(SUBSTITUTE(SUBSTITUTE(TRIM(N2426),"/","|"),"(","|"),"（","|"),";","|"),"；","|")&amp;"|")-1))))&lt;=40),IF(ISNUMBER(O2426),O2426,IFERROR(VALUE(O2426),VALUE(LEFT(TRIM(O2426),FIND("|",SUBSTITUTE(SUBSTITUTE(SUBSTITUTE(SUBSTITUTE(SUBSTITUTE(TRIM(O2426),"/","|"),"(","|"),"（","|"),";","|"),"；","|")&amp;"|")-1))))*100/IF(ISNUMBER(N2426),N2426,IFERROR(VALUE(N2426),VALUE(LEFT(TRIM(N2426),FIND("|",SUBSTITUTE(SUBSTITUTE(SUBSTITUTE(SUBSTITUTE(SUBSTITUTE(TRIM(N2426),"/","|"),"(","|"),"（","|"),";","|"),"；","|")&amp;"|")-1)))),""),""))</x:f>
        <x:v>15.435294117647059</x:v>
      </x:c>
      <x:c r="AI2426" s="15" t="n">
        <x:f>IFERROR(IF(AND(IF(ISNUMBER(O2426),O2426,IFERROR(VALUE(O2426),VALUE(LEFT(TRIM(O2426),FIND("|",SUBSTITUTE(SUBSTITUTE(SUBSTITUTE(SUBSTITUTE(SUBSTITUTE(TRIM(O2426),"/","|"),"(","|"),"（","|"),";","|"),"；","|")&amp;"|")-1))))&gt;=75,IF(ISNUMBER(O2426),O2426,IFERROR(VALUE(O2426),VALUE(LEFT(TRIM(O2426),FIND("|",SUBSTITUTE(SUBSTITUTE(SUBSTITUTE(SUBSTITUTE(SUBSTITUTE(TRIM(O2426),"/","|"),"(","|"),"（","|"),";","|"),"；","|")&amp;"|")-1))))&lt;=85,IF(ISNUMBER(Q2426),Q2426,IFERROR(VALUE(Q2426),VALUE(LEFT(TRIM(Q2426),FIND("|",SUBSTITUTE(SUBSTITUTE(SUBSTITUTE(SUBSTITUTE(SUBSTITUTE(TRIM(Q2426),"/","|"),"(","|"),"（","|"),";","|"),"；","|")&amp;"|")-1))))&gt;0),IF(ISNUMBER(O2426),O2426,IFERROR(VALUE(O2426),VALUE(LEFT(TRIM(O2426),FIND("|",SUBSTITUTE(SUBSTITUTE(SUBSTITUTE(SUBSTITUTE(SUBSTITUTE(TRIM(O2426),"/","|"),"(","|"),"（","|"),";","|"),"；","|")&amp;"|")-1))))*1000/IF(ISNUMBER(Q2426),Q2426,IFERROR(VALUE(Q2426),VALUE(LEFT(TRIM(Q2426),FIND("|",SUBSTITUTE(SUBSTITUTE(SUBSTITUTE(SUBSTITUTE(SUBSTITUTE(TRIM(Q2426),"/","|"),"(","|"),"（","|"),";","|"),"；","|")&amp;"|")-1)))),""),"")</x:f>
        <x:v>559.9999999999999</x:v>
      </x:c>
      <x:c r="AJ2426" s="14" t="str">
        <x:f>IF(AI2426="","","非称重实测")</x:f>
        <x:v>非称重实测</x:v>
      </x:c>
      <x:c r="AK2426" s="14" t="str">
        <x:v>电耗公式可补；80kWh质量可推导</x:v>
      </x:c>
      <x:c r="AL2426" s="14" t="str">
        <x:v>v3.4.6-candidate</x:v>
      </x:c>
    </x:row>
    <x:row r="2427">
      <x:c r="A2427" t="n">
        <x:v>384</x:v>
      </x:c>
      <x:c r="B2427" t="str">
        <x:v>SC7007AACBEV</x:v>
      </x:c>
      <x:c r="C2427" t="str">
        <x:v>长安牌</x:v>
      </x:c>
      <x:c r="D2427" t="str">
        <x:v>重庆长安汽车股份有限公司</x:v>
      </x:c>
      <x:c r="E2427" t="str">
        <x:v>长安</x:v>
      </x:c>
      <x:c r="F2427" t="str">
        <x:v>纯电动轿车</x:v>
      </x:c>
      <x:c r="G2427" t="str">
        <x:v>A07</x:v>
      </x:c>
      <x:c r="H2427" t="str">
        <x:v>纯电动轿车</x:v>
      </x:c>
      <x:c r="I2427" t="str">
        <x:v>Car-D</x:v>
      </x:c>
      <x:c r="J2427" t="str">
        <x:v>BEV</x:v>
      </x:c>
      <x:c r="K2427" t="str">
        <x:v>否</x:v>
      </x:c>
      <x:c r="L2427" t="n">
        <x:v>1910</x:v>
      </x:c>
      <x:c r="M2427" t="n">
        <x:v>2700</x:v>
      </x:c>
      <x:c r="N2427" t="str">
        <x:v>625(CLTC)</x:v>
      </x:c>
      <x:c r="O2427" t="n">
        <x:v>68.82</x:v>
      </x:c>
      <x:c r="P2427" t="str">
        <x:v>磷酸铁锂</x:v>
      </x:c>
      <x:c r="Q2427" t="n">
        <x:v>143.375</x:v>
      </x:c>
      <x:c r="R2427"/>
      <x:c r="S2427" t="n">
        <x:v>160</x:v>
      </x:c>
      <x:c r="T2427" t="n">
        <x:v>160</x:v>
      </x:c>
      <x:c r="U2427" t="str">
        <x:v>深蓝汽车科技有限公司</x:v>
      </x:c>
      <x:c r="V2427" t="n">
        <x:v>190</x:v>
      </x:c>
      <x:c r="W2427" t="str">
        <x:v>XTDM27</x:v>
      </x:c>
      <x:c r="X2427" t="str">
        <x:v>不适用(BEV)</x:v>
      </x:c>
      <x:c r="Y2427" t="str">
        <x:v>不适用(BEV)</x:v>
      </x:c>
      <x:c r="Z2427" t="str">
        <x:v>不适用(BEV)</x:v>
      </x:c>
      <x:c r="AA2427" t="str">
        <x:v>不适用(BEV)</x:v>
      </x:c>
      <x:c r="AB2427" t="str">
        <x:v>不适用(BEV)</x:v>
      </x:c>
      <x:c r="AC2427" t="str">
        <x:v>不适用(BEV)</x:v>
      </x:c>
      <x:c r="AD2427" t="str">
        <x:v>BEV_历史批次</x:v>
      </x:c>
      <x:c r="AE2427" s="14" t="str"/>
      <x:c r="AF2427" s="14" t="str"/>
      <x:c r="AG2427" s="14" t="str">
        <x:v>待OCR/外部证据：数值语义歧义</x:v>
      </x:c>
      <x:c r="AH2427" s="15" t="n">
        <x:f>IF(R2427&lt;&gt;"",R2427,IFERROR(IF(AND(IF(ISNUMBER(O2427),O2427,IFERROR(VALUE(O2427),VALUE(LEFT(TRIM(O2427),FIND("|",SUBSTITUTE(SUBSTITUTE(SUBSTITUTE(SUBSTITUTE(SUBSTITUTE(TRIM(O2427),"/","|"),"(","|"),"（","|"),";","|"),"；","|")&amp;"|")-1))))*100/IF(ISNUMBER(N2427),N2427,IFERROR(VALUE(N2427),VALUE(LEFT(TRIM(N2427),FIND("|",SUBSTITUTE(SUBSTITUTE(SUBSTITUTE(SUBSTITUTE(SUBSTITUTE(TRIM(N2427),"/","|"),"(","|"),"（","|"),";","|"),"；","|")&amp;"|")-1))))&gt;=3,IF(ISNUMBER(O2427),O2427,IFERROR(VALUE(O2427),VALUE(LEFT(TRIM(O2427),FIND("|",SUBSTITUTE(SUBSTITUTE(SUBSTITUTE(SUBSTITUTE(SUBSTITUTE(TRIM(O2427),"/","|"),"(","|"),"（","|"),";","|"),"；","|")&amp;"|")-1))))*100/IF(ISNUMBER(N2427),N2427,IFERROR(VALUE(N2427),VALUE(LEFT(TRIM(N2427),FIND("|",SUBSTITUTE(SUBSTITUTE(SUBSTITUTE(SUBSTITUTE(SUBSTITUTE(TRIM(N2427),"/","|"),"(","|"),"（","|"),";","|"),"；","|")&amp;"|")-1))))&lt;=40),IF(ISNUMBER(O2427),O2427,IFERROR(VALUE(O2427),VALUE(LEFT(TRIM(O2427),FIND("|",SUBSTITUTE(SUBSTITUTE(SUBSTITUTE(SUBSTITUTE(SUBSTITUTE(TRIM(O2427),"/","|"),"(","|"),"（","|"),";","|"),"；","|")&amp;"|")-1))))*100/IF(ISNUMBER(N2427),N2427,IFERROR(VALUE(N2427),VALUE(LEFT(TRIM(N2427),FIND("|",SUBSTITUTE(SUBSTITUTE(SUBSTITUTE(SUBSTITUTE(SUBSTITUTE(TRIM(N2427),"/","|"),"(","|"),"（","|"),";","|"),"；","|")&amp;"|")-1)))),""),""))</x:f>
        <x:v>11.011199999999999</x:v>
      </x:c>
      <x:c r="AI2427" s="15" t="str">
        <x:f>IFERROR(IF(AND(IF(ISNUMBER(O2427),O2427,IFERROR(VALUE(O2427),VALUE(LEFT(TRIM(O2427),FIND("|",SUBSTITUTE(SUBSTITUTE(SUBSTITUTE(SUBSTITUTE(SUBSTITUTE(TRIM(O2427),"/","|"),"(","|"),"（","|"),";","|"),"；","|")&amp;"|")-1))))&gt;=75,IF(ISNUMBER(O2427),O2427,IFERROR(VALUE(O2427),VALUE(LEFT(TRIM(O2427),FIND("|",SUBSTITUTE(SUBSTITUTE(SUBSTITUTE(SUBSTITUTE(SUBSTITUTE(TRIM(O2427),"/","|"),"(","|"),"（","|"),";","|"),"；","|")&amp;"|")-1))))&lt;=85,IF(ISNUMBER(Q2427),Q2427,IFERROR(VALUE(Q2427),VALUE(LEFT(TRIM(Q2427),FIND("|",SUBSTITUTE(SUBSTITUTE(SUBSTITUTE(SUBSTITUTE(SUBSTITUTE(TRIM(Q2427),"/","|"),"(","|"),"（","|"),";","|"),"；","|")&amp;"|")-1))))&gt;0),IF(ISNUMBER(O2427),O2427,IFERROR(VALUE(O2427),VALUE(LEFT(TRIM(O2427),FIND("|",SUBSTITUTE(SUBSTITUTE(SUBSTITUTE(SUBSTITUTE(SUBSTITUTE(TRIM(O2427),"/","|"),"(","|"),"（","|"),";","|"),"；","|")&amp;"|")-1))))*1000/IF(ISNUMBER(Q2427),Q2427,IFERROR(VALUE(Q2427),VALUE(LEFT(TRIM(Q2427),FIND("|",SUBSTITUTE(SUBSTITUTE(SUBSTITUTE(SUBSTITUTE(SUBSTITUTE(TRIM(Q2427),"/","|"),"(","|"),"（","|"),";","|"),"；","|")&amp;"|")-1)))),""),"")</x:f>
      </x:c>
      <x:c r="AJ2427" s="14" t="str">
        <x:f>IF(AI2427="","","非称重实测")</x:f>
      </x:c>
      <x:c r="AK2427" s="14" t="str">
        <x:v>电耗公式可补</x:v>
      </x:c>
      <x:c r="AL2427" s="14" t="str">
        <x:v>v3.4.6-candidate</x:v>
      </x:c>
    </x:row>
    <x:row r="2428">
      <x:c r="A2428" t="n">
        <x:v>384</x:v>
      </x:c>
      <x:c r="B2428" t="str">
        <x:v>SVW7001EEV</x:v>
      </x:c>
      <x:c r="C2428" t="str">
        <x:v>大众汽车(VOLKSWAGEN)牌</x:v>
      </x:c>
      <x:c r="D2428" t="str">
        <x:v>上汽大众汽车有限公司</x:v>
      </x:c>
      <x:c r="E2428" t="str">
        <x:v>大众ID</x:v>
      </x:c>
      <x:c r="F2428" t="str">
        <x:v>纯电动轿车</x:v>
      </x:c>
      <x:c r="G2428" t="str">
        <x:v>ID.7 S</x:v>
      </x:c>
      <x:c r="H2428" t="str">
        <x:v>纯电动轿车</x:v>
      </x:c>
      <x:c r="I2428" t="str">
        <x:v>Car-D</x:v>
      </x:c>
      <x:c r="J2428" t="str">
        <x:v>BEV</x:v>
      </x:c>
      <x:c r="K2428" t="str">
        <x:v>否</x:v>
      </x:c>
      <x:c r="L2428" t="n">
        <x:v>2230</x:v>
      </x:c>
      <x:c r="M2428" t="n">
        <x:v>2765</x:v>
      </x:c>
      <x:c r="N2428" t="str">
        <x:v>570(CLTC)</x:v>
      </x:c>
      <x:c r="O2428" t="n">
        <x:v>80.2</x:v>
      </x:c>
      <x:c r="P2428" t="str">
        <x:v>三元锂</x:v>
      </x:c>
      <x:c r="Q2428" t="n">
        <x:v>167.0833333333333</x:v>
      </x:c>
      <x:c r="R2428"/>
      <x:c r="S2428" t="n">
        <x:v>150</x:v>
      </x:c>
      <x:c r="T2428" t="n">
        <x:v>150</x:v>
      </x:c>
      <x:c r="U2428" t="str">
        <x:v>华域麦格纳电驱动系统有限公司/大众汽车自动变速器(天津)有限公司</x:v>
      </x:c>
      <x:c r="V2428" t="str">
        <x:v>80/150</x:v>
      </x:c>
      <x:c r="W2428" t="str">
        <x:v>EDX/EEV</x:v>
      </x:c>
      <x:c r="X2428" t="str">
        <x:v>不适用(BEV)</x:v>
      </x:c>
      <x:c r="Y2428" t="str">
        <x:v>不适用(BEV)</x:v>
      </x:c>
      <x:c r="Z2428" t="str">
        <x:v>不适用(BEV)</x:v>
      </x:c>
      <x:c r="AA2428" t="str">
        <x:v>不适用(BEV)</x:v>
      </x:c>
      <x:c r="AB2428" t="str">
        <x:v>不适用(BEV)</x:v>
      </x:c>
      <x:c r="AC2428" t="str">
        <x:v>不适用(BEV)</x:v>
      </x:c>
      <x:c r="AD2428" t="str">
        <x:v>BEV_历史批次</x:v>
      </x:c>
      <x:c r="AE2428" s="14" t="str">
        <x:v>150</x:v>
      </x:c>
      <x:c r="AF2428" s="14" t="str"/>
      <x:c r="AG2428" s="14" t="str">
        <x:v>源字段可解析</x:v>
      </x:c>
      <x:c r="AH2428" s="15" t="n">
        <x:f>IF(R2428&lt;&gt;"",R2428,IFERROR(IF(AND(IF(ISNUMBER(O2428),O2428,IFERROR(VALUE(O2428),VALUE(LEFT(TRIM(O2428),FIND("|",SUBSTITUTE(SUBSTITUTE(SUBSTITUTE(SUBSTITUTE(SUBSTITUTE(TRIM(O2428),"/","|"),"(","|"),"（","|"),";","|"),"；","|")&amp;"|")-1))))*100/IF(ISNUMBER(N2428),N2428,IFERROR(VALUE(N2428),VALUE(LEFT(TRIM(N2428),FIND("|",SUBSTITUTE(SUBSTITUTE(SUBSTITUTE(SUBSTITUTE(SUBSTITUTE(TRIM(N2428),"/","|"),"(","|"),"（","|"),";","|"),"；","|")&amp;"|")-1))))&gt;=3,IF(ISNUMBER(O2428),O2428,IFERROR(VALUE(O2428),VALUE(LEFT(TRIM(O2428),FIND("|",SUBSTITUTE(SUBSTITUTE(SUBSTITUTE(SUBSTITUTE(SUBSTITUTE(TRIM(O2428),"/","|"),"(","|"),"（","|"),";","|"),"；","|")&amp;"|")-1))))*100/IF(ISNUMBER(N2428),N2428,IFERROR(VALUE(N2428),VALUE(LEFT(TRIM(N2428),FIND("|",SUBSTITUTE(SUBSTITUTE(SUBSTITUTE(SUBSTITUTE(SUBSTITUTE(TRIM(N2428),"/","|"),"(","|"),"（","|"),";","|"),"；","|")&amp;"|")-1))))&lt;=40),IF(ISNUMBER(O2428),O2428,IFERROR(VALUE(O2428),VALUE(LEFT(TRIM(O2428),FIND("|",SUBSTITUTE(SUBSTITUTE(SUBSTITUTE(SUBSTITUTE(SUBSTITUTE(TRIM(O2428),"/","|"),"(","|"),"（","|"),";","|"),"；","|")&amp;"|")-1))))*100/IF(ISNUMBER(N2428),N2428,IFERROR(VALUE(N2428),VALUE(LEFT(TRIM(N2428),FIND("|",SUBSTITUTE(SUBSTITUTE(SUBSTITUTE(SUBSTITUTE(SUBSTITUTE(TRIM(N2428),"/","|"),"(","|"),"（","|"),";","|"),"；","|")&amp;"|")-1)))),""),""))</x:f>
        <x:v>14.070175438596491</x:v>
      </x:c>
      <x:c r="AI2428" s="15" t="n">
        <x:f>IFERROR(IF(AND(IF(ISNUMBER(O2428),O2428,IFERROR(VALUE(O2428),VALUE(LEFT(TRIM(O2428),FIND("|",SUBSTITUTE(SUBSTITUTE(SUBSTITUTE(SUBSTITUTE(SUBSTITUTE(TRIM(O2428),"/","|"),"(","|"),"（","|"),";","|"),"；","|")&amp;"|")-1))))&gt;=75,IF(ISNUMBER(O2428),O2428,IFERROR(VALUE(O2428),VALUE(LEFT(TRIM(O2428),FIND("|",SUBSTITUTE(SUBSTITUTE(SUBSTITUTE(SUBSTITUTE(SUBSTITUTE(TRIM(O2428),"/","|"),"(","|"),"（","|"),";","|"),"；","|")&amp;"|")-1))))&lt;=85,IF(ISNUMBER(Q2428),Q2428,IFERROR(VALUE(Q2428),VALUE(LEFT(TRIM(Q2428),FIND("|",SUBSTITUTE(SUBSTITUTE(SUBSTITUTE(SUBSTITUTE(SUBSTITUTE(TRIM(Q2428),"/","|"),"(","|"),"（","|"),";","|"),"；","|")&amp;"|")-1))))&gt;0),IF(ISNUMBER(O2428),O2428,IFERROR(VALUE(O2428),VALUE(LEFT(TRIM(O2428),FIND("|",SUBSTITUTE(SUBSTITUTE(SUBSTITUTE(SUBSTITUTE(SUBSTITUTE(TRIM(O2428),"/","|"),"(","|"),"（","|"),";","|"),"；","|")&amp;"|")-1))))*1000/IF(ISNUMBER(Q2428),Q2428,IFERROR(VALUE(Q2428),VALUE(LEFT(TRIM(Q2428),FIND("|",SUBSTITUTE(SUBSTITUTE(SUBSTITUTE(SUBSTITUTE(SUBSTITUTE(TRIM(Q2428),"/","|"),"(","|"),"（","|"),";","|"),"；","|")&amp;"|")-1)))),""),"")</x:f>
        <x:v>480.0000000000001</x:v>
      </x:c>
      <x:c r="AJ2428" s="14" t="str">
        <x:f>IF(AI2428="","","非称重实测")</x:f>
        <x:v>非称重实测</x:v>
      </x:c>
      <x:c r="AK2428" s="14" t="str">
        <x:v>电耗公式可补；80kWh质量可推导</x:v>
      </x:c>
      <x:c r="AL2428" s="14" t="str">
        <x:v>v3.4.6-candidate</x:v>
      </x:c>
    </x:row>
    <x:row r="2429">
      <x:c r="A2429" t="n">
        <x:v>384</x:v>
      </x:c>
      <x:c r="B2429" t="str">
        <x:v>THZ6460BEVS37N</x:v>
      </x:c>
      <x:c r="C2429" t="str">
        <x:v>哪吒牌</x:v>
      </x:c>
      <x:c r="D2429" t="str">
        <x:v>合众新能源汽车股份有限公司</x:v>
      </x:c>
      <x:c r="E2429"/>
      <x:c r="F2429" t="str">
        <x:v>纯电动多用途乘用车</x:v>
      </x:c>
      <x:c r="G2429" t="str">
        <x:v>哪吒X</x:v>
      </x:c>
      <x:c r="H2429" t="str">
        <x:v>纯电动多用途乘用车</x:v>
      </x:c>
      <x:c r="I2429" t="str">
        <x:v>SUV-C</x:v>
      </x:c>
      <x:c r="J2429" t="str">
        <x:v>BEV</x:v>
      </x:c>
      <x:c r="K2429" t="str">
        <x:v>否</x:v>
      </x:c>
      <x:c r="L2429" t="n">
        <x:v>1589</x:v>
      </x:c>
      <x:c r="M2429"/>
      <x:c r="N2429" t="n">
        <x:v>401</x:v>
      </x:c>
      <x:c r="O2429" t="n">
        <x:v>52.31</x:v>
      </x:c>
      <x:c r="P2429" t="str">
        <x:v>三元锂</x:v>
      </x:c>
      <x:c r="Q2429" t="n">
        <x:v>152.0639534883721</x:v>
      </x:c>
      <x:c r="R2429" t="n">
        <x:v>13.04</x:v>
      </x:c>
      <x:c r="S2429"/>
      <x:c r="T2429"/>
      <x:c r="U2429" t="str">
        <x:v>菲仕绿能科技（北京）有限公司</x:v>
      </x:c>
      <x:c r="V2429" t="n">
        <x:v>120</x:v>
      </x:c>
      <x:c r="W2429" t="str">
        <x:v>TZ180XS160</x:v>
      </x:c>
      <x:c r="X2429" t="str">
        <x:v>不适用(BEV)</x:v>
      </x:c>
      <x:c r="Y2429" t="str">
        <x:v>不适用(BEV)</x:v>
      </x:c>
      <x:c r="Z2429" t="str">
        <x:v>不适用(BEV)</x:v>
      </x:c>
      <x:c r="AA2429" t="str">
        <x:v>不适用(BEV)</x:v>
      </x:c>
      <x:c r="AB2429" t="str">
        <x:v>不适用(BEV)</x:v>
      </x:c>
      <x:c r="AC2429" t="str">
        <x:v>不适用(BEV)</x:v>
      </x:c>
      <x:c r="AD2429" t="str">
        <x:v>BEV_历史批次</x:v>
      </x:c>
      <x:c r="AE2429" s="14" t="str"/>
      <x:c r="AF2429" s="14" t="str"/>
      <x:c r="AG2429" s="14" t="str">
        <x:v>待OCR/外部证据：数值语义歧义</x:v>
      </x:c>
      <x:c r="AH2429" s="15" t="n">
        <x:f>IF(R2429&lt;&gt;"",R2429,IFERROR(IF(AND(IF(ISNUMBER(O2429),O2429,IFERROR(VALUE(O2429),VALUE(LEFT(TRIM(O2429),FIND("|",SUBSTITUTE(SUBSTITUTE(SUBSTITUTE(SUBSTITUTE(SUBSTITUTE(TRIM(O2429),"/","|"),"(","|"),"（","|"),";","|"),"；","|")&amp;"|")-1))))*100/IF(ISNUMBER(N2429),N2429,IFERROR(VALUE(N2429),VALUE(LEFT(TRIM(N2429),FIND("|",SUBSTITUTE(SUBSTITUTE(SUBSTITUTE(SUBSTITUTE(SUBSTITUTE(TRIM(N2429),"/","|"),"(","|"),"（","|"),";","|"),"；","|")&amp;"|")-1))))&gt;=3,IF(ISNUMBER(O2429),O2429,IFERROR(VALUE(O2429),VALUE(LEFT(TRIM(O2429),FIND("|",SUBSTITUTE(SUBSTITUTE(SUBSTITUTE(SUBSTITUTE(SUBSTITUTE(TRIM(O2429),"/","|"),"(","|"),"（","|"),";","|"),"；","|")&amp;"|")-1))))*100/IF(ISNUMBER(N2429),N2429,IFERROR(VALUE(N2429),VALUE(LEFT(TRIM(N2429),FIND("|",SUBSTITUTE(SUBSTITUTE(SUBSTITUTE(SUBSTITUTE(SUBSTITUTE(TRIM(N2429),"/","|"),"(","|"),"（","|"),";","|"),"；","|")&amp;"|")-1))))&lt;=40),IF(ISNUMBER(O2429),O2429,IFERROR(VALUE(O2429),VALUE(LEFT(TRIM(O2429),FIND("|",SUBSTITUTE(SUBSTITUTE(SUBSTITUTE(SUBSTITUTE(SUBSTITUTE(TRIM(O2429),"/","|"),"(","|"),"（","|"),";","|"),"；","|")&amp;"|")-1))))*100/IF(ISNUMBER(N2429),N2429,IFERROR(VALUE(N2429),VALUE(LEFT(TRIM(N2429),FIND("|",SUBSTITUTE(SUBSTITUTE(SUBSTITUTE(SUBSTITUTE(SUBSTITUTE(TRIM(N2429),"/","|"),"(","|"),"（","|"),";","|"),"；","|")&amp;"|")-1)))),""),""))</x:f>
        <x:v>13.04</x:v>
      </x:c>
      <x:c r="AI2429" s="15" t="str">
        <x:f>IFERROR(IF(AND(IF(ISNUMBER(O2429),O2429,IFERROR(VALUE(O2429),VALUE(LEFT(TRIM(O2429),FIND("|",SUBSTITUTE(SUBSTITUTE(SUBSTITUTE(SUBSTITUTE(SUBSTITUTE(TRIM(O2429),"/","|"),"(","|"),"（","|"),";","|"),"；","|")&amp;"|")-1))))&gt;=75,IF(ISNUMBER(O2429),O2429,IFERROR(VALUE(O2429),VALUE(LEFT(TRIM(O2429),FIND("|",SUBSTITUTE(SUBSTITUTE(SUBSTITUTE(SUBSTITUTE(SUBSTITUTE(TRIM(O2429),"/","|"),"(","|"),"（","|"),";","|"),"；","|")&amp;"|")-1))))&lt;=85,IF(ISNUMBER(Q2429),Q2429,IFERROR(VALUE(Q2429),VALUE(LEFT(TRIM(Q2429),FIND("|",SUBSTITUTE(SUBSTITUTE(SUBSTITUTE(SUBSTITUTE(SUBSTITUTE(TRIM(Q2429),"/","|"),"(","|"),"（","|"),";","|"),"；","|")&amp;"|")-1))))&gt;0),IF(ISNUMBER(O2429),O2429,IFERROR(VALUE(O2429),VALUE(LEFT(TRIM(O2429),FIND("|",SUBSTITUTE(SUBSTITUTE(SUBSTITUTE(SUBSTITUTE(SUBSTITUTE(TRIM(O2429),"/","|"),"(","|"),"（","|"),";","|"),"；","|")&amp;"|")-1))))*1000/IF(ISNUMBER(Q2429),Q2429,IFERROR(VALUE(Q2429),VALUE(LEFT(TRIM(Q2429),FIND("|",SUBSTITUTE(SUBSTITUTE(SUBSTITUTE(SUBSTITUTE(SUBSTITUTE(TRIM(Q2429),"/","|"),"(","|"),"（","|"),";","|"),"；","|")&amp;"|")-1)))),""),"")</x:f>
      </x:c>
      <x:c r="AJ2429" s="14" t="str">
        <x:f>IF(AI2429="","","非称重实测")</x:f>
      </x:c>
      <x:c r="AK2429" s="14" t="str"/>
      <x:c r="AL2429" s="14" t="str">
        <x:v>v3.4.6-candidate</x:v>
      </x:c>
    </x:row>
    <x:row r="2430">
      <x:c r="A2430" t="n">
        <x:v>384</x:v>
      </x:c>
      <x:c r="B2430" t="str">
        <x:v>THZ7000BEVS40A</x:v>
      </x:c>
      <x:c r="C2430" t="str">
        <x:v>哪吒牌</x:v>
      </x:c>
      <x:c r="D2430" t="str">
        <x:v>合众新能源汽车股份有限公司</x:v>
      </x:c>
      <x:c r="E2430"/>
      <x:c r="F2430" t="str">
        <x:v>纯电动轿车</x:v>
      </x:c>
      <x:c r="G2430" t="str">
        <x:v>哪吒S</x:v>
      </x:c>
      <x:c r="H2430" t="str">
        <x:v>纯电动轿车</x:v>
      </x:c>
      <x:c r="I2430" t="str">
        <x:v>Car-D</x:v>
      </x:c>
      <x:c r="J2430" t="str">
        <x:v>BEV</x:v>
      </x:c>
      <x:c r="K2430" t="str">
        <x:v>否</x:v>
      </x:c>
      <x:c r="L2430" t="n">
        <x:v>1940</x:v>
      </x:c>
      <x:c r="M2430"/>
      <x:c r="N2430" t="n">
        <x:v>520</x:v>
      </x:c>
      <x:c r="O2430" t="n">
        <x:v>64.84</x:v>
      </x:c>
      <x:c r="P2430" t="str">
        <x:v>磷酸铁锂</x:v>
      </x:c>
      <x:c r="Q2430" t="n">
        <x:v>133.8563170933113</x:v>
      </x:c>
      <x:c r="R2430" t="n">
        <x:v>12.47</x:v>
      </x:c>
      <x:c r="S2430"/>
      <x:c r="T2430"/>
      <x:c r="U2430" t="str">
        <x:v>无锡中车时代电驱科技有限公司</x:v>
      </x:c>
      <x:c r="V2430" t="n">
        <x:v>200</x:v>
      </x:c>
      <x:c r="W2430" t="str">
        <x:v>TZ210XS002</x:v>
      </x:c>
      <x:c r="X2430" t="str">
        <x:v>不适用(BEV)</x:v>
      </x:c>
      <x:c r="Y2430" t="str">
        <x:v>不适用(BEV)</x:v>
      </x:c>
      <x:c r="Z2430" t="str">
        <x:v>不适用(BEV)</x:v>
      </x:c>
      <x:c r="AA2430" t="str">
        <x:v>不适用(BEV)</x:v>
      </x:c>
      <x:c r="AB2430" t="str">
        <x:v>不适用(BEV)</x:v>
      </x:c>
      <x:c r="AC2430" t="str">
        <x:v>不适用(BEV)</x:v>
      </x:c>
      <x:c r="AD2430" t="str">
        <x:v>BEV_历史批次</x:v>
      </x:c>
      <x:c r="AE2430" s="14" t="str"/>
      <x:c r="AF2430" s="14" t="str"/>
      <x:c r="AG2430" s="14" t="str">
        <x:v>待OCR/外部证据：数值语义歧义</x:v>
      </x:c>
      <x:c r="AH2430" s="15" t="n">
        <x:f>IF(R2430&lt;&gt;"",R2430,IFERROR(IF(AND(IF(ISNUMBER(O2430),O2430,IFERROR(VALUE(O2430),VALUE(LEFT(TRIM(O2430),FIND("|",SUBSTITUTE(SUBSTITUTE(SUBSTITUTE(SUBSTITUTE(SUBSTITUTE(TRIM(O2430),"/","|"),"(","|"),"（","|"),";","|"),"；","|")&amp;"|")-1))))*100/IF(ISNUMBER(N2430),N2430,IFERROR(VALUE(N2430),VALUE(LEFT(TRIM(N2430),FIND("|",SUBSTITUTE(SUBSTITUTE(SUBSTITUTE(SUBSTITUTE(SUBSTITUTE(TRIM(N2430),"/","|"),"(","|"),"（","|"),";","|"),"；","|")&amp;"|")-1))))&gt;=3,IF(ISNUMBER(O2430),O2430,IFERROR(VALUE(O2430),VALUE(LEFT(TRIM(O2430),FIND("|",SUBSTITUTE(SUBSTITUTE(SUBSTITUTE(SUBSTITUTE(SUBSTITUTE(TRIM(O2430),"/","|"),"(","|"),"（","|"),";","|"),"；","|")&amp;"|")-1))))*100/IF(ISNUMBER(N2430),N2430,IFERROR(VALUE(N2430),VALUE(LEFT(TRIM(N2430),FIND("|",SUBSTITUTE(SUBSTITUTE(SUBSTITUTE(SUBSTITUTE(SUBSTITUTE(TRIM(N2430),"/","|"),"(","|"),"（","|"),";","|"),"；","|")&amp;"|")-1))))&lt;=40),IF(ISNUMBER(O2430),O2430,IFERROR(VALUE(O2430),VALUE(LEFT(TRIM(O2430),FIND("|",SUBSTITUTE(SUBSTITUTE(SUBSTITUTE(SUBSTITUTE(SUBSTITUTE(TRIM(O2430),"/","|"),"(","|"),"（","|"),";","|"),"；","|")&amp;"|")-1))))*100/IF(ISNUMBER(N2430),N2430,IFERROR(VALUE(N2430),VALUE(LEFT(TRIM(N2430),FIND("|",SUBSTITUTE(SUBSTITUTE(SUBSTITUTE(SUBSTITUTE(SUBSTITUTE(TRIM(N2430),"/","|"),"(","|"),"（","|"),";","|"),"；","|")&amp;"|")-1)))),""),""))</x:f>
        <x:v>12.47</x:v>
      </x:c>
      <x:c r="AI2430" s="15" t="str">
        <x:f>IFERROR(IF(AND(IF(ISNUMBER(O2430),O2430,IFERROR(VALUE(O2430),VALUE(LEFT(TRIM(O2430),FIND("|",SUBSTITUTE(SUBSTITUTE(SUBSTITUTE(SUBSTITUTE(SUBSTITUTE(TRIM(O2430),"/","|"),"(","|"),"（","|"),";","|"),"；","|")&amp;"|")-1))))&gt;=75,IF(ISNUMBER(O2430),O2430,IFERROR(VALUE(O2430),VALUE(LEFT(TRIM(O2430),FIND("|",SUBSTITUTE(SUBSTITUTE(SUBSTITUTE(SUBSTITUTE(SUBSTITUTE(TRIM(O2430),"/","|"),"(","|"),"（","|"),";","|"),"；","|")&amp;"|")-1))))&lt;=85,IF(ISNUMBER(Q2430),Q2430,IFERROR(VALUE(Q2430),VALUE(LEFT(TRIM(Q2430),FIND("|",SUBSTITUTE(SUBSTITUTE(SUBSTITUTE(SUBSTITUTE(SUBSTITUTE(TRIM(Q2430),"/","|"),"(","|"),"（","|"),";","|"),"；","|")&amp;"|")-1))))&gt;0),IF(ISNUMBER(O2430),O2430,IFERROR(VALUE(O2430),VALUE(LEFT(TRIM(O2430),FIND("|",SUBSTITUTE(SUBSTITUTE(SUBSTITUTE(SUBSTITUTE(SUBSTITUTE(TRIM(O2430),"/","|"),"(","|"),"（","|"),";","|"),"；","|")&amp;"|")-1))))*1000/IF(ISNUMBER(Q2430),Q2430,IFERROR(VALUE(Q2430),VALUE(LEFT(TRIM(Q2430),FIND("|",SUBSTITUTE(SUBSTITUTE(SUBSTITUTE(SUBSTITUTE(SUBSTITUTE(TRIM(Q2430),"/","|"),"(","|"),"（","|"),";","|"),"；","|")&amp;"|")-1)))),""),"")</x:f>
      </x:c>
      <x:c r="AJ2430" s="14" t="str">
        <x:f>IF(AI2430="","","非称重实测")</x:f>
      </x:c>
      <x:c r="AK2430" s="14" t="str"/>
      <x:c r="AL2430" s="14" t="str">
        <x:v>v3.4.6-candidate</x:v>
      </x:c>
    </x:row>
    <x:row r="2431">
      <x:c r="A2431" t="n">
        <x:v>384</x:v>
      </x:c>
      <x:c r="B2431" t="str">
        <x:v>THZ7000BEVS416</x:v>
      </x:c>
      <x:c r="C2431" t="str">
        <x:v>哪吒牌</x:v>
      </x:c>
      <x:c r="D2431" t="str">
        <x:v>合众新能源汽车股份有限公司</x:v>
      </x:c>
      <x:c r="E2431"/>
      <x:c r="F2431" t="str">
        <x:v>纯电动轿车</x:v>
      </x:c>
      <x:c r="G2431" t="str">
        <x:v>哪吒S,S</x:v>
      </x:c>
      <x:c r="H2431" t="str">
        <x:v>纯电动轿车</x:v>
      </x:c>
      <x:c r="I2431" t="str">
        <x:v>Car-D</x:v>
      </x:c>
      <x:c r="J2431" t="str">
        <x:v>BEV</x:v>
      </x:c>
      <x:c r="K2431" t="str">
        <x:v>否</x:v>
      </x:c>
      <x:c r="L2431" t="n">
        <x:v>1960</x:v>
      </x:c>
      <x:c r="M2431"/>
      <x:c r="N2431" t="n">
        <x:v>510</x:v>
      </x:c>
      <x:c r="O2431" t="n">
        <x:v>64.84</x:v>
      </x:c>
      <x:c r="P2431" t="str">
        <x:v>磷酸铁锂</x:v>
      </x:c>
      <x:c r="Q2431" t="n">
        <x:v>133.8563170933113</x:v>
      </x:c>
      <x:c r="R2431" t="n">
        <x:v>12.71</x:v>
      </x:c>
      <x:c r="S2431"/>
      <x:c r="T2431"/>
      <x:c r="U2431" t="str">
        <x:v>无锡中车时代电驱科技有限公司</x:v>
      </x:c>
      <x:c r="V2431" t="n">
        <x:v>200</x:v>
      </x:c>
      <x:c r="W2431" t="str">
        <x:v>TZ210XS002</x:v>
      </x:c>
      <x:c r="X2431" t="str">
        <x:v>不适用(BEV)</x:v>
      </x:c>
      <x:c r="Y2431" t="str">
        <x:v>不适用(BEV)</x:v>
      </x:c>
      <x:c r="Z2431" t="str">
        <x:v>不适用(BEV)</x:v>
      </x:c>
      <x:c r="AA2431" t="str">
        <x:v>不适用(BEV)</x:v>
      </x:c>
      <x:c r="AB2431" t="str">
        <x:v>不适用(BEV)</x:v>
      </x:c>
      <x:c r="AC2431" t="str">
        <x:v>不适用(BEV)</x:v>
      </x:c>
      <x:c r="AD2431" t="str">
        <x:v>BEV_历史批次</x:v>
      </x:c>
      <x:c r="AE2431" s="14" t="str"/>
      <x:c r="AF2431" s="14" t="str"/>
      <x:c r="AG2431" s="14" t="str">
        <x:v>待OCR/外部证据：数值语义歧义</x:v>
      </x:c>
      <x:c r="AH2431" s="15" t="n">
        <x:f>IF(R2431&lt;&gt;"",R2431,IFERROR(IF(AND(IF(ISNUMBER(O2431),O2431,IFERROR(VALUE(O2431),VALUE(LEFT(TRIM(O2431),FIND("|",SUBSTITUTE(SUBSTITUTE(SUBSTITUTE(SUBSTITUTE(SUBSTITUTE(TRIM(O2431),"/","|"),"(","|"),"（","|"),";","|"),"；","|")&amp;"|")-1))))*100/IF(ISNUMBER(N2431),N2431,IFERROR(VALUE(N2431),VALUE(LEFT(TRIM(N2431),FIND("|",SUBSTITUTE(SUBSTITUTE(SUBSTITUTE(SUBSTITUTE(SUBSTITUTE(TRIM(N2431),"/","|"),"(","|"),"（","|"),";","|"),"；","|")&amp;"|")-1))))&gt;=3,IF(ISNUMBER(O2431),O2431,IFERROR(VALUE(O2431),VALUE(LEFT(TRIM(O2431),FIND("|",SUBSTITUTE(SUBSTITUTE(SUBSTITUTE(SUBSTITUTE(SUBSTITUTE(TRIM(O2431),"/","|"),"(","|"),"（","|"),";","|"),"；","|")&amp;"|")-1))))*100/IF(ISNUMBER(N2431),N2431,IFERROR(VALUE(N2431),VALUE(LEFT(TRIM(N2431),FIND("|",SUBSTITUTE(SUBSTITUTE(SUBSTITUTE(SUBSTITUTE(SUBSTITUTE(TRIM(N2431),"/","|"),"(","|"),"（","|"),";","|"),"；","|")&amp;"|")-1))))&lt;=40),IF(ISNUMBER(O2431),O2431,IFERROR(VALUE(O2431),VALUE(LEFT(TRIM(O2431),FIND("|",SUBSTITUTE(SUBSTITUTE(SUBSTITUTE(SUBSTITUTE(SUBSTITUTE(TRIM(O2431),"/","|"),"(","|"),"（","|"),";","|"),"；","|")&amp;"|")-1))))*100/IF(ISNUMBER(N2431),N2431,IFERROR(VALUE(N2431),VALUE(LEFT(TRIM(N2431),FIND("|",SUBSTITUTE(SUBSTITUTE(SUBSTITUTE(SUBSTITUTE(SUBSTITUTE(TRIM(N2431),"/","|"),"(","|"),"（","|"),";","|"),"；","|")&amp;"|")-1)))),""),""))</x:f>
        <x:v>12.71</x:v>
      </x:c>
      <x:c r="AI2431" s="15" t="str">
        <x:f>IFERROR(IF(AND(IF(ISNUMBER(O2431),O2431,IFERROR(VALUE(O2431),VALUE(LEFT(TRIM(O2431),FIND("|",SUBSTITUTE(SUBSTITUTE(SUBSTITUTE(SUBSTITUTE(SUBSTITUTE(TRIM(O2431),"/","|"),"(","|"),"（","|"),";","|"),"；","|")&amp;"|")-1))))&gt;=75,IF(ISNUMBER(O2431),O2431,IFERROR(VALUE(O2431),VALUE(LEFT(TRIM(O2431),FIND("|",SUBSTITUTE(SUBSTITUTE(SUBSTITUTE(SUBSTITUTE(SUBSTITUTE(TRIM(O2431),"/","|"),"(","|"),"（","|"),";","|"),"；","|")&amp;"|")-1))))&lt;=85,IF(ISNUMBER(Q2431),Q2431,IFERROR(VALUE(Q2431),VALUE(LEFT(TRIM(Q2431),FIND("|",SUBSTITUTE(SUBSTITUTE(SUBSTITUTE(SUBSTITUTE(SUBSTITUTE(TRIM(Q2431),"/","|"),"(","|"),"（","|"),";","|"),"；","|")&amp;"|")-1))))&gt;0),IF(ISNUMBER(O2431),O2431,IFERROR(VALUE(O2431),VALUE(LEFT(TRIM(O2431),FIND("|",SUBSTITUTE(SUBSTITUTE(SUBSTITUTE(SUBSTITUTE(SUBSTITUTE(TRIM(O2431),"/","|"),"(","|"),"（","|"),";","|"),"；","|")&amp;"|")-1))))*1000/IF(ISNUMBER(Q2431),Q2431,IFERROR(VALUE(Q2431),VALUE(LEFT(TRIM(Q2431),FIND("|",SUBSTITUTE(SUBSTITUTE(SUBSTITUTE(SUBSTITUTE(SUBSTITUTE(TRIM(Q2431),"/","|"),"(","|"),"（","|"),";","|"),"；","|")&amp;"|")-1)))),""),"")</x:f>
      </x:c>
      <x:c r="AJ2431" s="14" t="str">
        <x:f>IF(AI2431="","","非称重实测")</x:f>
      </x:c>
      <x:c r="AK2431" s="14" t="str"/>
      <x:c r="AL2431" s="14" t="str">
        <x:v>v3.4.6-candidate</x:v>
      </x:c>
    </x:row>
    <x:row r="2432">
      <x:c r="A2432" t="n">
        <x:v>384</x:v>
      </x:c>
      <x:c r="B2432" t="str">
        <x:v>VWA64702BEV2</x:v>
      </x:c>
      <x:c r="C2432" t="str">
        <x:v>大众汽车牌</x:v>
      </x:c>
      <x:c r="D2432" t="str">
        <x:v>大众汽车（安徽）有限公司</x:v>
      </x:c>
      <x:c r="E2432"/>
      <x:c r="F2432" t="str">
        <x:v>纯电动多用途乘用车</x:v>
      </x:c>
      <x:c r="G2432" t="str">
        <x:v>ID.UNYX 与众</x:v>
      </x:c>
      <x:c r="H2432" t="str">
        <x:v>纯电动多用途乘用车</x:v>
      </x:c>
      <x:c r="I2432" t="str">
        <x:v>SUV-C</x:v>
      </x:c>
      <x:c r="J2432" t="str">
        <x:v>BEV</x:v>
      </x:c>
      <x:c r="K2432" t="str">
        <x:v>否</x:v>
      </x:c>
      <x:c r="L2432" t="n">
        <x:v>2161</x:v>
      </x:c>
      <x:c r="M2432"/>
      <x:c r="N2432" t="n">
        <x:v>614</x:v>
      </x:c>
      <x:c r="O2432" t="n">
        <x:v>80.2</x:v>
      </x:c>
      <x:c r="P2432" t="str">
        <x:v>三元锂</x:v>
      </x:c>
      <x:c r="Q2432" t="n">
        <x:v>157.2549019607843</x:v>
      </x:c>
      <x:c r="R2432" t="n">
        <x:v>13.06</x:v>
      </x:c>
      <x:c r="S2432"/>
      <x:c r="T2432"/>
      <x:c r="U2432" t="str">
        <x:v>大众汽车自动变速器（天津）有限公司</x:v>
      </x:c>
      <x:c r="V2432" t="n">
        <x:v>170</x:v>
      </x:c>
      <x:c r="W2432" t="str">
        <x:v>EEV</x:v>
      </x:c>
      <x:c r="X2432" t="str">
        <x:v>不适用(BEV)</x:v>
      </x:c>
      <x:c r="Y2432" t="str">
        <x:v>不适用(BEV)</x:v>
      </x:c>
      <x:c r="Z2432" t="str">
        <x:v>不适用(BEV)</x:v>
      </x:c>
      <x:c r="AA2432" t="str">
        <x:v>不适用(BEV)</x:v>
      </x:c>
      <x:c r="AB2432" t="str">
        <x:v>不适用(BEV)</x:v>
      </x:c>
      <x:c r="AC2432" t="str">
        <x:v>不适用(BEV)</x:v>
      </x:c>
      <x:c r="AD2432" t="str">
        <x:v>BEV_历史批次</x:v>
      </x:c>
      <x:c r="AE2432" s="14" t="str"/>
      <x:c r="AF2432" s="14" t="str"/>
      <x:c r="AG2432" s="14" t="str">
        <x:v>待OCR/外部证据：数值语义歧义</x:v>
      </x:c>
      <x:c r="AH2432" s="15" t="n">
        <x:f>IF(R2432&lt;&gt;"",R2432,IFERROR(IF(AND(IF(ISNUMBER(O2432),O2432,IFERROR(VALUE(O2432),VALUE(LEFT(TRIM(O2432),FIND("|",SUBSTITUTE(SUBSTITUTE(SUBSTITUTE(SUBSTITUTE(SUBSTITUTE(TRIM(O2432),"/","|"),"(","|"),"（","|"),";","|"),"；","|")&amp;"|")-1))))*100/IF(ISNUMBER(N2432),N2432,IFERROR(VALUE(N2432),VALUE(LEFT(TRIM(N2432),FIND("|",SUBSTITUTE(SUBSTITUTE(SUBSTITUTE(SUBSTITUTE(SUBSTITUTE(TRIM(N2432),"/","|"),"(","|"),"（","|"),";","|"),"；","|")&amp;"|")-1))))&gt;=3,IF(ISNUMBER(O2432),O2432,IFERROR(VALUE(O2432),VALUE(LEFT(TRIM(O2432),FIND("|",SUBSTITUTE(SUBSTITUTE(SUBSTITUTE(SUBSTITUTE(SUBSTITUTE(TRIM(O2432),"/","|"),"(","|"),"（","|"),";","|"),"；","|")&amp;"|")-1))))*100/IF(ISNUMBER(N2432),N2432,IFERROR(VALUE(N2432),VALUE(LEFT(TRIM(N2432),FIND("|",SUBSTITUTE(SUBSTITUTE(SUBSTITUTE(SUBSTITUTE(SUBSTITUTE(TRIM(N2432),"/","|"),"(","|"),"（","|"),";","|"),"；","|")&amp;"|")-1))))&lt;=40),IF(ISNUMBER(O2432),O2432,IFERROR(VALUE(O2432),VALUE(LEFT(TRIM(O2432),FIND("|",SUBSTITUTE(SUBSTITUTE(SUBSTITUTE(SUBSTITUTE(SUBSTITUTE(TRIM(O2432),"/","|"),"(","|"),"（","|"),";","|"),"；","|")&amp;"|")-1))))*100/IF(ISNUMBER(N2432),N2432,IFERROR(VALUE(N2432),VALUE(LEFT(TRIM(N2432),FIND("|",SUBSTITUTE(SUBSTITUTE(SUBSTITUTE(SUBSTITUTE(SUBSTITUTE(TRIM(N2432),"/","|"),"(","|"),"（","|"),";","|"),"；","|")&amp;"|")-1)))),""),""))</x:f>
        <x:v>13.06</x:v>
      </x:c>
      <x:c r="AI2432" s="15" t="n">
        <x:f>IFERROR(IF(AND(IF(ISNUMBER(O2432),O2432,IFERROR(VALUE(O2432),VALUE(LEFT(TRIM(O2432),FIND("|",SUBSTITUTE(SUBSTITUTE(SUBSTITUTE(SUBSTITUTE(SUBSTITUTE(TRIM(O2432),"/","|"),"(","|"),"（","|"),";","|"),"；","|")&amp;"|")-1))))&gt;=75,IF(ISNUMBER(O2432),O2432,IFERROR(VALUE(O2432),VALUE(LEFT(TRIM(O2432),FIND("|",SUBSTITUTE(SUBSTITUTE(SUBSTITUTE(SUBSTITUTE(SUBSTITUTE(TRIM(O2432),"/","|"),"(","|"),"（","|"),";","|"),"；","|")&amp;"|")-1))))&lt;=85,IF(ISNUMBER(Q2432),Q2432,IFERROR(VALUE(Q2432),VALUE(LEFT(TRIM(Q2432),FIND("|",SUBSTITUTE(SUBSTITUTE(SUBSTITUTE(SUBSTITUTE(SUBSTITUTE(TRIM(Q2432),"/","|"),"(","|"),"（","|"),";","|"),"；","|")&amp;"|")-1))))&gt;0),IF(ISNUMBER(O2432),O2432,IFERROR(VALUE(O2432),VALUE(LEFT(TRIM(O2432),FIND("|",SUBSTITUTE(SUBSTITUTE(SUBSTITUTE(SUBSTITUTE(SUBSTITUTE(TRIM(O2432),"/","|"),"(","|"),"（","|"),";","|"),"；","|")&amp;"|")-1))))*1000/IF(ISNUMBER(Q2432),Q2432,IFERROR(VALUE(Q2432),VALUE(LEFT(TRIM(Q2432),FIND("|",SUBSTITUTE(SUBSTITUTE(SUBSTITUTE(SUBSTITUTE(SUBSTITUTE(TRIM(Q2432),"/","|"),"(","|"),"（","|"),";","|"),"；","|")&amp;"|")-1)))),""),"")</x:f>
        <x:v>510</x:v>
      </x:c>
      <x:c r="AJ2432" s="14" t="str">
        <x:f>IF(AI2432="","","非称重实测")</x:f>
        <x:v>非称重实测</x:v>
      </x:c>
      <x:c r="AK2432" s="14" t="str">
        <x:v>80kWh质量可推导</x:v>
      </x:c>
      <x:c r="AL2432" s="14" t="str">
        <x:v>v3.4.6-candidate</x:v>
      </x:c>
    </x:row>
    <x:row r="2433">
      <x:c r="A2433" t="n">
        <x:v>384</x:v>
      </x:c>
      <x:c r="B2433" t="str">
        <x:v>VWA64703BEV2</x:v>
      </x:c>
      <x:c r="C2433" t="str">
        <x:v>大众汽车牌</x:v>
      </x:c>
      <x:c r="D2433" t="str">
        <x:v>大众汽车（安徽）有限公司</x:v>
      </x:c>
      <x:c r="E2433"/>
      <x:c r="F2433" t="str">
        <x:v>纯电动多用途乘用车</x:v>
      </x:c>
      <x:c r="G2433" t="str">
        <x:v>ID.UNYX 与众</x:v>
      </x:c>
      <x:c r="H2433" t="str">
        <x:v>纯电动多用途乘用车</x:v>
      </x:c>
      <x:c r="I2433" t="str">
        <x:v>SUV-C</x:v>
      </x:c>
      <x:c r="J2433" t="str">
        <x:v>BEV</x:v>
      </x:c>
      <x:c r="K2433" t="str">
        <x:v>否</x:v>
      </x:c>
      <x:c r="L2433" t="n">
        <x:v>2260</x:v>
      </x:c>
      <x:c r="M2433"/>
      <x:c r="N2433" t="n">
        <x:v>555</x:v>
      </x:c>
      <x:c r="O2433" t="n">
        <x:v>80.2</x:v>
      </x:c>
      <x:c r="P2433" t="str">
        <x:v>三元锂</x:v>
      </x:c>
      <x:c r="Q2433" t="n">
        <x:v>157.2549019607843</x:v>
      </x:c>
      <x:c r="R2433" t="n">
        <x:v>14.45</x:v>
      </x:c>
      <x:c r="S2433" t="n">
        <x:v>150</x:v>
      </x:c>
      <x:c r="T2433" t="n">
        <x:v>150</x:v>
      </x:c>
      <x:c r="U2433" t="str">
        <x:v>华域麦格纳电驱动系统有限公司/大众汽车自动变速器（天津）有限公司</x:v>
      </x:c>
      <x:c r="V2433" t="str">
        <x:v>80/170</x:v>
      </x:c>
      <x:c r="W2433" t="str">
        <x:v>EDX/EEV</x:v>
      </x:c>
      <x:c r="X2433" t="str">
        <x:v>不适用(BEV)</x:v>
      </x:c>
      <x:c r="Y2433" t="str">
        <x:v>不适用(BEV)</x:v>
      </x:c>
      <x:c r="Z2433" t="str">
        <x:v>不适用(BEV)</x:v>
      </x:c>
      <x:c r="AA2433" t="str">
        <x:v>不适用(BEV)</x:v>
      </x:c>
      <x:c r="AB2433" t="str">
        <x:v>不适用(BEV)</x:v>
      </x:c>
      <x:c r="AC2433" t="str">
        <x:v>不适用(BEV)</x:v>
      </x:c>
      <x:c r="AD2433" t="str">
        <x:v>BEV_历史批次</x:v>
      </x:c>
      <x:c r="AE2433" s="14" t="str">
        <x:v>170</x:v>
      </x:c>
      <x:c r="AF2433" s="14" t="str"/>
      <x:c r="AG2433" s="14" t="str">
        <x:v>源字段可解析</x:v>
      </x:c>
      <x:c r="AH2433" s="15" t="n">
        <x:f>IF(R2433&lt;&gt;"",R2433,IFERROR(IF(AND(IF(ISNUMBER(O2433),O2433,IFERROR(VALUE(O2433),VALUE(LEFT(TRIM(O2433),FIND("|",SUBSTITUTE(SUBSTITUTE(SUBSTITUTE(SUBSTITUTE(SUBSTITUTE(TRIM(O2433),"/","|"),"(","|"),"（","|"),";","|"),"；","|")&amp;"|")-1))))*100/IF(ISNUMBER(N2433),N2433,IFERROR(VALUE(N2433),VALUE(LEFT(TRIM(N2433),FIND("|",SUBSTITUTE(SUBSTITUTE(SUBSTITUTE(SUBSTITUTE(SUBSTITUTE(TRIM(N2433),"/","|"),"(","|"),"（","|"),";","|"),"；","|")&amp;"|")-1))))&gt;=3,IF(ISNUMBER(O2433),O2433,IFERROR(VALUE(O2433),VALUE(LEFT(TRIM(O2433),FIND("|",SUBSTITUTE(SUBSTITUTE(SUBSTITUTE(SUBSTITUTE(SUBSTITUTE(TRIM(O2433),"/","|"),"(","|"),"（","|"),";","|"),"；","|")&amp;"|")-1))))*100/IF(ISNUMBER(N2433),N2433,IFERROR(VALUE(N2433),VALUE(LEFT(TRIM(N2433),FIND("|",SUBSTITUTE(SUBSTITUTE(SUBSTITUTE(SUBSTITUTE(SUBSTITUTE(TRIM(N2433),"/","|"),"(","|"),"（","|"),";","|"),"；","|")&amp;"|")-1))))&lt;=40),IF(ISNUMBER(O2433),O2433,IFERROR(VALUE(O2433),VALUE(LEFT(TRIM(O2433),FIND("|",SUBSTITUTE(SUBSTITUTE(SUBSTITUTE(SUBSTITUTE(SUBSTITUTE(TRIM(O2433),"/","|"),"(","|"),"（","|"),";","|"),"；","|")&amp;"|")-1))))*100/IF(ISNUMBER(N2433),N2433,IFERROR(VALUE(N2433),VALUE(LEFT(TRIM(N2433),FIND("|",SUBSTITUTE(SUBSTITUTE(SUBSTITUTE(SUBSTITUTE(SUBSTITUTE(TRIM(N2433),"/","|"),"(","|"),"（","|"),";","|"),"；","|")&amp;"|")-1)))),""),""))</x:f>
        <x:v>14.45</x:v>
      </x:c>
      <x:c r="AI2433" s="15" t="n">
        <x:f>IFERROR(IF(AND(IF(ISNUMBER(O2433),O2433,IFERROR(VALUE(O2433),VALUE(LEFT(TRIM(O2433),FIND("|",SUBSTITUTE(SUBSTITUTE(SUBSTITUTE(SUBSTITUTE(SUBSTITUTE(TRIM(O2433),"/","|"),"(","|"),"（","|"),";","|"),"；","|")&amp;"|")-1))))&gt;=75,IF(ISNUMBER(O2433),O2433,IFERROR(VALUE(O2433),VALUE(LEFT(TRIM(O2433),FIND("|",SUBSTITUTE(SUBSTITUTE(SUBSTITUTE(SUBSTITUTE(SUBSTITUTE(TRIM(O2433),"/","|"),"(","|"),"（","|"),";","|"),"；","|")&amp;"|")-1))))&lt;=85,IF(ISNUMBER(Q2433),Q2433,IFERROR(VALUE(Q2433),VALUE(LEFT(TRIM(Q2433),FIND("|",SUBSTITUTE(SUBSTITUTE(SUBSTITUTE(SUBSTITUTE(SUBSTITUTE(TRIM(Q2433),"/","|"),"(","|"),"（","|"),";","|"),"；","|")&amp;"|")-1))))&gt;0),IF(ISNUMBER(O2433),O2433,IFERROR(VALUE(O2433),VALUE(LEFT(TRIM(O2433),FIND("|",SUBSTITUTE(SUBSTITUTE(SUBSTITUTE(SUBSTITUTE(SUBSTITUTE(TRIM(O2433),"/","|"),"(","|"),"（","|"),";","|"),"；","|")&amp;"|")-1))))*1000/IF(ISNUMBER(Q2433),Q2433,IFERROR(VALUE(Q2433),VALUE(LEFT(TRIM(Q2433),FIND("|",SUBSTITUTE(SUBSTITUTE(SUBSTITUTE(SUBSTITUTE(SUBSTITUTE(TRIM(Q2433),"/","|"),"(","|"),"（","|"),";","|"),"；","|")&amp;"|")-1)))),""),"")</x:f>
        <x:v>510</x:v>
      </x:c>
      <x:c r="AJ2433" s="14" t="str">
        <x:f>IF(AI2433="","","非称重实测")</x:f>
        <x:v>非称重实测</x:v>
      </x:c>
      <x:c r="AK2433" s="14" t="str">
        <x:v>80kWh质量可推导</x:v>
      </x:c>
      <x:c r="AL2433" s="14" t="str">
        <x:v>v3.4.6-candidate</x:v>
      </x:c>
    </x:row>
    <x:row r="2434">
      <x:c r="A2434" t="n">
        <x:v>384</x:v>
      </x:c>
      <x:c r="B2434" t="str">
        <x:v>BYD6485ST6HEV</x:v>
      </x:c>
      <x:c r="C2434" t="str">
        <x:v>比亚迪牌</x:v>
      </x:c>
      <x:c r="D2434" t="str">
        <x:v>比亚迪汽车工业有限公司</x:v>
      </x:c>
      <x:c r="E2434" t="str">
        <x:v>比亚迪</x:v>
      </x:c>
      <x:c r="F2434" t="str">
        <x:v>插电式混合动力多用途乘用车</x:v>
      </x:c>
      <x:c r="G2434" t="str">
        <x:v>比亚迪宋、比亚迪宋L</x:v>
      </x:c>
      <x:c r="H2434" t="str">
        <x:v>插电式混合动力多用途乘用车</x:v>
      </x:c>
      <x:c r="I2434" t="str">
        <x:v>SUV-C</x:v>
      </x:c>
      <x:c r="J2434" t="str">
        <x:v>PHEV</x:v>
      </x:c>
      <x:c r="K2434" t="str">
        <x:v>否</x:v>
      </x:c>
      <x:c r="L2434" t="n">
        <x:v>1930</x:v>
      </x:c>
      <x:c r="M2434" t="n">
        <x:v>2920</x:v>
      </x:c>
      <x:c r="N2434" t="n">
        <x:v>91</x:v>
      </x:c>
      <x:c r="O2434" t="n">
        <x:v>18.316</x:v>
      </x:c>
      <x:c r="P2434" t="str">
        <x:v>磷酸铁锂</x:v>
      </x:c>
      <x:c r="Q2434" t="n">
        <x:v>101.1933701657458</x:v>
      </x:c>
      <x:c r="R2434" t="n">
        <x:v>20.13</x:v>
      </x:c>
      <x:c r="S2434" t="n">
        <x:v>180</x:v>
      </x:c>
      <x:c r="T2434" t="n">
        <x:v>180</x:v>
      </x:c>
      <x:c r="U2434"/>
      <x:c r="V2434" t="n">
        <x:v>160</x:v>
      </x:c>
      <x:c r="W2434"/>
      <x:c r="X2434"/>
      <x:c r="Y2434" t="n">
        <x:v>4.95</x:v>
      </x:c>
      <x:c r="Z2434" t="n">
        <x:v>1498</x:v>
      </x:c>
      <x:c r="AA2434" t="n">
        <x:v>74</x:v>
      </x:c>
      <x:c r="AB2434"/>
      <x:c r="AC2434" t="str">
        <x:v>BYD472QC</x:v>
      </x:c>
      <x:c r="AD2434" t="str">
        <x:v>PHEV_历史批次</x:v>
      </x:c>
      <x:c r="AE2434" s="14" t="str"/>
      <x:c r="AF2434" s="14" t="str"/>
      <x:c r="AG2434" s="14" t="str">
        <x:v>待OCR/外部证据：数值语义歧义</x:v>
      </x:c>
      <x:c r="AH2434" s="15" t="n">
        <x:f>IF(R2434&lt;&gt;"",R2434,IFERROR(IF(AND(IF(ISNUMBER(O2434),O2434,IFERROR(VALUE(O2434),VALUE(LEFT(TRIM(O2434),FIND("|",SUBSTITUTE(SUBSTITUTE(SUBSTITUTE(SUBSTITUTE(SUBSTITUTE(TRIM(O2434),"/","|"),"(","|"),"（","|"),";","|"),"；","|")&amp;"|")-1))))*100/IF(ISNUMBER(N2434),N2434,IFERROR(VALUE(N2434),VALUE(LEFT(TRIM(N2434),FIND("|",SUBSTITUTE(SUBSTITUTE(SUBSTITUTE(SUBSTITUTE(SUBSTITUTE(TRIM(N2434),"/","|"),"(","|"),"（","|"),";","|"),"；","|")&amp;"|")-1))))&gt;=3,IF(ISNUMBER(O2434),O2434,IFERROR(VALUE(O2434),VALUE(LEFT(TRIM(O2434),FIND("|",SUBSTITUTE(SUBSTITUTE(SUBSTITUTE(SUBSTITUTE(SUBSTITUTE(TRIM(O2434),"/","|"),"(","|"),"（","|"),";","|"),"；","|")&amp;"|")-1))))*100/IF(ISNUMBER(N2434),N2434,IFERROR(VALUE(N2434),VALUE(LEFT(TRIM(N2434),FIND("|",SUBSTITUTE(SUBSTITUTE(SUBSTITUTE(SUBSTITUTE(SUBSTITUTE(TRIM(N2434),"/","|"),"(","|"),"（","|"),";","|"),"；","|")&amp;"|")-1))))&lt;=40),IF(ISNUMBER(O2434),O2434,IFERROR(VALUE(O2434),VALUE(LEFT(TRIM(O2434),FIND("|",SUBSTITUTE(SUBSTITUTE(SUBSTITUTE(SUBSTITUTE(SUBSTITUTE(TRIM(O2434),"/","|"),"(","|"),"（","|"),";","|"),"；","|")&amp;"|")-1))))*100/IF(ISNUMBER(N2434),N2434,IFERROR(VALUE(N2434),VALUE(LEFT(TRIM(N2434),FIND("|",SUBSTITUTE(SUBSTITUTE(SUBSTITUTE(SUBSTITUTE(SUBSTITUTE(TRIM(N2434),"/","|"),"(","|"),"（","|"),";","|"),"；","|")&amp;"|")-1)))),""),""))</x:f>
        <x:v>20.13</x:v>
      </x:c>
      <x:c r="AI2434" s="15" t="str">
        <x:f>IFERROR(IF(AND(IF(ISNUMBER(O2434),O2434,IFERROR(VALUE(O2434),VALUE(LEFT(TRIM(O2434),FIND("|",SUBSTITUTE(SUBSTITUTE(SUBSTITUTE(SUBSTITUTE(SUBSTITUTE(TRIM(O2434),"/","|"),"(","|"),"（","|"),";","|"),"；","|")&amp;"|")-1))))&gt;=75,IF(ISNUMBER(O2434),O2434,IFERROR(VALUE(O2434),VALUE(LEFT(TRIM(O2434),FIND("|",SUBSTITUTE(SUBSTITUTE(SUBSTITUTE(SUBSTITUTE(SUBSTITUTE(TRIM(O2434),"/","|"),"(","|"),"（","|"),";","|"),"；","|")&amp;"|")-1))))&lt;=85,IF(ISNUMBER(Q2434),Q2434,IFERROR(VALUE(Q2434),VALUE(LEFT(TRIM(Q2434),FIND("|",SUBSTITUTE(SUBSTITUTE(SUBSTITUTE(SUBSTITUTE(SUBSTITUTE(TRIM(Q2434),"/","|"),"(","|"),"（","|"),";","|"),"；","|")&amp;"|")-1))))&gt;0),IF(ISNUMBER(O2434),O2434,IFERROR(VALUE(O2434),VALUE(LEFT(TRIM(O2434),FIND("|",SUBSTITUTE(SUBSTITUTE(SUBSTITUTE(SUBSTITUTE(SUBSTITUTE(TRIM(O2434),"/","|"),"(","|"),"（","|"),";","|"),"；","|")&amp;"|")-1))))*1000/IF(ISNUMBER(Q2434),Q2434,IFERROR(VALUE(Q2434),VALUE(LEFT(TRIM(Q2434),FIND("|",SUBSTITUTE(SUBSTITUTE(SUBSTITUTE(SUBSTITUTE(SUBSTITUTE(TRIM(Q2434),"/","|"),"(","|"),"（","|"),";","|"),"；","|")&amp;"|")-1)))),""),"")</x:f>
      </x:c>
      <x:c r="AJ2434" s="14" t="str">
        <x:f>IF(AI2434="","","非称重实测")</x:f>
      </x:c>
      <x:c r="AK2434" s="14" t="str"/>
      <x:c r="AL2434" s="14" t="str">
        <x:v>v3.4.6-candidate</x:v>
      </x:c>
    </x:row>
    <x:row r="2435">
      <x:c r="A2435" t="n">
        <x:v>384</x:v>
      </x:c>
      <x:c r="B2435" t="str">
        <x:v>BYD6485ST6HEV1</x:v>
      </x:c>
      <x:c r="C2435" t="str">
        <x:v>比亚迪牌</x:v>
      </x:c>
      <x:c r="D2435" t="str">
        <x:v>比亚迪汽车工业有限公司</x:v>
      </x:c>
      <x:c r="E2435" t="str">
        <x:v>比亚迪</x:v>
      </x:c>
      <x:c r="F2435" t="str">
        <x:v>插电式混合动力多用途乘用车</x:v>
      </x:c>
      <x:c r="G2435" t="str">
        <x:v>比亚迪宋、比亚迪宋L</x:v>
      </x:c>
      <x:c r="H2435" t="str">
        <x:v>插电式混合动力多用途乘用车</x:v>
      </x:c>
      <x:c r="I2435" t="str">
        <x:v>SUV-C</x:v>
      </x:c>
      <x:c r="J2435" t="str">
        <x:v>PHEV</x:v>
      </x:c>
      <x:c r="K2435" t="str">
        <x:v>否</x:v>
      </x:c>
      <x:c r="L2435" t="n">
        <x:v>2000</x:v>
      </x:c>
      <x:c r="M2435" t="n">
        <x:v>2920</x:v>
      </x:c>
      <x:c r="N2435" t="n">
        <x:v>128</x:v>
      </x:c>
      <x:c r="O2435" t="n">
        <x:v>26.593</x:v>
      </x:c>
      <x:c r="P2435" t="str">
        <x:v>磷酸铁锂</x:v>
      </x:c>
      <x:c r="Q2435" t="n">
        <x:v>115.1212121212121</x:v>
      </x:c>
      <x:c r="R2435" t="n">
        <x:v>20.78</x:v>
      </x:c>
      <x:c r="S2435" t="n">
        <x:v>180</x:v>
      </x:c>
      <x:c r="T2435" t="n">
        <x:v>180</x:v>
      </x:c>
      <x:c r="U2435"/>
      <x:c r="V2435" t="n">
        <x:v>160</x:v>
      </x:c>
      <x:c r="W2435"/>
      <x:c r="X2435"/>
      <x:c r="Y2435" t="n">
        <x:v>4.98</x:v>
      </x:c>
      <x:c r="Z2435" t="n">
        <x:v>1498</x:v>
      </x:c>
      <x:c r="AA2435" t="n">
        <x:v>74</x:v>
      </x:c>
      <x:c r="AB2435"/>
      <x:c r="AC2435" t="str">
        <x:v>BYD472QC</x:v>
      </x:c>
      <x:c r="AD2435" t="str">
        <x:v>PHEV_历史批次</x:v>
      </x:c>
      <x:c r="AE2435" s="14" t="str"/>
      <x:c r="AF2435" s="14" t="str"/>
      <x:c r="AG2435" s="14" t="str">
        <x:v>待OCR/外部证据：数值语义歧义</x:v>
      </x:c>
      <x:c r="AH2435" s="15" t="n">
        <x:f>IF(R2435&lt;&gt;"",R2435,IFERROR(IF(AND(IF(ISNUMBER(O2435),O2435,IFERROR(VALUE(O2435),VALUE(LEFT(TRIM(O2435),FIND("|",SUBSTITUTE(SUBSTITUTE(SUBSTITUTE(SUBSTITUTE(SUBSTITUTE(TRIM(O2435),"/","|"),"(","|"),"（","|"),";","|"),"；","|")&amp;"|")-1))))*100/IF(ISNUMBER(N2435),N2435,IFERROR(VALUE(N2435),VALUE(LEFT(TRIM(N2435),FIND("|",SUBSTITUTE(SUBSTITUTE(SUBSTITUTE(SUBSTITUTE(SUBSTITUTE(TRIM(N2435),"/","|"),"(","|"),"（","|"),";","|"),"；","|")&amp;"|")-1))))&gt;=3,IF(ISNUMBER(O2435),O2435,IFERROR(VALUE(O2435),VALUE(LEFT(TRIM(O2435),FIND("|",SUBSTITUTE(SUBSTITUTE(SUBSTITUTE(SUBSTITUTE(SUBSTITUTE(TRIM(O2435),"/","|"),"(","|"),"（","|"),";","|"),"；","|")&amp;"|")-1))))*100/IF(ISNUMBER(N2435),N2435,IFERROR(VALUE(N2435),VALUE(LEFT(TRIM(N2435),FIND("|",SUBSTITUTE(SUBSTITUTE(SUBSTITUTE(SUBSTITUTE(SUBSTITUTE(TRIM(N2435),"/","|"),"(","|"),"（","|"),";","|"),"；","|")&amp;"|")-1))))&lt;=40),IF(ISNUMBER(O2435),O2435,IFERROR(VALUE(O2435),VALUE(LEFT(TRIM(O2435),FIND("|",SUBSTITUTE(SUBSTITUTE(SUBSTITUTE(SUBSTITUTE(SUBSTITUTE(TRIM(O2435),"/","|"),"(","|"),"（","|"),";","|"),"；","|")&amp;"|")-1))))*100/IF(ISNUMBER(N2435),N2435,IFERROR(VALUE(N2435),VALUE(LEFT(TRIM(N2435),FIND("|",SUBSTITUTE(SUBSTITUTE(SUBSTITUTE(SUBSTITUTE(SUBSTITUTE(TRIM(N2435),"/","|"),"(","|"),"（","|"),";","|"),"；","|")&amp;"|")-1)))),""),""))</x:f>
        <x:v>20.78</x:v>
      </x:c>
      <x:c r="AI2435" s="15" t="str">
        <x:f>IFERROR(IF(AND(IF(ISNUMBER(O2435),O2435,IFERROR(VALUE(O2435),VALUE(LEFT(TRIM(O2435),FIND("|",SUBSTITUTE(SUBSTITUTE(SUBSTITUTE(SUBSTITUTE(SUBSTITUTE(TRIM(O2435),"/","|"),"(","|"),"（","|"),";","|"),"；","|")&amp;"|")-1))))&gt;=75,IF(ISNUMBER(O2435),O2435,IFERROR(VALUE(O2435),VALUE(LEFT(TRIM(O2435),FIND("|",SUBSTITUTE(SUBSTITUTE(SUBSTITUTE(SUBSTITUTE(SUBSTITUTE(TRIM(O2435),"/","|"),"(","|"),"（","|"),";","|"),"；","|")&amp;"|")-1))))&lt;=85,IF(ISNUMBER(Q2435),Q2435,IFERROR(VALUE(Q2435),VALUE(LEFT(TRIM(Q2435),FIND("|",SUBSTITUTE(SUBSTITUTE(SUBSTITUTE(SUBSTITUTE(SUBSTITUTE(TRIM(Q2435),"/","|"),"(","|"),"（","|"),";","|"),"；","|")&amp;"|")-1))))&gt;0),IF(ISNUMBER(O2435),O2435,IFERROR(VALUE(O2435),VALUE(LEFT(TRIM(O2435),FIND("|",SUBSTITUTE(SUBSTITUTE(SUBSTITUTE(SUBSTITUTE(SUBSTITUTE(TRIM(O2435),"/","|"),"(","|"),"（","|"),";","|"),"；","|")&amp;"|")-1))))*1000/IF(ISNUMBER(Q2435),Q2435,IFERROR(VALUE(Q2435),VALUE(LEFT(TRIM(Q2435),FIND("|",SUBSTITUTE(SUBSTITUTE(SUBSTITUTE(SUBSTITUTE(SUBSTITUTE(TRIM(Q2435),"/","|"),"(","|"),"（","|"),";","|"),"；","|")&amp;"|")-1)))),""),"")</x:f>
      </x:c>
      <x:c r="AJ2435" s="14" t="str">
        <x:f>IF(AI2435="","","非称重实测")</x:f>
      </x:c>
      <x:c r="AK2435" s="14" t="str"/>
      <x:c r="AL2435" s="14" t="str">
        <x:v>v3.4.6-candidate</x:v>
      </x:c>
    </x:row>
    <x:row r="2436">
      <x:c r="A2436" t="n">
        <x:v>384</x:v>
      </x:c>
      <x:c r="B2436" t="str">
        <x:v>BYD7151Y6HEV2</x:v>
      </x:c>
      <x:c r="C2436" t="str">
        <x:v>比亚迪牌</x:v>
      </x:c>
      <x:c r="D2436" t="str">
        <x:v>比亚迪汽车工业有限公司</x:v>
      </x:c>
      <x:c r="E2436" t="str">
        <x:v>比亚迪</x:v>
      </x:c>
      <x:c r="F2436" t="str">
        <x:v>插电式混合动力轿车</x:v>
      </x:c>
      <x:c r="G2436" t="str">
        <x:v>比亚迪海豹07,比亚迪海豹</x:v>
      </x:c>
      <x:c r="H2436" t="str">
        <x:v>插电式混合动力轿车</x:v>
      </x:c>
      <x:c r="I2436" t="str">
        <x:v>Car-D</x:v>
      </x:c>
      <x:c r="J2436" t="str">
        <x:v>PHEV</x:v>
      </x:c>
      <x:c r="K2436" t="str">
        <x:v>否</x:v>
      </x:c>
      <x:c r="L2436" t="n">
        <x:v>1795</x:v>
      </x:c>
      <x:c r="M2436" t="n">
        <x:v>2920</x:v>
      </x:c>
      <x:c r="N2436" t="n">
        <x:v>55</x:v>
      </x:c>
      <x:c r="O2436" t="n">
        <x:v>10.08</x:v>
      </x:c>
      <x:c r="P2436" t="str">
        <x:v>磷酸铁锂</x:v>
      </x:c>
      <x:c r="Q2436" t="n">
        <x:v>95.09433962264151</x:v>
      </x:c>
      <x:c r="R2436" t="n">
        <x:v>18.33</x:v>
      </x:c>
      <x:c r="S2436" t="n">
        <x:v>180</x:v>
      </x:c>
      <x:c r="T2436" t="n">
        <x:v>180</x:v>
      </x:c>
      <x:c r="U2436"/>
      <x:c r="V2436" t="n">
        <x:v>160</x:v>
      </x:c>
      <x:c r="W2436"/>
      <x:c r="X2436"/>
      <x:c r="Y2436" t="n">
        <x:v>4.2</x:v>
      </x:c>
      <x:c r="Z2436" t="n">
        <x:v>1498</x:v>
      </x:c>
      <x:c r="AA2436" t="n">
        <x:v>74</x:v>
      </x:c>
      <x:c r="AB2436"/>
      <x:c r="AC2436" t="str">
        <x:v>BYD472QC</x:v>
      </x:c>
      <x:c r="AD2436" t="str">
        <x:v>PHEV_历史批次</x:v>
      </x:c>
      <x:c r="AE2436" s="14" t="str"/>
      <x:c r="AF2436" s="14" t="str"/>
      <x:c r="AG2436" s="14" t="str">
        <x:v>待OCR/外部证据：数值语义歧义</x:v>
      </x:c>
      <x:c r="AH2436" s="15" t="n">
        <x:f>IF(R2436&lt;&gt;"",R2436,IFERROR(IF(AND(IF(ISNUMBER(O2436),O2436,IFERROR(VALUE(O2436),VALUE(LEFT(TRIM(O2436),FIND("|",SUBSTITUTE(SUBSTITUTE(SUBSTITUTE(SUBSTITUTE(SUBSTITUTE(TRIM(O2436),"/","|"),"(","|"),"（","|"),";","|"),"；","|")&amp;"|")-1))))*100/IF(ISNUMBER(N2436),N2436,IFERROR(VALUE(N2436),VALUE(LEFT(TRIM(N2436),FIND("|",SUBSTITUTE(SUBSTITUTE(SUBSTITUTE(SUBSTITUTE(SUBSTITUTE(TRIM(N2436),"/","|"),"(","|"),"（","|"),";","|"),"；","|")&amp;"|")-1))))&gt;=3,IF(ISNUMBER(O2436),O2436,IFERROR(VALUE(O2436),VALUE(LEFT(TRIM(O2436),FIND("|",SUBSTITUTE(SUBSTITUTE(SUBSTITUTE(SUBSTITUTE(SUBSTITUTE(TRIM(O2436),"/","|"),"(","|"),"（","|"),";","|"),"；","|")&amp;"|")-1))))*100/IF(ISNUMBER(N2436),N2436,IFERROR(VALUE(N2436),VALUE(LEFT(TRIM(N2436),FIND("|",SUBSTITUTE(SUBSTITUTE(SUBSTITUTE(SUBSTITUTE(SUBSTITUTE(TRIM(N2436),"/","|"),"(","|"),"（","|"),";","|"),"；","|")&amp;"|")-1))))&lt;=40),IF(ISNUMBER(O2436),O2436,IFERROR(VALUE(O2436),VALUE(LEFT(TRIM(O2436),FIND("|",SUBSTITUTE(SUBSTITUTE(SUBSTITUTE(SUBSTITUTE(SUBSTITUTE(TRIM(O2436),"/","|"),"(","|"),"（","|"),";","|"),"；","|")&amp;"|")-1))))*100/IF(ISNUMBER(N2436),N2436,IFERROR(VALUE(N2436),VALUE(LEFT(TRIM(N2436),FIND("|",SUBSTITUTE(SUBSTITUTE(SUBSTITUTE(SUBSTITUTE(SUBSTITUTE(TRIM(N2436),"/","|"),"(","|"),"（","|"),";","|"),"；","|")&amp;"|")-1)))),""),""))</x:f>
        <x:v>18.33</x:v>
      </x:c>
      <x:c r="AI2436" s="15" t="str">
        <x:f>IFERROR(IF(AND(IF(ISNUMBER(O2436),O2436,IFERROR(VALUE(O2436),VALUE(LEFT(TRIM(O2436),FIND("|",SUBSTITUTE(SUBSTITUTE(SUBSTITUTE(SUBSTITUTE(SUBSTITUTE(TRIM(O2436),"/","|"),"(","|"),"（","|"),";","|"),"；","|")&amp;"|")-1))))&gt;=75,IF(ISNUMBER(O2436),O2436,IFERROR(VALUE(O2436),VALUE(LEFT(TRIM(O2436),FIND("|",SUBSTITUTE(SUBSTITUTE(SUBSTITUTE(SUBSTITUTE(SUBSTITUTE(TRIM(O2436),"/","|"),"(","|"),"（","|"),";","|"),"；","|")&amp;"|")-1))))&lt;=85,IF(ISNUMBER(Q2436),Q2436,IFERROR(VALUE(Q2436),VALUE(LEFT(TRIM(Q2436),FIND("|",SUBSTITUTE(SUBSTITUTE(SUBSTITUTE(SUBSTITUTE(SUBSTITUTE(TRIM(Q2436),"/","|"),"(","|"),"（","|"),";","|"),"；","|")&amp;"|")-1))))&gt;0),IF(ISNUMBER(O2436),O2436,IFERROR(VALUE(O2436),VALUE(LEFT(TRIM(O2436),FIND("|",SUBSTITUTE(SUBSTITUTE(SUBSTITUTE(SUBSTITUTE(SUBSTITUTE(TRIM(O2436),"/","|"),"(","|"),"（","|"),";","|"),"；","|")&amp;"|")-1))))*1000/IF(ISNUMBER(Q2436),Q2436,IFERROR(VALUE(Q2436),VALUE(LEFT(TRIM(Q2436),FIND("|",SUBSTITUTE(SUBSTITUTE(SUBSTITUTE(SUBSTITUTE(SUBSTITUTE(TRIM(Q2436),"/","|"),"(","|"),"（","|"),";","|"),"；","|")&amp;"|")-1)))),""),"")</x:f>
      </x:c>
      <x:c r="AJ2436" s="14" t="str">
        <x:f>IF(AI2436="","","非称重实测")</x:f>
      </x:c>
      <x:c r="AK2436" s="14" t="str"/>
      <x:c r="AL2436" s="14" t="str">
        <x:v>v3.4.6-candidate</x:v>
      </x:c>
    </x:row>
    <x:row r="2437">
      <x:c r="A2437" t="n">
        <x:v>384</x:v>
      </x:c>
      <x:c r="B2437" t="str">
        <x:v>BYD7151Y6HEV3</x:v>
      </x:c>
      <x:c r="C2437" t="str">
        <x:v>比亚迪牌</x:v>
      </x:c>
      <x:c r="D2437" t="str">
        <x:v>比亚迪汽车工业有限公司</x:v>
      </x:c>
      <x:c r="E2437" t="str">
        <x:v>比亚迪</x:v>
      </x:c>
      <x:c r="F2437" t="str">
        <x:v>插电式混合动力轿车</x:v>
      </x:c>
      <x:c r="G2437" t="str">
        <x:v>比亚迪海豹07,比亚迪海豹</x:v>
      </x:c>
      <x:c r="H2437" t="str">
        <x:v>插电式混合动力轿车</x:v>
      </x:c>
      <x:c r="I2437" t="str">
        <x:v>Car-D</x:v>
      </x:c>
      <x:c r="J2437" t="str">
        <x:v>PHEV</x:v>
      </x:c>
      <x:c r="K2437" t="str">
        <x:v>否</x:v>
      </x:c>
      <x:c r="L2437" t="n">
        <x:v>1900</x:v>
      </x:c>
      <x:c r="M2437" t="n">
        <x:v>2920</x:v>
      </x:c>
      <x:c r="N2437" t="n">
        <x:v>100</x:v>
      </x:c>
      <x:c r="O2437" t="n">
        <x:v>17.626</x:v>
      </x:c>
      <x:c r="P2437" t="str">
        <x:v>磷酸铁锂</x:v>
      </x:c>
      <x:c r="Q2437" t="n">
        <x:v>99.02247191011236</x:v>
      </x:c>
      <x:c r="R2437" t="n">
        <x:v>17.63</x:v>
      </x:c>
      <x:c r="S2437" t="n">
        <x:v>180</x:v>
      </x:c>
      <x:c r="T2437" t="n">
        <x:v>180</x:v>
      </x:c>
      <x:c r="U2437"/>
      <x:c r="V2437" t="n">
        <x:v>160</x:v>
      </x:c>
      <x:c r="W2437"/>
      <x:c r="X2437"/>
      <x:c r="Y2437" t="n">
        <x:v>4.4</x:v>
      </x:c>
      <x:c r="Z2437" t="n">
        <x:v>1498</x:v>
      </x:c>
      <x:c r="AA2437" t="n">
        <x:v>74</x:v>
      </x:c>
      <x:c r="AB2437"/>
      <x:c r="AC2437" t="str">
        <x:v>BYD472QC</x:v>
      </x:c>
      <x:c r="AD2437" t="str">
        <x:v>PHEV_历史批次</x:v>
      </x:c>
      <x:c r="AE2437" s="14" t="str"/>
      <x:c r="AF2437" s="14" t="str"/>
      <x:c r="AG2437" s="14" t="str">
        <x:v>待OCR/外部证据：数值语义歧义</x:v>
      </x:c>
      <x:c r="AH2437" s="15" t="n">
        <x:f>IF(R2437&lt;&gt;"",R2437,IFERROR(IF(AND(IF(ISNUMBER(O2437),O2437,IFERROR(VALUE(O2437),VALUE(LEFT(TRIM(O2437),FIND("|",SUBSTITUTE(SUBSTITUTE(SUBSTITUTE(SUBSTITUTE(SUBSTITUTE(TRIM(O2437),"/","|"),"(","|"),"（","|"),";","|"),"；","|")&amp;"|")-1))))*100/IF(ISNUMBER(N2437),N2437,IFERROR(VALUE(N2437),VALUE(LEFT(TRIM(N2437),FIND("|",SUBSTITUTE(SUBSTITUTE(SUBSTITUTE(SUBSTITUTE(SUBSTITUTE(TRIM(N2437),"/","|"),"(","|"),"（","|"),";","|"),"；","|")&amp;"|")-1))))&gt;=3,IF(ISNUMBER(O2437),O2437,IFERROR(VALUE(O2437),VALUE(LEFT(TRIM(O2437),FIND("|",SUBSTITUTE(SUBSTITUTE(SUBSTITUTE(SUBSTITUTE(SUBSTITUTE(TRIM(O2437),"/","|"),"(","|"),"（","|"),";","|"),"；","|")&amp;"|")-1))))*100/IF(ISNUMBER(N2437),N2437,IFERROR(VALUE(N2437),VALUE(LEFT(TRIM(N2437),FIND("|",SUBSTITUTE(SUBSTITUTE(SUBSTITUTE(SUBSTITUTE(SUBSTITUTE(TRIM(N2437),"/","|"),"(","|"),"（","|"),";","|"),"；","|")&amp;"|")-1))))&lt;=40),IF(ISNUMBER(O2437),O2437,IFERROR(VALUE(O2437),VALUE(LEFT(TRIM(O2437),FIND("|",SUBSTITUTE(SUBSTITUTE(SUBSTITUTE(SUBSTITUTE(SUBSTITUTE(TRIM(O2437),"/","|"),"(","|"),"（","|"),";","|"),"；","|")&amp;"|")-1))))*100/IF(ISNUMBER(N2437),N2437,IFERROR(VALUE(N2437),VALUE(LEFT(TRIM(N2437),FIND("|",SUBSTITUTE(SUBSTITUTE(SUBSTITUTE(SUBSTITUTE(SUBSTITUTE(TRIM(N2437),"/","|"),"(","|"),"（","|"),";","|"),"；","|")&amp;"|")-1)))),""),""))</x:f>
        <x:v>17.63</x:v>
      </x:c>
      <x:c r="AI2437" s="15" t="str">
        <x:f>IFERROR(IF(AND(IF(ISNUMBER(O2437),O2437,IFERROR(VALUE(O2437),VALUE(LEFT(TRIM(O2437),FIND("|",SUBSTITUTE(SUBSTITUTE(SUBSTITUTE(SUBSTITUTE(SUBSTITUTE(TRIM(O2437),"/","|"),"(","|"),"（","|"),";","|"),"；","|")&amp;"|")-1))))&gt;=75,IF(ISNUMBER(O2437),O2437,IFERROR(VALUE(O2437),VALUE(LEFT(TRIM(O2437),FIND("|",SUBSTITUTE(SUBSTITUTE(SUBSTITUTE(SUBSTITUTE(SUBSTITUTE(TRIM(O2437),"/","|"),"(","|"),"（","|"),";","|"),"；","|")&amp;"|")-1))))&lt;=85,IF(ISNUMBER(Q2437),Q2437,IFERROR(VALUE(Q2437),VALUE(LEFT(TRIM(Q2437),FIND("|",SUBSTITUTE(SUBSTITUTE(SUBSTITUTE(SUBSTITUTE(SUBSTITUTE(TRIM(Q2437),"/","|"),"(","|"),"（","|"),";","|"),"；","|")&amp;"|")-1))))&gt;0),IF(ISNUMBER(O2437),O2437,IFERROR(VALUE(O2437),VALUE(LEFT(TRIM(O2437),FIND("|",SUBSTITUTE(SUBSTITUTE(SUBSTITUTE(SUBSTITUTE(SUBSTITUTE(TRIM(O2437),"/","|"),"(","|"),"（","|"),";","|"),"；","|")&amp;"|")-1))))*1000/IF(ISNUMBER(Q2437),Q2437,IFERROR(VALUE(Q2437),VALUE(LEFT(TRIM(Q2437),FIND("|",SUBSTITUTE(SUBSTITUTE(SUBSTITUTE(SUBSTITUTE(SUBSTITUTE(TRIM(Q2437),"/","|"),"(","|"),"（","|"),";","|"),"；","|")&amp;"|")-1)))),""),"")</x:f>
      </x:c>
      <x:c r="AJ2437" s="14" t="str">
        <x:f>IF(AI2437="","","非称重实测")</x:f>
      </x:c>
      <x:c r="AK2437" s="14" t="str"/>
      <x:c r="AL2437" s="14" t="str">
        <x:v>v3.4.6-candidate</x:v>
      </x:c>
    </x:row>
    <x:row r="2438">
      <x:c r="A2438" t="n">
        <x:v>384</x:v>
      </x:c>
      <x:c r="B2438" t="str">
        <x:v>BYD7151YT6HEV6</x:v>
      </x:c>
      <x:c r="C2438" t="str">
        <x:v>比亚迪牌</x:v>
      </x:c>
      <x:c r="D2438" t="str">
        <x:v>比亚迪汽车工业有限公司</x:v>
      </x:c>
      <x:c r="E2438" t="str">
        <x:v>比亚迪</x:v>
      </x:c>
      <x:c r="F2438" t="str">
        <x:v>插电式混合动力轿车</x:v>
      </x:c>
      <x:c r="G2438" t="str">
        <x:v>比亚迪海豹07,比亚迪海豹</x:v>
      </x:c>
      <x:c r="H2438" t="str">
        <x:v>插电式混合动力轿车</x:v>
      </x:c>
      <x:c r="I2438" t="str">
        <x:v>Car-D</x:v>
      </x:c>
      <x:c r="J2438" t="str">
        <x:v>PHEV</x:v>
      </x:c>
      <x:c r="K2438" t="str">
        <x:v>否</x:v>
      </x:c>
      <x:c r="L2438" t="n">
        <x:v>1960</x:v>
      </x:c>
      <x:c r="M2438" t="n">
        <x:v>2920</x:v>
      </x:c>
      <x:c r="N2438" t="n">
        <x:v>100</x:v>
      </x:c>
      <x:c r="O2438" t="n">
        <x:v>17.626</x:v>
      </x:c>
      <x:c r="P2438" t="str">
        <x:v>磷酸铁锂</x:v>
      </x:c>
      <x:c r="Q2438" t="n">
        <x:v>99.02247191011236</x:v>
      </x:c>
      <x:c r="R2438" t="n">
        <x:v>17.63</x:v>
      </x:c>
      <x:c r="S2438" t="n">
        <x:v>180</x:v>
      </x:c>
      <x:c r="T2438" t="n">
        <x:v>180</x:v>
      </x:c>
      <x:c r="U2438"/>
      <x:c r="V2438" t="n">
        <x:v>200</x:v>
      </x:c>
      <x:c r="W2438"/>
      <x:c r="X2438"/>
      <x:c r="Y2438" t="n">
        <x:v>4.7</x:v>
      </x:c>
      <x:c r="Z2438" t="n">
        <x:v>1498</x:v>
      </x:c>
      <x:c r="AA2438" t="n">
        <x:v>115</x:v>
      </x:c>
      <x:c r="AB2438"/>
      <x:c r="AC2438" t="str">
        <x:v>BYD472ZQB</x:v>
      </x:c>
      <x:c r="AD2438" t="str">
        <x:v>PHEV_历史批次</x:v>
      </x:c>
      <x:c r="AE2438" s="14" t="str"/>
      <x:c r="AF2438" s="14" t="str"/>
      <x:c r="AG2438" s="14" t="str">
        <x:v>待OCR/外部证据：数值语义歧义</x:v>
      </x:c>
      <x:c r="AH2438" s="15" t="n">
        <x:f>IF(R2438&lt;&gt;"",R2438,IFERROR(IF(AND(IF(ISNUMBER(O2438),O2438,IFERROR(VALUE(O2438),VALUE(LEFT(TRIM(O2438),FIND("|",SUBSTITUTE(SUBSTITUTE(SUBSTITUTE(SUBSTITUTE(SUBSTITUTE(TRIM(O2438),"/","|"),"(","|"),"（","|"),";","|"),"；","|")&amp;"|")-1))))*100/IF(ISNUMBER(N2438),N2438,IFERROR(VALUE(N2438),VALUE(LEFT(TRIM(N2438),FIND("|",SUBSTITUTE(SUBSTITUTE(SUBSTITUTE(SUBSTITUTE(SUBSTITUTE(TRIM(N2438),"/","|"),"(","|"),"（","|"),";","|"),"；","|")&amp;"|")-1))))&gt;=3,IF(ISNUMBER(O2438),O2438,IFERROR(VALUE(O2438),VALUE(LEFT(TRIM(O2438),FIND("|",SUBSTITUTE(SUBSTITUTE(SUBSTITUTE(SUBSTITUTE(SUBSTITUTE(TRIM(O2438),"/","|"),"(","|"),"（","|"),";","|"),"；","|")&amp;"|")-1))))*100/IF(ISNUMBER(N2438),N2438,IFERROR(VALUE(N2438),VALUE(LEFT(TRIM(N2438),FIND("|",SUBSTITUTE(SUBSTITUTE(SUBSTITUTE(SUBSTITUTE(SUBSTITUTE(TRIM(N2438),"/","|"),"(","|"),"（","|"),";","|"),"；","|")&amp;"|")-1))))&lt;=40),IF(ISNUMBER(O2438),O2438,IFERROR(VALUE(O2438),VALUE(LEFT(TRIM(O2438),FIND("|",SUBSTITUTE(SUBSTITUTE(SUBSTITUTE(SUBSTITUTE(SUBSTITUTE(TRIM(O2438),"/","|"),"(","|"),"（","|"),";","|"),"；","|")&amp;"|")-1))))*100/IF(ISNUMBER(N2438),N2438,IFERROR(VALUE(N2438),VALUE(LEFT(TRIM(N2438),FIND("|",SUBSTITUTE(SUBSTITUTE(SUBSTITUTE(SUBSTITUTE(SUBSTITUTE(TRIM(N2438),"/","|"),"(","|"),"（","|"),";","|"),"；","|")&amp;"|")-1)))),""),""))</x:f>
        <x:v>17.63</x:v>
      </x:c>
      <x:c r="AI2438" s="15" t="str">
        <x:f>IFERROR(IF(AND(IF(ISNUMBER(O2438),O2438,IFERROR(VALUE(O2438),VALUE(LEFT(TRIM(O2438),FIND("|",SUBSTITUTE(SUBSTITUTE(SUBSTITUTE(SUBSTITUTE(SUBSTITUTE(TRIM(O2438),"/","|"),"(","|"),"（","|"),";","|"),"；","|")&amp;"|")-1))))&gt;=75,IF(ISNUMBER(O2438),O2438,IFERROR(VALUE(O2438),VALUE(LEFT(TRIM(O2438),FIND("|",SUBSTITUTE(SUBSTITUTE(SUBSTITUTE(SUBSTITUTE(SUBSTITUTE(TRIM(O2438),"/","|"),"(","|"),"（","|"),";","|"),"；","|")&amp;"|")-1))))&lt;=85,IF(ISNUMBER(Q2438),Q2438,IFERROR(VALUE(Q2438),VALUE(LEFT(TRIM(Q2438),FIND("|",SUBSTITUTE(SUBSTITUTE(SUBSTITUTE(SUBSTITUTE(SUBSTITUTE(TRIM(Q2438),"/","|"),"(","|"),"（","|"),";","|"),"；","|")&amp;"|")-1))))&gt;0),IF(ISNUMBER(O2438),O2438,IFERROR(VALUE(O2438),VALUE(LEFT(TRIM(O2438),FIND("|",SUBSTITUTE(SUBSTITUTE(SUBSTITUTE(SUBSTITUTE(SUBSTITUTE(TRIM(O2438),"/","|"),"(","|"),"（","|"),";","|"),"；","|")&amp;"|")-1))))*1000/IF(ISNUMBER(Q2438),Q2438,IFERROR(VALUE(Q2438),VALUE(LEFT(TRIM(Q2438),FIND("|",SUBSTITUTE(SUBSTITUTE(SUBSTITUTE(SUBSTITUTE(SUBSTITUTE(TRIM(Q2438),"/","|"),"(","|"),"（","|"),";","|"),"；","|")&amp;"|")-1)))),""),"")</x:f>
      </x:c>
      <x:c r="AJ2438" s="14" t="str">
        <x:f>IF(AI2438="","","非称重实测")</x:f>
      </x:c>
      <x:c r="AK2438" s="14" t="str"/>
      <x:c r="AL2438" s="14" t="str">
        <x:v>v3.4.6-candidate</x:v>
      </x:c>
    </x:row>
    <x:row r="2439">
      <x:c r="A2439" t="n">
        <x:v>384</x:v>
      </x:c>
      <x:c r="B2439" t="str">
        <x:v>CSA7159DFCHEV3</x:v>
      </x:c>
      <x:c r="C2439" t="str">
        <x:v>荣威牌</x:v>
      </x:c>
      <x:c r="D2439" t="str">
        <x:v>上海汽车集团股份有限公司</x:v>
      </x:c>
      <x:c r="E2439" t="str">
        <x:v>荣威</x:v>
      </x:c>
      <x:c r="F2439" t="str">
        <x:v>插电式混合动力轿车</x:v>
      </x:c>
      <x:c r="G2439" t="str">
        <x:v>D7 DMH</x:v>
      </x:c>
      <x:c r="H2439" t="str">
        <x:v>插电式混合动力轿车</x:v>
      </x:c>
      <x:c r="I2439" t="str">
        <x:v>Car-D</x:v>
      </x:c>
      <x:c r="J2439" t="str">
        <x:v>PHEV</x:v>
      </x:c>
      <x:c r="K2439" t="str">
        <x:v>否</x:v>
      </x:c>
      <x:c r="L2439" t="n">
        <x:v>1670</x:v>
      </x:c>
      <x:c r="M2439" t="n">
        <x:v>2800</x:v>
      </x:c>
      <x:c r="N2439" t="n">
        <x:v>103</x:v>
      </x:c>
      <x:c r="O2439" t="n">
        <x:v>19.7</x:v>
      </x:c>
      <x:c r="P2439" t="str">
        <x:v>磷酸铁锂</x:v>
      </x:c>
      <x:c r="Q2439" t="n">
        <x:v>113.2183908045977</x:v>
      </x:c>
      <x:c r="R2439" t="n">
        <x:v>19.13</x:v>
      </x:c>
      <x:c r="S2439" t="n">
        <x:v>180</x:v>
      </x:c>
      <x:c r="T2439" t="n">
        <x:v>180</x:v>
      </x:c>
      <x:c r="U2439"/>
      <x:c r="V2439" t="n">
        <x:v>137</x:v>
      </x:c>
      <x:c r="W2439"/>
      <x:c r="X2439"/>
      <x:c r="Y2439" t="n">
        <x:v>3.95</x:v>
      </x:c>
      <x:c r="Z2439" t="n">
        <x:v>1498</x:v>
      </x:c>
      <x:c r="AA2439" t="n">
        <x:v>82</x:v>
      </x:c>
      <x:c r="AB2439"/>
      <x:c r="AC2439" t="str">
        <x:v>15FHC</x:v>
      </x:c>
      <x:c r="AD2439" t="str">
        <x:v>PHEV_历史批次</x:v>
      </x:c>
      <x:c r="AE2439" s="14" t="str"/>
      <x:c r="AF2439" s="14" t="str"/>
      <x:c r="AG2439" s="14" t="str">
        <x:v>待OCR/外部证据：数值语义歧义</x:v>
      </x:c>
      <x:c r="AH2439" s="15" t="n">
        <x:f>IF(R2439&lt;&gt;"",R2439,IFERROR(IF(AND(IF(ISNUMBER(O2439),O2439,IFERROR(VALUE(O2439),VALUE(LEFT(TRIM(O2439),FIND("|",SUBSTITUTE(SUBSTITUTE(SUBSTITUTE(SUBSTITUTE(SUBSTITUTE(TRIM(O2439),"/","|"),"(","|"),"（","|"),";","|"),"；","|")&amp;"|")-1))))*100/IF(ISNUMBER(N2439),N2439,IFERROR(VALUE(N2439),VALUE(LEFT(TRIM(N2439),FIND("|",SUBSTITUTE(SUBSTITUTE(SUBSTITUTE(SUBSTITUTE(SUBSTITUTE(TRIM(N2439),"/","|"),"(","|"),"（","|"),";","|"),"；","|")&amp;"|")-1))))&gt;=3,IF(ISNUMBER(O2439),O2439,IFERROR(VALUE(O2439),VALUE(LEFT(TRIM(O2439),FIND("|",SUBSTITUTE(SUBSTITUTE(SUBSTITUTE(SUBSTITUTE(SUBSTITUTE(TRIM(O2439),"/","|"),"(","|"),"（","|"),";","|"),"；","|")&amp;"|")-1))))*100/IF(ISNUMBER(N2439),N2439,IFERROR(VALUE(N2439),VALUE(LEFT(TRIM(N2439),FIND("|",SUBSTITUTE(SUBSTITUTE(SUBSTITUTE(SUBSTITUTE(SUBSTITUTE(TRIM(N2439),"/","|"),"(","|"),"（","|"),";","|"),"；","|")&amp;"|")-1))))&lt;=40),IF(ISNUMBER(O2439),O2439,IFERROR(VALUE(O2439),VALUE(LEFT(TRIM(O2439),FIND("|",SUBSTITUTE(SUBSTITUTE(SUBSTITUTE(SUBSTITUTE(SUBSTITUTE(TRIM(O2439),"/","|"),"(","|"),"（","|"),";","|"),"；","|")&amp;"|")-1))))*100/IF(ISNUMBER(N2439),N2439,IFERROR(VALUE(N2439),VALUE(LEFT(TRIM(N2439),FIND("|",SUBSTITUTE(SUBSTITUTE(SUBSTITUTE(SUBSTITUTE(SUBSTITUTE(TRIM(N2439),"/","|"),"(","|"),"（","|"),";","|"),"；","|")&amp;"|")-1)))),""),""))</x:f>
        <x:v>19.13</x:v>
      </x:c>
      <x:c r="AI2439" s="15" t="str">
        <x:f>IFERROR(IF(AND(IF(ISNUMBER(O2439),O2439,IFERROR(VALUE(O2439),VALUE(LEFT(TRIM(O2439),FIND("|",SUBSTITUTE(SUBSTITUTE(SUBSTITUTE(SUBSTITUTE(SUBSTITUTE(TRIM(O2439),"/","|"),"(","|"),"（","|"),";","|"),"；","|")&amp;"|")-1))))&gt;=75,IF(ISNUMBER(O2439),O2439,IFERROR(VALUE(O2439),VALUE(LEFT(TRIM(O2439),FIND("|",SUBSTITUTE(SUBSTITUTE(SUBSTITUTE(SUBSTITUTE(SUBSTITUTE(TRIM(O2439),"/","|"),"(","|"),"（","|"),";","|"),"；","|")&amp;"|")-1))))&lt;=85,IF(ISNUMBER(Q2439),Q2439,IFERROR(VALUE(Q2439),VALUE(LEFT(TRIM(Q2439),FIND("|",SUBSTITUTE(SUBSTITUTE(SUBSTITUTE(SUBSTITUTE(SUBSTITUTE(TRIM(Q2439),"/","|"),"(","|"),"（","|"),";","|"),"；","|")&amp;"|")-1))))&gt;0),IF(ISNUMBER(O2439),O2439,IFERROR(VALUE(O2439),VALUE(LEFT(TRIM(O2439),FIND("|",SUBSTITUTE(SUBSTITUTE(SUBSTITUTE(SUBSTITUTE(SUBSTITUTE(TRIM(O2439),"/","|"),"(","|"),"（","|"),";","|"),"；","|")&amp;"|")-1))))*1000/IF(ISNUMBER(Q2439),Q2439,IFERROR(VALUE(Q2439),VALUE(LEFT(TRIM(Q2439),FIND("|",SUBSTITUTE(SUBSTITUTE(SUBSTITUTE(SUBSTITUTE(SUBSTITUTE(TRIM(Q2439),"/","|"),"(","|"),"（","|"),";","|"),"；","|")&amp;"|")-1)))),""),"")</x:f>
      </x:c>
      <x:c r="AJ2439" s="14" t="str">
        <x:f>IF(AI2439="","","非称重实测")</x:f>
      </x:c>
      <x:c r="AK2439" s="14" t="str"/>
      <x:c r="AL2439" s="14" t="str">
        <x:v>v3.4.6-candidate</x:v>
      </x:c>
    </x:row>
    <x:row r="2440">
      <x:c r="A2440" t="n">
        <x:v>384</x:v>
      </x:c>
      <x:c r="B2440" t="str">
        <x:v>CSA7159DFCHEV4</x:v>
      </x:c>
      <x:c r="C2440" t="str">
        <x:v>荣威牌</x:v>
      </x:c>
      <x:c r="D2440" t="str">
        <x:v>上海汽车集团股份有限公司</x:v>
      </x:c>
      <x:c r="E2440" t="str">
        <x:v>荣威</x:v>
      </x:c>
      <x:c r="F2440" t="str">
        <x:v>插电式混合动力轿车</x:v>
      </x:c>
      <x:c r="G2440" t="str">
        <x:v>插电式混合动力轿车</x:v>
      </x:c>
      <x:c r="H2440" t="str">
        <x:v>插电式混合动力轿车</x:v>
      </x:c>
      <x:c r="I2440" t="str">
        <x:v>Car-D</x:v>
      </x:c>
      <x:c r="J2440" t="str">
        <x:v>PHEV</x:v>
      </x:c>
      <x:c r="K2440" t="str">
        <x:v>否</x:v>
      </x:c>
      <x:c r="L2440"/>
      <x:c r="M2440" t="n">
        <x:v>2800</x:v>
      </x:c>
      <x:c r="N2440"/>
      <x:c r="O2440"/>
      <x:c r="P2440" t="str">
        <x:v>磷酸铁锂</x:v>
      </x:c>
      <x:c r="Q2440"/>
      <x:c r="R2440"/>
      <x:c r="S2440" t="n">
        <x:v>180</x:v>
      </x:c>
      <x:c r="T2440" t="n">
        <x:v>180</x:v>
      </x:c>
      <x:c r="U2440"/>
      <x:c r="V2440" t="n">
        <x:v>154</x:v>
      </x:c>
      <x:c r="W2440"/>
      <x:c r="X2440"/>
      <x:c r="Y2440"/>
      <x:c r="Z2440"/>
      <x:c r="AA2440" t="n">
        <x:v>105</x:v>
      </x:c>
      <x:c r="AB2440"/>
      <x:c r="AC2440" t="str">
        <x:v>15HAJ</x:v>
      </x:c>
      <x:c r="AD2440" t="str">
        <x:v>PHEV_历史批次</x:v>
      </x:c>
      <x:c r="AE2440" s="14" t="str"/>
      <x:c r="AF2440" s="14" t="str"/>
      <x:c r="AG2440" s="14" t="str">
        <x:v>待OCR/外部证据：数值语义歧义</x:v>
      </x:c>
      <x:c r="AH2440" s="15" t="str">
        <x:f>IF(R2440&lt;&gt;"",R2440,IFERROR(IF(AND(IF(ISNUMBER(O2440),O2440,IFERROR(VALUE(O2440),VALUE(LEFT(TRIM(O2440),FIND("|",SUBSTITUTE(SUBSTITUTE(SUBSTITUTE(SUBSTITUTE(SUBSTITUTE(TRIM(O2440),"/","|"),"(","|"),"（","|"),";","|"),"；","|")&amp;"|")-1))))*100/IF(ISNUMBER(N2440),N2440,IFERROR(VALUE(N2440),VALUE(LEFT(TRIM(N2440),FIND("|",SUBSTITUTE(SUBSTITUTE(SUBSTITUTE(SUBSTITUTE(SUBSTITUTE(TRIM(N2440),"/","|"),"(","|"),"（","|"),";","|"),"；","|")&amp;"|")-1))))&gt;=3,IF(ISNUMBER(O2440),O2440,IFERROR(VALUE(O2440),VALUE(LEFT(TRIM(O2440),FIND("|",SUBSTITUTE(SUBSTITUTE(SUBSTITUTE(SUBSTITUTE(SUBSTITUTE(TRIM(O2440),"/","|"),"(","|"),"（","|"),";","|"),"；","|")&amp;"|")-1))))*100/IF(ISNUMBER(N2440),N2440,IFERROR(VALUE(N2440),VALUE(LEFT(TRIM(N2440),FIND("|",SUBSTITUTE(SUBSTITUTE(SUBSTITUTE(SUBSTITUTE(SUBSTITUTE(TRIM(N2440),"/","|"),"(","|"),"（","|"),";","|"),"；","|")&amp;"|")-1))))&lt;=40),IF(ISNUMBER(O2440),O2440,IFERROR(VALUE(O2440),VALUE(LEFT(TRIM(O2440),FIND("|",SUBSTITUTE(SUBSTITUTE(SUBSTITUTE(SUBSTITUTE(SUBSTITUTE(TRIM(O2440),"/","|"),"(","|"),"（","|"),";","|"),"；","|")&amp;"|")-1))))*100/IF(ISNUMBER(N2440),N2440,IFERROR(VALUE(N2440),VALUE(LEFT(TRIM(N2440),FIND("|",SUBSTITUTE(SUBSTITUTE(SUBSTITUTE(SUBSTITUTE(SUBSTITUTE(TRIM(N2440),"/","|"),"(","|"),"（","|"),";","|"),"；","|")&amp;"|")-1)))),""),""))</x:f>
      </x:c>
      <x:c r="AI2440" s="15" t="str">
        <x:f>IFERROR(IF(AND(IF(ISNUMBER(O2440),O2440,IFERROR(VALUE(O2440),VALUE(LEFT(TRIM(O2440),FIND("|",SUBSTITUTE(SUBSTITUTE(SUBSTITUTE(SUBSTITUTE(SUBSTITUTE(TRIM(O2440),"/","|"),"(","|"),"（","|"),";","|"),"；","|")&amp;"|")-1))))&gt;=75,IF(ISNUMBER(O2440),O2440,IFERROR(VALUE(O2440),VALUE(LEFT(TRIM(O2440),FIND("|",SUBSTITUTE(SUBSTITUTE(SUBSTITUTE(SUBSTITUTE(SUBSTITUTE(TRIM(O2440),"/","|"),"(","|"),"（","|"),";","|"),"；","|")&amp;"|")-1))))&lt;=85,IF(ISNUMBER(Q2440),Q2440,IFERROR(VALUE(Q2440),VALUE(LEFT(TRIM(Q2440),FIND("|",SUBSTITUTE(SUBSTITUTE(SUBSTITUTE(SUBSTITUTE(SUBSTITUTE(TRIM(Q2440),"/","|"),"(","|"),"（","|"),";","|"),"；","|")&amp;"|")-1))))&gt;0),IF(ISNUMBER(O2440),O2440,IFERROR(VALUE(O2440),VALUE(LEFT(TRIM(O2440),FIND("|",SUBSTITUTE(SUBSTITUTE(SUBSTITUTE(SUBSTITUTE(SUBSTITUTE(TRIM(O2440),"/","|"),"(","|"),"（","|"),";","|"),"；","|")&amp;"|")-1))))*1000/IF(ISNUMBER(Q2440),Q2440,IFERROR(VALUE(Q2440),VALUE(LEFT(TRIM(Q2440),FIND("|",SUBSTITUTE(SUBSTITUTE(SUBSTITUTE(SUBSTITUTE(SUBSTITUTE(TRIM(Q2440),"/","|"),"(","|"),"（","|"),";","|"),"；","|")&amp;"|")-1)))),""),"")</x:f>
      </x:c>
      <x:c r="AJ2440" s="14" t="str">
        <x:f>IF(AI2440="","","非称重实测")</x:f>
      </x:c>
      <x:c r="AK2440" s="14" t="str"/>
      <x:c r="AL2440" s="14" t="str">
        <x:v>v3.4.6-candidate</x:v>
      </x:c>
    </x:row>
    <x:row r="2441">
      <x:c r="A2441" t="n">
        <x:v>384</x:v>
      </x:c>
      <x:c r="B2441" t="str">
        <x:v>LZ6510N15B0REEV</x:v>
      </x:c>
      <x:c r="C2441" t="str">
        <x:v>东风牌</x:v>
      </x:c>
      <x:c r="D2441" t="str">
        <x:v>东风柳州汽车有限公司</x:v>
      </x:c>
      <x:c r="E2441"/>
      <x:c r="F2441" t="str">
        <x:v>插电式增程混合动力多用途乘用车</x:v>
      </x:c>
      <x:c r="G2441" t="str">
        <x:v>菱智REEV</x:v>
      </x:c>
      <x:c r="H2441" t="str">
        <x:v>插电式混合动力多用途乘用车</x:v>
      </x:c>
      <x:c r="I2441" t="str">
        <x:v>/</x:v>
      </x:c>
      <x:c r="J2441" t="str">
        <x:v>PHEV</x:v>
      </x:c>
      <x:c r="K2441" t="str">
        <x:v>否</x:v>
      </x:c>
      <x:c r="L2441" t="str">
        <x:v>1840/1855/1885</x:v>
      </x:c>
      <x:c r="M2441"/>
      <x:c r="N2441" t="n">
        <x:v>90</x:v>
      </x:c>
      <x:c r="O2441" t="n">
        <x:v>19.092</x:v>
      </x:c>
      <x:c r="P2441"/>
      <x:c r="Q2441" t="n">
        <x:v>91.34928229665071</x:v>
      </x:c>
      <x:c r="R2441" t="n">
        <x:v>21.21</x:v>
      </x:c>
      <x:c r="S2441"/>
      <x:c r="T2441"/>
      <x:c r="U2441"/>
      <x:c r="V2441"/>
      <x:c r="W2441"/>
      <x:c r="X2441"/>
      <x:c r="Y2441" t="n">
        <x:v>6.3</x:v>
      </x:c>
      <x:c r="Z2441" t="n">
        <x:v>1498</x:v>
      </x:c>
      <x:c r="AA2441"/>
      <x:c r="AB2441"/>
      <x:c r="AC2441"/>
      <x:c r="AD2441" t="str">
        <x:v>PHEV_历史批次</x:v>
      </x:c>
      <x:c r="AE2441" s="14" t="str"/>
      <x:c r="AF2441" s="14" t="str"/>
      <x:c r="AG2441" s="14" t="str">
        <x:v>待OCR/外部证据：原字段为空</x:v>
      </x:c>
      <x:c r="AH2441" s="15" t="n">
        <x:f>IF(R2441&lt;&gt;"",R2441,IFERROR(IF(AND(IF(ISNUMBER(O2441),O2441,IFERROR(VALUE(O2441),VALUE(LEFT(TRIM(O2441),FIND("|",SUBSTITUTE(SUBSTITUTE(SUBSTITUTE(SUBSTITUTE(SUBSTITUTE(TRIM(O2441),"/","|"),"(","|"),"（","|"),";","|"),"；","|")&amp;"|")-1))))*100/IF(ISNUMBER(N2441),N2441,IFERROR(VALUE(N2441),VALUE(LEFT(TRIM(N2441),FIND("|",SUBSTITUTE(SUBSTITUTE(SUBSTITUTE(SUBSTITUTE(SUBSTITUTE(TRIM(N2441),"/","|"),"(","|"),"（","|"),";","|"),"；","|")&amp;"|")-1))))&gt;=3,IF(ISNUMBER(O2441),O2441,IFERROR(VALUE(O2441),VALUE(LEFT(TRIM(O2441),FIND("|",SUBSTITUTE(SUBSTITUTE(SUBSTITUTE(SUBSTITUTE(SUBSTITUTE(TRIM(O2441),"/","|"),"(","|"),"（","|"),";","|"),"；","|")&amp;"|")-1))))*100/IF(ISNUMBER(N2441),N2441,IFERROR(VALUE(N2441),VALUE(LEFT(TRIM(N2441),FIND("|",SUBSTITUTE(SUBSTITUTE(SUBSTITUTE(SUBSTITUTE(SUBSTITUTE(TRIM(N2441),"/","|"),"(","|"),"（","|"),";","|"),"；","|")&amp;"|")-1))))&lt;=40),IF(ISNUMBER(O2441),O2441,IFERROR(VALUE(O2441),VALUE(LEFT(TRIM(O2441),FIND("|",SUBSTITUTE(SUBSTITUTE(SUBSTITUTE(SUBSTITUTE(SUBSTITUTE(TRIM(O2441),"/","|"),"(","|"),"（","|"),";","|"),"；","|")&amp;"|")-1))))*100/IF(ISNUMBER(N2441),N2441,IFERROR(VALUE(N2441),VALUE(LEFT(TRIM(N2441),FIND("|",SUBSTITUTE(SUBSTITUTE(SUBSTITUTE(SUBSTITUTE(SUBSTITUTE(TRIM(N2441),"/","|"),"(","|"),"（","|"),";","|"),"；","|")&amp;"|")-1)))),""),""))</x:f>
        <x:v>21.21</x:v>
      </x:c>
      <x:c r="AI2441" s="15" t="str">
        <x:f>IFERROR(IF(AND(IF(ISNUMBER(O2441),O2441,IFERROR(VALUE(O2441),VALUE(LEFT(TRIM(O2441),FIND("|",SUBSTITUTE(SUBSTITUTE(SUBSTITUTE(SUBSTITUTE(SUBSTITUTE(TRIM(O2441),"/","|"),"(","|"),"（","|"),";","|"),"；","|")&amp;"|")-1))))&gt;=75,IF(ISNUMBER(O2441),O2441,IFERROR(VALUE(O2441),VALUE(LEFT(TRIM(O2441),FIND("|",SUBSTITUTE(SUBSTITUTE(SUBSTITUTE(SUBSTITUTE(SUBSTITUTE(TRIM(O2441),"/","|"),"(","|"),"（","|"),";","|"),"；","|")&amp;"|")-1))))&lt;=85,IF(ISNUMBER(Q2441),Q2441,IFERROR(VALUE(Q2441),VALUE(LEFT(TRIM(Q2441),FIND("|",SUBSTITUTE(SUBSTITUTE(SUBSTITUTE(SUBSTITUTE(SUBSTITUTE(TRIM(Q2441),"/","|"),"(","|"),"（","|"),";","|"),"；","|")&amp;"|")-1))))&gt;0),IF(ISNUMBER(O2441),O2441,IFERROR(VALUE(O2441),VALUE(LEFT(TRIM(O2441),FIND("|",SUBSTITUTE(SUBSTITUTE(SUBSTITUTE(SUBSTITUTE(SUBSTITUTE(TRIM(O2441),"/","|"),"(","|"),"（","|"),";","|"),"；","|")&amp;"|")-1))))*1000/IF(ISNUMBER(Q2441),Q2441,IFERROR(VALUE(Q2441),VALUE(LEFT(TRIM(Q2441),FIND("|",SUBSTITUTE(SUBSTITUTE(SUBSTITUTE(SUBSTITUTE(SUBSTITUTE(TRIM(Q2441),"/","|"),"(","|"),"（","|"),";","|"),"；","|")&amp;"|")-1)))),""),"")</x:f>
      </x:c>
      <x:c r="AJ2441" s="14" t="str">
        <x:f>IF(AI2441="","","非称重实测")</x:f>
      </x:c>
      <x:c r="AK2441" s="14" t="str"/>
      <x:c r="AL2441" s="14" t="str">
        <x:v>v3.4.6-candidate</x:v>
      </x:c>
    </x:row>
    <x:row r="2442">
      <x:c r="A2442" t="n">
        <x:v>384</x:v>
      </x:c>
      <x:c r="B2442" t="str">
        <x:v>LZW6470KBUPHEVA2</x:v>
      </x:c>
      <x:c r="C2442" t="str">
        <x:v>五菱牌</x:v>
      </x:c>
      <x:c r="D2442" t="str">
        <x:v>上汽通用五菱汽车股份有限公司</x:v>
      </x:c>
      <x:c r="E2442" t="str">
        <x:v>五菱</x:v>
      </x:c>
      <x:c r="F2442" t="str">
        <x:v>插电式混合动力多用途乘用车</x:v>
      </x:c>
      <x:c r="G2442" t="str">
        <x:v>五菱星光S,五菱星辰PLUS</x:v>
      </x:c>
      <x:c r="H2442" t="str">
        <x:v>插电式混合动力多用途乘用车</x:v>
      </x:c>
      <x:c r="I2442" t="str">
        <x:v>SUV-C</x:v>
      </x:c>
      <x:c r="J2442" t="str">
        <x:v>PHEV</x:v>
      </x:c>
      <x:c r="K2442" t="str">
        <x:v>否</x:v>
      </x:c>
      <x:c r="L2442" t="n">
        <x:v>1680</x:v>
      </x:c>
      <x:c r="M2442" t="n">
        <x:v>2600</x:v>
      </x:c>
      <x:c r="N2442" t="n">
        <x:v>43</x:v>
      </x:c>
      <x:c r="O2442" t="n">
        <x:v>9.5</x:v>
      </x:c>
      <x:c r="P2442" t="str">
        <x:v>磷酸铁锂</x:v>
      </x:c>
      <x:c r="Q2442" t="n">
        <x:v>71.96969696969697</x:v>
      </x:c>
      <x:c r="R2442" t="n">
        <x:v>22.09</x:v>
      </x:c>
      <x:c r="S2442" t="n">
        <x:v>30</x:v>
      </x:c>
      <x:c r="T2442" t="n">
        <x:v>30</x:v>
      </x:c>
      <x:c r="U2442"/>
      <x:c r="V2442"/>
      <x:c r="W2442"/>
      <x:c r="X2442"/>
      <x:c r="Y2442" t="n">
        <x:v>4.98</x:v>
      </x:c>
      <x:c r="Z2442" t="n">
        <x:v>1498</x:v>
      </x:c>
      <x:c r="AA2442" t="n">
        <x:v>78</x:v>
      </x:c>
      <x:c r="AB2442"/>
      <x:c r="AC2442" t="str">
        <x:v>LBG</x:v>
      </x:c>
      <x:c r="AD2442" t="str">
        <x:v>PHEV_历史批次</x:v>
      </x:c>
      <x:c r="AE2442" s="14" t="str"/>
      <x:c r="AF2442" s="14" t="str"/>
      <x:c r="AG2442" s="14" t="str">
        <x:v>待OCR/外部证据：原字段为空</x:v>
      </x:c>
      <x:c r="AH2442" s="15" t="n">
        <x:f>IF(R2442&lt;&gt;"",R2442,IFERROR(IF(AND(IF(ISNUMBER(O2442),O2442,IFERROR(VALUE(O2442),VALUE(LEFT(TRIM(O2442),FIND("|",SUBSTITUTE(SUBSTITUTE(SUBSTITUTE(SUBSTITUTE(SUBSTITUTE(TRIM(O2442),"/","|"),"(","|"),"（","|"),";","|"),"；","|")&amp;"|")-1))))*100/IF(ISNUMBER(N2442),N2442,IFERROR(VALUE(N2442),VALUE(LEFT(TRIM(N2442),FIND("|",SUBSTITUTE(SUBSTITUTE(SUBSTITUTE(SUBSTITUTE(SUBSTITUTE(TRIM(N2442),"/","|"),"(","|"),"（","|"),";","|"),"；","|")&amp;"|")-1))))&gt;=3,IF(ISNUMBER(O2442),O2442,IFERROR(VALUE(O2442),VALUE(LEFT(TRIM(O2442),FIND("|",SUBSTITUTE(SUBSTITUTE(SUBSTITUTE(SUBSTITUTE(SUBSTITUTE(TRIM(O2442),"/","|"),"(","|"),"（","|"),";","|"),"；","|")&amp;"|")-1))))*100/IF(ISNUMBER(N2442),N2442,IFERROR(VALUE(N2442),VALUE(LEFT(TRIM(N2442),FIND("|",SUBSTITUTE(SUBSTITUTE(SUBSTITUTE(SUBSTITUTE(SUBSTITUTE(TRIM(N2442),"/","|"),"(","|"),"（","|"),";","|"),"；","|")&amp;"|")-1))))&lt;=40),IF(ISNUMBER(O2442),O2442,IFERROR(VALUE(O2442),VALUE(LEFT(TRIM(O2442),FIND("|",SUBSTITUTE(SUBSTITUTE(SUBSTITUTE(SUBSTITUTE(SUBSTITUTE(TRIM(O2442),"/","|"),"(","|"),"（","|"),";","|"),"；","|")&amp;"|")-1))))*100/IF(ISNUMBER(N2442),N2442,IFERROR(VALUE(N2442),VALUE(LEFT(TRIM(N2442),FIND("|",SUBSTITUTE(SUBSTITUTE(SUBSTITUTE(SUBSTITUTE(SUBSTITUTE(TRIM(N2442),"/","|"),"(","|"),"（","|"),";","|"),"；","|")&amp;"|")-1)))),""),""))</x:f>
        <x:v>22.09</x:v>
      </x:c>
      <x:c r="AI2442" s="15" t="str">
        <x:f>IFERROR(IF(AND(IF(ISNUMBER(O2442),O2442,IFERROR(VALUE(O2442),VALUE(LEFT(TRIM(O2442),FIND("|",SUBSTITUTE(SUBSTITUTE(SUBSTITUTE(SUBSTITUTE(SUBSTITUTE(TRIM(O2442),"/","|"),"(","|"),"（","|"),";","|"),"；","|")&amp;"|")-1))))&gt;=75,IF(ISNUMBER(O2442),O2442,IFERROR(VALUE(O2442),VALUE(LEFT(TRIM(O2442),FIND("|",SUBSTITUTE(SUBSTITUTE(SUBSTITUTE(SUBSTITUTE(SUBSTITUTE(TRIM(O2442),"/","|"),"(","|"),"（","|"),";","|"),"；","|")&amp;"|")-1))))&lt;=85,IF(ISNUMBER(Q2442),Q2442,IFERROR(VALUE(Q2442),VALUE(LEFT(TRIM(Q2442),FIND("|",SUBSTITUTE(SUBSTITUTE(SUBSTITUTE(SUBSTITUTE(SUBSTITUTE(TRIM(Q2442),"/","|"),"(","|"),"（","|"),";","|"),"；","|")&amp;"|")-1))))&gt;0),IF(ISNUMBER(O2442),O2442,IFERROR(VALUE(O2442),VALUE(LEFT(TRIM(O2442),FIND("|",SUBSTITUTE(SUBSTITUTE(SUBSTITUTE(SUBSTITUTE(SUBSTITUTE(TRIM(O2442),"/","|"),"(","|"),"（","|"),";","|"),"；","|")&amp;"|")-1))))*1000/IF(ISNUMBER(Q2442),Q2442,IFERROR(VALUE(Q2442),VALUE(LEFT(TRIM(Q2442),FIND("|",SUBSTITUTE(SUBSTITUTE(SUBSTITUTE(SUBSTITUTE(SUBSTITUTE(TRIM(Q2442),"/","|"),"(","|"),"（","|"),";","|"),"；","|")&amp;"|")-1)))),""),"")</x:f>
      </x:c>
      <x:c r="AJ2442" s="14" t="str">
        <x:f>IF(AI2442="","","非称重实测")</x:f>
      </x:c>
      <x:c r="AK2442" s="14" t="str"/>
      <x:c r="AL2442" s="14" t="str">
        <x:v>v3.4.6-candidate</x:v>
      </x:c>
    </x:row>
    <x:row r="2443">
      <x:c r="A2443" t="n">
        <x:v>384</x:v>
      </x:c>
      <x:c r="B2443" t="str">
        <x:v>LZW6470KBUPHEVA3</x:v>
      </x:c>
      <x:c r="C2443" t="str">
        <x:v>五菱牌</x:v>
      </x:c>
      <x:c r="D2443" t="str">
        <x:v>上汽通用五菱汽车股份有限公司</x:v>
      </x:c>
      <x:c r="E2443" t="str">
        <x:v>五菱</x:v>
      </x:c>
      <x:c r="F2443" t="str">
        <x:v>插电式混合动力多用途乘用车</x:v>
      </x:c>
      <x:c r="G2443" t="str">
        <x:v>五菱星光S</x:v>
      </x:c>
      <x:c r="H2443" t="str">
        <x:v>插电式混合动力多用途乘用车</x:v>
      </x:c>
      <x:c r="I2443" t="str">
        <x:v>SUV-C</x:v>
      </x:c>
      <x:c r="J2443" t="str">
        <x:v>PHEV</x:v>
      </x:c>
      <x:c r="K2443" t="str">
        <x:v>否</x:v>
      </x:c>
      <x:c r="L2443" t="str">
        <x:v>1745/1790</x:v>
      </x:c>
      <x:c r="M2443" t="n">
        <x:v>2600</x:v>
      </x:c>
      <x:c r="N2443" t="n">
        <x:v>90</x:v>
      </x:c>
      <x:c r="O2443" t="n">
        <x:v>20.5</x:v>
      </x:c>
      <x:c r="P2443" t="str">
        <x:v>磷酸铁锂</x:v>
      </x:c>
      <x:c r="Q2443" t="n">
        <x:v>110.8108108108108</x:v>
      </x:c>
      <x:c r="R2443" t="n">
        <x:v>22.78</x:v>
      </x:c>
      <x:c r="S2443" t="n">
        <x:v>30</x:v>
      </x:c>
      <x:c r="T2443" t="n">
        <x:v>30</x:v>
      </x:c>
      <x:c r="U2443"/>
      <x:c r="V2443"/>
      <x:c r="W2443"/>
      <x:c r="X2443"/>
      <x:c r="Y2443" t="n">
        <x:v>5.09</x:v>
      </x:c>
      <x:c r="Z2443" t="n">
        <x:v>1498</x:v>
      </x:c>
      <x:c r="AA2443" t="n">
        <x:v>78</x:v>
      </x:c>
      <x:c r="AB2443"/>
      <x:c r="AC2443" t="str">
        <x:v>LBG</x:v>
      </x:c>
      <x:c r="AD2443" t="str">
        <x:v>PHEV_历史批次</x:v>
      </x:c>
      <x:c r="AE2443" s="14" t="str"/>
      <x:c r="AF2443" s="14" t="str"/>
      <x:c r="AG2443" s="14" t="str">
        <x:v>待OCR/外部证据：原字段为空</x:v>
      </x:c>
      <x:c r="AH2443" s="15" t="n">
        <x:f>IF(R2443&lt;&gt;"",R2443,IFERROR(IF(AND(IF(ISNUMBER(O2443),O2443,IFERROR(VALUE(O2443),VALUE(LEFT(TRIM(O2443),FIND("|",SUBSTITUTE(SUBSTITUTE(SUBSTITUTE(SUBSTITUTE(SUBSTITUTE(TRIM(O2443),"/","|"),"(","|"),"（","|"),";","|"),"；","|")&amp;"|")-1))))*100/IF(ISNUMBER(N2443),N2443,IFERROR(VALUE(N2443),VALUE(LEFT(TRIM(N2443),FIND("|",SUBSTITUTE(SUBSTITUTE(SUBSTITUTE(SUBSTITUTE(SUBSTITUTE(TRIM(N2443),"/","|"),"(","|"),"（","|"),";","|"),"；","|")&amp;"|")-1))))&gt;=3,IF(ISNUMBER(O2443),O2443,IFERROR(VALUE(O2443),VALUE(LEFT(TRIM(O2443),FIND("|",SUBSTITUTE(SUBSTITUTE(SUBSTITUTE(SUBSTITUTE(SUBSTITUTE(TRIM(O2443),"/","|"),"(","|"),"（","|"),";","|"),"；","|")&amp;"|")-1))))*100/IF(ISNUMBER(N2443),N2443,IFERROR(VALUE(N2443),VALUE(LEFT(TRIM(N2443),FIND("|",SUBSTITUTE(SUBSTITUTE(SUBSTITUTE(SUBSTITUTE(SUBSTITUTE(TRIM(N2443),"/","|"),"(","|"),"（","|"),";","|"),"；","|")&amp;"|")-1))))&lt;=40),IF(ISNUMBER(O2443),O2443,IFERROR(VALUE(O2443),VALUE(LEFT(TRIM(O2443),FIND("|",SUBSTITUTE(SUBSTITUTE(SUBSTITUTE(SUBSTITUTE(SUBSTITUTE(TRIM(O2443),"/","|"),"(","|"),"（","|"),";","|"),"；","|")&amp;"|")-1))))*100/IF(ISNUMBER(N2443),N2443,IFERROR(VALUE(N2443),VALUE(LEFT(TRIM(N2443),FIND("|",SUBSTITUTE(SUBSTITUTE(SUBSTITUTE(SUBSTITUTE(SUBSTITUTE(TRIM(N2443),"/","|"),"(","|"),"（","|"),";","|"),"；","|")&amp;"|")-1)))),""),""))</x:f>
        <x:v>22.78</x:v>
      </x:c>
      <x:c r="AI2443" s="15" t="str">
        <x:f>IFERROR(IF(AND(IF(ISNUMBER(O2443),O2443,IFERROR(VALUE(O2443),VALUE(LEFT(TRIM(O2443),FIND("|",SUBSTITUTE(SUBSTITUTE(SUBSTITUTE(SUBSTITUTE(SUBSTITUTE(TRIM(O2443),"/","|"),"(","|"),"（","|"),";","|"),"；","|")&amp;"|")-1))))&gt;=75,IF(ISNUMBER(O2443),O2443,IFERROR(VALUE(O2443),VALUE(LEFT(TRIM(O2443),FIND("|",SUBSTITUTE(SUBSTITUTE(SUBSTITUTE(SUBSTITUTE(SUBSTITUTE(TRIM(O2443),"/","|"),"(","|"),"（","|"),";","|"),"；","|")&amp;"|")-1))))&lt;=85,IF(ISNUMBER(Q2443),Q2443,IFERROR(VALUE(Q2443),VALUE(LEFT(TRIM(Q2443),FIND("|",SUBSTITUTE(SUBSTITUTE(SUBSTITUTE(SUBSTITUTE(SUBSTITUTE(TRIM(Q2443),"/","|"),"(","|"),"（","|"),";","|"),"；","|")&amp;"|")-1))))&gt;0),IF(ISNUMBER(O2443),O2443,IFERROR(VALUE(O2443),VALUE(LEFT(TRIM(O2443),FIND("|",SUBSTITUTE(SUBSTITUTE(SUBSTITUTE(SUBSTITUTE(SUBSTITUTE(TRIM(O2443),"/","|"),"(","|"),"（","|"),";","|"),"；","|")&amp;"|")-1))))*1000/IF(ISNUMBER(Q2443),Q2443,IFERROR(VALUE(Q2443),VALUE(LEFT(TRIM(Q2443),FIND("|",SUBSTITUTE(SUBSTITUTE(SUBSTITUTE(SUBSTITUTE(SUBSTITUTE(TRIM(Q2443),"/","|"),"(","|"),"（","|"),";","|"),"；","|")&amp;"|")-1)))),""),"")</x:f>
      </x:c>
      <x:c r="AJ2443" s="14" t="str">
        <x:f>IF(AI2443="","","非称重实测")</x:f>
      </x:c>
      <x:c r="AK2443" s="14" t="str"/>
      <x:c r="AL2443" s="14" t="str">
        <x:v>v3.4.6-candidate</x:v>
      </x:c>
    </x:row>
    <x:row r="2444">
      <x:c r="A2444" t="n">
        <x:v>384</x:v>
      </x:c>
      <x:c r="B2444" t="str">
        <x:v>MR6481DCHEV100</x:v>
      </x:c>
      <x:c r="C2444" t="str">
        <x:v>领克牌</x:v>
      </x:c>
      <x:c r="D2444" t="str">
        <x:v>浙江吉利汽车有限公司</x:v>
      </x:c>
      <x:c r="E2444" t="str">
        <x:v>吉利车型</x:v>
      </x:c>
      <x:c r="F2444" t="str">
        <x:v>插电式混合动力多用途乘用车</x:v>
      </x:c>
      <x:c r="G2444" t="str">
        <x:v>领克08</x:v>
      </x:c>
      <x:c r="H2444" t="str">
        <x:v>插电式混合动力多用途乘用车</x:v>
      </x:c>
      <x:c r="I2444" t="str">
        <x:v>SUV-D</x:v>
      </x:c>
      <x:c r="J2444" t="str">
        <x:v>PHEV</x:v>
      </x:c>
      <x:c r="K2444" t="str">
        <x:v>否</x:v>
      </x:c>
      <x:c r="L2444" t="n">
        <x:v>2100</x:v>
      </x:c>
      <x:c r="M2444" t="n">
        <x:v>2800</x:v>
      </x:c>
      <x:c r="N2444" t="n">
        <x:v>205</x:v>
      </x:c>
      <x:c r="O2444" t="n">
        <x:v>39.63</x:v>
      </x:c>
      <x:c r="P2444" t="str">
        <x:v>三元锂</x:v>
      </x:c>
      <x:c r="Q2444" t="n">
        <x:v>159.1566265060241</x:v>
      </x:c>
      <x:c r="R2444" t="n">
        <x:v>19.33</x:v>
      </x:c>
      <x:c r="S2444" t="n">
        <x:v>160</x:v>
      </x:c>
      <x:c r="T2444" t="n">
        <x:v>160</x:v>
      </x:c>
      <x:c r="U2444"/>
      <x:c r="V2444"/>
      <x:c r="W2444"/>
      <x:c r="X2444"/>
      <x:c r="Y2444" t="n">
        <x:v>5.5</x:v>
      </x:c>
      <x:c r="Z2444" t="n">
        <x:v>1499</x:v>
      </x:c>
      <x:c r="AA2444" t="n">
        <x:v>120</x:v>
      </x:c>
      <x:c r="AB2444"/>
      <x:c r="AC2444" t="str">
        <x:v>BHE15-BFZ</x:v>
      </x:c>
      <x:c r="AD2444" t="str">
        <x:v>PHEV_历史批次</x:v>
      </x:c>
      <x:c r="AE2444" s="14" t="str"/>
      <x:c r="AF2444" s="14" t="str"/>
      <x:c r="AG2444" s="14" t="str">
        <x:v>待OCR/外部证据：原字段为空</x:v>
      </x:c>
      <x:c r="AH2444" s="15" t="n">
        <x:f>IF(R2444&lt;&gt;"",R2444,IFERROR(IF(AND(IF(ISNUMBER(O2444),O2444,IFERROR(VALUE(O2444),VALUE(LEFT(TRIM(O2444),FIND("|",SUBSTITUTE(SUBSTITUTE(SUBSTITUTE(SUBSTITUTE(SUBSTITUTE(TRIM(O2444),"/","|"),"(","|"),"（","|"),";","|"),"；","|")&amp;"|")-1))))*100/IF(ISNUMBER(N2444),N2444,IFERROR(VALUE(N2444),VALUE(LEFT(TRIM(N2444),FIND("|",SUBSTITUTE(SUBSTITUTE(SUBSTITUTE(SUBSTITUTE(SUBSTITUTE(TRIM(N2444),"/","|"),"(","|"),"（","|"),";","|"),"；","|")&amp;"|")-1))))&gt;=3,IF(ISNUMBER(O2444),O2444,IFERROR(VALUE(O2444),VALUE(LEFT(TRIM(O2444),FIND("|",SUBSTITUTE(SUBSTITUTE(SUBSTITUTE(SUBSTITUTE(SUBSTITUTE(TRIM(O2444),"/","|"),"(","|"),"（","|"),";","|"),"；","|")&amp;"|")-1))))*100/IF(ISNUMBER(N2444),N2444,IFERROR(VALUE(N2444),VALUE(LEFT(TRIM(N2444),FIND("|",SUBSTITUTE(SUBSTITUTE(SUBSTITUTE(SUBSTITUTE(SUBSTITUTE(TRIM(N2444),"/","|"),"(","|"),"（","|"),";","|"),"；","|")&amp;"|")-1))))&lt;=40),IF(ISNUMBER(O2444),O2444,IFERROR(VALUE(O2444),VALUE(LEFT(TRIM(O2444),FIND("|",SUBSTITUTE(SUBSTITUTE(SUBSTITUTE(SUBSTITUTE(SUBSTITUTE(TRIM(O2444),"/","|"),"(","|"),"（","|"),";","|"),"；","|")&amp;"|")-1))))*100/IF(ISNUMBER(N2444),N2444,IFERROR(VALUE(N2444),VALUE(LEFT(TRIM(N2444),FIND("|",SUBSTITUTE(SUBSTITUTE(SUBSTITUTE(SUBSTITUTE(SUBSTITUTE(TRIM(N2444),"/","|"),"(","|"),"（","|"),";","|"),"；","|")&amp;"|")-1)))),""),""))</x:f>
        <x:v>19.33</x:v>
      </x:c>
      <x:c r="AI2444" s="15" t="str">
        <x:f>IFERROR(IF(AND(IF(ISNUMBER(O2444),O2444,IFERROR(VALUE(O2444),VALUE(LEFT(TRIM(O2444),FIND("|",SUBSTITUTE(SUBSTITUTE(SUBSTITUTE(SUBSTITUTE(SUBSTITUTE(TRIM(O2444),"/","|"),"(","|"),"（","|"),";","|"),"；","|")&amp;"|")-1))))&gt;=75,IF(ISNUMBER(O2444),O2444,IFERROR(VALUE(O2444),VALUE(LEFT(TRIM(O2444),FIND("|",SUBSTITUTE(SUBSTITUTE(SUBSTITUTE(SUBSTITUTE(SUBSTITUTE(TRIM(O2444),"/","|"),"(","|"),"（","|"),";","|"),"；","|")&amp;"|")-1))))&lt;=85,IF(ISNUMBER(Q2444),Q2444,IFERROR(VALUE(Q2444),VALUE(LEFT(TRIM(Q2444),FIND("|",SUBSTITUTE(SUBSTITUTE(SUBSTITUTE(SUBSTITUTE(SUBSTITUTE(TRIM(Q2444),"/","|"),"(","|"),"（","|"),";","|"),"；","|")&amp;"|")-1))))&gt;0),IF(ISNUMBER(O2444),O2444,IFERROR(VALUE(O2444),VALUE(LEFT(TRIM(O2444),FIND("|",SUBSTITUTE(SUBSTITUTE(SUBSTITUTE(SUBSTITUTE(SUBSTITUTE(TRIM(O2444),"/","|"),"(","|"),"（","|"),";","|"),"；","|")&amp;"|")-1))))*1000/IF(ISNUMBER(Q2444),Q2444,IFERROR(VALUE(Q2444),VALUE(LEFT(TRIM(Q2444),FIND("|",SUBSTITUTE(SUBSTITUTE(SUBSTITUTE(SUBSTITUTE(SUBSTITUTE(TRIM(Q2444),"/","|"),"(","|"),"（","|"),";","|"),"；","|")&amp;"|")-1)))),""),"")</x:f>
      </x:c>
      <x:c r="AJ2444" s="14" t="str">
        <x:f>IF(AI2444="","","非称重实测")</x:f>
      </x:c>
      <x:c r="AK2444" s="14" t="str"/>
      <x:c r="AL2444" s="14" t="str">
        <x:v>v3.4.6-candidate</x:v>
      </x:c>
    </x:row>
    <x:row r="2445">
      <x:c r="A2445" t="n">
        <x:v>384</x:v>
      </x:c>
      <x:c r="B2445" t="str">
        <x:v>SC6452ACF6HEV</x:v>
      </x:c>
      <x:c r="C2445" t="str">
        <x:v>长安牌</x:v>
      </x:c>
      <x:c r="D2445" t="str">
        <x:v>重庆长安汽车股份有限公司</x:v>
      </x:c>
      <x:c r="E2445" t="str">
        <x:v>长安</x:v>
      </x:c>
      <x:c r="F2445" t="str">
        <x:v>插电式混合动力多用途乘用车</x:v>
      </x:c>
      <x:c r="G2445" t="str">
        <x:v>Q05</x:v>
      </x:c>
      <x:c r="H2445" t="str">
        <x:v>插电式混合动力多用途乘用车</x:v>
      </x:c>
      <x:c r="I2445" t="str">
        <x:v>SUV-C</x:v>
      </x:c>
      <x:c r="J2445" t="str">
        <x:v>PHEV</x:v>
      </x:c>
      <x:c r="K2445" t="str">
        <x:v>否</x:v>
      </x:c>
      <x:c r="L2445" t="n">
        <x:v>1655</x:v>
      </x:c>
      <x:c r="M2445" t="n">
        <x:v>2700</x:v>
      </x:c>
      <x:c r="N2445" t="n">
        <x:v>95</x:v>
      </x:c>
      <x:c r="O2445" t="n">
        <x:v>18.4</x:v>
      </x:c>
      <x:c r="P2445" t="str">
        <x:v>磷酸铁锂</x:v>
      </x:c>
      <x:c r="Q2445" t="n">
        <x:v>106.9767441860465</x:v>
      </x:c>
      <x:c r="R2445" t="n">
        <x:v>19.37</x:v>
      </x:c>
      <x:c r="S2445" t="n">
        <x:v>160</x:v>
      </x:c>
      <x:c r="T2445" t="n">
        <x:v>160</x:v>
      </x:c>
      <x:c r="U2445"/>
      <x:c r="V2445" t="n">
        <x:v>158</x:v>
      </x:c>
      <x:c r="W2445"/>
      <x:c r="X2445"/>
      <x:c r="Y2445" t="n">
        <x:v>5.22</x:v>
      </x:c>
      <x:c r="Z2445" t="n">
        <x:v>1497</x:v>
      </x:c>
      <x:c r="AA2445" t="n">
        <x:v>72</x:v>
      </x:c>
      <x:c r="AB2445"/>
      <x:c r="AC2445" t="str">
        <x:v>JL469Q1</x:v>
      </x:c>
      <x:c r="AD2445" t="str">
        <x:v>PHEV_历史批次</x:v>
      </x:c>
      <x:c r="AE2445" s="14" t="str"/>
      <x:c r="AF2445" s="14" t="str"/>
      <x:c r="AG2445" s="14" t="str">
        <x:v>待OCR/外部证据：数值语义歧义</x:v>
      </x:c>
      <x:c r="AH2445" s="15" t="n">
        <x:f>IF(R2445&lt;&gt;"",R2445,IFERROR(IF(AND(IF(ISNUMBER(O2445),O2445,IFERROR(VALUE(O2445),VALUE(LEFT(TRIM(O2445),FIND("|",SUBSTITUTE(SUBSTITUTE(SUBSTITUTE(SUBSTITUTE(SUBSTITUTE(TRIM(O2445),"/","|"),"(","|"),"（","|"),";","|"),"；","|")&amp;"|")-1))))*100/IF(ISNUMBER(N2445),N2445,IFERROR(VALUE(N2445),VALUE(LEFT(TRIM(N2445),FIND("|",SUBSTITUTE(SUBSTITUTE(SUBSTITUTE(SUBSTITUTE(SUBSTITUTE(TRIM(N2445),"/","|"),"(","|"),"（","|"),";","|"),"；","|")&amp;"|")-1))))&gt;=3,IF(ISNUMBER(O2445),O2445,IFERROR(VALUE(O2445),VALUE(LEFT(TRIM(O2445),FIND("|",SUBSTITUTE(SUBSTITUTE(SUBSTITUTE(SUBSTITUTE(SUBSTITUTE(TRIM(O2445),"/","|"),"(","|"),"（","|"),";","|"),"；","|")&amp;"|")-1))))*100/IF(ISNUMBER(N2445),N2445,IFERROR(VALUE(N2445),VALUE(LEFT(TRIM(N2445),FIND("|",SUBSTITUTE(SUBSTITUTE(SUBSTITUTE(SUBSTITUTE(SUBSTITUTE(TRIM(N2445),"/","|"),"(","|"),"（","|"),";","|"),"；","|")&amp;"|")-1))))&lt;=40),IF(ISNUMBER(O2445),O2445,IFERROR(VALUE(O2445),VALUE(LEFT(TRIM(O2445),FIND("|",SUBSTITUTE(SUBSTITUTE(SUBSTITUTE(SUBSTITUTE(SUBSTITUTE(TRIM(O2445),"/","|"),"(","|"),"（","|"),";","|"),"；","|")&amp;"|")-1))))*100/IF(ISNUMBER(N2445),N2445,IFERROR(VALUE(N2445),VALUE(LEFT(TRIM(N2445),FIND("|",SUBSTITUTE(SUBSTITUTE(SUBSTITUTE(SUBSTITUTE(SUBSTITUTE(TRIM(N2445),"/","|"),"(","|"),"（","|"),";","|"),"；","|")&amp;"|")-1)))),""),""))</x:f>
        <x:v>19.37</x:v>
      </x:c>
      <x:c r="AI2445" s="15" t="str">
        <x:f>IFERROR(IF(AND(IF(ISNUMBER(O2445),O2445,IFERROR(VALUE(O2445),VALUE(LEFT(TRIM(O2445),FIND("|",SUBSTITUTE(SUBSTITUTE(SUBSTITUTE(SUBSTITUTE(SUBSTITUTE(TRIM(O2445),"/","|"),"(","|"),"（","|"),";","|"),"；","|")&amp;"|")-1))))&gt;=75,IF(ISNUMBER(O2445),O2445,IFERROR(VALUE(O2445),VALUE(LEFT(TRIM(O2445),FIND("|",SUBSTITUTE(SUBSTITUTE(SUBSTITUTE(SUBSTITUTE(SUBSTITUTE(TRIM(O2445),"/","|"),"(","|"),"（","|"),";","|"),"；","|")&amp;"|")-1))))&lt;=85,IF(ISNUMBER(Q2445),Q2445,IFERROR(VALUE(Q2445),VALUE(LEFT(TRIM(Q2445),FIND("|",SUBSTITUTE(SUBSTITUTE(SUBSTITUTE(SUBSTITUTE(SUBSTITUTE(TRIM(Q2445),"/","|"),"(","|"),"（","|"),";","|"),"；","|")&amp;"|")-1))))&gt;0),IF(ISNUMBER(O2445),O2445,IFERROR(VALUE(O2445),VALUE(LEFT(TRIM(O2445),FIND("|",SUBSTITUTE(SUBSTITUTE(SUBSTITUTE(SUBSTITUTE(SUBSTITUTE(TRIM(O2445),"/","|"),"(","|"),"（","|"),";","|"),"；","|")&amp;"|")-1))))*1000/IF(ISNUMBER(Q2445),Q2445,IFERROR(VALUE(Q2445),VALUE(LEFT(TRIM(Q2445),FIND("|",SUBSTITUTE(SUBSTITUTE(SUBSTITUTE(SUBSTITUTE(SUBSTITUTE(TRIM(Q2445),"/","|"),"(","|"),"（","|"),";","|"),"；","|")&amp;"|")-1)))),""),"")</x:f>
      </x:c>
      <x:c r="AJ2445" s="14" t="str">
        <x:f>IF(AI2445="","","非称重实测")</x:f>
      </x:c>
      <x:c r="AK2445" s="14" t="str"/>
      <x:c r="AL2445" s="14" t="str">
        <x:v>v3.4.6-candidate</x:v>
      </x:c>
    </x:row>
    <x:row r="2446">
      <x:c r="A2446" t="n">
        <x:v>384</x:v>
      </x:c>
      <x:c r="B2446" t="str">
        <x:v>SC6481GAC6HEV</x:v>
      </x:c>
      <x:c r="C2446" t="str">
        <x:v>长安牌</x:v>
      </x:c>
      <x:c r="D2446" t="str">
        <x:v>重庆长安汽车股份有限公司</x:v>
      </x:c>
      <x:c r="E2446" t="str">
        <x:v>长安</x:v>
      </x:c>
      <x:c r="F2446" t="str">
        <x:v>插电式增程混合动力多用途乘用车</x:v>
      </x:c>
      <x:c r="G2446" t="str">
        <x:v>S07</x:v>
      </x:c>
      <x:c r="H2446" t="str">
        <x:v>插电式混合动力多用途乘用车</x:v>
      </x:c>
      <x:c r="I2446" t="str">
        <x:v>SUV-C</x:v>
      </x:c>
      <x:c r="J2446" t="str">
        <x:v>PHEV</x:v>
      </x:c>
      <x:c r="K2446" t="str">
        <x:v>否</x:v>
      </x:c>
      <x:c r="L2446" t="n">
        <x:v>2025</x:v>
      </x:c>
      <x:c r="M2446" t="n">
        <x:v>2700</x:v>
      </x:c>
      <x:c r="N2446" t="n">
        <x:v>210</x:v>
      </x:c>
      <x:c r="O2446" t="n">
        <x:v>39.05</x:v>
      </x:c>
      <x:c r="P2446" t="str">
        <x:v>磷酸铁锂</x:v>
      </x:c>
      <x:c r="Q2446" t="n">
        <x:v>125.9677419354839</x:v>
      </x:c>
      <x:c r="R2446" t="n">
        <x:v>18.6</x:v>
      </x:c>
      <x:c r="S2446" t="n">
        <x:v>160</x:v>
      </x:c>
      <x:c r="T2446" t="n">
        <x:v>160</x:v>
      </x:c>
      <x:c r="U2446"/>
      <x:c r="V2446" t="n">
        <x:v>190</x:v>
      </x:c>
      <x:c r="W2446"/>
      <x:c r="X2446"/>
      <x:c r="Y2446" t="n">
        <x:v>5.7</x:v>
      </x:c>
      <x:c r="Z2446" t="n">
        <x:v>1480</x:v>
      </x:c>
      <x:c r="AA2446" t="n">
        <x:v>70</x:v>
      </x:c>
      <x:c r="AB2446"/>
      <x:c r="AC2446" t="str">
        <x:v>JL473QJ</x:v>
      </x:c>
      <x:c r="AD2446" t="str">
        <x:v>PHEV_历史批次</x:v>
      </x:c>
      <x:c r="AE2446" s="14" t="str"/>
      <x:c r="AF2446" s="14" t="str"/>
      <x:c r="AG2446" s="14" t="str">
        <x:v>待OCR/外部证据：数值语义歧义</x:v>
      </x:c>
      <x:c r="AH2446" s="15" t="n">
        <x:f>IF(R2446&lt;&gt;"",R2446,IFERROR(IF(AND(IF(ISNUMBER(O2446),O2446,IFERROR(VALUE(O2446),VALUE(LEFT(TRIM(O2446),FIND("|",SUBSTITUTE(SUBSTITUTE(SUBSTITUTE(SUBSTITUTE(SUBSTITUTE(TRIM(O2446),"/","|"),"(","|"),"（","|"),";","|"),"；","|")&amp;"|")-1))))*100/IF(ISNUMBER(N2446),N2446,IFERROR(VALUE(N2446),VALUE(LEFT(TRIM(N2446),FIND("|",SUBSTITUTE(SUBSTITUTE(SUBSTITUTE(SUBSTITUTE(SUBSTITUTE(TRIM(N2446),"/","|"),"(","|"),"（","|"),";","|"),"；","|")&amp;"|")-1))))&gt;=3,IF(ISNUMBER(O2446),O2446,IFERROR(VALUE(O2446),VALUE(LEFT(TRIM(O2446),FIND("|",SUBSTITUTE(SUBSTITUTE(SUBSTITUTE(SUBSTITUTE(SUBSTITUTE(TRIM(O2446),"/","|"),"(","|"),"（","|"),";","|"),"；","|")&amp;"|")-1))))*100/IF(ISNUMBER(N2446),N2446,IFERROR(VALUE(N2446),VALUE(LEFT(TRIM(N2446),FIND("|",SUBSTITUTE(SUBSTITUTE(SUBSTITUTE(SUBSTITUTE(SUBSTITUTE(TRIM(N2446),"/","|"),"(","|"),"（","|"),";","|"),"；","|")&amp;"|")-1))))&lt;=40),IF(ISNUMBER(O2446),O2446,IFERROR(VALUE(O2446),VALUE(LEFT(TRIM(O2446),FIND("|",SUBSTITUTE(SUBSTITUTE(SUBSTITUTE(SUBSTITUTE(SUBSTITUTE(TRIM(O2446),"/","|"),"(","|"),"（","|"),";","|"),"；","|")&amp;"|")-1))))*100/IF(ISNUMBER(N2446),N2446,IFERROR(VALUE(N2446),VALUE(LEFT(TRIM(N2446),FIND("|",SUBSTITUTE(SUBSTITUTE(SUBSTITUTE(SUBSTITUTE(SUBSTITUTE(TRIM(N2446),"/","|"),"(","|"),"（","|"),";","|"),"；","|")&amp;"|")-1)))),""),""))</x:f>
        <x:v>18.6</x:v>
      </x:c>
      <x:c r="AI2446" s="15" t="str">
        <x:f>IFERROR(IF(AND(IF(ISNUMBER(O2446),O2446,IFERROR(VALUE(O2446),VALUE(LEFT(TRIM(O2446),FIND("|",SUBSTITUTE(SUBSTITUTE(SUBSTITUTE(SUBSTITUTE(SUBSTITUTE(TRIM(O2446),"/","|"),"(","|"),"（","|"),";","|"),"；","|")&amp;"|")-1))))&gt;=75,IF(ISNUMBER(O2446),O2446,IFERROR(VALUE(O2446),VALUE(LEFT(TRIM(O2446),FIND("|",SUBSTITUTE(SUBSTITUTE(SUBSTITUTE(SUBSTITUTE(SUBSTITUTE(TRIM(O2446),"/","|"),"(","|"),"（","|"),";","|"),"；","|")&amp;"|")-1))))&lt;=85,IF(ISNUMBER(Q2446),Q2446,IFERROR(VALUE(Q2446),VALUE(LEFT(TRIM(Q2446),FIND("|",SUBSTITUTE(SUBSTITUTE(SUBSTITUTE(SUBSTITUTE(SUBSTITUTE(TRIM(Q2446),"/","|"),"(","|"),"（","|"),";","|"),"；","|")&amp;"|")-1))))&gt;0),IF(ISNUMBER(O2446),O2446,IFERROR(VALUE(O2446),VALUE(LEFT(TRIM(O2446),FIND("|",SUBSTITUTE(SUBSTITUTE(SUBSTITUTE(SUBSTITUTE(SUBSTITUTE(TRIM(O2446),"/","|"),"(","|"),"（","|"),";","|"),"；","|")&amp;"|")-1))))*1000/IF(ISNUMBER(Q2446),Q2446,IFERROR(VALUE(Q2446),VALUE(LEFT(TRIM(Q2446),FIND("|",SUBSTITUTE(SUBSTITUTE(SUBSTITUTE(SUBSTITUTE(SUBSTITUTE(TRIM(Q2446),"/","|"),"(","|"),"（","|"),";","|"),"；","|")&amp;"|")-1)))),""),"")</x:f>
      </x:c>
      <x:c r="AJ2446" s="14" t="str">
        <x:f>IF(AI2446="","","非称重实测")</x:f>
      </x:c>
      <x:c r="AK2446" s="14" t="str"/>
      <x:c r="AL2446" s="14" t="str">
        <x:v>v3.4.6-candidate</x:v>
      </x:c>
    </x:row>
    <x:row r="2447">
      <x:c r="A2447" t="n">
        <x:v>384</x:v>
      </x:c>
      <x:c r="B2447" t="str">
        <x:v>SC6491EAA6HEV</x:v>
      </x:c>
      <x:c r="C2447" t="str">
        <x:v>阿维塔（AVATR）牌</x:v>
      </x:c>
      <x:c r="D2447" t="str">
        <x:v>重庆长安汽车股份有限公司</x:v>
      </x:c>
      <x:c r="E2447" t="str">
        <x:v>长安</x:v>
      </x:c>
      <x:c r="F2447" t="str">
        <x:v>插电式增程混合动力多用途乘用车</x:v>
      </x:c>
      <x:c r="G2447" t="n">
        <x:v>11</x:v>
      </x:c>
      <x:c r="H2447" t="str">
        <x:v>插电式混合动力多用途乘用车</x:v>
      </x:c>
      <x:c r="I2447" t="str">
        <x:v>SUV-D</x:v>
      </x:c>
      <x:c r="J2447" t="str">
        <x:v>PHEV</x:v>
      </x:c>
      <x:c r="K2447" t="str">
        <x:v>否</x:v>
      </x:c>
      <x:c r="L2447" t="n">
        <x:v>2300</x:v>
      </x:c>
      <x:c r="M2447" t="n">
        <x:v>2700</x:v>
      </x:c>
      <x:c r="N2447" t="n">
        <x:v>180</x:v>
      </x:c>
      <x:c r="O2447" t="n">
        <x:v>39.05</x:v>
      </x:c>
      <x:c r="P2447" t="str">
        <x:v>磷酸铁锂</x:v>
      </x:c>
      <x:c r="Q2447" t="n">
        <x:v>123.968253968254</x:v>
      </x:c>
      <x:c r="R2447" t="n">
        <x:v>21.69</x:v>
      </x:c>
      <x:c r="S2447" t="n">
        <x:v>160</x:v>
      </x:c>
      <x:c r="T2447" t="n">
        <x:v>160</x:v>
      </x:c>
      <x:c r="U2447"/>
      <x:c r="V2447" t="n">
        <x:v>231</x:v>
      </x:c>
      <x:c r="W2447"/>
      <x:c r="X2447"/>
      <x:c r="Y2447" t="n">
        <x:v>6.2</x:v>
      </x:c>
      <x:c r="Z2447" t="n">
        <x:v>1497</x:v>
      </x:c>
      <x:c r="AA2447" t="n">
        <x:v>115</x:v>
      </x:c>
      <x:c r="AB2447"/>
      <x:c r="AC2447" t="str">
        <x:v>JL469ZQ1</x:v>
      </x:c>
      <x:c r="AD2447" t="str">
        <x:v>PHEV_历史批次</x:v>
      </x:c>
      <x:c r="AE2447" s="14" t="str"/>
      <x:c r="AF2447" s="14" t="str"/>
      <x:c r="AG2447" s="14" t="str">
        <x:v>待OCR/外部证据：数值语义歧义</x:v>
      </x:c>
      <x:c r="AH2447" s="15" t="n">
        <x:f>IF(R2447&lt;&gt;"",R2447,IFERROR(IF(AND(IF(ISNUMBER(O2447),O2447,IFERROR(VALUE(O2447),VALUE(LEFT(TRIM(O2447),FIND("|",SUBSTITUTE(SUBSTITUTE(SUBSTITUTE(SUBSTITUTE(SUBSTITUTE(TRIM(O2447),"/","|"),"(","|"),"（","|"),";","|"),"；","|")&amp;"|")-1))))*100/IF(ISNUMBER(N2447),N2447,IFERROR(VALUE(N2447),VALUE(LEFT(TRIM(N2447),FIND("|",SUBSTITUTE(SUBSTITUTE(SUBSTITUTE(SUBSTITUTE(SUBSTITUTE(TRIM(N2447),"/","|"),"(","|"),"（","|"),";","|"),"；","|")&amp;"|")-1))))&gt;=3,IF(ISNUMBER(O2447),O2447,IFERROR(VALUE(O2447),VALUE(LEFT(TRIM(O2447),FIND("|",SUBSTITUTE(SUBSTITUTE(SUBSTITUTE(SUBSTITUTE(SUBSTITUTE(TRIM(O2447),"/","|"),"(","|"),"（","|"),";","|"),"；","|")&amp;"|")-1))))*100/IF(ISNUMBER(N2447),N2447,IFERROR(VALUE(N2447),VALUE(LEFT(TRIM(N2447),FIND("|",SUBSTITUTE(SUBSTITUTE(SUBSTITUTE(SUBSTITUTE(SUBSTITUTE(TRIM(N2447),"/","|"),"(","|"),"（","|"),";","|"),"；","|")&amp;"|")-1))))&lt;=40),IF(ISNUMBER(O2447),O2447,IFERROR(VALUE(O2447),VALUE(LEFT(TRIM(O2447),FIND("|",SUBSTITUTE(SUBSTITUTE(SUBSTITUTE(SUBSTITUTE(SUBSTITUTE(TRIM(O2447),"/","|"),"(","|"),"（","|"),";","|"),"；","|")&amp;"|")-1))))*100/IF(ISNUMBER(N2447),N2447,IFERROR(VALUE(N2447),VALUE(LEFT(TRIM(N2447),FIND("|",SUBSTITUTE(SUBSTITUTE(SUBSTITUTE(SUBSTITUTE(SUBSTITUTE(TRIM(N2447),"/","|"),"(","|"),"（","|"),";","|"),"；","|")&amp;"|")-1)))),""),""))</x:f>
        <x:v>21.69</x:v>
      </x:c>
      <x:c r="AI2447" s="15" t="str">
        <x:f>IFERROR(IF(AND(IF(ISNUMBER(O2447),O2447,IFERROR(VALUE(O2447),VALUE(LEFT(TRIM(O2447),FIND("|",SUBSTITUTE(SUBSTITUTE(SUBSTITUTE(SUBSTITUTE(SUBSTITUTE(TRIM(O2447),"/","|"),"(","|"),"（","|"),";","|"),"；","|")&amp;"|")-1))))&gt;=75,IF(ISNUMBER(O2447),O2447,IFERROR(VALUE(O2447),VALUE(LEFT(TRIM(O2447),FIND("|",SUBSTITUTE(SUBSTITUTE(SUBSTITUTE(SUBSTITUTE(SUBSTITUTE(TRIM(O2447),"/","|"),"(","|"),"（","|"),";","|"),"；","|")&amp;"|")-1))))&lt;=85,IF(ISNUMBER(Q2447),Q2447,IFERROR(VALUE(Q2447),VALUE(LEFT(TRIM(Q2447),FIND("|",SUBSTITUTE(SUBSTITUTE(SUBSTITUTE(SUBSTITUTE(SUBSTITUTE(TRIM(Q2447),"/","|"),"(","|"),"（","|"),";","|"),"；","|")&amp;"|")-1))))&gt;0),IF(ISNUMBER(O2447),O2447,IFERROR(VALUE(O2447),VALUE(LEFT(TRIM(O2447),FIND("|",SUBSTITUTE(SUBSTITUTE(SUBSTITUTE(SUBSTITUTE(SUBSTITUTE(TRIM(O2447),"/","|"),"(","|"),"（","|"),";","|"),"；","|")&amp;"|")-1))))*1000/IF(ISNUMBER(Q2447),Q2447,IFERROR(VALUE(Q2447),VALUE(LEFT(TRIM(Q2447),FIND("|",SUBSTITUTE(SUBSTITUTE(SUBSTITUTE(SUBSTITUTE(SUBSTITUTE(TRIM(Q2447),"/","|"),"(","|"),"（","|"),";","|"),"；","|")&amp;"|")-1)))),""),"")</x:f>
      </x:c>
      <x:c r="AJ2447" s="14" t="str">
        <x:f>IF(AI2447="","","非称重实测")</x:f>
      </x:c>
      <x:c r="AK2447" s="14" t="str"/>
      <x:c r="AL2447" s="14" t="str">
        <x:v>v3.4.6-candidate</x:v>
      </x:c>
    </x:row>
    <x:row r="2448">
      <x:c r="A2448" t="n">
        <x:v>384</x:v>
      </x:c>
      <x:c r="B2448" t="str">
        <x:v>SC7151GAA6HEV</x:v>
      </x:c>
      <x:c r="C2448" t="str">
        <x:v>阿维塔（AVATR）牌</x:v>
      </x:c>
      <x:c r="D2448" t="str">
        <x:v>重庆长安汽车股份有限公司</x:v>
      </x:c>
      <x:c r="E2448" t="str">
        <x:v>长安</x:v>
      </x:c>
      <x:c r="F2448" t="str">
        <x:v>插电式增程混合动力轿车</x:v>
      </x:c>
      <x:c r="G2448" t="n">
        <x:v>12</x:v>
      </x:c>
      <x:c r="H2448" t="str">
        <x:v>插电式混合动力轿车</x:v>
      </x:c>
      <x:c r="I2448" t="str">
        <x:v>Car-D</x:v>
      </x:c>
      <x:c r="J2448" t="str">
        <x:v>PHEV</x:v>
      </x:c>
      <x:c r="K2448" t="str">
        <x:v>否</x:v>
      </x:c>
      <x:c r="L2448" t="n">
        <x:v>2310</x:v>
      </x:c>
      <x:c r="M2448" t="n">
        <x:v>2700</x:v>
      </x:c>
      <x:c r="N2448" t="n">
        <x:v>201</x:v>
      </x:c>
      <x:c r="O2448" t="n">
        <x:v>39.05</x:v>
      </x:c>
      <x:c r="P2448" t="str">
        <x:v>磷酸铁锂</x:v>
      </x:c>
      <x:c r="Q2448" t="n">
        <x:v>123.968253968254</x:v>
      </x:c>
      <x:c r="R2448" t="n">
        <x:v>19.43</x:v>
      </x:c>
      <x:c r="S2448" t="n">
        <x:v>160</x:v>
      </x:c>
      <x:c r="T2448" t="n">
        <x:v>160</x:v>
      </x:c>
      <x:c r="U2448"/>
      <x:c r="V2448" t="n">
        <x:v>231</x:v>
      </x:c>
      <x:c r="W2448"/>
      <x:c r="X2448"/>
      <x:c r="Y2448" t="n">
        <x:v>5.8</x:v>
      </x:c>
      <x:c r="Z2448" t="n">
        <x:v>1497</x:v>
      </x:c>
      <x:c r="AA2448" t="n">
        <x:v>115</x:v>
      </x:c>
      <x:c r="AB2448"/>
      <x:c r="AC2448" t="str">
        <x:v>JL469ZQ1</x:v>
      </x:c>
      <x:c r="AD2448" t="str">
        <x:v>PHEV_历史批次</x:v>
      </x:c>
      <x:c r="AE2448" s="14" t="str"/>
      <x:c r="AF2448" s="14" t="str"/>
      <x:c r="AG2448" s="14" t="str">
        <x:v>待OCR/外部证据：数值语义歧义</x:v>
      </x:c>
      <x:c r="AH2448" s="15" t="n">
        <x:f>IF(R2448&lt;&gt;"",R2448,IFERROR(IF(AND(IF(ISNUMBER(O2448),O2448,IFERROR(VALUE(O2448),VALUE(LEFT(TRIM(O2448),FIND("|",SUBSTITUTE(SUBSTITUTE(SUBSTITUTE(SUBSTITUTE(SUBSTITUTE(TRIM(O2448),"/","|"),"(","|"),"（","|"),";","|"),"；","|")&amp;"|")-1))))*100/IF(ISNUMBER(N2448),N2448,IFERROR(VALUE(N2448),VALUE(LEFT(TRIM(N2448),FIND("|",SUBSTITUTE(SUBSTITUTE(SUBSTITUTE(SUBSTITUTE(SUBSTITUTE(TRIM(N2448),"/","|"),"(","|"),"（","|"),";","|"),"；","|")&amp;"|")-1))))&gt;=3,IF(ISNUMBER(O2448),O2448,IFERROR(VALUE(O2448),VALUE(LEFT(TRIM(O2448),FIND("|",SUBSTITUTE(SUBSTITUTE(SUBSTITUTE(SUBSTITUTE(SUBSTITUTE(TRIM(O2448),"/","|"),"(","|"),"（","|"),";","|"),"；","|")&amp;"|")-1))))*100/IF(ISNUMBER(N2448),N2448,IFERROR(VALUE(N2448),VALUE(LEFT(TRIM(N2448),FIND("|",SUBSTITUTE(SUBSTITUTE(SUBSTITUTE(SUBSTITUTE(SUBSTITUTE(TRIM(N2448),"/","|"),"(","|"),"（","|"),";","|"),"；","|")&amp;"|")-1))))&lt;=40),IF(ISNUMBER(O2448),O2448,IFERROR(VALUE(O2448),VALUE(LEFT(TRIM(O2448),FIND("|",SUBSTITUTE(SUBSTITUTE(SUBSTITUTE(SUBSTITUTE(SUBSTITUTE(TRIM(O2448),"/","|"),"(","|"),"（","|"),";","|"),"；","|")&amp;"|")-1))))*100/IF(ISNUMBER(N2448),N2448,IFERROR(VALUE(N2448),VALUE(LEFT(TRIM(N2448),FIND("|",SUBSTITUTE(SUBSTITUTE(SUBSTITUTE(SUBSTITUTE(SUBSTITUTE(TRIM(N2448),"/","|"),"(","|"),"（","|"),";","|"),"；","|")&amp;"|")-1)))),""),""))</x:f>
        <x:v>19.43</x:v>
      </x:c>
      <x:c r="AI2448" s="15" t="str">
        <x:f>IFERROR(IF(AND(IF(ISNUMBER(O2448),O2448,IFERROR(VALUE(O2448),VALUE(LEFT(TRIM(O2448),FIND("|",SUBSTITUTE(SUBSTITUTE(SUBSTITUTE(SUBSTITUTE(SUBSTITUTE(TRIM(O2448),"/","|"),"(","|"),"（","|"),";","|"),"；","|")&amp;"|")-1))))&gt;=75,IF(ISNUMBER(O2448),O2448,IFERROR(VALUE(O2448),VALUE(LEFT(TRIM(O2448),FIND("|",SUBSTITUTE(SUBSTITUTE(SUBSTITUTE(SUBSTITUTE(SUBSTITUTE(TRIM(O2448),"/","|"),"(","|"),"（","|"),";","|"),"；","|")&amp;"|")-1))))&lt;=85,IF(ISNUMBER(Q2448),Q2448,IFERROR(VALUE(Q2448),VALUE(LEFT(TRIM(Q2448),FIND("|",SUBSTITUTE(SUBSTITUTE(SUBSTITUTE(SUBSTITUTE(SUBSTITUTE(TRIM(Q2448),"/","|"),"(","|"),"（","|"),";","|"),"；","|")&amp;"|")-1))))&gt;0),IF(ISNUMBER(O2448),O2448,IFERROR(VALUE(O2448),VALUE(LEFT(TRIM(O2448),FIND("|",SUBSTITUTE(SUBSTITUTE(SUBSTITUTE(SUBSTITUTE(SUBSTITUTE(TRIM(O2448),"/","|"),"(","|"),"（","|"),";","|"),"；","|")&amp;"|")-1))))*1000/IF(ISNUMBER(Q2448),Q2448,IFERROR(VALUE(Q2448),VALUE(LEFT(TRIM(Q2448),FIND("|",SUBSTITUTE(SUBSTITUTE(SUBSTITUTE(SUBSTITUTE(SUBSTITUTE(TRIM(Q2448),"/","|"),"(","|"),"（","|"),";","|"),"；","|")&amp;"|")-1)))),""),"")</x:f>
      </x:c>
      <x:c r="AJ2448" s="14" t="str">
        <x:f>IF(AI2448="","","非称重实测")</x:f>
      </x:c>
      <x:c r="AK2448" s="14" t="str"/>
      <x:c r="AL2448" s="14" t="str">
        <x:v>v3.4.6-candidate</x:v>
      </x:c>
    </x:row>
    <x:row r="2449">
      <x:c r="A2449" t="n">
        <x:v>384</x:v>
      </x:c>
      <x:c r="B2449" t="str">
        <x:v>SQR6450CHEVT1EJ1</x:v>
      </x:c>
      <x:c r="C2449" t="str">
        <x:v>奇瑞牌</x:v>
      </x:c>
      <x:c r="D2449" t="str">
        <x:v>奇瑞汽车股份有限公司</x:v>
      </x:c>
      <x:c r="E2449" t="str">
        <x:v>奇瑞</x:v>
      </x:c>
      <x:c r="F2449" t="str">
        <x:v>插电式混合动力多用途乘用车</x:v>
      </x:c>
      <x:c r="G2449" t="str">
        <x:v>风云T6,探索06 C-DM</x:v>
      </x:c>
      <x:c r="H2449" t="str">
        <x:v>插电式混合动力多用途乘用车</x:v>
      </x:c>
      <x:c r="I2449" t="str">
        <x:v>SUV-C</x:v>
      </x:c>
      <x:c r="J2449" t="str">
        <x:v>PHEV</x:v>
      </x:c>
      <x:c r="K2449" t="str">
        <x:v>否</x:v>
      </x:c>
      <x:c r="L2449" t="n">
        <x:v>1775</x:v>
      </x:c>
      <x:c r="M2449" t="n">
        <x:v>2670</x:v>
      </x:c>
      <x:c r="N2449" t="n">
        <x:v>93</x:v>
      </x:c>
      <x:c r="O2449" t="n">
        <x:v>18.66</x:v>
      </x:c>
      <x:c r="P2449" t="str">
        <x:v>磷酸铁锂</x:v>
      </x:c>
      <x:c r="Q2449" t="n">
        <x:v>95.64325986673501</x:v>
      </x:c>
      <x:c r="R2449" t="n">
        <x:v>20.06</x:v>
      </x:c>
      <x:c r="S2449" t="n">
        <x:v>130</x:v>
      </x:c>
      <x:c r="T2449" t="n">
        <x:v>130</x:v>
      </x:c>
      <x:c r="U2449"/>
      <x:c r="V2449"/>
      <x:c r="W2449"/>
      <x:c r="X2449"/>
      <x:c r="Y2449" t="n">
        <x:v>4.9</x:v>
      </x:c>
      <x:c r="Z2449" t="n">
        <x:v>1499</x:v>
      </x:c>
      <x:c r="AA2449" t="n">
        <x:v>115</x:v>
      </x:c>
      <x:c r="AB2449"/>
      <x:c r="AC2449" t="str">
        <x:v>SQRH4J15</x:v>
      </x:c>
      <x:c r="AD2449" t="str">
        <x:v>PHEV_历史批次</x:v>
      </x:c>
      <x:c r="AE2449" s="14" t="str"/>
      <x:c r="AF2449" s="14" t="str"/>
      <x:c r="AG2449" s="14" t="str">
        <x:v>待OCR/外部证据：原字段为空</x:v>
      </x:c>
      <x:c r="AH2449" s="15" t="n">
        <x:f>IF(R2449&lt;&gt;"",R2449,IFERROR(IF(AND(IF(ISNUMBER(O2449),O2449,IFERROR(VALUE(O2449),VALUE(LEFT(TRIM(O2449),FIND("|",SUBSTITUTE(SUBSTITUTE(SUBSTITUTE(SUBSTITUTE(SUBSTITUTE(TRIM(O2449),"/","|"),"(","|"),"（","|"),";","|"),"；","|")&amp;"|")-1))))*100/IF(ISNUMBER(N2449),N2449,IFERROR(VALUE(N2449),VALUE(LEFT(TRIM(N2449),FIND("|",SUBSTITUTE(SUBSTITUTE(SUBSTITUTE(SUBSTITUTE(SUBSTITUTE(TRIM(N2449),"/","|"),"(","|"),"（","|"),";","|"),"；","|")&amp;"|")-1))))&gt;=3,IF(ISNUMBER(O2449),O2449,IFERROR(VALUE(O2449),VALUE(LEFT(TRIM(O2449),FIND("|",SUBSTITUTE(SUBSTITUTE(SUBSTITUTE(SUBSTITUTE(SUBSTITUTE(TRIM(O2449),"/","|"),"(","|"),"（","|"),";","|"),"；","|")&amp;"|")-1))))*100/IF(ISNUMBER(N2449),N2449,IFERROR(VALUE(N2449),VALUE(LEFT(TRIM(N2449),FIND("|",SUBSTITUTE(SUBSTITUTE(SUBSTITUTE(SUBSTITUTE(SUBSTITUTE(TRIM(N2449),"/","|"),"(","|"),"（","|"),";","|"),"；","|")&amp;"|")-1))))&lt;=40),IF(ISNUMBER(O2449),O2449,IFERROR(VALUE(O2449),VALUE(LEFT(TRIM(O2449),FIND("|",SUBSTITUTE(SUBSTITUTE(SUBSTITUTE(SUBSTITUTE(SUBSTITUTE(TRIM(O2449),"/","|"),"(","|"),"（","|"),";","|"),"；","|")&amp;"|")-1))))*100/IF(ISNUMBER(N2449),N2449,IFERROR(VALUE(N2449),VALUE(LEFT(TRIM(N2449),FIND("|",SUBSTITUTE(SUBSTITUTE(SUBSTITUTE(SUBSTITUTE(SUBSTITUTE(TRIM(N2449),"/","|"),"(","|"),"（","|"),";","|"),"；","|")&amp;"|")-1)))),""),""))</x:f>
        <x:v>20.06</x:v>
      </x:c>
      <x:c r="AI2449" s="15" t="str">
        <x:f>IFERROR(IF(AND(IF(ISNUMBER(O2449),O2449,IFERROR(VALUE(O2449),VALUE(LEFT(TRIM(O2449),FIND("|",SUBSTITUTE(SUBSTITUTE(SUBSTITUTE(SUBSTITUTE(SUBSTITUTE(TRIM(O2449),"/","|"),"(","|"),"（","|"),";","|"),"；","|")&amp;"|")-1))))&gt;=75,IF(ISNUMBER(O2449),O2449,IFERROR(VALUE(O2449),VALUE(LEFT(TRIM(O2449),FIND("|",SUBSTITUTE(SUBSTITUTE(SUBSTITUTE(SUBSTITUTE(SUBSTITUTE(TRIM(O2449),"/","|"),"(","|"),"（","|"),";","|"),"；","|")&amp;"|")-1))))&lt;=85,IF(ISNUMBER(Q2449),Q2449,IFERROR(VALUE(Q2449),VALUE(LEFT(TRIM(Q2449),FIND("|",SUBSTITUTE(SUBSTITUTE(SUBSTITUTE(SUBSTITUTE(SUBSTITUTE(TRIM(Q2449),"/","|"),"(","|"),"（","|"),";","|"),"；","|")&amp;"|")-1))))&gt;0),IF(ISNUMBER(O2449),O2449,IFERROR(VALUE(O2449),VALUE(LEFT(TRIM(O2449),FIND("|",SUBSTITUTE(SUBSTITUTE(SUBSTITUTE(SUBSTITUTE(SUBSTITUTE(TRIM(O2449),"/","|"),"(","|"),"（","|"),";","|"),"；","|")&amp;"|")-1))))*1000/IF(ISNUMBER(Q2449),Q2449,IFERROR(VALUE(Q2449),VALUE(LEFT(TRIM(Q2449),FIND("|",SUBSTITUTE(SUBSTITUTE(SUBSTITUTE(SUBSTITUTE(SUBSTITUTE(TRIM(Q2449),"/","|"),"(","|"),"（","|"),";","|"),"；","|")&amp;"|")-1)))),""),"")</x:f>
      </x:c>
      <x:c r="AJ2449" s="14" t="str">
        <x:f>IF(AI2449="","","非称重实测")</x:f>
      </x:c>
      <x:c r="AK2449" s="14" t="str"/>
      <x:c r="AL2449" s="14" t="str">
        <x:v>v3.4.6-candidate</x:v>
      </x:c>
    </x:row>
    <x:row r="2450">
      <x:c r="A2450" t="n">
        <x:v>384</x:v>
      </x:c>
      <x:c r="B2450" t="str">
        <x:v>SQR6460CHEVT1H</x:v>
      </x:c>
      <x:c r="C2450" t="str">
        <x:v>捷途牌</x:v>
      </x:c>
      <x:c r="D2450" t="str">
        <x:v>奇瑞汽车股份有限公司</x:v>
      </x:c>
      <x:c r="E2450" t="str">
        <x:v>奇瑞</x:v>
      </x:c>
      <x:c r="F2450" t="str">
        <x:v>插电式混合动力多用途乘用车</x:v>
      </x:c>
      <x:c r="G2450" t="str">
        <x:v>山海L6 C-DM,山海L6</x:v>
      </x:c>
      <x:c r="H2450" t="str">
        <x:v>插电式混合动力多用途乘用车</x:v>
      </x:c>
      <x:c r="I2450" t="str">
        <x:v>SUV-C</x:v>
      </x:c>
      <x:c r="J2450" t="str">
        <x:v>PHEV</x:v>
      </x:c>
      <x:c r="K2450" t="str">
        <x:v>否</x:v>
      </x:c>
      <x:c r="L2450" t="str">
        <x:v>1756/1787/1796</x:v>
      </x:c>
      <x:c r="M2450" t="n">
        <x:v>2670</x:v>
      </x:c>
      <x:c r="N2450" t="str">
        <x:v>91</x:v>
      </x:c>
      <x:c r="O2450" t="n">
        <x:v>19.43</x:v>
      </x:c>
      <x:c r="P2450" t="str">
        <x:v>三元锂</x:v>
      </x:c>
      <x:c r="Q2450" t="n">
        <x:v>141.8248175182482</x:v>
      </x:c>
      <x:c r="R2450" t="n">
        <x:v>21.35</x:v>
      </x:c>
      <x:c r="S2450" t="n">
        <x:v>130</x:v>
      </x:c>
      <x:c r="T2450" t="n">
        <x:v>130</x:v>
      </x:c>
      <x:c r="U2450"/>
      <x:c r="V2450"/>
      <x:c r="W2450"/>
      <x:c r="X2450"/>
      <x:c r="Y2450" t="n">
        <x:v>5.2</x:v>
      </x:c>
      <x:c r="Z2450" t="n">
        <x:v>1499</x:v>
      </x:c>
      <x:c r="AA2450" t="str">
        <x:v>115</x:v>
      </x:c>
      <x:c r="AB2450"/>
      <x:c r="AC2450" t="str">
        <x:v>SQRH4J15</x:v>
      </x:c>
      <x:c r="AD2450" t="str">
        <x:v>梳理补充_附件1-PHEV梳理</x:v>
      </x:c>
      <x:c r="AE2450" s="14" t="str"/>
      <x:c r="AF2450" s="14" t="str"/>
      <x:c r="AG2450" s="14" t="str">
        <x:v>待OCR/外部证据：原字段为空</x:v>
      </x:c>
      <x:c r="AH2450" s="15" t="n">
        <x:f>IF(R2450&lt;&gt;"",R2450,IFERROR(IF(AND(IF(ISNUMBER(O2450),O2450,IFERROR(VALUE(O2450),VALUE(LEFT(TRIM(O2450),FIND("|",SUBSTITUTE(SUBSTITUTE(SUBSTITUTE(SUBSTITUTE(SUBSTITUTE(TRIM(O2450),"/","|"),"(","|"),"（","|"),";","|"),"；","|")&amp;"|")-1))))*100/IF(ISNUMBER(N2450),N2450,IFERROR(VALUE(N2450),VALUE(LEFT(TRIM(N2450),FIND("|",SUBSTITUTE(SUBSTITUTE(SUBSTITUTE(SUBSTITUTE(SUBSTITUTE(TRIM(N2450),"/","|"),"(","|"),"（","|"),";","|"),"；","|")&amp;"|")-1))))&gt;=3,IF(ISNUMBER(O2450),O2450,IFERROR(VALUE(O2450),VALUE(LEFT(TRIM(O2450),FIND("|",SUBSTITUTE(SUBSTITUTE(SUBSTITUTE(SUBSTITUTE(SUBSTITUTE(TRIM(O2450),"/","|"),"(","|"),"（","|"),";","|"),"；","|")&amp;"|")-1))))*100/IF(ISNUMBER(N2450),N2450,IFERROR(VALUE(N2450),VALUE(LEFT(TRIM(N2450),FIND("|",SUBSTITUTE(SUBSTITUTE(SUBSTITUTE(SUBSTITUTE(SUBSTITUTE(TRIM(N2450),"/","|"),"(","|"),"（","|"),";","|"),"；","|")&amp;"|")-1))))&lt;=40),IF(ISNUMBER(O2450),O2450,IFERROR(VALUE(O2450),VALUE(LEFT(TRIM(O2450),FIND("|",SUBSTITUTE(SUBSTITUTE(SUBSTITUTE(SUBSTITUTE(SUBSTITUTE(TRIM(O2450),"/","|"),"(","|"),"（","|"),";","|"),"；","|")&amp;"|")-1))))*100/IF(ISNUMBER(N2450),N2450,IFERROR(VALUE(N2450),VALUE(LEFT(TRIM(N2450),FIND("|",SUBSTITUTE(SUBSTITUTE(SUBSTITUTE(SUBSTITUTE(SUBSTITUTE(TRIM(N2450),"/","|"),"(","|"),"（","|"),";","|"),"；","|")&amp;"|")-1)))),""),""))</x:f>
        <x:v>21.35</x:v>
      </x:c>
      <x:c r="AI2450" s="15" t="str">
        <x:f>IFERROR(IF(AND(IF(ISNUMBER(O2450),O2450,IFERROR(VALUE(O2450),VALUE(LEFT(TRIM(O2450),FIND("|",SUBSTITUTE(SUBSTITUTE(SUBSTITUTE(SUBSTITUTE(SUBSTITUTE(TRIM(O2450),"/","|"),"(","|"),"（","|"),";","|"),"；","|")&amp;"|")-1))))&gt;=75,IF(ISNUMBER(O2450),O2450,IFERROR(VALUE(O2450),VALUE(LEFT(TRIM(O2450),FIND("|",SUBSTITUTE(SUBSTITUTE(SUBSTITUTE(SUBSTITUTE(SUBSTITUTE(TRIM(O2450),"/","|"),"(","|"),"（","|"),";","|"),"；","|")&amp;"|")-1))))&lt;=85,IF(ISNUMBER(Q2450),Q2450,IFERROR(VALUE(Q2450),VALUE(LEFT(TRIM(Q2450),FIND("|",SUBSTITUTE(SUBSTITUTE(SUBSTITUTE(SUBSTITUTE(SUBSTITUTE(TRIM(Q2450),"/","|"),"(","|"),"（","|"),";","|"),"；","|")&amp;"|")-1))))&gt;0),IF(ISNUMBER(O2450),O2450,IFERROR(VALUE(O2450),VALUE(LEFT(TRIM(O2450),FIND("|",SUBSTITUTE(SUBSTITUTE(SUBSTITUTE(SUBSTITUTE(SUBSTITUTE(TRIM(O2450),"/","|"),"(","|"),"（","|"),";","|"),"；","|")&amp;"|")-1))))*1000/IF(ISNUMBER(Q2450),Q2450,IFERROR(VALUE(Q2450),VALUE(LEFT(TRIM(Q2450),FIND("|",SUBSTITUTE(SUBSTITUTE(SUBSTITUTE(SUBSTITUTE(SUBSTITUTE(TRIM(Q2450),"/","|"),"(","|"),"（","|"),";","|"),"；","|")&amp;"|")-1)))),""),"")</x:f>
      </x:c>
      <x:c r="AJ2450" s="14" t="str">
        <x:f>IF(AI2450="","","非称重实测")</x:f>
      </x:c>
      <x:c r="AK2450" s="14" t="str">
        <x:v>同型号候选已写入</x:v>
      </x:c>
      <x:c r="AL2450" s="14" t="str">
        <x:v>v3.4.6-candidate</x:v>
      </x:c>
    </x:row>
    <x:row r="2451">
      <x:c r="A2451" t="n">
        <x:v>384</x:v>
      </x:c>
      <x:c r="B2451" t="str">
        <x:v>SQR6472CHEVT18</x:v>
      </x:c>
      <x:c r="C2451" t="str">
        <x:v>奇瑞牌</x:v>
      </x:c>
      <x:c r="D2451" t="str">
        <x:v>奇瑞汽车股份有限公司</x:v>
      </x:c>
      <x:c r="E2451" t="str">
        <x:v>奇瑞</x:v>
      </x:c>
      <x:c r="F2451" t="str">
        <x:v>插电式混合动力多用途乘用车</x:v>
      </x:c>
      <x:c r="G2451" t="str">
        <x:v>TIGGO8 C-DM</x:v>
      </x:c>
      <x:c r="H2451" t="str">
        <x:v>插电式混合动力多用途乘用车</x:v>
      </x:c>
      <x:c r="I2451" t="str">
        <x:v>SUV-C</x:v>
      </x:c>
      <x:c r="J2451" t="str">
        <x:v>PHEV</x:v>
      </x:c>
      <x:c r="K2451" t="str">
        <x:v>否</x:v>
      </x:c>
      <x:c r="L2451" t="str">
        <x:v>1879/1907</x:v>
      </x:c>
      <x:c r="M2451" t="n">
        <x:v>2670</x:v>
      </x:c>
      <x:c r="N2451" t="n">
        <x:v>90</x:v>
      </x:c>
      <x:c r="O2451" t="n">
        <x:v>18.66</x:v>
      </x:c>
      <x:c r="P2451" t="str">
        <x:v>磷酸铁锂</x:v>
      </x:c>
      <x:c r="Q2451" t="n">
        <x:v>95.64325986673501</x:v>
      </x:c>
      <x:c r="R2451" t="n">
        <x:v>20.73</x:v>
      </x:c>
      <x:c r="S2451" t="n">
        <x:v>130</x:v>
      </x:c>
      <x:c r="T2451" t="n">
        <x:v>130</x:v>
      </x:c>
      <x:c r="U2451"/>
      <x:c r="V2451"/>
      <x:c r="W2451"/>
      <x:c r="X2451"/>
      <x:c r="Y2451" t="n">
        <x:v>5.19</x:v>
      </x:c>
      <x:c r="Z2451" t="n">
        <x:v>1499</x:v>
      </x:c>
      <x:c r="AA2451" t="n">
        <x:v>115</x:v>
      </x:c>
      <x:c r="AB2451"/>
      <x:c r="AC2451" t="str">
        <x:v>SQRH4J15</x:v>
      </x:c>
      <x:c r="AD2451" t="str">
        <x:v>PHEV_历史批次</x:v>
      </x:c>
      <x:c r="AE2451" s="14" t="str"/>
      <x:c r="AF2451" s="14" t="str"/>
      <x:c r="AG2451" s="14" t="str">
        <x:v>待OCR/外部证据：原字段为空</x:v>
      </x:c>
      <x:c r="AH2451" s="15" t="n">
        <x:f>IF(R2451&lt;&gt;"",R2451,IFERROR(IF(AND(IF(ISNUMBER(O2451),O2451,IFERROR(VALUE(O2451),VALUE(LEFT(TRIM(O2451),FIND("|",SUBSTITUTE(SUBSTITUTE(SUBSTITUTE(SUBSTITUTE(SUBSTITUTE(TRIM(O2451),"/","|"),"(","|"),"（","|"),";","|"),"；","|")&amp;"|")-1))))*100/IF(ISNUMBER(N2451),N2451,IFERROR(VALUE(N2451),VALUE(LEFT(TRIM(N2451),FIND("|",SUBSTITUTE(SUBSTITUTE(SUBSTITUTE(SUBSTITUTE(SUBSTITUTE(TRIM(N2451),"/","|"),"(","|"),"（","|"),";","|"),"；","|")&amp;"|")-1))))&gt;=3,IF(ISNUMBER(O2451),O2451,IFERROR(VALUE(O2451),VALUE(LEFT(TRIM(O2451),FIND("|",SUBSTITUTE(SUBSTITUTE(SUBSTITUTE(SUBSTITUTE(SUBSTITUTE(TRIM(O2451),"/","|"),"(","|"),"（","|"),";","|"),"；","|")&amp;"|")-1))))*100/IF(ISNUMBER(N2451),N2451,IFERROR(VALUE(N2451),VALUE(LEFT(TRIM(N2451),FIND("|",SUBSTITUTE(SUBSTITUTE(SUBSTITUTE(SUBSTITUTE(SUBSTITUTE(TRIM(N2451),"/","|"),"(","|"),"（","|"),";","|"),"；","|")&amp;"|")-1))))&lt;=40),IF(ISNUMBER(O2451),O2451,IFERROR(VALUE(O2451),VALUE(LEFT(TRIM(O2451),FIND("|",SUBSTITUTE(SUBSTITUTE(SUBSTITUTE(SUBSTITUTE(SUBSTITUTE(TRIM(O2451),"/","|"),"(","|"),"（","|"),";","|"),"；","|")&amp;"|")-1))))*100/IF(ISNUMBER(N2451),N2451,IFERROR(VALUE(N2451),VALUE(LEFT(TRIM(N2451),FIND("|",SUBSTITUTE(SUBSTITUTE(SUBSTITUTE(SUBSTITUTE(SUBSTITUTE(TRIM(N2451),"/","|"),"(","|"),"（","|"),";","|"),"；","|")&amp;"|")-1)))),""),""))</x:f>
        <x:v>20.73</x:v>
      </x:c>
      <x:c r="AI2451" s="15" t="str">
        <x:f>IFERROR(IF(AND(IF(ISNUMBER(O2451),O2451,IFERROR(VALUE(O2451),VALUE(LEFT(TRIM(O2451),FIND("|",SUBSTITUTE(SUBSTITUTE(SUBSTITUTE(SUBSTITUTE(SUBSTITUTE(TRIM(O2451),"/","|"),"(","|"),"（","|"),";","|"),"；","|")&amp;"|")-1))))&gt;=75,IF(ISNUMBER(O2451),O2451,IFERROR(VALUE(O2451),VALUE(LEFT(TRIM(O2451),FIND("|",SUBSTITUTE(SUBSTITUTE(SUBSTITUTE(SUBSTITUTE(SUBSTITUTE(TRIM(O2451),"/","|"),"(","|"),"（","|"),";","|"),"；","|")&amp;"|")-1))))&lt;=85,IF(ISNUMBER(Q2451),Q2451,IFERROR(VALUE(Q2451),VALUE(LEFT(TRIM(Q2451),FIND("|",SUBSTITUTE(SUBSTITUTE(SUBSTITUTE(SUBSTITUTE(SUBSTITUTE(TRIM(Q2451),"/","|"),"(","|"),"（","|"),";","|"),"；","|")&amp;"|")-1))))&gt;0),IF(ISNUMBER(O2451),O2451,IFERROR(VALUE(O2451),VALUE(LEFT(TRIM(O2451),FIND("|",SUBSTITUTE(SUBSTITUTE(SUBSTITUTE(SUBSTITUTE(SUBSTITUTE(TRIM(O2451),"/","|"),"(","|"),"（","|"),";","|"),"；","|")&amp;"|")-1))))*1000/IF(ISNUMBER(Q2451),Q2451,IFERROR(VALUE(Q2451),VALUE(LEFT(TRIM(Q2451),FIND("|",SUBSTITUTE(SUBSTITUTE(SUBSTITUTE(SUBSTITUTE(SUBSTITUTE(TRIM(Q2451),"/","|"),"(","|"),"（","|"),";","|"),"；","|")&amp;"|")-1)))),""),"")</x:f>
      </x:c>
      <x:c r="AJ2451" s="14" t="str">
        <x:f>IF(AI2451="","","非称重实测")</x:f>
      </x:c>
      <x:c r="AK2451" s="14" t="str"/>
      <x:c r="AL2451" s="14" t="str">
        <x:v>v3.4.6-candidate</x:v>
      </x:c>
    </x:row>
    <x:row r="2452">
      <x:c r="A2452" t="n">
        <x:v>384</x:v>
      </x:c>
      <x:c r="B2452" t="str">
        <x:v>SQR6482CHEVT26</x:v>
      </x:c>
      <x:c r="C2452" t="str">
        <x:v>奇瑞牌</x:v>
      </x:c>
      <x:c r="D2452" t="str">
        <x:v>奇瑞汽车股份有限公司</x:v>
      </x:c>
      <x:c r="E2452" t="str">
        <x:v>奇瑞</x:v>
      </x:c>
      <x:c r="F2452" t="str">
        <x:v>插电式混合动力多用途乘用车</x:v>
      </x:c>
      <x:c r="G2452" t="str">
        <x:v>风云T10 C-DM</x:v>
      </x:c>
      <x:c r="H2452" t="str">
        <x:v>插电式混合动力多用途乘用车</x:v>
      </x:c>
      <x:c r="I2452" t="str">
        <x:v>SUV-D</x:v>
      </x:c>
      <x:c r="J2452" t="str">
        <x:v>PHEV</x:v>
      </x:c>
      <x:c r="K2452" t="str">
        <x:v>否</x:v>
      </x:c>
      <x:c r="L2452" t="n">
        <x:v>1935</x:v>
      </x:c>
      <x:c r="M2452" t="n">
        <x:v>2670</x:v>
      </x:c>
      <x:c r="N2452" t="n">
        <x:v>82</x:v>
      </x:c>
      <x:c r="O2452" t="n">
        <x:v>19.43</x:v>
      </x:c>
      <x:c r="P2452" t="str">
        <x:v>三元锂</x:v>
      </x:c>
      <x:c r="Q2452" t="n">
        <x:v>145</x:v>
      </x:c>
      <x:c r="R2452" t="n">
        <x:v>23.7</x:v>
      </x:c>
      <x:c r="S2452" t="n">
        <x:v>130</x:v>
      </x:c>
      <x:c r="T2452" t="n">
        <x:v>130</x:v>
      </x:c>
      <x:c r="U2452"/>
      <x:c r="V2452"/>
      <x:c r="W2452"/>
      <x:c r="X2452"/>
      <x:c r="Y2452" t="n">
        <x:v>5.45</x:v>
      </x:c>
      <x:c r="Z2452" t="n">
        <x:v>1499</x:v>
      </x:c>
      <x:c r="AA2452" t="n">
        <x:v>115</x:v>
      </x:c>
      <x:c r="AB2452"/>
      <x:c r="AC2452" t="str">
        <x:v>SQRH4J15</x:v>
      </x:c>
      <x:c r="AD2452" t="str">
        <x:v>PHEV_历史批次</x:v>
      </x:c>
      <x:c r="AE2452" s="14" t="str"/>
      <x:c r="AF2452" s="14" t="str"/>
      <x:c r="AG2452" s="14" t="str">
        <x:v>待OCR/外部证据：原字段为空</x:v>
      </x:c>
      <x:c r="AH2452" s="15" t="n">
        <x:f>IF(R2452&lt;&gt;"",R2452,IFERROR(IF(AND(IF(ISNUMBER(O2452),O2452,IFERROR(VALUE(O2452),VALUE(LEFT(TRIM(O2452),FIND("|",SUBSTITUTE(SUBSTITUTE(SUBSTITUTE(SUBSTITUTE(SUBSTITUTE(TRIM(O2452),"/","|"),"(","|"),"（","|"),";","|"),"；","|")&amp;"|")-1))))*100/IF(ISNUMBER(N2452),N2452,IFERROR(VALUE(N2452),VALUE(LEFT(TRIM(N2452),FIND("|",SUBSTITUTE(SUBSTITUTE(SUBSTITUTE(SUBSTITUTE(SUBSTITUTE(TRIM(N2452),"/","|"),"(","|"),"（","|"),";","|"),"；","|")&amp;"|")-1))))&gt;=3,IF(ISNUMBER(O2452),O2452,IFERROR(VALUE(O2452),VALUE(LEFT(TRIM(O2452),FIND("|",SUBSTITUTE(SUBSTITUTE(SUBSTITUTE(SUBSTITUTE(SUBSTITUTE(TRIM(O2452),"/","|"),"(","|"),"（","|"),";","|"),"；","|")&amp;"|")-1))))*100/IF(ISNUMBER(N2452),N2452,IFERROR(VALUE(N2452),VALUE(LEFT(TRIM(N2452),FIND("|",SUBSTITUTE(SUBSTITUTE(SUBSTITUTE(SUBSTITUTE(SUBSTITUTE(TRIM(N2452),"/","|"),"(","|"),"（","|"),";","|"),"；","|")&amp;"|")-1))))&lt;=40),IF(ISNUMBER(O2452),O2452,IFERROR(VALUE(O2452),VALUE(LEFT(TRIM(O2452),FIND("|",SUBSTITUTE(SUBSTITUTE(SUBSTITUTE(SUBSTITUTE(SUBSTITUTE(TRIM(O2452),"/","|"),"(","|"),"（","|"),";","|"),"；","|")&amp;"|")-1))))*100/IF(ISNUMBER(N2452),N2452,IFERROR(VALUE(N2452),VALUE(LEFT(TRIM(N2452),FIND("|",SUBSTITUTE(SUBSTITUTE(SUBSTITUTE(SUBSTITUTE(SUBSTITUTE(TRIM(N2452),"/","|"),"(","|"),"（","|"),";","|"),"；","|")&amp;"|")-1)))),""),""))</x:f>
        <x:v>23.7</x:v>
      </x:c>
      <x:c r="AI2452" s="15" t="str">
        <x:f>IFERROR(IF(AND(IF(ISNUMBER(O2452),O2452,IFERROR(VALUE(O2452),VALUE(LEFT(TRIM(O2452),FIND("|",SUBSTITUTE(SUBSTITUTE(SUBSTITUTE(SUBSTITUTE(SUBSTITUTE(TRIM(O2452),"/","|"),"(","|"),"（","|"),";","|"),"；","|")&amp;"|")-1))))&gt;=75,IF(ISNUMBER(O2452),O2452,IFERROR(VALUE(O2452),VALUE(LEFT(TRIM(O2452),FIND("|",SUBSTITUTE(SUBSTITUTE(SUBSTITUTE(SUBSTITUTE(SUBSTITUTE(TRIM(O2452),"/","|"),"(","|"),"（","|"),";","|"),"；","|")&amp;"|")-1))))&lt;=85,IF(ISNUMBER(Q2452),Q2452,IFERROR(VALUE(Q2452),VALUE(LEFT(TRIM(Q2452),FIND("|",SUBSTITUTE(SUBSTITUTE(SUBSTITUTE(SUBSTITUTE(SUBSTITUTE(TRIM(Q2452),"/","|"),"(","|"),"（","|"),";","|"),"；","|")&amp;"|")-1))))&gt;0),IF(ISNUMBER(O2452),O2452,IFERROR(VALUE(O2452),VALUE(LEFT(TRIM(O2452),FIND("|",SUBSTITUTE(SUBSTITUTE(SUBSTITUTE(SUBSTITUTE(SUBSTITUTE(TRIM(O2452),"/","|"),"(","|"),"（","|"),";","|"),"；","|")&amp;"|")-1))))*1000/IF(ISNUMBER(Q2452),Q2452,IFERROR(VALUE(Q2452),VALUE(LEFT(TRIM(Q2452),FIND("|",SUBSTITUTE(SUBSTITUTE(SUBSTITUTE(SUBSTITUTE(SUBSTITUTE(TRIM(Q2452),"/","|"),"(","|"),"（","|"),";","|"),"；","|")&amp;"|")-1)))),""),"")</x:f>
      </x:c>
      <x:c r="AJ2452" s="14" t="str">
        <x:f>IF(AI2452="","","非称重实测")</x:f>
      </x:c>
      <x:c r="AK2452" s="14" t="str"/>
      <x:c r="AL2452" s="14" t="str">
        <x:v>v3.4.6-candidate</x:v>
      </x:c>
    </x:row>
    <x:row r="2453">
      <x:c r="A2453" t="n">
        <x:v>384</x:v>
      </x:c>
      <x:c r="B2453" t="str">
        <x:v>SQR6500CHEVT1J</x:v>
      </x:c>
      <x:c r="C2453" t="str">
        <x:v>捷途牌</x:v>
      </x:c>
      <x:c r="D2453" t="str">
        <x:v>奇瑞汽车股份有限公司</x:v>
      </x:c>
      <x:c r="E2453" t="str">
        <x:v>奇瑞</x:v>
      </x:c>
      <x:c r="F2453" t="str">
        <x:v>插电式混合动力多用途乘用车</x:v>
      </x:c>
      <x:c r="G2453" t="str">
        <x:v>山海T2,山海T2 C-DM,旅行者 C-DM,捷途</x:v>
      </x:c>
      <x:c r="H2453" t="str">
        <x:v>插电式混合动力多用途乘用车</x:v>
      </x:c>
      <x:c r="I2453" t="str">
        <x:v>SUV-D</x:v>
      </x:c>
      <x:c r="J2453" t="str">
        <x:v>PHEV</x:v>
      </x:c>
      <x:c r="K2453" t="str">
        <x:v>否</x:v>
      </x:c>
      <x:c r="L2453" t="str">
        <x:v>2183/2208/2226</x:v>
      </x:c>
      <x:c r="M2453" t="n">
        <x:v>2670</x:v>
      </x:c>
      <x:c r="N2453" t="n">
        <x:v>93</x:v>
      </x:c>
      <x:c r="O2453" t="n">
        <x:v>26.7</x:v>
      </x:c>
      <x:c r="P2453" t="str">
        <x:v>磷酸铁锂</x:v>
      </x:c>
      <x:c r="Q2453" t="n">
        <x:v>110.3305785123967</x:v>
      </x:c>
      <x:c r="R2453" t="n">
        <x:v>28.71</x:v>
      </x:c>
      <x:c r="S2453" t="n">
        <x:v>130</x:v>
      </x:c>
      <x:c r="T2453" t="n">
        <x:v>130</x:v>
      </x:c>
      <x:c r="U2453"/>
      <x:c r="V2453"/>
      <x:c r="W2453"/>
      <x:c r="X2453"/>
      <x:c r="Y2453" t="n">
        <x:v>6.53</x:v>
      </x:c>
      <x:c r="Z2453" t="n">
        <x:v>1499</x:v>
      </x:c>
      <x:c r="AA2453" t="n">
        <x:v>115</x:v>
      </x:c>
      <x:c r="AB2453"/>
      <x:c r="AC2453" t="str">
        <x:v>SQRH4J15</x:v>
      </x:c>
      <x:c r="AD2453" t="str">
        <x:v>PHEV_历史批次</x:v>
      </x:c>
      <x:c r="AE2453" s="14" t="str"/>
      <x:c r="AF2453" s="14" t="str"/>
      <x:c r="AG2453" s="14" t="str">
        <x:v>待OCR/外部证据：原字段为空</x:v>
      </x:c>
      <x:c r="AH2453" s="15" t="n">
        <x:f>IF(R2453&lt;&gt;"",R2453,IFERROR(IF(AND(IF(ISNUMBER(O2453),O2453,IFERROR(VALUE(O2453),VALUE(LEFT(TRIM(O2453),FIND("|",SUBSTITUTE(SUBSTITUTE(SUBSTITUTE(SUBSTITUTE(SUBSTITUTE(TRIM(O2453),"/","|"),"(","|"),"（","|"),";","|"),"；","|")&amp;"|")-1))))*100/IF(ISNUMBER(N2453),N2453,IFERROR(VALUE(N2453),VALUE(LEFT(TRIM(N2453),FIND("|",SUBSTITUTE(SUBSTITUTE(SUBSTITUTE(SUBSTITUTE(SUBSTITUTE(TRIM(N2453),"/","|"),"(","|"),"（","|"),";","|"),"；","|")&amp;"|")-1))))&gt;=3,IF(ISNUMBER(O2453),O2453,IFERROR(VALUE(O2453),VALUE(LEFT(TRIM(O2453),FIND("|",SUBSTITUTE(SUBSTITUTE(SUBSTITUTE(SUBSTITUTE(SUBSTITUTE(TRIM(O2453),"/","|"),"(","|"),"（","|"),";","|"),"；","|")&amp;"|")-1))))*100/IF(ISNUMBER(N2453),N2453,IFERROR(VALUE(N2453),VALUE(LEFT(TRIM(N2453),FIND("|",SUBSTITUTE(SUBSTITUTE(SUBSTITUTE(SUBSTITUTE(SUBSTITUTE(TRIM(N2453),"/","|"),"(","|"),"（","|"),";","|"),"；","|")&amp;"|")-1))))&lt;=40),IF(ISNUMBER(O2453),O2453,IFERROR(VALUE(O2453),VALUE(LEFT(TRIM(O2453),FIND("|",SUBSTITUTE(SUBSTITUTE(SUBSTITUTE(SUBSTITUTE(SUBSTITUTE(TRIM(O2453),"/","|"),"(","|"),"（","|"),";","|"),"；","|")&amp;"|")-1))))*100/IF(ISNUMBER(N2453),N2453,IFERROR(VALUE(N2453),VALUE(LEFT(TRIM(N2453),FIND("|",SUBSTITUTE(SUBSTITUTE(SUBSTITUTE(SUBSTITUTE(SUBSTITUTE(TRIM(N2453),"/","|"),"(","|"),"（","|"),";","|"),"；","|")&amp;"|")-1)))),""),""))</x:f>
        <x:v>28.71</x:v>
      </x:c>
      <x:c r="AI2453" s="15" t="str">
        <x:f>IFERROR(IF(AND(IF(ISNUMBER(O2453),O2453,IFERROR(VALUE(O2453),VALUE(LEFT(TRIM(O2453),FIND("|",SUBSTITUTE(SUBSTITUTE(SUBSTITUTE(SUBSTITUTE(SUBSTITUTE(TRIM(O2453),"/","|"),"(","|"),"（","|"),";","|"),"；","|")&amp;"|")-1))))&gt;=75,IF(ISNUMBER(O2453),O2453,IFERROR(VALUE(O2453),VALUE(LEFT(TRIM(O2453),FIND("|",SUBSTITUTE(SUBSTITUTE(SUBSTITUTE(SUBSTITUTE(SUBSTITUTE(TRIM(O2453),"/","|"),"(","|"),"（","|"),";","|"),"；","|")&amp;"|")-1))))&lt;=85,IF(ISNUMBER(Q2453),Q2453,IFERROR(VALUE(Q2453),VALUE(LEFT(TRIM(Q2453),FIND("|",SUBSTITUTE(SUBSTITUTE(SUBSTITUTE(SUBSTITUTE(SUBSTITUTE(TRIM(Q2453),"/","|"),"(","|"),"（","|"),";","|"),"；","|")&amp;"|")-1))))&gt;0),IF(ISNUMBER(O2453),O2453,IFERROR(VALUE(O2453),VALUE(LEFT(TRIM(O2453),FIND("|",SUBSTITUTE(SUBSTITUTE(SUBSTITUTE(SUBSTITUTE(SUBSTITUTE(TRIM(O2453),"/","|"),"(","|"),"（","|"),";","|"),"；","|")&amp;"|")-1))))*1000/IF(ISNUMBER(Q2453),Q2453,IFERROR(VALUE(Q2453),VALUE(LEFT(TRIM(Q2453),FIND("|",SUBSTITUTE(SUBSTITUTE(SUBSTITUTE(SUBSTITUTE(SUBSTITUTE(TRIM(Q2453),"/","|"),"(","|"),"（","|"),";","|"),"；","|")&amp;"|")-1)))),""),"")</x:f>
      </x:c>
      <x:c r="AJ2453" s="14" t="str">
        <x:f>IF(AI2453="","","非称重实测")</x:f>
      </x:c>
      <x:c r="AK2453" s="14" t="str"/>
      <x:c r="AL2453" s="14" t="str">
        <x:v>v3.4.6-candidate</x:v>
      </x:c>
    </x:row>
    <x:row r="2454">
      <x:c r="A2454" t="n">
        <x:v>384</x:v>
      </x:c>
      <x:c r="B2454" t="str">
        <x:v>SQR6500REEVE0Y1</x:v>
      </x:c>
      <x:c r="C2454" t="str">
        <x:v>星途牌</x:v>
      </x:c>
      <x:c r="D2454" t="str">
        <x:v>奇瑞汽车股份有限公司</x:v>
      </x:c>
      <x:c r="E2454" t="str">
        <x:v>奇瑞</x:v>
      </x:c>
      <x:c r="F2454" t="str">
        <x:v>插电式增程混合动力多用途乘用车</x:v>
      </x:c>
      <x:c r="G2454" t="str">
        <x:v>STERRA ET</x:v>
      </x:c>
      <x:c r="H2454" t="str">
        <x:v>插电式混合动力多用途乘用车</x:v>
      </x:c>
      <x:c r="I2454" t="str">
        <x:v>SUV-D</x:v>
      </x:c>
      <x:c r="J2454" t="str">
        <x:v>PHEV</x:v>
      </x:c>
      <x:c r="K2454" t="str">
        <x:v>否</x:v>
      </x:c>
      <x:c r="L2454" t="n">
        <x:v>2245</x:v>
      </x:c>
      <x:c r="M2454" t="n">
        <x:v>2670</x:v>
      </x:c>
      <x:c r="N2454" t="n">
        <x:v>152</x:v>
      </x:c>
      <x:c r="O2454" t="n">
        <x:v>31.7</x:v>
      </x:c>
      <x:c r="P2454" t="str">
        <x:v>磷酸铁锂</x:v>
      </x:c>
      <x:c r="Q2454" t="n">
        <x:v>121.9230769230769</x:v>
      </x:c>
      <x:c r="R2454" t="n">
        <x:v>20.86</x:v>
      </x:c>
      <x:c r="S2454" t="n">
        <x:v>130</x:v>
      </x:c>
      <x:c r="T2454" t="n">
        <x:v>130</x:v>
      </x:c>
      <x:c r="U2454"/>
      <x:c r="V2454"/>
      <x:c r="W2454"/>
      <x:c r="X2454"/>
      <x:c r="Y2454" t="n">
        <x:v>5.46</x:v>
      </x:c>
      <x:c r="Z2454" t="n">
        <x:v>1499</x:v>
      </x:c>
      <x:c r="AA2454" t="n">
        <x:v>115</x:v>
      </x:c>
      <x:c r="AB2454"/>
      <x:c r="AC2454" t="str">
        <x:v>SQRH4J15B</x:v>
      </x:c>
      <x:c r="AD2454" t="str">
        <x:v>PHEV_历史批次</x:v>
      </x:c>
      <x:c r="AE2454" s="14" t="str"/>
      <x:c r="AF2454" s="14" t="str"/>
      <x:c r="AG2454" s="14" t="str">
        <x:v>待OCR/外部证据：原字段为空</x:v>
      </x:c>
      <x:c r="AH2454" s="15" t="n">
        <x:f>IF(R2454&lt;&gt;"",R2454,IFERROR(IF(AND(IF(ISNUMBER(O2454),O2454,IFERROR(VALUE(O2454),VALUE(LEFT(TRIM(O2454),FIND("|",SUBSTITUTE(SUBSTITUTE(SUBSTITUTE(SUBSTITUTE(SUBSTITUTE(TRIM(O2454),"/","|"),"(","|"),"（","|"),";","|"),"；","|")&amp;"|")-1))))*100/IF(ISNUMBER(N2454),N2454,IFERROR(VALUE(N2454),VALUE(LEFT(TRIM(N2454),FIND("|",SUBSTITUTE(SUBSTITUTE(SUBSTITUTE(SUBSTITUTE(SUBSTITUTE(TRIM(N2454),"/","|"),"(","|"),"（","|"),";","|"),"；","|")&amp;"|")-1))))&gt;=3,IF(ISNUMBER(O2454),O2454,IFERROR(VALUE(O2454),VALUE(LEFT(TRIM(O2454),FIND("|",SUBSTITUTE(SUBSTITUTE(SUBSTITUTE(SUBSTITUTE(SUBSTITUTE(TRIM(O2454),"/","|"),"(","|"),"（","|"),";","|"),"；","|")&amp;"|")-1))))*100/IF(ISNUMBER(N2454),N2454,IFERROR(VALUE(N2454),VALUE(LEFT(TRIM(N2454),FIND("|",SUBSTITUTE(SUBSTITUTE(SUBSTITUTE(SUBSTITUTE(SUBSTITUTE(TRIM(N2454),"/","|"),"(","|"),"（","|"),";","|"),"；","|")&amp;"|")-1))))&lt;=40),IF(ISNUMBER(O2454),O2454,IFERROR(VALUE(O2454),VALUE(LEFT(TRIM(O2454),FIND("|",SUBSTITUTE(SUBSTITUTE(SUBSTITUTE(SUBSTITUTE(SUBSTITUTE(TRIM(O2454),"/","|"),"(","|"),"（","|"),";","|"),"；","|")&amp;"|")-1))))*100/IF(ISNUMBER(N2454),N2454,IFERROR(VALUE(N2454),VALUE(LEFT(TRIM(N2454),FIND("|",SUBSTITUTE(SUBSTITUTE(SUBSTITUTE(SUBSTITUTE(SUBSTITUTE(TRIM(N2454),"/","|"),"(","|"),"（","|"),";","|"),"；","|")&amp;"|")-1)))),""),""))</x:f>
        <x:v>20.86</x:v>
      </x:c>
      <x:c r="AI2454" s="15" t="str">
        <x:f>IFERROR(IF(AND(IF(ISNUMBER(O2454),O2454,IFERROR(VALUE(O2454),VALUE(LEFT(TRIM(O2454),FIND("|",SUBSTITUTE(SUBSTITUTE(SUBSTITUTE(SUBSTITUTE(SUBSTITUTE(TRIM(O2454),"/","|"),"(","|"),"（","|"),";","|"),"；","|")&amp;"|")-1))))&gt;=75,IF(ISNUMBER(O2454),O2454,IFERROR(VALUE(O2454),VALUE(LEFT(TRIM(O2454),FIND("|",SUBSTITUTE(SUBSTITUTE(SUBSTITUTE(SUBSTITUTE(SUBSTITUTE(TRIM(O2454),"/","|"),"(","|"),"（","|"),";","|"),"；","|")&amp;"|")-1))))&lt;=85,IF(ISNUMBER(Q2454),Q2454,IFERROR(VALUE(Q2454),VALUE(LEFT(TRIM(Q2454),FIND("|",SUBSTITUTE(SUBSTITUTE(SUBSTITUTE(SUBSTITUTE(SUBSTITUTE(TRIM(Q2454),"/","|"),"(","|"),"（","|"),";","|"),"；","|")&amp;"|")-1))))&gt;0),IF(ISNUMBER(O2454),O2454,IFERROR(VALUE(O2454),VALUE(LEFT(TRIM(O2454),FIND("|",SUBSTITUTE(SUBSTITUTE(SUBSTITUTE(SUBSTITUTE(SUBSTITUTE(TRIM(O2454),"/","|"),"(","|"),"（","|"),";","|"),"；","|")&amp;"|")-1))))*1000/IF(ISNUMBER(Q2454),Q2454,IFERROR(VALUE(Q2454),VALUE(LEFT(TRIM(Q2454),FIND("|",SUBSTITUTE(SUBSTITUTE(SUBSTITUTE(SUBSTITUTE(SUBSTITUTE(TRIM(Q2454),"/","|"),"(","|"),"（","|"),";","|"),"；","|")&amp;"|")-1)))),""),"")</x:f>
      </x:c>
      <x:c r="AJ2454" s="14" t="str">
        <x:f>IF(AI2454="","","非称重实测")</x:f>
      </x:c>
      <x:c r="AK2454" s="14" t="str"/>
      <x:c r="AL2454" s="14" t="str">
        <x:v>v3.4.6-candidate</x:v>
      </x:c>
    </x:row>
    <x:row r="2455">
      <x:c r="A2455" t="n">
        <x:v>384</x:v>
      </x:c>
      <x:c r="B2455" t="str">
        <x:v>SQR7150CHEVM1E2</x:v>
      </x:c>
      <x:c r="C2455" t="str">
        <x:v>奇瑞牌</x:v>
      </x:c>
      <x:c r="D2455" t="str">
        <x:v>奇瑞汽车股份有限公司</x:v>
      </x:c>
      <x:c r="E2455" t="str">
        <x:v>奇瑞</x:v>
      </x:c>
      <x:c r="F2455" t="str">
        <x:v>插电式混合动力轿车</x:v>
      </x:c>
      <x:c r="G2455" t="str">
        <x:v>风云 A8,ARRIZO 8</x:v>
      </x:c>
      <x:c r="H2455" t="str">
        <x:v>插电式混合动力轿车</x:v>
      </x:c>
      <x:c r="I2455" t="str">
        <x:v>Car-C</x:v>
      </x:c>
      <x:c r="J2455" t="str">
        <x:v>PHEV</x:v>
      </x:c>
      <x:c r="K2455" t="str">
        <x:v>否</x:v>
      </x:c>
      <x:c r="L2455" t="str">
        <x:v>1683/1717</x:v>
      </x:c>
      <x:c r="M2455" t="n">
        <x:v>2670</x:v>
      </x:c>
      <x:c r="N2455" t="n">
        <x:v>106</x:v>
      </x:c>
      <x:c r="O2455" t="n">
        <x:v>18.67</x:v>
      </x:c>
      <x:c r="P2455" t="str">
        <x:v>磷酸铁锂</x:v>
      </x:c>
      <x:c r="Q2455" t="n">
        <x:v>100.3763440860215</x:v>
      </x:c>
      <x:c r="R2455" t="n">
        <x:v>17.61</x:v>
      </x:c>
      <x:c r="S2455" t="n">
        <x:v>130</x:v>
      </x:c>
      <x:c r="T2455" t="n">
        <x:v>130</x:v>
      </x:c>
      <x:c r="U2455"/>
      <x:c r="V2455"/>
      <x:c r="W2455"/>
      <x:c r="X2455"/>
      <x:c r="Y2455" t="n">
        <x:v>4.2</x:v>
      </x:c>
      <x:c r="Z2455" t="n">
        <x:v>1499</x:v>
      </x:c>
      <x:c r="AA2455" t="n">
        <x:v>115</x:v>
      </x:c>
      <x:c r="AB2455"/>
      <x:c r="AC2455" t="str">
        <x:v>SQRH4J15</x:v>
      </x:c>
      <x:c r="AD2455" t="str">
        <x:v>PHEV_历史批次</x:v>
      </x:c>
      <x:c r="AE2455" s="14" t="str"/>
      <x:c r="AF2455" s="14" t="str"/>
      <x:c r="AG2455" s="14" t="str">
        <x:v>待OCR/外部证据：原字段为空</x:v>
      </x:c>
      <x:c r="AH2455" s="15" t="n">
        <x:f>IF(R2455&lt;&gt;"",R2455,IFERROR(IF(AND(IF(ISNUMBER(O2455),O2455,IFERROR(VALUE(O2455),VALUE(LEFT(TRIM(O2455),FIND("|",SUBSTITUTE(SUBSTITUTE(SUBSTITUTE(SUBSTITUTE(SUBSTITUTE(TRIM(O2455),"/","|"),"(","|"),"（","|"),";","|"),"；","|")&amp;"|")-1))))*100/IF(ISNUMBER(N2455),N2455,IFERROR(VALUE(N2455),VALUE(LEFT(TRIM(N2455),FIND("|",SUBSTITUTE(SUBSTITUTE(SUBSTITUTE(SUBSTITUTE(SUBSTITUTE(TRIM(N2455),"/","|"),"(","|"),"（","|"),";","|"),"；","|")&amp;"|")-1))))&gt;=3,IF(ISNUMBER(O2455),O2455,IFERROR(VALUE(O2455),VALUE(LEFT(TRIM(O2455),FIND("|",SUBSTITUTE(SUBSTITUTE(SUBSTITUTE(SUBSTITUTE(SUBSTITUTE(TRIM(O2455),"/","|"),"(","|"),"（","|"),";","|"),"；","|")&amp;"|")-1))))*100/IF(ISNUMBER(N2455),N2455,IFERROR(VALUE(N2455),VALUE(LEFT(TRIM(N2455),FIND("|",SUBSTITUTE(SUBSTITUTE(SUBSTITUTE(SUBSTITUTE(SUBSTITUTE(TRIM(N2455),"/","|"),"(","|"),"（","|"),";","|"),"；","|")&amp;"|")-1))))&lt;=40),IF(ISNUMBER(O2455),O2455,IFERROR(VALUE(O2455),VALUE(LEFT(TRIM(O2455),FIND("|",SUBSTITUTE(SUBSTITUTE(SUBSTITUTE(SUBSTITUTE(SUBSTITUTE(TRIM(O2455),"/","|"),"(","|"),"（","|"),";","|"),"；","|")&amp;"|")-1))))*100/IF(ISNUMBER(N2455),N2455,IFERROR(VALUE(N2455),VALUE(LEFT(TRIM(N2455),FIND("|",SUBSTITUTE(SUBSTITUTE(SUBSTITUTE(SUBSTITUTE(SUBSTITUTE(TRIM(N2455),"/","|"),"(","|"),"（","|"),";","|"),"；","|")&amp;"|")-1)))),""),""))</x:f>
        <x:v>17.61</x:v>
      </x:c>
      <x:c r="AI2455" s="15" t="str">
        <x:f>IFERROR(IF(AND(IF(ISNUMBER(O2455),O2455,IFERROR(VALUE(O2455),VALUE(LEFT(TRIM(O2455),FIND("|",SUBSTITUTE(SUBSTITUTE(SUBSTITUTE(SUBSTITUTE(SUBSTITUTE(TRIM(O2455),"/","|"),"(","|"),"（","|"),";","|"),"；","|")&amp;"|")-1))))&gt;=75,IF(ISNUMBER(O2455),O2455,IFERROR(VALUE(O2455),VALUE(LEFT(TRIM(O2455),FIND("|",SUBSTITUTE(SUBSTITUTE(SUBSTITUTE(SUBSTITUTE(SUBSTITUTE(TRIM(O2455),"/","|"),"(","|"),"（","|"),";","|"),"；","|")&amp;"|")-1))))&lt;=85,IF(ISNUMBER(Q2455),Q2455,IFERROR(VALUE(Q2455),VALUE(LEFT(TRIM(Q2455),FIND("|",SUBSTITUTE(SUBSTITUTE(SUBSTITUTE(SUBSTITUTE(SUBSTITUTE(TRIM(Q2455),"/","|"),"(","|"),"（","|"),";","|"),"；","|")&amp;"|")-1))))&gt;0),IF(ISNUMBER(O2455),O2455,IFERROR(VALUE(O2455),VALUE(LEFT(TRIM(O2455),FIND("|",SUBSTITUTE(SUBSTITUTE(SUBSTITUTE(SUBSTITUTE(SUBSTITUTE(TRIM(O2455),"/","|"),"(","|"),"（","|"),";","|"),"；","|")&amp;"|")-1))))*1000/IF(ISNUMBER(Q2455),Q2455,IFERROR(VALUE(Q2455),VALUE(LEFT(TRIM(Q2455),FIND("|",SUBSTITUTE(SUBSTITUTE(SUBSTITUTE(SUBSTITUTE(SUBSTITUTE(TRIM(Q2455),"/","|"),"(","|"),"（","|"),";","|"),"；","|")&amp;"|")-1)))),""),"")</x:f>
      </x:c>
      <x:c r="AJ2455" s="14" t="str">
        <x:f>IF(AI2455="","","非称重实测")</x:f>
      </x:c>
      <x:c r="AK2455" s="14" t="str"/>
      <x:c r="AL2455" s="14" t="str">
        <x:v>v3.4.6-candidate</x:v>
      </x:c>
    </x:row>
    <x:row r="2456">
      <x:c r="A2456" t="n">
        <x:v>384</x:v>
      </x:c>
      <x:c r="B2456" t="str">
        <x:v>THZ6480SHEVS326</x:v>
      </x:c>
      <x:c r="C2456" t="str">
        <x:v>哪吒牌</x:v>
      </x:c>
      <x:c r="D2456" t="str">
        <x:v>合众新能源汽车股份有限公司</x:v>
      </x:c>
      <x:c r="E2456"/>
      <x:c r="F2456" t="str">
        <x:v>插电式增程混合动力多用途乘用车</x:v>
      </x:c>
      <x:c r="G2456" t="str">
        <x:v>哪吒L</x:v>
      </x:c>
      <x:c r="H2456" t="str">
        <x:v>插电式混合动力多用途乘用车</x:v>
      </x:c>
      <x:c r="I2456" t="str">
        <x:v>SUV-C</x:v>
      </x:c>
      <x:c r="J2456" t="str">
        <x:v>PHEV</x:v>
      </x:c>
      <x:c r="K2456" t="str">
        <x:v>否</x:v>
      </x:c>
      <x:c r="L2456" t="n">
        <x:v>1860</x:v>
      </x:c>
      <x:c r="M2456"/>
      <x:c r="N2456" t="n">
        <x:v>164</x:v>
      </x:c>
      <x:c r="O2456" t="n">
        <x:v>31.1</x:v>
      </x:c>
      <x:c r="P2456" t="str">
        <x:v>磷酸铁锂</x:v>
      </x:c>
      <x:c r="Q2456" t="n">
        <x:v>122.4409448818898</x:v>
      </x:c>
      <x:c r="R2456" t="n">
        <x:v>18.96</x:v>
      </x:c>
      <x:c r="S2456"/>
      <x:c r="T2456"/>
      <x:c r="U2456"/>
      <x:c r="V2456" t="n">
        <x:v>170</x:v>
      </x:c>
      <x:c r="W2456"/>
      <x:c r="X2456"/>
      <x:c r="Y2456" t="n">
        <x:v>5.7</x:v>
      </x:c>
      <x:c r="Z2456" t="n">
        <x:v>1499</x:v>
      </x:c>
      <x:c r="AA2456" t="n">
        <x:v>67</x:v>
      </x:c>
      <x:c r="AB2456"/>
      <x:c r="AC2456" t="str">
        <x:v>H15R</x:v>
      </x:c>
      <x:c r="AD2456" t="str">
        <x:v>PHEV_历史批次</x:v>
      </x:c>
      <x:c r="AE2456" s="14" t="str"/>
      <x:c r="AF2456" s="14" t="str"/>
      <x:c r="AG2456" s="14" t="str">
        <x:v>待OCR/外部证据：数值语义歧义</x:v>
      </x:c>
      <x:c r="AH2456" s="15" t="n">
        <x:f>IF(R2456&lt;&gt;"",R2456,IFERROR(IF(AND(IF(ISNUMBER(O2456),O2456,IFERROR(VALUE(O2456),VALUE(LEFT(TRIM(O2456),FIND("|",SUBSTITUTE(SUBSTITUTE(SUBSTITUTE(SUBSTITUTE(SUBSTITUTE(TRIM(O2456),"/","|"),"(","|"),"（","|"),";","|"),"；","|")&amp;"|")-1))))*100/IF(ISNUMBER(N2456),N2456,IFERROR(VALUE(N2456),VALUE(LEFT(TRIM(N2456),FIND("|",SUBSTITUTE(SUBSTITUTE(SUBSTITUTE(SUBSTITUTE(SUBSTITUTE(TRIM(N2456),"/","|"),"(","|"),"（","|"),";","|"),"；","|")&amp;"|")-1))))&gt;=3,IF(ISNUMBER(O2456),O2456,IFERROR(VALUE(O2456),VALUE(LEFT(TRIM(O2456),FIND("|",SUBSTITUTE(SUBSTITUTE(SUBSTITUTE(SUBSTITUTE(SUBSTITUTE(TRIM(O2456),"/","|"),"(","|"),"（","|"),";","|"),"；","|")&amp;"|")-1))))*100/IF(ISNUMBER(N2456),N2456,IFERROR(VALUE(N2456),VALUE(LEFT(TRIM(N2456),FIND("|",SUBSTITUTE(SUBSTITUTE(SUBSTITUTE(SUBSTITUTE(SUBSTITUTE(TRIM(N2456),"/","|"),"(","|"),"（","|"),";","|"),"；","|")&amp;"|")-1))))&lt;=40),IF(ISNUMBER(O2456),O2456,IFERROR(VALUE(O2456),VALUE(LEFT(TRIM(O2456),FIND("|",SUBSTITUTE(SUBSTITUTE(SUBSTITUTE(SUBSTITUTE(SUBSTITUTE(TRIM(O2456),"/","|"),"(","|"),"（","|"),";","|"),"；","|")&amp;"|")-1))))*100/IF(ISNUMBER(N2456),N2456,IFERROR(VALUE(N2456),VALUE(LEFT(TRIM(N2456),FIND("|",SUBSTITUTE(SUBSTITUTE(SUBSTITUTE(SUBSTITUTE(SUBSTITUTE(TRIM(N2456),"/","|"),"(","|"),"（","|"),";","|"),"；","|")&amp;"|")-1)))),""),""))</x:f>
        <x:v>18.96</x:v>
      </x:c>
      <x:c r="AI2456" s="15" t="str">
        <x:f>IFERROR(IF(AND(IF(ISNUMBER(O2456),O2456,IFERROR(VALUE(O2456),VALUE(LEFT(TRIM(O2456),FIND("|",SUBSTITUTE(SUBSTITUTE(SUBSTITUTE(SUBSTITUTE(SUBSTITUTE(TRIM(O2456),"/","|"),"(","|"),"（","|"),";","|"),"；","|")&amp;"|")-1))))&gt;=75,IF(ISNUMBER(O2456),O2456,IFERROR(VALUE(O2456),VALUE(LEFT(TRIM(O2456),FIND("|",SUBSTITUTE(SUBSTITUTE(SUBSTITUTE(SUBSTITUTE(SUBSTITUTE(TRIM(O2456),"/","|"),"(","|"),"（","|"),";","|"),"；","|")&amp;"|")-1))))&lt;=85,IF(ISNUMBER(Q2456),Q2456,IFERROR(VALUE(Q2456),VALUE(LEFT(TRIM(Q2456),FIND("|",SUBSTITUTE(SUBSTITUTE(SUBSTITUTE(SUBSTITUTE(SUBSTITUTE(TRIM(Q2456),"/","|"),"(","|"),"（","|"),";","|"),"；","|")&amp;"|")-1))))&gt;0),IF(ISNUMBER(O2456),O2456,IFERROR(VALUE(O2456),VALUE(LEFT(TRIM(O2456),FIND("|",SUBSTITUTE(SUBSTITUTE(SUBSTITUTE(SUBSTITUTE(SUBSTITUTE(TRIM(O2456),"/","|"),"(","|"),"（","|"),";","|"),"；","|")&amp;"|")-1))))*1000/IF(ISNUMBER(Q2456),Q2456,IFERROR(VALUE(Q2456),VALUE(LEFT(TRIM(Q2456),FIND("|",SUBSTITUTE(SUBSTITUTE(SUBSTITUTE(SUBSTITUTE(SUBSTITUTE(TRIM(Q2456),"/","|"),"(","|"),"（","|"),";","|"),"；","|")&amp;"|")-1)))),""),"")</x:f>
      </x:c>
      <x:c r="AJ2456" s="14" t="str">
        <x:f>IF(AI2456="","","非称重实测")</x:f>
      </x:c>
      <x:c r="AK2456" s="14" t="str"/>
      <x:c r="AL2456" s="14" t="str">
        <x:v>v3.4.6-candidate</x:v>
      </x:c>
    </x:row>
    <x:row r="2457">
      <x:c r="A2457" t="n">
        <x:v>384</x:v>
      </x:c>
      <x:c r="B2457" t="str">
        <x:v>THZ7150SHEVS406</x:v>
      </x:c>
      <x:c r="C2457" t="str">
        <x:v>哪吒牌</x:v>
      </x:c>
      <x:c r="D2457" t="str">
        <x:v>合众新能源汽车股份有限公司</x:v>
      </x:c>
      <x:c r="E2457"/>
      <x:c r="F2457" t="str">
        <x:v>插电式增程混合动力轿车</x:v>
      </x:c>
      <x:c r="G2457" t="str">
        <x:v>哪吒S</x:v>
      </x:c>
      <x:c r="H2457" t="str">
        <x:v>插电式混合动力轿车</x:v>
      </x:c>
      <x:c r="I2457" t="str">
        <x:v>Car-D</x:v>
      </x:c>
      <x:c r="J2457" t="str">
        <x:v>PHEV</x:v>
      </x:c>
      <x:c r="K2457" t="str">
        <x:v>否</x:v>
      </x:c>
      <x:c r="L2457" t="n">
        <x:v>1940</x:v>
      </x:c>
      <x:c r="M2457"/>
      <x:c r="N2457" t="n">
        <x:v>130</x:v>
      </x:c>
      <x:c r="O2457" t="n">
        <x:v>31.1</x:v>
      </x:c>
      <x:c r="P2457" t="str">
        <x:v>磷酸铁锂</x:v>
      </x:c>
      <x:c r="Q2457" t="n">
        <x:v>122.4409448818898</x:v>
      </x:c>
      <x:c r="R2457" t="n">
        <x:v>23.92</x:v>
      </x:c>
      <x:c r="S2457"/>
      <x:c r="T2457"/>
      <x:c r="U2457"/>
      <x:c r="V2457" t="n">
        <x:v>200</x:v>
      </x:c>
      <x:c r="W2457"/>
      <x:c r="X2457"/>
      <x:c r="Y2457" t="n">
        <x:v>5.5</x:v>
      </x:c>
      <x:c r="Z2457" t="n">
        <x:v>1498</x:v>
      </x:c>
      <x:c r="AA2457" t="n">
        <x:v>70</x:v>
      </x:c>
      <x:c r="AB2457"/>
      <x:c r="AC2457" t="str">
        <x:v>DAM15HE</x:v>
      </x:c>
      <x:c r="AD2457" t="str">
        <x:v>PHEV_历史批次</x:v>
      </x:c>
      <x:c r="AE2457" s="14" t="str"/>
      <x:c r="AF2457" s="14" t="str"/>
      <x:c r="AG2457" s="14" t="str">
        <x:v>待OCR/外部证据：数值语义歧义</x:v>
      </x:c>
      <x:c r="AH2457" s="15" t="n">
        <x:f>IF(R2457&lt;&gt;"",R2457,IFERROR(IF(AND(IF(ISNUMBER(O2457),O2457,IFERROR(VALUE(O2457),VALUE(LEFT(TRIM(O2457),FIND("|",SUBSTITUTE(SUBSTITUTE(SUBSTITUTE(SUBSTITUTE(SUBSTITUTE(TRIM(O2457),"/","|"),"(","|"),"（","|"),";","|"),"；","|")&amp;"|")-1))))*100/IF(ISNUMBER(N2457),N2457,IFERROR(VALUE(N2457),VALUE(LEFT(TRIM(N2457),FIND("|",SUBSTITUTE(SUBSTITUTE(SUBSTITUTE(SUBSTITUTE(SUBSTITUTE(TRIM(N2457),"/","|"),"(","|"),"（","|"),";","|"),"；","|")&amp;"|")-1))))&gt;=3,IF(ISNUMBER(O2457),O2457,IFERROR(VALUE(O2457),VALUE(LEFT(TRIM(O2457),FIND("|",SUBSTITUTE(SUBSTITUTE(SUBSTITUTE(SUBSTITUTE(SUBSTITUTE(TRIM(O2457),"/","|"),"(","|"),"（","|"),";","|"),"；","|")&amp;"|")-1))))*100/IF(ISNUMBER(N2457),N2457,IFERROR(VALUE(N2457),VALUE(LEFT(TRIM(N2457),FIND("|",SUBSTITUTE(SUBSTITUTE(SUBSTITUTE(SUBSTITUTE(SUBSTITUTE(TRIM(N2457),"/","|"),"(","|"),"（","|"),";","|"),"；","|")&amp;"|")-1))))&lt;=40),IF(ISNUMBER(O2457),O2457,IFERROR(VALUE(O2457),VALUE(LEFT(TRIM(O2457),FIND("|",SUBSTITUTE(SUBSTITUTE(SUBSTITUTE(SUBSTITUTE(SUBSTITUTE(TRIM(O2457),"/","|"),"(","|"),"（","|"),";","|"),"；","|")&amp;"|")-1))))*100/IF(ISNUMBER(N2457),N2457,IFERROR(VALUE(N2457),VALUE(LEFT(TRIM(N2457),FIND("|",SUBSTITUTE(SUBSTITUTE(SUBSTITUTE(SUBSTITUTE(SUBSTITUTE(TRIM(N2457),"/","|"),"(","|"),"（","|"),";","|"),"；","|")&amp;"|")-1)))),""),""))</x:f>
        <x:v>23.92</x:v>
      </x:c>
      <x:c r="AI2457" s="15" t="str">
        <x:f>IFERROR(IF(AND(IF(ISNUMBER(O2457),O2457,IFERROR(VALUE(O2457),VALUE(LEFT(TRIM(O2457),FIND("|",SUBSTITUTE(SUBSTITUTE(SUBSTITUTE(SUBSTITUTE(SUBSTITUTE(TRIM(O2457),"/","|"),"(","|"),"（","|"),";","|"),"；","|")&amp;"|")-1))))&gt;=75,IF(ISNUMBER(O2457),O2457,IFERROR(VALUE(O2457),VALUE(LEFT(TRIM(O2457),FIND("|",SUBSTITUTE(SUBSTITUTE(SUBSTITUTE(SUBSTITUTE(SUBSTITUTE(TRIM(O2457),"/","|"),"(","|"),"（","|"),";","|"),"；","|")&amp;"|")-1))))&lt;=85,IF(ISNUMBER(Q2457),Q2457,IFERROR(VALUE(Q2457),VALUE(LEFT(TRIM(Q2457),FIND("|",SUBSTITUTE(SUBSTITUTE(SUBSTITUTE(SUBSTITUTE(SUBSTITUTE(TRIM(Q2457),"/","|"),"(","|"),"（","|"),";","|"),"；","|")&amp;"|")-1))))&gt;0),IF(ISNUMBER(O2457),O2457,IFERROR(VALUE(O2457),VALUE(LEFT(TRIM(O2457),FIND("|",SUBSTITUTE(SUBSTITUTE(SUBSTITUTE(SUBSTITUTE(SUBSTITUTE(TRIM(O2457),"/","|"),"(","|"),"（","|"),";","|"),"；","|")&amp;"|")-1))))*1000/IF(ISNUMBER(Q2457),Q2457,IFERROR(VALUE(Q2457),VALUE(LEFT(TRIM(Q2457),FIND("|",SUBSTITUTE(SUBSTITUTE(SUBSTITUTE(SUBSTITUTE(SUBSTITUTE(TRIM(Q2457),"/","|"),"(","|"),"（","|"),";","|"),"；","|")&amp;"|")-1)))),""),"")</x:f>
      </x:c>
      <x:c r="AJ2457" s="14" t="str">
        <x:f>IF(AI2457="","","非称重实测")</x:f>
      </x:c>
      <x:c r="AK2457" s="14" t="str"/>
      <x:c r="AL2457" s="14" t="str">
        <x:v>v3.4.6-candidate</x:v>
      </x:c>
    </x:row>
    <x:row r="2458">
      <x:c r="A2458" t="n">
        <x:v>384</x:v>
      </x:c>
      <x:c r="B2458" t="str">
        <x:v>THZ7150SHEVS413</x:v>
      </x:c>
      <x:c r="C2458" t="str">
        <x:v>哪吒牌</x:v>
      </x:c>
      <x:c r="D2458" t="str">
        <x:v>合众新能源汽车股份有限公司</x:v>
      </x:c>
      <x:c r="E2458"/>
      <x:c r="F2458" t="str">
        <x:v>插电式增程混合动力轿车</x:v>
      </x:c>
      <x:c r="G2458" t="str">
        <x:v>哪吒S,S</x:v>
      </x:c>
      <x:c r="H2458" t="str">
        <x:v>插电式混合动力轿车</x:v>
      </x:c>
      <x:c r="I2458" t="str">
        <x:v>Car-D</x:v>
      </x:c>
      <x:c r="J2458" t="str">
        <x:v>PHEV</x:v>
      </x:c>
      <x:c r="K2458" t="str">
        <x:v>否</x:v>
      </x:c>
      <x:c r="L2458" t="n">
        <x:v>1960</x:v>
      </x:c>
      <x:c r="M2458"/>
      <x:c r="N2458" t="n">
        <x:v>125</x:v>
      </x:c>
      <x:c r="O2458" t="n">
        <x:v>31.1</x:v>
      </x:c>
      <x:c r="P2458" t="str">
        <x:v>磷酸铁锂</x:v>
      </x:c>
      <x:c r="Q2458" t="n">
        <x:v>122.4409448818898</x:v>
      </x:c>
      <x:c r="R2458" t="n">
        <x:v>24.88</x:v>
      </x:c>
      <x:c r="S2458"/>
      <x:c r="T2458"/>
      <x:c r="U2458"/>
      <x:c r="V2458" t="n">
        <x:v>200</x:v>
      </x:c>
      <x:c r="W2458"/>
      <x:c r="X2458"/>
      <x:c r="Y2458" t="n">
        <x:v>5.7</x:v>
      </x:c>
      <x:c r="Z2458" t="n">
        <x:v>1498</x:v>
      </x:c>
      <x:c r="AA2458" t="n">
        <x:v>70</x:v>
      </x:c>
      <x:c r="AB2458"/>
      <x:c r="AC2458" t="str">
        <x:v>DAM15HE</x:v>
      </x:c>
      <x:c r="AD2458" t="str">
        <x:v>PHEV_历史批次</x:v>
      </x:c>
      <x:c r="AE2458" s="14" t="str"/>
      <x:c r="AF2458" s="14" t="str"/>
      <x:c r="AG2458" s="14" t="str">
        <x:v>待OCR/外部证据：数值语义歧义</x:v>
      </x:c>
      <x:c r="AH2458" s="15" t="n">
        <x:f>IF(R2458&lt;&gt;"",R2458,IFERROR(IF(AND(IF(ISNUMBER(O2458),O2458,IFERROR(VALUE(O2458),VALUE(LEFT(TRIM(O2458),FIND("|",SUBSTITUTE(SUBSTITUTE(SUBSTITUTE(SUBSTITUTE(SUBSTITUTE(TRIM(O2458),"/","|"),"(","|"),"（","|"),";","|"),"；","|")&amp;"|")-1))))*100/IF(ISNUMBER(N2458),N2458,IFERROR(VALUE(N2458),VALUE(LEFT(TRIM(N2458),FIND("|",SUBSTITUTE(SUBSTITUTE(SUBSTITUTE(SUBSTITUTE(SUBSTITUTE(TRIM(N2458),"/","|"),"(","|"),"（","|"),";","|"),"；","|")&amp;"|")-1))))&gt;=3,IF(ISNUMBER(O2458),O2458,IFERROR(VALUE(O2458),VALUE(LEFT(TRIM(O2458),FIND("|",SUBSTITUTE(SUBSTITUTE(SUBSTITUTE(SUBSTITUTE(SUBSTITUTE(TRIM(O2458),"/","|"),"(","|"),"（","|"),";","|"),"；","|")&amp;"|")-1))))*100/IF(ISNUMBER(N2458),N2458,IFERROR(VALUE(N2458),VALUE(LEFT(TRIM(N2458),FIND("|",SUBSTITUTE(SUBSTITUTE(SUBSTITUTE(SUBSTITUTE(SUBSTITUTE(TRIM(N2458),"/","|"),"(","|"),"（","|"),";","|"),"；","|")&amp;"|")-1))))&lt;=40),IF(ISNUMBER(O2458),O2458,IFERROR(VALUE(O2458),VALUE(LEFT(TRIM(O2458),FIND("|",SUBSTITUTE(SUBSTITUTE(SUBSTITUTE(SUBSTITUTE(SUBSTITUTE(TRIM(O2458),"/","|"),"(","|"),"（","|"),";","|"),"；","|")&amp;"|")-1))))*100/IF(ISNUMBER(N2458),N2458,IFERROR(VALUE(N2458),VALUE(LEFT(TRIM(N2458),FIND("|",SUBSTITUTE(SUBSTITUTE(SUBSTITUTE(SUBSTITUTE(SUBSTITUTE(TRIM(N2458),"/","|"),"(","|"),"（","|"),";","|"),"；","|")&amp;"|")-1)))),""),""))</x:f>
        <x:v>24.88</x:v>
      </x:c>
      <x:c r="AI2458" s="15" t="str">
        <x:f>IFERROR(IF(AND(IF(ISNUMBER(O2458),O2458,IFERROR(VALUE(O2458),VALUE(LEFT(TRIM(O2458),FIND("|",SUBSTITUTE(SUBSTITUTE(SUBSTITUTE(SUBSTITUTE(SUBSTITUTE(TRIM(O2458),"/","|"),"(","|"),"（","|"),";","|"),"；","|")&amp;"|")-1))))&gt;=75,IF(ISNUMBER(O2458),O2458,IFERROR(VALUE(O2458),VALUE(LEFT(TRIM(O2458),FIND("|",SUBSTITUTE(SUBSTITUTE(SUBSTITUTE(SUBSTITUTE(SUBSTITUTE(TRIM(O2458),"/","|"),"(","|"),"（","|"),";","|"),"；","|")&amp;"|")-1))))&lt;=85,IF(ISNUMBER(Q2458),Q2458,IFERROR(VALUE(Q2458),VALUE(LEFT(TRIM(Q2458),FIND("|",SUBSTITUTE(SUBSTITUTE(SUBSTITUTE(SUBSTITUTE(SUBSTITUTE(TRIM(Q2458),"/","|"),"(","|"),"（","|"),";","|"),"；","|")&amp;"|")-1))))&gt;0),IF(ISNUMBER(O2458),O2458,IFERROR(VALUE(O2458),VALUE(LEFT(TRIM(O2458),FIND("|",SUBSTITUTE(SUBSTITUTE(SUBSTITUTE(SUBSTITUTE(SUBSTITUTE(TRIM(O2458),"/","|"),"(","|"),"（","|"),";","|"),"；","|")&amp;"|")-1))))*1000/IF(ISNUMBER(Q2458),Q2458,IFERROR(VALUE(Q2458),VALUE(LEFT(TRIM(Q2458),FIND("|",SUBSTITUTE(SUBSTITUTE(SUBSTITUTE(SUBSTITUTE(SUBSTITUTE(TRIM(Q2458),"/","|"),"(","|"),"（","|"),";","|"),"；","|")&amp;"|")-1)))),""),"")</x:f>
      </x:c>
      <x:c r="AJ2458" s="14" t="str">
        <x:f>IF(AI2458="","","非称重实测")</x:f>
      </x:c>
      <x:c r="AK2458" s="14" t="str"/>
      <x:c r="AL2458" s="14" t="str">
        <x:v>v3.4.6-candidate</x:v>
      </x:c>
    </x:row>
    <x:row r="2459">
      <x:c r="A2459" t="n">
        <x:v>385</x:v>
      </x:c>
      <x:c r="B2459" t="str">
        <x:v>AHC6450BEVD0L</x:v>
      </x:c>
      <x:c r="C2459" t="str">
        <x:v>埃安(AION)牌</x:v>
      </x:c>
      <x:c r="D2459" t="str">
        <x:v>广汽埃安新能源汽车股份有限公司</x:v>
      </x:c>
      <x:c r="E2459"/>
      <x:c r="F2459" t="str">
        <x:v>纯电动多用途乘用车</x:v>
      </x:c>
      <x:c r="G2459" t="str">
        <x:v>AION Y</x:v>
      </x:c>
      <x:c r="H2459" t="str">
        <x:v>纯电动多用途乘用车</x:v>
      </x:c>
      <x:c r="I2459" t="str">
        <x:v>SUV-C</x:v>
      </x:c>
      <x:c r="J2459" t="str">
        <x:v>BEV</x:v>
      </x:c>
      <x:c r="K2459" t="str">
        <x:v>否</x:v>
      </x:c>
      <x:c r="L2459" t="str">
        <x:v>1685/1750/1700</x:v>
      </x:c>
      <x:c r="M2459"/>
      <x:c r="N2459" t="n">
        <x:v>510</x:v>
      </x:c>
      <x:c r="O2459" t="str">
        <x:v>61.777/61.701</x:v>
      </x:c>
      <x:c r="P2459" t="str">
        <x:v>磷酸铁锂</x:v>
      </x:c>
      <x:c r="Q2459" t="n">
        <x:v>138.6516853932584</x:v>
      </x:c>
      <x:c r="R2459"/>
      <x:c r="S2459"/>
      <x:c r="T2459"/>
      <x:c r="U2459" t="str">
        <x:v>广州尼得科汽车驱动系统有限公司</x:v>
      </x:c>
      <x:c r="V2459" t="n">
        <x:v>150</x:v>
      </x:c>
      <x:c r="W2459" t="str">
        <x:v>TZ184XYA2001</x:v>
      </x:c>
      <x:c r="X2459" t="str">
        <x:v>不适用(BEV)</x:v>
      </x:c>
      <x:c r="Y2459" t="str">
        <x:v>不适用(BEV)</x:v>
      </x:c>
      <x:c r="Z2459" t="str">
        <x:v>不适用(BEV)</x:v>
      </x:c>
      <x:c r="AA2459" t="str">
        <x:v>不适用(BEV)</x:v>
      </x:c>
      <x:c r="AB2459" t="str">
        <x:v>不适用(BEV)</x:v>
      </x:c>
      <x:c r="AC2459" t="str">
        <x:v>不适用(BEV)</x:v>
      </x:c>
      <x:c r="AD2459" t="str">
        <x:v>BEV_历史批次</x:v>
      </x:c>
      <x:c r="AE2459" s="14" t="str"/>
      <x:c r="AF2459" s="14" t="str"/>
      <x:c r="AG2459" s="14" t="str">
        <x:v>待OCR/外部证据：数值语义歧义</x:v>
      </x:c>
      <x:c r="AH2459" s="15" t="n">
        <x:f>IF(R2459&lt;&gt;"",R2459,IFERROR(IF(AND(IF(ISNUMBER(O2459),O2459,IFERROR(VALUE(O2459),VALUE(LEFT(TRIM(O2459),FIND("|",SUBSTITUTE(SUBSTITUTE(SUBSTITUTE(SUBSTITUTE(SUBSTITUTE(TRIM(O2459),"/","|"),"(","|"),"（","|"),";","|"),"；","|")&amp;"|")-1))))*100/IF(ISNUMBER(N2459),N2459,IFERROR(VALUE(N2459),VALUE(LEFT(TRIM(N2459),FIND("|",SUBSTITUTE(SUBSTITUTE(SUBSTITUTE(SUBSTITUTE(SUBSTITUTE(TRIM(N2459),"/","|"),"(","|"),"（","|"),";","|"),"；","|")&amp;"|")-1))))&gt;=3,IF(ISNUMBER(O2459),O2459,IFERROR(VALUE(O2459),VALUE(LEFT(TRIM(O2459),FIND("|",SUBSTITUTE(SUBSTITUTE(SUBSTITUTE(SUBSTITUTE(SUBSTITUTE(TRIM(O2459),"/","|"),"(","|"),"（","|"),";","|"),"；","|")&amp;"|")-1))))*100/IF(ISNUMBER(N2459),N2459,IFERROR(VALUE(N2459),VALUE(LEFT(TRIM(N2459),FIND("|",SUBSTITUTE(SUBSTITUTE(SUBSTITUTE(SUBSTITUTE(SUBSTITUTE(TRIM(N2459),"/","|"),"(","|"),"（","|"),";","|"),"；","|")&amp;"|")-1))))&lt;=40),IF(ISNUMBER(O2459),O2459,IFERROR(VALUE(O2459),VALUE(LEFT(TRIM(O2459),FIND("|",SUBSTITUTE(SUBSTITUTE(SUBSTITUTE(SUBSTITUTE(SUBSTITUTE(TRIM(O2459),"/","|"),"(","|"),"（","|"),";","|"),"；","|")&amp;"|")-1))))*100/IF(ISNUMBER(N2459),N2459,IFERROR(VALUE(N2459),VALUE(LEFT(TRIM(N2459),FIND("|",SUBSTITUTE(SUBSTITUTE(SUBSTITUTE(SUBSTITUTE(SUBSTITUTE(TRIM(N2459),"/","|"),"(","|"),"（","|"),";","|"),"；","|")&amp;"|")-1)))),""),""))</x:f>
        <x:v>12.113137254901961</x:v>
      </x:c>
      <x:c r="AI2459" s="15" t="str">
        <x:f>IFERROR(IF(AND(IF(ISNUMBER(O2459),O2459,IFERROR(VALUE(O2459),VALUE(LEFT(TRIM(O2459),FIND("|",SUBSTITUTE(SUBSTITUTE(SUBSTITUTE(SUBSTITUTE(SUBSTITUTE(TRIM(O2459),"/","|"),"(","|"),"（","|"),";","|"),"；","|")&amp;"|")-1))))&gt;=75,IF(ISNUMBER(O2459),O2459,IFERROR(VALUE(O2459),VALUE(LEFT(TRIM(O2459),FIND("|",SUBSTITUTE(SUBSTITUTE(SUBSTITUTE(SUBSTITUTE(SUBSTITUTE(TRIM(O2459),"/","|"),"(","|"),"（","|"),";","|"),"；","|")&amp;"|")-1))))&lt;=85,IF(ISNUMBER(Q2459),Q2459,IFERROR(VALUE(Q2459),VALUE(LEFT(TRIM(Q2459),FIND("|",SUBSTITUTE(SUBSTITUTE(SUBSTITUTE(SUBSTITUTE(SUBSTITUTE(TRIM(Q2459),"/","|"),"(","|"),"（","|"),";","|"),"；","|")&amp;"|")-1))))&gt;0),IF(ISNUMBER(O2459),O2459,IFERROR(VALUE(O2459),VALUE(LEFT(TRIM(O2459),FIND("|",SUBSTITUTE(SUBSTITUTE(SUBSTITUTE(SUBSTITUTE(SUBSTITUTE(TRIM(O2459),"/","|"),"(","|"),"（","|"),";","|"),"；","|")&amp;"|")-1))))*1000/IF(ISNUMBER(Q2459),Q2459,IFERROR(VALUE(Q2459),VALUE(LEFT(TRIM(Q2459),FIND("|",SUBSTITUTE(SUBSTITUTE(SUBSTITUTE(SUBSTITUTE(SUBSTITUTE(TRIM(Q2459),"/","|"),"(","|"),"（","|"),";","|"),"；","|")&amp;"|")-1)))),""),"")</x:f>
      </x:c>
      <x:c r="AJ2459" s="14" t="str">
        <x:f>IF(AI2459="","","非称重实测")</x:f>
      </x:c>
      <x:c r="AK2459" s="14" t="str">
        <x:v>电耗公式可补</x:v>
      </x:c>
      <x:c r="AL2459" s="14" t="str">
        <x:v>v3.4.6-candidate</x:v>
      </x:c>
    </x:row>
    <x:row r="2460">
      <x:c r="A2460" t="n">
        <x:v>385</x:v>
      </x:c>
      <x:c r="B2460" t="str">
        <x:v>AHC6450BEVD0Y</x:v>
      </x:c>
      <x:c r="C2460" t="str">
        <x:v>埃安(AION)牌</x:v>
      </x:c>
      <x:c r="D2460" t="str">
        <x:v>广汽埃安新能源汽车股份有限公司</x:v>
      </x:c>
      <x:c r="E2460"/>
      <x:c r="F2460" t="str">
        <x:v>纯电动多用途乘用车</x:v>
      </x:c>
      <x:c r="G2460" t="str">
        <x:v>AION Y</x:v>
      </x:c>
      <x:c r="H2460" t="str">
        <x:v>纯电动多用途乘用车</x:v>
      </x:c>
      <x:c r="I2460" t="str">
        <x:v>SUV-C</x:v>
      </x:c>
      <x:c r="J2460" t="str">
        <x:v>BEV</x:v>
      </x:c>
      <x:c r="K2460" t="str">
        <x:v>否</x:v>
      </x:c>
      <x:c r="L2460" t="str">
        <x:v>1530/1500</x:v>
      </x:c>
      <x:c r="M2460"/>
      <x:c r="N2460" t="n">
        <x:v>310</x:v>
      </x:c>
      <x:c r="O2460" t="n">
        <x:v>37.939</x:v>
      </x:c>
      <x:c r="P2460" t="str">
        <x:v>磷酸铁锂</x:v>
      </x:c>
      <x:c r="Q2460" t="n">
        <x:v>123.1785714285714</x:v>
      </x:c>
      <x:c r="R2460" t="n">
        <x:v>12.24</x:v>
      </x:c>
      <x:c r="S2460" t="n">
        <x:v>100</x:v>
      </x:c>
      <x:c r="T2460" t="n">
        <x:v>100</x:v>
      </x:c>
      <x:c r="U2460" t="str">
        <x:v>苏州汇川</x:v>
      </x:c>
      <x:c r="V2460" t="n">
        <x:v>100</x:v>
      </x:c>
      <x:c r="W2460" t="str">
        <x:v>TZ180XS130</x:v>
      </x:c>
      <x:c r="X2460" t="str">
        <x:v>不适用(BEV)</x:v>
      </x:c>
      <x:c r="Y2460" t="str">
        <x:v>不适用(BEV)</x:v>
      </x:c>
      <x:c r="Z2460" t="str">
        <x:v>不适用(BEV)</x:v>
      </x:c>
      <x:c r="AA2460" t="str">
        <x:v>不适用(BEV)</x:v>
      </x:c>
      <x:c r="AB2460" t="str">
        <x:v>不适用(BEV)</x:v>
      </x:c>
      <x:c r="AC2460" t="str">
        <x:v>不适用(BEV)</x:v>
      </x:c>
      <x:c r="AD2460" t="str">
        <x:v>BEV_历史批次</x:v>
      </x:c>
      <x:c r="AE2460" s="14" t="str"/>
      <x:c r="AF2460" s="14" t="n">
        <x:v>176</x:v>
      </x:c>
      <x:c r="AG2460" s="14" t="str">
        <x:v>B外部候选</x:v>
      </x:c>
      <x:c r="AH2460" s="15" t="n">
        <x:f>IF(R2460&lt;&gt;"",R2460,IFERROR(IF(AND(IF(ISNUMBER(O2460),O2460,IFERROR(VALUE(O2460),VALUE(LEFT(TRIM(O2460),FIND("|",SUBSTITUTE(SUBSTITUTE(SUBSTITUTE(SUBSTITUTE(SUBSTITUTE(TRIM(O2460),"/","|"),"(","|"),"（","|"),";","|"),"；","|")&amp;"|")-1))))*100/IF(ISNUMBER(N2460),N2460,IFERROR(VALUE(N2460),VALUE(LEFT(TRIM(N2460),FIND("|",SUBSTITUTE(SUBSTITUTE(SUBSTITUTE(SUBSTITUTE(SUBSTITUTE(TRIM(N2460),"/","|"),"(","|"),"（","|"),";","|"),"；","|")&amp;"|")-1))))&gt;=3,IF(ISNUMBER(O2460),O2460,IFERROR(VALUE(O2460),VALUE(LEFT(TRIM(O2460),FIND("|",SUBSTITUTE(SUBSTITUTE(SUBSTITUTE(SUBSTITUTE(SUBSTITUTE(TRIM(O2460),"/","|"),"(","|"),"（","|"),";","|"),"；","|")&amp;"|")-1))))*100/IF(ISNUMBER(N2460),N2460,IFERROR(VALUE(N2460),VALUE(LEFT(TRIM(N2460),FIND("|",SUBSTITUTE(SUBSTITUTE(SUBSTITUTE(SUBSTITUTE(SUBSTITUTE(TRIM(N2460),"/","|"),"(","|"),"（","|"),";","|"),"；","|")&amp;"|")-1))))&lt;=40),IF(ISNUMBER(O2460),O2460,IFERROR(VALUE(O2460),VALUE(LEFT(TRIM(O2460),FIND("|",SUBSTITUTE(SUBSTITUTE(SUBSTITUTE(SUBSTITUTE(SUBSTITUTE(TRIM(O2460),"/","|"),"(","|"),"（","|"),";","|"),"；","|")&amp;"|")-1))))*100/IF(ISNUMBER(N2460),N2460,IFERROR(VALUE(N2460),VALUE(LEFT(TRIM(N2460),FIND("|",SUBSTITUTE(SUBSTITUTE(SUBSTITUTE(SUBSTITUTE(SUBSTITUTE(TRIM(N2460),"/","|"),"(","|"),"（","|"),";","|"),"；","|")&amp;"|")-1)))),""),""))</x:f>
        <x:v>12.24</x:v>
      </x:c>
      <x:c r="AI2460" s="15" t="str">
        <x:f>IFERROR(IF(AND(IF(ISNUMBER(O2460),O2460,IFERROR(VALUE(O2460),VALUE(LEFT(TRIM(O2460),FIND("|",SUBSTITUTE(SUBSTITUTE(SUBSTITUTE(SUBSTITUTE(SUBSTITUTE(TRIM(O2460),"/","|"),"(","|"),"（","|"),";","|"),"；","|")&amp;"|")-1))))&gt;=75,IF(ISNUMBER(O2460),O2460,IFERROR(VALUE(O2460),VALUE(LEFT(TRIM(O2460),FIND("|",SUBSTITUTE(SUBSTITUTE(SUBSTITUTE(SUBSTITUTE(SUBSTITUTE(TRIM(O2460),"/","|"),"(","|"),"（","|"),";","|"),"；","|")&amp;"|")-1))))&lt;=85,IF(ISNUMBER(Q2460),Q2460,IFERROR(VALUE(Q2460),VALUE(LEFT(TRIM(Q2460),FIND("|",SUBSTITUTE(SUBSTITUTE(SUBSTITUTE(SUBSTITUTE(SUBSTITUTE(TRIM(Q2460),"/","|"),"(","|"),"（","|"),";","|"),"；","|")&amp;"|")-1))))&gt;0),IF(ISNUMBER(O2460),O2460,IFERROR(VALUE(O2460),VALUE(LEFT(TRIM(O2460),FIND("|",SUBSTITUTE(SUBSTITUTE(SUBSTITUTE(SUBSTITUTE(SUBSTITUTE(TRIM(O2460),"/","|"),"(","|"),"（","|"),";","|"),"；","|")&amp;"|")-1))))*1000/IF(ISNUMBER(Q2460),Q2460,IFERROR(VALUE(Q2460),VALUE(LEFT(TRIM(Q2460),FIND("|",SUBSTITUTE(SUBSTITUTE(SUBSTITUTE(SUBSTITUTE(SUBSTITUTE(TRIM(Q2460),"/","|"),"(","|"),"（","|"),";","|"),"；","|")&amp;"|")-1)))),""),"")</x:f>
      </x:c>
      <x:c r="AJ2460" s="14" t="str">
        <x:f>IF(AI2460="","","非称重实测")</x:f>
      </x:c>
      <x:c r="AK2460" s="14" t="str">
        <x:v>扭矩外部候选</x:v>
      </x:c>
      <x:c r="AL2460" s="14" t="str">
        <x:v>v3.4.6-candidate</x:v>
      </x:c>
    </x:row>
    <x:row r="2461">
      <x:c r="A2461" t="n">
        <x:v>385</x:v>
      </x:c>
      <x:c r="B2461" t="str">
        <x:v>AHC6450BEVD1A</x:v>
      </x:c>
      <x:c r="C2461" t="str">
        <x:v>埃安(AION)牌</x:v>
      </x:c>
      <x:c r="D2461" t="str">
        <x:v>广汽埃安新能源汽车股份有限公司</x:v>
      </x:c>
      <x:c r="E2461"/>
      <x:c r="F2461" t="str">
        <x:v>纯电动多用途乘用车</x:v>
      </x:c>
      <x:c r="G2461" t="str">
        <x:v>AION Y</x:v>
      </x:c>
      <x:c r="H2461" t="str">
        <x:v>纯电动多用途乘用车</x:v>
      </x:c>
      <x:c r="I2461" t="str">
        <x:v>SUV-C</x:v>
      </x:c>
      <x:c r="J2461" t="str">
        <x:v>BEV</x:v>
      </x:c>
      <x:c r="K2461" t="str">
        <x:v>否</x:v>
      </x:c>
      <x:c r="L2461" t="str">
        <x:v>1670/1735</x:v>
      </x:c>
      <x:c r="M2461"/>
      <x:c r="N2461" t="n">
        <x:v>510</x:v>
      </x:c>
      <x:c r="O2461" t="n">
        <x:v>61.701</x:v>
      </x:c>
      <x:c r="P2461" t="str">
        <x:v>磷酸铁锂</x:v>
      </x:c>
      <x:c r="Q2461" t="n">
        <x:v>138.6539325842697</x:v>
      </x:c>
      <x:c r="R2461" t="n">
        <x:v>12.1</x:v>
      </x:c>
      <x:c r="S2461" t="n">
        <x:v>100</x:v>
      </x:c>
      <x:c r="T2461" t="n">
        <x:v>100</x:v>
      </x:c>
      <x:c r="U2461" t="str">
        <x:v>苏州汇川联合动力系统股份有限公司</x:v>
      </x:c>
      <x:c r="V2461" t="n">
        <x:v>100</x:v>
      </x:c>
      <x:c r="W2461" t="str">
        <x:v>TZ180XS130</x:v>
      </x:c>
      <x:c r="X2461" t="str">
        <x:v>不适用(BEV)</x:v>
      </x:c>
      <x:c r="Y2461" t="str">
        <x:v>不适用(BEV)</x:v>
      </x:c>
      <x:c r="Z2461" t="str">
        <x:v>不适用(BEV)</x:v>
      </x:c>
      <x:c r="AA2461" t="str">
        <x:v>不适用(BEV)</x:v>
      </x:c>
      <x:c r="AB2461" t="str">
        <x:v>不适用(BEV)</x:v>
      </x:c>
      <x:c r="AC2461" t="str">
        <x:v>不适用(BEV)</x:v>
      </x:c>
      <x:c r="AD2461" t="str">
        <x:v>BEV_历史批次</x:v>
      </x:c>
      <x:c r="AE2461" s="14" t="str"/>
      <x:c r="AF2461" s="14" t="n">
        <x:v>176</x:v>
      </x:c>
      <x:c r="AG2461" s="14" t="str">
        <x:v>B外部候选</x:v>
      </x:c>
      <x:c r="AH2461" s="15" t="n">
        <x:f>IF(R2461&lt;&gt;"",R2461,IFERROR(IF(AND(IF(ISNUMBER(O2461),O2461,IFERROR(VALUE(O2461),VALUE(LEFT(TRIM(O2461),FIND("|",SUBSTITUTE(SUBSTITUTE(SUBSTITUTE(SUBSTITUTE(SUBSTITUTE(TRIM(O2461),"/","|"),"(","|"),"（","|"),";","|"),"；","|")&amp;"|")-1))))*100/IF(ISNUMBER(N2461),N2461,IFERROR(VALUE(N2461),VALUE(LEFT(TRIM(N2461),FIND("|",SUBSTITUTE(SUBSTITUTE(SUBSTITUTE(SUBSTITUTE(SUBSTITUTE(TRIM(N2461),"/","|"),"(","|"),"（","|"),";","|"),"；","|")&amp;"|")-1))))&gt;=3,IF(ISNUMBER(O2461),O2461,IFERROR(VALUE(O2461),VALUE(LEFT(TRIM(O2461),FIND("|",SUBSTITUTE(SUBSTITUTE(SUBSTITUTE(SUBSTITUTE(SUBSTITUTE(TRIM(O2461),"/","|"),"(","|"),"（","|"),";","|"),"；","|")&amp;"|")-1))))*100/IF(ISNUMBER(N2461),N2461,IFERROR(VALUE(N2461),VALUE(LEFT(TRIM(N2461),FIND("|",SUBSTITUTE(SUBSTITUTE(SUBSTITUTE(SUBSTITUTE(SUBSTITUTE(TRIM(N2461),"/","|"),"(","|"),"（","|"),";","|"),"；","|")&amp;"|")-1))))&lt;=40),IF(ISNUMBER(O2461),O2461,IFERROR(VALUE(O2461),VALUE(LEFT(TRIM(O2461),FIND("|",SUBSTITUTE(SUBSTITUTE(SUBSTITUTE(SUBSTITUTE(SUBSTITUTE(TRIM(O2461),"/","|"),"(","|"),"（","|"),";","|"),"；","|")&amp;"|")-1))))*100/IF(ISNUMBER(N2461),N2461,IFERROR(VALUE(N2461),VALUE(LEFT(TRIM(N2461),FIND("|",SUBSTITUTE(SUBSTITUTE(SUBSTITUTE(SUBSTITUTE(SUBSTITUTE(TRIM(N2461),"/","|"),"(","|"),"（","|"),";","|"),"；","|")&amp;"|")-1)))),""),""))</x:f>
        <x:v>12.1</x:v>
      </x:c>
      <x:c r="AI2461" s="15" t="str">
        <x:f>IFERROR(IF(AND(IF(ISNUMBER(O2461),O2461,IFERROR(VALUE(O2461),VALUE(LEFT(TRIM(O2461),FIND("|",SUBSTITUTE(SUBSTITUTE(SUBSTITUTE(SUBSTITUTE(SUBSTITUTE(TRIM(O2461),"/","|"),"(","|"),"（","|"),";","|"),"；","|")&amp;"|")-1))))&gt;=75,IF(ISNUMBER(O2461),O2461,IFERROR(VALUE(O2461),VALUE(LEFT(TRIM(O2461),FIND("|",SUBSTITUTE(SUBSTITUTE(SUBSTITUTE(SUBSTITUTE(SUBSTITUTE(TRIM(O2461),"/","|"),"(","|"),"（","|"),";","|"),"；","|")&amp;"|")-1))))&lt;=85,IF(ISNUMBER(Q2461),Q2461,IFERROR(VALUE(Q2461),VALUE(LEFT(TRIM(Q2461),FIND("|",SUBSTITUTE(SUBSTITUTE(SUBSTITUTE(SUBSTITUTE(SUBSTITUTE(TRIM(Q2461),"/","|"),"(","|"),"（","|"),";","|"),"；","|")&amp;"|")-1))))&gt;0),IF(ISNUMBER(O2461),O2461,IFERROR(VALUE(O2461),VALUE(LEFT(TRIM(O2461),FIND("|",SUBSTITUTE(SUBSTITUTE(SUBSTITUTE(SUBSTITUTE(SUBSTITUTE(TRIM(O2461),"/","|"),"(","|"),"（","|"),";","|"),"；","|")&amp;"|")-1))))*1000/IF(ISNUMBER(Q2461),Q2461,IFERROR(VALUE(Q2461),VALUE(LEFT(TRIM(Q2461),FIND("|",SUBSTITUTE(SUBSTITUTE(SUBSTITUTE(SUBSTITUTE(SUBSTITUTE(TRIM(Q2461),"/","|"),"(","|"),"（","|"),";","|"),"；","|")&amp;"|")-1)))),""),"")</x:f>
      </x:c>
      <x:c r="AJ2461" s="14" t="str">
        <x:f>IF(AI2461="","","非称重实测")</x:f>
      </x:c>
      <x:c r="AK2461" s="14" t="str">
        <x:v>扭矩外部候选</x:v>
      </x:c>
      <x:c r="AL2461" s="14" t="str">
        <x:v>v3.4.6-candidate</x:v>
      </x:c>
    </x:row>
    <x:row r="2462">
      <x:c r="A2462" t="n">
        <x:v>385</x:v>
      </x:c>
      <x:c r="B2462" t="str">
        <x:v>AHC6450BEVD1B</x:v>
      </x:c>
      <x:c r="C2462" t="str">
        <x:v>埃安(AION)牌</x:v>
      </x:c>
      <x:c r="D2462" t="str">
        <x:v>广汽埃安新能源汽车股份有限公司</x:v>
      </x:c>
      <x:c r="E2462"/>
      <x:c r="F2462" t="str">
        <x:v>纯电动多用途乘用车</x:v>
      </x:c>
      <x:c r="G2462" t="str">
        <x:v>AION Y</x:v>
      </x:c>
      <x:c r="H2462" t="str">
        <x:v>纯电动多用途乘用车</x:v>
      </x:c>
      <x:c r="I2462" t="str">
        <x:v>SUV-C</x:v>
      </x:c>
      <x:c r="J2462" t="str">
        <x:v>BEV</x:v>
      </x:c>
      <x:c r="K2462" t="str">
        <x:v>否</x:v>
      </x:c>
      <x:c r="L2462" t="str">
        <x:v>1590/1630</x:v>
      </x:c>
      <x:c r="M2462"/>
      <x:c r="N2462" t="n">
        <x:v>430</x:v>
      </x:c>
      <x:c r="O2462" t="n">
        <x:v>49.753</x:v>
      </x:c>
      <x:c r="P2462" t="str">
        <x:v>磷酸铁锂</x:v>
      </x:c>
      <x:c r="Q2462" t="n">
        <x:v>136.3095890410959</x:v>
      </x:c>
      <x:c r="R2462" t="n">
        <x:v>11.57</x:v>
      </x:c>
      <x:c r="S2462" t="n">
        <x:v>100</x:v>
      </x:c>
      <x:c r="T2462" t="n">
        <x:v>100</x:v>
      </x:c>
      <x:c r="U2462" t="str">
        <x:v>苏州汇川</x:v>
      </x:c>
      <x:c r="V2462" t="n">
        <x:v>100</x:v>
      </x:c>
      <x:c r="W2462" t="str">
        <x:v>TZ180XS130</x:v>
      </x:c>
      <x:c r="X2462" t="str">
        <x:v>不适用(BEV)</x:v>
      </x:c>
      <x:c r="Y2462" t="str">
        <x:v>不适用(BEV)</x:v>
      </x:c>
      <x:c r="Z2462" t="str">
        <x:v>不适用(BEV)</x:v>
      </x:c>
      <x:c r="AA2462" t="str">
        <x:v>不适用(BEV)</x:v>
      </x:c>
      <x:c r="AB2462" t="str">
        <x:v>不适用(BEV)</x:v>
      </x:c>
      <x:c r="AC2462" t="str">
        <x:v>不适用(BEV)</x:v>
      </x:c>
      <x:c r="AD2462" t="str">
        <x:v>BEV_历史批次</x:v>
      </x:c>
      <x:c r="AE2462" s="14" t="str"/>
      <x:c r="AF2462" s="14" t="n">
        <x:v>176</x:v>
      </x:c>
      <x:c r="AG2462" s="14" t="str">
        <x:v>B外部候选</x:v>
      </x:c>
      <x:c r="AH2462" s="15" t="n">
        <x:f>IF(R2462&lt;&gt;"",R2462,IFERROR(IF(AND(IF(ISNUMBER(O2462),O2462,IFERROR(VALUE(O2462),VALUE(LEFT(TRIM(O2462),FIND("|",SUBSTITUTE(SUBSTITUTE(SUBSTITUTE(SUBSTITUTE(SUBSTITUTE(TRIM(O2462),"/","|"),"(","|"),"（","|"),";","|"),"；","|")&amp;"|")-1))))*100/IF(ISNUMBER(N2462),N2462,IFERROR(VALUE(N2462),VALUE(LEFT(TRIM(N2462),FIND("|",SUBSTITUTE(SUBSTITUTE(SUBSTITUTE(SUBSTITUTE(SUBSTITUTE(TRIM(N2462),"/","|"),"(","|"),"（","|"),";","|"),"；","|")&amp;"|")-1))))&gt;=3,IF(ISNUMBER(O2462),O2462,IFERROR(VALUE(O2462),VALUE(LEFT(TRIM(O2462),FIND("|",SUBSTITUTE(SUBSTITUTE(SUBSTITUTE(SUBSTITUTE(SUBSTITUTE(TRIM(O2462),"/","|"),"(","|"),"（","|"),";","|"),"；","|")&amp;"|")-1))))*100/IF(ISNUMBER(N2462),N2462,IFERROR(VALUE(N2462),VALUE(LEFT(TRIM(N2462),FIND("|",SUBSTITUTE(SUBSTITUTE(SUBSTITUTE(SUBSTITUTE(SUBSTITUTE(TRIM(N2462),"/","|"),"(","|"),"（","|"),";","|"),"；","|")&amp;"|")-1))))&lt;=40),IF(ISNUMBER(O2462),O2462,IFERROR(VALUE(O2462),VALUE(LEFT(TRIM(O2462),FIND("|",SUBSTITUTE(SUBSTITUTE(SUBSTITUTE(SUBSTITUTE(SUBSTITUTE(TRIM(O2462),"/","|"),"(","|"),"（","|"),";","|"),"；","|")&amp;"|")-1))))*100/IF(ISNUMBER(N2462),N2462,IFERROR(VALUE(N2462),VALUE(LEFT(TRIM(N2462),FIND("|",SUBSTITUTE(SUBSTITUTE(SUBSTITUTE(SUBSTITUTE(SUBSTITUTE(TRIM(N2462),"/","|"),"(","|"),"（","|"),";","|"),"；","|")&amp;"|")-1)))),""),""))</x:f>
        <x:v>11.57</x:v>
      </x:c>
      <x:c r="AI2462" s="15" t="str">
        <x:f>IFERROR(IF(AND(IF(ISNUMBER(O2462),O2462,IFERROR(VALUE(O2462),VALUE(LEFT(TRIM(O2462),FIND("|",SUBSTITUTE(SUBSTITUTE(SUBSTITUTE(SUBSTITUTE(SUBSTITUTE(TRIM(O2462),"/","|"),"(","|"),"（","|"),";","|"),"；","|")&amp;"|")-1))))&gt;=75,IF(ISNUMBER(O2462),O2462,IFERROR(VALUE(O2462),VALUE(LEFT(TRIM(O2462),FIND("|",SUBSTITUTE(SUBSTITUTE(SUBSTITUTE(SUBSTITUTE(SUBSTITUTE(TRIM(O2462),"/","|"),"(","|"),"（","|"),";","|"),"；","|")&amp;"|")-1))))&lt;=85,IF(ISNUMBER(Q2462),Q2462,IFERROR(VALUE(Q2462),VALUE(LEFT(TRIM(Q2462),FIND("|",SUBSTITUTE(SUBSTITUTE(SUBSTITUTE(SUBSTITUTE(SUBSTITUTE(TRIM(Q2462),"/","|"),"(","|"),"（","|"),";","|"),"；","|")&amp;"|")-1))))&gt;0),IF(ISNUMBER(O2462),O2462,IFERROR(VALUE(O2462),VALUE(LEFT(TRIM(O2462),FIND("|",SUBSTITUTE(SUBSTITUTE(SUBSTITUTE(SUBSTITUTE(SUBSTITUTE(TRIM(O2462),"/","|"),"(","|"),"（","|"),";","|"),"；","|")&amp;"|")-1))))*1000/IF(ISNUMBER(Q2462),Q2462,IFERROR(VALUE(Q2462),VALUE(LEFT(TRIM(Q2462),FIND("|",SUBSTITUTE(SUBSTITUTE(SUBSTITUTE(SUBSTITUTE(SUBSTITUTE(TRIM(Q2462),"/","|"),"(","|"),"（","|"),";","|"),"；","|")&amp;"|")-1)))),""),"")</x:f>
      </x:c>
      <x:c r="AJ2462" s="14" t="str">
        <x:f>IF(AI2462="","","非称重实测")</x:f>
      </x:c>
      <x:c r="AK2462" s="14" t="str">
        <x:v>扭矩外部候选</x:v>
      </x:c>
      <x:c r="AL2462" s="14" t="str">
        <x:v>v3.4.6-candidate</x:v>
      </x:c>
    </x:row>
    <x:row r="2463">
      <x:c r="A2463" t="n">
        <x:v>385</x:v>
      </x:c>
      <x:c r="B2463" t="str">
        <x:v>AHC6450BEVD1C</x:v>
      </x:c>
      <x:c r="C2463" t="str">
        <x:v>埃安(AION)牌</x:v>
      </x:c>
      <x:c r="D2463" t="str">
        <x:v>广汽埃安新能源汽车股份有限公司</x:v>
      </x:c>
      <x:c r="E2463"/>
      <x:c r="F2463" t="str">
        <x:v>纯电动多用途乘用车</x:v>
      </x:c>
      <x:c r="G2463" t="str">
        <x:v>AION Y</x:v>
      </x:c>
      <x:c r="H2463" t="str">
        <x:v>纯电动多用途乘用车</x:v>
      </x:c>
      <x:c r="I2463" t="str">
        <x:v>SUV-C</x:v>
      </x:c>
      <x:c r="J2463" t="str">
        <x:v>BEV</x:v>
      </x:c>
      <x:c r="K2463" t="str">
        <x:v>否</x:v>
      </x:c>
      <x:c r="L2463" t="str">
        <x:v>1670/1735</x:v>
      </x:c>
      <x:c r="M2463"/>
      <x:c r="N2463" t="n">
        <x:v>510</x:v>
      </x:c>
      <x:c r="O2463" t="n">
        <x:v>61.777</x:v>
      </x:c>
      <x:c r="P2463" t="str">
        <x:v>磷酸铁锂</x:v>
      </x:c>
      <x:c r="Q2463" t="n">
        <x:v>138.8247191011236</x:v>
      </x:c>
      <x:c r="R2463" t="n">
        <x:v>12.11</x:v>
      </x:c>
      <x:c r="S2463" t="n">
        <x:v>100</x:v>
      </x:c>
      <x:c r="T2463" t="n">
        <x:v>100</x:v>
      </x:c>
      <x:c r="U2463" t="str">
        <x:v>苏州汇川</x:v>
      </x:c>
      <x:c r="V2463" t="n">
        <x:v>100</x:v>
      </x:c>
      <x:c r="W2463" t="str">
        <x:v>TZ180XS130</x:v>
      </x:c>
      <x:c r="X2463" t="str">
        <x:v>不适用(BEV)</x:v>
      </x:c>
      <x:c r="Y2463" t="str">
        <x:v>不适用(BEV)</x:v>
      </x:c>
      <x:c r="Z2463" t="str">
        <x:v>不适用(BEV)</x:v>
      </x:c>
      <x:c r="AA2463" t="str">
        <x:v>不适用(BEV)</x:v>
      </x:c>
      <x:c r="AB2463" t="str">
        <x:v>不适用(BEV)</x:v>
      </x:c>
      <x:c r="AC2463" t="str">
        <x:v>不适用(BEV)</x:v>
      </x:c>
      <x:c r="AD2463" t="str">
        <x:v>BEV_历史批次</x:v>
      </x:c>
      <x:c r="AE2463" s="14" t="str"/>
      <x:c r="AF2463" s="14" t="n">
        <x:v>176</x:v>
      </x:c>
      <x:c r="AG2463" s="14" t="str">
        <x:v>B外部候选</x:v>
      </x:c>
      <x:c r="AH2463" s="15" t="n">
        <x:f>IF(R2463&lt;&gt;"",R2463,IFERROR(IF(AND(IF(ISNUMBER(O2463),O2463,IFERROR(VALUE(O2463),VALUE(LEFT(TRIM(O2463),FIND("|",SUBSTITUTE(SUBSTITUTE(SUBSTITUTE(SUBSTITUTE(SUBSTITUTE(TRIM(O2463),"/","|"),"(","|"),"（","|"),";","|"),"；","|")&amp;"|")-1))))*100/IF(ISNUMBER(N2463),N2463,IFERROR(VALUE(N2463),VALUE(LEFT(TRIM(N2463),FIND("|",SUBSTITUTE(SUBSTITUTE(SUBSTITUTE(SUBSTITUTE(SUBSTITUTE(TRIM(N2463),"/","|"),"(","|"),"（","|"),";","|"),"；","|")&amp;"|")-1))))&gt;=3,IF(ISNUMBER(O2463),O2463,IFERROR(VALUE(O2463),VALUE(LEFT(TRIM(O2463),FIND("|",SUBSTITUTE(SUBSTITUTE(SUBSTITUTE(SUBSTITUTE(SUBSTITUTE(TRIM(O2463),"/","|"),"(","|"),"（","|"),";","|"),"；","|")&amp;"|")-1))))*100/IF(ISNUMBER(N2463),N2463,IFERROR(VALUE(N2463),VALUE(LEFT(TRIM(N2463),FIND("|",SUBSTITUTE(SUBSTITUTE(SUBSTITUTE(SUBSTITUTE(SUBSTITUTE(TRIM(N2463),"/","|"),"(","|"),"（","|"),";","|"),"；","|")&amp;"|")-1))))&lt;=40),IF(ISNUMBER(O2463),O2463,IFERROR(VALUE(O2463),VALUE(LEFT(TRIM(O2463),FIND("|",SUBSTITUTE(SUBSTITUTE(SUBSTITUTE(SUBSTITUTE(SUBSTITUTE(TRIM(O2463),"/","|"),"(","|"),"（","|"),";","|"),"；","|")&amp;"|")-1))))*100/IF(ISNUMBER(N2463),N2463,IFERROR(VALUE(N2463),VALUE(LEFT(TRIM(N2463),FIND("|",SUBSTITUTE(SUBSTITUTE(SUBSTITUTE(SUBSTITUTE(SUBSTITUTE(TRIM(N2463),"/","|"),"(","|"),"（","|"),";","|"),"；","|")&amp;"|")-1)))),""),""))</x:f>
        <x:v>12.11</x:v>
      </x:c>
      <x:c r="AI2463" s="15" t="str">
        <x:f>IFERROR(IF(AND(IF(ISNUMBER(O2463),O2463,IFERROR(VALUE(O2463),VALUE(LEFT(TRIM(O2463),FIND("|",SUBSTITUTE(SUBSTITUTE(SUBSTITUTE(SUBSTITUTE(SUBSTITUTE(TRIM(O2463),"/","|"),"(","|"),"（","|"),";","|"),"；","|")&amp;"|")-1))))&gt;=75,IF(ISNUMBER(O2463),O2463,IFERROR(VALUE(O2463),VALUE(LEFT(TRIM(O2463),FIND("|",SUBSTITUTE(SUBSTITUTE(SUBSTITUTE(SUBSTITUTE(SUBSTITUTE(TRIM(O2463),"/","|"),"(","|"),"（","|"),";","|"),"；","|")&amp;"|")-1))))&lt;=85,IF(ISNUMBER(Q2463),Q2463,IFERROR(VALUE(Q2463),VALUE(LEFT(TRIM(Q2463),FIND("|",SUBSTITUTE(SUBSTITUTE(SUBSTITUTE(SUBSTITUTE(SUBSTITUTE(TRIM(Q2463),"/","|"),"(","|"),"（","|"),";","|"),"；","|")&amp;"|")-1))))&gt;0),IF(ISNUMBER(O2463),O2463,IFERROR(VALUE(O2463),VALUE(LEFT(TRIM(O2463),FIND("|",SUBSTITUTE(SUBSTITUTE(SUBSTITUTE(SUBSTITUTE(SUBSTITUTE(TRIM(O2463),"/","|"),"(","|"),"（","|"),";","|"),"；","|")&amp;"|")-1))))*1000/IF(ISNUMBER(Q2463),Q2463,IFERROR(VALUE(Q2463),VALUE(LEFT(TRIM(Q2463),FIND("|",SUBSTITUTE(SUBSTITUTE(SUBSTITUTE(SUBSTITUTE(SUBSTITUTE(TRIM(Q2463),"/","|"),"(","|"),"（","|"),";","|"),"；","|")&amp;"|")-1)))),""),"")</x:f>
      </x:c>
      <x:c r="AJ2463" s="14" t="str">
        <x:f>IF(AI2463="","","非称重实测")</x:f>
      </x:c>
      <x:c r="AK2463" s="14" t="str">
        <x:v>扭矩外部候选</x:v>
      </x:c>
      <x:c r="AL2463" s="14" t="str">
        <x:v>v3.4.6-candidate</x:v>
      </x:c>
    </x:row>
    <x:row r="2464">
      <x:c r="A2464" t="n">
        <x:v>385</x:v>
      </x:c>
      <x:c r="B2464" t="str">
        <x:v>AHC6480BEVB0M</x:v>
      </x:c>
      <x:c r="C2464" t="str">
        <x:v>埃安(AION)牌</x:v>
      </x:c>
      <x:c r="D2464" t="str">
        <x:v>广汽埃安新能源汽车股份有限公司</x:v>
      </x:c>
      <x:c r="E2464"/>
      <x:c r="F2464" t="str">
        <x:v>纯电动多用途乘用车</x:v>
      </x:c>
      <x:c r="G2464" t="str">
        <x:v>AION LX</x:v>
      </x:c>
      <x:c r="H2464" t="str">
        <x:v>纯电动多用途乘用车</x:v>
      </x:c>
      <x:c r="I2464" t="str">
        <x:v>SUV-D</x:v>
      </x:c>
      <x:c r="J2464" t="str">
        <x:v>BEV</x:v>
      </x:c>
      <x:c r="K2464" t="str">
        <x:v>否</x:v>
      </x:c>
      <x:c r="L2464" t="str">
        <x:v>2070/2090</x:v>
      </x:c>
      <x:c r="M2464"/>
      <x:c r="N2464" t="n">
        <x:v>650</x:v>
      </x:c>
      <x:c r="O2464" t="n">
        <x:v>93.306</x:v>
      </x:c>
      <x:c r="P2464" t="str">
        <x:v>三元锂</x:v>
      </x:c>
      <x:c r="Q2464" t="n">
        <x:v>173.4312267657992</x:v>
      </x:c>
      <x:c r="R2464" t="n">
        <x:v>14.35</x:v>
      </x:c>
      <x:c r="S2464"/>
      <x:c r="T2464"/>
      <x:c r="U2464" t="str">
        <x:v>尼得科汽车马达(浙江)有限公司</x:v>
      </x:c>
      <x:c r="V2464" t="n">
        <x:v>180</x:v>
      </x:c>
      <x:c r="W2464" t="str">
        <x:v>TZ180XYA1203</x:v>
      </x:c>
      <x:c r="X2464" t="str">
        <x:v>不适用(BEV)</x:v>
      </x:c>
      <x:c r="Y2464" t="str">
        <x:v>不适用(BEV)</x:v>
      </x:c>
      <x:c r="Z2464" t="str">
        <x:v>不适用(BEV)</x:v>
      </x:c>
      <x:c r="AA2464" t="str">
        <x:v>不适用(BEV)</x:v>
      </x:c>
      <x:c r="AB2464" t="str">
        <x:v>不适用(BEV)</x:v>
      </x:c>
      <x:c r="AC2464" t="str">
        <x:v>不适用(BEV)</x:v>
      </x:c>
      <x:c r="AD2464" t="str">
        <x:v>BEV_历史批次</x:v>
      </x:c>
      <x:c r="AE2464" s="14" t="str"/>
      <x:c r="AF2464" s="14" t="str"/>
      <x:c r="AG2464" s="14" t="str">
        <x:v>待OCR/外部证据：数值语义歧义</x:v>
      </x:c>
      <x:c r="AH2464" s="15" t="n">
        <x:f>IF(R2464&lt;&gt;"",R2464,IFERROR(IF(AND(IF(ISNUMBER(O2464),O2464,IFERROR(VALUE(O2464),VALUE(LEFT(TRIM(O2464),FIND("|",SUBSTITUTE(SUBSTITUTE(SUBSTITUTE(SUBSTITUTE(SUBSTITUTE(TRIM(O2464),"/","|"),"(","|"),"（","|"),";","|"),"；","|")&amp;"|")-1))))*100/IF(ISNUMBER(N2464),N2464,IFERROR(VALUE(N2464),VALUE(LEFT(TRIM(N2464),FIND("|",SUBSTITUTE(SUBSTITUTE(SUBSTITUTE(SUBSTITUTE(SUBSTITUTE(TRIM(N2464),"/","|"),"(","|"),"（","|"),";","|"),"；","|")&amp;"|")-1))))&gt;=3,IF(ISNUMBER(O2464),O2464,IFERROR(VALUE(O2464),VALUE(LEFT(TRIM(O2464),FIND("|",SUBSTITUTE(SUBSTITUTE(SUBSTITUTE(SUBSTITUTE(SUBSTITUTE(TRIM(O2464),"/","|"),"(","|"),"（","|"),";","|"),"；","|")&amp;"|")-1))))*100/IF(ISNUMBER(N2464),N2464,IFERROR(VALUE(N2464),VALUE(LEFT(TRIM(N2464),FIND("|",SUBSTITUTE(SUBSTITUTE(SUBSTITUTE(SUBSTITUTE(SUBSTITUTE(TRIM(N2464),"/","|"),"(","|"),"（","|"),";","|"),"；","|")&amp;"|")-1))))&lt;=40),IF(ISNUMBER(O2464),O2464,IFERROR(VALUE(O2464),VALUE(LEFT(TRIM(O2464),FIND("|",SUBSTITUTE(SUBSTITUTE(SUBSTITUTE(SUBSTITUTE(SUBSTITUTE(TRIM(O2464),"/","|"),"(","|"),"（","|"),";","|"),"；","|")&amp;"|")-1))))*100/IF(ISNUMBER(N2464),N2464,IFERROR(VALUE(N2464),VALUE(LEFT(TRIM(N2464),FIND("|",SUBSTITUTE(SUBSTITUTE(SUBSTITUTE(SUBSTITUTE(SUBSTITUTE(TRIM(N2464),"/","|"),"(","|"),"（","|"),";","|"),"；","|")&amp;"|")-1)))),""),""))</x:f>
        <x:v>14.35</x:v>
      </x:c>
      <x:c r="AI2464" s="15" t="str">
        <x:f>IFERROR(IF(AND(IF(ISNUMBER(O2464),O2464,IFERROR(VALUE(O2464),VALUE(LEFT(TRIM(O2464),FIND("|",SUBSTITUTE(SUBSTITUTE(SUBSTITUTE(SUBSTITUTE(SUBSTITUTE(TRIM(O2464),"/","|"),"(","|"),"（","|"),";","|"),"；","|")&amp;"|")-1))))&gt;=75,IF(ISNUMBER(O2464),O2464,IFERROR(VALUE(O2464),VALUE(LEFT(TRIM(O2464),FIND("|",SUBSTITUTE(SUBSTITUTE(SUBSTITUTE(SUBSTITUTE(SUBSTITUTE(TRIM(O2464),"/","|"),"(","|"),"（","|"),";","|"),"；","|")&amp;"|")-1))))&lt;=85,IF(ISNUMBER(Q2464),Q2464,IFERROR(VALUE(Q2464),VALUE(LEFT(TRIM(Q2464),FIND("|",SUBSTITUTE(SUBSTITUTE(SUBSTITUTE(SUBSTITUTE(SUBSTITUTE(TRIM(Q2464),"/","|"),"(","|"),"（","|"),";","|"),"；","|")&amp;"|")-1))))&gt;0),IF(ISNUMBER(O2464),O2464,IFERROR(VALUE(O2464),VALUE(LEFT(TRIM(O2464),FIND("|",SUBSTITUTE(SUBSTITUTE(SUBSTITUTE(SUBSTITUTE(SUBSTITUTE(TRIM(O2464),"/","|"),"(","|"),"（","|"),";","|"),"；","|")&amp;"|")-1))))*1000/IF(ISNUMBER(Q2464),Q2464,IFERROR(VALUE(Q2464),VALUE(LEFT(TRIM(Q2464),FIND("|",SUBSTITUTE(SUBSTITUTE(SUBSTITUTE(SUBSTITUTE(SUBSTITUTE(TRIM(Q2464),"/","|"),"(","|"),"（","|"),";","|"),"；","|")&amp;"|")-1)))),""),"")</x:f>
      </x:c>
      <x:c r="AJ2464" s="14" t="str">
        <x:f>IF(AI2464="","","非称重实测")</x:f>
      </x:c>
      <x:c r="AK2464" s="14" t="str"/>
      <x:c r="AL2464" s="14" t="str">
        <x:v>v3.4.6-candidate</x:v>
      </x:c>
    </x:row>
    <x:row r="2465">
      <x:c r="A2465" t="n">
        <x:v>385</x:v>
      </x:c>
      <x:c r="B2465" t="str">
        <x:v>AHC6480BEVB0N</x:v>
      </x:c>
      <x:c r="C2465" t="str">
        <x:v>埃安(AION)牌</x:v>
      </x:c>
      <x:c r="D2465" t="str">
        <x:v>广汽埃安新能源汽车股份有限公司</x:v>
      </x:c>
      <x:c r="E2465"/>
      <x:c r="F2465" t="str">
        <x:v>纯电动多用途乘用车</x:v>
      </x:c>
      <x:c r="G2465" t="str">
        <x:v>AION LX</x:v>
      </x:c>
      <x:c r="H2465" t="str">
        <x:v>纯电动多用途乘用车</x:v>
      </x:c>
      <x:c r="I2465" t="str">
        <x:v>SUV-D</x:v>
      </x:c>
      <x:c r="J2465" t="str">
        <x:v>BEV</x:v>
      </x:c>
      <x:c r="K2465" t="str">
        <x:v>否</x:v>
      </x:c>
      <x:c r="L2465" t="str">
        <x:v>2220/2240</x:v>
      </x:c>
      <x:c r="M2465"/>
      <x:c r="N2465" t="n">
        <x:v>600</x:v>
      </x:c>
      <x:c r="O2465" t="n">
        <x:v>93.306</x:v>
      </x:c>
      <x:c r="P2465" t="str">
        <x:v>三元锂</x:v>
      </x:c>
      <x:c r="Q2465" t="n">
        <x:v>171.8342541436464</x:v>
      </x:c>
      <x:c r="R2465" t="n">
        <x:v>15.55</x:v>
      </x:c>
      <x:c r="S2465"/>
      <x:c r="T2465"/>
      <x:c r="U2465" t="str">
        <x:v>尼得科汽车马达(浙江)有限公司</x:v>
      </x:c>
      <x:c r="V2465" t="str">
        <x:v>180/180</x:v>
      </x:c>
      <x:c r="W2465" t="str">
        <x:v>TZ180XYA1203/TZ180XYA1203</x:v>
      </x:c>
      <x:c r="X2465" t="str">
        <x:v>不适用(BEV)</x:v>
      </x:c>
      <x:c r="Y2465" t="str">
        <x:v>不适用(BEV)</x:v>
      </x:c>
      <x:c r="Z2465" t="str">
        <x:v>不适用(BEV)</x:v>
      </x:c>
      <x:c r="AA2465" t="str">
        <x:v>不适用(BEV)</x:v>
      </x:c>
      <x:c r="AB2465" t="str">
        <x:v>不适用(BEV)</x:v>
      </x:c>
      <x:c r="AC2465" t="str">
        <x:v>不适用(BEV)</x:v>
      </x:c>
      <x:c r="AD2465" t="str">
        <x:v>BEV_历史批次</x:v>
      </x:c>
      <x:c r="AE2465" s="14" t="str">
        <x:v>180</x:v>
      </x:c>
      <x:c r="AF2465" s="14" t="str"/>
      <x:c r="AG2465" s="14" t="str">
        <x:v>源字段可解析</x:v>
      </x:c>
      <x:c r="AH2465" s="15" t="n">
        <x:f>IF(R2465&lt;&gt;"",R2465,IFERROR(IF(AND(IF(ISNUMBER(O2465),O2465,IFERROR(VALUE(O2465),VALUE(LEFT(TRIM(O2465),FIND("|",SUBSTITUTE(SUBSTITUTE(SUBSTITUTE(SUBSTITUTE(SUBSTITUTE(TRIM(O2465),"/","|"),"(","|"),"（","|"),";","|"),"；","|")&amp;"|")-1))))*100/IF(ISNUMBER(N2465),N2465,IFERROR(VALUE(N2465),VALUE(LEFT(TRIM(N2465),FIND("|",SUBSTITUTE(SUBSTITUTE(SUBSTITUTE(SUBSTITUTE(SUBSTITUTE(TRIM(N2465),"/","|"),"(","|"),"（","|"),";","|"),"；","|")&amp;"|")-1))))&gt;=3,IF(ISNUMBER(O2465),O2465,IFERROR(VALUE(O2465),VALUE(LEFT(TRIM(O2465),FIND("|",SUBSTITUTE(SUBSTITUTE(SUBSTITUTE(SUBSTITUTE(SUBSTITUTE(TRIM(O2465),"/","|"),"(","|"),"（","|"),";","|"),"；","|")&amp;"|")-1))))*100/IF(ISNUMBER(N2465),N2465,IFERROR(VALUE(N2465),VALUE(LEFT(TRIM(N2465),FIND("|",SUBSTITUTE(SUBSTITUTE(SUBSTITUTE(SUBSTITUTE(SUBSTITUTE(TRIM(N2465),"/","|"),"(","|"),"（","|"),";","|"),"；","|")&amp;"|")-1))))&lt;=40),IF(ISNUMBER(O2465),O2465,IFERROR(VALUE(O2465),VALUE(LEFT(TRIM(O2465),FIND("|",SUBSTITUTE(SUBSTITUTE(SUBSTITUTE(SUBSTITUTE(SUBSTITUTE(TRIM(O2465),"/","|"),"(","|"),"（","|"),";","|"),"；","|")&amp;"|")-1))))*100/IF(ISNUMBER(N2465),N2465,IFERROR(VALUE(N2465),VALUE(LEFT(TRIM(N2465),FIND("|",SUBSTITUTE(SUBSTITUTE(SUBSTITUTE(SUBSTITUTE(SUBSTITUTE(TRIM(N2465),"/","|"),"(","|"),"（","|"),";","|"),"；","|")&amp;"|")-1)))),""),""))</x:f>
        <x:v>15.55</x:v>
      </x:c>
      <x:c r="AI2465" s="15" t="str">
        <x:f>IFERROR(IF(AND(IF(ISNUMBER(O2465),O2465,IFERROR(VALUE(O2465),VALUE(LEFT(TRIM(O2465),FIND("|",SUBSTITUTE(SUBSTITUTE(SUBSTITUTE(SUBSTITUTE(SUBSTITUTE(TRIM(O2465),"/","|"),"(","|"),"（","|"),";","|"),"；","|")&amp;"|")-1))))&gt;=75,IF(ISNUMBER(O2465),O2465,IFERROR(VALUE(O2465),VALUE(LEFT(TRIM(O2465),FIND("|",SUBSTITUTE(SUBSTITUTE(SUBSTITUTE(SUBSTITUTE(SUBSTITUTE(TRIM(O2465),"/","|"),"(","|"),"（","|"),";","|"),"；","|")&amp;"|")-1))))&lt;=85,IF(ISNUMBER(Q2465),Q2465,IFERROR(VALUE(Q2465),VALUE(LEFT(TRIM(Q2465),FIND("|",SUBSTITUTE(SUBSTITUTE(SUBSTITUTE(SUBSTITUTE(SUBSTITUTE(TRIM(Q2465),"/","|"),"(","|"),"（","|"),";","|"),"；","|")&amp;"|")-1))))&gt;0),IF(ISNUMBER(O2465),O2465,IFERROR(VALUE(O2465),VALUE(LEFT(TRIM(O2465),FIND("|",SUBSTITUTE(SUBSTITUTE(SUBSTITUTE(SUBSTITUTE(SUBSTITUTE(TRIM(O2465),"/","|"),"(","|"),"（","|"),";","|"),"；","|")&amp;"|")-1))))*1000/IF(ISNUMBER(Q2465),Q2465,IFERROR(VALUE(Q2465),VALUE(LEFT(TRIM(Q2465),FIND("|",SUBSTITUTE(SUBSTITUTE(SUBSTITUTE(SUBSTITUTE(SUBSTITUTE(TRIM(Q2465),"/","|"),"(","|"),"（","|"),";","|"),"；","|")&amp;"|")-1)))),""),"")</x:f>
      </x:c>
      <x:c r="AJ2465" s="14" t="str">
        <x:f>IF(AI2465="","","非称重实测")</x:f>
      </x:c>
      <x:c r="AK2465" s="14" t="str"/>
      <x:c r="AL2465" s="14" t="str">
        <x:v>v3.4.6-candidate</x:v>
      </x:c>
    </x:row>
    <x:row r="2466">
      <x:c r="A2466" t="n">
        <x:v>385</x:v>
      </x:c>
      <x:c r="B2466" t="str">
        <x:v>AHC7001BEVA0Y</x:v>
      </x:c>
      <x:c r="C2466" t="str">
        <x:v>埃安(AION)牌</x:v>
      </x:c>
      <x:c r="D2466" t="str">
        <x:v>广汽埃安新能源汽车股份有限公司</x:v>
      </x:c>
      <x:c r="E2466"/>
      <x:c r="F2466" t="str">
        <x:v>纯电动轿车</x:v>
      </x:c>
      <x:c r="G2466" t="str">
        <x:v>AION S</x:v>
      </x:c>
      <x:c r="H2466" t="str">
        <x:v>纯电动轿车</x:v>
      </x:c>
      <x:c r="I2466" t="str">
        <x:v>Car-C</x:v>
      </x:c>
      <x:c r="J2466" t="str">
        <x:v>BEV</x:v>
      </x:c>
      <x:c r="K2466" t="str">
        <x:v>否</x:v>
      </x:c>
      <x:c r="L2466" t="str">
        <x:v>1730/1750</x:v>
      </x:c>
      <x:c r="M2466"/>
      <x:c r="N2466" t="n">
        <x:v>510</x:v>
      </x:c>
      <x:c r="O2466" t="n">
        <x:v>59.488</x:v>
      </x:c>
      <x:c r="P2466" t="str">
        <x:v>磷酸铁锂</x:v>
      </x:c>
      <x:c r="Q2466" t="n">
        <x:v>137.0691244239631</x:v>
      </x:c>
      <x:c r="R2466" t="n">
        <x:v>11.66</x:v>
      </x:c>
      <x:c r="S2466"/>
      <x:c r="T2466"/>
      <x:c r="U2466" t="str">
        <x:v>苏州汇川联合动力系统股份有限公司</x:v>
      </x:c>
      <x:c r="V2466" t="n">
        <x:v>150</x:v>
      </x:c>
      <x:c r="W2466" t="str">
        <x:v>TZ180XS127</x:v>
      </x:c>
      <x:c r="X2466" t="str">
        <x:v>不适用(BEV)</x:v>
      </x:c>
      <x:c r="Y2466" t="str">
        <x:v>不适用(BEV)</x:v>
      </x:c>
      <x:c r="Z2466" t="str">
        <x:v>不适用(BEV)</x:v>
      </x:c>
      <x:c r="AA2466" t="str">
        <x:v>不适用(BEV)</x:v>
      </x:c>
      <x:c r="AB2466" t="str">
        <x:v>不适用(BEV)</x:v>
      </x:c>
      <x:c r="AC2466" t="str">
        <x:v>不适用(BEV)</x:v>
      </x:c>
      <x:c r="AD2466" t="str">
        <x:v>BEV_历史批次</x:v>
      </x:c>
      <x:c r="AE2466" s="14" t="str"/>
      <x:c r="AF2466" s="14" t="str"/>
      <x:c r="AG2466" s="14" t="str">
        <x:v>待OCR/外部证据：数值语义歧义</x:v>
      </x:c>
      <x:c r="AH2466" s="15" t="n">
        <x:f>IF(R2466&lt;&gt;"",R2466,IFERROR(IF(AND(IF(ISNUMBER(O2466),O2466,IFERROR(VALUE(O2466),VALUE(LEFT(TRIM(O2466),FIND("|",SUBSTITUTE(SUBSTITUTE(SUBSTITUTE(SUBSTITUTE(SUBSTITUTE(TRIM(O2466),"/","|"),"(","|"),"（","|"),";","|"),"；","|")&amp;"|")-1))))*100/IF(ISNUMBER(N2466),N2466,IFERROR(VALUE(N2466),VALUE(LEFT(TRIM(N2466),FIND("|",SUBSTITUTE(SUBSTITUTE(SUBSTITUTE(SUBSTITUTE(SUBSTITUTE(TRIM(N2466),"/","|"),"(","|"),"（","|"),";","|"),"；","|")&amp;"|")-1))))&gt;=3,IF(ISNUMBER(O2466),O2466,IFERROR(VALUE(O2466),VALUE(LEFT(TRIM(O2466),FIND("|",SUBSTITUTE(SUBSTITUTE(SUBSTITUTE(SUBSTITUTE(SUBSTITUTE(TRIM(O2466),"/","|"),"(","|"),"（","|"),";","|"),"；","|")&amp;"|")-1))))*100/IF(ISNUMBER(N2466),N2466,IFERROR(VALUE(N2466),VALUE(LEFT(TRIM(N2466),FIND("|",SUBSTITUTE(SUBSTITUTE(SUBSTITUTE(SUBSTITUTE(SUBSTITUTE(TRIM(N2466),"/","|"),"(","|"),"（","|"),";","|"),"；","|")&amp;"|")-1))))&lt;=40),IF(ISNUMBER(O2466),O2466,IFERROR(VALUE(O2466),VALUE(LEFT(TRIM(O2466),FIND("|",SUBSTITUTE(SUBSTITUTE(SUBSTITUTE(SUBSTITUTE(SUBSTITUTE(TRIM(O2466),"/","|"),"(","|"),"（","|"),";","|"),"；","|")&amp;"|")-1))))*100/IF(ISNUMBER(N2466),N2466,IFERROR(VALUE(N2466),VALUE(LEFT(TRIM(N2466),FIND("|",SUBSTITUTE(SUBSTITUTE(SUBSTITUTE(SUBSTITUTE(SUBSTITUTE(TRIM(N2466),"/","|"),"(","|"),"（","|"),";","|"),"；","|")&amp;"|")-1)))),""),""))</x:f>
        <x:v>11.66</x:v>
      </x:c>
      <x:c r="AI2466" s="15" t="str">
        <x:f>IFERROR(IF(AND(IF(ISNUMBER(O2466),O2466,IFERROR(VALUE(O2466),VALUE(LEFT(TRIM(O2466),FIND("|",SUBSTITUTE(SUBSTITUTE(SUBSTITUTE(SUBSTITUTE(SUBSTITUTE(TRIM(O2466),"/","|"),"(","|"),"（","|"),";","|"),"；","|")&amp;"|")-1))))&gt;=75,IF(ISNUMBER(O2466),O2466,IFERROR(VALUE(O2466),VALUE(LEFT(TRIM(O2466),FIND("|",SUBSTITUTE(SUBSTITUTE(SUBSTITUTE(SUBSTITUTE(SUBSTITUTE(TRIM(O2466),"/","|"),"(","|"),"（","|"),";","|"),"；","|")&amp;"|")-1))))&lt;=85,IF(ISNUMBER(Q2466),Q2466,IFERROR(VALUE(Q2466),VALUE(LEFT(TRIM(Q2466),FIND("|",SUBSTITUTE(SUBSTITUTE(SUBSTITUTE(SUBSTITUTE(SUBSTITUTE(TRIM(Q2466),"/","|"),"(","|"),"（","|"),";","|"),"；","|")&amp;"|")-1))))&gt;0),IF(ISNUMBER(O2466),O2466,IFERROR(VALUE(O2466),VALUE(LEFT(TRIM(O2466),FIND("|",SUBSTITUTE(SUBSTITUTE(SUBSTITUTE(SUBSTITUTE(SUBSTITUTE(TRIM(O2466),"/","|"),"(","|"),"（","|"),";","|"),"；","|")&amp;"|")-1))))*1000/IF(ISNUMBER(Q2466),Q2466,IFERROR(VALUE(Q2466),VALUE(LEFT(TRIM(Q2466),FIND("|",SUBSTITUTE(SUBSTITUTE(SUBSTITUTE(SUBSTITUTE(SUBSTITUTE(TRIM(Q2466),"/","|"),"(","|"),"（","|"),";","|"),"；","|")&amp;"|")-1)))),""),"")</x:f>
      </x:c>
      <x:c r="AJ2466" s="14" t="str">
        <x:f>IF(AI2466="","","非称重实测")</x:f>
      </x:c>
      <x:c r="AK2466" s="14" t="str"/>
      <x:c r="AL2466" s="14" t="str">
        <x:v>v3.4.6-candidate</x:v>
      </x:c>
    </x:row>
    <x:row r="2467">
      <x:c r="A2467" t="n">
        <x:v>385</x:v>
      </x:c>
      <x:c r="B2467" t="str">
        <x:v>AHC7001BEVA1C</x:v>
      </x:c>
      <x:c r="C2467" t="str">
        <x:v>埃安(AION)牌</x:v>
      </x:c>
      <x:c r="D2467" t="str">
        <x:v>广汽埃安新能源汽车股份有限公司</x:v>
      </x:c>
      <x:c r="E2467"/>
      <x:c r="F2467" t="str">
        <x:v>纯电动轿车</x:v>
      </x:c>
      <x:c r="G2467" t="str">
        <x:v>AION S</x:v>
      </x:c>
      <x:c r="H2467" t="str">
        <x:v>纯电动轿车</x:v>
      </x:c>
      <x:c r="I2467" t="str">
        <x:v>Car-C</x:v>
      </x:c>
      <x:c r="J2467" t="str">
        <x:v>BEV</x:v>
      </x:c>
      <x:c r="K2467" t="str">
        <x:v>否</x:v>
      </x:c>
      <x:c r="L2467" t="str">
        <x:v>1645/1665</x:v>
      </x:c>
      <x:c r="M2467"/>
      <x:c r="N2467" t="n">
        <x:v>480</x:v>
      </x:c>
      <x:c r="O2467" t="n">
        <x:v>55.507</x:v>
      </x:c>
      <x:c r="P2467" t="str">
        <x:v>磷酸铁锂</x:v>
      </x:c>
      <x:c r="Q2467" t="n">
        <x:v>133.1103117505995</x:v>
      </x:c>
      <x:c r="R2467" t="n">
        <x:v>11.56</x:v>
      </x:c>
      <x:c r="S2467"/>
      <x:c r="T2467"/>
      <x:c r="U2467" t="str">
        <x:v>苏州汇川联合动力系统股份有限公司</x:v>
      </x:c>
      <x:c r="V2467" t="n">
        <x:v>100</x:v>
      </x:c>
      <x:c r="W2467" t="str">
        <x:v>TZ180XS127</x:v>
      </x:c>
      <x:c r="X2467" t="str">
        <x:v>不适用(BEV)</x:v>
      </x:c>
      <x:c r="Y2467" t="str">
        <x:v>不适用(BEV)</x:v>
      </x:c>
      <x:c r="Z2467" t="str">
        <x:v>不适用(BEV)</x:v>
      </x:c>
      <x:c r="AA2467" t="str">
        <x:v>不适用(BEV)</x:v>
      </x:c>
      <x:c r="AB2467" t="str">
        <x:v>不适用(BEV)</x:v>
      </x:c>
      <x:c r="AC2467" t="str">
        <x:v>不适用(BEV)</x:v>
      </x:c>
      <x:c r="AD2467" t="str">
        <x:v>BEV_历史批次</x:v>
      </x:c>
      <x:c r="AE2467" s="14" t="str"/>
      <x:c r="AF2467" s="14" t="str"/>
      <x:c r="AG2467" s="14" t="str">
        <x:v>待OCR/外部证据：数值语义歧义</x:v>
      </x:c>
      <x:c r="AH2467" s="15" t="n">
        <x:f>IF(R2467&lt;&gt;"",R2467,IFERROR(IF(AND(IF(ISNUMBER(O2467),O2467,IFERROR(VALUE(O2467),VALUE(LEFT(TRIM(O2467),FIND("|",SUBSTITUTE(SUBSTITUTE(SUBSTITUTE(SUBSTITUTE(SUBSTITUTE(TRIM(O2467),"/","|"),"(","|"),"（","|"),";","|"),"；","|")&amp;"|")-1))))*100/IF(ISNUMBER(N2467),N2467,IFERROR(VALUE(N2467),VALUE(LEFT(TRIM(N2467),FIND("|",SUBSTITUTE(SUBSTITUTE(SUBSTITUTE(SUBSTITUTE(SUBSTITUTE(TRIM(N2467),"/","|"),"(","|"),"（","|"),";","|"),"；","|")&amp;"|")-1))))&gt;=3,IF(ISNUMBER(O2467),O2467,IFERROR(VALUE(O2467),VALUE(LEFT(TRIM(O2467),FIND("|",SUBSTITUTE(SUBSTITUTE(SUBSTITUTE(SUBSTITUTE(SUBSTITUTE(TRIM(O2467),"/","|"),"(","|"),"（","|"),";","|"),"；","|")&amp;"|")-1))))*100/IF(ISNUMBER(N2467),N2467,IFERROR(VALUE(N2467),VALUE(LEFT(TRIM(N2467),FIND("|",SUBSTITUTE(SUBSTITUTE(SUBSTITUTE(SUBSTITUTE(SUBSTITUTE(TRIM(N2467),"/","|"),"(","|"),"（","|"),";","|"),"；","|")&amp;"|")-1))))&lt;=40),IF(ISNUMBER(O2467),O2467,IFERROR(VALUE(O2467),VALUE(LEFT(TRIM(O2467),FIND("|",SUBSTITUTE(SUBSTITUTE(SUBSTITUTE(SUBSTITUTE(SUBSTITUTE(TRIM(O2467),"/","|"),"(","|"),"（","|"),";","|"),"；","|")&amp;"|")-1))))*100/IF(ISNUMBER(N2467),N2467,IFERROR(VALUE(N2467),VALUE(LEFT(TRIM(N2467),FIND("|",SUBSTITUTE(SUBSTITUTE(SUBSTITUTE(SUBSTITUTE(SUBSTITUTE(TRIM(N2467),"/","|"),"(","|"),"（","|"),";","|"),"；","|")&amp;"|")-1)))),""),""))</x:f>
        <x:v>11.56</x:v>
      </x:c>
      <x:c r="AI2467" s="15" t="str">
        <x:f>IFERROR(IF(AND(IF(ISNUMBER(O2467),O2467,IFERROR(VALUE(O2467),VALUE(LEFT(TRIM(O2467),FIND("|",SUBSTITUTE(SUBSTITUTE(SUBSTITUTE(SUBSTITUTE(SUBSTITUTE(TRIM(O2467),"/","|"),"(","|"),"（","|"),";","|"),"；","|")&amp;"|")-1))))&gt;=75,IF(ISNUMBER(O2467),O2467,IFERROR(VALUE(O2467),VALUE(LEFT(TRIM(O2467),FIND("|",SUBSTITUTE(SUBSTITUTE(SUBSTITUTE(SUBSTITUTE(SUBSTITUTE(TRIM(O2467),"/","|"),"(","|"),"（","|"),";","|"),"；","|")&amp;"|")-1))))&lt;=85,IF(ISNUMBER(Q2467),Q2467,IFERROR(VALUE(Q2467),VALUE(LEFT(TRIM(Q2467),FIND("|",SUBSTITUTE(SUBSTITUTE(SUBSTITUTE(SUBSTITUTE(SUBSTITUTE(TRIM(Q2467),"/","|"),"(","|"),"（","|"),";","|"),"；","|")&amp;"|")-1))))&gt;0),IF(ISNUMBER(O2467),O2467,IFERROR(VALUE(O2467),VALUE(LEFT(TRIM(O2467),FIND("|",SUBSTITUTE(SUBSTITUTE(SUBSTITUTE(SUBSTITUTE(SUBSTITUTE(TRIM(O2467),"/","|"),"(","|"),"（","|"),";","|"),"；","|")&amp;"|")-1))))*1000/IF(ISNUMBER(Q2467),Q2467,IFERROR(VALUE(Q2467),VALUE(LEFT(TRIM(Q2467),FIND("|",SUBSTITUTE(SUBSTITUTE(SUBSTITUTE(SUBSTITUTE(SUBSTITUTE(TRIM(Q2467),"/","|"),"(","|"),"（","|"),";","|"),"；","|")&amp;"|")-1)))),""),"")</x:f>
      </x:c>
      <x:c r="AJ2467" s="14" t="str">
        <x:f>IF(AI2467="","","非称重实测")</x:f>
      </x:c>
      <x:c r="AK2467" s="14" t="str"/>
      <x:c r="AL2467" s="14" t="str">
        <x:v>v3.4.6-candidate</x:v>
      </x:c>
    </x:row>
    <x:row r="2468">
      <x:c r="A2468" t="n">
        <x:v>385</x:v>
      </x:c>
      <x:c r="B2468" t="str">
        <x:v>AHC7001BEVA1D</x:v>
      </x:c>
      <x:c r="C2468" t="str">
        <x:v>埃安(AION)牌</x:v>
      </x:c>
      <x:c r="D2468" t="str">
        <x:v>广汽埃安新能源汽车股份有限公司</x:v>
      </x:c>
      <x:c r="E2468"/>
      <x:c r="F2468" t="str">
        <x:v>纯电动轿车</x:v>
      </x:c>
      <x:c r="G2468" t="str">
        <x:v>AION S</x:v>
      </x:c>
      <x:c r="H2468" t="str">
        <x:v>纯电动轿车</x:v>
      </x:c>
      <x:c r="I2468" t="str">
        <x:v>Car-C</x:v>
      </x:c>
      <x:c r="J2468" t="str">
        <x:v>BEV</x:v>
      </x:c>
      <x:c r="K2468" t="str">
        <x:v>否</x:v>
      </x:c>
      <x:c r="L2468" t="str">
        <x:v>1500/1530</x:v>
      </x:c>
      <x:c r="M2468"/>
      <x:c r="N2468" t="n">
        <x:v>320</x:v>
      </x:c>
      <x:c r="O2468" t="n">
        <x:v>35.942</x:v>
      </x:c>
      <x:c r="P2468" t="str">
        <x:v>磷酸铁锂</x:v>
      </x:c>
      <x:c r="Q2468" t="n">
        <x:v>123.9379310344828</x:v>
      </x:c>
      <x:c r="R2468" t="n">
        <x:v>11.23</x:v>
      </x:c>
      <x:c r="S2468" t="n">
        <x:v>100</x:v>
      </x:c>
      <x:c r="T2468" t="n">
        <x:v>100</x:v>
      </x:c>
      <x:c r="U2468" t="str">
        <x:v>苏州汇川联合动力系统股份有限公司</x:v>
      </x:c>
      <x:c r="V2468" t="n">
        <x:v>100</x:v>
      </x:c>
      <x:c r="W2468" t="str">
        <x:v>TZ180XS130</x:v>
      </x:c>
      <x:c r="X2468" t="str">
        <x:v>不适用(BEV)</x:v>
      </x:c>
      <x:c r="Y2468" t="str">
        <x:v>不适用(BEV)</x:v>
      </x:c>
      <x:c r="Z2468" t="str">
        <x:v>不适用(BEV)</x:v>
      </x:c>
      <x:c r="AA2468" t="str">
        <x:v>不适用(BEV)</x:v>
      </x:c>
      <x:c r="AB2468" t="str">
        <x:v>不适用(BEV)</x:v>
      </x:c>
      <x:c r="AC2468" t="str">
        <x:v>不适用(BEV)</x:v>
      </x:c>
      <x:c r="AD2468" t="str">
        <x:v>BEV_历史批次</x:v>
      </x:c>
      <x:c r="AE2468" s="14" t="str"/>
      <x:c r="AF2468" s="14" t="n">
        <x:v>176</x:v>
      </x:c>
      <x:c r="AG2468" s="14" t="str">
        <x:v>B外部候选</x:v>
      </x:c>
      <x:c r="AH2468" s="15" t="n">
        <x:f>IF(R2468&lt;&gt;"",R2468,IFERROR(IF(AND(IF(ISNUMBER(O2468),O2468,IFERROR(VALUE(O2468),VALUE(LEFT(TRIM(O2468),FIND("|",SUBSTITUTE(SUBSTITUTE(SUBSTITUTE(SUBSTITUTE(SUBSTITUTE(TRIM(O2468),"/","|"),"(","|"),"（","|"),";","|"),"；","|")&amp;"|")-1))))*100/IF(ISNUMBER(N2468),N2468,IFERROR(VALUE(N2468),VALUE(LEFT(TRIM(N2468),FIND("|",SUBSTITUTE(SUBSTITUTE(SUBSTITUTE(SUBSTITUTE(SUBSTITUTE(TRIM(N2468),"/","|"),"(","|"),"（","|"),";","|"),"；","|")&amp;"|")-1))))&gt;=3,IF(ISNUMBER(O2468),O2468,IFERROR(VALUE(O2468),VALUE(LEFT(TRIM(O2468),FIND("|",SUBSTITUTE(SUBSTITUTE(SUBSTITUTE(SUBSTITUTE(SUBSTITUTE(TRIM(O2468),"/","|"),"(","|"),"（","|"),";","|"),"；","|")&amp;"|")-1))))*100/IF(ISNUMBER(N2468),N2468,IFERROR(VALUE(N2468),VALUE(LEFT(TRIM(N2468),FIND("|",SUBSTITUTE(SUBSTITUTE(SUBSTITUTE(SUBSTITUTE(SUBSTITUTE(TRIM(N2468),"/","|"),"(","|"),"（","|"),";","|"),"；","|")&amp;"|")-1))))&lt;=40),IF(ISNUMBER(O2468),O2468,IFERROR(VALUE(O2468),VALUE(LEFT(TRIM(O2468),FIND("|",SUBSTITUTE(SUBSTITUTE(SUBSTITUTE(SUBSTITUTE(SUBSTITUTE(TRIM(O2468),"/","|"),"(","|"),"（","|"),";","|"),"；","|")&amp;"|")-1))))*100/IF(ISNUMBER(N2468),N2468,IFERROR(VALUE(N2468),VALUE(LEFT(TRIM(N2468),FIND("|",SUBSTITUTE(SUBSTITUTE(SUBSTITUTE(SUBSTITUTE(SUBSTITUTE(TRIM(N2468),"/","|"),"(","|"),"（","|"),";","|"),"；","|")&amp;"|")-1)))),""),""))</x:f>
        <x:v>11.23</x:v>
      </x:c>
      <x:c r="AI2468" s="15" t="str">
        <x:f>IFERROR(IF(AND(IF(ISNUMBER(O2468),O2468,IFERROR(VALUE(O2468),VALUE(LEFT(TRIM(O2468),FIND("|",SUBSTITUTE(SUBSTITUTE(SUBSTITUTE(SUBSTITUTE(SUBSTITUTE(TRIM(O2468),"/","|"),"(","|"),"（","|"),";","|"),"；","|")&amp;"|")-1))))&gt;=75,IF(ISNUMBER(O2468),O2468,IFERROR(VALUE(O2468),VALUE(LEFT(TRIM(O2468),FIND("|",SUBSTITUTE(SUBSTITUTE(SUBSTITUTE(SUBSTITUTE(SUBSTITUTE(TRIM(O2468),"/","|"),"(","|"),"（","|"),";","|"),"；","|")&amp;"|")-1))))&lt;=85,IF(ISNUMBER(Q2468),Q2468,IFERROR(VALUE(Q2468),VALUE(LEFT(TRIM(Q2468),FIND("|",SUBSTITUTE(SUBSTITUTE(SUBSTITUTE(SUBSTITUTE(SUBSTITUTE(TRIM(Q2468),"/","|"),"(","|"),"（","|"),";","|"),"；","|")&amp;"|")-1))))&gt;0),IF(ISNUMBER(O2468),O2468,IFERROR(VALUE(O2468),VALUE(LEFT(TRIM(O2468),FIND("|",SUBSTITUTE(SUBSTITUTE(SUBSTITUTE(SUBSTITUTE(SUBSTITUTE(TRIM(O2468),"/","|"),"(","|"),"（","|"),";","|"),"；","|")&amp;"|")-1))))*1000/IF(ISNUMBER(Q2468),Q2468,IFERROR(VALUE(Q2468),VALUE(LEFT(TRIM(Q2468),FIND("|",SUBSTITUTE(SUBSTITUTE(SUBSTITUTE(SUBSTITUTE(SUBSTITUTE(TRIM(Q2468),"/","|"),"(","|"),"（","|"),";","|"),"；","|")&amp;"|")-1)))),""),"")</x:f>
      </x:c>
      <x:c r="AJ2468" s="14" t="str">
        <x:f>IF(AI2468="","","非称重实测")</x:f>
      </x:c>
      <x:c r="AK2468" s="14" t="str">
        <x:v>扭矩外部候选</x:v>
      </x:c>
      <x:c r="AL2468" s="14" t="str">
        <x:v>v3.4.6-candidate</x:v>
      </x:c>
    </x:row>
    <x:row r="2469">
      <x:c r="A2469" t="n">
        <x:v>385</x:v>
      </x:c>
      <x:c r="B2469" t="str">
        <x:v>BJ7001A516BEV</x:v>
      </x:c>
      <x:c r="C2469" t="str">
        <x:v>极狐(ARCFOX)牌</x:v>
      </x:c>
      <x:c r="D2469" t="str">
        <x:v>北汽蓝谷麦格纳汽车有限公司</x:v>
      </x:c>
      <x:c r="E2469" t="str">
        <x:v>极狐</x:v>
      </x:c>
      <x:c r="F2469" t="str">
        <x:v>纯电动轿车</x:v>
      </x:c>
      <x:c r="G2469" t="str">
        <x:v>αS5</x:v>
      </x:c>
      <x:c r="H2469" t="str">
        <x:v>纯电动轿车</x:v>
      </x:c>
      <x:c r="I2469" t="str">
        <x:v>Car-D</x:v>
      </x:c>
      <x:c r="J2469" t="str">
        <x:v>BEV</x:v>
      </x:c>
      <x:c r="K2469" t="str">
        <x:v>否</x:v>
      </x:c>
      <x:c r="L2469" t="n">
        <x:v>1995</x:v>
      </x:c>
      <x:c r="M2469" t="n">
        <x:v>2915</x:v>
      </x:c>
      <x:c r="N2469" t="str">
        <x:v>668（CLTC）</x:v>
      </x:c>
      <x:c r="O2469" t="n">
        <x:v>74.4</x:v>
      </x:c>
      <x:c r="P2469" t="str">
        <x:v>磷酸铁锂</x:v>
      </x:c>
      <x:c r="Q2469" t="n">
        <x:v>134.7826086956522</x:v>
      </x:c>
      <x:c r="R2469"/>
      <x:c r="S2469" t="n">
        <x:v>175</x:v>
      </x:c>
      <x:c r="T2469" t="n">
        <x:v>175</x:v>
      </x:c>
      <x:c r="U2469" t="str">
        <x:v>北京新能源汽车股份有限公司</x:v>
      </x:c>
      <x:c r="V2469" t="n">
        <x:v>200</x:v>
      </x:c>
      <x:c r="W2469" t="str">
        <x:v>TZ220XS646</x:v>
      </x:c>
      <x:c r="X2469" t="str">
        <x:v>不适用(BEV)</x:v>
      </x:c>
      <x:c r="Y2469" t="str">
        <x:v>不适用(BEV)</x:v>
      </x:c>
      <x:c r="Z2469" t="str">
        <x:v>不适用(BEV)</x:v>
      </x:c>
      <x:c r="AA2469" t="str">
        <x:v>不适用(BEV)</x:v>
      </x:c>
      <x:c r="AB2469" t="str">
        <x:v>不适用(BEV)</x:v>
      </x:c>
      <x:c r="AC2469" t="str">
        <x:v>不适用(BEV)</x:v>
      </x:c>
      <x:c r="AD2469" t="str">
        <x:v>BEV_历史批次</x:v>
      </x:c>
      <x:c r="AE2469" s="14" t="str"/>
      <x:c r="AF2469" s="14" t="str"/>
      <x:c r="AG2469" s="14" t="str">
        <x:v>待OCR/外部证据：数值语义歧义</x:v>
      </x:c>
      <x:c r="AH2469" s="15" t="n">
        <x:f>IF(R2469&lt;&gt;"",R2469,IFERROR(IF(AND(IF(ISNUMBER(O2469),O2469,IFERROR(VALUE(O2469),VALUE(LEFT(TRIM(O2469),FIND("|",SUBSTITUTE(SUBSTITUTE(SUBSTITUTE(SUBSTITUTE(SUBSTITUTE(TRIM(O2469),"/","|"),"(","|"),"（","|"),";","|"),"；","|")&amp;"|")-1))))*100/IF(ISNUMBER(N2469),N2469,IFERROR(VALUE(N2469),VALUE(LEFT(TRIM(N2469),FIND("|",SUBSTITUTE(SUBSTITUTE(SUBSTITUTE(SUBSTITUTE(SUBSTITUTE(TRIM(N2469),"/","|"),"(","|"),"（","|"),";","|"),"；","|")&amp;"|")-1))))&gt;=3,IF(ISNUMBER(O2469),O2469,IFERROR(VALUE(O2469),VALUE(LEFT(TRIM(O2469),FIND("|",SUBSTITUTE(SUBSTITUTE(SUBSTITUTE(SUBSTITUTE(SUBSTITUTE(TRIM(O2469),"/","|"),"(","|"),"（","|"),";","|"),"；","|")&amp;"|")-1))))*100/IF(ISNUMBER(N2469),N2469,IFERROR(VALUE(N2469),VALUE(LEFT(TRIM(N2469),FIND("|",SUBSTITUTE(SUBSTITUTE(SUBSTITUTE(SUBSTITUTE(SUBSTITUTE(TRIM(N2469),"/","|"),"(","|"),"（","|"),";","|"),"；","|")&amp;"|")-1))))&lt;=40),IF(ISNUMBER(O2469),O2469,IFERROR(VALUE(O2469),VALUE(LEFT(TRIM(O2469),FIND("|",SUBSTITUTE(SUBSTITUTE(SUBSTITUTE(SUBSTITUTE(SUBSTITUTE(TRIM(O2469),"/","|"),"(","|"),"（","|"),";","|"),"；","|")&amp;"|")-1))))*100/IF(ISNUMBER(N2469),N2469,IFERROR(VALUE(N2469),VALUE(LEFT(TRIM(N2469),FIND("|",SUBSTITUTE(SUBSTITUTE(SUBSTITUTE(SUBSTITUTE(SUBSTITUTE(TRIM(N2469),"/","|"),"(","|"),"（","|"),";","|"),"；","|")&amp;"|")-1)))),""),""))</x:f>
        <x:v>11.137724550898206</x:v>
      </x:c>
      <x:c r="AI2469" s="15" t="str">
        <x:f>IFERROR(IF(AND(IF(ISNUMBER(O2469),O2469,IFERROR(VALUE(O2469),VALUE(LEFT(TRIM(O2469),FIND("|",SUBSTITUTE(SUBSTITUTE(SUBSTITUTE(SUBSTITUTE(SUBSTITUTE(TRIM(O2469),"/","|"),"(","|"),"（","|"),";","|"),"；","|")&amp;"|")-1))))&gt;=75,IF(ISNUMBER(O2469),O2469,IFERROR(VALUE(O2469),VALUE(LEFT(TRIM(O2469),FIND("|",SUBSTITUTE(SUBSTITUTE(SUBSTITUTE(SUBSTITUTE(SUBSTITUTE(TRIM(O2469),"/","|"),"(","|"),"（","|"),";","|"),"；","|")&amp;"|")-1))))&lt;=85,IF(ISNUMBER(Q2469),Q2469,IFERROR(VALUE(Q2469),VALUE(LEFT(TRIM(Q2469),FIND("|",SUBSTITUTE(SUBSTITUTE(SUBSTITUTE(SUBSTITUTE(SUBSTITUTE(TRIM(Q2469),"/","|"),"(","|"),"（","|"),";","|"),"；","|")&amp;"|")-1))))&gt;0),IF(ISNUMBER(O2469),O2469,IFERROR(VALUE(O2469),VALUE(LEFT(TRIM(O2469),FIND("|",SUBSTITUTE(SUBSTITUTE(SUBSTITUTE(SUBSTITUTE(SUBSTITUTE(TRIM(O2469),"/","|"),"(","|"),"（","|"),";","|"),"；","|")&amp;"|")-1))))*1000/IF(ISNUMBER(Q2469),Q2469,IFERROR(VALUE(Q2469),VALUE(LEFT(TRIM(Q2469),FIND("|",SUBSTITUTE(SUBSTITUTE(SUBSTITUTE(SUBSTITUTE(SUBSTITUTE(TRIM(Q2469),"/","|"),"(","|"),"（","|"),";","|"),"；","|")&amp;"|")-1)))),""),"")</x:f>
      </x:c>
      <x:c r="AJ2469" s="14" t="str">
        <x:f>IF(AI2469="","","非称重实测")</x:f>
      </x:c>
      <x:c r="AK2469" s="14" t="str">
        <x:v>电耗公式可补</x:v>
      </x:c>
      <x:c r="AL2469" s="14" t="str">
        <x:v>v3.4.6-candidate</x:v>
      </x:c>
    </x:row>
    <x:row r="2470">
      <x:c r="A2470" t="n">
        <x:v>385</x:v>
      </x:c>
      <x:c r="B2470" t="str">
        <x:v>BJ7001A517BEV</x:v>
      </x:c>
      <x:c r="C2470" t="str">
        <x:v>极狐(ARCFOX)牌</x:v>
      </x:c>
      <x:c r="D2470" t="str">
        <x:v>北汽蓝谷麦格纳汽车有限公司</x:v>
      </x:c>
      <x:c r="E2470" t="str">
        <x:v>极狐</x:v>
      </x:c>
      <x:c r="F2470" t="str">
        <x:v>纯电动轿车</x:v>
      </x:c>
      <x:c r="G2470" t="str">
        <x:v>αS5</x:v>
      </x:c>
      <x:c r="H2470" t="str">
        <x:v>纯电动轿车</x:v>
      </x:c>
      <x:c r="I2470" t="str">
        <x:v>Car-D</x:v>
      </x:c>
      <x:c r="J2470" t="str">
        <x:v>BEV</x:v>
      </x:c>
      <x:c r="K2470" t="str">
        <x:v>否</x:v>
      </x:c>
      <x:c r="L2470" t="n">
        <x:v>2120</x:v>
      </x:c>
      <x:c r="M2470" t="n">
        <x:v>2915</x:v>
      </x:c>
      <x:c r="N2470" t="str">
        <x:v>630（CLTC）</x:v>
      </x:c>
      <x:c r="O2470" t="n">
        <x:v>74.4</x:v>
      </x:c>
      <x:c r="P2470" t="str">
        <x:v>磷酸铁锂</x:v>
      </x:c>
      <x:c r="Q2470" t="n">
        <x:v>134.5388788426763</x:v>
      </x:c>
      <x:c r="R2470"/>
      <x:c r="S2470" t="n">
        <x:v>175</x:v>
      </x:c>
      <x:c r="T2470" t="n">
        <x:v>175</x:v>
      </x:c>
      <x:c r="U2470" t="str">
        <x:v>前：北京新能源汽车股份有限公司/后：北京新能源汽车股份有限公司</x:v>
      </x:c>
      <x:c r="V2470" t="str">
        <x:v>200/190</x:v>
      </x:c>
      <x:c r="W2470" t="str">
        <x:v>TZ220XS646/YS220XS560</x:v>
      </x:c>
      <x:c r="X2470" t="str">
        <x:v>不适用(BEV)</x:v>
      </x:c>
      <x:c r="Y2470" t="str">
        <x:v>不适用(BEV)</x:v>
      </x:c>
      <x:c r="Z2470" t="str">
        <x:v>不适用(BEV)</x:v>
      </x:c>
      <x:c r="AA2470" t="str">
        <x:v>不适用(BEV)</x:v>
      </x:c>
      <x:c r="AB2470" t="str">
        <x:v>不适用(BEV)</x:v>
      </x:c>
      <x:c r="AC2470" t="str">
        <x:v>不适用(BEV)</x:v>
      </x:c>
      <x:c r="AD2470" t="str">
        <x:v>BEV_历史批次</x:v>
      </x:c>
      <x:c r="AE2470" s="14" t="str">
        <x:v>190</x:v>
      </x:c>
      <x:c r="AF2470" s="14" t="str"/>
      <x:c r="AG2470" s="14" t="str">
        <x:v>源字段可解析</x:v>
      </x:c>
      <x:c r="AH2470" s="15" t="n">
        <x:f>IF(R2470&lt;&gt;"",R2470,IFERROR(IF(AND(IF(ISNUMBER(O2470),O2470,IFERROR(VALUE(O2470),VALUE(LEFT(TRIM(O2470),FIND("|",SUBSTITUTE(SUBSTITUTE(SUBSTITUTE(SUBSTITUTE(SUBSTITUTE(TRIM(O2470),"/","|"),"(","|"),"（","|"),";","|"),"；","|")&amp;"|")-1))))*100/IF(ISNUMBER(N2470),N2470,IFERROR(VALUE(N2470),VALUE(LEFT(TRIM(N2470),FIND("|",SUBSTITUTE(SUBSTITUTE(SUBSTITUTE(SUBSTITUTE(SUBSTITUTE(TRIM(N2470),"/","|"),"(","|"),"（","|"),";","|"),"；","|")&amp;"|")-1))))&gt;=3,IF(ISNUMBER(O2470),O2470,IFERROR(VALUE(O2470),VALUE(LEFT(TRIM(O2470),FIND("|",SUBSTITUTE(SUBSTITUTE(SUBSTITUTE(SUBSTITUTE(SUBSTITUTE(TRIM(O2470),"/","|"),"(","|"),"（","|"),";","|"),"；","|")&amp;"|")-1))))*100/IF(ISNUMBER(N2470),N2470,IFERROR(VALUE(N2470),VALUE(LEFT(TRIM(N2470),FIND("|",SUBSTITUTE(SUBSTITUTE(SUBSTITUTE(SUBSTITUTE(SUBSTITUTE(TRIM(N2470),"/","|"),"(","|"),"（","|"),";","|"),"；","|")&amp;"|")-1))))&lt;=40),IF(ISNUMBER(O2470),O2470,IFERROR(VALUE(O2470),VALUE(LEFT(TRIM(O2470),FIND("|",SUBSTITUTE(SUBSTITUTE(SUBSTITUTE(SUBSTITUTE(SUBSTITUTE(TRIM(O2470),"/","|"),"(","|"),"（","|"),";","|"),"；","|")&amp;"|")-1))))*100/IF(ISNUMBER(N2470),N2470,IFERROR(VALUE(N2470),VALUE(LEFT(TRIM(N2470),FIND("|",SUBSTITUTE(SUBSTITUTE(SUBSTITUTE(SUBSTITUTE(SUBSTITUTE(TRIM(N2470),"/","|"),"(","|"),"（","|"),";","|"),"；","|")&amp;"|")-1)))),""),""))</x:f>
        <x:v>11.80952380952381</x:v>
      </x:c>
      <x:c r="AI2470" s="15" t="str">
        <x:f>IFERROR(IF(AND(IF(ISNUMBER(O2470),O2470,IFERROR(VALUE(O2470),VALUE(LEFT(TRIM(O2470),FIND("|",SUBSTITUTE(SUBSTITUTE(SUBSTITUTE(SUBSTITUTE(SUBSTITUTE(TRIM(O2470),"/","|"),"(","|"),"（","|"),";","|"),"；","|")&amp;"|")-1))))&gt;=75,IF(ISNUMBER(O2470),O2470,IFERROR(VALUE(O2470),VALUE(LEFT(TRIM(O2470),FIND("|",SUBSTITUTE(SUBSTITUTE(SUBSTITUTE(SUBSTITUTE(SUBSTITUTE(TRIM(O2470),"/","|"),"(","|"),"（","|"),";","|"),"；","|")&amp;"|")-1))))&lt;=85,IF(ISNUMBER(Q2470),Q2470,IFERROR(VALUE(Q2470),VALUE(LEFT(TRIM(Q2470),FIND("|",SUBSTITUTE(SUBSTITUTE(SUBSTITUTE(SUBSTITUTE(SUBSTITUTE(TRIM(Q2470),"/","|"),"(","|"),"（","|"),";","|"),"；","|")&amp;"|")-1))))&gt;0),IF(ISNUMBER(O2470),O2470,IFERROR(VALUE(O2470),VALUE(LEFT(TRIM(O2470),FIND("|",SUBSTITUTE(SUBSTITUTE(SUBSTITUTE(SUBSTITUTE(SUBSTITUTE(TRIM(O2470),"/","|"),"(","|"),"（","|"),";","|"),"；","|")&amp;"|")-1))))*1000/IF(ISNUMBER(Q2470),Q2470,IFERROR(VALUE(Q2470),VALUE(LEFT(TRIM(Q2470),FIND("|",SUBSTITUTE(SUBSTITUTE(SUBSTITUTE(SUBSTITUTE(SUBSTITUTE(TRIM(Q2470),"/","|"),"(","|"),"（","|"),";","|"),"；","|")&amp;"|")-1)))),""),"")</x:f>
      </x:c>
      <x:c r="AJ2470" s="14" t="str">
        <x:f>IF(AI2470="","","非称重实测")</x:f>
      </x:c>
      <x:c r="AK2470" s="14" t="str">
        <x:v>电耗公式可补</x:v>
      </x:c>
      <x:c r="AL2470" s="14" t="str">
        <x:v>v3.4.6-candidate</x:v>
      </x:c>
    </x:row>
    <x:row r="2471">
      <x:c r="A2471" t="n">
        <x:v>385</x:v>
      </x:c>
      <x:c r="B2471" t="str">
        <x:v>BYD7009BEV10</x:v>
      </x:c>
      <x:c r="C2471" t="str">
        <x:v>比亚迪牌</x:v>
      </x:c>
      <x:c r="D2471" t="str">
        <x:v>比亚迪汽车工业有限公司</x:v>
      </x:c>
      <x:c r="E2471" t="str">
        <x:v>比亚迪汉</x:v>
      </x:c>
      <x:c r="F2471" t="str">
        <x:v>纯电动轿车</x:v>
      </x:c>
      <x:c r="G2471" t="str">
        <x:v>比亚迪汉</x:v>
      </x:c>
      <x:c r="H2471" t="str">
        <x:v>纯电动轿车</x:v>
      </x:c>
      <x:c r="I2471" t="str">
        <x:v>Car-D</x:v>
      </x:c>
      <x:c r="J2471" t="str">
        <x:v>BEV</x:v>
      </x:c>
      <x:c r="K2471" t="str">
        <x:v>否</x:v>
      </x:c>
      <x:c r="L2471" t="n">
        <x:v>2000</x:v>
      </x:c>
      <x:c r="M2471" t="n">
        <x:v>2920</x:v>
      </x:c>
      <x:c r="N2471" t="n">
        <x:v>605</x:v>
      </x:c>
      <x:c r="O2471" t="n">
        <x:v>72</x:v>
      </x:c>
      <x:c r="P2471" t="str">
        <x:v>磷酸铁锂</x:v>
      </x:c>
      <x:c r="Q2471" t="n">
        <x:v>144.9275362318841</x:v>
      </x:c>
      <x:c r="R2471" t="n">
        <x:v>11.9</x:v>
      </x:c>
      <x:c r="S2471" t="n">
        <x:v>180</x:v>
      </x:c>
      <x:c r="T2471" t="n">
        <x:v>180</x:v>
      </x:c>
      <x:c r="U2471" t="str">
        <x:v>比亚迪汽车工业有限公司</x:v>
      </x:c>
      <x:c r="V2471" t="n">
        <x:v>168</x:v>
      </x:c>
      <x:c r="W2471" t="str">
        <x:v>TZ200XSAB</x:v>
      </x:c>
      <x:c r="X2471" t="str">
        <x:v>不适用(BEV)</x:v>
      </x:c>
      <x:c r="Y2471" t="str">
        <x:v>不适用(BEV)</x:v>
      </x:c>
      <x:c r="Z2471" t="str">
        <x:v>不适用(BEV)</x:v>
      </x:c>
      <x:c r="AA2471" t="str">
        <x:v>不适用(BEV)</x:v>
      </x:c>
      <x:c r="AB2471" t="str">
        <x:v>不适用(BEV)</x:v>
      </x:c>
      <x:c r="AC2471" t="str">
        <x:v>不适用(BEV)</x:v>
      </x:c>
      <x:c r="AD2471" t="str">
        <x:v>BEV_历史批次</x:v>
      </x:c>
      <x:c r="AE2471" s="14" t="str"/>
      <x:c r="AF2471" s="14" t="str"/>
      <x:c r="AG2471" s="14" t="str">
        <x:v>待OCR/外部证据：数值语义歧义</x:v>
      </x:c>
      <x:c r="AH2471" s="15" t="n">
        <x:f>IF(R2471&lt;&gt;"",R2471,IFERROR(IF(AND(IF(ISNUMBER(O2471),O2471,IFERROR(VALUE(O2471),VALUE(LEFT(TRIM(O2471),FIND("|",SUBSTITUTE(SUBSTITUTE(SUBSTITUTE(SUBSTITUTE(SUBSTITUTE(TRIM(O2471),"/","|"),"(","|"),"（","|"),";","|"),"；","|")&amp;"|")-1))))*100/IF(ISNUMBER(N2471),N2471,IFERROR(VALUE(N2471),VALUE(LEFT(TRIM(N2471),FIND("|",SUBSTITUTE(SUBSTITUTE(SUBSTITUTE(SUBSTITUTE(SUBSTITUTE(TRIM(N2471),"/","|"),"(","|"),"（","|"),";","|"),"；","|")&amp;"|")-1))))&gt;=3,IF(ISNUMBER(O2471),O2471,IFERROR(VALUE(O2471),VALUE(LEFT(TRIM(O2471),FIND("|",SUBSTITUTE(SUBSTITUTE(SUBSTITUTE(SUBSTITUTE(SUBSTITUTE(TRIM(O2471),"/","|"),"(","|"),"（","|"),";","|"),"；","|")&amp;"|")-1))))*100/IF(ISNUMBER(N2471),N2471,IFERROR(VALUE(N2471),VALUE(LEFT(TRIM(N2471),FIND("|",SUBSTITUTE(SUBSTITUTE(SUBSTITUTE(SUBSTITUTE(SUBSTITUTE(TRIM(N2471),"/","|"),"(","|"),"（","|"),";","|"),"；","|")&amp;"|")-1))))&lt;=40),IF(ISNUMBER(O2471),O2471,IFERROR(VALUE(O2471),VALUE(LEFT(TRIM(O2471),FIND("|",SUBSTITUTE(SUBSTITUTE(SUBSTITUTE(SUBSTITUTE(SUBSTITUTE(TRIM(O2471),"/","|"),"(","|"),"（","|"),";","|"),"；","|")&amp;"|")-1))))*100/IF(ISNUMBER(N2471),N2471,IFERROR(VALUE(N2471),VALUE(LEFT(TRIM(N2471),FIND("|",SUBSTITUTE(SUBSTITUTE(SUBSTITUTE(SUBSTITUTE(SUBSTITUTE(TRIM(N2471),"/","|"),"(","|"),"（","|"),";","|"),"；","|")&amp;"|")-1)))),""),""))</x:f>
        <x:v>11.9</x:v>
      </x:c>
      <x:c r="AI2471" s="15" t="str">
        <x:f>IFERROR(IF(AND(IF(ISNUMBER(O2471),O2471,IFERROR(VALUE(O2471),VALUE(LEFT(TRIM(O2471),FIND("|",SUBSTITUTE(SUBSTITUTE(SUBSTITUTE(SUBSTITUTE(SUBSTITUTE(TRIM(O2471),"/","|"),"(","|"),"（","|"),";","|"),"；","|")&amp;"|")-1))))&gt;=75,IF(ISNUMBER(O2471),O2471,IFERROR(VALUE(O2471),VALUE(LEFT(TRIM(O2471),FIND("|",SUBSTITUTE(SUBSTITUTE(SUBSTITUTE(SUBSTITUTE(SUBSTITUTE(TRIM(O2471),"/","|"),"(","|"),"（","|"),";","|"),"；","|")&amp;"|")-1))))&lt;=85,IF(ISNUMBER(Q2471),Q2471,IFERROR(VALUE(Q2471),VALUE(LEFT(TRIM(Q2471),FIND("|",SUBSTITUTE(SUBSTITUTE(SUBSTITUTE(SUBSTITUTE(SUBSTITUTE(TRIM(Q2471),"/","|"),"(","|"),"（","|"),";","|"),"；","|")&amp;"|")-1))))&gt;0),IF(ISNUMBER(O2471),O2471,IFERROR(VALUE(O2471),VALUE(LEFT(TRIM(O2471),FIND("|",SUBSTITUTE(SUBSTITUTE(SUBSTITUTE(SUBSTITUTE(SUBSTITUTE(TRIM(O2471),"/","|"),"(","|"),"（","|"),";","|"),"；","|")&amp;"|")-1))))*1000/IF(ISNUMBER(Q2471),Q2471,IFERROR(VALUE(Q2471),VALUE(LEFT(TRIM(Q2471),FIND("|",SUBSTITUTE(SUBSTITUTE(SUBSTITUTE(SUBSTITUTE(SUBSTITUTE(TRIM(Q2471),"/","|"),"(","|"),"（","|"),";","|"),"；","|")&amp;"|")-1)))),""),"")</x:f>
      </x:c>
      <x:c r="AJ2471" s="14" t="str">
        <x:f>IF(AI2471="","","非称重实测")</x:f>
      </x:c>
      <x:c r="AK2471" s="14" t="str"/>
      <x:c r="AL2471" s="14" t="str">
        <x:v>v3.4.6-candidate</x:v>
      </x:c>
    </x:row>
    <x:row r="2472">
      <x:c r="A2472" t="n">
        <x:v>385</x:v>
      </x:c>
      <x:c r="B2472" t="str">
        <x:v>CSA6453JBEV1</x:v>
      </x:c>
      <x:c r="C2472" t="str">
        <x:v>名爵牌</x:v>
      </x:c>
      <x:c r="D2472" t="str">
        <x:v>上海汽车集团股份有限公司</x:v>
      </x:c>
      <x:c r="E2472" t="str">
        <x:v>荣威</x:v>
      </x:c>
      <x:c r="F2472" t="str">
        <x:v>纯电动多用途乘用车</x:v>
      </x:c>
      <x:c r="G2472" t="str">
        <x:v>MG S5</x:v>
      </x:c>
      <x:c r="H2472" t="str">
        <x:v>纯电动多用途乘用车</x:v>
      </x:c>
      <x:c r="I2472" t="str">
        <x:v>SUV-C</x:v>
      </x:c>
      <x:c r="J2472" t="str">
        <x:v>BEV</x:v>
      </x:c>
      <x:c r="K2472" t="str">
        <x:v>否</x:v>
      </x:c>
      <x:c r="L2472" t="n">
        <x:v>1615</x:v>
      </x:c>
      <x:c r="M2472" t="n">
        <x:v>2800</x:v>
      </x:c>
      <x:c r="N2472" t="n">
        <x:v>425</x:v>
      </x:c>
      <x:c r="O2472" t="n">
        <x:v>49.1</x:v>
      </x:c>
      <x:c r="P2472" t="str">
        <x:v>磷酸铁锂</x:v>
      </x:c>
      <x:c r="Q2472" t="n">
        <x:v>126.8733850129199</x:v>
      </x:c>
      <x:c r="R2472" t="n">
        <x:v>11.55</x:v>
      </x:c>
      <x:c r="S2472" t="n">
        <x:v>180</x:v>
      </x:c>
      <x:c r="T2472" t="n">
        <x:v>180</x:v>
      </x:c>
      <x:c r="U2472" t="str">
        <x:v>联合汽车电子有限公司</x:v>
      </x:c>
      <x:c r="V2472" t="n">
        <x:v>125</x:v>
      </x:c>
      <x:c r="W2472" t="str">
        <x:v>TZ180XS0951</x:v>
      </x:c>
      <x:c r="X2472" t="str">
        <x:v>不适用(BEV)</x:v>
      </x:c>
      <x:c r="Y2472" t="str">
        <x:v>不适用(BEV)</x:v>
      </x:c>
      <x:c r="Z2472" t="str">
        <x:v>不适用(BEV)</x:v>
      </x:c>
      <x:c r="AA2472" t="str">
        <x:v>不适用(BEV)</x:v>
      </x:c>
      <x:c r="AB2472" t="str">
        <x:v>不适用(BEV)</x:v>
      </x:c>
      <x:c r="AC2472" t="str">
        <x:v>不适用(BEV)</x:v>
      </x:c>
      <x:c r="AD2472" t="str">
        <x:v>BEV_历史批次</x:v>
      </x:c>
      <x:c r="AE2472" s="14" t="str"/>
      <x:c r="AF2472" s="14" t="n">
        <x:v>250</x:v>
      </x:c>
      <x:c r="AG2472" s="14" t="str">
        <x:v>B外部候选</x:v>
      </x:c>
      <x:c r="AH2472" s="15" t="n">
        <x:f>IF(R2472&lt;&gt;"",R2472,IFERROR(IF(AND(IF(ISNUMBER(O2472),O2472,IFERROR(VALUE(O2472),VALUE(LEFT(TRIM(O2472),FIND("|",SUBSTITUTE(SUBSTITUTE(SUBSTITUTE(SUBSTITUTE(SUBSTITUTE(TRIM(O2472),"/","|"),"(","|"),"（","|"),";","|"),"；","|")&amp;"|")-1))))*100/IF(ISNUMBER(N2472),N2472,IFERROR(VALUE(N2472),VALUE(LEFT(TRIM(N2472),FIND("|",SUBSTITUTE(SUBSTITUTE(SUBSTITUTE(SUBSTITUTE(SUBSTITUTE(TRIM(N2472),"/","|"),"(","|"),"（","|"),";","|"),"；","|")&amp;"|")-1))))&gt;=3,IF(ISNUMBER(O2472),O2472,IFERROR(VALUE(O2472),VALUE(LEFT(TRIM(O2472),FIND("|",SUBSTITUTE(SUBSTITUTE(SUBSTITUTE(SUBSTITUTE(SUBSTITUTE(TRIM(O2472),"/","|"),"(","|"),"（","|"),";","|"),"；","|")&amp;"|")-1))))*100/IF(ISNUMBER(N2472),N2472,IFERROR(VALUE(N2472),VALUE(LEFT(TRIM(N2472),FIND("|",SUBSTITUTE(SUBSTITUTE(SUBSTITUTE(SUBSTITUTE(SUBSTITUTE(TRIM(N2472),"/","|"),"(","|"),"（","|"),";","|"),"；","|")&amp;"|")-1))))&lt;=40),IF(ISNUMBER(O2472),O2472,IFERROR(VALUE(O2472),VALUE(LEFT(TRIM(O2472),FIND("|",SUBSTITUTE(SUBSTITUTE(SUBSTITUTE(SUBSTITUTE(SUBSTITUTE(TRIM(O2472),"/","|"),"(","|"),"（","|"),";","|"),"；","|")&amp;"|")-1))))*100/IF(ISNUMBER(N2472),N2472,IFERROR(VALUE(N2472),VALUE(LEFT(TRIM(N2472),FIND("|",SUBSTITUTE(SUBSTITUTE(SUBSTITUTE(SUBSTITUTE(SUBSTITUTE(TRIM(N2472),"/","|"),"(","|"),"（","|"),";","|"),"；","|")&amp;"|")-1)))),""),""))</x:f>
        <x:v>11.55</x:v>
      </x:c>
      <x:c r="AI2472" s="15" t="str">
        <x:f>IFERROR(IF(AND(IF(ISNUMBER(O2472),O2472,IFERROR(VALUE(O2472),VALUE(LEFT(TRIM(O2472),FIND("|",SUBSTITUTE(SUBSTITUTE(SUBSTITUTE(SUBSTITUTE(SUBSTITUTE(TRIM(O2472),"/","|"),"(","|"),"（","|"),";","|"),"；","|")&amp;"|")-1))))&gt;=75,IF(ISNUMBER(O2472),O2472,IFERROR(VALUE(O2472),VALUE(LEFT(TRIM(O2472),FIND("|",SUBSTITUTE(SUBSTITUTE(SUBSTITUTE(SUBSTITUTE(SUBSTITUTE(TRIM(O2472),"/","|"),"(","|"),"（","|"),";","|"),"；","|")&amp;"|")-1))))&lt;=85,IF(ISNUMBER(Q2472),Q2472,IFERROR(VALUE(Q2472),VALUE(LEFT(TRIM(Q2472),FIND("|",SUBSTITUTE(SUBSTITUTE(SUBSTITUTE(SUBSTITUTE(SUBSTITUTE(TRIM(Q2472),"/","|"),"(","|"),"（","|"),";","|"),"；","|")&amp;"|")-1))))&gt;0),IF(ISNUMBER(O2472),O2472,IFERROR(VALUE(O2472),VALUE(LEFT(TRIM(O2472),FIND("|",SUBSTITUTE(SUBSTITUTE(SUBSTITUTE(SUBSTITUTE(SUBSTITUTE(TRIM(O2472),"/","|"),"(","|"),"（","|"),";","|"),"；","|")&amp;"|")-1))))*1000/IF(ISNUMBER(Q2472),Q2472,IFERROR(VALUE(Q2472),VALUE(LEFT(TRIM(Q2472),FIND("|",SUBSTITUTE(SUBSTITUTE(SUBSTITUTE(SUBSTITUTE(SUBSTITUTE(TRIM(Q2472),"/","|"),"(","|"),"（","|"),";","|"),"；","|")&amp;"|")-1)))),""),"")</x:f>
      </x:c>
      <x:c r="AJ2472" s="14" t="str">
        <x:f>IF(AI2472="","","非称重实测")</x:f>
      </x:c>
      <x:c r="AK2472" s="14" t="str">
        <x:v>扭矩外部候选</x:v>
      </x:c>
      <x:c r="AL2472" s="14" t="str">
        <x:v>v3.4.6-candidate</x:v>
      </x:c>
    </x:row>
    <x:row r="2473">
      <x:c r="A2473" t="n">
        <x:v>385</x:v>
      </x:c>
      <x:c r="B2473" t="str">
        <x:v>CSA6453JBEV2</x:v>
      </x:c>
      <x:c r="C2473" t="str">
        <x:v>名爵牌</x:v>
      </x:c>
      <x:c r="D2473" t="str">
        <x:v>上海汽车集团股份有限公司</x:v>
      </x:c>
      <x:c r="E2473" t="str">
        <x:v>荣威</x:v>
      </x:c>
      <x:c r="F2473" t="str">
        <x:v>纯电动多用途乘用车</x:v>
      </x:c>
      <x:c r="G2473" t="str">
        <x:v>MG S5</x:v>
      </x:c>
      <x:c r="H2473" t="str">
        <x:v>纯电动多用途乘用车</x:v>
      </x:c>
      <x:c r="I2473" t="str">
        <x:v>SUV-C</x:v>
      </x:c>
      <x:c r="J2473" t="str">
        <x:v>BEV</x:v>
      </x:c>
      <x:c r="K2473" t="str">
        <x:v>否</x:v>
      </x:c>
      <x:c r="L2473" t="str">
        <x:v>1685/1740</x:v>
      </x:c>
      <x:c r="M2473" t="n">
        <x:v>2800</x:v>
      </x:c>
      <x:c r="N2473" t="str">
        <x:v>515/525</x:v>
      </x:c>
      <x:c r="O2473" t="n">
        <x:v>62.2</x:v>
      </x:c>
      <x:c r="P2473" t="str">
        <x:v>磷酸铁锂</x:v>
      </x:c>
      <x:c r="Q2473" t="n">
        <x:v>133.763440860215</x:v>
      </x:c>
      <x:c r="R2473"/>
      <x:c r="S2473" t="n">
        <x:v>180</x:v>
      </x:c>
      <x:c r="T2473" t="n">
        <x:v>180</x:v>
      </x:c>
      <x:c r="U2473" t="str">
        <x:v>联合汽车电子有限公司</x:v>
      </x:c>
      <x:c r="V2473" t="n">
        <x:v>125</x:v>
      </x:c>
      <x:c r="W2473" t="str">
        <x:v>TZ180XS0951</x:v>
      </x:c>
      <x:c r="X2473" t="str">
        <x:v>不适用(BEV)</x:v>
      </x:c>
      <x:c r="Y2473" t="str">
        <x:v>不适用(BEV)</x:v>
      </x:c>
      <x:c r="Z2473" t="str">
        <x:v>不适用(BEV)</x:v>
      </x:c>
      <x:c r="AA2473" t="str">
        <x:v>不适用(BEV)</x:v>
      </x:c>
      <x:c r="AB2473" t="str">
        <x:v>不适用(BEV)</x:v>
      </x:c>
      <x:c r="AC2473" t="str">
        <x:v>不适用(BEV)</x:v>
      </x:c>
      <x:c r="AD2473" t="str">
        <x:v>BEV_历史批次</x:v>
      </x:c>
      <x:c r="AE2473" s="14" t="str"/>
      <x:c r="AF2473" s="14" t="n">
        <x:v>250</x:v>
      </x:c>
      <x:c r="AG2473" s="14" t="str">
        <x:v>B外部候选</x:v>
      </x:c>
      <x:c r="AH2473" s="15" t="n">
        <x:f>IF(R2473&lt;&gt;"",R2473,IFERROR(IF(AND(IF(ISNUMBER(O2473),O2473,IFERROR(VALUE(O2473),VALUE(LEFT(TRIM(O2473),FIND("|",SUBSTITUTE(SUBSTITUTE(SUBSTITUTE(SUBSTITUTE(SUBSTITUTE(TRIM(O2473),"/","|"),"(","|"),"（","|"),";","|"),"；","|")&amp;"|")-1))))*100/IF(ISNUMBER(N2473),N2473,IFERROR(VALUE(N2473),VALUE(LEFT(TRIM(N2473),FIND("|",SUBSTITUTE(SUBSTITUTE(SUBSTITUTE(SUBSTITUTE(SUBSTITUTE(TRIM(N2473),"/","|"),"(","|"),"（","|"),";","|"),"；","|")&amp;"|")-1))))&gt;=3,IF(ISNUMBER(O2473),O2473,IFERROR(VALUE(O2473),VALUE(LEFT(TRIM(O2473),FIND("|",SUBSTITUTE(SUBSTITUTE(SUBSTITUTE(SUBSTITUTE(SUBSTITUTE(TRIM(O2473),"/","|"),"(","|"),"（","|"),";","|"),"；","|")&amp;"|")-1))))*100/IF(ISNUMBER(N2473),N2473,IFERROR(VALUE(N2473),VALUE(LEFT(TRIM(N2473),FIND("|",SUBSTITUTE(SUBSTITUTE(SUBSTITUTE(SUBSTITUTE(SUBSTITUTE(TRIM(N2473),"/","|"),"(","|"),"（","|"),";","|"),"；","|")&amp;"|")-1))))&lt;=40),IF(ISNUMBER(O2473),O2473,IFERROR(VALUE(O2473),VALUE(LEFT(TRIM(O2473),FIND("|",SUBSTITUTE(SUBSTITUTE(SUBSTITUTE(SUBSTITUTE(SUBSTITUTE(TRIM(O2473),"/","|"),"(","|"),"（","|"),";","|"),"；","|")&amp;"|")-1))))*100/IF(ISNUMBER(N2473),N2473,IFERROR(VALUE(N2473),VALUE(LEFT(TRIM(N2473),FIND("|",SUBSTITUTE(SUBSTITUTE(SUBSTITUTE(SUBSTITUTE(SUBSTITUTE(TRIM(N2473),"/","|"),"(","|"),"（","|"),";","|"),"；","|")&amp;"|")-1)))),""),""))</x:f>
        <x:v>12.077669902912621</x:v>
      </x:c>
      <x:c r="AI2473" s="15" t="str">
        <x:f>IFERROR(IF(AND(IF(ISNUMBER(O2473),O2473,IFERROR(VALUE(O2473),VALUE(LEFT(TRIM(O2473),FIND("|",SUBSTITUTE(SUBSTITUTE(SUBSTITUTE(SUBSTITUTE(SUBSTITUTE(TRIM(O2473),"/","|"),"(","|"),"（","|"),";","|"),"；","|")&amp;"|")-1))))&gt;=75,IF(ISNUMBER(O2473),O2473,IFERROR(VALUE(O2473),VALUE(LEFT(TRIM(O2473),FIND("|",SUBSTITUTE(SUBSTITUTE(SUBSTITUTE(SUBSTITUTE(SUBSTITUTE(TRIM(O2473),"/","|"),"(","|"),"（","|"),";","|"),"；","|")&amp;"|")-1))))&lt;=85,IF(ISNUMBER(Q2473),Q2473,IFERROR(VALUE(Q2473),VALUE(LEFT(TRIM(Q2473),FIND("|",SUBSTITUTE(SUBSTITUTE(SUBSTITUTE(SUBSTITUTE(SUBSTITUTE(TRIM(Q2473),"/","|"),"(","|"),"（","|"),";","|"),"；","|")&amp;"|")-1))))&gt;0),IF(ISNUMBER(O2473),O2473,IFERROR(VALUE(O2473),VALUE(LEFT(TRIM(O2473),FIND("|",SUBSTITUTE(SUBSTITUTE(SUBSTITUTE(SUBSTITUTE(SUBSTITUTE(TRIM(O2473),"/","|"),"(","|"),"（","|"),";","|"),"；","|")&amp;"|")-1))))*1000/IF(ISNUMBER(Q2473),Q2473,IFERROR(VALUE(Q2473),VALUE(LEFT(TRIM(Q2473),FIND("|",SUBSTITUTE(SUBSTITUTE(SUBSTITUTE(SUBSTITUTE(SUBSTITUTE(TRIM(Q2473),"/","|"),"(","|"),"（","|"),";","|"),"；","|")&amp;"|")-1)))),""),"")</x:f>
      </x:c>
      <x:c r="AJ2473" s="14" t="str">
        <x:f>IF(AI2473="","","非称重实测")</x:f>
      </x:c>
      <x:c r="AK2473" s="14" t="str">
        <x:v>扭矩外部候选；电耗公式可补</x:v>
      </x:c>
      <x:c r="AL2473" s="14" t="str">
        <x:v>v3.4.6-candidate</x:v>
      </x:c>
    </x:row>
    <x:row r="2474">
      <x:c r="A2474" t="n">
        <x:v>385</x:v>
      </x:c>
      <x:c r="B2474" t="str">
        <x:v>CSA6501LBEV7</x:v>
      </x:c>
      <x:c r="C2474" t="str">
        <x:v>智己牌</x:v>
      </x:c>
      <x:c r="D2474" t="str">
        <x:v>上海汽车集团股份有限公司</x:v>
      </x:c>
      <x:c r="E2474" t="str">
        <x:v>荣威</x:v>
      </x:c>
      <x:c r="F2474" t="str">
        <x:v>纯电动运动型乘用车</x:v>
      </x:c>
      <x:c r="G2474" t="str">
        <x:v>LS7</x:v>
      </x:c>
      <x:c r="H2474" t="str">
        <x:v>纯电动运动型乘用车</x:v>
      </x:c>
      <x:c r="I2474" t="str">
        <x:v>Lux SUV-4</x:v>
      </x:c>
      <x:c r="J2474" t="str">
        <x:v>BEV</x:v>
      </x:c>
      <x:c r="K2474" t="str">
        <x:v>否</x:v>
      </x:c>
      <x:c r="L2474" t="str">
        <x:v>2440/2500</x:v>
      </x:c>
      <x:c r="M2474" t="n">
        <x:v>2800</x:v>
      </x:c>
      <x:c r="N2474" t="str">
        <x:v>720/740</x:v>
      </x:c>
      <x:c r="O2474" t="n">
        <x:v>100</x:v>
      </x:c>
      <x:c r="P2474" t="str">
        <x:v>三元锂</x:v>
      </x:c>
      <x:c r="Q2474" t="n">
        <x:v>181.1594202898551</x:v>
      </x:c>
      <x:c r="R2474"/>
      <x:c r="S2474" t="n">
        <x:v>180</x:v>
      </x:c>
      <x:c r="T2474" t="n">
        <x:v>180</x:v>
      </x:c>
      <x:c r="U2474" t="str">
        <x:v>华域汽车</x:v>
      </x:c>
      <x:c r="V2474" t="n">
        <x:v>300</x:v>
      </x:c>
      <x:c r="W2474" t="str">
        <x:v>TZ230XY1251</x:v>
      </x:c>
      <x:c r="X2474" t="str">
        <x:v>不适用(BEV)</x:v>
      </x:c>
      <x:c r="Y2474" t="str">
        <x:v>不适用(BEV)</x:v>
      </x:c>
      <x:c r="Z2474" t="str">
        <x:v>不适用(BEV)</x:v>
      </x:c>
      <x:c r="AA2474" t="str">
        <x:v>不适用(BEV)</x:v>
      </x:c>
      <x:c r="AB2474" t="str">
        <x:v>不适用(BEV)</x:v>
      </x:c>
      <x:c r="AC2474" t="str">
        <x:v>不适用(BEV)</x:v>
      </x:c>
      <x:c r="AD2474" t="str">
        <x:v>BEV_历史批次</x:v>
      </x:c>
      <x:c r="AE2474" s="14" t="str"/>
      <x:c r="AF2474" s="14" t="str"/>
      <x:c r="AG2474" s="14" t="str">
        <x:v>待OCR/外部证据：数值语义歧义</x:v>
      </x:c>
      <x:c r="AH2474" s="15" t="n">
        <x:f>IF(R2474&lt;&gt;"",R2474,IFERROR(IF(AND(IF(ISNUMBER(O2474),O2474,IFERROR(VALUE(O2474),VALUE(LEFT(TRIM(O2474),FIND("|",SUBSTITUTE(SUBSTITUTE(SUBSTITUTE(SUBSTITUTE(SUBSTITUTE(TRIM(O2474),"/","|"),"(","|"),"（","|"),";","|"),"；","|")&amp;"|")-1))))*100/IF(ISNUMBER(N2474),N2474,IFERROR(VALUE(N2474),VALUE(LEFT(TRIM(N2474),FIND("|",SUBSTITUTE(SUBSTITUTE(SUBSTITUTE(SUBSTITUTE(SUBSTITUTE(TRIM(N2474),"/","|"),"(","|"),"（","|"),";","|"),"；","|")&amp;"|")-1))))&gt;=3,IF(ISNUMBER(O2474),O2474,IFERROR(VALUE(O2474),VALUE(LEFT(TRIM(O2474),FIND("|",SUBSTITUTE(SUBSTITUTE(SUBSTITUTE(SUBSTITUTE(SUBSTITUTE(TRIM(O2474),"/","|"),"(","|"),"（","|"),";","|"),"；","|")&amp;"|")-1))))*100/IF(ISNUMBER(N2474),N2474,IFERROR(VALUE(N2474),VALUE(LEFT(TRIM(N2474),FIND("|",SUBSTITUTE(SUBSTITUTE(SUBSTITUTE(SUBSTITUTE(SUBSTITUTE(TRIM(N2474),"/","|"),"(","|"),"（","|"),";","|"),"；","|")&amp;"|")-1))))&lt;=40),IF(ISNUMBER(O2474),O2474,IFERROR(VALUE(O2474),VALUE(LEFT(TRIM(O2474),FIND("|",SUBSTITUTE(SUBSTITUTE(SUBSTITUTE(SUBSTITUTE(SUBSTITUTE(TRIM(O2474),"/","|"),"(","|"),"（","|"),";","|"),"；","|")&amp;"|")-1))))*100/IF(ISNUMBER(N2474),N2474,IFERROR(VALUE(N2474),VALUE(LEFT(TRIM(N2474),FIND("|",SUBSTITUTE(SUBSTITUTE(SUBSTITUTE(SUBSTITUTE(SUBSTITUTE(TRIM(N2474),"/","|"),"(","|"),"（","|"),";","|"),"；","|")&amp;"|")-1)))),""),""))</x:f>
        <x:v>13.88888888888889</x:v>
      </x:c>
      <x:c r="AI2474" s="15" t="str">
        <x:f>IFERROR(IF(AND(IF(ISNUMBER(O2474),O2474,IFERROR(VALUE(O2474),VALUE(LEFT(TRIM(O2474),FIND("|",SUBSTITUTE(SUBSTITUTE(SUBSTITUTE(SUBSTITUTE(SUBSTITUTE(TRIM(O2474),"/","|"),"(","|"),"（","|"),";","|"),"；","|")&amp;"|")-1))))&gt;=75,IF(ISNUMBER(O2474),O2474,IFERROR(VALUE(O2474),VALUE(LEFT(TRIM(O2474),FIND("|",SUBSTITUTE(SUBSTITUTE(SUBSTITUTE(SUBSTITUTE(SUBSTITUTE(TRIM(O2474),"/","|"),"(","|"),"（","|"),";","|"),"；","|")&amp;"|")-1))))&lt;=85,IF(ISNUMBER(Q2474),Q2474,IFERROR(VALUE(Q2474),VALUE(LEFT(TRIM(Q2474),FIND("|",SUBSTITUTE(SUBSTITUTE(SUBSTITUTE(SUBSTITUTE(SUBSTITUTE(TRIM(Q2474),"/","|"),"(","|"),"（","|"),";","|"),"；","|")&amp;"|")-1))))&gt;0),IF(ISNUMBER(O2474),O2474,IFERROR(VALUE(O2474),VALUE(LEFT(TRIM(O2474),FIND("|",SUBSTITUTE(SUBSTITUTE(SUBSTITUTE(SUBSTITUTE(SUBSTITUTE(TRIM(O2474),"/","|"),"(","|"),"（","|"),";","|"),"；","|")&amp;"|")-1))))*1000/IF(ISNUMBER(Q2474),Q2474,IFERROR(VALUE(Q2474),VALUE(LEFT(TRIM(Q2474),FIND("|",SUBSTITUTE(SUBSTITUTE(SUBSTITUTE(SUBSTITUTE(SUBSTITUTE(TRIM(Q2474),"/","|"),"(","|"),"（","|"),";","|"),"；","|")&amp;"|")-1)))),""),"")</x:f>
      </x:c>
      <x:c r="AJ2474" s="14" t="str">
        <x:f>IF(AI2474="","","非称重实测")</x:f>
      </x:c>
      <x:c r="AK2474" s="14" t="str">
        <x:v>电耗公式可补</x:v>
      </x:c>
      <x:c r="AL2474" s="14" t="str">
        <x:v>v3.4.6-candidate</x:v>
      </x:c>
    </x:row>
    <x:row r="2475">
      <x:c r="A2475" t="n">
        <x:v>385</x:v>
      </x:c>
      <x:c r="B2475" t="str">
        <x:v>CSA6501LBEV8</x:v>
      </x:c>
      <x:c r="C2475" t="str">
        <x:v>智己牌</x:v>
      </x:c>
      <x:c r="D2475" t="str">
        <x:v>上海汽车集团股份有限公司</x:v>
      </x:c>
      <x:c r="E2475" t="str">
        <x:v>荣威</x:v>
      </x:c>
      <x:c r="F2475" t="str">
        <x:v>纯电动运动型乘用车</x:v>
      </x:c>
      <x:c r="G2475" t="str">
        <x:v>LS7</x:v>
      </x:c>
      <x:c r="H2475" t="str">
        <x:v>纯电动运动型乘用车</x:v>
      </x:c>
      <x:c r="I2475" t="str">
        <x:v>Lux SUV-4</x:v>
      </x:c>
      <x:c r="J2475" t="str">
        <x:v>BEV</x:v>
      </x:c>
      <x:c r="K2475" t="str">
        <x:v>否</x:v>
      </x:c>
      <x:c r="L2475" t="str">
        <x:v>2540/2590</x:v>
      </x:c>
      <x:c r="M2475" t="n">
        <x:v>2800</x:v>
      </x:c>
      <x:c r="N2475" t="str">
        <x:v>680/700</x:v>
      </x:c>
      <x:c r="O2475" t="n">
        <x:v>100</x:v>
      </x:c>
      <x:c r="P2475" t="str">
        <x:v>三元锂</x:v>
      </x:c>
      <x:c r="Q2475" t="n">
        <x:v>181.1594202898551</x:v>
      </x:c>
      <x:c r="R2475"/>
      <x:c r="S2475" t="n">
        <x:v>180</x:v>
      </x:c>
      <x:c r="T2475" t="n">
        <x:v>180</x:v>
      </x:c>
      <x:c r="U2475" t="str">
        <x:v>联合汽车电子/华域汽车</x:v>
      </x:c>
      <x:c r="V2475" t="str">
        <x:v>200/379</x:v>
      </x:c>
      <x:c r="W2475" t="str">
        <x:v>TZ180XS0952/TZ230XY1351</x:v>
      </x:c>
      <x:c r="X2475" t="str">
        <x:v>不适用(BEV)</x:v>
      </x:c>
      <x:c r="Y2475" t="str">
        <x:v>不适用(BEV)</x:v>
      </x:c>
      <x:c r="Z2475" t="str">
        <x:v>不适用(BEV)</x:v>
      </x:c>
      <x:c r="AA2475" t="str">
        <x:v>不适用(BEV)</x:v>
      </x:c>
      <x:c r="AB2475" t="str">
        <x:v>不适用(BEV)</x:v>
      </x:c>
      <x:c r="AC2475" t="str">
        <x:v>不适用(BEV)</x:v>
      </x:c>
      <x:c r="AD2475" t="str">
        <x:v>BEV_历史批次</x:v>
      </x:c>
      <x:c r="AE2475" s="14" t="str">
        <x:v>379</x:v>
      </x:c>
      <x:c r="AF2475" s="14" t="str"/>
      <x:c r="AG2475" s="14" t="str">
        <x:v>源字段可解析</x:v>
      </x:c>
      <x:c r="AH2475" s="15" t="n">
        <x:f>IF(R2475&lt;&gt;"",R2475,IFERROR(IF(AND(IF(ISNUMBER(O2475),O2475,IFERROR(VALUE(O2475),VALUE(LEFT(TRIM(O2475),FIND("|",SUBSTITUTE(SUBSTITUTE(SUBSTITUTE(SUBSTITUTE(SUBSTITUTE(TRIM(O2475),"/","|"),"(","|"),"（","|"),";","|"),"；","|")&amp;"|")-1))))*100/IF(ISNUMBER(N2475),N2475,IFERROR(VALUE(N2475),VALUE(LEFT(TRIM(N2475),FIND("|",SUBSTITUTE(SUBSTITUTE(SUBSTITUTE(SUBSTITUTE(SUBSTITUTE(TRIM(N2475),"/","|"),"(","|"),"（","|"),";","|"),"；","|")&amp;"|")-1))))&gt;=3,IF(ISNUMBER(O2475),O2475,IFERROR(VALUE(O2475),VALUE(LEFT(TRIM(O2475),FIND("|",SUBSTITUTE(SUBSTITUTE(SUBSTITUTE(SUBSTITUTE(SUBSTITUTE(TRIM(O2475),"/","|"),"(","|"),"（","|"),";","|"),"；","|")&amp;"|")-1))))*100/IF(ISNUMBER(N2475),N2475,IFERROR(VALUE(N2475),VALUE(LEFT(TRIM(N2475),FIND("|",SUBSTITUTE(SUBSTITUTE(SUBSTITUTE(SUBSTITUTE(SUBSTITUTE(TRIM(N2475),"/","|"),"(","|"),"（","|"),";","|"),"；","|")&amp;"|")-1))))&lt;=40),IF(ISNUMBER(O2475),O2475,IFERROR(VALUE(O2475),VALUE(LEFT(TRIM(O2475),FIND("|",SUBSTITUTE(SUBSTITUTE(SUBSTITUTE(SUBSTITUTE(SUBSTITUTE(TRIM(O2475),"/","|"),"(","|"),"（","|"),";","|"),"；","|")&amp;"|")-1))))*100/IF(ISNUMBER(N2475),N2475,IFERROR(VALUE(N2475),VALUE(LEFT(TRIM(N2475),FIND("|",SUBSTITUTE(SUBSTITUTE(SUBSTITUTE(SUBSTITUTE(SUBSTITUTE(TRIM(N2475),"/","|"),"(","|"),"（","|"),";","|"),"；","|")&amp;"|")-1)))),""),""))</x:f>
        <x:v>14.705882352941176</x:v>
      </x:c>
      <x:c r="AI2475" s="15" t="str">
        <x:f>IFERROR(IF(AND(IF(ISNUMBER(O2475),O2475,IFERROR(VALUE(O2475),VALUE(LEFT(TRIM(O2475),FIND("|",SUBSTITUTE(SUBSTITUTE(SUBSTITUTE(SUBSTITUTE(SUBSTITUTE(TRIM(O2475),"/","|"),"(","|"),"（","|"),";","|"),"；","|")&amp;"|")-1))))&gt;=75,IF(ISNUMBER(O2475),O2475,IFERROR(VALUE(O2475),VALUE(LEFT(TRIM(O2475),FIND("|",SUBSTITUTE(SUBSTITUTE(SUBSTITUTE(SUBSTITUTE(SUBSTITUTE(TRIM(O2475),"/","|"),"(","|"),"（","|"),";","|"),"；","|")&amp;"|")-1))))&lt;=85,IF(ISNUMBER(Q2475),Q2475,IFERROR(VALUE(Q2475),VALUE(LEFT(TRIM(Q2475),FIND("|",SUBSTITUTE(SUBSTITUTE(SUBSTITUTE(SUBSTITUTE(SUBSTITUTE(TRIM(Q2475),"/","|"),"(","|"),"（","|"),";","|"),"；","|")&amp;"|")-1))))&gt;0),IF(ISNUMBER(O2475),O2475,IFERROR(VALUE(O2475),VALUE(LEFT(TRIM(O2475),FIND("|",SUBSTITUTE(SUBSTITUTE(SUBSTITUTE(SUBSTITUTE(SUBSTITUTE(TRIM(O2475),"/","|"),"(","|"),"（","|"),";","|"),"；","|")&amp;"|")-1))))*1000/IF(ISNUMBER(Q2475),Q2475,IFERROR(VALUE(Q2475),VALUE(LEFT(TRIM(Q2475),FIND("|",SUBSTITUTE(SUBSTITUTE(SUBSTITUTE(SUBSTITUTE(SUBSTITUTE(TRIM(Q2475),"/","|"),"(","|"),"（","|"),";","|"),"；","|")&amp;"|")-1)))),""),"")</x:f>
      </x:c>
      <x:c r="AJ2475" s="14" t="str">
        <x:f>IF(AI2475="","","非称重实测")</x:f>
      </x:c>
      <x:c r="AK2475" s="14" t="str">
        <x:v>电耗公式可补</x:v>
      </x:c>
      <x:c r="AL2475" s="14" t="str">
        <x:v>v3.4.6-candidate</x:v>
      </x:c>
    </x:row>
    <x:row r="2476">
      <x:c r="A2476" t="n">
        <x:v>385</x:v>
      </x:c>
      <x:c r="B2476" t="str">
        <x:v>DFM6473M5F4BEV</x:v>
      </x:c>
      <x:c r="C2476" t="str">
        <x:v>东风牌</x:v>
      </x:c>
      <x:c r="D2476" t="str">
        <x:v>东风汽车集团有限公司</x:v>
      </x:c>
      <x:c r="E2476" t="str">
        <x:v>东风风神</x:v>
      </x:c>
      <x:c r="F2476" t="str">
        <x:v>纯电动多用途乘用车</x:v>
      </x:c>
      <x:c r="G2476" t="str">
        <x:v>东风风神L7</x:v>
      </x:c>
      <x:c r="H2476" t="str">
        <x:v>纯电动多用途乘用车</x:v>
      </x:c>
      <x:c r="I2476" t="str">
        <x:v>SUV-C</x:v>
      </x:c>
      <x:c r="J2476" t="str">
        <x:v>BEV</x:v>
      </x:c>
      <x:c r="K2476" t="str">
        <x:v>否</x:v>
      </x:c>
      <x:c r="L2476" t="n">
        <x:v>1740</x:v>
      </x:c>
      <x:c r="M2476" t="n">
        <x:v>2710</x:v>
      </x:c>
      <x:c r="N2476" t="n">
        <x:v>518</x:v>
      </x:c>
      <x:c r="O2476" t="n">
        <x:v>62.36</x:v>
      </x:c>
      <x:c r="P2476" t="str">
        <x:v>磷酸铁锂</x:v>
      </x:c>
      <x:c r="Q2476" t="n">
        <x:v>138.2705099778271</x:v>
      </x:c>
      <x:c r="R2476" t="n">
        <x:v>12.04</x:v>
      </x:c>
      <x:c r="S2476" t="n">
        <x:v>120</x:v>
      </x:c>
      <x:c r="T2476" t="n">
        <x:v>120</x:v>
      </x:c>
      <x:c r="U2476" t="str">
        <x:v>智新科技</x:v>
      </x:c>
      <x:c r="V2476" t="n">
        <x:v>160</x:v>
      </x:c>
      <x:c r="W2476" t="str">
        <x:v>TZ200XS3F0</x:v>
      </x:c>
      <x:c r="X2476" t="str">
        <x:v>不适用(BEV)</x:v>
      </x:c>
      <x:c r="Y2476" t="str">
        <x:v>不适用(BEV)</x:v>
      </x:c>
      <x:c r="Z2476" t="str">
        <x:v>不适用(BEV)</x:v>
      </x:c>
      <x:c r="AA2476" t="str">
        <x:v>不适用(BEV)</x:v>
      </x:c>
      <x:c r="AB2476" t="str">
        <x:v>不适用(BEV)</x:v>
      </x:c>
      <x:c r="AC2476" t="str">
        <x:v>不适用(BEV)</x:v>
      </x:c>
      <x:c r="AD2476" t="str">
        <x:v>BEV_历史批次</x:v>
      </x:c>
      <x:c r="AE2476" s="14" t="str"/>
      <x:c r="AF2476" s="14" t="str"/>
      <x:c r="AG2476" s="14" t="str">
        <x:v>待OCR/外部证据：数值语义歧义</x:v>
      </x:c>
      <x:c r="AH2476" s="15" t="n">
        <x:f>IF(R2476&lt;&gt;"",R2476,IFERROR(IF(AND(IF(ISNUMBER(O2476),O2476,IFERROR(VALUE(O2476),VALUE(LEFT(TRIM(O2476),FIND("|",SUBSTITUTE(SUBSTITUTE(SUBSTITUTE(SUBSTITUTE(SUBSTITUTE(TRIM(O2476),"/","|"),"(","|"),"（","|"),";","|"),"；","|")&amp;"|")-1))))*100/IF(ISNUMBER(N2476),N2476,IFERROR(VALUE(N2476),VALUE(LEFT(TRIM(N2476),FIND("|",SUBSTITUTE(SUBSTITUTE(SUBSTITUTE(SUBSTITUTE(SUBSTITUTE(TRIM(N2476),"/","|"),"(","|"),"（","|"),";","|"),"；","|")&amp;"|")-1))))&gt;=3,IF(ISNUMBER(O2476),O2476,IFERROR(VALUE(O2476),VALUE(LEFT(TRIM(O2476),FIND("|",SUBSTITUTE(SUBSTITUTE(SUBSTITUTE(SUBSTITUTE(SUBSTITUTE(TRIM(O2476),"/","|"),"(","|"),"（","|"),";","|"),"；","|")&amp;"|")-1))))*100/IF(ISNUMBER(N2476),N2476,IFERROR(VALUE(N2476),VALUE(LEFT(TRIM(N2476),FIND("|",SUBSTITUTE(SUBSTITUTE(SUBSTITUTE(SUBSTITUTE(SUBSTITUTE(TRIM(N2476),"/","|"),"(","|"),"（","|"),";","|"),"；","|")&amp;"|")-1))))&lt;=40),IF(ISNUMBER(O2476),O2476,IFERROR(VALUE(O2476),VALUE(LEFT(TRIM(O2476),FIND("|",SUBSTITUTE(SUBSTITUTE(SUBSTITUTE(SUBSTITUTE(SUBSTITUTE(TRIM(O2476),"/","|"),"(","|"),"（","|"),";","|"),"；","|")&amp;"|")-1))))*100/IF(ISNUMBER(N2476),N2476,IFERROR(VALUE(N2476),VALUE(LEFT(TRIM(N2476),FIND("|",SUBSTITUTE(SUBSTITUTE(SUBSTITUTE(SUBSTITUTE(SUBSTITUTE(TRIM(N2476),"/","|"),"(","|"),"（","|"),";","|"),"；","|")&amp;"|")-1)))),""),""))</x:f>
        <x:v>12.04</x:v>
      </x:c>
      <x:c r="AI2476" s="15" t="str">
        <x:f>IFERROR(IF(AND(IF(ISNUMBER(O2476),O2476,IFERROR(VALUE(O2476),VALUE(LEFT(TRIM(O2476),FIND("|",SUBSTITUTE(SUBSTITUTE(SUBSTITUTE(SUBSTITUTE(SUBSTITUTE(TRIM(O2476),"/","|"),"(","|"),"（","|"),";","|"),"；","|")&amp;"|")-1))))&gt;=75,IF(ISNUMBER(O2476),O2476,IFERROR(VALUE(O2476),VALUE(LEFT(TRIM(O2476),FIND("|",SUBSTITUTE(SUBSTITUTE(SUBSTITUTE(SUBSTITUTE(SUBSTITUTE(TRIM(O2476),"/","|"),"(","|"),"（","|"),";","|"),"；","|")&amp;"|")-1))))&lt;=85,IF(ISNUMBER(Q2476),Q2476,IFERROR(VALUE(Q2476),VALUE(LEFT(TRIM(Q2476),FIND("|",SUBSTITUTE(SUBSTITUTE(SUBSTITUTE(SUBSTITUTE(SUBSTITUTE(TRIM(Q2476),"/","|"),"(","|"),"（","|"),";","|"),"；","|")&amp;"|")-1))))&gt;0),IF(ISNUMBER(O2476),O2476,IFERROR(VALUE(O2476),VALUE(LEFT(TRIM(O2476),FIND("|",SUBSTITUTE(SUBSTITUTE(SUBSTITUTE(SUBSTITUTE(SUBSTITUTE(TRIM(O2476),"/","|"),"(","|"),"（","|"),";","|"),"；","|")&amp;"|")-1))))*1000/IF(ISNUMBER(Q2476),Q2476,IFERROR(VALUE(Q2476),VALUE(LEFT(TRIM(Q2476),FIND("|",SUBSTITUTE(SUBSTITUTE(SUBSTITUTE(SUBSTITUTE(SUBSTITUTE(TRIM(Q2476),"/","|"),"(","|"),"（","|"),";","|"),"；","|")&amp;"|")-1)))),""),"")</x:f>
      </x:c>
      <x:c r="AJ2476" s="14" t="str">
        <x:f>IF(AI2476="","","非称重实测")</x:f>
      </x:c>
      <x:c r="AK2476" s="14" t="str"/>
      <x:c r="AL2476" s="14" t="str">
        <x:v>v3.4.6-candidate</x:v>
      </x:c>
    </x:row>
    <x:row r="2477">
      <x:c r="A2477" t="n">
        <x:v>385</x:v>
      </x:c>
      <x:c r="B2477" t="str">
        <x:v>DHW6482Z2BEV</x:v>
      </x:c>
      <x:c r="C2477" t="str">
        <x:v>本田(HONDA)牌</x:v>
      </x:c>
      <x:c r="D2477" t="str">
        <x:v>东风本田汽车有限公司</x:v>
      </x:c>
      <x:c r="E2477"/>
      <x:c r="F2477" t="str">
        <x:v>纯电动多用途乘用车</x:v>
      </x:c>
      <x:c r="G2477" t="str">
        <x:v>烨 S7,S7</x:v>
      </x:c>
      <x:c r="H2477" t="str">
        <x:v>纯电动多用途乘用车</x:v>
      </x:c>
      <x:c r="I2477" t="str">
        <x:v>SUV-C</x:v>
      </x:c>
      <x:c r="J2477" t="str">
        <x:v>BEV</x:v>
      </x:c>
      <x:c r="K2477" t="str">
        <x:v>否</x:v>
      </x:c>
      <x:c r="L2477" t="n">
        <x:v>2305</x:v>
      </x:c>
      <x:c r="M2477"/>
      <x:c r="N2477" t="str">
        <x:v>620（CLTC）</x:v>
      </x:c>
      <x:c r="O2477" t="n">
        <x:v>89.8</x:v>
      </x:c>
      <x:c r="P2477" t="str">
        <x:v>三元锂</x:v>
      </x:c>
      <x:c r="Q2477" t="n">
        <x:v>179.9599198396793</x:v>
      </x:c>
      <x:c r="R2477"/>
      <x:c r="S2477"/>
      <x:c r="T2477"/>
      <x:c r="U2477" t="str">
        <x:v>联合汽车电子有限公司</x:v>
      </x:c>
      <x:c r="V2477" t="str">
        <x:v>150/200</x:v>
      </x:c>
      <x:c r="W2477" t="str">
        <x:v>TZ210XSAMCFA1/TZ220XSAMCF81</x:v>
      </x:c>
      <x:c r="X2477" t="str">
        <x:v>不适用(BEV)</x:v>
      </x:c>
      <x:c r="Y2477" t="str">
        <x:v>不适用(BEV)</x:v>
      </x:c>
      <x:c r="Z2477" t="str">
        <x:v>不适用(BEV)</x:v>
      </x:c>
      <x:c r="AA2477" t="str">
        <x:v>不适用(BEV)</x:v>
      </x:c>
      <x:c r="AB2477" t="str">
        <x:v>不适用(BEV)</x:v>
      </x:c>
      <x:c r="AC2477" t="str">
        <x:v>不适用(BEV)</x:v>
      </x:c>
      <x:c r="AD2477" t="str">
        <x:v>BEV_历史批次</x:v>
      </x:c>
      <x:c r="AE2477" s="14" t="str">
        <x:v>200</x:v>
      </x:c>
      <x:c r="AF2477" s="14" t="str"/>
      <x:c r="AG2477" s="14" t="str">
        <x:v>源字段可解析</x:v>
      </x:c>
      <x:c r="AH2477" s="15" t="n">
        <x:f>IF(R2477&lt;&gt;"",R2477,IFERROR(IF(AND(IF(ISNUMBER(O2477),O2477,IFERROR(VALUE(O2477),VALUE(LEFT(TRIM(O2477),FIND("|",SUBSTITUTE(SUBSTITUTE(SUBSTITUTE(SUBSTITUTE(SUBSTITUTE(TRIM(O2477),"/","|"),"(","|"),"（","|"),";","|"),"；","|")&amp;"|")-1))))*100/IF(ISNUMBER(N2477),N2477,IFERROR(VALUE(N2477),VALUE(LEFT(TRIM(N2477),FIND("|",SUBSTITUTE(SUBSTITUTE(SUBSTITUTE(SUBSTITUTE(SUBSTITUTE(TRIM(N2477),"/","|"),"(","|"),"（","|"),";","|"),"；","|")&amp;"|")-1))))&gt;=3,IF(ISNUMBER(O2477),O2477,IFERROR(VALUE(O2477),VALUE(LEFT(TRIM(O2477),FIND("|",SUBSTITUTE(SUBSTITUTE(SUBSTITUTE(SUBSTITUTE(SUBSTITUTE(TRIM(O2477),"/","|"),"(","|"),"（","|"),";","|"),"；","|")&amp;"|")-1))))*100/IF(ISNUMBER(N2477),N2477,IFERROR(VALUE(N2477),VALUE(LEFT(TRIM(N2477),FIND("|",SUBSTITUTE(SUBSTITUTE(SUBSTITUTE(SUBSTITUTE(SUBSTITUTE(TRIM(N2477),"/","|"),"(","|"),"（","|"),";","|"),"；","|")&amp;"|")-1))))&lt;=40),IF(ISNUMBER(O2477),O2477,IFERROR(VALUE(O2477),VALUE(LEFT(TRIM(O2477),FIND("|",SUBSTITUTE(SUBSTITUTE(SUBSTITUTE(SUBSTITUTE(SUBSTITUTE(TRIM(O2477),"/","|"),"(","|"),"（","|"),";","|"),"；","|")&amp;"|")-1))))*100/IF(ISNUMBER(N2477),N2477,IFERROR(VALUE(N2477),VALUE(LEFT(TRIM(N2477),FIND("|",SUBSTITUTE(SUBSTITUTE(SUBSTITUTE(SUBSTITUTE(SUBSTITUTE(TRIM(N2477),"/","|"),"(","|"),"（","|"),";","|"),"；","|")&amp;"|")-1)))),""),""))</x:f>
        <x:v>14.483870967741936</x:v>
      </x:c>
      <x:c r="AI2477" s="15" t="str">
        <x:f>IFERROR(IF(AND(IF(ISNUMBER(O2477),O2477,IFERROR(VALUE(O2477),VALUE(LEFT(TRIM(O2477),FIND("|",SUBSTITUTE(SUBSTITUTE(SUBSTITUTE(SUBSTITUTE(SUBSTITUTE(TRIM(O2477),"/","|"),"(","|"),"（","|"),";","|"),"；","|")&amp;"|")-1))))&gt;=75,IF(ISNUMBER(O2477),O2477,IFERROR(VALUE(O2477),VALUE(LEFT(TRIM(O2477),FIND("|",SUBSTITUTE(SUBSTITUTE(SUBSTITUTE(SUBSTITUTE(SUBSTITUTE(TRIM(O2477),"/","|"),"(","|"),"（","|"),";","|"),"；","|")&amp;"|")-1))))&lt;=85,IF(ISNUMBER(Q2477),Q2477,IFERROR(VALUE(Q2477),VALUE(LEFT(TRIM(Q2477),FIND("|",SUBSTITUTE(SUBSTITUTE(SUBSTITUTE(SUBSTITUTE(SUBSTITUTE(TRIM(Q2477),"/","|"),"(","|"),"（","|"),";","|"),"；","|")&amp;"|")-1))))&gt;0),IF(ISNUMBER(O2477),O2477,IFERROR(VALUE(O2477),VALUE(LEFT(TRIM(O2477),FIND("|",SUBSTITUTE(SUBSTITUTE(SUBSTITUTE(SUBSTITUTE(SUBSTITUTE(TRIM(O2477),"/","|"),"(","|"),"（","|"),";","|"),"；","|")&amp;"|")-1))))*1000/IF(ISNUMBER(Q2477),Q2477,IFERROR(VALUE(Q2477),VALUE(LEFT(TRIM(Q2477),FIND("|",SUBSTITUTE(SUBSTITUTE(SUBSTITUTE(SUBSTITUTE(SUBSTITUTE(TRIM(Q2477),"/","|"),"(","|"),"（","|"),";","|"),"；","|")&amp;"|")-1)))),""),"")</x:f>
      </x:c>
      <x:c r="AJ2477" s="14" t="str">
        <x:f>IF(AI2477="","","非称重实测")</x:f>
      </x:c>
      <x:c r="AK2477" s="14" t="str">
        <x:v>电耗公式可补</x:v>
      </x:c>
      <x:c r="AL2477" s="14" t="str">
        <x:v>v3.4.6-candidate</x:v>
      </x:c>
    </x:row>
    <x:row r="2478">
      <x:c r="A2478" t="n">
        <x:v>385</x:v>
      </x:c>
      <x:c r="B2478" t="str">
        <x:v>JHC6480BEV22</x:v>
      </x:c>
      <x:c r="C2478" t="str">
        <x:v>远程牌</x:v>
      </x:c>
      <x:c r="D2478" t="str">
        <x:v>山西新能源汽车工业有限公司</x:v>
      </x:c>
      <x:c r="E2478" t="str">
        <x:v>星享V6E</x:v>
      </x:c>
      <x:c r="F2478" t="str">
        <x:v>纯电动多用途乘用车</x:v>
      </x:c>
      <x:c r="G2478" t="str">
        <x:v>星享V6E</x:v>
      </x:c>
      <x:c r="H2478" t="str">
        <x:v>纯电动多用途乘用车</x:v>
      </x:c>
      <x:c r="I2478" t="str">
        <x:v>/</x:v>
      </x:c>
      <x:c r="J2478" t="str">
        <x:v>BEV</x:v>
      </x:c>
      <x:c r="K2478" t="str">
        <x:v>否</x:v>
      </x:c>
      <x:c r="L2478" t="n">
        <x:v>1580</x:v>
      </x:c>
      <x:c r="M2478" t="n">
        <x:v>3360</x:v>
      </x:c>
      <x:c r="N2478" t="n">
        <x:v>300</x:v>
      </x:c>
      <x:c r="O2478" t="n">
        <x:v>41.86</x:v>
      </x:c>
      <x:c r="P2478"/>
      <x:c r="Q2478" t="n">
        <x:v>140</x:v>
      </x:c>
      <x:c r="R2478" t="n">
        <x:v>13.95</x:v>
      </x:c>
      <x:c r="S2478" t="n">
        <x:v>110</x:v>
      </x:c>
      <x:c r="T2478" t="n">
        <x:v>110</x:v>
      </x:c>
      <x:c r="U2478"/>
      <x:c r="V2478"/>
      <x:c r="W2478"/>
      <x:c r="X2478" t="str">
        <x:v>不适用(BEV)</x:v>
      </x:c>
      <x:c r="Y2478" t="str">
        <x:v>不适用(BEV)</x:v>
      </x:c>
      <x:c r="Z2478" t="str">
        <x:v>不适用(BEV)</x:v>
      </x:c>
      <x:c r="AA2478" t="str">
        <x:v>不适用(BEV)</x:v>
      </x:c>
      <x:c r="AB2478" t="str">
        <x:v>不适用(BEV)</x:v>
      </x:c>
      <x:c r="AC2478" t="str">
        <x:v>不适用(BEV)</x:v>
      </x:c>
      <x:c r="AD2478" t="str">
        <x:v>BEV_历史批次</x:v>
      </x:c>
      <x:c r="AE2478" s="14" t="str"/>
      <x:c r="AF2478" s="14" t="str"/>
      <x:c r="AG2478" s="14" t="str">
        <x:v>待OCR/外部证据：原字段为空</x:v>
      </x:c>
      <x:c r="AH2478" s="15" t="n">
        <x:f>IF(R2478&lt;&gt;"",R2478,IFERROR(IF(AND(IF(ISNUMBER(O2478),O2478,IFERROR(VALUE(O2478),VALUE(LEFT(TRIM(O2478),FIND("|",SUBSTITUTE(SUBSTITUTE(SUBSTITUTE(SUBSTITUTE(SUBSTITUTE(TRIM(O2478),"/","|"),"(","|"),"（","|"),";","|"),"；","|")&amp;"|")-1))))*100/IF(ISNUMBER(N2478),N2478,IFERROR(VALUE(N2478),VALUE(LEFT(TRIM(N2478),FIND("|",SUBSTITUTE(SUBSTITUTE(SUBSTITUTE(SUBSTITUTE(SUBSTITUTE(TRIM(N2478),"/","|"),"(","|"),"（","|"),";","|"),"；","|")&amp;"|")-1))))&gt;=3,IF(ISNUMBER(O2478),O2478,IFERROR(VALUE(O2478),VALUE(LEFT(TRIM(O2478),FIND("|",SUBSTITUTE(SUBSTITUTE(SUBSTITUTE(SUBSTITUTE(SUBSTITUTE(TRIM(O2478),"/","|"),"(","|"),"（","|"),";","|"),"；","|")&amp;"|")-1))))*100/IF(ISNUMBER(N2478),N2478,IFERROR(VALUE(N2478),VALUE(LEFT(TRIM(N2478),FIND("|",SUBSTITUTE(SUBSTITUTE(SUBSTITUTE(SUBSTITUTE(SUBSTITUTE(TRIM(N2478),"/","|"),"(","|"),"（","|"),";","|"),"；","|")&amp;"|")-1))))&lt;=40),IF(ISNUMBER(O2478),O2478,IFERROR(VALUE(O2478),VALUE(LEFT(TRIM(O2478),FIND("|",SUBSTITUTE(SUBSTITUTE(SUBSTITUTE(SUBSTITUTE(SUBSTITUTE(TRIM(O2478),"/","|"),"(","|"),"（","|"),";","|"),"；","|")&amp;"|")-1))))*100/IF(ISNUMBER(N2478),N2478,IFERROR(VALUE(N2478),VALUE(LEFT(TRIM(N2478),FIND("|",SUBSTITUTE(SUBSTITUTE(SUBSTITUTE(SUBSTITUTE(SUBSTITUTE(TRIM(N2478),"/","|"),"(","|"),"（","|"),";","|"),"；","|")&amp;"|")-1)))),""),""))</x:f>
        <x:v>13.95</x:v>
      </x:c>
      <x:c r="AI2478" s="15" t="str">
        <x:f>IFERROR(IF(AND(IF(ISNUMBER(O2478),O2478,IFERROR(VALUE(O2478),VALUE(LEFT(TRIM(O2478),FIND("|",SUBSTITUTE(SUBSTITUTE(SUBSTITUTE(SUBSTITUTE(SUBSTITUTE(TRIM(O2478),"/","|"),"(","|"),"（","|"),";","|"),"；","|")&amp;"|")-1))))&gt;=75,IF(ISNUMBER(O2478),O2478,IFERROR(VALUE(O2478),VALUE(LEFT(TRIM(O2478),FIND("|",SUBSTITUTE(SUBSTITUTE(SUBSTITUTE(SUBSTITUTE(SUBSTITUTE(TRIM(O2478),"/","|"),"(","|"),"（","|"),";","|"),"；","|")&amp;"|")-1))))&lt;=85,IF(ISNUMBER(Q2478),Q2478,IFERROR(VALUE(Q2478),VALUE(LEFT(TRIM(Q2478),FIND("|",SUBSTITUTE(SUBSTITUTE(SUBSTITUTE(SUBSTITUTE(SUBSTITUTE(TRIM(Q2478),"/","|"),"(","|"),"（","|"),";","|"),"；","|")&amp;"|")-1))))&gt;0),IF(ISNUMBER(O2478),O2478,IFERROR(VALUE(O2478),VALUE(LEFT(TRIM(O2478),FIND("|",SUBSTITUTE(SUBSTITUTE(SUBSTITUTE(SUBSTITUTE(SUBSTITUTE(TRIM(O2478),"/","|"),"(","|"),"（","|"),";","|"),"；","|")&amp;"|")-1))))*1000/IF(ISNUMBER(Q2478),Q2478,IFERROR(VALUE(Q2478),VALUE(LEFT(TRIM(Q2478),FIND("|",SUBSTITUTE(SUBSTITUTE(SUBSTITUTE(SUBSTITUTE(SUBSTITUTE(TRIM(Q2478),"/","|"),"(","|"),"（","|"),";","|"),"；","|")&amp;"|")-1)))),""),"")</x:f>
      </x:c>
      <x:c r="AJ2478" s="14" t="str">
        <x:f>IF(AI2478="","","非称重实测")</x:f>
      </x:c>
      <x:c r="AK2478" s="14" t="str"/>
      <x:c r="AL2478" s="14" t="str">
        <x:v>v3.4.6-candidate</x:v>
      </x:c>
    </x:row>
    <x:row r="2479">
      <x:c r="A2479" t="n">
        <x:v>385</x:v>
      </x:c>
      <x:c r="B2479" t="str">
        <x:v>JL7001BEV71</x:v>
      </x:c>
      <x:c r="C2479" t="str">
        <x:v>吉利牌</x:v>
      </x:c>
      <x:c r="D2479" t="str">
        <x:v>浙江豪情汽车制造有限公司</x:v>
      </x:c>
      <x:c r="E2479" t="str">
        <x:v>吉利车型</x:v>
      </x:c>
      <x:c r="F2479" t="str">
        <x:v>纯电动轿车</x:v>
      </x:c>
      <x:c r="G2479" t="str">
        <x:v>星愿、派派、龙猫</x:v>
      </x:c>
      <x:c r="H2479" t="str">
        <x:v>纯电动轿车</x:v>
      </x:c>
      <x:c r="I2479" t="str">
        <x:v>Car-B</x:v>
      </x:c>
      <x:c r="J2479" t="str">
        <x:v>BEV</x:v>
      </x:c>
      <x:c r="K2479" t="str">
        <x:v>否</x:v>
      </x:c>
      <x:c r="L2479" t="n">
        <x:v>1215</x:v>
      </x:c>
      <x:c r="M2479" t="n">
        <x:v>2700</x:v>
      </x:c>
      <x:c r="N2479" t="n">
        <x:v>310</x:v>
      </x:c>
      <x:c r="O2479" t="n">
        <x:v>30.12</x:v>
      </x:c>
      <x:c r="P2479" t="str">
        <x:v>磷酸铁锂</x:v>
      </x:c>
      <x:c r="Q2479" t="n">
        <x:v>132.6872246696035</x:v>
      </x:c>
      <x:c r="R2479" t="n">
        <x:v>9.72</x:v>
      </x:c>
      <x:c r="S2479" t="n">
        <x:v>120</x:v>
      </x:c>
      <x:c r="T2479" t="n">
        <x:v>120</x:v>
      </x:c>
      <x:c r="U2479" t="str">
        <x:v>格雷博智能动力科技有限公司</x:v>
      </x:c>
      <x:c r="V2479" t="n">
        <x:v>58</x:v>
      </x:c>
      <x:c r="W2479"/>
      <x:c r="X2479" t="str">
        <x:v>不适用(BEV)</x:v>
      </x:c>
      <x:c r="Y2479" t="str">
        <x:v>不适用(BEV)</x:v>
      </x:c>
      <x:c r="Z2479" t="str">
        <x:v>不适用(BEV)</x:v>
      </x:c>
      <x:c r="AA2479" t="str">
        <x:v>不适用(BEV)</x:v>
      </x:c>
      <x:c r="AB2479" t="str">
        <x:v>不适用(BEV)</x:v>
      </x:c>
      <x:c r="AC2479" t="str">
        <x:v>不适用(BEV)</x:v>
      </x:c>
      <x:c r="AD2479" t="str">
        <x:v>BEV_历史批次</x:v>
      </x:c>
      <x:c r="AE2479" s="14" t="str"/>
      <x:c r="AF2479" s="14" t="str"/>
      <x:c r="AG2479" s="14" t="str">
        <x:v>待OCR/外部证据：数值语义歧义</x:v>
      </x:c>
      <x:c r="AH2479" s="15" t="n">
        <x:f>IF(R2479&lt;&gt;"",R2479,IFERROR(IF(AND(IF(ISNUMBER(O2479),O2479,IFERROR(VALUE(O2479),VALUE(LEFT(TRIM(O2479),FIND("|",SUBSTITUTE(SUBSTITUTE(SUBSTITUTE(SUBSTITUTE(SUBSTITUTE(TRIM(O2479),"/","|"),"(","|"),"（","|"),";","|"),"；","|")&amp;"|")-1))))*100/IF(ISNUMBER(N2479),N2479,IFERROR(VALUE(N2479),VALUE(LEFT(TRIM(N2479),FIND("|",SUBSTITUTE(SUBSTITUTE(SUBSTITUTE(SUBSTITUTE(SUBSTITUTE(TRIM(N2479),"/","|"),"(","|"),"（","|"),";","|"),"；","|")&amp;"|")-1))))&gt;=3,IF(ISNUMBER(O2479),O2479,IFERROR(VALUE(O2479),VALUE(LEFT(TRIM(O2479),FIND("|",SUBSTITUTE(SUBSTITUTE(SUBSTITUTE(SUBSTITUTE(SUBSTITUTE(TRIM(O2479),"/","|"),"(","|"),"（","|"),";","|"),"；","|")&amp;"|")-1))))*100/IF(ISNUMBER(N2479),N2479,IFERROR(VALUE(N2479),VALUE(LEFT(TRIM(N2479),FIND("|",SUBSTITUTE(SUBSTITUTE(SUBSTITUTE(SUBSTITUTE(SUBSTITUTE(TRIM(N2479),"/","|"),"(","|"),"（","|"),";","|"),"；","|")&amp;"|")-1))))&lt;=40),IF(ISNUMBER(O2479),O2479,IFERROR(VALUE(O2479),VALUE(LEFT(TRIM(O2479),FIND("|",SUBSTITUTE(SUBSTITUTE(SUBSTITUTE(SUBSTITUTE(SUBSTITUTE(TRIM(O2479),"/","|"),"(","|"),"（","|"),";","|"),"；","|")&amp;"|")-1))))*100/IF(ISNUMBER(N2479),N2479,IFERROR(VALUE(N2479),VALUE(LEFT(TRIM(N2479),FIND("|",SUBSTITUTE(SUBSTITUTE(SUBSTITUTE(SUBSTITUTE(SUBSTITUTE(TRIM(N2479),"/","|"),"(","|"),"（","|"),";","|"),"；","|")&amp;"|")-1)))),""),""))</x:f>
        <x:v>9.72</x:v>
      </x:c>
      <x:c r="AI2479" s="15" t="str">
        <x:f>IFERROR(IF(AND(IF(ISNUMBER(O2479),O2479,IFERROR(VALUE(O2479),VALUE(LEFT(TRIM(O2479),FIND("|",SUBSTITUTE(SUBSTITUTE(SUBSTITUTE(SUBSTITUTE(SUBSTITUTE(TRIM(O2479),"/","|"),"(","|"),"（","|"),";","|"),"；","|")&amp;"|")-1))))&gt;=75,IF(ISNUMBER(O2479),O2479,IFERROR(VALUE(O2479),VALUE(LEFT(TRIM(O2479),FIND("|",SUBSTITUTE(SUBSTITUTE(SUBSTITUTE(SUBSTITUTE(SUBSTITUTE(TRIM(O2479),"/","|"),"(","|"),"（","|"),";","|"),"；","|")&amp;"|")-1))))&lt;=85,IF(ISNUMBER(Q2479),Q2479,IFERROR(VALUE(Q2479),VALUE(LEFT(TRIM(Q2479),FIND("|",SUBSTITUTE(SUBSTITUTE(SUBSTITUTE(SUBSTITUTE(SUBSTITUTE(TRIM(Q2479),"/","|"),"(","|"),"（","|"),";","|"),"；","|")&amp;"|")-1))))&gt;0),IF(ISNUMBER(O2479),O2479,IFERROR(VALUE(O2479),VALUE(LEFT(TRIM(O2479),FIND("|",SUBSTITUTE(SUBSTITUTE(SUBSTITUTE(SUBSTITUTE(SUBSTITUTE(TRIM(O2479),"/","|"),"(","|"),"（","|"),";","|"),"；","|")&amp;"|")-1))))*1000/IF(ISNUMBER(Q2479),Q2479,IFERROR(VALUE(Q2479),VALUE(LEFT(TRIM(Q2479),FIND("|",SUBSTITUTE(SUBSTITUTE(SUBSTITUTE(SUBSTITUTE(SUBSTITUTE(TRIM(Q2479),"/","|"),"(","|"),"（","|"),";","|"),"；","|")&amp;"|")-1)))),""),"")</x:f>
      </x:c>
      <x:c r="AJ2479" s="14" t="str">
        <x:f>IF(AI2479="","","非称重实测")</x:f>
      </x:c>
      <x:c r="AK2479" s="14" t="str"/>
      <x:c r="AL2479" s="14" t="str">
        <x:v>v3.4.6-candidate</x:v>
      </x:c>
    </x:row>
    <x:row r="2480">
      <x:c r="A2480" t="n">
        <x:v>385</x:v>
      </x:c>
      <x:c r="B2480" t="str">
        <x:v>JL7001BEV72</x:v>
      </x:c>
      <x:c r="C2480" t="str">
        <x:v>吉利牌</x:v>
      </x:c>
      <x:c r="D2480" t="str">
        <x:v>浙江豪情汽车制造有限公司</x:v>
      </x:c>
      <x:c r="E2480" t="str">
        <x:v>吉利车型</x:v>
      </x:c>
      <x:c r="F2480" t="str">
        <x:v>纯电动轿车</x:v>
      </x:c>
      <x:c r="G2480" t="str">
        <x:v>星愿、派派、龙猫</x:v>
      </x:c>
      <x:c r="H2480" t="str">
        <x:v>纯电动轿车</x:v>
      </x:c>
      <x:c r="I2480" t="str">
        <x:v>Car-B</x:v>
      </x:c>
      <x:c r="J2480" t="str">
        <x:v>BEV</x:v>
      </x:c>
      <x:c r="K2480" t="str">
        <x:v>否</x:v>
      </x:c>
      <x:c r="L2480" t="n">
        <x:v>1285</x:v>
      </x:c>
      <x:c r="M2480" t="n">
        <x:v>2700</x:v>
      </x:c>
      <x:c r="N2480" t="n">
        <x:v>410</x:v>
      </x:c>
      <x:c r="O2480" t="n">
        <x:v>40.16</x:v>
      </x:c>
      <x:c r="P2480" t="str">
        <x:v>磷酸铁锂</x:v>
      </x:c>
      <x:c r="Q2480" t="n">
        <x:v>138.0068728522337</x:v>
      </x:c>
      <x:c r="R2480" t="n">
        <x:v>9.8</x:v>
      </x:c>
      <x:c r="S2480" t="n">
        <x:v>120</x:v>
      </x:c>
      <x:c r="T2480" t="n">
        <x:v>120</x:v>
      </x:c>
      <x:c r="U2480" t="str">
        <x:v>格雷博智能动力科技有限公司</x:v>
      </x:c>
      <x:c r="V2480" t="n">
        <x:v>85</x:v>
      </x:c>
      <x:c r="W2480"/>
      <x:c r="X2480" t="str">
        <x:v>不适用(BEV)</x:v>
      </x:c>
      <x:c r="Y2480" t="str">
        <x:v>不适用(BEV)</x:v>
      </x:c>
      <x:c r="Z2480" t="str">
        <x:v>不适用(BEV)</x:v>
      </x:c>
      <x:c r="AA2480" t="str">
        <x:v>不适用(BEV)</x:v>
      </x:c>
      <x:c r="AB2480" t="str">
        <x:v>不适用(BEV)</x:v>
      </x:c>
      <x:c r="AC2480" t="str">
        <x:v>不适用(BEV)</x:v>
      </x:c>
      <x:c r="AD2480" t="str">
        <x:v>BEV_历史批次</x:v>
      </x:c>
      <x:c r="AE2480" s="14" t="str"/>
      <x:c r="AF2480" s="14" t="str"/>
      <x:c r="AG2480" s="14" t="str">
        <x:v>待OCR/外部证据：数值语义歧义</x:v>
      </x:c>
      <x:c r="AH2480" s="15" t="n">
        <x:f>IF(R2480&lt;&gt;"",R2480,IFERROR(IF(AND(IF(ISNUMBER(O2480),O2480,IFERROR(VALUE(O2480),VALUE(LEFT(TRIM(O2480),FIND("|",SUBSTITUTE(SUBSTITUTE(SUBSTITUTE(SUBSTITUTE(SUBSTITUTE(TRIM(O2480),"/","|"),"(","|"),"（","|"),";","|"),"；","|")&amp;"|")-1))))*100/IF(ISNUMBER(N2480),N2480,IFERROR(VALUE(N2480),VALUE(LEFT(TRIM(N2480),FIND("|",SUBSTITUTE(SUBSTITUTE(SUBSTITUTE(SUBSTITUTE(SUBSTITUTE(TRIM(N2480),"/","|"),"(","|"),"（","|"),";","|"),"；","|")&amp;"|")-1))))&gt;=3,IF(ISNUMBER(O2480),O2480,IFERROR(VALUE(O2480),VALUE(LEFT(TRIM(O2480),FIND("|",SUBSTITUTE(SUBSTITUTE(SUBSTITUTE(SUBSTITUTE(SUBSTITUTE(TRIM(O2480),"/","|"),"(","|"),"（","|"),";","|"),"；","|")&amp;"|")-1))))*100/IF(ISNUMBER(N2480),N2480,IFERROR(VALUE(N2480),VALUE(LEFT(TRIM(N2480),FIND("|",SUBSTITUTE(SUBSTITUTE(SUBSTITUTE(SUBSTITUTE(SUBSTITUTE(TRIM(N2480),"/","|"),"(","|"),"（","|"),";","|"),"；","|")&amp;"|")-1))))&lt;=40),IF(ISNUMBER(O2480),O2480,IFERROR(VALUE(O2480),VALUE(LEFT(TRIM(O2480),FIND("|",SUBSTITUTE(SUBSTITUTE(SUBSTITUTE(SUBSTITUTE(SUBSTITUTE(TRIM(O2480),"/","|"),"(","|"),"（","|"),";","|"),"；","|")&amp;"|")-1))))*100/IF(ISNUMBER(N2480),N2480,IFERROR(VALUE(N2480),VALUE(LEFT(TRIM(N2480),FIND("|",SUBSTITUTE(SUBSTITUTE(SUBSTITUTE(SUBSTITUTE(SUBSTITUTE(TRIM(N2480),"/","|"),"(","|"),"（","|"),";","|"),"；","|")&amp;"|")-1)))),""),""))</x:f>
        <x:v>9.8</x:v>
      </x:c>
      <x:c r="AI2480" s="15" t="str">
        <x:f>IFERROR(IF(AND(IF(ISNUMBER(O2480),O2480,IFERROR(VALUE(O2480),VALUE(LEFT(TRIM(O2480),FIND("|",SUBSTITUTE(SUBSTITUTE(SUBSTITUTE(SUBSTITUTE(SUBSTITUTE(TRIM(O2480),"/","|"),"(","|"),"（","|"),";","|"),"；","|")&amp;"|")-1))))&gt;=75,IF(ISNUMBER(O2480),O2480,IFERROR(VALUE(O2480),VALUE(LEFT(TRIM(O2480),FIND("|",SUBSTITUTE(SUBSTITUTE(SUBSTITUTE(SUBSTITUTE(SUBSTITUTE(TRIM(O2480),"/","|"),"(","|"),"（","|"),";","|"),"；","|")&amp;"|")-1))))&lt;=85,IF(ISNUMBER(Q2480),Q2480,IFERROR(VALUE(Q2480),VALUE(LEFT(TRIM(Q2480),FIND("|",SUBSTITUTE(SUBSTITUTE(SUBSTITUTE(SUBSTITUTE(SUBSTITUTE(TRIM(Q2480),"/","|"),"(","|"),"（","|"),";","|"),"；","|")&amp;"|")-1))))&gt;0),IF(ISNUMBER(O2480),O2480,IFERROR(VALUE(O2480),VALUE(LEFT(TRIM(O2480),FIND("|",SUBSTITUTE(SUBSTITUTE(SUBSTITUTE(SUBSTITUTE(SUBSTITUTE(TRIM(O2480),"/","|"),"(","|"),"（","|"),";","|"),"；","|")&amp;"|")-1))))*1000/IF(ISNUMBER(Q2480),Q2480,IFERROR(VALUE(Q2480),VALUE(LEFT(TRIM(Q2480),FIND("|",SUBSTITUTE(SUBSTITUTE(SUBSTITUTE(SUBSTITUTE(SUBSTITUTE(TRIM(Q2480),"/","|"),"(","|"),"（","|"),";","|"),"；","|")&amp;"|")-1)))),""),"")</x:f>
      </x:c>
      <x:c r="AJ2480" s="14" t="str">
        <x:f>IF(AI2480="","","非称重实测")</x:f>
      </x:c>
      <x:c r="AK2480" s="14" t="str"/>
      <x:c r="AL2480" s="14" t="str">
        <x:v>v3.4.6-candidate</x:v>
      </x:c>
    </x:row>
    <x:row r="2481">
      <x:c r="A2481" t="n">
        <x:v>385</x:v>
      </x:c>
      <x:c r="B2481" t="str">
        <x:v>MR6471BEV100</x:v>
      </x:c>
      <x:c r="C2481" t="str">
        <x:v>极氪牌</x:v>
      </x:c>
      <x:c r="D2481" t="str">
        <x:v>浙江吉利汽车有限公司</x:v>
      </x:c>
      <x:c r="E2481" t="str">
        <x:v>吉利车型</x:v>
      </x:c>
      <x:c r="F2481" t="str">
        <x:v>纯电动多用途乘用车</x:v>
      </x:c>
      <x:c r="G2481" t="str">
        <x:v>MIX</x:v>
      </x:c>
      <x:c r="H2481" t="str">
        <x:v>纯电动多用途乘用车</x:v>
      </x:c>
      <x:c r="I2481" t="str">
        <x:v>MPV-B</x:v>
      </x:c>
      <x:c r="J2481" t="str">
        <x:v>BEV</x:v>
      </x:c>
      <x:c r="K2481" t="str">
        <x:v>否</x:v>
      </x:c>
      <x:c r="L2481" t="n">
        <x:v>2739</x:v>
      </x:c>
      <x:c r="M2481" t="n">
        <x:v>2800</x:v>
      </x:c>
      <x:c r="N2481" t="n">
        <x:v>550</x:v>
      </x:c>
      <x:c r="O2481" t="n">
        <x:v>76.5</x:v>
      </x:c>
      <x:c r="P2481" t="str">
        <x:v>磷酸铁锂</x:v>
      </x:c>
      <x:c r="Q2481" t="n">
        <x:v>126.4462809917355</x:v>
      </x:c>
      <x:c r="R2481" t="n">
        <x:v>13.91</x:v>
      </x:c>
      <x:c r="S2481" t="n">
        <x:v>160</x:v>
      </x:c>
      <x:c r="T2481" t="n">
        <x:v>160</x:v>
      </x:c>
      <x:c r="U2481" t="str">
        <x:v>衢州极电</x:v>
      </x:c>
      <x:c r="V2481" t="n">
        <x:v>310</x:v>
      </x:c>
      <x:c r="W2481" t="str">
        <x:v>TZ235XYC01</x:v>
      </x:c>
      <x:c r="X2481" t="str">
        <x:v>不适用(BEV)</x:v>
      </x:c>
      <x:c r="Y2481" t="str">
        <x:v>不适用(BEV)</x:v>
      </x:c>
      <x:c r="Z2481" t="str">
        <x:v>不适用(BEV)</x:v>
      </x:c>
      <x:c r="AA2481" t="str">
        <x:v>不适用(BEV)</x:v>
      </x:c>
      <x:c r="AB2481" t="str">
        <x:v>不适用(BEV)</x:v>
      </x:c>
      <x:c r="AC2481" t="str">
        <x:v>不适用(BEV)</x:v>
      </x:c>
      <x:c r="AD2481" t="str">
        <x:v>BEV_历史批次</x:v>
      </x:c>
      <x:c r="AE2481" s="14" t="str"/>
      <x:c r="AF2481" s="14" t="n">
        <x:v>440</x:v>
      </x:c>
      <x:c r="AG2481" s="14" t="str">
        <x:v>C-external外部候选</x:v>
      </x:c>
      <x:c r="AH2481" s="15" t="n">
        <x:f>IF(R2481&lt;&gt;"",R2481,IFERROR(IF(AND(IF(ISNUMBER(O2481),O2481,IFERROR(VALUE(O2481),VALUE(LEFT(TRIM(O2481),FIND("|",SUBSTITUTE(SUBSTITUTE(SUBSTITUTE(SUBSTITUTE(SUBSTITUTE(TRIM(O2481),"/","|"),"(","|"),"（","|"),";","|"),"；","|")&amp;"|")-1))))*100/IF(ISNUMBER(N2481),N2481,IFERROR(VALUE(N2481),VALUE(LEFT(TRIM(N2481),FIND("|",SUBSTITUTE(SUBSTITUTE(SUBSTITUTE(SUBSTITUTE(SUBSTITUTE(TRIM(N2481),"/","|"),"(","|"),"（","|"),";","|"),"；","|")&amp;"|")-1))))&gt;=3,IF(ISNUMBER(O2481),O2481,IFERROR(VALUE(O2481),VALUE(LEFT(TRIM(O2481),FIND("|",SUBSTITUTE(SUBSTITUTE(SUBSTITUTE(SUBSTITUTE(SUBSTITUTE(TRIM(O2481),"/","|"),"(","|"),"（","|"),";","|"),"；","|")&amp;"|")-1))))*100/IF(ISNUMBER(N2481),N2481,IFERROR(VALUE(N2481),VALUE(LEFT(TRIM(N2481),FIND("|",SUBSTITUTE(SUBSTITUTE(SUBSTITUTE(SUBSTITUTE(SUBSTITUTE(TRIM(N2481),"/","|"),"(","|"),"（","|"),";","|"),"；","|")&amp;"|")-1))))&lt;=40),IF(ISNUMBER(O2481),O2481,IFERROR(VALUE(O2481),VALUE(LEFT(TRIM(O2481),FIND("|",SUBSTITUTE(SUBSTITUTE(SUBSTITUTE(SUBSTITUTE(SUBSTITUTE(TRIM(O2481),"/","|"),"(","|"),"（","|"),";","|"),"；","|")&amp;"|")-1))))*100/IF(ISNUMBER(N2481),N2481,IFERROR(VALUE(N2481),VALUE(LEFT(TRIM(N2481),FIND("|",SUBSTITUTE(SUBSTITUTE(SUBSTITUTE(SUBSTITUTE(SUBSTITUTE(TRIM(N2481),"/","|"),"(","|"),"（","|"),";","|"),"；","|")&amp;"|")-1)))),""),""))</x:f>
        <x:v>13.91</x:v>
      </x:c>
      <x:c r="AI2481" s="15" t="n">
        <x:f>IFERROR(IF(AND(IF(ISNUMBER(O2481),O2481,IFERROR(VALUE(O2481),VALUE(LEFT(TRIM(O2481),FIND("|",SUBSTITUTE(SUBSTITUTE(SUBSTITUTE(SUBSTITUTE(SUBSTITUTE(TRIM(O2481),"/","|"),"(","|"),"（","|"),";","|"),"；","|")&amp;"|")-1))))&gt;=75,IF(ISNUMBER(O2481),O2481,IFERROR(VALUE(O2481),VALUE(LEFT(TRIM(O2481),FIND("|",SUBSTITUTE(SUBSTITUTE(SUBSTITUTE(SUBSTITUTE(SUBSTITUTE(TRIM(O2481),"/","|"),"(","|"),"（","|"),";","|"),"；","|")&amp;"|")-1))))&lt;=85,IF(ISNUMBER(Q2481),Q2481,IFERROR(VALUE(Q2481),VALUE(LEFT(TRIM(Q2481),FIND("|",SUBSTITUTE(SUBSTITUTE(SUBSTITUTE(SUBSTITUTE(SUBSTITUTE(TRIM(Q2481),"/","|"),"(","|"),"（","|"),";","|"),"；","|")&amp;"|")-1))))&gt;0),IF(ISNUMBER(O2481),O2481,IFERROR(VALUE(O2481),VALUE(LEFT(TRIM(O2481),FIND("|",SUBSTITUTE(SUBSTITUTE(SUBSTITUTE(SUBSTITUTE(SUBSTITUTE(TRIM(O2481),"/","|"),"(","|"),"（","|"),";","|"),"；","|")&amp;"|")-1))))*1000/IF(ISNUMBER(Q2481),Q2481,IFERROR(VALUE(Q2481),VALUE(LEFT(TRIM(Q2481),FIND("|",SUBSTITUTE(SUBSTITUTE(SUBSTITUTE(SUBSTITUTE(SUBSTITUTE(TRIM(Q2481),"/","|"),"(","|"),"（","|"),";","|"),"；","|")&amp;"|")-1)))),""),"")</x:f>
        <x:v>605.0000000000001</x:v>
      </x:c>
      <x:c r="AJ2481" s="14" t="str">
        <x:f>IF(AI2481="","","非称重实测")</x:f>
        <x:v>非称重实测</x:v>
      </x:c>
      <x:c r="AK2481" s="14" t="str">
        <x:v>扭矩外部候选；80kWh质量可推导</x:v>
      </x:c>
      <x:c r="AL2481" s="14" t="str">
        <x:v>v3.4.6-candidate</x:v>
      </x:c>
    </x:row>
    <x:row r="2482">
      <x:c r="A2482" t="n">
        <x:v>385</x:v>
      </x:c>
      <x:c r="B2482" t="str">
        <x:v>MR6481BEV100</x:v>
      </x:c>
      <x:c r="C2482" t="str">
        <x:v>极氪牌</x:v>
      </x:c>
      <x:c r="D2482" t="str">
        <x:v>浙江吉利汽车有限公司</x:v>
      </x:c>
      <x:c r="E2482" t="str">
        <x:v>吉利车型</x:v>
      </x:c>
      <x:c r="F2482" t="str">
        <x:v>纯电动多用途乘用车</x:v>
      </x:c>
      <x:c r="G2482" t="str">
        <x:v>7X</x:v>
      </x:c>
      <x:c r="H2482" t="str">
        <x:v>纯电动多用途乘用车</x:v>
      </x:c>
      <x:c r="I2482" t="str">
        <x:v>SUV-D</x:v>
      </x:c>
      <x:c r="J2482" t="str">
        <x:v>BEV</x:v>
      </x:c>
      <x:c r="K2482" t="str">
        <x:v>否</x:v>
      </x:c>
      <x:c r="L2482" t="n">
        <x:v>2475</x:v>
      </x:c>
      <x:c r="M2482" t="n">
        <x:v>2800</x:v>
      </x:c>
      <x:c r="N2482" t="n">
        <x:v>705</x:v>
      </x:c>
      <x:c r="O2482" t="n">
        <x:v>100.01</x:v>
      </x:c>
      <x:c r="P2482" t="str">
        <x:v>三元锂</x:v>
      </x:c>
      <x:c r="Q2482" t="n">
        <x:v>167.8020134228188</x:v>
      </x:c>
      <x:c r="R2482" t="n">
        <x:v>14.19</x:v>
      </x:c>
      <x:c r="S2482" t="n">
        <x:v>160</x:v>
      </x:c>
      <x:c r="T2482" t="n">
        <x:v>160</x:v>
      </x:c>
      <x:c r="U2482" t="str">
        <x:v>衢州极电/衢州极电</x:v>
      </x:c>
      <x:c r="V2482" t="str">
        <x:v>165/310</x:v>
      </x:c>
      <x:c r="W2482" t="str">
        <x:v>YS190XYE01/TZ235XYC01</x:v>
      </x:c>
      <x:c r="X2482" t="str">
        <x:v>不适用(BEV)</x:v>
      </x:c>
      <x:c r="Y2482" t="str">
        <x:v>不适用(BEV)</x:v>
      </x:c>
      <x:c r="Z2482" t="str">
        <x:v>不适用(BEV)</x:v>
      </x:c>
      <x:c r="AA2482" t="str">
        <x:v>不适用(BEV)</x:v>
      </x:c>
      <x:c r="AB2482" t="str">
        <x:v>不适用(BEV)</x:v>
      </x:c>
      <x:c r="AC2482" t="str">
        <x:v>不适用(BEV)</x:v>
      </x:c>
      <x:c r="AD2482" t="str">
        <x:v>BEV_历史批次</x:v>
      </x:c>
      <x:c r="AE2482" s="14" t="str">
        <x:v>310</x:v>
      </x:c>
      <x:c r="AF2482" s="14" t="str"/>
      <x:c r="AG2482" s="14" t="str">
        <x:v>源字段可解析</x:v>
      </x:c>
      <x:c r="AH2482" s="15" t="n">
        <x:f>IF(R2482&lt;&gt;"",R2482,IFERROR(IF(AND(IF(ISNUMBER(O2482),O2482,IFERROR(VALUE(O2482),VALUE(LEFT(TRIM(O2482),FIND("|",SUBSTITUTE(SUBSTITUTE(SUBSTITUTE(SUBSTITUTE(SUBSTITUTE(TRIM(O2482),"/","|"),"(","|"),"（","|"),";","|"),"；","|")&amp;"|")-1))))*100/IF(ISNUMBER(N2482),N2482,IFERROR(VALUE(N2482),VALUE(LEFT(TRIM(N2482),FIND("|",SUBSTITUTE(SUBSTITUTE(SUBSTITUTE(SUBSTITUTE(SUBSTITUTE(TRIM(N2482),"/","|"),"(","|"),"（","|"),";","|"),"；","|")&amp;"|")-1))))&gt;=3,IF(ISNUMBER(O2482),O2482,IFERROR(VALUE(O2482),VALUE(LEFT(TRIM(O2482),FIND("|",SUBSTITUTE(SUBSTITUTE(SUBSTITUTE(SUBSTITUTE(SUBSTITUTE(TRIM(O2482),"/","|"),"(","|"),"（","|"),";","|"),"；","|")&amp;"|")-1))))*100/IF(ISNUMBER(N2482),N2482,IFERROR(VALUE(N2482),VALUE(LEFT(TRIM(N2482),FIND("|",SUBSTITUTE(SUBSTITUTE(SUBSTITUTE(SUBSTITUTE(SUBSTITUTE(TRIM(N2482),"/","|"),"(","|"),"（","|"),";","|"),"；","|")&amp;"|")-1))))&lt;=40),IF(ISNUMBER(O2482),O2482,IFERROR(VALUE(O2482),VALUE(LEFT(TRIM(O2482),FIND("|",SUBSTITUTE(SUBSTITUTE(SUBSTITUTE(SUBSTITUTE(SUBSTITUTE(TRIM(O2482),"/","|"),"(","|"),"（","|"),";","|"),"；","|")&amp;"|")-1))))*100/IF(ISNUMBER(N2482),N2482,IFERROR(VALUE(N2482),VALUE(LEFT(TRIM(N2482),FIND("|",SUBSTITUTE(SUBSTITUTE(SUBSTITUTE(SUBSTITUTE(SUBSTITUTE(TRIM(N2482),"/","|"),"(","|"),"（","|"),";","|"),"；","|")&amp;"|")-1)))),""),""))</x:f>
        <x:v>14.19</x:v>
      </x:c>
      <x:c r="AI2482" s="15" t="str">
        <x:f>IFERROR(IF(AND(IF(ISNUMBER(O2482),O2482,IFERROR(VALUE(O2482),VALUE(LEFT(TRIM(O2482),FIND("|",SUBSTITUTE(SUBSTITUTE(SUBSTITUTE(SUBSTITUTE(SUBSTITUTE(TRIM(O2482),"/","|"),"(","|"),"（","|"),";","|"),"；","|")&amp;"|")-1))))&gt;=75,IF(ISNUMBER(O2482),O2482,IFERROR(VALUE(O2482),VALUE(LEFT(TRIM(O2482),FIND("|",SUBSTITUTE(SUBSTITUTE(SUBSTITUTE(SUBSTITUTE(SUBSTITUTE(TRIM(O2482),"/","|"),"(","|"),"（","|"),";","|"),"；","|")&amp;"|")-1))))&lt;=85,IF(ISNUMBER(Q2482),Q2482,IFERROR(VALUE(Q2482),VALUE(LEFT(TRIM(Q2482),FIND("|",SUBSTITUTE(SUBSTITUTE(SUBSTITUTE(SUBSTITUTE(SUBSTITUTE(TRIM(Q2482),"/","|"),"(","|"),"（","|"),";","|"),"；","|")&amp;"|")-1))))&gt;0),IF(ISNUMBER(O2482),O2482,IFERROR(VALUE(O2482),VALUE(LEFT(TRIM(O2482),FIND("|",SUBSTITUTE(SUBSTITUTE(SUBSTITUTE(SUBSTITUTE(SUBSTITUTE(TRIM(O2482),"/","|"),"(","|"),"（","|"),";","|"),"；","|")&amp;"|")-1))))*1000/IF(ISNUMBER(Q2482),Q2482,IFERROR(VALUE(Q2482),VALUE(LEFT(TRIM(Q2482),FIND("|",SUBSTITUTE(SUBSTITUTE(SUBSTITUTE(SUBSTITUTE(SUBSTITUTE(TRIM(Q2482),"/","|"),"(","|"),"（","|"),";","|"),"；","|")&amp;"|")-1)))),""),"")</x:f>
      </x:c>
      <x:c r="AJ2482" s="14" t="str">
        <x:f>IF(AI2482="","","非称重实测")</x:f>
      </x:c>
      <x:c r="AK2482" s="14" t="str"/>
      <x:c r="AL2482" s="14" t="str">
        <x:v>v3.4.6-candidate</x:v>
      </x:c>
    </x:row>
    <x:row r="2483">
      <x:c r="A2483" t="n">
        <x:v>385</x:v>
      </x:c>
      <x:c r="B2483" t="str">
        <x:v>MR6481BEV101</x:v>
      </x:c>
      <x:c r="C2483" t="str">
        <x:v>极氪牌</x:v>
      </x:c>
      <x:c r="D2483" t="str">
        <x:v>浙江吉利汽车有限公司</x:v>
      </x:c>
      <x:c r="E2483" t="str">
        <x:v>吉利车型</x:v>
      </x:c>
      <x:c r="F2483" t="str">
        <x:v>纯电动多用途乘用车</x:v>
      </x:c>
      <x:c r="G2483" t="str">
        <x:v>7X</x:v>
      </x:c>
      <x:c r="H2483" t="str">
        <x:v>纯电动多用途乘用车</x:v>
      </x:c>
      <x:c r="I2483" t="str">
        <x:v>SUV-D</x:v>
      </x:c>
      <x:c r="J2483" t="str">
        <x:v>BEV</x:v>
      </x:c>
      <x:c r="K2483" t="str">
        <x:v>否</x:v>
      </x:c>
      <x:c r="L2483" t="str">
        <x:v>2320/2380</x:v>
      </x:c>
      <x:c r="M2483" t="n">
        <x:v>2800</x:v>
      </x:c>
      <x:c r="N2483" t="str">
        <x:v>780/770</x:v>
      </x:c>
      <x:c r="O2483" t="n">
        <x:v>100.01</x:v>
      </x:c>
      <x:c r="P2483" t="str">
        <x:v>三元锂</x:v>
      </x:c>
      <x:c r="Q2483" t="n">
        <x:v>167.8020134228188</x:v>
      </x:c>
      <x:c r="R2483"/>
      <x:c r="S2483" t="n">
        <x:v>160</x:v>
      </x:c>
      <x:c r="T2483" t="n">
        <x:v>160</x:v>
      </x:c>
      <x:c r="U2483" t="str">
        <x:v>衢州极电</x:v>
      </x:c>
      <x:c r="V2483" t="n">
        <x:v>310</x:v>
      </x:c>
      <x:c r="W2483" t="str">
        <x:v>TZ235XYC01</x:v>
      </x:c>
      <x:c r="X2483" t="str">
        <x:v>不适用(BEV)</x:v>
      </x:c>
      <x:c r="Y2483" t="str">
        <x:v>不适用(BEV)</x:v>
      </x:c>
      <x:c r="Z2483" t="str">
        <x:v>不适用(BEV)</x:v>
      </x:c>
      <x:c r="AA2483" t="str">
        <x:v>不适用(BEV)</x:v>
      </x:c>
      <x:c r="AB2483" t="str">
        <x:v>不适用(BEV)</x:v>
      </x:c>
      <x:c r="AC2483" t="str">
        <x:v>不适用(BEV)</x:v>
      </x:c>
      <x:c r="AD2483" t="str">
        <x:v>BEV_历史批次</x:v>
      </x:c>
      <x:c r="AE2483" s="14" t="str"/>
      <x:c r="AF2483" s="14" t="n">
        <x:v>440</x:v>
      </x:c>
      <x:c r="AG2483" s="14" t="str">
        <x:v>C-external外部候选</x:v>
      </x:c>
      <x:c r="AH2483" s="15" t="n">
        <x:f>IF(R2483&lt;&gt;"",R2483,IFERROR(IF(AND(IF(ISNUMBER(O2483),O2483,IFERROR(VALUE(O2483),VALUE(LEFT(TRIM(O2483),FIND("|",SUBSTITUTE(SUBSTITUTE(SUBSTITUTE(SUBSTITUTE(SUBSTITUTE(TRIM(O2483),"/","|"),"(","|"),"（","|"),";","|"),"；","|")&amp;"|")-1))))*100/IF(ISNUMBER(N2483),N2483,IFERROR(VALUE(N2483),VALUE(LEFT(TRIM(N2483),FIND("|",SUBSTITUTE(SUBSTITUTE(SUBSTITUTE(SUBSTITUTE(SUBSTITUTE(TRIM(N2483),"/","|"),"(","|"),"（","|"),";","|"),"；","|")&amp;"|")-1))))&gt;=3,IF(ISNUMBER(O2483),O2483,IFERROR(VALUE(O2483),VALUE(LEFT(TRIM(O2483),FIND("|",SUBSTITUTE(SUBSTITUTE(SUBSTITUTE(SUBSTITUTE(SUBSTITUTE(TRIM(O2483),"/","|"),"(","|"),"（","|"),";","|"),"；","|")&amp;"|")-1))))*100/IF(ISNUMBER(N2483),N2483,IFERROR(VALUE(N2483),VALUE(LEFT(TRIM(N2483),FIND("|",SUBSTITUTE(SUBSTITUTE(SUBSTITUTE(SUBSTITUTE(SUBSTITUTE(TRIM(N2483),"/","|"),"(","|"),"（","|"),";","|"),"；","|")&amp;"|")-1))))&lt;=40),IF(ISNUMBER(O2483),O2483,IFERROR(VALUE(O2483),VALUE(LEFT(TRIM(O2483),FIND("|",SUBSTITUTE(SUBSTITUTE(SUBSTITUTE(SUBSTITUTE(SUBSTITUTE(TRIM(O2483),"/","|"),"(","|"),"（","|"),";","|"),"；","|")&amp;"|")-1))))*100/IF(ISNUMBER(N2483),N2483,IFERROR(VALUE(N2483),VALUE(LEFT(TRIM(N2483),FIND("|",SUBSTITUTE(SUBSTITUTE(SUBSTITUTE(SUBSTITUTE(SUBSTITUTE(TRIM(N2483),"/","|"),"(","|"),"（","|"),";","|"),"；","|")&amp;"|")-1)))),""),""))</x:f>
        <x:v>12.821794871794872</x:v>
      </x:c>
      <x:c r="AI2483" s="15" t="str">
        <x:f>IFERROR(IF(AND(IF(ISNUMBER(O2483),O2483,IFERROR(VALUE(O2483),VALUE(LEFT(TRIM(O2483),FIND("|",SUBSTITUTE(SUBSTITUTE(SUBSTITUTE(SUBSTITUTE(SUBSTITUTE(TRIM(O2483),"/","|"),"(","|"),"（","|"),";","|"),"；","|")&amp;"|")-1))))&gt;=75,IF(ISNUMBER(O2483),O2483,IFERROR(VALUE(O2483),VALUE(LEFT(TRIM(O2483),FIND("|",SUBSTITUTE(SUBSTITUTE(SUBSTITUTE(SUBSTITUTE(SUBSTITUTE(TRIM(O2483),"/","|"),"(","|"),"（","|"),";","|"),"；","|")&amp;"|")-1))))&lt;=85,IF(ISNUMBER(Q2483),Q2483,IFERROR(VALUE(Q2483),VALUE(LEFT(TRIM(Q2483),FIND("|",SUBSTITUTE(SUBSTITUTE(SUBSTITUTE(SUBSTITUTE(SUBSTITUTE(TRIM(Q2483),"/","|"),"(","|"),"（","|"),";","|"),"；","|")&amp;"|")-1))))&gt;0),IF(ISNUMBER(O2483),O2483,IFERROR(VALUE(O2483),VALUE(LEFT(TRIM(O2483),FIND("|",SUBSTITUTE(SUBSTITUTE(SUBSTITUTE(SUBSTITUTE(SUBSTITUTE(TRIM(O2483),"/","|"),"(","|"),"（","|"),";","|"),"；","|")&amp;"|")-1))))*1000/IF(ISNUMBER(Q2483),Q2483,IFERROR(VALUE(Q2483),VALUE(LEFT(TRIM(Q2483),FIND("|",SUBSTITUTE(SUBSTITUTE(SUBSTITUTE(SUBSTITUTE(SUBSTITUTE(TRIM(Q2483),"/","|"),"(","|"),"（","|"),";","|"),"；","|")&amp;"|")-1)))),""),"")</x:f>
      </x:c>
      <x:c r="AJ2483" s="14" t="str">
        <x:f>IF(AI2483="","","非称重实测")</x:f>
      </x:c>
      <x:c r="AK2483" s="14" t="str">
        <x:v>扭矩外部候选；电耗公式可补</x:v>
      </x:c>
      <x:c r="AL2483" s="14" t="str">
        <x:v>v3.4.6-candidate</x:v>
      </x:c>
    </x:row>
    <x:row r="2484">
      <x:c r="A2484" t="n">
        <x:v>385</x:v>
      </x:c>
      <x:c r="B2484" t="str">
        <x:v>MR6481BEV102</x:v>
      </x:c>
      <x:c r="C2484" t="str">
        <x:v>极氪牌</x:v>
      </x:c>
      <x:c r="D2484" t="str">
        <x:v>浙江吉利汽车有限公司</x:v>
      </x:c>
      <x:c r="E2484" t="str">
        <x:v>吉利车型</x:v>
      </x:c>
      <x:c r="F2484" t="str">
        <x:v>纯电动多用途乘用车</x:v>
      </x:c>
      <x:c r="G2484" t="str">
        <x:v>7X</x:v>
      </x:c>
      <x:c r="H2484" t="str">
        <x:v>纯电动多用途乘用车</x:v>
      </x:c>
      <x:c r="I2484" t="str">
        <x:v>SUV-D</x:v>
      </x:c>
      <x:c r="J2484" t="str">
        <x:v>BEV</x:v>
      </x:c>
      <x:c r="K2484" t="str">
        <x:v>否</x:v>
      </x:c>
      <x:c r="L2484" t="str">
        <x:v>2298/2365</x:v>
      </x:c>
      <x:c r="M2484" t="n">
        <x:v>2800</x:v>
      </x:c>
      <x:c r="N2484" t="str">
        <x:v>605/600</x:v>
      </x:c>
      <x:c r="O2484" t="n">
        <x:v>75</x:v>
      </x:c>
      <x:c r="P2484" t="str">
        <x:v>磷酸铁锂</x:v>
      </x:c>
      <x:c r="Q2484" t="n">
        <x:v>128.2051282051282</x:v>
      </x:c>
      <x:c r="R2484"/>
      <x:c r="S2484" t="n">
        <x:v>160</x:v>
      </x:c>
      <x:c r="T2484" t="n">
        <x:v>160</x:v>
      </x:c>
      <x:c r="U2484" t="str">
        <x:v>衢州极电</x:v>
      </x:c>
      <x:c r="V2484" t="n">
        <x:v>310</x:v>
      </x:c>
      <x:c r="W2484" t="str">
        <x:v>TZ235XYC01</x:v>
      </x:c>
      <x:c r="X2484" t="str">
        <x:v>不适用(BEV)</x:v>
      </x:c>
      <x:c r="Y2484" t="str">
        <x:v>不适用(BEV)</x:v>
      </x:c>
      <x:c r="Z2484" t="str">
        <x:v>不适用(BEV)</x:v>
      </x:c>
      <x:c r="AA2484" t="str">
        <x:v>不适用(BEV)</x:v>
      </x:c>
      <x:c r="AB2484" t="str">
        <x:v>不适用(BEV)</x:v>
      </x:c>
      <x:c r="AC2484" t="str">
        <x:v>不适用(BEV)</x:v>
      </x:c>
      <x:c r="AD2484" t="str">
        <x:v>BEV_历史批次</x:v>
      </x:c>
      <x:c r="AE2484" s="14" t="str"/>
      <x:c r="AF2484" s="14" t="n">
        <x:v>440</x:v>
      </x:c>
      <x:c r="AG2484" s="14" t="str">
        <x:v>C-external外部候选</x:v>
      </x:c>
      <x:c r="AH2484" s="15" t="n">
        <x:f>IF(R2484&lt;&gt;"",R2484,IFERROR(IF(AND(IF(ISNUMBER(O2484),O2484,IFERROR(VALUE(O2484),VALUE(LEFT(TRIM(O2484),FIND("|",SUBSTITUTE(SUBSTITUTE(SUBSTITUTE(SUBSTITUTE(SUBSTITUTE(TRIM(O2484),"/","|"),"(","|"),"（","|"),";","|"),"；","|")&amp;"|")-1))))*100/IF(ISNUMBER(N2484),N2484,IFERROR(VALUE(N2484),VALUE(LEFT(TRIM(N2484),FIND("|",SUBSTITUTE(SUBSTITUTE(SUBSTITUTE(SUBSTITUTE(SUBSTITUTE(TRIM(N2484),"/","|"),"(","|"),"（","|"),";","|"),"；","|")&amp;"|")-1))))&gt;=3,IF(ISNUMBER(O2484),O2484,IFERROR(VALUE(O2484),VALUE(LEFT(TRIM(O2484),FIND("|",SUBSTITUTE(SUBSTITUTE(SUBSTITUTE(SUBSTITUTE(SUBSTITUTE(TRIM(O2484),"/","|"),"(","|"),"（","|"),";","|"),"；","|")&amp;"|")-1))))*100/IF(ISNUMBER(N2484),N2484,IFERROR(VALUE(N2484),VALUE(LEFT(TRIM(N2484),FIND("|",SUBSTITUTE(SUBSTITUTE(SUBSTITUTE(SUBSTITUTE(SUBSTITUTE(TRIM(N2484),"/","|"),"(","|"),"（","|"),";","|"),"；","|")&amp;"|")-1))))&lt;=40),IF(ISNUMBER(O2484),O2484,IFERROR(VALUE(O2484),VALUE(LEFT(TRIM(O2484),FIND("|",SUBSTITUTE(SUBSTITUTE(SUBSTITUTE(SUBSTITUTE(SUBSTITUTE(TRIM(O2484),"/","|"),"(","|"),"（","|"),";","|"),"；","|")&amp;"|")-1))))*100/IF(ISNUMBER(N2484),N2484,IFERROR(VALUE(N2484),VALUE(LEFT(TRIM(N2484),FIND("|",SUBSTITUTE(SUBSTITUTE(SUBSTITUTE(SUBSTITUTE(SUBSTITUTE(TRIM(N2484),"/","|"),"(","|"),"（","|"),";","|"),"；","|")&amp;"|")-1)))),""),""))</x:f>
        <x:v>12.396694214876034</x:v>
      </x:c>
      <x:c r="AI2484" s="15" t="n">
        <x:f>IFERROR(IF(AND(IF(ISNUMBER(O2484),O2484,IFERROR(VALUE(O2484),VALUE(LEFT(TRIM(O2484),FIND("|",SUBSTITUTE(SUBSTITUTE(SUBSTITUTE(SUBSTITUTE(SUBSTITUTE(TRIM(O2484),"/","|"),"(","|"),"（","|"),";","|"),"；","|")&amp;"|")-1))))&gt;=75,IF(ISNUMBER(O2484),O2484,IFERROR(VALUE(O2484),VALUE(LEFT(TRIM(O2484),FIND("|",SUBSTITUTE(SUBSTITUTE(SUBSTITUTE(SUBSTITUTE(SUBSTITUTE(TRIM(O2484),"/","|"),"(","|"),"（","|"),";","|"),"；","|")&amp;"|")-1))))&lt;=85,IF(ISNUMBER(Q2484),Q2484,IFERROR(VALUE(Q2484),VALUE(LEFT(TRIM(Q2484),FIND("|",SUBSTITUTE(SUBSTITUTE(SUBSTITUTE(SUBSTITUTE(SUBSTITUTE(TRIM(Q2484),"/","|"),"(","|"),"（","|"),";","|"),"；","|")&amp;"|")-1))))&gt;0),IF(ISNUMBER(O2484),O2484,IFERROR(VALUE(O2484),VALUE(LEFT(TRIM(O2484),FIND("|",SUBSTITUTE(SUBSTITUTE(SUBSTITUTE(SUBSTITUTE(SUBSTITUTE(TRIM(O2484),"/","|"),"(","|"),"（","|"),";","|"),"；","|")&amp;"|")-1))))*1000/IF(ISNUMBER(Q2484),Q2484,IFERROR(VALUE(Q2484),VALUE(LEFT(TRIM(Q2484),FIND("|",SUBSTITUTE(SUBSTITUTE(SUBSTITUTE(SUBSTITUTE(SUBSTITUTE(TRIM(Q2484),"/","|"),"(","|"),"（","|"),";","|"),"；","|")&amp;"|")-1)))),""),"")</x:f>
        <x:v>585</x:v>
      </x:c>
      <x:c r="AJ2484" s="14" t="str">
        <x:f>IF(AI2484="","","非称重实测")</x:f>
        <x:v>非称重实测</x:v>
      </x:c>
      <x:c r="AK2484" s="14" t="str">
        <x:v>扭矩外部候选；电耗公式可补；80kWh质量可推导</x:v>
      </x:c>
      <x:c r="AL2484" s="14" t="str">
        <x:v>v3.4.6-candidate</x:v>
      </x:c>
    </x:row>
    <x:row r="2485">
      <x:c r="A2485" t="n">
        <x:v>385</x:v>
      </x:c>
      <x:c r="B2485" t="str">
        <x:v>MR7001BEV104</x:v>
      </x:c>
      <x:c r="C2485" t="str">
        <x:v>极氪牌</x:v>
      </x:c>
      <x:c r="D2485" t="str">
        <x:v>浙江吉利汽车有限公司</x:v>
      </x:c>
      <x:c r="E2485" t="str">
        <x:v>吉利车型</x:v>
      </x:c>
      <x:c r="F2485" t="str">
        <x:v>纯电动轿车</x:v>
      </x:c>
      <x:c r="G2485" t="n">
        <x:v>7</x:v>
      </x:c>
      <x:c r="H2485" t="str">
        <x:v>纯电动轿车</x:v>
      </x:c>
      <x:c r="I2485" t="str">
        <x:v>Car-D</x:v>
      </x:c>
      <x:c r="J2485" t="str">
        <x:v>BEV</x:v>
      </x:c>
      <x:c r="K2485" t="str">
        <x:v>否</x:v>
      </x:c>
      <x:c r="L2485" t="n">
        <x:v>2170</x:v>
      </x:c>
      <x:c r="M2485" t="n">
        <x:v>2925</x:v>
      </x:c>
      <x:c r="N2485" t="n">
        <x:v>625</x:v>
      </x:c>
      <x:c r="O2485" t="n">
        <x:v>75</x:v>
      </x:c>
      <x:c r="P2485" t="str">
        <x:v>磷酸铁锂</x:v>
      </x:c>
      <x:c r="Q2485" t="n">
        <x:v>128.2051282051282</x:v>
      </x:c>
      <x:c r="R2485" t="n">
        <x:v>12</x:v>
      </x:c>
      <x:c r="S2485" t="n">
        <x:v>370</x:v>
      </x:c>
      <x:c r="T2485" t="n">
        <x:v>370</x:v>
      </x:c>
      <x:c r="U2485" t="str">
        <x:v>衢州极电电动汽车技术有限公司</x:v>
      </x:c>
      <x:c r="V2485" t="n">
        <x:v>310</x:v>
      </x:c>
      <x:c r="W2485" t="str">
        <x:v>TZ235XYC01</x:v>
      </x:c>
      <x:c r="X2485" t="str">
        <x:v>不适用(BEV)</x:v>
      </x:c>
      <x:c r="Y2485" t="str">
        <x:v>不适用(BEV)</x:v>
      </x:c>
      <x:c r="Z2485" t="str">
        <x:v>不适用(BEV)</x:v>
      </x:c>
      <x:c r="AA2485" t="str">
        <x:v>不适用(BEV)</x:v>
      </x:c>
      <x:c r="AB2485" t="str">
        <x:v>不适用(BEV)</x:v>
      </x:c>
      <x:c r="AC2485" t="str">
        <x:v>不适用(BEV)</x:v>
      </x:c>
      <x:c r="AD2485" t="str">
        <x:v>BEV_历史批次</x:v>
      </x:c>
      <x:c r="AE2485" s="14" t="str"/>
      <x:c r="AF2485" s="14" t="n">
        <x:v>440</x:v>
      </x:c>
      <x:c r="AG2485" s="14" t="str">
        <x:v>C-external外部候选</x:v>
      </x:c>
      <x:c r="AH2485" s="15" t="n">
        <x:f>IF(R2485&lt;&gt;"",R2485,IFERROR(IF(AND(IF(ISNUMBER(O2485),O2485,IFERROR(VALUE(O2485),VALUE(LEFT(TRIM(O2485),FIND("|",SUBSTITUTE(SUBSTITUTE(SUBSTITUTE(SUBSTITUTE(SUBSTITUTE(TRIM(O2485),"/","|"),"(","|"),"（","|"),";","|"),"；","|")&amp;"|")-1))))*100/IF(ISNUMBER(N2485),N2485,IFERROR(VALUE(N2485),VALUE(LEFT(TRIM(N2485),FIND("|",SUBSTITUTE(SUBSTITUTE(SUBSTITUTE(SUBSTITUTE(SUBSTITUTE(TRIM(N2485),"/","|"),"(","|"),"（","|"),";","|"),"；","|")&amp;"|")-1))))&gt;=3,IF(ISNUMBER(O2485),O2485,IFERROR(VALUE(O2485),VALUE(LEFT(TRIM(O2485),FIND("|",SUBSTITUTE(SUBSTITUTE(SUBSTITUTE(SUBSTITUTE(SUBSTITUTE(TRIM(O2485),"/","|"),"(","|"),"（","|"),";","|"),"；","|")&amp;"|")-1))))*100/IF(ISNUMBER(N2485),N2485,IFERROR(VALUE(N2485),VALUE(LEFT(TRIM(N2485),FIND("|",SUBSTITUTE(SUBSTITUTE(SUBSTITUTE(SUBSTITUTE(SUBSTITUTE(TRIM(N2485),"/","|"),"(","|"),"（","|"),";","|"),"；","|")&amp;"|")-1))))&lt;=40),IF(ISNUMBER(O2485),O2485,IFERROR(VALUE(O2485),VALUE(LEFT(TRIM(O2485),FIND("|",SUBSTITUTE(SUBSTITUTE(SUBSTITUTE(SUBSTITUTE(SUBSTITUTE(TRIM(O2485),"/","|"),"(","|"),"（","|"),";","|"),"；","|")&amp;"|")-1))))*100/IF(ISNUMBER(N2485),N2485,IFERROR(VALUE(N2485),VALUE(LEFT(TRIM(N2485),FIND("|",SUBSTITUTE(SUBSTITUTE(SUBSTITUTE(SUBSTITUTE(SUBSTITUTE(TRIM(N2485),"/","|"),"(","|"),"（","|"),";","|"),"；","|")&amp;"|")-1)))),""),""))</x:f>
        <x:v>12</x:v>
      </x:c>
      <x:c r="AI2485" s="15" t="n">
        <x:f>IFERROR(IF(AND(IF(ISNUMBER(O2485),O2485,IFERROR(VALUE(O2485),VALUE(LEFT(TRIM(O2485),FIND("|",SUBSTITUTE(SUBSTITUTE(SUBSTITUTE(SUBSTITUTE(SUBSTITUTE(TRIM(O2485),"/","|"),"(","|"),"（","|"),";","|"),"；","|")&amp;"|")-1))))&gt;=75,IF(ISNUMBER(O2485),O2485,IFERROR(VALUE(O2485),VALUE(LEFT(TRIM(O2485),FIND("|",SUBSTITUTE(SUBSTITUTE(SUBSTITUTE(SUBSTITUTE(SUBSTITUTE(TRIM(O2485),"/","|"),"(","|"),"（","|"),";","|"),"；","|")&amp;"|")-1))))&lt;=85,IF(ISNUMBER(Q2485),Q2485,IFERROR(VALUE(Q2485),VALUE(LEFT(TRIM(Q2485),FIND("|",SUBSTITUTE(SUBSTITUTE(SUBSTITUTE(SUBSTITUTE(SUBSTITUTE(TRIM(Q2485),"/","|"),"(","|"),"（","|"),";","|"),"；","|")&amp;"|")-1))))&gt;0),IF(ISNUMBER(O2485),O2485,IFERROR(VALUE(O2485),VALUE(LEFT(TRIM(O2485),FIND("|",SUBSTITUTE(SUBSTITUTE(SUBSTITUTE(SUBSTITUTE(SUBSTITUTE(TRIM(O2485),"/","|"),"(","|"),"（","|"),";","|"),"；","|")&amp;"|")-1))))*1000/IF(ISNUMBER(Q2485),Q2485,IFERROR(VALUE(Q2485),VALUE(LEFT(TRIM(Q2485),FIND("|",SUBSTITUTE(SUBSTITUTE(SUBSTITUTE(SUBSTITUTE(SUBSTITUTE(TRIM(Q2485),"/","|"),"(","|"),"（","|"),";","|"),"；","|")&amp;"|")-1)))),""),"")</x:f>
        <x:v>585</x:v>
      </x:c>
      <x:c r="AJ2485" s="14" t="str">
        <x:f>IF(AI2485="","","非称重实测")</x:f>
        <x:v>非称重实测</x:v>
      </x:c>
      <x:c r="AK2485" s="14" t="str">
        <x:v>扭矩外部候选；80kWh质量可推导</x:v>
      </x:c>
      <x:c r="AL2485" s="14" t="str">
        <x:v>v3.4.6-candidate</x:v>
      </x:c>
    </x:row>
    <x:row r="2486">
      <x:c r="A2486" t="n">
        <x:v>385</x:v>
      </x:c>
      <x:c r="B2486" t="str">
        <x:v>MR7001BEV105</x:v>
      </x:c>
      <x:c r="C2486" t="str">
        <x:v>极氪牌</x:v>
      </x:c>
      <x:c r="D2486" t="str">
        <x:v>浙江吉利汽车有限公司</x:v>
      </x:c>
      <x:c r="E2486" t="str">
        <x:v>吉利车型</x:v>
      </x:c>
      <x:c r="F2486" t="str">
        <x:v>纯电动轿车</x:v>
      </x:c>
      <x:c r="G2486" t="n">
        <x:v>7</x:v>
      </x:c>
      <x:c r="H2486" t="str">
        <x:v>纯电动轿车</x:v>
      </x:c>
      <x:c r="I2486" t="str">
        <x:v>Car-D</x:v>
      </x:c>
      <x:c r="J2486" t="str">
        <x:v>BEV</x:v>
      </x:c>
      <x:c r="K2486" t="str">
        <x:v>否</x:v>
      </x:c>
      <x:c r="L2486" t="n">
        <x:v>2280</x:v>
      </x:c>
      <x:c r="M2486" t="n">
        <x:v>2925</x:v>
      </x:c>
      <x:c r="N2486" t="n">
        <x:v>625</x:v>
      </x:c>
      <x:c r="O2486" t="n">
        <x:v>75</x:v>
      </x:c>
      <x:c r="P2486" t="str">
        <x:v>磷酸铁锂</x:v>
      </x:c>
      <x:c r="Q2486" t="n">
        <x:v>128.2051282051282</x:v>
      </x:c>
      <x:c r="R2486" t="n">
        <x:v>12</x:v>
      </x:c>
      <x:c r="S2486" t="n">
        <x:v>370</x:v>
      </x:c>
      <x:c r="T2486" t="n">
        <x:v>370</x:v>
      </x:c>
      <x:c r="U2486" t="str">
        <x:v>衢州极电电动汽车技术有限公司/衢州极电电动汽车技术有限公司</x:v>
      </x:c>
      <x:c r="V2486" t="str">
        <x:v>165/310</x:v>
      </x:c>
      <x:c r="W2486" t="str">
        <x:v>YS190XYE01/TZ235XYC01</x:v>
      </x:c>
      <x:c r="X2486" t="str">
        <x:v>不适用(BEV)</x:v>
      </x:c>
      <x:c r="Y2486" t="str">
        <x:v>不适用(BEV)</x:v>
      </x:c>
      <x:c r="Z2486" t="str">
        <x:v>不适用(BEV)</x:v>
      </x:c>
      <x:c r="AA2486" t="str">
        <x:v>不适用(BEV)</x:v>
      </x:c>
      <x:c r="AB2486" t="str">
        <x:v>不适用(BEV)</x:v>
      </x:c>
      <x:c r="AC2486" t="str">
        <x:v>不适用(BEV)</x:v>
      </x:c>
      <x:c r="AD2486" t="str">
        <x:v>BEV_历史批次</x:v>
      </x:c>
      <x:c r="AE2486" s="14" t="str">
        <x:v>310</x:v>
      </x:c>
      <x:c r="AF2486" s="14" t="str"/>
      <x:c r="AG2486" s="14" t="str">
        <x:v>源字段可解析</x:v>
      </x:c>
      <x:c r="AH2486" s="15" t="n">
        <x:f>IF(R2486&lt;&gt;"",R2486,IFERROR(IF(AND(IF(ISNUMBER(O2486),O2486,IFERROR(VALUE(O2486),VALUE(LEFT(TRIM(O2486),FIND("|",SUBSTITUTE(SUBSTITUTE(SUBSTITUTE(SUBSTITUTE(SUBSTITUTE(TRIM(O2486),"/","|"),"(","|"),"（","|"),";","|"),"；","|")&amp;"|")-1))))*100/IF(ISNUMBER(N2486),N2486,IFERROR(VALUE(N2486),VALUE(LEFT(TRIM(N2486),FIND("|",SUBSTITUTE(SUBSTITUTE(SUBSTITUTE(SUBSTITUTE(SUBSTITUTE(TRIM(N2486),"/","|"),"(","|"),"（","|"),";","|"),"；","|")&amp;"|")-1))))&gt;=3,IF(ISNUMBER(O2486),O2486,IFERROR(VALUE(O2486),VALUE(LEFT(TRIM(O2486),FIND("|",SUBSTITUTE(SUBSTITUTE(SUBSTITUTE(SUBSTITUTE(SUBSTITUTE(TRIM(O2486),"/","|"),"(","|"),"（","|"),";","|"),"；","|")&amp;"|")-1))))*100/IF(ISNUMBER(N2486),N2486,IFERROR(VALUE(N2486),VALUE(LEFT(TRIM(N2486),FIND("|",SUBSTITUTE(SUBSTITUTE(SUBSTITUTE(SUBSTITUTE(SUBSTITUTE(TRIM(N2486),"/","|"),"(","|"),"（","|"),";","|"),"；","|")&amp;"|")-1))))&lt;=40),IF(ISNUMBER(O2486),O2486,IFERROR(VALUE(O2486),VALUE(LEFT(TRIM(O2486),FIND("|",SUBSTITUTE(SUBSTITUTE(SUBSTITUTE(SUBSTITUTE(SUBSTITUTE(TRIM(O2486),"/","|"),"(","|"),"（","|"),";","|"),"；","|")&amp;"|")-1))))*100/IF(ISNUMBER(N2486),N2486,IFERROR(VALUE(N2486),VALUE(LEFT(TRIM(N2486),FIND("|",SUBSTITUTE(SUBSTITUTE(SUBSTITUTE(SUBSTITUTE(SUBSTITUTE(TRIM(N2486),"/","|"),"(","|"),"（","|"),";","|"),"；","|")&amp;"|")-1)))),""),""))</x:f>
        <x:v>12</x:v>
      </x:c>
      <x:c r="AI2486" s="15" t="n">
        <x:f>IFERROR(IF(AND(IF(ISNUMBER(O2486),O2486,IFERROR(VALUE(O2486),VALUE(LEFT(TRIM(O2486),FIND("|",SUBSTITUTE(SUBSTITUTE(SUBSTITUTE(SUBSTITUTE(SUBSTITUTE(TRIM(O2486),"/","|"),"(","|"),"（","|"),";","|"),"；","|")&amp;"|")-1))))&gt;=75,IF(ISNUMBER(O2486),O2486,IFERROR(VALUE(O2486),VALUE(LEFT(TRIM(O2486),FIND("|",SUBSTITUTE(SUBSTITUTE(SUBSTITUTE(SUBSTITUTE(SUBSTITUTE(TRIM(O2486),"/","|"),"(","|"),"（","|"),";","|"),"；","|")&amp;"|")-1))))&lt;=85,IF(ISNUMBER(Q2486),Q2486,IFERROR(VALUE(Q2486),VALUE(LEFT(TRIM(Q2486),FIND("|",SUBSTITUTE(SUBSTITUTE(SUBSTITUTE(SUBSTITUTE(SUBSTITUTE(TRIM(Q2486),"/","|"),"(","|"),"（","|"),";","|"),"；","|")&amp;"|")-1))))&gt;0),IF(ISNUMBER(O2486),O2486,IFERROR(VALUE(O2486),VALUE(LEFT(TRIM(O2486),FIND("|",SUBSTITUTE(SUBSTITUTE(SUBSTITUTE(SUBSTITUTE(SUBSTITUTE(TRIM(O2486),"/","|"),"(","|"),"（","|"),";","|"),"；","|")&amp;"|")-1))))*1000/IF(ISNUMBER(Q2486),Q2486,IFERROR(VALUE(Q2486),VALUE(LEFT(TRIM(Q2486),FIND("|",SUBSTITUTE(SUBSTITUTE(SUBSTITUTE(SUBSTITUTE(SUBSTITUTE(TRIM(Q2486),"/","|"),"(","|"),"（","|"),";","|"),"；","|")&amp;"|")-1)))),""),"")</x:f>
        <x:v>585</x:v>
      </x:c>
      <x:c r="AJ2486" s="14" t="str">
        <x:f>IF(AI2486="","","非称重实测")</x:f>
        <x:v>非称重实测</x:v>
      </x:c>
      <x:c r="AK2486" s="14" t="str">
        <x:v>80kWh质量可推导</x:v>
      </x:c>
      <x:c r="AL2486" s="14" t="str">
        <x:v>v3.4.6-candidate</x:v>
      </x:c>
    </x:row>
    <x:row r="2487">
      <x:c r="A2487" t="n">
        <x:v>385</x:v>
      </x:c>
      <x:c r="B2487" t="str">
        <x:v>NEQ6440BEVS56F</x:v>
      </x:c>
      <x:c r="C2487" t="str">
        <x:v>爱咖牌</x:v>
      </x:c>
      <x:c r="D2487" t="str">
        <x:v>奇瑞新能源汽车股份有限公司</x:v>
      </x:c>
      <x:c r="E2487"/>
      <x:c r="F2487" t="str">
        <x:v>纯电动多用途乘用车</x:v>
      </x:c>
      <x:c r="G2487" t="str">
        <x:v>03T</x:v>
      </x:c>
      <x:c r="H2487" t="str">
        <x:v>纯电动多用途乘用车</x:v>
      </x:c>
      <x:c r="I2487" t="str">
        <x:v>SUV-C</x:v>
      </x:c>
      <x:c r="J2487" t="str">
        <x:v>BEV</x:v>
      </x:c>
      <x:c r="K2487" t="str">
        <x:v>否</x:v>
      </x:c>
      <x:c r="L2487" t="n">
        <x:v>1817</x:v>
      </x:c>
      <x:c r="M2487"/>
      <x:c r="N2487" t="n">
        <x:v>520</x:v>
      </x:c>
      <x:c r="O2487" t="n">
        <x:v>69.77</x:v>
      </x:c>
      <x:c r="P2487" t="str">
        <x:v>磷酸铁锂</x:v>
      </x:c>
      <x:c r="Q2487" t="n">
        <x:v>140.9494949494949</x:v>
      </x:c>
      <x:c r="R2487" t="n">
        <x:v>13.42</x:v>
      </x:c>
      <x:c r="S2487"/>
      <x:c r="T2487"/>
      <x:c r="U2487" t="str">
        <x:v>奇瑞新能源汽车股份有限公司</x:v>
      </x:c>
      <x:c r="V2487" t="n">
        <x:v>135</x:v>
      </x:c>
      <x:c r="W2487" t="str">
        <x:v>112AA5</x:v>
      </x:c>
      <x:c r="X2487" t="str">
        <x:v>不适用(BEV)</x:v>
      </x:c>
      <x:c r="Y2487" t="str">
        <x:v>不适用(BEV)</x:v>
      </x:c>
      <x:c r="Z2487" t="str">
        <x:v>不适用(BEV)</x:v>
      </x:c>
      <x:c r="AA2487" t="str">
        <x:v>不适用(BEV)</x:v>
      </x:c>
      <x:c r="AB2487" t="str">
        <x:v>不适用(BEV)</x:v>
      </x:c>
      <x:c r="AC2487" t="str">
        <x:v>不适用(BEV)</x:v>
      </x:c>
      <x:c r="AD2487" t="str">
        <x:v>BEV_历史批次</x:v>
      </x:c>
      <x:c r="AE2487" s="14" t="str"/>
      <x:c r="AF2487" s="14" t="str"/>
      <x:c r="AG2487" s="14" t="str">
        <x:v>待OCR/外部证据：数值语义歧义</x:v>
      </x:c>
      <x:c r="AH2487" s="15" t="n">
        <x:f>IF(R2487&lt;&gt;"",R2487,IFERROR(IF(AND(IF(ISNUMBER(O2487),O2487,IFERROR(VALUE(O2487),VALUE(LEFT(TRIM(O2487),FIND("|",SUBSTITUTE(SUBSTITUTE(SUBSTITUTE(SUBSTITUTE(SUBSTITUTE(TRIM(O2487),"/","|"),"(","|"),"（","|"),";","|"),"；","|")&amp;"|")-1))))*100/IF(ISNUMBER(N2487),N2487,IFERROR(VALUE(N2487),VALUE(LEFT(TRIM(N2487),FIND("|",SUBSTITUTE(SUBSTITUTE(SUBSTITUTE(SUBSTITUTE(SUBSTITUTE(TRIM(N2487),"/","|"),"(","|"),"（","|"),";","|"),"；","|")&amp;"|")-1))))&gt;=3,IF(ISNUMBER(O2487),O2487,IFERROR(VALUE(O2487),VALUE(LEFT(TRIM(O2487),FIND("|",SUBSTITUTE(SUBSTITUTE(SUBSTITUTE(SUBSTITUTE(SUBSTITUTE(TRIM(O2487),"/","|"),"(","|"),"（","|"),";","|"),"；","|")&amp;"|")-1))))*100/IF(ISNUMBER(N2487),N2487,IFERROR(VALUE(N2487),VALUE(LEFT(TRIM(N2487),FIND("|",SUBSTITUTE(SUBSTITUTE(SUBSTITUTE(SUBSTITUTE(SUBSTITUTE(TRIM(N2487),"/","|"),"(","|"),"（","|"),";","|"),"；","|")&amp;"|")-1))))&lt;=40),IF(ISNUMBER(O2487),O2487,IFERROR(VALUE(O2487),VALUE(LEFT(TRIM(O2487),FIND("|",SUBSTITUTE(SUBSTITUTE(SUBSTITUTE(SUBSTITUTE(SUBSTITUTE(TRIM(O2487),"/","|"),"(","|"),"（","|"),";","|"),"；","|")&amp;"|")-1))))*100/IF(ISNUMBER(N2487),N2487,IFERROR(VALUE(N2487),VALUE(LEFT(TRIM(N2487),FIND("|",SUBSTITUTE(SUBSTITUTE(SUBSTITUTE(SUBSTITUTE(SUBSTITUTE(TRIM(N2487),"/","|"),"(","|"),"（","|"),";","|"),"；","|")&amp;"|")-1)))),""),""))</x:f>
        <x:v>13.42</x:v>
      </x:c>
      <x:c r="AI2487" s="15" t="str">
        <x:f>IFERROR(IF(AND(IF(ISNUMBER(O2487),O2487,IFERROR(VALUE(O2487),VALUE(LEFT(TRIM(O2487),FIND("|",SUBSTITUTE(SUBSTITUTE(SUBSTITUTE(SUBSTITUTE(SUBSTITUTE(TRIM(O2487),"/","|"),"(","|"),"（","|"),";","|"),"；","|")&amp;"|")-1))))&gt;=75,IF(ISNUMBER(O2487),O2487,IFERROR(VALUE(O2487),VALUE(LEFT(TRIM(O2487),FIND("|",SUBSTITUTE(SUBSTITUTE(SUBSTITUTE(SUBSTITUTE(SUBSTITUTE(TRIM(O2487),"/","|"),"(","|"),"（","|"),";","|"),"；","|")&amp;"|")-1))))&lt;=85,IF(ISNUMBER(Q2487),Q2487,IFERROR(VALUE(Q2487),VALUE(LEFT(TRIM(Q2487),FIND("|",SUBSTITUTE(SUBSTITUTE(SUBSTITUTE(SUBSTITUTE(SUBSTITUTE(TRIM(Q2487),"/","|"),"(","|"),"（","|"),";","|"),"；","|")&amp;"|")-1))))&gt;0),IF(ISNUMBER(O2487),O2487,IFERROR(VALUE(O2487),VALUE(LEFT(TRIM(O2487),FIND("|",SUBSTITUTE(SUBSTITUTE(SUBSTITUTE(SUBSTITUTE(SUBSTITUTE(TRIM(O2487),"/","|"),"(","|"),"（","|"),";","|"),"；","|")&amp;"|")-1))))*1000/IF(ISNUMBER(Q2487),Q2487,IFERROR(VALUE(Q2487),VALUE(LEFT(TRIM(Q2487),FIND("|",SUBSTITUTE(SUBSTITUTE(SUBSTITUTE(SUBSTITUTE(SUBSTITUTE(TRIM(Q2487),"/","|"),"(","|"),"（","|"),";","|"),"；","|")&amp;"|")-1)))),""),"")</x:f>
      </x:c>
      <x:c r="AJ2487" s="14" t="str">
        <x:f>IF(AI2487="","","非称重实测")</x:f>
      </x:c>
      <x:c r="AK2487" s="14" t="str"/>
      <x:c r="AL2487" s="14" t="str">
        <x:v>v3.4.6-candidate</x:v>
      </x:c>
    </x:row>
    <x:row r="2488">
      <x:c r="A2488" t="n">
        <x:v>385</x:v>
      </x:c>
      <x:c r="B2488" t="str">
        <x:v>NEQ6440BEVS56G</x:v>
      </x:c>
      <x:c r="C2488" t="str">
        <x:v>爱咖牌</x:v>
      </x:c>
      <x:c r="D2488" t="str">
        <x:v>奇瑞新能源汽车股份有限公司</x:v>
      </x:c>
      <x:c r="E2488"/>
      <x:c r="F2488" t="str">
        <x:v>纯电动多用途乘用车</x:v>
      </x:c>
      <x:c r="G2488" t="str">
        <x:v>03T</x:v>
      </x:c>
      <x:c r="H2488" t="str">
        <x:v>纯电动多用途乘用车</x:v>
      </x:c>
      <x:c r="I2488" t="str">
        <x:v>SUV-C</x:v>
      </x:c>
      <x:c r="J2488" t="str">
        <x:v>BEV</x:v>
      </x:c>
      <x:c r="K2488" t="str">
        <x:v>否</x:v>
      </x:c>
      <x:c r="L2488" t="str">
        <x:v>1914/1935</x:v>
      </x:c>
      <x:c r="M2488"/>
      <x:c r="N2488" t="n">
        <x:v>501</x:v>
      </x:c>
      <x:c r="O2488" t="n">
        <x:v>69.77</x:v>
      </x:c>
      <x:c r="P2488" t="str">
        <x:v>磷酸铁锂</x:v>
      </x:c>
      <x:c r="Q2488" t="n">
        <x:v>140.9494949494949</x:v>
      </x:c>
      <x:c r="R2488" t="n">
        <x:v>13.93</x:v>
      </x:c>
      <x:c r="S2488"/>
      <x:c r="T2488"/>
      <x:c r="U2488" t="str">
        <x:v>奇瑞新能源汽车股份有限公司</x:v>
      </x:c>
      <x:c r="V2488" t="str">
        <x:v>70/135</x:v>
      </x:c>
      <x:c r="W2488" t="str">
        <x:v>112AA3/112AA5</x:v>
      </x:c>
      <x:c r="X2488" t="str">
        <x:v>不适用(BEV)</x:v>
      </x:c>
      <x:c r="Y2488" t="str">
        <x:v>不适用(BEV)</x:v>
      </x:c>
      <x:c r="Z2488" t="str">
        <x:v>不适用(BEV)</x:v>
      </x:c>
      <x:c r="AA2488" t="str">
        <x:v>不适用(BEV)</x:v>
      </x:c>
      <x:c r="AB2488" t="str">
        <x:v>不适用(BEV)</x:v>
      </x:c>
      <x:c r="AC2488" t="str">
        <x:v>不适用(BEV)</x:v>
      </x:c>
      <x:c r="AD2488" t="str">
        <x:v>BEV_历史批次</x:v>
      </x:c>
      <x:c r="AE2488" s="14" t="str">
        <x:v>135</x:v>
      </x:c>
      <x:c r="AF2488" s="14" t="str"/>
      <x:c r="AG2488" s="14" t="str">
        <x:v>源字段可解析</x:v>
      </x:c>
      <x:c r="AH2488" s="15" t="n">
        <x:f>IF(R2488&lt;&gt;"",R2488,IFERROR(IF(AND(IF(ISNUMBER(O2488),O2488,IFERROR(VALUE(O2488),VALUE(LEFT(TRIM(O2488),FIND("|",SUBSTITUTE(SUBSTITUTE(SUBSTITUTE(SUBSTITUTE(SUBSTITUTE(TRIM(O2488),"/","|"),"(","|"),"（","|"),";","|"),"；","|")&amp;"|")-1))))*100/IF(ISNUMBER(N2488),N2488,IFERROR(VALUE(N2488),VALUE(LEFT(TRIM(N2488),FIND("|",SUBSTITUTE(SUBSTITUTE(SUBSTITUTE(SUBSTITUTE(SUBSTITUTE(TRIM(N2488),"/","|"),"(","|"),"（","|"),";","|"),"；","|")&amp;"|")-1))))&gt;=3,IF(ISNUMBER(O2488),O2488,IFERROR(VALUE(O2488),VALUE(LEFT(TRIM(O2488),FIND("|",SUBSTITUTE(SUBSTITUTE(SUBSTITUTE(SUBSTITUTE(SUBSTITUTE(TRIM(O2488),"/","|"),"(","|"),"（","|"),";","|"),"；","|")&amp;"|")-1))))*100/IF(ISNUMBER(N2488),N2488,IFERROR(VALUE(N2488),VALUE(LEFT(TRIM(N2488),FIND("|",SUBSTITUTE(SUBSTITUTE(SUBSTITUTE(SUBSTITUTE(SUBSTITUTE(TRIM(N2488),"/","|"),"(","|"),"（","|"),";","|"),"；","|")&amp;"|")-1))))&lt;=40),IF(ISNUMBER(O2488),O2488,IFERROR(VALUE(O2488),VALUE(LEFT(TRIM(O2488),FIND("|",SUBSTITUTE(SUBSTITUTE(SUBSTITUTE(SUBSTITUTE(SUBSTITUTE(TRIM(O2488),"/","|"),"(","|"),"（","|"),";","|"),"；","|")&amp;"|")-1))))*100/IF(ISNUMBER(N2488),N2488,IFERROR(VALUE(N2488),VALUE(LEFT(TRIM(N2488),FIND("|",SUBSTITUTE(SUBSTITUTE(SUBSTITUTE(SUBSTITUTE(SUBSTITUTE(TRIM(N2488),"/","|"),"(","|"),"（","|"),";","|"),"；","|")&amp;"|")-1)))),""),""))</x:f>
        <x:v>13.93</x:v>
      </x:c>
      <x:c r="AI2488" s="15" t="str">
        <x:f>IFERROR(IF(AND(IF(ISNUMBER(O2488),O2488,IFERROR(VALUE(O2488),VALUE(LEFT(TRIM(O2488),FIND("|",SUBSTITUTE(SUBSTITUTE(SUBSTITUTE(SUBSTITUTE(SUBSTITUTE(TRIM(O2488),"/","|"),"(","|"),"（","|"),";","|"),"；","|")&amp;"|")-1))))&gt;=75,IF(ISNUMBER(O2488),O2488,IFERROR(VALUE(O2488),VALUE(LEFT(TRIM(O2488),FIND("|",SUBSTITUTE(SUBSTITUTE(SUBSTITUTE(SUBSTITUTE(SUBSTITUTE(TRIM(O2488),"/","|"),"(","|"),"（","|"),";","|"),"；","|")&amp;"|")-1))))&lt;=85,IF(ISNUMBER(Q2488),Q2488,IFERROR(VALUE(Q2488),VALUE(LEFT(TRIM(Q2488),FIND("|",SUBSTITUTE(SUBSTITUTE(SUBSTITUTE(SUBSTITUTE(SUBSTITUTE(TRIM(Q2488),"/","|"),"(","|"),"（","|"),";","|"),"；","|")&amp;"|")-1))))&gt;0),IF(ISNUMBER(O2488),O2488,IFERROR(VALUE(O2488),VALUE(LEFT(TRIM(O2488),FIND("|",SUBSTITUTE(SUBSTITUTE(SUBSTITUTE(SUBSTITUTE(SUBSTITUTE(TRIM(O2488),"/","|"),"(","|"),"（","|"),";","|"),"；","|")&amp;"|")-1))))*1000/IF(ISNUMBER(Q2488),Q2488,IFERROR(VALUE(Q2488),VALUE(LEFT(TRIM(Q2488),FIND("|",SUBSTITUTE(SUBSTITUTE(SUBSTITUTE(SUBSTITUTE(SUBSTITUTE(TRIM(Q2488),"/","|"),"(","|"),"（","|"),";","|"),"；","|")&amp;"|")-1)))),""),"")</x:f>
      </x:c>
      <x:c r="AJ2488" s="14" t="str">
        <x:f>IF(AI2488="","","非称重实测")</x:f>
      </x:c>
      <x:c r="AK2488" s="14" t="str"/>
      <x:c r="AL2488" s="14" t="str">
        <x:v>v3.4.6-candidate</x:v>
      </x:c>
    </x:row>
    <x:row r="2489">
      <x:c r="A2489" t="n">
        <x:v>385</x:v>
      </x:c>
      <x:c r="B2489" t="str">
        <x:v>NEQ6440BEVS56H</x:v>
      </x:c>
      <x:c r="C2489" t="str">
        <x:v>爱咖牌</x:v>
      </x:c>
      <x:c r="D2489" t="str">
        <x:v>奇瑞新能源汽车股份有限公司</x:v>
      </x:c>
      <x:c r="E2489"/>
      <x:c r="F2489" t="str">
        <x:v>纯电动多用途乘用车</x:v>
      </x:c>
      <x:c r="G2489" t="str">
        <x:v>03T</x:v>
      </x:c>
      <x:c r="H2489" t="str">
        <x:v>纯电动多用途乘用车</x:v>
      </x:c>
      <x:c r="I2489" t="str">
        <x:v>SUV-C</x:v>
      </x:c>
      <x:c r="J2489" t="str">
        <x:v>BEV</x:v>
      </x:c>
      <x:c r="K2489" t="str">
        <x:v>否</x:v>
      </x:c>
      <x:c r="L2489" t="n">
        <x:v>1817</x:v>
      </x:c>
      <x:c r="M2489"/>
      <x:c r="N2489" t="n">
        <x:v>520</x:v>
      </x:c>
      <x:c r="O2489" t="n">
        <x:v>69.77</x:v>
      </x:c>
      <x:c r="P2489" t="str">
        <x:v>磷酸铁锂</x:v>
      </x:c>
      <x:c r="Q2489" t="n">
        <x:v>140.9494949494949</x:v>
      </x:c>
      <x:c r="R2489" t="n">
        <x:v>13.42</x:v>
      </x:c>
      <x:c r="S2489"/>
      <x:c r="T2489"/>
      <x:c r="U2489" t="str">
        <x:v>奇瑞新能源汽车股份有限公司</x:v>
      </x:c>
      <x:c r="V2489" t="n">
        <x:v>135</x:v>
      </x:c>
      <x:c r="W2489" t="str">
        <x:v>112AA5</x:v>
      </x:c>
      <x:c r="X2489" t="str">
        <x:v>不适用(BEV)</x:v>
      </x:c>
      <x:c r="Y2489" t="str">
        <x:v>不适用(BEV)</x:v>
      </x:c>
      <x:c r="Z2489" t="str">
        <x:v>不适用(BEV)</x:v>
      </x:c>
      <x:c r="AA2489" t="str">
        <x:v>不适用(BEV)</x:v>
      </x:c>
      <x:c r="AB2489" t="str">
        <x:v>不适用(BEV)</x:v>
      </x:c>
      <x:c r="AC2489" t="str">
        <x:v>不适用(BEV)</x:v>
      </x:c>
      <x:c r="AD2489" t="str">
        <x:v>BEV_历史批次</x:v>
      </x:c>
      <x:c r="AE2489" s="14" t="str"/>
      <x:c r="AF2489" s="14" t="str"/>
      <x:c r="AG2489" s="14" t="str">
        <x:v>待OCR/外部证据：数值语义歧义</x:v>
      </x:c>
      <x:c r="AH2489" s="15" t="n">
        <x:f>IF(R2489&lt;&gt;"",R2489,IFERROR(IF(AND(IF(ISNUMBER(O2489),O2489,IFERROR(VALUE(O2489),VALUE(LEFT(TRIM(O2489),FIND("|",SUBSTITUTE(SUBSTITUTE(SUBSTITUTE(SUBSTITUTE(SUBSTITUTE(TRIM(O2489),"/","|"),"(","|"),"（","|"),";","|"),"；","|")&amp;"|")-1))))*100/IF(ISNUMBER(N2489),N2489,IFERROR(VALUE(N2489),VALUE(LEFT(TRIM(N2489),FIND("|",SUBSTITUTE(SUBSTITUTE(SUBSTITUTE(SUBSTITUTE(SUBSTITUTE(TRIM(N2489),"/","|"),"(","|"),"（","|"),";","|"),"；","|")&amp;"|")-1))))&gt;=3,IF(ISNUMBER(O2489),O2489,IFERROR(VALUE(O2489),VALUE(LEFT(TRIM(O2489),FIND("|",SUBSTITUTE(SUBSTITUTE(SUBSTITUTE(SUBSTITUTE(SUBSTITUTE(TRIM(O2489),"/","|"),"(","|"),"（","|"),";","|"),"；","|")&amp;"|")-1))))*100/IF(ISNUMBER(N2489),N2489,IFERROR(VALUE(N2489),VALUE(LEFT(TRIM(N2489),FIND("|",SUBSTITUTE(SUBSTITUTE(SUBSTITUTE(SUBSTITUTE(SUBSTITUTE(TRIM(N2489),"/","|"),"(","|"),"（","|"),";","|"),"；","|")&amp;"|")-1))))&lt;=40),IF(ISNUMBER(O2489),O2489,IFERROR(VALUE(O2489),VALUE(LEFT(TRIM(O2489),FIND("|",SUBSTITUTE(SUBSTITUTE(SUBSTITUTE(SUBSTITUTE(SUBSTITUTE(TRIM(O2489),"/","|"),"(","|"),"（","|"),";","|"),"；","|")&amp;"|")-1))))*100/IF(ISNUMBER(N2489),N2489,IFERROR(VALUE(N2489),VALUE(LEFT(TRIM(N2489),FIND("|",SUBSTITUTE(SUBSTITUTE(SUBSTITUTE(SUBSTITUTE(SUBSTITUTE(TRIM(N2489),"/","|"),"(","|"),"（","|"),";","|"),"；","|")&amp;"|")-1)))),""),""))</x:f>
        <x:v>13.42</x:v>
      </x:c>
      <x:c r="AI2489" s="15" t="str">
        <x:f>IFERROR(IF(AND(IF(ISNUMBER(O2489),O2489,IFERROR(VALUE(O2489),VALUE(LEFT(TRIM(O2489),FIND("|",SUBSTITUTE(SUBSTITUTE(SUBSTITUTE(SUBSTITUTE(SUBSTITUTE(TRIM(O2489),"/","|"),"(","|"),"（","|"),";","|"),"；","|")&amp;"|")-1))))&gt;=75,IF(ISNUMBER(O2489),O2489,IFERROR(VALUE(O2489),VALUE(LEFT(TRIM(O2489),FIND("|",SUBSTITUTE(SUBSTITUTE(SUBSTITUTE(SUBSTITUTE(SUBSTITUTE(TRIM(O2489),"/","|"),"(","|"),"（","|"),";","|"),"；","|")&amp;"|")-1))))&lt;=85,IF(ISNUMBER(Q2489),Q2489,IFERROR(VALUE(Q2489),VALUE(LEFT(TRIM(Q2489),FIND("|",SUBSTITUTE(SUBSTITUTE(SUBSTITUTE(SUBSTITUTE(SUBSTITUTE(TRIM(Q2489),"/","|"),"(","|"),"（","|"),";","|"),"；","|")&amp;"|")-1))))&gt;0),IF(ISNUMBER(O2489),O2489,IFERROR(VALUE(O2489),VALUE(LEFT(TRIM(O2489),FIND("|",SUBSTITUTE(SUBSTITUTE(SUBSTITUTE(SUBSTITUTE(SUBSTITUTE(TRIM(O2489),"/","|"),"(","|"),"（","|"),";","|"),"；","|")&amp;"|")-1))))*1000/IF(ISNUMBER(Q2489),Q2489,IFERROR(VALUE(Q2489),VALUE(LEFT(TRIM(Q2489),FIND("|",SUBSTITUTE(SUBSTITUTE(SUBSTITUTE(SUBSTITUTE(SUBSTITUTE(TRIM(Q2489),"/","|"),"(","|"),"（","|"),";","|"),"；","|")&amp;"|")-1)))),""),"")</x:f>
      </x:c>
      <x:c r="AJ2489" s="14" t="str">
        <x:f>IF(AI2489="","","非称重实测")</x:f>
      </x:c>
      <x:c r="AK2489" s="14" t="str"/>
      <x:c r="AL2489" s="14" t="str">
        <x:v>v3.4.6-candidate</x:v>
      </x:c>
    </x:row>
    <x:row r="2490">
      <x:c r="A2490" t="n">
        <x:v>385</x:v>
      </x:c>
      <x:c r="B2490" t="str">
        <x:v>NEQ6440BEVS56J</x:v>
      </x:c>
      <x:c r="C2490" t="str">
        <x:v>爱咖牌</x:v>
      </x:c>
      <x:c r="D2490" t="str">
        <x:v>奇瑞新能源汽车股份有限公司</x:v>
      </x:c>
      <x:c r="E2490"/>
      <x:c r="F2490" t="str">
        <x:v>纯电动多用途乘用车</x:v>
      </x:c>
      <x:c r="G2490" t="str">
        <x:v>03T</x:v>
      </x:c>
      <x:c r="H2490" t="str">
        <x:v>纯电动多用途乘用车</x:v>
      </x:c>
      <x:c r="I2490" t="str">
        <x:v>SUV-C</x:v>
      </x:c>
      <x:c r="J2490" t="str">
        <x:v>BEV</x:v>
      </x:c>
      <x:c r="K2490" t="str">
        <x:v>否</x:v>
      </x:c>
      <x:c r="L2490" t="str">
        <x:v>1914/1935</x:v>
      </x:c>
      <x:c r="M2490"/>
      <x:c r="N2490" t="n">
        <x:v>501</x:v>
      </x:c>
      <x:c r="O2490" t="n">
        <x:v>69.77</x:v>
      </x:c>
      <x:c r="P2490" t="str">
        <x:v>磷酸铁锂</x:v>
      </x:c>
      <x:c r="Q2490" t="n">
        <x:v>140.9494949494949</x:v>
      </x:c>
      <x:c r="R2490" t="n">
        <x:v>13.93</x:v>
      </x:c>
      <x:c r="S2490"/>
      <x:c r="T2490"/>
      <x:c r="U2490" t="str">
        <x:v>奇瑞新能源汽车股份有限公司</x:v>
      </x:c>
      <x:c r="V2490" t="str">
        <x:v>70/135</x:v>
      </x:c>
      <x:c r="W2490" t="str">
        <x:v>112AA3/112AA5</x:v>
      </x:c>
      <x:c r="X2490" t="str">
        <x:v>不适用(BEV)</x:v>
      </x:c>
      <x:c r="Y2490" t="str">
        <x:v>不适用(BEV)</x:v>
      </x:c>
      <x:c r="Z2490" t="str">
        <x:v>不适用(BEV)</x:v>
      </x:c>
      <x:c r="AA2490" t="str">
        <x:v>不适用(BEV)</x:v>
      </x:c>
      <x:c r="AB2490" t="str">
        <x:v>不适用(BEV)</x:v>
      </x:c>
      <x:c r="AC2490" t="str">
        <x:v>不适用(BEV)</x:v>
      </x:c>
      <x:c r="AD2490" t="str">
        <x:v>BEV_历史批次</x:v>
      </x:c>
      <x:c r="AE2490" s="14" t="str">
        <x:v>135</x:v>
      </x:c>
      <x:c r="AF2490" s="14" t="str"/>
      <x:c r="AG2490" s="14" t="str">
        <x:v>源字段可解析</x:v>
      </x:c>
      <x:c r="AH2490" s="15" t="n">
        <x:f>IF(R2490&lt;&gt;"",R2490,IFERROR(IF(AND(IF(ISNUMBER(O2490),O2490,IFERROR(VALUE(O2490),VALUE(LEFT(TRIM(O2490),FIND("|",SUBSTITUTE(SUBSTITUTE(SUBSTITUTE(SUBSTITUTE(SUBSTITUTE(TRIM(O2490),"/","|"),"(","|"),"（","|"),";","|"),"；","|")&amp;"|")-1))))*100/IF(ISNUMBER(N2490),N2490,IFERROR(VALUE(N2490),VALUE(LEFT(TRIM(N2490),FIND("|",SUBSTITUTE(SUBSTITUTE(SUBSTITUTE(SUBSTITUTE(SUBSTITUTE(TRIM(N2490),"/","|"),"(","|"),"（","|"),";","|"),"；","|")&amp;"|")-1))))&gt;=3,IF(ISNUMBER(O2490),O2490,IFERROR(VALUE(O2490),VALUE(LEFT(TRIM(O2490),FIND("|",SUBSTITUTE(SUBSTITUTE(SUBSTITUTE(SUBSTITUTE(SUBSTITUTE(TRIM(O2490),"/","|"),"(","|"),"（","|"),";","|"),"；","|")&amp;"|")-1))))*100/IF(ISNUMBER(N2490),N2490,IFERROR(VALUE(N2490),VALUE(LEFT(TRIM(N2490),FIND("|",SUBSTITUTE(SUBSTITUTE(SUBSTITUTE(SUBSTITUTE(SUBSTITUTE(TRIM(N2490),"/","|"),"(","|"),"（","|"),";","|"),"；","|")&amp;"|")-1))))&lt;=40),IF(ISNUMBER(O2490),O2490,IFERROR(VALUE(O2490),VALUE(LEFT(TRIM(O2490),FIND("|",SUBSTITUTE(SUBSTITUTE(SUBSTITUTE(SUBSTITUTE(SUBSTITUTE(TRIM(O2490),"/","|"),"(","|"),"（","|"),";","|"),"；","|")&amp;"|")-1))))*100/IF(ISNUMBER(N2490),N2490,IFERROR(VALUE(N2490),VALUE(LEFT(TRIM(N2490),FIND("|",SUBSTITUTE(SUBSTITUTE(SUBSTITUTE(SUBSTITUTE(SUBSTITUTE(TRIM(N2490),"/","|"),"(","|"),"（","|"),";","|"),"；","|")&amp;"|")-1)))),""),""))</x:f>
        <x:v>13.93</x:v>
      </x:c>
      <x:c r="AI2490" s="15" t="str">
        <x:f>IFERROR(IF(AND(IF(ISNUMBER(O2490),O2490,IFERROR(VALUE(O2490),VALUE(LEFT(TRIM(O2490),FIND("|",SUBSTITUTE(SUBSTITUTE(SUBSTITUTE(SUBSTITUTE(SUBSTITUTE(TRIM(O2490),"/","|"),"(","|"),"（","|"),";","|"),"；","|")&amp;"|")-1))))&gt;=75,IF(ISNUMBER(O2490),O2490,IFERROR(VALUE(O2490),VALUE(LEFT(TRIM(O2490),FIND("|",SUBSTITUTE(SUBSTITUTE(SUBSTITUTE(SUBSTITUTE(SUBSTITUTE(TRIM(O2490),"/","|"),"(","|"),"（","|"),";","|"),"；","|")&amp;"|")-1))))&lt;=85,IF(ISNUMBER(Q2490),Q2490,IFERROR(VALUE(Q2490),VALUE(LEFT(TRIM(Q2490),FIND("|",SUBSTITUTE(SUBSTITUTE(SUBSTITUTE(SUBSTITUTE(SUBSTITUTE(TRIM(Q2490),"/","|"),"(","|"),"（","|"),";","|"),"；","|")&amp;"|")-1))))&gt;0),IF(ISNUMBER(O2490),O2490,IFERROR(VALUE(O2490),VALUE(LEFT(TRIM(O2490),FIND("|",SUBSTITUTE(SUBSTITUTE(SUBSTITUTE(SUBSTITUTE(SUBSTITUTE(TRIM(O2490),"/","|"),"(","|"),"（","|"),";","|"),"；","|")&amp;"|")-1))))*1000/IF(ISNUMBER(Q2490),Q2490,IFERROR(VALUE(Q2490),VALUE(LEFT(TRIM(Q2490),FIND("|",SUBSTITUTE(SUBSTITUTE(SUBSTITUTE(SUBSTITUTE(SUBSTITUTE(TRIM(Q2490),"/","|"),"(","|"),"（","|"),";","|"),"；","|")&amp;"|")-1)))),""),"")</x:f>
      </x:c>
      <x:c r="AJ2490" s="14" t="str">
        <x:f>IF(AI2490="","","非称重实测")</x:f>
      </x:c>
      <x:c r="AK2490" s="14" t="str"/>
      <x:c r="AL2490" s="14" t="str">
        <x:v>v3.4.6-candidate</x:v>
      </x:c>
    </x:row>
    <x:row r="2491">
      <x:c r="A2491" t="n">
        <x:v>385</x:v>
      </x:c>
      <x:c r="B2491" t="str">
        <x:v>NHQ6480BEVFD</x:v>
      </x:c>
      <x:c r="C2491" t="str">
        <x:v>小鹏牌</x:v>
      </x:c>
      <x:c r="D2491" t="str">
        <x:v>肇庆小鹏新能源投资有限公司</x:v>
      </x:c>
      <x:c r="E2491"/>
      <x:c r="F2491" t="str">
        <x:v>纯电动多用途乘用车</x:v>
      </x:c>
      <x:c r="G2491" t="str">
        <x:v>小鹏G6</x:v>
      </x:c>
      <x:c r="H2491" t="str">
        <x:v>纯电动多用途乘用车</x:v>
      </x:c>
      <x:c r="I2491" t="str">
        <x:v>SUV-C</x:v>
      </x:c>
      <x:c r="J2491" t="str">
        <x:v>BEV</x:v>
      </x:c>
      <x:c r="K2491" t="str">
        <x:v>否</x:v>
      </x:c>
      <x:c r="L2491" t="str">
        <x:v>1995/2000</x:v>
      </x:c>
      <x:c r="M2491"/>
      <x:c r="N2491" t="str">
        <x:v>580/560</x:v>
      </x:c>
      <x:c r="O2491" t="n">
        <x:v>66</x:v>
      </x:c>
      <x:c r="P2491" t="str">
        <x:v>磷酸铁锂</x:v>
      </x:c>
      <x:c r="Q2491" t="n">
        <x:v>119.5652173913044</x:v>
      </x:c>
      <x:c r="R2491"/>
      <x:c r="S2491"/>
      <x:c r="T2491"/>
      <x:c r="U2491" t="str">
        <x:v>武汉小鹏智能制造有限公司</x:v>
      </x:c>
      <x:c r="V2491" t="n">
        <x:v>218</x:v>
      </x:c>
      <x:c r="W2491" t="str">
        <x:v>TZ230XY01F30X</x:v>
      </x:c>
      <x:c r="X2491" t="str">
        <x:v>不适用(BEV)</x:v>
      </x:c>
      <x:c r="Y2491" t="str">
        <x:v>不适用(BEV)</x:v>
      </x:c>
      <x:c r="Z2491" t="str">
        <x:v>不适用(BEV)</x:v>
      </x:c>
      <x:c r="AA2491" t="str">
        <x:v>不适用(BEV)</x:v>
      </x:c>
      <x:c r="AB2491" t="str">
        <x:v>不适用(BEV)</x:v>
      </x:c>
      <x:c r="AC2491" t="str">
        <x:v>不适用(BEV)</x:v>
      </x:c>
      <x:c r="AD2491" t="str">
        <x:v>BEV_历史批次</x:v>
      </x:c>
      <x:c r="AE2491" s="14" t="str"/>
      <x:c r="AF2491" s="14" t="str"/>
      <x:c r="AG2491" s="14" t="str">
        <x:v>待OCR/外部证据：数值语义歧义</x:v>
      </x:c>
      <x:c r="AH2491" s="15" t="n">
        <x:f>IF(R2491&lt;&gt;"",R2491,IFERROR(IF(AND(IF(ISNUMBER(O2491),O2491,IFERROR(VALUE(O2491),VALUE(LEFT(TRIM(O2491),FIND("|",SUBSTITUTE(SUBSTITUTE(SUBSTITUTE(SUBSTITUTE(SUBSTITUTE(TRIM(O2491),"/","|"),"(","|"),"（","|"),";","|"),"；","|")&amp;"|")-1))))*100/IF(ISNUMBER(N2491),N2491,IFERROR(VALUE(N2491),VALUE(LEFT(TRIM(N2491),FIND("|",SUBSTITUTE(SUBSTITUTE(SUBSTITUTE(SUBSTITUTE(SUBSTITUTE(TRIM(N2491),"/","|"),"(","|"),"（","|"),";","|"),"；","|")&amp;"|")-1))))&gt;=3,IF(ISNUMBER(O2491),O2491,IFERROR(VALUE(O2491),VALUE(LEFT(TRIM(O2491),FIND("|",SUBSTITUTE(SUBSTITUTE(SUBSTITUTE(SUBSTITUTE(SUBSTITUTE(TRIM(O2491),"/","|"),"(","|"),"（","|"),";","|"),"；","|")&amp;"|")-1))))*100/IF(ISNUMBER(N2491),N2491,IFERROR(VALUE(N2491),VALUE(LEFT(TRIM(N2491),FIND("|",SUBSTITUTE(SUBSTITUTE(SUBSTITUTE(SUBSTITUTE(SUBSTITUTE(TRIM(N2491),"/","|"),"(","|"),"（","|"),";","|"),"；","|")&amp;"|")-1))))&lt;=40),IF(ISNUMBER(O2491),O2491,IFERROR(VALUE(O2491),VALUE(LEFT(TRIM(O2491),FIND("|",SUBSTITUTE(SUBSTITUTE(SUBSTITUTE(SUBSTITUTE(SUBSTITUTE(TRIM(O2491),"/","|"),"(","|"),"（","|"),";","|"),"；","|")&amp;"|")-1))))*100/IF(ISNUMBER(N2491),N2491,IFERROR(VALUE(N2491),VALUE(LEFT(TRIM(N2491),FIND("|",SUBSTITUTE(SUBSTITUTE(SUBSTITUTE(SUBSTITUTE(SUBSTITUTE(TRIM(N2491),"/","|"),"(","|"),"（","|"),";","|"),"；","|")&amp;"|")-1)))),""),""))</x:f>
        <x:v>11.379310344827585</x:v>
      </x:c>
      <x:c r="AI2491" s="15" t="str">
        <x:f>IFERROR(IF(AND(IF(ISNUMBER(O2491),O2491,IFERROR(VALUE(O2491),VALUE(LEFT(TRIM(O2491),FIND("|",SUBSTITUTE(SUBSTITUTE(SUBSTITUTE(SUBSTITUTE(SUBSTITUTE(TRIM(O2491),"/","|"),"(","|"),"（","|"),";","|"),"；","|")&amp;"|")-1))))&gt;=75,IF(ISNUMBER(O2491),O2491,IFERROR(VALUE(O2491),VALUE(LEFT(TRIM(O2491),FIND("|",SUBSTITUTE(SUBSTITUTE(SUBSTITUTE(SUBSTITUTE(SUBSTITUTE(TRIM(O2491),"/","|"),"(","|"),"（","|"),";","|"),"；","|")&amp;"|")-1))))&lt;=85,IF(ISNUMBER(Q2491),Q2491,IFERROR(VALUE(Q2491),VALUE(LEFT(TRIM(Q2491),FIND("|",SUBSTITUTE(SUBSTITUTE(SUBSTITUTE(SUBSTITUTE(SUBSTITUTE(TRIM(Q2491),"/","|"),"(","|"),"（","|"),";","|"),"；","|")&amp;"|")-1))))&gt;0),IF(ISNUMBER(O2491),O2491,IFERROR(VALUE(O2491),VALUE(LEFT(TRIM(O2491),FIND("|",SUBSTITUTE(SUBSTITUTE(SUBSTITUTE(SUBSTITUTE(SUBSTITUTE(TRIM(O2491),"/","|"),"(","|"),"（","|"),";","|"),"；","|")&amp;"|")-1))))*1000/IF(ISNUMBER(Q2491),Q2491,IFERROR(VALUE(Q2491),VALUE(LEFT(TRIM(Q2491),FIND("|",SUBSTITUTE(SUBSTITUTE(SUBSTITUTE(SUBSTITUTE(SUBSTITUTE(TRIM(Q2491),"/","|"),"(","|"),"（","|"),";","|"),"；","|")&amp;"|")-1)))),""),"")</x:f>
      </x:c>
      <x:c r="AJ2491" s="14" t="str">
        <x:f>IF(AI2491="","","非称重实测")</x:f>
      </x:c>
      <x:c r="AK2491" s="14" t="str">
        <x:v>电耗公式可补</x:v>
      </x:c>
      <x:c r="AL2491" s="14" t="str">
        <x:v>v3.4.6-candidate</x:v>
      </x:c>
    </x:row>
    <x:row r="2492">
      <x:c r="A2492" t="n">
        <x:v>385</x:v>
      </x:c>
      <x:c r="B2492" t="str">
        <x:v>NHQ7000BEVKA</x:v>
      </x:c>
      <x:c r="C2492" t="str">
        <x:v>小鹏牌</x:v>
      </x:c>
      <x:c r="D2492" t="str">
        <x:v>肇庆小鹏新能源投资有限公司</x:v>
      </x:c>
      <x:c r="E2492"/>
      <x:c r="F2492" t="str">
        <x:v>纯电动轿车</x:v>
      </x:c>
      <x:c r="G2492" t="str">
        <x:v>小鹏P7+</x:v>
      </x:c>
      <x:c r="H2492" t="str">
        <x:v>纯电动轿车</x:v>
      </x:c>
      <x:c r="I2492" t="str">
        <x:v>Car-D</x:v>
      </x:c>
      <x:c r="J2492" t="str">
        <x:v>BEV</x:v>
      </x:c>
      <x:c r="K2492" t="str">
        <x:v>否</x:v>
      </x:c>
      <x:c r="L2492" t="n">
        <x:v>1967</x:v>
      </x:c>
      <x:c r="M2492"/>
      <x:c r="N2492" t="str">
        <x:v>602/575</x:v>
      </x:c>
      <x:c r="O2492" t="n">
        <x:v>60.7</x:v>
      </x:c>
      <x:c r="P2492" t="str">
        <x:v>磷酸铁锂</x:v>
      </x:c>
      <x:c r="Q2492" t="n">
        <x:v>126.7223382045929</x:v>
      </x:c>
      <x:c r="R2492"/>
      <x:c r="S2492"/>
      <x:c r="T2492"/>
      <x:c r="U2492" t="str">
        <x:v>武汉小鹏智能制造有限公司</x:v>
      </x:c>
      <x:c r="V2492" t="n">
        <x:v>180</x:v>
      </x:c>
      <x:c r="W2492" t="str">
        <x:v>TZ230XY01F57X</x:v>
      </x:c>
      <x:c r="X2492" t="str">
        <x:v>不适用(BEV)</x:v>
      </x:c>
      <x:c r="Y2492" t="str">
        <x:v>不适用(BEV)</x:v>
      </x:c>
      <x:c r="Z2492" t="str">
        <x:v>不适用(BEV)</x:v>
      </x:c>
      <x:c r="AA2492" t="str">
        <x:v>不适用(BEV)</x:v>
      </x:c>
      <x:c r="AB2492" t="str">
        <x:v>不适用(BEV)</x:v>
      </x:c>
      <x:c r="AC2492" t="str">
        <x:v>不适用(BEV)</x:v>
      </x:c>
      <x:c r="AD2492" t="str">
        <x:v>BEV_历史批次</x:v>
      </x:c>
      <x:c r="AE2492" s="14" t="str"/>
      <x:c r="AF2492" s="14" t="str"/>
      <x:c r="AG2492" s="14" t="str">
        <x:v>待OCR/外部证据：数值语义歧义</x:v>
      </x:c>
      <x:c r="AH2492" s="15" t="n">
        <x:f>IF(R2492&lt;&gt;"",R2492,IFERROR(IF(AND(IF(ISNUMBER(O2492),O2492,IFERROR(VALUE(O2492),VALUE(LEFT(TRIM(O2492),FIND("|",SUBSTITUTE(SUBSTITUTE(SUBSTITUTE(SUBSTITUTE(SUBSTITUTE(TRIM(O2492),"/","|"),"(","|"),"（","|"),";","|"),"；","|")&amp;"|")-1))))*100/IF(ISNUMBER(N2492),N2492,IFERROR(VALUE(N2492),VALUE(LEFT(TRIM(N2492),FIND("|",SUBSTITUTE(SUBSTITUTE(SUBSTITUTE(SUBSTITUTE(SUBSTITUTE(TRIM(N2492),"/","|"),"(","|"),"（","|"),";","|"),"；","|")&amp;"|")-1))))&gt;=3,IF(ISNUMBER(O2492),O2492,IFERROR(VALUE(O2492),VALUE(LEFT(TRIM(O2492),FIND("|",SUBSTITUTE(SUBSTITUTE(SUBSTITUTE(SUBSTITUTE(SUBSTITUTE(TRIM(O2492),"/","|"),"(","|"),"（","|"),";","|"),"；","|")&amp;"|")-1))))*100/IF(ISNUMBER(N2492),N2492,IFERROR(VALUE(N2492),VALUE(LEFT(TRIM(N2492),FIND("|",SUBSTITUTE(SUBSTITUTE(SUBSTITUTE(SUBSTITUTE(SUBSTITUTE(TRIM(N2492),"/","|"),"(","|"),"（","|"),";","|"),"；","|")&amp;"|")-1))))&lt;=40),IF(ISNUMBER(O2492),O2492,IFERROR(VALUE(O2492),VALUE(LEFT(TRIM(O2492),FIND("|",SUBSTITUTE(SUBSTITUTE(SUBSTITUTE(SUBSTITUTE(SUBSTITUTE(TRIM(O2492),"/","|"),"(","|"),"（","|"),";","|"),"；","|")&amp;"|")-1))))*100/IF(ISNUMBER(N2492),N2492,IFERROR(VALUE(N2492),VALUE(LEFT(TRIM(N2492),FIND("|",SUBSTITUTE(SUBSTITUTE(SUBSTITUTE(SUBSTITUTE(SUBSTITUTE(TRIM(N2492),"/","|"),"(","|"),"（","|"),";","|"),"；","|")&amp;"|")-1)))),""),""))</x:f>
        <x:v>10.083056478405316</x:v>
      </x:c>
      <x:c r="AI2492" s="15" t="str">
        <x:f>IFERROR(IF(AND(IF(ISNUMBER(O2492),O2492,IFERROR(VALUE(O2492),VALUE(LEFT(TRIM(O2492),FIND("|",SUBSTITUTE(SUBSTITUTE(SUBSTITUTE(SUBSTITUTE(SUBSTITUTE(TRIM(O2492),"/","|"),"(","|"),"（","|"),";","|"),"；","|")&amp;"|")-1))))&gt;=75,IF(ISNUMBER(O2492),O2492,IFERROR(VALUE(O2492),VALUE(LEFT(TRIM(O2492),FIND("|",SUBSTITUTE(SUBSTITUTE(SUBSTITUTE(SUBSTITUTE(SUBSTITUTE(TRIM(O2492),"/","|"),"(","|"),"（","|"),";","|"),"；","|")&amp;"|")-1))))&lt;=85,IF(ISNUMBER(Q2492),Q2492,IFERROR(VALUE(Q2492),VALUE(LEFT(TRIM(Q2492),FIND("|",SUBSTITUTE(SUBSTITUTE(SUBSTITUTE(SUBSTITUTE(SUBSTITUTE(TRIM(Q2492),"/","|"),"(","|"),"（","|"),";","|"),"；","|")&amp;"|")-1))))&gt;0),IF(ISNUMBER(O2492),O2492,IFERROR(VALUE(O2492),VALUE(LEFT(TRIM(O2492),FIND("|",SUBSTITUTE(SUBSTITUTE(SUBSTITUTE(SUBSTITUTE(SUBSTITUTE(TRIM(O2492),"/","|"),"(","|"),"（","|"),";","|"),"；","|")&amp;"|")-1))))*1000/IF(ISNUMBER(Q2492),Q2492,IFERROR(VALUE(Q2492),VALUE(LEFT(TRIM(Q2492),FIND("|",SUBSTITUTE(SUBSTITUTE(SUBSTITUTE(SUBSTITUTE(SUBSTITUTE(TRIM(Q2492),"/","|"),"(","|"),"（","|"),";","|"),"；","|")&amp;"|")-1)))),""),"")</x:f>
      </x:c>
      <x:c r="AJ2492" s="14" t="str">
        <x:f>IF(AI2492="","","非称重实测")</x:f>
      </x:c>
      <x:c r="AK2492" s="14" t="str">
        <x:v>电耗公式可补</x:v>
      </x:c>
      <x:c r="AL2492" s="14" t="str">
        <x:v>v3.4.6-candidate</x:v>
      </x:c>
    </x:row>
    <x:row r="2493">
      <x:c r="A2493" t="n">
        <x:v>385</x:v>
      </x:c>
      <x:c r="B2493" t="str">
        <x:v>NHQ7000BEVKB</x:v>
      </x:c>
      <x:c r="C2493" t="str">
        <x:v>小鹏牌</x:v>
      </x:c>
      <x:c r="D2493" t="str">
        <x:v>肇庆小鹏新能源投资有限公司</x:v>
      </x:c>
      <x:c r="E2493"/>
      <x:c r="F2493" t="str">
        <x:v>纯电动轿车</x:v>
      </x:c>
      <x:c r="G2493" t="str">
        <x:v>小鹏P7+</x:v>
      </x:c>
      <x:c r="H2493" t="str">
        <x:v>纯电动轿车</x:v>
      </x:c>
      <x:c r="I2493" t="str">
        <x:v>Car-D</x:v>
      </x:c>
      <x:c r="J2493" t="str">
        <x:v>BEV</x:v>
      </x:c>
      <x:c r="K2493" t="str">
        <x:v>否</x:v>
      </x:c>
      <x:c r="L2493" t="n">
        <x:v>2073</x:v>
      </x:c>
      <x:c r="M2493"/>
      <x:c r="N2493" t="str">
        <x:v>710/685</x:v>
      </x:c>
      <x:c r="O2493" t="n">
        <x:v>76.3</x:v>
      </x:c>
      <x:c r="P2493" t="str">
        <x:v>磷酸铁锂</x:v>
      </x:c>
      <x:c r="Q2493" t="n">
        <x:v>134.5679012345679</x:v>
      </x:c>
      <x:c r="R2493"/>
      <x:c r="S2493"/>
      <x:c r="T2493"/>
      <x:c r="U2493" t="str">
        <x:v>武汉小鹏智能制造有限公司</x:v>
      </x:c>
      <x:c r="V2493" t="n">
        <x:v>230</x:v>
      </x:c>
      <x:c r="W2493" t="str">
        <x:v>TZ230XY01F57X</x:v>
      </x:c>
      <x:c r="X2493" t="str">
        <x:v>不适用(BEV)</x:v>
      </x:c>
      <x:c r="Y2493" t="str">
        <x:v>不适用(BEV)</x:v>
      </x:c>
      <x:c r="Z2493" t="str">
        <x:v>不适用(BEV)</x:v>
      </x:c>
      <x:c r="AA2493" t="str">
        <x:v>不适用(BEV)</x:v>
      </x:c>
      <x:c r="AB2493" t="str">
        <x:v>不适用(BEV)</x:v>
      </x:c>
      <x:c r="AC2493" t="str">
        <x:v>不适用(BEV)</x:v>
      </x:c>
      <x:c r="AD2493" t="str">
        <x:v>BEV_历史批次</x:v>
      </x:c>
      <x:c r="AE2493" s="14" t="str"/>
      <x:c r="AF2493" s="14" t="str"/>
      <x:c r="AG2493" s="14" t="str">
        <x:v>待OCR/外部证据：数值语义歧义</x:v>
      </x:c>
      <x:c r="AH2493" s="15" t="n">
        <x:f>IF(R2493&lt;&gt;"",R2493,IFERROR(IF(AND(IF(ISNUMBER(O2493),O2493,IFERROR(VALUE(O2493),VALUE(LEFT(TRIM(O2493),FIND("|",SUBSTITUTE(SUBSTITUTE(SUBSTITUTE(SUBSTITUTE(SUBSTITUTE(TRIM(O2493),"/","|"),"(","|"),"（","|"),";","|"),"；","|")&amp;"|")-1))))*100/IF(ISNUMBER(N2493),N2493,IFERROR(VALUE(N2493),VALUE(LEFT(TRIM(N2493),FIND("|",SUBSTITUTE(SUBSTITUTE(SUBSTITUTE(SUBSTITUTE(SUBSTITUTE(TRIM(N2493),"/","|"),"(","|"),"（","|"),";","|"),"；","|")&amp;"|")-1))))&gt;=3,IF(ISNUMBER(O2493),O2493,IFERROR(VALUE(O2493),VALUE(LEFT(TRIM(O2493),FIND("|",SUBSTITUTE(SUBSTITUTE(SUBSTITUTE(SUBSTITUTE(SUBSTITUTE(TRIM(O2493),"/","|"),"(","|"),"（","|"),";","|"),"；","|")&amp;"|")-1))))*100/IF(ISNUMBER(N2493),N2493,IFERROR(VALUE(N2493),VALUE(LEFT(TRIM(N2493),FIND("|",SUBSTITUTE(SUBSTITUTE(SUBSTITUTE(SUBSTITUTE(SUBSTITUTE(TRIM(N2493),"/","|"),"(","|"),"（","|"),";","|"),"；","|")&amp;"|")-1))))&lt;=40),IF(ISNUMBER(O2493),O2493,IFERROR(VALUE(O2493),VALUE(LEFT(TRIM(O2493),FIND("|",SUBSTITUTE(SUBSTITUTE(SUBSTITUTE(SUBSTITUTE(SUBSTITUTE(TRIM(O2493),"/","|"),"(","|"),"（","|"),";","|"),"；","|")&amp;"|")-1))))*100/IF(ISNUMBER(N2493),N2493,IFERROR(VALUE(N2493),VALUE(LEFT(TRIM(N2493),FIND("|",SUBSTITUTE(SUBSTITUTE(SUBSTITUTE(SUBSTITUTE(SUBSTITUTE(TRIM(N2493),"/","|"),"(","|"),"（","|"),";","|"),"；","|")&amp;"|")-1)))),""),""))</x:f>
        <x:v>10.746478873239436</x:v>
      </x:c>
      <x:c r="AI2493" s="15" t="n">
        <x:f>IFERROR(IF(AND(IF(ISNUMBER(O2493),O2493,IFERROR(VALUE(O2493),VALUE(LEFT(TRIM(O2493),FIND("|",SUBSTITUTE(SUBSTITUTE(SUBSTITUTE(SUBSTITUTE(SUBSTITUTE(TRIM(O2493),"/","|"),"(","|"),"（","|"),";","|"),"；","|")&amp;"|")-1))))&gt;=75,IF(ISNUMBER(O2493),O2493,IFERROR(VALUE(O2493),VALUE(LEFT(TRIM(O2493),FIND("|",SUBSTITUTE(SUBSTITUTE(SUBSTITUTE(SUBSTITUTE(SUBSTITUTE(TRIM(O2493),"/","|"),"(","|"),"（","|"),";","|"),"；","|")&amp;"|")-1))))&lt;=85,IF(ISNUMBER(Q2493),Q2493,IFERROR(VALUE(Q2493),VALUE(LEFT(TRIM(Q2493),FIND("|",SUBSTITUTE(SUBSTITUTE(SUBSTITUTE(SUBSTITUTE(SUBSTITUTE(TRIM(Q2493),"/","|"),"(","|"),"（","|"),";","|"),"；","|")&amp;"|")-1))))&gt;0),IF(ISNUMBER(O2493),O2493,IFERROR(VALUE(O2493),VALUE(LEFT(TRIM(O2493),FIND("|",SUBSTITUTE(SUBSTITUTE(SUBSTITUTE(SUBSTITUTE(SUBSTITUTE(TRIM(O2493),"/","|"),"(","|"),"（","|"),";","|"),"；","|")&amp;"|")-1))))*1000/IF(ISNUMBER(Q2493),Q2493,IFERROR(VALUE(Q2493),VALUE(LEFT(TRIM(Q2493),FIND("|",SUBSTITUTE(SUBSTITUTE(SUBSTITUTE(SUBSTITUTE(SUBSTITUTE(TRIM(Q2493),"/","|"),"(","|"),"（","|"),";","|"),"；","|")&amp;"|")-1)))),""),"")</x:f>
        <x:v>567</x:v>
      </x:c>
      <x:c r="AJ2493" s="14" t="str">
        <x:f>IF(AI2493="","","非称重实测")</x:f>
        <x:v>非称重实测</x:v>
      </x:c>
      <x:c r="AK2493" s="14" t="str">
        <x:v>电耗公式可补；80kWh质量可推导</x:v>
      </x:c>
      <x:c r="AL2493" s="14" t="str">
        <x:v>v3.4.6-candidate</x:v>
      </x:c>
    </x:row>
    <x:row r="2494">
      <x:c r="A2494" t="n">
        <x:v>385</x:v>
      </x:c>
      <x:c r="B2494" t="str">
        <x:v>NJ6540FBEV88</x:v>
      </x:c>
      <x:c r="C2494" t="str">
        <x:v>依维柯牌</x:v>
      </x:c>
      <x:c r="D2494" t="str">
        <x:v>南京汽车集团有限公司</x:v>
      </x:c>
      <x:c r="E2494"/>
      <x:c r="F2494" t="str">
        <x:v>纯电动多用途乘用车</x:v>
      </x:c>
      <x:c r="G2494" t="str">
        <x:v>聚星</x:v>
      </x:c>
      <x:c r="H2494" t="str">
        <x:v>纯电动多用途乘用车</x:v>
      </x:c>
      <x:c r="I2494"/>
      <x:c r="J2494" t="str">
        <x:v>BEV</x:v>
      </x:c>
      <x:c r="K2494" t="str">
        <x:v>否</x:v>
      </x:c>
      <x:c r="L2494" t="str">
        <x:v>2640/2750/2860</x:v>
      </x:c>
      <x:c r="M2494"/>
      <x:c r="N2494" t="str">
        <x:v>426</x:v>
      </x:c>
      <x:c r="O2494" t="n">
        <x:v>88.8</x:v>
      </x:c>
      <x:c r="P2494"/>
      <x:c r="Q2494" t="n">
        <x:v>151.0204081632653</x:v>
      </x:c>
      <x:c r="R2494" t="n">
        <x:v>20.85</x:v>
      </x:c>
      <x:c r="S2494"/>
      <x:c r="T2494"/>
      <x:c r="U2494"/>
      <x:c r="V2494"/>
      <x:c r="W2494"/>
      <x:c r="X2494" t="str">
        <x:v>不适用(BEV)</x:v>
      </x:c>
      <x:c r="Y2494" t="str">
        <x:v>不适用(BEV)</x:v>
      </x:c>
      <x:c r="Z2494" t="str">
        <x:v>不适用(BEV)</x:v>
      </x:c>
      <x:c r="AA2494" t="str">
        <x:v>不适用(BEV)</x:v>
      </x:c>
      <x:c r="AB2494" t="str">
        <x:v>不适用(BEV)</x:v>
      </x:c>
      <x:c r="AC2494" t="str">
        <x:v>不适用(BEV)</x:v>
      </x:c>
      <x:c r="AD2494" t="str">
        <x:v>梳理补充_附件1-BEV梳理</x:v>
      </x:c>
      <x:c r="AE2494" s="14" t="str"/>
      <x:c r="AF2494" s="14" t="str"/>
      <x:c r="AG2494" s="14" t="str">
        <x:v>待OCR/外部证据：原字段为空</x:v>
      </x:c>
      <x:c r="AH2494" s="15" t="n">
        <x:f>IF(R2494&lt;&gt;"",R2494,IFERROR(IF(AND(IF(ISNUMBER(O2494),O2494,IFERROR(VALUE(O2494),VALUE(LEFT(TRIM(O2494),FIND("|",SUBSTITUTE(SUBSTITUTE(SUBSTITUTE(SUBSTITUTE(SUBSTITUTE(TRIM(O2494),"/","|"),"(","|"),"（","|"),";","|"),"；","|")&amp;"|")-1))))*100/IF(ISNUMBER(N2494),N2494,IFERROR(VALUE(N2494),VALUE(LEFT(TRIM(N2494),FIND("|",SUBSTITUTE(SUBSTITUTE(SUBSTITUTE(SUBSTITUTE(SUBSTITUTE(TRIM(N2494),"/","|"),"(","|"),"（","|"),";","|"),"；","|")&amp;"|")-1))))&gt;=3,IF(ISNUMBER(O2494),O2494,IFERROR(VALUE(O2494),VALUE(LEFT(TRIM(O2494),FIND("|",SUBSTITUTE(SUBSTITUTE(SUBSTITUTE(SUBSTITUTE(SUBSTITUTE(TRIM(O2494),"/","|"),"(","|"),"（","|"),";","|"),"；","|")&amp;"|")-1))))*100/IF(ISNUMBER(N2494),N2494,IFERROR(VALUE(N2494),VALUE(LEFT(TRIM(N2494),FIND("|",SUBSTITUTE(SUBSTITUTE(SUBSTITUTE(SUBSTITUTE(SUBSTITUTE(TRIM(N2494),"/","|"),"(","|"),"（","|"),";","|"),"；","|")&amp;"|")-1))))&lt;=40),IF(ISNUMBER(O2494),O2494,IFERROR(VALUE(O2494),VALUE(LEFT(TRIM(O2494),FIND("|",SUBSTITUTE(SUBSTITUTE(SUBSTITUTE(SUBSTITUTE(SUBSTITUTE(TRIM(O2494),"/","|"),"(","|"),"（","|"),";","|"),"；","|")&amp;"|")-1))))*100/IF(ISNUMBER(N2494),N2494,IFERROR(VALUE(N2494),VALUE(LEFT(TRIM(N2494),FIND("|",SUBSTITUTE(SUBSTITUTE(SUBSTITUTE(SUBSTITUTE(SUBSTITUTE(TRIM(N2494),"/","|"),"(","|"),"（","|"),";","|"),"；","|")&amp;"|")-1)))),""),""))</x:f>
        <x:v>20.85</x:v>
      </x:c>
      <x:c r="AI2494" s="15" t="str">
        <x:f>IFERROR(IF(AND(IF(ISNUMBER(O2494),O2494,IFERROR(VALUE(O2494),VALUE(LEFT(TRIM(O2494),FIND("|",SUBSTITUTE(SUBSTITUTE(SUBSTITUTE(SUBSTITUTE(SUBSTITUTE(TRIM(O2494),"/","|"),"(","|"),"（","|"),";","|"),"；","|")&amp;"|")-1))))&gt;=75,IF(ISNUMBER(O2494),O2494,IFERROR(VALUE(O2494),VALUE(LEFT(TRIM(O2494),FIND("|",SUBSTITUTE(SUBSTITUTE(SUBSTITUTE(SUBSTITUTE(SUBSTITUTE(TRIM(O2494),"/","|"),"(","|"),"（","|"),";","|"),"；","|")&amp;"|")-1))))&lt;=85,IF(ISNUMBER(Q2494),Q2494,IFERROR(VALUE(Q2494),VALUE(LEFT(TRIM(Q2494),FIND("|",SUBSTITUTE(SUBSTITUTE(SUBSTITUTE(SUBSTITUTE(SUBSTITUTE(TRIM(Q2494),"/","|"),"(","|"),"（","|"),";","|"),"；","|")&amp;"|")-1))))&gt;0),IF(ISNUMBER(O2494),O2494,IFERROR(VALUE(O2494),VALUE(LEFT(TRIM(O2494),FIND("|",SUBSTITUTE(SUBSTITUTE(SUBSTITUTE(SUBSTITUTE(SUBSTITUTE(TRIM(O2494),"/","|"),"(","|"),"（","|"),";","|"),"；","|")&amp;"|")-1))))*1000/IF(ISNUMBER(Q2494),Q2494,IFERROR(VALUE(Q2494),VALUE(LEFT(TRIM(Q2494),FIND("|",SUBSTITUTE(SUBSTITUTE(SUBSTITUTE(SUBSTITUTE(SUBSTITUTE(TRIM(Q2494),"/","|"),"(","|"),"（","|"),";","|"),"；","|")&amp;"|")-1)))),""),"")</x:f>
      </x:c>
      <x:c r="AJ2494" s="14" t="str">
        <x:f>IF(AI2494="","","非称重实测")</x:f>
      </x:c>
      <x:c r="AK2494" s="14" t="str">
        <x:v>同型号候选已写入</x:v>
      </x:c>
      <x:c r="AL2494" s="14" t="str">
        <x:v>v3.4.6-candidate</x:v>
      </x:c>
    </x:row>
    <x:row r="2495">
      <x:c r="A2495" t="n">
        <x:v>385</x:v>
      </x:c>
      <x:c r="B2495" t="str">
        <x:v>SH6481U1BEV-J64</x:v>
      </x:c>
      <x:c r="C2495" t="str">
        <x:v>大通牌</x:v>
      </x:c>
      <x:c r="D2495" t="str">
        <x:v>上汽大通汽车有限公司</x:v>
      </x:c>
      <x:c r="E2495"/>
      <x:c r="F2495" t="str">
        <x:v>纯电动多用途乘用车</x:v>
      </x:c>
      <x:c r="G2495" t="str">
        <x:v>大拿</x:v>
      </x:c>
      <x:c r="H2495" t="str">
        <x:v>纯电动多用途乘用车</x:v>
      </x:c>
      <x:c r="I2495" t="str">
        <x:v>/</x:v>
      </x:c>
      <x:c r="J2495" t="str">
        <x:v>BEV</x:v>
      </x:c>
      <x:c r="K2495" t="str">
        <x:v>否</x:v>
      </x:c>
      <x:c r="L2495" t="str">
        <x:v>1850/1895</x:v>
      </x:c>
      <x:c r="M2495"/>
      <x:c r="N2495" t="n">
        <x:v>410</x:v>
      </x:c>
      <x:c r="O2495" t="n">
        <x:v>64</x:v>
      </x:c>
      <x:c r="P2495"/>
      <x:c r="Q2495" t="n">
        <x:v>138.8286334056399</x:v>
      </x:c>
      <x:c r="R2495" t="n">
        <x:v>15.61</x:v>
      </x:c>
      <x:c r="S2495"/>
      <x:c r="T2495"/>
      <x:c r="U2495"/>
      <x:c r="V2495"/>
      <x:c r="W2495"/>
      <x:c r="X2495" t="str">
        <x:v>不适用(BEV)</x:v>
      </x:c>
      <x:c r="Y2495" t="str">
        <x:v>不适用(BEV)</x:v>
      </x:c>
      <x:c r="Z2495" t="str">
        <x:v>不适用(BEV)</x:v>
      </x:c>
      <x:c r="AA2495" t="str">
        <x:v>不适用(BEV)</x:v>
      </x:c>
      <x:c r="AB2495" t="str">
        <x:v>不适用(BEV)</x:v>
      </x:c>
      <x:c r="AC2495" t="str">
        <x:v>不适用(BEV)</x:v>
      </x:c>
      <x:c r="AD2495" t="str">
        <x:v>BEV_历史批次</x:v>
      </x:c>
      <x:c r="AE2495" s="14" t="str"/>
      <x:c r="AF2495" s="14" t="str"/>
      <x:c r="AG2495" s="14" t="str">
        <x:v>待OCR/外部证据：原字段为空</x:v>
      </x:c>
      <x:c r="AH2495" s="15" t="n">
        <x:f>IF(R2495&lt;&gt;"",R2495,IFERROR(IF(AND(IF(ISNUMBER(O2495),O2495,IFERROR(VALUE(O2495),VALUE(LEFT(TRIM(O2495),FIND("|",SUBSTITUTE(SUBSTITUTE(SUBSTITUTE(SUBSTITUTE(SUBSTITUTE(TRIM(O2495),"/","|"),"(","|"),"（","|"),";","|"),"；","|")&amp;"|")-1))))*100/IF(ISNUMBER(N2495),N2495,IFERROR(VALUE(N2495),VALUE(LEFT(TRIM(N2495),FIND("|",SUBSTITUTE(SUBSTITUTE(SUBSTITUTE(SUBSTITUTE(SUBSTITUTE(TRIM(N2495),"/","|"),"(","|"),"（","|"),";","|"),"；","|")&amp;"|")-1))))&gt;=3,IF(ISNUMBER(O2495),O2495,IFERROR(VALUE(O2495),VALUE(LEFT(TRIM(O2495),FIND("|",SUBSTITUTE(SUBSTITUTE(SUBSTITUTE(SUBSTITUTE(SUBSTITUTE(TRIM(O2495),"/","|"),"(","|"),"（","|"),";","|"),"；","|")&amp;"|")-1))))*100/IF(ISNUMBER(N2495),N2495,IFERROR(VALUE(N2495),VALUE(LEFT(TRIM(N2495),FIND("|",SUBSTITUTE(SUBSTITUTE(SUBSTITUTE(SUBSTITUTE(SUBSTITUTE(TRIM(N2495),"/","|"),"(","|"),"（","|"),";","|"),"；","|")&amp;"|")-1))))&lt;=40),IF(ISNUMBER(O2495),O2495,IFERROR(VALUE(O2495),VALUE(LEFT(TRIM(O2495),FIND("|",SUBSTITUTE(SUBSTITUTE(SUBSTITUTE(SUBSTITUTE(SUBSTITUTE(TRIM(O2495),"/","|"),"(","|"),"（","|"),";","|"),"；","|")&amp;"|")-1))))*100/IF(ISNUMBER(N2495),N2495,IFERROR(VALUE(N2495),VALUE(LEFT(TRIM(N2495),FIND("|",SUBSTITUTE(SUBSTITUTE(SUBSTITUTE(SUBSTITUTE(SUBSTITUTE(TRIM(N2495),"/","|"),"(","|"),"（","|"),";","|"),"；","|")&amp;"|")-1)))),""),""))</x:f>
        <x:v>15.61</x:v>
      </x:c>
      <x:c r="AI2495" s="15" t="str">
        <x:f>IFERROR(IF(AND(IF(ISNUMBER(O2495),O2495,IFERROR(VALUE(O2495),VALUE(LEFT(TRIM(O2495),FIND("|",SUBSTITUTE(SUBSTITUTE(SUBSTITUTE(SUBSTITUTE(SUBSTITUTE(TRIM(O2495),"/","|"),"(","|"),"（","|"),";","|"),"；","|")&amp;"|")-1))))&gt;=75,IF(ISNUMBER(O2495),O2495,IFERROR(VALUE(O2495),VALUE(LEFT(TRIM(O2495),FIND("|",SUBSTITUTE(SUBSTITUTE(SUBSTITUTE(SUBSTITUTE(SUBSTITUTE(TRIM(O2495),"/","|"),"(","|"),"（","|"),";","|"),"；","|")&amp;"|")-1))))&lt;=85,IF(ISNUMBER(Q2495),Q2495,IFERROR(VALUE(Q2495),VALUE(LEFT(TRIM(Q2495),FIND("|",SUBSTITUTE(SUBSTITUTE(SUBSTITUTE(SUBSTITUTE(SUBSTITUTE(TRIM(Q2495),"/","|"),"(","|"),"（","|"),";","|"),"；","|")&amp;"|")-1))))&gt;0),IF(ISNUMBER(O2495),O2495,IFERROR(VALUE(O2495),VALUE(LEFT(TRIM(O2495),FIND("|",SUBSTITUTE(SUBSTITUTE(SUBSTITUTE(SUBSTITUTE(SUBSTITUTE(TRIM(O2495),"/","|"),"(","|"),"（","|"),";","|"),"；","|")&amp;"|")-1))))*1000/IF(ISNUMBER(Q2495),Q2495,IFERROR(VALUE(Q2495),VALUE(LEFT(TRIM(Q2495),FIND("|",SUBSTITUTE(SUBSTITUTE(SUBSTITUTE(SUBSTITUTE(SUBSTITUTE(TRIM(Q2495),"/","|"),"(","|"),"（","|"),";","|"),"；","|")&amp;"|")-1)))),""),"")</x:f>
      </x:c>
      <x:c r="AJ2495" s="14" t="str">
        <x:f>IF(AI2495="","","非称重实测")</x:f>
      </x:c>
      <x:c r="AK2495" s="14" t="str"/>
      <x:c r="AL2495" s="14" t="str">
        <x:v>v3.4.6-candidate</x:v>
      </x:c>
    </x:row>
    <x:row r="2496">
      <x:c r="A2496" t="n">
        <x:v>385</x:v>
      </x:c>
      <x:c r="B2496" t="str">
        <x:v>SQR6500BEVEHY</x:v>
      </x:c>
      <x:c r="C2496" t="str">
        <x:v>奇瑞牌</x:v>
      </x:c>
      <x:c r="D2496" t="str">
        <x:v>奇瑞汽车股份有限公司</x:v>
      </x:c>
      <x:c r="E2496" t="str">
        <x:v>奇瑞</x:v>
      </x:c>
      <x:c r="F2496" t="str">
        <x:v>纯电动多用途乘用车</x:v>
      </x:c>
      <x:c r="G2496" t="str">
        <x:v>智界R7</x:v>
      </x:c>
      <x:c r="H2496" t="str">
        <x:v>纯电动多用途乘用车</x:v>
      </x:c>
      <x:c r="I2496" t="str">
        <x:v>SUV-D</x:v>
      </x:c>
      <x:c r="J2496" t="str">
        <x:v>BEV</x:v>
      </x:c>
      <x:c r="K2496" t="str">
        <x:v>否</x:v>
      </x:c>
      <x:c r="L2496" t="n">
        <x:v>2148</x:v>
      </x:c>
      <x:c r="M2496" t="n">
        <x:v>2670</x:v>
      </x:c>
      <x:c r="N2496" t="str">
        <x:v>667/646</x:v>
      </x:c>
      <x:c r="O2496" t="n">
        <x:v>79.934</x:v>
      </x:c>
      <x:c r="P2496" t="str">
        <x:v>三元锂离子+磷酸铁锰锂</x:v>
      </x:c>
      <x:c r="Q2496" t="n">
        <x:v>163.7991803278689</x:v>
      </x:c>
      <x:c r="R2496"/>
      <x:c r="S2496" t="n">
        <x:v>130</x:v>
      </x:c>
      <x:c r="T2496" t="n">
        <x:v>130</x:v>
      </x:c>
      <x:c r="U2496" t="str">
        <x:v>华为数字能源技术有限公司</x:v>
      </x:c>
      <x:c r="V2496" t="n">
        <x:v>215</x:v>
      </x:c>
      <x:c r="W2496" t="str">
        <x:v>TZ210XYA02</x:v>
      </x:c>
      <x:c r="X2496" t="str">
        <x:v>不适用(BEV)</x:v>
      </x:c>
      <x:c r="Y2496" t="str">
        <x:v>不适用(BEV)</x:v>
      </x:c>
      <x:c r="Z2496" t="str">
        <x:v>不适用(BEV)</x:v>
      </x:c>
      <x:c r="AA2496" t="str">
        <x:v>不适用(BEV)</x:v>
      </x:c>
      <x:c r="AB2496" t="str">
        <x:v>不适用(BEV)</x:v>
      </x:c>
      <x:c r="AC2496" t="str">
        <x:v>不适用(BEV)</x:v>
      </x:c>
      <x:c r="AD2496" t="str">
        <x:v>BEV_历史批次</x:v>
      </x:c>
      <x:c r="AE2496" s="14" t="str"/>
      <x:c r="AF2496" s="14" t="str"/>
      <x:c r="AG2496" s="14" t="str">
        <x:v>待OCR/外部证据：数值语义歧义</x:v>
      </x:c>
      <x:c r="AH2496" s="15" t="n">
        <x:f>IF(R2496&lt;&gt;"",R2496,IFERROR(IF(AND(IF(ISNUMBER(O2496),O2496,IFERROR(VALUE(O2496),VALUE(LEFT(TRIM(O2496),FIND("|",SUBSTITUTE(SUBSTITUTE(SUBSTITUTE(SUBSTITUTE(SUBSTITUTE(TRIM(O2496),"/","|"),"(","|"),"（","|"),";","|"),"；","|")&amp;"|")-1))))*100/IF(ISNUMBER(N2496),N2496,IFERROR(VALUE(N2496),VALUE(LEFT(TRIM(N2496),FIND("|",SUBSTITUTE(SUBSTITUTE(SUBSTITUTE(SUBSTITUTE(SUBSTITUTE(TRIM(N2496),"/","|"),"(","|"),"（","|"),";","|"),"；","|")&amp;"|")-1))))&gt;=3,IF(ISNUMBER(O2496),O2496,IFERROR(VALUE(O2496),VALUE(LEFT(TRIM(O2496),FIND("|",SUBSTITUTE(SUBSTITUTE(SUBSTITUTE(SUBSTITUTE(SUBSTITUTE(TRIM(O2496),"/","|"),"(","|"),"（","|"),";","|"),"；","|")&amp;"|")-1))))*100/IF(ISNUMBER(N2496),N2496,IFERROR(VALUE(N2496),VALUE(LEFT(TRIM(N2496),FIND("|",SUBSTITUTE(SUBSTITUTE(SUBSTITUTE(SUBSTITUTE(SUBSTITUTE(TRIM(N2496),"/","|"),"(","|"),"（","|"),";","|"),"；","|")&amp;"|")-1))))&lt;=40),IF(ISNUMBER(O2496),O2496,IFERROR(VALUE(O2496),VALUE(LEFT(TRIM(O2496),FIND("|",SUBSTITUTE(SUBSTITUTE(SUBSTITUTE(SUBSTITUTE(SUBSTITUTE(TRIM(O2496),"/","|"),"(","|"),"（","|"),";","|"),"；","|")&amp;"|")-1))))*100/IF(ISNUMBER(N2496),N2496,IFERROR(VALUE(N2496),VALUE(LEFT(TRIM(N2496),FIND("|",SUBSTITUTE(SUBSTITUTE(SUBSTITUTE(SUBSTITUTE(SUBSTITUTE(TRIM(N2496),"/","|"),"(","|"),"（","|"),";","|"),"；","|")&amp;"|")-1)))),""),""))</x:f>
        <x:v>11.984107946026986</x:v>
      </x:c>
      <x:c r="AI2496" s="15" t="n">
        <x:f>IFERROR(IF(AND(IF(ISNUMBER(O2496),O2496,IFERROR(VALUE(O2496),VALUE(LEFT(TRIM(O2496),FIND("|",SUBSTITUTE(SUBSTITUTE(SUBSTITUTE(SUBSTITUTE(SUBSTITUTE(TRIM(O2496),"/","|"),"(","|"),"（","|"),";","|"),"；","|")&amp;"|")-1))))&gt;=75,IF(ISNUMBER(O2496),O2496,IFERROR(VALUE(O2496),VALUE(LEFT(TRIM(O2496),FIND("|",SUBSTITUTE(SUBSTITUTE(SUBSTITUTE(SUBSTITUTE(SUBSTITUTE(TRIM(O2496),"/","|"),"(","|"),"（","|"),";","|"),"；","|")&amp;"|")-1))))&lt;=85,IF(ISNUMBER(Q2496),Q2496,IFERROR(VALUE(Q2496),VALUE(LEFT(TRIM(Q2496),FIND("|",SUBSTITUTE(SUBSTITUTE(SUBSTITUTE(SUBSTITUTE(SUBSTITUTE(TRIM(Q2496),"/","|"),"(","|"),"（","|"),";","|"),"；","|")&amp;"|")-1))))&gt;0),IF(ISNUMBER(O2496),O2496,IFERROR(VALUE(O2496),VALUE(LEFT(TRIM(O2496),FIND("|",SUBSTITUTE(SUBSTITUTE(SUBSTITUTE(SUBSTITUTE(SUBSTITUTE(TRIM(O2496),"/","|"),"(","|"),"（","|"),";","|"),"；","|")&amp;"|")-1))))*1000/IF(ISNUMBER(Q2496),Q2496,IFERROR(VALUE(Q2496),VALUE(LEFT(TRIM(Q2496),FIND("|",SUBSTITUTE(SUBSTITUTE(SUBSTITUTE(SUBSTITUTE(SUBSTITUTE(TRIM(Q2496),"/","|"),"(","|"),"（","|"),";","|"),"；","|")&amp;"|")-1)))),""),"")</x:f>
        <x:v>487.9999999999999</x:v>
      </x:c>
      <x:c r="AJ2496" s="14" t="str">
        <x:f>IF(AI2496="","","非称重实测")</x:f>
        <x:v>非称重实测</x:v>
      </x:c>
      <x:c r="AK2496" s="14" t="str">
        <x:v>电耗公式可补；80kWh质量可推导</x:v>
      </x:c>
      <x:c r="AL2496" s="14" t="str">
        <x:v>v3.4.6-candidate</x:v>
      </x:c>
    </x:row>
    <x:row r="2497">
      <x:c r="A2497" t="n">
        <x:v>385</x:v>
      </x:c>
      <x:c r="B2497" t="str">
        <x:v>SQR6500BEVEHY1</x:v>
      </x:c>
      <x:c r="C2497" t="str">
        <x:v>奇瑞牌</x:v>
      </x:c>
      <x:c r="D2497" t="str">
        <x:v>奇瑞汽车股份有限公司</x:v>
      </x:c>
      <x:c r="E2497" t="str">
        <x:v>奇瑞</x:v>
      </x:c>
      <x:c r="F2497" t="str">
        <x:v>纯电动多用途乘用车</x:v>
      </x:c>
      <x:c r="G2497" t="str">
        <x:v>智界R7</x:v>
      </x:c>
      <x:c r="H2497" t="str">
        <x:v>纯电动多用途乘用车</x:v>
      </x:c>
      <x:c r="I2497" t="str">
        <x:v>SUV-D</x:v>
      </x:c>
      <x:c r="J2497" t="str">
        <x:v>BEV</x:v>
      </x:c>
      <x:c r="K2497" t="str">
        <x:v>否</x:v>
      </x:c>
      <x:c r="L2497" t="n">
        <x:v>2180</x:v>
      </x:c>
      <x:c r="M2497" t="n">
        <x:v>2670</x:v>
      </x:c>
      <x:c r="N2497" t="str">
        <x:v>802/775</x:v>
      </x:c>
      <x:c r="O2497" t="n">
        <x:v>97.682</x:v>
      </x:c>
      <x:c r="P2497" t="str">
        <x:v>三元锂</x:v>
      </x:c>
      <x:c r="Q2497" t="n">
        <x:v>186.4160305343512</x:v>
      </x:c>
      <x:c r="R2497"/>
      <x:c r="S2497" t="n">
        <x:v>130</x:v>
      </x:c>
      <x:c r="T2497" t="n">
        <x:v>130</x:v>
      </x:c>
      <x:c r="U2497" t="str">
        <x:v>华为数字能源技术有限公司</x:v>
      </x:c>
      <x:c r="V2497" t="n">
        <x:v>215</x:v>
      </x:c>
      <x:c r="W2497" t="str">
        <x:v>TZ210XYA02</x:v>
      </x:c>
      <x:c r="X2497" t="str">
        <x:v>不适用(BEV)</x:v>
      </x:c>
      <x:c r="Y2497" t="str">
        <x:v>不适用(BEV)</x:v>
      </x:c>
      <x:c r="Z2497" t="str">
        <x:v>不适用(BEV)</x:v>
      </x:c>
      <x:c r="AA2497" t="str">
        <x:v>不适用(BEV)</x:v>
      </x:c>
      <x:c r="AB2497" t="str">
        <x:v>不适用(BEV)</x:v>
      </x:c>
      <x:c r="AC2497" t="str">
        <x:v>不适用(BEV)</x:v>
      </x:c>
      <x:c r="AD2497" t="str">
        <x:v>BEV_历史批次</x:v>
      </x:c>
      <x:c r="AE2497" s="14" t="str"/>
      <x:c r="AF2497" s="14" t="str"/>
      <x:c r="AG2497" s="14" t="str">
        <x:v>待OCR/外部证据：数值语义歧义</x:v>
      </x:c>
      <x:c r="AH2497" s="15" t="n">
        <x:f>IF(R2497&lt;&gt;"",R2497,IFERROR(IF(AND(IF(ISNUMBER(O2497),O2497,IFERROR(VALUE(O2497),VALUE(LEFT(TRIM(O2497),FIND("|",SUBSTITUTE(SUBSTITUTE(SUBSTITUTE(SUBSTITUTE(SUBSTITUTE(TRIM(O2497),"/","|"),"(","|"),"（","|"),";","|"),"；","|")&amp;"|")-1))))*100/IF(ISNUMBER(N2497),N2497,IFERROR(VALUE(N2497),VALUE(LEFT(TRIM(N2497),FIND("|",SUBSTITUTE(SUBSTITUTE(SUBSTITUTE(SUBSTITUTE(SUBSTITUTE(TRIM(N2497),"/","|"),"(","|"),"（","|"),";","|"),"；","|")&amp;"|")-1))))&gt;=3,IF(ISNUMBER(O2497),O2497,IFERROR(VALUE(O2497),VALUE(LEFT(TRIM(O2497),FIND("|",SUBSTITUTE(SUBSTITUTE(SUBSTITUTE(SUBSTITUTE(SUBSTITUTE(TRIM(O2497),"/","|"),"(","|"),"（","|"),";","|"),"；","|")&amp;"|")-1))))*100/IF(ISNUMBER(N2497),N2497,IFERROR(VALUE(N2497),VALUE(LEFT(TRIM(N2497),FIND("|",SUBSTITUTE(SUBSTITUTE(SUBSTITUTE(SUBSTITUTE(SUBSTITUTE(TRIM(N2497),"/","|"),"(","|"),"（","|"),";","|"),"；","|")&amp;"|")-1))))&lt;=40),IF(ISNUMBER(O2497),O2497,IFERROR(VALUE(O2497),VALUE(LEFT(TRIM(O2497),FIND("|",SUBSTITUTE(SUBSTITUTE(SUBSTITUTE(SUBSTITUTE(SUBSTITUTE(TRIM(O2497),"/","|"),"(","|"),"（","|"),";","|"),"；","|")&amp;"|")-1))))*100/IF(ISNUMBER(N2497),N2497,IFERROR(VALUE(N2497),VALUE(LEFT(TRIM(N2497),FIND("|",SUBSTITUTE(SUBSTITUTE(SUBSTITUTE(SUBSTITUTE(SUBSTITUTE(TRIM(N2497),"/","|"),"(","|"),"（","|"),";","|"),"；","|")&amp;"|")-1)))),""),""))</x:f>
        <x:v>12.179800498753119</x:v>
      </x:c>
      <x:c r="AI2497" s="15" t="str">
        <x:f>IFERROR(IF(AND(IF(ISNUMBER(O2497),O2497,IFERROR(VALUE(O2497),VALUE(LEFT(TRIM(O2497),FIND("|",SUBSTITUTE(SUBSTITUTE(SUBSTITUTE(SUBSTITUTE(SUBSTITUTE(TRIM(O2497),"/","|"),"(","|"),"（","|"),";","|"),"；","|")&amp;"|")-1))))&gt;=75,IF(ISNUMBER(O2497),O2497,IFERROR(VALUE(O2497),VALUE(LEFT(TRIM(O2497),FIND("|",SUBSTITUTE(SUBSTITUTE(SUBSTITUTE(SUBSTITUTE(SUBSTITUTE(TRIM(O2497),"/","|"),"(","|"),"（","|"),";","|"),"；","|")&amp;"|")-1))))&lt;=85,IF(ISNUMBER(Q2497),Q2497,IFERROR(VALUE(Q2497),VALUE(LEFT(TRIM(Q2497),FIND("|",SUBSTITUTE(SUBSTITUTE(SUBSTITUTE(SUBSTITUTE(SUBSTITUTE(TRIM(Q2497),"/","|"),"(","|"),"（","|"),";","|"),"；","|")&amp;"|")-1))))&gt;0),IF(ISNUMBER(O2497),O2497,IFERROR(VALUE(O2497),VALUE(LEFT(TRIM(O2497),FIND("|",SUBSTITUTE(SUBSTITUTE(SUBSTITUTE(SUBSTITUTE(SUBSTITUTE(TRIM(O2497),"/","|"),"(","|"),"（","|"),";","|"),"；","|")&amp;"|")-1))))*1000/IF(ISNUMBER(Q2497),Q2497,IFERROR(VALUE(Q2497),VALUE(LEFT(TRIM(Q2497),FIND("|",SUBSTITUTE(SUBSTITUTE(SUBSTITUTE(SUBSTITUTE(SUBSTITUTE(TRIM(Q2497),"/","|"),"(","|"),"（","|"),";","|"),"；","|")&amp;"|")-1)))),""),"")</x:f>
      </x:c>
      <x:c r="AJ2497" s="14" t="str">
        <x:f>IF(AI2497="","","非称重实测")</x:f>
      </x:c>
      <x:c r="AK2497" s="14" t="str">
        <x:v>电耗公式可补</x:v>
      </x:c>
      <x:c r="AL2497" s="14" t="str">
        <x:v>v3.4.6-candidate</x:v>
      </x:c>
    </x:row>
    <x:row r="2498">
      <x:c r="A2498" t="n">
        <x:v>385</x:v>
      </x:c>
      <x:c r="B2498" t="str">
        <x:v>SQR6500BEVEHY2</x:v>
      </x:c>
      <x:c r="C2498" t="str">
        <x:v>奇瑞牌</x:v>
      </x:c>
      <x:c r="D2498" t="str">
        <x:v>奇瑞汽车股份有限公司</x:v>
      </x:c>
      <x:c r="E2498" t="str">
        <x:v>奇瑞</x:v>
      </x:c>
      <x:c r="F2498" t="str">
        <x:v>纯电动多用途乘用车</x:v>
      </x:c>
      <x:c r="G2498" t="str">
        <x:v>智界R7</x:v>
      </x:c>
      <x:c r="H2498" t="str">
        <x:v>纯电动多用途乘用车</x:v>
      </x:c>
      <x:c r="I2498" t="str">
        <x:v>SUV-D</x:v>
      </x:c>
      <x:c r="J2498" t="str">
        <x:v>BEV</x:v>
      </x:c>
      <x:c r="K2498" t="str">
        <x:v>否</x:v>
      </x:c>
      <x:c r="L2498" t="n">
        <x:v>2320</x:v>
      </x:c>
      <x:c r="M2498" t="n">
        <x:v>2670</x:v>
      </x:c>
      <x:c r="N2498" t="str">
        <x:v>736/711</x:v>
      </x:c>
      <x:c r="O2498" t="n">
        <x:v>97.682</x:v>
      </x:c>
      <x:c r="P2498" t="str">
        <x:v>三元锂</x:v>
      </x:c>
      <x:c r="Q2498" t="n">
        <x:v>186.0609523809524</x:v>
      </x:c>
      <x:c r="R2498"/>
      <x:c r="S2498" t="n">
        <x:v>130</x:v>
      </x:c>
      <x:c r="T2498" t="n">
        <x:v>130</x:v>
      </x:c>
      <x:c r="U2498" t="str">
        <x:v>华为数字能源技术有限公司/华为数字能源技术有限公司</x:v>
      </x:c>
      <x:c r="V2498" t="str">
        <x:v>150/215</x:v>
      </x:c>
      <x:c r="W2498" t="str">
        <x:v>YS210XYA01/TZ210XYA02</x:v>
      </x:c>
      <x:c r="X2498" t="str">
        <x:v>不适用(BEV)</x:v>
      </x:c>
      <x:c r="Y2498" t="str">
        <x:v>不适用(BEV)</x:v>
      </x:c>
      <x:c r="Z2498" t="str">
        <x:v>不适用(BEV)</x:v>
      </x:c>
      <x:c r="AA2498" t="str">
        <x:v>不适用(BEV)</x:v>
      </x:c>
      <x:c r="AB2498" t="str">
        <x:v>不适用(BEV)</x:v>
      </x:c>
      <x:c r="AC2498" t="str">
        <x:v>不适用(BEV)</x:v>
      </x:c>
      <x:c r="AD2498" t="str">
        <x:v>BEV_历史批次</x:v>
      </x:c>
      <x:c r="AE2498" s="14" t="str">
        <x:v>215</x:v>
      </x:c>
      <x:c r="AF2498" s="14" t="str"/>
      <x:c r="AG2498" s="14" t="str">
        <x:v>源字段可解析</x:v>
      </x:c>
      <x:c r="AH2498" s="15" t="n">
        <x:f>IF(R2498&lt;&gt;"",R2498,IFERROR(IF(AND(IF(ISNUMBER(O2498),O2498,IFERROR(VALUE(O2498),VALUE(LEFT(TRIM(O2498),FIND("|",SUBSTITUTE(SUBSTITUTE(SUBSTITUTE(SUBSTITUTE(SUBSTITUTE(TRIM(O2498),"/","|"),"(","|"),"（","|"),";","|"),"；","|")&amp;"|")-1))))*100/IF(ISNUMBER(N2498),N2498,IFERROR(VALUE(N2498),VALUE(LEFT(TRIM(N2498),FIND("|",SUBSTITUTE(SUBSTITUTE(SUBSTITUTE(SUBSTITUTE(SUBSTITUTE(TRIM(N2498),"/","|"),"(","|"),"（","|"),";","|"),"；","|")&amp;"|")-1))))&gt;=3,IF(ISNUMBER(O2498),O2498,IFERROR(VALUE(O2498),VALUE(LEFT(TRIM(O2498),FIND("|",SUBSTITUTE(SUBSTITUTE(SUBSTITUTE(SUBSTITUTE(SUBSTITUTE(TRIM(O2498),"/","|"),"(","|"),"（","|"),";","|"),"；","|")&amp;"|")-1))))*100/IF(ISNUMBER(N2498),N2498,IFERROR(VALUE(N2498),VALUE(LEFT(TRIM(N2498),FIND("|",SUBSTITUTE(SUBSTITUTE(SUBSTITUTE(SUBSTITUTE(SUBSTITUTE(TRIM(N2498),"/","|"),"(","|"),"（","|"),";","|"),"；","|")&amp;"|")-1))))&lt;=40),IF(ISNUMBER(O2498),O2498,IFERROR(VALUE(O2498),VALUE(LEFT(TRIM(O2498),FIND("|",SUBSTITUTE(SUBSTITUTE(SUBSTITUTE(SUBSTITUTE(SUBSTITUTE(TRIM(O2498),"/","|"),"(","|"),"（","|"),";","|"),"；","|")&amp;"|")-1))))*100/IF(ISNUMBER(N2498),N2498,IFERROR(VALUE(N2498),VALUE(LEFT(TRIM(N2498),FIND("|",SUBSTITUTE(SUBSTITUTE(SUBSTITUTE(SUBSTITUTE(SUBSTITUTE(TRIM(N2498),"/","|"),"(","|"),"（","|"),";","|"),"；","|")&amp;"|")-1)))),""),""))</x:f>
        <x:v>13.272010869565218</x:v>
      </x:c>
      <x:c r="AI2498" s="15" t="str">
        <x:f>IFERROR(IF(AND(IF(ISNUMBER(O2498),O2498,IFERROR(VALUE(O2498),VALUE(LEFT(TRIM(O2498),FIND("|",SUBSTITUTE(SUBSTITUTE(SUBSTITUTE(SUBSTITUTE(SUBSTITUTE(TRIM(O2498),"/","|"),"(","|"),"（","|"),";","|"),"；","|")&amp;"|")-1))))&gt;=75,IF(ISNUMBER(O2498),O2498,IFERROR(VALUE(O2498),VALUE(LEFT(TRIM(O2498),FIND("|",SUBSTITUTE(SUBSTITUTE(SUBSTITUTE(SUBSTITUTE(SUBSTITUTE(TRIM(O2498),"/","|"),"(","|"),"（","|"),";","|"),"；","|")&amp;"|")-1))))&lt;=85,IF(ISNUMBER(Q2498),Q2498,IFERROR(VALUE(Q2498),VALUE(LEFT(TRIM(Q2498),FIND("|",SUBSTITUTE(SUBSTITUTE(SUBSTITUTE(SUBSTITUTE(SUBSTITUTE(TRIM(Q2498),"/","|"),"(","|"),"（","|"),";","|"),"；","|")&amp;"|")-1))))&gt;0),IF(ISNUMBER(O2498),O2498,IFERROR(VALUE(O2498),VALUE(LEFT(TRIM(O2498),FIND("|",SUBSTITUTE(SUBSTITUTE(SUBSTITUTE(SUBSTITUTE(SUBSTITUTE(TRIM(O2498),"/","|"),"(","|"),"（","|"),";","|"),"；","|")&amp;"|")-1))))*1000/IF(ISNUMBER(Q2498),Q2498,IFERROR(VALUE(Q2498),VALUE(LEFT(TRIM(Q2498),FIND("|",SUBSTITUTE(SUBSTITUTE(SUBSTITUTE(SUBSTITUTE(SUBSTITUTE(TRIM(Q2498),"/","|"),"(","|"),"（","|"),";","|"),"；","|")&amp;"|")-1)))),""),"")</x:f>
      </x:c>
      <x:c r="AJ2498" s="14" t="str">
        <x:f>IF(AI2498="","","非称重实测")</x:f>
      </x:c>
      <x:c r="AK2498" s="14" t="str">
        <x:v>电耗公式可补</x:v>
      </x:c>
      <x:c r="AL2498" s="14" t="str">
        <x:v>v3.4.6-candidate</x:v>
      </x:c>
    </x:row>
    <x:row r="2499">
      <x:c r="A2499" t="n">
        <x:v>385</x:v>
      </x:c>
      <x:c r="B2499" t="str">
        <x:v>SQR6500BEVEHY3</x:v>
      </x:c>
      <x:c r="C2499" t="str">
        <x:v>奇瑞牌</x:v>
      </x:c>
      <x:c r="D2499" t="str">
        <x:v>奇瑞汽车股份有限公司</x:v>
      </x:c>
      <x:c r="E2499" t="str">
        <x:v>奇瑞</x:v>
      </x:c>
      <x:c r="F2499" t="str">
        <x:v>纯电动多用途乘用车</x:v>
      </x:c>
      <x:c r="G2499" t="str">
        <x:v>智界R7</x:v>
      </x:c>
      <x:c r="H2499" t="str">
        <x:v>纯电动多用途乘用车</x:v>
      </x:c>
      <x:c r="I2499" t="str">
        <x:v>SUV-D</x:v>
      </x:c>
      <x:c r="J2499" t="str">
        <x:v>BEV</x:v>
      </x:c>
      <x:c r="K2499" t="str">
        <x:v>否</x:v>
      </x:c>
      <x:c r="L2499" t="n">
        <x:v>2148</x:v>
      </x:c>
      <x:c r="M2499" t="n">
        <x:v>2670</x:v>
      </x:c>
      <x:c r="N2499" t="str">
        <x:v>667/646</x:v>
      </x:c>
      <x:c r="O2499" t="n">
        <x:v>80.186</x:v>
      </x:c>
      <x:c r="P2499" t="str">
        <x:v>三元锂</x:v>
      </x:c>
      <x:c r="Q2499" t="n">
        <x:v>171.7044967880086</x:v>
      </x:c>
      <x:c r="R2499"/>
      <x:c r="S2499" t="n">
        <x:v>130</x:v>
      </x:c>
      <x:c r="T2499" t="n">
        <x:v>130</x:v>
      </x:c>
      <x:c r="U2499" t="str">
        <x:v>华为数字能源技术有限公司</x:v>
      </x:c>
      <x:c r="V2499" t="n">
        <x:v>215</x:v>
      </x:c>
      <x:c r="W2499" t="str">
        <x:v>TZ210XYA02</x:v>
      </x:c>
      <x:c r="X2499" t="str">
        <x:v>不适用(BEV)</x:v>
      </x:c>
      <x:c r="Y2499" t="str">
        <x:v>不适用(BEV)</x:v>
      </x:c>
      <x:c r="Z2499" t="str">
        <x:v>不适用(BEV)</x:v>
      </x:c>
      <x:c r="AA2499" t="str">
        <x:v>不适用(BEV)</x:v>
      </x:c>
      <x:c r="AB2499" t="str">
        <x:v>不适用(BEV)</x:v>
      </x:c>
      <x:c r="AC2499" t="str">
        <x:v>不适用(BEV)</x:v>
      </x:c>
      <x:c r="AD2499" t="str">
        <x:v>BEV_历史批次</x:v>
      </x:c>
      <x:c r="AE2499" s="14" t="str"/>
      <x:c r="AF2499" s="14" t="str"/>
      <x:c r="AG2499" s="14" t="str">
        <x:v>待OCR/外部证据：数值语义歧义</x:v>
      </x:c>
      <x:c r="AH2499" s="15" t="n">
        <x:f>IF(R2499&lt;&gt;"",R2499,IFERROR(IF(AND(IF(ISNUMBER(O2499),O2499,IFERROR(VALUE(O2499),VALUE(LEFT(TRIM(O2499),FIND("|",SUBSTITUTE(SUBSTITUTE(SUBSTITUTE(SUBSTITUTE(SUBSTITUTE(TRIM(O2499),"/","|"),"(","|"),"（","|"),";","|"),"；","|")&amp;"|")-1))))*100/IF(ISNUMBER(N2499),N2499,IFERROR(VALUE(N2499),VALUE(LEFT(TRIM(N2499),FIND("|",SUBSTITUTE(SUBSTITUTE(SUBSTITUTE(SUBSTITUTE(SUBSTITUTE(TRIM(N2499),"/","|"),"(","|"),"（","|"),";","|"),"；","|")&amp;"|")-1))))&gt;=3,IF(ISNUMBER(O2499),O2499,IFERROR(VALUE(O2499),VALUE(LEFT(TRIM(O2499),FIND("|",SUBSTITUTE(SUBSTITUTE(SUBSTITUTE(SUBSTITUTE(SUBSTITUTE(TRIM(O2499),"/","|"),"(","|"),"（","|"),";","|"),"；","|")&amp;"|")-1))))*100/IF(ISNUMBER(N2499),N2499,IFERROR(VALUE(N2499),VALUE(LEFT(TRIM(N2499),FIND("|",SUBSTITUTE(SUBSTITUTE(SUBSTITUTE(SUBSTITUTE(SUBSTITUTE(TRIM(N2499),"/","|"),"(","|"),"（","|"),";","|"),"；","|")&amp;"|")-1))))&lt;=40),IF(ISNUMBER(O2499),O2499,IFERROR(VALUE(O2499),VALUE(LEFT(TRIM(O2499),FIND("|",SUBSTITUTE(SUBSTITUTE(SUBSTITUTE(SUBSTITUTE(SUBSTITUTE(TRIM(O2499),"/","|"),"(","|"),"（","|"),";","|"),"；","|")&amp;"|")-1))))*100/IF(ISNUMBER(N2499),N2499,IFERROR(VALUE(N2499),VALUE(LEFT(TRIM(N2499),FIND("|",SUBSTITUTE(SUBSTITUTE(SUBSTITUTE(SUBSTITUTE(SUBSTITUTE(TRIM(N2499),"/","|"),"(","|"),"（","|"),";","|"),"；","|")&amp;"|")-1)))),""),""))</x:f>
        <x:v>12.021889055472265</x:v>
      </x:c>
      <x:c r="AI2499" s="15" t="n">
        <x:f>IFERROR(IF(AND(IF(ISNUMBER(O2499),O2499,IFERROR(VALUE(O2499),VALUE(LEFT(TRIM(O2499),FIND("|",SUBSTITUTE(SUBSTITUTE(SUBSTITUTE(SUBSTITUTE(SUBSTITUTE(TRIM(O2499),"/","|"),"(","|"),"（","|"),";","|"),"；","|")&amp;"|")-1))))&gt;=75,IF(ISNUMBER(O2499),O2499,IFERROR(VALUE(O2499),VALUE(LEFT(TRIM(O2499),FIND("|",SUBSTITUTE(SUBSTITUTE(SUBSTITUTE(SUBSTITUTE(SUBSTITUTE(TRIM(O2499),"/","|"),"(","|"),"（","|"),";","|"),"；","|")&amp;"|")-1))))&lt;=85,IF(ISNUMBER(Q2499),Q2499,IFERROR(VALUE(Q2499),VALUE(LEFT(TRIM(Q2499),FIND("|",SUBSTITUTE(SUBSTITUTE(SUBSTITUTE(SUBSTITUTE(SUBSTITUTE(TRIM(Q2499),"/","|"),"(","|"),"（","|"),";","|"),"；","|")&amp;"|")-1))))&gt;0),IF(ISNUMBER(O2499),O2499,IFERROR(VALUE(O2499),VALUE(LEFT(TRIM(O2499),FIND("|",SUBSTITUTE(SUBSTITUTE(SUBSTITUTE(SUBSTITUTE(SUBSTITUTE(TRIM(O2499),"/","|"),"(","|"),"（","|"),";","|"),"；","|")&amp;"|")-1))))*1000/IF(ISNUMBER(Q2499),Q2499,IFERROR(VALUE(Q2499),VALUE(LEFT(TRIM(Q2499),FIND("|",SUBSTITUTE(SUBSTITUTE(SUBSTITUTE(SUBSTITUTE(SUBSTITUTE(TRIM(Q2499),"/","|"),"(","|"),"（","|"),";","|"),"；","|")&amp;"|")-1)))),""),"")</x:f>
        <x:v>466.9999999999999</x:v>
      </x:c>
      <x:c r="AJ2499" s="14" t="str">
        <x:f>IF(AI2499="","","非称重实测")</x:f>
        <x:v>非称重实测</x:v>
      </x:c>
      <x:c r="AK2499" s="14" t="str">
        <x:v>电耗公式可补；80kWh质量可推导</x:v>
      </x:c>
      <x:c r="AL2499" s="14" t="str">
        <x:v>v3.4.6-candidate</x:v>
      </x:c>
    </x:row>
    <x:row r="2500">
      <x:c r="A2500" t="n">
        <x:v>385</x:v>
      </x:c>
      <x:c r="B2500" t="str">
        <x:v>SQR6520BEVK13</x:v>
      </x:c>
      <x:c r="C2500" t="str">
        <x:v>开瑞牌</x:v>
      </x:c>
      <x:c r="D2500" t="str">
        <x:v>奇瑞商用车(安徽)有限公司</x:v>
      </x:c>
      <x:c r="E2500"/>
      <x:c r="F2500" t="str">
        <x:v>纯电动多用途乘用车</x:v>
      </x:c>
      <x:c r="G2500" t="str">
        <x:v>E7</x:v>
      </x:c>
      <x:c r="H2500" t="str">
        <x:v>纯电动多用途乘用车</x:v>
      </x:c>
      <x:c r="I2500" t="str">
        <x:v>/</x:v>
      </x:c>
      <x:c r="J2500" t="str">
        <x:v>BEV</x:v>
      </x:c>
      <x:c r="K2500" t="str">
        <x:v>否</x:v>
      </x:c>
      <x:c r="L2500" t="n">
        <x:v>1680</x:v>
      </x:c>
      <x:c r="M2500"/>
      <x:c r="N2500" t="n">
        <x:v>268</x:v>
      </x:c>
      <x:c r="O2500" t="n">
        <x:v>41.86</x:v>
      </x:c>
      <x:c r="P2500"/>
      <x:c r="Q2500" t="n">
        <x:v>125.7057057057057</x:v>
      </x:c>
      <x:c r="R2500" t="n">
        <x:v>15.62</x:v>
      </x:c>
      <x:c r="S2500"/>
      <x:c r="T2500"/>
      <x:c r="U2500"/>
      <x:c r="V2500"/>
      <x:c r="W2500"/>
      <x:c r="X2500" t="str">
        <x:v>不适用(BEV)</x:v>
      </x:c>
      <x:c r="Y2500" t="str">
        <x:v>不适用(BEV)</x:v>
      </x:c>
      <x:c r="Z2500" t="str">
        <x:v>不适用(BEV)</x:v>
      </x:c>
      <x:c r="AA2500" t="str">
        <x:v>不适用(BEV)</x:v>
      </x:c>
      <x:c r="AB2500" t="str">
        <x:v>不适用(BEV)</x:v>
      </x:c>
      <x:c r="AC2500" t="str">
        <x:v>不适用(BEV)</x:v>
      </x:c>
      <x:c r="AD2500" t="str">
        <x:v>BEV_历史批次</x:v>
      </x:c>
      <x:c r="AE2500" s="14" t="str"/>
      <x:c r="AF2500" s="14" t="str"/>
      <x:c r="AG2500" s="14" t="str">
        <x:v>待OCR/外部证据：原字段为空</x:v>
      </x:c>
      <x:c r="AH2500" s="15" t="n">
        <x:f>IF(R2500&lt;&gt;"",R2500,IFERROR(IF(AND(IF(ISNUMBER(O2500),O2500,IFERROR(VALUE(O2500),VALUE(LEFT(TRIM(O2500),FIND("|",SUBSTITUTE(SUBSTITUTE(SUBSTITUTE(SUBSTITUTE(SUBSTITUTE(TRIM(O2500),"/","|"),"(","|"),"（","|"),";","|"),"；","|")&amp;"|")-1))))*100/IF(ISNUMBER(N2500),N2500,IFERROR(VALUE(N2500),VALUE(LEFT(TRIM(N2500),FIND("|",SUBSTITUTE(SUBSTITUTE(SUBSTITUTE(SUBSTITUTE(SUBSTITUTE(TRIM(N2500),"/","|"),"(","|"),"（","|"),";","|"),"；","|")&amp;"|")-1))))&gt;=3,IF(ISNUMBER(O2500),O2500,IFERROR(VALUE(O2500),VALUE(LEFT(TRIM(O2500),FIND("|",SUBSTITUTE(SUBSTITUTE(SUBSTITUTE(SUBSTITUTE(SUBSTITUTE(TRIM(O2500),"/","|"),"(","|"),"（","|"),";","|"),"；","|")&amp;"|")-1))))*100/IF(ISNUMBER(N2500),N2500,IFERROR(VALUE(N2500),VALUE(LEFT(TRIM(N2500),FIND("|",SUBSTITUTE(SUBSTITUTE(SUBSTITUTE(SUBSTITUTE(SUBSTITUTE(TRIM(N2500),"/","|"),"(","|"),"（","|"),";","|"),"；","|")&amp;"|")-1))))&lt;=40),IF(ISNUMBER(O2500),O2500,IFERROR(VALUE(O2500),VALUE(LEFT(TRIM(O2500),FIND("|",SUBSTITUTE(SUBSTITUTE(SUBSTITUTE(SUBSTITUTE(SUBSTITUTE(TRIM(O2500),"/","|"),"(","|"),"（","|"),";","|"),"；","|")&amp;"|")-1))))*100/IF(ISNUMBER(N2500),N2500,IFERROR(VALUE(N2500),VALUE(LEFT(TRIM(N2500),FIND("|",SUBSTITUTE(SUBSTITUTE(SUBSTITUTE(SUBSTITUTE(SUBSTITUTE(TRIM(N2500),"/","|"),"(","|"),"（","|"),";","|"),"；","|")&amp;"|")-1)))),""),""))</x:f>
        <x:v>15.62</x:v>
      </x:c>
      <x:c r="AI2500" s="15" t="str">
        <x:f>IFERROR(IF(AND(IF(ISNUMBER(O2500),O2500,IFERROR(VALUE(O2500),VALUE(LEFT(TRIM(O2500),FIND("|",SUBSTITUTE(SUBSTITUTE(SUBSTITUTE(SUBSTITUTE(SUBSTITUTE(TRIM(O2500),"/","|"),"(","|"),"（","|"),";","|"),"；","|")&amp;"|")-1))))&gt;=75,IF(ISNUMBER(O2500),O2500,IFERROR(VALUE(O2500),VALUE(LEFT(TRIM(O2500),FIND("|",SUBSTITUTE(SUBSTITUTE(SUBSTITUTE(SUBSTITUTE(SUBSTITUTE(TRIM(O2500),"/","|"),"(","|"),"（","|"),";","|"),"；","|")&amp;"|")-1))))&lt;=85,IF(ISNUMBER(Q2500),Q2500,IFERROR(VALUE(Q2500),VALUE(LEFT(TRIM(Q2500),FIND("|",SUBSTITUTE(SUBSTITUTE(SUBSTITUTE(SUBSTITUTE(SUBSTITUTE(TRIM(Q2500),"/","|"),"(","|"),"（","|"),";","|"),"；","|")&amp;"|")-1))))&gt;0),IF(ISNUMBER(O2500),O2500,IFERROR(VALUE(O2500),VALUE(LEFT(TRIM(O2500),FIND("|",SUBSTITUTE(SUBSTITUTE(SUBSTITUTE(SUBSTITUTE(SUBSTITUTE(TRIM(O2500),"/","|"),"(","|"),"（","|"),";","|"),"；","|")&amp;"|")-1))))*1000/IF(ISNUMBER(Q2500),Q2500,IFERROR(VALUE(Q2500),VALUE(LEFT(TRIM(Q2500),FIND("|",SUBSTITUTE(SUBSTITUTE(SUBSTITUTE(SUBSTITUTE(SUBSTITUTE(TRIM(Q2500),"/","|"),"(","|"),"（","|"),";","|"),"；","|")&amp;"|")-1)))),""),"")</x:f>
      </x:c>
      <x:c r="AJ2500" s="14" t="str">
        <x:f>IF(AI2500="","","非称重实测")</x:f>
      </x:c>
      <x:c r="AK2500" s="14" t="str"/>
      <x:c r="AL2500" s="14" t="str">
        <x:v>v3.4.6-candidate</x:v>
      </x:c>
    </x:row>
    <x:row r="2501">
      <x:c r="A2501" t="n">
        <x:v>385</x:v>
      </x:c>
      <x:c r="B2501" t="str">
        <x:v>SQR7000BEVEH37</x:v>
      </x:c>
      <x:c r="C2501" t="str">
        <x:v>奇瑞牌</x:v>
      </x:c>
      <x:c r="D2501" t="str">
        <x:v>奇瑞汽车股份有限公司</x:v>
      </x:c>
      <x:c r="E2501" t="str">
        <x:v>奇瑞</x:v>
      </x:c>
      <x:c r="F2501" t="str">
        <x:v>纯电动轿车</x:v>
      </x:c>
      <x:c r="G2501" t="str">
        <x:v>智界S7</x:v>
      </x:c>
      <x:c r="H2501" t="str">
        <x:v>纯电动轿车</x:v>
      </x:c>
      <x:c r="I2501" t="str">
        <x:v>Car-D</x:v>
      </x:c>
      <x:c r="J2501" t="str">
        <x:v>BEV</x:v>
      </x:c>
      <x:c r="K2501" t="str">
        <x:v>否</x:v>
      </x:c>
      <x:c r="L2501" t="n">
        <x:v>2010</x:v>
      </x:c>
      <x:c r="M2501" t="n">
        <x:v>2670</x:v>
      </x:c>
      <x:c r="N2501" t="n">
        <x:v>705</x:v>
      </x:c>
      <x:c r="O2501" t="n">
        <x:v>80.186</x:v>
      </x:c>
      <x:c r="P2501" t="str">
        <x:v>三元锂</x:v>
      </x:c>
      <x:c r="Q2501" t="n">
        <x:v>171.7044967880086</x:v>
      </x:c>
      <x:c r="R2501" t="n">
        <x:v>11.37</x:v>
      </x:c>
      <x:c r="S2501" t="n">
        <x:v>130</x:v>
      </x:c>
      <x:c r="T2501" t="n">
        <x:v>130</x:v>
      </x:c>
      <x:c r="U2501" t="str">
        <x:v>华为数字能源技术有限公司</x:v>
      </x:c>
      <x:c r="V2501" t="n">
        <x:v>215</x:v>
      </x:c>
      <x:c r="W2501" t="str">
        <x:v>TZ210XYA02</x:v>
      </x:c>
      <x:c r="X2501" t="str">
        <x:v>不适用(BEV)</x:v>
      </x:c>
      <x:c r="Y2501" t="str">
        <x:v>不适用(BEV)</x:v>
      </x:c>
      <x:c r="Z2501" t="str">
        <x:v>不适用(BEV)</x:v>
      </x:c>
      <x:c r="AA2501" t="str">
        <x:v>不适用(BEV)</x:v>
      </x:c>
      <x:c r="AB2501" t="str">
        <x:v>不适用(BEV)</x:v>
      </x:c>
      <x:c r="AC2501" t="str">
        <x:v>不适用(BEV)</x:v>
      </x:c>
      <x:c r="AD2501" t="str">
        <x:v>BEV_历史批次</x:v>
      </x:c>
      <x:c r="AE2501" s="14" t="str"/>
      <x:c r="AF2501" s="14" t="str"/>
      <x:c r="AG2501" s="14" t="str">
        <x:v>待OCR/外部证据：数值语义歧义</x:v>
      </x:c>
      <x:c r="AH2501" s="15" t="n">
        <x:f>IF(R2501&lt;&gt;"",R2501,IFERROR(IF(AND(IF(ISNUMBER(O2501),O2501,IFERROR(VALUE(O2501),VALUE(LEFT(TRIM(O2501),FIND("|",SUBSTITUTE(SUBSTITUTE(SUBSTITUTE(SUBSTITUTE(SUBSTITUTE(TRIM(O2501),"/","|"),"(","|"),"（","|"),";","|"),"；","|")&amp;"|")-1))))*100/IF(ISNUMBER(N2501),N2501,IFERROR(VALUE(N2501),VALUE(LEFT(TRIM(N2501),FIND("|",SUBSTITUTE(SUBSTITUTE(SUBSTITUTE(SUBSTITUTE(SUBSTITUTE(TRIM(N2501),"/","|"),"(","|"),"（","|"),";","|"),"；","|")&amp;"|")-1))))&gt;=3,IF(ISNUMBER(O2501),O2501,IFERROR(VALUE(O2501),VALUE(LEFT(TRIM(O2501),FIND("|",SUBSTITUTE(SUBSTITUTE(SUBSTITUTE(SUBSTITUTE(SUBSTITUTE(TRIM(O2501),"/","|"),"(","|"),"（","|"),";","|"),"；","|")&amp;"|")-1))))*100/IF(ISNUMBER(N2501),N2501,IFERROR(VALUE(N2501),VALUE(LEFT(TRIM(N2501),FIND("|",SUBSTITUTE(SUBSTITUTE(SUBSTITUTE(SUBSTITUTE(SUBSTITUTE(TRIM(N2501),"/","|"),"(","|"),"（","|"),";","|"),"；","|")&amp;"|")-1))))&lt;=40),IF(ISNUMBER(O2501),O2501,IFERROR(VALUE(O2501),VALUE(LEFT(TRIM(O2501),FIND("|",SUBSTITUTE(SUBSTITUTE(SUBSTITUTE(SUBSTITUTE(SUBSTITUTE(TRIM(O2501),"/","|"),"(","|"),"（","|"),";","|"),"；","|")&amp;"|")-1))))*100/IF(ISNUMBER(N2501),N2501,IFERROR(VALUE(N2501),VALUE(LEFT(TRIM(N2501),FIND("|",SUBSTITUTE(SUBSTITUTE(SUBSTITUTE(SUBSTITUTE(SUBSTITUTE(TRIM(N2501),"/","|"),"(","|"),"（","|"),";","|"),"；","|")&amp;"|")-1)))),""),""))</x:f>
        <x:v>11.37</x:v>
      </x:c>
      <x:c r="AI2501" s="15" t="n">
        <x:f>IFERROR(IF(AND(IF(ISNUMBER(O2501),O2501,IFERROR(VALUE(O2501),VALUE(LEFT(TRIM(O2501),FIND("|",SUBSTITUTE(SUBSTITUTE(SUBSTITUTE(SUBSTITUTE(SUBSTITUTE(TRIM(O2501),"/","|"),"(","|"),"（","|"),";","|"),"；","|")&amp;"|")-1))))&gt;=75,IF(ISNUMBER(O2501),O2501,IFERROR(VALUE(O2501),VALUE(LEFT(TRIM(O2501),FIND("|",SUBSTITUTE(SUBSTITUTE(SUBSTITUTE(SUBSTITUTE(SUBSTITUTE(TRIM(O2501),"/","|"),"(","|"),"（","|"),";","|"),"；","|")&amp;"|")-1))))&lt;=85,IF(ISNUMBER(Q2501),Q2501,IFERROR(VALUE(Q2501),VALUE(LEFT(TRIM(Q2501),FIND("|",SUBSTITUTE(SUBSTITUTE(SUBSTITUTE(SUBSTITUTE(SUBSTITUTE(TRIM(Q2501),"/","|"),"(","|"),"（","|"),";","|"),"；","|")&amp;"|")-1))))&gt;0),IF(ISNUMBER(O2501),O2501,IFERROR(VALUE(O2501),VALUE(LEFT(TRIM(O2501),FIND("|",SUBSTITUTE(SUBSTITUTE(SUBSTITUTE(SUBSTITUTE(SUBSTITUTE(TRIM(O2501),"/","|"),"(","|"),"（","|"),";","|"),"；","|")&amp;"|")-1))))*1000/IF(ISNUMBER(Q2501),Q2501,IFERROR(VALUE(Q2501),VALUE(LEFT(TRIM(Q2501),FIND("|",SUBSTITUTE(SUBSTITUTE(SUBSTITUTE(SUBSTITUTE(SUBSTITUTE(TRIM(Q2501),"/","|"),"(","|"),"（","|"),";","|"),"；","|")&amp;"|")-1)))),""),"")</x:f>
        <x:v>466.9999999999999</x:v>
      </x:c>
      <x:c r="AJ2501" s="14" t="str">
        <x:f>IF(AI2501="","","非称重实测")</x:f>
        <x:v>非称重实测</x:v>
      </x:c>
      <x:c r="AK2501" s="14" t="str">
        <x:v>80kWh质量可推导</x:v>
      </x:c>
      <x:c r="AL2501" s="14" t="str">
        <x:v>v3.4.6-candidate</x:v>
      </x:c>
    </x:row>
    <x:row r="2502">
      <x:c r="A2502" t="n">
        <x:v>385</x:v>
      </x:c>
      <x:c r="B2502" t="str">
        <x:v>THZ7000BEVS40B</x:v>
      </x:c>
      <x:c r="C2502" t="str">
        <x:v>哪吒牌</x:v>
      </x:c>
      <x:c r="D2502" t="str">
        <x:v>合众新能源汽车股份有限公司</x:v>
      </x:c>
      <x:c r="E2502"/>
      <x:c r="F2502" t="str">
        <x:v>纯电动轿车</x:v>
      </x:c>
      <x:c r="G2502" t="str">
        <x:v>哪吒S</x:v>
      </x:c>
      <x:c r="H2502" t="str">
        <x:v>纯电动轿车</x:v>
      </x:c>
      <x:c r="I2502" t="str">
        <x:v>Car-D</x:v>
      </x:c>
      <x:c r="J2502" t="str">
        <x:v>BEV</x:v>
      </x:c>
      <x:c r="K2502" t="str">
        <x:v>否</x:v>
      </x:c>
      <x:c r="L2502" t="n">
        <x:v>1940</x:v>
      </x:c>
      <x:c r="M2502"/>
      <x:c r="N2502" t="n">
        <x:v>520</x:v>
      </x:c>
      <x:c r="O2502" t="n">
        <x:v>64.24</x:v>
      </x:c>
      <x:c r="P2502" t="str">
        <x:v>磷酸铁锂</x:v>
      </x:c>
      <x:c r="Q2502" t="n">
        <x:v>135.8139534883721</x:v>
      </x:c>
      <x:c r="R2502" t="n">
        <x:v>12.35</x:v>
      </x:c>
      <x:c r="S2502"/>
      <x:c r="T2502"/>
      <x:c r="U2502" t="str">
        <x:v>无锡中车时代电驱科技有限公司</x:v>
      </x:c>
      <x:c r="V2502" t="n">
        <x:v>200</x:v>
      </x:c>
      <x:c r="W2502" t="str">
        <x:v>TZ210XS002</x:v>
      </x:c>
      <x:c r="X2502" t="str">
        <x:v>不适用(BEV)</x:v>
      </x:c>
      <x:c r="Y2502" t="str">
        <x:v>不适用(BEV)</x:v>
      </x:c>
      <x:c r="Z2502" t="str">
        <x:v>不适用(BEV)</x:v>
      </x:c>
      <x:c r="AA2502" t="str">
        <x:v>不适用(BEV)</x:v>
      </x:c>
      <x:c r="AB2502" t="str">
        <x:v>不适用(BEV)</x:v>
      </x:c>
      <x:c r="AC2502" t="str">
        <x:v>不适用(BEV)</x:v>
      </x:c>
      <x:c r="AD2502" t="str">
        <x:v>BEV_历史批次</x:v>
      </x:c>
      <x:c r="AE2502" s="14" t="str"/>
      <x:c r="AF2502" s="14" t="str"/>
      <x:c r="AG2502" s="14" t="str">
        <x:v>待OCR/外部证据：数值语义歧义</x:v>
      </x:c>
      <x:c r="AH2502" s="15" t="n">
        <x:f>IF(R2502&lt;&gt;"",R2502,IFERROR(IF(AND(IF(ISNUMBER(O2502),O2502,IFERROR(VALUE(O2502),VALUE(LEFT(TRIM(O2502),FIND("|",SUBSTITUTE(SUBSTITUTE(SUBSTITUTE(SUBSTITUTE(SUBSTITUTE(TRIM(O2502),"/","|"),"(","|"),"（","|"),";","|"),"；","|")&amp;"|")-1))))*100/IF(ISNUMBER(N2502),N2502,IFERROR(VALUE(N2502),VALUE(LEFT(TRIM(N2502),FIND("|",SUBSTITUTE(SUBSTITUTE(SUBSTITUTE(SUBSTITUTE(SUBSTITUTE(TRIM(N2502),"/","|"),"(","|"),"（","|"),";","|"),"；","|")&amp;"|")-1))))&gt;=3,IF(ISNUMBER(O2502),O2502,IFERROR(VALUE(O2502),VALUE(LEFT(TRIM(O2502),FIND("|",SUBSTITUTE(SUBSTITUTE(SUBSTITUTE(SUBSTITUTE(SUBSTITUTE(TRIM(O2502),"/","|"),"(","|"),"（","|"),";","|"),"；","|")&amp;"|")-1))))*100/IF(ISNUMBER(N2502),N2502,IFERROR(VALUE(N2502),VALUE(LEFT(TRIM(N2502),FIND("|",SUBSTITUTE(SUBSTITUTE(SUBSTITUTE(SUBSTITUTE(SUBSTITUTE(TRIM(N2502),"/","|"),"(","|"),"（","|"),";","|"),"；","|")&amp;"|")-1))))&lt;=40),IF(ISNUMBER(O2502),O2502,IFERROR(VALUE(O2502),VALUE(LEFT(TRIM(O2502),FIND("|",SUBSTITUTE(SUBSTITUTE(SUBSTITUTE(SUBSTITUTE(SUBSTITUTE(TRIM(O2502),"/","|"),"(","|"),"（","|"),";","|"),"；","|")&amp;"|")-1))))*100/IF(ISNUMBER(N2502),N2502,IFERROR(VALUE(N2502),VALUE(LEFT(TRIM(N2502),FIND("|",SUBSTITUTE(SUBSTITUTE(SUBSTITUTE(SUBSTITUTE(SUBSTITUTE(TRIM(N2502),"/","|"),"(","|"),"（","|"),";","|"),"；","|")&amp;"|")-1)))),""),""))</x:f>
        <x:v>12.35</x:v>
      </x:c>
      <x:c r="AI2502" s="15" t="str">
        <x:f>IFERROR(IF(AND(IF(ISNUMBER(O2502),O2502,IFERROR(VALUE(O2502),VALUE(LEFT(TRIM(O2502),FIND("|",SUBSTITUTE(SUBSTITUTE(SUBSTITUTE(SUBSTITUTE(SUBSTITUTE(TRIM(O2502),"/","|"),"(","|"),"（","|"),";","|"),"；","|")&amp;"|")-1))))&gt;=75,IF(ISNUMBER(O2502),O2502,IFERROR(VALUE(O2502),VALUE(LEFT(TRIM(O2502),FIND("|",SUBSTITUTE(SUBSTITUTE(SUBSTITUTE(SUBSTITUTE(SUBSTITUTE(TRIM(O2502),"/","|"),"(","|"),"（","|"),";","|"),"；","|")&amp;"|")-1))))&lt;=85,IF(ISNUMBER(Q2502),Q2502,IFERROR(VALUE(Q2502),VALUE(LEFT(TRIM(Q2502),FIND("|",SUBSTITUTE(SUBSTITUTE(SUBSTITUTE(SUBSTITUTE(SUBSTITUTE(TRIM(Q2502),"/","|"),"(","|"),"（","|"),";","|"),"；","|")&amp;"|")-1))))&gt;0),IF(ISNUMBER(O2502),O2502,IFERROR(VALUE(O2502),VALUE(LEFT(TRIM(O2502),FIND("|",SUBSTITUTE(SUBSTITUTE(SUBSTITUTE(SUBSTITUTE(SUBSTITUTE(TRIM(O2502),"/","|"),"(","|"),"（","|"),";","|"),"；","|")&amp;"|")-1))))*1000/IF(ISNUMBER(Q2502),Q2502,IFERROR(VALUE(Q2502),VALUE(LEFT(TRIM(Q2502),FIND("|",SUBSTITUTE(SUBSTITUTE(SUBSTITUTE(SUBSTITUTE(SUBSTITUTE(TRIM(Q2502),"/","|"),"(","|"),"（","|"),";","|"),"；","|")&amp;"|")-1)))),""),"")</x:f>
      </x:c>
      <x:c r="AJ2502" s="14" t="str">
        <x:f>IF(AI2502="","","非称重实测")</x:f>
      </x:c>
      <x:c r="AK2502" s="14" t="str"/>
      <x:c r="AL2502" s="14" t="str">
        <x:v>v3.4.6-candidate</x:v>
      </x:c>
    </x:row>
    <x:row r="2503">
      <x:c r="A2503" t="n">
        <x:v>385</x:v>
      </x:c>
      <x:c r="B2503" t="str">
        <x:v>XMA7000MBEVA1</x:v>
      </x:c>
      <x:c r="C2503" t="str">
        <x:v>小米牌</x:v>
      </x:c>
      <x:c r="D2503" t="str">
        <x:v>小米汽车科技有限公司</x:v>
      </x:c>
      <x:c r="E2503"/>
      <x:c r="F2503" t="str">
        <x:v>纯电动轿车</x:v>
      </x:c>
      <x:c r="G2503" t="str">
        <x:v>小米SU7</x:v>
      </x:c>
      <x:c r="H2503" t="str">
        <x:v>纯电动轿车</x:v>
      </x:c>
      <x:c r="I2503" t="str">
        <x:v>Car-D</x:v>
      </x:c>
      <x:c r="J2503" t="str">
        <x:v>BEV</x:v>
      </x:c>
      <x:c r="K2503" t="str">
        <x:v>否</x:v>
      </x:c>
      <x:c r="L2503" t="n">
        <x:v>2205</x:v>
      </x:c>
      <x:c r="M2503"/>
      <x:c r="N2503" t="str">
        <x:v>800/750/725/810</x:v>
      </x:c>
      <x:c r="O2503" t="n">
        <x:v>101</x:v>
      </x:c>
      <x:c r="P2503" t="str">
        <x:v>三元锂</x:v>
      </x:c>
      <x:c r="Q2503" t="n">
        <x:v>156.3951687829049</x:v>
      </x:c>
      <x:c r="R2503"/>
      <x:c r="S2503"/>
      <x:c r="T2503"/>
      <x:c r="U2503" t="str">
        <x:v>苏州汇川联合动力系统股份有限公司/苏州汇川联合动力系统股份有限公司</x:v>
      </x:c>
      <x:c r="V2503" t="str">
        <x:v>220/275</x:v>
      </x:c>
      <x:c r="W2503" t="str">
        <x:v>YS210XY102/TZ220XY102</x:v>
      </x:c>
      <x:c r="X2503" t="str">
        <x:v>不适用(BEV)</x:v>
      </x:c>
      <x:c r="Y2503" t="str">
        <x:v>不适用(BEV)</x:v>
      </x:c>
      <x:c r="Z2503" t="str">
        <x:v>不适用(BEV)</x:v>
      </x:c>
      <x:c r="AA2503" t="str">
        <x:v>不适用(BEV)</x:v>
      </x:c>
      <x:c r="AB2503" t="str">
        <x:v>不适用(BEV)</x:v>
      </x:c>
      <x:c r="AC2503" t="str">
        <x:v>不适用(BEV)</x:v>
      </x:c>
      <x:c r="AD2503" t="str">
        <x:v>BEV_历史批次</x:v>
      </x:c>
      <x:c r="AE2503" s="14" t="str">
        <x:v>275</x:v>
      </x:c>
      <x:c r="AF2503" s="14" t="str"/>
      <x:c r="AG2503" s="14" t="str">
        <x:v>源字段可解析</x:v>
      </x:c>
      <x:c r="AH2503" s="15" t="n">
        <x:f>IF(R2503&lt;&gt;"",R2503,IFERROR(IF(AND(IF(ISNUMBER(O2503),O2503,IFERROR(VALUE(O2503),VALUE(LEFT(TRIM(O2503),FIND("|",SUBSTITUTE(SUBSTITUTE(SUBSTITUTE(SUBSTITUTE(SUBSTITUTE(TRIM(O2503),"/","|"),"(","|"),"（","|"),";","|"),"；","|")&amp;"|")-1))))*100/IF(ISNUMBER(N2503),N2503,IFERROR(VALUE(N2503),VALUE(LEFT(TRIM(N2503),FIND("|",SUBSTITUTE(SUBSTITUTE(SUBSTITUTE(SUBSTITUTE(SUBSTITUTE(TRIM(N2503),"/","|"),"(","|"),"（","|"),";","|"),"；","|")&amp;"|")-1))))&gt;=3,IF(ISNUMBER(O2503),O2503,IFERROR(VALUE(O2503),VALUE(LEFT(TRIM(O2503),FIND("|",SUBSTITUTE(SUBSTITUTE(SUBSTITUTE(SUBSTITUTE(SUBSTITUTE(TRIM(O2503),"/","|"),"(","|"),"（","|"),";","|"),"；","|")&amp;"|")-1))))*100/IF(ISNUMBER(N2503),N2503,IFERROR(VALUE(N2503),VALUE(LEFT(TRIM(N2503),FIND("|",SUBSTITUTE(SUBSTITUTE(SUBSTITUTE(SUBSTITUTE(SUBSTITUTE(TRIM(N2503),"/","|"),"(","|"),"（","|"),";","|"),"；","|")&amp;"|")-1))))&lt;=40),IF(ISNUMBER(O2503),O2503,IFERROR(VALUE(O2503),VALUE(LEFT(TRIM(O2503),FIND("|",SUBSTITUTE(SUBSTITUTE(SUBSTITUTE(SUBSTITUTE(SUBSTITUTE(TRIM(O2503),"/","|"),"(","|"),"（","|"),";","|"),"；","|")&amp;"|")-1))))*100/IF(ISNUMBER(N2503),N2503,IFERROR(VALUE(N2503),VALUE(LEFT(TRIM(N2503),FIND("|",SUBSTITUTE(SUBSTITUTE(SUBSTITUTE(SUBSTITUTE(SUBSTITUTE(TRIM(N2503),"/","|"),"(","|"),"（","|"),";","|"),"；","|")&amp;"|")-1)))),""),""))</x:f>
        <x:v>12.625</x:v>
      </x:c>
      <x:c r="AI2503" s="15" t="str">
        <x:f>IFERROR(IF(AND(IF(ISNUMBER(O2503),O2503,IFERROR(VALUE(O2503),VALUE(LEFT(TRIM(O2503),FIND("|",SUBSTITUTE(SUBSTITUTE(SUBSTITUTE(SUBSTITUTE(SUBSTITUTE(TRIM(O2503),"/","|"),"(","|"),"（","|"),";","|"),"；","|")&amp;"|")-1))))&gt;=75,IF(ISNUMBER(O2503),O2503,IFERROR(VALUE(O2503),VALUE(LEFT(TRIM(O2503),FIND("|",SUBSTITUTE(SUBSTITUTE(SUBSTITUTE(SUBSTITUTE(SUBSTITUTE(TRIM(O2503),"/","|"),"(","|"),"（","|"),";","|"),"；","|")&amp;"|")-1))))&lt;=85,IF(ISNUMBER(Q2503),Q2503,IFERROR(VALUE(Q2503),VALUE(LEFT(TRIM(Q2503),FIND("|",SUBSTITUTE(SUBSTITUTE(SUBSTITUTE(SUBSTITUTE(SUBSTITUTE(TRIM(Q2503),"/","|"),"(","|"),"（","|"),";","|"),"；","|")&amp;"|")-1))))&gt;0),IF(ISNUMBER(O2503),O2503,IFERROR(VALUE(O2503),VALUE(LEFT(TRIM(O2503),FIND("|",SUBSTITUTE(SUBSTITUTE(SUBSTITUTE(SUBSTITUTE(SUBSTITUTE(TRIM(O2503),"/","|"),"(","|"),"（","|"),";","|"),"；","|")&amp;"|")-1))))*1000/IF(ISNUMBER(Q2503),Q2503,IFERROR(VALUE(Q2503),VALUE(LEFT(TRIM(Q2503),FIND("|",SUBSTITUTE(SUBSTITUTE(SUBSTITUTE(SUBSTITUTE(SUBSTITUTE(TRIM(Q2503),"/","|"),"(","|"),"（","|"),";","|"),"；","|")&amp;"|")-1)))),""),"")</x:f>
      </x:c>
      <x:c r="AJ2503" s="14" t="str">
        <x:f>IF(AI2503="","","非称重实测")</x:f>
      </x:c>
      <x:c r="AK2503" s="14" t="str">
        <x:v>电耗公式可补</x:v>
      </x:c>
      <x:c r="AL2503" s="14" t="str">
        <x:v>v3.4.6-candidate</x:v>
      </x:c>
    </x:row>
    <x:row r="2504">
      <x:c r="A2504" t="n">
        <x:v>385</x:v>
      </x:c>
      <x:c r="B2504" t="str">
        <x:v>XMA7000MBEVR2</x:v>
      </x:c>
      <x:c r="C2504" t="str">
        <x:v>小米牌</x:v>
      </x:c>
      <x:c r="D2504" t="str">
        <x:v>小米汽车科技有限公司</x:v>
      </x:c>
      <x:c r="E2504"/>
      <x:c r="F2504" t="str">
        <x:v>纯电动轿车</x:v>
      </x:c>
      <x:c r="G2504" t="str">
        <x:v>小米SU7</x:v>
      </x:c>
      <x:c r="H2504" t="str">
        <x:v>纯电动轿车</x:v>
      </x:c>
      <x:c r="I2504" t="str">
        <x:v>Car-D</x:v>
      </x:c>
      <x:c r="J2504" t="str">
        <x:v>BEV</x:v>
      </x:c>
      <x:c r="K2504" t="str">
        <x:v>否</x:v>
      </x:c>
      <x:c r="L2504" t="n">
        <x:v>1980</x:v>
      </x:c>
      <x:c r="M2504"/>
      <x:c r="N2504" t="str">
        <x:v>668/628/700</x:v>
      </x:c>
      <x:c r="O2504" t="n">
        <x:v>73.6</x:v>
      </x:c>
      <x:c r="P2504" t="str">
        <x:v>磷酸铁锂</x:v>
      </x:c>
      <x:c r="Q2504" t="n">
        <x:v>127.1157167530224</x:v>
      </x:c>
      <x:c r="R2504"/>
      <x:c r="S2504"/>
      <x:c r="T2504"/>
      <x:c r="U2504" t="str">
        <x:v>联合汽车电子有限公司</x:v>
      </x:c>
      <x:c r="V2504" t="n">
        <x:v>220</x:v>
      </x:c>
      <x:c r="W2504" t="str">
        <x:v>TZ220XS000</x:v>
      </x:c>
      <x:c r="X2504" t="str">
        <x:v>不适用(BEV)</x:v>
      </x:c>
      <x:c r="Y2504" t="str">
        <x:v>不适用(BEV)</x:v>
      </x:c>
      <x:c r="Z2504" t="str">
        <x:v>不适用(BEV)</x:v>
      </x:c>
      <x:c r="AA2504" t="str">
        <x:v>不适用(BEV)</x:v>
      </x:c>
      <x:c r="AB2504" t="str">
        <x:v>不适用(BEV)</x:v>
      </x:c>
      <x:c r="AC2504" t="str">
        <x:v>不适用(BEV)</x:v>
      </x:c>
      <x:c r="AD2504" t="str">
        <x:v>BEV_历史批次</x:v>
      </x:c>
      <x:c r="AE2504" s="14" t="str"/>
      <x:c r="AF2504" s="14" t="n">
        <x:v>400</x:v>
      </x:c>
      <x:c r="AG2504" s="14" t="str">
        <x:v>B外部候选</x:v>
      </x:c>
      <x:c r="AH2504" s="15" t="n">
        <x:f>IF(R2504&lt;&gt;"",R2504,IFERROR(IF(AND(IF(ISNUMBER(O2504),O2504,IFERROR(VALUE(O2504),VALUE(LEFT(TRIM(O2504),FIND("|",SUBSTITUTE(SUBSTITUTE(SUBSTITUTE(SUBSTITUTE(SUBSTITUTE(TRIM(O2504),"/","|"),"(","|"),"（","|"),";","|"),"；","|")&amp;"|")-1))))*100/IF(ISNUMBER(N2504),N2504,IFERROR(VALUE(N2504),VALUE(LEFT(TRIM(N2504),FIND("|",SUBSTITUTE(SUBSTITUTE(SUBSTITUTE(SUBSTITUTE(SUBSTITUTE(TRIM(N2504),"/","|"),"(","|"),"（","|"),";","|"),"；","|")&amp;"|")-1))))&gt;=3,IF(ISNUMBER(O2504),O2504,IFERROR(VALUE(O2504),VALUE(LEFT(TRIM(O2504),FIND("|",SUBSTITUTE(SUBSTITUTE(SUBSTITUTE(SUBSTITUTE(SUBSTITUTE(TRIM(O2504),"/","|"),"(","|"),"（","|"),";","|"),"；","|")&amp;"|")-1))))*100/IF(ISNUMBER(N2504),N2504,IFERROR(VALUE(N2504),VALUE(LEFT(TRIM(N2504),FIND("|",SUBSTITUTE(SUBSTITUTE(SUBSTITUTE(SUBSTITUTE(SUBSTITUTE(TRIM(N2504),"/","|"),"(","|"),"（","|"),";","|"),"；","|")&amp;"|")-1))))&lt;=40),IF(ISNUMBER(O2504),O2504,IFERROR(VALUE(O2504),VALUE(LEFT(TRIM(O2504),FIND("|",SUBSTITUTE(SUBSTITUTE(SUBSTITUTE(SUBSTITUTE(SUBSTITUTE(TRIM(O2504),"/","|"),"(","|"),"（","|"),";","|"),"；","|")&amp;"|")-1))))*100/IF(ISNUMBER(N2504),N2504,IFERROR(VALUE(N2504),VALUE(LEFT(TRIM(N2504),FIND("|",SUBSTITUTE(SUBSTITUTE(SUBSTITUTE(SUBSTITUTE(SUBSTITUTE(TRIM(N2504),"/","|"),"(","|"),"（","|"),";","|"),"；","|")&amp;"|")-1)))),""),""))</x:f>
        <x:v>11.017964071856285</x:v>
      </x:c>
      <x:c r="AI2504" s="15" t="str">
        <x:f>IFERROR(IF(AND(IF(ISNUMBER(O2504),O2504,IFERROR(VALUE(O2504),VALUE(LEFT(TRIM(O2504),FIND("|",SUBSTITUTE(SUBSTITUTE(SUBSTITUTE(SUBSTITUTE(SUBSTITUTE(TRIM(O2504),"/","|"),"(","|"),"（","|"),";","|"),"；","|")&amp;"|")-1))))&gt;=75,IF(ISNUMBER(O2504),O2504,IFERROR(VALUE(O2504),VALUE(LEFT(TRIM(O2504),FIND("|",SUBSTITUTE(SUBSTITUTE(SUBSTITUTE(SUBSTITUTE(SUBSTITUTE(TRIM(O2504),"/","|"),"(","|"),"（","|"),";","|"),"；","|")&amp;"|")-1))))&lt;=85,IF(ISNUMBER(Q2504),Q2504,IFERROR(VALUE(Q2504),VALUE(LEFT(TRIM(Q2504),FIND("|",SUBSTITUTE(SUBSTITUTE(SUBSTITUTE(SUBSTITUTE(SUBSTITUTE(TRIM(Q2504),"/","|"),"(","|"),"（","|"),";","|"),"；","|")&amp;"|")-1))))&gt;0),IF(ISNUMBER(O2504),O2504,IFERROR(VALUE(O2504),VALUE(LEFT(TRIM(O2504),FIND("|",SUBSTITUTE(SUBSTITUTE(SUBSTITUTE(SUBSTITUTE(SUBSTITUTE(TRIM(O2504),"/","|"),"(","|"),"（","|"),";","|"),"；","|")&amp;"|")-1))))*1000/IF(ISNUMBER(Q2504),Q2504,IFERROR(VALUE(Q2504),VALUE(LEFT(TRIM(Q2504),FIND("|",SUBSTITUTE(SUBSTITUTE(SUBSTITUTE(SUBSTITUTE(SUBSTITUTE(TRIM(Q2504),"/","|"),"(","|"),"（","|"),";","|"),"；","|")&amp;"|")-1)))),""),"")</x:f>
      </x:c>
      <x:c r="AJ2504" s="14" t="str">
        <x:f>IF(AI2504="","","非称重实测")</x:f>
      </x:c>
      <x:c r="AK2504" s="14" t="str">
        <x:v>扭矩外部候选；电耗公式可补</x:v>
      </x:c>
      <x:c r="AL2504" s="14" t="str">
        <x:v>v3.4.6-candidate</x:v>
      </x:c>
    </x:row>
    <x:row r="2505">
      <x:c r="A2505" t="n">
        <x:v>385</x:v>
      </x:c>
      <x:c r="B2505" t="str">
        <x:v>XMA7000MBEVR3</x:v>
      </x:c>
      <x:c r="C2505" t="str">
        <x:v>小米牌</x:v>
      </x:c>
      <x:c r="D2505" t="str">
        <x:v>小米汽车科技有限公司</x:v>
      </x:c>
      <x:c r="E2505"/>
      <x:c r="F2505" t="str">
        <x:v>纯电动轿车</x:v>
      </x:c>
      <x:c r="G2505" t="str">
        <x:v>小米SU7</x:v>
      </x:c>
      <x:c r="H2505" t="str">
        <x:v>纯电动轿车</x:v>
      </x:c>
      <x:c r="I2505" t="str">
        <x:v>Car-D</x:v>
      </x:c>
      <x:c r="J2505" t="str">
        <x:v>BEV</x:v>
      </x:c>
      <x:c r="K2505" t="str">
        <x:v>否</x:v>
      </x:c>
      <x:c r="L2505" t="n">
        <x:v>2090</x:v>
      </x:c>
      <x:c r="M2505"/>
      <x:c r="N2505" t="str">
        <x:v>830/758</x:v>
      </x:c>
      <x:c r="O2505" t="n">
        <x:v>94.3</x:v>
      </x:c>
      <x:c r="P2505" t="str">
        <x:v>磷酸铁锂</x:v>
      </x:c>
      <x:c r="Q2505" t="n">
        <x:v>134.7142857142857</x:v>
      </x:c>
      <x:c r="R2505"/>
      <x:c r="S2505"/>
      <x:c r="T2505"/>
      <x:c r="U2505" t="str">
        <x:v>联合汽车电子有限公司</x:v>
      </x:c>
      <x:c r="V2505" t="n">
        <x:v>220</x:v>
      </x:c>
      <x:c r="W2505" t="str">
        <x:v>TZ220XS000</x:v>
      </x:c>
      <x:c r="X2505" t="str">
        <x:v>不适用(BEV)</x:v>
      </x:c>
      <x:c r="Y2505" t="str">
        <x:v>不适用(BEV)</x:v>
      </x:c>
      <x:c r="Z2505" t="str">
        <x:v>不适用(BEV)</x:v>
      </x:c>
      <x:c r="AA2505" t="str">
        <x:v>不适用(BEV)</x:v>
      </x:c>
      <x:c r="AB2505" t="str">
        <x:v>不适用(BEV)</x:v>
      </x:c>
      <x:c r="AC2505" t="str">
        <x:v>不适用(BEV)</x:v>
      </x:c>
      <x:c r="AD2505" t="str">
        <x:v>BEV_历史批次</x:v>
      </x:c>
      <x:c r="AE2505" s="14" t="str"/>
      <x:c r="AF2505" s="14" t="n">
        <x:v>400</x:v>
      </x:c>
      <x:c r="AG2505" s="14" t="str">
        <x:v>B外部候选</x:v>
      </x:c>
      <x:c r="AH2505" s="15" t="n">
        <x:f>IF(R2505&lt;&gt;"",R2505,IFERROR(IF(AND(IF(ISNUMBER(O2505),O2505,IFERROR(VALUE(O2505),VALUE(LEFT(TRIM(O2505),FIND("|",SUBSTITUTE(SUBSTITUTE(SUBSTITUTE(SUBSTITUTE(SUBSTITUTE(TRIM(O2505),"/","|"),"(","|"),"（","|"),";","|"),"；","|")&amp;"|")-1))))*100/IF(ISNUMBER(N2505),N2505,IFERROR(VALUE(N2505),VALUE(LEFT(TRIM(N2505),FIND("|",SUBSTITUTE(SUBSTITUTE(SUBSTITUTE(SUBSTITUTE(SUBSTITUTE(TRIM(N2505),"/","|"),"(","|"),"（","|"),";","|"),"；","|")&amp;"|")-1))))&gt;=3,IF(ISNUMBER(O2505),O2505,IFERROR(VALUE(O2505),VALUE(LEFT(TRIM(O2505),FIND("|",SUBSTITUTE(SUBSTITUTE(SUBSTITUTE(SUBSTITUTE(SUBSTITUTE(TRIM(O2505),"/","|"),"(","|"),"（","|"),";","|"),"；","|")&amp;"|")-1))))*100/IF(ISNUMBER(N2505),N2505,IFERROR(VALUE(N2505),VALUE(LEFT(TRIM(N2505),FIND("|",SUBSTITUTE(SUBSTITUTE(SUBSTITUTE(SUBSTITUTE(SUBSTITUTE(TRIM(N2505),"/","|"),"(","|"),"（","|"),";","|"),"；","|")&amp;"|")-1))))&lt;=40),IF(ISNUMBER(O2505),O2505,IFERROR(VALUE(O2505),VALUE(LEFT(TRIM(O2505),FIND("|",SUBSTITUTE(SUBSTITUTE(SUBSTITUTE(SUBSTITUTE(SUBSTITUTE(TRIM(O2505),"/","|"),"(","|"),"（","|"),";","|"),"；","|")&amp;"|")-1))))*100/IF(ISNUMBER(N2505),N2505,IFERROR(VALUE(N2505),VALUE(LEFT(TRIM(N2505),FIND("|",SUBSTITUTE(SUBSTITUTE(SUBSTITUTE(SUBSTITUTE(SUBSTITUTE(TRIM(N2505),"/","|"),"(","|"),"（","|"),";","|"),"；","|")&amp;"|")-1)))),""),""))</x:f>
        <x:v>11.36144578313253</x:v>
      </x:c>
      <x:c r="AI2505" s="15" t="str">
        <x:f>IFERROR(IF(AND(IF(ISNUMBER(O2505),O2505,IFERROR(VALUE(O2505),VALUE(LEFT(TRIM(O2505),FIND("|",SUBSTITUTE(SUBSTITUTE(SUBSTITUTE(SUBSTITUTE(SUBSTITUTE(TRIM(O2505),"/","|"),"(","|"),"（","|"),";","|"),"；","|")&amp;"|")-1))))&gt;=75,IF(ISNUMBER(O2505),O2505,IFERROR(VALUE(O2505),VALUE(LEFT(TRIM(O2505),FIND("|",SUBSTITUTE(SUBSTITUTE(SUBSTITUTE(SUBSTITUTE(SUBSTITUTE(TRIM(O2505),"/","|"),"(","|"),"（","|"),";","|"),"；","|")&amp;"|")-1))))&lt;=85,IF(ISNUMBER(Q2505),Q2505,IFERROR(VALUE(Q2505),VALUE(LEFT(TRIM(Q2505),FIND("|",SUBSTITUTE(SUBSTITUTE(SUBSTITUTE(SUBSTITUTE(SUBSTITUTE(TRIM(Q2505),"/","|"),"(","|"),"（","|"),";","|"),"；","|")&amp;"|")-1))))&gt;0),IF(ISNUMBER(O2505),O2505,IFERROR(VALUE(O2505),VALUE(LEFT(TRIM(O2505),FIND("|",SUBSTITUTE(SUBSTITUTE(SUBSTITUTE(SUBSTITUTE(SUBSTITUTE(TRIM(O2505),"/","|"),"(","|"),"（","|"),";","|"),"；","|")&amp;"|")-1))))*1000/IF(ISNUMBER(Q2505),Q2505,IFERROR(VALUE(Q2505),VALUE(LEFT(TRIM(Q2505),FIND("|",SUBSTITUTE(SUBSTITUTE(SUBSTITUTE(SUBSTITUTE(SUBSTITUTE(TRIM(Q2505),"/","|"),"(","|"),"（","|"),";","|"),"；","|")&amp;"|")-1)))),""),"")</x:f>
      </x:c>
      <x:c r="AJ2505" s="14" t="str">
        <x:f>IF(AI2505="","","非称重实测")</x:f>
      </x:c>
      <x:c r="AK2505" s="14" t="str">
        <x:v>扭矩外部候选；电耗公式可补</x:v>
      </x:c>
      <x:c r="AL2505" s="14" t="str">
        <x:v>v3.4.6-candidate</x:v>
      </x:c>
    </x:row>
    <x:row r="2506">
      <x:c r="A2506" t="n">
        <x:v>385</x:v>
      </x:c>
      <x:c r="B2506" t="str">
        <x:v>XMA7000MBEVR5</x:v>
      </x:c>
      <x:c r="C2506" t="str">
        <x:v>小米牌</x:v>
      </x:c>
      <x:c r="D2506" t="str">
        <x:v>小米汽车科技有限公司</x:v>
      </x:c>
      <x:c r="E2506"/>
      <x:c r="F2506" t="str">
        <x:v>纯电动轿车</x:v>
      </x:c>
      <x:c r="G2506" t="str">
        <x:v>小米SU7</x:v>
      </x:c>
      <x:c r="H2506" t="str">
        <x:v>纯电动轿车</x:v>
      </x:c>
      <x:c r="I2506" t="str">
        <x:v>Car-D</x:v>
      </x:c>
      <x:c r="J2506" t="str">
        <x:v>BEV</x:v>
      </x:c>
      <x:c r="K2506" t="str">
        <x:v>否</x:v>
      </x:c>
      <x:c r="L2506" t="n">
        <x:v>2010</x:v>
      </x:c>
      <x:c r="M2506"/>
      <x:c r="N2506" t="str">
        <x:v>668/628/700</x:v>
      </x:c>
      <x:c r="O2506" t="n">
        <x:v>73.6</x:v>
      </x:c>
      <x:c r="P2506" t="str">
        <x:v>磷酸铁锂</x:v>
      </x:c>
      <x:c r="Q2506" t="n">
        <x:v>121.6528925619835</x:v>
      </x:c>
      <x:c r="R2506"/>
      <x:c r="S2506"/>
      <x:c r="T2506"/>
      <x:c r="U2506" t="str">
        <x:v>联合汽车电子有限公司</x:v>
      </x:c>
      <x:c r="V2506" t="n">
        <x:v>220</x:v>
      </x:c>
      <x:c r="W2506" t="str">
        <x:v>TZ220XS000</x:v>
      </x:c>
      <x:c r="X2506" t="str">
        <x:v>不适用(BEV)</x:v>
      </x:c>
      <x:c r="Y2506" t="str">
        <x:v>不适用(BEV)</x:v>
      </x:c>
      <x:c r="Z2506" t="str">
        <x:v>不适用(BEV)</x:v>
      </x:c>
      <x:c r="AA2506" t="str">
        <x:v>不适用(BEV)</x:v>
      </x:c>
      <x:c r="AB2506" t="str">
        <x:v>不适用(BEV)</x:v>
      </x:c>
      <x:c r="AC2506" t="str">
        <x:v>不适用(BEV)</x:v>
      </x:c>
      <x:c r="AD2506" t="str">
        <x:v>BEV_历史批次</x:v>
      </x:c>
      <x:c r="AE2506" s="14" t="str"/>
      <x:c r="AF2506" s="14" t="n">
        <x:v>400</x:v>
      </x:c>
      <x:c r="AG2506" s="14" t="str">
        <x:v>B外部候选</x:v>
      </x:c>
      <x:c r="AH2506" s="15" t="n">
        <x:f>IF(R2506&lt;&gt;"",R2506,IFERROR(IF(AND(IF(ISNUMBER(O2506),O2506,IFERROR(VALUE(O2506),VALUE(LEFT(TRIM(O2506),FIND("|",SUBSTITUTE(SUBSTITUTE(SUBSTITUTE(SUBSTITUTE(SUBSTITUTE(TRIM(O2506),"/","|"),"(","|"),"（","|"),";","|"),"；","|")&amp;"|")-1))))*100/IF(ISNUMBER(N2506),N2506,IFERROR(VALUE(N2506),VALUE(LEFT(TRIM(N2506),FIND("|",SUBSTITUTE(SUBSTITUTE(SUBSTITUTE(SUBSTITUTE(SUBSTITUTE(TRIM(N2506),"/","|"),"(","|"),"（","|"),";","|"),"；","|")&amp;"|")-1))))&gt;=3,IF(ISNUMBER(O2506),O2506,IFERROR(VALUE(O2506),VALUE(LEFT(TRIM(O2506),FIND("|",SUBSTITUTE(SUBSTITUTE(SUBSTITUTE(SUBSTITUTE(SUBSTITUTE(TRIM(O2506),"/","|"),"(","|"),"（","|"),";","|"),"；","|")&amp;"|")-1))))*100/IF(ISNUMBER(N2506),N2506,IFERROR(VALUE(N2506),VALUE(LEFT(TRIM(N2506),FIND("|",SUBSTITUTE(SUBSTITUTE(SUBSTITUTE(SUBSTITUTE(SUBSTITUTE(TRIM(N2506),"/","|"),"(","|"),"（","|"),";","|"),"；","|")&amp;"|")-1))))&lt;=40),IF(ISNUMBER(O2506),O2506,IFERROR(VALUE(O2506),VALUE(LEFT(TRIM(O2506),FIND("|",SUBSTITUTE(SUBSTITUTE(SUBSTITUTE(SUBSTITUTE(SUBSTITUTE(TRIM(O2506),"/","|"),"(","|"),"（","|"),";","|"),"；","|")&amp;"|")-1))))*100/IF(ISNUMBER(N2506),N2506,IFERROR(VALUE(N2506),VALUE(LEFT(TRIM(N2506),FIND("|",SUBSTITUTE(SUBSTITUTE(SUBSTITUTE(SUBSTITUTE(SUBSTITUTE(TRIM(N2506),"/","|"),"(","|"),"（","|"),";","|"),"；","|")&amp;"|")-1)))),""),""))</x:f>
        <x:v>11.017964071856285</x:v>
      </x:c>
      <x:c r="AI2506" s="15" t="str">
        <x:f>IFERROR(IF(AND(IF(ISNUMBER(O2506),O2506,IFERROR(VALUE(O2506),VALUE(LEFT(TRIM(O2506),FIND("|",SUBSTITUTE(SUBSTITUTE(SUBSTITUTE(SUBSTITUTE(SUBSTITUTE(TRIM(O2506),"/","|"),"(","|"),"（","|"),";","|"),"；","|")&amp;"|")-1))))&gt;=75,IF(ISNUMBER(O2506),O2506,IFERROR(VALUE(O2506),VALUE(LEFT(TRIM(O2506),FIND("|",SUBSTITUTE(SUBSTITUTE(SUBSTITUTE(SUBSTITUTE(SUBSTITUTE(TRIM(O2506),"/","|"),"(","|"),"（","|"),";","|"),"；","|")&amp;"|")-1))))&lt;=85,IF(ISNUMBER(Q2506),Q2506,IFERROR(VALUE(Q2506),VALUE(LEFT(TRIM(Q2506),FIND("|",SUBSTITUTE(SUBSTITUTE(SUBSTITUTE(SUBSTITUTE(SUBSTITUTE(TRIM(Q2506),"/","|"),"(","|"),"（","|"),";","|"),"；","|")&amp;"|")-1))))&gt;0),IF(ISNUMBER(O2506),O2506,IFERROR(VALUE(O2506),VALUE(LEFT(TRIM(O2506),FIND("|",SUBSTITUTE(SUBSTITUTE(SUBSTITUTE(SUBSTITUTE(SUBSTITUTE(TRIM(O2506),"/","|"),"(","|"),"（","|"),";","|"),"；","|")&amp;"|")-1))))*1000/IF(ISNUMBER(Q2506),Q2506,IFERROR(VALUE(Q2506),VALUE(LEFT(TRIM(Q2506),FIND("|",SUBSTITUTE(SUBSTITUTE(SUBSTITUTE(SUBSTITUTE(SUBSTITUTE(TRIM(Q2506),"/","|"),"(","|"),"（","|"),";","|"),"；","|")&amp;"|")-1)))),""),"")</x:f>
      </x:c>
      <x:c r="AJ2506" s="14" t="str">
        <x:f>IF(AI2506="","","非称重实测")</x:f>
      </x:c>
      <x:c r="AK2506" s="14" t="str">
        <x:v>扭矩外部候选；电耗公式可补</x:v>
      </x:c>
      <x:c r="AL2506" s="14" t="str">
        <x:v>v3.4.6-candidate</x:v>
      </x:c>
    </x:row>
    <x:row r="2507">
      <x:c r="A2507" t="n">
        <x:v>385</x:v>
      </x:c>
      <x:c r="B2507" t="str">
        <x:v>YGM6521BEVBE1</x:v>
      </x:c>
      <x:c r="C2507" t="str">
        <x:v>领途牌</x:v>
      </x:c>
      <x:c r="D2507" t="str">
        <x:v>领途汽车有限公司</x:v>
      </x:c>
      <x:c r="E2507"/>
      <x:c r="F2507" t="str">
        <x:v>纯电动多用途乘用车</x:v>
      </x:c>
      <x:c r="G2507" t="str">
        <x:v>E-M8</x:v>
      </x:c>
      <x:c r="H2507" t="str">
        <x:v>纯电动多用途乘用车</x:v>
      </x:c>
      <x:c r="I2507" t="str">
        <x:v>/</x:v>
      </x:c>
      <x:c r="J2507" t="str">
        <x:v>BEV</x:v>
      </x:c>
      <x:c r="K2507" t="str">
        <x:v>否</x:v>
      </x:c>
      <x:c r="L2507" t="n">
        <x:v>2020</x:v>
      </x:c>
      <x:c r="M2507"/>
      <x:c r="N2507" t="n">
        <x:v>401</x:v>
      </x:c>
      <x:c r="O2507" t="n">
        <x:v>65.318</x:v>
      </x:c>
      <x:c r="P2507"/>
      <x:c r="Q2507" t="n">
        <x:v>136.3632567849687</x:v>
      </x:c>
      <x:c r="R2507" t="n">
        <x:v>16.29</x:v>
      </x:c>
      <x:c r="S2507"/>
      <x:c r="T2507"/>
      <x:c r="U2507"/>
      <x:c r="V2507"/>
      <x:c r="W2507"/>
      <x:c r="X2507" t="str">
        <x:v>不适用(BEV)</x:v>
      </x:c>
      <x:c r="Y2507" t="str">
        <x:v>不适用(BEV)</x:v>
      </x:c>
      <x:c r="Z2507" t="str">
        <x:v>不适用(BEV)</x:v>
      </x:c>
      <x:c r="AA2507" t="str">
        <x:v>不适用(BEV)</x:v>
      </x:c>
      <x:c r="AB2507" t="str">
        <x:v>不适用(BEV)</x:v>
      </x:c>
      <x:c r="AC2507" t="str">
        <x:v>不适用(BEV)</x:v>
      </x:c>
      <x:c r="AD2507" t="str">
        <x:v>BEV_历史批次</x:v>
      </x:c>
      <x:c r="AE2507" s="14" t="str"/>
      <x:c r="AF2507" s="14" t="str"/>
      <x:c r="AG2507" s="14" t="str">
        <x:v>待OCR/外部证据：原字段为空</x:v>
      </x:c>
      <x:c r="AH2507" s="15" t="n">
        <x:f>IF(R2507&lt;&gt;"",R2507,IFERROR(IF(AND(IF(ISNUMBER(O2507),O2507,IFERROR(VALUE(O2507),VALUE(LEFT(TRIM(O2507),FIND("|",SUBSTITUTE(SUBSTITUTE(SUBSTITUTE(SUBSTITUTE(SUBSTITUTE(TRIM(O2507),"/","|"),"(","|"),"（","|"),";","|"),"；","|")&amp;"|")-1))))*100/IF(ISNUMBER(N2507),N2507,IFERROR(VALUE(N2507),VALUE(LEFT(TRIM(N2507),FIND("|",SUBSTITUTE(SUBSTITUTE(SUBSTITUTE(SUBSTITUTE(SUBSTITUTE(TRIM(N2507),"/","|"),"(","|"),"（","|"),";","|"),"；","|")&amp;"|")-1))))&gt;=3,IF(ISNUMBER(O2507),O2507,IFERROR(VALUE(O2507),VALUE(LEFT(TRIM(O2507),FIND("|",SUBSTITUTE(SUBSTITUTE(SUBSTITUTE(SUBSTITUTE(SUBSTITUTE(TRIM(O2507),"/","|"),"(","|"),"（","|"),";","|"),"；","|")&amp;"|")-1))))*100/IF(ISNUMBER(N2507),N2507,IFERROR(VALUE(N2507),VALUE(LEFT(TRIM(N2507),FIND("|",SUBSTITUTE(SUBSTITUTE(SUBSTITUTE(SUBSTITUTE(SUBSTITUTE(TRIM(N2507),"/","|"),"(","|"),"（","|"),";","|"),"；","|")&amp;"|")-1))))&lt;=40),IF(ISNUMBER(O2507),O2507,IFERROR(VALUE(O2507),VALUE(LEFT(TRIM(O2507),FIND("|",SUBSTITUTE(SUBSTITUTE(SUBSTITUTE(SUBSTITUTE(SUBSTITUTE(TRIM(O2507),"/","|"),"(","|"),"（","|"),";","|"),"；","|")&amp;"|")-1))))*100/IF(ISNUMBER(N2507),N2507,IFERROR(VALUE(N2507),VALUE(LEFT(TRIM(N2507),FIND("|",SUBSTITUTE(SUBSTITUTE(SUBSTITUTE(SUBSTITUTE(SUBSTITUTE(TRIM(N2507),"/","|"),"(","|"),"（","|"),";","|"),"；","|")&amp;"|")-1)))),""),""))</x:f>
        <x:v>16.29</x:v>
      </x:c>
      <x:c r="AI2507" s="15" t="str">
        <x:f>IFERROR(IF(AND(IF(ISNUMBER(O2507),O2507,IFERROR(VALUE(O2507),VALUE(LEFT(TRIM(O2507),FIND("|",SUBSTITUTE(SUBSTITUTE(SUBSTITUTE(SUBSTITUTE(SUBSTITUTE(TRIM(O2507),"/","|"),"(","|"),"（","|"),";","|"),"；","|")&amp;"|")-1))))&gt;=75,IF(ISNUMBER(O2507),O2507,IFERROR(VALUE(O2507),VALUE(LEFT(TRIM(O2507),FIND("|",SUBSTITUTE(SUBSTITUTE(SUBSTITUTE(SUBSTITUTE(SUBSTITUTE(TRIM(O2507),"/","|"),"(","|"),"（","|"),";","|"),"；","|")&amp;"|")-1))))&lt;=85,IF(ISNUMBER(Q2507),Q2507,IFERROR(VALUE(Q2507),VALUE(LEFT(TRIM(Q2507),FIND("|",SUBSTITUTE(SUBSTITUTE(SUBSTITUTE(SUBSTITUTE(SUBSTITUTE(TRIM(Q2507),"/","|"),"(","|"),"（","|"),";","|"),"；","|")&amp;"|")-1))))&gt;0),IF(ISNUMBER(O2507),O2507,IFERROR(VALUE(O2507),VALUE(LEFT(TRIM(O2507),FIND("|",SUBSTITUTE(SUBSTITUTE(SUBSTITUTE(SUBSTITUTE(SUBSTITUTE(TRIM(O2507),"/","|"),"(","|"),"（","|"),";","|"),"；","|")&amp;"|")-1))))*1000/IF(ISNUMBER(Q2507),Q2507,IFERROR(VALUE(Q2507),VALUE(LEFT(TRIM(Q2507),FIND("|",SUBSTITUTE(SUBSTITUTE(SUBSTITUTE(SUBSTITUTE(SUBSTITUTE(TRIM(Q2507),"/","|"),"(","|"),"（","|"),";","|"),"；","|")&amp;"|")-1)))),""),"")</x:f>
      </x:c>
      <x:c r="AJ2507" s="14" t="str">
        <x:f>IF(AI2507="","","非称重实测")</x:f>
      </x:c>
      <x:c r="AK2507" s="14" t="str"/>
      <x:c r="AL2507" s="14" t="str">
        <x:v>v3.4.6-candidate</x:v>
      </x:c>
    </x:row>
    <x:row r="2508">
      <x:c r="A2508" t="n">
        <x:v>385</x:v>
      </x:c>
      <x:c r="B2508" t="str">
        <x:v>YGM6521BEVBE2</x:v>
      </x:c>
      <x:c r="C2508" t="str">
        <x:v>领途牌</x:v>
      </x:c>
      <x:c r="D2508" t="str">
        <x:v>领途汽车有限公司</x:v>
      </x:c>
      <x:c r="E2508"/>
      <x:c r="F2508" t="str">
        <x:v>纯电动多用途乘用车</x:v>
      </x:c>
      <x:c r="G2508" t="str">
        <x:v>E-M8</x:v>
      </x:c>
      <x:c r="H2508" t="str">
        <x:v>纯电动多用途乘用车</x:v>
      </x:c>
      <x:c r="I2508" t="str">
        <x:v>/</x:v>
      </x:c>
      <x:c r="J2508" t="str">
        <x:v>BEV</x:v>
      </x:c>
      <x:c r="K2508" t="str">
        <x:v>否</x:v>
      </x:c>
      <x:c r="L2508" t="n">
        <x:v>1880</x:v>
      </x:c>
      <x:c r="M2508"/>
      <x:c r="N2508" t="n">
        <x:v>320</x:v>
      </x:c>
      <x:c r="O2508" t="n">
        <x:v>50.232</x:v>
      </x:c>
      <x:c r="P2508"/>
      <x:c r="Q2508" t="n">
        <x:v>135.7621621621622</x:v>
      </x:c>
      <x:c r="R2508" t="n">
        <x:v>15.7</x:v>
      </x:c>
      <x:c r="S2508"/>
      <x:c r="T2508"/>
      <x:c r="U2508"/>
      <x:c r="V2508"/>
      <x:c r="W2508"/>
      <x:c r="X2508" t="str">
        <x:v>不适用(BEV)</x:v>
      </x:c>
      <x:c r="Y2508" t="str">
        <x:v>不适用(BEV)</x:v>
      </x:c>
      <x:c r="Z2508" t="str">
        <x:v>不适用(BEV)</x:v>
      </x:c>
      <x:c r="AA2508" t="str">
        <x:v>不适用(BEV)</x:v>
      </x:c>
      <x:c r="AB2508" t="str">
        <x:v>不适用(BEV)</x:v>
      </x:c>
      <x:c r="AC2508" t="str">
        <x:v>不适用(BEV)</x:v>
      </x:c>
      <x:c r="AD2508" t="str">
        <x:v>BEV_历史批次</x:v>
      </x:c>
      <x:c r="AE2508" s="14" t="str"/>
      <x:c r="AF2508" s="14" t="str"/>
      <x:c r="AG2508" s="14" t="str">
        <x:v>待OCR/外部证据：原字段为空</x:v>
      </x:c>
      <x:c r="AH2508" s="15" t="n">
        <x:f>IF(R2508&lt;&gt;"",R2508,IFERROR(IF(AND(IF(ISNUMBER(O2508),O2508,IFERROR(VALUE(O2508),VALUE(LEFT(TRIM(O2508),FIND("|",SUBSTITUTE(SUBSTITUTE(SUBSTITUTE(SUBSTITUTE(SUBSTITUTE(TRIM(O2508),"/","|"),"(","|"),"（","|"),";","|"),"；","|")&amp;"|")-1))))*100/IF(ISNUMBER(N2508),N2508,IFERROR(VALUE(N2508),VALUE(LEFT(TRIM(N2508),FIND("|",SUBSTITUTE(SUBSTITUTE(SUBSTITUTE(SUBSTITUTE(SUBSTITUTE(TRIM(N2508),"/","|"),"(","|"),"（","|"),";","|"),"；","|")&amp;"|")-1))))&gt;=3,IF(ISNUMBER(O2508),O2508,IFERROR(VALUE(O2508),VALUE(LEFT(TRIM(O2508),FIND("|",SUBSTITUTE(SUBSTITUTE(SUBSTITUTE(SUBSTITUTE(SUBSTITUTE(TRIM(O2508),"/","|"),"(","|"),"（","|"),";","|"),"；","|")&amp;"|")-1))))*100/IF(ISNUMBER(N2508),N2508,IFERROR(VALUE(N2508),VALUE(LEFT(TRIM(N2508),FIND("|",SUBSTITUTE(SUBSTITUTE(SUBSTITUTE(SUBSTITUTE(SUBSTITUTE(TRIM(N2508),"/","|"),"(","|"),"（","|"),";","|"),"；","|")&amp;"|")-1))))&lt;=40),IF(ISNUMBER(O2508),O2508,IFERROR(VALUE(O2508),VALUE(LEFT(TRIM(O2508),FIND("|",SUBSTITUTE(SUBSTITUTE(SUBSTITUTE(SUBSTITUTE(SUBSTITUTE(TRIM(O2508),"/","|"),"(","|"),"（","|"),";","|"),"；","|")&amp;"|")-1))))*100/IF(ISNUMBER(N2508),N2508,IFERROR(VALUE(N2508),VALUE(LEFT(TRIM(N2508),FIND("|",SUBSTITUTE(SUBSTITUTE(SUBSTITUTE(SUBSTITUTE(SUBSTITUTE(TRIM(N2508),"/","|"),"(","|"),"（","|"),";","|"),"；","|")&amp;"|")-1)))),""),""))</x:f>
        <x:v>15.7</x:v>
      </x:c>
      <x:c r="AI2508" s="15" t="str">
        <x:f>IFERROR(IF(AND(IF(ISNUMBER(O2508),O2508,IFERROR(VALUE(O2508),VALUE(LEFT(TRIM(O2508),FIND("|",SUBSTITUTE(SUBSTITUTE(SUBSTITUTE(SUBSTITUTE(SUBSTITUTE(TRIM(O2508),"/","|"),"(","|"),"（","|"),";","|"),"；","|")&amp;"|")-1))))&gt;=75,IF(ISNUMBER(O2508),O2508,IFERROR(VALUE(O2508),VALUE(LEFT(TRIM(O2508),FIND("|",SUBSTITUTE(SUBSTITUTE(SUBSTITUTE(SUBSTITUTE(SUBSTITUTE(TRIM(O2508),"/","|"),"(","|"),"（","|"),";","|"),"；","|")&amp;"|")-1))))&lt;=85,IF(ISNUMBER(Q2508),Q2508,IFERROR(VALUE(Q2508),VALUE(LEFT(TRIM(Q2508),FIND("|",SUBSTITUTE(SUBSTITUTE(SUBSTITUTE(SUBSTITUTE(SUBSTITUTE(TRIM(Q2508),"/","|"),"(","|"),"（","|"),";","|"),"；","|")&amp;"|")-1))))&gt;0),IF(ISNUMBER(O2508),O2508,IFERROR(VALUE(O2508),VALUE(LEFT(TRIM(O2508),FIND("|",SUBSTITUTE(SUBSTITUTE(SUBSTITUTE(SUBSTITUTE(SUBSTITUTE(TRIM(O2508),"/","|"),"(","|"),"（","|"),";","|"),"；","|")&amp;"|")-1))))*1000/IF(ISNUMBER(Q2508),Q2508,IFERROR(VALUE(Q2508),VALUE(LEFT(TRIM(Q2508),FIND("|",SUBSTITUTE(SUBSTITUTE(SUBSTITUTE(SUBSTITUTE(SUBSTITUTE(TRIM(Q2508),"/","|"),"(","|"),"（","|"),";","|"),"；","|")&amp;"|")-1)))),""),"")</x:f>
      </x:c>
      <x:c r="AJ2508" s="14" t="str">
        <x:f>IF(AI2508="","","非称重实测")</x:f>
      </x:c>
      <x:c r="AK2508" s="14" t="str"/>
      <x:c r="AL2508" s="14" t="str">
        <x:v>v3.4.6-candidate</x:v>
      </x:c>
    </x:row>
    <x:row r="2509">
      <x:c r="A2509" t="n">
        <x:v>385</x:v>
      </x:c>
      <x:c r="B2509" t="str">
        <x:v>YGM7000BEVBD2</x:v>
      </x:c>
      <x:c r="C2509" t="str">
        <x:v>领途牌</x:v>
      </x:c>
      <x:c r="D2509" t="str">
        <x:v>领途汽车有限公司</x:v>
      </x:c>
      <x:c r="E2509"/>
      <x:c r="F2509" t="str">
        <x:v>纯电动轿车</x:v>
      </x:c>
      <x:c r="G2509" t="str">
        <x:v>纯电动轿车</x:v>
      </x:c>
      <x:c r="H2509" t="str">
        <x:v>纯电动轿车</x:v>
      </x:c>
      <x:c r="I2509" t="str">
        <x:v>Car-B</x:v>
      </x:c>
      <x:c r="J2509" t="str">
        <x:v>BEV</x:v>
      </x:c>
      <x:c r="K2509" t="str">
        <x:v>否</x:v>
      </x:c>
      <x:c r="L2509"/>
      <x:c r="M2509"/>
      <x:c r="N2509"/>
      <x:c r="O2509"/>
      <x:c r="P2509" t="str">
        <x:v>磷酸铁锂</x:v>
      </x:c>
      <x:c r="Q2509"/>
      <x:c r="R2509"/>
      <x:c r="S2509"/>
      <x:c r="T2509"/>
      <x:c r="U2509" t="str">
        <x:v>合普动力股份有限公司</x:v>
      </x:c>
      <x:c r="V2509" t="n">
        <x:v>20</x:v>
      </x:c>
      <x:c r="W2509"/>
      <x:c r="X2509" t="str">
        <x:v>不适用(BEV)</x:v>
      </x:c>
      <x:c r="Y2509" t="str">
        <x:v>不适用(BEV)</x:v>
      </x:c>
      <x:c r="Z2509" t="str">
        <x:v>不适用(BEV)</x:v>
      </x:c>
      <x:c r="AA2509" t="str">
        <x:v>不适用(BEV)</x:v>
      </x:c>
      <x:c r="AB2509" t="str">
        <x:v>不适用(BEV)</x:v>
      </x:c>
      <x:c r="AC2509" t="str">
        <x:v>不适用(BEV)</x:v>
      </x:c>
      <x:c r="AD2509" t="str">
        <x:v>BEV_历史批次</x:v>
      </x:c>
      <x:c r="AE2509" s="14" t="str"/>
      <x:c r="AF2509" s="14" t="str"/>
      <x:c r="AG2509" s="14" t="str">
        <x:v>待OCR/外部证据：数值语义歧义</x:v>
      </x:c>
      <x:c r="AH2509" s="15" t="str">
        <x:f>IF(R2509&lt;&gt;"",R2509,IFERROR(IF(AND(IF(ISNUMBER(O2509),O2509,IFERROR(VALUE(O2509),VALUE(LEFT(TRIM(O2509),FIND("|",SUBSTITUTE(SUBSTITUTE(SUBSTITUTE(SUBSTITUTE(SUBSTITUTE(TRIM(O2509),"/","|"),"(","|"),"（","|"),";","|"),"；","|")&amp;"|")-1))))*100/IF(ISNUMBER(N2509),N2509,IFERROR(VALUE(N2509),VALUE(LEFT(TRIM(N2509),FIND("|",SUBSTITUTE(SUBSTITUTE(SUBSTITUTE(SUBSTITUTE(SUBSTITUTE(TRIM(N2509),"/","|"),"(","|"),"（","|"),";","|"),"；","|")&amp;"|")-1))))&gt;=3,IF(ISNUMBER(O2509),O2509,IFERROR(VALUE(O2509),VALUE(LEFT(TRIM(O2509),FIND("|",SUBSTITUTE(SUBSTITUTE(SUBSTITUTE(SUBSTITUTE(SUBSTITUTE(TRIM(O2509),"/","|"),"(","|"),"（","|"),";","|"),"；","|")&amp;"|")-1))))*100/IF(ISNUMBER(N2509),N2509,IFERROR(VALUE(N2509),VALUE(LEFT(TRIM(N2509),FIND("|",SUBSTITUTE(SUBSTITUTE(SUBSTITUTE(SUBSTITUTE(SUBSTITUTE(TRIM(N2509),"/","|"),"(","|"),"（","|"),";","|"),"；","|")&amp;"|")-1))))&lt;=40),IF(ISNUMBER(O2509),O2509,IFERROR(VALUE(O2509),VALUE(LEFT(TRIM(O2509),FIND("|",SUBSTITUTE(SUBSTITUTE(SUBSTITUTE(SUBSTITUTE(SUBSTITUTE(TRIM(O2509),"/","|"),"(","|"),"（","|"),";","|"),"；","|")&amp;"|")-1))))*100/IF(ISNUMBER(N2509),N2509,IFERROR(VALUE(N2509),VALUE(LEFT(TRIM(N2509),FIND("|",SUBSTITUTE(SUBSTITUTE(SUBSTITUTE(SUBSTITUTE(SUBSTITUTE(TRIM(N2509),"/","|"),"(","|"),"（","|"),";","|"),"；","|")&amp;"|")-1)))),""),""))</x:f>
      </x:c>
      <x:c r="AI2509" s="15" t="str">
        <x:f>IFERROR(IF(AND(IF(ISNUMBER(O2509),O2509,IFERROR(VALUE(O2509),VALUE(LEFT(TRIM(O2509),FIND("|",SUBSTITUTE(SUBSTITUTE(SUBSTITUTE(SUBSTITUTE(SUBSTITUTE(TRIM(O2509),"/","|"),"(","|"),"（","|"),";","|"),"；","|")&amp;"|")-1))))&gt;=75,IF(ISNUMBER(O2509),O2509,IFERROR(VALUE(O2509),VALUE(LEFT(TRIM(O2509),FIND("|",SUBSTITUTE(SUBSTITUTE(SUBSTITUTE(SUBSTITUTE(SUBSTITUTE(TRIM(O2509),"/","|"),"(","|"),"（","|"),";","|"),"；","|")&amp;"|")-1))))&lt;=85,IF(ISNUMBER(Q2509),Q2509,IFERROR(VALUE(Q2509),VALUE(LEFT(TRIM(Q2509),FIND("|",SUBSTITUTE(SUBSTITUTE(SUBSTITUTE(SUBSTITUTE(SUBSTITUTE(TRIM(Q2509),"/","|"),"(","|"),"（","|"),";","|"),"；","|")&amp;"|")-1))))&gt;0),IF(ISNUMBER(O2509),O2509,IFERROR(VALUE(O2509),VALUE(LEFT(TRIM(O2509),FIND("|",SUBSTITUTE(SUBSTITUTE(SUBSTITUTE(SUBSTITUTE(SUBSTITUTE(TRIM(O2509),"/","|"),"(","|"),"（","|"),";","|"),"；","|")&amp;"|")-1))))*1000/IF(ISNUMBER(Q2509),Q2509,IFERROR(VALUE(Q2509),VALUE(LEFT(TRIM(Q2509),FIND("|",SUBSTITUTE(SUBSTITUTE(SUBSTITUTE(SUBSTITUTE(SUBSTITUTE(TRIM(Q2509),"/","|"),"(","|"),"（","|"),";","|"),"；","|")&amp;"|")-1)))),""),"")</x:f>
      </x:c>
      <x:c r="AJ2509" s="14" t="str">
        <x:f>IF(AI2509="","","非称重实测")</x:f>
      </x:c>
      <x:c r="AK2509" s="14" t="str"/>
      <x:c r="AL2509" s="14" t="str">
        <x:v>v3.4.6-candidate</x:v>
      </x:c>
    </x:row>
    <x:row r="2510">
      <x:c r="A2510" t="n">
        <x:v>385</x:v>
      </x:c>
      <x:c r="B2510" t="str">
        <x:v>YGM7000BEVBD3</x:v>
      </x:c>
      <x:c r="C2510" t="str">
        <x:v>领途牌</x:v>
      </x:c>
      <x:c r="D2510" t="str">
        <x:v>领途汽车有限公司</x:v>
      </x:c>
      <x:c r="E2510"/>
      <x:c r="F2510" t="str">
        <x:v>纯电动轿车</x:v>
      </x:c>
      <x:c r="G2510" t="str">
        <x:v>纯电动轿车</x:v>
      </x:c>
      <x:c r="H2510" t="str">
        <x:v>纯电动轿车</x:v>
      </x:c>
      <x:c r="I2510" t="str">
        <x:v>Car-B</x:v>
      </x:c>
      <x:c r="J2510" t="str">
        <x:v>BEV</x:v>
      </x:c>
      <x:c r="K2510" t="str">
        <x:v>否</x:v>
      </x:c>
      <x:c r="L2510"/>
      <x:c r="M2510"/>
      <x:c r="N2510"/>
      <x:c r="O2510"/>
      <x:c r="P2510" t="str">
        <x:v>磷酸铁锂</x:v>
      </x:c>
      <x:c r="Q2510"/>
      <x:c r="R2510"/>
      <x:c r="S2510"/>
      <x:c r="T2510"/>
      <x:c r="U2510" t="str">
        <x:v>合普动力股份有限公司</x:v>
      </x:c>
      <x:c r="V2510" t="n">
        <x:v>20</x:v>
      </x:c>
      <x:c r="W2510"/>
      <x:c r="X2510" t="str">
        <x:v>不适用(BEV)</x:v>
      </x:c>
      <x:c r="Y2510" t="str">
        <x:v>不适用(BEV)</x:v>
      </x:c>
      <x:c r="Z2510" t="str">
        <x:v>不适用(BEV)</x:v>
      </x:c>
      <x:c r="AA2510" t="str">
        <x:v>不适用(BEV)</x:v>
      </x:c>
      <x:c r="AB2510" t="str">
        <x:v>不适用(BEV)</x:v>
      </x:c>
      <x:c r="AC2510" t="str">
        <x:v>不适用(BEV)</x:v>
      </x:c>
      <x:c r="AD2510" t="str">
        <x:v>BEV_历史批次</x:v>
      </x:c>
      <x:c r="AE2510" s="14" t="str"/>
      <x:c r="AF2510" s="14" t="str"/>
      <x:c r="AG2510" s="14" t="str">
        <x:v>待OCR/外部证据：数值语义歧义</x:v>
      </x:c>
      <x:c r="AH2510" s="15" t="str">
        <x:f>IF(R2510&lt;&gt;"",R2510,IFERROR(IF(AND(IF(ISNUMBER(O2510),O2510,IFERROR(VALUE(O2510),VALUE(LEFT(TRIM(O2510),FIND("|",SUBSTITUTE(SUBSTITUTE(SUBSTITUTE(SUBSTITUTE(SUBSTITUTE(TRIM(O2510),"/","|"),"(","|"),"（","|"),";","|"),"；","|")&amp;"|")-1))))*100/IF(ISNUMBER(N2510),N2510,IFERROR(VALUE(N2510),VALUE(LEFT(TRIM(N2510),FIND("|",SUBSTITUTE(SUBSTITUTE(SUBSTITUTE(SUBSTITUTE(SUBSTITUTE(TRIM(N2510),"/","|"),"(","|"),"（","|"),";","|"),"；","|")&amp;"|")-1))))&gt;=3,IF(ISNUMBER(O2510),O2510,IFERROR(VALUE(O2510),VALUE(LEFT(TRIM(O2510),FIND("|",SUBSTITUTE(SUBSTITUTE(SUBSTITUTE(SUBSTITUTE(SUBSTITUTE(TRIM(O2510),"/","|"),"(","|"),"（","|"),";","|"),"；","|")&amp;"|")-1))))*100/IF(ISNUMBER(N2510),N2510,IFERROR(VALUE(N2510),VALUE(LEFT(TRIM(N2510),FIND("|",SUBSTITUTE(SUBSTITUTE(SUBSTITUTE(SUBSTITUTE(SUBSTITUTE(TRIM(N2510),"/","|"),"(","|"),"（","|"),";","|"),"；","|")&amp;"|")-1))))&lt;=40),IF(ISNUMBER(O2510),O2510,IFERROR(VALUE(O2510),VALUE(LEFT(TRIM(O2510),FIND("|",SUBSTITUTE(SUBSTITUTE(SUBSTITUTE(SUBSTITUTE(SUBSTITUTE(TRIM(O2510),"/","|"),"(","|"),"（","|"),";","|"),"；","|")&amp;"|")-1))))*100/IF(ISNUMBER(N2510),N2510,IFERROR(VALUE(N2510),VALUE(LEFT(TRIM(N2510),FIND("|",SUBSTITUTE(SUBSTITUTE(SUBSTITUTE(SUBSTITUTE(SUBSTITUTE(TRIM(N2510),"/","|"),"(","|"),"（","|"),";","|"),"；","|")&amp;"|")-1)))),""),""))</x:f>
      </x:c>
      <x:c r="AI2510" s="15" t="str">
        <x:f>IFERROR(IF(AND(IF(ISNUMBER(O2510),O2510,IFERROR(VALUE(O2510),VALUE(LEFT(TRIM(O2510),FIND("|",SUBSTITUTE(SUBSTITUTE(SUBSTITUTE(SUBSTITUTE(SUBSTITUTE(TRIM(O2510),"/","|"),"(","|"),"（","|"),";","|"),"；","|")&amp;"|")-1))))&gt;=75,IF(ISNUMBER(O2510),O2510,IFERROR(VALUE(O2510),VALUE(LEFT(TRIM(O2510),FIND("|",SUBSTITUTE(SUBSTITUTE(SUBSTITUTE(SUBSTITUTE(SUBSTITUTE(TRIM(O2510),"/","|"),"(","|"),"（","|"),";","|"),"；","|")&amp;"|")-1))))&lt;=85,IF(ISNUMBER(Q2510),Q2510,IFERROR(VALUE(Q2510),VALUE(LEFT(TRIM(Q2510),FIND("|",SUBSTITUTE(SUBSTITUTE(SUBSTITUTE(SUBSTITUTE(SUBSTITUTE(TRIM(Q2510),"/","|"),"(","|"),"（","|"),";","|"),"；","|")&amp;"|")-1))))&gt;0),IF(ISNUMBER(O2510),O2510,IFERROR(VALUE(O2510),VALUE(LEFT(TRIM(O2510),FIND("|",SUBSTITUTE(SUBSTITUTE(SUBSTITUTE(SUBSTITUTE(SUBSTITUTE(TRIM(O2510),"/","|"),"(","|"),"（","|"),";","|"),"；","|")&amp;"|")-1))))*1000/IF(ISNUMBER(Q2510),Q2510,IFERROR(VALUE(Q2510),VALUE(LEFT(TRIM(Q2510),FIND("|",SUBSTITUTE(SUBSTITUTE(SUBSTITUTE(SUBSTITUTE(SUBSTITUTE(TRIM(Q2510),"/","|"),"(","|"),"（","|"),";","|"),"；","|")&amp;"|")-1)))),""),"")</x:f>
      </x:c>
      <x:c r="AJ2510" s="14" t="str">
        <x:f>IF(AI2510="","","非称重实测")</x:f>
      </x:c>
      <x:c r="AK2510" s="14" t="str"/>
      <x:c r="AL2510" s="14" t="str">
        <x:v>v3.4.6-candidate</x:v>
      </x:c>
    </x:row>
    <x:row r="2511">
      <x:c r="A2511" t="n">
        <x:v>385</x:v>
      </x:c>
      <x:c r="B2511" t="str">
        <x:v>BAW6512MB6SHEV</x:v>
      </x:c>
      <x:c r="C2511" t="str">
        <x:v>极石牌</x:v>
      </x:c>
      <x:c r="D2511" t="str">
        <x:v>北京汽车制造厂有限公司</x:v>
      </x:c>
      <x:c r="E2511" t="str">
        <x:v>北京汽车制造厂</x:v>
      </x:c>
      <x:c r="F2511" t="str">
        <x:v>插电式增程混合动力多用途乘用车</x:v>
      </x:c>
      <x:c r="G2511" t="str">
        <x:v>极石01</x:v>
      </x:c>
      <x:c r="H2511" t="str">
        <x:v>插电式混合动力多用途乘用车</x:v>
      </x:c>
      <x:c r="I2511" t="str">
        <x:v>SUV-D</x:v>
      </x:c>
      <x:c r="J2511" t="str">
        <x:v>PHEV</x:v>
      </x:c>
      <x:c r="K2511" t="str">
        <x:v>否</x:v>
      </x:c>
      <x:c r="L2511" t="n">
        <x:v>2660</x:v>
      </x:c>
      <x:c r="M2511" t="n">
        <x:v>3400</x:v>
      </x:c>
      <x:c r="N2511" t="n">
        <x:v>167</x:v>
      </x:c>
      <x:c r="O2511" t="n">
        <x:v>42.55</x:v>
      </x:c>
      <x:c r="P2511" t="str">
        <x:v>三元锂</x:v>
      </x:c>
      <x:c r="Q2511" t="n">
        <x:v>138.5993485342019</x:v>
      </x:c>
      <x:c r="R2511" t="n">
        <x:v>25.48</x:v>
      </x:c>
      <x:c r="S2511" t="n">
        <x:v>110</x:v>
      </x:c>
      <x:c r="T2511" t="n">
        <x:v>110</x:v>
      </x:c>
      <x:c r="U2511"/>
      <x:c r="V2511" t="str">
        <x:v>150kW/200kW</x:v>
      </x:c>
      <x:c r="W2511"/>
      <x:c r="X2511"/>
      <x:c r="Y2511" t="n">
        <x:v>7.9</x:v>
      </x:c>
      <x:c r="Z2511" t="n">
        <x:v>1496</x:v>
      </x:c>
      <x:c r="AA2511" t="n">
        <x:v>112</x:v>
      </x:c>
      <x:c r="AB2511"/>
      <x:c r="AC2511" t="str">
        <x:v>B15F</x:v>
      </x:c>
      <x:c r="AD2511" t="str">
        <x:v>PHEV_历史批次</x:v>
      </x:c>
      <x:c r="AE2511" s="14" t="str">
        <x:v>200</x:v>
      </x:c>
      <x:c r="AF2511" s="14" t="str"/>
      <x:c r="AG2511" s="14" t="str">
        <x:v>源字段可解析</x:v>
      </x:c>
      <x:c r="AH2511" s="15" t="n">
        <x:f>IF(R2511&lt;&gt;"",R2511,IFERROR(IF(AND(IF(ISNUMBER(O2511),O2511,IFERROR(VALUE(O2511),VALUE(LEFT(TRIM(O2511),FIND("|",SUBSTITUTE(SUBSTITUTE(SUBSTITUTE(SUBSTITUTE(SUBSTITUTE(TRIM(O2511),"/","|"),"(","|"),"（","|"),";","|"),"；","|")&amp;"|")-1))))*100/IF(ISNUMBER(N2511),N2511,IFERROR(VALUE(N2511),VALUE(LEFT(TRIM(N2511),FIND("|",SUBSTITUTE(SUBSTITUTE(SUBSTITUTE(SUBSTITUTE(SUBSTITUTE(TRIM(N2511),"/","|"),"(","|"),"（","|"),";","|"),"；","|")&amp;"|")-1))))&gt;=3,IF(ISNUMBER(O2511),O2511,IFERROR(VALUE(O2511),VALUE(LEFT(TRIM(O2511),FIND("|",SUBSTITUTE(SUBSTITUTE(SUBSTITUTE(SUBSTITUTE(SUBSTITUTE(TRIM(O2511),"/","|"),"(","|"),"（","|"),";","|"),"；","|")&amp;"|")-1))))*100/IF(ISNUMBER(N2511),N2511,IFERROR(VALUE(N2511),VALUE(LEFT(TRIM(N2511),FIND("|",SUBSTITUTE(SUBSTITUTE(SUBSTITUTE(SUBSTITUTE(SUBSTITUTE(TRIM(N2511),"/","|"),"(","|"),"（","|"),";","|"),"；","|")&amp;"|")-1))))&lt;=40),IF(ISNUMBER(O2511),O2511,IFERROR(VALUE(O2511),VALUE(LEFT(TRIM(O2511),FIND("|",SUBSTITUTE(SUBSTITUTE(SUBSTITUTE(SUBSTITUTE(SUBSTITUTE(TRIM(O2511),"/","|"),"(","|"),"（","|"),";","|"),"；","|")&amp;"|")-1))))*100/IF(ISNUMBER(N2511),N2511,IFERROR(VALUE(N2511),VALUE(LEFT(TRIM(N2511),FIND("|",SUBSTITUTE(SUBSTITUTE(SUBSTITUTE(SUBSTITUTE(SUBSTITUTE(TRIM(N2511),"/","|"),"(","|"),"（","|"),";","|"),"；","|")&amp;"|")-1)))),""),""))</x:f>
        <x:v>25.48</x:v>
      </x:c>
      <x:c r="AI2511" s="15" t="str">
        <x:f>IFERROR(IF(AND(IF(ISNUMBER(O2511),O2511,IFERROR(VALUE(O2511),VALUE(LEFT(TRIM(O2511),FIND("|",SUBSTITUTE(SUBSTITUTE(SUBSTITUTE(SUBSTITUTE(SUBSTITUTE(TRIM(O2511),"/","|"),"(","|"),"（","|"),";","|"),"；","|")&amp;"|")-1))))&gt;=75,IF(ISNUMBER(O2511),O2511,IFERROR(VALUE(O2511),VALUE(LEFT(TRIM(O2511),FIND("|",SUBSTITUTE(SUBSTITUTE(SUBSTITUTE(SUBSTITUTE(SUBSTITUTE(TRIM(O2511),"/","|"),"(","|"),"（","|"),";","|"),"；","|")&amp;"|")-1))))&lt;=85,IF(ISNUMBER(Q2511),Q2511,IFERROR(VALUE(Q2511),VALUE(LEFT(TRIM(Q2511),FIND("|",SUBSTITUTE(SUBSTITUTE(SUBSTITUTE(SUBSTITUTE(SUBSTITUTE(TRIM(Q2511),"/","|"),"(","|"),"（","|"),";","|"),"；","|")&amp;"|")-1))))&gt;0),IF(ISNUMBER(O2511),O2511,IFERROR(VALUE(O2511),VALUE(LEFT(TRIM(O2511),FIND("|",SUBSTITUTE(SUBSTITUTE(SUBSTITUTE(SUBSTITUTE(SUBSTITUTE(TRIM(O2511),"/","|"),"(","|"),"（","|"),";","|"),"；","|")&amp;"|")-1))))*1000/IF(ISNUMBER(Q2511),Q2511,IFERROR(VALUE(Q2511),VALUE(LEFT(TRIM(Q2511),FIND("|",SUBSTITUTE(SUBSTITUTE(SUBSTITUTE(SUBSTITUTE(SUBSTITUTE(TRIM(Q2511),"/","|"),"(","|"),"（","|"),";","|"),"；","|")&amp;"|")-1)))),""),"")</x:f>
      </x:c>
      <x:c r="AJ2511" s="14" t="str">
        <x:f>IF(AI2511="","","非称重实测")</x:f>
      </x:c>
      <x:c r="AK2511" s="14" t="str"/>
      <x:c r="AL2511" s="14" t="str">
        <x:v>v3.4.6-candidate</x:v>
      </x:c>
    </x:row>
    <x:row r="2512">
      <x:c r="A2512" t="n">
        <x:v>385</x:v>
      </x:c>
      <x:c r="B2512" t="str">
        <x:v>BYD6472ST6HEV1</x:v>
      </x:c>
      <x:c r="C2512" t="str">
        <x:v>比亚迪牌</x:v>
      </x:c>
      <x:c r="D2512" t="str">
        <x:v>比亚迪汽车有限公司</x:v>
      </x:c>
      <x:c r="E2512" t="str">
        <x:v>比亚迪</x:v>
      </x:c>
      <x:c r="F2512" t="str">
        <x:v>插电式混合动力多用途乘用车</x:v>
      </x:c>
      <x:c r="G2512" t="str">
        <x:v>插电式混合动力多用途乘用车</x:v>
      </x:c>
      <x:c r="H2512" t="str">
        <x:v>插电式混合动力多用途乘用车</x:v>
      </x:c>
      <x:c r="I2512" t="str">
        <x:v>SUV-C</x:v>
      </x:c>
      <x:c r="J2512" t="str">
        <x:v>PHEV</x:v>
      </x:c>
      <x:c r="K2512" t="str">
        <x:v>否</x:v>
      </x:c>
      <x:c r="L2512"/>
      <x:c r="M2512" t="n">
        <x:v>2720</x:v>
      </x:c>
      <x:c r="N2512"/>
      <x:c r="O2512"/>
      <x:c r="P2512" t="str">
        <x:v>磷酸铁锂</x:v>
      </x:c>
      <x:c r="Q2512"/>
      <x:c r="R2512"/>
      <x:c r="S2512" t="n">
        <x:v>160</x:v>
      </x:c>
      <x:c r="T2512" t="n">
        <x:v>160</x:v>
      </x:c>
      <x:c r="U2512"/>
      <x:c r="V2512" t="n">
        <x:v>120</x:v>
      </x:c>
      <x:c r="W2512"/>
      <x:c r="X2512"/>
      <x:c r="Y2512"/>
      <x:c r="Z2512"/>
      <x:c r="AA2512" t="n">
        <x:v>74</x:v>
      </x:c>
      <x:c r="AB2512"/>
      <x:c r="AC2512" t="str">
        <x:v>BYD472QC</x:v>
      </x:c>
      <x:c r="AD2512" t="str">
        <x:v>PHEV_历史批次</x:v>
      </x:c>
      <x:c r="AE2512" s="14" t="str"/>
      <x:c r="AF2512" s="14" t="str"/>
      <x:c r="AG2512" s="14" t="str">
        <x:v>待OCR/外部证据：数值语义歧义</x:v>
      </x:c>
      <x:c r="AH2512" s="15" t="str">
        <x:f>IF(R2512&lt;&gt;"",R2512,IFERROR(IF(AND(IF(ISNUMBER(O2512),O2512,IFERROR(VALUE(O2512),VALUE(LEFT(TRIM(O2512),FIND("|",SUBSTITUTE(SUBSTITUTE(SUBSTITUTE(SUBSTITUTE(SUBSTITUTE(TRIM(O2512),"/","|"),"(","|"),"（","|"),";","|"),"；","|")&amp;"|")-1))))*100/IF(ISNUMBER(N2512),N2512,IFERROR(VALUE(N2512),VALUE(LEFT(TRIM(N2512),FIND("|",SUBSTITUTE(SUBSTITUTE(SUBSTITUTE(SUBSTITUTE(SUBSTITUTE(TRIM(N2512),"/","|"),"(","|"),"（","|"),";","|"),"；","|")&amp;"|")-1))))&gt;=3,IF(ISNUMBER(O2512),O2512,IFERROR(VALUE(O2512),VALUE(LEFT(TRIM(O2512),FIND("|",SUBSTITUTE(SUBSTITUTE(SUBSTITUTE(SUBSTITUTE(SUBSTITUTE(TRIM(O2512),"/","|"),"(","|"),"（","|"),";","|"),"；","|")&amp;"|")-1))))*100/IF(ISNUMBER(N2512),N2512,IFERROR(VALUE(N2512),VALUE(LEFT(TRIM(N2512),FIND("|",SUBSTITUTE(SUBSTITUTE(SUBSTITUTE(SUBSTITUTE(SUBSTITUTE(TRIM(N2512),"/","|"),"(","|"),"（","|"),";","|"),"；","|")&amp;"|")-1))))&lt;=40),IF(ISNUMBER(O2512),O2512,IFERROR(VALUE(O2512),VALUE(LEFT(TRIM(O2512),FIND("|",SUBSTITUTE(SUBSTITUTE(SUBSTITUTE(SUBSTITUTE(SUBSTITUTE(TRIM(O2512),"/","|"),"(","|"),"（","|"),";","|"),"；","|")&amp;"|")-1))))*100/IF(ISNUMBER(N2512),N2512,IFERROR(VALUE(N2512),VALUE(LEFT(TRIM(N2512),FIND("|",SUBSTITUTE(SUBSTITUTE(SUBSTITUTE(SUBSTITUTE(SUBSTITUTE(TRIM(N2512),"/","|"),"(","|"),"（","|"),";","|"),"；","|")&amp;"|")-1)))),""),""))</x:f>
      </x:c>
      <x:c r="AI2512" s="15" t="str">
        <x:f>IFERROR(IF(AND(IF(ISNUMBER(O2512),O2512,IFERROR(VALUE(O2512),VALUE(LEFT(TRIM(O2512),FIND("|",SUBSTITUTE(SUBSTITUTE(SUBSTITUTE(SUBSTITUTE(SUBSTITUTE(TRIM(O2512),"/","|"),"(","|"),"（","|"),";","|"),"；","|")&amp;"|")-1))))&gt;=75,IF(ISNUMBER(O2512),O2512,IFERROR(VALUE(O2512),VALUE(LEFT(TRIM(O2512),FIND("|",SUBSTITUTE(SUBSTITUTE(SUBSTITUTE(SUBSTITUTE(SUBSTITUTE(TRIM(O2512),"/","|"),"(","|"),"（","|"),";","|"),"；","|")&amp;"|")-1))))&lt;=85,IF(ISNUMBER(Q2512),Q2512,IFERROR(VALUE(Q2512),VALUE(LEFT(TRIM(Q2512),FIND("|",SUBSTITUTE(SUBSTITUTE(SUBSTITUTE(SUBSTITUTE(SUBSTITUTE(TRIM(Q2512),"/","|"),"(","|"),"（","|"),";","|"),"；","|")&amp;"|")-1))))&gt;0),IF(ISNUMBER(O2512),O2512,IFERROR(VALUE(O2512),VALUE(LEFT(TRIM(O2512),FIND("|",SUBSTITUTE(SUBSTITUTE(SUBSTITUTE(SUBSTITUTE(SUBSTITUTE(TRIM(O2512),"/","|"),"(","|"),"（","|"),";","|"),"；","|")&amp;"|")-1))))*1000/IF(ISNUMBER(Q2512),Q2512,IFERROR(VALUE(Q2512),VALUE(LEFT(TRIM(Q2512),FIND("|",SUBSTITUTE(SUBSTITUTE(SUBSTITUTE(SUBSTITUTE(SUBSTITUTE(TRIM(Q2512),"/","|"),"(","|"),"（","|"),";","|"),"；","|")&amp;"|")-1)))),""),"")</x:f>
      </x:c>
      <x:c r="AJ2512" s="14" t="str">
        <x:f>IF(AI2512="","","非称重实测")</x:f>
      </x:c>
      <x:c r="AK2512" s="14" t="str"/>
      <x:c r="AL2512" s="14" t="str">
        <x:v>v3.4.6-candidate</x:v>
      </x:c>
    </x:row>
    <x:row r="2513">
      <x:c r="A2513" t="n">
        <x:v>385</x:v>
      </x:c>
      <x:c r="B2513" t="str">
        <x:v>BYD6472ST6HEV2</x:v>
      </x:c>
      <x:c r="C2513" t="str">
        <x:v>比亚迪牌</x:v>
      </x:c>
      <x:c r="D2513" t="str">
        <x:v>比亚迪汽车有限公司</x:v>
      </x:c>
      <x:c r="E2513" t="str">
        <x:v>比亚迪</x:v>
      </x:c>
      <x:c r="F2513" t="str">
        <x:v>插电式混合动力多用途乘用车</x:v>
      </x:c>
      <x:c r="G2513" t="str">
        <x:v>比亚迪海狮05</x:v>
      </x:c>
      <x:c r="H2513" t="str">
        <x:v>插电式混合动力多用途乘用车</x:v>
      </x:c>
      <x:c r="I2513" t="str">
        <x:v>SUV-C</x:v>
      </x:c>
      <x:c r="J2513" t="str">
        <x:v>PHEV</x:v>
      </x:c>
      <x:c r="K2513" t="str">
        <x:v>否</x:v>
      </x:c>
      <x:c r="L2513" t="n">
        <x:v>1765</x:v>
      </x:c>
      <x:c r="M2513" t="n">
        <x:v>2720</x:v>
      </x:c>
      <x:c r="N2513" t="n">
        <x:v>93</x:v>
      </x:c>
      <x:c r="O2513" t="n">
        <x:v>18.316</x:v>
      </x:c>
      <x:c r="P2513" t="str">
        <x:v>磷酸铁锂</x:v>
      </x:c>
      <x:c r="Q2513" t="n">
        <x:v>101.1933701657458</x:v>
      </x:c>
      <x:c r="R2513" t="n">
        <x:v>19.69</x:v>
      </x:c>
      <x:c r="S2513" t="n">
        <x:v>160</x:v>
      </x:c>
      <x:c r="T2513" t="n">
        <x:v>160</x:v>
      </x:c>
      <x:c r="U2513"/>
      <x:c r="V2513" t="n">
        <x:v>120</x:v>
      </x:c>
      <x:c r="W2513"/>
      <x:c r="X2513"/>
      <x:c r="Y2513" t="n">
        <x:v>4.9</x:v>
      </x:c>
      <x:c r="Z2513" t="n">
        <x:v>1498</x:v>
      </x:c>
      <x:c r="AA2513" t="n">
        <x:v>74</x:v>
      </x:c>
      <x:c r="AB2513"/>
      <x:c r="AC2513" t="str">
        <x:v>BYD472QC</x:v>
      </x:c>
      <x:c r="AD2513" t="str">
        <x:v>PHEV_历史批次</x:v>
      </x:c>
      <x:c r="AE2513" s="14" t="str"/>
      <x:c r="AF2513" s="14" t="str"/>
      <x:c r="AG2513" s="14" t="str">
        <x:v>待OCR/外部证据：数值语义歧义</x:v>
      </x:c>
      <x:c r="AH2513" s="15" t="n">
        <x:f>IF(R2513&lt;&gt;"",R2513,IFERROR(IF(AND(IF(ISNUMBER(O2513),O2513,IFERROR(VALUE(O2513),VALUE(LEFT(TRIM(O2513),FIND("|",SUBSTITUTE(SUBSTITUTE(SUBSTITUTE(SUBSTITUTE(SUBSTITUTE(TRIM(O2513),"/","|"),"(","|"),"（","|"),";","|"),"；","|")&amp;"|")-1))))*100/IF(ISNUMBER(N2513),N2513,IFERROR(VALUE(N2513),VALUE(LEFT(TRIM(N2513),FIND("|",SUBSTITUTE(SUBSTITUTE(SUBSTITUTE(SUBSTITUTE(SUBSTITUTE(TRIM(N2513),"/","|"),"(","|"),"（","|"),";","|"),"；","|")&amp;"|")-1))))&gt;=3,IF(ISNUMBER(O2513),O2513,IFERROR(VALUE(O2513),VALUE(LEFT(TRIM(O2513),FIND("|",SUBSTITUTE(SUBSTITUTE(SUBSTITUTE(SUBSTITUTE(SUBSTITUTE(TRIM(O2513),"/","|"),"(","|"),"（","|"),";","|"),"；","|")&amp;"|")-1))))*100/IF(ISNUMBER(N2513),N2513,IFERROR(VALUE(N2513),VALUE(LEFT(TRIM(N2513),FIND("|",SUBSTITUTE(SUBSTITUTE(SUBSTITUTE(SUBSTITUTE(SUBSTITUTE(TRIM(N2513),"/","|"),"(","|"),"（","|"),";","|"),"；","|")&amp;"|")-1))))&lt;=40),IF(ISNUMBER(O2513),O2513,IFERROR(VALUE(O2513),VALUE(LEFT(TRIM(O2513),FIND("|",SUBSTITUTE(SUBSTITUTE(SUBSTITUTE(SUBSTITUTE(SUBSTITUTE(TRIM(O2513),"/","|"),"(","|"),"（","|"),";","|"),"；","|")&amp;"|")-1))))*100/IF(ISNUMBER(N2513),N2513,IFERROR(VALUE(N2513),VALUE(LEFT(TRIM(N2513),FIND("|",SUBSTITUTE(SUBSTITUTE(SUBSTITUTE(SUBSTITUTE(SUBSTITUTE(TRIM(N2513),"/","|"),"(","|"),"（","|"),";","|"),"；","|")&amp;"|")-1)))),""),""))</x:f>
        <x:v>19.69</x:v>
      </x:c>
      <x:c r="AI2513" s="15" t="str">
        <x:f>IFERROR(IF(AND(IF(ISNUMBER(O2513),O2513,IFERROR(VALUE(O2513),VALUE(LEFT(TRIM(O2513),FIND("|",SUBSTITUTE(SUBSTITUTE(SUBSTITUTE(SUBSTITUTE(SUBSTITUTE(TRIM(O2513),"/","|"),"(","|"),"（","|"),";","|"),"；","|")&amp;"|")-1))))&gt;=75,IF(ISNUMBER(O2513),O2513,IFERROR(VALUE(O2513),VALUE(LEFT(TRIM(O2513),FIND("|",SUBSTITUTE(SUBSTITUTE(SUBSTITUTE(SUBSTITUTE(SUBSTITUTE(TRIM(O2513),"/","|"),"(","|"),"（","|"),";","|"),"；","|")&amp;"|")-1))))&lt;=85,IF(ISNUMBER(Q2513),Q2513,IFERROR(VALUE(Q2513),VALUE(LEFT(TRIM(Q2513),FIND("|",SUBSTITUTE(SUBSTITUTE(SUBSTITUTE(SUBSTITUTE(SUBSTITUTE(TRIM(Q2513),"/","|"),"(","|"),"（","|"),";","|"),"；","|")&amp;"|")-1))))&gt;0),IF(ISNUMBER(O2513),O2513,IFERROR(VALUE(O2513),VALUE(LEFT(TRIM(O2513),FIND("|",SUBSTITUTE(SUBSTITUTE(SUBSTITUTE(SUBSTITUTE(SUBSTITUTE(TRIM(O2513),"/","|"),"(","|"),"（","|"),";","|"),"；","|")&amp;"|")-1))))*1000/IF(ISNUMBER(Q2513),Q2513,IFERROR(VALUE(Q2513),VALUE(LEFT(TRIM(Q2513),FIND("|",SUBSTITUTE(SUBSTITUTE(SUBSTITUTE(SUBSTITUTE(SUBSTITUTE(TRIM(Q2513),"/","|"),"(","|"),"（","|"),";","|"),"；","|")&amp;"|")-1)))),""),"")</x:f>
      </x:c>
      <x:c r="AJ2513" s="14" t="str">
        <x:f>IF(AI2513="","","非称重实测")</x:f>
      </x:c>
      <x:c r="AK2513" s="14" t="str"/>
      <x:c r="AL2513" s="14" t="str">
        <x:v>v3.4.6-candidate</x:v>
      </x:c>
    </x:row>
    <x:row r="2514">
      <x:c r="A2514" t="n">
        <x:v>385</x:v>
      </x:c>
      <x:c r="B2514" t="str">
        <x:v>BYD6476ST6HEV1</x:v>
      </x:c>
      <x:c r="C2514" t="str">
        <x:v>比亚迪牌</x:v>
      </x:c>
      <x:c r="D2514" t="str">
        <x:v>比亚迪汽车工业有限公司</x:v>
      </x:c>
      <x:c r="E2514" t="str">
        <x:v>比亚迪</x:v>
      </x:c>
      <x:c r="F2514" t="str">
        <x:v>插电式混合动力多用途乘用车</x:v>
      </x:c>
      <x:c r="G2514" t="str">
        <x:v>插电式混合动力多用途乘用车</x:v>
      </x:c>
      <x:c r="H2514" t="str">
        <x:v>插电式混合动力多用途乘用车</x:v>
      </x:c>
      <x:c r="I2514" t="str">
        <x:v>SUV-C</x:v>
      </x:c>
      <x:c r="J2514" t="str">
        <x:v>PHEV</x:v>
      </x:c>
      <x:c r="K2514" t="str">
        <x:v>否</x:v>
      </x:c>
      <x:c r="L2514"/>
      <x:c r="M2514" t="n">
        <x:v>2920</x:v>
      </x:c>
      <x:c r="N2514"/>
      <x:c r="O2514"/>
      <x:c r="P2514" t="str">
        <x:v>磷酸铁锂</x:v>
      </x:c>
      <x:c r="Q2514"/>
      <x:c r="R2514"/>
      <x:c r="S2514" t="n">
        <x:v>180</x:v>
      </x:c>
      <x:c r="T2514" t="n">
        <x:v>180</x:v>
      </x:c>
      <x:c r="U2514"/>
      <x:c r="V2514" t="n">
        <x:v>120</x:v>
      </x:c>
      <x:c r="W2514"/>
      <x:c r="X2514"/>
      <x:c r="Y2514"/>
      <x:c r="Z2514"/>
      <x:c r="AA2514" t="n">
        <x:v>74</x:v>
      </x:c>
      <x:c r="AB2514"/>
      <x:c r="AC2514" t="str">
        <x:v>BYD472QC</x:v>
      </x:c>
      <x:c r="AD2514" t="str">
        <x:v>PHEV_历史批次</x:v>
      </x:c>
      <x:c r="AE2514" s="14" t="str"/>
      <x:c r="AF2514" s="14" t="str"/>
      <x:c r="AG2514" s="14" t="str">
        <x:v>待OCR/外部证据：数值语义歧义</x:v>
      </x:c>
      <x:c r="AH2514" s="15" t="str">
        <x:f>IF(R2514&lt;&gt;"",R2514,IFERROR(IF(AND(IF(ISNUMBER(O2514),O2514,IFERROR(VALUE(O2514),VALUE(LEFT(TRIM(O2514),FIND("|",SUBSTITUTE(SUBSTITUTE(SUBSTITUTE(SUBSTITUTE(SUBSTITUTE(TRIM(O2514),"/","|"),"(","|"),"（","|"),";","|"),"；","|")&amp;"|")-1))))*100/IF(ISNUMBER(N2514),N2514,IFERROR(VALUE(N2514),VALUE(LEFT(TRIM(N2514),FIND("|",SUBSTITUTE(SUBSTITUTE(SUBSTITUTE(SUBSTITUTE(SUBSTITUTE(TRIM(N2514),"/","|"),"(","|"),"（","|"),";","|"),"；","|")&amp;"|")-1))))&gt;=3,IF(ISNUMBER(O2514),O2514,IFERROR(VALUE(O2514),VALUE(LEFT(TRIM(O2514),FIND("|",SUBSTITUTE(SUBSTITUTE(SUBSTITUTE(SUBSTITUTE(SUBSTITUTE(TRIM(O2514),"/","|"),"(","|"),"（","|"),";","|"),"；","|")&amp;"|")-1))))*100/IF(ISNUMBER(N2514),N2514,IFERROR(VALUE(N2514),VALUE(LEFT(TRIM(N2514),FIND("|",SUBSTITUTE(SUBSTITUTE(SUBSTITUTE(SUBSTITUTE(SUBSTITUTE(TRIM(N2514),"/","|"),"(","|"),"（","|"),";","|"),"；","|")&amp;"|")-1))))&lt;=40),IF(ISNUMBER(O2514),O2514,IFERROR(VALUE(O2514),VALUE(LEFT(TRIM(O2514),FIND("|",SUBSTITUTE(SUBSTITUTE(SUBSTITUTE(SUBSTITUTE(SUBSTITUTE(TRIM(O2514),"/","|"),"(","|"),"（","|"),";","|"),"；","|")&amp;"|")-1))))*100/IF(ISNUMBER(N2514),N2514,IFERROR(VALUE(N2514),VALUE(LEFT(TRIM(N2514),FIND("|",SUBSTITUTE(SUBSTITUTE(SUBSTITUTE(SUBSTITUTE(SUBSTITUTE(TRIM(N2514),"/","|"),"(","|"),"（","|"),";","|"),"；","|")&amp;"|")-1)))),""),""))</x:f>
      </x:c>
      <x:c r="AI2514" s="15" t="str">
        <x:f>IFERROR(IF(AND(IF(ISNUMBER(O2514),O2514,IFERROR(VALUE(O2514),VALUE(LEFT(TRIM(O2514),FIND("|",SUBSTITUTE(SUBSTITUTE(SUBSTITUTE(SUBSTITUTE(SUBSTITUTE(TRIM(O2514),"/","|"),"(","|"),"（","|"),";","|"),"；","|")&amp;"|")-1))))&gt;=75,IF(ISNUMBER(O2514),O2514,IFERROR(VALUE(O2514),VALUE(LEFT(TRIM(O2514),FIND("|",SUBSTITUTE(SUBSTITUTE(SUBSTITUTE(SUBSTITUTE(SUBSTITUTE(TRIM(O2514),"/","|"),"(","|"),"（","|"),";","|"),"；","|")&amp;"|")-1))))&lt;=85,IF(ISNUMBER(Q2514),Q2514,IFERROR(VALUE(Q2514),VALUE(LEFT(TRIM(Q2514),FIND("|",SUBSTITUTE(SUBSTITUTE(SUBSTITUTE(SUBSTITUTE(SUBSTITUTE(TRIM(Q2514),"/","|"),"(","|"),"（","|"),";","|"),"；","|")&amp;"|")-1))))&gt;0),IF(ISNUMBER(O2514),O2514,IFERROR(VALUE(O2514),VALUE(LEFT(TRIM(O2514),FIND("|",SUBSTITUTE(SUBSTITUTE(SUBSTITUTE(SUBSTITUTE(SUBSTITUTE(TRIM(O2514),"/","|"),"(","|"),"（","|"),";","|"),"；","|")&amp;"|")-1))))*1000/IF(ISNUMBER(Q2514),Q2514,IFERROR(VALUE(Q2514),VALUE(LEFT(TRIM(Q2514),FIND("|",SUBSTITUTE(SUBSTITUTE(SUBSTITUTE(SUBSTITUTE(SUBSTITUTE(TRIM(Q2514),"/","|"),"(","|"),"（","|"),";","|"),"；","|")&amp;"|")-1)))),""),"")</x:f>
      </x:c>
      <x:c r="AJ2514" s="14" t="str">
        <x:f>IF(AI2514="","","非称重实测")</x:f>
      </x:c>
      <x:c r="AK2514" s="14" t="str"/>
      <x:c r="AL2514" s="14" t="str">
        <x:v>v3.4.6-candidate</x:v>
      </x:c>
    </x:row>
    <x:row r="2515">
      <x:c r="A2515" t="n">
        <x:v>385</x:v>
      </x:c>
      <x:c r="B2515" t="str">
        <x:v>BYD6476ST6HEV2</x:v>
      </x:c>
      <x:c r="C2515" t="str">
        <x:v>比亚迪牌</x:v>
      </x:c>
      <x:c r="D2515" t="str">
        <x:v>比亚迪汽车工业有限公司</x:v>
      </x:c>
      <x:c r="E2515" t="str">
        <x:v>比亚迪</x:v>
      </x:c>
      <x:c r="F2515" t="str">
        <x:v>插电式混合动力多用途乘用车</x:v>
      </x:c>
      <x:c r="G2515" t="str">
        <x:v>比亚迪宋pro</x:v>
      </x:c>
      <x:c r="H2515" t="str">
        <x:v>插电式混合动力多用途乘用车</x:v>
      </x:c>
      <x:c r="I2515" t="str">
        <x:v>SUV-C</x:v>
      </x:c>
      <x:c r="J2515" t="str">
        <x:v>PHEV</x:v>
      </x:c>
      <x:c r="K2515" t="str">
        <x:v>否</x:v>
      </x:c>
      <x:c r="L2515" t="n">
        <x:v>1765</x:v>
      </x:c>
      <x:c r="M2515" t="n">
        <x:v>2920</x:v>
      </x:c>
      <x:c r="N2515" t="n">
        <x:v>93</x:v>
      </x:c>
      <x:c r="O2515" t="n">
        <x:v>18.316</x:v>
      </x:c>
      <x:c r="P2515" t="str">
        <x:v>磷酸铁锂</x:v>
      </x:c>
      <x:c r="Q2515" t="n">
        <x:v>101.1933701657458</x:v>
      </x:c>
      <x:c r="R2515" t="n">
        <x:v>19.69</x:v>
      </x:c>
      <x:c r="S2515" t="n">
        <x:v>180</x:v>
      </x:c>
      <x:c r="T2515" t="n">
        <x:v>180</x:v>
      </x:c>
      <x:c r="U2515"/>
      <x:c r="V2515" t="n">
        <x:v>120</x:v>
      </x:c>
      <x:c r="W2515"/>
      <x:c r="X2515"/>
      <x:c r="Y2515" t="n">
        <x:v>4.9</x:v>
      </x:c>
      <x:c r="Z2515" t="n">
        <x:v>1498</x:v>
      </x:c>
      <x:c r="AA2515" t="n">
        <x:v>74</x:v>
      </x:c>
      <x:c r="AB2515"/>
      <x:c r="AC2515" t="str">
        <x:v>BYD472QC</x:v>
      </x:c>
      <x:c r="AD2515" t="str">
        <x:v>PHEV_历史批次</x:v>
      </x:c>
      <x:c r="AE2515" s="14" t="str"/>
      <x:c r="AF2515" s="14" t="str"/>
      <x:c r="AG2515" s="14" t="str">
        <x:v>待OCR/外部证据：数值语义歧义</x:v>
      </x:c>
      <x:c r="AH2515" s="15" t="n">
        <x:f>IF(R2515&lt;&gt;"",R2515,IFERROR(IF(AND(IF(ISNUMBER(O2515),O2515,IFERROR(VALUE(O2515),VALUE(LEFT(TRIM(O2515),FIND("|",SUBSTITUTE(SUBSTITUTE(SUBSTITUTE(SUBSTITUTE(SUBSTITUTE(TRIM(O2515),"/","|"),"(","|"),"（","|"),";","|"),"；","|")&amp;"|")-1))))*100/IF(ISNUMBER(N2515),N2515,IFERROR(VALUE(N2515),VALUE(LEFT(TRIM(N2515),FIND("|",SUBSTITUTE(SUBSTITUTE(SUBSTITUTE(SUBSTITUTE(SUBSTITUTE(TRIM(N2515),"/","|"),"(","|"),"（","|"),";","|"),"；","|")&amp;"|")-1))))&gt;=3,IF(ISNUMBER(O2515),O2515,IFERROR(VALUE(O2515),VALUE(LEFT(TRIM(O2515),FIND("|",SUBSTITUTE(SUBSTITUTE(SUBSTITUTE(SUBSTITUTE(SUBSTITUTE(TRIM(O2515),"/","|"),"(","|"),"（","|"),";","|"),"；","|")&amp;"|")-1))))*100/IF(ISNUMBER(N2515),N2515,IFERROR(VALUE(N2515),VALUE(LEFT(TRIM(N2515),FIND("|",SUBSTITUTE(SUBSTITUTE(SUBSTITUTE(SUBSTITUTE(SUBSTITUTE(TRIM(N2515),"/","|"),"(","|"),"（","|"),";","|"),"；","|")&amp;"|")-1))))&lt;=40),IF(ISNUMBER(O2515),O2515,IFERROR(VALUE(O2515),VALUE(LEFT(TRIM(O2515),FIND("|",SUBSTITUTE(SUBSTITUTE(SUBSTITUTE(SUBSTITUTE(SUBSTITUTE(TRIM(O2515),"/","|"),"(","|"),"（","|"),";","|"),"；","|")&amp;"|")-1))))*100/IF(ISNUMBER(N2515),N2515,IFERROR(VALUE(N2515),VALUE(LEFT(TRIM(N2515),FIND("|",SUBSTITUTE(SUBSTITUTE(SUBSTITUTE(SUBSTITUTE(SUBSTITUTE(TRIM(N2515),"/","|"),"(","|"),"（","|"),";","|"),"；","|")&amp;"|")-1)))),""),""))</x:f>
        <x:v>19.69</x:v>
      </x:c>
      <x:c r="AI2515" s="15" t="str">
        <x:f>IFERROR(IF(AND(IF(ISNUMBER(O2515),O2515,IFERROR(VALUE(O2515),VALUE(LEFT(TRIM(O2515),FIND("|",SUBSTITUTE(SUBSTITUTE(SUBSTITUTE(SUBSTITUTE(SUBSTITUTE(TRIM(O2515),"/","|"),"(","|"),"（","|"),";","|"),"；","|")&amp;"|")-1))))&gt;=75,IF(ISNUMBER(O2515),O2515,IFERROR(VALUE(O2515),VALUE(LEFT(TRIM(O2515),FIND("|",SUBSTITUTE(SUBSTITUTE(SUBSTITUTE(SUBSTITUTE(SUBSTITUTE(TRIM(O2515),"/","|"),"(","|"),"（","|"),";","|"),"；","|")&amp;"|")-1))))&lt;=85,IF(ISNUMBER(Q2515),Q2515,IFERROR(VALUE(Q2515),VALUE(LEFT(TRIM(Q2515),FIND("|",SUBSTITUTE(SUBSTITUTE(SUBSTITUTE(SUBSTITUTE(SUBSTITUTE(TRIM(Q2515),"/","|"),"(","|"),"（","|"),";","|"),"；","|")&amp;"|")-1))))&gt;0),IF(ISNUMBER(O2515),O2515,IFERROR(VALUE(O2515),VALUE(LEFT(TRIM(O2515),FIND("|",SUBSTITUTE(SUBSTITUTE(SUBSTITUTE(SUBSTITUTE(SUBSTITUTE(TRIM(O2515),"/","|"),"(","|"),"（","|"),";","|"),"；","|")&amp;"|")-1))))*1000/IF(ISNUMBER(Q2515),Q2515,IFERROR(VALUE(Q2515),VALUE(LEFT(TRIM(Q2515),FIND("|",SUBSTITUTE(SUBSTITUTE(SUBSTITUTE(SUBSTITUTE(SUBSTITUTE(TRIM(Q2515),"/","|"),"(","|"),"（","|"),";","|"),"；","|")&amp;"|")-1)))),""),"")</x:f>
      </x:c>
      <x:c r="AJ2515" s="14" t="str">
        <x:f>IF(AI2515="","","非称重实测")</x:f>
      </x:c>
      <x:c r="AK2515" s="14" t="str"/>
      <x:c r="AL2515" s="14" t="str">
        <x:v>v3.4.6-candidate</x:v>
      </x:c>
    </x:row>
    <x:row r="2516">
      <x:c r="A2516" t="n">
        <x:v>385</x:v>
      </x:c>
      <x:c r="B2516" t="str">
        <x:v>BYD6483ST6HEV12</x:v>
      </x:c>
      <x:c r="C2516" t="str">
        <x:v>比亚迪牌</x:v>
      </x:c>
      <x:c r="D2516" t="str">
        <x:v>比亚迪汽车有限公司</x:v>
      </x:c>
      <x:c r="E2516" t="str">
        <x:v>比亚迪</x:v>
      </x:c>
      <x:c r="F2516" t="str">
        <x:v>插电式混合动力多用途乘用车</x:v>
      </x:c>
      <x:c r="G2516" t="str">
        <x:v>比亚迪宋PLUS</x:v>
      </x:c>
      <x:c r="H2516" t="str">
        <x:v>插电式混合动力多用途乘用车</x:v>
      </x:c>
      <x:c r="I2516" t="str">
        <x:v>SUV-C</x:v>
      </x:c>
      <x:c r="J2516" t="str">
        <x:v>PHEV</x:v>
      </x:c>
      <x:c r="K2516" t="str">
        <x:v>否</x:v>
      </x:c>
      <x:c r="L2516" t="n">
        <x:v>1785</x:v>
      </x:c>
      <x:c r="M2516" t="n">
        <x:v>2720</x:v>
      </x:c>
      <x:c r="N2516" t="n">
        <x:v>60</x:v>
      </x:c>
      <x:c r="O2516" t="n">
        <x:v>12.96</x:v>
      </x:c>
      <x:c r="P2516" t="str">
        <x:v>磷酸铁锂</x:v>
      </x:c>
      <x:c r="Q2516" t="n">
        <x:v>107.1074380165289</x:v>
      </x:c>
      <x:c r="R2516" t="n">
        <x:v>21.6</x:v>
      </x:c>
      <x:c r="S2516" t="n">
        <x:v>160</x:v>
      </x:c>
      <x:c r="T2516" t="n">
        <x:v>160</x:v>
      </x:c>
      <x:c r="U2516"/>
      <x:c r="V2516" t="n">
        <x:v>160</x:v>
      </x:c>
      <x:c r="W2516"/>
      <x:c r="X2516"/>
      <x:c r="Y2516" t="n">
        <x:v>4.93</x:v>
      </x:c>
      <x:c r="Z2516" t="n">
        <x:v>1498</x:v>
      </x:c>
      <x:c r="AA2516" t="n">
        <x:v>74</x:v>
      </x:c>
      <x:c r="AB2516"/>
      <x:c r="AC2516" t="str">
        <x:v>BYD472QC</x:v>
      </x:c>
      <x:c r="AD2516" t="str">
        <x:v>PHEV_历史批次</x:v>
      </x:c>
      <x:c r="AE2516" s="14" t="str"/>
      <x:c r="AF2516" s="14" t="str"/>
      <x:c r="AG2516" s="14" t="str">
        <x:v>待OCR/外部证据：数值语义歧义</x:v>
      </x:c>
      <x:c r="AH2516" s="15" t="n">
        <x:f>IF(R2516&lt;&gt;"",R2516,IFERROR(IF(AND(IF(ISNUMBER(O2516),O2516,IFERROR(VALUE(O2516),VALUE(LEFT(TRIM(O2516),FIND("|",SUBSTITUTE(SUBSTITUTE(SUBSTITUTE(SUBSTITUTE(SUBSTITUTE(TRIM(O2516),"/","|"),"(","|"),"（","|"),";","|"),"；","|")&amp;"|")-1))))*100/IF(ISNUMBER(N2516),N2516,IFERROR(VALUE(N2516),VALUE(LEFT(TRIM(N2516),FIND("|",SUBSTITUTE(SUBSTITUTE(SUBSTITUTE(SUBSTITUTE(SUBSTITUTE(TRIM(N2516),"/","|"),"(","|"),"（","|"),";","|"),"；","|")&amp;"|")-1))))&gt;=3,IF(ISNUMBER(O2516),O2516,IFERROR(VALUE(O2516),VALUE(LEFT(TRIM(O2516),FIND("|",SUBSTITUTE(SUBSTITUTE(SUBSTITUTE(SUBSTITUTE(SUBSTITUTE(TRIM(O2516),"/","|"),"(","|"),"（","|"),";","|"),"；","|")&amp;"|")-1))))*100/IF(ISNUMBER(N2516),N2516,IFERROR(VALUE(N2516),VALUE(LEFT(TRIM(N2516),FIND("|",SUBSTITUTE(SUBSTITUTE(SUBSTITUTE(SUBSTITUTE(SUBSTITUTE(TRIM(N2516),"/","|"),"(","|"),"（","|"),";","|"),"；","|")&amp;"|")-1))))&lt;=40),IF(ISNUMBER(O2516),O2516,IFERROR(VALUE(O2516),VALUE(LEFT(TRIM(O2516),FIND("|",SUBSTITUTE(SUBSTITUTE(SUBSTITUTE(SUBSTITUTE(SUBSTITUTE(TRIM(O2516),"/","|"),"(","|"),"（","|"),";","|"),"；","|")&amp;"|")-1))))*100/IF(ISNUMBER(N2516),N2516,IFERROR(VALUE(N2516),VALUE(LEFT(TRIM(N2516),FIND("|",SUBSTITUTE(SUBSTITUTE(SUBSTITUTE(SUBSTITUTE(SUBSTITUTE(TRIM(N2516),"/","|"),"(","|"),"（","|"),";","|"),"；","|")&amp;"|")-1)))),""),""))</x:f>
        <x:v>21.6</x:v>
      </x:c>
      <x:c r="AI2516" s="15" t="str">
        <x:f>IFERROR(IF(AND(IF(ISNUMBER(O2516),O2516,IFERROR(VALUE(O2516),VALUE(LEFT(TRIM(O2516),FIND("|",SUBSTITUTE(SUBSTITUTE(SUBSTITUTE(SUBSTITUTE(SUBSTITUTE(TRIM(O2516),"/","|"),"(","|"),"（","|"),";","|"),"；","|")&amp;"|")-1))))&gt;=75,IF(ISNUMBER(O2516),O2516,IFERROR(VALUE(O2516),VALUE(LEFT(TRIM(O2516),FIND("|",SUBSTITUTE(SUBSTITUTE(SUBSTITUTE(SUBSTITUTE(SUBSTITUTE(TRIM(O2516),"/","|"),"(","|"),"（","|"),";","|"),"；","|")&amp;"|")-1))))&lt;=85,IF(ISNUMBER(Q2516),Q2516,IFERROR(VALUE(Q2516),VALUE(LEFT(TRIM(Q2516),FIND("|",SUBSTITUTE(SUBSTITUTE(SUBSTITUTE(SUBSTITUTE(SUBSTITUTE(TRIM(Q2516),"/","|"),"(","|"),"（","|"),";","|"),"；","|")&amp;"|")-1))))&gt;0),IF(ISNUMBER(O2516),O2516,IFERROR(VALUE(O2516),VALUE(LEFT(TRIM(O2516),FIND("|",SUBSTITUTE(SUBSTITUTE(SUBSTITUTE(SUBSTITUTE(SUBSTITUTE(TRIM(O2516),"/","|"),"(","|"),"（","|"),";","|"),"；","|")&amp;"|")-1))))*1000/IF(ISNUMBER(Q2516),Q2516,IFERROR(VALUE(Q2516),VALUE(LEFT(TRIM(Q2516),FIND("|",SUBSTITUTE(SUBSTITUTE(SUBSTITUTE(SUBSTITUTE(SUBSTITUTE(TRIM(Q2516),"/","|"),"(","|"),"（","|"),";","|"),"；","|")&amp;"|")-1)))),""),"")</x:f>
      </x:c>
      <x:c r="AJ2516" s="14" t="str">
        <x:f>IF(AI2516="","","非称重实测")</x:f>
      </x:c>
      <x:c r="AK2516" s="14" t="str"/>
      <x:c r="AL2516" s="14" t="str">
        <x:v>v3.4.6-candidate</x:v>
      </x:c>
    </x:row>
    <x:row r="2517">
      <x:c r="A2517" t="n">
        <x:v>385</x:v>
      </x:c>
      <x:c r="B2517" t="str">
        <x:v>BYD6483ST6HEV13</x:v>
      </x:c>
      <x:c r="C2517" t="str">
        <x:v>比亚迪牌</x:v>
      </x:c>
      <x:c r="D2517" t="str">
        <x:v>比亚迪汽车有限公司</x:v>
      </x:c>
      <x:c r="E2517" t="str">
        <x:v>比亚迪</x:v>
      </x:c>
      <x:c r="F2517" t="str">
        <x:v>插电式混合动力多用途乘用车</x:v>
      </x:c>
      <x:c r="G2517" t="str">
        <x:v>比亚迪宋PLUS</x:v>
      </x:c>
      <x:c r="H2517" t="str">
        <x:v>插电式混合动力多用途乘用车</x:v>
      </x:c>
      <x:c r="I2517" t="str">
        <x:v>SUV-C</x:v>
      </x:c>
      <x:c r="J2517" t="str">
        <x:v>PHEV</x:v>
      </x:c>
      <x:c r="K2517" t="str">
        <x:v>否</x:v>
      </x:c>
      <x:c r="L2517" t="n">
        <x:v>1830</x:v>
      </x:c>
      <x:c r="M2517" t="n">
        <x:v>2720</x:v>
      </x:c>
      <x:c r="N2517" t="n">
        <x:v>91</x:v>
      </x:c>
      <x:c r="O2517" t="n">
        <x:v>18.316</x:v>
      </x:c>
      <x:c r="P2517" t="str">
        <x:v>磷酸铁锂</x:v>
      </x:c>
      <x:c r="Q2517" t="n">
        <x:v>101.1933701657458</x:v>
      </x:c>
      <x:c r="R2517" t="n">
        <x:v>20.13</x:v>
      </x:c>
      <x:c r="S2517" t="n">
        <x:v>160</x:v>
      </x:c>
      <x:c r="T2517" t="n">
        <x:v>160</x:v>
      </x:c>
      <x:c r="U2517"/>
      <x:c r="V2517" t="n">
        <x:v>160</x:v>
      </x:c>
      <x:c r="W2517"/>
      <x:c r="X2517"/>
      <x:c r="Y2517" t="n">
        <x:v>4.95</x:v>
      </x:c>
      <x:c r="Z2517" t="n">
        <x:v>1498</x:v>
      </x:c>
      <x:c r="AA2517" t="n">
        <x:v>74</x:v>
      </x:c>
      <x:c r="AB2517"/>
      <x:c r="AC2517" t="str">
        <x:v>BYD472QC</x:v>
      </x:c>
      <x:c r="AD2517" t="str">
        <x:v>PHEV_历史批次</x:v>
      </x:c>
      <x:c r="AE2517" s="14" t="str"/>
      <x:c r="AF2517" s="14" t="str"/>
      <x:c r="AG2517" s="14" t="str">
        <x:v>待OCR/外部证据：数值语义歧义</x:v>
      </x:c>
      <x:c r="AH2517" s="15" t="n">
        <x:f>IF(R2517&lt;&gt;"",R2517,IFERROR(IF(AND(IF(ISNUMBER(O2517),O2517,IFERROR(VALUE(O2517),VALUE(LEFT(TRIM(O2517),FIND("|",SUBSTITUTE(SUBSTITUTE(SUBSTITUTE(SUBSTITUTE(SUBSTITUTE(TRIM(O2517),"/","|"),"(","|"),"（","|"),";","|"),"；","|")&amp;"|")-1))))*100/IF(ISNUMBER(N2517),N2517,IFERROR(VALUE(N2517),VALUE(LEFT(TRIM(N2517),FIND("|",SUBSTITUTE(SUBSTITUTE(SUBSTITUTE(SUBSTITUTE(SUBSTITUTE(TRIM(N2517),"/","|"),"(","|"),"（","|"),";","|"),"；","|")&amp;"|")-1))))&gt;=3,IF(ISNUMBER(O2517),O2517,IFERROR(VALUE(O2517),VALUE(LEFT(TRIM(O2517),FIND("|",SUBSTITUTE(SUBSTITUTE(SUBSTITUTE(SUBSTITUTE(SUBSTITUTE(TRIM(O2517),"/","|"),"(","|"),"（","|"),";","|"),"；","|")&amp;"|")-1))))*100/IF(ISNUMBER(N2517),N2517,IFERROR(VALUE(N2517),VALUE(LEFT(TRIM(N2517),FIND("|",SUBSTITUTE(SUBSTITUTE(SUBSTITUTE(SUBSTITUTE(SUBSTITUTE(TRIM(N2517),"/","|"),"(","|"),"（","|"),";","|"),"；","|")&amp;"|")-1))))&lt;=40),IF(ISNUMBER(O2517),O2517,IFERROR(VALUE(O2517),VALUE(LEFT(TRIM(O2517),FIND("|",SUBSTITUTE(SUBSTITUTE(SUBSTITUTE(SUBSTITUTE(SUBSTITUTE(TRIM(O2517),"/","|"),"(","|"),"（","|"),";","|"),"；","|")&amp;"|")-1))))*100/IF(ISNUMBER(N2517),N2517,IFERROR(VALUE(N2517),VALUE(LEFT(TRIM(N2517),FIND("|",SUBSTITUTE(SUBSTITUTE(SUBSTITUTE(SUBSTITUTE(SUBSTITUTE(TRIM(N2517),"/","|"),"(","|"),"（","|"),";","|"),"；","|")&amp;"|")-1)))),""),""))</x:f>
        <x:v>20.13</x:v>
      </x:c>
      <x:c r="AI2517" s="15" t="str">
        <x:f>IFERROR(IF(AND(IF(ISNUMBER(O2517),O2517,IFERROR(VALUE(O2517),VALUE(LEFT(TRIM(O2517),FIND("|",SUBSTITUTE(SUBSTITUTE(SUBSTITUTE(SUBSTITUTE(SUBSTITUTE(TRIM(O2517),"/","|"),"(","|"),"（","|"),";","|"),"；","|")&amp;"|")-1))))&gt;=75,IF(ISNUMBER(O2517),O2517,IFERROR(VALUE(O2517),VALUE(LEFT(TRIM(O2517),FIND("|",SUBSTITUTE(SUBSTITUTE(SUBSTITUTE(SUBSTITUTE(SUBSTITUTE(TRIM(O2517),"/","|"),"(","|"),"（","|"),";","|"),"；","|")&amp;"|")-1))))&lt;=85,IF(ISNUMBER(Q2517),Q2517,IFERROR(VALUE(Q2517),VALUE(LEFT(TRIM(Q2517),FIND("|",SUBSTITUTE(SUBSTITUTE(SUBSTITUTE(SUBSTITUTE(SUBSTITUTE(TRIM(Q2517),"/","|"),"(","|"),"（","|"),";","|"),"；","|")&amp;"|")-1))))&gt;0),IF(ISNUMBER(O2517),O2517,IFERROR(VALUE(O2517),VALUE(LEFT(TRIM(O2517),FIND("|",SUBSTITUTE(SUBSTITUTE(SUBSTITUTE(SUBSTITUTE(SUBSTITUTE(TRIM(O2517),"/","|"),"(","|"),"（","|"),";","|"),"；","|")&amp;"|")-1))))*1000/IF(ISNUMBER(Q2517),Q2517,IFERROR(VALUE(Q2517),VALUE(LEFT(TRIM(Q2517),FIND("|",SUBSTITUTE(SUBSTITUTE(SUBSTITUTE(SUBSTITUTE(SUBSTITUTE(TRIM(Q2517),"/","|"),"(","|"),"（","|"),";","|"),"；","|")&amp;"|")-1)))),""),"")</x:f>
      </x:c>
      <x:c r="AJ2517" s="14" t="str">
        <x:f>IF(AI2517="","","非称重实测")</x:f>
      </x:c>
      <x:c r="AK2517" s="14" t="str"/>
      <x:c r="AL2517" s="14" t="str">
        <x:v>v3.4.6-candidate</x:v>
      </x:c>
    </x:row>
    <x:row r="2518">
      <x:c r="A2518" t="n">
        <x:v>385</x:v>
      </x:c>
      <x:c r="B2518" t="str">
        <x:v>BYD7150YT6HEV11</x:v>
      </x:c>
      <x:c r="C2518" t="str">
        <x:v>比亚迪牌</x:v>
      </x:c>
      <x:c r="D2518" t="str">
        <x:v>比亚迪汽车工业有限公司</x:v>
      </x:c>
      <x:c r="E2518" t="str">
        <x:v>比亚迪</x:v>
      </x:c>
      <x:c r="F2518" t="str">
        <x:v>插电式混合动力轿车</x:v>
      </x:c>
      <x:c r="G2518" t="str">
        <x:v>比亚迪汉</x:v>
      </x:c>
      <x:c r="H2518" t="str">
        <x:v>插电式混合动力轿车</x:v>
      </x:c>
      <x:c r="I2518" t="str">
        <x:v>Car-D</x:v>
      </x:c>
      <x:c r="J2518" t="str">
        <x:v>PHEV</x:v>
      </x:c>
      <x:c r="K2518" t="str">
        <x:v>否</x:v>
      </x:c>
      <x:c r="L2518" t="n">
        <x:v>1910</x:v>
      </x:c>
      <x:c r="M2518" t="n">
        <x:v>2920</x:v>
      </x:c>
      <x:c r="N2518" t="n">
        <x:v>102</x:v>
      </x:c>
      <x:c r="O2518" t="n">
        <x:v>18.316</x:v>
      </x:c>
      <x:c r="P2518" t="str">
        <x:v>磷酸铁锂</x:v>
      </x:c>
      <x:c r="Q2518" t="n">
        <x:v>110.3373493975903</x:v>
      </x:c>
      <x:c r="R2518" t="n">
        <x:v>17.96</x:v>
      </x:c>
      <x:c r="S2518" t="n">
        <x:v>180</x:v>
      </x:c>
      <x:c r="T2518" t="n">
        <x:v>180</x:v>
      </x:c>
      <x:c r="U2518"/>
      <x:c r="V2518" t="n">
        <x:v>200</x:v>
      </x:c>
      <x:c r="W2518"/>
      <x:c r="X2518"/>
      <x:c r="Y2518" t="n">
        <x:v>4.7</x:v>
      </x:c>
      <x:c r="Z2518" t="n">
        <x:v>1498</x:v>
      </x:c>
      <x:c r="AA2518" t="n">
        <x:v>115</x:v>
      </x:c>
      <x:c r="AB2518"/>
      <x:c r="AC2518" t="str">
        <x:v>BYD472ZQB</x:v>
      </x:c>
      <x:c r="AD2518" t="str">
        <x:v>PHEV_历史批次</x:v>
      </x:c>
      <x:c r="AE2518" s="14" t="str"/>
      <x:c r="AF2518" s="14" t="str"/>
      <x:c r="AG2518" s="14" t="str">
        <x:v>待OCR/外部证据：数值语义歧义</x:v>
      </x:c>
      <x:c r="AH2518" s="15" t="n">
        <x:f>IF(R2518&lt;&gt;"",R2518,IFERROR(IF(AND(IF(ISNUMBER(O2518),O2518,IFERROR(VALUE(O2518),VALUE(LEFT(TRIM(O2518),FIND("|",SUBSTITUTE(SUBSTITUTE(SUBSTITUTE(SUBSTITUTE(SUBSTITUTE(TRIM(O2518),"/","|"),"(","|"),"（","|"),";","|"),"；","|")&amp;"|")-1))))*100/IF(ISNUMBER(N2518),N2518,IFERROR(VALUE(N2518),VALUE(LEFT(TRIM(N2518),FIND("|",SUBSTITUTE(SUBSTITUTE(SUBSTITUTE(SUBSTITUTE(SUBSTITUTE(TRIM(N2518),"/","|"),"(","|"),"（","|"),";","|"),"；","|")&amp;"|")-1))))&gt;=3,IF(ISNUMBER(O2518),O2518,IFERROR(VALUE(O2518),VALUE(LEFT(TRIM(O2518),FIND("|",SUBSTITUTE(SUBSTITUTE(SUBSTITUTE(SUBSTITUTE(SUBSTITUTE(TRIM(O2518),"/","|"),"(","|"),"（","|"),";","|"),"；","|")&amp;"|")-1))))*100/IF(ISNUMBER(N2518),N2518,IFERROR(VALUE(N2518),VALUE(LEFT(TRIM(N2518),FIND("|",SUBSTITUTE(SUBSTITUTE(SUBSTITUTE(SUBSTITUTE(SUBSTITUTE(TRIM(N2518),"/","|"),"(","|"),"（","|"),";","|"),"；","|")&amp;"|")-1))))&lt;=40),IF(ISNUMBER(O2518),O2518,IFERROR(VALUE(O2518),VALUE(LEFT(TRIM(O2518),FIND("|",SUBSTITUTE(SUBSTITUTE(SUBSTITUTE(SUBSTITUTE(SUBSTITUTE(TRIM(O2518),"/","|"),"(","|"),"（","|"),";","|"),"；","|")&amp;"|")-1))))*100/IF(ISNUMBER(N2518),N2518,IFERROR(VALUE(N2518),VALUE(LEFT(TRIM(N2518),FIND("|",SUBSTITUTE(SUBSTITUTE(SUBSTITUTE(SUBSTITUTE(SUBSTITUTE(TRIM(N2518),"/","|"),"(","|"),"（","|"),";","|"),"；","|")&amp;"|")-1)))),""),""))</x:f>
        <x:v>17.96</x:v>
      </x:c>
      <x:c r="AI2518" s="15" t="str">
        <x:f>IFERROR(IF(AND(IF(ISNUMBER(O2518),O2518,IFERROR(VALUE(O2518),VALUE(LEFT(TRIM(O2518),FIND("|",SUBSTITUTE(SUBSTITUTE(SUBSTITUTE(SUBSTITUTE(SUBSTITUTE(TRIM(O2518),"/","|"),"(","|"),"（","|"),";","|"),"；","|")&amp;"|")-1))))&gt;=75,IF(ISNUMBER(O2518),O2518,IFERROR(VALUE(O2518),VALUE(LEFT(TRIM(O2518),FIND("|",SUBSTITUTE(SUBSTITUTE(SUBSTITUTE(SUBSTITUTE(SUBSTITUTE(TRIM(O2518),"/","|"),"(","|"),"（","|"),";","|"),"；","|")&amp;"|")-1))))&lt;=85,IF(ISNUMBER(Q2518),Q2518,IFERROR(VALUE(Q2518),VALUE(LEFT(TRIM(Q2518),FIND("|",SUBSTITUTE(SUBSTITUTE(SUBSTITUTE(SUBSTITUTE(SUBSTITUTE(TRIM(Q2518),"/","|"),"(","|"),"（","|"),";","|"),"；","|")&amp;"|")-1))))&gt;0),IF(ISNUMBER(O2518),O2518,IFERROR(VALUE(O2518),VALUE(LEFT(TRIM(O2518),FIND("|",SUBSTITUTE(SUBSTITUTE(SUBSTITUTE(SUBSTITUTE(SUBSTITUTE(TRIM(O2518),"/","|"),"(","|"),"（","|"),";","|"),"；","|")&amp;"|")-1))))*1000/IF(ISNUMBER(Q2518),Q2518,IFERROR(VALUE(Q2518),VALUE(LEFT(TRIM(Q2518),FIND("|",SUBSTITUTE(SUBSTITUTE(SUBSTITUTE(SUBSTITUTE(SUBSTITUTE(TRIM(Q2518),"/","|"),"(","|"),"（","|"),";","|"),"；","|")&amp;"|")-1)))),""),"")</x:f>
      </x:c>
      <x:c r="AJ2518" s="14" t="str">
        <x:f>IF(AI2518="","","非称重实测")</x:f>
      </x:c>
      <x:c r="AK2518" s="14" t="str"/>
      <x:c r="AL2518" s="14" t="str">
        <x:v>v3.4.6-candidate</x:v>
      </x:c>
    </x:row>
    <x:row r="2519">
      <x:c r="A2519" t="n">
        <x:v>385</x:v>
      </x:c>
      <x:c r="B2519" t="str">
        <x:v>BYD7150YT6HEV12</x:v>
      </x:c>
      <x:c r="C2519" t="str">
        <x:v>比亚迪牌</x:v>
      </x:c>
      <x:c r="D2519" t="str">
        <x:v>比亚迪汽车工业有限公司</x:v>
      </x:c>
      <x:c r="E2519" t="str">
        <x:v>比亚迪</x:v>
      </x:c>
      <x:c r="F2519" t="str">
        <x:v>插电式混合动力轿车</x:v>
      </x:c>
      <x:c r="G2519" t="str">
        <x:v>比亚迪汉</x:v>
      </x:c>
      <x:c r="H2519" t="str">
        <x:v>插电式混合动力轿车</x:v>
      </x:c>
      <x:c r="I2519" t="str">
        <x:v>Car-D</x:v>
      </x:c>
      <x:c r="J2519" t="str">
        <x:v>PHEV</x:v>
      </x:c>
      <x:c r="K2519" t="str">
        <x:v>否</x:v>
      </x:c>
      <x:c r="L2519" t="n">
        <x:v>1860</x:v>
      </x:c>
      <x:c r="M2519" t="n">
        <x:v>2920</x:v>
      </x:c>
      <x:c r="N2519" t="n">
        <x:v>70</x:v>
      </x:c>
      <x:c r="O2519" t="n">
        <x:v>12.96</x:v>
      </x:c>
      <x:c r="P2519" t="str">
        <x:v>磷酸铁锂</x:v>
      </x:c>
      <x:c r="Q2519" t="n">
        <x:v>105.3658536585366</x:v>
      </x:c>
      <x:c r="R2519" t="n">
        <x:v>18.51</x:v>
      </x:c>
      <x:c r="S2519" t="n">
        <x:v>180</x:v>
      </x:c>
      <x:c r="T2519" t="n">
        <x:v>180</x:v>
      </x:c>
      <x:c r="U2519"/>
      <x:c r="V2519" t="n">
        <x:v>200</x:v>
      </x:c>
      <x:c r="W2519"/>
      <x:c r="X2519"/>
      <x:c r="Y2519" t="n">
        <x:v>4.7</x:v>
      </x:c>
      <x:c r="Z2519" t="n">
        <x:v>1498</x:v>
      </x:c>
      <x:c r="AA2519" t="n">
        <x:v>115</x:v>
      </x:c>
      <x:c r="AB2519"/>
      <x:c r="AC2519" t="str">
        <x:v>BYD472ZQB</x:v>
      </x:c>
      <x:c r="AD2519" t="str">
        <x:v>PHEV_历史批次</x:v>
      </x:c>
      <x:c r="AE2519" s="14" t="str"/>
      <x:c r="AF2519" s="14" t="str"/>
      <x:c r="AG2519" s="14" t="str">
        <x:v>待OCR/外部证据：数值语义歧义</x:v>
      </x:c>
      <x:c r="AH2519" s="15" t="n">
        <x:f>IF(R2519&lt;&gt;"",R2519,IFERROR(IF(AND(IF(ISNUMBER(O2519),O2519,IFERROR(VALUE(O2519),VALUE(LEFT(TRIM(O2519),FIND("|",SUBSTITUTE(SUBSTITUTE(SUBSTITUTE(SUBSTITUTE(SUBSTITUTE(TRIM(O2519),"/","|"),"(","|"),"（","|"),";","|"),"；","|")&amp;"|")-1))))*100/IF(ISNUMBER(N2519),N2519,IFERROR(VALUE(N2519),VALUE(LEFT(TRIM(N2519),FIND("|",SUBSTITUTE(SUBSTITUTE(SUBSTITUTE(SUBSTITUTE(SUBSTITUTE(TRIM(N2519),"/","|"),"(","|"),"（","|"),";","|"),"；","|")&amp;"|")-1))))&gt;=3,IF(ISNUMBER(O2519),O2519,IFERROR(VALUE(O2519),VALUE(LEFT(TRIM(O2519),FIND("|",SUBSTITUTE(SUBSTITUTE(SUBSTITUTE(SUBSTITUTE(SUBSTITUTE(TRIM(O2519),"/","|"),"(","|"),"（","|"),";","|"),"；","|")&amp;"|")-1))))*100/IF(ISNUMBER(N2519),N2519,IFERROR(VALUE(N2519),VALUE(LEFT(TRIM(N2519),FIND("|",SUBSTITUTE(SUBSTITUTE(SUBSTITUTE(SUBSTITUTE(SUBSTITUTE(TRIM(N2519),"/","|"),"(","|"),"（","|"),";","|"),"；","|")&amp;"|")-1))))&lt;=40),IF(ISNUMBER(O2519),O2519,IFERROR(VALUE(O2519),VALUE(LEFT(TRIM(O2519),FIND("|",SUBSTITUTE(SUBSTITUTE(SUBSTITUTE(SUBSTITUTE(SUBSTITUTE(TRIM(O2519),"/","|"),"(","|"),"（","|"),";","|"),"；","|")&amp;"|")-1))))*100/IF(ISNUMBER(N2519),N2519,IFERROR(VALUE(N2519),VALUE(LEFT(TRIM(N2519),FIND("|",SUBSTITUTE(SUBSTITUTE(SUBSTITUTE(SUBSTITUTE(SUBSTITUTE(TRIM(N2519),"/","|"),"(","|"),"（","|"),";","|"),"；","|")&amp;"|")-1)))),""),""))</x:f>
        <x:v>18.51</x:v>
      </x:c>
      <x:c r="AI2519" s="15" t="str">
        <x:f>IFERROR(IF(AND(IF(ISNUMBER(O2519),O2519,IFERROR(VALUE(O2519),VALUE(LEFT(TRIM(O2519),FIND("|",SUBSTITUTE(SUBSTITUTE(SUBSTITUTE(SUBSTITUTE(SUBSTITUTE(TRIM(O2519),"/","|"),"(","|"),"（","|"),";","|"),"；","|")&amp;"|")-1))))&gt;=75,IF(ISNUMBER(O2519),O2519,IFERROR(VALUE(O2519),VALUE(LEFT(TRIM(O2519),FIND("|",SUBSTITUTE(SUBSTITUTE(SUBSTITUTE(SUBSTITUTE(SUBSTITUTE(TRIM(O2519),"/","|"),"(","|"),"（","|"),";","|"),"；","|")&amp;"|")-1))))&lt;=85,IF(ISNUMBER(Q2519),Q2519,IFERROR(VALUE(Q2519),VALUE(LEFT(TRIM(Q2519),FIND("|",SUBSTITUTE(SUBSTITUTE(SUBSTITUTE(SUBSTITUTE(SUBSTITUTE(TRIM(Q2519),"/","|"),"(","|"),"（","|"),";","|"),"；","|")&amp;"|")-1))))&gt;0),IF(ISNUMBER(O2519),O2519,IFERROR(VALUE(O2519),VALUE(LEFT(TRIM(O2519),FIND("|",SUBSTITUTE(SUBSTITUTE(SUBSTITUTE(SUBSTITUTE(SUBSTITUTE(TRIM(O2519),"/","|"),"(","|"),"（","|"),";","|"),"；","|")&amp;"|")-1))))*1000/IF(ISNUMBER(Q2519),Q2519,IFERROR(VALUE(Q2519),VALUE(LEFT(TRIM(Q2519),FIND("|",SUBSTITUTE(SUBSTITUTE(SUBSTITUTE(SUBSTITUTE(SUBSTITUTE(TRIM(Q2519),"/","|"),"(","|"),"（","|"),";","|"),"；","|")&amp;"|")-1)))),""),"")</x:f>
      </x:c>
      <x:c r="AJ2519" s="14" t="str">
        <x:f>IF(AI2519="","","非称重实测")</x:f>
      </x:c>
      <x:c r="AK2519" s="14" t="str"/>
      <x:c r="AL2519" s="14" t="str">
        <x:v>v3.4.6-candidate</x:v>
      </x:c>
    </x:row>
    <x:row r="2520">
      <x:c r="A2520" t="n">
        <x:v>385</x:v>
      </x:c>
      <x:c r="B2520" t="str">
        <x:v>CC6470AH2CAPHEV</x:v>
      </x:c>
      <x:c r="C2520" t="str">
        <x:v>哈弗牌</x:v>
      </x:c>
      <x:c r="D2520" t="str">
        <x:v>长城汽车股份有限公司</x:v>
      </x:c>
      <x:c r="E2520" t="str">
        <x:v>欧拉</x:v>
      </x:c>
      <x:c r="F2520" t="str">
        <x:v>插电式混合动力多用途乘用车</x:v>
      </x:c>
      <x:c r="G2520" t="str">
        <x:v>哈弗H6</x:v>
      </x:c>
      <x:c r="H2520" t="str">
        <x:v>插电式混合动力多用途乘用车</x:v>
      </x:c>
      <x:c r="I2520" t="str">
        <x:v>SUV-C</x:v>
      </x:c>
      <x:c r="J2520" t="str">
        <x:v>PHEV</x:v>
      </x:c>
      <x:c r="K2520" t="str">
        <x:v>否</x:v>
      </x:c>
      <x:c r="L2520" t="n">
        <x:v>1950</x:v>
      </x:c>
      <x:c r="M2520" t="n">
        <x:v>2650</x:v>
      </x:c>
      <x:c r="N2520" t="n">
        <x:v>85</x:v>
      </x:c>
      <x:c r="O2520" t="n">
        <x:v>19.09</x:v>
      </x:c>
      <x:c r="P2520" t="str">
        <x:v>磷酸铁锂</x:v>
      </x:c>
      <x:c r="Q2520" t="n">
        <x:v>104.8901098901099</x:v>
      </x:c>
      <x:c r="R2520" t="n">
        <x:v>22.46</x:v>
      </x:c>
      <x:c r="S2520" t="n">
        <x:v>126</x:v>
      </x:c>
      <x:c r="T2520" t="n">
        <x:v>126</x:v>
      </x:c>
      <x:c r="U2520"/>
      <x:c r="V2520"/>
      <x:c r="W2520"/>
      <x:c r="X2520"/>
      <x:c r="Y2520" t="n">
        <x:v>5.3</x:v>
      </x:c>
      <x:c r="Z2520" t="n">
        <x:v>1498</x:v>
      </x:c>
      <x:c r="AA2520" t="n">
        <x:v>85</x:v>
      </x:c>
      <x:c r="AB2520"/>
      <x:c r="AC2520" t="str">
        <x:v>GW4B15H</x:v>
      </x:c>
      <x:c r="AD2520" t="str">
        <x:v>PHEV_历史批次</x:v>
      </x:c>
      <x:c r="AE2520" s="14" t="str"/>
      <x:c r="AF2520" s="14" t="str"/>
      <x:c r="AG2520" s="14" t="str">
        <x:v>待OCR/外部证据：原字段为空</x:v>
      </x:c>
      <x:c r="AH2520" s="15" t="n">
        <x:f>IF(R2520&lt;&gt;"",R2520,IFERROR(IF(AND(IF(ISNUMBER(O2520),O2520,IFERROR(VALUE(O2520),VALUE(LEFT(TRIM(O2520),FIND("|",SUBSTITUTE(SUBSTITUTE(SUBSTITUTE(SUBSTITUTE(SUBSTITUTE(TRIM(O2520),"/","|"),"(","|"),"（","|"),";","|"),"；","|")&amp;"|")-1))))*100/IF(ISNUMBER(N2520),N2520,IFERROR(VALUE(N2520),VALUE(LEFT(TRIM(N2520),FIND("|",SUBSTITUTE(SUBSTITUTE(SUBSTITUTE(SUBSTITUTE(SUBSTITUTE(TRIM(N2520),"/","|"),"(","|"),"（","|"),";","|"),"；","|")&amp;"|")-1))))&gt;=3,IF(ISNUMBER(O2520),O2520,IFERROR(VALUE(O2520),VALUE(LEFT(TRIM(O2520),FIND("|",SUBSTITUTE(SUBSTITUTE(SUBSTITUTE(SUBSTITUTE(SUBSTITUTE(TRIM(O2520),"/","|"),"(","|"),"（","|"),";","|"),"；","|")&amp;"|")-1))))*100/IF(ISNUMBER(N2520),N2520,IFERROR(VALUE(N2520),VALUE(LEFT(TRIM(N2520),FIND("|",SUBSTITUTE(SUBSTITUTE(SUBSTITUTE(SUBSTITUTE(SUBSTITUTE(TRIM(N2520),"/","|"),"(","|"),"（","|"),";","|"),"；","|")&amp;"|")-1))))&lt;=40),IF(ISNUMBER(O2520),O2520,IFERROR(VALUE(O2520),VALUE(LEFT(TRIM(O2520),FIND("|",SUBSTITUTE(SUBSTITUTE(SUBSTITUTE(SUBSTITUTE(SUBSTITUTE(TRIM(O2520),"/","|"),"(","|"),"（","|"),";","|"),"；","|")&amp;"|")-1))))*100/IF(ISNUMBER(N2520),N2520,IFERROR(VALUE(N2520),VALUE(LEFT(TRIM(N2520),FIND("|",SUBSTITUTE(SUBSTITUTE(SUBSTITUTE(SUBSTITUTE(SUBSTITUTE(TRIM(N2520),"/","|"),"(","|"),"（","|"),";","|"),"；","|")&amp;"|")-1)))),""),""))</x:f>
        <x:v>22.46</x:v>
      </x:c>
      <x:c r="AI2520" s="15" t="str">
        <x:f>IFERROR(IF(AND(IF(ISNUMBER(O2520),O2520,IFERROR(VALUE(O2520),VALUE(LEFT(TRIM(O2520),FIND("|",SUBSTITUTE(SUBSTITUTE(SUBSTITUTE(SUBSTITUTE(SUBSTITUTE(TRIM(O2520),"/","|"),"(","|"),"（","|"),";","|"),"；","|")&amp;"|")-1))))&gt;=75,IF(ISNUMBER(O2520),O2520,IFERROR(VALUE(O2520),VALUE(LEFT(TRIM(O2520),FIND("|",SUBSTITUTE(SUBSTITUTE(SUBSTITUTE(SUBSTITUTE(SUBSTITUTE(TRIM(O2520),"/","|"),"(","|"),"（","|"),";","|"),"；","|")&amp;"|")-1))))&lt;=85,IF(ISNUMBER(Q2520),Q2520,IFERROR(VALUE(Q2520),VALUE(LEFT(TRIM(Q2520),FIND("|",SUBSTITUTE(SUBSTITUTE(SUBSTITUTE(SUBSTITUTE(SUBSTITUTE(TRIM(Q2520),"/","|"),"(","|"),"（","|"),";","|"),"；","|")&amp;"|")-1))))&gt;0),IF(ISNUMBER(O2520),O2520,IFERROR(VALUE(O2520),VALUE(LEFT(TRIM(O2520),FIND("|",SUBSTITUTE(SUBSTITUTE(SUBSTITUTE(SUBSTITUTE(SUBSTITUTE(TRIM(O2520),"/","|"),"(","|"),"（","|"),";","|"),"；","|")&amp;"|")-1))))*1000/IF(ISNUMBER(Q2520),Q2520,IFERROR(VALUE(Q2520),VALUE(LEFT(TRIM(Q2520),FIND("|",SUBSTITUTE(SUBSTITUTE(SUBSTITUTE(SUBSTITUTE(SUBSTITUTE(TRIM(Q2520),"/","|"),"(","|"),"（","|"),";","|"),"；","|")&amp;"|")-1)))),""),"")</x:f>
      </x:c>
      <x:c r="AJ2520" s="14" t="str">
        <x:f>IF(AI2520="","","非称重实测")</x:f>
      </x:c>
      <x:c r="AK2520" s="14" t="str"/>
      <x:c r="AL2520" s="14" t="str">
        <x:v>v3.4.6-candidate</x:v>
      </x:c>
    </x:row>
    <x:row r="2521">
      <x:c r="A2521" t="n">
        <x:v>385</x:v>
      </x:c>
      <x:c r="B2521" t="str">
        <x:v>FZ6490SHEVC16D</x:v>
      </x:c>
      <x:c r="C2521" t="str">
        <x:v>零跑牌</x:v>
      </x:c>
      <x:c r="D2521" t="str">
        <x:v>零跑汽车有限公司</x:v>
      </x:c>
      <x:c r="E2521" t="str">
        <x:v>零跑</x:v>
      </x:c>
      <x:c r="F2521" t="str">
        <x:v>插电式增程混合动力多用途乘用车</x:v>
      </x:c>
      <x:c r="G2521" t="str">
        <x:v>C16</x:v>
      </x:c>
      <x:c r="H2521" t="str">
        <x:v>插电式混合动力多用途乘用车</x:v>
      </x:c>
      <x:c r="I2521" t="str">
        <x:v>SUV-D</x:v>
      </x:c>
      <x:c r="J2521" t="str">
        <x:v>PHEV</x:v>
      </x:c>
      <x:c r="K2521" t="str">
        <x:v>否</x:v>
      </x:c>
      <x:c r="L2521" t="n">
        <x:v>2065</x:v>
      </x:c>
      <x:c r="M2521" t="n">
        <x:v>2825</x:v>
      </x:c>
      <x:c r="N2521" t="n">
        <x:v>134</x:v>
      </x:c>
      <x:c r="O2521" t="n">
        <x:v>28.4</x:v>
      </x:c>
      <x:c r="P2521" t="str">
        <x:v>磷酸铁锂</x:v>
      </x:c>
      <x:c r="Q2521" t="n">
        <x:v>111.1545988258317</x:v>
      </x:c>
      <x:c r="R2521" t="n">
        <x:v>14.5</x:v>
      </x:c>
      <x:c r="S2521" t="n">
        <x:v>170</x:v>
      </x:c>
      <x:c r="T2521" t="n">
        <x:v>170</x:v>
      </x:c>
      <x:c r="U2521"/>
      <x:c r="V2521" t="n">
        <x:v>170</x:v>
      </x:c>
      <x:c r="W2521"/>
      <x:c r="X2521"/>
      <x:c r="Y2521" t="n">
        <x:v>6.19</x:v>
      </x:c>
      <x:c r="Z2521" t="n">
        <x:v>1499</x:v>
      </x:c>
      <x:c r="AA2521" t="n">
        <x:v>70</x:v>
      </x:c>
      <x:c r="AB2521"/>
      <x:c r="AC2521" t="str">
        <x:v>H15R</x:v>
      </x:c>
      <x:c r="AD2521" t="str">
        <x:v>PHEV_历史批次</x:v>
      </x:c>
      <x:c r="AE2521" s="14" t="str"/>
      <x:c r="AF2521" s="14" t="str"/>
      <x:c r="AG2521" s="14" t="str">
        <x:v>待OCR/外部证据：数值语义歧义</x:v>
      </x:c>
      <x:c r="AH2521" s="15" t="n">
        <x:f>IF(R2521&lt;&gt;"",R2521,IFERROR(IF(AND(IF(ISNUMBER(O2521),O2521,IFERROR(VALUE(O2521),VALUE(LEFT(TRIM(O2521),FIND("|",SUBSTITUTE(SUBSTITUTE(SUBSTITUTE(SUBSTITUTE(SUBSTITUTE(TRIM(O2521),"/","|"),"(","|"),"（","|"),";","|"),"；","|")&amp;"|")-1))))*100/IF(ISNUMBER(N2521),N2521,IFERROR(VALUE(N2521),VALUE(LEFT(TRIM(N2521),FIND("|",SUBSTITUTE(SUBSTITUTE(SUBSTITUTE(SUBSTITUTE(SUBSTITUTE(TRIM(N2521),"/","|"),"(","|"),"（","|"),";","|"),"；","|")&amp;"|")-1))))&gt;=3,IF(ISNUMBER(O2521),O2521,IFERROR(VALUE(O2521),VALUE(LEFT(TRIM(O2521),FIND("|",SUBSTITUTE(SUBSTITUTE(SUBSTITUTE(SUBSTITUTE(SUBSTITUTE(TRIM(O2521),"/","|"),"(","|"),"（","|"),";","|"),"；","|")&amp;"|")-1))))*100/IF(ISNUMBER(N2521),N2521,IFERROR(VALUE(N2521),VALUE(LEFT(TRIM(N2521),FIND("|",SUBSTITUTE(SUBSTITUTE(SUBSTITUTE(SUBSTITUTE(SUBSTITUTE(TRIM(N2521),"/","|"),"(","|"),"（","|"),";","|"),"；","|")&amp;"|")-1))))&lt;=40),IF(ISNUMBER(O2521),O2521,IFERROR(VALUE(O2521),VALUE(LEFT(TRIM(O2521),FIND("|",SUBSTITUTE(SUBSTITUTE(SUBSTITUTE(SUBSTITUTE(SUBSTITUTE(TRIM(O2521),"/","|"),"(","|"),"（","|"),";","|"),"；","|")&amp;"|")-1))))*100/IF(ISNUMBER(N2521),N2521,IFERROR(VALUE(N2521),VALUE(LEFT(TRIM(N2521),FIND("|",SUBSTITUTE(SUBSTITUTE(SUBSTITUTE(SUBSTITUTE(SUBSTITUTE(TRIM(N2521),"/","|"),"(","|"),"（","|"),";","|"),"；","|")&amp;"|")-1)))),""),""))</x:f>
        <x:v>14.5</x:v>
      </x:c>
      <x:c r="AI2521" s="15" t="str">
        <x:f>IFERROR(IF(AND(IF(ISNUMBER(O2521),O2521,IFERROR(VALUE(O2521),VALUE(LEFT(TRIM(O2521),FIND("|",SUBSTITUTE(SUBSTITUTE(SUBSTITUTE(SUBSTITUTE(SUBSTITUTE(TRIM(O2521),"/","|"),"(","|"),"（","|"),";","|"),"；","|")&amp;"|")-1))))&gt;=75,IF(ISNUMBER(O2521),O2521,IFERROR(VALUE(O2521),VALUE(LEFT(TRIM(O2521),FIND("|",SUBSTITUTE(SUBSTITUTE(SUBSTITUTE(SUBSTITUTE(SUBSTITUTE(TRIM(O2521),"/","|"),"(","|"),"（","|"),";","|"),"；","|")&amp;"|")-1))))&lt;=85,IF(ISNUMBER(Q2521),Q2521,IFERROR(VALUE(Q2521),VALUE(LEFT(TRIM(Q2521),FIND("|",SUBSTITUTE(SUBSTITUTE(SUBSTITUTE(SUBSTITUTE(SUBSTITUTE(TRIM(Q2521),"/","|"),"(","|"),"（","|"),";","|"),"；","|")&amp;"|")-1))))&gt;0),IF(ISNUMBER(O2521),O2521,IFERROR(VALUE(O2521),VALUE(LEFT(TRIM(O2521),FIND("|",SUBSTITUTE(SUBSTITUTE(SUBSTITUTE(SUBSTITUTE(SUBSTITUTE(TRIM(O2521),"/","|"),"(","|"),"（","|"),";","|"),"；","|")&amp;"|")-1))))*1000/IF(ISNUMBER(Q2521),Q2521,IFERROR(VALUE(Q2521),VALUE(LEFT(TRIM(Q2521),FIND("|",SUBSTITUTE(SUBSTITUTE(SUBSTITUTE(SUBSTITUTE(SUBSTITUTE(TRIM(Q2521),"/","|"),"(","|"),"（","|"),";","|"),"；","|")&amp;"|")-1)))),""),"")</x:f>
      </x:c>
      <x:c r="AJ2521" s="14" t="str">
        <x:f>IF(AI2521="","","非称重实测")</x:f>
      </x:c>
      <x:c r="AK2521" s="14" t="str"/>
      <x:c r="AL2521" s="14" t="str">
        <x:v>v3.4.6-candidate</x:v>
      </x:c>
    </x:row>
    <x:row r="2522">
      <x:c r="A2522" t="n">
        <x:v>385</x:v>
      </x:c>
      <x:c r="B2522" t="str">
        <x:v>SC7157BBB6HEV</x:v>
      </x:c>
      <x:c r="C2522" t="str">
        <x:v>长安牌</x:v>
      </x:c>
      <x:c r="D2522" t="str">
        <x:v>重庆长安汽车股份有限公司</x:v>
      </x:c>
      <x:c r="E2522" t="str">
        <x:v>长安</x:v>
      </x:c>
      <x:c r="F2522" t="str">
        <x:v>插电式混合动力轿车</x:v>
      </x:c>
      <x:c r="G2522" t="str">
        <x:v>A05</x:v>
      </x:c>
      <x:c r="H2522" t="str">
        <x:v>插电式混合动力轿车</x:v>
      </x:c>
      <x:c r="I2522" t="str">
        <x:v>Car-C</x:v>
      </x:c>
      <x:c r="J2522" t="str">
        <x:v>PHEV</x:v>
      </x:c>
      <x:c r="K2522" t="str">
        <x:v>否</x:v>
      </x:c>
      <x:c r="L2522" t="n">
        <x:v>1535</x:v>
      </x:c>
      <x:c r="M2522" t="n">
        <x:v>2700</x:v>
      </x:c>
      <x:c r="N2522" t="n">
        <x:v>115</x:v>
      </x:c>
      <x:c r="O2522" t="n">
        <x:v>18.4</x:v>
      </x:c>
      <x:c r="P2522" t="str">
        <x:v>磷酸铁锂</x:v>
      </x:c>
      <x:c r="Q2522" t="n">
        <x:v>106.9767441860465</x:v>
      </x:c>
      <x:c r="R2522" t="n">
        <x:v>16</x:v>
      </x:c>
      <x:c r="S2522" t="n">
        <x:v>160</x:v>
      </x:c>
      <x:c r="T2522" t="n">
        <x:v>160</x:v>
      </x:c>
      <x:c r="U2522"/>
      <x:c r="V2522" t="n">
        <x:v>158</x:v>
      </x:c>
      <x:c r="W2522"/>
      <x:c r="X2522"/>
      <x:c r="Y2522" t="n">
        <x:v>4.26</x:v>
      </x:c>
      <x:c r="Z2522" t="n">
        <x:v>1497</x:v>
      </x:c>
      <x:c r="AA2522" t="n">
        <x:v>72</x:v>
      </x:c>
      <x:c r="AB2522"/>
      <x:c r="AC2522" t="str">
        <x:v>JL469Q1</x:v>
      </x:c>
      <x:c r="AD2522" t="str">
        <x:v>PHEV_历史批次</x:v>
      </x:c>
      <x:c r="AE2522" s="14" t="str"/>
      <x:c r="AF2522" s="14" t="str"/>
      <x:c r="AG2522" s="14" t="str">
        <x:v>待OCR/外部证据：数值语义歧义</x:v>
      </x:c>
      <x:c r="AH2522" s="15" t="n">
        <x:f>IF(R2522&lt;&gt;"",R2522,IFERROR(IF(AND(IF(ISNUMBER(O2522),O2522,IFERROR(VALUE(O2522),VALUE(LEFT(TRIM(O2522),FIND("|",SUBSTITUTE(SUBSTITUTE(SUBSTITUTE(SUBSTITUTE(SUBSTITUTE(TRIM(O2522),"/","|"),"(","|"),"（","|"),";","|"),"；","|")&amp;"|")-1))))*100/IF(ISNUMBER(N2522),N2522,IFERROR(VALUE(N2522),VALUE(LEFT(TRIM(N2522),FIND("|",SUBSTITUTE(SUBSTITUTE(SUBSTITUTE(SUBSTITUTE(SUBSTITUTE(TRIM(N2522),"/","|"),"(","|"),"（","|"),";","|"),"；","|")&amp;"|")-1))))&gt;=3,IF(ISNUMBER(O2522),O2522,IFERROR(VALUE(O2522),VALUE(LEFT(TRIM(O2522),FIND("|",SUBSTITUTE(SUBSTITUTE(SUBSTITUTE(SUBSTITUTE(SUBSTITUTE(TRIM(O2522),"/","|"),"(","|"),"（","|"),";","|"),"；","|")&amp;"|")-1))))*100/IF(ISNUMBER(N2522),N2522,IFERROR(VALUE(N2522),VALUE(LEFT(TRIM(N2522),FIND("|",SUBSTITUTE(SUBSTITUTE(SUBSTITUTE(SUBSTITUTE(SUBSTITUTE(TRIM(N2522),"/","|"),"(","|"),"（","|"),";","|"),"；","|")&amp;"|")-1))))&lt;=40),IF(ISNUMBER(O2522),O2522,IFERROR(VALUE(O2522),VALUE(LEFT(TRIM(O2522),FIND("|",SUBSTITUTE(SUBSTITUTE(SUBSTITUTE(SUBSTITUTE(SUBSTITUTE(TRIM(O2522),"/","|"),"(","|"),"（","|"),";","|"),"；","|")&amp;"|")-1))))*100/IF(ISNUMBER(N2522),N2522,IFERROR(VALUE(N2522),VALUE(LEFT(TRIM(N2522),FIND("|",SUBSTITUTE(SUBSTITUTE(SUBSTITUTE(SUBSTITUTE(SUBSTITUTE(TRIM(N2522),"/","|"),"(","|"),"（","|"),";","|"),"；","|")&amp;"|")-1)))),""),""))</x:f>
        <x:v>16</x:v>
      </x:c>
      <x:c r="AI2522" s="15" t="str">
        <x:f>IFERROR(IF(AND(IF(ISNUMBER(O2522),O2522,IFERROR(VALUE(O2522),VALUE(LEFT(TRIM(O2522),FIND("|",SUBSTITUTE(SUBSTITUTE(SUBSTITUTE(SUBSTITUTE(SUBSTITUTE(TRIM(O2522),"/","|"),"(","|"),"（","|"),";","|"),"；","|")&amp;"|")-1))))&gt;=75,IF(ISNUMBER(O2522),O2522,IFERROR(VALUE(O2522),VALUE(LEFT(TRIM(O2522),FIND("|",SUBSTITUTE(SUBSTITUTE(SUBSTITUTE(SUBSTITUTE(SUBSTITUTE(TRIM(O2522),"/","|"),"(","|"),"（","|"),";","|"),"；","|")&amp;"|")-1))))&lt;=85,IF(ISNUMBER(Q2522),Q2522,IFERROR(VALUE(Q2522),VALUE(LEFT(TRIM(Q2522),FIND("|",SUBSTITUTE(SUBSTITUTE(SUBSTITUTE(SUBSTITUTE(SUBSTITUTE(TRIM(Q2522),"/","|"),"(","|"),"（","|"),";","|"),"；","|")&amp;"|")-1))))&gt;0),IF(ISNUMBER(O2522),O2522,IFERROR(VALUE(O2522),VALUE(LEFT(TRIM(O2522),FIND("|",SUBSTITUTE(SUBSTITUTE(SUBSTITUTE(SUBSTITUTE(SUBSTITUTE(TRIM(O2522),"/","|"),"(","|"),"（","|"),";","|"),"；","|")&amp;"|")-1))))*1000/IF(ISNUMBER(Q2522),Q2522,IFERROR(VALUE(Q2522),VALUE(LEFT(TRIM(Q2522),FIND("|",SUBSTITUTE(SUBSTITUTE(SUBSTITUTE(SUBSTITUTE(SUBSTITUTE(TRIM(Q2522),"/","|"),"(","|"),"（","|"),";","|"),"；","|")&amp;"|")-1)))),""),"")</x:f>
      </x:c>
      <x:c r="AJ2522" s="14" t="str">
        <x:f>IF(AI2522="","","非称重实测")</x:f>
      </x:c>
      <x:c r="AK2522" s="14" t="str"/>
      <x:c r="AL2522" s="14" t="str">
        <x:v>v3.4.6-candidate</x:v>
      </x:c>
    </x:row>
    <x:row r="2523">
      <x:c r="A2523" t="n">
        <x:v>385</x:v>
      </x:c>
      <x:c r="B2523" t="str">
        <x:v>SC7157BBC6HEV</x:v>
      </x:c>
      <x:c r="C2523" t="str">
        <x:v>长安牌</x:v>
      </x:c>
      <x:c r="D2523" t="str">
        <x:v>重庆长安汽车股份有限公司</x:v>
      </x:c>
      <x:c r="E2523" t="str">
        <x:v>长安</x:v>
      </x:c>
      <x:c r="F2523" t="str">
        <x:v>插电式混合动力轿车</x:v>
      </x:c>
      <x:c r="G2523" t="str">
        <x:v>A05</x:v>
      </x:c>
      <x:c r="H2523" t="str">
        <x:v>插电式混合动力轿车</x:v>
      </x:c>
      <x:c r="I2523" t="str">
        <x:v>Car-C</x:v>
      </x:c>
      <x:c r="J2523" t="str">
        <x:v>PHEV</x:v>
      </x:c>
      <x:c r="K2523" t="str">
        <x:v>否</x:v>
      </x:c>
      <x:c r="L2523" t="n">
        <x:v>1425</x:v>
      </x:c>
      <x:c r="M2523" t="n">
        <x:v>2700</x:v>
      </x:c>
      <x:c r="N2523" t="n">
        <x:v>53</x:v>
      </x:c>
      <x:c r="O2523" t="n">
        <x:v>9.07</x:v>
      </x:c>
      <x:c r="P2523" t="str">
        <x:v>三元锂</x:v>
      </x:c>
      <x:c r="Q2523" t="n">
        <x:v>119.3421052631579</x:v>
      </x:c>
      <x:c r="R2523" t="n">
        <x:v>17.11</x:v>
      </x:c>
      <x:c r="S2523" t="n">
        <x:v>160</x:v>
      </x:c>
      <x:c r="T2523" t="n">
        <x:v>160</x:v>
      </x:c>
      <x:c r="U2523"/>
      <x:c r="V2523" t="n">
        <x:v>140</x:v>
      </x:c>
      <x:c r="W2523"/>
      <x:c r="X2523"/>
      <x:c r="Y2523" t="n">
        <x:v>4.21</x:v>
      </x:c>
      <x:c r="Z2523" t="n">
        <x:v>1497</x:v>
      </x:c>
      <x:c r="AA2523" t="n">
        <x:v>72</x:v>
      </x:c>
      <x:c r="AB2523"/>
      <x:c r="AC2523" t="str">
        <x:v>JL469Q1</x:v>
      </x:c>
      <x:c r="AD2523" t="str">
        <x:v>PHEV_历史批次</x:v>
      </x:c>
      <x:c r="AE2523" s="14" t="str"/>
      <x:c r="AF2523" s="14" t="str"/>
      <x:c r="AG2523" s="14" t="str">
        <x:v>待OCR/外部证据：数值语义歧义</x:v>
      </x:c>
      <x:c r="AH2523" s="15" t="n">
        <x:f>IF(R2523&lt;&gt;"",R2523,IFERROR(IF(AND(IF(ISNUMBER(O2523),O2523,IFERROR(VALUE(O2523),VALUE(LEFT(TRIM(O2523),FIND("|",SUBSTITUTE(SUBSTITUTE(SUBSTITUTE(SUBSTITUTE(SUBSTITUTE(TRIM(O2523),"/","|"),"(","|"),"（","|"),";","|"),"；","|")&amp;"|")-1))))*100/IF(ISNUMBER(N2523),N2523,IFERROR(VALUE(N2523),VALUE(LEFT(TRIM(N2523),FIND("|",SUBSTITUTE(SUBSTITUTE(SUBSTITUTE(SUBSTITUTE(SUBSTITUTE(TRIM(N2523),"/","|"),"(","|"),"（","|"),";","|"),"；","|")&amp;"|")-1))))&gt;=3,IF(ISNUMBER(O2523),O2523,IFERROR(VALUE(O2523),VALUE(LEFT(TRIM(O2523),FIND("|",SUBSTITUTE(SUBSTITUTE(SUBSTITUTE(SUBSTITUTE(SUBSTITUTE(TRIM(O2523),"/","|"),"(","|"),"（","|"),";","|"),"；","|")&amp;"|")-1))))*100/IF(ISNUMBER(N2523),N2523,IFERROR(VALUE(N2523),VALUE(LEFT(TRIM(N2523),FIND("|",SUBSTITUTE(SUBSTITUTE(SUBSTITUTE(SUBSTITUTE(SUBSTITUTE(TRIM(N2523),"/","|"),"(","|"),"（","|"),";","|"),"；","|")&amp;"|")-1))))&lt;=40),IF(ISNUMBER(O2523),O2523,IFERROR(VALUE(O2523),VALUE(LEFT(TRIM(O2523),FIND("|",SUBSTITUTE(SUBSTITUTE(SUBSTITUTE(SUBSTITUTE(SUBSTITUTE(TRIM(O2523),"/","|"),"(","|"),"（","|"),";","|"),"；","|")&amp;"|")-1))))*100/IF(ISNUMBER(N2523),N2523,IFERROR(VALUE(N2523),VALUE(LEFT(TRIM(N2523),FIND("|",SUBSTITUTE(SUBSTITUTE(SUBSTITUTE(SUBSTITUTE(SUBSTITUTE(TRIM(N2523),"/","|"),"(","|"),"（","|"),";","|"),"；","|")&amp;"|")-1)))),""),""))</x:f>
        <x:v>17.11</x:v>
      </x:c>
      <x:c r="AI2523" s="15" t="str">
        <x:f>IFERROR(IF(AND(IF(ISNUMBER(O2523),O2523,IFERROR(VALUE(O2523),VALUE(LEFT(TRIM(O2523),FIND("|",SUBSTITUTE(SUBSTITUTE(SUBSTITUTE(SUBSTITUTE(SUBSTITUTE(TRIM(O2523),"/","|"),"(","|"),"（","|"),";","|"),"；","|")&amp;"|")-1))))&gt;=75,IF(ISNUMBER(O2523),O2523,IFERROR(VALUE(O2523),VALUE(LEFT(TRIM(O2523),FIND("|",SUBSTITUTE(SUBSTITUTE(SUBSTITUTE(SUBSTITUTE(SUBSTITUTE(TRIM(O2523),"/","|"),"(","|"),"（","|"),";","|"),"；","|")&amp;"|")-1))))&lt;=85,IF(ISNUMBER(Q2523),Q2523,IFERROR(VALUE(Q2523),VALUE(LEFT(TRIM(Q2523),FIND("|",SUBSTITUTE(SUBSTITUTE(SUBSTITUTE(SUBSTITUTE(SUBSTITUTE(TRIM(Q2523),"/","|"),"(","|"),"（","|"),";","|"),"；","|")&amp;"|")-1))))&gt;0),IF(ISNUMBER(O2523),O2523,IFERROR(VALUE(O2523),VALUE(LEFT(TRIM(O2523),FIND("|",SUBSTITUTE(SUBSTITUTE(SUBSTITUTE(SUBSTITUTE(SUBSTITUTE(TRIM(O2523),"/","|"),"(","|"),"（","|"),";","|"),"；","|")&amp;"|")-1))))*1000/IF(ISNUMBER(Q2523),Q2523,IFERROR(VALUE(Q2523),VALUE(LEFT(TRIM(Q2523),FIND("|",SUBSTITUTE(SUBSTITUTE(SUBSTITUTE(SUBSTITUTE(SUBSTITUTE(TRIM(Q2523),"/","|"),"(","|"),"（","|"),";","|"),"；","|")&amp;"|")-1)))),""),"")</x:f>
      </x:c>
      <x:c r="AJ2523" s="14" t="str">
        <x:f>IF(AI2523="","","非称重实测")</x:f>
      </x:c>
      <x:c r="AK2523" s="14" t="str"/>
      <x:c r="AL2523" s="14" t="str">
        <x:v>v3.4.6-candidate</x:v>
      </x:c>
    </x:row>
    <x:row r="2524">
      <x:c r="A2524" t="n">
        <x:v>385</x:v>
      </x:c>
      <x:c r="B2524" t="str">
        <x:v>SKE6520SSHEVA3S</x:v>
      </x:c>
      <x:c r="C2524" t="str">
        <x:v>赛力斯牌</x:v>
      </x:c>
      <x:c r="D2524" t="str">
        <x:v>赛力斯汽车有限公司</x:v>
      </x:c>
      <x:c r="E2524"/>
      <x:c r="F2524" t="str">
        <x:v>插电式增程混合动力多用途乘用车</x:v>
      </x:c>
      <x:c r="G2524" t="str">
        <x:v>赛力斯问界M9</x:v>
      </x:c>
      <x:c r="H2524" t="str">
        <x:v>插电式混合动力多用途乘用车</x:v>
      </x:c>
      <x:c r="I2524" t="str">
        <x:v>SUV-E</x:v>
      </x:c>
      <x:c r="J2524" t="str">
        <x:v>PHEV</x:v>
      </x:c>
      <x:c r="K2524" t="str">
        <x:v>否</x:v>
      </x:c>
      <x:c r="L2524" t="n">
        <x:v>2650</x:v>
      </x:c>
      <x:c r="M2524"/>
      <x:c r="N2524" t="str">
        <x:v>220/212</x:v>
      </x:c>
      <x:c r="O2524" t="n">
        <x:v>50.041</x:v>
      </x:c>
      <x:c r="P2524" t="str">
        <x:v>三元锂</x:v>
      </x:c>
      <x:c r="Q2524" t="n">
        <x:v>171.3732876712329</x:v>
      </x:c>
      <x:c r="R2524"/>
      <x:c r="S2524"/>
      <x:c r="T2524"/>
      <x:c r="U2524"/>
      <x:c r="V2524" t="str">
        <x:v>165kW/200kW</x:v>
      </x:c>
      <x:c r="W2524"/>
      <x:c r="X2524"/>
      <x:c r="Y2524" t="str">
        <x:v>7.20/7.40</x:v>
      </x:c>
      <x:c r="Z2524" t="n">
        <x:v>1499</x:v>
      </x:c>
      <x:c r="AA2524" t="n">
        <x:v>112</x:v>
      </x:c>
      <x:c r="AB2524"/>
      <x:c r="AC2524" t="str">
        <x:v>H15RT</x:v>
      </x:c>
      <x:c r="AD2524" t="str">
        <x:v>PHEV_历史批次</x:v>
      </x:c>
      <x:c r="AE2524" s="14" t="str">
        <x:v>200</x:v>
      </x:c>
      <x:c r="AF2524" s="14" t="str"/>
      <x:c r="AG2524" s="14" t="str">
        <x:v>源字段可解析</x:v>
      </x:c>
      <x:c r="AH2524" s="15" t="n">
        <x:f>IF(R2524&lt;&gt;"",R2524,IFERROR(IF(AND(IF(ISNUMBER(O2524),O2524,IFERROR(VALUE(O2524),VALUE(LEFT(TRIM(O2524),FIND("|",SUBSTITUTE(SUBSTITUTE(SUBSTITUTE(SUBSTITUTE(SUBSTITUTE(TRIM(O2524),"/","|"),"(","|"),"（","|"),";","|"),"；","|")&amp;"|")-1))))*100/IF(ISNUMBER(N2524),N2524,IFERROR(VALUE(N2524),VALUE(LEFT(TRIM(N2524),FIND("|",SUBSTITUTE(SUBSTITUTE(SUBSTITUTE(SUBSTITUTE(SUBSTITUTE(TRIM(N2524),"/","|"),"(","|"),"（","|"),";","|"),"；","|")&amp;"|")-1))))&gt;=3,IF(ISNUMBER(O2524),O2524,IFERROR(VALUE(O2524),VALUE(LEFT(TRIM(O2524),FIND("|",SUBSTITUTE(SUBSTITUTE(SUBSTITUTE(SUBSTITUTE(SUBSTITUTE(TRIM(O2524),"/","|"),"(","|"),"（","|"),";","|"),"；","|")&amp;"|")-1))))*100/IF(ISNUMBER(N2524),N2524,IFERROR(VALUE(N2524),VALUE(LEFT(TRIM(N2524),FIND("|",SUBSTITUTE(SUBSTITUTE(SUBSTITUTE(SUBSTITUTE(SUBSTITUTE(TRIM(N2524),"/","|"),"(","|"),"（","|"),";","|"),"；","|")&amp;"|")-1))))&lt;=40),IF(ISNUMBER(O2524),O2524,IFERROR(VALUE(O2524),VALUE(LEFT(TRIM(O2524),FIND("|",SUBSTITUTE(SUBSTITUTE(SUBSTITUTE(SUBSTITUTE(SUBSTITUTE(TRIM(O2524),"/","|"),"(","|"),"（","|"),";","|"),"；","|")&amp;"|")-1))))*100/IF(ISNUMBER(N2524),N2524,IFERROR(VALUE(N2524),VALUE(LEFT(TRIM(N2524),FIND("|",SUBSTITUTE(SUBSTITUTE(SUBSTITUTE(SUBSTITUTE(SUBSTITUTE(TRIM(N2524),"/","|"),"(","|"),"（","|"),";","|"),"；","|")&amp;"|")-1)))),""),""))</x:f>
        <x:v>22.745909090909088</x:v>
      </x:c>
      <x:c r="AI2524" s="15" t="str">
        <x:f>IFERROR(IF(AND(IF(ISNUMBER(O2524),O2524,IFERROR(VALUE(O2524),VALUE(LEFT(TRIM(O2524),FIND("|",SUBSTITUTE(SUBSTITUTE(SUBSTITUTE(SUBSTITUTE(SUBSTITUTE(TRIM(O2524),"/","|"),"(","|"),"（","|"),";","|"),"；","|")&amp;"|")-1))))&gt;=75,IF(ISNUMBER(O2524),O2524,IFERROR(VALUE(O2524),VALUE(LEFT(TRIM(O2524),FIND("|",SUBSTITUTE(SUBSTITUTE(SUBSTITUTE(SUBSTITUTE(SUBSTITUTE(TRIM(O2524),"/","|"),"(","|"),"（","|"),";","|"),"；","|")&amp;"|")-1))))&lt;=85,IF(ISNUMBER(Q2524),Q2524,IFERROR(VALUE(Q2524),VALUE(LEFT(TRIM(Q2524),FIND("|",SUBSTITUTE(SUBSTITUTE(SUBSTITUTE(SUBSTITUTE(SUBSTITUTE(TRIM(Q2524),"/","|"),"(","|"),"（","|"),";","|"),"；","|")&amp;"|")-1))))&gt;0),IF(ISNUMBER(O2524),O2524,IFERROR(VALUE(O2524),VALUE(LEFT(TRIM(O2524),FIND("|",SUBSTITUTE(SUBSTITUTE(SUBSTITUTE(SUBSTITUTE(SUBSTITUTE(TRIM(O2524),"/","|"),"(","|"),"（","|"),";","|"),"；","|")&amp;"|")-1))))*1000/IF(ISNUMBER(Q2524),Q2524,IFERROR(VALUE(Q2524),VALUE(LEFT(TRIM(Q2524),FIND("|",SUBSTITUTE(SUBSTITUTE(SUBSTITUTE(SUBSTITUTE(SUBSTITUTE(TRIM(Q2524),"/","|"),"(","|"),"（","|"),";","|"),"；","|")&amp;"|")-1)))),""),"")</x:f>
      </x:c>
      <x:c r="AJ2524" s="14" t="str">
        <x:f>IF(AI2524="","","非称重实测")</x:f>
      </x:c>
      <x:c r="AK2524" s="14" t="str">
        <x:v>电耗公式可补</x:v>
      </x:c>
      <x:c r="AL2524" s="14" t="str">
        <x:v>v3.4.6-candidate</x:v>
      </x:c>
    </x:row>
    <x:row r="2525">
      <x:c r="A2525" t="n">
        <x:v>385</x:v>
      </x:c>
      <x:c r="B2525" t="str">
        <x:v>SKE6520SSHEVA4S</x:v>
      </x:c>
      <x:c r="C2525" t="str">
        <x:v>赛力斯牌</x:v>
      </x:c>
      <x:c r="D2525" t="str">
        <x:v>赛力斯汽车有限公司</x:v>
      </x:c>
      <x:c r="E2525"/>
      <x:c r="F2525" t="str">
        <x:v>插电式增程混合动力多用途乘用车</x:v>
      </x:c>
      <x:c r="G2525" t="str">
        <x:v>赛力斯问界M9</x:v>
      </x:c>
      <x:c r="H2525" t="str">
        <x:v>插电式混合动力多用途乘用车</x:v>
      </x:c>
      <x:c r="I2525" t="str">
        <x:v>SUV-E</x:v>
      </x:c>
      <x:c r="J2525" t="str">
        <x:v>PHEV</x:v>
      </x:c>
      <x:c r="K2525" t="str">
        <x:v>否</x:v>
      </x:c>
      <x:c r="L2525" t="n">
        <x:v>2630</x:v>
      </x:c>
      <x:c r="M2525"/>
      <x:c r="N2525" t="str">
        <x:v>171/165</x:v>
      </x:c>
      <x:c r="O2525" t="n">
        <x:v>40.055</x:v>
      </x:c>
      <x:c r="P2525" t="str">
        <x:v>三元锂</x:v>
      </x:c>
      <x:c r="Q2525" t="n">
        <x:v>145.6545454545455</x:v>
      </x:c>
      <x:c r="R2525"/>
      <x:c r="S2525"/>
      <x:c r="T2525"/>
      <x:c r="U2525"/>
      <x:c r="V2525" t="str">
        <x:v>165kW/200kW</x:v>
      </x:c>
      <x:c r="W2525"/>
      <x:c r="X2525"/>
      <x:c r="Y2525" t="str">
        <x:v>7.10/7.30</x:v>
      </x:c>
      <x:c r="Z2525" t="n">
        <x:v>1499</x:v>
      </x:c>
      <x:c r="AA2525" t="n">
        <x:v>112</x:v>
      </x:c>
      <x:c r="AB2525"/>
      <x:c r="AC2525" t="str">
        <x:v>H15RT</x:v>
      </x:c>
      <x:c r="AD2525" t="str">
        <x:v>PHEV_历史批次</x:v>
      </x:c>
      <x:c r="AE2525" s="14" t="str">
        <x:v>200</x:v>
      </x:c>
      <x:c r="AF2525" s="14" t="str"/>
      <x:c r="AG2525" s="14" t="str">
        <x:v>源字段可解析</x:v>
      </x:c>
      <x:c r="AH2525" s="15" t="n">
        <x:f>IF(R2525&lt;&gt;"",R2525,IFERROR(IF(AND(IF(ISNUMBER(O2525),O2525,IFERROR(VALUE(O2525),VALUE(LEFT(TRIM(O2525),FIND("|",SUBSTITUTE(SUBSTITUTE(SUBSTITUTE(SUBSTITUTE(SUBSTITUTE(TRIM(O2525),"/","|"),"(","|"),"（","|"),";","|"),"；","|")&amp;"|")-1))))*100/IF(ISNUMBER(N2525),N2525,IFERROR(VALUE(N2525),VALUE(LEFT(TRIM(N2525),FIND("|",SUBSTITUTE(SUBSTITUTE(SUBSTITUTE(SUBSTITUTE(SUBSTITUTE(TRIM(N2525),"/","|"),"(","|"),"（","|"),";","|"),"；","|")&amp;"|")-1))))&gt;=3,IF(ISNUMBER(O2525),O2525,IFERROR(VALUE(O2525),VALUE(LEFT(TRIM(O2525),FIND("|",SUBSTITUTE(SUBSTITUTE(SUBSTITUTE(SUBSTITUTE(SUBSTITUTE(TRIM(O2525),"/","|"),"(","|"),"（","|"),";","|"),"；","|")&amp;"|")-1))))*100/IF(ISNUMBER(N2525),N2525,IFERROR(VALUE(N2525),VALUE(LEFT(TRIM(N2525),FIND("|",SUBSTITUTE(SUBSTITUTE(SUBSTITUTE(SUBSTITUTE(SUBSTITUTE(TRIM(N2525),"/","|"),"(","|"),"（","|"),";","|"),"；","|")&amp;"|")-1))))&lt;=40),IF(ISNUMBER(O2525),O2525,IFERROR(VALUE(O2525),VALUE(LEFT(TRIM(O2525),FIND("|",SUBSTITUTE(SUBSTITUTE(SUBSTITUTE(SUBSTITUTE(SUBSTITUTE(TRIM(O2525),"/","|"),"(","|"),"（","|"),";","|"),"；","|")&amp;"|")-1))))*100/IF(ISNUMBER(N2525),N2525,IFERROR(VALUE(N2525),VALUE(LEFT(TRIM(N2525),FIND("|",SUBSTITUTE(SUBSTITUTE(SUBSTITUTE(SUBSTITUTE(SUBSTITUTE(TRIM(N2525),"/","|"),"(","|"),"（","|"),";","|"),"；","|")&amp;"|")-1)))),""),""))</x:f>
        <x:v>23.423976608187136</x:v>
      </x:c>
      <x:c r="AI2525" s="15" t="str">
        <x:f>IFERROR(IF(AND(IF(ISNUMBER(O2525),O2525,IFERROR(VALUE(O2525),VALUE(LEFT(TRIM(O2525),FIND("|",SUBSTITUTE(SUBSTITUTE(SUBSTITUTE(SUBSTITUTE(SUBSTITUTE(TRIM(O2525),"/","|"),"(","|"),"（","|"),";","|"),"；","|")&amp;"|")-1))))&gt;=75,IF(ISNUMBER(O2525),O2525,IFERROR(VALUE(O2525),VALUE(LEFT(TRIM(O2525),FIND("|",SUBSTITUTE(SUBSTITUTE(SUBSTITUTE(SUBSTITUTE(SUBSTITUTE(TRIM(O2525),"/","|"),"(","|"),"（","|"),";","|"),"；","|")&amp;"|")-1))))&lt;=85,IF(ISNUMBER(Q2525),Q2525,IFERROR(VALUE(Q2525),VALUE(LEFT(TRIM(Q2525),FIND("|",SUBSTITUTE(SUBSTITUTE(SUBSTITUTE(SUBSTITUTE(SUBSTITUTE(TRIM(Q2525),"/","|"),"(","|"),"（","|"),";","|"),"；","|")&amp;"|")-1))))&gt;0),IF(ISNUMBER(O2525),O2525,IFERROR(VALUE(O2525),VALUE(LEFT(TRIM(O2525),FIND("|",SUBSTITUTE(SUBSTITUTE(SUBSTITUTE(SUBSTITUTE(SUBSTITUTE(TRIM(O2525),"/","|"),"(","|"),"（","|"),";","|"),"；","|")&amp;"|")-1))))*1000/IF(ISNUMBER(Q2525),Q2525,IFERROR(VALUE(Q2525),VALUE(LEFT(TRIM(Q2525),FIND("|",SUBSTITUTE(SUBSTITUTE(SUBSTITUTE(SUBSTITUTE(SUBSTITUTE(TRIM(Q2525),"/","|"),"(","|"),"（","|"),";","|"),"；","|")&amp;"|")-1)))),""),"")</x:f>
      </x:c>
      <x:c r="AJ2525" s="14" t="str">
        <x:f>IF(AI2525="","","非称重实测")</x:f>
      </x:c>
      <x:c r="AK2525" s="14" t="str">
        <x:v>电耗公式可补</x:v>
      </x:c>
      <x:c r="AL2525" s="14" t="str">
        <x:v>v3.4.6-candidate</x:v>
      </x:c>
    </x:row>
    <x:row r="2526">
      <x:c r="A2526" t="n">
        <x:v>385</x:v>
      </x:c>
      <x:c r="B2526" t="str">
        <x:v>SQR6461CHEVT1H</x:v>
      </x:c>
      <x:c r="C2526" t="str">
        <x:v>捷途牌</x:v>
      </x:c>
      <x:c r="D2526" t="str">
        <x:v>奇瑞汽车股份有限公司</x:v>
      </x:c>
      <x:c r="E2526" t="str">
        <x:v>奇瑞</x:v>
      </x:c>
      <x:c r="F2526" t="str">
        <x:v>插电式混合动力多用途乘用车</x:v>
      </x:c>
      <x:c r="G2526" t="str">
        <x:v>山海L6 C-DM,山海L6</x:v>
      </x:c>
      <x:c r="H2526" t="str">
        <x:v>插电式混合动力多用途乘用车</x:v>
      </x:c>
      <x:c r="I2526" t="str">
        <x:v>SUV-C</x:v>
      </x:c>
      <x:c r="J2526" t="str">
        <x:v>PHEV</x:v>
      </x:c>
      <x:c r="K2526" t="str">
        <x:v>否</x:v>
      </x:c>
      <x:c r="L2526" t="str">
        <x:v>1746/1769</x:v>
      </x:c>
      <x:c r="M2526" t="n">
        <x:v>2670</x:v>
      </x:c>
      <x:c r="N2526" t="n">
        <x:v>48</x:v>
      </x:c>
      <x:c r="O2526" t="n">
        <x:v>10.9</x:v>
      </x:c>
      <x:c r="P2526" t="str">
        <x:v>磷酸铁锂</x:v>
      </x:c>
      <x:c r="Q2526" t="n">
        <x:v>92.37288135593221</x:v>
      </x:c>
      <x:c r="R2526" t="n">
        <x:v>22.71</x:v>
      </x:c>
      <x:c r="S2526" t="n">
        <x:v>130</x:v>
      </x:c>
      <x:c r="T2526" t="n">
        <x:v>130</x:v>
      </x:c>
      <x:c r="U2526"/>
      <x:c r="V2526"/>
      <x:c r="W2526"/>
      <x:c r="X2526"/>
      <x:c r="Y2526" t="n">
        <x:v>5.2</x:v>
      </x:c>
      <x:c r="Z2526" t="n">
        <x:v>1499</x:v>
      </x:c>
      <x:c r="AA2526" t="n">
        <x:v>115</x:v>
      </x:c>
      <x:c r="AB2526"/>
      <x:c r="AC2526" t="str">
        <x:v>SQRH4J15</x:v>
      </x:c>
      <x:c r="AD2526" t="str">
        <x:v>PHEV_历史批次</x:v>
      </x:c>
      <x:c r="AE2526" s="14" t="str"/>
      <x:c r="AF2526" s="14" t="str"/>
      <x:c r="AG2526" s="14" t="str">
        <x:v>待OCR/外部证据：原字段为空</x:v>
      </x:c>
      <x:c r="AH2526" s="15" t="n">
        <x:f>IF(R2526&lt;&gt;"",R2526,IFERROR(IF(AND(IF(ISNUMBER(O2526),O2526,IFERROR(VALUE(O2526),VALUE(LEFT(TRIM(O2526),FIND("|",SUBSTITUTE(SUBSTITUTE(SUBSTITUTE(SUBSTITUTE(SUBSTITUTE(TRIM(O2526),"/","|"),"(","|"),"（","|"),";","|"),"；","|")&amp;"|")-1))))*100/IF(ISNUMBER(N2526),N2526,IFERROR(VALUE(N2526),VALUE(LEFT(TRIM(N2526),FIND("|",SUBSTITUTE(SUBSTITUTE(SUBSTITUTE(SUBSTITUTE(SUBSTITUTE(TRIM(N2526),"/","|"),"(","|"),"（","|"),";","|"),"；","|")&amp;"|")-1))))&gt;=3,IF(ISNUMBER(O2526),O2526,IFERROR(VALUE(O2526),VALUE(LEFT(TRIM(O2526),FIND("|",SUBSTITUTE(SUBSTITUTE(SUBSTITUTE(SUBSTITUTE(SUBSTITUTE(TRIM(O2526),"/","|"),"(","|"),"（","|"),";","|"),"；","|")&amp;"|")-1))))*100/IF(ISNUMBER(N2526),N2526,IFERROR(VALUE(N2526),VALUE(LEFT(TRIM(N2526),FIND("|",SUBSTITUTE(SUBSTITUTE(SUBSTITUTE(SUBSTITUTE(SUBSTITUTE(TRIM(N2526),"/","|"),"(","|"),"（","|"),";","|"),"；","|")&amp;"|")-1))))&lt;=40),IF(ISNUMBER(O2526),O2526,IFERROR(VALUE(O2526),VALUE(LEFT(TRIM(O2526),FIND("|",SUBSTITUTE(SUBSTITUTE(SUBSTITUTE(SUBSTITUTE(SUBSTITUTE(TRIM(O2526),"/","|"),"(","|"),"（","|"),";","|"),"；","|")&amp;"|")-1))))*100/IF(ISNUMBER(N2526),N2526,IFERROR(VALUE(N2526),VALUE(LEFT(TRIM(N2526),FIND("|",SUBSTITUTE(SUBSTITUTE(SUBSTITUTE(SUBSTITUTE(SUBSTITUTE(TRIM(N2526),"/","|"),"(","|"),"（","|"),";","|"),"；","|")&amp;"|")-1)))),""),""))</x:f>
        <x:v>22.71</x:v>
      </x:c>
      <x:c r="AI2526" s="15" t="str">
        <x:f>IFERROR(IF(AND(IF(ISNUMBER(O2526),O2526,IFERROR(VALUE(O2526),VALUE(LEFT(TRIM(O2526),FIND("|",SUBSTITUTE(SUBSTITUTE(SUBSTITUTE(SUBSTITUTE(SUBSTITUTE(TRIM(O2526),"/","|"),"(","|"),"（","|"),";","|"),"；","|")&amp;"|")-1))))&gt;=75,IF(ISNUMBER(O2526),O2526,IFERROR(VALUE(O2526),VALUE(LEFT(TRIM(O2526),FIND("|",SUBSTITUTE(SUBSTITUTE(SUBSTITUTE(SUBSTITUTE(SUBSTITUTE(TRIM(O2526),"/","|"),"(","|"),"（","|"),";","|"),"；","|")&amp;"|")-1))))&lt;=85,IF(ISNUMBER(Q2526),Q2526,IFERROR(VALUE(Q2526),VALUE(LEFT(TRIM(Q2526),FIND("|",SUBSTITUTE(SUBSTITUTE(SUBSTITUTE(SUBSTITUTE(SUBSTITUTE(TRIM(Q2526),"/","|"),"(","|"),"（","|"),";","|"),"；","|")&amp;"|")-1))))&gt;0),IF(ISNUMBER(O2526),O2526,IFERROR(VALUE(O2526),VALUE(LEFT(TRIM(O2526),FIND("|",SUBSTITUTE(SUBSTITUTE(SUBSTITUTE(SUBSTITUTE(SUBSTITUTE(TRIM(O2526),"/","|"),"(","|"),"（","|"),";","|"),"；","|")&amp;"|")-1))))*1000/IF(ISNUMBER(Q2526),Q2526,IFERROR(VALUE(Q2526),VALUE(LEFT(TRIM(Q2526),FIND("|",SUBSTITUTE(SUBSTITUTE(SUBSTITUTE(SUBSTITUTE(SUBSTITUTE(TRIM(Q2526),"/","|"),"(","|"),"（","|"),";","|"),"；","|")&amp;"|")-1)))),""),"")</x:f>
      </x:c>
      <x:c r="AJ2526" s="14" t="str">
        <x:f>IF(AI2526="","","非称重实测")</x:f>
      </x:c>
      <x:c r="AK2526" s="14" t="str"/>
      <x:c r="AL2526" s="14" t="str">
        <x:v>v3.4.6-candidate</x:v>
      </x:c>
    </x:row>
    <x:row r="2527">
      <x:c r="A2527" t="n">
        <x:v>385</x:v>
      </x:c>
      <x:c r="B2527" t="str">
        <x:v>SQR6470CHEVT1L</x:v>
      </x:c>
      <x:c r="C2527" t="str">
        <x:v>捷途牌</x:v>
      </x:c>
      <x:c r="D2527" t="str">
        <x:v>奇瑞汽车股份有限公司</x:v>
      </x:c>
      <x:c r="E2527" t="str">
        <x:v>奇瑞</x:v>
      </x:c>
      <x:c r="F2527" t="str">
        <x:v>插电式混合动力多用途乘用车</x:v>
      </x:c>
      <x:c r="G2527" t="str">
        <x:v>山海T1,山海T1 C-DM</x:v>
      </x:c>
      <x:c r="H2527" t="str">
        <x:v>插电式混合动力多用途乘用车</x:v>
      </x:c>
      <x:c r="I2527" t="str">
        <x:v>SUV-C</x:v>
      </x:c>
      <x:c r="J2527" t="str">
        <x:v>PHEV</x:v>
      </x:c>
      <x:c r="K2527" t="str">
        <x:v>否</x:v>
      </x:c>
      <x:c r="L2527" t="str">
        <x:v>1963/2000</x:v>
      </x:c>
      <x:c r="M2527" t="n">
        <x:v>2670</x:v>
      </x:c>
      <x:c r="N2527" t="n">
        <x:v>117</x:v>
      </x:c>
      <x:c r="O2527" t="n">
        <x:v>26.7</x:v>
      </x:c>
      <x:c r="P2527" t="str">
        <x:v>磷酸铁锂</x:v>
      </x:c>
      <x:c r="Q2527" t="n">
        <x:v>110.3305785123967</x:v>
      </x:c>
      <x:c r="R2527" t="n">
        <x:v>22.82</x:v>
      </x:c>
      <x:c r="S2527" t="n">
        <x:v>130</x:v>
      </x:c>
      <x:c r="T2527" t="n">
        <x:v>130</x:v>
      </x:c>
      <x:c r="U2527"/>
      <x:c r="V2527"/>
      <x:c r="W2527"/>
      <x:c r="X2527"/>
      <x:c r="Y2527" t="n">
        <x:v>5.89</x:v>
      </x:c>
      <x:c r="Z2527" t="n">
        <x:v>1499</x:v>
      </x:c>
      <x:c r="AA2527" t="n">
        <x:v>115</x:v>
      </x:c>
      <x:c r="AB2527"/>
      <x:c r="AC2527" t="str">
        <x:v>SQRH4J15</x:v>
      </x:c>
      <x:c r="AD2527" t="str">
        <x:v>PHEV_历史批次</x:v>
      </x:c>
      <x:c r="AE2527" s="14" t="str"/>
      <x:c r="AF2527" s="14" t="str"/>
      <x:c r="AG2527" s="14" t="str">
        <x:v>待OCR/外部证据：原字段为空</x:v>
      </x:c>
      <x:c r="AH2527" s="15" t="n">
        <x:f>IF(R2527&lt;&gt;"",R2527,IFERROR(IF(AND(IF(ISNUMBER(O2527),O2527,IFERROR(VALUE(O2527),VALUE(LEFT(TRIM(O2527),FIND("|",SUBSTITUTE(SUBSTITUTE(SUBSTITUTE(SUBSTITUTE(SUBSTITUTE(TRIM(O2527),"/","|"),"(","|"),"（","|"),";","|"),"；","|")&amp;"|")-1))))*100/IF(ISNUMBER(N2527),N2527,IFERROR(VALUE(N2527),VALUE(LEFT(TRIM(N2527),FIND("|",SUBSTITUTE(SUBSTITUTE(SUBSTITUTE(SUBSTITUTE(SUBSTITUTE(TRIM(N2527),"/","|"),"(","|"),"（","|"),";","|"),"；","|")&amp;"|")-1))))&gt;=3,IF(ISNUMBER(O2527),O2527,IFERROR(VALUE(O2527),VALUE(LEFT(TRIM(O2527),FIND("|",SUBSTITUTE(SUBSTITUTE(SUBSTITUTE(SUBSTITUTE(SUBSTITUTE(TRIM(O2527),"/","|"),"(","|"),"（","|"),";","|"),"；","|")&amp;"|")-1))))*100/IF(ISNUMBER(N2527),N2527,IFERROR(VALUE(N2527),VALUE(LEFT(TRIM(N2527),FIND("|",SUBSTITUTE(SUBSTITUTE(SUBSTITUTE(SUBSTITUTE(SUBSTITUTE(TRIM(N2527),"/","|"),"(","|"),"（","|"),";","|"),"；","|")&amp;"|")-1))))&lt;=40),IF(ISNUMBER(O2527),O2527,IFERROR(VALUE(O2527),VALUE(LEFT(TRIM(O2527),FIND("|",SUBSTITUTE(SUBSTITUTE(SUBSTITUTE(SUBSTITUTE(SUBSTITUTE(TRIM(O2527),"/","|"),"(","|"),"（","|"),";","|"),"；","|")&amp;"|")-1))))*100/IF(ISNUMBER(N2527),N2527,IFERROR(VALUE(N2527),VALUE(LEFT(TRIM(N2527),FIND("|",SUBSTITUTE(SUBSTITUTE(SUBSTITUTE(SUBSTITUTE(SUBSTITUTE(TRIM(N2527),"/","|"),"(","|"),"（","|"),";","|"),"；","|")&amp;"|")-1)))),""),""))</x:f>
        <x:v>22.82</x:v>
      </x:c>
      <x:c r="AI2527" s="15" t="str">
        <x:f>IFERROR(IF(AND(IF(ISNUMBER(O2527),O2527,IFERROR(VALUE(O2527),VALUE(LEFT(TRIM(O2527),FIND("|",SUBSTITUTE(SUBSTITUTE(SUBSTITUTE(SUBSTITUTE(SUBSTITUTE(TRIM(O2527),"/","|"),"(","|"),"（","|"),";","|"),"；","|")&amp;"|")-1))))&gt;=75,IF(ISNUMBER(O2527),O2527,IFERROR(VALUE(O2527),VALUE(LEFT(TRIM(O2527),FIND("|",SUBSTITUTE(SUBSTITUTE(SUBSTITUTE(SUBSTITUTE(SUBSTITUTE(TRIM(O2527),"/","|"),"(","|"),"（","|"),";","|"),"；","|")&amp;"|")-1))))&lt;=85,IF(ISNUMBER(Q2527),Q2527,IFERROR(VALUE(Q2527),VALUE(LEFT(TRIM(Q2527),FIND("|",SUBSTITUTE(SUBSTITUTE(SUBSTITUTE(SUBSTITUTE(SUBSTITUTE(TRIM(Q2527),"/","|"),"(","|"),"（","|"),";","|"),"；","|")&amp;"|")-1))))&gt;0),IF(ISNUMBER(O2527),O2527,IFERROR(VALUE(O2527),VALUE(LEFT(TRIM(O2527),FIND("|",SUBSTITUTE(SUBSTITUTE(SUBSTITUTE(SUBSTITUTE(SUBSTITUTE(TRIM(O2527),"/","|"),"(","|"),"（","|"),";","|"),"；","|")&amp;"|")-1))))*1000/IF(ISNUMBER(Q2527),Q2527,IFERROR(VALUE(Q2527),VALUE(LEFT(TRIM(Q2527),FIND("|",SUBSTITUTE(SUBSTITUTE(SUBSTITUTE(SUBSTITUTE(SUBSTITUTE(TRIM(Q2527),"/","|"),"(","|"),"（","|"),";","|"),"；","|")&amp;"|")-1)))),""),"")</x:f>
      </x:c>
      <x:c r="AJ2527" s="14" t="str">
        <x:f>IF(AI2527="","","非称重实测")</x:f>
      </x:c>
      <x:c r="AK2527" s="14" t="str"/>
      <x:c r="AL2527" s="14" t="str">
        <x:v>v3.4.6-candidate</x:v>
      </x:c>
    </x:row>
    <x:row r="2528">
      <x:c r="A2528" t="n">
        <x:v>385</x:v>
      </x:c>
      <x:c r="B2528" t="str">
        <x:v>SQR6470CHEVT1N</x:v>
      </x:c>
      <x:c r="C2528" t="str">
        <x:v>捷途牌</x:v>
      </x:c>
      <x:c r="D2528" t="str">
        <x:v>奇瑞汽车股份有限公司</x:v>
      </x:c>
      <x:c r="E2528" t="str">
        <x:v>奇瑞</x:v>
      </x:c>
      <x:c r="F2528" t="str">
        <x:v>插电式混合动力多用途乘用车</x:v>
      </x:c>
      <x:c r="G2528" t="str">
        <x:v>山海L7,山海L7 C-DM,捷途</x:v>
      </x:c>
      <x:c r="H2528" t="str">
        <x:v>插电式混合动力多用途乘用车</x:v>
      </x:c>
      <x:c r="I2528" t="str">
        <x:v>SUV-C</x:v>
      </x:c>
      <x:c r="J2528" t="str">
        <x:v>PHEV</x:v>
      </x:c>
      <x:c r="K2528" t="str">
        <x:v>否</x:v>
      </x:c>
      <x:c r="L2528" t="str">
        <x:v>1805/1818/1828/1841</x:v>
      </x:c>
      <x:c r="M2528" t="n">
        <x:v>2670</x:v>
      </x:c>
      <x:c r="N2528" t="n">
        <x:v>90</x:v>
      </x:c>
      <x:c r="O2528" t="n">
        <x:v>19.43</x:v>
      </x:c>
      <x:c r="P2528" t="str">
        <x:v>三元锂</x:v>
      </x:c>
      <x:c r="Q2528" t="n">
        <x:v>141.8248175182482</x:v>
      </x:c>
      <x:c r="R2528" t="n">
        <x:v>21.59</x:v>
      </x:c>
      <x:c r="S2528" t="n">
        <x:v>130</x:v>
      </x:c>
      <x:c r="T2528" t="n">
        <x:v>130</x:v>
      </x:c>
      <x:c r="U2528"/>
      <x:c r="V2528"/>
      <x:c r="W2528"/>
      <x:c r="X2528"/>
      <x:c r="Y2528" t="n">
        <x:v>5.18</x:v>
      </x:c>
      <x:c r="Z2528" t="n">
        <x:v>1499</x:v>
      </x:c>
      <x:c r="AA2528" t="n">
        <x:v>115</x:v>
      </x:c>
      <x:c r="AB2528"/>
      <x:c r="AC2528" t="str">
        <x:v>SQRH4J15</x:v>
      </x:c>
      <x:c r="AD2528" t="str">
        <x:v>PHEV_历史批次</x:v>
      </x:c>
      <x:c r="AE2528" s="14" t="str"/>
      <x:c r="AF2528" s="14" t="str"/>
      <x:c r="AG2528" s="14" t="str">
        <x:v>待OCR/外部证据：原字段为空</x:v>
      </x:c>
      <x:c r="AH2528" s="15" t="n">
        <x:f>IF(R2528&lt;&gt;"",R2528,IFERROR(IF(AND(IF(ISNUMBER(O2528),O2528,IFERROR(VALUE(O2528),VALUE(LEFT(TRIM(O2528),FIND("|",SUBSTITUTE(SUBSTITUTE(SUBSTITUTE(SUBSTITUTE(SUBSTITUTE(TRIM(O2528),"/","|"),"(","|"),"（","|"),";","|"),"；","|")&amp;"|")-1))))*100/IF(ISNUMBER(N2528),N2528,IFERROR(VALUE(N2528),VALUE(LEFT(TRIM(N2528),FIND("|",SUBSTITUTE(SUBSTITUTE(SUBSTITUTE(SUBSTITUTE(SUBSTITUTE(TRIM(N2528),"/","|"),"(","|"),"（","|"),";","|"),"；","|")&amp;"|")-1))))&gt;=3,IF(ISNUMBER(O2528),O2528,IFERROR(VALUE(O2528),VALUE(LEFT(TRIM(O2528),FIND("|",SUBSTITUTE(SUBSTITUTE(SUBSTITUTE(SUBSTITUTE(SUBSTITUTE(TRIM(O2528),"/","|"),"(","|"),"（","|"),";","|"),"；","|")&amp;"|")-1))))*100/IF(ISNUMBER(N2528),N2528,IFERROR(VALUE(N2528),VALUE(LEFT(TRIM(N2528),FIND("|",SUBSTITUTE(SUBSTITUTE(SUBSTITUTE(SUBSTITUTE(SUBSTITUTE(TRIM(N2528),"/","|"),"(","|"),"（","|"),";","|"),"；","|")&amp;"|")-1))))&lt;=40),IF(ISNUMBER(O2528),O2528,IFERROR(VALUE(O2528),VALUE(LEFT(TRIM(O2528),FIND("|",SUBSTITUTE(SUBSTITUTE(SUBSTITUTE(SUBSTITUTE(SUBSTITUTE(TRIM(O2528),"/","|"),"(","|"),"（","|"),";","|"),"；","|")&amp;"|")-1))))*100/IF(ISNUMBER(N2528),N2528,IFERROR(VALUE(N2528),VALUE(LEFT(TRIM(N2528),FIND("|",SUBSTITUTE(SUBSTITUTE(SUBSTITUTE(SUBSTITUTE(SUBSTITUTE(TRIM(N2528),"/","|"),"(","|"),"（","|"),";","|"),"；","|")&amp;"|")-1)))),""),""))</x:f>
        <x:v>21.59</x:v>
      </x:c>
      <x:c r="AI2528" s="15" t="str">
        <x:f>IFERROR(IF(AND(IF(ISNUMBER(O2528),O2528,IFERROR(VALUE(O2528),VALUE(LEFT(TRIM(O2528),FIND("|",SUBSTITUTE(SUBSTITUTE(SUBSTITUTE(SUBSTITUTE(SUBSTITUTE(TRIM(O2528),"/","|"),"(","|"),"（","|"),";","|"),"；","|")&amp;"|")-1))))&gt;=75,IF(ISNUMBER(O2528),O2528,IFERROR(VALUE(O2528),VALUE(LEFT(TRIM(O2528),FIND("|",SUBSTITUTE(SUBSTITUTE(SUBSTITUTE(SUBSTITUTE(SUBSTITUTE(TRIM(O2528),"/","|"),"(","|"),"（","|"),";","|"),"；","|")&amp;"|")-1))))&lt;=85,IF(ISNUMBER(Q2528),Q2528,IFERROR(VALUE(Q2528),VALUE(LEFT(TRIM(Q2528),FIND("|",SUBSTITUTE(SUBSTITUTE(SUBSTITUTE(SUBSTITUTE(SUBSTITUTE(TRIM(Q2528),"/","|"),"(","|"),"（","|"),";","|"),"；","|")&amp;"|")-1))))&gt;0),IF(ISNUMBER(O2528),O2528,IFERROR(VALUE(O2528),VALUE(LEFT(TRIM(O2528),FIND("|",SUBSTITUTE(SUBSTITUTE(SUBSTITUTE(SUBSTITUTE(SUBSTITUTE(TRIM(O2528),"/","|"),"(","|"),"（","|"),";","|"),"；","|")&amp;"|")-1))))*1000/IF(ISNUMBER(Q2528),Q2528,IFERROR(VALUE(Q2528),VALUE(LEFT(TRIM(Q2528),FIND("|",SUBSTITUTE(SUBSTITUTE(SUBSTITUTE(SUBSTITUTE(SUBSTITUTE(TRIM(Q2528),"/","|"),"(","|"),"（","|"),";","|"),"；","|")&amp;"|")-1)))),""),"")</x:f>
      </x:c>
      <x:c r="AJ2528" s="14" t="str">
        <x:f>IF(AI2528="","","非称重实测")</x:f>
      </x:c>
      <x:c r="AK2528" s="14" t="str"/>
      <x:c r="AL2528" s="14" t="str">
        <x:v>v3.4.6-candidate</x:v>
      </x:c>
    </x:row>
    <x:row r="2529">
      <x:c r="A2529" t="n">
        <x:v>385</x:v>
      </x:c>
      <x:c r="B2529" t="str">
        <x:v>SQR6480CHEVT222</x:v>
      </x:c>
      <x:c r="C2529" t="str">
        <x:v>星途牌</x:v>
      </x:c>
      <x:c r="D2529" t="str">
        <x:v>奇瑞汽车股份有限公司</x:v>
      </x:c>
      <x:c r="E2529" t="str">
        <x:v>奇瑞</x:v>
      </x:c>
      <x:c r="F2529" t="str">
        <x:v>插电式混合动力多用途乘用车</x:v>
      </x:c>
      <x:c r="G2529" t="str">
        <x:v>瑶光 C-DM</x:v>
      </x:c>
      <x:c r="H2529" t="str">
        <x:v>插电式混合动力多用途乘用车</x:v>
      </x:c>
      <x:c r="I2529" t="str">
        <x:v>SUV-C</x:v>
      </x:c>
      <x:c r="J2529" t="str">
        <x:v>PHEV</x:v>
      </x:c>
      <x:c r="K2529" t="str">
        <x:v>否</x:v>
      </x:c>
      <x:c r="L2529" t="n">
        <x:v>2171</x:v>
      </x:c>
      <x:c r="M2529" t="n">
        <x:v>2670</x:v>
      </x:c>
      <x:c r="N2529" t="n">
        <x:v>150</x:v>
      </x:c>
      <x:c r="O2529" t="n">
        <x:v>34.46</x:v>
      </x:c>
      <x:c r="P2529" t="str">
        <x:v>三元锂</x:v>
      </x:c>
      <x:c r="Q2529" t="n">
        <x:v>151.140350877193</x:v>
      </x:c>
      <x:c r="R2529" t="n">
        <x:v>22.97</x:v>
      </x:c>
      <x:c r="S2529" t="n">
        <x:v>130</x:v>
      </x:c>
      <x:c r="T2529" t="n">
        <x:v>130</x:v>
      </x:c>
      <x:c r="U2529"/>
      <x:c r="V2529"/>
      <x:c r="W2529"/>
      <x:c r="X2529"/>
      <x:c r="Y2529" t="n">
        <x:v>6.6</x:v>
      </x:c>
      <x:c r="Z2529" t="n">
        <x:v>1499</x:v>
      </x:c>
      <x:c r="AA2529" t="n">
        <x:v>115</x:v>
      </x:c>
      <x:c r="AB2529"/>
      <x:c r="AC2529" t="str">
        <x:v>SQRH4J15</x:v>
      </x:c>
      <x:c r="AD2529" t="str">
        <x:v>PHEV_历史批次</x:v>
      </x:c>
      <x:c r="AE2529" s="14" t="str"/>
      <x:c r="AF2529" s="14" t="str"/>
      <x:c r="AG2529" s="14" t="str">
        <x:v>待OCR/外部证据：原字段为空</x:v>
      </x:c>
      <x:c r="AH2529" s="15" t="n">
        <x:f>IF(R2529&lt;&gt;"",R2529,IFERROR(IF(AND(IF(ISNUMBER(O2529),O2529,IFERROR(VALUE(O2529),VALUE(LEFT(TRIM(O2529),FIND("|",SUBSTITUTE(SUBSTITUTE(SUBSTITUTE(SUBSTITUTE(SUBSTITUTE(TRIM(O2529),"/","|"),"(","|"),"（","|"),";","|"),"；","|")&amp;"|")-1))))*100/IF(ISNUMBER(N2529),N2529,IFERROR(VALUE(N2529),VALUE(LEFT(TRIM(N2529),FIND("|",SUBSTITUTE(SUBSTITUTE(SUBSTITUTE(SUBSTITUTE(SUBSTITUTE(TRIM(N2529),"/","|"),"(","|"),"（","|"),";","|"),"；","|")&amp;"|")-1))))&gt;=3,IF(ISNUMBER(O2529),O2529,IFERROR(VALUE(O2529),VALUE(LEFT(TRIM(O2529),FIND("|",SUBSTITUTE(SUBSTITUTE(SUBSTITUTE(SUBSTITUTE(SUBSTITUTE(TRIM(O2529),"/","|"),"(","|"),"（","|"),";","|"),"；","|")&amp;"|")-1))))*100/IF(ISNUMBER(N2529),N2529,IFERROR(VALUE(N2529),VALUE(LEFT(TRIM(N2529),FIND("|",SUBSTITUTE(SUBSTITUTE(SUBSTITUTE(SUBSTITUTE(SUBSTITUTE(TRIM(N2529),"/","|"),"(","|"),"（","|"),";","|"),"；","|")&amp;"|")-1))))&lt;=40),IF(ISNUMBER(O2529),O2529,IFERROR(VALUE(O2529),VALUE(LEFT(TRIM(O2529),FIND("|",SUBSTITUTE(SUBSTITUTE(SUBSTITUTE(SUBSTITUTE(SUBSTITUTE(TRIM(O2529),"/","|"),"(","|"),"（","|"),";","|"),"；","|")&amp;"|")-1))))*100/IF(ISNUMBER(N2529),N2529,IFERROR(VALUE(N2529),VALUE(LEFT(TRIM(N2529),FIND("|",SUBSTITUTE(SUBSTITUTE(SUBSTITUTE(SUBSTITUTE(SUBSTITUTE(TRIM(N2529),"/","|"),"(","|"),"（","|"),";","|"),"；","|")&amp;"|")-1)))),""),""))</x:f>
        <x:v>22.97</x:v>
      </x:c>
      <x:c r="AI2529" s="15" t="str">
        <x:f>IFERROR(IF(AND(IF(ISNUMBER(O2529),O2529,IFERROR(VALUE(O2529),VALUE(LEFT(TRIM(O2529),FIND("|",SUBSTITUTE(SUBSTITUTE(SUBSTITUTE(SUBSTITUTE(SUBSTITUTE(TRIM(O2529),"/","|"),"(","|"),"（","|"),";","|"),"；","|")&amp;"|")-1))))&gt;=75,IF(ISNUMBER(O2529),O2529,IFERROR(VALUE(O2529),VALUE(LEFT(TRIM(O2529),FIND("|",SUBSTITUTE(SUBSTITUTE(SUBSTITUTE(SUBSTITUTE(SUBSTITUTE(TRIM(O2529),"/","|"),"(","|"),"（","|"),";","|"),"；","|")&amp;"|")-1))))&lt;=85,IF(ISNUMBER(Q2529),Q2529,IFERROR(VALUE(Q2529),VALUE(LEFT(TRIM(Q2529),FIND("|",SUBSTITUTE(SUBSTITUTE(SUBSTITUTE(SUBSTITUTE(SUBSTITUTE(TRIM(Q2529),"/","|"),"(","|"),"（","|"),";","|"),"；","|")&amp;"|")-1))))&gt;0),IF(ISNUMBER(O2529),O2529,IFERROR(VALUE(O2529),VALUE(LEFT(TRIM(O2529),FIND("|",SUBSTITUTE(SUBSTITUTE(SUBSTITUTE(SUBSTITUTE(SUBSTITUTE(TRIM(O2529),"/","|"),"(","|"),"（","|"),";","|"),"；","|")&amp;"|")-1))))*1000/IF(ISNUMBER(Q2529),Q2529,IFERROR(VALUE(Q2529),VALUE(LEFT(TRIM(Q2529),FIND("|",SUBSTITUTE(SUBSTITUTE(SUBSTITUTE(SUBSTITUTE(SUBSTITUTE(TRIM(Q2529),"/","|"),"(","|"),"（","|"),";","|"),"；","|")&amp;"|")-1)))),""),"")</x:f>
      </x:c>
      <x:c r="AJ2529" s="14" t="str">
        <x:f>IF(AI2529="","","非称重实测")</x:f>
      </x:c>
      <x:c r="AK2529" s="14" t="str"/>
      <x:c r="AL2529" s="14" t="str">
        <x:v>v3.4.6-candidate</x:v>
      </x:c>
    </x:row>
    <x:row r="2530">
      <x:c r="A2530" t="n">
        <x:v>385</x:v>
      </x:c>
      <x:c r="B2530" t="str">
        <x:v>SQR6480CHEVT223</x:v>
      </x:c>
      <x:c r="C2530" t="str">
        <x:v>星途牌</x:v>
      </x:c>
      <x:c r="D2530" t="str">
        <x:v>奇瑞汽车股份有限公司</x:v>
      </x:c>
      <x:c r="E2530" t="str">
        <x:v>奇瑞</x:v>
      </x:c>
      <x:c r="F2530" t="str">
        <x:v>插电式混合动力多用途乘用车</x:v>
      </x:c>
      <x:c r="G2530" t="str">
        <x:v>瑶光 C-DM</x:v>
      </x:c>
      <x:c r="H2530" t="str">
        <x:v>插电式混合动力多用途乘用车</x:v>
      </x:c>
      <x:c r="I2530" t="str">
        <x:v>SUV-C</x:v>
      </x:c>
      <x:c r="J2530" t="str">
        <x:v>PHEV</x:v>
      </x:c>
      <x:c r="K2530" t="str">
        <x:v>否</x:v>
      </x:c>
      <x:c r="L2530" t="n">
        <x:v>1977</x:v>
      </x:c>
      <x:c r="M2530" t="n">
        <x:v>2670</x:v>
      </x:c>
      <x:c r="N2530" t="n">
        <x:v>84</x:v>
      </x:c>
      <x:c r="O2530" t="n">
        <x:v>18.67</x:v>
      </x:c>
      <x:c r="P2530" t="str">
        <x:v>磷酸铁锂</x:v>
      </x:c>
      <x:c r="Q2530" t="n">
        <x:v>100.3763440860215</x:v>
      </x:c>
      <x:c r="R2530" t="n">
        <x:v>22.23</x:v>
      </x:c>
      <x:c r="S2530" t="n">
        <x:v>130</x:v>
      </x:c>
      <x:c r="T2530" t="n">
        <x:v>130</x:v>
      </x:c>
      <x:c r="U2530"/>
      <x:c r="V2530"/>
      <x:c r="W2530"/>
      <x:c r="X2530"/>
      <x:c r="Y2530" t="n">
        <x:v>5.4</x:v>
      </x:c>
      <x:c r="Z2530" t="n">
        <x:v>1499</x:v>
      </x:c>
      <x:c r="AA2530" t="n">
        <x:v>115</x:v>
      </x:c>
      <x:c r="AB2530"/>
      <x:c r="AC2530" t="str">
        <x:v>SQRH4J15</x:v>
      </x:c>
      <x:c r="AD2530" t="str">
        <x:v>PHEV_历史批次</x:v>
      </x:c>
      <x:c r="AE2530" s="14" t="str"/>
      <x:c r="AF2530" s="14" t="str"/>
      <x:c r="AG2530" s="14" t="str">
        <x:v>待OCR/外部证据：原字段为空</x:v>
      </x:c>
      <x:c r="AH2530" s="15" t="n">
        <x:f>IF(R2530&lt;&gt;"",R2530,IFERROR(IF(AND(IF(ISNUMBER(O2530),O2530,IFERROR(VALUE(O2530),VALUE(LEFT(TRIM(O2530),FIND("|",SUBSTITUTE(SUBSTITUTE(SUBSTITUTE(SUBSTITUTE(SUBSTITUTE(TRIM(O2530),"/","|"),"(","|"),"（","|"),";","|"),"；","|")&amp;"|")-1))))*100/IF(ISNUMBER(N2530),N2530,IFERROR(VALUE(N2530),VALUE(LEFT(TRIM(N2530),FIND("|",SUBSTITUTE(SUBSTITUTE(SUBSTITUTE(SUBSTITUTE(SUBSTITUTE(TRIM(N2530),"/","|"),"(","|"),"（","|"),";","|"),"；","|")&amp;"|")-1))))&gt;=3,IF(ISNUMBER(O2530),O2530,IFERROR(VALUE(O2530),VALUE(LEFT(TRIM(O2530),FIND("|",SUBSTITUTE(SUBSTITUTE(SUBSTITUTE(SUBSTITUTE(SUBSTITUTE(TRIM(O2530),"/","|"),"(","|"),"（","|"),";","|"),"；","|")&amp;"|")-1))))*100/IF(ISNUMBER(N2530),N2530,IFERROR(VALUE(N2530),VALUE(LEFT(TRIM(N2530),FIND("|",SUBSTITUTE(SUBSTITUTE(SUBSTITUTE(SUBSTITUTE(SUBSTITUTE(TRIM(N2530),"/","|"),"(","|"),"（","|"),";","|"),"；","|")&amp;"|")-1))))&lt;=40),IF(ISNUMBER(O2530),O2530,IFERROR(VALUE(O2530),VALUE(LEFT(TRIM(O2530),FIND("|",SUBSTITUTE(SUBSTITUTE(SUBSTITUTE(SUBSTITUTE(SUBSTITUTE(TRIM(O2530),"/","|"),"(","|"),"（","|"),";","|"),"；","|")&amp;"|")-1))))*100/IF(ISNUMBER(N2530),N2530,IFERROR(VALUE(N2530),VALUE(LEFT(TRIM(N2530),FIND("|",SUBSTITUTE(SUBSTITUTE(SUBSTITUTE(SUBSTITUTE(SUBSTITUTE(TRIM(N2530),"/","|"),"(","|"),"（","|"),";","|"),"；","|")&amp;"|")-1)))),""),""))</x:f>
        <x:v>22.23</x:v>
      </x:c>
      <x:c r="AI2530" s="15" t="str">
        <x:f>IFERROR(IF(AND(IF(ISNUMBER(O2530),O2530,IFERROR(VALUE(O2530),VALUE(LEFT(TRIM(O2530),FIND("|",SUBSTITUTE(SUBSTITUTE(SUBSTITUTE(SUBSTITUTE(SUBSTITUTE(TRIM(O2530),"/","|"),"(","|"),"（","|"),";","|"),"；","|")&amp;"|")-1))))&gt;=75,IF(ISNUMBER(O2530),O2530,IFERROR(VALUE(O2530),VALUE(LEFT(TRIM(O2530),FIND("|",SUBSTITUTE(SUBSTITUTE(SUBSTITUTE(SUBSTITUTE(SUBSTITUTE(TRIM(O2530),"/","|"),"(","|"),"（","|"),";","|"),"；","|")&amp;"|")-1))))&lt;=85,IF(ISNUMBER(Q2530),Q2530,IFERROR(VALUE(Q2530),VALUE(LEFT(TRIM(Q2530),FIND("|",SUBSTITUTE(SUBSTITUTE(SUBSTITUTE(SUBSTITUTE(SUBSTITUTE(TRIM(Q2530),"/","|"),"(","|"),"（","|"),";","|"),"；","|")&amp;"|")-1))))&gt;0),IF(ISNUMBER(O2530),O2530,IFERROR(VALUE(O2530),VALUE(LEFT(TRIM(O2530),FIND("|",SUBSTITUTE(SUBSTITUTE(SUBSTITUTE(SUBSTITUTE(SUBSTITUTE(TRIM(O2530),"/","|"),"(","|"),"（","|"),";","|"),"；","|")&amp;"|")-1))))*1000/IF(ISNUMBER(Q2530),Q2530,IFERROR(VALUE(Q2530),VALUE(LEFT(TRIM(Q2530),FIND("|",SUBSTITUTE(SUBSTITUTE(SUBSTITUTE(SUBSTITUTE(SUBSTITUTE(TRIM(Q2530),"/","|"),"(","|"),"（","|"),";","|"),"；","|")&amp;"|")-1)))),""),"")</x:f>
      </x:c>
      <x:c r="AJ2530" s="14" t="str">
        <x:f>IF(AI2530="","","非称重实测")</x:f>
      </x:c>
      <x:c r="AK2530" s="14" t="str"/>
      <x:c r="AL2530" s="14" t="str">
        <x:v>v3.4.6-candidate</x:v>
      </x:c>
    </x:row>
    <x:row r="2531">
      <x:c r="A2531" t="n">
        <x:v>385</x:v>
      </x:c>
      <x:c r="B2531" t="str">
        <x:v>SQR6480CHEVT281</x:v>
      </x:c>
      <x:c r="C2531" t="str">
        <x:v>奇瑞牌</x:v>
      </x:c>
      <x:c r="D2531" t="str">
        <x:v>奇瑞汽车股份有限公司</x:v>
      </x:c>
      <x:c r="E2531" t="str">
        <x:v>奇瑞</x:v>
      </x:c>
      <x:c r="F2531" t="str">
        <x:v>插电式混合动力多用途乘用车</x:v>
      </x:c>
      <x:c r="G2531" t="str">
        <x:v>风云T9 C-DM</x:v>
      </x:c>
      <x:c r="H2531" t="str">
        <x:v>插电式混合动力多用途乘用车</x:v>
      </x:c>
      <x:c r="I2531" t="str">
        <x:v>SUV-C</x:v>
      </x:c>
      <x:c r="J2531" t="str">
        <x:v>PHEV</x:v>
      </x:c>
      <x:c r="K2531" t="str">
        <x:v>否</x:v>
      </x:c>
      <x:c r="L2531" t="str">
        <x:v>2006/2062</x:v>
      </x:c>
      <x:c r="M2531" t="n">
        <x:v>2670</x:v>
      </x:c>
      <x:c r="N2531" t="n">
        <x:v>160</x:v>
      </x:c>
      <x:c r="O2531" t="n">
        <x:v>34.46</x:v>
      </x:c>
      <x:c r="P2531" t="str">
        <x:v>三元锂</x:v>
      </x:c>
      <x:c r="Q2531" t="n">
        <x:v>152.4778761061947</x:v>
      </x:c>
      <x:c r="R2531" t="n">
        <x:v>21.54</x:v>
      </x:c>
      <x:c r="S2531" t="n">
        <x:v>130</x:v>
      </x:c>
      <x:c r="T2531" t="n">
        <x:v>130</x:v>
      </x:c>
      <x:c r="U2531"/>
      <x:c r="V2531"/>
      <x:c r="W2531"/>
      <x:c r="X2531"/>
      <x:c r="Y2531" t="n">
        <x:v>5.69</x:v>
      </x:c>
      <x:c r="Z2531" t="n">
        <x:v>1499</x:v>
      </x:c>
      <x:c r="AA2531" t="n">
        <x:v>115</x:v>
      </x:c>
      <x:c r="AB2531"/>
      <x:c r="AC2531" t="str">
        <x:v>SQRH4J15</x:v>
      </x:c>
      <x:c r="AD2531" t="str">
        <x:v>PHEV_历史批次</x:v>
      </x:c>
      <x:c r="AE2531" s="14" t="str"/>
      <x:c r="AF2531" s="14" t="str"/>
      <x:c r="AG2531" s="14" t="str">
        <x:v>待OCR/外部证据：原字段为空</x:v>
      </x:c>
      <x:c r="AH2531" s="15" t="n">
        <x:f>IF(R2531&lt;&gt;"",R2531,IFERROR(IF(AND(IF(ISNUMBER(O2531),O2531,IFERROR(VALUE(O2531),VALUE(LEFT(TRIM(O2531),FIND("|",SUBSTITUTE(SUBSTITUTE(SUBSTITUTE(SUBSTITUTE(SUBSTITUTE(TRIM(O2531),"/","|"),"(","|"),"（","|"),";","|"),"；","|")&amp;"|")-1))))*100/IF(ISNUMBER(N2531),N2531,IFERROR(VALUE(N2531),VALUE(LEFT(TRIM(N2531),FIND("|",SUBSTITUTE(SUBSTITUTE(SUBSTITUTE(SUBSTITUTE(SUBSTITUTE(TRIM(N2531),"/","|"),"(","|"),"（","|"),";","|"),"；","|")&amp;"|")-1))))&gt;=3,IF(ISNUMBER(O2531),O2531,IFERROR(VALUE(O2531),VALUE(LEFT(TRIM(O2531),FIND("|",SUBSTITUTE(SUBSTITUTE(SUBSTITUTE(SUBSTITUTE(SUBSTITUTE(TRIM(O2531),"/","|"),"(","|"),"（","|"),";","|"),"；","|")&amp;"|")-1))))*100/IF(ISNUMBER(N2531),N2531,IFERROR(VALUE(N2531),VALUE(LEFT(TRIM(N2531),FIND("|",SUBSTITUTE(SUBSTITUTE(SUBSTITUTE(SUBSTITUTE(SUBSTITUTE(TRIM(N2531),"/","|"),"(","|"),"（","|"),";","|"),"；","|")&amp;"|")-1))))&lt;=40),IF(ISNUMBER(O2531),O2531,IFERROR(VALUE(O2531),VALUE(LEFT(TRIM(O2531),FIND("|",SUBSTITUTE(SUBSTITUTE(SUBSTITUTE(SUBSTITUTE(SUBSTITUTE(TRIM(O2531),"/","|"),"(","|"),"（","|"),";","|"),"；","|")&amp;"|")-1))))*100/IF(ISNUMBER(N2531),N2531,IFERROR(VALUE(N2531),VALUE(LEFT(TRIM(N2531),FIND("|",SUBSTITUTE(SUBSTITUTE(SUBSTITUTE(SUBSTITUTE(SUBSTITUTE(TRIM(N2531),"/","|"),"(","|"),"（","|"),";","|"),"；","|")&amp;"|")-1)))),""),""))</x:f>
        <x:v>21.54</x:v>
      </x:c>
      <x:c r="AI2531" s="15" t="str">
        <x:f>IFERROR(IF(AND(IF(ISNUMBER(O2531),O2531,IFERROR(VALUE(O2531),VALUE(LEFT(TRIM(O2531),FIND("|",SUBSTITUTE(SUBSTITUTE(SUBSTITUTE(SUBSTITUTE(SUBSTITUTE(TRIM(O2531),"/","|"),"(","|"),"（","|"),";","|"),"；","|")&amp;"|")-1))))&gt;=75,IF(ISNUMBER(O2531),O2531,IFERROR(VALUE(O2531),VALUE(LEFT(TRIM(O2531),FIND("|",SUBSTITUTE(SUBSTITUTE(SUBSTITUTE(SUBSTITUTE(SUBSTITUTE(TRIM(O2531),"/","|"),"(","|"),"（","|"),";","|"),"；","|")&amp;"|")-1))))&lt;=85,IF(ISNUMBER(Q2531),Q2531,IFERROR(VALUE(Q2531),VALUE(LEFT(TRIM(Q2531),FIND("|",SUBSTITUTE(SUBSTITUTE(SUBSTITUTE(SUBSTITUTE(SUBSTITUTE(TRIM(Q2531),"/","|"),"(","|"),"（","|"),";","|"),"；","|")&amp;"|")-1))))&gt;0),IF(ISNUMBER(O2531),O2531,IFERROR(VALUE(O2531),VALUE(LEFT(TRIM(O2531),FIND("|",SUBSTITUTE(SUBSTITUTE(SUBSTITUTE(SUBSTITUTE(SUBSTITUTE(TRIM(O2531),"/","|"),"(","|"),"（","|"),";","|"),"；","|")&amp;"|")-1))))*1000/IF(ISNUMBER(Q2531),Q2531,IFERROR(VALUE(Q2531),VALUE(LEFT(TRIM(Q2531),FIND("|",SUBSTITUTE(SUBSTITUTE(SUBSTITUTE(SUBSTITUTE(SUBSTITUTE(TRIM(Q2531),"/","|"),"(","|"),"（","|"),";","|"),"；","|")&amp;"|")-1)))),""),"")</x:f>
      </x:c>
      <x:c r="AJ2531" s="14" t="str">
        <x:f>IF(AI2531="","","非称重实测")</x:f>
      </x:c>
      <x:c r="AK2531" s="14" t="str"/>
      <x:c r="AL2531" s="14" t="str">
        <x:v>v3.4.6-candidate</x:v>
      </x:c>
    </x:row>
    <x:row r="2532">
      <x:c r="A2532" t="n">
        <x:v>385</x:v>
      </x:c>
      <x:c r="B2532" t="str">
        <x:v>SQR6480CHEVT282</x:v>
      </x:c>
      <x:c r="C2532" t="str">
        <x:v>奇瑞牌</x:v>
      </x:c>
      <x:c r="D2532" t="str">
        <x:v>奇瑞汽车股份有限公司</x:v>
      </x:c>
      <x:c r="E2532" t="str">
        <x:v>奇瑞</x:v>
      </x:c>
      <x:c r="F2532" t="str">
        <x:v>插电式混合动力多用途乘用车</x:v>
      </x:c>
      <x:c r="G2532" t="str">
        <x:v>风云T9 C-DM</x:v>
      </x:c>
      <x:c r="H2532" t="str">
        <x:v>插电式混合动力多用途乘用车</x:v>
      </x:c>
      <x:c r="I2532" t="str">
        <x:v>SUV-C</x:v>
      </x:c>
      <x:c r="J2532" t="str">
        <x:v>PHEV</x:v>
      </x:c>
      <x:c r="K2532" t="str">
        <x:v>否</x:v>
      </x:c>
      <x:c r="L2532" t="str">
        <x:v>1970/2026</x:v>
      </x:c>
      <x:c r="M2532" t="n">
        <x:v>2670</x:v>
      </x:c>
      <x:c r="N2532" t="n">
        <x:v>95</x:v>
      </x:c>
      <x:c r="O2532" t="n">
        <x:v>18.67</x:v>
      </x:c>
      <x:c r="P2532" t="str">
        <x:v>磷酸铁锂</x:v>
      </x:c>
      <x:c r="Q2532" t="n">
        <x:v>100.3763440860215</x:v>
      </x:c>
      <x:c r="R2532" t="n">
        <x:v>19.65</x:v>
      </x:c>
      <x:c r="S2532" t="n">
        <x:v>130</x:v>
      </x:c>
      <x:c r="T2532" t="n">
        <x:v>130</x:v>
      </x:c>
      <x:c r="U2532"/>
      <x:c r="V2532"/>
      <x:c r="W2532"/>
      <x:c r="X2532"/>
      <x:c r="Y2532" t="n">
        <x:v>5.29</x:v>
      </x:c>
      <x:c r="Z2532" t="n">
        <x:v>1499</x:v>
      </x:c>
      <x:c r="AA2532" t="n">
        <x:v>115</x:v>
      </x:c>
      <x:c r="AB2532"/>
      <x:c r="AC2532" t="str">
        <x:v>SQRH4J15</x:v>
      </x:c>
      <x:c r="AD2532" t="str">
        <x:v>PHEV_历史批次</x:v>
      </x:c>
      <x:c r="AE2532" s="14" t="str"/>
      <x:c r="AF2532" s="14" t="str"/>
      <x:c r="AG2532" s="14" t="str">
        <x:v>待OCR/外部证据：原字段为空</x:v>
      </x:c>
      <x:c r="AH2532" s="15" t="n">
        <x:f>IF(R2532&lt;&gt;"",R2532,IFERROR(IF(AND(IF(ISNUMBER(O2532),O2532,IFERROR(VALUE(O2532),VALUE(LEFT(TRIM(O2532),FIND("|",SUBSTITUTE(SUBSTITUTE(SUBSTITUTE(SUBSTITUTE(SUBSTITUTE(TRIM(O2532),"/","|"),"(","|"),"（","|"),";","|"),"；","|")&amp;"|")-1))))*100/IF(ISNUMBER(N2532),N2532,IFERROR(VALUE(N2532),VALUE(LEFT(TRIM(N2532),FIND("|",SUBSTITUTE(SUBSTITUTE(SUBSTITUTE(SUBSTITUTE(SUBSTITUTE(TRIM(N2532),"/","|"),"(","|"),"（","|"),";","|"),"；","|")&amp;"|")-1))))&gt;=3,IF(ISNUMBER(O2532),O2532,IFERROR(VALUE(O2532),VALUE(LEFT(TRIM(O2532),FIND("|",SUBSTITUTE(SUBSTITUTE(SUBSTITUTE(SUBSTITUTE(SUBSTITUTE(TRIM(O2532),"/","|"),"(","|"),"（","|"),";","|"),"；","|")&amp;"|")-1))))*100/IF(ISNUMBER(N2532),N2532,IFERROR(VALUE(N2532),VALUE(LEFT(TRIM(N2532),FIND("|",SUBSTITUTE(SUBSTITUTE(SUBSTITUTE(SUBSTITUTE(SUBSTITUTE(TRIM(N2532),"/","|"),"(","|"),"（","|"),";","|"),"；","|")&amp;"|")-1))))&lt;=40),IF(ISNUMBER(O2532),O2532,IFERROR(VALUE(O2532),VALUE(LEFT(TRIM(O2532),FIND("|",SUBSTITUTE(SUBSTITUTE(SUBSTITUTE(SUBSTITUTE(SUBSTITUTE(TRIM(O2532),"/","|"),"(","|"),"（","|"),";","|"),"；","|")&amp;"|")-1))))*100/IF(ISNUMBER(N2532),N2532,IFERROR(VALUE(N2532),VALUE(LEFT(TRIM(N2532),FIND("|",SUBSTITUTE(SUBSTITUTE(SUBSTITUTE(SUBSTITUTE(SUBSTITUTE(TRIM(N2532),"/","|"),"(","|"),"（","|"),";","|"),"；","|")&amp;"|")-1)))),""),""))</x:f>
        <x:v>19.65</x:v>
      </x:c>
      <x:c r="AI2532" s="15" t="str">
        <x:f>IFERROR(IF(AND(IF(ISNUMBER(O2532),O2532,IFERROR(VALUE(O2532),VALUE(LEFT(TRIM(O2532),FIND("|",SUBSTITUTE(SUBSTITUTE(SUBSTITUTE(SUBSTITUTE(SUBSTITUTE(TRIM(O2532),"/","|"),"(","|"),"（","|"),";","|"),"；","|")&amp;"|")-1))))&gt;=75,IF(ISNUMBER(O2532),O2532,IFERROR(VALUE(O2532),VALUE(LEFT(TRIM(O2532),FIND("|",SUBSTITUTE(SUBSTITUTE(SUBSTITUTE(SUBSTITUTE(SUBSTITUTE(TRIM(O2532),"/","|"),"(","|"),"（","|"),";","|"),"；","|")&amp;"|")-1))))&lt;=85,IF(ISNUMBER(Q2532),Q2532,IFERROR(VALUE(Q2532),VALUE(LEFT(TRIM(Q2532),FIND("|",SUBSTITUTE(SUBSTITUTE(SUBSTITUTE(SUBSTITUTE(SUBSTITUTE(TRIM(Q2532),"/","|"),"(","|"),"（","|"),";","|"),"；","|")&amp;"|")-1))))&gt;0),IF(ISNUMBER(O2532),O2532,IFERROR(VALUE(O2532),VALUE(LEFT(TRIM(O2532),FIND("|",SUBSTITUTE(SUBSTITUTE(SUBSTITUTE(SUBSTITUTE(SUBSTITUTE(TRIM(O2532),"/","|"),"(","|"),"（","|"),";","|"),"；","|")&amp;"|")-1))))*1000/IF(ISNUMBER(Q2532),Q2532,IFERROR(VALUE(Q2532),VALUE(LEFT(TRIM(Q2532),FIND("|",SUBSTITUTE(SUBSTITUTE(SUBSTITUTE(SUBSTITUTE(SUBSTITUTE(TRIM(Q2532),"/","|"),"(","|"),"（","|"),";","|"),"；","|")&amp;"|")-1)))),""),"")</x:f>
      </x:c>
      <x:c r="AJ2532" s="14" t="str">
        <x:f>IF(AI2532="","","非称重实测")</x:f>
      </x:c>
      <x:c r="AK2532" s="14" t="str"/>
      <x:c r="AL2532" s="14" t="str">
        <x:v>v3.4.6-candidate</x:v>
      </x:c>
    </x:row>
    <x:row r="2533">
      <x:c r="A2533" t="n">
        <x:v>385</x:v>
      </x:c>
      <x:c r="B2533" t="str">
        <x:v>SQR6500REEVE0Y3</x:v>
      </x:c>
      <x:c r="C2533" t="str">
        <x:v>星途牌</x:v>
      </x:c>
      <x:c r="D2533" t="str">
        <x:v>奇瑞汽车股份有限公司</x:v>
      </x:c>
      <x:c r="E2533" t="str">
        <x:v>奇瑞</x:v>
      </x:c>
      <x:c r="F2533" t="str">
        <x:v>插电式增程混合动力多用途乘用车</x:v>
      </x:c>
      <x:c r="G2533" t="str">
        <x:v>STERRA ET</x:v>
      </x:c>
      <x:c r="H2533" t="str">
        <x:v>插电式混合动力多用途乘用车</x:v>
      </x:c>
      <x:c r="I2533" t="str">
        <x:v>SUV-D</x:v>
      </x:c>
      <x:c r="J2533" t="str">
        <x:v>PHEV</x:v>
      </x:c>
      <x:c r="K2533" t="str">
        <x:v>否</x:v>
      </x:c>
      <x:c r="L2533" t="n">
        <x:v>2180</x:v>
      </x:c>
      <x:c r="M2533" t="n">
        <x:v>2670</x:v>
      </x:c>
      <x:c r="N2533" t="n">
        <x:v>161</x:v>
      </x:c>
      <x:c r="O2533" t="n">
        <x:v>31.2417</x:v>
      </x:c>
      <x:c r="P2533" t="str">
        <x:v>磷酸铁锂</x:v>
      </x:c>
      <x:c r="Q2533" t="n">
        <x:v>121.0918604651163</x:v>
      </x:c>
      <x:c r="R2533" t="n">
        <x:v>19.4</x:v>
      </x:c>
      <x:c r="S2533" t="n">
        <x:v>130</x:v>
      </x:c>
      <x:c r="T2533" t="n">
        <x:v>130</x:v>
      </x:c>
      <x:c r="U2533"/>
      <x:c r="V2533"/>
      <x:c r="W2533"/>
      <x:c r="X2533"/>
      <x:c r="Y2533" t="n">
        <x:v>5.2</x:v>
      </x:c>
      <x:c r="Z2533" t="n">
        <x:v>1499</x:v>
      </x:c>
      <x:c r="AA2533" t="n">
        <x:v>115</x:v>
      </x:c>
      <x:c r="AB2533"/>
      <x:c r="AC2533" t="str">
        <x:v>SQRH4J15B</x:v>
      </x:c>
      <x:c r="AD2533" t="str">
        <x:v>PHEV_历史批次</x:v>
      </x:c>
      <x:c r="AE2533" s="14" t="str"/>
      <x:c r="AF2533" s="14" t="str"/>
      <x:c r="AG2533" s="14" t="str">
        <x:v>待OCR/外部证据：原字段为空</x:v>
      </x:c>
      <x:c r="AH2533" s="15" t="n">
        <x:f>IF(R2533&lt;&gt;"",R2533,IFERROR(IF(AND(IF(ISNUMBER(O2533),O2533,IFERROR(VALUE(O2533),VALUE(LEFT(TRIM(O2533),FIND("|",SUBSTITUTE(SUBSTITUTE(SUBSTITUTE(SUBSTITUTE(SUBSTITUTE(TRIM(O2533),"/","|"),"(","|"),"（","|"),";","|"),"；","|")&amp;"|")-1))))*100/IF(ISNUMBER(N2533),N2533,IFERROR(VALUE(N2533),VALUE(LEFT(TRIM(N2533),FIND("|",SUBSTITUTE(SUBSTITUTE(SUBSTITUTE(SUBSTITUTE(SUBSTITUTE(TRIM(N2533),"/","|"),"(","|"),"（","|"),";","|"),"；","|")&amp;"|")-1))))&gt;=3,IF(ISNUMBER(O2533),O2533,IFERROR(VALUE(O2533),VALUE(LEFT(TRIM(O2533),FIND("|",SUBSTITUTE(SUBSTITUTE(SUBSTITUTE(SUBSTITUTE(SUBSTITUTE(TRIM(O2533),"/","|"),"(","|"),"（","|"),";","|"),"；","|")&amp;"|")-1))))*100/IF(ISNUMBER(N2533),N2533,IFERROR(VALUE(N2533),VALUE(LEFT(TRIM(N2533),FIND("|",SUBSTITUTE(SUBSTITUTE(SUBSTITUTE(SUBSTITUTE(SUBSTITUTE(TRIM(N2533),"/","|"),"(","|"),"（","|"),";","|"),"；","|")&amp;"|")-1))))&lt;=40),IF(ISNUMBER(O2533),O2533,IFERROR(VALUE(O2533),VALUE(LEFT(TRIM(O2533),FIND("|",SUBSTITUTE(SUBSTITUTE(SUBSTITUTE(SUBSTITUTE(SUBSTITUTE(TRIM(O2533),"/","|"),"(","|"),"（","|"),";","|"),"；","|")&amp;"|")-1))))*100/IF(ISNUMBER(N2533),N2533,IFERROR(VALUE(N2533),VALUE(LEFT(TRIM(N2533),FIND("|",SUBSTITUTE(SUBSTITUTE(SUBSTITUTE(SUBSTITUTE(SUBSTITUTE(TRIM(N2533),"/","|"),"(","|"),"（","|"),";","|"),"；","|")&amp;"|")-1)))),""),""))</x:f>
        <x:v>19.4</x:v>
      </x:c>
      <x:c r="AI2533" s="15" t="str">
        <x:f>IFERROR(IF(AND(IF(ISNUMBER(O2533),O2533,IFERROR(VALUE(O2533),VALUE(LEFT(TRIM(O2533),FIND("|",SUBSTITUTE(SUBSTITUTE(SUBSTITUTE(SUBSTITUTE(SUBSTITUTE(TRIM(O2533),"/","|"),"(","|"),"（","|"),";","|"),"；","|")&amp;"|")-1))))&gt;=75,IF(ISNUMBER(O2533),O2533,IFERROR(VALUE(O2533),VALUE(LEFT(TRIM(O2533),FIND("|",SUBSTITUTE(SUBSTITUTE(SUBSTITUTE(SUBSTITUTE(SUBSTITUTE(TRIM(O2533),"/","|"),"(","|"),"（","|"),";","|"),"；","|")&amp;"|")-1))))&lt;=85,IF(ISNUMBER(Q2533),Q2533,IFERROR(VALUE(Q2533),VALUE(LEFT(TRIM(Q2533),FIND("|",SUBSTITUTE(SUBSTITUTE(SUBSTITUTE(SUBSTITUTE(SUBSTITUTE(TRIM(Q2533),"/","|"),"(","|"),"（","|"),";","|"),"；","|")&amp;"|")-1))))&gt;0),IF(ISNUMBER(O2533),O2533,IFERROR(VALUE(O2533),VALUE(LEFT(TRIM(O2533),FIND("|",SUBSTITUTE(SUBSTITUTE(SUBSTITUTE(SUBSTITUTE(SUBSTITUTE(TRIM(O2533),"/","|"),"(","|"),"（","|"),";","|"),"；","|")&amp;"|")-1))))*1000/IF(ISNUMBER(Q2533),Q2533,IFERROR(VALUE(Q2533),VALUE(LEFT(TRIM(Q2533),FIND("|",SUBSTITUTE(SUBSTITUTE(SUBSTITUTE(SUBSTITUTE(SUBSTITUTE(TRIM(Q2533),"/","|"),"(","|"),"（","|"),";","|"),"；","|")&amp;"|")-1)))),""),"")</x:f>
      </x:c>
      <x:c r="AJ2533" s="14" t="str">
        <x:f>IF(AI2533="","","非称重实测")</x:f>
      </x:c>
      <x:c r="AK2533" s="14" t="str"/>
      <x:c r="AL2533" s="14" t="str">
        <x:v>v3.4.6-candidate</x:v>
      </x:c>
    </x:row>
    <x:row r="2534">
      <x:c r="A2534" t="n">
        <x:v>385</x:v>
      </x:c>
      <x:c r="B2534" t="str">
        <x:v>THZ6480SHEVS327</x:v>
      </x:c>
      <x:c r="C2534" t="str">
        <x:v>哪吒牌</x:v>
      </x:c>
      <x:c r="D2534" t="str">
        <x:v>合众新能源汽车股份有限公司</x:v>
      </x:c>
      <x:c r="E2534"/>
      <x:c r="F2534" t="str">
        <x:v>插电式增程混合动力多用途乘用车</x:v>
      </x:c>
      <x:c r="G2534" t="str">
        <x:v>哪吒L</x:v>
      </x:c>
      <x:c r="H2534" t="str">
        <x:v>插电式混合动力多用途乘用车</x:v>
      </x:c>
      <x:c r="I2534" t="str">
        <x:v>SUV-C</x:v>
      </x:c>
      <x:c r="J2534" t="str">
        <x:v>PHEV</x:v>
      </x:c>
      <x:c r="K2534" t="str">
        <x:v>否</x:v>
      </x:c>
      <x:c r="L2534" t="n">
        <x:v>1950</x:v>
      </x:c>
      <x:c r="M2534"/>
      <x:c r="N2534" t="n">
        <x:v>210</x:v>
      </x:c>
      <x:c r="O2534" t="n">
        <x:v>39.9</x:v>
      </x:c>
      <x:c r="P2534" t="str">
        <x:v>磷酸铁锂</x:v>
      </x:c>
      <x:c r="Q2534" t="n">
        <x:v>131.6831683168317</x:v>
      </x:c>
      <x:c r="R2534" t="n">
        <x:v>19</x:v>
      </x:c>
      <x:c r="S2534"/>
      <x:c r="T2534"/>
      <x:c r="U2534"/>
      <x:c r="V2534" t="n">
        <x:v>170</x:v>
      </x:c>
      <x:c r="W2534"/>
      <x:c r="X2534"/>
      <x:c r="Y2534" t="n">
        <x:v>5.8</x:v>
      </x:c>
      <x:c r="Z2534" t="n">
        <x:v>1499</x:v>
      </x:c>
      <x:c r="AA2534" t="n">
        <x:v>67</x:v>
      </x:c>
      <x:c r="AB2534"/>
      <x:c r="AC2534" t="str">
        <x:v>H15R</x:v>
      </x:c>
      <x:c r="AD2534" t="str">
        <x:v>PHEV_历史批次</x:v>
      </x:c>
      <x:c r="AE2534" s="14" t="str"/>
      <x:c r="AF2534" s="14" t="str"/>
      <x:c r="AG2534" s="14" t="str">
        <x:v>待OCR/外部证据：数值语义歧义</x:v>
      </x:c>
      <x:c r="AH2534" s="15" t="n">
        <x:f>IF(R2534&lt;&gt;"",R2534,IFERROR(IF(AND(IF(ISNUMBER(O2534),O2534,IFERROR(VALUE(O2534),VALUE(LEFT(TRIM(O2534),FIND("|",SUBSTITUTE(SUBSTITUTE(SUBSTITUTE(SUBSTITUTE(SUBSTITUTE(TRIM(O2534),"/","|"),"(","|"),"（","|"),";","|"),"；","|")&amp;"|")-1))))*100/IF(ISNUMBER(N2534),N2534,IFERROR(VALUE(N2534),VALUE(LEFT(TRIM(N2534),FIND("|",SUBSTITUTE(SUBSTITUTE(SUBSTITUTE(SUBSTITUTE(SUBSTITUTE(TRIM(N2534),"/","|"),"(","|"),"（","|"),";","|"),"；","|")&amp;"|")-1))))&gt;=3,IF(ISNUMBER(O2534),O2534,IFERROR(VALUE(O2534),VALUE(LEFT(TRIM(O2534),FIND("|",SUBSTITUTE(SUBSTITUTE(SUBSTITUTE(SUBSTITUTE(SUBSTITUTE(TRIM(O2534),"/","|"),"(","|"),"（","|"),";","|"),"；","|")&amp;"|")-1))))*100/IF(ISNUMBER(N2534),N2534,IFERROR(VALUE(N2534),VALUE(LEFT(TRIM(N2534),FIND("|",SUBSTITUTE(SUBSTITUTE(SUBSTITUTE(SUBSTITUTE(SUBSTITUTE(TRIM(N2534),"/","|"),"(","|"),"（","|"),";","|"),"；","|")&amp;"|")-1))))&lt;=40),IF(ISNUMBER(O2534),O2534,IFERROR(VALUE(O2534),VALUE(LEFT(TRIM(O2534),FIND("|",SUBSTITUTE(SUBSTITUTE(SUBSTITUTE(SUBSTITUTE(SUBSTITUTE(TRIM(O2534),"/","|"),"(","|"),"（","|"),";","|"),"；","|")&amp;"|")-1))))*100/IF(ISNUMBER(N2534),N2534,IFERROR(VALUE(N2534),VALUE(LEFT(TRIM(N2534),FIND("|",SUBSTITUTE(SUBSTITUTE(SUBSTITUTE(SUBSTITUTE(SUBSTITUTE(TRIM(N2534),"/","|"),"(","|"),"（","|"),";","|"),"；","|")&amp;"|")-1)))),""),""))</x:f>
        <x:v>19</x:v>
      </x:c>
      <x:c r="AI2534" s="15" t="str">
        <x:f>IFERROR(IF(AND(IF(ISNUMBER(O2534),O2534,IFERROR(VALUE(O2534),VALUE(LEFT(TRIM(O2534),FIND("|",SUBSTITUTE(SUBSTITUTE(SUBSTITUTE(SUBSTITUTE(SUBSTITUTE(TRIM(O2534),"/","|"),"(","|"),"（","|"),";","|"),"；","|")&amp;"|")-1))))&gt;=75,IF(ISNUMBER(O2534),O2534,IFERROR(VALUE(O2534),VALUE(LEFT(TRIM(O2534),FIND("|",SUBSTITUTE(SUBSTITUTE(SUBSTITUTE(SUBSTITUTE(SUBSTITUTE(TRIM(O2534),"/","|"),"(","|"),"（","|"),";","|"),"；","|")&amp;"|")-1))))&lt;=85,IF(ISNUMBER(Q2534),Q2534,IFERROR(VALUE(Q2534),VALUE(LEFT(TRIM(Q2534),FIND("|",SUBSTITUTE(SUBSTITUTE(SUBSTITUTE(SUBSTITUTE(SUBSTITUTE(TRIM(Q2534),"/","|"),"(","|"),"（","|"),";","|"),"；","|")&amp;"|")-1))))&gt;0),IF(ISNUMBER(O2534),O2534,IFERROR(VALUE(O2534),VALUE(LEFT(TRIM(O2534),FIND("|",SUBSTITUTE(SUBSTITUTE(SUBSTITUTE(SUBSTITUTE(SUBSTITUTE(TRIM(O2534),"/","|"),"(","|"),"（","|"),";","|"),"；","|")&amp;"|")-1))))*1000/IF(ISNUMBER(Q2534),Q2534,IFERROR(VALUE(Q2534),VALUE(LEFT(TRIM(Q2534),FIND("|",SUBSTITUTE(SUBSTITUTE(SUBSTITUTE(SUBSTITUTE(SUBSTITUTE(TRIM(Q2534),"/","|"),"(","|"),"（","|"),";","|"),"；","|")&amp;"|")-1)))),""),"")</x:f>
      </x:c>
      <x:c r="AJ2534" s="14" t="str">
        <x:f>IF(AI2534="","","非称重实测")</x:f>
      </x:c>
      <x:c r="AK2534" s="14" t="str"/>
      <x:c r="AL2534" s="14" t="str">
        <x:v>v3.4.6-candidate</x:v>
      </x:c>
    </x:row>
    <x:row r="2535">
      <x:c r="A2535" t="n">
        <x:v>386</x:v>
      </x:c>
      <x:c r="B2535" t="str">
        <x:v>AHC7000BEVE0P</x:v>
      </x:c>
      <x:c r="C2535" t="str">
        <x:v>埃安(AION)牌</x:v>
      </x:c>
      <x:c r="D2535" t="str">
        <x:v>广汽埃安新能源汽车股份有限公司</x:v>
      </x:c>
      <x:c r="E2535"/>
      <x:c r="F2535" t="str">
        <x:v>纯电动轿车</x:v>
      </x:c>
      <x:c r="G2535" t="str">
        <x:v>GT</x:v>
      </x:c>
      <x:c r="H2535" t="str">
        <x:v>纯电动轿车</x:v>
      </x:c>
      <x:c r="I2535" t="str">
        <x:v>Car-D</x:v>
      </x:c>
      <x:c r="J2535" t="str">
        <x:v>BEV</x:v>
      </x:c>
      <x:c r="K2535" t="str">
        <x:v>否</x:v>
      </x:c>
      <x:c r="L2535" t="str">
        <x:v>2020/2110</x:v>
      </x:c>
      <x:c r="M2535"/>
      <x:c r="N2535" t="n">
        <x:v>710</x:v>
      </x:c>
      <x:c r="O2535" t="n">
        <x:v>83.326</x:v>
      </x:c>
      <x:c r="P2535" t="str">
        <x:v>磷酸铁锂</x:v>
      </x:c>
      <x:c r="Q2535" t="n">
        <x:v>137.7289256198347</x:v>
      </x:c>
      <x:c r="R2535" t="n">
        <x:v>11.74</x:v>
      </x:c>
      <x:c r="S2535"/>
      <x:c r="T2535"/>
      <x:c r="U2535" t="str">
        <x:v>锐湃动力科技有限公司</x:v>
      </x:c>
      <x:c r="V2535" t="n">
        <x:v>250</x:v>
      </x:c>
      <x:c r="W2535" t="str">
        <x:v>TZ220XYX3T24</x:v>
      </x:c>
      <x:c r="X2535" t="str">
        <x:v>不适用(BEV)</x:v>
      </x:c>
      <x:c r="Y2535" t="str">
        <x:v>不适用(BEV)</x:v>
      </x:c>
      <x:c r="Z2535" t="str">
        <x:v>不适用(BEV)</x:v>
      </x:c>
      <x:c r="AA2535" t="str">
        <x:v>不适用(BEV)</x:v>
      </x:c>
      <x:c r="AB2535" t="str">
        <x:v>不适用(BEV)</x:v>
      </x:c>
      <x:c r="AC2535" t="str">
        <x:v>不适用(BEV)</x:v>
      </x:c>
      <x:c r="AD2535" t="str">
        <x:v>BEV_历史批次</x:v>
      </x:c>
      <x:c r="AE2535" s="14" t="str"/>
      <x:c r="AF2535" s="14" t="str"/>
      <x:c r="AG2535" s="14" t="str">
        <x:v>待OCR/外部证据：数值语义歧义</x:v>
      </x:c>
      <x:c r="AH2535" s="15" t="n">
        <x:f>IF(R2535&lt;&gt;"",R2535,IFERROR(IF(AND(IF(ISNUMBER(O2535),O2535,IFERROR(VALUE(O2535),VALUE(LEFT(TRIM(O2535),FIND("|",SUBSTITUTE(SUBSTITUTE(SUBSTITUTE(SUBSTITUTE(SUBSTITUTE(TRIM(O2535),"/","|"),"(","|"),"（","|"),";","|"),"；","|")&amp;"|")-1))))*100/IF(ISNUMBER(N2535),N2535,IFERROR(VALUE(N2535),VALUE(LEFT(TRIM(N2535),FIND("|",SUBSTITUTE(SUBSTITUTE(SUBSTITUTE(SUBSTITUTE(SUBSTITUTE(TRIM(N2535),"/","|"),"(","|"),"（","|"),";","|"),"；","|")&amp;"|")-1))))&gt;=3,IF(ISNUMBER(O2535),O2535,IFERROR(VALUE(O2535),VALUE(LEFT(TRIM(O2535),FIND("|",SUBSTITUTE(SUBSTITUTE(SUBSTITUTE(SUBSTITUTE(SUBSTITUTE(TRIM(O2535),"/","|"),"(","|"),"（","|"),";","|"),"；","|")&amp;"|")-1))))*100/IF(ISNUMBER(N2535),N2535,IFERROR(VALUE(N2535),VALUE(LEFT(TRIM(N2535),FIND("|",SUBSTITUTE(SUBSTITUTE(SUBSTITUTE(SUBSTITUTE(SUBSTITUTE(TRIM(N2535),"/","|"),"(","|"),"（","|"),";","|"),"；","|")&amp;"|")-1))))&lt;=40),IF(ISNUMBER(O2535),O2535,IFERROR(VALUE(O2535),VALUE(LEFT(TRIM(O2535),FIND("|",SUBSTITUTE(SUBSTITUTE(SUBSTITUTE(SUBSTITUTE(SUBSTITUTE(TRIM(O2535),"/","|"),"(","|"),"（","|"),";","|"),"；","|")&amp;"|")-1))))*100/IF(ISNUMBER(N2535),N2535,IFERROR(VALUE(N2535),VALUE(LEFT(TRIM(N2535),FIND("|",SUBSTITUTE(SUBSTITUTE(SUBSTITUTE(SUBSTITUTE(SUBSTITUTE(TRIM(N2535),"/","|"),"(","|"),"（","|"),";","|"),"；","|")&amp;"|")-1)))),""),""))</x:f>
        <x:v>11.74</x:v>
      </x:c>
      <x:c r="AI2535" s="15" t="n">
        <x:f>IFERROR(IF(AND(IF(ISNUMBER(O2535),O2535,IFERROR(VALUE(O2535),VALUE(LEFT(TRIM(O2535),FIND("|",SUBSTITUTE(SUBSTITUTE(SUBSTITUTE(SUBSTITUTE(SUBSTITUTE(TRIM(O2535),"/","|"),"(","|"),"（","|"),";","|"),"；","|")&amp;"|")-1))))&gt;=75,IF(ISNUMBER(O2535),O2535,IFERROR(VALUE(O2535),VALUE(LEFT(TRIM(O2535),FIND("|",SUBSTITUTE(SUBSTITUTE(SUBSTITUTE(SUBSTITUTE(SUBSTITUTE(TRIM(O2535),"/","|"),"(","|"),"（","|"),";","|"),"；","|")&amp;"|")-1))))&lt;=85,IF(ISNUMBER(Q2535),Q2535,IFERROR(VALUE(Q2535),VALUE(LEFT(TRIM(Q2535),FIND("|",SUBSTITUTE(SUBSTITUTE(SUBSTITUTE(SUBSTITUTE(SUBSTITUTE(TRIM(Q2535),"/","|"),"(","|"),"（","|"),";","|"),"；","|")&amp;"|")-1))))&gt;0),IF(ISNUMBER(O2535),O2535,IFERROR(VALUE(O2535),VALUE(LEFT(TRIM(O2535),FIND("|",SUBSTITUTE(SUBSTITUTE(SUBSTITUTE(SUBSTITUTE(SUBSTITUTE(TRIM(O2535),"/","|"),"(","|"),"（","|"),";","|"),"；","|")&amp;"|")-1))))*1000/IF(ISNUMBER(Q2535),Q2535,IFERROR(VALUE(Q2535),VALUE(LEFT(TRIM(Q2535),FIND("|",SUBSTITUTE(SUBSTITUTE(SUBSTITUTE(SUBSTITUTE(SUBSTITUTE(TRIM(Q2535),"/","|"),"(","|"),"（","|"),";","|"),"；","|")&amp;"|")-1)))),""),"")</x:f>
        <x:v>605</x:v>
      </x:c>
      <x:c r="AJ2535" s="14" t="str">
        <x:f>IF(AI2535="","","非称重实测")</x:f>
        <x:v>非称重实测</x:v>
      </x:c>
      <x:c r="AK2535" s="14" t="str">
        <x:v>80kWh质量可推导</x:v>
      </x:c>
      <x:c r="AL2535" s="14" t="str">
        <x:v>v3.4.6-candidate</x:v>
      </x:c>
    </x:row>
    <x:row r="2536">
      <x:c r="A2536" t="n">
        <x:v>386</x:v>
      </x:c>
      <x:c r="B2536" t="str">
        <x:v>AHC7001BEVA1D</x:v>
      </x:c>
      <x:c r="C2536" t="str">
        <x:v>埃安(AION)牌</x:v>
      </x:c>
      <x:c r="D2536" t="str">
        <x:v>广汽埃安新能源汽车股份有限公司</x:v>
      </x:c>
      <x:c r="E2536"/>
      <x:c r="F2536" t="str">
        <x:v>纯电动轿车</x:v>
      </x:c>
      <x:c r="G2536" t="str">
        <x:v>AION S</x:v>
      </x:c>
      <x:c r="H2536" t="str">
        <x:v>纯电动轿车</x:v>
      </x:c>
      <x:c r="I2536" t="str">
        <x:v>Car-C</x:v>
      </x:c>
      <x:c r="J2536" t="str">
        <x:v>BEV</x:v>
      </x:c>
      <x:c r="K2536" t="str">
        <x:v>否</x:v>
      </x:c>
      <x:c r="L2536" t="str">
        <x:v>1500/1530</x:v>
      </x:c>
      <x:c r="M2536"/>
      <x:c r="N2536" t="str">
        <x:v>320</x:v>
      </x:c>
      <x:c r="O2536" t="n">
        <x:v>35.942</x:v>
      </x:c>
      <x:c r="P2536" t="str">
        <x:v>磷酸铁锂</x:v>
      </x:c>
      <x:c r="Q2536" t="n">
        <x:v>123.9379310344828</x:v>
      </x:c>
      <x:c r="R2536" t="n">
        <x:v>11.23</x:v>
      </x:c>
      <x:c r="S2536" t="n">
        <x:v>100</x:v>
      </x:c>
      <x:c r="T2536" t="n">
        <x:v>100</x:v>
      </x:c>
      <x:c r="U2536" t="str">
        <x:v>苏州汇川</x:v>
      </x:c>
      <x:c r="V2536" t="str">
        <x:v>100</x:v>
      </x:c>
      <x:c r="W2536" t="str">
        <x:v>TZ180XS130</x:v>
      </x:c>
      <x:c r="X2536" t="str">
        <x:v>不适用(BEV)</x:v>
      </x:c>
      <x:c r="Y2536" t="str">
        <x:v>不适用(BEV)</x:v>
      </x:c>
      <x:c r="Z2536" t="str">
        <x:v>不适用(BEV)</x:v>
      </x:c>
      <x:c r="AA2536" t="str">
        <x:v>不适用(BEV)</x:v>
      </x:c>
      <x:c r="AB2536" t="str">
        <x:v>不适用(BEV)</x:v>
      </x:c>
      <x:c r="AC2536" t="str">
        <x:v>不适用(BEV)</x:v>
      </x:c>
      <x:c r="AD2536" t="str">
        <x:v>梳理补充_附件1-BEV梳理</x:v>
      </x:c>
      <x:c r="AE2536" s="14" t="str"/>
      <x:c r="AF2536" s="14" t="n">
        <x:v>176</x:v>
      </x:c>
      <x:c r="AG2536" s="14" t="str">
        <x:v>B外部候选</x:v>
      </x:c>
      <x:c r="AH2536" s="15" t="n">
        <x:f>IF(R2536&lt;&gt;"",R2536,IFERROR(IF(AND(IF(ISNUMBER(O2536),O2536,IFERROR(VALUE(O2536),VALUE(LEFT(TRIM(O2536),FIND("|",SUBSTITUTE(SUBSTITUTE(SUBSTITUTE(SUBSTITUTE(SUBSTITUTE(TRIM(O2536),"/","|"),"(","|"),"（","|"),";","|"),"；","|")&amp;"|")-1))))*100/IF(ISNUMBER(N2536),N2536,IFERROR(VALUE(N2536),VALUE(LEFT(TRIM(N2536),FIND("|",SUBSTITUTE(SUBSTITUTE(SUBSTITUTE(SUBSTITUTE(SUBSTITUTE(TRIM(N2536),"/","|"),"(","|"),"（","|"),";","|"),"；","|")&amp;"|")-1))))&gt;=3,IF(ISNUMBER(O2536),O2536,IFERROR(VALUE(O2536),VALUE(LEFT(TRIM(O2536),FIND("|",SUBSTITUTE(SUBSTITUTE(SUBSTITUTE(SUBSTITUTE(SUBSTITUTE(TRIM(O2536),"/","|"),"(","|"),"（","|"),";","|"),"；","|")&amp;"|")-1))))*100/IF(ISNUMBER(N2536),N2536,IFERROR(VALUE(N2536),VALUE(LEFT(TRIM(N2536),FIND("|",SUBSTITUTE(SUBSTITUTE(SUBSTITUTE(SUBSTITUTE(SUBSTITUTE(TRIM(N2536),"/","|"),"(","|"),"（","|"),";","|"),"；","|")&amp;"|")-1))))&lt;=40),IF(ISNUMBER(O2536),O2536,IFERROR(VALUE(O2536),VALUE(LEFT(TRIM(O2536),FIND("|",SUBSTITUTE(SUBSTITUTE(SUBSTITUTE(SUBSTITUTE(SUBSTITUTE(TRIM(O2536),"/","|"),"(","|"),"（","|"),";","|"),"；","|")&amp;"|")-1))))*100/IF(ISNUMBER(N2536),N2536,IFERROR(VALUE(N2536),VALUE(LEFT(TRIM(N2536),FIND("|",SUBSTITUTE(SUBSTITUTE(SUBSTITUTE(SUBSTITUTE(SUBSTITUTE(TRIM(N2536),"/","|"),"(","|"),"（","|"),";","|"),"；","|")&amp;"|")-1)))),""),""))</x:f>
        <x:v>11.23</x:v>
      </x:c>
      <x:c r="AI2536" s="15" t="str">
        <x:f>IFERROR(IF(AND(IF(ISNUMBER(O2536),O2536,IFERROR(VALUE(O2536),VALUE(LEFT(TRIM(O2536),FIND("|",SUBSTITUTE(SUBSTITUTE(SUBSTITUTE(SUBSTITUTE(SUBSTITUTE(TRIM(O2536),"/","|"),"(","|"),"（","|"),";","|"),"；","|")&amp;"|")-1))))&gt;=75,IF(ISNUMBER(O2536),O2536,IFERROR(VALUE(O2536),VALUE(LEFT(TRIM(O2536),FIND("|",SUBSTITUTE(SUBSTITUTE(SUBSTITUTE(SUBSTITUTE(SUBSTITUTE(TRIM(O2536),"/","|"),"(","|"),"（","|"),";","|"),"；","|")&amp;"|")-1))))&lt;=85,IF(ISNUMBER(Q2536),Q2536,IFERROR(VALUE(Q2536),VALUE(LEFT(TRIM(Q2536),FIND("|",SUBSTITUTE(SUBSTITUTE(SUBSTITUTE(SUBSTITUTE(SUBSTITUTE(TRIM(Q2536),"/","|"),"(","|"),"（","|"),";","|"),"；","|")&amp;"|")-1))))&gt;0),IF(ISNUMBER(O2536),O2536,IFERROR(VALUE(O2536),VALUE(LEFT(TRIM(O2536),FIND("|",SUBSTITUTE(SUBSTITUTE(SUBSTITUTE(SUBSTITUTE(SUBSTITUTE(TRIM(O2536),"/","|"),"(","|"),"（","|"),";","|"),"；","|")&amp;"|")-1))))*1000/IF(ISNUMBER(Q2536),Q2536,IFERROR(VALUE(Q2536),VALUE(LEFT(TRIM(Q2536),FIND("|",SUBSTITUTE(SUBSTITUTE(SUBSTITUTE(SUBSTITUTE(SUBSTITUTE(TRIM(Q2536),"/","|"),"(","|"),"（","|"),";","|"),"；","|")&amp;"|")-1)))),""),"")</x:f>
      </x:c>
      <x:c r="AJ2536" s="14" t="str">
        <x:f>IF(AI2536="","","非称重实测")</x:f>
      </x:c>
      <x:c r="AK2536" s="14" t="str">
        <x:v>同型号候选已写入；扭矩外部候选</x:v>
      </x:c>
      <x:c r="AL2536" s="14" t="str">
        <x:v>v3.4.6-candidate</x:v>
      </x:c>
    </x:row>
    <x:row r="2537">
      <x:c r="A2537" t="n">
        <x:v>386</x:v>
      </x:c>
      <x:c r="B2537" t="str">
        <x:v>AHC7001BEVA1R</x:v>
      </x:c>
      <x:c r="C2537" t="str">
        <x:v>埃安(AION)牌</x:v>
      </x:c>
      <x:c r="D2537" t="str">
        <x:v>广汽埃安新能源汽车股份有限公司</x:v>
      </x:c>
      <x:c r="E2537"/>
      <x:c r="F2537" t="str">
        <x:v>纯电动轿车</x:v>
      </x:c>
      <x:c r="G2537" t="str">
        <x:v>AION S</x:v>
      </x:c>
      <x:c r="H2537" t="str">
        <x:v>纯电动轿车</x:v>
      </x:c>
      <x:c r="I2537" t="str">
        <x:v>Car-C</x:v>
      </x:c>
      <x:c r="J2537" t="str">
        <x:v>BEV</x:v>
      </x:c>
      <x:c r="K2537" t="str">
        <x:v>否</x:v>
      </x:c>
      <x:c r="L2537" t="str">
        <x:v>1630/1650</x:v>
      </x:c>
      <x:c r="M2537"/>
      <x:c r="N2537" t="n">
        <x:v>505</x:v>
      </x:c>
      <x:c r="O2537" t="n">
        <x:v>55.507</x:v>
      </x:c>
      <x:c r="P2537" t="str">
        <x:v>磷酸铁锂</x:v>
      </x:c>
      <x:c r="Q2537" t="n">
        <x:v>133.1103117505995</x:v>
      </x:c>
      <x:c r="R2537" t="n">
        <x:v>10.99</x:v>
      </x:c>
      <x:c r="S2537" t="n">
        <x:v>100</x:v>
      </x:c>
      <x:c r="T2537" t="n">
        <x:v>100</x:v>
      </x:c>
      <x:c r="U2537" t="str">
        <x:v>苏州汇川</x:v>
      </x:c>
      <x:c r="V2537" t="n">
        <x:v>100</x:v>
      </x:c>
      <x:c r="W2537" t="str">
        <x:v>TZ180XS130</x:v>
      </x:c>
      <x:c r="X2537" t="str">
        <x:v>不适用(BEV)</x:v>
      </x:c>
      <x:c r="Y2537" t="str">
        <x:v>不适用(BEV)</x:v>
      </x:c>
      <x:c r="Z2537" t="str">
        <x:v>不适用(BEV)</x:v>
      </x:c>
      <x:c r="AA2537" t="str">
        <x:v>不适用(BEV)</x:v>
      </x:c>
      <x:c r="AB2537" t="str">
        <x:v>不适用(BEV)</x:v>
      </x:c>
      <x:c r="AC2537" t="str">
        <x:v>不适用(BEV)</x:v>
      </x:c>
      <x:c r="AD2537" t="str">
        <x:v>BEV_历史批次</x:v>
      </x:c>
      <x:c r="AE2537" s="14" t="str"/>
      <x:c r="AF2537" s="14" t="n">
        <x:v>176</x:v>
      </x:c>
      <x:c r="AG2537" s="14" t="str">
        <x:v>B外部候选</x:v>
      </x:c>
      <x:c r="AH2537" s="15" t="n">
        <x:f>IF(R2537&lt;&gt;"",R2537,IFERROR(IF(AND(IF(ISNUMBER(O2537),O2537,IFERROR(VALUE(O2537),VALUE(LEFT(TRIM(O2537),FIND("|",SUBSTITUTE(SUBSTITUTE(SUBSTITUTE(SUBSTITUTE(SUBSTITUTE(TRIM(O2537),"/","|"),"(","|"),"（","|"),";","|"),"；","|")&amp;"|")-1))))*100/IF(ISNUMBER(N2537),N2537,IFERROR(VALUE(N2537),VALUE(LEFT(TRIM(N2537),FIND("|",SUBSTITUTE(SUBSTITUTE(SUBSTITUTE(SUBSTITUTE(SUBSTITUTE(TRIM(N2537),"/","|"),"(","|"),"（","|"),";","|"),"；","|")&amp;"|")-1))))&gt;=3,IF(ISNUMBER(O2537),O2537,IFERROR(VALUE(O2537),VALUE(LEFT(TRIM(O2537),FIND("|",SUBSTITUTE(SUBSTITUTE(SUBSTITUTE(SUBSTITUTE(SUBSTITUTE(TRIM(O2537),"/","|"),"(","|"),"（","|"),";","|"),"；","|")&amp;"|")-1))))*100/IF(ISNUMBER(N2537),N2537,IFERROR(VALUE(N2537),VALUE(LEFT(TRIM(N2537),FIND("|",SUBSTITUTE(SUBSTITUTE(SUBSTITUTE(SUBSTITUTE(SUBSTITUTE(TRIM(N2537),"/","|"),"(","|"),"（","|"),";","|"),"；","|")&amp;"|")-1))))&lt;=40),IF(ISNUMBER(O2537),O2537,IFERROR(VALUE(O2537),VALUE(LEFT(TRIM(O2537),FIND("|",SUBSTITUTE(SUBSTITUTE(SUBSTITUTE(SUBSTITUTE(SUBSTITUTE(TRIM(O2537),"/","|"),"(","|"),"（","|"),";","|"),"；","|")&amp;"|")-1))))*100/IF(ISNUMBER(N2537),N2537,IFERROR(VALUE(N2537),VALUE(LEFT(TRIM(N2537),FIND("|",SUBSTITUTE(SUBSTITUTE(SUBSTITUTE(SUBSTITUTE(SUBSTITUTE(TRIM(N2537),"/","|"),"(","|"),"（","|"),";","|"),"；","|")&amp;"|")-1)))),""),""))</x:f>
        <x:v>10.99</x:v>
      </x:c>
      <x:c r="AI2537" s="15" t="str">
        <x:f>IFERROR(IF(AND(IF(ISNUMBER(O2537),O2537,IFERROR(VALUE(O2537),VALUE(LEFT(TRIM(O2537),FIND("|",SUBSTITUTE(SUBSTITUTE(SUBSTITUTE(SUBSTITUTE(SUBSTITUTE(TRIM(O2537),"/","|"),"(","|"),"（","|"),";","|"),"；","|")&amp;"|")-1))))&gt;=75,IF(ISNUMBER(O2537),O2537,IFERROR(VALUE(O2537),VALUE(LEFT(TRIM(O2537),FIND("|",SUBSTITUTE(SUBSTITUTE(SUBSTITUTE(SUBSTITUTE(SUBSTITUTE(TRIM(O2537),"/","|"),"(","|"),"（","|"),";","|"),"；","|")&amp;"|")-1))))&lt;=85,IF(ISNUMBER(Q2537),Q2537,IFERROR(VALUE(Q2537),VALUE(LEFT(TRIM(Q2537),FIND("|",SUBSTITUTE(SUBSTITUTE(SUBSTITUTE(SUBSTITUTE(SUBSTITUTE(TRIM(Q2537),"/","|"),"(","|"),"（","|"),";","|"),"；","|")&amp;"|")-1))))&gt;0),IF(ISNUMBER(O2537),O2537,IFERROR(VALUE(O2537),VALUE(LEFT(TRIM(O2537),FIND("|",SUBSTITUTE(SUBSTITUTE(SUBSTITUTE(SUBSTITUTE(SUBSTITUTE(TRIM(O2537),"/","|"),"(","|"),"（","|"),";","|"),"；","|")&amp;"|")-1))))*1000/IF(ISNUMBER(Q2537),Q2537,IFERROR(VALUE(Q2537),VALUE(LEFT(TRIM(Q2537),FIND("|",SUBSTITUTE(SUBSTITUTE(SUBSTITUTE(SUBSTITUTE(SUBSTITUTE(TRIM(Q2537),"/","|"),"(","|"),"（","|"),";","|"),"；","|")&amp;"|")-1)))),""),"")</x:f>
      </x:c>
      <x:c r="AJ2537" s="14" t="str">
        <x:f>IF(AI2537="","","非称重实测")</x:f>
      </x:c>
      <x:c r="AK2537" s="14" t="str">
        <x:v>扭矩外部候选</x:v>
      </x:c>
      <x:c r="AL2537" s="14" t="str">
        <x:v>v3.4.6-candidate</x:v>
      </x:c>
    </x:row>
    <x:row r="2538">
      <x:c r="A2538" t="n">
        <x:v>386</x:v>
      </x:c>
      <x:c r="B2538" t="str">
        <x:v>BJ6552EVAA2</x:v>
      </x:c>
      <x:c r="C2538" t="str">
        <x:v>福田牌</x:v>
      </x:c>
      <x:c r="D2538" t="str">
        <x:v>北汽福田汽车股份有限公司</x:v>
      </x:c>
      <x:c r="E2538" t="str">
        <x:v> 图雅诺 </x:v>
      </x:c>
      <x:c r="F2538" t="str">
        <x:v>纯电动多用途乘用车</x:v>
      </x:c>
      <x:c r="G2538" t="str">
        <x:v>图雅诺大V</x:v>
      </x:c>
      <x:c r="H2538" t="str">
        <x:v>纯电动多用途乘用车</x:v>
      </x:c>
      <x:c r="I2538" t="str">
        <x:v>/</x:v>
      </x:c>
      <x:c r="J2538" t="str">
        <x:v>BEV</x:v>
      </x:c>
      <x:c r="K2538" t="str">
        <x:v>否</x:v>
      </x:c>
      <x:c r="L2538" t="str">
        <x:v>2470/2520/2600/2670</x:v>
      </x:c>
      <x:c r="M2538"/>
      <x:c r="N2538" t="n">
        <x:v>520</x:v>
      </x:c>
      <x:c r="O2538" t="n">
        <x:v>100.96</x:v>
      </x:c>
      <x:c r="P2538"/>
      <x:c r="Q2538" t="n">
        <x:v>155.5384378370051</x:v>
      </x:c>
      <x:c r="R2538" t="n">
        <x:v>19.42</x:v>
      </x:c>
      <x:c r="S2538"/>
      <x:c r="T2538"/>
      <x:c r="U2538"/>
      <x:c r="V2538"/>
      <x:c r="W2538"/>
      <x:c r="X2538" t="str">
        <x:v>不适用(BEV)</x:v>
      </x:c>
      <x:c r="Y2538" t="str">
        <x:v>不适用(BEV)</x:v>
      </x:c>
      <x:c r="Z2538" t="str">
        <x:v>不适用(BEV)</x:v>
      </x:c>
      <x:c r="AA2538" t="str">
        <x:v>不适用(BEV)</x:v>
      </x:c>
      <x:c r="AB2538" t="str">
        <x:v>不适用(BEV)</x:v>
      </x:c>
      <x:c r="AC2538" t="str">
        <x:v>不适用(BEV)</x:v>
      </x:c>
      <x:c r="AD2538" t="str">
        <x:v>BEV_历史批次</x:v>
      </x:c>
      <x:c r="AE2538" s="14" t="str"/>
      <x:c r="AF2538" s="14" t="str"/>
      <x:c r="AG2538" s="14" t="str">
        <x:v>待OCR/外部证据：原字段为空</x:v>
      </x:c>
      <x:c r="AH2538" s="15" t="n">
        <x:f>IF(R2538&lt;&gt;"",R2538,IFERROR(IF(AND(IF(ISNUMBER(O2538),O2538,IFERROR(VALUE(O2538),VALUE(LEFT(TRIM(O2538),FIND("|",SUBSTITUTE(SUBSTITUTE(SUBSTITUTE(SUBSTITUTE(SUBSTITUTE(TRIM(O2538),"/","|"),"(","|"),"（","|"),";","|"),"；","|")&amp;"|")-1))))*100/IF(ISNUMBER(N2538),N2538,IFERROR(VALUE(N2538),VALUE(LEFT(TRIM(N2538),FIND("|",SUBSTITUTE(SUBSTITUTE(SUBSTITUTE(SUBSTITUTE(SUBSTITUTE(TRIM(N2538),"/","|"),"(","|"),"（","|"),";","|"),"；","|")&amp;"|")-1))))&gt;=3,IF(ISNUMBER(O2538),O2538,IFERROR(VALUE(O2538),VALUE(LEFT(TRIM(O2538),FIND("|",SUBSTITUTE(SUBSTITUTE(SUBSTITUTE(SUBSTITUTE(SUBSTITUTE(TRIM(O2538),"/","|"),"(","|"),"（","|"),";","|"),"；","|")&amp;"|")-1))))*100/IF(ISNUMBER(N2538),N2538,IFERROR(VALUE(N2538),VALUE(LEFT(TRIM(N2538),FIND("|",SUBSTITUTE(SUBSTITUTE(SUBSTITUTE(SUBSTITUTE(SUBSTITUTE(TRIM(N2538),"/","|"),"(","|"),"（","|"),";","|"),"；","|")&amp;"|")-1))))&lt;=40),IF(ISNUMBER(O2538),O2538,IFERROR(VALUE(O2538),VALUE(LEFT(TRIM(O2538),FIND("|",SUBSTITUTE(SUBSTITUTE(SUBSTITUTE(SUBSTITUTE(SUBSTITUTE(TRIM(O2538),"/","|"),"(","|"),"（","|"),";","|"),"；","|")&amp;"|")-1))))*100/IF(ISNUMBER(N2538),N2538,IFERROR(VALUE(N2538),VALUE(LEFT(TRIM(N2538),FIND("|",SUBSTITUTE(SUBSTITUTE(SUBSTITUTE(SUBSTITUTE(SUBSTITUTE(TRIM(N2538),"/","|"),"(","|"),"（","|"),";","|"),"；","|")&amp;"|")-1)))),""),""))</x:f>
        <x:v>19.42</x:v>
      </x:c>
      <x:c r="AI2538" s="15" t="str">
        <x:f>IFERROR(IF(AND(IF(ISNUMBER(O2538),O2538,IFERROR(VALUE(O2538),VALUE(LEFT(TRIM(O2538),FIND("|",SUBSTITUTE(SUBSTITUTE(SUBSTITUTE(SUBSTITUTE(SUBSTITUTE(TRIM(O2538),"/","|"),"(","|"),"（","|"),";","|"),"；","|")&amp;"|")-1))))&gt;=75,IF(ISNUMBER(O2538),O2538,IFERROR(VALUE(O2538),VALUE(LEFT(TRIM(O2538),FIND("|",SUBSTITUTE(SUBSTITUTE(SUBSTITUTE(SUBSTITUTE(SUBSTITUTE(TRIM(O2538),"/","|"),"(","|"),"（","|"),";","|"),"；","|")&amp;"|")-1))))&lt;=85,IF(ISNUMBER(Q2538),Q2538,IFERROR(VALUE(Q2538),VALUE(LEFT(TRIM(Q2538),FIND("|",SUBSTITUTE(SUBSTITUTE(SUBSTITUTE(SUBSTITUTE(SUBSTITUTE(TRIM(Q2538),"/","|"),"(","|"),"（","|"),";","|"),"；","|")&amp;"|")-1))))&gt;0),IF(ISNUMBER(O2538),O2538,IFERROR(VALUE(O2538),VALUE(LEFT(TRIM(O2538),FIND("|",SUBSTITUTE(SUBSTITUTE(SUBSTITUTE(SUBSTITUTE(SUBSTITUTE(TRIM(O2538),"/","|"),"(","|"),"（","|"),";","|"),"；","|")&amp;"|")-1))))*1000/IF(ISNUMBER(Q2538),Q2538,IFERROR(VALUE(Q2538),VALUE(LEFT(TRIM(Q2538),FIND("|",SUBSTITUTE(SUBSTITUTE(SUBSTITUTE(SUBSTITUTE(SUBSTITUTE(TRIM(Q2538),"/","|"),"(","|"),"（","|"),";","|"),"；","|")&amp;"|")-1)))),""),"")</x:f>
      </x:c>
      <x:c r="AJ2538" s="14" t="str">
        <x:f>IF(AI2538="","","非称重实测")</x:f>
      </x:c>
      <x:c r="AK2538" s="14" t="str">
        <x:v>同型号候选已写入</x:v>
      </x:c>
      <x:c r="AL2538" s="14" t="str">
        <x:v>v3.4.6-candidate</x:v>
      </x:c>
    </x:row>
    <x:row r="2539">
      <x:c r="A2539" t="n">
        <x:v>386</x:v>
      </x:c>
      <x:c r="B2539" t="str">
        <x:v>BMW7001ALEV</x:v>
      </x:c>
      <x:c r="C2539" t="str">
        <x:v>宝马(BMW)牌</x:v>
      </x:c>
      <x:c r="D2539" t="str">
        <x:v>华晨宝马汽车有限公司</x:v>
      </x:c>
      <x:c r="E2539" t="str">
        <x:v>宝马iX</x:v>
      </x:c>
      <x:c r="F2539" t="str">
        <x:v>纯电动轿车</x:v>
      </x:c>
      <x:c r="G2539" t="str">
        <x:v>创新纯电动BMW i5</x:v>
      </x:c>
      <x:c r="H2539" t="str">
        <x:v>纯电动轿车</x:v>
      </x:c>
      <x:c r="I2539" t="str">
        <x:v>Lux Car-4</x:v>
      </x:c>
      <x:c r="J2539" t="str">
        <x:v>BEV</x:v>
      </x:c>
      <x:c r="K2539" t="str">
        <x:v>否</x:v>
      </x:c>
      <x:c r="L2539" t="n">
        <x:v>2212</x:v>
      </x:c>
      <x:c r="M2539" t="n">
        <x:v>3000</x:v>
      </x:c>
      <x:c r="N2539" t="n">
        <x:v>618</x:v>
      </x:c>
      <x:c r="O2539" t="n">
        <x:v>81.6</x:v>
      </x:c>
      <x:c r="P2539" t="str">
        <x:v>三元锂</x:v>
      </x:c>
      <x:c r="Q2539" t="n">
        <x:v>144.4247787610619</x:v>
      </x:c>
      <x:c r="R2539" t="n">
        <x:v>13.2</x:v>
      </x:c>
      <x:c r="S2539" t="n">
        <x:v>240</x:v>
      </x:c>
      <x:c r="T2539" t="n">
        <x:v>240</x:v>
      </x:c>
      <x:c r="U2539" t="str">
        <x:v>采埃孚</x:v>
      </x:c>
      <x:c r="V2539" t="n">
        <x:v>250</x:v>
      </x:c>
      <x:c r="W2539" t="str">
        <x:v>HA0001N0</x:v>
      </x:c>
      <x:c r="X2539" t="str">
        <x:v>不适用(BEV)</x:v>
      </x:c>
      <x:c r="Y2539" t="str">
        <x:v>不适用(BEV)</x:v>
      </x:c>
      <x:c r="Z2539" t="str">
        <x:v>不适用(BEV)</x:v>
      </x:c>
      <x:c r="AA2539" t="str">
        <x:v>不适用(BEV)</x:v>
      </x:c>
      <x:c r="AB2539" t="str">
        <x:v>不适用(BEV)</x:v>
      </x:c>
      <x:c r="AC2539" t="str">
        <x:v>不适用(BEV)</x:v>
      </x:c>
      <x:c r="AD2539" t="str">
        <x:v>BEV_历史批次</x:v>
      </x:c>
      <x:c r="AE2539" s="14" t="str"/>
      <x:c r="AF2539" s="14" t="n">
        <x:v>410</x:v>
      </x:c>
      <x:c r="AG2539" s="14" t="str">
        <x:v>B外部候选</x:v>
      </x:c>
      <x:c r="AH2539" s="15" t="n">
        <x:f>IF(R2539&lt;&gt;"",R2539,IFERROR(IF(AND(IF(ISNUMBER(O2539),O2539,IFERROR(VALUE(O2539),VALUE(LEFT(TRIM(O2539),FIND("|",SUBSTITUTE(SUBSTITUTE(SUBSTITUTE(SUBSTITUTE(SUBSTITUTE(TRIM(O2539),"/","|"),"(","|"),"（","|"),";","|"),"；","|")&amp;"|")-1))))*100/IF(ISNUMBER(N2539),N2539,IFERROR(VALUE(N2539),VALUE(LEFT(TRIM(N2539),FIND("|",SUBSTITUTE(SUBSTITUTE(SUBSTITUTE(SUBSTITUTE(SUBSTITUTE(TRIM(N2539),"/","|"),"(","|"),"（","|"),";","|"),"；","|")&amp;"|")-1))))&gt;=3,IF(ISNUMBER(O2539),O2539,IFERROR(VALUE(O2539),VALUE(LEFT(TRIM(O2539),FIND("|",SUBSTITUTE(SUBSTITUTE(SUBSTITUTE(SUBSTITUTE(SUBSTITUTE(TRIM(O2539),"/","|"),"(","|"),"（","|"),";","|"),"；","|")&amp;"|")-1))))*100/IF(ISNUMBER(N2539),N2539,IFERROR(VALUE(N2539),VALUE(LEFT(TRIM(N2539),FIND("|",SUBSTITUTE(SUBSTITUTE(SUBSTITUTE(SUBSTITUTE(SUBSTITUTE(TRIM(N2539),"/","|"),"(","|"),"（","|"),";","|"),"；","|")&amp;"|")-1))))&lt;=40),IF(ISNUMBER(O2539),O2539,IFERROR(VALUE(O2539),VALUE(LEFT(TRIM(O2539),FIND("|",SUBSTITUTE(SUBSTITUTE(SUBSTITUTE(SUBSTITUTE(SUBSTITUTE(TRIM(O2539),"/","|"),"(","|"),"（","|"),";","|"),"；","|")&amp;"|")-1))))*100/IF(ISNUMBER(N2539),N2539,IFERROR(VALUE(N2539),VALUE(LEFT(TRIM(N2539),FIND("|",SUBSTITUTE(SUBSTITUTE(SUBSTITUTE(SUBSTITUTE(SUBSTITUTE(TRIM(N2539),"/","|"),"(","|"),"（","|"),";","|"),"；","|")&amp;"|")-1)))),""),""))</x:f>
        <x:v>13.2</x:v>
      </x:c>
      <x:c r="AI2539" s="15" t="n">
        <x:f>IFERROR(IF(AND(IF(ISNUMBER(O2539),O2539,IFERROR(VALUE(O2539),VALUE(LEFT(TRIM(O2539),FIND("|",SUBSTITUTE(SUBSTITUTE(SUBSTITUTE(SUBSTITUTE(SUBSTITUTE(TRIM(O2539),"/","|"),"(","|"),"（","|"),";","|"),"；","|")&amp;"|")-1))))&gt;=75,IF(ISNUMBER(O2539),O2539,IFERROR(VALUE(O2539),VALUE(LEFT(TRIM(O2539),FIND("|",SUBSTITUTE(SUBSTITUTE(SUBSTITUTE(SUBSTITUTE(SUBSTITUTE(TRIM(O2539),"/","|"),"(","|"),"（","|"),";","|"),"；","|")&amp;"|")-1))))&lt;=85,IF(ISNUMBER(Q2539),Q2539,IFERROR(VALUE(Q2539),VALUE(LEFT(TRIM(Q2539),FIND("|",SUBSTITUTE(SUBSTITUTE(SUBSTITUTE(SUBSTITUTE(SUBSTITUTE(TRIM(Q2539),"/","|"),"(","|"),"（","|"),";","|"),"；","|")&amp;"|")-1))))&gt;0),IF(ISNUMBER(O2539),O2539,IFERROR(VALUE(O2539),VALUE(LEFT(TRIM(O2539),FIND("|",SUBSTITUTE(SUBSTITUTE(SUBSTITUTE(SUBSTITUTE(SUBSTITUTE(TRIM(O2539),"/","|"),"(","|"),"（","|"),";","|"),"；","|")&amp;"|")-1))))*1000/IF(ISNUMBER(Q2539),Q2539,IFERROR(VALUE(Q2539),VALUE(LEFT(TRIM(Q2539),FIND("|",SUBSTITUTE(SUBSTITUTE(SUBSTITUTE(SUBSTITUTE(SUBSTITUTE(TRIM(Q2539),"/","|"),"(","|"),"（","|"),";","|"),"；","|")&amp;"|")-1)))),""),"")</x:f>
        <x:v>565.0000000000002</x:v>
      </x:c>
      <x:c r="AJ2539" s="14" t="str">
        <x:f>IF(AI2539="","","非称重实测")</x:f>
        <x:v>非称重实测</x:v>
      </x:c>
      <x:c r="AK2539" s="14" t="str">
        <x:v>扭矩外部候选；80kWh质量可推导</x:v>
      </x:c>
      <x:c r="AL2539" s="14" t="str">
        <x:v>v3.4.6-candidate</x:v>
      </x:c>
    </x:row>
    <x:row r="2540">
      <x:c r="A2540" t="n">
        <x:v>386</x:v>
      </x:c>
      <x:c r="B2540" t="str">
        <x:v>BMW7001AMEV</x:v>
      </x:c>
      <x:c r="C2540" t="str">
        <x:v>宝马(BMW)牌</x:v>
      </x:c>
      <x:c r="D2540" t="str">
        <x:v>华晨宝马汽车有限公司</x:v>
      </x:c>
      <x:c r="E2540" t="str">
        <x:v>宝马iX</x:v>
      </x:c>
      <x:c r="F2540" t="str">
        <x:v>纯电动轿车</x:v>
      </x:c>
      <x:c r="G2540" t="str">
        <x:v>创新纯电动BMW i5</x:v>
      </x:c>
      <x:c r="H2540" t="str">
        <x:v>纯电动轿车</x:v>
      </x:c>
      <x:c r="I2540" t="str">
        <x:v>Lux Car-4</x:v>
      </x:c>
      <x:c r="J2540" t="str">
        <x:v>BEV</x:v>
      </x:c>
      <x:c r="K2540" t="str">
        <x:v>否</x:v>
      </x:c>
      <x:c r="L2540" t="n">
        <x:v>2212</x:v>
      </x:c>
      <x:c r="M2540" t="n">
        <x:v>3000</x:v>
      </x:c>
      <x:c r="N2540" t="n">
        <x:v>602</x:v>
      </x:c>
      <x:c r="O2540" t="n">
        <x:v>81.6</x:v>
      </x:c>
      <x:c r="P2540" t="str">
        <x:v>三元锂</x:v>
      </x:c>
      <x:c r="Q2540" t="n">
        <x:v>144.4247787610619</x:v>
      </x:c>
      <x:c r="R2540" t="n">
        <x:v>13.55</x:v>
      </x:c>
      <x:c r="S2540" t="n">
        <x:v>240</x:v>
      </x:c>
      <x:c r="T2540" t="n">
        <x:v>240</x:v>
      </x:c>
      <x:c r="U2540" t="str">
        <x:v>采埃孚</x:v>
      </x:c>
      <x:c r="V2540" t="n">
        <x:v>250</x:v>
      </x:c>
      <x:c r="W2540" t="str">
        <x:v>HA0001N0</x:v>
      </x:c>
      <x:c r="X2540" t="str">
        <x:v>不适用(BEV)</x:v>
      </x:c>
      <x:c r="Y2540" t="str">
        <x:v>不适用(BEV)</x:v>
      </x:c>
      <x:c r="Z2540" t="str">
        <x:v>不适用(BEV)</x:v>
      </x:c>
      <x:c r="AA2540" t="str">
        <x:v>不适用(BEV)</x:v>
      </x:c>
      <x:c r="AB2540" t="str">
        <x:v>不适用(BEV)</x:v>
      </x:c>
      <x:c r="AC2540" t="str">
        <x:v>不适用(BEV)</x:v>
      </x:c>
      <x:c r="AD2540" t="str">
        <x:v>BEV_历史批次</x:v>
      </x:c>
      <x:c r="AE2540" s="14" t="str"/>
      <x:c r="AF2540" s="14" t="n">
        <x:v>410</x:v>
      </x:c>
      <x:c r="AG2540" s="14" t="str">
        <x:v>B外部候选</x:v>
      </x:c>
      <x:c r="AH2540" s="15" t="n">
        <x:f>IF(R2540&lt;&gt;"",R2540,IFERROR(IF(AND(IF(ISNUMBER(O2540),O2540,IFERROR(VALUE(O2540),VALUE(LEFT(TRIM(O2540),FIND("|",SUBSTITUTE(SUBSTITUTE(SUBSTITUTE(SUBSTITUTE(SUBSTITUTE(TRIM(O2540),"/","|"),"(","|"),"（","|"),";","|"),"；","|")&amp;"|")-1))))*100/IF(ISNUMBER(N2540),N2540,IFERROR(VALUE(N2540),VALUE(LEFT(TRIM(N2540),FIND("|",SUBSTITUTE(SUBSTITUTE(SUBSTITUTE(SUBSTITUTE(SUBSTITUTE(TRIM(N2540),"/","|"),"(","|"),"（","|"),";","|"),"；","|")&amp;"|")-1))))&gt;=3,IF(ISNUMBER(O2540),O2540,IFERROR(VALUE(O2540),VALUE(LEFT(TRIM(O2540),FIND("|",SUBSTITUTE(SUBSTITUTE(SUBSTITUTE(SUBSTITUTE(SUBSTITUTE(TRIM(O2540),"/","|"),"(","|"),"（","|"),";","|"),"；","|")&amp;"|")-1))))*100/IF(ISNUMBER(N2540),N2540,IFERROR(VALUE(N2540),VALUE(LEFT(TRIM(N2540),FIND("|",SUBSTITUTE(SUBSTITUTE(SUBSTITUTE(SUBSTITUTE(SUBSTITUTE(TRIM(N2540),"/","|"),"(","|"),"（","|"),";","|"),"；","|")&amp;"|")-1))))&lt;=40),IF(ISNUMBER(O2540),O2540,IFERROR(VALUE(O2540),VALUE(LEFT(TRIM(O2540),FIND("|",SUBSTITUTE(SUBSTITUTE(SUBSTITUTE(SUBSTITUTE(SUBSTITUTE(TRIM(O2540),"/","|"),"(","|"),"（","|"),";","|"),"；","|")&amp;"|")-1))))*100/IF(ISNUMBER(N2540),N2540,IFERROR(VALUE(N2540),VALUE(LEFT(TRIM(N2540),FIND("|",SUBSTITUTE(SUBSTITUTE(SUBSTITUTE(SUBSTITUTE(SUBSTITUTE(TRIM(N2540),"/","|"),"(","|"),"（","|"),";","|"),"；","|")&amp;"|")-1)))),""),""))</x:f>
        <x:v>13.55</x:v>
      </x:c>
      <x:c r="AI2540" s="15" t="n">
        <x:f>IFERROR(IF(AND(IF(ISNUMBER(O2540),O2540,IFERROR(VALUE(O2540),VALUE(LEFT(TRIM(O2540),FIND("|",SUBSTITUTE(SUBSTITUTE(SUBSTITUTE(SUBSTITUTE(SUBSTITUTE(TRIM(O2540),"/","|"),"(","|"),"（","|"),";","|"),"；","|")&amp;"|")-1))))&gt;=75,IF(ISNUMBER(O2540),O2540,IFERROR(VALUE(O2540),VALUE(LEFT(TRIM(O2540),FIND("|",SUBSTITUTE(SUBSTITUTE(SUBSTITUTE(SUBSTITUTE(SUBSTITUTE(TRIM(O2540),"/","|"),"(","|"),"（","|"),";","|"),"；","|")&amp;"|")-1))))&lt;=85,IF(ISNUMBER(Q2540),Q2540,IFERROR(VALUE(Q2540),VALUE(LEFT(TRIM(Q2540),FIND("|",SUBSTITUTE(SUBSTITUTE(SUBSTITUTE(SUBSTITUTE(SUBSTITUTE(TRIM(Q2540),"/","|"),"(","|"),"（","|"),";","|"),"；","|")&amp;"|")-1))))&gt;0),IF(ISNUMBER(O2540),O2540,IFERROR(VALUE(O2540),VALUE(LEFT(TRIM(O2540),FIND("|",SUBSTITUTE(SUBSTITUTE(SUBSTITUTE(SUBSTITUTE(SUBSTITUTE(TRIM(O2540),"/","|"),"(","|"),"（","|"),";","|"),"；","|")&amp;"|")-1))))*1000/IF(ISNUMBER(Q2540),Q2540,IFERROR(VALUE(Q2540),VALUE(LEFT(TRIM(Q2540),FIND("|",SUBSTITUTE(SUBSTITUTE(SUBSTITUTE(SUBSTITUTE(SUBSTITUTE(TRIM(Q2540),"/","|"),"(","|"),"（","|"),";","|"),"；","|")&amp;"|")-1)))),""),"")</x:f>
        <x:v>565.0000000000002</x:v>
      </x:c>
      <x:c r="AJ2540" s="14" t="str">
        <x:f>IF(AI2540="","","非称重实测")</x:f>
        <x:v>非称重实测</x:v>
      </x:c>
      <x:c r="AK2540" s="14" t="str">
        <x:v>扭矩外部候选；80kWh质量可推导</x:v>
      </x:c>
      <x:c r="AL2540" s="14" t="str">
        <x:v>v3.4.6-candidate</x:v>
      </x:c>
    </x:row>
    <x:row r="2541">
      <x:c r="A2541" t="n">
        <x:v>386</x:v>
      </x:c>
      <x:c r="B2541" t="str">
        <x:v>BMW7001ANEV</x:v>
      </x:c>
      <x:c r="C2541" t="str">
        <x:v>宝马(BMW)牌</x:v>
      </x:c>
      <x:c r="D2541" t="str">
        <x:v>华晨宝马汽车有限公司</x:v>
      </x:c>
      <x:c r="E2541" t="str">
        <x:v>宝马iX</x:v>
      </x:c>
      <x:c r="F2541" t="str">
        <x:v>纯电动轿车</x:v>
      </x:c>
      <x:c r="G2541" t="str">
        <x:v>创新纯电动BMW i5</x:v>
      </x:c>
      <x:c r="H2541" t="str">
        <x:v>纯电动轿车</x:v>
      </x:c>
      <x:c r="I2541" t="str">
        <x:v>Lux Car-4</x:v>
      </x:c>
      <x:c r="J2541" t="str">
        <x:v>BEV</x:v>
      </x:c>
      <x:c r="K2541" t="str">
        <x:v>否</x:v>
      </x:c>
      <x:c r="L2541" t="n">
        <x:v>2222</x:v>
      </x:c>
      <x:c r="M2541" t="n">
        <x:v>3000</x:v>
      </x:c>
      <x:c r="N2541" t="n">
        <x:v>602</x:v>
      </x:c>
      <x:c r="O2541" t="n">
        <x:v>81.6</x:v>
      </x:c>
      <x:c r="P2541" t="str">
        <x:v>三元锂</x:v>
      </x:c>
      <x:c r="Q2541" t="n">
        <x:v>144.4247787610619</x:v>
      </x:c>
      <x:c r="R2541" t="n">
        <x:v>13.55</x:v>
      </x:c>
      <x:c r="S2541" t="n">
        <x:v>240</x:v>
      </x:c>
      <x:c r="T2541" t="n">
        <x:v>240</x:v>
      </x:c>
      <x:c r="U2541" t="str">
        <x:v>采埃孚</x:v>
      </x:c>
      <x:c r="V2541" t="n">
        <x:v>250</x:v>
      </x:c>
      <x:c r="W2541" t="str">
        <x:v>HA0001N0</x:v>
      </x:c>
      <x:c r="X2541" t="str">
        <x:v>不适用(BEV)</x:v>
      </x:c>
      <x:c r="Y2541" t="str">
        <x:v>不适用(BEV)</x:v>
      </x:c>
      <x:c r="Z2541" t="str">
        <x:v>不适用(BEV)</x:v>
      </x:c>
      <x:c r="AA2541" t="str">
        <x:v>不适用(BEV)</x:v>
      </x:c>
      <x:c r="AB2541" t="str">
        <x:v>不适用(BEV)</x:v>
      </x:c>
      <x:c r="AC2541" t="str">
        <x:v>不适用(BEV)</x:v>
      </x:c>
      <x:c r="AD2541" t="str">
        <x:v>BEV_历史批次</x:v>
      </x:c>
      <x:c r="AE2541" s="14" t="str"/>
      <x:c r="AF2541" s="14" t="n">
        <x:v>410</x:v>
      </x:c>
      <x:c r="AG2541" s="14" t="str">
        <x:v>B外部候选</x:v>
      </x:c>
      <x:c r="AH2541" s="15" t="n">
        <x:f>IF(R2541&lt;&gt;"",R2541,IFERROR(IF(AND(IF(ISNUMBER(O2541),O2541,IFERROR(VALUE(O2541),VALUE(LEFT(TRIM(O2541),FIND("|",SUBSTITUTE(SUBSTITUTE(SUBSTITUTE(SUBSTITUTE(SUBSTITUTE(TRIM(O2541),"/","|"),"(","|"),"（","|"),";","|"),"；","|")&amp;"|")-1))))*100/IF(ISNUMBER(N2541),N2541,IFERROR(VALUE(N2541),VALUE(LEFT(TRIM(N2541),FIND("|",SUBSTITUTE(SUBSTITUTE(SUBSTITUTE(SUBSTITUTE(SUBSTITUTE(TRIM(N2541),"/","|"),"(","|"),"（","|"),";","|"),"；","|")&amp;"|")-1))))&gt;=3,IF(ISNUMBER(O2541),O2541,IFERROR(VALUE(O2541),VALUE(LEFT(TRIM(O2541),FIND("|",SUBSTITUTE(SUBSTITUTE(SUBSTITUTE(SUBSTITUTE(SUBSTITUTE(TRIM(O2541),"/","|"),"(","|"),"（","|"),";","|"),"；","|")&amp;"|")-1))))*100/IF(ISNUMBER(N2541),N2541,IFERROR(VALUE(N2541),VALUE(LEFT(TRIM(N2541),FIND("|",SUBSTITUTE(SUBSTITUTE(SUBSTITUTE(SUBSTITUTE(SUBSTITUTE(TRIM(N2541),"/","|"),"(","|"),"（","|"),";","|"),"；","|")&amp;"|")-1))))&lt;=40),IF(ISNUMBER(O2541),O2541,IFERROR(VALUE(O2541),VALUE(LEFT(TRIM(O2541),FIND("|",SUBSTITUTE(SUBSTITUTE(SUBSTITUTE(SUBSTITUTE(SUBSTITUTE(TRIM(O2541),"/","|"),"(","|"),"（","|"),";","|"),"；","|")&amp;"|")-1))))*100/IF(ISNUMBER(N2541),N2541,IFERROR(VALUE(N2541),VALUE(LEFT(TRIM(N2541),FIND("|",SUBSTITUTE(SUBSTITUTE(SUBSTITUTE(SUBSTITUTE(SUBSTITUTE(TRIM(N2541),"/","|"),"(","|"),"（","|"),";","|"),"；","|")&amp;"|")-1)))),""),""))</x:f>
        <x:v>13.55</x:v>
      </x:c>
      <x:c r="AI2541" s="15" t="n">
        <x:f>IFERROR(IF(AND(IF(ISNUMBER(O2541),O2541,IFERROR(VALUE(O2541),VALUE(LEFT(TRIM(O2541),FIND("|",SUBSTITUTE(SUBSTITUTE(SUBSTITUTE(SUBSTITUTE(SUBSTITUTE(TRIM(O2541),"/","|"),"(","|"),"（","|"),";","|"),"；","|")&amp;"|")-1))))&gt;=75,IF(ISNUMBER(O2541),O2541,IFERROR(VALUE(O2541),VALUE(LEFT(TRIM(O2541),FIND("|",SUBSTITUTE(SUBSTITUTE(SUBSTITUTE(SUBSTITUTE(SUBSTITUTE(TRIM(O2541),"/","|"),"(","|"),"（","|"),";","|"),"；","|")&amp;"|")-1))))&lt;=85,IF(ISNUMBER(Q2541),Q2541,IFERROR(VALUE(Q2541),VALUE(LEFT(TRIM(Q2541),FIND("|",SUBSTITUTE(SUBSTITUTE(SUBSTITUTE(SUBSTITUTE(SUBSTITUTE(TRIM(Q2541),"/","|"),"(","|"),"（","|"),";","|"),"；","|")&amp;"|")-1))))&gt;0),IF(ISNUMBER(O2541),O2541,IFERROR(VALUE(O2541),VALUE(LEFT(TRIM(O2541),FIND("|",SUBSTITUTE(SUBSTITUTE(SUBSTITUTE(SUBSTITUTE(SUBSTITUTE(TRIM(O2541),"/","|"),"(","|"),"（","|"),";","|"),"；","|")&amp;"|")-1))))*1000/IF(ISNUMBER(Q2541),Q2541,IFERROR(VALUE(Q2541),VALUE(LEFT(TRIM(Q2541),FIND("|",SUBSTITUTE(SUBSTITUTE(SUBSTITUTE(SUBSTITUTE(SUBSTITUTE(TRIM(Q2541),"/","|"),"(","|"),"（","|"),";","|"),"；","|")&amp;"|")-1)))),""),"")</x:f>
        <x:v>565.0000000000002</x:v>
      </x:c>
      <x:c r="AJ2541" s="14" t="str">
        <x:f>IF(AI2541="","","非称重实测")</x:f>
        <x:v>非称重实测</x:v>
      </x:c>
      <x:c r="AK2541" s="14" t="str">
        <x:v>扭矩外部候选；80kWh质量可推导</x:v>
      </x:c>
      <x:c r="AL2541" s="14" t="str">
        <x:v>v3.4.6-candidate</x:v>
      </x:c>
    </x:row>
    <x:row r="2542">
      <x:c r="A2542" t="n">
        <x:v>386</x:v>
      </x:c>
      <x:c r="B2542" t="str">
        <x:v>BMW7001APEV</x:v>
      </x:c>
      <x:c r="C2542" t="str">
        <x:v>宝马(BMW)牌</x:v>
      </x:c>
      <x:c r="D2542" t="str">
        <x:v>华晨宝马汽车有限公司</x:v>
      </x:c>
      <x:c r="E2542" t="str">
        <x:v>宝马iX</x:v>
      </x:c>
      <x:c r="F2542" t="str">
        <x:v>纯电动轿车</x:v>
      </x:c>
      <x:c r="G2542" t="str">
        <x:v>创新纯电动BMW i5</x:v>
      </x:c>
      <x:c r="H2542" t="str">
        <x:v>纯电动轿车</x:v>
      </x:c>
      <x:c r="I2542" t="str">
        <x:v>Lux Car-4</x:v>
      </x:c>
      <x:c r="J2542" t="str">
        <x:v>BEV</x:v>
      </x:c>
      <x:c r="K2542" t="str">
        <x:v>否</x:v>
      </x:c>
      <x:c r="L2542" t="n">
        <x:v>2212</x:v>
      </x:c>
      <x:c r="M2542" t="n">
        <x:v>3000</x:v>
      </x:c>
      <x:c r="N2542" t="n">
        <x:v>618</x:v>
      </x:c>
      <x:c r="O2542" t="n">
        <x:v>81.6</x:v>
      </x:c>
      <x:c r="P2542" t="str">
        <x:v>三元锂</x:v>
      </x:c>
      <x:c r="Q2542" t="n">
        <x:v>144.4247787610619</x:v>
      </x:c>
      <x:c r="R2542" t="n">
        <x:v>13.2</x:v>
      </x:c>
      <x:c r="S2542" t="n">
        <x:v>240</x:v>
      </x:c>
      <x:c r="T2542" t="n">
        <x:v>240</x:v>
      </x:c>
      <x:c r="U2542" t="str">
        <x:v>采埃孚</x:v>
      </x:c>
      <x:c r="V2542" t="n">
        <x:v>250</x:v>
      </x:c>
      <x:c r="W2542" t="str">
        <x:v>HA0001N0</x:v>
      </x:c>
      <x:c r="X2542" t="str">
        <x:v>不适用(BEV)</x:v>
      </x:c>
      <x:c r="Y2542" t="str">
        <x:v>不适用(BEV)</x:v>
      </x:c>
      <x:c r="Z2542" t="str">
        <x:v>不适用(BEV)</x:v>
      </x:c>
      <x:c r="AA2542" t="str">
        <x:v>不适用(BEV)</x:v>
      </x:c>
      <x:c r="AB2542" t="str">
        <x:v>不适用(BEV)</x:v>
      </x:c>
      <x:c r="AC2542" t="str">
        <x:v>不适用(BEV)</x:v>
      </x:c>
      <x:c r="AD2542" t="str">
        <x:v>BEV_历史批次</x:v>
      </x:c>
      <x:c r="AE2542" s="14" t="str"/>
      <x:c r="AF2542" s="14" t="n">
        <x:v>410</x:v>
      </x:c>
      <x:c r="AG2542" s="14" t="str">
        <x:v>B外部候选</x:v>
      </x:c>
      <x:c r="AH2542" s="15" t="n">
        <x:f>IF(R2542&lt;&gt;"",R2542,IFERROR(IF(AND(IF(ISNUMBER(O2542),O2542,IFERROR(VALUE(O2542),VALUE(LEFT(TRIM(O2542),FIND("|",SUBSTITUTE(SUBSTITUTE(SUBSTITUTE(SUBSTITUTE(SUBSTITUTE(TRIM(O2542),"/","|"),"(","|"),"（","|"),";","|"),"；","|")&amp;"|")-1))))*100/IF(ISNUMBER(N2542),N2542,IFERROR(VALUE(N2542),VALUE(LEFT(TRIM(N2542),FIND("|",SUBSTITUTE(SUBSTITUTE(SUBSTITUTE(SUBSTITUTE(SUBSTITUTE(TRIM(N2542),"/","|"),"(","|"),"（","|"),";","|"),"；","|")&amp;"|")-1))))&gt;=3,IF(ISNUMBER(O2542),O2542,IFERROR(VALUE(O2542),VALUE(LEFT(TRIM(O2542),FIND("|",SUBSTITUTE(SUBSTITUTE(SUBSTITUTE(SUBSTITUTE(SUBSTITUTE(TRIM(O2542),"/","|"),"(","|"),"（","|"),";","|"),"；","|")&amp;"|")-1))))*100/IF(ISNUMBER(N2542),N2542,IFERROR(VALUE(N2542),VALUE(LEFT(TRIM(N2542),FIND("|",SUBSTITUTE(SUBSTITUTE(SUBSTITUTE(SUBSTITUTE(SUBSTITUTE(TRIM(N2542),"/","|"),"(","|"),"（","|"),";","|"),"；","|")&amp;"|")-1))))&lt;=40),IF(ISNUMBER(O2542),O2542,IFERROR(VALUE(O2542),VALUE(LEFT(TRIM(O2542),FIND("|",SUBSTITUTE(SUBSTITUTE(SUBSTITUTE(SUBSTITUTE(SUBSTITUTE(TRIM(O2542),"/","|"),"(","|"),"（","|"),";","|"),"；","|")&amp;"|")-1))))*100/IF(ISNUMBER(N2542),N2542,IFERROR(VALUE(N2542),VALUE(LEFT(TRIM(N2542),FIND("|",SUBSTITUTE(SUBSTITUTE(SUBSTITUTE(SUBSTITUTE(SUBSTITUTE(TRIM(N2542),"/","|"),"(","|"),"（","|"),";","|"),"；","|")&amp;"|")-1)))),""),""))</x:f>
        <x:v>13.2</x:v>
      </x:c>
      <x:c r="AI2542" s="15" t="n">
        <x:f>IFERROR(IF(AND(IF(ISNUMBER(O2542),O2542,IFERROR(VALUE(O2542),VALUE(LEFT(TRIM(O2542),FIND("|",SUBSTITUTE(SUBSTITUTE(SUBSTITUTE(SUBSTITUTE(SUBSTITUTE(TRIM(O2542),"/","|"),"(","|"),"（","|"),";","|"),"；","|")&amp;"|")-1))))&gt;=75,IF(ISNUMBER(O2542),O2542,IFERROR(VALUE(O2542),VALUE(LEFT(TRIM(O2542),FIND("|",SUBSTITUTE(SUBSTITUTE(SUBSTITUTE(SUBSTITUTE(SUBSTITUTE(TRIM(O2542),"/","|"),"(","|"),"（","|"),";","|"),"；","|")&amp;"|")-1))))&lt;=85,IF(ISNUMBER(Q2542),Q2542,IFERROR(VALUE(Q2542),VALUE(LEFT(TRIM(Q2542),FIND("|",SUBSTITUTE(SUBSTITUTE(SUBSTITUTE(SUBSTITUTE(SUBSTITUTE(TRIM(Q2542),"/","|"),"(","|"),"（","|"),";","|"),"；","|")&amp;"|")-1))))&gt;0),IF(ISNUMBER(O2542),O2542,IFERROR(VALUE(O2542),VALUE(LEFT(TRIM(O2542),FIND("|",SUBSTITUTE(SUBSTITUTE(SUBSTITUTE(SUBSTITUTE(SUBSTITUTE(TRIM(O2542),"/","|"),"(","|"),"（","|"),";","|"),"；","|")&amp;"|")-1))))*1000/IF(ISNUMBER(Q2542),Q2542,IFERROR(VALUE(Q2542),VALUE(LEFT(TRIM(Q2542),FIND("|",SUBSTITUTE(SUBSTITUTE(SUBSTITUTE(SUBSTITUTE(SUBSTITUTE(TRIM(Q2542),"/","|"),"(","|"),"（","|"),";","|"),"；","|")&amp;"|")-1)))),""),"")</x:f>
        <x:v>565.0000000000002</x:v>
      </x:c>
      <x:c r="AJ2542" s="14" t="str">
        <x:f>IF(AI2542="","","非称重实测")</x:f>
        <x:v>非称重实测</x:v>
      </x:c>
      <x:c r="AK2542" s="14" t="str">
        <x:v>扭矩外部候选；80kWh质量可推导</x:v>
      </x:c>
      <x:c r="AL2542" s="14" t="str">
        <x:v>v3.4.6-candidate</x:v>
      </x:c>
    </x:row>
    <x:row r="2543">
      <x:c r="A2543" t="n">
        <x:v>386</x:v>
      </x:c>
      <x:c r="B2543" t="str">
        <x:v>BMW7001AQEV</x:v>
      </x:c>
      <x:c r="C2543" t="str">
        <x:v>宝马(BMW)牌</x:v>
      </x:c>
      <x:c r="D2543" t="str">
        <x:v>华晨宝马汽车有限公司</x:v>
      </x:c>
      <x:c r="E2543" t="str">
        <x:v>宝马iX</x:v>
      </x:c>
      <x:c r="F2543" t="str">
        <x:v>纯电动轿车</x:v>
      </x:c>
      <x:c r="G2543" t="str">
        <x:v>创新纯电动BMW i5</x:v>
      </x:c>
      <x:c r="H2543" t="str">
        <x:v>纯电动轿车</x:v>
      </x:c>
      <x:c r="I2543" t="str">
        <x:v>Lux Car-4</x:v>
      </x:c>
      <x:c r="J2543" t="str">
        <x:v>BEV</x:v>
      </x:c>
      <x:c r="K2543" t="str">
        <x:v>否</x:v>
      </x:c>
      <x:c r="L2543" t="n">
        <x:v>2212</x:v>
      </x:c>
      <x:c r="M2543" t="n">
        <x:v>3000</x:v>
      </x:c>
      <x:c r="N2543" t="n">
        <x:v>602</x:v>
      </x:c>
      <x:c r="O2543" t="n">
        <x:v>81.6</x:v>
      </x:c>
      <x:c r="P2543" t="str">
        <x:v>三元锂</x:v>
      </x:c>
      <x:c r="Q2543" t="n">
        <x:v>144.4247787610619</x:v>
      </x:c>
      <x:c r="R2543" t="n">
        <x:v>13.55</x:v>
      </x:c>
      <x:c r="S2543" t="n">
        <x:v>240</x:v>
      </x:c>
      <x:c r="T2543" t="n">
        <x:v>240</x:v>
      </x:c>
      <x:c r="U2543" t="str">
        <x:v>采埃孚</x:v>
      </x:c>
      <x:c r="V2543" t="n">
        <x:v>250</x:v>
      </x:c>
      <x:c r="W2543" t="str">
        <x:v>HA0001N0</x:v>
      </x:c>
      <x:c r="X2543" t="str">
        <x:v>不适用(BEV)</x:v>
      </x:c>
      <x:c r="Y2543" t="str">
        <x:v>不适用(BEV)</x:v>
      </x:c>
      <x:c r="Z2543" t="str">
        <x:v>不适用(BEV)</x:v>
      </x:c>
      <x:c r="AA2543" t="str">
        <x:v>不适用(BEV)</x:v>
      </x:c>
      <x:c r="AB2543" t="str">
        <x:v>不适用(BEV)</x:v>
      </x:c>
      <x:c r="AC2543" t="str">
        <x:v>不适用(BEV)</x:v>
      </x:c>
      <x:c r="AD2543" t="str">
        <x:v>BEV_历史批次</x:v>
      </x:c>
      <x:c r="AE2543" s="14" t="str"/>
      <x:c r="AF2543" s="14" t="n">
        <x:v>410</x:v>
      </x:c>
      <x:c r="AG2543" s="14" t="str">
        <x:v>B外部候选</x:v>
      </x:c>
      <x:c r="AH2543" s="15" t="n">
        <x:f>IF(R2543&lt;&gt;"",R2543,IFERROR(IF(AND(IF(ISNUMBER(O2543),O2543,IFERROR(VALUE(O2543),VALUE(LEFT(TRIM(O2543),FIND("|",SUBSTITUTE(SUBSTITUTE(SUBSTITUTE(SUBSTITUTE(SUBSTITUTE(TRIM(O2543),"/","|"),"(","|"),"（","|"),";","|"),"；","|")&amp;"|")-1))))*100/IF(ISNUMBER(N2543),N2543,IFERROR(VALUE(N2543),VALUE(LEFT(TRIM(N2543),FIND("|",SUBSTITUTE(SUBSTITUTE(SUBSTITUTE(SUBSTITUTE(SUBSTITUTE(TRIM(N2543),"/","|"),"(","|"),"（","|"),";","|"),"；","|")&amp;"|")-1))))&gt;=3,IF(ISNUMBER(O2543),O2543,IFERROR(VALUE(O2543),VALUE(LEFT(TRIM(O2543),FIND("|",SUBSTITUTE(SUBSTITUTE(SUBSTITUTE(SUBSTITUTE(SUBSTITUTE(TRIM(O2543),"/","|"),"(","|"),"（","|"),";","|"),"；","|")&amp;"|")-1))))*100/IF(ISNUMBER(N2543),N2543,IFERROR(VALUE(N2543),VALUE(LEFT(TRIM(N2543),FIND("|",SUBSTITUTE(SUBSTITUTE(SUBSTITUTE(SUBSTITUTE(SUBSTITUTE(TRIM(N2543),"/","|"),"(","|"),"（","|"),";","|"),"；","|")&amp;"|")-1))))&lt;=40),IF(ISNUMBER(O2543),O2543,IFERROR(VALUE(O2543),VALUE(LEFT(TRIM(O2543),FIND("|",SUBSTITUTE(SUBSTITUTE(SUBSTITUTE(SUBSTITUTE(SUBSTITUTE(TRIM(O2543),"/","|"),"(","|"),"（","|"),";","|"),"；","|")&amp;"|")-1))))*100/IF(ISNUMBER(N2543),N2543,IFERROR(VALUE(N2543),VALUE(LEFT(TRIM(N2543),FIND("|",SUBSTITUTE(SUBSTITUTE(SUBSTITUTE(SUBSTITUTE(SUBSTITUTE(TRIM(N2543),"/","|"),"(","|"),"（","|"),";","|"),"；","|")&amp;"|")-1)))),""),""))</x:f>
        <x:v>13.55</x:v>
      </x:c>
      <x:c r="AI2543" s="15" t="n">
        <x:f>IFERROR(IF(AND(IF(ISNUMBER(O2543),O2543,IFERROR(VALUE(O2543),VALUE(LEFT(TRIM(O2543),FIND("|",SUBSTITUTE(SUBSTITUTE(SUBSTITUTE(SUBSTITUTE(SUBSTITUTE(TRIM(O2543),"/","|"),"(","|"),"（","|"),";","|"),"；","|")&amp;"|")-1))))&gt;=75,IF(ISNUMBER(O2543),O2543,IFERROR(VALUE(O2543),VALUE(LEFT(TRIM(O2543),FIND("|",SUBSTITUTE(SUBSTITUTE(SUBSTITUTE(SUBSTITUTE(SUBSTITUTE(TRIM(O2543),"/","|"),"(","|"),"（","|"),";","|"),"；","|")&amp;"|")-1))))&lt;=85,IF(ISNUMBER(Q2543),Q2543,IFERROR(VALUE(Q2543),VALUE(LEFT(TRIM(Q2543),FIND("|",SUBSTITUTE(SUBSTITUTE(SUBSTITUTE(SUBSTITUTE(SUBSTITUTE(TRIM(Q2543),"/","|"),"(","|"),"（","|"),";","|"),"；","|")&amp;"|")-1))))&gt;0),IF(ISNUMBER(O2543),O2543,IFERROR(VALUE(O2543),VALUE(LEFT(TRIM(O2543),FIND("|",SUBSTITUTE(SUBSTITUTE(SUBSTITUTE(SUBSTITUTE(SUBSTITUTE(TRIM(O2543),"/","|"),"(","|"),"（","|"),";","|"),"；","|")&amp;"|")-1))))*1000/IF(ISNUMBER(Q2543),Q2543,IFERROR(VALUE(Q2543),VALUE(LEFT(TRIM(Q2543),FIND("|",SUBSTITUTE(SUBSTITUTE(SUBSTITUTE(SUBSTITUTE(SUBSTITUTE(TRIM(Q2543),"/","|"),"(","|"),"（","|"),";","|"),"；","|")&amp;"|")-1)))),""),"")</x:f>
        <x:v>565.0000000000002</x:v>
      </x:c>
      <x:c r="AJ2543" s="14" t="str">
        <x:f>IF(AI2543="","","非称重实测")</x:f>
        <x:v>非称重实测</x:v>
      </x:c>
      <x:c r="AK2543" s="14" t="str">
        <x:v>扭矩外部候选；80kWh质量可推导</x:v>
      </x:c>
      <x:c r="AL2543" s="14" t="str">
        <x:v>v3.4.6-candidate</x:v>
      </x:c>
    </x:row>
    <x:row r="2544">
      <x:c r="A2544" t="n">
        <x:v>386</x:v>
      </x:c>
      <x:c r="B2544" t="str">
        <x:v>BMW7001AREV</x:v>
      </x:c>
      <x:c r="C2544" t="str">
        <x:v>宝马(BMW)牌</x:v>
      </x:c>
      <x:c r="D2544" t="str">
        <x:v>华晨宝马汽车有限公司</x:v>
      </x:c>
      <x:c r="E2544" t="str">
        <x:v>宝马iX</x:v>
      </x:c>
      <x:c r="F2544" t="str">
        <x:v>纯电动轿车</x:v>
      </x:c>
      <x:c r="G2544" t="str">
        <x:v>创新纯电动BMW i5</x:v>
      </x:c>
      <x:c r="H2544" t="str">
        <x:v>纯电动轿车</x:v>
      </x:c>
      <x:c r="I2544" t="str">
        <x:v>Lux Car-4</x:v>
      </x:c>
      <x:c r="J2544" t="str">
        <x:v>BEV</x:v>
      </x:c>
      <x:c r="K2544" t="str">
        <x:v>否</x:v>
      </x:c>
      <x:c r="L2544" t="n">
        <x:v>2222</x:v>
      </x:c>
      <x:c r="M2544" t="n">
        <x:v>3000</x:v>
      </x:c>
      <x:c r="N2544" t="n">
        <x:v>602</x:v>
      </x:c>
      <x:c r="O2544" t="n">
        <x:v>81.6</x:v>
      </x:c>
      <x:c r="P2544" t="str">
        <x:v>三元锂</x:v>
      </x:c>
      <x:c r="Q2544" t="n">
        <x:v>144.4247787610619</x:v>
      </x:c>
      <x:c r="R2544" t="n">
        <x:v>13.55</x:v>
      </x:c>
      <x:c r="S2544" t="n">
        <x:v>240</x:v>
      </x:c>
      <x:c r="T2544" t="n">
        <x:v>240</x:v>
      </x:c>
      <x:c r="U2544" t="str">
        <x:v>采埃孚</x:v>
      </x:c>
      <x:c r="V2544" t="n">
        <x:v>250</x:v>
      </x:c>
      <x:c r="W2544" t="str">
        <x:v>HA0001N0</x:v>
      </x:c>
      <x:c r="X2544" t="str">
        <x:v>不适用(BEV)</x:v>
      </x:c>
      <x:c r="Y2544" t="str">
        <x:v>不适用(BEV)</x:v>
      </x:c>
      <x:c r="Z2544" t="str">
        <x:v>不适用(BEV)</x:v>
      </x:c>
      <x:c r="AA2544" t="str">
        <x:v>不适用(BEV)</x:v>
      </x:c>
      <x:c r="AB2544" t="str">
        <x:v>不适用(BEV)</x:v>
      </x:c>
      <x:c r="AC2544" t="str">
        <x:v>不适用(BEV)</x:v>
      </x:c>
      <x:c r="AD2544" t="str">
        <x:v>BEV_历史批次</x:v>
      </x:c>
      <x:c r="AE2544" s="14" t="str"/>
      <x:c r="AF2544" s="14" t="n">
        <x:v>410</x:v>
      </x:c>
      <x:c r="AG2544" s="14" t="str">
        <x:v>B外部候选</x:v>
      </x:c>
      <x:c r="AH2544" s="15" t="n">
        <x:f>IF(R2544&lt;&gt;"",R2544,IFERROR(IF(AND(IF(ISNUMBER(O2544),O2544,IFERROR(VALUE(O2544),VALUE(LEFT(TRIM(O2544),FIND("|",SUBSTITUTE(SUBSTITUTE(SUBSTITUTE(SUBSTITUTE(SUBSTITUTE(TRIM(O2544),"/","|"),"(","|"),"（","|"),";","|"),"；","|")&amp;"|")-1))))*100/IF(ISNUMBER(N2544),N2544,IFERROR(VALUE(N2544),VALUE(LEFT(TRIM(N2544),FIND("|",SUBSTITUTE(SUBSTITUTE(SUBSTITUTE(SUBSTITUTE(SUBSTITUTE(TRIM(N2544),"/","|"),"(","|"),"（","|"),";","|"),"；","|")&amp;"|")-1))))&gt;=3,IF(ISNUMBER(O2544),O2544,IFERROR(VALUE(O2544),VALUE(LEFT(TRIM(O2544),FIND("|",SUBSTITUTE(SUBSTITUTE(SUBSTITUTE(SUBSTITUTE(SUBSTITUTE(TRIM(O2544),"/","|"),"(","|"),"（","|"),";","|"),"；","|")&amp;"|")-1))))*100/IF(ISNUMBER(N2544),N2544,IFERROR(VALUE(N2544),VALUE(LEFT(TRIM(N2544),FIND("|",SUBSTITUTE(SUBSTITUTE(SUBSTITUTE(SUBSTITUTE(SUBSTITUTE(TRIM(N2544),"/","|"),"(","|"),"（","|"),";","|"),"；","|")&amp;"|")-1))))&lt;=40),IF(ISNUMBER(O2544),O2544,IFERROR(VALUE(O2544),VALUE(LEFT(TRIM(O2544),FIND("|",SUBSTITUTE(SUBSTITUTE(SUBSTITUTE(SUBSTITUTE(SUBSTITUTE(TRIM(O2544),"/","|"),"(","|"),"（","|"),";","|"),"；","|")&amp;"|")-1))))*100/IF(ISNUMBER(N2544),N2544,IFERROR(VALUE(N2544),VALUE(LEFT(TRIM(N2544),FIND("|",SUBSTITUTE(SUBSTITUTE(SUBSTITUTE(SUBSTITUTE(SUBSTITUTE(TRIM(N2544),"/","|"),"(","|"),"（","|"),";","|"),"；","|")&amp;"|")-1)))),""),""))</x:f>
        <x:v>13.55</x:v>
      </x:c>
      <x:c r="AI2544" s="15" t="n">
        <x:f>IFERROR(IF(AND(IF(ISNUMBER(O2544),O2544,IFERROR(VALUE(O2544),VALUE(LEFT(TRIM(O2544),FIND("|",SUBSTITUTE(SUBSTITUTE(SUBSTITUTE(SUBSTITUTE(SUBSTITUTE(TRIM(O2544),"/","|"),"(","|"),"（","|"),";","|"),"；","|")&amp;"|")-1))))&gt;=75,IF(ISNUMBER(O2544),O2544,IFERROR(VALUE(O2544),VALUE(LEFT(TRIM(O2544),FIND("|",SUBSTITUTE(SUBSTITUTE(SUBSTITUTE(SUBSTITUTE(SUBSTITUTE(TRIM(O2544),"/","|"),"(","|"),"（","|"),";","|"),"；","|")&amp;"|")-1))))&lt;=85,IF(ISNUMBER(Q2544),Q2544,IFERROR(VALUE(Q2544),VALUE(LEFT(TRIM(Q2544),FIND("|",SUBSTITUTE(SUBSTITUTE(SUBSTITUTE(SUBSTITUTE(SUBSTITUTE(TRIM(Q2544),"/","|"),"(","|"),"（","|"),";","|"),"；","|")&amp;"|")-1))))&gt;0),IF(ISNUMBER(O2544),O2544,IFERROR(VALUE(O2544),VALUE(LEFT(TRIM(O2544),FIND("|",SUBSTITUTE(SUBSTITUTE(SUBSTITUTE(SUBSTITUTE(SUBSTITUTE(TRIM(O2544),"/","|"),"(","|"),"（","|"),";","|"),"；","|")&amp;"|")-1))))*1000/IF(ISNUMBER(Q2544),Q2544,IFERROR(VALUE(Q2544),VALUE(LEFT(TRIM(Q2544),FIND("|",SUBSTITUTE(SUBSTITUTE(SUBSTITUTE(SUBSTITUTE(SUBSTITUTE(TRIM(Q2544),"/","|"),"(","|"),"（","|"),";","|"),"；","|")&amp;"|")-1)))),""),"")</x:f>
        <x:v>565.0000000000002</x:v>
      </x:c>
      <x:c r="AJ2544" s="14" t="str">
        <x:f>IF(AI2544="","","非称重实测")</x:f>
        <x:v>非称重实测</x:v>
      </x:c>
      <x:c r="AK2544" s="14" t="str">
        <x:v>扭矩外部候选；80kWh质量可推导</x:v>
      </x:c>
      <x:c r="AL2544" s="14" t="str">
        <x:v>v3.4.6-candidate</x:v>
      </x:c>
    </x:row>
    <x:row r="2545">
      <x:c r="A2545" t="n">
        <x:v>386</x:v>
      </x:c>
      <x:c r="B2545" t="str">
        <x:v>BMW7001AXEV</x:v>
      </x:c>
      <x:c r="C2545" t="str">
        <x:v>宝马(BMW)牌</x:v>
      </x:c>
      <x:c r="D2545" t="str">
        <x:v>华晨宝马汽车有限公司</x:v>
      </x:c>
      <x:c r="E2545" t="str">
        <x:v>宝马iX</x:v>
      </x:c>
      <x:c r="F2545" t="str">
        <x:v>纯电动轿车</x:v>
      </x:c>
      <x:c r="G2545" t="str">
        <x:v>创新纯电动BMW i5</x:v>
      </x:c>
      <x:c r="H2545" t="str">
        <x:v>纯电动轿车</x:v>
      </x:c>
      <x:c r="I2545" t="str">
        <x:v>Lux Car-4</x:v>
      </x:c>
      <x:c r="J2545" t="str">
        <x:v>BEV</x:v>
      </x:c>
      <x:c r="K2545" t="str">
        <x:v>否</x:v>
      </x:c>
      <x:c r="L2545" t="n">
        <x:v>2425</x:v>
      </x:c>
      <x:c r="M2545" t="n">
        <x:v>3000</x:v>
      </x:c>
      <x:c r="N2545" t="n">
        <x:v>651</x:v>
      </x:c>
      <x:c r="O2545" t="n">
        <x:v>97</x:v>
      </x:c>
      <x:c r="P2545" t="str">
        <x:v>三元锂</x:v>
      </x:c>
      <x:c r="Q2545" t="n">
        <x:v>151.0903426791277</x:v>
      </x:c>
      <x:c r="R2545" t="n">
        <x:v>14.9</x:v>
      </x:c>
      <x:c r="S2545" t="n">
        <x:v>240</x:v>
      </x:c>
      <x:c r="T2545" t="n">
        <x:v>240</x:v>
      </x:c>
      <x:c r="U2545" t="str">
        <x:v>前:BMW AG/后:采埃孚电驱动科技(沈阳)有限公司</x:v>
      </x:c>
      <x:c r="V2545" t="str">
        <x:v>前:190/后:250</x:v>
      </x:c>
      <x:c r="W2545" t="str">
        <x:v>前:HA0002N0/后:HA0001N0</x:v>
      </x:c>
      <x:c r="X2545" t="str">
        <x:v>不适用(BEV)</x:v>
      </x:c>
      <x:c r="Y2545" t="str">
        <x:v>不适用(BEV)</x:v>
      </x:c>
      <x:c r="Z2545" t="str">
        <x:v>不适用(BEV)</x:v>
      </x:c>
      <x:c r="AA2545" t="str">
        <x:v>不适用(BEV)</x:v>
      </x:c>
      <x:c r="AB2545" t="str">
        <x:v>不适用(BEV)</x:v>
      </x:c>
      <x:c r="AC2545" t="str">
        <x:v>不适用(BEV)</x:v>
      </x:c>
      <x:c r="AD2545" t="str">
        <x:v>BEV_历史批次</x:v>
      </x:c>
      <x:c r="AE2545" s="14" t="str"/>
      <x:c r="AF2545" s="14" t="str">
        <x:v>HA0001N0:410</x:v>
      </x:c>
      <x:c r="AG2545" s="14" t="str">
        <x:v>B外部局部候选</x:v>
      </x:c>
      <x:c r="AH2545" s="15" t="n">
        <x:f>IF(R2545&lt;&gt;"",R2545,IFERROR(IF(AND(IF(ISNUMBER(O2545),O2545,IFERROR(VALUE(O2545),VALUE(LEFT(TRIM(O2545),FIND("|",SUBSTITUTE(SUBSTITUTE(SUBSTITUTE(SUBSTITUTE(SUBSTITUTE(TRIM(O2545),"/","|"),"(","|"),"（","|"),";","|"),"；","|")&amp;"|")-1))))*100/IF(ISNUMBER(N2545),N2545,IFERROR(VALUE(N2545),VALUE(LEFT(TRIM(N2545),FIND("|",SUBSTITUTE(SUBSTITUTE(SUBSTITUTE(SUBSTITUTE(SUBSTITUTE(TRIM(N2545),"/","|"),"(","|"),"（","|"),";","|"),"；","|")&amp;"|")-1))))&gt;=3,IF(ISNUMBER(O2545),O2545,IFERROR(VALUE(O2545),VALUE(LEFT(TRIM(O2545),FIND("|",SUBSTITUTE(SUBSTITUTE(SUBSTITUTE(SUBSTITUTE(SUBSTITUTE(TRIM(O2545),"/","|"),"(","|"),"（","|"),";","|"),"；","|")&amp;"|")-1))))*100/IF(ISNUMBER(N2545),N2545,IFERROR(VALUE(N2545),VALUE(LEFT(TRIM(N2545),FIND("|",SUBSTITUTE(SUBSTITUTE(SUBSTITUTE(SUBSTITUTE(SUBSTITUTE(TRIM(N2545),"/","|"),"(","|"),"（","|"),";","|"),"；","|")&amp;"|")-1))))&lt;=40),IF(ISNUMBER(O2545),O2545,IFERROR(VALUE(O2545),VALUE(LEFT(TRIM(O2545),FIND("|",SUBSTITUTE(SUBSTITUTE(SUBSTITUTE(SUBSTITUTE(SUBSTITUTE(TRIM(O2545),"/","|"),"(","|"),"（","|"),";","|"),"；","|")&amp;"|")-1))))*100/IF(ISNUMBER(N2545),N2545,IFERROR(VALUE(N2545),VALUE(LEFT(TRIM(N2545),FIND("|",SUBSTITUTE(SUBSTITUTE(SUBSTITUTE(SUBSTITUTE(SUBSTITUTE(TRIM(N2545),"/","|"),"(","|"),"（","|"),";","|"),"；","|")&amp;"|")-1)))),""),""))</x:f>
        <x:v>14.9</x:v>
      </x:c>
      <x:c r="AI2545" s="15" t="str">
        <x:f>IFERROR(IF(AND(IF(ISNUMBER(O2545),O2545,IFERROR(VALUE(O2545),VALUE(LEFT(TRIM(O2545),FIND("|",SUBSTITUTE(SUBSTITUTE(SUBSTITUTE(SUBSTITUTE(SUBSTITUTE(TRIM(O2545),"/","|"),"(","|"),"（","|"),";","|"),"；","|")&amp;"|")-1))))&gt;=75,IF(ISNUMBER(O2545),O2545,IFERROR(VALUE(O2545),VALUE(LEFT(TRIM(O2545),FIND("|",SUBSTITUTE(SUBSTITUTE(SUBSTITUTE(SUBSTITUTE(SUBSTITUTE(TRIM(O2545),"/","|"),"(","|"),"（","|"),";","|"),"；","|")&amp;"|")-1))))&lt;=85,IF(ISNUMBER(Q2545),Q2545,IFERROR(VALUE(Q2545),VALUE(LEFT(TRIM(Q2545),FIND("|",SUBSTITUTE(SUBSTITUTE(SUBSTITUTE(SUBSTITUTE(SUBSTITUTE(TRIM(Q2545),"/","|"),"(","|"),"（","|"),";","|"),"；","|")&amp;"|")-1))))&gt;0),IF(ISNUMBER(O2545),O2545,IFERROR(VALUE(O2545),VALUE(LEFT(TRIM(O2545),FIND("|",SUBSTITUTE(SUBSTITUTE(SUBSTITUTE(SUBSTITUTE(SUBSTITUTE(TRIM(O2545),"/","|"),"(","|"),"（","|"),";","|"),"；","|")&amp;"|")-1))))*1000/IF(ISNUMBER(Q2545),Q2545,IFERROR(VALUE(Q2545),VALUE(LEFT(TRIM(Q2545),FIND("|",SUBSTITUTE(SUBSTITUTE(SUBSTITUTE(SUBSTITUTE(SUBSTITUTE(TRIM(Q2545),"/","|"),"(","|"),"（","|"),";","|"),"；","|")&amp;"|")-1)))),""),"")</x:f>
      </x:c>
      <x:c r="AJ2545" s="14" t="str">
        <x:f>IF(AI2545="","","非称重实测")</x:f>
      </x:c>
      <x:c r="AK2545" s="14" t="str">
        <x:v>扭矩外部局部候选</x:v>
      </x:c>
      <x:c r="AL2545" s="14" t="str">
        <x:v>v3.4.6-candidate</x:v>
      </x:c>
    </x:row>
    <x:row r="2546">
      <x:c r="A2546" t="n">
        <x:v>386</x:v>
      </x:c>
      <x:c r="B2546" t="str">
        <x:v>BMW7001BXEV</x:v>
      </x:c>
      <x:c r="C2546" t="str">
        <x:v>宝马(BMW)牌</x:v>
      </x:c>
      <x:c r="D2546" t="str">
        <x:v>华晨宝马汽车有限公司</x:v>
      </x:c>
      <x:c r="E2546" t="str">
        <x:v>宝马iX</x:v>
      </x:c>
      <x:c r="F2546" t="str">
        <x:v>纯电动轿车</x:v>
      </x:c>
      <x:c r="G2546" t="str">
        <x:v>创新纯电动BMW i5</x:v>
      </x:c>
      <x:c r="H2546" t="str">
        <x:v>纯电动轿车</x:v>
      </x:c>
      <x:c r="I2546" t="str">
        <x:v>Lux Car-4</x:v>
      </x:c>
      <x:c r="J2546" t="str">
        <x:v>BEV</x:v>
      </x:c>
      <x:c r="K2546" t="str">
        <x:v>否</x:v>
      </x:c>
      <x:c r="L2546" t="n">
        <x:v>2425</x:v>
      </x:c>
      <x:c r="M2546" t="n">
        <x:v>3000</x:v>
      </x:c>
      <x:c r="N2546" t="n">
        <x:v>651</x:v>
      </x:c>
      <x:c r="O2546" t="n">
        <x:v>97</x:v>
      </x:c>
      <x:c r="P2546" t="str">
        <x:v>三元锂</x:v>
      </x:c>
      <x:c r="Q2546" t="n">
        <x:v>151.0903426791277</x:v>
      </x:c>
      <x:c r="R2546" t="n">
        <x:v>14.9</x:v>
      </x:c>
      <x:c r="S2546" t="n">
        <x:v>240</x:v>
      </x:c>
      <x:c r="T2546" t="n">
        <x:v>240</x:v>
      </x:c>
      <x:c r="U2546" t="str">
        <x:v>前:BMW AG/后:采埃孚电驱动科技(沈阳)有限公司</x:v>
      </x:c>
      <x:c r="V2546" t="str">
        <x:v>前:190/后:250</x:v>
      </x:c>
      <x:c r="W2546" t="str">
        <x:v>前:HA0002N0/后:HA0001N0</x:v>
      </x:c>
      <x:c r="X2546" t="str">
        <x:v>不适用(BEV)</x:v>
      </x:c>
      <x:c r="Y2546" t="str">
        <x:v>不适用(BEV)</x:v>
      </x:c>
      <x:c r="Z2546" t="str">
        <x:v>不适用(BEV)</x:v>
      </x:c>
      <x:c r="AA2546" t="str">
        <x:v>不适用(BEV)</x:v>
      </x:c>
      <x:c r="AB2546" t="str">
        <x:v>不适用(BEV)</x:v>
      </x:c>
      <x:c r="AC2546" t="str">
        <x:v>不适用(BEV)</x:v>
      </x:c>
      <x:c r="AD2546" t="str">
        <x:v>BEV_历史批次</x:v>
      </x:c>
      <x:c r="AE2546" s="14" t="str"/>
      <x:c r="AF2546" s="14" t="str">
        <x:v>HA0001N0:410</x:v>
      </x:c>
      <x:c r="AG2546" s="14" t="str">
        <x:v>B外部局部候选</x:v>
      </x:c>
      <x:c r="AH2546" s="15" t="n">
        <x:f>IF(R2546&lt;&gt;"",R2546,IFERROR(IF(AND(IF(ISNUMBER(O2546),O2546,IFERROR(VALUE(O2546),VALUE(LEFT(TRIM(O2546),FIND("|",SUBSTITUTE(SUBSTITUTE(SUBSTITUTE(SUBSTITUTE(SUBSTITUTE(TRIM(O2546),"/","|"),"(","|"),"（","|"),";","|"),"；","|")&amp;"|")-1))))*100/IF(ISNUMBER(N2546),N2546,IFERROR(VALUE(N2546),VALUE(LEFT(TRIM(N2546),FIND("|",SUBSTITUTE(SUBSTITUTE(SUBSTITUTE(SUBSTITUTE(SUBSTITUTE(TRIM(N2546),"/","|"),"(","|"),"（","|"),";","|"),"；","|")&amp;"|")-1))))&gt;=3,IF(ISNUMBER(O2546),O2546,IFERROR(VALUE(O2546),VALUE(LEFT(TRIM(O2546),FIND("|",SUBSTITUTE(SUBSTITUTE(SUBSTITUTE(SUBSTITUTE(SUBSTITUTE(TRIM(O2546),"/","|"),"(","|"),"（","|"),";","|"),"；","|")&amp;"|")-1))))*100/IF(ISNUMBER(N2546),N2546,IFERROR(VALUE(N2546),VALUE(LEFT(TRIM(N2546),FIND("|",SUBSTITUTE(SUBSTITUTE(SUBSTITUTE(SUBSTITUTE(SUBSTITUTE(TRIM(N2546),"/","|"),"(","|"),"（","|"),";","|"),"；","|")&amp;"|")-1))))&lt;=40),IF(ISNUMBER(O2546),O2546,IFERROR(VALUE(O2546),VALUE(LEFT(TRIM(O2546),FIND("|",SUBSTITUTE(SUBSTITUTE(SUBSTITUTE(SUBSTITUTE(SUBSTITUTE(TRIM(O2546),"/","|"),"(","|"),"（","|"),";","|"),"；","|")&amp;"|")-1))))*100/IF(ISNUMBER(N2546),N2546,IFERROR(VALUE(N2546),VALUE(LEFT(TRIM(N2546),FIND("|",SUBSTITUTE(SUBSTITUTE(SUBSTITUTE(SUBSTITUTE(SUBSTITUTE(TRIM(N2546),"/","|"),"(","|"),"（","|"),";","|"),"；","|")&amp;"|")-1)))),""),""))</x:f>
        <x:v>14.9</x:v>
      </x:c>
      <x:c r="AI2546" s="15" t="str">
        <x:f>IFERROR(IF(AND(IF(ISNUMBER(O2546),O2546,IFERROR(VALUE(O2546),VALUE(LEFT(TRIM(O2546),FIND("|",SUBSTITUTE(SUBSTITUTE(SUBSTITUTE(SUBSTITUTE(SUBSTITUTE(TRIM(O2546),"/","|"),"(","|"),"（","|"),";","|"),"；","|")&amp;"|")-1))))&gt;=75,IF(ISNUMBER(O2546),O2546,IFERROR(VALUE(O2546),VALUE(LEFT(TRIM(O2546),FIND("|",SUBSTITUTE(SUBSTITUTE(SUBSTITUTE(SUBSTITUTE(SUBSTITUTE(TRIM(O2546),"/","|"),"(","|"),"（","|"),";","|"),"；","|")&amp;"|")-1))))&lt;=85,IF(ISNUMBER(Q2546),Q2546,IFERROR(VALUE(Q2546),VALUE(LEFT(TRIM(Q2546),FIND("|",SUBSTITUTE(SUBSTITUTE(SUBSTITUTE(SUBSTITUTE(SUBSTITUTE(TRIM(Q2546),"/","|"),"(","|"),"（","|"),";","|"),"；","|")&amp;"|")-1))))&gt;0),IF(ISNUMBER(O2546),O2546,IFERROR(VALUE(O2546),VALUE(LEFT(TRIM(O2546),FIND("|",SUBSTITUTE(SUBSTITUTE(SUBSTITUTE(SUBSTITUTE(SUBSTITUTE(TRIM(O2546),"/","|"),"(","|"),"（","|"),";","|"),"；","|")&amp;"|")-1))))*1000/IF(ISNUMBER(Q2546),Q2546,IFERROR(VALUE(Q2546),VALUE(LEFT(TRIM(Q2546),FIND("|",SUBSTITUTE(SUBSTITUTE(SUBSTITUTE(SUBSTITUTE(SUBSTITUTE(TRIM(Q2546),"/","|"),"(","|"),"（","|"),";","|"),"；","|")&amp;"|")-1)))),""),"")</x:f>
      </x:c>
      <x:c r="AJ2546" s="14" t="str">
        <x:f>IF(AI2546="","","非称重实测")</x:f>
      </x:c>
      <x:c r="AK2546" s="14" t="str">
        <x:v>扭矩外部局部候选</x:v>
      </x:c>
      <x:c r="AL2546" s="14" t="str">
        <x:v>v3.4.6-candidate</x:v>
      </x:c>
    </x:row>
    <x:row r="2547">
      <x:c r="A2547" t="n">
        <x:v>386</x:v>
      </x:c>
      <x:c r="B2547" t="str">
        <x:v>DHW6481Z1BEV</x:v>
      </x:c>
      <x:c r="C2547" t="str">
        <x:v>本田(HONDA)牌</x:v>
      </x:c>
      <x:c r="D2547" t="str">
        <x:v>东风本田汽车有限公司</x:v>
      </x:c>
      <x:c r="E2547"/>
      <x:c r="F2547" t="str">
        <x:v>纯电动多用途乘用车</x:v>
      </x:c>
      <x:c r="G2547" t="str">
        <x:v>烨 S7,S7</x:v>
      </x:c>
      <x:c r="H2547" t="str">
        <x:v>纯电动多用途乘用车</x:v>
      </x:c>
      <x:c r="I2547" t="str">
        <x:v>SUV-C</x:v>
      </x:c>
      <x:c r="J2547" t="str">
        <x:v>BEV</x:v>
      </x:c>
      <x:c r="K2547" t="str">
        <x:v>否</x:v>
      </x:c>
      <x:c r="L2547" t="str">
        <x:v>2178/2191/2175</x:v>
      </x:c>
      <x:c r="M2547"/>
      <x:c r="N2547" t="str">
        <x:v>650(CLTC)</x:v>
      </x:c>
      <x:c r="O2547" t="n">
        <x:v>89.8</x:v>
      </x:c>
      <x:c r="P2547" t="str">
        <x:v>三元锂</x:v>
      </x:c>
      <x:c r="Q2547" t="n">
        <x:v>179.9599198396793</x:v>
      </x:c>
      <x:c r="R2547"/>
      <x:c r="S2547" t="n">
        <x:v>200</x:v>
      </x:c>
      <x:c r="T2547" t="n">
        <x:v>200</x:v>
      </x:c>
      <x:c r="U2547" t="str">
        <x:v>联合汽车电子有限公司</x:v>
      </x:c>
      <x:c r="V2547" t="n">
        <x:v>200</x:v>
      </x:c>
      <x:c r="W2547" t="str">
        <x:v>TZ220XSAMCF81</x:v>
      </x:c>
      <x:c r="X2547" t="str">
        <x:v>不适用(BEV)</x:v>
      </x:c>
      <x:c r="Y2547" t="str">
        <x:v>不适用(BEV)</x:v>
      </x:c>
      <x:c r="Z2547" t="str">
        <x:v>不适用(BEV)</x:v>
      </x:c>
      <x:c r="AA2547" t="str">
        <x:v>不适用(BEV)</x:v>
      </x:c>
      <x:c r="AB2547" t="str">
        <x:v>不适用(BEV)</x:v>
      </x:c>
      <x:c r="AC2547" t="str">
        <x:v>不适用(BEV)</x:v>
      </x:c>
      <x:c r="AD2547" t="str">
        <x:v>BEV_历史批次</x:v>
      </x:c>
      <x:c r="AE2547" s="14" t="str"/>
      <x:c r="AF2547" s="14" t="str">
        <x:v>200</x:v>
      </x:c>
      <x:c r="AG2547" s="14" t="str">
        <x:v>C级候选：同一电机型号官方公告记录唯一一致</x:v>
      </x:c>
      <x:c r="AH2547" s="15" t="n">
        <x:f>IF(R2547&lt;&gt;"",R2547,IFERROR(IF(AND(IF(ISNUMBER(O2547),O2547,IFERROR(VALUE(O2547),VALUE(LEFT(TRIM(O2547),FIND("|",SUBSTITUTE(SUBSTITUTE(SUBSTITUTE(SUBSTITUTE(SUBSTITUTE(TRIM(O2547),"/","|"),"(","|"),"（","|"),";","|"),"；","|")&amp;"|")-1))))*100/IF(ISNUMBER(N2547),N2547,IFERROR(VALUE(N2547),VALUE(LEFT(TRIM(N2547),FIND("|",SUBSTITUTE(SUBSTITUTE(SUBSTITUTE(SUBSTITUTE(SUBSTITUTE(TRIM(N2547),"/","|"),"(","|"),"（","|"),";","|"),"；","|")&amp;"|")-1))))&gt;=3,IF(ISNUMBER(O2547),O2547,IFERROR(VALUE(O2547),VALUE(LEFT(TRIM(O2547),FIND("|",SUBSTITUTE(SUBSTITUTE(SUBSTITUTE(SUBSTITUTE(SUBSTITUTE(TRIM(O2547),"/","|"),"(","|"),"（","|"),";","|"),"；","|")&amp;"|")-1))))*100/IF(ISNUMBER(N2547),N2547,IFERROR(VALUE(N2547),VALUE(LEFT(TRIM(N2547),FIND("|",SUBSTITUTE(SUBSTITUTE(SUBSTITUTE(SUBSTITUTE(SUBSTITUTE(TRIM(N2547),"/","|"),"(","|"),"（","|"),";","|"),"；","|")&amp;"|")-1))))&lt;=40),IF(ISNUMBER(O2547),O2547,IFERROR(VALUE(O2547),VALUE(LEFT(TRIM(O2547),FIND("|",SUBSTITUTE(SUBSTITUTE(SUBSTITUTE(SUBSTITUTE(SUBSTITUTE(TRIM(O2547),"/","|"),"(","|"),"（","|"),";","|"),"；","|")&amp;"|")-1))))*100/IF(ISNUMBER(N2547),N2547,IFERROR(VALUE(N2547),VALUE(LEFT(TRIM(N2547),FIND("|",SUBSTITUTE(SUBSTITUTE(SUBSTITUTE(SUBSTITUTE(SUBSTITUTE(TRIM(N2547),"/","|"),"(","|"),"（","|"),";","|"),"；","|")&amp;"|")-1)))),""),""))</x:f>
        <x:v>13.815384615384616</x:v>
      </x:c>
      <x:c r="AI2547" s="15" t="str">
        <x:f>IFERROR(IF(AND(IF(ISNUMBER(O2547),O2547,IFERROR(VALUE(O2547),VALUE(LEFT(TRIM(O2547),FIND("|",SUBSTITUTE(SUBSTITUTE(SUBSTITUTE(SUBSTITUTE(SUBSTITUTE(TRIM(O2547),"/","|"),"(","|"),"（","|"),";","|"),"；","|")&amp;"|")-1))))&gt;=75,IF(ISNUMBER(O2547),O2547,IFERROR(VALUE(O2547),VALUE(LEFT(TRIM(O2547),FIND("|",SUBSTITUTE(SUBSTITUTE(SUBSTITUTE(SUBSTITUTE(SUBSTITUTE(TRIM(O2547),"/","|"),"(","|"),"（","|"),";","|"),"；","|")&amp;"|")-1))))&lt;=85,IF(ISNUMBER(Q2547),Q2547,IFERROR(VALUE(Q2547),VALUE(LEFT(TRIM(Q2547),FIND("|",SUBSTITUTE(SUBSTITUTE(SUBSTITUTE(SUBSTITUTE(SUBSTITUTE(TRIM(Q2547),"/","|"),"(","|"),"（","|"),";","|"),"；","|")&amp;"|")-1))))&gt;0),IF(ISNUMBER(O2547),O2547,IFERROR(VALUE(O2547),VALUE(LEFT(TRIM(O2547),FIND("|",SUBSTITUTE(SUBSTITUTE(SUBSTITUTE(SUBSTITUTE(SUBSTITUTE(TRIM(O2547),"/","|"),"(","|"),"（","|"),";","|"),"；","|")&amp;"|")-1))))*1000/IF(ISNUMBER(Q2547),Q2547,IFERROR(VALUE(Q2547),VALUE(LEFT(TRIM(Q2547),FIND("|",SUBSTITUTE(SUBSTITUTE(SUBSTITUTE(SUBSTITUTE(SUBSTITUTE(TRIM(Q2547),"/","|"),"(","|"),"（","|"),";","|"),"；","|")&amp;"|")-1)))),""),"")</x:f>
      </x:c>
      <x:c r="AJ2547" s="14" t="str">
        <x:f>IF(AI2547="","","非称重实测")</x:f>
      </x:c>
      <x:c r="AK2547" s="14" t="str">
        <x:v>扭矩内部候选；电耗公式可补</x:v>
      </x:c>
      <x:c r="AL2547" s="14" t="str">
        <x:v>v3.4.6-candidate</x:v>
      </x:c>
    </x:row>
    <x:row r="2548">
      <x:c r="A2548" t="n">
        <x:v>386</x:v>
      </x:c>
      <x:c r="B2548" t="str">
        <x:v>FV6498BBJBEV</x:v>
      </x:c>
      <x:c r="C2548" t="str">
        <x:v>大众牌</x:v>
      </x:c>
      <x:c r="D2548" t="str">
        <x:v>一汽-大众汽车有限公司</x:v>
      </x:c>
      <x:c r="E2548"/>
      <x:c r="F2548" t="str">
        <x:v>纯电动多用途乘用车</x:v>
      </x:c>
      <x:c r="G2548" t="str">
        <x:v>ID.6 CROZZ</x:v>
      </x:c>
      <x:c r="H2548" t="str">
        <x:v>纯电动多用途乘用车</x:v>
      </x:c>
      <x:c r="I2548" t="str">
        <x:v>SUV-D</x:v>
      </x:c>
      <x:c r="J2548" t="str">
        <x:v>BEV</x:v>
      </x:c>
      <x:c r="K2548" t="str">
        <x:v>否</x:v>
      </x:c>
      <x:c r="L2548" t="n">
        <x:v>2290</x:v>
      </x:c>
      <x:c r="M2548"/>
      <x:c r="N2548" t="n">
        <x:v>601</x:v>
      </x:c>
      <x:c r="O2548" t="n">
        <x:v>80.4</x:v>
      </x:c>
      <x:c r="P2548" t="str">
        <x:v>三元锂</x:v>
      </x:c>
      <x:c r="Q2548" t="n">
        <x:v>167.5</x:v>
      </x:c>
      <x:c r="R2548" t="n">
        <x:v>13.38</x:v>
      </x:c>
      <x:c r="S2548" t="n">
        <x:v>150</x:v>
      </x:c>
      <x:c r="T2548" t="n">
        <x:v>150</x:v>
      </x:c>
      <x:c r="U2548" t="str">
        <x:v>联合汽车电子有限公司</x:v>
      </x:c>
      <x:c r="V2548" t="n">
        <x:v>150</x:v>
      </x:c>
      <x:c r="W2548" t="str">
        <x:v>EDZ</x:v>
      </x:c>
      <x:c r="X2548" t="str">
        <x:v>不适用(BEV)</x:v>
      </x:c>
      <x:c r="Y2548" t="str">
        <x:v>不适用(BEV)</x:v>
      </x:c>
      <x:c r="Z2548" t="str">
        <x:v>不适用(BEV)</x:v>
      </x:c>
      <x:c r="AA2548" t="str">
        <x:v>不适用(BEV)</x:v>
      </x:c>
      <x:c r="AB2548" t="str">
        <x:v>不适用(BEV)</x:v>
      </x:c>
      <x:c r="AC2548" t="str">
        <x:v>不适用(BEV)</x:v>
      </x:c>
      <x:c r="AD2548" t="str">
        <x:v>BEV_历史批次</x:v>
      </x:c>
      <x:c r="AE2548" s="14" t="str"/>
      <x:c r="AF2548" s="14" t="str"/>
      <x:c r="AG2548" s="14" t="str">
        <x:v>待OCR/外部证据：数值语义歧义</x:v>
      </x:c>
      <x:c r="AH2548" s="15" t="n">
        <x:f>IF(R2548&lt;&gt;"",R2548,IFERROR(IF(AND(IF(ISNUMBER(O2548),O2548,IFERROR(VALUE(O2548),VALUE(LEFT(TRIM(O2548),FIND("|",SUBSTITUTE(SUBSTITUTE(SUBSTITUTE(SUBSTITUTE(SUBSTITUTE(TRIM(O2548),"/","|"),"(","|"),"（","|"),";","|"),"；","|")&amp;"|")-1))))*100/IF(ISNUMBER(N2548),N2548,IFERROR(VALUE(N2548),VALUE(LEFT(TRIM(N2548),FIND("|",SUBSTITUTE(SUBSTITUTE(SUBSTITUTE(SUBSTITUTE(SUBSTITUTE(TRIM(N2548),"/","|"),"(","|"),"（","|"),";","|"),"；","|")&amp;"|")-1))))&gt;=3,IF(ISNUMBER(O2548),O2548,IFERROR(VALUE(O2548),VALUE(LEFT(TRIM(O2548),FIND("|",SUBSTITUTE(SUBSTITUTE(SUBSTITUTE(SUBSTITUTE(SUBSTITUTE(TRIM(O2548),"/","|"),"(","|"),"（","|"),";","|"),"；","|")&amp;"|")-1))))*100/IF(ISNUMBER(N2548),N2548,IFERROR(VALUE(N2548),VALUE(LEFT(TRIM(N2548),FIND("|",SUBSTITUTE(SUBSTITUTE(SUBSTITUTE(SUBSTITUTE(SUBSTITUTE(TRIM(N2548),"/","|"),"(","|"),"（","|"),";","|"),"；","|")&amp;"|")-1))))&lt;=40),IF(ISNUMBER(O2548),O2548,IFERROR(VALUE(O2548),VALUE(LEFT(TRIM(O2548),FIND("|",SUBSTITUTE(SUBSTITUTE(SUBSTITUTE(SUBSTITUTE(SUBSTITUTE(TRIM(O2548),"/","|"),"(","|"),"（","|"),";","|"),"；","|")&amp;"|")-1))))*100/IF(ISNUMBER(N2548),N2548,IFERROR(VALUE(N2548),VALUE(LEFT(TRIM(N2548),FIND("|",SUBSTITUTE(SUBSTITUTE(SUBSTITUTE(SUBSTITUTE(SUBSTITUTE(TRIM(N2548),"/","|"),"(","|"),"（","|"),";","|"),"；","|")&amp;"|")-1)))),""),""))</x:f>
        <x:v>13.38</x:v>
      </x:c>
      <x:c r="AI2548" s="15" t="n">
        <x:f>IFERROR(IF(AND(IF(ISNUMBER(O2548),O2548,IFERROR(VALUE(O2548),VALUE(LEFT(TRIM(O2548),FIND("|",SUBSTITUTE(SUBSTITUTE(SUBSTITUTE(SUBSTITUTE(SUBSTITUTE(TRIM(O2548),"/","|"),"(","|"),"（","|"),";","|"),"；","|")&amp;"|")-1))))&gt;=75,IF(ISNUMBER(O2548),O2548,IFERROR(VALUE(O2548),VALUE(LEFT(TRIM(O2548),FIND("|",SUBSTITUTE(SUBSTITUTE(SUBSTITUTE(SUBSTITUTE(SUBSTITUTE(TRIM(O2548),"/","|"),"(","|"),"（","|"),";","|"),"；","|")&amp;"|")-1))))&lt;=85,IF(ISNUMBER(Q2548),Q2548,IFERROR(VALUE(Q2548),VALUE(LEFT(TRIM(Q2548),FIND("|",SUBSTITUTE(SUBSTITUTE(SUBSTITUTE(SUBSTITUTE(SUBSTITUTE(TRIM(Q2548),"/","|"),"(","|"),"（","|"),";","|"),"；","|")&amp;"|")-1))))&gt;0),IF(ISNUMBER(O2548),O2548,IFERROR(VALUE(O2548),VALUE(LEFT(TRIM(O2548),FIND("|",SUBSTITUTE(SUBSTITUTE(SUBSTITUTE(SUBSTITUTE(SUBSTITUTE(TRIM(O2548),"/","|"),"(","|"),"（","|"),";","|"),"；","|")&amp;"|")-1))))*1000/IF(ISNUMBER(Q2548),Q2548,IFERROR(VALUE(Q2548),VALUE(LEFT(TRIM(Q2548),FIND("|",SUBSTITUTE(SUBSTITUTE(SUBSTITUTE(SUBSTITUTE(SUBSTITUTE(TRIM(Q2548),"/","|"),"(","|"),"（","|"),";","|"),"；","|")&amp;"|")-1)))),""),"")</x:f>
        <x:v>480</x:v>
      </x:c>
      <x:c r="AJ2548" s="14" t="str">
        <x:f>IF(AI2548="","","非称重实测")</x:f>
        <x:v>非称重实测</x:v>
      </x:c>
      <x:c r="AK2548" s="14" t="str">
        <x:v>80kWh质量可推导</x:v>
      </x:c>
      <x:c r="AL2548" s="14" t="str">
        <x:v>v3.4.6-candidate</x:v>
      </x:c>
    </x:row>
    <x:row r="2549">
      <x:c r="A2549" t="n">
        <x:v>386</x:v>
      </x:c>
      <x:c r="B2549" t="str">
        <x:v>FV6498BBKBEV</x:v>
      </x:c>
      <x:c r="C2549" t="str">
        <x:v>大众牌</x:v>
      </x:c>
      <x:c r="D2549" t="str">
        <x:v>一汽-大众汽车有限公司</x:v>
      </x:c>
      <x:c r="E2549"/>
      <x:c r="F2549" t="str">
        <x:v>纯电动多用途乘用车</x:v>
      </x:c>
      <x:c r="G2549" t="str">
        <x:v>ID.6 CROZZ</x:v>
      </x:c>
      <x:c r="H2549" t="str">
        <x:v>纯电动多用途乘用车</x:v>
      </x:c>
      <x:c r="I2549" t="str">
        <x:v>SUV-D</x:v>
      </x:c>
      <x:c r="J2549" t="str">
        <x:v>BEV</x:v>
      </x:c>
      <x:c r="K2549" t="str">
        <x:v>否</x:v>
      </x:c>
      <x:c r="L2549" t="n">
        <x:v>2302</x:v>
      </x:c>
      <x:c r="M2549"/>
      <x:c r="N2549" t="n">
        <x:v>591</x:v>
      </x:c>
      <x:c r="O2549" t="n">
        <x:v>80.4</x:v>
      </x:c>
      <x:c r="P2549" t="str">
        <x:v>三元锂</x:v>
      </x:c>
      <x:c r="Q2549" t="n">
        <x:v>167.5</x:v>
      </x:c>
      <x:c r="R2549" t="n">
        <x:v>13.6</x:v>
      </x:c>
      <x:c r="S2549" t="n">
        <x:v>150</x:v>
      </x:c>
      <x:c r="T2549" t="n">
        <x:v>150</x:v>
      </x:c>
      <x:c r="U2549" t="str">
        <x:v>联合汽车电子有限公司</x:v>
      </x:c>
      <x:c r="V2549" t="n">
        <x:v>150</x:v>
      </x:c>
      <x:c r="W2549" t="str">
        <x:v>EDZ</x:v>
      </x:c>
      <x:c r="X2549" t="str">
        <x:v>不适用(BEV)</x:v>
      </x:c>
      <x:c r="Y2549" t="str">
        <x:v>不适用(BEV)</x:v>
      </x:c>
      <x:c r="Z2549" t="str">
        <x:v>不适用(BEV)</x:v>
      </x:c>
      <x:c r="AA2549" t="str">
        <x:v>不适用(BEV)</x:v>
      </x:c>
      <x:c r="AB2549" t="str">
        <x:v>不适用(BEV)</x:v>
      </x:c>
      <x:c r="AC2549" t="str">
        <x:v>不适用(BEV)</x:v>
      </x:c>
      <x:c r="AD2549" t="str">
        <x:v>BEV_历史批次</x:v>
      </x:c>
      <x:c r="AE2549" s="14" t="str"/>
      <x:c r="AF2549" s="14" t="str"/>
      <x:c r="AG2549" s="14" t="str">
        <x:v>待OCR/外部证据：数值语义歧义</x:v>
      </x:c>
      <x:c r="AH2549" s="15" t="n">
        <x:f>IF(R2549&lt;&gt;"",R2549,IFERROR(IF(AND(IF(ISNUMBER(O2549),O2549,IFERROR(VALUE(O2549),VALUE(LEFT(TRIM(O2549),FIND("|",SUBSTITUTE(SUBSTITUTE(SUBSTITUTE(SUBSTITUTE(SUBSTITUTE(TRIM(O2549),"/","|"),"(","|"),"（","|"),";","|"),"；","|")&amp;"|")-1))))*100/IF(ISNUMBER(N2549),N2549,IFERROR(VALUE(N2549),VALUE(LEFT(TRIM(N2549),FIND("|",SUBSTITUTE(SUBSTITUTE(SUBSTITUTE(SUBSTITUTE(SUBSTITUTE(TRIM(N2549),"/","|"),"(","|"),"（","|"),";","|"),"；","|")&amp;"|")-1))))&gt;=3,IF(ISNUMBER(O2549),O2549,IFERROR(VALUE(O2549),VALUE(LEFT(TRIM(O2549),FIND("|",SUBSTITUTE(SUBSTITUTE(SUBSTITUTE(SUBSTITUTE(SUBSTITUTE(TRIM(O2549),"/","|"),"(","|"),"（","|"),";","|"),"；","|")&amp;"|")-1))))*100/IF(ISNUMBER(N2549),N2549,IFERROR(VALUE(N2549),VALUE(LEFT(TRIM(N2549),FIND("|",SUBSTITUTE(SUBSTITUTE(SUBSTITUTE(SUBSTITUTE(SUBSTITUTE(TRIM(N2549),"/","|"),"(","|"),"（","|"),";","|"),"；","|")&amp;"|")-1))))&lt;=40),IF(ISNUMBER(O2549),O2549,IFERROR(VALUE(O2549),VALUE(LEFT(TRIM(O2549),FIND("|",SUBSTITUTE(SUBSTITUTE(SUBSTITUTE(SUBSTITUTE(SUBSTITUTE(TRIM(O2549),"/","|"),"(","|"),"（","|"),";","|"),"；","|")&amp;"|")-1))))*100/IF(ISNUMBER(N2549),N2549,IFERROR(VALUE(N2549),VALUE(LEFT(TRIM(N2549),FIND("|",SUBSTITUTE(SUBSTITUTE(SUBSTITUTE(SUBSTITUTE(SUBSTITUTE(TRIM(N2549),"/","|"),"(","|"),"（","|"),";","|"),"；","|")&amp;"|")-1)))),""),""))</x:f>
        <x:v>13.6</x:v>
      </x:c>
      <x:c r="AI2549" s="15" t="n">
        <x:f>IFERROR(IF(AND(IF(ISNUMBER(O2549),O2549,IFERROR(VALUE(O2549),VALUE(LEFT(TRIM(O2549),FIND("|",SUBSTITUTE(SUBSTITUTE(SUBSTITUTE(SUBSTITUTE(SUBSTITUTE(TRIM(O2549),"/","|"),"(","|"),"（","|"),";","|"),"；","|")&amp;"|")-1))))&gt;=75,IF(ISNUMBER(O2549),O2549,IFERROR(VALUE(O2549),VALUE(LEFT(TRIM(O2549),FIND("|",SUBSTITUTE(SUBSTITUTE(SUBSTITUTE(SUBSTITUTE(SUBSTITUTE(TRIM(O2549),"/","|"),"(","|"),"（","|"),";","|"),"；","|")&amp;"|")-1))))&lt;=85,IF(ISNUMBER(Q2549),Q2549,IFERROR(VALUE(Q2549),VALUE(LEFT(TRIM(Q2549),FIND("|",SUBSTITUTE(SUBSTITUTE(SUBSTITUTE(SUBSTITUTE(SUBSTITUTE(TRIM(Q2549),"/","|"),"(","|"),"（","|"),";","|"),"；","|")&amp;"|")-1))))&gt;0),IF(ISNUMBER(O2549),O2549,IFERROR(VALUE(O2549),VALUE(LEFT(TRIM(O2549),FIND("|",SUBSTITUTE(SUBSTITUTE(SUBSTITUTE(SUBSTITUTE(SUBSTITUTE(TRIM(O2549),"/","|"),"(","|"),"（","|"),";","|"),"；","|")&amp;"|")-1))))*1000/IF(ISNUMBER(Q2549),Q2549,IFERROR(VALUE(Q2549),VALUE(LEFT(TRIM(Q2549),FIND("|",SUBSTITUTE(SUBSTITUTE(SUBSTITUTE(SUBSTITUTE(SUBSTITUTE(TRIM(Q2549),"/","|"),"(","|"),"（","|"),";","|"),"；","|")&amp;"|")-1)))),""),"")</x:f>
        <x:v>480</x:v>
      </x:c>
      <x:c r="AJ2549" s="14" t="str">
        <x:f>IF(AI2549="","","非称重实测")</x:f>
        <x:v>非称重实测</x:v>
      </x:c>
      <x:c r="AK2549" s="14" t="str">
        <x:v>80kWh质量可推导</x:v>
      </x:c>
      <x:c r="AL2549" s="14" t="str">
        <x:v>v3.4.6-candidate</x:v>
      </x:c>
    </x:row>
    <x:row r="2550">
      <x:c r="A2550" t="n">
        <x:v>386</x:v>
      </x:c>
      <x:c r="B2550" t="str">
        <x:v>FV6498BCEBEV</x:v>
      </x:c>
      <x:c r="C2550" t="str">
        <x:v>大众牌</x:v>
      </x:c>
      <x:c r="D2550" t="str">
        <x:v>一汽-大众汽车有限公司</x:v>
      </x:c>
      <x:c r="E2550"/>
      <x:c r="F2550" t="str">
        <x:v>纯电动多用途乘用车</x:v>
      </x:c>
      <x:c r="G2550" t="str">
        <x:v>ID.6 CROZZ</x:v>
      </x:c>
      <x:c r="H2550" t="str">
        <x:v>纯电动多用途乘用车</x:v>
      </x:c>
      <x:c r="I2550" t="str">
        <x:v>SUV-D</x:v>
      </x:c>
      <x:c r="J2550" t="str">
        <x:v>BEV</x:v>
      </x:c>
      <x:c r="K2550" t="str">
        <x:v>否</x:v>
      </x:c>
      <x:c r="L2550" t="n">
        <x:v>2383</x:v>
      </x:c>
      <x:c r="M2550"/>
      <x:c r="N2550" t="n">
        <x:v>560</x:v>
      </x:c>
      <x:c r="O2550" t="n">
        <x:v>80.4</x:v>
      </x:c>
      <x:c r="P2550" t="str">
        <x:v>三元锂</x:v>
      </x:c>
      <x:c r="Q2550" t="n">
        <x:v>167.5</x:v>
      </x:c>
      <x:c r="R2550" t="n">
        <x:v>14.36</x:v>
      </x:c>
      <x:c r="S2550"/>
      <x:c r="T2550"/>
      <x:c r="U2550" t="str">
        <x:v>华域麦格纳电驱动系统有限公司/联合汽车电子有限公司 </x:v>
      </x:c>
      <x:c r="V2550" t="str">
        <x:v>80/150</x:v>
      </x:c>
      <x:c r="W2550" t="str">
        <x:v>EDX/EDZ</x:v>
      </x:c>
      <x:c r="X2550" t="str">
        <x:v>不适用(BEV)</x:v>
      </x:c>
      <x:c r="Y2550" t="str">
        <x:v>不适用(BEV)</x:v>
      </x:c>
      <x:c r="Z2550" t="str">
        <x:v>不适用(BEV)</x:v>
      </x:c>
      <x:c r="AA2550" t="str">
        <x:v>不适用(BEV)</x:v>
      </x:c>
      <x:c r="AB2550" t="str">
        <x:v>不适用(BEV)</x:v>
      </x:c>
      <x:c r="AC2550" t="str">
        <x:v>不适用(BEV)</x:v>
      </x:c>
      <x:c r="AD2550" t="str">
        <x:v>BEV_历史批次</x:v>
      </x:c>
      <x:c r="AE2550" s="14" t="str">
        <x:v>150</x:v>
      </x:c>
      <x:c r="AF2550" s="14" t="str"/>
      <x:c r="AG2550" s="14" t="str">
        <x:v>源字段可解析</x:v>
      </x:c>
      <x:c r="AH2550" s="15" t="n">
        <x:f>IF(R2550&lt;&gt;"",R2550,IFERROR(IF(AND(IF(ISNUMBER(O2550),O2550,IFERROR(VALUE(O2550),VALUE(LEFT(TRIM(O2550),FIND("|",SUBSTITUTE(SUBSTITUTE(SUBSTITUTE(SUBSTITUTE(SUBSTITUTE(TRIM(O2550),"/","|"),"(","|"),"（","|"),";","|"),"；","|")&amp;"|")-1))))*100/IF(ISNUMBER(N2550),N2550,IFERROR(VALUE(N2550),VALUE(LEFT(TRIM(N2550),FIND("|",SUBSTITUTE(SUBSTITUTE(SUBSTITUTE(SUBSTITUTE(SUBSTITUTE(TRIM(N2550),"/","|"),"(","|"),"（","|"),";","|"),"；","|")&amp;"|")-1))))&gt;=3,IF(ISNUMBER(O2550),O2550,IFERROR(VALUE(O2550),VALUE(LEFT(TRIM(O2550),FIND("|",SUBSTITUTE(SUBSTITUTE(SUBSTITUTE(SUBSTITUTE(SUBSTITUTE(TRIM(O2550),"/","|"),"(","|"),"（","|"),";","|"),"；","|")&amp;"|")-1))))*100/IF(ISNUMBER(N2550),N2550,IFERROR(VALUE(N2550),VALUE(LEFT(TRIM(N2550),FIND("|",SUBSTITUTE(SUBSTITUTE(SUBSTITUTE(SUBSTITUTE(SUBSTITUTE(TRIM(N2550),"/","|"),"(","|"),"（","|"),";","|"),"；","|")&amp;"|")-1))))&lt;=40),IF(ISNUMBER(O2550),O2550,IFERROR(VALUE(O2550),VALUE(LEFT(TRIM(O2550),FIND("|",SUBSTITUTE(SUBSTITUTE(SUBSTITUTE(SUBSTITUTE(SUBSTITUTE(TRIM(O2550),"/","|"),"(","|"),"（","|"),";","|"),"；","|")&amp;"|")-1))))*100/IF(ISNUMBER(N2550),N2550,IFERROR(VALUE(N2550),VALUE(LEFT(TRIM(N2550),FIND("|",SUBSTITUTE(SUBSTITUTE(SUBSTITUTE(SUBSTITUTE(SUBSTITUTE(TRIM(N2550),"/","|"),"(","|"),"（","|"),";","|"),"；","|")&amp;"|")-1)))),""),""))</x:f>
        <x:v>14.36</x:v>
      </x:c>
      <x:c r="AI2550" s="15" t="n">
        <x:f>IFERROR(IF(AND(IF(ISNUMBER(O2550),O2550,IFERROR(VALUE(O2550),VALUE(LEFT(TRIM(O2550),FIND("|",SUBSTITUTE(SUBSTITUTE(SUBSTITUTE(SUBSTITUTE(SUBSTITUTE(TRIM(O2550),"/","|"),"(","|"),"（","|"),";","|"),"；","|")&amp;"|")-1))))&gt;=75,IF(ISNUMBER(O2550),O2550,IFERROR(VALUE(O2550),VALUE(LEFT(TRIM(O2550),FIND("|",SUBSTITUTE(SUBSTITUTE(SUBSTITUTE(SUBSTITUTE(SUBSTITUTE(TRIM(O2550),"/","|"),"(","|"),"（","|"),";","|"),"；","|")&amp;"|")-1))))&lt;=85,IF(ISNUMBER(Q2550),Q2550,IFERROR(VALUE(Q2550),VALUE(LEFT(TRIM(Q2550),FIND("|",SUBSTITUTE(SUBSTITUTE(SUBSTITUTE(SUBSTITUTE(SUBSTITUTE(TRIM(Q2550),"/","|"),"(","|"),"（","|"),";","|"),"；","|")&amp;"|")-1))))&gt;0),IF(ISNUMBER(O2550),O2550,IFERROR(VALUE(O2550),VALUE(LEFT(TRIM(O2550),FIND("|",SUBSTITUTE(SUBSTITUTE(SUBSTITUTE(SUBSTITUTE(SUBSTITUTE(TRIM(O2550),"/","|"),"(","|"),"（","|"),";","|"),"；","|")&amp;"|")-1))))*1000/IF(ISNUMBER(Q2550),Q2550,IFERROR(VALUE(Q2550),VALUE(LEFT(TRIM(Q2550),FIND("|",SUBSTITUTE(SUBSTITUTE(SUBSTITUTE(SUBSTITUTE(SUBSTITUTE(TRIM(Q2550),"/","|"),"(","|"),"（","|"),";","|"),"；","|")&amp;"|")-1)))),""),"")</x:f>
        <x:v>480</x:v>
      </x:c>
      <x:c r="AJ2550" s="14" t="str">
        <x:f>IF(AI2550="","","非称重实测")</x:f>
        <x:v>非称重实测</x:v>
      </x:c>
      <x:c r="AK2550" s="14" t="str">
        <x:v>80kWh质量可推导</x:v>
      </x:c>
      <x:c r="AL2550" s="14" t="str">
        <x:v>v3.4.6-candidate</x:v>
      </x:c>
    </x:row>
    <x:row r="2551">
      <x:c r="A2551" t="n">
        <x:v>386</x:v>
      </x:c>
      <x:c r="B2551" t="str">
        <x:v>HXK7000BEVH02</x:v>
      </x:c>
      <x:c r="C2551" t="str">
        <x:v>骏驰牌</x:v>
      </x:c>
      <x:c r="D2551" t="str">
        <x:v>江苏吉麦新能源车业有限公司</x:v>
      </x:c>
      <x:c r="E2551"/>
      <x:c r="F2551" t="str">
        <x:v>纯电动轿车</x:v>
      </x:c>
      <x:c r="G2551" t="str">
        <x:v>纯电动轿车</x:v>
      </x:c>
      <x:c r="H2551" t="str">
        <x:v>纯电动轿车</x:v>
      </x:c>
      <x:c r="I2551" t="str">
        <x:v>Car-A</x:v>
      </x:c>
      <x:c r="J2551" t="str">
        <x:v>BEV</x:v>
      </x:c>
      <x:c r="K2551" t="str">
        <x:v>否</x:v>
      </x:c>
      <x:c r="L2551"/>
      <x:c r="M2551"/>
      <x:c r="N2551"/>
      <x:c r="O2551"/>
      <x:c r="P2551" t="str">
        <x:v>磷酸铁锂</x:v>
      </x:c>
      <x:c r="Q2551"/>
      <x:c r="R2551"/>
      <x:c r="S2551"/>
      <x:c r="T2551"/>
      <x:c r="U2551" t="str">
        <x:v>浙江方正电机股份有限公司</x:v>
      </x:c>
      <x:c r="V2551" t="n">
        <x:v>20</x:v>
      </x:c>
      <x:c r="W2551"/>
      <x:c r="X2551" t="str">
        <x:v>不适用(BEV)</x:v>
      </x:c>
      <x:c r="Y2551" t="str">
        <x:v>不适用(BEV)</x:v>
      </x:c>
      <x:c r="Z2551" t="str">
        <x:v>不适用(BEV)</x:v>
      </x:c>
      <x:c r="AA2551" t="str">
        <x:v>不适用(BEV)</x:v>
      </x:c>
      <x:c r="AB2551" t="str">
        <x:v>不适用(BEV)</x:v>
      </x:c>
      <x:c r="AC2551" t="str">
        <x:v>不适用(BEV)</x:v>
      </x:c>
      <x:c r="AD2551" t="str">
        <x:v>BEV_历史批次</x:v>
      </x:c>
      <x:c r="AE2551" s="14" t="str"/>
      <x:c r="AF2551" s="14" t="str"/>
      <x:c r="AG2551" s="14" t="str">
        <x:v>待OCR/外部证据：数值语义歧义</x:v>
      </x:c>
      <x:c r="AH2551" s="15" t="str">
        <x:f>IF(R2551&lt;&gt;"",R2551,IFERROR(IF(AND(IF(ISNUMBER(O2551),O2551,IFERROR(VALUE(O2551),VALUE(LEFT(TRIM(O2551),FIND("|",SUBSTITUTE(SUBSTITUTE(SUBSTITUTE(SUBSTITUTE(SUBSTITUTE(TRIM(O2551),"/","|"),"(","|"),"（","|"),";","|"),"；","|")&amp;"|")-1))))*100/IF(ISNUMBER(N2551),N2551,IFERROR(VALUE(N2551),VALUE(LEFT(TRIM(N2551),FIND("|",SUBSTITUTE(SUBSTITUTE(SUBSTITUTE(SUBSTITUTE(SUBSTITUTE(TRIM(N2551),"/","|"),"(","|"),"（","|"),";","|"),"；","|")&amp;"|")-1))))&gt;=3,IF(ISNUMBER(O2551),O2551,IFERROR(VALUE(O2551),VALUE(LEFT(TRIM(O2551),FIND("|",SUBSTITUTE(SUBSTITUTE(SUBSTITUTE(SUBSTITUTE(SUBSTITUTE(TRIM(O2551),"/","|"),"(","|"),"（","|"),";","|"),"；","|")&amp;"|")-1))))*100/IF(ISNUMBER(N2551),N2551,IFERROR(VALUE(N2551),VALUE(LEFT(TRIM(N2551),FIND("|",SUBSTITUTE(SUBSTITUTE(SUBSTITUTE(SUBSTITUTE(SUBSTITUTE(TRIM(N2551),"/","|"),"(","|"),"（","|"),";","|"),"；","|")&amp;"|")-1))))&lt;=40),IF(ISNUMBER(O2551),O2551,IFERROR(VALUE(O2551),VALUE(LEFT(TRIM(O2551),FIND("|",SUBSTITUTE(SUBSTITUTE(SUBSTITUTE(SUBSTITUTE(SUBSTITUTE(TRIM(O2551),"/","|"),"(","|"),"（","|"),";","|"),"；","|")&amp;"|")-1))))*100/IF(ISNUMBER(N2551),N2551,IFERROR(VALUE(N2551),VALUE(LEFT(TRIM(N2551),FIND("|",SUBSTITUTE(SUBSTITUTE(SUBSTITUTE(SUBSTITUTE(SUBSTITUTE(TRIM(N2551),"/","|"),"(","|"),"（","|"),";","|"),"；","|")&amp;"|")-1)))),""),""))</x:f>
      </x:c>
      <x:c r="AI2551" s="15" t="str">
        <x:f>IFERROR(IF(AND(IF(ISNUMBER(O2551),O2551,IFERROR(VALUE(O2551),VALUE(LEFT(TRIM(O2551),FIND("|",SUBSTITUTE(SUBSTITUTE(SUBSTITUTE(SUBSTITUTE(SUBSTITUTE(TRIM(O2551),"/","|"),"(","|"),"（","|"),";","|"),"；","|")&amp;"|")-1))))&gt;=75,IF(ISNUMBER(O2551),O2551,IFERROR(VALUE(O2551),VALUE(LEFT(TRIM(O2551),FIND("|",SUBSTITUTE(SUBSTITUTE(SUBSTITUTE(SUBSTITUTE(SUBSTITUTE(TRIM(O2551),"/","|"),"(","|"),"（","|"),";","|"),"；","|")&amp;"|")-1))))&lt;=85,IF(ISNUMBER(Q2551),Q2551,IFERROR(VALUE(Q2551),VALUE(LEFT(TRIM(Q2551),FIND("|",SUBSTITUTE(SUBSTITUTE(SUBSTITUTE(SUBSTITUTE(SUBSTITUTE(TRIM(Q2551),"/","|"),"(","|"),"（","|"),";","|"),"；","|")&amp;"|")-1))))&gt;0),IF(ISNUMBER(O2551),O2551,IFERROR(VALUE(O2551),VALUE(LEFT(TRIM(O2551),FIND("|",SUBSTITUTE(SUBSTITUTE(SUBSTITUTE(SUBSTITUTE(SUBSTITUTE(TRIM(O2551),"/","|"),"(","|"),"（","|"),";","|"),"；","|")&amp;"|")-1))))*1000/IF(ISNUMBER(Q2551),Q2551,IFERROR(VALUE(Q2551),VALUE(LEFT(TRIM(Q2551),FIND("|",SUBSTITUTE(SUBSTITUTE(SUBSTITUTE(SUBSTITUTE(SUBSTITUTE(TRIM(Q2551),"/","|"),"(","|"),"（","|"),";","|"),"；","|")&amp;"|")-1)))),""),"")</x:f>
      </x:c>
      <x:c r="AJ2551" s="14" t="str">
        <x:f>IF(AI2551="","","非称重实测")</x:f>
      </x:c>
      <x:c r="AK2551" s="14" t="str"/>
      <x:c r="AL2551" s="14" t="str">
        <x:v>v3.4.6-candidate</x:v>
      </x:c>
    </x:row>
    <x:row r="2552">
      <x:c r="A2552" t="n">
        <x:v>386</x:v>
      </x:c>
      <x:c r="B2552" t="str">
        <x:v>JKC6450A0X6BEV</x:v>
      </x:c>
      <x:c r="C2552" t="str">
        <x:v>鑫源牌</x:v>
      </x:c>
      <x:c r="D2552" t="str">
        <x:v>鑫源汽车有限公司</x:v>
      </x:c>
      <x:c r="E2552"/>
      <x:c r="F2552" t="str">
        <x:v>纯电动多用途乘用车</x:v>
      </x:c>
      <x:c r="G2552" t="str">
        <x:v>好运</x:v>
      </x:c>
      <x:c r="H2552" t="str">
        <x:v>纯电动多用途乘用车</x:v>
      </x:c>
      <x:c r="I2552" t="str">
        <x:v>/</x:v>
      </x:c>
      <x:c r="J2552" t="str">
        <x:v>BEV</x:v>
      </x:c>
      <x:c r="K2552" t="str">
        <x:v>否</x:v>
      </x:c>
      <x:c r="L2552" t="n">
        <x:v>1425</x:v>
      </x:c>
      <x:c r="M2552"/>
      <x:c r="N2552" t="str">
        <x:v>305（CLTC）</x:v>
      </x:c>
      <x:c r="O2552" t="n">
        <x:v>42.336</x:v>
      </x:c>
      <x:c r="P2552"/>
      <x:c r="Q2552" t="n">
        <x:v>133.1320754716981</x:v>
      </x:c>
      <x:c r="R2552"/>
      <x:c r="S2552"/>
      <x:c r="T2552"/>
      <x:c r="U2552"/>
      <x:c r="V2552"/>
      <x:c r="W2552"/>
      <x:c r="X2552" t="str">
        <x:v>不适用(BEV)</x:v>
      </x:c>
      <x:c r="Y2552" t="str">
        <x:v>不适用(BEV)</x:v>
      </x:c>
      <x:c r="Z2552" t="str">
        <x:v>不适用(BEV)</x:v>
      </x:c>
      <x:c r="AA2552" t="str">
        <x:v>不适用(BEV)</x:v>
      </x:c>
      <x:c r="AB2552" t="str">
        <x:v>不适用(BEV)</x:v>
      </x:c>
      <x:c r="AC2552" t="str">
        <x:v>不适用(BEV)</x:v>
      </x:c>
      <x:c r="AD2552" t="str">
        <x:v>BEV_历史批次</x:v>
      </x:c>
      <x:c r="AE2552" s="14" t="str"/>
      <x:c r="AF2552" s="14" t="str"/>
      <x:c r="AG2552" s="14" t="str">
        <x:v>待OCR/外部证据：原字段为空</x:v>
      </x:c>
      <x:c r="AH2552" s="15" t="n">
        <x:f>IF(R2552&lt;&gt;"",R2552,IFERROR(IF(AND(IF(ISNUMBER(O2552),O2552,IFERROR(VALUE(O2552),VALUE(LEFT(TRIM(O2552),FIND("|",SUBSTITUTE(SUBSTITUTE(SUBSTITUTE(SUBSTITUTE(SUBSTITUTE(TRIM(O2552),"/","|"),"(","|"),"（","|"),";","|"),"；","|")&amp;"|")-1))))*100/IF(ISNUMBER(N2552),N2552,IFERROR(VALUE(N2552),VALUE(LEFT(TRIM(N2552),FIND("|",SUBSTITUTE(SUBSTITUTE(SUBSTITUTE(SUBSTITUTE(SUBSTITUTE(TRIM(N2552),"/","|"),"(","|"),"（","|"),";","|"),"；","|")&amp;"|")-1))))&gt;=3,IF(ISNUMBER(O2552),O2552,IFERROR(VALUE(O2552),VALUE(LEFT(TRIM(O2552),FIND("|",SUBSTITUTE(SUBSTITUTE(SUBSTITUTE(SUBSTITUTE(SUBSTITUTE(TRIM(O2552),"/","|"),"(","|"),"（","|"),";","|"),"；","|")&amp;"|")-1))))*100/IF(ISNUMBER(N2552),N2552,IFERROR(VALUE(N2552),VALUE(LEFT(TRIM(N2552),FIND("|",SUBSTITUTE(SUBSTITUTE(SUBSTITUTE(SUBSTITUTE(SUBSTITUTE(TRIM(N2552),"/","|"),"(","|"),"（","|"),";","|"),"；","|")&amp;"|")-1))))&lt;=40),IF(ISNUMBER(O2552),O2552,IFERROR(VALUE(O2552),VALUE(LEFT(TRIM(O2552),FIND("|",SUBSTITUTE(SUBSTITUTE(SUBSTITUTE(SUBSTITUTE(SUBSTITUTE(TRIM(O2552),"/","|"),"(","|"),"（","|"),";","|"),"；","|")&amp;"|")-1))))*100/IF(ISNUMBER(N2552),N2552,IFERROR(VALUE(N2552),VALUE(LEFT(TRIM(N2552),FIND("|",SUBSTITUTE(SUBSTITUTE(SUBSTITUTE(SUBSTITUTE(SUBSTITUTE(TRIM(N2552),"/","|"),"(","|"),"（","|"),";","|"),"；","|")&amp;"|")-1)))),""),""))</x:f>
        <x:v>13.880655737704917</x:v>
      </x:c>
      <x:c r="AI2552" s="15" t="str">
        <x:f>IFERROR(IF(AND(IF(ISNUMBER(O2552),O2552,IFERROR(VALUE(O2552),VALUE(LEFT(TRIM(O2552),FIND("|",SUBSTITUTE(SUBSTITUTE(SUBSTITUTE(SUBSTITUTE(SUBSTITUTE(TRIM(O2552),"/","|"),"(","|"),"（","|"),";","|"),"；","|")&amp;"|")-1))))&gt;=75,IF(ISNUMBER(O2552),O2552,IFERROR(VALUE(O2552),VALUE(LEFT(TRIM(O2552),FIND("|",SUBSTITUTE(SUBSTITUTE(SUBSTITUTE(SUBSTITUTE(SUBSTITUTE(TRIM(O2552),"/","|"),"(","|"),"（","|"),";","|"),"；","|")&amp;"|")-1))))&lt;=85,IF(ISNUMBER(Q2552),Q2552,IFERROR(VALUE(Q2552),VALUE(LEFT(TRIM(Q2552),FIND("|",SUBSTITUTE(SUBSTITUTE(SUBSTITUTE(SUBSTITUTE(SUBSTITUTE(TRIM(Q2552),"/","|"),"(","|"),"（","|"),";","|"),"；","|")&amp;"|")-1))))&gt;0),IF(ISNUMBER(O2552),O2552,IFERROR(VALUE(O2552),VALUE(LEFT(TRIM(O2552),FIND("|",SUBSTITUTE(SUBSTITUTE(SUBSTITUTE(SUBSTITUTE(SUBSTITUTE(TRIM(O2552),"/","|"),"(","|"),"（","|"),";","|"),"；","|")&amp;"|")-1))))*1000/IF(ISNUMBER(Q2552),Q2552,IFERROR(VALUE(Q2552),VALUE(LEFT(TRIM(Q2552),FIND("|",SUBSTITUTE(SUBSTITUTE(SUBSTITUTE(SUBSTITUTE(SUBSTITUTE(TRIM(Q2552),"/","|"),"(","|"),"（","|"),";","|"),"；","|")&amp;"|")-1)))),""),"")</x:f>
      </x:c>
      <x:c r="AJ2552" s="14" t="str">
        <x:f>IF(AI2552="","","非称重实测")</x:f>
      </x:c>
      <x:c r="AK2552" s="14" t="str">
        <x:v>电耗公式可补</x:v>
      </x:c>
      <x:c r="AL2552" s="14" t="str">
        <x:v>v3.4.6-candidate</x:v>
      </x:c>
    </x:row>
    <x:row r="2553">
      <x:c r="A2553" t="n">
        <x:v>386</x:v>
      </x:c>
      <x:c r="B2553" t="str">
        <x:v>JL6501BEV101</x:v>
      </x:c>
      <x:c r="C2553" t="str">
        <x:v>远程牌</x:v>
      </x:c>
      <x:c r="D2553" t="str">
        <x:v>浙江豪情汽车制造有限公司</x:v>
      </x:c>
      <x:c r="E2553" t="str">
        <x:v>吉利车型</x:v>
      </x:c>
      <x:c r="F2553" t="str">
        <x:v>纯电动多用途乘用车</x:v>
      </x:c>
      <x:c r="G2553" t="str">
        <x:v>SV</x:v>
      </x:c>
      <x:c r="H2553" t="str">
        <x:v>纯电动多用途乘用车</x:v>
      </x:c>
      <x:c r="I2553" t="str">
        <x:v>/</x:v>
      </x:c>
      <x:c r="J2553" t="str">
        <x:v>BEV</x:v>
      </x:c>
      <x:c r="K2553" t="str">
        <x:v>否</x:v>
      </x:c>
      <x:c r="L2553" t="str">
        <x:v>2070/2120</x:v>
      </x:c>
      <x:c r="M2553" t="n">
        <x:v>2700</x:v>
      </x:c>
      <x:c r="N2553" t="n">
        <x:v>280</x:v>
      </x:c>
      <x:c r="O2553" t="n">
        <x:v>51.226</x:v>
      </x:c>
      <x:c r="P2553"/>
      <x:c r="Q2553" t="n">
        <x:v>128.065</x:v>
      </x:c>
      <x:c r="R2553" t="n">
        <x:v>18.3</x:v>
      </x:c>
      <x:c r="S2553" t="n">
        <x:v>120</x:v>
      </x:c>
      <x:c r="T2553" t="n">
        <x:v>120</x:v>
      </x:c>
      <x:c r="U2553"/>
      <x:c r="V2553"/>
      <x:c r="W2553"/>
      <x:c r="X2553" t="str">
        <x:v>不适用(BEV)</x:v>
      </x:c>
      <x:c r="Y2553" t="str">
        <x:v>不适用(BEV)</x:v>
      </x:c>
      <x:c r="Z2553" t="str">
        <x:v>不适用(BEV)</x:v>
      </x:c>
      <x:c r="AA2553" t="str">
        <x:v>不适用(BEV)</x:v>
      </x:c>
      <x:c r="AB2553" t="str">
        <x:v>不适用(BEV)</x:v>
      </x:c>
      <x:c r="AC2553" t="str">
        <x:v>不适用(BEV)</x:v>
      </x:c>
      <x:c r="AD2553" t="str">
        <x:v>BEV_历史批次</x:v>
      </x:c>
      <x:c r="AE2553" s="14" t="str"/>
      <x:c r="AF2553" s="14" t="str"/>
      <x:c r="AG2553" s="14" t="str">
        <x:v>待OCR/外部证据：原字段为空</x:v>
      </x:c>
      <x:c r="AH2553" s="15" t="n">
        <x:f>IF(R2553&lt;&gt;"",R2553,IFERROR(IF(AND(IF(ISNUMBER(O2553),O2553,IFERROR(VALUE(O2553),VALUE(LEFT(TRIM(O2553),FIND("|",SUBSTITUTE(SUBSTITUTE(SUBSTITUTE(SUBSTITUTE(SUBSTITUTE(TRIM(O2553),"/","|"),"(","|"),"（","|"),";","|"),"；","|")&amp;"|")-1))))*100/IF(ISNUMBER(N2553),N2553,IFERROR(VALUE(N2553),VALUE(LEFT(TRIM(N2553),FIND("|",SUBSTITUTE(SUBSTITUTE(SUBSTITUTE(SUBSTITUTE(SUBSTITUTE(TRIM(N2553),"/","|"),"(","|"),"（","|"),";","|"),"；","|")&amp;"|")-1))))&gt;=3,IF(ISNUMBER(O2553),O2553,IFERROR(VALUE(O2553),VALUE(LEFT(TRIM(O2553),FIND("|",SUBSTITUTE(SUBSTITUTE(SUBSTITUTE(SUBSTITUTE(SUBSTITUTE(TRIM(O2553),"/","|"),"(","|"),"（","|"),";","|"),"；","|")&amp;"|")-1))))*100/IF(ISNUMBER(N2553),N2553,IFERROR(VALUE(N2553),VALUE(LEFT(TRIM(N2553),FIND("|",SUBSTITUTE(SUBSTITUTE(SUBSTITUTE(SUBSTITUTE(SUBSTITUTE(TRIM(N2553),"/","|"),"(","|"),"（","|"),";","|"),"；","|")&amp;"|")-1))))&lt;=40),IF(ISNUMBER(O2553),O2553,IFERROR(VALUE(O2553),VALUE(LEFT(TRIM(O2553),FIND("|",SUBSTITUTE(SUBSTITUTE(SUBSTITUTE(SUBSTITUTE(SUBSTITUTE(TRIM(O2553),"/","|"),"(","|"),"（","|"),";","|"),"；","|")&amp;"|")-1))))*100/IF(ISNUMBER(N2553),N2553,IFERROR(VALUE(N2553),VALUE(LEFT(TRIM(N2553),FIND("|",SUBSTITUTE(SUBSTITUTE(SUBSTITUTE(SUBSTITUTE(SUBSTITUTE(TRIM(N2553),"/","|"),"(","|"),"（","|"),";","|"),"；","|")&amp;"|")-1)))),""),""))</x:f>
        <x:v>18.3</x:v>
      </x:c>
      <x:c r="AI2553" s="15" t="str">
        <x:f>IFERROR(IF(AND(IF(ISNUMBER(O2553),O2553,IFERROR(VALUE(O2553),VALUE(LEFT(TRIM(O2553),FIND("|",SUBSTITUTE(SUBSTITUTE(SUBSTITUTE(SUBSTITUTE(SUBSTITUTE(TRIM(O2553),"/","|"),"(","|"),"（","|"),";","|"),"；","|")&amp;"|")-1))))&gt;=75,IF(ISNUMBER(O2553),O2553,IFERROR(VALUE(O2553),VALUE(LEFT(TRIM(O2553),FIND("|",SUBSTITUTE(SUBSTITUTE(SUBSTITUTE(SUBSTITUTE(SUBSTITUTE(TRIM(O2553),"/","|"),"(","|"),"（","|"),";","|"),"；","|")&amp;"|")-1))))&lt;=85,IF(ISNUMBER(Q2553),Q2553,IFERROR(VALUE(Q2553),VALUE(LEFT(TRIM(Q2553),FIND("|",SUBSTITUTE(SUBSTITUTE(SUBSTITUTE(SUBSTITUTE(SUBSTITUTE(TRIM(Q2553),"/","|"),"(","|"),"（","|"),";","|"),"；","|")&amp;"|")-1))))&gt;0),IF(ISNUMBER(O2553),O2553,IFERROR(VALUE(O2553),VALUE(LEFT(TRIM(O2553),FIND("|",SUBSTITUTE(SUBSTITUTE(SUBSTITUTE(SUBSTITUTE(SUBSTITUTE(TRIM(O2553),"/","|"),"(","|"),"（","|"),";","|"),"；","|")&amp;"|")-1))))*1000/IF(ISNUMBER(Q2553),Q2553,IFERROR(VALUE(Q2553),VALUE(LEFT(TRIM(Q2553),FIND("|",SUBSTITUTE(SUBSTITUTE(SUBSTITUTE(SUBSTITUTE(SUBSTITUTE(TRIM(Q2553),"/","|"),"(","|"),"（","|"),";","|"),"；","|")&amp;"|")-1)))),""),"")</x:f>
      </x:c>
      <x:c r="AJ2553" s="14" t="str">
        <x:f>IF(AI2553="","","非称重实测")</x:f>
      </x:c>
      <x:c r="AK2553" s="14" t="str"/>
      <x:c r="AL2553" s="14" t="str">
        <x:v>v3.4.6-candidate</x:v>
      </x:c>
    </x:row>
    <x:row r="2554">
      <x:c r="A2554" t="n">
        <x:v>386</x:v>
      </x:c>
      <x:c r="B2554" t="str">
        <x:v>JL6551BEV100</x:v>
      </x:c>
      <x:c r="C2554" t="str">
        <x:v>远程牌</x:v>
      </x:c>
      <x:c r="D2554" t="str">
        <x:v>浙江豪情汽车制造有限公司</x:v>
      </x:c>
      <x:c r="E2554" t="str">
        <x:v>吉利车型</x:v>
      </x:c>
      <x:c r="F2554" t="str">
        <x:v>纯电动多用途乘用车</x:v>
      </x:c>
      <x:c r="G2554" t="str">
        <x:v>SV</x:v>
      </x:c>
      <x:c r="H2554" t="str">
        <x:v>纯电动多用途乘用车</x:v>
      </x:c>
      <x:c r="I2554" t="str">
        <x:v>/</x:v>
      </x:c>
      <x:c r="J2554" t="str">
        <x:v>BEV</x:v>
      </x:c>
      <x:c r="K2554" t="str">
        <x:v>否</x:v>
      </x:c>
      <x:c r="L2554" t="str">
        <x:v>2620/2710</x:v>
      </x:c>
      <x:c r="M2554" t="n">
        <x:v>2700</x:v>
      </x:c>
      <x:c r="N2554" t="str">
        <x:v>450/430</x:v>
      </x:c>
      <x:c r="O2554" t="n">
        <x:v>82.882</x:v>
      </x:c>
      <x:c r="P2554"/>
      <x:c r="Q2554" t="n">
        <x:v>144.1426086956522</x:v>
      </x:c>
      <x:c r="R2554"/>
      <x:c r="S2554" t="n">
        <x:v>120</x:v>
      </x:c>
      <x:c r="T2554" t="n">
        <x:v>120</x:v>
      </x:c>
      <x:c r="U2554"/>
      <x:c r="V2554"/>
      <x:c r="W2554"/>
      <x:c r="X2554" t="str">
        <x:v>不适用(BEV)</x:v>
      </x:c>
      <x:c r="Y2554" t="str">
        <x:v>不适用(BEV)</x:v>
      </x:c>
      <x:c r="Z2554" t="str">
        <x:v>不适用(BEV)</x:v>
      </x:c>
      <x:c r="AA2554" t="str">
        <x:v>不适用(BEV)</x:v>
      </x:c>
      <x:c r="AB2554" t="str">
        <x:v>不适用(BEV)</x:v>
      </x:c>
      <x:c r="AC2554" t="str">
        <x:v>不适用(BEV)</x:v>
      </x:c>
      <x:c r="AD2554" t="str">
        <x:v>BEV_历史批次</x:v>
      </x:c>
      <x:c r="AE2554" s="14" t="str"/>
      <x:c r="AF2554" s="14" t="str"/>
      <x:c r="AG2554" s="14" t="str">
        <x:v>待OCR/外部证据：原字段为空</x:v>
      </x:c>
      <x:c r="AH2554" s="15" t="n">
        <x:f>IF(R2554&lt;&gt;"",R2554,IFERROR(IF(AND(IF(ISNUMBER(O2554),O2554,IFERROR(VALUE(O2554),VALUE(LEFT(TRIM(O2554),FIND("|",SUBSTITUTE(SUBSTITUTE(SUBSTITUTE(SUBSTITUTE(SUBSTITUTE(TRIM(O2554),"/","|"),"(","|"),"（","|"),";","|"),"；","|")&amp;"|")-1))))*100/IF(ISNUMBER(N2554),N2554,IFERROR(VALUE(N2554),VALUE(LEFT(TRIM(N2554),FIND("|",SUBSTITUTE(SUBSTITUTE(SUBSTITUTE(SUBSTITUTE(SUBSTITUTE(TRIM(N2554),"/","|"),"(","|"),"（","|"),";","|"),"；","|")&amp;"|")-1))))&gt;=3,IF(ISNUMBER(O2554),O2554,IFERROR(VALUE(O2554),VALUE(LEFT(TRIM(O2554),FIND("|",SUBSTITUTE(SUBSTITUTE(SUBSTITUTE(SUBSTITUTE(SUBSTITUTE(TRIM(O2554),"/","|"),"(","|"),"（","|"),";","|"),"；","|")&amp;"|")-1))))*100/IF(ISNUMBER(N2554),N2554,IFERROR(VALUE(N2554),VALUE(LEFT(TRIM(N2554),FIND("|",SUBSTITUTE(SUBSTITUTE(SUBSTITUTE(SUBSTITUTE(SUBSTITUTE(TRIM(N2554),"/","|"),"(","|"),"（","|"),";","|"),"；","|")&amp;"|")-1))))&lt;=40),IF(ISNUMBER(O2554),O2554,IFERROR(VALUE(O2554),VALUE(LEFT(TRIM(O2554),FIND("|",SUBSTITUTE(SUBSTITUTE(SUBSTITUTE(SUBSTITUTE(SUBSTITUTE(TRIM(O2554),"/","|"),"(","|"),"（","|"),";","|"),"；","|")&amp;"|")-1))))*100/IF(ISNUMBER(N2554),N2554,IFERROR(VALUE(N2554),VALUE(LEFT(TRIM(N2554),FIND("|",SUBSTITUTE(SUBSTITUTE(SUBSTITUTE(SUBSTITUTE(SUBSTITUTE(TRIM(N2554),"/","|"),"(","|"),"（","|"),";","|"),"；","|")&amp;"|")-1)))),""),""))</x:f>
        <x:v>18.418222222222223</x:v>
      </x:c>
      <x:c r="AI2554" s="15" t="n">
        <x:f>IFERROR(IF(AND(IF(ISNUMBER(O2554),O2554,IFERROR(VALUE(O2554),VALUE(LEFT(TRIM(O2554),FIND("|",SUBSTITUTE(SUBSTITUTE(SUBSTITUTE(SUBSTITUTE(SUBSTITUTE(TRIM(O2554),"/","|"),"(","|"),"（","|"),";","|"),"；","|")&amp;"|")-1))))&gt;=75,IF(ISNUMBER(O2554),O2554,IFERROR(VALUE(O2554),VALUE(LEFT(TRIM(O2554),FIND("|",SUBSTITUTE(SUBSTITUTE(SUBSTITUTE(SUBSTITUTE(SUBSTITUTE(TRIM(O2554),"/","|"),"(","|"),"（","|"),";","|"),"；","|")&amp;"|")-1))))&lt;=85,IF(ISNUMBER(Q2554),Q2554,IFERROR(VALUE(Q2554),VALUE(LEFT(TRIM(Q2554),FIND("|",SUBSTITUTE(SUBSTITUTE(SUBSTITUTE(SUBSTITUTE(SUBSTITUTE(TRIM(Q2554),"/","|"),"(","|"),"（","|"),";","|"),"；","|")&amp;"|")-1))))&gt;0),IF(ISNUMBER(O2554),O2554,IFERROR(VALUE(O2554),VALUE(LEFT(TRIM(O2554),FIND("|",SUBSTITUTE(SUBSTITUTE(SUBSTITUTE(SUBSTITUTE(SUBSTITUTE(TRIM(O2554),"/","|"),"(","|"),"（","|"),";","|"),"；","|")&amp;"|")-1))))*1000/IF(ISNUMBER(Q2554),Q2554,IFERROR(VALUE(Q2554),VALUE(LEFT(TRIM(Q2554),FIND("|",SUBSTITUTE(SUBSTITUTE(SUBSTITUTE(SUBSTITUTE(SUBSTITUTE(TRIM(Q2554),"/","|"),"(","|"),"（","|"),";","|"),"；","|")&amp;"|")-1)))),""),"")</x:f>
        <x:v>574.9999999999999</x:v>
      </x:c>
      <x:c r="AJ2554" s="14" t="str">
        <x:f>IF(AI2554="","","非称重实测")</x:f>
        <x:v>非称重实测</x:v>
      </x:c>
      <x:c r="AK2554" s="14" t="str">
        <x:v>电耗公式可补；80kWh质量可推导</x:v>
      </x:c>
      <x:c r="AL2554" s="14" t="str">
        <x:v>v3.4.6-candidate</x:v>
      </x:c>
    </x:row>
    <x:row r="2555">
      <x:c r="A2555" t="n">
        <x:v>386</x:v>
      </x:c>
      <x:c r="B2555" t="str">
        <x:v>JL7002BEV100</x:v>
      </x:c>
      <x:c r="C2555" t="str">
        <x:v>几何牌</x:v>
      </x:c>
      <x:c r="D2555" t="str">
        <x:v>浙江豪情汽车制造有限公司</x:v>
      </x:c>
      <x:c r="E2555" t="str">
        <x:v>吉利车型</x:v>
      </x:c>
      <x:c r="F2555" t="str">
        <x:v>纯电动轿车</x:v>
      </x:c>
      <x:c r="G2555" t="str">
        <x:v>熊猫mini</x:v>
      </x:c>
      <x:c r="H2555" t="str">
        <x:v>纯电动轿车</x:v>
      </x:c>
      <x:c r="I2555" t="str">
        <x:v>Car-A</x:v>
      </x:c>
      <x:c r="J2555" t="str">
        <x:v>BEV</x:v>
      </x:c>
      <x:c r="K2555" t="str">
        <x:v>否</x:v>
      </x:c>
      <x:c r="L2555" t="n">
        <x:v>815</x:v>
      </x:c>
      <x:c r="M2555" t="n">
        <x:v>2700</x:v>
      </x:c>
      <x:c r="N2555" t="n">
        <x:v>210</x:v>
      </x:c>
      <x:c r="O2555" t="n">
        <x:v>17.03</x:v>
      </x:c>
      <x:c r="P2555" t="str">
        <x:v>磷酸铁锂</x:v>
      </x:c>
      <x:c r="Q2555" t="n">
        <x:v>121.6428571428572</x:v>
      </x:c>
      <x:c r="R2555" t="n">
        <x:v>8.11</x:v>
      </x:c>
      <x:c r="S2555" t="n">
        <x:v>120</x:v>
      </x:c>
      <x:c r="T2555" t="n">
        <x:v>120</x:v>
      </x:c>
      <x:c r="U2555" t="str">
        <x:v>浙江奥思伟尔电动科技有限公司</x:v>
      </x:c>
      <x:c r="V2555" t="n">
        <x:v>30</x:v>
      </x:c>
      <x:c r="W2555"/>
      <x:c r="X2555" t="str">
        <x:v>不适用(BEV)</x:v>
      </x:c>
      <x:c r="Y2555" t="str">
        <x:v>不适用(BEV)</x:v>
      </x:c>
      <x:c r="Z2555" t="str">
        <x:v>不适用(BEV)</x:v>
      </x:c>
      <x:c r="AA2555" t="str">
        <x:v>不适用(BEV)</x:v>
      </x:c>
      <x:c r="AB2555" t="str">
        <x:v>不适用(BEV)</x:v>
      </x:c>
      <x:c r="AC2555" t="str">
        <x:v>不适用(BEV)</x:v>
      </x:c>
      <x:c r="AD2555" t="str">
        <x:v>BEV_历史批次</x:v>
      </x:c>
      <x:c r="AE2555" s="14" t="str"/>
      <x:c r="AF2555" s="14" t="str"/>
      <x:c r="AG2555" s="14" t="str">
        <x:v>待OCR/外部证据：数值语义歧义</x:v>
      </x:c>
      <x:c r="AH2555" s="15" t="n">
        <x:f>IF(R2555&lt;&gt;"",R2555,IFERROR(IF(AND(IF(ISNUMBER(O2555),O2555,IFERROR(VALUE(O2555),VALUE(LEFT(TRIM(O2555),FIND("|",SUBSTITUTE(SUBSTITUTE(SUBSTITUTE(SUBSTITUTE(SUBSTITUTE(TRIM(O2555),"/","|"),"(","|"),"（","|"),";","|"),"；","|")&amp;"|")-1))))*100/IF(ISNUMBER(N2555),N2555,IFERROR(VALUE(N2555),VALUE(LEFT(TRIM(N2555),FIND("|",SUBSTITUTE(SUBSTITUTE(SUBSTITUTE(SUBSTITUTE(SUBSTITUTE(TRIM(N2555),"/","|"),"(","|"),"（","|"),";","|"),"；","|")&amp;"|")-1))))&gt;=3,IF(ISNUMBER(O2555),O2555,IFERROR(VALUE(O2555),VALUE(LEFT(TRIM(O2555),FIND("|",SUBSTITUTE(SUBSTITUTE(SUBSTITUTE(SUBSTITUTE(SUBSTITUTE(TRIM(O2555),"/","|"),"(","|"),"（","|"),";","|"),"；","|")&amp;"|")-1))))*100/IF(ISNUMBER(N2555),N2555,IFERROR(VALUE(N2555),VALUE(LEFT(TRIM(N2555),FIND("|",SUBSTITUTE(SUBSTITUTE(SUBSTITUTE(SUBSTITUTE(SUBSTITUTE(TRIM(N2555),"/","|"),"(","|"),"（","|"),";","|"),"；","|")&amp;"|")-1))))&lt;=40),IF(ISNUMBER(O2555),O2555,IFERROR(VALUE(O2555),VALUE(LEFT(TRIM(O2555),FIND("|",SUBSTITUTE(SUBSTITUTE(SUBSTITUTE(SUBSTITUTE(SUBSTITUTE(TRIM(O2555),"/","|"),"(","|"),"（","|"),";","|"),"；","|")&amp;"|")-1))))*100/IF(ISNUMBER(N2555),N2555,IFERROR(VALUE(N2555),VALUE(LEFT(TRIM(N2555),FIND("|",SUBSTITUTE(SUBSTITUTE(SUBSTITUTE(SUBSTITUTE(SUBSTITUTE(TRIM(N2555),"/","|"),"(","|"),"（","|"),";","|"),"；","|")&amp;"|")-1)))),""),""))</x:f>
        <x:v>8.11</x:v>
      </x:c>
      <x:c r="AI2555" s="15" t="str">
        <x:f>IFERROR(IF(AND(IF(ISNUMBER(O2555),O2555,IFERROR(VALUE(O2555),VALUE(LEFT(TRIM(O2555),FIND("|",SUBSTITUTE(SUBSTITUTE(SUBSTITUTE(SUBSTITUTE(SUBSTITUTE(TRIM(O2555),"/","|"),"(","|"),"（","|"),";","|"),"；","|")&amp;"|")-1))))&gt;=75,IF(ISNUMBER(O2555),O2555,IFERROR(VALUE(O2555),VALUE(LEFT(TRIM(O2555),FIND("|",SUBSTITUTE(SUBSTITUTE(SUBSTITUTE(SUBSTITUTE(SUBSTITUTE(TRIM(O2555),"/","|"),"(","|"),"（","|"),";","|"),"；","|")&amp;"|")-1))))&lt;=85,IF(ISNUMBER(Q2555),Q2555,IFERROR(VALUE(Q2555),VALUE(LEFT(TRIM(Q2555),FIND("|",SUBSTITUTE(SUBSTITUTE(SUBSTITUTE(SUBSTITUTE(SUBSTITUTE(TRIM(Q2555),"/","|"),"(","|"),"（","|"),";","|"),"；","|")&amp;"|")-1))))&gt;0),IF(ISNUMBER(O2555),O2555,IFERROR(VALUE(O2555),VALUE(LEFT(TRIM(O2555),FIND("|",SUBSTITUTE(SUBSTITUTE(SUBSTITUTE(SUBSTITUTE(SUBSTITUTE(TRIM(O2555),"/","|"),"(","|"),"（","|"),";","|"),"；","|")&amp;"|")-1))))*1000/IF(ISNUMBER(Q2555),Q2555,IFERROR(VALUE(Q2555),VALUE(LEFT(TRIM(Q2555),FIND("|",SUBSTITUTE(SUBSTITUTE(SUBSTITUTE(SUBSTITUTE(SUBSTITUTE(TRIM(Q2555),"/","|"),"(","|"),"（","|"),";","|"),"；","|")&amp;"|")-1)))),""),"")</x:f>
      </x:c>
      <x:c r="AJ2555" s="14" t="str">
        <x:f>IF(AI2555="","","非称重实测")</x:f>
      </x:c>
      <x:c r="AK2555" s="14" t="str"/>
      <x:c r="AL2555" s="14" t="str">
        <x:v>v3.4.6-candidate</x:v>
      </x:c>
    </x:row>
    <x:row r="2556">
      <x:c r="A2556" t="n">
        <x:v>386</x:v>
      </x:c>
      <x:c r="B2556" t="str">
        <x:v>JL7002BEV101</x:v>
      </x:c>
      <x:c r="C2556" t="str">
        <x:v>几何牌</x:v>
      </x:c>
      <x:c r="D2556" t="str">
        <x:v>浙江豪情汽车制造有限公司</x:v>
      </x:c>
      <x:c r="E2556" t="str">
        <x:v>吉利车型</x:v>
      </x:c>
      <x:c r="F2556" t="str">
        <x:v>纯电动轿车</x:v>
      </x:c>
      <x:c r="G2556" t="str">
        <x:v>熊猫mini</x:v>
      </x:c>
      <x:c r="H2556" t="str">
        <x:v>纯电动轿车</x:v>
      </x:c>
      <x:c r="I2556" t="str">
        <x:v>Car-A</x:v>
      </x:c>
      <x:c r="J2556" t="str">
        <x:v>BEV</x:v>
      </x:c>
      <x:c r="K2556" t="str">
        <x:v>否</x:v>
      </x:c>
      <x:c r="L2556" t="n">
        <x:v>815</x:v>
      </x:c>
      <x:c r="M2556" t="n">
        <x:v>2700</x:v>
      </x:c>
      <x:c r="N2556" t="n">
        <x:v>210</x:v>
      </x:c>
      <x:c r="O2556" t="n">
        <x:v>17.03</x:v>
      </x:c>
      <x:c r="P2556" t="str">
        <x:v>磷酸铁锂</x:v>
      </x:c>
      <x:c r="Q2556" t="n">
        <x:v>121.6428571428572</x:v>
      </x:c>
      <x:c r="R2556" t="n">
        <x:v>8.11</x:v>
      </x:c>
      <x:c r="S2556" t="n">
        <x:v>120</x:v>
      </x:c>
      <x:c r="T2556" t="n">
        <x:v>120</x:v>
      </x:c>
      <x:c r="U2556" t="str">
        <x:v>浙江奥思伟尔电动科技有限公司</x:v>
      </x:c>
      <x:c r="V2556" t="n">
        <x:v>30</x:v>
      </x:c>
      <x:c r="W2556"/>
      <x:c r="X2556" t="str">
        <x:v>不适用(BEV)</x:v>
      </x:c>
      <x:c r="Y2556" t="str">
        <x:v>不适用(BEV)</x:v>
      </x:c>
      <x:c r="Z2556" t="str">
        <x:v>不适用(BEV)</x:v>
      </x:c>
      <x:c r="AA2556" t="str">
        <x:v>不适用(BEV)</x:v>
      </x:c>
      <x:c r="AB2556" t="str">
        <x:v>不适用(BEV)</x:v>
      </x:c>
      <x:c r="AC2556" t="str">
        <x:v>不适用(BEV)</x:v>
      </x:c>
      <x:c r="AD2556" t="str">
        <x:v>BEV_历史批次</x:v>
      </x:c>
      <x:c r="AE2556" s="14" t="str"/>
      <x:c r="AF2556" s="14" t="str"/>
      <x:c r="AG2556" s="14" t="str">
        <x:v>待OCR/外部证据：数值语义歧义</x:v>
      </x:c>
      <x:c r="AH2556" s="15" t="n">
        <x:f>IF(R2556&lt;&gt;"",R2556,IFERROR(IF(AND(IF(ISNUMBER(O2556),O2556,IFERROR(VALUE(O2556),VALUE(LEFT(TRIM(O2556),FIND("|",SUBSTITUTE(SUBSTITUTE(SUBSTITUTE(SUBSTITUTE(SUBSTITUTE(TRIM(O2556),"/","|"),"(","|"),"（","|"),";","|"),"；","|")&amp;"|")-1))))*100/IF(ISNUMBER(N2556),N2556,IFERROR(VALUE(N2556),VALUE(LEFT(TRIM(N2556),FIND("|",SUBSTITUTE(SUBSTITUTE(SUBSTITUTE(SUBSTITUTE(SUBSTITUTE(TRIM(N2556),"/","|"),"(","|"),"（","|"),";","|"),"；","|")&amp;"|")-1))))&gt;=3,IF(ISNUMBER(O2556),O2556,IFERROR(VALUE(O2556),VALUE(LEFT(TRIM(O2556),FIND("|",SUBSTITUTE(SUBSTITUTE(SUBSTITUTE(SUBSTITUTE(SUBSTITUTE(TRIM(O2556),"/","|"),"(","|"),"（","|"),";","|"),"；","|")&amp;"|")-1))))*100/IF(ISNUMBER(N2556),N2556,IFERROR(VALUE(N2556),VALUE(LEFT(TRIM(N2556),FIND("|",SUBSTITUTE(SUBSTITUTE(SUBSTITUTE(SUBSTITUTE(SUBSTITUTE(TRIM(N2556),"/","|"),"(","|"),"（","|"),";","|"),"；","|")&amp;"|")-1))))&lt;=40),IF(ISNUMBER(O2556),O2556,IFERROR(VALUE(O2556),VALUE(LEFT(TRIM(O2556),FIND("|",SUBSTITUTE(SUBSTITUTE(SUBSTITUTE(SUBSTITUTE(SUBSTITUTE(TRIM(O2556),"/","|"),"(","|"),"（","|"),";","|"),"；","|")&amp;"|")-1))))*100/IF(ISNUMBER(N2556),N2556,IFERROR(VALUE(N2556),VALUE(LEFT(TRIM(N2556),FIND("|",SUBSTITUTE(SUBSTITUTE(SUBSTITUTE(SUBSTITUTE(SUBSTITUTE(TRIM(N2556),"/","|"),"(","|"),"（","|"),";","|"),"；","|")&amp;"|")-1)))),""),""))</x:f>
        <x:v>8.11</x:v>
      </x:c>
      <x:c r="AI2556" s="15" t="str">
        <x:f>IFERROR(IF(AND(IF(ISNUMBER(O2556),O2556,IFERROR(VALUE(O2556),VALUE(LEFT(TRIM(O2556),FIND("|",SUBSTITUTE(SUBSTITUTE(SUBSTITUTE(SUBSTITUTE(SUBSTITUTE(TRIM(O2556),"/","|"),"(","|"),"（","|"),";","|"),"；","|")&amp;"|")-1))))&gt;=75,IF(ISNUMBER(O2556),O2556,IFERROR(VALUE(O2556),VALUE(LEFT(TRIM(O2556),FIND("|",SUBSTITUTE(SUBSTITUTE(SUBSTITUTE(SUBSTITUTE(SUBSTITUTE(TRIM(O2556),"/","|"),"(","|"),"（","|"),";","|"),"；","|")&amp;"|")-1))))&lt;=85,IF(ISNUMBER(Q2556),Q2556,IFERROR(VALUE(Q2556),VALUE(LEFT(TRIM(Q2556),FIND("|",SUBSTITUTE(SUBSTITUTE(SUBSTITUTE(SUBSTITUTE(SUBSTITUTE(TRIM(Q2556),"/","|"),"(","|"),"（","|"),";","|"),"；","|")&amp;"|")-1))))&gt;0),IF(ISNUMBER(O2556),O2556,IFERROR(VALUE(O2556),VALUE(LEFT(TRIM(O2556),FIND("|",SUBSTITUTE(SUBSTITUTE(SUBSTITUTE(SUBSTITUTE(SUBSTITUTE(TRIM(O2556),"/","|"),"(","|"),"（","|"),";","|"),"；","|")&amp;"|")-1))))*1000/IF(ISNUMBER(Q2556),Q2556,IFERROR(VALUE(Q2556),VALUE(LEFT(TRIM(Q2556),FIND("|",SUBSTITUTE(SUBSTITUTE(SUBSTITUTE(SUBSTITUTE(SUBSTITUTE(TRIM(Q2556),"/","|"),"(","|"),"（","|"),";","|"),"；","|")&amp;"|")-1)))),""),"")</x:f>
      </x:c>
      <x:c r="AJ2556" s="14" t="str">
        <x:f>IF(AI2556="","","非称重实测")</x:f>
      </x:c>
      <x:c r="AK2556" s="14" t="str"/>
      <x:c r="AL2556" s="14" t="str">
        <x:v>v3.4.6-candidate</x:v>
      </x:c>
    </x:row>
    <x:row r="2557">
      <x:c r="A2557" t="n">
        <x:v>386</x:v>
      </x:c>
      <x:c r="B2557" t="str">
        <x:v>JL7002BEV102</x:v>
      </x:c>
      <x:c r="C2557" t="str">
        <x:v>几何牌</x:v>
      </x:c>
      <x:c r="D2557" t="str">
        <x:v>浙江豪情汽车制造有限公司</x:v>
      </x:c>
      <x:c r="E2557" t="str">
        <x:v>吉利车型</x:v>
      </x:c>
      <x:c r="F2557" t="str">
        <x:v>纯电动轿车</x:v>
      </x:c>
      <x:c r="G2557" t="str">
        <x:v>熊猫mini</x:v>
      </x:c>
      <x:c r="H2557" t="str">
        <x:v>纯电动轿车</x:v>
      </x:c>
      <x:c r="I2557" t="str">
        <x:v>Car-A</x:v>
      </x:c>
      <x:c r="J2557" t="str">
        <x:v>BEV</x:v>
      </x:c>
      <x:c r="K2557" t="str">
        <x:v>否</x:v>
      </x:c>
      <x:c r="L2557" t="n">
        <x:v>815</x:v>
      </x:c>
      <x:c r="M2557" t="n">
        <x:v>2700</x:v>
      </x:c>
      <x:c r="N2557" t="n">
        <x:v>210</x:v>
      </x:c>
      <x:c r="O2557" t="n">
        <x:v>17.03</x:v>
      </x:c>
      <x:c r="P2557" t="str">
        <x:v>磷酸铁锂</x:v>
      </x:c>
      <x:c r="Q2557" t="n">
        <x:v>121.6428571428572</x:v>
      </x:c>
      <x:c r="R2557" t="n">
        <x:v>8.11</x:v>
      </x:c>
      <x:c r="S2557" t="n">
        <x:v>120</x:v>
      </x:c>
      <x:c r="T2557" t="n">
        <x:v>120</x:v>
      </x:c>
      <x:c r="U2557" t="str">
        <x:v>尼得科（上海）国际贸易有限公司</x:v>
      </x:c>
      <x:c r="V2557" t="n">
        <x:v>30</x:v>
      </x:c>
      <x:c r="W2557"/>
      <x:c r="X2557" t="str">
        <x:v>不适用(BEV)</x:v>
      </x:c>
      <x:c r="Y2557" t="str">
        <x:v>不适用(BEV)</x:v>
      </x:c>
      <x:c r="Z2557" t="str">
        <x:v>不适用(BEV)</x:v>
      </x:c>
      <x:c r="AA2557" t="str">
        <x:v>不适用(BEV)</x:v>
      </x:c>
      <x:c r="AB2557" t="str">
        <x:v>不适用(BEV)</x:v>
      </x:c>
      <x:c r="AC2557" t="str">
        <x:v>不适用(BEV)</x:v>
      </x:c>
      <x:c r="AD2557" t="str">
        <x:v>BEV_历史批次</x:v>
      </x:c>
      <x:c r="AE2557" s="14" t="str"/>
      <x:c r="AF2557" s="14" t="str"/>
      <x:c r="AG2557" s="14" t="str">
        <x:v>待OCR/外部证据：数值语义歧义</x:v>
      </x:c>
      <x:c r="AH2557" s="15" t="n">
        <x:f>IF(R2557&lt;&gt;"",R2557,IFERROR(IF(AND(IF(ISNUMBER(O2557),O2557,IFERROR(VALUE(O2557),VALUE(LEFT(TRIM(O2557),FIND("|",SUBSTITUTE(SUBSTITUTE(SUBSTITUTE(SUBSTITUTE(SUBSTITUTE(TRIM(O2557),"/","|"),"(","|"),"（","|"),";","|"),"；","|")&amp;"|")-1))))*100/IF(ISNUMBER(N2557),N2557,IFERROR(VALUE(N2557),VALUE(LEFT(TRIM(N2557),FIND("|",SUBSTITUTE(SUBSTITUTE(SUBSTITUTE(SUBSTITUTE(SUBSTITUTE(TRIM(N2557),"/","|"),"(","|"),"（","|"),";","|"),"；","|")&amp;"|")-1))))&gt;=3,IF(ISNUMBER(O2557),O2557,IFERROR(VALUE(O2557),VALUE(LEFT(TRIM(O2557),FIND("|",SUBSTITUTE(SUBSTITUTE(SUBSTITUTE(SUBSTITUTE(SUBSTITUTE(TRIM(O2557),"/","|"),"(","|"),"（","|"),";","|"),"；","|")&amp;"|")-1))))*100/IF(ISNUMBER(N2557),N2557,IFERROR(VALUE(N2557),VALUE(LEFT(TRIM(N2557),FIND("|",SUBSTITUTE(SUBSTITUTE(SUBSTITUTE(SUBSTITUTE(SUBSTITUTE(TRIM(N2557),"/","|"),"(","|"),"（","|"),";","|"),"；","|")&amp;"|")-1))))&lt;=40),IF(ISNUMBER(O2557),O2557,IFERROR(VALUE(O2557),VALUE(LEFT(TRIM(O2557),FIND("|",SUBSTITUTE(SUBSTITUTE(SUBSTITUTE(SUBSTITUTE(SUBSTITUTE(TRIM(O2557),"/","|"),"(","|"),"（","|"),";","|"),"；","|")&amp;"|")-1))))*100/IF(ISNUMBER(N2557),N2557,IFERROR(VALUE(N2557),VALUE(LEFT(TRIM(N2557),FIND("|",SUBSTITUTE(SUBSTITUTE(SUBSTITUTE(SUBSTITUTE(SUBSTITUTE(TRIM(N2557),"/","|"),"(","|"),"（","|"),";","|"),"；","|")&amp;"|")-1)))),""),""))</x:f>
        <x:v>8.11</x:v>
      </x:c>
      <x:c r="AI2557" s="15" t="str">
        <x:f>IFERROR(IF(AND(IF(ISNUMBER(O2557),O2557,IFERROR(VALUE(O2557),VALUE(LEFT(TRIM(O2557),FIND("|",SUBSTITUTE(SUBSTITUTE(SUBSTITUTE(SUBSTITUTE(SUBSTITUTE(TRIM(O2557),"/","|"),"(","|"),"（","|"),";","|"),"；","|")&amp;"|")-1))))&gt;=75,IF(ISNUMBER(O2557),O2557,IFERROR(VALUE(O2557),VALUE(LEFT(TRIM(O2557),FIND("|",SUBSTITUTE(SUBSTITUTE(SUBSTITUTE(SUBSTITUTE(SUBSTITUTE(TRIM(O2557),"/","|"),"(","|"),"（","|"),";","|"),"；","|")&amp;"|")-1))))&lt;=85,IF(ISNUMBER(Q2557),Q2557,IFERROR(VALUE(Q2557),VALUE(LEFT(TRIM(Q2557),FIND("|",SUBSTITUTE(SUBSTITUTE(SUBSTITUTE(SUBSTITUTE(SUBSTITUTE(TRIM(Q2557),"/","|"),"(","|"),"（","|"),";","|"),"；","|")&amp;"|")-1))))&gt;0),IF(ISNUMBER(O2557),O2557,IFERROR(VALUE(O2557),VALUE(LEFT(TRIM(O2557),FIND("|",SUBSTITUTE(SUBSTITUTE(SUBSTITUTE(SUBSTITUTE(SUBSTITUTE(TRIM(O2557),"/","|"),"(","|"),"（","|"),";","|"),"；","|")&amp;"|")-1))))*1000/IF(ISNUMBER(Q2557),Q2557,IFERROR(VALUE(Q2557),VALUE(LEFT(TRIM(Q2557),FIND("|",SUBSTITUTE(SUBSTITUTE(SUBSTITUTE(SUBSTITUTE(SUBSTITUTE(TRIM(Q2557),"/","|"),"(","|"),"（","|"),";","|"),"；","|")&amp;"|")-1)))),""),"")</x:f>
      </x:c>
      <x:c r="AJ2557" s="14" t="str">
        <x:f>IF(AI2557="","","非称重实测")</x:f>
      </x:c>
      <x:c r="AK2557" s="14" t="str"/>
      <x:c r="AL2557" s="14" t="str">
        <x:v>v3.4.6-candidate</x:v>
      </x:c>
    </x:row>
    <x:row r="2558">
      <x:c r="A2558" t="n">
        <x:v>386</x:v>
      </x:c>
      <x:c r="B2558" t="str">
        <x:v>JWT6481SEV01</x:v>
      </x:c>
      <x:c r="C2558" t="str">
        <x:v>枫叶牌</x:v>
      </x:c>
      <x:c r="D2558" t="str">
        <x:v>枫盛汽车(江苏)有限公司</x:v>
      </x:c>
      <x:c r="E2558"/>
      <x:c r="F2558" t="str">
        <x:v>换电式纯电动多用途乘用车</x:v>
      </x:c>
      <x:c r="G2558" t="str">
        <x:v>80v L</x:v>
      </x:c>
      <x:c r="H2558" t="str">
        <x:v>换电式纯电动多用途乘用车</x:v>
      </x:c>
      <x:c r="I2558" t="str">
        <x:v>SUV-D</x:v>
      </x:c>
      <x:c r="J2558" t="str">
        <x:v>BEV</x:v>
      </x:c>
      <x:c r="K2558" t="str">
        <x:v>否</x:v>
      </x:c>
      <x:c r="L2558" t="n">
        <x:v>1805</x:v>
      </x:c>
      <x:c r="M2558"/>
      <x:c r="N2558" t="str">
        <x:v>515/407</x:v>
      </x:c>
      <x:c r="O2558" t="str">
        <x:v>68.08/50.4</x:v>
      </x:c>
      <x:c r="P2558" t="str">
        <x:v>磷酸盐系锂离子蓄电池,磷酸铁锂离子蓄电池</x:v>
      </x:c>
      <x:c r="Q2558" t="n">
        <x:v>157.2286374133949</x:v>
      </x:c>
      <x:c r="R2558"/>
      <x:c r="S2558" t="n">
        <x:v>160</x:v>
      </x:c>
      <x:c r="T2558" t="n">
        <x:v>160</x:v>
      </x:c>
      <x:c r="U2558" t="str">
        <x:v>珠海英搏尔电气股份有限公司</x:v>
      </x:c>
      <x:c r="V2558" t="str">
        <x:v>100/230.0</x:v>
      </x:c>
      <x:c r="W2558" t="str">
        <x:v>TZ200XSJZA</x:v>
      </x:c>
      <x:c r="X2558" t="str">
        <x:v>不适用(BEV)</x:v>
      </x:c>
      <x:c r="Y2558" t="str">
        <x:v>不适用(BEV)</x:v>
      </x:c>
      <x:c r="Z2558" t="str">
        <x:v>不适用(BEV)</x:v>
      </x:c>
      <x:c r="AA2558" t="str">
        <x:v>不适用(BEV)</x:v>
      </x:c>
      <x:c r="AB2558" t="str">
        <x:v>不适用(BEV)</x:v>
      </x:c>
      <x:c r="AC2558" t="str">
        <x:v>不适用(BEV)</x:v>
      </x:c>
      <x:c r="AD2558" t="str">
        <x:v>BEV_历史批次</x:v>
      </x:c>
      <x:c r="AE2558" s="14" t="str">
        <x:v>230</x:v>
      </x:c>
      <x:c r="AF2558" s="14" t="str"/>
      <x:c r="AG2558" s="14" t="str">
        <x:v>源字段可解析</x:v>
      </x:c>
      <x:c r="AH2558" s="15" t="n">
        <x:f>IF(R2558&lt;&gt;"",R2558,IFERROR(IF(AND(IF(ISNUMBER(O2558),O2558,IFERROR(VALUE(O2558),VALUE(LEFT(TRIM(O2558),FIND("|",SUBSTITUTE(SUBSTITUTE(SUBSTITUTE(SUBSTITUTE(SUBSTITUTE(TRIM(O2558),"/","|"),"(","|"),"（","|"),";","|"),"；","|")&amp;"|")-1))))*100/IF(ISNUMBER(N2558),N2558,IFERROR(VALUE(N2558),VALUE(LEFT(TRIM(N2558),FIND("|",SUBSTITUTE(SUBSTITUTE(SUBSTITUTE(SUBSTITUTE(SUBSTITUTE(TRIM(N2558),"/","|"),"(","|"),"（","|"),";","|"),"；","|")&amp;"|")-1))))&gt;=3,IF(ISNUMBER(O2558),O2558,IFERROR(VALUE(O2558),VALUE(LEFT(TRIM(O2558),FIND("|",SUBSTITUTE(SUBSTITUTE(SUBSTITUTE(SUBSTITUTE(SUBSTITUTE(TRIM(O2558),"/","|"),"(","|"),"（","|"),";","|"),"；","|")&amp;"|")-1))))*100/IF(ISNUMBER(N2558),N2558,IFERROR(VALUE(N2558),VALUE(LEFT(TRIM(N2558),FIND("|",SUBSTITUTE(SUBSTITUTE(SUBSTITUTE(SUBSTITUTE(SUBSTITUTE(TRIM(N2558),"/","|"),"(","|"),"（","|"),";","|"),"；","|")&amp;"|")-1))))&lt;=40),IF(ISNUMBER(O2558),O2558,IFERROR(VALUE(O2558),VALUE(LEFT(TRIM(O2558),FIND("|",SUBSTITUTE(SUBSTITUTE(SUBSTITUTE(SUBSTITUTE(SUBSTITUTE(TRIM(O2558),"/","|"),"(","|"),"（","|"),";","|"),"；","|")&amp;"|")-1))))*100/IF(ISNUMBER(N2558),N2558,IFERROR(VALUE(N2558),VALUE(LEFT(TRIM(N2558),FIND("|",SUBSTITUTE(SUBSTITUTE(SUBSTITUTE(SUBSTITUTE(SUBSTITUTE(TRIM(N2558),"/","|"),"(","|"),"（","|"),";","|"),"；","|")&amp;"|")-1)))),""),""))</x:f>
        <x:v>13.219417475728156</x:v>
      </x:c>
      <x:c r="AI2558" s="15" t="str">
        <x:f>IFERROR(IF(AND(IF(ISNUMBER(O2558),O2558,IFERROR(VALUE(O2558),VALUE(LEFT(TRIM(O2558),FIND("|",SUBSTITUTE(SUBSTITUTE(SUBSTITUTE(SUBSTITUTE(SUBSTITUTE(TRIM(O2558),"/","|"),"(","|"),"（","|"),";","|"),"；","|")&amp;"|")-1))))&gt;=75,IF(ISNUMBER(O2558),O2558,IFERROR(VALUE(O2558),VALUE(LEFT(TRIM(O2558),FIND("|",SUBSTITUTE(SUBSTITUTE(SUBSTITUTE(SUBSTITUTE(SUBSTITUTE(TRIM(O2558),"/","|"),"(","|"),"（","|"),";","|"),"；","|")&amp;"|")-1))))&lt;=85,IF(ISNUMBER(Q2558),Q2558,IFERROR(VALUE(Q2558),VALUE(LEFT(TRIM(Q2558),FIND("|",SUBSTITUTE(SUBSTITUTE(SUBSTITUTE(SUBSTITUTE(SUBSTITUTE(TRIM(Q2558),"/","|"),"(","|"),"（","|"),";","|"),"；","|")&amp;"|")-1))))&gt;0),IF(ISNUMBER(O2558),O2558,IFERROR(VALUE(O2558),VALUE(LEFT(TRIM(O2558),FIND("|",SUBSTITUTE(SUBSTITUTE(SUBSTITUTE(SUBSTITUTE(SUBSTITUTE(TRIM(O2558),"/","|"),"(","|"),"（","|"),";","|"),"；","|")&amp;"|")-1))))*1000/IF(ISNUMBER(Q2558),Q2558,IFERROR(VALUE(Q2558),VALUE(LEFT(TRIM(Q2558),FIND("|",SUBSTITUTE(SUBSTITUTE(SUBSTITUTE(SUBSTITUTE(SUBSTITUTE(TRIM(Q2558),"/","|"),"(","|"),"（","|"),";","|"),"；","|")&amp;"|")-1)))),""),"")</x:f>
      </x:c>
      <x:c r="AJ2558" s="14" t="str">
        <x:f>IF(AI2558="","","非称重实测")</x:f>
      </x:c>
      <x:c r="AK2558" s="14" t="str">
        <x:v>电耗公式可补</x:v>
      </x:c>
      <x:c r="AL2558" s="14" t="str">
        <x:v>v3.4.6-candidate</x:v>
      </x:c>
    </x:row>
    <x:row r="2559">
      <x:c r="A2559" t="n">
        <x:v>386</x:v>
      </x:c>
      <x:c r="B2559" t="str">
        <x:v>LZ7000SUF0EV</x:v>
      </x:c>
      <x:c r="C2559" t="str">
        <x:v>东风牌</x:v>
      </x:c>
      <x:c r="D2559" t="str">
        <x:v>东风柳州汽车有限公司</x:v>
      </x:c>
      <x:c r="E2559"/>
      <x:c r="F2559" t="str">
        <x:v>纯电动轿车</x:v>
      </x:c>
      <x:c r="G2559" t="str">
        <x:v>星海S7</x:v>
      </x:c>
      <x:c r="H2559" t="str">
        <x:v>纯电动轿车</x:v>
      </x:c>
      <x:c r="I2559" t="str">
        <x:v>Car-D</x:v>
      </x:c>
      <x:c r="J2559" t="str">
        <x:v>BEV</x:v>
      </x:c>
      <x:c r="K2559" t="str">
        <x:v>否</x:v>
      </x:c>
      <x:c r="L2559" t="n">
        <x:v>1835</x:v>
      </x:c>
      <x:c r="M2559"/>
      <x:c r="N2559" t="str">
        <x:v>650（CLTC）</x:v>
      </x:c>
      <x:c r="O2559" t="n">
        <x:v>70.265</x:v>
      </x:c>
      <x:c r="P2559" t="str">
        <x:v>磷酸铁锂</x:v>
      </x:c>
      <x:c r="Q2559" t="n">
        <x:v>133.0776515151515</x:v>
      </x:c>
      <x:c r="R2559"/>
      <x:c r="S2559" t="n">
        <x:v>120</x:v>
      </x:c>
      <x:c r="T2559" t="n">
        <x:v>120</x:v>
      </x:c>
      <x:c r="U2559" t="str">
        <x:v>智新科技股份有限公司</x:v>
      </x:c>
      <x:c r="V2559" t="n">
        <x:v>200</x:v>
      </x:c>
      <x:c r="W2559" t="str">
        <x:v>TZ200XS3F1</x:v>
      </x:c>
      <x:c r="X2559" t="str">
        <x:v>不适用(BEV)</x:v>
      </x:c>
      <x:c r="Y2559" t="str">
        <x:v>不适用(BEV)</x:v>
      </x:c>
      <x:c r="Z2559" t="str">
        <x:v>不适用(BEV)</x:v>
      </x:c>
      <x:c r="AA2559" t="str">
        <x:v>不适用(BEV)</x:v>
      </x:c>
      <x:c r="AB2559" t="str">
        <x:v>不适用(BEV)</x:v>
      </x:c>
      <x:c r="AC2559" t="str">
        <x:v>不适用(BEV)</x:v>
      </x:c>
      <x:c r="AD2559" t="str">
        <x:v>BEV_历史批次</x:v>
      </x:c>
      <x:c r="AE2559" s="14" t="str"/>
      <x:c r="AF2559" s="14" t="str"/>
      <x:c r="AG2559" s="14" t="str">
        <x:v>待OCR/外部证据：数值语义歧义</x:v>
      </x:c>
      <x:c r="AH2559" s="15" t="n">
        <x:f>IF(R2559&lt;&gt;"",R2559,IFERROR(IF(AND(IF(ISNUMBER(O2559),O2559,IFERROR(VALUE(O2559),VALUE(LEFT(TRIM(O2559),FIND("|",SUBSTITUTE(SUBSTITUTE(SUBSTITUTE(SUBSTITUTE(SUBSTITUTE(TRIM(O2559),"/","|"),"(","|"),"（","|"),";","|"),"；","|")&amp;"|")-1))))*100/IF(ISNUMBER(N2559),N2559,IFERROR(VALUE(N2559),VALUE(LEFT(TRIM(N2559),FIND("|",SUBSTITUTE(SUBSTITUTE(SUBSTITUTE(SUBSTITUTE(SUBSTITUTE(TRIM(N2559),"/","|"),"(","|"),"（","|"),";","|"),"；","|")&amp;"|")-1))))&gt;=3,IF(ISNUMBER(O2559),O2559,IFERROR(VALUE(O2559),VALUE(LEFT(TRIM(O2559),FIND("|",SUBSTITUTE(SUBSTITUTE(SUBSTITUTE(SUBSTITUTE(SUBSTITUTE(TRIM(O2559),"/","|"),"(","|"),"（","|"),";","|"),"；","|")&amp;"|")-1))))*100/IF(ISNUMBER(N2559),N2559,IFERROR(VALUE(N2559),VALUE(LEFT(TRIM(N2559),FIND("|",SUBSTITUTE(SUBSTITUTE(SUBSTITUTE(SUBSTITUTE(SUBSTITUTE(TRIM(N2559),"/","|"),"(","|"),"（","|"),";","|"),"；","|")&amp;"|")-1))))&lt;=40),IF(ISNUMBER(O2559),O2559,IFERROR(VALUE(O2559),VALUE(LEFT(TRIM(O2559),FIND("|",SUBSTITUTE(SUBSTITUTE(SUBSTITUTE(SUBSTITUTE(SUBSTITUTE(TRIM(O2559),"/","|"),"(","|"),"（","|"),";","|"),"；","|")&amp;"|")-1))))*100/IF(ISNUMBER(N2559),N2559,IFERROR(VALUE(N2559),VALUE(LEFT(TRIM(N2559),FIND("|",SUBSTITUTE(SUBSTITUTE(SUBSTITUTE(SUBSTITUTE(SUBSTITUTE(TRIM(N2559),"/","|"),"(","|"),"（","|"),";","|"),"；","|")&amp;"|")-1)))),""),""))</x:f>
        <x:v>10.81</x:v>
      </x:c>
      <x:c r="AI2559" s="15" t="str">
        <x:f>IFERROR(IF(AND(IF(ISNUMBER(O2559),O2559,IFERROR(VALUE(O2559),VALUE(LEFT(TRIM(O2559),FIND("|",SUBSTITUTE(SUBSTITUTE(SUBSTITUTE(SUBSTITUTE(SUBSTITUTE(TRIM(O2559),"/","|"),"(","|"),"（","|"),";","|"),"；","|")&amp;"|")-1))))&gt;=75,IF(ISNUMBER(O2559),O2559,IFERROR(VALUE(O2559),VALUE(LEFT(TRIM(O2559),FIND("|",SUBSTITUTE(SUBSTITUTE(SUBSTITUTE(SUBSTITUTE(SUBSTITUTE(TRIM(O2559),"/","|"),"(","|"),"（","|"),";","|"),"；","|")&amp;"|")-1))))&lt;=85,IF(ISNUMBER(Q2559),Q2559,IFERROR(VALUE(Q2559),VALUE(LEFT(TRIM(Q2559),FIND("|",SUBSTITUTE(SUBSTITUTE(SUBSTITUTE(SUBSTITUTE(SUBSTITUTE(TRIM(Q2559),"/","|"),"(","|"),"（","|"),";","|"),"；","|")&amp;"|")-1))))&gt;0),IF(ISNUMBER(O2559),O2559,IFERROR(VALUE(O2559),VALUE(LEFT(TRIM(O2559),FIND("|",SUBSTITUTE(SUBSTITUTE(SUBSTITUTE(SUBSTITUTE(SUBSTITUTE(TRIM(O2559),"/","|"),"(","|"),"（","|"),";","|"),"；","|")&amp;"|")-1))))*1000/IF(ISNUMBER(Q2559),Q2559,IFERROR(VALUE(Q2559),VALUE(LEFT(TRIM(Q2559),FIND("|",SUBSTITUTE(SUBSTITUTE(SUBSTITUTE(SUBSTITUTE(SUBSTITUTE(TRIM(Q2559),"/","|"),"(","|"),"（","|"),";","|"),"；","|")&amp;"|")-1)))),""),"")</x:f>
      </x:c>
      <x:c r="AJ2559" s="14" t="str">
        <x:f>IF(AI2559="","","非称重实测")</x:f>
      </x:c>
      <x:c r="AK2559" s="14" t="str">
        <x:v>电耗公式可补</x:v>
      </x:c>
      <x:c r="AL2559" s="14" t="str">
        <x:v>v3.4.6-candidate</x:v>
      </x:c>
    </x:row>
    <x:row r="2560">
      <x:c r="A2560" t="n">
        <x:v>386</x:v>
      </x:c>
      <x:c r="B2560" t="str">
        <x:v>LZW7008EVA1</x:v>
      </x:c>
      <x:c r="C2560" t="str">
        <x:v>宝骏牌</x:v>
      </x:c>
      <x:c r="D2560" t="str">
        <x:v>上汽通用五菱汽车股份有限公司</x:v>
      </x:c>
      <x:c r="E2560" t="str">
        <x:v>五菱</x:v>
      </x:c>
      <x:c r="F2560" t="str">
        <x:v>纯电动轿车</x:v>
      </x:c>
      <x:c r="G2560" t="str">
        <x:v>宝骏云光</x:v>
      </x:c>
      <x:c r="H2560" t="str">
        <x:v>纯电动轿车</x:v>
      </x:c>
      <x:c r="I2560" t="str">
        <x:v>Car-D</x:v>
      </x:c>
      <x:c r="J2560" t="str">
        <x:v>BEV</x:v>
      </x:c>
      <x:c r="K2560" t="str">
        <x:v>否</x:v>
      </x:c>
      <x:c r="L2560" t="n">
        <x:v>1870</x:v>
      </x:c>
      <x:c r="M2560" t="n">
        <x:v>2600</x:v>
      </x:c>
      <x:c r="N2560" t="str">
        <x:v>600(CLTC)</x:v>
      </x:c>
      <x:c r="O2560" t="n">
        <x:v>69.2</x:v>
      </x:c>
      <x:c r="P2560" t="str">
        <x:v>磷酸铁锂</x:v>
      </x:c>
      <x:c r="Q2560" t="n">
        <x:v>145.3781512605042</x:v>
      </x:c>
      <x:c r="R2560"/>
      <x:c r="S2560" t="n">
        <x:v>30</x:v>
      </x:c>
      <x:c r="T2560" t="n">
        <x:v>30</x:v>
      </x:c>
      <x:c r="U2560" t="str">
        <x:v>柳州赛克科技发展有限公司</x:v>
      </x:c>
      <x:c r="V2560" t="n">
        <x:v>186</x:v>
      </x:c>
      <x:c r="W2560" t="str">
        <x:v>TZ210XS2J6</x:v>
      </x:c>
      <x:c r="X2560" t="str">
        <x:v>不适用(BEV)</x:v>
      </x:c>
      <x:c r="Y2560" t="str">
        <x:v>不适用(BEV)</x:v>
      </x:c>
      <x:c r="Z2560" t="str">
        <x:v>不适用(BEV)</x:v>
      </x:c>
      <x:c r="AA2560" t="str">
        <x:v>不适用(BEV)</x:v>
      </x:c>
      <x:c r="AB2560" t="str">
        <x:v>不适用(BEV)</x:v>
      </x:c>
      <x:c r="AC2560" t="str">
        <x:v>不适用(BEV)</x:v>
      </x:c>
      <x:c r="AD2560" t="str">
        <x:v>BEV_历史批次</x:v>
      </x:c>
      <x:c r="AE2560" s="14" t="str"/>
      <x:c r="AF2560" s="14" t="str"/>
      <x:c r="AG2560" s="14" t="str">
        <x:v>待OCR/外部证据：数值语义歧义</x:v>
      </x:c>
      <x:c r="AH2560" s="15" t="n">
        <x:f>IF(R2560&lt;&gt;"",R2560,IFERROR(IF(AND(IF(ISNUMBER(O2560),O2560,IFERROR(VALUE(O2560),VALUE(LEFT(TRIM(O2560),FIND("|",SUBSTITUTE(SUBSTITUTE(SUBSTITUTE(SUBSTITUTE(SUBSTITUTE(TRIM(O2560),"/","|"),"(","|"),"（","|"),";","|"),"；","|")&amp;"|")-1))))*100/IF(ISNUMBER(N2560),N2560,IFERROR(VALUE(N2560),VALUE(LEFT(TRIM(N2560),FIND("|",SUBSTITUTE(SUBSTITUTE(SUBSTITUTE(SUBSTITUTE(SUBSTITUTE(TRIM(N2560),"/","|"),"(","|"),"（","|"),";","|"),"；","|")&amp;"|")-1))))&gt;=3,IF(ISNUMBER(O2560),O2560,IFERROR(VALUE(O2560),VALUE(LEFT(TRIM(O2560),FIND("|",SUBSTITUTE(SUBSTITUTE(SUBSTITUTE(SUBSTITUTE(SUBSTITUTE(TRIM(O2560),"/","|"),"(","|"),"（","|"),";","|"),"；","|")&amp;"|")-1))))*100/IF(ISNUMBER(N2560),N2560,IFERROR(VALUE(N2560),VALUE(LEFT(TRIM(N2560),FIND("|",SUBSTITUTE(SUBSTITUTE(SUBSTITUTE(SUBSTITUTE(SUBSTITUTE(TRIM(N2560),"/","|"),"(","|"),"（","|"),";","|"),"；","|")&amp;"|")-1))))&lt;=40),IF(ISNUMBER(O2560),O2560,IFERROR(VALUE(O2560),VALUE(LEFT(TRIM(O2560),FIND("|",SUBSTITUTE(SUBSTITUTE(SUBSTITUTE(SUBSTITUTE(SUBSTITUTE(TRIM(O2560),"/","|"),"(","|"),"（","|"),";","|"),"；","|")&amp;"|")-1))))*100/IF(ISNUMBER(N2560),N2560,IFERROR(VALUE(N2560),VALUE(LEFT(TRIM(N2560),FIND("|",SUBSTITUTE(SUBSTITUTE(SUBSTITUTE(SUBSTITUTE(SUBSTITUTE(TRIM(N2560),"/","|"),"(","|"),"（","|"),";","|"),"；","|")&amp;"|")-1)))),""),""))</x:f>
        <x:v>11.533333333333333</x:v>
      </x:c>
      <x:c r="AI2560" s="15" t="str">
        <x:f>IFERROR(IF(AND(IF(ISNUMBER(O2560),O2560,IFERROR(VALUE(O2560),VALUE(LEFT(TRIM(O2560),FIND("|",SUBSTITUTE(SUBSTITUTE(SUBSTITUTE(SUBSTITUTE(SUBSTITUTE(TRIM(O2560),"/","|"),"(","|"),"（","|"),";","|"),"；","|")&amp;"|")-1))))&gt;=75,IF(ISNUMBER(O2560),O2560,IFERROR(VALUE(O2560),VALUE(LEFT(TRIM(O2560),FIND("|",SUBSTITUTE(SUBSTITUTE(SUBSTITUTE(SUBSTITUTE(SUBSTITUTE(TRIM(O2560),"/","|"),"(","|"),"（","|"),";","|"),"；","|")&amp;"|")-1))))&lt;=85,IF(ISNUMBER(Q2560),Q2560,IFERROR(VALUE(Q2560),VALUE(LEFT(TRIM(Q2560),FIND("|",SUBSTITUTE(SUBSTITUTE(SUBSTITUTE(SUBSTITUTE(SUBSTITUTE(TRIM(Q2560),"/","|"),"(","|"),"（","|"),";","|"),"；","|")&amp;"|")-1))))&gt;0),IF(ISNUMBER(O2560),O2560,IFERROR(VALUE(O2560),VALUE(LEFT(TRIM(O2560),FIND("|",SUBSTITUTE(SUBSTITUTE(SUBSTITUTE(SUBSTITUTE(SUBSTITUTE(TRIM(O2560),"/","|"),"(","|"),"（","|"),";","|"),"；","|")&amp;"|")-1))))*1000/IF(ISNUMBER(Q2560),Q2560,IFERROR(VALUE(Q2560),VALUE(LEFT(TRIM(Q2560),FIND("|",SUBSTITUTE(SUBSTITUTE(SUBSTITUTE(SUBSTITUTE(SUBSTITUTE(TRIM(Q2560),"/","|"),"(","|"),"（","|"),";","|"),"；","|")&amp;"|")-1)))),""),"")</x:f>
      </x:c>
      <x:c r="AJ2560" s="14" t="str">
        <x:f>IF(AI2560="","","非称重实测")</x:f>
      </x:c>
      <x:c r="AK2560" s="14" t="str">
        <x:v>电耗公式可补</x:v>
      </x:c>
      <x:c r="AL2560" s="14" t="str">
        <x:v>v3.4.6-candidate</x:v>
      </x:c>
    </x:row>
    <x:row r="2561">
      <x:c r="A2561" t="n">
        <x:v>386</x:v>
      </x:c>
      <x:c r="B2561" t="str">
        <x:v>SC6463AAABEV</x:v>
      </x:c>
      <x:c r="C2561" t="str">
        <x:v>长安牌</x:v>
      </x:c>
      <x:c r="D2561" t="str">
        <x:v>河北长安汽车有限公司</x:v>
      </x:c>
      <x:c r="E2561"/>
      <x:c r="F2561" t="str">
        <x:v>纯电动多用途乘用车</x:v>
      </x:c>
      <x:c r="G2561" t="str">
        <x:v>睿行EM60Ⅱ</x:v>
      </x:c>
      <x:c r="H2561" t="str">
        <x:v>纯电动多用途乘用车</x:v>
      </x:c>
      <x:c r="I2561" t="str">
        <x:v>/</x:v>
      </x:c>
      <x:c r="J2561" t="str">
        <x:v>BEV</x:v>
      </x:c>
      <x:c r="K2561" t="str">
        <x:v>否</x:v>
      </x:c>
      <x:c r="L2561" t="n">
        <x:v>1535</x:v>
      </x:c>
      <x:c r="M2561"/>
      <x:c r="N2561" t="n">
        <x:v>300</x:v>
      </x:c>
      <x:c r="O2561" t="n">
        <x:v>41.86</x:v>
      </x:c>
      <x:c r="P2561"/>
      <x:c r="Q2561" t="n">
        <x:v>140</x:v>
      </x:c>
      <x:c r="R2561" t="n">
        <x:v>13.95</x:v>
      </x:c>
      <x:c r="S2561"/>
      <x:c r="T2561"/>
      <x:c r="U2561"/>
      <x:c r="V2561"/>
      <x:c r="W2561"/>
      <x:c r="X2561" t="str">
        <x:v>不适用(BEV)</x:v>
      </x:c>
      <x:c r="Y2561" t="str">
        <x:v>不适用(BEV)</x:v>
      </x:c>
      <x:c r="Z2561" t="str">
        <x:v>不适用(BEV)</x:v>
      </x:c>
      <x:c r="AA2561" t="str">
        <x:v>不适用(BEV)</x:v>
      </x:c>
      <x:c r="AB2561" t="str">
        <x:v>不适用(BEV)</x:v>
      </x:c>
      <x:c r="AC2561" t="str">
        <x:v>不适用(BEV)</x:v>
      </x:c>
      <x:c r="AD2561" t="str">
        <x:v>BEV_历史批次</x:v>
      </x:c>
      <x:c r="AE2561" s="14" t="str"/>
      <x:c r="AF2561" s="14" t="str"/>
      <x:c r="AG2561" s="14" t="str">
        <x:v>待OCR/外部证据：原字段为空</x:v>
      </x:c>
      <x:c r="AH2561" s="15" t="n">
        <x:f>IF(R2561&lt;&gt;"",R2561,IFERROR(IF(AND(IF(ISNUMBER(O2561),O2561,IFERROR(VALUE(O2561),VALUE(LEFT(TRIM(O2561),FIND("|",SUBSTITUTE(SUBSTITUTE(SUBSTITUTE(SUBSTITUTE(SUBSTITUTE(TRIM(O2561),"/","|"),"(","|"),"（","|"),";","|"),"；","|")&amp;"|")-1))))*100/IF(ISNUMBER(N2561),N2561,IFERROR(VALUE(N2561),VALUE(LEFT(TRIM(N2561),FIND("|",SUBSTITUTE(SUBSTITUTE(SUBSTITUTE(SUBSTITUTE(SUBSTITUTE(TRIM(N2561),"/","|"),"(","|"),"（","|"),";","|"),"；","|")&amp;"|")-1))))&gt;=3,IF(ISNUMBER(O2561),O2561,IFERROR(VALUE(O2561),VALUE(LEFT(TRIM(O2561),FIND("|",SUBSTITUTE(SUBSTITUTE(SUBSTITUTE(SUBSTITUTE(SUBSTITUTE(TRIM(O2561),"/","|"),"(","|"),"（","|"),";","|"),"；","|")&amp;"|")-1))))*100/IF(ISNUMBER(N2561),N2561,IFERROR(VALUE(N2561),VALUE(LEFT(TRIM(N2561),FIND("|",SUBSTITUTE(SUBSTITUTE(SUBSTITUTE(SUBSTITUTE(SUBSTITUTE(TRIM(N2561),"/","|"),"(","|"),"（","|"),";","|"),"；","|")&amp;"|")-1))))&lt;=40),IF(ISNUMBER(O2561),O2561,IFERROR(VALUE(O2561),VALUE(LEFT(TRIM(O2561),FIND("|",SUBSTITUTE(SUBSTITUTE(SUBSTITUTE(SUBSTITUTE(SUBSTITUTE(TRIM(O2561),"/","|"),"(","|"),"（","|"),";","|"),"；","|")&amp;"|")-1))))*100/IF(ISNUMBER(N2561),N2561,IFERROR(VALUE(N2561),VALUE(LEFT(TRIM(N2561),FIND("|",SUBSTITUTE(SUBSTITUTE(SUBSTITUTE(SUBSTITUTE(SUBSTITUTE(TRIM(N2561),"/","|"),"(","|"),"（","|"),";","|"),"；","|")&amp;"|")-1)))),""),""))</x:f>
        <x:v>13.95</x:v>
      </x:c>
      <x:c r="AI2561" s="15" t="str">
        <x:f>IFERROR(IF(AND(IF(ISNUMBER(O2561),O2561,IFERROR(VALUE(O2561),VALUE(LEFT(TRIM(O2561),FIND("|",SUBSTITUTE(SUBSTITUTE(SUBSTITUTE(SUBSTITUTE(SUBSTITUTE(TRIM(O2561),"/","|"),"(","|"),"（","|"),";","|"),"；","|")&amp;"|")-1))))&gt;=75,IF(ISNUMBER(O2561),O2561,IFERROR(VALUE(O2561),VALUE(LEFT(TRIM(O2561),FIND("|",SUBSTITUTE(SUBSTITUTE(SUBSTITUTE(SUBSTITUTE(SUBSTITUTE(TRIM(O2561),"/","|"),"(","|"),"（","|"),";","|"),"；","|")&amp;"|")-1))))&lt;=85,IF(ISNUMBER(Q2561),Q2561,IFERROR(VALUE(Q2561),VALUE(LEFT(TRIM(Q2561),FIND("|",SUBSTITUTE(SUBSTITUTE(SUBSTITUTE(SUBSTITUTE(SUBSTITUTE(TRIM(Q2561),"/","|"),"(","|"),"（","|"),";","|"),"；","|")&amp;"|")-1))))&gt;0),IF(ISNUMBER(O2561),O2561,IFERROR(VALUE(O2561),VALUE(LEFT(TRIM(O2561),FIND("|",SUBSTITUTE(SUBSTITUTE(SUBSTITUTE(SUBSTITUTE(SUBSTITUTE(TRIM(O2561),"/","|"),"(","|"),"（","|"),";","|"),"；","|")&amp;"|")-1))))*1000/IF(ISNUMBER(Q2561),Q2561,IFERROR(VALUE(Q2561),VALUE(LEFT(TRIM(Q2561),FIND("|",SUBSTITUTE(SUBSTITUTE(SUBSTITUTE(SUBSTITUTE(SUBSTITUTE(TRIM(Q2561),"/","|"),"(","|"),"（","|"),";","|"),"；","|")&amp;"|")-1)))),""),"")</x:f>
      </x:c>
      <x:c r="AJ2561" s="14" t="str">
        <x:f>IF(AI2561="","","非称重实测")</x:f>
      </x:c>
      <x:c r="AK2561" s="14" t="str"/>
      <x:c r="AL2561" s="14" t="str">
        <x:v>v3.4.6-candidate</x:v>
      </x:c>
    </x:row>
    <x:row r="2562">
      <x:c r="A2562" t="n">
        <x:v>386</x:v>
      </x:c>
      <x:c r="B2562" t="str">
        <x:v>SC6480V7Q6B3BEV</x:v>
      </x:c>
      <x:c r="C2562" t="str">
        <x:v>长安牌</x:v>
      </x:c>
      <x:c r="D2562" t="str">
        <x:v>重庆长安汽车股份有限公司</x:v>
      </x:c>
      <x:c r="E2562" t="str">
        <x:v>长安</x:v>
      </x:c>
      <x:c r="F2562" t="str">
        <x:v>纯电动多用途乘用车</x:v>
      </x:c>
      <x:c r="G2562" t="str">
        <x:v>跨越星V7EV</x:v>
      </x:c>
      <x:c r="H2562" t="str">
        <x:v>纯电动多用途乘用车</x:v>
      </x:c>
      <x:c r="I2562" t="str">
        <x:v>/</x:v>
      </x:c>
      <x:c r="J2562" t="str">
        <x:v>BEV</x:v>
      </x:c>
      <x:c r="K2562" t="str">
        <x:v>否</x:v>
      </x:c>
      <x:c r="L2562" t="n">
        <x:v>1580</x:v>
      </x:c>
      <x:c r="M2562" t="n">
        <x:v>2700</x:v>
      </x:c>
      <x:c r="N2562" t="str">
        <x:v>316(CLTC)</x:v>
      </x:c>
      <x:c r="O2562" t="n">
        <x:v>50.38</x:v>
      </x:c>
      <x:c r="P2562"/>
      <x:c r="Q2562" t="n">
        <x:v>139.9444444444445</x:v>
      </x:c>
      <x:c r="R2562"/>
      <x:c r="S2562" t="n">
        <x:v>160</x:v>
      </x:c>
      <x:c r="T2562" t="n">
        <x:v>160</x:v>
      </x:c>
      <x:c r="U2562"/>
      <x:c r="V2562"/>
      <x:c r="W2562"/>
      <x:c r="X2562" t="str">
        <x:v>不适用(BEV)</x:v>
      </x:c>
      <x:c r="Y2562" t="str">
        <x:v>不适用(BEV)</x:v>
      </x:c>
      <x:c r="Z2562" t="str">
        <x:v>不适用(BEV)</x:v>
      </x:c>
      <x:c r="AA2562" t="str">
        <x:v>不适用(BEV)</x:v>
      </x:c>
      <x:c r="AB2562" t="str">
        <x:v>不适用(BEV)</x:v>
      </x:c>
      <x:c r="AC2562" t="str">
        <x:v>不适用(BEV)</x:v>
      </x:c>
      <x:c r="AD2562" t="str">
        <x:v>BEV_历史批次</x:v>
      </x:c>
      <x:c r="AE2562" s="14" t="str"/>
      <x:c r="AF2562" s="14" t="str"/>
      <x:c r="AG2562" s="14" t="str">
        <x:v>待OCR/外部证据：原字段为空</x:v>
      </x:c>
      <x:c r="AH2562" s="15" t="n">
        <x:f>IF(R2562&lt;&gt;"",R2562,IFERROR(IF(AND(IF(ISNUMBER(O2562),O2562,IFERROR(VALUE(O2562),VALUE(LEFT(TRIM(O2562),FIND("|",SUBSTITUTE(SUBSTITUTE(SUBSTITUTE(SUBSTITUTE(SUBSTITUTE(TRIM(O2562),"/","|"),"(","|"),"（","|"),";","|"),"；","|")&amp;"|")-1))))*100/IF(ISNUMBER(N2562),N2562,IFERROR(VALUE(N2562),VALUE(LEFT(TRIM(N2562),FIND("|",SUBSTITUTE(SUBSTITUTE(SUBSTITUTE(SUBSTITUTE(SUBSTITUTE(TRIM(N2562),"/","|"),"(","|"),"（","|"),";","|"),"；","|")&amp;"|")-1))))&gt;=3,IF(ISNUMBER(O2562),O2562,IFERROR(VALUE(O2562),VALUE(LEFT(TRIM(O2562),FIND("|",SUBSTITUTE(SUBSTITUTE(SUBSTITUTE(SUBSTITUTE(SUBSTITUTE(TRIM(O2562),"/","|"),"(","|"),"（","|"),";","|"),"；","|")&amp;"|")-1))))*100/IF(ISNUMBER(N2562),N2562,IFERROR(VALUE(N2562),VALUE(LEFT(TRIM(N2562),FIND("|",SUBSTITUTE(SUBSTITUTE(SUBSTITUTE(SUBSTITUTE(SUBSTITUTE(TRIM(N2562),"/","|"),"(","|"),"（","|"),";","|"),"；","|")&amp;"|")-1))))&lt;=40),IF(ISNUMBER(O2562),O2562,IFERROR(VALUE(O2562),VALUE(LEFT(TRIM(O2562),FIND("|",SUBSTITUTE(SUBSTITUTE(SUBSTITUTE(SUBSTITUTE(SUBSTITUTE(TRIM(O2562),"/","|"),"(","|"),"（","|"),";","|"),"；","|")&amp;"|")-1))))*100/IF(ISNUMBER(N2562),N2562,IFERROR(VALUE(N2562),VALUE(LEFT(TRIM(N2562),FIND("|",SUBSTITUTE(SUBSTITUTE(SUBSTITUTE(SUBSTITUTE(SUBSTITUTE(TRIM(N2562),"/","|"),"(","|"),"（","|"),";","|"),"；","|")&amp;"|")-1)))),""),""))</x:f>
        <x:v>15.943037974683545</x:v>
      </x:c>
      <x:c r="AI2562" s="15" t="str">
        <x:f>IFERROR(IF(AND(IF(ISNUMBER(O2562),O2562,IFERROR(VALUE(O2562),VALUE(LEFT(TRIM(O2562),FIND("|",SUBSTITUTE(SUBSTITUTE(SUBSTITUTE(SUBSTITUTE(SUBSTITUTE(TRIM(O2562),"/","|"),"(","|"),"（","|"),";","|"),"；","|")&amp;"|")-1))))&gt;=75,IF(ISNUMBER(O2562),O2562,IFERROR(VALUE(O2562),VALUE(LEFT(TRIM(O2562),FIND("|",SUBSTITUTE(SUBSTITUTE(SUBSTITUTE(SUBSTITUTE(SUBSTITUTE(TRIM(O2562),"/","|"),"(","|"),"（","|"),";","|"),"；","|")&amp;"|")-1))))&lt;=85,IF(ISNUMBER(Q2562),Q2562,IFERROR(VALUE(Q2562),VALUE(LEFT(TRIM(Q2562),FIND("|",SUBSTITUTE(SUBSTITUTE(SUBSTITUTE(SUBSTITUTE(SUBSTITUTE(TRIM(Q2562),"/","|"),"(","|"),"（","|"),";","|"),"；","|")&amp;"|")-1))))&gt;0),IF(ISNUMBER(O2562),O2562,IFERROR(VALUE(O2562),VALUE(LEFT(TRIM(O2562),FIND("|",SUBSTITUTE(SUBSTITUTE(SUBSTITUTE(SUBSTITUTE(SUBSTITUTE(TRIM(O2562),"/","|"),"(","|"),"（","|"),";","|"),"；","|")&amp;"|")-1))))*1000/IF(ISNUMBER(Q2562),Q2562,IFERROR(VALUE(Q2562),VALUE(LEFT(TRIM(Q2562),FIND("|",SUBSTITUTE(SUBSTITUTE(SUBSTITUTE(SUBSTITUTE(SUBSTITUTE(TRIM(Q2562),"/","|"),"(","|"),"（","|"),";","|"),"；","|")&amp;"|")-1)))),""),"")</x:f>
      </x:c>
      <x:c r="AJ2562" s="14" t="str">
        <x:f>IF(AI2562="","","非称重实测")</x:f>
      </x:c>
      <x:c r="AK2562" s="14" t="str">
        <x:v>电耗公式可补</x:v>
      </x:c>
      <x:c r="AL2562" s="14" t="str">
        <x:v>v3.4.6-candidate</x:v>
      </x:c>
    </x:row>
    <x:row r="2563">
      <x:c r="A2563" t="n">
        <x:v>386</x:v>
      </x:c>
      <x:c r="B2563" t="str">
        <x:v>SC6483ABJBEV</x:v>
      </x:c>
      <x:c r="C2563" t="str">
        <x:v>长安牌</x:v>
      </x:c>
      <x:c r="D2563" t="str">
        <x:v>河北长安汽车有限公司</x:v>
      </x:c>
      <x:c r="E2563"/>
      <x:c r="F2563" t="str">
        <x:v>纯电动多用途乘用车</x:v>
      </x:c>
      <x:c r="G2563" t="str">
        <x:v>睿行EM80Ⅱ</x:v>
      </x:c>
      <x:c r="H2563" t="str">
        <x:v>纯电动多用途乘用车</x:v>
      </x:c>
      <x:c r="I2563" t="str">
        <x:v>/</x:v>
      </x:c>
      <x:c r="J2563" t="str">
        <x:v>BEV</x:v>
      </x:c>
      <x:c r="K2563" t="str">
        <x:v>否</x:v>
      </x:c>
      <x:c r="L2563" t="n">
        <x:v>1560</x:v>
      </x:c>
      <x:c r="M2563"/>
      <x:c r="N2563" t="n">
        <x:v>300</x:v>
      </x:c>
      <x:c r="O2563" t="n">
        <x:v>41.86</x:v>
      </x:c>
      <x:c r="P2563"/>
      <x:c r="Q2563" t="n">
        <x:v>140</x:v>
      </x:c>
      <x:c r="R2563" t="n">
        <x:v>13.95</x:v>
      </x:c>
      <x:c r="S2563"/>
      <x:c r="T2563"/>
      <x:c r="U2563"/>
      <x:c r="V2563"/>
      <x:c r="W2563"/>
      <x:c r="X2563" t="str">
        <x:v>不适用(BEV)</x:v>
      </x:c>
      <x:c r="Y2563" t="str">
        <x:v>不适用(BEV)</x:v>
      </x:c>
      <x:c r="Z2563" t="str">
        <x:v>不适用(BEV)</x:v>
      </x:c>
      <x:c r="AA2563" t="str">
        <x:v>不适用(BEV)</x:v>
      </x:c>
      <x:c r="AB2563" t="str">
        <x:v>不适用(BEV)</x:v>
      </x:c>
      <x:c r="AC2563" t="str">
        <x:v>不适用(BEV)</x:v>
      </x:c>
      <x:c r="AD2563" t="str">
        <x:v>BEV_历史批次</x:v>
      </x:c>
      <x:c r="AE2563" s="14" t="str"/>
      <x:c r="AF2563" s="14" t="str"/>
      <x:c r="AG2563" s="14" t="str">
        <x:v>待OCR/外部证据：原字段为空</x:v>
      </x:c>
      <x:c r="AH2563" s="15" t="n">
        <x:f>IF(R2563&lt;&gt;"",R2563,IFERROR(IF(AND(IF(ISNUMBER(O2563),O2563,IFERROR(VALUE(O2563),VALUE(LEFT(TRIM(O2563),FIND("|",SUBSTITUTE(SUBSTITUTE(SUBSTITUTE(SUBSTITUTE(SUBSTITUTE(TRIM(O2563),"/","|"),"(","|"),"（","|"),";","|"),"；","|")&amp;"|")-1))))*100/IF(ISNUMBER(N2563),N2563,IFERROR(VALUE(N2563),VALUE(LEFT(TRIM(N2563),FIND("|",SUBSTITUTE(SUBSTITUTE(SUBSTITUTE(SUBSTITUTE(SUBSTITUTE(TRIM(N2563),"/","|"),"(","|"),"（","|"),";","|"),"；","|")&amp;"|")-1))))&gt;=3,IF(ISNUMBER(O2563),O2563,IFERROR(VALUE(O2563),VALUE(LEFT(TRIM(O2563),FIND("|",SUBSTITUTE(SUBSTITUTE(SUBSTITUTE(SUBSTITUTE(SUBSTITUTE(TRIM(O2563),"/","|"),"(","|"),"（","|"),";","|"),"；","|")&amp;"|")-1))))*100/IF(ISNUMBER(N2563),N2563,IFERROR(VALUE(N2563),VALUE(LEFT(TRIM(N2563),FIND("|",SUBSTITUTE(SUBSTITUTE(SUBSTITUTE(SUBSTITUTE(SUBSTITUTE(TRIM(N2563),"/","|"),"(","|"),"（","|"),";","|"),"；","|")&amp;"|")-1))))&lt;=40),IF(ISNUMBER(O2563),O2563,IFERROR(VALUE(O2563),VALUE(LEFT(TRIM(O2563),FIND("|",SUBSTITUTE(SUBSTITUTE(SUBSTITUTE(SUBSTITUTE(SUBSTITUTE(TRIM(O2563),"/","|"),"(","|"),"（","|"),";","|"),"；","|")&amp;"|")-1))))*100/IF(ISNUMBER(N2563),N2563,IFERROR(VALUE(N2563),VALUE(LEFT(TRIM(N2563),FIND("|",SUBSTITUTE(SUBSTITUTE(SUBSTITUTE(SUBSTITUTE(SUBSTITUTE(TRIM(N2563),"/","|"),"(","|"),"（","|"),";","|"),"；","|")&amp;"|")-1)))),""),""))</x:f>
        <x:v>13.95</x:v>
      </x:c>
      <x:c r="AI2563" s="15" t="str">
        <x:f>IFERROR(IF(AND(IF(ISNUMBER(O2563),O2563,IFERROR(VALUE(O2563),VALUE(LEFT(TRIM(O2563),FIND("|",SUBSTITUTE(SUBSTITUTE(SUBSTITUTE(SUBSTITUTE(SUBSTITUTE(TRIM(O2563),"/","|"),"(","|"),"（","|"),";","|"),"；","|")&amp;"|")-1))))&gt;=75,IF(ISNUMBER(O2563),O2563,IFERROR(VALUE(O2563),VALUE(LEFT(TRIM(O2563),FIND("|",SUBSTITUTE(SUBSTITUTE(SUBSTITUTE(SUBSTITUTE(SUBSTITUTE(TRIM(O2563),"/","|"),"(","|"),"（","|"),";","|"),"；","|")&amp;"|")-1))))&lt;=85,IF(ISNUMBER(Q2563),Q2563,IFERROR(VALUE(Q2563),VALUE(LEFT(TRIM(Q2563),FIND("|",SUBSTITUTE(SUBSTITUTE(SUBSTITUTE(SUBSTITUTE(SUBSTITUTE(TRIM(Q2563),"/","|"),"(","|"),"（","|"),";","|"),"；","|")&amp;"|")-1))))&gt;0),IF(ISNUMBER(O2563),O2563,IFERROR(VALUE(O2563),VALUE(LEFT(TRIM(O2563),FIND("|",SUBSTITUTE(SUBSTITUTE(SUBSTITUTE(SUBSTITUTE(SUBSTITUTE(TRIM(O2563),"/","|"),"(","|"),"（","|"),";","|"),"；","|")&amp;"|")-1))))*1000/IF(ISNUMBER(Q2563),Q2563,IFERROR(VALUE(Q2563),VALUE(LEFT(TRIM(Q2563),FIND("|",SUBSTITUTE(SUBSTITUTE(SUBSTITUTE(SUBSTITUTE(SUBSTITUTE(TRIM(Q2563),"/","|"),"(","|"),"（","|"),";","|"),"；","|")&amp;"|")-1)))),""),"")</x:f>
      </x:c>
      <x:c r="AJ2563" s="14" t="str">
        <x:f>IF(AI2563="","","非称重实测")</x:f>
      </x:c>
      <x:c r="AK2563" s="14" t="str"/>
      <x:c r="AL2563" s="14" t="str">
        <x:v>v3.4.6-candidate</x:v>
      </x:c>
    </x:row>
    <x:row r="2564">
      <x:c r="A2564" t="n">
        <x:v>386</x:v>
      </x:c>
      <x:c r="B2564" t="str">
        <x:v>SC6491EDBBEV</x:v>
      </x:c>
      <x:c r="C2564" t="str">
        <x:v>阿维塔（AVATR）牌</x:v>
      </x:c>
      <x:c r="D2564" t="str">
        <x:v>重庆长安汽车股份有限公司</x:v>
      </x:c>
      <x:c r="E2564" t="str">
        <x:v>长安</x:v>
      </x:c>
      <x:c r="F2564" t="str">
        <x:v>纯电动多用途乘用车</x:v>
      </x:c>
      <x:c r="G2564" t="n">
        <x:v>11</x:v>
      </x:c>
      <x:c r="H2564" t="str">
        <x:v>纯电动多用途乘用车</x:v>
      </x:c>
      <x:c r="I2564" t="str">
        <x:v>SUV-D</x:v>
      </x:c>
      <x:c r="J2564" t="str">
        <x:v>BEV</x:v>
      </x:c>
      <x:c r="K2564" t="str">
        <x:v>否</x:v>
      </x:c>
      <x:c r="L2564" t="n">
        <x:v>2310</x:v>
      </x:c>
      <x:c r="M2564" t="n">
        <x:v>2700</x:v>
      </x:c>
      <x:c r="N2564" t="str">
        <x:v>815(CLTC)</x:v>
      </x:c>
      <x:c r="O2564" t="n">
        <x:v>116.79</x:v>
      </x:c>
      <x:c r="P2564" t="str">
        <x:v>三元锂</x:v>
      </x:c>
      <x:c r="Q2564" t="n">
        <x:v>187.7652733118971</x:v>
      </x:c>
      <x:c r="R2564"/>
      <x:c r="S2564" t="n">
        <x:v>160</x:v>
      </x:c>
      <x:c r="T2564" t="n">
        <x:v>160</x:v>
      </x:c>
      <x:c r="U2564" t="str">
        <x:v>华为数字能源技术有限公司</x:v>
      </x:c>
      <x:c r="V2564" t="n">
        <x:v>237</x:v>
      </x:c>
      <x:c r="W2564" t="str">
        <x:v>TZ210XYA02</x:v>
      </x:c>
      <x:c r="X2564" t="str">
        <x:v>不适用(BEV)</x:v>
      </x:c>
      <x:c r="Y2564" t="str">
        <x:v>不适用(BEV)</x:v>
      </x:c>
      <x:c r="Z2564" t="str">
        <x:v>不适用(BEV)</x:v>
      </x:c>
      <x:c r="AA2564" t="str">
        <x:v>不适用(BEV)</x:v>
      </x:c>
      <x:c r="AB2564" t="str">
        <x:v>不适用(BEV)</x:v>
      </x:c>
      <x:c r="AC2564" t="str">
        <x:v>不适用(BEV)</x:v>
      </x:c>
      <x:c r="AD2564" t="str">
        <x:v>BEV_历史批次</x:v>
      </x:c>
      <x:c r="AE2564" s="14" t="str"/>
      <x:c r="AF2564" s="14" t="str"/>
      <x:c r="AG2564" s="14" t="str">
        <x:v>待OCR/外部证据：数值语义歧义</x:v>
      </x:c>
      <x:c r="AH2564" s="15" t="n">
        <x:f>IF(R2564&lt;&gt;"",R2564,IFERROR(IF(AND(IF(ISNUMBER(O2564),O2564,IFERROR(VALUE(O2564),VALUE(LEFT(TRIM(O2564),FIND("|",SUBSTITUTE(SUBSTITUTE(SUBSTITUTE(SUBSTITUTE(SUBSTITUTE(TRIM(O2564),"/","|"),"(","|"),"（","|"),";","|"),"；","|")&amp;"|")-1))))*100/IF(ISNUMBER(N2564),N2564,IFERROR(VALUE(N2564),VALUE(LEFT(TRIM(N2564),FIND("|",SUBSTITUTE(SUBSTITUTE(SUBSTITUTE(SUBSTITUTE(SUBSTITUTE(TRIM(N2564),"/","|"),"(","|"),"（","|"),";","|"),"；","|")&amp;"|")-1))))&gt;=3,IF(ISNUMBER(O2564),O2564,IFERROR(VALUE(O2564),VALUE(LEFT(TRIM(O2564),FIND("|",SUBSTITUTE(SUBSTITUTE(SUBSTITUTE(SUBSTITUTE(SUBSTITUTE(TRIM(O2564),"/","|"),"(","|"),"（","|"),";","|"),"；","|")&amp;"|")-1))))*100/IF(ISNUMBER(N2564),N2564,IFERROR(VALUE(N2564),VALUE(LEFT(TRIM(N2564),FIND("|",SUBSTITUTE(SUBSTITUTE(SUBSTITUTE(SUBSTITUTE(SUBSTITUTE(TRIM(N2564),"/","|"),"(","|"),"（","|"),";","|"),"；","|")&amp;"|")-1))))&lt;=40),IF(ISNUMBER(O2564),O2564,IFERROR(VALUE(O2564),VALUE(LEFT(TRIM(O2564),FIND("|",SUBSTITUTE(SUBSTITUTE(SUBSTITUTE(SUBSTITUTE(SUBSTITUTE(TRIM(O2564),"/","|"),"(","|"),"（","|"),";","|"),"；","|")&amp;"|")-1))))*100/IF(ISNUMBER(N2564),N2564,IFERROR(VALUE(N2564),VALUE(LEFT(TRIM(N2564),FIND("|",SUBSTITUTE(SUBSTITUTE(SUBSTITUTE(SUBSTITUTE(SUBSTITUTE(TRIM(N2564),"/","|"),"(","|"),"（","|"),";","|"),"；","|")&amp;"|")-1)))),""),""))</x:f>
        <x:v>14.330061349693251</x:v>
      </x:c>
      <x:c r="AI2564" s="15" t="str">
        <x:f>IFERROR(IF(AND(IF(ISNUMBER(O2564),O2564,IFERROR(VALUE(O2564),VALUE(LEFT(TRIM(O2564),FIND("|",SUBSTITUTE(SUBSTITUTE(SUBSTITUTE(SUBSTITUTE(SUBSTITUTE(TRIM(O2564),"/","|"),"(","|"),"（","|"),";","|"),"；","|")&amp;"|")-1))))&gt;=75,IF(ISNUMBER(O2564),O2564,IFERROR(VALUE(O2564),VALUE(LEFT(TRIM(O2564),FIND("|",SUBSTITUTE(SUBSTITUTE(SUBSTITUTE(SUBSTITUTE(SUBSTITUTE(TRIM(O2564),"/","|"),"(","|"),"（","|"),";","|"),"；","|")&amp;"|")-1))))&lt;=85,IF(ISNUMBER(Q2564),Q2564,IFERROR(VALUE(Q2564),VALUE(LEFT(TRIM(Q2564),FIND("|",SUBSTITUTE(SUBSTITUTE(SUBSTITUTE(SUBSTITUTE(SUBSTITUTE(TRIM(Q2564),"/","|"),"(","|"),"（","|"),";","|"),"；","|")&amp;"|")-1))))&gt;0),IF(ISNUMBER(O2564),O2564,IFERROR(VALUE(O2564),VALUE(LEFT(TRIM(O2564),FIND("|",SUBSTITUTE(SUBSTITUTE(SUBSTITUTE(SUBSTITUTE(SUBSTITUTE(TRIM(O2564),"/","|"),"(","|"),"（","|"),";","|"),"；","|")&amp;"|")-1))))*1000/IF(ISNUMBER(Q2564),Q2564,IFERROR(VALUE(Q2564),VALUE(LEFT(TRIM(Q2564),FIND("|",SUBSTITUTE(SUBSTITUTE(SUBSTITUTE(SUBSTITUTE(SUBSTITUTE(TRIM(Q2564),"/","|"),"(","|"),"（","|"),";","|"),"；","|")&amp;"|")-1)))),""),"")</x:f>
      </x:c>
      <x:c r="AJ2564" s="14" t="str">
        <x:f>IF(AI2564="","","非称重实测")</x:f>
      </x:c>
      <x:c r="AK2564" s="14" t="str">
        <x:v>电耗公式可补</x:v>
      </x:c>
      <x:c r="AL2564" s="14" t="str">
        <x:v>v3.4.6-candidate</x:v>
      </x:c>
    </x:row>
    <x:row r="2565">
      <x:c r="A2565" t="n">
        <x:v>386</x:v>
      </x:c>
      <x:c r="B2565" t="str">
        <x:v>SC6491EDCBEV</x:v>
      </x:c>
      <x:c r="C2565" t="str">
        <x:v>阿维塔（AVATR）牌</x:v>
      </x:c>
      <x:c r="D2565" t="str">
        <x:v>重庆长安汽车股份有限公司</x:v>
      </x:c>
      <x:c r="E2565" t="str">
        <x:v>长安</x:v>
      </x:c>
      <x:c r="F2565" t="str">
        <x:v>纯电动多用途乘用车</x:v>
      </x:c>
      <x:c r="G2565" t="n">
        <x:v>11</x:v>
      </x:c>
      <x:c r="H2565" t="str">
        <x:v>纯电动多用途乘用车</x:v>
      </x:c>
      <x:c r="I2565" t="str">
        <x:v>SUV-D</x:v>
      </x:c>
      <x:c r="J2565" t="str">
        <x:v>BEV</x:v>
      </x:c>
      <x:c r="K2565" t="str">
        <x:v>否</x:v>
      </x:c>
      <x:c r="L2565" t="n">
        <x:v>2410</x:v>
      </x:c>
      <x:c r="M2565" t="n">
        <x:v>2700</x:v>
      </x:c>
      <x:c r="N2565" t="str">
        <x:v>760(CLTC)</x:v>
      </x:c>
      <x:c r="O2565" t="n">
        <x:v>116.79</x:v>
      </x:c>
      <x:c r="P2565" t="str">
        <x:v>三元锂</x:v>
      </x:c>
      <x:c r="Q2565" t="n">
        <x:v>186.864</x:v>
      </x:c>
      <x:c r="R2565"/>
      <x:c r="S2565" t="n">
        <x:v>160</x:v>
      </x:c>
      <x:c r="T2565" t="n">
        <x:v>160</x:v>
      </x:c>
      <x:c r="U2565" t="str">
        <x:v>华为数字能源技术有限公司</x:v>
      </x:c>
      <x:c r="V2565" t="str">
        <x:v>165/237</x:v>
      </x:c>
      <x:c r="W2565" t="str">
        <x:v>YS210XYA01/TZ210XYA02</x:v>
      </x:c>
      <x:c r="X2565" t="str">
        <x:v>不适用(BEV)</x:v>
      </x:c>
      <x:c r="Y2565" t="str">
        <x:v>不适用(BEV)</x:v>
      </x:c>
      <x:c r="Z2565" t="str">
        <x:v>不适用(BEV)</x:v>
      </x:c>
      <x:c r="AA2565" t="str">
        <x:v>不适用(BEV)</x:v>
      </x:c>
      <x:c r="AB2565" t="str">
        <x:v>不适用(BEV)</x:v>
      </x:c>
      <x:c r="AC2565" t="str">
        <x:v>不适用(BEV)</x:v>
      </x:c>
      <x:c r="AD2565" t="str">
        <x:v>BEV_历史批次</x:v>
      </x:c>
      <x:c r="AE2565" s="14" t="str">
        <x:v>237</x:v>
      </x:c>
      <x:c r="AF2565" s="14" t="str"/>
      <x:c r="AG2565" s="14" t="str">
        <x:v>源字段可解析</x:v>
      </x:c>
      <x:c r="AH2565" s="15" t="n">
        <x:f>IF(R2565&lt;&gt;"",R2565,IFERROR(IF(AND(IF(ISNUMBER(O2565),O2565,IFERROR(VALUE(O2565),VALUE(LEFT(TRIM(O2565),FIND("|",SUBSTITUTE(SUBSTITUTE(SUBSTITUTE(SUBSTITUTE(SUBSTITUTE(TRIM(O2565),"/","|"),"(","|"),"（","|"),";","|"),"；","|")&amp;"|")-1))))*100/IF(ISNUMBER(N2565),N2565,IFERROR(VALUE(N2565),VALUE(LEFT(TRIM(N2565),FIND("|",SUBSTITUTE(SUBSTITUTE(SUBSTITUTE(SUBSTITUTE(SUBSTITUTE(TRIM(N2565),"/","|"),"(","|"),"（","|"),";","|"),"；","|")&amp;"|")-1))))&gt;=3,IF(ISNUMBER(O2565),O2565,IFERROR(VALUE(O2565),VALUE(LEFT(TRIM(O2565),FIND("|",SUBSTITUTE(SUBSTITUTE(SUBSTITUTE(SUBSTITUTE(SUBSTITUTE(TRIM(O2565),"/","|"),"(","|"),"（","|"),";","|"),"；","|")&amp;"|")-1))))*100/IF(ISNUMBER(N2565),N2565,IFERROR(VALUE(N2565),VALUE(LEFT(TRIM(N2565),FIND("|",SUBSTITUTE(SUBSTITUTE(SUBSTITUTE(SUBSTITUTE(SUBSTITUTE(TRIM(N2565),"/","|"),"(","|"),"（","|"),";","|"),"；","|")&amp;"|")-1))))&lt;=40),IF(ISNUMBER(O2565),O2565,IFERROR(VALUE(O2565),VALUE(LEFT(TRIM(O2565),FIND("|",SUBSTITUTE(SUBSTITUTE(SUBSTITUTE(SUBSTITUTE(SUBSTITUTE(TRIM(O2565),"/","|"),"(","|"),"（","|"),";","|"),"；","|")&amp;"|")-1))))*100/IF(ISNUMBER(N2565),N2565,IFERROR(VALUE(N2565),VALUE(LEFT(TRIM(N2565),FIND("|",SUBSTITUTE(SUBSTITUTE(SUBSTITUTE(SUBSTITUTE(SUBSTITUTE(TRIM(N2565),"/","|"),"(","|"),"（","|"),";","|"),"；","|")&amp;"|")-1)))),""),""))</x:f>
        <x:v>15.367105263157894</x:v>
      </x:c>
      <x:c r="AI2565" s="15" t="str">
        <x:f>IFERROR(IF(AND(IF(ISNUMBER(O2565),O2565,IFERROR(VALUE(O2565),VALUE(LEFT(TRIM(O2565),FIND("|",SUBSTITUTE(SUBSTITUTE(SUBSTITUTE(SUBSTITUTE(SUBSTITUTE(TRIM(O2565),"/","|"),"(","|"),"（","|"),";","|"),"；","|")&amp;"|")-1))))&gt;=75,IF(ISNUMBER(O2565),O2565,IFERROR(VALUE(O2565),VALUE(LEFT(TRIM(O2565),FIND("|",SUBSTITUTE(SUBSTITUTE(SUBSTITUTE(SUBSTITUTE(SUBSTITUTE(TRIM(O2565),"/","|"),"(","|"),"（","|"),";","|"),"；","|")&amp;"|")-1))))&lt;=85,IF(ISNUMBER(Q2565),Q2565,IFERROR(VALUE(Q2565),VALUE(LEFT(TRIM(Q2565),FIND("|",SUBSTITUTE(SUBSTITUTE(SUBSTITUTE(SUBSTITUTE(SUBSTITUTE(TRIM(Q2565),"/","|"),"(","|"),"（","|"),";","|"),"；","|")&amp;"|")-1))))&gt;0),IF(ISNUMBER(O2565),O2565,IFERROR(VALUE(O2565),VALUE(LEFT(TRIM(O2565),FIND("|",SUBSTITUTE(SUBSTITUTE(SUBSTITUTE(SUBSTITUTE(SUBSTITUTE(TRIM(O2565),"/","|"),"(","|"),"（","|"),";","|"),"；","|")&amp;"|")-1))))*1000/IF(ISNUMBER(Q2565),Q2565,IFERROR(VALUE(Q2565),VALUE(LEFT(TRIM(Q2565),FIND("|",SUBSTITUTE(SUBSTITUTE(SUBSTITUTE(SUBSTITUTE(SUBSTITUTE(TRIM(Q2565),"/","|"),"(","|"),"（","|"),";","|"),"；","|")&amp;"|")-1)))),""),"")</x:f>
      </x:c>
      <x:c r="AJ2565" s="14" t="str">
        <x:f>IF(AI2565="","","非称重实测")</x:f>
      </x:c>
      <x:c r="AK2565" s="14" t="str">
        <x:v>电耗公式可补</x:v>
      </x:c>
      <x:c r="AL2565" s="14" t="str">
        <x:v>v3.4.6-candidate</x:v>
      </x:c>
    </x:row>
    <x:row r="2566">
      <x:c r="A2566" t="n">
        <x:v>386</x:v>
      </x:c>
      <x:c r="B2566" t="str">
        <x:v>SC7001GABBEV</x:v>
      </x:c>
      <x:c r="C2566" t="str">
        <x:v>阿维塔（AVATR）牌</x:v>
      </x:c>
      <x:c r="D2566" t="str">
        <x:v>重庆长安汽车股份有限公司</x:v>
      </x:c>
      <x:c r="E2566" t="str">
        <x:v>长安</x:v>
      </x:c>
      <x:c r="F2566" t="str">
        <x:v>纯电动轿车</x:v>
      </x:c>
      <x:c r="G2566" t="n">
        <x:v>12</x:v>
      </x:c>
      <x:c r="H2566" t="str">
        <x:v>纯电动轿车</x:v>
      </x:c>
      <x:c r="I2566" t="str">
        <x:v>Car-D</x:v>
      </x:c>
      <x:c r="J2566" t="str">
        <x:v>BEV</x:v>
      </x:c>
      <x:c r="K2566" t="str">
        <x:v>否</x:v>
      </x:c>
      <x:c r="L2566" t="n">
        <x:v>2225</x:v>
      </x:c>
      <x:c r="M2566" t="n">
        <x:v>2700</x:v>
      </x:c>
      <x:c r="N2566" t="str">
        <x:v>755(CLTC)</x:v>
      </x:c>
      <x:c r="O2566" t="n">
        <x:v>94.53</x:v>
      </x:c>
      <x:c r="P2566" t="str">
        <x:v>三元锂</x:v>
      </x:c>
      <x:c r="Q2566" t="n">
        <x:v>170.9403254972875</x:v>
      </x:c>
      <x:c r="R2566"/>
      <x:c r="S2566" t="n">
        <x:v>160</x:v>
      </x:c>
      <x:c r="T2566" t="n">
        <x:v>160</x:v>
      </x:c>
      <x:c r="U2566" t="str">
        <x:v>华为数字能源技术有限公司</x:v>
      </x:c>
      <x:c r="V2566" t="n">
        <x:v>237</x:v>
      </x:c>
      <x:c r="W2566" t="str">
        <x:v>TZ210XYA02</x:v>
      </x:c>
      <x:c r="X2566" t="str">
        <x:v>不适用(BEV)</x:v>
      </x:c>
      <x:c r="Y2566" t="str">
        <x:v>不适用(BEV)</x:v>
      </x:c>
      <x:c r="Z2566" t="str">
        <x:v>不适用(BEV)</x:v>
      </x:c>
      <x:c r="AA2566" t="str">
        <x:v>不适用(BEV)</x:v>
      </x:c>
      <x:c r="AB2566" t="str">
        <x:v>不适用(BEV)</x:v>
      </x:c>
      <x:c r="AC2566" t="str">
        <x:v>不适用(BEV)</x:v>
      </x:c>
      <x:c r="AD2566" t="str">
        <x:v>BEV_历史批次</x:v>
      </x:c>
      <x:c r="AE2566" s="14" t="str"/>
      <x:c r="AF2566" s="14" t="str"/>
      <x:c r="AG2566" s="14" t="str">
        <x:v>待OCR/外部证据：数值语义歧义</x:v>
      </x:c>
      <x:c r="AH2566" s="15" t="n">
        <x:f>IF(R2566&lt;&gt;"",R2566,IFERROR(IF(AND(IF(ISNUMBER(O2566),O2566,IFERROR(VALUE(O2566),VALUE(LEFT(TRIM(O2566),FIND("|",SUBSTITUTE(SUBSTITUTE(SUBSTITUTE(SUBSTITUTE(SUBSTITUTE(TRIM(O2566),"/","|"),"(","|"),"（","|"),";","|"),"；","|")&amp;"|")-1))))*100/IF(ISNUMBER(N2566),N2566,IFERROR(VALUE(N2566),VALUE(LEFT(TRIM(N2566),FIND("|",SUBSTITUTE(SUBSTITUTE(SUBSTITUTE(SUBSTITUTE(SUBSTITUTE(TRIM(N2566),"/","|"),"(","|"),"（","|"),";","|"),"；","|")&amp;"|")-1))))&gt;=3,IF(ISNUMBER(O2566),O2566,IFERROR(VALUE(O2566),VALUE(LEFT(TRIM(O2566),FIND("|",SUBSTITUTE(SUBSTITUTE(SUBSTITUTE(SUBSTITUTE(SUBSTITUTE(TRIM(O2566),"/","|"),"(","|"),"（","|"),";","|"),"；","|")&amp;"|")-1))))*100/IF(ISNUMBER(N2566),N2566,IFERROR(VALUE(N2566),VALUE(LEFT(TRIM(N2566),FIND("|",SUBSTITUTE(SUBSTITUTE(SUBSTITUTE(SUBSTITUTE(SUBSTITUTE(TRIM(N2566),"/","|"),"(","|"),"（","|"),";","|"),"；","|")&amp;"|")-1))))&lt;=40),IF(ISNUMBER(O2566),O2566,IFERROR(VALUE(O2566),VALUE(LEFT(TRIM(O2566),FIND("|",SUBSTITUTE(SUBSTITUTE(SUBSTITUTE(SUBSTITUTE(SUBSTITUTE(TRIM(O2566),"/","|"),"(","|"),"（","|"),";","|"),"；","|")&amp;"|")-1))))*100/IF(ISNUMBER(N2566),N2566,IFERROR(VALUE(N2566),VALUE(LEFT(TRIM(N2566),FIND("|",SUBSTITUTE(SUBSTITUTE(SUBSTITUTE(SUBSTITUTE(SUBSTITUTE(TRIM(N2566),"/","|"),"(","|"),"（","|"),";","|"),"；","|")&amp;"|")-1)))),""),""))</x:f>
        <x:v>12.520529801324503</x:v>
      </x:c>
      <x:c r="AI2566" s="15" t="str">
        <x:f>IFERROR(IF(AND(IF(ISNUMBER(O2566),O2566,IFERROR(VALUE(O2566),VALUE(LEFT(TRIM(O2566),FIND("|",SUBSTITUTE(SUBSTITUTE(SUBSTITUTE(SUBSTITUTE(SUBSTITUTE(TRIM(O2566),"/","|"),"(","|"),"（","|"),";","|"),"；","|")&amp;"|")-1))))&gt;=75,IF(ISNUMBER(O2566),O2566,IFERROR(VALUE(O2566),VALUE(LEFT(TRIM(O2566),FIND("|",SUBSTITUTE(SUBSTITUTE(SUBSTITUTE(SUBSTITUTE(SUBSTITUTE(TRIM(O2566),"/","|"),"(","|"),"（","|"),";","|"),"；","|")&amp;"|")-1))))&lt;=85,IF(ISNUMBER(Q2566),Q2566,IFERROR(VALUE(Q2566),VALUE(LEFT(TRIM(Q2566),FIND("|",SUBSTITUTE(SUBSTITUTE(SUBSTITUTE(SUBSTITUTE(SUBSTITUTE(TRIM(Q2566),"/","|"),"(","|"),"（","|"),";","|"),"；","|")&amp;"|")-1))))&gt;0),IF(ISNUMBER(O2566),O2566,IFERROR(VALUE(O2566),VALUE(LEFT(TRIM(O2566),FIND("|",SUBSTITUTE(SUBSTITUTE(SUBSTITUTE(SUBSTITUTE(SUBSTITUTE(TRIM(O2566),"/","|"),"(","|"),"（","|"),";","|"),"；","|")&amp;"|")-1))))*1000/IF(ISNUMBER(Q2566),Q2566,IFERROR(VALUE(Q2566),VALUE(LEFT(TRIM(Q2566),FIND("|",SUBSTITUTE(SUBSTITUTE(SUBSTITUTE(SUBSTITUTE(SUBSTITUTE(TRIM(Q2566),"/","|"),"(","|"),"（","|"),";","|"),"；","|")&amp;"|")-1)))),""),"")</x:f>
      </x:c>
      <x:c r="AJ2566" s="14" t="str">
        <x:f>IF(AI2566="","","非称重实测")</x:f>
      </x:c>
      <x:c r="AK2566" s="14" t="str">
        <x:v>电耗公式可补</x:v>
      </x:c>
      <x:c r="AL2566" s="14" t="str">
        <x:v>v3.4.6-candidate</x:v>
      </x:c>
    </x:row>
    <x:row r="2567">
      <x:c r="A2567" t="n">
        <x:v>386</x:v>
      </x:c>
      <x:c r="B2567" t="str">
        <x:v>SC7001GACBEV</x:v>
      </x:c>
      <x:c r="C2567" t="str">
        <x:v>阿维塔（AVATR）牌</x:v>
      </x:c>
      <x:c r="D2567" t="str">
        <x:v>重庆长安汽车股份有限公司</x:v>
      </x:c>
      <x:c r="E2567" t="str">
        <x:v>长安</x:v>
      </x:c>
      <x:c r="F2567" t="str">
        <x:v>纯电动轿车</x:v>
      </x:c>
      <x:c r="G2567" t="n">
        <x:v>12</x:v>
      </x:c>
      <x:c r="H2567" t="str">
        <x:v>纯电动轿车</x:v>
      </x:c>
      <x:c r="I2567" t="str">
        <x:v>Car-D</x:v>
      </x:c>
      <x:c r="J2567" t="str">
        <x:v>BEV</x:v>
      </x:c>
      <x:c r="K2567" t="str">
        <x:v>否</x:v>
      </x:c>
      <x:c r="L2567" t="n">
        <x:v>2365</x:v>
      </x:c>
      <x:c r="M2567" t="n">
        <x:v>2700</x:v>
      </x:c>
      <x:c r="N2567" t="str">
        <x:v>705(CLTC)</x:v>
      </x:c>
      <x:c r="O2567" t="n">
        <x:v>94.53</x:v>
      </x:c>
      <x:c r="P2567" t="str">
        <x:v>三元锂</x:v>
      </x:c>
      <x:c r="Q2567" t="n">
        <x:v>170.3243243243243</x:v>
      </x:c>
      <x:c r="R2567"/>
      <x:c r="S2567" t="n">
        <x:v>160</x:v>
      </x:c>
      <x:c r="T2567" t="n">
        <x:v>160</x:v>
      </x:c>
      <x:c r="U2567" t="str">
        <x:v>华为数字能源技术有限公司</x:v>
      </x:c>
      <x:c r="V2567" t="str">
        <x:v>165/237</x:v>
      </x:c>
      <x:c r="W2567" t="str">
        <x:v>YS210XYA01/TZ210XYA02</x:v>
      </x:c>
      <x:c r="X2567" t="str">
        <x:v>不适用(BEV)</x:v>
      </x:c>
      <x:c r="Y2567" t="str">
        <x:v>不适用(BEV)</x:v>
      </x:c>
      <x:c r="Z2567" t="str">
        <x:v>不适用(BEV)</x:v>
      </x:c>
      <x:c r="AA2567" t="str">
        <x:v>不适用(BEV)</x:v>
      </x:c>
      <x:c r="AB2567" t="str">
        <x:v>不适用(BEV)</x:v>
      </x:c>
      <x:c r="AC2567" t="str">
        <x:v>不适用(BEV)</x:v>
      </x:c>
      <x:c r="AD2567" t="str">
        <x:v>BEV_历史批次</x:v>
      </x:c>
      <x:c r="AE2567" s="14" t="str">
        <x:v>237</x:v>
      </x:c>
      <x:c r="AF2567" s="14" t="str"/>
      <x:c r="AG2567" s="14" t="str">
        <x:v>源字段可解析</x:v>
      </x:c>
      <x:c r="AH2567" s="15" t="n">
        <x:f>IF(R2567&lt;&gt;"",R2567,IFERROR(IF(AND(IF(ISNUMBER(O2567),O2567,IFERROR(VALUE(O2567),VALUE(LEFT(TRIM(O2567),FIND("|",SUBSTITUTE(SUBSTITUTE(SUBSTITUTE(SUBSTITUTE(SUBSTITUTE(TRIM(O2567),"/","|"),"(","|"),"（","|"),";","|"),"；","|")&amp;"|")-1))))*100/IF(ISNUMBER(N2567),N2567,IFERROR(VALUE(N2567),VALUE(LEFT(TRIM(N2567),FIND("|",SUBSTITUTE(SUBSTITUTE(SUBSTITUTE(SUBSTITUTE(SUBSTITUTE(TRIM(N2567),"/","|"),"(","|"),"（","|"),";","|"),"；","|")&amp;"|")-1))))&gt;=3,IF(ISNUMBER(O2567),O2567,IFERROR(VALUE(O2567),VALUE(LEFT(TRIM(O2567),FIND("|",SUBSTITUTE(SUBSTITUTE(SUBSTITUTE(SUBSTITUTE(SUBSTITUTE(TRIM(O2567),"/","|"),"(","|"),"（","|"),";","|"),"；","|")&amp;"|")-1))))*100/IF(ISNUMBER(N2567),N2567,IFERROR(VALUE(N2567),VALUE(LEFT(TRIM(N2567),FIND("|",SUBSTITUTE(SUBSTITUTE(SUBSTITUTE(SUBSTITUTE(SUBSTITUTE(TRIM(N2567),"/","|"),"(","|"),"（","|"),";","|"),"；","|")&amp;"|")-1))))&lt;=40),IF(ISNUMBER(O2567),O2567,IFERROR(VALUE(O2567),VALUE(LEFT(TRIM(O2567),FIND("|",SUBSTITUTE(SUBSTITUTE(SUBSTITUTE(SUBSTITUTE(SUBSTITUTE(TRIM(O2567),"/","|"),"(","|"),"（","|"),";","|"),"；","|")&amp;"|")-1))))*100/IF(ISNUMBER(N2567),N2567,IFERROR(VALUE(N2567),VALUE(LEFT(TRIM(N2567),FIND("|",SUBSTITUTE(SUBSTITUTE(SUBSTITUTE(SUBSTITUTE(SUBSTITUTE(TRIM(N2567),"/","|"),"(","|"),"（","|"),";","|"),"；","|")&amp;"|")-1)))),""),""))</x:f>
        <x:v>13.408510638297873</x:v>
      </x:c>
      <x:c r="AI2567" s="15" t="str">
        <x:f>IFERROR(IF(AND(IF(ISNUMBER(O2567),O2567,IFERROR(VALUE(O2567),VALUE(LEFT(TRIM(O2567),FIND("|",SUBSTITUTE(SUBSTITUTE(SUBSTITUTE(SUBSTITUTE(SUBSTITUTE(TRIM(O2567),"/","|"),"(","|"),"（","|"),";","|"),"；","|")&amp;"|")-1))))&gt;=75,IF(ISNUMBER(O2567),O2567,IFERROR(VALUE(O2567),VALUE(LEFT(TRIM(O2567),FIND("|",SUBSTITUTE(SUBSTITUTE(SUBSTITUTE(SUBSTITUTE(SUBSTITUTE(TRIM(O2567),"/","|"),"(","|"),"（","|"),";","|"),"；","|")&amp;"|")-1))))&lt;=85,IF(ISNUMBER(Q2567),Q2567,IFERROR(VALUE(Q2567),VALUE(LEFT(TRIM(Q2567),FIND("|",SUBSTITUTE(SUBSTITUTE(SUBSTITUTE(SUBSTITUTE(SUBSTITUTE(TRIM(Q2567),"/","|"),"(","|"),"（","|"),";","|"),"；","|")&amp;"|")-1))))&gt;0),IF(ISNUMBER(O2567),O2567,IFERROR(VALUE(O2567),VALUE(LEFT(TRIM(O2567),FIND("|",SUBSTITUTE(SUBSTITUTE(SUBSTITUTE(SUBSTITUTE(SUBSTITUTE(TRIM(O2567),"/","|"),"(","|"),"（","|"),";","|"),"；","|")&amp;"|")-1))))*1000/IF(ISNUMBER(Q2567),Q2567,IFERROR(VALUE(Q2567),VALUE(LEFT(TRIM(Q2567),FIND("|",SUBSTITUTE(SUBSTITUTE(SUBSTITUTE(SUBSTITUTE(SUBSTITUTE(TRIM(Q2567),"/","|"),"(","|"),"（","|"),";","|"),"；","|")&amp;"|")-1)))),""),"")</x:f>
      </x:c>
      <x:c r="AJ2567" s="14" t="str">
        <x:f>IF(AI2567="","","非称重实测")</x:f>
      </x:c>
      <x:c r="AK2567" s="14" t="str">
        <x:v>电耗公式可补</x:v>
      </x:c>
      <x:c r="AL2567" s="14" t="str">
        <x:v>v3.4.6-candidate</x:v>
      </x:c>
    </x:row>
    <x:row r="2568">
      <x:c r="A2568" t="n">
        <x:v>386</x:v>
      </x:c>
      <x:c r="B2568" t="str">
        <x:v>SH6553J2BEV-5</x:v>
      </x:c>
      <x:c r="C2568" t="str">
        <x:v>大通牌</x:v>
      </x:c>
      <x:c r="D2568" t="str">
        <x:v>上汽大通汽车有限公司</x:v>
      </x:c>
      <x:c r="E2568"/>
      <x:c r="F2568" t="str">
        <x:v>纯电动多用途乘用车</x:v>
      </x:c>
      <x:c r="G2568" t="str">
        <x:v>EV90</x:v>
      </x:c>
      <x:c r="H2568" t="str">
        <x:v>纯电动多用途乘用车</x:v>
      </x:c>
      <x:c r="I2568" t="str">
        <x:v>/</x:v>
      </x:c>
      <x:c r="J2568" t="str">
        <x:v>BEV</x:v>
      </x:c>
      <x:c r="K2568" t="str">
        <x:v>否</x:v>
      </x:c>
      <x:c r="L2568" t="str">
        <x:v>2960/2760</x:v>
      </x:c>
      <x:c r="M2568"/>
      <x:c r="N2568" t="n">
        <x:v>465</x:v>
      </x:c>
      <x:c r="O2568" t="n">
        <x:v>100.96</x:v>
      </x:c>
      <x:c r="P2568"/>
      <x:c r="Q2568" t="n">
        <x:v>155.5384378370051</x:v>
      </x:c>
      <x:c r="R2568" t="n">
        <x:v>21.71</x:v>
      </x:c>
      <x:c r="S2568"/>
      <x:c r="T2568"/>
      <x:c r="U2568"/>
      <x:c r="V2568"/>
      <x:c r="W2568"/>
      <x:c r="X2568" t="str">
        <x:v>不适用(BEV)</x:v>
      </x:c>
      <x:c r="Y2568" t="str">
        <x:v>不适用(BEV)</x:v>
      </x:c>
      <x:c r="Z2568" t="str">
        <x:v>不适用(BEV)</x:v>
      </x:c>
      <x:c r="AA2568" t="str">
        <x:v>不适用(BEV)</x:v>
      </x:c>
      <x:c r="AB2568" t="str">
        <x:v>不适用(BEV)</x:v>
      </x:c>
      <x:c r="AC2568" t="str">
        <x:v>不适用(BEV)</x:v>
      </x:c>
      <x:c r="AD2568" t="str">
        <x:v>BEV_历史批次</x:v>
      </x:c>
      <x:c r="AE2568" s="14" t="str"/>
      <x:c r="AF2568" s="14" t="str"/>
      <x:c r="AG2568" s="14" t="str">
        <x:v>待OCR/外部证据：原字段为空</x:v>
      </x:c>
      <x:c r="AH2568" s="15" t="n">
        <x:f>IF(R2568&lt;&gt;"",R2568,IFERROR(IF(AND(IF(ISNUMBER(O2568),O2568,IFERROR(VALUE(O2568),VALUE(LEFT(TRIM(O2568),FIND("|",SUBSTITUTE(SUBSTITUTE(SUBSTITUTE(SUBSTITUTE(SUBSTITUTE(TRIM(O2568),"/","|"),"(","|"),"（","|"),";","|"),"；","|")&amp;"|")-1))))*100/IF(ISNUMBER(N2568),N2568,IFERROR(VALUE(N2568),VALUE(LEFT(TRIM(N2568),FIND("|",SUBSTITUTE(SUBSTITUTE(SUBSTITUTE(SUBSTITUTE(SUBSTITUTE(TRIM(N2568),"/","|"),"(","|"),"（","|"),";","|"),"；","|")&amp;"|")-1))))&gt;=3,IF(ISNUMBER(O2568),O2568,IFERROR(VALUE(O2568),VALUE(LEFT(TRIM(O2568),FIND("|",SUBSTITUTE(SUBSTITUTE(SUBSTITUTE(SUBSTITUTE(SUBSTITUTE(TRIM(O2568),"/","|"),"(","|"),"（","|"),";","|"),"；","|")&amp;"|")-1))))*100/IF(ISNUMBER(N2568),N2568,IFERROR(VALUE(N2568),VALUE(LEFT(TRIM(N2568),FIND("|",SUBSTITUTE(SUBSTITUTE(SUBSTITUTE(SUBSTITUTE(SUBSTITUTE(TRIM(N2568),"/","|"),"(","|"),"（","|"),";","|"),"；","|")&amp;"|")-1))))&lt;=40),IF(ISNUMBER(O2568),O2568,IFERROR(VALUE(O2568),VALUE(LEFT(TRIM(O2568),FIND("|",SUBSTITUTE(SUBSTITUTE(SUBSTITUTE(SUBSTITUTE(SUBSTITUTE(TRIM(O2568),"/","|"),"(","|"),"（","|"),";","|"),"；","|")&amp;"|")-1))))*100/IF(ISNUMBER(N2568),N2568,IFERROR(VALUE(N2568),VALUE(LEFT(TRIM(N2568),FIND("|",SUBSTITUTE(SUBSTITUTE(SUBSTITUTE(SUBSTITUTE(SUBSTITUTE(TRIM(N2568),"/","|"),"(","|"),"（","|"),";","|"),"；","|")&amp;"|")-1)))),""),""))</x:f>
        <x:v>21.71</x:v>
      </x:c>
      <x:c r="AI2568" s="15" t="str">
        <x:f>IFERROR(IF(AND(IF(ISNUMBER(O2568),O2568,IFERROR(VALUE(O2568),VALUE(LEFT(TRIM(O2568),FIND("|",SUBSTITUTE(SUBSTITUTE(SUBSTITUTE(SUBSTITUTE(SUBSTITUTE(TRIM(O2568),"/","|"),"(","|"),"（","|"),";","|"),"；","|")&amp;"|")-1))))&gt;=75,IF(ISNUMBER(O2568),O2568,IFERROR(VALUE(O2568),VALUE(LEFT(TRIM(O2568),FIND("|",SUBSTITUTE(SUBSTITUTE(SUBSTITUTE(SUBSTITUTE(SUBSTITUTE(TRIM(O2568),"/","|"),"(","|"),"（","|"),";","|"),"；","|")&amp;"|")-1))))&lt;=85,IF(ISNUMBER(Q2568),Q2568,IFERROR(VALUE(Q2568),VALUE(LEFT(TRIM(Q2568),FIND("|",SUBSTITUTE(SUBSTITUTE(SUBSTITUTE(SUBSTITUTE(SUBSTITUTE(TRIM(Q2568),"/","|"),"(","|"),"（","|"),";","|"),"；","|")&amp;"|")-1))))&gt;0),IF(ISNUMBER(O2568),O2568,IFERROR(VALUE(O2568),VALUE(LEFT(TRIM(O2568),FIND("|",SUBSTITUTE(SUBSTITUTE(SUBSTITUTE(SUBSTITUTE(SUBSTITUTE(TRIM(O2568),"/","|"),"(","|"),"（","|"),";","|"),"；","|")&amp;"|")-1))))*1000/IF(ISNUMBER(Q2568),Q2568,IFERROR(VALUE(Q2568),VALUE(LEFT(TRIM(Q2568),FIND("|",SUBSTITUTE(SUBSTITUTE(SUBSTITUTE(SUBSTITUTE(SUBSTITUTE(TRIM(Q2568),"/","|"),"(","|"),"（","|"),";","|"),"；","|")&amp;"|")-1)))),""),"")</x:f>
      </x:c>
      <x:c r="AJ2568" s="14" t="str">
        <x:f>IF(AI2568="","","非称重实测")</x:f>
      </x:c>
      <x:c r="AK2568" s="14" t="str"/>
      <x:c r="AL2568" s="14" t="str">
        <x:v>v3.4.6-candidate</x:v>
      </x:c>
    </x:row>
    <x:row r="2569">
      <x:c r="A2569" t="n">
        <x:v>386</x:v>
      </x:c>
      <x:c r="B2569" t="str">
        <x:v>SQR6450BEVK13</x:v>
      </x:c>
      <x:c r="C2569" t="str">
        <x:v>开瑞牌</x:v>
      </x:c>
      <x:c r="D2569" t="str">
        <x:v>奇瑞商用车(安徽)有限公司</x:v>
      </x:c>
      <x:c r="E2569"/>
      <x:c r="F2569" t="str">
        <x:v>纯电动多用途乘用车</x:v>
      </x:c>
      <x:c r="G2569" t="str">
        <x:v>E5</x:v>
      </x:c>
      <x:c r="H2569" t="str">
        <x:v>纯电动多用途乘用车</x:v>
      </x:c>
      <x:c r="I2569" t="str">
        <x:v>/</x:v>
      </x:c>
      <x:c r="J2569" t="str">
        <x:v>BEV</x:v>
      </x:c>
      <x:c r="K2569" t="str">
        <x:v>否</x:v>
      </x:c>
      <x:c r="L2569" t="n">
        <x:v>1550</x:v>
      </x:c>
      <x:c r="M2569"/>
      <x:c r="N2569" t="n">
        <x:v>268</x:v>
      </x:c>
      <x:c r="O2569" t="n">
        <x:v>36.8</x:v>
      </x:c>
      <x:c r="P2569"/>
      <x:c r="Q2569" t="n">
        <x:v>123.0769230769231</x:v>
      </x:c>
      <x:c r="R2569" t="n">
        <x:v>13.73</x:v>
      </x:c>
      <x:c r="S2569"/>
      <x:c r="T2569"/>
      <x:c r="U2569"/>
      <x:c r="V2569"/>
      <x:c r="W2569"/>
      <x:c r="X2569" t="str">
        <x:v>不适用(BEV)</x:v>
      </x:c>
      <x:c r="Y2569" t="str">
        <x:v>不适用(BEV)</x:v>
      </x:c>
      <x:c r="Z2569" t="str">
        <x:v>不适用(BEV)</x:v>
      </x:c>
      <x:c r="AA2569" t="str">
        <x:v>不适用(BEV)</x:v>
      </x:c>
      <x:c r="AB2569" t="str">
        <x:v>不适用(BEV)</x:v>
      </x:c>
      <x:c r="AC2569" t="str">
        <x:v>不适用(BEV)</x:v>
      </x:c>
      <x:c r="AD2569" t="str">
        <x:v>BEV_历史批次</x:v>
      </x:c>
      <x:c r="AE2569" s="14" t="str"/>
      <x:c r="AF2569" s="14" t="str"/>
      <x:c r="AG2569" s="14" t="str">
        <x:v>待OCR/外部证据：原字段为空</x:v>
      </x:c>
      <x:c r="AH2569" s="15" t="n">
        <x:f>IF(R2569&lt;&gt;"",R2569,IFERROR(IF(AND(IF(ISNUMBER(O2569),O2569,IFERROR(VALUE(O2569),VALUE(LEFT(TRIM(O2569),FIND("|",SUBSTITUTE(SUBSTITUTE(SUBSTITUTE(SUBSTITUTE(SUBSTITUTE(TRIM(O2569),"/","|"),"(","|"),"（","|"),";","|"),"；","|")&amp;"|")-1))))*100/IF(ISNUMBER(N2569),N2569,IFERROR(VALUE(N2569),VALUE(LEFT(TRIM(N2569),FIND("|",SUBSTITUTE(SUBSTITUTE(SUBSTITUTE(SUBSTITUTE(SUBSTITUTE(TRIM(N2569),"/","|"),"(","|"),"（","|"),";","|"),"；","|")&amp;"|")-1))))&gt;=3,IF(ISNUMBER(O2569),O2569,IFERROR(VALUE(O2569),VALUE(LEFT(TRIM(O2569),FIND("|",SUBSTITUTE(SUBSTITUTE(SUBSTITUTE(SUBSTITUTE(SUBSTITUTE(TRIM(O2569),"/","|"),"(","|"),"（","|"),";","|"),"；","|")&amp;"|")-1))))*100/IF(ISNUMBER(N2569),N2569,IFERROR(VALUE(N2569),VALUE(LEFT(TRIM(N2569),FIND("|",SUBSTITUTE(SUBSTITUTE(SUBSTITUTE(SUBSTITUTE(SUBSTITUTE(TRIM(N2569),"/","|"),"(","|"),"（","|"),";","|"),"；","|")&amp;"|")-1))))&lt;=40),IF(ISNUMBER(O2569),O2569,IFERROR(VALUE(O2569),VALUE(LEFT(TRIM(O2569),FIND("|",SUBSTITUTE(SUBSTITUTE(SUBSTITUTE(SUBSTITUTE(SUBSTITUTE(TRIM(O2569),"/","|"),"(","|"),"（","|"),";","|"),"；","|")&amp;"|")-1))))*100/IF(ISNUMBER(N2569),N2569,IFERROR(VALUE(N2569),VALUE(LEFT(TRIM(N2569),FIND("|",SUBSTITUTE(SUBSTITUTE(SUBSTITUTE(SUBSTITUTE(SUBSTITUTE(TRIM(N2569),"/","|"),"(","|"),"（","|"),";","|"),"；","|")&amp;"|")-1)))),""),""))</x:f>
        <x:v>13.73</x:v>
      </x:c>
      <x:c r="AI2569" s="15" t="str">
        <x:f>IFERROR(IF(AND(IF(ISNUMBER(O2569),O2569,IFERROR(VALUE(O2569),VALUE(LEFT(TRIM(O2569),FIND("|",SUBSTITUTE(SUBSTITUTE(SUBSTITUTE(SUBSTITUTE(SUBSTITUTE(TRIM(O2569),"/","|"),"(","|"),"（","|"),";","|"),"；","|")&amp;"|")-1))))&gt;=75,IF(ISNUMBER(O2569),O2569,IFERROR(VALUE(O2569),VALUE(LEFT(TRIM(O2569),FIND("|",SUBSTITUTE(SUBSTITUTE(SUBSTITUTE(SUBSTITUTE(SUBSTITUTE(TRIM(O2569),"/","|"),"(","|"),"（","|"),";","|"),"；","|")&amp;"|")-1))))&lt;=85,IF(ISNUMBER(Q2569),Q2569,IFERROR(VALUE(Q2569),VALUE(LEFT(TRIM(Q2569),FIND("|",SUBSTITUTE(SUBSTITUTE(SUBSTITUTE(SUBSTITUTE(SUBSTITUTE(TRIM(Q2569),"/","|"),"(","|"),"（","|"),";","|"),"；","|")&amp;"|")-1))))&gt;0),IF(ISNUMBER(O2569),O2569,IFERROR(VALUE(O2569),VALUE(LEFT(TRIM(O2569),FIND("|",SUBSTITUTE(SUBSTITUTE(SUBSTITUTE(SUBSTITUTE(SUBSTITUTE(TRIM(O2569),"/","|"),"(","|"),"（","|"),";","|"),"；","|")&amp;"|")-1))))*1000/IF(ISNUMBER(Q2569),Q2569,IFERROR(VALUE(Q2569),VALUE(LEFT(TRIM(Q2569),FIND("|",SUBSTITUTE(SUBSTITUTE(SUBSTITUTE(SUBSTITUTE(SUBSTITUTE(TRIM(Q2569),"/","|"),"(","|"),"（","|"),";","|"),"；","|")&amp;"|")-1)))),""),"")</x:f>
      </x:c>
      <x:c r="AJ2569" s="14" t="str">
        <x:f>IF(AI2569="","","非称重实测")</x:f>
      </x:c>
      <x:c r="AK2569" s="14" t="str"/>
      <x:c r="AL2569" s="14" t="str">
        <x:v>v3.4.6-candidate</x:v>
      </x:c>
    </x:row>
    <x:row r="2570">
      <x:c r="A2570" t="n">
        <x:v>386</x:v>
      </x:c>
      <x:c r="B2570" t="str">
        <x:v>SQR6451BEVK13</x:v>
      </x:c>
      <x:c r="C2570" t="str">
        <x:v>开瑞牌</x:v>
      </x:c>
      <x:c r="D2570" t="str">
        <x:v>奇瑞商用车(安徽)有限公司</x:v>
      </x:c>
      <x:c r="E2570"/>
      <x:c r="F2570" t="str">
        <x:v>纯电动多用途乘用车</x:v>
      </x:c>
      <x:c r="G2570" t="str">
        <x:v>E5</x:v>
      </x:c>
      <x:c r="H2570" t="str">
        <x:v>纯电动多用途乘用车</x:v>
      </x:c>
      <x:c r="I2570" t="str">
        <x:v>/</x:v>
      </x:c>
      <x:c r="J2570" t="str">
        <x:v>BEV</x:v>
      </x:c>
      <x:c r="K2570" t="str">
        <x:v>否</x:v>
      </x:c>
      <x:c r="L2570" t="n">
        <x:v>1550</x:v>
      </x:c>
      <x:c r="M2570"/>
      <x:c r="N2570" t="n">
        <x:v>268</x:v>
      </x:c>
      <x:c r="O2570" t="n">
        <x:v>36.8</x:v>
      </x:c>
      <x:c r="P2570"/>
      <x:c r="Q2570" t="n">
        <x:v>123.0769230769231</x:v>
      </x:c>
      <x:c r="R2570" t="n">
        <x:v>13.73</x:v>
      </x:c>
      <x:c r="S2570"/>
      <x:c r="T2570"/>
      <x:c r="U2570"/>
      <x:c r="V2570"/>
      <x:c r="W2570"/>
      <x:c r="X2570" t="str">
        <x:v>不适用(BEV)</x:v>
      </x:c>
      <x:c r="Y2570" t="str">
        <x:v>不适用(BEV)</x:v>
      </x:c>
      <x:c r="Z2570" t="str">
        <x:v>不适用(BEV)</x:v>
      </x:c>
      <x:c r="AA2570" t="str">
        <x:v>不适用(BEV)</x:v>
      </x:c>
      <x:c r="AB2570" t="str">
        <x:v>不适用(BEV)</x:v>
      </x:c>
      <x:c r="AC2570" t="str">
        <x:v>不适用(BEV)</x:v>
      </x:c>
      <x:c r="AD2570" t="str">
        <x:v>BEV_历史批次</x:v>
      </x:c>
      <x:c r="AE2570" s="14" t="str"/>
      <x:c r="AF2570" s="14" t="str"/>
      <x:c r="AG2570" s="14" t="str">
        <x:v>待OCR/外部证据：原字段为空</x:v>
      </x:c>
      <x:c r="AH2570" s="15" t="n">
        <x:f>IF(R2570&lt;&gt;"",R2570,IFERROR(IF(AND(IF(ISNUMBER(O2570),O2570,IFERROR(VALUE(O2570),VALUE(LEFT(TRIM(O2570),FIND("|",SUBSTITUTE(SUBSTITUTE(SUBSTITUTE(SUBSTITUTE(SUBSTITUTE(TRIM(O2570),"/","|"),"(","|"),"（","|"),";","|"),"；","|")&amp;"|")-1))))*100/IF(ISNUMBER(N2570),N2570,IFERROR(VALUE(N2570),VALUE(LEFT(TRIM(N2570),FIND("|",SUBSTITUTE(SUBSTITUTE(SUBSTITUTE(SUBSTITUTE(SUBSTITUTE(TRIM(N2570),"/","|"),"(","|"),"（","|"),";","|"),"；","|")&amp;"|")-1))))&gt;=3,IF(ISNUMBER(O2570),O2570,IFERROR(VALUE(O2570),VALUE(LEFT(TRIM(O2570),FIND("|",SUBSTITUTE(SUBSTITUTE(SUBSTITUTE(SUBSTITUTE(SUBSTITUTE(TRIM(O2570),"/","|"),"(","|"),"（","|"),";","|"),"；","|")&amp;"|")-1))))*100/IF(ISNUMBER(N2570),N2570,IFERROR(VALUE(N2570),VALUE(LEFT(TRIM(N2570),FIND("|",SUBSTITUTE(SUBSTITUTE(SUBSTITUTE(SUBSTITUTE(SUBSTITUTE(TRIM(N2570),"/","|"),"(","|"),"（","|"),";","|"),"；","|")&amp;"|")-1))))&lt;=40),IF(ISNUMBER(O2570),O2570,IFERROR(VALUE(O2570),VALUE(LEFT(TRIM(O2570),FIND("|",SUBSTITUTE(SUBSTITUTE(SUBSTITUTE(SUBSTITUTE(SUBSTITUTE(TRIM(O2570),"/","|"),"(","|"),"（","|"),";","|"),"；","|")&amp;"|")-1))))*100/IF(ISNUMBER(N2570),N2570,IFERROR(VALUE(N2570),VALUE(LEFT(TRIM(N2570),FIND("|",SUBSTITUTE(SUBSTITUTE(SUBSTITUTE(SUBSTITUTE(SUBSTITUTE(TRIM(N2570),"/","|"),"(","|"),"（","|"),";","|"),"；","|")&amp;"|")-1)))),""),""))</x:f>
        <x:v>13.73</x:v>
      </x:c>
      <x:c r="AI2570" s="15" t="str">
        <x:f>IFERROR(IF(AND(IF(ISNUMBER(O2570),O2570,IFERROR(VALUE(O2570),VALUE(LEFT(TRIM(O2570),FIND("|",SUBSTITUTE(SUBSTITUTE(SUBSTITUTE(SUBSTITUTE(SUBSTITUTE(TRIM(O2570),"/","|"),"(","|"),"（","|"),";","|"),"；","|")&amp;"|")-1))))&gt;=75,IF(ISNUMBER(O2570),O2570,IFERROR(VALUE(O2570),VALUE(LEFT(TRIM(O2570),FIND("|",SUBSTITUTE(SUBSTITUTE(SUBSTITUTE(SUBSTITUTE(SUBSTITUTE(TRIM(O2570),"/","|"),"(","|"),"（","|"),";","|"),"；","|")&amp;"|")-1))))&lt;=85,IF(ISNUMBER(Q2570),Q2570,IFERROR(VALUE(Q2570),VALUE(LEFT(TRIM(Q2570),FIND("|",SUBSTITUTE(SUBSTITUTE(SUBSTITUTE(SUBSTITUTE(SUBSTITUTE(TRIM(Q2570),"/","|"),"(","|"),"（","|"),";","|"),"；","|")&amp;"|")-1))))&gt;0),IF(ISNUMBER(O2570),O2570,IFERROR(VALUE(O2570),VALUE(LEFT(TRIM(O2570),FIND("|",SUBSTITUTE(SUBSTITUTE(SUBSTITUTE(SUBSTITUTE(SUBSTITUTE(TRIM(O2570),"/","|"),"(","|"),"（","|"),";","|"),"；","|")&amp;"|")-1))))*1000/IF(ISNUMBER(Q2570),Q2570,IFERROR(VALUE(Q2570),VALUE(LEFT(TRIM(Q2570),FIND("|",SUBSTITUTE(SUBSTITUTE(SUBSTITUTE(SUBSTITUTE(SUBSTITUTE(TRIM(Q2570),"/","|"),"(","|"),"（","|"),";","|"),"；","|")&amp;"|")-1)))),""),"")</x:f>
      </x:c>
      <x:c r="AJ2570" s="14" t="str">
        <x:f>IF(AI2570="","","非称重实测")</x:f>
      </x:c>
      <x:c r="AK2570" s="14" t="str"/>
      <x:c r="AL2570" s="14" t="str">
        <x:v>v3.4.6-candidate</x:v>
      </x:c>
    </x:row>
    <x:row r="2571">
      <x:c r="A2571" t="n">
        <x:v>386</x:v>
      </x:c>
      <x:c r="B2571" t="str">
        <x:v>THZ7000BEVS417</x:v>
      </x:c>
      <x:c r="C2571" t="str">
        <x:v>哪吒牌</x:v>
      </x:c>
      <x:c r="D2571" t="str">
        <x:v>合众新能源汽车股份有限公司</x:v>
      </x:c>
      <x:c r="E2571"/>
      <x:c r="F2571" t="str">
        <x:v>纯电动轿车</x:v>
      </x:c>
      <x:c r="G2571" t="str">
        <x:v>哪吒S,S,哪吒SF,SF</x:v>
      </x:c>
      <x:c r="H2571" t="str">
        <x:v>纯电动轿车</x:v>
      </x:c>
      <x:c r="I2571" t="str">
        <x:v>Car-D</x:v>
      </x:c>
      <x:c r="J2571" t="str">
        <x:v>BEV</x:v>
      </x:c>
      <x:c r="K2571" t="str">
        <x:v>否</x:v>
      </x:c>
      <x:c r="L2571" t="n">
        <x:v>1998</x:v>
      </x:c>
      <x:c r="M2571"/>
      <x:c r="N2571" t="n">
        <x:v>550</x:v>
      </x:c>
      <x:c r="O2571" t="n">
        <x:v>63</x:v>
      </x:c>
      <x:c r="P2571" t="str">
        <x:v>磷酸铁锂</x:v>
      </x:c>
      <x:c r="Q2571" t="n">
        <x:v>111.3074204946996</x:v>
      </x:c>
      <x:c r="R2571" t="n">
        <x:v>11.45</x:v>
      </x:c>
      <x:c r="S2571"/>
      <x:c r="T2571"/>
      <x:c r="U2571" t="str">
        <x:v>宁德时代(上海)智能科技有限公司</x:v>
      </x:c>
      <x:c r="V2571" t="n">
        <x:v>200</x:v>
      </x:c>
      <x:c r="W2571" t="str">
        <x:v>TZ220XY001</x:v>
      </x:c>
      <x:c r="X2571" t="str">
        <x:v>不适用(BEV)</x:v>
      </x:c>
      <x:c r="Y2571" t="str">
        <x:v>不适用(BEV)</x:v>
      </x:c>
      <x:c r="Z2571" t="str">
        <x:v>不适用(BEV)</x:v>
      </x:c>
      <x:c r="AA2571" t="str">
        <x:v>不适用(BEV)</x:v>
      </x:c>
      <x:c r="AB2571" t="str">
        <x:v>不适用(BEV)</x:v>
      </x:c>
      <x:c r="AC2571" t="str">
        <x:v>不适用(BEV)</x:v>
      </x:c>
      <x:c r="AD2571" t="str">
        <x:v>BEV_历史批次</x:v>
      </x:c>
      <x:c r="AE2571" s="14" t="str"/>
      <x:c r="AF2571" s="14" t="str"/>
      <x:c r="AG2571" s="14" t="str">
        <x:v>待OCR/外部证据：数值语义歧义</x:v>
      </x:c>
      <x:c r="AH2571" s="15" t="n">
        <x:f>IF(R2571&lt;&gt;"",R2571,IFERROR(IF(AND(IF(ISNUMBER(O2571),O2571,IFERROR(VALUE(O2571),VALUE(LEFT(TRIM(O2571),FIND("|",SUBSTITUTE(SUBSTITUTE(SUBSTITUTE(SUBSTITUTE(SUBSTITUTE(TRIM(O2571),"/","|"),"(","|"),"（","|"),";","|"),"；","|")&amp;"|")-1))))*100/IF(ISNUMBER(N2571),N2571,IFERROR(VALUE(N2571),VALUE(LEFT(TRIM(N2571),FIND("|",SUBSTITUTE(SUBSTITUTE(SUBSTITUTE(SUBSTITUTE(SUBSTITUTE(TRIM(N2571),"/","|"),"(","|"),"（","|"),";","|"),"；","|")&amp;"|")-1))))&gt;=3,IF(ISNUMBER(O2571),O2571,IFERROR(VALUE(O2571),VALUE(LEFT(TRIM(O2571),FIND("|",SUBSTITUTE(SUBSTITUTE(SUBSTITUTE(SUBSTITUTE(SUBSTITUTE(TRIM(O2571),"/","|"),"(","|"),"（","|"),";","|"),"；","|")&amp;"|")-1))))*100/IF(ISNUMBER(N2571),N2571,IFERROR(VALUE(N2571),VALUE(LEFT(TRIM(N2571),FIND("|",SUBSTITUTE(SUBSTITUTE(SUBSTITUTE(SUBSTITUTE(SUBSTITUTE(TRIM(N2571),"/","|"),"(","|"),"（","|"),";","|"),"；","|")&amp;"|")-1))))&lt;=40),IF(ISNUMBER(O2571),O2571,IFERROR(VALUE(O2571),VALUE(LEFT(TRIM(O2571),FIND("|",SUBSTITUTE(SUBSTITUTE(SUBSTITUTE(SUBSTITUTE(SUBSTITUTE(TRIM(O2571),"/","|"),"(","|"),"（","|"),";","|"),"；","|")&amp;"|")-1))))*100/IF(ISNUMBER(N2571),N2571,IFERROR(VALUE(N2571),VALUE(LEFT(TRIM(N2571),FIND("|",SUBSTITUTE(SUBSTITUTE(SUBSTITUTE(SUBSTITUTE(SUBSTITUTE(TRIM(N2571),"/","|"),"(","|"),"（","|"),";","|"),"；","|")&amp;"|")-1)))),""),""))</x:f>
        <x:v>11.45</x:v>
      </x:c>
      <x:c r="AI2571" s="15" t="str">
        <x:f>IFERROR(IF(AND(IF(ISNUMBER(O2571),O2571,IFERROR(VALUE(O2571),VALUE(LEFT(TRIM(O2571),FIND("|",SUBSTITUTE(SUBSTITUTE(SUBSTITUTE(SUBSTITUTE(SUBSTITUTE(TRIM(O2571),"/","|"),"(","|"),"（","|"),";","|"),"；","|")&amp;"|")-1))))&gt;=75,IF(ISNUMBER(O2571),O2571,IFERROR(VALUE(O2571),VALUE(LEFT(TRIM(O2571),FIND("|",SUBSTITUTE(SUBSTITUTE(SUBSTITUTE(SUBSTITUTE(SUBSTITUTE(TRIM(O2571),"/","|"),"(","|"),"（","|"),";","|"),"；","|")&amp;"|")-1))))&lt;=85,IF(ISNUMBER(Q2571),Q2571,IFERROR(VALUE(Q2571),VALUE(LEFT(TRIM(Q2571),FIND("|",SUBSTITUTE(SUBSTITUTE(SUBSTITUTE(SUBSTITUTE(SUBSTITUTE(TRIM(Q2571),"/","|"),"(","|"),"（","|"),";","|"),"；","|")&amp;"|")-1))))&gt;0),IF(ISNUMBER(O2571),O2571,IFERROR(VALUE(O2571),VALUE(LEFT(TRIM(O2571),FIND("|",SUBSTITUTE(SUBSTITUTE(SUBSTITUTE(SUBSTITUTE(SUBSTITUTE(TRIM(O2571),"/","|"),"(","|"),"（","|"),";","|"),"；","|")&amp;"|")-1))))*1000/IF(ISNUMBER(Q2571),Q2571,IFERROR(VALUE(Q2571),VALUE(LEFT(TRIM(Q2571),FIND("|",SUBSTITUTE(SUBSTITUTE(SUBSTITUTE(SUBSTITUTE(SUBSTITUTE(TRIM(Q2571),"/","|"),"(","|"),"（","|"),";","|"),"；","|")&amp;"|")-1)))),""),"")</x:f>
      </x:c>
      <x:c r="AJ2571" s="14" t="str">
        <x:f>IF(AI2571="","","非称重实测")</x:f>
      </x:c>
      <x:c r="AK2571" s="14" t="str"/>
      <x:c r="AL2571" s="14" t="str">
        <x:v>v3.4.6-candidate</x:v>
      </x:c>
    </x:row>
    <x:row r="2572">
      <x:c r="A2572" t="n">
        <x:v>386</x:v>
      </x:c>
      <x:c r="B2572" t="str">
        <x:v>VCC6495F01YBEV</x:v>
      </x:c>
      <x:c r="C2572" t="str">
        <x:v>极星牌</x:v>
      </x:c>
      <x:c r="D2572" t="str">
        <x:v>浙江豪情汽车制造有限公司</x:v>
      </x:c>
      <x:c r="E2572"/>
      <x:c r="F2572" t="str">
        <x:v>纯电动运动型乘用车</x:v>
      </x:c>
      <x:c r="G2572" t="str">
        <x:v>极星3</x:v>
      </x:c>
      <x:c r="H2572" t="str">
        <x:v>纯电动运动型乘用车</x:v>
      </x:c>
      <x:c r="I2572" t="str">
        <x:v>Lux SUV-3</x:v>
      </x:c>
      <x:c r="J2572" t="str">
        <x:v>BEV</x:v>
      </x:c>
      <x:c r="K2572" t="str">
        <x:v>否</x:v>
      </x:c>
      <x:c r="L2572" t="str">
        <x:v>2577/2583</x:v>
      </x:c>
      <x:c r="M2572"/>
      <x:c r="N2572" t="str">
        <x:v>760/700</x:v>
      </x:c>
      <x:c r="O2572" t="n">
        <x:v>111</x:v>
      </x:c>
      <x:c r="P2572" t="str">
        <x:v>三元锂</x:v>
      </x:c>
      <x:c r="Q2572" t="n">
        <x:v>167.420814479638</x:v>
      </x:c>
      <x:c r="R2572"/>
      <x:c r="S2572"/>
      <x:c r="T2572"/>
      <x:c r="U2572" t="str">
        <x:v>台达电子(江苏)有限公司</x:v>
      </x:c>
      <x:c r="V2572" t="str">
        <x:v>173/187</x:v>
      </x:c>
      <x:c r="W2572" t="str">
        <x:v>CCNDE/BBCDF</x:v>
      </x:c>
      <x:c r="X2572" t="str">
        <x:v>不适用(BEV)</x:v>
      </x:c>
      <x:c r="Y2572" t="str">
        <x:v>不适用(BEV)</x:v>
      </x:c>
      <x:c r="Z2572" t="str">
        <x:v>不适用(BEV)</x:v>
      </x:c>
      <x:c r="AA2572" t="str">
        <x:v>不适用(BEV)</x:v>
      </x:c>
      <x:c r="AB2572" t="str">
        <x:v>不适用(BEV)</x:v>
      </x:c>
      <x:c r="AC2572" t="str">
        <x:v>不适用(BEV)</x:v>
      </x:c>
      <x:c r="AD2572" t="str">
        <x:v>BEV_历史批次</x:v>
      </x:c>
      <x:c r="AE2572" s="14" t="str">
        <x:v>187</x:v>
      </x:c>
      <x:c r="AF2572" s="14" t="str"/>
      <x:c r="AG2572" s="14" t="str">
        <x:v>源字段可解析</x:v>
      </x:c>
      <x:c r="AH2572" s="15" t="n">
        <x:f>IF(R2572&lt;&gt;"",R2572,IFERROR(IF(AND(IF(ISNUMBER(O2572),O2572,IFERROR(VALUE(O2572),VALUE(LEFT(TRIM(O2572),FIND("|",SUBSTITUTE(SUBSTITUTE(SUBSTITUTE(SUBSTITUTE(SUBSTITUTE(TRIM(O2572),"/","|"),"(","|"),"（","|"),";","|"),"；","|")&amp;"|")-1))))*100/IF(ISNUMBER(N2572),N2572,IFERROR(VALUE(N2572),VALUE(LEFT(TRIM(N2572),FIND("|",SUBSTITUTE(SUBSTITUTE(SUBSTITUTE(SUBSTITUTE(SUBSTITUTE(TRIM(N2572),"/","|"),"(","|"),"（","|"),";","|"),"；","|")&amp;"|")-1))))&gt;=3,IF(ISNUMBER(O2572),O2572,IFERROR(VALUE(O2572),VALUE(LEFT(TRIM(O2572),FIND("|",SUBSTITUTE(SUBSTITUTE(SUBSTITUTE(SUBSTITUTE(SUBSTITUTE(TRIM(O2572),"/","|"),"(","|"),"（","|"),";","|"),"；","|")&amp;"|")-1))))*100/IF(ISNUMBER(N2572),N2572,IFERROR(VALUE(N2572),VALUE(LEFT(TRIM(N2572),FIND("|",SUBSTITUTE(SUBSTITUTE(SUBSTITUTE(SUBSTITUTE(SUBSTITUTE(TRIM(N2572),"/","|"),"(","|"),"（","|"),";","|"),"；","|")&amp;"|")-1))))&lt;=40),IF(ISNUMBER(O2572),O2572,IFERROR(VALUE(O2572),VALUE(LEFT(TRIM(O2572),FIND("|",SUBSTITUTE(SUBSTITUTE(SUBSTITUTE(SUBSTITUTE(SUBSTITUTE(TRIM(O2572),"/","|"),"(","|"),"（","|"),";","|"),"；","|")&amp;"|")-1))))*100/IF(ISNUMBER(N2572),N2572,IFERROR(VALUE(N2572),VALUE(LEFT(TRIM(N2572),FIND("|",SUBSTITUTE(SUBSTITUTE(SUBSTITUTE(SUBSTITUTE(SUBSTITUTE(TRIM(N2572),"/","|"),"(","|"),"（","|"),";","|"),"；","|")&amp;"|")-1)))),""),""))</x:f>
        <x:v>14.605263157894736</x:v>
      </x:c>
      <x:c r="AI2572" s="15" t="str">
        <x:f>IFERROR(IF(AND(IF(ISNUMBER(O2572),O2572,IFERROR(VALUE(O2572),VALUE(LEFT(TRIM(O2572),FIND("|",SUBSTITUTE(SUBSTITUTE(SUBSTITUTE(SUBSTITUTE(SUBSTITUTE(TRIM(O2572),"/","|"),"(","|"),"（","|"),";","|"),"；","|")&amp;"|")-1))))&gt;=75,IF(ISNUMBER(O2572),O2572,IFERROR(VALUE(O2572),VALUE(LEFT(TRIM(O2572),FIND("|",SUBSTITUTE(SUBSTITUTE(SUBSTITUTE(SUBSTITUTE(SUBSTITUTE(TRIM(O2572),"/","|"),"(","|"),"（","|"),";","|"),"；","|")&amp;"|")-1))))&lt;=85,IF(ISNUMBER(Q2572),Q2572,IFERROR(VALUE(Q2572),VALUE(LEFT(TRIM(Q2572),FIND("|",SUBSTITUTE(SUBSTITUTE(SUBSTITUTE(SUBSTITUTE(SUBSTITUTE(TRIM(Q2572),"/","|"),"(","|"),"（","|"),";","|"),"；","|")&amp;"|")-1))))&gt;0),IF(ISNUMBER(O2572),O2572,IFERROR(VALUE(O2572),VALUE(LEFT(TRIM(O2572),FIND("|",SUBSTITUTE(SUBSTITUTE(SUBSTITUTE(SUBSTITUTE(SUBSTITUTE(TRIM(O2572),"/","|"),"(","|"),"（","|"),";","|"),"；","|")&amp;"|")-1))))*1000/IF(ISNUMBER(Q2572),Q2572,IFERROR(VALUE(Q2572),VALUE(LEFT(TRIM(Q2572),FIND("|",SUBSTITUTE(SUBSTITUTE(SUBSTITUTE(SUBSTITUTE(SUBSTITUTE(TRIM(Q2572),"/","|"),"(","|"),"（","|"),";","|"),"；","|")&amp;"|")-1)))),""),"")</x:f>
      </x:c>
      <x:c r="AJ2572" s="14" t="str">
        <x:f>IF(AI2572="","","非称重实测")</x:f>
      </x:c>
      <x:c r="AK2572" s="14" t="str">
        <x:v>电耗公式可补</x:v>
      </x:c>
      <x:c r="AL2572" s="14" t="str">
        <x:v>v3.4.6-candidate</x:v>
      </x:c>
    </x:row>
    <x:row r="2573">
      <x:c r="A2573" t="n">
        <x:v>386</x:v>
      </x:c>
      <x:c r="B2573" t="str">
        <x:v>VCC6495F03YBEV</x:v>
      </x:c>
      <x:c r="C2573" t="str">
        <x:v>极星牌</x:v>
      </x:c>
      <x:c r="D2573" t="str">
        <x:v>浙江豪情汽车制造有限公司</x:v>
      </x:c>
      <x:c r="E2573"/>
      <x:c r="F2573" t="str">
        <x:v>纯电动运动型乘用车</x:v>
      </x:c>
      <x:c r="G2573" t="str">
        <x:v>极星3</x:v>
      </x:c>
      <x:c r="H2573" t="str">
        <x:v>纯电动运动型乘用车</x:v>
      </x:c>
      <x:c r="I2573" t="str">
        <x:v>Lux SUV-3</x:v>
      </x:c>
      <x:c r="J2573" t="str">
        <x:v>BEV</x:v>
      </x:c>
      <x:c r="K2573" t="str">
        <x:v>否</x:v>
      </x:c>
      <x:c r="L2573" t="n">
        <x:v>2588</x:v>
      </x:c>
      <x:c r="M2573"/>
      <x:c r="N2573" t="n">
        <x:v>650</x:v>
      </x:c>
      <x:c r="O2573" t="n">
        <x:v>111</x:v>
      </x:c>
      <x:c r="P2573" t="str">
        <x:v>三元锂</x:v>
      </x:c>
      <x:c r="Q2573" t="n">
        <x:v>167.420814479638</x:v>
      </x:c>
      <x:c r="R2573" t="n">
        <x:v>17.08</x:v>
      </x:c>
      <x:c r="S2573"/>
      <x:c r="T2573"/>
      <x:c r="U2573" t="str">
        <x:v>台达电子(江苏)有限公司</x:v>
      </x:c>
      <x:c r="V2573" t="str">
        <x:v>180/200</x:v>
      </x:c>
      <x:c r="W2573" t="str">
        <x:v>CCCDF/BBCFH</x:v>
      </x:c>
      <x:c r="X2573" t="str">
        <x:v>不适用(BEV)</x:v>
      </x:c>
      <x:c r="Y2573" t="str">
        <x:v>不适用(BEV)</x:v>
      </x:c>
      <x:c r="Z2573" t="str">
        <x:v>不适用(BEV)</x:v>
      </x:c>
      <x:c r="AA2573" t="str">
        <x:v>不适用(BEV)</x:v>
      </x:c>
      <x:c r="AB2573" t="str">
        <x:v>不适用(BEV)</x:v>
      </x:c>
      <x:c r="AC2573" t="str">
        <x:v>不适用(BEV)</x:v>
      </x:c>
      <x:c r="AD2573" t="str">
        <x:v>BEV_历史批次</x:v>
      </x:c>
      <x:c r="AE2573" s="14" t="str">
        <x:v>200</x:v>
      </x:c>
      <x:c r="AF2573" s="14" t="str"/>
      <x:c r="AG2573" s="14" t="str">
        <x:v>源字段可解析</x:v>
      </x:c>
      <x:c r="AH2573" s="15" t="n">
        <x:f>IF(R2573&lt;&gt;"",R2573,IFERROR(IF(AND(IF(ISNUMBER(O2573),O2573,IFERROR(VALUE(O2573),VALUE(LEFT(TRIM(O2573),FIND("|",SUBSTITUTE(SUBSTITUTE(SUBSTITUTE(SUBSTITUTE(SUBSTITUTE(TRIM(O2573),"/","|"),"(","|"),"（","|"),";","|"),"；","|")&amp;"|")-1))))*100/IF(ISNUMBER(N2573),N2573,IFERROR(VALUE(N2573),VALUE(LEFT(TRIM(N2573),FIND("|",SUBSTITUTE(SUBSTITUTE(SUBSTITUTE(SUBSTITUTE(SUBSTITUTE(TRIM(N2573),"/","|"),"(","|"),"（","|"),";","|"),"；","|")&amp;"|")-1))))&gt;=3,IF(ISNUMBER(O2573),O2573,IFERROR(VALUE(O2573),VALUE(LEFT(TRIM(O2573),FIND("|",SUBSTITUTE(SUBSTITUTE(SUBSTITUTE(SUBSTITUTE(SUBSTITUTE(TRIM(O2573),"/","|"),"(","|"),"（","|"),";","|"),"；","|")&amp;"|")-1))))*100/IF(ISNUMBER(N2573),N2573,IFERROR(VALUE(N2573),VALUE(LEFT(TRIM(N2573),FIND("|",SUBSTITUTE(SUBSTITUTE(SUBSTITUTE(SUBSTITUTE(SUBSTITUTE(TRIM(N2573),"/","|"),"(","|"),"（","|"),";","|"),"；","|")&amp;"|")-1))))&lt;=40),IF(ISNUMBER(O2573),O2573,IFERROR(VALUE(O2573),VALUE(LEFT(TRIM(O2573),FIND("|",SUBSTITUTE(SUBSTITUTE(SUBSTITUTE(SUBSTITUTE(SUBSTITUTE(TRIM(O2573),"/","|"),"(","|"),"（","|"),";","|"),"；","|")&amp;"|")-1))))*100/IF(ISNUMBER(N2573),N2573,IFERROR(VALUE(N2573),VALUE(LEFT(TRIM(N2573),FIND("|",SUBSTITUTE(SUBSTITUTE(SUBSTITUTE(SUBSTITUTE(SUBSTITUTE(TRIM(N2573),"/","|"),"(","|"),"（","|"),";","|"),"；","|")&amp;"|")-1)))),""),""))</x:f>
        <x:v>17.08</x:v>
      </x:c>
      <x:c r="AI2573" s="15" t="str">
        <x:f>IFERROR(IF(AND(IF(ISNUMBER(O2573),O2573,IFERROR(VALUE(O2573),VALUE(LEFT(TRIM(O2573),FIND("|",SUBSTITUTE(SUBSTITUTE(SUBSTITUTE(SUBSTITUTE(SUBSTITUTE(TRIM(O2573),"/","|"),"(","|"),"（","|"),";","|"),"；","|")&amp;"|")-1))))&gt;=75,IF(ISNUMBER(O2573),O2573,IFERROR(VALUE(O2573),VALUE(LEFT(TRIM(O2573),FIND("|",SUBSTITUTE(SUBSTITUTE(SUBSTITUTE(SUBSTITUTE(SUBSTITUTE(TRIM(O2573),"/","|"),"(","|"),"（","|"),";","|"),"；","|")&amp;"|")-1))))&lt;=85,IF(ISNUMBER(Q2573),Q2573,IFERROR(VALUE(Q2573),VALUE(LEFT(TRIM(Q2573),FIND("|",SUBSTITUTE(SUBSTITUTE(SUBSTITUTE(SUBSTITUTE(SUBSTITUTE(TRIM(Q2573),"/","|"),"(","|"),"（","|"),";","|"),"；","|")&amp;"|")-1))))&gt;0),IF(ISNUMBER(O2573),O2573,IFERROR(VALUE(O2573),VALUE(LEFT(TRIM(O2573),FIND("|",SUBSTITUTE(SUBSTITUTE(SUBSTITUTE(SUBSTITUTE(SUBSTITUTE(TRIM(O2573),"/","|"),"(","|"),"（","|"),";","|"),"；","|")&amp;"|")-1))))*1000/IF(ISNUMBER(Q2573),Q2573,IFERROR(VALUE(Q2573),VALUE(LEFT(TRIM(Q2573),FIND("|",SUBSTITUTE(SUBSTITUTE(SUBSTITUTE(SUBSTITUTE(SUBSTITUTE(TRIM(Q2573),"/","|"),"(","|"),"（","|"),";","|"),"；","|")&amp;"|")-1)))),""),"")</x:f>
      </x:c>
      <x:c r="AJ2573" s="14" t="str">
        <x:f>IF(AI2573="","","非称重实测")</x:f>
      </x:c>
      <x:c r="AK2573" s="14" t="str"/>
      <x:c r="AL2573" s="14" t="str">
        <x:v>v3.4.6-candidate</x:v>
      </x:c>
    </x:row>
    <x:row r="2574">
      <x:c r="A2574" t="n">
        <x:v>386</x:v>
      </x:c>
      <x:c r="B2574" t="str">
        <x:v>BYD6472ST6HEV3</x:v>
      </x:c>
      <x:c r="C2574" t="str">
        <x:v>比亚迪牌</x:v>
      </x:c>
      <x:c r="D2574" t="str">
        <x:v>比亚迪汽车有限公司</x:v>
      </x:c>
      <x:c r="E2574" t="str">
        <x:v>比亚迪</x:v>
      </x:c>
      <x:c r="F2574" t="str">
        <x:v>插电式混合动力多用途乘用车</x:v>
      </x:c>
      <x:c r="G2574" t="str">
        <x:v>比亚迪海狮05</x:v>
      </x:c>
      <x:c r="H2574" t="str">
        <x:v>插电式混合动力多用途乘用车</x:v>
      </x:c>
      <x:c r="I2574" t="str">
        <x:v>SUV-C</x:v>
      </x:c>
      <x:c r="J2574" t="str">
        <x:v>PHEV</x:v>
      </x:c>
      <x:c r="K2574" t="str">
        <x:v>否</x:v>
      </x:c>
      <x:c r="L2574" t="n">
        <x:v>1670</x:v>
      </x:c>
      <x:c r="M2574" t="n">
        <x:v>2720</x:v>
      </x:c>
      <x:c r="N2574" t="n">
        <x:v>64</x:v>
      </x:c>
      <x:c r="O2574" t="n">
        <x:v>12.96</x:v>
      </x:c>
      <x:c r="P2574" t="str">
        <x:v>磷酸铁锂</x:v>
      </x:c>
      <x:c r="Q2574" t="n">
        <x:v>107.1074380165289</x:v>
      </x:c>
      <x:c r="R2574" t="n">
        <x:v>20.25</x:v>
      </x:c>
      <x:c r="S2574" t="n">
        <x:v>160</x:v>
      </x:c>
      <x:c r="T2574" t="n">
        <x:v>160</x:v>
      </x:c>
      <x:c r="U2574"/>
      <x:c r="V2574" t="n">
        <x:v>120</x:v>
      </x:c>
      <x:c r="W2574"/>
      <x:c r="X2574"/>
      <x:c r="Y2574" t="n">
        <x:v>4.85</x:v>
      </x:c>
      <x:c r="Z2574" t="n">
        <x:v>1498</x:v>
      </x:c>
      <x:c r="AA2574" t="n">
        <x:v>74</x:v>
      </x:c>
      <x:c r="AB2574"/>
      <x:c r="AC2574" t="str">
        <x:v>BYD472QC</x:v>
      </x:c>
      <x:c r="AD2574" t="str">
        <x:v>PHEV_历史批次</x:v>
      </x:c>
      <x:c r="AE2574" s="14" t="str"/>
      <x:c r="AF2574" s="14" t="str"/>
      <x:c r="AG2574" s="14" t="str">
        <x:v>待OCR/外部证据：数值语义歧义</x:v>
      </x:c>
      <x:c r="AH2574" s="15" t="n">
        <x:f>IF(R2574&lt;&gt;"",R2574,IFERROR(IF(AND(IF(ISNUMBER(O2574),O2574,IFERROR(VALUE(O2574),VALUE(LEFT(TRIM(O2574),FIND("|",SUBSTITUTE(SUBSTITUTE(SUBSTITUTE(SUBSTITUTE(SUBSTITUTE(TRIM(O2574),"/","|"),"(","|"),"（","|"),";","|"),"；","|")&amp;"|")-1))))*100/IF(ISNUMBER(N2574),N2574,IFERROR(VALUE(N2574),VALUE(LEFT(TRIM(N2574),FIND("|",SUBSTITUTE(SUBSTITUTE(SUBSTITUTE(SUBSTITUTE(SUBSTITUTE(TRIM(N2574),"/","|"),"(","|"),"（","|"),";","|"),"；","|")&amp;"|")-1))))&gt;=3,IF(ISNUMBER(O2574),O2574,IFERROR(VALUE(O2574),VALUE(LEFT(TRIM(O2574),FIND("|",SUBSTITUTE(SUBSTITUTE(SUBSTITUTE(SUBSTITUTE(SUBSTITUTE(TRIM(O2574),"/","|"),"(","|"),"（","|"),";","|"),"；","|")&amp;"|")-1))))*100/IF(ISNUMBER(N2574),N2574,IFERROR(VALUE(N2574),VALUE(LEFT(TRIM(N2574),FIND("|",SUBSTITUTE(SUBSTITUTE(SUBSTITUTE(SUBSTITUTE(SUBSTITUTE(TRIM(N2574),"/","|"),"(","|"),"（","|"),";","|"),"；","|")&amp;"|")-1))))&lt;=40),IF(ISNUMBER(O2574),O2574,IFERROR(VALUE(O2574),VALUE(LEFT(TRIM(O2574),FIND("|",SUBSTITUTE(SUBSTITUTE(SUBSTITUTE(SUBSTITUTE(SUBSTITUTE(TRIM(O2574),"/","|"),"(","|"),"（","|"),";","|"),"；","|")&amp;"|")-1))))*100/IF(ISNUMBER(N2574),N2574,IFERROR(VALUE(N2574),VALUE(LEFT(TRIM(N2574),FIND("|",SUBSTITUTE(SUBSTITUTE(SUBSTITUTE(SUBSTITUTE(SUBSTITUTE(TRIM(N2574),"/","|"),"(","|"),"（","|"),";","|"),"；","|")&amp;"|")-1)))),""),""))</x:f>
        <x:v>20.25</x:v>
      </x:c>
      <x:c r="AI2574" s="15" t="str">
        <x:f>IFERROR(IF(AND(IF(ISNUMBER(O2574),O2574,IFERROR(VALUE(O2574),VALUE(LEFT(TRIM(O2574),FIND("|",SUBSTITUTE(SUBSTITUTE(SUBSTITUTE(SUBSTITUTE(SUBSTITUTE(TRIM(O2574),"/","|"),"(","|"),"（","|"),";","|"),"；","|")&amp;"|")-1))))&gt;=75,IF(ISNUMBER(O2574),O2574,IFERROR(VALUE(O2574),VALUE(LEFT(TRIM(O2574),FIND("|",SUBSTITUTE(SUBSTITUTE(SUBSTITUTE(SUBSTITUTE(SUBSTITUTE(TRIM(O2574),"/","|"),"(","|"),"（","|"),";","|"),"；","|")&amp;"|")-1))))&lt;=85,IF(ISNUMBER(Q2574),Q2574,IFERROR(VALUE(Q2574),VALUE(LEFT(TRIM(Q2574),FIND("|",SUBSTITUTE(SUBSTITUTE(SUBSTITUTE(SUBSTITUTE(SUBSTITUTE(TRIM(Q2574),"/","|"),"(","|"),"（","|"),";","|"),"；","|")&amp;"|")-1))))&gt;0),IF(ISNUMBER(O2574),O2574,IFERROR(VALUE(O2574),VALUE(LEFT(TRIM(O2574),FIND("|",SUBSTITUTE(SUBSTITUTE(SUBSTITUTE(SUBSTITUTE(SUBSTITUTE(TRIM(O2574),"/","|"),"(","|"),"（","|"),";","|"),"；","|")&amp;"|")-1))))*1000/IF(ISNUMBER(Q2574),Q2574,IFERROR(VALUE(Q2574),VALUE(LEFT(TRIM(Q2574),FIND("|",SUBSTITUTE(SUBSTITUTE(SUBSTITUTE(SUBSTITUTE(SUBSTITUTE(TRIM(Q2574),"/","|"),"(","|"),"（","|"),";","|"),"；","|")&amp;"|")-1)))),""),"")</x:f>
      </x:c>
      <x:c r="AJ2574" s="14" t="str">
        <x:f>IF(AI2574="","","非称重实测")</x:f>
      </x:c>
      <x:c r="AK2574" s="14" t="str"/>
      <x:c r="AL2574" s="14" t="str">
        <x:v>v3.4.6-candidate</x:v>
      </x:c>
    </x:row>
    <x:row r="2575">
      <x:c r="A2575" t="n">
        <x:v>386</x:v>
      </x:c>
      <x:c r="B2575" t="str">
        <x:v>BYD6476ST6HEV3</x:v>
      </x:c>
      <x:c r="C2575" t="str">
        <x:v>比亚迪牌</x:v>
      </x:c>
      <x:c r="D2575" t="str">
        <x:v>比亚迪汽车工业有限公司</x:v>
      </x:c>
      <x:c r="E2575" t="str">
        <x:v>比亚迪</x:v>
      </x:c>
      <x:c r="F2575" t="str">
        <x:v>插电式混合动力多用途乘用车</x:v>
      </x:c>
      <x:c r="G2575" t="str">
        <x:v>比亚迪宋pro</x:v>
      </x:c>
      <x:c r="H2575" t="str">
        <x:v>插电式混合动力多用途乘用车</x:v>
      </x:c>
      <x:c r="I2575" t="str">
        <x:v>SUV-C</x:v>
      </x:c>
      <x:c r="J2575" t="str">
        <x:v>PHEV</x:v>
      </x:c>
      <x:c r="K2575" t="str">
        <x:v>否</x:v>
      </x:c>
      <x:c r="L2575" t="n">
        <x:v>1670</x:v>
      </x:c>
      <x:c r="M2575" t="n">
        <x:v>2920</x:v>
      </x:c>
      <x:c r="N2575" t="n">
        <x:v>64</x:v>
      </x:c>
      <x:c r="O2575" t="n">
        <x:v>12.96</x:v>
      </x:c>
      <x:c r="P2575" t="str">
        <x:v>磷酸铁锂</x:v>
      </x:c>
      <x:c r="Q2575" t="n">
        <x:v>107.1074380165289</x:v>
      </x:c>
      <x:c r="R2575" t="n">
        <x:v>20.25</x:v>
      </x:c>
      <x:c r="S2575" t="n">
        <x:v>180</x:v>
      </x:c>
      <x:c r="T2575" t="n">
        <x:v>180</x:v>
      </x:c>
      <x:c r="U2575"/>
      <x:c r="V2575" t="n">
        <x:v>120</x:v>
      </x:c>
      <x:c r="W2575"/>
      <x:c r="X2575"/>
      <x:c r="Y2575" t="n">
        <x:v>4.85</x:v>
      </x:c>
      <x:c r="Z2575" t="n">
        <x:v>1498</x:v>
      </x:c>
      <x:c r="AA2575" t="n">
        <x:v>74</x:v>
      </x:c>
      <x:c r="AB2575"/>
      <x:c r="AC2575" t="str">
        <x:v>BYD472QC</x:v>
      </x:c>
      <x:c r="AD2575" t="str">
        <x:v>PHEV_历史批次</x:v>
      </x:c>
      <x:c r="AE2575" s="14" t="str"/>
      <x:c r="AF2575" s="14" t="str"/>
      <x:c r="AG2575" s="14" t="str">
        <x:v>待OCR/外部证据：数值语义歧义</x:v>
      </x:c>
      <x:c r="AH2575" s="15" t="n">
        <x:f>IF(R2575&lt;&gt;"",R2575,IFERROR(IF(AND(IF(ISNUMBER(O2575),O2575,IFERROR(VALUE(O2575),VALUE(LEFT(TRIM(O2575),FIND("|",SUBSTITUTE(SUBSTITUTE(SUBSTITUTE(SUBSTITUTE(SUBSTITUTE(TRIM(O2575),"/","|"),"(","|"),"（","|"),";","|"),"；","|")&amp;"|")-1))))*100/IF(ISNUMBER(N2575),N2575,IFERROR(VALUE(N2575),VALUE(LEFT(TRIM(N2575),FIND("|",SUBSTITUTE(SUBSTITUTE(SUBSTITUTE(SUBSTITUTE(SUBSTITUTE(TRIM(N2575),"/","|"),"(","|"),"（","|"),";","|"),"；","|")&amp;"|")-1))))&gt;=3,IF(ISNUMBER(O2575),O2575,IFERROR(VALUE(O2575),VALUE(LEFT(TRIM(O2575),FIND("|",SUBSTITUTE(SUBSTITUTE(SUBSTITUTE(SUBSTITUTE(SUBSTITUTE(TRIM(O2575),"/","|"),"(","|"),"（","|"),";","|"),"；","|")&amp;"|")-1))))*100/IF(ISNUMBER(N2575),N2575,IFERROR(VALUE(N2575),VALUE(LEFT(TRIM(N2575),FIND("|",SUBSTITUTE(SUBSTITUTE(SUBSTITUTE(SUBSTITUTE(SUBSTITUTE(TRIM(N2575),"/","|"),"(","|"),"（","|"),";","|"),"；","|")&amp;"|")-1))))&lt;=40),IF(ISNUMBER(O2575),O2575,IFERROR(VALUE(O2575),VALUE(LEFT(TRIM(O2575),FIND("|",SUBSTITUTE(SUBSTITUTE(SUBSTITUTE(SUBSTITUTE(SUBSTITUTE(TRIM(O2575),"/","|"),"(","|"),"（","|"),";","|"),"；","|")&amp;"|")-1))))*100/IF(ISNUMBER(N2575),N2575,IFERROR(VALUE(N2575),VALUE(LEFT(TRIM(N2575),FIND("|",SUBSTITUTE(SUBSTITUTE(SUBSTITUTE(SUBSTITUTE(SUBSTITUTE(TRIM(N2575),"/","|"),"(","|"),"（","|"),";","|"),"；","|")&amp;"|")-1)))),""),""))</x:f>
        <x:v>20.25</x:v>
      </x:c>
      <x:c r="AI2575" s="15" t="str">
        <x:f>IFERROR(IF(AND(IF(ISNUMBER(O2575),O2575,IFERROR(VALUE(O2575),VALUE(LEFT(TRIM(O2575),FIND("|",SUBSTITUTE(SUBSTITUTE(SUBSTITUTE(SUBSTITUTE(SUBSTITUTE(TRIM(O2575),"/","|"),"(","|"),"（","|"),";","|"),"；","|")&amp;"|")-1))))&gt;=75,IF(ISNUMBER(O2575),O2575,IFERROR(VALUE(O2575),VALUE(LEFT(TRIM(O2575),FIND("|",SUBSTITUTE(SUBSTITUTE(SUBSTITUTE(SUBSTITUTE(SUBSTITUTE(TRIM(O2575),"/","|"),"(","|"),"（","|"),";","|"),"；","|")&amp;"|")-1))))&lt;=85,IF(ISNUMBER(Q2575),Q2575,IFERROR(VALUE(Q2575),VALUE(LEFT(TRIM(Q2575),FIND("|",SUBSTITUTE(SUBSTITUTE(SUBSTITUTE(SUBSTITUTE(SUBSTITUTE(TRIM(Q2575),"/","|"),"(","|"),"（","|"),";","|"),"；","|")&amp;"|")-1))))&gt;0),IF(ISNUMBER(O2575),O2575,IFERROR(VALUE(O2575),VALUE(LEFT(TRIM(O2575),FIND("|",SUBSTITUTE(SUBSTITUTE(SUBSTITUTE(SUBSTITUTE(SUBSTITUTE(TRIM(O2575),"/","|"),"(","|"),"（","|"),";","|"),"；","|")&amp;"|")-1))))*1000/IF(ISNUMBER(Q2575),Q2575,IFERROR(VALUE(Q2575),VALUE(LEFT(TRIM(Q2575),FIND("|",SUBSTITUTE(SUBSTITUTE(SUBSTITUTE(SUBSTITUTE(SUBSTITUTE(TRIM(Q2575),"/","|"),"(","|"),"（","|"),";","|"),"；","|")&amp;"|")-1)))),""),"")</x:f>
      </x:c>
      <x:c r="AJ2575" s="14" t="str">
        <x:f>IF(AI2575="","","非称重实测")</x:f>
      </x:c>
      <x:c r="AK2575" s="14" t="str"/>
      <x:c r="AL2575" s="14" t="str">
        <x:v>v3.4.6-candidate</x:v>
      </x:c>
    </x:row>
    <x:row r="2576">
      <x:c r="A2576" t="n">
        <x:v>386</x:v>
      </x:c>
      <x:c r="B2576" t="str">
        <x:v>CC6480CW23APHEV</x:v>
      </x:c>
      <x:c r="C2576" t="str">
        <x:v>哈弗牌</x:v>
      </x:c>
      <x:c r="D2576" t="str">
        <x:v>长城汽车股份有限公司</x:v>
      </x:c>
      <x:c r="E2576" t="str">
        <x:v>欧拉</x:v>
      </x:c>
      <x:c r="F2576" t="str">
        <x:v>插电式混合动力多用途乘用车</x:v>
      </x:c>
      <x:c r="G2576" t="str">
        <x:v>哈弗猛龙</x:v>
      </x:c>
      <x:c r="H2576" t="str">
        <x:v>插电式混合动力多用途乘用车</x:v>
      </x:c>
      <x:c r="I2576" t="str">
        <x:v>SUV-C</x:v>
      </x:c>
      <x:c r="J2576" t="str">
        <x:v>PHEV</x:v>
      </x:c>
      <x:c r="K2576" t="str">
        <x:v>否</x:v>
      </x:c>
      <x:c r="L2576" t="n">
        <x:v>2055</x:v>
      </x:c>
      <x:c r="M2576" t="n">
        <x:v>2650</x:v>
      </x:c>
      <x:c r="N2576" t="n">
        <x:v>81</x:v>
      </x:c>
      <x:c r="O2576" t="str">
        <x:v>18.74/19.09</x:v>
      </x:c>
      <x:c r="P2576" t="str">
        <x:v>磷酸铁锂</x:v>
      </x:c>
      <x:c r="Q2576" t="n">
        <x:v>111.6805721096543</x:v>
      </x:c>
      <x:c r="R2576"/>
      <x:c r="S2576" t="n">
        <x:v>126</x:v>
      </x:c>
      <x:c r="T2576" t="n">
        <x:v>126</x:v>
      </x:c>
      <x:c r="U2576"/>
      <x:c r="V2576"/>
      <x:c r="W2576"/>
      <x:c r="X2576"/>
      <x:c r="Y2576" t="n">
        <x:v>5.88</x:v>
      </x:c>
      <x:c r="Z2576" t="n">
        <x:v>1499</x:v>
      </x:c>
      <x:c r="AA2576" t="n">
        <x:v>113</x:v>
      </x:c>
      <x:c r="AB2576"/>
      <x:c r="AC2576" t="str">
        <x:v>GW4B15M</x:v>
      </x:c>
      <x:c r="AD2576" t="str">
        <x:v>PHEV_历史批次</x:v>
      </x:c>
      <x:c r="AE2576" s="14" t="str"/>
      <x:c r="AF2576" s="14" t="str"/>
      <x:c r="AG2576" s="14" t="str">
        <x:v>待OCR/外部证据：原字段为空</x:v>
      </x:c>
      <x:c r="AH2576" s="15" t="n">
        <x:f>IF(R2576&lt;&gt;"",R2576,IFERROR(IF(AND(IF(ISNUMBER(O2576),O2576,IFERROR(VALUE(O2576),VALUE(LEFT(TRIM(O2576),FIND("|",SUBSTITUTE(SUBSTITUTE(SUBSTITUTE(SUBSTITUTE(SUBSTITUTE(TRIM(O2576),"/","|"),"(","|"),"（","|"),";","|"),"；","|")&amp;"|")-1))))*100/IF(ISNUMBER(N2576),N2576,IFERROR(VALUE(N2576),VALUE(LEFT(TRIM(N2576),FIND("|",SUBSTITUTE(SUBSTITUTE(SUBSTITUTE(SUBSTITUTE(SUBSTITUTE(TRIM(N2576),"/","|"),"(","|"),"（","|"),";","|"),"；","|")&amp;"|")-1))))&gt;=3,IF(ISNUMBER(O2576),O2576,IFERROR(VALUE(O2576),VALUE(LEFT(TRIM(O2576),FIND("|",SUBSTITUTE(SUBSTITUTE(SUBSTITUTE(SUBSTITUTE(SUBSTITUTE(TRIM(O2576),"/","|"),"(","|"),"（","|"),";","|"),"；","|")&amp;"|")-1))))*100/IF(ISNUMBER(N2576),N2576,IFERROR(VALUE(N2576),VALUE(LEFT(TRIM(N2576),FIND("|",SUBSTITUTE(SUBSTITUTE(SUBSTITUTE(SUBSTITUTE(SUBSTITUTE(TRIM(N2576),"/","|"),"(","|"),"（","|"),";","|"),"；","|")&amp;"|")-1))))&lt;=40),IF(ISNUMBER(O2576),O2576,IFERROR(VALUE(O2576),VALUE(LEFT(TRIM(O2576),FIND("|",SUBSTITUTE(SUBSTITUTE(SUBSTITUTE(SUBSTITUTE(SUBSTITUTE(TRIM(O2576),"/","|"),"(","|"),"（","|"),";","|"),"；","|")&amp;"|")-1))))*100/IF(ISNUMBER(N2576),N2576,IFERROR(VALUE(N2576),VALUE(LEFT(TRIM(N2576),FIND("|",SUBSTITUTE(SUBSTITUTE(SUBSTITUTE(SUBSTITUTE(SUBSTITUTE(TRIM(N2576),"/","|"),"(","|"),"（","|"),";","|"),"；","|")&amp;"|")-1)))),""),""))</x:f>
        <x:v>23.1358024691358</x:v>
      </x:c>
      <x:c r="AI2576" s="15" t="str">
        <x:f>IFERROR(IF(AND(IF(ISNUMBER(O2576),O2576,IFERROR(VALUE(O2576),VALUE(LEFT(TRIM(O2576),FIND("|",SUBSTITUTE(SUBSTITUTE(SUBSTITUTE(SUBSTITUTE(SUBSTITUTE(TRIM(O2576),"/","|"),"(","|"),"（","|"),";","|"),"；","|")&amp;"|")-1))))&gt;=75,IF(ISNUMBER(O2576),O2576,IFERROR(VALUE(O2576),VALUE(LEFT(TRIM(O2576),FIND("|",SUBSTITUTE(SUBSTITUTE(SUBSTITUTE(SUBSTITUTE(SUBSTITUTE(TRIM(O2576),"/","|"),"(","|"),"（","|"),";","|"),"；","|")&amp;"|")-1))))&lt;=85,IF(ISNUMBER(Q2576),Q2576,IFERROR(VALUE(Q2576),VALUE(LEFT(TRIM(Q2576),FIND("|",SUBSTITUTE(SUBSTITUTE(SUBSTITUTE(SUBSTITUTE(SUBSTITUTE(TRIM(Q2576),"/","|"),"(","|"),"（","|"),";","|"),"；","|")&amp;"|")-1))))&gt;0),IF(ISNUMBER(O2576),O2576,IFERROR(VALUE(O2576),VALUE(LEFT(TRIM(O2576),FIND("|",SUBSTITUTE(SUBSTITUTE(SUBSTITUTE(SUBSTITUTE(SUBSTITUTE(TRIM(O2576),"/","|"),"(","|"),"（","|"),";","|"),"；","|")&amp;"|")-1))))*1000/IF(ISNUMBER(Q2576),Q2576,IFERROR(VALUE(Q2576),VALUE(LEFT(TRIM(Q2576),FIND("|",SUBSTITUTE(SUBSTITUTE(SUBSTITUTE(SUBSTITUTE(SUBSTITUTE(TRIM(Q2576),"/","|"),"(","|"),"（","|"),";","|"),"；","|")&amp;"|")-1)))),""),"")</x:f>
      </x:c>
      <x:c r="AJ2576" s="14" t="str">
        <x:f>IF(AI2576="","","非称重实测")</x:f>
      </x:c>
      <x:c r="AK2576" s="14" t="str">
        <x:v>电耗公式可补</x:v>
      </x:c>
      <x:c r="AL2576" s="14" t="str">
        <x:v>v3.4.6-candidate</x:v>
      </x:c>
    </x:row>
    <x:row r="2577">
      <x:c r="A2577" t="n">
        <x:v>386</x:v>
      </x:c>
      <x:c r="B2577" t="str">
        <x:v>CC6480CW23BPHEV</x:v>
      </x:c>
      <x:c r="C2577" t="str">
        <x:v>哈弗牌</x:v>
      </x:c>
      <x:c r="D2577" t="str">
        <x:v>长城汽车股份有限公司</x:v>
      </x:c>
      <x:c r="E2577" t="str">
        <x:v>欧拉</x:v>
      </x:c>
      <x:c r="F2577" t="str">
        <x:v>插电式混合动力多用途乘用车</x:v>
      </x:c>
      <x:c r="G2577" t="str">
        <x:v>哈弗猛龙</x:v>
      </x:c>
      <x:c r="H2577" t="str">
        <x:v>插电式混合动力多用途乘用车</x:v>
      </x:c>
      <x:c r="I2577" t="str">
        <x:v>SUV-C</x:v>
      </x:c>
      <x:c r="J2577" t="str">
        <x:v>PHEV</x:v>
      </x:c>
      <x:c r="K2577" t="str">
        <x:v>否</x:v>
      </x:c>
      <x:c r="L2577" t="n">
        <x:v>2135</x:v>
      </x:c>
      <x:c r="M2577" t="n">
        <x:v>2650</x:v>
      </x:c>
      <x:c r="N2577" t="n">
        <x:v>115</x:v>
      </x:c>
      <x:c r="O2577" t="n">
        <x:v>27.54</x:v>
      </x:c>
      <x:c r="P2577" t="str">
        <x:v>磷酸铁锂</x:v>
      </x:c>
      <x:c r="Q2577" t="n">
        <x:v>120.2620087336245</x:v>
      </x:c>
      <x:c r="R2577" t="n">
        <x:v>23.95</x:v>
      </x:c>
      <x:c r="S2577" t="n">
        <x:v>126</x:v>
      </x:c>
      <x:c r="T2577" t="n">
        <x:v>126</x:v>
      </x:c>
      <x:c r="U2577"/>
      <x:c r="V2577"/>
      <x:c r="W2577"/>
      <x:c r="X2577"/>
      <x:c r="Y2577" t="n">
        <x:v>5.99</x:v>
      </x:c>
      <x:c r="Z2577" t="n">
        <x:v>1499</x:v>
      </x:c>
      <x:c r="AA2577" t="n">
        <x:v>113</x:v>
      </x:c>
      <x:c r="AB2577"/>
      <x:c r="AC2577" t="str">
        <x:v>GW4B15M</x:v>
      </x:c>
      <x:c r="AD2577" t="str">
        <x:v>PHEV_历史批次</x:v>
      </x:c>
      <x:c r="AE2577" s="14" t="str"/>
      <x:c r="AF2577" s="14" t="str"/>
      <x:c r="AG2577" s="14" t="str">
        <x:v>待OCR/外部证据：原字段为空</x:v>
      </x:c>
      <x:c r="AH2577" s="15" t="n">
        <x:f>IF(R2577&lt;&gt;"",R2577,IFERROR(IF(AND(IF(ISNUMBER(O2577),O2577,IFERROR(VALUE(O2577),VALUE(LEFT(TRIM(O2577),FIND("|",SUBSTITUTE(SUBSTITUTE(SUBSTITUTE(SUBSTITUTE(SUBSTITUTE(TRIM(O2577),"/","|"),"(","|"),"（","|"),";","|"),"；","|")&amp;"|")-1))))*100/IF(ISNUMBER(N2577),N2577,IFERROR(VALUE(N2577),VALUE(LEFT(TRIM(N2577),FIND("|",SUBSTITUTE(SUBSTITUTE(SUBSTITUTE(SUBSTITUTE(SUBSTITUTE(TRIM(N2577),"/","|"),"(","|"),"（","|"),";","|"),"；","|")&amp;"|")-1))))&gt;=3,IF(ISNUMBER(O2577),O2577,IFERROR(VALUE(O2577),VALUE(LEFT(TRIM(O2577),FIND("|",SUBSTITUTE(SUBSTITUTE(SUBSTITUTE(SUBSTITUTE(SUBSTITUTE(TRIM(O2577),"/","|"),"(","|"),"（","|"),";","|"),"；","|")&amp;"|")-1))))*100/IF(ISNUMBER(N2577),N2577,IFERROR(VALUE(N2577),VALUE(LEFT(TRIM(N2577),FIND("|",SUBSTITUTE(SUBSTITUTE(SUBSTITUTE(SUBSTITUTE(SUBSTITUTE(TRIM(N2577),"/","|"),"(","|"),"（","|"),";","|"),"；","|")&amp;"|")-1))))&lt;=40),IF(ISNUMBER(O2577),O2577,IFERROR(VALUE(O2577),VALUE(LEFT(TRIM(O2577),FIND("|",SUBSTITUTE(SUBSTITUTE(SUBSTITUTE(SUBSTITUTE(SUBSTITUTE(TRIM(O2577),"/","|"),"(","|"),"（","|"),";","|"),"；","|")&amp;"|")-1))))*100/IF(ISNUMBER(N2577),N2577,IFERROR(VALUE(N2577),VALUE(LEFT(TRIM(N2577),FIND("|",SUBSTITUTE(SUBSTITUTE(SUBSTITUTE(SUBSTITUTE(SUBSTITUTE(TRIM(N2577),"/","|"),"(","|"),"（","|"),";","|"),"；","|")&amp;"|")-1)))),""),""))</x:f>
        <x:v>23.95</x:v>
      </x:c>
      <x:c r="AI2577" s="15" t="str">
        <x:f>IFERROR(IF(AND(IF(ISNUMBER(O2577),O2577,IFERROR(VALUE(O2577),VALUE(LEFT(TRIM(O2577),FIND("|",SUBSTITUTE(SUBSTITUTE(SUBSTITUTE(SUBSTITUTE(SUBSTITUTE(TRIM(O2577),"/","|"),"(","|"),"（","|"),";","|"),"；","|")&amp;"|")-1))))&gt;=75,IF(ISNUMBER(O2577),O2577,IFERROR(VALUE(O2577),VALUE(LEFT(TRIM(O2577),FIND("|",SUBSTITUTE(SUBSTITUTE(SUBSTITUTE(SUBSTITUTE(SUBSTITUTE(TRIM(O2577),"/","|"),"(","|"),"（","|"),";","|"),"；","|")&amp;"|")-1))))&lt;=85,IF(ISNUMBER(Q2577),Q2577,IFERROR(VALUE(Q2577),VALUE(LEFT(TRIM(Q2577),FIND("|",SUBSTITUTE(SUBSTITUTE(SUBSTITUTE(SUBSTITUTE(SUBSTITUTE(TRIM(Q2577),"/","|"),"(","|"),"（","|"),";","|"),"；","|")&amp;"|")-1))))&gt;0),IF(ISNUMBER(O2577),O2577,IFERROR(VALUE(O2577),VALUE(LEFT(TRIM(O2577),FIND("|",SUBSTITUTE(SUBSTITUTE(SUBSTITUTE(SUBSTITUTE(SUBSTITUTE(TRIM(O2577),"/","|"),"(","|"),"（","|"),";","|"),"；","|")&amp;"|")-1))))*1000/IF(ISNUMBER(Q2577),Q2577,IFERROR(VALUE(Q2577),VALUE(LEFT(TRIM(Q2577),FIND("|",SUBSTITUTE(SUBSTITUTE(SUBSTITUTE(SUBSTITUTE(SUBSTITUTE(TRIM(Q2577),"/","|"),"(","|"),"（","|"),";","|"),"；","|")&amp;"|")-1)))),""),"")</x:f>
      </x:c>
      <x:c r="AJ2577" s="14" t="str">
        <x:f>IF(AI2577="","","非称重实测")</x:f>
      </x:c>
      <x:c r="AK2577" s="14" t="str"/>
      <x:c r="AL2577" s="14" t="str">
        <x:v>v3.4.6-candidate</x:v>
      </x:c>
    </x:row>
    <x:row r="2578">
      <x:c r="A2578" t="n">
        <x:v>386</x:v>
      </x:c>
      <x:c r="B2578" t="str">
        <x:v>DFM6500S5F5REEV</x:v>
      </x:c>
      <x:c r="C2578" t="str">
        <x:v>东风牌</x:v>
      </x:c>
      <x:c r="D2578" t="str">
        <x:v>东风汽车集团有限公司</x:v>
      </x:c>
      <x:c r="E2578" t="str">
        <x:v>东风风神</x:v>
      </x:c>
      <x:c r="F2578" t="str">
        <x:v>插电式增程混合动力多用途乘用车</x:v>
      </x:c>
      <x:c r="G2578" t="str">
        <x:v>东风eπ008</x:v>
      </x:c>
      <x:c r="H2578" t="str">
        <x:v>插电式混合动力多用途乘用车</x:v>
      </x:c>
      <x:c r="I2578" t="str">
        <x:v>SUV-D</x:v>
      </x:c>
      <x:c r="J2578" t="str">
        <x:v>PHEV</x:v>
      </x:c>
      <x:c r="K2578" t="str">
        <x:v>否</x:v>
      </x:c>
      <x:c r="L2578" t="n">
        <x:v>2189</x:v>
      </x:c>
      <x:c r="M2578" t="n">
        <x:v>2710</x:v>
      </x:c>
      <x:c r="N2578" t="str">
        <x:v>154/150</x:v>
      </x:c>
      <x:c r="O2578" t="n">
        <x:v>34.32</x:v>
      </x:c>
      <x:c r="P2578" t="str">
        <x:v>磷酸铁锂</x:v>
      </x:c>
      <x:c r="Q2578" t="n">
        <x:v>122.5714285714286</x:v>
      </x:c>
      <x:c r="R2578"/>
      <x:c r="S2578" t="n">
        <x:v>120</x:v>
      </x:c>
      <x:c r="T2578" t="n">
        <x:v>120</x:v>
      </x:c>
      <x:c r="U2578"/>
      <x:c r="V2578"/>
      <x:c r="W2578"/>
      <x:c r="X2578"/>
      <x:c r="Y2578" t="n">
        <x:v>5.55</x:v>
      </x:c>
      <x:c r="Z2578" t="n">
        <x:v>1497</x:v>
      </x:c>
      <x:c r="AA2578" t="n">
        <x:v>108</x:v>
      </x:c>
      <x:c r="AB2578"/>
      <x:c r="AC2578" t="str">
        <x:v>DFMC15TE3</x:v>
      </x:c>
      <x:c r="AD2578" t="str">
        <x:v>PHEV_历史批次</x:v>
      </x:c>
      <x:c r="AE2578" s="14" t="str"/>
      <x:c r="AF2578" s="14" t="str"/>
      <x:c r="AG2578" s="14" t="str">
        <x:v>待OCR/外部证据：原字段为空</x:v>
      </x:c>
      <x:c r="AH2578" s="15" t="n">
        <x:f>IF(R2578&lt;&gt;"",R2578,IFERROR(IF(AND(IF(ISNUMBER(O2578),O2578,IFERROR(VALUE(O2578),VALUE(LEFT(TRIM(O2578),FIND("|",SUBSTITUTE(SUBSTITUTE(SUBSTITUTE(SUBSTITUTE(SUBSTITUTE(TRIM(O2578),"/","|"),"(","|"),"（","|"),";","|"),"；","|")&amp;"|")-1))))*100/IF(ISNUMBER(N2578),N2578,IFERROR(VALUE(N2578),VALUE(LEFT(TRIM(N2578),FIND("|",SUBSTITUTE(SUBSTITUTE(SUBSTITUTE(SUBSTITUTE(SUBSTITUTE(TRIM(N2578),"/","|"),"(","|"),"（","|"),";","|"),"；","|")&amp;"|")-1))))&gt;=3,IF(ISNUMBER(O2578),O2578,IFERROR(VALUE(O2578),VALUE(LEFT(TRIM(O2578),FIND("|",SUBSTITUTE(SUBSTITUTE(SUBSTITUTE(SUBSTITUTE(SUBSTITUTE(TRIM(O2578),"/","|"),"(","|"),"（","|"),";","|"),"；","|")&amp;"|")-1))))*100/IF(ISNUMBER(N2578),N2578,IFERROR(VALUE(N2578),VALUE(LEFT(TRIM(N2578),FIND("|",SUBSTITUTE(SUBSTITUTE(SUBSTITUTE(SUBSTITUTE(SUBSTITUTE(TRIM(N2578),"/","|"),"(","|"),"（","|"),";","|"),"；","|")&amp;"|")-1))))&lt;=40),IF(ISNUMBER(O2578),O2578,IFERROR(VALUE(O2578),VALUE(LEFT(TRIM(O2578),FIND("|",SUBSTITUTE(SUBSTITUTE(SUBSTITUTE(SUBSTITUTE(SUBSTITUTE(TRIM(O2578),"/","|"),"(","|"),"（","|"),";","|"),"；","|")&amp;"|")-1))))*100/IF(ISNUMBER(N2578),N2578,IFERROR(VALUE(N2578),VALUE(LEFT(TRIM(N2578),FIND("|",SUBSTITUTE(SUBSTITUTE(SUBSTITUTE(SUBSTITUTE(SUBSTITUTE(TRIM(N2578),"/","|"),"(","|"),"（","|"),";","|"),"；","|")&amp;"|")-1)))),""),""))</x:f>
        <x:v>22.285714285714285</x:v>
      </x:c>
      <x:c r="AI2578" s="15" t="str">
        <x:f>IFERROR(IF(AND(IF(ISNUMBER(O2578),O2578,IFERROR(VALUE(O2578),VALUE(LEFT(TRIM(O2578),FIND("|",SUBSTITUTE(SUBSTITUTE(SUBSTITUTE(SUBSTITUTE(SUBSTITUTE(TRIM(O2578),"/","|"),"(","|"),"（","|"),";","|"),"；","|")&amp;"|")-1))))&gt;=75,IF(ISNUMBER(O2578),O2578,IFERROR(VALUE(O2578),VALUE(LEFT(TRIM(O2578),FIND("|",SUBSTITUTE(SUBSTITUTE(SUBSTITUTE(SUBSTITUTE(SUBSTITUTE(TRIM(O2578),"/","|"),"(","|"),"（","|"),";","|"),"；","|")&amp;"|")-1))))&lt;=85,IF(ISNUMBER(Q2578),Q2578,IFERROR(VALUE(Q2578),VALUE(LEFT(TRIM(Q2578),FIND("|",SUBSTITUTE(SUBSTITUTE(SUBSTITUTE(SUBSTITUTE(SUBSTITUTE(TRIM(Q2578),"/","|"),"(","|"),"（","|"),";","|"),"；","|")&amp;"|")-1))))&gt;0),IF(ISNUMBER(O2578),O2578,IFERROR(VALUE(O2578),VALUE(LEFT(TRIM(O2578),FIND("|",SUBSTITUTE(SUBSTITUTE(SUBSTITUTE(SUBSTITUTE(SUBSTITUTE(TRIM(O2578),"/","|"),"(","|"),"（","|"),";","|"),"；","|")&amp;"|")-1))))*1000/IF(ISNUMBER(Q2578),Q2578,IFERROR(VALUE(Q2578),VALUE(LEFT(TRIM(Q2578),FIND("|",SUBSTITUTE(SUBSTITUTE(SUBSTITUTE(SUBSTITUTE(SUBSTITUTE(TRIM(Q2578),"/","|"),"(","|"),"（","|"),";","|"),"；","|")&amp;"|")-1)))),""),"")</x:f>
      </x:c>
      <x:c r="AJ2578" s="14" t="str">
        <x:f>IF(AI2578="","","非称重实测")</x:f>
      </x:c>
      <x:c r="AK2578" s="14" t="str">
        <x:v>电耗公式可补</x:v>
      </x:c>
      <x:c r="AL2578" s="14" t="str">
        <x:v>v3.4.6-candidate</x:v>
      </x:c>
    </x:row>
    <x:row r="2579">
      <x:c r="A2579" t="n">
        <x:v>386</x:v>
      </x:c>
      <x:c r="B2579" t="str">
        <x:v>DXK6481AS4PHEVH</x:v>
      </x:c>
      <x:c r="C2579" t="str">
        <x:v>东风牌</x:v>
      </x:c>
      <x:c r="D2579" t="str">
        <x:v>赛力斯汽车（湖北）有限公司</x:v>
      </x:c>
      <x:c r="E2579"/>
      <x:c r="F2579" t="str">
        <x:v>插电式混合动力多用途乘用车</x:v>
      </x:c>
      <x:c r="G2579" t="str">
        <x:v>蓝电E5,蓝电E5PLUS</x:v>
      </x:c>
      <x:c r="H2579" t="str">
        <x:v>插电式混合动力多用途乘用车</x:v>
      </x:c>
      <x:c r="I2579" t="str">
        <x:v>SUV-C</x:v>
      </x:c>
      <x:c r="J2579" t="str">
        <x:v>PHEV</x:v>
      </x:c>
      <x:c r="K2579" t="str">
        <x:v>否</x:v>
      </x:c>
      <x:c r="L2579" t="n">
        <x:v>1840</x:v>
      </x:c>
      <x:c r="M2579"/>
      <x:c r="N2579" t="n">
        <x:v>90</x:v>
      </x:c>
      <x:c r="O2579" t="n">
        <x:v>18.422</x:v>
      </x:c>
      <x:c r="P2579" t="str">
        <x:v>磷酸铁锂</x:v>
      </x:c>
      <x:c r="Q2579" t="n">
        <x:v>101.2197802197802</x:v>
      </x:c>
      <x:c r="R2579" t="n">
        <x:v>20.47</x:v>
      </x:c>
      <x:c r="S2579"/>
      <x:c r="T2579"/>
      <x:c r="U2579"/>
      <x:c r="V2579" t="n">
        <x:v>160</x:v>
      </x:c>
      <x:c r="W2579"/>
      <x:c r="X2579"/>
      <x:c r="Y2579" t="n">
        <x:v>5.6</x:v>
      </x:c>
      <x:c r="Z2579" t="n">
        <x:v>1499</x:v>
      </x:c>
      <x:c r="AA2579" t="n">
        <x:v>70</x:v>
      </x:c>
      <x:c r="AB2579"/>
      <x:c r="AC2579" t="str">
        <x:v>H15R</x:v>
      </x:c>
      <x:c r="AD2579" t="str">
        <x:v>PHEV_历史批次</x:v>
      </x:c>
      <x:c r="AE2579" s="14" t="str"/>
      <x:c r="AF2579" s="14" t="str"/>
      <x:c r="AG2579" s="14" t="str">
        <x:v>待OCR/外部证据：数值语义歧义</x:v>
      </x:c>
      <x:c r="AH2579" s="15" t="n">
        <x:f>IF(R2579&lt;&gt;"",R2579,IFERROR(IF(AND(IF(ISNUMBER(O2579),O2579,IFERROR(VALUE(O2579),VALUE(LEFT(TRIM(O2579),FIND("|",SUBSTITUTE(SUBSTITUTE(SUBSTITUTE(SUBSTITUTE(SUBSTITUTE(TRIM(O2579),"/","|"),"(","|"),"（","|"),";","|"),"；","|")&amp;"|")-1))))*100/IF(ISNUMBER(N2579),N2579,IFERROR(VALUE(N2579),VALUE(LEFT(TRIM(N2579),FIND("|",SUBSTITUTE(SUBSTITUTE(SUBSTITUTE(SUBSTITUTE(SUBSTITUTE(TRIM(N2579),"/","|"),"(","|"),"（","|"),";","|"),"；","|")&amp;"|")-1))))&gt;=3,IF(ISNUMBER(O2579),O2579,IFERROR(VALUE(O2579),VALUE(LEFT(TRIM(O2579),FIND("|",SUBSTITUTE(SUBSTITUTE(SUBSTITUTE(SUBSTITUTE(SUBSTITUTE(TRIM(O2579),"/","|"),"(","|"),"（","|"),";","|"),"；","|")&amp;"|")-1))))*100/IF(ISNUMBER(N2579),N2579,IFERROR(VALUE(N2579),VALUE(LEFT(TRIM(N2579),FIND("|",SUBSTITUTE(SUBSTITUTE(SUBSTITUTE(SUBSTITUTE(SUBSTITUTE(TRIM(N2579),"/","|"),"(","|"),"（","|"),";","|"),"；","|")&amp;"|")-1))))&lt;=40),IF(ISNUMBER(O2579),O2579,IFERROR(VALUE(O2579),VALUE(LEFT(TRIM(O2579),FIND("|",SUBSTITUTE(SUBSTITUTE(SUBSTITUTE(SUBSTITUTE(SUBSTITUTE(TRIM(O2579),"/","|"),"(","|"),"（","|"),";","|"),"；","|")&amp;"|")-1))))*100/IF(ISNUMBER(N2579),N2579,IFERROR(VALUE(N2579),VALUE(LEFT(TRIM(N2579),FIND("|",SUBSTITUTE(SUBSTITUTE(SUBSTITUTE(SUBSTITUTE(SUBSTITUTE(TRIM(N2579),"/","|"),"(","|"),"（","|"),";","|"),"；","|")&amp;"|")-1)))),""),""))</x:f>
        <x:v>20.47</x:v>
      </x:c>
      <x:c r="AI2579" s="15" t="str">
        <x:f>IFERROR(IF(AND(IF(ISNUMBER(O2579),O2579,IFERROR(VALUE(O2579),VALUE(LEFT(TRIM(O2579),FIND("|",SUBSTITUTE(SUBSTITUTE(SUBSTITUTE(SUBSTITUTE(SUBSTITUTE(TRIM(O2579),"/","|"),"(","|"),"（","|"),";","|"),"；","|")&amp;"|")-1))))&gt;=75,IF(ISNUMBER(O2579),O2579,IFERROR(VALUE(O2579),VALUE(LEFT(TRIM(O2579),FIND("|",SUBSTITUTE(SUBSTITUTE(SUBSTITUTE(SUBSTITUTE(SUBSTITUTE(TRIM(O2579),"/","|"),"(","|"),"（","|"),";","|"),"；","|")&amp;"|")-1))))&lt;=85,IF(ISNUMBER(Q2579),Q2579,IFERROR(VALUE(Q2579),VALUE(LEFT(TRIM(Q2579),FIND("|",SUBSTITUTE(SUBSTITUTE(SUBSTITUTE(SUBSTITUTE(SUBSTITUTE(TRIM(Q2579),"/","|"),"(","|"),"（","|"),";","|"),"；","|")&amp;"|")-1))))&gt;0),IF(ISNUMBER(O2579),O2579,IFERROR(VALUE(O2579),VALUE(LEFT(TRIM(O2579),FIND("|",SUBSTITUTE(SUBSTITUTE(SUBSTITUTE(SUBSTITUTE(SUBSTITUTE(TRIM(O2579),"/","|"),"(","|"),"（","|"),";","|"),"；","|")&amp;"|")-1))))*1000/IF(ISNUMBER(Q2579),Q2579,IFERROR(VALUE(Q2579),VALUE(LEFT(TRIM(Q2579),FIND("|",SUBSTITUTE(SUBSTITUTE(SUBSTITUTE(SUBSTITUTE(SUBSTITUTE(TRIM(Q2579),"/","|"),"(","|"),"（","|"),";","|"),"；","|")&amp;"|")-1)))),""),"")</x:f>
      </x:c>
      <x:c r="AJ2579" s="14" t="str">
        <x:f>IF(AI2579="","","非称重实测")</x:f>
      </x:c>
      <x:c r="AK2579" s="14" t="str"/>
      <x:c r="AL2579" s="14" t="str">
        <x:v>v3.4.6-candidate</x:v>
      </x:c>
    </x:row>
    <x:row r="2580">
      <x:c r="A2580" t="n">
        <x:v>386</x:v>
      </x:c>
      <x:c r="B2580" t="str">
        <x:v>DXK6481AS5PHEVH</x:v>
      </x:c>
      <x:c r="C2580" t="str">
        <x:v>东风牌</x:v>
      </x:c>
      <x:c r="D2580" t="str">
        <x:v>赛力斯汽车（湖北）有限公司</x:v>
      </x:c>
      <x:c r="E2580"/>
      <x:c r="F2580" t="str">
        <x:v>插电式混合动力多用途乘用车</x:v>
      </x:c>
      <x:c r="G2580" t="str">
        <x:v>蓝电E5,蓝电E5PLUS</x:v>
      </x:c>
      <x:c r="H2580" t="str">
        <x:v>插电式混合动力多用途乘用车</x:v>
      </x:c>
      <x:c r="I2580" t="str">
        <x:v>SUV-C</x:v>
      </x:c>
      <x:c r="J2580" t="str">
        <x:v>PHEV</x:v>
      </x:c>
      <x:c r="K2580" t="str">
        <x:v>否</x:v>
      </x:c>
      <x:c r="L2580" t="n">
        <x:v>1900</x:v>
      </x:c>
      <x:c r="M2580"/>
      <x:c r="N2580" t="n">
        <x:v>120</x:v>
      </x:c>
      <x:c r="O2580" t="n">
        <x:v>24.984</x:v>
      </x:c>
      <x:c r="P2580" t="str">
        <x:v>磷酸铁锂</x:v>
      </x:c>
      <x:c r="Q2580" t="n">
        <x:v>114.605504587156</x:v>
      </x:c>
      <x:c r="R2580" t="n">
        <x:v>20.82</x:v>
      </x:c>
      <x:c r="S2580"/>
      <x:c r="T2580"/>
      <x:c r="U2580"/>
      <x:c r="V2580" t="n">
        <x:v>160</x:v>
      </x:c>
      <x:c r="W2580"/>
      <x:c r="X2580"/>
      <x:c r="Y2580" t="n">
        <x:v>5.6</x:v>
      </x:c>
      <x:c r="Z2580" t="n">
        <x:v>1499</x:v>
      </x:c>
      <x:c r="AA2580" t="n">
        <x:v>70</x:v>
      </x:c>
      <x:c r="AB2580"/>
      <x:c r="AC2580" t="str">
        <x:v>H15R</x:v>
      </x:c>
      <x:c r="AD2580" t="str">
        <x:v>PHEV_历史批次</x:v>
      </x:c>
      <x:c r="AE2580" s="14" t="str"/>
      <x:c r="AF2580" s="14" t="str"/>
      <x:c r="AG2580" s="14" t="str">
        <x:v>待OCR/外部证据：数值语义歧义</x:v>
      </x:c>
      <x:c r="AH2580" s="15" t="n">
        <x:f>IF(R2580&lt;&gt;"",R2580,IFERROR(IF(AND(IF(ISNUMBER(O2580),O2580,IFERROR(VALUE(O2580),VALUE(LEFT(TRIM(O2580),FIND("|",SUBSTITUTE(SUBSTITUTE(SUBSTITUTE(SUBSTITUTE(SUBSTITUTE(TRIM(O2580),"/","|"),"(","|"),"（","|"),";","|"),"；","|")&amp;"|")-1))))*100/IF(ISNUMBER(N2580),N2580,IFERROR(VALUE(N2580),VALUE(LEFT(TRIM(N2580),FIND("|",SUBSTITUTE(SUBSTITUTE(SUBSTITUTE(SUBSTITUTE(SUBSTITUTE(TRIM(N2580),"/","|"),"(","|"),"（","|"),";","|"),"；","|")&amp;"|")-1))))&gt;=3,IF(ISNUMBER(O2580),O2580,IFERROR(VALUE(O2580),VALUE(LEFT(TRIM(O2580),FIND("|",SUBSTITUTE(SUBSTITUTE(SUBSTITUTE(SUBSTITUTE(SUBSTITUTE(TRIM(O2580),"/","|"),"(","|"),"（","|"),";","|"),"；","|")&amp;"|")-1))))*100/IF(ISNUMBER(N2580),N2580,IFERROR(VALUE(N2580),VALUE(LEFT(TRIM(N2580),FIND("|",SUBSTITUTE(SUBSTITUTE(SUBSTITUTE(SUBSTITUTE(SUBSTITUTE(TRIM(N2580),"/","|"),"(","|"),"（","|"),";","|"),"；","|")&amp;"|")-1))))&lt;=40),IF(ISNUMBER(O2580),O2580,IFERROR(VALUE(O2580),VALUE(LEFT(TRIM(O2580),FIND("|",SUBSTITUTE(SUBSTITUTE(SUBSTITUTE(SUBSTITUTE(SUBSTITUTE(TRIM(O2580),"/","|"),"(","|"),"（","|"),";","|"),"；","|")&amp;"|")-1))))*100/IF(ISNUMBER(N2580),N2580,IFERROR(VALUE(N2580),VALUE(LEFT(TRIM(N2580),FIND("|",SUBSTITUTE(SUBSTITUTE(SUBSTITUTE(SUBSTITUTE(SUBSTITUTE(TRIM(N2580),"/","|"),"(","|"),"（","|"),";","|"),"；","|")&amp;"|")-1)))),""),""))</x:f>
        <x:v>20.82</x:v>
      </x:c>
      <x:c r="AI2580" s="15" t="str">
        <x:f>IFERROR(IF(AND(IF(ISNUMBER(O2580),O2580,IFERROR(VALUE(O2580),VALUE(LEFT(TRIM(O2580),FIND("|",SUBSTITUTE(SUBSTITUTE(SUBSTITUTE(SUBSTITUTE(SUBSTITUTE(TRIM(O2580),"/","|"),"(","|"),"（","|"),";","|"),"；","|")&amp;"|")-1))))&gt;=75,IF(ISNUMBER(O2580),O2580,IFERROR(VALUE(O2580),VALUE(LEFT(TRIM(O2580),FIND("|",SUBSTITUTE(SUBSTITUTE(SUBSTITUTE(SUBSTITUTE(SUBSTITUTE(TRIM(O2580),"/","|"),"(","|"),"（","|"),";","|"),"；","|")&amp;"|")-1))))&lt;=85,IF(ISNUMBER(Q2580),Q2580,IFERROR(VALUE(Q2580),VALUE(LEFT(TRIM(Q2580),FIND("|",SUBSTITUTE(SUBSTITUTE(SUBSTITUTE(SUBSTITUTE(SUBSTITUTE(TRIM(Q2580),"/","|"),"(","|"),"（","|"),";","|"),"；","|")&amp;"|")-1))))&gt;0),IF(ISNUMBER(O2580),O2580,IFERROR(VALUE(O2580),VALUE(LEFT(TRIM(O2580),FIND("|",SUBSTITUTE(SUBSTITUTE(SUBSTITUTE(SUBSTITUTE(SUBSTITUTE(TRIM(O2580),"/","|"),"(","|"),"（","|"),";","|"),"；","|")&amp;"|")-1))))*1000/IF(ISNUMBER(Q2580),Q2580,IFERROR(VALUE(Q2580),VALUE(LEFT(TRIM(Q2580),FIND("|",SUBSTITUTE(SUBSTITUTE(SUBSTITUTE(SUBSTITUTE(SUBSTITUTE(TRIM(Q2580),"/","|"),"(","|"),"（","|"),";","|"),"；","|")&amp;"|")-1)))),""),"")</x:f>
      </x:c>
      <x:c r="AJ2580" s="14" t="str">
        <x:f>IF(AI2580="","","非称重实测")</x:f>
      </x:c>
      <x:c r="AK2580" s="14" t="str"/>
      <x:c r="AL2580" s="14" t="str">
        <x:v>v3.4.6-candidate</x:v>
      </x:c>
    </x:row>
    <x:row r="2581">
      <x:c r="A2581" t="n">
        <x:v>386</x:v>
      </x:c>
      <x:c r="B2581" t="str">
        <x:v>EQ6496AL5F1SHEV</x:v>
      </x:c>
      <x:c r="C2581" t="str">
        <x:v>岚图牌</x:v>
      </x:c>
      <x:c r="D2581" t="str">
        <x:v>东风汽车集团有限公司</x:v>
      </x:c>
      <x:c r="E2581" t="str">
        <x:v>东风风神</x:v>
      </x:c>
      <x:c r="F2581" t="str">
        <x:v>插电式增程混合动力多用途乘用车</x:v>
      </x:c>
      <x:c r="G2581" t="str">
        <x:v>岚图FREE</x:v>
      </x:c>
      <x:c r="H2581" t="str">
        <x:v>插电式混合动力多用途乘用车</x:v>
      </x:c>
      <x:c r="I2581" t="str">
        <x:v>SUV-D</x:v>
      </x:c>
      <x:c r="J2581" t="str">
        <x:v>PHEV</x:v>
      </x:c>
      <x:c r="K2581" t="str">
        <x:v>否</x:v>
      </x:c>
      <x:c r="L2581" t="n">
        <x:v>2150</x:v>
      </x:c>
      <x:c r="M2581" t="n">
        <x:v>2710</x:v>
      </x:c>
      <x:c r="N2581" t="n">
        <x:v>235</x:v>
      </x:c>
      <x:c r="O2581" t="n">
        <x:v>41.7</x:v>
      </x:c>
      <x:c r="P2581" t="str">
        <x:v>三元锂</x:v>
      </x:c>
      <x:c r="Q2581" t="n">
        <x:v>161.6279069767442</x:v>
      </x:c>
      <x:c r="R2581" t="n">
        <x:v>17.74</x:v>
      </x:c>
      <x:c r="S2581" t="n">
        <x:v>120</x:v>
      </x:c>
      <x:c r="T2581" t="n">
        <x:v>120</x:v>
      </x:c>
      <x:c r="U2581"/>
      <x:c r="V2581" t="n">
        <x:v>215</x:v>
      </x:c>
      <x:c r="W2581"/>
      <x:c r="X2581"/>
      <x:c r="Y2581" t="n">
        <x:v>6.19</x:v>
      </x:c>
      <x:c r="Z2581" t="n">
        <x:v>1499</x:v>
      </x:c>
      <x:c r="AA2581" t="n">
        <x:v>110</x:v>
      </x:c>
      <x:c r="AB2581"/>
      <x:c r="AC2581" t="str">
        <x:v>DAM15NTDE</x:v>
      </x:c>
      <x:c r="AD2581" t="str">
        <x:v>PHEV_历史批次</x:v>
      </x:c>
      <x:c r="AE2581" s="14" t="str"/>
      <x:c r="AF2581" s="14" t="str"/>
      <x:c r="AG2581" s="14" t="str">
        <x:v>待OCR/外部证据：数值语义歧义</x:v>
      </x:c>
      <x:c r="AH2581" s="15" t="n">
        <x:f>IF(R2581&lt;&gt;"",R2581,IFERROR(IF(AND(IF(ISNUMBER(O2581),O2581,IFERROR(VALUE(O2581),VALUE(LEFT(TRIM(O2581),FIND("|",SUBSTITUTE(SUBSTITUTE(SUBSTITUTE(SUBSTITUTE(SUBSTITUTE(TRIM(O2581),"/","|"),"(","|"),"（","|"),";","|"),"；","|")&amp;"|")-1))))*100/IF(ISNUMBER(N2581),N2581,IFERROR(VALUE(N2581),VALUE(LEFT(TRIM(N2581),FIND("|",SUBSTITUTE(SUBSTITUTE(SUBSTITUTE(SUBSTITUTE(SUBSTITUTE(TRIM(N2581),"/","|"),"(","|"),"（","|"),";","|"),"；","|")&amp;"|")-1))))&gt;=3,IF(ISNUMBER(O2581),O2581,IFERROR(VALUE(O2581),VALUE(LEFT(TRIM(O2581),FIND("|",SUBSTITUTE(SUBSTITUTE(SUBSTITUTE(SUBSTITUTE(SUBSTITUTE(TRIM(O2581),"/","|"),"(","|"),"（","|"),";","|"),"；","|")&amp;"|")-1))))*100/IF(ISNUMBER(N2581),N2581,IFERROR(VALUE(N2581),VALUE(LEFT(TRIM(N2581),FIND("|",SUBSTITUTE(SUBSTITUTE(SUBSTITUTE(SUBSTITUTE(SUBSTITUTE(TRIM(N2581),"/","|"),"(","|"),"（","|"),";","|"),"；","|")&amp;"|")-1))))&lt;=40),IF(ISNUMBER(O2581),O2581,IFERROR(VALUE(O2581),VALUE(LEFT(TRIM(O2581),FIND("|",SUBSTITUTE(SUBSTITUTE(SUBSTITUTE(SUBSTITUTE(SUBSTITUTE(TRIM(O2581),"/","|"),"(","|"),"（","|"),";","|"),"；","|")&amp;"|")-1))))*100/IF(ISNUMBER(N2581),N2581,IFERROR(VALUE(N2581),VALUE(LEFT(TRIM(N2581),FIND("|",SUBSTITUTE(SUBSTITUTE(SUBSTITUTE(SUBSTITUTE(SUBSTITUTE(TRIM(N2581),"/","|"),"(","|"),"（","|"),";","|"),"；","|")&amp;"|")-1)))),""),""))</x:f>
        <x:v>17.74</x:v>
      </x:c>
      <x:c r="AI2581" s="15" t="str">
        <x:f>IFERROR(IF(AND(IF(ISNUMBER(O2581),O2581,IFERROR(VALUE(O2581),VALUE(LEFT(TRIM(O2581),FIND("|",SUBSTITUTE(SUBSTITUTE(SUBSTITUTE(SUBSTITUTE(SUBSTITUTE(TRIM(O2581),"/","|"),"(","|"),"（","|"),";","|"),"；","|")&amp;"|")-1))))&gt;=75,IF(ISNUMBER(O2581),O2581,IFERROR(VALUE(O2581),VALUE(LEFT(TRIM(O2581),FIND("|",SUBSTITUTE(SUBSTITUTE(SUBSTITUTE(SUBSTITUTE(SUBSTITUTE(TRIM(O2581),"/","|"),"(","|"),"（","|"),";","|"),"；","|")&amp;"|")-1))))&lt;=85,IF(ISNUMBER(Q2581),Q2581,IFERROR(VALUE(Q2581),VALUE(LEFT(TRIM(Q2581),FIND("|",SUBSTITUTE(SUBSTITUTE(SUBSTITUTE(SUBSTITUTE(SUBSTITUTE(TRIM(Q2581),"/","|"),"(","|"),"（","|"),";","|"),"；","|")&amp;"|")-1))))&gt;0),IF(ISNUMBER(O2581),O2581,IFERROR(VALUE(O2581),VALUE(LEFT(TRIM(O2581),FIND("|",SUBSTITUTE(SUBSTITUTE(SUBSTITUTE(SUBSTITUTE(SUBSTITUTE(TRIM(O2581),"/","|"),"(","|"),"（","|"),";","|"),"；","|")&amp;"|")-1))))*1000/IF(ISNUMBER(Q2581),Q2581,IFERROR(VALUE(Q2581),VALUE(LEFT(TRIM(Q2581),FIND("|",SUBSTITUTE(SUBSTITUTE(SUBSTITUTE(SUBSTITUTE(SUBSTITUTE(TRIM(Q2581),"/","|"),"(","|"),"（","|"),";","|"),"；","|")&amp;"|")-1)))),""),"")</x:f>
      </x:c>
      <x:c r="AJ2581" s="14" t="str">
        <x:f>IF(AI2581="","","非称重实测")</x:f>
      </x:c>
      <x:c r="AK2581" s="14" t="str"/>
      <x:c r="AL2581" s="14" t="str">
        <x:v>v3.4.6-candidate</x:v>
      </x:c>
    </x:row>
    <x:row r="2582">
      <x:c r="A2582" t="n">
        <x:v>386</x:v>
      </x:c>
      <x:c r="B2582" t="str">
        <x:v>EQ6496AL5F2SHEV</x:v>
      </x:c>
      <x:c r="C2582" t="str">
        <x:v>岚图牌</x:v>
      </x:c>
      <x:c r="D2582" t="str">
        <x:v>东风汽车集团有限公司</x:v>
      </x:c>
      <x:c r="E2582" t="str">
        <x:v>东风风神</x:v>
      </x:c>
      <x:c r="F2582" t="str">
        <x:v>插电式增程混合动力多用途乘用车</x:v>
      </x:c>
      <x:c r="G2582" t="str">
        <x:v>岚图FREE</x:v>
      </x:c>
      <x:c r="H2582" t="str">
        <x:v>插电式混合动力多用途乘用车</x:v>
      </x:c>
      <x:c r="I2582" t="str">
        <x:v>SUV-D</x:v>
      </x:c>
      <x:c r="J2582" t="str">
        <x:v>PHEV</x:v>
      </x:c>
      <x:c r="K2582" t="str">
        <x:v>否</x:v>
      </x:c>
      <x:c r="L2582" t="n">
        <x:v>2260</x:v>
      </x:c>
      <x:c r="M2582" t="n">
        <x:v>2710</x:v>
      </x:c>
      <x:c r="N2582" t="n">
        <x:v>190</x:v>
      </x:c>
      <x:c r="O2582" t="n">
        <x:v>41.7</x:v>
      </x:c>
      <x:c r="P2582" t="str">
        <x:v>三元锂</x:v>
      </x:c>
      <x:c r="Q2582" t="n">
        <x:v>161.6279069767442</x:v>
      </x:c>
      <x:c r="R2582" t="n">
        <x:v>21.95</x:v>
      </x:c>
      <x:c r="S2582" t="n">
        <x:v>120</x:v>
      </x:c>
      <x:c r="T2582" t="n">
        <x:v>120</x:v>
      </x:c>
      <x:c r="U2582"/>
      <x:c r="V2582" t="str">
        <x:v>160/215kW</x:v>
      </x:c>
      <x:c r="W2582"/>
      <x:c r="X2582"/>
      <x:c r="Y2582" t="n">
        <x:v>6.69</x:v>
      </x:c>
      <x:c r="Z2582" t="n">
        <x:v>1499</x:v>
      </x:c>
      <x:c r="AA2582" t="n">
        <x:v>110</x:v>
      </x:c>
      <x:c r="AB2582"/>
      <x:c r="AC2582" t="str">
        <x:v>DAM15NTDE</x:v>
      </x:c>
      <x:c r="AD2582" t="str">
        <x:v>PHEV_历史批次</x:v>
      </x:c>
      <x:c r="AE2582" s="14" t="str">
        <x:v>215</x:v>
      </x:c>
      <x:c r="AF2582" s="14" t="str"/>
      <x:c r="AG2582" s="14" t="str">
        <x:v>源字段可解析</x:v>
      </x:c>
      <x:c r="AH2582" s="15" t="n">
        <x:f>IF(R2582&lt;&gt;"",R2582,IFERROR(IF(AND(IF(ISNUMBER(O2582),O2582,IFERROR(VALUE(O2582),VALUE(LEFT(TRIM(O2582),FIND("|",SUBSTITUTE(SUBSTITUTE(SUBSTITUTE(SUBSTITUTE(SUBSTITUTE(TRIM(O2582),"/","|"),"(","|"),"（","|"),";","|"),"；","|")&amp;"|")-1))))*100/IF(ISNUMBER(N2582),N2582,IFERROR(VALUE(N2582),VALUE(LEFT(TRIM(N2582),FIND("|",SUBSTITUTE(SUBSTITUTE(SUBSTITUTE(SUBSTITUTE(SUBSTITUTE(TRIM(N2582),"/","|"),"(","|"),"（","|"),";","|"),"；","|")&amp;"|")-1))))&gt;=3,IF(ISNUMBER(O2582),O2582,IFERROR(VALUE(O2582),VALUE(LEFT(TRIM(O2582),FIND("|",SUBSTITUTE(SUBSTITUTE(SUBSTITUTE(SUBSTITUTE(SUBSTITUTE(TRIM(O2582),"/","|"),"(","|"),"（","|"),";","|"),"；","|")&amp;"|")-1))))*100/IF(ISNUMBER(N2582),N2582,IFERROR(VALUE(N2582),VALUE(LEFT(TRIM(N2582),FIND("|",SUBSTITUTE(SUBSTITUTE(SUBSTITUTE(SUBSTITUTE(SUBSTITUTE(TRIM(N2582),"/","|"),"(","|"),"（","|"),";","|"),"；","|")&amp;"|")-1))))&lt;=40),IF(ISNUMBER(O2582),O2582,IFERROR(VALUE(O2582),VALUE(LEFT(TRIM(O2582),FIND("|",SUBSTITUTE(SUBSTITUTE(SUBSTITUTE(SUBSTITUTE(SUBSTITUTE(TRIM(O2582),"/","|"),"(","|"),"（","|"),";","|"),"；","|")&amp;"|")-1))))*100/IF(ISNUMBER(N2582),N2582,IFERROR(VALUE(N2582),VALUE(LEFT(TRIM(N2582),FIND("|",SUBSTITUTE(SUBSTITUTE(SUBSTITUTE(SUBSTITUTE(SUBSTITUTE(TRIM(N2582),"/","|"),"(","|"),"（","|"),";","|"),"；","|")&amp;"|")-1)))),""),""))</x:f>
        <x:v>21.95</x:v>
      </x:c>
      <x:c r="AI2582" s="15" t="str">
        <x:f>IFERROR(IF(AND(IF(ISNUMBER(O2582),O2582,IFERROR(VALUE(O2582),VALUE(LEFT(TRIM(O2582),FIND("|",SUBSTITUTE(SUBSTITUTE(SUBSTITUTE(SUBSTITUTE(SUBSTITUTE(TRIM(O2582),"/","|"),"(","|"),"（","|"),";","|"),"；","|")&amp;"|")-1))))&gt;=75,IF(ISNUMBER(O2582),O2582,IFERROR(VALUE(O2582),VALUE(LEFT(TRIM(O2582),FIND("|",SUBSTITUTE(SUBSTITUTE(SUBSTITUTE(SUBSTITUTE(SUBSTITUTE(TRIM(O2582),"/","|"),"(","|"),"（","|"),";","|"),"；","|")&amp;"|")-1))))&lt;=85,IF(ISNUMBER(Q2582),Q2582,IFERROR(VALUE(Q2582),VALUE(LEFT(TRIM(Q2582),FIND("|",SUBSTITUTE(SUBSTITUTE(SUBSTITUTE(SUBSTITUTE(SUBSTITUTE(TRIM(Q2582),"/","|"),"(","|"),"（","|"),";","|"),"；","|")&amp;"|")-1))))&gt;0),IF(ISNUMBER(O2582),O2582,IFERROR(VALUE(O2582),VALUE(LEFT(TRIM(O2582),FIND("|",SUBSTITUTE(SUBSTITUTE(SUBSTITUTE(SUBSTITUTE(SUBSTITUTE(TRIM(O2582),"/","|"),"(","|"),"（","|"),";","|"),"；","|")&amp;"|")-1))))*1000/IF(ISNUMBER(Q2582),Q2582,IFERROR(VALUE(Q2582),VALUE(LEFT(TRIM(Q2582),FIND("|",SUBSTITUTE(SUBSTITUTE(SUBSTITUTE(SUBSTITUTE(SUBSTITUTE(TRIM(Q2582),"/","|"),"(","|"),"（","|"),";","|"),"；","|")&amp;"|")-1)))),""),"")</x:f>
      </x:c>
      <x:c r="AJ2582" s="14" t="str">
        <x:f>IF(AI2582="","","非称重实测")</x:f>
      </x:c>
      <x:c r="AK2582" s="14" t="str"/>
      <x:c r="AL2582" s="14" t="str">
        <x:v>v3.4.6-candidate</x:v>
      </x:c>
    </x:row>
    <x:row r="2583">
      <x:c r="A2583" t="n">
        <x:v>386</x:v>
      </x:c>
      <x:c r="B2583" t="str">
        <x:v>EQ7152AL1F2CHEV</x:v>
      </x:c>
      <x:c r="C2583" t="str">
        <x:v>岚图牌</x:v>
      </x:c>
      <x:c r="D2583" t="str">
        <x:v>东风汽车集团有限公司</x:v>
      </x:c>
      <x:c r="E2583" t="str">
        <x:v>东风风神</x:v>
      </x:c>
      <x:c r="F2583" t="str">
        <x:v>插电式混合动力轿车</x:v>
      </x:c>
      <x:c r="G2583" t="str">
        <x:v>岚图追光</x:v>
      </x:c>
      <x:c r="H2583" t="str">
        <x:v>插电式混合动力轿车</x:v>
      </x:c>
      <x:c r="I2583" t="str">
        <x:v>Car-D</x:v>
      </x:c>
      <x:c r="J2583" t="str">
        <x:v>PHEV</x:v>
      </x:c>
      <x:c r="K2583" t="str">
        <x:v>否</x:v>
      </x:c>
      <x:c r="L2583" t="n">
        <x:v>2235</x:v>
      </x:c>
      <x:c r="M2583" t="n">
        <x:v>2710</x:v>
      </x:c>
      <x:c r="N2583" t="n">
        <x:v>202</x:v>
      </x:c>
      <x:c r="O2583" t="n">
        <x:v>43</x:v>
      </x:c>
      <x:c r="P2583" t="str">
        <x:v>三元锂</x:v>
      </x:c>
      <x:c r="Q2583" t="n">
        <x:v>162.2641509433962</x:v>
      </x:c>
      <x:c r="R2583" t="n">
        <x:v>21.29</x:v>
      </x:c>
      <x:c r="S2583" t="n">
        <x:v>120</x:v>
      </x:c>
      <x:c r="T2583" t="n">
        <x:v>120</x:v>
      </x:c>
      <x:c r="U2583"/>
      <x:c r="V2583" t="str">
        <x:v>150/160kW</x:v>
      </x:c>
      <x:c r="W2583"/>
      <x:c r="X2583"/>
      <x:c r="Y2583" t="n">
        <x:v>5.76</x:v>
      </x:c>
      <x:c r="Z2583" t="n">
        <x:v>1497</x:v>
      </x:c>
      <x:c r="AA2583" t="n">
        <x:v>110</x:v>
      </x:c>
      <x:c r="AB2583"/>
      <x:c r="AC2583" t="str">
        <x:v>DFMC15TE3</x:v>
      </x:c>
      <x:c r="AD2583" t="str">
        <x:v>PHEV_历史批次</x:v>
      </x:c>
      <x:c r="AE2583" s="14" t="str">
        <x:v>160</x:v>
      </x:c>
      <x:c r="AF2583" s="14" t="str"/>
      <x:c r="AG2583" s="14" t="str">
        <x:v>源字段可解析</x:v>
      </x:c>
      <x:c r="AH2583" s="15" t="n">
        <x:f>IF(R2583&lt;&gt;"",R2583,IFERROR(IF(AND(IF(ISNUMBER(O2583),O2583,IFERROR(VALUE(O2583),VALUE(LEFT(TRIM(O2583),FIND("|",SUBSTITUTE(SUBSTITUTE(SUBSTITUTE(SUBSTITUTE(SUBSTITUTE(TRIM(O2583),"/","|"),"(","|"),"（","|"),";","|"),"；","|")&amp;"|")-1))))*100/IF(ISNUMBER(N2583),N2583,IFERROR(VALUE(N2583),VALUE(LEFT(TRIM(N2583),FIND("|",SUBSTITUTE(SUBSTITUTE(SUBSTITUTE(SUBSTITUTE(SUBSTITUTE(TRIM(N2583),"/","|"),"(","|"),"（","|"),";","|"),"；","|")&amp;"|")-1))))&gt;=3,IF(ISNUMBER(O2583),O2583,IFERROR(VALUE(O2583),VALUE(LEFT(TRIM(O2583),FIND("|",SUBSTITUTE(SUBSTITUTE(SUBSTITUTE(SUBSTITUTE(SUBSTITUTE(TRIM(O2583),"/","|"),"(","|"),"（","|"),";","|"),"；","|")&amp;"|")-1))))*100/IF(ISNUMBER(N2583),N2583,IFERROR(VALUE(N2583),VALUE(LEFT(TRIM(N2583),FIND("|",SUBSTITUTE(SUBSTITUTE(SUBSTITUTE(SUBSTITUTE(SUBSTITUTE(TRIM(N2583),"/","|"),"(","|"),"（","|"),";","|"),"；","|")&amp;"|")-1))))&lt;=40),IF(ISNUMBER(O2583),O2583,IFERROR(VALUE(O2583),VALUE(LEFT(TRIM(O2583),FIND("|",SUBSTITUTE(SUBSTITUTE(SUBSTITUTE(SUBSTITUTE(SUBSTITUTE(TRIM(O2583),"/","|"),"(","|"),"（","|"),";","|"),"；","|")&amp;"|")-1))))*100/IF(ISNUMBER(N2583),N2583,IFERROR(VALUE(N2583),VALUE(LEFT(TRIM(N2583),FIND("|",SUBSTITUTE(SUBSTITUTE(SUBSTITUTE(SUBSTITUTE(SUBSTITUTE(TRIM(N2583),"/","|"),"(","|"),"（","|"),";","|"),"；","|")&amp;"|")-1)))),""),""))</x:f>
        <x:v>21.29</x:v>
      </x:c>
      <x:c r="AI2583" s="15" t="str">
        <x:f>IFERROR(IF(AND(IF(ISNUMBER(O2583),O2583,IFERROR(VALUE(O2583),VALUE(LEFT(TRIM(O2583),FIND("|",SUBSTITUTE(SUBSTITUTE(SUBSTITUTE(SUBSTITUTE(SUBSTITUTE(TRIM(O2583),"/","|"),"(","|"),"（","|"),";","|"),"；","|")&amp;"|")-1))))&gt;=75,IF(ISNUMBER(O2583),O2583,IFERROR(VALUE(O2583),VALUE(LEFT(TRIM(O2583),FIND("|",SUBSTITUTE(SUBSTITUTE(SUBSTITUTE(SUBSTITUTE(SUBSTITUTE(TRIM(O2583),"/","|"),"(","|"),"（","|"),";","|"),"；","|")&amp;"|")-1))))&lt;=85,IF(ISNUMBER(Q2583),Q2583,IFERROR(VALUE(Q2583),VALUE(LEFT(TRIM(Q2583),FIND("|",SUBSTITUTE(SUBSTITUTE(SUBSTITUTE(SUBSTITUTE(SUBSTITUTE(TRIM(Q2583),"/","|"),"(","|"),"（","|"),";","|"),"；","|")&amp;"|")-1))))&gt;0),IF(ISNUMBER(O2583),O2583,IFERROR(VALUE(O2583),VALUE(LEFT(TRIM(O2583),FIND("|",SUBSTITUTE(SUBSTITUTE(SUBSTITUTE(SUBSTITUTE(SUBSTITUTE(TRIM(O2583),"/","|"),"(","|"),"（","|"),";","|"),"；","|")&amp;"|")-1))))*1000/IF(ISNUMBER(Q2583),Q2583,IFERROR(VALUE(Q2583),VALUE(LEFT(TRIM(Q2583),FIND("|",SUBSTITUTE(SUBSTITUTE(SUBSTITUTE(SUBSTITUTE(SUBSTITUTE(TRIM(Q2583),"/","|"),"(","|"),"（","|"),";","|"),"；","|")&amp;"|")-1)))),""),"")</x:f>
      </x:c>
      <x:c r="AJ2583" s="14" t="str">
        <x:f>IF(AI2583="","","非称重实测")</x:f>
      </x:c>
      <x:c r="AK2583" s="14" t="str"/>
      <x:c r="AL2583" s="14" t="str">
        <x:v>v3.4.6-candidate</x:v>
      </x:c>
    </x:row>
    <x:row r="2584">
      <x:c r="A2584" t="n">
        <x:v>386</x:v>
      </x:c>
      <x:c r="B2584" t="str">
        <x:v>GAC6520CHEVMDA6D</x:v>
      </x:c>
      <x:c r="C2584" t="str">
        <x:v>传祺(Trumpchi)牌</x:v>
      </x:c>
      <x:c r="D2584" t="str">
        <x:v>广汽乘用车有限公司</x:v>
      </x:c>
      <x:c r="E2584" t="str">
        <x:v>埃安</x:v>
      </x:c>
      <x:c r="F2584" t="str">
        <x:v>插电式混合动力多用途乘用车</x:v>
      </x:c>
      <x:c r="G2584" t="str">
        <x:v>传祺E9</x:v>
      </x:c>
      <x:c r="H2584" t="str">
        <x:v>插电式混合动力多用途乘用车</x:v>
      </x:c>
      <x:c r="I2584" t="str">
        <x:v>MPV-D</x:v>
      </x:c>
      <x:c r="J2584" t="str">
        <x:v>PHEV</x:v>
      </x:c>
      <x:c r="K2584" t="str">
        <x:v>否</x:v>
      </x:c>
      <x:c r="L2584" t="n">
        <x:v>2460</x:v>
      </x:c>
      <x:c r="M2584" t="n">
        <x:v>2750</x:v>
      </x:c>
      <x:c r="N2584" t="n">
        <x:v>106</x:v>
      </x:c>
      <x:c r="O2584" t="n">
        <x:v>25.5</x:v>
      </x:c>
      <x:c r="P2584" t="str">
        <x:v>三元锂</x:v>
      </x:c>
      <x:c r="Q2584" t="n">
        <x:v>147.3988439306358</x:v>
      </x:c>
      <x:c r="R2584" t="n">
        <x:v>24.06</x:v>
      </x:c>
      <x:c r="S2584" t="n">
        <x:v>150</x:v>
      </x:c>
      <x:c r="T2584" t="n">
        <x:v>150</x:v>
      </x:c>
      <x:c r="U2584"/>
      <x:c r="V2584"/>
      <x:c r="W2584"/>
      <x:c r="X2584"/>
      <x:c r="Y2584" t="n">
        <x:v>6.38</x:v>
      </x:c>
      <x:c r="Z2584" t="n">
        <x:v>1991</x:v>
      </x:c>
      <x:c r="AA2584" t="n">
        <x:v>140</x:v>
      </x:c>
      <x:c r="AB2584"/>
      <x:c r="AC2584" t="str">
        <x:v>4B20J2</x:v>
      </x:c>
      <x:c r="AD2584" t="str">
        <x:v>PHEV_历史批次</x:v>
      </x:c>
      <x:c r="AE2584" s="14" t="str"/>
      <x:c r="AF2584" s="14" t="str"/>
      <x:c r="AG2584" s="14" t="str">
        <x:v>待OCR/外部证据：原字段为空</x:v>
      </x:c>
      <x:c r="AH2584" s="15" t="n">
        <x:f>IF(R2584&lt;&gt;"",R2584,IFERROR(IF(AND(IF(ISNUMBER(O2584),O2584,IFERROR(VALUE(O2584),VALUE(LEFT(TRIM(O2584),FIND("|",SUBSTITUTE(SUBSTITUTE(SUBSTITUTE(SUBSTITUTE(SUBSTITUTE(TRIM(O2584),"/","|"),"(","|"),"（","|"),";","|"),"；","|")&amp;"|")-1))))*100/IF(ISNUMBER(N2584),N2584,IFERROR(VALUE(N2584),VALUE(LEFT(TRIM(N2584),FIND("|",SUBSTITUTE(SUBSTITUTE(SUBSTITUTE(SUBSTITUTE(SUBSTITUTE(TRIM(N2584),"/","|"),"(","|"),"（","|"),";","|"),"；","|")&amp;"|")-1))))&gt;=3,IF(ISNUMBER(O2584),O2584,IFERROR(VALUE(O2584),VALUE(LEFT(TRIM(O2584),FIND("|",SUBSTITUTE(SUBSTITUTE(SUBSTITUTE(SUBSTITUTE(SUBSTITUTE(TRIM(O2584),"/","|"),"(","|"),"（","|"),";","|"),"；","|")&amp;"|")-1))))*100/IF(ISNUMBER(N2584),N2584,IFERROR(VALUE(N2584),VALUE(LEFT(TRIM(N2584),FIND("|",SUBSTITUTE(SUBSTITUTE(SUBSTITUTE(SUBSTITUTE(SUBSTITUTE(TRIM(N2584),"/","|"),"(","|"),"（","|"),";","|"),"；","|")&amp;"|")-1))))&lt;=40),IF(ISNUMBER(O2584),O2584,IFERROR(VALUE(O2584),VALUE(LEFT(TRIM(O2584),FIND("|",SUBSTITUTE(SUBSTITUTE(SUBSTITUTE(SUBSTITUTE(SUBSTITUTE(TRIM(O2584),"/","|"),"(","|"),"（","|"),";","|"),"；","|")&amp;"|")-1))))*100/IF(ISNUMBER(N2584),N2584,IFERROR(VALUE(N2584),VALUE(LEFT(TRIM(N2584),FIND("|",SUBSTITUTE(SUBSTITUTE(SUBSTITUTE(SUBSTITUTE(SUBSTITUTE(TRIM(N2584),"/","|"),"(","|"),"（","|"),";","|"),"；","|")&amp;"|")-1)))),""),""))</x:f>
        <x:v>24.06</x:v>
      </x:c>
      <x:c r="AI2584" s="15" t="str">
        <x:f>IFERROR(IF(AND(IF(ISNUMBER(O2584),O2584,IFERROR(VALUE(O2584),VALUE(LEFT(TRIM(O2584),FIND("|",SUBSTITUTE(SUBSTITUTE(SUBSTITUTE(SUBSTITUTE(SUBSTITUTE(TRIM(O2584),"/","|"),"(","|"),"（","|"),";","|"),"；","|")&amp;"|")-1))))&gt;=75,IF(ISNUMBER(O2584),O2584,IFERROR(VALUE(O2584),VALUE(LEFT(TRIM(O2584),FIND("|",SUBSTITUTE(SUBSTITUTE(SUBSTITUTE(SUBSTITUTE(SUBSTITUTE(TRIM(O2584),"/","|"),"(","|"),"（","|"),";","|"),"；","|")&amp;"|")-1))))&lt;=85,IF(ISNUMBER(Q2584),Q2584,IFERROR(VALUE(Q2584),VALUE(LEFT(TRIM(Q2584),FIND("|",SUBSTITUTE(SUBSTITUTE(SUBSTITUTE(SUBSTITUTE(SUBSTITUTE(TRIM(Q2584),"/","|"),"(","|"),"（","|"),";","|"),"；","|")&amp;"|")-1))))&gt;0),IF(ISNUMBER(O2584),O2584,IFERROR(VALUE(O2584),VALUE(LEFT(TRIM(O2584),FIND("|",SUBSTITUTE(SUBSTITUTE(SUBSTITUTE(SUBSTITUTE(SUBSTITUTE(TRIM(O2584),"/","|"),"(","|"),"（","|"),";","|"),"；","|")&amp;"|")-1))))*1000/IF(ISNUMBER(Q2584),Q2584,IFERROR(VALUE(Q2584),VALUE(LEFT(TRIM(Q2584),FIND("|",SUBSTITUTE(SUBSTITUTE(SUBSTITUTE(SUBSTITUTE(SUBSTITUTE(TRIM(Q2584),"/","|"),"(","|"),"（","|"),";","|"),"；","|")&amp;"|")-1)))),""),"")</x:f>
      </x:c>
      <x:c r="AJ2584" s="14" t="str">
        <x:f>IF(AI2584="","","非称重实测")</x:f>
      </x:c>
      <x:c r="AK2584" s="14" t="str"/>
      <x:c r="AL2584" s="14" t="str">
        <x:v>v3.4.6-candidate</x:v>
      </x:c>
    </x:row>
    <x:row r="2585">
      <x:c r="A2585" t="n">
        <x:v>386</x:v>
      </x:c>
      <x:c r="B2585" t="str">
        <x:v>LZ7150SB0REEV</x:v>
      </x:c>
      <x:c r="C2585" t="str">
        <x:v>东风牌</x:v>
      </x:c>
      <x:c r="D2585" t="str">
        <x:v>东风柳州汽车有限公司</x:v>
      </x:c>
      <x:c r="E2585"/>
      <x:c r="F2585" t="str">
        <x:v>插电式增程混合动力轿车</x:v>
      </x:c>
      <x:c r="G2585" t="str">
        <x:v>星海S7</x:v>
      </x:c>
      <x:c r="H2585" t="str">
        <x:v>插电式混合动力轿车</x:v>
      </x:c>
      <x:c r="I2585" t="str">
        <x:v>Car-D</x:v>
      </x:c>
      <x:c r="J2585" t="str">
        <x:v>PHEV</x:v>
      </x:c>
      <x:c r="K2585" t="str">
        <x:v>否</x:v>
      </x:c>
      <x:c r="L2585" t="n">
        <x:v>1810</x:v>
      </x:c>
      <x:c r="M2585"/>
      <x:c r="N2585" t="n">
        <x:v>168</x:v>
      </x:c>
      <x:c r="O2585" t="n">
        <x:v>28.4</x:v>
      </x:c>
      <x:c r="P2585" t="str">
        <x:v>磷酸铁锂</x:v>
      </x:c>
      <x:c r="Q2585" t="n">
        <x:v>114.5161290322581</x:v>
      </x:c>
      <x:c r="R2585" t="n">
        <x:v>16.9</x:v>
      </x:c>
      <x:c r="S2585"/>
      <x:c r="T2585"/>
      <x:c r="U2585"/>
      <x:c r="V2585" t="n">
        <x:v>160</x:v>
      </x:c>
      <x:c r="W2585"/>
      <x:c r="X2585"/>
      <x:c r="Y2585" t="n">
        <x:v>4.89</x:v>
      </x:c>
      <x:c r="Z2585" t="n">
        <x:v>1497</x:v>
      </x:c>
      <x:c r="AA2585" t="n">
        <x:v>77</x:v>
      </x:c>
      <x:c r="AB2585"/>
      <x:c r="AC2585" t="str">
        <x:v>DFMC15DE</x:v>
      </x:c>
      <x:c r="AD2585" t="str">
        <x:v>PHEV_历史批次</x:v>
      </x:c>
      <x:c r="AE2585" s="14" t="str"/>
      <x:c r="AF2585" s="14" t="str"/>
      <x:c r="AG2585" s="14" t="str">
        <x:v>待OCR/外部证据：数值语义歧义</x:v>
      </x:c>
      <x:c r="AH2585" s="15" t="n">
        <x:f>IF(R2585&lt;&gt;"",R2585,IFERROR(IF(AND(IF(ISNUMBER(O2585),O2585,IFERROR(VALUE(O2585),VALUE(LEFT(TRIM(O2585),FIND("|",SUBSTITUTE(SUBSTITUTE(SUBSTITUTE(SUBSTITUTE(SUBSTITUTE(TRIM(O2585),"/","|"),"(","|"),"（","|"),";","|"),"；","|")&amp;"|")-1))))*100/IF(ISNUMBER(N2585),N2585,IFERROR(VALUE(N2585),VALUE(LEFT(TRIM(N2585),FIND("|",SUBSTITUTE(SUBSTITUTE(SUBSTITUTE(SUBSTITUTE(SUBSTITUTE(TRIM(N2585),"/","|"),"(","|"),"（","|"),";","|"),"；","|")&amp;"|")-1))))&gt;=3,IF(ISNUMBER(O2585),O2585,IFERROR(VALUE(O2585),VALUE(LEFT(TRIM(O2585),FIND("|",SUBSTITUTE(SUBSTITUTE(SUBSTITUTE(SUBSTITUTE(SUBSTITUTE(TRIM(O2585),"/","|"),"(","|"),"（","|"),";","|"),"；","|")&amp;"|")-1))))*100/IF(ISNUMBER(N2585),N2585,IFERROR(VALUE(N2585),VALUE(LEFT(TRIM(N2585),FIND("|",SUBSTITUTE(SUBSTITUTE(SUBSTITUTE(SUBSTITUTE(SUBSTITUTE(TRIM(N2585),"/","|"),"(","|"),"（","|"),";","|"),"；","|")&amp;"|")-1))))&lt;=40),IF(ISNUMBER(O2585),O2585,IFERROR(VALUE(O2585),VALUE(LEFT(TRIM(O2585),FIND("|",SUBSTITUTE(SUBSTITUTE(SUBSTITUTE(SUBSTITUTE(SUBSTITUTE(TRIM(O2585),"/","|"),"(","|"),"（","|"),";","|"),"；","|")&amp;"|")-1))))*100/IF(ISNUMBER(N2585),N2585,IFERROR(VALUE(N2585),VALUE(LEFT(TRIM(N2585),FIND("|",SUBSTITUTE(SUBSTITUTE(SUBSTITUTE(SUBSTITUTE(SUBSTITUTE(TRIM(N2585),"/","|"),"(","|"),"（","|"),";","|"),"；","|")&amp;"|")-1)))),""),""))</x:f>
        <x:v>16.9</x:v>
      </x:c>
      <x:c r="AI2585" s="15" t="str">
        <x:f>IFERROR(IF(AND(IF(ISNUMBER(O2585),O2585,IFERROR(VALUE(O2585),VALUE(LEFT(TRIM(O2585),FIND("|",SUBSTITUTE(SUBSTITUTE(SUBSTITUTE(SUBSTITUTE(SUBSTITUTE(TRIM(O2585),"/","|"),"(","|"),"（","|"),";","|"),"；","|")&amp;"|")-1))))&gt;=75,IF(ISNUMBER(O2585),O2585,IFERROR(VALUE(O2585),VALUE(LEFT(TRIM(O2585),FIND("|",SUBSTITUTE(SUBSTITUTE(SUBSTITUTE(SUBSTITUTE(SUBSTITUTE(TRIM(O2585),"/","|"),"(","|"),"（","|"),";","|"),"；","|")&amp;"|")-1))))&lt;=85,IF(ISNUMBER(Q2585),Q2585,IFERROR(VALUE(Q2585),VALUE(LEFT(TRIM(Q2585),FIND("|",SUBSTITUTE(SUBSTITUTE(SUBSTITUTE(SUBSTITUTE(SUBSTITUTE(TRIM(Q2585),"/","|"),"(","|"),"（","|"),";","|"),"；","|")&amp;"|")-1))))&gt;0),IF(ISNUMBER(O2585),O2585,IFERROR(VALUE(O2585),VALUE(LEFT(TRIM(O2585),FIND("|",SUBSTITUTE(SUBSTITUTE(SUBSTITUTE(SUBSTITUTE(SUBSTITUTE(TRIM(O2585),"/","|"),"(","|"),"（","|"),";","|"),"；","|")&amp;"|")-1))))*1000/IF(ISNUMBER(Q2585),Q2585,IFERROR(VALUE(Q2585),VALUE(LEFT(TRIM(Q2585),FIND("|",SUBSTITUTE(SUBSTITUTE(SUBSTITUTE(SUBSTITUTE(SUBSTITUTE(TRIM(Q2585),"/","|"),"(","|"),"（","|"),";","|"),"；","|")&amp;"|")-1)))),""),"")</x:f>
      </x:c>
      <x:c r="AJ2585" s="14" t="str">
        <x:f>IF(AI2585="","","非称重实测")</x:f>
      </x:c>
      <x:c r="AK2585" s="14" t="str"/>
      <x:c r="AL2585" s="14" t="str">
        <x:v>v3.4.6-candidate</x:v>
      </x:c>
    </x:row>
    <x:row r="2586">
      <x:c r="A2586" t="n">
        <x:v>386</x:v>
      </x:c>
      <x:c r="B2586" t="str">
        <x:v>LZW6451KDUREEVA1</x:v>
      </x:c>
      <x:c r="C2586" t="str">
        <x:v>五菱牌</x:v>
      </x:c>
      <x:c r="D2586" t="str">
        <x:v>上汽通用五菱汽车股份有限公司</x:v>
      </x:c>
      <x:c r="E2586" t="str">
        <x:v>五菱</x:v>
      </x:c>
      <x:c r="F2586" t="str">
        <x:v>插电式增程混合动力多用途乘用车</x:v>
      </x:c>
      <x:c r="G2586" t="str">
        <x:v>五菱宏光</x:v>
      </x:c>
      <x:c r="H2586" t="str">
        <x:v>插电式混合动力多用途乘用车</x:v>
      </x:c>
      <x:c r="I2586" t="str">
        <x:v>SUV-B</x:v>
      </x:c>
      <x:c r="J2586" t="str">
        <x:v>PHEV</x:v>
      </x:c>
      <x:c r="K2586" t="str">
        <x:v>否</x:v>
      </x:c>
      <x:c r="L2586" t="str">
        <x:v>1400/1430</x:v>
      </x:c>
      <x:c r="M2586" t="n">
        <x:v>2600</x:v>
      </x:c>
      <x:c r="N2586" t="n">
        <x:v>43</x:v>
      </x:c>
      <x:c r="O2586" t="n">
        <x:v>8.5</x:v>
      </x:c>
      <x:c r="P2586" t="str">
        <x:v>磷酸铁锂</x:v>
      </x:c>
      <x:c r="Q2586" t="n">
        <x:v>71.42857142857143</x:v>
      </x:c>
      <x:c r="R2586" t="n">
        <x:v>19.77</x:v>
      </x:c>
      <x:c r="S2586" t="n">
        <x:v>30</x:v>
      </x:c>
      <x:c r="T2586" t="n">
        <x:v>30</x:v>
      </x:c>
      <x:c r="U2586"/>
      <x:c r="V2586"/>
      <x:c r="W2586"/>
      <x:c r="X2586"/>
      <x:c r="Y2586" t="n">
        <x:v>5.18</x:v>
      </x:c>
      <x:c r="Z2586" t="n">
        <x:v>1498</x:v>
      </x:c>
      <x:c r="AA2586" t="n">
        <x:v>73</x:v>
      </x:c>
      <x:c r="AB2586"/>
      <x:c r="AC2586" t="str">
        <x:v>LBH</x:v>
      </x:c>
      <x:c r="AD2586" t="str">
        <x:v>PHEV_历史批次</x:v>
      </x:c>
      <x:c r="AE2586" s="14" t="str"/>
      <x:c r="AF2586" s="14" t="str"/>
      <x:c r="AG2586" s="14" t="str">
        <x:v>待OCR/外部证据：原字段为空</x:v>
      </x:c>
      <x:c r="AH2586" s="15" t="n">
        <x:f>IF(R2586&lt;&gt;"",R2586,IFERROR(IF(AND(IF(ISNUMBER(O2586),O2586,IFERROR(VALUE(O2586),VALUE(LEFT(TRIM(O2586),FIND("|",SUBSTITUTE(SUBSTITUTE(SUBSTITUTE(SUBSTITUTE(SUBSTITUTE(TRIM(O2586),"/","|"),"(","|"),"（","|"),";","|"),"；","|")&amp;"|")-1))))*100/IF(ISNUMBER(N2586),N2586,IFERROR(VALUE(N2586),VALUE(LEFT(TRIM(N2586),FIND("|",SUBSTITUTE(SUBSTITUTE(SUBSTITUTE(SUBSTITUTE(SUBSTITUTE(TRIM(N2586),"/","|"),"(","|"),"（","|"),";","|"),"；","|")&amp;"|")-1))))&gt;=3,IF(ISNUMBER(O2586),O2586,IFERROR(VALUE(O2586),VALUE(LEFT(TRIM(O2586),FIND("|",SUBSTITUTE(SUBSTITUTE(SUBSTITUTE(SUBSTITUTE(SUBSTITUTE(TRIM(O2586),"/","|"),"(","|"),"（","|"),";","|"),"；","|")&amp;"|")-1))))*100/IF(ISNUMBER(N2586),N2586,IFERROR(VALUE(N2586),VALUE(LEFT(TRIM(N2586),FIND("|",SUBSTITUTE(SUBSTITUTE(SUBSTITUTE(SUBSTITUTE(SUBSTITUTE(TRIM(N2586),"/","|"),"(","|"),"（","|"),";","|"),"；","|")&amp;"|")-1))))&lt;=40),IF(ISNUMBER(O2586),O2586,IFERROR(VALUE(O2586),VALUE(LEFT(TRIM(O2586),FIND("|",SUBSTITUTE(SUBSTITUTE(SUBSTITUTE(SUBSTITUTE(SUBSTITUTE(TRIM(O2586),"/","|"),"(","|"),"（","|"),";","|"),"；","|")&amp;"|")-1))))*100/IF(ISNUMBER(N2586),N2586,IFERROR(VALUE(N2586),VALUE(LEFT(TRIM(N2586),FIND("|",SUBSTITUTE(SUBSTITUTE(SUBSTITUTE(SUBSTITUTE(SUBSTITUTE(TRIM(N2586),"/","|"),"(","|"),"（","|"),";","|"),"；","|")&amp;"|")-1)))),""),""))</x:f>
        <x:v>19.77</x:v>
      </x:c>
      <x:c r="AI2586" s="15" t="str">
        <x:f>IFERROR(IF(AND(IF(ISNUMBER(O2586),O2586,IFERROR(VALUE(O2586),VALUE(LEFT(TRIM(O2586),FIND("|",SUBSTITUTE(SUBSTITUTE(SUBSTITUTE(SUBSTITUTE(SUBSTITUTE(TRIM(O2586),"/","|"),"(","|"),"（","|"),";","|"),"；","|")&amp;"|")-1))))&gt;=75,IF(ISNUMBER(O2586),O2586,IFERROR(VALUE(O2586),VALUE(LEFT(TRIM(O2586),FIND("|",SUBSTITUTE(SUBSTITUTE(SUBSTITUTE(SUBSTITUTE(SUBSTITUTE(TRIM(O2586),"/","|"),"(","|"),"（","|"),";","|"),"；","|")&amp;"|")-1))))&lt;=85,IF(ISNUMBER(Q2586),Q2586,IFERROR(VALUE(Q2586),VALUE(LEFT(TRIM(Q2586),FIND("|",SUBSTITUTE(SUBSTITUTE(SUBSTITUTE(SUBSTITUTE(SUBSTITUTE(TRIM(Q2586),"/","|"),"(","|"),"（","|"),";","|"),"；","|")&amp;"|")-1))))&gt;0),IF(ISNUMBER(O2586),O2586,IFERROR(VALUE(O2586),VALUE(LEFT(TRIM(O2586),FIND("|",SUBSTITUTE(SUBSTITUTE(SUBSTITUTE(SUBSTITUTE(SUBSTITUTE(TRIM(O2586),"/","|"),"(","|"),"（","|"),";","|"),"；","|")&amp;"|")-1))))*1000/IF(ISNUMBER(Q2586),Q2586,IFERROR(VALUE(Q2586),VALUE(LEFT(TRIM(Q2586),FIND("|",SUBSTITUTE(SUBSTITUTE(SUBSTITUTE(SUBSTITUTE(SUBSTITUTE(TRIM(Q2586),"/","|"),"(","|"),"（","|"),";","|"),"；","|")&amp;"|")-1)))),""),"")</x:f>
      </x:c>
      <x:c r="AJ2586" s="14" t="str">
        <x:f>IF(AI2586="","","非称重实测")</x:f>
      </x:c>
      <x:c r="AK2586" s="14" t="str"/>
      <x:c r="AL2586" s="14" t="str">
        <x:v>v3.4.6-candidate</x:v>
      </x:c>
    </x:row>
    <x:row r="2587">
      <x:c r="A2587" t="n">
        <x:v>386</x:v>
      </x:c>
      <x:c r="B2587" t="str">
        <x:v>LZW7155HDUPHEVA1</x:v>
      </x:c>
      <x:c r="C2587" t="str">
        <x:v>宝骏牌</x:v>
      </x:c>
      <x:c r="D2587" t="str">
        <x:v>上汽通用五菱汽车股份有限公司</x:v>
      </x:c>
      <x:c r="E2587" t="str">
        <x:v>五菱</x:v>
      </x:c>
      <x:c r="F2587" t="str">
        <x:v>插电式混合动力轿车</x:v>
      </x:c>
      <x:c r="G2587" t="str">
        <x:v>宝骏云光</x:v>
      </x:c>
      <x:c r="H2587" t="str">
        <x:v>插电式混合动力轿车</x:v>
      </x:c>
      <x:c r="I2587" t="str">
        <x:v>Car-D</x:v>
      </x:c>
      <x:c r="J2587" t="str">
        <x:v>PHEV</x:v>
      </x:c>
      <x:c r="K2587" t="str">
        <x:v>否</x:v>
      </x:c>
      <x:c r="L2587" t="n">
        <x:v>1840</x:v>
      </x:c>
      <x:c r="M2587" t="n">
        <x:v>2600</x:v>
      </x:c>
      <x:c r="N2587" t="n">
        <x:v>101</x:v>
      </x:c>
      <x:c r="O2587" t="n">
        <x:v>20.5</x:v>
      </x:c>
      <x:c r="P2587" t="str">
        <x:v>磷酸铁锂</x:v>
      </x:c>
      <x:c r="Q2587" t="n">
        <x:v>113.8888888888889</x:v>
      </x:c>
      <x:c r="R2587" t="n">
        <x:v>20.3</x:v>
      </x:c>
      <x:c r="S2587" t="n">
        <x:v>30</x:v>
      </x:c>
      <x:c r="T2587" t="n">
        <x:v>30</x:v>
      </x:c>
      <x:c r="U2587"/>
      <x:c r="V2587"/>
      <x:c r="W2587"/>
      <x:c r="X2587"/>
      <x:c r="Y2587" t="n">
        <x:v>4.8</x:v>
      </x:c>
      <x:c r="Z2587" t="n">
        <x:v>1498</x:v>
      </x:c>
      <x:c r="AA2587" t="n">
        <x:v>105</x:v>
      </x:c>
      <x:c r="AB2587"/>
      <x:c r="AC2587" t="str">
        <x:v>LBT</x:v>
      </x:c>
      <x:c r="AD2587" t="str">
        <x:v>PHEV_历史批次</x:v>
      </x:c>
      <x:c r="AE2587" s="14" t="str"/>
      <x:c r="AF2587" s="14" t="str"/>
      <x:c r="AG2587" s="14" t="str">
        <x:v>待OCR/外部证据：原字段为空</x:v>
      </x:c>
      <x:c r="AH2587" s="15" t="n">
        <x:f>IF(R2587&lt;&gt;"",R2587,IFERROR(IF(AND(IF(ISNUMBER(O2587),O2587,IFERROR(VALUE(O2587),VALUE(LEFT(TRIM(O2587),FIND("|",SUBSTITUTE(SUBSTITUTE(SUBSTITUTE(SUBSTITUTE(SUBSTITUTE(TRIM(O2587),"/","|"),"(","|"),"（","|"),";","|"),"；","|")&amp;"|")-1))))*100/IF(ISNUMBER(N2587),N2587,IFERROR(VALUE(N2587),VALUE(LEFT(TRIM(N2587),FIND("|",SUBSTITUTE(SUBSTITUTE(SUBSTITUTE(SUBSTITUTE(SUBSTITUTE(TRIM(N2587),"/","|"),"(","|"),"（","|"),";","|"),"；","|")&amp;"|")-1))))&gt;=3,IF(ISNUMBER(O2587),O2587,IFERROR(VALUE(O2587),VALUE(LEFT(TRIM(O2587),FIND("|",SUBSTITUTE(SUBSTITUTE(SUBSTITUTE(SUBSTITUTE(SUBSTITUTE(TRIM(O2587),"/","|"),"(","|"),"（","|"),";","|"),"；","|")&amp;"|")-1))))*100/IF(ISNUMBER(N2587),N2587,IFERROR(VALUE(N2587),VALUE(LEFT(TRIM(N2587),FIND("|",SUBSTITUTE(SUBSTITUTE(SUBSTITUTE(SUBSTITUTE(SUBSTITUTE(TRIM(N2587),"/","|"),"(","|"),"（","|"),";","|"),"；","|")&amp;"|")-1))))&lt;=40),IF(ISNUMBER(O2587),O2587,IFERROR(VALUE(O2587),VALUE(LEFT(TRIM(O2587),FIND("|",SUBSTITUTE(SUBSTITUTE(SUBSTITUTE(SUBSTITUTE(SUBSTITUTE(TRIM(O2587),"/","|"),"(","|"),"（","|"),";","|"),"；","|")&amp;"|")-1))))*100/IF(ISNUMBER(N2587),N2587,IFERROR(VALUE(N2587),VALUE(LEFT(TRIM(N2587),FIND("|",SUBSTITUTE(SUBSTITUTE(SUBSTITUTE(SUBSTITUTE(SUBSTITUTE(TRIM(N2587),"/","|"),"(","|"),"（","|"),";","|"),"；","|")&amp;"|")-1)))),""),""))</x:f>
        <x:v>20.3</x:v>
      </x:c>
      <x:c r="AI2587" s="15" t="str">
        <x:f>IFERROR(IF(AND(IF(ISNUMBER(O2587),O2587,IFERROR(VALUE(O2587),VALUE(LEFT(TRIM(O2587),FIND("|",SUBSTITUTE(SUBSTITUTE(SUBSTITUTE(SUBSTITUTE(SUBSTITUTE(TRIM(O2587),"/","|"),"(","|"),"（","|"),";","|"),"；","|")&amp;"|")-1))))&gt;=75,IF(ISNUMBER(O2587),O2587,IFERROR(VALUE(O2587),VALUE(LEFT(TRIM(O2587),FIND("|",SUBSTITUTE(SUBSTITUTE(SUBSTITUTE(SUBSTITUTE(SUBSTITUTE(TRIM(O2587),"/","|"),"(","|"),"（","|"),";","|"),"；","|")&amp;"|")-1))))&lt;=85,IF(ISNUMBER(Q2587),Q2587,IFERROR(VALUE(Q2587),VALUE(LEFT(TRIM(Q2587),FIND("|",SUBSTITUTE(SUBSTITUTE(SUBSTITUTE(SUBSTITUTE(SUBSTITUTE(TRIM(Q2587),"/","|"),"(","|"),"（","|"),";","|"),"；","|")&amp;"|")-1))))&gt;0),IF(ISNUMBER(O2587),O2587,IFERROR(VALUE(O2587),VALUE(LEFT(TRIM(O2587),FIND("|",SUBSTITUTE(SUBSTITUTE(SUBSTITUTE(SUBSTITUTE(SUBSTITUTE(TRIM(O2587),"/","|"),"(","|"),"（","|"),";","|"),"；","|")&amp;"|")-1))))*1000/IF(ISNUMBER(Q2587),Q2587,IFERROR(VALUE(Q2587),VALUE(LEFT(TRIM(Q2587),FIND("|",SUBSTITUTE(SUBSTITUTE(SUBSTITUTE(SUBSTITUTE(SUBSTITUTE(TRIM(Q2587),"/","|"),"(","|"),"（","|"),";","|"),"；","|")&amp;"|")-1)))),""),"")</x:f>
      </x:c>
      <x:c r="AJ2587" s="14" t="str">
        <x:f>IF(AI2587="","","非称重实测")</x:f>
      </x:c>
      <x:c r="AK2587" s="14" t="str"/>
      <x:c r="AL2587" s="14" t="str">
        <x:v>v3.4.6-candidate</x:v>
      </x:c>
    </x:row>
    <x:row r="2588">
      <x:c r="A2588" t="n">
        <x:v>386</x:v>
      </x:c>
      <x:c r="B2588" t="str">
        <x:v>SC6501ACA6HEV</x:v>
      </x:c>
      <x:c r="C2588" t="str">
        <x:v>长安牌</x:v>
      </x:c>
      <x:c r="D2588" t="str">
        <x:v>重庆长安汽车股份有限公司</x:v>
      </x:c>
      <x:c r="E2588" t="str">
        <x:v>长安</x:v>
      </x:c>
      <x:c r="F2588" t="str">
        <x:v>插电式增程混合动力多用途乘用车</x:v>
      </x:c>
      <x:c r="G2588" t="str">
        <x:v>E07</x:v>
      </x:c>
      <x:c r="H2588" t="str">
        <x:v>插电式混合动力多用途乘用车</x:v>
      </x:c>
      <x:c r="I2588" t="str">
        <x:v>SUV-D</x:v>
      </x:c>
      <x:c r="J2588" t="str">
        <x:v>PHEV</x:v>
      </x:c>
      <x:c r="K2588" t="str">
        <x:v>否</x:v>
      </x:c>
      <x:c r="L2588" t="n">
        <x:v>2325</x:v>
      </x:c>
      <x:c r="M2588" t="n">
        <x:v>2700</x:v>
      </x:c>
      <x:c r="N2588" t="n">
        <x:v>200</x:v>
      </x:c>
      <x:c r="O2588" t="n">
        <x:v>39.05</x:v>
      </x:c>
      <x:c r="P2588" t="str">
        <x:v>磷酸铁锂</x:v>
      </x:c>
      <x:c r="Q2588" t="n">
        <x:v>125.9677419354839</x:v>
      </x:c>
      <x:c r="R2588" t="n">
        <x:v>19.52</x:v>
      </x:c>
      <x:c r="S2588" t="n">
        <x:v>160</x:v>
      </x:c>
      <x:c r="T2588" t="n">
        <x:v>160</x:v>
      </x:c>
      <x:c r="U2588"/>
      <x:c r="V2588" t="n">
        <x:v>231</x:v>
      </x:c>
      <x:c r="W2588"/>
      <x:c r="X2588"/>
      <x:c r="Y2588" t="n">
        <x:v>5.8</x:v>
      </x:c>
      <x:c r="Z2588" t="n">
        <x:v>1497</x:v>
      </x:c>
      <x:c r="AA2588" t="n">
        <x:v>110</x:v>
      </x:c>
      <x:c r="AB2588"/>
      <x:c r="AC2588" t="str">
        <x:v>JL469ZQ1</x:v>
      </x:c>
      <x:c r="AD2588" t="str">
        <x:v>PHEV_历史批次</x:v>
      </x:c>
      <x:c r="AE2588" s="14" t="str"/>
      <x:c r="AF2588" s="14" t="str"/>
      <x:c r="AG2588" s="14" t="str">
        <x:v>待OCR/外部证据：数值语义歧义</x:v>
      </x:c>
      <x:c r="AH2588" s="15" t="n">
        <x:f>IF(R2588&lt;&gt;"",R2588,IFERROR(IF(AND(IF(ISNUMBER(O2588),O2588,IFERROR(VALUE(O2588),VALUE(LEFT(TRIM(O2588),FIND("|",SUBSTITUTE(SUBSTITUTE(SUBSTITUTE(SUBSTITUTE(SUBSTITUTE(TRIM(O2588),"/","|"),"(","|"),"（","|"),";","|"),"；","|")&amp;"|")-1))))*100/IF(ISNUMBER(N2588),N2588,IFERROR(VALUE(N2588),VALUE(LEFT(TRIM(N2588),FIND("|",SUBSTITUTE(SUBSTITUTE(SUBSTITUTE(SUBSTITUTE(SUBSTITUTE(TRIM(N2588),"/","|"),"(","|"),"（","|"),";","|"),"；","|")&amp;"|")-1))))&gt;=3,IF(ISNUMBER(O2588),O2588,IFERROR(VALUE(O2588),VALUE(LEFT(TRIM(O2588),FIND("|",SUBSTITUTE(SUBSTITUTE(SUBSTITUTE(SUBSTITUTE(SUBSTITUTE(TRIM(O2588),"/","|"),"(","|"),"（","|"),";","|"),"；","|")&amp;"|")-1))))*100/IF(ISNUMBER(N2588),N2588,IFERROR(VALUE(N2588),VALUE(LEFT(TRIM(N2588),FIND("|",SUBSTITUTE(SUBSTITUTE(SUBSTITUTE(SUBSTITUTE(SUBSTITUTE(TRIM(N2588),"/","|"),"(","|"),"（","|"),";","|"),"；","|")&amp;"|")-1))))&lt;=40),IF(ISNUMBER(O2588),O2588,IFERROR(VALUE(O2588),VALUE(LEFT(TRIM(O2588),FIND("|",SUBSTITUTE(SUBSTITUTE(SUBSTITUTE(SUBSTITUTE(SUBSTITUTE(TRIM(O2588),"/","|"),"(","|"),"（","|"),";","|"),"；","|")&amp;"|")-1))))*100/IF(ISNUMBER(N2588),N2588,IFERROR(VALUE(N2588),VALUE(LEFT(TRIM(N2588),FIND("|",SUBSTITUTE(SUBSTITUTE(SUBSTITUTE(SUBSTITUTE(SUBSTITUTE(TRIM(N2588),"/","|"),"(","|"),"（","|"),";","|"),"；","|")&amp;"|")-1)))),""),""))</x:f>
        <x:v>19.52</x:v>
      </x:c>
      <x:c r="AI2588" s="15" t="str">
        <x:f>IFERROR(IF(AND(IF(ISNUMBER(O2588),O2588,IFERROR(VALUE(O2588),VALUE(LEFT(TRIM(O2588),FIND("|",SUBSTITUTE(SUBSTITUTE(SUBSTITUTE(SUBSTITUTE(SUBSTITUTE(TRIM(O2588),"/","|"),"(","|"),"（","|"),";","|"),"；","|")&amp;"|")-1))))&gt;=75,IF(ISNUMBER(O2588),O2588,IFERROR(VALUE(O2588),VALUE(LEFT(TRIM(O2588),FIND("|",SUBSTITUTE(SUBSTITUTE(SUBSTITUTE(SUBSTITUTE(SUBSTITUTE(TRIM(O2588),"/","|"),"(","|"),"（","|"),";","|"),"；","|")&amp;"|")-1))))&lt;=85,IF(ISNUMBER(Q2588),Q2588,IFERROR(VALUE(Q2588),VALUE(LEFT(TRIM(Q2588),FIND("|",SUBSTITUTE(SUBSTITUTE(SUBSTITUTE(SUBSTITUTE(SUBSTITUTE(TRIM(Q2588),"/","|"),"(","|"),"（","|"),";","|"),"；","|")&amp;"|")-1))))&gt;0),IF(ISNUMBER(O2588),O2588,IFERROR(VALUE(O2588),VALUE(LEFT(TRIM(O2588),FIND("|",SUBSTITUTE(SUBSTITUTE(SUBSTITUTE(SUBSTITUTE(SUBSTITUTE(TRIM(O2588),"/","|"),"(","|"),"（","|"),";","|"),"；","|")&amp;"|")-1))))*1000/IF(ISNUMBER(Q2588),Q2588,IFERROR(VALUE(Q2588),VALUE(LEFT(TRIM(Q2588),FIND("|",SUBSTITUTE(SUBSTITUTE(SUBSTITUTE(SUBSTITUTE(SUBSTITUTE(TRIM(Q2588),"/","|"),"(","|"),"（","|"),";","|"),"；","|")&amp;"|")-1)))),""),"")</x:f>
      </x:c>
      <x:c r="AJ2588" s="14" t="str">
        <x:f>IF(AI2588="","","非称重实测")</x:f>
      </x:c>
      <x:c r="AK2588" s="14" t="str"/>
      <x:c r="AL2588" s="14" t="str">
        <x:v>v3.4.6-candidate</x:v>
      </x:c>
    </x:row>
    <x:row r="2589">
      <x:c r="A2589" t="n">
        <x:v>386</x:v>
      </x:c>
      <x:c r="B2589" t="str">
        <x:v>SC6501ADA6HEV</x:v>
      </x:c>
      <x:c r="C2589" t="str">
        <x:v>长安牌</x:v>
      </x:c>
      <x:c r="D2589" t="str">
        <x:v>重庆长安汽车股份有限公司</x:v>
      </x:c>
      <x:c r="E2589" t="str">
        <x:v>长安</x:v>
      </x:c>
      <x:c r="F2589" t="str">
        <x:v>插电式增程混合动力多用途乘用车</x:v>
      </x:c>
      <x:c r="G2589" t="str">
        <x:v>E07</x:v>
      </x:c>
      <x:c r="H2589" t="str">
        <x:v>插电式混合动力多用途乘用车</x:v>
      </x:c>
      <x:c r="I2589" t="str">
        <x:v>SUV-D</x:v>
      </x:c>
      <x:c r="J2589" t="str">
        <x:v>PHEV</x:v>
      </x:c>
      <x:c r="K2589" t="str">
        <x:v>否</x:v>
      </x:c>
      <x:c r="L2589" t="n">
        <x:v>2395</x:v>
      </x:c>
      <x:c r="M2589" t="n">
        <x:v>2700</x:v>
      </x:c>
      <x:c r="N2589" t="n">
        <x:v>185</x:v>
      </x:c>
      <x:c r="O2589" t="n">
        <x:v>39.05</x:v>
      </x:c>
      <x:c r="P2589" t="str">
        <x:v>磷酸铁锂</x:v>
      </x:c>
      <x:c r="Q2589" t="n">
        <x:v>125.9677419354839</x:v>
      </x:c>
      <x:c r="R2589" t="n">
        <x:v>21.11</x:v>
      </x:c>
      <x:c r="S2589" t="n">
        <x:v>160</x:v>
      </x:c>
      <x:c r="T2589" t="n">
        <x:v>160</x:v>
      </x:c>
      <x:c r="U2589"/>
      <x:c r="V2589" t="str">
        <x:v>131kW/231kW</x:v>
      </x:c>
      <x:c r="W2589"/>
      <x:c r="X2589"/>
      <x:c r="Y2589" t="n">
        <x:v>6.1</x:v>
      </x:c>
      <x:c r="Z2589" t="n">
        <x:v>1497</x:v>
      </x:c>
      <x:c r="AA2589" t="n">
        <x:v>110</x:v>
      </x:c>
      <x:c r="AB2589"/>
      <x:c r="AC2589" t="str">
        <x:v>JL469ZQ1</x:v>
      </x:c>
      <x:c r="AD2589" t="str">
        <x:v>PHEV_历史批次</x:v>
      </x:c>
      <x:c r="AE2589" s="14" t="str">
        <x:v>231</x:v>
      </x:c>
      <x:c r="AF2589" s="14" t="str"/>
      <x:c r="AG2589" s="14" t="str">
        <x:v>源字段可解析</x:v>
      </x:c>
      <x:c r="AH2589" s="15" t="n">
        <x:f>IF(R2589&lt;&gt;"",R2589,IFERROR(IF(AND(IF(ISNUMBER(O2589),O2589,IFERROR(VALUE(O2589),VALUE(LEFT(TRIM(O2589),FIND("|",SUBSTITUTE(SUBSTITUTE(SUBSTITUTE(SUBSTITUTE(SUBSTITUTE(TRIM(O2589),"/","|"),"(","|"),"（","|"),";","|"),"；","|")&amp;"|")-1))))*100/IF(ISNUMBER(N2589),N2589,IFERROR(VALUE(N2589),VALUE(LEFT(TRIM(N2589),FIND("|",SUBSTITUTE(SUBSTITUTE(SUBSTITUTE(SUBSTITUTE(SUBSTITUTE(TRIM(N2589),"/","|"),"(","|"),"（","|"),";","|"),"；","|")&amp;"|")-1))))&gt;=3,IF(ISNUMBER(O2589),O2589,IFERROR(VALUE(O2589),VALUE(LEFT(TRIM(O2589),FIND("|",SUBSTITUTE(SUBSTITUTE(SUBSTITUTE(SUBSTITUTE(SUBSTITUTE(TRIM(O2589),"/","|"),"(","|"),"（","|"),";","|"),"；","|")&amp;"|")-1))))*100/IF(ISNUMBER(N2589),N2589,IFERROR(VALUE(N2589),VALUE(LEFT(TRIM(N2589),FIND("|",SUBSTITUTE(SUBSTITUTE(SUBSTITUTE(SUBSTITUTE(SUBSTITUTE(TRIM(N2589),"/","|"),"(","|"),"（","|"),";","|"),"；","|")&amp;"|")-1))))&lt;=40),IF(ISNUMBER(O2589),O2589,IFERROR(VALUE(O2589),VALUE(LEFT(TRIM(O2589),FIND("|",SUBSTITUTE(SUBSTITUTE(SUBSTITUTE(SUBSTITUTE(SUBSTITUTE(TRIM(O2589),"/","|"),"(","|"),"（","|"),";","|"),"；","|")&amp;"|")-1))))*100/IF(ISNUMBER(N2589),N2589,IFERROR(VALUE(N2589),VALUE(LEFT(TRIM(N2589),FIND("|",SUBSTITUTE(SUBSTITUTE(SUBSTITUTE(SUBSTITUTE(SUBSTITUTE(TRIM(N2589),"/","|"),"(","|"),"（","|"),";","|"),"；","|")&amp;"|")-1)))),""),""))</x:f>
        <x:v>21.11</x:v>
      </x:c>
      <x:c r="AI2589" s="15" t="str">
        <x:f>IFERROR(IF(AND(IF(ISNUMBER(O2589),O2589,IFERROR(VALUE(O2589),VALUE(LEFT(TRIM(O2589),FIND("|",SUBSTITUTE(SUBSTITUTE(SUBSTITUTE(SUBSTITUTE(SUBSTITUTE(TRIM(O2589),"/","|"),"(","|"),"（","|"),";","|"),"；","|")&amp;"|")-1))))&gt;=75,IF(ISNUMBER(O2589),O2589,IFERROR(VALUE(O2589),VALUE(LEFT(TRIM(O2589),FIND("|",SUBSTITUTE(SUBSTITUTE(SUBSTITUTE(SUBSTITUTE(SUBSTITUTE(TRIM(O2589),"/","|"),"(","|"),"（","|"),";","|"),"；","|")&amp;"|")-1))))&lt;=85,IF(ISNUMBER(Q2589),Q2589,IFERROR(VALUE(Q2589),VALUE(LEFT(TRIM(Q2589),FIND("|",SUBSTITUTE(SUBSTITUTE(SUBSTITUTE(SUBSTITUTE(SUBSTITUTE(TRIM(Q2589),"/","|"),"(","|"),"（","|"),";","|"),"；","|")&amp;"|")-1))))&gt;0),IF(ISNUMBER(O2589),O2589,IFERROR(VALUE(O2589),VALUE(LEFT(TRIM(O2589),FIND("|",SUBSTITUTE(SUBSTITUTE(SUBSTITUTE(SUBSTITUTE(SUBSTITUTE(TRIM(O2589),"/","|"),"(","|"),"（","|"),";","|"),"；","|")&amp;"|")-1))))*1000/IF(ISNUMBER(Q2589),Q2589,IFERROR(VALUE(Q2589),VALUE(LEFT(TRIM(Q2589),FIND("|",SUBSTITUTE(SUBSTITUTE(SUBSTITUTE(SUBSTITUTE(SUBSTITUTE(TRIM(Q2589),"/","|"),"(","|"),"（","|"),";","|"),"；","|")&amp;"|")-1)))),""),"")</x:f>
      </x:c>
      <x:c r="AJ2589" s="14" t="str">
        <x:f>IF(AI2589="","","非称重实测")</x:f>
      </x:c>
      <x:c r="AK2589" s="14" t="str"/>
      <x:c r="AL2589" s="14" t="str">
        <x:v>v3.4.6-candidate</x:v>
      </x:c>
    </x:row>
    <x:row r="2590">
      <x:c r="A2590" t="n">
        <x:v>386</x:v>
      </x:c>
      <x:c r="B2590" t="str">
        <x:v>SC7154CBG6HEV</x:v>
      </x:c>
      <x:c r="C2590" t="str">
        <x:v>长安牌</x:v>
      </x:c>
      <x:c r="D2590" t="str">
        <x:v>重庆长安汽车股份有限公司</x:v>
      </x:c>
      <x:c r="E2590" t="str">
        <x:v>长安</x:v>
      </x:c>
      <x:c r="F2590" t="str">
        <x:v>插电式混合动力轿车</x:v>
      </x:c>
      <x:c r="G2590" t="str">
        <x:v>UNI-V</x:v>
      </x:c>
      <x:c r="H2590" t="str">
        <x:v>插电式混合动力轿车</x:v>
      </x:c>
      <x:c r="I2590" t="str">
        <x:v>Car-C</x:v>
      </x:c>
      <x:c r="J2590" t="str">
        <x:v>PHEV</x:v>
      </x:c>
      <x:c r="K2590" t="str">
        <x:v>否</x:v>
      </x:c>
      <x:c r="L2590" t="n">
        <x:v>1620</x:v>
      </x:c>
      <x:c r="M2590" t="n">
        <x:v>2700</x:v>
      </x:c>
      <x:c r="N2590" t="n">
        <x:v>111</x:v>
      </x:c>
      <x:c r="O2590" t="n">
        <x:v>18.4</x:v>
      </x:c>
      <x:c r="P2590" t="str">
        <x:v>磷酸铁锂</x:v>
      </x:c>
      <x:c r="Q2590" t="n">
        <x:v>106.9767441860465</x:v>
      </x:c>
      <x:c r="R2590" t="n">
        <x:v>16.58</x:v>
      </x:c>
      <x:c r="S2590" t="n">
        <x:v>160</x:v>
      </x:c>
      <x:c r="T2590" t="n">
        <x:v>160</x:v>
      </x:c>
      <x:c r="U2590"/>
      <x:c r="V2590" t="n">
        <x:v>158</x:v>
      </x:c>
      <x:c r="W2590"/>
      <x:c r="X2590"/>
      <x:c r="Y2590" t="n">
        <x:v>4.6</x:v>
      </x:c>
      <x:c r="Z2590" t="n">
        <x:v>1497</x:v>
      </x:c>
      <x:c r="AA2590" t="n">
        <x:v>72</x:v>
      </x:c>
      <x:c r="AB2590"/>
      <x:c r="AC2590" t="str">
        <x:v>JL469Q1</x:v>
      </x:c>
      <x:c r="AD2590" t="str">
        <x:v>PHEV_历史批次</x:v>
      </x:c>
      <x:c r="AE2590" s="14" t="str"/>
      <x:c r="AF2590" s="14" t="str"/>
      <x:c r="AG2590" s="14" t="str">
        <x:v>待OCR/外部证据：数值语义歧义</x:v>
      </x:c>
      <x:c r="AH2590" s="15" t="n">
        <x:f>IF(R2590&lt;&gt;"",R2590,IFERROR(IF(AND(IF(ISNUMBER(O2590),O2590,IFERROR(VALUE(O2590),VALUE(LEFT(TRIM(O2590),FIND("|",SUBSTITUTE(SUBSTITUTE(SUBSTITUTE(SUBSTITUTE(SUBSTITUTE(TRIM(O2590),"/","|"),"(","|"),"（","|"),";","|"),"；","|")&amp;"|")-1))))*100/IF(ISNUMBER(N2590),N2590,IFERROR(VALUE(N2590),VALUE(LEFT(TRIM(N2590),FIND("|",SUBSTITUTE(SUBSTITUTE(SUBSTITUTE(SUBSTITUTE(SUBSTITUTE(TRIM(N2590),"/","|"),"(","|"),"（","|"),";","|"),"；","|")&amp;"|")-1))))&gt;=3,IF(ISNUMBER(O2590),O2590,IFERROR(VALUE(O2590),VALUE(LEFT(TRIM(O2590),FIND("|",SUBSTITUTE(SUBSTITUTE(SUBSTITUTE(SUBSTITUTE(SUBSTITUTE(TRIM(O2590),"/","|"),"(","|"),"（","|"),";","|"),"；","|")&amp;"|")-1))))*100/IF(ISNUMBER(N2590),N2590,IFERROR(VALUE(N2590),VALUE(LEFT(TRIM(N2590),FIND("|",SUBSTITUTE(SUBSTITUTE(SUBSTITUTE(SUBSTITUTE(SUBSTITUTE(TRIM(N2590),"/","|"),"(","|"),"（","|"),";","|"),"；","|")&amp;"|")-1))))&lt;=40),IF(ISNUMBER(O2590),O2590,IFERROR(VALUE(O2590),VALUE(LEFT(TRIM(O2590),FIND("|",SUBSTITUTE(SUBSTITUTE(SUBSTITUTE(SUBSTITUTE(SUBSTITUTE(TRIM(O2590),"/","|"),"(","|"),"（","|"),";","|"),"；","|")&amp;"|")-1))))*100/IF(ISNUMBER(N2590),N2590,IFERROR(VALUE(N2590),VALUE(LEFT(TRIM(N2590),FIND("|",SUBSTITUTE(SUBSTITUTE(SUBSTITUTE(SUBSTITUTE(SUBSTITUTE(TRIM(N2590),"/","|"),"(","|"),"（","|"),";","|"),"；","|")&amp;"|")-1)))),""),""))</x:f>
        <x:v>16.58</x:v>
      </x:c>
      <x:c r="AI2590" s="15" t="str">
        <x:f>IFERROR(IF(AND(IF(ISNUMBER(O2590),O2590,IFERROR(VALUE(O2590),VALUE(LEFT(TRIM(O2590),FIND("|",SUBSTITUTE(SUBSTITUTE(SUBSTITUTE(SUBSTITUTE(SUBSTITUTE(TRIM(O2590),"/","|"),"(","|"),"（","|"),";","|"),"；","|")&amp;"|")-1))))&gt;=75,IF(ISNUMBER(O2590),O2590,IFERROR(VALUE(O2590),VALUE(LEFT(TRIM(O2590),FIND("|",SUBSTITUTE(SUBSTITUTE(SUBSTITUTE(SUBSTITUTE(SUBSTITUTE(TRIM(O2590),"/","|"),"(","|"),"（","|"),";","|"),"；","|")&amp;"|")-1))))&lt;=85,IF(ISNUMBER(Q2590),Q2590,IFERROR(VALUE(Q2590),VALUE(LEFT(TRIM(Q2590),FIND("|",SUBSTITUTE(SUBSTITUTE(SUBSTITUTE(SUBSTITUTE(SUBSTITUTE(TRIM(Q2590),"/","|"),"(","|"),"（","|"),";","|"),"；","|")&amp;"|")-1))))&gt;0),IF(ISNUMBER(O2590),O2590,IFERROR(VALUE(O2590),VALUE(LEFT(TRIM(O2590),FIND("|",SUBSTITUTE(SUBSTITUTE(SUBSTITUTE(SUBSTITUTE(SUBSTITUTE(TRIM(O2590),"/","|"),"(","|"),"（","|"),";","|"),"；","|")&amp;"|")-1))))*1000/IF(ISNUMBER(Q2590),Q2590,IFERROR(VALUE(Q2590),VALUE(LEFT(TRIM(Q2590),FIND("|",SUBSTITUTE(SUBSTITUTE(SUBSTITUTE(SUBSTITUTE(SUBSTITUTE(TRIM(Q2590),"/","|"),"(","|"),"（","|"),";","|"),"；","|")&amp;"|")-1)))),""),"")</x:f>
      </x:c>
      <x:c r="AJ2590" s="14" t="str">
        <x:f>IF(AI2590="","","非称重实测")</x:f>
      </x:c>
      <x:c r="AK2590" s="14" t="str"/>
      <x:c r="AL2590" s="14" t="str">
        <x:v>v3.4.6-candidate</x:v>
      </x:c>
    </x:row>
    <x:row r="2591">
      <x:c r="A2591" t="n">
        <x:v>386</x:v>
      </x:c>
      <x:c r="B2591" t="str">
        <x:v>SC7156AAJ6HEV</x:v>
      </x:c>
      <x:c r="C2591" t="str">
        <x:v>长安牌</x:v>
      </x:c>
      <x:c r="D2591" t="str">
        <x:v>重庆长安汽车股份有限公司</x:v>
      </x:c>
      <x:c r="E2591" t="str">
        <x:v>长安</x:v>
      </x:c>
      <x:c r="F2591" t="str">
        <x:v>插电式增程混合动力轿车</x:v>
      </x:c>
      <x:c r="G2591" t="str">
        <x:v>L07</x:v>
      </x:c>
      <x:c r="H2591" t="str">
        <x:v>插电式混合动力轿车</x:v>
      </x:c>
      <x:c r="I2591" t="str">
        <x:v>Car-D</x:v>
      </x:c>
      <x:c r="J2591" t="str">
        <x:v>PHEV</x:v>
      </x:c>
      <x:c r="K2591" t="str">
        <x:v>否</x:v>
      </x:c>
      <x:c r="L2591" t="n">
        <x:v>1920</x:v>
      </x:c>
      <x:c r="M2591" t="n">
        <x:v>2700</x:v>
      </x:c>
      <x:c r="N2591" t="n">
        <x:v>220</x:v>
      </x:c>
      <x:c r="O2591" t="n">
        <x:v>35.07</x:v>
      </x:c>
      <x:c r="P2591" t="str">
        <x:v>磷酸铁锂</x:v>
      </x:c>
      <x:c r="Q2591" t="n">
        <x:v>118.8813559322034</x:v>
      </x:c>
      <x:c r="R2591" t="n">
        <x:v>15.94</x:v>
      </x:c>
      <x:c r="S2591" t="n">
        <x:v>160</x:v>
      </x:c>
      <x:c r="T2591" t="n">
        <x:v>160</x:v>
      </x:c>
      <x:c r="U2591"/>
      <x:c r="V2591" t="n">
        <x:v>190</x:v>
      </x:c>
      <x:c r="W2591"/>
      <x:c r="X2591"/>
      <x:c r="Y2591" t="n">
        <x:v>4.78</x:v>
      </x:c>
      <x:c r="Z2591" t="n">
        <x:v>1497</x:v>
      </x:c>
      <x:c r="AA2591" t="n">
        <x:v>72</x:v>
      </x:c>
      <x:c r="AB2591"/>
      <x:c r="AC2591" t="str">
        <x:v>JL469Q1</x:v>
      </x:c>
      <x:c r="AD2591" t="str">
        <x:v>PHEV_历史批次</x:v>
      </x:c>
      <x:c r="AE2591" s="14" t="str"/>
      <x:c r="AF2591" s="14" t="str"/>
      <x:c r="AG2591" s="14" t="str">
        <x:v>待OCR/外部证据：数值语义歧义</x:v>
      </x:c>
      <x:c r="AH2591" s="15" t="n">
        <x:f>IF(R2591&lt;&gt;"",R2591,IFERROR(IF(AND(IF(ISNUMBER(O2591),O2591,IFERROR(VALUE(O2591),VALUE(LEFT(TRIM(O2591),FIND("|",SUBSTITUTE(SUBSTITUTE(SUBSTITUTE(SUBSTITUTE(SUBSTITUTE(TRIM(O2591),"/","|"),"(","|"),"（","|"),";","|"),"；","|")&amp;"|")-1))))*100/IF(ISNUMBER(N2591),N2591,IFERROR(VALUE(N2591),VALUE(LEFT(TRIM(N2591),FIND("|",SUBSTITUTE(SUBSTITUTE(SUBSTITUTE(SUBSTITUTE(SUBSTITUTE(TRIM(N2591),"/","|"),"(","|"),"（","|"),";","|"),"；","|")&amp;"|")-1))))&gt;=3,IF(ISNUMBER(O2591),O2591,IFERROR(VALUE(O2591),VALUE(LEFT(TRIM(O2591),FIND("|",SUBSTITUTE(SUBSTITUTE(SUBSTITUTE(SUBSTITUTE(SUBSTITUTE(TRIM(O2591),"/","|"),"(","|"),"（","|"),";","|"),"；","|")&amp;"|")-1))))*100/IF(ISNUMBER(N2591),N2591,IFERROR(VALUE(N2591),VALUE(LEFT(TRIM(N2591),FIND("|",SUBSTITUTE(SUBSTITUTE(SUBSTITUTE(SUBSTITUTE(SUBSTITUTE(TRIM(N2591),"/","|"),"(","|"),"（","|"),";","|"),"；","|")&amp;"|")-1))))&lt;=40),IF(ISNUMBER(O2591),O2591,IFERROR(VALUE(O2591),VALUE(LEFT(TRIM(O2591),FIND("|",SUBSTITUTE(SUBSTITUTE(SUBSTITUTE(SUBSTITUTE(SUBSTITUTE(TRIM(O2591),"/","|"),"(","|"),"（","|"),";","|"),"；","|")&amp;"|")-1))))*100/IF(ISNUMBER(N2591),N2591,IFERROR(VALUE(N2591),VALUE(LEFT(TRIM(N2591),FIND("|",SUBSTITUTE(SUBSTITUTE(SUBSTITUTE(SUBSTITUTE(SUBSTITUTE(TRIM(N2591),"/","|"),"(","|"),"（","|"),";","|"),"；","|")&amp;"|")-1)))),""),""))</x:f>
        <x:v>15.94</x:v>
      </x:c>
      <x:c r="AI2591" s="15" t="str">
        <x:f>IFERROR(IF(AND(IF(ISNUMBER(O2591),O2591,IFERROR(VALUE(O2591),VALUE(LEFT(TRIM(O2591),FIND("|",SUBSTITUTE(SUBSTITUTE(SUBSTITUTE(SUBSTITUTE(SUBSTITUTE(TRIM(O2591),"/","|"),"(","|"),"（","|"),";","|"),"；","|")&amp;"|")-1))))&gt;=75,IF(ISNUMBER(O2591),O2591,IFERROR(VALUE(O2591),VALUE(LEFT(TRIM(O2591),FIND("|",SUBSTITUTE(SUBSTITUTE(SUBSTITUTE(SUBSTITUTE(SUBSTITUTE(TRIM(O2591),"/","|"),"(","|"),"（","|"),";","|"),"；","|")&amp;"|")-1))))&lt;=85,IF(ISNUMBER(Q2591),Q2591,IFERROR(VALUE(Q2591),VALUE(LEFT(TRIM(Q2591),FIND("|",SUBSTITUTE(SUBSTITUTE(SUBSTITUTE(SUBSTITUTE(SUBSTITUTE(TRIM(Q2591),"/","|"),"(","|"),"（","|"),";","|"),"；","|")&amp;"|")-1))))&gt;0),IF(ISNUMBER(O2591),O2591,IFERROR(VALUE(O2591),VALUE(LEFT(TRIM(O2591),FIND("|",SUBSTITUTE(SUBSTITUTE(SUBSTITUTE(SUBSTITUTE(SUBSTITUTE(TRIM(O2591),"/","|"),"(","|"),"（","|"),";","|"),"；","|")&amp;"|")-1))))*1000/IF(ISNUMBER(Q2591),Q2591,IFERROR(VALUE(Q2591),VALUE(LEFT(TRIM(Q2591),FIND("|",SUBSTITUTE(SUBSTITUTE(SUBSTITUTE(SUBSTITUTE(SUBSTITUTE(TRIM(Q2591),"/","|"),"(","|"),"（","|"),";","|"),"；","|")&amp;"|")-1)))),""),"")</x:f>
      </x:c>
      <x:c r="AJ2591" s="14" t="str">
        <x:f>IF(AI2591="","","非称重实测")</x:f>
      </x:c>
      <x:c r="AK2591" s="14" t="str"/>
      <x:c r="AL2591" s="14" t="str">
        <x:v>v3.4.6-candidate</x:v>
      </x:c>
    </x:row>
    <x:row r="2592">
      <x:c r="A2592" t="n">
        <x:v>386</x:v>
      </x:c>
      <x:c r="B2592" t="str">
        <x:v>SC7157BBB6HEV</x:v>
      </x:c>
      <x:c r="C2592" t="str">
        <x:v>长安牌</x:v>
      </x:c>
      <x:c r="D2592" t="str">
        <x:v>重庆长安汽车股份有限公司</x:v>
      </x:c>
      <x:c r="E2592" t="str">
        <x:v>长安</x:v>
      </x:c>
      <x:c r="F2592" t="str">
        <x:v>插电式混合动力轿车</x:v>
      </x:c>
      <x:c r="G2592" t="str">
        <x:v>A05</x:v>
      </x:c>
      <x:c r="H2592" t="str">
        <x:v>插电式混合动力轿车</x:v>
      </x:c>
      <x:c r="I2592" t="str">
        <x:v>Car-C</x:v>
      </x:c>
      <x:c r="J2592" t="str">
        <x:v>PHEV</x:v>
      </x:c>
      <x:c r="K2592" t="str">
        <x:v>否</x:v>
      </x:c>
      <x:c r="L2592" t="str">
        <x:v>1535</x:v>
      </x:c>
      <x:c r="M2592" t="n">
        <x:v>2700</x:v>
      </x:c>
      <x:c r="N2592" t="str">
        <x:v>115</x:v>
      </x:c>
      <x:c r="O2592" t="n">
        <x:v>18.4</x:v>
      </x:c>
      <x:c r="P2592" t="str">
        <x:v>磷酸铁锂</x:v>
      </x:c>
      <x:c r="Q2592" t="n">
        <x:v>106.9767441860465</x:v>
      </x:c>
      <x:c r="R2592" t="n">
        <x:v>16</x:v>
      </x:c>
      <x:c r="S2592" t="n">
        <x:v>160</x:v>
      </x:c>
      <x:c r="T2592" t="n">
        <x:v>160</x:v>
      </x:c>
      <x:c r="U2592"/>
      <x:c r="V2592" t="str">
        <x:v>158</x:v>
      </x:c>
      <x:c r="W2592"/>
      <x:c r="X2592"/>
      <x:c r="Y2592" t="n">
        <x:v>4.26</x:v>
      </x:c>
      <x:c r="Z2592" t="n">
        <x:v>1497</x:v>
      </x:c>
      <x:c r="AA2592" t="str">
        <x:v>72</x:v>
      </x:c>
      <x:c r="AB2592"/>
      <x:c r="AC2592" t="str">
        <x:v>JL469Q1</x:v>
      </x:c>
      <x:c r="AD2592" t="str">
        <x:v>梳理补充_附件1-PHEV梳理</x:v>
      </x:c>
      <x:c r="AE2592" s="14" t="str"/>
      <x:c r="AF2592" s="14" t="str"/>
      <x:c r="AG2592" s="14" t="str">
        <x:v>待OCR/外部证据：数值语义歧义</x:v>
      </x:c>
      <x:c r="AH2592" s="15" t="n">
        <x:f>IF(R2592&lt;&gt;"",R2592,IFERROR(IF(AND(IF(ISNUMBER(O2592),O2592,IFERROR(VALUE(O2592),VALUE(LEFT(TRIM(O2592),FIND("|",SUBSTITUTE(SUBSTITUTE(SUBSTITUTE(SUBSTITUTE(SUBSTITUTE(TRIM(O2592),"/","|"),"(","|"),"（","|"),";","|"),"；","|")&amp;"|")-1))))*100/IF(ISNUMBER(N2592),N2592,IFERROR(VALUE(N2592),VALUE(LEFT(TRIM(N2592),FIND("|",SUBSTITUTE(SUBSTITUTE(SUBSTITUTE(SUBSTITUTE(SUBSTITUTE(TRIM(N2592),"/","|"),"(","|"),"（","|"),";","|"),"；","|")&amp;"|")-1))))&gt;=3,IF(ISNUMBER(O2592),O2592,IFERROR(VALUE(O2592),VALUE(LEFT(TRIM(O2592),FIND("|",SUBSTITUTE(SUBSTITUTE(SUBSTITUTE(SUBSTITUTE(SUBSTITUTE(TRIM(O2592),"/","|"),"(","|"),"（","|"),";","|"),"；","|")&amp;"|")-1))))*100/IF(ISNUMBER(N2592),N2592,IFERROR(VALUE(N2592),VALUE(LEFT(TRIM(N2592),FIND("|",SUBSTITUTE(SUBSTITUTE(SUBSTITUTE(SUBSTITUTE(SUBSTITUTE(TRIM(N2592),"/","|"),"(","|"),"（","|"),";","|"),"；","|")&amp;"|")-1))))&lt;=40),IF(ISNUMBER(O2592),O2592,IFERROR(VALUE(O2592),VALUE(LEFT(TRIM(O2592),FIND("|",SUBSTITUTE(SUBSTITUTE(SUBSTITUTE(SUBSTITUTE(SUBSTITUTE(TRIM(O2592),"/","|"),"(","|"),"（","|"),";","|"),"；","|")&amp;"|")-1))))*100/IF(ISNUMBER(N2592),N2592,IFERROR(VALUE(N2592),VALUE(LEFT(TRIM(N2592),FIND("|",SUBSTITUTE(SUBSTITUTE(SUBSTITUTE(SUBSTITUTE(SUBSTITUTE(TRIM(N2592),"/","|"),"(","|"),"（","|"),";","|"),"；","|")&amp;"|")-1)))),""),""))</x:f>
        <x:v>16</x:v>
      </x:c>
      <x:c r="AI2592" s="15" t="str">
        <x:f>IFERROR(IF(AND(IF(ISNUMBER(O2592),O2592,IFERROR(VALUE(O2592),VALUE(LEFT(TRIM(O2592),FIND("|",SUBSTITUTE(SUBSTITUTE(SUBSTITUTE(SUBSTITUTE(SUBSTITUTE(TRIM(O2592),"/","|"),"(","|"),"（","|"),";","|"),"；","|")&amp;"|")-1))))&gt;=75,IF(ISNUMBER(O2592),O2592,IFERROR(VALUE(O2592),VALUE(LEFT(TRIM(O2592),FIND("|",SUBSTITUTE(SUBSTITUTE(SUBSTITUTE(SUBSTITUTE(SUBSTITUTE(TRIM(O2592),"/","|"),"(","|"),"（","|"),";","|"),"；","|")&amp;"|")-1))))&lt;=85,IF(ISNUMBER(Q2592),Q2592,IFERROR(VALUE(Q2592),VALUE(LEFT(TRIM(Q2592),FIND("|",SUBSTITUTE(SUBSTITUTE(SUBSTITUTE(SUBSTITUTE(SUBSTITUTE(TRIM(Q2592),"/","|"),"(","|"),"（","|"),";","|"),"；","|")&amp;"|")-1))))&gt;0),IF(ISNUMBER(O2592),O2592,IFERROR(VALUE(O2592),VALUE(LEFT(TRIM(O2592),FIND("|",SUBSTITUTE(SUBSTITUTE(SUBSTITUTE(SUBSTITUTE(SUBSTITUTE(TRIM(O2592),"/","|"),"(","|"),"（","|"),";","|"),"；","|")&amp;"|")-1))))*1000/IF(ISNUMBER(Q2592),Q2592,IFERROR(VALUE(Q2592),VALUE(LEFT(TRIM(Q2592),FIND("|",SUBSTITUTE(SUBSTITUTE(SUBSTITUTE(SUBSTITUTE(SUBSTITUTE(TRIM(Q2592),"/","|"),"(","|"),"（","|"),";","|"),"；","|")&amp;"|")-1)))),""),"")</x:f>
      </x:c>
      <x:c r="AJ2592" s="14" t="str">
        <x:f>IF(AI2592="","","非称重实测")</x:f>
      </x:c>
      <x:c r="AK2592" s="14" t="str">
        <x:v>同型号候选已写入</x:v>
      </x:c>
      <x:c r="AL2592" s="14" t="str">
        <x:v>v3.4.6-candidate</x:v>
      </x:c>
    </x:row>
    <x:row r="2593">
      <x:c r="A2593" t="n">
        <x:v>386</x:v>
      </x:c>
      <x:c r="B2593" t="str">
        <x:v>SC7157BBC6HEV</x:v>
      </x:c>
      <x:c r="C2593" t="str">
        <x:v>长安牌</x:v>
      </x:c>
      <x:c r="D2593" t="str">
        <x:v>重庆长安汽车股份有限公司</x:v>
      </x:c>
      <x:c r="E2593" t="str">
        <x:v>长安</x:v>
      </x:c>
      <x:c r="F2593" t="str">
        <x:v>插电式混合动力轿车</x:v>
      </x:c>
      <x:c r="G2593" t="str">
        <x:v>A05</x:v>
      </x:c>
      <x:c r="H2593" t="str">
        <x:v>插电式混合动力轿车</x:v>
      </x:c>
      <x:c r="I2593" t="str">
        <x:v>Car-C</x:v>
      </x:c>
      <x:c r="J2593" t="str">
        <x:v>PHEV</x:v>
      </x:c>
      <x:c r="K2593" t="str">
        <x:v>否</x:v>
      </x:c>
      <x:c r="L2593" t="str">
        <x:v>1425</x:v>
      </x:c>
      <x:c r="M2593" t="n">
        <x:v>2700</x:v>
      </x:c>
      <x:c r="N2593" t="str">
        <x:v>53</x:v>
      </x:c>
      <x:c r="O2593" t="n">
        <x:v>9.07</x:v>
      </x:c>
      <x:c r="P2593" t="str">
        <x:v>三元锂</x:v>
      </x:c>
      <x:c r="Q2593" t="n">
        <x:v>119.3421052631579</x:v>
      </x:c>
      <x:c r="R2593" t="n">
        <x:v>17.11</x:v>
      </x:c>
      <x:c r="S2593" t="n">
        <x:v>160</x:v>
      </x:c>
      <x:c r="T2593" t="n">
        <x:v>160</x:v>
      </x:c>
      <x:c r="U2593"/>
      <x:c r="V2593" t="str">
        <x:v>140</x:v>
      </x:c>
      <x:c r="W2593"/>
      <x:c r="X2593"/>
      <x:c r="Y2593" t="n">
        <x:v>4.21</x:v>
      </x:c>
      <x:c r="Z2593" t="n">
        <x:v>1497</x:v>
      </x:c>
      <x:c r="AA2593" t="str">
        <x:v>72</x:v>
      </x:c>
      <x:c r="AB2593"/>
      <x:c r="AC2593" t="str">
        <x:v>JL469Q1</x:v>
      </x:c>
      <x:c r="AD2593" t="str">
        <x:v>梳理补充_附件1-PHEV梳理</x:v>
      </x:c>
      <x:c r="AE2593" s="14" t="str"/>
      <x:c r="AF2593" s="14" t="str"/>
      <x:c r="AG2593" s="14" t="str">
        <x:v>待OCR/外部证据：数值语义歧义</x:v>
      </x:c>
      <x:c r="AH2593" s="15" t="n">
        <x:f>IF(R2593&lt;&gt;"",R2593,IFERROR(IF(AND(IF(ISNUMBER(O2593),O2593,IFERROR(VALUE(O2593),VALUE(LEFT(TRIM(O2593),FIND("|",SUBSTITUTE(SUBSTITUTE(SUBSTITUTE(SUBSTITUTE(SUBSTITUTE(TRIM(O2593),"/","|"),"(","|"),"（","|"),";","|"),"；","|")&amp;"|")-1))))*100/IF(ISNUMBER(N2593),N2593,IFERROR(VALUE(N2593),VALUE(LEFT(TRIM(N2593),FIND("|",SUBSTITUTE(SUBSTITUTE(SUBSTITUTE(SUBSTITUTE(SUBSTITUTE(TRIM(N2593),"/","|"),"(","|"),"（","|"),";","|"),"；","|")&amp;"|")-1))))&gt;=3,IF(ISNUMBER(O2593),O2593,IFERROR(VALUE(O2593),VALUE(LEFT(TRIM(O2593),FIND("|",SUBSTITUTE(SUBSTITUTE(SUBSTITUTE(SUBSTITUTE(SUBSTITUTE(TRIM(O2593),"/","|"),"(","|"),"（","|"),";","|"),"；","|")&amp;"|")-1))))*100/IF(ISNUMBER(N2593),N2593,IFERROR(VALUE(N2593),VALUE(LEFT(TRIM(N2593),FIND("|",SUBSTITUTE(SUBSTITUTE(SUBSTITUTE(SUBSTITUTE(SUBSTITUTE(TRIM(N2593),"/","|"),"(","|"),"（","|"),";","|"),"；","|")&amp;"|")-1))))&lt;=40),IF(ISNUMBER(O2593),O2593,IFERROR(VALUE(O2593),VALUE(LEFT(TRIM(O2593),FIND("|",SUBSTITUTE(SUBSTITUTE(SUBSTITUTE(SUBSTITUTE(SUBSTITUTE(TRIM(O2593),"/","|"),"(","|"),"（","|"),";","|"),"；","|")&amp;"|")-1))))*100/IF(ISNUMBER(N2593),N2593,IFERROR(VALUE(N2593),VALUE(LEFT(TRIM(N2593),FIND("|",SUBSTITUTE(SUBSTITUTE(SUBSTITUTE(SUBSTITUTE(SUBSTITUTE(TRIM(N2593),"/","|"),"(","|"),"（","|"),";","|"),"；","|")&amp;"|")-1)))),""),""))</x:f>
        <x:v>17.11</x:v>
      </x:c>
      <x:c r="AI2593" s="15" t="str">
        <x:f>IFERROR(IF(AND(IF(ISNUMBER(O2593),O2593,IFERROR(VALUE(O2593),VALUE(LEFT(TRIM(O2593),FIND("|",SUBSTITUTE(SUBSTITUTE(SUBSTITUTE(SUBSTITUTE(SUBSTITUTE(TRIM(O2593),"/","|"),"(","|"),"（","|"),";","|"),"；","|")&amp;"|")-1))))&gt;=75,IF(ISNUMBER(O2593),O2593,IFERROR(VALUE(O2593),VALUE(LEFT(TRIM(O2593),FIND("|",SUBSTITUTE(SUBSTITUTE(SUBSTITUTE(SUBSTITUTE(SUBSTITUTE(TRIM(O2593),"/","|"),"(","|"),"（","|"),";","|"),"；","|")&amp;"|")-1))))&lt;=85,IF(ISNUMBER(Q2593),Q2593,IFERROR(VALUE(Q2593),VALUE(LEFT(TRIM(Q2593),FIND("|",SUBSTITUTE(SUBSTITUTE(SUBSTITUTE(SUBSTITUTE(SUBSTITUTE(TRIM(Q2593),"/","|"),"(","|"),"（","|"),";","|"),"；","|")&amp;"|")-1))))&gt;0),IF(ISNUMBER(O2593),O2593,IFERROR(VALUE(O2593),VALUE(LEFT(TRIM(O2593),FIND("|",SUBSTITUTE(SUBSTITUTE(SUBSTITUTE(SUBSTITUTE(SUBSTITUTE(TRIM(O2593),"/","|"),"(","|"),"（","|"),";","|"),"；","|")&amp;"|")-1))))*1000/IF(ISNUMBER(Q2593),Q2593,IFERROR(VALUE(Q2593),VALUE(LEFT(TRIM(Q2593),FIND("|",SUBSTITUTE(SUBSTITUTE(SUBSTITUTE(SUBSTITUTE(SUBSTITUTE(TRIM(Q2593),"/","|"),"(","|"),"（","|"),";","|"),"；","|")&amp;"|")-1)))),""),"")</x:f>
      </x:c>
      <x:c r="AJ2593" s="14" t="str">
        <x:f>IF(AI2593="","","非称重实测")</x:f>
      </x:c>
      <x:c r="AK2593" s="14" t="str">
        <x:v>同型号候选已写入</x:v>
      </x:c>
      <x:c r="AL2593" s="14" t="str">
        <x:v>v3.4.6-candidate</x:v>
      </x:c>
    </x:row>
    <x:row r="2594">
      <x:c r="A2594" t="n">
        <x:v>386</x:v>
      </x:c>
      <x:c r="B2594" t="str">
        <x:v>SKE6500SSHEVA6S</x:v>
      </x:c>
      <x:c r="C2594" t="str">
        <x:v>赛力斯牌</x:v>
      </x:c>
      <x:c r="D2594" t="str">
        <x:v>赛力斯汽车有限公司</x:v>
      </x:c>
      <x:c r="E2594"/>
      <x:c r="F2594" t="str">
        <x:v>插电式增程混合动力多用途乘用车</x:v>
      </x:c>
      <x:c r="G2594" t="str">
        <x:v>赛力斯问界M7</x:v>
      </x:c>
      <x:c r="H2594" t="str">
        <x:v>插电式混合动力多用途乘用车</x:v>
      </x:c>
      <x:c r="I2594" t="str">
        <x:v>SUV-D</x:v>
      </x:c>
      <x:c r="J2594" t="str">
        <x:v>PHEV</x:v>
      </x:c>
      <x:c r="K2594" t="str">
        <x:v>否</x:v>
      </x:c>
      <x:c r="L2594" t="n">
        <x:v>2475</x:v>
      </x:c>
      <x:c r="M2594"/>
      <x:c r="N2594" t="n">
        <x:v>156</x:v>
      </x:c>
      <x:c r="O2594" t="n">
        <x:v>37.389</x:v>
      </x:c>
      <x:c r="P2594" t="str">
        <x:v>磷酸铁锂</x:v>
      </x:c>
      <x:c r="Q2594" t="n">
        <x:v>133.5321428571429</x:v>
      </x:c>
      <x:c r="R2594" t="n">
        <x:v>23.97</x:v>
      </x:c>
      <x:c r="S2594"/>
      <x:c r="T2594"/>
      <x:c r="U2594"/>
      <x:c r="V2594" t="str">
        <x:v>130kW/200kW</x:v>
      </x:c>
      <x:c r="W2594"/>
      <x:c r="X2594"/>
      <x:c r="Y2594" t="n">
        <x:v>7.4</x:v>
      </x:c>
      <x:c r="Z2594" t="n">
        <x:v>1499</x:v>
      </x:c>
      <x:c r="AA2594" t="n">
        <x:v>112</x:v>
      </x:c>
      <x:c r="AB2594"/>
      <x:c r="AC2594" t="str">
        <x:v>H15RT</x:v>
      </x:c>
      <x:c r="AD2594" t="str">
        <x:v>PHEV_历史批次</x:v>
      </x:c>
      <x:c r="AE2594" s="14" t="str">
        <x:v>200</x:v>
      </x:c>
      <x:c r="AF2594" s="14" t="str"/>
      <x:c r="AG2594" s="14" t="str">
        <x:v>源字段可解析</x:v>
      </x:c>
      <x:c r="AH2594" s="15" t="n">
        <x:f>IF(R2594&lt;&gt;"",R2594,IFERROR(IF(AND(IF(ISNUMBER(O2594),O2594,IFERROR(VALUE(O2594),VALUE(LEFT(TRIM(O2594),FIND("|",SUBSTITUTE(SUBSTITUTE(SUBSTITUTE(SUBSTITUTE(SUBSTITUTE(TRIM(O2594),"/","|"),"(","|"),"（","|"),";","|"),"；","|")&amp;"|")-1))))*100/IF(ISNUMBER(N2594),N2594,IFERROR(VALUE(N2594),VALUE(LEFT(TRIM(N2594),FIND("|",SUBSTITUTE(SUBSTITUTE(SUBSTITUTE(SUBSTITUTE(SUBSTITUTE(TRIM(N2594),"/","|"),"(","|"),"（","|"),";","|"),"；","|")&amp;"|")-1))))&gt;=3,IF(ISNUMBER(O2594),O2594,IFERROR(VALUE(O2594),VALUE(LEFT(TRIM(O2594),FIND("|",SUBSTITUTE(SUBSTITUTE(SUBSTITUTE(SUBSTITUTE(SUBSTITUTE(TRIM(O2594),"/","|"),"(","|"),"（","|"),";","|"),"；","|")&amp;"|")-1))))*100/IF(ISNUMBER(N2594),N2594,IFERROR(VALUE(N2594),VALUE(LEFT(TRIM(N2594),FIND("|",SUBSTITUTE(SUBSTITUTE(SUBSTITUTE(SUBSTITUTE(SUBSTITUTE(TRIM(N2594),"/","|"),"(","|"),"（","|"),";","|"),"；","|")&amp;"|")-1))))&lt;=40),IF(ISNUMBER(O2594),O2594,IFERROR(VALUE(O2594),VALUE(LEFT(TRIM(O2594),FIND("|",SUBSTITUTE(SUBSTITUTE(SUBSTITUTE(SUBSTITUTE(SUBSTITUTE(TRIM(O2594),"/","|"),"(","|"),"（","|"),";","|"),"；","|")&amp;"|")-1))))*100/IF(ISNUMBER(N2594),N2594,IFERROR(VALUE(N2594),VALUE(LEFT(TRIM(N2594),FIND("|",SUBSTITUTE(SUBSTITUTE(SUBSTITUTE(SUBSTITUTE(SUBSTITUTE(TRIM(N2594),"/","|"),"(","|"),"（","|"),";","|"),"；","|")&amp;"|")-1)))),""),""))</x:f>
        <x:v>23.97</x:v>
      </x:c>
      <x:c r="AI2594" s="15" t="str">
        <x:f>IFERROR(IF(AND(IF(ISNUMBER(O2594),O2594,IFERROR(VALUE(O2594),VALUE(LEFT(TRIM(O2594),FIND("|",SUBSTITUTE(SUBSTITUTE(SUBSTITUTE(SUBSTITUTE(SUBSTITUTE(TRIM(O2594),"/","|"),"(","|"),"（","|"),";","|"),"；","|")&amp;"|")-1))))&gt;=75,IF(ISNUMBER(O2594),O2594,IFERROR(VALUE(O2594),VALUE(LEFT(TRIM(O2594),FIND("|",SUBSTITUTE(SUBSTITUTE(SUBSTITUTE(SUBSTITUTE(SUBSTITUTE(TRIM(O2594),"/","|"),"(","|"),"（","|"),";","|"),"；","|")&amp;"|")-1))))&lt;=85,IF(ISNUMBER(Q2594),Q2594,IFERROR(VALUE(Q2594),VALUE(LEFT(TRIM(Q2594),FIND("|",SUBSTITUTE(SUBSTITUTE(SUBSTITUTE(SUBSTITUTE(SUBSTITUTE(TRIM(Q2594),"/","|"),"(","|"),"（","|"),";","|"),"；","|")&amp;"|")-1))))&gt;0),IF(ISNUMBER(O2594),O2594,IFERROR(VALUE(O2594),VALUE(LEFT(TRIM(O2594),FIND("|",SUBSTITUTE(SUBSTITUTE(SUBSTITUTE(SUBSTITUTE(SUBSTITUTE(TRIM(O2594),"/","|"),"(","|"),"（","|"),";","|"),"；","|")&amp;"|")-1))))*1000/IF(ISNUMBER(Q2594),Q2594,IFERROR(VALUE(Q2594),VALUE(LEFT(TRIM(Q2594),FIND("|",SUBSTITUTE(SUBSTITUTE(SUBSTITUTE(SUBSTITUTE(SUBSTITUTE(TRIM(Q2594),"/","|"),"(","|"),"（","|"),";","|"),"；","|")&amp;"|")-1)))),""),"")</x:f>
      </x:c>
      <x:c r="AJ2594" s="14" t="str">
        <x:f>IF(AI2594="","","非称重实测")</x:f>
      </x:c>
      <x:c r="AK2594" s="14" t="str"/>
      <x:c r="AL2594" s="14" t="str">
        <x:v>v3.4.6-candidate</x:v>
      </x:c>
    </x:row>
    <x:row r="2595">
      <x:c r="A2595" t="n">
        <x:v>386</x:v>
      </x:c>
      <x:c r="B2595" t="str">
        <x:v>SKE6500SSHEVR6</x:v>
      </x:c>
      <x:c r="C2595" t="str">
        <x:v>赛力斯牌</x:v>
      </x:c>
      <x:c r="D2595" t="str">
        <x:v>赛力斯汽车有限公司</x:v>
      </x:c>
      <x:c r="E2595"/>
      <x:c r="F2595" t="str">
        <x:v>插电式增程混合动力多用途乘用车</x:v>
      </x:c>
      <x:c r="G2595" t="str">
        <x:v>赛力斯问界M7</x:v>
      </x:c>
      <x:c r="H2595" t="str">
        <x:v>插电式混合动力多用途乘用车</x:v>
      </x:c>
      <x:c r="I2595" t="str">
        <x:v>SUV-D</x:v>
      </x:c>
      <x:c r="J2595" t="str">
        <x:v>PHEV</x:v>
      </x:c>
      <x:c r="K2595" t="str">
        <x:v>否</x:v>
      </x:c>
      <x:c r="L2595" t="n">
        <x:v>2385</x:v>
      </x:c>
      <x:c r="M2595"/>
      <x:c r="N2595" t="n">
        <x:v>170</x:v>
      </x:c>
      <x:c r="O2595" t="n">
        <x:v>37.389</x:v>
      </x:c>
      <x:c r="P2595" t="str">
        <x:v>磷酸铁锂</x:v>
      </x:c>
      <x:c r="Q2595" t="n">
        <x:v>133.5321428571429</x:v>
      </x:c>
      <x:c r="R2595" t="n">
        <x:v>21.99</x:v>
      </x:c>
      <x:c r="S2595"/>
      <x:c r="T2595"/>
      <x:c r="U2595"/>
      <x:c r="V2595" t="n">
        <x:v>200</x:v>
      </x:c>
      <x:c r="W2595"/>
      <x:c r="X2595"/>
      <x:c r="Y2595" t="n">
        <x:v>6.8</x:v>
      </x:c>
      <x:c r="Z2595" t="n">
        <x:v>1499</x:v>
      </x:c>
      <x:c r="AA2595" t="n">
        <x:v>112</x:v>
      </x:c>
      <x:c r="AB2595"/>
      <x:c r="AC2595" t="str">
        <x:v>H15RT</x:v>
      </x:c>
      <x:c r="AD2595" t="str">
        <x:v>PHEV_历史批次</x:v>
      </x:c>
      <x:c r="AE2595" s="14" t="str"/>
      <x:c r="AF2595" s="14" t="str"/>
      <x:c r="AG2595" s="14" t="str">
        <x:v>待OCR/外部证据：数值语义歧义</x:v>
      </x:c>
      <x:c r="AH2595" s="15" t="n">
        <x:f>IF(R2595&lt;&gt;"",R2595,IFERROR(IF(AND(IF(ISNUMBER(O2595),O2595,IFERROR(VALUE(O2595),VALUE(LEFT(TRIM(O2595),FIND("|",SUBSTITUTE(SUBSTITUTE(SUBSTITUTE(SUBSTITUTE(SUBSTITUTE(TRIM(O2595),"/","|"),"(","|"),"（","|"),";","|"),"；","|")&amp;"|")-1))))*100/IF(ISNUMBER(N2595),N2595,IFERROR(VALUE(N2595),VALUE(LEFT(TRIM(N2595),FIND("|",SUBSTITUTE(SUBSTITUTE(SUBSTITUTE(SUBSTITUTE(SUBSTITUTE(TRIM(N2595),"/","|"),"(","|"),"（","|"),";","|"),"；","|")&amp;"|")-1))))&gt;=3,IF(ISNUMBER(O2595),O2595,IFERROR(VALUE(O2595),VALUE(LEFT(TRIM(O2595),FIND("|",SUBSTITUTE(SUBSTITUTE(SUBSTITUTE(SUBSTITUTE(SUBSTITUTE(TRIM(O2595),"/","|"),"(","|"),"（","|"),";","|"),"；","|")&amp;"|")-1))))*100/IF(ISNUMBER(N2595),N2595,IFERROR(VALUE(N2595),VALUE(LEFT(TRIM(N2595),FIND("|",SUBSTITUTE(SUBSTITUTE(SUBSTITUTE(SUBSTITUTE(SUBSTITUTE(TRIM(N2595),"/","|"),"(","|"),"（","|"),";","|"),"；","|")&amp;"|")-1))))&lt;=40),IF(ISNUMBER(O2595),O2595,IFERROR(VALUE(O2595),VALUE(LEFT(TRIM(O2595),FIND("|",SUBSTITUTE(SUBSTITUTE(SUBSTITUTE(SUBSTITUTE(SUBSTITUTE(TRIM(O2595),"/","|"),"(","|"),"（","|"),";","|"),"；","|")&amp;"|")-1))))*100/IF(ISNUMBER(N2595),N2595,IFERROR(VALUE(N2595),VALUE(LEFT(TRIM(N2595),FIND("|",SUBSTITUTE(SUBSTITUTE(SUBSTITUTE(SUBSTITUTE(SUBSTITUTE(TRIM(N2595),"/","|"),"(","|"),"（","|"),";","|"),"；","|")&amp;"|")-1)))),""),""))</x:f>
        <x:v>21.99</x:v>
      </x:c>
      <x:c r="AI2595" s="15" t="str">
        <x:f>IFERROR(IF(AND(IF(ISNUMBER(O2595),O2595,IFERROR(VALUE(O2595),VALUE(LEFT(TRIM(O2595),FIND("|",SUBSTITUTE(SUBSTITUTE(SUBSTITUTE(SUBSTITUTE(SUBSTITUTE(TRIM(O2595),"/","|"),"(","|"),"（","|"),";","|"),"；","|")&amp;"|")-1))))&gt;=75,IF(ISNUMBER(O2595),O2595,IFERROR(VALUE(O2595),VALUE(LEFT(TRIM(O2595),FIND("|",SUBSTITUTE(SUBSTITUTE(SUBSTITUTE(SUBSTITUTE(SUBSTITUTE(TRIM(O2595),"/","|"),"(","|"),"（","|"),";","|"),"；","|")&amp;"|")-1))))&lt;=85,IF(ISNUMBER(Q2595),Q2595,IFERROR(VALUE(Q2595),VALUE(LEFT(TRIM(Q2595),FIND("|",SUBSTITUTE(SUBSTITUTE(SUBSTITUTE(SUBSTITUTE(SUBSTITUTE(TRIM(Q2595),"/","|"),"(","|"),"（","|"),";","|"),"；","|")&amp;"|")-1))))&gt;0),IF(ISNUMBER(O2595),O2595,IFERROR(VALUE(O2595),VALUE(LEFT(TRIM(O2595),FIND("|",SUBSTITUTE(SUBSTITUTE(SUBSTITUTE(SUBSTITUTE(SUBSTITUTE(TRIM(O2595),"/","|"),"(","|"),"（","|"),";","|"),"；","|")&amp;"|")-1))))*1000/IF(ISNUMBER(Q2595),Q2595,IFERROR(VALUE(Q2595),VALUE(LEFT(TRIM(Q2595),FIND("|",SUBSTITUTE(SUBSTITUTE(SUBSTITUTE(SUBSTITUTE(SUBSTITUTE(TRIM(Q2595),"/","|"),"(","|"),"（","|"),";","|"),"；","|")&amp;"|")-1)))),""),"")</x:f>
      </x:c>
      <x:c r="AJ2595" s="14" t="str">
        <x:f>IF(AI2595="","","非称重实测")</x:f>
      </x:c>
      <x:c r="AK2595" s="14" t="str"/>
      <x:c r="AL2595" s="14" t="str">
        <x:v>v3.4.6-candidate</x:v>
      </x:c>
    </x:row>
    <x:row r="2596">
      <x:c r="A2596" t="n">
        <x:v>386</x:v>
      </x:c>
      <x:c r="B2596" t="str">
        <x:v>SQR6482CHEVT1J</x:v>
      </x:c>
      <x:c r="C2596" t="str">
        <x:v>捷途牌</x:v>
      </x:c>
      <x:c r="D2596" t="str">
        <x:v>奇瑞汽车股份有限公司</x:v>
      </x:c>
      <x:c r="E2596" t="str">
        <x:v>奇瑞</x:v>
      </x:c>
      <x:c r="F2596" t="str">
        <x:v>插电式混合动力多用途乘用车</x:v>
      </x:c>
      <x:c r="G2596" t="str">
        <x:v>旅行者 C-DM,山海T2,山海T2 C-DM,捷途</x:v>
      </x:c>
      <x:c r="H2596" t="str">
        <x:v>插电式混合动力多用途乘用车</x:v>
      </x:c>
      <x:c r="I2596" t="str">
        <x:v>SUV-C</x:v>
      </x:c>
      <x:c r="J2596" t="str">
        <x:v>PHEV</x:v>
      </x:c>
      <x:c r="K2596" t="str">
        <x:v>否</x:v>
      </x:c>
      <x:c r="L2596" t="str">
        <x:v>2376/2392</x:v>
      </x:c>
      <x:c r="M2596" t="n">
        <x:v>2670</x:v>
      </x:c>
      <x:c r="N2596" t="n">
        <x:v>160</x:v>
      </x:c>
      <x:c r="O2596" t="n">
        <x:v>43.244</x:v>
      </x:c>
      <x:c r="P2596" t="str">
        <x:v>磷酸铁锂</x:v>
      </x:c>
      <x:c r="Q2596" t="n">
        <x:v>136.416403785489</x:v>
      </x:c>
      <x:c r="R2596" t="n">
        <x:v>27.03</x:v>
      </x:c>
      <x:c r="S2596" t="n">
        <x:v>130</x:v>
      </x:c>
      <x:c r="T2596" t="n">
        <x:v>130</x:v>
      </x:c>
      <x:c r="U2596"/>
      <x:c r="V2596"/>
      <x:c r="W2596"/>
      <x:c r="X2596"/>
      <x:c r="Y2596" t="n">
        <x:v>6.78</x:v>
      </x:c>
      <x:c r="Z2596" t="n">
        <x:v>1499</x:v>
      </x:c>
      <x:c r="AA2596" t="n">
        <x:v>115</x:v>
      </x:c>
      <x:c r="AB2596"/>
      <x:c r="AC2596" t="str">
        <x:v>SQRH4J15</x:v>
      </x:c>
      <x:c r="AD2596" t="str">
        <x:v>PHEV_历史批次</x:v>
      </x:c>
      <x:c r="AE2596" s="14" t="str"/>
      <x:c r="AF2596" s="14" t="str"/>
      <x:c r="AG2596" s="14" t="str">
        <x:v>待OCR/外部证据：原字段为空</x:v>
      </x:c>
      <x:c r="AH2596" s="15" t="n">
        <x:f>IF(R2596&lt;&gt;"",R2596,IFERROR(IF(AND(IF(ISNUMBER(O2596),O2596,IFERROR(VALUE(O2596),VALUE(LEFT(TRIM(O2596),FIND("|",SUBSTITUTE(SUBSTITUTE(SUBSTITUTE(SUBSTITUTE(SUBSTITUTE(TRIM(O2596),"/","|"),"(","|"),"（","|"),";","|"),"；","|")&amp;"|")-1))))*100/IF(ISNUMBER(N2596),N2596,IFERROR(VALUE(N2596),VALUE(LEFT(TRIM(N2596),FIND("|",SUBSTITUTE(SUBSTITUTE(SUBSTITUTE(SUBSTITUTE(SUBSTITUTE(TRIM(N2596),"/","|"),"(","|"),"（","|"),";","|"),"；","|")&amp;"|")-1))))&gt;=3,IF(ISNUMBER(O2596),O2596,IFERROR(VALUE(O2596),VALUE(LEFT(TRIM(O2596),FIND("|",SUBSTITUTE(SUBSTITUTE(SUBSTITUTE(SUBSTITUTE(SUBSTITUTE(TRIM(O2596),"/","|"),"(","|"),"（","|"),";","|"),"；","|")&amp;"|")-1))))*100/IF(ISNUMBER(N2596),N2596,IFERROR(VALUE(N2596),VALUE(LEFT(TRIM(N2596),FIND("|",SUBSTITUTE(SUBSTITUTE(SUBSTITUTE(SUBSTITUTE(SUBSTITUTE(TRIM(N2596),"/","|"),"(","|"),"（","|"),";","|"),"；","|")&amp;"|")-1))))&lt;=40),IF(ISNUMBER(O2596),O2596,IFERROR(VALUE(O2596),VALUE(LEFT(TRIM(O2596),FIND("|",SUBSTITUTE(SUBSTITUTE(SUBSTITUTE(SUBSTITUTE(SUBSTITUTE(TRIM(O2596),"/","|"),"(","|"),"（","|"),";","|"),"；","|")&amp;"|")-1))))*100/IF(ISNUMBER(N2596),N2596,IFERROR(VALUE(N2596),VALUE(LEFT(TRIM(N2596),FIND("|",SUBSTITUTE(SUBSTITUTE(SUBSTITUTE(SUBSTITUTE(SUBSTITUTE(TRIM(N2596),"/","|"),"(","|"),"（","|"),";","|"),"；","|")&amp;"|")-1)))),""),""))</x:f>
        <x:v>27.03</x:v>
      </x:c>
      <x:c r="AI2596" s="15" t="str">
        <x:f>IFERROR(IF(AND(IF(ISNUMBER(O2596),O2596,IFERROR(VALUE(O2596),VALUE(LEFT(TRIM(O2596),FIND("|",SUBSTITUTE(SUBSTITUTE(SUBSTITUTE(SUBSTITUTE(SUBSTITUTE(TRIM(O2596),"/","|"),"(","|"),"（","|"),";","|"),"；","|")&amp;"|")-1))))&gt;=75,IF(ISNUMBER(O2596),O2596,IFERROR(VALUE(O2596),VALUE(LEFT(TRIM(O2596),FIND("|",SUBSTITUTE(SUBSTITUTE(SUBSTITUTE(SUBSTITUTE(SUBSTITUTE(TRIM(O2596),"/","|"),"(","|"),"（","|"),";","|"),"；","|")&amp;"|")-1))))&lt;=85,IF(ISNUMBER(Q2596),Q2596,IFERROR(VALUE(Q2596),VALUE(LEFT(TRIM(Q2596),FIND("|",SUBSTITUTE(SUBSTITUTE(SUBSTITUTE(SUBSTITUTE(SUBSTITUTE(TRIM(Q2596),"/","|"),"(","|"),"（","|"),";","|"),"；","|")&amp;"|")-1))))&gt;0),IF(ISNUMBER(O2596),O2596,IFERROR(VALUE(O2596),VALUE(LEFT(TRIM(O2596),FIND("|",SUBSTITUTE(SUBSTITUTE(SUBSTITUTE(SUBSTITUTE(SUBSTITUTE(TRIM(O2596),"/","|"),"(","|"),"（","|"),";","|"),"；","|")&amp;"|")-1))))*1000/IF(ISNUMBER(Q2596),Q2596,IFERROR(VALUE(Q2596),VALUE(LEFT(TRIM(Q2596),FIND("|",SUBSTITUTE(SUBSTITUTE(SUBSTITUTE(SUBSTITUTE(SUBSTITUTE(TRIM(Q2596),"/","|"),"(","|"),"（","|"),";","|"),"；","|")&amp;"|")-1)))),""),"")</x:f>
      </x:c>
      <x:c r="AJ2596" s="14" t="str">
        <x:f>IF(AI2596="","","非称重实测")</x:f>
      </x:c>
      <x:c r="AK2596" s="14" t="str"/>
      <x:c r="AL2596" s="14" t="str">
        <x:v>v3.4.6-candidate</x:v>
      </x:c>
    </x:row>
    <x:row r="2597">
      <x:c r="A2597" t="n">
        <x:v>386</x:v>
      </x:c>
      <x:c r="B2597" t="str">
        <x:v>SQR6500REEVE0Y5</x:v>
      </x:c>
      <x:c r="C2597" t="str">
        <x:v>星途牌</x:v>
      </x:c>
      <x:c r="D2597" t="str">
        <x:v>奇瑞汽车股份有限公司</x:v>
      </x:c>
      <x:c r="E2597" t="str">
        <x:v>奇瑞</x:v>
      </x:c>
      <x:c r="F2597" t="str">
        <x:v>插电式增程混合动力多用途乘用车</x:v>
      </x:c>
      <x:c r="G2597" t="str">
        <x:v>STERRA ET</x:v>
      </x:c>
      <x:c r="H2597" t="str">
        <x:v>插电式混合动力多用途乘用车</x:v>
      </x:c>
      <x:c r="I2597" t="str">
        <x:v>SUV-D</x:v>
      </x:c>
      <x:c r="J2597" t="str">
        <x:v>PHEV</x:v>
      </x:c>
      <x:c r="K2597" t="str">
        <x:v>否</x:v>
      </x:c>
      <x:c r="L2597" t="n">
        <x:v>2380</x:v>
      </x:c>
      <x:c r="M2597" t="n">
        <x:v>2670</x:v>
      </x:c>
      <x:c r="N2597" t="n">
        <x:v>200</x:v>
      </x:c>
      <x:c r="O2597" t="n">
        <x:v>39.9168</x:v>
      </x:c>
      <x:c r="P2597" t="str">
        <x:v>磷酸铁锂</x:v>
      </x:c>
      <x:c r="Q2597" t="n">
        <x:v>124.74</x:v>
      </x:c>
      <x:c r="R2597" t="n">
        <x:v>19.96</x:v>
      </x:c>
      <x:c r="S2597" t="n">
        <x:v>130</x:v>
      </x:c>
      <x:c r="T2597" t="n">
        <x:v>130</x:v>
      </x:c>
      <x:c r="U2597"/>
      <x:c r="V2597"/>
      <x:c r="W2597"/>
      <x:c r="X2597"/>
      <x:c r="Y2597" t="n">
        <x:v>6.4</x:v>
      </x:c>
      <x:c r="Z2597" t="n">
        <x:v>1499</x:v>
      </x:c>
      <x:c r="AA2597" t="n">
        <x:v>115</x:v>
      </x:c>
      <x:c r="AB2597"/>
      <x:c r="AC2597" t="str">
        <x:v>SQRH4J15</x:v>
      </x:c>
      <x:c r="AD2597" t="str">
        <x:v>PHEV_历史批次</x:v>
      </x:c>
      <x:c r="AE2597" s="14" t="str"/>
      <x:c r="AF2597" s="14" t="str"/>
      <x:c r="AG2597" s="14" t="str">
        <x:v>待OCR/外部证据：原字段为空</x:v>
      </x:c>
      <x:c r="AH2597" s="15" t="n">
        <x:f>IF(R2597&lt;&gt;"",R2597,IFERROR(IF(AND(IF(ISNUMBER(O2597),O2597,IFERROR(VALUE(O2597),VALUE(LEFT(TRIM(O2597),FIND("|",SUBSTITUTE(SUBSTITUTE(SUBSTITUTE(SUBSTITUTE(SUBSTITUTE(TRIM(O2597),"/","|"),"(","|"),"（","|"),";","|"),"；","|")&amp;"|")-1))))*100/IF(ISNUMBER(N2597),N2597,IFERROR(VALUE(N2597),VALUE(LEFT(TRIM(N2597),FIND("|",SUBSTITUTE(SUBSTITUTE(SUBSTITUTE(SUBSTITUTE(SUBSTITUTE(TRIM(N2597),"/","|"),"(","|"),"（","|"),";","|"),"；","|")&amp;"|")-1))))&gt;=3,IF(ISNUMBER(O2597),O2597,IFERROR(VALUE(O2597),VALUE(LEFT(TRIM(O2597),FIND("|",SUBSTITUTE(SUBSTITUTE(SUBSTITUTE(SUBSTITUTE(SUBSTITUTE(TRIM(O2597),"/","|"),"(","|"),"（","|"),";","|"),"；","|")&amp;"|")-1))))*100/IF(ISNUMBER(N2597),N2597,IFERROR(VALUE(N2597),VALUE(LEFT(TRIM(N2597),FIND("|",SUBSTITUTE(SUBSTITUTE(SUBSTITUTE(SUBSTITUTE(SUBSTITUTE(TRIM(N2597),"/","|"),"(","|"),"（","|"),";","|"),"；","|")&amp;"|")-1))))&lt;=40),IF(ISNUMBER(O2597),O2597,IFERROR(VALUE(O2597),VALUE(LEFT(TRIM(O2597),FIND("|",SUBSTITUTE(SUBSTITUTE(SUBSTITUTE(SUBSTITUTE(SUBSTITUTE(TRIM(O2597),"/","|"),"(","|"),"（","|"),";","|"),"；","|")&amp;"|")-1))))*100/IF(ISNUMBER(N2597),N2597,IFERROR(VALUE(N2597),VALUE(LEFT(TRIM(N2597),FIND("|",SUBSTITUTE(SUBSTITUTE(SUBSTITUTE(SUBSTITUTE(SUBSTITUTE(TRIM(N2597),"/","|"),"(","|"),"（","|"),";","|"),"；","|")&amp;"|")-1)))),""),""))</x:f>
        <x:v>19.96</x:v>
      </x:c>
      <x:c r="AI2597" s="15" t="str">
        <x:f>IFERROR(IF(AND(IF(ISNUMBER(O2597),O2597,IFERROR(VALUE(O2597),VALUE(LEFT(TRIM(O2597),FIND("|",SUBSTITUTE(SUBSTITUTE(SUBSTITUTE(SUBSTITUTE(SUBSTITUTE(TRIM(O2597),"/","|"),"(","|"),"（","|"),";","|"),"；","|")&amp;"|")-1))))&gt;=75,IF(ISNUMBER(O2597),O2597,IFERROR(VALUE(O2597),VALUE(LEFT(TRIM(O2597),FIND("|",SUBSTITUTE(SUBSTITUTE(SUBSTITUTE(SUBSTITUTE(SUBSTITUTE(TRIM(O2597),"/","|"),"(","|"),"（","|"),";","|"),"；","|")&amp;"|")-1))))&lt;=85,IF(ISNUMBER(Q2597),Q2597,IFERROR(VALUE(Q2597),VALUE(LEFT(TRIM(Q2597),FIND("|",SUBSTITUTE(SUBSTITUTE(SUBSTITUTE(SUBSTITUTE(SUBSTITUTE(TRIM(Q2597),"/","|"),"(","|"),"（","|"),";","|"),"；","|")&amp;"|")-1))))&gt;0),IF(ISNUMBER(O2597),O2597,IFERROR(VALUE(O2597),VALUE(LEFT(TRIM(O2597),FIND("|",SUBSTITUTE(SUBSTITUTE(SUBSTITUTE(SUBSTITUTE(SUBSTITUTE(TRIM(O2597),"/","|"),"(","|"),"（","|"),";","|"),"；","|")&amp;"|")-1))))*1000/IF(ISNUMBER(Q2597),Q2597,IFERROR(VALUE(Q2597),VALUE(LEFT(TRIM(Q2597),FIND("|",SUBSTITUTE(SUBSTITUTE(SUBSTITUTE(SUBSTITUTE(SUBSTITUTE(TRIM(Q2597),"/","|"),"(","|"),"（","|"),";","|"),"；","|")&amp;"|")-1)))),""),"")</x:f>
      </x:c>
      <x:c r="AJ2597" s="14" t="str">
        <x:f>IF(AI2597="","","非称重实测")</x:f>
      </x:c>
      <x:c r="AK2597" s="14" t="str"/>
      <x:c r="AL2597" s="14" t="str">
        <x:v>v3.4.6-candidate</x:v>
      </x:c>
    </x:row>
    <x:row r="2598">
      <x:c r="A2598" t="n">
        <x:v>386</x:v>
      </x:c>
      <x:c r="B2598" t="str">
        <x:v>SQR6501CHEVT1J</x:v>
      </x:c>
      <x:c r="C2598" t="str">
        <x:v>捷途牌</x:v>
      </x:c>
      <x:c r="D2598" t="str">
        <x:v>奇瑞汽车股份有限公司</x:v>
      </x:c>
      <x:c r="E2598" t="str">
        <x:v>奇瑞</x:v>
      </x:c>
      <x:c r="F2598" t="str">
        <x:v>插电式混合动力多用途乘用车</x:v>
      </x:c>
      <x:c r="G2598" t="str">
        <x:v>旅行者 C-DM,山海T2,山海T2 C-DM,捷途</x:v>
      </x:c>
      <x:c r="H2598" t="str">
        <x:v>插电式混合动力多用途乘用车</x:v>
      </x:c>
      <x:c r="I2598" t="str">
        <x:v>SUV-D</x:v>
      </x:c>
      <x:c r="J2598" t="str">
        <x:v>PHEV</x:v>
      </x:c>
      <x:c r="K2598" t="str">
        <x:v>否</x:v>
      </x:c>
      <x:c r="L2598" t="str">
        <x:v>2448/2471</x:v>
      </x:c>
      <x:c r="M2598" t="n">
        <x:v>2670</x:v>
      </x:c>
      <x:c r="N2598" t="n">
        <x:v>160</x:v>
      </x:c>
      <x:c r="O2598" t="n">
        <x:v>43.244</x:v>
      </x:c>
      <x:c r="P2598" t="str">
        <x:v>磷酸铁锂</x:v>
      </x:c>
      <x:c r="Q2598" t="n">
        <x:v>136.416403785489</x:v>
      </x:c>
      <x:c r="R2598" t="n">
        <x:v>27.03</x:v>
      </x:c>
      <x:c r="S2598" t="n">
        <x:v>130</x:v>
      </x:c>
      <x:c r="T2598" t="n">
        <x:v>130</x:v>
      </x:c>
      <x:c r="U2598"/>
      <x:c r="V2598"/>
      <x:c r="W2598"/>
      <x:c r="X2598"/>
      <x:c r="Y2598" t="n">
        <x:v>6.88</x:v>
      </x:c>
      <x:c r="Z2598" t="n">
        <x:v>1499</x:v>
      </x:c>
      <x:c r="AA2598" t="n">
        <x:v>115</x:v>
      </x:c>
      <x:c r="AB2598"/>
      <x:c r="AC2598" t="str">
        <x:v>SQRH4J15</x:v>
      </x:c>
      <x:c r="AD2598" t="str">
        <x:v>PHEV_历史批次</x:v>
      </x:c>
      <x:c r="AE2598" s="14" t="str"/>
      <x:c r="AF2598" s="14" t="str"/>
      <x:c r="AG2598" s="14" t="str">
        <x:v>待OCR/外部证据：原字段为空</x:v>
      </x:c>
      <x:c r="AH2598" s="15" t="n">
        <x:f>IF(R2598&lt;&gt;"",R2598,IFERROR(IF(AND(IF(ISNUMBER(O2598),O2598,IFERROR(VALUE(O2598),VALUE(LEFT(TRIM(O2598),FIND("|",SUBSTITUTE(SUBSTITUTE(SUBSTITUTE(SUBSTITUTE(SUBSTITUTE(TRIM(O2598),"/","|"),"(","|"),"（","|"),";","|"),"；","|")&amp;"|")-1))))*100/IF(ISNUMBER(N2598),N2598,IFERROR(VALUE(N2598),VALUE(LEFT(TRIM(N2598),FIND("|",SUBSTITUTE(SUBSTITUTE(SUBSTITUTE(SUBSTITUTE(SUBSTITUTE(TRIM(N2598),"/","|"),"(","|"),"（","|"),";","|"),"；","|")&amp;"|")-1))))&gt;=3,IF(ISNUMBER(O2598),O2598,IFERROR(VALUE(O2598),VALUE(LEFT(TRIM(O2598),FIND("|",SUBSTITUTE(SUBSTITUTE(SUBSTITUTE(SUBSTITUTE(SUBSTITUTE(TRIM(O2598),"/","|"),"(","|"),"（","|"),";","|"),"；","|")&amp;"|")-1))))*100/IF(ISNUMBER(N2598),N2598,IFERROR(VALUE(N2598),VALUE(LEFT(TRIM(N2598),FIND("|",SUBSTITUTE(SUBSTITUTE(SUBSTITUTE(SUBSTITUTE(SUBSTITUTE(TRIM(N2598),"/","|"),"(","|"),"（","|"),";","|"),"；","|")&amp;"|")-1))))&lt;=40),IF(ISNUMBER(O2598),O2598,IFERROR(VALUE(O2598),VALUE(LEFT(TRIM(O2598),FIND("|",SUBSTITUTE(SUBSTITUTE(SUBSTITUTE(SUBSTITUTE(SUBSTITUTE(TRIM(O2598),"/","|"),"(","|"),"（","|"),";","|"),"；","|")&amp;"|")-1))))*100/IF(ISNUMBER(N2598),N2598,IFERROR(VALUE(N2598),VALUE(LEFT(TRIM(N2598),FIND("|",SUBSTITUTE(SUBSTITUTE(SUBSTITUTE(SUBSTITUTE(SUBSTITUTE(TRIM(N2598),"/","|"),"(","|"),"（","|"),";","|"),"；","|")&amp;"|")-1)))),""),""))</x:f>
        <x:v>27.03</x:v>
      </x:c>
      <x:c r="AI2598" s="15" t="str">
        <x:f>IFERROR(IF(AND(IF(ISNUMBER(O2598),O2598,IFERROR(VALUE(O2598),VALUE(LEFT(TRIM(O2598),FIND("|",SUBSTITUTE(SUBSTITUTE(SUBSTITUTE(SUBSTITUTE(SUBSTITUTE(TRIM(O2598),"/","|"),"(","|"),"（","|"),";","|"),"；","|")&amp;"|")-1))))&gt;=75,IF(ISNUMBER(O2598),O2598,IFERROR(VALUE(O2598),VALUE(LEFT(TRIM(O2598),FIND("|",SUBSTITUTE(SUBSTITUTE(SUBSTITUTE(SUBSTITUTE(SUBSTITUTE(TRIM(O2598),"/","|"),"(","|"),"（","|"),";","|"),"；","|")&amp;"|")-1))))&lt;=85,IF(ISNUMBER(Q2598),Q2598,IFERROR(VALUE(Q2598),VALUE(LEFT(TRIM(Q2598),FIND("|",SUBSTITUTE(SUBSTITUTE(SUBSTITUTE(SUBSTITUTE(SUBSTITUTE(TRIM(Q2598),"/","|"),"(","|"),"（","|"),";","|"),"；","|")&amp;"|")-1))))&gt;0),IF(ISNUMBER(O2598),O2598,IFERROR(VALUE(O2598),VALUE(LEFT(TRIM(O2598),FIND("|",SUBSTITUTE(SUBSTITUTE(SUBSTITUTE(SUBSTITUTE(SUBSTITUTE(TRIM(O2598),"/","|"),"(","|"),"（","|"),";","|"),"；","|")&amp;"|")-1))))*1000/IF(ISNUMBER(Q2598),Q2598,IFERROR(VALUE(Q2598),VALUE(LEFT(TRIM(Q2598),FIND("|",SUBSTITUTE(SUBSTITUTE(SUBSTITUTE(SUBSTITUTE(SUBSTITUTE(TRIM(Q2598),"/","|"),"(","|"),"（","|"),";","|"),"；","|")&amp;"|")-1)))),""),"")</x:f>
      </x:c>
      <x:c r="AJ2598" s="14" t="str">
        <x:f>IF(AI2598="","","非称重实测")</x:f>
      </x:c>
      <x:c r="AK2598" s="14" t="str"/>
      <x:c r="AL2598" s="14" t="str">
        <x:v>v3.4.6-candidate</x:v>
      </x:c>
    </x:row>
    <x:row r="2599">
      <x:c r="A2599" t="n">
        <x:v>387</x:v>
      </x:c>
      <x:c r="B2599" t="str">
        <x:v>AHC6450BEVD1Q</x:v>
      </x:c>
      <x:c r="C2599" t="str">
        <x:v>埃安(AION)牌</x:v>
      </x:c>
      <x:c r="D2599" t="str">
        <x:v>广汽埃安新能源汽车股份有限公司</x:v>
      </x:c>
      <x:c r="E2599"/>
      <x:c r="F2599" t="str">
        <x:v>纯电动多用途乘用车</x:v>
      </x:c>
      <x:c r="G2599" t="str">
        <x:v>AION Y</x:v>
      </x:c>
      <x:c r="H2599" t="str">
        <x:v>纯电动多用途乘用车</x:v>
      </x:c>
      <x:c r="I2599" t="str">
        <x:v>SUV-C</x:v>
      </x:c>
      <x:c r="J2599" t="str">
        <x:v>BEV</x:v>
      </x:c>
      <x:c r="K2599" t="str">
        <x:v>否</x:v>
      </x:c>
      <x:c r="L2599" t="str">
        <x:v>1650/1690</x:v>
      </x:c>
      <x:c r="M2599"/>
      <x:c r="N2599" t="n">
        <x:v>510</x:v>
      </x:c>
      <x:c r="O2599" t="n">
        <x:v>61.297</x:v>
      </x:c>
      <x:c r="P2599" t="str">
        <x:v>磷酸铁锂</x:v>
      </x:c>
      <x:c r="Q2599" t="n">
        <x:v>140.5894495412844</x:v>
      </x:c>
      <x:c r="R2599" t="n">
        <x:v>12.02</x:v>
      </x:c>
      <x:c r="S2599" t="n">
        <x:v>165</x:v>
      </x:c>
      <x:c r="T2599" t="n">
        <x:v>165</x:v>
      </x:c>
      <x:c r="U2599" t="str">
        <x:v>锐湃动力科技有限公司</x:v>
      </x:c>
      <x:c r="V2599" t="n">
        <x:v>150</x:v>
      </x:c>
      <x:c r="W2599" t="str">
        <x:v>TZ180XYXOF51</x:v>
      </x:c>
      <x:c r="X2599" t="str">
        <x:v>不适用(BEV)</x:v>
      </x:c>
      <x:c r="Y2599" t="str">
        <x:v>不适用(BEV)</x:v>
      </x:c>
      <x:c r="Z2599" t="str">
        <x:v>不适用(BEV)</x:v>
      </x:c>
      <x:c r="AA2599" t="str">
        <x:v>不适用(BEV)</x:v>
      </x:c>
      <x:c r="AB2599" t="str">
        <x:v>不适用(BEV)</x:v>
      </x:c>
      <x:c r="AC2599" t="str">
        <x:v>不适用(BEV)</x:v>
      </x:c>
      <x:c r="AD2599" t="str">
        <x:v>BEV_历史批次</x:v>
      </x:c>
      <x:c r="AE2599" s="14" t="str"/>
      <x:c r="AF2599" s="14" t="n">
        <x:v>240</x:v>
      </x:c>
      <x:c r="AG2599" s="14" t="str">
        <x:v>B外部候选</x:v>
      </x:c>
      <x:c r="AH2599" s="15" t="n">
        <x:f>IF(R2599&lt;&gt;"",R2599,IFERROR(IF(AND(IF(ISNUMBER(O2599),O2599,IFERROR(VALUE(O2599),VALUE(LEFT(TRIM(O2599),FIND("|",SUBSTITUTE(SUBSTITUTE(SUBSTITUTE(SUBSTITUTE(SUBSTITUTE(TRIM(O2599),"/","|"),"(","|"),"（","|"),";","|"),"；","|")&amp;"|")-1))))*100/IF(ISNUMBER(N2599),N2599,IFERROR(VALUE(N2599),VALUE(LEFT(TRIM(N2599),FIND("|",SUBSTITUTE(SUBSTITUTE(SUBSTITUTE(SUBSTITUTE(SUBSTITUTE(TRIM(N2599),"/","|"),"(","|"),"（","|"),";","|"),"；","|")&amp;"|")-1))))&gt;=3,IF(ISNUMBER(O2599),O2599,IFERROR(VALUE(O2599),VALUE(LEFT(TRIM(O2599),FIND("|",SUBSTITUTE(SUBSTITUTE(SUBSTITUTE(SUBSTITUTE(SUBSTITUTE(TRIM(O2599),"/","|"),"(","|"),"（","|"),";","|"),"；","|")&amp;"|")-1))))*100/IF(ISNUMBER(N2599),N2599,IFERROR(VALUE(N2599),VALUE(LEFT(TRIM(N2599),FIND("|",SUBSTITUTE(SUBSTITUTE(SUBSTITUTE(SUBSTITUTE(SUBSTITUTE(TRIM(N2599),"/","|"),"(","|"),"（","|"),";","|"),"；","|")&amp;"|")-1))))&lt;=40),IF(ISNUMBER(O2599),O2599,IFERROR(VALUE(O2599),VALUE(LEFT(TRIM(O2599),FIND("|",SUBSTITUTE(SUBSTITUTE(SUBSTITUTE(SUBSTITUTE(SUBSTITUTE(TRIM(O2599),"/","|"),"(","|"),"（","|"),";","|"),"；","|")&amp;"|")-1))))*100/IF(ISNUMBER(N2599),N2599,IFERROR(VALUE(N2599),VALUE(LEFT(TRIM(N2599),FIND("|",SUBSTITUTE(SUBSTITUTE(SUBSTITUTE(SUBSTITUTE(SUBSTITUTE(TRIM(N2599),"/","|"),"(","|"),"（","|"),";","|"),"；","|")&amp;"|")-1)))),""),""))</x:f>
        <x:v>12.02</x:v>
      </x:c>
      <x:c r="AI2599" s="15" t="str">
        <x:f>IFERROR(IF(AND(IF(ISNUMBER(O2599),O2599,IFERROR(VALUE(O2599),VALUE(LEFT(TRIM(O2599),FIND("|",SUBSTITUTE(SUBSTITUTE(SUBSTITUTE(SUBSTITUTE(SUBSTITUTE(TRIM(O2599),"/","|"),"(","|"),"（","|"),";","|"),"；","|")&amp;"|")-1))))&gt;=75,IF(ISNUMBER(O2599),O2599,IFERROR(VALUE(O2599),VALUE(LEFT(TRIM(O2599),FIND("|",SUBSTITUTE(SUBSTITUTE(SUBSTITUTE(SUBSTITUTE(SUBSTITUTE(TRIM(O2599),"/","|"),"(","|"),"（","|"),";","|"),"；","|")&amp;"|")-1))))&lt;=85,IF(ISNUMBER(Q2599),Q2599,IFERROR(VALUE(Q2599),VALUE(LEFT(TRIM(Q2599),FIND("|",SUBSTITUTE(SUBSTITUTE(SUBSTITUTE(SUBSTITUTE(SUBSTITUTE(TRIM(Q2599),"/","|"),"(","|"),"（","|"),";","|"),"；","|")&amp;"|")-1))))&gt;0),IF(ISNUMBER(O2599),O2599,IFERROR(VALUE(O2599),VALUE(LEFT(TRIM(O2599),FIND("|",SUBSTITUTE(SUBSTITUTE(SUBSTITUTE(SUBSTITUTE(SUBSTITUTE(TRIM(O2599),"/","|"),"(","|"),"（","|"),";","|"),"；","|")&amp;"|")-1))))*1000/IF(ISNUMBER(Q2599),Q2599,IFERROR(VALUE(Q2599),VALUE(LEFT(TRIM(Q2599),FIND("|",SUBSTITUTE(SUBSTITUTE(SUBSTITUTE(SUBSTITUTE(SUBSTITUTE(TRIM(Q2599),"/","|"),"(","|"),"（","|"),";","|"),"；","|")&amp;"|")-1)))),""),"")</x:f>
      </x:c>
      <x:c r="AJ2599" s="14" t="str">
        <x:f>IF(AI2599="","","非称重实测")</x:f>
      </x:c>
      <x:c r="AK2599" s="14" t="str">
        <x:v>扭矩外部候选</x:v>
      </x:c>
      <x:c r="AL2599" s="14" t="str">
        <x:v>v3.4.6-candidate</x:v>
      </x:c>
    </x:row>
    <x:row r="2600">
      <x:c r="A2600" t="n">
        <x:v>387</x:v>
      </x:c>
      <x:c r="B2600" t="str">
        <x:v>AHC6450BEVD1R</x:v>
      </x:c>
      <x:c r="C2600" t="str">
        <x:v>埃安(AION)牌</x:v>
      </x:c>
      <x:c r="D2600" t="str">
        <x:v>广汽埃安新能源汽车股份有限公司</x:v>
      </x:c>
      <x:c r="E2600"/>
      <x:c r="F2600" t="str">
        <x:v>纯电动多用途乘用车</x:v>
      </x:c>
      <x:c r="G2600" t="str">
        <x:v>AION Y</x:v>
      </x:c>
      <x:c r="H2600" t="str">
        <x:v>纯电动多用途乘用车</x:v>
      </x:c>
      <x:c r="I2600" t="str">
        <x:v>SUV-C</x:v>
      </x:c>
      <x:c r="J2600" t="str">
        <x:v>BEV</x:v>
      </x:c>
      <x:c r="K2600" t="str">
        <x:v>否</x:v>
      </x:c>
      <x:c r="L2600" t="str">
        <x:v>1650/1690</x:v>
      </x:c>
      <x:c r="M2600"/>
      <x:c r="N2600" t="n">
        <x:v>510</x:v>
      </x:c>
      <x:c r="O2600" t="n">
        <x:v>61.044</x:v>
      </x:c>
      <x:c r="P2600" t="str">
        <x:v>磷酸铁锂</x:v>
      </x:c>
      <x:c r="Q2600" t="n">
        <x:v>138.7363636363636</x:v>
      </x:c>
      <x:c r="R2600" t="n">
        <x:v>11.97</x:v>
      </x:c>
      <x:c r="S2600" t="n">
        <x:v>165</x:v>
      </x:c>
      <x:c r="T2600" t="n">
        <x:v>165</x:v>
      </x:c>
      <x:c r="U2600" t="str">
        <x:v>锐湃动力科技有限公司</x:v>
      </x:c>
      <x:c r="V2600" t="n">
        <x:v>150</x:v>
      </x:c>
      <x:c r="W2600" t="str">
        <x:v>TZ180XYXOF51</x:v>
      </x:c>
      <x:c r="X2600" t="str">
        <x:v>不适用(BEV)</x:v>
      </x:c>
      <x:c r="Y2600" t="str">
        <x:v>不适用(BEV)</x:v>
      </x:c>
      <x:c r="Z2600" t="str">
        <x:v>不适用(BEV)</x:v>
      </x:c>
      <x:c r="AA2600" t="str">
        <x:v>不适用(BEV)</x:v>
      </x:c>
      <x:c r="AB2600" t="str">
        <x:v>不适用(BEV)</x:v>
      </x:c>
      <x:c r="AC2600" t="str">
        <x:v>不适用(BEV)</x:v>
      </x:c>
      <x:c r="AD2600" t="str">
        <x:v>BEV_历史批次</x:v>
      </x:c>
      <x:c r="AE2600" s="14" t="str"/>
      <x:c r="AF2600" s="14" t="n">
        <x:v>240</x:v>
      </x:c>
      <x:c r="AG2600" s="14" t="str">
        <x:v>B外部候选</x:v>
      </x:c>
      <x:c r="AH2600" s="15" t="n">
        <x:f>IF(R2600&lt;&gt;"",R2600,IFERROR(IF(AND(IF(ISNUMBER(O2600),O2600,IFERROR(VALUE(O2600),VALUE(LEFT(TRIM(O2600),FIND("|",SUBSTITUTE(SUBSTITUTE(SUBSTITUTE(SUBSTITUTE(SUBSTITUTE(TRIM(O2600),"/","|"),"(","|"),"（","|"),";","|"),"；","|")&amp;"|")-1))))*100/IF(ISNUMBER(N2600),N2600,IFERROR(VALUE(N2600),VALUE(LEFT(TRIM(N2600),FIND("|",SUBSTITUTE(SUBSTITUTE(SUBSTITUTE(SUBSTITUTE(SUBSTITUTE(TRIM(N2600),"/","|"),"(","|"),"（","|"),";","|"),"；","|")&amp;"|")-1))))&gt;=3,IF(ISNUMBER(O2600),O2600,IFERROR(VALUE(O2600),VALUE(LEFT(TRIM(O2600),FIND("|",SUBSTITUTE(SUBSTITUTE(SUBSTITUTE(SUBSTITUTE(SUBSTITUTE(TRIM(O2600),"/","|"),"(","|"),"（","|"),";","|"),"；","|")&amp;"|")-1))))*100/IF(ISNUMBER(N2600),N2600,IFERROR(VALUE(N2600),VALUE(LEFT(TRIM(N2600),FIND("|",SUBSTITUTE(SUBSTITUTE(SUBSTITUTE(SUBSTITUTE(SUBSTITUTE(TRIM(N2600),"/","|"),"(","|"),"（","|"),";","|"),"；","|")&amp;"|")-1))))&lt;=40),IF(ISNUMBER(O2600),O2600,IFERROR(VALUE(O2600),VALUE(LEFT(TRIM(O2600),FIND("|",SUBSTITUTE(SUBSTITUTE(SUBSTITUTE(SUBSTITUTE(SUBSTITUTE(TRIM(O2600),"/","|"),"(","|"),"（","|"),";","|"),"；","|")&amp;"|")-1))))*100/IF(ISNUMBER(N2600),N2600,IFERROR(VALUE(N2600),VALUE(LEFT(TRIM(N2600),FIND("|",SUBSTITUTE(SUBSTITUTE(SUBSTITUTE(SUBSTITUTE(SUBSTITUTE(TRIM(N2600),"/","|"),"(","|"),"（","|"),";","|"),"；","|")&amp;"|")-1)))),""),""))</x:f>
        <x:v>11.97</x:v>
      </x:c>
      <x:c r="AI2600" s="15" t="str">
        <x:f>IFERROR(IF(AND(IF(ISNUMBER(O2600),O2600,IFERROR(VALUE(O2600),VALUE(LEFT(TRIM(O2600),FIND("|",SUBSTITUTE(SUBSTITUTE(SUBSTITUTE(SUBSTITUTE(SUBSTITUTE(TRIM(O2600),"/","|"),"(","|"),"（","|"),";","|"),"；","|")&amp;"|")-1))))&gt;=75,IF(ISNUMBER(O2600),O2600,IFERROR(VALUE(O2600),VALUE(LEFT(TRIM(O2600),FIND("|",SUBSTITUTE(SUBSTITUTE(SUBSTITUTE(SUBSTITUTE(SUBSTITUTE(TRIM(O2600),"/","|"),"(","|"),"（","|"),";","|"),"；","|")&amp;"|")-1))))&lt;=85,IF(ISNUMBER(Q2600),Q2600,IFERROR(VALUE(Q2600),VALUE(LEFT(TRIM(Q2600),FIND("|",SUBSTITUTE(SUBSTITUTE(SUBSTITUTE(SUBSTITUTE(SUBSTITUTE(TRIM(Q2600),"/","|"),"(","|"),"（","|"),";","|"),"；","|")&amp;"|")-1))))&gt;0),IF(ISNUMBER(O2600),O2600,IFERROR(VALUE(O2600),VALUE(LEFT(TRIM(O2600),FIND("|",SUBSTITUTE(SUBSTITUTE(SUBSTITUTE(SUBSTITUTE(SUBSTITUTE(TRIM(O2600),"/","|"),"(","|"),"（","|"),";","|"),"；","|")&amp;"|")-1))))*1000/IF(ISNUMBER(Q2600),Q2600,IFERROR(VALUE(Q2600),VALUE(LEFT(TRIM(Q2600),FIND("|",SUBSTITUTE(SUBSTITUTE(SUBSTITUTE(SUBSTITUTE(SUBSTITUTE(TRIM(Q2600),"/","|"),"(","|"),"（","|"),";","|"),"；","|")&amp;"|")-1)))),""),"")</x:f>
      </x:c>
      <x:c r="AJ2600" s="14" t="str">
        <x:f>IF(AI2600="","","非称重实测")</x:f>
      </x:c>
      <x:c r="AK2600" s="14" t="str">
        <x:v>扭矩外部候选</x:v>
      </x:c>
      <x:c r="AL2600" s="14" t="str">
        <x:v>v3.4.6-candidate</x:v>
      </x:c>
    </x:row>
    <x:row r="2601">
      <x:c r="A2601" t="n">
        <x:v>387</x:v>
      </x:c>
      <x:c r="B2601" t="str">
        <x:v>AHC6460BEVJ0B</x:v>
      </x:c>
      <x:c r="C2601" t="str">
        <x:v>埃安(AION)牌</x:v>
      </x:c>
      <x:c r="D2601" t="str">
        <x:v>广汽埃安新能源汽车股份有限公司</x:v>
      </x:c>
      <x:c r="E2601"/>
      <x:c r="F2601" t="str">
        <x:v>纯电动多用途乘用车</x:v>
      </x:c>
      <x:c r="G2601" t="str">
        <x:v>V</x:v>
      </x:c>
      <x:c r="H2601" t="str">
        <x:v>纯电动多用途乘用车</x:v>
      </x:c>
      <x:c r="I2601" t="str">
        <x:v>SUV-C</x:v>
      </x:c>
      <x:c r="J2601" t="str">
        <x:v>BEV</x:v>
      </x:c>
      <x:c r="K2601" t="str">
        <x:v>否</x:v>
      </x:c>
      <x:c r="L2601" t="str">
        <x:v>1840/1880</x:v>
      </x:c>
      <x:c r="M2601"/>
      <x:c r="N2601" t="n">
        <x:v>650</x:v>
      </x:c>
      <x:c r="O2601" t="n">
        <x:v>75.26</x:v>
      </x:c>
      <x:c r="P2601" t="str">
        <x:v>磷酸铁锂</x:v>
      </x:c>
      <x:c r="Q2601" t="n">
        <x:v>144.7307692307693</x:v>
      </x:c>
      <x:c r="R2601" t="n">
        <x:v>11.58</x:v>
      </x:c>
      <x:c r="S2601" t="n">
        <x:v>165</x:v>
      </x:c>
      <x:c r="T2601" t="n">
        <x:v>165</x:v>
      </x:c>
      <x:c r="U2601" t="str">
        <x:v>苏州汇川联合动力系统股份有限公司</x:v>
      </x:c>
      <x:c r="V2601" t="n">
        <x:v>165</x:v>
      </x:c>
      <x:c r="W2601" t="str">
        <x:v>TZ180XS135</x:v>
      </x:c>
      <x:c r="X2601" t="str">
        <x:v>不适用(BEV)</x:v>
      </x:c>
      <x:c r="Y2601" t="str">
        <x:v>不适用(BEV)</x:v>
      </x:c>
      <x:c r="Z2601" t="str">
        <x:v>不适用(BEV)</x:v>
      </x:c>
      <x:c r="AA2601" t="str">
        <x:v>不适用(BEV)</x:v>
      </x:c>
      <x:c r="AB2601" t="str">
        <x:v>不适用(BEV)</x:v>
      </x:c>
      <x:c r="AC2601" t="str">
        <x:v>不适用(BEV)</x:v>
      </x:c>
      <x:c r="AD2601" t="str">
        <x:v>BEV_历史批次</x:v>
      </x:c>
      <x:c r="AE2601" s="14" t="str"/>
      <x:c r="AF2601" s="14" t="str">
        <x:v>165</x:v>
      </x:c>
      <x:c r="AG2601" s="14" t="str">
        <x:v>C级候选：同一电机型号官方公告记录唯一一致</x:v>
      </x:c>
      <x:c r="AH2601" s="15" t="n">
        <x:f>IF(R2601&lt;&gt;"",R2601,IFERROR(IF(AND(IF(ISNUMBER(O2601),O2601,IFERROR(VALUE(O2601),VALUE(LEFT(TRIM(O2601),FIND("|",SUBSTITUTE(SUBSTITUTE(SUBSTITUTE(SUBSTITUTE(SUBSTITUTE(TRIM(O2601),"/","|"),"(","|"),"（","|"),";","|"),"；","|")&amp;"|")-1))))*100/IF(ISNUMBER(N2601),N2601,IFERROR(VALUE(N2601),VALUE(LEFT(TRIM(N2601),FIND("|",SUBSTITUTE(SUBSTITUTE(SUBSTITUTE(SUBSTITUTE(SUBSTITUTE(TRIM(N2601),"/","|"),"(","|"),"（","|"),";","|"),"；","|")&amp;"|")-1))))&gt;=3,IF(ISNUMBER(O2601),O2601,IFERROR(VALUE(O2601),VALUE(LEFT(TRIM(O2601),FIND("|",SUBSTITUTE(SUBSTITUTE(SUBSTITUTE(SUBSTITUTE(SUBSTITUTE(TRIM(O2601),"/","|"),"(","|"),"（","|"),";","|"),"；","|")&amp;"|")-1))))*100/IF(ISNUMBER(N2601),N2601,IFERROR(VALUE(N2601),VALUE(LEFT(TRIM(N2601),FIND("|",SUBSTITUTE(SUBSTITUTE(SUBSTITUTE(SUBSTITUTE(SUBSTITUTE(TRIM(N2601),"/","|"),"(","|"),"（","|"),";","|"),"；","|")&amp;"|")-1))))&lt;=40),IF(ISNUMBER(O2601),O2601,IFERROR(VALUE(O2601),VALUE(LEFT(TRIM(O2601),FIND("|",SUBSTITUTE(SUBSTITUTE(SUBSTITUTE(SUBSTITUTE(SUBSTITUTE(TRIM(O2601),"/","|"),"(","|"),"（","|"),";","|"),"；","|")&amp;"|")-1))))*100/IF(ISNUMBER(N2601),N2601,IFERROR(VALUE(N2601),VALUE(LEFT(TRIM(N2601),FIND("|",SUBSTITUTE(SUBSTITUTE(SUBSTITUTE(SUBSTITUTE(SUBSTITUTE(TRIM(N2601),"/","|"),"(","|"),"（","|"),";","|"),"；","|")&amp;"|")-1)))),""),""))</x:f>
        <x:v>11.58</x:v>
      </x:c>
      <x:c r="AI2601" s="15" t="n">
        <x:f>IFERROR(IF(AND(IF(ISNUMBER(O2601),O2601,IFERROR(VALUE(O2601),VALUE(LEFT(TRIM(O2601),FIND("|",SUBSTITUTE(SUBSTITUTE(SUBSTITUTE(SUBSTITUTE(SUBSTITUTE(TRIM(O2601),"/","|"),"(","|"),"（","|"),";","|"),"；","|")&amp;"|")-1))))&gt;=75,IF(ISNUMBER(O2601),O2601,IFERROR(VALUE(O2601),VALUE(LEFT(TRIM(O2601),FIND("|",SUBSTITUTE(SUBSTITUTE(SUBSTITUTE(SUBSTITUTE(SUBSTITUTE(TRIM(O2601),"/","|"),"(","|"),"（","|"),";","|"),"；","|")&amp;"|")-1))))&lt;=85,IF(ISNUMBER(Q2601),Q2601,IFERROR(VALUE(Q2601),VALUE(LEFT(TRIM(Q2601),FIND("|",SUBSTITUTE(SUBSTITUTE(SUBSTITUTE(SUBSTITUTE(SUBSTITUTE(TRIM(Q2601),"/","|"),"(","|"),"（","|"),";","|"),"；","|")&amp;"|")-1))))&gt;0),IF(ISNUMBER(O2601),O2601,IFERROR(VALUE(O2601),VALUE(LEFT(TRIM(O2601),FIND("|",SUBSTITUTE(SUBSTITUTE(SUBSTITUTE(SUBSTITUTE(SUBSTITUTE(TRIM(O2601),"/","|"),"(","|"),"（","|"),";","|"),"；","|")&amp;"|")-1))))*1000/IF(ISNUMBER(Q2601),Q2601,IFERROR(VALUE(Q2601),VALUE(LEFT(TRIM(Q2601),FIND("|",SUBSTITUTE(SUBSTITUTE(SUBSTITUTE(SUBSTITUTE(SUBSTITUTE(TRIM(Q2601),"/","|"),"(","|"),"（","|"),";","|"),"；","|")&amp;"|")-1)))),""),"")</x:f>
        <x:v>519.9999999999997</x:v>
      </x:c>
      <x:c r="AJ2601" s="14" t="str">
        <x:f>IF(AI2601="","","非称重实测")</x:f>
        <x:v>非称重实测</x:v>
      </x:c>
      <x:c r="AK2601" s="14" t="str">
        <x:v>扭矩内部候选；80kWh质量可推导</x:v>
      </x:c>
      <x:c r="AL2601" s="14" t="str">
        <x:v>v3.4.6-candidate</x:v>
      </x:c>
    </x:row>
    <x:row r="2602">
      <x:c r="A2602" t="n">
        <x:v>387</x:v>
      </x:c>
      <x:c r="B2602" t="str">
        <x:v>AHC6460BEVJ0G</x:v>
      </x:c>
      <x:c r="C2602" t="str">
        <x:v>埃安(AION)牌</x:v>
      </x:c>
      <x:c r="D2602" t="str">
        <x:v>广汽埃安新能源汽车股份有限公司</x:v>
      </x:c>
      <x:c r="E2602"/>
      <x:c r="F2602" t="str">
        <x:v>纯电动多用途乘用车</x:v>
      </x:c>
      <x:c r="G2602" t="str">
        <x:v>V</x:v>
      </x:c>
      <x:c r="H2602" t="str">
        <x:v>纯电动多用途乘用车</x:v>
      </x:c>
      <x:c r="I2602" t="str">
        <x:v>SUV-C</x:v>
      </x:c>
      <x:c r="J2602" t="str">
        <x:v>BEV</x:v>
      </x:c>
      <x:c r="K2602" t="str">
        <x:v>否</x:v>
      </x:c>
      <x:c r="L2602" t="str">
        <x:v>1740/1780</x:v>
      </x:c>
      <x:c r="M2602"/>
      <x:c r="N2602" t="n">
        <x:v>520</x:v>
      </x:c>
      <x:c r="O2602" t="n">
        <x:v>62.268</x:v>
      </x:c>
      <x:c r="P2602" t="str">
        <x:v>磷酸铁锂</x:v>
      </x:c>
      <x:c r="Q2602" t="n">
        <x:v>136.8527472527473</x:v>
      </x:c>
      <x:c r="R2602" t="n">
        <x:v>11.97</x:v>
      </x:c>
      <x:c r="S2602"/>
      <x:c r="T2602"/>
      <x:c r="U2602" t="str">
        <x:v>广州尼得科汽车驱动系统有限公司</x:v>
      </x:c>
      <x:c r="V2602" t="n">
        <x:v>150</x:v>
      </x:c>
      <x:c r="W2602" t="str">
        <x:v>TZ175XSAY501</x:v>
      </x:c>
      <x:c r="X2602" t="str">
        <x:v>不适用(BEV)</x:v>
      </x:c>
      <x:c r="Y2602" t="str">
        <x:v>不适用(BEV)</x:v>
      </x:c>
      <x:c r="Z2602" t="str">
        <x:v>不适用(BEV)</x:v>
      </x:c>
      <x:c r="AA2602" t="str">
        <x:v>不适用(BEV)</x:v>
      </x:c>
      <x:c r="AB2602" t="str">
        <x:v>不适用(BEV)</x:v>
      </x:c>
      <x:c r="AC2602" t="str">
        <x:v>不适用(BEV)</x:v>
      </x:c>
      <x:c r="AD2602" t="str">
        <x:v>BEV_历史批次</x:v>
      </x:c>
      <x:c r="AE2602" s="14" t="str"/>
      <x:c r="AF2602" s="14" t="n">
        <x:v>200</x:v>
      </x:c>
      <x:c r="AG2602" s="14" t="str">
        <x:v>B外部候选</x:v>
      </x:c>
      <x:c r="AH2602" s="15" t="n">
        <x:f>IF(R2602&lt;&gt;"",R2602,IFERROR(IF(AND(IF(ISNUMBER(O2602),O2602,IFERROR(VALUE(O2602),VALUE(LEFT(TRIM(O2602),FIND("|",SUBSTITUTE(SUBSTITUTE(SUBSTITUTE(SUBSTITUTE(SUBSTITUTE(TRIM(O2602),"/","|"),"(","|"),"（","|"),";","|"),"；","|")&amp;"|")-1))))*100/IF(ISNUMBER(N2602),N2602,IFERROR(VALUE(N2602),VALUE(LEFT(TRIM(N2602),FIND("|",SUBSTITUTE(SUBSTITUTE(SUBSTITUTE(SUBSTITUTE(SUBSTITUTE(TRIM(N2602),"/","|"),"(","|"),"（","|"),";","|"),"；","|")&amp;"|")-1))))&gt;=3,IF(ISNUMBER(O2602),O2602,IFERROR(VALUE(O2602),VALUE(LEFT(TRIM(O2602),FIND("|",SUBSTITUTE(SUBSTITUTE(SUBSTITUTE(SUBSTITUTE(SUBSTITUTE(TRIM(O2602),"/","|"),"(","|"),"（","|"),";","|"),"；","|")&amp;"|")-1))))*100/IF(ISNUMBER(N2602),N2602,IFERROR(VALUE(N2602),VALUE(LEFT(TRIM(N2602),FIND("|",SUBSTITUTE(SUBSTITUTE(SUBSTITUTE(SUBSTITUTE(SUBSTITUTE(TRIM(N2602),"/","|"),"(","|"),"（","|"),";","|"),"；","|")&amp;"|")-1))))&lt;=40),IF(ISNUMBER(O2602),O2602,IFERROR(VALUE(O2602),VALUE(LEFT(TRIM(O2602),FIND("|",SUBSTITUTE(SUBSTITUTE(SUBSTITUTE(SUBSTITUTE(SUBSTITUTE(TRIM(O2602),"/","|"),"(","|"),"（","|"),";","|"),"；","|")&amp;"|")-1))))*100/IF(ISNUMBER(N2602),N2602,IFERROR(VALUE(N2602),VALUE(LEFT(TRIM(N2602),FIND("|",SUBSTITUTE(SUBSTITUTE(SUBSTITUTE(SUBSTITUTE(SUBSTITUTE(TRIM(N2602),"/","|"),"(","|"),"（","|"),";","|"),"；","|")&amp;"|")-1)))),""),""))</x:f>
        <x:v>11.97</x:v>
      </x:c>
      <x:c r="AI2602" s="15" t="str">
        <x:f>IFERROR(IF(AND(IF(ISNUMBER(O2602),O2602,IFERROR(VALUE(O2602),VALUE(LEFT(TRIM(O2602),FIND("|",SUBSTITUTE(SUBSTITUTE(SUBSTITUTE(SUBSTITUTE(SUBSTITUTE(TRIM(O2602),"/","|"),"(","|"),"（","|"),";","|"),"；","|")&amp;"|")-1))))&gt;=75,IF(ISNUMBER(O2602),O2602,IFERROR(VALUE(O2602),VALUE(LEFT(TRIM(O2602),FIND("|",SUBSTITUTE(SUBSTITUTE(SUBSTITUTE(SUBSTITUTE(SUBSTITUTE(TRIM(O2602),"/","|"),"(","|"),"（","|"),";","|"),"；","|")&amp;"|")-1))))&lt;=85,IF(ISNUMBER(Q2602),Q2602,IFERROR(VALUE(Q2602),VALUE(LEFT(TRIM(Q2602),FIND("|",SUBSTITUTE(SUBSTITUTE(SUBSTITUTE(SUBSTITUTE(SUBSTITUTE(TRIM(Q2602),"/","|"),"(","|"),"（","|"),";","|"),"；","|")&amp;"|")-1))))&gt;0),IF(ISNUMBER(O2602),O2602,IFERROR(VALUE(O2602),VALUE(LEFT(TRIM(O2602),FIND("|",SUBSTITUTE(SUBSTITUTE(SUBSTITUTE(SUBSTITUTE(SUBSTITUTE(TRIM(O2602),"/","|"),"(","|"),"（","|"),";","|"),"；","|")&amp;"|")-1))))*1000/IF(ISNUMBER(Q2602),Q2602,IFERROR(VALUE(Q2602),VALUE(LEFT(TRIM(Q2602),FIND("|",SUBSTITUTE(SUBSTITUTE(SUBSTITUTE(SUBSTITUTE(SUBSTITUTE(TRIM(Q2602),"/","|"),"(","|"),"（","|"),";","|"),"；","|")&amp;"|")-1)))),""),"")</x:f>
      </x:c>
      <x:c r="AJ2602" s="14" t="str">
        <x:f>IF(AI2602="","","非称重实测")</x:f>
      </x:c>
      <x:c r="AK2602" s="14" t="str">
        <x:v>扭矩外部候选</x:v>
      </x:c>
      <x:c r="AL2602" s="14" t="str">
        <x:v>v3.4.6-candidate</x:v>
      </x:c>
    </x:row>
    <x:row r="2603">
      <x:c r="A2603" t="n">
        <x:v>387</x:v>
      </x:c>
      <x:c r="B2603" t="str">
        <x:v>AHC7000BEVK0A</x:v>
      </x:c>
      <x:c r="C2603" t="str">
        <x:v>埃安(AION)牌</x:v>
      </x:c>
      <x:c r="D2603" t="str">
        <x:v>广汽埃安新能源汽车股份有限公司</x:v>
      </x:c>
      <x:c r="E2603"/>
      <x:c r="F2603" t="str">
        <x:v>纯电动轿车</x:v>
      </x:c>
      <x:c r="G2603" t="str">
        <x:v>RT,VT,T</x:v>
      </x:c>
      <x:c r="H2603" t="str">
        <x:v>纯电动轿车</x:v>
      </x:c>
      <x:c r="I2603" t="str">
        <x:v>Car-D</x:v>
      </x:c>
      <x:c r="J2603" t="str">
        <x:v>BEV</x:v>
      </x:c>
      <x:c r="K2603" t="str">
        <x:v>否</x:v>
      </x:c>
      <x:c r="L2603" t="str">
        <x:v>1670/1700</x:v>
      </x:c>
      <x:c r="M2603"/>
      <x:c r="N2603" t="n">
        <x:v>520</x:v>
      </x:c>
      <x:c r="O2603" t="n">
        <x:v>55.116</x:v>
      </x:c>
      <x:c r="P2603" t="str">
        <x:v>磷酸铁锂</x:v>
      </x:c>
      <x:c r="Q2603" t="n">
        <x:v>140.9616368286445</x:v>
      </x:c>
      <x:c r="R2603" t="n">
        <x:v>10.6</x:v>
      </x:c>
      <x:c r="S2603" t="n">
        <x:v>165</x:v>
      </x:c>
      <x:c r="T2603" t="n">
        <x:v>165</x:v>
      </x:c>
      <x:c r="U2603" t="str">
        <x:v>锐湃动力科技有限公司</x:v>
      </x:c>
      <x:c r="V2603" t="n">
        <x:v>150</x:v>
      </x:c>
      <x:c r="W2603" t="str">
        <x:v>TZ180XYXOF51</x:v>
      </x:c>
      <x:c r="X2603" t="str">
        <x:v>不适用(BEV)</x:v>
      </x:c>
      <x:c r="Y2603" t="str">
        <x:v>不适用(BEV)</x:v>
      </x:c>
      <x:c r="Z2603" t="str">
        <x:v>不适用(BEV)</x:v>
      </x:c>
      <x:c r="AA2603" t="str">
        <x:v>不适用(BEV)</x:v>
      </x:c>
      <x:c r="AB2603" t="str">
        <x:v>不适用(BEV)</x:v>
      </x:c>
      <x:c r="AC2603" t="str">
        <x:v>不适用(BEV)</x:v>
      </x:c>
      <x:c r="AD2603" t="str">
        <x:v>BEV_历史批次</x:v>
      </x:c>
      <x:c r="AE2603" s="14" t="str"/>
      <x:c r="AF2603" s="14" t="n">
        <x:v>240</x:v>
      </x:c>
      <x:c r="AG2603" s="14" t="str">
        <x:v>B外部候选</x:v>
      </x:c>
      <x:c r="AH2603" s="15" t="n">
        <x:f>IF(R2603&lt;&gt;"",R2603,IFERROR(IF(AND(IF(ISNUMBER(O2603),O2603,IFERROR(VALUE(O2603),VALUE(LEFT(TRIM(O2603),FIND("|",SUBSTITUTE(SUBSTITUTE(SUBSTITUTE(SUBSTITUTE(SUBSTITUTE(TRIM(O2603),"/","|"),"(","|"),"（","|"),";","|"),"；","|")&amp;"|")-1))))*100/IF(ISNUMBER(N2603),N2603,IFERROR(VALUE(N2603),VALUE(LEFT(TRIM(N2603),FIND("|",SUBSTITUTE(SUBSTITUTE(SUBSTITUTE(SUBSTITUTE(SUBSTITUTE(TRIM(N2603),"/","|"),"(","|"),"（","|"),";","|"),"；","|")&amp;"|")-1))))&gt;=3,IF(ISNUMBER(O2603),O2603,IFERROR(VALUE(O2603),VALUE(LEFT(TRIM(O2603),FIND("|",SUBSTITUTE(SUBSTITUTE(SUBSTITUTE(SUBSTITUTE(SUBSTITUTE(TRIM(O2603),"/","|"),"(","|"),"（","|"),";","|"),"；","|")&amp;"|")-1))))*100/IF(ISNUMBER(N2603),N2603,IFERROR(VALUE(N2603),VALUE(LEFT(TRIM(N2603),FIND("|",SUBSTITUTE(SUBSTITUTE(SUBSTITUTE(SUBSTITUTE(SUBSTITUTE(TRIM(N2603),"/","|"),"(","|"),"（","|"),";","|"),"；","|")&amp;"|")-1))))&lt;=40),IF(ISNUMBER(O2603),O2603,IFERROR(VALUE(O2603),VALUE(LEFT(TRIM(O2603),FIND("|",SUBSTITUTE(SUBSTITUTE(SUBSTITUTE(SUBSTITUTE(SUBSTITUTE(TRIM(O2603),"/","|"),"(","|"),"（","|"),";","|"),"；","|")&amp;"|")-1))))*100/IF(ISNUMBER(N2603),N2603,IFERROR(VALUE(N2603),VALUE(LEFT(TRIM(N2603),FIND("|",SUBSTITUTE(SUBSTITUTE(SUBSTITUTE(SUBSTITUTE(SUBSTITUTE(TRIM(N2603),"/","|"),"(","|"),"（","|"),";","|"),"；","|")&amp;"|")-1)))),""),""))</x:f>
        <x:v>10.6</x:v>
      </x:c>
      <x:c r="AI2603" s="15" t="str">
        <x:f>IFERROR(IF(AND(IF(ISNUMBER(O2603),O2603,IFERROR(VALUE(O2603),VALUE(LEFT(TRIM(O2603),FIND("|",SUBSTITUTE(SUBSTITUTE(SUBSTITUTE(SUBSTITUTE(SUBSTITUTE(TRIM(O2603),"/","|"),"(","|"),"（","|"),";","|"),"；","|")&amp;"|")-1))))&gt;=75,IF(ISNUMBER(O2603),O2603,IFERROR(VALUE(O2603),VALUE(LEFT(TRIM(O2603),FIND("|",SUBSTITUTE(SUBSTITUTE(SUBSTITUTE(SUBSTITUTE(SUBSTITUTE(TRIM(O2603),"/","|"),"(","|"),"（","|"),";","|"),"；","|")&amp;"|")-1))))&lt;=85,IF(ISNUMBER(Q2603),Q2603,IFERROR(VALUE(Q2603),VALUE(LEFT(TRIM(Q2603),FIND("|",SUBSTITUTE(SUBSTITUTE(SUBSTITUTE(SUBSTITUTE(SUBSTITUTE(TRIM(Q2603),"/","|"),"(","|"),"（","|"),";","|"),"；","|")&amp;"|")-1))))&gt;0),IF(ISNUMBER(O2603),O2603,IFERROR(VALUE(O2603),VALUE(LEFT(TRIM(O2603),FIND("|",SUBSTITUTE(SUBSTITUTE(SUBSTITUTE(SUBSTITUTE(SUBSTITUTE(TRIM(O2603),"/","|"),"(","|"),"（","|"),";","|"),"；","|")&amp;"|")-1))))*1000/IF(ISNUMBER(Q2603),Q2603,IFERROR(VALUE(Q2603),VALUE(LEFT(TRIM(Q2603),FIND("|",SUBSTITUTE(SUBSTITUTE(SUBSTITUTE(SUBSTITUTE(SUBSTITUTE(TRIM(Q2603),"/","|"),"(","|"),"（","|"),";","|"),"；","|")&amp;"|")-1)))),""),"")</x:f>
      </x:c>
      <x:c r="AJ2603" s="14" t="str">
        <x:f>IF(AI2603="","","非称重实测")</x:f>
      </x:c>
      <x:c r="AK2603" s="14" t="str">
        <x:v>扭矩外部候选</x:v>
      </x:c>
      <x:c r="AL2603" s="14" t="str">
        <x:v>v3.4.6-candidate</x:v>
      </x:c>
    </x:row>
    <x:row r="2604">
      <x:c r="A2604" t="n">
        <x:v>387</x:v>
      </x:c>
      <x:c r="B2604" t="str">
        <x:v>AHC7000BEVK0B</x:v>
      </x:c>
      <x:c r="C2604" t="str">
        <x:v>埃安(AION)牌</x:v>
      </x:c>
      <x:c r="D2604" t="str">
        <x:v>广汽埃安新能源汽车股份有限公司</x:v>
      </x:c>
      <x:c r="E2604"/>
      <x:c r="F2604" t="str">
        <x:v>纯电动轿车</x:v>
      </x:c>
      <x:c r="G2604" t="str">
        <x:v>RT,VT,T</x:v>
      </x:c>
      <x:c r="H2604" t="str">
        <x:v>纯电动轿车</x:v>
      </x:c>
      <x:c r="I2604" t="str">
        <x:v>Car-D</x:v>
      </x:c>
      <x:c r="J2604" t="str">
        <x:v>BEV</x:v>
      </x:c>
      <x:c r="K2604" t="str">
        <x:v>否</x:v>
      </x:c>
      <x:c r="L2604" t="str">
        <x:v>1750/1780</x:v>
      </x:c>
      <x:c r="M2604"/>
      <x:c r="N2604" t="n">
        <x:v>650</x:v>
      </x:c>
      <x:c r="O2604" t="n">
        <x:v>68.085</x:v>
      </x:c>
      <x:c r="P2604" t="str">
        <x:v>磷酸铁锂</x:v>
      </x:c>
      <x:c r="Q2604" t="n">
        <x:v>142.4372384937238</x:v>
      </x:c>
      <x:c r="R2604" t="n">
        <x:v>10.47</x:v>
      </x:c>
      <x:c r="S2604" t="n">
        <x:v>165</x:v>
      </x:c>
      <x:c r="T2604" t="n">
        <x:v>165</x:v>
      </x:c>
      <x:c r="U2604" t="str">
        <x:v>锐湃动力科技有限公司</x:v>
      </x:c>
      <x:c r="V2604" t="n">
        <x:v>165</x:v>
      </x:c>
      <x:c r="W2604" t="str">
        <x:v>TZ180XYXOF51</x:v>
      </x:c>
      <x:c r="X2604" t="str">
        <x:v>不适用(BEV)</x:v>
      </x:c>
      <x:c r="Y2604" t="str">
        <x:v>不适用(BEV)</x:v>
      </x:c>
      <x:c r="Z2604" t="str">
        <x:v>不适用(BEV)</x:v>
      </x:c>
      <x:c r="AA2604" t="str">
        <x:v>不适用(BEV)</x:v>
      </x:c>
      <x:c r="AB2604" t="str">
        <x:v>不适用(BEV)</x:v>
      </x:c>
      <x:c r="AC2604" t="str">
        <x:v>不适用(BEV)</x:v>
      </x:c>
      <x:c r="AD2604" t="str">
        <x:v>BEV_历史批次</x:v>
      </x:c>
      <x:c r="AE2604" s="14" t="str"/>
      <x:c r="AF2604" s="14" t="n">
        <x:v>240</x:v>
      </x:c>
      <x:c r="AG2604" s="14" t="str">
        <x:v>B外部候选</x:v>
      </x:c>
      <x:c r="AH2604" s="15" t="n">
        <x:f>IF(R2604&lt;&gt;"",R2604,IFERROR(IF(AND(IF(ISNUMBER(O2604),O2604,IFERROR(VALUE(O2604),VALUE(LEFT(TRIM(O2604),FIND("|",SUBSTITUTE(SUBSTITUTE(SUBSTITUTE(SUBSTITUTE(SUBSTITUTE(TRIM(O2604),"/","|"),"(","|"),"（","|"),";","|"),"；","|")&amp;"|")-1))))*100/IF(ISNUMBER(N2604),N2604,IFERROR(VALUE(N2604),VALUE(LEFT(TRIM(N2604),FIND("|",SUBSTITUTE(SUBSTITUTE(SUBSTITUTE(SUBSTITUTE(SUBSTITUTE(TRIM(N2604),"/","|"),"(","|"),"（","|"),";","|"),"；","|")&amp;"|")-1))))&gt;=3,IF(ISNUMBER(O2604),O2604,IFERROR(VALUE(O2604),VALUE(LEFT(TRIM(O2604),FIND("|",SUBSTITUTE(SUBSTITUTE(SUBSTITUTE(SUBSTITUTE(SUBSTITUTE(TRIM(O2604),"/","|"),"(","|"),"（","|"),";","|"),"；","|")&amp;"|")-1))))*100/IF(ISNUMBER(N2604),N2604,IFERROR(VALUE(N2604),VALUE(LEFT(TRIM(N2604),FIND("|",SUBSTITUTE(SUBSTITUTE(SUBSTITUTE(SUBSTITUTE(SUBSTITUTE(TRIM(N2604),"/","|"),"(","|"),"（","|"),";","|"),"；","|")&amp;"|")-1))))&lt;=40),IF(ISNUMBER(O2604),O2604,IFERROR(VALUE(O2604),VALUE(LEFT(TRIM(O2604),FIND("|",SUBSTITUTE(SUBSTITUTE(SUBSTITUTE(SUBSTITUTE(SUBSTITUTE(TRIM(O2604),"/","|"),"(","|"),"（","|"),";","|"),"；","|")&amp;"|")-1))))*100/IF(ISNUMBER(N2604),N2604,IFERROR(VALUE(N2604),VALUE(LEFT(TRIM(N2604),FIND("|",SUBSTITUTE(SUBSTITUTE(SUBSTITUTE(SUBSTITUTE(SUBSTITUTE(TRIM(N2604),"/","|"),"(","|"),"（","|"),";","|"),"；","|")&amp;"|")-1)))),""),""))</x:f>
        <x:v>10.47</x:v>
      </x:c>
      <x:c r="AI2604" s="15" t="str">
        <x:f>IFERROR(IF(AND(IF(ISNUMBER(O2604),O2604,IFERROR(VALUE(O2604),VALUE(LEFT(TRIM(O2604),FIND("|",SUBSTITUTE(SUBSTITUTE(SUBSTITUTE(SUBSTITUTE(SUBSTITUTE(TRIM(O2604),"/","|"),"(","|"),"（","|"),";","|"),"；","|")&amp;"|")-1))))&gt;=75,IF(ISNUMBER(O2604),O2604,IFERROR(VALUE(O2604),VALUE(LEFT(TRIM(O2604),FIND("|",SUBSTITUTE(SUBSTITUTE(SUBSTITUTE(SUBSTITUTE(SUBSTITUTE(TRIM(O2604),"/","|"),"(","|"),"（","|"),";","|"),"；","|")&amp;"|")-1))))&lt;=85,IF(ISNUMBER(Q2604),Q2604,IFERROR(VALUE(Q2604),VALUE(LEFT(TRIM(Q2604),FIND("|",SUBSTITUTE(SUBSTITUTE(SUBSTITUTE(SUBSTITUTE(SUBSTITUTE(TRIM(Q2604),"/","|"),"(","|"),"（","|"),";","|"),"；","|")&amp;"|")-1))))&gt;0),IF(ISNUMBER(O2604),O2604,IFERROR(VALUE(O2604),VALUE(LEFT(TRIM(O2604),FIND("|",SUBSTITUTE(SUBSTITUTE(SUBSTITUTE(SUBSTITUTE(SUBSTITUTE(TRIM(O2604),"/","|"),"(","|"),"（","|"),";","|"),"；","|")&amp;"|")-1))))*1000/IF(ISNUMBER(Q2604),Q2604,IFERROR(VALUE(Q2604),VALUE(LEFT(TRIM(Q2604),FIND("|",SUBSTITUTE(SUBSTITUTE(SUBSTITUTE(SUBSTITUTE(SUBSTITUTE(TRIM(Q2604),"/","|"),"(","|"),"（","|"),";","|"),"；","|")&amp;"|")-1)))),""),"")</x:f>
      </x:c>
      <x:c r="AJ2604" s="14" t="str">
        <x:f>IF(AI2604="","","非称重实测")</x:f>
      </x:c>
      <x:c r="AK2604" s="14" t="str">
        <x:v>扭矩外部候选</x:v>
      </x:c>
      <x:c r="AL2604" s="14" t="str">
        <x:v>v3.4.6-candidate</x:v>
      </x:c>
    </x:row>
    <x:row r="2605">
      <x:c r="A2605" t="n">
        <x:v>387</x:v>
      </x:c>
      <x:c r="B2605" t="str">
        <x:v>AHC7001BEVA1U</x:v>
      </x:c>
      <x:c r="C2605" t="str">
        <x:v>埃安(AION)牌</x:v>
      </x:c>
      <x:c r="D2605" t="str">
        <x:v>广汽埃安新能源汽车股份有限公司</x:v>
      </x:c>
      <x:c r="E2605"/>
      <x:c r="F2605" t="str">
        <x:v>纯电动轿车</x:v>
      </x:c>
      <x:c r="G2605" t="str">
        <x:v>AION S</x:v>
      </x:c>
      <x:c r="H2605" t="str">
        <x:v>纯电动轿车</x:v>
      </x:c>
      <x:c r="I2605" t="str">
        <x:v>Car-C</x:v>
      </x:c>
      <x:c r="J2605" t="str">
        <x:v>BEV</x:v>
      </x:c>
      <x:c r="K2605" t="str">
        <x:v>否</x:v>
      </x:c>
      <x:c r="L2605" t="str">
        <x:v>1615/1650</x:v>
      </x:c>
      <x:c r="M2605"/>
      <x:c r="N2605" t="n">
        <x:v>480</x:v>
      </x:c>
      <x:c r="O2605" t="n">
        <x:v>53.241</x:v>
      </x:c>
      <x:c r="P2605" t="str">
        <x:v>磷酸铁锂</x:v>
      </x:c>
      <x:c r="Q2605" t="n">
        <x:v>131.4592592592593</x:v>
      </x:c>
      <x:c r="R2605" t="n">
        <x:v>11.09</x:v>
      </x:c>
      <x:c r="S2605"/>
      <x:c r="T2605"/>
      <x:c r="U2605" t="str">
        <x:v>苏州汇川联合动力系统股份有限公司</x:v>
      </x:c>
      <x:c r="V2605" t="n">
        <x:v>100</x:v>
      </x:c>
      <x:c r="W2605" t="str">
        <x:v>TZ180XS134</x:v>
      </x:c>
      <x:c r="X2605" t="str">
        <x:v>不适用(BEV)</x:v>
      </x:c>
      <x:c r="Y2605" t="str">
        <x:v>不适用(BEV)</x:v>
      </x:c>
      <x:c r="Z2605" t="str">
        <x:v>不适用(BEV)</x:v>
      </x:c>
      <x:c r="AA2605" t="str">
        <x:v>不适用(BEV)</x:v>
      </x:c>
      <x:c r="AB2605" t="str">
        <x:v>不适用(BEV)</x:v>
      </x:c>
      <x:c r="AC2605" t="str">
        <x:v>不适用(BEV)</x:v>
      </x:c>
      <x:c r="AD2605" t="str">
        <x:v>BEV_历史批次</x:v>
      </x:c>
      <x:c r="AE2605" s="14" t="str"/>
      <x:c r="AF2605" s="14" t="n">
        <x:v>145</x:v>
      </x:c>
      <x:c r="AG2605" s="14" t="str">
        <x:v>B外部候选</x:v>
      </x:c>
      <x:c r="AH2605" s="15" t="n">
        <x:f>IF(R2605&lt;&gt;"",R2605,IFERROR(IF(AND(IF(ISNUMBER(O2605),O2605,IFERROR(VALUE(O2605),VALUE(LEFT(TRIM(O2605),FIND("|",SUBSTITUTE(SUBSTITUTE(SUBSTITUTE(SUBSTITUTE(SUBSTITUTE(TRIM(O2605),"/","|"),"(","|"),"（","|"),";","|"),"；","|")&amp;"|")-1))))*100/IF(ISNUMBER(N2605),N2605,IFERROR(VALUE(N2605),VALUE(LEFT(TRIM(N2605),FIND("|",SUBSTITUTE(SUBSTITUTE(SUBSTITUTE(SUBSTITUTE(SUBSTITUTE(TRIM(N2605),"/","|"),"(","|"),"（","|"),";","|"),"；","|")&amp;"|")-1))))&gt;=3,IF(ISNUMBER(O2605),O2605,IFERROR(VALUE(O2605),VALUE(LEFT(TRIM(O2605),FIND("|",SUBSTITUTE(SUBSTITUTE(SUBSTITUTE(SUBSTITUTE(SUBSTITUTE(TRIM(O2605),"/","|"),"(","|"),"（","|"),";","|"),"；","|")&amp;"|")-1))))*100/IF(ISNUMBER(N2605),N2605,IFERROR(VALUE(N2605),VALUE(LEFT(TRIM(N2605),FIND("|",SUBSTITUTE(SUBSTITUTE(SUBSTITUTE(SUBSTITUTE(SUBSTITUTE(TRIM(N2605),"/","|"),"(","|"),"（","|"),";","|"),"；","|")&amp;"|")-1))))&lt;=40),IF(ISNUMBER(O2605),O2605,IFERROR(VALUE(O2605),VALUE(LEFT(TRIM(O2605),FIND("|",SUBSTITUTE(SUBSTITUTE(SUBSTITUTE(SUBSTITUTE(SUBSTITUTE(TRIM(O2605),"/","|"),"(","|"),"（","|"),";","|"),"；","|")&amp;"|")-1))))*100/IF(ISNUMBER(N2605),N2605,IFERROR(VALUE(N2605),VALUE(LEFT(TRIM(N2605),FIND("|",SUBSTITUTE(SUBSTITUTE(SUBSTITUTE(SUBSTITUTE(SUBSTITUTE(TRIM(N2605),"/","|"),"(","|"),"（","|"),";","|"),"；","|")&amp;"|")-1)))),""),""))</x:f>
        <x:v>11.09</x:v>
      </x:c>
      <x:c r="AI2605" s="15" t="str">
        <x:f>IFERROR(IF(AND(IF(ISNUMBER(O2605),O2605,IFERROR(VALUE(O2605),VALUE(LEFT(TRIM(O2605),FIND("|",SUBSTITUTE(SUBSTITUTE(SUBSTITUTE(SUBSTITUTE(SUBSTITUTE(TRIM(O2605),"/","|"),"(","|"),"（","|"),";","|"),"；","|")&amp;"|")-1))))&gt;=75,IF(ISNUMBER(O2605),O2605,IFERROR(VALUE(O2605),VALUE(LEFT(TRIM(O2605),FIND("|",SUBSTITUTE(SUBSTITUTE(SUBSTITUTE(SUBSTITUTE(SUBSTITUTE(TRIM(O2605),"/","|"),"(","|"),"（","|"),";","|"),"；","|")&amp;"|")-1))))&lt;=85,IF(ISNUMBER(Q2605),Q2605,IFERROR(VALUE(Q2605),VALUE(LEFT(TRIM(Q2605),FIND("|",SUBSTITUTE(SUBSTITUTE(SUBSTITUTE(SUBSTITUTE(SUBSTITUTE(TRIM(Q2605),"/","|"),"(","|"),"（","|"),";","|"),"；","|")&amp;"|")-1))))&gt;0),IF(ISNUMBER(O2605),O2605,IFERROR(VALUE(O2605),VALUE(LEFT(TRIM(O2605),FIND("|",SUBSTITUTE(SUBSTITUTE(SUBSTITUTE(SUBSTITUTE(SUBSTITUTE(TRIM(O2605),"/","|"),"(","|"),"（","|"),";","|"),"；","|")&amp;"|")-1))))*1000/IF(ISNUMBER(Q2605),Q2605,IFERROR(VALUE(Q2605),VALUE(LEFT(TRIM(Q2605),FIND("|",SUBSTITUTE(SUBSTITUTE(SUBSTITUTE(SUBSTITUTE(SUBSTITUTE(TRIM(Q2605),"/","|"),"(","|"),"（","|"),";","|"),"；","|")&amp;"|")-1)))),""),"")</x:f>
      </x:c>
      <x:c r="AJ2605" s="14" t="str">
        <x:f>IF(AI2605="","","非称重实测")</x:f>
      </x:c>
      <x:c r="AK2605" s="14" t="str">
        <x:v>扭矩外部候选</x:v>
      </x:c>
      <x:c r="AL2605" s="14" t="str">
        <x:v>v3.4.6-candidate</x:v>
      </x:c>
    </x:row>
    <x:row r="2606">
      <x:c r="A2606" t="n">
        <x:v>387</x:v>
      </x:c>
      <x:c r="B2606" t="str">
        <x:v>AHC7001BEVA1V</x:v>
      </x:c>
      <x:c r="C2606" t="str">
        <x:v>埃安(AION)牌</x:v>
      </x:c>
      <x:c r="D2606" t="str">
        <x:v>广汽埃安新能源汽车股份有限公司</x:v>
      </x:c>
      <x:c r="E2606"/>
      <x:c r="F2606" t="str">
        <x:v>纯电动轿车</x:v>
      </x:c>
      <x:c r="G2606" t="str">
        <x:v>AION S</x:v>
      </x:c>
      <x:c r="H2606" t="str">
        <x:v>纯电动轿车</x:v>
      </x:c>
      <x:c r="I2606" t="str">
        <x:v>Car-C</x:v>
      </x:c>
      <x:c r="J2606" t="str">
        <x:v>BEV</x:v>
      </x:c>
      <x:c r="K2606" t="str">
        <x:v>否</x:v>
      </x:c>
      <x:c r="L2606" t="str">
        <x:v>1615/1650</x:v>
      </x:c>
      <x:c r="M2606"/>
      <x:c r="N2606" t="n">
        <x:v>480</x:v>
      </x:c>
      <x:c r="O2606" t="n">
        <x:v>52.998</x:v>
      </x:c>
      <x:c r="P2606" t="str">
        <x:v>磷酸铁锂</x:v>
      </x:c>
      <x:c r="Q2606" t="n">
        <x:v>130.8592592592593</x:v>
      </x:c>
      <x:c r="R2606" t="n">
        <x:v>11.04</x:v>
      </x:c>
      <x:c r="S2606"/>
      <x:c r="T2606"/>
      <x:c r="U2606" t="str">
        <x:v>苏州汇川联合动力系统股份有限公司</x:v>
      </x:c>
      <x:c r="V2606" t="n">
        <x:v>100</x:v>
      </x:c>
      <x:c r="W2606" t="str">
        <x:v>TZ180XS134</x:v>
      </x:c>
      <x:c r="X2606" t="str">
        <x:v>不适用(BEV)</x:v>
      </x:c>
      <x:c r="Y2606" t="str">
        <x:v>不适用(BEV)</x:v>
      </x:c>
      <x:c r="Z2606" t="str">
        <x:v>不适用(BEV)</x:v>
      </x:c>
      <x:c r="AA2606" t="str">
        <x:v>不适用(BEV)</x:v>
      </x:c>
      <x:c r="AB2606" t="str">
        <x:v>不适用(BEV)</x:v>
      </x:c>
      <x:c r="AC2606" t="str">
        <x:v>不适用(BEV)</x:v>
      </x:c>
      <x:c r="AD2606" t="str">
        <x:v>BEV_历史批次</x:v>
      </x:c>
      <x:c r="AE2606" s="14" t="str"/>
      <x:c r="AF2606" s="14" t="n">
        <x:v>145</x:v>
      </x:c>
      <x:c r="AG2606" s="14" t="str">
        <x:v>B外部候选</x:v>
      </x:c>
      <x:c r="AH2606" s="15" t="n">
        <x:f>IF(R2606&lt;&gt;"",R2606,IFERROR(IF(AND(IF(ISNUMBER(O2606),O2606,IFERROR(VALUE(O2606),VALUE(LEFT(TRIM(O2606),FIND("|",SUBSTITUTE(SUBSTITUTE(SUBSTITUTE(SUBSTITUTE(SUBSTITUTE(TRIM(O2606),"/","|"),"(","|"),"（","|"),";","|"),"；","|")&amp;"|")-1))))*100/IF(ISNUMBER(N2606),N2606,IFERROR(VALUE(N2606),VALUE(LEFT(TRIM(N2606),FIND("|",SUBSTITUTE(SUBSTITUTE(SUBSTITUTE(SUBSTITUTE(SUBSTITUTE(TRIM(N2606),"/","|"),"(","|"),"（","|"),";","|"),"；","|")&amp;"|")-1))))&gt;=3,IF(ISNUMBER(O2606),O2606,IFERROR(VALUE(O2606),VALUE(LEFT(TRIM(O2606),FIND("|",SUBSTITUTE(SUBSTITUTE(SUBSTITUTE(SUBSTITUTE(SUBSTITUTE(TRIM(O2606),"/","|"),"(","|"),"（","|"),";","|"),"；","|")&amp;"|")-1))))*100/IF(ISNUMBER(N2606),N2606,IFERROR(VALUE(N2606),VALUE(LEFT(TRIM(N2606),FIND("|",SUBSTITUTE(SUBSTITUTE(SUBSTITUTE(SUBSTITUTE(SUBSTITUTE(TRIM(N2606),"/","|"),"(","|"),"（","|"),";","|"),"；","|")&amp;"|")-1))))&lt;=40),IF(ISNUMBER(O2606),O2606,IFERROR(VALUE(O2606),VALUE(LEFT(TRIM(O2606),FIND("|",SUBSTITUTE(SUBSTITUTE(SUBSTITUTE(SUBSTITUTE(SUBSTITUTE(TRIM(O2606),"/","|"),"(","|"),"（","|"),";","|"),"；","|")&amp;"|")-1))))*100/IF(ISNUMBER(N2606),N2606,IFERROR(VALUE(N2606),VALUE(LEFT(TRIM(N2606),FIND("|",SUBSTITUTE(SUBSTITUTE(SUBSTITUTE(SUBSTITUTE(SUBSTITUTE(TRIM(N2606),"/","|"),"(","|"),"（","|"),";","|"),"；","|")&amp;"|")-1)))),""),""))</x:f>
        <x:v>11.04</x:v>
      </x:c>
      <x:c r="AI2606" s="15" t="str">
        <x:f>IFERROR(IF(AND(IF(ISNUMBER(O2606),O2606,IFERROR(VALUE(O2606),VALUE(LEFT(TRIM(O2606),FIND("|",SUBSTITUTE(SUBSTITUTE(SUBSTITUTE(SUBSTITUTE(SUBSTITUTE(TRIM(O2606),"/","|"),"(","|"),"（","|"),";","|"),"；","|")&amp;"|")-1))))&gt;=75,IF(ISNUMBER(O2606),O2606,IFERROR(VALUE(O2606),VALUE(LEFT(TRIM(O2606),FIND("|",SUBSTITUTE(SUBSTITUTE(SUBSTITUTE(SUBSTITUTE(SUBSTITUTE(TRIM(O2606),"/","|"),"(","|"),"（","|"),";","|"),"；","|")&amp;"|")-1))))&lt;=85,IF(ISNUMBER(Q2606),Q2606,IFERROR(VALUE(Q2606),VALUE(LEFT(TRIM(Q2606),FIND("|",SUBSTITUTE(SUBSTITUTE(SUBSTITUTE(SUBSTITUTE(SUBSTITUTE(TRIM(Q2606),"/","|"),"(","|"),"（","|"),";","|"),"；","|")&amp;"|")-1))))&gt;0),IF(ISNUMBER(O2606),O2606,IFERROR(VALUE(O2606),VALUE(LEFT(TRIM(O2606),FIND("|",SUBSTITUTE(SUBSTITUTE(SUBSTITUTE(SUBSTITUTE(SUBSTITUTE(TRIM(O2606),"/","|"),"(","|"),"（","|"),";","|"),"；","|")&amp;"|")-1))))*1000/IF(ISNUMBER(Q2606),Q2606,IFERROR(VALUE(Q2606),VALUE(LEFT(TRIM(Q2606),FIND("|",SUBSTITUTE(SUBSTITUTE(SUBSTITUTE(SUBSTITUTE(SUBSTITUTE(TRIM(Q2606),"/","|"),"(","|"),"（","|"),";","|"),"；","|")&amp;"|")-1)))),""),"")</x:f>
      </x:c>
      <x:c r="AJ2606" s="14" t="str">
        <x:f>IF(AI2606="","","非称重实测")</x:f>
      </x:c>
      <x:c r="AK2606" s="14" t="str">
        <x:v>扭矩外部候选</x:v>
      </x:c>
      <x:c r="AL2606" s="14" t="str">
        <x:v>v3.4.6-candidate</x:v>
      </x:c>
    </x:row>
    <x:row r="2607">
      <x:c r="A2607" t="n">
        <x:v>387</x:v>
      </x:c>
      <x:c r="B2607" t="str">
        <x:v>BMW7001AXEV</x:v>
      </x:c>
      <x:c r="C2607" t="str">
        <x:v>宝马(BMW)牌</x:v>
      </x:c>
      <x:c r="D2607" t="str">
        <x:v>华晨宝马汽车有限公司</x:v>
      </x:c>
      <x:c r="E2607" t="str">
        <x:v>宝马iX</x:v>
      </x:c>
      <x:c r="F2607" t="str">
        <x:v>纯电动轿车</x:v>
      </x:c>
      <x:c r="G2607" t="str">
        <x:v>创新纯电动BMW i5</x:v>
      </x:c>
      <x:c r="H2607" t="str">
        <x:v>纯电动轿车</x:v>
      </x:c>
      <x:c r="I2607" t="str">
        <x:v>Lux Car-4</x:v>
      </x:c>
      <x:c r="J2607" t="str">
        <x:v>BEV</x:v>
      </x:c>
      <x:c r="K2607" t="str">
        <x:v>否</x:v>
      </x:c>
      <x:c r="L2607" t="str">
        <x:v>2425</x:v>
      </x:c>
      <x:c r="M2607" t="n">
        <x:v>3000</x:v>
      </x:c>
      <x:c r="N2607" t="str">
        <x:v>651</x:v>
      </x:c>
      <x:c r="O2607" t="str">
        <x:v>97</x:v>
      </x:c>
      <x:c r="P2607" t="str">
        <x:v>三元锂</x:v>
      </x:c>
      <x:c r="Q2607" t="n">
        <x:v>151.0903426791277</x:v>
      </x:c>
      <x:c r="R2607" t="n">
        <x:v>14.9</x:v>
      </x:c>
      <x:c r="S2607" t="n">
        <x:v>240</x:v>
      </x:c>
      <x:c r="T2607" t="n">
        <x:v>240</x:v>
      </x:c>
      <x:c r="U2607" t="str">
        <x:v>前:BMW AG/后:采埃孚电驱动科技(沈阳)有限公司</x:v>
      </x:c>
      <x:c r="V2607" t="str">
        <x:v>前:190/后:250</x:v>
      </x:c>
      <x:c r="W2607" t="str">
        <x:v>前:HA0002N0/后:HA0001N0</x:v>
      </x:c>
      <x:c r="X2607" t="str">
        <x:v>不适用(BEV)</x:v>
      </x:c>
      <x:c r="Y2607" t="str">
        <x:v>不适用(BEV)</x:v>
      </x:c>
      <x:c r="Z2607" t="str">
        <x:v>不适用(BEV)</x:v>
      </x:c>
      <x:c r="AA2607" t="str">
        <x:v>不适用(BEV)</x:v>
      </x:c>
      <x:c r="AB2607" t="str">
        <x:v>不适用(BEV)</x:v>
      </x:c>
      <x:c r="AC2607" t="str">
        <x:v>不适用(BEV)</x:v>
      </x:c>
      <x:c r="AD2607" t="str">
        <x:v>梳理补充_附件1-BEV梳理</x:v>
      </x:c>
      <x:c r="AE2607" s="14" t="str"/>
      <x:c r="AF2607" s="14" t="str">
        <x:v>HA0001N0:410</x:v>
      </x:c>
      <x:c r="AG2607" s="14" t="str">
        <x:v>B外部局部候选</x:v>
      </x:c>
      <x:c r="AH2607" s="15" t="n">
        <x:f>IF(R2607&lt;&gt;"",R2607,IFERROR(IF(AND(IF(ISNUMBER(O2607),O2607,IFERROR(VALUE(O2607),VALUE(LEFT(TRIM(O2607),FIND("|",SUBSTITUTE(SUBSTITUTE(SUBSTITUTE(SUBSTITUTE(SUBSTITUTE(TRIM(O2607),"/","|"),"(","|"),"（","|"),";","|"),"；","|")&amp;"|")-1))))*100/IF(ISNUMBER(N2607),N2607,IFERROR(VALUE(N2607),VALUE(LEFT(TRIM(N2607),FIND("|",SUBSTITUTE(SUBSTITUTE(SUBSTITUTE(SUBSTITUTE(SUBSTITUTE(TRIM(N2607),"/","|"),"(","|"),"（","|"),";","|"),"；","|")&amp;"|")-1))))&gt;=3,IF(ISNUMBER(O2607),O2607,IFERROR(VALUE(O2607),VALUE(LEFT(TRIM(O2607),FIND("|",SUBSTITUTE(SUBSTITUTE(SUBSTITUTE(SUBSTITUTE(SUBSTITUTE(TRIM(O2607),"/","|"),"(","|"),"（","|"),";","|"),"；","|")&amp;"|")-1))))*100/IF(ISNUMBER(N2607),N2607,IFERROR(VALUE(N2607),VALUE(LEFT(TRIM(N2607),FIND("|",SUBSTITUTE(SUBSTITUTE(SUBSTITUTE(SUBSTITUTE(SUBSTITUTE(TRIM(N2607),"/","|"),"(","|"),"（","|"),";","|"),"；","|")&amp;"|")-1))))&lt;=40),IF(ISNUMBER(O2607),O2607,IFERROR(VALUE(O2607),VALUE(LEFT(TRIM(O2607),FIND("|",SUBSTITUTE(SUBSTITUTE(SUBSTITUTE(SUBSTITUTE(SUBSTITUTE(TRIM(O2607),"/","|"),"(","|"),"（","|"),";","|"),"；","|")&amp;"|")-1))))*100/IF(ISNUMBER(N2607),N2607,IFERROR(VALUE(N2607),VALUE(LEFT(TRIM(N2607),FIND("|",SUBSTITUTE(SUBSTITUTE(SUBSTITUTE(SUBSTITUTE(SUBSTITUTE(TRIM(N2607),"/","|"),"(","|"),"（","|"),";","|"),"；","|")&amp;"|")-1)))),""),""))</x:f>
        <x:v>14.9</x:v>
      </x:c>
      <x:c r="AI2607" s="15" t="str">
        <x:f>IFERROR(IF(AND(IF(ISNUMBER(O2607),O2607,IFERROR(VALUE(O2607),VALUE(LEFT(TRIM(O2607),FIND("|",SUBSTITUTE(SUBSTITUTE(SUBSTITUTE(SUBSTITUTE(SUBSTITUTE(TRIM(O2607),"/","|"),"(","|"),"（","|"),";","|"),"；","|")&amp;"|")-1))))&gt;=75,IF(ISNUMBER(O2607),O2607,IFERROR(VALUE(O2607),VALUE(LEFT(TRIM(O2607),FIND("|",SUBSTITUTE(SUBSTITUTE(SUBSTITUTE(SUBSTITUTE(SUBSTITUTE(TRIM(O2607),"/","|"),"(","|"),"（","|"),";","|"),"；","|")&amp;"|")-1))))&lt;=85,IF(ISNUMBER(Q2607),Q2607,IFERROR(VALUE(Q2607),VALUE(LEFT(TRIM(Q2607),FIND("|",SUBSTITUTE(SUBSTITUTE(SUBSTITUTE(SUBSTITUTE(SUBSTITUTE(TRIM(Q2607),"/","|"),"(","|"),"（","|"),";","|"),"；","|")&amp;"|")-1))))&gt;0),IF(ISNUMBER(O2607),O2607,IFERROR(VALUE(O2607),VALUE(LEFT(TRIM(O2607),FIND("|",SUBSTITUTE(SUBSTITUTE(SUBSTITUTE(SUBSTITUTE(SUBSTITUTE(TRIM(O2607),"/","|"),"(","|"),"（","|"),";","|"),"；","|")&amp;"|")-1))))*1000/IF(ISNUMBER(Q2607),Q2607,IFERROR(VALUE(Q2607),VALUE(LEFT(TRIM(Q2607),FIND("|",SUBSTITUTE(SUBSTITUTE(SUBSTITUTE(SUBSTITUTE(SUBSTITUTE(TRIM(Q2607),"/","|"),"(","|"),"（","|"),";","|"),"；","|")&amp;"|")-1)))),""),"")</x:f>
      </x:c>
      <x:c r="AJ2607" s="14" t="str">
        <x:f>IF(AI2607="","","非称重实测")</x:f>
      </x:c>
      <x:c r="AK2607" s="14" t="str">
        <x:v>同型号候选已写入；扭矩外部局部候选</x:v>
      </x:c>
      <x:c r="AL2607" s="14" t="str">
        <x:v>v3.4.6-candidate</x:v>
      </x:c>
    </x:row>
    <x:row r="2608">
      <x:c r="A2608" t="n">
        <x:v>387</x:v>
      </x:c>
      <x:c r="B2608" t="str">
        <x:v>BYD7009BEV11</x:v>
      </x:c>
      <x:c r="C2608" t="str">
        <x:v>比亚迪牌</x:v>
      </x:c>
      <x:c r="D2608" t="str">
        <x:v>比亚迪汽车工业有限公司</x:v>
      </x:c>
      <x:c r="E2608" t="str">
        <x:v>比亚迪汉</x:v>
      </x:c>
      <x:c r="F2608" t="str">
        <x:v>纯电动轿车</x:v>
      </x:c>
      <x:c r="G2608" t="str">
        <x:v>比亚迪汉</x:v>
      </x:c>
      <x:c r="H2608" t="str">
        <x:v>纯电动轿车</x:v>
      </x:c>
      <x:c r="I2608" t="str">
        <x:v>Car-D</x:v>
      </x:c>
      <x:c r="J2608" t="str">
        <x:v>BEV</x:v>
      </x:c>
      <x:c r="K2608" t="str">
        <x:v>否</x:v>
      </x:c>
      <x:c r="L2608" t="n">
        <x:v>2080</x:v>
      </x:c>
      <x:c r="M2608" t="n">
        <x:v>2920</x:v>
      </x:c>
      <x:c r="N2608" t="n">
        <x:v>701</x:v>
      </x:c>
      <x:c r="O2608" t="n">
        <x:v>79.68</x:v>
      </x:c>
      <x:c r="P2608" t="str">
        <x:v>磷酸铁锂</x:v>
      </x:c>
      <x:c r="Q2608" t="n">
        <x:v>149.4934333958724</x:v>
      </x:c>
      <x:c r="R2608" t="n">
        <x:v>11.37</x:v>
      </x:c>
      <x:c r="S2608" t="n">
        <x:v>180</x:v>
      </x:c>
      <x:c r="T2608" t="n">
        <x:v>180</x:v>
      </x:c>
      <x:c r="U2608" t="str">
        <x:v>比亚迪汽车工业有限公司</x:v>
      </x:c>
      <x:c r="V2608" t="n">
        <x:v>180</x:v>
      </x:c>
      <x:c r="W2608" t="str">
        <x:v>TZ200XSU</x:v>
      </x:c>
      <x:c r="X2608" t="str">
        <x:v>不适用(BEV)</x:v>
      </x:c>
      <x:c r="Y2608" t="str">
        <x:v>不适用(BEV)</x:v>
      </x:c>
      <x:c r="Z2608" t="str">
        <x:v>不适用(BEV)</x:v>
      </x:c>
      <x:c r="AA2608" t="str">
        <x:v>不适用(BEV)</x:v>
      </x:c>
      <x:c r="AB2608" t="str">
        <x:v>不适用(BEV)</x:v>
      </x:c>
      <x:c r="AC2608" t="str">
        <x:v>不适用(BEV)</x:v>
      </x:c>
      <x:c r="AD2608" t="str">
        <x:v>BEV_历史批次</x:v>
      </x:c>
      <x:c r="AE2608" s="14" t="str"/>
      <x:c r="AF2608" s="14" t="str"/>
      <x:c r="AG2608" s="14" t="str">
        <x:v>待OCR/外部证据：数值语义歧义</x:v>
      </x:c>
      <x:c r="AH2608" s="15" t="n">
        <x:f>IF(R2608&lt;&gt;"",R2608,IFERROR(IF(AND(IF(ISNUMBER(O2608),O2608,IFERROR(VALUE(O2608),VALUE(LEFT(TRIM(O2608),FIND("|",SUBSTITUTE(SUBSTITUTE(SUBSTITUTE(SUBSTITUTE(SUBSTITUTE(TRIM(O2608),"/","|"),"(","|"),"（","|"),";","|"),"；","|")&amp;"|")-1))))*100/IF(ISNUMBER(N2608),N2608,IFERROR(VALUE(N2608),VALUE(LEFT(TRIM(N2608),FIND("|",SUBSTITUTE(SUBSTITUTE(SUBSTITUTE(SUBSTITUTE(SUBSTITUTE(TRIM(N2608),"/","|"),"(","|"),"（","|"),";","|"),"；","|")&amp;"|")-1))))&gt;=3,IF(ISNUMBER(O2608),O2608,IFERROR(VALUE(O2608),VALUE(LEFT(TRIM(O2608),FIND("|",SUBSTITUTE(SUBSTITUTE(SUBSTITUTE(SUBSTITUTE(SUBSTITUTE(TRIM(O2608),"/","|"),"(","|"),"（","|"),";","|"),"；","|")&amp;"|")-1))))*100/IF(ISNUMBER(N2608),N2608,IFERROR(VALUE(N2608),VALUE(LEFT(TRIM(N2608),FIND("|",SUBSTITUTE(SUBSTITUTE(SUBSTITUTE(SUBSTITUTE(SUBSTITUTE(TRIM(N2608),"/","|"),"(","|"),"（","|"),";","|"),"；","|")&amp;"|")-1))))&lt;=40),IF(ISNUMBER(O2608),O2608,IFERROR(VALUE(O2608),VALUE(LEFT(TRIM(O2608),FIND("|",SUBSTITUTE(SUBSTITUTE(SUBSTITUTE(SUBSTITUTE(SUBSTITUTE(TRIM(O2608),"/","|"),"(","|"),"（","|"),";","|"),"；","|")&amp;"|")-1))))*100/IF(ISNUMBER(N2608),N2608,IFERROR(VALUE(N2608),VALUE(LEFT(TRIM(N2608),FIND("|",SUBSTITUTE(SUBSTITUTE(SUBSTITUTE(SUBSTITUTE(SUBSTITUTE(TRIM(N2608),"/","|"),"(","|"),"（","|"),";","|"),"；","|")&amp;"|")-1)))),""),""))</x:f>
        <x:v>11.37</x:v>
      </x:c>
      <x:c r="AI2608" s="15" t="n">
        <x:f>IFERROR(IF(AND(IF(ISNUMBER(O2608),O2608,IFERROR(VALUE(O2608),VALUE(LEFT(TRIM(O2608),FIND("|",SUBSTITUTE(SUBSTITUTE(SUBSTITUTE(SUBSTITUTE(SUBSTITUTE(TRIM(O2608),"/","|"),"(","|"),"（","|"),";","|"),"；","|")&amp;"|")-1))))&gt;=75,IF(ISNUMBER(O2608),O2608,IFERROR(VALUE(O2608),VALUE(LEFT(TRIM(O2608),FIND("|",SUBSTITUTE(SUBSTITUTE(SUBSTITUTE(SUBSTITUTE(SUBSTITUTE(TRIM(O2608),"/","|"),"(","|"),"（","|"),";","|"),"；","|")&amp;"|")-1))))&lt;=85,IF(ISNUMBER(Q2608),Q2608,IFERROR(VALUE(Q2608),VALUE(LEFT(TRIM(Q2608),FIND("|",SUBSTITUTE(SUBSTITUTE(SUBSTITUTE(SUBSTITUTE(SUBSTITUTE(TRIM(Q2608),"/","|"),"(","|"),"（","|"),";","|"),"；","|")&amp;"|")-1))))&gt;0),IF(ISNUMBER(O2608),O2608,IFERROR(VALUE(O2608),VALUE(LEFT(TRIM(O2608),FIND("|",SUBSTITUTE(SUBSTITUTE(SUBSTITUTE(SUBSTITUTE(SUBSTITUTE(TRIM(O2608),"/","|"),"(","|"),"（","|"),";","|"),"；","|")&amp;"|")-1))))*1000/IF(ISNUMBER(Q2608),Q2608,IFERROR(VALUE(Q2608),VALUE(LEFT(TRIM(Q2608),FIND("|",SUBSTITUTE(SUBSTITUTE(SUBSTITUTE(SUBSTITUTE(SUBSTITUTE(TRIM(Q2608),"/","|"),"(","|"),"（","|"),";","|"),"；","|")&amp;"|")-1)))),""),"")</x:f>
        <x:v>533.0000000000001</x:v>
      </x:c>
      <x:c r="AJ2608" s="14" t="str">
        <x:f>IF(AI2608="","","非称重实测")</x:f>
        <x:v>非称重实测</x:v>
      </x:c>
      <x:c r="AK2608" s="14" t="str">
        <x:v>80kWh质量可推导</x:v>
      </x:c>
      <x:c r="AL2608" s="14" t="str">
        <x:v>v3.4.6-candidate</x:v>
      </x:c>
    </x:row>
    <x:row r="2609">
      <x:c r="A2609" t="n">
        <x:v>387</x:v>
      </x:c>
      <x:c r="B2609" t="str">
        <x:v>DFM6473M5F6BEV</x:v>
      </x:c>
      <x:c r="C2609" t="str">
        <x:v>东风牌</x:v>
      </x:c>
      <x:c r="D2609" t="str">
        <x:v>东风汽车集团有限公司</x:v>
      </x:c>
      <x:c r="E2609" t="str">
        <x:v>东风风神</x:v>
      </x:c>
      <x:c r="F2609" t="str">
        <x:v>纯电动多用途乘用车</x:v>
      </x:c>
      <x:c r="G2609" t="str">
        <x:v>东风风神L7</x:v>
      </x:c>
      <x:c r="H2609" t="str">
        <x:v>纯电动多用途乘用车</x:v>
      </x:c>
      <x:c r="I2609" t="str">
        <x:v>SUV-C</x:v>
      </x:c>
      <x:c r="J2609" t="str">
        <x:v>BEV</x:v>
      </x:c>
      <x:c r="K2609" t="str">
        <x:v>否</x:v>
      </x:c>
      <x:c r="L2609" t="n">
        <x:v>1720</x:v>
      </x:c>
      <x:c r="M2609" t="n">
        <x:v>2710</x:v>
      </x:c>
      <x:c r="N2609" t="n">
        <x:v>518</x:v>
      </x:c>
      <x:c r="O2609" t="n">
        <x:v>61.24</x:v>
      </x:c>
      <x:c r="P2609" t="str">
        <x:v>磷酸铁锂</x:v>
      </x:c>
      <x:c r="Q2609" t="n">
        <x:v>133.1304347826087</x:v>
      </x:c>
      <x:c r="R2609" t="n">
        <x:v>11.82</x:v>
      </x:c>
      <x:c r="S2609" t="n">
        <x:v>120</x:v>
      </x:c>
      <x:c r="T2609" t="n">
        <x:v>120</x:v>
      </x:c>
      <x:c r="U2609" t="str">
        <x:v>珠海英搏尔电气股份有限公司</x:v>
      </x:c>
      <x:c r="V2609" t="n">
        <x:v>120</x:v>
      </x:c>
      <x:c r="W2609" t="str">
        <x:v>TZ180XSS01</x:v>
      </x:c>
      <x:c r="X2609" t="str">
        <x:v>不适用(BEV)</x:v>
      </x:c>
      <x:c r="Y2609" t="str">
        <x:v>不适用(BEV)</x:v>
      </x:c>
      <x:c r="Z2609" t="str">
        <x:v>不适用(BEV)</x:v>
      </x:c>
      <x:c r="AA2609" t="str">
        <x:v>不适用(BEV)</x:v>
      </x:c>
      <x:c r="AB2609" t="str">
        <x:v>不适用(BEV)</x:v>
      </x:c>
      <x:c r="AC2609" t="str">
        <x:v>不适用(BEV)</x:v>
      </x:c>
      <x:c r="AD2609" t="str">
        <x:v>BEV_历史批次</x:v>
      </x:c>
      <x:c r="AE2609" s="14" t="str"/>
      <x:c r="AF2609" s="14" t="str"/>
      <x:c r="AG2609" s="14" t="str">
        <x:v>待OCR/外部证据：数值语义歧义</x:v>
      </x:c>
      <x:c r="AH2609" s="15" t="n">
        <x:f>IF(R2609&lt;&gt;"",R2609,IFERROR(IF(AND(IF(ISNUMBER(O2609),O2609,IFERROR(VALUE(O2609),VALUE(LEFT(TRIM(O2609),FIND("|",SUBSTITUTE(SUBSTITUTE(SUBSTITUTE(SUBSTITUTE(SUBSTITUTE(TRIM(O2609),"/","|"),"(","|"),"（","|"),";","|"),"；","|")&amp;"|")-1))))*100/IF(ISNUMBER(N2609),N2609,IFERROR(VALUE(N2609),VALUE(LEFT(TRIM(N2609),FIND("|",SUBSTITUTE(SUBSTITUTE(SUBSTITUTE(SUBSTITUTE(SUBSTITUTE(TRIM(N2609),"/","|"),"(","|"),"（","|"),";","|"),"；","|")&amp;"|")-1))))&gt;=3,IF(ISNUMBER(O2609),O2609,IFERROR(VALUE(O2609),VALUE(LEFT(TRIM(O2609),FIND("|",SUBSTITUTE(SUBSTITUTE(SUBSTITUTE(SUBSTITUTE(SUBSTITUTE(TRIM(O2609),"/","|"),"(","|"),"（","|"),";","|"),"；","|")&amp;"|")-1))))*100/IF(ISNUMBER(N2609),N2609,IFERROR(VALUE(N2609),VALUE(LEFT(TRIM(N2609),FIND("|",SUBSTITUTE(SUBSTITUTE(SUBSTITUTE(SUBSTITUTE(SUBSTITUTE(TRIM(N2609),"/","|"),"(","|"),"（","|"),";","|"),"；","|")&amp;"|")-1))))&lt;=40),IF(ISNUMBER(O2609),O2609,IFERROR(VALUE(O2609),VALUE(LEFT(TRIM(O2609),FIND("|",SUBSTITUTE(SUBSTITUTE(SUBSTITUTE(SUBSTITUTE(SUBSTITUTE(TRIM(O2609),"/","|"),"(","|"),"（","|"),";","|"),"；","|")&amp;"|")-1))))*100/IF(ISNUMBER(N2609),N2609,IFERROR(VALUE(N2609),VALUE(LEFT(TRIM(N2609),FIND("|",SUBSTITUTE(SUBSTITUTE(SUBSTITUTE(SUBSTITUTE(SUBSTITUTE(TRIM(N2609),"/","|"),"(","|"),"（","|"),";","|"),"；","|")&amp;"|")-1)))),""),""))</x:f>
        <x:v>11.82</x:v>
      </x:c>
      <x:c r="AI2609" s="15" t="str">
        <x:f>IFERROR(IF(AND(IF(ISNUMBER(O2609),O2609,IFERROR(VALUE(O2609),VALUE(LEFT(TRIM(O2609),FIND("|",SUBSTITUTE(SUBSTITUTE(SUBSTITUTE(SUBSTITUTE(SUBSTITUTE(TRIM(O2609),"/","|"),"(","|"),"（","|"),";","|"),"；","|")&amp;"|")-1))))&gt;=75,IF(ISNUMBER(O2609),O2609,IFERROR(VALUE(O2609),VALUE(LEFT(TRIM(O2609),FIND("|",SUBSTITUTE(SUBSTITUTE(SUBSTITUTE(SUBSTITUTE(SUBSTITUTE(TRIM(O2609),"/","|"),"(","|"),"（","|"),";","|"),"；","|")&amp;"|")-1))))&lt;=85,IF(ISNUMBER(Q2609),Q2609,IFERROR(VALUE(Q2609),VALUE(LEFT(TRIM(Q2609),FIND("|",SUBSTITUTE(SUBSTITUTE(SUBSTITUTE(SUBSTITUTE(SUBSTITUTE(TRIM(Q2609),"/","|"),"(","|"),"（","|"),";","|"),"；","|")&amp;"|")-1))))&gt;0),IF(ISNUMBER(O2609),O2609,IFERROR(VALUE(O2609),VALUE(LEFT(TRIM(O2609),FIND("|",SUBSTITUTE(SUBSTITUTE(SUBSTITUTE(SUBSTITUTE(SUBSTITUTE(TRIM(O2609),"/","|"),"(","|"),"（","|"),";","|"),"；","|")&amp;"|")-1))))*1000/IF(ISNUMBER(Q2609),Q2609,IFERROR(VALUE(Q2609),VALUE(LEFT(TRIM(Q2609),FIND("|",SUBSTITUTE(SUBSTITUTE(SUBSTITUTE(SUBSTITUTE(SUBSTITUTE(TRIM(Q2609),"/","|"),"(","|"),"（","|"),";","|"),"；","|")&amp;"|")-1)))),""),"")</x:f>
      </x:c>
      <x:c r="AJ2609" s="14" t="str">
        <x:f>IF(AI2609="","","非称重实测")</x:f>
      </x:c>
      <x:c r="AK2609" s="14" t="str"/>
      <x:c r="AL2609" s="14" t="str">
        <x:v>v3.4.6-candidate</x:v>
      </x:c>
    </x:row>
    <x:row r="2610">
      <x:c r="A2610" t="n">
        <x:v>387</x:v>
      </x:c>
      <x:c r="B2610" t="str">
        <x:v>HMA6450ABBEV</x:v>
      </x:c>
      <x:c r="C2610" t="str">
        <x:v>海马牌</x:v>
      </x:c>
      <x:c r="D2610" t="str">
        <x:v>海马汽车有限公司</x:v>
      </x:c>
      <x:c r="E2610"/>
      <x:c r="F2610" t="str">
        <x:v>纯电动多用途乘用车</x:v>
      </x:c>
      <x:c r="G2610" t="str">
        <x:v>INJOY L</x:v>
      </x:c>
      <x:c r="H2610" t="str">
        <x:v>纯电动多用途乘用车</x:v>
      </x:c>
      <x:c r="I2610" t="str">
        <x:v>MPV-B</x:v>
      </x:c>
      <x:c r="J2610" t="str">
        <x:v>BEV</x:v>
      </x:c>
      <x:c r="K2610" t="str">
        <x:v>否</x:v>
      </x:c>
      <x:c r="L2610" t="n">
        <x:v>1765</x:v>
      </x:c>
      <x:c r="M2610"/>
      <x:c r="N2610" t="n">
        <x:v>460</x:v>
      </x:c>
      <x:c r="O2610" t="n">
        <x:v>62.362</x:v>
      </x:c>
      <x:c r="P2610" t="str">
        <x:v>磷酸铁锂</x:v>
      </x:c>
      <x:c r="Q2610" t="n">
        <x:v>140.1393258426966</x:v>
      </x:c>
      <x:c r="R2610" t="n">
        <x:v>13.56</x:v>
      </x:c>
      <x:c r="S2610" t="n">
        <x:v>120</x:v>
      </x:c>
      <x:c r="T2610" t="n">
        <x:v>120</x:v>
      </x:c>
      <x:c r="U2610" t="str">
        <x:v>菲仕绿能科技（北京）有限公司</x:v>
      </x:c>
      <x:c r="V2610" t="n">
        <x:v>120</x:v>
      </x:c>
      <x:c r="W2610" t="str">
        <x:v>TZ180XS113</x:v>
      </x:c>
      <x:c r="X2610" t="str">
        <x:v>不适用(BEV)</x:v>
      </x:c>
      <x:c r="Y2610" t="str">
        <x:v>不适用(BEV)</x:v>
      </x:c>
      <x:c r="Z2610" t="str">
        <x:v>不适用(BEV)</x:v>
      </x:c>
      <x:c r="AA2610" t="str">
        <x:v>不适用(BEV)</x:v>
      </x:c>
      <x:c r="AB2610" t="str">
        <x:v>不适用(BEV)</x:v>
      </x:c>
      <x:c r="AC2610" t="str">
        <x:v>不适用(BEV)</x:v>
      </x:c>
      <x:c r="AD2610" t="str">
        <x:v>BEV_历史批次</x:v>
      </x:c>
      <x:c r="AE2610" s="14" t="str"/>
      <x:c r="AF2610" s="14" t="str"/>
      <x:c r="AG2610" s="14" t="str">
        <x:v>待OCR/外部证据：数值语义歧义</x:v>
      </x:c>
      <x:c r="AH2610" s="15" t="n">
        <x:f>IF(R2610&lt;&gt;"",R2610,IFERROR(IF(AND(IF(ISNUMBER(O2610),O2610,IFERROR(VALUE(O2610),VALUE(LEFT(TRIM(O2610),FIND("|",SUBSTITUTE(SUBSTITUTE(SUBSTITUTE(SUBSTITUTE(SUBSTITUTE(TRIM(O2610),"/","|"),"(","|"),"（","|"),";","|"),"；","|")&amp;"|")-1))))*100/IF(ISNUMBER(N2610),N2610,IFERROR(VALUE(N2610),VALUE(LEFT(TRIM(N2610),FIND("|",SUBSTITUTE(SUBSTITUTE(SUBSTITUTE(SUBSTITUTE(SUBSTITUTE(TRIM(N2610),"/","|"),"(","|"),"（","|"),";","|"),"；","|")&amp;"|")-1))))&gt;=3,IF(ISNUMBER(O2610),O2610,IFERROR(VALUE(O2610),VALUE(LEFT(TRIM(O2610),FIND("|",SUBSTITUTE(SUBSTITUTE(SUBSTITUTE(SUBSTITUTE(SUBSTITUTE(TRIM(O2610),"/","|"),"(","|"),"（","|"),";","|"),"；","|")&amp;"|")-1))))*100/IF(ISNUMBER(N2610),N2610,IFERROR(VALUE(N2610),VALUE(LEFT(TRIM(N2610),FIND("|",SUBSTITUTE(SUBSTITUTE(SUBSTITUTE(SUBSTITUTE(SUBSTITUTE(TRIM(N2610),"/","|"),"(","|"),"（","|"),";","|"),"；","|")&amp;"|")-1))))&lt;=40),IF(ISNUMBER(O2610),O2610,IFERROR(VALUE(O2610),VALUE(LEFT(TRIM(O2610),FIND("|",SUBSTITUTE(SUBSTITUTE(SUBSTITUTE(SUBSTITUTE(SUBSTITUTE(TRIM(O2610),"/","|"),"(","|"),"（","|"),";","|"),"；","|")&amp;"|")-1))))*100/IF(ISNUMBER(N2610),N2610,IFERROR(VALUE(N2610),VALUE(LEFT(TRIM(N2610),FIND("|",SUBSTITUTE(SUBSTITUTE(SUBSTITUTE(SUBSTITUTE(SUBSTITUTE(TRIM(N2610),"/","|"),"(","|"),"（","|"),";","|"),"；","|")&amp;"|")-1)))),""),""))</x:f>
        <x:v>13.56</x:v>
      </x:c>
      <x:c r="AI2610" s="15" t="str">
        <x:f>IFERROR(IF(AND(IF(ISNUMBER(O2610),O2610,IFERROR(VALUE(O2610),VALUE(LEFT(TRIM(O2610),FIND("|",SUBSTITUTE(SUBSTITUTE(SUBSTITUTE(SUBSTITUTE(SUBSTITUTE(TRIM(O2610),"/","|"),"(","|"),"（","|"),";","|"),"；","|")&amp;"|")-1))))&gt;=75,IF(ISNUMBER(O2610),O2610,IFERROR(VALUE(O2610),VALUE(LEFT(TRIM(O2610),FIND("|",SUBSTITUTE(SUBSTITUTE(SUBSTITUTE(SUBSTITUTE(SUBSTITUTE(TRIM(O2610),"/","|"),"(","|"),"（","|"),";","|"),"；","|")&amp;"|")-1))))&lt;=85,IF(ISNUMBER(Q2610),Q2610,IFERROR(VALUE(Q2610),VALUE(LEFT(TRIM(Q2610),FIND("|",SUBSTITUTE(SUBSTITUTE(SUBSTITUTE(SUBSTITUTE(SUBSTITUTE(TRIM(Q2610),"/","|"),"(","|"),"（","|"),";","|"),"；","|")&amp;"|")-1))))&gt;0),IF(ISNUMBER(O2610),O2610,IFERROR(VALUE(O2610),VALUE(LEFT(TRIM(O2610),FIND("|",SUBSTITUTE(SUBSTITUTE(SUBSTITUTE(SUBSTITUTE(SUBSTITUTE(TRIM(O2610),"/","|"),"(","|"),"（","|"),";","|"),"；","|")&amp;"|")-1))))*1000/IF(ISNUMBER(Q2610),Q2610,IFERROR(VALUE(Q2610),VALUE(LEFT(TRIM(Q2610),FIND("|",SUBSTITUTE(SUBSTITUTE(SUBSTITUTE(SUBSTITUTE(SUBSTITUTE(TRIM(Q2610),"/","|"),"(","|"),"（","|"),";","|"),"；","|")&amp;"|")-1)))),""),"")</x:f>
      </x:c>
      <x:c r="AJ2610" s="14" t="str">
        <x:f>IF(AI2610="","","非称重实测")</x:f>
      </x:c>
      <x:c r="AK2610" s="14" t="str"/>
      <x:c r="AL2610" s="14" t="str">
        <x:v>v3.4.6-candidate</x:v>
      </x:c>
    </x:row>
    <x:row r="2611">
      <x:c r="A2611" t="n">
        <x:v>387</x:v>
      </x:c>
      <x:c r="B2611" t="str">
        <x:v>JL6501BEV102</x:v>
      </x:c>
      <x:c r="C2611" t="str">
        <x:v>远程牌</x:v>
      </x:c>
      <x:c r="D2611" t="str">
        <x:v>浙江豪情汽车制造有限公司</x:v>
      </x:c>
      <x:c r="E2611" t="str">
        <x:v>吉利车型</x:v>
      </x:c>
      <x:c r="F2611" t="str">
        <x:v>纯电动多用途乘用车</x:v>
      </x:c>
      <x:c r="G2611" t="str">
        <x:v>SV</x:v>
      </x:c>
      <x:c r="H2611" t="str">
        <x:v>纯电动多用途乘用车</x:v>
      </x:c>
      <x:c r="I2611" t="str">
        <x:v>/</x:v>
      </x:c>
      <x:c r="J2611" t="str">
        <x:v>BEV</x:v>
      </x:c>
      <x:c r="K2611" t="str">
        <x:v>否</x:v>
      </x:c>
      <x:c r="L2611" t="str">
        <x:v>2235/2280</x:v>
      </x:c>
      <x:c r="M2611" t="n">
        <x:v>2700</x:v>
      </x:c>
      <x:c r="N2611" t="n">
        <x:v>370</x:v>
      </x:c>
      <x:c r="O2611" t="n">
        <x:v>67.968</x:v>
      </x:c>
      <x:c r="P2611"/>
      <x:c r="Q2611" t="n">
        <x:v>133.2705882352941</x:v>
      </x:c>
      <x:c r="R2611" t="n">
        <x:v>18.37</x:v>
      </x:c>
      <x:c r="S2611" t="n">
        <x:v>120</x:v>
      </x:c>
      <x:c r="T2611" t="n">
        <x:v>120</x:v>
      </x:c>
      <x:c r="U2611"/>
      <x:c r="V2611"/>
      <x:c r="W2611"/>
      <x:c r="X2611" t="str">
        <x:v>不适用(BEV)</x:v>
      </x:c>
      <x:c r="Y2611" t="str">
        <x:v>不适用(BEV)</x:v>
      </x:c>
      <x:c r="Z2611" t="str">
        <x:v>不适用(BEV)</x:v>
      </x:c>
      <x:c r="AA2611" t="str">
        <x:v>不适用(BEV)</x:v>
      </x:c>
      <x:c r="AB2611" t="str">
        <x:v>不适用(BEV)</x:v>
      </x:c>
      <x:c r="AC2611" t="str">
        <x:v>不适用(BEV)</x:v>
      </x:c>
      <x:c r="AD2611" t="str">
        <x:v>BEV_历史批次</x:v>
      </x:c>
      <x:c r="AE2611" s="14" t="str"/>
      <x:c r="AF2611" s="14" t="str"/>
      <x:c r="AG2611" s="14" t="str">
        <x:v>待OCR/外部证据：原字段为空</x:v>
      </x:c>
      <x:c r="AH2611" s="15" t="n">
        <x:f>IF(R2611&lt;&gt;"",R2611,IFERROR(IF(AND(IF(ISNUMBER(O2611),O2611,IFERROR(VALUE(O2611),VALUE(LEFT(TRIM(O2611),FIND("|",SUBSTITUTE(SUBSTITUTE(SUBSTITUTE(SUBSTITUTE(SUBSTITUTE(TRIM(O2611),"/","|"),"(","|"),"（","|"),";","|"),"；","|")&amp;"|")-1))))*100/IF(ISNUMBER(N2611),N2611,IFERROR(VALUE(N2611),VALUE(LEFT(TRIM(N2611),FIND("|",SUBSTITUTE(SUBSTITUTE(SUBSTITUTE(SUBSTITUTE(SUBSTITUTE(TRIM(N2611),"/","|"),"(","|"),"（","|"),";","|"),"；","|")&amp;"|")-1))))&gt;=3,IF(ISNUMBER(O2611),O2611,IFERROR(VALUE(O2611),VALUE(LEFT(TRIM(O2611),FIND("|",SUBSTITUTE(SUBSTITUTE(SUBSTITUTE(SUBSTITUTE(SUBSTITUTE(TRIM(O2611),"/","|"),"(","|"),"（","|"),";","|"),"；","|")&amp;"|")-1))))*100/IF(ISNUMBER(N2611),N2611,IFERROR(VALUE(N2611),VALUE(LEFT(TRIM(N2611),FIND("|",SUBSTITUTE(SUBSTITUTE(SUBSTITUTE(SUBSTITUTE(SUBSTITUTE(TRIM(N2611),"/","|"),"(","|"),"（","|"),";","|"),"；","|")&amp;"|")-1))))&lt;=40),IF(ISNUMBER(O2611),O2611,IFERROR(VALUE(O2611),VALUE(LEFT(TRIM(O2611),FIND("|",SUBSTITUTE(SUBSTITUTE(SUBSTITUTE(SUBSTITUTE(SUBSTITUTE(TRIM(O2611),"/","|"),"(","|"),"（","|"),";","|"),"；","|")&amp;"|")-1))))*100/IF(ISNUMBER(N2611),N2611,IFERROR(VALUE(N2611),VALUE(LEFT(TRIM(N2611),FIND("|",SUBSTITUTE(SUBSTITUTE(SUBSTITUTE(SUBSTITUTE(SUBSTITUTE(TRIM(N2611),"/","|"),"(","|"),"（","|"),";","|"),"；","|")&amp;"|")-1)))),""),""))</x:f>
        <x:v>18.37</x:v>
      </x:c>
      <x:c r="AI2611" s="15" t="str">
        <x:f>IFERROR(IF(AND(IF(ISNUMBER(O2611),O2611,IFERROR(VALUE(O2611),VALUE(LEFT(TRIM(O2611),FIND("|",SUBSTITUTE(SUBSTITUTE(SUBSTITUTE(SUBSTITUTE(SUBSTITUTE(TRIM(O2611),"/","|"),"(","|"),"（","|"),";","|"),"；","|")&amp;"|")-1))))&gt;=75,IF(ISNUMBER(O2611),O2611,IFERROR(VALUE(O2611),VALUE(LEFT(TRIM(O2611),FIND("|",SUBSTITUTE(SUBSTITUTE(SUBSTITUTE(SUBSTITUTE(SUBSTITUTE(TRIM(O2611),"/","|"),"(","|"),"（","|"),";","|"),"；","|")&amp;"|")-1))))&lt;=85,IF(ISNUMBER(Q2611),Q2611,IFERROR(VALUE(Q2611),VALUE(LEFT(TRIM(Q2611),FIND("|",SUBSTITUTE(SUBSTITUTE(SUBSTITUTE(SUBSTITUTE(SUBSTITUTE(TRIM(Q2611),"/","|"),"(","|"),"（","|"),";","|"),"；","|")&amp;"|")-1))))&gt;0),IF(ISNUMBER(O2611),O2611,IFERROR(VALUE(O2611),VALUE(LEFT(TRIM(O2611),FIND("|",SUBSTITUTE(SUBSTITUTE(SUBSTITUTE(SUBSTITUTE(SUBSTITUTE(TRIM(O2611),"/","|"),"(","|"),"（","|"),";","|"),"；","|")&amp;"|")-1))))*1000/IF(ISNUMBER(Q2611),Q2611,IFERROR(VALUE(Q2611),VALUE(LEFT(TRIM(Q2611),FIND("|",SUBSTITUTE(SUBSTITUTE(SUBSTITUTE(SUBSTITUTE(SUBSTITUTE(TRIM(Q2611),"/","|"),"(","|"),"（","|"),";","|"),"；","|")&amp;"|")-1)))),""),"")</x:f>
      </x:c>
      <x:c r="AJ2611" s="14" t="str">
        <x:f>IF(AI2611="","","非称重实测")</x:f>
      </x:c>
      <x:c r="AK2611" s="14" t="str"/>
      <x:c r="AL2611" s="14" t="str">
        <x:v>v3.4.6-candidate</x:v>
      </x:c>
    </x:row>
    <x:row r="2612">
      <x:c r="A2612" t="n">
        <x:v>387</x:v>
      </x:c>
      <x:c r="B2612" t="str">
        <x:v>JL6501BEV103</x:v>
      </x:c>
      <x:c r="C2612" t="str">
        <x:v>远程牌</x:v>
      </x:c>
      <x:c r="D2612" t="str">
        <x:v>浙江豪情汽车制造有限公司</x:v>
      </x:c>
      <x:c r="E2612" t="str">
        <x:v>吉利车型</x:v>
      </x:c>
      <x:c r="F2612" t="str">
        <x:v>纯电动多用途乘用车</x:v>
      </x:c>
      <x:c r="G2612" t="str">
        <x:v>幸福号</x:v>
      </x:c>
      <x:c r="H2612" t="str">
        <x:v>纯电动多用途乘用车</x:v>
      </x:c>
      <x:c r="I2612" t="str">
        <x:v>MPV-D</x:v>
      </x:c>
      <x:c r="J2612" t="str">
        <x:v>BEV</x:v>
      </x:c>
      <x:c r="K2612" t="str">
        <x:v>否</x:v>
      </x:c>
      <x:c r="L2612" t="n">
        <x:v>2345</x:v>
      </x:c>
      <x:c r="M2612" t="n">
        <x:v>2700</x:v>
      </x:c>
      <x:c r="N2612" t="n">
        <x:v>480</x:v>
      </x:c>
      <x:c r="O2612" t="n">
        <x:v>82.883</x:v>
      </x:c>
      <x:c r="P2612" t="str">
        <x:v>磷酸锰铁锂</x:v>
      </x:c>
      <x:c r="Q2612" t="n">
        <x:v>169.1489795918367</x:v>
      </x:c>
      <x:c r="R2612" t="n">
        <x:v>17.27</x:v>
      </x:c>
      <x:c r="S2612" t="n">
        <x:v>120</x:v>
      </x:c>
      <x:c r="T2612" t="n">
        <x:v>120</x:v>
      </x:c>
      <x:c r="U2612" t="str">
        <x:v>华域麦格纳电驱动系统有限公司</x:v>
      </x:c>
      <x:c r="V2612" t="n">
        <x:v>170</x:v>
      </x:c>
      <x:c r="W2612" t="str">
        <x:v>TZ220XS000</x:v>
      </x:c>
      <x:c r="X2612" t="str">
        <x:v>不适用(BEV)</x:v>
      </x:c>
      <x:c r="Y2612" t="str">
        <x:v>不适用(BEV)</x:v>
      </x:c>
      <x:c r="Z2612" t="str">
        <x:v>不适用(BEV)</x:v>
      </x:c>
      <x:c r="AA2612" t="str">
        <x:v>不适用(BEV)</x:v>
      </x:c>
      <x:c r="AB2612" t="str">
        <x:v>不适用(BEV)</x:v>
      </x:c>
      <x:c r="AC2612" t="str">
        <x:v>不适用(BEV)</x:v>
      </x:c>
      <x:c r="AD2612" t="str">
        <x:v>BEV_历史批次</x:v>
      </x:c>
      <x:c r="AE2612" s="14" t="str"/>
      <x:c r="AF2612" s="14" t="str"/>
      <x:c r="AG2612" s="14" t="str">
        <x:v>待OCR/外部证据：数值语义歧义</x:v>
      </x:c>
      <x:c r="AH2612" s="15" t="n">
        <x:f>IF(R2612&lt;&gt;"",R2612,IFERROR(IF(AND(IF(ISNUMBER(O2612),O2612,IFERROR(VALUE(O2612),VALUE(LEFT(TRIM(O2612),FIND("|",SUBSTITUTE(SUBSTITUTE(SUBSTITUTE(SUBSTITUTE(SUBSTITUTE(TRIM(O2612),"/","|"),"(","|"),"（","|"),";","|"),"；","|")&amp;"|")-1))))*100/IF(ISNUMBER(N2612),N2612,IFERROR(VALUE(N2612),VALUE(LEFT(TRIM(N2612),FIND("|",SUBSTITUTE(SUBSTITUTE(SUBSTITUTE(SUBSTITUTE(SUBSTITUTE(TRIM(N2612),"/","|"),"(","|"),"（","|"),";","|"),"；","|")&amp;"|")-1))))&gt;=3,IF(ISNUMBER(O2612),O2612,IFERROR(VALUE(O2612),VALUE(LEFT(TRIM(O2612),FIND("|",SUBSTITUTE(SUBSTITUTE(SUBSTITUTE(SUBSTITUTE(SUBSTITUTE(TRIM(O2612),"/","|"),"(","|"),"（","|"),";","|"),"；","|")&amp;"|")-1))))*100/IF(ISNUMBER(N2612),N2612,IFERROR(VALUE(N2612),VALUE(LEFT(TRIM(N2612),FIND("|",SUBSTITUTE(SUBSTITUTE(SUBSTITUTE(SUBSTITUTE(SUBSTITUTE(TRIM(N2612),"/","|"),"(","|"),"（","|"),";","|"),"；","|")&amp;"|")-1))))&lt;=40),IF(ISNUMBER(O2612),O2612,IFERROR(VALUE(O2612),VALUE(LEFT(TRIM(O2612),FIND("|",SUBSTITUTE(SUBSTITUTE(SUBSTITUTE(SUBSTITUTE(SUBSTITUTE(TRIM(O2612),"/","|"),"(","|"),"（","|"),";","|"),"；","|")&amp;"|")-1))))*100/IF(ISNUMBER(N2612),N2612,IFERROR(VALUE(N2612),VALUE(LEFT(TRIM(N2612),FIND("|",SUBSTITUTE(SUBSTITUTE(SUBSTITUTE(SUBSTITUTE(SUBSTITUTE(TRIM(N2612),"/","|"),"(","|"),"（","|"),";","|"),"；","|")&amp;"|")-1)))),""),""))</x:f>
        <x:v>17.27</x:v>
      </x:c>
      <x:c r="AI2612" s="15" t="n">
        <x:f>IFERROR(IF(AND(IF(ISNUMBER(O2612),O2612,IFERROR(VALUE(O2612),VALUE(LEFT(TRIM(O2612),FIND("|",SUBSTITUTE(SUBSTITUTE(SUBSTITUTE(SUBSTITUTE(SUBSTITUTE(TRIM(O2612),"/","|"),"(","|"),"（","|"),";","|"),"；","|")&amp;"|")-1))))&gt;=75,IF(ISNUMBER(O2612),O2612,IFERROR(VALUE(O2612),VALUE(LEFT(TRIM(O2612),FIND("|",SUBSTITUTE(SUBSTITUTE(SUBSTITUTE(SUBSTITUTE(SUBSTITUTE(TRIM(O2612),"/","|"),"(","|"),"（","|"),";","|"),"；","|")&amp;"|")-1))))&lt;=85,IF(ISNUMBER(Q2612),Q2612,IFERROR(VALUE(Q2612),VALUE(LEFT(TRIM(Q2612),FIND("|",SUBSTITUTE(SUBSTITUTE(SUBSTITUTE(SUBSTITUTE(SUBSTITUTE(TRIM(Q2612),"/","|"),"(","|"),"（","|"),";","|"),"；","|")&amp;"|")-1))))&gt;0),IF(ISNUMBER(O2612),O2612,IFERROR(VALUE(O2612),VALUE(LEFT(TRIM(O2612),FIND("|",SUBSTITUTE(SUBSTITUTE(SUBSTITUTE(SUBSTITUTE(SUBSTITUTE(TRIM(O2612),"/","|"),"(","|"),"（","|"),";","|"),"；","|")&amp;"|")-1))))*1000/IF(ISNUMBER(Q2612),Q2612,IFERROR(VALUE(Q2612),VALUE(LEFT(TRIM(Q2612),FIND("|",SUBSTITUTE(SUBSTITUTE(SUBSTITUTE(SUBSTITUTE(SUBSTITUTE(TRIM(Q2612),"/","|"),"(","|"),"（","|"),";","|"),"；","|")&amp;"|")-1)))),""),"")</x:f>
        <x:v>490.00000000000006</x:v>
      </x:c>
      <x:c r="AJ2612" s="14" t="str">
        <x:f>IF(AI2612="","","非称重实测")</x:f>
        <x:v>非称重实测</x:v>
      </x:c>
      <x:c r="AK2612" s="14" t="str">
        <x:v>80kWh质量可推导</x:v>
      </x:c>
      <x:c r="AL2612" s="14" t="str">
        <x:v>v3.4.6-candidate</x:v>
      </x:c>
    </x:row>
    <x:row r="2613">
      <x:c r="A2613" t="n">
        <x:v>387</x:v>
      </x:c>
      <x:c r="B2613" t="str">
        <x:v>JL6551BEV101</x:v>
      </x:c>
      <x:c r="C2613" t="str">
        <x:v>远程牌</x:v>
      </x:c>
      <x:c r="D2613" t="str">
        <x:v>浙江豪情汽车制造有限公司</x:v>
      </x:c>
      <x:c r="E2613" t="str">
        <x:v>吉利车型</x:v>
      </x:c>
      <x:c r="F2613" t="str">
        <x:v>纯电动多用途乘用车</x:v>
      </x:c>
      <x:c r="G2613" t="str">
        <x:v>SV</x:v>
      </x:c>
      <x:c r="H2613" t="str">
        <x:v>纯电动多用途乘用车</x:v>
      </x:c>
      <x:c r="I2613" t="str">
        <x:v>/</x:v>
      </x:c>
      <x:c r="J2613" t="str">
        <x:v>BEV</x:v>
      </x:c>
      <x:c r="K2613" t="str">
        <x:v>否</x:v>
      </x:c>
      <x:c r="L2613" t="str">
        <x:v>2620/2710</x:v>
      </x:c>
      <x:c r="M2613" t="n">
        <x:v>2700</x:v>
      </x:c>
      <x:c r="N2613" t="str">
        <x:v>450/430</x:v>
      </x:c>
      <x:c r="O2613" t="n">
        <x:v>82.882</x:v>
      </x:c>
      <x:c r="P2613"/>
      <x:c r="Q2613" t="n">
        <x:v>144.1426086956522</x:v>
      </x:c>
      <x:c r="R2613"/>
      <x:c r="S2613" t="n">
        <x:v>120</x:v>
      </x:c>
      <x:c r="T2613" t="n">
        <x:v>120</x:v>
      </x:c>
      <x:c r="U2613"/>
      <x:c r="V2613"/>
      <x:c r="W2613"/>
      <x:c r="X2613" t="str">
        <x:v>不适用(BEV)</x:v>
      </x:c>
      <x:c r="Y2613" t="str">
        <x:v>不适用(BEV)</x:v>
      </x:c>
      <x:c r="Z2613" t="str">
        <x:v>不适用(BEV)</x:v>
      </x:c>
      <x:c r="AA2613" t="str">
        <x:v>不适用(BEV)</x:v>
      </x:c>
      <x:c r="AB2613" t="str">
        <x:v>不适用(BEV)</x:v>
      </x:c>
      <x:c r="AC2613" t="str">
        <x:v>不适用(BEV)</x:v>
      </x:c>
      <x:c r="AD2613" t="str">
        <x:v>BEV_历史批次</x:v>
      </x:c>
      <x:c r="AE2613" s="14" t="str"/>
      <x:c r="AF2613" s="14" t="str"/>
      <x:c r="AG2613" s="14" t="str">
        <x:v>待OCR/外部证据：原字段为空</x:v>
      </x:c>
      <x:c r="AH2613" s="15" t="n">
        <x:f>IF(R2613&lt;&gt;"",R2613,IFERROR(IF(AND(IF(ISNUMBER(O2613),O2613,IFERROR(VALUE(O2613),VALUE(LEFT(TRIM(O2613),FIND("|",SUBSTITUTE(SUBSTITUTE(SUBSTITUTE(SUBSTITUTE(SUBSTITUTE(TRIM(O2613),"/","|"),"(","|"),"（","|"),";","|"),"；","|")&amp;"|")-1))))*100/IF(ISNUMBER(N2613),N2613,IFERROR(VALUE(N2613),VALUE(LEFT(TRIM(N2613),FIND("|",SUBSTITUTE(SUBSTITUTE(SUBSTITUTE(SUBSTITUTE(SUBSTITUTE(TRIM(N2613),"/","|"),"(","|"),"（","|"),";","|"),"；","|")&amp;"|")-1))))&gt;=3,IF(ISNUMBER(O2613),O2613,IFERROR(VALUE(O2613),VALUE(LEFT(TRIM(O2613),FIND("|",SUBSTITUTE(SUBSTITUTE(SUBSTITUTE(SUBSTITUTE(SUBSTITUTE(TRIM(O2613),"/","|"),"(","|"),"（","|"),";","|"),"；","|")&amp;"|")-1))))*100/IF(ISNUMBER(N2613),N2613,IFERROR(VALUE(N2613),VALUE(LEFT(TRIM(N2613),FIND("|",SUBSTITUTE(SUBSTITUTE(SUBSTITUTE(SUBSTITUTE(SUBSTITUTE(TRIM(N2613),"/","|"),"(","|"),"（","|"),";","|"),"；","|")&amp;"|")-1))))&lt;=40),IF(ISNUMBER(O2613),O2613,IFERROR(VALUE(O2613),VALUE(LEFT(TRIM(O2613),FIND("|",SUBSTITUTE(SUBSTITUTE(SUBSTITUTE(SUBSTITUTE(SUBSTITUTE(TRIM(O2613),"/","|"),"(","|"),"（","|"),";","|"),"；","|")&amp;"|")-1))))*100/IF(ISNUMBER(N2613),N2613,IFERROR(VALUE(N2613),VALUE(LEFT(TRIM(N2613),FIND("|",SUBSTITUTE(SUBSTITUTE(SUBSTITUTE(SUBSTITUTE(SUBSTITUTE(TRIM(N2613),"/","|"),"(","|"),"（","|"),";","|"),"；","|")&amp;"|")-1)))),""),""))</x:f>
        <x:v>18.418222222222223</x:v>
      </x:c>
      <x:c r="AI2613" s="15" t="n">
        <x:f>IFERROR(IF(AND(IF(ISNUMBER(O2613),O2613,IFERROR(VALUE(O2613),VALUE(LEFT(TRIM(O2613),FIND("|",SUBSTITUTE(SUBSTITUTE(SUBSTITUTE(SUBSTITUTE(SUBSTITUTE(TRIM(O2613),"/","|"),"(","|"),"（","|"),";","|"),"；","|")&amp;"|")-1))))&gt;=75,IF(ISNUMBER(O2613),O2613,IFERROR(VALUE(O2613),VALUE(LEFT(TRIM(O2613),FIND("|",SUBSTITUTE(SUBSTITUTE(SUBSTITUTE(SUBSTITUTE(SUBSTITUTE(TRIM(O2613),"/","|"),"(","|"),"（","|"),";","|"),"；","|")&amp;"|")-1))))&lt;=85,IF(ISNUMBER(Q2613),Q2613,IFERROR(VALUE(Q2613),VALUE(LEFT(TRIM(Q2613),FIND("|",SUBSTITUTE(SUBSTITUTE(SUBSTITUTE(SUBSTITUTE(SUBSTITUTE(TRIM(Q2613),"/","|"),"(","|"),"（","|"),";","|"),"；","|")&amp;"|")-1))))&gt;0),IF(ISNUMBER(O2613),O2613,IFERROR(VALUE(O2613),VALUE(LEFT(TRIM(O2613),FIND("|",SUBSTITUTE(SUBSTITUTE(SUBSTITUTE(SUBSTITUTE(SUBSTITUTE(TRIM(O2613),"/","|"),"(","|"),"（","|"),";","|"),"；","|")&amp;"|")-1))))*1000/IF(ISNUMBER(Q2613),Q2613,IFERROR(VALUE(Q2613),VALUE(LEFT(TRIM(Q2613),FIND("|",SUBSTITUTE(SUBSTITUTE(SUBSTITUTE(SUBSTITUTE(SUBSTITUTE(TRIM(Q2613),"/","|"),"(","|"),"（","|"),";","|"),"；","|")&amp;"|")-1)))),""),"")</x:f>
        <x:v>574.9999999999999</x:v>
      </x:c>
      <x:c r="AJ2613" s="14" t="str">
        <x:f>IF(AI2613="","","非称重实测")</x:f>
        <x:v>非称重实测</x:v>
      </x:c>
      <x:c r="AK2613" s="14" t="str">
        <x:v>电耗公式可补；80kWh质量可推导</x:v>
      </x:c>
      <x:c r="AL2613" s="14" t="str">
        <x:v>v3.4.6-candidate</x:v>
      </x:c>
    </x:row>
    <x:row r="2614">
      <x:c r="A2614" t="n">
        <x:v>387</x:v>
      </x:c>
      <x:c r="B2614" t="str">
        <x:v>JL6551BEV102</x:v>
      </x:c>
      <x:c r="C2614" t="str">
        <x:v>远程牌</x:v>
      </x:c>
      <x:c r="D2614" t="str">
        <x:v>浙江豪情汽车制造有限公司</x:v>
      </x:c>
      <x:c r="E2614" t="str">
        <x:v>吉利车型</x:v>
      </x:c>
      <x:c r="F2614" t="str">
        <x:v>纯电动多用途乘用车</x:v>
      </x:c>
      <x:c r="G2614" t="str">
        <x:v>SV</x:v>
      </x:c>
      <x:c r="H2614" t="str">
        <x:v>纯电动多用途乘用车</x:v>
      </x:c>
      <x:c r="I2614" t="str">
        <x:v>/</x:v>
      </x:c>
      <x:c r="J2614" t="str">
        <x:v>BEV</x:v>
      </x:c>
      <x:c r="K2614" t="str">
        <x:v>否</x:v>
      </x:c>
      <x:c r="L2614" t="str">
        <x:v>2360/2400/2435</x:v>
      </x:c>
      <x:c r="M2614" t="n">
        <x:v>2700</x:v>
      </x:c>
      <x:c r="N2614" t="n">
        <x:v>340</x:v>
      </x:c>
      <x:c r="O2614" t="n">
        <x:v>67.968</x:v>
      </x:c>
      <x:c r="P2614"/>
      <x:c r="Q2614" t="n">
        <x:v>133.2705882352941</x:v>
      </x:c>
      <x:c r="R2614" t="n">
        <x:v>19.99</x:v>
      </x:c>
      <x:c r="S2614" t="n">
        <x:v>120</x:v>
      </x:c>
      <x:c r="T2614" t="n">
        <x:v>120</x:v>
      </x:c>
      <x:c r="U2614"/>
      <x:c r="V2614"/>
      <x:c r="W2614"/>
      <x:c r="X2614" t="str">
        <x:v>不适用(BEV)</x:v>
      </x:c>
      <x:c r="Y2614" t="str">
        <x:v>不适用(BEV)</x:v>
      </x:c>
      <x:c r="Z2614" t="str">
        <x:v>不适用(BEV)</x:v>
      </x:c>
      <x:c r="AA2614" t="str">
        <x:v>不适用(BEV)</x:v>
      </x:c>
      <x:c r="AB2614" t="str">
        <x:v>不适用(BEV)</x:v>
      </x:c>
      <x:c r="AC2614" t="str">
        <x:v>不适用(BEV)</x:v>
      </x:c>
      <x:c r="AD2614" t="str">
        <x:v>BEV_历史批次</x:v>
      </x:c>
      <x:c r="AE2614" s="14" t="str"/>
      <x:c r="AF2614" s="14" t="str"/>
      <x:c r="AG2614" s="14" t="str">
        <x:v>待OCR/外部证据：原字段为空</x:v>
      </x:c>
      <x:c r="AH2614" s="15" t="n">
        <x:f>IF(R2614&lt;&gt;"",R2614,IFERROR(IF(AND(IF(ISNUMBER(O2614),O2614,IFERROR(VALUE(O2614),VALUE(LEFT(TRIM(O2614),FIND("|",SUBSTITUTE(SUBSTITUTE(SUBSTITUTE(SUBSTITUTE(SUBSTITUTE(TRIM(O2614),"/","|"),"(","|"),"（","|"),";","|"),"；","|")&amp;"|")-1))))*100/IF(ISNUMBER(N2614),N2614,IFERROR(VALUE(N2614),VALUE(LEFT(TRIM(N2614),FIND("|",SUBSTITUTE(SUBSTITUTE(SUBSTITUTE(SUBSTITUTE(SUBSTITUTE(TRIM(N2614),"/","|"),"(","|"),"（","|"),";","|"),"；","|")&amp;"|")-1))))&gt;=3,IF(ISNUMBER(O2614),O2614,IFERROR(VALUE(O2614),VALUE(LEFT(TRIM(O2614),FIND("|",SUBSTITUTE(SUBSTITUTE(SUBSTITUTE(SUBSTITUTE(SUBSTITUTE(TRIM(O2614),"/","|"),"(","|"),"（","|"),";","|"),"；","|")&amp;"|")-1))))*100/IF(ISNUMBER(N2614),N2614,IFERROR(VALUE(N2614),VALUE(LEFT(TRIM(N2614),FIND("|",SUBSTITUTE(SUBSTITUTE(SUBSTITUTE(SUBSTITUTE(SUBSTITUTE(TRIM(N2614),"/","|"),"(","|"),"（","|"),";","|"),"；","|")&amp;"|")-1))))&lt;=40),IF(ISNUMBER(O2614),O2614,IFERROR(VALUE(O2614),VALUE(LEFT(TRIM(O2614),FIND("|",SUBSTITUTE(SUBSTITUTE(SUBSTITUTE(SUBSTITUTE(SUBSTITUTE(TRIM(O2614),"/","|"),"(","|"),"（","|"),";","|"),"；","|")&amp;"|")-1))))*100/IF(ISNUMBER(N2614),N2614,IFERROR(VALUE(N2614),VALUE(LEFT(TRIM(N2614),FIND("|",SUBSTITUTE(SUBSTITUTE(SUBSTITUTE(SUBSTITUTE(SUBSTITUTE(TRIM(N2614),"/","|"),"(","|"),"（","|"),";","|"),"；","|")&amp;"|")-1)))),""),""))</x:f>
        <x:v>19.99</x:v>
      </x:c>
      <x:c r="AI2614" s="15" t="str">
        <x:f>IFERROR(IF(AND(IF(ISNUMBER(O2614),O2614,IFERROR(VALUE(O2614),VALUE(LEFT(TRIM(O2614),FIND("|",SUBSTITUTE(SUBSTITUTE(SUBSTITUTE(SUBSTITUTE(SUBSTITUTE(TRIM(O2614),"/","|"),"(","|"),"（","|"),";","|"),"；","|")&amp;"|")-1))))&gt;=75,IF(ISNUMBER(O2614),O2614,IFERROR(VALUE(O2614),VALUE(LEFT(TRIM(O2614),FIND("|",SUBSTITUTE(SUBSTITUTE(SUBSTITUTE(SUBSTITUTE(SUBSTITUTE(TRIM(O2614),"/","|"),"(","|"),"（","|"),";","|"),"；","|")&amp;"|")-1))))&lt;=85,IF(ISNUMBER(Q2614),Q2614,IFERROR(VALUE(Q2614),VALUE(LEFT(TRIM(Q2614),FIND("|",SUBSTITUTE(SUBSTITUTE(SUBSTITUTE(SUBSTITUTE(SUBSTITUTE(TRIM(Q2614),"/","|"),"(","|"),"（","|"),";","|"),"；","|")&amp;"|")-1))))&gt;0),IF(ISNUMBER(O2614),O2614,IFERROR(VALUE(O2614),VALUE(LEFT(TRIM(O2614),FIND("|",SUBSTITUTE(SUBSTITUTE(SUBSTITUTE(SUBSTITUTE(SUBSTITUTE(TRIM(O2614),"/","|"),"(","|"),"（","|"),";","|"),"；","|")&amp;"|")-1))))*1000/IF(ISNUMBER(Q2614),Q2614,IFERROR(VALUE(Q2614),VALUE(LEFT(TRIM(Q2614),FIND("|",SUBSTITUTE(SUBSTITUTE(SUBSTITUTE(SUBSTITUTE(SUBSTITUTE(TRIM(Q2614),"/","|"),"(","|"),"（","|"),";","|"),"；","|")&amp;"|")-1)))),""),"")</x:f>
      </x:c>
      <x:c r="AJ2614" s="14" t="str">
        <x:f>IF(AI2614="","","非称重实测")</x:f>
      </x:c>
      <x:c r="AK2614" s="14" t="str"/>
      <x:c r="AL2614" s="14" t="str">
        <x:v>v3.4.6-candidate</x:v>
      </x:c>
    </x:row>
    <x:row r="2615">
      <x:c r="A2615" t="n">
        <x:v>387</x:v>
      </x:c>
      <x:c r="B2615" t="str">
        <x:v>LZW7001EVC1</x:v>
      </x:c>
      <x:c r="C2615" t="str">
        <x:v>五菱牌</x:v>
      </x:c>
      <x:c r="D2615" t="str">
        <x:v>上汽通用五菱汽车股份有限公司</x:v>
      </x:c>
      <x:c r="E2615" t="str">
        <x:v>五菱</x:v>
      </x:c>
      <x:c r="F2615" t="str">
        <x:v>纯电动轿车</x:v>
      </x:c>
      <x:c r="G2615" t="str">
        <x:v>宏光MINIEV</x:v>
      </x:c>
      <x:c r="H2615" t="str">
        <x:v>纯电动轿车</x:v>
      </x:c>
      <x:c r="I2615" t="str">
        <x:v>Car-A</x:v>
      </x:c>
      <x:c r="J2615" t="str">
        <x:v>BEV</x:v>
      </x:c>
      <x:c r="K2615" t="str">
        <x:v>否</x:v>
      </x:c>
      <x:c r="L2615" t="n">
        <x:v>760</x:v>
      </x:c>
      <x:c r="M2615" t="n">
        <x:v>2600</x:v>
      </x:c>
      <x:c r="N2615" t="str">
        <x:v>205（CLTC）</x:v>
      </x:c>
      <x:c r="O2615" t="n">
        <x:v>16.2</x:v>
      </x:c>
      <x:c r="P2615" t="str">
        <x:v>磷酸铁锂</x:v>
      </x:c>
      <x:c r="Q2615" t="n">
        <x:v>120.8955223880597</x:v>
      </x:c>
      <x:c r="R2615"/>
      <x:c r="S2615" t="n">
        <x:v>30</x:v>
      </x:c>
      <x:c r="T2615" t="n">
        <x:v>30</x:v>
      </x:c>
      <x:c r="U2615" t="str">
        <x:v>柳州赛克科技发展有限公司</x:v>
      </x:c>
      <x:c r="V2615" t="n">
        <x:v>30</x:v>
      </x:c>
      <x:c r="W2615" t="str">
        <x:v>TZ155XZ230</x:v>
      </x:c>
      <x:c r="X2615" t="str">
        <x:v>不适用(BEV)</x:v>
      </x:c>
      <x:c r="Y2615" t="str">
        <x:v>不适用(BEV)</x:v>
      </x:c>
      <x:c r="Z2615" t="str">
        <x:v>不适用(BEV)</x:v>
      </x:c>
      <x:c r="AA2615" t="str">
        <x:v>不适用(BEV)</x:v>
      </x:c>
      <x:c r="AB2615" t="str">
        <x:v>不适用(BEV)</x:v>
      </x:c>
      <x:c r="AC2615" t="str">
        <x:v>不适用(BEV)</x:v>
      </x:c>
      <x:c r="AD2615" t="str">
        <x:v>BEV_历史批次</x:v>
      </x:c>
      <x:c r="AE2615" s="14" t="str"/>
      <x:c r="AF2615" s="14" t="n">
        <x:v>110</x:v>
      </x:c>
      <x:c r="AG2615" s="14" t="str">
        <x:v>B外部候选</x:v>
      </x:c>
      <x:c r="AH2615" s="15" t="n">
        <x:f>IF(R2615&lt;&gt;"",R2615,IFERROR(IF(AND(IF(ISNUMBER(O2615),O2615,IFERROR(VALUE(O2615),VALUE(LEFT(TRIM(O2615),FIND("|",SUBSTITUTE(SUBSTITUTE(SUBSTITUTE(SUBSTITUTE(SUBSTITUTE(TRIM(O2615),"/","|"),"(","|"),"（","|"),";","|"),"；","|")&amp;"|")-1))))*100/IF(ISNUMBER(N2615),N2615,IFERROR(VALUE(N2615),VALUE(LEFT(TRIM(N2615),FIND("|",SUBSTITUTE(SUBSTITUTE(SUBSTITUTE(SUBSTITUTE(SUBSTITUTE(TRIM(N2615),"/","|"),"(","|"),"（","|"),";","|"),"；","|")&amp;"|")-1))))&gt;=3,IF(ISNUMBER(O2615),O2615,IFERROR(VALUE(O2615),VALUE(LEFT(TRIM(O2615),FIND("|",SUBSTITUTE(SUBSTITUTE(SUBSTITUTE(SUBSTITUTE(SUBSTITUTE(TRIM(O2615),"/","|"),"(","|"),"（","|"),";","|"),"；","|")&amp;"|")-1))))*100/IF(ISNUMBER(N2615),N2615,IFERROR(VALUE(N2615),VALUE(LEFT(TRIM(N2615),FIND("|",SUBSTITUTE(SUBSTITUTE(SUBSTITUTE(SUBSTITUTE(SUBSTITUTE(TRIM(N2615),"/","|"),"(","|"),"（","|"),";","|"),"；","|")&amp;"|")-1))))&lt;=40),IF(ISNUMBER(O2615),O2615,IFERROR(VALUE(O2615),VALUE(LEFT(TRIM(O2615),FIND("|",SUBSTITUTE(SUBSTITUTE(SUBSTITUTE(SUBSTITUTE(SUBSTITUTE(TRIM(O2615),"/","|"),"(","|"),"（","|"),";","|"),"；","|")&amp;"|")-1))))*100/IF(ISNUMBER(N2615),N2615,IFERROR(VALUE(N2615),VALUE(LEFT(TRIM(N2615),FIND("|",SUBSTITUTE(SUBSTITUTE(SUBSTITUTE(SUBSTITUTE(SUBSTITUTE(TRIM(N2615),"/","|"),"(","|"),"（","|"),";","|"),"；","|")&amp;"|")-1)))),""),""))</x:f>
        <x:v>7.902439024390244</x:v>
      </x:c>
      <x:c r="AI2615" s="15" t="str">
        <x:f>IFERROR(IF(AND(IF(ISNUMBER(O2615),O2615,IFERROR(VALUE(O2615),VALUE(LEFT(TRIM(O2615),FIND("|",SUBSTITUTE(SUBSTITUTE(SUBSTITUTE(SUBSTITUTE(SUBSTITUTE(TRIM(O2615),"/","|"),"(","|"),"（","|"),";","|"),"；","|")&amp;"|")-1))))&gt;=75,IF(ISNUMBER(O2615),O2615,IFERROR(VALUE(O2615),VALUE(LEFT(TRIM(O2615),FIND("|",SUBSTITUTE(SUBSTITUTE(SUBSTITUTE(SUBSTITUTE(SUBSTITUTE(TRIM(O2615),"/","|"),"(","|"),"（","|"),";","|"),"；","|")&amp;"|")-1))))&lt;=85,IF(ISNUMBER(Q2615),Q2615,IFERROR(VALUE(Q2615),VALUE(LEFT(TRIM(Q2615),FIND("|",SUBSTITUTE(SUBSTITUTE(SUBSTITUTE(SUBSTITUTE(SUBSTITUTE(TRIM(Q2615),"/","|"),"(","|"),"（","|"),";","|"),"；","|")&amp;"|")-1))))&gt;0),IF(ISNUMBER(O2615),O2615,IFERROR(VALUE(O2615),VALUE(LEFT(TRIM(O2615),FIND("|",SUBSTITUTE(SUBSTITUTE(SUBSTITUTE(SUBSTITUTE(SUBSTITUTE(TRIM(O2615),"/","|"),"(","|"),"（","|"),";","|"),"；","|")&amp;"|")-1))))*1000/IF(ISNUMBER(Q2615),Q2615,IFERROR(VALUE(Q2615),VALUE(LEFT(TRIM(Q2615),FIND("|",SUBSTITUTE(SUBSTITUTE(SUBSTITUTE(SUBSTITUTE(SUBSTITUTE(TRIM(Q2615),"/","|"),"(","|"),"（","|"),";","|"),"；","|")&amp;"|")-1)))),""),"")</x:f>
      </x:c>
      <x:c r="AJ2615" s="14" t="str">
        <x:f>IF(AI2615="","","非称重实测")</x:f>
      </x:c>
      <x:c r="AK2615" s="14" t="str">
        <x:v>扭矩外部候选；电耗公式可补</x:v>
      </x:c>
      <x:c r="AL2615" s="14" t="str">
        <x:v>v3.4.6-candidate</x:v>
      </x:c>
    </x:row>
    <x:row r="2616">
      <x:c r="A2616" t="n">
        <x:v>387</x:v>
      </x:c>
      <x:c r="B2616" t="str">
        <x:v>LZW7001EVD1</x:v>
      </x:c>
      <x:c r="C2616" t="str">
        <x:v>五菱牌</x:v>
      </x:c>
      <x:c r="D2616" t="str">
        <x:v>上汽通用五菱汽车股份有限公司</x:v>
      </x:c>
      <x:c r="E2616" t="str">
        <x:v>五菱</x:v>
      </x:c>
      <x:c r="F2616" t="str">
        <x:v>纯电动轿车</x:v>
      </x:c>
      <x:c r="G2616" t="str">
        <x:v>宏光MINIEV</x:v>
      </x:c>
      <x:c r="H2616" t="str">
        <x:v>纯电动轿车</x:v>
      </x:c>
      <x:c r="I2616" t="str">
        <x:v>Car-A</x:v>
      </x:c>
      <x:c r="J2616" t="str">
        <x:v>BEV</x:v>
      </x:c>
      <x:c r="K2616" t="str">
        <x:v>否</x:v>
      </x:c>
      <x:c r="L2616" t="n">
        <x:v>780</x:v>
      </x:c>
      <x:c r="M2616" t="n">
        <x:v>2600</x:v>
      </x:c>
      <x:c r="N2616" t="str">
        <x:v>205（CLTC）</x:v>
      </x:c>
      <x:c r="O2616" t="n">
        <x:v>16.2</x:v>
      </x:c>
      <x:c r="P2616" t="str">
        <x:v>磷酸铁锂</x:v>
      </x:c>
      <x:c r="Q2616" t="n">
        <x:v>120.8955223880597</x:v>
      </x:c>
      <x:c r="R2616"/>
      <x:c r="S2616" t="n">
        <x:v>30</x:v>
      </x:c>
      <x:c r="T2616" t="n">
        <x:v>30</x:v>
      </x:c>
      <x:c r="U2616" t="str">
        <x:v>柳州赛克科技发展有限公司</x:v>
      </x:c>
      <x:c r="V2616" t="n">
        <x:v>30</x:v>
      </x:c>
      <x:c r="W2616" t="str">
        <x:v>TZ155XZ230</x:v>
      </x:c>
      <x:c r="X2616" t="str">
        <x:v>不适用(BEV)</x:v>
      </x:c>
      <x:c r="Y2616" t="str">
        <x:v>不适用(BEV)</x:v>
      </x:c>
      <x:c r="Z2616" t="str">
        <x:v>不适用(BEV)</x:v>
      </x:c>
      <x:c r="AA2616" t="str">
        <x:v>不适用(BEV)</x:v>
      </x:c>
      <x:c r="AB2616" t="str">
        <x:v>不适用(BEV)</x:v>
      </x:c>
      <x:c r="AC2616" t="str">
        <x:v>不适用(BEV)</x:v>
      </x:c>
      <x:c r="AD2616" t="str">
        <x:v>BEV_历史批次</x:v>
      </x:c>
      <x:c r="AE2616" s="14" t="str"/>
      <x:c r="AF2616" s="14" t="n">
        <x:v>110</x:v>
      </x:c>
      <x:c r="AG2616" s="14" t="str">
        <x:v>B外部候选</x:v>
      </x:c>
      <x:c r="AH2616" s="15" t="n">
        <x:f>IF(R2616&lt;&gt;"",R2616,IFERROR(IF(AND(IF(ISNUMBER(O2616),O2616,IFERROR(VALUE(O2616),VALUE(LEFT(TRIM(O2616),FIND("|",SUBSTITUTE(SUBSTITUTE(SUBSTITUTE(SUBSTITUTE(SUBSTITUTE(TRIM(O2616),"/","|"),"(","|"),"（","|"),";","|"),"；","|")&amp;"|")-1))))*100/IF(ISNUMBER(N2616),N2616,IFERROR(VALUE(N2616),VALUE(LEFT(TRIM(N2616),FIND("|",SUBSTITUTE(SUBSTITUTE(SUBSTITUTE(SUBSTITUTE(SUBSTITUTE(TRIM(N2616),"/","|"),"(","|"),"（","|"),";","|"),"；","|")&amp;"|")-1))))&gt;=3,IF(ISNUMBER(O2616),O2616,IFERROR(VALUE(O2616),VALUE(LEFT(TRIM(O2616),FIND("|",SUBSTITUTE(SUBSTITUTE(SUBSTITUTE(SUBSTITUTE(SUBSTITUTE(TRIM(O2616),"/","|"),"(","|"),"（","|"),";","|"),"；","|")&amp;"|")-1))))*100/IF(ISNUMBER(N2616),N2616,IFERROR(VALUE(N2616),VALUE(LEFT(TRIM(N2616),FIND("|",SUBSTITUTE(SUBSTITUTE(SUBSTITUTE(SUBSTITUTE(SUBSTITUTE(TRIM(N2616),"/","|"),"(","|"),"（","|"),";","|"),"；","|")&amp;"|")-1))))&lt;=40),IF(ISNUMBER(O2616),O2616,IFERROR(VALUE(O2616),VALUE(LEFT(TRIM(O2616),FIND("|",SUBSTITUTE(SUBSTITUTE(SUBSTITUTE(SUBSTITUTE(SUBSTITUTE(TRIM(O2616),"/","|"),"(","|"),"（","|"),";","|"),"；","|")&amp;"|")-1))))*100/IF(ISNUMBER(N2616),N2616,IFERROR(VALUE(N2616),VALUE(LEFT(TRIM(N2616),FIND("|",SUBSTITUTE(SUBSTITUTE(SUBSTITUTE(SUBSTITUTE(SUBSTITUTE(TRIM(N2616),"/","|"),"(","|"),"（","|"),";","|"),"；","|")&amp;"|")-1)))),""),""))</x:f>
        <x:v>7.902439024390244</x:v>
      </x:c>
      <x:c r="AI2616" s="15" t="str">
        <x:f>IFERROR(IF(AND(IF(ISNUMBER(O2616),O2616,IFERROR(VALUE(O2616),VALUE(LEFT(TRIM(O2616),FIND("|",SUBSTITUTE(SUBSTITUTE(SUBSTITUTE(SUBSTITUTE(SUBSTITUTE(TRIM(O2616),"/","|"),"(","|"),"（","|"),";","|"),"；","|")&amp;"|")-1))))&gt;=75,IF(ISNUMBER(O2616),O2616,IFERROR(VALUE(O2616),VALUE(LEFT(TRIM(O2616),FIND("|",SUBSTITUTE(SUBSTITUTE(SUBSTITUTE(SUBSTITUTE(SUBSTITUTE(TRIM(O2616),"/","|"),"(","|"),"（","|"),";","|"),"；","|")&amp;"|")-1))))&lt;=85,IF(ISNUMBER(Q2616),Q2616,IFERROR(VALUE(Q2616),VALUE(LEFT(TRIM(Q2616),FIND("|",SUBSTITUTE(SUBSTITUTE(SUBSTITUTE(SUBSTITUTE(SUBSTITUTE(TRIM(Q2616),"/","|"),"(","|"),"（","|"),";","|"),"；","|")&amp;"|")-1))))&gt;0),IF(ISNUMBER(O2616),O2616,IFERROR(VALUE(O2616),VALUE(LEFT(TRIM(O2616),FIND("|",SUBSTITUTE(SUBSTITUTE(SUBSTITUTE(SUBSTITUTE(SUBSTITUTE(TRIM(O2616),"/","|"),"(","|"),"（","|"),";","|"),"；","|")&amp;"|")-1))))*1000/IF(ISNUMBER(Q2616),Q2616,IFERROR(VALUE(Q2616),VALUE(LEFT(TRIM(Q2616),FIND("|",SUBSTITUTE(SUBSTITUTE(SUBSTITUTE(SUBSTITUTE(SUBSTITUTE(TRIM(Q2616),"/","|"),"(","|"),"（","|"),";","|"),"；","|")&amp;"|")-1)))),""),"")</x:f>
      </x:c>
      <x:c r="AJ2616" s="14" t="str">
        <x:f>IF(AI2616="","","非称重实测")</x:f>
      </x:c>
      <x:c r="AK2616" s="14" t="str">
        <x:v>扭矩外部候选；电耗公式可补</x:v>
      </x:c>
      <x:c r="AL2616" s="14" t="str">
        <x:v>v3.4.6-candidate</x:v>
      </x:c>
    </x:row>
    <x:row r="2617">
      <x:c r="A2617" t="n">
        <x:v>387</x:v>
      </x:c>
      <x:c r="B2617" t="str">
        <x:v>MR7000BEV01</x:v>
      </x:c>
      <x:c r="C2617" t="str">
        <x:v>领克牌</x:v>
      </x:c>
      <x:c r="D2617" t="str">
        <x:v>浙江吉利汽车有限公司</x:v>
      </x:c>
      <x:c r="E2617" t="str">
        <x:v>吉利车型</x:v>
      </x:c>
      <x:c r="F2617" t="str">
        <x:v>纯电动轿车</x:v>
      </x:c>
      <x:c r="G2617" t="str">
        <x:v>领克 Z20</x:v>
      </x:c>
      <x:c r="H2617" t="str">
        <x:v>纯电动轿车</x:v>
      </x:c>
      <x:c r="I2617" t="str">
        <x:v>Car-C</x:v>
      </x:c>
      <x:c r="J2617" t="str">
        <x:v>BEV</x:v>
      </x:c>
      <x:c r="K2617" t="str">
        <x:v>否</x:v>
      </x:c>
      <x:c r="L2617" t="n">
        <x:v>1899</x:v>
      </x:c>
      <x:c r="M2617" t="n">
        <x:v>2800</x:v>
      </x:c>
      <x:c r="N2617" t="str">
        <x:v>530/520</x:v>
      </x:c>
      <x:c r="O2617" t="n">
        <x:v>61.47</x:v>
      </x:c>
      <x:c r="P2617" t="str">
        <x:v>磷酸铁锂</x:v>
      </x:c>
      <x:c r="Q2617" t="n">
        <x:v>127.0041322314049</x:v>
      </x:c>
      <x:c r="R2617"/>
      <x:c r="S2617" t="n">
        <x:v>160</x:v>
      </x:c>
      <x:c r="T2617" t="n">
        <x:v>160</x:v>
      </x:c>
      <x:c r="U2617" t="str">
        <x:v>衢州极电电动汽车技术有限公司</x:v>
      </x:c>
      <x:c r="V2617" t="n">
        <x:v>250</x:v>
      </x:c>
      <x:c r="W2617" t="str">
        <x:v>TZ220XYA01</x:v>
      </x:c>
      <x:c r="X2617" t="str">
        <x:v>不适用(BEV)</x:v>
      </x:c>
      <x:c r="Y2617" t="str">
        <x:v>不适用(BEV)</x:v>
      </x:c>
      <x:c r="Z2617" t="str">
        <x:v>不适用(BEV)</x:v>
      </x:c>
      <x:c r="AA2617" t="str">
        <x:v>不适用(BEV)</x:v>
      </x:c>
      <x:c r="AB2617" t="str">
        <x:v>不适用(BEV)</x:v>
      </x:c>
      <x:c r="AC2617" t="str">
        <x:v>不适用(BEV)</x:v>
      </x:c>
      <x:c r="AD2617" t="str">
        <x:v>BEV_历史批次</x:v>
      </x:c>
      <x:c r="AE2617" s="14" t="str"/>
      <x:c r="AF2617" s="14" t="str"/>
      <x:c r="AG2617" s="14" t="str">
        <x:v>待OCR/外部证据：数值语义歧义</x:v>
      </x:c>
      <x:c r="AH2617" s="15" t="n">
        <x:f>IF(R2617&lt;&gt;"",R2617,IFERROR(IF(AND(IF(ISNUMBER(O2617),O2617,IFERROR(VALUE(O2617),VALUE(LEFT(TRIM(O2617),FIND("|",SUBSTITUTE(SUBSTITUTE(SUBSTITUTE(SUBSTITUTE(SUBSTITUTE(TRIM(O2617),"/","|"),"(","|"),"（","|"),";","|"),"；","|")&amp;"|")-1))))*100/IF(ISNUMBER(N2617),N2617,IFERROR(VALUE(N2617),VALUE(LEFT(TRIM(N2617),FIND("|",SUBSTITUTE(SUBSTITUTE(SUBSTITUTE(SUBSTITUTE(SUBSTITUTE(TRIM(N2617),"/","|"),"(","|"),"（","|"),";","|"),"；","|")&amp;"|")-1))))&gt;=3,IF(ISNUMBER(O2617),O2617,IFERROR(VALUE(O2617),VALUE(LEFT(TRIM(O2617),FIND("|",SUBSTITUTE(SUBSTITUTE(SUBSTITUTE(SUBSTITUTE(SUBSTITUTE(TRIM(O2617),"/","|"),"(","|"),"（","|"),";","|"),"；","|")&amp;"|")-1))))*100/IF(ISNUMBER(N2617),N2617,IFERROR(VALUE(N2617),VALUE(LEFT(TRIM(N2617),FIND("|",SUBSTITUTE(SUBSTITUTE(SUBSTITUTE(SUBSTITUTE(SUBSTITUTE(TRIM(N2617),"/","|"),"(","|"),"（","|"),";","|"),"；","|")&amp;"|")-1))))&lt;=40),IF(ISNUMBER(O2617),O2617,IFERROR(VALUE(O2617),VALUE(LEFT(TRIM(O2617),FIND("|",SUBSTITUTE(SUBSTITUTE(SUBSTITUTE(SUBSTITUTE(SUBSTITUTE(TRIM(O2617),"/","|"),"(","|"),"（","|"),";","|"),"；","|")&amp;"|")-1))))*100/IF(ISNUMBER(N2617),N2617,IFERROR(VALUE(N2617),VALUE(LEFT(TRIM(N2617),FIND("|",SUBSTITUTE(SUBSTITUTE(SUBSTITUTE(SUBSTITUTE(SUBSTITUTE(TRIM(N2617),"/","|"),"(","|"),"（","|"),";","|"),"；","|")&amp;"|")-1)))),""),""))</x:f>
        <x:v>11.59811320754717</x:v>
      </x:c>
      <x:c r="AI2617" s="15" t="str">
        <x:f>IFERROR(IF(AND(IF(ISNUMBER(O2617),O2617,IFERROR(VALUE(O2617),VALUE(LEFT(TRIM(O2617),FIND("|",SUBSTITUTE(SUBSTITUTE(SUBSTITUTE(SUBSTITUTE(SUBSTITUTE(TRIM(O2617),"/","|"),"(","|"),"（","|"),";","|"),"；","|")&amp;"|")-1))))&gt;=75,IF(ISNUMBER(O2617),O2617,IFERROR(VALUE(O2617),VALUE(LEFT(TRIM(O2617),FIND("|",SUBSTITUTE(SUBSTITUTE(SUBSTITUTE(SUBSTITUTE(SUBSTITUTE(TRIM(O2617),"/","|"),"(","|"),"（","|"),";","|"),"；","|")&amp;"|")-1))))&lt;=85,IF(ISNUMBER(Q2617),Q2617,IFERROR(VALUE(Q2617),VALUE(LEFT(TRIM(Q2617),FIND("|",SUBSTITUTE(SUBSTITUTE(SUBSTITUTE(SUBSTITUTE(SUBSTITUTE(TRIM(Q2617),"/","|"),"(","|"),"（","|"),";","|"),"；","|")&amp;"|")-1))))&gt;0),IF(ISNUMBER(O2617),O2617,IFERROR(VALUE(O2617),VALUE(LEFT(TRIM(O2617),FIND("|",SUBSTITUTE(SUBSTITUTE(SUBSTITUTE(SUBSTITUTE(SUBSTITUTE(TRIM(O2617),"/","|"),"(","|"),"（","|"),";","|"),"；","|")&amp;"|")-1))))*1000/IF(ISNUMBER(Q2617),Q2617,IFERROR(VALUE(Q2617),VALUE(LEFT(TRIM(Q2617),FIND("|",SUBSTITUTE(SUBSTITUTE(SUBSTITUTE(SUBSTITUTE(SUBSTITUTE(TRIM(Q2617),"/","|"),"(","|"),"（","|"),";","|"),"；","|")&amp;"|")-1)))),""),"")</x:f>
      </x:c>
      <x:c r="AJ2617" s="14" t="str">
        <x:f>IF(AI2617="","","非称重实测")</x:f>
      </x:c>
      <x:c r="AK2617" s="14" t="str">
        <x:v>电耗公式可补</x:v>
      </x:c>
      <x:c r="AL2617" s="14" t="str">
        <x:v>v3.4.6-candidate</x:v>
      </x:c>
    </x:row>
    <x:row r="2618">
      <x:c r="A2618" t="n">
        <x:v>387</x:v>
      </x:c>
      <x:c r="B2618" t="str">
        <x:v>MR7002BEV100</x:v>
      </x:c>
      <x:c r="C2618" t="str">
        <x:v>极越牌</x:v>
      </x:c>
      <x:c r="D2618" t="str">
        <x:v>浙江吉利汽车有限公司</x:v>
      </x:c>
      <x:c r="E2618" t="str">
        <x:v>银河A7</x:v>
      </x:c>
      <x:c r="F2618" t="str">
        <x:v>纯电动轿车</x:v>
      </x:c>
      <x:c r="G2618" t="str">
        <x:v>极越 07,极越 07P</x:v>
      </x:c>
      <x:c r="H2618" t="str">
        <x:v>纯电动轿车</x:v>
      </x:c>
      <x:c r="I2618" t="str">
        <x:v>Car-D</x:v>
      </x:c>
      <x:c r="J2618" t="str">
        <x:v>BEV</x:v>
      </x:c>
      <x:c r="K2618" t="str">
        <x:v>否</x:v>
      </x:c>
      <x:c r="L2618" t="n">
        <x:v>2320</x:v>
      </x:c>
      <x:c r="M2618" t="n">
        <x:v>2845</x:v>
      </x:c>
      <x:c r="N2618" t="n">
        <x:v>770</x:v>
      </x:c>
      <x:c r="O2618" t="n">
        <x:v>93.4</x:v>
      </x:c>
      <x:c r="P2618" t="str">
        <x:v>三元锂</x:v>
      </x:c>
      <x:c r="Q2618" t="n">
        <x:v>161.5916955017301</x:v>
      </x:c>
      <x:c r="R2618" t="n">
        <x:v>11.4</x:v>
      </x:c>
      <x:c r="S2618" t="n">
        <x:v>160</x:v>
      </x:c>
      <x:c r="T2618" t="n">
        <x:v>160</x:v>
      </x:c>
      <x:c r="U2618" t="str">
        <x:v>衢州极电电动汽车技术有限公司/衢州极电电动汽车技术有限公司</x:v>
      </x:c>
      <x:c r="V2618" t="str">
        <x:v>230/300</x:v>
      </x:c>
      <x:c r="W2618" t="str">
        <x:v>YS220XYE02/TZ220XYC03</x:v>
      </x:c>
      <x:c r="X2618" t="str">
        <x:v>不适用(BEV)</x:v>
      </x:c>
      <x:c r="Y2618" t="str">
        <x:v>不适用(BEV)</x:v>
      </x:c>
      <x:c r="Z2618" t="str">
        <x:v>不适用(BEV)</x:v>
      </x:c>
      <x:c r="AA2618" t="str">
        <x:v>不适用(BEV)</x:v>
      </x:c>
      <x:c r="AB2618" t="str">
        <x:v>不适用(BEV)</x:v>
      </x:c>
      <x:c r="AC2618" t="str">
        <x:v>不适用(BEV)</x:v>
      </x:c>
      <x:c r="AD2618" t="str">
        <x:v>BEV_历史批次</x:v>
      </x:c>
      <x:c r="AE2618" s="14" t="str">
        <x:v>300</x:v>
      </x:c>
      <x:c r="AF2618" s="14" t="str"/>
      <x:c r="AG2618" s="14" t="str">
        <x:v>源字段可解析</x:v>
      </x:c>
      <x:c r="AH2618" s="15" t="n">
        <x:f>IF(R2618&lt;&gt;"",R2618,IFERROR(IF(AND(IF(ISNUMBER(O2618),O2618,IFERROR(VALUE(O2618),VALUE(LEFT(TRIM(O2618),FIND("|",SUBSTITUTE(SUBSTITUTE(SUBSTITUTE(SUBSTITUTE(SUBSTITUTE(TRIM(O2618),"/","|"),"(","|"),"（","|"),";","|"),"；","|")&amp;"|")-1))))*100/IF(ISNUMBER(N2618),N2618,IFERROR(VALUE(N2618),VALUE(LEFT(TRIM(N2618),FIND("|",SUBSTITUTE(SUBSTITUTE(SUBSTITUTE(SUBSTITUTE(SUBSTITUTE(TRIM(N2618),"/","|"),"(","|"),"（","|"),";","|"),"；","|")&amp;"|")-1))))&gt;=3,IF(ISNUMBER(O2618),O2618,IFERROR(VALUE(O2618),VALUE(LEFT(TRIM(O2618),FIND("|",SUBSTITUTE(SUBSTITUTE(SUBSTITUTE(SUBSTITUTE(SUBSTITUTE(TRIM(O2618),"/","|"),"(","|"),"（","|"),";","|"),"；","|")&amp;"|")-1))))*100/IF(ISNUMBER(N2618),N2618,IFERROR(VALUE(N2618),VALUE(LEFT(TRIM(N2618),FIND("|",SUBSTITUTE(SUBSTITUTE(SUBSTITUTE(SUBSTITUTE(SUBSTITUTE(TRIM(N2618),"/","|"),"(","|"),"（","|"),";","|"),"；","|")&amp;"|")-1))))&lt;=40),IF(ISNUMBER(O2618),O2618,IFERROR(VALUE(O2618),VALUE(LEFT(TRIM(O2618),FIND("|",SUBSTITUTE(SUBSTITUTE(SUBSTITUTE(SUBSTITUTE(SUBSTITUTE(TRIM(O2618),"/","|"),"(","|"),"（","|"),";","|"),"；","|")&amp;"|")-1))))*100/IF(ISNUMBER(N2618),N2618,IFERROR(VALUE(N2618),VALUE(LEFT(TRIM(N2618),FIND("|",SUBSTITUTE(SUBSTITUTE(SUBSTITUTE(SUBSTITUTE(SUBSTITUTE(TRIM(N2618),"/","|"),"(","|"),"（","|"),";","|"),"；","|")&amp;"|")-1)))),""),""))</x:f>
        <x:v>11.4</x:v>
      </x:c>
      <x:c r="AI2618" s="15" t="str">
        <x:f>IFERROR(IF(AND(IF(ISNUMBER(O2618),O2618,IFERROR(VALUE(O2618),VALUE(LEFT(TRIM(O2618),FIND("|",SUBSTITUTE(SUBSTITUTE(SUBSTITUTE(SUBSTITUTE(SUBSTITUTE(TRIM(O2618),"/","|"),"(","|"),"（","|"),";","|"),"；","|")&amp;"|")-1))))&gt;=75,IF(ISNUMBER(O2618),O2618,IFERROR(VALUE(O2618),VALUE(LEFT(TRIM(O2618),FIND("|",SUBSTITUTE(SUBSTITUTE(SUBSTITUTE(SUBSTITUTE(SUBSTITUTE(TRIM(O2618),"/","|"),"(","|"),"（","|"),";","|"),"；","|")&amp;"|")-1))))&lt;=85,IF(ISNUMBER(Q2618),Q2618,IFERROR(VALUE(Q2618),VALUE(LEFT(TRIM(Q2618),FIND("|",SUBSTITUTE(SUBSTITUTE(SUBSTITUTE(SUBSTITUTE(SUBSTITUTE(TRIM(Q2618),"/","|"),"(","|"),"（","|"),";","|"),"；","|")&amp;"|")-1))))&gt;0),IF(ISNUMBER(O2618),O2618,IFERROR(VALUE(O2618),VALUE(LEFT(TRIM(O2618),FIND("|",SUBSTITUTE(SUBSTITUTE(SUBSTITUTE(SUBSTITUTE(SUBSTITUTE(TRIM(O2618),"/","|"),"(","|"),"（","|"),";","|"),"；","|")&amp;"|")-1))))*1000/IF(ISNUMBER(Q2618),Q2618,IFERROR(VALUE(Q2618),VALUE(LEFT(TRIM(Q2618),FIND("|",SUBSTITUTE(SUBSTITUTE(SUBSTITUTE(SUBSTITUTE(SUBSTITUTE(TRIM(Q2618),"/","|"),"(","|"),"（","|"),";","|"),"；","|")&amp;"|")-1)))),""),"")</x:f>
      </x:c>
      <x:c r="AJ2618" s="14" t="str">
        <x:f>IF(AI2618="","","非称重实测")</x:f>
      </x:c>
      <x:c r="AK2618" s="14" t="str"/>
      <x:c r="AL2618" s="14" t="str">
        <x:v>v3.4.6-candidate</x:v>
      </x:c>
    </x:row>
    <x:row r="2619">
      <x:c r="A2619" t="n">
        <x:v>387</x:v>
      </x:c>
      <x:c r="B2619" t="str">
        <x:v>MR7002BEV101</x:v>
      </x:c>
      <x:c r="C2619" t="str">
        <x:v>极越牌</x:v>
      </x:c>
      <x:c r="D2619" t="str">
        <x:v>浙江吉利汽车有限公司</x:v>
      </x:c>
      <x:c r="E2619" t="str">
        <x:v>银河A7</x:v>
      </x:c>
      <x:c r="F2619" t="str">
        <x:v>纯电动轿车</x:v>
      </x:c>
      <x:c r="G2619" t="str">
        <x:v>极越 07</x:v>
      </x:c>
      <x:c r="H2619" t="str">
        <x:v>纯电动轿车</x:v>
      </x:c>
      <x:c r="I2619" t="str">
        <x:v>Car-D</x:v>
      </x:c>
      <x:c r="J2619" t="str">
        <x:v>BEV</x:v>
      </x:c>
      <x:c r="K2619" t="str">
        <x:v>否</x:v>
      </x:c>
      <x:c r="L2619" t="n">
        <x:v>2175</x:v>
      </x:c>
      <x:c r="M2619" t="n">
        <x:v>2845</x:v>
      </x:c>
      <x:c r="N2619" t="n">
        <x:v>880</x:v>
      </x:c>
      <x:c r="O2619" t="n">
        <x:v>93.4</x:v>
      </x:c>
      <x:c r="P2619" t="str">
        <x:v>三元锂</x:v>
      </x:c>
      <x:c r="Q2619" t="n">
        <x:v>162.4347826086957</x:v>
      </x:c>
      <x:c r="R2619" t="n">
        <x:v>11.4</x:v>
      </x:c>
      <x:c r="S2619" t="n">
        <x:v>160</x:v>
      </x:c>
      <x:c r="T2619" t="n">
        <x:v>160</x:v>
      </x:c>
      <x:c r="U2619" t="str">
        <x:v>衢州极电电动汽车技术有限公司</x:v>
      </x:c>
      <x:c r="V2619" t="n">
        <x:v>300</x:v>
      </x:c>
      <x:c r="W2619" t="str">
        <x:v>TZ220XYC03</x:v>
      </x:c>
      <x:c r="X2619" t="str">
        <x:v>不适用(BEV)</x:v>
      </x:c>
      <x:c r="Y2619" t="str">
        <x:v>不适用(BEV)</x:v>
      </x:c>
      <x:c r="Z2619" t="str">
        <x:v>不适用(BEV)</x:v>
      </x:c>
      <x:c r="AA2619" t="str">
        <x:v>不适用(BEV)</x:v>
      </x:c>
      <x:c r="AB2619" t="str">
        <x:v>不适用(BEV)</x:v>
      </x:c>
      <x:c r="AC2619" t="str">
        <x:v>不适用(BEV)</x:v>
      </x:c>
      <x:c r="AD2619" t="str">
        <x:v>BEV_历史批次</x:v>
      </x:c>
      <x:c r="AE2619" s="14" t="str"/>
      <x:c r="AF2619" s="14" t="str"/>
      <x:c r="AG2619" s="14" t="str">
        <x:v>待OCR/外部证据：数值语义歧义</x:v>
      </x:c>
      <x:c r="AH2619" s="15" t="n">
        <x:f>IF(R2619&lt;&gt;"",R2619,IFERROR(IF(AND(IF(ISNUMBER(O2619),O2619,IFERROR(VALUE(O2619),VALUE(LEFT(TRIM(O2619),FIND("|",SUBSTITUTE(SUBSTITUTE(SUBSTITUTE(SUBSTITUTE(SUBSTITUTE(TRIM(O2619),"/","|"),"(","|"),"（","|"),";","|"),"；","|")&amp;"|")-1))))*100/IF(ISNUMBER(N2619),N2619,IFERROR(VALUE(N2619),VALUE(LEFT(TRIM(N2619),FIND("|",SUBSTITUTE(SUBSTITUTE(SUBSTITUTE(SUBSTITUTE(SUBSTITUTE(TRIM(N2619),"/","|"),"(","|"),"（","|"),";","|"),"；","|")&amp;"|")-1))))&gt;=3,IF(ISNUMBER(O2619),O2619,IFERROR(VALUE(O2619),VALUE(LEFT(TRIM(O2619),FIND("|",SUBSTITUTE(SUBSTITUTE(SUBSTITUTE(SUBSTITUTE(SUBSTITUTE(TRIM(O2619),"/","|"),"(","|"),"（","|"),";","|"),"；","|")&amp;"|")-1))))*100/IF(ISNUMBER(N2619),N2619,IFERROR(VALUE(N2619),VALUE(LEFT(TRIM(N2619),FIND("|",SUBSTITUTE(SUBSTITUTE(SUBSTITUTE(SUBSTITUTE(SUBSTITUTE(TRIM(N2619),"/","|"),"(","|"),"（","|"),";","|"),"；","|")&amp;"|")-1))))&lt;=40),IF(ISNUMBER(O2619),O2619,IFERROR(VALUE(O2619),VALUE(LEFT(TRIM(O2619),FIND("|",SUBSTITUTE(SUBSTITUTE(SUBSTITUTE(SUBSTITUTE(SUBSTITUTE(TRIM(O2619),"/","|"),"(","|"),"（","|"),";","|"),"；","|")&amp;"|")-1))))*100/IF(ISNUMBER(N2619),N2619,IFERROR(VALUE(N2619),VALUE(LEFT(TRIM(N2619),FIND("|",SUBSTITUTE(SUBSTITUTE(SUBSTITUTE(SUBSTITUTE(SUBSTITUTE(TRIM(N2619),"/","|"),"(","|"),"（","|"),";","|"),"；","|")&amp;"|")-1)))),""),""))</x:f>
        <x:v>11.4</x:v>
      </x:c>
      <x:c r="AI2619" s="15" t="str">
        <x:f>IFERROR(IF(AND(IF(ISNUMBER(O2619),O2619,IFERROR(VALUE(O2619),VALUE(LEFT(TRIM(O2619),FIND("|",SUBSTITUTE(SUBSTITUTE(SUBSTITUTE(SUBSTITUTE(SUBSTITUTE(TRIM(O2619),"/","|"),"(","|"),"（","|"),";","|"),"；","|")&amp;"|")-1))))&gt;=75,IF(ISNUMBER(O2619),O2619,IFERROR(VALUE(O2619),VALUE(LEFT(TRIM(O2619),FIND("|",SUBSTITUTE(SUBSTITUTE(SUBSTITUTE(SUBSTITUTE(SUBSTITUTE(TRIM(O2619),"/","|"),"(","|"),"（","|"),";","|"),"；","|")&amp;"|")-1))))&lt;=85,IF(ISNUMBER(Q2619),Q2619,IFERROR(VALUE(Q2619),VALUE(LEFT(TRIM(Q2619),FIND("|",SUBSTITUTE(SUBSTITUTE(SUBSTITUTE(SUBSTITUTE(SUBSTITUTE(TRIM(Q2619),"/","|"),"(","|"),"（","|"),";","|"),"；","|")&amp;"|")-1))))&gt;0),IF(ISNUMBER(O2619),O2619,IFERROR(VALUE(O2619),VALUE(LEFT(TRIM(O2619),FIND("|",SUBSTITUTE(SUBSTITUTE(SUBSTITUTE(SUBSTITUTE(SUBSTITUTE(TRIM(O2619),"/","|"),"(","|"),"（","|"),";","|"),"；","|")&amp;"|")-1))))*1000/IF(ISNUMBER(Q2619),Q2619,IFERROR(VALUE(Q2619),VALUE(LEFT(TRIM(Q2619),FIND("|",SUBSTITUTE(SUBSTITUTE(SUBSTITUTE(SUBSTITUTE(SUBSTITUTE(TRIM(Q2619),"/","|"),"(","|"),"（","|"),";","|"),"；","|")&amp;"|")-1)))),""),"")</x:f>
      </x:c>
      <x:c r="AJ2619" s="14" t="str">
        <x:f>IF(AI2619="","","非称重实测")</x:f>
      </x:c>
      <x:c r="AK2619" s="14" t="str"/>
      <x:c r="AL2619" s="14" t="str">
        <x:v>v3.4.6-candidate</x:v>
      </x:c>
    </x:row>
    <x:row r="2620">
      <x:c r="A2620" t="n">
        <x:v>387</x:v>
      </x:c>
      <x:c r="B2620" t="str">
        <x:v>MR7005BEV04</x:v>
      </x:c>
      <x:c r="C2620" t="str">
        <x:v>极氪牌</x:v>
      </x:c>
      <x:c r="D2620" t="str">
        <x:v>浙江吉利汽车有限公司</x:v>
      </x:c>
      <x:c r="E2620" t="str">
        <x:v>吉利车型</x:v>
      </x:c>
      <x:c r="F2620" t="str">
        <x:v>纯电动轿车</x:v>
      </x:c>
      <x:c r="G2620" t="str">
        <x:v>X</x:v>
      </x:c>
      <x:c r="H2620" t="str">
        <x:v>纯电动轿车</x:v>
      </x:c>
      <x:c r="I2620" t="str">
        <x:v>Car-C</x:v>
      </x:c>
      <x:c r="J2620" t="str">
        <x:v>BEV</x:v>
      </x:c>
      <x:c r="K2620" t="str">
        <x:v>否</x:v>
      </x:c>
      <x:c r="L2620" t="str">
        <x:v>1895/1860</x:v>
      </x:c>
      <x:c r="M2620" t="n">
        <x:v>2800</x:v>
      </x:c>
      <x:c r="N2620" t="n">
        <x:v>420</x:v>
      </x:c>
      <x:c r="O2620" t="n">
        <x:v>49</x:v>
      </x:c>
      <x:c r="P2620" t="str">
        <x:v>磷酸铁锂</x:v>
      </x:c>
      <x:c r="Q2620" t="n">
        <x:v>119.6581196581197</x:v>
      </x:c>
      <x:c r="R2620" t="n">
        <x:v>11.67</x:v>
      </x:c>
      <x:c r="S2620" t="n">
        <x:v>160</x:v>
      </x:c>
      <x:c r="T2620" t="n">
        <x:v>160</x:v>
      </x:c>
      <x:c r="U2620" t="str">
        <x:v>威睿电动汽车技术（宁波）有限公司</x:v>
      </x:c>
      <x:c r="V2620" t="n">
        <x:v>200</x:v>
      </x:c>
      <x:c r="W2620" t="str">
        <x:v>TZ220XSA02</x:v>
      </x:c>
      <x:c r="X2620" t="str">
        <x:v>不适用(BEV)</x:v>
      </x:c>
      <x:c r="Y2620" t="str">
        <x:v>不适用(BEV)</x:v>
      </x:c>
      <x:c r="Z2620" t="str">
        <x:v>不适用(BEV)</x:v>
      </x:c>
      <x:c r="AA2620" t="str">
        <x:v>不适用(BEV)</x:v>
      </x:c>
      <x:c r="AB2620" t="str">
        <x:v>不适用(BEV)</x:v>
      </x:c>
      <x:c r="AC2620" t="str">
        <x:v>不适用(BEV)</x:v>
      </x:c>
      <x:c r="AD2620" t="str">
        <x:v>BEV_历史批次</x:v>
      </x:c>
      <x:c r="AE2620" s="14" t="str"/>
      <x:c r="AF2620" s="14" t="str"/>
      <x:c r="AG2620" s="14" t="str">
        <x:v>待OCR/外部证据：数值语义歧义</x:v>
      </x:c>
      <x:c r="AH2620" s="15" t="n">
        <x:f>IF(R2620&lt;&gt;"",R2620,IFERROR(IF(AND(IF(ISNUMBER(O2620),O2620,IFERROR(VALUE(O2620),VALUE(LEFT(TRIM(O2620),FIND("|",SUBSTITUTE(SUBSTITUTE(SUBSTITUTE(SUBSTITUTE(SUBSTITUTE(TRIM(O2620),"/","|"),"(","|"),"（","|"),";","|"),"；","|")&amp;"|")-1))))*100/IF(ISNUMBER(N2620),N2620,IFERROR(VALUE(N2620),VALUE(LEFT(TRIM(N2620),FIND("|",SUBSTITUTE(SUBSTITUTE(SUBSTITUTE(SUBSTITUTE(SUBSTITUTE(TRIM(N2620),"/","|"),"(","|"),"（","|"),";","|"),"；","|")&amp;"|")-1))))&gt;=3,IF(ISNUMBER(O2620),O2620,IFERROR(VALUE(O2620),VALUE(LEFT(TRIM(O2620),FIND("|",SUBSTITUTE(SUBSTITUTE(SUBSTITUTE(SUBSTITUTE(SUBSTITUTE(TRIM(O2620),"/","|"),"(","|"),"（","|"),";","|"),"；","|")&amp;"|")-1))))*100/IF(ISNUMBER(N2620),N2620,IFERROR(VALUE(N2620),VALUE(LEFT(TRIM(N2620),FIND("|",SUBSTITUTE(SUBSTITUTE(SUBSTITUTE(SUBSTITUTE(SUBSTITUTE(TRIM(N2620),"/","|"),"(","|"),"（","|"),";","|"),"；","|")&amp;"|")-1))))&lt;=40),IF(ISNUMBER(O2620),O2620,IFERROR(VALUE(O2620),VALUE(LEFT(TRIM(O2620),FIND("|",SUBSTITUTE(SUBSTITUTE(SUBSTITUTE(SUBSTITUTE(SUBSTITUTE(TRIM(O2620),"/","|"),"(","|"),"（","|"),";","|"),"；","|")&amp;"|")-1))))*100/IF(ISNUMBER(N2620),N2620,IFERROR(VALUE(N2620),VALUE(LEFT(TRIM(N2620),FIND("|",SUBSTITUTE(SUBSTITUTE(SUBSTITUTE(SUBSTITUTE(SUBSTITUTE(TRIM(N2620),"/","|"),"(","|"),"（","|"),";","|"),"；","|")&amp;"|")-1)))),""),""))</x:f>
        <x:v>11.67</x:v>
      </x:c>
      <x:c r="AI2620" s="15" t="str">
        <x:f>IFERROR(IF(AND(IF(ISNUMBER(O2620),O2620,IFERROR(VALUE(O2620),VALUE(LEFT(TRIM(O2620),FIND("|",SUBSTITUTE(SUBSTITUTE(SUBSTITUTE(SUBSTITUTE(SUBSTITUTE(TRIM(O2620),"/","|"),"(","|"),"（","|"),";","|"),"；","|")&amp;"|")-1))))&gt;=75,IF(ISNUMBER(O2620),O2620,IFERROR(VALUE(O2620),VALUE(LEFT(TRIM(O2620),FIND("|",SUBSTITUTE(SUBSTITUTE(SUBSTITUTE(SUBSTITUTE(SUBSTITUTE(TRIM(O2620),"/","|"),"(","|"),"（","|"),";","|"),"；","|")&amp;"|")-1))))&lt;=85,IF(ISNUMBER(Q2620),Q2620,IFERROR(VALUE(Q2620),VALUE(LEFT(TRIM(Q2620),FIND("|",SUBSTITUTE(SUBSTITUTE(SUBSTITUTE(SUBSTITUTE(SUBSTITUTE(TRIM(Q2620),"/","|"),"(","|"),"（","|"),";","|"),"；","|")&amp;"|")-1))))&gt;0),IF(ISNUMBER(O2620),O2620,IFERROR(VALUE(O2620),VALUE(LEFT(TRIM(O2620),FIND("|",SUBSTITUTE(SUBSTITUTE(SUBSTITUTE(SUBSTITUTE(SUBSTITUTE(TRIM(O2620),"/","|"),"(","|"),"（","|"),";","|"),"；","|")&amp;"|")-1))))*1000/IF(ISNUMBER(Q2620),Q2620,IFERROR(VALUE(Q2620),VALUE(LEFT(TRIM(Q2620),FIND("|",SUBSTITUTE(SUBSTITUTE(SUBSTITUTE(SUBSTITUTE(SUBSTITUTE(TRIM(Q2620),"/","|"),"(","|"),"（","|"),";","|"),"；","|")&amp;"|")-1)))),""),"")</x:f>
      </x:c>
      <x:c r="AJ2620" s="14" t="str">
        <x:f>IF(AI2620="","","非称重实测")</x:f>
      </x:c>
      <x:c r="AK2620" s="14" t="str"/>
      <x:c r="AL2620" s="14" t="str">
        <x:v>v3.4.6-candidate</x:v>
      </x:c>
    </x:row>
    <x:row r="2621">
      <x:c r="A2621" t="n">
        <x:v>387</x:v>
      </x:c>
      <x:c r="B2621" t="str">
        <x:v>NEQ6420BEVS59A</x:v>
      </x:c>
      <x:c r="C2621" t="str">
        <x:v>爱咖牌</x:v>
      </x:c>
      <x:c r="D2621" t="str">
        <x:v>奇瑞新能源汽车股份有限公司</x:v>
      </x:c>
      <x:c r="E2621"/>
      <x:c r="F2621" t="str">
        <x:v>纯电动多用途乘用车</x:v>
      </x:c>
      <x:c r="G2621" t="str">
        <x:v>V23</x:v>
      </x:c>
      <x:c r="H2621" t="str">
        <x:v>纯电动多用途乘用车</x:v>
      </x:c>
      <x:c r="I2621" t="str">
        <x:v>SUV-B</x:v>
      </x:c>
      <x:c r="J2621" t="str">
        <x:v>BEV</x:v>
      </x:c>
      <x:c r="K2621" t="str">
        <x:v>否</x:v>
      </x:c>
      <x:c r="L2621" t="n">
        <x:v>1710</x:v>
      </x:c>
      <x:c r="M2621"/>
      <x:c r="N2621" t="n">
        <x:v>401</x:v>
      </x:c>
      <x:c r="O2621" t="n">
        <x:v>59.932</x:v>
      </x:c>
      <x:c r="P2621" t="str">
        <x:v>磷酸铁锂</x:v>
      </x:c>
      <x:c r="Q2621" t="n">
        <x:v>133.1822222222222</x:v>
      </x:c>
      <x:c r="R2621" t="n">
        <x:v>14.95</x:v>
      </x:c>
      <x:c r="S2621" t="n">
        <x:v>100</x:v>
      </x:c>
      <x:c r="T2621" t="n">
        <x:v>100</x:v>
      </x:c>
      <x:c r="U2621" t="str">
        <x:v>奇瑞新能源汽车股份有限公司</x:v>
      </x:c>
      <x:c r="V2621" t="n">
        <x:v>100</x:v>
      </x:c>
      <x:c r="W2621" t="str">
        <x:v>112AB9</x:v>
      </x:c>
      <x:c r="X2621" t="str">
        <x:v>不适用(BEV)</x:v>
      </x:c>
      <x:c r="Y2621" t="str">
        <x:v>不适用(BEV)</x:v>
      </x:c>
      <x:c r="Z2621" t="str">
        <x:v>不适用(BEV)</x:v>
      </x:c>
      <x:c r="AA2621" t="str">
        <x:v>不适用(BEV)</x:v>
      </x:c>
      <x:c r="AB2621" t="str">
        <x:v>不适用(BEV)</x:v>
      </x:c>
      <x:c r="AC2621" t="str">
        <x:v>不适用(BEV)</x:v>
      </x:c>
      <x:c r="AD2621" t="str">
        <x:v>BEV_历史批次</x:v>
      </x:c>
      <x:c r="AE2621" s="14" t="str"/>
      <x:c r="AF2621" s="14" t="str">
        <x:v>100</x:v>
      </x:c>
      <x:c r="AG2621" s="14" t="str">
        <x:v>C级候选：同一电机型号官方公告记录唯一一致</x:v>
      </x:c>
      <x:c r="AH2621" s="15" t="n">
        <x:f>IF(R2621&lt;&gt;"",R2621,IFERROR(IF(AND(IF(ISNUMBER(O2621),O2621,IFERROR(VALUE(O2621),VALUE(LEFT(TRIM(O2621),FIND("|",SUBSTITUTE(SUBSTITUTE(SUBSTITUTE(SUBSTITUTE(SUBSTITUTE(TRIM(O2621),"/","|"),"(","|"),"（","|"),";","|"),"；","|")&amp;"|")-1))))*100/IF(ISNUMBER(N2621),N2621,IFERROR(VALUE(N2621),VALUE(LEFT(TRIM(N2621),FIND("|",SUBSTITUTE(SUBSTITUTE(SUBSTITUTE(SUBSTITUTE(SUBSTITUTE(TRIM(N2621),"/","|"),"(","|"),"（","|"),";","|"),"；","|")&amp;"|")-1))))&gt;=3,IF(ISNUMBER(O2621),O2621,IFERROR(VALUE(O2621),VALUE(LEFT(TRIM(O2621),FIND("|",SUBSTITUTE(SUBSTITUTE(SUBSTITUTE(SUBSTITUTE(SUBSTITUTE(TRIM(O2621),"/","|"),"(","|"),"（","|"),";","|"),"；","|")&amp;"|")-1))))*100/IF(ISNUMBER(N2621),N2621,IFERROR(VALUE(N2621),VALUE(LEFT(TRIM(N2621),FIND("|",SUBSTITUTE(SUBSTITUTE(SUBSTITUTE(SUBSTITUTE(SUBSTITUTE(TRIM(N2621),"/","|"),"(","|"),"（","|"),";","|"),"；","|")&amp;"|")-1))))&lt;=40),IF(ISNUMBER(O2621),O2621,IFERROR(VALUE(O2621),VALUE(LEFT(TRIM(O2621),FIND("|",SUBSTITUTE(SUBSTITUTE(SUBSTITUTE(SUBSTITUTE(SUBSTITUTE(TRIM(O2621),"/","|"),"(","|"),"（","|"),";","|"),"；","|")&amp;"|")-1))))*100/IF(ISNUMBER(N2621),N2621,IFERROR(VALUE(N2621),VALUE(LEFT(TRIM(N2621),FIND("|",SUBSTITUTE(SUBSTITUTE(SUBSTITUTE(SUBSTITUTE(SUBSTITUTE(TRIM(N2621),"/","|"),"(","|"),"（","|"),";","|"),"；","|")&amp;"|")-1)))),""),""))</x:f>
        <x:v>14.95</x:v>
      </x:c>
      <x:c r="AI2621" s="15" t="str">
        <x:f>IFERROR(IF(AND(IF(ISNUMBER(O2621),O2621,IFERROR(VALUE(O2621),VALUE(LEFT(TRIM(O2621),FIND("|",SUBSTITUTE(SUBSTITUTE(SUBSTITUTE(SUBSTITUTE(SUBSTITUTE(TRIM(O2621),"/","|"),"(","|"),"（","|"),";","|"),"；","|")&amp;"|")-1))))&gt;=75,IF(ISNUMBER(O2621),O2621,IFERROR(VALUE(O2621),VALUE(LEFT(TRIM(O2621),FIND("|",SUBSTITUTE(SUBSTITUTE(SUBSTITUTE(SUBSTITUTE(SUBSTITUTE(TRIM(O2621),"/","|"),"(","|"),"（","|"),";","|"),"；","|")&amp;"|")-1))))&lt;=85,IF(ISNUMBER(Q2621),Q2621,IFERROR(VALUE(Q2621),VALUE(LEFT(TRIM(Q2621),FIND("|",SUBSTITUTE(SUBSTITUTE(SUBSTITUTE(SUBSTITUTE(SUBSTITUTE(TRIM(Q2621),"/","|"),"(","|"),"（","|"),";","|"),"；","|")&amp;"|")-1))))&gt;0),IF(ISNUMBER(O2621),O2621,IFERROR(VALUE(O2621),VALUE(LEFT(TRIM(O2621),FIND("|",SUBSTITUTE(SUBSTITUTE(SUBSTITUTE(SUBSTITUTE(SUBSTITUTE(TRIM(O2621),"/","|"),"(","|"),"（","|"),";","|"),"；","|")&amp;"|")-1))))*1000/IF(ISNUMBER(Q2621),Q2621,IFERROR(VALUE(Q2621),VALUE(LEFT(TRIM(Q2621),FIND("|",SUBSTITUTE(SUBSTITUTE(SUBSTITUTE(SUBSTITUTE(SUBSTITUTE(TRIM(Q2621),"/","|"),"(","|"),"（","|"),";","|"),"；","|")&amp;"|")-1)))),""),"")</x:f>
      </x:c>
      <x:c r="AJ2621" s="14" t="str">
        <x:f>IF(AI2621="","","非称重实测")</x:f>
      </x:c>
      <x:c r="AK2621" s="14" t="str">
        <x:v>扭矩内部候选</x:v>
      </x:c>
      <x:c r="AL2621" s="14" t="str">
        <x:v>v3.4.6-candidate</x:v>
      </x:c>
    </x:row>
    <x:row r="2622">
      <x:c r="A2622" t="n">
        <x:v>387</x:v>
      </x:c>
      <x:c r="B2622" t="str">
        <x:v>NEQ6420BEVS59B</x:v>
      </x:c>
      <x:c r="C2622" t="str">
        <x:v>爱咖牌</x:v>
      </x:c>
      <x:c r="D2622" t="str">
        <x:v>奇瑞新能源汽车股份有限公司</x:v>
      </x:c>
      <x:c r="E2622"/>
      <x:c r="F2622" t="str">
        <x:v>纯电动多用途乘用车</x:v>
      </x:c>
      <x:c r="G2622" t="str">
        <x:v>V23</x:v>
      </x:c>
      <x:c r="H2622" t="str">
        <x:v>纯电动多用途乘用车</x:v>
      </x:c>
      <x:c r="I2622" t="str">
        <x:v>SUV-B</x:v>
      </x:c>
      <x:c r="J2622" t="str">
        <x:v>BEV</x:v>
      </x:c>
      <x:c r="K2622" t="str">
        <x:v>否</x:v>
      </x:c>
      <x:c r="L2622" t="n">
        <x:v>1825</x:v>
      </x:c>
      <x:c r="M2622"/>
      <x:c r="N2622" t="n">
        <x:v>501</x:v>
      </x:c>
      <x:c r="O2622" t="n">
        <x:v>81.76</x:v>
      </x:c>
      <x:c r="P2622" t="str">
        <x:v>三元锂</x:v>
      </x:c>
      <x:c r="Q2622" t="n">
        <x:v>176.969696969697</x:v>
      </x:c>
      <x:c r="R2622" t="n">
        <x:v>16.32</x:v>
      </x:c>
      <x:c r="S2622" t="n">
        <x:v>100</x:v>
      </x:c>
      <x:c r="T2622" t="n">
        <x:v>100</x:v>
      </x:c>
      <x:c r="U2622" t="str">
        <x:v>奇瑞新能源汽车股份有限公司/奇瑞新能源汽车股份有限公司</x:v>
      </x:c>
      <x:c r="V2622" t="str">
        <x:v>55/100</x:v>
      </x:c>
      <x:c r="W2622" t="str">
        <x:v>112AB7/112AB9</x:v>
      </x:c>
      <x:c r="X2622" t="str">
        <x:v>不适用(BEV)</x:v>
      </x:c>
      <x:c r="Y2622" t="str">
        <x:v>不适用(BEV)</x:v>
      </x:c>
      <x:c r="Z2622" t="str">
        <x:v>不适用(BEV)</x:v>
      </x:c>
      <x:c r="AA2622" t="str">
        <x:v>不适用(BEV)</x:v>
      </x:c>
      <x:c r="AB2622" t="str">
        <x:v>不适用(BEV)</x:v>
      </x:c>
      <x:c r="AC2622" t="str">
        <x:v>不适用(BEV)</x:v>
      </x:c>
      <x:c r="AD2622" t="str">
        <x:v>BEV_历史批次</x:v>
      </x:c>
      <x:c r="AE2622" s="14" t="str">
        <x:v>100</x:v>
      </x:c>
      <x:c r="AF2622" s="14" t="str"/>
      <x:c r="AG2622" s="14" t="str">
        <x:v>源字段可解析</x:v>
      </x:c>
      <x:c r="AH2622" s="15" t="n">
        <x:f>IF(R2622&lt;&gt;"",R2622,IFERROR(IF(AND(IF(ISNUMBER(O2622),O2622,IFERROR(VALUE(O2622),VALUE(LEFT(TRIM(O2622),FIND("|",SUBSTITUTE(SUBSTITUTE(SUBSTITUTE(SUBSTITUTE(SUBSTITUTE(TRIM(O2622),"/","|"),"(","|"),"（","|"),";","|"),"；","|")&amp;"|")-1))))*100/IF(ISNUMBER(N2622),N2622,IFERROR(VALUE(N2622),VALUE(LEFT(TRIM(N2622),FIND("|",SUBSTITUTE(SUBSTITUTE(SUBSTITUTE(SUBSTITUTE(SUBSTITUTE(TRIM(N2622),"/","|"),"(","|"),"（","|"),";","|"),"；","|")&amp;"|")-1))))&gt;=3,IF(ISNUMBER(O2622),O2622,IFERROR(VALUE(O2622),VALUE(LEFT(TRIM(O2622),FIND("|",SUBSTITUTE(SUBSTITUTE(SUBSTITUTE(SUBSTITUTE(SUBSTITUTE(TRIM(O2622),"/","|"),"(","|"),"（","|"),";","|"),"；","|")&amp;"|")-1))))*100/IF(ISNUMBER(N2622),N2622,IFERROR(VALUE(N2622),VALUE(LEFT(TRIM(N2622),FIND("|",SUBSTITUTE(SUBSTITUTE(SUBSTITUTE(SUBSTITUTE(SUBSTITUTE(TRIM(N2622),"/","|"),"(","|"),"（","|"),";","|"),"；","|")&amp;"|")-1))))&lt;=40),IF(ISNUMBER(O2622),O2622,IFERROR(VALUE(O2622),VALUE(LEFT(TRIM(O2622),FIND("|",SUBSTITUTE(SUBSTITUTE(SUBSTITUTE(SUBSTITUTE(SUBSTITUTE(TRIM(O2622),"/","|"),"(","|"),"（","|"),";","|"),"；","|")&amp;"|")-1))))*100/IF(ISNUMBER(N2622),N2622,IFERROR(VALUE(N2622),VALUE(LEFT(TRIM(N2622),FIND("|",SUBSTITUTE(SUBSTITUTE(SUBSTITUTE(SUBSTITUTE(SUBSTITUTE(TRIM(N2622),"/","|"),"(","|"),"（","|"),";","|"),"；","|")&amp;"|")-1)))),""),""))</x:f>
        <x:v>16.32</x:v>
      </x:c>
      <x:c r="AI2622" s="15" t="n">
        <x:f>IFERROR(IF(AND(IF(ISNUMBER(O2622),O2622,IFERROR(VALUE(O2622),VALUE(LEFT(TRIM(O2622),FIND("|",SUBSTITUTE(SUBSTITUTE(SUBSTITUTE(SUBSTITUTE(SUBSTITUTE(TRIM(O2622),"/","|"),"(","|"),"（","|"),";","|"),"；","|")&amp;"|")-1))))&gt;=75,IF(ISNUMBER(O2622),O2622,IFERROR(VALUE(O2622),VALUE(LEFT(TRIM(O2622),FIND("|",SUBSTITUTE(SUBSTITUTE(SUBSTITUTE(SUBSTITUTE(SUBSTITUTE(TRIM(O2622),"/","|"),"(","|"),"（","|"),";","|"),"；","|")&amp;"|")-1))))&lt;=85,IF(ISNUMBER(Q2622),Q2622,IFERROR(VALUE(Q2622),VALUE(LEFT(TRIM(Q2622),FIND("|",SUBSTITUTE(SUBSTITUTE(SUBSTITUTE(SUBSTITUTE(SUBSTITUTE(TRIM(Q2622),"/","|"),"(","|"),"（","|"),";","|"),"；","|")&amp;"|")-1))))&gt;0),IF(ISNUMBER(O2622),O2622,IFERROR(VALUE(O2622),VALUE(LEFT(TRIM(O2622),FIND("|",SUBSTITUTE(SUBSTITUTE(SUBSTITUTE(SUBSTITUTE(SUBSTITUTE(TRIM(O2622),"/","|"),"(","|"),"（","|"),";","|"),"；","|")&amp;"|")-1))))*1000/IF(ISNUMBER(Q2622),Q2622,IFERROR(VALUE(Q2622),VALUE(LEFT(TRIM(Q2622),FIND("|",SUBSTITUTE(SUBSTITUTE(SUBSTITUTE(SUBSTITUTE(SUBSTITUTE(TRIM(Q2622),"/","|"),"(","|"),"（","|"),";","|"),"；","|")&amp;"|")-1)))),""),"")</x:f>
        <x:v>461.99999999999994</x:v>
      </x:c>
      <x:c r="AJ2622" s="14" t="str">
        <x:f>IF(AI2622="","","非称重实测")</x:f>
        <x:v>非称重实测</x:v>
      </x:c>
      <x:c r="AK2622" s="14" t="str">
        <x:v>80kWh质量可推导</x:v>
      </x:c>
      <x:c r="AL2622" s="14" t="str">
        <x:v>v3.4.6-candidate</x:v>
      </x:c>
    </x:row>
    <x:row r="2623">
      <x:c r="A2623" t="n">
        <x:v>387</x:v>
      </x:c>
      <x:c r="B2623" t="str">
        <x:v>QCJ7000AEBEV3</x:v>
      </x:c>
      <x:c r="C2623" t="str">
        <x:v>腾势牌</x:v>
      </x:c>
      <x:c r="D2623" t="str">
        <x:v>比亚迪汽车工业有限公司</x:v>
      </x:c>
      <x:c r="E2623" t="str">
        <x:v>比亚迪</x:v>
      </x:c>
      <x:c r="F2623" t="str">
        <x:v>纯电动轿车</x:v>
      </x:c>
      <x:c r="G2623" t="str">
        <x:v>腾势Z9</x:v>
      </x:c>
      <x:c r="H2623" t="str">
        <x:v>纯电动轿车</x:v>
      </x:c>
      <x:c r="I2623" t="str">
        <x:v>Car-D</x:v>
      </x:c>
      <x:c r="J2623" t="str">
        <x:v>BEV</x:v>
      </x:c>
      <x:c r="K2623" t="str">
        <x:v>否</x:v>
      </x:c>
      <x:c r="L2623" t="n">
        <x:v>2895</x:v>
      </x:c>
      <x:c r="M2623" t="n">
        <x:v>2920</x:v>
      </x:c>
      <x:c r="N2623" t="str">
        <x:v>630(CLTC)</x:v>
      </x:c>
      <x:c r="O2623" t="n">
        <x:v>100.096</x:v>
      </x:c>
      <x:c r="P2623" t="str">
        <x:v>磷酸铁锂</x:v>
      </x:c>
      <x:c r="Q2623" t="n">
        <x:v>142.9942857142857</x:v>
      </x:c>
      <x:c r="R2623"/>
      <x:c r="S2623" t="n">
        <x:v>180</x:v>
      </x:c>
      <x:c r="T2623" t="n">
        <x:v>180</x:v>
      </x:c>
      <x:c r="U2623" t="str">
        <x:v>东莞弗迪动力有限公司/深圳比亚迪汽车实业有限公司/深圳比亚迪汽车实业有限公司</x:v>
      </x:c>
      <x:c r="V2623" t="str">
        <x:v>230/240/240</x:v>
      </x:c>
      <x:c r="W2623" t="str">
        <x:v>YS230XYA/TZ220XYAW/TZ220XYAW</x:v>
      </x:c>
      <x:c r="X2623" t="str">
        <x:v>不适用(BEV)</x:v>
      </x:c>
      <x:c r="Y2623" t="str">
        <x:v>不适用(BEV)</x:v>
      </x:c>
      <x:c r="Z2623" t="str">
        <x:v>不适用(BEV)</x:v>
      </x:c>
      <x:c r="AA2623" t="str">
        <x:v>不适用(BEV)</x:v>
      </x:c>
      <x:c r="AB2623" t="str">
        <x:v>不适用(BEV)</x:v>
      </x:c>
      <x:c r="AC2623" t="str">
        <x:v>不适用(BEV)</x:v>
      </x:c>
      <x:c r="AD2623" t="str">
        <x:v>BEV_历史批次</x:v>
      </x:c>
      <x:c r="AE2623" s="14" t="str">
        <x:v>240</x:v>
      </x:c>
      <x:c r="AF2623" s="14" t="str"/>
      <x:c r="AG2623" s="14" t="str">
        <x:v>源字段可解析</x:v>
      </x:c>
      <x:c r="AH2623" s="15" t="n">
        <x:f>IF(R2623&lt;&gt;"",R2623,IFERROR(IF(AND(IF(ISNUMBER(O2623),O2623,IFERROR(VALUE(O2623),VALUE(LEFT(TRIM(O2623),FIND("|",SUBSTITUTE(SUBSTITUTE(SUBSTITUTE(SUBSTITUTE(SUBSTITUTE(TRIM(O2623),"/","|"),"(","|"),"（","|"),";","|"),"；","|")&amp;"|")-1))))*100/IF(ISNUMBER(N2623),N2623,IFERROR(VALUE(N2623),VALUE(LEFT(TRIM(N2623),FIND("|",SUBSTITUTE(SUBSTITUTE(SUBSTITUTE(SUBSTITUTE(SUBSTITUTE(TRIM(N2623),"/","|"),"(","|"),"（","|"),";","|"),"；","|")&amp;"|")-1))))&gt;=3,IF(ISNUMBER(O2623),O2623,IFERROR(VALUE(O2623),VALUE(LEFT(TRIM(O2623),FIND("|",SUBSTITUTE(SUBSTITUTE(SUBSTITUTE(SUBSTITUTE(SUBSTITUTE(TRIM(O2623),"/","|"),"(","|"),"（","|"),";","|"),"；","|")&amp;"|")-1))))*100/IF(ISNUMBER(N2623),N2623,IFERROR(VALUE(N2623),VALUE(LEFT(TRIM(N2623),FIND("|",SUBSTITUTE(SUBSTITUTE(SUBSTITUTE(SUBSTITUTE(SUBSTITUTE(TRIM(N2623),"/","|"),"(","|"),"（","|"),";","|"),"；","|")&amp;"|")-1))))&lt;=40),IF(ISNUMBER(O2623),O2623,IFERROR(VALUE(O2623),VALUE(LEFT(TRIM(O2623),FIND("|",SUBSTITUTE(SUBSTITUTE(SUBSTITUTE(SUBSTITUTE(SUBSTITUTE(TRIM(O2623),"/","|"),"(","|"),"（","|"),";","|"),"；","|")&amp;"|")-1))))*100/IF(ISNUMBER(N2623),N2623,IFERROR(VALUE(N2623),VALUE(LEFT(TRIM(N2623),FIND("|",SUBSTITUTE(SUBSTITUTE(SUBSTITUTE(SUBSTITUTE(SUBSTITUTE(TRIM(N2623),"/","|"),"(","|"),"（","|"),";","|"),"；","|")&amp;"|")-1)))),""),""))</x:f>
        <x:v>15.888253968253968</x:v>
      </x:c>
      <x:c r="AI2623" s="15" t="str">
        <x:f>IFERROR(IF(AND(IF(ISNUMBER(O2623),O2623,IFERROR(VALUE(O2623),VALUE(LEFT(TRIM(O2623),FIND("|",SUBSTITUTE(SUBSTITUTE(SUBSTITUTE(SUBSTITUTE(SUBSTITUTE(TRIM(O2623),"/","|"),"(","|"),"（","|"),";","|"),"；","|")&amp;"|")-1))))&gt;=75,IF(ISNUMBER(O2623),O2623,IFERROR(VALUE(O2623),VALUE(LEFT(TRIM(O2623),FIND("|",SUBSTITUTE(SUBSTITUTE(SUBSTITUTE(SUBSTITUTE(SUBSTITUTE(TRIM(O2623),"/","|"),"(","|"),"（","|"),";","|"),"；","|")&amp;"|")-1))))&lt;=85,IF(ISNUMBER(Q2623),Q2623,IFERROR(VALUE(Q2623),VALUE(LEFT(TRIM(Q2623),FIND("|",SUBSTITUTE(SUBSTITUTE(SUBSTITUTE(SUBSTITUTE(SUBSTITUTE(TRIM(Q2623),"/","|"),"(","|"),"（","|"),";","|"),"；","|")&amp;"|")-1))))&gt;0),IF(ISNUMBER(O2623),O2623,IFERROR(VALUE(O2623),VALUE(LEFT(TRIM(O2623),FIND("|",SUBSTITUTE(SUBSTITUTE(SUBSTITUTE(SUBSTITUTE(SUBSTITUTE(TRIM(O2623),"/","|"),"(","|"),"（","|"),";","|"),"；","|")&amp;"|")-1))))*1000/IF(ISNUMBER(Q2623),Q2623,IFERROR(VALUE(Q2623),VALUE(LEFT(TRIM(Q2623),FIND("|",SUBSTITUTE(SUBSTITUTE(SUBSTITUTE(SUBSTITUTE(SUBSTITUTE(TRIM(Q2623),"/","|"),"(","|"),"（","|"),";","|"),"；","|")&amp;"|")-1)))),""),"")</x:f>
      </x:c>
      <x:c r="AJ2623" s="14" t="str">
        <x:f>IF(AI2623="","","非称重实测")</x:f>
      </x:c>
      <x:c r="AK2623" s="14" t="str">
        <x:v>电耗公式可补</x:v>
      </x:c>
      <x:c r="AL2623" s="14" t="str">
        <x:v>v3.4.6-candidate</x:v>
      </x:c>
    </x:row>
    <x:row r="2624">
      <x:c r="A2624" t="n">
        <x:v>387</x:v>
      </x:c>
      <x:c r="B2624" t="str">
        <x:v>SAL7000AB02ABEV</x:v>
      </x:c>
      <x:c r="C2624" t="str">
        <x:v>光束(MINI)牌</x:v>
      </x:c>
      <x:c r="D2624" t="str">
        <x:v>光束汽车有限公司</x:v>
      </x:c>
      <x:c r="E2624"/>
      <x:c r="F2624" t="str">
        <x:v>纯电动轿车</x:v>
      </x:c>
      <x:c r="G2624" t="str">
        <x:v>MINI JCW E</x:v>
      </x:c>
      <x:c r="H2624" t="str">
        <x:v>纯电动轿车</x:v>
      </x:c>
      <x:c r="I2624" t="str">
        <x:v>Lux Car-2</x:v>
      </x:c>
      <x:c r="J2624" t="str">
        <x:v>BEV</x:v>
      </x:c>
      <x:c r="K2624" t="str">
        <x:v>否</x:v>
      </x:c>
      <x:c r="L2624" t="n">
        <x:v>1670</x:v>
      </x:c>
      <x:c r="M2624"/>
      <x:c r="N2624" t="str">
        <x:v>412（CLTC）</x:v>
      </x:c>
      <x:c r="O2624" t="n">
        <x:v>51.497</x:v>
      </x:c>
      <x:c r="P2624" t="str">
        <x:v>三元锂</x:v>
      </x:c>
      <x:c r="Q2624" t="n">
        <x:v>151.9085545722714</x:v>
      </x:c>
      <x:c r="R2624"/>
      <x:c r="S2624"/>
      <x:c r="T2624"/>
      <x:c r="U2624" t="str">
        <x:v>联合汽车电子有限公司</x:v>
      </x:c>
      <x:c r="V2624" t="n">
        <x:v>190</x:v>
      </x:c>
      <x:c r="W2624" t="str">
        <x:v>HC0002N0</x:v>
      </x:c>
      <x:c r="X2624" t="str">
        <x:v>不适用(BEV)</x:v>
      </x:c>
      <x:c r="Y2624" t="str">
        <x:v>不适用(BEV)</x:v>
      </x:c>
      <x:c r="Z2624" t="str">
        <x:v>不适用(BEV)</x:v>
      </x:c>
      <x:c r="AA2624" t="str">
        <x:v>不适用(BEV)</x:v>
      </x:c>
      <x:c r="AB2624" t="str">
        <x:v>不适用(BEV)</x:v>
      </x:c>
      <x:c r="AC2624" t="str">
        <x:v>不适用(BEV)</x:v>
      </x:c>
      <x:c r="AD2624" t="str">
        <x:v>BEV_历史批次</x:v>
      </x:c>
      <x:c r="AE2624" s="14" t="str"/>
      <x:c r="AF2624" s="14" t="str"/>
      <x:c r="AG2624" s="14" t="str">
        <x:v>待OCR/外部证据：数值语义歧义</x:v>
      </x:c>
      <x:c r="AH2624" s="15" t="n">
        <x:f>IF(R2624&lt;&gt;"",R2624,IFERROR(IF(AND(IF(ISNUMBER(O2624),O2624,IFERROR(VALUE(O2624),VALUE(LEFT(TRIM(O2624),FIND("|",SUBSTITUTE(SUBSTITUTE(SUBSTITUTE(SUBSTITUTE(SUBSTITUTE(TRIM(O2624),"/","|"),"(","|"),"（","|"),";","|"),"；","|")&amp;"|")-1))))*100/IF(ISNUMBER(N2624),N2624,IFERROR(VALUE(N2624),VALUE(LEFT(TRIM(N2624),FIND("|",SUBSTITUTE(SUBSTITUTE(SUBSTITUTE(SUBSTITUTE(SUBSTITUTE(TRIM(N2624),"/","|"),"(","|"),"（","|"),";","|"),"；","|")&amp;"|")-1))))&gt;=3,IF(ISNUMBER(O2624),O2624,IFERROR(VALUE(O2624),VALUE(LEFT(TRIM(O2624),FIND("|",SUBSTITUTE(SUBSTITUTE(SUBSTITUTE(SUBSTITUTE(SUBSTITUTE(TRIM(O2624),"/","|"),"(","|"),"（","|"),";","|"),"；","|")&amp;"|")-1))))*100/IF(ISNUMBER(N2624),N2624,IFERROR(VALUE(N2624),VALUE(LEFT(TRIM(N2624),FIND("|",SUBSTITUTE(SUBSTITUTE(SUBSTITUTE(SUBSTITUTE(SUBSTITUTE(TRIM(N2624),"/","|"),"(","|"),"（","|"),";","|"),"；","|")&amp;"|")-1))))&lt;=40),IF(ISNUMBER(O2624),O2624,IFERROR(VALUE(O2624),VALUE(LEFT(TRIM(O2624),FIND("|",SUBSTITUTE(SUBSTITUTE(SUBSTITUTE(SUBSTITUTE(SUBSTITUTE(TRIM(O2624),"/","|"),"(","|"),"（","|"),";","|"),"；","|")&amp;"|")-1))))*100/IF(ISNUMBER(N2624),N2624,IFERROR(VALUE(N2624),VALUE(LEFT(TRIM(N2624),FIND("|",SUBSTITUTE(SUBSTITUTE(SUBSTITUTE(SUBSTITUTE(SUBSTITUTE(TRIM(N2624),"/","|"),"(","|"),"（","|"),";","|"),"；","|")&amp;"|")-1)))),""),""))</x:f>
        <x:v>12.499271844660194</x:v>
      </x:c>
      <x:c r="AI2624" s="15" t="str">
        <x:f>IFERROR(IF(AND(IF(ISNUMBER(O2624),O2624,IFERROR(VALUE(O2624),VALUE(LEFT(TRIM(O2624),FIND("|",SUBSTITUTE(SUBSTITUTE(SUBSTITUTE(SUBSTITUTE(SUBSTITUTE(TRIM(O2624),"/","|"),"(","|"),"（","|"),";","|"),"；","|")&amp;"|")-1))))&gt;=75,IF(ISNUMBER(O2624),O2624,IFERROR(VALUE(O2624),VALUE(LEFT(TRIM(O2624),FIND("|",SUBSTITUTE(SUBSTITUTE(SUBSTITUTE(SUBSTITUTE(SUBSTITUTE(TRIM(O2624),"/","|"),"(","|"),"（","|"),";","|"),"；","|")&amp;"|")-1))))&lt;=85,IF(ISNUMBER(Q2624),Q2624,IFERROR(VALUE(Q2624),VALUE(LEFT(TRIM(Q2624),FIND("|",SUBSTITUTE(SUBSTITUTE(SUBSTITUTE(SUBSTITUTE(SUBSTITUTE(TRIM(Q2624),"/","|"),"(","|"),"（","|"),";","|"),"；","|")&amp;"|")-1))))&gt;0),IF(ISNUMBER(O2624),O2624,IFERROR(VALUE(O2624),VALUE(LEFT(TRIM(O2624),FIND("|",SUBSTITUTE(SUBSTITUTE(SUBSTITUTE(SUBSTITUTE(SUBSTITUTE(TRIM(O2624),"/","|"),"(","|"),"（","|"),";","|"),"；","|")&amp;"|")-1))))*1000/IF(ISNUMBER(Q2624),Q2624,IFERROR(VALUE(Q2624),VALUE(LEFT(TRIM(Q2624),FIND("|",SUBSTITUTE(SUBSTITUTE(SUBSTITUTE(SUBSTITUTE(SUBSTITUTE(TRIM(Q2624),"/","|"),"(","|"),"（","|"),";","|"),"；","|")&amp;"|")-1)))),""),"")</x:f>
      </x:c>
      <x:c r="AJ2624" s="14" t="str">
        <x:f>IF(AI2624="","","非称重实测")</x:f>
      </x:c>
      <x:c r="AK2624" s="14" t="str">
        <x:v>电耗公式可补</x:v>
      </x:c>
      <x:c r="AL2624" s="14" t="str">
        <x:v>v3.4.6-candidate</x:v>
      </x:c>
    </x:row>
    <x:row r="2625">
      <x:c r="A2625" t="n">
        <x:v>387</x:v>
      </x:c>
      <x:c r="B2625" t="str">
        <x:v>SAL7000AC02ABEV</x:v>
      </x:c>
      <x:c r="C2625" t="str">
        <x:v>光束(MINI)牌</x:v>
      </x:c>
      <x:c r="D2625" t="str">
        <x:v>光束汽车有限公司</x:v>
      </x:c>
      <x:c r="E2625"/>
      <x:c r="F2625" t="str">
        <x:v>纯电动轿车</x:v>
      </x:c>
      <x:c r="G2625" t="str">
        <x:v>MINI JCW Aceman E</x:v>
      </x:c>
      <x:c r="H2625" t="str">
        <x:v>纯电动轿车</x:v>
      </x:c>
      <x:c r="I2625" t="str">
        <x:v>Lux Car-2</x:v>
      </x:c>
      <x:c r="J2625" t="str">
        <x:v>BEV</x:v>
      </x:c>
      <x:c r="K2625" t="str">
        <x:v>否</x:v>
      </x:c>
      <x:c r="L2625" t="n">
        <x:v>1768</x:v>
      </x:c>
      <x:c r="M2625"/>
      <x:c r="N2625" t="str">
        <x:v>406（CLTC）</x:v>
      </x:c>
      <x:c r="O2625" t="n">
        <x:v>51.497</x:v>
      </x:c>
      <x:c r="P2625" t="str">
        <x:v>三元锂</x:v>
      </x:c>
      <x:c r="Q2625" t="n">
        <x:v>149.7005813953488</x:v>
      </x:c>
      <x:c r="R2625"/>
      <x:c r="S2625"/>
      <x:c r="T2625"/>
      <x:c r="U2625" t="str">
        <x:v>联合汽车电子有限公司</x:v>
      </x:c>
      <x:c r="V2625" t="n">
        <x:v>190</x:v>
      </x:c>
      <x:c r="W2625" t="str">
        <x:v>HC0002N0</x:v>
      </x:c>
      <x:c r="X2625" t="str">
        <x:v>不适用(BEV)</x:v>
      </x:c>
      <x:c r="Y2625" t="str">
        <x:v>不适用(BEV)</x:v>
      </x:c>
      <x:c r="Z2625" t="str">
        <x:v>不适用(BEV)</x:v>
      </x:c>
      <x:c r="AA2625" t="str">
        <x:v>不适用(BEV)</x:v>
      </x:c>
      <x:c r="AB2625" t="str">
        <x:v>不适用(BEV)</x:v>
      </x:c>
      <x:c r="AC2625" t="str">
        <x:v>不适用(BEV)</x:v>
      </x:c>
      <x:c r="AD2625" t="str">
        <x:v>BEV_历史批次</x:v>
      </x:c>
      <x:c r="AE2625" s="14" t="str"/>
      <x:c r="AF2625" s="14" t="str"/>
      <x:c r="AG2625" s="14" t="str">
        <x:v>待OCR/外部证据：数值语义歧义</x:v>
      </x:c>
      <x:c r="AH2625" s="15" t="n">
        <x:f>IF(R2625&lt;&gt;"",R2625,IFERROR(IF(AND(IF(ISNUMBER(O2625),O2625,IFERROR(VALUE(O2625),VALUE(LEFT(TRIM(O2625),FIND("|",SUBSTITUTE(SUBSTITUTE(SUBSTITUTE(SUBSTITUTE(SUBSTITUTE(TRIM(O2625),"/","|"),"(","|"),"（","|"),";","|"),"；","|")&amp;"|")-1))))*100/IF(ISNUMBER(N2625),N2625,IFERROR(VALUE(N2625),VALUE(LEFT(TRIM(N2625),FIND("|",SUBSTITUTE(SUBSTITUTE(SUBSTITUTE(SUBSTITUTE(SUBSTITUTE(TRIM(N2625),"/","|"),"(","|"),"（","|"),";","|"),"；","|")&amp;"|")-1))))&gt;=3,IF(ISNUMBER(O2625),O2625,IFERROR(VALUE(O2625),VALUE(LEFT(TRIM(O2625),FIND("|",SUBSTITUTE(SUBSTITUTE(SUBSTITUTE(SUBSTITUTE(SUBSTITUTE(TRIM(O2625),"/","|"),"(","|"),"（","|"),";","|"),"；","|")&amp;"|")-1))))*100/IF(ISNUMBER(N2625),N2625,IFERROR(VALUE(N2625),VALUE(LEFT(TRIM(N2625),FIND("|",SUBSTITUTE(SUBSTITUTE(SUBSTITUTE(SUBSTITUTE(SUBSTITUTE(TRIM(N2625),"/","|"),"(","|"),"（","|"),";","|"),"；","|")&amp;"|")-1))))&lt;=40),IF(ISNUMBER(O2625),O2625,IFERROR(VALUE(O2625),VALUE(LEFT(TRIM(O2625),FIND("|",SUBSTITUTE(SUBSTITUTE(SUBSTITUTE(SUBSTITUTE(SUBSTITUTE(TRIM(O2625),"/","|"),"(","|"),"（","|"),";","|"),"；","|")&amp;"|")-1))))*100/IF(ISNUMBER(N2625),N2625,IFERROR(VALUE(N2625),VALUE(LEFT(TRIM(N2625),FIND("|",SUBSTITUTE(SUBSTITUTE(SUBSTITUTE(SUBSTITUTE(SUBSTITUTE(TRIM(N2625),"/","|"),"(","|"),"（","|"),";","|"),"；","|")&amp;"|")-1)))),""),""))</x:f>
        <x:v>12.68399014778325</x:v>
      </x:c>
      <x:c r="AI2625" s="15" t="str">
        <x:f>IFERROR(IF(AND(IF(ISNUMBER(O2625),O2625,IFERROR(VALUE(O2625),VALUE(LEFT(TRIM(O2625),FIND("|",SUBSTITUTE(SUBSTITUTE(SUBSTITUTE(SUBSTITUTE(SUBSTITUTE(TRIM(O2625),"/","|"),"(","|"),"（","|"),";","|"),"；","|")&amp;"|")-1))))&gt;=75,IF(ISNUMBER(O2625),O2625,IFERROR(VALUE(O2625),VALUE(LEFT(TRIM(O2625),FIND("|",SUBSTITUTE(SUBSTITUTE(SUBSTITUTE(SUBSTITUTE(SUBSTITUTE(TRIM(O2625),"/","|"),"(","|"),"（","|"),";","|"),"；","|")&amp;"|")-1))))&lt;=85,IF(ISNUMBER(Q2625),Q2625,IFERROR(VALUE(Q2625),VALUE(LEFT(TRIM(Q2625),FIND("|",SUBSTITUTE(SUBSTITUTE(SUBSTITUTE(SUBSTITUTE(SUBSTITUTE(TRIM(Q2625),"/","|"),"(","|"),"（","|"),";","|"),"；","|")&amp;"|")-1))))&gt;0),IF(ISNUMBER(O2625),O2625,IFERROR(VALUE(O2625),VALUE(LEFT(TRIM(O2625),FIND("|",SUBSTITUTE(SUBSTITUTE(SUBSTITUTE(SUBSTITUTE(SUBSTITUTE(TRIM(O2625),"/","|"),"(","|"),"（","|"),";","|"),"；","|")&amp;"|")-1))))*1000/IF(ISNUMBER(Q2625),Q2625,IFERROR(VALUE(Q2625),VALUE(LEFT(TRIM(Q2625),FIND("|",SUBSTITUTE(SUBSTITUTE(SUBSTITUTE(SUBSTITUTE(SUBSTITUTE(TRIM(Q2625),"/","|"),"(","|"),"（","|"),";","|"),"；","|")&amp;"|")-1)))),""),"")</x:f>
      </x:c>
      <x:c r="AJ2625" s="14" t="str">
        <x:f>IF(AI2625="","","非称重实测")</x:f>
      </x:c>
      <x:c r="AK2625" s="14" t="str">
        <x:v>电耗公式可补</x:v>
      </x:c>
      <x:c r="AL2625" s="14" t="str">
        <x:v>v3.4.6-candidate</x:v>
      </x:c>
    </x:row>
    <x:row r="2626">
      <x:c r="A2626" t="n">
        <x:v>387</x:v>
      </x:c>
      <x:c r="B2626" t="str">
        <x:v>SC6468AAAABEV</x:v>
      </x:c>
      <x:c r="C2626" t="str">
        <x:v>长安牌</x:v>
      </x:c>
      <x:c r="D2626" t="str">
        <x:v>河北长安汽车有限公司</x:v>
      </x:c>
      <x:c r="E2626"/>
      <x:c r="F2626" t="str">
        <x:v>纯电动多用途乘用车</x:v>
      </x:c>
      <x:c r="G2626" t="str">
        <x:v>睿行EM60Ⅱ</x:v>
      </x:c>
      <x:c r="H2626" t="str">
        <x:v>纯电动多用途乘用车</x:v>
      </x:c>
      <x:c r="I2626" t="str">
        <x:v>/</x:v>
      </x:c>
      <x:c r="J2626" t="str">
        <x:v>BEV</x:v>
      </x:c>
      <x:c r="K2626" t="str">
        <x:v>否</x:v>
      </x:c>
      <x:c r="L2626" t="n">
        <x:v>1535</x:v>
      </x:c>
      <x:c r="M2626"/>
      <x:c r="N2626" t="n">
        <x:v>240</x:v>
      </x:c>
      <x:c r="O2626" t="n">
        <x:v>38.7</x:v>
      </x:c>
      <x:c r="P2626"/>
      <x:c r="Q2626" t="n">
        <x:v>136.2676056338028</x:v>
      </x:c>
      <x:c r="R2626" t="n">
        <x:v>16.12</x:v>
      </x:c>
      <x:c r="S2626"/>
      <x:c r="T2626"/>
      <x:c r="U2626"/>
      <x:c r="V2626"/>
      <x:c r="W2626"/>
      <x:c r="X2626" t="str">
        <x:v>不适用(BEV)</x:v>
      </x:c>
      <x:c r="Y2626" t="str">
        <x:v>不适用(BEV)</x:v>
      </x:c>
      <x:c r="Z2626" t="str">
        <x:v>不适用(BEV)</x:v>
      </x:c>
      <x:c r="AA2626" t="str">
        <x:v>不适用(BEV)</x:v>
      </x:c>
      <x:c r="AB2626" t="str">
        <x:v>不适用(BEV)</x:v>
      </x:c>
      <x:c r="AC2626" t="str">
        <x:v>不适用(BEV)</x:v>
      </x:c>
      <x:c r="AD2626" t="str">
        <x:v>BEV_历史批次</x:v>
      </x:c>
      <x:c r="AE2626" s="14" t="str"/>
      <x:c r="AF2626" s="14" t="str"/>
      <x:c r="AG2626" s="14" t="str">
        <x:v>待OCR/外部证据：原字段为空</x:v>
      </x:c>
      <x:c r="AH2626" s="15" t="n">
        <x:f>IF(R2626&lt;&gt;"",R2626,IFERROR(IF(AND(IF(ISNUMBER(O2626),O2626,IFERROR(VALUE(O2626),VALUE(LEFT(TRIM(O2626),FIND("|",SUBSTITUTE(SUBSTITUTE(SUBSTITUTE(SUBSTITUTE(SUBSTITUTE(TRIM(O2626),"/","|"),"(","|"),"（","|"),";","|"),"；","|")&amp;"|")-1))))*100/IF(ISNUMBER(N2626),N2626,IFERROR(VALUE(N2626),VALUE(LEFT(TRIM(N2626),FIND("|",SUBSTITUTE(SUBSTITUTE(SUBSTITUTE(SUBSTITUTE(SUBSTITUTE(TRIM(N2626),"/","|"),"(","|"),"（","|"),";","|"),"；","|")&amp;"|")-1))))&gt;=3,IF(ISNUMBER(O2626),O2626,IFERROR(VALUE(O2626),VALUE(LEFT(TRIM(O2626),FIND("|",SUBSTITUTE(SUBSTITUTE(SUBSTITUTE(SUBSTITUTE(SUBSTITUTE(TRIM(O2626),"/","|"),"(","|"),"（","|"),";","|"),"；","|")&amp;"|")-1))))*100/IF(ISNUMBER(N2626),N2626,IFERROR(VALUE(N2626),VALUE(LEFT(TRIM(N2626),FIND("|",SUBSTITUTE(SUBSTITUTE(SUBSTITUTE(SUBSTITUTE(SUBSTITUTE(TRIM(N2626),"/","|"),"(","|"),"（","|"),";","|"),"；","|")&amp;"|")-1))))&lt;=40),IF(ISNUMBER(O2626),O2626,IFERROR(VALUE(O2626),VALUE(LEFT(TRIM(O2626),FIND("|",SUBSTITUTE(SUBSTITUTE(SUBSTITUTE(SUBSTITUTE(SUBSTITUTE(TRIM(O2626),"/","|"),"(","|"),"（","|"),";","|"),"；","|")&amp;"|")-1))))*100/IF(ISNUMBER(N2626),N2626,IFERROR(VALUE(N2626),VALUE(LEFT(TRIM(N2626),FIND("|",SUBSTITUTE(SUBSTITUTE(SUBSTITUTE(SUBSTITUTE(SUBSTITUTE(TRIM(N2626),"/","|"),"(","|"),"（","|"),";","|"),"；","|")&amp;"|")-1)))),""),""))</x:f>
        <x:v>16.12</x:v>
      </x:c>
      <x:c r="AI2626" s="15" t="str">
        <x:f>IFERROR(IF(AND(IF(ISNUMBER(O2626),O2626,IFERROR(VALUE(O2626),VALUE(LEFT(TRIM(O2626),FIND("|",SUBSTITUTE(SUBSTITUTE(SUBSTITUTE(SUBSTITUTE(SUBSTITUTE(TRIM(O2626),"/","|"),"(","|"),"（","|"),";","|"),"；","|")&amp;"|")-1))))&gt;=75,IF(ISNUMBER(O2626),O2626,IFERROR(VALUE(O2626),VALUE(LEFT(TRIM(O2626),FIND("|",SUBSTITUTE(SUBSTITUTE(SUBSTITUTE(SUBSTITUTE(SUBSTITUTE(TRIM(O2626),"/","|"),"(","|"),"（","|"),";","|"),"；","|")&amp;"|")-1))))&lt;=85,IF(ISNUMBER(Q2626),Q2626,IFERROR(VALUE(Q2626),VALUE(LEFT(TRIM(Q2626),FIND("|",SUBSTITUTE(SUBSTITUTE(SUBSTITUTE(SUBSTITUTE(SUBSTITUTE(TRIM(Q2626),"/","|"),"(","|"),"（","|"),";","|"),"；","|")&amp;"|")-1))))&gt;0),IF(ISNUMBER(O2626),O2626,IFERROR(VALUE(O2626),VALUE(LEFT(TRIM(O2626),FIND("|",SUBSTITUTE(SUBSTITUTE(SUBSTITUTE(SUBSTITUTE(SUBSTITUTE(TRIM(O2626),"/","|"),"(","|"),"（","|"),";","|"),"；","|")&amp;"|")-1))))*1000/IF(ISNUMBER(Q2626),Q2626,IFERROR(VALUE(Q2626),VALUE(LEFT(TRIM(Q2626),FIND("|",SUBSTITUTE(SUBSTITUTE(SUBSTITUTE(SUBSTITUTE(SUBSTITUTE(TRIM(Q2626),"/","|"),"(","|"),"（","|"),";","|"),"；","|")&amp;"|")-1)))),""),"")</x:f>
      </x:c>
      <x:c r="AJ2626" s="14" t="str">
        <x:f>IF(AI2626="","","非称重实测")</x:f>
      </x:c>
      <x:c r="AK2626" s="14" t="str"/>
      <x:c r="AL2626" s="14" t="str">
        <x:v>v3.4.6-candidate</x:v>
      </x:c>
    </x:row>
    <x:row r="2627">
      <x:c r="A2627" t="n">
        <x:v>387</x:v>
      </x:c>
      <x:c r="B2627" t="str">
        <x:v>SC6503AAABEV</x:v>
      </x:c>
      <x:c r="C2627" t="str">
        <x:v>长安牌</x:v>
      </x:c>
      <x:c r="D2627" t="str">
        <x:v>河北长安汽车有限公司</x:v>
      </x:c>
      <x:c r="E2627"/>
      <x:c r="F2627" t="str">
        <x:v>纯电动多用途乘用车</x:v>
      </x:c>
      <x:c r="G2627" t="str">
        <x:v>V919</x:v>
      </x:c>
      <x:c r="H2627" t="str">
        <x:v>纯电动多用途乘用车</x:v>
      </x:c>
      <x:c r="I2627" t="str">
        <x:v>/</x:v>
      </x:c>
      <x:c r="J2627" t="str">
        <x:v>BEV</x:v>
      </x:c>
      <x:c r="K2627" t="str">
        <x:v>否</x:v>
      </x:c>
      <x:c r="L2627" t="n">
        <x:v>1850</x:v>
      </x:c>
      <x:c r="M2627"/>
      <x:c r="N2627" t="n">
        <x:v>310</x:v>
      </x:c>
      <x:c r="O2627" t="n">
        <x:v>45.15</x:v>
      </x:c>
      <x:c r="P2627"/>
      <x:c r="Q2627" t="n">
        <x:v>129</x:v>
      </x:c>
      <x:c r="R2627" t="n">
        <x:v>14.56</x:v>
      </x:c>
      <x:c r="S2627"/>
      <x:c r="T2627"/>
      <x:c r="U2627"/>
      <x:c r="V2627"/>
      <x:c r="W2627"/>
      <x:c r="X2627" t="str">
        <x:v>不适用(BEV)</x:v>
      </x:c>
      <x:c r="Y2627" t="str">
        <x:v>不适用(BEV)</x:v>
      </x:c>
      <x:c r="Z2627" t="str">
        <x:v>不适用(BEV)</x:v>
      </x:c>
      <x:c r="AA2627" t="str">
        <x:v>不适用(BEV)</x:v>
      </x:c>
      <x:c r="AB2627" t="str">
        <x:v>不适用(BEV)</x:v>
      </x:c>
      <x:c r="AC2627" t="str">
        <x:v>不适用(BEV)</x:v>
      </x:c>
      <x:c r="AD2627" t="str">
        <x:v>BEV_历史批次</x:v>
      </x:c>
      <x:c r="AE2627" s="14" t="str"/>
      <x:c r="AF2627" s="14" t="str"/>
      <x:c r="AG2627" s="14" t="str">
        <x:v>待OCR/外部证据：原字段为空</x:v>
      </x:c>
      <x:c r="AH2627" s="15" t="n">
        <x:f>IF(R2627&lt;&gt;"",R2627,IFERROR(IF(AND(IF(ISNUMBER(O2627),O2627,IFERROR(VALUE(O2627),VALUE(LEFT(TRIM(O2627),FIND("|",SUBSTITUTE(SUBSTITUTE(SUBSTITUTE(SUBSTITUTE(SUBSTITUTE(TRIM(O2627),"/","|"),"(","|"),"（","|"),";","|"),"；","|")&amp;"|")-1))))*100/IF(ISNUMBER(N2627),N2627,IFERROR(VALUE(N2627),VALUE(LEFT(TRIM(N2627),FIND("|",SUBSTITUTE(SUBSTITUTE(SUBSTITUTE(SUBSTITUTE(SUBSTITUTE(TRIM(N2627),"/","|"),"(","|"),"（","|"),";","|"),"；","|")&amp;"|")-1))))&gt;=3,IF(ISNUMBER(O2627),O2627,IFERROR(VALUE(O2627),VALUE(LEFT(TRIM(O2627),FIND("|",SUBSTITUTE(SUBSTITUTE(SUBSTITUTE(SUBSTITUTE(SUBSTITUTE(TRIM(O2627),"/","|"),"(","|"),"（","|"),";","|"),"；","|")&amp;"|")-1))))*100/IF(ISNUMBER(N2627),N2627,IFERROR(VALUE(N2627),VALUE(LEFT(TRIM(N2627),FIND("|",SUBSTITUTE(SUBSTITUTE(SUBSTITUTE(SUBSTITUTE(SUBSTITUTE(TRIM(N2627),"/","|"),"(","|"),"（","|"),";","|"),"；","|")&amp;"|")-1))))&lt;=40),IF(ISNUMBER(O2627),O2627,IFERROR(VALUE(O2627),VALUE(LEFT(TRIM(O2627),FIND("|",SUBSTITUTE(SUBSTITUTE(SUBSTITUTE(SUBSTITUTE(SUBSTITUTE(TRIM(O2627),"/","|"),"(","|"),"（","|"),";","|"),"；","|")&amp;"|")-1))))*100/IF(ISNUMBER(N2627),N2627,IFERROR(VALUE(N2627),VALUE(LEFT(TRIM(N2627),FIND("|",SUBSTITUTE(SUBSTITUTE(SUBSTITUTE(SUBSTITUTE(SUBSTITUTE(TRIM(N2627),"/","|"),"(","|"),"（","|"),";","|"),"；","|")&amp;"|")-1)))),""),""))</x:f>
        <x:v>14.56</x:v>
      </x:c>
      <x:c r="AI2627" s="15" t="str">
        <x:f>IFERROR(IF(AND(IF(ISNUMBER(O2627),O2627,IFERROR(VALUE(O2627),VALUE(LEFT(TRIM(O2627),FIND("|",SUBSTITUTE(SUBSTITUTE(SUBSTITUTE(SUBSTITUTE(SUBSTITUTE(TRIM(O2627),"/","|"),"(","|"),"（","|"),";","|"),"；","|")&amp;"|")-1))))&gt;=75,IF(ISNUMBER(O2627),O2627,IFERROR(VALUE(O2627),VALUE(LEFT(TRIM(O2627),FIND("|",SUBSTITUTE(SUBSTITUTE(SUBSTITUTE(SUBSTITUTE(SUBSTITUTE(TRIM(O2627),"/","|"),"(","|"),"（","|"),";","|"),"；","|")&amp;"|")-1))))&lt;=85,IF(ISNUMBER(Q2627),Q2627,IFERROR(VALUE(Q2627),VALUE(LEFT(TRIM(Q2627),FIND("|",SUBSTITUTE(SUBSTITUTE(SUBSTITUTE(SUBSTITUTE(SUBSTITUTE(TRIM(Q2627),"/","|"),"(","|"),"（","|"),";","|"),"；","|")&amp;"|")-1))))&gt;0),IF(ISNUMBER(O2627),O2627,IFERROR(VALUE(O2627),VALUE(LEFT(TRIM(O2627),FIND("|",SUBSTITUTE(SUBSTITUTE(SUBSTITUTE(SUBSTITUTE(SUBSTITUTE(TRIM(O2627),"/","|"),"(","|"),"（","|"),";","|"),"；","|")&amp;"|")-1))))*1000/IF(ISNUMBER(Q2627),Q2627,IFERROR(VALUE(Q2627),VALUE(LEFT(TRIM(Q2627),FIND("|",SUBSTITUTE(SUBSTITUTE(SUBSTITUTE(SUBSTITUTE(SUBSTITUTE(TRIM(Q2627),"/","|"),"(","|"),"（","|"),";","|"),"；","|")&amp;"|")-1)))),""),"")</x:f>
      </x:c>
      <x:c r="AJ2627" s="14" t="str">
        <x:f>IF(AI2627="","","非称重实测")</x:f>
      </x:c>
      <x:c r="AK2627" s="14" t="str"/>
      <x:c r="AL2627" s="14" t="str">
        <x:v>v3.4.6-candidate</x:v>
      </x:c>
    </x:row>
    <x:row r="2628">
      <x:c r="A2628" t="n">
        <x:v>387</x:v>
      </x:c>
      <x:c r="B2628" t="str">
        <x:v>SC6503AABBEV</x:v>
      </x:c>
      <x:c r="C2628" t="str">
        <x:v>长安牌</x:v>
      </x:c>
      <x:c r="D2628" t="str">
        <x:v>河北长安汽车有限公司</x:v>
      </x:c>
      <x:c r="E2628"/>
      <x:c r="F2628" t="str">
        <x:v>纯电动多用途乘用车</x:v>
      </x:c>
      <x:c r="G2628" t="str">
        <x:v>V919</x:v>
      </x:c>
      <x:c r="H2628" t="str">
        <x:v>纯电动多用途乘用车</x:v>
      </x:c>
      <x:c r="I2628" t="str">
        <x:v>/</x:v>
      </x:c>
      <x:c r="J2628" t="str">
        <x:v>BEV</x:v>
      </x:c>
      <x:c r="K2628" t="str">
        <x:v>否</x:v>
      </x:c>
      <x:c r="L2628" t="n">
        <x:v>1935</x:v>
      </x:c>
      <x:c r="M2628"/>
      <x:c r="N2628" t="n">
        <x:v>320</x:v>
      </x:c>
      <x:c r="O2628" t="n">
        <x:v>53.58</x:v>
      </x:c>
      <x:c r="P2628"/>
      <x:c r="Q2628" t="n">
        <x:v>144.8108108108108</x:v>
      </x:c>
      <x:c r="R2628" t="n">
        <x:v>16.74</x:v>
      </x:c>
      <x:c r="S2628"/>
      <x:c r="T2628"/>
      <x:c r="U2628"/>
      <x:c r="V2628"/>
      <x:c r="W2628"/>
      <x:c r="X2628" t="str">
        <x:v>不适用(BEV)</x:v>
      </x:c>
      <x:c r="Y2628" t="str">
        <x:v>不适用(BEV)</x:v>
      </x:c>
      <x:c r="Z2628" t="str">
        <x:v>不适用(BEV)</x:v>
      </x:c>
      <x:c r="AA2628" t="str">
        <x:v>不适用(BEV)</x:v>
      </x:c>
      <x:c r="AB2628" t="str">
        <x:v>不适用(BEV)</x:v>
      </x:c>
      <x:c r="AC2628" t="str">
        <x:v>不适用(BEV)</x:v>
      </x:c>
      <x:c r="AD2628" t="str">
        <x:v>BEV_历史批次</x:v>
      </x:c>
      <x:c r="AE2628" s="14" t="str"/>
      <x:c r="AF2628" s="14" t="str"/>
      <x:c r="AG2628" s="14" t="str">
        <x:v>待OCR/外部证据：原字段为空</x:v>
      </x:c>
      <x:c r="AH2628" s="15" t="n">
        <x:f>IF(R2628&lt;&gt;"",R2628,IFERROR(IF(AND(IF(ISNUMBER(O2628),O2628,IFERROR(VALUE(O2628),VALUE(LEFT(TRIM(O2628),FIND("|",SUBSTITUTE(SUBSTITUTE(SUBSTITUTE(SUBSTITUTE(SUBSTITUTE(TRIM(O2628),"/","|"),"(","|"),"（","|"),";","|"),"；","|")&amp;"|")-1))))*100/IF(ISNUMBER(N2628),N2628,IFERROR(VALUE(N2628),VALUE(LEFT(TRIM(N2628),FIND("|",SUBSTITUTE(SUBSTITUTE(SUBSTITUTE(SUBSTITUTE(SUBSTITUTE(TRIM(N2628),"/","|"),"(","|"),"（","|"),";","|"),"；","|")&amp;"|")-1))))&gt;=3,IF(ISNUMBER(O2628),O2628,IFERROR(VALUE(O2628),VALUE(LEFT(TRIM(O2628),FIND("|",SUBSTITUTE(SUBSTITUTE(SUBSTITUTE(SUBSTITUTE(SUBSTITUTE(TRIM(O2628),"/","|"),"(","|"),"（","|"),";","|"),"；","|")&amp;"|")-1))))*100/IF(ISNUMBER(N2628),N2628,IFERROR(VALUE(N2628),VALUE(LEFT(TRIM(N2628),FIND("|",SUBSTITUTE(SUBSTITUTE(SUBSTITUTE(SUBSTITUTE(SUBSTITUTE(TRIM(N2628),"/","|"),"(","|"),"（","|"),";","|"),"；","|")&amp;"|")-1))))&lt;=40),IF(ISNUMBER(O2628),O2628,IFERROR(VALUE(O2628),VALUE(LEFT(TRIM(O2628),FIND("|",SUBSTITUTE(SUBSTITUTE(SUBSTITUTE(SUBSTITUTE(SUBSTITUTE(TRIM(O2628),"/","|"),"(","|"),"（","|"),";","|"),"；","|")&amp;"|")-1))))*100/IF(ISNUMBER(N2628),N2628,IFERROR(VALUE(N2628),VALUE(LEFT(TRIM(N2628),FIND("|",SUBSTITUTE(SUBSTITUTE(SUBSTITUTE(SUBSTITUTE(SUBSTITUTE(TRIM(N2628),"/","|"),"(","|"),"（","|"),";","|"),"；","|")&amp;"|")-1)))),""),""))</x:f>
        <x:v>16.74</x:v>
      </x:c>
      <x:c r="AI2628" s="15" t="str">
        <x:f>IFERROR(IF(AND(IF(ISNUMBER(O2628),O2628,IFERROR(VALUE(O2628),VALUE(LEFT(TRIM(O2628),FIND("|",SUBSTITUTE(SUBSTITUTE(SUBSTITUTE(SUBSTITUTE(SUBSTITUTE(TRIM(O2628),"/","|"),"(","|"),"（","|"),";","|"),"；","|")&amp;"|")-1))))&gt;=75,IF(ISNUMBER(O2628),O2628,IFERROR(VALUE(O2628),VALUE(LEFT(TRIM(O2628),FIND("|",SUBSTITUTE(SUBSTITUTE(SUBSTITUTE(SUBSTITUTE(SUBSTITUTE(TRIM(O2628),"/","|"),"(","|"),"（","|"),";","|"),"；","|")&amp;"|")-1))))&lt;=85,IF(ISNUMBER(Q2628),Q2628,IFERROR(VALUE(Q2628),VALUE(LEFT(TRIM(Q2628),FIND("|",SUBSTITUTE(SUBSTITUTE(SUBSTITUTE(SUBSTITUTE(SUBSTITUTE(TRIM(Q2628),"/","|"),"(","|"),"（","|"),";","|"),"；","|")&amp;"|")-1))))&gt;0),IF(ISNUMBER(O2628),O2628,IFERROR(VALUE(O2628),VALUE(LEFT(TRIM(O2628),FIND("|",SUBSTITUTE(SUBSTITUTE(SUBSTITUTE(SUBSTITUTE(SUBSTITUTE(TRIM(O2628),"/","|"),"(","|"),"（","|"),";","|"),"；","|")&amp;"|")-1))))*1000/IF(ISNUMBER(Q2628),Q2628,IFERROR(VALUE(Q2628),VALUE(LEFT(TRIM(Q2628),FIND("|",SUBSTITUTE(SUBSTITUTE(SUBSTITUTE(SUBSTITUTE(SUBSTITUTE(TRIM(Q2628),"/","|"),"(","|"),"（","|"),";","|"),"；","|")&amp;"|")-1)))),""),"")</x:f>
      </x:c>
      <x:c r="AJ2628" s="14" t="str">
        <x:f>IF(AI2628="","","非称重实测")</x:f>
      </x:c>
      <x:c r="AK2628" s="14" t="str"/>
      <x:c r="AL2628" s="14" t="str">
        <x:v>v3.4.6-candidate</x:v>
      </x:c>
    </x:row>
    <x:row r="2629">
      <x:c r="A2629" t="n">
        <x:v>387</x:v>
      </x:c>
      <x:c r="B2629" t="str">
        <x:v>SC6553AAABEV</x:v>
      </x:c>
      <x:c r="C2629" t="str">
        <x:v>长安牌</x:v>
      </x:c>
      <x:c r="D2629" t="str">
        <x:v>河北长安汽车有限公司</x:v>
      </x:c>
      <x:c r="E2629"/>
      <x:c r="F2629" t="str">
        <x:v>纯电动多用途乘用车</x:v>
      </x:c>
      <x:c r="G2629" t="str">
        <x:v>V919</x:v>
      </x:c>
      <x:c r="H2629" t="str">
        <x:v>纯电动多用途乘用车</x:v>
      </x:c>
      <x:c r="I2629" t="str">
        <x:v>/</x:v>
      </x:c>
      <x:c r="J2629" t="str">
        <x:v>BEV</x:v>
      </x:c>
      <x:c r="K2629" t="str">
        <x:v>否</x:v>
      </x:c>
      <x:c r="L2629" t="n">
        <x:v>1995</x:v>
      </x:c>
      <x:c r="M2629"/>
      <x:c r="N2629" t="n">
        <x:v>310</x:v>
      </x:c>
      <x:c r="O2629" t="n">
        <x:v>53.58</x:v>
      </x:c>
      <x:c r="P2629"/>
      <x:c r="Q2629" t="n">
        <x:v>144.8108108108108</x:v>
      </x:c>
      <x:c r="R2629" t="n">
        <x:v>17.28</x:v>
      </x:c>
      <x:c r="S2629"/>
      <x:c r="T2629"/>
      <x:c r="U2629"/>
      <x:c r="V2629"/>
      <x:c r="W2629"/>
      <x:c r="X2629" t="str">
        <x:v>不适用(BEV)</x:v>
      </x:c>
      <x:c r="Y2629" t="str">
        <x:v>不适用(BEV)</x:v>
      </x:c>
      <x:c r="Z2629" t="str">
        <x:v>不适用(BEV)</x:v>
      </x:c>
      <x:c r="AA2629" t="str">
        <x:v>不适用(BEV)</x:v>
      </x:c>
      <x:c r="AB2629" t="str">
        <x:v>不适用(BEV)</x:v>
      </x:c>
      <x:c r="AC2629" t="str">
        <x:v>不适用(BEV)</x:v>
      </x:c>
      <x:c r="AD2629" t="str">
        <x:v>BEV_历史批次</x:v>
      </x:c>
      <x:c r="AE2629" s="14" t="str"/>
      <x:c r="AF2629" s="14" t="str"/>
      <x:c r="AG2629" s="14" t="str">
        <x:v>待OCR/外部证据：原字段为空</x:v>
      </x:c>
      <x:c r="AH2629" s="15" t="n">
        <x:f>IF(R2629&lt;&gt;"",R2629,IFERROR(IF(AND(IF(ISNUMBER(O2629),O2629,IFERROR(VALUE(O2629),VALUE(LEFT(TRIM(O2629),FIND("|",SUBSTITUTE(SUBSTITUTE(SUBSTITUTE(SUBSTITUTE(SUBSTITUTE(TRIM(O2629),"/","|"),"(","|"),"（","|"),";","|"),"；","|")&amp;"|")-1))))*100/IF(ISNUMBER(N2629),N2629,IFERROR(VALUE(N2629),VALUE(LEFT(TRIM(N2629),FIND("|",SUBSTITUTE(SUBSTITUTE(SUBSTITUTE(SUBSTITUTE(SUBSTITUTE(TRIM(N2629),"/","|"),"(","|"),"（","|"),";","|"),"；","|")&amp;"|")-1))))&gt;=3,IF(ISNUMBER(O2629),O2629,IFERROR(VALUE(O2629),VALUE(LEFT(TRIM(O2629),FIND("|",SUBSTITUTE(SUBSTITUTE(SUBSTITUTE(SUBSTITUTE(SUBSTITUTE(TRIM(O2629),"/","|"),"(","|"),"（","|"),";","|"),"；","|")&amp;"|")-1))))*100/IF(ISNUMBER(N2629),N2629,IFERROR(VALUE(N2629),VALUE(LEFT(TRIM(N2629),FIND("|",SUBSTITUTE(SUBSTITUTE(SUBSTITUTE(SUBSTITUTE(SUBSTITUTE(TRIM(N2629),"/","|"),"(","|"),"（","|"),";","|"),"；","|")&amp;"|")-1))))&lt;=40),IF(ISNUMBER(O2629),O2629,IFERROR(VALUE(O2629),VALUE(LEFT(TRIM(O2629),FIND("|",SUBSTITUTE(SUBSTITUTE(SUBSTITUTE(SUBSTITUTE(SUBSTITUTE(TRIM(O2629),"/","|"),"(","|"),"（","|"),";","|"),"；","|")&amp;"|")-1))))*100/IF(ISNUMBER(N2629),N2629,IFERROR(VALUE(N2629),VALUE(LEFT(TRIM(N2629),FIND("|",SUBSTITUTE(SUBSTITUTE(SUBSTITUTE(SUBSTITUTE(SUBSTITUTE(TRIM(N2629),"/","|"),"(","|"),"（","|"),";","|"),"；","|")&amp;"|")-1)))),""),""))</x:f>
        <x:v>17.28</x:v>
      </x:c>
      <x:c r="AI2629" s="15" t="str">
        <x:f>IFERROR(IF(AND(IF(ISNUMBER(O2629),O2629,IFERROR(VALUE(O2629),VALUE(LEFT(TRIM(O2629),FIND("|",SUBSTITUTE(SUBSTITUTE(SUBSTITUTE(SUBSTITUTE(SUBSTITUTE(TRIM(O2629),"/","|"),"(","|"),"（","|"),";","|"),"；","|")&amp;"|")-1))))&gt;=75,IF(ISNUMBER(O2629),O2629,IFERROR(VALUE(O2629),VALUE(LEFT(TRIM(O2629),FIND("|",SUBSTITUTE(SUBSTITUTE(SUBSTITUTE(SUBSTITUTE(SUBSTITUTE(TRIM(O2629),"/","|"),"(","|"),"（","|"),";","|"),"；","|")&amp;"|")-1))))&lt;=85,IF(ISNUMBER(Q2629),Q2629,IFERROR(VALUE(Q2629),VALUE(LEFT(TRIM(Q2629),FIND("|",SUBSTITUTE(SUBSTITUTE(SUBSTITUTE(SUBSTITUTE(SUBSTITUTE(TRIM(Q2629),"/","|"),"(","|"),"（","|"),";","|"),"；","|")&amp;"|")-1))))&gt;0),IF(ISNUMBER(O2629),O2629,IFERROR(VALUE(O2629),VALUE(LEFT(TRIM(O2629),FIND("|",SUBSTITUTE(SUBSTITUTE(SUBSTITUTE(SUBSTITUTE(SUBSTITUTE(TRIM(O2629),"/","|"),"(","|"),"（","|"),";","|"),"；","|")&amp;"|")-1))))*1000/IF(ISNUMBER(Q2629),Q2629,IFERROR(VALUE(Q2629),VALUE(LEFT(TRIM(Q2629),FIND("|",SUBSTITUTE(SUBSTITUTE(SUBSTITUTE(SUBSTITUTE(SUBSTITUTE(TRIM(Q2629),"/","|"),"(","|"),"（","|"),";","|"),"；","|")&amp;"|")-1)))),""),"")</x:f>
      </x:c>
      <x:c r="AJ2629" s="14" t="str">
        <x:f>IF(AI2629="","","非称重实测")</x:f>
      </x:c>
      <x:c r="AK2629" s="14" t="str"/>
      <x:c r="AL2629" s="14" t="str">
        <x:v>v3.4.6-candidate</x:v>
      </x:c>
    </x:row>
    <x:row r="2630">
      <x:c r="A2630" t="n">
        <x:v>387</x:v>
      </x:c>
      <x:c r="B2630" t="str">
        <x:v>SQR6452BEVK13</x:v>
      </x:c>
      <x:c r="C2630" t="str">
        <x:v>开瑞牌</x:v>
      </x:c>
      <x:c r="D2630" t="str">
        <x:v>奇瑞商用车(安徽)有限公司</x:v>
      </x:c>
      <x:c r="E2630"/>
      <x:c r="F2630" t="str">
        <x:v>纯电动多用途乘用车</x:v>
      </x:c>
      <x:c r="G2630" t="str">
        <x:v>开瑞E5</x:v>
      </x:c>
      <x:c r="H2630" t="str">
        <x:v>纯电动多用途乘用车</x:v>
      </x:c>
      <x:c r="I2630" t="str">
        <x:v>/</x:v>
      </x:c>
      <x:c r="J2630" t="str">
        <x:v>BEV</x:v>
      </x:c>
      <x:c r="K2630" t="str">
        <x:v>否</x:v>
      </x:c>
      <x:c r="L2630" t="n">
        <x:v>1550</x:v>
      </x:c>
      <x:c r="M2630"/>
      <x:c r="N2630" t="n">
        <x:v>268</x:v>
      </x:c>
      <x:c r="O2630" t="n">
        <x:v>36.8</x:v>
      </x:c>
      <x:c r="P2630"/>
      <x:c r="Q2630" t="n">
        <x:v>123.0769230769231</x:v>
      </x:c>
      <x:c r="R2630" t="n">
        <x:v>13.73</x:v>
      </x:c>
      <x:c r="S2630"/>
      <x:c r="T2630"/>
      <x:c r="U2630"/>
      <x:c r="V2630"/>
      <x:c r="W2630"/>
      <x:c r="X2630" t="str">
        <x:v>不适用(BEV)</x:v>
      </x:c>
      <x:c r="Y2630" t="str">
        <x:v>不适用(BEV)</x:v>
      </x:c>
      <x:c r="Z2630" t="str">
        <x:v>不适用(BEV)</x:v>
      </x:c>
      <x:c r="AA2630" t="str">
        <x:v>不适用(BEV)</x:v>
      </x:c>
      <x:c r="AB2630" t="str">
        <x:v>不适用(BEV)</x:v>
      </x:c>
      <x:c r="AC2630" t="str">
        <x:v>不适用(BEV)</x:v>
      </x:c>
      <x:c r="AD2630" t="str">
        <x:v>BEV_历史批次</x:v>
      </x:c>
      <x:c r="AE2630" s="14" t="str"/>
      <x:c r="AF2630" s="14" t="str"/>
      <x:c r="AG2630" s="14" t="str">
        <x:v>待OCR/外部证据：原字段为空</x:v>
      </x:c>
      <x:c r="AH2630" s="15" t="n">
        <x:f>IF(R2630&lt;&gt;"",R2630,IFERROR(IF(AND(IF(ISNUMBER(O2630),O2630,IFERROR(VALUE(O2630),VALUE(LEFT(TRIM(O2630),FIND("|",SUBSTITUTE(SUBSTITUTE(SUBSTITUTE(SUBSTITUTE(SUBSTITUTE(TRIM(O2630),"/","|"),"(","|"),"（","|"),";","|"),"；","|")&amp;"|")-1))))*100/IF(ISNUMBER(N2630),N2630,IFERROR(VALUE(N2630),VALUE(LEFT(TRIM(N2630),FIND("|",SUBSTITUTE(SUBSTITUTE(SUBSTITUTE(SUBSTITUTE(SUBSTITUTE(TRIM(N2630),"/","|"),"(","|"),"（","|"),";","|"),"；","|")&amp;"|")-1))))&gt;=3,IF(ISNUMBER(O2630),O2630,IFERROR(VALUE(O2630),VALUE(LEFT(TRIM(O2630),FIND("|",SUBSTITUTE(SUBSTITUTE(SUBSTITUTE(SUBSTITUTE(SUBSTITUTE(TRIM(O2630),"/","|"),"(","|"),"（","|"),";","|"),"；","|")&amp;"|")-1))))*100/IF(ISNUMBER(N2630),N2630,IFERROR(VALUE(N2630),VALUE(LEFT(TRIM(N2630),FIND("|",SUBSTITUTE(SUBSTITUTE(SUBSTITUTE(SUBSTITUTE(SUBSTITUTE(TRIM(N2630),"/","|"),"(","|"),"（","|"),";","|"),"；","|")&amp;"|")-1))))&lt;=40),IF(ISNUMBER(O2630),O2630,IFERROR(VALUE(O2630),VALUE(LEFT(TRIM(O2630),FIND("|",SUBSTITUTE(SUBSTITUTE(SUBSTITUTE(SUBSTITUTE(SUBSTITUTE(TRIM(O2630),"/","|"),"(","|"),"（","|"),";","|"),"；","|")&amp;"|")-1))))*100/IF(ISNUMBER(N2630),N2630,IFERROR(VALUE(N2630),VALUE(LEFT(TRIM(N2630),FIND("|",SUBSTITUTE(SUBSTITUTE(SUBSTITUTE(SUBSTITUTE(SUBSTITUTE(TRIM(N2630),"/","|"),"(","|"),"（","|"),";","|"),"；","|")&amp;"|")-1)))),""),""))</x:f>
        <x:v>13.73</x:v>
      </x:c>
      <x:c r="AI2630" s="15" t="str">
        <x:f>IFERROR(IF(AND(IF(ISNUMBER(O2630),O2630,IFERROR(VALUE(O2630),VALUE(LEFT(TRIM(O2630),FIND("|",SUBSTITUTE(SUBSTITUTE(SUBSTITUTE(SUBSTITUTE(SUBSTITUTE(TRIM(O2630),"/","|"),"(","|"),"（","|"),";","|"),"；","|")&amp;"|")-1))))&gt;=75,IF(ISNUMBER(O2630),O2630,IFERROR(VALUE(O2630),VALUE(LEFT(TRIM(O2630),FIND("|",SUBSTITUTE(SUBSTITUTE(SUBSTITUTE(SUBSTITUTE(SUBSTITUTE(TRIM(O2630),"/","|"),"(","|"),"（","|"),";","|"),"；","|")&amp;"|")-1))))&lt;=85,IF(ISNUMBER(Q2630),Q2630,IFERROR(VALUE(Q2630),VALUE(LEFT(TRIM(Q2630),FIND("|",SUBSTITUTE(SUBSTITUTE(SUBSTITUTE(SUBSTITUTE(SUBSTITUTE(TRIM(Q2630),"/","|"),"(","|"),"（","|"),";","|"),"；","|")&amp;"|")-1))))&gt;0),IF(ISNUMBER(O2630),O2630,IFERROR(VALUE(O2630),VALUE(LEFT(TRIM(O2630),FIND("|",SUBSTITUTE(SUBSTITUTE(SUBSTITUTE(SUBSTITUTE(SUBSTITUTE(TRIM(O2630),"/","|"),"(","|"),"（","|"),";","|"),"；","|")&amp;"|")-1))))*1000/IF(ISNUMBER(Q2630),Q2630,IFERROR(VALUE(Q2630),VALUE(LEFT(TRIM(Q2630),FIND("|",SUBSTITUTE(SUBSTITUTE(SUBSTITUTE(SUBSTITUTE(SUBSTITUTE(TRIM(Q2630),"/","|"),"(","|"),"（","|"),";","|"),"；","|")&amp;"|")-1)))),""),"")</x:f>
      </x:c>
      <x:c r="AJ2630" s="14" t="str">
        <x:f>IF(AI2630="","","非称重实测")</x:f>
      </x:c>
      <x:c r="AK2630" s="14" t="str"/>
      <x:c r="AL2630" s="14" t="str">
        <x:v>v3.4.6-candidate</x:v>
      </x:c>
    </x:row>
    <x:row r="2631">
      <x:c r="A2631" t="n">
        <x:v>387</x:v>
      </x:c>
      <x:c r="B2631" t="str">
        <x:v>THZ7000BEVS413</x:v>
      </x:c>
      <x:c r="C2631" t="str">
        <x:v>哪吒牌</x:v>
      </x:c>
      <x:c r="D2631" t="str">
        <x:v>合众新能源汽车股份有限公司</x:v>
      </x:c>
      <x:c r="E2631"/>
      <x:c r="F2631" t="str">
        <x:v>纯电动轿车</x:v>
      </x:c>
      <x:c r="G2631" t="str">
        <x:v>哪吒S,S</x:v>
      </x:c>
      <x:c r="H2631" t="str">
        <x:v>纯电动轿车</x:v>
      </x:c>
      <x:c r="I2631" t="str">
        <x:v>Car-D</x:v>
      </x:c>
      <x:c r="J2631" t="str">
        <x:v>BEV</x:v>
      </x:c>
      <x:c r="K2631" t="str">
        <x:v>否</x:v>
      </x:c>
      <x:c r="L2631" t="n">
        <x:v>2000</x:v>
      </x:c>
      <x:c r="M2631"/>
      <x:c r="N2631" t="n">
        <x:v>680</x:v>
      </x:c>
      <x:c r="O2631" t="n">
        <x:v>84.5</x:v>
      </x:c>
      <x:c r="P2631" t="str">
        <x:v>三元锂</x:v>
      </x:c>
      <x:c r="Q2631" t="n">
        <x:v>177.5210084033613</x:v>
      </x:c>
      <x:c r="R2631" t="n">
        <x:v>12.43</x:v>
      </x:c>
      <x:c r="S2631"/>
      <x:c r="T2631"/>
      <x:c r="U2631" t="str">
        <x:v>无锡中车时代电驱科技有限公司</x:v>
      </x:c>
      <x:c r="V2631" t="n">
        <x:v>200</x:v>
      </x:c>
      <x:c r="W2631" t="str">
        <x:v>TZ210XS002</x:v>
      </x:c>
      <x:c r="X2631" t="str">
        <x:v>不适用(BEV)</x:v>
      </x:c>
      <x:c r="Y2631" t="str">
        <x:v>不适用(BEV)</x:v>
      </x:c>
      <x:c r="Z2631" t="str">
        <x:v>不适用(BEV)</x:v>
      </x:c>
      <x:c r="AA2631" t="str">
        <x:v>不适用(BEV)</x:v>
      </x:c>
      <x:c r="AB2631" t="str">
        <x:v>不适用(BEV)</x:v>
      </x:c>
      <x:c r="AC2631" t="str">
        <x:v>不适用(BEV)</x:v>
      </x:c>
      <x:c r="AD2631" t="str">
        <x:v>BEV_历史批次</x:v>
      </x:c>
      <x:c r="AE2631" s="14" t="str"/>
      <x:c r="AF2631" s="14" t="str"/>
      <x:c r="AG2631" s="14" t="str">
        <x:v>待OCR/外部证据：数值语义歧义</x:v>
      </x:c>
      <x:c r="AH2631" s="15" t="n">
        <x:f>IF(R2631&lt;&gt;"",R2631,IFERROR(IF(AND(IF(ISNUMBER(O2631),O2631,IFERROR(VALUE(O2631),VALUE(LEFT(TRIM(O2631),FIND("|",SUBSTITUTE(SUBSTITUTE(SUBSTITUTE(SUBSTITUTE(SUBSTITUTE(TRIM(O2631),"/","|"),"(","|"),"（","|"),";","|"),"；","|")&amp;"|")-1))))*100/IF(ISNUMBER(N2631),N2631,IFERROR(VALUE(N2631),VALUE(LEFT(TRIM(N2631),FIND("|",SUBSTITUTE(SUBSTITUTE(SUBSTITUTE(SUBSTITUTE(SUBSTITUTE(TRIM(N2631),"/","|"),"(","|"),"（","|"),";","|"),"；","|")&amp;"|")-1))))&gt;=3,IF(ISNUMBER(O2631),O2631,IFERROR(VALUE(O2631),VALUE(LEFT(TRIM(O2631),FIND("|",SUBSTITUTE(SUBSTITUTE(SUBSTITUTE(SUBSTITUTE(SUBSTITUTE(TRIM(O2631),"/","|"),"(","|"),"（","|"),";","|"),"；","|")&amp;"|")-1))))*100/IF(ISNUMBER(N2631),N2631,IFERROR(VALUE(N2631),VALUE(LEFT(TRIM(N2631),FIND("|",SUBSTITUTE(SUBSTITUTE(SUBSTITUTE(SUBSTITUTE(SUBSTITUTE(TRIM(N2631),"/","|"),"(","|"),"（","|"),";","|"),"；","|")&amp;"|")-1))))&lt;=40),IF(ISNUMBER(O2631),O2631,IFERROR(VALUE(O2631),VALUE(LEFT(TRIM(O2631),FIND("|",SUBSTITUTE(SUBSTITUTE(SUBSTITUTE(SUBSTITUTE(SUBSTITUTE(TRIM(O2631),"/","|"),"(","|"),"（","|"),";","|"),"；","|")&amp;"|")-1))))*100/IF(ISNUMBER(N2631),N2631,IFERROR(VALUE(N2631),VALUE(LEFT(TRIM(N2631),FIND("|",SUBSTITUTE(SUBSTITUTE(SUBSTITUTE(SUBSTITUTE(SUBSTITUTE(TRIM(N2631),"/","|"),"(","|"),"（","|"),";","|"),"；","|")&amp;"|")-1)))),""),""))</x:f>
        <x:v>12.43</x:v>
      </x:c>
      <x:c r="AI2631" s="15" t="n">
        <x:f>IFERROR(IF(AND(IF(ISNUMBER(O2631),O2631,IFERROR(VALUE(O2631),VALUE(LEFT(TRIM(O2631),FIND("|",SUBSTITUTE(SUBSTITUTE(SUBSTITUTE(SUBSTITUTE(SUBSTITUTE(TRIM(O2631),"/","|"),"(","|"),"（","|"),";","|"),"；","|")&amp;"|")-1))))&gt;=75,IF(ISNUMBER(O2631),O2631,IFERROR(VALUE(O2631),VALUE(LEFT(TRIM(O2631),FIND("|",SUBSTITUTE(SUBSTITUTE(SUBSTITUTE(SUBSTITUTE(SUBSTITUTE(TRIM(O2631),"/","|"),"(","|"),"（","|"),";","|"),"；","|")&amp;"|")-1))))&lt;=85,IF(ISNUMBER(Q2631),Q2631,IFERROR(VALUE(Q2631),VALUE(LEFT(TRIM(Q2631),FIND("|",SUBSTITUTE(SUBSTITUTE(SUBSTITUTE(SUBSTITUTE(SUBSTITUTE(TRIM(Q2631),"/","|"),"(","|"),"（","|"),";","|"),"；","|")&amp;"|")-1))))&gt;0),IF(ISNUMBER(O2631),O2631,IFERROR(VALUE(O2631),VALUE(LEFT(TRIM(O2631),FIND("|",SUBSTITUTE(SUBSTITUTE(SUBSTITUTE(SUBSTITUTE(SUBSTITUTE(TRIM(O2631),"/","|"),"(","|"),"（","|"),";","|"),"；","|")&amp;"|")-1))))*1000/IF(ISNUMBER(Q2631),Q2631,IFERROR(VALUE(Q2631),VALUE(LEFT(TRIM(Q2631),FIND("|",SUBSTITUTE(SUBSTITUTE(SUBSTITUTE(SUBSTITUTE(SUBSTITUTE(TRIM(Q2631),"/","|"),"(","|"),"（","|"),";","|"),"；","|")&amp;"|")-1)))),""),"")</x:f>
        <x:v>476.0000000000001</x:v>
      </x:c>
      <x:c r="AJ2631" s="14" t="str">
        <x:f>IF(AI2631="","","非称重实测")</x:f>
        <x:v>非称重实测</x:v>
      </x:c>
      <x:c r="AK2631" s="14" t="str">
        <x:v>80kWh质量可推导</x:v>
      </x:c>
      <x:c r="AL2631" s="14" t="str">
        <x:v>v3.4.6-candidate</x:v>
      </x:c>
    </x:row>
    <x:row r="2632">
      <x:c r="A2632" t="n">
        <x:v>387</x:v>
      </x:c>
      <x:c r="B2632" t="str">
        <x:v>TV6480BEV</x:v>
      </x:c>
      <x:c r="C2632" t="str">
        <x:v>丰田(TOYOTA)牌</x:v>
      </x:c>
      <x:c r="D2632" t="str">
        <x:v>一汽丰田汽车有限公司</x:v>
      </x:c>
      <x:c r="E2632"/>
      <x:c r="F2632" t="str">
        <x:v>纯电动多用途乘用车</x:v>
      </x:c>
      <x:c r="G2632" t="str">
        <x:v>bZ3C</x:v>
      </x:c>
      <x:c r="H2632" t="str">
        <x:v>纯电动多用途乘用车</x:v>
      </x:c>
      <x:c r="I2632" t="str">
        <x:v>SUV-C</x:v>
      </x:c>
      <x:c r="J2632" t="str">
        <x:v>BEV</x:v>
      </x:c>
      <x:c r="K2632" t="str">
        <x:v>否</x:v>
      </x:c>
      <x:c r="L2632" t="str">
        <x:v>1920/1950</x:v>
      </x:c>
      <x:c r="M2632"/>
      <x:c r="N2632" t="str">
        <x:v>550（CLTC）</x:v>
      </x:c>
      <x:c r="O2632" t="n">
        <x:v>65.28</x:v>
      </x:c>
      <x:c r="P2632" t="str">
        <x:v>磷酸铁锂</x:v>
      </x:c>
      <x:c r="Q2632" t="n">
        <x:v>149.041095890411</x:v>
      </x:c>
      <x:c r="R2632"/>
      <x:c r="S2632"/>
      <x:c r="T2632"/>
      <x:c r="U2632" t="str">
        <x:v>弗迪动力有限公司长沙分公司</x:v>
      </x:c>
      <x:c r="V2632" t="n">
        <x:v>200</x:v>
      </x:c>
      <x:c r="W2632" t="str">
        <x:v>TZ200XS003</x:v>
      </x:c>
      <x:c r="X2632" t="str">
        <x:v>不适用(BEV)</x:v>
      </x:c>
      <x:c r="Y2632" t="str">
        <x:v>不适用(BEV)</x:v>
      </x:c>
      <x:c r="Z2632" t="str">
        <x:v>不适用(BEV)</x:v>
      </x:c>
      <x:c r="AA2632" t="str">
        <x:v>不适用(BEV)</x:v>
      </x:c>
      <x:c r="AB2632" t="str">
        <x:v>不适用(BEV)</x:v>
      </x:c>
      <x:c r="AC2632" t="str">
        <x:v>不适用(BEV)</x:v>
      </x:c>
      <x:c r="AD2632" t="str">
        <x:v>BEV_历史批次</x:v>
      </x:c>
      <x:c r="AE2632" s="14" t="str"/>
      <x:c r="AF2632" s="14" t="str"/>
      <x:c r="AG2632" s="14" t="str">
        <x:v>待OCR/外部证据：数值语义歧义</x:v>
      </x:c>
      <x:c r="AH2632" s="15" t="n">
        <x:f>IF(R2632&lt;&gt;"",R2632,IFERROR(IF(AND(IF(ISNUMBER(O2632),O2632,IFERROR(VALUE(O2632),VALUE(LEFT(TRIM(O2632),FIND("|",SUBSTITUTE(SUBSTITUTE(SUBSTITUTE(SUBSTITUTE(SUBSTITUTE(TRIM(O2632),"/","|"),"(","|"),"（","|"),";","|"),"；","|")&amp;"|")-1))))*100/IF(ISNUMBER(N2632),N2632,IFERROR(VALUE(N2632),VALUE(LEFT(TRIM(N2632),FIND("|",SUBSTITUTE(SUBSTITUTE(SUBSTITUTE(SUBSTITUTE(SUBSTITUTE(TRIM(N2632),"/","|"),"(","|"),"（","|"),";","|"),"；","|")&amp;"|")-1))))&gt;=3,IF(ISNUMBER(O2632),O2632,IFERROR(VALUE(O2632),VALUE(LEFT(TRIM(O2632),FIND("|",SUBSTITUTE(SUBSTITUTE(SUBSTITUTE(SUBSTITUTE(SUBSTITUTE(TRIM(O2632),"/","|"),"(","|"),"（","|"),";","|"),"；","|")&amp;"|")-1))))*100/IF(ISNUMBER(N2632),N2632,IFERROR(VALUE(N2632),VALUE(LEFT(TRIM(N2632),FIND("|",SUBSTITUTE(SUBSTITUTE(SUBSTITUTE(SUBSTITUTE(SUBSTITUTE(TRIM(N2632),"/","|"),"(","|"),"（","|"),";","|"),"；","|")&amp;"|")-1))))&lt;=40),IF(ISNUMBER(O2632),O2632,IFERROR(VALUE(O2632),VALUE(LEFT(TRIM(O2632),FIND("|",SUBSTITUTE(SUBSTITUTE(SUBSTITUTE(SUBSTITUTE(SUBSTITUTE(TRIM(O2632),"/","|"),"(","|"),"（","|"),";","|"),"；","|")&amp;"|")-1))))*100/IF(ISNUMBER(N2632),N2632,IFERROR(VALUE(N2632),VALUE(LEFT(TRIM(N2632),FIND("|",SUBSTITUTE(SUBSTITUTE(SUBSTITUTE(SUBSTITUTE(SUBSTITUTE(TRIM(N2632),"/","|"),"(","|"),"（","|"),";","|"),"；","|")&amp;"|")-1)))),""),""))</x:f>
        <x:v>11.86909090909091</x:v>
      </x:c>
      <x:c r="AI2632" s="15" t="str">
        <x:f>IFERROR(IF(AND(IF(ISNUMBER(O2632),O2632,IFERROR(VALUE(O2632),VALUE(LEFT(TRIM(O2632),FIND("|",SUBSTITUTE(SUBSTITUTE(SUBSTITUTE(SUBSTITUTE(SUBSTITUTE(TRIM(O2632),"/","|"),"(","|"),"（","|"),";","|"),"；","|")&amp;"|")-1))))&gt;=75,IF(ISNUMBER(O2632),O2632,IFERROR(VALUE(O2632),VALUE(LEFT(TRIM(O2632),FIND("|",SUBSTITUTE(SUBSTITUTE(SUBSTITUTE(SUBSTITUTE(SUBSTITUTE(TRIM(O2632),"/","|"),"(","|"),"（","|"),";","|"),"；","|")&amp;"|")-1))))&lt;=85,IF(ISNUMBER(Q2632),Q2632,IFERROR(VALUE(Q2632),VALUE(LEFT(TRIM(Q2632),FIND("|",SUBSTITUTE(SUBSTITUTE(SUBSTITUTE(SUBSTITUTE(SUBSTITUTE(TRIM(Q2632),"/","|"),"(","|"),"（","|"),";","|"),"；","|")&amp;"|")-1))))&gt;0),IF(ISNUMBER(O2632),O2632,IFERROR(VALUE(O2632),VALUE(LEFT(TRIM(O2632),FIND("|",SUBSTITUTE(SUBSTITUTE(SUBSTITUTE(SUBSTITUTE(SUBSTITUTE(TRIM(O2632),"/","|"),"(","|"),"（","|"),";","|"),"；","|")&amp;"|")-1))))*1000/IF(ISNUMBER(Q2632),Q2632,IFERROR(VALUE(Q2632),VALUE(LEFT(TRIM(Q2632),FIND("|",SUBSTITUTE(SUBSTITUTE(SUBSTITUTE(SUBSTITUTE(SUBSTITUTE(TRIM(Q2632),"/","|"),"(","|"),"（","|"),";","|"),"；","|")&amp;"|")-1)))),""),"")</x:f>
      </x:c>
      <x:c r="AJ2632" s="14" t="str">
        <x:f>IF(AI2632="","","非称重实测")</x:f>
      </x:c>
      <x:c r="AK2632" s="14" t="str">
        <x:v>电耗公式可补</x:v>
      </x:c>
      <x:c r="AL2632" s="14" t="str">
        <x:v>v3.4.6-candidate</x:v>
      </x:c>
    </x:row>
    <x:row r="2633">
      <x:c r="A2633" t="n">
        <x:v>387</x:v>
      </x:c>
      <x:c r="B2633" t="str">
        <x:v>TV6480BEVP</x:v>
      </x:c>
      <x:c r="C2633" t="str">
        <x:v>丰田(TOYOTA)牌</x:v>
      </x:c>
      <x:c r="D2633" t="str">
        <x:v>一汽丰田汽车有限公司</x:v>
      </x:c>
      <x:c r="E2633"/>
      <x:c r="F2633" t="str">
        <x:v>纯电动多用途乘用车</x:v>
      </x:c>
      <x:c r="G2633" t="str">
        <x:v>bZ3C</x:v>
      </x:c>
      <x:c r="H2633" t="str">
        <x:v>纯电动多用途乘用车</x:v>
      </x:c>
      <x:c r="I2633" t="str">
        <x:v>SUV-C</x:v>
      </x:c>
      <x:c r="J2633" t="str">
        <x:v>BEV</x:v>
      </x:c>
      <x:c r="K2633" t="str">
        <x:v>否</x:v>
      </x:c>
      <x:c r="L2633" t="str">
        <x:v>2010/2020</x:v>
      </x:c>
      <x:c r="M2633"/>
      <x:c r="N2633" t="str">
        <x:v>630（CLTC）</x:v>
      </x:c>
      <x:c r="O2633" t="n">
        <x:v>73.984</x:v>
      </x:c>
      <x:c r="P2633" t="str">
        <x:v>磷酸铁锂</x:v>
      </x:c>
      <x:c r="Q2633" t="n">
        <x:v>151.6065573770492</x:v>
      </x:c>
      <x:c r="R2633"/>
      <x:c r="S2633"/>
      <x:c r="T2633"/>
      <x:c r="U2633" t="str">
        <x:v>弗迪动力有限公司长沙分公司</x:v>
      </x:c>
      <x:c r="V2633" t="n">
        <x:v>200</x:v>
      </x:c>
      <x:c r="W2633" t="str">
        <x:v>TZ200XS004</x:v>
      </x:c>
      <x:c r="X2633" t="str">
        <x:v>不适用(BEV)</x:v>
      </x:c>
      <x:c r="Y2633" t="str">
        <x:v>不适用(BEV)</x:v>
      </x:c>
      <x:c r="Z2633" t="str">
        <x:v>不适用(BEV)</x:v>
      </x:c>
      <x:c r="AA2633" t="str">
        <x:v>不适用(BEV)</x:v>
      </x:c>
      <x:c r="AB2633" t="str">
        <x:v>不适用(BEV)</x:v>
      </x:c>
      <x:c r="AC2633" t="str">
        <x:v>不适用(BEV)</x:v>
      </x:c>
      <x:c r="AD2633" t="str">
        <x:v>BEV_历史批次</x:v>
      </x:c>
      <x:c r="AE2633" s="14" t="str"/>
      <x:c r="AF2633" s="14" t="str"/>
      <x:c r="AG2633" s="14" t="str">
        <x:v>待OCR/外部证据：数值语义歧义</x:v>
      </x:c>
      <x:c r="AH2633" s="15" t="n">
        <x:f>IF(R2633&lt;&gt;"",R2633,IFERROR(IF(AND(IF(ISNUMBER(O2633),O2633,IFERROR(VALUE(O2633),VALUE(LEFT(TRIM(O2633),FIND("|",SUBSTITUTE(SUBSTITUTE(SUBSTITUTE(SUBSTITUTE(SUBSTITUTE(TRIM(O2633),"/","|"),"(","|"),"（","|"),";","|"),"；","|")&amp;"|")-1))))*100/IF(ISNUMBER(N2633),N2633,IFERROR(VALUE(N2633),VALUE(LEFT(TRIM(N2633),FIND("|",SUBSTITUTE(SUBSTITUTE(SUBSTITUTE(SUBSTITUTE(SUBSTITUTE(TRIM(N2633),"/","|"),"(","|"),"（","|"),";","|"),"；","|")&amp;"|")-1))))&gt;=3,IF(ISNUMBER(O2633),O2633,IFERROR(VALUE(O2633),VALUE(LEFT(TRIM(O2633),FIND("|",SUBSTITUTE(SUBSTITUTE(SUBSTITUTE(SUBSTITUTE(SUBSTITUTE(TRIM(O2633),"/","|"),"(","|"),"（","|"),";","|"),"；","|")&amp;"|")-1))))*100/IF(ISNUMBER(N2633),N2633,IFERROR(VALUE(N2633),VALUE(LEFT(TRIM(N2633),FIND("|",SUBSTITUTE(SUBSTITUTE(SUBSTITUTE(SUBSTITUTE(SUBSTITUTE(TRIM(N2633),"/","|"),"(","|"),"（","|"),";","|"),"；","|")&amp;"|")-1))))&lt;=40),IF(ISNUMBER(O2633),O2633,IFERROR(VALUE(O2633),VALUE(LEFT(TRIM(O2633),FIND("|",SUBSTITUTE(SUBSTITUTE(SUBSTITUTE(SUBSTITUTE(SUBSTITUTE(TRIM(O2633),"/","|"),"(","|"),"（","|"),";","|"),"；","|")&amp;"|")-1))))*100/IF(ISNUMBER(N2633),N2633,IFERROR(VALUE(N2633),VALUE(LEFT(TRIM(N2633),FIND("|",SUBSTITUTE(SUBSTITUTE(SUBSTITUTE(SUBSTITUTE(SUBSTITUTE(TRIM(N2633),"/","|"),"(","|"),"（","|"),";","|"),"；","|")&amp;"|")-1)))),""),""))</x:f>
        <x:v>11.743492063492063</x:v>
      </x:c>
      <x:c r="AI2633" s="15" t="str">
        <x:f>IFERROR(IF(AND(IF(ISNUMBER(O2633),O2633,IFERROR(VALUE(O2633),VALUE(LEFT(TRIM(O2633),FIND("|",SUBSTITUTE(SUBSTITUTE(SUBSTITUTE(SUBSTITUTE(SUBSTITUTE(TRIM(O2633),"/","|"),"(","|"),"（","|"),";","|"),"；","|")&amp;"|")-1))))&gt;=75,IF(ISNUMBER(O2633),O2633,IFERROR(VALUE(O2633),VALUE(LEFT(TRIM(O2633),FIND("|",SUBSTITUTE(SUBSTITUTE(SUBSTITUTE(SUBSTITUTE(SUBSTITUTE(TRIM(O2633),"/","|"),"(","|"),"（","|"),";","|"),"；","|")&amp;"|")-1))))&lt;=85,IF(ISNUMBER(Q2633),Q2633,IFERROR(VALUE(Q2633),VALUE(LEFT(TRIM(Q2633),FIND("|",SUBSTITUTE(SUBSTITUTE(SUBSTITUTE(SUBSTITUTE(SUBSTITUTE(TRIM(Q2633),"/","|"),"(","|"),"（","|"),";","|"),"；","|")&amp;"|")-1))))&gt;0),IF(ISNUMBER(O2633),O2633,IFERROR(VALUE(O2633),VALUE(LEFT(TRIM(O2633),FIND("|",SUBSTITUTE(SUBSTITUTE(SUBSTITUTE(SUBSTITUTE(SUBSTITUTE(TRIM(O2633),"/","|"),"(","|"),"（","|"),";","|"),"；","|")&amp;"|")-1))))*1000/IF(ISNUMBER(Q2633),Q2633,IFERROR(VALUE(Q2633),VALUE(LEFT(TRIM(Q2633),FIND("|",SUBSTITUTE(SUBSTITUTE(SUBSTITUTE(SUBSTITUTE(SUBSTITUTE(TRIM(Q2633),"/","|"),"(","|"),"（","|"),";","|"),"；","|")&amp;"|")-1)))),""),"")</x:f>
      </x:c>
      <x:c r="AJ2633" s="14" t="str">
        <x:f>IF(AI2633="","","非称重实测")</x:f>
      </x:c>
      <x:c r="AK2633" s="14" t="str">
        <x:v>电耗公式可补</x:v>
      </x:c>
      <x:c r="AL2633" s="14" t="str">
        <x:v>v3.4.6-candidate</x:v>
      </x:c>
    </x:row>
    <x:row r="2634">
      <x:c r="A2634" t="n">
        <x:v>387</x:v>
      </x:c>
      <x:c r="B2634" t="str">
        <x:v>BYD6476ST6HEV5</x:v>
      </x:c>
      <x:c r="C2634" t="str">
        <x:v>比亚迪牌</x:v>
      </x:c>
      <x:c r="D2634" t="str">
        <x:v>比亚迪汽车有限公司</x:v>
      </x:c>
      <x:c r="E2634" t="str">
        <x:v>比亚迪</x:v>
      </x:c>
      <x:c r="F2634" t="str">
        <x:v>插电式混合动力多用途乘用车</x:v>
      </x:c>
      <x:c r="G2634" t="str">
        <x:v>比亚迪宋Pro</x:v>
      </x:c>
      <x:c r="H2634" t="str">
        <x:v>插电式混合动力多用途乘用车</x:v>
      </x:c>
      <x:c r="I2634" t="str">
        <x:v>SUV-C</x:v>
      </x:c>
      <x:c r="J2634" t="str">
        <x:v>PHEV</x:v>
      </x:c>
      <x:c r="K2634" t="str">
        <x:v>否</x:v>
      </x:c>
      <x:c r="L2634" t="n">
        <x:v>1670</x:v>
      </x:c>
      <x:c r="M2634" t="n">
        <x:v>2720</x:v>
      </x:c>
      <x:c r="N2634" t="n">
        <x:v>64</x:v>
      </x:c>
      <x:c r="O2634" t="n">
        <x:v>12.96</x:v>
      </x:c>
      <x:c r="P2634" t="str">
        <x:v>磷酸铁锂</x:v>
      </x:c>
      <x:c r="Q2634" t="n">
        <x:v>107.1074380165289</x:v>
      </x:c>
      <x:c r="R2634" t="n">
        <x:v>20.25</x:v>
      </x:c>
      <x:c r="S2634" t="n">
        <x:v>160</x:v>
      </x:c>
      <x:c r="T2634" t="n">
        <x:v>160</x:v>
      </x:c>
      <x:c r="U2634"/>
      <x:c r="V2634" t="n">
        <x:v>120</x:v>
      </x:c>
      <x:c r="W2634"/>
      <x:c r="X2634"/>
      <x:c r="Y2634" t="n">
        <x:v>4.85</x:v>
      </x:c>
      <x:c r="Z2634" t="n">
        <x:v>1498</x:v>
      </x:c>
      <x:c r="AA2634" t="n">
        <x:v>74</x:v>
      </x:c>
      <x:c r="AB2634"/>
      <x:c r="AC2634" t="str">
        <x:v>BYD472QC</x:v>
      </x:c>
      <x:c r="AD2634" t="str">
        <x:v>PHEV_历史批次</x:v>
      </x:c>
      <x:c r="AE2634" s="14" t="str"/>
      <x:c r="AF2634" s="14" t="str"/>
      <x:c r="AG2634" s="14" t="str">
        <x:v>待OCR/外部证据：数值语义歧义</x:v>
      </x:c>
      <x:c r="AH2634" s="15" t="n">
        <x:f>IF(R2634&lt;&gt;"",R2634,IFERROR(IF(AND(IF(ISNUMBER(O2634),O2634,IFERROR(VALUE(O2634),VALUE(LEFT(TRIM(O2634),FIND("|",SUBSTITUTE(SUBSTITUTE(SUBSTITUTE(SUBSTITUTE(SUBSTITUTE(TRIM(O2634),"/","|"),"(","|"),"（","|"),";","|"),"；","|")&amp;"|")-1))))*100/IF(ISNUMBER(N2634),N2634,IFERROR(VALUE(N2634),VALUE(LEFT(TRIM(N2634),FIND("|",SUBSTITUTE(SUBSTITUTE(SUBSTITUTE(SUBSTITUTE(SUBSTITUTE(TRIM(N2634),"/","|"),"(","|"),"（","|"),";","|"),"；","|")&amp;"|")-1))))&gt;=3,IF(ISNUMBER(O2634),O2634,IFERROR(VALUE(O2634),VALUE(LEFT(TRIM(O2634),FIND("|",SUBSTITUTE(SUBSTITUTE(SUBSTITUTE(SUBSTITUTE(SUBSTITUTE(TRIM(O2634),"/","|"),"(","|"),"（","|"),";","|"),"；","|")&amp;"|")-1))))*100/IF(ISNUMBER(N2634),N2634,IFERROR(VALUE(N2634),VALUE(LEFT(TRIM(N2634),FIND("|",SUBSTITUTE(SUBSTITUTE(SUBSTITUTE(SUBSTITUTE(SUBSTITUTE(TRIM(N2634),"/","|"),"(","|"),"（","|"),";","|"),"；","|")&amp;"|")-1))))&lt;=40),IF(ISNUMBER(O2634),O2634,IFERROR(VALUE(O2634),VALUE(LEFT(TRIM(O2634),FIND("|",SUBSTITUTE(SUBSTITUTE(SUBSTITUTE(SUBSTITUTE(SUBSTITUTE(TRIM(O2634),"/","|"),"(","|"),"（","|"),";","|"),"；","|")&amp;"|")-1))))*100/IF(ISNUMBER(N2634),N2634,IFERROR(VALUE(N2634),VALUE(LEFT(TRIM(N2634),FIND("|",SUBSTITUTE(SUBSTITUTE(SUBSTITUTE(SUBSTITUTE(SUBSTITUTE(TRIM(N2634),"/","|"),"(","|"),"（","|"),";","|"),"；","|")&amp;"|")-1)))),""),""))</x:f>
        <x:v>20.25</x:v>
      </x:c>
      <x:c r="AI2634" s="15" t="str">
        <x:f>IFERROR(IF(AND(IF(ISNUMBER(O2634),O2634,IFERROR(VALUE(O2634),VALUE(LEFT(TRIM(O2634),FIND("|",SUBSTITUTE(SUBSTITUTE(SUBSTITUTE(SUBSTITUTE(SUBSTITUTE(TRIM(O2634),"/","|"),"(","|"),"（","|"),";","|"),"；","|")&amp;"|")-1))))&gt;=75,IF(ISNUMBER(O2634),O2634,IFERROR(VALUE(O2634),VALUE(LEFT(TRIM(O2634),FIND("|",SUBSTITUTE(SUBSTITUTE(SUBSTITUTE(SUBSTITUTE(SUBSTITUTE(TRIM(O2634),"/","|"),"(","|"),"（","|"),";","|"),"；","|")&amp;"|")-1))))&lt;=85,IF(ISNUMBER(Q2634),Q2634,IFERROR(VALUE(Q2634),VALUE(LEFT(TRIM(Q2634),FIND("|",SUBSTITUTE(SUBSTITUTE(SUBSTITUTE(SUBSTITUTE(SUBSTITUTE(TRIM(Q2634),"/","|"),"(","|"),"（","|"),";","|"),"；","|")&amp;"|")-1))))&gt;0),IF(ISNUMBER(O2634),O2634,IFERROR(VALUE(O2634),VALUE(LEFT(TRIM(O2634),FIND("|",SUBSTITUTE(SUBSTITUTE(SUBSTITUTE(SUBSTITUTE(SUBSTITUTE(TRIM(O2634),"/","|"),"(","|"),"（","|"),";","|"),"；","|")&amp;"|")-1))))*1000/IF(ISNUMBER(Q2634),Q2634,IFERROR(VALUE(Q2634),VALUE(LEFT(TRIM(Q2634),FIND("|",SUBSTITUTE(SUBSTITUTE(SUBSTITUTE(SUBSTITUTE(SUBSTITUTE(TRIM(Q2634),"/","|"),"(","|"),"（","|"),";","|"),"；","|")&amp;"|")-1)))),""),"")</x:f>
      </x:c>
      <x:c r="AJ2634" s="14" t="str">
        <x:f>IF(AI2634="","","非称重实测")</x:f>
      </x:c>
      <x:c r="AK2634" s="14" t="str"/>
      <x:c r="AL2634" s="14" t="str">
        <x:v>v3.4.6-candidate</x:v>
      </x:c>
    </x:row>
    <x:row r="2635">
      <x:c r="A2635" t="n">
        <x:v>387</x:v>
      </x:c>
      <x:c r="B2635" t="str">
        <x:v>BYD6476ST6HEV6</x:v>
      </x:c>
      <x:c r="C2635" t="str">
        <x:v>比亚迪牌</x:v>
      </x:c>
      <x:c r="D2635" t="str">
        <x:v>比亚迪汽车有限公司</x:v>
      </x:c>
      <x:c r="E2635" t="str">
        <x:v>比亚迪</x:v>
      </x:c>
      <x:c r="F2635" t="str">
        <x:v>插电式混合动力多用途乘用车</x:v>
      </x:c>
      <x:c r="G2635" t="str">
        <x:v>比亚迪宋Pro</x:v>
      </x:c>
      <x:c r="H2635" t="str">
        <x:v>插电式混合动力多用途乘用车</x:v>
      </x:c>
      <x:c r="I2635" t="str">
        <x:v>SUV-C</x:v>
      </x:c>
      <x:c r="J2635" t="str">
        <x:v>PHEV</x:v>
      </x:c>
      <x:c r="K2635" t="str">
        <x:v>否</x:v>
      </x:c>
      <x:c r="L2635" t="n">
        <x:v>1765</x:v>
      </x:c>
      <x:c r="M2635" t="n">
        <x:v>2720</x:v>
      </x:c>
      <x:c r="N2635" t="n">
        <x:v>93</x:v>
      </x:c>
      <x:c r="O2635" t="n">
        <x:v>18.316</x:v>
      </x:c>
      <x:c r="P2635" t="str">
        <x:v>磷酸铁锂</x:v>
      </x:c>
      <x:c r="Q2635" t="n">
        <x:v>101.1933701657458</x:v>
      </x:c>
      <x:c r="R2635" t="n">
        <x:v>19.69</x:v>
      </x:c>
      <x:c r="S2635" t="n">
        <x:v>160</x:v>
      </x:c>
      <x:c r="T2635" t="n">
        <x:v>160</x:v>
      </x:c>
      <x:c r="U2635"/>
      <x:c r="V2635" t="n">
        <x:v>120</x:v>
      </x:c>
      <x:c r="W2635"/>
      <x:c r="X2635"/>
      <x:c r="Y2635" t="n">
        <x:v>4.9</x:v>
      </x:c>
      <x:c r="Z2635" t="n">
        <x:v>1498</x:v>
      </x:c>
      <x:c r="AA2635" t="n">
        <x:v>74</x:v>
      </x:c>
      <x:c r="AB2635"/>
      <x:c r="AC2635" t="str">
        <x:v>BYD472QC</x:v>
      </x:c>
      <x:c r="AD2635" t="str">
        <x:v>PHEV_历史批次</x:v>
      </x:c>
      <x:c r="AE2635" s="14" t="str"/>
      <x:c r="AF2635" s="14" t="str"/>
      <x:c r="AG2635" s="14" t="str">
        <x:v>待OCR/外部证据：数值语义歧义</x:v>
      </x:c>
      <x:c r="AH2635" s="15" t="n">
        <x:f>IF(R2635&lt;&gt;"",R2635,IFERROR(IF(AND(IF(ISNUMBER(O2635),O2635,IFERROR(VALUE(O2635),VALUE(LEFT(TRIM(O2635),FIND("|",SUBSTITUTE(SUBSTITUTE(SUBSTITUTE(SUBSTITUTE(SUBSTITUTE(TRIM(O2635),"/","|"),"(","|"),"（","|"),";","|"),"；","|")&amp;"|")-1))))*100/IF(ISNUMBER(N2635),N2635,IFERROR(VALUE(N2635),VALUE(LEFT(TRIM(N2635),FIND("|",SUBSTITUTE(SUBSTITUTE(SUBSTITUTE(SUBSTITUTE(SUBSTITUTE(TRIM(N2635),"/","|"),"(","|"),"（","|"),";","|"),"；","|")&amp;"|")-1))))&gt;=3,IF(ISNUMBER(O2635),O2635,IFERROR(VALUE(O2635),VALUE(LEFT(TRIM(O2635),FIND("|",SUBSTITUTE(SUBSTITUTE(SUBSTITUTE(SUBSTITUTE(SUBSTITUTE(TRIM(O2635),"/","|"),"(","|"),"（","|"),";","|"),"；","|")&amp;"|")-1))))*100/IF(ISNUMBER(N2635),N2635,IFERROR(VALUE(N2635),VALUE(LEFT(TRIM(N2635),FIND("|",SUBSTITUTE(SUBSTITUTE(SUBSTITUTE(SUBSTITUTE(SUBSTITUTE(TRIM(N2635),"/","|"),"(","|"),"（","|"),";","|"),"；","|")&amp;"|")-1))))&lt;=40),IF(ISNUMBER(O2635),O2635,IFERROR(VALUE(O2635),VALUE(LEFT(TRIM(O2635),FIND("|",SUBSTITUTE(SUBSTITUTE(SUBSTITUTE(SUBSTITUTE(SUBSTITUTE(TRIM(O2635),"/","|"),"(","|"),"（","|"),";","|"),"；","|")&amp;"|")-1))))*100/IF(ISNUMBER(N2635),N2635,IFERROR(VALUE(N2635),VALUE(LEFT(TRIM(N2635),FIND("|",SUBSTITUTE(SUBSTITUTE(SUBSTITUTE(SUBSTITUTE(SUBSTITUTE(TRIM(N2635),"/","|"),"(","|"),"（","|"),";","|"),"；","|")&amp;"|")-1)))),""),""))</x:f>
        <x:v>19.69</x:v>
      </x:c>
      <x:c r="AI2635" s="15" t="str">
        <x:f>IFERROR(IF(AND(IF(ISNUMBER(O2635),O2635,IFERROR(VALUE(O2635),VALUE(LEFT(TRIM(O2635),FIND("|",SUBSTITUTE(SUBSTITUTE(SUBSTITUTE(SUBSTITUTE(SUBSTITUTE(TRIM(O2635),"/","|"),"(","|"),"（","|"),";","|"),"；","|")&amp;"|")-1))))&gt;=75,IF(ISNUMBER(O2635),O2635,IFERROR(VALUE(O2635),VALUE(LEFT(TRIM(O2635),FIND("|",SUBSTITUTE(SUBSTITUTE(SUBSTITUTE(SUBSTITUTE(SUBSTITUTE(TRIM(O2635),"/","|"),"(","|"),"（","|"),";","|"),"；","|")&amp;"|")-1))))&lt;=85,IF(ISNUMBER(Q2635),Q2635,IFERROR(VALUE(Q2635),VALUE(LEFT(TRIM(Q2635),FIND("|",SUBSTITUTE(SUBSTITUTE(SUBSTITUTE(SUBSTITUTE(SUBSTITUTE(TRIM(Q2635),"/","|"),"(","|"),"（","|"),";","|"),"；","|")&amp;"|")-1))))&gt;0),IF(ISNUMBER(O2635),O2635,IFERROR(VALUE(O2635),VALUE(LEFT(TRIM(O2635),FIND("|",SUBSTITUTE(SUBSTITUTE(SUBSTITUTE(SUBSTITUTE(SUBSTITUTE(TRIM(O2635),"/","|"),"(","|"),"（","|"),";","|"),"；","|")&amp;"|")-1))))*1000/IF(ISNUMBER(Q2635),Q2635,IFERROR(VALUE(Q2635),VALUE(LEFT(TRIM(Q2635),FIND("|",SUBSTITUTE(SUBSTITUTE(SUBSTITUTE(SUBSTITUTE(SUBSTITUTE(TRIM(Q2635),"/","|"),"(","|"),"（","|"),";","|"),"；","|")&amp;"|")-1)))),""),"")</x:f>
      </x:c>
      <x:c r="AJ2635" s="14" t="str">
        <x:f>IF(AI2635="","","非称重实测")</x:f>
      </x:c>
      <x:c r="AK2635" s="14" t="str"/>
      <x:c r="AL2635" s="14" t="str">
        <x:v>v3.4.6-candidate</x:v>
      </x:c>
    </x:row>
    <x:row r="2636">
      <x:c r="A2636" t="n">
        <x:v>387</x:v>
      </x:c>
      <x:c r="B2636" t="str">
        <x:v>BYD6485ST6HEV2</x:v>
      </x:c>
      <x:c r="C2636" t="str">
        <x:v>比亚迪牌</x:v>
      </x:c>
      <x:c r="D2636" t="str">
        <x:v>比亚迪汽车工业有限公司</x:v>
      </x:c>
      <x:c r="E2636" t="str">
        <x:v>比亚迪</x:v>
      </x:c>
      <x:c r="F2636" t="str">
        <x:v>插电式混合动力多用途乘用车</x:v>
      </x:c>
      <x:c r="G2636" t="str">
        <x:v>比亚迪宋、比亚迪宋L</x:v>
      </x:c>
      <x:c r="H2636" t="str">
        <x:v>插电式混合动力多用途乘用车</x:v>
      </x:c>
      <x:c r="I2636" t="str">
        <x:v>SUV-C</x:v>
      </x:c>
      <x:c r="J2636" t="str">
        <x:v>PHEV</x:v>
      </x:c>
      <x:c r="K2636" t="str">
        <x:v>否</x:v>
      </x:c>
      <x:c r="L2636" t="n">
        <x:v>1850</x:v>
      </x:c>
      <x:c r="M2636" t="n">
        <x:v>2920</x:v>
      </x:c>
      <x:c r="N2636" t="n">
        <x:v>60</x:v>
      </x:c>
      <x:c r="O2636" t="n">
        <x:v>12.96</x:v>
      </x:c>
      <x:c r="P2636" t="str">
        <x:v>磷酸铁锂</x:v>
      </x:c>
      <x:c r="Q2636" t="n">
        <x:v>107.1074380165289</x:v>
      </x:c>
      <x:c r="R2636" t="n">
        <x:v>21.6</x:v>
      </x:c>
      <x:c r="S2636" t="n">
        <x:v>180</x:v>
      </x:c>
      <x:c r="T2636" t="n">
        <x:v>180</x:v>
      </x:c>
      <x:c r="U2636"/>
      <x:c r="V2636" t="n">
        <x:v>160</x:v>
      </x:c>
      <x:c r="W2636"/>
      <x:c r="X2636"/>
      <x:c r="Y2636" t="n">
        <x:v>4.93</x:v>
      </x:c>
      <x:c r="Z2636" t="n">
        <x:v>1498</x:v>
      </x:c>
      <x:c r="AA2636" t="n">
        <x:v>74</x:v>
      </x:c>
      <x:c r="AB2636"/>
      <x:c r="AC2636" t="str">
        <x:v>BYD472QC</x:v>
      </x:c>
      <x:c r="AD2636" t="str">
        <x:v>PHEV_历史批次</x:v>
      </x:c>
      <x:c r="AE2636" s="14" t="str"/>
      <x:c r="AF2636" s="14" t="str"/>
      <x:c r="AG2636" s="14" t="str">
        <x:v>待OCR/外部证据：数值语义歧义</x:v>
      </x:c>
      <x:c r="AH2636" s="15" t="n">
        <x:f>IF(R2636&lt;&gt;"",R2636,IFERROR(IF(AND(IF(ISNUMBER(O2636),O2636,IFERROR(VALUE(O2636),VALUE(LEFT(TRIM(O2636),FIND("|",SUBSTITUTE(SUBSTITUTE(SUBSTITUTE(SUBSTITUTE(SUBSTITUTE(TRIM(O2636),"/","|"),"(","|"),"（","|"),";","|"),"；","|")&amp;"|")-1))))*100/IF(ISNUMBER(N2636),N2636,IFERROR(VALUE(N2636),VALUE(LEFT(TRIM(N2636),FIND("|",SUBSTITUTE(SUBSTITUTE(SUBSTITUTE(SUBSTITUTE(SUBSTITUTE(TRIM(N2636),"/","|"),"(","|"),"（","|"),";","|"),"；","|")&amp;"|")-1))))&gt;=3,IF(ISNUMBER(O2636),O2636,IFERROR(VALUE(O2636),VALUE(LEFT(TRIM(O2636),FIND("|",SUBSTITUTE(SUBSTITUTE(SUBSTITUTE(SUBSTITUTE(SUBSTITUTE(TRIM(O2636),"/","|"),"(","|"),"（","|"),";","|"),"；","|")&amp;"|")-1))))*100/IF(ISNUMBER(N2636),N2636,IFERROR(VALUE(N2636),VALUE(LEFT(TRIM(N2636),FIND("|",SUBSTITUTE(SUBSTITUTE(SUBSTITUTE(SUBSTITUTE(SUBSTITUTE(TRIM(N2636),"/","|"),"(","|"),"（","|"),";","|"),"；","|")&amp;"|")-1))))&lt;=40),IF(ISNUMBER(O2636),O2636,IFERROR(VALUE(O2636),VALUE(LEFT(TRIM(O2636),FIND("|",SUBSTITUTE(SUBSTITUTE(SUBSTITUTE(SUBSTITUTE(SUBSTITUTE(TRIM(O2636),"/","|"),"(","|"),"（","|"),";","|"),"；","|")&amp;"|")-1))))*100/IF(ISNUMBER(N2636),N2636,IFERROR(VALUE(N2636),VALUE(LEFT(TRIM(N2636),FIND("|",SUBSTITUTE(SUBSTITUTE(SUBSTITUTE(SUBSTITUTE(SUBSTITUTE(TRIM(N2636),"/","|"),"(","|"),"（","|"),";","|"),"；","|")&amp;"|")-1)))),""),""))</x:f>
        <x:v>21.6</x:v>
      </x:c>
      <x:c r="AI2636" s="15" t="str">
        <x:f>IFERROR(IF(AND(IF(ISNUMBER(O2636),O2636,IFERROR(VALUE(O2636),VALUE(LEFT(TRIM(O2636),FIND("|",SUBSTITUTE(SUBSTITUTE(SUBSTITUTE(SUBSTITUTE(SUBSTITUTE(TRIM(O2636),"/","|"),"(","|"),"（","|"),";","|"),"；","|")&amp;"|")-1))))&gt;=75,IF(ISNUMBER(O2636),O2636,IFERROR(VALUE(O2636),VALUE(LEFT(TRIM(O2636),FIND("|",SUBSTITUTE(SUBSTITUTE(SUBSTITUTE(SUBSTITUTE(SUBSTITUTE(TRIM(O2636),"/","|"),"(","|"),"（","|"),";","|"),"；","|")&amp;"|")-1))))&lt;=85,IF(ISNUMBER(Q2636),Q2636,IFERROR(VALUE(Q2636),VALUE(LEFT(TRIM(Q2636),FIND("|",SUBSTITUTE(SUBSTITUTE(SUBSTITUTE(SUBSTITUTE(SUBSTITUTE(TRIM(Q2636),"/","|"),"(","|"),"（","|"),";","|"),"；","|")&amp;"|")-1))))&gt;0),IF(ISNUMBER(O2636),O2636,IFERROR(VALUE(O2636),VALUE(LEFT(TRIM(O2636),FIND("|",SUBSTITUTE(SUBSTITUTE(SUBSTITUTE(SUBSTITUTE(SUBSTITUTE(TRIM(O2636),"/","|"),"(","|"),"（","|"),";","|"),"；","|")&amp;"|")-1))))*1000/IF(ISNUMBER(Q2636),Q2636,IFERROR(VALUE(Q2636),VALUE(LEFT(TRIM(Q2636),FIND("|",SUBSTITUTE(SUBSTITUTE(SUBSTITUTE(SUBSTITUTE(SUBSTITUTE(TRIM(Q2636),"/","|"),"(","|"),"（","|"),";","|"),"；","|")&amp;"|")-1)))),""),"")</x:f>
      </x:c>
      <x:c r="AJ2636" s="14" t="str">
        <x:f>IF(AI2636="","","非称重实测")</x:f>
      </x:c>
      <x:c r="AK2636" s="14" t="str"/>
      <x:c r="AL2636" s="14" t="str">
        <x:v>v3.4.6-candidate</x:v>
      </x:c>
    </x:row>
    <x:row r="2637">
      <x:c r="A2637" t="n">
        <x:v>387</x:v>
      </x:c>
      <x:c r="B2637" t="str">
        <x:v>BYD6490ST6HEV21</x:v>
      </x:c>
      <x:c r="C2637" t="str">
        <x:v>比亚迪牌</x:v>
      </x:c>
      <x:c r="D2637" t="str">
        <x:v>比亚迪汽车工业有限公司</x:v>
      </x:c>
      <x:c r="E2637" t="str">
        <x:v>比亚迪</x:v>
      </x:c>
      <x:c r="F2637" t="str">
        <x:v>插电式混合动力多用途乘用车</x:v>
      </x:c>
      <x:c r="G2637" t="str">
        <x:v>比亚迪唐</x:v>
      </x:c>
      <x:c r="H2637" t="str">
        <x:v>插电式混合动力多用途乘用车</x:v>
      </x:c>
      <x:c r="I2637" t="str">
        <x:v>SUV-D</x:v>
      </x:c>
      <x:c r="J2637" t="str">
        <x:v>PHEV</x:v>
      </x:c>
      <x:c r="K2637" t="str">
        <x:v>否</x:v>
      </x:c>
      <x:c r="L2637" t="n">
        <x:v>2130</x:v>
      </x:c>
      <x:c r="M2637" t="n">
        <x:v>2920</x:v>
      </x:c>
      <x:c r="N2637" t="n">
        <x:v>95</x:v>
      </x:c>
      <x:c r="O2637" t="n">
        <x:v>21.504</x:v>
      </x:c>
      <x:c r="P2637" t="str">
        <x:v>磷酸铁锂</x:v>
      </x:c>
      <x:c r="Q2637" t="n">
        <x:v>105.9310344827586</x:v>
      </x:c>
      <x:c r="R2637" t="n">
        <x:v>22.64</x:v>
      </x:c>
      <x:c r="S2637" t="n">
        <x:v>180</x:v>
      </x:c>
      <x:c r="T2637" t="n">
        <x:v>180</x:v>
      </x:c>
      <x:c r="U2637"/>
      <x:c r="V2637" t="n">
        <x:v>200</x:v>
      </x:c>
      <x:c r="W2637"/>
      <x:c r="X2637"/>
      <x:c r="Y2637" t="n">
        <x:v>5.75</x:v>
      </x:c>
      <x:c r="Z2637" t="n">
        <x:v>1498</x:v>
      </x:c>
      <x:c r="AA2637" t="n">
        <x:v>115</x:v>
      </x:c>
      <x:c r="AB2637"/>
      <x:c r="AC2637" t="str">
        <x:v>BYD472ZQB</x:v>
      </x:c>
      <x:c r="AD2637" t="str">
        <x:v>PHEV_历史批次</x:v>
      </x:c>
      <x:c r="AE2637" s="14" t="str"/>
      <x:c r="AF2637" s="14" t="str"/>
      <x:c r="AG2637" s="14" t="str">
        <x:v>待OCR/外部证据：数值语义歧义</x:v>
      </x:c>
      <x:c r="AH2637" s="15" t="n">
        <x:f>IF(R2637&lt;&gt;"",R2637,IFERROR(IF(AND(IF(ISNUMBER(O2637),O2637,IFERROR(VALUE(O2637),VALUE(LEFT(TRIM(O2637),FIND("|",SUBSTITUTE(SUBSTITUTE(SUBSTITUTE(SUBSTITUTE(SUBSTITUTE(TRIM(O2637),"/","|"),"(","|"),"（","|"),";","|"),"；","|")&amp;"|")-1))))*100/IF(ISNUMBER(N2637),N2637,IFERROR(VALUE(N2637),VALUE(LEFT(TRIM(N2637),FIND("|",SUBSTITUTE(SUBSTITUTE(SUBSTITUTE(SUBSTITUTE(SUBSTITUTE(TRIM(N2637),"/","|"),"(","|"),"（","|"),";","|"),"；","|")&amp;"|")-1))))&gt;=3,IF(ISNUMBER(O2637),O2637,IFERROR(VALUE(O2637),VALUE(LEFT(TRIM(O2637),FIND("|",SUBSTITUTE(SUBSTITUTE(SUBSTITUTE(SUBSTITUTE(SUBSTITUTE(TRIM(O2637),"/","|"),"(","|"),"（","|"),";","|"),"；","|")&amp;"|")-1))))*100/IF(ISNUMBER(N2637),N2637,IFERROR(VALUE(N2637),VALUE(LEFT(TRIM(N2637),FIND("|",SUBSTITUTE(SUBSTITUTE(SUBSTITUTE(SUBSTITUTE(SUBSTITUTE(TRIM(N2637),"/","|"),"(","|"),"（","|"),";","|"),"；","|")&amp;"|")-1))))&lt;=40),IF(ISNUMBER(O2637),O2637,IFERROR(VALUE(O2637),VALUE(LEFT(TRIM(O2637),FIND("|",SUBSTITUTE(SUBSTITUTE(SUBSTITUTE(SUBSTITUTE(SUBSTITUTE(TRIM(O2637),"/","|"),"(","|"),"（","|"),";","|"),"；","|")&amp;"|")-1))))*100/IF(ISNUMBER(N2637),N2637,IFERROR(VALUE(N2637),VALUE(LEFT(TRIM(N2637),FIND("|",SUBSTITUTE(SUBSTITUTE(SUBSTITUTE(SUBSTITUTE(SUBSTITUTE(TRIM(N2637),"/","|"),"(","|"),"（","|"),";","|"),"；","|")&amp;"|")-1)))),""),""))</x:f>
        <x:v>22.64</x:v>
      </x:c>
      <x:c r="AI2637" s="15" t="str">
        <x:f>IFERROR(IF(AND(IF(ISNUMBER(O2637),O2637,IFERROR(VALUE(O2637),VALUE(LEFT(TRIM(O2637),FIND("|",SUBSTITUTE(SUBSTITUTE(SUBSTITUTE(SUBSTITUTE(SUBSTITUTE(TRIM(O2637),"/","|"),"(","|"),"（","|"),";","|"),"；","|")&amp;"|")-1))))&gt;=75,IF(ISNUMBER(O2637),O2637,IFERROR(VALUE(O2637),VALUE(LEFT(TRIM(O2637),FIND("|",SUBSTITUTE(SUBSTITUTE(SUBSTITUTE(SUBSTITUTE(SUBSTITUTE(TRIM(O2637),"/","|"),"(","|"),"（","|"),";","|"),"；","|")&amp;"|")-1))))&lt;=85,IF(ISNUMBER(Q2637),Q2637,IFERROR(VALUE(Q2637),VALUE(LEFT(TRIM(Q2637),FIND("|",SUBSTITUTE(SUBSTITUTE(SUBSTITUTE(SUBSTITUTE(SUBSTITUTE(TRIM(Q2637),"/","|"),"(","|"),"（","|"),";","|"),"；","|")&amp;"|")-1))))&gt;0),IF(ISNUMBER(O2637),O2637,IFERROR(VALUE(O2637),VALUE(LEFT(TRIM(O2637),FIND("|",SUBSTITUTE(SUBSTITUTE(SUBSTITUTE(SUBSTITUTE(SUBSTITUTE(TRIM(O2637),"/","|"),"(","|"),"（","|"),";","|"),"；","|")&amp;"|")-1))))*1000/IF(ISNUMBER(Q2637),Q2637,IFERROR(VALUE(Q2637),VALUE(LEFT(TRIM(Q2637),FIND("|",SUBSTITUTE(SUBSTITUTE(SUBSTITUTE(SUBSTITUTE(SUBSTITUTE(TRIM(Q2637),"/","|"),"(","|"),"（","|"),";","|"),"；","|")&amp;"|")-1)))),""),"")</x:f>
      </x:c>
      <x:c r="AJ2637" s="14" t="str">
        <x:f>IF(AI2637="","","非称重实测")</x:f>
      </x:c>
      <x:c r="AK2637" s="14" t="str"/>
      <x:c r="AL2637" s="14" t="str">
        <x:v>v3.4.6-candidate</x:v>
      </x:c>
    </x:row>
    <x:row r="2638">
      <x:c r="A2638" t="n">
        <x:v>387</x:v>
      </x:c>
      <x:c r="B2638" t="str">
        <x:v>GAC6520CHEVMDA6H</x:v>
      </x:c>
      <x:c r="C2638" t="str">
        <x:v>传祺(Trumpchi)牌</x:v>
      </x:c>
      <x:c r="D2638" t="str">
        <x:v>广汽乘用车有限公司</x:v>
      </x:c>
      <x:c r="E2638" t="str">
        <x:v>埃安</x:v>
      </x:c>
      <x:c r="F2638" t="str">
        <x:v>插电式混合动力多用途乘用车</x:v>
      </x:c>
      <x:c r="G2638" t="str">
        <x:v>传祺M8 PHEV</x:v>
      </x:c>
      <x:c r="H2638" t="str">
        <x:v>插电式混合动力多用途乘用车</x:v>
      </x:c>
      <x:c r="I2638" t="str">
        <x:v>MPV-D</x:v>
      </x:c>
      <x:c r="J2638" t="str">
        <x:v>PHEV</x:v>
      </x:c>
      <x:c r="K2638" t="str">
        <x:v>否</x:v>
      </x:c>
      <x:c r="L2638" t="str">
        <x:v>2475/2420/2340</x:v>
      </x:c>
      <x:c r="M2638" t="n">
        <x:v>2750</x:v>
      </x:c>
      <x:c r="N2638" t="n">
        <x:v>106</x:v>
      </x:c>
      <x:c r="O2638" t="n">
        <x:v>25.57</x:v>
      </x:c>
      <x:c r="P2638" t="str">
        <x:v>三元锂</x:v>
      </x:c>
      <x:c r="Q2638" t="n">
        <x:v>146.1142857142857</x:v>
      </x:c>
      <x:c r="R2638" t="n">
        <x:v>24.12</x:v>
      </x:c>
      <x:c r="S2638" t="n">
        <x:v>150</x:v>
      </x:c>
      <x:c r="T2638" t="n">
        <x:v>150</x:v>
      </x:c>
      <x:c r="U2638"/>
      <x:c r="V2638"/>
      <x:c r="W2638"/>
      <x:c r="X2638"/>
      <x:c r="Y2638" t="n">
        <x:v>6.05</x:v>
      </x:c>
      <x:c r="Z2638" t="n">
        <x:v>1991</x:v>
      </x:c>
      <x:c r="AA2638" t="n">
        <x:v>140</x:v>
      </x:c>
      <x:c r="AB2638"/>
      <x:c r="AC2638" t="str">
        <x:v>4B20J2</x:v>
      </x:c>
      <x:c r="AD2638" t="str">
        <x:v>PHEV_历史批次</x:v>
      </x:c>
      <x:c r="AE2638" s="14" t="str"/>
      <x:c r="AF2638" s="14" t="str"/>
      <x:c r="AG2638" s="14" t="str">
        <x:v>待OCR/外部证据：原字段为空</x:v>
      </x:c>
      <x:c r="AH2638" s="15" t="n">
        <x:f>IF(R2638&lt;&gt;"",R2638,IFERROR(IF(AND(IF(ISNUMBER(O2638),O2638,IFERROR(VALUE(O2638),VALUE(LEFT(TRIM(O2638),FIND("|",SUBSTITUTE(SUBSTITUTE(SUBSTITUTE(SUBSTITUTE(SUBSTITUTE(TRIM(O2638),"/","|"),"(","|"),"（","|"),";","|"),"；","|")&amp;"|")-1))))*100/IF(ISNUMBER(N2638),N2638,IFERROR(VALUE(N2638),VALUE(LEFT(TRIM(N2638),FIND("|",SUBSTITUTE(SUBSTITUTE(SUBSTITUTE(SUBSTITUTE(SUBSTITUTE(TRIM(N2638),"/","|"),"(","|"),"（","|"),";","|"),"；","|")&amp;"|")-1))))&gt;=3,IF(ISNUMBER(O2638),O2638,IFERROR(VALUE(O2638),VALUE(LEFT(TRIM(O2638),FIND("|",SUBSTITUTE(SUBSTITUTE(SUBSTITUTE(SUBSTITUTE(SUBSTITUTE(TRIM(O2638),"/","|"),"(","|"),"（","|"),";","|"),"；","|")&amp;"|")-1))))*100/IF(ISNUMBER(N2638),N2638,IFERROR(VALUE(N2638),VALUE(LEFT(TRIM(N2638),FIND("|",SUBSTITUTE(SUBSTITUTE(SUBSTITUTE(SUBSTITUTE(SUBSTITUTE(TRIM(N2638),"/","|"),"(","|"),"（","|"),";","|"),"；","|")&amp;"|")-1))))&lt;=40),IF(ISNUMBER(O2638),O2638,IFERROR(VALUE(O2638),VALUE(LEFT(TRIM(O2638),FIND("|",SUBSTITUTE(SUBSTITUTE(SUBSTITUTE(SUBSTITUTE(SUBSTITUTE(TRIM(O2638),"/","|"),"(","|"),"（","|"),";","|"),"；","|")&amp;"|")-1))))*100/IF(ISNUMBER(N2638),N2638,IFERROR(VALUE(N2638),VALUE(LEFT(TRIM(N2638),FIND("|",SUBSTITUTE(SUBSTITUTE(SUBSTITUTE(SUBSTITUTE(SUBSTITUTE(TRIM(N2638),"/","|"),"(","|"),"（","|"),";","|"),"；","|")&amp;"|")-1)))),""),""))</x:f>
        <x:v>24.12</x:v>
      </x:c>
      <x:c r="AI2638" s="15" t="str">
        <x:f>IFERROR(IF(AND(IF(ISNUMBER(O2638),O2638,IFERROR(VALUE(O2638),VALUE(LEFT(TRIM(O2638),FIND("|",SUBSTITUTE(SUBSTITUTE(SUBSTITUTE(SUBSTITUTE(SUBSTITUTE(TRIM(O2638),"/","|"),"(","|"),"（","|"),";","|"),"；","|")&amp;"|")-1))))&gt;=75,IF(ISNUMBER(O2638),O2638,IFERROR(VALUE(O2638),VALUE(LEFT(TRIM(O2638),FIND("|",SUBSTITUTE(SUBSTITUTE(SUBSTITUTE(SUBSTITUTE(SUBSTITUTE(TRIM(O2638),"/","|"),"(","|"),"（","|"),";","|"),"；","|")&amp;"|")-1))))&lt;=85,IF(ISNUMBER(Q2638),Q2638,IFERROR(VALUE(Q2638),VALUE(LEFT(TRIM(Q2638),FIND("|",SUBSTITUTE(SUBSTITUTE(SUBSTITUTE(SUBSTITUTE(SUBSTITUTE(TRIM(Q2638),"/","|"),"(","|"),"（","|"),";","|"),"；","|")&amp;"|")-1))))&gt;0),IF(ISNUMBER(O2638),O2638,IFERROR(VALUE(O2638),VALUE(LEFT(TRIM(O2638),FIND("|",SUBSTITUTE(SUBSTITUTE(SUBSTITUTE(SUBSTITUTE(SUBSTITUTE(TRIM(O2638),"/","|"),"(","|"),"（","|"),";","|"),"；","|")&amp;"|")-1))))*1000/IF(ISNUMBER(Q2638),Q2638,IFERROR(VALUE(Q2638),VALUE(LEFT(TRIM(Q2638),FIND("|",SUBSTITUTE(SUBSTITUTE(SUBSTITUTE(SUBSTITUTE(SUBSTITUTE(TRIM(Q2638),"/","|"),"(","|"),"（","|"),";","|"),"；","|")&amp;"|")-1)))),""),"")</x:f>
      </x:c>
      <x:c r="AJ2638" s="14" t="str">
        <x:f>IF(AI2638="","","非称重实测")</x:f>
      </x:c>
      <x:c r="AK2638" s="14" t="str"/>
      <x:c r="AL2638" s="14" t="str">
        <x:v>v3.4.6-candidate</x:v>
      </x:c>
    </x:row>
    <x:row r="2639">
      <x:c r="A2639" t="n">
        <x:v>387</x:v>
      </x:c>
      <x:c r="B2639" t="str">
        <x:v>HQ6471DCHEV04</x:v>
      </x:c>
      <x:c r="C2639" t="str">
        <x:v>吉利牌</x:v>
      </x:c>
      <x:c r="D2639" t="str">
        <x:v>浙江豪情汽车制造有限公司</x:v>
      </x:c>
      <x:c r="E2639" t="str">
        <x:v>吉利车型</x:v>
      </x:c>
      <x:c r="F2639" t="str">
        <x:v>插电式混合动力运动型乘用车</x:v>
      </x:c>
      <x:c r="G2639" t="str">
        <x:v>银河星舰7</x:v>
      </x:c>
      <x:c r="H2639" t="str">
        <x:v>插电式混合动力运动型乘用车</x:v>
      </x:c>
      <x:c r="I2639" t="str">
        <x:v>SUV-C</x:v>
      </x:c>
      <x:c r="J2639" t="str">
        <x:v>PHEV</x:v>
      </x:c>
      <x:c r="K2639" t="str">
        <x:v>否</x:v>
      </x:c>
      <x:c r="L2639" t="n">
        <x:v>1724</x:v>
      </x:c>
      <x:c r="M2639" t="n">
        <x:v>2700</x:v>
      </x:c>
      <x:c r="N2639" t="n">
        <x:v>101</x:v>
      </x:c>
      <x:c r="O2639" t="n">
        <x:v>19.09</x:v>
      </x:c>
      <x:c r="P2639" t="str">
        <x:v>磷酸铁锂</x:v>
      </x:c>
      <x:c r="Q2639" t="n">
        <x:v>107.247191011236</x:v>
      </x:c>
      <x:c r="R2639" t="n">
        <x:v>18.9</x:v>
      </x:c>
      <x:c r="S2639" t="n">
        <x:v>120</x:v>
      </x:c>
      <x:c r="T2639" t="n">
        <x:v>120</x:v>
      </x:c>
      <x:c r="U2639"/>
      <x:c r="V2639"/>
      <x:c r="W2639"/>
      <x:c r="X2639"/>
      <x:c r="Y2639" t="n">
        <x:v>4.85</x:v>
      </x:c>
      <x:c r="Z2639" t="n">
        <x:v>1499</x:v>
      </x:c>
      <x:c r="AA2639" t="n">
        <x:v>82</x:v>
      </x:c>
      <x:c r="AB2639"/>
      <x:c r="AC2639" t="str">
        <x:v>BHE15-BFN</x:v>
      </x:c>
      <x:c r="AD2639" t="str">
        <x:v>PHEV_历史批次</x:v>
      </x:c>
      <x:c r="AE2639" s="14" t="str"/>
      <x:c r="AF2639" s="14" t="str"/>
      <x:c r="AG2639" s="14" t="str">
        <x:v>待OCR/外部证据：原字段为空</x:v>
      </x:c>
      <x:c r="AH2639" s="15" t="n">
        <x:f>IF(R2639&lt;&gt;"",R2639,IFERROR(IF(AND(IF(ISNUMBER(O2639),O2639,IFERROR(VALUE(O2639),VALUE(LEFT(TRIM(O2639),FIND("|",SUBSTITUTE(SUBSTITUTE(SUBSTITUTE(SUBSTITUTE(SUBSTITUTE(TRIM(O2639),"/","|"),"(","|"),"（","|"),";","|"),"；","|")&amp;"|")-1))))*100/IF(ISNUMBER(N2639),N2639,IFERROR(VALUE(N2639),VALUE(LEFT(TRIM(N2639),FIND("|",SUBSTITUTE(SUBSTITUTE(SUBSTITUTE(SUBSTITUTE(SUBSTITUTE(TRIM(N2639),"/","|"),"(","|"),"（","|"),";","|"),"；","|")&amp;"|")-1))))&gt;=3,IF(ISNUMBER(O2639),O2639,IFERROR(VALUE(O2639),VALUE(LEFT(TRIM(O2639),FIND("|",SUBSTITUTE(SUBSTITUTE(SUBSTITUTE(SUBSTITUTE(SUBSTITUTE(TRIM(O2639),"/","|"),"(","|"),"（","|"),";","|"),"；","|")&amp;"|")-1))))*100/IF(ISNUMBER(N2639),N2639,IFERROR(VALUE(N2639),VALUE(LEFT(TRIM(N2639),FIND("|",SUBSTITUTE(SUBSTITUTE(SUBSTITUTE(SUBSTITUTE(SUBSTITUTE(TRIM(N2639),"/","|"),"(","|"),"（","|"),";","|"),"；","|")&amp;"|")-1))))&lt;=40),IF(ISNUMBER(O2639),O2639,IFERROR(VALUE(O2639),VALUE(LEFT(TRIM(O2639),FIND("|",SUBSTITUTE(SUBSTITUTE(SUBSTITUTE(SUBSTITUTE(SUBSTITUTE(TRIM(O2639),"/","|"),"(","|"),"（","|"),";","|"),"；","|")&amp;"|")-1))))*100/IF(ISNUMBER(N2639),N2639,IFERROR(VALUE(N2639),VALUE(LEFT(TRIM(N2639),FIND("|",SUBSTITUTE(SUBSTITUTE(SUBSTITUTE(SUBSTITUTE(SUBSTITUTE(TRIM(N2639),"/","|"),"(","|"),"（","|"),";","|"),"；","|")&amp;"|")-1)))),""),""))</x:f>
        <x:v>18.9</x:v>
      </x:c>
      <x:c r="AI2639" s="15" t="str">
        <x:f>IFERROR(IF(AND(IF(ISNUMBER(O2639),O2639,IFERROR(VALUE(O2639),VALUE(LEFT(TRIM(O2639),FIND("|",SUBSTITUTE(SUBSTITUTE(SUBSTITUTE(SUBSTITUTE(SUBSTITUTE(TRIM(O2639),"/","|"),"(","|"),"（","|"),";","|"),"；","|")&amp;"|")-1))))&gt;=75,IF(ISNUMBER(O2639),O2639,IFERROR(VALUE(O2639),VALUE(LEFT(TRIM(O2639),FIND("|",SUBSTITUTE(SUBSTITUTE(SUBSTITUTE(SUBSTITUTE(SUBSTITUTE(TRIM(O2639),"/","|"),"(","|"),"（","|"),";","|"),"；","|")&amp;"|")-1))))&lt;=85,IF(ISNUMBER(Q2639),Q2639,IFERROR(VALUE(Q2639),VALUE(LEFT(TRIM(Q2639),FIND("|",SUBSTITUTE(SUBSTITUTE(SUBSTITUTE(SUBSTITUTE(SUBSTITUTE(TRIM(Q2639),"/","|"),"(","|"),"（","|"),";","|"),"；","|")&amp;"|")-1))))&gt;0),IF(ISNUMBER(O2639),O2639,IFERROR(VALUE(O2639),VALUE(LEFT(TRIM(O2639),FIND("|",SUBSTITUTE(SUBSTITUTE(SUBSTITUTE(SUBSTITUTE(SUBSTITUTE(TRIM(O2639),"/","|"),"(","|"),"（","|"),";","|"),"；","|")&amp;"|")-1))))*1000/IF(ISNUMBER(Q2639),Q2639,IFERROR(VALUE(Q2639),VALUE(LEFT(TRIM(Q2639),FIND("|",SUBSTITUTE(SUBSTITUTE(SUBSTITUTE(SUBSTITUTE(SUBSTITUTE(TRIM(Q2639),"/","|"),"(","|"),"（","|"),";","|"),"；","|")&amp;"|")-1)))),""),"")</x:f>
      </x:c>
      <x:c r="AJ2639" s="14" t="str">
        <x:f>IF(AI2639="","","非称重实测")</x:f>
      </x:c>
      <x:c r="AK2639" s="14" t="str"/>
      <x:c r="AL2639" s="14" t="str">
        <x:v>v3.4.6-candidate</x:v>
      </x:c>
    </x:row>
    <x:row r="2640">
      <x:c r="A2640" t="n">
        <x:v>387</x:v>
      </x:c>
      <x:c r="B2640" t="str">
        <x:v>HQ6471DCHEV05</x:v>
      </x:c>
      <x:c r="C2640" t="str">
        <x:v>吉利牌</x:v>
      </x:c>
      <x:c r="D2640" t="str">
        <x:v>浙江豪情汽车制造有限公司</x:v>
      </x:c>
      <x:c r="E2640" t="str">
        <x:v>吉利车型</x:v>
      </x:c>
      <x:c r="F2640" t="str">
        <x:v>插电式混合动力运动型乘用车</x:v>
      </x:c>
      <x:c r="G2640" t="str">
        <x:v>银河星舰7</x:v>
      </x:c>
      <x:c r="H2640" t="str">
        <x:v>插电式混合动力运动型乘用车</x:v>
      </x:c>
      <x:c r="I2640" t="str">
        <x:v>SUV-C</x:v>
      </x:c>
      <x:c r="J2640" t="str">
        <x:v>PHEV</x:v>
      </x:c>
      <x:c r="K2640" t="str">
        <x:v>否</x:v>
      </x:c>
      <x:c r="L2640" t="n">
        <x:v>1790</x:v>
      </x:c>
      <x:c r="M2640" t="n">
        <x:v>2700</x:v>
      </x:c>
      <x:c r="N2640" t="n">
        <x:v>150</x:v>
      </x:c>
      <x:c r="O2640" t="n">
        <x:v>28.94</x:v>
      </x:c>
      <x:c r="P2640" t="str">
        <x:v>磷酸铁锂</x:v>
      </x:c>
      <x:c r="Q2640" t="n">
        <x:v>128.6222222222222</x:v>
      </x:c>
      <x:c r="R2640" t="n">
        <x:v>19.29</x:v>
      </x:c>
      <x:c r="S2640" t="n">
        <x:v>120</x:v>
      </x:c>
      <x:c r="T2640" t="n">
        <x:v>120</x:v>
      </x:c>
      <x:c r="U2640"/>
      <x:c r="V2640"/>
      <x:c r="W2640"/>
      <x:c r="X2640"/>
      <x:c r="Y2640" t="n">
        <x:v>4.88</x:v>
      </x:c>
      <x:c r="Z2640" t="n">
        <x:v>1499</x:v>
      </x:c>
      <x:c r="AA2640" t="n">
        <x:v>82</x:v>
      </x:c>
      <x:c r="AB2640"/>
      <x:c r="AC2640" t="str">
        <x:v>BHE15-BFN</x:v>
      </x:c>
      <x:c r="AD2640" t="str">
        <x:v>PHEV_历史批次</x:v>
      </x:c>
      <x:c r="AE2640" s="14" t="str"/>
      <x:c r="AF2640" s="14" t="str"/>
      <x:c r="AG2640" s="14" t="str">
        <x:v>待OCR/外部证据：原字段为空</x:v>
      </x:c>
      <x:c r="AH2640" s="15" t="n">
        <x:f>IF(R2640&lt;&gt;"",R2640,IFERROR(IF(AND(IF(ISNUMBER(O2640),O2640,IFERROR(VALUE(O2640),VALUE(LEFT(TRIM(O2640),FIND("|",SUBSTITUTE(SUBSTITUTE(SUBSTITUTE(SUBSTITUTE(SUBSTITUTE(TRIM(O2640),"/","|"),"(","|"),"（","|"),";","|"),"；","|")&amp;"|")-1))))*100/IF(ISNUMBER(N2640),N2640,IFERROR(VALUE(N2640),VALUE(LEFT(TRIM(N2640),FIND("|",SUBSTITUTE(SUBSTITUTE(SUBSTITUTE(SUBSTITUTE(SUBSTITUTE(TRIM(N2640),"/","|"),"(","|"),"（","|"),";","|"),"；","|")&amp;"|")-1))))&gt;=3,IF(ISNUMBER(O2640),O2640,IFERROR(VALUE(O2640),VALUE(LEFT(TRIM(O2640),FIND("|",SUBSTITUTE(SUBSTITUTE(SUBSTITUTE(SUBSTITUTE(SUBSTITUTE(TRIM(O2640),"/","|"),"(","|"),"（","|"),";","|"),"；","|")&amp;"|")-1))))*100/IF(ISNUMBER(N2640),N2640,IFERROR(VALUE(N2640),VALUE(LEFT(TRIM(N2640),FIND("|",SUBSTITUTE(SUBSTITUTE(SUBSTITUTE(SUBSTITUTE(SUBSTITUTE(TRIM(N2640),"/","|"),"(","|"),"（","|"),";","|"),"；","|")&amp;"|")-1))))&lt;=40),IF(ISNUMBER(O2640),O2640,IFERROR(VALUE(O2640),VALUE(LEFT(TRIM(O2640),FIND("|",SUBSTITUTE(SUBSTITUTE(SUBSTITUTE(SUBSTITUTE(SUBSTITUTE(TRIM(O2640),"/","|"),"(","|"),"（","|"),";","|"),"；","|")&amp;"|")-1))))*100/IF(ISNUMBER(N2640),N2640,IFERROR(VALUE(N2640),VALUE(LEFT(TRIM(N2640),FIND("|",SUBSTITUTE(SUBSTITUTE(SUBSTITUTE(SUBSTITUTE(SUBSTITUTE(TRIM(N2640),"/","|"),"(","|"),"（","|"),";","|"),"；","|")&amp;"|")-1)))),""),""))</x:f>
        <x:v>19.29</x:v>
      </x:c>
      <x:c r="AI2640" s="15" t="str">
        <x:f>IFERROR(IF(AND(IF(ISNUMBER(O2640),O2640,IFERROR(VALUE(O2640),VALUE(LEFT(TRIM(O2640),FIND("|",SUBSTITUTE(SUBSTITUTE(SUBSTITUTE(SUBSTITUTE(SUBSTITUTE(TRIM(O2640),"/","|"),"(","|"),"（","|"),";","|"),"；","|")&amp;"|")-1))))&gt;=75,IF(ISNUMBER(O2640),O2640,IFERROR(VALUE(O2640),VALUE(LEFT(TRIM(O2640),FIND("|",SUBSTITUTE(SUBSTITUTE(SUBSTITUTE(SUBSTITUTE(SUBSTITUTE(TRIM(O2640),"/","|"),"(","|"),"（","|"),";","|"),"；","|")&amp;"|")-1))))&lt;=85,IF(ISNUMBER(Q2640),Q2640,IFERROR(VALUE(Q2640),VALUE(LEFT(TRIM(Q2640),FIND("|",SUBSTITUTE(SUBSTITUTE(SUBSTITUTE(SUBSTITUTE(SUBSTITUTE(TRIM(Q2640),"/","|"),"(","|"),"（","|"),";","|"),"；","|")&amp;"|")-1))))&gt;0),IF(ISNUMBER(O2640),O2640,IFERROR(VALUE(O2640),VALUE(LEFT(TRIM(O2640),FIND("|",SUBSTITUTE(SUBSTITUTE(SUBSTITUTE(SUBSTITUTE(SUBSTITUTE(TRIM(O2640),"/","|"),"(","|"),"（","|"),";","|"),"；","|")&amp;"|")-1))))*1000/IF(ISNUMBER(Q2640),Q2640,IFERROR(VALUE(Q2640),VALUE(LEFT(TRIM(Q2640),FIND("|",SUBSTITUTE(SUBSTITUTE(SUBSTITUTE(SUBSTITUTE(SUBSTITUTE(TRIM(Q2640),"/","|"),"(","|"),"（","|"),";","|"),"；","|")&amp;"|")-1)))),""),"")</x:f>
      </x:c>
      <x:c r="AJ2640" s="14" t="str">
        <x:f>IF(AI2640="","","非称重实测")</x:f>
      </x:c>
      <x:c r="AK2640" s="14" t="str"/>
      <x:c r="AL2640" s="14" t="str">
        <x:v>v3.4.6-candidate</x:v>
      </x:c>
    </x:row>
    <x:row r="2641">
      <x:c r="A2641" t="n">
        <x:v>387</x:v>
      </x:c>
      <x:c r="B2641" t="str">
        <x:v>QCJ7200AEHEV2</x:v>
      </x:c>
      <x:c r="C2641" t="str">
        <x:v>腾势牌</x:v>
      </x:c>
      <x:c r="D2641" t="str">
        <x:v>比亚迪汽车工业有限公司</x:v>
      </x:c>
      <x:c r="E2641" t="str">
        <x:v>比亚迪</x:v>
      </x:c>
      <x:c r="F2641" t="str">
        <x:v>插电式混合动力轿车</x:v>
      </x:c>
      <x:c r="G2641" t="str">
        <x:v>腾势Z9</x:v>
      </x:c>
      <x:c r="H2641" t="str">
        <x:v>插电式混合动力轿车</x:v>
      </x:c>
      <x:c r="I2641" t="str">
        <x:v>Car-D</x:v>
      </x:c>
      <x:c r="J2641" t="str">
        <x:v>PHEV</x:v>
      </x:c>
      <x:c r="K2641" t="str">
        <x:v>否</x:v>
      </x:c>
      <x:c r="L2641" t="n">
        <x:v>2780</x:v>
      </x:c>
      <x:c r="M2641" t="n">
        <x:v>2920</x:v>
      </x:c>
      <x:c r="N2641" t="n">
        <x:v>161</x:v>
      </x:c>
      <x:c r="O2641" t="n">
        <x:v>38.512</x:v>
      </x:c>
      <x:c r="P2641" t="str">
        <x:v>磷酸铁锂</x:v>
      </x:c>
      <x:c r="Q2641" t="n">
        <x:v>112.6081871345029</x:v>
      </x:c>
      <x:c r="R2641" t="n">
        <x:v>23.92</x:v>
      </x:c>
      <x:c r="S2641" t="n">
        <x:v>180</x:v>
      </x:c>
      <x:c r="T2641" t="n">
        <x:v>180</x:v>
      </x:c>
      <x:c r="U2641"/>
      <x:c r="V2641" t="str">
        <x:v>200kW/220kW/220kW</x:v>
      </x:c>
      <x:c r="W2641"/>
      <x:c r="X2641"/>
      <x:c r="Y2641" t="n">
        <x:v>6.6</x:v>
      </x:c>
      <x:c r="Z2641" t="n">
        <x:v>1995</x:v>
      </x:c>
      <x:c r="AA2641" t="n">
        <x:v>152</x:v>
      </x:c>
      <x:c r="AB2641"/>
      <x:c r="AC2641" t="str">
        <x:v>BYD479ZQA</x:v>
      </x:c>
      <x:c r="AD2641" t="str">
        <x:v>PHEV_历史批次</x:v>
      </x:c>
      <x:c r="AE2641" s="14" t="str">
        <x:v>220</x:v>
      </x:c>
      <x:c r="AF2641" s="14" t="str"/>
      <x:c r="AG2641" s="14" t="str">
        <x:v>源字段可解析</x:v>
      </x:c>
      <x:c r="AH2641" s="15" t="n">
        <x:f>IF(R2641&lt;&gt;"",R2641,IFERROR(IF(AND(IF(ISNUMBER(O2641),O2641,IFERROR(VALUE(O2641),VALUE(LEFT(TRIM(O2641),FIND("|",SUBSTITUTE(SUBSTITUTE(SUBSTITUTE(SUBSTITUTE(SUBSTITUTE(TRIM(O2641),"/","|"),"(","|"),"（","|"),";","|"),"；","|")&amp;"|")-1))))*100/IF(ISNUMBER(N2641),N2641,IFERROR(VALUE(N2641),VALUE(LEFT(TRIM(N2641),FIND("|",SUBSTITUTE(SUBSTITUTE(SUBSTITUTE(SUBSTITUTE(SUBSTITUTE(TRIM(N2641),"/","|"),"(","|"),"（","|"),";","|"),"；","|")&amp;"|")-1))))&gt;=3,IF(ISNUMBER(O2641),O2641,IFERROR(VALUE(O2641),VALUE(LEFT(TRIM(O2641),FIND("|",SUBSTITUTE(SUBSTITUTE(SUBSTITUTE(SUBSTITUTE(SUBSTITUTE(TRIM(O2641),"/","|"),"(","|"),"（","|"),";","|"),"；","|")&amp;"|")-1))))*100/IF(ISNUMBER(N2641),N2641,IFERROR(VALUE(N2641),VALUE(LEFT(TRIM(N2641),FIND("|",SUBSTITUTE(SUBSTITUTE(SUBSTITUTE(SUBSTITUTE(SUBSTITUTE(TRIM(N2641),"/","|"),"(","|"),"（","|"),";","|"),"；","|")&amp;"|")-1))))&lt;=40),IF(ISNUMBER(O2641),O2641,IFERROR(VALUE(O2641),VALUE(LEFT(TRIM(O2641),FIND("|",SUBSTITUTE(SUBSTITUTE(SUBSTITUTE(SUBSTITUTE(SUBSTITUTE(TRIM(O2641),"/","|"),"(","|"),"（","|"),";","|"),"；","|")&amp;"|")-1))))*100/IF(ISNUMBER(N2641),N2641,IFERROR(VALUE(N2641),VALUE(LEFT(TRIM(N2641),FIND("|",SUBSTITUTE(SUBSTITUTE(SUBSTITUTE(SUBSTITUTE(SUBSTITUTE(TRIM(N2641),"/","|"),"(","|"),"（","|"),";","|"),"；","|")&amp;"|")-1)))),""),""))</x:f>
        <x:v>23.92</x:v>
      </x:c>
      <x:c r="AI2641" s="15" t="str">
        <x:f>IFERROR(IF(AND(IF(ISNUMBER(O2641),O2641,IFERROR(VALUE(O2641),VALUE(LEFT(TRIM(O2641),FIND("|",SUBSTITUTE(SUBSTITUTE(SUBSTITUTE(SUBSTITUTE(SUBSTITUTE(TRIM(O2641),"/","|"),"(","|"),"（","|"),";","|"),"；","|")&amp;"|")-1))))&gt;=75,IF(ISNUMBER(O2641),O2641,IFERROR(VALUE(O2641),VALUE(LEFT(TRIM(O2641),FIND("|",SUBSTITUTE(SUBSTITUTE(SUBSTITUTE(SUBSTITUTE(SUBSTITUTE(TRIM(O2641),"/","|"),"(","|"),"（","|"),";","|"),"；","|")&amp;"|")-1))))&lt;=85,IF(ISNUMBER(Q2641),Q2641,IFERROR(VALUE(Q2641),VALUE(LEFT(TRIM(Q2641),FIND("|",SUBSTITUTE(SUBSTITUTE(SUBSTITUTE(SUBSTITUTE(SUBSTITUTE(TRIM(Q2641),"/","|"),"(","|"),"（","|"),";","|"),"；","|")&amp;"|")-1))))&gt;0),IF(ISNUMBER(O2641),O2641,IFERROR(VALUE(O2641),VALUE(LEFT(TRIM(O2641),FIND("|",SUBSTITUTE(SUBSTITUTE(SUBSTITUTE(SUBSTITUTE(SUBSTITUTE(TRIM(O2641),"/","|"),"(","|"),"（","|"),";","|"),"；","|")&amp;"|")-1))))*1000/IF(ISNUMBER(Q2641),Q2641,IFERROR(VALUE(Q2641),VALUE(LEFT(TRIM(Q2641),FIND("|",SUBSTITUTE(SUBSTITUTE(SUBSTITUTE(SUBSTITUTE(SUBSTITUTE(TRIM(Q2641),"/","|"),"(","|"),"（","|"),";","|"),"；","|")&amp;"|")-1)))),""),"")</x:f>
      </x:c>
      <x:c r="AJ2641" s="14" t="str">
        <x:f>IF(AI2641="","","非称重实测")</x:f>
      </x:c>
      <x:c r="AK2641" s="14" t="str"/>
      <x:c r="AL2641" s="14" t="str">
        <x:v>v3.4.6-candidate</x:v>
      </x:c>
    </x:row>
    <x:row r="2642">
      <x:c r="A2642" t="n">
        <x:v>387</x:v>
      </x:c>
      <x:c r="B2642" t="str">
        <x:v>SQR6452CHEVT1EJ</x:v>
      </x:c>
      <x:c r="C2642" t="str">
        <x:v>奇瑞牌</x:v>
      </x:c>
      <x:c r="D2642" t="str">
        <x:v>奇瑞汽车股份有限公司</x:v>
      </x:c>
      <x:c r="E2642" t="str">
        <x:v>奇瑞</x:v>
      </x:c>
      <x:c r="F2642" t="str">
        <x:v>插电式混合动力多用途乘用车</x:v>
      </x:c>
      <x:c r="G2642" t="str">
        <x:v>风云T6,探索06 C-DM,探索06 PRO C-DM,TIGGO7 C-DM</x:v>
      </x:c>
      <x:c r="H2642" t="str">
        <x:v>插电式混合动力多用途乘用车</x:v>
      </x:c>
      <x:c r="I2642" t="str">
        <x:v>SUV-C</x:v>
      </x:c>
      <x:c r="J2642" t="str">
        <x:v>PHEV</x:v>
      </x:c>
      <x:c r="K2642" t="str">
        <x:v>否</x:v>
      </x:c>
      <x:c r="L2642" t="n">
        <x:v>1775</x:v>
      </x:c>
      <x:c r="M2642" t="n">
        <x:v>2670</x:v>
      </x:c>
      <x:c r="N2642" t="n">
        <x:v>93</x:v>
      </x:c>
      <x:c r="O2642" t="n">
        <x:v>18.66</x:v>
      </x:c>
      <x:c r="P2642" t="str">
        <x:v>磷酸铁锂</x:v>
      </x:c>
      <x:c r="Q2642" t="n">
        <x:v>95.64325986673501</x:v>
      </x:c>
      <x:c r="R2642" t="n">
        <x:v>20.06</x:v>
      </x:c>
      <x:c r="S2642" t="n">
        <x:v>130</x:v>
      </x:c>
      <x:c r="T2642" t="n">
        <x:v>130</x:v>
      </x:c>
      <x:c r="U2642"/>
      <x:c r="V2642"/>
      <x:c r="W2642"/>
      <x:c r="X2642"/>
      <x:c r="Y2642" t="n">
        <x:v>4.9</x:v>
      </x:c>
      <x:c r="Z2642" t="n">
        <x:v>1499</x:v>
      </x:c>
      <x:c r="AA2642" t="n">
        <x:v>115</x:v>
      </x:c>
      <x:c r="AB2642"/>
      <x:c r="AC2642" t="str">
        <x:v>SQRH4J15</x:v>
      </x:c>
      <x:c r="AD2642" t="str">
        <x:v>PHEV_历史批次</x:v>
      </x:c>
      <x:c r="AE2642" s="14" t="str"/>
      <x:c r="AF2642" s="14" t="str"/>
      <x:c r="AG2642" s="14" t="str">
        <x:v>待OCR/外部证据：原字段为空</x:v>
      </x:c>
      <x:c r="AH2642" s="15" t="n">
        <x:f>IF(R2642&lt;&gt;"",R2642,IFERROR(IF(AND(IF(ISNUMBER(O2642),O2642,IFERROR(VALUE(O2642),VALUE(LEFT(TRIM(O2642),FIND("|",SUBSTITUTE(SUBSTITUTE(SUBSTITUTE(SUBSTITUTE(SUBSTITUTE(TRIM(O2642),"/","|"),"(","|"),"（","|"),";","|"),"；","|")&amp;"|")-1))))*100/IF(ISNUMBER(N2642),N2642,IFERROR(VALUE(N2642),VALUE(LEFT(TRIM(N2642),FIND("|",SUBSTITUTE(SUBSTITUTE(SUBSTITUTE(SUBSTITUTE(SUBSTITUTE(TRIM(N2642),"/","|"),"(","|"),"（","|"),";","|"),"；","|")&amp;"|")-1))))&gt;=3,IF(ISNUMBER(O2642),O2642,IFERROR(VALUE(O2642),VALUE(LEFT(TRIM(O2642),FIND("|",SUBSTITUTE(SUBSTITUTE(SUBSTITUTE(SUBSTITUTE(SUBSTITUTE(TRIM(O2642),"/","|"),"(","|"),"（","|"),";","|"),"；","|")&amp;"|")-1))))*100/IF(ISNUMBER(N2642),N2642,IFERROR(VALUE(N2642),VALUE(LEFT(TRIM(N2642),FIND("|",SUBSTITUTE(SUBSTITUTE(SUBSTITUTE(SUBSTITUTE(SUBSTITUTE(TRIM(N2642),"/","|"),"(","|"),"（","|"),";","|"),"；","|")&amp;"|")-1))))&lt;=40),IF(ISNUMBER(O2642),O2642,IFERROR(VALUE(O2642),VALUE(LEFT(TRIM(O2642),FIND("|",SUBSTITUTE(SUBSTITUTE(SUBSTITUTE(SUBSTITUTE(SUBSTITUTE(TRIM(O2642),"/","|"),"(","|"),"（","|"),";","|"),"；","|")&amp;"|")-1))))*100/IF(ISNUMBER(N2642),N2642,IFERROR(VALUE(N2642),VALUE(LEFT(TRIM(N2642),FIND("|",SUBSTITUTE(SUBSTITUTE(SUBSTITUTE(SUBSTITUTE(SUBSTITUTE(TRIM(N2642),"/","|"),"(","|"),"（","|"),";","|"),"；","|")&amp;"|")-1)))),""),""))</x:f>
        <x:v>20.06</x:v>
      </x:c>
      <x:c r="AI2642" s="15" t="str">
        <x:f>IFERROR(IF(AND(IF(ISNUMBER(O2642),O2642,IFERROR(VALUE(O2642),VALUE(LEFT(TRIM(O2642),FIND("|",SUBSTITUTE(SUBSTITUTE(SUBSTITUTE(SUBSTITUTE(SUBSTITUTE(TRIM(O2642),"/","|"),"(","|"),"（","|"),";","|"),"；","|")&amp;"|")-1))))&gt;=75,IF(ISNUMBER(O2642),O2642,IFERROR(VALUE(O2642),VALUE(LEFT(TRIM(O2642),FIND("|",SUBSTITUTE(SUBSTITUTE(SUBSTITUTE(SUBSTITUTE(SUBSTITUTE(TRIM(O2642),"/","|"),"(","|"),"（","|"),";","|"),"；","|")&amp;"|")-1))))&lt;=85,IF(ISNUMBER(Q2642),Q2642,IFERROR(VALUE(Q2642),VALUE(LEFT(TRIM(Q2642),FIND("|",SUBSTITUTE(SUBSTITUTE(SUBSTITUTE(SUBSTITUTE(SUBSTITUTE(TRIM(Q2642),"/","|"),"(","|"),"（","|"),";","|"),"；","|")&amp;"|")-1))))&gt;0),IF(ISNUMBER(O2642),O2642,IFERROR(VALUE(O2642),VALUE(LEFT(TRIM(O2642),FIND("|",SUBSTITUTE(SUBSTITUTE(SUBSTITUTE(SUBSTITUTE(SUBSTITUTE(TRIM(O2642),"/","|"),"(","|"),"（","|"),";","|"),"；","|")&amp;"|")-1))))*1000/IF(ISNUMBER(Q2642),Q2642,IFERROR(VALUE(Q2642),VALUE(LEFT(TRIM(Q2642),FIND("|",SUBSTITUTE(SUBSTITUTE(SUBSTITUTE(SUBSTITUTE(SUBSTITUTE(TRIM(Q2642),"/","|"),"(","|"),"（","|"),";","|"),"；","|")&amp;"|")-1)))),""),"")</x:f>
      </x:c>
      <x:c r="AJ2642" s="14" t="str">
        <x:f>IF(AI2642="","","非称重实测")</x:f>
      </x:c>
      <x:c r="AK2642" s="14" t="str"/>
      <x:c r="AL2642" s="14" t="str">
        <x:v>v3.4.6-candidate</x:v>
      </x:c>
    </x:row>
    <x:row r="2643">
      <x:c r="A2643" t="n">
        <x:v>387</x:v>
      </x:c>
      <x:c r="B2643" t="str">
        <x:v>SQR6480CHEVT1J</x:v>
      </x:c>
      <x:c r="C2643" t="str">
        <x:v>捷途牌</x:v>
      </x:c>
      <x:c r="D2643" t="str">
        <x:v>奇瑞汽车股份有限公司</x:v>
      </x:c>
      <x:c r="E2643" t="str">
        <x:v>奇瑞</x:v>
      </x:c>
      <x:c r="F2643" t="str">
        <x:v>插电式混合动力多用途乘用车</x:v>
      </x:c>
      <x:c r="G2643" t="str">
        <x:v>旅行者 C-DM,山海T2,山海T2 C-DM,捷途</x:v>
      </x:c>
      <x:c r="H2643" t="str">
        <x:v>插电式混合动力多用途乘用车</x:v>
      </x:c>
      <x:c r="I2643" t="str">
        <x:v>SUV-C</x:v>
      </x:c>
      <x:c r="J2643" t="str">
        <x:v>PHEV</x:v>
      </x:c>
      <x:c r="K2643" t="str">
        <x:v>否</x:v>
      </x:c>
      <x:c r="L2643" t="str">
        <x:v>2194/2237</x:v>
      </x:c>
      <x:c r="M2643" t="n">
        <x:v>2670</x:v>
      </x:c>
      <x:c r="N2643" t="n">
        <x:v>161</x:v>
      </x:c>
      <x:c r="O2643" t="n">
        <x:v>43.244</x:v>
      </x:c>
      <x:c r="P2643" t="str">
        <x:v>磷酸铁锂</x:v>
      </x:c>
      <x:c r="Q2643" t="n">
        <x:v>137.2825396825397</x:v>
      </x:c>
      <x:c r="R2643" t="n">
        <x:v>26.86</x:v>
      </x:c>
      <x:c r="S2643" t="n">
        <x:v>130</x:v>
      </x:c>
      <x:c r="T2643" t="n">
        <x:v>130</x:v>
      </x:c>
      <x:c r="U2643"/>
      <x:c r="V2643"/>
      <x:c r="W2643"/>
      <x:c r="X2643"/>
      <x:c r="Y2643" t="n">
        <x:v>6.4</x:v>
      </x:c>
      <x:c r="Z2643" t="n">
        <x:v>1499</x:v>
      </x:c>
      <x:c r="AA2643" t="n">
        <x:v>115</x:v>
      </x:c>
      <x:c r="AB2643"/>
      <x:c r="AC2643" t="str">
        <x:v>SQRH4J15</x:v>
      </x:c>
      <x:c r="AD2643" t="str">
        <x:v>PHEV_历史批次</x:v>
      </x:c>
      <x:c r="AE2643" s="14" t="str"/>
      <x:c r="AF2643" s="14" t="str"/>
      <x:c r="AG2643" s="14" t="str">
        <x:v>待OCR/外部证据：原字段为空</x:v>
      </x:c>
      <x:c r="AH2643" s="15" t="n">
        <x:f>IF(R2643&lt;&gt;"",R2643,IFERROR(IF(AND(IF(ISNUMBER(O2643),O2643,IFERROR(VALUE(O2643),VALUE(LEFT(TRIM(O2643),FIND("|",SUBSTITUTE(SUBSTITUTE(SUBSTITUTE(SUBSTITUTE(SUBSTITUTE(TRIM(O2643),"/","|"),"(","|"),"（","|"),";","|"),"；","|")&amp;"|")-1))))*100/IF(ISNUMBER(N2643),N2643,IFERROR(VALUE(N2643),VALUE(LEFT(TRIM(N2643),FIND("|",SUBSTITUTE(SUBSTITUTE(SUBSTITUTE(SUBSTITUTE(SUBSTITUTE(TRIM(N2643),"/","|"),"(","|"),"（","|"),";","|"),"；","|")&amp;"|")-1))))&gt;=3,IF(ISNUMBER(O2643),O2643,IFERROR(VALUE(O2643),VALUE(LEFT(TRIM(O2643),FIND("|",SUBSTITUTE(SUBSTITUTE(SUBSTITUTE(SUBSTITUTE(SUBSTITUTE(TRIM(O2643),"/","|"),"(","|"),"（","|"),";","|"),"；","|")&amp;"|")-1))))*100/IF(ISNUMBER(N2643),N2643,IFERROR(VALUE(N2643),VALUE(LEFT(TRIM(N2643),FIND("|",SUBSTITUTE(SUBSTITUTE(SUBSTITUTE(SUBSTITUTE(SUBSTITUTE(TRIM(N2643),"/","|"),"(","|"),"（","|"),";","|"),"；","|")&amp;"|")-1))))&lt;=40),IF(ISNUMBER(O2643),O2643,IFERROR(VALUE(O2643),VALUE(LEFT(TRIM(O2643),FIND("|",SUBSTITUTE(SUBSTITUTE(SUBSTITUTE(SUBSTITUTE(SUBSTITUTE(TRIM(O2643),"/","|"),"(","|"),"（","|"),";","|"),"；","|")&amp;"|")-1))))*100/IF(ISNUMBER(N2643),N2643,IFERROR(VALUE(N2643),VALUE(LEFT(TRIM(N2643),FIND("|",SUBSTITUTE(SUBSTITUTE(SUBSTITUTE(SUBSTITUTE(SUBSTITUTE(TRIM(N2643),"/","|"),"(","|"),"（","|"),";","|"),"；","|")&amp;"|")-1)))),""),""))</x:f>
        <x:v>26.86</x:v>
      </x:c>
      <x:c r="AI2643" s="15" t="str">
        <x:f>IFERROR(IF(AND(IF(ISNUMBER(O2643),O2643,IFERROR(VALUE(O2643),VALUE(LEFT(TRIM(O2643),FIND("|",SUBSTITUTE(SUBSTITUTE(SUBSTITUTE(SUBSTITUTE(SUBSTITUTE(TRIM(O2643),"/","|"),"(","|"),"（","|"),";","|"),"；","|")&amp;"|")-1))))&gt;=75,IF(ISNUMBER(O2643),O2643,IFERROR(VALUE(O2643),VALUE(LEFT(TRIM(O2643),FIND("|",SUBSTITUTE(SUBSTITUTE(SUBSTITUTE(SUBSTITUTE(SUBSTITUTE(TRIM(O2643),"/","|"),"(","|"),"（","|"),";","|"),"；","|")&amp;"|")-1))))&lt;=85,IF(ISNUMBER(Q2643),Q2643,IFERROR(VALUE(Q2643),VALUE(LEFT(TRIM(Q2643),FIND("|",SUBSTITUTE(SUBSTITUTE(SUBSTITUTE(SUBSTITUTE(SUBSTITUTE(TRIM(Q2643),"/","|"),"(","|"),"（","|"),";","|"),"；","|")&amp;"|")-1))))&gt;0),IF(ISNUMBER(O2643),O2643,IFERROR(VALUE(O2643),VALUE(LEFT(TRIM(O2643),FIND("|",SUBSTITUTE(SUBSTITUTE(SUBSTITUTE(SUBSTITUTE(SUBSTITUTE(TRIM(O2643),"/","|"),"(","|"),"（","|"),";","|"),"；","|")&amp;"|")-1))))*1000/IF(ISNUMBER(Q2643),Q2643,IFERROR(VALUE(Q2643),VALUE(LEFT(TRIM(Q2643),FIND("|",SUBSTITUTE(SUBSTITUTE(SUBSTITUTE(SUBSTITUTE(SUBSTITUTE(TRIM(Q2643),"/","|"),"(","|"),"（","|"),";","|"),"；","|")&amp;"|")-1)))),""),"")</x:f>
      </x:c>
      <x:c r="AJ2643" s="14" t="str">
        <x:f>IF(AI2643="","","非称重实测")</x:f>
      </x:c>
      <x:c r="AK2643" s="14" t="str"/>
      <x:c r="AL2643" s="14" t="str">
        <x:v>v3.4.6-candidate</x:v>
      </x:c>
    </x:row>
    <x:row r="2644">
      <x:c r="A2644" t="n">
        <x:v>387</x:v>
      </x:c>
      <x:c r="B2644" t="str">
        <x:v>SQR6481CHEVT1J</x:v>
      </x:c>
      <x:c r="C2644" t="str">
        <x:v>捷途牌</x:v>
      </x:c>
      <x:c r="D2644" t="str">
        <x:v>奇瑞汽车股份有限公司</x:v>
      </x:c>
      <x:c r="E2644" t="str">
        <x:v>奇瑞</x:v>
      </x:c>
      <x:c r="F2644" t="str">
        <x:v>插电式混合动力多用途乘用车</x:v>
      </x:c>
      <x:c r="G2644" t="str">
        <x:v>旅行者 C-DM,山海T2,山海T2 C-DM,捷途</x:v>
      </x:c>
      <x:c r="H2644" t="str">
        <x:v>插电式混合动力多用途乘用车</x:v>
      </x:c>
      <x:c r="I2644" t="str">
        <x:v>SUV-C</x:v>
      </x:c>
      <x:c r="J2644" t="str">
        <x:v>PHEV</x:v>
      </x:c>
      <x:c r="K2644" t="str">
        <x:v>否</x:v>
      </x:c>
      <x:c r="L2644" t="str">
        <x:v>2050/2080/2105</x:v>
      </x:c>
      <x:c r="M2644" t="n">
        <x:v>2670</x:v>
      </x:c>
      <x:c r="N2644" t="n">
        <x:v>100</x:v>
      </x:c>
      <x:c r="O2644" t="n">
        <x:v>26.7</x:v>
      </x:c>
      <x:c r="P2644" t="str">
        <x:v>磷酸铁锂</x:v>
      </x:c>
      <x:c r="Q2644" t="n">
        <x:v>110.3305785123967</x:v>
      </x:c>
      <x:c r="R2644" t="n">
        <x:v>26.7</x:v>
      </x:c>
      <x:c r="S2644" t="n">
        <x:v>130</x:v>
      </x:c>
      <x:c r="T2644" t="n">
        <x:v>130</x:v>
      </x:c>
      <x:c r="U2644"/>
      <x:c r="V2644"/>
      <x:c r="W2644"/>
      <x:c r="X2644"/>
      <x:c r="Y2644" t="n">
        <x:v>6.3</x:v>
      </x:c>
      <x:c r="Z2644" t="n">
        <x:v>1499</x:v>
      </x:c>
      <x:c r="AA2644" t="n">
        <x:v>115</x:v>
      </x:c>
      <x:c r="AB2644"/>
      <x:c r="AC2644" t="str">
        <x:v>SQRH4J15</x:v>
      </x:c>
      <x:c r="AD2644" t="str">
        <x:v>PHEV_历史批次</x:v>
      </x:c>
      <x:c r="AE2644" s="14" t="str"/>
      <x:c r="AF2644" s="14" t="str"/>
      <x:c r="AG2644" s="14" t="str">
        <x:v>待OCR/外部证据：原字段为空</x:v>
      </x:c>
      <x:c r="AH2644" s="15" t="n">
        <x:f>IF(R2644&lt;&gt;"",R2644,IFERROR(IF(AND(IF(ISNUMBER(O2644),O2644,IFERROR(VALUE(O2644),VALUE(LEFT(TRIM(O2644),FIND("|",SUBSTITUTE(SUBSTITUTE(SUBSTITUTE(SUBSTITUTE(SUBSTITUTE(TRIM(O2644),"/","|"),"(","|"),"（","|"),";","|"),"；","|")&amp;"|")-1))))*100/IF(ISNUMBER(N2644),N2644,IFERROR(VALUE(N2644),VALUE(LEFT(TRIM(N2644),FIND("|",SUBSTITUTE(SUBSTITUTE(SUBSTITUTE(SUBSTITUTE(SUBSTITUTE(TRIM(N2644),"/","|"),"(","|"),"（","|"),";","|"),"；","|")&amp;"|")-1))))&gt;=3,IF(ISNUMBER(O2644),O2644,IFERROR(VALUE(O2644),VALUE(LEFT(TRIM(O2644),FIND("|",SUBSTITUTE(SUBSTITUTE(SUBSTITUTE(SUBSTITUTE(SUBSTITUTE(TRIM(O2644),"/","|"),"(","|"),"（","|"),";","|"),"；","|")&amp;"|")-1))))*100/IF(ISNUMBER(N2644),N2644,IFERROR(VALUE(N2644),VALUE(LEFT(TRIM(N2644),FIND("|",SUBSTITUTE(SUBSTITUTE(SUBSTITUTE(SUBSTITUTE(SUBSTITUTE(TRIM(N2644),"/","|"),"(","|"),"（","|"),";","|"),"；","|")&amp;"|")-1))))&lt;=40),IF(ISNUMBER(O2644),O2644,IFERROR(VALUE(O2644),VALUE(LEFT(TRIM(O2644),FIND("|",SUBSTITUTE(SUBSTITUTE(SUBSTITUTE(SUBSTITUTE(SUBSTITUTE(TRIM(O2644),"/","|"),"(","|"),"（","|"),";","|"),"；","|")&amp;"|")-1))))*100/IF(ISNUMBER(N2644),N2644,IFERROR(VALUE(N2644),VALUE(LEFT(TRIM(N2644),FIND("|",SUBSTITUTE(SUBSTITUTE(SUBSTITUTE(SUBSTITUTE(SUBSTITUTE(TRIM(N2644),"/","|"),"(","|"),"（","|"),";","|"),"；","|")&amp;"|")-1)))),""),""))</x:f>
        <x:v>26.7</x:v>
      </x:c>
      <x:c r="AI2644" s="15" t="str">
        <x:f>IFERROR(IF(AND(IF(ISNUMBER(O2644),O2644,IFERROR(VALUE(O2644),VALUE(LEFT(TRIM(O2644),FIND("|",SUBSTITUTE(SUBSTITUTE(SUBSTITUTE(SUBSTITUTE(SUBSTITUTE(TRIM(O2644),"/","|"),"(","|"),"（","|"),";","|"),"；","|")&amp;"|")-1))))&gt;=75,IF(ISNUMBER(O2644),O2644,IFERROR(VALUE(O2644),VALUE(LEFT(TRIM(O2644),FIND("|",SUBSTITUTE(SUBSTITUTE(SUBSTITUTE(SUBSTITUTE(SUBSTITUTE(TRIM(O2644),"/","|"),"(","|"),"（","|"),";","|"),"；","|")&amp;"|")-1))))&lt;=85,IF(ISNUMBER(Q2644),Q2644,IFERROR(VALUE(Q2644),VALUE(LEFT(TRIM(Q2644),FIND("|",SUBSTITUTE(SUBSTITUTE(SUBSTITUTE(SUBSTITUTE(SUBSTITUTE(TRIM(Q2644),"/","|"),"(","|"),"（","|"),";","|"),"；","|")&amp;"|")-1))))&gt;0),IF(ISNUMBER(O2644),O2644,IFERROR(VALUE(O2644),VALUE(LEFT(TRIM(O2644),FIND("|",SUBSTITUTE(SUBSTITUTE(SUBSTITUTE(SUBSTITUTE(SUBSTITUTE(TRIM(O2644),"/","|"),"(","|"),"（","|"),";","|"),"；","|")&amp;"|")-1))))*1000/IF(ISNUMBER(Q2644),Q2644,IFERROR(VALUE(Q2644),VALUE(LEFT(TRIM(Q2644),FIND("|",SUBSTITUTE(SUBSTITUTE(SUBSTITUTE(SUBSTITUTE(SUBSTITUTE(TRIM(Q2644),"/","|"),"(","|"),"（","|"),";","|"),"；","|")&amp;"|")-1)))),""),"")</x:f>
      </x:c>
      <x:c r="AJ2644" s="14" t="str">
        <x:f>IF(AI2644="","","非称重实测")</x:f>
      </x:c>
      <x:c r="AK2644" s="14" t="str"/>
      <x:c r="AL2644" s="14" t="str">
        <x:v>v3.4.6-candidate</x:v>
      </x:c>
    </x:row>
    <x:row r="2645">
      <x:c r="A2645" t="n">
        <x:v>387</x:v>
      </x:c>
      <x:c r="B2645" t="str">
        <x:v>SQR6481CHEVT262</x:v>
      </x:c>
      <x:c r="C2645" t="str">
        <x:v>奇瑞牌</x:v>
      </x:c>
      <x:c r="D2645" t="str">
        <x:v>奇瑞汽车股份有限公司</x:v>
      </x:c>
      <x:c r="E2645" t="str">
        <x:v>奇瑞</x:v>
      </x:c>
      <x:c r="F2645" t="str">
        <x:v>插电式混合动力多用途乘用车</x:v>
      </x:c>
      <x:c r="G2645" t="str">
        <x:v>风云T10 C-DM 4</x:v>
      </x:c>
      <x:c r="H2645" t="str">
        <x:v>插电式混合动力多用途乘用车</x:v>
      </x:c>
      <x:c r="I2645" t="str">
        <x:v>SUV-D</x:v>
      </x:c>
      <x:c r="J2645" t="str">
        <x:v>PHEV</x:v>
      </x:c>
      <x:c r="K2645" t="str">
        <x:v>否</x:v>
      </x:c>
      <x:c r="L2645" t="str">
        <x:v>2199/2242</x:v>
      </x:c>
      <x:c r="M2645" t="n">
        <x:v>2670</x:v>
      </x:c>
      <x:c r="N2645" t="n">
        <x:v>148</x:v>
      </x:c>
      <x:c r="O2645" t="n">
        <x:v>34.46</x:v>
      </x:c>
      <x:c r="P2645" t="str">
        <x:v>三元锂</x:v>
      </x:c>
      <x:c r="Q2645" t="n">
        <x:v>151.140350877193</x:v>
      </x:c>
      <x:c r="R2645" t="n">
        <x:v>23.28</x:v>
      </x:c>
      <x:c r="S2645" t="n">
        <x:v>130</x:v>
      </x:c>
      <x:c r="T2645" t="n">
        <x:v>130</x:v>
      </x:c>
      <x:c r="U2645"/>
      <x:c r="V2645"/>
      <x:c r="W2645"/>
      <x:c r="X2645"/>
      <x:c r="Y2645" t="n">
        <x:v>6.7</x:v>
      </x:c>
      <x:c r="Z2645" t="n">
        <x:v>1499</x:v>
      </x:c>
      <x:c r="AA2645" t="n">
        <x:v>115</x:v>
      </x:c>
      <x:c r="AB2645"/>
      <x:c r="AC2645" t="str">
        <x:v>SQRH4J15</x:v>
      </x:c>
      <x:c r="AD2645" t="str">
        <x:v>PHEV_历史批次</x:v>
      </x:c>
      <x:c r="AE2645" s="14" t="str"/>
      <x:c r="AF2645" s="14" t="str"/>
      <x:c r="AG2645" s="14" t="str">
        <x:v>待OCR/外部证据：原字段为空</x:v>
      </x:c>
      <x:c r="AH2645" s="15" t="n">
        <x:f>IF(R2645&lt;&gt;"",R2645,IFERROR(IF(AND(IF(ISNUMBER(O2645),O2645,IFERROR(VALUE(O2645),VALUE(LEFT(TRIM(O2645),FIND("|",SUBSTITUTE(SUBSTITUTE(SUBSTITUTE(SUBSTITUTE(SUBSTITUTE(TRIM(O2645),"/","|"),"(","|"),"（","|"),";","|"),"；","|")&amp;"|")-1))))*100/IF(ISNUMBER(N2645),N2645,IFERROR(VALUE(N2645),VALUE(LEFT(TRIM(N2645),FIND("|",SUBSTITUTE(SUBSTITUTE(SUBSTITUTE(SUBSTITUTE(SUBSTITUTE(TRIM(N2645),"/","|"),"(","|"),"（","|"),";","|"),"；","|")&amp;"|")-1))))&gt;=3,IF(ISNUMBER(O2645),O2645,IFERROR(VALUE(O2645),VALUE(LEFT(TRIM(O2645),FIND("|",SUBSTITUTE(SUBSTITUTE(SUBSTITUTE(SUBSTITUTE(SUBSTITUTE(TRIM(O2645),"/","|"),"(","|"),"（","|"),";","|"),"；","|")&amp;"|")-1))))*100/IF(ISNUMBER(N2645),N2645,IFERROR(VALUE(N2645),VALUE(LEFT(TRIM(N2645),FIND("|",SUBSTITUTE(SUBSTITUTE(SUBSTITUTE(SUBSTITUTE(SUBSTITUTE(TRIM(N2645),"/","|"),"(","|"),"（","|"),";","|"),"；","|")&amp;"|")-1))))&lt;=40),IF(ISNUMBER(O2645),O2645,IFERROR(VALUE(O2645),VALUE(LEFT(TRIM(O2645),FIND("|",SUBSTITUTE(SUBSTITUTE(SUBSTITUTE(SUBSTITUTE(SUBSTITUTE(TRIM(O2645),"/","|"),"(","|"),"（","|"),";","|"),"；","|")&amp;"|")-1))))*100/IF(ISNUMBER(N2645),N2645,IFERROR(VALUE(N2645),VALUE(LEFT(TRIM(N2645),FIND("|",SUBSTITUTE(SUBSTITUTE(SUBSTITUTE(SUBSTITUTE(SUBSTITUTE(TRIM(N2645),"/","|"),"(","|"),"（","|"),";","|"),"；","|")&amp;"|")-1)))),""),""))</x:f>
        <x:v>23.28</x:v>
      </x:c>
      <x:c r="AI2645" s="15" t="str">
        <x:f>IFERROR(IF(AND(IF(ISNUMBER(O2645),O2645,IFERROR(VALUE(O2645),VALUE(LEFT(TRIM(O2645),FIND("|",SUBSTITUTE(SUBSTITUTE(SUBSTITUTE(SUBSTITUTE(SUBSTITUTE(TRIM(O2645),"/","|"),"(","|"),"（","|"),";","|"),"；","|")&amp;"|")-1))))&gt;=75,IF(ISNUMBER(O2645),O2645,IFERROR(VALUE(O2645),VALUE(LEFT(TRIM(O2645),FIND("|",SUBSTITUTE(SUBSTITUTE(SUBSTITUTE(SUBSTITUTE(SUBSTITUTE(TRIM(O2645),"/","|"),"(","|"),"（","|"),";","|"),"；","|")&amp;"|")-1))))&lt;=85,IF(ISNUMBER(Q2645),Q2645,IFERROR(VALUE(Q2645),VALUE(LEFT(TRIM(Q2645),FIND("|",SUBSTITUTE(SUBSTITUTE(SUBSTITUTE(SUBSTITUTE(SUBSTITUTE(TRIM(Q2645),"/","|"),"(","|"),"（","|"),";","|"),"；","|")&amp;"|")-1))))&gt;0),IF(ISNUMBER(O2645),O2645,IFERROR(VALUE(O2645),VALUE(LEFT(TRIM(O2645),FIND("|",SUBSTITUTE(SUBSTITUTE(SUBSTITUTE(SUBSTITUTE(SUBSTITUTE(TRIM(O2645),"/","|"),"(","|"),"（","|"),";","|"),"；","|")&amp;"|")-1))))*1000/IF(ISNUMBER(Q2645),Q2645,IFERROR(VALUE(Q2645),VALUE(LEFT(TRIM(Q2645),FIND("|",SUBSTITUTE(SUBSTITUTE(SUBSTITUTE(SUBSTITUTE(SUBSTITUTE(TRIM(Q2645),"/","|"),"(","|"),"（","|"),";","|"),"；","|")&amp;"|")-1)))),""),"")</x:f>
      </x:c>
      <x:c r="AJ2645" s="14" t="str">
        <x:f>IF(AI2645="","","非称重实测")</x:f>
      </x:c>
      <x:c r="AK2645" s="14" t="str"/>
      <x:c r="AL2645" s="14" t="str">
        <x:v>v3.4.6-candidate</x:v>
      </x:c>
    </x:row>
    <x:row r="2646">
      <x:c r="A2646" t="n">
        <x:v>387</x:v>
      </x:c>
      <x:c r="B2646" t="str">
        <x:v>SQR6491CHEVT1P</x:v>
      </x:c>
      <x:c r="C2646" t="str">
        <x:v>捷途牌</x:v>
      </x:c>
      <x:c r="D2646" t="str">
        <x:v>奇瑞汽车股份有限公司</x:v>
      </x:c>
      <x:c r="E2646" t="str">
        <x:v>奇瑞</x:v>
      </x:c>
      <x:c r="F2646" t="str">
        <x:v>插电式混合动力多用途乘用车</x:v>
      </x:c>
      <x:c r="G2646" t="str">
        <x:v>山海L9,捷途</x:v>
      </x:c>
      <x:c r="H2646" t="str">
        <x:v>插电式混合动力多用途乘用车</x:v>
      </x:c>
      <x:c r="I2646" t="str">
        <x:v>SUV-D</x:v>
      </x:c>
      <x:c r="J2646" t="str">
        <x:v>PHEV</x:v>
      </x:c>
      <x:c r="K2646" t="str">
        <x:v>否</x:v>
      </x:c>
      <x:c r="L2646" t="str">
        <x:v>1870/1892/1890/1922</x:v>
      </x:c>
      <x:c r="M2646" t="n">
        <x:v>2670</x:v>
      </x:c>
      <x:c r="N2646" t="n">
        <x:v>84</x:v>
      </x:c>
      <x:c r="O2646" t="n">
        <x:v>19.43</x:v>
      </x:c>
      <x:c r="P2646" t="str">
        <x:v>三元锂</x:v>
      </x:c>
      <x:c r="Q2646" t="n">
        <x:v>141.8248175182482</x:v>
      </x:c>
      <x:c r="R2646" t="n">
        <x:v>23.13</x:v>
      </x:c>
      <x:c r="S2646" t="n">
        <x:v>130</x:v>
      </x:c>
      <x:c r="T2646" t="n">
        <x:v>130</x:v>
      </x:c>
      <x:c r="U2646"/>
      <x:c r="V2646"/>
      <x:c r="W2646"/>
      <x:c r="X2646"/>
      <x:c r="Y2646" t="n">
        <x:v>5.3</x:v>
      </x:c>
      <x:c r="Z2646" t="n">
        <x:v>1499</x:v>
      </x:c>
      <x:c r="AA2646" t="n">
        <x:v>115</x:v>
      </x:c>
      <x:c r="AB2646"/>
      <x:c r="AC2646" t="str">
        <x:v>SQRH4J15</x:v>
      </x:c>
      <x:c r="AD2646" t="str">
        <x:v>PHEV_历史批次</x:v>
      </x:c>
      <x:c r="AE2646" s="14" t="str"/>
      <x:c r="AF2646" s="14" t="str"/>
      <x:c r="AG2646" s="14" t="str">
        <x:v>待OCR/外部证据：原字段为空</x:v>
      </x:c>
      <x:c r="AH2646" s="15" t="n">
        <x:f>IF(R2646&lt;&gt;"",R2646,IFERROR(IF(AND(IF(ISNUMBER(O2646),O2646,IFERROR(VALUE(O2646),VALUE(LEFT(TRIM(O2646),FIND("|",SUBSTITUTE(SUBSTITUTE(SUBSTITUTE(SUBSTITUTE(SUBSTITUTE(TRIM(O2646),"/","|"),"(","|"),"（","|"),";","|"),"；","|")&amp;"|")-1))))*100/IF(ISNUMBER(N2646),N2646,IFERROR(VALUE(N2646),VALUE(LEFT(TRIM(N2646),FIND("|",SUBSTITUTE(SUBSTITUTE(SUBSTITUTE(SUBSTITUTE(SUBSTITUTE(TRIM(N2646),"/","|"),"(","|"),"（","|"),";","|"),"；","|")&amp;"|")-1))))&gt;=3,IF(ISNUMBER(O2646),O2646,IFERROR(VALUE(O2646),VALUE(LEFT(TRIM(O2646),FIND("|",SUBSTITUTE(SUBSTITUTE(SUBSTITUTE(SUBSTITUTE(SUBSTITUTE(TRIM(O2646),"/","|"),"(","|"),"（","|"),";","|"),"；","|")&amp;"|")-1))))*100/IF(ISNUMBER(N2646),N2646,IFERROR(VALUE(N2646),VALUE(LEFT(TRIM(N2646),FIND("|",SUBSTITUTE(SUBSTITUTE(SUBSTITUTE(SUBSTITUTE(SUBSTITUTE(TRIM(N2646),"/","|"),"(","|"),"（","|"),";","|"),"；","|")&amp;"|")-1))))&lt;=40),IF(ISNUMBER(O2646),O2646,IFERROR(VALUE(O2646),VALUE(LEFT(TRIM(O2646),FIND("|",SUBSTITUTE(SUBSTITUTE(SUBSTITUTE(SUBSTITUTE(SUBSTITUTE(TRIM(O2646),"/","|"),"(","|"),"（","|"),";","|"),"；","|")&amp;"|")-1))))*100/IF(ISNUMBER(N2646),N2646,IFERROR(VALUE(N2646),VALUE(LEFT(TRIM(N2646),FIND("|",SUBSTITUTE(SUBSTITUTE(SUBSTITUTE(SUBSTITUTE(SUBSTITUTE(TRIM(N2646),"/","|"),"(","|"),"（","|"),";","|"),"；","|")&amp;"|")-1)))),""),""))</x:f>
        <x:v>23.13</x:v>
      </x:c>
      <x:c r="AI2646" s="15" t="str">
        <x:f>IFERROR(IF(AND(IF(ISNUMBER(O2646),O2646,IFERROR(VALUE(O2646),VALUE(LEFT(TRIM(O2646),FIND("|",SUBSTITUTE(SUBSTITUTE(SUBSTITUTE(SUBSTITUTE(SUBSTITUTE(TRIM(O2646),"/","|"),"(","|"),"（","|"),";","|"),"；","|")&amp;"|")-1))))&gt;=75,IF(ISNUMBER(O2646),O2646,IFERROR(VALUE(O2646),VALUE(LEFT(TRIM(O2646),FIND("|",SUBSTITUTE(SUBSTITUTE(SUBSTITUTE(SUBSTITUTE(SUBSTITUTE(TRIM(O2646),"/","|"),"(","|"),"（","|"),";","|"),"；","|")&amp;"|")-1))))&lt;=85,IF(ISNUMBER(Q2646),Q2646,IFERROR(VALUE(Q2646),VALUE(LEFT(TRIM(Q2646),FIND("|",SUBSTITUTE(SUBSTITUTE(SUBSTITUTE(SUBSTITUTE(SUBSTITUTE(TRIM(Q2646),"/","|"),"(","|"),"（","|"),";","|"),"；","|")&amp;"|")-1))))&gt;0),IF(ISNUMBER(O2646),O2646,IFERROR(VALUE(O2646),VALUE(LEFT(TRIM(O2646),FIND("|",SUBSTITUTE(SUBSTITUTE(SUBSTITUTE(SUBSTITUTE(SUBSTITUTE(TRIM(O2646),"/","|"),"(","|"),"（","|"),";","|"),"；","|")&amp;"|")-1))))*1000/IF(ISNUMBER(Q2646),Q2646,IFERROR(VALUE(Q2646),VALUE(LEFT(TRIM(Q2646),FIND("|",SUBSTITUTE(SUBSTITUTE(SUBSTITUTE(SUBSTITUTE(SUBSTITUTE(TRIM(Q2646),"/","|"),"(","|"),"（","|"),";","|"),"；","|")&amp;"|")-1)))),""),"")</x:f>
      </x:c>
      <x:c r="AJ2646" s="14" t="str">
        <x:f>IF(AI2646="","","非称重实测")</x:f>
      </x:c>
      <x:c r="AK2646" s="14" t="str"/>
      <x:c r="AL2646" s="14" t="str">
        <x:v>v3.4.6-candidate</x:v>
      </x:c>
    </x:row>
    <x:row r="2647">
      <x:c r="A2647" t="n">
        <x:v>387</x:v>
      </x:c>
      <x:c r="B2647" t="str">
        <x:v>SQR6501REEVE0Y5</x:v>
      </x:c>
      <x:c r="C2647" t="str">
        <x:v>星途牌</x:v>
      </x:c>
      <x:c r="D2647" t="str">
        <x:v>奇瑞汽车股份有限公司</x:v>
      </x:c>
      <x:c r="E2647" t="str">
        <x:v>奇瑞</x:v>
      </x:c>
      <x:c r="F2647" t="str">
        <x:v>插电式增程混合动力多用途乘用车</x:v>
      </x:c>
      <x:c r="G2647" t="str">
        <x:v>STERRA ET</x:v>
      </x:c>
      <x:c r="H2647" t="str">
        <x:v>插电式混合动力多用途乘用车</x:v>
      </x:c>
      <x:c r="I2647" t="str">
        <x:v>SUV-D</x:v>
      </x:c>
      <x:c r="J2647" t="str">
        <x:v>PHEV</x:v>
      </x:c>
      <x:c r="K2647" t="str">
        <x:v>否</x:v>
      </x:c>
      <x:c r="L2647" t="n">
        <x:v>2380</x:v>
      </x:c>
      <x:c r="M2647" t="n">
        <x:v>2670</x:v>
      </x:c>
      <x:c r="N2647" t="n">
        <x:v>200</x:v>
      </x:c>
      <x:c r="O2647" t="n">
        <x:v>39.9168</x:v>
      </x:c>
      <x:c r="P2647" t="str">
        <x:v>磷酸铁锂</x:v>
      </x:c>
      <x:c r="Q2647" t="n">
        <x:v>124.74</x:v>
      </x:c>
      <x:c r="R2647" t="n">
        <x:v>19.96</x:v>
      </x:c>
      <x:c r="S2647" t="n">
        <x:v>130</x:v>
      </x:c>
      <x:c r="T2647" t="n">
        <x:v>130</x:v>
      </x:c>
      <x:c r="U2647"/>
      <x:c r="V2647"/>
      <x:c r="W2647"/>
      <x:c r="X2647"/>
      <x:c r="Y2647" t="n">
        <x:v>5.9</x:v>
      </x:c>
      <x:c r="Z2647" t="n">
        <x:v>1499</x:v>
      </x:c>
      <x:c r="AA2647" t="n">
        <x:v>115</x:v>
      </x:c>
      <x:c r="AB2647"/>
      <x:c r="AC2647" t="str">
        <x:v>SQRH4J15</x:v>
      </x:c>
      <x:c r="AD2647" t="str">
        <x:v>PHEV_历史批次</x:v>
      </x:c>
      <x:c r="AE2647" s="14" t="str"/>
      <x:c r="AF2647" s="14" t="str"/>
      <x:c r="AG2647" s="14" t="str">
        <x:v>待OCR/外部证据：原字段为空</x:v>
      </x:c>
      <x:c r="AH2647" s="15" t="n">
        <x:f>IF(R2647&lt;&gt;"",R2647,IFERROR(IF(AND(IF(ISNUMBER(O2647),O2647,IFERROR(VALUE(O2647),VALUE(LEFT(TRIM(O2647),FIND("|",SUBSTITUTE(SUBSTITUTE(SUBSTITUTE(SUBSTITUTE(SUBSTITUTE(TRIM(O2647),"/","|"),"(","|"),"（","|"),";","|"),"；","|")&amp;"|")-1))))*100/IF(ISNUMBER(N2647),N2647,IFERROR(VALUE(N2647),VALUE(LEFT(TRIM(N2647),FIND("|",SUBSTITUTE(SUBSTITUTE(SUBSTITUTE(SUBSTITUTE(SUBSTITUTE(TRIM(N2647),"/","|"),"(","|"),"（","|"),";","|"),"；","|")&amp;"|")-1))))&gt;=3,IF(ISNUMBER(O2647),O2647,IFERROR(VALUE(O2647),VALUE(LEFT(TRIM(O2647),FIND("|",SUBSTITUTE(SUBSTITUTE(SUBSTITUTE(SUBSTITUTE(SUBSTITUTE(TRIM(O2647),"/","|"),"(","|"),"（","|"),";","|"),"；","|")&amp;"|")-1))))*100/IF(ISNUMBER(N2647),N2647,IFERROR(VALUE(N2647),VALUE(LEFT(TRIM(N2647),FIND("|",SUBSTITUTE(SUBSTITUTE(SUBSTITUTE(SUBSTITUTE(SUBSTITUTE(TRIM(N2647),"/","|"),"(","|"),"（","|"),";","|"),"；","|")&amp;"|")-1))))&lt;=40),IF(ISNUMBER(O2647),O2647,IFERROR(VALUE(O2647),VALUE(LEFT(TRIM(O2647),FIND("|",SUBSTITUTE(SUBSTITUTE(SUBSTITUTE(SUBSTITUTE(SUBSTITUTE(TRIM(O2647),"/","|"),"(","|"),"（","|"),";","|"),"；","|")&amp;"|")-1))))*100/IF(ISNUMBER(N2647),N2647,IFERROR(VALUE(N2647),VALUE(LEFT(TRIM(N2647),FIND("|",SUBSTITUTE(SUBSTITUTE(SUBSTITUTE(SUBSTITUTE(SUBSTITUTE(TRIM(N2647),"/","|"),"(","|"),"（","|"),";","|"),"；","|")&amp;"|")-1)))),""),""))</x:f>
        <x:v>19.96</x:v>
      </x:c>
      <x:c r="AI2647" s="15" t="str">
        <x:f>IFERROR(IF(AND(IF(ISNUMBER(O2647),O2647,IFERROR(VALUE(O2647),VALUE(LEFT(TRIM(O2647),FIND("|",SUBSTITUTE(SUBSTITUTE(SUBSTITUTE(SUBSTITUTE(SUBSTITUTE(TRIM(O2647),"/","|"),"(","|"),"（","|"),";","|"),"；","|")&amp;"|")-1))))&gt;=75,IF(ISNUMBER(O2647),O2647,IFERROR(VALUE(O2647),VALUE(LEFT(TRIM(O2647),FIND("|",SUBSTITUTE(SUBSTITUTE(SUBSTITUTE(SUBSTITUTE(SUBSTITUTE(TRIM(O2647),"/","|"),"(","|"),"（","|"),";","|"),"；","|")&amp;"|")-1))))&lt;=85,IF(ISNUMBER(Q2647),Q2647,IFERROR(VALUE(Q2647),VALUE(LEFT(TRIM(Q2647),FIND("|",SUBSTITUTE(SUBSTITUTE(SUBSTITUTE(SUBSTITUTE(SUBSTITUTE(TRIM(Q2647),"/","|"),"(","|"),"（","|"),";","|"),"；","|")&amp;"|")-1))))&gt;0),IF(ISNUMBER(O2647),O2647,IFERROR(VALUE(O2647),VALUE(LEFT(TRIM(O2647),FIND("|",SUBSTITUTE(SUBSTITUTE(SUBSTITUTE(SUBSTITUTE(SUBSTITUTE(TRIM(O2647),"/","|"),"(","|"),"（","|"),";","|"),"；","|")&amp;"|")-1))))*1000/IF(ISNUMBER(Q2647),Q2647,IFERROR(VALUE(Q2647),VALUE(LEFT(TRIM(Q2647),FIND("|",SUBSTITUTE(SUBSTITUTE(SUBSTITUTE(SUBSTITUTE(SUBSTITUTE(TRIM(Q2647),"/","|"),"(","|"),"（","|"),";","|"),"；","|")&amp;"|")-1)))),""),"")</x:f>
      </x:c>
      <x:c r="AJ2647" s="14" t="str">
        <x:f>IF(AI2647="","","非称重实测")</x:f>
      </x:c>
      <x:c r="AK2647" s="14" t="str"/>
      <x:c r="AL2647" s="14" t="str">
        <x:v>v3.4.6-candidate</x:v>
      </x:c>
    </x:row>
    <x:row r="2648">
      <x:c r="A2648" t="n">
        <x:v>387</x:v>
      </x:c>
      <x:c r="B2648" t="str">
        <x:v>SQR7150CHEVM1E3</x:v>
      </x:c>
      <x:c r="C2648" t="str">
        <x:v>奇瑞牌</x:v>
      </x:c>
      <x:c r="D2648" t="str">
        <x:v>奇瑞汽车股份有限公司</x:v>
      </x:c>
      <x:c r="E2648" t="str">
        <x:v>奇瑞</x:v>
      </x:c>
      <x:c r="F2648" t="str">
        <x:v>插电式混合动力轿车</x:v>
      </x:c>
      <x:c r="G2648" t="str">
        <x:v>风云 A8 L,风云 A8 PLUS,风云 A8 </x:v>
      </x:c>
      <x:c r="H2648" t="str">
        <x:v>插电式混合动力轿车</x:v>
      </x:c>
      <x:c r="I2648" t="str">
        <x:v>Car-C</x:v>
      </x:c>
      <x:c r="J2648" t="str">
        <x:v>PHEV</x:v>
      </x:c>
      <x:c r="K2648" t="str">
        <x:v>否</x:v>
      </x:c>
      <x:c r="L2648" t="str">
        <x:v>1730/1770</x:v>
      </x:c>
      <x:c r="M2648" t="n">
        <x:v>2670</x:v>
      </x:c>
      <x:c r="N2648" t="n">
        <x:v>106</x:v>
      </x:c>
      <x:c r="O2648" t="n">
        <x:v>18.67</x:v>
      </x:c>
      <x:c r="P2648" t="str">
        <x:v>磷酸铁锂</x:v>
      </x:c>
      <x:c r="Q2648" t="n">
        <x:v>100.3763440860215</x:v>
      </x:c>
      <x:c r="R2648" t="n">
        <x:v>17.61</x:v>
      </x:c>
      <x:c r="S2648" t="n">
        <x:v>130</x:v>
      </x:c>
      <x:c r="T2648" t="n">
        <x:v>130</x:v>
      </x:c>
      <x:c r="U2648"/>
      <x:c r="V2648"/>
      <x:c r="W2648"/>
      <x:c r="X2648"/>
      <x:c r="Y2648" t="n">
        <x:v>4.2</x:v>
      </x:c>
      <x:c r="Z2648" t="n">
        <x:v>1499</x:v>
      </x:c>
      <x:c r="AA2648" t="n">
        <x:v>115</x:v>
      </x:c>
      <x:c r="AB2648"/>
      <x:c r="AC2648" t="str">
        <x:v>SQRH4J15</x:v>
      </x:c>
      <x:c r="AD2648" t="str">
        <x:v>PHEV_历史批次</x:v>
      </x:c>
      <x:c r="AE2648" s="14" t="str"/>
      <x:c r="AF2648" s="14" t="str"/>
      <x:c r="AG2648" s="14" t="str">
        <x:v>待OCR/外部证据：原字段为空</x:v>
      </x:c>
      <x:c r="AH2648" s="15" t="n">
        <x:f>IF(R2648&lt;&gt;"",R2648,IFERROR(IF(AND(IF(ISNUMBER(O2648),O2648,IFERROR(VALUE(O2648),VALUE(LEFT(TRIM(O2648),FIND("|",SUBSTITUTE(SUBSTITUTE(SUBSTITUTE(SUBSTITUTE(SUBSTITUTE(TRIM(O2648),"/","|"),"(","|"),"（","|"),";","|"),"；","|")&amp;"|")-1))))*100/IF(ISNUMBER(N2648),N2648,IFERROR(VALUE(N2648),VALUE(LEFT(TRIM(N2648),FIND("|",SUBSTITUTE(SUBSTITUTE(SUBSTITUTE(SUBSTITUTE(SUBSTITUTE(TRIM(N2648),"/","|"),"(","|"),"（","|"),";","|"),"；","|")&amp;"|")-1))))&gt;=3,IF(ISNUMBER(O2648),O2648,IFERROR(VALUE(O2648),VALUE(LEFT(TRIM(O2648),FIND("|",SUBSTITUTE(SUBSTITUTE(SUBSTITUTE(SUBSTITUTE(SUBSTITUTE(TRIM(O2648),"/","|"),"(","|"),"（","|"),";","|"),"；","|")&amp;"|")-1))))*100/IF(ISNUMBER(N2648),N2648,IFERROR(VALUE(N2648),VALUE(LEFT(TRIM(N2648),FIND("|",SUBSTITUTE(SUBSTITUTE(SUBSTITUTE(SUBSTITUTE(SUBSTITUTE(TRIM(N2648),"/","|"),"(","|"),"（","|"),";","|"),"；","|")&amp;"|")-1))))&lt;=40),IF(ISNUMBER(O2648),O2648,IFERROR(VALUE(O2648),VALUE(LEFT(TRIM(O2648),FIND("|",SUBSTITUTE(SUBSTITUTE(SUBSTITUTE(SUBSTITUTE(SUBSTITUTE(TRIM(O2648),"/","|"),"(","|"),"（","|"),";","|"),"；","|")&amp;"|")-1))))*100/IF(ISNUMBER(N2648),N2648,IFERROR(VALUE(N2648),VALUE(LEFT(TRIM(N2648),FIND("|",SUBSTITUTE(SUBSTITUTE(SUBSTITUTE(SUBSTITUTE(SUBSTITUTE(TRIM(N2648),"/","|"),"(","|"),"（","|"),";","|"),"；","|")&amp;"|")-1)))),""),""))</x:f>
        <x:v>17.61</x:v>
      </x:c>
      <x:c r="AI2648" s="15" t="str">
        <x:f>IFERROR(IF(AND(IF(ISNUMBER(O2648),O2648,IFERROR(VALUE(O2648),VALUE(LEFT(TRIM(O2648),FIND("|",SUBSTITUTE(SUBSTITUTE(SUBSTITUTE(SUBSTITUTE(SUBSTITUTE(TRIM(O2648),"/","|"),"(","|"),"（","|"),";","|"),"；","|")&amp;"|")-1))))&gt;=75,IF(ISNUMBER(O2648),O2648,IFERROR(VALUE(O2648),VALUE(LEFT(TRIM(O2648),FIND("|",SUBSTITUTE(SUBSTITUTE(SUBSTITUTE(SUBSTITUTE(SUBSTITUTE(TRIM(O2648),"/","|"),"(","|"),"（","|"),";","|"),"；","|")&amp;"|")-1))))&lt;=85,IF(ISNUMBER(Q2648),Q2648,IFERROR(VALUE(Q2648),VALUE(LEFT(TRIM(Q2648),FIND("|",SUBSTITUTE(SUBSTITUTE(SUBSTITUTE(SUBSTITUTE(SUBSTITUTE(TRIM(Q2648),"/","|"),"(","|"),"（","|"),";","|"),"；","|")&amp;"|")-1))))&gt;0),IF(ISNUMBER(O2648),O2648,IFERROR(VALUE(O2648),VALUE(LEFT(TRIM(O2648),FIND("|",SUBSTITUTE(SUBSTITUTE(SUBSTITUTE(SUBSTITUTE(SUBSTITUTE(TRIM(O2648),"/","|"),"(","|"),"（","|"),";","|"),"；","|")&amp;"|")-1))))*1000/IF(ISNUMBER(Q2648),Q2648,IFERROR(VALUE(Q2648),VALUE(LEFT(TRIM(Q2648),FIND("|",SUBSTITUTE(SUBSTITUTE(SUBSTITUTE(SUBSTITUTE(SUBSTITUTE(TRIM(Q2648),"/","|"),"(","|"),"（","|"),";","|"),"；","|")&amp;"|")-1)))),""),"")</x:f>
      </x:c>
      <x:c r="AJ2648" s="14" t="str">
        <x:f>IF(AI2648="","","非称重实测")</x:f>
      </x:c>
      <x:c r="AK2648" s="14" t="str"/>
      <x:c r="AL2648" s="14" t="str">
        <x:v>v3.4.6-candidate</x:v>
      </x:c>
    </x:row>
    <x:row r="2649">
      <x:c r="A2649" t="n">
        <x:v>387</x:v>
      </x:c>
      <x:c r="B2649" t="str">
        <x:v>SQR7150REEVE03</x:v>
      </x:c>
      <x:c r="C2649" t="str">
        <x:v>星途牌</x:v>
      </x:c>
      <x:c r="D2649" t="str">
        <x:v>奇瑞汽车股份有限公司</x:v>
      </x:c>
      <x:c r="E2649" t="str">
        <x:v>奇瑞</x:v>
      </x:c>
      <x:c r="F2649" t="str">
        <x:v>插电式增程混合动力轿车</x:v>
      </x:c>
      <x:c r="G2649" t="str">
        <x:v>STERRA ES</x:v>
      </x:c>
      <x:c r="H2649" t="str">
        <x:v>插电式混合动力轿车</x:v>
      </x:c>
      <x:c r="I2649" t="str">
        <x:v>Car-D</x:v>
      </x:c>
      <x:c r="J2649" t="str">
        <x:v>PHEV</x:v>
      </x:c>
      <x:c r="K2649" t="str">
        <x:v>否</x:v>
      </x:c>
      <x:c r="L2649" t="n">
        <x:v>2080</x:v>
      </x:c>
      <x:c r="M2649" t="n">
        <x:v>2670</x:v>
      </x:c>
      <x:c r="N2649" t="n">
        <x:v>205</x:v>
      </x:c>
      <x:c r="O2649" t="n">
        <x:v>33.6798</x:v>
      </x:c>
      <x:c r="P2649" t="str">
        <x:v>磷酸铁锂</x:v>
      </x:c>
      <x:c r="Q2649" t="n">
        <x:v>122.0282608695652</x:v>
      </x:c>
      <x:c r="R2649" t="n">
        <x:v>16.43</x:v>
      </x:c>
      <x:c r="S2649" t="n">
        <x:v>130</x:v>
      </x:c>
      <x:c r="T2649" t="n">
        <x:v>130</x:v>
      </x:c>
      <x:c r="U2649"/>
      <x:c r="V2649"/>
      <x:c r="W2649"/>
      <x:c r="X2649"/>
      <x:c r="Y2649" t="n">
        <x:v>4.9</x:v>
      </x:c>
      <x:c r="Z2649" t="n">
        <x:v>1499</x:v>
      </x:c>
      <x:c r="AA2649" t="n">
        <x:v>115</x:v>
      </x:c>
      <x:c r="AB2649"/>
      <x:c r="AC2649" t="str">
        <x:v>SQRH4J15</x:v>
      </x:c>
      <x:c r="AD2649" t="str">
        <x:v>PHEV_历史批次</x:v>
      </x:c>
      <x:c r="AE2649" s="14" t="str"/>
      <x:c r="AF2649" s="14" t="str"/>
      <x:c r="AG2649" s="14" t="str">
        <x:v>待OCR/外部证据：原字段为空</x:v>
      </x:c>
      <x:c r="AH2649" s="15" t="n">
        <x:f>IF(R2649&lt;&gt;"",R2649,IFERROR(IF(AND(IF(ISNUMBER(O2649),O2649,IFERROR(VALUE(O2649),VALUE(LEFT(TRIM(O2649),FIND("|",SUBSTITUTE(SUBSTITUTE(SUBSTITUTE(SUBSTITUTE(SUBSTITUTE(TRIM(O2649),"/","|"),"(","|"),"（","|"),";","|"),"；","|")&amp;"|")-1))))*100/IF(ISNUMBER(N2649),N2649,IFERROR(VALUE(N2649),VALUE(LEFT(TRIM(N2649),FIND("|",SUBSTITUTE(SUBSTITUTE(SUBSTITUTE(SUBSTITUTE(SUBSTITUTE(TRIM(N2649),"/","|"),"(","|"),"（","|"),";","|"),"；","|")&amp;"|")-1))))&gt;=3,IF(ISNUMBER(O2649),O2649,IFERROR(VALUE(O2649),VALUE(LEFT(TRIM(O2649),FIND("|",SUBSTITUTE(SUBSTITUTE(SUBSTITUTE(SUBSTITUTE(SUBSTITUTE(TRIM(O2649),"/","|"),"(","|"),"（","|"),";","|"),"；","|")&amp;"|")-1))))*100/IF(ISNUMBER(N2649),N2649,IFERROR(VALUE(N2649),VALUE(LEFT(TRIM(N2649),FIND("|",SUBSTITUTE(SUBSTITUTE(SUBSTITUTE(SUBSTITUTE(SUBSTITUTE(TRIM(N2649),"/","|"),"(","|"),"（","|"),";","|"),"；","|")&amp;"|")-1))))&lt;=40),IF(ISNUMBER(O2649),O2649,IFERROR(VALUE(O2649),VALUE(LEFT(TRIM(O2649),FIND("|",SUBSTITUTE(SUBSTITUTE(SUBSTITUTE(SUBSTITUTE(SUBSTITUTE(TRIM(O2649),"/","|"),"(","|"),"（","|"),";","|"),"；","|")&amp;"|")-1))))*100/IF(ISNUMBER(N2649),N2649,IFERROR(VALUE(N2649),VALUE(LEFT(TRIM(N2649),FIND("|",SUBSTITUTE(SUBSTITUTE(SUBSTITUTE(SUBSTITUTE(SUBSTITUTE(TRIM(N2649),"/","|"),"(","|"),"（","|"),";","|"),"；","|")&amp;"|")-1)))),""),""))</x:f>
        <x:v>16.43</x:v>
      </x:c>
      <x:c r="AI2649" s="15" t="str">
        <x:f>IFERROR(IF(AND(IF(ISNUMBER(O2649),O2649,IFERROR(VALUE(O2649),VALUE(LEFT(TRIM(O2649),FIND("|",SUBSTITUTE(SUBSTITUTE(SUBSTITUTE(SUBSTITUTE(SUBSTITUTE(TRIM(O2649),"/","|"),"(","|"),"（","|"),";","|"),"；","|")&amp;"|")-1))))&gt;=75,IF(ISNUMBER(O2649),O2649,IFERROR(VALUE(O2649),VALUE(LEFT(TRIM(O2649),FIND("|",SUBSTITUTE(SUBSTITUTE(SUBSTITUTE(SUBSTITUTE(SUBSTITUTE(TRIM(O2649),"/","|"),"(","|"),"（","|"),";","|"),"；","|")&amp;"|")-1))))&lt;=85,IF(ISNUMBER(Q2649),Q2649,IFERROR(VALUE(Q2649),VALUE(LEFT(TRIM(Q2649),FIND("|",SUBSTITUTE(SUBSTITUTE(SUBSTITUTE(SUBSTITUTE(SUBSTITUTE(TRIM(Q2649),"/","|"),"(","|"),"（","|"),";","|"),"；","|")&amp;"|")-1))))&gt;0),IF(ISNUMBER(O2649),O2649,IFERROR(VALUE(O2649),VALUE(LEFT(TRIM(O2649),FIND("|",SUBSTITUTE(SUBSTITUTE(SUBSTITUTE(SUBSTITUTE(SUBSTITUTE(TRIM(O2649),"/","|"),"(","|"),"（","|"),";","|"),"；","|")&amp;"|")-1))))*1000/IF(ISNUMBER(Q2649),Q2649,IFERROR(VALUE(Q2649),VALUE(LEFT(TRIM(Q2649),FIND("|",SUBSTITUTE(SUBSTITUTE(SUBSTITUTE(SUBSTITUTE(SUBSTITUTE(TRIM(Q2649),"/","|"),"(","|"),"（","|"),";","|"),"；","|")&amp;"|")-1)))),""),"")</x:f>
      </x:c>
      <x:c r="AJ2649" s="14" t="str">
        <x:f>IF(AI2649="","","非称重实测")</x:f>
      </x:c>
      <x:c r="AK2649" s="14" t="str"/>
      <x:c r="AL2649" s="14" t="str">
        <x:v>v3.4.6-candidate</x:v>
      </x:c>
    </x:row>
    <x:row r="2650">
      <x:c r="A2650" t="n">
        <x:v>387</x:v>
      </x:c>
      <x:c r="B2650" t="str">
        <x:v>SQR7151REEVE03</x:v>
      </x:c>
      <x:c r="C2650" t="str">
        <x:v>星途牌</x:v>
      </x:c>
      <x:c r="D2650" t="str">
        <x:v>奇瑞汽车股份有限公司</x:v>
      </x:c>
      <x:c r="E2650" t="str">
        <x:v>奇瑞</x:v>
      </x:c>
      <x:c r="F2650" t="str">
        <x:v>插电式增程混合动力轿车</x:v>
      </x:c>
      <x:c r="G2650" t="str">
        <x:v>STERRA ES</x:v>
      </x:c>
      <x:c r="H2650" t="str">
        <x:v>插电式混合动力轿车</x:v>
      </x:c>
      <x:c r="I2650" t="str">
        <x:v>Car-D</x:v>
      </x:c>
      <x:c r="J2650" t="str">
        <x:v>PHEV</x:v>
      </x:c>
      <x:c r="K2650" t="str">
        <x:v>否</x:v>
      </x:c>
      <x:c r="L2650" t="n">
        <x:v>2285</x:v>
      </x:c>
      <x:c r="M2650" t="n">
        <x:v>2670</x:v>
      </x:c>
      <x:c r="N2650" t="n">
        <x:v>205</x:v>
      </x:c>
      <x:c r="O2650" t="n">
        <x:v>39.9168</x:v>
      </x:c>
      <x:c r="P2650" t="str">
        <x:v>磷酸铁锂</x:v>
      </x:c>
      <x:c r="Q2650" t="n">
        <x:v>124.74</x:v>
      </x:c>
      <x:c r="R2650" t="n">
        <x:v>19.47</x:v>
      </x:c>
      <x:c r="S2650" t="n">
        <x:v>130</x:v>
      </x:c>
      <x:c r="T2650" t="n">
        <x:v>130</x:v>
      </x:c>
      <x:c r="U2650"/>
      <x:c r="V2650"/>
      <x:c r="W2650"/>
      <x:c r="X2650"/>
      <x:c r="Y2650" t="n">
        <x:v>5.7</x:v>
      </x:c>
      <x:c r="Z2650" t="n">
        <x:v>1499</x:v>
      </x:c>
      <x:c r="AA2650" t="n">
        <x:v>115</x:v>
      </x:c>
      <x:c r="AB2650"/>
      <x:c r="AC2650" t="str">
        <x:v>SQRH4J15</x:v>
      </x:c>
      <x:c r="AD2650" t="str">
        <x:v>PHEV_历史批次</x:v>
      </x:c>
      <x:c r="AE2650" s="14" t="str"/>
      <x:c r="AF2650" s="14" t="str"/>
      <x:c r="AG2650" s="14" t="str">
        <x:v>待OCR/外部证据：原字段为空</x:v>
      </x:c>
      <x:c r="AH2650" s="15" t="n">
        <x:f>IF(R2650&lt;&gt;"",R2650,IFERROR(IF(AND(IF(ISNUMBER(O2650),O2650,IFERROR(VALUE(O2650),VALUE(LEFT(TRIM(O2650),FIND("|",SUBSTITUTE(SUBSTITUTE(SUBSTITUTE(SUBSTITUTE(SUBSTITUTE(TRIM(O2650),"/","|"),"(","|"),"（","|"),";","|"),"；","|")&amp;"|")-1))))*100/IF(ISNUMBER(N2650),N2650,IFERROR(VALUE(N2650),VALUE(LEFT(TRIM(N2650),FIND("|",SUBSTITUTE(SUBSTITUTE(SUBSTITUTE(SUBSTITUTE(SUBSTITUTE(TRIM(N2650),"/","|"),"(","|"),"（","|"),";","|"),"；","|")&amp;"|")-1))))&gt;=3,IF(ISNUMBER(O2650),O2650,IFERROR(VALUE(O2650),VALUE(LEFT(TRIM(O2650),FIND("|",SUBSTITUTE(SUBSTITUTE(SUBSTITUTE(SUBSTITUTE(SUBSTITUTE(TRIM(O2650),"/","|"),"(","|"),"（","|"),";","|"),"；","|")&amp;"|")-1))))*100/IF(ISNUMBER(N2650),N2650,IFERROR(VALUE(N2650),VALUE(LEFT(TRIM(N2650),FIND("|",SUBSTITUTE(SUBSTITUTE(SUBSTITUTE(SUBSTITUTE(SUBSTITUTE(TRIM(N2650),"/","|"),"(","|"),"（","|"),";","|"),"；","|")&amp;"|")-1))))&lt;=40),IF(ISNUMBER(O2650),O2650,IFERROR(VALUE(O2650),VALUE(LEFT(TRIM(O2650),FIND("|",SUBSTITUTE(SUBSTITUTE(SUBSTITUTE(SUBSTITUTE(SUBSTITUTE(TRIM(O2650),"/","|"),"(","|"),"（","|"),";","|"),"；","|")&amp;"|")-1))))*100/IF(ISNUMBER(N2650),N2650,IFERROR(VALUE(N2650),VALUE(LEFT(TRIM(N2650),FIND("|",SUBSTITUTE(SUBSTITUTE(SUBSTITUTE(SUBSTITUTE(SUBSTITUTE(TRIM(N2650),"/","|"),"(","|"),"（","|"),";","|"),"；","|")&amp;"|")-1)))),""),""))</x:f>
        <x:v>19.47</x:v>
      </x:c>
      <x:c r="AI2650" s="15" t="str">
        <x:f>IFERROR(IF(AND(IF(ISNUMBER(O2650),O2650,IFERROR(VALUE(O2650),VALUE(LEFT(TRIM(O2650),FIND("|",SUBSTITUTE(SUBSTITUTE(SUBSTITUTE(SUBSTITUTE(SUBSTITUTE(TRIM(O2650),"/","|"),"(","|"),"（","|"),";","|"),"；","|")&amp;"|")-1))))&gt;=75,IF(ISNUMBER(O2650),O2650,IFERROR(VALUE(O2650),VALUE(LEFT(TRIM(O2650),FIND("|",SUBSTITUTE(SUBSTITUTE(SUBSTITUTE(SUBSTITUTE(SUBSTITUTE(TRIM(O2650),"/","|"),"(","|"),"（","|"),";","|"),"；","|")&amp;"|")-1))))&lt;=85,IF(ISNUMBER(Q2650),Q2650,IFERROR(VALUE(Q2650),VALUE(LEFT(TRIM(Q2650),FIND("|",SUBSTITUTE(SUBSTITUTE(SUBSTITUTE(SUBSTITUTE(SUBSTITUTE(TRIM(Q2650),"/","|"),"(","|"),"（","|"),";","|"),"；","|")&amp;"|")-1))))&gt;0),IF(ISNUMBER(O2650),O2650,IFERROR(VALUE(O2650),VALUE(LEFT(TRIM(O2650),FIND("|",SUBSTITUTE(SUBSTITUTE(SUBSTITUTE(SUBSTITUTE(SUBSTITUTE(TRIM(O2650),"/","|"),"(","|"),"（","|"),";","|"),"；","|")&amp;"|")-1))))*1000/IF(ISNUMBER(Q2650),Q2650,IFERROR(VALUE(Q2650),VALUE(LEFT(TRIM(Q2650),FIND("|",SUBSTITUTE(SUBSTITUTE(SUBSTITUTE(SUBSTITUTE(SUBSTITUTE(TRIM(Q2650),"/","|"),"(","|"),"（","|"),";","|"),"；","|")&amp;"|")-1)))),""),"")</x:f>
      </x:c>
      <x:c r="AJ2650" s="14" t="str">
        <x:f>IF(AI2650="","","非称重实测")</x:f>
      </x:c>
      <x:c r="AK2650" s="14" t="str"/>
      <x:c r="AL2650" s="14" t="str">
        <x:v>v3.4.6-candidate</x:v>
      </x:c>
    </x:row>
    <x:row r="2651">
      <x:c r="A2651" t="n">
        <x:v>388</x:v>
      </x:c>
      <x:c r="B2651" t="str">
        <x:v>AHC6450BEVD1S</x:v>
      </x:c>
      <x:c r="C2651" t="str">
        <x:v>埃安(AION)牌</x:v>
      </x:c>
      <x:c r="D2651" t="str">
        <x:v>广汽埃安新能源汽车股份有限公司</x:v>
      </x:c>
      <x:c r="E2651"/>
      <x:c r="F2651" t="str">
        <x:v>纯电动多用途乘用车</x:v>
      </x:c>
      <x:c r="G2651" t="str">
        <x:v>纯电动多用途乘用车</x:v>
      </x:c>
      <x:c r="H2651" t="str">
        <x:v>纯电动多用途乘用车</x:v>
      </x:c>
      <x:c r="I2651" t="str">
        <x:v>SUV-C</x:v>
      </x:c>
      <x:c r="J2651" t="str">
        <x:v>BEV</x:v>
      </x:c>
      <x:c r="K2651" t="str">
        <x:v>否</x:v>
      </x:c>
      <x:c r="L2651" t="str">
        <x:v>1655/1720</x:v>
      </x:c>
      <x:c r="M2651"/>
      <x:c r="N2651" t="n">
        <x:v>510</x:v>
      </x:c>
      <x:c r="O2651" t="n">
        <x:v>58.455</x:v>
      </x:c>
      <x:c r="P2651" t="str">
        <x:v>磷酸铁锂</x:v>
      </x:c>
      <x:c r="Q2651" t="n">
        <x:v>137.2183098591549</x:v>
      </x:c>
      <x:c r="R2651" t="n">
        <x:v>11.46</x:v>
      </x:c>
      <x:c r="S2651" t="n">
        <x:v>100</x:v>
      </x:c>
      <x:c r="T2651" t="n">
        <x:v>100</x:v>
      </x:c>
      <x:c r="U2651" t="str">
        <x:v>苏州汇川联合动力系统股份有限公司</x:v>
      </x:c>
      <x:c r="V2651" t="n">
        <x:v>100</x:v>
      </x:c>
      <x:c r="W2651" t="str">
        <x:v>TZ180XS130</x:v>
      </x:c>
      <x:c r="X2651" t="str">
        <x:v>不适用(BEV)</x:v>
      </x:c>
      <x:c r="Y2651" t="str">
        <x:v>不适用(BEV)</x:v>
      </x:c>
      <x:c r="Z2651" t="str">
        <x:v>不适用(BEV)</x:v>
      </x:c>
      <x:c r="AA2651" t="str">
        <x:v>不适用(BEV)</x:v>
      </x:c>
      <x:c r="AB2651" t="str">
        <x:v>不适用(BEV)</x:v>
      </x:c>
      <x:c r="AC2651" t="str">
        <x:v>不适用(BEV)</x:v>
      </x:c>
      <x:c r="AD2651" t="str">
        <x:v>BEV_历史批次</x:v>
      </x:c>
      <x:c r="AE2651" s="14" t="str"/>
      <x:c r="AF2651" s="14" t="n">
        <x:v>176</x:v>
      </x:c>
      <x:c r="AG2651" s="14" t="str">
        <x:v>B外部候选</x:v>
      </x:c>
      <x:c r="AH2651" s="15" t="n">
        <x:f>IF(R2651&lt;&gt;"",R2651,IFERROR(IF(AND(IF(ISNUMBER(O2651),O2651,IFERROR(VALUE(O2651),VALUE(LEFT(TRIM(O2651),FIND("|",SUBSTITUTE(SUBSTITUTE(SUBSTITUTE(SUBSTITUTE(SUBSTITUTE(TRIM(O2651),"/","|"),"(","|"),"（","|"),";","|"),"；","|")&amp;"|")-1))))*100/IF(ISNUMBER(N2651),N2651,IFERROR(VALUE(N2651),VALUE(LEFT(TRIM(N2651),FIND("|",SUBSTITUTE(SUBSTITUTE(SUBSTITUTE(SUBSTITUTE(SUBSTITUTE(TRIM(N2651),"/","|"),"(","|"),"（","|"),";","|"),"；","|")&amp;"|")-1))))&gt;=3,IF(ISNUMBER(O2651),O2651,IFERROR(VALUE(O2651),VALUE(LEFT(TRIM(O2651),FIND("|",SUBSTITUTE(SUBSTITUTE(SUBSTITUTE(SUBSTITUTE(SUBSTITUTE(TRIM(O2651),"/","|"),"(","|"),"（","|"),";","|"),"；","|")&amp;"|")-1))))*100/IF(ISNUMBER(N2651),N2651,IFERROR(VALUE(N2651),VALUE(LEFT(TRIM(N2651),FIND("|",SUBSTITUTE(SUBSTITUTE(SUBSTITUTE(SUBSTITUTE(SUBSTITUTE(TRIM(N2651),"/","|"),"(","|"),"（","|"),";","|"),"；","|")&amp;"|")-1))))&lt;=40),IF(ISNUMBER(O2651),O2651,IFERROR(VALUE(O2651),VALUE(LEFT(TRIM(O2651),FIND("|",SUBSTITUTE(SUBSTITUTE(SUBSTITUTE(SUBSTITUTE(SUBSTITUTE(TRIM(O2651),"/","|"),"(","|"),"（","|"),";","|"),"；","|")&amp;"|")-1))))*100/IF(ISNUMBER(N2651),N2651,IFERROR(VALUE(N2651),VALUE(LEFT(TRIM(N2651),FIND("|",SUBSTITUTE(SUBSTITUTE(SUBSTITUTE(SUBSTITUTE(SUBSTITUTE(TRIM(N2651),"/","|"),"(","|"),"（","|"),";","|"),"；","|")&amp;"|")-1)))),""),""))</x:f>
        <x:v>11.46</x:v>
      </x:c>
      <x:c r="AI2651" s="15" t="str">
        <x:f>IFERROR(IF(AND(IF(ISNUMBER(O2651),O2651,IFERROR(VALUE(O2651),VALUE(LEFT(TRIM(O2651),FIND("|",SUBSTITUTE(SUBSTITUTE(SUBSTITUTE(SUBSTITUTE(SUBSTITUTE(TRIM(O2651),"/","|"),"(","|"),"（","|"),";","|"),"；","|")&amp;"|")-1))))&gt;=75,IF(ISNUMBER(O2651),O2651,IFERROR(VALUE(O2651),VALUE(LEFT(TRIM(O2651),FIND("|",SUBSTITUTE(SUBSTITUTE(SUBSTITUTE(SUBSTITUTE(SUBSTITUTE(TRIM(O2651),"/","|"),"(","|"),"（","|"),";","|"),"；","|")&amp;"|")-1))))&lt;=85,IF(ISNUMBER(Q2651),Q2651,IFERROR(VALUE(Q2651),VALUE(LEFT(TRIM(Q2651),FIND("|",SUBSTITUTE(SUBSTITUTE(SUBSTITUTE(SUBSTITUTE(SUBSTITUTE(TRIM(Q2651),"/","|"),"(","|"),"（","|"),";","|"),"；","|")&amp;"|")-1))))&gt;0),IF(ISNUMBER(O2651),O2651,IFERROR(VALUE(O2651),VALUE(LEFT(TRIM(O2651),FIND("|",SUBSTITUTE(SUBSTITUTE(SUBSTITUTE(SUBSTITUTE(SUBSTITUTE(TRIM(O2651),"/","|"),"(","|"),"（","|"),";","|"),"；","|")&amp;"|")-1))))*1000/IF(ISNUMBER(Q2651),Q2651,IFERROR(VALUE(Q2651),VALUE(LEFT(TRIM(Q2651),FIND("|",SUBSTITUTE(SUBSTITUTE(SUBSTITUTE(SUBSTITUTE(SUBSTITUTE(TRIM(Q2651),"/","|"),"(","|"),"（","|"),";","|"),"；","|")&amp;"|")-1)))),""),"")</x:f>
      </x:c>
      <x:c r="AJ2651" s="14" t="str">
        <x:f>IF(AI2651="","","非称重实测")</x:f>
      </x:c>
      <x:c r="AK2651" s="14" t="str">
        <x:v>扭矩外部候选</x:v>
      </x:c>
      <x:c r="AL2651" s="14" t="str">
        <x:v>v3.4.6-candidate</x:v>
      </x:c>
    </x:row>
    <x:row r="2652">
      <x:c r="A2652" t="n">
        <x:v>388</x:v>
      </x:c>
      <x:c r="B2652" t="str">
        <x:v>AHC6450BEVD1T</x:v>
      </x:c>
      <x:c r="C2652" t="str">
        <x:v>埃安(AION)牌</x:v>
      </x:c>
      <x:c r="D2652" t="str">
        <x:v>广汽埃安新能源汽车股份有限公司</x:v>
      </x:c>
      <x:c r="E2652"/>
      <x:c r="F2652" t="str">
        <x:v>纯电动多用途乘用车</x:v>
      </x:c>
      <x:c r="G2652" t="str">
        <x:v>纯电动多用途乘用车</x:v>
      </x:c>
      <x:c r="H2652" t="str">
        <x:v>纯电动多用途乘用车</x:v>
      </x:c>
      <x:c r="I2652" t="str">
        <x:v>SUV-C</x:v>
      </x:c>
      <x:c r="J2652" t="str">
        <x:v>BEV</x:v>
      </x:c>
      <x:c r="K2652" t="str">
        <x:v>否</x:v>
      </x:c>
      <x:c r="L2652" t="str">
        <x:v>1655/1720</x:v>
      </x:c>
      <x:c r="M2652"/>
      <x:c r="N2652" t="n">
        <x:v>510</x:v>
      </x:c>
      <x:c r="O2652" t="n">
        <x:v>58.984</x:v>
      </x:c>
      <x:c r="P2652" t="str">
        <x:v>磷酸铁锂</x:v>
      </x:c>
      <x:c r="Q2652" t="n">
        <x:v>138.7858823529412</x:v>
      </x:c>
      <x:c r="R2652" t="n">
        <x:v>11.57</x:v>
      </x:c>
      <x:c r="S2652" t="n">
        <x:v>100</x:v>
      </x:c>
      <x:c r="T2652" t="n">
        <x:v>100</x:v>
      </x:c>
      <x:c r="U2652" t="str">
        <x:v>苏州汇川联合动力系统股份有限公司</x:v>
      </x:c>
      <x:c r="V2652" t="n">
        <x:v>100</x:v>
      </x:c>
      <x:c r="W2652" t="str">
        <x:v>TZ180XS130</x:v>
      </x:c>
      <x:c r="X2652" t="str">
        <x:v>不适用(BEV)</x:v>
      </x:c>
      <x:c r="Y2652" t="str">
        <x:v>不适用(BEV)</x:v>
      </x:c>
      <x:c r="Z2652" t="str">
        <x:v>不适用(BEV)</x:v>
      </x:c>
      <x:c r="AA2652" t="str">
        <x:v>不适用(BEV)</x:v>
      </x:c>
      <x:c r="AB2652" t="str">
        <x:v>不适用(BEV)</x:v>
      </x:c>
      <x:c r="AC2652" t="str">
        <x:v>不适用(BEV)</x:v>
      </x:c>
      <x:c r="AD2652" t="str">
        <x:v>BEV_历史批次</x:v>
      </x:c>
      <x:c r="AE2652" s="14" t="str"/>
      <x:c r="AF2652" s="14" t="n">
        <x:v>176</x:v>
      </x:c>
      <x:c r="AG2652" s="14" t="str">
        <x:v>B外部候选</x:v>
      </x:c>
      <x:c r="AH2652" s="15" t="n">
        <x:f>IF(R2652&lt;&gt;"",R2652,IFERROR(IF(AND(IF(ISNUMBER(O2652),O2652,IFERROR(VALUE(O2652),VALUE(LEFT(TRIM(O2652),FIND("|",SUBSTITUTE(SUBSTITUTE(SUBSTITUTE(SUBSTITUTE(SUBSTITUTE(TRIM(O2652),"/","|"),"(","|"),"（","|"),";","|"),"；","|")&amp;"|")-1))))*100/IF(ISNUMBER(N2652),N2652,IFERROR(VALUE(N2652),VALUE(LEFT(TRIM(N2652),FIND("|",SUBSTITUTE(SUBSTITUTE(SUBSTITUTE(SUBSTITUTE(SUBSTITUTE(TRIM(N2652),"/","|"),"(","|"),"（","|"),";","|"),"；","|")&amp;"|")-1))))&gt;=3,IF(ISNUMBER(O2652),O2652,IFERROR(VALUE(O2652),VALUE(LEFT(TRIM(O2652),FIND("|",SUBSTITUTE(SUBSTITUTE(SUBSTITUTE(SUBSTITUTE(SUBSTITUTE(TRIM(O2652),"/","|"),"(","|"),"（","|"),";","|"),"；","|")&amp;"|")-1))))*100/IF(ISNUMBER(N2652),N2652,IFERROR(VALUE(N2652),VALUE(LEFT(TRIM(N2652),FIND("|",SUBSTITUTE(SUBSTITUTE(SUBSTITUTE(SUBSTITUTE(SUBSTITUTE(TRIM(N2652),"/","|"),"(","|"),"（","|"),";","|"),"；","|")&amp;"|")-1))))&lt;=40),IF(ISNUMBER(O2652),O2652,IFERROR(VALUE(O2652),VALUE(LEFT(TRIM(O2652),FIND("|",SUBSTITUTE(SUBSTITUTE(SUBSTITUTE(SUBSTITUTE(SUBSTITUTE(TRIM(O2652),"/","|"),"(","|"),"（","|"),";","|"),"；","|")&amp;"|")-1))))*100/IF(ISNUMBER(N2652),N2652,IFERROR(VALUE(N2652),VALUE(LEFT(TRIM(N2652),FIND("|",SUBSTITUTE(SUBSTITUTE(SUBSTITUTE(SUBSTITUTE(SUBSTITUTE(TRIM(N2652),"/","|"),"(","|"),"（","|"),";","|"),"；","|")&amp;"|")-1)))),""),""))</x:f>
        <x:v>11.57</x:v>
      </x:c>
      <x:c r="AI2652" s="15" t="str">
        <x:f>IFERROR(IF(AND(IF(ISNUMBER(O2652),O2652,IFERROR(VALUE(O2652),VALUE(LEFT(TRIM(O2652),FIND("|",SUBSTITUTE(SUBSTITUTE(SUBSTITUTE(SUBSTITUTE(SUBSTITUTE(TRIM(O2652),"/","|"),"(","|"),"（","|"),";","|"),"；","|")&amp;"|")-1))))&gt;=75,IF(ISNUMBER(O2652),O2652,IFERROR(VALUE(O2652),VALUE(LEFT(TRIM(O2652),FIND("|",SUBSTITUTE(SUBSTITUTE(SUBSTITUTE(SUBSTITUTE(SUBSTITUTE(TRIM(O2652),"/","|"),"(","|"),"（","|"),";","|"),"；","|")&amp;"|")-1))))&lt;=85,IF(ISNUMBER(Q2652),Q2652,IFERROR(VALUE(Q2652),VALUE(LEFT(TRIM(Q2652),FIND("|",SUBSTITUTE(SUBSTITUTE(SUBSTITUTE(SUBSTITUTE(SUBSTITUTE(TRIM(Q2652),"/","|"),"(","|"),"（","|"),";","|"),"；","|")&amp;"|")-1))))&gt;0),IF(ISNUMBER(O2652),O2652,IFERROR(VALUE(O2652),VALUE(LEFT(TRIM(O2652),FIND("|",SUBSTITUTE(SUBSTITUTE(SUBSTITUTE(SUBSTITUTE(SUBSTITUTE(TRIM(O2652),"/","|"),"(","|"),"（","|"),";","|"),"；","|")&amp;"|")-1))))*1000/IF(ISNUMBER(Q2652),Q2652,IFERROR(VALUE(Q2652),VALUE(LEFT(TRIM(Q2652),FIND("|",SUBSTITUTE(SUBSTITUTE(SUBSTITUTE(SUBSTITUTE(SUBSTITUTE(TRIM(Q2652),"/","|"),"(","|"),"（","|"),";","|"),"；","|")&amp;"|")-1)))),""),"")</x:f>
      </x:c>
      <x:c r="AJ2652" s="14" t="str">
        <x:f>IF(AI2652="","","非称重实测")</x:f>
      </x:c>
      <x:c r="AK2652" s="14" t="str">
        <x:v>扭矩外部候选</x:v>
      </x:c>
      <x:c r="AL2652" s="14" t="str">
        <x:v>v3.4.6-candidate</x:v>
      </x:c>
    </x:row>
    <x:row r="2653">
      <x:c r="A2653" t="n">
        <x:v>388</x:v>
      </x:c>
      <x:c r="B2653" t="str">
        <x:v>AHC6460BEVJ0J</x:v>
      </x:c>
      <x:c r="C2653" t="str">
        <x:v>埃安(AION)牌</x:v>
      </x:c>
      <x:c r="D2653" t="str">
        <x:v>广汽埃安新能源汽车股份有限公司</x:v>
      </x:c>
      <x:c r="E2653"/>
      <x:c r="F2653" t="str">
        <x:v>纯电动多用途乘用车</x:v>
      </x:c>
      <x:c r="G2653" t="str">
        <x:v>纯电动多用途乘用车</x:v>
      </x:c>
      <x:c r="H2653" t="str">
        <x:v>纯电动多用途乘用车</x:v>
      </x:c>
      <x:c r="I2653" t="str">
        <x:v>SUV-C</x:v>
      </x:c>
      <x:c r="J2653" t="str">
        <x:v>BEV</x:v>
      </x:c>
      <x:c r="K2653" t="str">
        <x:v>否</x:v>
      </x:c>
      <x:c r="L2653" t="str">
        <x:v>1840/1880</x:v>
      </x:c>
      <x:c r="M2653"/>
      <x:c r="N2653" t="n">
        <x:v>750</x:v>
      </x:c>
      <x:c r="O2653" t="n">
        <x:v>90.215</x:v>
      </x:c>
      <x:c r="P2653" t="str">
        <x:v>三元锂</x:v>
      </x:c>
      <x:c r="Q2653" t="n">
        <x:v>173.4903846153846</x:v>
      </x:c>
      <x:c r="R2653" t="n">
        <x:v>12.03</x:v>
      </x:c>
      <x:c r="S2653" t="n">
        <x:v>165</x:v>
      </x:c>
      <x:c r="T2653" t="n">
        <x:v>165</x:v>
      </x:c>
      <x:c r="U2653" t="str">
        <x:v>苏州汇川联合动力系统股份有限公司</x:v>
      </x:c>
      <x:c r="V2653" t="n">
        <x:v>165</x:v>
      </x:c>
      <x:c r="W2653" t="str">
        <x:v>TZ180XS135</x:v>
      </x:c>
      <x:c r="X2653" t="str">
        <x:v>不适用(BEV)</x:v>
      </x:c>
      <x:c r="Y2653" t="str">
        <x:v>不适用(BEV)</x:v>
      </x:c>
      <x:c r="Z2653" t="str">
        <x:v>不适用(BEV)</x:v>
      </x:c>
      <x:c r="AA2653" t="str">
        <x:v>不适用(BEV)</x:v>
      </x:c>
      <x:c r="AB2653" t="str">
        <x:v>不适用(BEV)</x:v>
      </x:c>
      <x:c r="AC2653" t="str">
        <x:v>不适用(BEV)</x:v>
      </x:c>
      <x:c r="AD2653" t="str">
        <x:v>BEV_历史批次</x:v>
      </x:c>
      <x:c r="AE2653" s="14" t="str"/>
      <x:c r="AF2653" s="14" t="str">
        <x:v>165</x:v>
      </x:c>
      <x:c r="AG2653" s="14" t="str">
        <x:v>C级候选：同一电机型号官方公告记录唯一一致</x:v>
      </x:c>
      <x:c r="AH2653" s="15" t="n">
        <x:f>IF(R2653&lt;&gt;"",R2653,IFERROR(IF(AND(IF(ISNUMBER(O2653),O2653,IFERROR(VALUE(O2653),VALUE(LEFT(TRIM(O2653),FIND("|",SUBSTITUTE(SUBSTITUTE(SUBSTITUTE(SUBSTITUTE(SUBSTITUTE(TRIM(O2653),"/","|"),"(","|"),"（","|"),";","|"),"；","|")&amp;"|")-1))))*100/IF(ISNUMBER(N2653),N2653,IFERROR(VALUE(N2653),VALUE(LEFT(TRIM(N2653),FIND("|",SUBSTITUTE(SUBSTITUTE(SUBSTITUTE(SUBSTITUTE(SUBSTITUTE(TRIM(N2653),"/","|"),"(","|"),"（","|"),";","|"),"；","|")&amp;"|")-1))))&gt;=3,IF(ISNUMBER(O2653),O2653,IFERROR(VALUE(O2653),VALUE(LEFT(TRIM(O2653),FIND("|",SUBSTITUTE(SUBSTITUTE(SUBSTITUTE(SUBSTITUTE(SUBSTITUTE(TRIM(O2653),"/","|"),"(","|"),"（","|"),";","|"),"；","|")&amp;"|")-1))))*100/IF(ISNUMBER(N2653),N2653,IFERROR(VALUE(N2653),VALUE(LEFT(TRIM(N2653),FIND("|",SUBSTITUTE(SUBSTITUTE(SUBSTITUTE(SUBSTITUTE(SUBSTITUTE(TRIM(N2653),"/","|"),"(","|"),"（","|"),";","|"),"；","|")&amp;"|")-1))))&lt;=40),IF(ISNUMBER(O2653),O2653,IFERROR(VALUE(O2653),VALUE(LEFT(TRIM(O2653),FIND("|",SUBSTITUTE(SUBSTITUTE(SUBSTITUTE(SUBSTITUTE(SUBSTITUTE(TRIM(O2653),"/","|"),"(","|"),"（","|"),";","|"),"；","|")&amp;"|")-1))))*100/IF(ISNUMBER(N2653),N2653,IFERROR(VALUE(N2653),VALUE(LEFT(TRIM(N2653),FIND("|",SUBSTITUTE(SUBSTITUTE(SUBSTITUTE(SUBSTITUTE(SUBSTITUTE(TRIM(N2653),"/","|"),"(","|"),"（","|"),";","|"),"；","|")&amp;"|")-1)))),""),""))</x:f>
        <x:v>12.03</x:v>
      </x:c>
      <x:c r="AI2653" s="15" t="str">
        <x:f>IFERROR(IF(AND(IF(ISNUMBER(O2653),O2653,IFERROR(VALUE(O2653),VALUE(LEFT(TRIM(O2653),FIND("|",SUBSTITUTE(SUBSTITUTE(SUBSTITUTE(SUBSTITUTE(SUBSTITUTE(TRIM(O2653),"/","|"),"(","|"),"（","|"),";","|"),"；","|")&amp;"|")-1))))&gt;=75,IF(ISNUMBER(O2653),O2653,IFERROR(VALUE(O2653),VALUE(LEFT(TRIM(O2653),FIND("|",SUBSTITUTE(SUBSTITUTE(SUBSTITUTE(SUBSTITUTE(SUBSTITUTE(TRIM(O2653),"/","|"),"(","|"),"（","|"),";","|"),"；","|")&amp;"|")-1))))&lt;=85,IF(ISNUMBER(Q2653),Q2653,IFERROR(VALUE(Q2653),VALUE(LEFT(TRIM(Q2653),FIND("|",SUBSTITUTE(SUBSTITUTE(SUBSTITUTE(SUBSTITUTE(SUBSTITUTE(TRIM(Q2653),"/","|"),"(","|"),"（","|"),";","|"),"；","|")&amp;"|")-1))))&gt;0),IF(ISNUMBER(O2653),O2653,IFERROR(VALUE(O2653),VALUE(LEFT(TRIM(O2653),FIND("|",SUBSTITUTE(SUBSTITUTE(SUBSTITUTE(SUBSTITUTE(SUBSTITUTE(TRIM(O2653),"/","|"),"(","|"),"（","|"),";","|"),"；","|")&amp;"|")-1))))*1000/IF(ISNUMBER(Q2653),Q2653,IFERROR(VALUE(Q2653),VALUE(LEFT(TRIM(Q2653),FIND("|",SUBSTITUTE(SUBSTITUTE(SUBSTITUTE(SUBSTITUTE(SUBSTITUTE(TRIM(Q2653),"/","|"),"(","|"),"（","|"),";","|"),"；","|")&amp;"|")-1)))),""),"")</x:f>
      </x:c>
      <x:c r="AJ2653" s="14" t="str">
        <x:f>IF(AI2653="","","非称重实测")</x:f>
      </x:c>
      <x:c r="AK2653" s="14" t="str">
        <x:v>扭矩内部候选</x:v>
      </x:c>
      <x:c r="AL2653" s="14" t="str">
        <x:v>v3.4.6-candidate</x:v>
      </x:c>
    </x:row>
    <x:row r="2654">
      <x:c r="A2654" t="n">
        <x:v>388</x:v>
      </x:c>
      <x:c r="B2654" t="str">
        <x:v>AHC7000BEVK0D</x:v>
      </x:c>
      <x:c r="C2654" t="str">
        <x:v>埃安(AION)牌</x:v>
      </x:c>
      <x:c r="D2654" t="str">
        <x:v>广汽埃安新能源汽车股份有限公司</x:v>
      </x:c>
      <x:c r="E2654"/>
      <x:c r="F2654" t="str">
        <x:v>纯电动轿车</x:v>
      </x:c>
      <x:c r="G2654" t="str">
        <x:v>纯电动轿车</x:v>
      </x:c>
      <x:c r="H2654" t="str">
        <x:v>纯电动轿车</x:v>
      </x:c>
      <x:c r="I2654" t="str">
        <x:v>Car-C</x:v>
      </x:c>
      <x:c r="J2654" t="str">
        <x:v>BEV</x:v>
      </x:c>
      <x:c r="K2654" t="str">
        <x:v>否</x:v>
      </x:c>
      <x:c r="L2654" t="str">
        <x:v>1685/1715</x:v>
      </x:c>
      <x:c r="M2654"/>
      <x:c r="N2654" t="n">
        <x:v>520</x:v>
      </x:c>
      <x:c r="O2654" t="n">
        <x:v>55.607</x:v>
      </x:c>
      <x:c r="P2654" t="str">
        <x:v>磷酸铁锂</x:v>
      </x:c>
      <x:c r="Q2654" t="n">
        <x:v>135.2968369829684</x:v>
      </x:c>
      <x:c r="R2654" t="n">
        <x:v>10.69</x:v>
      </x:c>
      <x:c r="S2654" t="n">
        <x:v>165</x:v>
      </x:c>
      <x:c r="T2654" t="n">
        <x:v>165</x:v>
      </x:c>
      <x:c r="U2654" t="str">
        <x:v>锐湃动力科技有限公司</x:v>
      </x:c>
      <x:c r="V2654" t="n">
        <x:v>150</x:v>
      </x:c>
      <x:c r="W2654" t="str">
        <x:v>TZ180XYXOF51</x:v>
      </x:c>
      <x:c r="X2654" t="str">
        <x:v>不适用(BEV)</x:v>
      </x:c>
      <x:c r="Y2654" t="str">
        <x:v>不适用(BEV)</x:v>
      </x:c>
      <x:c r="Z2654" t="str">
        <x:v>不适用(BEV)</x:v>
      </x:c>
      <x:c r="AA2654" t="str">
        <x:v>不适用(BEV)</x:v>
      </x:c>
      <x:c r="AB2654" t="str">
        <x:v>不适用(BEV)</x:v>
      </x:c>
      <x:c r="AC2654" t="str">
        <x:v>不适用(BEV)</x:v>
      </x:c>
      <x:c r="AD2654" t="str">
        <x:v>BEV_历史批次</x:v>
      </x:c>
      <x:c r="AE2654" s="14" t="str"/>
      <x:c r="AF2654" s="14" t="n">
        <x:v>240</x:v>
      </x:c>
      <x:c r="AG2654" s="14" t="str">
        <x:v>B外部候选</x:v>
      </x:c>
      <x:c r="AH2654" s="15" t="n">
        <x:f>IF(R2654&lt;&gt;"",R2654,IFERROR(IF(AND(IF(ISNUMBER(O2654),O2654,IFERROR(VALUE(O2654),VALUE(LEFT(TRIM(O2654),FIND("|",SUBSTITUTE(SUBSTITUTE(SUBSTITUTE(SUBSTITUTE(SUBSTITUTE(TRIM(O2654),"/","|"),"(","|"),"（","|"),";","|"),"；","|")&amp;"|")-1))))*100/IF(ISNUMBER(N2654),N2654,IFERROR(VALUE(N2654),VALUE(LEFT(TRIM(N2654),FIND("|",SUBSTITUTE(SUBSTITUTE(SUBSTITUTE(SUBSTITUTE(SUBSTITUTE(TRIM(N2654),"/","|"),"(","|"),"（","|"),";","|"),"；","|")&amp;"|")-1))))&gt;=3,IF(ISNUMBER(O2654),O2654,IFERROR(VALUE(O2654),VALUE(LEFT(TRIM(O2654),FIND("|",SUBSTITUTE(SUBSTITUTE(SUBSTITUTE(SUBSTITUTE(SUBSTITUTE(TRIM(O2654),"/","|"),"(","|"),"（","|"),";","|"),"；","|")&amp;"|")-1))))*100/IF(ISNUMBER(N2654),N2654,IFERROR(VALUE(N2654),VALUE(LEFT(TRIM(N2654),FIND("|",SUBSTITUTE(SUBSTITUTE(SUBSTITUTE(SUBSTITUTE(SUBSTITUTE(TRIM(N2654),"/","|"),"(","|"),"（","|"),";","|"),"；","|")&amp;"|")-1))))&lt;=40),IF(ISNUMBER(O2654),O2654,IFERROR(VALUE(O2654),VALUE(LEFT(TRIM(O2654),FIND("|",SUBSTITUTE(SUBSTITUTE(SUBSTITUTE(SUBSTITUTE(SUBSTITUTE(TRIM(O2654),"/","|"),"(","|"),"（","|"),";","|"),"；","|")&amp;"|")-1))))*100/IF(ISNUMBER(N2654),N2654,IFERROR(VALUE(N2654),VALUE(LEFT(TRIM(N2654),FIND("|",SUBSTITUTE(SUBSTITUTE(SUBSTITUTE(SUBSTITUTE(SUBSTITUTE(TRIM(N2654),"/","|"),"(","|"),"（","|"),";","|"),"；","|")&amp;"|")-1)))),""),""))</x:f>
        <x:v>10.69</x:v>
      </x:c>
      <x:c r="AI2654" s="15" t="str">
        <x:f>IFERROR(IF(AND(IF(ISNUMBER(O2654),O2654,IFERROR(VALUE(O2654),VALUE(LEFT(TRIM(O2654),FIND("|",SUBSTITUTE(SUBSTITUTE(SUBSTITUTE(SUBSTITUTE(SUBSTITUTE(TRIM(O2654),"/","|"),"(","|"),"（","|"),";","|"),"；","|")&amp;"|")-1))))&gt;=75,IF(ISNUMBER(O2654),O2654,IFERROR(VALUE(O2654),VALUE(LEFT(TRIM(O2654),FIND("|",SUBSTITUTE(SUBSTITUTE(SUBSTITUTE(SUBSTITUTE(SUBSTITUTE(TRIM(O2654),"/","|"),"(","|"),"（","|"),";","|"),"；","|")&amp;"|")-1))))&lt;=85,IF(ISNUMBER(Q2654),Q2654,IFERROR(VALUE(Q2654),VALUE(LEFT(TRIM(Q2654),FIND("|",SUBSTITUTE(SUBSTITUTE(SUBSTITUTE(SUBSTITUTE(SUBSTITUTE(TRIM(Q2654),"/","|"),"(","|"),"（","|"),";","|"),"；","|")&amp;"|")-1))))&gt;0),IF(ISNUMBER(O2654),O2654,IFERROR(VALUE(O2654),VALUE(LEFT(TRIM(O2654),FIND("|",SUBSTITUTE(SUBSTITUTE(SUBSTITUTE(SUBSTITUTE(SUBSTITUTE(TRIM(O2654),"/","|"),"(","|"),"（","|"),";","|"),"；","|")&amp;"|")-1))))*1000/IF(ISNUMBER(Q2654),Q2654,IFERROR(VALUE(Q2654),VALUE(LEFT(TRIM(Q2654),FIND("|",SUBSTITUTE(SUBSTITUTE(SUBSTITUTE(SUBSTITUTE(SUBSTITUTE(TRIM(Q2654),"/","|"),"(","|"),"（","|"),";","|"),"；","|")&amp;"|")-1)))),""),"")</x:f>
      </x:c>
      <x:c r="AJ2654" s="14" t="str">
        <x:f>IF(AI2654="","","非称重实测")</x:f>
      </x:c>
      <x:c r="AK2654" s="14" t="str">
        <x:v>扭矩外部候选</x:v>
      </x:c>
      <x:c r="AL2654" s="14" t="str">
        <x:v>v3.4.6-candidate</x:v>
      </x:c>
    </x:row>
    <x:row r="2655">
      <x:c r="A2655" t="n">
        <x:v>388</x:v>
      </x:c>
      <x:c r="B2655" t="str">
        <x:v>CA6440BEVA</x:v>
      </x:c>
      <x:c r="C2655" t="str">
        <x:v>一汽牌</x:v>
      </x:c>
      <x:c r="D2655" t="str">
        <x:v>中国第一汽车集团有限公司</x:v>
      </x:c>
      <x:c r="E2655" t="str">
        <x:v>红旗</x:v>
      </x:c>
      <x:c r="F2655" t="str">
        <x:v>纯电动多用途乘用车</x:v>
      </x:c>
      <x:c r="G2655" t="str">
        <x:v>纯电动多用途乘用车</x:v>
      </x:c>
      <x:c r="H2655" t="str">
        <x:v>纯电动多用途乘用车</x:v>
      </x:c>
      <x:c r="I2655" t="str">
        <x:v>SUV-C</x:v>
      </x:c>
      <x:c r="J2655" t="str">
        <x:v>BEV</x:v>
      </x:c>
      <x:c r="K2655" t="str">
        <x:v>否</x:v>
      </x:c>
      <x:c r="L2655" t="n">
        <x:v>1530</x:v>
      </x:c>
      <x:c r="M2655" t="n">
        <x:v>2800</x:v>
      </x:c>
      <x:c r="N2655" t="n">
        <x:v>445</x:v>
      </x:c>
      <x:c r="O2655" t="n">
        <x:v>48.35</x:v>
      </x:c>
      <x:c r="P2655" t="str">
        <x:v>磷酸铁锂</x:v>
      </x:c>
      <x:c r="Q2655" t="n">
        <x:v>143.4718100890208</x:v>
      </x:c>
      <x:c r="R2655" t="n">
        <x:v>10.87</x:v>
      </x:c>
      <x:c r="S2655" t="n">
        <x:v>180</x:v>
      </x:c>
      <x:c r="T2655" t="n">
        <x:v>180</x:v>
      </x:c>
      <x:c r="U2655" t="str">
        <x:v>华为数字能源技术有限公司</x:v>
      </x:c>
      <x:c r="V2655" t="n">
        <x:v>122</x:v>
      </x:c>
      <x:c r="W2655" t="str">
        <x:v>TZ196XYAP5</x:v>
      </x:c>
      <x:c r="X2655" t="str">
        <x:v>不适用(BEV)</x:v>
      </x:c>
      <x:c r="Y2655" t="str">
        <x:v>不适用(BEV)</x:v>
      </x:c>
      <x:c r="Z2655" t="str">
        <x:v>不适用(BEV)</x:v>
      </x:c>
      <x:c r="AA2655" t="str">
        <x:v>不适用(BEV)</x:v>
      </x:c>
      <x:c r="AB2655" t="str">
        <x:v>不适用(BEV)</x:v>
      </x:c>
      <x:c r="AC2655" t="str">
        <x:v>不适用(BEV)</x:v>
      </x:c>
      <x:c r="AD2655" t="str">
        <x:v>BEV_历史批次</x:v>
      </x:c>
      <x:c r="AE2655" s="14" t="str"/>
      <x:c r="AF2655" s="14" t="str"/>
      <x:c r="AG2655" s="14" t="str">
        <x:v>待OCR/外部证据：数值语义歧义</x:v>
      </x:c>
      <x:c r="AH2655" s="15" t="n">
        <x:f>IF(R2655&lt;&gt;"",R2655,IFERROR(IF(AND(IF(ISNUMBER(O2655),O2655,IFERROR(VALUE(O2655),VALUE(LEFT(TRIM(O2655),FIND("|",SUBSTITUTE(SUBSTITUTE(SUBSTITUTE(SUBSTITUTE(SUBSTITUTE(TRIM(O2655),"/","|"),"(","|"),"（","|"),";","|"),"；","|")&amp;"|")-1))))*100/IF(ISNUMBER(N2655),N2655,IFERROR(VALUE(N2655),VALUE(LEFT(TRIM(N2655),FIND("|",SUBSTITUTE(SUBSTITUTE(SUBSTITUTE(SUBSTITUTE(SUBSTITUTE(TRIM(N2655),"/","|"),"(","|"),"（","|"),";","|"),"；","|")&amp;"|")-1))))&gt;=3,IF(ISNUMBER(O2655),O2655,IFERROR(VALUE(O2655),VALUE(LEFT(TRIM(O2655),FIND("|",SUBSTITUTE(SUBSTITUTE(SUBSTITUTE(SUBSTITUTE(SUBSTITUTE(TRIM(O2655),"/","|"),"(","|"),"（","|"),";","|"),"；","|")&amp;"|")-1))))*100/IF(ISNUMBER(N2655),N2655,IFERROR(VALUE(N2655),VALUE(LEFT(TRIM(N2655),FIND("|",SUBSTITUTE(SUBSTITUTE(SUBSTITUTE(SUBSTITUTE(SUBSTITUTE(TRIM(N2655),"/","|"),"(","|"),"（","|"),";","|"),"；","|")&amp;"|")-1))))&lt;=40),IF(ISNUMBER(O2655),O2655,IFERROR(VALUE(O2655),VALUE(LEFT(TRIM(O2655),FIND("|",SUBSTITUTE(SUBSTITUTE(SUBSTITUTE(SUBSTITUTE(SUBSTITUTE(TRIM(O2655),"/","|"),"(","|"),"（","|"),";","|"),"；","|")&amp;"|")-1))))*100/IF(ISNUMBER(N2655),N2655,IFERROR(VALUE(N2655),VALUE(LEFT(TRIM(N2655),FIND("|",SUBSTITUTE(SUBSTITUTE(SUBSTITUTE(SUBSTITUTE(SUBSTITUTE(TRIM(N2655),"/","|"),"(","|"),"（","|"),";","|"),"；","|")&amp;"|")-1)))),""),""))</x:f>
        <x:v>10.87</x:v>
      </x:c>
      <x:c r="AI2655" s="15" t="str">
        <x:f>IFERROR(IF(AND(IF(ISNUMBER(O2655),O2655,IFERROR(VALUE(O2655),VALUE(LEFT(TRIM(O2655),FIND("|",SUBSTITUTE(SUBSTITUTE(SUBSTITUTE(SUBSTITUTE(SUBSTITUTE(TRIM(O2655),"/","|"),"(","|"),"（","|"),";","|"),"；","|")&amp;"|")-1))))&gt;=75,IF(ISNUMBER(O2655),O2655,IFERROR(VALUE(O2655),VALUE(LEFT(TRIM(O2655),FIND("|",SUBSTITUTE(SUBSTITUTE(SUBSTITUTE(SUBSTITUTE(SUBSTITUTE(TRIM(O2655),"/","|"),"(","|"),"（","|"),";","|"),"；","|")&amp;"|")-1))))&lt;=85,IF(ISNUMBER(Q2655),Q2655,IFERROR(VALUE(Q2655),VALUE(LEFT(TRIM(Q2655),FIND("|",SUBSTITUTE(SUBSTITUTE(SUBSTITUTE(SUBSTITUTE(SUBSTITUTE(TRIM(Q2655),"/","|"),"(","|"),"（","|"),";","|"),"；","|")&amp;"|")-1))))&gt;0),IF(ISNUMBER(O2655),O2655,IFERROR(VALUE(O2655),VALUE(LEFT(TRIM(O2655),FIND("|",SUBSTITUTE(SUBSTITUTE(SUBSTITUTE(SUBSTITUTE(SUBSTITUTE(TRIM(O2655),"/","|"),"(","|"),"（","|"),";","|"),"；","|")&amp;"|")-1))))*1000/IF(ISNUMBER(Q2655),Q2655,IFERROR(VALUE(Q2655),VALUE(LEFT(TRIM(Q2655),FIND("|",SUBSTITUTE(SUBSTITUTE(SUBSTITUTE(SUBSTITUTE(SUBSTITUTE(TRIM(Q2655),"/","|"),"(","|"),"（","|"),";","|"),"；","|")&amp;"|")-1)))),""),"")</x:f>
      </x:c>
      <x:c r="AJ2655" s="14" t="str">
        <x:f>IF(AI2655="","","非称重实测")</x:f>
      </x:c>
      <x:c r="AK2655" s="14" t="str"/>
      <x:c r="AL2655" s="14" t="str">
        <x:v>v3.4.6-candidate</x:v>
      </x:c>
    </x:row>
    <x:row r="2656">
      <x:c r="A2656" t="n">
        <x:v>388</x:v>
      </x:c>
      <x:c r="B2656" t="str">
        <x:v>CA6440BEVB</x:v>
      </x:c>
      <x:c r="C2656" t="str">
        <x:v>一汽牌</x:v>
      </x:c>
      <x:c r="D2656" t="str">
        <x:v>中国第一汽车集团有限公司</x:v>
      </x:c>
      <x:c r="E2656" t="str">
        <x:v>红旗</x:v>
      </x:c>
      <x:c r="F2656" t="str">
        <x:v>纯电动多用途乘用车</x:v>
      </x:c>
      <x:c r="G2656" t="str">
        <x:v>纯电动多用途乘用车</x:v>
      </x:c>
      <x:c r="H2656" t="str">
        <x:v>纯电动多用途乘用车</x:v>
      </x:c>
      <x:c r="I2656" t="str">
        <x:v>SUV-C</x:v>
      </x:c>
      <x:c r="J2656" t="str">
        <x:v>BEV</x:v>
      </x:c>
      <x:c r="K2656" t="str">
        <x:v>否</x:v>
      </x:c>
      <x:c r="L2656" t="n">
        <x:v>1590</x:v>
      </x:c>
      <x:c r="M2656" t="n">
        <x:v>2800</x:v>
      </x:c>
      <x:c r="N2656" t="n">
        <x:v>565</x:v>
      </x:c>
      <x:c r="O2656" t="n">
        <x:v>61.47</x:v>
      </x:c>
      <x:c r="P2656" t="str">
        <x:v>磷酸铁锂</x:v>
      </x:c>
      <x:c r="Q2656" t="n">
        <x:v>156.412213740458</x:v>
      </x:c>
      <x:c r="R2656" t="n">
        <x:v>10.88</x:v>
      </x:c>
      <x:c r="S2656" t="n">
        <x:v>180</x:v>
      </x:c>
      <x:c r="T2656" t="n">
        <x:v>180</x:v>
      </x:c>
      <x:c r="U2656" t="str">
        <x:v>华为数字能源技术有限公司</x:v>
      </x:c>
      <x:c r="V2656" t="n">
        <x:v>122</x:v>
      </x:c>
      <x:c r="W2656" t="str">
        <x:v>TZ196XYAP5</x:v>
      </x:c>
      <x:c r="X2656" t="str">
        <x:v>不适用(BEV)</x:v>
      </x:c>
      <x:c r="Y2656" t="str">
        <x:v>不适用(BEV)</x:v>
      </x:c>
      <x:c r="Z2656" t="str">
        <x:v>不适用(BEV)</x:v>
      </x:c>
      <x:c r="AA2656" t="str">
        <x:v>不适用(BEV)</x:v>
      </x:c>
      <x:c r="AB2656" t="str">
        <x:v>不适用(BEV)</x:v>
      </x:c>
      <x:c r="AC2656" t="str">
        <x:v>不适用(BEV)</x:v>
      </x:c>
      <x:c r="AD2656" t="str">
        <x:v>BEV_历史批次</x:v>
      </x:c>
      <x:c r="AE2656" s="14" t="str"/>
      <x:c r="AF2656" s="14" t="str"/>
      <x:c r="AG2656" s="14" t="str">
        <x:v>待OCR/外部证据：数值语义歧义</x:v>
      </x:c>
      <x:c r="AH2656" s="15" t="n">
        <x:f>IF(R2656&lt;&gt;"",R2656,IFERROR(IF(AND(IF(ISNUMBER(O2656),O2656,IFERROR(VALUE(O2656),VALUE(LEFT(TRIM(O2656),FIND("|",SUBSTITUTE(SUBSTITUTE(SUBSTITUTE(SUBSTITUTE(SUBSTITUTE(TRIM(O2656),"/","|"),"(","|"),"（","|"),";","|"),"；","|")&amp;"|")-1))))*100/IF(ISNUMBER(N2656),N2656,IFERROR(VALUE(N2656),VALUE(LEFT(TRIM(N2656),FIND("|",SUBSTITUTE(SUBSTITUTE(SUBSTITUTE(SUBSTITUTE(SUBSTITUTE(TRIM(N2656),"/","|"),"(","|"),"（","|"),";","|"),"；","|")&amp;"|")-1))))&gt;=3,IF(ISNUMBER(O2656),O2656,IFERROR(VALUE(O2656),VALUE(LEFT(TRIM(O2656),FIND("|",SUBSTITUTE(SUBSTITUTE(SUBSTITUTE(SUBSTITUTE(SUBSTITUTE(TRIM(O2656),"/","|"),"(","|"),"（","|"),";","|"),"；","|")&amp;"|")-1))))*100/IF(ISNUMBER(N2656),N2656,IFERROR(VALUE(N2656),VALUE(LEFT(TRIM(N2656),FIND("|",SUBSTITUTE(SUBSTITUTE(SUBSTITUTE(SUBSTITUTE(SUBSTITUTE(TRIM(N2656),"/","|"),"(","|"),"（","|"),";","|"),"；","|")&amp;"|")-1))))&lt;=40),IF(ISNUMBER(O2656),O2656,IFERROR(VALUE(O2656),VALUE(LEFT(TRIM(O2656),FIND("|",SUBSTITUTE(SUBSTITUTE(SUBSTITUTE(SUBSTITUTE(SUBSTITUTE(TRIM(O2656),"/","|"),"(","|"),"（","|"),";","|"),"；","|")&amp;"|")-1))))*100/IF(ISNUMBER(N2656),N2656,IFERROR(VALUE(N2656),VALUE(LEFT(TRIM(N2656),FIND("|",SUBSTITUTE(SUBSTITUTE(SUBSTITUTE(SUBSTITUTE(SUBSTITUTE(TRIM(N2656),"/","|"),"(","|"),"（","|"),";","|"),"；","|")&amp;"|")-1)))),""),""))</x:f>
        <x:v>10.88</x:v>
      </x:c>
      <x:c r="AI2656" s="15" t="str">
        <x:f>IFERROR(IF(AND(IF(ISNUMBER(O2656),O2656,IFERROR(VALUE(O2656),VALUE(LEFT(TRIM(O2656),FIND("|",SUBSTITUTE(SUBSTITUTE(SUBSTITUTE(SUBSTITUTE(SUBSTITUTE(TRIM(O2656),"/","|"),"(","|"),"（","|"),";","|"),"；","|")&amp;"|")-1))))&gt;=75,IF(ISNUMBER(O2656),O2656,IFERROR(VALUE(O2656),VALUE(LEFT(TRIM(O2656),FIND("|",SUBSTITUTE(SUBSTITUTE(SUBSTITUTE(SUBSTITUTE(SUBSTITUTE(TRIM(O2656),"/","|"),"(","|"),"（","|"),";","|"),"；","|")&amp;"|")-1))))&lt;=85,IF(ISNUMBER(Q2656),Q2656,IFERROR(VALUE(Q2656),VALUE(LEFT(TRIM(Q2656),FIND("|",SUBSTITUTE(SUBSTITUTE(SUBSTITUTE(SUBSTITUTE(SUBSTITUTE(TRIM(Q2656),"/","|"),"(","|"),"（","|"),";","|"),"；","|")&amp;"|")-1))))&gt;0),IF(ISNUMBER(O2656),O2656,IFERROR(VALUE(O2656),VALUE(LEFT(TRIM(O2656),FIND("|",SUBSTITUTE(SUBSTITUTE(SUBSTITUTE(SUBSTITUTE(SUBSTITUTE(TRIM(O2656),"/","|"),"(","|"),"（","|"),";","|"),"；","|")&amp;"|")-1))))*1000/IF(ISNUMBER(Q2656),Q2656,IFERROR(VALUE(Q2656),VALUE(LEFT(TRIM(Q2656),FIND("|",SUBSTITUTE(SUBSTITUTE(SUBSTITUTE(SUBSTITUTE(SUBSTITUTE(TRIM(Q2656),"/","|"),"(","|"),"（","|"),";","|"),"；","|")&amp;"|")-1)))),""),"")</x:f>
      </x:c>
      <x:c r="AJ2656" s="14" t="str">
        <x:f>IF(AI2656="","","非称重实测")</x:f>
      </x:c>
      <x:c r="AK2656" s="14" t="str"/>
      <x:c r="AL2656" s="14" t="str">
        <x:v>v3.4.6-candidate</x:v>
      </x:c>
    </x:row>
    <x:row r="2657">
      <x:c r="A2657" t="n">
        <x:v>388</x:v>
      </x:c>
      <x:c r="B2657" t="str">
        <x:v>CA6490H0EVC</x:v>
      </x:c>
      <x:c r="C2657" t="str">
        <x:v>红旗牌</x:v>
      </x:c>
      <x:c r="D2657" t="str">
        <x:v>中国第一汽车集团有限公司</x:v>
      </x:c>
      <x:c r="E2657" t="str">
        <x:v>红旗</x:v>
      </x:c>
      <x:c r="F2657" t="str">
        <x:v>纯电动多用途乘用车</x:v>
      </x:c>
      <x:c r="G2657" t="str">
        <x:v>纯电动多用途乘用车</x:v>
      </x:c>
      <x:c r="H2657" t="str">
        <x:v>纯电动多用途乘用车</x:v>
      </x:c>
      <x:c r="I2657" t="str">
        <x:v>SUV-D</x:v>
      </x:c>
      <x:c r="J2657" t="str">
        <x:v>BEV</x:v>
      </x:c>
      <x:c r="K2657" t="str">
        <x:v>否</x:v>
      </x:c>
      <x:c r="L2657" t="n">
        <x:v>2336</x:v>
      </x:c>
      <x:c r="M2657" t="n">
        <x:v>2800</x:v>
      </x:c>
      <x:c r="N2657" t="str">
        <x:v>630（CLTC）</x:v>
      </x:c>
      <x:c r="O2657" t="n">
        <x:v>85</x:v>
      </x:c>
      <x:c r="P2657" t="str">
        <x:v>磷酸铁锂</x:v>
      </x:c>
      <x:c r="Q2657" t="n">
        <x:v>140.495867768595</x:v>
      </x:c>
      <x:c r="R2657"/>
      <x:c r="S2657" t="n">
        <x:v>180</x:v>
      </x:c>
      <x:c r="T2657" t="n">
        <x:v>180</x:v>
      </x:c>
      <x:c r="U2657" t="str">
        <x:v>中国第一汽车集团有限公司</x:v>
      </x:c>
      <x:c r="V2657" t="n">
        <x:v>253</x:v>
      </x:c>
      <x:c r="W2657" t="str">
        <x:v>CAM220PT17</x:v>
      </x:c>
      <x:c r="X2657" t="str">
        <x:v>不适用(BEV)</x:v>
      </x:c>
      <x:c r="Y2657" t="str">
        <x:v>不适用(BEV)</x:v>
      </x:c>
      <x:c r="Z2657" t="str">
        <x:v>不适用(BEV)</x:v>
      </x:c>
      <x:c r="AA2657" t="str">
        <x:v>不适用(BEV)</x:v>
      </x:c>
      <x:c r="AB2657" t="str">
        <x:v>不适用(BEV)</x:v>
      </x:c>
      <x:c r="AC2657" t="str">
        <x:v>不适用(BEV)</x:v>
      </x:c>
      <x:c r="AD2657" t="str">
        <x:v>BEV_历史批次</x:v>
      </x:c>
      <x:c r="AE2657" s="14" t="str"/>
      <x:c r="AF2657" s="14" t="str"/>
      <x:c r="AG2657" s="14" t="str">
        <x:v>待OCR/外部证据：数值语义歧义</x:v>
      </x:c>
      <x:c r="AH2657" s="15" t="n">
        <x:f>IF(R2657&lt;&gt;"",R2657,IFERROR(IF(AND(IF(ISNUMBER(O2657),O2657,IFERROR(VALUE(O2657),VALUE(LEFT(TRIM(O2657),FIND("|",SUBSTITUTE(SUBSTITUTE(SUBSTITUTE(SUBSTITUTE(SUBSTITUTE(TRIM(O2657),"/","|"),"(","|"),"（","|"),";","|"),"；","|")&amp;"|")-1))))*100/IF(ISNUMBER(N2657),N2657,IFERROR(VALUE(N2657),VALUE(LEFT(TRIM(N2657),FIND("|",SUBSTITUTE(SUBSTITUTE(SUBSTITUTE(SUBSTITUTE(SUBSTITUTE(TRIM(N2657),"/","|"),"(","|"),"（","|"),";","|"),"；","|")&amp;"|")-1))))&gt;=3,IF(ISNUMBER(O2657),O2657,IFERROR(VALUE(O2657),VALUE(LEFT(TRIM(O2657),FIND("|",SUBSTITUTE(SUBSTITUTE(SUBSTITUTE(SUBSTITUTE(SUBSTITUTE(TRIM(O2657),"/","|"),"(","|"),"（","|"),";","|"),"；","|")&amp;"|")-1))))*100/IF(ISNUMBER(N2657),N2657,IFERROR(VALUE(N2657),VALUE(LEFT(TRIM(N2657),FIND("|",SUBSTITUTE(SUBSTITUTE(SUBSTITUTE(SUBSTITUTE(SUBSTITUTE(TRIM(N2657),"/","|"),"(","|"),"（","|"),";","|"),"；","|")&amp;"|")-1))))&lt;=40),IF(ISNUMBER(O2657),O2657,IFERROR(VALUE(O2657),VALUE(LEFT(TRIM(O2657),FIND("|",SUBSTITUTE(SUBSTITUTE(SUBSTITUTE(SUBSTITUTE(SUBSTITUTE(TRIM(O2657),"/","|"),"(","|"),"（","|"),";","|"),"；","|")&amp;"|")-1))))*100/IF(ISNUMBER(N2657),N2657,IFERROR(VALUE(N2657),VALUE(LEFT(TRIM(N2657),FIND("|",SUBSTITUTE(SUBSTITUTE(SUBSTITUTE(SUBSTITUTE(SUBSTITUTE(TRIM(N2657),"/","|"),"(","|"),"（","|"),";","|"),"；","|")&amp;"|")-1)))),""),""))</x:f>
        <x:v>13.492063492063492</x:v>
      </x:c>
      <x:c r="AI2657" s="15" t="n">
        <x:f>IFERROR(IF(AND(IF(ISNUMBER(O2657),O2657,IFERROR(VALUE(O2657),VALUE(LEFT(TRIM(O2657),FIND("|",SUBSTITUTE(SUBSTITUTE(SUBSTITUTE(SUBSTITUTE(SUBSTITUTE(TRIM(O2657),"/","|"),"(","|"),"（","|"),";","|"),"；","|")&amp;"|")-1))))&gt;=75,IF(ISNUMBER(O2657),O2657,IFERROR(VALUE(O2657),VALUE(LEFT(TRIM(O2657),FIND("|",SUBSTITUTE(SUBSTITUTE(SUBSTITUTE(SUBSTITUTE(SUBSTITUTE(TRIM(O2657),"/","|"),"(","|"),"（","|"),";","|"),"；","|")&amp;"|")-1))))&lt;=85,IF(ISNUMBER(Q2657),Q2657,IFERROR(VALUE(Q2657),VALUE(LEFT(TRIM(Q2657),FIND("|",SUBSTITUTE(SUBSTITUTE(SUBSTITUTE(SUBSTITUTE(SUBSTITUTE(TRIM(Q2657),"/","|"),"(","|"),"（","|"),";","|"),"；","|")&amp;"|")-1))))&gt;0),IF(ISNUMBER(O2657),O2657,IFERROR(VALUE(O2657),VALUE(LEFT(TRIM(O2657),FIND("|",SUBSTITUTE(SUBSTITUTE(SUBSTITUTE(SUBSTITUTE(SUBSTITUTE(TRIM(O2657),"/","|"),"(","|"),"（","|"),";","|"),"；","|")&amp;"|")-1))))*1000/IF(ISNUMBER(Q2657),Q2657,IFERROR(VALUE(Q2657),VALUE(LEFT(TRIM(Q2657),FIND("|",SUBSTITUTE(SUBSTITUTE(SUBSTITUTE(SUBSTITUTE(SUBSTITUTE(TRIM(Q2657),"/","|"),"(","|"),"（","|"),";","|"),"；","|")&amp;"|")-1)))),""),"")</x:f>
        <x:v>605.0000000000002</x:v>
      </x:c>
      <x:c r="AJ2657" s="14" t="str">
        <x:f>IF(AI2657="","","非称重实测")</x:f>
        <x:v>非称重实测</x:v>
      </x:c>
      <x:c r="AK2657" s="14" t="str">
        <x:v>电耗公式可补；80kWh质量可推导</x:v>
      </x:c>
      <x:c r="AL2657" s="14" t="str">
        <x:v>v3.4.6-candidate</x:v>
      </x:c>
    </x:row>
    <x:row r="2658">
      <x:c r="A2658" t="n">
        <x:v>388</x:v>
      </x:c>
      <x:c r="B2658" t="str">
        <x:v>CA6490H0EVXA</x:v>
      </x:c>
      <x:c r="C2658" t="str">
        <x:v>红旗牌</x:v>
      </x:c>
      <x:c r="D2658" t="str">
        <x:v>中国第一汽车集团有限公司</x:v>
      </x:c>
      <x:c r="E2658" t="str">
        <x:v>红旗</x:v>
      </x:c>
      <x:c r="F2658" t="str">
        <x:v>纯电动多用途乘用车</x:v>
      </x:c>
      <x:c r="G2658" t="str">
        <x:v>纯电动多用途乘用车</x:v>
      </x:c>
      <x:c r="H2658" t="str">
        <x:v>纯电动多用途乘用车</x:v>
      </x:c>
      <x:c r="I2658" t="str">
        <x:v>SUV-D</x:v>
      </x:c>
      <x:c r="J2658" t="str">
        <x:v>BEV</x:v>
      </x:c>
      <x:c r="K2658" t="str">
        <x:v>否</x:v>
      </x:c>
      <x:c r="L2658" t="n">
        <x:v>2461</x:v>
      </x:c>
      <x:c r="M2658" t="n">
        <x:v>2800</x:v>
      </x:c>
      <x:c r="N2658" t="str">
        <x:v>585（CLTC）</x:v>
      </x:c>
      <x:c r="O2658" t="n">
        <x:v>85</x:v>
      </x:c>
      <x:c r="P2658" t="str">
        <x:v>磷酸铁锂</x:v>
      </x:c>
      <x:c r="Q2658" t="n">
        <x:v>140.495867768595</x:v>
      </x:c>
      <x:c r="R2658"/>
      <x:c r="S2658" t="n">
        <x:v>180</x:v>
      </x:c>
      <x:c r="T2658" t="n">
        <x:v>180</x:v>
      </x:c>
      <x:c r="U2658" t="str">
        <x:v>中国第一汽车集团有限公司/中国第一汽车集团有限公司</x:v>
      </x:c>
      <x:c r="V2658" t="str">
        <x:v>202/253</x:v>
      </x:c>
      <x:c r="W2658" t="str">
        <x:v>CAM190PT2/CAM220PT17</x:v>
      </x:c>
      <x:c r="X2658" t="str">
        <x:v>不适用(BEV)</x:v>
      </x:c>
      <x:c r="Y2658" t="str">
        <x:v>不适用(BEV)</x:v>
      </x:c>
      <x:c r="Z2658" t="str">
        <x:v>不适用(BEV)</x:v>
      </x:c>
      <x:c r="AA2658" t="str">
        <x:v>不适用(BEV)</x:v>
      </x:c>
      <x:c r="AB2658" t="str">
        <x:v>不适用(BEV)</x:v>
      </x:c>
      <x:c r="AC2658" t="str">
        <x:v>不适用(BEV)</x:v>
      </x:c>
      <x:c r="AD2658" t="str">
        <x:v>BEV_历史批次</x:v>
      </x:c>
      <x:c r="AE2658" s="14" t="str">
        <x:v>253</x:v>
      </x:c>
      <x:c r="AF2658" s="14" t="str"/>
      <x:c r="AG2658" s="14" t="str">
        <x:v>源字段可解析</x:v>
      </x:c>
      <x:c r="AH2658" s="15" t="n">
        <x:f>IF(R2658&lt;&gt;"",R2658,IFERROR(IF(AND(IF(ISNUMBER(O2658),O2658,IFERROR(VALUE(O2658),VALUE(LEFT(TRIM(O2658),FIND("|",SUBSTITUTE(SUBSTITUTE(SUBSTITUTE(SUBSTITUTE(SUBSTITUTE(TRIM(O2658),"/","|"),"(","|"),"（","|"),";","|"),"；","|")&amp;"|")-1))))*100/IF(ISNUMBER(N2658),N2658,IFERROR(VALUE(N2658),VALUE(LEFT(TRIM(N2658),FIND("|",SUBSTITUTE(SUBSTITUTE(SUBSTITUTE(SUBSTITUTE(SUBSTITUTE(TRIM(N2658),"/","|"),"(","|"),"（","|"),";","|"),"；","|")&amp;"|")-1))))&gt;=3,IF(ISNUMBER(O2658),O2658,IFERROR(VALUE(O2658),VALUE(LEFT(TRIM(O2658),FIND("|",SUBSTITUTE(SUBSTITUTE(SUBSTITUTE(SUBSTITUTE(SUBSTITUTE(TRIM(O2658),"/","|"),"(","|"),"（","|"),";","|"),"；","|")&amp;"|")-1))))*100/IF(ISNUMBER(N2658),N2658,IFERROR(VALUE(N2658),VALUE(LEFT(TRIM(N2658),FIND("|",SUBSTITUTE(SUBSTITUTE(SUBSTITUTE(SUBSTITUTE(SUBSTITUTE(TRIM(N2658),"/","|"),"(","|"),"（","|"),";","|"),"；","|")&amp;"|")-1))))&lt;=40),IF(ISNUMBER(O2658),O2658,IFERROR(VALUE(O2658),VALUE(LEFT(TRIM(O2658),FIND("|",SUBSTITUTE(SUBSTITUTE(SUBSTITUTE(SUBSTITUTE(SUBSTITUTE(TRIM(O2658),"/","|"),"(","|"),"（","|"),";","|"),"；","|")&amp;"|")-1))))*100/IF(ISNUMBER(N2658),N2658,IFERROR(VALUE(N2658),VALUE(LEFT(TRIM(N2658),FIND("|",SUBSTITUTE(SUBSTITUTE(SUBSTITUTE(SUBSTITUTE(SUBSTITUTE(TRIM(N2658),"/","|"),"(","|"),"（","|"),";","|"),"；","|")&amp;"|")-1)))),""),""))</x:f>
        <x:v>14.52991452991453</x:v>
      </x:c>
      <x:c r="AI2658" s="15" t="n">
        <x:f>IFERROR(IF(AND(IF(ISNUMBER(O2658),O2658,IFERROR(VALUE(O2658),VALUE(LEFT(TRIM(O2658),FIND("|",SUBSTITUTE(SUBSTITUTE(SUBSTITUTE(SUBSTITUTE(SUBSTITUTE(TRIM(O2658),"/","|"),"(","|"),"（","|"),";","|"),"；","|")&amp;"|")-1))))&gt;=75,IF(ISNUMBER(O2658),O2658,IFERROR(VALUE(O2658),VALUE(LEFT(TRIM(O2658),FIND("|",SUBSTITUTE(SUBSTITUTE(SUBSTITUTE(SUBSTITUTE(SUBSTITUTE(TRIM(O2658),"/","|"),"(","|"),"（","|"),";","|"),"；","|")&amp;"|")-1))))&lt;=85,IF(ISNUMBER(Q2658),Q2658,IFERROR(VALUE(Q2658),VALUE(LEFT(TRIM(Q2658),FIND("|",SUBSTITUTE(SUBSTITUTE(SUBSTITUTE(SUBSTITUTE(SUBSTITUTE(TRIM(Q2658),"/","|"),"(","|"),"（","|"),";","|"),"；","|")&amp;"|")-1))))&gt;0),IF(ISNUMBER(O2658),O2658,IFERROR(VALUE(O2658),VALUE(LEFT(TRIM(O2658),FIND("|",SUBSTITUTE(SUBSTITUTE(SUBSTITUTE(SUBSTITUTE(SUBSTITUTE(TRIM(O2658),"/","|"),"(","|"),"（","|"),";","|"),"；","|")&amp;"|")-1))))*1000/IF(ISNUMBER(Q2658),Q2658,IFERROR(VALUE(Q2658),VALUE(LEFT(TRIM(Q2658),FIND("|",SUBSTITUTE(SUBSTITUTE(SUBSTITUTE(SUBSTITUTE(SUBSTITUTE(TRIM(Q2658),"/","|"),"(","|"),"（","|"),";","|"),"；","|")&amp;"|")-1)))),""),"")</x:f>
        <x:v>605.0000000000002</x:v>
      </x:c>
      <x:c r="AJ2658" s="14" t="str">
        <x:f>IF(AI2658="","","非称重实测")</x:f>
        <x:v>非称重实测</x:v>
      </x:c>
      <x:c r="AK2658" s="14" t="str">
        <x:v>电耗公式可补；80kWh质量可推导</x:v>
      </x:c>
      <x:c r="AL2658" s="14" t="str">
        <x:v>v3.4.6-candidate</x:v>
      </x:c>
    </x:row>
    <x:row r="2659">
      <x:c r="A2659" t="n">
        <x:v>388</x:v>
      </x:c>
      <x:c r="B2659" t="str">
        <x:v>CA7009H0EV</x:v>
      </x:c>
      <x:c r="C2659" t="str">
        <x:v>红旗牌</x:v>
      </x:c>
      <x:c r="D2659" t="str">
        <x:v>中国第一汽车集团有限公司</x:v>
      </x:c>
      <x:c r="E2659" t="str">
        <x:v>红旗</x:v>
      </x:c>
      <x:c r="F2659" t="str">
        <x:v>纯电动轿车</x:v>
      </x:c>
      <x:c r="G2659" t="str">
        <x:v>纯电动轿车</x:v>
      </x:c>
      <x:c r="H2659" t="str">
        <x:v>纯电动轿车</x:v>
      </x:c>
      <x:c r="I2659" t="str">
        <x:v>Car-D</x:v>
      </x:c>
      <x:c r="J2659" t="str">
        <x:v>BEV</x:v>
      </x:c>
      <x:c r="K2659" t="str">
        <x:v>否</x:v>
      </x:c>
      <x:c r="L2659" t="n">
        <x:v>1890</x:v>
      </x:c>
      <x:c r="M2659" t="n">
        <x:v>2800</x:v>
      </x:c>
      <x:c r="N2659" t="str">
        <x:v>550（CLTC）</x:v>
      </x:c>
      <x:c r="O2659" t="str">
        <x:v>62（0.33C）/59.7（1C）</x:v>
      </x:c>
      <x:c r="P2659" t="str">
        <x:v>磷酸铁锂</x:v>
      </x:c>
      <x:c r="Q2659" t="n">
        <x:v>129.0322580645161</x:v>
      </x:c>
      <x:c r="R2659"/>
      <x:c r="S2659" t="n">
        <x:v>180</x:v>
      </x:c>
      <x:c r="T2659" t="n">
        <x:v>180</x:v>
      </x:c>
      <x:c r="U2659" t="str">
        <x:v>中国第一汽车集团有限公司</x:v>
      </x:c>
      <x:c r="V2659" t="n">
        <x:v>210</x:v>
      </x:c>
      <x:c r="W2659" t="str">
        <x:v>CAM190PT6</x:v>
      </x:c>
      <x:c r="X2659" t="str">
        <x:v>不适用(BEV)</x:v>
      </x:c>
      <x:c r="Y2659" t="str">
        <x:v>不适用(BEV)</x:v>
      </x:c>
      <x:c r="Z2659" t="str">
        <x:v>不适用(BEV)</x:v>
      </x:c>
      <x:c r="AA2659" t="str">
        <x:v>不适用(BEV)</x:v>
      </x:c>
      <x:c r="AB2659" t="str">
        <x:v>不适用(BEV)</x:v>
      </x:c>
      <x:c r="AC2659" t="str">
        <x:v>不适用(BEV)</x:v>
      </x:c>
      <x:c r="AD2659" t="str">
        <x:v>BEV_历史批次</x:v>
      </x:c>
      <x:c r="AE2659" s="14" t="str"/>
      <x:c r="AF2659" s="14" t="str"/>
      <x:c r="AG2659" s="14" t="str">
        <x:v>待OCR/外部证据：数值语义歧义</x:v>
      </x:c>
      <x:c r="AH2659" s="15" t="n">
        <x:f>IF(R2659&lt;&gt;"",R2659,IFERROR(IF(AND(IF(ISNUMBER(O2659),O2659,IFERROR(VALUE(O2659),VALUE(LEFT(TRIM(O2659),FIND("|",SUBSTITUTE(SUBSTITUTE(SUBSTITUTE(SUBSTITUTE(SUBSTITUTE(TRIM(O2659),"/","|"),"(","|"),"（","|"),";","|"),"；","|")&amp;"|")-1))))*100/IF(ISNUMBER(N2659),N2659,IFERROR(VALUE(N2659),VALUE(LEFT(TRIM(N2659),FIND("|",SUBSTITUTE(SUBSTITUTE(SUBSTITUTE(SUBSTITUTE(SUBSTITUTE(TRIM(N2659),"/","|"),"(","|"),"（","|"),";","|"),"；","|")&amp;"|")-1))))&gt;=3,IF(ISNUMBER(O2659),O2659,IFERROR(VALUE(O2659),VALUE(LEFT(TRIM(O2659),FIND("|",SUBSTITUTE(SUBSTITUTE(SUBSTITUTE(SUBSTITUTE(SUBSTITUTE(TRIM(O2659),"/","|"),"(","|"),"（","|"),";","|"),"；","|")&amp;"|")-1))))*100/IF(ISNUMBER(N2659),N2659,IFERROR(VALUE(N2659),VALUE(LEFT(TRIM(N2659),FIND("|",SUBSTITUTE(SUBSTITUTE(SUBSTITUTE(SUBSTITUTE(SUBSTITUTE(TRIM(N2659),"/","|"),"(","|"),"（","|"),";","|"),"；","|")&amp;"|")-1))))&lt;=40),IF(ISNUMBER(O2659),O2659,IFERROR(VALUE(O2659),VALUE(LEFT(TRIM(O2659),FIND("|",SUBSTITUTE(SUBSTITUTE(SUBSTITUTE(SUBSTITUTE(SUBSTITUTE(TRIM(O2659),"/","|"),"(","|"),"（","|"),";","|"),"；","|")&amp;"|")-1))))*100/IF(ISNUMBER(N2659),N2659,IFERROR(VALUE(N2659),VALUE(LEFT(TRIM(N2659),FIND("|",SUBSTITUTE(SUBSTITUTE(SUBSTITUTE(SUBSTITUTE(SUBSTITUTE(TRIM(N2659),"/","|"),"(","|"),"（","|"),";","|"),"；","|")&amp;"|")-1)))),""),""))</x:f>
        <x:v>11.272727272727273</x:v>
      </x:c>
      <x:c r="AI2659" s="15" t="str">
        <x:f>IFERROR(IF(AND(IF(ISNUMBER(O2659),O2659,IFERROR(VALUE(O2659),VALUE(LEFT(TRIM(O2659),FIND("|",SUBSTITUTE(SUBSTITUTE(SUBSTITUTE(SUBSTITUTE(SUBSTITUTE(TRIM(O2659),"/","|"),"(","|"),"（","|"),";","|"),"；","|")&amp;"|")-1))))&gt;=75,IF(ISNUMBER(O2659),O2659,IFERROR(VALUE(O2659),VALUE(LEFT(TRIM(O2659),FIND("|",SUBSTITUTE(SUBSTITUTE(SUBSTITUTE(SUBSTITUTE(SUBSTITUTE(TRIM(O2659),"/","|"),"(","|"),"（","|"),";","|"),"；","|")&amp;"|")-1))))&lt;=85,IF(ISNUMBER(Q2659),Q2659,IFERROR(VALUE(Q2659),VALUE(LEFT(TRIM(Q2659),FIND("|",SUBSTITUTE(SUBSTITUTE(SUBSTITUTE(SUBSTITUTE(SUBSTITUTE(TRIM(Q2659),"/","|"),"(","|"),"（","|"),";","|"),"；","|")&amp;"|")-1))))&gt;0),IF(ISNUMBER(O2659),O2659,IFERROR(VALUE(O2659),VALUE(LEFT(TRIM(O2659),FIND("|",SUBSTITUTE(SUBSTITUTE(SUBSTITUTE(SUBSTITUTE(SUBSTITUTE(TRIM(O2659),"/","|"),"(","|"),"（","|"),";","|"),"；","|")&amp;"|")-1))))*1000/IF(ISNUMBER(Q2659),Q2659,IFERROR(VALUE(Q2659),VALUE(LEFT(TRIM(Q2659),FIND("|",SUBSTITUTE(SUBSTITUTE(SUBSTITUTE(SUBSTITUTE(SUBSTITUTE(TRIM(Q2659),"/","|"),"(","|"),"（","|"),";","|"),"；","|")&amp;"|")-1)))),""),"")</x:f>
      </x:c>
      <x:c r="AJ2659" s="14" t="str">
        <x:f>IF(AI2659="","","非称重实测")</x:f>
      </x:c>
      <x:c r="AK2659" s="14" t="str">
        <x:v>电耗公式可补</x:v>
      </x:c>
      <x:c r="AL2659" s="14" t="str">
        <x:v>v3.4.6-candidate</x:v>
      </x:c>
    </x:row>
    <x:row r="2660">
      <x:c r="A2660" t="n">
        <x:v>388</x:v>
      </x:c>
      <x:c r="B2660" t="str">
        <x:v>CA7009H0EVA</x:v>
      </x:c>
      <x:c r="C2660" t="str">
        <x:v>红旗牌</x:v>
      </x:c>
      <x:c r="D2660" t="str">
        <x:v>中国第一汽车集团有限公司</x:v>
      </x:c>
      <x:c r="E2660" t="str">
        <x:v>红旗</x:v>
      </x:c>
      <x:c r="F2660" t="str">
        <x:v>纯电动轿车</x:v>
      </x:c>
      <x:c r="G2660" t="str">
        <x:v>纯电动轿车</x:v>
      </x:c>
      <x:c r="H2660" t="str">
        <x:v>纯电动轿车</x:v>
      </x:c>
      <x:c r="I2660" t="str">
        <x:v>Car-D</x:v>
      </x:c>
      <x:c r="J2660" t="str">
        <x:v>BEV</x:v>
      </x:c>
      <x:c r="K2660" t="str">
        <x:v>否</x:v>
      </x:c>
      <x:c r="L2660" t="n">
        <x:v>2018</x:v>
      </x:c>
      <x:c r="M2660" t="n">
        <x:v>2800</x:v>
      </x:c>
      <x:c r="N2660" t="str">
        <x:v>750（CLTC）</x:v>
      </x:c>
      <x:c r="O2660" t="str">
        <x:v>85（0.33C）/82.2（1C）</x:v>
      </x:c>
      <x:c r="P2660" t="str">
        <x:v>磷酸铁锂</x:v>
      </x:c>
      <x:c r="Q2660" t="n">
        <x:v>141.4309484193012</x:v>
      </x:c>
      <x:c r="R2660"/>
      <x:c r="S2660" t="n">
        <x:v>180</x:v>
      </x:c>
      <x:c r="T2660" t="n">
        <x:v>180</x:v>
      </x:c>
      <x:c r="U2660" t="str">
        <x:v>中国第一汽车集团有限公司</x:v>
      </x:c>
      <x:c r="V2660" t="n">
        <x:v>210</x:v>
      </x:c>
      <x:c r="W2660" t="str">
        <x:v>CAM190PT6</x:v>
      </x:c>
      <x:c r="X2660" t="str">
        <x:v>不适用(BEV)</x:v>
      </x:c>
      <x:c r="Y2660" t="str">
        <x:v>不适用(BEV)</x:v>
      </x:c>
      <x:c r="Z2660" t="str">
        <x:v>不适用(BEV)</x:v>
      </x:c>
      <x:c r="AA2660" t="str">
        <x:v>不适用(BEV)</x:v>
      </x:c>
      <x:c r="AB2660" t="str">
        <x:v>不适用(BEV)</x:v>
      </x:c>
      <x:c r="AC2660" t="str">
        <x:v>不适用(BEV)</x:v>
      </x:c>
      <x:c r="AD2660" t="str">
        <x:v>BEV_历史批次</x:v>
      </x:c>
      <x:c r="AE2660" s="14" t="str"/>
      <x:c r="AF2660" s="14" t="str"/>
      <x:c r="AG2660" s="14" t="str">
        <x:v>待OCR/外部证据：数值语义歧义</x:v>
      </x:c>
      <x:c r="AH2660" s="15" t="n">
        <x:f>IF(R2660&lt;&gt;"",R2660,IFERROR(IF(AND(IF(ISNUMBER(O2660),O2660,IFERROR(VALUE(O2660),VALUE(LEFT(TRIM(O2660),FIND("|",SUBSTITUTE(SUBSTITUTE(SUBSTITUTE(SUBSTITUTE(SUBSTITUTE(TRIM(O2660),"/","|"),"(","|"),"（","|"),";","|"),"；","|")&amp;"|")-1))))*100/IF(ISNUMBER(N2660),N2660,IFERROR(VALUE(N2660),VALUE(LEFT(TRIM(N2660),FIND("|",SUBSTITUTE(SUBSTITUTE(SUBSTITUTE(SUBSTITUTE(SUBSTITUTE(TRIM(N2660),"/","|"),"(","|"),"（","|"),";","|"),"；","|")&amp;"|")-1))))&gt;=3,IF(ISNUMBER(O2660),O2660,IFERROR(VALUE(O2660),VALUE(LEFT(TRIM(O2660),FIND("|",SUBSTITUTE(SUBSTITUTE(SUBSTITUTE(SUBSTITUTE(SUBSTITUTE(TRIM(O2660),"/","|"),"(","|"),"（","|"),";","|"),"；","|")&amp;"|")-1))))*100/IF(ISNUMBER(N2660),N2660,IFERROR(VALUE(N2660),VALUE(LEFT(TRIM(N2660),FIND("|",SUBSTITUTE(SUBSTITUTE(SUBSTITUTE(SUBSTITUTE(SUBSTITUTE(TRIM(N2660),"/","|"),"(","|"),"（","|"),";","|"),"；","|")&amp;"|")-1))))&lt;=40),IF(ISNUMBER(O2660),O2660,IFERROR(VALUE(O2660),VALUE(LEFT(TRIM(O2660),FIND("|",SUBSTITUTE(SUBSTITUTE(SUBSTITUTE(SUBSTITUTE(SUBSTITUTE(TRIM(O2660),"/","|"),"(","|"),"（","|"),";","|"),"；","|")&amp;"|")-1))))*100/IF(ISNUMBER(N2660),N2660,IFERROR(VALUE(N2660),VALUE(LEFT(TRIM(N2660),FIND("|",SUBSTITUTE(SUBSTITUTE(SUBSTITUTE(SUBSTITUTE(SUBSTITUTE(TRIM(N2660),"/","|"),"(","|"),"（","|"),";","|"),"；","|")&amp;"|")-1)))),""),""))</x:f>
        <x:v>11.333333333333334</x:v>
      </x:c>
      <x:c r="AI2660" s="15" t="n">
        <x:f>IFERROR(IF(AND(IF(ISNUMBER(O2660),O2660,IFERROR(VALUE(O2660),VALUE(LEFT(TRIM(O2660),FIND("|",SUBSTITUTE(SUBSTITUTE(SUBSTITUTE(SUBSTITUTE(SUBSTITUTE(TRIM(O2660),"/","|"),"(","|"),"（","|"),";","|"),"；","|")&amp;"|")-1))))&gt;=75,IF(ISNUMBER(O2660),O2660,IFERROR(VALUE(O2660),VALUE(LEFT(TRIM(O2660),FIND("|",SUBSTITUTE(SUBSTITUTE(SUBSTITUTE(SUBSTITUTE(SUBSTITUTE(TRIM(O2660),"/","|"),"(","|"),"（","|"),";","|"),"；","|")&amp;"|")-1))))&lt;=85,IF(ISNUMBER(Q2660),Q2660,IFERROR(VALUE(Q2660),VALUE(LEFT(TRIM(Q2660),FIND("|",SUBSTITUTE(SUBSTITUTE(SUBSTITUTE(SUBSTITUTE(SUBSTITUTE(TRIM(Q2660),"/","|"),"(","|"),"（","|"),";","|"),"；","|")&amp;"|")-1))))&gt;0),IF(ISNUMBER(O2660),O2660,IFERROR(VALUE(O2660),VALUE(LEFT(TRIM(O2660),FIND("|",SUBSTITUTE(SUBSTITUTE(SUBSTITUTE(SUBSTITUTE(SUBSTITUTE(TRIM(O2660),"/","|"),"(","|"),"（","|"),";","|"),"；","|")&amp;"|")-1))))*1000/IF(ISNUMBER(Q2660),Q2660,IFERROR(VALUE(Q2660),VALUE(LEFT(TRIM(Q2660),FIND("|",SUBSTITUTE(SUBSTITUTE(SUBSTITUTE(SUBSTITUTE(SUBSTITUTE(TRIM(Q2660),"/","|"),"(","|"),"（","|"),";","|"),"；","|")&amp;"|")-1)))),""),"")</x:f>
        <x:v>600.9999999999999</x:v>
      </x:c>
      <x:c r="AJ2660" s="14" t="str">
        <x:f>IF(AI2660="","","非称重实测")</x:f>
        <x:v>非称重实测</x:v>
      </x:c>
      <x:c r="AK2660" s="14" t="str">
        <x:v>电耗公式可补；80kWh质量可推导</x:v>
      </x:c>
      <x:c r="AL2660" s="14" t="str">
        <x:v>v3.4.6-candidate</x:v>
      </x:c>
    </x:row>
    <x:row r="2661">
      <x:c r="A2661" t="n">
        <x:v>388</x:v>
      </x:c>
      <x:c r="B2661" t="str">
        <x:v>CSA6453JBEV3</x:v>
      </x:c>
      <x:c r="C2661" t="str">
        <x:v>名爵牌</x:v>
      </x:c>
      <x:c r="D2661" t="str">
        <x:v>上海汽车集团股份有限公司</x:v>
      </x:c>
      <x:c r="E2661" t="str">
        <x:v>荣威</x:v>
      </x:c>
      <x:c r="F2661" t="str">
        <x:v>纯电动多用途乘用车</x:v>
      </x:c>
      <x:c r="G2661" t="str">
        <x:v>纯电动多用途乘用车</x:v>
      </x:c>
      <x:c r="H2661" t="str">
        <x:v>纯电动多用途乘用车</x:v>
      </x:c>
      <x:c r="I2661" t="str">
        <x:v>SUV-C</x:v>
      </x:c>
      <x:c r="J2661" t="str">
        <x:v>BEV</x:v>
      </x:c>
      <x:c r="K2661" t="str">
        <x:v>否</x:v>
      </x:c>
      <x:c r="L2661" t="n">
        <x:v>1600</x:v>
      </x:c>
      <x:c r="M2661" t="n">
        <x:v>2800</x:v>
      </x:c>
      <x:c r="N2661" t="n">
        <x:v>410</x:v>
      </x:c>
      <x:c r="O2661" t="n">
        <x:v>47.1</x:v>
      </x:c>
      <x:c r="P2661" t="str">
        <x:v>磷酸铁锂</x:v>
      </x:c>
      <x:c r="Q2661" t="n">
        <x:v>126.2734584450402</x:v>
      </x:c>
      <x:c r="R2661" t="n">
        <x:v>11.49</x:v>
      </x:c>
      <x:c r="S2661" t="n">
        <x:v>180</x:v>
      </x:c>
      <x:c r="T2661" t="n">
        <x:v>180</x:v>
      </x:c>
      <x:c r="U2661" t="str">
        <x:v>联合汽车电子有限公司</x:v>
      </x:c>
      <x:c r="V2661" t="n">
        <x:v>125</x:v>
      </x:c>
      <x:c r="W2661" t="str">
        <x:v>TZ180XS0951</x:v>
      </x:c>
      <x:c r="X2661" t="str">
        <x:v>不适用(BEV)</x:v>
      </x:c>
      <x:c r="Y2661" t="str">
        <x:v>不适用(BEV)</x:v>
      </x:c>
      <x:c r="Z2661" t="str">
        <x:v>不适用(BEV)</x:v>
      </x:c>
      <x:c r="AA2661" t="str">
        <x:v>不适用(BEV)</x:v>
      </x:c>
      <x:c r="AB2661" t="str">
        <x:v>不适用(BEV)</x:v>
      </x:c>
      <x:c r="AC2661" t="str">
        <x:v>不适用(BEV)</x:v>
      </x:c>
      <x:c r="AD2661" t="str">
        <x:v>BEV_历史批次</x:v>
      </x:c>
      <x:c r="AE2661" s="14" t="str"/>
      <x:c r="AF2661" s="14" t="n">
        <x:v>250</x:v>
      </x:c>
      <x:c r="AG2661" s="14" t="str">
        <x:v>B外部候选</x:v>
      </x:c>
      <x:c r="AH2661" s="15" t="n">
        <x:f>IF(R2661&lt;&gt;"",R2661,IFERROR(IF(AND(IF(ISNUMBER(O2661),O2661,IFERROR(VALUE(O2661),VALUE(LEFT(TRIM(O2661),FIND("|",SUBSTITUTE(SUBSTITUTE(SUBSTITUTE(SUBSTITUTE(SUBSTITUTE(TRIM(O2661),"/","|"),"(","|"),"（","|"),";","|"),"；","|")&amp;"|")-1))))*100/IF(ISNUMBER(N2661),N2661,IFERROR(VALUE(N2661),VALUE(LEFT(TRIM(N2661),FIND("|",SUBSTITUTE(SUBSTITUTE(SUBSTITUTE(SUBSTITUTE(SUBSTITUTE(TRIM(N2661),"/","|"),"(","|"),"（","|"),";","|"),"；","|")&amp;"|")-1))))&gt;=3,IF(ISNUMBER(O2661),O2661,IFERROR(VALUE(O2661),VALUE(LEFT(TRIM(O2661),FIND("|",SUBSTITUTE(SUBSTITUTE(SUBSTITUTE(SUBSTITUTE(SUBSTITUTE(TRIM(O2661),"/","|"),"(","|"),"（","|"),";","|"),"；","|")&amp;"|")-1))))*100/IF(ISNUMBER(N2661),N2661,IFERROR(VALUE(N2661),VALUE(LEFT(TRIM(N2661),FIND("|",SUBSTITUTE(SUBSTITUTE(SUBSTITUTE(SUBSTITUTE(SUBSTITUTE(TRIM(N2661),"/","|"),"(","|"),"（","|"),";","|"),"；","|")&amp;"|")-1))))&lt;=40),IF(ISNUMBER(O2661),O2661,IFERROR(VALUE(O2661),VALUE(LEFT(TRIM(O2661),FIND("|",SUBSTITUTE(SUBSTITUTE(SUBSTITUTE(SUBSTITUTE(SUBSTITUTE(TRIM(O2661),"/","|"),"(","|"),"（","|"),";","|"),"；","|")&amp;"|")-1))))*100/IF(ISNUMBER(N2661),N2661,IFERROR(VALUE(N2661),VALUE(LEFT(TRIM(N2661),FIND("|",SUBSTITUTE(SUBSTITUTE(SUBSTITUTE(SUBSTITUTE(SUBSTITUTE(TRIM(N2661),"/","|"),"(","|"),"（","|"),";","|"),"；","|")&amp;"|")-1)))),""),""))</x:f>
        <x:v>11.49</x:v>
      </x:c>
      <x:c r="AI2661" s="15" t="str">
        <x:f>IFERROR(IF(AND(IF(ISNUMBER(O2661),O2661,IFERROR(VALUE(O2661),VALUE(LEFT(TRIM(O2661),FIND("|",SUBSTITUTE(SUBSTITUTE(SUBSTITUTE(SUBSTITUTE(SUBSTITUTE(TRIM(O2661),"/","|"),"(","|"),"（","|"),";","|"),"；","|")&amp;"|")-1))))&gt;=75,IF(ISNUMBER(O2661),O2661,IFERROR(VALUE(O2661),VALUE(LEFT(TRIM(O2661),FIND("|",SUBSTITUTE(SUBSTITUTE(SUBSTITUTE(SUBSTITUTE(SUBSTITUTE(TRIM(O2661),"/","|"),"(","|"),"（","|"),";","|"),"；","|")&amp;"|")-1))))&lt;=85,IF(ISNUMBER(Q2661),Q2661,IFERROR(VALUE(Q2661),VALUE(LEFT(TRIM(Q2661),FIND("|",SUBSTITUTE(SUBSTITUTE(SUBSTITUTE(SUBSTITUTE(SUBSTITUTE(TRIM(Q2661),"/","|"),"(","|"),"（","|"),";","|"),"；","|")&amp;"|")-1))))&gt;0),IF(ISNUMBER(O2661),O2661,IFERROR(VALUE(O2661),VALUE(LEFT(TRIM(O2661),FIND("|",SUBSTITUTE(SUBSTITUTE(SUBSTITUTE(SUBSTITUTE(SUBSTITUTE(TRIM(O2661),"/","|"),"(","|"),"（","|"),";","|"),"；","|")&amp;"|")-1))))*1000/IF(ISNUMBER(Q2661),Q2661,IFERROR(VALUE(Q2661),VALUE(LEFT(TRIM(Q2661),FIND("|",SUBSTITUTE(SUBSTITUTE(SUBSTITUTE(SUBSTITUTE(SUBSTITUTE(TRIM(Q2661),"/","|"),"(","|"),"（","|"),";","|"),"；","|")&amp;"|")-1)))),""),"")</x:f>
      </x:c>
      <x:c r="AJ2661" s="14" t="str">
        <x:f>IF(AI2661="","","非称重实测")</x:f>
      </x:c>
      <x:c r="AK2661" s="14" t="str">
        <x:v>扭矩外部候选</x:v>
      </x:c>
      <x:c r="AL2661" s="14" t="str">
        <x:v>v3.4.6-candidate</x:v>
      </x:c>
    </x:row>
    <x:row r="2662">
      <x:c r="A2662" t="n">
        <x:v>388</x:v>
      </x:c>
      <x:c r="B2662" t="str">
        <x:v>DFM7000S1FABEV</x:v>
      </x:c>
      <x:c r="C2662" t="str">
        <x:v>东风牌</x:v>
      </x:c>
      <x:c r="D2662" t="str">
        <x:v>东风汽车集团有限公司</x:v>
      </x:c>
      <x:c r="E2662" t="str">
        <x:v>东风风神</x:v>
      </x:c>
      <x:c r="F2662" t="str">
        <x:v>纯电动轿车</x:v>
      </x:c>
      <x:c r="G2662" t="str">
        <x:v>纯电动轿车</x:v>
      </x:c>
      <x:c r="H2662" t="str">
        <x:v>纯电动轿车</x:v>
      </x:c>
      <x:c r="I2662" t="str">
        <x:v>Car-D</x:v>
      </x:c>
      <x:c r="J2662" t="str">
        <x:v>BEV</x:v>
      </x:c>
      <x:c r="K2662" t="str">
        <x:v>否</x:v>
      </x:c>
      <x:c r="L2662" t="n">
        <x:v>1852</x:v>
      </x:c>
      <x:c r="M2662" t="n">
        <x:v>2710</x:v>
      </x:c>
      <x:c r="N2662" t="n">
        <x:v>620</x:v>
      </x:c>
      <x:c r="O2662" t="n">
        <x:v>70.26</x:v>
      </x:c>
      <x:c r="P2662" t="str">
        <x:v>磷酸铁锂</x:v>
      </x:c>
      <x:c r="Q2662" t="n">
        <x:v>133.0681818181818</x:v>
      </x:c>
      <x:c r="R2662" t="n">
        <x:v>11.33</x:v>
      </x:c>
      <x:c r="S2662" t="n">
        <x:v>120</x:v>
      </x:c>
      <x:c r="T2662" t="n">
        <x:v>120</x:v>
      </x:c>
      <x:c r="U2662" t="str">
        <x:v>智新科技股份有限公司</x:v>
      </x:c>
      <x:c r="V2662" t="n">
        <x:v>200</x:v>
      </x:c>
      <x:c r="W2662" t="str">
        <x:v>TZ200XS3F1</x:v>
      </x:c>
      <x:c r="X2662" t="str">
        <x:v>不适用(BEV)</x:v>
      </x:c>
      <x:c r="Y2662" t="str">
        <x:v>不适用(BEV)</x:v>
      </x:c>
      <x:c r="Z2662" t="str">
        <x:v>不适用(BEV)</x:v>
      </x:c>
      <x:c r="AA2662" t="str">
        <x:v>不适用(BEV)</x:v>
      </x:c>
      <x:c r="AB2662" t="str">
        <x:v>不适用(BEV)</x:v>
      </x:c>
      <x:c r="AC2662" t="str">
        <x:v>不适用(BEV)</x:v>
      </x:c>
      <x:c r="AD2662" t="str">
        <x:v>BEV_历史批次</x:v>
      </x:c>
      <x:c r="AE2662" s="14" t="str"/>
      <x:c r="AF2662" s="14" t="str"/>
      <x:c r="AG2662" s="14" t="str">
        <x:v>待OCR/外部证据：数值语义歧义</x:v>
      </x:c>
      <x:c r="AH2662" s="15" t="n">
        <x:f>IF(R2662&lt;&gt;"",R2662,IFERROR(IF(AND(IF(ISNUMBER(O2662),O2662,IFERROR(VALUE(O2662),VALUE(LEFT(TRIM(O2662),FIND("|",SUBSTITUTE(SUBSTITUTE(SUBSTITUTE(SUBSTITUTE(SUBSTITUTE(TRIM(O2662),"/","|"),"(","|"),"（","|"),";","|"),"；","|")&amp;"|")-1))))*100/IF(ISNUMBER(N2662),N2662,IFERROR(VALUE(N2662),VALUE(LEFT(TRIM(N2662),FIND("|",SUBSTITUTE(SUBSTITUTE(SUBSTITUTE(SUBSTITUTE(SUBSTITUTE(TRIM(N2662),"/","|"),"(","|"),"（","|"),";","|"),"；","|")&amp;"|")-1))))&gt;=3,IF(ISNUMBER(O2662),O2662,IFERROR(VALUE(O2662),VALUE(LEFT(TRIM(O2662),FIND("|",SUBSTITUTE(SUBSTITUTE(SUBSTITUTE(SUBSTITUTE(SUBSTITUTE(TRIM(O2662),"/","|"),"(","|"),"（","|"),";","|"),"；","|")&amp;"|")-1))))*100/IF(ISNUMBER(N2662),N2662,IFERROR(VALUE(N2662),VALUE(LEFT(TRIM(N2662),FIND("|",SUBSTITUTE(SUBSTITUTE(SUBSTITUTE(SUBSTITUTE(SUBSTITUTE(TRIM(N2662),"/","|"),"(","|"),"（","|"),";","|"),"；","|")&amp;"|")-1))))&lt;=40),IF(ISNUMBER(O2662),O2662,IFERROR(VALUE(O2662),VALUE(LEFT(TRIM(O2662),FIND("|",SUBSTITUTE(SUBSTITUTE(SUBSTITUTE(SUBSTITUTE(SUBSTITUTE(TRIM(O2662),"/","|"),"(","|"),"（","|"),";","|"),"；","|")&amp;"|")-1))))*100/IF(ISNUMBER(N2662),N2662,IFERROR(VALUE(N2662),VALUE(LEFT(TRIM(N2662),FIND("|",SUBSTITUTE(SUBSTITUTE(SUBSTITUTE(SUBSTITUTE(SUBSTITUTE(TRIM(N2662),"/","|"),"(","|"),"（","|"),";","|"),"；","|")&amp;"|")-1)))),""),""))</x:f>
        <x:v>11.33</x:v>
      </x:c>
      <x:c r="AI2662" s="15" t="str">
        <x:f>IFERROR(IF(AND(IF(ISNUMBER(O2662),O2662,IFERROR(VALUE(O2662),VALUE(LEFT(TRIM(O2662),FIND("|",SUBSTITUTE(SUBSTITUTE(SUBSTITUTE(SUBSTITUTE(SUBSTITUTE(TRIM(O2662),"/","|"),"(","|"),"（","|"),";","|"),"；","|")&amp;"|")-1))))&gt;=75,IF(ISNUMBER(O2662),O2662,IFERROR(VALUE(O2662),VALUE(LEFT(TRIM(O2662),FIND("|",SUBSTITUTE(SUBSTITUTE(SUBSTITUTE(SUBSTITUTE(SUBSTITUTE(TRIM(O2662),"/","|"),"(","|"),"（","|"),";","|"),"；","|")&amp;"|")-1))))&lt;=85,IF(ISNUMBER(Q2662),Q2662,IFERROR(VALUE(Q2662),VALUE(LEFT(TRIM(Q2662),FIND("|",SUBSTITUTE(SUBSTITUTE(SUBSTITUTE(SUBSTITUTE(SUBSTITUTE(TRIM(Q2662),"/","|"),"(","|"),"（","|"),";","|"),"；","|")&amp;"|")-1))))&gt;0),IF(ISNUMBER(O2662),O2662,IFERROR(VALUE(O2662),VALUE(LEFT(TRIM(O2662),FIND("|",SUBSTITUTE(SUBSTITUTE(SUBSTITUTE(SUBSTITUTE(SUBSTITUTE(TRIM(O2662),"/","|"),"(","|"),"（","|"),";","|"),"；","|")&amp;"|")-1))))*1000/IF(ISNUMBER(Q2662),Q2662,IFERROR(VALUE(Q2662),VALUE(LEFT(TRIM(Q2662),FIND("|",SUBSTITUTE(SUBSTITUTE(SUBSTITUTE(SUBSTITUTE(SUBSTITUTE(TRIM(Q2662),"/","|"),"(","|"),"（","|"),";","|"),"；","|")&amp;"|")-1)))),""),"")</x:f>
      </x:c>
      <x:c r="AJ2662" s="14" t="str">
        <x:f>IF(AI2662="","","非称重实测")</x:f>
      </x:c>
      <x:c r="AK2662" s="14" t="str"/>
      <x:c r="AL2662" s="14" t="str">
        <x:v>v3.4.6-candidate</x:v>
      </x:c>
    </x:row>
    <x:row r="2663">
      <x:c r="A2663" t="n">
        <x:v>388</x:v>
      </x:c>
      <x:c r="B2663" t="str">
        <x:v>DFM7000S1FBBEV</x:v>
      </x:c>
      <x:c r="C2663" t="str">
        <x:v>东风牌</x:v>
      </x:c>
      <x:c r="D2663" t="str">
        <x:v>东风汽车集团有限公司</x:v>
      </x:c>
      <x:c r="E2663" t="str">
        <x:v>东风风神</x:v>
      </x:c>
      <x:c r="F2663" t="str">
        <x:v>纯电动轿车</x:v>
      </x:c>
      <x:c r="G2663" t="str">
        <x:v>纯电动轿车</x:v>
      </x:c>
      <x:c r="H2663" t="str">
        <x:v>纯电动轿车</x:v>
      </x:c>
      <x:c r="I2663" t="str">
        <x:v>Car-D</x:v>
      </x:c>
      <x:c r="J2663" t="str">
        <x:v>BEV</x:v>
      </x:c>
      <x:c r="K2663" t="str">
        <x:v>否</x:v>
      </x:c>
      <x:c r="L2663" t="n">
        <x:v>1999</x:v>
      </x:c>
      <x:c r="M2663" t="n">
        <x:v>2710</x:v>
      </x:c>
      <x:c r="N2663" t="n">
        <x:v>540</x:v>
      </x:c>
      <x:c r="O2663" t="n">
        <x:v>70.26</x:v>
      </x:c>
      <x:c r="P2663" t="str">
        <x:v>磷酸铁锂</x:v>
      </x:c>
      <x:c r="Q2663" t="n">
        <x:v>131.3271028037383</x:v>
      </x:c>
      <x:c r="R2663" t="n">
        <x:v>13.01</x:v>
      </x:c>
      <x:c r="S2663" t="n">
        <x:v>120</x:v>
      </x:c>
      <x:c r="T2663" t="n">
        <x:v>120</x:v>
      </x:c>
      <x:c r="U2663" t="str">
        <x:v>智新科技股份有限公司</x:v>
      </x:c>
      <x:c r="V2663" t="str">
        <x:v>200/200</x:v>
      </x:c>
      <x:c r="W2663" t="str">
        <x:v>TZ200XS3F1/TZ200XS3F1</x:v>
      </x:c>
      <x:c r="X2663" t="str">
        <x:v>不适用(BEV)</x:v>
      </x:c>
      <x:c r="Y2663" t="str">
        <x:v>不适用(BEV)</x:v>
      </x:c>
      <x:c r="Z2663" t="str">
        <x:v>不适用(BEV)</x:v>
      </x:c>
      <x:c r="AA2663" t="str">
        <x:v>不适用(BEV)</x:v>
      </x:c>
      <x:c r="AB2663" t="str">
        <x:v>不适用(BEV)</x:v>
      </x:c>
      <x:c r="AC2663" t="str">
        <x:v>不适用(BEV)</x:v>
      </x:c>
      <x:c r="AD2663" t="str">
        <x:v>BEV_历史批次</x:v>
      </x:c>
      <x:c r="AE2663" s="14" t="str">
        <x:v>200</x:v>
      </x:c>
      <x:c r="AF2663" s="14" t="str"/>
      <x:c r="AG2663" s="14" t="str">
        <x:v>源字段可解析</x:v>
      </x:c>
      <x:c r="AH2663" s="15" t="n">
        <x:f>IF(R2663&lt;&gt;"",R2663,IFERROR(IF(AND(IF(ISNUMBER(O2663),O2663,IFERROR(VALUE(O2663),VALUE(LEFT(TRIM(O2663),FIND("|",SUBSTITUTE(SUBSTITUTE(SUBSTITUTE(SUBSTITUTE(SUBSTITUTE(TRIM(O2663),"/","|"),"(","|"),"（","|"),";","|"),"；","|")&amp;"|")-1))))*100/IF(ISNUMBER(N2663),N2663,IFERROR(VALUE(N2663),VALUE(LEFT(TRIM(N2663),FIND("|",SUBSTITUTE(SUBSTITUTE(SUBSTITUTE(SUBSTITUTE(SUBSTITUTE(TRIM(N2663),"/","|"),"(","|"),"（","|"),";","|"),"；","|")&amp;"|")-1))))&gt;=3,IF(ISNUMBER(O2663),O2663,IFERROR(VALUE(O2663),VALUE(LEFT(TRIM(O2663),FIND("|",SUBSTITUTE(SUBSTITUTE(SUBSTITUTE(SUBSTITUTE(SUBSTITUTE(TRIM(O2663),"/","|"),"(","|"),"（","|"),";","|"),"；","|")&amp;"|")-1))))*100/IF(ISNUMBER(N2663),N2663,IFERROR(VALUE(N2663),VALUE(LEFT(TRIM(N2663),FIND("|",SUBSTITUTE(SUBSTITUTE(SUBSTITUTE(SUBSTITUTE(SUBSTITUTE(TRIM(N2663),"/","|"),"(","|"),"（","|"),";","|"),"；","|")&amp;"|")-1))))&lt;=40),IF(ISNUMBER(O2663),O2663,IFERROR(VALUE(O2663),VALUE(LEFT(TRIM(O2663),FIND("|",SUBSTITUTE(SUBSTITUTE(SUBSTITUTE(SUBSTITUTE(SUBSTITUTE(TRIM(O2663),"/","|"),"(","|"),"（","|"),";","|"),"；","|")&amp;"|")-1))))*100/IF(ISNUMBER(N2663),N2663,IFERROR(VALUE(N2663),VALUE(LEFT(TRIM(N2663),FIND("|",SUBSTITUTE(SUBSTITUTE(SUBSTITUTE(SUBSTITUTE(SUBSTITUTE(TRIM(N2663),"/","|"),"(","|"),"（","|"),";","|"),"；","|")&amp;"|")-1)))),""),""))</x:f>
        <x:v>13.01</x:v>
      </x:c>
      <x:c r="AI2663" s="15" t="str">
        <x:f>IFERROR(IF(AND(IF(ISNUMBER(O2663),O2663,IFERROR(VALUE(O2663),VALUE(LEFT(TRIM(O2663),FIND("|",SUBSTITUTE(SUBSTITUTE(SUBSTITUTE(SUBSTITUTE(SUBSTITUTE(TRIM(O2663),"/","|"),"(","|"),"（","|"),";","|"),"；","|")&amp;"|")-1))))&gt;=75,IF(ISNUMBER(O2663),O2663,IFERROR(VALUE(O2663),VALUE(LEFT(TRIM(O2663),FIND("|",SUBSTITUTE(SUBSTITUTE(SUBSTITUTE(SUBSTITUTE(SUBSTITUTE(TRIM(O2663),"/","|"),"(","|"),"（","|"),";","|"),"；","|")&amp;"|")-1))))&lt;=85,IF(ISNUMBER(Q2663),Q2663,IFERROR(VALUE(Q2663),VALUE(LEFT(TRIM(Q2663),FIND("|",SUBSTITUTE(SUBSTITUTE(SUBSTITUTE(SUBSTITUTE(SUBSTITUTE(TRIM(Q2663),"/","|"),"(","|"),"（","|"),";","|"),"；","|")&amp;"|")-1))))&gt;0),IF(ISNUMBER(O2663),O2663,IFERROR(VALUE(O2663),VALUE(LEFT(TRIM(O2663),FIND("|",SUBSTITUTE(SUBSTITUTE(SUBSTITUTE(SUBSTITUTE(SUBSTITUTE(TRIM(O2663),"/","|"),"(","|"),"（","|"),";","|"),"；","|")&amp;"|")-1))))*1000/IF(ISNUMBER(Q2663),Q2663,IFERROR(VALUE(Q2663),VALUE(LEFT(TRIM(Q2663),FIND("|",SUBSTITUTE(SUBSTITUTE(SUBSTITUTE(SUBSTITUTE(SUBSTITUTE(TRIM(Q2663),"/","|"),"(","|"),"（","|"),";","|"),"；","|")&amp;"|")-1)))),""),"")</x:f>
      </x:c>
      <x:c r="AJ2663" s="14" t="str">
        <x:f>IF(AI2663="","","非称重实测")</x:f>
      </x:c>
      <x:c r="AK2663" s="14" t="str"/>
      <x:c r="AL2663" s="14" t="str">
        <x:v>v3.4.6-candidate</x:v>
      </x:c>
    </x:row>
    <x:row r="2664">
      <x:c r="A2664" t="n">
        <x:v>388</x:v>
      </x:c>
      <x:c r="B2664" t="str">
        <x:v>FZ6490BEVC16C</x:v>
      </x:c>
      <x:c r="C2664" t="str">
        <x:v>零跑牌</x:v>
      </x:c>
      <x:c r="D2664" t="str">
        <x:v>零跑汽车有限公司</x:v>
      </x:c>
      <x:c r="E2664" t="str">
        <x:v>零跑C16</x:v>
      </x:c>
      <x:c r="F2664" t="str">
        <x:v>纯电动多用途乘用车</x:v>
      </x:c>
      <x:c r="G2664" t="str">
        <x:v>纯电动多用途乘用车</x:v>
      </x:c>
      <x:c r="H2664" t="str">
        <x:v>纯电动多用途乘用车</x:v>
      </x:c>
      <x:c r="I2664" t="str">
        <x:v>SUV-D</x:v>
      </x:c>
      <x:c r="J2664" t="str">
        <x:v>BEV</x:v>
      </x:c>
      <x:c r="K2664" t="str">
        <x:v>否</x:v>
      </x:c>
      <x:c r="L2664" t="n">
        <x:v>2125</x:v>
      </x:c>
      <x:c r="M2664" t="n">
        <x:v>2825</x:v>
      </x:c>
      <x:c r="N2664" t="n">
        <x:v>516.76</x:v>
      </x:c>
      <x:c r="O2664" t="n">
        <x:v>74.93</x:v>
      </x:c>
      <x:c r="P2664" t="str">
        <x:v>磷酸铁锂</x:v>
      </x:c>
      <x:c r="Q2664" t="n">
        <x:v>140.5816135084428</x:v>
      </x:c>
      <x:c r="R2664" t="n">
        <x:v>14.5</x:v>
      </x:c>
      <x:c r="S2664" t="n">
        <x:v>170</x:v>
      </x:c>
      <x:c r="T2664" t="n">
        <x:v>170</x:v>
      </x:c>
      <x:c r="U2664" t="str">
        <x:v>金华凌昇动力科技有限公司</x:v>
      </x:c>
      <x:c r="V2664" t="n">
        <x:v>215</x:v>
      </x:c>
      <x:c r="W2664" t="str">
        <x:v>TZ220XY008</x:v>
      </x:c>
      <x:c r="X2664" t="str">
        <x:v>不适用(BEV)</x:v>
      </x:c>
      <x:c r="Y2664" t="str">
        <x:v>不适用(BEV)</x:v>
      </x:c>
      <x:c r="Z2664" t="str">
        <x:v>不适用(BEV)</x:v>
      </x:c>
      <x:c r="AA2664" t="str">
        <x:v>不适用(BEV)</x:v>
      </x:c>
      <x:c r="AB2664" t="str">
        <x:v>不适用(BEV)</x:v>
      </x:c>
      <x:c r="AC2664" t="str">
        <x:v>不适用(BEV)</x:v>
      </x:c>
      <x:c r="AD2664" t="str">
        <x:v>BEV_历史批次</x:v>
      </x:c>
      <x:c r="AE2664" s="14" t="str"/>
      <x:c r="AF2664" s="14" t="str"/>
      <x:c r="AG2664" s="14" t="str">
        <x:v>待OCR/外部证据：数值语义歧义</x:v>
      </x:c>
      <x:c r="AH2664" s="15" t="n">
        <x:f>IF(R2664&lt;&gt;"",R2664,IFERROR(IF(AND(IF(ISNUMBER(O2664),O2664,IFERROR(VALUE(O2664),VALUE(LEFT(TRIM(O2664),FIND("|",SUBSTITUTE(SUBSTITUTE(SUBSTITUTE(SUBSTITUTE(SUBSTITUTE(TRIM(O2664),"/","|"),"(","|"),"（","|"),";","|"),"；","|")&amp;"|")-1))))*100/IF(ISNUMBER(N2664),N2664,IFERROR(VALUE(N2664),VALUE(LEFT(TRIM(N2664),FIND("|",SUBSTITUTE(SUBSTITUTE(SUBSTITUTE(SUBSTITUTE(SUBSTITUTE(TRIM(N2664),"/","|"),"(","|"),"（","|"),";","|"),"；","|")&amp;"|")-1))))&gt;=3,IF(ISNUMBER(O2664),O2664,IFERROR(VALUE(O2664),VALUE(LEFT(TRIM(O2664),FIND("|",SUBSTITUTE(SUBSTITUTE(SUBSTITUTE(SUBSTITUTE(SUBSTITUTE(TRIM(O2664),"/","|"),"(","|"),"（","|"),";","|"),"；","|")&amp;"|")-1))))*100/IF(ISNUMBER(N2664),N2664,IFERROR(VALUE(N2664),VALUE(LEFT(TRIM(N2664),FIND("|",SUBSTITUTE(SUBSTITUTE(SUBSTITUTE(SUBSTITUTE(SUBSTITUTE(TRIM(N2664),"/","|"),"(","|"),"（","|"),";","|"),"；","|")&amp;"|")-1))))&lt;=40),IF(ISNUMBER(O2664),O2664,IFERROR(VALUE(O2664),VALUE(LEFT(TRIM(O2664),FIND("|",SUBSTITUTE(SUBSTITUTE(SUBSTITUTE(SUBSTITUTE(SUBSTITUTE(TRIM(O2664),"/","|"),"(","|"),"（","|"),";","|"),"；","|")&amp;"|")-1))))*100/IF(ISNUMBER(N2664),N2664,IFERROR(VALUE(N2664),VALUE(LEFT(TRIM(N2664),FIND("|",SUBSTITUTE(SUBSTITUTE(SUBSTITUTE(SUBSTITUTE(SUBSTITUTE(TRIM(N2664),"/","|"),"(","|"),"（","|"),";","|"),"；","|")&amp;"|")-1)))),""),""))</x:f>
        <x:v>14.5</x:v>
      </x:c>
      <x:c r="AI2664" s="15" t="str">
        <x:f>IFERROR(IF(AND(IF(ISNUMBER(O2664),O2664,IFERROR(VALUE(O2664),VALUE(LEFT(TRIM(O2664),FIND("|",SUBSTITUTE(SUBSTITUTE(SUBSTITUTE(SUBSTITUTE(SUBSTITUTE(TRIM(O2664),"/","|"),"(","|"),"（","|"),";","|"),"；","|")&amp;"|")-1))))&gt;=75,IF(ISNUMBER(O2664),O2664,IFERROR(VALUE(O2664),VALUE(LEFT(TRIM(O2664),FIND("|",SUBSTITUTE(SUBSTITUTE(SUBSTITUTE(SUBSTITUTE(SUBSTITUTE(TRIM(O2664),"/","|"),"(","|"),"（","|"),";","|"),"；","|")&amp;"|")-1))))&lt;=85,IF(ISNUMBER(Q2664),Q2664,IFERROR(VALUE(Q2664),VALUE(LEFT(TRIM(Q2664),FIND("|",SUBSTITUTE(SUBSTITUTE(SUBSTITUTE(SUBSTITUTE(SUBSTITUTE(TRIM(Q2664),"/","|"),"(","|"),"（","|"),";","|"),"；","|")&amp;"|")-1))))&gt;0),IF(ISNUMBER(O2664),O2664,IFERROR(VALUE(O2664),VALUE(LEFT(TRIM(O2664),FIND("|",SUBSTITUTE(SUBSTITUTE(SUBSTITUTE(SUBSTITUTE(SUBSTITUTE(TRIM(O2664),"/","|"),"(","|"),"（","|"),";","|"),"；","|")&amp;"|")-1))))*1000/IF(ISNUMBER(Q2664),Q2664,IFERROR(VALUE(Q2664),VALUE(LEFT(TRIM(Q2664),FIND("|",SUBSTITUTE(SUBSTITUTE(SUBSTITUTE(SUBSTITUTE(SUBSTITUTE(TRIM(Q2664),"/","|"),"(","|"),"（","|"),";","|"),"；","|")&amp;"|")-1)))),""),"")</x:f>
      </x:c>
      <x:c r="AJ2664" s="14" t="str">
        <x:f>IF(AI2664="","","非称重实测")</x:f>
      </x:c>
      <x:c r="AK2664" s="14" t="str"/>
      <x:c r="AL2664" s="14" t="str">
        <x:v>v3.4.6-candidate</x:v>
      </x:c>
    </x:row>
    <x:row r="2665">
      <x:c r="A2665" t="n">
        <x:v>388</x:v>
      </x:c>
      <x:c r="B2665" t="str">
        <x:v>GTM64606MEBEV</x:v>
      </x:c>
      <x:c r="C2665" t="str">
        <x:v>丰田(TOYOTA)牌</x:v>
      </x:c>
      <x:c r="D2665" t="str">
        <x:v>广汽丰田汽车有限公司</x:v>
      </x:c>
      <x:c r="E2665"/>
      <x:c r="F2665" t="str">
        <x:v>纯电动多用途乘用车</x:v>
      </x:c>
      <x:c r="G2665" t="str">
        <x:v>纯电动多用途乘用车</x:v>
      </x:c>
      <x:c r="H2665" t="str">
        <x:v>纯电动多用途乘用车</x:v>
      </x:c>
      <x:c r="I2665" t="str">
        <x:v>SUV-C</x:v>
      </x:c>
      <x:c r="J2665" t="str">
        <x:v>BEV</x:v>
      </x:c>
      <x:c r="K2665" t="str">
        <x:v>否</x:v>
      </x:c>
      <x:c r="L2665" t="str">
        <x:v>1760/1745</x:v>
      </x:c>
      <x:c r="M2665"/>
      <x:c r="N2665" t="n">
        <x:v>520</x:v>
      </x:c>
      <x:c r="O2665" t="n">
        <x:v>58.373</x:v>
      </x:c>
      <x:c r="P2665" t="str">
        <x:v>磷酸铁锂</x:v>
      </x:c>
      <x:c r="Q2665" t="n">
        <x:v>139.9832134292566</x:v>
      </x:c>
      <x:c r="R2665" t="n">
        <x:v>11.23</x:v>
      </x:c>
      <x:c r="S2665"/>
      <x:c r="T2665"/>
      <x:c r="U2665" t="str">
        <x:v>广州尼得科汽车驱动系统有限公司</x:v>
      </x:c>
      <x:c r="V2665" t="n">
        <x:v>150</x:v>
      </x:c>
      <x:c r="W2665" t="str">
        <x:v>TZ175XSAY501</x:v>
      </x:c>
      <x:c r="X2665" t="str">
        <x:v>不适用(BEV)</x:v>
      </x:c>
      <x:c r="Y2665" t="str">
        <x:v>不适用(BEV)</x:v>
      </x:c>
      <x:c r="Z2665" t="str">
        <x:v>不适用(BEV)</x:v>
      </x:c>
      <x:c r="AA2665" t="str">
        <x:v>不适用(BEV)</x:v>
      </x:c>
      <x:c r="AB2665" t="str">
        <x:v>不适用(BEV)</x:v>
      </x:c>
      <x:c r="AC2665" t="str">
        <x:v>不适用(BEV)</x:v>
      </x:c>
      <x:c r="AD2665" t="str">
        <x:v>BEV_历史批次</x:v>
      </x:c>
      <x:c r="AE2665" s="14" t="str"/>
      <x:c r="AF2665" s="14" t="n">
        <x:v>200</x:v>
      </x:c>
      <x:c r="AG2665" s="14" t="str">
        <x:v>B外部候选</x:v>
      </x:c>
      <x:c r="AH2665" s="15" t="n">
        <x:f>IF(R2665&lt;&gt;"",R2665,IFERROR(IF(AND(IF(ISNUMBER(O2665),O2665,IFERROR(VALUE(O2665),VALUE(LEFT(TRIM(O2665),FIND("|",SUBSTITUTE(SUBSTITUTE(SUBSTITUTE(SUBSTITUTE(SUBSTITUTE(TRIM(O2665),"/","|"),"(","|"),"（","|"),";","|"),"；","|")&amp;"|")-1))))*100/IF(ISNUMBER(N2665),N2665,IFERROR(VALUE(N2665),VALUE(LEFT(TRIM(N2665),FIND("|",SUBSTITUTE(SUBSTITUTE(SUBSTITUTE(SUBSTITUTE(SUBSTITUTE(TRIM(N2665),"/","|"),"(","|"),"（","|"),";","|"),"；","|")&amp;"|")-1))))&gt;=3,IF(ISNUMBER(O2665),O2665,IFERROR(VALUE(O2665),VALUE(LEFT(TRIM(O2665),FIND("|",SUBSTITUTE(SUBSTITUTE(SUBSTITUTE(SUBSTITUTE(SUBSTITUTE(TRIM(O2665),"/","|"),"(","|"),"（","|"),";","|"),"；","|")&amp;"|")-1))))*100/IF(ISNUMBER(N2665),N2665,IFERROR(VALUE(N2665),VALUE(LEFT(TRIM(N2665),FIND("|",SUBSTITUTE(SUBSTITUTE(SUBSTITUTE(SUBSTITUTE(SUBSTITUTE(TRIM(N2665),"/","|"),"(","|"),"（","|"),";","|"),"；","|")&amp;"|")-1))))&lt;=40),IF(ISNUMBER(O2665),O2665,IFERROR(VALUE(O2665),VALUE(LEFT(TRIM(O2665),FIND("|",SUBSTITUTE(SUBSTITUTE(SUBSTITUTE(SUBSTITUTE(SUBSTITUTE(TRIM(O2665),"/","|"),"(","|"),"（","|"),";","|"),"；","|")&amp;"|")-1))))*100/IF(ISNUMBER(N2665),N2665,IFERROR(VALUE(N2665),VALUE(LEFT(TRIM(N2665),FIND("|",SUBSTITUTE(SUBSTITUTE(SUBSTITUTE(SUBSTITUTE(SUBSTITUTE(TRIM(N2665),"/","|"),"(","|"),"（","|"),";","|"),"；","|")&amp;"|")-1)))),""),""))</x:f>
        <x:v>11.23</x:v>
      </x:c>
      <x:c r="AI2665" s="15" t="str">
        <x:f>IFERROR(IF(AND(IF(ISNUMBER(O2665),O2665,IFERROR(VALUE(O2665),VALUE(LEFT(TRIM(O2665),FIND("|",SUBSTITUTE(SUBSTITUTE(SUBSTITUTE(SUBSTITUTE(SUBSTITUTE(TRIM(O2665),"/","|"),"(","|"),"（","|"),";","|"),"；","|")&amp;"|")-1))))&gt;=75,IF(ISNUMBER(O2665),O2665,IFERROR(VALUE(O2665),VALUE(LEFT(TRIM(O2665),FIND("|",SUBSTITUTE(SUBSTITUTE(SUBSTITUTE(SUBSTITUTE(SUBSTITUTE(TRIM(O2665),"/","|"),"(","|"),"（","|"),";","|"),"；","|")&amp;"|")-1))))&lt;=85,IF(ISNUMBER(Q2665),Q2665,IFERROR(VALUE(Q2665),VALUE(LEFT(TRIM(Q2665),FIND("|",SUBSTITUTE(SUBSTITUTE(SUBSTITUTE(SUBSTITUTE(SUBSTITUTE(TRIM(Q2665),"/","|"),"(","|"),"（","|"),";","|"),"；","|")&amp;"|")-1))))&gt;0),IF(ISNUMBER(O2665),O2665,IFERROR(VALUE(O2665),VALUE(LEFT(TRIM(O2665),FIND("|",SUBSTITUTE(SUBSTITUTE(SUBSTITUTE(SUBSTITUTE(SUBSTITUTE(TRIM(O2665),"/","|"),"(","|"),"（","|"),";","|"),"；","|")&amp;"|")-1))))*1000/IF(ISNUMBER(Q2665),Q2665,IFERROR(VALUE(Q2665),VALUE(LEFT(TRIM(Q2665),FIND("|",SUBSTITUTE(SUBSTITUTE(SUBSTITUTE(SUBSTITUTE(SUBSTITUTE(TRIM(Q2665),"/","|"),"(","|"),"（","|"),";","|"),"；","|")&amp;"|")-1)))),""),"")</x:f>
      </x:c>
      <x:c r="AJ2665" s="14" t="str">
        <x:f>IF(AI2665="","","非称重实测")</x:f>
      </x:c>
      <x:c r="AK2665" s="14" t="str">
        <x:v>扭矩外部候选</x:v>
      </x:c>
      <x:c r="AL2665" s="14" t="str">
        <x:v>v3.4.6-candidate</x:v>
      </x:c>
    </x:row>
    <x:row r="2666">
      <x:c r="A2666" t="n">
        <x:v>388</x:v>
      </x:c>
      <x:c r="B2666" t="str">
        <x:v>GTM64606MGBEV</x:v>
      </x:c>
      <x:c r="C2666" t="str">
        <x:v>丰田(TOYOTA)牌</x:v>
      </x:c>
      <x:c r="D2666" t="str">
        <x:v>广汽丰田汽车有限公司</x:v>
      </x:c>
      <x:c r="E2666"/>
      <x:c r="F2666" t="str">
        <x:v>纯电动多用途乘用车</x:v>
      </x:c>
      <x:c r="G2666" t="str">
        <x:v>纯电动多用途乘用车</x:v>
      </x:c>
      <x:c r="H2666" t="str">
        <x:v>纯电动多用途乘用车</x:v>
      </x:c>
      <x:c r="I2666" t="str">
        <x:v>SUV-C</x:v>
      </x:c>
      <x:c r="J2666" t="str">
        <x:v>BEV</x:v>
      </x:c>
      <x:c r="K2666" t="str">
        <x:v>否</x:v>
      </x:c>
      <x:c r="L2666" t="str">
        <x:v>1760/1745</x:v>
      </x:c>
      <x:c r="M2666"/>
      <x:c r="N2666" t="n">
        <x:v>520</x:v>
      </x:c>
      <x:c r="O2666" t="n">
        <x:v>58.368</x:v>
      </x:c>
      <x:c r="P2666" t="str">
        <x:v>磷酸铁锂</x:v>
      </x:c>
      <x:c r="Q2666" t="n">
        <x:v>141.3268765133172</x:v>
      </x:c>
      <x:c r="R2666" t="n">
        <x:v>11.22</x:v>
      </x:c>
      <x:c r="S2666"/>
      <x:c r="T2666"/>
      <x:c r="U2666" t="str">
        <x:v>广州尼得科汽车驱动系统有限公司</x:v>
      </x:c>
      <x:c r="V2666" t="n">
        <x:v>150</x:v>
      </x:c>
      <x:c r="W2666" t="str">
        <x:v>TZ175XSAY501</x:v>
      </x:c>
      <x:c r="X2666" t="str">
        <x:v>不适用(BEV)</x:v>
      </x:c>
      <x:c r="Y2666" t="str">
        <x:v>不适用(BEV)</x:v>
      </x:c>
      <x:c r="Z2666" t="str">
        <x:v>不适用(BEV)</x:v>
      </x:c>
      <x:c r="AA2666" t="str">
        <x:v>不适用(BEV)</x:v>
      </x:c>
      <x:c r="AB2666" t="str">
        <x:v>不适用(BEV)</x:v>
      </x:c>
      <x:c r="AC2666" t="str">
        <x:v>不适用(BEV)</x:v>
      </x:c>
      <x:c r="AD2666" t="str">
        <x:v>BEV_历史批次</x:v>
      </x:c>
      <x:c r="AE2666" s="14" t="str"/>
      <x:c r="AF2666" s="14" t="n">
        <x:v>200</x:v>
      </x:c>
      <x:c r="AG2666" s="14" t="str">
        <x:v>B外部候选</x:v>
      </x:c>
      <x:c r="AH2666" s="15" t="n">
        <x:f>IF(R2666&lt;&gt;"",R2666,IFERROR(IF(AND(IF(ISNUMBER(O2666),O2666,IFERROR(VALUE(O2666),VALUE(LEFT(TRIM(O2666),FIND("|",SUBSTITUTE(SUBSTITUTE(SUBSTITUTE(SUBSTITUTE(SUBSTITUTE(TRIM(O2666),"/","|"),"(","|"),"（","|"),";","|"),"；","|")&amp;"|")-1))))*100/IF(ISNUMBER(N2666),N2666,IFERROR(VALUE(N2666),VALUE(LEFT(TRIM(N2666),FIND("|",SUBSTITUTE(SUBSTITUTE(SUBSTITUTE(SUBSTITUTE(SUBSTITUTE(TRIM(N2666),"/","|"),"(","|"),"（","|"),";","|"),"；","|")&amp;"|")-1))))&gt;=3,IF(ISNUMBER(O2666),O2666,IFERROR(VALUE(O2666),VALUE(LEFT(TRIM(O2666),FIND("|",SUBSTITUTE(SUBSTITUTE(SUBSTITUTE(SUBSTITUTE(SUBSTITUTE(TRIM(O2666),"/","|"),"(","|"),"（","|"),";","|"),"；","|")&amp;"|")-1))))*100/IF(ISNUMBER(N2666),N2666,IFERROR(VALUE(N2666),VALUE(LEFT(TRIM(N2666),FIND("|",SUBSTITUTE(SUBSTITUTE(SUBSTITUTE(SUBSTITUTE(SUBSTITUTE(TRIM(N2666),"/","|"),"(","|"),"（","|"),";","|"),"；","|")&amp;"|")-1))))&lt;=40),IF(ISNUMBER(O2666),O2666,IFERROR(VALUE(O2666),VALUE(LEFT(TRIM(O2666),FIND("|",SUBSTITUTE(SUBSTITUTE(SUBSTITUTE(SUBSTITUTE(SUBSTITUTE(TRIM(O2666),"/","|"),"(","|"),"（","|"),";","|"),"；","|")&amp;"|")-1))))*100/IF(ISNUMBER(N2666),N2666,IFERROR(VALUE(N2666),VALUE(LEFT(TRIM(N2666),FIND("|",SUBSTITUTE(SUBSTITUTE(SUBSTITUTE(SUBSTITUTE(SUBSTITUTE(TRIM(N2666),"/","|"),"(","|"),"（","|"),";","|"),"；","|")&amp;"|")-1)))),""),""))</x:f>
        <x:v>11.22</x:v>
      </x:c>
      <x:c r="AI2666" s="15" t="str">
        <x:f>IFERROR(IF(AND(IF(ISNUMBER(O2666),O2666,IFERROR(VALUE(O2666),VALUE(LEFT(TRIM(O2666),FIND("|",SUBSTITUTE(SUBSTITUTE(SUBSTITUTE(SUBSTITUTE(SUBSTITUTE(TRIM(O2666),"/","|"),"(","|"),"（","|"),";","|"),"；","|")&amp;"|")-1))))&gt;=75,IF(ISNUMBER(O2666),O2666,IFERROR(VALUE(O2666),VALUE(LEFT(TRIM(O2666),FIND("|",SUBSTITUTE(SUBSTITUTE(SUBSTITUTE(SUBSTITUTE(SUBSTITUTE(TRIM(O2666),"/","|"),"(","|"),"（","|"),";","|"),"；","|")&amp;"|")-1))))&lt;=85,IF(ISNUMBER(Q2666),Q2666,IFERROR(VALUE(Q2666),VALUE(LEFT(TRIM(Q2666),FIND("|",SUBSTITUTE(SUBSTITUTE(SUBSTITUTE(SUBSTITUTE(SUBSTITUTE(TRIM(Q2666),"/","|"),"(","|"),"（","|"),";","|"),"；","|")&amp;"|")-1))))&gt;0),IF(ISNUMBER(O2666),O2666,IFERROR(VALUE(O2666),VALUE(LEFT(TRIM(O2666),FIND("|",SUBSTITUTE(SUBSTITUTE(SUBSTITUTE(SUBSTITUTE(SUBSTITUTE(TRIM(O2666),"/","|"),"(","|"),"（","|"),";","|"),"；","|")&amp;"|")-1))))*1000/IF(ISNUMBER(Q2666),Q2666,IFERROR(VALUE(Q2666),VALUE(LEFT(TRIM(Q2666),FIND("|",SUBSTITUTE(SUBSTITUTE(SUBSTITUTE(SUBSTITUTE(SUBSTITUTE(TRIM(Q2666),"/","|"),"(","|"),"（","|"),";","|"),"；","|")&amp;"|")-1)))),""),"")</x:f>
      </x:c>
      <x:c r="AJ2666" s="14" t="str">
        <x:f>IF(AI2666="","","非称重实测")</x:f>
      </x:c>
      <x:c r="AK2666" s="14" t="str">
        <x:v>扭矩外部候选</x:v>
      </x:c>
      <x:c r="AL2666" s="14" t="str">
        <x:v>v3.4.6-candidate</x:v>
      </x:c>
    </x:row>
    <x:row r="2667">
      <x:c r="A2667" t="n">
        <x:v>388</x:v>
      </x:c>
      <x:c r="B2667" t="str">
        <x:v>HMA7000AHBEV</x:v>
      </x:c>
      <x:c r="C2667" t="str">
        <x:v>海马牌</x:v>
      </x:c>
      <x:c r="D2667" t="str">
        <x:v>海马汽车有限公司</x:v>
      </x:c>
      <x:c r="E2667"/>
      <x:c r="F2667" t="str">
        <x:v>纯电动轿车</x:v>
      </x:c>
      <x:c r="G2667" t="str">
        <x:v>纯电动轿车</x:v>
      </x:c>
      <x:c r="H2667" t="str">
        <x:v>纯电动轿车</x:v>
      </x:c>
      <x:c r="I2667" t="str">
        <x:v>Car-A</x:v>
      </x:c>
      <x:c r="J2667" t="str">
        <x:v>BEV</x:v>
      </x:c>
      <x:c r="K2667" t="str">
        <x:v>否</x:v>
      </x:c>
      <x:c r="L2667"/>
      <x:c r="M2667"/>
      <x:c r="N2667"/>
      <x:c r="O2667"/>
      <x:c r="P2667" t="str">
        <x:v>三元锂</x:v>
      </x:c>
      <x:c r="Q2667"/>
      <x:c r="R2667"/>
      <x:c r="S2667"/>
      <x:c r="T2667"/>
      <x:c r="U2667" t="str">
        <x:v>合普动力股份有限公司</x:v>
      </x:c>
      <x:c r="V2667" t="n">
        <x:v>30</x:v>
      </x:c>
      <x:c r="W2667" t="str">
        <x:v>TZ160X15H-144</x:v>
      </x:c>
      <x:c r="X2667" t="str">
        <x:v>不适用(BEV)</x:v>
      </x:c>
      <x:c r="Y2667" t="str">
        <x:v>不适用(BEV)</x:v>
      </x:c>
      <x:c r="Z2667" t="str">
        <x:v>不适用(BEV)</x:v>
      </x:c>
      <x:c r="AA2667" t="str">
        <x:v>不适用(BEV)</x:v>
      </x:c>
      <x:c r="AB2667" t="str">
        <x:v>不适用(BEV)</x:v>
      </x:c>
      <x:c r="AC2667" t="str">
        <x:v>不适用(BEV)</x:v>
      </x:c>
      <x:c r="AD2667" t="str">
        <x:v>BEV_历史批次</x:v>
      </x:c>
      <x:c r="AE2667" s="14" t="str"/>
      <x:c r="AF2667" s="14" t="str"/>
      <x:c r="AG2667" s="14" t="str">
        <x:v>待OCR/外部证据：数值语义歧义</x:v>
      </x:c>
      <x:c r="AH2667" s="15" t="str">
        <x:f>IF(R2667&lt;&gt;"",R2667,IFERROR(IF(AND(IF(ISNUMBER(O2667),O2667,IFERROR(VALUE(O2667),VALUE(LEFT(TRIM(O2667),FIND("|",SUBSTITUTE(SUBSTITUTE(SUBSTITUTE(SUBSTITUTE(SUBSTITUTE(TRIM(O2667),"/","|"),"(","|"),"（","|"),";","|"),"；","|")&amp;"|")-1))))*100/IF(ISNUMBER(N2667),N2667,IFERROR(VALUE(N2667),VALUE(LEFT(TRIM(N2667),FIND("|",SUBSTITUTE(SUBSTITUTE(SUBSTITUTE(SUBSTITUTE(SUBSTITUTE(TRIM(N2667),"/","|"),"(","|"),"（","|"),";","|"),"；","|")&amp;"|")-1))))&gt;=3,IF(ISNUMBER(O2667),O2667,IFERROR(VALUE(O2667),VALUE(LEFT(TRIM(O2667),FIND("|",SUBSTITUTE(SUBSTITUTE(SUBSTITUTE(SUBSTITUTE(SUBSTITUTE(TRIM(O2667),"/","|"),"(","|"),"（","|"),";","|"),"；","|")&amp;"|")-1))))*100/IF(ISNUMBER(N2667),N2667,IFERROR(VALUE(N2667),VALUE(LEFT(TRIM(N2667),FIND("|",SUBSTITUTE(SUBSTITUTE(SUBSTITUTE(SUBSTITUTE(SUBSTITUTE(TRIM(N2667),"/","|"),"(","|"),"（","|"),";","|"),"；","|")&amp;"|")-1))))&lt;=40),IF(ISNUMBER(O2667),O2667,IFERROR(VALUE(O2667),VALUE(LEFT(TRIM(O2667),FIND("|",SUBSTITUTE(SUBSTITUTE(SUBSTITUTE(SUBSTITUTE(SUBSTITUTE(TRIM(O2667),"/","|"),"(","|"),"（","|"),";","|"),"；","|")&amp;"|")-1))))*100/IF(ISNUMBER(N2667),N2667,IFERROR(VALUE(N2667),VALUE(LEFT(TRIM(N2667),FIND("|",SUBSTITUTE(SUBSTITUTE(SUBSTITUTE(SUBSTITUTE(SUBSTITUTE(TRIM(N2667),"/","|"),"(","|"),"（","|"),";","|"),"；","|")&amp;"|")-1)))),""),""))</x:f>
      </x:c>
      <x:c r="AI2667" s="15" t="str">
        <x:f>IFERROR(IF(AND(IF(ISNUMBER(O2667),O2667,IFERROR(VALUE(O2667),VALUE(LEFT(TRIM(O2667),FIND("|",SUBSTITUTE(SUBSTITUTE(SUBSTITUTE(SUBSTITUTE(SUBSTITUTE(TRIM(O2667),"/","|"),"(","|"),"（","|"),";","|"),"；","|")&amp;"|")-1))))&gt;=75,IF(ISNUMBER(O2667),O2667,IFERROR(VALUE(O2667),VALUE(LEFT(TRIM(O2667),FIND("|",SUBSTITUTE(SUBSTITUTE(SUBSTITUTE(SUBSTITUTE(SUBSTITUTE(TRIM(O2667),"/","|"),"(","|"),"（","|"),";","|"),"；","|")&amp;"|")-1))))&lt;=85,IF(ISNUMBER(Q2667),Q2667,IFERROR(VALUE(Q2667),VALUE(LEFT(TRIM(Q2667),FIND("|",SUBSTITUTE(SUBSTITUTE(SUBSTITUTE(SUBSTITUTE(SUBSTITUTE(TRIM(Q2667),"/","|"),"(","|"),"（","|"),";","|"),"；","|")&amp;"|")-1))))&gt;0),IF(ISNUMBER(O2667),O2667,IFERROR(VALUE(O2667),VALUE(LEFT(TRIM(O2667),FIND("|",SUBSTITUTE(SUBSTITUTE(SUBSTITUTE(SUBSTITUTE(SUBSTITUTE(TRIM(O2667),"/","|"),"(","|"),"（","|"),";","|"),"；","|")&amp;"|")-1))))*1000/IF(ISNUMBER(Q2667),Q2667,IFERROR(VALUE(Q2667),VALUE(LEFT(TRIM(Q2667),FIND("|",SUBSTITUTE(SUBSTITUTE(SUBSTITUTE(SUBSTITUTE(SUBSTITUTE(TRIM(Q2667),"/","|"),"(","|"),"（","|"),";","|"),"；","|")&amp;"|")-1)))),""),"")</x:f>
      </x:c>
      <x:c r="AJ2667" s="14" t="str">
        <x:f>IF(AI2667="","","非称重实测")</x:f>
      </x:c>
      <x:c r="AK2667" s="14" t="str"/>
      <x:c r="AL2667" s="14" t="str">
        <x:v>v3.4.6-candidate</x:v>
      </x:c>
    </x:row>
    <x:row r="2668">
      <x:c r="A2668" t="n">
        <x:v>388</x:v>
      </x:c>
      <x:c r="B2668" t="str">
        <x:v>HSE6540BEVM1B</x:v>
      </x:c>
      <x:c r="C2668" t="str">
        <x:v>予风牌</x:v>
      </x:c>
      <x:c r="D2668" t="str">
        <x:v>河南森源电动汽车有限公司</x:v>
      </x:c>
      <x:c r="E2668"/>
      <x:c r="F2668" t="str">
        <x:v>纯电动多用途乘用车</x:v>
      </x:c>
      <x:c r="G2668" t="str">
        <x:v>纯电动多用途乘用车</x:v>
      </x:c>
      <x:c r="H2668" t="str">
        <x:v>纯电动多用途乘用车</x:v>
      </x:c>
      <x:c r="I2668" t="str">
        <x:v>/</x:v>
      </x:c>
      <x:c r="J2668" t="str">
        <x:v>BEV</x:v>
      </x:c>
      <x:c r="K2668" t="str">
        <x:v>否</x:v>
      </x:c>
      <x:c r="L2668" t="n">
        <x:v>1656</x:v>
      </x:c>
      <x:c r="M2668"/>
      <x:c r="N2668" t="str">
        <x:v>338（CLTC）</x:v>
      </x:c>
      <x:c r="O2668" t="n">
        <x:v>53.58</x:v>
      </x:c>
      <x:c r="P2668"/>
      <x:c r="Q2668" t="n">
        <x:v>144.8108108108108</x:v>
      </x:c>
      <x:c r="R2668"/>
      <x:c r="S2668"/>
      <x:c r="T2668"/>
      <x:c r="U2668"/>
      <x:c r="V2668"/>
      <x:c r="W2668"/>
      <x:c r="X2668" t="str">
        <x:v>不适用(BEV)</x:v>
      </x:c>
      <x:c r="Y2668" t="str">
        <x:v>不适用(BEV)</x:v>
      </x:c>
      <x:c r="Z2668" t="str">
        <x:v>不适用(BEV)</x:v>
      </x:c>
      <x:c r="AA2668" t="str">
        <x:v>不适用(BEV)</x:v>
      </x:c>
      <x:c r="AB2668" t="str">
        <x:v>不适用(BEV)</x:v>
      </x:c>
      <x:c r="AC2668" t="str">
        <x:v>不适用(BEV)</x:v>
      </x:c>
      <x:c r="AD2668" t="str">
        <x:v>BEV_历史批次</x:v>
      </x:c>
      <x:c r="AE2668" s="14" t="str"/>
      <x:c r="AF2668" s="14" t="str"/>
      <x:c r="AG2668" s="14" t="str">
        <x:v>待OCR/外部证据：原字段为空</x:v>
      </x:c>
      <x:c r="AH2668" s="15" t="n">
        <x:f>IF(R2668&lt;&gt;"",R2668,IFERROR(IF(AND(IF(ISNUMBER(O2668),O2668,IFERROR(VALUE(O2668),VALUE(LEFT(TRIM(O2668),FIND("|",SUBSTITUTE(SUBSTITUTE(SUBSTITUTE(SUBSTITUTE(SUBSTITUTE(TRIM(O2668),"/","|"),"(","|"),"（","|"),";","|"),"；","|")&amp;"|")-1))))*100/IF(ISNUMBER(N2668),N2668,IFERROR(VALUE(N2668),VALUE(LEFT(TRIM(N2668),FIND("|",SUBSTITUTE(SUBSTITUTE(SUBSTITUTE(SUBSTITUTE(SUBSTITUTE(TRIM(N2668),"/","|"),"(","|"),"（","|"),";","|"),"；","|")&amp;"|")-1))))&gt;=3,IF(ISNUMBER(O2668),O2668,IFERROR(VALUE(O2668),VALUE(LEFT(TRIM(O2668),FIND("|",SUBSTITUTE(SUBSTITUTE(SUBSTITUTE(SUBSTITUTE(SUBSTITUTE(TRIM(O2668),"/","|"),"(","|"),"（","|"),";","|"),"；","|")&amp;"|")-1))))*100/IF(ISNUMBER(N2668),N2668,IFERROR(VALUE(N2668),VALUE(LEFT(TRIM(N2668),FIND("|",SUBSTITUTE(SUBSTITUTE(SUBSTITUTE(SUBSTITUTE(SUBSTITUTE(TRIM(N2668),"/","|"),"(","|"),"（","|"),";","|"),"；","|")&amp;"|")-1))))&lt;=40),IF(ISNUMBER(O2668),O2668,IFERROR(VALUE(O2668),VALUE(LEFT(TRIM(O2668),FIND("|",SUBSTITUTE(SUBSTITUTE(SUBSTITUTE(SUBSTITUTE(SUBSTITUTE(TRIM(O2668),"/","|"),"(","|"),"（","|"),";","|"),"；","|")&amp;"|")-1))))*100/IF(ISNUMBER(N2668),N2668,IFERROR(VALUE(N2668),VALUE(LEFT(TRIM(N2668),FIND("|",SUBSTITUTE(SUBSTITUTE(SUBSTITUTE(SUBSTITUTE(SUBSTITUTE(TRIM(N2668),"/","|"),"(","|"),"（","|"),";","|"),"；","|")&amp;"|")-1)))),""),""))</x:f>
        <x:v>15.85207100591716</x:v>
      </x:c>
      <x:c r="AI2668" s="15" t="str">
        <x:f>IFERROR(IF(AND(IF(ISNUMBER(O2668),O2668,IFERROR(VALUE(O2668),VALUE(LEFT(TRIM(O2668),FIND("|",SUBSTITUTE(SUBSTITUTE(SUBSTITUTE(SUBSTITUTE(SUBSTITUTE(TRIM(O2668),"/","|"),"(","|"),"（","|"),";","|"),"；","|")&amp;"|")-1))))&gt;=75,IF(ISNUMBER(O2668),O2668,IFERROR(VALUE(O2668),VALUE(LEFT(TRIM(O2668),FIND("|",SUBSTITUTE(SUBSTITUTE(SUBSTITUTE(SUBSTITUTE(SUBSTITUTE(TRIM(O2668),"/","|"),"(","|"),"（","|"),";","|"),"；","|")&amp;"|")-1))))&lt;=85,IF(ISNUMBER(Q2668),Q2668,IFERROR(VALUE(Q2668),VALUE(LEFT(TRIM(Q2668),FIND("|",SUBSTITUTE(SUBSTITUTE(SUBSTITUTE(SUBSTITUTE(SUBSTITUTE(TRIM(Q2668),"/","|"),"(","|"),"（","|"),";","|"),"；","|")&amp;"|")-1))))&gt;0),IF(ISNUMBER(O2668),O2668,IFERROR(VALUE(O2668),VALUE(LEFT(TRIM(O2668),FIND("|",SUBSTITUTE(SUBSTITUTE(SUBSTITUTE(SUBSTITUTE(SUBSTITUTE(TRIM(O2668),"/","|"),"(","|"),"（","|"),";","|"),"；","|")&amp;"|")-1))))*1000/IF(ISNUMBER(Q2668),Q2668,IFERROR(VALUE(Q2668),VALUE(LEFT(TRIM(Q2668),FIND("|",SUBSTITUTE(SUBSTITUTE(SUBSTITUTE(SUBSTITUTE(SUBSTITUTE(TRIM(Q2668),"/","|"),"(","|"),"（","|"),";","|"),"；","|")&amp;"|")-1)))),""),"")</x:f>
      </x:c>
      <x:c r="AJ2668" s="14" t="str">
        <x:f>IF(AI2668="","","非称重实测")</x:f>
      </x:c>
      <x:c r="AK2668" s="14" t="str">
        <x:v>电耗公式可补</x:v>
      </x:c>
      <x:c r="AL2668" s="14" t="str">
        <x:v>v3.4.6-candidate</x:v>
      </x:c>
    </x:row>
    <x:row r="2669">
      <x:c r="A2669" t="n">
        <x:v>388</x:v>
      </x:c>
      <x:c r="B2669" t="str">
        <x:v>HXK7000BEVF02</x:v>
      </x:c>
      <x:c r="C2669" t="str">
        <x:v>骏驰牌</x:v>
      </x:c>
      <x:c r="D2669" t="str">
        <x:v>江苏吉麦新能源车业有限公司</x:v>
      </x:c>
      <x:c r="E2669"/>
      <x:c r="F2669" t="str">
        <x:v>纯电动轿车</x:v>
      </x:c>
      <x:c r="G2669" t="str">
        <x:v>纯电动轿车</x:v>
      </x:c>
      <x:c r="H2669" t="str">
        <x:v>纯电动轿车</x:v>
      </x:c>
      <x:c r="I2669" t="str">
        <x:v>Car-A</x:v>
      </x:c>
      <x:c r="J2669" t="str">
        <x:v>BEV</x:v>
      </x:c>
      <x:c r="K2669" t="str">
        <x:v>否</x:v>
      </x:c>
      <x:c r="L2669" t="n">
        <x:v>846</x:v>
      </x:c>
      <x:c r="M2669"/>
      <x:c r="N2669" t="n">
        <x:v>150</x:v>
      </x:c>
      <x:c r="O2669" t="n">
        <x:v>15.214</x:v>
      </x:c>
      <x:c r="P2669" t="str">
        <x:v>磷酸铁锂</x:v>
      </x:c>
      <x:c r="Q2669" t="n">
        <x:v>109.8483754512635</x:v>
      </x:c>
      <x:c r="R2669" t="n">
        <x:v>10.14</x:v>
      </x:c>
      <x:c r="S2669"/>
      <x:c r="T2669"/>
      <x:c r="U2669" t="str">
        <x:v>莱茵动力(锦州)有限公司</x:v>
      </x:c>
      <x:c r="V2669" t="n">
        <x:v>25</x:v>
      </x:c>
      <x:c r="W2669" t="str">
        <x:v>TZ155X01311201</x:v>
      </x:c>
      <x:c r="X2669" t="str">
        <x:v>不适用(BEV)</x:v>
      </x:c>
      <x:c r="Y2669" t="str">
        <x:v>不适用(BEV)</x:v>
      </x:c>
      <x:c r="Z2669" t="str">
        <x:v>不适用(BEV)</x:v>
      </x:c>
      <x:c r="AA2669" t="str">
        <x:v>不适用(BEV)</x:v>
      </x:c>
      <x:c r="AB2669" t="str">
        <x:v>不适用(BEV)</x:v>
      </x:c>
      <x:c r="AC2669" t="str">
        <x:v>不适用(BEV)</x:v>
      </x:c>
      <x:c r="AD2669" t="str">
        <x:v>BEV_历史批次</x:v>
      </x:c>
      <x:c r="AE2669" s="14" t="str"/>
      <x:c r="AF2669" s="14" t="str"/>
      <x:c r="AG2669" s="14" t="str">
        <x:v>待OCR/外部证据：数值语义歧义</x:v>
      </x:c>
      <x:c r="AH2669" s="15" t="n">
        <x:f>IF(R2669&lt;&gt;"",R2669,IFERROR(IF(AND(IF(ISNUMBER(O2669),O2669,IFERROR(VALUE(O2669),VALUE(LEFT(TRIM(O2669),FIND("|",SUBSTITUTE(SUBSTITUTE(SUBSTITUTE(SUBSTITUTE(SUBSTITUTE(TRIM(O2669),"/","|"),"(","|"),"（","|"),";","|"),"；","|")&amp;"|")-1))))*100/IF(ISNUMBER(N2669),N2669,IFERROR(VALUE(N2669),VALUE(LEFT(TRIM(N2669),FIND("|",SUBSTITUTE(SUBSTITUTE(SUBSTITUTE(SUBSTITUTE(SUBSTITUTE(TRIM(N2669),"/","|"),"(","|"),"（","|"),";","|"),"；","|")&amp;"|")-1))))&gt;=3,IF(ISNUMBER(O2669),O2669,IFERROR(VALUE(O2669),VALUE(LEFT(TRIM(O2669),FIND("|",SUBSTITUTE(SUBSTITUTE(SUBSTITUTE(SUBSTITUTE(SUBSTITUTE(TRIM(O2669),"/","|"),"(","|"),"（","|"),";","|"),"；","|")&amp;"|")-1))))*100/IF(ISNUMBER(N2669),N2669,IFERROR(VALUE(N2669),VALUE(LEFT(TRIM(N2669),FIND("|",SUBSTITUTE(SUBSTITUTE(SUBSTITUTE(SUBSTITUTE(SUBSTITUTE(TRIM(N2669),"/","|"),"(","|"),"（","|"),";","|"),"；","|")&amp;"|")-1))))&lt;=40),IF(ISNUMBER(O2669),O2669,IFERROR(VALUE(O2669),VALUE(LEFT(TRIM(O2669),FIND("|",SUBSTITUTE(SUBSTITUTE(SUBSTITUTE(SUBSTITUTE(SUBSTITUTE(TRIM(O2669),"/","|"),"(","|"),"（","|"),";","|"),"；","|")&amp;"|")-1))))*100/IF(ISNUMBER(N2669),N2669,IFERROR(VALUE(N2669),VALUE(LEFT(TRIM(N2669),FIND("|",SUBSTITUTE(SUBSTITUTE(SUBSTITUTE(SUBSTITUTE(SUBSTITUTE(TRIM(N2669),"/","|"),"(","|"),"（","|"),";","|"),"；","|")&amp;"|")-1)))),""),""))</x:f>
        <x:v>10.14</x:v>
      </x:c>
      <x:c r="AI2669" s="15" t="str">
        <x:f>IFERROR(IF(AND(IF(ISNUMBER(O2669),O2669,IFERROR(VALUE(O2669),VALUE(LEFT(TRIM(O2669),FIND("|",SUBSTITUTE(SUBSTITUTE(SUBSTITUTE(SUBSTITUTE(SUBSTITUTE(TRIM(O2669),"/","|"),"(","|"),"（","|"),";","|"),"；","|")&amp;"|")-1))))&gt;=75,IF(ISNUMBER(O2669),O2669,IFERROR(VALUE(O2669),VALUE(LEFT(TRIM(O2669),FIND("|",SUBSTITUTE(SUBSTITUTE(SUBSTITUTE(SUBSTITUTE(SUBSTITUTE(TRIM(O2669),"/","|"),"(","|"),"（","|"),";","|"),"；","|")&amp;"|")-1))))&lt;=85,IF(ISNUMBER(Q2669),Q2669,IFERROR(VALUE(Q2669),VALUE(LEFT(TRIM(Q2669),FIND("|",SUBSTITUTE(SUBSTITUTE(SUBSTITUTE(SUBSTITUTE(SUBSTITUTE(TRIM(Q2669),"/","|"),"(","|"),"（","|"),";","|"),"；","|")&amp;"|")-1))))&gt;0),IF(ISNUMBER(O2669),O2669,IFERROR(VALUE(O2669),VALUE(LEFT(TRIM(O2669),FIND("|",SUBSTITUTE(SUBSTITUTE(SUBSTITUTE(SUBSTITUTE(SUBSTITUTE(TRIM(O2669),"/","|"),"(","|"),"（","|"),";","|"),"；","|")&amp;"|")-1))))*1000/IF(ISNUMBER(Q2669),Q2669,IFERROR(VALUE(Q2669),VALUE(LEFT(TRIM(Q2669),FIND("|",SUBSTITUTE(SUBSTITUTE(SUBSTITUTE(SUBSTITUTE(SUBSTITUTE(TRIM(Q2669),"/","|"),"(","|"),"（","|"),";","|"),"；","|")&amp;"|")-1)))),""),"")</x:f>
      </x:c>
      <x:c r="AJ2669" s="14" t="str">
        <x:f>IF(AI2669="","","非称重实测")</x:f>
      </x:c>
      <x:c r="AK2669" s="14" t="str"/>
      <x:c r="AL2669" s="14" t="str">
        <x:v>v3.4.6-candidate</x:v>
      </x:c>
    </x:row>
    <x:row r="2670">
      <x:c r="A2670" t="n">
        <x:v>388</x:v>
      </x:c>
      <x:c r="B2670" t="str">
        <x:v>HXK7000BEVG02</x:v>
      </x:c>
      <x:c r="C2670" t="str">
        <x:v>骏驰牌</x:v>
      </x:c>
      <x:c r="D2670" t="str">
        <x:v>江苏吉麦新能源车业有限公司</x:v>
      </x:c>
      <x:c r="E2670"/>
      <x:c r="F2670" t="str">
        <x:v>纯电动轿车</x:v>
      </x:c>
      <x:c r="G2670" t="str">
        <x:v>纯电动轿车</x:v>
      </x:c>
      <x:c r="H2670" t="str">
        <x:v>纯电动轿车</x:v>
      </x:c>
      <x:c r="I2670" t="str">
        <x:v>Car-A</x:v>
      </x:c>
      <x:c r="J2670" t="str">
        <x:v>BEV</x:v>
      </x:c>
      <x:c r="K2670" t="str">
        <x:v>否</x:v>
      </x:c>
      <x:c r="L2670" t="n">
        <x:v>1040</x:v>
      </x:c>
      <x:c r="M2670"/>
      <x:c r="N2670" t="n">
        <x:v>305</x:v>
      </x:c>
      <x:c r="O2670" t="n">
        <x:v>30.24</x:v>
      </x:c>
      <x:c r="P2670" t="str">
        <x:v>磷酸铁锂</x:v>
      </x:c>
      <x:c r="Q2670" t="n">
        <x:v>129.2307692307692</x:v>
      </x:c>
      <x:c r="R2670" t="n">
        <x:v>9.91</x:v>
      </x:c>
      <x:c r="S2670"/>
      <x:c r="T2670"/>
      <x:c r="U2670" t="str">
        <x:v>威迪斯电机技术(芜湖)有限公司</x:v>
      </x:c>
      <x:c r="V2670" t="n">
        <x:v>36</x:v>
      </x:c>
      <x:c r="W2670" t="str">
        <x:v>TZ182XSW01</x:v>
      </x:c>
      <x:c r="X2670" t="str">
        <x:v>不适用(BEV)</x:v>
      </x:c>
      <x:c r="Y2670" t="str">
        <x:v>不适用(BEV)</x:v>
      </x:c>
      <x:c r="Z2670" t="str">
        <x:v>不适用(BEV)</x:v>
      </x:c>
      <x:c r="AA2670" t="str">
        <x:v>不适用(BEV)</x:v>
      </x:c>
      <x:c r="AB2670" t="str">
        <x:v>不适用(BEV)</x:v>
      </x:c>
      <x:c r="AC2670" t="str">
        <x:v>不适用(BEV)</x:v>
      </x:c>
      <x:c r="AD2670" t="str">
        <x:v>BEV_历史批次</x:v>
      </x:c>
      <x:c r="AE2670" s="14" t="str"/>
      <x:c r="AF2670" s="14" t="str"/>
      <x:c r="AG2670" s="14" t="str">
        <x:v>待OCR/外部证据：数值语义歧义</x:v>
      </x:c>
      <x:c r="AH2670" s="15" t="n">
        <x:f>IF(R2670&lt;&gt;"",R2670,IFERROR(IF(AND(IF(ISNUMBER(O2670),O2670,IFERROR(VALUE(O2670),VALUE(LEFT(TRIM(O2670),FIND("|",SUBSTITUTE(SUBSTITUTE(SUBSTITUTE(SUBSTITUTE(SUBSTITUTE(TRIM(O2670),"/","|"),"(","|"),"（","|"),";","|"),"；","|")&amp;"|")-1))))*100/IF(ISNUMBER(N2670),N2670,IFERROR(VALUE(N2670),VALUE(LEFT(TRIM(N2670),FIND("|",SUBSTITUTE(SUBSTITUTE(SUBSTITUTE(SUBSTITUTE(SUBSTITUTE(TRIM(N2670),"/","|"),"(","|"),"（","|"),";","|"),"；","|")&amp;"|")-1))))&gt;=3,IF(ISNUMBER(O2670),O2670,IFERROR(VALUE(O2670),VALUE(LEFT(TRIM(O2670),FIND("|",SUBSTITUTE(SUBSTITUTE(SUBSTITUTE(SUBSTITUTE(SUBSTITUTE(TRIM(O2670),"/","|"),"(","|"),"（","|"),";","|"),"；","|")&amp;"|")-1))))*100/IF(ISNUMBER(N2670),N2670,IFERROR(VALUE(N2670),VALUE(LEFT(TRIM(N2670),FIND("|",SUBSTITUTE(SUBSTITUTE(SUBSTITUTE(SUBSTITUTE(SUBSTITUTE(TRIM(N2670),"/","|"),"(","|"),"（","|"),";","|"),"；","|")&amp;"|")-1))))&lt;=40),IF(ISNUMBER(O2670),O2670,IFERROR(VALUE(O2670),VALUE(LEFT(TRIM(O2670),FIND("|",SUBSTITUTE(SUBSTITUTE(SUBSTITUTE(SUBSTITUTE(SUBSTITUTE(TRIM(O2670),"/","|"),"(","|"),"（","|"),";","|"),"；","|")&amp;"|")-1))))*100/IF(ISNUMBER(N2670),N2670,IFERROR(VALUE(N2670),VALUE(LEFT(TRIM(N2670),FIND("|",SUBSTITUTE(SUBSTITUTE(SUBSTITUTE(SUBSTITUTE(SUBSTITUTE(TRIM(N2670),"/","|"),"(","|"),"（","|"),";","|"),"；","|")&amp;"|")-1)))),""),""))</x:f>
        <x:v>9.91</x:v>
      </x:c>
      <x:c r="AI2670" s="15" t="str">
        <x:f>IFERROR(IF(AND(IF(ISNUMBER(O2670),O2670,IFERROR(VALUE(O2670),VALUE(LEFT(TRIM(O2670),FIND("|",SUBSTITUTE(SUBSTITUTE(SUBSTITUTE(SUBSTITUTE(SUBSTITUTE(TRIM(O2670),"/","|"),"(","|"),"（","|"),";","|"),"；","|")&amp;"|")-1))))&gt;=75,IF(ISNUMBER(O2670),O2670,IFERROR(VALUE(O2670),VALUE(LEFT(TRIM(O2670),FIND("|",SUBSTITUTE(SUBSTITUTE(SUBSTITUTE(SUBSTITUTE(SUBSTITUTE(TRIM(O2670),"/","|"),"(","|"),"（","|"),";","|"),"；","|")&amp;"|")-1))))&lt;=85,IF(ISNUMBER(Q2670),Q2670,IFERROR(VALUE(Q2670),VALUE(LEFT(TRIM(Q2670),FIND("|",SUBSTITUTE(SUBSTITUTE(SUBSTITUTE(SUBSTITUTE(SUBSTITUTE(TRIM(Q2670),"/","|"),"(","|"),"（","|"),";","|"),"；","|")&amp;"|")-1))))&gt;0),IF(ISNUMBER(O2670),O2670,IFERROR(VALUE(O2670),VALUE(LEFT(TRIM(O2670),FIND("|",SUBSTITUTE(SUBSTITUTE(SUBSTITUTE(SUBSTITUTE(SUBSTITUTE(TRIM(O2670),"/","|"),"(","|"),"（","|"),";","|"),"；","|")&amp;"|")-1))))*1000/IF(ISNUMBER(Q2670),Q2670,IFERROR(VALUE(Q2670),VALUE(LEFT(TRIM(Q2670),FIND("|",SUBSTITUTE(SUBSTITUTE(SUBSTITUTE(SUBSTITUTE(SUBSTITUTE(TRIM(Q2670),"/","|"),"(","|"),"（","|"),";","|"),"；","|")&amp;"|")-1)))),""),"")</x:f>
      </x:c>
      <x:c r="AJ2670" s="14" t="str">
        <x:f>IF(AI2670="","","非称重实测")</x:f>
      </x:c>
      <x:c r="AK2670" s="14" t="str"/>
      <x:c r="AL2670" s="14" t="str">
        <x:v>v3.4.6-candidate</x:v>
      </x:c>
    </x:row>
    <x:row r="2671">
      <x:c r="A2671" t="n">
        <x:v>388</x:v>
      </x:c>
      <x:c r="B2671" t="str">
        <x:v>HXK7000BEVH03</x:v>
      </x:c>
      <x:c r="C2671" t="str">
        <x:v>骏驰牌</x:v>
      </x:c>
      <x:c r="D2671" t="str">
        <x:v>江苏吉麦新能源车业有限公司</x:v>
      </x:c>
      <x:c r="E2671"/>
      <x:c r="F2671" t="str">
        <x:v>纯电动轿车</x:v>
      </x:c>
      <x:c r="G2671" t="str">
        <x:v>纯电动轿车</x:v>
      </x:c>
      <x:c r="H2671" t="str">
        <x:v>纯电动轿车</x:v>
      </x:c>
      <x:c r="I2671" t="str">
        <x:v>Car-A</x:v>
      </x:c>
      <x:c r="J2671" t="str">
        <x:v>BEV</x:v>
      </x:c>
      <x:c r="K2671" t="str">
        <x:v>否</x:v>
      </x:c>
      <x:c r="L2671" t="n">
        <x:v>738</x:v>
      </x:c>
      <x:c r="M2671"/>
      <x:c r="N2671" t="n">
        <x:v>150</x:v>
      </x:c>
      <x:c r="O2671" t="n">
        <x:v>13.824</x:v>
      </x:c>
      <x:c r="P2671" t="str">
        <x:v>磷酸铁锂</x:v>
      </x:c>
      <x:c r="Q2671" t="n">
        <x:v>113.3114754098361</x:v>
      </x:c>
      <x:c r="R2671" t="n">
        <x:v>9.22</x:v>
      </x:c>
      <x:c r="S2671"/>
      <x:c r="T2671"/>
      <x:c r="U2671" t="str">
        <x:v>浙江方正电机股份有限公司</x:v>
      </x:c>
      <x:c r="V2671" t="n">
        <x:v>20</x:v>
      </x:c>
      <x:c r="W2671" t="str">
        <x:v>TZ160X020</x:v>
      </x:c>
      <x:c r="X2671" t="str">
        <x:v>不适用(BEV)</x:v>
      </x:c>
      <x:c r="Y2671" t="str">
        <x:v>不适用(BEV)</x:v>
      </x:c>
      <x:c r="Z2671" t="str">
        <x:v>不适用(BEV)</x:v>
      </x:c>
      <x:c r="AA2671" t="str">
        <x:v>不适用(BEV)</x:v>
      </x:c>
      <x:c r="AB2671" t="str">
        <x:v>不适用(BEV)</x:v>
      </x:c>
      <x:c r="AC2671" t="str">
        <x:v>不适用(BEV)</x:v>
      </x:c>
      <x:c r="AD2671" t="str">
        <x:v>BEV_历史批次</x:v>
      </x:c>
      <x:c r="AE2671" s="14" t="str"/>
      <x:c r="AF2671" s="14" t="str"/>
      <x:c r="AG2671" s="14" t="str">
        <x:v>待OCR/外部证据：数值语义歧义</x:v>
      </x:c>
      <x:c r="AH2671" s="15" t="n">
        <x:f>IF(R2671&lt;&gt;"",R2671,IFERROR(IF(AND(IF(ISNUMBER(O2671),O2671,IFERROR(VALUE(O2671),VALUE(LEFT(TRIM(O2671),FIND("|",SUBSTITUTE(SUBSTITUTE(SUBSTITUTE(SUBSTITUTE(SUBSTITUTE(TRIM(O2671),"/","|"),"(","|"),"（","|"),";","|"),"；","|")&amp;"|")-1))))*100/IF(ISNUMBER(N2671),N2671,IFERROR(VALUE(N2671),VALUE(LEFT(TRIM(N2671),FIND("|",SUBSTITUTE(SUBSTITUTE(SUBSTITUTE(SUBSTITUTE(SUBSTITUTE(TRIM(N2671),"/","|"),"(","|"),"（","|"),";","|"),"；","|")&amp;"|")-1))))&gt;=3,IF(ISNUMBER(O2671),O2671,IFERROR(VALUE(O2671),VALUE(LEFT(TRIM(O2671),FIND("|",SUBSTITUTE(SUBSTITUTE(SUBSTITUTE(SUBSTITUTE(SUBSTITUTE(TRIM(O2671),"/","|"),"(","|"),"（","|"),";","|"),"；","|")&amp;"|")-1))))*100/IF(ISNUMBER(N2671),N2671,IFERROR(VALUE(N2671),VALUE(LEFT(TRIM(N2671),FIND("|",SUBSTITUTE(SUBSTITUTE(SUBSTITUTE(SUBSTITUTE(SUBSTITUTE(TRIM(N2671),"/","|"),"(","|"),"（","|"),";","|"),"；","|")&amp;"|")-1))))&lt;=40),IF(ISNUMBER(O2671),O2671,IFERROR(VALUE(O2671),VALUE(LEFT(TRIM(O2671),FIND("|",SUBSTITUTE(SUBSTITUTE(SUBSTITUTE(SUBSTITUTE(SUBSTITUTE(TRIM(O2671),"/","|"),"(","|"),"（","|"),";","|"),"；","|")&amp;"|")-1))))*100/IF(ISNUMBER(N2671),N2671,IFERROR(VALUE(N2671),VALUE(LEFT(TRIM(N2671),FIND("|",SUBSTITUTE(SUBSTITUTE(SUBSTITUTE(SUBSTITUTE(SUBSTITUTE(TRIM(N2671),"/","|"),"(","|"),"（","|"),";","|"),"；","|")&amp;"|")-1)))),""),""))</x:f>
        <x:v>9.22</x:v>
      </x:c>
      <x:c r="AI2671" s="15" t="str">
        <x:f>IFERROR(IF(AND(IF(ISNUMBER(O2671),O2671,IFERROR(VALUE(O2671),VALUE(LEFT(TRIM(O2671),FIND("|",SUBSTITUTE(SUBSTITUTE(SUBSTITUTE(SUBSTITUTE(SUBSTITUTE(TRIM(O2671),"/","|"),"(","|"),"（","|"),";","|"),"；","|")&amp;"|")-1))))&gt;=75,IF(ISNUMBER(O2671),O2671,IFERROR(VALUE(O2671),VALUE(LEFT(TRIM(O2671),FIND("|",SUBSTITUTE(SUBSTITUTE(SUBSTITUTE(SUBSTITUTE(SUBSTITUTE(TRIM(O2671),"/","|"),"(","|"),"（","|"),";","|"),"；","|")&amp;"|")-1))))&lt;=85,IF(ISNUMBER(Q2671),Q2671,IFERROR(VALUE(Q2671),VALUE(LEFT(TRIM(Q2671),FIND("|",SUBSTITUTE(SUBSTITUTE(SUBSTITUTE(SUBSTITUTE(SUBSTITUTE(TRIM(Q2671),"/","|"),"(","|"),"（","|"),";","|"),"；","|")&amp;"|")-1))))&gt;0),IF(ISNUMBER(O2671),O2671,IFERROR(VALUE(O2671),VALUE(LEFT(TRIM(O2671),FIND("|",SUBSTITUTE(SUBSTITUTE(SUBSTITUTE(SUBSTITUTE(SUBSTITUTE(TRIM(O2671),"/","|"),"(","|"),"（","|"),";","|"),"；","|")&amp;"|")-1))))*1000/IF(ISNUMBER(Q2671),Q2671,IFERROR(VALUE(Q2671),VALUE(LEFT(TRIM(Q2671),FIND("|",SUBSTITUTE(SUBSTITUTE(SUBSTITUTE(SUBSTITUTE(SUBSTITUTE(TRIM(Q2671),"/","|"),"(","|"),"（","|"),";","|"),"；","|")&amp;"|")-1)))),""),"")</x:f>
      </x:c>
      <x:c r="AJ2671" s="14" t="str">
        <x:f>IF(AI2671="","","非称重实测")</x:f>
      </x:c>
      <x:c r="AK2671" s="14" t="str"/>
      <x:c r="AL2671" s="14" t="str">
        <x:v>v3.4.6-candidate</x:v>
      </x:c>
    </x:row>
    <x:row r="2672">
      <x:c r="A2672" t="n">
        <x:v>388</x:v>
      </x:c>
      <x:c r="B2672" t="str">
        <x:v>JHC6481BEVR1</x:v>
      </x:c>
      <x:c r="C2672" t="str">
        <x:v>远程牌</x:v>
      </x:c>
      <x:c r="D2672" t="str">
        <x:v>山西新能源汽车工业有限公司</x:v>
      </x:c>
      <x:c r="E2672"/>
      <x:c r="F2672" t="str">
        <x:v>纯电动多用途乘用车</x:v>
      </x:c>
      <x:c r="G2672" t="str">
        <x:v>纯电动多用途乘用车</x:v>
      </x:c>
      <x:c r="H2672" t="str">
        <x:v>纯电动多用途乘用车</x:v>
      </x:c>
      <x:c r="I2672" t="str">
        <x:v>/</x:v>
      </x:c>
      <x:c r="J2672" t="str">
        <x:v>BEV</x:v>
      </x:c>
      <x:c r="K2672" t="str">
        <x:v>否</x:v>
      </x:c>
      <x:c r="L2672" t="n">
        <x:v>1580</x:v>
      </x:c>
      <x:c r="M2672"/>
      <x:c r="N2672" t="n">
        <x:v>300</x:v>
      </x:c>
      <x:c r="O2672" t="n">
        <x:v>41.055</x:v>
      </x:c>
      <x:c r="P2672" t="str">
        <x:v>磷酸铁锂</x:v>
      </x:c>
      <x:c r="Q2672" t="n">
        <x:v>131.1661341853035</x:v>
      </x:c>
      <x:c r="R2672" t="n">
        <x:v>13.69</x:v>
      </x:c>
      <x:c r="S2672"/>
      <x:c r="T2672"/>
      <x:c r="U2672" t="str">
        <x:v>湖州智芯动力系统发展有限公司</x:v>
      </x:c>
      <x:c r="V2672" t="n">
        <x:v>70</x:v>
      </x:c>
      <x:c r="W2672" t="str">
        <x:v>TZ180XSZX05</x:v>
      </x:c>
      <x:c r="X2672" t="str">
        <x:v>不适用(BEV)</x:v>
      </x:c>
      <x:c r="Y2672" t="str">
        <x:v>不适用(BEV)</x:v>
      </x:c>
      <x:c r="Z2672" t="str">
        <x:v>不适用(BEV)</x:v>
      </x:c>
      <x:c r="AA2672" t="str">
        <x:v>不适用(BEV)</x:v>
      </x:c>
      <x:c r="AB2672" t="str">
        <x:v>不适用(BEV)</x:v>
      </x:c>
      <x:c r="AC2672" t="str">
        <x:v>不适用(BEV)</x:v>
      </x:c>
      <x:c r="AD2672" t="str">
        <x:v>BEV_历史批次</x:v>
      </x:c>
      <x:c r="AE2672" s="14" t="str"/>
      <x:c r="AF2672" s="14" t="str"/>
      <x:c r="AG2672" s="14" t="str">
        <x:v>待OCR/外部证据：数值语义歧义</x:v>
      </x:c>
      <x:c r="AH2672" s="15" t="n">
        <x:f>IF(R2672&lt;&gt;"",R2672,IFERROR(IF(AND(IF(ISNUMBER(O2672),O2672,IFERROR(VALUE(O2672),VALUE(LEFT(TRIM(O2672),FIND("|",SUBSTITUTE(SUBSTITUTE(SUBSTITUTE(SUBSTITUTE(SUBSTITUTE(TRIM(O2672),"/","|"),"(","|"),"（","|"),";","|"),"；","|")&amp;"|")-1))))*100/IF(ISNUMBER(N2672),N2672,IFERROR(VALUE(N2672),VALUE(LEFT(TRIM(N2672),FIND("|",SUBSTITUTE(SUBSTITUTE(SUBSTITUTE(SUBSTITUTE(SUBSTITUTE(TRIM(N2672),"/","|"),"(","|"),"（","|"),";","|"),"；","|")&amp;"|")-1))))&gt;=3,IF(ISNUMBER(O2672),O2672,IFERROR(VALUE(O2672),VALUE(LEFT(TRIM(O2672),FIND("|",SUBSTITUTE(SUBSTITUTE(SUBSTITUTE(SUBSTITUTE(SUBSTITUTE(TRIM(O2672),"/","|"),"(","|"),"（","|"),";","|"),"；","|")&amp;"|")-1))))*100/IF(ISNUMBER(N2672),N2672,IFERROR(VALUE(N2672),VALUE(LEFT(TRIM(N2672),FIND("|",SUBSTITUTE(SUBSTITUTE(SUBSTITUTE(SUBSTITUTE(SUBSTITUTE(TRIM(N2672),"/","|"),"(","|"),"（","|"),";","|"),"；","|")&amp;"|")-1))))&lt;=40),IF(ISNUMBER(O2672),O2672,IFERROR(VALUE(O2672),VALUE(LEFT(TRIM(O2672),FIND("|",SUBSTITUTE(SUBSTITUTE(SUBSTITUTE(SUBSTITUTE(SUBSTITUTE(TRIM(O2672),"/","|"),"(","|"),"（","|"),";","|"),"；","|")&amp;"|")-1))))*100/IF(ISNUMBER(N2672),N2672,IFERROR(VALUE(N2672),VALUE(LEFT(TRIM(N2672),FIND("|",SUBSTITUTE(SUBSTITUTE(SUBSTITUTE(SUBSTITUTE(SUBSTITUTE(TRIM(N2672),"/","|"),"(","|"),"（","|"),";","|"),"；","|")&amp;"|")-1)))),""),""))</x:f>
        <x:v>13.69</x:v>
      </x:c>
      <x:c r="AI2672" s="15" t="str">
        <x:f>IFERROR(IF(AND(IF(ISNUMBER(O2672),O2672,IFERROR(VALUE(O2672),VALUE(LEFT(TRIM(O2672),FIND("|",SUBSTITUTE(SUBSTITUTE(SUBSTITUTE(SUBSTITUTE(SUBSTITUTE(TRIM(O2672),"/","|"),"(","|"),"（","|"),";","|"),"；","|")&amp;"|")-1))))&gt;=75,IF(ISNUMBER(O2672),O2672,IFERROR(VALUE(O2672),VALUE(LEFT(TRIM(O2672),FIND("|",SUBSTITUTE(SUBSTITUTE(SUBSTITUTE(SUBSTITUTE(SUBSTITUTE(TRIM(O2672),"/","|"),"(","|"),"（","|"),";","|"),"；","|")&amp;"|")-1))))&lt;=85,IF(ISNUMBER(Q2672),Q2672,IFERROR(VALUE(Q2672),VALUE(LEFT(TRIM(Q2672),FIND("|",SUBSTITUTE(SUBSTITUTE(SUBSTITUTE(SUBSTITUTE(SUBSTITUTE(TRIM(Q2672),"/","|"),"(","|"),"（","|"),";","|"),"；","|")&amp;"|")-1))))&gt;0),IF(ISNUMBER(O2672),O2672,IFERROR(VALUE(O2672),VALUE(LEFT(TRIM(O2672),FIND("|",SUBSTITUTE(SUBSTITUTE(SUBSTITUTE(SUBSTITUTE(SUBSTITUTE(TRIM(O2672),"/","|"),"(","|"),"（","|"),";","|"),"；","|")&amp;"|")-1))))*1000/IF(ISNUMBER(Q2672),Q2672,IFERROR(VALUE(Q2672),VALUE(LEFT(TRIM(Q2672),FIND("|",SUBSTITUTE(SUBSTITUTE(SUBSTITUTE(SUBSTITUTE(SUBSTITUTE(TRIM(Q2672),"/","|"),"(","|"),"（","|"),";","|"),"；","|")&amp;"|")-1)))),""),"")</x:f>
      </x:c>
      <x:c r="AJ2672" s="14" t="str">
        <x:f>IF(AI2672="","","非称重实测")</x:f>
      </x:c>
      <x:c r="AK2672" s="14" t="str"/>
      <x:c r="AL2672" s="14" t="str">
        <x:v>v3.4.6-candidate</x:v>
      </x:c>
    </x:row>
    <x:row r="2673">
      <x:c r="A2673" t="n">
        <x:v>388</x:v>
      </x:c>
      <x:c r="B2673" t="str">
        <x:v>JL6551BEV103</x:v>
      </x:c>
      <x:c r="C2673" t="str">
        <x:v>远程牌</x:v>
      </x:c>
      <x:c r="D2673" t="str">
        <x:v>浙江豪情汽车制造有限公司</x:v>
      </x:c>
      <x:c r="E2673" t="str">
        <x:v>吉利车型</x:v>
      </x:c>
      <x:c r="F2673" t="str">
        <x:v>纯电动多用途乘用车</x:v>
      </x:c>
      <x:c r="G2673" t="str">
        <x:v>纯电动多用途乘用车</x:v>
      </x:c>
      <x:c r="H2673" t="str">
        <x:v>纯电动多用途乘用车</x:v>
      </x:c>
      <x:c r="I2673" t="str">
        <x:v>/</x:v>
      </x:c>
      <x:c r="J2673" t="str">
        <x:v>BEV</x:v>
      </x:c>
      <x:c r="K2673" t="str">
        <x:v>否</x:v>
      </x:c>
      <x:c r="L2673" t="str">
        <x:v>2340/2380/2415</x:v>
      </x:c>
      <x:c r="M2673" t="n">
        <x:v>2700</x:v>
      </x:c>
      <x:c r="N2673" t="n">
        <x:v>430</x:v>
      </x:c>
      <x:c r="O2673" t="n">
        <x:v>82.883</x:v>
      </x:c>
      <x:c r="P2673" t="str">
        <x:v>磷酸锰铁锂</x:v>
      </x:c>
      <x:c r="Q2673" t="n">
        <x:v>169.1489795918367</x:v>
      </x:c>
      <x:c r="R2673" t="n">
        <x:v>19.28</x:v>
      </x:c>
      <x:c r="S2673" t="n">
        <x:v>120</x:v>
      </x:c>
      <x:c r="T2673" t="n">
        <x:v>120</x:v>
      </x:c>
      <x:c r="U2673" t="str">
        <x:v>华域麦格纳电驱动系统有限公司</x:v>
      </x:c>
      <x:c r="V2673" t="n">
        <x:v>170</x:v>
      </x:c>
      <x:c r="W2673" t="str">
        <x:v>TZ220XS000</x:v>
      </x:c>
      <x:c r="X2673" t="str">
        <x:v>不适用(BEV)</x:v>
      </x:c>
      <x:c r="Y2673" t="str">
        <x:v>不适用(BEV)</x:v>
      </x:c>
      <x:c r="Z2673" t="str">
        <x:v>不适用(BEV)</x:v>
      </x:c>
      <x:c r="AA2673" t="str">
        <x:v>不适用(BEV)</x:v>
      </x:c>
      <x:c r="AB2673" t="str">
        <x:v>不适用(BEV)</x:v>
      </x:c>
      <x:c r="AC2673" t="str">
        <x:v>不适用(BEV)</x:v>
      </x:c>
      <x:c r="AD2673" t="str">
        <x:v>BEV_历史批次</x:v>
      </x:c>
      <x:c r="AE2673" s="14" t="str"/>
      <x:c r="AF2673" s="14" t="str"/>
      <x:c r="AG2673" s="14" t="str">
        <x:v>待OCR/外部证据：数值语义歧义</x:v>
      </x:c>
      <x:c r="AH2673" s="15" t="n">
        <x:f>IF(R2673&lt;&gt;"",R2673,IFERROR(IF(AND(IF(ISNUMBER(O2673),O2673,IFERROR(VALUE(O2673),VALUE(LEFT(TRIM(O2673),FIND("|",SUBSTITUTE(SUBSTITUTE(SUBSTITUTE(SUBSTITUTE(SUBSTITUTE(TRIM(O2673),"/","|"),"(","|"),"（","|"),";","|"),"；","|")&amp;"|")-1))))*100/IF(ISNUMBER(N2673),N2673,IFERROR(VALUE(N2673),VALUE(LEFT(TRIM(N2673),FIND("|",SUBSTITUTE(SUBSTITUTE(SUBSTITUTE(SUBSTITUTE(SUBSTITUTE(TRIM(N2673),"/","|"),"(","|"),"（","|"),";","|"),"；","|")&amp;"|")-1))))&gt;=3,IF(ISNUMBER(O2673),O2673,IFERROR(VALUE(O2673),VALUE(LEFT(TRIM(O2673),FIND("|",SUBSTITUTE(SUBSTITUTE(SUBSTITUTE(SUBSTITUTE(SUBSTITUTE(TRIM(O2673),"/","|"),"(","|"),"（","|"),";","|"),"；","|")&amp;"|")-1))))*100/IF(ISNUMBER(N2673),N2673,IFERROR(VALUE(N2673),VALUE(LEFT(TRIM(N2673),FIND("|",SUBSTITUTE(SUBSTITUTE(SUBSTITUTE(SUBSTITUTE(SUBSTITUTE(TRIM(N2673),"/","|"),"(","|"),"（","|"),";","|"),"；","|")&amp;"|")-1))))&lt;=40),IF(ISNUMBER(O2673),O2673,IFERROR(VALUE(O2673),VALUE(LEFT(TRIM(O2673),FIND("|",SUBSTITUTE(SUBSTITUTE(SUBSTITUTE(SUBSTITUTE(SUBSTITUTE(TRIM(O2673),"/","|"),"(","|"),"（","|"),";","|"),"；","|")&amp;"|")-1))))*100/IF(ISNUMBER(N2673),N2673,IFERROR(VALUE(N2673),VALUE(LEFT(TRIM(N2673),FIND("|",SUBSTITUTE(SUBSTITUTE(SUBSTITUTE(SUBSTITUTE(SUBSTITUTE(TRIM(N2673),"/","|"),"(","|"),"（","|"),";","|"),"；","|")&amp;"|")-1)))),""),""))</x:f>
        <x:v>19.28</x:v>
      </x:c>
      <x:c r="AI2673" s="15" t="n">
        <x:f>IFERROR(IF(AND(IF(ISNUMBER(O2673),O2673,IFERROR(VALUE(O2673),VALUE(LEFT(TRIM(O2673),FIND("|",SUBSTITUTE(SUBSTITUTE(SUBSTITUTE(SUBSTITUTE(SUBSTITUTE(TRIM(O2673),"/","|"),"(","|"),"（","|"),";","|"),"；","|")&amp;"|")-1))))&gt;=75,IF(ISNUMBER(O2673),O2673,IFERROR(VALUE(O2673),VALUE(LEFT(TRIM(O2673),FIND("|",SUBSTITUTE(SUBSTITUTE(SUBSTITUTE(SUBSTITUTE(SUBSTITUTE(TRIM(O2673),"/","|"),"(","|"),"（","|"),";","|"),"；","|")&amp;"|")-1))))&lt;=85,IF(ISNUMBER(Q2673),Q2673,IFERROR(VALUE(Q2673),VALUE(LEFT(TRIM(Q2673),FIND("|",SUBSTITUTE(SUBSTITUTE(SUBSTITUTE(SUBSTITUTE(SUBSTITUTE(TRIM(Q2673),"/","|"),"(","|"),"（","|"),";","|"),"；","|")&amp;"|")-1))))&gt;0),IF(ISNUMBER(O2673),O2673,IFERROR(VALUE(O2673),VALUE(LEFT(TRIM(O2673),FIND("|",SUBSTITUTE(SUBSTITUTE(SUBSTITUTE(SUBSTITUTE(SUBSTITUTE(TRIM(O2673),"/","|"),"(","|"),"（","|"),";","|"),"；","|")&amp;"|")-1))))*1000/IF(ISNUMBER(Q2673),Q2673,IFERROR(VALUE(Q2673),VALUE(LEFT(TRIM(Q2673),FIND("|",SUBSTITUTE(SUBSTITUTE(SUBSTITUTE(SUBSTITUTE(SUBSTITUTE(TRIM(Q2673),"/","|"),"(","|"),"（","|"),";","|"),"；","|")&amp;"|")-1)))),""),"")</x:f>
        <x:v>490.00000000000006</x:v>
      </x:c>
      <x:c r="AJ2673" s="14" t="str">
        <x:f>IF(AI2673="","","非称重实测")</x:f>
        <x:v>非称重实测</x:v>
      </x:c>
      <x:c r="AK2673" s="14" t="str">
        <x:v>80kWh质量可推导</x:v>
      </x:c>
      <x:c r="AL2673" s="14" t="str">
        <x:v>v3.4.6-candidate</x:v>
      </x:c>
    </x:row>
    <x:row r="2674">
      <x:c r="A2674" t="n">
        <x:v>388</x:v>
      </x:c>
      <x:c r="B2674" t="str">
        <x:v>LZW7001EVE1</x:v>
      </x:c>
      <x:c r="C2674" t="str">
        <x:v>五菱牌</x:v>
      </x:c>
      <x:c r="D2674" t="str">
        <x:v>上汽通用五菱汽车股份有限公司</x:v>
      </x:c>
      <x:c r="E2674" t="str">
        <x:v>五菱</x:v>
      </x:c>
      <x:c r="F2674" t="str">
        <x:v>纯电动轿车</x:v>
      </x:c>
      <x:c r="G2674" t="str">
        <x:v>纯电动轿车</x:v>
      </x:c>
      <x:c r="H2674" t="str">
        <x:v>纯电动轿车</x:v>
      </x:c>
      <x:c r="I2674" t="str">
        <x:v>/</x:v>
      </x:c>
      <x:c r="J2674" t="str">
        <x:v>BEV</x:v>
      </x:c>
      <x:c r="K2674" t="str">
        <x:v>否</x:v>
      </x:c>
      <x:c r="L2674" t="n">
        <x:v>892</x:v>
      </x:c>
      <x:c r="M2674" t="n">
        <x:v>2600</x:v>
      </x:c>
      <x:c r="N2674" t="str">
        <x:v>201（CLTC）</x:v>
      </x:c>
      <x:c r="O2674" t="n">
        <x:v>17.7</x:v>
      </x:c>
      <x:c r="P2674"/>
      <x:c r="Q2674" t="n">
        <x:v>122.9166666666667</x:v>
      </x:c>
      <x:c r="R2674"/>
      <x:c r="S2674" t="n">
        <x:v>30</x:v>
      </x:c>
      <x:c r="T2674" t="n">
        <x:v>30</x:v>
      </x:c>
      <x:c r="U2674"/>
      <x:c r="V2674"/>
      <x:c r="W2674"/>
      <x:c r="X2674" t="str">
        <x:v>不适用(BEV)</x:v>
      </x:c>
      <x:c r="Y2674" t="str">
        <x:v>不适用(BEV)</x:v>
      </x:c>
      <x:c r="Z2674" t="str">
        <x:v>不适用(BEV)</x:v>
      </x:c>
      <x:c r="AA2674" t="str">
        <x:v>不适用(BEV)</x:v>
      </x:c>
      <x:c r="AB2674" t="str">
        <x:v>不适用(BEV)</x:v>
      </x:c>
      <x:c r="AC2674" t="str">
        <x:v>不适用(BEV)</x:v>
      </x:c>
      <x:c r="AD2674" t="str">
        <x:v>BEV_历史批次</x:v>
      </x:c>
      <x:c r="AE2674" s="14" t="str"/>
      <x:c r="AF2674" s="14" t="str"/>
      <x:c r="AG2674" s="14" t="str">
        <x:v>待OCR/外部证据：原字段为空</x:v>
      </x:c>
      <x:c r="AH2674" s="15" t="n">
        <x:f>IF(R2674&lt;&gt;"",R2674,IFERROR(IF(AND(IF(ISNUMBER(O2674),O2674,IFERROR(VALUE(O2674),VALUE(LEFT(TRIM(O2674),FIND("|",SUBSTITUTE(SUBSTITUTE(SUBSTITUTE(SUBSTITUTE(SUBSTITUTE(TRIM(O2674),"/","|"),"(","|"),"（","|"),";","|"),"；","|")&amp;"|")-1))))*100/IF(ISNUMBER(N2674),N2674,IFERROR(VALUE(N2674),VALUE(LEFT(TRIM(N2674),FIND("|",SUBSTITUTE(SUBSTITUTE(SUBSTITUTE(SUBSTITUTE(SUBSTITUTE(TRIM(N2674),"/","|"),"(","|"),"（","|"),";","|"),"；","|")&amp;"|")-1))))&gt;=3,IF(ISNUMBER(O2674),O2674,IFERROR(VALUE(O2674),VALUE(LEFT(TRIM(O2674),FIND("|",SUBSTITUTE(SUBSTITUTE(SUBSTITUTE(SUBSTITUTE(SUBSTITUTE(TRIM(O2674),"/","|"),"(","|"),"（","|"),";","|"),"；","|")&amp;"|")-1))))*100/IF(ISNUMBER(N2674),N2674,IFERROR(VALUE(N2674),VALUE(LEFT(TRIM(N2674),FIND("|",SUBSTITUTE(SUBSTITUTE(SUBSTITUTE(SUBSTITUTE(SUBSTITUTE(TRIM(N2674),"/","|"),"(","|"),"（","|"),";","|"),"；","|")&amp;"|")-1))))&lt;=40),IF(ISNUMBER(O2674),O2674,IFERROR(VALUE(O2674),VALUE(LEFT(TRIM(O2674),FIND("|",SUBSTITUTE(SUBSTITUTE(SUBSTITUTE(SUBSTITUTE(SUBSTITUTE(TRIM(O2674),"/","|"),"(","|"),"（","|"),";","|"),"；","|")&amp;"|")-1))))*100/IF(ISNUMBER(N2674),N2674,IFERROR(VALUE(N2674),VALUE(LEFT(TRIM(N2674),FIND("|",SUBSTITUTE(SUBSTITUTE(SUBSTITUTE(SUBSTITUTE(SUBSTITUTE(TRIM(N2674),"/","|"),"(","|"),"（","|"),";","|"),"；","|")&amp;"|")-1)))),""),""))</x:f>
        <x:v>8.805970149253731</x:v>
      </x:c>
      <x:c r="AI2674" s="15" t="str">
        <x:f>IFERROR(IF(AND(IF(ISNUMBER(O2674),O2674,IFERROR(VALUE(O2674),VALUE(LEFT(TRIM(O2674),FIND("|",SUBSTITUTE(SUBSTITUTE(SUBSTITUTE(SUBSTITUTE(SUBSTITUTE(TRIM(O2674),"/","|"),"(","|"),"（","|"),";","|"),"；","|")&amp;"|")-1))))&gt;=75,IF(ISNUMBER(O2674),O2674,IFERROR(VALUE(O2674),VALUE(LEFT(TRIM(O2674),FIND("|",SUBSTITUTE(SUBSTITUTE(SUBSTITUTE(SUBSTITUTE(SUBSTITUTE(TRIM(O2674),"/","|"),"(","|"),"（","|"),";","|"),"；","|")&amp;"|")-1))))&lt;=85,IF(ISNUMBER(Q2674),Q2674,IFERROR(VALUE(Q2674),VALUE(LEFT(TRIM(Q2674),FIND("|",SUBSTITUTE(SUBSTITUTE(SUBSTITUTE(SUBSTITUTE(SUBSTITUTE(TRIM(Q2674),"/","|"),"(","|"),"（","|"),";","|"),"；","|")&amp;"|")-1))))&gt;0),IF(ISNUMBER(O2674),O2674,IFERROR(VALUE(O2674),VALUE(LEFT(TRIM(O2674),FIND("|",SUBSTITUTE(SUBSTITUTE(SUBSTITUTE(SUBSTITUTE(SUBSTITUTE(TRIM(O2674),"/","|"),"(","|"),"（","|"),";","|"),"；","|")&amp;"|")-1))))*1000/IF(ISNUMBER(Q2674),Q2674,IFERROR(VALUE(Q2674),VALUE(LEFT(TRIM(Q2674),FIND("|",SUBSTITUTE(SUBSTITUTE(SUBSTITUTE(SUBSTITUTE(SUBSTITUTE(TRIM(Q2674),"/","|"),"(","|"),"（","|"),";","|"),"；","|")&amp;"|")-1)))),""),"")</x:f>
      </x:c>
      <x:c r="AJ2674" s="14" t="str">
        <x:f>IF(AI2674="","","非称重实测")</x:f>
      </x:c>
      <x:c r="AK2674" s="14" t="str">
        <x:v>电耗公式可补</x:v>
      </x:c>
      <x:c r="AL2674" s="14" t="str">
        <x:v>v3.4.6-candidate</x:v>
      </x:c>
    </x:row>
    <x:row r="2675">
      <x:c r="A2675" t="n">
        <x:v>388</x:v>
      </x:c>
      <x:c r="B2675" t="str">
        <x:v>MR6461BEV101</x:v>
      </x:c>
      <x:c r="C2675" t="str">
        <x:v>吉利牌</x:v>
      </x:c>
      <x:c r="D2675" t="str">
        <x:v>浙江吉利汽车有限公司</x:v>
      </x:c>
      <x:c r="E2675" t="str">
        <x:v>银河E5</x:v>
      </x:c>
      <x:c r="F2675" t="str">
        <x:v>纯电动多用途乘用车</x:v>
      </x:c>
      <x:c r="G2675" t="str">
        <x:v>纯电动多用途乘用车</x:v>
      </x:c>
      <x:c r="H2675" t="str">
        <x:v>纯电动多用途乘用车</x:v>
      </x:c>
      <x:c r="I2675" t="str">
        <x:v>SUV-C</x:v>
      </x:c>
      <x:c r="J2675" t="str">
        <x:v>BEV</x:v>
      </x:c>
      <x:c r="K2675" t="str">
        <x:v>否</x:v>
      </x:c>
      <x:c r="L2675" t="str">
        <x:v>1655/1699/1740</x:v>
      </x:c>
      <x:c r="M2675" t="n">
        <x:v>2750</x:v>
      </x:c>
      <x:c r="N2675" t="n">
        <x:v>530</x:v>
      </x:c>
      <x:c r="O2675" t="n">
        <x:v>60.22</x:v>
      </x:c>
      <x:c r="P2675" t="str">
        <x:v>磷酸铁锂</x:v>
      </x:c>
      <x:c r="Q2675" t="n">
        <x:v>135.9367945823928</x:v>
      </x:c>
      <x:c r="R2675" t="n">
        <x:v>11.36</x:v>
      </x:c>
      <x:c r="S2675" t="n">
        <x:v>160</x:v>
      </x:c>
      <x:c r="T2675" t="n">
        <x:v>160</x:v>
      </x:c>
      <x:c r="U2675" t="str">
        <x:v>无锡星驱动力科技有限公司</x:v>
      </x:c>
      <x:c r="V2675" t="n">
        <x:v>160</x:v>
      </x:c>
      <x:c r="W2675" t="str">
        <x:v>TZ184XY101</x:v>
      </x:c>
      <x:c r="X2675" t="str">
        <x:v>不适用(BEV)</x:v>
      </x:c>
      <x:c r="Y2675" t="str">
        <x:v>不适用(BEV)</x:v>
      </x:c>
      <x:c r="Z2675" t="str">
        <x:v>不适用(BEV)</x:v>
      </x:c>
      <x:c r="AA2675" t="str">
        <x:v>不适用(BEV)</x:v>
      </x:c>
      <x:c r="AB2675" t="str">
        <x:v>不适用(BEV)</x:v>
      </x:c>
      <x:c r="AC2675" t="str">
        <x:v>不适用(BEV)</x:v>
      </x:c>
      <x:c r="AD2675" t="str">
        <x:v>BEV_历史批次</x:v>
      </x:c>
      <x:c r="AE2675" s="14" t="str"/>
      <x:c r="AF2675" s="14" t="n">
        <x:v>320</x:v>
      </x:c>
      <x:c r="AG2675" s="14" t="str">
        <x:v>B外部候选</x:v>
      </x:c>
      <x:c r="AH2675" s="15" t="n">
        <x:f>IF(R2675&lt;&gt;"",R2675,IFERROR(IF(AND(IF(ISNUMBER(O2675),O2675,IFERROR(VALUE(O2675),VALUE(LEFT(TRIM(O2675),FIND("|",SUBSTITUTE(SUBSTITUTE(SUBSTITUTE(SUBSTITUTE(SUBSTITUTE(TRIM(O2675),"/","|"),"(","|"),"（","|"),";","|"),"；","|")&amp;"|")-1))))*100/IF(ISNUMBER(N2675),N2675,IFERROR(VALUE(N2675),VALUE(LEFT(TRIM(N2675),FIND("|",SUBSTITUTE(SUBSTITUTE(SUBSTITUTE(SUBSTITUTE(SUBSTITUTE(TRIM(N2675),"/","|"),"(","|"),"（","|"),";","|"),"；","|")&amp;"|")-1))))&gt;=3,IF(ISNUMBER(O2675),O2675,IFERROR(VALUE(O2675),VALUE(LEFT(TRIM(O2675),FIND("|",SUBSTITUTE(SUBSTITUTE(SUBSTITUTE(SUBSTITUTE(SUBSTITUTE(TRIM(O2675),"/","|"),"(","|"),"（","|"),";","|"),"；","|")&amp;"|")-1))))*100/IF(ISNUMBER(N2675),N2675,IFERROR(VALUE(N2675),VALUE(LEFT(TRIM(N2675),FIND("|",SUBSTITUTE(SUBSTITUTE(SUBSTITUTE(SUBSTITUTE(SUBSTITUTE(TRIM(N2675),"/","|"),"(","|"),"（","|"),";","|"),"；","|")&amp;"|")-1))))&lt;=40),IF(ISNUMBER(O2675),O2675,IFERROR(VALUE(O2675),VALUE(LEFT(TRIM(O2675),FIND("|",SUBSTITUTE(SUBSTITUTE(SUBSTITUTE(SUBSTITUTE(SUBSTITUTE(TRIM(O2675),"/","|"),"(","|"),"（","|"),";","|"),"；","|")&amp;"|")-1))))*100/IF(ISNUMBER(N2675),N2675,IFERROR(VALUE(N2675),VALUE(LEFT(TRIM(N2675),FIND("|",SUBSTITUTE(SUBSTITUTE(SUBSTITUTE(SUBSTITUTE(SUBSTITUTE(TRIM(N2675),"/","|"),"(","|"),"（","|"),";","|"),"；","|")&amp;"|")-1)))),""),""))</x:f>
        <x:v>11.36</x:v>
      </x:c>
      <x:c r="AI2675" s="15" t="str">
        <x:f>IFERROR(IF(AND(IF(ISNUMBER(O2675),O2675,IFERROR(VALUE(O2675),VALUE(LEFT(TRIM(O2675),FIND("|",SUBSTITUTE(SUBSTITUTE(SUBSTITUTE(SUBSTITUTE(SUBSTITUTE(TRIM(O2675),"/","|"),"(","|"),"（","|"),";","|"),"；","|")&amp;"|")-1))))&gt;=75,IF(ISNUMBER(O2675),O2675,IFERROR(VALUE(O2675),VALUE(LEFT(TRIM(O2675),FIND("|",SUBSTITUTE(SUBSTITUTE(SUBSTITUTE(SUBSTITUTE(SUBSTITUTE(TRIM(O2675),"/","|"),"(","|"),"（","|"),";","|"),"；","|")&amp;"|")-1))))&lt;=85,IF(ISNUMBER(Q2675),Q2675,IFERROR(VALUE(Q2675),VALUE(LEFT(TRIM(Q2675),FIND("|",SUBSTITUTE(SUBSTITUTE(SUBSTITUTE(SUBSTITUTE(SUBSTITUTE(TRIM(Q2675),"/","|"),"(","|"),"（","|"),";","|"),"；","|")&amp;"|")-1))))&gt;0),IF(ISNUMBER(O2675),O2675,IFERROR(VALUE(O2675),VALUE(LEFT(TRIM(O2675),FIND("|",SUBSTITUTE(SUBSTITUTE(SUBSTITUTE(SUBSTITUTE(SUBSTITUTE(TRIM(O2675),"/","|"),"(","|"),"（","|"),";","|"),"；","|")&amp;"|")-1))))*1000/IF(ISNUMBER(Q2675),Q2675,IFERROR(VALUE(Q2675),VALUE(LEFT(TRIM(Q2675),FIND("|",SUBSTITUTE(SUBSTITUTE(SUBSTITUTE(SUBSTITUTE(SUBSTITUTE(TRIM(Q2675),"/","|"),"(","|"),"（","|"),";","|"),"；","|")&amp;"|")-1)))),""),"")</x:f>
      </x:c>
      <x:c r="AJ2675" s="14" t="str">
        <x:f>IF(AI2675="","","非称重实测")</x:f>
      </x:c>
      <x:c r="AK2675" s="14" t="str">
        <x:v>扭矩外部候选</x:v>
      </x:c>
      <x:c r="AL2675" s="14" t="str">
        <x:v>v3.4.6-candidate</x:v>
      </x:c>
    </x:row>
    <x:row r="2676">
      <x:c r="A2676" t="n">
        <x:v>388</x:v>
      </x:c>
      <x:c r="B2676" t="str">
        <x:v>MR7002BEV102</x:v>
      </x:c>
      <x:c r="C2676" t="str">
        <x:v>极越牌</x:v>
      </x:c>
      <x:c r="D2676" t="str">
        <x:v>浙江吉利汽车有限公司</x:v>
      </x:c>
      <x:c r="E2676" t="str">
        <x:v>银河A7</x:v>
      </x:c>
      <x:c r="F2676" t="str">
        <x:v>纯电动轿车</x:v>
      </x:c>
      <x:c r="G2676" t="str">
        <x:v>纯电动轿车</x:v>
      </x:c>
      <x:c r="H2676" t="str">
        <x:v>纯电动轿车</x:v>
      </x:c>
      <x:c r="I2676" t="str">
        <x:v>Car-D</x:v>
      </x:c>
      <x:c r="J2676" t="str">
        <x:v>BEV</x:v>
      </x:c>
      <x:c r="K2676" t="str">
        <x:v>否</x:v>
      </x:c>
      <x:c r="L2676" t="n">
        <x:v>2165</x:v>
      </x:c>
      <x:c r="M2676" t="n">
        <x:v>2845</x:v>
      </x:c>
      <x:c r="N2676" t="n">
        <x:v>700</x:v>
      </x:c>
      <x:c r="O2676" t="n">
        <x:v>74.4</x:v>
      </x:c>
      <x:c r="P2676" t="str">
        <x:v>磷酸铁锂</x:v>
      </x:c>
      <x:c r="Q2676" t="n">
        <x:v>130.7557117750439</x:v>
      </x:c>
      <x:c r="R2676" t="n">
        <x:v>11.4</x:v>
      </x:c>
      <x:c r="S2676" t="n">
        <x:v>160</x:v>
      </x:c>
      <x:c r="T2676" t="n">
        <x:v>160</x:v>
      </x:c>
      <x:c r="U2676" t="str">
        <x:v>衢州极电电动汽车技术有限公司</x:v>
      </x:c>
      <x:c r="V2676" t="n">
        <x:v>300</x:v>
      </x:c>
      <x:c r="W2676" t="str">
        <x:v>TZ220XYC03</x:v>
      </x:c>
      <x:c r="X2676" t="str">
        <x:v>不适用(BEV)</x:v>
      </x:c>
      <x:c r="Y2676" t="str">
        <x:v>不适用(BEV)</x:v>
      </x:c>
      <x:c r="Z2676" t="str">
        <x:v>不适用(BEV)</x:v>
      </x:c>
      <x:c r="AA2676" t="str">
        <x:v>不适用(BEV)</x:v>
      </x:c>
      <x:c r="AB2676" t="str">
        <x:v>不适用(BEV)</x:v>
      </x:c>
      <x:c r="AC2676" t="str">
        <x:v>不适用(BEV)</x:v>
      </x:c>
      <x:c r="AD2676" t="str">
        <x:v>BEV_历史批次</x:v>
      </x:c>
      <x:c r="AE2676" s="14" t="str"/>
      <x:c r="AF2676" s="14" t="str"/>
      <x:c r="AG2676" s="14" t="str">
        <x:v>待OCR/外部证据：数值语义歧义</x:v>
      </x:c>
      <x:c r="AH2676" s="15" t="n">
        <x:f>IF(R2676&lt;&gt;"",R2676,IFERROR(IF(AND(IF(ISNUMBER(O2676),O2676,IFERROR(VALUE(O2676),VALUE(LEFT(TRIM(O2676),FIND("|",SUBSTITUTE(SUBSTITUTE(SUBSTITUTE(SUBSTITUTE(SUBSTITUTE(TRIM(O2676),"/","|"),"(","|"),"（","|"),";","|"),"；","|")&amp;"|")-1))))*100/IF(ISNUMBER(N2676),N2676,IFERROR(VALUE(N2676),VALUE(LEFT(TRIM(N2676),FIND("|",SUBSTITUTE(SUBSTITUTE(SUBSTITUTE(SUBSTITUTE(SUBSTITUTE(TRIM(N2676),"/","|"),"(","|"),"（","|"),";","|"),"；","|")&amp;"|")-1))))&gt;=3,IF(ISNUMBER(O2676),O2676,IFERROR(VALUE(O2676),VALUE(LEFT(TRIM(O2676),FIND("|",SUBSTITUTE(SUBSTITUTE(SUBSTITUTE(SUBSTITUTE(SUBSTITUTE(TRIM(O2676),"/","|"),"(","|"),"（","|"),";","|"),"；","|")&amp;"|")-1))))*100/IF(ISNUMBER(N2676),N2676,IFERROR(VALUE(N2676),VALUE(LEFT(TRIM(N2676),FIND("|",SUBSTITUTE(SUBSTITUTE(SUBSTITUTE(SUBSTITUTE(SUBSTITUTE(TRIM(N2676),"/","|"),"(","|"),"（","|"),";","|"),"；","|")&amp;"|")-1))))&lt;=40),IF(ISNUMBER(O2676),O2676,IFERROR(VALUE(O2676),VALUE(LEFT(TRIM(O2676),FIND("|",SUBSTITUTE(SUBSTITUTE(SUBSTITUTE(SUBSTITUTE(SUBSTITUTE(TRIM(O2676),"/","|"),"(","|"),"（","|"),";","|"),"；","|")&amp;"|")-1))))*100/IF(ISNUMBER(N2676),N2676,IFERROR(VALUE(N2676),VALUE(LEFT(TRIM(N2676),FIND("|",SUBSTITUTE(SUBSTITUTE(SUBSTITUTE(SUBSTITUTE(SUBSTITUTE(TRIM(N2676),"/","|"),"(","|"),"（","|"),";","|"),"；","|")&amp;"|")-1)))),""),""))</x:f>
        <x:v>11.4</x:v>
      </x:c>
      <x:c r="AI2676" s="15" t="str">
        <x:f>IFERROR(IF(AND(IF(ISNUMBER(O2676),O2676,IFERROR(VALUE(O2676),VALUE(LEFT(TRIM(O2676),FIND("|",SUBSTITUTE(SUBSTITUTE(SUBSTITUTE(SUBSTITUTE(SUBSTITUTE(TRIM(O2676),"/","|"),"(","|"),"（","|"),";","|"),"；","|")&amp;"|")-1))))&gt;=75,IF(ISNUMBER(O2676),O2676,IFERROR(VALUE(O2676),VALUE(LEFT(TRIM(O2676),FIND("|",SUBSTITUTE(SUBSTITUTE(SUBSTITUTE(SUBSTITUTE(SUBSTITUTE(TRIM(O2676),"/","|"),"(","|"),"（","|"),";","|"),"；","|")&amp;"|")-1))))&lt;=85,IF(ISNUMBER(Q2676),Q2676,IFERROR(VALUE(Q2676),VALUE(LEFT(TRIM(Q2676),FIND("|",SUBSTITUTE(SUBSTITUTE(SUBSTITUTE(SUBSTITUTE(SUBSTITUTE(TRIM(Q2676),"/","|"),"(","|"),"（","|"),";","|"),"；","|")&amp;"|")-1))))&gt;0),IF(ISNUMBER(O2676),O2676,IFERROR(VALUE(O2676),VALUE(LEFT(TRIM(O2676),FIND("|",SUBSTITUTE(SUBSTITUTE(SUBSTITUTE(SUBSTITUTE(SUBSTITUTE(TRIM(O2676),"/","|"),"(","|"),"（","|"),";","|"),"；","|")&amp;"|")-1))))*1000/IF(ISNUMBER(Q2676),Q2676,IFERROR(VALUE(Q2676),VALUE(LEFT(TRIM(Q2676),FIND("|",SUBSTITUTE(SUBSTITUTE(SUBSTITUTE(SUBSTITUTE(SUBSTITUTE(TRIM(Q2676),"/","|"),"(","|"),"（","|"),";","|"),"；","|")&amp;"|")-1)))),""),"")</x:f>
      </x:c>
      <x:c r="AJ2676" s="14" t="str">
        <x:f>IF(AI2676="","","非称重实测")</x:f>
      </x:c>
      <x:c r="AK2676" s="14" t="str"/>
      <x:c r="AL2676" s="14" t="str">
        <x:v>v3.4.6-candidate</x:v>
      </x:c>
    </x:row>
    <x:row r="2677">
      <x:c r="A2677" t="n">
        <x:v>388</x:v>
      </x:c>
      <x:c r="B2677" t="str">
        <x:v>NAL7003BSEVD1</x:v>
      </x:c>
      <x:c r="C2677" t="str">
        <x:v>蔚来牌</x:v>
      </x:c>
      <x:c r="D2677" t="str">
        <x:v>蔚来汽车科技（安徽）有限公司</x:v>
      </x:c>
      <x:c r="E2677"/>
      <x:c r="F2677" t="str">
        <x:v>换电式纯电动轿车</x:v>
      </x:c>
      <x:c r="G2677" t="str">
        <x:v>换电式纯电动轿车</x:v>
      </x:c>
      <x:c r="H2677" t="str">
        <x:v>换电式纯电动轿车</x:v>
      </x:c>
      <x:c r="I2677" t="str">
        <x:v>Car-D</x:v>
      </x:c>
      <x:c r="J2677" t="str">
        <x:v>BEV</x:v>
      </x:c>
      <x:c r="K2677" t="str">
        <x:v>否</x:v>
      </x:c>
      <x:c r="L2677" t="n">
        <x:v>2700</x:v>
      </x:c>
      <x:c r="M2677"/>
      <x:c r="N2677" t="str">
        <x:v>620/650（CLTC）</x:v>
      </x:c>
      <x:c r="O2677" t="n">
        <x:v>102</x:v>
      </x:c>
      <x:c r="P2677" t="str">
        <x:v>三元锂</x:v>
      </x:c>
      <x:c r="Q2677" t="n">
        <x:v>187.1559633027523</x:v>
      </x:c>
      <x:c r="R2677"/>
      <x:c r="S2677"/>
      <x:c r="T2677"/>
      <x:c r="U2677" t="str">
        <x:v>蔚来动力科技(合肥)有限公司新桥分公司</x:v>
      </x:c>
      <x:c r="V2677" t="str">
        <x:v>前:180/后:340</x:v>
      </x:c>
      <x:c r="W2677" t="str">
        <x:v>前:YS198S002/后:TZ198Y001</x:v>
      </x:c>
      <x:c r="X2677" t="str">
        <x:v>不适用(BEV)</x:v>
      </x:c>
      <x:c r="Y2677" t="str">
        <x:v>不适用(BEV)</x:v>
      </x:c>
      <x:c r="Z2677" t="str">
        <x:v>不适用(BEV)</x:v>
      </x:c>
      <x:c r="AA2677" t="str">
        <x:v>不适用(BEV)</x:v>
      </x:c>
      <x:c r="AB2677" t="str">
        <x:v>不适用(BEV)</x:v>
      </x:c>
      <x:c r="AC2677" t="str">
        <x:v>不适用(BEV)</x:v>
      </x:c>
      <x:c r="AD2677" t="str">
        <x:v>BEV_历史批次</x:v>
      </x:c>
      <x:c r="AE2677" s="14" t="str"/>
      <x:c r="AF2677" s="14" t="str"/>
      <x:c r="AG2677" s="14" t="str">
        <x:v>待OCR/外部证据：仅有功率</x:v>
      </x:c>
      <x:c r="AH2677" s="15" t="n">
        <x:f>IF(R2677&lt;&gt;"",R2677,IFERROR(IF(AND(IF(ISNUMBER(O2677),O2677,IFERROR(VALUE(O2677),VALUE(LEFT(TRIM(O2677),FIND("|",SUBSTITUTE(SUBSTITUTE(SUBSTITUTE(SUBSTITUTE(SUBSTITUTE(TRIM(O2677),"/","|"),"(","|"),"（","|"),";","|"),"；","|")&amp;"|")-1))))*100/IF(ISNUMBER(N2677),N2677,IFERROR(VALUE(N2677),VALUE(LEFT(TRIM(N2677),FIND("|",SUBSTITUTE(SUBSTITUTE(SUBSTITUTE(SUBSTITUTE(SUBSTITUTE(TRIM(N2677),"/","|"),"(","|"),"（","|"),";","|"),"；","|")&amp;"|")-1))))&gt;=3,IF(ISNUMBER(O2677),O2677,IFERROR(VALUE(O2677),VALUE(LEFT(TRIM(O2677),FIND("|",SUBSTITUTE(SUBSTITUTE(SUBSTITUTE(SUBSTITUTE(SUBSTITUTE(TRIM(O2677),"/","|"),"(","|"),"（","|"),";","|"),"；","|")&amp;"|")-1))))*100/IF(ISNUMBER(N2677),N2677,IFERROR(VALUE(N2677),VALUE(LEFT(TRIM(N2677),FIND("|",SUBSTITUTE(SUBSTITUTE(SUBSTITUTE(SUBSTITUTE(SUBSTITUTE(TRIM(N2677),"/","|"),"(","|"),"（","|"),";","|"),"；","|")&amp;"|")-1))))&lt;=40),IF(ISNUMBER(O2677),O2677,IFERROR(VALUE(O2677),VALUE(LEFT(TRIM(O2677),FIND("|",SUBSTITUTE(SUBSTITUTE(SUBSTITUTE(SUBSTITUTE(SUBSTITUTE(TRIM(O2677),"/","|"),"(","|"),"（","|"),";","|"),"；","|")&amp;"|")-1))))*100/IF(ISNUMBER(N2677),N2677,IFERROR(VALUE(N2677),VALUE(LEFT(TRIM(N2677),FIND("|",SUBSTITUTE(SUBSTITUTE(SUBSTITUTE(SUBSTITUTE(SUBSTITUTE(TRIM(N2677),"/","|"),"(","|"),"（","|"),";","|"),"；","|")&amp;"|")-1)))),""),""))</x:f>
        <x:v>16.451612903225808</x:v>
      </x:c>
      <x:c r="AI2677" s="15" t="str">
        <x:f>IFERROR(IF(AND(IF(ISNUMBER(O2677),O2677,IFERROR(VALUE(O2677),VALUE(LEFT(TRIM(O2677),FIND("|",SUBSTITUTE(SUBSTITUTE(SUBSTITUTE(SUBSTITUTE(SUBSTITUTE(TRIM(O2677),"/","|"),"(","|"),"（","|"),";","|"),"；","|")&amp;"|")-1))))&gt;=75,IF(ISNUMBER(O2677),O2677,IFERROR(VALUE(O2677),VALUE(LEFT(TRIM(O2677),FIND("|",SUBSTITUTE(SUBSTITUTE(SUBSTITUTE(SUBSTITUTE(SUBSTITUTE(TRIM(O2677),"/","|"),"(","|"),"（","|"),";","|"),"；","|")&amp;"|")-1))))&lt;=85,IF(ISNUMBER(Q2677),Q2677,IFERROR(VALUE(Q2677),VALUE(LEFT(TRIM(Q2677),FIND("|",SUBSTITUTE(SUBSTITUTE(SUBSTITUTE(SUBSTITUTE(SUBSTITUTE(TRIM(Q2677),"/","|"),"(","|"),"（","|"),";","|"),"；","|")&amp;"|")-1))))&gt;0),IF(ISNUMBER(O2677),O2677,IFERROR(VALUE(O2677),VALUE(LEFT(TRIM(O2677),FIND("|",SUBSTITUTE(SUBSTITUTE(SUBSTITUTE(SUBSTITUTE(SUBSTITUTE(TRIM(O2677),"/","|"),"(","|"),"（","|"),";","|"),"；","|")&amp;"|")-1))))*1000/IF(ISNUMBER(Q2677),Q2677,IFERROR(VALUE(Q2677),VALUE(LEFT(TRIM(Q2677),FIND("|",SUBSTITUTE(SUBSTITUTE(SUBSTITUTE(SUBSTITUTE(SUBSTITUTE(TRIM(Q2677),"/","|"),"(","|"),"（","|"),";","|"),"；","|")&amp;"|")-1)))),""),"")</x:f>
      </x:c>
      <x:c r="AJ2677" s="14" t="str">
        <x:f>IF(AI2677="","","非称重实测")</x:f>
      </x:c>
      <x:c r="AK2677" s="14" t="str">
        <x:v>电耗公式可补</x:v>
      </x:c>
      <x:c r="AL2677" s="14" t="str">
        <x:v>v3.4.6-candidate</x:v>
      </x:c>
    </x:row>
    <x:row r="2678">
      <x:c r="A2678" t="n">
        <x:v>388</x:v>
      </x:c>
      <x:c r="B2678" t="str">
        <x:v>NEQ7000BEVJH11R</x:v>
      </x:c>
      <x:c r="C2678" t="str">
        <x:v>奇瑞牌</x:v>
      </x:c>
      <x:c r="D2678" t="str">
        <x:v>奇瑞新能源汽车股份有限公司</x:v>
      </x:c>
      <x:c r="E2678"/>
      <x:c r="F2678" t="str">
        <x:v>纯电动轿车</x:v>
      </x:c>
      <x:c r="G2678" t="str">
        <x:v>纯电动轿车</x:v>
      </x:c>
      <x:c r="H2678" t="str">
        <x:v>纯电动轿车</x:v>
      </x:c>
      <x:c r="I2678" t="str">
        <x:v>Car-A</x:v>
      </x:c>
      <x:c r="J2678" t="str">
        <x:v>BEV</x:v>
      </x:c>
      <x:c r="K2678" t="str">
        <x:v>否</x:v>
      </x:c>
      <x:c r="L2678" t="n">
        <x:v>757</x:v>
      </x:c>
      <x:c r="M2678"/>
      <x:c r="N2678" t="n">
        <x:v>155</x:v>
      </x:c>
      <x:c r="O2678" t="n">
        <x:v>13.977</x:v>
      </x:c>
      <x:c r="P2678" t="str">
        <x:v>磷酸铁锂</x:v>
      </x:c>
      <x:c r="Q2678" t="n">
        <x:v>113.6341463414634</x:v>
      </x:c>
      <x:c r="R2678" t="n">
        <x:v>9.02</x:v>
      </x:c>
      <x:c r="S2678"/>
      <x:c r="T2678"/>
      <x:c r="U2678" t="str">
        <x:v>奇瑞新能源汽车股份有限公司</x:v>
      </x:c>
      <x:c r="V2678" t="n">
        <x:v>20</x:v>
      </x:c>
      <x:c r="W2678" t="str">
        <x:v>112AB2</x:v>
      </x:c>
      <x:c r="X2678" t="str">
        <x:v>不适用(BEV)</x:v>
      </x:c>
      <x:c r="Y2678" t="str">
        <x:v>不适用(BEV)</x:v>
      </x:c>
      <x:c r="Z2678" t="str">
        <x:v>不适用(BEV)</x:v>
      </x:c>
      <x:c r="AA2678" t="str">
        <x:v>不适用(BEV)</x:v>
      </x:c>
      <x:c r="AB2678" t="str">
        <x:v>不适用(BEV)</x:v>
      </x:c>
      <x:c r="AC2678" t="str">
        <x:v>不适用(BEV)</x:v>
      </x:c>
      <x:c r="AD2678" t="str">
        <x:v>BEV_历史批次</x:v>
      </x:c>
      <x:c r="AE2678" s="14" t="str"/>
      <x:c r="AF2678" s="14" t="str"/>
      <x:c r="AG2678" s="14" t="str">
        <x:v>待OCR/外部证据：数值语义歧义</x:v>
      </x:c>
      <x:c r="AH2678" s="15" t="n">
        <x:f>IF(R2678&lt;&gt;"",R2678,IFERROR(IF(AND(IF(ISNUMBER(O2678),O2678,IFERROR(VALUE(O2678),VALUE(LEFT(TRIM(O2678),FIND("|",SUBSTITUTE(SUBSTITUTE(SUBSTITUTE(SUBSTITUTE(SUBSTITUTE(TRIM(O2678),"/","|"),"(","|"),"（","|"),";","|"),"；","|")&amp;"|")-1))))*100/IF(ISNUMBER(N2678),N2678,IFERROR(VALUE(N2678),VALUE(LEFT(TRIM(N2678),FIND("|",SUBSTITUTE(SUBSTITUTE(SUBSTITUTE(SUBSTITUTE(SUBSTITUTE(TRIM(N2678),"/","|"),"(","|"),"（","|"),";","|"),"；","|")&amp;"|")-1))))&gt;=3,IF(ISNUMBER(O2678),O2678,IFERROR(VALUE(O2678),VALUE(LEFT(TRIM(O2678),FIND("|",SUBSTITUTE(SUBSTITUTE(SUBSTITUTE(SUBSTITUTE(SUBSTITUTE(TRIM(O2678),"/","|"),"(","|"),"（","|"),";","|"),"；","|")&amp;"|")-1))))*100/IF(ISNUMBER(N2678),N2678,IFERROR(VALUE(N2678),VALUE(LEFT(TRIM(N2678),FIND("|",SUBSTITUTE(SUBSTITUTE(SUBSTITUTE(SUBSTITUTE(SUBSTITUTE(TRIM(N2678),"/","|"),"(","|"),"（","|"),";","|"),"；","|")&amp;"|")-1))))&lt;=40),IF(ISNUMBER(O2678),O2678,IFERROR(VALUE(O2678),VALUE(LEFT(TRIM(O2678),FIND("|",SUBSTITUTE(SUBSTITUTE(SUBSTITUTE(SUBSTITUTE(SUBSTITUTE(TRIM(O2678),"/","|"),"(","|"),"（","|"),";","|"),"；","|")&amp;"|")-1))))*100/IF(ISNUMBER(N2678),N2678,IFERROR(VALUE(N2678),VALUE(LEFT(TRIM(N2678),FIND("|",SUBSTITUTE(SUBSTITUTE(SUBSTITUTE(SUBSTITUTE(SUBSTITUTE(TRIM(N2678),"/","|"),"(","|"),"（","|"),";","|"),"；","|")&amp;"|")-1)))),""),""))</x:f>
        <x:v>9.02</x:v>
      </x:c>
      <x:c r="AI2678" s="15" t="str">
        <x:f>IFERROR(IF(AND(IF(ISNUMBER(O2678),O2678,IFERROR(VALUE(O2678),VALUE(LEFT(TRIM(O2678),FIND("|",SUBSTITUTE(SUBSTITUTE(SUBSTITUTE(SUBSTITUTE(SUBSTITUTE(TRIM(O2678),"/","|"),"(","|"),"（","|"),";","|"),"；","|")&amp;"|")-1))))&gt;=75,IF(ISNUMBER(O2678),O2678,IFERROR(VALUE(O2678),VALUE(LEFT(TRIM(O2678),FIND("|",SUBSTITUTE(SUBSTITUTE(SUBSTITUTE(SUBSTITUTE(SUBSTITUTE(TRIM(O2678),"/","|"),"(","|"),"（","|"),";","|"),"；","|")&amp;"|")-1))))&lt;=85,IF(ISNUMBER(Q2678),Q2678,IFERROR(VALUE(Q2678),VALUE(LEFT(TRIM(Q2678),FIND("|",SUBSTITUTE(SUBSTITUTE(SUBSTITUTE(SUBSTITUTE(SUBSTITUTE(TRIM(Q2678),"/","|"),"(","|"),"（","|"),";","|"),"；","|")&amp;"|")-1))))&gt;0),IF(ISNUMBER(O2678),O2678,IFERROR(VALUE(O2678),VALUE(LEFT(TRIM(O2678),FIND("|",SUBSTITUTE(SUBSTITUTE(SUBSTITUTE(SUBSTITUTE(SUBSTITUTE(TRIM(O2678),"/","|"),"(","|"),"（","|"),";","|"),"；","|")&amp;"|")-1))))*1000/IF(ISNUMBER(Q2678),Q2678,IFERROR(VALUE(Q2678),VALUE(LEFT(TRIM(Q2678),FIND("|",SUBSTITUTE(SUBSTITUTE(SUBSTITUTE(SUBSTITUTE(SUBSTITUTE(TRIM(Q2678),"/","|"),"(","|"),"（","|"),";","|"),"；","|")&amp;"|")-1)))),""),"")</x:f>
      </x:c>
      <x:c r="AJ2678" s="14" t="str">
        <x:f>IF(AI2678="","","非称重实测")</x:f>
      </x:c>
      <x:c r="AK2678" s="14" t="str"/>
      <x:c r="AL2678" s="14" t="str">
        <x:v>v3.4.6-candidate</x:v>
      </x:c>
    </x:row>
    <x:row r="2679">
      <x:c r="A2679" t="n">
        <x:v>388</x:v>
      </x:c>
      <x:c r="B2679" t="str">
        <x:v>NHQ7000BEVLC</x:v>
      </x:c>
      <x:c r="C2679" t="str">
        <x:v>小鹏牌</x:v>
      </x:c>
      <x:c r="D2679" t="str">
        <x:v>肇庆小鹏新能源投资有限公司</x:v>
      </x:c>
      <x:c r="E2679"/>
      <x:c r="F2679" t="str">
        <x:v>纯电动轿车</x:v>
      </x:c>
      <x:c r="G2679" t="str">
        <x:v>纯电动轿车</x:v>
      </x:c>
      <x:c r="H2679" t="str">
        <x:v>纯电动轿车</x:v>
      </x:c>
      <x:c r="I2679" t="str">
        <x:v>Car-C</x:v>
      </x:c>
      <x:c r="J2679" t="str">
        <x:v>BEV</x:v>
      </x:c>
      <x:c r="K2679" t="str">
        <x:v>否</x:v>
      </x:c>
      <x:c r="L2679" t="n">
        <x:v>1739</x:v>
      </x:c>
      <x:c r="M2679"/>
      <x:c r="N2679" t="str">
        <x:v>620(CLTC)/585(CLTC)</x:v>
      </x:c>
      <x:c r="O2679" t="n">
        <x:v>62.2</x:v>
      </x:c>
      <x:c r="P2679" t="str">
        <x:v>磷酸铁锂</x:v>
      </x:c>
      <x:c r="Q2679" t="n">
        <x:v>139.4618834080717</x:v>
      </x:c>
      <x:c r="R2679"/>
      <x:c r="S2679"/>
      <x:c r="T2679"/>
      <x:c r="U2679" t="str">
        <x:v>菲仕绿能科技（北京）有限公司</x:v>
      </x:c>
      <x:c r="V2679" t="n">
        <x:v>160</x:v>
      </x:c>
      <x:c r="W2679" t="str">
        <x:v>TZ190XS01D01X</x:v>
      </x:c>
      <x:c r="X2679" t="str">
        <x:v>不适用(BEV)</x:v>
      </x:c>
      <x:c r="Y2679" t="str">
        <x:v>不适用(BEV)</x:v>
      </x:c>
      <x:c r="Z2679" t="str">
        <x:v>不适用(BEV)</x:v>
      </x:c>
      <x:c r="AA2679" t="str">
        <x:v>不适用(BEV)</x:v>
      </x:c>
      <x:c r="AB2679" t="str">
        <x:v>不适用(BEV)</x:v>
      </x:c>
      <x:c r="AC2679" t="str">
        <x:v>不适用(BEV)</x:v>
      </x:c>
      <x:c r="AD2679" t="str">
        <x:v>BEV_历史批次</x:v>
      </x:c>
      <x:c r="AE2679" s="14" t="str"/>
      <x:c r="AF2679" s="14" t="str"/>
      <x:c r="AG2679" s="14" t="str">
        <x:v>待OCR/外部证据：数值语义歧义</x:v>
      </x:c>
      <x:c r="AH2679" s="15" t="n">
        <x:f>IF(R2679&lt;&gt;"",R2679,IFERROR(IF(AND(IF(ISNUMBER(O2679),O2679,IFERROR(VALUE(O2679),VALUE(LEFT(TRIM(O2679),FIND("|",SUBSTITUTE(SUBSTITUTE(SUBSTITUTE(SUBSTITUTE(SUBSTITUTE(TRIM(O2679),"/","|"),"(","|"),"（","|"),";","|"),"；","|")&amp;"|")-1))))*100/IF(ISNUMBER(N2679),N2679,IFERROR(VALUE(N2679),VALUE(LEFT(TRIM(N2679),FIND("|",SUBSTITUTE(SUBSTITUTE(SUBSTITUTE(SUBSTITUTE(SUBSTITUTE(TRIM(N2679),"/","|"),"(","|"),"（","|"),";","|"),"；","|")&amp;"|")-1))))&gt;=3,IF(ISNUMBER(O2679),O2679,IFERROR(VALUE(O2679),VALUE(LEFT(TRIM(O2679),FIND("|",SUBSTITUTE(SUBSTITUTE(SUBSTITUTE(SUBSTITUTE(SUBSTITUTE(TRIM(O2679),"/","|"),"(","|"),"（","|"),";","|"),"；","|")&amp;"|")-1))))*100/IF(ISNUMBER(N2679),N2679,IFERROR(VALUE(N2679),VALUE(LEFT(TRIM(N2679),FIND("|",SUBSTITUTE(SUBSTITUTE(SUBSTITUTE(SUBSTITUTE(SUBSTITUTE(TRIM(N2679),"/","|"),"(","|"),"（","|"),";","|"),"；","|")&amp;"|")-1))))&lt;=40),IF(ISNUMBER(O2679),O2679,IFERROR(VALUE(O2679),VALUE(LEFT(TRIM(O2679),FIND("|",SUBSTITUTE(SUBSTITUTE(SUBSTITUTE(SUBSTITUTE(SUBSTITUTE(TRIM(O2679),"/","|"),"(","|"),"（","|"),";","|"),"；","|")&amp;"|")-1))))*100/IF(ISNUMBER(N2679),N2679,IFERROR(VALUE(N2679),VALUE(LEFT(TRIM(N2679),FIND("|",SUBSTITUTE(SUBSTITUTE(SUBSTITUTE(SUBSTITUTE(SUBSTITUTE(TRIM(N2679),"/","|"),"(","|"),"（","|"),";","|"),"；","|")&amp;"|")-1)))),""),""))</x:f>
        <x:v>10.03225806451613</x:v>
      </x:c>
      <x:c r="AI2679" s="15" t="str">
        <x:f>IFERROR(IF(AND(IF(ISNUMBER(O2679),O2679,IFERROR(VALUE(O2679),VALUE(LEFT(TRIM(O2679),FIND("|",SUBSTITUTE(SUBSTITUTE(SUBSTITUTE(SUBSTITUTE(SUBSTITUTE(TRIM(O2679),"/","|"),"(","|"),"（","|"),";","|"),"；","|")&amp;"|")-1))))&gt;=75,IF(ISNUMBER(O2679),O2679,IFERROR(VALUE(O2679),VALUE(LEFT(TRIM(O2679),FIND("|",SUBSTITUTE(SUBSTITUTE(SUBSTITUTE(SUBSTITUTE(SUBSTITUTE(TRIM(O2679),"/","|"),"(","|"),"（","|"),";","|"),"；","|")&amp;"|")-1))))&lt;=85,IF(ISNUMBER(Q2679),Q2679,IFERROR(VALUE(Q2679),VALUE(LEFT(TRIM(Q2679),FIND("|",SUBSTITUTE(SUBSTITUTE(SUBSTITUTE(SUBSTITUTE(SUBSTITUTE(TRIM(Q2679),"/","|"),"(","|"),"（","|"),";","|"),"；","|")&amp;"|")-1))))&gt;0),IF(ISNUMBER(O2679),O2679,IFERROR(VALUE(O2679),VALUE(LEFT(TRIM(O2679),FIND("|",SUBSTITUTE(SUBSTITUTE(SUBSTITUTE(SUBSTITUTE(SUBSTITUTE(TRIM(O2679),"/","|"),"(","|"),"（","|"),";","|"),"；","|")&amp;"|")-1))))*1000/IF(ISNUMBER(Q2679),Q2679,IFERROR(VALUE(Q2679),VALUE(LEFT(TRIM(Q2679),FIND("|",SUBSTITUTE(SUBSTITUTE(SUBSTITUTE(SUBSTITUTE(SUBSTITUTE(TRIM(Q2679),"/","|"),"(","|"),"（","|"),";","|"),"；","|")&amp;"|")-1)))),""),"")</x:f>
      </x:c>
      <x:c r="AJ2679" s="14" t="str">
        <x:f>IF(AI2679="","","非称重实测")</x:f>
      </x:c>
      <x:c r="AK2679" s="14" t="str">
        <x:v>电耗公式可补</x:v>
      </x:c>
      <x:c r="AL2679" s="14" t="str">
        <x:v>v3.4.6-candidate</x:v>
      </x:c>
    </x:row>
    <x:row r="2680">
      <x:c r="A2680" t="n">
        <x:v>388</x:v>
      </x:c>
      <x:c r="B2680" t="str">
        <x:v>SC7000AAAABEV</x:v>
      </x:c>
      <x:c r="C2680" t="str">
        <x:v>长安牌</x:v>
      </x:c>
      <x:c r="D2680" t="str">
        <x:v>重庆长安汽车股份有限公司</x:v>
      </x:c>
      <x:c r="E2680" t="str">
        <x:v>长安</x:v>
      </x:c>
      <x:c r="F2680" t="str">
        <x:v>纯电动轿车</x:v>
      </x:c>
      <x:c r="G2680" t="str">
        <x:v>纯电动轿车</x:v>
      </x:c>
      <x:c r="H2680" t="str">
        <x:v>纯电动轿车</x:v>
      </x:c>
      <x:c r="I2680" t="str">
        <x:v>Car-A</x:v>
      </x:c>
      <x:c r="J2680" t="str">
        <x:v>BEV</x:v>
      </x:c>
      <x:c r="K2680" t="str">
        <x:v>否</x:v>
      </x:c>
      <x:c r="L2680" t="n">
        <x:v>840</x:v>
      </x:c>
      <x:c r="M2680" t="n">
        <x:v>2700</x:v>
      </x:c>
      <x:c r="N2680" t="str">
        <x:v>130（CLTC）</x:v>
      </x:c>
      <x:c r="O2680" t="n">
        <x:v>13.41</x:v>
      </x:c>
      <x:c r="P2680" t="str">
        <x:v>磷酸铁锂</x:v>
      </x:c>
      <x:c r="Q2680" t="n">
        <x:v>115.6034482758621</x:v>
      </x:c>
      <x:c r="R2680"/>
      <x:c r="S2680" t="n">
        <x:v>160</x:v>
      </x:c>
      <x:c r="T2680" t="n">
        <x:v>160</x:v>
      </x:c>
      <x:c r="U2680" t="str">
        <x:v>重庆青山工业有限责任公司</x:v>
      </x:c>
      <x:c r="V2680" t="n">
        <x:v>30</x:v>
      </x:c>
      <x:c r="W2680" t="str">
        <x:v>XTDM20</x:v>
      </x:c>
      <x:c r="X2680" t="str">
        <x:v>不适用(BEV)</x:v>
      </x:c>
      <x:c r="Y2680" t="str">
        <x:v>不适用(BEV)</x:v>
      </x:c>
      <x:c r="Z2680" t="str">
        <x:v>不适用(BEV)</x:v>
      </x:c>
      <x:c r="AA2680" t="str">
        <x:v>不适用(BEV)</x:v>
      </x:c>
      <x:c r="AB2680" t="str">
        <x:v>不适用(BEV)</x:v>
      </x:c>
      <x:c r="AC2680" t="str">
        <x:v>不适用(BEV)</x:v>
      </x:c>
      <x:c r="AD2680" t="str">
        <x:v>BEV_历史批次</x:v>
      </x:c>
      <x:c r="AE2680" s="14" t="str"/>
      <x:c r="AF2680" s="14" t="str"/>
      <x:c r="AG2680" s="14" t="str">
        <x:v>待OCR/外部证据：数值语义歧义</x:v>
      </x:c>
      <x:c r="AH2680" s="15" t="n">
        <x:f>IF(R2680&lt;&gt;"",R2680,IFERROR(IF(AND(IF(ISNUMBER(O2680),O2680,IFERROR(VALUE(O2680),VALUE(LEFT(TRIM(O2680),FIND("|",SUBSTITUTE(SUBSTITUTE(SUBSTITUTE(SUBSTITUTE(SUBSTITUTE(TRIM(O2680),"/","|"),"(","|"),"（","|"),";","|"),"；","|")&amp;"|")-1))))*100/IF(ISNUMBER(N2680),N2680,IFERROR(VALUE(N2680),VALUE(LEFT(TRIM(N2680),FIND("|",SUBSTITUTE(SUBSTITUTE(SUBSTITUTE(SUBSTITUTE(SUBSTITUTE(TRIM(N2680),"/","|"),"(","|"),"（","|"),";","|"),"；","|")&amp;"|")-1))))&gt;=3,IF(ISNUMBER(O2680),O2680,IFERROR(VALUE(O2680),VALUE(LEFT(TRIM(O2680),FIND("|",SUBSTITUTE(SUBSTITUTE(SUBSTITUTE(SUBSTITUTE(SUBSTITUTE(TRIM(O2680),"/","|"),"(","|"),"（","|"),";","|"),"；","|")&amp;"|")-1))))*100/IF(ISNUMBER(N2680),N2680,IFERROR(VALUE(N2680),VALUE(LEFT(TRIM(N2680),FIND("|",SUBSTITUTE(SUBSTITUTE(SUBSTITUTE(SUBSTITUTE(SUBSTITUTE(TRIM(N2680),"/","|"),"(","|"),"（","|"),";","|"),"；","|")&amp;"|")-1))))&lt;=40),IF(ISNUMBER(O2680),O2680,IFERROR(VALUE(O2680),VALUE(LEFT(TRIM(O2680),FIND("|",SUBSTITUTE(SUBSTITUTE(SUBSTITUTE(SUBSTITUTE(SUBSTITUTE(TRIM(O2680),"/","|"),"(","|"),"（","|"),";","|"),"；","|")&amp;"|")-1))))*100/IF(ISNUMBER(N2680),N2680,IFERROR(VALUE(N2680),VALUE(LEFT(TRIM(N2680),FIND("|",SUBSTITUTE(SUBSTITUTE(SUBSTITUTE(SUBSTITUTE(SUBSTITUTE(TRIM(N2680),"/","|"),"(","|"),"（","|"),";","|"),"；","|")&amp;"|")-1)))),""),""))</x:f>
        <x:v>10.315384615384616</x:v>
      </x:c>
      <x:c r="AI2680" s="15" t="str">
        <x:f>IFERROR(IF(AND(IF(ISNUMBER(O2680),O2680,IFERROR(VALUE(O2680),VALUE(LEFT(TRIM(O2680),FIND("|",SUBSTITUTE(SUBSTITUTE(SUBSTITUTE(SUBSTITUTE(SUBSTITUTE(TRIM(O2680),"/","|"),"(","|"),"（","|"),";","|"),"；","|")&amp;"|")-1))))&gt;=75,IF(ISNUMBER(O2680),O2680,IFERROR(VALUE(O2680),VALUE(LEFT(TRIM(O2680),FIND("|",SUBSTITUTE(SUBSTITUTE(SUBSTITUTE(SUBSTITUTE(SUBSTITUTE(TRIM(O2680),"/","|"),"(","|"),"（","|"),";","|"),"；","|")&amp;"|")-1))))&lt;=85,IF(ISNUMBER(Q2680),Q2680,IFERROR(VALUE(Q2680),VALUE(LEFT(TRIM(Q2680),FIND("|",SUBSTITUTE(SUBSTITUTE(SUBSTITUTE(SUBSTITUTE(SUBSTITUTE(TRIM(Q2680),"/","|"),"(","|"),"（","|"),";","|"),"；","|")&amp;"|")-1))))&gt;0),IF(ISNUMBER(O2680),O2680,IFERROR(VALUE(O2680),VALUE(LEFT(TRIM(O2680),FIND("|",SUBSTITUTE(SUBSTITUTE(SUBSTITUTE(SUBSTITUTE(SUBSTITUTE(TRIM(O2680),"/","|"),"(","|"),"（","|"),";","|"),"；","|")&amp;"|")-1))))*1000/IF(ISNUMBER(Q2680),Q2680,IFERROR(VALUE(Q2680),VALUE(LEFT(TRIM(Q2680),FIND("|",SUBSTITUTE(SUBSTITUTE(SUBSTITUTE(SUBSTITUTE(SUBSTITUTE(TRIM(Q2680),"/","|"),"(","|"),"（","|"),";","|"),"；","|")&amp;"|")-1)))),""),"")</x:f>
      </x:c>
      <x:c r="AJ2680" s="14" t="str">
        <x:f>IF(AI2680="","","非称重实测")</x:f>
      </x:c>
      <x:c r="AK2680" s="14" t="str">
        <x:v>电耗公式可补</x:v>
      </x:c>
      <x:c r="AL2680" s="14" t="str">
        <x:v>v3.4.6-candidate</x:v>
      </x:c>
    </x:row>
    <x:row r="2681">
      <x:c r="A2681" t="n">
        <x:v>388</x:v>
      </x:c>
      <x:c r="B2681" t="str">
        <x:v>SC7000AAABBEV</x:v>
      </x:c>
      <x:c r="C2681" t="str">
        <x:v>长安牌</x:v>
      </x:c>
      <x:c r="D2681" t="str">
        <x:v>重庆长安汽车股份有限公司</x:v>
      </x:c>
      <x:c r="E2681" t="str">
        <x:v>长安</x:v>
      </x:c>
      <x:c r="F2681" t="str">
        <x:v>纯电动轿车</x:v>
      </x:c>
      <x:c r="G2681" t="str">
        <x:v>纯电动轿车</x:v>
      </x:c>
      <x:c r="H2681" t="str">
        <x:v>纯电动轿车</x:v>
      </x:c>
      <x:c r="I2681" t="str">
        <x:v>Car-A</x:v>
      </x:c>
      <x:c r="J2681" t="str">
        <x:v>BEV</x:v>
      </x:c>
      <x:c r="K2681" t="str">
        <x:v>否</x:v>
      </x:c>
      <x:c r="L2681" t="n">
        <x:v>870</x:v>
      </x:c>
      <x:c r="M2681" t="n">
        <x:v>2700</x:v>
      </x:c>
      <x:c r="N2681" t="str">
        <x:v>205（CLTC）</x:v>
      </x:c>
      <x:c r="O2681" t="n">
        <x:v>17.65</x:v>
      </x:c>
      <x:c r="P2681" t="str">
        <x:v>磷酸铁锂</x:v>
      </x:c>
      <x:c r="Q2681" t="n">
        <x:v>122.5694444444444</x:v>
      </x:c>
      <x:c r="R2681"/>
      <x:c r="S2681" t="n">
        <x:v>160</x:v>
      </x:c>
      <x:c r="T2681" t="n">
        <x:v>160</x:v>
      </x:c>
      <x:c r="U2681" t="str">
        <x:v>重庆青山工业有限责任公司</x:v>
      </x:c>
      <x:c r="V2681" t="n">
        <x:v>35</x:v>
      </x:c>
      <x:c r="W2681" t="str">
        <x:v>XTDM29</x:v>
      </x:c>
      <x:c r="X2681" t="str">
        <x:v>不适用(BEV)</x:v>
      </x:c>
      <x:c r="Y2681" t="str">
        <x:v>不适用(BEV)</x:v>
      </x:c>
      <x:c r="Z2681" t="str">
        <x:v>不适用(BEV)</x:v>
      </x:c>
      <x:c r="AA2681" t="str">
        <x:v>不适用(BEV)</x:v>
      </x:c>
      <x:c r="AB2681" t="str">
        <x:v>不适用(BEV)</x:v>
      </x:c>
      <x:c r="AC2681" t="str">
        <x:v>不适用(BEV)</x:v>
      </x:c>
      <x:c r="AD2681" t="str">
        <x:v>BEV_历史批次</x:v>
      </x:c>
      <x:c r="AE2681" s="14" t="str"/>
      <x:c r="AF2681" s="14" t="str"/>
      <x:c r="AG2681" s="14" t="str">
        <x:v>待OCR/外部证据：数值语义歧义</x:v>
      </x:c>
      <x:c r="AH2681" s="15" t="n">
        <x:f>IF(R2681&lt;&gt;"",R2681,IFERROR(IF(AND(IF(ISNUMBER(O2681),O2681,IFERROR(VALUE(O2681),VALUE(LEFT(TRIM(O2681),FIND("|",SUBSTITUTE(SUBSTITUTE(SUBSTITUTE(SUBSTITUTE(SUBSTITUTE(TRIM(O2681),"/","|"),"(","|"),"（","|"),";","|"),"；","|")&amp;"|")-1))))*100/IF(ISNUMBER(N2681),N2681,IFERROR(VALUE(N2681),VALUE(LEFT(TRIM(N2681),FIND("|",SUBSTITUTE(SUBSTITUTE(SUBSTITUTE(SUBSTITUTE(SUBSTITUTE(TRIM(N2681),"/","|"),"(","|"),"（","|"),";","|"),"；","|")&amp;"|")-1))))&gt;=3,IF(ISNUMBER(O2681),O2681,IFERROR(VALUE(O2681),VALUE(LEFT(TRIM(O2681),FIND("|",SUBSTITUTE(SUBSTITUTE(SUBSTITUTE(SUBSTITUTE(SUBSTITUTE(TRIM(O2681),"/","|"),"(","|"),"（","|"),";","|"),"；","|")&amp;"|")-1))))*100/IF(ISNUMBER(N2681),N2681,IFERROR(VALUE(N2681),VALUE(LEFT(TRIM(N2681),FIND("|",SUBSTITUTE(SUBSTITUTE(SUBSTITUTE(SUBSTITUTE(SUBSTITUTE(TRIM(N2681),"/","|"),"(","|"),"（","|"),";","|"),"；","|")&amp;"|")-1))))&lt;=40),IF(ISNUMBER(O2681),O2681,IFERROR(VALUE(O2681),VALUE(LEFT(TRIM(O2681),FIND("|",SUBSTITUTE(SUBSTITUTE(SUBSTITUTE(SUBSTITUTE(SUBSTITUTE(TRIM(O2681),"/","|"),"(","|"),"（","|"),";","|"),"；","|")&amp;"|")-1))))*100/IF(ISNUMBER(N2681),N2681,IFERROR(VALUE(N2681),VALUE(LEFT(TRIM(N2681),FIND("|",SUBSTITUTE(SUBSTITUTE(SUBSTITUTE(SUBSTITUTE(SUBSTITUTE(TRIM(N2681),"/","|"),"(","|"),"（","|"),";","|"),"；","|")&amp;"|")-1)))),""),""))</x:f>
        <x:v>8.609756097560975</x:v>
      </x:c>
      <x:c r="AI2681" s="15" t="str">
        <x:f>IFERROR(IF(AND(IF(ISNUMBER(O2681),O2681,IFERROR(VALUE(O2681),VALUE(LEFT(TRIM(O2681),FIND("|",SUBSTITUTE(SUBSTITUTE(SUBSTITUTE(SUBSTITUTE(SUBSTITUTE(TRIM(O2681),"/","|"),"(","|"),"（","|"),";","|"),"；","|")&amp;"|")-1))))&gt;=75,IF(ISNUMBER(O2681),O2681,IFERROR(VALUE(O2681),VALUE(LEFT(TRIM(O2681),FIND("|",SUBSTITUTE(SUBSTITUTE(SUBSTITUTE(SUBSTITUTE(SUBSTITUTE(TRIM(O2681),"/","|"),"(","|"),"（","|"),";","|"),"；","|")&amp;"|")-1))))&lt;=85,IF(ISNUMBER(Q2681),Q2681,IFERROR(VALUE(Q2681),VALUE(LEFT(TRIM(Q2681),FIND("|",SUBSTITUTE(SUBSTITUTE(SUBSTITUTE(SUBSTITUTE(SUBSTITUTE(TRIM(Q2681),"/","|"),"(","|"),"（","|"),";","|"),"；","|")&amp;"|")-1))))&gt;0),IF(ISNUMBER(O2681),O2681,IFERROR(VALUE(O2681),VALUE(LEFT(TRIM(O2681),FIND("|",SUBSTITUTE(SUBSTITUTE(SUBSTITUTE(SUBSTITUTE(SUBSTITUTE(TRIM(O2681),"/","|"),"(","|"),"（","|"),";","|"),"；","|")&amp;"|")-1))))*1000/IF(ISNUMBER(Q2681),Q2681,IFERROR(VALUE(Q2681),VALUE(LEFT(TRIM(Q2681),FIND("|",SUBSTITUTE(SUBSTITUTE(SUBSTITUTE(SUBSTITUTE(SUBSTITUTE(TRIM(Q2681),"/","|"),"(","|"),"（","|"),";","|"),"；","|")&amp;"|")-1)))),""),"")</x:f>
      </x:c>
      <x:c r="AJ2681" s="14" t="str">
        <x:f>IF(AI2681="","","非称重实测")</x:f>
      </x:c>
      <x:c r="AK2681" s="14" t="str">
        <x:v>电耗公式可补</x:v>
      </x:c>
      <x:c r="AL2681" s="14" t="str">
        <x:v>v3.4.6-candidate</x:v>
      </x:c>
    </x:row>
    <x:row r="2682">
      <x:c r="A2682" t="n">
        <x:v>388</x:v>
      </x:c>
      <x:c r="B2682" t="str">
        <x:v>SC7007CAABEV</x:v>
      </x:c>
      <x:c r="C2682" t="str">
        <x:v>长安牌</x:v>
      </x:c>
      <x:c r="D2682" t="str">
        <x:v>重庆长安汽车股份有限公司</x:v>
      </x:c>
      <x:c r="E2682" t="str">
        <x:v>长安</x:v>
      </x:c>
      <x:c r="F2682" t="str">
        <x:v>换电式纯电动轿车</x:v>
      </x:c>
      <x:c r="G2682" t="str">
        <x:v>换电式纯电动轿车</x:v>
      </x:c>
      <x:c r="H2682" t="str">
        <x:v>换电式纯电动轿车</x:v>
      </x:c>
      <x:c r="I2682" t="str">
        <x:v>Car-C</x:v>
      </x:c>
      <x:c r="J2682" t="str">
        <x:v>BEV</x:v>
      </x:c>
      <x:c r="K2682" t="str">
        <x:v>否</x:v>
      </x:c>
      <x:c r="L2682" t="n">
        <x:v>1535</x:v>
      </x:c>
      <x:c r="M2682" t="n">
        <x:v>2700</x:v>
      </x:c>
      <x:c r="N2682" t="str">
        <x:v>515（CLTC）</x:v>
      </x:c>
      <x:c r="O2682" t="n">
        <x:v>56</x:v>
      </x:c>
      <x:c r="P2682" t="str">
        <x:v>磷酸铁锂</x:v>
      </x:c>
      <x:c r="Q2682" t="n">
        <x:v>134.9397590361446</x:v>
      </x:c>
      <x:c r="R2682"/>
      <x:c r="S2682" t="n">
        <x:v>160</x:v>
      </x:c>
      <x:c r="T2682" t="n">
        <x:v>160</x:v>
      </x:c>
      <x:c r="U2682" t="str">
        <x:v>重庆青山工业有限责任公司</x:v>
      </x:c>
      <x:c r="V2682" t="n">
        <x:v>105</x:v>
      </x:c>
      <x:c r="W2682" t="str">
        <x:v>TZ180XS001</x:v>
      </x:c>
      <x:c r="X2682" t="str">
        <x:v>不适用(BEV)</x:v>
      </x:c>
      <x:c r="Y2682" t="str">
        <x:v>不适用(BEV)</x:v>
      </x:c>
      <x:c r="Z2682" t="str">
        <x:v>不适用(BEV)</x:v>
      </x:c>
      <x:c r="AA2682" t="str">
        <x:v>不适用(BEV)</x:v>
      </x:c>
      <x:c r="AB2682" t="str">
        <x:v>不适用(BEV)</x:v>
      </x:c>
      <x:c r="AC2682" t="str">
        <x:v>不适用(BEV)</x:v>
      </x:c>
      <x:c r="AD2682" t="str">
        <x:v>BEV_历史批次</x:v>
      </x:c>
      <x:c r="AE2682" s="14" t="str"/>
      <x:c r="AF2682" s="14" t="str"/>
      <x:c r="AG2682" s="14" t="str">
        <x:v>待OCR/外部证据：数值语义歧义</x:v>
      </x:c>
      <x:c r="AH2682" s="15" t="n">
        <x:f>IF(R2682&lt;&gt;"",R2682,IFERROR(IF(AND(IF(ISNUMBER(O2682),O2682,IFERROR(VALUE(O2682),VALUE(LEFT(TRIM(O2682),FIND("|",SUBSTITUTE(SUBSTITUTE(SUBSTITUTE(SUBSTITUTE(SUBSTITUTE(TRIM(O2682),"/","|"),"(","|"),"（","|"),";","|"),"；","|")&amp;"|")-1))))*100/IF(ISNUMBER(N2682),N2682,IFERROR(VALUE(N2682),VALUE(LEFT(TRIM(N2682),FIND("|",SUBSTITUTE(SUBSTITUTE(SUBSTITUTE(SUBSTITUTE(SUBSTITUTE(TRIM(N2682),"/","|"),"(","|"),"（","|"),";","|"),"；","|")&amp;"|")-1))))&gt;=3,IF(ISNUMBER(O2682),O2682,IFERROR(VALUE(O2682),VALUE(LEFT(TRIM(O2682),FIND("|",SUBSTITUTE(SUBSTITUTE(SUBSTITUTE(SUBSTITUTE(SUBSTITUTE(TRIM(O2682),"/","|"),"(","|"),"（","|"),";","|"),"；","|")&amp;"|")-1))))*100/IF(ISNUMBER(N2682),N2682,IFERROR(VALUE(N2682),VALUE(LEFT(TRIM(N2682),FIND("|",SUBSTITUTE(SUBSTITUTE(SUBSTITUTE(SUBSTITUTE(SUBSTITUTE(TRIM(N2682),"/","|"),"(","|"),"（","|"),";","|"),"；","|")&amp;"|")-1))))&lt;=40),IF(ISNUMBER(O2682),O2682,IFERROR(VALUE(O2682),VALUE(LEFT(TRIM(O2682),FIND("|",SUBSTITUTE(SUBSTITUTE(SUBSTITUTE(SUBSTITUTE(SUBSTITUTE(TRIM(O2682),"/","|"),"(","|"),"（","|"),";","|"),"；","|")&amp;"|")-1))))*100/IF(ISNUMBER(N2682),N2682,IFERROR(VALUE(N2682),VALUE(LEFT(TRIM(N2682),FIND("|",SUBSTITUTE(SUBSTITUTE(SUBSTITUTE(SUBSTITUTE(SUBSTITUTE(TRIM(N2682),"/","|"),"(","|"),"（","|"),";","|"),"；","|")&amp;"|")-1)))),""),""))</x:f>
        <x:v>10.87378640776699</x:v>
      </x:c>
      <x:c r="AI2682" s="15" t="str">
        <x:f>IFERROR(IF(AND(IF(ISNUMBER(O2682),O2682,IFERROR(VALUE(O2682),VALUE(LEFT(TRIM(O2682),FIND("|",SUBSTITUTE(SUBSTITUTE(SUBSTITUTE(SUBSTITUTE(SUBSTITUTE(TRIM(O2682),"/","|"),"(","|"),"（","|"),";","|"),"；","|")&amp;"|")-1))))&gt;=75,IF(ISNUMBER(O2682),O2682,IFERROR(VALUE(O2682),VALUE(LEFT(TRIM(O2682),FIND("|",SUBSTITUTE(SUBSTITUTE(SUBSTITUTE(SUBSTITUTE(SUBSTITUTE(TRIM(O2682),"/","|"),"(","|"),"（","|"),";","|"),"；","|")&amp;"|")-1))))&lt;=85,IF(ISNUMBER(Q2682),Q2682,IFERROR(VALUE(Q2682),VALUE(LEFT(TRIM(Q2682),FIND("|",SUBSTITUTE(SUBSTITUTE(SUBSTITUTE(SUBSTITUTE(SUBSTITUTE(TRIM(Q2682),"/","|"),"(","|"),"（","|"),";","|"),"；","|")&amp;"|")-1))))&gt;0),IF(ISNUMBER(O2682),O2682,IFERROR(VALUE(O2682),VALUE(LEFT(TRIM(O2682),FIND("|",SUBSTITUTE(SUBSTITUTE(SUBSTITUTE(SUBSTITUTE(SUBSTITUTE(TRIM(O2682),"/","|"),"(","|"),"（","|"),";","|"),"；","|")&amp;"|")-1))))*1000/IF(ISNUMBER(Q2682),Q2682,IFERROR(VALUE(Q2682),VALUE(LEFT(TRIM(Q2682),FIND("|",SUBSTITUTE(SUBSTITUTE(SUBSTITUTE(SUBSTITUTE(SUBSTITUTE(TRIM(Q2682),"/","|"),"(","|"),"（","|"),";","|"),"；","|")&amp;"|")-1)))),""),"")</x:f>
      </x:c>
      <x:c r="AJ2682" s="14" t="str">
        <x:f>IF(AI2682="","","非称重实测")</x:f>
      </x:c>
      <x:c r="AK2682" s="14" t="str">
        <x:v>电耗公式可补</x:v>
      </x:c>
      <x:c r="AL2682" s="14" t="str">
        <x:v>v3.4.6-candidate</x:v>
      </x:c>
    </x:row>
    <x:row r="2683">
      <x:c r="A2683" t="n">
        <x:v>388</x:v>
      </x:c>
      <x:c r="B2683" t="str">
        <x:v>SVW7000EEV</x:v>
      </x:c>
      <x:c r="C2683" t="str">
        <x:v>大众汽车(VOLKSWAGEN)牌</x:v>
      </x:c>
      <x:c r="D2683" t="str">
        <x:v>上汽大众汽车有限公司</x:v>
      </x:c>
      <x:c r="E2683" t="str">
        <x:v>大众ID</x:v>
      </x:c>
      <x:c r="F2683" t="str">
        <x:v>纯电动轿车</x:v>
      </x:c>
      <x:c r="G2683" t="str">
        <x:v>纯电动轿车</x:v>
      </x:c>
      <x:c r="H2683" t="str">
        <x:v>纯电动轿车</x:v>
      </x:c>
      <x:c r="I2683" t="str">
        <x:v>Car-C</x:v>
      </x:c>
      <x:c r="J2683" t="str">
        <x:v>BEV</x:v>
      </x:c>
      <x:c r="K2683" t="str">
        <x:v>否</x:v>
      </x:c>
      <x:c r="L2683" t="n">
        <x:v>1845</x:v>
      </x:c>
      <x:c r="M2683" t="n">
        <x:v>2765</x:v>
      </x:c>
      <x:c r="N2683" t="str">
        <x:v>451（CLTC）</x:v>
      </x:c>
      <x:c r="O2683" t="n">
        <x:v>53.6</x:v>
      </x:c>
      <x:c r="P2683" t="str">
        <x:v>磷酸铁锂</x:v>
      </x:c>
      <x:c r="Q2683" t="n">
        <x:v>124.9417249417249</x:v>
      </x:c>
      <x:c r="R2683"/>
      <x:c r="S2683" t="n">
        <x:v>150</x:v>
      </x:c>
      <x:c r="T2683" t="n">
        <x:v>150</x:v>
      </x:c>
      <x:c r="U2683" t="str">
        <x:v>大众汽车自动变速器(天津)有限公司</x:v>
      </x:c>
      <x:c r="V2683" t="n">
        <x:v>125</x:v>
      </x:c>
      <x:c r="W2683" t="str">
        <x:v>EEV</x:v>
      </x:c>
      <x:c r="X2683" t="str">
        <x:v>不适用(BEV)</x:v>
      </x:c>
      <x:c r="Y2683" t="str">
        <x:v>不适用(BEV)</x:v>
      </x:c>
      <x:c r="Z2683" t="str">
        <x:v>不适用(BEV)</x:v>
      </x:c>
      <x:c r="AA2683" t="str">
        <x:v>不适用(BEV)</x:v>
      </x:c>
      <x:c r="AB2683" t="str">
        <x:v>不适用(BEV)</x:v>
      </x:c>
      <x:c r="AC2683" t="str">
        <x:v>不适用(BEV)</x:v>
      </x:c>
      <x:c r="AD2683" t="str">
        <x:v>BEV_历史批次</x:v>
      </x:c>
      <x:c r="AE2683" s="14" t="str"/>
      <x:c r="AF2683" s="14" t="str"/>
      <x:c r="AG2683" s="14" t="str">
        <x:v>待OCR/外部证据：数值语义歧义</x:v>
      </x:c>
      <x:c r="AH2683" s="15" t="n">
        <x:f>IF(R2683&lt;&gt;"",R2683,IFERROR(IF(AND(IF(ISNUMBER(O2683),O2683,IFERROR(VALUE(O2683),VALUE(LEFT(TRIM(O2683),FIND("|",SUBSTITUTE(SUBSTITUTE(SUBSTITUTE(SUBSTITUTE(SUBSTITUTE(TRIM(O2683),"/","|"),"(","|"),"（","|"),";","|"),"；","|")&amp;"|")-1))))*100/IF(ISNUMBER(N2683),N2683,IFERROR(VALUE(N2683),VALUE(LEFT(TRIM(N2683),FIND("|",SUBSTITUTE(SUBSTITUTE(SUBSTITUTE(SUBSTITUTE(SUBSTITUTE(TRIM(N2683),"/","|"),"(","|"),"（","|"),";","|"),"；","|")&amp;"|")-1))))&gt;=3,IF(ISNUMBER(O2683),O2683,IFERROR(VALUE(O2683),VALUE(LEFT(TRIM(O2683),FIND("|",SUBSTITUTE(SUBSTITUTE(SUBSTITUTE(SUBSTITUTE(SUBSTITUTE(TRIM(O2683),"/","|"),"(","|"),"（","|"),";","|"),"；","|")&amp;"|")-1))))*100/IF(ISNUMBER(N2683),N2683,IFERROR(VALUE(N2683),VALUE(LEFT(TRIM(N2683),FIND("|",SUBSTITUTE(SUBSTITUTE(SUBSTITUTE(SUBSTITUTE(SUBSTITUTE(TRIM(N2683),"/","|"),"(","|"),"（","|"),";","|"),"；","|")&amp;"|")-1))))&lt;=40),IF(ISNUMBER(O2683),O2683,IFERROR(VALUE(O2683),VALUE(LEFT(TRIM(O2683),FIND("|",SUBSTITUTE(SUBSTITUTE(SUBSTITUTE(SUBSTITUTE(SUBSTITUTE(TRIM(O2683),"/","|"),"(","|"),"（","|"),";","|"),"；","|")&amp;"|")-1))))*100/IF(ISNUMBER(N2683),N2683,IFERROR(VALUE(N2683),VALUE(LEFT(TRIM(N2683),FIND("|",SUBSTITUTE(SUBSTITUTE(SUBSTITUTE(SUBSTITUTE(SUBSTITUTE(TRIM(N2683),"/","|"),"(","|"),"（","|"),";","|"),"；","|")&amp;"|")-1)))),""),""))</x:f>
        <x:v>11.88470066518847</x:v>
      </x:c>
      <x:c r="AI2683" s="15" t="str">
        <x:f>IFERROR(IF(AND(IF(ISNUMBER(O2683),O2683,IFERROR(VALUE(O2683),VALUE(LEFT(TRIM(O2683),FIND("|",SUBSTITUTE(SUBSTITUTE(SUBSTITUTE(SUBSTITUTE(SUBSTITUTE(TRIM(O2683),"/","|"),"(","|"),"（","|"),";","|"),"；","|")&amp;"|")-1))))&gt;=75,IF(ISNUMBER(O2683),O2683,IFERROR(VALUE(O2683),VALUE(LEFT(TRIM(O2683),FIND("|",SUBSTITUTE(SUBSTITUTE(SUBSTITUTE(SUBSTITUTE(SUBSTITUTE(TRIM(O2683),"/","|"),"(","|"),"（","|"),";","|"),"；","|")&amp;"|")-1))))&lt;=85,IF(ISNUMBER(Q2683),Q2683,IFERROR(VALUE(Q2683),VALUE(LEFT(TRIM(Q2683),FIND("|",SUBSTITUTE(SUBSTITUTE(SUBSTITUTE(SUBSTITUTE(SUBSTITUTE(TRIM(Q2683),"/","|"),"(","|"),"（","|"),";","|"),"；","|")&amp;"|")-1))))&gt;0),IF(ISNUMBER(O2683),O2683,IFERROR(VALUE(O2683),VALUE(LEFT(TRIM(O2683),FIND("|",SUBSTITUTE(SUBSTITUTE(SUBSTITUTE(SUBSTITUTE(SUBSTITUTE(TRIM(O2683),"/","|"),"(","|"),"（","|"),";","|"),"；","|")&amp;"|")-1))))*1000/IF(ISNUMBER(Q2683),Q2683,IFERROR(VALUE(Q2683),VALUE(LEFT(TRIM(Q2683),FIND("|",SUBSTITUTE(SUBSTITUTE(SUBSTITUTE(SUBSTITUTE(SUBSTITUTE(TRIM(Q2683),"/","|"),"(","|"),"（","|"),";","|"),"；","|")&amp;"|")-1)))),""),"")</x:f>
      </x:c>
      <x:c r="AJ2683" s="14" t="str">
        <x:f>IF(AI2683="","","非称重实测")</x:f>
      </x:c>
      <x:c r="AK2683" s="14" t="str">
        <x:v>电耗公式可补</x:v>
      </x:c>
      <x:c r="AL2683" s="14" t="str">
        <x:v>v3.4.6-candidate</x:v>
      </x:c>
    </x:row>
    <x:row r="2684">
      <x:c r="A2684" t="n">
        <x:v>388</x:v>
      </x:c>
      <x:c r="B2684" t="str">
        <x:v>THZ6460BEVS37Q</x:v>
      </x:c>
      <x:c r="C2684" t="str">
        <x:v>哪吒牌</x:v>
      </x:c>
      <x:c r="D2684" t="str">
        <x:v>合众新能源汽车股份有限公司</x:v>
      </x:c>
      <x:c r="E2684"/>
      <x:c r="F2684" t="str">
        <x:v>纯电动多用途乘用车</x:v>
      </x:c>
      <x:c r="G2684" t="str">
        <x:v>纯电动多用途乘用车</x:v>
      </x:c>
      <x:c r="H2684" t="str">
        <x:v>纯电动多用途乘用车</x:v>
      </x:c>
      <x:c r="I2684" t="str">
        <x:v>SUV-C</x:v>
      </x:c>
      <x:c r="J2684" t="str">
        <x:v>BEV</x:v>
      </x:c>
      <x:c r="K2684" t="str">
        <x:v>否</x:v>
      </x:c>
      <x:c r="L2684" t="n">
        <x:v>1670</x:v>
      </x:c>
      <x:c r="M2684"/>
      <x:c r="N2684" t="str">
        <x:v>501（CLTC）</x:v>
      </x:c>
      <x:c r="O2684" t="n">
        <x:v>61.83</x:v>
      </x:c>
      <x:c r="P2684" t="str">
        <x:v>镍钴锰酸锂</x:v>
      </x:c>
      <x:c r="Q2684" t="n">
        <x:v>158.5384615384615</x:v>
      </x:c>
      <x:c r="R2684"/>
      <x:c r="S2684"/>
      <x:c r="T2684"/>
      <x:c r="U2684" t="str">
        <x:v>菲仕绿能科技(北京)有限公司</x:v>
      </x:c>
      <x:c r="V2684" t="n">
        <x:v>120</x:v>
      </x:c>
      <x:c r="W2684" t="str">
        <x:v>TZ180XS160</x:v>
      </x:c>
      <x:c r="X2684" t="str">
        <x:v>不适用(BEV)</x:v>
      </x:c>
      <x:c r="Y2684" t="str">
        <x:v>不适用(BEV)</x:v>
      </x:c>
      <x:c r="Z2684" t="str">
        <x:v>不适用(BEV)</x:v>
      </x:c>
      <x:c r="AA2684" t="str">
        <x:v>不适用(BEV)</x:v>
      </x:c>
      <x:c r="AB2684" t="str">
        <x:v>不适用(BEV)</x:v>
      </x:c>
      <x:c r="AC2684" t="str">
        <x:v>不适用(BEV)</x:v>
      </x:c>
      <x:c r="AD2684" t="str">
        <x:v>BEV_历史批次</x:v>
      </x:c>
      <x:c r="AE2684" s="14" t="str"/>
      <x:c r="AF2684" s="14" t="str"/>
      <x:c r="AG2684" s="14" t="str">
        <x:v>待OCR/外部证据：数值语义歧义</x:v>
      </x:c>
      <x:c r="AH2684" s="15" t="n">
        <x:f>IF(R2684&lt;&gt;"",R2684,IFERROR(IF(AND(IF(ISNUMBER(O2684),O2684,IFERROR(VALUE(O2684),VALUE(LEFT(TRIM(O2684),FIND("|",SUBSTITUTE(SUBSTITUTE(SUBSTITUTE(SUBSTITUTE(SUBSTITUTE(TRIM(O2684),"/","|"),"(","|"),"（","|"),";","|"),"；","|")&amp;"|")-1))))*100/IF(ISNUMBER(N2684),N2684,IFERROR(VALUE(N2684),VALUE(LEFT(TRIM(N2684),FIND("|",SUBSTITUTE(SUBSTITUTE(SUBSTITUTE(SUBSTITUTE(SUBSTITUTE(TRIM(N2684),"/","|"),"(","|"),"（","|"),";","|"),"；","|")&amp;"|")-1))))&gt;=3,IF(ISNUMBER(O2684),O2684,IFERROR(VALUE(O2684),VALUE(LEFT(TRIM(O2684),FIND("|",SUBSTITUTE(SUBSTITUTE(SUBSTITUTE(SUBSTITUTE(SUBSTITUTE(TRIM(O2684),"/","|"),"(","|"),"（","|"),";","|"),"；","|")&amp;"|")-1))))*100/IF(ISNUMBER(N2684),N2684,IFERROR(VALUE(N2684),VALUE(LEFT(TRIM(N2684),FIND("|",SUBSTITUTE(SUBSTITUTE(SUBSTITUTE(SUBSTITUTE(SUBSTITUTE(TRIM(N2684),"/","|"),"(","|"),"（","|"),";","|"),"；","|")&amp;"|")-1))))&lt;=40),IF(ISNUMBER(O2684),O2684,IFERROR(VALUE(O2684),VALUE(LEFT(TRIM(O2684),FIND("|",SUBSTITUTE(SUBSTITUTE(SUBSTITUTE(SUBSTITUTE(SUBSTITUTE(TRIM(O2684),"/","|"),"(","|"),"（","|"),";","|"),"；","|")&amp;"|")-1))))*100/IF(ISNUMBER(N2684),N2684,IFERROR(VALUE(N2684),VALUE(LEFT(TRIM(N2684),FIND("|",SUBSTITUTE(SUBSTITUTE(SUBSTITUTE(SUBSTITUTE(SUBSTITUTE(TRIM(N2684),"/","|"),"(","|"),"（","|"),";","|"),"；","|")&amp;"|")-1)))),""),""))</x:f>
        <x:v>12.341317365269461</x:v>
      </x:c>
      <x:c r="AI2684" s="15" t="str">
        <x:f>IFERROR(IF(AND(IF(ISNUMBER(O2684),O2684,IFERROR(VALUE(O2684),VALUE(LEFT(TRIM(O2684),FIND("|",SUBSTITUTE(SUBSTITUTE(SUBSTITUTE(SUBSTITUTE(SUBSTITUTE(TRIM(O2684),"/","|"),"(","|"),"（","|"),";","|"),"；","|")&amp;"|")-1))))&gt;=75,IF(ISNUMBER(O2684),O2684,IFERROR(VALUE(O2684),VALUE(LEFT(TRIM(O2684),FIND("|",SUBSTITUTE(SUBSTITUTE(SUBSTITUTE(SUBSTITUTE(SUBSTITUTE(TRIM(O2684),"/","|"),"(","|"),"（","|"),";","|"),"；","|")&amp;"|")-1))))&lt;=85,IF(ISNUMBER(Q2684),Q2684,IFERROR(VALUE(Q2684),VALUE(LEFT(TRIM(Q2684),FIND("|",SUBSTITUTE(SUBSTITUTE(SUBSTITUTE(SUBSTITUTE(SUBSTITUTE(TRIM(Q2684),"/","|"),"(","|"),"（","|"),";","|"),"；","|")&amp;"|")-1))))&gt;0),IF(ISNUMBER(O2684),O2684,IFERROR(VALUE(O2684),VALUE(LEFT(TRIM(O2684),FIND("|",SUBSTITUTE(SUBSTITUTE(SUBSTITUTE(SUBSTITUTE(SUBSTITUTE(TRIM(O2684),"/","|"),"(","|"),"（","|"),";","|"),"；","|")&amp;"|")-1))))*1000/IF(ISNUMBER(Q2684),Q2684,IFERROR(VALUE(Q2684),VALUE(LEFT(TRIM(Q2684),FIND("|",SUBSTITUTE(SUBSTITUTE(SUBSTITUTE(SUBSTITUTE(SUBSTITUTE(TRIM(Q2684),"/","|"),"(","|"),"（","|"),";","|"),"；","|")&amp;"|")-1)))),""),"")</x:f>
      </x:c>
      <x:c r="AJ2684" s="14" t="str">
        <x:f>IF(AI2684="","","非称重实测")</x:f>
      </x:c>
      <x:c r="AK2684" s="14" t="str">
        <x:v>电耗公式可补</x:v>
      </x:c>
      <x:c r="AL2684" s="14" t="str">
        <x:v>v3.4.6-candidate</x:v>
      </x:c>
    </x:row>
    <x:row r="2685">
      <x:c r="A2685" t="n">
        <x:v>388</x:v>
      </x:c>
      <x:c r="B2685" t="str">
        <x:v>THZ7000BEVS414</x:v>
      </x:c>
      <x:c r="C2685" t="str">
        <x:v>哪吒牌</x:v>
      </x:c>
      <x:c r="D2685" t="str">
        <x:v>合众新能源汽车股份有限公司</x:v>
      </x:c>
      <x:c r="E2685"/>
      <x:c r="F2685" t="str">
        <x:v>纯电动轿车</x:v>
      </x:c>
      <x:c r="G2685" t="str">
        <x:v>纯电动轿车</x:v>
      </x:c>
      <x:c r="H2685" t="str">
        <x:v>纯电动轿车</x:v>
      </x:c>
      <x:c r="I2685" t="str">
        <x:v>Car-D</x:v>
      </x:c>
      <x:c r="J2685" t="str">
        <x:v>BEV</x:v>
      </x:c>
      <x:c r="K2685" t="str">
        <x:v>否</x:v>
      </x:c>
      <x:c r="L2685" t="n">
        <x:v>2000</x:v>
      </x:c>
      <x:c r="M2685"/>
      <x:c r="N2685" t="n">
        <x:v>680</x:v>
      </x:c>
      <x:c r="O2685" t="n">
        <x:v>85.11</x:v>
      </x:c>
      <x:c r="P2685" t="str">
        <x:v>三元锂</x:v>
      </x:c>
      <x:c r="Q2685" t="n">
        <x:v>179.5569620253165</x:v>
      </x:c>
      <x:c r="R2685" t="n">
        <x:v>12.52</x:v>
      </x:c>
      <x:c r="S2685"/>
      <x:c r="T2685"/>
      <x:c r="U2685" t="str">
        <x:v>无锡中车时代电驱科技有限公司</x:v>
      </x:c>
      <x:c r="V2685" t="n">
        <x:v>200</x:v>
      </x:c>
      <x:c r="W2685" t="str">
        <x:v>TZ210XS002</x:v>
      </x:c>
      <x:c r="X2685" t="str">
        <x:v>不适用(BEV)</x:v>
      </x:c>
      <x:c r="Y2685" t="str">
        <x:v>不适用(BEV)</x:v>
      </x:c>
      <x:c r="Z2685" t="str">
        <x:v>不适用(BEV)</x:v>
      </x:c>
      <x:c r="AA2685" t="str">
        <x:v>不适用(BEV)</x:v>
      </x:c>
      <x:c r="AB2685" t="str">
        <x:v>不适用(BEV)</x:v>
      </x:c>
      <x:c r="AC2685" t="str">
        <x:v>不适用(BEV)</x:v>
      </x:c>
      <x:c r="AD2685" t="str">
        <x:v>BEV_历史批次</x:v>
      </x:c>
      <x:c r="AE2685" s="14" t="str"/>
      <x:c r="AF2685" s="14" t="str"/>
      <x:c r="AG2685" s="14" t="str">
        <x:v>待OCR/外部证据：数值语义歧义</x:v>
      </x:c>
      <x:c r="AH2685" s="15" t="n">
        <x:f>IF(R2685&lt;&gt;"",R2685,IFERROR(IF(AND(IF(ISNUMBER(O2685),O2685,IFERROR(VALUE(O2685),VALUE(LEFT(TRIM(O2685),FIND("|",SUBSTITUTE(SUBSTITUTE(SUBSTITUTE(SUBSTITUTE(SUBSTITUTE(TRIM(O2685),"/","|"),"(","|"),"（","|"),";","|"),"；","|")&amp;"|")-1))))*100/IF(ISNUMBER(N2685),N2685,IFERROR(VALUE(N2685),VALUE(LEFT(TRIM(N2685),FIND("|",SUBSTITUTE(SUBSTITUTE(SUBSTITUTE(SUBSTITUTE(SUBSTITUTE(TRIM(N2685),"/","|"),"(","|"),"（","|"),";","|"),"；","|")&amp;"|")-1))))&gt;=3,IF(ISNUMBER(O2685),O2685,IFERROR(VALUE(O2685),VALUE(LEFT(TRIM(O2685),FIND("|",SUBSTITUTE(SUBSTITUTE(SUBSTITUTE(SUBSTITUTE(SUBSTITUTE(TRIM(O2685),"/","|"),"(","|"),"（","|"),";","|"),"；","|")&amp;"|")-1))))*100/IF(ISNUMBER(N2685),N2685,IFERROR(VALUE(N2685),VALUE(LEFT(TRIM(N2685),FIND("|",SUBSTITUTE(SUBSTITUTE(SUBSTITUTE(SUBSTITUTE(SUBSTITUTE(TRIM(N2685),"/","|"),"(","|"),"（","|"),";","|"),"；","|")&amp;"|")-1))))&lt;=40),IF(ISNUMBER(O2685),O2685,IFERROR(VALUE(O2685),VALUE(LEFT(TRIM(O2685),FIND("|",SUBSTITUTE(SUBSTITUTE(SUBSTITUTE(SUBSTITUTE(SUBSTITUTE(TRIM(O2685),"/","|"),"(","|"),"（","|"),";","|"),"；","|")&amp;"|")-1))))*100/IF(ISNUMBER(N2685),N2685,IFERROR(VALUE(N2685),VALUE(LEFT(TRIM(N2685),FIND("|",SUBSTITUTE(SUBSTITUTE(SUBSTITUTE(SUBSTITUTE(SUBSTITUTE(TRIM(N2685),"/","|"),"(","|"),"（","|"),";","|"),"；","|")&amp;"|")-1)))),""),""))</x:f>
        <x:v>12.52</x:v>
      </x:c>
      <x:c r="AI2685" s="15" t="str">
        <x:f>IFERROR(IF(AND(IF(ISNUMBER(O2685),O2685,IFERROR(VALUE(O2685),VALUE(LEFT(TRIM(O2685),FIND("|",SUBSTITUTE(SUBSTITUTE(SUBSTITUTE(SUBSTITUTE(SUBSTITUTE(TRIM(O2685),"/","|"),"(","|"),"（","|"),";","|"),"；","|")&amp;"|")-1))))&gt;=75,IF(ISNUMBER(O2685),O2685,IFERROR(VALUE(O2685),VALUE(LEFT(TRIM(O2685),FIND("|",SUBSTITUTE(SUBSTITUTE(SUBSTITUTE(SUBSTITUTE(SUBSTITUTE(TRIM(O2685),"/","|"),"(","|"),"（","|"),";","|"),"；","|")&amp;"|")-1))))&lt;=85,IF(ISNUMBER(Q2685),Q2685,IFERROR(VALUE(Q2685),VALUE(LEFT(TRIM(Q2685),FIND("|",SUBSTITUTE(SUBSTITUTE(SUBSTITUTE(SUBSTITUTE(SUBSTITUTE(TRIM(Q2685),"/","|"),"(","|"),"（","|"),";","|"),"；","|")&amp;"|")-1))))&gt;0),IF(ISNUMBER(O2685),O2685,IFERROR(VALUE(O2685),VALUE(LEFT(TRIM(O2685),FIND("|",SUBSTITUTE(SUBSTITUTE(SUBSTITUTE(SUBSTITUTE(SUBSTITUTE(TRIM(O2685),"/","|"),"(","|"),"（","|"),";","|"),"；","|")&amp;"|")-1))))*1000/IF(ISNUMBER(Q2685),Q2685,IFERROR(VALUE(Q2685),VALUE(LEFT(TRIM(Q2685),FIND("|",SUBSTITUTE(SUBSTITUTE(SUBSTITUTE(SUBSTITUTE(SUBSTITUTE(TRIM(Q2685),"/","|"),"(","|"),"（","|"),";","|"),"；","|")&amp;"|")-1)))),""),"")</x:f>
      </x:c>
      <x:c r="AJ2685" s="14" t="str">
        <x:f>IF(AI2685="","","非称重实测")</x:f>
      </x:c>
      <x:c r="AK2685" s="14" t="str"/>
      <x:c r="AL2685" s="14" t="str">
        <x:v>v3.4.6-candidate</x:v>
      </x:c>
    </x:row>
    <x:row r="2686">
      <x:c r="A2686" t="n">
        <x:v>388</x:v>
      </x:c>
      <x:c r="B2686" t="str">
        <x:v>BYD6510MT6HEV</x:v>
      </x:c>
      <x:c r="C2686" t="str">
        <x:v>比亚迪牌</x:v>
      </x:c>
      <x:c r="D2686" t="str">
        <x:v>比亚迪汽车工业有限公司</x:v>
      </x:c>
      <x:c r="E2686" t="str">
        <x:v>比亚迪</x:v>
      </x:c>
      <x:c r="F2686" t="str">
        <x:v>插电式混合动力多用途乘用车</x:v>
      </x:c>
      <x:c r="G2686" t="str">
        <x:v>比亚迪夏</x:v>
      </x:c>
      <x:c r="H2686" t="str">
        <x:v>插电式混合动力多用途乘用车</x:v>
      </x:c>
      <x:c r="I2686" t="str">
        <x:v>MPV-D</x:v>
      </x:c>
      <x:c r="J2686" t="str">
        <x:v>PHEV</x:v>
      </x:c>
      <x:c r="K2686" t="str">
        <x:v>否</x:v>
      </x:c>
      <x:c r="L2686" t="n">
        <x:v>2650</x:v>
      </x:c>
      <x:c r="M2686" t="n">
        <x:v>2920</x:v>
      </x:c>
      <x:c r="N2686" t="n">
        <x:v>145</x:v>
      </x:c>
      <x:c r="O2686" t="n">
        <x:v>36.628</x:v>
      </x:c>
      <x:c r="P2686" t="str">
        <x:v>磷酸铁锂</x:v>
      </x:c>
      <x:c r="Q2686" t="n">
        <x:v>110.6586102719033</x:v>
      </x:c>
      <x:c r="R2686" t="n">
        <x:v>25.26</x:v>
      </x:c>
      <x:c r="S2686" t="n">
        <x:v>180</x:v>
      </x:c>
      <x:c r="T2686" t="n">
        <x:v>180</x:v>
      </x:c>
      <x:c r="U2686"/>
      <x:c r="V2686" t="n">
        <x:v>200</x:v>
      </x:c>
      <x:c r="W2686"/>
      <x:c r="X2686"/>
      <x:c r="Y2686" t="n">
        <x:v>6.5</x:v>
      </x:c>
      <x:c r="Z2686" t="n">
        <x:v>1498</x:v>
      </x:c>
      <x:c r="AA2686" t="n">
        <x:v>115</x:v>
      </x:c>
      <x:c r="AB2686"/>
      <x:c r="AC2686" t="str">
        <x:v>BYD472ZQB</x:v>
      </x:c>
      <x:c r="AD2686" t="str">
        <x:v>PHEV_历史批次</x:v>
      </x:c>
      <x:c r="AE2686" s="14" t="str"/>
      <x:c r="AF2686" s="14" t="str"/>
      <x:c r="AG2686" s="14" t="str">
        <x:v>待OCR/外部证据：数值语义歧义</x:v>
      </x:c>
      <x:c r="AH2686" s="15" t="n">
        <x:f>IF(R2686&lt;&gt;"",R2686,IFERROR(IF(AND(IF(ISNUMBER(O2686),O2686,IFERROR(VALUE(O2686),VALUE(LEFT(TRIM(O2686),FIND("|",SUBSTITUTE(SUBSTITUTE(SUBSTITUTE(SUBSTITUTE(SUBSTITUTE(TRIM(O2686),"/","|"),"(","|"),"（","|"),";","|"),"；","|")&amp;"|")-1))))*100/IF(ISNUMBER(N2686),N2686,IFERROR(VALUE(N2686),VALUE(LEFT(TRIM(N2686),FIND("|",SUBSTITUTE(SUBSTITUTE(SUBSTITUTE(SUBSTITUTE(SUBSTITUTE(TRIM(N2686),"/","|"),"(","|"),"（","|"),";","|"),"；","|")&amp;"|")-1))))&gt;=3,IF(ISNUMBER(O2686),O2686,IFERROR(VALUE(O2686),VALUE(LEFT(TRIM(O2686),FIND("|",SUBSTITUTE(SUBSTITUTE(SUBSTITUTE(SUBSTITUTE(SUBSTITUTE(TRIM(O2686),"/","|"),"(","|"),"（","|"),";","|"),"；","|")&amp;"|")-1))))*100/IF(ISNUMBER(N2686),N2686,IFERROR(VALUE(N2686),VALUE(LEFT(TRIM(N2686),FIND("|",SUBSTITUTE(SUBSTITUTE(SUBSTITUTE(SUBSTITUTE(SUBSTITUTE(TRIM(N2686),"/","|"),"(","|"),"（","|"),";","|"),"；","|")&amp;"|")-1))))&lt;=40),IF(ISNUMBER(O2686),O2686,IFERROR(VALUE(O2686),VALUE(LEFT(TRIM(O2686),FIND("|",SUBSTITUTE(SUBSTITUTE(SUBSTITUTE(SUBSTITUTE(SUBSTITUTE(TRIM(O2686),"/","|"),"(","|"),"（","|"),";","|"),"；","|")&amp;"|")-1))))*100/IF(ISNUMBER(N2686),N2686,IFERROR(VALUE(N2686),VALUE(LEFT(TRIM(N2686),FIND("|",SUBSTITUTE(SUBSTITUTE(SUBSTITUTE(SUBSTITUTE(SUBSTITUTE(TRIM(N2686),"/","|"),"(","|"),"（","|"),";","|"),"；","|")&amp;"|")-1)))),""),""))</x:f>
        <x:v>25.26</x:v>
      </x:c>
      <x:c r="AI2686" s="15" t="str">
        <x:f>IFERROR(IF(AND(IF(ISNUMBER(O2686),O2686,IFERROR(VALUE(O2686),VALUE(LEFT(TRIM(O2686),FIND("|",SUBSTITUTE(SUBSTITUTE(SUBSTITUTE(SUBSTITUTE(SUBSTITUTE(TRIM(O2686),"/","|"),"(","|"),"（","|"),";","|"),"；","|")&amp;"|")-1))))&gt;=75,IF(ISNUMBER(O2686),O2686,IFERROR(VALUE(O2686),VALUE(LEFT(TRIM(O2686),FIND("|",SUBSTITUTE(SUBSTITUTE(SUBSTITUTE(SUBSTITUTE(SUBSTITUTE(TRIM(O2686),"/","|"),"(","|"),"（","|"),";","|"),"；","|")&amp;"|")-1))))&lt;=85,IF(ISNUMBER(Q2686),Q2686,IFERROR(VALUE(Q2686),VALUE(LEFT(TRIM(Q2686),FIND("|",SUBSTITUTE(SUBSTITUTE(SUBSTITUTE(SUBSTITUTE(SUBSTITUTE(TRIM(Q2686),"/","|"),"(","|"),"（","|"),";","|"),"；","|")&amp;"|")-1))))&gt;0),IF(ISNUMBER(O2686),O2686,IFERROR(VALUE(O2686),VALUE(LEFT(TRIM(O2686),FIND("|",SUBSTITUTE(SUBSTITUTE(SUBSTITUTE(SUBSTITUTE(SUBSTITUTE(TRIM(O2686),"/","|"),"(","|"),"（","|"),";","|"),"；","|")&amp;"|")-1))))*1000/IF(ISNUMBER(Q2686),Q2686,IFERROR(VALUE(Q2686),VALUE(LEFT(TRIM(Q2686),FIND("|",SUBSTITUTE(SUBSTITUTE(SUBSTITUTE(SUBSTITUTE(SUBSTITUTE(TRIM(Q2686),"/","|"),"(","|"),"（","|"),";","|"),"；","|")&amp;"|")-1)))),""),"")</x:f>
      </x:c>
      <x:c r="AJ2686" s="14" t="str">
        <x:f>IF(AI2686="","","非称重实测")</x:f>
      </x:c>
      <x:c r="AK2686" s="14" t="str"/>
      <x:c r="AL2686" s="14" t="str">
        <x:v>v3.4.6-candidate</x:v>
      </x:c>
    </x:row>
    <x:row r="2687">
      <x:c r="A2687" t="n">
        <x:v>388</x:v>
      </x:c>
      <x:c r="B2687" t="str">
        <x:v>BYD6510MT6HEV1</x:v>
      </x:c>
      <x:c r="C2687" t="str">
        <x:v>比亚迪牌</x:v>
      </x:c>
      <x:c r="D2687" t="str">
        <x:v>比亚迪汽车工业有限公司</x:v>
      </x:c>
      <x:c r="E2687" t="str">
        <x:v>比亚迪</x:v>
      </x:c>
      <x:c r="F2687" t="str">
        <x:v>插电式混合动力多用途乘用车</x:v>
      </x:c>
      <x:c r="G2687" t="str">
        <x:v>比亚迪夏</x:v>
      </x:c>
      <x:c r="H2687" t="str">
        <x:v>插电式混合动力多用途乘用车</x:v>
      </x:c>
      <x:c r="I2687" t="str">
        <x:v>MPV-D</x:v>
      </x:c>
      <x:c r="J2687" t="str">
        <x:v>PHEV</x:v>
      </x:c>
      <x:c r="K2687" t="str">
        <x:v>否</x:v>
      </x:c>
      <x:c r="L2687" t="n">
        <x:v>2470</x:v>
      </x:c>
      <x:c r="M2687" t="n">
        <x:v>2920</x:v>
      </x:c>
      <x:c r="N2687" t="n">
        <x:v>80</x:v>
      </x:c>
      <x:c r="O2687" t="n">
        <x:v>20.39</x:v>
      </x:c>
      <x:c r="P2687" t="str">
        <x:v>磷酸铁锂</x:v>
      </x:c>
      <x:c r="Q2687" t="n">
        <x:v>101.95</x:v>
      </x:c>
      <x:c r="R2687" t="n">
        <x:v>25.49</x:v>
      </x:c>
      <x:c r="S2687" t="n">
        <x:v>180</x:v>
      </x:c>
      <x:c r="T2687" t="n">
        <x:v>180</x:v>
      </x:c>
      <x:c r="U2687"/>
      <x:c r="V2687" t="n">
        <x:v>200</x:v>
      </x:c>
      <x:c r="W2687"/>
      <x:c r="X2687"/>
      <x:c r="Y2687" t="n">
        <x:v>6.4</x:v>
      </x:c>
      <x:c r="Z2687" t="n">
        <x:v>1498</x:v>
      </x:c>
      <x:c r="AA2687" t="n">
        <x:v>115</x:v>
      </x:c>
      <x:c r="AB2687"/>
      <x:c r="AC2687" t="str">
        <x:v>BYD472ZQB</x:v>
      </x:c>
      <x:c r="AD2687" t="str">
        <x:v>PHEV_历史批次</x:v>
      </x:c>
      <x:c r="AE2687" s="14" t="str"/>
      <x:c r="AF2687" s="14" t="str"/>
      <x:c r="AG2687" s="14" t="str">
        <x:v>待OCR/外部证据：数值语义歧义</x:v>
      </x:c>
      <x:c r="AH2687" s="15" t="n">
        <x:f>IF(R2687&lt;&gt;"",R2687,IFERROR(IF(AND(IF(ISNUMBER(O2687),O2687,IFERROR(VALUE(O2687),VALUE(LEFT(TRIM(O2687),FIND("|",SUBSTITUTE(SUBSTITUTE(SUBSTITUTE(SUBSTITUTE(SUBSTITUTE(TRIM(O2687),"/","|"),"(","|"),"（","|"),";","|"),"；","|")&amp;"|")-1))))*100/IF(ISNUMBER(N2687),N2687,IFERROR(VALUE(N2687),VALUE(LEFT(TRIM(N2687),FIND("|",SUBSTITUTE(SUBSTITUTE(SUBSTITUTE(SUBSTITUTE(SUBSTITUTE(TRIM(N2687),"/","|"),"(","|"),"（","|"),";","|"),"；","|")&amp;"|")-1))))&gt;=3,IF(ISNUMBER(O2687),O2687,IFERROR(VALUE(O2687),VALUE(LEFT(TRIM(O2687),FIND("|",SUBSTITUTE(SUBSTITUTE(SUBSTITUTE(SUBSTITUTE(SUBSTITUTE(TRIM(O2687),"/","|"),"(","|"),"（","|"),";","|"),"；","|")&amp;"|")-1))))*100/IF(ISNUMBER(N2687),N2687,IFERROR(VALUE(N2687),VALUE(LEFT(TRIM(N2687),FIND("|",SUBSTITUTE(SUBSTITUTE(SUBSTITUTE(SUBSTITUTE(SUBSTITUTE(TRIM(N2687),"/","|"),"(","|"),"（","|"),";","|"),"；","|")&amp;"|")-1))))&lt;=40),IF(ISNUMBER(O2687),O2687,IFERROR(VALUE(O2687),VALUE(LEFT(TRIM(O2687),FIND("|",SUBSTITUTE(SUBSTITUTE(SUBSTITUTE(SUBSTITUTE(SUBSTITUTE(TRIM(O2687),"/","|"),"(","|"),"（","|"),";","|"),"；","|")&amp;"|")-1))))*100/IF(ISNUMBER(N2687),N2687,IFERROR(VALUE(N2687),VALUE(LEFT(TRIM(N2687),FIND("|",SUBSTITUTE(SUBSTITUTE(SUBSTITUTE(SUBSTITUTE(SUBSTITUTE(TRIM(N2687),"/","|"),"(","|"),"（","|"),";","|"),"；","|")&amp;"|")-1)))),""),""))</x:f>
        <x:v>25.49</x:v>
      </x:c>
      <x:c r="AI2687" s="15" t="str">
        <x:f>IFERROR(IF(AND(IF(ISNUMBER(O2687),O2687,IFERROR(VALUE(O2687),VALUE(LEFT(TRIM(O2687),FIND("|",SUBSTITUTE(SUBSTITUTE(SUBSTITUTE(SUBSTITUTE(SUBSTITUTE(TRIM(O2687),"/","|"),"(","|"),"（","|"),";","|"),"；","|")&amp;"|")-1))))&gt;=75,IF(ISNUMBER(O2687),O2687,IFERROR(VALUE(O2687),VALUE(LEFT(TRIM(O2687),FIND("|",SUBSTITUTE(SUBSTITUTE(SUBSTITUTE(SUBSTITUTE(SUBSTITUTE(TRIM(O2687),"/","|"),"(","|"),"（","|"),";","|"),"；","|")&amp;"|")-1))))&lt;=85,IF(ISNUMBER(Q2687),Q2687,IFERROR(VALUE(Q2687),VALUE(LEFT(TRIM(Q2687),FIND("|",SUBSTITUTE(SUBSTITUTE(SUBSTITUTE(SUBSTITUTE(SUBSTITUTE(TRIM(Q2687),"/","|"),"(","|"),"（","|"),";","|"),"；","|")&amp;"|")-1))))&gt;0),IF(ISNUMBER(O2687),O2687,IFERROR(VALUE(O2687),VALUE(LEFT(TRIM(O2687),FIND("|",SUBSTITUTE(SUBSTITUTE(SUBSTITUTE(SUBSTITUTE(SUBSTITUTE(TRIM(O2687),"/","|"),"(","|"),"（","|"),";","|"),"；","|")&amp;"|")-1))))*1000/IF(ISNUMBER(Q2687),Q2687,IFERROR(VALUE(Q2687),VALUE(LEFT(TRIM(Q2687),FIND("|",SUBSTITUTE(SUBSTITUTE(SUBSTITUTE(SUBSTITUTE(SUBSTITUTE(TRIM(Q2687),"/","|"),"(","|"),"（","|"),";","|"),"；","|")&amp;"|")-1)))),""),"")</x:f>
      </x:c>
      <x:c r="AJ2687" s="14" t="str">
        <x:f>IF(AI2687="","","非称重实测")</x:f>
      </x:c>
      <x:c r="AK2687" s="14" t="str"/>
      <x:c r="AL2687" s="14" t="str">
        <x:v>v3.4.6-candidate</x:v>
      </x:c>
    </x:row>
    <x:row r="2688">
      <x:c r="A2688" t="n">
        <x:v>388</x:v>
      </x:c>
      <x:c r="B2688" t="str">
        <x:v>CC6480BT25HPHEV</x:v>
      </x:c>
      <x:c r="C2688" t="str">
        <x:v>哈弗牌</x:v>
      </x:c>
      <x:c r="D2688" t="str">
        <x:v>长城汽车股份有限公司</x:v>
      </x:c>
      <x:c r="E2688" t="str">
        <x:v>欧拉</x:v>
      </x:c>
      <x:c r="F2688" t="str">
        <x:v>插电式混合动力多用途乘用车</x:v>
      </x:c>
      <x:c r="G2688" t="str">
        <x:v>哈弗威龙,哈弗枭龙MAX,哈弗H7,哈弗H6L</x:v>
      </x:c>
      <x:c r="H2688" t="str">
        <x:v>插电式混合动力多用途乘用车</x:v>
      </x:c>
      <x:c r="I2688" t="str">
        <x:v>SUV-C</x:v>
      </x:c>
      <x:c r="J2688" t="str">
        <x:v>PHEV</x:v>
      </x:c>
      <x:c r="K2688" t="str">
        <x:v>否</x:v>
      </x:c>
      <x:c r="L2688" t="n">
        <x:v>2075</x:v>
      </x:c>
      <x:c r="M2688" t="n">
        <x:v>2650</x:v>
      </x:c>
      <x:c r="N2688" t="n">
        <x:v>126</x:v>
      </x:c>
      <x:c r="O2688" t="n">
        <x:v>27.54</x:v>
      </x:c>
      <x:c r="P2688" t="str">
        <x:v>磷酸铁锂</x:v>
      </x:c>
      <x:c r="Q2688" t="n">
        <x:v>120.2620087336245</x:v>
      </x:c>
      <x:c r="R2688" t="n">
        <x:v>21.86</x:v>
      </x:c>
      <x:c r="S2688" t="n">
        <x:v>126</x:v>
      </x:c>
      <x:c r="T2688" t="n">
        <x:v>126</x:v>
      </x:c>
      <x:c r="U2688"/>
      <x:c r="V2688"/>
      <x:c r="W2688"/>
      <x:c r="X2688"/>
      <x:c r="Y2688" t="n">
        <x:v>5.35</x:v>
      </x:c>
      <x:c r="Z2688" t="n">
        <x:v>1498</x:v>
      </x:c>
      <x:c r="AA2688" t="n">
        <x:v>85</x:v>
      </x:c>
      <x:c r="AB2688"/>
      <x:c r="AC2688" t="str">
        <x:v>GW4B15H</x:v>
      </x:c>
      <x:c r="AD2688" t="str">
        <x:v>PHEV_历史批次</x:v>
      </x:c>
      <x:c r="AE2688" s="14" t="str"/>
      <x:c r="AF2688" s="14" t="str"/>
      <x:c r="AG2688" s="14" t="str">
        <x:v>待OCR/外部证据：原字段为空</x:v>
      </x:c>
      <x:c r="AH2688" s="15" t="n">
        <x:f>IF(R2688&lt;&gt;"",R2688,IFERROR(IF(AND(IF(ISNUMBER(O2688),O2688,IFERROR(VALUE(O2688),VALUE(LEFT(TRIM(O2688),FIND("|",SUBSTITUTE(SUBSTITUTE(SUBSTITUTE(SUBSTITUTE(SUBSTITUTE(TRIM(O2688),"/","|"),"(","|"),"（","|"),";","|"),"；","|")&amp;"|")-1))))*100/IF(ISNUMBER(N2688),N2688,IFERROR(VALUE(N2688),VALUE(LEFT(TRIM(N2688),FIND("|",SUBSTITUTE(SUBSTITUTE(SUBSTITUTE(SUBSTITUTE(SUBSTITUTE(TRIM(N2688),"/","|"),"(","|"),"（","|"),";","|"),"；","|")&amp;"|")-1))))&gt;=3,IF(ISNUMBER(O2688),O2688,IFERROR(VALUE(O2688),VALUE(LEFT(TRIM(O2688),FIND("|",SUBSTITUTE(SUBSTITUTE(SUBSTITUTE(SUBSTITUTE(SUBSTITUTE(TRIM(O2688),"/","|"),"(","|"),"（","|"),";","|"),"；","|")&amp;"|")-1))))*100/IF(ISNUMBER(N2688),N2688,IFERROR(VALUE(N2688),VALUE(LEFT(TRIM(N2688),FIND("|",SUBSTITUTE(SUBSTITUTE(SUBSTITUTE(SUBSTITUTE(SUBSTITUTE(TRIM(N2688),"/","|"),"(","|"),"（","|"),";","|"),"；","|")&amp;"|")-1))))&lt;=40),IF(ISNUMBER(O2688),O2688,IFERROR(VALUE(O2688),VALUE(LEFT(TRIM(O2688),FIND("|",SUBSTITUTE(SUBSTITUTE(SUBSTITUTE(SUBSTITUTE(SUBSTITUTE(TRIM(O2688),"/","|"),"(","|"),"（","|"),";","|"),"；","|")&amp;"|")-1))))*100/IF(ISNUMBER(N2688),N2688,IFERROR(VALUE(N2688),VALUE(LEFT(TRIM(N2688),FIND("|",SUBSTITUTE(SUBSTITUTE(SUBSTITUTE(SUBSTITUTE(SUBSTITUTE(TRIM(N2688),"/","|"),"(","|"),"（","|"),";","|"),"；","|")&amp;"|")-1)))),""),""))</x:f>
        <x:v>21.86</x:v>
      </x:c>
      <x:c r="AI2688" s="15" t="str">
        <x:f>IFERROR(IF(AND(IF(ISNUMBER(O2688),O2688,IFERROR(VALUE(O2688),VALUE(LEFT(TRIM(O2688),FIND("|",SUBSTITUTE(SUBSTITUTE(SUBSTITUTE(SUBSTITUTE(SUBSTITUTE(TRIM(O2688),"/","|"),"(","|"),"（","|"),";","|"),"；","|")&amp;"|")-1))))&gt;=75,IF(ISNUMBER(O2688),O2688,IFERROR(VALUE(O2688),VALUE(LEFT(TRIM(O2688),FIND("|",SUBSTITUTE(SUBSTITUTE(SUBSTITUTE(SUBSTITUTE(SUBSTITUTE(TRIM(O2688),"/","|"),"(","|"),"（","|"),";","|"),"；","|")&amp;"|")-1))))&lt;=85,IF(ISNUMBER(Q2688),Q2688,IFERROR(VALUE(Q2688),VALUE(LEFT(TRIM(Q2688),FIND("|",SUBSTITUTE(SUBSTITUTE(SUBSTITUTE(SUBSTITUTE(SUBSTITUTE(TRIM(Q2688),"/","|"),"(","|"),"（","|"),";","|"),"；","|")&amp;"|")-1))))&gt;0),IF(ISNUMBER(O2688),O2688,IFERROR(VALUE(O2688),VALUE(LEFT(TRIM(O2688),FIND("|",SUBSTITUTE(SUBSTITUTE(SUBSTITUTE(SUBSTITUTE(SUBSTITUTE(TRIM(O2688),"/","|"),"(","|"),"（","|"),";","|"),"；","|")&amp;"|")-1))))*1000/IF(ISNUMBER(Q2688),Q2688,IFERROR(VALUE(Q2688),VALUE(LEFT(TRIM(Q2688),FIND("|",SUBSTITUTE(SUBSTITUTE(SUBSTITUTE(SUBSTITUTE(SUBSTITUTE(TRIM(Q2688),"/","|"),"(","|"),"（","|"),";","|"),"；","|")&amp;"|")-1)))),""),"")</x:f>
      </x:c>
      <x:c r="AJ2688" s="14" t="str">
        <x:f>IF(AI2688="","","非称重实测")</x:f>
      </x:c>
      <x:c r="AK2688" s="14" t="str"/>
      <x:c r="AL2688" s="14" t="str">
        <x:v>v3.4.6-candidate</x:v>
      </x:c>
    </x:row>
    <x:row r="2689">
      <x:c r="A2689" t="n">
        <x:v>388</x:v>
      </x:c>
      <x:c r="B2689" t="str">
        <x:v>CSA6473RFPHEV6</x:v>
      </x:c>
      <x:c r="C2689" t="str">
        <x:v>荣威牌</x:v>
      </x:c>
      <x:c r="D2689" t="str">
        <x:v>上海汽车集团股份有限公司</x:v>
      </x:c>
      <x:c r="E2689" t="str">
        <x:v>荣威</x:v>
      </x:c>
      <x:c r="F2689" t="str">
        <x:v>插电式混合动力运动型乘用车</x:v>
      </x:c>
      <x:c r="G2689" t="str">
        <x:v>D5X</x:v>
      </x:c>
      <x:c r="H2689" t="str">
        <x:v>插电式混合动力运动型乘用车</x:v>
      </x:c>
      <x:c r="I2689" t="str">
        <x:v>SUV-C</x:v>
      </x:c>
      <x:c r="J2689" t="str">
        <x:v>PHEV</x:v>
      </x:c>
      <x:c r="K2689" t="str">
        <x:v>否</x:v>
      </x:c>
      <x:c r="L2689" t="str">
        <x:v>1765/1825</x:v>
      </x:c>
      <x:c r="M2689" t="n">
        <x:v>2800</x:v>
      </x:c>
      <x:c r="N2689" t="n">
        <x:v>105</x:v>
      </x:c>
      <x:c r="O2689" t="n">
        <x:v>21.4</x:v>
      </x:c>
      <x:c r="P2689" t="str">
        <x:v>磷酸铁锂</x:v>
      </x:c>
      <x:c r="Q2689" t="n">
        <x:v>115.6756756756757</x:v>
      </x:c>
      <x:c r="R2689" t="n">
        <x:v>20.38</x:v>
      </x:c>
      <x:c r="S2689" t="n">
        <x:v>180</x:v>
      </x:c>
      <x:c r="T2689" t="n">
        <x:v>180</x:v>
      </x:c>
      <x:c r="U2689"/>
      <x:c r="V2689" t="n">
        <x:v>145</x:v>
      </x:c>
      <x:c r="W2689"/>
      <x:c r="X2689"/>
      <x:c r="Y2689" t="n">
        <x:v>5.25</x:v>
      </x:c>
      <x:c r="Z2689" t="n">
        <x:v>1496</x:v>
      </x:c>
      <x:c r="AA2689" t="n">
        <x:v>110</x:v>
      </x:c>
      <x:c r="AB2689"/>
      <x:c r="AC2689" t="str">
        <x:v>15FKE</x:v>
      </x:c>
      <x:c r="AD2689" t="str">
        <x:v>PHEV_历史批次</x:v>
      </x:c>
      <x:c r="AE2689" s="14" t="str"/>
      <x:c r="AF2689" s="14" t="str"/>
      <x:c r="AG2689" s="14" t="str">
        <x:v>待OCR/外部证据：数值语义歧义</x:v>
      </x:c>
      <x:c r="AH2689" s="15" t="n">
        <x:f>IF(R2689&lt;&gt;"",R2689,IFERROR(IF(AND(IF(ISNUMBER(O2689),O2689,IFERROR(VALUE(O2689),VALUE(LEFT(TRIM(O2689),FIND("|",SUBSTITUTE(SUBSTITUTE(SUBSTITUTE(SUBSTITUTE(SUBSTITUTE(TRIM(O2689),"/","|"),"(","|"),"（","|"),";","|"),"；","|")&amp;"|")-1))))*100/IF(ISNUMBER(N2689),N2689,IFERROR(VALUE(N2689),VALUE(LEFT(TRIM(N2689),FIND("|",SUBSTITUTE(SUBSTITUTE(SUBSTITUTE(SUBSTITUTE(SUBSTITUTE(TRIM(N2689),"/","|"),"(","|"),"（","|"),";","|"),"；","|")&amp;"|")-1))))&gt;=3,IF(ISNUMBER(O2689),O2689,IFERROR(VALUE(O2689),VALUE(LEFT(TRIM(O2689),FIND("|",SUBSTITUTE(SUBSTITUTE(SUBSTITUTE(SUBSTITUTE(SUBSTITUTE(TRIM(O2689),"/","|"),"(","|"),"（","|"),";","|"),"；","|")&amp;"|")-1))))*100/IF(ISNUMBER(N2689),N2689,IFERROR(VALUE(N2689),VALUE(LEFT(TRIM(N2689),FIND("|",SUBSTITUTE(SUBSTITUTE(SUBSTITUTE(SUBSTITUTE(SUBSTITUTE(TRIM(N2689),"/","|"),"(","|"),"（","|"),";","|"),"；","|")&amp;"|")-1))))&lt;=40),IF(ISNUMBER(O2689),O2689,IFERROR(VALUE(O2689),VALUE(LEFT(TRIM(O2689),FIND("|",SUBSTITUTE(SUBSTITUTE(SUBSTITUTE(SUBSTITUTE(SUBSTITUTE(TRIM(O2689),"/","|"),"(","|"),"（","|"),";","|"),"；","|")&amp;"|")-1))))*100/IF(ISNUMBER(N2689),N2689,IFERROR(VALUE(N2689),VALUE(LEFT(TRIM(N2689),FIND("|",SUBSTITUTE(SUBSTITUTE(SUBSTITUTE(SUBSTITUTE(SUBSTITUTE(TRIM(N2689),"/","|"),"(","|"),"（","|"),";","|"),"；","|")&amp;"|")-1)))),""),""))</x:f>
        <x:v>20.38</x:v>
      </x:c>
      <x:c r="AI2689" s="15" t="str">
        <x:f>IFERROR(IF(AND(IF(ISNUMBER(O2689),O2689,IFERROR(VALUE(O2689),VALUE(LEFT(TRIM(O2689),FIND("|",SUBSTITUTE(SUBSTITUTE(SUBSTITUTE(SUBSTITUTE(SUBSTITUTE(TRIM(O2689),"/","|"),"(","|"),"（","|"),";","|"),"；","|")&amp;"|")-1))))&gt;=75,IF(ISNUMBER(O2689),O2689,IFERROR(VALUE(O2689),VALUE(LEFT(TRIM(O2689),FIND("|",SUBSTITUTE(SUBSTITUTE(SUBSTITUTE(SUBSTITUTE(SUBSTITUTE(TRIM(O2689),"/","|"),"(","|"),"（","|"),";","|"),"；","|")&amp;"|")-1))))&lt;=85,IF(ISNUMBER(Q2689),Q2689,IFERROR(VALUE(Q2689),VALUE(LEFT(TRIM(Q2689),FIND("|",SUBSTITUTE(SUBSTITUTE(SUBSTITUTE(SUBSTITUTE(SUBSTITUTE(TRIM(Q2689),"/","|"),"(","|"),"（","|"),";","|"),"；","|")&amp;"|")-1))))&gt;0),IF(ISNUMBER(O2689),O2689,IFERROR(VALUE(O2689),VALUE(LEFT(TRIM(O2689),FIND("|",SUBSTITUTE(SUBSTITUTE(SUBSTITUTE(SUBSTITUTE(SUBSTITUTE(TRIM(O2689),"/","|"),"(","|"),"（","|"),";","|"),"；","|")&amp;"|")-1))))*1000/IF(ISNUMBER(Q2689),Q2689,IFERROR(VALUE(Q2689),VALUE(LEFT(TRIM(Q2689),FIND("|",SUBSTITUTE(SUBSTITUTE(SUBSTITUTE(SUBSTITUTE(SUBSTITUTE(TRIM(Q2689),"/","|"),"(","|"),"（","|"),";","|"),"；","|")&amp;"|")-1)))),""),"")</x:f>
      </x:c>
      <x:c r="AJ2689" s="14" t="str">
        <x:f>IF(AI2689="","","非称重实测")</x:f>
      </x:c>
      <x:c r="AK2689" s="14" t="str"/>
      <x:c r="AL2689" s="14" t="str">
        <x:v>v3.4.6-candidate</x:v>
      </x:c>
    </x:row>
    <x:row r="2690">
      <x:c r="A2690" t="n">
        <x:v>388</x:v>
      </x:c>
      <x:c r="B2690" t="str">
        <x:v>DFL6460NTT86PHEV</x:v>
      </x:c>
      <x:c r="C2690" t="str">
        <x:v>启辰牌</x:v>
      </x:c>
      <x:c r="D2690" t="str">
        <x:v>东风汽车有限公司</x:v>
      </x:c>
      <x:c r="E2690"/>
      <x:c r="F2690" t="str">
        <x:v>插电式混合动力多用途乘用车</x:v>
      </x:c>
      <x:c r="G2690" t="str">
        <x:v>启辰大V DD-i插混</x:v>
      </x:c>
      <x:c r="H2690" t="str">
        <x:v>插电式混合动力多用途乘用车</x:v>
      </x:c>
      <x:c r="I2690" t="str">
        <x:v>SUV-C</x:v>
      </x:c>
      <x:c r="J2690" t="str">
        <x:v>PHEV</x:v>
      </x:c>
      <x:c r="K2690" t="str">
        <x:v>否</x:v>
      </x:c>
      <x:c r="L2690" t="n">
        <x:v>1740</x:v>
      </x:c>
      <x:c r="M2690"/>
      <x:c r="N2690" t="n">
        <x:v>110</x:v>
      </x:c>
      <x:c r="O2690" t="n">
        <x:v>21.1</x:v>
      </x:c>
      <x:c r="P2690" t="str">
        <x:v>磷酸铁锂</x:v>
      </x:c>
      <x:c r="Q2690" t="n">
        <x:v>114.054054054054</x:v>
      </x:c>
      <x:c r="R2690" t="n">
        <x:v>19.18</x:v>
      </x:c>
      <x:c r="S2690"/>
      <x:c r="T2690"/>
      <x:c r="U2690"/>
      <x:c r="V2690" t="n">
        <x:v>150</x:v>
      </x:c>
      <x:c r="W2690"/>
      <x:c r="X2690"/>
      <x:c r="Y2690" t="n">
        <x:v>5.25</x:v>
      </x:c>
      <x:c r="Z2690" t="n">
        <x:v>1476</x:v>
      </x:c>
      <x:c r="AA2690" t="n">
        <x:v>123</x:v>
      </x:c>
      <x:c r="AB2690"/>
      <x:c r="AC2690" t="str">
        <x:v>DFMC15TE1</x:v>
      </x:c>
      <x:c r="AD2690" t="str">
        <x:v>PHEV_历史批次</x:v>
      </x:c>
      <x:c r="AE2690" s="14" t="str"/>
      <x:c r="AF2690" s="14" t="str"/>
      <x:c r="AG2690" s="14" t="str">
        <x:v>待OCR/外部证据：数值语义歧义</x:v>
      </x:c>
      <x:c r="AH2690" s="15" t="n">
        <x:f>IF(R2690&lt;&gt;"",R2690,IFERROR(IF(AND(IF(ISNUMBER(O2690),O2690,IFERROR(VALUE(O2690),VALUE(LEFT(TRIM(O2690),FIND("|",SUBSTITUTE(SUBSTITUTE(SUBSTITUTE(SUBSTITUTE(SUBSTITUTE(TRIM(O2690),"/","|"),"(","|"),"（","|"),";","|"),"；","|")&amp;"|")-1))))*100/IF(ISNUMBER(N2690),N2690,IFERROR(VALUE(N2690),VALUE(LEFT(TRIM(N2690),FIND("|",SUBSTITUTE(SUBSTITUTE(SUBSTITUTE(SUBSTITUTE(SUBSTITUTE(TRIM(N2690),"/","|"),"(","|"),"（","|"),";","|"),"；","|")&amp;"|")-1))))&gt;=3,IF(ISNUMBER(O2690),O2690,IFERROR(VALUE(O2690),VALUE(LEFT(TRIM(O2690),FIND("|",SUBSTITUTE(SUBSTITUTE(SUBSTITUTE(SUBSTITUTE(SUBSTITUTE(TRIM(O2690),"/","|"),"(","|"),"（","|"),";","|"),"；","|")&amp;"|")-1))))*100/IF(ISNUMBER(N2690),N2690,IFERROR(VALUE(N2690),VALUE(LEFT(TRIM(N2690),FIND("|",SUBSTITUTE(SUBSTITUTE(SUBSTITUTE(SUBSTITUTE(SUBSTITUTE(TRIM(N2690),"/","|"),"(","|"),"（","|"),";","|"),"；","|")&amp;"|")-1))))&lt;=40),IF(ISNUMBER(O2690),O2690,IFERROR(VALUE(O2690),VALUE(LEFT(TRIM(O2690),FIND("|",SUBSTITUTE(SUBSTITUTE(SUBSTITUTE(SUBSTITUTE(SUBSTITUTE(TRIM(O2690),"/","|"),"(","|"),"（","|"),";","|"),"；","|")&amp;"|")-1))))*100/IF(ISNUMBER(N2690),N2690,IFERROR(VALUE(N2690),VALUE(LEFT(TRIM(N2690),FIND("|",SUBSTITUTE(SUBSTITUTE(SUBSTITUTE(SUBSTITUTE(SUBSTITUTE(TRIM(N2690),"/","|"),"(","|"),"（","|"),";","|"),"；","|")&amp;"|")-1)))),""),""))</x:f>
        <x:v>19.18</x:v>
      </x:c>
      <x:c r="AI2690" s="15" t="str">
        <x:f>IFERROR(IF(AND(IF(ISNUMBER(O2690),O2690,IFERROR(VALUE(O2690),VALUE(LEFT(TRIM(O2690),FIND("|",SUBSTITUTE(SUBSTITUTE(SUBSTITUTE(SUBSTITUTE(SUBSTITUTE(TRIM(O2690),"/","|"),"(","|"),"（","|"),";","|"),"；","|")&amp;"|")-1))))&gt;=75,IF(ISNUMBER(O2690),O2690,IFERROR(VALUE(O2690),VALUE(LEFT(TRIM(O2690),FIND("|",SUBSTITUTE(SUBSTITUTE(SUBSTITUTE(SUBSTITUTE(SUBSTITUTE(TRIM(O2690),"/","|"),"(","|"),"（","|"),";","|"),"；","|")&amp;"|")-1))))&lt;=85,IF(ISNUMBER(Q2690),Q2690,IFERROR(VALUE(Q2690),VALUE(LEFT(TRIM(Q2690),FIND("|",SUBSTITUTE(SUBSTITUTE(SUBSTITUTE(SUBSTITUTE(SUBSTITUTE(TRIM(Q2690),"/","|"),"(","|"),"（","|"),";","|"),"；","|")&amp;"|")-1))))&gt;0),IF(ISNUMBER(O2690),O2690,IFERROR(VALUE(O2690),VALUE(LEFT(TRIM(O2690),FIND("|",SUBSTITUTE(SUBSTITUTE(SUBSTITUTE(SUBSTITUTE(SUBSTITUTE(TRIM(O2690),"/","|"),"(","|"),"（","|"),";","|"),"；","|")&amp;"|")-1))))*1000/IF(ISNUMBER(Q2690),Q2690,IFERROR(VALUE(Q2690),VALUE(LEFT(TRIM(Q2690),FIND("|",SUBSTITUTE(SUBSTITUTE(SUBSTITUTE(SUBSTITUTE(SUBSTITUTE(TRIM(Q2690),"/","|"),"(","|"),"（","|"),";","|"),"；","|")&amp;"|")-1)))),""),"")</x:f>
      </x:c>
      <x:c r="AJ2690" s="14" t="str">
        <x:f>IF(AI2690="","","非称重实测")</x:f>
      </x:c>
      <x:c r="AK2690" s="14" t="str"/>
      <x:c r="AL2690" s="14" t="str">
        <x:v>v3.4.6-candidate</x:v>
      </x:c>
    </x:row>
    <x:row r="2691">
      <x:c r="A2691" t="n">
        <x:v>388</x:v>
      </x:c>
      <x:c r="B2691" t="str">
        <x:v>DFM6473M5F2PHEV</x:v>
      </x:c>
      <x:c r="C2691" t="str">
        <x:v>东风牌</x:v>
      </x:c>
      <x:c r="D2691" t="str">
        <x:v>东风汽车集团有限公司</x:v>
      </x:c>
      <x:c r="E2691" t="str">
        <x:v>东风风神</x:v>
      </x:c>
      <x:c r="F2691" t="str">
        <x:v>插电式混合动力多用途乘用车</x:v>
      </x:c>
      <x:c r="G2691" t="str">
        <x:v>东风皓瀚DH-i,东风风神皓瀚DH-i,东风风神L7,东风风神ES05</x:v>
      </x:c>
      <x:c r="H2691" t="str">
        <x:v>插电式混合动力多用途乘用车</x:v>
      </x:c>
      <x:c r="I2691" t="str">
        <x:v>SUV-C</x:v>
      </x:c>
      <x:c r="J2691" t="str">
        <x:v>PHEV</x:v>
      </x:c>
      <x:c r="K2691" t="str">
        <x:v>否</x:v>
      </x:c>
      <x:c r="L2691" t="n">
        <x:v>1725</x:v>
      </x:c>
      <x:c r="M2691" t="n">
        <x:v>2710</x:v>
      </x:c>
      <x:c r="N2691" t="n">
        <x:v>86</x:v>
      </x:c>
      <x:c r="O2691" t="n">
        <x:v>17</x:v>
      </x:c>
      <x:c r="P2691" t="str">
        <x:v>磷酸铁锂</x:v>
      </x:c>
      <x:c r="Q2691" t="n">
        <x:v>102.4096385542169</x:v>
      </x:c>
      <x:c r="R2691" t="n">
        <x:v>19.77</x:v>
      </x:c>
      <x:c r="S2691" t="n">
        <x:v>120</x:v>
      </x:c>
      <x:c r="T2691" t="n">
        <x:v>120</x:v>
      </x:c>
      <x:c r="U2691"/>
      <x:c r="V2691"/>
      <x:c r="W2691"/>
      <x:c r="X2691"/>
      <x:c r="Y2691" t="n">
        <x:v>4.81</x:v>
      </x:c>
      <x:c r="Z2691" t="n">
        <x:v>1497</x:v>
      </x:c>
      <x:c r="AA2691" t="n">
        <x:v>113</x:v>
      </x:c>
      <x:c r="AB2691"/>
      <x:c r="AC2691" t="str">
        <x:v>DFMC15TE3</x:v>
      </x:c>
      <x:c r="AD2691" t="str">
        <x:v>PHEV_历史批次</x:v>
      </x:c>
      <x:c r="AE2691" s="14" t="str"/>
      <x:c r="AF2691" s="14" t="str"/>
      <x:c r="AG2691" s="14" t="str">
        <x:v>待OCR/外部证据：原字段为空</x:v>
      </x:c>
      <x:c r="AH2691" s="15" t="n">
        <x:f>IF(R2691&lt;&gt;"",R2691,IFERROR(IF(AND(IF(ISNUMBER(O2691),O2691,IFERROR(VALUE(O2691),VALUE(LEFT(TRIM(O2691),FIND("|",SUBSTITUTE(SUBSTITUTE(SUBSTITUTE(SUBSTITUTE(SUBSTITUTE(TRIM(O2691),"/","|"),"(","|"),"（","|"),";","|"),"；","|")&amp;"|")-1))))*100/IF(ISNUMBER(N2691),N2691,IFERROR(VALUE(N2691),VALUE(LEFT(TRIM(N2691),FIND("|",SUBSTITUTE(SUBSTITUTE(SUBSTITUTE(SUBSTITUTE(SUBSTITUTE(TRIM(N2691),"/","|"),"(","|"),"（","|"),";","|"),"；","|")&amp;"|")-1))))&gt;=3,IF(ISNUMBER(O2691),O2691,IFERROR(VALUE(O2691),VALUE(LEFT(TRIM(O2691),FIND("|",SUBSTITUTE(SUBSTITUTE(SUBSTITUTE(SUBSTITUTE(SUBSTITUTE(TRIM(O2691),"/","|"),"(","|"),"（","|"),";","|"),"；","|")&amp;"|")-1))))*100/IF(ISNUMBER(N2691),N2691,IFERROR(VALUE(N2691),VALUE(LEFT(TRIM(N2691),FIND("|",SUBSTITUTE(SUBSTITUTE(SUBSTITUTE(SUBSTITUTE(SUBSTITUTE(TRIM(N2691),"/","|"),"(","|"),"（","|"),";","|"),"；","|")&amp;"|")-1))))&lt;=40),IF(ISNUMBER(O2691),O2691,IFERROR(VALUE(O2691),VALUE(LEFT(TRIM(O2691),FIND("|",SUBSTITUTE(SUBSTITUTE(SUBSTITUTE(SUBSTITUTE(SUBSTITUTE(TRIM(O2691),"/","|"),"(","|"),"（","|"),";","|"),"；","|")&amp;"|")-1))))*100/IF(ISNUMBER(N2691),N2691,IFERROR(VALUE(N2691),VALUE(LEFT(TRIM(N2691),FIND("|",SUBSTITUTE(SUBSTITUTE(SUBSTITUTE(SUBSTITUTE(SUBSTITUTE(TRIM(N2691),"/","|"),"(","|"),"（","|"),";","|"),"；","|")&amp;"|")-1)))),""),""))</x:f>
        <x:v>19.77</x:v>
      </x:c>
      <x:c r="AI2691" s="15" t="str">
        <x:f>IFERROR(IF(AND(IF(ISNUMBER(O2691),O2691,IFERROR(VALUE(O2691),VALUE(LEFT(TRIM(O2691),FIND("|",SUBSTITUTE(SUBSTITUTE(SUBSTITUTE(SUBSTITUTE(SUBSTITUTE(TRIM(O2691),"/","|"),"(","|"),"（","|"),";","|"),"；","|")&amp;"|")-1))))&gt;=75,IF(ISNUMBER(O2691),O2691,IFERROR(VALUE(O2691),VALUE(LEFT(TRIM(O2691),FIND("|",SUBSTITUTE(SUBSTITUTE(SUBSTITUTE(SUBSTITUTE(SUBSTITUTE(TRIM(O2691),"/","|"),"(","|"),"（","|"),";","|"),"；","|")&amp;"|")-1))))&lt;=85,IF(ISNUMBER(Q2691),Q2691,IFERROR(VALUE(Q2691),VALUE(LEFT(TRIM(Q2691),FIND("|",SUBSTITUTE(SUBSTITUTE(SUBSTITUTE(SUBSTITUTE(SUBSTITUTE(TRIM(Q2691),"/","|"),"(","|"),"（","|"),";","|"),"；","|")&amp;"|")-1))))&gt;0),IF(ISNUMBER(O2691),O2691,IFERROR(VALUE(O2691),VALUE(LEFT(TRIM(O2691),FIND("|",SUBSTITUTE(SUBSTITUTE(SUBSTITUTE(SUBSTITUTE(SUBSTITUTE(TRIM(O2691),"/","|"),"(","|"),"（","|"),";","|"),"；","|")&amp;"|")-1))))*1000/IF(ISNUMBER(Q2691),Q2691,IFERROR(VALUE(Q2691),VALUE(LEFT(TRIM(Q2691),FIND("|",SUBSTITUTE(SUBSTITUTE(SUBSTITUTE(SUBSTITUTE(SUBSTITUTE(TRIM(Q2691),"/","|"),"(","|"),"（","|"),";","|"),"；","|")&amp;"|")-1)))),""),"")</x:f>
      </x:c>
      <x:c r="AJ2691" s="14" t="str">
        <x:f>IF(AI2691="","","非称重实测")</x:f>
      </x:c>
      <x:c r="AK2691" s="14" t="str"/>
      <x:c r="AL2691" s="14" t="str">
        <x:v>v3.4.6-candidate</x:v>
      </x:c>
    </x:row>
    <x:row r="2692">
      <x:c r="A2692" t="n">
        <x:v>388</x:v>
      </x:c>
      <x:c r="B2692" t="str">
        <x:v>DFM6473M5F3PHEV</x:v>
      </x:c>
      <x:c r="C2692" t="str">
        <x:v>东风牌</x:v>
      </x:c>
      <x:c r="D2692" t="str">
        <x:v>东风汽车集团有限公司</x:v>
      </x:c>
      <x:c r="E2692" t="str">
        <x:v>东风风神</x:v>
      </x:c>
      <x:c r="F2692" t="str">
        <x:v>插电式混合动力多用途乘用车</x:v>
      </x:c>
      <x:c r="G2692" t="str">
        <x:v>插电式混合动力多用途乘用车</x:v>
      </x:c>
      <x:c r="H2692" t="str">
        <x:v>插电式混合动力多用途乘用车</x:v>
      </x:c>
      <x:c r="I2692" t="str">
        <x:v>SUV-C</x:v>
      </x:c>
      <x:c r="J2692" t="str">
        <x:v>PHEV</x:v>
      </x:c>
      <x:c r="K2692" t="str">
        <x:v>否</x:v>
      </x:c>
      <x:c r="L2692"/>
      <x:c r="M2692" t="n">
        <x:v>2710</x:v>
      </x:c>
      <x:c r="N2692"/>
      <x:c r="O2692"/>
      <x:c r="P2692" t="str">
        <x:v>磷酸铁锂</x:v>
      </x:c>
      <x:c r="Q2692"/>
      <x:c r="R2692"/>
      <x:c r="S2692" t="n">
        <x:v>120</x:v>
      </x:c>
      <x:c r="T2692" t="n">
        <x:v>120</x:v>
      </x:c>
      <x:c r="U2692"/>
      <x:c r="V2692"/>
      <x:c r="W2692"/>
      <x:c r="X2692"/>
      <x:c r="Y2692"/>
      <x:c r="Z2692" t="n">
        <x:v>1497</x:v>
      </x:c>
      <x:c r="AA2692" t="n">
        <x:v>113</x:v>
      </x:c>
      <x:c r="AB2692"/>
      <x:c r="AC2692" t="str">
        <x:v>DFMC15TE3</x:v>
      </x:c>
      <x:c r="AD2692" t="str">
        <x:v>PHEV_历史批次</x:v>
      </x:c>
      <x:c r="AE2692" s="14" t="str"/>
      <x:c r="AF2692" s="14" t="str"/>
      <x:c r="AG2692" s="14" t="str">
        <x:v>待OCR/外部证据：原字段为空</x:v>
      </x:c>
      <x:c r="AH2692" s="15" t="str">
        <x:f>IF(R2692&lt;&gt;"",R2692,IFERROR(IF(AND(IF(ISNUMBER(O2692),O2692,IFERROR(VALUE(O2692),VALUE(LEFT(TRIM(O2692),FIND("|",SUBSTITUTE(SUBSTITUTE(SUBSTITUTE(SUBSTITUTE(SUBSTITUTE(TRIM(O2692),"/","|"),"(","|"),"（","|"),";","|"),"；","|")&amp;"|")-1))))*100/IF(ISNUMBER(N2692),N2692,IFERROR(VALUE(N2692),VALUE(LEFT(TRIM(N2692),FIND("|",SUBSTITUTE(SUBSTITUTE(SUBSTITUTE(SUBSTITUTE(SUBSTITUTE(TRIM(N2692),"/","|"),"(","|"),"（","|"),";","|"),"；","|")&amp;"|")-1))))&gt;=3,IF(ISNUMBER(O2692),O2692,IFERROR(VALUE(O2692),VALUE(LEFT(TRIM(O2692),FIND("|",SUBSTITUTE(SUBSTITUTE(SUBSTITUTE(SUBSTITUTE(SUBSTITUTE(TRIM(O2692),"/","|"),"(","|"),"（","|"),";","|"),"；","|")&amp;"|")-1))))*100/IF(ISNUMBER(N2692),N2692,IFERROR(VALUE(N2692),VALUE(LEFT(TRIM(N2692),FIND("|",SUBSTITUTE(SUBSTITUTE(SUBSTITUTE(SUBSTITUTE(SUBSTITUTE(TRIM(N2692),"/","|"),"(","|"),"（","|"),";","|"),"；","|")&amp;"|")-1))))&lt;=40),IF(ISNUMBER(O2692),O2692,IFERROR(VALUE(O2692),VALUE(LEFT(TRIM(O2692),FIND("|",SUBSTITUTE(SUBSTITUTE(SUBSTITUTE(SUBSTITUTE(SUBSTITUTE(TRIM(O2692),"/","|"),"(","|"),"（","|"),";","|"),"；","|")&amp;"|")-1))))*100/IF(ISNUMBER(N2692),N2692,IFERROR(VALUE(N2692),VALUE(LEFT(TRIM(N2692),FIND("|",SUBSTITUTE(SUBSTITUTE(SUBSTITUTE(SUBSTITUTE(SUBSTITUTE(TRIM(N2692),"/","|"),"(","|"),"（","|"),";","|"),"；","|")&amp;"|")-1)))),""),""))</x:f>
      </x:c>
      <x:c r="AI2692" s="15" t="str">
        <x:f>IFERROR(IF(AND(IF(ISNUMBER(O2692),O2692,IFERROR(VALUE(O2692),VALUE(LEFT(TRIM(O2692),FIND("|",SUBSTITUTE(SUBSTITUTE(SUBSTITUTE(SUBSTITUTE(SUBSTITUTE(TRIM(O2692),"/","|"),"(","|"),"（","|"),";","|"),"；","|")&amp;"|")-1))))&gt;=75,IF(ISNUMBER(O2692),O2692,IFERROR(VALUE(O2692),VALUE(LEFT(TRIM(O2692),FIND("|",SUBSTITUTE(SUBSTITUTE(SUBSTITUTE(SUBSTITUTE(SUBSTITUTE(TRIM(O2692),"/","|"),"(","|"),"（","|"),";","|"),"；","|")&amp;"|")-1))))&lt;=85,IF(ISNUMBER(Q2692),Q2692,IFERROR(VALUE(Q2692),VALUE(LEFT(TRIM(Q2692),FIND("|",SUBSTITUTE(SUBSTITUTE(SUBSTITUTE(SUBSTITUTE(SUBSTITUTE(TRIM(Q2692),"/","|"),"(","|"),"（","|"),";","|"),"；","|")&amp;"|")-1))))&gt;0),IF(ISNUMBER(O2692),O2692,IFERROR(VALUE(O2692),VALUE(LEFT(TRIM(O2692),FIND("|",SUBSTITUTE(SUBSTITUTE(SUBSTITUTE(SUBSTITUTE(SUBSTITUTE(TRIM(O2692),"/","|"),"(","|"),"（","|"),";","|"),"；","|")&amp;"|")-1))))*1000/IF(ISNUMBER(Q2692),Q2692,IFERROR(VALUE(Q2692),VALUE(LEFT(TRIM(Q2692),FIND("|",SUBSTITUTE(SUBSTITUTE(SUBSTITUTE(SUBSTITUTE(SUBSTITUTE(TRIM(Q2692),"/","|"),"(","|"),"（","|"),";","|"),"；","|")&amp;"|")-1)))),""),"")</x:f>
      </x:c>
      <x:c r="AJ2692" s="14" t="str">
        <x:f>IF(AI2692="","","非称重实测")</x:f>
      </x:c>
      <x:c r="AK2692" s="14" t="str"/>
      <x:c r="AL2692" s="14" t="str">
        <x:v>v3.4.6-candidate</x:v>
      </x:c>
    </x:row>
    <x:row r="2693">
      <x:c r="A2693" t="n">
        <x:v>388</x:v>
      </x:c>
      <x:c r="B2693" t="str">
        <x:v>DFM7151S1F4REEV</x:v>
      </x:c>
      <x:c r="C2693" t="str">
        <x:v>东风牌</x:v>
      </x:c>
      <x:c r="D2693" t="str">
        <x:v>东风汽车集团有限公司</x:v>
      </x:c>
      <x:c r="E2693" t="str">
        <x:v>东风风神</x:v>
      </x:c>
      <x:c r="F2693" t="str">
        <x:v>插电式增程混合动力轿车</x:v>
      </x:c>
      <x:c r="G2693" t="str">
        <x:v>插电式增程混合动力轿车</x:v>
      </x:c>
      <x:c r="H2693" t="str">
        <x:v>插电式混合动力轿车</x:v>
      </x:c>
      <x:c r="I2693" t="str">
        <x:v>Car-D</x:v>
      </x:c>
      <x:c r="J2693" t="str">
        <x:v>PHEV</x:v>
      </x:c>
      <x:c r="K2693" t="str">
        <x:v>否</x:v>
      </x:c>
      <x:c r="L2693"/>
      <x:c r="M2693" t="n">
        <x:v>2710</x:v>
      </x:c>
      <x:c r="N2693"/>
      <x:c r="O2693"/>
      <x:c r="P2693" t="str">
        <x:v>磷酸铁锂</x:v>
      </x:c>
      <x:c r="Q2693"/>
      <x:c r="R2693"/>
      <x:c r="S2693" t="n">
        <x:v>120</x:v>
      </x:c>
      <x:c r="T2693" t="n">
        <x:v>120</x:v>
      </x:c>
      <x:c r="U2693"/>
      <x:c r="V2693" t="n">
        <x:v>160</x:v>
      </x:c>
      <x:c r="W2693"/>
      <x:c r="X2693"/>
      <x:c r="Y2693"/>
      <x:c r="Z2693" t="n">
        <x:v>1497</x:v>
      </x:c>
      <x:c r="AA2693" t="n">
        <x:v>77</x:v>
      </x:c>
      <x:c r="AB2693"/>
      <x:c r="AC2693" t="str">
        <x:v>DFMC15DE</x:v>
      </x:c>
      <x:c r="AD2693" t="str">
        <x:v>PHEV_历史批次</x:v>
      </x:c>
      <x:c r="AE2693" s="14" t="str"/>
      <x:c r="AF2693" s="14" t="str"/>
      <x:c r="AG2693" s="14" t="str">
        <x:v>待OCR/外部证据：数值语义歧义</x:v>
      </x:c>
      <x:c r="AH2693" s="15" t="str">
        <x:f>IF(R2693&lt;&gt;"",R2693,IFERROR(IF(AND(IF(ISNUMBER(O2693),O2693,IFERROR(VALUE(O2693),VALUE(LEFT(TRIM(O2693),FIND("|",SUBSTITUTE(SUBSTITUTE(SUBSTITUTE(SUBSTITUTE(SUBSTITUTE(TRIM(O2693),"/","|"),"(","|"),"（","|"),";","|"),"；","|")&amp;"|")-1))))*100/IF(ISNUMBER(N2693),N2693,IFERROR(VALUE(N2693),VALUE(LEFT(TRIM(N2693),FIND("|",SUBSTITUTE(SUBSTITUTE(SUBSTITUTE(SUBSTITUTE(SUBSTITUTE(TRIM(N2693),"/","|"),"(","|"),"（","|"),";","|"),"；","|")&amp;"|")-1))))&gt;=3,IF(ISNUMBER(O2693),O2693,IFERROR(VALUE(O2693),VALUE(LEFT(TRIM(O2693),FIND("|",SUBSTITUTE(SUBSTITUTE(SUBSTITUTE(SUBSTITUTE(SUBSTITUTE(TRIM(O2693),"/","|"),"(","|"),"（","|"),";","|"),"；","|")&amp;"|")-1))))*100/IF(ISNUMBER(N2693),N2693,IFERROR(VALUE(N2693),VALUE(LEFT(TRIM(N2693),FIND("|",SUBSTITUTE(SUBSTITUTE(SUBSTITUTE(SUBSTITUTE(SUBSTITUTE(TRIM(N2693),"/","|"),"(","|"),"（","|"),";","|"),"；","|")&amp;"|")-1))))&lt;=40),IF(ISNUMBER(O2693),O2693,IFERROR(VALUE(O2693),VALUE(LEFT(TRIM(O2693),FIND("|",SUBSTITUTE(SUBSTITUTE(SUBSTITUTE(SUBSTITUTE(SUBSTITUTE(TRIM(O2693),"/","|"),"(","|"),"（","|"),";","|"),"；","|")&amp;"|")-1))))*100/IF(ISNUMBER(N2693),N2693,IFERROR(VALUE(N2693),VALUE(LEFT(TRIM(N2693),FIND("|",SUBSTITUTE(SUBSTITUTE(SUBSTITUTE(SUBSTITUTE(SUBSTITUTE(TRIM(N2693),"/","|"),"(","|"),"（","|"),";","|"),"；","|")&amp;"|")-1)))),""),""))</x:f>
      </x:c>
      <x:c r="AI2693" s="15" t="str">
        <x:f>IFERROR(IF(AND(IF(ISNUMBER(O2693),O2693,IFERROR(VALUE(O2693),VALUE(LEFT(TRIM(O2693),FIND("|",SUBSTITUTE(SUBSTITUTE(SUBSTITUTE(SUBSTITUTE(SUBSTITUTE(TRIM(O2693),"/","|"),"(","|"),"（","|"),";","|"),"；","|")&amp;"|")-1))))&gt;=75,IF(ISNUMBER(O2693),O2693,IFERROR(VALUE(O2693),VALUE(LEFT(TRIM(O2693),FIND("|",SUBSTITUTE(SUBSTITUTE(SUBSTITUTE(SUBSTITUTE(SUBSTITUTE(TRIM(O2693),"/","|"),"(","|"),"（","|"),";","|"),"；","|")&amp;"|")-1))))&lt;=85,IF(ISNUMBER(Q2693),Q2693,IFERROR(VALUE(Q2693),VALUE(LEFT(TRIM(Q2693),FIND("|",SUBSTITUTE(SUBSTITUTE(SUBSTITUTE(SUBSTITUTE(SUBSTITUTE(TRIM(Q2693),"/","|"),"(","|"),"（","|"),";","|"),"；","|")&amp;"|")-1))))&gt;0),IF(ISNUMBER(O2693),O2693,IFERROR(VALUE(O2693),VALUE(LEFT(TRIM(O2693),FIND("|",SUBSTITUTE(SUBSTITUTE(SUBSTITUTE(SUBSTITUTE(SUBSTITUTE(TRIM(O2693),"/","|"),"(","|"),"（","|"),";","|"),"；","|")&amp;"|")-1))))*1000/IF(ISNUMBER(Q2693),Q2693,IFERROR(VALUE(Q2693),VALUE(LEFT(TRIM(Q2693),FIND("|",SUBSTITUTE(SUBSTITUTE(SUBSTITUTE(SUBSTITUTE(SUBSTITUTE(TRIM(Q2693),"/","|"),"(","|"),"（","|"),";","|"),"；","|")&amp;"|")-1)))),""),"")</x:f>
      </x:c>
      <x:c r="AJ2693" s="14" t="str">
        <x:f>IF(AI2693="","","非称重实测")</x:f>
      </x:c>
      <x:c r="AK2693" s="14" t="str"/>
      <x:c r="AL2693" s="14" t="str">
        <x:v>v3.4.6-candidate</x:v>
      </x:c>
    </x:row>
    <x:row r="2694">
      <x:c r="A2694" t="n">
        <x:v>388</x:v>
      </x:c>
      <x:c r="B2694" t="str">
        <x:v>HQ6471DCHEV04</x:v>
      </x:c>
      <x:c r="C2694" t="str">
        <x:v>吉利牌</x:v>
      </x:c>
      <x:c r="D2694" t="str">
        <x:v>浙江豪情汽车制造有限公司</x:v>
      </x:c>
      <x:c r="E2694" t="str">
        <x:v>吉利车型</x:v>
      </x:c>
      <x:c r="F2694" t="str">
        <x:v>插电式混合动力运动型乘用车</x:v>
      </x:c>
      <x:c r="G2694" t="str">
        <x:v>银河星舰7</x:v>
      </x:c>
      <x:c r="H2694" t="str">
        <x:v>插电式混合动力运动型乘用车</x:v>
      </x:c>
      <x:c r="I2694" t="str">
        <x:v>SUV-C</x:v>
      </x:c>
      <x:c r="J2694" t="str">
        <x:v>PHEV</x:v>
      </x:c>
      <x:c r="K2694" t="str">
        <x:v>否</x:v>
      </x:c>
      <x:c r="L2694" t="str">
        <x:v>1724</x:v>
      </x:c>
      <x:c r="M2694" t="n">
        <x:v>2700</x:v>
      </x:c>
      <x:c r="N2694" t="str">
        <x:v>101</x:v>
      </x:c>
      <x:c r="O2694" t="n">
        <x:v>19.09</x:v>
      </x:c>
      <x:c r="P2694" t="str">
        <x:v>磷酸铁锂</x:v>
      </x:c>
      <x:c r="Q2694" t="n">
        <x:v>107.247191011236</x:v>
      </x:c>
      <x:c r="R2694" t="n">
        <x:v>18.9</x:v>
      </x:c>
      <x:c r="S2694" t="n">
        <x:v>120</x:v>
      </x:c>
      <x:c r="T2694" t="n">
        <x:v>120</x:v>
      </x:c>
      <x:c r="U2694"/>
      <x:c r="V2694"/>
      <x:c r="W2694"/>
      <x:c r="X2694"/>
      <x:c r="Y2694" t="n">
        <x:v>4.85</x:v>
      </x:c>
      <x:c r="Z2694" t="n">
        <x:v>1499</x:v>
      </x:c>
      <x:c r="AA2694" t="str">
        <x:v>82</x:v>
      </x:c>
      <x:c r="AB2694"/>
      <x:c r="AC2694" t="str">
        <x:v>BHE15-BFN</x:v>
      </x:c>
      <x:c r="AD2694" t="str">
        <x:v>梳理补充_附件1-PHEV梳理</x:v>
      </x:c>
      <x:c r="AE2694" s="14" t="str"/>
      <x:c r="AF2694" s="14" t="str"/>
      <x:c r="AG2694" s="14" t="str">
        <x:v>待OCR/外部证据：原字段为空</x:v>
      </x:c>
      <x:c r="AH2694" s="15" t="n">
        <x:f>IF(R2694&lt;&gt;"",R2694,IFERROR(IF(AND(IF(ISNUMBER(O2694),O2694,IFERROR(VALUE(O2694),VALUE(LEFT(TRIM(O2694),FIND("|",SUBSTITUTE(SUBSTITUTE(SUBSTITUTE(SUBSTITUTE(SUBSTITUTE(TRIM(O2694),"/","|"),"(","|"),"（","|"),";","|"),"；","|")&amp;"|")-1))))*100/IF(ISNUMBER(N2694),N2694,IFERROR(VALUE(N2694),VALUE(LEFT(TRIM(N2694),FIND("|",SUBSTITUTE(SUBSTITUTE(SUBSTITUTE(SUBSTITUTE(SUBSTITUTE(TRIM(N2694),"/","|"),"(","|"),"（","|"),";","|"),"；","|")&amp;"|")-1))))&gt;=3,IF(ISNUMBER(O2694),O2694,IFERROR(VALUE(O2694),VALUE(LEFT(TRIM(O2694),FIND("|",SUBSTITUTE(SUBSTITUTE(SUBSTITUTE(SUBSTITUTE(SUBSTITUTE(TRIM(O2694),"/","|"),"(","|"),"（","|"),";","|"),"；","|")&amp;"|")-1))))*100/IF(ISNUMBER(N2694),N2694,IFERROR(VALUE(N2694),VALUE(LEFT(TRIM(N2694),FIND("|",SUBSTITUTE(SUBSTITUTE(SUBSTITUTE(SUBSTITUTE(SUBSTITUTE(TRIM(N2694),"/","|"),"(","|"),"（","|"),";","|"),"；","|")&amp;"|")-1))))&lt;=40),IF(ISNUMBER(O2694),O2694,IFERROR(VALUE(O2694),VALUE(LEFT(TRIM(O2694),FIND("|",SUBSTITUTE(SUBSTITUTE(SUBSTITUTE(SUBSTITUTE(SUBSTITUTE(TRIM(O2694),"/","|"),"(","|"),"（","|"),";","|"),"；","|")&amp;"|")-1))))*100/IF(ISNUMBER(N2694),N2694,IFERROR(VALUE(N2694),VALUE(LEFT(TRIM(N2694),FIND("|",SUBSTITUTE(SUBSTITUTE(SUBSTITUTE(SUBSTITUTE(SUBSTITUTE(TRIM(N2694),"/","|"),"(","|"),"（","|"),";","|"),"；","|")&amp;"|")-1)))),""),""))</x:f>
        <x:v>18.9</x:v>
      </x:c>
      <x:c r="AI2694" s="15" t="str">
        <x:f>IFERROR(IF(AND(IF(ISNUMBER(O2694),O2694,IFERROR(VALUE(O2694),VALUE(LEFT(TRIM(O2694),FIND("|",SUBSTITUTE(SUBSTITUTE(SUBSTITUTE(SUBSTITUTE(SUBSTITUTE(TRIM(O2694),"/","|"),"(","|"),"（","|"),";","|"),"；","|")&amp;"|")-1))))&gt;=75,IF(ISNUMBER(O2694),O2694,IFERROR(VALUE(O2694),VALUE(LEFT(TRIM(O2694),FIND("|",SUBSTITUTE(SUBSTITUTE(SUBSTITUTE(SUBSTITUTE(SUBSTITUTE(TRIM(O2694),"/","|"),"(","|"),"（","|"),";","|"),"；","|")&amp;"|")-1))))&lt;=85,IF(ISNUMBER(Q2694),Q2694,IFERROR(VALUE(Q2694),VALUE(LEFT(TRIM(Q2694),FIND("|",SUBSTITUTE(SUBSTITUTE(SUBSTITUTE(SUBSTITUTE(SUBSTITUTE(TRIM(Q2694),"/","|"),"(","|"),"（","|"),";","|"),"；","|")&amp;"|")-1))))&gt;0),IF(ISNUMBER(O2694),O2694,IFERROR(VALUE(O2694),VALUE(LEFT(TRIM(O2694),FIND("|",SUBSTITUTE(SUBSTITUTE(SUBSTITUTE(SUBSTITUTE(SUBSTITUTE(TRIM(O2694),"/","|"),"(","|"),"（","|"),";","|"),"；","|")&amp;"|")-1))))*1000/IF(ISNUMBER(Q2694),Q2694,IFERROR(VALUE(Q2694),VALUE(LEFT(TRIM(Q2694),FIND("|",SUBSTITUTE(SUBSTITUTE(SUBSTITUTE(SUBSTITUTE(SUBSTITUTE(TRIM(Q2694),"/","|"),"(","|"),"（","|"),";","|"),"；","|")&amp;"|")-1)))),""),"")</x:f>
      </x:c>
      <x:c r="AJ2694" s="14" t="str">
        <x:f>IF(AI2694="","","非称重实测")</x:f>
      </x:c>
      <x:c r="AK2694" s="14" t="str">
        <x:v>同型号候选已写入</x:v>
      </x:c>
      <x:c r="AL2694" s="14" t="str">
        <x:v>v3.4.6-candidate</x:v>
      </x:c>
    </x:row>
    <x:row r="2695">
      <x:c r="A2695" t="n">
        <x:v>388</x:v>
      </x:c>
      <x:c r="B2695" t="str">
        <x:v>HQ6471DCHEV05</x:v>
      </x:c>
      <x:c r="C2695" t="str">
        <x:v>吉利牌</x:v>
      </x:c>
      <x:c r="D2695" t="str">
        <x:v>浙江豪情汽车制造有限公司</x:v>
      </x:c>
      <x:c r="E2695" t="str">
        <x:v>吉利车型</x:v>
      </x:c>
      <x:c r="F2695" t="str">
        <x:v>插电式混合动力运动型乘用车</x:v>
      </x:c>
      <x:c r="G2695" t="str">
        <x:v>银河星舰7</x:v>
      </x:c>
      <x:c r="H2695" t="str">
        <x:v>插电式混合动力运动型乘用车</x:v>
      </x:c>
      <x:c r="I2695" t="str">
        <x:v>SUV-C</x:v>
      </x:c>
      <x:c r="J2695" t="str">
        <x:v>PHEV</x:v>
      </x:c>
      <x:c r="K2695" t="str">
        <x:v>否</x:v>
      </x:c>
      <x:c r="L2695" t="str">
        <x:v>1790</x:v>
      </x:c>
      <x:c r="M2695" t="n">
        <x:v>2700</x:v>
      </x:c>
      <x:c r="N2695" t="str">
        <x:v>150</x:v>
      </x:c>
      <x:c r="O2695" t="n">
        <x:v>28.94</x:v>
      </x:c>
      <x:c r="P2695" t="str">
        <x:v>磷酸铁锂</x:v>
      </x:c>
      <x:c r="Q2695" t="n">
        <x:v>128.6222222222222</x:v>
      </x:c>
      <x:c r="R2695" t="n">
        <x:v>19.29</x:v>
      </x:c>
      <x:c r="S2695" t="n">
        <x:v>120</x:v>
      </x:c>
      <x:c r="T2695" t="n">
        <x:v>120</x:v>
      </x:c>
      <x:c r="U2695"/>
      <x:c r="V2695"/>
      <x:c r="W2695"/>
      <x:c r="X2695"/>
      <x:c r="Y2695" t="n">
        <x:v>4.88</x:v>
      </x:c>
      <x:c r="Z2695" t="n">
        <x:v>1499</x:v>
      </x:c>
      <x:c r="AA2695" t="str">
        <x:v>82</x:v>
      </x:c>
      <x:c r="AB2695"/>
      <x:c r="AC2695" t="str">
        <x:v>BHE15-BFN</x:v>
      </x:c>
      <x:c r="AD2695" t="str">
        <x:v>梳理补充_附件1-PHEV梳理</x:v>
      </x:c>
      <x:c r="AE2695" s="14" t="str"/>
      <x:c r="AF2695" s="14" t="str"/>
      <x:c r="AG2695" s="14" t="str">
        <x:v>待OCR/外部证据：原字段为空</x:v>
      </x:c>
      <x:c r="AH2695" s="15" t="n">
        <x:f>IF(R2695&lt;&gt;"",R2695,IFERROR(IF(AND(IF(ISNUMBER(O2695),O2695,IFERROR(VALUE(O2695),VALUE(LEFT(TRIM(O2695),FIND("|",SUBSTITUTE(SUBSTITUTE(SUBSTITUTE(SUBSTITUTE(SUBSTITUTE(TRIM(O2695),"/","|"),"(","|"),"（","|"),";","|"),"；","|")&amp;"|")-1))))*100/IF(ISNUMBER(N2695),N2695,IFERROR(VALUE(N2695),VALUE(LEFT(TRIM(N2695),FIND("|",SUBSTITUTE(SUBSTITUTE(SUBSTITUTE(SUBSTITUTE(SUBSTITUTE(TRIM(N2695),"/","|"),"(","|"),"（","|"),";","|"),"；","|")&amp;"|")-1))))&gt;=3,IF(ISNUMBER(O2695),O2695,IFERROR(VALUE(O2695),VALUE(LEFT(TRIM(O2695),FIND("|",SUBSTITUTE(SUBSTITUTE(SUBSTITUTE(SUBSTITUTE(SUBSTITUTE(TRIM(O2695),"/","|"),"(","|"),"（","|"),";","|"),"；","|")&amp;"|")-1))))*100/IF(ISNUMBER(N2695),N2695,IFERROR(VALUE(N2695),VALUE(LEFT(TRIM(N2695),FIND("|",SUBSTITUTE(SUBSTITUTE(SUBSTITUTE(SUBSTITUTE(SUBSTITUTE(TRIM(N2695),"/","|"),"(","|"),"（","|"),";","|"),"；","|")&amp;"|")-1))))&lt;=40),IF(ISNUMBER(O2695),O2695,IFERROR(VALUE(O2695),VALUE(LEFT(TRIM(O2695),FIND("|",SUBSTITUTE(SUBSTITUTE(SUBSTITUTE(SUBSTITUTE(SUBSTITUTE(TRIM(O2695),"/","|"),"(","|"),"（","|"),";","|"),"；","|")&amp;"|")-1))))*100/IF(ISNUMBER(N2695),N2695,IFERROR(VALUE(N2695),VALUE(LEFT(TRIM(N2695),FIND("|",SUBSTITUTE(SUBSTITUTE(SUBSTITUTE(SUBSTITUTE(SUBSTITUTE(TRIM(N2695),"/","|"),"(","|"),"（","|"),";","|"),"；","|")&amp;"|")-1)))),""),""))</x:f>
        <x:v>19.29</x:v>
      </x:c>
      <x:c r="AI2695" s="15" t="str">
        <x:f>IFERROR(IF(AND(IF(ISNUMBER(O2695),O2695,IFERROR(VALUE(O2695),VALUE(LEFT(TRIM(O2695),FIND("|",SUBSTITUTE(SUBSTITUTE(SUBSTITUTE(SUBSTITUTE(SUBSTITUTE(TRIM(O2695),"/","|"),"(","|"),"（","|"),";","|"),"；","|")&amp;"|")-1))))&gt;=75,IF(ISNUMBER(O2695),O2695,IFERROR(VALUE(O2695),VALUE(LEFT(TRIM(O2695),FIND("|",SUBSTITUTE(SUBSTITUTE(SUBSTITUTE(SUBSTITUTE(SUBSTITUTE(TRIM(O2695),"/","|"),"(","|"),"（","|"),";","|"),"；","|")&amp;"|")-1))))&lt;=85,IF(ISNUMBER(Q2695),Q2695,IFERROR(VALUE(Q2695),VALUE(LEFT(TRIM(Q2695),FIND("|",SUBSTITUTE(SUBSTITUTE(SUBSTITUTE(SUBSTITUTE(SUBSTITUTE(TRIM(Q2695),"/","|"),"(","|"),"（","|"),";","|"),"；","|")&amp;"|")-1))))&gt;0),IF(ISNUMBER(O2695),O2695,IFERROR(VALUE(O2695),VALUE(LEFT(TRIM(O2695),FIND("|",SUBSTITUTE(SUBSTITUTE(SUBSTITUTE(SUBSTITUTE(SUBSTITUTE(TRIM(O2695),"/","|"),"(","|"),"（","|"),";","|"),"；","|")&amp;"|")-1))))*1000/IF(ISNUMBER(Q2695),Q2695,IFERROR(VALUE(Q2695),VALUE(LEFT(TRIM(Q2695),FIND("|",SUBSTITUTE(SUBSTITUTE(SUBSTITUTE(SUBSTITUTE(SUBSTITUTE(TRIM(Q2695),"/","|"),"(","|"),"（","|"),";","|"),"；","|")&amp;"|")-1)))),""),"")</x:f>
      </x:c>
      <x:c r="AJ2695" s="14" t="str">
        <x:f>IF(AI2695="","","非称重实测")</x:f>
      </x:c>
      <x:c r="AK2695" s="14" t="str">
        <x:v>同型号候选已写入</x:v>
      </x:c>
      <x:c r="AL2695" s="14" t="str">
        <x:v>v3.4.6-candidate</x:v>
      </x:c>
    </x:row>
    <x:row r="2696">
      <x:c r="A2696" t="n">
        <x:v>388</x:v>
      </x:c>
      <x:c r="B2696" t="str">
        <x:v>HQ6472DCHEV100</x:v>
      </x:c>
      <x:c r="C2696" t="str">
        <x:v>吉利牌</x:v>
      </x:c>
      <x:c r="D2696" t="str">
        <x:v>浙江豪情汽车制造有限公司</x:v>
      </x:c>
      <x:c r="E2696" t="str">
        <x:v>吉利车型</x:v>
      </x:c>
      <x:c r="F2696" t="str">
        <x:v>插电式混合动力多用途乘用车</x:v>
      </x:c>
      <x:c r="G2696" t="str">
        <x:v>银河 L7</x:v>
      </x:c>
      <x:c r="H2696" t="str">
        <x:v>插电式混合动力多用途乘用车</x:v>
      </x:c>
      <x:c r="I2696" t="str">
        <x:v>SUV-C</x:v>
      </x:c>
      <x:c r="J2696" t="str">
        <x:v>PHEV</x:v>
      </x:c>
      <x:c r="K2696" t="str">
        <x:v>否</x:v>
      </x:c>
      <x:c r="L2696" t="n">
        <x:v>1810</x:v>
      </x:c>
      <x:c r="M2696" t="n">
        <x:v>2700</x:v>
      </x:c>
      <x:c r="N2696" t="n">
        <x:v>93</x:v>
      </x:c>
      <x:c r="O2696" t="n">
        <x:v>18.4</x:v>
      </x:c>
      <x:c r="P2696" t="str">
        <x:v>磷酸铁锂</x:v>
      </x:c>
      <x:c r="Q2696" t="n">
        <x:v>100.5464480874317</x:v>
      </x:c>
      <x:c r="R2696" t="n">
        <x:v>19.78</x:v>
      </x:c>
      <x:c r="S2696" t="n">
        <x:v>120</x:v>
      </x:c>
      <x:c r="T2696" t="n">
        <x:v>120</x:v>
      </x:c>
      <x:c r="U2696"/>
      <x:c r="V2696"/>
      <x:c r="W2696"/>
      <x:c r="X2696"/>
      <x:c r="Y2696" t="n">
        <x:v>4.9</x:v>
      </x:c>
      <x:c r="Z2696" t="n">
        <x:v>1499</x:v>
      </x:c>
      <x:c r="AA2696" t="n">
        <x:v>82</x:v>
      </x:c>
      <x:c r="AB2696"/>
      <x:c r="AC2696" t="str">
        <x:v>BHE15-BFN</x:v>
      </x:c>
      <x:c r="AD2696" t="str">
        <x:v>PHEV_历史批次</x:v>
      </x:c>
      <x:c r="AE2696" s="14" t="str"/>
      <x:c r="AF2696" s="14" t="str"/>
      <x:c r="AG2696" s="14" t="str">
        <x:v>待OCR/外部证据：原字段为空</x:v>
      </x:c>
      <x:c r="AH2696" s="15" t="n">
        <x:f>IF(R2696&lt;&gt;"",R2696,IFERROR(IF(AND(IF(ISNUMBER(O2696),O2696,IFERROR(VALUE(O2696),VALUE(LEFT(TRIM(O2696),FIND("|",SUBSTITUTE(SUBSTITUTE(SUBSTITUTE(SUBSTITUTE(SUBSTITUTE(TRIM(O2696),"/","|"),"(","|"),"（","|"),";","|"),"；","|")&amp;"|")-1))))*100/IF(ISNUMBER(N2696),N2696,IFERROR(VALUE(N2696),VALUE(LEFT(TRIM(N2696),FIND("|",SUBSTITUTE(SUBSTITUTE(SUBSTITUTE(SUBSTITUTE(SUBSTITUTE(TRIM(N2696),"/","|"),"(","|"),"（","|"),";","|"),"；","|")&amp;"|")-1))))&gt;=3,IF(ISNUMBER(O2696),O2696,IFERROR(VALUE(O2696),VALUE(LEFT(TRIM(O2696),FIND("|",SUBSTITUTE(SUBSTITUTE(SUBSTITUTE(SUBSTITUTE(SUBSTITUTE(TRIM(O2696),"/","|"),"(","|"),"（","|"),";","|"),"；","|")&amp;"|")-1))))*100/IF(ISNUMBER(N2696),N2696,IFERROR(VALUE(N2696),VALUE(LEFT(TRIM(N2696),FIND("|",SUBSTITUTE(SUBSTITUTE(SUBSTITUTE(SUBSTITUTE(SUBSTITUTE(TRIM(N2696),"/","|"),"(","|"),"（","|"),";","|"),"；","|")&amp;"|")-1))))&lt;=40),IF(ISNUMBER(O2696),O2696,IFERROR(VALUE(O2696),VALUE(LEFT(TRIM(O2696),FIND("|",SUBSTITUTE(SUBSTITUTE(SUBSTITUTE(SUBSTITUTE(SUBSTITUTE(TRIM(O2696),"/","|"),"(","|"),"（","|"),";","|"),"；","|")&amp;"|")-1))))*100/IF(ISNUMBER(N2696),N2696,IFERROR(VALUE(N2696),VALUE(LEFT(TRIM(N2696),FIND("|",SUBSTITUTE(SUBSTITUTE(SUBSTITUTE(SUBSTITUTE(SUBSTITUTE(TRIM(N2696),"/","|"),"(","|"),"（","|"),";","|"),"；","|")&amp;"|")-1)))),""),""))</x:f>
        <x:v>19.78</x:v>
      </x:c>
      <x:c r="AI2696" s="15" t="str">
        <x:f>IFERROR(IF(AND(IF(ISNUMBER(O2696),O2696,IFERROR(VALUE(O2696),VALUE(LEFT(TRIM(O2696),FIND("|",SUBSTITUTE(SUBSTITUTE(SUBSTITUTE(SUBSTITUTE(SUBSTITUTE(TRIM(O2696),"/","|"),"(","|"),"（","|"),";","|"),"；","|")&amp;"|")-1))))&gt;=75,IF(ISNUMBER(O2696),O2696,IFERROR(VALUE(O2696),VALUE(LEFT(TRIM(O2696),FIND("|",SUBSTITUTE(SUBSTITUTE(SUBSTITUTE(SUBSTITUTE(SUBSTITUTE(TRIM(O2696),"/","|"),"(","|"),"（","|"),";","|"),"；","|")&amp;"|")-1))))&lt;=85,IF(ISNUMBER(Q2696),Q2696,IFERROR(VALUE(Q2696),VALUE(LEFT(TRIM(Q2696),FIND("|",SUBSTITUTE(SUBSTITUTE(SUBSTITUTE(SUBSTITUTE(SUBSTITUTE(TRIM(Q2696),"/","|"),"(","|"),"（","|"),";","|"),"；","|")&amp;"|")-1))))&gt;0),IF(ISNUMBER(O2696),O2696,IFERROR(VALUE(O2696),VALUE(LEFT(TRIM(O2696),FIND("|",SUBSTITUTE(SUBSTITUTE(SUBSTITUTE(SUBSTITUTE(SUBSTITUTE(TRIM(O2696),"/","|"),"(","|"),"（","|"),";","|"),"；","|")&amp;"|")-1))))*1000/IF(ISNUMBER(Q2696),Q2696,IFERROR(VALUE(Q2696),VALUE(LEFT(TRIM(Q2696),FIND("|",SUBSTITUTE(SUBSTITUTE(SUBSTITUTE(SUBSTITUTE(SUBSTITUTE(TRIM(Q2696),"/","|"),"(","|"),"（","|"),";","|"),"；","|")&amp;"|")-1)))),""),"")</x:f>
      </x:c>
      <x:c r="AJ2696" s="14" t="str">
        <x:f>IF(AI2696="","","非称重实测")</x:f>
      </x:c>
      <x:c r="AK2696" s="14" t="str"/>
      <x:c r="AL2696" s="14" t="str">
        <x:v>v3.4.6-candidate</x:v>
      </x:c>
    </x:row>
    <x:row r="2697">
      <x:c r="A2697" t="n">
        <x:v>388</x:v>
      </x:c>
      <x:c r="B2697" t="str">
        <x:v>HQ7152DCHEV100</x:v>
      </x:c>
      <x:c r="C2697" t="str">
        <x:v>吉利牌</x:v>
      </x:c>
      <x:c r="D2697" t="str">
        <x:v>浙江豪情汽车制造有限公司</x:v>
      </x:c>
      <x:c r="E2697" t="str">
        <x:v>吉利车型</x:v>
      </x:c>
      <x:c r="F2697" t="str">
        <x:v>插电式混合动力轿车</x:v>
      </x:c>
      <x:c r="G2697" t="str">
        <x:v>银河 L6</x:v>
      </x:c>
      <x:c r="H2697" t="str">
        <x:v>插电式混合动力轿车</x:v>
      </x:c>
      <x:c r="I2697" t="str">
        <x:v>Car-C</x:v>
      </x:c>
      <x:c r="J2697" t="str">
        <x:v>PHEV</x:v>
      </x:c>
      <x:c r="K2697" t="str">
        <x:v>否</x:v>
      </x:c>
      <x:c r="L2697" t="n">
        <x:v>1700</x:v>
      </x:c>
      <x:c r="M2697" t="n">
        <x:v>2700</x:v>
      </x:c>
      <x:c r="N2697" t="n">
        <x:v>115</x:v>
      </x:c>
      <x:c r="O2697" t="n">
        <x:v>19.09</x:v>
      </x:c>
      <x:c r="P2697" t="str">
        <x:v>磷酸铁锂</x:v>
      </x:c>
      <x:c r="Q2697" t="n">
        <x:v>107.247191011236</x:v>
      </x:c>
      <x:c r="R2697" t="n">
        <x:v>16.6</x:v>
      </x:c>
      <x:c r="S2697" t="n">
        <x:v>120</x:v>
      </x:c>
      <x:c r="T2697" t="n">
        <x:v>120</x:v>
      </x:c>
      <x:c r="U2697"/>
      <x:c r="V2697"/>
      <x:c r="W2697"/>
      <x:c r="X2697"/>
      <x:c r="Y2697" t="n">
        <x:v>3.95</x:v>
      </x:c>
      <x:c r="Z2697" t="n">
        <x:v>1499</x:v>
      </x:c>
      <x:c r="AA2697" t="n">
        <x:v>82</x:v>
      </x:c>
      <x:c r="AB2697"/>
      <x:c r="AC2697" t="str">
        <x:v>BHE15-BFN</x:v>
      </x:c>
      <x:c r="AD2697" t="str">
        <x:v>PHEV_历史批次</x:v>
      </x:c>
      <x:c r="AE2697" s="14" t="str"/>
      <x:c r="AF2697" s="14" t="str"/>
      <x:c r="AG2697" s="14" t="str">
        <x:v>待OCR/外部证据：原字段为空</x:v>
      </x:c>
      <x:c r="AH2697" s="15" t="n">
        <x:f>IF(R2697&lt;&gt;"",R2697,IFERROR(IF(AND(IF(ISNUMBER(O2697),O2697,IFERROR(VALUE(O2697),VALUE(LEFT(TRIM(O2697),FIND("|",SUBSTITUTE(SUBSTITUTE(SUBSTITUTE(SUBSTITUTE(SUBSTITUTE(TRIM(O2697),"/","|"),"(","|"),"（","|"),";","|"),"；","|")&amp;"|")-1))))*100/IF(ISNUMBER(N2697),N2697,IFERROR(VALUE(N2697),VALUE(LEFT(TRIM(N2697),FIND("|",SUBSTITUTE(SUBSTITUTE(SUBSTITUTE(SUBSTITUTE(SUBSTITUTE(TRIM(N2697),"/","|"),"(","|"),"（","|"),";","|"),"；","|")&amp;"|")-1))))&gt;=3,IF(ISNUMBER(O2697),O2697,IFERROR(VALUE(O2697),VALUE(LEFT(TRIM(O2697),FIND("|",SUBSTITUTE(SUBSTITUTE(SUBSTITUTE(SUBSTITUTE(SUBSTITUTE(TRIM(O2697),"/","|"),"(","|"),"（","|"),";","|"),"；","|")&amp;"|")-1))))*100/IF(ISNUMBER(N2697),N2697,IFERROR(VALUE(N2697),VALUE(LEFT(TRIM(N2697),FIND("|",SUBSTITUTE(SUBSTITUTE(SUBSTITUTE(SUBSTITUTE(SUBSTITUTE(TRIM(N2697),"/","|"),"(","|"),"（","|"),";","|"),"；","|")&amp;"|")-1))))&lt;=40),IF(ISNUMBER(O2697),O2697,IFERROR(VALUE(O2697),VALUE(LEFT(TRIM(O2697),FIND("|",SUBSTITUTE(SUBSTITUTE(SUBSTITUTE(SUBSTITUTE(SUBSTITUTE(TRIM(O2697),"/","|"),"(","|"),"（","|"),";","|"),"；","|")&amp;"|")-1))))*100/IF(ISNUMBER(N2697),N2697,IFERROR(VALUE(N2697),VALUE(LEFT(TRIM(N2697),FIND("|",SUBSTITUTE(SUBSTITUTE(SUBSTITUTE(SUBSTITUTE(SUBSTITUTE(TRIM(N2697),"/","|"),"(","|"),"（","|"),";","|"),"；","|")&amp;"|")-1)))),""),""))</x:f>
        <x:v>16.6</x:v>
      </x:c>
      <x:c r="AI2697" s="15" t="str">
        <x:f>IFERROR(IF(AND(IF(ISNUMBER(O2697),O2697,IFERROR(VALUE(O2697),VALUE(LEFT(TRIM(O2697),FIND("|",SUBSTITUTE(SUBSTITUTE(SUBSTITUTE(SUBSTITUTE(SUBSTITUTE(TRIM(O2697),"/","|"),"(","|"),"（","|"),";","|"),"；","|")&amp;"|")-1))))&gt;=75,IF(ISNUMBER(O2697),O2697,IFERROR(VALUE(O2697),VALUE(LEFT(TRIM(O2697),FIND("|",SUBSTITUTE(SUBSTITUTE(SUBSTITUTE(SUBSTITUTE(SUBSTITUTE(TRIM(O2697),"/","|"),"(","|"),"（","|"),";","|"),"；","|")&amp;"|")-1))))&lt;=85,IF(ISNUMBER(Q2697),Q2697,IFERROR(VALUE(Q2697),VALUE(LEFT(TRIM(Q2697),FIND("|",SUBSTITUTE(SUBSTITUTE(SUBSTITUTE(SUBSTITUTE(SUBSTITUTE(TRIM(Q2697),"/","|"),"(","|"),"（","|"),";","|"),"；","|")&amp;"|")-1))))&gt;0),IF(ISNUMBER(O2697),O2697,IFERROR(VALUE(O2697),VALUE(LEFT(TRIM(O2697),FIND("|",SUBSTITUTE(SUBSTITUTE(SUBSTITUTE(SUBSTITUTE(SUBSTITUTE(TRIM(O2697),"/","|"),"(","|"),"（","|"),";","|"),"；","|")&amp;"|")-1))))*1000/IF(ISNUMBER(Q2697),Q2697,IFERROR(VALUE(Q2697),VALUE(LEFT(TRIM(Q2697),FIND("|",SUBSTITUTE(SUBSTITUTE(SUBSTITUTE(SUBSTITUTE(SUBSTITUTE(TRIM(Q2697),"/","|"),"(","|"),"（","|"),";","|"),"；","|")&amp;"|")-1)))),""),"")</x:f>
      </x:c>
      <x:c r="AJ2697" s="14" t="str">
        <x:f>IF(AI2697="","","非称重实测")</x:f>
      </x:c>
      <x:c r="AK2697" s="14" t="str"/>
      <x:c r="AL2697" s="14" t="str">
        <x:v>v3.4.6-candidate</x:v>
      </x:c>
    </x:row>
    <x:row r="2698">
      <x:c r="A2698" t="n">
        <x:v>388</x:v>
      </x:c>
      <x:c r="B2698" t="str">
        <x:v>QCJ6530ABHEV1</x:v>
      </x:c>
      <x:c r="C2698" t="str">
        <x:v>腾势牌</x:v>
      </x:c>
      <x:c r="D2698" t="str">
        <x:v>比亚迪汽车工业有限公司</x:v>
      </x:c>
      <x:c r="E2698" t="str">
        <x:v>比亚迪</x:v>
      </x:c>
      <x:c r="F2698" t="str">
        <x:v>插电式混合动力多用途乘用车</x:v>
      </x:c>
      <x:c r="G2698" t="str">
        <x:v>腾势N9</x:v>
      </x:c>
      <x:c r="H2698" t="str">
        <x:v>插电式混合动力多用途乘用车</x:v>
      </x:c>
      <x:c r="I2698" t="str">
        <x:v>SUV-D</x:v>
      </x:c>
      <x:c r="J2698" t="str">
        <x:v>PHEV</x:v>
      </x:c>
      <x:c r="K2698" t="str">
        <x:v>否</x:v>
      </x:c>
      <x:c r="L2698" t="str">
        <x:v>3130/3245</x:v>
      </x:c>
      <x:c r="M2698" t="n">
        <x:v>2920</x:v>
      </x:c>
      <x:c r="N2698" t="n">
        <x:v>165</x:v>
      </x:c>
      <x:c r="O2698" t="n">
        <x:v>46.992</x:v>
      </x:c>
      <x:c r="P2698" t="str">
        <x:v>磷酸铁锂</x:v>
      </x:c>
      <x:c r="Q2698" t="n">
        <x:v>113.7820823244552</x:v>
      </x:c>
      <x:c r="R2698" t="n">
        <x:v>28.48</x:v>
      </x:c>
      <x:c r="S2698" t="n">
        <x:v>180</x:v>
      </x:c>
      <x:c r="T2698" t="n">
        <x:v>180</x:v>
      </x:c>
      <x:c r="U2698"/>
      <x:c r="V2698" t="str">
        <x:v>前/后左/后右:200kW/240kW/240kW</x:v>
      </x:c>
      <x:c r="W2698"/>
      <x:c r="X2698"/>
      <x:c r="Y2698" t="n">
        <x:v>7.29</x:v>
      </x:c>
      <x:c r="Z2698" t="n">
        <x:v>1995</x:v>
      </x:c>
      <x:c r="AA2698" t="n">
        <x:v>152</x:v>
      </x:c>
      <x:c r="AB2698"/>
      <x:c r="AC2698" t="str">
        <x:v>BYD479ZQA</x:v>
      </x:c>
      <x:c r="AD2698" t="str">
        <x:v>PHEV_历史批次</x:v>
      </x:c>
      <x:c r="AE2698" s="14" t="str">
        <x:v>240</x:v>
      </x:c>
      <x:c r="AF2698" s="14" t="str"/>
      <x:c r="AG2698" s="14" t="str">
        <x:v>源字段可解析</x:v>
      </x:c>
      <x:c r="AH2698" s="15" t="n">
        <x:f>IF(R2698&lt;&gt;"",R2698,IFERROR(IF(AND(IF(ISNUMBER(O2698),O2698,IFERROR(VALUE(O2698),VALUE(LEFT(TRIM(O2698),FIND("|",SUBSTITUTE(SUBSTITUTE(SUBSTITUTE(SUBSTITUTE(SUBSTITUTE(TRIM(O2698),"/","|"),"(","|"),"（","|"),";","|"),"；","|")&amp;"|")-1))))*100/IF(ISNUMBER(N2698),N2698,IFERROR(VALUE(N2698),VALUE(LEFT(TRIM(N2698),FIND("|",SUBSTITUTE(SUBSTITUTE(SUBSTITUTE(SUBSTITUTE(SUBSTITUTE(TRIM(N2698),"/","|"),"(","|"),"（","|"),";","|"),"；","|")&amp;"|")-1))))&gt;=3,IF(ISNUMBER(O2698),O2698,IFERROR(VALUE(O2698),VALUE(LEFT(TRIM(O2698),FIND("|",SUBSTITUTE(SUBSTITUTE(SUBSTITUTE(SUBSTITUTE(SUBSTITUTE(TRIM(O2698),"/","|"),"(","|"),"（","|"),";","|"),"；","|")&amp;"|")-1))))*100/IF(ISNUMBER(N2698),N2698,IFERROR(VALUE(N2698),VALUE(LEFT(TRIM(N2698),FIND("|",SUBSTITUTE(SUBSTITUTE(SUBSTITUTE(SUBSTITUTE(SUBSTITUTE(TRIM(N2698),"/","|"),"(","|"),"（","|"),";","|"),"；","|")&amp;"|")-1))))&lt;=40),IF(ISNUMBER(O2698),O2698,IFERROR(VALUE(O2698),VALUE(LEFT(TRIM(O2698),FIND("|",SUBSTITUTE(SUBSTITUTE(SUBSTITUTE(SUBSTITUTE(SUBSTITUTE(TRIM(O2698),"/","|"),"(","|"),"（","|"),";","|"),"；","|")&amp;"|")-1))))*100/IF(ISNUMBER(N2698),N2698,IFERROR(VALUE(N2698),VALUE(LEFT(TRIM(N2698),FIND("|",SUBSTITUTE(SUBSTITUTE(SUBSTITUTE(SUBSTITUTE(SUBSTITUTE(TRIM(N2698),"/","|"),"(","|"),"（","|"),";","|"),"；","|")&amp;"|")-1)))),""),""))</x:f>
        <x:v>28.48</x:v>
      </x:c>
      <x:c r="AI2698" s="15" t="str">
        <x:f>IFERROR(IF(AND(IF(ISNUMBER(O2698),O2698,IFERROR(VALUE(O2698),VALUE(LEFT(TRIM(O2698),FIND("|",SUBSTITUTE(SUBSTITUTE(SUBSTITUTE(SUBSTITUTE(SUBSTITUTE(TRIM(O2698),"/","|"),"(","|"),"（","|"),";","|"),"；","|")&amp;"|")-1))))&gt;=75,IF(ISNUMBER(O2698),O2698,IFERROR(VALUE(O2698),VALUE(LEFT(TRIM(O2698),FIND("|",SUBSTITUTE(SUBSTITUTE(SUBSTITUTE(SUBSTITUTE(SUBSTITUTE(TRIM(O2698),"/","|"),"(","|"),"（","|"),";","|"),"；","|")&amp;"|")-1))))&lt;=85,IF(ISNUMBER(Q2698),Q2698,IFERROR(VALUE(Q2698),VALUE(LEFT(TRIM(Q2698),FIND("|",SUBSTITUTE(SUBSTITUTE(SUBSTITUTE(SUBSTITUTE(SUBSTITUTE(TRIM(Q2698),"/","|"),"(","|"),"（","|"),";","|"),"；","|")&amp;"|")-1))))&gt;0),IF(ISNUMBER(O2698),O2698,IFERROR(VALUE(O2698),VALUE(LEFT(TRIM(O2698),FIND("|",SUBSTITUTE(SUBSTITUTE(SUBSTITUTE(SUBSTITUTE(SUBSTITUTE(TRIM(O2698),"/","|"),"(","|"),"（","|"),";","|"),"；","|")&amp;"|")-1))))*1000/IF(ISNUMBER(Q2698),Q2698,IFERROR(VALUE(Q2698),VALUE(LEFT(TRIM(Q2698),FIND("|",SUBSTITUTE(SUBSTITUTE(SUBSTITUTE(SUBSTITUTE(SUBSTITUTE(TRIM(Q2698),"/","|"),"(","|"),"（","|"),";","|"),"；","|")&amp;"|")-1)))),""),"")</x:f>
      </x:c>
      <x:c r="AJ2698" s="14" t="str">
        <x:f>IF(AI2698="","","非称重实测")</x:f>
      </x:c>
      <x:c r="AK2698" s="14" t="str"/>
      <x:c r="AL2698" s="14" t="str">
        <x:v>v3.4.6-candidate</x:v>
      </x:c>
    </x:row>
    <x:row r="2699">
      <x:c r="A2699" t="n">
        <x:v>388</x:v>
      </x:c>
      <x:c r="B2699" t="str">
        <x:v>SKE6480SSHEVA9S</x:v>
      </x:c>
      <x:c r="C2699" t="str">
        <x:v>赛力斯牌</x:v>
      </x:c>
      <x:c r="D2699" t="str">
        <x:v>赛力斯汽车有限公司</x:v>
      </x:c>
      <x:c r="E2699"/>
      <x:c r="F2699" t="str">
        <x:v>插电式增程混合动力多用途乘用车</x:v>
      </x:c>
      <x:c r="G2699" t="str">
        <x:v>问界M5;问界M5RS</x:v>
      </x:c>
      <x:c r="H2699" t="str">
        <x:v>插电式混合动力多用途乘用车</x:v>
      </x:c>
      <x:c r="I2699" t="str">
        <x:v>SUV-C</x:v>
      </x:c>
      <x:c r="J2699" t="str">
        <x:v>PHEV</x:v>
      </x:c>
      <x:c r="K2699" t="str">
        <x:v>否</x:v>
      </x:c>
      <x:c r="L2699" t="n">
        <x:v>2335</x:v>
      </x:c>
      <x:c r="M2699"/>
      <x:c r="N2699" t="n">
        <x:v>175</x:v>
      </x:c>
      <x:c r="O2699" t="n">
        <x:v>40.055</x:v>
      </x:c>
      <x:c r="P2699" t="str">
        <x:v>三元锂</x:v>
      </x:c>
      <x:c r="Q2699" t="n">
        <x:v>145.6545454545455</x:v>
      </x:c>
      <x:c r="R2699" t="n">
        <x:v>22.89</x:v>
      </x:c>
      <x:c r="S2699"/>
      <x:c r="T2699"/>
      <x:c r="U2699"/>
      <x:c r="V2699" t="str">
        <x:v>165/200</x:v>
      </x:c>
      <x:c r="W2699"/>
      <x:c r="X2699"/>
      <x:c r="Y2699" t="n">
        <x:v>6.5</x:v>
      </x:c>
      <x:c r="Z2699" t="n">
        <x:v>1499</x:v>
      </x:c>
      <x:c r="AA2699" t="n">
        <x:v>112</x:v>
      </x:c>
      <x:c r="AB2699"/>
      <x:c r="AC2699" t="str">
        <x:v>H15RT</x:v>
      </x:c>
      <x:c r="AD2699" t="str">
        <x:v>PHEV_历史批次</x:v>
      </x:c>
      <x:c r="AE2699" s="14" t="str">
        <x:v>200</x:v>
      </x:c>
      <x:c r="AF2699" s="14" t="str"/>
      <x:c r="AG2699" s="14" t="str">
        <x:v>源字段可解析</x:v>
      </x:c>
      <x:c r="AH2699" s="15" t="n">
        <x:f>IF(R2699&lt;&gt;"",R2699,IFERROR(IF(AND(IF(ISNUMBER(O2699),O2699,IFERROR(VALUE(O2699),VALUE(LEFT(TRIM(O2699),FIND("|",SUBSTITUTE(SUBSTITUTE(SUBSTITUTE(SUBSTITUTE(SUBSTITUTE(TRIM(O2699),"/","|"),"(","|"),"（","|"),";","|"),"；","|")&amp;"|")-1))))*100/IF(ISNUMBER(N2699),N2699,IFERROR(VALUE(N2699),VALUE(LEFT(TRIM(N2699),FIND("|",SUBSTITUTE(SUBSTITUTE(SUBSTITUTE(SUBSTITUTE(SUBSTITUTE(TRIM(N2699),"/","|"),"(","|"),"（","|"),";","|"),"；","|")&amp;"|")-1))))&gt;=3,IF(ISNUMBER(O2699),O2699,IFERROR(VALUE(O2699),VALUE(LEFT(TRIM(O2699),FIND("|",SUBSTITUTE(SUBSTITUTE(SUBSTITUTE(SUBSTITUTE(SUBSTITUTE(TRIM(O2699),"/","|"),"(","|"),"（","|"),";","|"),"；","|")&amp;"|")-1))))*100/IF(ISNUMBER(N2699),N2699,IFERROR(VALUE(N2699),VALUE(LEFT(TRIM(N2699),FIND("|",SUBSTITUTE(SUBSTITUTE(SUBSTITUTE(SUBSTITUTE(SUBSTITUTE(TRIM(N2699),"/","|"),"(","|"),"（","|"),";","|"),"；","|")&amp;"|")-1))))&lt;=40),IF(ISNUMBER(O2699),O2699,IFERROR(VALUE(O2699),VALUE(LEFT(TRIM(O2699),FIND("|",SUBSTITUTE(SUBSTITUTE(SUBSTITUTE(SUBSTITUTE(SUBSTITUTE(TRIM(O2699),"/","|"),"(","|"),"（","|"),";","|"),"；","|")&amp;"|")-1))))*100/IF(ISNUMBER(N2699),N2699,IFERROR(VALUE(N2699),VALUE(LEFT(TRIM(N2699),FIND("|",SUBSTITUTE(SUBSTITUTE(SUBSTITUTE(SUBSTITUTE(SUBSTITUTE(TRIM(N2699),"/","|"),"(","|"),"（","|"),";","|"),"；","|")&amp;"|")-1)))),""),""))</x:f>
        <x:v>22.89</x:v>
      </x:c>
      <x:c r="AI2699" s="15" t="str">
        <x:f>IFERROR(IF(AND(IF(ISNUMBER(O2699),O2699,IFERROR(VALUE(O2699),VALUE(LEFT(TRIM(O2699),FIND("|",SUBSTITUTE(SUBSTITUTE(SUBSTITUTE(SUBSTITUTE(SUBSTITUTE(TRIM(O2699),"/","|"),"(","|"),"（","|"),";","|"),"；","|")&amp;"|")-1))))&gt;=75,IF(ISNUMBER(O2699),O2699,IFERROR(VALUE(O2699),VALUE(LEFT(TRIM(O2699),FIND("|",SUBSTITUTE(SUBSTITUTE(SUBSTITUTE(SUBSTITUTE(SUBSTITUTE(TRIM(O2699),"/","|"),"(","|"),"（","|"),";","|"),"；","|")&amp;"|")-1))))&lt;=85,IF(ISNUMBER(Q2699),Q2699,IFERROR(VALUE(Q2699),VALUE(LEFT(TRIM(Q2699),FIND("|",SUBSTITUTE(SUBSTITUTE(SUBSTITUTE(SUBSTITUTE(SUBSTITUTE(TRIM(Q2699),"/","|"),"(","|"),"（","|"),";","|"),"；","|")&amp;"|")-1))))&gt;0),IF(ISNUMBER(O2699),O2699,IFERROR(VALUE(O2699),VALUE(LEFT(TRIM(O2699),FIND("|",SUBSTITUTE(SUBSTITUTE(SUBSTITUTE(SUBSTITUTE(SUBSTITUTE(TRIM(O2699),"/","|"),"(","|"),"（","|"),";","|"),"；","|")&amp;"|")-1))))*1000/IF(ISNUMBER(Q2699),Q2699,IFERROR(VALUE(Q2699),VALUE(LEFT(TRIM(Q2699),FIND("|",SUBSTITUTE(SUBSTITUTE(SUBSTITUTE(SUBSTITUTE(SUBSTITUTE(TRIM(Q2699),"/","|"),"(","|"),"（","|"),";","|"),"；","|")&amp;"|")-1)))),""),"")</x:f>
      </x:c>
      <x:c r="AJ2699" s="14" t="str">
        <x:f>IF(AI2699="","","非称重实测")</x:f>
      </x:c>
      <x:c r="AK2699" s="14" t="str"/>
      <x:c r="AL2699" s="14" t="str">
        <x:v>v3.4.6-candidate</x:v>
      </x:c>
    </x:row>
    <x:row r="2700">
      <x:c r="A2700" t="n">
        <x:v>388</x:v>
      </x:c>
      <x:c r="B2700" t="str">
        <x:v>SKE6480SSHEVR6</x:v>
      </x:c>
      <x:c r="C2700" t="str">
        <x:v>赛力斯牌</x:v>
      </x:c>
      <x:c r="D2700" t="str">
        <x:v>赛力斯汽车有限公司</x:v>
      </x:c>
      <x:c r="E2700"/>
      <x:c r="F2700" t="str">
        <x:v>插电式增程混合动力多用途乘用车</x:v>
      </x:c>
      <x:c r="G2700" t="str">
        <x:v>问界M5</x:v>
      </x:c>
      <x:c r="H2700" t="str">
        <x:v>插电式混合动力多用途乘用车</x:v>
      </x:c>
      <x:c r="I2700" t="str">
        <x:v>SUV-C</x:v>
      </x:c>
      <x:c r="J2700" t="str">
        <x:v>PHEV</x:v>
      </x:c>
      <x:c r="K2700" t="str">
        <x:v>否</x:v>
      </x:c>
      <x:c r="L2700" t="n">
        <x:v>2220</x:v>
      </x:c>
      <x:c r="M2700"/>
      <x:c r="N2700" t="n">
        <x:v>195</x:v>
      </x:c>
      <x:c r="O2700" t="n">
        <x:v>40.055</x:v>
      </x:c>
      <x:c r="P2700" t="str">
        <x:v>三元锂</x:v>
      </x:c>
      <x:c r="Q2700" t="n">
        <x:v>145.6545454545455</x:v>
      </x:c>
      <x:c r="R2700" t="n">
        <x:v>20.54</x:v>
      </x:c>
      <x:c r="S2700"/>
      <x:c r="T2700"/>
      <x:c r="U2700"/>
      <x:c r="V2700" t="n">
        <x:v>200</x:v>
      </x:c>
      <x:c r="W2700"/>
      <x:c r="X2700"/>
      <x:c r="Y2700" t="n">
        <x:v>6.1</x:v>
      </x:c>
      <x:c r="Z2700" t="n">
        <x:v>1499</x:v>
      </x:c>
      <x:c r="AA2700" t="n">
        <x:v>112</x:v>
      </x:c>
      <x:c r="AB2700"/>
      <x:c r="AC2700" t="str">
        <x:v>H15RT</x:v>
      </x:c>
      <x:c r="AD2700" t="str">
        <x:v>PHEV_历史批次</x:v>
      </x:c>
      <x:c r="AE2700" s="14" t="str"/>
      <x:c r="AF2700" s="14" t="str"/>
      <x:c r="AG2700" s="14" t="str">
        <x:v>待OCR/外部证据：数值语义歧义</x:v>
      </x:c>
      <x:c r="AH2700" s="15" t="n">
        <x:f>IF(R2700&lt;&gt;"",R2700,IFERROR(IF(AND(IF(ISNUMBER(O2700),O2700,IFERROR(VALUE(O2700),VALUE(LEFT(TRIM(O2700),FIND("|",SUBSTITUTE(SUBSTITUTE(SUBSTITUTE(SUBSTITUTE(SUBSTITUTE(TRIM(O2700),"/","|"),"(","|"),"（","|"),";","|"),"；","|")&amp;"|")-1))))*100/IF(ISNUMBER(N2700),N2700,IFERROR(VALUE(N2700),VALUE(LEFT(TRIM(N2700),FIND("|",SUBSTITUTE(SUBSTITUTE(SUBSTITUTE(SUBSTITUTE(SUBSTITUTE(TRIM(N2700),"/","|"),"(","|"),"（","|"),";","|"),"；","|")&amp;"|")-1))))&gt;=3,IF(ISNUMBER(O2700),O2700,IFERROR(VALUE(O2700),VALUE(LEFT(TRIM(O2700),FIND("|",SUBSTITUTE(SUBSTITUTE(SUBSTITUTE(SUBSTITUTE(SUBSTITUTE(TRIM(O2700),"/","|"),"(","|"),"（","|"),";","|"),"；","|")&amp;"|")-1))))*100/IF(ISNUMBER(N2700),N2700,IFERROR(VALUE(N2700),VALUE(LEFT(TRIM(N2700),FIND("|",SUBSTITUTE(SUBSTITUTE(SUBSTITUTE(SUBSTITUTE(SUBSTITUTE(TRIM(N2700),"/","|"),"(","|"),"（","|"),";","|"),"；","|")&amp;"|")-1))))&lt;=40),IF(ISNUMBER(O2700),O2700,IFERROR(VALUE(O2700),VALUE(LEFT(TRIM(O2700),FIND("|",SUBSTITUTE(SUBSTITUTE(SUBSTITUTE(SUBSTITUTE(SUBSTITUTE(TRIM(O2700),"/","|"),"(","|"),"（","|"),";","|"),"；","|")&amp;"|")-1))))*100/IF(ISNUMBER(N2700),N2700,IFERROR(VALUE(N2700),VALUE(LEFT(TRIM(N2700),FIND("|",SUBSTITUTE(SUBSTITUTE(SUBSTITUTE(SUBSTITUTE(SUBSTITUTE(TRIM(N2700),"/","|"),"(","|"),"（","|"),";","|"),"；","|")&amp;"|")-1)))),""),""))</x:f>
        <x:v>20.54</x:v>
      </x:c>
      <x:c r="AI2700" s="15" t="str">
        <x:f>IFERROR(IF(AND(IF(ISNUMBER(O2700),O2700,IFERROR(VALUE(O2700),VALUE(LEFT(TRIM(O2700),FIND("|",SUBSTITUTE(SUBSTITUTE(SUBSTITUTE(SUBSTITUTE(SUBSTITUTE(TRIM(O2700),"/","|"),"(","|"),"（","|"),";","|"),"；","|")&amp;"|")-1))))&gt;=75,IF(ISNUMBER(O2700),O2700,IFERROR(VALUE(O2700),VALUE(LEFT(TRIM(O2700),FIND("|",SUBSTITUTE(SUBSTITUTE(SUBSTITUTE(SUBSTITUTE(SUBSTITUTE(TRIM(O2700),"/","|"),"(","|"),"（","|"),";","|"),"；","|")&amp;"|")-1))))&lt;=85,IF(ISNUMBER(Q2700),Q2700,IFERROR(VALUE(Q2700),VALUE(LEFT(TRIM(Q2700),FIND("|",SUBSTITUTE(SUBSTITUTE(SUBSTITUTE(SUBSTITUTE(SUBSTITUTE(TRIM(Q2700),"/","|"),"(","|"),"（","|"),";","|"),"；","|")&amp;"|")-1))))&gt;0),IF(ISNUMBER(O2700),O2700,IFERROR(VALUE(O2700),VALUE(LEFT(TRIM(O2700),FIND("|",SUBSTITUTE(SUBSTITUTE(SUBSTITUTE(SUBSTITUTE(SUBSTITUTE(TRIM(O2700),"/","|"),"(","|"),"（","|"),";","|"),"；","|")&amp;"|")-1))))*1000/IF(ISNUMBER(Q2700),Q2700,IFERROR(VALUE(Q2700),VALUE(LEFT(TRIM(Q2700),FIND("|",SUBSTITUTE(SUBSTITUTE(SUBSTITUTE(SUBSTITUTE(SUBSTITUTE(TRIM(Q2700),"/","|"),"(","|"),"（","|"),";","|"),"；","|")&amp;"|")-1)))),""),"")</x:f>
      </x:c>
      <x:c r="AJ2700" s="14" t="str">
        <x:f>IF(AI2700="","","非称重实测")</x:f>
      </x:c>
      <x:c r="AK2700" s="14" t="str"/>
      <x:c r="AL2700" s="14" t="str">
        <x:v>v3.4.6-candidate</x:v>
      </x:c>
    </x:row>
    <x:row r="2701">
      <x:c r="A2701" t="n">
        <x:v>388</x:v>
      </x:c>
      <x:c r="B2701" t="str">
        <x:v>SKE6500SSHEVA7S</x:v>
      </x:c>
      <x:c r="C2701" t="str">
        <x:v>赛力斯牌</x:v>
      </x:c>
      <x:c r="D2701" t="str">
        <x:v>赛力斯汽车有限公司</x:v>
      </x:c>
      <x:c r="E2701"/>
      <x:c r="F2701" t="str">
        <x:v>插电式增程混合动力多用途乘用车</x:v>
      </x:c>
      <x:c r="G2701" t="str">
        <x:v>问界M7</x:v>
      </x:c>
      <x:c r="H2701" t="str">
        <x:v>插电式混合动力多用途乘用车</x:v>
      </x:c>
      <x:c r="I2701" t="str">
        <x:v>SUV-D</x:v>
      </x:c>
      <x:c r="J2701" t="str">
        <x:v>PHEV</x:v>
      </x:c>
      <x:c r="K2701" t="str">
        <x:v>否</x:v>
      </x:c>
      <x:c r="L2701" t="n">
        <x:v>2460</x:v>
      </x:c>
      <x:c r="M2701"/>
      <x:c r="N2701" t="n">
        <x:v>162</x:v>
      </x:c>
      <x:c r="O2701" t="n">
        <x:v>40.06</x:v>
      </x:c>
      <x:c r="P2701" t="str">
        <x:v>三元锂</x:v>
      </x:c>
      <x:c r="Q2701" t="n">
        <x:v>155.2713178294574</x:v>
      </x:c>
      <x:c r="R2701" t="n">
        <x:v>24.73</x:v>
      </x:c>
      <x:c r="S2701"/>
      <x:c r="T2701"/>
      <x:c r="U2701"/>
      <x:c r="V2701" t="str">
        <x:v>130/200</x:v>
      </x:c>
      <x:c r="W2701"/>
      <x:c r="X2701"/>
      <x:c r="Y2701" t="n">
        <x:v>7.4</x:v>
      </x:c>
      <x:c r="Z2701" t="n">
        <x:v>1499</x:v>
      </x:c>
      <x:c r="AA2701" t="n">
        <x:v>112</x:v>
      </x:c>
      <x:c r="AB2701"/>
      <x:c r="AC2701" t="str">
        <x:v>H15RT</x:v>
      </x:c>
      <x:c r="AD2701" t="str">
        <x:v>PHEV_历史批次</x:v>
      </x:c>
      <x:c r="AE2701" s="14" t="str">
        <x:v>200</x:v>
      </x:c>
      <x:c r="AF2701" s="14" t="str"/>
      <x:c r="AG2701" s="14" t="str">
        <x:v>源字段可解析</x:v>
      </x:c>
      <x:c r="AH2701" s="15" t="n">
        <x:f>IF(R2701&lt;&gt;"",R2701,IFERROR(IF(AND(IF(ISNUMBER(O2701),O2701,IFERROR(VALUE(O2701),VALUE(LEFT(TRIM(O2701),FIND("|",SUBSTITUTE(SUBSTITUTE(SUBSTITUTE(SUBSTITUTE(SUBSTITUTE(TRIM(O2701),"/","|"),"(","|"),"（","|"),";","|"),"；","|")&amp;"|")-1))))*100/IF(ISNUMBER(N2701),N2701,IFERROR(VALUE(N2701),VALUE(LEFT(TRIM(N2701),FIND("|",SUBSTITUTE(SUBSTITUTE(SUBSTITUTE(SUBSTITUTE(SUBSTITUTE(TRIM(N2701),"/","|"),"(","|"),"（","|"),";","|"),"；","|")&amp;"|")-1))))&gt;=3,IF(ISNUMBER(O2701),O2701,IFERROR(VALUE(O2701),VALUE(LEFT(TRIM(O2701),FIND("|",SUBSTITUTE(SUBSTITUTE(SUBSTITUTE(SUBSTITUTE(SUBSTITUTE(TRIM(O2701),"/","|"),"(","|"),"（","|"),";","|"),"；","|")&amp;"|")-1))))*100/IF(ISNUMBER(N2701),N2701,IFERROR(VALUE(N2701),VALUE(LEFT(TRIM(N2701),FIND("|",SUBSTITUTE(SUBSTITUTE(SUBSTITUTE(SUBSTITUTE(SUBSTITUTE(TRIM(N2701),"/","|"),"(","|"),"（","|"),";","|"),"；","|")&amp;"|")-1))))&lt;=40),IF(ISNUMBER(O2701),O2701,IFERROR(VALUE(O2701),VALUE(LEFT(TRIM(O2701),FIND("|",SUBSTITUTE(SUBSTITUTE(SUBSTITUTE(SUBSTITUTE(SUBSTITUTE(TRIM(O2701),"/","|"),"(","|"),"（","|"),";","|"),"；","|")&amp;"|")-1))))*100/IF(ISNUMBER(N2701),N2701,IFERROR(VALUE(N2701),VALUE(LEFT(TRIM(N2701),FIND("|",SUBSTITUTE(SUBSTITUTE(SUBSTITUTE(SUBSTITUTE(SUBSTITUTE(TRIM(N2701),"/","|"),"(","|"),"（","|"),";","|"),"；","|")&amp;"|")-1)))),""),""))</x:f>
        <x:v>24.73</x:v>
      </x:c>
      <x:c r="AI2701" s="15" t="str">
        <x:f>IFERROR(IF(AND(IF(ISNUMBER(O2701),O2701,IFERROR(VALUE(O2701),VALUE(LEFT(TRIM(O2701),FIND("|",SUBSTITUTE(SUBSTITUTE(SUBSTITUTE(SUBSTITUTE(SUBSTITUTE(TRIM(O2701),"/","|"),"(","|"),"（","|"),";","|"),"；","|")&amp;"|")-1))))&gt;=75,IF(ISNUMBER(O2701),O2701,IFERROR(VALUE(O2701),VALUE(LEFT(TRIM(O2701),FIND("|",SUBSTITUTE(SUBSTITUTE(SUBSTITUTE(SUBSTITUTE(SUBSTITUTE(TRIM(O2701),"/","|"),"(","|"),"（","|"),";","|"),"；","|")&amp;"|")-1))))&lt;=85,IF(ISNUMBER(Q2701),Q2701,IFERROR(VALUE(Q2701),VALUE(LEFT(TRIM(Q2701),FIND("|",SUBSTITUTE(SUBSTITUTE(SUBSTITUTE(SUBSTITUTE(SUBSTITUTE(TRIM(Q2701),"/","|"),"(","|"),"（","|"),";","|"),"；","|")&amp;"|")-1))))&gt;0),IF(ISNUMBER(O2701),O2701,IFERROR(VALUE(O2701),VALUE(LEFT(TRIM(O2701),FIND("|",SUBSTITUTE(SUBSTITUTE(SUBSTITUTE(SUBSTITUTE(SUBSTITUTE(TRIM(O2701),"/","|"),"(","|"),"（","|"),";","|"),"；","|")&amp;"|")-1))))*1000/IF(ISNUMBER(Q2701),Q2701,IFERROR(VALUE(Q2701),VALUE(LEFT(TRIM(Q2701),FIND("|",SUBSTITUTE(SUBSTITUTE(SUBSTITUTE(SUBSTITUTE(SUBSTITUTE(TRIM(Q2701),"/","|"),"(","|"),"（","|"),";","|"),"；","|")&amp;"|")-1)))),""),"")</x:f>
      </x:c>
      <x:c r="AJ2701" s="14" t="str">
        <x:f>IF(AI2701="","","非称重实测")</x:f>
      </x:c>
      <x:c r="AK2701" s="14" t="str"/>
      <x:c r="AL2701" s="14" t="str">
        <x:v>v3.4.6-candidate</x:v>
      </x:c>
    </x:row>
    <x:row r="2702">
      <x:c r="A2702" t="n">
        <x:v>388</x:v>
      </x:c>
      <x:c r="B2702" t="str">
        <x:v>SKE6500SSHEVA8S</x:v>
      </x:c>
      <x:c r="C2702" t="str">
        <x:v>赛力斯牌</x:v>
      </x:c>
      <x:c r="D2702" t="str">
        <x:v>赛力斯汽车有限公司</x:v>
      </x:c>
      <x:c r="E2702"/>
      <x:c r="F2702" t="str">
        <x:v>插电式增程混合动力多用途乘用车</x:v>
      </x:c>
      <x:c r="G2702" t="str">
        <x:v>问界M7</x:v>
      </x:c>
      <x:c r="H2702" t="str">
        <x:v>插电式混合动力多用途乘用车</x:v>
      </x:c>
      <x:c r="I2702" t="str">
        <x:v>SUV-D</x:v>
      </x:c>
      <x:c r="J2702" t="str">
        <x:v>PHEV</x:v>
      </x:c>
      <x:c r="K2702" t="str">
        <x:v>否</x:v>
      </x:c>
      <x:c r="L2702" t="n">
        <x:v>2460</x:v>
      </x:c>
      <x:c r="M2702"/>
      <x:c r="N2702" t="n">
        <x:v>162</x:v>
      </x:c>
      <x:c r="O2702" t="n">
        <x:v>40.06</x:v>
      </x:c>
      <x:c r="P2702" t="str">
        <x:v>三元锂</x:v>
      </x:c>
      <x:c r="Q2702" t="n">
        <x:v>155.2713178294574</x:v>
      </x:c>
      <x:c r="R2702" t="n">
        <x:v>24.73</x:v>
      </x:c>
      <x:c r="S2702"/>
      <x:c r="T2702"/>
      <x:c r="U2702"/>
      <x:c r="V2702" t="str">
        <x:v>130/200</x:v>
      </x:c>
      <x:c r="W2702"/>
      <x:c r="X2702"/>
      <x:c r="Y2702" t="n">
        <x:v>7.4</x:v>
      </x:c>
      <x:c r="Z2702" t="n">
        <x:v>1499</x:v>
      </x:c>
      <x:c r="AA2702" t="n">
        <x:v>112</x:v>
      </x:c>
      <x:c r="AB2702"/>
      <x:c r="AC2702" t="str">
        <x:v>H15RT</x:v>
      </x:c>
      <x:c r="AD2702" t="str">
        <x:v>PHEV_历史批次</x:v>
      </x:c>
      <x:c r="AE2702" s="14" t="str">
        <x:v>200</x:v>
      </x:c>
      <x:c r="AF2702" s="14" t="str"/>
      <x:c r="AG2702" s="14" t="str">
        <x:v>源字段可解析</x:v>
      </x:c>
      <x:c r="AH2702" s="15" t="n">
        <x:f>IF(R2702&lt;&gt;"",R2702,IFERROR(IF(AND(IF(ISNUMBER(O2702),O2702,IFERROR(VALUE(O2702),VALUE(LEFT(TRIM(O2702),FIND("|",SUBSTITUTE(SUBSTITUTE(SUBSTITUTE(SUBSTITUTE(SUBSTITUTE(TRIM(O2702),"/","|"),"(","|"),"（","|"),";","|"),"；","|")&amp;"|")-1))))*100/IF(ISNUMBER(N2702),N2702,IFERROR(VALUE(N2702),VALUE(LEFT(TRIM(N2702),FIND("|",SUBSTITUTE(SUBSTITUTE(SUBSTITUTE(SUBSTITUTE(SUBSTITUTE(TRIM(N2702),"/","|"),"(","|"),"（","|"),";","|"),"；","|")&amp;"|")-1))))&gt;=3,IF(ISNUMBER(O2702),O2702,IFERROR(VALUE(O2702),VALUE(LEFT(TRIM(O2702),FIND("|",SUBSTITUTE(SUBSTITUTE(SUBSTITUTE(SUBSTITUTE(SUBSTITUTE(TRIM(O2702),"/","|"),"(","|"),"（","|"),";","|"),"；","|")&amp;"|")-1))))*100/IF(ISNUMBER(N2702),N2702,IFERROR(VALUE(N2702),VALUE(LEFT(TRIM(N2702),FIND("|",SUBSTITUTE(SUBSTITUTE(SUBSTITUTE(SUBSTITUTE(SUBSTITUTE(TRIM(N2702),"/","|"),"(","|"),"（","|"),";","|"),"；","|")&amp;"|")-1))))&lt;=40),IF(ISNUMBER(O2702),O2702,IFERROR(VALUE(O2702),VALUE(LEFT(TRIM(O2702),FIND("|",SUBSTITUTE(SUBSTITUTE(SUBSTITUTE(SUBSTITUTE(SUBSTITUTE(TRIM(O2702),"/","|"),"(","|"),"（","|"),";","|"),"；","|")&amp;"|")-1))))*100/IF(ISNUMBER(N2702),N2702,IFERROR(VALUE(N2702),VALUE(LEFT(TRIM(N2702),FIND("|",SUBSTITUTE(SUBSTITUTE(SUBSTITUTE(SUBSTITUTE(SUBSTITUTE(TRIM(N2702),"/","|"),"(","|"),"（","|"),";","|"),"；","|")&amp;"|")-1)))),""),""))</x:f>
        <x:v>24.73</x:v>
      </x:c>
      <x:c r="AI2702" s="15" t="str">
        <x:f>IFERROR(IF(AND(IF(ISNUMBER(O2702),O2702,IFERROR(VALUE(O2702),VALUE(LEFT(TRIM(O2702),FIND("|",SUBSTITUTE(SUBSTITUTE(SUBSTITUTE(SUBSTITUTE(SUBSTITUTE(TRIM(O2702),"/","|"),"(","|"),"（","|"),";","|"),"；","|")&amp;"|")-1))))&gt;=75,IF(ISNUMBER(O2702),O2702,IFERROR(VALUE(O2702),VALUE(LEFT(TRIM(O2702),FIND("|",SUBSTITUTE(SUBSTITUTE(SUBSTITUTE(SUBSTITUTE(SUBSTITUTE(TRIM(O2702),"/","|"),"(","|"),"（","|"),";","|"),"；","|")&amp;"|")-1))))&lt;=85,IF(ISNUMBER(Q2702),Q2702,IFERROR(VALUE(Q2702),VALUE(LEFT(TRIM(Q2702),FIND("|",SUBSTITUTE(SUBSTITUTE(SUBSTITUTE(SUBSTITUTE(SUBSTITUTE(TRIM(Q2702),"/","|"),"(","|"),"（","|"),";","|"),"；","|")&amp;"|")-1))))&gt;0),IF(ISNUMBER(O2702),O2702,IFERROR(VALUE(O2702),VALUE(LEFT(TRIM(O2702),FIND("|",SUBSTITUTE(SUBSTITUTE(SUBSTITUTE(SUBSTITUTE(SUBSTITUTE(TRIM(O2702),"/","|"),"(","|"),"（","|"),";","|"),"；","|")&amp;"|")-1))))*1000/IF(ISNUMBER(Q2702),Q2702,IFERROR(VALUE(Q2702),VALUE(LEFT(TRIM(Q2702),FIND("|",SUBSTITUTE(SUBSTITUTE(SUBSTITUTE(SUBSTITUTE(SUBSTITUTE(TRIM(Q2702),"/","|"),"(","|"),"（","|"),";","|"),"；","|")&amp;"|")-1)))),""),"")</x:f>
      </x:c>
      <x:c r="AJ2702" s="14" t="str">
        <x:f>IF(AI2702="","","非称重实测")</x:f>
      </x:c>
      <x:c r="AK2702" s="14" t="str"/>
      <x:c r="AL2702" s="14" t="str">
        <x:v>v3.4.6-candidate</x:v>
      </x:c>
    </x:row>
    <x:row r="2703">
      <x:c r="A2703" t="n">
        <x:v>388</x:v>
      </x:c>
      <x:c r="B2703" t="str">
        <x:v>SKE6500SSHEVR7</x:v>
      </x:c>
      <x:c r="C2703" t="str">
        <x:v>赛力斯牌</x:v>
      </x:c>
      <x:c r="D2703" t="str">
        <x:v>赛力斯汽车有限公司</x:v>
      </x:c>
      <x:c r="E2703"/>
      <x:c r="F2703" t="str">
        <x:v>插电式增程混合动力多用途乘用车</x:v>
      </x:c>
      <x:c r="G2703" t="str">
        <x:v>问界M7</x:v>
      </x:c>
      <x:c r="H2703" t="str">
        <x:v>插电式混合动力多用途乘用车</x:v>
      </x:c>
      <x:c r="I2703" t="str">
        <x:v>SUV-D</x:v>
      </x:c>
      <x:c r="J2703" t="str">
        <x:v>PHEV</x:v>
      </x:c>
      <x:c r="K2703" t="str">
        <x:v>否</x:v>
      </x:c>
      <x:c r="L2703" t="n">
        <x:v>2370</x:v>
      </x:c>
      <x:c r="M2703"/>
      <x:c r="N2703" t="n">
        <x:v>175</x:v>
      </x:c>
      <x:c r="O2703" t="n">
        <x:v>40.06</x:v>
      </x:c>
      <x:c r="P2703" t="str">
        <x:v>三元锂</x:v>
      </x:c>
      <x:c r="Q2703" t="n">
        <x:v>155.2713178294574</x:v>
      </x:c>
      <x:c r="R2703" t="n">
        <x:v>22.89</x:v>
      </x:c>
      <x:c r="S2703"/>
      <x:c r="T2703"/>
      <x:c r="U2703"/>
      <x:c r="V2703" t="n">
        <x:v>200</x:v>
      </x:c>
      <x:c r="W2703"/>
      <x:c r="X2703"/>
      <x:c r="Y2703" t="n">
        <x:v>6.8</x:v>
      </x:c>
      <x:c r="Z2703" t="n">
        <x:v>1499</x:v>
      </x:c>
      <x:c r="AA2703" t="n">
        <x:v>112</x:v>
      </x:c>
      <x:c r="AB2703"/>
      <x:c r="AC2703" t="str">
        <x:v>H15RT</x:v>
      </x:c>
      <x:c r="AD2703" t="str">
        <x:v>PHEV_历史批次</x:v>
      </x:c>
      <x:c r="AE2703" s="14" t="str"/>
      <x:c r="AF2703" s="14" t="str"/>
      <x:c r="AG2703" s="14" t="str">
        <x:v>待OCR/外部证据：数值语义歧义</x:v>
      </x:c>
      <x:c r="AH2703" s="15" t="n">
        <x:f>IF(R2703&lt;&gt;"",R2703,IFERROR(IF(AND(IF(ISNUMBER(O2703),O2703,IFERROR(VALUE(O2703),VALUE(LEFT(TRIM(O2703),FIND("|",SUBSTITUTE(SUBSTITUTE(SUBSTITUTE(SUBSTITUTE(SUBSTITUTE(TRIM(O2703),"/","|"),"(","|"),"（","|"),";","|"),"；","|")&amp;"|")-1))))*100/IF(ISNUMBER(N2703),N2703,IFERROR(VALUE(N2703),VALUE(LEFT(TRIM(N2703),FIND("|",SUBSTITUTE(SUBSTITUTE(SUBSTITUTE(SUBSTITUTE(SUBSTITUTE(TRIM(N2703),"/","|"),"(","|"),"（","|"),";","|"),"；","|")&amp;"|")-1))))&gt;=3,IF(ISNUMBER(O2703),O2703,IFERROR(VALUE(O2703),VALUE(LEFT(TRIM(O2703),FIND("|",SUBSTITUTE(SUBSTITUTE(SUBSTITUTE(SUBSTITUTE(SUBSTITUTE(TRIM(O2703),"/","|"),"(","|"),"（","|"),";","|"),"；","|")&amp;"|")-1))))*100/IF(ISNUMBER(N2703),N2703,IFERROR(VALUE(N2703),VALUE(LEFT(TRIM(N2703),FIND("|",SUBSTITUTE(SUBSTITUTE(SUBSTITUTE(SUBSTITUTE(SUBSTITUTE(TRIM(N2703),"/","|"),"(","|"),"（","|"),";","|"),"；","|")&amp;"|")-1))))&lt;=40),IF(ISNUMBER(O2703),O2703,IFERROR(VALUE(O2703),VALUE(LEFT(TRIM(O2703),FIND("|",SUBSTITUTE(SUBSTITUTE(SUBSTITUTE(SUBSTITUTE(SUBSTITUTE(TRIM(O2703),"/","|"),"(","|"),"（","|"),";","|"),"；","|")&amp;"|")-1))))*100/IF(ISNUMBER(N2703),N2703,IFERROR(VALUE(N2703),VALUE(LEFT(TRIM(N2703),FIND("|",SUBSTITUTE(SUBSTITUTE(SUBSTITUTE(SUBSTITUTE(SUBSTITUTE(TRIM(N2703),"/","|"),"(","|"),"（","|"),";","|"),"；","|")&amp;"|")-1)))),""),""))</x:f>
        <x:v>22.89</x:v>
      </x:c>
      <x:c r="AI2703" s="15" t="str">
        <x:f>IFERROR(IF(AND(IF(ISNUMBER(O2703),O2703,IFERROR(VALUE(O2703),VALUE(LEFT(TRIM(O2703),FIND("|",SUBSTITUTE(SUBSTITUTE(SUBSTITUTE(SUBSTITUTE(SUBSTITUTE(TRIM(O2703),"/","|"),"(","|"),"（","|"),";","|"),"；","|")&amp;"|")-1))))&gt;=75,IF(ISNUMBER(O2703),O2703,IFERROR(VALUE(O2703),VALUE(LEFT(TRIM(O2703),FIND("|",SUBSTITUTE(SUBSTITUTE(SUBSTITUTE(SUBSTITUTE(SUBSTITUTE(TRIM(O2703),"/","|"),"(","|"),"（","|"),";","|"),"；","|")&amp;"|")-1))))&lt;=85,IF(ISNUMBER(Q2703),Q2703,IFERROR(VALUE(Q2703),VALUE(LEFT(TRIM(Q2703),FIND("|",SUBSTITUTE(SUBSTITUTE(SUBSTITUTE(SUBSTITUTE(SUBSTITUTE(TRIM(Q2703),"/","|"),"(","|"),"（","|"),";","|"),"；","|")&amp;"|")-1))))&gt;0),IF(ISNUMBER(O2703),O2703,IFERROR(VALUE(O2703),VALUE(LEFT(TRIM(O2703),FIND("|",SUBSTITUTE(SUBSTITUTE(SUBSTITUTE(SUBSTITUTE(SUBSTITUTE(TRIM(O2703),"/","|"),"(","|"),"（","|"),";","|"),"；","|")&amp;"|")-1))))*1000/IF(ISNUMBER(Q2703),Q2703,IFERROR(VALUE(Q2703),VALUE(LEFT(TRIM(Q2703),FIND("|",SUBSTITUTE(SUBSTITUTE(SUBSTITUTE(SUBSTITUTE(SUBSTITUTE(TRIM(Q2703),"/","|"),"(","|"),"（","|"),";","|"),"；","|")&amp;"|")-1)))),""),"")</x:f>
      </x:c>
      <x:c r="AJ2703" s="14" t="str">
        <x:f>IF(AI2703="","","非称重实测")</x:f>
      </x:c>
      <x:c r="AK2703" s="14" t="str"/>
      <x:c r="AL2703" s="14" t="str">
        <x:v>v3.4.6-candidate</x:v>
      </x:c>
    </x:row>
    <x:row r="2704">
      <x:c r="A2704" t="n">
        <x:v>388</x:v>
      </x:c>
      <x:c r="B2704" t="str">
        <x:v>SQR6470CHEVT181</x:v>
      </x:c>
      <x:c r="C2704" t="str">
        <x:v>奇瑞牌</x:v>
      </x:c>
      <x:c r="D2704" t="str">
        <x:v>奇瑞汽车股份有限公司</x:v>
      </x:c>
      <x:c r="E2704" t="str">
        <x:v>奇瑞</x:v>
      </x:c>
      <x:c r="F2704" t="str">
        <x:v>插电式混合动力多用途乘用车</x:v>
      </x:c>
      <x:c r="G2704" t="str">
        <x:v>风云T8 C-DM</x:v>
      </x:c>
      <x:c r="H2704" t="str">
        <x:v>插电式混合动力多用途乘用车</x:v>
      </x:c>
      <x:c r="I2704" t="str">
        <x:v>SUV-C</x:v>
      </x:c>
      <x:c r="J2704" t="str">
        <x:v>PHEV</x:v>
      </x:c>
      <x:c r="K2704" t="str">
        <x:v>否</x:v>
      </x:c>
      <x:c r="L2704" t="str">
        <x:v>1879/1907</x:v>
      </x:c>
      <x:c r="M2704" t="n">
        <x:v>2670</x:v>
      </x:c>
      <x:c r="N2704" t="n">
        <x:v>90</x:v>
      </x:c>
      <x:c r="O2704" t="n">
        <x:v>18.46</x:v>
      </x:c>
      <x:c r="P2704" t="str">
        <x:v>磷酸铁锂</x:v>
      </x:c>
      <x:c r="Q2704" t="n">
        <x:v>100.5994550408719</x:v>
      </x:c>
      <x:c r="R2704" t="n">
        <x:v>20.51</x:v>
      </x:c>
      <x:c r="S2704" t="n">
        <x:v>130</x:v>
      </x:c>
      <x:c r="T2704" t="n">
        <x:v>130</x:v>
      </x:c>
      <x:c r="U2704"/>
      <x:c r="V2704"/>
      <x:c r="W2704"/>
      <x:c r="X2704"/>
      <x:c r="Y2704" t="n">
        <x:v>5.19</x:v>
      </x:c>
      <x:c r="Z2704" t="n">
        <x:v>1499</x:v>
      </x:c>
      <x:c r="AA2704" t="n">
        <x:v>115</x:v>
      </x:c>
      <x:c r="AB2704"/>
      <x:c r="AC2704" t="str">
        <x:v>SQRH4J15</x:v>
      </x:c>
      <x:c r="AD2704" t="str">
        <x:v>PHEV_历史批次</x:v>
      </x:c>
      <x:c r="AE2704" s="14" t="str"/>
      <x:c r="AF2704" s="14" t="str"/>
      <x:c r="AG2704" s="14" t="str">
        <x:v>待OCR/外部证据：原字段为空</x:v>
      </x:c>
      <x:c r="AH2704" s="15" t="n">
        <x:f>IF(R2704&lt;&gt;"",R2704,IFERROR(IF(AND(IF(ISNUMBER(O2704),O2704,IFERROR(VALUE(O2704),VALUE(LEFT(TRIM(O2704),FIND("|",SUBSTITUTE(SUBSTITUTE(SUBSTITUTE(SUBSTITUTE(SUBSTITUTE(TRIM(O2704),"/","|"),"(","|"),"（","|"),";","|"),"；","|")&amp;"|")-1))))*100/IF(ISNUMBER(N2704),N2704,IFERROR(VALUE(N2704),VALUE(LEFT(TRIM(N2704),FIND("|",SUBSTITUTE(SUBSTITUTE(SUBSTITUTE(SUBSTITUTE(SUBSTITUTE(TRIM(N2704),"/","|"),"(","|"),"（","|"),";","|"),"；","|")&amp;"|")-1))))&gt;=3,IF(ISNUMBER(O2704),O2704,IFERROR(VALUE(O2704),VALUE(LEFT(TRIM(O2704),FIND("|",SUBSTITUTE(SUBSTITUTE(SUBSTITUTE(SUBSTITUTE(SUBSTITUTE(TRIM(O2704),"/","|"),"(","|"),"（","|"),";","|"),"；","|")&amp;"|")-1))))*100/IF(ISNUMBER(N2704),N2704,IFERROR(VALUE(N2704),VALUE(LEFT(TRIM(N2704),FIND("|",SUBSTITUTE(SUBSTITUTE(SUBSTITUTE(SUBSTITUTE(SUBSTITUTE(TRIM(N2704),"/","|"),"(","|"),"（","|"),";","|"),"；","|")&amp;"|")-1))))&lt;=40),IF(ISNUMBER(O2704),O2704,IFERROR(VALUE(O2704),VALUE(LEFT(TRIM(O2704),FIND("|",SUBSTITUTE(SUBSTITUTE(SUBSTITUTE(SUBSTITUTE(SUBSTITUTE(TRIM(O2704),"/","|"),"(","|"),"（","|"),";","|"),"；","|")&amp;"|")-1))))*100/IF(ISNUMBER(N2704),N2704,IFERROR(VALUE(N2704),VALUE(LEFT(TRIM(N2704),FIND("|",SUBSTITUTE(SUBSTITUTE(SUBSTITUTE(SUBSTITUTE(SUBSTITUTE(TRIM(N2704),"/","|"),"(","|"),"（","|"),";","|"),"；","|")&amp;"|")-1)))),""),""))</x:f>
        <x:v>20.51</x:v>
      </x:c>
      <x:c r="AI2704" s="15" t="str">
        <x:f>IFERROR(IF(AND(IF(ISNUMBER(O2704),O2704,IFERROR(VALUE(O2704),VALUE(LEFT(TRIM(O2704),FIND("|",SUBSTITUTE(SUBSTITUTE(SUBSTITUTE(SUBSTITUTE(SUBSTITUTE(TRIM(O2704),"/","|"),"(","|"),"（","|"),";","|"),"；","|")&amp;"|")-1))))&gt;=75,IF(ISNUMBER(O2704),O2704,IFERROR(VALUE(O2704),VALUE(LEFT(TRIM(O2704),FIND("|",SUBSTITUTE(SUBSTITUTE(SUBSTITUTE(SUBSTITUTE(SUBSTITUTE(TRIM(O2704),"/","|"),"(","|"),"（","|"),";","|"),"；","|")&amp;"|")-1))))&lt;=85,IF(ISNUMBER(Q2704),Q2704,IFERROR(VALUE(Q2704),VALUE(LEFT(TRIM(Q2704),FIND("|",SUBSTITUTE(SUBSTITUTE(SUBSTITUTE(SUBSTITUTE(SUBSTITUTE(TRIM(Q2704),"/","|"),"(","|"),"（","|"),";","|"),"；","|")&amp;"|")-1))))&gt;0),IF(ISNUMBER(O2704),O2704,IFERROR(VALUE(O2704),VALUE(LEFT(TRIM(O2704),FIND("|",SUBSTITUTE(SUBSTITUTE(SUBSTITUTE(SUBSTITUTE(SUBSTITUTE(TRIM(O2704),"/","|"),"(","|"),"（","|"),";","|"),"；","|")&amp;"|")-1))))*1000/IF(ISNUMBER(Q2704),Q2704,IFERROR(VALUE(Q2704),VALUE(LEFT(TRIM(Q2704),FIND("|",SUBSTITUTE(SUBSTITUTE(SUBSTITUTE(SUBSTITUTE(SUBSTITUTE(TRIM(Q2704),"/","|"),"(","|"),"（","|"),";","|"),"；","|")&amp;"|")-1)))),""),"")</x:f>
      </x:c>
      <x:c r="AJ2704" s="14" t="str">
        <x:f>IF(AI2704="","","非称重实测")</x:f>
      </x:c>
      <x:c r="AK2704" s="14" t="str"/>
      <x:c r="AL2704" s="14" t="str">
        <x:v>v3.4.6-candidate</x:v>
      </x:c>
    </x:row>
    <x:row r="2705">
      <x:c r="A2705" t="n">
        <x:v>388</x:v>
      </x:c>
      <x:c r="B2705" t="str">
        <x:v>SQR6471CHEVT181</x:v>
      </x:c>
      <x:c r="C2705" t="str">
        <x:v>奇瑞牌</x:v>
      </x:c>
      <x:c r="D2705" t="str">
        <x:v>奇瑞汽车股份有限公司</x:v>
      </x:c>
      <x:c r="E2705" t="str">
        <x:v>奇瑞</x:v>
      </x:c>
      <x:c r="F2705" t="str">
        <x:v>插电式混合动力多用途乘用车</x:v>
      </x:c>
      <x:c r="G2705" t="str">
        <x:v>TIGGO8 C-DM,TIGGO8 PLUS C-DM</x:v>
      </x:c>
      <x:c r="H2705" t="str">
        <x:v>插电式混合动力多用途乘用车</x:v>
      </x:c>
      <x:c r="I2705" t="str">
        <x:v>SUV-C</x:v>
      </x:c>
      <x:c r="J2705" t="str">
        <x:v>PHEV</x:v>
      </x:c>
      <x:c r="K2705" t="str">
        <x:v>否</x:v>
      </x:c>
      <x:c r="L2705" t="str">
        <x:v>1879/1907</x:v>
      </x:c>
      <x:c r="M2705" t="n">
        <x:v>2670</x:v>
      </x:c>
      <x:c r="N2705" t="n">
        <x:v>90</x:v>
      </x:c>
      <x:c r="O2705" t="n">
        <x:v>18.46</x:v>
      </x:c>
      <x:c r="P2705" t="str">
        <x:v>磷酸铁锂</x:v>
      </x:c>
      <x:c r="Q2705" t="n">
        <x:v>100.5994550408719</x:v>
      </x:c>
      <x:c r="R2705" t="n">
        <x:v>20.51</x:v>
      </x:c>
      <x:c r="S2705" t="n">
        <x:v>130</x:v>
      </x:c>
      <x:c r="T2705" t="n">
        <x:v>130</x:v>
      </x:c>
      <x:c r="U2705"/>
      <x:c r="V2705"/>
      <x:c r="W2705"/>
      <x:c r="X2705"/>
      <x:c r="Y2705" t="n">
        <x:v>5.19</x:v>
      </x:c>
      <x:c r="Z2705" t="n">
        <x:v>1499</x:v>
      </x:c>
      <x:c r="AA2705" t="n">
        <x:v>115</x:v>
      </x:c>
      <x:c r="AB2705"/>
      <x:c r="AC2705" t="str">
        <x:v>SQRH4J15</x:v>
      </x:c>
      <x:c r="AD2705" t="str">
        <x:v>PHEV_历史批次</x:v>
      </x:c>
      <x:c r="AE2705" s="14" t="str"/>
      <x:c r="AF2705" s="14" t="str"/>
      <x:c r="AG2705" s="14" t="str">
        <x:v>待OCR/外部证据：原字段为空</x:v>
      </x:c>
      <x:c r="AH2705" s="15" t="n">
        <x:f>IF(R2705&lt;&gt;"",R2705,IFERROR(IF(AND(IF(ISNUMBER(O2705),O2705,IFERROR(VALUE(O2705),VALUE(LEFT(TRIM(O2705),FIND("|",SUBSTITUTE(SUBSTITUTE(SUBSTITUTE(SUBSTITUTE(SUBSTITUTE(TRIM(O2705),"/","|"),"(","|"),"（","|"),";","|"),"；","|")&amp;"|")-1))))*100/IF(ISNUMBER(N2705),N2705,IFERROR(VALUE(N2705),VALUE(LEFT(TRIM(N2705),FIND("|",SUBSTITUTE(SUBSTITUTE(SUBSTITUTE(SUBSTITUTE(SUBSTITUTE(TRIM(N2705),"/","|"),"(","|"),"（","|"),";","|"),"；","|")&amp;"|")-1))))&gt;=3,IF(ISNUMBER(O2705),O2705,IFERROR(VALUE(O2705),VALUE(LEFT(TRIM(O2705),FIND("|",SUBSTITUTE(SUBSTITUTE(SUBSTITUTE(SUBSTITUTE(SUBSTITUTE(TRIM(O2705),"/","|"),"(","|"),"（","|"),";","|"),"；","|")&amp;"|")-1))))*100/IF(ISNUMBER(N2705),N2705,IFERROR(VALUE(N2705),VALUE(LEFT(TRIM(N2705),FIND("|",SUBSTITUTE(SUBSTITUTE(SUBSTITUTE(SUBSTITUTE(SUBSTITUTE(TRIM(N2705),"/","|"),"(","|"),"（","|"),";","|"),"；","|")&amp;"|")-1))))&lt;=40),IF(ISNUMBER(O2705),O2705,IFERROR(VALUE(O2705),VALUE(LEFT(TRIM(O2705),FIND("|",SUBSTITUTE(SUBSTITUTE(SUBSTITUTE(SUBSTITUTE(SUBSTITUTE(TRIM(O2705),"/","|"),"(","|"),"（","|"),";","|"),"；","|")&amp;"|")-1))))*100/IF(ISNUMBER(N2705),N2705,IFERROR(VALUE(N2705),VALUE(LEFT(TRIM(N2705),FIND("|",SUBSTITUTE(SUBSTITUTE(SUBSTITUTE(SUBSTITUTE(SUBSTITUTE(TRIM(N2705),"/","|"),"(","|"),"（","|"),";","|"),"；","|")&amp;"|")-1)))),""),""))</x:f>
        <x:v>20.51</x:v>
      </x:c>
      <x:c r="AI2705" s="15" t="str">
        <x:f>IFERROR(IF(AND(IF(ISNUMBER(O2705),O2705,IFERROR(VALUE(O2705),VALUE(LEFT(TRIM(O2705),FIND("|",SUBSTITUTE(SUBSTITUTE(SUBSTITUTE(SUBSTITUTE(SUBSTITUTE(TRIM(O2705),"/","|"),"(","|"),"（","|"),";","|"),"；","|")&amp;"|")-1))))&gt;=75,IF(ISNUMBER(O2705),O2705,IFERROR(VALUE(O2705),VALUE(LEFT(TRIM(O2705),FIND("|",SUBSTITUTE(SUBSTITUTE(SUBSTITUTE(SUBSTITUTE(SUBSTITUTE(TRIM(O2705),"/","|"),"(","|"),"（","|"),";","|"),"；","|")&amp;"|")-1))))&lt;=85,IF(ISNUMBER(Q2705),Q2705,IFERROR(VALUE(Q2705),VALUE(LEFT(TRIM(Q2705),FIND("|",SUBSTITUTE(SUBSTITUTE(SUBSTITUTE(SUBSTITUTE(SUBSTITUTE(TRIM(Q2705),"/","|"),"(","|"),"（","|"),";","|"),"；","|")&amp;"|")-1))))&gt;0),IF(ISNUMBER(O2705),O2705,IFERROR(VALUE(O2705),VALUE(LEFT(TRIM(O2705),FIND("|",SUBSTITUTE(SUBSTITUTE(SUBSTITUTE(SUBSTITUTE(SUBSTITUTE(TRIM(O2705),"/","|"),"(","|"),"（","|"),";","|"),"；","|")&amp;"|")-1))))*1000/IF(ISNUMBER(Q2705),Q2705,IFERROR(VALUE(Q2705),VALUE(LEFT(TRIM(Q2705),FIND("|",SUBSTITUTE(SUBSTITUTE(SUBSTITUTE(SUBSTITUTE(SUBSTITUTE(TRIM(Q2705),"/","|"),"(","|"),"（","|"),";","|"),"；","|")&amp;"|")-1)))),""),"")</x:f>
      </x:c>
      <x:c r="AJ2705" s="14" t="str">
        <x:f>IF(AI2705="","","非称重实测")</x:f>
      </x:c>
      <x:c r="AK2705" s="14" t="str"/>
      <x:c r="AL2705" s="14" t="str">
        <x:v>v3.4.6-candidate</x:v>
      </x:c>
    </x:row>
    <x:row r="2706">
      <x:c r="A2706" t="n">
        <x:v>388</x:v>
      </x:c>
      <x:c r="B2706" t="str">
        <x:v>SQR6473CHEVT18</x:v>
      </x:c>
      <x:c r="C2706" t="str">
        <x:v>奇瑞牌</x:v>
      </x:c>
      <x:c r="D2706" t="str">
        <x:v>奇瑞汽车股份有限公司</x:v>
      </x:c>
      <x:c r="E2706" t="str">
        <x:v>奇瑞</x:v>
      </x:c>
      <x:c r="F2706" t="str">
        <x:v>插电式混合动力多用途乘用车</x:v>
      </x:c>
      <x:c r="G2706" t="str">
        <x:v>风云T8 C-DM</x:v>
      </x:c>
      <x:c r="H2706" t="str">
        <x:v>插电式混合动力多用途乘用车</x:v>
      </x:c>
      <x:c r="I2706" t="str">
        <x:v>SUV-C</x:v>
      </x:c>
      <x:c r="J2706" t="str">
        <x:v>PHEV</x:v>
      </x:c>
      <x:c r="K2706" t="str">
        <x:v>否</x:v>
      </x:c>
      <x:c r="L2706" t="str">
        <x:v>1879/1907</x:v>
      </x:c>
      <x:c r="M2706" t="n">
        <x:v>2670</x:v>
      </x:c>
      <x:c r="N2706" t="n">
        <x:v>90</x:v>
      </x:c>
      <x:c r="O2706" t="n">
        <x:v>18.66</x:v>
      </x:c>
      <x:c r="P2706" t="str">
        <x:v>磷酸铁锂</x:v>
      </x:c>
      <x:c r="Q2706" t="n">
        <x:v>95.6923076923077</x:v>
      </x:c>
      <x:c r="R2706" t="n">
        <x:v>20.73</x:v>
      </x:c>
      <x:c r="S2706" t="n">
        <x:v>130</x:v>
      </x:c>
      <x:c r="T2706" t="n">
        <x:v>130</x:v>
      </x:c>
      <x:c r="U2706"/>
      <x:c r="V2706"/>
      <x:c r="W2706"/>
      <x:c r="X2706"/>
      <x:c r="Y2706" t="n">
        <x:v>5.19</x:v>
      </x:c>
      <x:c r="Z2706" t="n">
        <x:v>1499</x:v>
      </x:c>
      <x:c r="AA2706" t="n">
        <x:v>115</x:v>
      </x:c>
      <x:c r="AB2706"/>
      <x:c r="AC2706" t="str">
        <x:v>SQRH4J15</x:v>
      </x:c>
      <x:c r="AD2706" t="str">
        <x:v>PHEV_历史批次</x:v>
      </x:c>
      <x:c r="AE2706" s="14" t="str"/>
      <x:c r="AF2706" s="14" t="str"/>
      <x:c r="AG2706" s="14" t="str">
        <x:v>待OCR/外部证据：原字段为空</x:v>
      </x:c>
      <x:c r="AH2706" s="15" t="n">
        <x:f>IF(R2706&lt;&gt;"",R2706,IFERROR(IF(AND(IF(ISNUMBER(O2706),O2706,IFERROR(VALUE(O2706),VALUE(LEFT(TRIM(O2706),FIND("|",SUBSTITUTE(SUBSTITUTE(SUBSTITUTE(SUBSTITUTE(SUBSTITUTE(TRIM(O2706),"/","|"),"(","|"),"（","|"),";","|"),"；","|")&amp;"|")-1))))*100/IF(ISNUMBER(N2706),N2706,IFERROR(VALUE(N2706),VALUE(LEFT(TRIM(N2706),FIND("|",SUBSTITUTE(SUBSTITUTE(SUBSTITUTE(SUBSTITUTE(SUBSTITUTE(TRIM(N2706),"/","|"),"(","|"),"（","|"),";","|"),"；","|")&amp;"|")-1))))&gt;=3,IF(ISNUMBER(O2706),O2706,IFERROR(VALUE(O2706),VALUE(LEFT(TRIM(O2706),FIND("|",SUBSTITUTE(SUBSTITUTE(SUBSTITUTE(SUBSTITUTE(SUBSTITUTE(TRIM(O2706),"/","|"),"(","|"),"（","|"),";","|"),"；","|")&amp;"|")-1))))*100/IF(ISNUMBER(N2706),N2706,IFERROR(VALUE(N2706),VALUE(LEFT(TRIM(N2706),FIND("|",SUBSTITUTE(SUBSTITUTE(SUBSTITUTE(SUBSTITUTE(SUBSTITUTE(TRIM(N2706),"/","|"),"(","|"),"（","|"),";","|"),"；","|")&amp;"|")-1))))&lt;=40),IF(ISNUMBER(O2706),O2706,IFERROR(VALUE(O2706),VALUE(LEFT(TRIM(O2706),FIND("|",SUBSTITUTE(SUBSTITUTE(SUBSTITUTE(SUBSTITUTE(SUBSTITUTE(TRIM(O2706),"/","|"),"(","|"),"（","|"),";","|"),"；","|")&amp;"|")-1))))*100/IF(ISNUMBER(N2706),N2706,IFERROR(VALUE(N2706),VALUE(LEFT(TRIM(N2706),FIND("|",SUBSTITUTE(SUBSTITUTE(SUBSTITUTE(SUBSTITUTE(SUBSTITUTE(TRIM(N2706),"/","|"),"(","|"),"（","|"),";","|"),"；","|")&amp;"|")-1)))),""),""))</x:f>
        <x:v>20.73</x:v>
      </x:c>
      <x:c r="AI2706" s="15" t="str">
        <x:f>IFERROR(IF(AND(IF(ISNUMBER(O2706),O2706,IFERROR(VALUE(O2706),VALUE(LEFT(TRIM(O2706),FIND("|",SUBSTITUTE(SUBSTITUTE(SUBSTITUTE(SUBSTITUTE(SUBSTITUTE(TRIM(O2706),"/","|"),"(","|"),"（","|"),";","|"),"；","|")&amp;"|")-1))))&gt;=75,IF(ISNUMBER(O2706),O2706,IFERROR(VALUE(O2706),VALUE(LEFT(TRIM(O2706),FIND("|",SUBSTITUTE(SUBSTITUTE(SUBSTITUTE(SUBSTITUTE(SUBSTITUTE(TRIM(O2706),"/","|"),"(","|"),"（","|"),";","|"),"；","|")&amp;"|")-1))))&lt;=85,IF(ISNUMBER(Q2706),Q2706,IFERROR(VALUE(Q2706),VALUE(LEFT(TRIM(Q2706),FIND("|",SUBSTITUTE(SUBSTITUTE(SUBSTITUTE(SUBSTITUTE(SUBSTITUTE(TRIM(Q2706),"/","|"),"(","|"),"（","|"),";","|"),"；","|")&amp;"|")-1))))&gt;0),IF(ISNUMBER(O2706),O2706,IFERROR(VALUE(O2706),VALUE(LEFT(TRIM(O2706),FIND("|",SUBSTITUTE(SUBSTITUTE(SUBSTITUTE(SUBSTITUTE(SUBSTITUTE(TRIM(O2706),"/","|"),"(","|"),"（","|"),";","|"),"；","|")&amp;"|")-1))))*1000/IF(ISNUMBER(Q2706),Q2706,IFERROR(VALUE(Q2706),VALUE(LEFT(TRIM(Q2706),FIND("|",SUBSTITUTE(SUBSTITUTE(SUBSTITUTE(SUBSTITUTE(SUBSTITUTE(TRIM(Q2706),"/","|"),"(","|"),"（","|"),";","|"),"；","|")&amp;"|")-1)))),""),"")</x:f>
      </x:c>
      <x:c r="AJ2706" s="14" t="str">
        <x:f>IF(AI2706="","","非称重实测")</x:f>
      </x:c>
      <x:c r="AK2706" s="14" t="str"/>
      <x:c r="AL2706" s="14" t="str">
        <x:v>v3.4.6-candidate</x:v>
      </x:c>
    </x:row>
    <x:row r="2707">
      <x:c r="A2707" t="n">
        <x:v>388</x:v>
      </x:c>
      <x:c r="B2707" t="str">
        <x:v>SQR6481CHEVT22</x:v>
      </x:c>
      <x:c r="C2707" t="str">
        <x:v>星途牌</x:v>
      </x:c>
      <x:c r="D2707" t="str">
        <x:v>奇瑞汽车股份有限公司</x:v>
      </x:c>
      <x:c r="E2707" t="str">
        <x:v>奇瑞</x:v>
      </x:c>
      <x:c r="F2707" t="str">
        <x:v>插电式混合动力多用途乘用车</x:v>
      </x:c>
      <x:c r="G2707" t="str">
        <x:v>瑶光 C-DM</x:v>
      </x:c>
      <x:c r="H2707" t="str">
        <x:v>插电式混合动力多用途乘用车</x:v>
      </x:c>
      <x:c r="I2707" t="str">
        <x:v>SUV-C</x:v>
      </x:c>
      <x:c r="J2707" t="str">
        <x:v>PHEV</x:v>
      </x:c>
      <x:c r="K2707" t="str">
        <x:v>否</x:v>
      </x:c>
      <x:c r="L2707" t="n">
        <x:v>2030</x:v>
      </x:c>
      <x:c r="M2707" t="n">
        <x:v>2670</x:v>
      </x:c>
      <x:c r="N2707" t="n">
        <x:v>160</x:v>
      </x:c>
      <x:c r="O2707" t="n">
        <x:v>34.46</x:v>
      </x:c>
      <x:c r="P2707" t="str">
        <x:v>三元锂</x:v>
      </x:c>
      <x:c r="Q2707" t="n">
        <x:v>152.4778761061947</x:v>
      </x:c>
      <x:c r="R2707" t="n">
        <x:v>21.54</x:v>
      </x:c>
      <x:c r="S2707" t="n">
        <x:v>130</x:v>
      </x:c>
      <x:c r="T2707" t="n">
        <x:v>130</x:v>
      </x:c>
      <x:c r="U2707"/>
      <x:c r="V2707"/>
      <x:c r="W2707"/>
      <x:c r="X2707"/>
      <x:c r="Y2707" t="n">
        <x:v>5.6</x:v>
      </x:c>
      <x:c r="Z2707" t="n">
        <x:v>1499</x:v>
      </x:c>
      <x:c r="AA2707" t="n">
        <x:v>115</x:v>
      </x:c>
      <x:c r="AB2707"/>
      <x:c r="AC2707" t="str">
        <x:v>SQRH4J15</x:v>
      </x:c>
      <x:c r="AD2707" t="str">
        <x:v>PHEV_历史批次</x:v>
      </x:c>
      <x:c r="AE2707" s="14" t="str"/>
      <x:c r="AF2707" s="14" t="str"/>
      <x:c r="AG2707" s="14" t="str">
        <x:v>待OCR/外部证据：原字段为空</x:v>
      </x:c>
      <x:c r="AH2707" s="15" t="n">
        <x:f>IF(R2707&lt;&gt;"",R2707,IFERROR(IF(AND(IF(ISNUMBER(O2707),O2707,IFERROR(VALUE(O2707),VALUE(LEFT(TRIM(O2707),FIND("|",SUBSTITUTE(SUBSTITUTE(SUBSTITUTE(SUBSTITUTE(SUBSTITUTE(TRIM(O2707),"/","|"),"(","|"),"（","|"),";","|"),"；","|")&amp;"|")-1))))*100/IF(ISNUMBER(N2707),N2707,IFERROR(VALUE(N2707),VALUE(LEFT(TRIM(N2707),FIND("|",SUBSTITUTE(SUBSTITUTE(SUBSTITUTE(SUBSTITUTE(SUBSTITUTE(TRIM(N2707),"/","|"),"(","|"),"（","|"),";","|"),"；","|")&amp;"|")-1))))&gt;=3,IF(ISNUMBER(O2707),O2707,IFERROR(VALUE(O2707),VALUE(LEFT(TRIM(O2707),FIND("|",SUBSTITUTE(SUBSTITUTE(SUBSTITUTE(SUBSTITUTE(SUBSTITUTE(TRIM(O2707),"/","|"),"(","|"),"（","|"),";","|"),"；","|")&amp;"|")-1))))*100/IF(ISNUMBER(N2707),N2707,IFERROR(VALUE(N2707),VALUE(LEFT(TRIM(N2707),FIND("|",SUBSTITUTE(SUBSTITUTE(SUBSTITUTE(SUBSTITUTE(SUBSTITUTE(TRIM(N2707),"/","|"),"(","|"),"（","|"),";","|"),"；","|")&amp;"|")-1))))&lt;=40),IF(ISNUMBER(O2707),O2707,IFERROR(VALUE(O2707),VALUE(LEFT(TRIM(O2707),FIND("|",SUBSTITUTE(SUBSTITUTE(SUBSTITUTE(SUBSTITUTE(SUBSTITUTE(TRIM(O2707),"/","|"),"(","|"),"（","|"),";","|"),"；","|")&amp;"|")-1))))*100/IF(ISNUMBER(N2707),N2707,IFERROR(VALUE(N2707),VALUE(LEFT(TRIM(N2707),FIND("|",SUBSTITUTE(SUBSTITUTE(SUBSTITUTE(SUBSTITUTE(SUBSTITUTE(TRIM(N2707),"/","|"),"(","|"),"（","|"),";","|"),"；","|")&amp;"|")-1)))),""),""))</x:f>
        <x:v>21.54</x:v>
      </x:c>
      <x:c r="AI2707" s="15" t="str">
        <x:f>IFERROR(IF(AND(IF(ISNUMBER(O2707),O2707,IFERROR(VALUE(O2707),VALUE(LEFT(TRIM(O2707),FIND("|",SUBSTITUTE(SUBSTITUTE(SUBSTITUTE(SUBSTITUTE(SUBSTITUTE(TRIM(O2707),"/","|"),"(","|"),"（","|"),";","|"),"；","|")&amp;"|")-1))))&gt;=75,IF(ISNUMBER(O2707),O2707,IFERROR(VALUE(O2707),VALUE(LEFT(TRIM(O2707),FIND("|",SUBSTITUTE(SUBSTITUTE(SUBSTITUTE(SUBSTITUTE(SUBSTITUTE(TRIM(O2707),"/","|"),"(","|"),"（","|"),";","|"),"；","|")&amp;"|")-1))))&lt;=85,IF(ISNUMBER(Q2707),Q2707,IFERROR(VALUE(Q2707),VALUE(LEFT(TRIM(Q2707),FIND("|",SUBSTITUTE(SUBSTITUTE(SUBSTITUTE(SUBSTITUTE(SUBSTITUTE(TRIM(Q2707),"/","|"),"(","|"),"（","|"),";","|"),"；","|")&amp;"|")-1))))&gt;0),IF(ISNUMBER(O2707),O2707,IFERROR(VALUE(O2707),VALUE(LEFT(TRIM(O2707),FIND("|",SUBSTITUTE(SUBSTITUTE(SUBSTITUTE(SUBSTITUTE(SUBSTITUTE(TRIM(O2707),"/","|"),"(","|"),"（","|"),";","|"),"；","|")&amp;"|")-1))))*1000/IF(ISNUMBER(Q2707),Q2707,IFERROR(VALUE(Q2707),VALUE(LEFT(TRIM(Q2707),FIND("|",SUBSTITUTE(SUBSTITUTE(SUBSTITUTE(SUBSTITUTE(SUBSTITUTE(TRIM(Q2707),"/","|"),"(","|"),"（","|"),";","|"),"；","|")&amp;"|")-1)))),""),"")</x:f>
      </x:c>
      <x:c r="AJ2707" s="14" t="str">
        <x:f>IF(AI2707="","","非称重实测")</x:f>
      </x:c>
      <x:c r="AK2707" s="14" t="str"/>
      <x:c r="AL2707" s="14" t="str">
        <x:v>v3.4.6-candidate</x:v>
      </x:c>
    </x:row>
    <x:row r="2708">
      <x:c r="A2708" t="n">
        <x:v>388</x:v>
      </x:c>
      <x:c r="B2708" t="str">
        <x:v>SQR6481CHEVT263</x:v>
      </x:c>
      <x:c r="C2708" t="str">
        <x:v>奇瑞牌</x:v>
      </x:c>
      <x:c r="D2708" t="str">
        <x:v>奇瑞汽车股份有限公司</x:v>
      </x:c>
      <x:c r="E2708" t="str">
        <x:v>奇瑞</x:v>
      </x:c>
      <x:c r="F2708" t="str">
        <x:v>插电式混合动力多用途乘用车</x:v>
      </x:c>
      <x:c r="G2708" t="str">
        <x:v>TIGGO 9 C-DM</x:v>
      </x:c>
      <x:c r="H2708" t="str">
        <x:v>插电式混合动力多用途乘用车</x:v>
      </x:c>
      <x:c r="I2708" t="str">
        <x:v>SUV-C</x:v>
      </x:c>
      <x:c r="J2708" t="str">
        <x:v>PHEV</x:v>
      </x:c>
      <x:c r="K2708" t="str">
        <x:v>否</x:v>
      </x:c>
      <x:c r="L2708" t="str">
        <x:v>2012/2047</x:v>
      </x:c>
      <x:c r="M2708" t="n">
        <x:v>2670</x:v>
      </x:c>
      <x:c r="N2708" t="n">
        <x:v>80</x:v>
      </x:c>
      <x:c r="O2708" t="n">
        <x:v>18.67</x:v>
      </x:c>
      <x:c r="P2708" t="str">
        <x:v>磷酸铁锂</x:v>
      </x:c>
      <x:c r="Q2708" t="n">
        <x:v>100.3763440860215</x:v>
      </x:c>
      <x:c r="R2708" t="n">
        <x:v>23.34</x:v>
      </x:c>
      <x:c r="S2708" t="n">
        <x:v>130</x:v>
      </x:c>
      <x:c r="T2708" t="n">
        <x:v>130</x:v>
      </x:c>
      <x:c r="U2708"/>
      <x:c r="V2708"/>
      <x:c r="W2708"/>
      <x:c r="X2708"/>
      <x:c r="Y2708" t="n">
        <x:v>5.65</x:v>
      </x:c>
      <x:c r="Z2708" t="n">
        <x:v>1499</x:v>
      </x:c>
      <x:c r="AA2708" t="n">
        <x:v>115</x:v>
      </x:c>
      <x:c r="AB2708"/>
      <x:c r="AC2708" t="str">
        <x:v>SQRH4J15</x:v>
      </x:c>
      <x:c r="AD2708" t="str">
        <x:v>PHEV_历史批次</x:v>
      </x:c>
      <x:c r="AE2708" s="14" t="str"/>
      <x:c r="AF2708" s="14" t="str"/>
      <x:c r="AG2708" s="14" t="str">
        <x:v>待OCR/外部证据：原字段为空</x:v>
      </x:c>
      <x:c r="AH2708" s="15" t="n">
        <x:f>IF(R2708&lt;&gt;"",R2708,IFERROR(IF(AND(IF(ISNUMBER(O2708),O2708,IFERROR(VALUE(O2708),VALUE(LEFT(TRIM(O2708),FIND("|",SUBSTITUTE(SUBSTITUTE(SUBSTITUTE(SUBSTITUTE(SUBSTITUTE(TRIM(O2708),"/","|"),"(","|"),"（","|"),";","|"),"；","|")&amp;"|")-1))))*100/IF(ISNUMBER(N2708),N2708,IFERROR(VALUE(N2708),VALUE(LEFT(TRIM(N2708),FIND("|",SUBSTITUTE(SUBSTITUTE(SUBSTITUTE(SUBSTITUTE(SUBSTITUTE(TRIM(N2708),"/","|"),"(","|"),"（","|"),";","|"),"；","|")&amp;"|")-1))))&gt;=3,IF(ISNUMBER(O2708),O2708,IFERROR(VALUE(O2708),VALUE(LEFT(TRIM(O2708),FIND("|",SUBSTITUTE(SUBSTITUTE(SUBSTITUTE(SUBSTITUTE(SUBSTITUTE(TRIM(O2708),"/","|"),"(","|"),"（","|"),";","|"),"；","|")&amp;"|")-1))))*100/IF(ISNUMBER(N2708),N2708,IFERROR(VALUE(N2708),VALUE(LEFT(TRIM(N2708),FIND("|",SUBSTITUTE(SUBSTITUTE(SUBSTITUTE(SUBSTITUTE(SUBSTITUTE(TRIM(N2708),"/","|"),"(","|"),"（","|"),";","|"),"；","|")&amp;"|")-1))))&lt;=40),IF(ISNUMBER(O2708),O2708,IFERROR(VALUE(O2708),VALUE(LEFT(TRIM(O2708),FIND("|",SUBSTITUTE(SUBSTITUTE(SUBSTITUTE(SUBSTITUTE(SUBSTITUTE(TRIM(O2708),"/","|"),"(","|"),"（","|"),";","|"),"；","|")&amp;"|")-1))))*100/IF(ISNUMBER(N2708),N2708,IFERROR(VALUE(N2708),VALUE(LEFT(TRIM(N2708),FIND("|",SUBSTITUTE(SUBSTITUTE(SUBSTITUTE(SUBSTITUTE(SUBSTITUTE(TRIM(N2708),"/","|"),"(","|"),"（","|"),";","|"),"；","|")&amp;"|")-1)))),""),""))</x:f>
        <x:v>23.34</x:v>
      </x:c>
      <x:c r="AI2708" s="15" t="str">
        <x:f>IFERROR(IF(AND(IF(ISNUMBER(O2708),O2708,IFERROR(VALUE(O2708),VALUE(LEFT(TRIM(O2708),FIND("|",SUBSTITUTE(SUBSTITUTE(SUBSTITUTE(SUBSTITUTE(SUBSTITUTE(TRIM(O2708),"/","|"),"(","|"),"（","|"),";","|"),"；","|")&amp;"|")-1))))&gt;=75,IF(ISNUMBER(O2708),O2708,IFERROR(VALUE(O2708),VALUE(LEFT(TRIM(O2708),FIND("|",SUBSTITUTE(SUBSTITUTE(SUBSTITUTE(SUBSTITUTE(SUBSTITUTE(TRIM(O2708),"/","|"),"(","|"),"（","|"),";","|"),"；","|")&amp;"|")-1))))&lt;=85,IF(ISNUMBER(Q2708),Q2708,IFERROR(VALUE(Q2708),VALUE(LEFT(TRIM(Q2708),FIND("|",SUBSTITUTE(SUBSTITUTE(SUBSTITUTE(SUBSTITUTE(SUBSTITUTE(TRIM(Q2708),"/","|"),"(","|"),"（","|"),";","|"),"；","|")&amp;"|")-1))))&gt;0),IF(ISNUMBER(O2708),O2708,IFERROR(VALUE(O2708),VALUE(LEFT(TRIM(O2708),FIND("|",SUBSTITUTE(SUBSTITUTE(SUBSTITUTE(SUBSTITUTE(SUBSTITUTE(TRIM(O2708),"/","|"),"(","|"),"（","|"),";","|"),"；","|")&amp;"|")-1))))*1000/IF(ISNUMBER(Q2708),Q2708,IFERROR(VALUE(Q2708),VALUE(LEFT(TRIM(Q2708),FIND("|",SUBSTITUTE(SUBSTITUTE(SUBSTITUTE(SUBSTITUTE(SUBSTITUTE(TRIM(Q2708),"/","|"),"(","|"),"（","|"),";","|"),"；","|")&amp;"|")-1)))),""),"")</x:f>
      </x:c>
      <x:c r="AJ2708" s="14" t="str">
        <x:f>IF(AI2708="","","非称重实测")</x:f>
      </x:c>
      <x:c r="AK2708" s="14" t="str"/>
      <x:c r="AL2708" s="14" t="str">
        <x:v>v3.4.6-candidate</x:v>
      </x:c>
    </x:row>
    <x:row r="2709">
      <x:c r="A2709" t="n">
        <x:v>388</x:v>
      </x:c>
      <x:c r="B2709" t="str">
        <x:v>SQR6500CHEVM36T</x:v>
      </x:c>
      <x:c r="C2709" t="str">
        <x:v>星途牌</x:v>
      </x:c>
      <x:c r="D2709" t="str">
        <x:v>奇瑞汽车股份有限公司</x:v>
      </x:c>
      <x:c r="E2709" t="str">
        <x:v>奇瑞</x:v>
      </x:c>
      <x:c r="F2709" t="str">
        <x:v>插电式混合动力多用途乘用车</x:v>
      </x:c>
      <x:c r="G2709" t="str">
        <x:v>揽月C-DM</x:v>
      </x:c>
      <x:c r="H2709" t="str">
        <x:v>插电式混合动力多用途乘用车</x:v>
      </x:c>
      <x:c r="I2709" t="str">
        <x:v>SUV-D</x:v>
      </x:c>
      <x:c r="J2709" t="str">
        <x:v>PHEV</x:v>
      </x:c>
      <x:c r="K2709" t="str">
        <x:v>否</x:v>
      </x:c>
      <x:c r="L2709" t="n">
        <x:v>2280</x:v>
      </x:c>
      <x:c r="M2709" t="n">
        <x:v>2670</x:v>
      </x:c>
      <x:c r="N2709" t="n">
        <x:v>143</x:v>
      </x:c>
      <x:c r="O2709" t="n">
        <x:v>34.46</x:v>
      </x:c>
      <x:c r="P2709" t="str">
        <x:v>三元锂</x:v>
      </x:c>
      <x:c r="Q2709" t="n">
        <x:v>151.140350877193</x:v>
      </x:c>
      <x:c r="R2709" t="n">
        <x:v>24.1</x:v>
      </x:c>
      <x:c r="S2709" t="n">
        <x:v>130</x:v>
      </x:c>
      <x:c r="T2709" t="n">
        <x:v>130</x:v>
      </x:c>
      <x:c r="U2709"/>
      <x:c r="V2709"/>
      <x:c r="W2709"/>
      <x:c r="X2709"/>
      <x:c r="Y2709" t="n">
        <x:v>6.88</x:v>
      </x:c>
      <x:c r="Z2709" t="n">
        <x:v>1499</x:v>
      </x:c>
      <x:c r="AA2709" t="n">
        <x:v>115</x:v>
      </x:c>
      <x:c r="AB2709"/>
      <x:c r="AC2709" t="str">
        <x:v>SQRH4J15</x:v>
      </x:c>
      <x:c r="AD2709" t="str">
        <x:v>PHEV_历史批次</x:v>
      </x:c>
      <x:c r="AE2709" s="14" t="str"/>
      <x:c r="AF2709" s="14" t="str"/>
      <x:c r="AG2709" s="14" t="str">
        <x:v>待OCR/外部证据：原字段为空</x:v>
      </x:c>
      <x:c r="AH2709" s="15" t="n">
        <x:f>IF(R2709&lt;&gt;"",R2709,IFERROR(IF(AND(IF(ISNUMBER(O2709),O2709,IFERROR(VALUE(O2709),VALUE(LEFT(TRIM(O2709),FIND("|",SUBSTITUTE(SUBSTITUTE(SUBSTITUTE(SUBSTITUTE(SUBSTITUTE(TRIM(O2709),"/","|"),"(","|"),"（","|"),";","|"),"；","|")&amp;"|")-1))))*100/IF(ISNUMBER(N2709),N2709,IFERROR(VALUE(N2709),VALUE(LEFT(TRIM(N2709),FIND("|",SUBSTITUTE(SUBSTITUTE(SUBSTITUTE(SUBSTITUTE(SUBSTITUTE(TRIM(N2709),"/","|"),"(","|"),"（","|"),";","|"),"；","|")&amp;"|")-1))))&gt;=3,IF(ISNUMBER(O2709),O2709,IFERROR(VALUE(O2709),VALUE(LEFT(TRIM(O2709),FIND("|",SUBSTITUTE(SUBSTITUTE(SUBSTITUTE(SUBSTITUTE(SUBSTITUTE(TRIM(O2709),"/","|"),"(","|"),"（","|"),";","|"),"；","|")&amp;"|")-1))))*100/IF(ISNUMBER(N2709),N2709,IFERROR(VALUE(N2709),VALUE(LEFT(TRIM(N2709),FIND("|",SUBSTITUTE(SUBSTITUTE(SUBSTITUTE(SUBSTITUTE(SUBSTITUTE(TRIM(N2709),"/","|"),"(","|"),"（","|"),";","|"),"；","|")&amp;"|")-1))))&lt;=40),IF(ISNUMBER(O2709),O2709,IFERROR(VALUE(O2709),VALUE(LEFT(TRIM(O2709),FIND("|",SUBSTITUTE(SUBSTITUTE(SUBSTITUTE(SUBSTITUTE(SUBSTITUTE(TRIM(O2709),"/","|"),"(","|"),"（","|"),";","|"),"；","|")&amp;"|")-1))))*100/IF(ISNUMBER(N2709),N2709,IFERROR(VALUE(N2709),VALUE(LEFT(TRIM(N2709),FIND("|",SUBSTITUTE(SUBSTITUTE(SUBSTITUTE(SUBSTITUTE(SUBSTITUTE(TRIM(N2709),"/","|"),"(","|"),"（","|"),";","|"),"；","|")&amp;"|")-1)))),""),""))</x:f>
        <x:v>24.1</x:v>
      </x:c>
      <x:c r="AI2709" s="15" t="str">
        <x:f>IFERROR(IF(AND(IF(ISNUMBER(O2709),O2709,IFERROR(VALUE(O2709),VALUE(LEFT(TRIM(O2709),FIND("|",SUBSTITUTE(SUBSTITUTE(SUBSTITUTE(SUBSTITUTE(SUBSTITUTE(TRIM(O2709),"/","|"),"(","|"),"（","|"),";","|"),"；","|")&amp;"|")-1))))&gt;=75,IF(ISNUMBER(O2709),O2709,IFERROR(VALUE(O2709),VALUE(LEFT(TRIM(O2709),FIND("|",SUBSTITUTE(SUBSTITUTE(SUBSTITUTE(SUBSTITUTE(SUBSTITUTE(TRIM(O2709),"/","|"),"(","|"),"（","|"),";","|"),"；","|")&amp;"|")-1))))&lt;=85,IF(ISNUMBER(Q2709),Q2709,IFERROR(VALUE(Q2709),VALUE(LEFT(TRIM(Q2709),FIND("|",SUBSTITUTE(SUBSTITUTE(SUBSTITUTE(SUBSTITUTE(SUBSTITUTE(TRIM(Q2709),"/","|"),"(","|"),"（","|"),";","|"),"；","|")&amp;"|")-1))))&gt;0),IF(ISNUMBER(O2709),O2709,IFERROR(VALUE(O2709),VALUE(LEFT(TRIM(O2709),FIND("|",SUBSTITUTE(SUBSTITUTE(SUBSTITUTE(SUBSTITUTE(SUBSTITUTE(TRIM(O2709),"/","|"),"(","|"),"（","|"),";","|"),"；","|")&amp;"|")-1))))*1000/IF(ISNUMBER(Q2709),Q2709,IFERROR(VALUE(Q2709),VALUE(LEFT(TRIM(Q2709),FIND("|",SUBSTITUTE(SUBSTITUTE(SUBSTITUTE(SUBSTITUTE(SUBSTITUTE(TRIM(Q2709),"/","|"),"(","|"),"（","|"),";","|"),"；","|")&amp;"|")-1)))),""),"")</x:f>
      </x:c>
      <x:c r="AJ2709" s="14" t="str">
        <x:f>IF(AI2709="","","非称重实测")</x:f>
      </x:c>
      <x:c r="AK2709" s="14" t="str"/>
      <x:c r="AL2709" s="14" t="str">
        <x:v>v3.4.6-candidate</x:v>
      </x:c>
    </x:row>
    <x:row r="2710">
      <x:c r="A2710" t="n">
        <x:v>388</x:v>
      </x:c>
      <x:c r="B2710" t="str">
        <x:v>SQR6500REEVE0Y4</x:v>
      </x:c>
      <x:c r="C2710" t="str">
        <x:v>星途牌</x:v>
      </x:c>
      <x:c r="D2710" t="str">
        <x:v>奇瑞汽车股份有限公司</x:v>
      </x:c>
      <x:c r="E2710" t="str">
        <x:v>奇瑞</x:v>
      </x:c>
      <x:c r="F2710" t="str">
        <x:v>插电式增程混合动力多用途乘用车</x:v>
      </x:c>
      <x:c r="G2710" t="str">
        <x:v>STERRA ET</x:v>
      </x:c>
      <x:c r="H2710" t="str">
        <x:v>插电式混合动力多用途乘用车</x:v>
      </x:c>
      <x:c r="I2710" t="str">
        <x:v>Car-D</x:v>
      </x:c>
      <x:c r="J2710" t="str">
        <x:v>PHEV</x:v>
      </x:c>
      <x:c r="K2710" t="str">
        <x:v>否</x:v>
      </x:c>
      <x:c r="L2710" t="n">
        <x:v>2300</x:v>
      </x:c>
      <x:c r="M2710" t="n">
        <x:v>2670</x:v>
      </x:c>
      <x:c r="N2710" t="n">
        <x:v>215</x:v>
      </x:c>
      <x:c r="O2710" t="n">
        <x:v>39.9168</x:v>
      </x:c>
      <x:c r="P2710" t="str">
        <x:v>磷酸铁锂</x:v>
      </x:c>
      <x:c r="Q2710" t="n">
        <x:v>124.74</x:v>
      </x:c>
      <x:c r="R2710" t="n">
        <x:v>18.57</x:v>
      </x:c>
      <x:c r="S2710" t="n">
        <x:v>130</x:v>
      </x:c>
      <x:c r="T2710" t="n">
        <x:v>130</x:v>
      </x:c>
      <x:c r="U2710"/>
      <x:c r="V2710"/>
      <x:c r="W2710"/>
      <x:c r="X2710"/>
      <x:c r="Y2710" t="n">
        <x:v>5.46</x:v>
      </x:c>
      <x:c r="Z2710" t="n">
        <x:v>1499</x:v>
      </x:c>
      <x:c r="AA2710" t="n">
        <x:v>115</x:v>
      </x:c>
      <x:c r="AB2710"/>
      <x:c r="AC2710" t="str">
        <x:v>SQRH4J15</x:v>
      </x:c>
      <x:c r="AD2710" t="str">
        <x:v>PHEV_历史批次</x:v>
      </x:c>
      <x:c r="AE2710" s="14" t="str"/>
      <x:c r="AF2710" s="14" t="str"/>
      <x:c r="AG2710" s="14" t="str">
        <x:v>待OCR/外部证据：原字段为空</x:v>
      </x:c>
      <x:c r="AH2710" s="15" t="n">
        <x:f>IF(R2710&lt;&gt;"",R2710,IFERROR(IF(AND(IF(ISNUMBER(O2710),O2710,IFERROR(VALUE(O2710),VALUE(LEFT(TRIM(O2710),FIND("|",SUBSTITUTE(SUBSTITUTE(SUBSTITUTE(SUBSTITUTE(SUBSTITUTE(TRIM(O2710),"/","|"),"(","|"),"（","|"),";","|"),"；","|")&amp;"|")-1))))*100/IF(ISNUMBER(N2710),N2710,IFERROR(VALUE(N2710),VALUE(LEFT(TRIM(N2710),FIND("|",SUBSTITUTE(SUBSTITUTE(SUBSTITUTE(SUBSTITUTE(SUBSTITUTE(TRIM(N2710),"/","|"),"(","|"),"（","|"),";","|"),"；","|")&amp;"|")-1))))&gt;=3,IF(ISNUMBER(O2710),O2710,IFERROR(VALUE(O2710),VALUE(LEFT(TRIM(O2710),FIND("|",SUBSTITUTE(SUBSTITUTE(SUBSTITUTE(SUBSTITUTE(SUBSTITUTE(TRIM(O2710),"/","|"),"(","|"),"（","|"),";","|"),"；","|")&amp;"|")-1))))*100/IF(ISNUMBER(N2710),N2710,IFERROR(VALUE(N2710),VALUE(LEFT(TRIM(N2710),FIND("|",SUBSTITUTE(SUBSTITUTE(SUBSTITUTE(SUBSTITUTE(SUBSTITUTE(TRIM(N2710),"/","|"),"(","|"),"（","|"),";","|"),"；","|")&amp;"|")-1))))&lt;=40),IF(ISNUMBER(O2710),O2710,IFERROR(VALUE(O2710),VALUE(LEFT(TRIM(O2710),FIND("|",SUBSTITUTE(SUBSTITUTE(SUBSTITUTE(SUBSTITUTE(SUBSTITUTE(TRIM(O2710),"/","|"),"(","|"),"（","|"),";","|"),"；","|")&amp;"|")-1))))*100/IF(ISNUMBER(N2710),N2710,IFERROR(VALUE(N2710),VALUE(LEFT(TRIM(N2710),FIND("|",SUBSTITUTE(SUBSTITUTE(SUBSTITUTE(SUBSTITUTE(SUBSTITUTE(TRIM(N2710),"/","|"),"(","|"),"（","|"),";","|"),"；","|")&amp;"|")-1)))),""),""))</x:f>
        <x:v>18.57</x:v>
      </x:c>
      <x:c r="AI2710" s="15" t="str">
        <x:f>IFERROR(IF(AND(IF(ISNUMBER(O2710),O2710,IFERROR(VALUE(O2710),VALUE(LEFT(TRIM(O2710),FIND("|",SUBSTITUTE(SUBSTITUTE(SUBSTITUTE(SUBSTITUTE(SUBSTITUTE(TRIM(O2710),"/","|"),"(","|"),"（","|"),";","|"),"；","|")&amp;"|")-1))))&gt;=75,IF(ISNUMBER(O2710),O2710,IFERROR(VALUE(O2710),VALUE(LEFT(TRIM(O2710),FIND("|",SUBSTITUTE(SUBSTITUTE(SUBSTITUTE(SUBSTITUTE(SUBSTITUTE(TRIM(O2710),"/","|"),"(","|"),"（","|"),";","|"),"；","|")&amp;"|")-1))))&lt;=85,IF(ISNUMBER(Q2710),Q2710,IFERROR(VALUE(Q2710),VALUE(LEFT(TRIM(Q2710),FIND("|",SUBSTITUTE(SUBSTITUTE(SUBSTITUTE(SUBSTITUTE(SUBSTITUTE(TRIM(Q2710),"/","|"),"(","|"),"（","|"),";","|"),"；","|")&amp;"|")-1))))&gt;0),IF(ISNUMBER(O2710),O2710,IFERROR(VALUE(O2710),VALUE(LEFT(TRIM(O2710),FIND("|",SUBSTITUTE(SUBSTITUTE(SUBSTITUTE(SUBSTITUTE(SUBSTITUTE(TRIM(O2710),"/","|"),"(","|"),"（","|"),";","|"),"；","|")&amp;"|")-1))))*1000/IF(ISNUMBER(Q2710),Q2710,IFERROR(VALUE(Q2710),VALUE(LEFT(TRIM(Q2710),FIND("|",SUBSTITUTE(SUBSTITUTE(SUBSTITUTE(SUBSTITUTE(SUBSTITUTE(TRIM(Q2710),"/","|"),"(","|"),"（","|"),";","|"),"；","|")&amp;"|")-1)))),""),"")</x:f>
      </x:c>
      <x:c r="AJ2710" s="14" t="str">
        <x:f>IF(AI2710="","","非称重实测")</x:f>
      </x:c>
      <x:c r="AK2710" s="14" t="str"/>
      <x:c r="AL2710" s="14" t="str">
        <x:v>v3.4.6-candidate</x:v>
      </x:c>
    </x:row>
    <x:row r="2711">
      <x:c r="A2711" t="n">
        <x:v>388</x:v>
      </x:c>
      <x:c r="B2711" t="str">
        <x:v>SQR6500REEVE0Y6</x:v>
      </x:c>
      <x:c r="C2711" t="str">
        <x:v>星途牌</x:v>
      </x:c>
      <x:c r="D2711" t="str">
        <x:v>奇瑞汽车股份有限公司</x:v>
      </x:c>
      <x:c r="E2711" t="str">
        <x:v>奇瑞</x:v>
      </x:c>
      <x:c r="F2711" t="str">
        <x:v>插电式增程混合动力多用途乘用车</x:v>
      </x:c>
      <x:c r="G2711" t="str">
        <x:v>STERRA ET</x:v>
      </x:c>
      <x:c r="H2711" t="str">
        <x:v>插电式混合动力多用途乘用车</x:v>
      </x:c>
      <x:c r="I2711" t="str">
        <x:v>SUV-D</x:v>
      </x:c>
      <x:c r="J2711" t="str">
        <x:v>PHEV</x:v>
      </x:c>
      <x:c r="K2711" t="str">
        <x:v>否</x:v>
      </x:c>
      <x:c r="L2711" t="n">
        <x:v>2260</x:v>
      </x:c>
      <x:c r="M2711" t="n">
        <x:v>2670</x:v>
      </x:c>
      <x:c r="N2711" t="n">
        <x:v>180</x:v>
      </x:c>
      <x:c r="O2711" t="n">
        <x:v>33.6798</x:v>
      </x:c>
      <x:c r="P2711" t="str">
        <x:v>磷酸铁锂</x:v>
      </x:c>
      <x:c r="Q2711" t="n">
        <x:v>122.0282608695652</x:v>
      </x:c>
      <x:c r="R2711" t="n">
        <x:v>18.71</x:v>
      </x:c>
      <x:c r="S2711" t="n">
        <x:v>130</x:v>
      </x:c>
      <x:c r="T2711" t="n">
        <x:v>130</x:v>
      </x:c>
      <x:c r="U2711"/>
      <x:c r="V2711"/>
      <x:c r="W2711"/>
      <x:c r="X2711"/>
      <x:c r="Y2711" t="n">
        <x:v>5.2</x:v>
      </x:c>
      <x:c r="Z2711" t="n">
        <x:v>1499</x:v>
      </x:c>
      <x:c r="AA2711" t="n">
        <x:v>115</x:v>
      </x:c>
      <x:c r="AB2711"/>
      <x:c r="AC2711" t="str">
        <x:v>SQRH4J15</x:v>
      </x:c>
      <x:c r="AD2711" t="str">
        <x:v>PHEV_历史批次</x:v>
      </x:c>
      <x:c r="AE2711" s="14" t="str"/>
      <x:c r="AF2711" s="14" t="str"/>
      <x:c r="AG2711" s="14" t="str">
        <x:v>待OCR/外部证据：原字段为空</x:v>
      </x:c>
      <x:c r="AH2711" s="15" t="n">
        <x:f>IF(R2711&lt;&gt;"",R2711,IFERROR(IF(AND(IF(ISNUMBER(O2711),O2711,IFERROR(VALUE(O2711),VALUE(LEFT(TRIM(O2711),FIND("|",SUBSTITUTE(SUBSTITUTE(SUBSTITUTE(SUBSTITUTE(SUBSTITUTE(TRIM(O2711),"/","|"),"(","|"),"（","|"),";","|"),"；","|")&amp;"|")-1))))*100/IF(ISNUMBER(N2711),N2711,IFERROR(VALUE(N2711),VALUE(LEFT(TRIM(N2711),FIND("|",SUBSTITUTE(SUBSTITUTE(SUBSTITUTE(SUBSTITUTE(SUBSTITUTE(TRIM(N2711),"/","|"),"(","|"),"（","|"),";","|"),"；","|")&amp;"|")-1))))&gt;=3,IF(ISNUMBER(O2711),O2711,IFERROR(VALUE(O2711),VALUE(LEFT(TRIM(O2711),FIND("|",SUBSTITUTE(SUBSTITUTE(SUBSTITUTE(SUBSTITUTE(SUBSTITUTE(TRIM(O2711),"/","|"),"(","|"),"（","|"),";","|"),"；","|")&amp;"|")-1))))*100/IF(ISNUMBER(N2711),N2711,IFERROR(VALUE(N2711),VALUE(LEFT(TRIM(N2711),FIND("|",SUBSTITUTE(SUBSTITUTE(SUBSTITUTE(SUBSTITUTE(SUBSTITUTE(TRIM(N2711),"/","|"),"(","|"),"（","|"),";","|"),"；","|")&amp;"|")-1))))&lt;=40),IF(ISNUMBER(O2711),O2711,IFERROR(VALUE(O2711),VALUE(LEFT(TRIM(O2711),FIND("|",SUBSTITUTE(SUBSTITUTE(SUBSTITUTE(SUBSTITUTE(SUBSTITUTE(TRIM(O2711),"/","|"),"(","|"),"（","|"),";","|"),"；","|")&amp;"|")-1))))*100/IF(ISNUMBER(N2711),N2711,IFERROR(VALUE(N2711),VALUE(LEFT(TRIM(N2711),FIND("|",SUBSTITUTE(SUBSTITUTE(SUBSTITUTE(SUBSTITUTE(SUBSTITUTE(TRIM(N2711),"/","|"),"(","|"),"（","|"),";","|"),"；","|")&amp;"|")-1)))),""),""))</x:f>
        <x:v>18.71</x:v>
      </x:c>
      <x:c r="AI2711" s="15" t="str">
        <x:f>IFERROR(IF(AND(IF(ISNUMBER(O2711),O2711,IFERROR(VALUE(O2711),VALUE(LEFT(TRIM(O2711),FIND("|",SUBSTITUTE(SUBSTITUTE(SUBSTITUTE(SUBSTITUTE(SUBSTITUTE(TRIM(O2711),"/","|"),"(","|"),"（","|"),";","|"),"；","|")&amp;"|")-1))))&gt;=75,IF(ISNUMBER(O2711),O2711,IFERROR(VALUE(O2711),VALUE(LEFT(TRIM(O2711),FIND("|",SUBSTITUTE(SUBSTITUTE(SUBSTITUTE(SUBSTITUTE(SUBSTITUTE(TRIM(O2711),"/","|"),"(","|"),"（","|"),";","|"),"；","|")&amp;"|")-1))))&lt;=85,IF(ISNUMBER(Q2711),Q2711,IFERROR(VALUE(Q2711),VALUE(LEFT(TRIM(Q2711),FIND("|",SUBSTITUTE(SUBSTITUTE(SUBSTITUTE(SUBSTITUTE(SUBSTITUTE(TRIM(Q2711),"/","|"),"(","|"),"（","|"),";","|"),"；","|")&amp;"|")-1))))&gt;0),IF(ISNUMBER(O2711),O2711,IFERROR(VALUE(O2711),VALUE(LEFT(TRIM(O2711),FIND("|",SUBSTITUTE(SUBSTITUTE(SUBSTITUTE(SUBSTITUTE(SUBSTITUTE(TRIM(O2711),"/","|"),"(","|"),"（","|"),";","|"),"；","|")&amp;"|")-1))))*1000/IF(ISNUMBER(Q2711),Q2711,IFERROR(VALUE(Q2711),VALUE(LEFT(TRIM(Q2711),FIND("|",SUBSTITUTE(SUBSTITUTE(SUBSTITUTE(SUBSTITUTE(SUBSTITUTE(TRIM(Q2711),"/","|"),"(","|"),"（","|"),";","|"),"；","|")&amp;"|")-1)))),""),"")</x:f>
      </x:c>
      <x:c r="AJ2711" s="14" t="str">
        <x:f>IF(AI2711="","","非称重实测")</x:f>
      </x:c>
      <x:c r="AK2711" s="14" t="str"/>
      <x:c r="AL2711" s="14" t="str">
        <x:v>v3.4.6-candidate</x:v>
      </x:c>
    </x:row>
    <x:row r="2712">
      <x:c r="A2712" t="n">
        <x:v>388</x:v>
      </x:c>
      <x:c r="B2712" t="str">
        <x:v>THZ7150SHEVS407</x:v>
      </x:c>
      <x:c r="C2712" t="str">
        <x:v>哪吒牌</x:v>
      </x:c>
      <x:c r="D2712" t="str">
        <x:v>合众新能源汽车股份有限公司</x:v>
      </x:c>
      <x:c r="E2712"/>
      <x:c r="F2712" t="str">
        <x:v>插电式增程混合动力轿车</x:v>
      </x:c>
      <x:c r="G2712" t="str">
        <x:v>哪吒S,S</x:v>
      </x:c>
      <x:c r="H2712" t="str">
        <x:v>插电式混合动力轿车</x:v>
      </x:c>
      <x:c r="I2712" t="str">
        <x:v>Car-D</x:v>
      </x:c>
      <x:c r="J2712" t="str">
        <x:v>PHEV</x:v>
      </x:c>
      <x:c r="K2712" t="str">
        <x:v>否</x:v>
      </x:c>
      <x:c r="L2712" t="n">
        <x:v>1980</x:v>
      </x:c>
      <x:c r="M2712"/>
      <x:c r="N2712" t="n">
        <x:v>190</x:v>
      </x:c>
      <x:c r="O2712" t="n">
        <x:v>43.88</x:v>
      </x:c>
      <x:c r="P2712" t="str">
        <x:v>三元锂</x:v>
      </x:c>
      <x:c r="Q2712" t="n">
        <x:v>166.2121212121212</x:v>
      </x:c>
      <x:c r="R2712" t="n">
        <x:v>23.09</x:v>
      </x:c>
      <x:c r="S2712"/>
      <x:c r="T2712"/>
      <x:c r="U2712"/>
      <x:c r="V2712" t="n">
        <x:v>200</x:v>
      </x:c>
      <x:c r="W2712"/>
      <x:c r="X2712"/>
      <x:c r="Y2712" t="n">
        <x:v>5.6</x:v>
      </x:c>
      <x:c r="Z2712" t="n">
        <x:v>1498</x:v>
      </x:c>
      <x:c r="AA2712" t="n">
        <x:v>70</x:v>
      </x:c>
      <x:c r="AB2712"/>
      <x:c r="AC2712" t="str">
        <x:v>DAM15HE</x:v>
      </x:c>
      <x:c r="AD2712" t="str">
        <x:v>PHEV_历史批次</x:v>
      </x:c>
      <x:c r="AE2712" s="14" t="str"/>
      <x:c r="AF2712" s="14" t="str"/>
      <x:c r="AG2712" s="14" t="str">
        <x:v>待OCR/外部证据：数值语义歧义</x:v>
      </x:c>
      <x:c r="AH2712" s="15" t="n">
        <x:f>IF(R2712&lt;&gt;"",R2712,IFERROR(IF(AND(IF(ISNUMBER(O2712),O2712,IFERROR(VALUE(O2712),VALUE(LEFT(TRIM(O2712),FIND("|",SUBSTITUTE(SUBSTITUTE(SUBSTITUTE(SUBSTITUTE(SUBSTITUTE(TRIM(O2712),"/","|"),"(","|"),"（","|"),";","|"),"；","|")&amp;"|")-1))))*100/IF(ISNUMBER(N2712),N2712,IFERROR(VALUE(N2712),VALUE(LEFT(TRIM(N2712),FIND("|",SUBSTITUTE(SUBSTITUTE(SUBSTITUTE(SUBSTITUTE(SUBSTITUTE(TRIM(N2712),"/","|"),"(","|"),"（","|"),";","|"),"；","|")&amp;"|")-1))))&gt;=3,IF(ISNUMBER(O2712),O2712,IFERROR(VALUE(O2712),VALUE(LEFT(TRIM(O2712),FIND("|",SUBSTITUTE(SUBSTITUTE(SUBSTITUTE(SUBSTITUTE(SUBSTITUTE(TRIM(O2712),"/","|"),"(","|"),"（","|"),";","|"),"；","|")&amp;"|")-1))))*100/IF(ISNUMBER(N2712),N2712,IFERROR(VALUE(N2712),VALUE(LEFT(TRIM(N2712),FIND("|",SUBSTITUTE(SUBSTITUTE(SUBSTITUTE(SUBSTITUTE(SUBSTITUTE(TRIM(N2712),"/","|"),"(","|"),"（","|"),";","|"),"；","|")&amp;"|")-1))))&lt;=40),IF(ISNUMBER(O2712),O2712,IFERROR(VALUE(O2712),VALUE(LEFT(TRIM(O2712),FIND("|",SUBSTITUTE(SUBSTITUTE(SUBSTITUTE(SUBSTITUTE(SUBSTITUTE(TRIM(O2712),"/","|"),"(","|"),"（","|"),";","|"),"；","|")&amp;"|")-1))))*100/IF(ISNUMBER(N2712),N2712,IFERROR(VALUE(N2712),VALUE(LEFT(TRIM(N2712),FIND("|",SUBSTITUTE(SUBSTITUTE(SUBSTITUTE(SUBSTITUTE(SUBSTITUTE(TRIM(N2712),"/","|"),"(","|"),"（","|"),";","|"),"；","|")&amp;"|")-1)))),""),""))</x:f>
        <x:v>23.09</x:v>
      </x:c>
      <x:c r="AI2712" s="15" t="str">
        <x:f>IFERROR(IF(AND(IF(ISNUMBER(O2712),O2712,IFERROR(VALUE(O2712),VALUE(LEFT(TRIM(O2712),FIND("|",SUBSTITUTE(SUBSTITUTE(SUBSTITUTE(SUBSTITUTE(SUBSTITUTE(TRIM(O2712),"/","|"),"(","|"),"（","|"),";","|"),"；","|")&amp;"|")-1))))&gt;=75,IF(ISNUMBER(O2712),O2712,IFERROR(VALUE(O2712),VALUE(LEFT(TRIM(O2712),FIND("|",SUBSTITUTE(SUBSTITUTE(SUBSTITUTE(SUBSTITUTE(SUBSTITUTE(TRIM(O2712),"/","|"),"(","|"),"（","|"),";","|"),"；","|")&amp;"|")-1))))&lt;=85,IF(ISNUMBER(Q2712),Q2712,IFERROR(VALUE(Q2712),VALUE(LEFT(TRIM(Q2712),FIND("|",SUBSTITUTE(SUBSTITUTE(SUBSTITUTE(SUBSTITUTE(SUBSTITUTE(TRIM(Q2712),"/","|"),"(","|"),"（","|"),";","|"),"；","|")&amp;"|")-1))))&gt;0),IF(ISNUMBER(O2712),O2712,IFERROR(VALUE(O2712),VALUE(LEFT(TRIM(O2712),FIND("|",SUBSTITUTE(SUBSTITUTE(SUBSTITUTE(SUBSTITUTE(SUBSTITUTE(TRIM(O2712),"/","|"),"(","|"),"（","|"),";","|"),"；","|")&amp;"|")-1))))*1000/IF(ISNUMBER(Q2712),Q2712,IFERROR(VALUE(Q2712),VALUE(LEFT(TRIM(Q2712),FIND("|",SUBSTITUTE(SUBSTITUTE(SUBSTITUTE(SUBSTITUTE(SUBSTITUTE(TRIM(Q2712),"/","|"),"(","|"),"（","|"),";","|"),"；","|")&amp;"|")-1)))),""),"")</x:f>
      </x:c>
      <x:c r="AJ2712" s="14" t="str">
        <x:f>IF(AI2712="","","非称重实测")</x:f>
      </x:c>
      <x:c r="AK2712" s="14" t="str"/>
      <x:c r="AL2712" s="14" t="str">
        <x:v>v3.4.6-candidate</x:v>
      </x:c>
    </x:row>
    <x:row r="2713">
      <x:c r="A2713" t="n">
        <x:v>388</x:v>
      </x:c>
      <x:c r="B2713" t="str">
        <x:v>THZ7150SHEVS414</x:v>
      </x:c>
      <x:c r="C2713" t="str">
        <x:v>哪吒牌</x:v>
      </x:c>
      <x:c r="D2713" t="str">
        <x:v>合众新能源汽车股份有限公司</x:v>
      </x:c>
      <x:c r="E2713"/>
      <x:c r="F2713" t="str">
        <x:v>插电式增程混合动力轿车</x:v>
      </x:c>
      <x:c r="G2713" t="str">
        <x:v>哪吒S,S</x:v>
      </x:c>
      <x:c r="H2713" t="str">
        <x:v>插电式混合动力轿车</x:v>
      </x:c>
      <x:c r="I2713" t="str">
        <x:v>Car-D</x:v>
      </x:c>
      <x:c r="J2713" t="str">
        <x:v>PHEV</x:v>
      </x:c>
      <x:c r="K2713" t="str">
        <x:v>否</x:v>
      </x:c>
      <x:c r="L2713" t="n">
        <x:v>1970</x:v>
      </x:c>
      <x:c r="M2713"/>
      <x:c r="N2713" t="n">
        <x:v>185</x:v>
      </x:c>
      <x:c r="O2713" t="n">
        <x:v>39.2</x:v>
      </x:c>
      <x:c r="P2713" t="str">
        <x:v>磷酸铁锂</x:v>
      </x:c>
      <x:c r="Q2713" t="n">
        <x:v>131.986531986532</x:v>
      </x:c>
      <x:c r="R2713" t="n">
        <x:v>21.19</x:v>
      </x:c>
      <x:c r="S2713"/>
      <x:c r="T2713"/>
      <x:c r="U2713"/>
      <x:c r="V2713" t="n">
        <x:v>200</x:v>
      </x:c>
      <x:c r="W2713"/>
      <x:c r="X2713"/>
      <x:c r="Y2713" t="n">
        <x:v>5.6</x:v>
      </x:c>
      <x:c r="Z2713" t="n">
        <x:v>1498</x:v>
      </x:c>
      <x:c r="AA2713" t="n">
        <x:v>70</x:v>
      </x:c>
      <x:c r="AB2713"/>
      <x:c r="AC2713" t="str">
        <x:v>DAM15HE</x:v>
      </x:c>
      <x:c r="AD2713" t="str">
        <x:v>PHEV_历史批次</x:v>
      </x:c>
      <x:c r="AE2713" s="14" t="str"/>
      <x:c r="AF2713" s="14" t="str"/>
      <x:c r="AG2713" s="14" t="str">
        <x:v>待OCR/外部证据：数值语义歧义</x:v>
      </x:c>
      <x:c r="AH2713" s="15" t="n">
        <x:f>IF(R2713&lt;&gt;"",R2713,IFERROR(IF(AND(IF(ISNUMBER(O2713),O2713,IFERROR(VALUE(O2713),VALUE(LEFT(TRIM(O2713),FIND("|",SUBSTITUTE(SUBSTITUTE(SUBSTITUTE(SUBSTITUTE(SUBSTITUTE(TRIM(O2713),"/","|"),"(","|"),"（","|"),";","|"),"；","|")&amp;"|")-1))))*100/IF(ISNUMBER(N2713),N2713,IFERROR(VALUE(N2713),VALUE(LEFT(TRIM(N2713),FIND("|",SUBSTITUTE(SUBSTITUTE(SUBSTITUTE(SUBSTITUTE(SUBSTITUTE(TRIM(N2713),"/","|"),"(","|"),"（","|"),";","|"),"；","|")&amp;"|")-1))))&gt;=3,IF(ISNUMBER(O2713),O2713,IFERROR(VALUE(O2713),VALUE(LEFT(TRIM(O2713),FIND("|",SUBSTITUTE(SUBSTITUTE(SUBSTITUTE(SUBSTITUTE(SUBSTITUTE(TRIM(O2713),"/","|"),"(","|"),"（","|"),";","|"),"；","|")&amp;"|")-1))))*100/IF(ISNUMBER(N2713),N2713,IFERROR(VALUE(N2713),VALUE(LEFT(TRIM(N2713),FIND("|",SUBSTITUTE(SUBSTITUTE(SUBSTITUTE(SUBSTITUTE(SUBSTITUTE(TRIM(N2713),"/","|"),"(","|"),"（","|"),";","|"),"；","|")&amp;"|")-1))))&lt;=40),IF(ISNUMBER(O2713),O2713,IFERROR(VALUE(O2713),VALUE(LEFT(TRIM(O2713),FIND("|",SUBSTITUTE(SUBSTITUTE(SUBSTITUTE(SUBSTITUTE(SUBSTITUTE(TRIM(O2713),"/","|"),"(","|"),"（","|"),";","|"),"；","|")&amp;"|")-1))))*100/IF(ISNUMBER(N2713),N2713,IFERROR(VALUE(N2713),VALUE(LEFT(TRIM(N2713),FIND("|",SUBSTITUTE(SUBSTITUTE(SUBSTITUTE(SUBSTITUTE(SUBSTITUTE(TRIM(N2713),"/","|"),"(","|"),"（","|"),";","|"),"；","|")&amp;"|")-1)))),""),""))</x:f>
        <x:v>21.19</x:v>
      </x:c>
      <x:c r="AI2713" s="15" t="str">
        <x:f>IFERROR(IF(AND(IF(ISNUMBER(O2713),O2713,IFERROR(VALUE(O2713),VALUE(LEFT(TRIM(O2713),FIND("|",SUBSTITUTE(SUBSTITUTE(SUBSTITUTE(SUBSTITUTE(SUBSTITUTE(TRIM(O2713),"/","|"),"(","|"),"（","|"),";","|"),"；","|")&amp;"|")-1))))&gt;=75,IF(ISNUMBER(O2713),O2713,IFERROR(VALUE(O2713),VALUE(LEFT(TRIM(O2713),FIND("|",SUBSTITUTE(SUBSTITUTE(SUBSTITUTE(SUBSTITUTE(SUBSTITUTE(TRIM(O2713),"/","|"),"(","|"),"（","|"),";","|"),"；","|")&amp;"|")-1))))&lt;=85,IF(ISNUMBER(Q2713),Q2713,IFERROR(VALUE(Q2713),VALUE(LEFT(TRIM(Q2713),FIND("|",SUBSTITUTE(SUBSTITUTE(SUBSTITUTE(SUBSTITUTE(SUBSTITUTE(TRIM(Q2713),"/","|"),"(","|"),"（","|"),";","|"),"；","|")&amp;"|")-1))))&gt;0),IF(ISNUMBER(O2713),O2713,IFERROR(VALUE(O2713),VALUE(LEFT(TRIM(O2713),FIND("|",SUBSTITUTE(SUBSTITUTE(SUBSTITUTE(SUBSTITUTE(SUBSTITUTE(TRIM(O2713),"/","|"),"(","|"),"（","|"),";","|"),"；","|")&amp;"|")-1))))*1000/IF(ISNUMBER(Q2713),Q2713,IFERROR(VALUE(Q2713),VALUE(LEFT(TRIM(Q2713),FIND("|",SUBSTITUTE(SUBSTITUTE(SUBSTITUTE(SUBSTITUTE(SUBSTITUTE(TRIM(Q2713),"/","|"),"(","|"),"（","|"),";","|"),"；","|")&amp;"|")-1)))),""),"")</x:f>
      </x:c>
      <x:c r="AJ2713" s="14" t="str">
        <x:f>IF(AI2713="","","非称重实测")</x:f>
      </x:c>
      <x:c r="AK2713" s="14" t="str"/>
      <x:c r="AL2713" s="14" t="str">
        <x:v>v3.4.6-candidate</x:v>
      </x:c>
    </x:row>
    <x:row r="2714">
      <x:c r="A2714" t="n">
        <x:v>389</x:v>
      </x:c>
      <x:c r="B2714" t="str">
        <x:v>AHC7000BEVL0A</x:v>
      </x:c>
      <x:c r="C2714" t="str">
        <x:v>埃安(AION)牌</x:v>
      </x:c>
      <x:c r="D2714" t="str">
        <x:v>广汽埃安新能源汽车股份有限公司</x:v>
      </x:c>
      <x:c r="E2714"/>
      <x:c r="F2714" t="str">
        <x:v>纯电动轿车</x:v>
      </x:c>
      <x:c r="G2714" t="str">
        <x:v>纯电动轿车</x:v>
      </x:c>
      <x:c r="H2714" t="str">
        <x:v>纯电动轿车</x:v>
      </x:c>
      <x:c r="I2714" t="str">
        <x:v>Car-B</x:v>
      </x:c>
      <x:c r="J2714" t="str">
        <x:v>BEV</x:v>
      </x:c>
      <x:c r="K2714" t="str">
        <x:v>否</x:v>
      </x:c>
      <x:c r="L2714" t="str">
        <x:v>1510/1540</x:v>
      </x:c>
      <x:c r="M2714"/>
      <x:c r="N2714" t="n">
        <x:v>420</x:v>
      </x:c>
      <x:c r="O2714" t="n">
        <x:v>44.257</x:v>
      </x:c>
      <x:c r="P2714" t="str">
        <x:v>磷酸铁锂</x:v>
      </x:c>
      <x:c r="Q2714" t="n">
        <x:v>135.3425076452599</x:v>
      </x:c>
      <x:c r="R2714" t="n">
        <x:v>10.54</x:v>
      </x:c>
      <x:c r="S2714"/>
      <x:c r="T2714"/>
      <x:c r="U2714" t="str">
        <x:v>苏州汇川联合动力系统股份有限公司</x:v>
      </x:c>
      <x:c r="V2714" t="n">
        <x:v>100</x:v>
      </x:c>
      <x:c r="W2714" t="str">
        <x:v>TZ180XS134</x:v>
      </x:c>
      <x:c r="X2714" t="str">
        <x:v>不适用(BEV)</x:v>
      </x:c>
      <x:c r="Y2714" t="str">
        <x:v>不适用(BEV)</x:v>
      </x:c>
      <x:c r="Z2714" t="str">
        <x:v>不适用(BEV)</x:v>
      </x:c>
      <x:c r="AA2714" t="str">
        <x:v>不适用(BEV)</x:v>
      </x:c>
      <x:c r="AB2714" t="str">
        <x:v>不适用(BEV)</x:v>
      </x:c>
      <x:c r="AC2714" t="str">
        <x:v>不适用(BEV)</x:v>
      </x:c>
      <x:c r="AD2714" t="str">
        <x:v>BEV_历史批次</x:v>
      </x:c>
      <x:c r="AE2714" s="14" t="str"/>
      <x:c r="AF2714" s="14" t="n">
        <x:v>145</x:v>
      </x:c>
      <x:c r="AG2714" s="14" t="str">
        <x:v>B外部候选</x:v>
      </x:c>
      <x:c r="AH2714" s="15" t="n">
        <x:f>IF(R2714&lt;&gt;"",R2714,IFERROR(IF(AND(IF(ISNUMBER(O2714),O2714,IFERROR(VALUE(O2714),VALUE(LEFT(TRIM(O2714),FIND("|",SUBSTITUTE(SUBSTITUTE(SUBSTITUTE(SUBSTITUTE(SUBSTITUTE(TRIM(O2714),"/","|"),"(","|"),"（","|"),";","|"),"；","|")&amp;"|")-1))))*100/IF(ISNUMBER(N2714),N2714,IFERROR(VALUE(N2714),VALUE(LEFT(TRIM(N2714),FIND("|",SUBSTITUTE(SUBSTITUTE(SUBSTITUTE(SUBSTITUTE(SUBSTITUTE(TRIM(N2714),"/","|"),"(","|"),"（","|"),";","|"),"；","|")&amp;"|")-1))))&gt;=3,IF(ISNUMBER(O2714),O2714,IFERROR(VALUE(O2714),VALUE(LEFT(TRIM(O2714),FIND("|",SUBSTITUTE(SUBSTITUTE(SUBSTITUTE(SUBSTITUTE(SUBSTITUTE(TRIM(O2714),"/","|"),"(","|"),"（","|"),";","|"),"；","|")&amp;"|")-1))))*100/IF(ISNUMBER(N2714),N2714,IFERROR(VALUE(N2714),VALUE(LEFT(TRIM(N2714),FIND("|",SUBSTITUTE(SUBSTITUTE(SUBSTITUTE(SUBSTITUTE(SUBSTITUTE(TRIM(N2714),"/","|"),"(","|"),"（","|"),";","|"),"；","|")&amp;"|")-1))))&lt;=40),IF(ISNUMBER(O2714),O2714,IFERROR(VALUE(O2714),VALUE(LEFT(TRIM(O2714),FIND("|",SUBSTITUTE(SUBSTITUTE(SUBSTITUTE(SUBSTITUTE(SUBSTITUTE(TRIM(O2714),"/","|"),"(","|"),"（","|"),";","|"),"；","|")&amp;"|")-1))))*100/IF(ISNUMBER(N2714),N2714,IFERROR(VALUE(N2714),VALUE(LEFT(TRIM(N2714),FIND("|",SUBSTITUTE(SUBSTITUTE(SUBSTITUTE(SUBSTITUTE(SUBSTITUTE(TRIM(N2714),"/","|"),"(","|"),"（","|"),";","|"),"；","|")&amp;"|")-1)))),""),""))</x:f>
        <x:v>10.54</x:v>
      </x:c>
      <x:c r="AI2714" s="15" t="str">
        <x:f>IFERROR(IF(AND(IF(ISNUMBER(O2714),O2714,IFERROR(VALUE(O2714),VALUE(LEFT(TRIM(O2714),FIND("|",SUBSTITUTE(SUBSTITUTE(SUBSTITUTE(SUBSTITUTE(SUBSTITUTE(TRIM(O2714),"/","|"),"(","|"),"（","|"),";","|"),"；","|")&amp;"|")-1))))&gt;=75,IF(ISNUMBER(O2714),O2714,IFERROR(VALUE(O2714),VALUE(LEFT(TRIM(O2714),FIND("|",SUBSTITUTE(SUBSTITUTE(SUBSTITUTE(SUBSTITUTE(SUBSTITUTE(TRIM(O2714),"/","|"),"(","|"),"（","|"),";","|"),"；","|")&amp;"|")-1))))&lt;=85,IF(ISNUMBER(Q2714),Q2714,IFERROR(VALUE(Q2714),VALUE(LEFT(TRIM(Q2714),FIND("|",SUBSTITUTE(SUBSTITUTE(SUBSTITUTE(SUBSTITUTE(SUBSTITUTE(TRIM(Q2714),"/","|"),"(","|"),"（","|"),";","|"),"；","|")&amp;"|")-1))))&gt;0),IF(ISNUMBER(O2714),O2714,IFERROR(VALUE(O2714),VALUE(LEFT(TRIM(O2714),FIND("|",SUBSTITUTE(SUBSTITUTE(SUBSTITUTE(SUBSTITUTE(SUBSTITUTE(TRIM(O2714),"/","|"),"(","|"),"（","|"),";","|"),"；","|")&amp;"|")-1))))*1000/IF(ISNUMBER(Q2714),Q2714,IFERROR(VALUE(Q2714),VALUE(LEFT(TRIM(Q2714),FIND("|",SUBSTITUTE(SUBSTITUTE(SUBSTITUTE(SUBSTITUTE(SUBSTITUTE(TRIM(Q2714),"/","|"),"(","|"),"（","|"),";","|"),"；","|")&amp;"|")-1)))),""),"")</x:f>
      </x:c>
      <x:c r="AJ2714" s="14" t="str">
        <x:f>IF(AI2714="","","非称重实测")</x:f>
      </x:c>
      <x:c r="AK2714" s="14" t="str">
        <x:v>扭矩外部候选</x:v>
      </x:c>
      <x:c r="AL2714" s="14" t="str">
        <x:v>v3.4.6-candidate</x:v>
      </x:c>
    </x:row>
    <x:row r="2715">
      <x:c r="A2715" t="n">
        <x:v>389</x:v>
      </x:c>
      <x:c r="B2715" t="str">
        <x:v>AHC7000BEVL0B</x:v>
      </x:c>
      <x:c r="C2715" t="str">
        <x:v>埃安(AION)牌</x:v>
      </x:c>
      <x:c r="D2715" t="str">
        <x:v>广汽埃安新能源汽车股份有限公司</x:v>
      </x:c>
      <x:c r="E2715"/>
      <x:c r="F2715" t="str">
        <x:v>纯电动轿车</x:v>
      </x:c>
      <x:c r="G2715" t="str">
        <x:v>纯电动轿车</x:v>
      </x:c>
      <x:c r="H2715" t="str">
        <x:v>纯电动轿车</x:v>
      </x:c>
      <x:c r="I2715" t="str">
        <x:v>Car-B</x:v>
      </x:c>
      <x:c r="J2715" t="str">
        <x:v>BEV</x:v>
      </x:c>
      <x:c r="K2715" t="str">
        <x:v>否</x:v>
      </x:c>
      <x:c r="L2715" t="str">
        <x:v>1510/1540</x:v>
      </x:c>
      <x:c r="M2715"/>
      <x:c r="N2715" t="n">
        <x:v>420</x:v>
      </x:c>
      <x:c r="O2715" t="n">
        <x:v>44.133</x:v>
      </x:c>
      <x:c r="P2715" t="str">
        <x:v>磷酸铁锂</x:v>
      </x:c>
      <x:c r="Q2715" t="n">
        <x:v>134.9633027522936</x:v>
      </x:c>
      <x:c r="R2715" t="n">
        <x:v>10.51</x:v>
      </x:c>
      <x:c r="S2715"/>
      <x:c r="T2715"/>
      <x:c r="U2715" t="str">
        <x:v>锐湃动力科技有限公司</x:v>
      </x:c>
      <x:c r="V2715" t="n">
        <x:v>100</x:v>
      </x:c>
      <x:c r="W2715" t="str">
        <x:v>TZ160XYD3A02</x:v>
      </x:c>
      <x:c r="X2715" t="str">
        <x:v>不适用(BEV)</x:v>
      </x:c>
      <x:c r="Y2715" t="str">
        <x:v>不适用(BEV)</x:v>
      </x:c>
      <x:c r="Z2715" t="str">
        <x:v>不适用(BEV)</x:v>
      </x:c>
      <x:c r="AA2715" t="str">
        <x:v>不适用(BEV)</x:v>
      </x:c>
      <x:c r="AB2715" t="str">
        <x:v>不适用(BEV)</x:v>
      </x:c>
      <x:c r="AC2715" t="str">
        <x:v>不适用(BEV)</x:v>
      </x:c>
      <x:c r="AD2715" t="str">
        <x:v>BEV_历史批次</x:v>
      </x:c>
      <x:c r="AE2715" s="14" t="str"/>
      <x:c r="AF2715" s="14" t="str"/>
      <x:c r="AG2715" s="14" t="str">
        <x:v>待OCR/外部证据：数值语义歧义</x:v>
      </x:c>
      <x:c r="AH2715" s="15" t="n">
        <x:f>IF(R2715&lt;&gt;"",R2715,IFERROR(IF(AND(IF(ISNUMBER(O2715),O2715,IFERROR(VALUE(O2715),VALUE(LEFT(TRIM(O2715),FIND("|",SUBSTITUTE(SUBSTITUTE(SUBSTITUTE(SUBSTITUTE(SUBSTITUTE(TRIM(O2715),"/","|"),"(","|"),"（","|"),";","|"),"；","|")&amp;"|")-1))))*100/IF(ISNUMBER(N2715),N2715,IFERROR(VALUE(N2715),VALUE(LEFT(TRIM(N2715),FIND("|",SUBSTITUTE(SUBSTITUTE(SUBSTITUTE(SUBSTITUTE(SUBSTITUTE(TRIM(N2715),"/","|"),"(","|"),"（","|"),";","|"),"；","|")&amp;"|")-1))))&gt;=3,IF(ISNUMBER(O2715),O2715,IFERROR(VALUE(O2715),VALUE(LEFT(TRIM(O2715),FIND("|",SUBSTITUTE(SUBSTITUTE(SUBSTITUTE(SUBSTITUTE(SUBSTITUTE(TRIM(O2715),"/","|"),"(","|"),"（","|"),";","|"),"；","|")&amp;"|")-1))))*100/IF(ISNUMBER(N2715),N2715,IFERROR(VALUE(N2715),VALUE(LEFT(TRIM(N2715),FIND("|",SUBSTITUTE(SUBSTITUTE(SUBSTITUTE(SUBSTITUTE(SUBSTITUTE(TRIM(N2715),"/","|"),"(","|"),"（","|"),";","|"),"；","|")&amp;"|")-1))))&lt;=40),IF(ISNUMBER(O2715),O2715,IFERROR(VALUE(O2715),VALUE(LEFT(TRIM(O2715),FIND("|",SUBSTITUTE(SUBSTITUTE(SUBSTITUTE(SUBSTITUTE(SUBSTITUTE(TRIM(O2715),"/","|"),"(","|"),"（","|"),";","|"),"；","|")&amp;"|")-1))))*100/IF(ISNUMBER(N2715),N2715,IFERROR(VALUE(N2715),VALUE(LEFT(TRIM(N2715),FIND("|",SUBSTITUTE(SUBSTITUTE(SUBSTITUTE(SUBSTITUTE(SUBSTITUTE(TRIM(N2715),"/","|"),"(","|"),"（","|"),";","|"),"；","|")&amp;"|")-1)))),""),""))</x:f>
        <x:v>10.51</x:v>
      </x:c>
      <x:c r="AI2715" s="15" t="str">
        <x:f>IFERROR(IF(AND(IF(ISNUMBER(O2715),O2715,IFERROR(VALUE(O2715),VALUE(LEFT(TRIM(O2715),FIND("|",SUBSTITUTE(SUBSTITUTE(SUBSTITUTE(SUBSTITUTE(SUBSTITUTE(TRIM(O2715),"/","|"),"(","|"),"（","|"),";","|"),"；","|")&amp;"|")-1))))&gt;=75,IF(ISNUMBER(O2715),O2715,IFERROR(VALUE(O2715),VALUE(LEFT(TRIM(O2715),FIND("|",SUBSTITUTE(SUBSTITUTE(SUBSTITUTE(SUBSTITUTE(SUBSTITUTE(TRIM(O2715),"/","|"),"(","|"),"（","|"),";","|"),"；","|")&amp;"|")-1))))&lt;=85,IF(ISNUMBER(Q2715),Q2715,IFERROR(VALUE(Q2715),VALUE(LEFT(TRIM(Q2715),FIND("|",SUBSTITUTE(SUBSTITUTE(SUBSTITUTE(SUBSTITUTE(SUBSTITUTE(TRIM(Q2715),"/","|"),"(","|"),"（","|"),";","|"),"；","|")&amp;"|")-1))))&gt;0),IF(ISNUMBER(O2715),O2715,IFERROR(VALUE(O2715),VALUE(LEFT(TRIM(O2715),FIND("|",SUBSTITUTE(SUBSTITUTE(SUBSTITUTE(SUBSTITUTE(SUBSTITUTE(TRIM(O2715),"/","|"),"(","|"),"（","|"),";","|"),"；","|")&amp;"|")-1))))*1000/IF(ISNUMBER(Q2715),Q2715,IFERROR(VALUE(Q2715),VALUE(LEFT(TRIM(Q2715),FIND("|",SUBSTITUTE(SUBSTITUTE(SUBSTITUTE(SUBSTITUTE(SUBSTITUTE(TRIM(Q2715),"/","|"),"(","|"),"（","|"),";","|"),"；","|")&amp;"|")-1)))),""),"")</x:f>
      </x:c>
      <x:c r="AJ2715" s="14" t="str">
        <x:f>IF(AI2715="","","非称重实测")</x:f>
      </x:c>
      <x:c r="AK2715" s="14" t="str"/>
      <x:c r="AL2715" s="14" t="str">
        <x:v>v3.4.6-candidate</x:v>
      </x:c>
    </x:row>
    <x:row r="2716">
      <x:c r="A2716" t="n">
        <x:v>389</x:v>
      </x:c>
      <x:c r="B2716" t="str">
        <x:v>AHC7000BEVL0D</x:v>
      </x:c>
      <x:c r="C2716" t="str">
        <x:v>埃安(AION)牌</x:v>
      </x:c>
      <x:c r="D2716" t="str">
        <x:v>广汽埃安新能源汽车股份有限公司</x:v>
      </x:c>
      <x:c r="E2716"/>
      <x:c r="F2716" t="str">
        <x:v>纯电动轿车</x:v>
      </x:c>
      <x:c r="G2716" t="str">
        <x:v>纯电动轿车</x:v>
      </x:c>
      <x:c r="H2716" t="str">
        <x:v>纯电动轿车</x:v>
      </x:c>
      <x:c r="I2716" t="str">
        <x:v>Car-B</x:v>
      </x:c>
      <x:c r="J2716" t="str">
        <x:v>BEV</x:v>
      </x:c>
      <x:c r="K2716" t="str">
        <x:v>否</x:v>
      </x:c>
      <x:c r="L2716" t="str">
        <x:v>1510/1540</x:v>
      </x:c>
      <x:c r="M2716"/>
      <x:c r="N2716" t="n">
        <x:v>420</x:v>
      </x:c>
      <x:c r="O2716" t="n">
        <x:v>44.108</x:v>
      </x:c>
      <x:c r="P2716" t="str">
        <x:v>磷酸铁锂</x:v>
      </x:c>
      <x:c r="Q2716" t="n">
        <x:v>134.8868501529052</x:v>
      </x:c>
      <x:c r="R2716" t="n">
        <x:v>10.5</x:v>
      </x:c>
      <x:c r="S2716"/>
      <x:c r="T2716"/>
      <x:c r="U2716" t="str">
        <x:v>苏州汇川联合动力系统股份有限公司</x:v>
      </x:c>
      <x:c r="V2716" t="n">
        <x:v>100</x:v>
      </x:c>
      <x:c r="W2716" t="str">
        <x:v>TZ180XS134</x:v>
      </x:c>
      <x:c r="X2716" t="str">
        <x:v>不适用(BEV)</x:v>
      </x:c>
      <x:c r="Y2716" t="str">
        <x:v>不适用(BEV)</x:v>
      </x:c>
      <x:c r="Z2716" t="str">
        <x:v>不适用(BEV)</x:v>
      </x:c>
      <x:c r="AA2716" t="str">
        <x:v>不适用(BEV)</x:v>
      </x:c>
      <x:c r="AB2716" t="str">
        <x:v>不适用(BEV)</x:v>
      </x:c>
      <x:c r="AC2716" t="str">
        <x:v>不适用(BEV)</x:v>
      </x:c>
      <x:c r="AD2716" t="str">
        <x:v>BEV_历史批次</x:v>
      </x:c>
      <x:c r="AE2716" s="14" t="str"/>
      <x:c r="AF2716" s="14" t="n">
        <x:v>145</x:v>
      </x:c>
      <x:c r="AG2716" s="14" t="str">
        <x:v>B外部候选</x:v>
      </x:c>
      <x:c r="AH2716" s="15" t="n">
        <x:f>IF(R2716&lt;&gt;"",R2716,IFERROR(IF(AND(IF(ISNUMBER(O2716),O2716,IFERROR(VALUE(O2716),VALUE(LEFT(TRIM(O2716),FIND("|",SUBSTITUTE(SUBSTITUTE(SUBSTITUTE(SUBSTITUTE(SUBSTITUTE(TRIM(O2716),"/","|"),"(","|"),"（","|"),";","|"),"；","|")&amp;"|")-1))))*100/IF(ISNUMBER(N2716),N2716,IFERROR(VALUE(N2716),VALUE(LEFT(TRIM(N2716),FIND("|",SUBSTITUTE(SUBSTITUTE(SUBSTITUTE(SUBSTITUTE(SUBSTITUTE(TRIM(N2716),"/","|"),"(","|"),"（","|"),";","|"),"；","|")&amp;"|")-1))))&gt;=3,IF(ISNUMBER(O2716),O2716,IFERROR(VALUE(O2716),VALUE(LEFT(TRIM(O2716),FIND("|",SUBSTITUTE(SUBSTITUTE(SUBSTITUTE(SUBSTITUTE(SUBSTITUTE(TRIM(O2716),"/","|"),"(","|"),"（","|"),";","|"),"；","|")&amp;"|")-1))))*100/IF(ISNUMBER(N2716),N2716,IFERROR(VALUE(N2716),VALUE(LEFT(TRIM(N2716),FIND("|",SUBSTITUTE(SUBSTITUTE(SUBSTITUTE(SUBSTITUTE(SUBSTITUTE(TRIM(N2716),"/","|"),"(","|"),"（","|"),";","|"),"；","|")&amp;"|")-1))))&lt;=40),IF(ISNUMBER(O2716),O2716,IFERROR(VALUE(O2716),VALUE(LEFT(TRIM(O2716),FIND("|",SUBSTITUTE(SUBSTITUTE(SUBSTITUTE(SUBSTITUTE(SUBSTITUTE(TRIM(O2716),"/","|"),"(","|"),"（","|"),";","|"),"；","|")&amp;"|")-1))))*100/IF(ISNUMBER(N2716),N2716,IFERROR(VALUE(N2716),VALUE(LEFT(TRIM(N2716),FIND("|",SUBSTITUTE(SUBSTITUTE(SUBSTITUTE(SUBSTITUTE(SUBSTITUTE(TRIM(N2716),"/","|"),"(","|"),"（","|"),";","|"),"；","|")&amp;"|")-1)))),""),""))</x:f>
        <x:v>10.5</x:v>
      </x:c>
      <x:c r="AI2716" s="15" t="str">
        <x:f>IFERROR(IF(AND(IF(ISNUMBER(O2716),O2716,IFERROR(VALUE(O2716),VALUE(LEFT(TRIM(O2716),FIND("|",SUBSTITUTE(SUBSTITUTE(SUBSTITUTE(SUBSTITUTE(SUBSTITUTE(TRIM(O2716),"/","|"),"(","|"),"（","|"),";","|"),"；","|")&amp;"|")-1))))&gt;=75,IF(ISNUMBER(O2716),O2716,IFERROR(VALUE(O2716),VALUE(LEFT(TRIM(O2716),FIND("|",SUBSTITUTE(SUBSTITUTE(SUBSTITUTE(SUBSTITUTE(SUBSTITUTE(TRIM(O2716),"/","|"),"(","|"),"（","|"),";","|"),"；","|")&amp;"|")-1))))&lt;=85,IF(ISNUMBER(Q2716),Q2716,IFERROR(VALUE(Q2716),VALUE(LEFT(TRIM(Q2716),FIND("|",SUBSTITUTE(SUBSTITUTE(SUBSTITUTE(SUBSTITUTE(SUBSTITUTE(TRIM(Q2716),"/","|"),"(","|"),"（","|"),";","|"),"；","|")&amp;"|")-1))))&gt;0),IF(ISNUMBER(O2716),O2716,IFERROR(VALUE(O2716),VALUE(LEFT(TRIM(O2716),FIND("|",SUBSTITUTE(SUBSTITUTE(SUBSTITUTE(SUBSTITUTE(SUBSTITUTE(TRIM(O2716),"/","|"),"(","|"),"（","|"),";","|"),"；","|")&amp;"|")-1))))*1000/IF(ISNUMBER(Q2716),Q2716,IFERROR(VALUE(Q2716),VALUE(LEFT(TRIM(Q2716),FIND("|",SUBSTITUTE(SUBSTITUTE(SUBSTITUTE(SUBSTITUTE(SUBSTITUTE(TRIM(Q2716),"/","|"),"(","|"),"（","|"),";","|"),"；","|")&amp;"|")-1)))),""),"")</x:f>
      </x:c>
      <x:c r="AJ2716" s="14" t="str">
        <x:f>IF(AI2716="","","非称重实测")</x:f>
      </x:c>
      <x:c r="AK2716" s="14" t="str">
        <x:v>扭矩外部候选</x:v>
      </x:c>
      <x:c r="AL2716" s="14" t="str">
        <x:v>v3.4.6-candidate</x:v>
      </x:c>
    </x:row>
    <x:row r="2717">
      <x:c r="A2717" t="n">
        <x:v>389</x:v>
      </x:c>
      <x:c r="B2717" t="str">
        <x:v>CSA7002EBEV6</x:v>
      </x:c>
      <x:c r="C2717" t="str">
        <x:v>智己牌</x:v>
      </x:c>
      <x:c r="D2717" t="str">
        <x:v>上海汽车集团股份有限公司</x:v>
      </x:c>
      <x:c r="E2717" t="str">
        <x:v>荣威</x:v>
      </x:c>
      <x:c r="F2717" t="str">
        <x:v>纯电动轿车</x:v>
      </x:c>
      <x:c r="G2717" t="str">
        <x:v>纯电动轿车</x:v>
      </x:c>
      <x:c r="H2717" t="str">
        <x:v>纯电动轿车</x:v>
      </x:c>
      <x:c r="I2717" t="str">
        <x:v>Car-D</x:v>
      </x:c>
      <x:c r="J2717" t="str">
        <x:v>BEV</x:v>
      </x:c>
      <x:c r="K2717" t="str">
        <x:v>否</x:v>
      </x:c>
      <x:c r="L2717" t="n">
        <x:v>2330</x:v>
      </x:c>
      <x:c r="M2717" t="n">
        <x:v>2800</x:v>
      </x:c>
      <x:c r="N2717" t="n">
        <x:v>1002</x:v>
      </x:c>
      <x:c r="O2717" t="n">
        <x:v>123.7</x:v>
      </x:c>
      <x:c r="P2717" t="str">
        <x:v>三元锂</x:v>
      </x:c>
      <x:c r="Q2717" t="n">
        <x:v>199.194847020934</x:v>
      </x:c>
      <x:c r="R2717" t="n">
        <x:v>12.35</x:v>
      </x:c>
      <x:c r="S2717" t="n">
        <x:v>180</x:v>
      </x:c>
      <x:c r="T2717" t="n">
        <x:v>180</x:v>
      </x:c>
      <x:c r="U2717" t="str">
        <x:v>联合汽车电子有限公司/华域汽车电动系统有限公司</x:v>
      </x:c>
      <x:c r="V2717" t="str">
        <x:v>379.0</x:v>
      </x:c>
      <x:c r="W2717" t="str">
        <x:v>TZ180XS0952/TZ230XY1351</x:v>
      </x:c>
      <x:c r="X2717" t="str">
        <x:v>不适用(BEV)</x:v>
      </x:c>
      <x:c r="Y2717" t="str">
        <x:v>不适用(BEV)</x:v>
      </x:c>
      <x:c r="Z2717" t="str">
        <x:v>不适用(BEV)</x:v>
      </x:c>
      <x:c r="AA2717" t="str">
        <x:v>不适用(BEV)</x:v>
      </x:c>
      <x:c r="AB2717" t="str">
        <x:v>不适用(BEV)</x:v>
      </x:c>
      <x:c r="AC2717" t="str">
        <x:v>不适用(BEV)</x:v>
      </x:c>
      <x:c r="AD2717" t="str">
        <x:v>BEV_历史批次</x:v>
      </x:c>
      <x:c r="AE2717" s="14" t="str"/>
      <x:c r="AF2717" s="14" t="str"/>
      <x:c r="AG2717" s="14" t="str">
        <x:v>待OCR/外部证据：数值语义歧义</x:v>
      </x:c>
      <x:c r="AH2717" s="15" t="n">
        <x:f>IF(R2717&lt;&gt;"",R2717,IFERROR(IF(AND(IF(ISNUMBER(O2717),O2717,IFERROR(VALUE(O2717),VALUE(LEFT(TRIM(O2717),FIND("|",SUBSTITUTE(SUBSTITUTE(SUBSTITUTE(SUBSTITUTE(SUBSTITUTE(TRIM(O2717),"/","|"),"(","|"),"（","|"),";","|"),"；","|")&amp;"|")-1))))*100/IF(ISNUMBER(N2717),N2717,IFERROR(VALUE(N2717),VALUE(LEFT(TRIM(N2717),FIND("|",SUBSTITUTE(SUBSTITUTE(SUBSTITUTE(SUBSTITUTE(SUBSTITUTE(TRIM(N2717),"/","|"),"(","|"),"（","|"),";","|"),"；","|")&amp;"|")-1))))&gt;=3,IF(ISNUMBER(O2717),O2717,IFERROR(VALUE(O2717),VALUE(LEFT(TRIM(O2717),FIND("|",SUBSTITUTE(SUBSTITUTE(SUBSTITUTE(SUBSTITUTE(SUBSTITUTE(TRIM(O2717),"/","|"),"(","|"),"（","|"),";","|"),"；","|")&amp;"|")-1))))*100/IF(ISNUMBER(N2717),N2717,IFERROR(VALUE(N2717),VALUE(LEFT(TRIM(N2717),FIND("|",SUBSTITUTE(SUBSTITUTE(SUBSTITUTE(SUBSTITUTE(SUBSTITUTE(TRIM(N2717),"/","|"),"(","|"),"（","|"),";","|"),"；","|")&amp;"|")-1))))&lt;=40),IF(ISNUMBER(O2717),O2717,IFERROR(VALUE(O2717),VALUE(LEFT(TRIM(O2717),FIND("|",SUBSTITUTE(SUBSTITUTE(SUBSTITUTE(SUBSTITUTE(SUBSTITUTE(TRIM(O2717),"/","|"),"(","|"),"（","|"),";","|"),"；","|")&amp;"|")-1))))*100/IF(ISNUMBER(N2717),N2717,IFERROR(VALUE(N2717),VALUE(LEFT(TRIM(N2717),FIND("|",SUBSTITUTE(SUBSTITUTE(SUBSTITUTE(SUBSTITUTE(SUBSTITUTE(TRIM(N2717),"/","|"),"(","|"),"（","|"),";","|"),"；","|")&amp;"|")-1)))),""),""))</x:f>
        <x:v>12.35</x:v>
      </x:c>
      <x:c r="AI2717" s="15" t="str">
        <x:f>IFERROR(IF(AND(IF(ISNUMBER(O2717),O2717,IFERROR(VALUE(O2717),VALUE(LEFT(TRIM(O2717),FIND("|",SUBSTITUTE(SUBSTITUTE(SUBSTITUTE(SUBSTITUTE(SUBSTITUTE(TRIM(O2717),"/","|"),"(","|"),"（","|"),";","|"),"；","|")&amp;"|")-1))))&gt;=75,IF(ISNUMBER(O2717),O2717,IFERROR(VALUE(O2717),VALUE(LEFT(TRIM(O2717),FIND("|",SUBSTITUTE(SUBSTITUTE(SUBSTITUTE(SUBSTITUTE(SUBSTITUTE(TRIM(O2717),"/","|"),"(","|"),"（","|"),";","|"),"；","|")&amp;"|")-1))))&lt;=85,IF(ISNUMBER(Q2717),Q2717,IFERROR(VALUE(Q2717),VALUE(LEFT(TRIM(Q2717),FIND("|",SUBSTITUTE(SUBSTITUTE(SUBSTITUTE(SUBSTITUTE(SUBSTITUTE(TRIM(Q2717),"/","|"),"(","|"),"（","|"),";","|"),"；","|")&amp;"|")-1))))&gt;0),IF(ISNUMBER(O2717),O2717,IFERROR(VALUE(O2717),VALUE(LEFT(TRIM(O2717),FIND("|",SUBSTITUTE(SUBSTITUTE(SUBSTITUTE(SUBSTITUTE(SUBSTITUTE(TRIM(O2717),"/","|"),"(","|"),"（","|"),";","|"),"；","|")&amp;"|")-1))))*1000/IF(ISNUMBER(Q2717),Q2717,IFERROR(VALUE(Q2717),VALUE(LEFT(TRIM(Q2717),FIND("|",SUBSTITUTE(SUBSTITUTE(SUBSTITUTE(SUBSTITUTE(SUBSTITUTE(TRIM(Q2717),"/","|"),"(","|"),"（","|"),";","|"),"；","|")&amp;"|")-1)))),""),"")</x:f>
      </x:c>
      <x:c r="AJ2717" s="14" t="str">
        <x:f>IF(AI2717="","","非称重实测")</x:f>
      </x:c>
      <x:c r="AK2717" s="14" t="str"/>
      <x:c r="AL2717" s="14" t="str">
        <x:v>v3.4.6-candidate</x:v>
      </x:c>
    </x:row>
    <x:row r="2718">
      <x:c r="A2718" t="n">
        <x:v>389</x:v>
      </x:c>
      <x:c r="B2718" t="str">
        <x:v>EQ6530AL5F1BEV</x:v>
      </x:c>
      <x:c r="C2718" t="str">
        <x:v>岚图牌</x:v>
      </x:c>
      <x:c r="D2718" t="str">
        <x:v>东风汽车集团有限公司</x:v>
      </x:c>
      <x:c r="E2718" t="str">
        <x:v>东风风神</x:v>
      </x:c>
      <x:c r="F2718" t="str">
        <x:v>纯电动多用途乘用车</x:v>
      </x:c>
      <x:c r="G2718" t="str">
        <x:v>纯电动多用途乘用车</x:v>
      </x:c>
      <x:c r="H2718" t="str">
        <x:v>纯电动多用途乘用车</x:v>
      </x:c>
      <x:c r="I2718" t="str">
        <x:v>MPV-D</x:v>
      </x:c>
      <x:c r="J2718" t="str">
        <x:v>BEV</x:v>
      </x:c>
      <x:c r="K2718" t="str">
        <x:v>否</x:v>
      </x:c>
      <x:c r="L2718" t="n">
        <x:v>2480</x:v>
      </x:c>
      <x:c r="M2718" t="n">
        <x:v>2710</x:v>
      </x:c>
      <x:c r="N2718" t="str">
        <x:v>530/551</x:v>
      </x:c>
      <x:c r="O2718" t="n">
        <x:v>76.9</x:v>
      </x:c>
      <x:c r="P2718" t="str">
        <x:v>磷酸铁锂</x:v>
      </x:c>
      <x:c r="Q2718" t="n">
        <x:v>141.360294117647</x:v>
      </x:c>
      <x:c r="R2718"/>
      <x:c r="S2718" t="n">
        <x:v>120</x:v>
      </x:c>
      <x:c r="T2718" t="n">
        <x:v>120</x:v>
      </x:c>
      <x:c r="U2718" t="str">
        <x:v>智新科技股份有限公司</x:v>
      </x:c>
      <x:c r="V2718" t="n">
        <x:v>215</x:v>
      </x:c>
      <x:c r="W2718" t="str">
        <x:v>TZ225XYH02</x:v>
      </x:c>
      <x:c r="X2718" t="str">
        <x:v>不适用(BEV)</x:v>
      </x:c>
      <x:c r="Y2718" t="str">
        <x:v>不适用(BEV)</x:v>
      </x:c>
      <x:c r="Z2718" t="str">
        <x:v>不适用(BEV)</x:v>
      </x:c>
      <x:c r="AA2718" t="str">
        <x:v>不适用(BEV)</x:v>
      </x:c>
      <x:c r="AB2718" t="str">
        <x:v>不适用(BEV)</x:v>
      </x:c>
      <x:c r="AC2718" t="str">
        <x:v>不适用(BEV)</x:v>
      </x:c>
      <x:c r="AD2718" t="str">
        <x:v>BEV_历史批次</x:v>
      </x:c>
      <x:c r="AE2718" s="14" t="str"/>
      <x:c r="AF2718" s="14" t="str"/>
      <x:c r="AG2718" s="14" t="str">
        <x:v>待OCR/外部证据：数值语义歧义</x:v>
      </x:c>
      <x:c r="AH2718" s="15" t="n">
        <x:f>IF(R2718&lt;&gt;"",R2718,IFERROR(IF(AND(IF(ISNUMBER(O2718),O2718,IFERROR(VALUE(O2718),VALUE(LEFT(TRIM(O2718),FIND("|",SUBSTITUTE(SUBSTITUTE(SUBSTITUTE(SUBSTITUTE(SUBSTITUTE(TRIM(O2718),"/","|"),"(","|"),"（","|"),";","|"),"；","|")&amp;"|")-1))))*100/IF(ISNUMBER(N2718),N2718,IFERROR(VALUE(N2718),VALUE(LEFT(TRIM(N2718),FIND("|",SUBSTITUTE(SUBSTITUTE(SUBSTITUTE(SUBSTITUTE(SUBSTITUTE(TRIM(N2718),"/","|"),"(","|"),"（","|"),";","|"),"；","|")&amp;"|")-1))))&gt;=3,IF(ISNUMBER(O2718),O2718,IFERROR(VALUE(O2718),VALUE(LEFT(TRIM(O2718),FIND("|",SUBSTITUTE(SUBSTITUTE(SUBSTITUTE(SUBSTITUTE(SUBSTITUTE(TRIM(O2718),"/","|"),"(","|"),"（","|"),";","|"),"；","|")&amp;"|")-1))))*100/IF(ISNUMBER(N2718),N2718,IFERROR(VALUE(N2718),VALUE(LEFT(TRIM(N2718),FIND("|",SUBSTITUTE(SUBSTITUTE(SUBSTITUTE(SUBSTITUTE(SUBSTITUTE(TRIM(N2718),"/","|"),"(","|"),"（","|"),";","|"),"；","|")&amp;"|")-1))))&lt;=40),IF(ISNUMBER(O2718),O2718,IFERROR(VALUE(O2718),VALUE(LEFT(TRIM(O2718),FIND("|",SUBSTITUTE(SUBSTITUTE(SUBSTITUTE(SUBSTITUTE(SUBSTITUTE(TRIM(O2718),"/","|"),"(","|"),"（","|"),";","|"),"；","|")&amp;"|")-1))))*100/IF(ISNUMBER(N2718),N2718,IFERROR(VALUE(N2718),VALUE(LEFT(TRIM(N2718),FIND("|",SUBSTITUTE(SUBSTITUTE(SUBSTITUTE(SUBSTITUTE(SUBSTITUTE(TRIM(N2718),"/","|"),"(","|"),"（","|"),";","|"),"；","|")&amp;"|")-1)))),""),""))</x:f>
        <x:v>14.509433962264152</x:v>
      </x:c>
      <x:c r="AI2718" s="15" t="n">
        <x:f>IFERROR(IF(AND(IF(ISNUMBER(O2718),O2718,IFERROR(VALUE(O2718),VALUE(LEFT(TRIM(O2718),FIND("|",SUBSTITUTE(SUBSTITUTE(SUBSTITUTE(SUBSTITUTE(SUBSTITUTE(TRIM(O2718),"/","|"),"(","|"),"（","|"),";","|"),"；","|")&amp;"|")-1))))&gt;=75,IF(ISNUMBER(O2718),O2718,IFERROR(VALUE(O2718),VALUE(LEFT(TRIM(O2718),FIND("|",SUBSTITUTE(SUBSTITUTE(SUBSTITUTE(SUBSTITUTE(SUBSTITUTE(TRIM(O2718),"/","|"),"(","|"),"（","|"),";","|"),"；","|")&amp;"|")-1))))&lt;=85,IF(ISNUMBER(Q2718),Q2718,IFERROR(VALUE(Q2718),VALUE(LEFT(TRIM(Q2718),FIND("|",SUBSTITUTE(SUBSTITUTE(SUBSTITUTE(SUBSTITUTE(SUBSTITUTE(TRIM(Q2718),"/","|"),"(","|"),"（","|"),";","|"),"；","|")&amp;"|")-1))))&gt;0),IF(ISNUMBER(O2718),O2718,IFERROR(VALUE(O2718),VALUE(LEFT(TRIM(O2718),FIND("|",SUBSTITUTE(SUBSTITUTE(SUBSTITUTE(SUBSTITUTE(SUBSTITUTE(TRIM(O2718),"/","|"),"(","|"),"（","|"),";","|"),"；","|")&amp;"|")-1))))*1000/IF(ISNUMBER(Q2718),Q2718,IFERROR(VALUE(Q2718),VALUE(LEFT(TRIM(Q2718),FIND("|",SUBSTITUTE(SUBSTITUTE(SUBSTITUTE(SUBSTITUTE(SUBSTITUTE(TRIM(Q2718),"/","|"),"(","|"),"（","|"),";","|"),"；","|")&amp;"|")-1)))),""),"")</x:f>
        <x:v>544.0000000000002</x:v>
      </x:c>
      <x:c r="AJ2718" s="14" t="str">
        <x:f>IF(AI2718="","","非称重实测")</x:f>
        <x:v>非称重实测</x:v>
      </x:c>
      <x:c r="AK2718" s="14" t="str">
        <x:v>电耗公式可补；80kWh质量可推导</x:v>
      </x:c>
      <x:c r="AL2718" s="14" t="str">
        <x:v>v3.4.6-candidate</x:v>
      </x:c>
    </x:row>
    <x:row r="2719">
      <x:c r="A2719" t="n">
        <x:v>389</x:v>
      </x:c>
      <x:c r="B2719" t="str">
        <x:v>FZ6490BEVC16E</x:v>
      </x:c>
      <x:c r="C2719" t="str">
        <x:v>零跑牌</x:v>
      </x:c>
      <x:c r="D2719" t="str">
        <x:v>零跑汽车有限公司</x:v>
      </x:c>
      <x:c r="E2719" t="str">
        <x:v>零跑C16</x:v>
      </x:c>
      <x:c r="F2719" t="str">
        <x:v>纯电动多用途乘用车</x:v>
      </x:c>
      <x:c r="G2719" t="str">
        <x:v>纯电动多用途乘用车</x:v>
      </x:c>
      <x:c r="H2719" t="str">
        <x:v>纯电动多用途乘用车</x:v>
      </x:c>
      <x:c r="I2719" t="str">
        <x:v>SUV-C</x:v>
      </x:c>
      <x:c r="J2719" t="str">
        <x:v>BEV</x:v>
      </x:c>
      <x:c r="K2719" t="str">
        <x:v>否</x:v>
      </x:c>
      <x:c r="L2719" t="n">
        <x:v>2125</x:v>
      </x:c>
      <x:c r="M2719" t="n">
        <x:v>2825</x:v>
      </x:c>
      <x:c r="N2719" t="n">
        <x:v>516.76</x:v>
      </x:c>
      <x:c r="O2719" t="n">
        <x:v>74.93</x:v>
      </x:c>
      <x:c r="P2719" t="str">
        <x:v>磷酸铁锂</x:v>
      </x:c>
      <x:c r="Q2719" t="n">
        <x:v>140.5816135084428</x:v>
      </x:c>
      <x:c r="R2719" t="n">
        <x:v>14.5</x:v>
      </x:c>
      <x:c r="S2719" t="n">
        <x:v>170</x:v>
      </x:c>
      <x:c r="T2719" t="n">
        <x:v>170</x:v>
      </x:c>
      <x:c r="U2719" t="str">
        <x:v>金华凌昇动力科技有限公司	</x:v>
      </x:c>
      <x:c r="V2719" t="n">
        <x:v>215</x:v>
      </x:c>
      <x:c r="W2719" t="str">
        <x:v>TZ220XY008</x:v>
      </x:c>
      <x:c r="X2719" t="str">
        <x:v>不适用(BEV)</x:v>
      </x:c>
      <x:c r="Y2719" t="str">
        <x:v>不适用(BEV)</x:v>
      </x:c>
      <x:c r="Z2719" t="str">
        <x:v>不适用(BEV)</x:v>
      </x:c>
      <x:c r="AA2719" t="str">
        <x:v>不适用(BEV)</x:v>
      </x:c>
      <x:c r="AB2719" t="str">
        <x:v>不适用(BEV)</x:v>
      </x:c>
      <x:c r="AC2719" t="str">
        <x:v>不适用(BEV)</x:v>
      </x:c>
      <x:c r="AD2719" t="str">
        <x:v>BEV_历史批次</x:v>
      </x:c>
      <x:c r="AE2719" s="14" t="str"/>
      <x:c r="AF2719" s="14" t="str"/>
      <x:c r="AG2719" s="14" t="str">
        <x:v>待OCR/外部证据：数值语义歧义</x:v>
      </x:c>
      <x:c r="AH2719" s="15" t="n">
        <x:f>IF(R2719&lt;&gt;"",R2719,IFERROR(IF(AND(IF(ISNUMBER(O2719),O2719,IFERROR(VALUE(O2719),VALUE(LEFT(TRIM(O2719),FIND("|",SUBSTITUTE(SUBSTITUTE(SUBSTITUTE(SUBSTITUTE(SUBSTITUTE(TRIM(O2719),"/","|"),"(","|"),"（","|"),";","|"),"；","|")&amp;"|")-1))))*100/IF(ISNUMBER(N2719),N2719,IFERROR(VALUE(N2719),VALUE(LEFT(TRIM(N2719),FIND("|",SUBSTITUTE(SUBSTITUTE(SUBSTITUTE(SUBSTITUTE(SUBSTITUTE(TRIM(N2719),"/","|"),"(","|"),"（","|"),";","|"),"；","|")&amp;"|")-1))))&gt;=3,IF(ISNUMBER(O2719),O2719,IFERROR(VALUE(O2719),VALUE(LEFT(TRIM(O2719),FIND("|",SUBSTITUTE(SUBSTITUTE(SUBSTITUTE(SUBSTITUTE(SUBSTITUTE(TRIM(O2719),"/","|"),"(","|"),"（","|"),";","|"),"；","|")&amp;"|")-1))))*100/IF(ISNUMBER(N2719),N2719,IFERROR(VALUE(N2719),VALUE(LEFT(TRIM(N2719),FIND("|",SUBSTITUTE(SUBSTITUTE(SUBSTITUTE(SUBSTITUTE(SUBSTITUTE(TRIM(N2719),"/","|"),"(","|"),"（","|"),";","|"),"；","|")&amp;"|")-1))))&lt;=40),IF(ISNUMBER(O2719),O2719,IFERROR(VALUE(O2719),VALUE(LEFT(TRIM(O2719),FIND("|",SUBSTITUTE(SUBSTITUTE(SUBSTITUTE(SUBSTITUTE(SUBSTITUTE(TRIM(O2719),"/","|"),"(","|"),"（","|"),";","|"),"；","|")&amp;"|")-1))))*100/IF(ISNUMBER(N2719),N2719,IFERROR(VALUE(N2719),VALUE(LEFT(TRIM(N2719),FIND("|",SUBSTITUTE(SUBSTITUTE(SUBSTITUTE(SUBSTITUTE(SUBSTITUTE(TRIM(N2719),"/","|"),"(","|"),"（","|"),";","|"),"；","|")&amp;"|")-1)))),""),""))</x:f>
        <x:v>14.5</x:v>
      </x:c>
      <x:c r="AI2719" s="15" t="str">
        <x:f>IFERROR(IF(AND(IF(ISNUMBER(O2719),O2719,IFERROR(VALUE(O2719),VALUE(LEFT(TRIM(O2719),FIND("|",SUBSTITUTE(SUBSTITUTE(SUBSTITUTE(SUBSTITUTE(SUBSTITUTE(TRIM(O2719),"/","|"),"(","|"),"（","|"),";","|"),"；","|")&amp;"|")-1))))&gt;=75,IF(ISNUMBER(O2719),O2719,IFERROR(VALUE(O2719),VALUE(LEFT(TRIM(O2719),FIND("|",SUBSTITUTE(SUBSTITUTE(SUBSTITUTE(SUBSTITUTE(SUBSTITUTE(TRIM(O2719),"/","|"),"(","|"),"（","|"),";","|"),"；","|")&amp;"|")-1))))&lt;=85,IF(ISNUMBER(Q2719),Q2719,IFERROR(VALUE(Q2719),VALUE(LEFT(TRIM(Q2719),FIND("|",SUBSTITUTE(SUBSTITUTE(SUBSTITUTE(SUBSTITUTE(SUBSTITUTE(TRIM(Q2719),"/","|"),"(","|"),"（","|"),";","|"),"；","|")&amp;"|")-1))))&gt;0),IF(ISNUMBER(O2719),O2719,IFERROR(VALUE(O2719),VALUE(LEFT(TRIM(O2719),FIND("|",SUBSTITUTE(SUBSTITUTE(SUBSTITUTE(SUBSTITUTE(SUBSTITUTE(TRIM(O2719),"/","|"),"(","|"),"（","|"),";","|"),"；","|")&amp;"|")-1))))*1000/IF(ISNUMBER(Q2719),Q2719,IFERROR(VALUE(Q2719),VALUE(LEFT(TRIM(Q2719),FIND("|",SUBSTITUTE(SUBSTITUTE(SUBSTITUTE(SUBSTITUTE(SUBSTITUTE(TRIM(Q2719),"/","|"),"(","|"),"（","|"),";","|"),"；","|")&amp;"|")-1)))),""),"")</x:f>
      </x:c>
      <x:c r="AJ2719" s="14" t="str">
        <x:f>IF(AI2719="","","非称重实测")</x:f>
      </x:c>
      <x:c r="AK2719" s="14" t="str"/>
      <x:c r="AL2719" s="14" t="str">
        <x:v>v3.4.6-candidate</x:v>
      </x:c>
    </x:row>
    <x:row r="2720">
      <x:c r="A2720" t="n">
        <x:v>389</x:v>
      </x:c>
      <x:c r="B2720" t="str">
        <x:v>GTM64606HDBEV</x:v>
      </x:c>
      <x:c r="C2720" t="str">
        <x:v>丰田(TOYOTA)牌</x:v>
      </x:c>
      <x:c r="D2720" t="str">
        <x:v>广汽丰田汽车有限公司</x:v>
      </x:c>
      <x:c r="E2720"/>
      <x:c r="F2720" t="str">
        <x:v>纯电动多用途乘用车</x:v>
      </x:c>
      <x:c r="G2720" t="str">
        <x:v>纯电动多用途乘用车</x:v>
      </x:c>
      <x:c r="H2720" t="str">
        <x:v>纯电动多用途乘用车</x:v>
      </x:c>
      <x:c r="I2720" t="str">
        <x:v>SUV-C</x:v>
      </x:c>
      <x:c r="J2720" t="str">
        <x:v>BEV</x:v>
      </x:c>
      <x:c r="K2720" t="str">
        <x:v>否</x:v>
      </x:c>
      <x:c r="L2720" t="n">
        <x:v>1690</x:v>
      </x:c>
      <x:c r="M2720"/>
      <x:c r="N2720" t="n">
        <x:v>430</x:v>
      </x:c>
      <x:c r="O2720" t="n">
        <x:v>50.03</x:v>
      </x:c>
      <x:c r="P2720" t="str">
        <x:v>磷酸铁锂</x:v>
      </x:c>
      <x:c r="Q2720" t="n">
        <x:v>132.5649178590355</x:v>
      </x:c>
      <x:c r="R2720" t="n">
        <x:v>11.63</x:v>
      </x:c>
      <x:c r="S2720"/>
      <x:c r="T2720"/>
      <x:c r="U2720" t="str">
        <x:v>广州尼得科汽车驱动系统有限公司</x:v>
      </x:c>
      <x:c r="V2720" t="n">
        <x:v>150</x:v>
      </x:c>
      <x:c r="W2720" t="str">
        <x:v>TZ175XSAY501</x:v>
      </x:c>
      <x:c r="X2720" t="str">
        <x:v>不适用(BEV)</x:v>
      </x:c>
      <x:c r="Y2720" t="str">
        <x:v>不适用(BEV)</x:v>
      </x:c>
      <x:c r="Z2720" t="str">
        <x:v>不适用(BEV)</x:v>
      </x:c>
      <x:c r="AA2720" t="str">
        <x:v>不适用(BEV)</x:v>
      </x:c>
      <x:c r="AB2720" t="str">
        <x:v>不适用(BEV)</x:v>
      </x:c>
      <x:c r="AC2720" t="str">
        <x:v>不适用(BEV)</x:v>
      </x:c>
      <x:c r="AD2720" t="str">
        <x:v>BEV_历史批次</x:v>
      </x:c>
      <x:c r="AE2720" s="14" t="str"/>
      <x:c r="AF2720" s="14" t="n">
        <x:v>200</x:v>
      </x:c>
      <x:c r="AG2720" s="14" t="str">
        <x:v>B外部候选</x:v>
      </x:c>
      <x:c r="AH2720" s="15" t="n">
        <x:f>IF(R2720&lt;&gt;"",R2720,IFERROR(IF(AND(IF(ISNUMBER(O2720),O2720,IFERROR(VALUE(O2720),VALUE(LEFT(TRIM(O2720),FIND("|",SUBSTITUTE(SUBSTITUTE(SUBSTITUTE(SUBSTITUTE(SUBSTITUTE(TRIM(O2720),"/","|"),"(","|"),"（","|"),";","|"),"；","|")&amp;"|")-1))))*100/IF(ISNUMBER(N2720),N2720,IFERROR(VALUE(N2720),VALUE(LEFT(TRIM(N2720),FIND("|",SUBSTITUTE(SUBSTITUTE(SUBSTITUTE(SUBSTITUTE(SUBSTITUTE(TRIM(N2720),"/","|"),"(","|"),"（","|"),";","|"),"；","|")&amp;"|")-1))))&gt;=3,IF(ISNUMBER(O2720),O2720,IFERROR(VALUE(O2720),VALUE(LEFT(TRIM(O2720),FIND("|",SUBSTITUTE(SUBSTITUTE(SUBSTITUTE(SUBSTITUTE(SUBSTITUTE(TRIM(O2720),"/","|"),"(","|"),"（","|"),";","|"),"；","|")&amp;"|")-1))))*100/IF(ISNUMBER(N2720),N2720,IFERROR(VALUE(N2720),VALUE(LEFT(TRIM(N2720),FIND("|",SUBSTITUTE(SUBSTITUTE(SUBSTITUTE(SUBSTITUTE(SUBSTITUTE(TRIM(N2720),"/","|"),"(","|"),"（","|"),";","|"),"；","|")&amp;"|")-1))))&lt;=40),IF(ISNUMBER(O2720),O2720,IFERROR(VALUE(O2720),VALUE(LEFT(TRIM(O2720),FIND("|",SUBSTITUTE(SUBSTITUTE(SUBSTITUTE(SUBSTITUTE(SUBSTITUTE(TRIM(O2720),"/","|"),"(","|"),"（","|"),";","|"),"；","|")&amp;"|")-1))))*100/IF(ISNUMBER(N2720),N2720,IFERROR(VALUE(N2720),VALUE(LEFT(TRIM(N2720),FIND("|",SUBSTITUTE(SUBSTITUTE(SUBSTITUTE(SUBSTITUTE(SUBSTITUTE(TRIM(N2720),"/","|"),"(","|"),"（","|"),";","|"),"；","|")&amp;"|")-1)))),""),""))</x:f>
        <x:v>11.63</x:v>
      </x:c>
      <x:c r="AI2720" s="15" t="str">
        <x:f>IFERROR(IF(AND(IF(ISNUMBER(O2720),O2720,IFERROR(VALUE(O2720),VALUE(LEFT(TRIM(O2720),FIND("|",SUBSTITUTE(SUBSTITUTE(SUBSTITUTE(SUBSTITUTE(SUBSTITUTE(TRIM(O2720),"/","|"),"(","|"),"（","|"),";","|"),"；","|")&amp;"|")-1))))&gt;=75,IF(ISNUMBER(O2720),O2720,IFERROR(VALUE(O2720),VALUE(LEFT(TRIM(O2720),FIND("|",SUBSTITUTE(SUBSTITUTE(SUBSTITUTE(SUBSTITUTE(SUBSTITUTE(TRIM(O2720),"/","|"),"(","|"),"（","|"),";","|"),"；","|")&amp;"|")-1))))&lt;=85,IF(ISNUMBER(Q2720),Q2720,IFERROR(VALUE(Q2720),VALUE(LEFT(TRIM(Q2720),FIND("|",SUBSTITUTE(SUBSTITUTE(SUBSTITUTE(SUBSTITUTE(SUBSTITUTE(TRIM(Q2720),"/","|"),"(","|"),"（","|"),";","|"),"；","|")&amp;"|")-1))))&gt;0),IF(ISNUMBER(O2720),O2720,IFERROR(VALUE(O2720),VALUE(LEFT(TRIM(O2720),FIND("|",SUBSTITUTE(SUBSTITUTE(SUBSTITUTE(SUBSTITUTE(SUBSTITUTE(TRIM(O2720),"/","|"),"(","|"),"（","|"),";","|"),"；","|")&amp;"|")-1))))*1000/IF(ISNUMBER(Q2720),Q2720,IFERROR(VALUE(Q2720),VALUE(LEFT(TRIM(Q2720),FIND("|",SUBSTITUTE(SUBSTITUTE(SUBSTITUTE(SUBSTITUTE(SUBSTITUTE(TRIM(Q2720),"/","|"),"(","|"),"（","|"),";","|"),"；","|")&amp;"|")-1)))),""),"")</x:f>
      </x:c>
      <x:c r="AJ2720" s="14" t="str">
        <x:f>IF(AI2720="","","非称重实测")</x:f>
      </x:c>
      <x:c r="AK2720" s="14" t="str">
        <x:v>扭矩外部候选</x:v>
      </x:c>
      <x:c r="AL2720" s="14" t="str">
        <x:v>v3.4.6-candidate</x:v>
      </x:c>
    </x:row>
    <x:row r="2721">
      <x:c r="A2721" t="n">
        <x:v>389</x:v>
      </x:c>
      <x:c r="B2721" t="str">
        <x:v>HFC6511REV4C7</x:v>
      </x:c>
      <x:c r="C2721" t="str">
        <x:v>瑞风牌</x:v>
      </x:c>
      <x:c r="D2721" t="str">
        <x:v>安徽江淮汽车集团股份有限公司</x:v>
      </x:c>
      <x:c r="E2721" t="str">
        <x:v>江淮</x:v>
      </x:c>
      <x:c r="F2721" t="str">
        <x:v>纯电动多用途乘用车</x:v>
      </x:c>
      <x:c r="G2721" t="str">
        <x:v>纯电动多用途乘用车</x:v>
      </x:c>
      <x:c r="H2721" t="str">
        <x:v>纯电动多用途乘用车</x:v>
      </x:c>
      <x:c r="I2721" t="str">
        <x:v>MPV-C</x:v>
      </x:c>
      <x:c r="J2721" t="str">
        <x:v>BEV</x:v>
      </x:c>
      <x:c r="K2721" t="str">
        <x:v>否</x:v>
      </x:c>
      <x:c r="L2721" t="n">
        <x:v>2035</x:v>
      </x:c>
      <x:c r="M2721" t="n">
        <x:v>2720</x:v>
      </x:c>
      <x:c r="N2721" t="str">
        <x:v>452/450（CLTC）</x:v>
      </x:c>
      <x:c r="O2721" t="str">
        <x:v>76.544/78.016</x:v>
      </x:c>
      <x:c r="P2721" t="str">
        <x:v>磷酸铁锂</x:v>
      </x:c>
      <x:c r="Q2721" t="n">
        <x:v>0</x:v>
      </x:c>
      <x:c r="R2721"/>
      <x:c r="S2721" t="n">
        <x:v>130</x:v>
      </x:c>
      <x:c r="T2721" t="n">
        <x:v>130</x:v>
      </x:c>
      <x:c r="U2721" t="str">
        <x:v>柳州五菱柳机动力有限公司	</x:v>
      </x:c>
      <x:c r="V2721" t="n">
        <x:v>130</x:v>
      </x:c>
      <x:c r="W2721" t="str">
        <x:v>TZ220XSLJC60C</x:v>
      </x:c>
      <x:c r="X2721" t="str">
        <x:v>不适用(BEV)</x:v>
      </x:c>
      <x:c r="Y2721" t="str">
        <x:v>不适用(BEV)</x:v>
      </x:c>
      <x:c r="Z2721" t="str">
        <x:v>不适用(BEV)</x:v>
      </x:c>
      <x:c r="AA2721" t="str">
        <x:v>不适用(BEV)</x:v>
      </x:c>
      <x:c r="AB2721" t="str">
        <x:v>不适用(BEV)</x:v>
      </x:c>
      <x:c r="AC2721" t="str">
        <x:v>不适用(BEV)</x:v>
      </x:c>
      <x:c r="AD2721" t="str">
        <x:v>BEV_历史批次</x:v>
      </x:c>
      <x:c r="AE2721" s="14" t="str"/>
      <x:c r="AF2721" s="14" t="str"/>
      <x:c r="AG2721" s="14" t="str">
        <x:v>待OCR/外部证据：数值语义歧义</x:v>
      </x:c>
      <x:c r="AH2721" s="15" t="n">
        <x:f>IF(R2721&lt;&gt;"",R2721,IFERROR(IF(AND(IF(ISNUMBER(O2721),O2721,IFERROR(VALUE(O2721),VALUE(LEFT(TRIM(O2721),FIND("|",SUBSTITUTE(SUBSTITUTE(SUBSTITUTE(SUBSTITUTE(SUBSTITUTE(TRIM(O2721),"/","|"),"(","|"),"（","|"),";","|"),"；","|")&amp;"|")-1))))*100/IF(ISNUMBER(N2721),N2721,IFERROR(VALUE(N2721),VALUE(LEFT(TRIM(N2721),FIND("|",SUBSTITUTE(SUBSTITUTE(SUBSTITUTE(SUBSTITUTE(SUBSTITUTE(TRIM(N2721),"/","|"),"(","|"),"（","|"),";","|"),"；","|")&amp;"|")-1))))&gt;=3,IF(ISNUMBER(O2721),O2721,IFERROR(VALUE(O2721),VALUE(LEFT(TRIM(O2721),FIND("|",SUBSTITUTE(SUBSTITUTE(SUBSTITUTE(SUBSTITUTE(SUBSTITUTE(TRIM(O2721),"/","|"),"(","|"),"（","|"),";","|"),"；","|")&amp;"|")-1))))*100/IF(ISNUMBER(N2721),N2721,IFERROR(VALUE(N2721),VALUE(LEFT(TRIM(N2721),FIND("|",SUBSTITUTE(SUBSTITUTE(SUBSTITUTE(SUBSTITUTE(SUBSTITUTE(TRIM(N2721),"/","|"),"(","|"),"（","|"),";","|"),"；","|")&amp;"|")-1))))&lt;=40),IF(ISNUMBER(O2721),O2721,IFERROR(VALUE(O2721),VALUE(LEFT(TRIM(O2721),FIND("|",SUBSTITUTE(SUBSTITUTE(SUBSTITUTE(SUBSTITUTE(SUBSTITUTE(TRIM(O2721),"/","|"),"(","|"),"（","|"),";","|"),"；","|")&amp;"|")-1))))*100/IF(ISNUMBER(N2721),N2721,IFERROR(VALUE(N2721),VALUE(LEFT(TRIM(N2721),FIND("|",SUBSTITUTE(SUBSTITUTE(SUBSTITUTE(SUBSTITUTE(SUBSTITUTE(TRIM(N2721),"/","|"),"(","|"),"（","|"),";","|"),"；","|")&amp;"|")-1)))),""),""))</x:f>
        <x:v>16.934513274336283</x:v>
      </x:c>
      <x:c r="AI2721" s="15" t="str">
        <x:f>IFERROR(IF(AND(IF(ISNUMBER(O2721),O2721,IFERROR(VALUE(O2721),VALUE(LEFT(TRIM(O2721),FIND("|",SUBSTITUTE(SUBSTITUTE(SUBSTITUTE(SUBSTITUTE(SUBSTITUTE(TRIM(O2721),"/","|"),"(","|"),"（","|"),";","|"),"；","|")&amp;"|")-1))))&gt;=75,IF(ISNUMBER(O2721),O2721,IFERROR(VALUE(O2721),VALUE(LEFT(TRIM(O2721),FIND("|",SUBSTITUTE(SUBSTITUTE(SUBSTITUTE(SUBSTITUTE(SUBSTITUTE(TRIM(O2721),"/","|"),"(","|"),"（","|"),";","|"),"；","|")&amp;"|")-1))))&lt;=85,IF(ISNUMBER(Q2721),Q2721,IFERROR(VALUE(Q2721),VALUE(LEFT(TRIM(Q2721),FIND("|",SUBSTITUTE(SUBSTITUTE(SUBSTITUTE(SUBSTITUTE(SUBSTITUTE(TRIM(Q2721),"/","|"),"(","|"),"（","|"),";","|"),"；","|")&amp;"|")-1))))&gt;0),IF(ISNUMBER(O2721),O2721,IFERROR(VALUE(O2721),VALUE(LEFT(TRIM(O2721),FIND("|",SUBSTITUTE(SUBSTITUTE(SUBSTITUTE(SUBSTITUTE(SUBSTITUTE(TRIM(O2721),"/","|"),"(","|"),"（","|"),";","|"),"；","|")&amp;"|")-1))))*1000/IF(ISNUMBER(Q2721),Q2721,IFERROR(VALUE(Q2721),VALUE(LEFT(TRIM(Q2721),FIND("|",SUBSTITUTE(SUBSTITUTE(SUBSTITUTE(SUBSTITUTE(SUBSTITUTE(TRIM(Q2721),"/","|"),"(","|"),"（","|"),";","|"),"；","|")&amp;"|")-1)))),""),"")</x:f>
      </x:c>
      <x:c r="AJ2721" s="14" t="str">
        <x:f>IF(AI2721="","","非称重实测")</x:f>
      </x:c>
      <x:c r="AK2721" s="14" t="str">
        <x:v>电耗公式可补</x:v>
      </x:c>
      <x:c r="AL2721" s="14" t="str">
        <x:v>v3.4.6-candidate</x:v>
      </x:c>
    </x:row>
    <x:row r="2722">
      <x:c r="A2722" t="n">
        <x:v>389</x:v>
      </x:c>
      <x:c r="B2722" t="str">
        <x:v>HXK7000BEVA18</x:v>
      </x:c>
      <x:c r="C2722" t="str">
        <x:v>凌宝牌</x:v>
      </x:c>
      <x:c r="D2722" t="str">
        <x:v>江苏吉麦新能源车业有限公司</x:v>
      </x:c>
      <x:c r="E2722"/>
      <x:c r="F2722" t="str">
        <x:v>纯电动轿车</x:v>
      </x:c>
      <x:c r="G2722" t="str">
        <x:v>纯电动轿车</x:v>
      </x:c>
      <x:c r="H2722" t="str">
        <x:v>纯电动轿车</x:v>
      </x:c>
      <x:c r="I2722" t="str">
        <x:v>Car-A</x:v>
      </x:c>
      <x:c r="J2722" t="str">
        <x:v>BEV</x:v>
      </x:c>
      <x:c r="K2722" t="str">
        <x:v>否</x:v>
      </x:c>
      <x:c r="L2722" t="n">
        <x:v>940</x:v>
      </x:c>
      <x:c r="M2722"/>
      <x:c r="N2722" t="n">
        <x:v>210</x:v>
      </x:c>
      <x:c r="O2722" t="n">
        <x:v>19.136</x:v>
      </x:c>
      <x:c r="P2722" t="str">
        <x:v>磷酸铁锂</x:v>
      </x:c>
      <x:c r="Q2722" t="n">
        <x:v>121.8853503184713</x:v>
      </x:c>
      <x:c r="R2722" t="n">
        <x:v>9.11</x:v>
      </x:c>
      <x:c r="S2722"/>
      <x:c r="T2722"/>
      <x:c r="U2722" t="str">
        <x:v>浙江创驱智能科技有限公司</x:v>
      </x:c>
      <x:c r="V2722" t="n">
        <x:v>35</x:v>
      </x:c>
      <x:c r="W2722" t="str">
        <x:v>TZ156XSM02</x:v>
      </x:c>
      <x:c r="X2722" t="str">
        <x:v>不适用(BEV)</x:v>
      </x:c>
      <x:c r="Y2722" t="str">
        <x:v>不适用(BEV)</x:v>
      </x:c>
      <x:c r="Z2722" t="str">
        <x:v>不适用(BEV)</x:v>
      </x:c>
      <x:c r="AA2722" t="str">
        <x:v>不适用(BEV)</x:v>
      </x:c>
      <x:c r="AB2722" t="str">
        <x:v>不适用(BEV)</x:v>
      </x:c>
      <x:c r="AC2722" t="str">
        <x:v>不适用(BEV)</x:v>
      </x:c>
      <x:c r="AD2722" t="str">
        <x:v>BEV_历史批次</x:v>
      </x:c>
      <x:c r="AE2722" s="14" t="str"/>
      <x:c r="AF2722" s="14" t="str"/>
      <x:c r="AG2722" s="14" t="str">
        <x:v>待OCR/外部证据：数值语义歧义</x:v>
      </x:c>
      <x:c r="AH2722" s="15" t="n">
        <x:f>IF(R2722&lt;&gt;"",R2722,IFERROR(IF(AND(IF(ISNUMBER(O2722),O2722,IFERROR(VALUE(O2722),VALUE(LEFT(TRIM(O2722),FIND("|",SUBSTITUTE(SUBSTITUTE(SUBSTITUTE(SUBSTITUTE(SUBSTITUTE(TRIM(O2722),"/","|"),"(","|"),"（","|"),";","|"),"；","|")&amp;"|")-1))))*100/IF(ISNUMBER(N2722),N2722,IFERROR(VALUE(N2722),VALUE(LEFT(TRIM(N2722),FIND("|",SUBSTITUTE(SUBSTITUTE(SUBSTITUTE(SUBSTITUTE(SUBSTITUTE(TRIM(N2722),"/","|"),"(","|"),"（","|"),";","|"),"；","|")&amp;"|")-1))))&gt;=3,IF(ISNUMBER(O2722),O2722,IFERROR(VALUE(O2722),VALUE(LEFT(TRIM(O2722),FIND("|",SUBSTITUTE(SUBSTITUTE(SUBSTITUTE(SUBSTITUTE(SUBSTITUTE(TRIM(O2722),"/","|"),"(","|"),"（","|"),";","|"),"；","|")&amp;"|")-1))))*100/IF(ISNUMBER(N2722),N2722,IFERROR(VALUE(N2722),VALUE(LEFT(TRIM(N2722),FIND("|",SUBSTITUTE(SUBSTITUTE(SUBSTITUTE(SUBSTITUTE(SUBSTITUTE(TRIM(N2722),"/","|"),"(","|"),"（","|"),";","|"),"；","|")&amp;"|")-1))))&lt;=40),IF(ISNUMBER(O2722),O2722,IFERROR(VALUE(O2722),VALUE(LEFT(TRIM(O2722),FIND("|",SUBSTITUTE(SUBSTITUTE(SUBSTITUTE(SUBSTITUTE(SUBSTITUTE(TRIM(O2722),"/","|"),"(","|"),"（","|"),";","|"),"；","|")&amp;"|")-1))))*100/IF(ISNUMBER(N2722),N2722,IFERROR(VALUE(N2722),VALUE(LEFT(TRIM(N2722),FIND("|",SUBSTITUTE(SUBSTITUTE(SUBSTITUTE(SUBSTITUTE(SUBSTITUTE(TRIM(N2722),"/","|"),"(","|"),"（","|"),";","|"),"；","|")&amp;"|")-1)))),""),""))</x:f>
        <x:v>9.11</x:v>
      </x:c>
      <x:c r="AI2722" s="15" t="str">
        <x:f>IFERROR(IF(AND(IF(ISNUMBER(O2722),O2722,IFERROR(VALUE(O2722),VALUE(LEFT(TRIM(O2722),FIND("|",SUBSTITUTE(SUBSTITUTE(SUBSTITUTE(SUBSTITUTE(SUBSTITUTE(TRIM(O2722),"/","|"),"(","|"),"（","|"),";","|"),"；","|")&amp;"|")-1))))&gt;=75,IF(ISNUMBER(O2722),O2722,IFERROR(VALUE(O2722),VALUE(LEFT(TRIM(O2722),FIND("|",SUBSTITUTE(SUBSTITUTE(SUBSTITUTE(SUBSTITUTE(SUBSTITUTE(TRIM(O2722),"/","|"),"(","|"),"（","|"),";","|"),"；","|")&amp;"|")-1))))&lt;=85,IF(ISNUMBER(Q2722),Q2722,IFERROR(VALUE(Q2722),VALUE(LEFT(TRIM(Q2722),FIND("|",SUBSTITUTE(SUBSTITUTE(SUBSTITUTE(SUBSTITUTE(SUBSTITUTE(TRIM(Q2722),"/","|"),"(","|"),"（","|"),";","|"),"；","|")&amp;"|")-1))))&gt;0),IF(ISNUMBER(O2722),O2722,IFERROR(VALUE(O2722),VALUE(LEFT(TRIM(O2722),FIND("|",SUBSTITUTE(SUBSTITUTE(SUBSTITUTE(SUBSTITUTE(SUBSTITUTE(TRIM(O2722),"/","|"),"(","|"),"（","|"),";","|"),"；","|")&amp;"|")-1))))*1000/IF(ISNUMBER(Q2722),Q2722,IFERROR(VALUE(Q2722),VALUE(LEFT(TRIM(Q2722),FIND("|",SUBSTITUTE(SUBSTITUTE(SUBSTITUTE(SUBSTITUTE(SUBSTITUTE(TRIM(Q2722),"/","|"),"(","|"),"（","|"),";","|"),"；","|")&amp;"|")-1)))),""),"")</x:f>
      </x:c>
      <x:c r="AJ2722" s="14" t="str">
        <x:f>IF(AI2722="","","非称重实测")</x:f>
      </x:c>
      <x:c r="AK2722" s="14" t="str"/>
      <x:c r="AL2722" s="14" t="str">
        <x:v>v3.4.6-candidate</x:v>
      </x:c>
    </x:row>
    <x:row r="2723">
      <x:c r="A2723" t="n">
        <x:v>389</x:v>
      </x:c>
      <x:c r="B2723" t="str">
        <x:v>HXK7000BEVA19</x:v>
      </x:c>
      <x:c r="C2723" t="str">
        <x:v>凌宝牌</x:v>
      </x:c>
      <x:c r="D2723" t="str">
        <x:v>江苏吉麦新能源车业有限公司</x:v>
      </x:c>
      <x:c r="E2723"/>
      <x:c r="F2723" t="str">
        <x:v>纯电动轿车</x:v>
      </x:c>
      <x:c r="G2723" t="str">
        <x:v>纯电动轿车</x:v>
      </x:c>
      <x:c r="H2723" t="str">
        <x:v>纯电动轿车</x:v>
      </x:c>
      <x:c r="I2723" t="str">
        <x:v>Car-A</x:v>
      </x:c>
      <x:c r="J2723" t="str">
        <x:v>BEV</x:v>
      </x:c>
      <x:c r="K2723" t="str">
        <x:v>否</x:v>
      </x:c>
      <x:c r="L2723" t="n">
        <x:v>1015</x:v>
      </x:c>
      <x:c r="M2723"/>
      <x:c r="N2723" t="n">
        <x:v>320</x:v>
      </x:c>
      <x:c r="O2723" t="n">
        <x:v>31.2832</x:v>
      </x:c>
      <x:c r="P2723" t="str">
        <x:v>磷酸铁锂</x:v>
      </x:c>
      <x:c r="Q2723" t="n">
        <x:v>135.4251082251082</x:v>
      </x:c>
      <x:c r="R2723" t="n">
        <x:v>9.78</x:v>
      </x:c>
      <x:c r="S2723"/>
      <x:c r="T2723"/>
      <x:c r="U2723" t="str">
        <x:v>浙江创驱智能科技有限公司</x:v>
      </x:c>
      <x:c r="V2723" t="n">
        <x:v>35</x:v>
      </x:c>
      <x:c r="W2723" t="str">
        <x:v>TZ156XSM02</x:v>
      </x:c>
      <x:c r="X2723" t="str">
        <x:v>不适用(BEV)</x:v>
      </x:c>
      <x:c r="Y2723" t="str">
        <x:v>不适用(BEV)</x:v>
      </x:c>
      <x:c r="Z2723" t="str">
        <x:v>不适用(BEV)</x:v>
      </x:c>
      <x:c r="AA2723" t="str">
        <x:v>不适用(BEV)</x:v>
      </x:c>
      <x:c r="AB2723" t="str">
        <x:v>不适用(BEV)</x:v>
      </x:c>
      <x:c r="AC2723" t="str">
        <x:v>不适用(BEV)</x:v>
      </x:c>
      <x:c r="AD2723" t="str">
        <x:v>BEV_历史批次</x:v>
      </x:c>
      <x:c r="AE2723" s="14" t="str"/>
      <x:c r="AF2723" s="14" t="str"/>
      <x:c r="AG2723" s="14" t="str">
        <x:v>待OCR/外部证据：数值语义歧义</x:v>
      </x:c>
      <x:c r="AH2723" s="15" t="n">
        <x:f>IF(R2723&lt;&gt;"",R2723,IFERROR(IF(AND(IF(ISNUMBER(O2723),O2723,IFERROR(VALUE(O2723),VALUE(LEFT(TRIM(O2723),FIND("|",SUBSTITUTE(SUBSTITUTE(SUBSTITUTE(SUBSTITUTE(SUBSTITUTE(TRIM(O2723),"/","|"),"(","|"),"（","|"),";","|"),"；","|")&amp;"|")-1))))*100/IF(ISNUMBER(N2723),N2723,IFERROR(VALUE(N2723),VALUE(LEFT(TRIM(N2723),FIND("|",SUBSTITUTE(SUBSTITUTE(SUBSTITUTE(SUBSTITUTE(SUBSTITUTE(TRIM(N2723),"/","|"),"(","|"),"（","|"),";","|"),"；","|")&amp;"|")-1))))&gt;=3,IF(ISNUMBER(O2723),O2723,IFERROR(VALUE(O2723),VALUE(LEFT(TRIM(O2723),FIND("|",SUBSTITUTE(SUBSTITUTE(SUBSTITUTE(SUBSTITUTE(SUBSTITUTE(TRIM(O2723),"/","|"),"(","|"),"（","|"),";","|"),"；","|")&amp;"|")-1))))*100/IF(ISNUMBER(N2723),N2723,IFERROR(VALUE(N2723),VALUE(LEFT(TRIM(N2723),FIND("|",SUBSTITUTE(SUBSTITUTE(SUBSTITUTE(SUBSTITUTE(SUBSTITUTE(TRIM(N2723),"/","|"),"(","|"),"（","|"),";","|"),"；","|")&amp;"|")-1))))&lt;=40),IF(ISNUMBER(O2723),O2723,IFERROR(VALUE(O2723),VALUE(LEFT(TRIM(O2723),FIND("|",SUBSTITUTE(SUBSTITUTE(SUBSTITUTE(SUBSTITUTE(SUBSTITUTE(TRIM(O2723),"/","|"),"(","|"),"（","|"),";","|"),"；","|")&amp;"|")-1))))*100/IF(ISNUMBER(N2723),N2723,IFERROR(VALUE(N2723),VALUE(LEFT(TRIM(N2723),FIND("|",SUBSTITUTE(SUBSTITUTE(SUBSTITUTE(SUBSTITUTE(SUBSTITUTE(TRIM(N2723),"/","|"),"(","|"),"（","|"),";","|"),"；","|")&amp;"|")-1)))),""),""))</x:f>
        <x:v>9.78</x:v>
      </x:c>
      <x:c r="AI2723" s="15" t="str">
        <x:f>IFERROR(IF(AND(IF(ISNUMBER(O2723),O2723,IFERROR(VALUE(O2723),VALUE(LEFT(TRIM(O2723),FIND("|",SUBSTITUTE(SUBSTITUTE(SUBSTITUTE(SUBSTITUTE(SUBSTITUTE(TRIM(O2723),"/","|"),"(","|"),"（","|"),";","|"),"；","|")&amp;"|")-1))))&gt;=75,IF(ISNUMBER(O2723),O2723,IFERROR(VALUE(O2723),VALUE(LEFT(TRIM(O2723),FIND("|",SUBSTITUTE(SUBSTITUTE(SUBSTITUTE(SUBSTITUTE(SUBSTITUTE(TRIM(O2723),"/","|"),"(","|"),"（","|"),";","|"),"；","|")&amp;"|")-1))))&lt;=85,IF(ISNUMBER(Q2723),Q2723,IFERROR(VALUE(Q2723),VALUE(LEFT(TRIM(Q2723),FIND("|",SUBSTITUTE(SUBSTITUTE(SUBSTITUTE(SUBSTITUTE(SUBSTITUTE(TRIM(Q2723),"/","|"),"(","|"),"（","|"),";","|"),"；","|")&amp;"|")-1))))&gt;0),IF(ISNUMBER(O2723),O2723,IFERROR(VALUE(O2723),VALUE(LEFT(TRIM(O2723),FIND("|",SUBSTITUTE(SUBSTITUTE(SUBSTITUTE(SUBSTITUTE(SUBSTITUTE(TRIM(O2723),"/","|"),"(","|"),"（","|"),";","|"),"；","|")&amp;"|")-1))))*1000/IF(ISNUMBER(Q2723),Q2723,IFERROR(VALUE(Q2723),VALUE(LEFT(TRIM(Q2723),FIND("|",SUBSTITUTE(SUBSTITUTE(SUBSTITUTE(SUBSTITUTE(SUBSTITUTE(TRIM(Q2723),"/","|"),"(","|"),"（","|"),";","|"),"；","|")&amp;"|")-1)))),""),"")</x:f>
      </x:c>
      <x:c r="AJ2723" s="14" t="str">
        <x:f>IF(AI2723="","","非称重实测")</x:f>
      </x:c>
      <x:c r="AK2723" s="14" t="str"/>
      <x:c r="AL2723" s="14" t="str">
        <x:v>v3.4.6-candidate</x:v>
      </x:c>
    </x:row>
    <x:row r="2724">
      <x:c r="A2724" t="n">
        <x:v>389</x:v>
      </x:c>
      <x:c r="B2724" t="str">
        <x:v>JKC6463A0X1BEV</x:v>
      </x:c>
      <x:c r="C2724" t="str">
        <x:v>鑫源牌</x:v>
      </x:c>
      <x:c r="D2724" t="str">
        <x:v>鑫源汽车有限公司</x:v>
      </x:c>
      <x:c r="E2724"/>
      <x:c r="F2724" t="str">
        <x:v>纯电动多用途乘用车</x:v>
      </x:c>
      <x:c r="G2724" t="str">
        <x:v>纯电动多用途乘用车</x:v>
      </x:c>
      <x:c r="H2724" t="str">
        <x:v>纯电动多用途乘用车</x:v>
      </x:c>
      <x:c r="I2724" t="str">
        <x:v>/</x:v>
      </x:c>
      <x:c r="J2724" t="str">
        <x:v>BEV</x:v>
      </x:c>
      <x:c r="K2724" t="str">
        <x:v>否</x:v>
      </x:c>
      <x:c r="L2724" t="n">
        <x:v>1610</x:v>
      </x:c>
      <x:c r="M2724"/>
      <x:c r="N2724" t="str">
        <x:v>310（CLTC）</x:v>
      </x:c>
      <x:c r="O2724" t="n">
        <x:v>42.336</x:v>
      </x:c>
      <x:c r="P2724" t="str">
        <x:v>磷酸铁锂</x:v>
      </x:c>
      <x:c r="Q2724" t="n">
        <x:v>140</x:v>
      </x:c>
      <x:c r="R2724"/>
      <x:c r="S2724" t="n">
        <x:v>70</x:v>
      </x:c>
      <x:c r="T2724" t="n">
        <x:v>70</x:v>
      </x:c>
      <x:c r="U2724" t="str">
        <x:v>苏州汇川联合动力系统股份有限公司</x:v>
      </x:c>
      <x:c r="V2724"/>
      <x:c r="W2724" t="str">
        <x:v>TZ180XS128</x:v>
      </x:c>
      <x:c r="X2724" t="str">
        <x:v>不适用(BEV)</x:v>
      </x:c>
      <x:c r="Y2724" t="str">
        <x:v>不适用(BEV)</x:v>
      </x:c>
      <x:c r="Z2724" t="str">
        <x:v>不适用(BEV)</x:v>
      </x:c>
      <x:c r="AA2724" t="str">
        <x:v>不适用(BEV)</x:v>
      </x:c>
      <x:c r="AB2724" t="str">
        <x:v>不适用(BEV)</x:v>
      </x:c>
      <x:c r="AC2724" t="str">
        <x:v>不适用(BEV)</x:v>
      </x:c>
      <x:c r="AD2724" t="str">
        <x:v>BEV_历史批次</x:v>
      </x:c>
      <x:c r="AE2724" s="14" t="str"/>
      <x:c r="AF2724" s="14" t="str"/>
      <x:c r="AG2724" s="14" t="str">
        <x:v>待OCR/外部证据：原字段为空</x:v>
      </x:c>
      <x:c r="AH2724" s="15" t="n">
        <x:f>IF(R2724&lt;&gt;"",R2724,IFERROR(IF(AND(IF(ISNUMBER(O2724),O2724,IFERROR(VALUE(O2724),VALUE(LEFT(TRIM(O2724),FIND("|",SUBSTITUTE(SUBSTITUTE(SUBSTITUTE(SUBSTITUTE(SUBSTITUTE(TRIM(O2724),"/","|"),"(","|"),"（","|"),";","|"),"；","|")&amp;"|")-1))))*100/IF(ISNUMBER(N2724),N2724,IFERROR(VALUE(N2724),VALUE(LEFT(TRIM(N2724),FIND("|",SUBSTITUTE(SUBSTITUTE(SUBSTITUTE(SUBSTITUTE(SUBSTITUTE(TRIM(N2724),"/","|"),"(","|"),"（","|"),";","|"),"；","|")&amp;"|")-1))))&gt;=3,IF(ISNUMBER(O2724),O2724,IFERROR(VALUE(O2724),VALUE(LEFT(TRIM(O2724),FIND("|",SUBSTITUTE(SUBSTITUTE(SUBSTITUTE(SUBSTITUTE(SUBSTITUTE(TRIM(O2724),"/","|"),"(","|"),"（","|"),";","|"),"；","|")&amp;"|")-1))))*100/IF(ISNUMBER(N2724),N2724,IFERROR(VALUE(N2724),VALUE(LEFT(TRIM(N2724),FIND("|",SUBSTITUTE(SUBSTITUTE(SUBSTITUTE(SUBSTITUTE(SUBSTITUTE(TRIM(N2724),"/","|"),"(","|"),"（","|"),";","|"),"；","|")&amp;"|")-1))))&lt;=40),IF(ISNUMBER(O2724),O2724,IFERROR(VALUE(O2724),VALUE(LEFT(TRIM(O2724),FIND("|",SUBSTITUTE(SUBSTITUTE(SUBSTITUTE(SUBSTITUTE(SUBSTITUTE(TRIM(O2724),"/","|"),"(","|"),"（","|"),";","|"),"；","|")&amp;"|")-1))))*100/IF(ISNUMBER(N2724),N2724,IFERROR(VALUE(N2724),VALUE(LEFT(TRIM(N2724),FIND("|",SUBSTITUTE(SUBSTITUTE(SUBSTITUTE(SUBSTITUTE(SUBSTITUTE(TRIM(N2724),"/","|"),"(","|"),"（","|"),";","|"),"；","|")&amp;"|")-1)))),""),""))</x:f>
        <x:v>13.656774193548385</x:v>
      </x:c>
      <x:c r="AI2724" s="15" t="str">
        <x:f>IFERROR(IF(AND(IF(ISNUMBER(O2724),O2724,IFERROR(VALUE(O2724),VALUE(LEFT(TRIM(O2724),FIND("|",SUBSTITUTE(SUBSTITUTE(SUBSTITUTE(SUBSTITUTE(SUBSTITUTE(TRIM(O2724),"/","|"),"(","|"),"（","|"),";","|"),"；","|")&amp;"|")-1))))&gt;=75,IF(ISNUMBER(O2724),O2724,IFERROR(VALUE(O2724),VALUE(LEFT(TRIM(O2724),FIND("|",SUBSTITUTE(SUBSTITUTE(SUBSTITUTE(SUBSTITUTE(SUBSTITUTE(TRIM(O2724),"/","|"),"(","|"),"（","|"),";","|"),"；","|")&amp;"|")-1))))&lt;=85,IF(ISNUMBER(Q2724),Q2724,IFERROR(VALUE(Q2724),VALUE(LEFT(TRIM(Q2724),FIND("|",SUBSTITUTE(SUBSTITUTE(SUBSTITUTE(SUBSTITUTE(SUBSTITUTE(TRIM(Q2724),"/","|"),"(","|"),"（","|"),";","|"),"；","|")&amp;"|")-1))))&gt;0),IF(ISNUMBER(O2724),O2724,IFERROR(VALUE(O2724),VALUE(LEFT(TRIM(O2724),FIND("|",SUBSTITUTE(SUBSTITUTE(SUBSTITUTE(SUBSTITUTE(SUBSTITUTE(TRIM(O2724),"/","|"),"(","|"),"（","|"),";","|"),"；","|")&amp;"|")-1))))*1000/IF(ISNUMBER(Q2724),Q2724,IFERROR(VALUE(Q2724),VALUE(LEFT(TRIM(Q2724),FIND("|",SUBSTITUTE(SUBSTITUTE(SUBSTITUTE(SUBSTITUTE(SUBSTITUTE(TRIM(Q2724),"/","|"),"(","|"),"（","|"),";","|"),"；","|")&amp;"|")-1)))),""),"")</x:f>
      </x:c>
      <x:c r="AJ2724" s="14" t="str">
        <x:f>IF(AI2724="","","非称重实测")</x:f>
      </x:c>
      <x:c r="AK2724" s="14" t="str">
        <x:v>同型号候选已写入；电耗公式可补</x:v>
      </x:c>
      <x:c r="AL2724" s="14" t="str">
        <x:v>v3.4.6-candidate</x:v>
      </x:c>
    </x:row>
    <x:row r="2725">
      <x:c r="A2725" t="n">
        <x:v>389</x:v>
      </x:c>
      <x:c r="B2725" t="str">
        <x:v>JKC6491A0X1BEV</x:v>
      </x:c>
      <x:c r="C2725" t="str">
        <x:v>鑫源牌</x:v>
      </x:c>
      <x:c r="D2725" t="str">
        <x:v>鑫源汽车有限公司</x:v>
      </x:c>
      <x:c r="E2725"/>
      <x:c r="F2725" t="str">
        <x:v>纯电动多用途乘用车</x:v>
      </x:c>
      <x:c r="G2725" t="str">
        <x:v>纯电动多用途乘用车</x:v>
      </x:c>
      <x:c r="H2725" t="str">
        <x:v>纯电动多用途乘用车</x:v>
      </x:c>
      <x:c r="I2725" t="str">
        <x:v>/</x:v>
      </x:c>
      <x:c r="J2725" t="str">
        <x:v>BEV</x:v>
      </x:c>
      <x:c r="K2725" t="str">
        <x:v>否</x:v>
      </x:c>
      <x:c r="L2725" t="n">
        <x:v>1650</x:v>
      </x:c>
      <x:c r="M2725"/>
      <x:c r="N2725" t="str">
        <x:v>305（CLTC）</x:v>
      </x:c>
      <x:c r="O2725" t="n">
        <x:v>41.86</x:v>
      </x:c>
      <x:c r="P2725" t="str">
        <x:v>储能单体种类：磷酸铁锂</x:v>
      </x:c>
      <x:c r="Q2725" t="n">
        <x:v>140</x:v>
      </x:c>
      <x:c r="R2725"/>
      <x:c r="S2725" t="n">
        <x:v>70</x:v>
      </x:c>
      <x:c r="T2725" t="n">
        <x:v>70</x:v>
      </x:c>
      <x:c r="U2725" t="str">
        <x:v>苏州汇川联合动力系统股份有限公司</x:v>
      </x:c>
      <x:c r="V2725"/>
      <x:c r="W2725" t="str">
        <x:v>TZ180XS128</x:v>
      </x:c>
      <x:c r="X2725" t="str">
        <x:v>不适用(BEV)</x:v>
      </x:c>
      <x:c r="Y2725" t="str">
        <x:v>不适用(BEV)</x:v>
      </x:c>
      <x:c r="Z2725" t="str">
        <x:v>不适用(BEV)</x:v>
      </x:c>
      <x:c r="AA2725" t="str">
        <x:v>不适用(BEV)</x:v>
      </x:c>
      <x:c r="AB2725" t="str">
        <x:v>不适用(BEV)</x:v>
      </x:c>
      <x:c r="AC2725" t="str">
        <x:v>不适用(BEV)</x:v>
      </x:c>
      <x:c r="AD2725" t="str">
        <x:v>BEV_历史批次</x:v>
      </x:c>
      <x:c r="AE2725" s="14" t="str"/>
      <x:c r="AF2725" s="14" t="str"/>
      <x:c r="AG2725" s="14" t="str">
        <x:v>待OCR/外部证据：原字段为空</x:v>
      </x:c>
      <x:c r="AH2725" s="15" t="n">
        <x:f>IF(R2725&lt;&gt;"",R2725,IFERROR(IF(AND(IF(ISNUMBER(O2725),O2725,IFERROR(VALUE(O2725),VALUE(LEFT(TRIM(O2725),FIND("|",SUBSTITUTE(SUBSTITUTE(SUBSTITUTE(SUBSTITUTE(SUBSTITUTE(TRIM(O2725),"/","|"),"(","|"),"（","|"),";","|"),"；","|")&amp;"|")-1))))*100/IF(ISNUMBER(N2725),N2725,IFERROR(VALUE(N2725),VALUE(LEFT(TRIM(N2725),FIND("|",SUBSTITUTE(SUBSTITUTE(SUBSTITUTE(SUBSTITUTE(SUBSTITUTE(TRIM(N2725),"/","|"),"(","|"),"（","|"),";","|"),"；","|")&amp;"|")-1))))&gt;=3,IF(ISNUMBER(O2725),O2725,IFERROR(VALUE(O2725),VALUE(LEFT(TRIM(O2725),FIND("|",SUBSTITUTE(SUBSTITUTE(SUBSTITUTE(SUBSTITUTE(SUBSTITUTE(TRIM(O2725),"/","|"),"(","|"),"（","|"),";","|"),"；","|")&amp;"|")-1))))*100/IF(ISNUMBER(N2725),N2725,IFERROR(VALUE(N2725),VALUE(LEFT(TRIM(N2725),FIND("|",SUBSTITUTE(SUBSTITUTE(SUBSTITUTE(SUBSTITUTE(SUBSTITUTE(TRIM(N2725),"/","|"),"(","|"),"（","|"),";","|"),"；","|")&amp;"|")-1))))&lt;=40),IF(ISNUMBER(O2725),O2725,IFERROR(VALUE(O2725),VALUE(LEFT(TRIM(O2725),FIND("|",SUBSTITUTE(SUBSTITUTE(SUBSTITUTE(SUBSTITUTE(SUBSTITUTE(TRIM(O2725),"/","|"),"(","|"),"（","|"),";","|"),"；","|")&amp;"|")-1))))*100/IF(ISNUMBER(N2725),N2725,IFERROR(VALUE(N2725),VALUE(LEFT(TRIM(N2725),FIND("|",SUBSTITUTE(SUBSTITUTE(SUBSTITUTE(SUBSTITUTE(SUBSTITUTE(TRIM(N2725),"/","|"),"(","|"),"（","|"),";","|"),"；","|")&amp;"|")-1)))),""),""))</x:f>
        <x:v>13.724590163934426</x:v>
      </x:c>
      <x:c r="AI2725" s="15" t="str">
        <x:f>IFERROR(IF(AND(IF(ISNUMBER(O2725),O2725,IFERROR(VALUE(O2725),VALUE(LEFT(TRIM(O2725),FIND("|",SUBSTITUTE(SUBSTITUTE(SUBSTITUTE(SUBSTITUTE(SUBSTITUTE(TRIM(O2725),"/","|"),"(","|"),"（","|"),";","|"),"；","|")&amp;"|")-1))))&gt;=75,IF(ISNUMBER(O2725),O2725,IFERROR(VALUE(O2725),VALUE(LEFT(TRIM(O2725),FIND("|",SUBSTITUTE(SUBSTITUTE(SUBSTITUTE(SUBSTITUTE(SUBSTITUTE(TRIM(O2725),"/","|"),"(","|"),"（","|"),";","|"),"；","|")&amp;"|")-1))))&lt;=85,IF(ISNUMBER(Q2725),Q2725,IFERROR(VALUE(Q2725),VALUE(LEFT(TRIM(Q2725),FIND("|",SUBSTITUTE(SUBSTITUTE(SUBSTITUTE(SUBSTITUTE(SUBSTITUTE(TRIM(Q2725),"/","|"),"(","|"),"（","|"),";","|"),"；","|")&amp;"|")-1))))&gt;0),IF(ISNUMBER(O2725),O2725,IFERROR(VALUE(O2725),VALUE(LEFT(TRIM(O2725),FIND("|",SUBSTITUTE(SUBSTITUTE(SUBSTITUTE(SUBSTITUTE(SUBSTITUTE(TRIM(O2725),"/","|"),"(","|"),"（","|"),";","|"),"；","|")&amp;"|")-1))))*1000/IF(ISNUMBER(Q2725),Q2725,IFERROR(VALUE(Q2725),VALUE(LEFT(TRIM(Q2725),FIND("|",SUBSTITUTE(SUBSTITUTE(SUBSTITUTE(SUBSTITUTE(SUBSTITUTE(TRIM(Q2725),"/","|"),"(","|"),"（","|"),";","|"),"；","|")&amp;"|")-1)))),""),"")</x:f>
      </x:c>
      <x:c r="AJ2725" s="14" t="str">
        <x:f>IF(AI2725="","","非称重实测")</x:f>
      </x:c>
      <x:c r="AK2725" s="14" t="str">
        <x:v>同型号候选已写入；电耗公式可补</x:v>
      </x:c>
      <x:c r="AL2725" s="14" t="str">
        <x:v>v3.4.6-candidate</x:v>
      </x:c>
    </x:row>
    <x:row r="2726">
      <x:c r="A2726" t="n">
        <x:v>389</x:v>
      </x:c>
      <x:c r="B2726" t="str">
        <x:v>JKC6491A0X4BEV</x:v>
      </x:c>
      <x:c r="C2726" t="str">
        <x:v>鑫源牌</x:v>
      </x:c>
      <x:c r="D2726" t="str">
        <x:v>鑫源汽车有限公司</x:v>
      </x:c>
      <x:c r="E2726"/>
      <x:c r="F2726" t="str">
        <x:v>纯电动多用途乘用车</x:v>
      </x:c>
      <x:c r="G2726" t="str">
        <x:v>纯电动多用途乘用车</x:v>
      </x:c>
      <x:c r="H2726" t="str">
        <x:v>纯电动多用途乘用车</x:v>
      </x:c>
      <x:c r="I2726" t="str">
        <x:v>/</x:v>
      </x:c>
      <x:c r="J2726" t="str">
        <x:v>BEV</x:v>
      </x:c>
      <x:c r="K2726" t="str">
        <x:v>否</x:v>
      </x:c>
      <x:c r="L2726" t="n">
        <x:v>1670</x:v>
      </x:c>
      <x:c r="M2726"/>
      <x:c r="N2726" t="str">
        <x:v>308（CLTC）</x:v>
      </x:c>
      <x:c r="O2726" t="n">
        <x:v>42.336</x:v>
      </x:c>
      <x:c r="P2726" t="str">
        <x:v>磷酸铁锂</x:v>
      </x:c>
      <x:c r="Q2726" t="n">
        <x:v>140</x:v>
      </x:c>
      <x:c r="R2726"/>
      <x:c r="S2726" t="n">
        <x:v>70</x:v>
      </x:c>
      <x:c r="T2726" t="n">
        <x:v>70</x:v>
      </x:c>
      <x:c r="U2726" t="str">
        <x:v>苏州汇川联合动力系统股份有限公司</x:v>
      </x:c>
      <x:c r="V2726"/>
      <x:c r="W2726" t="str">
        <x:v>TZ180XS128</x:v>
      </x:c>
      <x:c r="X2726" t="str">
        <x:v>不适用(BEV)</x:v>
      </x:c>
      <x:c r="Y2726" t="str">
        <x:v>不适用(BEV)</x:v>
      </x:c>
      <x:c r="Z2726" t="str">
        <x:v>不适用(BEV)</x:v>
      </x:c>
      <x:c r="AA2726" t="str">
        <x:v>不适用(BEV)</x:v>
      </x:c>
      <x:c r="AB2726" t="str">
        <x:v>不适用(BEV)</x:v>
      </x:c>
      <x:c r="AC2726" t="str">
        <x:v>不适用(BEV)</x:v>
      </x:c>
      <x:c r="AD2726" t="str">
        <x:v>BEV_历史批次</x:v>
      </x:c>
      <x:c r="AE2726" s="14" t="str"/>
      <x:c r="AF2726" s="14" t="str"/>
      <x:c r="AG2726" s="14" t="str">
        <x:v>待OCR/外部证据：原字段为空</x:v>
      </x:c>
      <x:c r="AH2726" s="15" t="n">
        <x:f>IF(R2726&lt;&gt;"",R2726,IFERROR(IF(AND(IF(ISNUMBER(O2726),O2726,IFERROR(VALUE(O2726),VALUE(LEFT(TRIM(O2726),FIND("|",SUBSTITUTE(SUBSTITUTE(SUBSTITUTE(SUBSTITUTE(SUBSTITUTE(TRIM(O2726),"/","|"),"(","|"),"（","|"),";","|"),"；","|")&amp;"|")-1))))*100/IF(ISNUMBER(N2726),N2726,IFERROR(VALUE(N2726),VALUE(LEFT(TRIM(N2726),FIND("|",SUBSTITUTE(SUBSTITUTE(SUBSTITUTE(SUBSTITUTE(SUBSTITUTE(TRIM(N2726),"/","|"),"(","|"),"（","|"),";","|"),"；","|")&amp;"|")-1))))&gt;=3,IF(ISNUMBER(O2726),O2726,IFERROR(VALUE(O2726),VALUE(LEFT(TRIM(O2726),FIND("|",SUBSTITUTE(SUBSTITUTE(SUBSTITUTE(SUBSTITUTE(SUBSTITUTE(TRIM(O2726),"/","|"),"(","|"),"（","|"),";","|"),"；","|")&amp;"|")-1))))*100/IF(ISNUMBER(N2726),N2726,IFERROR(VALUE(N2726),VALUE(LEFT(TRIM(N2726),FIND("|",SUBSTITUTE(SUBSTITUTE(SUBSTITUTE(SUBSTITUTE(SUBSTITUTE(TRIM(N2726),"/","|"),"(","|"),"（","|"),";","|"),"；","|")&amp;"|")-1))))&lt;=40),IF(ISNUMBER(O2726),O2726,IFERROR(VALUE(O2726),VALUE(LEFT(TRIM(O2726),FIND("|",SUBSTITUTE(SUBSTITUTE(SUBSTITUTE(SUBSTITUTE(SUBSTITUTE(TRIM(O2726),"/","|"),"(","|"),"（","|"),";","|"),"；","|")&amp;"|")-1))))*100/IF(ISNUMBER(N2726),N2726,IFERROR(VALUE(N2726),VALUE(LEFT(TRIM(N2726),FIND("|",SUBSTITUTE(SUBSTITUTE(SUBSTITUTE(SUBSTITUTE(SUBSTITUTE(TRIM(N2726),"/","|"),"(","|"),"（","|"),";","|"),"；","|")&amp;"|")-1)))),""),""))</x:f>
        <x:v>13.745454545454544</x:v>
      </x:c>
      <x:c r="AI2726" s="15" t="str">
        <x:f>IFERROR(IF(AND(IF(ISNUMBER(O2726),O2726,IFERROR(VALUE(O2726),VALUE(LEFT(TRIM(O2726),FIND("|",SUBSTITUTE(SUBSTITUTE(SUBSTITUTE(SUBSTITUTE(SUBSTITUTE(TRIM(O2726),"/","|"),"(","|"),"（","|"),";","|"),"；","|")&amp;"|")-1))))&gt;=75,IF(ISNUMBER(O2726),O2726,IFERROR(VALUE(O2726),VALUE(LEFT(TRIM(O2726),FIND("|",SUBSTITUTE(SUBSTITUTE(SUBSTITUTE(SUBSTITUTE(SUBSTITUTE(TRIM(O2726),"/","|"),"(","|"),"（","|"),";","|"),"；","|")&amp;"|")-1))))&lt;=85,IF(ISNUMBER(Q2726),Q2726,IFERROR(VALUE(Q2726),VALUE(LEFT(TRIM(Q2726),FIND("|",SUBSTITUTE(SUBSTITUTE(SUBSTITUTE(SUBSTITUTE(SUBSTITUTE(TRIM(Q2726),"/","|"),"(","|"),"（","|"),";","|"),"；","|")&amp;"|")-1))))&gt;0),IF(ISNUMBER(O2726),O2726,IFERROR(VALUE(O2726),VALUE(LEFT(TRIM(O2726),FIND("|",SUBSTITUTE(SUBSTITUTE(SUBSTITUTE(SUBSTITUTE(SUBSTITUTE(TRIM(O2726),"/","|"),"(","|"),"（","|"),";","|"),"；","|")&amp;"|")-1))))*1000/IF(ISNUMBER(Q2726),Q2726,IFERROR(VALUE(Q2726),VALUE(LEFT(TRIM(Q2726),FIND("|",SUBSTITUTE(SUBSTITUTE(SUBSTITUTE(SUBSTITUTE(SUBSTITUTE(TRIM(Q2726),"/","|"),"(","|"),"（","|"),";","|"),"；","|")&amp;"|")-1)))),""),"")</x:f>
      </x:c>
      <x:c r="AJ2726" s="14" t="str">
        <x:f>IF(AI2726="","","非称重实测")</x:f>
      </x:c>
      <x:c r="AK2726" s="14" t="str">
        <x:v>同型号候选已写入；电耗公式可补</x:v>
      </x:c>
      <x:c r="AL2726" s="14" t="str">
        <x:v>v3.4.6-candidate</x:v>
      </x:c>
    </x:row>
    <x:row r="2727">
      <x:c r="A2727" t="n">
        <x:v>389</x:v>
      </x:c>
      <x:c r="B2727" t="str">
        <x:v>JX6491TA-L6BEV</x:v>
      </x:c>
      <x:c r="C2727" t="str">
        <x:v>江铃牌</x:v>
      </x:c>
      <x:c r="D2727" t="str">
        <x:v>江铃汽车股份有限公司</x:v>
      </x:c>
      <x:c r="E2727"/>
      <x:c r="F2727" t="str">
        <x:v>纯电动多用途乘用车</x:v>
      </x:c>
      <x:c r="G2727" t="str">
        <x:v>纯电动多用途乘用车</x:v>
      </x:c>
      <x:c r="H2727" t="str">
        <x:v>纯电动多用途乘用车</x:v>
      </x:c>
      <x:c r="I2727" t="str">
        <x:v>MPV-C</x:v>
      </x:c>
      <x:c r="J2727" t="str">
        <x:v>BEV</x:v>
      </x:c>
      <x:c r="K2727" t="str">
        <x:v>否</x:v>
      </x:c>
      <x:c r="L2727" t="str">
        <x:v>1720/1745/1775</x:v>
      </x:c>
      <x:c r="M2727"/>
      <x:c r="N2727" t="n">
        <x:v>300</x:v>
      </x:c>
      <x:c r="O2727" t="n">
        <x:v>41.86</x:v>
      </x:c>
      <x:c r="P2727" t="str">
        <x:v>磷酸铁锂</x:v>
      </x:c>
      <x:c r="Q2727" t="n">
        <x:v>140</x:v>
      </x:c>
      <x:c r="R2727" t="n">
        <x:v>13.95</x:v>
      </x:c>
      <x:c r="S2727" t="n">
        <x:v>60</x:v>
      </x:c>
      <x:c r="T2727" t="n">
        <x:v>60</x:v>
      </x:c>
      <x:c r="U2727" t="str">
        <x:v>苏州汇川联合动力系统股份有限公司</x:v>
      </x:c>
      <x:c r="V2727" t="n">
        <x:v>60</x:v>
      </x:c>
      <x:c r="W2727" t="str">
        <x:v>TZ180XS000</x:v>
      </x:c>
      <x:c r="X2727" t="str">
        <x:v>不适用(BEV)</x:v>
      </x:c>
      <x:c r="Y2727" t="str">
        <x:v>不适用(BEV)</x:v>
      </x:c>
      <x:c r="Z2727" t="str">
        <x:v>不适用(BEV)</x:v>
      </x:c>
      <x:c r="AA2727" t="str">
        <x:v>不适用(BEV)</x:v>
      </x:c>
      <x:c r="AB2727" t="str">
        <x:v>不适用(BEV)</x:v>
      </x:c>
      <x:c r="AC2727" t="str">
        <x:v>不适用(BEV)</x:v>
      </x:c>
      <x:c r="AD2727" t="str">
        <x:v>BEV_历史批次</x:v>
      </x:c>
      <x:c r="AE2727" s="14" t="str"/>
      <x:c r="AF2727" s="14" t="str"/>
      <x:c r="AG2727" s="14" t="str">
        <x:v>待OCR/外部证据：数值语义歧义</x:v>
      </x:c>
      <x:c r="AH2727" s="15" t="n">
        <x:f>IF(R2727&lt;&gt;"",R2727,IFERROR(IF(AND(IF(ISNUMBER(O2727),O2727,IFERROR(VALUE(O2727),VALUE(LEFT(TRIM(O2727),FIND("|",SUBSTITUTE(SUBSTITUTE(SUBSTITUTE(SUBSTITUTE(SUBSTITUTE(TRIM(O2727),"/","|"),"(","|"),"（","|"),";","|"),"；","|")&amp;"|")-1))))*100/IF(ISNUMBER(N2727),N2727,IFERROR(VALUE(N2727),VALUE(LEFT(TRIM(N2727),FIND("|",SUBSTITUTE(SUBSTITUTE(SUBSTITUTE(SUBSTITUTE(SUBSTITUTE(TRIM(N2727),"/","|"),"(","|"),"（","|"),";","|"),"；","|")&amp;"|")-1))))&gt;=3,IF(ISNUMBER(O2727),O2727,IFERROR(VALUE(O2727),VALUE(LEFT(TRIM(O2727),FIND("|",SUBSTITUTE(SUBSTITUTE(SUBSTITUTE(SUBSTITUTE(SUBSTITUTE(TRIM(O2727),"/","|"),"(","|"),"（","|"),";","|"),"；","|")&amp;"|")-1))))*100/IF(ISNUMBER(N2727),N2727,IFERROR(VALUE(N2727),VALUE(LEFT(TRIM(N2727),FIND("|",SUBSTITUTE(SUBSTITUTE(SUBSTITUTE(SUBSTITUTE(SUBSTITUTE(TRIM(N2727),"/","|"),"(","|"),"（","|"),";","|"),"；","|")&amp;"|")-1))))&lt;=40),IF(ISNUMBER(O2727),O2727,IFERROR(VALUE(O2727),VALUE(LEFT(TRIM(O2727),FIND("|",SUBSTITUTE(SUBSTITUTE(SUBSTITUTE(SUBSTITUTE(SUBSTITUTE(TRIM(O2727),"/","|"),"(","|"),"（","|"),";","|"),"；","|")&amp;"|")-1))))*100/IF(ISNUMBER(N2727),N2727,IFERROR(VALUE(N2727),VALUE(LEFT(TRIM(N2727),FIND("|",SUBSTITUTE(SUBSTITUTE(SUBSTITUTE(SUBSTITUTE(SUBSTITUTE(TRIM(N2727),"/","|"),"(","|"),"（","|"),";","|"),"；","|")&amp;"|")-1)))),""),""))</x:f>
        <x:v>13.95</x:v>
      </x:c>
      <x:c r="AI2727" s="15" t="str">
        <x:f>IFERROR(IF(AND(IF(ISNUMBER(O2727),O2727,IFERROR(VALUE(O2727),VALUE(LEFT(TRIM(O2727),FIND("|",SUBSTITUTE(SUBSTITUTE(SUBSTITUTE(SUBSTITUTE(SUBSTITUTE(TRIM(O2727),"/","|"),"(","|"),"（","|"),";","|"),"；","|")&amp;"|")-1))))&gt;=75,IF(ISNUMBER(O2727),O2727,IFERROR(VALUE(O2727),VALUE(LEFT(TRIM(O2727),FIND("|",SUBSTITUTE(SUBSTITUTE(SUBSTITUTE(SUBSTITUTE(SUBSTITUTE(TRIM(O2727),"/","|"),"(","|"),"（","|"),";","|"),"；","|")&amp;"|")-1))))&lt;=85,IF(ISNUMBER(Q2727),Q2727,IFERROR(VALUE(Q2727),VALUE(LEFT(TRIM(Q2727),FIND("|",SUBSTITUTE(SUBSTITUTE(SUBSTITUTE(SUBSTITUTE(SUBSTITUTE(TRIM(Q2727),"/","|"),"(","|"),"（","|"),";","|"),"；","|")&amp;"|")-1))))&gt;0),IF(ISNUMBER(O2727),O2727,IFERROR(VALUE(O2727),VALUE(LEFT(TRIM(O2727),FIND("|",SUBSTITUTE(SUBSTITUTE(SUBSTITUTE(SUBSTITUTE(SUBSTITUTE(TRIM(O2727),"/","|"),"(","|"),"（","|"),";","|"),"；","|")&amp;"|")-1))))*1000/IF(ISNUMBER(Q2727),Q2727,IFERROR(VALUE(Q2727),VALUE(LEFT(TRIM(Q2727),FIND("|",SUBSTITUTE(SUBSTITUTE(SUBSTITUTE(SUBSTITUTE(SUBSTITUTE(TRIM(Q2727),"/","|"),"(","|"),"（","|"),";","|"),"；","|")&amp;"|")-1)))),""),"")</x:f>
      </x:c>
      <x:c r="AJ2727" s="14" t="str">
        <x:f>IF(AI2727="","","非称重实测")</x:f>
      </x:c>
      <x:c r="AK2727" s="14" t="str"/>
      <x:c r="AL2727" s="14" t="str">
        <x:v>v3.4.6-candidate</x:v>
      </x:c>
    </x:row>
    <x:row r="2728">
      <x:c r="A2728" t="n">
        <x:v>389</x:v>
      </x:c>
      <x:c r="B2728" t="str">
        <x:v>JX6521TA-L6BEV</x:v>
      </x:c>
      <x:c r="C2728" t="str">
        <x:v>江铃牌</x:v>
      </x:c>
      <x:c r="D2728" t="str">
        <x:v>江铃汽车股份有限公司</x:v>
      </x:c>
      <x:c r="E2728"/>
      <x:c r="F2728" t="str">
        <x:v>纯电动多用途乘用车</x:v>
      </x:c>
      <x:c r="G2728" t="str">
        <x:v>纯电动多用途乘用车</x:v>
      </x:c>
      <x:c r="H2728" t="str">
        <x:v>纯电动多用途乘用车</x:v>
      </x:c>
      <x:c r="I2728" t="str">
        <x:v>MPV-C</x:v>
      </x:c>
      <x:c r="J2728" t="str">
        <x:v>BEV</x:v>
      </x:c>
      <x:c r="K2728" t="str">
        <x:v>否</x:v>
      </x:c>
      <x:c r="L2728" t="str">
        <x:v>1865/1885/1910/1920/1930/1960</x:v>
      </x:c>
      <x:c r="M2728"/>
      <x:c r="N2728" t="str">
        <x:v>350/320</x:v>
      </x:c>
      <x:c r="O2728" t="n">
        <x:v>53.58</x:v>
      </x:c>
      <x:c r="P2728" t="str">
        <x:v>磷酸铁锂</x:v>
      </x:c>
      <x:c r="Q2728" t="n">
        <x:v>144.8108108108108</x:v>
      </x:c>
      <x:c r="R2728"/>
      <x:c r="S2728" t="n">
        <x:v>60</x:v>
      </x:c>
      <x:c r="T2728" t="n">
        <x:v>60</x:v>
      </x:c>
      <x:c r="U2728" t="str">
        <x:v>苏州汇川联合动力系统股份有限公司</x:v>
      </x:c>
      <x:c r="V2728" t="n">
        <x:v>60</x:v>
      </x:c>
      <x:c r="W2728" t="str">
        <x:v>TZ180XS000</x:v>
      </x:c>
      <x:c r="X2728" t="str">
        <x:v>不适用(BEV)</x:v>
      </x:c>
      <x:c r="Y2728" t="str">
        <x:v>不适用(BEV)</x:v>
      </x:c>
      <x:c r="Z2728" t="str">
        <x:v>不适用(BEV)</x:v>
      </x:c>
      <x:c r="AA2728" t="str">
        <x:v>不适用(BEV)</x:v>
      </x:c>
      <x:c r="AB2728" t="str">
        <x:v>不适用(BEV)</x:v>
      </x:c>
      <x:c r="AC2728" t="str">
        <x:v>不适用(BEV)</x:v>
      </x:c>
      <x:c r="AD2728" t="str">
        <x:v>BEV_历史批次</x:v>
      </x:c>
      <x:c r="AE2728" s="14" t="str"/>
      <x:c r="AF2728" s="14" t="str"/>
      <x:c r="AG2728" s="14" t="str">
        <x:v>待OCR/外部证据：数值语义歧义</x:v>
      </x:c>
      <x:c r="AH2728" s="15" t="n">
        <x:f>IF(R2728&lt;&gt;"",R2728,IFERROR(IF(AND(IF(ISNUMBER(O2728),O2728,IFERROR(VALUE(O2728),VALUE(LEFT(TRIM(O2728),FIND("|",SUBSTITUTE(SUBSTITUTE(SUBSTITUTE(SUBSTITUTE(SUBSTITUTE(TRIM(O2728),"/","|"),"(","|"),"（","|"),";","|"),"；","|")&amp;"|")-1))))*100/IF(ISNUMBER(N2728),N2728,IFERROR(VALUE(N2728),VALUE(LEFT(TRIM(N2728),FIND("|",SUBSTITUTE(SUBSTITUTE(SUBSTITUTE(SUBSTITUTE(SUBSTITUTE(TRIM(N2728),"/","|"),"(","|"),"（","|"),";","|"),"；","|")&amp;"|")-1))))&gt;=3,IF(ISNUMBER(O2728),O2728,IFERROR(VALUE(O2728),VALUE(LEFT(TRIM(O2728),FIND("|",SUBSTITUTE(SUBSTITUTE(SUBSTITUTE(SUBSTITUTE(SUBSTITUTE(TRIM(O2728),"/","|"),"(","|"),"（","|"),";","|"),"；","|")&amp;"|")-1))))*100/IF(ISNUMBER(N2728),N2728,IFERROR(VALUE(N2728),VALUE(LEFT(TRIM(N2728),FIND("|",SUBSTITUTE(SUBSTITUTE(SUBSTITUTE(SUBSTITUTE(SUBSTITUTE(TRIM(N2728),"/","|"),"(","|"),"（","|"),";","|"),"；","|")&amp;"|")-1))))&lt;=40),IF(ISNUMBER(O2728),O2728,IFERROR(VALUE(O2728),VALUE(LEFT(TRIM(O2728),FIND("|",SUBSTITUTE(SUBSTITUTE(SUBSTITUTE(SUBSTITUTE(SUBSTITUTE(TRIM(O2728),"/","|"),"(","|"),"（","|"),";","|"),"；","|")&amp;"|")-1))))*100/IF(ISNUMBER(N2728),N2728,IFERROR(VALUE(N2728),VALUE(LEFT(TRIM(N2728),FIND("|",SUBSTITUTE(SUBSTITUTE(SUBSTITUTE(SUBSTITUTE(SUBSTITUTE(TRIM(N2728),"/","|"),"(","|"),"（","|"),";","|"),"；","|")&amp;"|")-1)))),""),""))</x:f>
        <x:v>15.308571428571428</x:v>
      </x:c>
      <x:c r="AI2728" s="15" t="str">
        <x:f>IFERROR(IF(AND(IF(ISNUMBER(O2728),O2728,IFERROR(VALUE(O2728),VALUE(LEFT(TRIM(O2728),FIND("|",SUBSTITUTE(SUBSTITUTE(SUBSTITUTE(SUBSTITUTE(SUBSTITUTE(TRIM(O2728),"/","|"),"(","|"),"（","|"),";","|"),"；","|")&amp;"|")-1))))&gt;=75,IF(ISNUMBER(O2728),O2728,IFERROR(VALUE(O2728),VALUE(LEFT(TRIM(O2728),FIND("|",SUBSTITUTE(SUBSTITUTE(SUBSTITUTE(SUBSTITUTE(SUBSTITUTE(TRIM(O2728),"/","|"),"(","|"),"（","|"),";","|"),"；","|")&amp;"|")-1))))&lt;=85,IF(ISNUMBER(Q2728),Q2728,IFERROR(VALUE(Q2728),VALUE(LEFT(TRIM(Q2728),FIND("|",SUBSTITUTE(SUBSTITUTE(SUBSTITUTE(SUBSTITUTE(SUBSTITUTE(TRIM(Q2728),"/","|"),"(","|"),"（","|"),";","|"),"；","|")&amp;"|")-1))))&gt;0),IF(ISNUMBER(O2728),O2728,IFERROR(VALUE(O2728),VALUE(LEFT(TRIM(O2728),FIND("|",SUBSTITUTE(SUBSTITUTE(SUBSTITUTE(SUBSTITUTE(SUBSTITUTE(TRIM(O2728),"/","|"),"(","|"),"（","|"),";","|"),"；","|")&amp;"|")-1))))*1000/IF(ISNUMBER(Q2728),Q2728,IFERROR(VALUE(Q2728),VALUE(LEFT(TRIM(Q2728),FIND("|",SUBSTITUTE(SUBSTITUTE(SUBSTITUTE(SUBSTITUTE(SUBSTITUTE(TRIM(Q2728),"/","|"),"(","|"),"（","|"),";","|"),"；","|")&amp;"|")-1)))),""),"")</x:f>
      </x:c>
      <x:c r="AJ2728" s="14" t="str">
        <x:f>IF(AI2728="","","非称重实测")</x:f>
      </x:c>
      <x:c r="AK2728" s="14" t="str">
        <x:v>电耗公式可补</x:v>
      </x:c>
      <x:c r="AL2728" s="14" t="str">
        <x:v>v3.4.6-candidate</x:v>
      </x:c>
    </x:row>
    <x:row r="2729">
      <x:c r="A2729" t="n">
        <x:v>389</x:v>
      </x:c>
      <x:c r="B2729" t="str">
        <x:v>JX7001ERJBEV</x:v>
      </x:c>
      <x:c r="C2729" t="str">
        <x:v>羿驰牌</x:v>
      </x:c>
      <x:c r="D2729" t="str">
        <x:v>江西江铃集团新能源汽车有限公司</x:v>
      </x:c>
      <x:c r="E2729"/>
      <x:c r="F2729" t="str">
        <x:v>纯电动轿车</x:v>
      </x:c>
      <x:c r="G2729" t="str">
        <x:v>纯电动轿车</x:v>
      </x:c>
      <x:c r="H2729" t="str">
        <x:v>纯电动轿车</x:v>
      </x:c>
      <x:c r="I2729" t="str">
        <x:v>Car-C</x:v>
      </x:c>
      <x:c r="J2729" t="str">
        <x:v>BEV</x:v>
      </x:c>
      <x:c r="K2729" t="str">
        <x:v>否</x:v>
      </x:c>
      <x:c r="L2729" t="n">
        <x:v>1520</x:v>
      </x:c>
      <x:c r="M2729"/>
      <x:c r="N2729" t="n">
        <x:v>550</x:v>
      </x:c>
      <x:c r="O2729" t="n">
        <x:v>56.31</x:v>
      </x:c>
      <x:c r="P2729" t="str">
        <x:v>磷酸铁锂</x:v>
      </x:c>
      <x:c r="Q2729" t="n">
        <x:v>140.775</x:v>
      </x:c>
      <x:c r="R2729" t="n">
        <x:v>10.24</x:v>
      </x:c>
      <x:c r="S2729" t="n">
        <x:v>165</x:v>
      </x:c>
      <x:c r="T2729" t="n">
        <x:v>165</x:v>
      </x:c>
      <x:c r="U2729" t="str">
        <x:v>苏州汇川联合动力系统股份有限公司</x:v>
      </x:c>
      <x:c r="V2729" t="n">
        <x:v>165</x:v>
      </x:c>
      <x:c r="W2729" t="str">
        <x:v>TZ180XS135</x:v>
      </x:c>
      <x:c r="X2729" t="str">
        <x:v>不适用(BEV)</x:v>
      </x:c>
      <x:c r="Y2729" t="str">
        <x:v>不适用(BEV)</x:v>
      </x:c>
      <x:c r="Z2729" t="str">
        <x:v>不适用(BEV)</x:v>
      </x:c>
      <x:c r="AA2729" t="str">
        <x:v>不适用(BEV)</x:v>
      </x:c>
      <x:c r="AB2729" t="str">
        <x:v>不适用(BEV)</x:v>
      </x:c>
      <x:c r="AC2729" t="str">
        <x:v>不适用(BEV)</x:v>
      </x:c>
      <x:c r="AD2729" t="str">
        <x:v>BEV_历史批次</x:v>
      </x:c>
      <x:c r="AE2729" s="14" t="str"/>
      <x:c r="AF2729" s="14" t="str">
        <x:v>165</x:v>
      </x:c>
      <x:c r="AG2729" s="14" t="str">
        <x:v>C级候选：同一电机型号官方公告记录唯一一致</x:v>
      </x:c>
      <x:c r="AH2729" s="15" t="n">
        <x:f>IF(R2729&lt;&gt;"",R2729,IFERROR(IF(AND(IF(ISNUMBER(O2729),O2729,IFERROR(VALUE(O2729),VALUE(LEFT(TRIM(O2729),FIND("|",SUBSTITUTE(SUBSTITUTE(SUBSTITUTE(SUBSTITUTE(SUBSTITUTE(TRIM(O2729),"/","|"),"(","|"),"（","|"),";","|"),"；","|")&amp;"|")-1))))*100/IF(ISNUMBER(N2729),N2729,IFERROR(VALUE(N2729),VALUE(LEFT(TRIM(N2729),FIND("|",SUBSTITUTE(SUBSTITUTE(SUBSTITUTE(SUBSTITUTE(SUBSTITUTE(TRIM(N2729),"/","|"),"(","|"),"（","|"),";","|"),"；","|")&amp;"|")-1))))&gt;=3,IF(ISNUMBER(O2729),O2729,IFERROR(VALUE(O2729),VALUE(LEFT(TRIM(O2729),FIND("|",SUBSTITUTE(SUBSTITUTE(SUBSTITUTE(SUBSTITUTE(SUBSTITUTE(TRIM(O2729),"/","|"),"(","|"),"（","|"),";","|"),"；","|")&amp;"|")-1))))*100/IF(ISNUMBER(N2729),N2729,IFERROR(VALUE(N2729),VALUE(LEFT(TRIM(N2729),FIND("|",SUBSTITUTE(SUBSTITUTE(SUBSTITUTE(SUBSTITUTE(SUBSTITUTE(TRIM(N2729),"/","|"),"(","|"),"（","|"),";","|"),"；","|")&amp;"|")-1))))&lt;=40),IF(ISNUMBER(O2729),O2729,IFERROR(VALUE(O2729),VALUE(LEFT(TRIM(O2729),FIND("|",SUBSTITUTE(SUBSTITUTE(SUBSTITUTE(SUBSTITUTE(SUBSTITUTE(TRIM(O2729),"/","|"),"(","|"),"（","|"),";","|"),"；","|")&amp;"|")-1))))*100/IF(ISNUMBER(N2729),N2729,IFERROR(VALUE(N2729),VALUE(LEFT(TRIM(N2729),FIND("|",SUBSTITUTE(SUBSTITUTE(SUBSTITUTE(SUBSTITUTE(SUBSTITUTE(TRIM(N2729),"/","|"),"(","|"),"（","|"),";","|"),"；","|")&amp;"|")-1)))),""),""))</x:f>
        <x:v>10.24</x:v>
      </x:c>
      <x:c r="AI2729" s="15" t="str">
        <x:f>IFERROR(IF(AND(IF(ISNUMBER(O2729),O2729,IFERROR(VALUE(O2729),VALUE(LEFT(TRIM(O2729),FIND("|",SUBSTITUTE(SUBSTITUTE(SUBSTITUTE(SUBSTITUTE(SUBSTITUTE(TRIM(O2729),"/","|"),"(","|"),"（","|"),";","|"),"；","|")&amp;"|")-1))))&gt;=75,IF(ISNUMBER(O2729),O2729,IFERROR(VALUE(O2729),VALUE(LEFT(TRIM(O2729),FIND("|",SUBSTITUTE(SUBSTITUTE(SUBSTITUTE(SUBSTITUTE(SUBSTITUTE(TRIM(O2729),"/","|"),"(","|"),"（","|"),";","|"),"；","|")&amp;"|")-1))))&lt;=85,IF(ISNUMBER(Q2729),Q2729,IFERROR(VALUE(Q2729),VALUE(LEFT(TRIM(Q2729),FIND("|",SUBSTITUTE(SUBSTITUTE(SUBSTITUTE(SUBSTITUTE(SUBSTITUTE(TRIM(Q2729),"/","|"),"(","|"),"（","|"),";","|"),"；","|")&amp;"|")-1))))&gt;0),IF(ISNUMBER(O2729),O2729,IFERROR(VALUE(O2729),VALUE(LEFT(TRIM(O2729),FIND("|",SUBSTITUTE(SUBSTITUTE(SUBSTITUTE(SUBSTITUTE(SUBSTITUTE(TRIM(O2729),"/","|"),"(","|"),"（","|"),";","|"),"；","|")&amp;"|")-1))))*1000/IF(ISNUMBER(Q2729),Q2729,IFERROR(VALUE(Q2729),VALUE(LEFT(TRIM(Q2729),FIND("|",SUBSTITUTE(SUBSTITUTE(SUBSTITUTE(SUBSTITUTE(SUBSTITUTE(TRIM(Q2729),"/","|"),"(","|"),"（","|"),";","|"),"；","|")&amp;"|")-1)))),""),"")</x:f>
      </x:c>
      <x:c r="AJ2729" s="14" t="str">
        <x:f>IF(AI2729="","","非称重实测")</x:f>
      </x:c>
      <x:c r="AK2729" s="14" t="str">
        <x:v>扭矩内部候选</x:v>
      </x:c>
      <x:c r="AL2729" s="14" t="str">
        <x:v>v3.4.6-candidate</x:v>
      </x:c>
    </x:row>
    <x:row r="2730">
      <x:c r="A2730" t="n">
        <x:v>389</x:v>
      </x:c>
      <x:c r="B2730" t="str">
        <x:v>JX7001ESQBEV</x:v>
      </x:c>
      <x:c r="C2730" t="str">
        <x:v>易至牌</x:v>
      </x:c>
      <x:c r="D2730" t="str">
        <x:v>江西江铃集团新能源汽车有限公司</x:v>
      </x:c>
      <x:c r="E2730"/>
      <x:c r="F2730" t="str">
        <x:v>纯电动轿车</x:v>
      </x:c>
      <x:c r="G2730" t="str">
        <x:v>纯电动轿车</x:v>
      </x:c>
      <x:c r="H2730" t="str">
        <x:v>纯电动轿车</x:v>
      </x:c>
      <x:c r="I2730" t="str">
        <x:v>Car-A</x:v>
      </x:c>
      <x:c r="J2730" t="str">
        <x:v>BEV</x:v>
      </x:c>
      <x:c r="K2730" t="str">
        <x:v>否</x:v>
      </x:c>
      <x:c r="L2730" t="n">
        <x:v>1060</x:v>
      </x:c>
      <x:c r="M2730"/>
      <x:c r="N2730" t="n">
        <x:v>330</x:v>
      </x:c>
      <x:c r="O2730" t="n">
        <x:v>30.24</x:v>
      </x:c>
      <x:c r="P2730" t="str">
        <x:v>磷酸铁锂</x:v>
      </x:c>
      <x:c r="Q2730" t="n">
        <x:v>126</x:v>
      </x:c>
      <x:c r="R2730" t="n">
        <x:v>9.16</x:v>
      </x:c>
      <x:c r="S2730" t="n">
        <x:v>50</x:v>
      </x:c>
      <x:c r="T2730" t="n">
        <x:v>50</x:v>
      </x:c>
      <x:c r="U2730" t="str">
        <x:v>株洲中车时代电气股份有限公司</x:v>
      </x:c>
      <x:c r="V2730" t="n">
        <x:v>50</x:v>
      </x:c>
      <x:c r="W2730" t="str">
        <x:v>TZ180XS250</x:v>
      </x:c>
      <x:c r="X2730" t="str">
        <x:v>不适用(BEV)</x:v>
      </x:c>
      <x:c r="Y2730" t="str">
        <x:v>不适用(BEV)</x:v>
      </x:c>
      <x:c r="Z2730" t="str">
        <x:v>不适用(BEV)</x:v>
      </x:c>
      <x:c r="AA2730" t="str">
        <x:v>不适用(BEV)</x:v>
      </x:c>
      <x:c r="AB2730" t="str">
        <x:v>不适用(BEV)</x:v>
      </x:c>
      <x:c r="AC2730" t="str">
        <x:v>不适用(BEV)</x:v>
      </x:c>
      <x:c r="AD2730" t="str">
        <x:v>BEV_历史批次</x:v>
      </x:c>
      <x:c r="AE2730" s="14" t="str"/>
      <x:c r="AF2730" s="14" t="str"/>
      <x:c r="AG2730" s="14" t="str">
        <x:v>待OCR/外部证据：数值语义歧义</x:v>
      </x:c>
      <x:c r="AH2730" s="15" t="n">
        <x:f>IF(R2730&lt;&gt;"",R2730,IFERROR(IF(AND(IF(ISNUMBER(O2730),O2730,IFERROR(VALUE(O2730),VALUE(LEFT(TRIM(O2730),FIND("|",SUBSTITUTE(SUBSTITUTE(SUBSTITUTE(SUBSTITUTE(SUBSTITUTE(TRIM(O2730),"/","|"),"(","|"),"（","|"),";","|"),"；","|")&amp;"|")-1))))*100/IF(ISNUMBER(N2730),N2730,IFERROR(VALUE(N2730),VALUE(LEFT(TRIM(N2730),FIND("|",SUBSTITUTE(SUBSTITUTE(SUBSTITUTE(SUBSTITUTE(SUBSTITUTE(TRIM(N2730),"/","|"),"(","|"),"（","|"),";","|"),"；","|")&amp;"|")-1))))&gt;=3,IF(ISNUMBER(O2730),O2730,IFERROR(VALUE(O2730),VALUE(LEFT(TRIM(O2730),FIND("|",SUBSTITUTE(SUBSTITUTE(SUBSTITUTE(SUBSTITUTE(SUBSTITUTE(TRIM(O2730),"/","|"),"(","|"),"（","|"),";","|"),"；","|")&amp;"|")-1))))*100/IF(ISNUMBER(N2730),N2730,IFERROR(VALUE(N2730),VALUE(LEFT(TRIM(N2730),FIND("|",SUBSTITUTE(SUBSTITUTE(SUBSTITUTE(SUBSTITUTE(SUBSTITUTE(TRIM(N2730),"/","|"),"(","|"),"（","|"),";","|"),"；","|")&amp;"|")-1))))&lt;=40),IF(ISNUMBER(O2730),O2730,IFERROR(VALUE(O2730),VALUE(LEFT(TRIM(O2730),FIND("|",SUBSTITUTE(SUBSTITUTE(SUBSTITUTE(SUBSTITUTE(SUBSTITUTE(TRIM(O2730),"/","|"),"(","|"),"（","|"),";","|"),"；","|")&amp;"|")-1))))*100/IF(ISNUMBER(N2730),N2730,IFERROR(VALUE(N2730),VALUE(LEFT(TRIM(N2730),FIND("|",SUBSTITUTE(SUBSTITUTE(SUBSTITUTE(SUBSTITUTE(SUBSTITUTE(TRIM(N2730),"/","|"),"(","|"),"（","|"),";","|"),"；","|")&amp;"|")-1)))),""),""))</x:f>
        <x:v>9.16</x:v>
      </x:c>
      <x:c r="AI2730" s="15" t="str">
        <x:f>IFERROR(IF(AND(IF(ISNUMBER(O2730),O2730,IFERROR(VALUE(O2730),VALUE(LEFT(TRIM(O2730),FIND("|",SUBSTITUTE(SUBSTITUTE(SUBSTITUTE(SUBSTITUTE(SUBSTITUTE(TRIM(O2730),"/","|"),"(","|"),"（","|"),";","|"),"；","|")&amp;"|")-1))))&gt;=75,IF(ISNUMBER(O2730),O2730,IFERROR(VALUE(O2730),VALUE(LEFT(TRIM(O2730),FIND("|",SUBSTITUTE(SUBSTITUTE(SUBSTITUTE(SUBSTITUTE(SUBSTITUTE(TRIM(O2730),"/","|"),"(","|"),"（","|"),";","|"),"；","|")&amp;"|")-1))))&lt;=85,IF(ISNUMBER(Q2730),Q2730,IFERROR(VALUE(Q2730),VALUE(LEFT(TRIM(Q2730),FIND("|",SUBSTITUTE(SUBSTITUTE(SUBSTITUTE(SUBSTITUTE(SUBSTITUTE(TRIM(Q2730),"/","|"),"(","|"),"（","|"),";","|"),"；","|")&amp;"|")-1))))&gt;0),IF(ISNUMBER(O2730),O2730,IFERROR(VALUE(O2730),VALUE(LEFT(TRIM(O2730),FIND("|",SUBSTITUTE(SUBSTITUTE(SUBSTITUTE(SUBSTITUTE(SUBSTITUTE(TRIM(O2730),"/","|"),"(","|"),"（","|"),";","|"),"；","|")&amp;"|")-1))))*1000/IF(ISNUMBER(Q2730),Q2730,IFERROR(VALUE(Q2730),VALUE(LEFT(TRIM(Q2730),FIND("|",SUBSTITUTE(SUBSTITUTE(SUBSTITUTE(SUBSTITUTE(SUBSTITUTE(TRIM(Q2730),"/","|"),"(","|"),"（","|"),";","|"),"；","|")&amp;"|")-1)))),""),"")</x:f>
      </x:c>
      <x:c r="AJ2730" s="14" t="str">
        <x:f>IF(AI2730="","","非称重实测")</x:f>
      </x:c>
      <x:c r="AK2730" s="14" t="str"/>
      <x:c r="AL2730" s="14" t="str">
        <x:v>v3.4.6-candidate</x:v>
      </x:c>
    </x:row>
    <x:row r="2731">
      <x:c r="A2731" t="n">
        <x:v>389</x:v>
      </x:c>
      <x:c r="B2731" t="str">
        <x:v>LF7002SEV01</x:v>
      </x:c>
      <x:c r="C2731" t="str">
        <x:v>枫叶牌</x:v>
      </x:c>
      <x:c r="D2731" t="str">
        <x:v>重庆睿蓝汽车制造有限公司</x:v>
      </x:c>
      <x:c r="E2731"/>
      <x:c r="F2731" t="str">
        <x:v>换电式纯电动轿车</x:v>
      </x:c>
      <x:c r="G2731" t="str">
        <x:v>换电式纯电动轿车</x:v>
      </x:c>
      <x:c r="H2731" t="str">
        <x:v>换电式纯电动轿车</x:v>
      </x:c>
      <x:c r="I2731" t="str">
        <x:v>Car-C</x:v>
      </x:c>
      <x:c r="J2731" t="str">
        <x:v>BEV</x:v>
      </x:c>
      <x:c r="K2731" t="str">
        <x:v>否</x:v>
      </x:c>
      <x:c r="L2731" t="n">
        <x:v>1625</x:v>
      </x:c>
      <x:c r="M2731"/>
      <x:c r="N2731" t="n">
        <x:v>450</x:v>
      </x:c>
      <x:c r="O2731" t="n">
        <x:v>50.4</x:v>
      </x:c>
      <x:c r="P2731" t="str">
        <x:v>磷酸铁锂</x:v>
      </x:c>
      <x:c r="Q2731" t="n">
        <x:v>140</x:v>
      </x:c>
      <x:c r="R2731" t="n">
        <x:v>11.2</x:v>
      </x:c>
      <x:c r="S2731"/>
      <x:c r="T2731"/>
      <x:c r="U2731" t="str">
        <x:v>珠海英搏尔电气股份有限公司</x:v>
      </x:c>
      <x:c r="V2731" t="n">
        <x:v>120</x:v>
      </x:c>
      <x:c r="W2731" t="str">
        <x:v>TZ180XSRLB</x:v>
      </x:c>
      <x:c r="X2731" t="str">
        <x:v>不适用(BEV)</x:v>
      </x:c>
      <x:c r="Y2731" t="str">
        <x:v>不适用(BEV)</x:v>
      </x:c>
      <x:c r="Z2731" t="str">
        <x:v>不适用(BEV)</x:v>
      </x:c>
      <x:c r="AA2731" t="str">
        <x:v>不适用(BEV)</x:v>
      </x:c>
      <x:c r="AB2731" t="str">
        <x:v>不适用(BEV)</x:v>
      </x:c>
      <x:c r="AC2731" t="str">
        <x:v>不适用(BEV)</x:v>
      </x:c>
      <x:c r="AD2731" t="str">
        <x:v>BEV_历史批次</x:v>
      </x:c>
      <x:c r="AE2731" s="14" t="str"/>
      <x:c r="AF2731" s="14" t="str"/>
      <x:c r="AG2731" s="14" t="str">
        <x:v>待OCR/外部证据：数值语义歧义</x:v>
      </x:c>
      <x:c r="AH2731" s="15" t="n">
        <x:f>IF(R2731&lt;&gt;"",R2731,IFERROR(IF(AND(IF(ISNUMBER(O2731),O2731,IFERROR(VALUE(O2731),VALUE(LEFT(TRIM(O2731),FIND("|",SUBSTITUTE(SUBSTITUTE(SUBSTITUTE(SUBSTITUTE(SUBSTITUTE(TRIM(O2731),"/","|"),"(","|"),"（","|"),";","|"),"；","|")&amp;"|")-1))))*100/IF(ISNUMBER(N2731),N2731,IFERROR(VALUE(N2731),VALUE(LEFT(TRIM(N2731),FIND("|",SUBSTITUTE(SUBSTITUTE(SUBSTITUTE(SUBSTITUTE(SUBSTITUTE(TRIM(N2731),"/","|"),"(","|"),"（","|"),";","|"),"；","|")&amp;"|")-1))))&gt;=3,IF(ISNUMBER(O2731),O2731,IFERROR(VALUE(O2731),VALUE(LEFT(TRIM(O2731),FIND("|",SUBSTITUTE(SUBSTITUTE(SUBSTITUTE(SUBSTITUTE(SUBSTITUTE(TRIM(O2731),"/","|"),"(","|"),"（","|"),";","|"),"；","|")&amp;"|")-1))))*100/IF(ISNUMBER(N2731),N2731,IFERROR(VALUE(N2731),VALUE(LEFT(TRIM(N2731),FIND("|",SUBSTITUTE(SUBSTITUTE(SUBSTITUTE(SUBSTITUTE(SUBSTITUTE(TRIM(N2731),"/","|"),"(","|"),"（","|"),";","|"),"；","|")&amp;"|")-1))))&lt;=40),IF(ISNUMBER(O2731),O2731,IFERROR(VALUE(O2731),VALUE(LEFT(TRIM(O2731),FIND("|",SUBSTITUTE(SUBSTITUTE(SUBSTITUTE(SUBSTITUTE(SUBSTITUTE(TRIM(O2731),"/","|"),"(","|"),"（","|"),";","|"),"；","|")&amp;"|")-1))))*100/IF(ISNUMBER(N2731),N2731,IFERROR(VALUE(N2731),VALUE(LEFT(TRIM(N2731),FIND("|",SUBSTITUTE(SUBSTITUTE(SUBSTITUTE(SUBSTITUTE(SUBSTITUTE(TRIM(N2731),"/","|"),"(","|"),"（","|"),";","|"),"；","|")&amp;"|")-1)))),""),""))</x:f>
        <x:v>11.2</x:v>
      </x:c>
      <x:c r="AI2731" s="15" t="str">
        <x:f>IFERROR(IF(AND(IF(ISNUMBER(O2731),O2731,IFERROR(VALUE(O2731),VALUE(LEFT(TRIM(O2731),FIND("|",SUBSTITUTE(SUBSTITUTE(SUBSTITUTE(SUBSTITUTE(SUBSTITUTE(TRIM(O2731),"/","|"),"(","|"),"（","|"),";","|"),"；","|")&amp;"|")-1))))&gt;=75,IF(ISNUMBER(O2731),O2731,IFERROR(VALUE(O2731),VALUE(LEFT(TRIM(O2731),FIND("|",SUBSTITUTE(SUBSTITUTE(SUBSTITUTE(SUBSTITUTE(SUBSTITUTE(TRIM(O2731),"/","|"),"(","|"),"（","|"),";","|"),"；","|")&amp;"|")-1))))&lt;=85,IF(ISNUMBER(Q2731),Q2731,IFERROR(VALUE(Q2731),VALUE(LEFT(TRIM(Q2731),FIND("|",SUBSTITUTE(SUBSTITUTE(SUBSTITUTE(SUBSTITUTE(SUBSTITUTE(TRIM(Q2731),"/","|"),"(","|"),"（","|"),";","|"),"；","|")&amp;"|")-1))))&gt;0),IF(ISNUMBER(O2731),O2731,IFERROR(VALUE(O2731),VALUE(LEFT(TRIM(O2731),FIND("|",SUBSTITUTE(SUBSTITUTE(SUBSTITUTE(SUBSTITUTE(SUBSTITUTE(TRIM(O2731),"/","|"),"(","|"),"（","|"),";","|"),"；","|")&amp;"|")-1))))*1000/IF(ISNUMBER(Q2731),Q2731,IFERROR(VALUE(Q2731),VALUE(LEFT(TRIM(Q2731),FIND("|",SUBSTITUTE(SUBSTITUTE(SUBSTITUTE(SUBSTITUTE(SUBSTITUTE(TRIM(Q2731),"/","|"),"(","|"),"（","|"),";","|"),"；","|")&amp;"|")-1)))),""),"")</x:f>
      </x:c>
      <x:c r="AJ2731" s="14" t="str">
        <x:f>IF(AI2731="","","非称重实测")</x:f>
      </x:c>
      <x:c r="AK2731" s="14" t="str"/>
      <x:c r="AL2731" s="14" t="str">
        <x:v>v3.4.6-candidate</x:v>
      </x:c>
    </x:row>
    <x:row r="2732">
      <x:c r="A2732" t="n">
        <x:v>389</x:v>
      </x:c>
      <x:c r="B2732" t="str">
        <x:v>LZ6510NLD0EV</x:v>
      </x:c>
      <x:c r="C2732" t="str">
        <x:v>东风牌</x:v>
      </x:c>
      <x:c r="D2732" t="str">
        <x:v>东风柳州汽车有限公司</x:v>
      </x:c>
      <x:c r="E2732"/>
      <x:c r="F2732" t="str">
        <x:v>纯电动多用途乘用车</x:v>
      </x:c>
      <x:c r="G2732" t="str">
        <x:v>纯电动多用途乘用车</x:v>
      </x:c>
      <x:c r="H2732" t="str">
        <x:v>纯电动多用途乘用车</x:v>
      </x:c>
      <x:c r="I2732" t="str">
        <x:v>MPV-C</x:v>
      </x:c>
      <x:c r="J2732" t="str">
        <x:v>BEV</x:v>
      </x:c>
      <x:c r="K2732" t="str">
        <x:v>否</x:v>
      </x:c>
      <x:c r="L2732" t="str">
        <x:v>2030/2065</x:v>
      </x:c>
      <x:c r="M2732"/>
      <x:c r="N2732" t="str">
        <x:v>430（CLTC）</x:v>
      </x:c>
      <x:c r="O2732" t="n">
        <x:v>64.445</x:v>
      </x:c>
      <x:c r="P2732" t="str">
        <x:v>磷酸铁锂</x:v>
      </x:c>
      <x:c r="Q2732" t="n">
        <x:v>130.1919191919192</x:v>
      </x:c>
      <x:c r="R2732"/>
      <x:c r="S2732"/>
      <x:c r="T2732"/>
      <x:c r="U2732" t="str">
        <x:v>珠海英搏尔电气股份有限公司</x:v>
      </x:c>
      <x:c r="V2732" t="n">
        <x:v>120</x:v>
      </x:c>
      <x:c r="W2732" t="str">
        <x:v>TZ180XSE21</x:v>
      </x:c>
      <x:c r="X2732" t="str">
        <x:v>不适用(BEV)</x:v>
      </x:c>
      <x:c r="Y2732" t="str">
        <x:v>不适用(BEV)</x:v>
      </x:c>
      <x:c r="Z2732" t="str">
        <x:v>不适用(BEV)</x:v>
      </x:c>
      <x:c r="AA2732" t="str">
        <x:v>不适用(BEV)</x:v>
      </x:c>
      <x:c r="AB2732" t="str">
        <x:v>不适用(BEV)</x:v>
      </x:c>
      <x:c r="AC2732" t="str">
        <x:v>不适用(BEV)</x:v>
      </x:c>
      <x:c r="AD2732" t="str">
        <x:v>BEV_历史批次</x:v>
      </x:c>
      <x:c r="AE2732" s="14" t="str"/>
      <x:c r="AF2732" s="14" t="str"/>
      <x:c r="AG2732" s="14" t="str">
        <x:v>待OCR/外部证据：数值语义歧义</x:v>
      </x:c>
      <x:c r="AH2732" s="15" t="n">
        <x:f>IF(R2732&lt;&gt;"",R2732,IFERROR(IF(AND(IF(ISNUMBER(O2732),O2732,IFERROR(VALUE(O2732),VALUE(LEFT(TRIM(O2732),FIND("|",SUBSTITUTE(SUBSTITUTE(SUBSTITUTE(SUBSTITUTE(SUBSTITUTE(TRIM(O2732),"/","|"),"(","|"),"（","|"),";","|"),"；","|")&amp;"|")-1))))*100/IF(ISNUMBER(N2732),N2732,IFERROR(VALUE(N2732),VALUE(LEFT(TRIM(N2732),FIND("|",SUBSTITUTE(SUBSTITUTE(SUBSTITUTE(SUBSTITUTE(SUBSTITUTE(TRIM(N2732),"/","|"),"(","|"),"（","|"),";","|"),"；","|")&amp;"|")-1))))&gt;=3,IF(ISNUMBER(O2732),O2732,IFERROR(VALUE(O2732),VALUE(LEFT(TRIM(O2732),FIND("|",SUBSTITUTE(SUBSTITUTE(SUBSTITUTE(SUBSTITUTE(SUBSTITUTE(TRIM(O2732),"/","|"),"(","|"),"（","|"),";","|"),"；","|")&amp;"|")-1))))*100/IF(ISNUMBER(N2732),N2732,IFERROR(VALUE(N2732),VALUE(LEFT(TRIM(N2732),FIND("|",SUBSTITUTE(SUBSTITUTE(SUBSTITUTE(SUBSTITUTE(SUBSTITUTE(TRIM(N2732),"/","|"),"(","|"),"（","|"),";","|"),"；","|")&amp;"|")-1))))&lt;=40),IF(ISNUMBER(O2732),O2732,IFERROR(VALUE(O2732),VALUE(LEFT(TRIM(O2732),FIND("|",SUBSTITUTE(SUBSTITUTE(SUBSTITUTE(SUBSTITUTE(SUBSTITUTE(TRIM(O2732),"/","|"),"(","|"),"（","|"),";","|"),"；","|")&amp;"|")-1))))*100/IF(ISNUMBER(N2732),N2732,IFERROR(VALUE(N2732),VALUE(LEFT(TRIM(N2732),FIND("|",SUBSTITUTE(SUBSTITUTE(SUBSTITUTE(SUBSTITUTE(SUBSTITUTE(TRIM(N2732),"/","|"),"(","|"),"（","|"),";","|"),"；","|")&amp;"|")-1)))),""),""))</x:f>
        <x:v>14.98720930232558</x:v>
      </x:c>
      <x:c r="AI2732" s="15" t="str">
        <x:f>IFERROR(IF(AND(IF(ISNUMBER(O2732),O2732,IFERROR(VALUE(O2732),VALUE(LEFT(TRIM(O2732),FIND("|",SUBSTITUTE(SUBSTITUTE(SUBSTITUTE(SUBSTITUTE(SUBSTITUTE(TRIM(O2732),"/","|"),"(","|"),"（","|"),";","|"),"；","|")&amp;"|")-1))))&gt;=75,IF(ISNUMBER(O2732),O2732,IFERROR(VALUE(O2732),VALUE(LEFT(TRIM(O2732),FIND("|",SUBSTITUTE(SUBSTITUTE(SUBSTITUTE(SUBSTITUTE(SUBSTITUTE(TRIM(O2732),"/","|"),"(","|"),"（","|"),";","|"),"；","|")&amp;"|")-1))))&lt;=85,IF(ISNUMBER(Q2732),Q2732,IFERROR(VALUE(Q2732),VALUE(LEFT(TRIM(Q2732),FIND("|",SUBSTITUTE(SUBSTITUTE(SUBSTITUTE(SUBSTITUTE(SUBSTITUTE(TRIM(Q2732),"/","|"),"(","|"),"（","|"),";","|"),"；","|")&amp;"|")-1))))&gt;0),IF(ISNUMBER(O2732),O2732,IFERROR(VALUE(O2732),VALUE(LEFT(TRIM(O2732),FIND("|",SUBSTITUTE(SUBSTITUTE(SUBSTITUTE(SUBSTITUTE(SUBSTITUTE(TRIM(O2732),"/","|"),"(","|"),"（","|"),";","|"),"；","|")&amp;"|")-1))))*1000/IF(ISNUMBER(Q2732),Q2732,IFERROR(VALUE(Q2732),VALUE(LEFT(TRIM(Q2732),FIND("|",SUBSTITUTE(SUBSTITUTE(SUBSTITUTE(SUBSTITUTE(SUBSTITUTE(TRIM(Q2732),"/","|"),"(","|"),"（","|"),";","|"),"；","|")&amp;"|")-1)))),""),"")</x:f>
      </x:c>
      <x:c r="AJ2732" s="14" t="str">
        <x:f>IF(AI2732="","","非称重实测")</x:f>
      </x:c>
      <x:c r="AK2732" s="14" t="str">
        <x:v>电耗公式可补</x:v>
      </x:c>
      <x:c r="AL2732" s="14" t="str">
        <x:v>v3.4.6-candidate</x:v>
      </x:c>
    </x:row>
    <x:row r="2733">
      <x:c r="A2733" t="n">
        <x:v>389</x:v>
      </x:c>
      <x:c r="B2733" t="str">
        <x:v>LZD7001BEV23</x:v>
      </x:c>
      <x:c r="C2733" t="str">
        <x:v>知豆牌</x:v>
      </x:c>
      <x:c r="D2733" t="str">
        <x:v>兰州知豆电动汽车有限公司</x:v>
      </x:c>
      <x:c r="E2733"/>
      <x:c r="F2733" t="str">
        <x:v>纯电动轿车</x:v>
      </x:c>
      <x:c r="G2733" t="str">
        <x:v>纯电动轿车</x:v>
      </x:c>
      <x:c r="H2733" t="str">
        <x:v>纯电动轿车</x:v>
      </x:c>
      <x:c r="I2733" t="str">
        <x:v>Car-A</x:v>
      </x:c>
      <x:c r="J2733" t="str">
        <x:v>BEV</x:v>
      </x:c>
      <x:c r="K2733" t="str">
        <x:v>否</x:v>
      </x:c>
      <x:c r="L2733" t="n">
        <x:v>840</x:v>
      </x:c>
      <x:c r="M2733"/>
      <x:c r="N2733" t="str">
        <x:v>282(CLTC)</x:v>
      </x:c>
      <x:c r="O2733" t="n">
        <x:v>24.01</x:v>
      </x:c>
      <x:c r="P2733" t="str">
        <x:v>磷酸铁锂</x:v>
      </x:c>
      <x:c r="Q2733" t="n">
        <x:v>129.7837837837838</x:v>
      </x:c>
      <x:c r="R2733"/>
      <x:c r="S2733" t="n">
        <x:v>15</x:v>
      </x:c>
      <x:c r="T2733" t="n">
        <x:v>15</x:v>
      </x:c>
      <x:c r="U2733" t="str">
        <x:v>合普动力股份有限公司</x:v>
      </x:c>
      <x:c r="V2733" t="n">
        <x:v>30</x:v>
      </x:c>
      <x:c r="W2733" t="str">
        <x:v>TZ160X15H-320</x:v>
      </x:c>
      <x:c r="X2733" t="str">
        <x:v>不适用(BEV)</x:v>
      </x:c>
      <x:c r="Y2733" t="str">
        <x:v>不适用(BEV)</x:v>
      </x:c>
      <x:c r="Z2733" t="str">
        <x:v>不适用(BEV)</x:v>
      </x:c>
      <x:c r="AA2733" t="str">
        <x:v>不适用(BEV)</x:v>
      </x:c>
      <x:c r="AB2733" t="str">
        <x:v>不适用(BEV)</x:v>
      </x:c>
      <x:c r="AC2733" t="str">
        <x:v>不适用(BEV)</x:v>
      </x:c>
      <x:c r="AD2733" t="str">
        <x:v>BEV_历史批次</x:v>
      </x:c>
      <x:c r="AE2733" s="14" t="str"/>
      <x:c r="AF2733" s="14" t="str"/>
      <x:c r="AG2733" s="14" t="str">
        <x:v>待OCR/外部证据：数值语义歧义</x:v>
      </x:c>
      <x:c r="AH2733" s="15" t="n">
        <x:f>IF(R2733&lt;&gt;"",R2733,IFERROR(IF(AND(IF(ISNUMBER(O2733),O2733,IFERROR(VALUE(O2733),VALUE(LEFT(TRIM(O2733),FIND("|",SUBSTITUTE(SUBSTITUTE(SUBSTITUTE(SUBSTITUTE(SUBSTITUTE(TRIM(O2733),"/","|"),"(","|"),"（","|"),";","|"),"；","|")&amp;"|")-1))))*100/IF(ISNUMBER(N2733),N2733,IFERROR(VALUE(N2733),VALUE(LEFT(TRIM(N2733),FIND("|",SUBSTITUTE(SUBSTITUTE(SUBSTITUTE(SUBSTITUTE(SUBSTITUTE(TRIM(N2733),"/","|"),"(","|"),"（","|"),";","|"),"；","|")&amp;"|")-1))))&gt;=3,IF(ISNUMBER(O2733),O2733,IFERROR(VALUE(O2733),VALUE(LEFT(TRIM(O2733),FIND("|",SUBSTITUTE(SUBSTITUTE(SUBSTITUTE(SUBSTITUTE(SUBSTITUTE(TRIM(O2733),"/","|"),"(","|"),"（","|"),";","|"),"；","|")&amp;"|")-1))))*100/IF(ISNUMBER(N2733),N2733,IFERROR(VALUE(N2733),VALUE(LEFT(TRIM(N2733),FIND("|",SUBSTITUTE(SUBSTITUTE(SUBSTITUTE(SUBSTITUTE(SUBSTITUTE(TRIM(N2733),"/","|"),"(","|"),"（","|"),";","|"),"；","|")&amp;"|")-1))))&lt;=40),IF(ISNUMBER(O2733),O2733,IFERROR(VALUE(O2733),VALUE(LEFT(TRIM(O2733),FIND("|",SUBSTITUTE(SUBSTITUTE(SUBSTITUTE(SUBSTITUTE(SUBSTITUTE(TRIM(O2733),"/","|"),"(","|"),"（","|"),";","|"),"；","|")&amp;"|")-1))))*100/IF(ISNUMBER(N2733),N2733,IFERROR(VALUE(N2733),VALUE(LEFT(TRIM(N2733),FIND("|",SUBSTITUTE(SUBSTITUTE(SUBSTITUTE(SUBSTITUTE(SUBSTITUTE(TRIM(N2733),"/","|"),"(","|"),"（","|"),";","|"),"；","|")&amp;"|")-1)))),""),""))</x:f>
        <x:v>8.51418439716312</x:v>
      </x:c>
      <x:c r="AI2733" s="15" t="str">
        <x:f>IFERROR(IF(AND(IF(ISNUMBER(O2733),O2733,IFERROR(VALUE(O2733),VALUE(LEFT(TRIM(O2733),FIND("|",SUBSTITUTE(SUBSTITUTE(SUBSTITUTE(SUBSTITUTE(SUBSTITUTE(TRIM(O2733),"/","|"),"(","|"),"（","|"),";","|"),"；","|")&amp;"|")-1))))&gt;=75,IF(ISNUMBER(O2733),O2733,IFERROR(VALUE(O2733),VALUE(LEFT(TRIM(O2733),FIND("|",SUBSTITUTE(SUBSTITUTE(SUBSTITUTE(SUBSTITUTE(SUBSTITUTE(TRIM(O2733),"/","|"),"(","|"),"（","|"),";","|"),"；","|")&amp;"|")-1))))&lt;=85,IF(ISNUMBER(Q2733),Q2733,IFERROR(VALUE(Q2733),VALUE(LEFT(TRIM(Q2733),FIND("|",SUBSTITUTE(SUBSTITUTE(SUBSTITUTE(SUBSTITUTE(SUBSTITUTE(TRIM(Q2733),"/","|"),"(","|"),"（","|"),";","|"),"；","|")&amp;"|")-1))))&gt;0),IF(ISNUMBER(O2733),O2733,IFERROR(VALUE(O2733),VALUE(LEFT(TRIM(O2733),FIND("|",SUBSTITUTE(SUBSTITUTE(SUBSTITUTE(SUBSTITUTE(SUBSTITUTE(TRIM(O2733),"/","|"),"(","|"),"（","|"),";","|"),"；","|")&amp;"|")-1))))*1000/IF(ISNUMBER(Q2733),Q2733,IFERROR(VALUE(Q2733),VALUE(LEFT(TRIM(Q2733),FIND("|",SUBSTITUTE(SUBSTITUTE(SUBSTITUTE(SUBSTITUTE(SUBSTITUTE(TRIM(Q2733),"/","|"),"(","|"),"（","|"),";","|"),"；","|")&amp;"|")-1)))),""),"")</x:f>
      </x:c>
      <x:c r="AJ2733" s="14" t="str">
        <x:f>IF(AI2733="","","非称重实测")</x:f>
      </x:c>
      <x:c r="AK2733" s="14" t="str">
        <x:v>电耗公式可补</x:v>
      </x:c>
      <x:c r="AL2733" s="14" t="str">
        <x:v>v3.4.6-candidate</x:v>
      </x:c>
    </x:row>
    <x:row r="2734">
      <x:c r="A2734" t="n">
        <x:v>389</x:v>
      </x:c>
      <x:c r="B2734" t="str">
        <x:v>LZW7001EVC2</x:v>
      </x:c>
      <x:c r="C2734" t="str">
        <x:v>五菱牌</x:v>
      </x:c>
      <x:c r="D2734" t="str">
        <x:v>上汽通用五菱汽车股份有限公司</x:v>
      </x:c>
      <x:c r="E2734" t="str">
        <x:v>五菱</x:v>
      </x:c>
      <x:c r="F2734" t="str">
        <x:v>纯电动轿车</x:v>
      </x:c>
      <x:c r="G2734" t="str">
        <x:v>纯电动轿车</x:v>
      </x:c>
      <x:c r="H2734" t="str">
        <x:v>纯电动轿车</x:v>
      </x:c>
      <x:c r="I2734" t="str">
        <x:v>Car-A</x:v>
      </x:c>
      <x:c r="J2734" t="str">
        <x:v>BEV</x:v>
      </x:c>
      <x:c r="K2734" t="str">
        <x:v>否</x:v>
      </x:c>
      <x:c r="L2734" t="n">
        <x:v>760</x:v>
      </x:c>
      <x:c r="M2734" t="n">
        <x:v>2600</x:v>
      </x:c>
      <x:c r="N2734" t="str">
        <x:v>205（CLTC）</x:v>
      </x:c>
      <x:c r="O2734" t="n">
        <x:v>16.3</x:v>
      </x:c>
      <x:c r="P2734" t="str">
        <x:v>磷酸铁锂</x:v>
      </x:c>
      <x:c r="Q2734" t="n">
        <x:v>122.5563909774436</x:v>
      </x:c>
      <x:c r="R2734"/>
      <x:c r="S2734" t="n">
        <x:v>30</x:v>
      </x:c>
      <x:c r="T2734" t="n">
        <x:v>30</x:v>
      </x:c>
      <x:c r="U2734" t="str">
        <x:v>柳州赛克科技发展有限公司</x:v>
      </x:c>
      <x:c r="V2734" t="n">
        <x:v>30</x:v>
      </x:c>
      <x:c r="W2734" t="str">
        <x:v>TZ155XZ230</x:v>
      </x:c>
      <x:c r="X2734" t="str">
        <x:v>不适用(BEV)</x:v>
      </x:c>
      <x:c r="Y2734" t="str">
        <x:v>不适用(BEV)</x:v>
      </x:c>
      <x:c r="Z2734" t="str">
        <x:v>不适用(BEV)</x:v>
      </x:c>
      <x:c r="AA2734" t="str">
        <x:v>不适用(BEV)</x:v>
      </x:c>
      <x:c r="AB2734" t="str">
        <x:v>不适用(BEV)</x:v>
      </x:c>
      <x:c r="AC2734" t="str">
        <x:v>不适用(BEV)</x:v>
      </x:c>
      <x:c r="AD2734" t="str">
        <x:v>BEV_历史批次</x:v>
      </x:c>
      <x:c r="AE2734" s="14" t="str"/>
      <x:c r="AF2734" s="14" t="n">
        <x:v>110</x:v>
      </x:c>
      <x:c r="AG2734" s="14" t="str">
        <x:v>B外部候选</x:v>
      </x:c>
      <x:c r="AH2734" s="15" t="n">
        <x:f>IF(R2734&lt;&gt;"",R2734,IFERROR(IF(AND(IF(ISNUMBER(O2734),O2734,IFERROR(VALUE(O2734),VALUE(LEFT(TRIM(O2734),FIND("|",SUBSTITUTE(SUBSTITUTE(SUBSTITUTE(SUBSTITUTE(SUBSTITUTE(TRIM(O2734),"/","|"),"(","|"),"（","|"),";","|"),"；","|")&amp;"|")-1))))*100/IF(ISNUMBER(N2734),N2734,IFERROR(VALUE(N2734),VALUE(LEFT(TRIM(N2734),FIND("|",SUBSTITUTE(SUBSTITUTE(SUBSTITUTE(SUBSTITUTE(SUBSTITUTE(TRIM(N2734),"/","|"),"(","|"),"（","|"),";","|"),"；","|")&amp;"|")-1))))&gt;=3,IF(ISNUMBER(O2734),O2734,IFERROR(VALUE(O2734),VALUE(LEFT(TRIM(O2734),FIND("|",SUBSTITUTE(SUBSTITUTE(SUBSTITUTE(SUBSTITUTE(SUBSTITUTE(TRIM(O2734),"/","|"),"(","|"),"（","|"),";","|"),"；","|")&amp;"|")-1))))*100/IF(ISNUMBER(N2734),N2734,IFERROR(VALUE(N2734),VALUE(LEFT(TRIM(N2734),FIND("|",SUBSTITUTE(SUBSTITUTE(SUBSTITUTE(SUBSTITUTE(SUBSTITUTE(TRIM(N2734),"/","|"),"(","|"),"（","|"),";","|"),"；","|")&amp;"|")-1))))&lt;=40),IF(ISNUMBER(O2734),O2734,IFERROR(VALUE(O2734),VALUE(LEFT(TRIM(O2734),FIND("|",SUBSTITUTE(SUBSTITUTE(SUBSTITUTE(SUBSTITUTE(SUBSTITUTE(TRIM(O2734),"/","|"),"(","|"),"（","|"),";","|"),"；","|")&amp;"|")-1))))*100/IF(ISNUMBER(N2734),N2734,IFERROR(VALUE(N2734),VALUE(LEFT(TRIM(N2734),FIND("|",SUBSTITUTE(SUBSTITUTE(SUBSTITUTE(SUBSTITUTE(SUBSTITUTE(TRIM(N2734),"/","|"),"(","|"),"（","|"),";","|"),"；","|")&amp;"|")-1)))),""),""))</x:f>
        <x:v>7.951219512195122</x:v>
      </x:c>
      <x:c r="AI2734" s="15" t="str">
        <x:f>IFERROR(IF(AND(IF(ISNUMBER(O2734),O2734,IFERROR(VALUE(O2734),VALUE(LEFT(TRIM(O2734),FIND("|",SUBSTITUTE(SUBSTITUTE(SUBSTITUTE(SUBSTITUTE(SUBSTITUTE(TRIM(O2734),"/","|"),"(","|"),"（","|"),";","|"),"；","|")&amp;"|")-1))))&gt;=75,IF(ISNUMBER(O2734),O2734,IFERROR(VALUE(O2734),VALUE(LEFT(TRIM(O2734),FIND("|",SUBSTITUTE(SUBSTITUTE(SUBSTITUTE(SUBSTITUTE(SUBSTITUTE(TRIM(O2734),"/","|"),"(","|"),"（","|"),";","|"),"；","|")&amp;"|")-1))))&lt;=85,IF(ISNUMBER(Q2734),Q2734,IFERROR(VALUE(Q2734),VALUE(LEFT(TRIM(Q2734),FIND("|",SUBSTITUTE(SUBSTITUTE(SUBSTITUTE(SUBSTITUTE(SUBSTITUTE(TRIM(Q2734),"/","|"),"(","|"),"（","|"),";","|"),"；","|")&amp;"|")-1))))&gt;0),IF(ISNUMBER(O2734),O2734,IFERROR(VALUE(O2734),VALUE(LEFT(TRIM(O2734),FIND("|",SUBSTITUTE(SUBSTITUTE(SUBSTITUTE(SUBSTITUTE(SUBSTITUTE(TRIM(O2734),"/","|"),"(","|"),"（","|"),";","|"),"；","|")&amp;"|")-1))))*1000/IF(ISNUMBER(Q2734),Q2734,IFERROR(VALUE(Q2734),VALUE(LEFT(TRIM(Q2734),FIND("|",SUBSTITUTE(SUBSTITUTE(SUBSTITUTE(SUBSTITUTE(SUBSTITUTE(TRIM(Q2734),"/","|"),"(","|"),"（","|"),";","|"),"；","|")&amp;"|")-1)))),""),"")</x:f>
      </x:c>
      <x:c r="AJ2734" s="14" t="str">
        <x:f>IF(AI2734="","","非称重实测")</x:f>
      </x:c>
      <x:c r="AK2734" s="14" t="str">
        <x:v>扭矩外部候选；电耗公式可补</x:v>
      </x:c>
      <x:c r="AL2734" s="14" t="str">
        <x:v>v3.4.6-candidate</x:v>
      </x:c>
    </x:row>
    <x:row r="2735">
      <x:c r="A2735" t="n">
        <x:v>389</x:v>
      </x:c>
      <x:c r="B2735" t="str">
        <x:v>MR7000BEV04</x:v>
      </x:c>
      <x:c r="C2735" t="str">
        <x:v>领克牌</x:v>
      </x:c>
      <x:c r="D2735" t="str">
        <x:v>浙江吉利汽车有限公司</x:v>
      </x:c>
      <x:c r="E2735" t="str">
        <x:v>吉利车型</x:v>
      </x:c>
      <x:c r="F2735" t="str">
        <x:v>纯电动轿车</x:v>
      </x:c>
      <x:c r="G2735" t="str">
        <x:v>纯电动轿车</x:v>
      </x:c>
      <x:c r="H2735" t="str">
        <x:v>纯电动轿车</x:v>
      </x:c>
      <x:c r="I2735" t="str">
        <x:v>SUV-C</x:v>
      </x:c>
      <x:c r="J2735" t="str">
        <x:v>BEV</x:v>
      </x:c>
      <x:c r="K2735" t="str">
        <x:v>否</x:v>
      </x:c>
      <x:c r="L2735" t="n">
        <x:v>1799</x:v>
      </x:c>
      <x:c r="M2735" t="n">
        <x:v>2800</x:v>
      </x:c>
      <x:c r="N2735" t="n">
        <x:v>430</x:v>
      </x:c>
      <x:c r="O2735" t="n">
        <x:v>49</x:v>
      </x:c>
      <x:c r="P2735" t="str">
        <x:v>磷酸铁锂</x:v>
      </x:c>
      <x:c r="Q2735" t="n">
        <x:v>119.6581196581197</x:v>
      </x:c>
      <x:c r="R2735" t="n">
        <x:v>11.4</x:v>
      </x:c>
      <x:c r="S2735" t="n">
        <x:v>160</x:v>
      </x:c>
      <x:c r="T2735" t="n">
        <x:v>160</x:v>
      </x:c>
      <x:c r="U2735" t="str">
        <x:v>无锡星驱动力科技有限公司</x:v>
      </x:c>
      <x:c r="V2735" t="n">
        <x:v>175</x:v>
      </x:c>
      <x:c r="W2735" t="str">
        <x:v>TZ184QY101</x:v>
      </x:c>
      <x:c r="X2735" t="str">
        <x:v>不适用(BEV)</x:v>
      </x:c>
      <x:c r="Y2735" t="str">
        <x:v>不适用(BEV)</x:v>
      </x:c>
      <x:c r="Z2735" t="str">
        <x:v>不适用(BEV)</x:v>
      </x:c>
      <x:c r="AA2735" t="str">
        <x:v>不适用(BEV)</x:v>
      </x:c>
      <x:c r="AB2735" t="str">
        <x:v>不适用(BEV)</x:v>
      </x:c>
      <x:c r="AC2735" t="str">
        <x:v>不适用(BEV)</x:v>
      </x:c>
      <x:c r="AD2735" t="str">
        <x:v>BEV_历史批次</x:v>
      </x:c>
      <x:c r="AE2735" s="14" t="str"/>
      <x:c r="AF2735" s="14" t="str"/>
      <x:c r="AG2735" s="14" t="str">
        <x:v>待OCR/外部证据：数值语义歧义</x:v>
      </x:c>
      <x:c r="AH2735" s="15" t="n">
        <x:f>IF(R2735&lt;&gt;"",R2735,IFERROR(IF(AND(IF(ISNUMBER(O2735),O2735,IFERROR(VALUE(O2735),VALUE(LEFT(TRIM(O2735),FIND("|",SUBSTITUTE(SUBSTITUTE(SUBSTITUTE(SUBSTITUTE(SUBSTITUTE(TRIM(O2735),"/","|"),"(","|"),"（","|"),";","|"),"；","|")&amp;"|")-1))))*100/IF(ISNUMBER(N2735),N2735,IFERROR(VALUE(N2735),VALUE(LEFT(TRIM(N2735),FIND("|",SUBSTITUTE(SUBSTITUTE(SUBSTITUTE(SUBSTITUTE(SUBSTITUTE(TRIM(N2735),"/","|"),"(","|"),"（","|"),";","|"),"；","|")&amp;"|")-1))))&gt;=3,IF(ISNUMBER(O2735),O2735,IFERROR(VALUE(O2735),VALUE(LEFT(TRIM(O2735),FIND("|",SUBSTITUTE(SUBSTITUTE(SUBSTITUTE(SUBSTITUTE(SUBSTITUTE(TRIM(O2735),"/","|"),"(","|"),"（","|"),";","|"),"；","|")&amp;"|")-1))))*100/IF(ISNUMBER(N2735),N2735,IFERROR(VALUE(N2735),VALUE(LEFT(TRIM(N2735),FIND("|",SUBSTITUTE(SUBSTITUTE(SUBSTITUTE(SUBSTITUTE(SUBSTITUTE(TRIM(N2735),"/","|"),"(","|"),"（","|"),";","|"),"；","|")&amp;"|")-1))))&lt;=40),IF(ISNUMBER(O2735),O2735,IFERROR(VALUE(O2735),VALUE(LEFT(TRIM(O2735),FIND("|",SUBSTITUTE(SUBSTITUTE(SUBSTITUTE(SUBSTITUTE(SUBSTITUTE(TRIM(O2735),"/","|"),"(","|"),"（","|"),";","|"),"；","|")&amp;"|")-1))))*100/IF(ISNUMBER(N2735),N2735,IFERROR(VALUE(N2735),VALUE(LEFT(TRIM(N2735),FIND("|",SUBSTITUTE(SUBSTITUTE(SUBSTITUTE(SUBSTITUTE(SUBSTITUTE(TRIM(N2735),"/","|"),"(","|"),"（","|"),";","|"),"；","|")&amp;"|")-1)))),""),""))</x:f>
        <x:v>11.4</x:v>
      </x:c>
      <x:c r="AI2735" s="15" t="str">
        <x:f>IFERROR(IF(AND(IF(ISNUMBER(O2735),O2735,IFERROR(VALUE(O2735),VALUE(LEFT(TRIM(O2735),FIND("|",SUBSTITUTE(SUBSTITUTE(SUBSTITUTE(SUBSTITUTE(SUBSTITUTE(TRIM(O2735),"/","|"),"(","|"),"（","|"),";","|"),"；","|")&amp;"|")-1))))&gt;=75,IF(ISNUMBER(O2735),O2735,IFERROR(VALUE(O2735),VALUE(LEFT(TRIM(O2735),FIND("|",SUBSTITUTE(SUBSTITUTE(SUBSTITUTE(SUBSTITUTE(SUBSTITUTE(TRIM(O2735),"/","|"),"(","|"),"（","|"),";","|"),"；","|")&amp;"|")-1))))&lt;=85,IF(ISNUMBER(Q2735),Q2735,IFERROR(VALUE(Q2735),VALUE(LEFT(TRIM(Q2735),FIND("|",SUBSTITUTE(SUBSTITUTE(SUBSTITUTE(SUBSTITUTE(SUBSTITUTE(TRIM(Q2735),"/","|"),"(","|"),"（","|"),";","|"),"；","|")&amp;"|")-1))))&gt;0),IF(ISNUMBER(O2735),O2735,IFERROR(VALUE(O2735),VALUE(LEFT(TRIM(O2735),FIND("|",SUBSTITUTE(SUBSTITUTE(SUBSTITUTE(SUBSTITUTE(SUBSTITUTE(TRIM(O2735),"/","|"),"(","|"),"（","|"),";","|"),"；","|")&amp;"|")-1))))*1000/IF(ISNUMBER(Q2735),Q2735,IFERROR(VALUE(Q2735),VALUE(LEFT(TRIM(Q2735),FIND("|",SUBSTITUTE(SUBSTITUTE(SUBSTITUTE(SUBSTITUTE(SUBSTITUTE(TRIM(Q2735),"/","|"),"(","|"),"（","|"),";","|"),"；","|")&amp;"|")-1)))),""),"")</x:f>
      </x:c>
      <x:c r="AJ2735" s="14" t="str">
        <x:f>IF(AI2735="","","非称重实测")</x:f>
      </x:c>
      <x:c r="AK2735" s="14" t="str"/>
      <x:c r="AL2735" s="14" t="str">
        <x:v>v3.4.6-candidate</x:v>
      </x:c>
    </x:row>
    <x:row r="2736">
      <x:c r="A2736" t="n">
        <x:v>389</x:v>
      </x:c>
      <x:c r="B2736" t="str">
        <x:v>MR7001BEV109</x:v>
      </x:c>
      <x:c r="C2736" t="str">
        <x:v>吉利牌</x:v>
      </x:c>
      <x:c r="D2736" t="str">
        <x:v>浙江吉利汽车有限公司</x:v>
      </x:c>
      <x:c r="E2736" t="str">
        <x:v>吉利车型</x:v>
      </x:c>
      <x:c r="F2736" t="str">
        <x:v>纯电动轿车</x:v>
      </x:c>
      <x:c r="G2736" t="str">
        <x:v>纯电动轿车</x:v>
      </x:c>
      <x:c r="H2736" t="str">
        <x:v>纯电动轿车</x:v>
      </x:c>
      <x:c r="I2736" t="str">
        <x:v>Car-D</x:v>
      </x:c>
      <x:c r="J2736" t="str">
        <x:v>BEV</x:v>
      </x:c>
      <x:c r="K2736" t="str">
        <x:v>否</x:v>
      </x:c>
      <x:c r="L2736" t="n">
        <x:v>2150</x:v>
      </x:c>
      <x:c r="M2736" t="n">
        <x:v>2925</x:v>
      </x:c>
      <x:c r="N2736" t="n">
        <x:v>620</x:v>
      </x:c>
      <x:c r="O2736" t="n">
        <x:v>75</x:v>
      </x:c>
      <x:c r="P2736" t="str">
        <x:v>磷酸铁锂</x:v>
      </x:c>
      <x:c r="Q2736" t="n">
        <x:v>128.2051282051282</x:v>
      </x:c>
      <x:c r="R2736" t="n">
        <x:v>12</x:v>
      </x:c>
      <x:c r="S2736" t="n">
        <x:v>370</x:v>
      </x:c>
      <x:c r="T2736" t="n">
        <x:v>370</x:v>
      </x:c>
      <x:c r="U2736" t="str">
        <x:v>衢州极电电动汽车技术有限公司/衢州极电电动汽车技术有限公司</x:v>
      </x:c>
      <x:c r="V2736" t="str">
        <x:v>165/310</x:v>
      </x:c>
      <x:c r="W2736" t="str">
        <x:v>YS190XYE01/TZ235XYC01</x:v>
      </x:c>
      <x:c r="X2736" t="str">
        <x:v>不适用(BEV)</x:v>
      </x:c>
      <x:c r="Y2736" t="str">
        <x:v>不适用(BEV)</x:v>
      </x:c>
      <x:c r="Z2736" t="str">
        <x:v>不适用(BEV)</x:v>
      </x:c>
      <x:c r="AA2736" t="str">
        <x:v>不适用(BEV)</x:v>
      </x:c>
      <x:c r="AB2736" t="str">
        <x:v>不适用(BEV)</x:v>
      </x:c>
      <x:c r="AC2736" t="str">
        <x:v>不适用(BEV)</x:v>
      </x:c>
      <x:c r="AD2736" t="str">
        <x:v>BEV_历史批次</x:v>
      </x:c>
      <x:c r="AE2736" s="14" t="str">
        <x:v>310</x:v>
      </x:c>
      <x:c r="AF2736" s="14" t="str"/>
      <x:c r="AG2736" s="14" t="str">
        <x:v>源字段可解析</x:v>
      </x:c>
      <x:c r="AH2736" s="15" t="n">
        <x:f>IF(R2736&lt;&gt;"",R2736,IFERROR(IF(AND(IF(ISNUMBER(O2736),O2736,IFERROR(VALUE(O2736),VALUE(LEFT(TRIM(O2736),FIND("|",SUBSTITUTE(SUBSTITUTE(SUBSTITUTE(SUBSTITUTE(SUBSTITUTE(TRIM(O2736),"/","|"),"(","|"),"（","|"),";","|"),"；","|")&amp;"|")-1))))*100/IF(ISNUMBER(N2736),N2736,IFERROR(VALUE(N2736),VALUE(LEFT(TRIM(N2736),FIND("|",SUBSTITUTE(SUBSTITUTE(SUBSTITUTE(SUBSTITUTE(SUBSTITUTE(TRIM(N2736),"/","|"),"(","|"),"（","|"),";","|"),"；","|")&amp;"|")-1))))&gt;=3,IF(ISNUMBER(O2736),O2736,IFERROR(VALUE(O2736),VALUE(LEFT(TRIM(O2736),FIND("|",SUBSTITUTE(SUBSTITUTE(SUBSTITUTE(SUBSTITUTE(SUBSTITUTE(TRIM(O2736),"/","|"),"(","|"),"（","|"),";","|"),"；","|")&amp;"|")-1))))*100/IF(ISNUMBER(N2736),N2736,IFERROR(VALUE(N2736),VALUE(LEFT(TRIM(N2736),FIND("|",SUBSTITUTE(SUBSTITUTE(SUBSTITUTE(SUBSTITUTE(SUBSTITUTE(TRIM(N2736),"/","|"),"(","|"),"（","|"),";","|"),"；","|")&amp;"|")-1))))&lt;=40),IF(ISNUMBER(O2736),O2736,IFERROR(VALUE(O2736),VALUE(LEFT(TRIM(O2736),FIND("|",SUBSTITUTE(SUBSTITUTE(SUBSTITUTE(SUBSTITUTE(SUBSTITUTE(TRIM(O2736),"/","|"),"(","|"),"（","|"),";","|"),"；","|")&amp;"|")-1))))*100/IF(ISNUMBER(N2736),N2736,IFERROR(VALUE(N2736),VALUE(LEFT(TRIM(N2736),FIND("|",SUBSTITUTE(SUBSTITUTE(SUBSTITUTE(SUBSTITUTE(SUBSTITUTE(TRIM(N2736),"/","|"),"(","|"),"（","|"),";","|"),"；","|")&amp;"|")-1)))),""),""))</x:f>
        <x:v>12</x:v>
      </x:c>
      <x:c r="AI2736" s="15" t="n">
        <x:f>IFERROR(IF(AND(IF(ISNUMBER(O2736),O2736,IFERROR(VALUE(O2736),VALUE(LEFT(TRIM(O2736),FIND("|",SUBSTITUTE(SUBSTITUTE(SUBSTITUTE(SUBSTITUTE(SUBSTITUTE(TRIM(O2736),"/","|"),"(","|"),"（","|"),";","|"),"；","|")&amp;"|")-1))))&gt;=75,IF(ISNUMBER(O2736),O2736,IFERROR(VALUE(O2736),VALUE(LEFT(TRIM(O2736),FIND("|",SUBSTITUTE(SUBSTITUTE(SUBSTITUTE(SUBSTITUTE(SUBSTITUTE(TRIM(O2736),"/","|"),"(","|"),"（","|"),";","|"),"；","|")&amp;"|")-1))))&lt;=85,IF(ISNUMBER(Q2736),Q2736,IFERROR(VALUE(Q2736),VALUE(LEFT(TRIM(Q2736),FIND("|",SUBSTITUTE(SUBSTITUTE(SUBSTITUTE(SUBSTITUTE(SUBSTITUTE(TRIM(Q2736),"/","|"),"(","|"),"（","|"),";","|"),"；","|")&amp;"|")-1))))&gt;0),IF(ISNUMBER(O2736),O2736,IFERROR(VALUE(O2736),VALUE(LEFT(TRIM(O2736),FIND("|",SUBSTITUTE(SUBSTITUTE(SUBSTITUTE(SUBSTITUTE(SUBSTITUTE(TRIM(O2736),"/","|"),"(","|"),"（","|"),";","|"),"；","|")&amp;"|")-1))))*1000/IF(ISNUMBER(Q2736),Q2736,IFERROR(VALUE(Q2736),VALUE(LEFT(TRIM(Q2736),FIND("|",SUBSTITUTE(SUBSTITUTE(SUBSTITUTE(SUBSTITUTE(SUBSTITUTE(TRIM(Q2736),"/","|"),"(","|"),"（","|"),";","|"),"；","|")&amp;"|")-1)))),""),"")</x:f>
        <x:v>585</x:v>
      </x:c>
      <x:c r="AJ2736" s="14" t="str">
        <x:f>IF(AI2736="","","非称重实测")</x:f>
        <x:v>非称重实测</x:v>
      </x:c>
      <x:c r="AK2736" s="14" t="str">
        <x:v>80kWh质量可推导</x:v>
      </x:c>
      <x:c r="AL2736" s="14" t="str">
        <x:v>v3.4.6-candidate</x:v>
      </x:c>
    </x:row>
    <x:row r="2737">
      <x:c r="A2737" t="n">
        <x:v>389</x:v>
      </x:c>
      <x:c r="B2737" t="str">
        <x:v>MR7001BEV111</x:v>
      </x:c>
      <x:c r="C2737" t="str">
        <x:v>吉利牌</x:v>
      </x:c>
      <x:c r="D2737" t="str">
        <x:v>浙江吉利汽车有限公司</x:v>
      </x:c>
      <x:c r="E2737" t="str">
        <x:v>吉利车型</x:v>
      </x:c>
      <x:c r="F2737" t="str">
        <x:v>纯电动轿车</x:v>
      </x:c>
      <x:c r="G2737" t="str">
        <x:v>纯电动轿车</x:v>
      </x:c>
      <x:c r="H2737" t="str">
        <x:v>纯电动轿车</x:v>
      </x:c>
      <x:c r="I2737" t="str">
        <x:v>Car-B</x:v>
      </x:c>
      <x:c r="J2737" t="str">
        <x:v>BEV</x:v>
      </x:c>
      <x:c r="K2737" t="str">
        <x:v>否</x:v>
      </x:c>
      <x:c r="L2737" t="n">
        <x:v>1285</x:v>
      </x:c>
      <x:c r="M2737" t="n">
        <x:v>2925</x:v>
      </x:c>
      <x:c r="N2737" t="n">
        <x:v>410</x:v>
      </x:c>
      <x:c r="O2737" t="n">
        <x:v>40.16</x:v>
      </x:c>
      <x:c r="P2737" t="str">
        <x:v>磷酸铁锂</x:v>
      </x:c>
      <x:c r="Q2737" t="n">
        <x:v>138.0068728522337</x:v>
      </x:c>
      <x:c r="R2737" t="n">
        <x:v>12</x:v>
      </x:c>
      <x:c r="S2737" t="n">
        <x:v>370</x:v>
      </x:c>
      <x:c r="T2737" t="n">
        <x:v>370</x:v>
      </x:c>
      <x:c r="U2737" t="str">
        <x:v>格雷博智能动力科技有限公司</x:v>
      </x:c>
      <x:c r="V2737" t="n">
        <x:v>85</x:v>
      </x:c>
      <x:c r="W2737" t="str">
        <x:v>TZ160XS002</x:v>
      </x:c>
      <x:c r="X2737" t="str">
        <x:v>不适用(BEV)</x:v>
      </x:c>
      <x:c r="Y2737" t="str">
        <x:v>不适用(BEV)</x:v>
      </x:c>
      <x:c r="Z2737" t="str">
        <x:v>不适用(BEV)</x:v>
      </x:c>
      <x:c r="AA2737" t="str">
        <x:v>不适用(BEV)</x:v>
      </x:c>
      <x:c r="AB2737" t="str">
        <x:v>不适用(BEV)</x:v>
      </x:c>
      <x:c r="AC2737" t="str">
        <x:v>不适用(BEV)</x:v>
      </x:c>
      <x:c r="AD2737" t="str">
        <x:v>BEV_历史批次</x:v>
      </x:c>
      <x:c r="AE2737" s="14" t="str"/>
      <x:c r="AF2737" s="14" t="n">
        <x:v>150</x:v>
      </x:c>
      <x:c r="AG2737" s="14" t="str">
        <x:v>B外部候选</x:v>
      </x:c>
      <x:c r="AH2737" s="15" t="n">
        <x:f>IF(R2737&lt;&gt;"",R2737,IFERROR(IF(AND(IF(ISNUMBER(O2737),O2737,IFERROR(VALUE(O2737),VALUE(LEFT(TRIM(O2737),FIND("|",SUBSTITUTE(SUBSTITUTE(SUBSTITUTE(SUBSTITUTE(SUBSTITUTE(TRIM(O2737),"/","|"),"(","|"),"（","|"),";","|"),"；","|")&amp;"|")-1))))*100/IF(ISNUMBER(N2737),N2737,IFERROR(VALUE(N2737),VALUE(LEFT(TRIM(N2737),FIND("|",SUBSTITUTE(SUBSTITUTE(SUBSTITUTE(SUBSTITUTE(SUBSTITUTE(TRIM(N2737),"/","|"),"(","|"),"（","|"),";","|"),"；","|")&amp;"|")-1))))&gt;=3,IF(ISNUMBER(O2737),O2737,IFERROR(VALUE(O2737),VALUE(LEFT(TRIM(O2737),FIND("|",SUBSTITUTE(SUBSTITUTE(SUBSTITUTE(SUBSTITUTE(SUBSTITUTE(TRIM(O2737),"/","|"),"(","|"),"（","|"),";","|"),"；","|")&amp;"|")-1))))*100/IF(ISNUMBER(N2737),N2737,IFERROR(VALUE(N2737),VALUE(LEFT(TRIM(N2737),FIND("|",SUBSTITUTE(SUBSTITUTE(SUBSTITUTE(SUBSTITUTE(SUBSTITUTE(TRIM(N2737),"/","|"),"(","|"),"（","|"),";","|"),"；","|")&amp;"|")-1))))&lt;=40),IF(ISNUMBER(O2737),O2737,IFERROR(VALUE(O2737),VALUE(LEFT(TRIM(O2737),FIND("|",SUBSTITUTE(SUBSTITUTE(SUBSTITUTE(SUBSTITUTE(SUBSTITUTE(TRIM(O2737),"/","|"),"(","|"),"（","|"),";","|"),"；","|")&amp;"|")-1))))*100/IF(ISNUMBER(N2737),N2737,IFERROR(VALUE(N2737),VALUE(LEFT(TRIM(N2737),FIND("|",SUBSTITUTE(SUBSTITUTE(SUBSTITUTE(SUBSTITUTE(SUBSTITUTE(TRIM(N2737),"/","|"),"(","|"),"（","|"),";","|"),"；","|")&amp;"|")-1)))),""),""))</x:f>
        <x:v>12</x:v>
      </x:c>
      <x:c r="AI2737" s="15" t="str">
        <x:f>IFERROR(IF(AND(IF(ISNUMBER(O2737),O2737,IFERROR(VALUE(O2737),VALUE(LEFT(TRIM(O2737),FIND("|",SUBSTITUTE(SUBSTITUTE(SUBSTITUTE(SUBSTITUTE(SUBSTITUTE(TRIM(O2737),"/","|"),"(","|"),"（","|"),";","|"),"；","|")&amp;"|")-1))))&gt;=75,IF(ISNUMBER(O2737),O2737,IFERROR(VALUE(O2737),VALUE(LEFT(TRIM(O2737),FIND("|",SUBSTITUTE(SUBSTITUTE(SUBSTITUTE(SUBSTITUTE(SUBSTITUTE(TRIM(O2737),"/","|"),"(","|"),"（","|"),";","|"),"；","|")&amp;"|")-1))))&lt;=85,IF(ISNUMBER(Q2737),Q2737,IFERROR(VALUE(Q2737),VALUE(LEFT(TRIM(Q2737),FIND("|",SUBSTITUTE(SUBSTITUTE(SUBSTITUTE(SUBSTITUTE(SUBSTITUTE(TRIM(Q2737),"/","|"),"(","|"),"（","|"),";","|"),"；","|")&amp;"|")-1))))&gt;0),IF(ISNUMBER(O2737),O2737,IFERROR(VALUE(O2737),VALUE(LEFT(TRIM(O2737),FIND("|",SUBSTITUTE(SUBSTITUTE(SUBSTITUTE(SUBSTITUTE(SUBSTITUTE(TRIM(O2737),"/","|"),"(","|"),"（","|"),";","|"),"；","|")&amp;"|")-1))))*1000/IF(ISNUMBER(Q2737),Q2737,IFERROR(VALUE(Q2737),VALUE(LEFT(TRIM(Q2737),FIND("|",SUBSTITUTE(SUBSTITUTE(SUBSTITUTE(SUBSTITUTE(SUBSTITUTE(TRIM(Q2737),"/","|"),"(","|"),"（","|"),";","|"),"；","|")&amp;"|")-1)))),""),"")</x:f>
      </x:c>
      <x:c r="AJ2737" s="14" t="str">
        <x:f>IF(AI2737="","","非称重实测")</x:f>
      </x:c>
      <x:c r="AK2737" s="14" t="str">
        <x:v>扭矩外部候选</x:v>
      </x:c>
      <x:c r="AL2737" s="14" t="str">
        <x:v>v3.4.6-candidate</x:v>
      </x:c>
    </x:row>
    <x:row r="2738">
      <x:c r="A2738" t="n">
        <x:v>389</x:v>
      </x:c>
      <x:c r="B2738" t="str">
        <x:v>MR7001BEV112</x:v>
      </x:c>
      <x:c r="C2738" t="str">
        <x:v>吉利牌</x:v>
      </x:c>
      <x:c r="D2738" t="str">
        <x:v>浙江吉利汽车有限公司</x:v>
      </x:c>
      <x:c r="E2738" t="str">
        <x:v>吉利车型</x:v>
      </x:c>
      <x:c r="F2738" t="str">
        <x:v>纯电动轿车</x:v>
      </x:c>
      <x:c r="G2738" t="str">
        <x:v>纯电动轿车</x:v>
      </x:c>
      <x:c r="H2738" t="str">
        <x:v>纯电动轿车</x:v>
      </x:c>
      <x:c r="I2738" t="str">
        <x:v>Car-B</x:v>
      </x:c>
      <x:c r="J2738" t="str">
        <x:v>BEV</x:v>
      </x:c>
      <x:c r="K2738" t="str">
        <x:v>否</x:v>
      </x:c>
      <x:c r="L2738" t="n">
        <x:v>1285</x:v>
      </x:c>
      <x:c r="M2738" t="n">
        <x:v>2925</x:v>
      </x:c>
      <x:c r="N2738" t="n">
        <x:v>410</x:v>
      </x:c>
      <x:c r="O2738" t="n">
        <x:v>40.16</x:v>
      </x:c>
      <x:c r="P2738" t="str">
        <x:v>磷酸铁锂</x:v>
      </x:c>
      <x:c r="Q2738" t="n">
        <x:v>138.0068728522337</x:v>
      </x:c>
      <x:c r="R2738" t="n">
        <x:v>12</x:v>
      </x:c>
      <x:c r="S2738" t="n">
        <x:v>370</x:v>
      </x:c>
      <x:c r="T2738" t="n">
        <x:v>370</x:v>
      </x:c>
      <x:c r="U2738" t="str">
        <x:v>格雷博智能动力科技有限公司</x:v>
      </x:c>
      <x:c r="V2738" t="n">
        <x:v>85</x:v>
      </x:c>
      <x:c r="W2738" t="str">
        <x:v>TZ160XS002</x:v>
      </x:c>
      <x:c r="X2738" t="str">
        <x:v>不适用(BEV)</x:v>
      </x:c>
      <x:c r="Y2738" t="str">
        <x:v>不适用(BEV)</x:v>
      </x:c>
      <x:c r="Z2738" t="str">
        <x:v>不适用(BEV)</x:v>
      </x:c>
      <x:c r="AA2738" t="str">
        <x:v>不适用(BEV)</x:v>
      </x:c>
      <x:c r="AB2738" t="str">
        <x:v>不适用(BEV)</x:v>
      </x:c>
      <x:c r="AC2738" t="str">
        <x:v>不适用(BEV)</x:v>
      </x:c>
      <x:c r="AD2738" t="str">
        <x:v>BEV_历史批次</x:v>
      </x:c>
      <x:c r="AE2738" s="14" t="str"/>
      <x:c r="AF2738" s="14" t="n">
        <x:v>150</x:v>
      </x:c>
      <x:c r="AG2738" s="14" t="str">
        <x:v>B外部候选</x:v>
      </x:c>
      <x:c r="AH2738" s="15" t="n">
        <x:f>IF(R2738&lt;&gt;"",R2738,IFERROR(IF(AND(IF(ISNUMBER(O2738),O2738,IFERROR(VALUE(O2738),VALUE(LEFT(TRIM(O2738),FIND("|",SUBSTITUTE(SUBSTITUTE(SUBSTITUTE(SUBSTITUTE(SUBSTITUTE(TRIM(O2738),"/","|"),"(","|"),"（","|"),";","|"),"；","|")&amp;"|")-1))))*100/IF(ISNUMBER(N2738),N2738,IFERROR(VALUE(N2738),VALUE(LEFT(TRIM(N2738),FIND("|",SUBSTITUTE(SUBSTITUTE(SUBSTITUTE(SUBSTITUTE(SUBSTITUTE(TRIM(N2738),"/","|"),"(","|"),"（","|"),";","|"),"；","|")&amp;"|")-1))))&gt;=3,IF(ISNUMBER(O2738),O2738,IFERROR(VALUE(O2738),VALUE(LEFT(TRIM(O2738),FIND("|",SUBSTITUTE(SUBSTITUTE(SUBSTITUTE(SUBSTITUTE(SUBSTITUTE(TRIM(O2738),"/","|"),"(","|"),"（","|"),";","|"),"；","|")&amp;"|")-1))))*100/IF(ISNUMBER(N2738),N2738,IFERROR(VALUE(N2738),VALUE(LEFT(TRIM(N2738),FIND("|",SUBSTITUTE(SUBSTITUTE(SUBSTITUTE(SUBSTITUTE(SUBSTITUTE(TRIM(N2738),"/","|"),"(","|"),"（","|"),";","|"),"；","|")&amp;"|")-1))))&lt;=40),IF(ISNUMBER(O2738),O2738,IFERROR(VALUE(O2738),VALUE(LEFT(TRIM(O2738),FIND("|",SUBSTITUTE(SUBSTITUTE(SUBSTITUTE(SUBSTITUTE(SUBSTITUTE(TRIM(O2738),"/","|"),"(","|"),"（","|"),";","|"),"；","|")&amp;"|")-1))))*100/IF(ISNUMBER(N2738),N2738,IFERROR(VALUE(N2738),VALUE(LEFT(TRIM(N2738),FIND("|",SUBSTITUTE(SUBSTITUTE(SUBSTITUTE(SUBSTITUTE(SUBSTITUTE(TRIM(N2738),"/","|"),"(","|"),"（","|"),";","|"),"；","|")&amp;"|")-1)))),""),""))</x:f>
        <x:v>12</x:v>
      </x:c>
      <x:c r="AI2738" s="15" t="str">
        <x:f>IFERROR(IF(AND(IF(ISNUMBER(O2738),O2738,IFERROR(VALUE(O2738),VALUE(LEFT(TRIM(O2738),FIND("|",SUBSTITUTE(SUBSTITUTE(SUBSTITUTE(SUBSTITUTE(SUBSTITUTE(TRIM(O2738),"/","|"),"(","|"),"（","|"),";","|"),"；","|")&amp;"|")-1))))&gt;=75,IF(ISNUMBER(O2738),O2738,IFERROR(VALUE(O2738),VALUE(LEFT(TRIM(O2738),FIND("|",SUBSTITUTE(SUBSTITUTE(SUBSTITUTE(SUBSTITUTE(SUBSTITUTE(TRIM(O2738),"/","|"),"(","|"),"（","|"),";","|"),"；","|")&amp;"|")-1))))&lt;=85,IF(ISNUMBER(Q2738),Q2738,IFERROR(VALUE(Q2738),VALUE(LEFT(TRIM(Q2738),FIND("|",SUBSTITUTE(SUBSTITUTE(SUBSTITUTE(SUBSTITUTE(SUBSTITUTE(TRIM(Q2738),"/","|"),"(","|"),"（","|"),";","|"),"；","|")&amp;"|")-1))))&gt;0),IF(ISNUMBER(O2738),O2738,IFERROR(VALUE(O2738),VALUE(LEFT(TRIM(O2738),FIND("|",SUBSTITUTE(SUBSTITUTE(SUBSTITUTE(SUBSTITUTE(SUBSTITUTE(TRIM(O2738),"/","|"),"(","|"),"（","|"),";","|"),"；","|")&amp;"|")-1))))*1000/IF(ISNUMBER(Q2738),Q2738,IFERROR(VALUE(Q2738),VALUE(LEFT(TRIM(Q2738),FIND("|",SUBSTITUTE(SUBSTITUTE(SUBSTITUTE(SUBSTITUTE(SUBSTITUTE(TRIM(Q2738),"/","|"),"(","|"),"（","|"),";","|"),"；","|")&amp;"|")-1)))),""),"")</x:f>
      </x:c>
      <x:c r="AJ2738" s="14" t="str">
        <x:f>IF(AI2738="","","非称重实测")</x:f>
      </x:c>
      <x:c r="AK2738" s="14" t="str">
        <x:v>扭矩外部候选</x:v>
      </x:c>
      <x:c r="AL2738" s="14" t="str">
        <x:v>v3.4.6-candidate</x:v>
      </x:c>
    </x:row>
    <x:row r="2739">
      <x:c r="A2739" t="n">
        <x:v>389</x:v>
      </x:c>
      <x:c r="B2739" t="str">
        <x:v>MR7002BEV103</x:v>
      </x:c>
      <x:c r="C2739" t="str">
        <x:v>枫叶牌</x:v>
      </x:c>
      <x:c r="D2739" t="str">
        <x:v>浙江吉利汽车有限公司</x:v>
      </x:c>
      <x:c r="E2739" t="str">
        <x:v>银河A7</x:v>
      </x:c>
      <x:c r="F2739" t="str">
        <x:v>纯电动轿车</x:v>
      </x:c>
      <x:c r="G2739" t="str">
        <x:v>纯电动轿车</x:v>
      </x:c>
      <x:c r="H2739" t="str">
        <x:v>纯电动轿车</x:v>
      </x:c>
      <x:c r="I2739" t="str">
        <x:v>Car-C</x:v>
      </x:c>
      <x:c r="J2739" t="str">
        <x:v>BEV</x:v>
      </x:c>
      <x:c r="K2739" t="str">
        <x:v>否</x:v>
      </x:c>
      <x:c r="L2739" t="n">
        <x:v>1400</x:v>
      </x:c>
      <x:c r="M2739" t="n">
        <x:v>2845</x:v>
      </x:c>
      <x:c r="N2739" t="n">
        <x:v>300</x:v>
      </x:c>
      <x:c r="O2739" t="n">
        <x:v>30.98</x:v>
      </x:c>
      <x:c r="P2739" t="str">
        <x:v>磷酸铁锂</x:v>
      </x:c>
      <x:c r="Q2739" t="n">
        <x:v>128.0165289256198</x:v>
      </x:c>
      <x:c r="R2739" t="n">
        <x:v>11.4</x:v>
      </x:c>
      <x:c r="S2739" t="n">
        <x:v>160</x:v>
      </x:c>
      <x:c r="T2739" t="n">
        <x:v>160</x:v>
      </x:c>
      <x:c r="U2739" t="str">
        <x:v>珠海英搏尔电气股份有限公司</x:v>
      </x:c>
      <x:c r="V2739" t="str">
        <x:v>100/230.0</x:v>
      </x:c>
      <x:c r="W2739" t="str">
        <x:v>TZ200XSJZA</x:v>
      </x:c>
      <x:c r="X2739" t="str">
        <x:v>不适用(BEV)</x:v>
      </x:c>
      <x:c r="Y2739" t="str">
        <x:v>不适用(BEV)</x:v>
      </x:c>
      <x:c r="Z2739" t="str">
        <x:v>不适用(BEV)</x:v>
      </x:c>
      <x:c r="AA2739" t="str">
        <x:v>不适用(BEV)</x:v>
      </x:c>
      <x:c r="AB2739" t="str">
        <x:v>不适用(BEV)</x:v>
      </x:c>
      <x:c r="AC2739" t="str">
        <x:v>不适用(BEV)</x:v>
      </x:c>
      <x:c r="AD2739" t="str">
        <x:v>BEV_历史批次</x:v>
      </x:c>
      <x:c r="AE2739" s="14" t="str">
        <x:v>230</x:v>
      </x:c>
      <x:c r="AF2739" s="14" t="str"/>
      <x:c r="AG2739" s="14" t="str">
        <x:v>源字段可解析</x:v>
      </x:c>
      <x:c r="AH2739" s="15" t="n">
        <x:f>IF(R2739&lt;&gt;"",R2739,IFERROR(IF(AND(IF(ISNUMBER(O2739),O2739,IFERROR(VALUE(O2739),VALUE(LEFT(TRIM(O2739),FIND("|",SUBSTITUTE(SUBSTITUTE(SUBSTITUTE(SUBSTITUTE(SUBSTITUTE(TRIM(O2739),"/","|"),"(","|"),"（","|"),";","|"),"；","|")&amp;"|")-1))))*100/IF(ISNUMBER(N2739),N2739,IFERROR(VALUE(N2739),VALUE(LEFT(TRIM(N2739),FIND("|",SUBSTITUTE(SUBSTITUTE(SUBSTITUTE(SUBSTITUTE(SUBSTITUTE(TRIM(N2739),"/","|"),"(","|"),"（","|"),";","|"),"；","|")&amp;"|")-1))))&gt;=3,IF(ISNUMBER(O2739),O2739,IFERROR(VALUE(O2739),VALUE(LEFT(TRIM(O2739),FIND("|",SUBSTITUTE(SUBSTITUTE(SUBSTITUTE(SUBSTITUTE(SUBSTITUTE(TRIM(O2739),"/","|"),"(","|"),"（","|"),";","|"),"；","|")&amp;"|")-1))))*100/IF(ISNUMBER(N2739),N2739,IFERROR(VALUE(N2739),VALUE(LEFT(TRIM(N2739),FIND("|",SUBSTITUTE(SUBSTITUTE(SUBSTITUTE(SUBSTITUTE(SUBSTITUTE(TRIM(N2739),"/","|"),"(","|"),"（","|"),";","|"),"；","|")&amp;"|")-1))))&lt;=40),IF(ISNUMBER(O2739),O2739,IFERROR(VALUE(O2739),VALUE(LEFT(TRIM(O2739),FIND("|",SUBSTITUTE(SUBSTITUTE(SUBSTITUTE(SUBSTITUTE(SUBSTITUTE(TRIM(O2739),"/","|"),"(","|"),"（","|"),";","|"),"；","|")&amp;"|")-1))))*100/IF(ISNUMBER(N2739),N2739,IFERROR(VALUE(N2739),VALUE(LEFT(TRIM(N2739),FIND("|",SUBSTITUTE(SUBSTITUTE(SUBSTITUTE(SUBSTITUTE(SUBSTITUTE(TRIM(N2739),"/","|"),"(","|"),"（","|"),";","|"),"；","|")&amp;"|")-1)))),""),""))</x:f>
        <x:v>11.4</x:v>
      </x:c>
      <x:c r="AI2739" s="15" t="str">
        <x:f>IFERROR(IF(AND(IF(ISNUMBER(O2739),O2739,IFERROR(VALUE(O2739),VALUE(LEFT(TRIM(O2739),FIND("|",SUBSTITUTE(SUBSTITUTE(SUBSTITUTE(SUBSTITUTE(SUBSTITUTE(TRIM(O2739),"/","|"),"(","|"),"（","|"),";","|"),"；","|")&amp;"|")-1))))&gt;=75,IF(ISNUMBER(O2739),O2739,IFERROR(VALUE(O2739),VALUE(LEFT(TRIM(O2739),FIND("|",SUBSTITUTE(SUBSTITUTE(SUBSTITUTE(SUBSTITUTE(SUBSTITUTE(TRIM(O2739),"/","|"),"(","|"),"（","|"),";","|"),"；","|")&amp;"|")-1))))&lt;=85,IF(ISNUMBER(Q2739),Q2739,IFERROR(VALUE(Q2739),VALUE(LEFT(TRIM(Q2739),FIND("|",SUBSTITUTE(SUBSTITUTE(SUBSTITUTE(SUBSTITUTE(SUBSTITUTE(TRIM(Q2739),"/","|"),"(","|"),"（","|"),";","|"),"；","|")&amp;"|")-1))))&gt;0),IF(ISNUMBER(O2739),O2739,IFERROR(VALUE(O2739),VALUE(LEFT(TRIM(O2739),FIND("|",SUBSTITUTE(SUBSTITUTE(SUBSTITUTE(SUBSTITUTE(SUBSTITUTE(TRIM(O2739),"/","|"),"(","|"),"（","|"),";","|"),"；","|")&amp;"|")-1))))*1000/IF(ISNUMBER(Q2739),Q2739,IFERROR(VALUE(Q2739),VALUE(LEFT(TRIM(Q2739),FIND("|",SUBSTITUTE(SUBSTITUTE(SUBSTITUTE(SUBSTITUTE(SUBSTITUTE(TRIM(Q2739),"/","|"),"(","|"),"（","|"),";","|"),"；","|")&amp;"|")-1)))),""),"")</x:f>
      </x:c>
      <x:c r="AJ2739" s="14" t="str">
        <x:f>IF(AI2739="","","非称重实测")</x:f>
      </x:c>
      <x:c r="AK2739" s="14" t="str"/>
      <x:c r="AL2739" s="14" t="str">
        <x:v>v3.4.6-candidate</x:v>
      </x:c>
    </x:row>
    <x:row r="2740">
      <x:c r="A2740" t="n">
        <x:v>389</x:v>
      </x:c>
      <x:c r="B2740" t="str">
        <x:v>SQR6500BEVEHY4</x:v>
      </x:c>
      <x:c r="C2740" t="str">
        <x:v>奇瑞牌</x:v>
      </x:c>
      <x:c r="D2740" t="str">
        <x:v>奇瑞汽车股份有限公司</x:v>
      </x:c>
      <x:c r="E2740" t="str">
        <x:v>奇瑞</x:v>
      </x:c>
      <x:c r="F2740" t="str">
        <x:v>纯电动多用途乘用车</x:v>
      </x:c>
      <x:c r="G2740" t="str">
        <x:v>纯电动多用途乘用车</x:v>
      </x:c>
      <x:c r="H2740" t="str">
        <x:v>纯电动多用途乘用车</x:v>
      </x:c>
      <x:c r="I2740" t="str">
        <x:v>SUV-D</x:v>
      </x:c>
      <x:c r="J2740" t="str">
        <x:v>BEV</x:v>
      </x:c>
      <x:c r="K2740" t="str">
        <x:v>否</x:v>
      </x:c>
      <x:c r="L2740" t="n">
        <x:v>2300</x:v>
      </x:c>
      <x:c r="M2740" t="n">
        <x:v>2670</x:v>
      </x:c>
      <x:c r="N2740" t="str">
        <x:v>611/590</x:v>
      </x:c>
      <x:c r="O2740" t="n">
        <x:v>79.934</x:v>
      </x:c>
      <x:c r="P2740" t="str">
        <x:v>三元锂离子+磷酸铁锰锂</x:v>
      </x:c>
      <x:c r="Q2740" t="n">
        <x:v>163.4642126789366</x:v>
      </x:c>
      <x:c r="R2740"/>
      <x:c r="S2740" t="n">
        <x:v>130</x:v>
      </x:c>
      <x:c r="T2740" t="n">
        <x:v>130</x:v>
      </x:c>
      <x:c r="U2740" t="str">
        <x:v>华为数字能源技术有限公司/华为数字能源技术有限公司</x:v>
      </x:c>
      <x:c r="V2740" t="str">
        <x:v>150/215</x:v>
      </x:c>
      <x:c r="W2740" t="str">
        <x:v>YS210XYA01/TZ210XYA02</x:v>
      </x:c>
      <x:c r="X2740" t="str">
        <x:v>不适用(BEV)</x:v>
      </x:c>
      <x:c r="Y2740" t="str">
        <x:v>不适用(BEV)</x:v>
      </x:c>
      <x:c r="Z2740" t="str">
        <x:v>不适用(BEV)</x:v>
      </x:c>
      <x:c r="AA2740" t="str">
        <x:v>不适用(BEV)</x:v>
      </x:c>
      <x:c r="AB2740" t="str">
        <x:v>不适用(BEV)</x:v>
      </x:c>
      <x:c r="AC2740" t="str">
        <x:v>不适用(BEV)</x:v>
      </x:c>
      <x:c r="AD2740" t="str">
        <x:v>BEV_历史批次</x:v>
      </x:c>
      <x:c r="AE2740" s="14" t="str">
        <x:v>215</x:v>
      </x:c>
      <x:c r="AF2740" s="14" t="str"/>
      <x:c r="AG2740" s="14" t="str">
        <x:v>源字段可解析</x:v>
      </x:c>
      <x:c r="AH2740" s="15" t="n">
        <x:f>IF(R2740&lt;&gt;"",R2740,IFERROR(IF(AND(IF(ISNUMBER(O2740),O2740,IFERROR(VALUE(O2740),VALUE(LEFT(TRIM(O2740),FIND("|",SUBSTITUTE(SUBSTITUTE(SUBSTITUTE(SUBSTITUTE(SUBSTITUTE(TRIM(O2740),"/","|"),"(","|"),"（","|"),";","|"),"；","|")&amp;"|")-1))))*100/IF(ISNUMBER(N2740),N2740,IFERROR(VALUE(N2740),VALUE(LEFT(TRIM(N2740),FIND("|",SUBSTITUTE(SUBSTITUTE(SUBSTITUTE(SUBSTITUTE(SUBSTITUTE(TRIM(N2740),"/","|"),"(","|"),"（","|"),";","|"),"；","|")&amp;"|")-1))))&gt;=3,IF(ISNUMBER(O2740),O2740,IFERROR(VALUE(O2740),VALUE(LEFT(TRIM(O2740),FIND("|",SUBSTITUTE(SUBSTITUTE(SUBSTITUTE(SUBSTITUTE(SUBSTITUTE(TRIM(O2740),"/","|"),"(","|"),"（","|"),";","|"),"；","|")&amp;"|")-1))))*100/IF(ISNUMBER(N2740),N2740,IFERROR(VALUE(N2740),VALUE(LEFT(TRIM(N2740),FIND("|",SUBSTITUTE(SUBSTITUTE(SUBSTITUTE(SUBSTITUTE(SUBSTITUTE(TRIM(N2740),"/","|"),"(","|"),"（","|"),";","|"),"；","|")&amp;"|")-1))))&lt;=40),IF(ISNUMBER(O2740),O2740,IFERROR(VALUE(O2740),VALUE(LEFT(TRIM(O2740),FIND("|",SUBSTITUTE(SUBSTITUTE(SUBSTITUTE(SUBSTITUTE(SUBSTITUTE(TRIM(O2740),"/","|"),"(","|"),"（","|"),";","|"),"；","|")&amp;"|")-1))))*100/IF(ISNUMBER(N2740),N2740,IFERROR(VALUE(N2740),VALUE(LEFT(TRIM(N2740),FIND("|",SUBSTITUTE(SUBSTITUTE(SUBSTITUTE(SUBSTITUTE(SUBSTITUTE(TRIM(N2740),"/","|"),"(","|"),"（","|"),";","|"),"；","|")&amp;"|")-1)))),""),""))</x:f>
        <x:v>13.082487725040917</x:v>
      </x:c>
      <x:c r="AI2740" s="15" t="n">
        <x:f>IFERROR(IF(AND(IF(ISNUMBER(O2740),O2740,IFERROR(VALUE(O2740),VALUE(LEFT(TRIM(O2740),FIND("|",SUBSTITUTE(SUBSTITUTE(SUBSTITUTE(SUBSTITUTE(SUBSTITUTE(TRIM(O2740),"/","|"),"(","|"),"（","|"),";","|"),"；","|")&amp;"|")-1))))&gt;=75,IF(ISNUMBER(O2740),O2740,IFERROR(VALUE(O2740),VALUE(LEFT(TRIM(O2740),FIND("|",SUBSTITUTE(SUBSTITUTE(SUBSTITUTE(SUBSTITUTE(SUBSTITUTE(TRIM(O2740),"/","|"),"(","|"),"（","|"),";","|"),"；","|")&amp;"|")-1))))&lt;=85,IF(ISNUMBER(Q2740),Q2740,IFERROR(VALUE(Q2740),VALUE(LEFT(TRIM(Q2740),FIND("|",SUBSTITUTE(SUBSTITUTE(SUBSTITUTE(SUBSTITUTE(SUBSTITUTE(TRIM(Q2740),"/","|"),"(","|"),"（","|"),";","|"),"；","|")&amp;"|")-1))))&gt;0),IF(ISNUMBER(O2740),O2740,IFERROR(VALUE(O2740),VALUE(LEFT(TRIM(O2740),FIND("|",SUBSTITUTE(SUBSTITUTE(SUBSTITUTE(SUBSTITUTE(SUBSTITUTE(TRIM(O2740),"/","|"),"(","|"),"（","|"),";","|"),"；","|")&amp;"|")-1))))*1000/IF(ISNUMBER(Q2740),Q2740,IFERROR(VALUE(Q2740),VALUE(LEFT(TRIM(Q2740),FIND("|",SUBSTITUTE(SUBSTITUTE(SUBSTITUTE(SUBSTITUTE(SUBSTITUTE(TRIM(Q2740),"/","|"),"(","|"),"（","|"),";","|"),"；","|")&amp;"|")-1)))),""),"")</x:f>
        <x:v>489</x:v>
      </x:c>
      <x:c r="AJ2740" s="14" t="str">
        <x:f>IF(AI2740="","","非称重实测")</x:f>
        <x:v>非称重实测</x:v>
      </x:c>
      <x:c r="AK2740" s="14" t="str">
        <x:v>电耗公式可补；80kWh质量可推导</x:v>
      </x:c>
      <x:c r="AL2740" s="14" t="str">
        <x:v>v3.4.6-candidate</x:v>
      </x:c>
    </x:row>
    <x:row r="2741">
      <x:c r="A2741" t="n">
        <x:v>389</x:v>
      </x:c>
      <x:c r="B2741" t="str">
        <x:v>VCC6505F03TBEV</x:v>
      </x:c>
      <x:c r="C2741" t="str">
        <x:v>沃尔沃牌</x:v>
      </x:c>
      <x:c r="D2741" t="str">
        <x:v>浙江豪情汽车制造有限公司</x:v>
      </x:c>
      <x:c r="E2741"/>
      <x:c r="F2741" t="str">
        <x:v>纯电动运动型乘用车</x:v>
      </x:c>
      <x:c r="G2741" t="str">
        <x:v>纯电动运动型乘用车</x:v>
      </x:c>
      <x:c r="H2741" t="str">
        <x:v>纯电动运动型乘用车</x:v>
      </x:c>
      <x:c r="I2741" t="str">
        <x:v>SUV-D</x:v>
      </x:c>
      <x:c r="J2741" t="str">
        <x:v>BEV</x:v>
      </x:c>
      <x:c r="K2741" t="str">
        <x:v>否</x:v>
      </x:c>
      <x:c r="L2741" t="n">
        <x:v>2732</x:v>
      </x:c>
      <x:c r="M2741"/>
      <x:c r="N2741" t="n">
        <x:v>730</x:v>
      </x:c>
      <x:c r="O2741" t="n">
        <x:v>111</x:v>
      </x:c>
      <x:c r="P2741" t="str">
        <x:v>三元锂</x:v>
      </x:c>
      <x:c r="Q2741" t="n">
        <x:v>167.420814479638</x:v>
      </x:c>
      <x:c r="R2741" t="n">
        <x:v>15.21</x:v>
      </x:c>
      <x:c r="S2741"/>
      <x:c r="T2741"/>
      <x:c r="U2741" t="str">
        <x:v>台达电子(江苏)有限公司</x:v>
      </x:c>
      <x:c r="V2741" t="str">
        <x:v>173/127</x:v>
      </x:c>
      <x:c r="W2741" t="str">
        <x:v>CCNDE/BBCHF</x:v>
      </x:c>
      <x:c r="X2741" t="str">
        <x:v>不适用(BEV)</x:v>
      </x:c>
      <x:c r="Y2741" t="str">
        <x:v>不适用(BEV)</x:v>
      </x:c>
      <x:c r="Z2741" t="str">
        <x:v>不适用(BEV)</x:v>
      </x:c>
      <x:c r="AA2741" t="str">
        <x:v>不适用(BEV)</x:v>
      </x:c>
      <x:c r="AB2741" t="str">
        <x:v>不适用(BEV)</x:v>
      </x:c>
      <x:c r="AC2741" t="str">
        <x:v>不适用(BEV)</x:v>
      </x:c>
      <x:c r="AD2741" t="str">
        <x:v>BEV_历史批次</x:v>
      </x:c>
      <x:c r="AE2741" s="14" t="str">
        <x:v>127</x:v>
      </x:c>
      <x:c r="AF2741" s="14" t="str"/>
      <x:c r="AG2741" s="14" t="str">
        <x:v>源字段可解析</x:v>
      </x:c>
      <x:c r="AH2741" s="15" t="n">
        <x:f>IF(R2741&lt;&gt;"",R2741,IFERROR(IF(AND(IF(ISNUMBER(O2741),O2741,IFERROR(VALUE(O2741),VALUE(LEFT(TRIM(O2741),FIND("|",SUBSTITUTE(SUBSTITUTE(SUBSTITUTE(SUBSTITUTE(SUBSTITUTE(TRIM(O2741),"/","|"),"(","|"),"（","|"),";","|"),"；","|")&amp;"|")-1))))*100/IF(ISNUMBER(N2741),N2741,IFERROR(VALUE(N2741),VALUE(LEFT(TRIM(N2741),FIND("|",SUBSTITUTE(SUBSTITUTE(SUBSTITUTE(SUBSTITUTE(SUBSTITUTE(TRIM(N2741),"/","|"),"(","|"),"（","|"),";","|"),"；","|")&amp;"|")-1))))&gt;=3,IF(ISNUMBER(O2741),O2741,IFERROR(VALUE(O2741),VALUE(LEFT(TRIM(O2741),FIND("|",SUBSTITUTE(SUBSTITUTE(SUBSTITUTE(SUBSTITUTE(SUBSTITUTE(TRIM(O2741),"/","|"),"(","|"),"（","|"),";","|"),"；","|")&amp;"|")-1))))*100/IF(ISNUMBER(N2741),N2741,IFERROR(VALUE(N2741),VALUE(LEFT(TRIM(N2741),FIND("|",SUBSTITUTE(SUBSTITUTE(SUBSTITUTE(SUBSTITUTE(SUBSTITUTE(TRIM(N2741),"/","|"),"(","|"),"（","|"),";","|"),"；","|")&amp;"|")-1))))&lt;=40),IF(ISNUMBER(O2741),O2741,IFERROR(VALUE(O2741),VALUE(LEFT(TRIM(O2741),FIND("|",SUBSTITUTE(SUBSTITUTE(SUBSTITUTE(SUBSTITUTE(SUBSTITUTE(TRIM(O2741),"/","|"),"(","|"),"（","|"),";","|"),"；","|")&amp;"|")-1))))*100/IF(ISNUMBER(N2741),N2741,IFERROR(VALUE(N2741),VALUE(LEFT(TRIM(N2741),FIND("|",SUBSTITUTE(SUBSTITUTE(SUBSTITUTE(SUBSTITUTE(SUBSTITUTE(TRIM(N2741),"/","|"),"(","|"),"（","|"),";","|"),"；","|")&amp;"|")-1)))),""),""))</x:f>
        <x:v>15.21</x:v>
      </x:c>
      <x:c r="AI2741" s="15" t="str">
        <x:f>IFERROR(IF(AND(IF(ISNUMBER(O2741),O2741,IFERROR(VALUE(O2741),VALUE(LEFT(TRIM(O2741),FIND("|",SUBSTITUTE(SUBSTITUTE(SUBSTITUTE(SUBSTITUTE(SUBSTITUTE(TRIM(O2741),"/","|"),"(","|"),"（","|"),";","|"),"；","|")&amp;"|")-1))))&gt;=75,IF(ISNUMBER(O2741),O2741,IFERROR(VALUE(O2741),VALUE(LEFT(TRIM(O2741),FIND("|",SUBSTITUTE(SUBSTITUTE(SUBSTITUTE(SUBSTITUTE(SUBSTITUTE(TRIM(O2741),"/","|"),"(","|"),"（","|"),";","|"),"；","|")&amp;"|")-1))))&lt;=85,IF(ISNUMBER(Q2741),Q2741,IFERROR(VALUE(Q2741),VALUE(LEFT(TRIM(Q2741),FIND("|",SUBSTITUTE(SUBSTITUTE(SUBSTITUTE(SUBSTITUTE(SUBSTITUTE(TRIM(Q2741),"/","|"),"(","|"),"（","|"),";","|"),"；","|")&amp;"|")-1))))&gt;0),IF(ISNUMBER(O2741),O2741,IFERROR(VALUE(O2741),VALUE(LEFT(TRIM(O2741),FIND("|",SUBSTITUTE(SUBSTITUTE(SUBSTITUTE(SUBSTITUTE(SUBSTITUTE(TRIM(O2741),"/","|"),"(","|"),"（","|"),";","|"),"；","|")&amp;"|")-1))))*1000/IF(ISNUMBER(Q2741),Q2741,IFERROR(VALUE(Q2741),VALUE(LEFT(TRIM(Q2741),FIND("|",SUBSTITUTE(SUBSTITUTE(SUBSTITUTE(SUBSTITUTE(SUBSTITUTE(TRIM(Q2741),"/","|"),"(","|"),"（","|"),";","|"),"；","|")&amp;"|")-1)))),""),"")</x:f>
      </x:c>
      <x:c r="AJ2741" s="14" t="str">
        <x:f>IF(AI2741="","","非称重实测")</x:f>
      </x:c>
      <x:c r="AK2741" s="14" t="str"/>
      <x:c r="AL2741" s="14" t="str">
        <x:v>v3.4.6-candidate</x:v>
      </x:c>
    </x:row>
    <x:row r="2742">
      <x:c r="A2742" t="n">
        <x:v>389</x:v>
      </x:c>
      <x:c r="B2742" t="str">
        <x:v>VCC6505F04TBEV</x:v>
      </x:c>
      <x:c r="C2742" t="str">
        <x:v>沃尔沃牌</x:v>
      </x:c>
      <x:c r="D2742" t="str">
        <x:v>浙江豪情汽车制造有限公司</x:v>
      </x:c>
      <x:c r="E2742"/>
      <x:c r="F2742" t="str">
        <x:v>纯电动运动型乘用车</x:v>
      </x:c>
      <x:c r="G2742" t="str">
        <x:v>纯电动运动型乘用车</x:v>
      </x:c>
      <x:c r="H2742" t="str">
        <x:v>纯电动运动型乘用车</x:v>
      </x:c>
      <x:c r="I2742" t="str">
        <x:v>SUV-D</x:v>
      </x:c>
      <x:c r="J2742" t="str">
        <x:v>BEV</x:v>
      </x:c>
      <x:c r="K2742" t="str">
        <x:v>否</x:v>
      </x:c>
      <x:c r="L2742" t="n">
        <x:v>2751</x:v>
      </x:c>
      <x:c r="M2742"/>
      <x:c r="N2742" t="n">
        <x:v>730</x:v>
      </x:c>
      <x:c r="O2742" t="n">
        <x:v>111</x:v>
      </x:c>
      <x:c r="P2742" t="str">
        <x:v>三元锂</x:v>
      </x:c>
      <x:c r="Q2742" t="n">
        <x:v>167.420814479638</x:v>
      </x:c>
      <x:c r="R2742" t="n">
        <x:v>15.21</x:v>
      </x:c>
      <x:c r="S2742"/>
      <x:c r="T2742"/>
      <x:c r="U2742" t="str">
        <x:v>台达电子(江苏)有限公司</x:v>
      </x:c>
      <x:c r="V2742" t="str">
        <x:v>173/127</x:v>
      </x:c>
      <x:c r="W2742" t="str">
        <x:v>CCNDE/BBCHF</x:v>
      </x:c>
      <x:c r="X2742" t="str">
        <x:v>不适用(BEV)</x:v>
      </x:c>
      <x:c r="Y2742" t="str">
        <x:v>不适用(BEV)</x:v>
      </x:c>
      <x:c r="Z2742" t="str">
        <x:v>不适用(BEV)</x:v>
      </x:c>
      <x:c r="AA2742" t="str">
        <x:v>不适用(BEV)</x:v>
      </x:c>
      <x:c r="AB2742" t="str">
        <x:v>不适用(BEV)</x:v>
      </x:c>
      <x:c r="AC2742" t="str">
        <x:v>不适用(BEV)</x:v>
      </x:c>
      <x:c r="AD2742" t="str">
        <x:v>BEV_历史批次</x:v>
      </x:c>
      <x:c r="AE2742" s="14" t="str">
        <x:v>127</x:v>
      </x:c>
      <x:c r="AF2742" s="14" t="str"/>
      <x:c r="AG2742" s="14" t="str">
        <x:v>源字段可解析</x:v>
      </x:c>
      <x:c r="AH2742" s="15" t="n">
        <x:f>IF(R2742&lt;&gt;"",R2742,IFERROR(IF(AND(IF(ISNUMBER(O2742),O2742,IFERROR(VALUE(O2742),VALUE(LEFT(TRIM(O2742),FIND("|",SUBSTITUTE(SUBSTITUTE(SUBSTITUTE(SUBSTITUTE(SUBSTITUTE(TRIM(O2742),"/","|"),"(","|"),"（","|"),";","|"),"；","|")&amp;"|")-1))))*100/IF(ISNUMBER(N2742),N2742,IFERROR(VALUE(N2742),VALUE(LEFT(TRIM(N2742),FIND("|",SUBSTITUTE(SUBSTITUTE(SUBSTITUTE(SUBSTITUTE(SUBSTITUTE(TRIM(N2742),"/","|"),"(","|"),"（","|"),";","|"),"；","|")&amp;"|")-1))))&gt;=3,IF(ISNUMBER(O2742),O2742,IFERROR(VALUE(O2742),VALUE(LEFT(TRIM(O2742),FIND("|",SUBSTITUTE(SUBSTITUTE(SUBSTITUTE(SUBSTITUTE(SUBSTITUTE(TRIM(O2742),"/","|"),"(","|"),"（","|"),";","|"),"；","|")&amp;"|")-1))))*100/IF(ISNUMBER(N2742),N2742,IFERROR(VALUE(N2742),VALUE(LEFT(TRIM(N2742),FIND("|",SUBSTITUTE(SUBSTITUTE(SUBSTITUTE(SUBSTITUTE(SUBSTITUTE(TRIM(N2742),"/","|"),"(","|"),"（","|"),";","|"),"；","|")&amp;"|")-1))))&lt;=40),IF(ISNUMBER(O2742),O2742,IFERROR(VALUE(O2742),VALUE(LEFT(TRIM(O2742),FIND("|",SUBSTITUTE(SUBSTITUTE(SUBSTITUTE(SUBSTITUTE(SUBSTITUTE(TRIM(O2742),"/","|"),"(","|"),"（","|"),";","|"),"；","|")&amp;"|")-1))))*100/IF(ISNUMBER(N2742),N2742,IFERROR(VALUE(N2742),VALUE(LEFT(TRIM(N2742),FIND("|",SUBSTITUTE(SUBSTITUTE(SUBSTITUTE(SUBSTITUTE(SUBSTITUTE(TRIM(N2742),"/","|"),"(","|"),"（","|"),";","|"),"；","|")&amp;"|")-1)))),""),""))</x:f>
        <x:v>15.21</x:v>
      </x:c>
      <x:c r="AI2742" s="15" t="str">
        <x:f>IFERROR(IF(AND(IF(ISNUMBER(O2742),O2742,IFERROR(VALUE(O2742),VALUE(LEFT(TRIM(O2742),FIND("|",SUBSTITUTE(SUBSTITUTE(SUBSTITUTE(SUBSTITUTE(SUBSTITUTE(TRIM(O2742),"/","|"),"(","|"),"（","|"),";","|"),"；","|")&amp;"|")-1))))&gt;=75,IF(ISNUMBER(O2742),O2742,IFERROR(VALUE(O2742),VALUE(LEFT(TRIM(O2742),FIND("|",SUBSTITUTE(SUBSTITUTE(SUBSTITUTE(SUBSTITUTE(SUBSTITUTE(TRIM(O2742),"/","|"),"(","|"),"（","|"),";","|"),"；","|")&amp;"|")-1))))&lt;=85,IF(ISNUMBER(Q2742),Q2742,IFERROR(VALUE(Q2742),VALUE(LEFT(TRIM(Q2742),FIND("|",SUBSTITUTE(SUBSTITUTE(SUBSTITUTE(SUBSTITUTE(SUBSTITUTE(TRIM(Q2742),"/","|"),"(","|"),"（","|"),";","|"),"；","|")&amp;"|")-1))))&gt;0),IF(ISNUMBER(O2742),O2742,IFERROR(VALUE(O2742),VALUE(LEFT(TRIM(O2742),FIND("|",SUBSTITUTE(SUBSTITUTE(SUBSTITUTE(SUBSTITUTE(SUBSTITUTE(TRIM(O2742),"/","|"),"(","|"),"（","|"),";","|"),"；","|")&amp;"|")-1))))*1000/IF(ISNUMBER(Q2742),Q2742,IFERROR(VALUE(Q2742),VALUE(LEFT(TRIM(Q2742),FIND("|",SUBSTITUTE(SUBSTITUTE(SUBSTITUTE(SUBSTITUTE(SUBSTITUTE(TRIM(Q2742),"/","|"),"(","|"),"（","|"),";","|"),"；","|")&amp;"|")-1)))),""),"")</x:f>
      </x:c>
      <x:c r="AJ2742" s="14" t="str">
        <x:f>IF(AI2742="","","非称重实测")</x:f>
      </x:c>
      <x:c r="AK2742" s="14" t="str"/>
      <x:c r="AL2742" s="14" t="str">
        <x:v>v3.4.6-candidate</x:v>
      </x:c>
    </x:row>
    <x:row r="2743">
      <x:c r="A2743" t="n">
        <x:v>389</x:v>
      </x:c>
      <x:c r="B2743" t="str">
        <x:v>VCC6505F05TBEV</x:v>
      </x:c>
      <x:c r="C2743" t="str">
        <x:v>沃尔沃牌</x:v>
      </x:c>
      <x:c r="D2743" t="str">
        <x:v>浙江豪情汽车制造有限公司</x:v>
      </x:c>
      <x:c r="E2743"/>
      <x:c r="F2743" t="str">
        <x:v>纯电动运动型乘用车</x:v>
      </x:c>
      <x:c r="G2743" t="str">
        <x:v>纯电动运动型乘用车</x:v>
      </x:c>
      <x:c r="H2743" t="str">
        <x:v>纯电动运动型乘用车</x:v>
      </x:c>
      <x:c r="I2743" t="str">
        <x:v>SUV-D</x:v>
      </x:c>
      <x:c r="J2743" t="str">
        <x:v>BEV</x:v>
      </x:c>
      <x:c r="K2743" t="str">
        <x:v>否</x:v>
      </x:c>
      <x:c r="L2743" t="n">
        <x:v>2745</x:v>
      </x:c>
      <x:c r="M2743"/>
      <x:c r="N2743" t="n">
        <x:v>710</x:v>
      </x:c>
      <x:c r="O2743" t="n">
        <x:v>111</x:v>
      </x:c>
      <x:c r="P2743" t="str">
        <x:v>三元锂</x:v>
      </x:c>
      <x:c r="Q2743" t="n">
        <x:v>167.420814479638</x:v>
      </x:c>
      <x:c r="R2743" t="n">
        <x:v>15.63</x:v>
      </x:c>
      <x:c r="S2743"/>
      <x:c r="T2743"/>
      <x:c r="U2743" t="str">
        <x:v>台达电子(江苏)有限公司</x:v>
      </x:c>
      <x:c r="V2743" t="str">
        <x:v>180/200</x:v>
      </x:c>
      <x:c r="W2743" t="str">
        <x:v>CCCDF/BBCFH</x:v>
      </x:c>
      <x:c r="X2743" t="str">
        <x:v>不适用(BEV)</x:v>
      </x:c>
      <x:c r="Y2743" t="str">
        <x:v>不适用(BEV)</x:v>
      </x:c>
      <x:c r="Z2743" t="str">
        <x:v>不适用(BEV)</x:v>
      </x:c>
      <x:c r="AA2743" t="str">
        <x:v>不适用(BEV)</x:v>
      </x:c>
      <x:c r="AB2743" t="str">
        <x:v>不适用(BEV)</x:v>
      </x:c>
      <x:c r="AC2743" t="str">
        <x:v>不适用(BEV)</x:v>
      </x:c>
      <x:c r="AD2743" t="str">
        <x:v>BEV_历史批次</x:v>
      </x:c>
      <x:c r="AE2743" s="14" t="str">
        <x:v>200</x:v>
      </x:c>
      <x:c r="AF2743" s="14" t="str"/>
      <x:c r="AG2743" s="14" t="str">
        <x:v>源字段可解析</x:v>
      </x:c>
      <x:c r="AH2743" s="15" t="n">
        <x:f>IF(R2743&lt;&gt;"",R2743,IFERROR(IF(AND(IF(ISNUMBER(O2743),O2743,IFERROR(VALUE(O2743),VALUE(LEFT(TRIM(O2743),FIND("|",SUBSTITUTE(SUBSTITUTE(SUBSTITUTE(SUBSTITUTE(SUBSTITUTE(TRIM(O2743),"/","|"),"(","|"),"（","|"),";","|"),"；","|")&amp;"|")-1))))*100/IF(ISNUMBER(N2743),N2743,IFERROR(VALUE(N2743),VALUE(LEFT(TRIM(N2743),FIND("|",SUBSTITUTE(SUBSTITUTE(SUBSTITUTE(SUBSTITUTE(SUBSTITUTE(TRIM(N2743),"/","|"),"(","|"),"（","|"),";","|"),"；","|")&amp;"|")-1))))&gt;=3,IF(ISNUMBER(O2743),O2743,IFERROR(VALUE(O2743),VALUE(LEFT(TRIM(O2743),FIND("|",SUBSTITUTE(SUBSTITUTE(SUBSTITUTE(SUBSTITUTE(SUBSTITUTE(TRIM(O2743),"/","|"),"(","|"),"（","|"),";","|"),"；","|")&amp;"|")-1))))*100/IF(ISNUMBER(N2743),N2743,IFERROR(VALUE(N2743),VALUE(LEFT(TRIM(N2743),FIND("|",SUBSTITUTE(SUBSTITUTE(SUBSTITUTE(SUBSTITUTE(SUBSTITUTE(TRIM(N2743),"/","|"),"(","|"),"（","|"),";","|"),"；","|")&amp;"|")-1))))&lt;=40),IF(ISNUMBER(O2743),O2743,IFERROR(VALUE(O2743),VALUE(LEFT(TRIM(O2743),FIND("|",SUBSTITUTE(SUBSTITUTE(SUBSTITUTE(SUBSTITUTE(SUBSTITUTE(TRIM(O2743),"/","|"),"(","|"),"（","|"),";","|"),"；","|")&amp;"|")-1))))*100/IF(ISNUMBER(N2743),N2743,IFERROR(VALUE(N2743),VALUE(LEFT(TRIM(N2743),FIND("|",SUBSTITUTE(SUBSTITUTE(SUBSTITUTE(SUBSTITUTE(SUBSTITUTE(TRIM(N2743),"/","|"),"(","|"),"（","|"),";","|"),"；","|")&amp;"|")-1)))),""),""))</x:f>
        <x:v>15.63</x:v>
      </x:c>
      <x:c r="AI2743" s="15" t="str">
        <x:f>IFERROR(IF(AND(IF(ISNUMBER(O2743),O2743,IFERROR(VALUE(O2743),VALUE(LEFT(TRIM(O2743),FIND("|",SUBSTITUTE(SUBSTITUTE(SUBSTITUTE(SUBSTITUTE(SUBSTITUTE(TRIM(O2743),"/","|"),"(","|"),"（","|"),";","|"),"；","|")&amp;"|")-1))))&gt;=75,IF(ISNUMBER(O2743),O2743,IFERROR(VALUE(O2743),VALUE(LEFT(TRIM(O2743),FIND("|",SUBSTITUTE(SUBSTITUTE(SUBSTITUTE(SUBSTITUTE(SUBSTITUTE(TRIM(O2743),"/","|"),"(","|"),"（","|"),";","|"),"；","|")&amp;"|")-1))))&lt;=85,IF(ISNUMBER(Q2743),Q2743,IFERROR(VALUE(Q2743),VALUE(LEFT(TRIM(Q2743),FIND("|",SUBSTITUTE(SUBSTITUTE(SUBSTITUTE(SUBSTITUTE(SUBSTITUTE(TRIM(Q2743),"/","|"),"(","|"),"（","|"),";","|"),"；","|")&amp;"|")-1))))&gt;0),IF(ISNUMBER(O2743),O2743,IFERROR(VALUE(O2743),VALUE(LEFT(TRIM(O2743),FIND("|",SUBSTITUTE(SUBSTITUTE(SUBSTITUTE(SUBSTITUTE(SUBSTITUTE(TRIM(O2743),"/","|"),"(","|"),"（","|"),";","|"),"；","|")&amp;"|")-1))))*1000/IF(ISNUMBER(Q2743),Q2743,IFERROR(VALUE(Q2743),VALUE(LEFT(TRIM(Q2743),FIND("|",SUBSTITUTE(SUBSTITUTE(SUBSTITUTE(SUBSTITUTE(SUBSTITUTE(TRIM(Q2743),"/","|"),"(","|"),"（","|"),";","|"),"；","|")&amp;"|")-1)))),""),"")</x:f>
      </x:c>
      <x:c r="AJ2743" s="14" t="str">
        <x:f>IF(AI2743="","","非称重实测")</x:f>
      </x:c>
      <x:c r="AK2743" s="14" t="str"/>
      <x:c r="AL2743" s="14" t="str">
        <x:v>v3.4.6-candidate</x:v>
      </x:c>
    </x:row>
    <x:row r="2744">
      <x:c r="A2744" t="n">
        <x:v>389</x:v>
      </x:c>
      <x:c r="B2744" t="str">
        <x:v>VCC6505F06TBEV</x:v>
      </x:c>
      <x:c r="C2744" t="str">
        <x:v>沃尔沃牌</x:v>
      </x:c>
      <x:c r="D2744" t="str">
        <x:v>浙江豪情汽车制造有限公司</x:v>
      </x:c>
      <x:c r="E2744"/>
      <x:c r="F2744" t="str">
        <x:v>纯电动运动型乘用车</x:v>
      </x:c>
      <x:c r="G2744" t="str">
        <x:v>纯电动运动型乘用车</x:v>
      </x:c>
      <x:c r="H2744" t="str">
        <x:v>纯电动运动型乘用车</x:v>
      </x:c>
      <x:c r="I2744" t="str">
        <x:v>SUV-D</x:v>
      </x:c>
      <x:c r="J2744" t="str">
        <x:v>BEV</x:v>
      </x:c>
      <x:c r="K2744" t="str">
        <x:v>否</x:v>
      </x:c>
      <x:c r="L2744" t="n">
        <x:v>2764</x:v>
      </x:c>
      <x:c r="M2744"/>
      <x:c r="N2744" t="n">
        <x:v>710</x:v>
      </x:c>
      <x:c r="O2744" t="n">
        <x:v>111</x:v>
      </x:c>
      <x:c r="P2744" t="str">
        <x:v>三元锂</x:v>
      </x:c>
      <x:c r="Q2744" t="n">
        <x:v>167.420814479638</x:v>
      </x:c>
      <x:c r="R2744" t="n">
        <x:v>15.63</x:v>
      </x:c>
      <x:c r="S2744"/>
      <x:c r="T2744"/>
      <x:c r="U2744" t="str">
        <x:v>台达电子(江苏)有限公司</x:v>
      </x:c>
      <x:c r="V2744" t="str">
        <x:v>180/200</x:v>
      </x:c>
      <x:c r="W2744" t="str">
        <x:v>CCCDF/BBCFH</x:v>
      </x:c>
      <x:c r="X2744" t="str">
        <x:v>不适用(BEV)</x:v>
      </x:c>
      <x:c r="Y2744" t="str">
        <x:v>不适用(BEV)</x:v>
      </x:c>
      <x:c r="Z2744" t="str">
        <x:v>不适用(BEV)</x:v>
      </x:c>
      <x:c r="AA2744" t="str">
        <x:v>不适用(BEV)</x:v>
      </x:c>
      <x:c r="AB2744" t="str">
        <x:v>不适用(BEV)</x:v>
      </x:c>
      <x:c r="AC2744" t="str">
        <x:v>不适用(BEV)</x:v>
      </x:c>
      <x:c r="AD2744" t="str">
        <x:v>BEV_历史批次</x:v>
      </x:c>
      <x:c r="AE2744" s="14" t="str">
        <x:v>200</x:v>
      </x:c>
      <x:c r="AF2744" s="14" t="str"/>
      <x:c r="AG2744" s="14" t="str">
        <x:v>源字段可解析</x:v>
      </x:c>
      <x:c r="AH2744" s="15" t="n">
        <x:f>IF(R2744&lt;&gt;"",R2744,IFERROR(IF(AND(IF(ISNUMBER(O2744),O2744,IFERROR(VALUE(O2744),VALUE(LEFT(TRIM(O2744),FIND("|",SUBSTITUTE(SUBSTITUTE(SUBSTITUTE(SUBSTITUTE(SUBSTITUTE(TRIM(O2744),"/","|"),"(","|"),"（","|"),";","|"),"；","|")&amp;"|")-1))))*100/IF(ISNUMBER(N2744),N2744,IFERROR(VALUE(N2744),VALUE(LEFT(TRIM(N2744),FIND("|",SUBSTITUTE(SUBSTITUTE(SUBSTITUTE(SUBSTITUTE(SUBSTITUTE(TRIM(N2744),"/","|"),"(","|"),"（","|"),";","|"),"；","|")&amp;"|")-1))))&gt;=3,IF(ISNUMBER(O2744),O2744,IFERROR(VALUE(O2744),VALUE(LEFT(TRIM(O2744),FIND("|",SUBSTITUTE(SUBSTITUTE(SUBSTITUTE(SUBSTITUTE(SUBSTITUTE(TRIM(O2744),"/","|"),"(","|"),"（","|"),";","|"),"；","|")&amp;"|")-1))))*100/IF(ISNUMBER(N2744),N2744,IFERROR(VALUE(N2744),VALUE(LEFT(TRIM(N2744),FIND("|",SUBSTITUTE(SUBSTITUTE(SUBSTITUTE(SUBSTITUTE(SUBSTITUTE(TRIM(N2744),"/","|"),"(","|"),"（","|"),";","|"),"；","|")&amp;"|")-1))))&lt;=40),IF(ISNUMBER(O2744),O2744,IFERROR(VALUE(O2744),VALUE(LEFT(TRIM(O2744),FIND("|",SUBSTITUTE(SUBSTITUTE(SUBSTITUTE(SUBSTITUTE(SUBSTITUTE(TRIM(O2744),"/","|"),"(","|"),"（","|"),";","|"),"；","|")&amp;"|")-1))))*100/IF(ISNUMBER(N2744),N2744,IFERROR(VALUE(N2744),VALUE(LEFT(TRIM(N2744),FIND("|",SUBSTITUTE(SUBSTITUTE(SUBSTITUTE(SUBSTITUTE(SUBSTITUTE(TRIM(N2744),"/","|"),"(","|"),"（","|"),";","|"),"；","|")&amp;"|")-1)))),""),""))</x:f>
        <x:v>15.63</x:v>
      </x:c>
      <x:c r="AI2744" s="15" t="str">
        <x:f>IFERROR(IF(AND(IF(ISNUMBER(O2744),O2744,IFERROR(VALUE(O2744),VALUE(LEFT(TRIM(O2744),FIND("|",SUBSTITUTE(SUBSTITUTE(SUBSTITUTE(SUBSTITUTE(SUBSTITUTE(TRIM(O2744),"/","|"),"(","|"),"（","|"),";","|"),"；","|")&amp;"|")-1))))&gt;=75,IF(ISNUMBER(O2744),O2744,IFERROR(VALUE(O2744),VALUE(LEFT(TRIM(O2744),FIND("|",SUBSTITUTE(SUBSTITUTE(SUBSTITUTE(SUBSTITUTE(SUBSTITUTE(TRIM(O2744),"/","|"),"(","|"),"（","|"),";","|"),"；","|")&amp;"|")-1))))&lt;=85,IF(ISNUMBER(Q2744),Q2744,IFERROR(VALUE(Q2744),VALUE(LEFT(TRIM(Q2744),FIND("|",SUBSTITUTE(SUBSTITUTE(SUBSTITUTE(SUBSTITUTE(SUBSTITUTE(TRIM(Q2744),"/","|"),"(","|"),"（","|"),";","|"),"；","|")&amp;"|")-1))))&gt;0),IF(ISNUMBER(O2744),O2744,IFERROR(VALUE(O2744),VALUE(LEFT(TRIM(O2744),FIND("|",SUBSTITUTE(SUBSTITUTE(SUBSTITUTE(SUBSTITUTE(SUBSTITUTE(TRIM(O2744),"/","|"),"(","|"),"（","|"),";","|"),"；","|")&amp;"|")-1))))*1000/IF(ISNUMBER(Q2744),Q2744,IFERROR(VALUE(Q2744),VALUE(LEFT(TRIM(Q2744),FIND("|",SUBSTITUTE(SUBSTITUTE(SUBSTITUTE(SUBSTITUTE(SUBSTITUTE(TRIM(Q2744),"/","|"),"(","|"),"（","|"),";","|"),"；","|")&amp;"|")-1)))),""),"")</x:f>
      </x:c>
      <x:c r="AJ2744" s="14" t="str">
        <x:f>IF(AI2744="","","非称重实测")</x:f>
      </x:c>
      <x:c r="AK2744" s="14" t="str"/>
      <x:c r="AL2744" s="14" t="str">
        <x:v>v3.4.6-candidate</x:v>
      </x:c>
    </x:row>
    <x:row r="2745">
      <x:c r="A2745" t="n">
        <x:v>389</x:v>
      </x:c>
      <x:c r="B2745" t="str">
        <x:v>VCC6505F07TBEV</x:v>
      </x:c>
      <x:c r="C2745" t="str">
        <x:v>沃尔沃牌</x:v>
      </x:c>
      <x:c r="D2745" t="str">
        <x:v>浙江豪情汽车制造有限公司</x:v>
      </x:c>
      <x:c r="E2745"/>
      <x:c r="F2745" t="str">
        <x:v>纯电动运动型乘用车</x:v>
      </x:c>
      <x:c r="G2745" t="str">
        <x:v>纯电动运动型乘用车</x:v>
      </x:c>
      <x:c r="H2745" t="str">
        <x:v>纯电动运动型乘用车</x:v>
      </x:c>
      <x:c r="I2745" t="str">
        <x:v>SUV-D</x:v>
      </x:c>
      <x:c r="J2745" t="str">
        <x:v>BEV</x:v>
      </x:c>
      <x:c r="K2745" t="str">
        <x:v>否</x:v>
      </x:c>
      <x:c r="L2745" t="n">
        <x:v>2780</x:v>
      </x:c>
      <x:c r="M2745"/>
      <x:c r="N2745" t="n">
        <x:v>710</x:v>
      </x:c>
      <x:c r="O2745" t="n">
        <x:v>111</x:v>
      </x:c>
      <x:c r="P2745" t="str">
        <x:v>三元锂</x:v>
      </x:c>
      <x:c r="Q2745" t="n">
        <x:v>167.420814479638</x:v>
      </x:c>
      <x:c r="R2745" t="n">
        <x:v>15.63</x:v>
      </x:c>
      <x:c r="S2745"/>
      <x:c r="T2745"/>
      <x:c r="U2745" t="str">
        <x:v>台达电子(江苏)有限公司</x:v>
      </x:c>
      <x:c r="V2745" t="str">
        <x:v>180/200</x:v>
      </x:c>
      <x:c r="W2745" t="str">
        <x:v>CCCDF/BBCFH</x:v>
      </x:c>
      <x:c r="X2745" t="str">
        <x:v>不适用(BEV)</x:v>
      </x:c>
      <x:c r="Y2745" t="str">
        <x:v>不适用(BEV)</x:v>
      </x:c>
      <x:c r="Z2745" t="str">
        <x:v>不适用(BEV)</x:v>
      </x:c>
      <x:c r="AA2745" t="str">
        <x:v>不适用(BEV)</x:v>
      </x:c>
      <x:c r="AB2745" t="str">
        <x:v>不适用(BEV)</x:v>
      </x:c>
      <x:c r="AC2745" t="str">
        <x:v>不适用(BEV)</x:v>
      </x:c>
      <x:c r="AD2745" t="str">
        <x:v>BEV_历史批次</x:v>
      </x:c>
      <x:c r="AE2745" s="14" t="str">
        <x:v>200</x:v>
      </x:c>
      <x:c r="AF2745" s="14" t="str"/>
      <x:c r="AG2745" s="14" t="str">
        <x:v>源字段可解析</x:v>
      </x:c>
      <x:c r="AH2745" s="15" t="n">
        <x:f>IF(R2745&lt;&gt;"",R2745,IFERROR(IF(AND(IF(ISNUMBER(O2745),O2745,IFERROR(VALUE(O2745),VALUE(LEFT(TRIM(O2745),FIND("|",SUBSTITUTE(SUBSTITUTE(SUBSTITUTE(SUBSTITUTE(SUBSTITUTE(TRIM(O2745),"/","|"),"(","|"),"（","|"),";","|"),"；","|")&amp;"|")-1))))*100/IF(ISNUMBER(N2745),N2745,IFERROR(VALUE(N2745),VALUE(LEFT(TRIM(N2745),FIND("|",SUBSTITUTE(SUBSTITUTE(SUBSTITUTE(SUBSTITUTE(SUBSTITUTE(TRIM(N2745),"/","|"),"(","|"),"（","|"),";","|"),"；","|")&amp;"|")-1))))&gt;=3,IF(ISNUMBER(O2745),O2745,IFERROR(VALUE(O2745),VALUE(LEFT(TRIM(O2745),FIND("|",SUBSTITUTE(SUBSTITUTE(SUBSTITUTE(SUBSTITUTE(SUBSTITUTE(TRIM(O2745),"/","|"),"(","|"),"（","|"),";","|"),"；","|")&amp;"|")-1))))*100/IF(ISNUMBER(N2745),N2745,IFERROR(VALUE(N2745),VALUE(LEFT(TRIM(N2745),FIND("|",SUBSTITUTE(SUBSTITUTE(SUBSTITUTE(SUBSTITUTE(SUBSTITUTE(TRIM(N2745),"/","|"),"(","|"),"（","|"),";","|"),"；","|")&amp;"|")-1))))&lt;=40),IF(ISNUMBER(O2745),O2745,IFERROR(VALUE(O2745),VALUE(LEFT(TRIM(O2745),FIND("|",SUBSTITUTE(SUBSTITUTE(SUBSTITUTE(SUBSTITUTE(SUBSTITUTE(TRIM(O2745),"/","|"),"(","|"),"（","|"),";","|"),"；","|")&amp;"|")-1))))*100/IF(ISNUMBER(N2745),N2745,IFERROR(VALUE(N2745),VALUE(LEFT(TRIM(N2745),FIND("|",SUBSTITUTE(SUBSTITUTE(SUBSTITUTE(SUBSTITUTE(SUBSTITUTE(TRIM(N2745),"/","|"),"(","|"),"（","|"),";","|"),"；","|")&amp;"|")-1)))),""),""))</x:f>
        <x:v>15.63</x:v>
      </x:c>
      <x:c r="AI2745" s="15" t="str">
        <x:f>IFERROR(IF(AND(IF(ISNUMBER(O2745),O2745,IFERROR(VALUE(O2745),VALUE(LEFT(TRIM(O2745),FIND("|",SUBSTITUTE(SUBSTITUTE(SUBSTITUTE(SUBSTITUTE(SUBSTITUTE(TRIM(O2745),"/","|"),"(","|"),"（","|"),";","|"),"；","|")&amp;"|")-1))))&gt;=75,IF(ISNUMBER(O2745),O2745,IFERROR(VALUE(O2745),VALUE(LEFT(TRIM(O2745),FIND("|",SUBSTITUTE(SUBSTITUTE(SUBSTITUTE(SUBSTITUTE(SUBSTITUTE(TRIM(O2745),"/","|"),"(","|"),"（","|"),";","|"),"；","|")&amp;"|")-1))))&lt;=85,IF(ISNUMBER(Q2745),Q2745,IFERROR(VALUE(Q2745),VALUE(LEFT(TRIM(Q2745),FIND("|",SUBSTITUTE(SUBSTITUTE(SUBSTITUTE(SUBSTITUTE(SUBSTITUTE(TRIM(Q2745),"/","|"),"(","|"),"（","|"),";","|"),"；","|")&amp;"|")-1))))&gt;0),IF(ISNUMBER(O2745),O2745,IFERROR(VALUE(O2745),VALUE(LEFT(TRIM(O2745),FIND("|",SUBSTITUTE(SUBSTITUTE(SUBSTITUTE(SUBSTITUTE(SUBSTITUTE(TRIM(O2745),"/","|"),"(","|"),"（","|"),";","|"),"；","|")&amp;"|")-1))))*1000/IF(ISNUMBER(Q2745),Q2745,IFERROR(VALUE(Q2745),VALUE(LEFT(TRIM(Q2745),FIND("|",SUBSTITUTE(SUBSTITUTE(SUBSTITUTE(SUBSTITUTE(SUBSTITUTE(TRIM(Q2745),"/","|"),"(","|"),"（","|"),";","|"),"；","|")&amp;"|")-1)))),""),"")</x:f>
      </x:c>
      <x:c r="AJ2745" s="14" t="str">
        <x:f>IF(AI2745="","","非称重实测")</x:f>
      </x:c>
      <x:c r="AK2745" s="14" t="str"/>
      <x:c r="AL2745" s="14" t="str">
        <x:v>v3.4.6-candidate</x:v>
      </x:c>
    </x:row>
    <x:row r="2746">
      <x:c r="A2746" t="n">
        <x:v>389</x:v>
      </x:c>
      <x:c r="B2746" t="str">
        <x:v>XMA7000MBEVA6</x:v>
      </x:c>
      <x:c r="C2746" t="str">
        <x:v>小米牌</x:v>
      </x:c>
      <x:c r="D2746" t="str">
        <x:v>小米汽车科技有限公司</x:v>
      </x:c>
      <x:c r="E2746"/>
      <x:c r="F2746" t="str">
        <x:v>纯电动轿车</x:v>
      </x:c>
      <x:c r="G2746" t="str">
        <x:v>纯电动轿车</x:v>
      </x:c>
      <x:c r="H2746" t="str">
        <x:v>纯电动轿车</x:v>
      </x:c>
      <x:c r="I2746" t="str">
        <x:v>Car-D</x:v>
      </x:c>
      <x:c r="J2746" t="str">
        <x:v>BEV</x:v>
      </x:c>
      <x:c r="K2746" t="str">
        <x:v>否</x:v>
      </x:c>
      <x:c r="L2746" t="n">
        <x:v>2360</x:v>
      </x:c>
      <x:c r="M2746"/>
      <x:c r="N2746" t="str">
        <x:v>555/520/630/600</x:v>
      </x:c>
      <x:c r="O2746" t="n">
        <x:v>93.7</x:v>
      </x:c>
      <x:c r="P2746" t="str">
        <x:v>三元锂</x:v>
      </x:c>
      <x:c r="Q2746" t="n">
        <x:v>146.8652037617555</x:v>
      </x:c>
      <x:c r="R2746"/>
      <x:c r="S2746"/>
      <x:c r="T2746"/>
      <x:c r="U2746" t="str">
        <x:v>苏州汇川联合动力系统股份有限公司/小米汽车科技有限公司/小米汽车科技有限公司</x:v>
      </x:c>
      <x:c r="V2746" t="str">
        <x:v>288/425/425</x:v>
      </x:c>
      <x:c r="W2746" t="str">
        <x:v>TZ220XY108/TZ230XY001/TZ230XY001</x:v>
      </x:c>
      <x:c r="X2746" t="str">
        <x:v>不适用(BEV)</x:v>
      </x:c>
      <x:c r="Y2746" t="str">
        <x:v>不适用(BEV)</x:v>
      </x:c>
      <x:c r="Z2746" t="str">
        <x:v>不适用(BEV)</x:v>
      </x:c>
      <x:c r="AA2746" t="str">
        <x:v>不适用(BEV)</x:v>
      </x:c>
      <x:c r="AB2746" t="str">
        <x:v>不适用(BEV)</x:v>
      </x:c>
      <x:c r="AC2746" t="str">
        <x:v>不适用(BEV)</x:v>
      </x:c>
      <x:c r="AD2746" t="str">
        <x:v>BEV_历史批次</x:v>
      </x:c>
      <x:c r="AE2746" s="14" t="str">
        <x:v>425</x:v>
      </x:c>
      <x:c r="AF2746" s="14" t="str"/>
      <x:c r="AG2746" s="14" t="str">
        <x:v>源字段可解析</x:v>
      </x:c>
      <x:c r="AH2746" s="15" t="n">
        <x:f>IF(R2746&lt;&gt;"",R2746,IFERROR(IF(AND(IF(ISNUMBER(O2746),O2746,IFERROR(VALUE(O2746),VALUE(LEFT(TRIM(O2746),FIND("|",SUBSTITUTE(SUBSTITUTE(SUBSTITUTE(SUBSTITUTE(SUBSTITUTE(TRIM(O2746),"/","|"),"(","|"),"（","|"),";","|"),"；","|")&amp;"|")-1))))*100/IF(ISNUMBER(N2746),N2746,IFERROR(VALUE(N2746),VALUE(LEFT(TRIM(N2746),FIND("|",SUBSTITUTE(SUBSTITUTE(SUBSTITUTE(SUBSTITUTE(SUBSTITUTE(TRIM(N2746),"/","|"),"(","|"),"（","|"),";","|"),"；","|")&amp;"|")-1))))&gt;=3,IF(ISNUMBER(O2746),O2746,IFERROR(VALUE(O2746),VALUE(LEFT(TRIM(O2746),FIND("|",SUBSTITUTE(SUBSTITUTE(SUBSTITUTE(SUBSTITUTE(SUBSTITUTE(TRIM(O2746),"/","|"),"(","|"),"（","|"),";","|"),"；","|")&amp;"|")-1))))*100/IF(ISNUMBER(N2746),N2746,IFERROR(VALUE(N2746),VALUE(LEFT(TRIM(N2746),FIND("|",SUBSTITUTE(SUBSTITUTE(SUBSTITUTE(SUBSTITUTE(SUBSTITUTE(TRIM(N2746),"/","|"),"(","|"),"（","|"),";","|"),"；","|")&amp;"|")-1))))&lt;=40),IF(ISNUMBER(O2746),O2746,IFERROR(VALUE(O2746),VALUE(LEFT(TRIM(O2746),FIND("|",SUBSTITUTE(SUBSTITUTE(SUBSTITUTE(SUBSTITUTE(SUBSTITUTE(TRIM(O2746),"/","|"),"(","|"),"（","|"),";","|"),"；","|")&amp;"|")-1))))*100/IF(ISNUMBER(N2746),N2746,IFERROR(VALUE(N2746),VALUE(LEFT(TRIM(N2746),FIND("|",SUBSTITUTE(SUBSTITUTE(SUBSTITUTE(SUBSTITUTE(SUBSTITUTE(TRIM(N2746),"/","|"),"(","|"),"（","|"),";","|"),"；","|")&amp;"|")-1)))),""),""))</x:f>
        <x:v>16.882882882882882</x:v>
      </x:c>
      <x:c r="AI2746" s="15" t="str">
        <x:f>IFERROR(IF(AND(IF(ISNUMBER(O2746),O2746,IFERROR(VALUE(O2746),VALUE(LEFT(TRIM(O2746),FIND("|",SUBSTITUTE(SUBSTITUTE(SUBSTITUTE(SUBSTITUTE(SUBSTITUTE(TRIM(O2746),"/","|"),"(","|"),"（","|"),";","|"),"；","|")&amp;"|")-1))))&gt;=75,IF(ISNUMBER(O2746),O2746,IFERROR(VALUE(O2746),VALUE(LEFT(TRIM(O2746),FIND("|",SUBSTITUTE(SUBSTITUTE(SUBSTITUTE(SUBSTITUTE(SUBSTITUTE(TRIM(O2746),"/","|"),"(","|"),"（","|"),";","|"),"；","|")&amp;"|")-1))))&lt;=85,IF(ISNUMBER(Q2746),Q2746,IFERROR(VALUE(Q2746),VALUE(LEFT(TRIM(Q2746),FIND("|",SUBSTITUTE(SUBSTITUTE(SUBSTITUTE(SUBSTITUTE(SUBSTITUTE(TRIM(Q2746),"/","|"),"(","|"),"（","|"),";","|"),"；","|")&amp;"|")-1))))&gt;0),IF(ISNUMBER(O2746),O2746,IFERROR(VALUE(O2746),VALUE(LEFT(TRIM(O2746),FIND("|",SUBSTITUTE(SUBSTITUTE(SUBSTITUTE(SUBSTITUTE(SUBSTITUTE(TRIM(O2746),"/","|"),"(","|"),"（","|"),";","|"),"；","|")&amp;"|")-1))))*1000/IF(ISNUMBER(Q2746),Q2746,IFERROR(VALUE(Q2746),VALUE(LEFT(TRIM(Q2746),FIND("|",SUBSTITUTE(SUBSTITUTE(SUBSTITUTE(SUBSTITUTE(SUBSTITUTE(TRIM(Q2746),"/","|"),"(","|"),"（","|"),";","|"),"；","|")&amp;"|")-1)))),""),"")</x:f>
      </x:c>
      <x:c r="AJ2746" s="14" t="str">
        <x:f>IF(AI2746="","","非称重实测")</x:f>
      </x:c>
      <x:c r="AK2746" s="14" t="str">
        <x:v>电耗公式可补</x:v>
      </x:c>
      <x:c r="AL2746" s="14" t="str">
        <x:v>v3.4.6-candidate</x:v>
      </x:c>
    </x:row>
    <x:row r="2747">
      <x:c r="A2747" t="n">
        <x:v>389</x:v>
      </x:c>
      <x:c r="B2747" t="str">
        <x:v>CC6480BT25JPHEV</x:v>
      </x:c>
      <x:c r="C2747" t="str">
        <x:v>哈弗牌</x:v>
      </x:c>
      <x:c r="D2747" t="str">
        <x:v>长城汽车股份有限公司</x:v>
      </x:c>
      <x:c r="E2747" t="str">
        <x:v>欧拉</x:v>
      </x:c>
      <x:c r="F2747" t="str">
        <x:v>插电式混合动力多用途乘用车</x:v>
      </x:c>
      <x:c r="G2747" t="str">
        <x:v>哈弗威龙,哈弗枭龙MAX,哈弗H7,哈弗H6L</x:v>
      </x:c>
      <x:c r="H2747" t="str">
        <x:v>插电式混合动力多用途乘用车</x:v>
      </x:c>
      <x:c r="I2747" t="str">
        <x:v>SUV-C</x:v>
      </x:c>
      <x:c r="J2747" t="str">
        <x:v>PHEV</x:v>
      </x:c>
      <x:c r="K2747" t="str">
        <x:v>否</x:v>
      </x:c>
      <x:c r="L2747" t="n">
        <x:v>2000</x:v>
      </x:c>
      <x:c r="M2747" t="n">
        <x:v>2650</x:v>
      </x:c>
      <x:c r="N2747" t="n">
        <x:v>85</x:v>
      </x:c>
      <x:c r="O2747" t="str">
        <x:v>19.09/18.74</x:v>
      </x:c>
      <x:c r="P2747" t="str">
        <x:v>磷酸铁锂</x:v>
      </x:c>
      <x:c r="Q2747" t="n">
        <x:v>0</x:v>
      </x:c>
      <x:c r="R2747"/>
      <x:c r="S2747" t="n">
        <x:v>126</x:v>
      </x:c>
      <x:c r="T2747" t="n">
        <x:v>126</x:v>
      </x:c>
      <x:c r="U2747"/>
      <x:c r="V2747"/>
      <x:c r="W2747"/>
      <x:c r="X2747"/>
      <x:c r="Y2747" t="n">
        <x:v>5.3</x:v>
      </x:c>
      <x:c r="Z2747" t="n">
        <x:v>1498</x:v>
      </x:c>
      <x:c r="AA2747" t="n">
        <x:v>85</x:v>
      </x:c>
      <x:c r="AB2747"/>
      <x:c r="AC2747" t="str">
        <x:v>GW4B15H</x:v>
      </x:c>
      <x:c r="AD2747" t="str">
        <x:v>PHEV_历史批次</x:v>
      </x:c>
      <x:c r="AE2747" s="14" t="str"/>
      <x:c r="AF2747" s="14" t="str"/>
      <x:c r="AG2747" s="14" t="str">
        <x:v>待OCR/外部证据：原字段为空</x:v>
      </x:c>
      <x:c r="AH2747" s="15" t="n">
        <x:f>IF(R2747&lt;&gt;"",R2747,IFERROR(IF(AND(IF(ISNUMBER(O2747),O2747,IFERROR(VALUE(O2747),VALUE(LEFT(TRIM(O2747),FIND("|",SUBSTITUTE(SUBSTITUTE(SUBSTITUTE(SUBSTITUTE(SUBSTITUTE(TRIM(O2747),"/","|"),"(","|"),"（","|"),";","|"),"；","|")&amp;"|")-1))))*100/IF(ISNUMBER(N2747),N2747,IFERROR(VALUE(N2747),VALUE(LEFT(TRIM(N2747),FIND("|",SUBSTITUTE(SUBSTITUTE(SUBSTITUTE(SUBSTITUTE(SUBSTITUTE(TRIM(N2747),"/","|"),"(","|"),"（","|"),";","|"),"；","|")&amp;"|")-1))))&gt;=3,IF(ISNUMBER(O2747),O2747,IFERROR(VALUE(O2747),VALUE(LEFT(TRIM(O2747),FIND("|",SUBSTITUTE(SUBSTITUTE(SUBSTITUTE(SUBSTITUTE(SUBSTITUTE(TRIM(O2747),"/","|"),"(","|"),"（","|"),";","|"),"；","|")&amp;"|")-1))))*100/IF(ISNUMBER(N2747),N2747,IFERROR(VALUE(N2747),VALUE(LEFT(TRIM(N2747),FIND("|",SUBSTITUTE(SUBSTITUTE(SUBSTITUTE(SUBSTITUTE(SUBSTITUTE(TRIM(N2747),"/","|"),"(","|"),"（","|"),";","|"),"；","|")&amp;"|")-1))))&lt;=40),IF(ISNUMBER(O2747),O2747,IFERROR(VALUE(O2747),VALUE(LEFT(TRIM(O2747),FIND("|",SUBSTITUTE(SUBSTITUTE(SUBSTITUTE(SUBSTITUTE(SUBSTITUTE(TRIM(O2747),"/","|"),"(","|"),"（","|"),";","|"),"；","|")&amp;"|")-1))))*100/IF(ISNUMBER(N2747),N2747,IFERROR(VALUE(N2747),VALUE(LEFT(TRIM(N2747),FIND("|",SUBSTITUTE(SUBSTITUTE(SUBSTITUTE(SUBSTITUTE(SUBSTITUTE(TRIM(N2747),"/","|"),"(","|"),"（","|"),";","|"),"；","|")&amp;"|")-1)))),""),""))</x:f>
        <x:v>22.458823529411763</x:v>
      </x:c>
      <x:c r="AI2747" s="15" t="str">
        <x:f>IFERROR(IF(AND(IF(ISNUMBER(O2747),O2747,IFERROR(VALUE(O2747),VALUE(LEFT(TRIM(O2747),FIND("|",SUBSTITUTE(SUBSTITUTE(SUBSTITUTE(SUBSTITUTE(SUBSTITUTE(TRIM(O2747),"/","|"),"(","|"),"（","|"),";","|"),"；","|")&amp;"|")-1))))&gt;=75,IF(ISNUMBER(O2747),O2747,IFERROR(VALUE(O2747),VALUE(LEFT(TRIM(O2747),FIND("|",SUBSTITUTE(SUBSTITUTE(SUBSTITUTE(SUBSTITUTE(SUBSTITUTE(TRIM(O2747),"/","|"),"(","|"),"（","|"),";","|"),"；","|")&amp;"|")-1))))&lt;=85,IF(ISNUMBER(Q2747),Q2747,IFERROR(VALUE(Q2747),VALUE(LEFT(TRIM(Q2747),FIND("|",SUBSTITUTE(SUBSTITUTE(SUBSTITUTE(SUBSTITUTE(SUBSTITUTE(TRIM(Q2747),"/","|"),"(","|"),"（","|"),";","|"),"；","|")&amp;"|")-1))))&gt;0),IF(ISNUMBER(O2747),O2747,IFERROR(VALUE(O2747),VALUE(LEFT(TRIM(O2747),FIND("|",SUBSTITUTE(SUBSTITUTE(SUBSTITUTE(SUBSTITUTE(SUBSTITUTE(TRIM(O2747),"/","|"),"(","|"),"（","|"),";","|"),"；","|")&amp;"|")-1))))*1000/IF(ISNUMBER(Q2747),Q2747,IFERROR(VALUE(Q2747),VALUE(LEFT(TRIM(Q2747),FIND("|",SUBSTITUTE(SUBSTITUTE(SUBSTITUTE(SUBSTITUTE(SUBSTITUTE(TRIM(Q2747),"/","|"),"(","|"),"（","|"),";","|"),"；","|")&amp;"|")-1)))),""),"")</x:f>
      </x:c>
      <x:c r="AJ2747" s="14" t="str">
        <x:f>IF(AI2747="","","非称重实测")</x:f>
      </x:c>
      <x:c r="AK2747" s="14" t="str">
        <x:v>电耗公式可补</x:v>
      </x:c>
      <x:c r="AL2747" s="14" t="str">
        <x:v>v3.4.6-candidate</x:v>
      </x:c>
    </x:row>
    <x:row r="2748">
      <x:c r="A2748" t="n">
        <x:v>389</x:v>
      </x:c>
      <x:c r="B2748" t="str">
        <x:v>DXK6481AS6PHEVH</x:v>
      </x:c>
      <x:c r="C2748" t="str">
        <x:v>东风牌</x:v>
      </x:c>
      <x:c r="D2748" t="str">
        <x:v>赛力斯汽车（湖北）有限公司</x:v>
      </x:c>
      <x:c r="E2748"/>
      <x:c r="F2748" t="str">
        <x:v>插电式混合动力多用途乘用车</x:v>
      </x:c>
      <x:c r="G2748" t="str">
        <x:v>蓝电E5PLUS</x:v>
      </x:c>
      <x:c r="H2748" t="str">
        <x:v>插电式混合动力多用途乘用车</x:v>
      </x:c>
      <x:c r="I2748" t="str">
        <x:v>SUV-C</x:v>
      </x:c>
      <x:c r="J2748" t="str">
        <x:v>PHEV</x:v>
      </x:c>
      <x:c r="K2748" t="str">
        <x:v>否</x:v>
      </x:c>
      <x:c r="L2748" t="n">
        <x:v>1900</x:v>
      </x:c>
      <x:c r="M2748"/>
      <x:c r="N2748" t="n">
        <x:v>120</x:v>
      </x:c>
      <x:c r="O2748" t="n">
        <x:v>25.039</x:v>
      </x:c>
      <x:c r="P2748" t="str">
        <x:v>磷酸铁锂</x:v>
      </x:c>
      <x:c r="Q2748" t="n">
        <x:v>119.2333333333333</x:v>
      </x:c>
      <x:c r="R2748" t="n">
        <x:v>20.87</x:v>
      </x:c>
      <x:c r="S2748"/>
      <x:c r="T2748"/>
      <x:c r="U2748"/>
      <x:c r="V2748" t="n">
        <x:v>160</x:v>
      </x:c>
      <x:c r="W2748"/>
      <x:c r="X2748"/>
      <x:c r="Y2748" t="n">
        <x:v>5.6</x:v>
      </x:c>
      <x:c r="Z2748" t="n">
        <x:v>1499</x:v>
      </x:c>
      <x:c r="AA2748" t="n">
        <x:v>70</x:v>
      </x:c>
      <x:c r="AB2748"/>
      <x:c r="AC2748" t="str">
        <x:v>H15R</x:v>
      </x:c>
      <x:c r="AD2748" t="str">
        <x:v>PHEV_历史批次</x:v>
      </x:c>
      <x:c r="AE2748" s="14" t="str"/>
      <x:c r="AF2748" s="14" t="str"/>
      <x:c r="AG2748" s="14" t="str">
        <x:v>待OCR/外部证据：数值语义歧义</x:v>
      </x:c>
      <x:c r="AH2748" s="15" t="n">
        <x:f>IF(R2748&lt;&gt;"",R2748,IFERROR(IF(AND(IF(ISNUMBER(O2748),O2748,IFERROR(VALUE(O2748),VALUE(LEFT(TRIM(O2748),FIND("|",SUBSTITUTE(SUBSTITUTE(SUBSTITUTE(SUBSTITUTE(SUBSTITUTE(TRIM(O2748),"/","|"),"(","|"),"（","|"),";","|"),"；","|")&amp;"|")-1))))*100/IF(ISNUMBER(N2748),N2748,IFERROR(VALUE(N2748),VALUE(LEFT(TRIM(N2748),FIND("|",SUBSTITUTE(SUBSTITUTE(SUBSTITUTE(SUBSTITUTE(SUBSTITUTE(TRIM(N2748),"/","|"),"(","|"),"（","|"),";","|"),"；","|")&amp;"|")-1))))&gt;=3,IF(ISNUMBER(O2748),O2748,IFERROR(VALUE(O2748),VALUE(LEFT(TRIM(O2748),FIND("|",SUBSTITUTE(SUBSTITUTE(SUBSTITUTE(SUBSTITUTE(SUBSTITUTE(TRIM(O2748),"/","|"),"(","|"),"（","|"),";","|"),"；","|")&amp;"|")-1))))*100/IF(ISNUMBER(N2748),N2748,IFERROR(VALUE(N2748),VALUE(LEFT(TRIM(N2748),FIND("|",SUBSTITUTE(SUBSTITUTE(SUBSTITUTE(SUBSTITUTE(SUBSTITUTE(TRIM(N2748),"/","|"),"(","|"),"（","|"),";","|"),"；","|")&amp;"|")-1))))&lt;=40),IF(ISNUMBER(O2748),O2748,IFERROR(VALUE(O2748),VALUE(LEFT(TRIM(O2748),FIND("|",SUBSTITUTE(SUBSTITUTE(SUBSTITUTE(SUBSTITUTE(SUBSTITUTE(TRIM(O2748),"/","|"),"(","|"),"（","|"),";","|"),"；","|")&amp;"|")-1))))*100/IF(ISNUMBER(N2748),N2748,IFERROR(VALUE(N2748),VALUE(LEFT(TRIM(N2748),FIND("|",SUBSTITUTE(SUBSTITUTE(SUBSTITUTE(SUBSTITUTE(SUBSTITUTE(TRIM(N2748),"/","|"),"(","|"),"（","|"),";","|"),"；","|")&amp;"|")-1)))),""),""))</x:f>
        <x:v>20.87</x:v>
      </x:c>
      <x:c r="AI2748" s="15" t="str">
        <x:f>IFERROR(IF(AND(IF(ISNUMBER(O2748),O2748,IFERROR(VALUE(O2748),VALUE(LEFT(TRIM(O2748),FIND("|",SUBSTITUTE(SUBSTITUTE(SUBSTITUTE(SUBSTITUTE(SUBSTITUTE(TRIM(O2748),"/","|"),"(","|"),"（","|"),";","|"),"；","|")&amp;"|")-1))))&gt;=75,IF(ISNUMBER(O2748),O2748,IFERROR(VALUE(O2748),VALUE(LEFT(TRIM(O2748),FIND("|",SUBSTITUTE(SUBSTITUTE(SUBSTITUTE(SUBSTITUTE(SUBSTITUTE(TRIM(O2748),"/","|"),"(","|"),"（","|"),";","|"),"；","|")&amp;"|")-1))))&lt;=85,IF(ISNUMBER(Q2748),Q2748,IFERROR(VALUE(Q2748),VALUE(LEFT(TRIM(Q2748),FIND("|",SUBSTITUTE(SUBSTITUTE(SUBSTITUTE(SUBSTITUTE(SUBSTITUTE(TRIM(Q2748),"/","|"),"(","|"),"（","|"),";","|"),"；","|")&amp;"|")-1))))&gt;0),IF(ISNUMBER(O2748),O2748,IFERROR(VALUE(O2748),VALUE(LEFT(TRIM(O2748),FIND("|",SUBSTITUTE(SUBSTITUTE(SUBSTITUTE(SUBSTITUTE(SUBSTITUTE(TRIM(O2748),"/","|"),"(","|"),"（","|"),";","|"),"；","|")&amp;"|")-1))))*1000/IF(ISNUMBER(Q2748),Q2748,IFERROR(VALUE(Q2748),VALUE(LEFT(TRIM(Q2748),FIND("|",SUBSTITUTE(SUBSTITUTE(SUBSTITUTE(SUBSTITUTE(SUBSTITUTE(TRIM(Q2748),"/","|"),"(","|"),"（","|"),";","|"),"；","|")&amp;"|")-1)))),""),"")</x:f>
      </x:c>
      <x:c r="AJ2748" s="14" t="str">
        <x:f>IF(AI2748="","","非称重实测")</x:f>
      </x:c>
      <x:c r="AK2748" s="14" t="str"/>
      <x:c r="AL2748" s="14" t="str">
        <x:v>v3.4.6-candidate</x:v>
      </x:c>
    </x:row>
    <x:row r="2749">
      <x:c r="A2749" t="n">
        <x:v>389</x:v>
      </x:c>
      <x:c r="B2749" t="str">
        <x:v>DXK6481AS7PHEVH</x:v>
      </x:c>
      <x:c r="C2749" t="str">
        <x:v>东风牌</x:v>
      </x:c>
      <x:c r="D2749" t="str">
        <x:v>赛力斯汽车（湖北）有限公司</x:v>
      </x:c>
      <x:c r="E2749"/>
      <x:c r="F2749" t="str">
        <x:v>插电式混合动力多用途乘用车</x:v>
      </x:c>
      <x:c r="G2749" t="str">
        <x:v>蓝电E5PLUS</x:v>
      </x:c>
      <x:c r="H2749" t="str">
        <x:v>插电式混合动力多用途乘用车</x:v>
      </x:c>
      <x:c r="I2749" t="str">
        <x:v>SUV-C</x:v>
      </x:c>
      <x:c r="J2749" t="str">
        <x:v>PHEV</x:v>
      </x:c>
      <x:c r="K2749" t="str">
        <x:v>否</x:v>
      </x:c>
      <x:c r="L2749" t="n">
        <x:v>1840</x:v>
      </x:c>
      <x:c r="M2749"/>
      <x:c r="N2749" t="n">
        <x:v>89</x:v>
      </x:c>
      <x:c r="O2749" t="n">
        <x:v>18.008</x:v>
      </x:c>
      <x:c r="P2749" t="str">
        <x:v>磷酸铁锂</x:v>
      </x:c>
      <x:c r="Q2749" t="n">
        <x:v>100.6033519553073</x:v>
      </x:c>
      <x:c r="R2749" t="n">
        <x:v>20.23</x:v>
      </x:c>
      <x:c r="S2749"/>
      <x:c r="T2749"/>
      <x:c r="U2749"/>
      <x:c r="V2749" t="n">
        <x:v>160</x:v>
      </x:c>
      <x:c r="W2749"/>
      <x:c r="X2749"/>
      <x:c r="Y2749" t="n">
        <x:v>5.6</x:v>
      </x:c>
      <x:c r="Z2749" t="n">
        <x:v>1499</x:v>
      </x:c>
      <x:c r="AA2749" t="n">
        <x:v>70</x:v>
      </x:c>
      <x:c r="AB2749"/>
      <x:c r="AC2749" t="str">
        <x:v>H15R</x:v>
      </x:c>
      <x:c r="AD2749" t="str">
        <x:v>PHEV_历史批次</x:v>
      </x:c>
      <x:c r="AE2749" s="14" t="str"/>
      <x:c r="AF2749" s="14" t="str"/>
      <x:c r="AG2749" s="14" t="str">
        <x:v>待OCR/外部证据：数值语义歧义</x:v>
      </x:c>
      <x:c r="AH2749" s="15" t="n">
        <x:f>IF(R2749&lt;&gt;"",R2749,IFERROR(IF(AND(IF(ISNUMBER(O2749),O2749,IFERROR(VALUE(O2749),VALUE(LEFT(TRIM(O2749),FIND("|",SUBSTITUTE(SUBSTITUTE(SUBSTITUTE(SUBSTITUTE(SUBSTITUTE(TRIM(O2749),"/","|"),"(","|"),"（","|"),";","|"),"；","|")&amp;"|")-1))))*100/IF(ISNUMBER(N2749),N2749,IFERROR(VALUE(N2749),VALUE(LEFT(TRIM(N2749),FIND("|",SUBSTITUTE(SUBSTITUTE(SUBSTITUTE(SUBSTITUTE(SUBSTITUTE(TRIM(N2749),"/","|"),"(","|"),"（","|"),";","|"),"；","|")&amp;"|")-1))))&gt;=3,IF(ISNUMBER(O2749),O2749,IFERROR(VALUE(O2749),VALUE(LEFT(TRIM(O2749),FIND("|",SUBSTITUTE(SUBSTITUTE(SUBSTITUTE(SUBSTITUTE(SUBSTITUTE(TRIM(O2749),"/","|"),"(","|"),"（","|"),";","|"),"；","|")&amp;"|")-1))))*100/IF(ISNUMBER(N2749),N2749,IFERROR(VALUE(N2749),VALUE(LEFT(TRIM(N2749),FIND("|",SUBSTITUTE(SUBSTITUTE(SUBSTITUTE(SUBSTITUTE(SUBSTITUTE(TRIM(N2749),"/","|"),"(","|"),"（","|"),";","|"),"；","|")&amp;"|")-1))))&lt;=40),IF(ISNUMBER(O2749),O2749,IFERROR(VALUE(O2749),VALUE(LEFT(TRIM(O2749),FIND("|",SUBSTITUTE(SUBSTITUTE(SUBSTITUTE(SUBSTITUTE(SUBSTITUTE(TRIM(O2749),"/","|"),"(","|"),"（","|"),";","|"),"；","|")&amp;"|")-1))))*100/IF(ISNUMBER(N2749),N2749,IFERROR(VALUE(N2749),VALUE(LEFT(TRIM(N2749),FIND("|",SUBSTITUTE(SUBSTITUTE(SUBSTITUTE(SUBSTITUTE(SUBSTITUTE(TRIM(N2749),"/","|"),"(","|"),"（","|"),";","|"),"；","|")&amp;"|")-1)))),""),""))</x:f>
        <x:v>20.23</x:v>
      </x:c>
      <x:c r="AI2749" s="15" t="str">
        <x:f>IFERROR(IF(AND(IF(ISNUMBER(O2749),O2749,IFERROR(VALUE(O2749),VALUE(LEFT(TRIM(O2749),FIND("|",SUBSTITUTE(SUBSTITUTE(SUBSTITUTE(SUBSTITUTE(SUBSTITUTE(TRIM(O2749),"/","|"),"(","|"),"（","|"),";","|"),"；","|")&amp;"|")-1))))&gt;=75,IF(ISNUMBER(O2749),O2749,IFERROR(VALUE(O2749),VALUE(LEFT(TRIM(O2749),FIND("|",SUBSTITUTE(SUBSTITUTE(SUBSTITUTE(SUBSTITUTE(SUBSTITUTE(TRIM(O2749),"/","|"),"(","|"),"（","|"),";","|"),"；","|")&amp;"|")-1))))&lt;=85,IF(ISNUMBER(Q2749),Q2749,IFERROR(VALUE(Q2749),VALUE(LEFT(TRIM(Q2749),FIND("|",SUBSTITUTE(SUBSTITUTE(SUBSTITUTE(SUBSTITUTE(SUBSTITUTE(TRIM(Q2749),"/","|"),"(","|"),"（","|"),";","|"),"；","|")&amp;"|")-1))))&gt;0),IF(ISNUMBER(O2749),O2749,IFERROR(VALUE(O2749),VALUE(LEFT(TRIM(O2749),FIND("|",SUBSTITUTE(SUBSTITUTE(SUBSTITUTE(SUBSTITUTE(SUBSTITUTE(TRIM(O2749),"/","|"),"(","|"),"（","|"),";","|"),"；","|")&amp;"|")-1))))*1000/IF(ISNUMBER(Q2749),Q2749,IFERROR(VALUE(Q2749),VALUE(LEFT(TRIM(Q2749),FIND("|",SUBSTITUTE(SUBSTITUTE(SUBSTITUTE(SUBSTITUTE(SUBSTITUTE(TRIM(Q2749),"/","|"),"(","|"),"（","|"),";","|"),"；","|")&amp;"|")-1)))),""),"")</x:f>
      </x:c>
      <x:c r="AJ2749" s="14" t="str">
        <x:f>IF(AI2749="","","非称重实测")</x:f>
      </x:c>
      <x:c r="AK2749" s="14" t="str"/>
      <x:c r="AL2749" s="14" t="str">
        <x:v>v3.4.6-candidate</x:v>
      </x:c>
    </x:row>
    <x:row r="2750">
      <x:c r="A2750" t="n">
        <x:v>389</x:v>
      </x:c>
      <x:c r="B2750" t="str">
        <x:v>HQ6471DCHEV03</x:v>
      </x:c>
      <x:c r="C2750" t="str">
        <x:v>吉利牌</x:v>
      </x:c>
      <x:c r="D2750" t="str">
        <x:v>浙江豪情汽车制造有限公司</x:v>
      </x:c>
      <x:c r="E2750" t="str">
        <x:v>吉利车型</x:v>
      </x:c>
      <x:c r="F2750" t="str">
        <x:v>插电式混合动力运动型乘用车</x:v>
      </x:c>
      <x:c r="G2750" t="str">
        <x:v>银河星舰7</x:v>
      </x:c>
      <x:c r="H2750" t="str">
        <x:v>插电式混合动力运动型乘用车</x:v>
      </x:c>
      <x:c r="I2750" t="str">
        <x:v>SUV-C</x:v>
      </x:c>
      <x:c r="J2750" t="str">
        <x:v>PHEV</x:v>
      </x:c>
      <x:c r="K2750" t="str">
        <x:v>否</x:v>
      </x:c>
      <x:c r="L2750" t="n">
        <x:v>1610</x:v>
      </x:c>
      <x:c r="M2750" t="n">
        <x:v>2700</x:v>
      </x:c>
      <x:c r="N2750" t="n">
        <x:v>45</x:v>
      </x:c>
      <x:c r="O2750" t="n">
        <x:v>8.5</x:v>
      </x:c>
      <x:c r="P2750" t="str">
        <x:v>磷酸铁锂</x:v>
      </x:c>
      <x:c r="Q2750" t="n">
        <x:v>85.85858585858585</x:v>
      </x:c>
      <x:c r="R2750" t="n">
        <x:v>18.89</x:v>
      </x:c>
      <x:c r="S2750" t="n">
        <x:v>120</x:v>
      </x:c>
      <x:c r="T2750" t="n">
        <x:v>120</x:v>
      </x:c>
      <x:c r="U2750"/>
      <x:c r="V2750"/>
      <x:c r="W2750"/>
      <x:c r="X2750"/>
      <x:c r="Y2750" t="n">
        <x:v>4.78</x:v>
      </x:c>
      <x:c r="Z2750" t="n">
        <x:v>1499</x:v>
      </x:c>
      <x:c r="AA2750" t="n">
        <x:v>82</x:v>
      </x:c>
      <x:c r="AB2750"/>
      <x:c r="AC2750" t="str">
        <x:v>BHE15-BFN</x:v>
      </x:c>
      <x:c r="AD2750" t="str">
        <x:v>PHEV_历史批次</x:v>
      </x:c>
      <x:c r="AE2750" s="14" t="str"/>
      <x:c r="AF2750" s="14" t="str"/>
      <x:c r="AG2750" s="14" t="str">
        <x:v>待OCR/外部证据：原字段为空</x:v>
      </x:c>
      <x:c r="AH2750" s="15" t="n">
        <x:f>IF(R2750&lt;&gt;"",R2750,IFERROR(IF(AND(IF(ISNUMBER(O2750),O2750,IFERROR(VALUE(O2750),VALUE(LEFT(TRIM(O2750),FIND("|",SUBSTITUTE(SUBSTITUTE(SUBSTITUTE(SUBSTITUTE(SUBSTITUTE(TRIM(O2750),"/","|"),"(","|"),"（","|"),";","|"),"；","|")&amp;"|")-1))))*100/IF(ISNUMBER(N2750),N2750,IFERROR(VALUE(N2750),VALUE(LEFT(TRIM(N2750),FIND("|",SUBSTITUTE(SUBSTITUTE(SUBSTITUTE(SUBSTITUTE(SUBSTITUTE(TRIM(N2750),"/","|"),"(","|"),"（","|"),";","|"),"；","|")&amp;"|")-1))))&gt;=3,IF(ISNUMBER(O2750),O2750,IFERROR(VALUE(O2750),VALUE(LEFT(TRIM(O2750),FIND("|",SUBSTITUTE(SUBSTITUTE(SUBSTITUTE(SUBSTITUTE(SUBSTITUTE(TRIM(O2750),"/","|"),"(","|"),"（","|"),";","|"),"；","|")&amp;"|")-1))))*100/IF(ISNUMBER(N2750),N2750,IFERROR(VALUE(N2750),VALUE(LEFT(TRIM(N2750),FIND("|",SUBSTITUTE(SUBSTITUTE(SUBSTITUTE(SUBSTITUTE(SUBSTITUTE(TRIM(N2750),"/","|"),"(","|"),"（","|"),";","|"),"；","|")&amp;"|")-1))))&lt;=40),IF(ISNUMBER(O2750),O2750,IFERROR(VALUE(O2750),VALUE(LEFT(TRIM(O2750),FIND("|",SUBSTITUTE(SUBSTITUTE(SUBSTITUTE(SUBSTITUTE(SUBSTITUTE(TRIM(O2750),"/","|"),"(","|"),"（","|"),";","|"),"；","|")&amp;"|")-1))))*100/IF(ISNUMBER(N2750),N2750,IFERROR(VALUE(N2750),VALUE(LEFT(TRIM(N2750),FIND("|",SUBSTITUTE(SUBSTITUTE(SUBSTITUTE(SUBSTITUTE(SUBSTITUTE(TRIM(N2750),"/","|"),"(","|"),"（","|"),";","|"),"；","|")&amp;"|")-1)))),""),""))</x:f>
        <x:v>18.89</x:v>
      </x:c>
      <x:c r="AI2750" s="15" t="str">
        <x:f>IFERROR(IF(AND(IF(ISNUMBER(O2750),O2750,IFERROR(VALUE(O2750),VALUE(LEFT(TRIM(O2750),FIND("|",SUBSTITUTE(SUBSTITUTE(SUBSTITUTE(SUBSTITUTE(SUBSTITUTE(TRIM(O2750),"/","|"),"(","|"),"（","|"),";","|"),"；","|")&amp;"|")-1))))&gt;=75,IF(ISNUMBER(O2750),O2750,IFERROR(VALUE(O2750),VALUE(LEFT(TRIM(O2750),FIND("|",SUBSTITUTE(SUBSTITUTE(SUBSTITUTE(SUBSTITUTE(SUBSTITUTE(TRIM(O2750),"/","|"),"(","|"),"（","|"),";","|"),"；","|")&amp;"|")-1))))&lt;=85,IF(ISNUMBER(Q2750),Q2750,IFERROR(VALUE(Q2750),VALUE(LEFT(TRIM(Q2750),FIND("|",SUBSTITUTE(SUBSTITUTE(SUBSTITUTE(SUBSTITUTE(SUBSTITUTE(TRIM(Q2750),"/","|"),"(","|"),"（","|"),";","|"),"；","|")&amp;"|")-1))))&gt;0),IF(ISNUMBER(O2750),O2750,IFERROR(VALUE(O2750),VALUE(LEFT(TRIM(O2750),FIND("|",SUBSTITUTE(SUBSTITUTE(SUBSTITUTE(SUBSTITUTE(SUBSTITUTE(TRIM(O2750),"/","|"),"(","|"),"（","|"),";","|"),"；","|")&amp;"|")-1))))*1000/IF(ISNUMBER(Q2750),Q2750,IFERROR(VALUE(Q2750),VALUE(LEFT(TRIM(Q2750),FIND("|",SUBSTITUTE(SUBSTITUTE(SUBSTITUTE(SUBSTITUTE(SUBSTITUTE(TRIM(Q2750),"/","|"),"(","|"),"（","|"),";","|"),"；","|")&amp;"|")-1)))),""),"")</x:f>
      </x:c>
      <x:c r="AJ2750" s="14" t="str">
        <x:f>IF(AI2750="","","非称重实测")</x:f>
      </x:c>
      <x:c r="AK2750" s="14" t="str"/>
      <x:c r="AL2750" s="14" t="str">
        <x:v>v3.4.6-candidate</x:v>
      </x:c>
    </x:row>
    <x:row r="2751">
      <x:c r="A2751" t="n">
        <x:v>389</x:v>
      </x:c>
      <x:c r="B2751" t="str">
        <x:v>HQ7152DCHEV101</x:v>
      </x:c>
      <x:c r="C2751" t="str">
        <x:v>吉利牌</x:v>
      </x:c>
      <x:c r="D2751" t="str">
        <x:v>浙江豪情汽车制造有限公司</x:v>
      </x:c>
      <x:c r="E2751" t="str">
        <x:v>吉利车型</x:v>
      </x:c>
      <x:c r="F2751" t="str">
        <x:v>插电式混合动力轿车</x:v>
      </x:c>
      <x:c r="G2751" t="str">
        <x:v>银河 L6</x:v>
      </x:c>
      <x:c r="H2751" t="str">
        <x:v>插电式混合动力轿车</x:v>
      </x:c>
      <x:c r="I2751" t="str">
        <x:v>SUV-C</x:v>
      </x:c>
      <x:c r="J2751" t="str">
        <x:v>PHEV</x:v>
      </x:c>
      <x:c r="K2751" t="str">
        <x:v>否</x:v>
      </x:c>
      <x:c r="L2751" t="n">
        <x:v>1570</x:v>
      </x:c>
      <x:c r="M2751" t="n">
        <x:v>2700</x:v>
      </x:c>
      <x:c r="N2751" t="n">
        <x:v>48</x:v>
      </x:c>
      <x:c r="O2751" t="n">
        <x:v>8.5</x:v>
      </x:c>
      <x:c r="P2751" t="str">
        <x:v>磷酸铁锂</x:v>
      </x:c>
      <x:c r="Q2751" t="n">
        <x:v>85.85858585858585</x:v>
      </x:c>
      <x:c r="R2751" t="n">
        <x:v>17.71</x:v>
      </x:c>
      <x:c r="S2751" t="n">
        <x:v>120</x:v>
      </x:c>
      <x:c r="T2751" t="n">
        <x:v>120</x:v>
      </x:c>
      <x:c r="U2751"/>
      <x:c r="V2751"/>
      <x:c r="W2751"/>
      <x:c r="X2751"/>
      <x:c r="Y2751" t="n">
        <x:v>3.8</x:v>
      </x:c>
      <x:c r="Z2751" t="n">
        <x:v>1499</x:v>
      </x:c>
      <x:c r="AA2751" t="n">
        <x:v>82</x:v>
      </x:c>
      <x:c r="AB2751"/>
      <x:c r="AC2751" t="str">
        <x:v>BHE15-BFN</x:v>
      </x:c>
      <x:c r="AD2751" t="str">
        <x:v>PHEV_历史批次</x:v>
      </x:c>
      <x:c r="AE2751" s="14" t="str"/>
      <x:c r="AF2751" s="14" t="str"/>
      <x:c r="AG2751" s="14" t="str">
        <x:v>待OCR/外部证据：原字段为空</x:v>
      </x:c>
      <x:c r="AH2751" s="15" t="n">
        <x:f>IF(R2751&lt;&gt;"",R2751,IFERROR(IF(AND(IF(ISNUMBER(O2751),O2751,IFERROR(VALUE(O2751),VALUE(LEFT(TRIM(O2751),FIND("|",SUBSTITUTE(SUBSTITUTE(SUBSTITUTE(SUBSTITUTE(SUBSTITUTE(TRIM(O2751),"/","|"),"(","|"),"（","|"),";","|"),"；","|")&amp;"|")-1))))*100/IF(ISNUMBER(N2751),N2751,IFERROR(VALUE(N2751),VALUE(LEFT(TRIM(N2751),FIND("|",SUBSTITUTE(SUBSTITUTE(SUBSTITUTE(SUBSTITUTE(SUBSTITUTE(TRIM(N2751),"/","|"),"(","|"),"（","|"),";","|"),"；","|")&amp;"|")-1))))&gt;=3,IF(ISNUMBER(O2751),O2751,IFERROR(VALUE(O2751),VALUE(LEFT(TRIM(O2751),FIND("|",SUBSTITUTE(SUBSTITUTE(SUBSTITUTE(SUBSTITUTE(SUBSTITUTE(TRIM(O2751),"/","|"),"(","|"),"（","|"),";","|"),"；","|")&amp;"|")-1))))*100/IF(ISNUMBER(N2751),N2751,IFERROR(VALUE(N2751),VALUE(LEFT(TRIM(N2751),FIND("|",SUBSTITUTE(SUBSTITUTE(SUBSTITUTE(SUBSTITUTE(SUBSTITUTE(TRIM(N2751),"/","|"),"(","|"),"（","|"),";","|"),"；","|")&amp;"|")-1))))&lt;=40),IF(ISNUMBER(O2751),O2751,IFERROR(VALUE(O2751),VALUE(LEFT(TRIM(O2751),FIND("|",SUBSTITUTE(SUBSTITUTE(SUBSTITUTE(SUBSTITUTE(SUBSTITUTE(TRIM(O2751),"/","|"),"(","|"),"（","|"),";","|"),"；","|")&amp;"|")-1))))*100/IF(ISNUMBER(N2751),N2751,IFERROR(VALUE(N2751),VALUE(LEFT(TRIM(N2751),FIND("|",SUBSTITUTE(SUBSTITUTE(SUBSTITUTE(SUBSTITUTE(SUBSTITUTE(TRIM(N2751),"/","|"),"(","|"),"（","|"),";","|"),"；","|")&amp;"|")-1)))),""),""))</x:f>
        <x:v>17.71</x:v>
      </x:c>
      <x:c r="AI2751" s="15" t="str">
        <x:f>IFERROR(IF(AND(IF(ISNUMBER(O2751),O2751,IFERROR(VALUE(O2751),VALUE(LEFT(TRIM(O2751),FIND("|",SUBSTITUTE(SUBSTITUTE(SUBSTITUTE(SUBSTITUTE(SUBSTITUTE(TRIM(O2751),"/","|"),"(","|"),"（","|"),";","|"),"；","|")&amp;"|")-1))))&gt;=75,IF(ISNUMBER(O2751),O2751,IFERROR(VALUE(O2751),VALUE(LEFT(TRIM(O2751),FIND("|",SUBSTITUTE(SUBSTITUTE(SUBSTITUTE(SUBSTITUTE(SUBSTITUTE(TRIM(O2751),"/","|"),"(","|"),"（","|"),";","|"),"；","|")&amp;"|")-1))))&lt;=85,IF(ISNUMBER(Q2751),Q2751,IFERROR(VALUE(Q2751),VALUE(LEFT(TRIM(Q2751),FIND("|",SUBSTITUTE(SUBSTITUTE(SUBSTITUTE(SUBSTITUTE(SUBSTITUTE(TRIM(Q2751),"/","|"),"(","|"),"（","|"),";","|"),"；","|")&amp;"|")-1))))&gt;0),IF(ISNUMBER(O2751),O2751,IFERROR(VALUE(O2751),VALUE(LEFT(TRIM(O2751),FIND("|",SUBSTITUTE(SUBSTITUTE(SUBSTITUTE(SUBSTITUTE(SUBSTITUTE(TRIM(O2751),"/","|"),"(","|"),"（","|"),";","|"),"；","|")&amp;"|")-1))))*1000/IF(ISNUMBER(Q2751),Q2751,IFERROR(VALUE(Q2751),VALUE(LEFT(TRIM(Q2751),FIND("|",SUBSTITUTE(SUBSTITUTE(SUBSTITUTE(SUBSTITUTE(SUBSTITUTE(TRIM(Q2751),"/","|"),"(","|"),"（","|"),";","|"),"；","|")&amp;"|")-1)))),""),"")</x:f>
      </x:c>
      <x:c r="AJ2751" s="14" t="str">
        <x:f>IF(AI2751="","","非称重实测")</x:f>
      </x:c>
      <x:c r="AK2751" s="14" t="str"/>
      <x:c r="AL2751" s="14" t="str">
        <x:v>v3.4.6-candidate</x:v>
      </x:c>
    </x:row>
    <x:row r="2752">
      <x:c r="A2752" t="n">
        <x:v>389</x:v>
      </x:c>
      <x:c r="B2752" t="str">
        <x:v>LZW7154KBUPHEVA5</x:v>
      </x:c>
      <x:c r="C2752" t="str">
        <x:v>五菱牌</x:v>
      </x:c>
      <x:c r="D2752" t="str">
        <x:v>上汽通用五菱汽车股份有限公司</x:v>
      </x:c>
      <x:c r="E2752" t="str">
        <x:v>五菱</x:v>
      </x:c>
      <x:c r="F2752" t="str">
        <x:v>插电式混合动力轿车</x:v>
      </x:c>
      <x:c r="G2752" t="str">
        <x:v>五菱星光</x:v>
      </x:c>
      <x:c r="H2752" t="str">
        <x:v>插电式混合动力轿车</x:v>
      </x:c>
      <x:c r="I2752" t="str">
        <x:v>Car-C</x:v>
      </x:c>
      <x:c r="J2752" t="str">
        <x:v>PHEV</x:v>
      </x:c>
      <x:c r="K2752" t="str">
        <x:v>否</x:v>
      </x:c>
      <x:c r="L2752" t="n">
        <x:v>1605</x:v>
      </x:c>
      <x:c r="M2752" t="n">
        <x:v>2600</x:v>
      </x:c>
      <x:c r="N2752" t="n">
        <x:v>50</x:v>
      </x:c>
      <x:c r="O2752" t="n">
        <x:v>9.5</x:v>
      </x:c>
      <x:c r="P2752" t="str">
        <x:v>磷酸铁锂</x:v>
      </x:c>
      <x:c r="Q2752" t="n">
        <x:v>74.21875</x:v>
      </x:c>
      <x:c r="R2752" t="n">
        <x:v>19</x:v>
      </x:c>
      <x:c r="S2752" t="n">
        <x:v>30</x:v>
      </x:c>
      <x:c r="T2752" t="n">
        <x:v>30</x:v>
      </x:c>
      <x:c r="U2752"/>
      <x:c r="V2752"/>
      <x:c r="W2752"/>
      <x:c r="X2752"/>
      <x:c r="Y2752" t="n">
        <x:v>3.98</x:v>
      </x:c>
      <x:c r="Z2752" t="n">
        <x:v>1498</x:v>
      </x:c>
      <x:c r="AA2752" t="n">
        <x:v>78</x:v>
      </x:c>
      <x:c r="AB2752"/>
      <x:c r="AC2752" t="str">
        <x:v>LBG</x:v>
      </x:c>
      <x:c r="AD2752" t="str">
        <x:v>PHEV_历史批次</x:v>
      </x:c>
      <x:c r="AE2752" s="14" t="str"/>
      <x:c r="AF2752" s="14" t="str"/>
      <x:c r="AG2752" s="14" t="str">
        <x:v>待OCR/外部证据：原字段为空</x:v>
      </x:c>
      <x:c r="AH2752" s="15" t="n">
        <x:f>IF(R2752&lt;&gt;"",R2752,IFERROR(IF(AND(IF(ISNUMBER(O2752),O2752,IFERROR(VALUE(O2752),VALUE(LEFT(TRIM(O2752),FIND("|",SUBSTITUTE(SUBSTITUTE(SUBSTITUTE(SUBSTITUTE(SUBSTITUTE(TRIM(O2752),"/","|"),"(","|"),"（","|"),";","|"),"；","|")&amp;"|")-1))))*100/IF(ISNUMBER(N2752),N2752,IFERROR(VALUE(N2752),VALUE(LEFT(TRIM(N2752),FIND("|",SUBSTITUTE(SUBSTITUTE(SUBSTITUTE(SUBSTITUTE(SUBSTITUTE(TRIM(N2752),"/","|"),"(","|"),"（","|"),";","|"),"；","|")&amp;"|")-1))))&gt;=3,IF(ISNUMBER(O2752),O2752,IFERROR(VALUE(O2752),VALUE(LEFT(TRIM(O2752),FIND("|",SUBSTITUTE(SUBSTITUTE(SUBSTITUTE(SUBSTITUTE(SUBSTITUTE(TRIM(O2752),"/","|"),"(","|"),"（","|"),";","|"),"；","|")&amp;"|")-1))))*100/IF(ISNUMBER(N2752),N2752,IFERROR(VALUE(N2752),VALUE(LEFT(TRIM(N2752),FIND("|",SUBSTITUTE(SUBSTITUTE(SUBSTITUTE(SUBSTITUTE(SUBSTITUTE(TRIM(N2752),"/","|"),"(","|"),"（","|"),";","|"),"；","|")&amp;"|")-1))))&lt;=40),IF(ISNUMBER(O2752),O2752,IFERROR(VALUE(O2752),VALUE(LEFT(TRIM(O2752),FIND("|",SUBSTITUTE(SUBSTITUTE(SUBSTITUTE(SUBSTITUTE(SUBSTITUTE(TRIM(O2752),"/","|"),"(","|"),"（","|"),";","|"),"；","|")&amp;"|")-1))))*100/IF(ISNUMBER(N2752),N2752,IFERROR(VALUE(N2752),VALUE(LEFT(TRIM(N2752),FIND("|",SUBSTITUTE(SUBSTITUTE(SUBSTITUTE(SUBSTITUTE(SUBSTITUTE(TRIM(N2752),"/","|"),"(","|"),"（","|"),";","|"),"；","|")&amp;"|")-1)))),""),""))</x:f>
        <x:v>19</x:v>
      </x:c>
      <x:c r="AI2752" s="15" t="str">
        <x:f>IFERROR(IF(AND(IF(ISNUMBER(O2752),O2752,IFERROR(VALUE(O2752),VALUE(LEFT(TRIM(O2752),FIND("|",SUBSTITUTE(SUBSTITUTE(SUBSTITUTE(SUBSTITUTE(SUBSTITUTE(TRIM(O2752),"/","|"),"(","|"),"（","|"),";","|"),"；","|")&amp;"|")-1))))&gt;=75,IF(ISNUMBER(O2752),O2752,IFERROR(VALUE(O2752),VALUE(LEFT(TRIM(O2752),FIND("|",SUBSTITUTE(SUBSTITUTE(SUBSTITUTE(SUBSTITUTE(SUBSTITUTE(TRIM(O2752),"/","|"),"(","|"),"（","|"),";","|"),"；","|")&amp;"|")-1))))&lt;=85,IF(ISNUMBER(Q2752),Q2752,IFERROR(VALUE(Q2752),VALUE(LEFT(TRIM(Q2752),FIND("|",SUBSTITUTE(SUBSTITUTE(SUBSTITUTE(SUBSTITUTE(SUBSTITUTE(TRIM(Q2752),"/","|"),"(","|"),"（","|"),";","|"),"；","|")&amp;"|")-1))))&gt;0),IF(ISNUMBER(O2752),O2752,IFERROR(VALUE(O2752),VALUE(LEFT(TRIM(O2752),FIND("|",SUBSTITUTE(SUBSTITUTE(SUBSTITUTE(SUBSTITUTE(SUBSTITUTE(TRIM(O2752),"/","|"),"(","|"),"（","|"),";","|"),"；","|")&amp;"|")-1))))*1000/IF(ISNUMBER(Q2752),Q2752,IFERROR(VALUE(Q2752),VALUE(LEFT(TRIM(Q2752),FIND("|",SUBSTITUTE(SUBSTITUTE(SUBSTITUTE(SUBSTITUTE(SUBSTITUTE(TRIM(Q2752),"/","|"),"(","|"),"（","|"),";","|"),"；","|")&amp;"|")-1)))),""),"")</x:f>
      </x:c>
      <x:c r="AJ2752" s="14" t="str">
        <x:f>IF(AI2752="","","非称重实测")</x:f>
      </x:c>
      <x:c r="AK2752" s="14" t="str"/>
      <x:c r="AL2752" s="14" t="str">
        <x:v>v3.4.6-candidate</x:v>
      </x:c>
    </x:row>
    <x:row r="2753">
      <x:c r="A2753" t="n">
        <x:v>389</x:v>
      </x:c>
      <x:c r="B2753" t="str">
        <x:v>LZW7154KBUPHEVA6</x:v>
      </x:c>
      <x:c r="C2753" t="str">
        <x:v>五菱牌</x:v>
      </x:c>
      <x:c r="D2753" t="str">
        <x:v>上汽通用五菱汽车股份有限公司</x:v>
      </x:c>
      <x:c r="E2753" t="str">
        <x:v>五菱</x:v>
      </x:c>
      <x:c r="F2753" t="str">
        <x:v>插电式混合动力轿车</x:v>
      </x:c>
      <x:c r="G2753" t="str">
        <x:v>五菱星光</x:v>
      </x:c>
      <x:c r="H2753" t="str">
        <x:v>插电式混合动力轿车</x:v>
      </x:c>
      <x:c r="I2753" t="str">
        <x:v>Car-C</x:v>
      </x:c>
      <x:c r="J2753" t="str">
        <x:v>PHEV</x:v>
      </x:c>
      <x:c r="K2753" t="str">
        <x:v>否</x:v>
      </x:c>
      <x:c r="L2753" t="n">
        <x:v>1680</x:v>
      </x:c>
      <x:c r="M2753" t="n">
        <x:v>2600</x:v>
      </x:c>
      <x:c r="N2753" t="n">
        <x:v>105</x:v>
      </x:c>
      <x:c r="O2753" t="n">
        <x:v>20.5</x:v>
      </x:c>
      <x:c r="P2753" t="str">
        <x:v>磷酸铁锂</x:v>
      </x:c>
      <x:c r="Q2753" t="n">
        <x:v>110.8108108108108</x:v>
      </x:c>
      <x:c r="R2753" t="n">
        <x:v>19.52</x:v>
      </x:c>
      <x:c r="S2753" t="n">
        <x:v>30</x:v>
      </x:c>
      <x:c r="T2753" t="n">
        <x:v>30</x:v>
      </x:c>
      <x:c r="U2753"/>
      <x:c r="V2753"/>
      <x:c r="W2753"/>
      <x:c r="X2753"/>
      <x:c r="Y2753" t="n">
        <x:v>4.09</x:v>
      </x:c>
      <x:c r="Z2753" t="n">
        <x:v>1498</x:v>
      </x:c>
      <x:c r="AA2753" t="n">
        <x:v>78</x:v>
      </x:c>
      <x:c r="AB2753"/>
      <x:c r="AC2753" t="str">
        <x:v>LBG</x:v>
      </x:c>
      <x:c r="AD2753" t="str">
        <x:v>PHEV_历史批次</x:v>
      </x:c>
      <x:c r="AE2753" s="14" t="str"/>
      <x:c r="AF2753" s="14" t="str"/>
      <x:c r="AG2753" s="14" t="str">
        <x:v>待OCR/外部证据：原字段为空</x:v>
      </x:c>
      <x:c r="AH2753" s="15" t="n">
        <x:f>IF(R2753&lt;&gt;"",R2753,IFERROR(IF(AND(IF(ISNUMBER(O2753),O2753,IFERROR(VALUE(O2753),VALUE(LEFT(TRIM(O2753),FIND("|",SUBSTITUTE(SUBSTITUTE(SUBSTITUTE(SUBSTITUTE(SUBSTITUTE(TRIM(O2753),"/","|"),"(","|"),"（","|"),";","|"),"；","|")&amp;"|")-1))))*100/IF(ISNUMBER(N2753),N2753,IFERROR(VALUE(N2753),VALUE(LEFT(TRIM(N2753),FIND("|",SUBSTITUTE(SUBSTITUTE(SUBSTITUTE(SUBSTITUTE(SUBSTITUTE(TRIM(N2753),"/","|"),"(","|"),"（","|"),";","|"),"；","|")&amp;"|")-1))))&gt;=3,IF(ISNUMBER(O2753),O2753,IFERROR(VALUE(O2753),VALUE(LEFT(TRIM(O2753),FIND("|",SUBSTITUTE(SUBSTITUTE(SUBSTITUTE(SUBSTITUTE(SUBSTITUTE(TRIM(O2753),"/","|"),"(","|"),"（","|"),";","|"),"；","|")&amp;"|")-1))))*100/IF(ISNUMBER(N2753),N2753,IFERROR(VALUE(N2753),VALUE(LEFT(TRIM(N2753),FIND("|",SUBSTITUTE(SUBSTITUTE(SUBSTITUTE(SUBSTITUTE(SUBSTITUTE(TRIM(N2753),"/","|"),"(","|"),"（","|"),";","|"),"；","|")&amp;"|")-1))))&lt;=40),IF(ISNUMBER(O2753),O2753,IFERROR(VALUE(O2753),VALUE(LEFT(TRIM(O2753),FIND("|",SUBSTITUTE(SUBSTITUTE(SUBSTITUTE(SUBSTITUTE(SUBSTITUTE(TRIM(O2753),"/","|"),"(","|"),"（","|"),";","|"),"；","|")&amp;"|")-1))))*100/IF(ISNUMBER(N2753),N2753,IFERROR(VALUE(N2753),VALUE(LEFT(TRIM(N2753),FIND("|",SUBSTITUTE(SUBSTITUTE(SUBSTITUTE(SUBSTITUTE(SUBSTITUTE(TRIM(N2753),"/","|"),"(","|"),"（","|"),";","|"),"；","|")&amp;"|")-1)))),""),""))</x:f>
        <x:v>19.52</x:v>
      </x:c>
      <x:c r="AI2753" s="15" t="str">
        <x:f>IFERROR(IF(AND(IF(ISNUMBER(O2753),O2753,IFERROR(VALUE(O2753),VALUE(LEFT(TRIM(O2753),FIND("|",SUBSTITUTE(SUBSTITUTE(SUBSTITUTE(SUBSTITUTE(SUBSTITUTE(TRIM(O2753),"/","|"),"(","|"),"（","|"),";","|"),"；","|")&amp;"|")-1))))&gt;=75,IF(ISNUMBER(O2753),O2753,IFERROR(VALUE(O2753),VALUE(LEFT(TRIM(O2753),FIND("|",SUBSTITUTE(SUBSTITUTE(SUBSTITUTE(SUBSTITUTE(SUBSTITUTE(TRIM(O2753),"/","|"),"(","|"),"（","|"),";","|"),"；","|")&amp;"|")-1))))&lt;=85,IF(ISNUMBER(Q2753),Q2753,IFERROR(VALUE(Q2753),VALUE(LEFT(TRIM(Q2753),FIND("|",SUBSTITUTE(SUBSTITUTE(SUBSTITUTE(SUBSTITUTE(SUBSTITUTE(TRIM(Q2753),"/","|"),"(","|"),"（","|"),";","|"),"；","|")&amp;"|")-1))))&gt;0),IF(ISNUMBER(O2753),O2753,IFERROR(VALUE(O2753),VALUE(LEFT(TRIM(O2753),FIND("|",SUBSTITUTE(SUBSTITUTE(SUBSTITUTE(SUBSTITUTE(SUBSTITUTE(TRIM(O2753),"/","|"),"(","|"),"（","|"),";","|"),"；","|")&amp;"|")-1))))*1000/IF(ISNUMBER(Q2753),Q2753,IFERROR(VALUE(Q2753),VALUE(LEFT(TRIM(Q2753),FIND("|",SUBSTITUTE(SUBSTITUTE(SUBSTITUTE(SUBSTITUTE(SUBSTITUTE(TRIM(Q2753),"/","|"),"(","|"),"（","|"),";","|"),"；","|")&amp;"|")-1)))),""),"")</x:f>
      </x:c>
      <x:c r="AJ2753" s="14" t="str">
        <x:f>IF(AI2753="","","非称重实测")</x:f>
      </x:c>
      <x:c r="AK2753" s="14" t="str"/>
      <x:c r="AL2753" s="14" t="str">
        <x:v>v3.4.6-candidate</x:v>
      </x:c>
    </x:row>
    <x:row r="2754">
      <x:c r="A2754" t="n">
        <x:v>389</x:v>
      </x:c>
      <x:c r="B2754" t="str">
        <x:v>NJL6470PHEV4</x:v>
      </x:c>
      <x:c r="C2754" t="str">
        <x:v>创维牌</x:v>
      </x:c>
      <x:c r="D2754" t="str">
        <x:v>南京金龙客车制造有限公司</x:v>
      </x:c>
      <x:c r="E2754"/>
      <x:c r="F2754" t="str">
        <x:v>插电式混合动力多用途乘用车</x:v>
      </x:c>
      <x:c r="G2754" t="str">
        <x:v>创维HTiⅡ</x:v>
      </x:c>
      <x:c r="H2754" t="str">
        <x:v>插电式混合动力多用途乘用车</x:v>
      </x:c>
      <x:c r="I2754" t="str">
        <x:v>SUV-C</x:v>
      </x:c>
      <x:c r="J2754" t="str">
        <x:v>PHEV</x:v>
      </x:c>
      <x:c r="K2754" t="str">
        <x:v>否</x:v>
      </x:c>
      <x:c r="L2754" t="n">
        <x:v>1920</x:v>
      </x:c>
      <x:c r="M2754"/>
      <x:c r="N2754" t="n">
        <x:v>140</x:v>
      </x:c>
      <x:c r="O2754" t="n">
        <x:v>32.76</x:v>
      </x:c>
      <x:c r="P2754" t="str">
        <x:v>三元锂</x:v>
      </x:c>
      <x:c r="Q2754" t="n">
        <x:v>138.2278481012658</x:v>
      </x:c>
      <x:c r="R2754" t="n">
        <x:v>23.4</x:v>
      </x:c>
      <x:c r="S2754" t="n">
        <x:v>160</x:v>
      </x:c>
      <x:c r="T2754" t="n">
        <x:v>160</x:v>
      </x:c>
      <x:c r="U2754"/>
      <x:c r="V2754" t="n">
        <x:v>160</x:v>
      </x:c>
      <x:c r="W2754"/>
      <x:c r="X2754"/>
      <x:c r="Y2754" t="n">
        <x:v>5.6</x:v>
      </x:c>
      <x:c r="Z2754" t="n">
        <x:v>1494</x:v>
      </x:c>
      <x:c r="AA2754" t="n">
        <x:v>115</x:v>
      </x:c>
      <x:c r="AB2754" t="str">
        <x:v>柳州五菱柳机动力有限公司</x:v>
      </x:c>
      <x:c r="AC2754" t="str">
        <x:v>LJH15TD</x:v>
      </x:c>
      <x:c r="AD2754" t="str">
        <x:v>PHEV_历史批次</x:v>
      </x:c>
      <x:c r="AE2754" s="14" t="str"/>
      <x:c r="AF2754" s="14" t="str"/>
      <x:c r="AG2754" s="14" t="str">
        <x:v>待OCR/外部证据：数值语义歧义</x:v>
      </x:c>
      <x:c r="AH2754" s="15" t="n">
        <x:f>IF(R2754&lt;&gt;"",R2754,IFERROR(IF(AND(IF(ISNUMBER(O2754),O2754,IFERROR(VALUE(O2754),VALUE(LEFT(TRIM(O2754),FIND("|",SUBSTITUTE(SUBSTITUTE(SUBSTITUTE(SUBSTITUTE(SUBSTITUTE(TRIM(O2754),"/","|"),"(","|"),"（","|"),";","|"),"；","|")&amp;"|")-1))))*100/IF(ISNUMBER(N2754),N2754,IFERROR(VALUE(N2754),VALUE(LEFT(TRIM(N2754),FIND("|",SUBSTITUTE(SUBSTITUTE(SUBSTITUTE(SUBSTITUTE(SUBSTITUTE(TRIM(N2754),"/","|"),"(","|"),"（","|"),";","|"),"；","|")&amp;"|")-1))))&gt;=3,IF(ISNUMBER(O2754),O2754,IFERROR(VALUE(O2754),VALUE(LEFT(TRIM(O2754),FIND("|",SUBSTITUTE(SUBSTITUTE(SUBSTITUTE(SUBSTITUTE(SUBSTITUTE(TRIM(O2754),"/","|"),"(","|"),"（","|"),";","|"),"；","|")&amp;"|")-1))))*100/IF(ISNUMBER(N2754),N2754,IFERROR(VALUE(N2754),VALUE(LEFT(TRIM(N2754),FIND("|",SUBSTITUTE(SUBSTITUTE(SUBSTITUTE(SUBSTITUTE(SUBSTITUTE(TRIM(N2754),"/","|"),"(","|"),"（","|"),";","|"),"；","|")&amp;"|")-1))))&lt;=40),IF(ISNUMBER(O2754),O2754,IFERROR(VALUE(O2754),VALUE(LEFT(TRIM(O2754),FIND("|",SUBSTITUTE(SUBSTITUTE(SUBSTITUTE(SUBSTITUTE(SUBSTITUTE(TRIM(O2754),"/","|"),"(","|"),"（","|"),";","|"),"；","|")&amp;"|")-1))))*100/IF(ISNUMBER(N2754),N2754,IFERROR(VALUE(N2754),VALUE(LEFT(TRIM(N2754),FIND("|",SUBSTITUTE(SUBSTITUTE(SUBSTITUTE(SUBSTITUTE(SUBSTITUTE(TRIM(N2754),"/","|"),"(","|"),"（","|"),";","|"),"；","|")&amp;"|")-1)))),""),""))</x:f>
        <x:v>23.4</x:v>
      </x:c>
      <x:c r="AI2754" s="15" t="str">
        <x:f>IFERROR(IF(AND(IF(ISNUMBER(O2754),O2754,IFERROR(VALUE(O2754),VALUE(LEFT(TRIM(O2754),FIND("|",SUBSTITUTE(SUBSTITUTE(SUBSTITUTE(SUBSTITUTE(SUBSTITUTE(TRIM(O2754),"/","|"),"(","|"),"（","|"),";","|"),"；","|")&amp;"|")-1))))&gt;=75,IF(ISNUMBER(O2754),O2754,IFERROR(VALUE(O2754),VALUE(LEFT(TRIM(O2754),FIND("|",SUBSTITUTE(SUBSTITUTE(SUBSTITUTE(SUBSTITUTE(SUBSTITUTE(TRIM(O2754),"/","|"),"(","|"),"（","|"),";","|"),"；","|")&amp;"|")-1))))&lt;=85,IF(ISNUMBER(Q2754),Q2754,IFERROR(VALUE(Q2754),VALUE(LEFT(TRIM(Q2754),FIND("|",SUBSTITUTE(SUBSTITUTE(SUBSTITUTE(SUBSTITUTE(SUBSTITUTE(TRIM(Q2754),"/","|"),"(","|"),"（","|"),";","|"),"；","|")&amp;"|")-1))))&gt;0),IF(ISNUMBER(O2754),O2754,IFERROR(VALUE(O2754),VALUE(LEFT(TRIM(O2754),FIND("|",SUBSTITUTE(SUBSTITUTE(SUBSTITUTE(SUBSTITUTE(SUBSTITUTE(TRIM(O2754),"/","|"),"(","|"),"（","|"),";","|"),"；","|")&amp;"|")-1))))*1000/IF(ISNUMBER(Q2754),Q2754,IFERROR(VALUE(Q2754),VALUE(LEFT(TRIM(Q2754),FIND("|",SUBSTITUTE(SUBSTITUTE(SUBSTITUTE(SUBSTITUTE(SUBSTITUTE(TRIM(Q2754),"/","|"),"(","|"),"（","|"),";","|"),"；","|")&amp;"|")-1)))),""),"")</x:f>
      </x:c>
      <x:c r="AJ2754" s="14" t="str">
        <x:f>IF(AI2754="","","非称重实测")</x:f>
      </x:c>
      <x:c r="AK2754" s="14" t="str"/>
      <x:c r="AL2754" s="14" t="str">
        <x:v>v3.4.6-candidate</x:v>
      </x:c>
    </x:row>
    <x:row r="2755">
      <x:c r="A2755" t="n">
        <x:v>389</x:v>
      </x:c>
      <x:c r="B2755" t="str">
        <x:v>QCJ6520MT6HEV8</x:v>
      </x:c>
      <x:c r="C2755" t="str">
        <x:v>腾势牌</x:v>
      </x:c>
      <x:c r="D2755" t="str">
        <x:v>比亚迪汽车工业有限公司</x:v>
      </x:c>
      <x:c r="E2755" t="str">
        <x:v>比亚迪</x:v>
      </x:c>
      <x:c r="F2755" t="str">
        <x:v>插电式混合动力多用途乘用车</x:v>
      </x:c>
      <x:c r="G2755" t="str">
        <x:v>腾势D9</x:v>
      </x:c>
      <x:c r="H2755" t="str">
        <x:v>插电式混合动力多用途乘用车</x:v>
      </x:c>
      <x:c r="I2755" t="str">
        <x:v>MPV-D</x:v>
      </x:c>
      <x:c r="J2755" t="str">
        <x:v>PHEV</x:v>
      </x:c>
      <x:c r="K2755" t="str">
        <x:v>否</x:v>
      </x:c>
      <x:c r="L2755" t="n">
        <x:v>2695</x:v>
      </x:c>
      <x:c r="M2755" t="n">
        <x:v>2920</x:v>
      </x:c>
      <x:c r="N2755" t="n">
        <x:v>155</x:v>
      </x:c>
      <x:c r="O2755" t="n">
        <x:v>39.938</x:v>
      </x:c>
      <x:c r="P2755" t="str">
        <x:v>磷酸铁锂</x:v>
      </x:c>
      <x:c r="Q2755" t="n">
        <x:v>117.1202346041056</x:v>
      </x:c>
      <x:c r="R2755" t="n">
        <x:v>25.77</x:v>
      </x:c>
      <x:c r="S2755" t="n">
        <x:v>180</x:v>
      </x:c>
      <x:c r="T2755" t="n">
        <x:v>180</x:v>
      </x:c>
      <x:c r="U2755"/>
      <x:c r="V2755" t="n">
        <x:v>200</x:v>
      </x:c>
      <x:c r="W2755"/>
      <x:c r="X2755"/>
      <x:c r="Y2755" t="n">
        <x:v>6.65</x:v>
      </x:c>
      <x:c r="Z2755" t="n">
        <x:v>1498</x:v>
      </x:c>
      <x:c r="AA2755" t="n">
        <x:v>115</x:v>
      </x:c>
      <x:c r="AB2755"/>
      <x:c r="AC2755" t="str">
        <x:v>BYD472ZQB</x:v>
      </x:c>
      <x:c r="AD2755" t="str">
        <x:v>PHEV_历史批次</x:v>
      </x:c>
      <x:c r="AE2755" s="14" t="str"/>
      <x:c r="AF2755" s="14" t="str"/>
      <x:c r="AG2755" s="14" t="str">
        <x:v>待OCR/外部证据：数值语义歧义</x:v>
      </x:c>
      <x:c r="AH2755" s="15" t="n">
        <x:f>IF(R2755&lt;&gt;"",R2755,IFERROR(IF(AND(IF(ISNUMBER(O2755),O2755,IFERROR(VALUE(O2755),VALUE(LEFT(TRIM(O2755),FIND("|",SUBSTITUTE(SUBSTITUTE(SUBSTITUTE(SUBSTITUTE(SUBSTITUTE(TRIM(O2755),"/","|"),"(","|"),"（","|"),";","|"),"；","|")&amp;"|")-1))))*100/IF(ISNUMBER(N2755),N2755,IFERROR(VALUE(N2755),VALUE(LEFT(TRIM(N2755),FIND("|",SUBSTITUTE(SUBSTITUTE(SUBSTITUTE(SUBSTITUTE(SUBSTITUTE(TRIM(N2755),"/","|"),"(","|"),"（","|"),";","|"),"；","|")&amp;"|")-1))))&gt;=3,IF(ISNUMBER(O2755),O2755,IFERROR(VALUE(O2755),VALUE(LEFT(TRIM(O2755),FIND("|",SUBSTITUTE(SUBSTITUTE(SUBSTITUTE(SUBSTITUTE(SUBSTITUTE(TRIM(O2755),"/","|"),"(","|"),"（","|"),";","|"),"；","|")&amp;"|")-1))))*100/IF(ISNUMBER(N2755),N2755,IFERROR(VALUE(N2755),VALUE(LEFT(TRIM(N2755),FIND("|",SUBSTITUTE(SUBSTITUTE(SUBSTITUTE(SUBSTITUTE(SUBSTITUTE(TRIM(N2755),"/","|"),"(","|"),"（","|"),";","|"),"；","|")&amp;"|")-1))))&lt;=40),IF(ISNUMBER(O2755),O2755,IFERROR(VALUE(O2755),VALUE(LEFT(TRIM(O2755),FIND("|",SUBSTITUTE(SUBSTITUTE(SUBSTITUTE(SUBSTITUTE(SUBSTITUTE(TRIM(O2755),"/","|"),"(","|"),"（","|"),";","|"),"；","|")&amp;"|")-1))))*100/IF(ISNUMBER(N2755),N2755,IFERROR(VALUE(N2755),VALUE(LEFT(TRIM(N2755),FIND("|",SUBSTITUTE(SUBSTITUTE(SUBSTITUTE(SUBSTITUTE(SUBSTITUTE(TRIM(N2755),"/","|"),"(","|"),"（","|"),";","|"),"；","|")&amp;"|")-1)))),""),""))</x:f>
        <x:v>25.77</x:v>
      </x:c>
      <x:c r="AI2755" s="15" t="str">
        <x:f>IFERROR(IF(AND(IF(ISNUMBER(O2755),O2755,IFERROR(VALUE(O2755),VALUE(LEFT(TRIM(O2755),FIND("|",SUBSTITUTE(SUBSTITUTE(SUBSTITUTE(SUBSTITUTE(SUBSTITUTE(TRIM(O2755),"/","|"),"(","|"),"（","|"),";","|"),"；","|")&amp;"|")-1))))&gt;=75,IF(ISNUMBER(O2755),O2755,IFERROR(VALUE(O2755),VALUE(LEFT(TRIM(O2755),FIND("|",SUBSTITUTE(SUBSTITUTE(SUBSTITUTE(SUBSTITUTE(SUBSTITUTE(TRIM(O2755),"/","|"),"(","|"),"（","|"),";","|"),"；","|")&amp;"|")-1))))&lt;=85,IF(ISNUMBER(Q2755),Q2755,IFERROR(VALUE(Q2755),VALUE(LEFT(TRIM(Q2755),FIND("|",SUBSTITUTE(SUBSTITUTE(SUBSTITUTE(SUBSTITUTE(SUBSTITUTE(TRIM(Q2755),"/","|"),"(","|"),"（","|"),";","|"),"；","|")&amp;"|")-1))))&gt;0),IF(ISNUMBER(O2755),O2755,IFERROR(VALUE(O2755),VALUE(LEFT(TRIM(O2755),FIND("|",SUBSTITUTE(SUBSTITUTE(SUBSTITUTE(SUBSTITUTE(SUBSTITUTE(TRIM(O2755),"/","|"),"(","|"),"（","|"),";","|"),"；","|")&amp;"|")-1))))*1000/IF(ISNUMBER(Q2755),Q2755,IFERROR(VALUE(Q2755),VALUE(LEFT(TRIM(Q2755),FIND("|",SUBSTITUTE(SUBSTITUTE(SUBSTITUTE(SUBSTITUTE(SUBSTITUTE(TRIM(Q2755),"/","|"),"(","|"),"（","|"),";","|"),"；","|")&amp;"|")-1)))),""),"")</x:f>
      </x:c>
      <x:c r="AJ2755" s="14" t="str">
        <x:f>IF(AI2755="","","非称重实测")</x:f>
      </x:c>
      <x:c r="AK2755" s="14" t="str"/>
      <x:c r="AL2755" s="14" t="str">
        <x:v>v3.4.6-candidate</x:v>
      </x:c>
    </x:row>
    <x:row r="2756">
      <x:c r="A2756" t="n">
        <x:v>389</x:v>
      </x:c>
      <x:c r="B2756" t="str">
        <x:v>QCJ6520MT6HEV9</x:v>
      </x:c>
      <x:c r="C2756" t="str">
        <x:v>腾势牌</x:v>
      </x:c>
      <x:c r="D2756" t="str">
        <x:v>比亚迪汽车工业有限公司</x:v>
      </x:c>
      <x:c r="E2756" t="str">
        <x:v>比亚迪</x:v>
      </x:c>
      <x:c r="F2756" t="str">
        <x:v>插电式混合动力多用途乘用车</x:v>
      </x:c>
      <x:c r="G2756" t="str">
        <x:v>腾势D9</x:v>
      </x:c>
      <x:c r="H2756" t="str">
        <x:v>插电式混合动力多用途乘用车</x:v>
      </x:c>
      <x:c r="I2756" t="str">
        <x:v>MPV-D</x:v>
      </x:c>
      <x:c r="J2756" t="str">
        <x:v>PHEV</x:v>
      </x:c>
      <x:c r="K2756" t="str">
        <x:v>否</x:v>
      </x:c>
      <x:c r="L2756" t="n">
        <x:v>2795</x:v>
      </x:c>
      <x:c r="M2756" t="n">
        <x:v>2920</x:v>
      </x:c>
      <x:c r="N2756" t="n">
        <x:v>145</x:v>
      </x:c>
      <x:c r="O2756" t="n">
        <x:v>39.938</x:v>
      </x:c>
      <x:c r="P2756" t="str">
        <x:v>磷酸铁锂</x:v>
      </x:c>
      <x:c r="Q2756" t="n">
        <x:v>117.1202346041056</x:v>
      </x:c>
      <x:c r="R2756" t="n">
        <x:v>27.54</x:v>
      </x:c>
      <x:c r="S2756" t="n">
        <x:v>180</x:v>
      </x:c>
      <x:c r="T2756" t="n">
        <x:v>180</x:v>
      </x:c>
      <x:c r="U2756"/>
      <x:c r="V2756" t="str">
        <x:v>200kW/后:45kW</x:v>
      </x:c>
      <x:c r="W2756"/>
      <x:c r="X2756"/>
      <x:c r="Y2756" t="n">
        <x:v>7.15</x:v>
      </x:c>
      <x:c r="Z2756" t="n">
        <x:v>1498</x:v>
      </x:c>
      <x:c r="AA2756" t="n">
        <x:v>115</x:v>
      </x:c>
      <x:c r="AB2756"/>
      <x:c r="AC2756" t="str">
        <x:v>BYD472ZQB</x:v>
      </x:c>
      <x:c r="AD2756" t="str">
        <x:v>PHEV_历史批次</x:v>
      </x:c>
      <x:c r="AE2756" s="14" t="str"/>
      <x:c r="AF2756" s="14" t="str"/>
      <x:c r="AG2756" s="14" t="str">
        <x:v>待OCR/外部证据：仅有功率</x:v>
      </x:c>
      <x:c r="AH2756" s="15" t="n">
        <x:f>IF(R2756&lt;&gt;"",R2756,IFERROR(IF(AND(IF(ISNUMBER(O2756),O2756,IFERROR(VALUE(O2756),VALUE(LEFT(TRIM(O2756),FIND("|",SUBSTITUTE(SUBSTITUTE(SUBSTITUTE(SUBSTITUTE(SUBSTITUTE(TRIM(O2756),"/","|"),"(","|"),"（","|"),";","|"),"；","|")&amp;"|")-1))))*100/IF(ISNUMBER(N2756),N2756,IFERROR(VALUE(N2756),VALUE(LEFT(TRIM(N2756),FIND("|",SUBSTITUTE(SUBSTITUTE(SUBSTITUTE(SUBSTITUTE(SUBSTITUTE(TRIM(N2756),"/","|"),"(","|"),"（","|"),";","|"),"；","|")&amp;"|")-1))))&gt;=3,IF(ISNUMBER(O2756),O2756,IFERROR(VALUE(O2756),VALUE(LEFT(TRIM(O2756),FIND("|",SUBSTITUTE(SUBSTITUTE(SUBSTITUTE(SUBSTITUTE(SUBSTITUTE(TRIM(O2756),"/","|"),"(","|"),"（","|"),";","|"),"；","|")&amp;"|")-1))))*100/IF(ISNUMBER(N2756),N2756,IFERROR(VALUE(N2756),VALUE(LEFT(TRIM(N2756),FIND("|",SUBSTITUTE(SUBSTITUTE(SUBSTITUTE(SUBSTITUTE(SUBSTITUTE(TRIM(N2756),"/","|"),"(","|"),"（","|"),";","|"),"；","|")&amp;"|")-1))))&lt;=40),IF(ISNUMBER(O2756),O2756,IFERROR(VALUE(O2756),VALUE(LEFT(TRIM(O2756),FIND("|",SUBSTITUTE(SUBSTITUTE(SUBSTITUTE(SUBSTITUTE(SUBSTITUTE(TRIM(O2756),"/","|"),"(","|"),"（","|"),";","|"),"；","|")&amp;"|")-1))))*100/IF(ISNUMBER(N2756),N2756,IFERROR(VALUE(N2756),VALUE(LEFT(TRIM(N2756),FIND("|",SUBSTITUTE(SUBSTITUTE(SUBSTITUTE(SUBSTITUTE(SUBSTITUTE(TRIM(N2756),"/","|"),"(","|"),"（","|"),";","|"),"；","|")&amp;"|")-1)))),""),""))</x:f>
        <x:v>27.54</x:v>
      </x:c>
      <x:c r="AI2756" s="15" t="str">
        <x:f>IFERROR(IF(AND(IF(ISNUMBER(O2756),O2756,IFERROR(VALUE(O2756),VALUE(LEFT(TRIM(O2756),FIND("|",SUBSTITUTE(SUBSTITUTE(SUBSTITUTE(SUBSTITUTE(SUBSTITUTE(TRIM(O2756),"/","|"),"(","|"),"（","|"),";","|"),"；","|")&amp;"|")-1))))&gt;=75,IF(ISNUMBER(O2756),O2756,IFERROR(VALUE(O2756),VALUE(LEFT(TRIM(O2756),FIND("|",SUBSTITUTE(SUBSTITUTE(SUBSTITUTE(SUBSTITUTE(SUBSTITUTE(TRIM(O2756),"/","|"),"(","|"),"（","|"),";","|"),"；","|")&amp;"|")-1))))&lt;=85,IF(ISNUMBER(Q2756),Q2756,IFERROR(VALUE(Q2756),VALUE(LEFT(TRIM(Q2756),FIND("|",SUBSTITUTE(SUBSTITUTE(SUBSTITUTE(SUBSTITUTE(SUBSTITUTE(TRIM(Q2756),"/","|"),"(","|"),"（","|"),";","|"),"；","|")&amp;"|")-1))))&gt;0),IF(ISNUMBER(O2756),O2756,IFERROR(VALUE(O2756),VALUE(LEFT(TRIM(O2756),FIND("|",SUBSTITUTE(SUBSTITUTE(SUBSTITUTE(SUBSTITUTE(SUBSTITUTE(TRIM(O2756),"/","|"),"(","|"),"（","|"),";","|"),"；","|")&amp;"|")-1))))*1000/IF(ISNUMBER(Q2756),Q2756,IFERROR(VALUE(Q2756),VALUE(LEFT(TRIM(Q2756),FIND("|",SUBSTITUTE(SUBSTITUTE(SUBSTITUTE(SUBSTITUTE(SUBSTITUTE(TRIM(Q2756),"/","|"),"(","|"),"（","|"),";","|"),"；","|")&amp;"|")-1)))),""),"")</x:f>
      </x:c>
      <x:c r="AJ2756" s="14" t="str">
        <x:f>IF(AI2756="","","非称重实测")</x:f>
      </x:c>
      <x:c r="AK2756" s="14" t="str"/>
      <x:c r="AL2756" s="14" t="str">
        <x:v>v3.4.6-candidate</x:v>
      </x:c>
    </x:row>
    <x:row r="2757">
      <x:c r="A2757" t="n">
        <x:v>389</x:v>
      </x:c>
      <x:c r="B2757" t="str">
        <x:v>SC6450AAAB6HEV</x:v>
      </x:c>
      <x:c r="C2757" t="str">
        <x:v>长安牌</x:v>
      </x:c>
      <x:c r="D2757" t="str">
        <x:v>重庆长安汽车股份有限公司</x:v>
      </x:c>
      <x:c r="E2757" t="str">
        <x:v>长安</x:v>
      </x:c>
      <x:c r="F2757" t="str">
        <x:v>插电式混合动力多用途乘用车</x:v>
      </x:c>
      <x:c r="G2757" t="str">
        <x:v>CS55PLUS</x:v>
      </x:c>
      <x:c r="H2757" t="str">
        <x:v>插电式混合动力多用途乘用车</x:v>
      </x:c>
      <x:c r="I2757" t="str">
        <x:v>SUV-B</x:v>
      </x:c>
      <x:c r="J2757" t="str">
        <x:v>PHEV</x:v>
      </x:c>
      <x:c r="K2757" t="str">
        <x:v>否</x:v>
      </x:c>
      <x:c r="L2757" t="n">
        <x:v>1655</x:v>
      </x:c>
      <x:c r="M2757" t="n">
        <x:v>2700</x:v>
      </x:c>
      <x:c r="N2757" t="n">
        <x:v>95</x:v>
      </x:c>
      <x:c r="O2757" t="n">
        <x:v>18.4</x:v>
      </x:c>
      <x:c r="P2757" t="str">
        <x:v>磷酸铁锂</x:v>
      </x:c>
      <x:c r="Q2757" t="n">
        <x:v>106.9767441860465</x:v>
      </x:c>
      <x:c r="R2757" t="n">
        <x:v>19.37</x:v>
      </x:c>
      <x:c r="S2757" t="n">
        <x:v>160</x:v>
      </x:c>
      <x:c r="T2757" t="n">
        <x:v>160</x:v>
      </x:c>
      <x:c r="U2757"/>
      <x:c r="V2757" t="n">
        <x:v>158</x:v>
      </x:c>
      <x:c r="W2757"/>
      <x:c r="X2757"/>
      <x:c r="Y2757" t="n">
        <x:v>5.22</x:v>
      </x:c>
      <x:c r="Z2757" t="n">
        <x:v>1497</x:v>
      </x:c>
      <x:c r="AA2757" t="n">
        <x:v>72</x:v>
      </x:c>
      <x:c r="AB2757"/>
      <x:c r="AC2757" t="str">
        <x:v>JL469Q1</x:v>
      </x:c>
      <x:c r="AD2757" t="str">
        <x:v>PHEV_历史批次</x:v>
      </x:c>
      <x:c r="AE2757" s="14" t="str"/>
      <x:c r="AF2757" s="14" t="str"/>
      <x:c r="AG2757" s="14" t="str">
        <x:v>待OCR/外部证据：数值语义歧义</x:v>
      </x:c>
      <x:c r="AH2757" s="15" t="n">
        <x:f>IF(R2757&lt;&gt;"",R2757,IFERROR(IF(AND(IF(ISNUMBER(O2757),O2757,IFERROR(VALUE(O2757),VALUE(LEFT(TRIM(O2757),FIND("|",SUBSTITUTE(SUBSTITUTE(SUBSTITUTE(SUBSTITUTE(SUBSTITUTE(TRIM(O2757),"/","|"),"(","|"),"（","|"),";","|"),"；","|")&amp;"|")-1))))*100/IF(ISNUMBER(N2757),N2757,IFERROR(VALUE(N2757),VALUE(LEFT(TRIM(N2757),FIND("|",SUBSTITUTE(SUBSTITUTE(SUBSTITUTE(SUBSTITUTE(SUBSTITUTE(TRIM(N2757),"/","|"),"(","|"),"（","|"),";","|"),"；","|")&amp;"|")-1))))&gt;=3,IF(ISNUMBER(O2757),O2757,IFERROR(VALUE(O2757),VALUE(LEFT(TRIM(O2757),FIND("|",SUBSTITUTE(SUBSTITUTE(SUBSTITUTE(SUBSTITUTE(SUBSTITUTE(TRIM(O2757),"/","|"),"(","|"),"（","|"),";","|"),"；","|")&amp;"|")-1))))*100/IF(ISNUMBER(N2757),N2757,IFERROR(VALUE(N2757),VALUE(LEFT(TRIM(N2757),FIND("|",SUBSTITUTE(SUBSTITUTE(SUBSTITUTE(SUBSTITUTE(SUBSTITUTE(TRIM(N2757),"/","|"),"(","|"),"（","|"),";","|"),"；","|")&amp;"|")-1))))&lt;=40),IF(ISNUMBER(O2757),O2757,IFERROR(VALUE(O2757),VALUE(LEFT(TRIM(O2757),FIND("|",SUBSTITUTE(SUBSTITUTE(SUBSTITUTE(SUBSTITUTE(SUBSTITUTE(TRIM(O2757),"/","|"),"(","|"),"（","|"),";","|"),"；","|")&amp;"|")-1))))*100/IF(ISNUMBER(N2757),N2757,IFERROR(VALUE(N2757),VALUE(LEFT(TRIM(N2757),FIND("|",SUBSTITUTE(SUBSTITUTE(SUBSTITUTE(SUBSTITUTE(SUBSTITUTE(TRIM(N2757),"/","|"),"(","|"),"（","|"),";","|"),"；","|")&amp;"|")-1)))),""),""))</x:f>
        <x:v>19.37</x:v>
      </x:c>
      <x:c r="AI2757" s="15" t="str">
        <x:f>IFERROR(IF(AND(IF(ISNUMBER(O2757),O2757,IFERROR(VALUE(O2757),VALUE(LEFT(TRIM(O2757),FIND("|",SUBSTITUTE(SUBSTITUTE(SUBSTITUTE(SUBSTITUTE(SUBSTITUTE(TRIM(O2757),"/","|"),"(","|"),"（","|"),";","|"),"；","|")&amp;"|")-1))))&gt;=75,IF(ISNUMBER(O2757),O2757,IFERROR(VALUE(O2757),VALUE(LEFT(TRIM(O2757),FIND("|",SUBSTITUTE(SUBSTITUTE(SUBSTITUTE(SUBSTITUTE(SUBSTITUTE(TRIM(O2757),"/","|"),"(","|"),"（","|"),";","|"),"；","|")&amp;"|")-1))))&lt;=85,IF(ISNUMBER(Q2757),Q2757,IFERROR(VALUE(Q2757),VALUE(LEFT(TRIM(Q2757),FIND("|",SUBSTITUTE(SUBSTITUTE(SUBSTITUTE(SUBSTITUTE(SUBSTITUTE(TRIM(Q2757),"/","|"),"(","|"),"（","|"),";","|"),"；","|")&amp;"|")-1))))&gt;0),IF(ISNUMBER(O2757),O2757,IFERROR(VALUE(O2757),VALUE(LEFT(TRIM(O2757),FIND("|",SUBSTITUTE(SUBSTITUTE(SUBSTITUTE(SUBSTITUTE(SUBSTITUTE(TRIM(O2757),"/","|"),"(","|"),"（","|"),";","|"),"；","|")&amp;"|")-1))))*1000/IF(ISNUMBER(Q2757),Q2757,IFERROR(VALUE(Q2757),VALUE(LEFT(TRIM(Q2757),FIND("|",SUBSTITUTE(SUBSTITUTE(SUBSTITUTE(SUBSTITUTE(SUBSTITUTE(TRIM(Q2757),"/","|"),"(","|"),"（","|"),";","|"),"；","|")&amp;"|")-1)))),""),"")</x:f>
      </x:c>
      <x:c r="AJ2757" s="14" t="str">
        <x:f>IF(AI2757="","","非称重实测")</x:f>
      </x:c>
      <x:c r="AK2757" s="14" t="str"/>
      <x:c r="AL2757" s="14" t="str">
        <x:v>v3.4.6-candidate</x:v>
      </x:c>
    </x:row>
    <x:row r="2758">
      <x:c r="A2758" t="n">
        <x:v>389</x:v>
      </x:c>
      <x:c r="B2758" t="str">
        <x:v>SH6481N1CHEV</x:v>
      </x:c>
      <x:c r="C2758" t="str">
        <x:v>大通牌</x:v>
      </x:c>
      <x:c r="D2758" t="str">
        <x:v>上汽大通汽车有限公司</x:v>
      </x:c>
      <x:c r="E2758"/>
      <x:c r="F2758" t="str">
        <x:v>插电式混合动力多用途乘用车</x:v>
      </x:c>
      <x:c r="G2758" t="str">
        <x:v>G50 MAX PHEV</x:v>
      </x:c>
      <x:c r="H2758" t="str">
        <x:v>插电式混合动力多用途乘用车</x:v>
      </x:c>
      <x:c r="I2758" t="str">
        <x:v>MPV-C</x:v>
      </x:c>
      <x:c r="J2758" t="str">
        <x:v>PHEV</x:v>
      </x:c>
      <x:c r="K2758" t="str">
        <x:v>否</x:v>
      </x:c>
      <x:c r="L2758" t="str">
        <x:v>1740/1800</x:v>
      </x:c>
      <x:c r="M2758"/>
      <x:c r="N2758" t="n">
        <x:v>85</x:v>
      </x:c>
      <x:c r="O2758" t="n">
        <x:v>18.65</x:v>
      </x:c>
      <x:c r="P2758" t="str">
        <x:v>磷酸铁锂</x:v>
      </x:c>
      <x:c r="Q2758" t="n">
        <x:v>140</x:v>
      </x:c>
      <x:c r="R2758" t="n">
        <x:v>21.94</x:v>
      </x:c>
      <x:c r="S2758"/>
      <x:c r="T2758"/>
      <x:c r="U2758"/>
      <x:c r="V2758" t="n">
        <x:v>160</x:v>
      </x:c>
      <x:c r="W2758"/>
      <x:c r="X2758"/>
      <x:c r="Y2758" t="n">
        <x:v>5.4</x:v>
      </x:c>
      <x:c r="Z2758" t="n">
        <x:v>1499</x:v>
      </x:c>
      <x:c r="AA2758" t="n">
        <x:v>72</x:v>
      </x:c>
      <x:c r="AB2758"/>
      <x:c r="AC2758" t="str">
        <x:v>H15R</x:v>
      </x:c>
      <x:c r="AD2758" t="str">
        <x:v>PHEV_历史批次</x:v>
      </x:c>
      <x:c r="AE2758" s="14" t="str"/>
      <x:c r="AF2758" s="14" t="str"/>
      <x:c r="AG2758" s="14" t="str">
        <x:v>待OCR/外部证据：数值语义歧义</x:v>
      </x:c>
      <x:c r="AH2758" s="15" t="n">
        <x:f>IF(R2758&lt;&gt;"",R2758,IFERROR(IF(AND(IF(ISNUMBER(O2758),O2758,IFERROR(VALUE(O2758),VALUE(LEFT(TRIM(O2758),FIND("|",SUBSTITUTE(SUBSTITUTE(SUBSTITUTE(SUBSTITUTE(SUBSTITUTE(TRIM(O2758),"/","|"),"(","|"),"（","|"),";","|"),"；","|")&amp;"|")-1))))*100/IF(ISNUMBER(N2758),N2758,IFERROR(VALUE(N2758),VALUE(LEFT(TRIM(N2758),FIND("|",SUBSTITUTE(SUBSTITUTE(SUBSTITUTE(SUBSTITUTE(SUBSTITUTE(TRIM(N2758),"/","|"),"(","|"),"（","|"),";","|"),"；","|")&amp;"|")-1))))&gt;=3,IF(ISNUMBER(O2758),O2758,IFERROR(VALUE(O2758),VALUE(LEFT(TRIM(O2758),FIND("|",SUBSTITUTE(SUBSTITUTE(SUBSTITUTE(SUBSTITUTE(SUBSTITUTE(TRIM(O2758),"/","|"),"(","|"),"（","|"),";","|"),"；","|")&amp;"|")-1))))*100/IF(ISNUMBER(N2758),N2758,IFERROR(VALUE(N2758),VALUE(LEFT(TRIM(N2758),FIND("|",SUBSTITUTE(SUBSTITUTE(SUBSTITUTE(SUBSTITUTE(SUBSTITUTE(TRIM(N2758),"/","|"),"(","|"),"（","|"),";","|"),"；","|")&amp;"|")-1))))&lt;=40),IF(ISNUMBER(O2758),O2758,IFERROR(VALUE(O2758),VALUE(LEFT(TRIM(O2758),FIND("|",SUBSTITUTE(SUBSTITUTE(SUBSTITUTE(SUBSTITUTE(SUBSTITUTE(TRIM(O2758),"/","|"),"(","|"),"（","|"),";","|"),"；","|")&amp;"|")-1))))*100/IF(ISNUMBER(N2758),N2758,IFERROR(VALUE(N2758),VALUE(LEFT(TRIM(N2758),FIND("|",SUBSTITUTE(SUBSTITUTE(SUBSTITUTE(SUBSTITUTE(SUBSTITUTE(TRIM(N2758),"/","|"),"(","|"),"（","|"),";","|"),"；","|")&amp;"|")-1)))),""),""))</x:f>
        <x:v>21.94</x:v>
      </x:c>
      <x:c r="AI2758" s="15" t="str">
        <x:f>IFERROR(IF(AND(IF(ISNUMBER(O2758),O2758,IFERROR(VALUE(O2758),VALUE(LEFT(TRIM(O2758),FIND("|",SUBSTITUTE(SUBSTITUTE(SUBSTITUTE(SUBSTITUTE(SUBSTITUTE(TRIM(O2758),"/","|"),"(","|"),"（","|"),";","|"),"；","|")&amp;"|")-1))))&gt;=75,IF(ISNUMBER(O2758),O2758,IFERROR(VALUE(O2758),VALUE(LEFT(TRIM(O2758),FIND("|",SUBSTITUTE(SUBSTITUTE(SUBSTITUTE(SUBSTITUTE(SUBSTITUTE(TRIM(O2758),"/","|"),"(","|"),"（","|"),";","|"),"；","|")&amp;"|")-1))))&lt;=85,IF(ISNUMBER(Q2758),Q2758,IFERROR(VALUE(Q2758),VALUE(LEFT(TRIM(Q2758),FIND("|",SUBSTITUTE(SUBSTITUTE(SUBSTITUTE(SUBSTITUTE(SUBSTITUTE(TRIM(Q2758),"/","|"),"(","|"),"（","|"),";","|"),"；","|")&amp;"|")-1))))&gt;0),IF(ISNUMBER(O2758),O2758,IFERROR(VALUE(O2758),VALUE(LEFT(TRIM(O2758),FIND("|",SUBSTITUTE(SUBSTITUTE(SUBSTITUTE(SUBSTITUTE(SUBSTITUTE(TRIM(O2758),"/","|"),"(","|"),"（","|"),";","|"),"；","|")&amp;"|")-1))))*1000/IF(ISNUMBER(Q2758),Q2758,IFERROR(VALUE(Q2758),VALUE(LEFT(TRIM(Q2758),FIND("|",SUBSTITUTE(SUBSTITUTE(SUBSTITUTE(SUBSTITUTE(SUBSTITUTE(TRIM(Q2758),"/","|"),"(","|"),"（","|"),";","|"),"；","|")&amp;"|")-1)))),""),"")</x:f>
      </x:c>
      <x:c r="AJ2758" s="14" t="str">
        <x:f>IF(AI2758="","","非称重实测")</x:f>
      </x:c>
      <x:c r="AK2758" s="14" t="str"/>
      <x:c r="AL2758" s="14" t="str">
        <x:v>v3.4.6-candidate</x:v>
      </x:c>
    </x:row>
    <x:row r="2759">
      <x:c r="A2759" t="n">
        <x:v>389</x:v>
      </x:c>
      <x:c r="B2759" t="str">
        <x:v>SKE6480SSHEVA10S</x:v>
      </x:c>
      <x:c r="C2759" t="str">
        <x:v>赛力斯牌</x:v>
      </x:c>
      <x:c r="D2759" t="str">
        <x:v>赛力斯汽车有限公司</x:v>
      </x:c>
      <x:c r="E2759"/>
      <x:c r="F2759" t="str">
        <x:v>插电式增程混合动力多用途乘用车</x:v>
      </x:c>
      <x:c r="G2759" t="str">
        <x:v>问界M5;问界M5RS</x:v>
      </x:c>
      <x:c r="H2759" t="str">
        <x:v>插电式混合动力多用途乘用车</x:v>
      </x:c>
      <x:c r="I2759" t="str">
        <x:v>SUV-C</x:v>
      </x:c>
      <x:c r="J2759" t="str">
        <x:v>PHEV</x:v>
      </x:c>
      <x:c r="K2759" t="str">
        <x:v>否</x:v>
      </x:c>
      <x:c r="L2759" t="n">
        <x:v>2335</x:v>
      </x:c>
      <x:c r="M2759"/>
      <x:c r="N2759" t="n">
        <x:v>175</x:v>
      </x:c>
      <x:c r="O2759" t="n">
        <x:v>40.055</x:v>
      </x:c>
      <x:c r="P2759" t="str">
        <x:v>三元锂</x:v>
      </x:c>
      <x:c r="Q2759" t="n">
        <x:v>145.6545454545455</x:v>
      </x:c>
      <x:c r="R2759" t="n">
        <x:v>22.89</x:v>
      </x:c>
      <x:c r="S2759"/>
      <x:c r="T2759"/>
      <x:c r="U2759"/>
      <x:c r="V2759" t="str">
        <x:v>165kw/200kw</x:v>
      </x:c>
      <x:c r="W2759"/>
      <x:c r="X2759"/>
      <x:c r="Y2759" t="n">
        <x:v>6.5</x:v>
      </x:c>
      <x:c r="Z2759" t="n">
        <x:v>1499</x:v>
      </x:c>
      <x:c r="AA2759" t="n">
        <x:v>112</x:v>
      </x:c>
      <x:c r="AB2759"/>
      <x:c r="AC2759" t="str">
        <x:v>H15RT</x:v>
      </x:c>
      <x:c r="AD2759" t="str">
        <x:v>PHEV_历史批次</x:v>
      </x:c>
      <x:c r="AE2759" s="14" t="str">
        <x:v>200</x:v>
      </x:c>
      <x:c r="AF2759" s="14" t="str"/>
      <x:c r="AG2759" s="14" t="str">
        <x:v>源字段可解析</x:v>
      </x:c>
      <x:c r="AH2759" s="15" t="n">
        <x:f>IF(R2759&lt;&gt;"",R2759,IFERROR(IF(AND(IF(ISNUMBER(O2759),O2759,IFERROR(VALUE(O2759),VALUE(LEFT(TRIM(O2759),FIND("|",SUBSTITUTE(SUBSTITUTE(SUBSTITUTE(SUBSTITUTE(SUBSTITUTE(TRIM(O2759),"/","|"),"(","|"),"（","|"),";","|"),"；","|")&amp;"|")-1))))*100/IF(ISNUMBER(N2759),N2759,IFERROR(VALUE(N2759),VALUE(LEFT(TRIM(N2759),FIND("|",SUBSTITUTE(SUBSTITUTE(SUBSTITUTE(SUBSTITUTE(SUBSTITUTE(TRIM(N2759),"/","|"),"(","|"),"（","|"),";","|"),"；","|")&amp;"|")-1))))&gt;=3,IF(ISNUMBER(O2759),O2759,IFERROR(VALUE(O2759),VALUE(LEFT(TRIM(O2759),FIND("|",SUBSTITUTE(SUBSTITUTE(SUBSTITUTE(SUBSTITUTE(SUBSTITUTE(TRIM(O2759),"/","|"),"(","|"),"（","|"),";","|"),"；","|")&amp;"|")-1))))*100/IF(ISNUMBER(N2759),N2759,IFERROR(VALUE(N2759),VALUE(LEFT(TRIM(N2759),FIND("|",SUBSTITUTE(SUBSTITUTE(SUBSTITUTE(SUBSTITUTE(SUBSTITUTE(TRIM(N2759),"/","|"),"(","|"),"（","|"),";","|"),"；","|")&amp;"|")-1))))&lt;=40),IF(ISNUMBER(O2759),O2759,IFERROR(VALUE(O2759),VALUE(LEFT(TRIM(O2759),FIND("|",SUBSTITUTE(SUBSTITUTE(SUBSTITUTE(SUBSTITUTE(SUBSTITUTE(TRIM(O2759),"/","|"),"(","|"),"（","|"),";","|"),"；","|")&amp;"|")-1))))*100/IF(ISNUMBER(N2759),N2759,IFERROR(VALUE(N2759),VALUE(LEFT(TRIM(N2759),FIND("|",SUBSTITUTE(SUBSTITUTE(SUBSTITUTE(SUBSTITUTE(SUBSTITUTE(TRIM(N2759),"/","|"),"(","|"),"（","|"),";","|"),"；","|")&amp;"|")-1)))),""),""))</x:f>
        <x:v>22.89</x:v>
      </x:c>
      <x:c r="AI2759" s="15" t="str">
        <x:f>IFERROR(IF(AND(IF(ISNUMBER(O2759),O2759,IFERROR(VALUE(O2759),VALUE(LEFT(TRIM(O2759),FIND("|",SUBSTITUTE(SUBSTITUTE(SUBSTITUTE(SUBSTITUTE(SUBSTITUTE(TRIM(O2759),"/","|"),"(","|"),"（","|"),";","|"),"；","|")&amp;"|")-1))))&gt;=75,IF(ISNUMBER(O2759),O2759,IFERROR(VALUE(O2759),VALUE(LEFT(TRIM(O2759),FIND("|",SUBSTITUTE(SUBSTITUTE(SUBSTITUTE(SUBSTITUTE(SUBSTITUTE(TRIM(O2759),"/","|"),"(","|"),"（","|"),";","|"),"；","|")&amp;"|")-1))))&lt;=85,IF(ISNUMBER(Q2759),Q2759,IFERROR(VALUE(Q2759),VALUE(LEFT(TRIM(Q2759),FIND("|",SUBSTITUTE(SUBSTITUTE(SUBSTITUTE(SUBSTITUTE(SUBSTITUTE(TRIM(Q2759),"/","|"),"(","|"),"（","|"),";","|"),"；","|")&amp;"|")-1))))&gt;0),IF(ISNUMBER(O2759),O2759,IFERROR(VALUE(O2759),VALUE(LEFT(TRIM(O2759),FIND("|",SUBSTITUTE(SUBSTITUTE(SUBSTITUTE(SUBSTITUTE(SUBSTITUTE(TRIM(O2759),"/","|"),"(","|"),"（","|"),";","|"),"；","|")&amp;"|")-1))))*1000/IF(ISNUMBER(Q2759),Q2759,IFERROR(VALUE(Q2759),VALUE(LEFT(TRIM(Q2759),FIND("|",SUBSTITUTE(SUBSTITUTE(SUBSTITUTE(SUBSTITUTE(SUBSTITUTE(TRIM(Q2759),"/","|"),"(","|"),"（","|"),";","|"),"；","|")&amp;"|")-1)))),""),"")</x:f>
      </x:c>
      <x:c r="AJ2759" s="14" t="str">
        <x:f>IF(AI2759="","","非称重实测")</x:f>
      </x:c>
      <x:c r="AK2759" s="14" t="str"/>
      <x:c r="AL2759" s="14" t="str">
        <x:v>v3.4.6-candidate</x:v>
      </x:c>
    </x:row>
    <x:row r="2760">
      <x:c r="A2760" t="n">
        <x:v>389</x:v>
      </x:c>
      <x:c r="B2760" t="str">
        <x:v>SKE6480SSHEVR5</x:v>
      </x:c>
      <x:c r="C2760" t="str">
        <x:v>赛力斯牌</x:v>
      </x:c>
      <x:c r="D2760" t="str">
        <x:v>赛力斯汽车有限公司</x:v>
      </x:c>
      <x:c r="E2760"/>
      <x:c r="F2760" t="str">
        <x:v>插电式增程混合动力多用途乘用车</x:v>
      </x:c>
      <x:c r="G2760" t="str">
        <x:v>问界M5</x:v>
      </x:c>
      <x:c r="H2760" t="str">
        <x:v>插电式混合动力多用途乘用车</x:v>
      </x:c>
      <x:c r="I2760" t="str">
        <x:v>SUV-C</x:v>
      </x:c>
      <x:c r="J2760" t="str">
        <x:v>PHEV</x:v>
      </x:c>
      <x:c r="K2760" t="str">
        <x:v>否</x:v>
      </x:c>
      <x:c r="L2760" t="n">
        <x:v>2220</x:v>
      </x:c>
      <x:c r="M2760"/>
      <x:c r="N2760" t="n">
        <x:v>195</x:v>
      </x:c>
      <x:c r="O2760" t="n">
        <x:v>40.055</x:v>
      </x:c>
      <x:c r="P2760" t="str">
        <x:v>三元锂</x:v>
      </x:c>
      <x:c r="Q2760" t="n">
        <x:v>145.6545454545455</x:v>
      </x:c>
      <x:c r="R2760" t="n">
        <x:v>20.54</x:v>
      </x:c>
      <x:c r="S2760"/>
      <x:c r="T2760"/>
      <x:c r="U2760"/>
      <x:c r="V2760" t="n">
        <x:v>200</x:v>
      </x:c>
      <x:c r="W2760"/>
      <x:c r="X2760"/>
      <x:c r="Y2760" t="n">
        <x:v>6.1</x:v>
      </x:c>
      <x:c r="Z2760" t="n">
        <x:v>1499</x:v>
      </x:c>
      <x:c r="AA2760" t="n">
        <x:v>112</x:v>
      </x:c>
      <x:c r="AB2760"/>
      <x:c r="AC2760" t="str">
        <x:v>H15RT</x:v>
      </x:c>
      <x:c r="AD2760" t="str">
        <x:v>PHEV_历史批次</x:v>
      </x:c>
      <x:c r="AE2760" s="14" t="str"/>
      <x:c r="AF2760" s="14" t="str"/>
      <x:c r="AG2760" s="14" t="str">
        <x:v>待OCR/外部证据：数值语义歧义</x:v>
      </x:c>
      <x:c r="AH2760" s="15" t="n">
        <x:f>IF(R2760&lt;&gt;"",R2760,IFERROR(IF(AND(IF(ISNUMBER(O2760),O2760,IFERROR(VALUE(O2760),VALUE(LEFT(TRIM(O2760),FIND("|",SUBSTITUTE(SUBSTITUTE(SUBSTITUTE(SUBSTITUTE(SUBSTITUTE(TRIM(O2760),"/","|"),"(","|"),"（","|"),";","|"),"；","|")&amp;"|")-1))))*100/IF(ISNUMBER(N2760),N2760,IFERROR(VALUE(N2760),VALUE(LEFT(TRIM(N2760),FIND("|",SUBSTITUTE(SUBSTITUTE(SUBSTITUTE(SUBSTITUTE(SUBSTITUTE(TRIM(N2760),"/","|"),"(","|"),"（","|"),";","|"),"；","|")&amp;"|")-1))))&gt;=3,IF(ISNUMBER(O2760),O2760,IFERROR(VALUE(O2760),VALUE(LEFT(TRIM(O2760),FIND("|",SUBSTITUTE(SUBSTITUTE(SUBSTITUTE(SUBSTITUTE(SUBSTITUTE(TRIM(O2760),"/","|"),"(","|"),"（","|"),";","|"),"；","|")&amp;"|")-1))))*100/IF(ISNUMBER(N2760),N2760,IFERROR(VALUE(N2760),VALUE(LEFT(TRIM(N2760),FIND("|",SUBSTITUTE(SUBSTITUTE(SUBSTITUTE(SUBSTITUTE(SUBSTITUTE(TRIM(N2760),"/","|"),"(","|"),"（","|"),";","|"),"；","|")&amp;"|")-1))))&lt;=40),IF(ISNUMBER(O2760),O2760,IFERROR(VALUE(O2760),VALUE(LEFT(TRIM(O2760),FIND("|",SUBSTITUTE(SUBSTITUTE(SUBSTITUTE(SUBSTITUTE(SUBSTITUTE(TRIM(O2760),"/","|"),"(","|"),"（","|"),";","|"),"；","|")&amp;"|")-1))))*100/IF(ISNUMBER(N2760),N2760,IFERROR(VALUE(N2760),VALUE(LEFT(TRIM(N2760),FIND("|",SUBSTITUTE(SUBSTITUTE(SUBSTITUTE(SUBSTITUTE(SUBSTITUTE(TRIM(N2760),"/","|"),"(","|"),"（","|"),";","|"),"；","|")&amp;"|")-1)))),""),""))</x:f>
        <x:v>20.54</x:v>
      </x:c>
      <x:c r="AI2760" s="15" t="str">
        <x:f>IFERROR(IF(AND(IF(ISNUMBER(O2760),O2760,IFERROR(VALUE(O2760),VALUE(LEFT(TRIM(O2760),FIND("|",SUBSTITUTE(SUBSTITUTE(SUBSTITUTE(SUBSTITUTE(SUBSTITUTE(TRIM(O2760),"/","|"),"(","|"),"（","|"),";","|"),"；","|")&amp;"|")-1))))&gt;=75,IF(ISNUMBER(O2760),O2760,IFERROR(VALUE(O2760),VALUE(LEFT(TRIM(O2760),FIND("|",SUBSTITUTE(SUBSTITUTE(SUBSTITUTE(SUBSTITUTE(SUBSTITUTE(TRIM(O2760),"/","|"),"(","|"),"（","|"),";","|"),"；","|")&amp;"|")-1))))&lt;=85,IF(ISNUMBER(Q2760),Q2760,IFERROR(VALUE(Q2760),VALUE(LEFT(TRIM(Q2760),FIND("|",SUBSTITUTE(SUBSTITUTE(SUBSTITUTE(SUBSTITUTE(SUBSTITUTE(TRIM(Q2760),"/","|"),"(","|"),"（","|"),";","|"),"；","|")&amp;"|")-1))))&gt;0),IF(ISNUMBER(O2760),O2760,IFERROR(VALUE(O2760),VALUE(LEFT(TRIM(O2760),FIND("|",SUBSTITUTE(SUBSTITUTE(SUBSTITUTE(SUBSTITUTE(SUBSTITUTE(TRIM(O2760),"/","|"),"(","|"),"（","|"),";","|"),"；","|")&amp;"|")-1))))*1000/IF(ISNUMBER(Q2760),Q2760,IFERROR(VALUE(Q2760),VALUE(LEFT(TRIM(Q2760),FIND("|",SUBSTITUTE(SUBSTITUTE(SUBSTITUTE(SUBSTITUTE(SUBSTITUTE(TRIM(Q2760),"/","|"),"(","|"),"（","|"),";","|"),"；","|")&amp;"|")-1)))),""),"")</x:f>
      </x:c>
      <x:c r="AJ2760" s="14" t="str">
        <x:f>IF(AI2760="","","非称重实测")</x:f>
      </x:c>
      <x:c r="AK2760" s="14" t="str"/>
      <x:c r="AL2760" s="14" t="str">
        <x:v>v3.4.6-candidate</x:v>
      </x:c>
    </x:row>
    <x:row r="2761">
      <x:c r="A2761" t="n">
        <x:v>389</x:v>
      </x:c>
      <x:c r="B2761" t="str">
        <x:v>SKE6500SSHEVA10S</x:v>
      </x:c>
      <x:c r="C2761" t="str">
        <x:v>赛力斯牌</x:v>
      </x:c>
      <x:c r="D2761" t="str">
        <x:v>赛力斯汽车有限公司</x:v>
      </x:c>
      <x:c r="E2761"/>
      <x:c r="F2761" t="str">
        <x:v>插电式增程混合动力多用途乘用车</x:v>
      </x:c>
      <x:c r="G2761" t="str">
        <x:v>问界M7</x:v>
      </x:c>
      <x:c r="H2761" t="str">
        <x:v>插电式混合动力多用途乘用车</x:v>
      </x:c>
      <x:c r="I2761" t="str">
        <x:v>SUV-D</x:v>
      </x:c>
      <x:c r="J2761" t="str">
        <x:v>PHEV</x:v>
      </x:c>
      <x:c r="K2761" t="str">
        <x:v>否</x:v>
      </x:c>
      <x:c r="L2761" t="n">
        <x:v>2460</x:v>
      </x:c>
      <x:c r="M2761"/>
      <x:c r="N2761" t="n">
        <x:v>162</x:v>
      </x:c>
      <x:c r="O2761" t="n">
        <x:v>40.06</x:v>
      </x:c>
      <x:c r="P2761" t="str">
        <x:v>三元锂</x:v>
      </x:c>
      <x:c r="Q2761" t="n">
        <x:v>155.2713178294574</x:v>
      </x:c>
      <x:c r="R2761" t="n">
        <x:v>24.73</x:v>
      </x:c>
      <x:c r="S2761"/>
      <x:c r="T2761"/>
      <x:c r="U2761"/>
      <x:c r="V2761" t="str">
        <x:v>130kw/200kw</x:v>
      </x:c>
      <x:c r="W2761"/>
      <x:c r="X2761"/>
      <x:c r="Y2761" t="n">
        <x:v>7.4</x:v>
      </x:c>
      <x:c r="Z2761" t="n">
        <x:v>1499</x:v>
      </x:c>
      <x:c r="AA2761" t="n">
        <x:v>112</x:v>
      </x:c>
      <x:c r="AB2761"/>
      <x:c r="AC2761" t="str">
        <x:v>H15RT</x:v>
      </x:c>
      <x:c r="AD2761" t="str">
        <x:v>PHEV_历史批次</x:v>
      </x:c>
      <x:c r="AE2761" s="14" t="str">
        <x:v>200</x:v>
      </x:c>
      <x:c r="AF2761" s="14" t="str"/>
      <x:c r="AG2761" s="14" t="str">
        <x:v>源字段可解析</x:v>
      </x:c>
      <x:c r="AH2761" s="15" t="n">
        <x:f>IF(R2761&lt;&gt;"",R2761,IFERROR(IF(AND(IF(ISNUMBER(O2761),O2761,IFERROR(VALUE(O2761),VALUE(LEFT(TRIM(O2761),FIND("|",SUBSTITUTE(SUBSTITUTE(SUBSTITUTE(SUBSTITUTE(SUBSTITUTE(TRIM(O2761),"/","|"),"(","|"),"（","|"),";","|"),"；","|")&amp;"|")-1))))*100/IF(ISNUMBER(N2761),N2761,IFERROR(VALUE(N2761),VALUE(LEFT(TRIM(N2761),FIND("|",SUBSTITUTE(SUBSTITUTE(SUBSTITUTE(SUBSTITUTE(SUBSTITUTE(TRIM(N2761),"/","|"),"(","|"),"（","|"),";","|"),"；","|")&amp;"|")-1))))&gt;=3,IF(ISNUMBER(O2761),O2761,IFERROR(VALUE(O2761),VALUE(LEFT(TRIM(O2761),FIND("|",SUBSTITUTE(SUBSTITUTE(SUBSTITUTE(SUBSTITUTE(SUBSTITUTE(TRIM(O2761),"/","|"),"(","|"),"（","|"),";","|"),"；","|")&amp;"|")-1))))*100/IF(ISNUMBER(N2761),N2761,IFERROR(VALUE(N2761),VALUE(LEFT(TRIM(N2761),FIND("|",SUBSTITUTE(SUBSTITUTE(SUBSTITUTE(SUBSTITUTE(SUBSTITUTE(TRIM(N2761),"/","|"),"(","|"),"（","|"),";","|"),"；","|")&amp;"|")-1))))&lt;=40),IF(ISNUMBER(O2761),O2761,IFERROR(VALUE(O2761),VALUE(LEFT(TRIM(O2761),FIND("|",SUBSTITUTE(SUBSTITUTE(SUBSTITUTE(SUBSTITUTE(SUBSTITUTE(TRIM(O2761),"/","|"),"(","|"),"（","|"),";","|"),"；","|")&amp;"|")-1))))*100/IF(ISNUMBER(N2761),N2761,IFERROR(VALUE(N2761),VALUE(LEFT(TRIM(N2761),FIND("|",SUBSTITUTE(SUBSTITUTE(SUBSTITUTE(SUBSTITUTE(SUBSTITUTE(TRIM(N2761),"/","|"),"(","|"),"（","|"),";","|"),"；","|")&amp;"|")-1)))),""),""))</x:f>
        <x:v>24.73</x:v>
      </x:c>
      <x:c r="AI2761" s="15" t="str">
        <x:f>IFERROR(IF(AND(IF(ISNUMBER(O2761),O2761,IFERROR(VALUE(O2761),VALUE(LEFT(TRIM(O2761),FIND("|",SUBSTITUTE(SUBSTITUTE(SUBSTITUTE(SUBSTITUTE(SUBSTITUTE(TRIM(O2761),"/","|"),"(","|"),"（","|"),";","|"),"；","|")&amp;"|")-1))))&gt;=75,IF(ISNUMBER(O2761),O2761,IFERROR(VALUE(O2761),VALUE(LEFT(TRIM(O2761),FIND("|",SUBSTITUTE(SUBSTITUTE(SUBSTITUTE(SUBSTITUTE(SUBSTITUTE(TRIM(O2761),"/","|"),"(","|"),"（","|"),";","|"),"；","|")&amp;"|")-1))))&lt;=85,IF(ISNUMBER(Q2761),Q2761,IFERROR(VALUE(Q2761),VALUE(LEFT(TRIM(Q2761),FIND("|",SUBSTITUTE(SUBSTITUTE(SUBSTITUTE(SUBSTITUTE(SUBSTITUTE(TRIM(Q2761),"/","|"),"(","|"),"（","|"),";","|"),"；","|")&amp;"|")-1))))&gt;0),IF(ISNUMBER(O2761),O2761,IFERROR(VALUE(O2761),VALUE(LEFT(TRIM(O2761),FIND("|",SUBSTITUTE(SUBSTITUTE(SUBSTITUTE(SUBSTITUTE(SUBSTITUTE(TRIM(O2761),"/","|"),"(","|"),"（","|"),";","|"),"；","|")&amp;"|")-1))))*1000/IF(ISNUMBER(Q2761),Q2761,IFERROR(VALUE(Q2761),VALUE(LEFT(TRIM(Q2761),FIND("|",SUBSTITUTE(SUBSTITUTE(SUBSTITUTE(SUBSTITUTE(SUBSTITUTE(TRIM(Q2761),"/","|"),"(","|"),"（","|"),";","|"),"；","|")&amp;"|")-1)))),""),"")</x:f>
      </x:c>
      <x:c r="AJ2761" s="14" t="str">
        <x:f>IF(AI2761="","","非称重实测")</x:f>
      </x:c>
      <x:c r="AK2761" s="14" t="str"/>
      <x:c r="AL2761" s="14" t="str">
        <x:v>v3.4.6-candidate</x:v>
      </x:c>
    </x:row>
    <x:row r="2762">
      <x:c r="A2762" t="n">
        <x:v>389</x:v>
      </x:c>
      <x:c r="B2762" t="str">
        <x:v>SKE6500SSHEVA9S</x:v>
      </x:c>
      <x:c r="C2762" t="str">
        <x:v>赛力斯牌</x:v>
      </x:c>
      <x:c r="D2762" t="str">
        <x:v>赛力斯汽车有限公司</x:v>
      </x:c>
      <x:c r="E2762"/>
      <x:c r="F2762" t="str">
        <x:v>插电式增程混合动力多用途乘用车</x:v>
      </x:c>
      <x:c r="G2762" t="str">
        <x:v>问界M7</x:v>
      </x:c>
      <x:c r="H2762" t="str">
        <x:v>插电式混合动力多用途乘用车</x:v>
      </x:c>
      <x:c r="I2762" t="str">
        <x:v>SUV-D</x:v>
      </x:c>
      <x:c r="J2762" t="str">
        <x:v>PHEV</x:v>
      </x:c>
      <x:c r="K2762" t="str">
        <x:v>否</x:v>
      </x:c>
      <x:c r="L2762" t="n">
        <x:v>2475</x:v>
      </x:c>
      <x:c r="M2762"/>
      <x:c r="N2762" t="n">
        <x:v>156</x:v>
      </x:c>
      <x:c r="O2762" t="n">
        <x:v>37.389</x:v>
      </x:c>
      <x:c r="P2762" t="str">
        <x:v>磷酸铁锂</x:v>
      </x:c>
      <x:c r="Q2762" t="n">
        <x:v>133.5321428571429</x:v>
      </x:c>
      <x:c r="R2762" t="n">
        <x:v>23.97</x:v>
      </x:c>
      <x:c r="S2762"/>
      <x:c r="T2762"/>
      <x:c r="U2762"/>
      <x:c r="V2762" t="n">
        <x:v>200</x:v>
      </x:c>
      <x:c r="W2762"/>
      <x:c r="X2762"/>
      <x:c r="Y2762" t="n">
        <x:v>7.4</x:v>
      </x:c>
      <x:c r="Z2762" t="n">
        <x:v>1499</x:v>
      </x:c>
      <x:c r="AA2762" t="n">
        <x:v>112</x:v>
      </x:c>
      <x:c r="AB2762"/>
      <x:c r="AC2762" t="str">
        <x:v>H15RT</x:v>
      </x:c>
      <x:c r="AD2762" t="str">
        <x:v>PHEV_历史批次</x:v>
      </x:c>
      <x:c r="AE2762" s="14" t="str"/>
      <x:c r="AF2762" s="14" t="str"/>
      <x:c r="AG2762" s="14" t="str">
        <x:v>待OCR/外部证据：数值语义歧义</x:v>
      </x:c>
      <x:c r="AH2762" s="15" t="n">
        <x:f>IF(R2762&lt;&gt;"",R2762,IFERROR(IF(AND(IF(ISNUMBER(O2762),O2762,IFERROR(VALUE(O2762),VALUE(LEFT(TRIM(O2762),FIND("|",SUBSTITUTE(SUBSTITUTE(SUBSTITUTE(SUBSTITUTE(SUBSTITUTE(TRIM(O2762),"/","|"),"(","|"),"（","|"),";","|"),"；","|")&amp;"|")-1))))*100/IF(ISNUMBER(N2762),N2762,IFERROR(VALUE(N2762),VALUE(LEFT(TRIM(N2762),FIND("|",SUBSTITUTE(SUBSTITUTE(SUBSTITUTE(SUBSTITUTE(SUBSTITUTE(TRIM(N2762),"/","|"),"(","|"),"（","|"),";","|"),"；","|")&amp;"|")-1))))&gt;=3,IF(ISNUMBER(O2762),O2762,IFERROR(VALUE(O2762),VALUE(LEFT(TRIM(O2762),FIND("|",SUBSTITUTE(SUBSTITUTE(SUBSTITUTE(SUBSTITUTE(SUBSTITUTE(TRIM(O2762),"/","|"),"(","|"),"（","|"),";","|"),"；","|")&amp;"|")-1))))*100/IF(ISNUMBER(N2762),N2762,IFERROR(VALUE(N2762),VALUE(LEFT(TRIM(N2762),FIND("|",SUBSTITUTE(SUBSTITUTE(SUBSTITUTE(SUBSTITUTE(SUBSTITUTE(TRIM(N2762),"/","|"),"(","|"),"（","|"),";","|"),"；","|")&amp;"|")-1))))&lt;=40),IF(ISNUMBER(O2762),O2762,IFERROR(VALUE(O2762),VALUE(LEFT(TRIM(O2762),FIND("|",SUBSTITUTE(SUBSTITUTE(SUBSTITUTE(SUBSTITUTE(SUBSTITUTE(TRIM(O2762),"/","|"),"(","|"),"（","|"),";","|"),"；","|")&amp;"|")-1))))*100/IF(ISNUMBER(N2762),N2762,IFERROR(VALUE(N2762),VALUE(LEFT(TRIM(N2762),FIND("|",SUBSTITUTE(SUBSTITUTE(SUBSTITUTE(SUBSTITUTE(SUBSTITUTE(TRIM(N2762),"/","|"),"(","|"),"（","|"),";","|"),"；","|")&amp;"|")-1)))),""),""))</x:f>
        <x:v>23.97</x:v>
      </x:c>
      <x:c r="AI2762" s="15" t="str">
        <x:f>IFERROR(IF(AND(IF(ISNUMBER(O2762),O2762,IFERROR(VALUE(O2762),VALUE(LEFT(TRIM(O2762),FIND("|",SUBSTITUTE(SUBSTITUTE(SUBSTITUTE(SUBSTITUTE(SUBSTITUTE(TRIM(O2762),"/","|"),"(","|"),"（","|"),";","|"),"；","|")&amp;"|")-1))))&gt;=75,IF(ISNUMBER(O2762),O2762,IFERROR(VALUE(O2762),VALUE(LEFT(TRIM(O2762),FIND("|",SUBSTITUTE(SUBSTITUTE(SUBSTITUTE(SUBSTITUTE(SUBSTITUTE(TRIM(O2762),"/","|"),"(","|"),"（","|"),";","|"),"；","|")&amp;"|")-1))))&lt;=85,IF(ISNUMBER(Q2762),Q2762,IFERROR(VALUE(Q2762),VALUE(LEFT(TRIM(Q2762),FIND("|",SUBSTITUTE(SUBSTITUTE(SUBSTITUTE(SUBSTITUTE(SUBSTITUTE(TRIM(Q2762),"/","|"),"(","|"),"（","|"),";","|"),"；","|")&amp;"|")-1))))&gt;0),IF(ISNUMBER(O2762),O2762,IFERROR(VALUE(O2762),VALUE(LEFT(TRIM(O2762),FIND("|",SUBSTITUTE(SUBSTITUTE(SUBSTITUTE(SUBSTITUTE(SUBSTITUTE(TRIM(O2762),"/","|"),"(","|"),"（","|"),";","|"),"；","|")&amp;"|")-1))))*1000/IF(ISNUMBER(Q2762),Q2762,IFERROR(VALUE(Q2762),VALUE(LEFT(TRIM(Q2762),FIND("|",SUBSTITUTE(SUBSTITUTE(SUBSTITUTE(SUBSTITUTE(SUBSTITUTE(TRIM(Q2762),"/","|"),"(","|"),"（","|"),";","|"),"；","|")&amp;"|")-1)))),""),"")</x:f>
      </x:c>
      <x:c r="AJ2762" s="14" t="str">
        <x:f>IF(AI2762="","","非称重实测")</x:f>
      </x:c>
      <x:c r="AK2762" s="14" t="str"/>
      <x:c r="AL2762" s="14" t="str">
        <x:v>v3.4.6-candidate</x:v>
      </x:c>
    </x:row>
    <x:row r="2763">
      <x:c r="A2763" t="n">
        <x:v>389</x:v>
      </x:c>
      <x:c r="B2763" t="str">
        <x:v>SKE6500SSHEVR5</x:v>
      </x:c>
      <x:c r="C2763" t="str">
        <x:v>赛力斯牌</x:v>
      </x:c>
      <x:c r="D2763" t="str">
        <x:v>赛力斯汽车有限公司</x:v>
      </x:c>
      <x:c r="E2763"/>
      <x:c r="F2763" t="str">
        <x:v>插电式增程混合动力多用途乘用车</x:v>
      </x:c>
      <x:c r="G2763" t="str">
        <x:v>问界M7</x:v>
      </x:c>
      <x:c r="H2763" t="str">
        <x:v>插电式混合动力多用途乘用车</x:v>
      </x:c>
      <x:c r="I2763" t="str">
        <x:v>SUV-D</x:v>
      </x:c>
      <x:c r="J2763" t="str">
        <x:v>PHEV</x:v>
      </x:c>
      <x:c r="K2763" t="str">
        <x:v>否</x:v>
      </x:c>
      <x:c r="L2763" t="n">
        <x:v>2370</x:v>
      </x:c>
      <x:c r="M2763"/>
      <x:c r="N2763" t="n">
        <x:v>175</x:v>
      </x:c>
      <x:c r="O2763" t="n">
        <x:v>40.06</x:v>
      </x:c>
      <x:c r="P2763" t="str">
        <x:v>三元锂</x:v>
      </x:c>
      <x:c r="Q2763" t="n">
        <x:v>155.2713178294574</x:v>
      </x:c>
      <x:c r="R2763" t="n">
        <x:v>22.89</x:v>
      </x:c>
      <x:c r="S2763"/>
      <x:c r="T2763"/>
      <x:c r="U2763"/>
      <x:c r="V2763" t="n">
        <x:v>200</x:v>
      </x:c>
      <x:c r="W2763"/>
      <x:c r="X2763"/>
      <x:c r="Y2763" t="n">
        <x:v>6.8</x:v>
      </x:c>
      <x:c r="Z2763" t="n">
        <x:v>1499</x:v>
      </x:c>
      <x:c r="AA2763" t="n">
        <x:v>112</x:v>
      </x:c>
      <x:c r="AB2763"/>
      <x:c r="AC2763" t="str">
        <x:v>H15RT</x:v>
      </x:c>
      <x:c r="AD2763" t="str">
        <x:v>PHEV_历史批次</x:v>
      </x:c>
      <x:c r="AE2763" s="14" t="str"/>
      <x:c r="AF2763" s="14" t="str"/>
      <x:c r="AG2763" s="14" t="str">
        <x:v>待OCR/外部证据：数值语义歧义</x:v>
      </x:c>
      <x:c r="AH2763" s="15" t="n">
        <x:f>IF(R2763&lt;&gt;"",R2763,IFERROR(IF(AND(IF(ISNUMBER(O2763),O2763,IFERROR(VALUE(O2763),VALUE(LEFT(TRIM(O2763),FIND("|",SUBSTITUTE(SUBSTITUTE(SUBSTITUTE(SUBSTITUTE(SUBSTITUTE(TRIM(O2763),"/","|"),"(","|"),"（","|"),";","|"),"；","|")&amp;"|")-1))))*100/IF(ISNUMBER(N2763),N2763,IFERROR(VALUE(N2763),VALUE(LEFT(TRIM(N2763),FIND("|",SUBSTITUTE(SUBSTITUTE(SUBSTITUTE(SUBSTITUTE(SUBSTITUTE(TRIM(N2763),"/","|"),"(","|"),"（","|"),";","|"),"；","|")&amp;"|")-1))))&gt;=3,IF(ISNUMBER(O2763),O2763,IFERROR(VALUE(O2763),VALUE(LEFT(TRIM(O2763),FIND("|",SUBSTITUTE(SUBSTITUTE(SUBSTITUTE(SUBSTITUTE(SUBSTITUTE(TRIM(O2763),"/","|"),"(","|"),"（","|"),";","|"),"；","|")&amp;"|")-1))))*100/IF(ISNUMBER(N2763),N2763,IFERROR(VALUE(N2763),VALUE(LEFT(TRIM(N2763),FIND("|",SUBSTITUTE(SUBSTITUTE(SUBSTITUTE(SUBSTITUTE(SUBSTITUTE(TRIM(N2763),"/","|"),"(","|"),"（","|"),";","|"),"；","|")&amp;"|")-1))))&lt;=40),IF(ISNUMBER(O2763),O2763,IFERROR(VALUE(O2763),VALUE(LEFT(TRIM(O2763),FIND("|",SUBSTITUTE(SUBSTITUTE(SUBSTITUTE(SUBSTITUTE(SUBSTITUTE(TRIM(O2763),"/","|"),"(","|"),"（","|"),";","|"),"；","|")&amp;"|")-1))))*100/IF(ISNUMBER(N2763),N2763,IFERROR(VALUE(N2763),VALUE(LEFT(TRIM(N2763),FIND("|",SUBSTITUTE(SUBSTITUTE(SUBSTITUTE(SUBSTITUTE(SUBSTITUTE(TRIM(N2763),"/","|"),"(","|"),"（","|"),";","|"),"；","|")&amp;"|")-1)))),""),""))</x:f>
        <x:v>22.89</x:v>
      </x:c>
      <x:c r="AI2763" s="15" t="str">
        <x:f>IFERROR(IF(AND(IF(ISNUMBER(O2763),O2763,IFERROR(VALUE(O2763),VALUE(LEFT(TRIM(O2763),FIND("|",SUBSTITUTE(SUBSTITUTE(SUBSTITUTE(SUBSTITUTE(SUBSTITUTE(TRIM(O2763),"/","|"),"(","|"),"（","|"),";","|"),"；","|")&amp;"|")-1))))&gt;=75,IF(ISNUMBER(O2763),O2763,IFERROR(VALUE(O2763),VALUE(LEFT(TRIM(O2763),FIND("|",SUBSTITUTE(SUBSTITUTE(SUBSTITUTE(SUBSTITUTE(SUBSTITUTE(TRIM(O2763),"/","|"),"(","|"),"（","|"),";","|"),"；","|")&amp;"|")-1))))&lt;=85,IF(ISNUMBER(Q2763),Q2763,IFERROR(VALUE(Q2763),VALUE(LEFT(TRIM(Q2763),FIND("|",SUBSTITUTE(SUBSTITUTE(SUBSTITUTE(SUBSTITUTE(SUBSTITUTE(TRIM(Q2763),"/","|"),"(","|"),"（","|"),";","|"),"；","|")&amp;"|")-1))))&gt;0),IF(ISNUMBER(O2763),O2763,IFERROR(VALUE(O2763),VALUE(LEFT(TRIM(O2763),FIND("|",SUBSTITUTE(SUBSTITUTE(SUBSTITUTE(SUBSTITUTE(SUBSTITUTE(TRIM(O2763),"/","|"),"(","|"),"（","|"),";","|"),"；","|")&amp;"|")-1))))*1000/IF(ISNUMBER(Q2763),Q2763,IFERROR(VALUE(Q2763),VALUE(LEFT(TRIM(Q2763),FIND("|",SUBSTITUTE(SUBSTITUTE(SUBSTITUTE(SUBSTITUTE(SUBSTITUTE(TRIM(Q2763),"/","|"),"(","|"),"（","|"),";","|"),"；","|")&amp;"|")-1)))),""),"")</x:f>
      </x:c>
      <x:c r="AJ2763" s="14" t="str">
        <x:f>IF(AI2763="","","非称重实测")</x:f>
      </x:c>
      <x:c r="AK2763" s="14" t="str"/>
      <x:c r="AL2763" s="14" t="str">
        <x:v>v3.4.6-candidate</x:v>
      </x:c>
    </x:row>
    <x:row r="2764">
      <x:c r="A2764" t="n">
        <x:v>389</x:v>
      </x:c>
      <x:c r="B2764" t="str">
        <x:v>SKE6500SSHEVR9</x:v>
      </x:c>
      <x:c r="C2764" t="str">
        <x:v>赛力斯牌</x:v>
      </x:c>
      <x:c r="D2764" t="str">
        <x:v>赛力斯汽车有限公司</x:v>
      </x:c>
      <x:c r="E2764"/>
      <x:c r="F2764" t="str">
        <x:v>插电式增程混合动力多用途乘用车</x:v>
      </x:c>
      <x:c r="G2764" t="str">
        <x:v>问界M7</x:v>
      </x:c>
      <x:c r="H2764" t="str">
        <x:v>插电式混合动力多用途乘用车</x:v>
      </x:c>
      <x:c r="I2764" t="str">
        <x:v>SUV-D</x:v>
      </x:c>
      <x:c r="J2764" t="str">
        <x:v>PHEV</x:v>
      </x:c>
      <x:c r="K2764" t="str">
        <x:v>否</x:v>
      </x:c>
      <x:c r="L2764" t="n">
        <x:v>2385</x:v>
      </x:c>
      <x:c r="M2764"/>
      <x:c r="N2764" t="n">
        <x:v>170</x:v>
      </x:c>
      <x:c r="O2764" t="n">
        <x:v>37.389</x:v>
      </x:c>
      <x:c r="P2764" t="str">
        <x:v>磷酸铁锂</x:v>
      </x:c>
      <x:c r="Q2764" t="n">
        <x:v>133.5321428571429</x:v>
      </x:c>
      <x:c r="R2764" t="n">
        <x:v>21.99</x:v>
      </x:c>
      <x:c r="S2764"/>
      <x:c r="T2764"/>
      <x:c r="U2764"/>
      <x:c r="V2764" t="n">
        <x:v>200</x:v>
      </x:c>
      <x:c r="W2764"/>
      <x:c r="X2764"/>
      <x:c r="Y2764" t="n">
        <x:v>6.8</x:v>
      </x:c>
      <x:c r="Z2764" t="n">
        <x:v>1499</x:v>
      </x:c>
      <x:c r="AA2764" t="n">
        <x:v>112</x:v>
      </x:c>
      <x:c r="AB2764"/>
      <x:c r="AC2764" t="str">
        <x:v>H15RT</x:v>
      </x:c>
      <x:c r="AD2764" t="str">
        <x:v>PHEV_历史批次</x:v>
      </x:c>
      <x:c r="AE2764" s="14" t="str"/>
      <x:c r="AF2764" s="14" t="str"/>
      <x:c r="AG2764" s="14" t="str">
        <x:v>待OCR/外部证据：数值语义歧义</x:v>
      </x:c>
      <x:c r="AH2764" s="15" t="n">
        <x:f>IF(R2764&lt;&gt;"",R2764,IFERROR(IF(AND(IF(ISNUMBER(O2764),O2764,IFERROR(VALUE(O2764),VALUE(LEFT(TRIM(O2764),FIND("|",SUBSTITUTE(SUBSTITUTE(SUBSTITUTE(SUBSTITUTE(SUBSTITUTE(TRIM(O2764),"/","|"),"(","|"),"（","|"),";","|"),"；","|")&amp;"|")-1))))*100/IF(ISNUMBER(N2764),N2764,IFERROR(VALUE(N2764),VALUE(LEFT(TRIM(N2764),FIND("|",SUBSTITUTE(SUBSTITUTE(SUBSTITUTE(SUBSTITUTE(SUBSTITUTE(TRIM(N2764),"/","|"),"(","|"),"（","|"),";","|"),"；","|")&amp;"|")-1))))&gt;=3,IF(ISNUMBER(O2764),O2764,IFERROR(VALUE(O2764),VALUE(LEFT(TRIM(O2764),FIND("|",SUBSTITUTE(SUBSTITUTE(SUBSTITUTE(SUBSTITUTE(SUBSTITUTE(TRIM(O2764),"/","|"),"(","|"),"（","|"),";","|"),"；","|")&amp;"|")-1))))*100/IF(ISNUMBER(N2764),N2764,IFERROR(VALUE(N2764),VALUE(LEFT(TRIM(N2764),FIND("|",SUBSTITUTE(SUBSTITUTE(SUBSTITUTE(SUBSTITUTE(SUBSTITUTE(TRIM(N2764),"/","|"),"(","|"),"（","|"),";","|"),"；","|")&amp;"|")-1))))&lt;=40),IF(ISNUMBER(O2764),O2764,IFERROR(VALUE(O2764),VALUE(LEFT(TRIM(O2764),FIND("|",SUBSTITUTE(SUBSTITUTE(SUBSTITUTE(SUBSTITUTE(SUBSTITUTE(TRIM(O2764),"/","|"),"(","|"),"（","|"),";","|"),"；","|")&amp;"|")-1))))*100/IF(ISNUMBER(N2764),N2764,IFERROR(VALUE(N2764),VALUE(LEFT(TRIM(N2764),FIND("|",SUBSTITUTE(SUBSTITUTE(SUBSTITUTE(SUBSTITUTE(SUBSTITUTE(TRIM(N2764),"/","|"),"(","|"),"（","|"),";","|"),"；","|")&amp;"|")-1)))),""),""))</x:f>
        <x:v>21.99</x:v>
      </x:c>
      <x:c r="AI2764" s="15" t="str">
        <x:f>IFERROR(IF(AND(IF(ISNUMBER(O2764),O2764,IFERROR(VALUE(O2764),VALUE(LEFT(TRIM(O2764),FIND("|",SUBSTITUTE(SUBSTITUTE(SUBSTITUTE(SUBSTITUTE(SUBSTITUTE(TRIM(O2764),"/","|"),"(","|"),"（","|"),";","|"),"；","|")&amp;"|")-1))))&gt;=75,IF(ISNUMBER(O2764),O2764,IFERROR(VALUE(O2764),VALUE(LEFT(TRIM(O2764),FIND("|",SUBSTITUTE(SUBSTITUTE(SUBSTITUTE(SUBSTITUTE(SUBSTITUTE(TRIM(O2764),"/","|"),"(","|"),"（","|"),";","|"),"；","|")&amp;"|")-1))))&lt;=85,IF(ISNUMBER(Q2764),Q2764,IFERROR(VALUE(Q2764),VALUE(LEFT(TRIM(Q2764),FIND("|",SUBSTITUTE(SUBSTITUTE(SUBSTITUTE(SUBSTITUTE(SUBSTITUTE(TRIM(Q2764),"/","|"),"(","|"),"（","|"),";","|"),"；","|")&amp;"|")-1))))&gt;0),IF(ISNUMBER(O2764),O2764,IFERROR(VALUE(O2764),VALUE(LEFT(TRIM(O2764),FIND("|",SUBSTITUTE(SUBSTITUTE(SUBSTITUTE(SUBSTITUTE(SUBSTITUTE(TRIM(O2764),"/","|"),"(","|"),"（","|"),";","|"),"；","|")&amp;"|")-1))))*1000/IF(ISNUMBER(Q2764),Q2764,IFERROR(VALUE(Q2764),VALUE(LEFT(TRIM(Q2764),FIND("|",SUBSTITUTE(SUBSTITUTE(SUBSTITUTE(SUBSTITUTE(SUBSTITUTE(TRIM(Q2764),"/","|"),"(","|"),"（","|"),";","|"),"；","|")&amp;"|")-1)))),""),"")</x:f>
      </x:c>
      <x:c r="AJ2764" s="14" t="str">
        <x:f>IF(AI2764="","","非称重实测")</x:f>
      </x:c>
      <x:c r="AK2764" s="14" t="str"/>
      <x:c r="AL2764" s="14" t="str">
        <x:v>v3.4.6-candidate</x:v>
      </x:c>
    </x:row>
    <x:row r="2765">
      <x:c r="A2765" t="n">
        <x:v>389</x:v>
      </x:c>
      <x:c r="B2765" t="str">
        <x:v>SQR6462CHEVT1H</x:v>
      </x:c>
      <x:c r="C2765" t="str">
        <x:v>捷途牌</x:v>
      </x:c>
      <x:c r="D2765" t="str">
        <x:v>奇瑞汽车股份有限公司</x:v>
      </x:c>
      <x:c r="E2765" t="str">
        <x:v>奇瑞</x:v>
      </x:c>
      <x:c r="F2765" t="str">
        <x:v>插电式混合动力多用途乘用车</x:v>
      </x:c>
      <x:c r="G2765" t="str">
        <x:v>山海L6 C-DM,山海L6,捷途</x:v>
      </x:c>
      <x:c r="H2765" t="str">
        <x:v>插电式混合动力多用途乘用车</x:v>
      </x:c>
      <x:c r="I2765" t="str">
        <x:v>SUV-C</x:v>
      </x:c>
      <x:c r="J2765" t="str">
        <x:v>PHEV</x:v>
      </x:c>
      <x:c r="K2765" t="str">
        <x:v>否</x:v>
      </x:c>
      <x:c r="L2765" t="str">
        <x:v>1788/1819/1828</x:v>
      </x:c>
      <x:c r="M2765" t="n">
        <x:v>2670</x:v>
      </x:c>
      <x:c r="N2765" t="n">
        <x:v>91</x:v>
      </x:c>
      <x:c r="O2765" t="n">
        <x:v>18.3708</x:v>
      </x:c>
      <x:c r="P2765" t="str">
        <x:v>磷酸铁锂</x:v>
      </x:c>
      <x:c r="Q2765" t="n">
        <x:v>111.3381818181818</x:v>
      </x:c>
      <x:c r="R2765" t="n">
        <x:v>20.19</x:v>
      </x:c>
      <x:c r="S2765" t="n">
        <x:v>130</x:v>
      </x:c>
      <x:c r="T2765" t="n">
        <x:v>130</x:v>
      </x:c>
      <x:c r="U2765"/>
      <x:c r="V2765"/>
      <x:c r="W2765"/>
      <x:c r="X2765"/>
      <x:c r="Y2765" t="n">
        <x:v>5.2</x:v>
      </x:c>
      <x:c r="Z2765" t="n">
        <x:v>1499</x:v>
      </x:c>
      <x:c r="AA2765" t="n">
        <x:v>115</x:v>
      </x:c>
      <x:c r="AB2765"/>
      <x:c r="AC2765" t="str">
        <x:v>SQRH4J15</x:v>
      </x:c>
      <x:c r="AD2765" t="str">
        <x:v>PHEV_历史批次</x:v>
      </x:c>
      <x:c r="AE2765" s="14" t="str"/>
      <x:c r="AF2765" s="14" t="str"/>
      <x:c r="AG2765" s="14" t="str">
        <x:v>待OCR/外部证据：原字段为空</x:v>
      </x:c>
      <x:c r="AH2765" s="15" t="n">
        <x:f>IF(R2765&lt;&gt;"",R2765,IFERROR(IF(AND(IF(ISNUMBER(O2765),O2765,IFERROR(VALUE(O2765),VALUE(LEFT(TRIM(O2765),FIND("|",SUBSTITUTE(SUBSTITUTE(SUBSTITUTE(SUBSTITUTE(SUBSTITUTE(TRIM(O2765),"/","|"),"(","|"),"（","|"),";","|"),"；","|")&amp;"|")-1))))*100/IF(ISNUMBER(N2765),N2765,IFERROR(VALUE(N2765),VALUE(LEFT(TRIM(N2765),FIND("|",SUBSTITUTE(SUBSTITUTE(SUBSTITUTE(SUBSTITUTE(SUBSTITUTE(TRIM(N2765),"/","|"),"(","|"),"（","|"),";","|"),"；","|")&amp;"|")-1))))&gt;=3,IF(ISNUMBER(O2765),O2765,IFERROR(VALUE(O2765),VALUE(LEFT(TRIM(O2765),FIND("|",SUBSTITUTE(SUBSTITUTE(SUBSTITUTE(SUBSTITUTE(SUBSTITUTE(TRIM(O2765),"/","|"),"(","|"),"（","|"),";","|"),"；","|")&amp;"|")-1))))*100/IF(ISNUMBER(N2765),N2765,IFERROR(VALUE(N2765),VALUE(LEFT(TRIM(N2765),FIND("|",SUBSTITUTE(SUBSTITUTE(SUBSTITUTE(SUBSTITUTE(SUBSTITUTE(TRIM(N2765),"/","|"),"(","|"),"（","|"),";","|"),"；","|")&amp;"|")-1))))&lt;=40),IF(ISNUMBER(O2765),O2765,IFERROR(VALUE(O2765),VALUE(LEFT(TRIM(O2765),FIND("|",SUBSTITUTE(SUBSTITUTE(SUBSTITUTE(SUBSTITUTE(SUBSTITUTE(TRIM(O2765),"/","|"),"(","|"),"（","|"),";","|"),"；","|")&amp;"|")-1))))*100/IF(ISNUMBER(N2765),N2765,IFERROR(VALUE(N2765),VALUE(LEFT(TRIM(N2765),FIND("|",SUBSTITUTE(SUBSTITUTE(SUBSTITUTE(SUBSTITUTE(SUBSTITUTE(TRIM(N2765),"/","|"),"(","|"),"（","|"),";","|"),"；","|")&amp;"|")-1)))),""),""))</x:f>
        <x:v>20.19</x:v>
      </x:c>
      <x:c r="AI2765" s="15" t="str">
        <x:f>IFERROR(IF(AND(IF(ISNUMBER(O2765),O2765,IFERROR(VALUE(O2765),VALUE(LEFT(TRIM(O2765),FIND("|",SUBSTITUTE(SUBSTITUTE(SUBSTITUTE(SUBSTITUTE(SUBSTITUTE(TRIM(O2765),"/","|"),"(","|"),"（","|"),";","|"),"；","|")&amp;"|")-1))))&gt;=75,IF(ISNUMBER(O2765),O2765,IFERROR(VALUE(O2765),VALUE(LEFT(TRIM(O2765),FIND("|",SUBSTITUTE(SUBSTITUTE(SUBSTITUTE(SUBSTITUTE(SUBSTITUTE(TRIM(O2765),"/","|"),"(","|"),"（","|"),";","|"),"；","|")&amp;"|")-1))))&lt;=85,IF(ISNUMBER(Q2765),Q2765,IFERROR(VALUE(Q2765),VALUE(LEFT(TRIM(Q2765),FIND("|",SUBSTITUTE(SUBSTITUTE(SUBSTITUTE(SUBSTITUTE(SUBSTITUTE(TRIM(Q2765),"/","|"),"(","|"),"（","|"),";","|"),"；","|")&amp;"|")-1))))&gt;0),IF(ISNUMBER(O2765),O2765,IFERROR(VALUE(O2765),VALUE(LEFT(TRIM(O2765),FIND("|",SUBSTITUTE(SUBSTITUTE(SUBSTITUTE(SUBSTITUTE(SUBSTITUTE(TRIM(O2765),"/","|"),"(","|"),"（","|"),";","|"),"；","|")&amp;"|")-1))))*1000/IF(ISNUMBER(Q2765),Q2765,IFERROR(VALUE(Q2765),VALUE(LEFT(TRIM(Q2765),FIND("|",SUBSTITUTE(SUBSTITUTE(SUBSTITUTE(SUBSTITUTE(SUBSTITUTE(TRIM(Q2765),"/","|"),"(","|"),"（","|"),";","|"),"；","|")&amp;"|")-1)))),""),"")</x:f>
      </x:c>
      <x:c r="AJ2765" s="14" t="str">
        <x:f>IF(AI2765="","","非称重实测")</x:f>
      </x:c>
      <x:c r="AK2765" s="14" t="str"/>
      <x:c r="AL2765" s="14" t="str">
        <x:v>v3.4.6-candidate</x:v>
      </x:c>
    </x:row>
    <x:row r="2766">
      <x:c r="A2766" t="n">
        <x:v>389</x:v>
      </x:c>
      <x:c r="B2766" t="str">
        <x:v>SQR6471CHEVT1N</x:v>
      </x:c>
      <x:c r="C2766" t="str">
        <x:v>捷途牌</x:v>
      </x:c>
      <x:c r="D2766" t="str">
        <x:v>奇瑞汽车股份有限公司</x:v>
      </x:c>
      <x:c r="E2766" t="str">
        <x:v>奇瑞</x:v>
      </x:c>
      <x:c r="F2766" t="str">
        <x:v>插电式混合动力多用途乘用车</x:v>
      </x:c>
      <x:c r="G2766" t="str">
        <x:v>山海L7 C-DM,捷途</x:v>
      </x:c>
      <x:c r="H2766" t="str">
        <x:v>插电式混合动力多用途乘用车</x:v>
      </x:c>
      <x:c r="I2766" t="str">
        <x:v>SUV-C</x:v>
      </x:c>
      <x:c r="J2766" t="str">
        <x:v>PHEV</x:v>
      </x:c>
      <x:c r="K2766" t="str">
        <x:v>否</x:v>
      </x:c>
      <x:c r="L2766" t="str">
        <x:v>1835/1848/1858/1872</x:v>
      </x:c>
      <x:c r="M2766" t="n">
        <x:v>2670</x:v>
      </x:c>
      <x:c r="N2766" t="n">
        <x:v>90</x:v>
      </x:c>
      <x:c r="O2766" t="n">
        <x:v>18.3708</x:v>
      </x:c>
      <x:c r="P2766" t="str">
        <x:v>磷酸铁锂</x:v>
      </x:c>
      <x:c r="Q2766" t="n">
        <x:v>111.3381818181818</x:v>
      </x:c>
      <x:c r="R2766" t="n">
        <x:v>20.41</x:v>
      </x:c>
      <x:c r="S2766" t="n">
        <x:v>130</x:v>
      </x:c>
      <x:c r="T2766" t="n">
        <x:v>130</x:v>
      </x:c>
      <x:c r="U2766"/>
      <x:c r="V2766"/>
      <x:c r="W2766"/>
      <x:c r="X2766"/>
      <x:c r="Y2766" t="n">
        <x:v>5.18</x:v>
      </x:c>
      <x:c r="Z2766" t="n">
        <x:v>1499</x:v>
      </x:c>
      <x:c r="AA2766" t="n">
        <x:v>115</x:v>
      </x:c>
      <x:c r="AB2766" t="str">
        <x:v>奇瑞汽车股份有限公司</x:v>
      </x:c>
      <x:c r="AC2766" t="str">
        <x:v>SQRH4J15</x:v>
      </x:c>
      <x:c r="AD2766" t="str">
        <x:v>PHEV_历史批次</x:v>
      </x:c>
      <x:c r="AE2766" s="14" t="str"/>
      <x:c r="AF2766" s="14" t="str"/>
      <x:c r="AG2766" s="14" t="str">
        <x:v>待OCR/外部证据：原字段为空</x:v>
      </x:c>
      <x:c r="AH2766" s="15" t="n">
        <x:f>IF(R2766&lt;&gt;"",R2766,IFERROR(IF(AND(IF(ISNUMBER(O2766),O2766,IFERROR(VALUE(O2766),VALUE(LEFT(TRIM(O2766),FIND("|",SUBSTITUTE(SUBSTITUTE(SUBSTITUTE(SUBSTITUTE(SUBSTITUTE(TRIM(O2766),"/","|"),"(","|"),"（","|"),";","|"),"；","|")&amp;"|")-1))))*100/IF(ISNUMBER(N2766),N2766,IFERROR(VALUE(N2766),VALUE(LEFT(TRIM(N2766),FIND("|",SUBSTITUTE(SUBSTITUTE(SUBSTITUTE(SUBSTITUTE(SUBSTITUTE(TRIM(N2766),"/","|"),"(","|"),"（","|"),";","|"),"；","|")&amp;"|")-1))))&gt;=3,IF(ISNUMBER(O2766),O2766,IFERROR(VALUE(O2766),VALUE(LEFT(TRIM(O2766),FIND("|",SUBSTITUTE(SUBSTITUTE(SUBSTITUTE(SUBSTITUTE(SUBSTITUTE(TRIM(O2766),"/","|"),"(","|"),"（","|"),";","|"),"；","|")&amp;"|")-1))))*100/IF(ISNUMBER(N2766),N2766,IFERROR(VALUE(N2766),VALUE(LEFT(TRIM(N2766),FIND("|",SUBSTITUTE(SUBSTITUTE(SUBSTITUTE(SUBSTITUTE(SUBSTITUTE(TRIM(N2766),"/","|"),"(","|"),"（","|"),";","|"),"；","|")&amp;"|")-1))))&lt;=40),IF(ISNUMBER(O2766),O2766,IFERROR(VALUE(O2766),VALUE(LEFT(TRIM(O2766),FIND("|",SUBSTITUTE(SUBSTITUTE(SUBSTITUTE(SUBSTITUTE(SUBSTITUTE(TRIM(O2766),"/","|"),"(","|"),"（","|"),";","|"),"；","|")&amp;"|")-1))))*100/IF(ISNUMBER(N2766),N2766,IFERROR(VALUE(N2766),VALUE(LEFT(TRIM(N2766),FIND("|",SUBSTITUTE(SUBSTITUTE(SUBSTITUTE(SUBSTITUTE(SUBSTITUTE(TRIM(N2766),"/","|"),"(","|"),"（","|"),";","|"),"；","|")&amp;"|")-1)))),""),""))</x:f>
        <x:v>20.41</x:v>
      </x:c>
      <x:c r="AI2766" s="15" t="str">
        <x:f>IFERROR(IF(AND(IF(ISNUMBER(O2766),O2766,IFERROR(VALUE(O2766),VALUE(LEFT(TRIM(O2766),FIND("|",SUBSTITUTE(SUBSTITUTE(SUBSTITUTE(SUBSTITUTE(SUBSTITUTE(TRIM(O2766),"/","|"),"(","|"),"（","|"),";","|"),"；","|")&amp;"|")-1))))&gt;=75,IF(ISNUMBER(O2766),O2766,IFERROR(VALUE(O2766),VALUE(LEFT(TRIM(O2766),FIND("|",SUBSTITUTE(SUBSTITUTE(SUBSTITUTE(SUBSTITUTE(SUBSTITUTE(TRIM(O2766),"/","|"),"(","|"),"（","|"),";","|"),"；","|")&amp;"|")-1))))&lt;=85,IF(ISNUMBER(Q2766),Q2766,IFERROR(VALUE(Q2766),VALUE(LEFT(TRIM(Q2766),FIND("|",SUBSTITUTE(SUBSTITUTE(SUBSTITUTE(SUBSTITUTE(SUBSTITUTE(TRIM(Q2766),"/","|"),"(","|"),"（","|"),";","|"),"；","|")&amp;"|")-1))))&gt;0),IF(ISNUMBER(O2766),O2766,IFERROR(VALUE(O2766),VALUE(LEFT(TRIM(O2766),FIND("|",SUBSTITUTE(SUBSTITUTE(SUBSTITUTE(SUBSTITUTE(SUBSTITUTE(TRIM(O2766),"/","|"),"(","|"),"（","|"),";","|"),"；","|")&amp;"|")-1))))*1000/IF(ISNUMBER(Q2766),Q2766,IFERROR(VALUE(Q2766),VALUE(LEFT(TRIM(Q2766),FIND("|",SUBSTITUTE(SUBSTITUTE(SUBSTITUTE(SUBSTITUTE(SUBSTITUTE(TRIM(Q2766),"/","|"),"(","|"),"（","|"),";","|"),"；","|")&amp;"|")-1)))),""),"")</x:f>
      </x:c>
      <x:c r="AJ2766" s="14" t="str">
        <x:f>IF(AI2766="","","非称重实测")</x:f>
      </x:c>
      <x:c r="AK2766" s="14" t="str"/>
      <x:c r="AL2766" s="14" t="str">
        <x:v>v3.4.6-candidate</x:v>
      </x:c>
    </x:row>
    <x:row r="2767">
      <x:c r="A2767" t="n">
        <x:v>389</x:v>
      </x:c>
      <x:c r="B2767" t="str">
        <x:v>SQR6500REEVEHY1</x:v>
      </x:c>
      <x:c r="C2767" t="str">
        <x:v>奇瑞牌</x:v>
      </x:c>
      <x:c r="D2767" t="str">
        <x:v>奇瑞汽车股份有限公司</x:v>
      </x:c>
      <x:c r="E2767" t="str">
        <x:v>奇瑞</x:v>
      </x:c>
      <x:c r="F2767" t="str">
        <x:v>插电式增程混合动力多用途乘用车</x:v>
      </x:c>
      <x:c r="G2767" t="str">
        <x:v>智界R7</x:v>
      </x:c>
      <x:c r="H2767" t="str">
        <x:v>插电式混合动力多用途乘用车</x:v>
      </x:c>
      <x:c r="I2767" t="str">
        <x:v>SUV-D</x:v>
      </x:c>
      <x:c r="J2767" t="str">
        <x:v>PHEV</x:v>
      </x:c>
      <x:c r="K2767" t="str">
        <x:v>否</x:v>
      </x:c>
      <x:c r="L2767" t="n">
        <x:v>2298</x:v>
      </x:c>
      <x:c r="M2767" t="n">
        <x:v>2670</x:v>
      </x:c>
      <x:c r="N2767" t="str">
        <x:v>201/195</x:v>
      </x:c>
      <x:c r="O2767" t="n">
        <x:v>36.019</x:v>
      </x:c>
      <x:c r="P2767" t="str">
        <x:v>磷酸铁锂</x:v>
      </x:c>
      <x:c r="Q2767" t="n">
        <x:v>124.2034482758621</x:v>
      </x:c>
      <x:c r="R2767"/>
      <x:c r="S2767" t="n">
        <x:v>130</x:v>
      </x:c>
      <x:c r="T2767" t="n">
        <x:v>130</x:v>
      </x:c>
      <x:c r="U2767"/>
      <x:c r="V2767"/>
      <x:c r="W2767"/>
      <x:c r="X2767"/>
      <x:c r="Y2767" t="n">
        <x:v>5.68</x:v>
      </x:c>
      <x:c r="Z2767" t="n">
        <x:v>1499</x:v>
      </x:c>
      <x:c r="AA2767" t="n">
        <x:v>115</x:v>
      </x:c>
      <x:c r="AB2767" t="str">
        <x:v>奇瑞汽车股份有限公司</x:v>
      </x:c>
      <x:c r="AC2767" t="str">
        <x:v>SQRH4J15</x:v>
      </x:c>
      <x:c r="AD2767" t="str">
        <x:v>PHEV_历史批次</x:v>
      </x:c>
      <x:c r="AE2767" s="14" t="str"/>
      <x:c r="AF2767" s="14" t="str"/>
      <x:c r="AG2767" s="14" t="str">
        <x:v>待OCR/外部证据：原字段为空</x:v>
      </x:c>
      <x:c r="AH2767" s="15" t="n">
        <x:f>IF(R2767&lt;&gt;"",R2767,IFERROR(IF(AND(IF(ISNUMBER(O2767),O2767,IFERROR(VALUE(O2767),VALUE(LEFT(TRIM(O2767),FIND("|",SUBSTITUTE(SUBSTITUTE(SUBSTITUTE(SUBSTITUTE(SUBSTITUTE(TRIM(O2767),"/","|"),"(","|"),"（","|"),";","|"),"；","|")&amp;"|")-1))))*100/IF(ISNUMBER(N2767),N2767,IFERROR(VALUE(N2767),VALUE(LEFT(TRIM(N2767),FIND("|",SUBSTITUTE(SUBSTITUTE(SUBSTITUTE(SUBSTITUTE(SUBSTITUTE(TRIM(N2767),"/","|"),"(","|"),"（","|"),";","|"),"；","|")&amp;"|")-1))))&gt;=3,IF(ISNUMBER(O2767),O2767,IFERROR(VALUE(O2767),VALUE(LEFT(TRIM(O2767),FIND("|",SUBSTITUTE(SUBSTITUTE(SUBSTITUTE(SUBSTITUTE(SUBSTITUTE(TRIM(O2767),"/","|"),"(","|"),"（","|"),";","|"),"；","|")&amp;"|")-1))))*100/IF(ISNUMBER(N2767),N2767,IFERROR(VALUE(N2767),VALUE(LEFT(TRIM(N2767),FIND("|",SUBSTITUTE(SUBSTITUTE(SUBSTITUTE(SUBSTITUTE(SUBSTITUTE(TRIM(N2767),"/","|"),"(","|"),"（","|"),";","|"),"；","|")&amp;"|")-1))))&lt;=40),IF(ISNUMBER(O2767),O2767,IFERROR(VALUE(O2767),VALUE(LEFT(TRIM(O2767),FIND("|",SUBSTITUTE(SUBSTITUTE(SUBSTITUTE(SUBSTITUTE(SUBSTITUTE(TRIM(O2767),"/","|"),"(","|"),"（","|"),";","|"),"；","|")&amp;"|")-1))))*100/IF(ISNUMBER(N2767),N2767,IFERROR(VALUE(N2767),VALUE(LEFT(TRIM(N2767),FIND("|",SUBSTITUTE(SUBSTITUTE(SUBSTITUTE(SUBSTITUTE(SUBSTITUTE(TRIM(N2767),"/","|"),"(","|"),"（","|"),";","|"),"；","|")&amp;"|")-1)))),""),""))</x:f>
        <x:v>17.919900497512437</x:v>
      </x:c>
      <x:c r="AI2767" s="15" t="str">
        <x:f>IFERROR(IF(AND(IF(ISNUMBER(O2767),O2767,IFERROR(VALUE(O2767),VALUE(LEFT(TRIM(O2767),FIND("|",SUBSTITUTE(SUBSTITUTE(SUBSTITUTE(SUBSTITUTE(SUBSTITUTE(TRIM(O2767),"/","|"),"(","|"),"（","|"),";","|"),"；","|")&amp;"|")-1))))&gt;=75,IF(ISNUMBER(O2767),O2767,IFERROR(VALUE(O2767),VALUE(LEFT(TRIM(O2767),FIND("|",SUBSTITUTE(SUBSTITUTE(SUBSTITUTE(SUBSTITUTE(SUBSTITUTE(TRIM(O2767),"/","|"),"(","|"),"（","|"),";","|"),"；","|")&amp;"|")-1))))&lt;=85,IF(ISNUMBER(Q2767),Q2767,IFERROR(VALUE(Q2767),VALUE(LEFT(TRIM(Q2767),FIND("|",SUBSTITUTE(SUBSTITUTE(SUBSTITUTE(SUBSTITUTE(SUBSTITUTE(TRIM(Q2767),"/","|"),"(","|"),"（","|"),";","|"),"；","|")&amp;"|")-1))))&gt;0),IF(ISNUMBER(O2767),O2767,IFERROR(VALUE(O2767),VALUE(LEFT(TRIM(O2767),FIND("|",SUBSTITUTE(SUBSTITUTE(SUBSTITUTE(SUBSTITUTE(SUBSTITUTE(TRIM(O2767),"/","|"),"(","|"),"（","|"),";","|"),"；","|")&amp;"|")-1))))*1000/IF(ISNUMBER(Q2767),Q2767,IFERROR(VALUE(Q2767),VALUE(LEFT(TRIM(Q2767),FIND("|",SUBSTITUTE(SUBSTITUTE(SUBSTITUTE(SUBSTITUTE(SUBSTITUTE(TRIM(Q2767),"/","|"),"(","|"),"（","|"),";","|"),"；","|")&amp;"|")-1)))),""),"")</x:f>
      </x:c>
      <x:c r="AJ2767" s="14" t="str">
        <x:f>IF(AI2767="","","非称重实测")</x:f>
      </x:c>
      <x:c r="AK2767" s="14" t="str">
        <x:v>电耗公式可补</x:v>
      </x:c>
      <x:c r="AL2767" s="14" t="str">
        <x:v>v3.4.6-candidate</x:v>
      </x:c>
    </x:row>
    <x:row r="2768">
      <x:c r="A2768" t="n">
        <x:v>389</x:v>
      </x:c>
      <x:c r="B2768" t="str">
        <x:v>SQR7150CHEVM1E6</x:v>
      </x:c>
      <x:c r="C2768" t="str">
        <x:v>奇瑞牌</x:v>
      </x:c>
      <x:c r="D2768" t="str">
        <x:v>奇瑞汽车股份有限公司</x:v>
      </x:c>
      <x:c r="E2768" t="str">
        <x:v>奇瑞</x:v>
      </x:c>
      <x:c r="F2768" t="str">
        <x:v>插电式混合动力轿车</x:v>
      </x:c>
      <x:c r="G2768" t="str">
        <x:v>风云 A8</x:v>
      </x:c>
      <x:c r="H2768" t="str">
        <x:v>插电式混合动力轿车</x:v>
      </x:c>
      <x:c r="I2768" t="str">
        <x:v>Car-C</x:v>
      </x:c>
      <x:c r="J2768" t="str">
        <x:v>PHEV</x:v>
      </x:c>
      <x:c r="K2768" t="str">
        <x:v>否</x:v>
      </x:c>
      <x:c r="L2768" t="str">
        <x:v>1683/1717</x:v>
      </x:c>
      <x:c r="M2768" t="n">
        <x:v>2670</x:v>
      </x:c>
      <x:c r="N2768" t="n">
        <x:v>106</x:v>
      </x:c>
      <x:c r="O2768" t="n">
        <x:v>18.67</x:v>
      </x:c>
      <x:c r="P2768" t="str">
        <x:v>磷酸铁锂</x:v>
      </x:c>
      <x:c r="Q2768" t="n">
        <x:v>100.3763440860215</x:v>
      </x:c>
      <x:c r="R2768" t="n">
        <x:v>17.61</x:v>
      </x:c>
      <x:c r="S2768" t="n">
        <x:v>130</x:v>
      </x:c>
      <x:c r="T2768" t="n">
        <x:v>130</x:v>
      </x:c>
      <x:c r="U2768"/>
      <x:c r="V2768"/>
      <x:c r="W2768"/>
      <x:c r="X2768"/>
      <x:c r="Y2768" t="n">
        <x:v>4.2</x:v>
      </x:c>
      <x:c r="Z2768" t="n">
        <x:v>1499</x:v>
      </x:c>
      <x:c r="AA2768" t="n">
        <x:v>115</x:v>
      </x:c>
      <x:c r="AB2768"/>
      <x:c r="AC2768" t="str">
        <x:v>SQRH4J15</x:v>
      </x:c>
      <x:c r="AD2768" t="str">
        <x:v>PHEV_历史批次</x:v>
      </x:c>
      <x:c r="AE2768" s="14" t="str"/>
      <x:c r="AF2768" s="14" t="str"/>
      <x:c r="AG2768" s="14" t="str">
        <x:v>待OCR/外部证据：原字段为空</x:v>
      </x:c>
      <x:c r="AH2768" s="15" t="n">
        <x:f>IF(R2768&lt;&gt;"",R2768,IFERROR(IF(AND(IF(ISNUMBER(O2768),O2768,IFERROR(VALUE(O2768),VALUE(LEFT(TRIM(O2768),FIND("|",SUBSTITUTE(SUBSTITUTE(SUBSTITUTE(SUBSTITUTE(SUBSTITUTE(TRIM(O2768),"/","|"),"(","|"),"（","|"),";","|"),"；","|")&amp;"|")-1))))*100/IF(ISNUMBER(N2768),N2768,IFERROR(VALUE(N2768),VALUE(LEFT(TRIM(N2768),FIND("|",SUBSTITUTE(SUBSTITUTE(SUBSTITUTE(SUBSTITUTE(SUBSTITUTE(TRIM(N2768),"/","|"),"(","|"),"（","|"),";","|"),"；","|")&amp;"|")-1))))&gt;=3,IF(ISNUMBER(O2768),O2768,IFERROR(VALUE(O2768),VALUE(LEFT(TRIM(O2768),FIND("|",SUBSTITUTE(SUBSTITUTE(SUBSTITUTE(SUBSTITUTE(SUBSTITUTE(TRIM(O2768),"/","|"),"(","|"),"（","|"),";","|"),"；","|")&amp;"|")-1))))*100/IF(ISNUMBER(N2768),N2768,IFERROR(VALUE(N2768),VALUE(LEFT(TRIM(N2768),FIND("|",SUBSTITUTE(SUBSTITUTE(SUBSTITUTE(SUBSTITUTE(SUBSTITUTE(TRIM(N2768),"/","|"),"(","|"),"（","|"),";","|"),"；","|")&amp;"|")-1))))&lt;=40),IF(ISNUMBER(O2768),O2768,IFERROR(VALUE(O2768),VALUE(LEFT(TRIM(O2768),FIND("|",SUBSTITUTE(SUBSTITUTE(SUBSTITUTE(SUBSTITUTE(SUBSTITUTE(TRIM(O2768),"/","|"),"(","|"),"（","|"),";","|"),"；","|")&amp;"|")-1))))*100/IF(ISNUMBER(N2768),N2768,IFERROR(VALUE(N2768),VALUE(LEFT(TRIM(N2768),FIND("|",SUBSTITUTE(SUBSTITUTE(SUBSTITUTE(SUBSTITUTE(SUBSTITUTE(TRIM(N2768),"/","|"),"(","|"),"（","|"),";","|"),"；","|")&amp;"|")-1)))),""),""))</x:f>
        <x:v>17.61</x:v>
      </x:c>
      <x:c r="AI2768" s="15" t="str">
        <x:f>IFERROR(IF(AND(IF(ISNUMBER(O2768),O2768,IFERROR(VALUE(O2768),VALUE(LEFT(TRIM(O2768),FIND("|",SUBSTITUTE(SUBSTITUTE(SUBSTITUTE(SUBSTITUTE(SUBSTITUTE(TRIM(O2768),"/","|"),"(","|"),"（","|"),";","|"),"；","|")&amp;"|")-1))))&gt;=75,IF(ISNUMBER(O2768),O2768,IFERROR(VALUE(O2768),VALUE(LEFT(TRIM(O2768),FIND("|",SUBSTITUTE(SUBSTITUTE(SUBSTITUTE(SUBSTITUTE(SUBSTITUTE(TRIM(O2768),"/","|"),"(","|"),"（","|"),";","|"),"；","|")&amp;"|")-1))))&lt;=85,IF(ISNUMBER(Q2768),Q2768,IFERROR(VALUE(Q2768),VALUE(LEFT(TRIM(Q2768),FIND("|",SUBSTITUTE(SUBSTITUTE(SUBSTITUTE(SUBSTITUTE(SUBSTITUTE(TRIM(Q2768),"/","|"),"(","|"),"（","|"),";","|"),"；","|")&amp;"|")-1))))&gt;0),IF(ISNUMBER(O2768),O2768,IFERROR(VALUE(O2768),VALUE(LEFT(TRIM(O2768),FIND("|",SUBSTITUTE(SUBSTITUTE(SUBSTITUTE(SUBSTITUTE(SUBSTITUTE(TRIM(O2768),"/","|"),"(","|"),"（","|"),";","|"),"；","|")&amp;"|")-1))))*1000/IF(ISNUMBER(Q2768),Q2768,IFERROR(VALUE(Q2768),VALUE(LEFT(TRIM(Q2768),FIND("|",SUBSTITUTE(SUBSTITUTE(SUBSTITUTE(SUBSTITUTE(SUBSTITUTE(TRIM(Q2768),"/","|"),"(","|"),"（","|"),";","|"),"；","|")&amp;"|")-1)))),""),"")</x:f>
      </x:c>
      <x:c r="AJ2768" s="14" t="str">
        <x:f>IF(AI2768="","","非称重实测")</x:f>
      </x:c>
      <x:c r="AK2768" s="14" t="str"/>
      <x:c r="AL2768" s="14" t="str">
        <x:v>v3.4.6-candidate</x:v>
      </x:c>
    </x:row>
    <x:row r="2769">
      <x:c r="A2769" t="n">
        <x:v>389</x:v>
      </x:c>
      <x:c r="B2769" t="str">
        <x:v>SQR7151CHEVM1E6</x:v>
      </x:c>
      <x:c r="C2769" t="str">
        <x:v>奇瑞牌</x:v>
      </x:c>
      <x:c r="D2769" t="str">
        <x:v>奇瑞汽车股份有限公司</x:v>
      </x:c>
      <x:c r="E2769" t="str">
        <x:v>奇瑞</x:v>
      </x:c>
      <x:c r="F2769" t="str">
        <x:v>插电式混合动力轿车</x:v>
      </x:c>
      <x:c r="G2769" t="str">
        <x:v>ARRIZO 8 C-DM</x:v>
      </x:c>
      <x:c r="H2769" t="str">
        <x:v>插电式混合动力轿车</x:v>
      </x:c>
      <x:c r="I2769" t="str">
        <x:v>Car-C</x:v>
      </x:c>
      <x:c r="J2769" t="str">
        <x:v>PHEV</x:v>
      </x:c>
      <x:c r="K2769" t="str">
        <x:v>否</x:v>
      </x:c>
      <x:c r="L2769" t="str">
        <x:v>1683/1717</x:v>
      </x:c>
      <x:c r="M2769" t="n">
        <x:v>2670</x:v>
      </x:c>
      <x:c r="N2769" t="n">
        <x:v>106</x:v>
      </x:c>
      <x:c r="O2769" t="n">
        <x:v>18.67</x:v>
      </x:c>
      <x:c r="P2769" t="str">
        <x:v>磷酸铁锂</x:v>
      </x:c>
      <x:c r="Q2769" t="n">
        <x:v>100.3763440860215</x:v>
      </x:c>
      <x:c r="R2769" t="n">
        <x:v>17.61</x:v>
      </x:c>
      <x:c r="S2769" t="n">
        <x:v>130</x:v>
      </x:c>
      <x:c r="T2769" t="n">
        <x:v>130</x:v>
      </x:c>
      <x:c r="U2769"/>
      <x:c r="V2769"/>
      <x:c r="W2769"/>
      <x:c r="X2769"/>
      <x:c r="Y2769" t="n">
        <x:v>4.2</x:v>
      </x:c>
      <x:c r="Z2769" t="n">
        <x:v>1499</x:v>
      </x:c>
      <x:c r="AA2769" t="n">
        <x:v>115</x:v>
      </x:c>
      <x:c r="AB2769"/>
      <x:c r="AC2769" t="str">
        <x:v>SQRH4J15</x:v>
      </x:c>
      <x:c r="AD2769" t="str">
        <x:v>PHEV_历史批次</x:v>
      </x:c>
      <x:c r="AE2769" s="14" t="str"/>
      <x:c r="AF2769" s="14" t="str"/>
      <x:c r="AG2769" s="14" t="str">
        <x:v>待OCR/外部证据：原字段为空</x:v>
      </x:c>
      <x:c r="AH2769" s="15" t="n">
        <x:f>IF(R2769&lt;&gt;"",R2769,IFERROR(IF(AND(IF(ISNUMBER(O2769),O2769,IFERROR(VALUE(O2769),VALUE(LEFT(TRIM(O2769),FIND("|",SUBSTITUTE(SUBSTITUTE(SUBSTITUTE(SUBSTITUTE(SUBSTITUTE(TRIM(O2769),"/","|"),"(","|"),"（","|"),";","|"),"；","|")&amp;"|")-1))))*100/IF(ISNUMBER(N2769),N2769,IFERROR(VALUE(N2769),VALUE(LEFT(TRIM(N2769),FIND("|",SUBSTITUTE(SUBSTITUTE(SUBSTITUTE(SUBSTITUTE(SUBSTITUTE(TRIM(N2769),"/","|"),"(","|"),"（","|"),";","|"),"；","|")&amp;"|")-1))))&gt;=3,IF(ISNUMBER(O2769),O2769,IFERROR(VALUE(O2769),VALUE(LEFT(TRIM(O2769),FIND("|",SUBSTITUTE(SUBSTITUTE(SUBSTITUTE(SUBSTITUTE(SUBSTITUTE(TRIM(O2769),"/","|"),"(","|"),"（","|"),";","|"),"；","|")&amp;"|")-1))))*100/IF(ISNUMBER(N2769),N2769,IFERROR(VALUE(N2769),VALUE(LEFT(TRIM(N2769),FIND("|",SUBSTITUTE(SUBSTITUTE(SUBSTITUTE(SUBSTITUTE(SUBSTITUTE(TRIM(N2769),"/","|"),"(","|"),"（","|"),";","|"),"；","|")&amp;"|")-1))))&lt;=40),IF(ISNUMBER(O2769),O2769,IFERROR(VALUE(O2769),VALUE(LEFT(TRIM(O2769),FIND("|",SUBSTITUTE(SUBSTITUTE(SUBSTITUTE(SUBSTITUTE(SUBSTITUTE(TRIM(O2769),"/","|"),"(","|"),"（","|"),";","|"),"；","|")&amp;"|")-1))))*100/IF(ISNUMBER(N2769),N2769,IFERROR(VALUE(N2769),VALUE(LEFT(TRIM(N2769),FIND("|",SUBSTITUTE(SUBSTITUTE(SUBSTITUTE(SUBSTITUTE(SUBSTITUTE(TRIM(N2769),"/","|"),"(","|"),"（","|"),";","|"),"；","|")&amp;"|")-1)))),""),""))</x:f>
        <x:v>17.61</x:v>
      </x:c>
      <x:c r="AI2769" s="15" t="str">
        <x:f>IFERROR(IF(AND(IF(ISNUMBER(O2769),O2769,IFERROR(VALUE(O2769),VALUE(LEFT(TRIM(O2769),FIND("|",SUBSTITUTE(SUBSTITUTE(SUBSTITUTE(SUBSTITUTE(SUBSTITUTE(TRIM(O2769),"/","|"),"(","|"),"（","|"),";","|"),"；","|")&amp;"|")-1))))&gt;=75,IF(ISNUMBER(O2769),O2769,IFERROR(VALUE(O2769),VALUE(LEFT(TRIM(O2769),FIND("|",SUBSTITUTE(SUBSTITUTE(SUBSTITUTE(SUBSTITUTE(SUBSTITUTE(TRIM(O2769),"/","|"),"(","|"),"（","|"),";","|"),"；","|")&amp;"|")-1))))&lt;=85,IF(ISNUMBER(Q2769),Q2769,IFERROR(VALUE(Q2769),VALUE(LEFT(TRIM(Q2769),FIND("|",SUBSTITUTE(SUBSTITUTE(SUBSTITUTE(SUBSTITUTE(SUBSTITUTE(TRIM(Q2769),"/","|"),"(","|"),"（","|"),";","|"),"；","|")&amp;"|")-1))))&gt;0),IF(ISNUMBER(O2769),O2769,IFERROR(VALUE(O2769),VALUE(LEFT(TRIM(O2769),FIND("|",SUBSTITUTE(SUBSTITUTE(SUBSTITUTE(SUBSTITUTE(SUBSTITUTE(TRIM(O2769),"/","|"),"(","|"),"（","|"),";","|"),"；","|")&amp;"|")-1))))*1000/IF(ISNUMBER(Q2769),Q2769,IFERROR(VALUE(Q2769),VALUE(LEFT(TRIM(Q2769),FIND("|",SUBSTITUTE(SUBSTITUTE(SUBSTITUTE(SUBSTITUTE(SUBSTITUTE(TRIM(Q2769),"/","|"),"(","|"),"（","|"),";","|"),"；","|")&amp;"|")-1)))),""),"")</x:f>
      </x:c>
      <x:c r="AJ2769" s="14" t="str">
        <x:f>IF(AI2769="","","非称重实测")</x:f>
      </x:c>
      <x:c r="AK2769" s="14" t="str"/>
      <x:c r="AL2769" s="14" t="str">
        <x:v>v3.4.6-candidate</x:v>
      </x:c>
    </x:row>
    <x:row r="2770">
      <x:c r="A2770" t="n">
        <x:v>390</x:v>
      </x:c>
      <x:c r="B2770" t="str">
        <x:v>AHC6450BEVD1U</x:v>
      </x:c>
      <x:c r="C2770" t="str">
        <x:v>埃安(AION)牌</x:v>
      </x:c>
      <x:c r="D2770" t="str">
        <x:v>广汽埃安新能源汽车股份有限公司</x:v>
      </x:c>
      <x:c r="E2770"/>
      <x:c r="F2770" t="str">
        <x:v>纯电动多用途乘用车</x:v>
      </x:c>
      <x:c r="G2770" t="str">
        <x:v>AION Y</x:v>
      </x:c>
      <x:c r="H2770" t="str">
        <x:v>纯电动多用途乘用车</x:v>
      </x:c>
      <x:c r="I2770" t="str">
        <x:v>SUV-C</x:v>
      </x:c>
      <x:c r="J2770" t="str">
        <x:v>BEV</x:v>
      </x:c>
      <x:c r="K2770" t="str">
        <x:v>否</x:v>
      </x:c>
      <x:c r="L2770" t="str">
        <x:v>1655/1720</x:v>
      </x:c>
      <x:c r="M2770"/>
      <x:c r="N2770" t="n">
        <x:v>510</x:v>
      </x:c>
      <x:c r="O2770" t="n">
        <x:v>58.455</x:v>
      </x:c>
      <x:c r="P2770" t="str">
        <x:v>储能单体种类：磷酸铁锂</x:v>
      </x:c>
      <x:c r="Q2770" t="n">
        <x:v>137.2183098591549</x:v>
      </x:c>
      <x:c r="R2770" t="n">
        <x:v>11.46</x:v>
      </x:c>
      <x:c r="S2770" t="n">
        <x:v>100</x:v>
      </x:c>
      <x:c r="T2770" t="n">
        <x:v>100</x:v>
      </x:c>
      <x:c r="U2770" t="str">
        <x:v>发动机生产企业：博世汽车部件（苏州）有限公司</x:v>
      </x:c>
      <x:c r="V2770" t="str">
        <x:v>/33kW/100kW</x:v>
      </x:c>
      <x:c r="W2770" t="str">
        <x:v>TZ180XS134</x:v>
      </x:c>
      <x:c r="X2770" t="str">
        <x:v>不适用(BEV)</x:v>
      </x:c>
      <x:c r="Y2770" t="str">
        <x:v>不适用(BEV)</x:v>
      </x:c>
      <x:c r="Z2770" t="str">
        <x:v>不适用(BEV)</x:v>
      </x:c>
      <x:c r="AA2770" t="str">
        <x:v>不适用(BEV)</x:v>
      </x:c>
      <x:c r="AB2770" t="str">
        <x:v>不适用(BEV)</x:v>
      </x:c>
      <x:c r="AC2770" t="str">
        <x:v>不适用(BEV)</x:v>
      </x:c>
      <x:c r="AD2770" t="str">
        <x:v>BEV_历史批次</x:v>
      </x:c>
      <x:c r="AE2770" s="14" t="str">
        <x:v>33|100</x:v>
      </x:c>
      <x:c r="AF2770" s="14" t="str"/>
      <x:c r="AG2770" s="14" t="str">
        <x:v>源字段可解析</x:v>
      </x:c>
      <x:c r="AH2770" s="15" t="n">
        <x:f>IF(R2770&lt;&gt;"",R2770,IFERROR(IF(AND(IF(ISNUMBER(O2770),O2770,IFERROR(VALUE(O2770),VALUE(LEFT(TRIM(O2770),FIND("|",SUBSTITUTE(SUBSTITUTE(SUBSTITUTE(SUBSTITUTE(SUBSTITUTE(TRIM(O2770),"/","|"),"(","|"),"（","|"),";","|"),"；","|")&amp;"|")-1))))*100/IF(ISNUMBER(N2770),N2770,IFERROR(VALUE(N2770),VALUE(LEFT(TRIM(N2770),FIND("|",SUBSTITUTE(SUBSTITUTE(SUBSTITUTE(SUBSTITUTE(SUBSTITUTE(TRIM(N2770),"/","|"),"(","|"),"（","|"),";","|"),"；","|")&amp;"|")-1))))&gt;=3,IF(ISNUMBER(O2770),O2770,IFERROR(VALUE(O2770),VALUE(LEFT(TRIM(O2770),FIND("|",SUBSTITUTE(SUBSTITUTE(SUBSTITUTE(SUBSTITUTE(SUBSTITUTE(TRIM(O2770),"/","|"),"(","|"),"（","|"),";","|"),"；","|")&amp;"|")-1))))*100/IF(ISNUMBER(N2770),N2770,IFERROR(VALUE(N2770),VALUE(LEFT(TRIM(N2770),FIND("|",SUBSTITUTE(SUBSTITUTE(SUBSTITUTE(SUBSTITUTE(SUBSTITUTE(TRIM(N2770),"/","|"),"(","|"),"（","|"),";","|"),"；","|")&amp;"|")-1))))&lt;=40),IF(ISNUMBER(O2770),O2770,IFERROR(VALUE(O2770),VALUE(LEFT(TRIM(O2770),FIND("|",SUBSTITUTE(SUBSTITUTE(SUBSTITUTE(SUBSTITUTE(SUBSTITUTE(TRIM(O2770),"/","|"),"(","|"),"（","|"),";","|"),"；","|")&amp;"|")-1))))*100/IF(ISNUMBER(N2770),N2770,IFERROR(VALUE(N2770),VALUE(LEFT(TRIM(N2770),FIND("|",SUBSTITUTE(SUBSTITUTE(SUBSTITUTE(SUBSTITUTE(SUBSTITUTE(TRIM(N2770),"/","|"),"(","|"),"（","|"),";","|"),"；","|")&amp;"|")-1)))),""),""))</x:f>
        <x:v>11.46</x:v>
      </x:c>
      <x:c r="AI2770" s="15" t="str">
        <x:f>IFERROR(IF(AND(IF(ISNUMBER(O2770),O2770,IFERROR(VALUE(O2770),VALUE(LEFT(TRIM(O2770),FIND("|",SUBSTITUTE(SUBSTITUTE(SUBSTITUTE(SUBSTITUTE(SUBSTITUTE(TRIM(O2770),"/","|"),"(","|"),"（","|"),";","|"),"；","|")&amp;"|")-1))))&gt;=75,IF(ISNUMBER(O2770),O2770,IFERROR(VALUE(O2770),VALUE(LEFT(TRIM(O2770),FIND("|",SUBSTITUTE(SUBSTITUTE(SUBSTITUTE(SUBSTITUTE(SUBSTITUTE(TRIM(O2770),"/","|"),"(","|"),"（","|"),";","|"),"；","|")&amp;"|")-1))))&lt;=85,IF(ISNUMBER(Q2770),Q2770,IFERROR(VALUE(Q2770),VALUE(LEFT(TRIM(Q2770),FIND("|",SUBSTITUTE(SUBSTITUTE(SUBSTITUTE(SUBSTITUTE(SUBSTITUTE(TRIM(Q2770),"/","|"),"(","|"),"（","|"),";","|"),"；","|")&amp;"|")-1))))&gt;0),IF(ISNUMBER(O2770),O2770,IFERROR(VALUE(O2770),VALUE(LEFT(TRIM(O2770),FIND("|",SUBSTITUTE(SUBSTITUTE(SUBSTITUTE(SUBSTITUTE(SUBSTITUTE(TRIM(O2770),"/","|"),"(","|"),"（","|"),";","|"),"；","|")&amp;"|")-1))))*1000/IF(ISNUMBER(Q2770),Q2770,IFERROR(VALUE(Q2770),VALUE(LEFT(TRIM(Q2770),FIND("|",SUBSTITUTE(SUBSTITUTE(SUBSTITUTE(SUBSTITUTE(SUBSTITUTE(TRIM(Q2770),"/","|"),"(","|"),"（","|"),";","|"),"；","|")&amp;"|")-1)))),""),"")</x:f>
      </x:c>
      <x:c r="AJ2770" s="14" t="str">
        <x:f>IF(AI2770="","","非称重实测")</x:f>
      </x:c>
      <x:c r="AK2770" s="14" t="str"/>
      <x:c r="AL2770" s="14" t="str">
        <x:v>v3.4.6-candidate</x:v>
      </x:c>
    </x:row>
    <x:row r="2771">
      <x:c r="A2771" t="n">
        <x:v>390</x:v>
      </x:c>
      <x:c r="B2771" t="str">
        <x:v>AHC6450BEVD1V</x:v>
      </x:c>
      <x:c r="C2771" t="str">
        <x:v>埃安(AION)牌</x:v>
      </x:c>
      <x:c r="D2771" t="str">
        <x:v>广汽埃安新能源汽车股份有限公司</x:v>
      </x:c>
      <x:c r="E2771"/>
      <x:c r="F2771" t="str">
        <x:v>纯电动多用途乘用车</x:v>
      </x:c>
      <x:c r="G2771" t="str">
        <x:v>AION Y</x:v>
      </x:c>
      <x:c r="H2771" t="str">
        <x:v>纯电动多用途乘用车</x:v>
      </x:c>
      <x:c r="I2771" t="str">
        <x:v>SUV-C</x:v>
      </x:c>
      <x:c r="J2771" t="str">
        <x:v>BEV</x:v>
      </x:c>
      <x:c r="K2771" t="str">
        <x:v>否</x:v>
      </x:c>
      <x:c r="L2771" t="str">
        <x:v>1655/1720</x:v>
      </x:c>
      <x:c r="M2771"/>
      <x:c r="N2771" t="n">
        <x:v>510</x:v>
      </x:c>
      <x:c r="O2771" t="n">
        <x:v>58.984</x:v>
      </x:c>
      <x:c r="P2771" t="str">
        <x:v>磷酸铁锂</x:v>
      </x:c>
      <x:c r="Q2771" t="n">
        <x:v>138.7858823529412</x:v>
      </x:c>
      <x:c r="R2771" t="n">
        <x:v>11.57</x:v>
      </x:c>
      <x:c r="S2771" t="n">
        <x:v>100</x:v>
      </x:c>
      <x:c r="T2771" t="n">
        <x:v>100</x:v>
      </x:c>
      <x:c r="U2771" t="str">
        <x:v>苏州汇川联合动力系统股份有限公司</x:v>
      </x:c>
      <x:c r="V2771" t="str">
        <x:v>/33kW/100kW</x:v>
      </x:c>
      <x:c r="W2771" t="str">
        <x:v>TZ180XS134</x:v>
      </x:c>
      <x:c r="X2771" t="str">
        <x:v>不适用(BEV)</x:v>
      </x:c>
      <x:c r="Y2771" t="str">
        <x:v>不适用(BEV)</x:v>
      </x:c>
      <x:c r="Z2771" t="str">
        <x:v>不适用(BEV)</x:v>
      </x:c>
      <x:c r="AA2771" t="str">
        <x:v>不适用(BEV)</x:v>
      </x:c>
      <x:c r="AB2771" t="str">
        <x:v>不适用(BEV)</x:v>
      </x:c>
      <x:c r="AC2771" t="str">
        <x:v>不适用(BEV)</x:v>
      </x:c>
      <x:c r="AD2771" t="str">
        <x:v>BEV_历史批次</x:v>
      </x:c>
      <x:c r="AE2771" s="14" t="str">
        <x:v>33|100</x:v>
      </x:c>
      <x:c r="AF2771" s="14" t="str"/>
      <x:c r="AG2771" s="14" t="str">
        <x:v>源字段可解析</x:v>
      </x:c>
      <x:c r="AH2771" s="15" t="n">
        <x:f>IF(R2771&lt;&gt;"",R2771,IFERROR(IF(AND(IF(ISNUMBER(O2771),O2771,IFERROR(VALUE(O2771),VALUE(LEFT(TRIM(O2771),FIND("|",SUBSTITUTE(SUBSTITUTE(SUBSTITUTE(SUBSTITUTE(SUBSTITUTE(TRIM(O2771),"/","|"),"(","|"),"（","|"),";","|"),"；","|")&amp;"|")-1))))*100/IF(ISNUMBER(N2771),N2771,IFERROR(VALUE(N2771),VALUE(LEFT(TRIM(N2771),FIND("|",SUBSTITUTE(SUBSTITUTE(SUBSTITUTE(SUBSTITUTE(SUBSTITUTE(TRIM(N2771),"/","|"),"(","|"),"（","|"),";","|"),"；","|")&amp;"|")-1))))&gt;=3,IF(ISNUMBER(O2771),O2771,IFERROR(VALUE(O2771),VALUE(LEFT(TRIM(O2771),FIND("|",SUBSTITUTE(SUBSTITUTE(SUBSTITUTE(SUBSTITUTE(SUBSTITUTE(TRIM(O2771),"/","|"),"(","|"),"（","|"),";","|"),"；","|")&amp;"|")-1))))*100/IF(ISNUMBER(N2771),N2771,IFERROR(VALUE(N2771),VALUE(LEFT(TRIM(N2771),FIND("|",SUBSTITUTE(SUBSTITUTE(SUBSTITUTE(SUBSTITUTE(SUBSTITUTE(TRIM(N2771),"/","|"),"(","|"),"（","|"),";","|"),"；","|")&amp;"|")-1))))&lt;=40),IF(ISNUMBER(O2771),O2771,IFERROR(VALUE(O2771),VALUE(LEFT(TRIM(O2771),FIND("|",SUBSTITUTE(SUBSTITUTE(SUBSTITUTE(SUBSTITUTE(SUBSTITUTE(TRIM(O2771),"/","|"),"(","|"),"（","|"),";","|"),"；","|")&amp;"|")-1))))*100/IF(ISNUMBER(N2771),N2771,IFERROR(VALUE(N2771),VALUE(LEFT(TRIM(N2771),FIND("|",SUBSTITUTE(SUBSTITUTE(SUBSTITUTE(SUBSTITUTE(SUBSTITUTE(TRIM(N2771),"/","|"),"(","|"),"（","|"),";","|"),"；","|")&amp;"|")-1)))),""),""))</x:f>
        <x:v>11.57</x:v>
      </x:c>
      <x:c r="AI2771" s="15" t="str">
        <x:f>IFERROR(IF(AND(IF(ISNUMBER(O2771),O2771,IFERROR(VALUE(O2771),VALUE(LEFT(TRIM(O2771),FIND("|",SUBSTITUTE(SUBSTITUTE(SUBSTITUTE(SUBSTITUTE(SUBSTITUTE(TRIM(O2771),"/","|"),"(","|"),"（","|"),";","|"),"；","|")&amp;"|")-1))))&gt;=75,IF(ISNUMBER(O2771),O2771,IFERROR(VALUE(O2771),VALUE(LEFT(TRIM(O2771),FIND("|",SUBSTITUTE(SUBSTITUTE(SUBSTITUTE(SUBSTITUTE(SUBSTITUTE(TRIM(O2771),"/","|"),"(","|"),"（","|"),";","|"),"；","|")&amp;"|")-1))))&lt;=85,IF(ISNUMBER(Q2771),Q2771,IFERROR(VALUE(Q2771),VALUE(LEFT(TRIM(Q2771),FIND("|",SUBSTITUTE(SUBSTITUTE(SUBSTITUTE(SUBSTITUTE(SUBSTITUTE(TRIM(Q2771),"/","|"),"(","|"),"（","|"),";","|"),"；","|")&amp;"|")-1))))&gt;0),IF(ISNUMBER(O2771),O2771,IFERROR(VALUE(O2771),VALUE(LEFT(TRIM(O2771),FIND("|",SUBSTITUTE(SUBSTITUTE(SUBSTITUTE(SUBSTITUTE(SUBSTITUTE(TRIM(O2771),"/","|"),"(","|"),"（","|"),";","|"),"；","|")&amp;"|")-1))))*1000/IF(ISNUMBER(Q2771),Q2771,IFERROR(VALUE(Q2771),VALUE(LEFT(TRIM(Q2771),FIND("|",SUBSTITUTE(SUBSTITUTE(SUBSTITUTE(SUBSTITUTE(SUBSTITUTE(TRIM(Q2771),"/","|"),"(","|"),"（","|"),";","|"),"；","|")&amp;"|")-1)))),""),"")</x:f>
      </x:c>
      <x:c r="AJ2771" s="14" t="str">
        <x:f>IF(AI2771="","","非称重实测")</x:f>
      </x:c>
      <x:c r="AK2771" s="14" t="str"/>
      <x:c r="AL2771" s="14" t="str">
        <x:v>v3.4.6-candidate</x:v>
      </x:c>
    </x:row>
    <x:row r="2772">
      <x:c r="A2772" t="n">
        <x:v>390</x:v>
      </x:c>
      <x:c r="B2772" t="str">
        <x:v>AHC6490BEVH1C</x:v>
      </x:c>
      <x:c r="C2772" t="str">
        <x:v>昊铂牌</x:v>
      </x:c>
      <x:c r="D2772" t="str">
        <x:v>广汽埃安新能源汽车股份有限公司</x:v>
      </x:c>
      <x:c r="E2772"/>
      <x:c r="F2772" t="str">
        <x:v>纯电动多用途乘用车</x:v>
      </x:c>
      <x:c r="G2772" t="str">
        <x:v>HT</x:v>
      </x:c>
      <x:c r="H2772" t="str">
        <x:v>纯电动多用途乘用车</x:v>
      </x:c>
      <x:c r="I2772" t="str">
        <x:v>SUV-D</x:v>
      </x:c>
      <x:c r="J2772" t="str">
        <x:v>BEV</x:v>
      </x:c>
      <x:c r="K2772" t="str">
        <x:v>否</x:v>
      </x:c>
      <x:c r="L2772" t="str">
        <x:v>2120/2220</x:v>
      </x:c>
      <x:c r="M2772"/>
      <x:c r="N2772" t="str">
        <x:v>672/661</x:v>
      </x:c>
      <x:c r="O2772" t="n">
        <x:v>80.062</x:v>
      </x:c>
      <x:c r="P2772" t="str">
        <x:v>三元锂</x:v>
      </x:c>
      <x:c r="Q2772" t="n">
        <x:v>163.3918367346939</x:v>
      </x:c>
      <x:c r="R2772"/>
      <x:c r="S2772" t="n">
        <x:v>250</x:v>
      </x:c>
      <x:c r="T2772" t="n">
        <x:v>250</x:v>
      </x:c>
      <x:c r="U2772" t="str">
        <x:v>尼得科汽车马达(浙江)有限公司</x:v>
      </x:c>
      <x:c r="V2772" t="str">
        <x:v>/60kW/250kW</x:v>
      </x:c>
      <x:c r="W2772" t="str">
        <x:v>TZ200XYA0201</x:v>
      </x:c>
      <x:c r="X2772" t="str">
        <x:v>不适用(BEV)</x:v>
      </x:c>
      <x:c r="Y2772" t="str">
        <x:v>不适用(BEV)</x:v>
      </x:c>
      <x:c r="Z2772" t="str">
        <x:v>不适用(BEV)</x:v>
      </x:c>
      <x:c r="AA2772" t="str">
        <x:v>不适用(BEV)</x:v>
      </x:c>
      <x:c r="AB2772" t="str">
        <x:v>不适用(BEV)</x:v>
      </x:c>
      <x:c r="AC2772" t="str">
        <x:v>不适用(BEV)</x:v>
      </x:c>
      <x:c r="AD2772" t="str">
        <x:v>BEV_历史批次</x:v>
      </x:c>
      <x:c r="AE2772" s="14" t="str">
        <x:v>60|250</x:v>
      </x:c>
      <x:c r="AF2772" s="14" t="str"/>
      <x:c r="AG2772" s="14" t="str">
        <x:v>源字段可解析</x:v>
      </x:c>
      <x:c r="AH2772" s="15" t="n">
        <x:f>IF(R2772&lt;&gt;"",R2772,IFERROR(IF(AND(IF(ISNUMBER(O2772),O2772,IFERROR(VALUE(O2772),VALUE(LEFT(TRIM(O2772),FIND("|",SUBSTITUTE(SUBSTITUTE(SUBSTITUTE(SUBSTITUTE(SUBSTITUTE(TRIM(O2772),"/","|"),"(","|"),"（","|"),";","|"),"；","|")&amp;"|")-1))))*100/IF(ISNUMBER(N2772),N2772,IFERROR(VALUE(N2772),VALUE(LEFT(TRIM(N2772),FIND("|",SUBSTITUTE(SUBSTITUTE(SUBSTITUTE(SUBSTITUTE(SUBSTITUTE(TRIM(N2772),"/","|"),"(","|"),"（","|"),";","|"),"；","|")&amp;"|")-1))))&gt;=3,IF(ISNUMBER(O2772),O2772,IFERROR(VALUE(O2772),VALUE(LEFT(TRIM(O2772),FIND("|",SUBSTITUTE(SUBSTITUTE(SUBSTITUTE(SUBSTITUTE(SUBSTITUTE(TRIM(O2772),"/","|"),"(","|"),"（","|"),";","|"),"；","|")&amp;"|")-1))))*100/IF(ISNUMBER(N2772),N2772,IFERROR(VALUE(N2772),VALUE(LEFT(TRIM(N2772),FIND("|",SUBSTITUTE(SUBSTITUTE(SUBSTITUTE(SUBSTITUTE(SUBSTITUTE(TRIM(N2772),"/","|"),"(","|"),"（","|"),";","|"),"；","|")&amp;"|")-1))))&lt;=40),IF(ISNUMBER(O2772),O2772,IFERROR(VALUE(O2772),VALUE(LEFT(TRIM(O2772),FIND("|",SUBSTITUTE(SUBSTITUTE(SUBSTITUTE(SUBSTITUTE(SUBSTITUTE(TRIM(O2772),"/","|"),"(","|"),"（","|"),";","|"),"；","|")&amp;"|")-1))))*100/IF(ISNUMBER(N2772),N2772,IFERROR(VALUE(N2772),VALUE(LEFT(TRIM(N2772),FIND("|",SUBSTITUTE(SUBSTITUTE(SUBSTITUTE(SUBSTITUTE(SUBSTITUTE(TRIM(N2772),"/","|"),"(","|"),"（","|"),";","|"),"；","|")&amp;"|")-1)))),""),""))</x:f>
        <x:v>11.913988095238095</x:v>
      </x:c>
      <x:c r="AI2772" s="15" t="n">
        <x:f>IFERROR(IF(AND(IF(ISNUMBER(O2772),O2772,IFERROR(VALUE(O2772),VALUE(LEFT(TRIM(O2772),FIND("|",SUBSTITUTE(SUBSTITUTE(SUBSTITUTE(SUBSTITUTE(SUBSTITUTE(TRIM(O2772),"/","|"),"(","|"),"（","|"),";","|"),"；","|")&amp;"|")-1))))&gt;=75,IF(ISNUMBER(O2772),O2772,IFERROR(VALUE(O2772),VALUE(LEFT(TRIM(O2772),FIND("|",SUBSTITUTE(SUBSTITUTE(SUBSTITUTE(SUBSTITUTE(SUBSTITUTE(TRIM(O2772),"/","|"),"(","|"),"（","|"),";","|"),"；","|")&amp;"|")-1))))&lt;=85,IF(ISNUMBER(Q2772),Q2772,IFERROR(VALUE(Q2772),VALUE(LEFT(TRIM(Q2772),FIND("|",SUBSTITUTE(SUBSTITUTE(SUBSTITUTE(SUBSTITUTE(SUBSTITUTE(TRIM(Q2772),"/","|"),"(","|"),"（","|"),";","|"),"；","|")&amp;"|")-1))))&gt;0),IF(ISNUMBER(O2772),O2772,IFERROR(VALUE(O2772),VALUE(LEFT(TRIM(O2772),FIND("|",SUBSTITUTE(SUBSTITUTE(SUBSTITUTE(SUBSTITUTE(SUBSTITUTE(TRIM(O2772),"/","|"),"(","|"),"（","|"),";","|"),"；","|")&amp;"|")-1))))*1000/IF(ISNUMBER(Q2772),Q2772,IFERROR(VALUE(Q2772),VALUE(LEFT(TRIM(Q2772),FIND("|",SUBSTITUTE(SUBSTITUTE(SUBSTITUTE(SUBSTITUTE(SUBSTITUTE(TRIM(Q2772),"/","|"),"(","|"),"（","|"),";","|"),"；","|")&amp;"|")-1)))),""),"")</x:f>
        <x:v>489.99999999999994</x:v>
      </x:c>
      <x:c r="AJ2772" s="14" t="str">
        <x:f>IF(AI2772="","","非称重实测")</x:f>
        <x:v>非称重实测</x:v>
      </x:c>
      <x:c r="AK2772" s="14" t="str">
        <x:v>电耗公式可补；80kWh质量可推导</x:v>
      </x:c>
      <x:c r="AL2772" s="14" t="str">
        <x:v>v3.4.6-candidate</x:v>
      </x:c>
    </x:row>
    <x:row r="2773">
      <x:c r="A2773" t="n">
        <x:v>390</x:v>
      </x:c>
      <x:c r="B2773" t="str">
        <x:v>AHC6490BEVH1G</x:v>
      </x:c>
      <x:c r="C2773" t="str">
        <x:v>昊铂牌</x:v>
      </x:c>
      <x:c r="D2773" t="str">
        <x:v>广汽埃安新能源汽车股份有限公司</x:v>
      </x:c>
      <x:c r="E2773"/>
      <x:c r="F2773" t="str">
        <x:v>换电式纯电动多用途乘用车</x:v>
      </x:c>
      <x:c r="G2773" t="str">
        <x:v>HT</x:v>
      </x:c>
      <x:c r="H2773" t="str">
        <x:v>换电式纯电动多用途乘用车</x:v>
      </x:c>
      <x:c r="I2773" t="str">
        <x:v>SUV-D</x:v>
      </x:c>
      <x:c r="J2773" t="str">
        <x:v>BEV</x:v>
      </x:c>
      <x:c r="K2773" t="str">
        <x:v>否</x:v>
      </x:c>
      <x:c r="L2773" t="str">
        <x:v>2090/2140</x:v>
      </x:c>
      <x:c r="M2773"/>
      <x:c r="N2773" t="n">
        <x:v>556</x:v>
      </x:c>
      <x:c r="O2773" t="n">
        <x:v>70.05</x:v>
      </x:c>
      <x:c r="P2773" t="str">
        <x:v>磷酸铁锂</x:v>
      </x:c>
      <x:c r="Q2773" t="n">
        <x:v>140.6626506024096</x:v>
      </x:c>
      <x:c r="R2773" t="n">
        <x:v>12.6</x:v>
      </x:c>
      <x:c r="S2773" t="n">
        <x:v>180</x:v>
      </x:c>
      <x:c r="T2773" t="n">
        <x:v>180</x:v>
      </x:c>
      <x:c r="U2773" t="str">
        <x:v>尼得科汽车马达（浙江）有限公司</x:v>
      </x:c>
      <x:c r="V2773" t="str">
        <x:v>/60kW/180kW</x:v>
      </x:c>
      <x:c r="W2773" t="str">
        <x:v>TZ184XYA0202</x:v>
      </x:c>
      <x:c r="X2773" t="str">
        <x:v>不适用(BEV)</x:v>
      </x:c>
      <x:c r="Y2773" t="str">
        <x:v>不适用(BEV)</x:v>
      </x:c>
      <x:c r="Z2773" t="str">
        <x:v>不适用(BEV)</x:v>
      </x:c>
      <x:c r="AA2773" t="str">
        <x:v>不适用(BEV)</x:v>
      </x:c>
      <x:c r="AB2773" t="str">
        <x:v>不适用(BEV)</x:v>
      </x:c>
      <x:c r="AC2773" t="str">
        <x:v>不适用(BEV)</x:v>
      </x:c>
      <x:c r="AD2773" t="str">
        <x:v>BEV_历史批次</x:v>
      </x:c>
      <x:c r="AE2773" s="14" t="str">
        <x:v>60|180</x:v>
      </x:c>
      <x:c r="AF2773" s="14" t="str"/>
      <x:c r="AG2773" s="14" t="str">
        <x:v>源字段可解析</x:v>
      </x:c>
      <x:c r="AH2773" s="15" t="n">
        <x:f>IF(R2773&lt;&gt;"",R2773,IFERROR(IF(AND(IF(ISNUMBER(O2773),O2773,IFERROR(VALUE(O2773),VALUE(LEFT(TRIM(O2773),FIND("|",SUBSTITUTE(SUBSTITUTE(SUBSTITUTE(SUBSTITUTE(SUBSTITUTE(TRIM(O2773),"/","|"),"(","|"),"（","|"),";","|"),"；","|")&amp;"|")-1))))*100/IF(ISNUMBER(N2773),N2773,IFERROR(VALUE(N2773),VALUE(LEFT(TRIM(N2773),FIND("|",SUBSTITUTE(SUBSTITUTE(SUBSTITUTE(SUBSTITUTE(SUBSTITUTE(TRIM(N2773),"/","|"),"(","|"),"（","|"),";","|"),"；","|")&amp;"|")-1))))&gt;=3,IF(ISNUMBER(O2773),O2773,IFERROR(VALUE(O2773),VALUE(LEFT(TRIM(O2773),FIND("|",SUBSTITUTE(SUBSTITUTE(SUBSTITUTE(SUBSTITUTE(SUBSTITUTE(TRIM(O2773),"/","|"),"(","|"),"（","|"),";","|"),"；","|")&amp;"|")-1))))*100/IF(ISNUMBER(N2773),N2773,IFERROR(VALUE(N2773),VALUE(LEFT(TRIM(N2773),FIND("|",SUBSTITUTE(SUBSTITUTE(SUBSTITUTE(SUBSTITUTE(SUBSTITUTE(TRIM(N2773),"/","|"),"(","|"),"（","|"),";","|"),"；","|")&amp;"|")-1))))&lt;=40),IF(ISNUMBER(O2773),O2773,IFERROR(VALUE(O2773),VALUE(LEFT(TRIM(O2773),FIND("|",SUBSTITUTE(SUBSTITUTE(SUBSTITUTE(SUBSTITUTE(SUBSTITUTE(TRIM(O2773),"/","|"),"(","|"),"（","|"),";","|"),"；","|")&amp;"|")-1))))*100/IF(ISNUMBER(N2773),N2773,IFERROR(VALUE(N2773),VALUE(LEFT(TRIM(N2773),FIND("|",SUBSTITUTE(SUBSTITUTE(SUBSTITUTE(SUBSTITUTE(SUBSTITUTE(TRIM(N2773),"/","|"),"(","|"),"（","|"),";","|"),"；","|")&amp;"|")-1)))),""),""))</x:f>
        <x:v>12.6</x:v>
      </x:c>
      <x:c r="AI2773" s="15" t="str">
        <x:f>IFERROR(IF(AND(IF(ISNUMBER(O2773),O2773,IFERROR(VALUE(O2773),VALUE(LEFT(TRIM(O2773),FIND("|",SUBSTITUTE(SUBSTITUTE(SUBSTITUTE(SUBSTITUTE(SUBSTITUTE(TRIM(O2773),"/","|"),"(","|"),"（","|"),";","|"),"；","|")&amp;"|")-1))))&gt;=75,IF(ISNUMBER(O2773),O2773,IFERROR(VALUE(O2773),VALUE(LEFT(TRIM(O2773),FIND("|",SUBSTITUTE(SUBSTITUTE(SUBSTITUTE(SUBSTITUTE(SUBSTITUTE(TRIM(O2773),"/","|"),"(","|"),"（","|"),";","|"),"；","|")&amp;"|")-1))))&lt;=85,IF(ISNUMBER(Q2773),Q2773,IFERROR(VALUE(Q2773),VALUE(LEFT(TRIM(Q2773),FIND("|",SUBSTITUTE(SUBSTITUTE(SUBSTITUTE(SUBSTITUTE(SUBSTITUTE(TRIM(Q2773),"/","|"),"(","|"),"（","|"),";","|"),"；","|")&amp;"|")-1))))&gt;0),IF(ISNUMBER(O2773),O2773,IFERROR(VALUE(O2773),VALUE(LEFT(TRIM(O2773),FIND("|",SUBSTITUTE(SUBSTITUTE(SUBSTITUTE(SUBSTITUTE(SUBSTITUTE(TRIM(O2773),"/","|"),"(","|"),"（","|"),";","|"),"；","|")&amp;"|")-1))))*1000/IF(ISNUMBER(Q2773),Q2773,IFERROR(VALUE(Q2773),VALUE(LEFT(TRIM(Q2773),FIND("|",SUBSTITUTE(SUBSTITUTE(SUBSTITUTE(SUBSTITUTE(SUBSTITUTE(TRIM(Q2773),"/","|"),"(","|"),"（","|"),";","|"),"；","|")&amp;"|")-1)))),""),"")</x:f>
      </x:c>
      <x:c r="AJ2773" s="14" t="str">
        <x:f>IF(AI2773="","","非称重实测")</x:f>
      </x:c>
      <x:c r="AK2773" s="14" t="str"/>
      <x:c r="AL2773" s="14" t="str">
        <x:v>v3.4.6-candidate</x:v>
      </x:c>
    </x:row>
    <x:row r="2774">
      <x:c r="A2774" t="n">
        <x:v>390</x:v>
      </x:c>
      <x:c r="B2774" t="str">
        <x:v>AHC6490BEVH1L</x:v>
      </x:c>
      <x:c r="C2774" t="str">
        <x:v>昊铂牌</x:v>
      </x:c>
      <x:c r="D2774" t="str">
        <x:v>广汽埃安新能源汽车股份有限公司</x:v>
      </x:c>
      <x:c r="E2774"/>
      <x:c r="F2774" t="str">
        <x:v>纯电动多用途乘用车</x:v>
      </x:c>
      <x:c r="G2774" t="str">
        <x:v>HT</x:v>
      </x:c>
      <x:c r="H2774" t="str">
        <x:v>纯电动多用途乘用车</x:v>
      </x:c>
      <x:c r="I2774" t="str">
        <x:v>SUV-D</x:v>
      </x:c>
      <x:c r="J2774" t="str">
        <x:v>BEV</x:v>
      </x:c>
      <x:c r="K2774" t="str">
        <x:v>否</x:v>
      </x:c>
      <x:c r="L2774" t="str">
        <x:v>2105/2205</x:v>
      </x:c>
      <x:c r="M2774"/>
      <x:c r="N2774" t="str">
        <x:v>672/661</x:v>
      </x:c>
      <x:c r="O2774" t="n">
        <x:v>80.062</x:v>
      </x:c>
      <x:c r="P2774" t="str">
        <x:v>三元锂</x:v>
      </x:c>
      <x:c r="Q2774" t="n">
        <x:v>163.3918367346939</x:v>
      </x:c>
      <x:c r="R2774"/>
      <x:c r="S2774" t="n">
        <x:v>250</x:v>
      </x:c>
      <x:c r="T2774" t="n">
        <x:v>250</x:v>
      </x:c>
      <x:c r="U2774" t="str">
        <x:v>锐湃动力科技有限公司</x:v>
      </x:c>
      <x:c r="V2774" t="str">
        <x:v>/80kW/250kW</x:v>
      </x:c>
      <x:c r="W2774" t="str">
        <x:v>TZ220XYX3T24</x:v>
      </x:c>
      <x:c r="X2774" t="str">
        <x:v>不适用(BEV)</x:v>
      </x:c>
      <x:c r="Y2774" t="str">
        <x:v>不适用(BEV)</x:v>
      </x:c>
      <x:c r="Z2774" t="str">
        <x:v>不适用(BEV)</x:v>
      </x:c>
      <x:c r="AA2774" t="str">
        <x:v>不适用(BEV)</x:v>
      </x:c>
      <x:c r="AB2774" t="str">
        <x:v>不适用(BEV)</x:v>
      </x:c>
      <x:c r="AC2774" t="str">
        <x:v>不适用(BEV)</x:v>
      </x:c>
      <x:c r="AD2774" t="str">
        <x:v>BEV_历史批次</x:v>
      </x:c>
      <x:c r="AE2774" s="14" t="str">
        <x:v>80|250</x:v>
      </x:c>
      <x:c r="AF2774" s="14" t="str"/>
      <x:c r="AG2774" s="14" t="str">
        <x:v>源字段可解析</x:v>
      </x:c>
      <x:c r="AH2774" s="15" t="n">
        <x:f>IF(R2774&lt;&gt;"",R2774,IFERROR(IF(AND(IF(ISNUMBER(O2774),O2774,IFERROR(VALUE(O2774),VALUE(LEFT(TRIM(O2774),FIND("|",SUBSTITUTE(SUBSTITUTE(SUBSTITUTE(SUBSTITUTE(SUBSTITUTE(TRIM(O2774),"/","|"),"(","|"),"（","|"),";","|"),"；","|")&amp;"|")-1))))*100/IF(ISNUMBER(N2774),N2774,IFERROR(VALUE(N2774),VALUE(LEFT(TRIM(N2774),FIND("|",SUBSTITUTE(SUBSTITUTE(SUBSTITUTE(SUBSTITUTE(SUBSTITUTE(TRIM(N2774),"/","|"),"(","|"),"（","|"),";","|"),"；","|")&amp;"|")-1))))&gt;=3,IF(ISNUMBER(O2774),O2774,IFERROR(VALUE(O2774),VALUE(LEFT(TRIM(O2774),FIND("|",SUBSTITUTE(SUBSTITUTE(SUBSTITUTE(SUBSTITUTE(SUBSTITUTE(TRIM(O2774),"/","|"),"(","|"),"（","|"),";","|"),"；","|")&amp;"|")-1))))*100/IF(ISNUMBER(N2774),N2774,IFERROR(VALUE(N2774),VALUE(LEFT(TRIM(N2774),FIND("|",SUBSTITUTE(SUBSTITUTE(SUBSTITUTE(SUBSTITUTE(SUBSTITUTE(TRIM(N2774),"/","|"),"(","|"),"（","|"),";","|"),"；","|")&amp;"|")-1))))&lt;=40),IF(ISNUMBER(O2774),O2774,IFERROR(VALUE(O2774),VALUE(LEFT(TRIM(O2774),FIND("|",SUBSTITUTE(SUBSTITUTE(SUBSTITUTE(SUBSTITUTE(SUBSTITUTE(TRIM(O2774),"/","|"),"(","|"),"（","|"),";","|"),"；","|")&amp;"|")-1))))*100/IF(ISNUMBER(N2774),N2774,IFERROR(VALUE(N2774),VALUE(LEFT(TRIM(N2774),FIND("|",SUBSTITUTE(SUBSTITUTE(SUBSTITUTE(SUBSTITUTE(SUBSTITUTE(TRIM(N2774),"/","|"),"(","|"),"（","|"),";","|"),"；","|")&amp;"|")-1)))),""),""))</x:f>
        <x:v>11.913988095238095</x:v>
      </x:c>
      <x:c r="AI2774" s="15" t="n">
        <x:f>IFERROR(IF(AND(IF(ISNUMBER(O2774),O2774,IFERROR(VALUE(O2774),VALUE(LEFT(TRIM(O2774),FIND("|",SUBSTITUTE(SUBSTITUTE(SUBSTITUTE(SUBSTITUTE(SUBSTITUTE(TRIM(O2774),"/","|"),"(","|"),"（","|"),";","|"),"；","|")&amp;"|")-1))))&gt;=75,IF(ISNUMBER(O2774),O2774,IFERROR(VALUE(O2774),VALUE(LEFT(TRIM(O2774),FIND("|",SUBSTITUTE(SUBSTITUTE(SUBSTITUTE(SUBSTITUTE(SUBSTITUTE(TRIM(O2774),"/","|"),"(","|"),"（","|"),";","|"),"；","|")&amp;"|")-1))))&lt;=85,IF(ISNUMBER(Q2774),Q2774,IFERROR(VALUE(Q2774),VALUE(LEFT(TRIM(Q2774),FIND("|",SUBSTITUTE(SUBSTITUTE(SUBSTITUTE(SUBSTITUTE(SUBSTITUTE(TRIM(Q2774),"/","|"),"(","|"),"（","|"),";","|"),"；","|")&amp;"|")-1))))&gt;0),IF(ISNUMBER(O2774),O2774,IFERROR(VALUE(O2774),VALUE(LEFT(TRIM(O2774),FIND("|",SUBSTITUTE(SUBSTITUTE(SUBSTITUTE(SUBSTITUTE(SUBSTITUTE(TRIM(O2774),"/","|"),"(","|"),"（","|"),";","|"),"；","|")&amp;"|")-1))))*1000/IF(ISNUMBER(Q2774),Q2774,IFERROR(VALUE(Q2774),VALUE(LEFT(TRIM(Q2774),FIND("|",SUBSTITUTE(SUBSTITUTE(SUBSTITUTE(SUBSTITUTE(SUBSTITUTE(TRIM(Q2774),"/","|"),"(","|"),"（","|"),";","|"),"；","|")&amp;"|")-1)))),""),"")</x:f>
        <x:v>489.99999999999994</x:v>
      </x:c>
      <x:c r="AJ2774" s="14" t="str">
        <x:f>IF(AI2774="","","非称重实测")</x:f>
        <x:v>非称重实测</x:v>
      </x:c>
      <x:c r="AK2774" s="14" t="str">
        <x:v>电耗公式可补；80kWh质量可推导</x:v>
      </x:c>
      <x:c r="AL2774" s="14" t="str">
        <x:v>v3.4.6-candidate</x:v>
      </x:c>
    </x:row>
    <x:row r="2775">
      <x:c r="A2775" t="n">
        <x:v>390</x:v>
      </x:c>
      <x:c r="B2775" t="str">
        <x:v>AHC6490BEVH1N</x:v>
      </x:c>
      <x:c r="C2775" t="str">
        <x:v>昊铂牌</x:v>
      </x:c>
      <x:c r="D2775" t="str">
        <x:v>广汽埃安新能源汽车股份有限公司</x:v>
      </x:c>
      <x:c r="E2775"/>
      <x:c r="F2775" t="str">
        <x:v>纯电动多用途乘用车</x:v>
      </x:c>
      <x:c r="G2775" t="str">
        <x:v>HT</x:v>
      </x:c>
      <x:c r="H2775" t="str">
        <x:v>纯电动多用途乘用车</x:v>
      </x:c>
      <x:c r="I2775" t="str">
        <x:v>SUV-D</x:v>
      </x:c>
      <x:c r="J2775" t="str">
        <x:v>BEV</x:v>
      </x:c>
      <x:c r="K2775" t="str">
        <x:v>否</x:v>
      </x:c>
      <x:c r="L2775" t="str">
        <x:v>2080/2130</x:v>
      </x:c>
      <x:c r="M2775"/>
      <x:c r="N2775" t="n">
        <x:v>602</x:v>
      </x:c>
      <x:c r="O2775" t="n">
        <x:v>72.7</x:v>
      </x:c>
      <x:c r="P2775" t="str">
        <x:v>储能单体种类：磷酸铁锂</x:v>
      </x:c>
      <x:c r="Q2775" t="n">
        <x:v>148.9754098360656</x:v>
      </x:c>
      <x:c r="R2775" t="n">
        <x:v>12.08</x:v>
      </x:c>
      <x:c r="S2775" t="n">
        <x:v>180</x:v>
      </x:c>
      <x:c r="T2775" t="n">
        <x:v>180</x:v>
      </x:c>
      <x:c r="U2775" t="str">
        <x:v>尼得科汽车马达（浙江）有限公司</x:v>
      </x:c>
      <x:c r="V2775" t="str">
        <x:v>/60kW/180kW</x:v>
      </x:c>
      <x:c r="W2775" t="str">
        <x:v>TZ184XYA0202</x:v>
      </x:c>
      <x:c r="X2775" t="str">
        <x:v>不适用(BEV)</x:v>
      </x:c>
      <x:c r="Y2775" t="str">
        <x:v>不适用(BEV)</x:v>
      </x:c>
      <x:c r="Z2775" t="str">
        <x:v>不适用(BEV)</x:v>
      </x:c>
      <x:c r="AA2775" t="str">
        <x:v>不适用(BEV)</x:v>
      </x:c>
      <x:c r="AB2775" t="str">
        <x:v>不适用(BEV)</x:v>
      </x:c>
      <x:c r="AC2775" t="str">
        <x:v>不适用(BEV)</x:v>
      </x:c>
      <x:c r="AD2775" t="str">
        <x:v>BEV_历史批次</x:v>
      </x:c>
      <x:c r="AE2775" s="14" t="str">
        <x:v>60|180</x:v>
      </x:c>
      <x:c r="AF2775" s="14" t="str"/>
      <x:c r="AG2775" s="14" t="str">
        <x:v>源字段可解析</x:v>
      </x:c>
      <x:c r="AH2775" s="15" t="n">
        <x:f>IF(R2775&lt;&gt;"",R2775,IFERROR(IF(AND(IF(ISNUMBER(O2775),O2775,IFERROR(VALUE(O2775),VALUE(LEFT(TRIM(O2775),FIND("|",SUBSTITUTE(SUBSTITUTE(SUBSTITUTE(SUBSTITUTE(SUBSTITUTE(TRIM(O2775),"/","|"),"(","|"),"（","|"),";","|"),"；","|")&amp;"|")-1))))*100/IF(ISNUMBER(N2775),N2775,IFERROR(VALUE(N2775),VALUE(LEFT(TRIM(N2775),FIND("|",SUBSTITUTE(SUBSTITUTE(SUBSTITUTE(SUBSTITUTE(SUBSTITUTE(TRIM(N2775),"/","|"),"(","|"),"（","|"),";","|"),"；","|")&amp;"|")-1))))&gt;=3,IF(ISNUMBER(O2775),O2775,IFERROR(VALUE(O2775),VALUE(LEFT(TRIM(O2775),FIND("|",SUBSTITUTE(SUBSTITUTE(SUBSTITUTE(SUBSTITUTE(SUBSTITUTE(TRIM(O2775),"/","|"),"(","|"),"（","|"),";","|"),"；","|")&amp;"|")-1))))*100/IF(ISNUMBER(N2775),N2775,IFERROR(VALUE(N2775),VALUE(LEFT(TRIM(N2775),FIND("|",SUBSTITUTE(SUBSTITUTE(SUBSTITUTE(SUBSTITUTE(SUBSTITUTE(TRIM(N2775),"/","|"),"(","|"),"（","|"),";","|"),"；","|")&amp;"|")-1))))&lt;=40),IF(ISNUMBER(O2775),O2775,IFERROR(VALUE(O2775),VALUE(LEFT(TRIM(O2775),FIND("|",SUBSTITUTE(SUBSTITUTE(SUBSTITUTE(SUBSTITUTE(SUBSTITUTE(TRIM(O2775),"/","|"),"(","|"),"（","|"),";","|"),"；","|")&amp;"|")-1))))*100/IF(ISNUMBER(N2775),N2775,IFERROR(VALUE(N2775),VALUE(LEFT(TRIM(N2775),FIND("|",SUBSTITUTE(SUBSTITUTE(SUBSTITUTE(SUBSTITUTE(SUBSTITUTE(TRIM(N2775),"/","|"),"(","|"),"（","|"),";","|"),"；","|")&amp;"|")-1)))),""),""))</x:f>
        <x:v>12.08</x:v>
      </x:c>
      <x:c r="AI2775" s="15" t="str">
        <x:f>IFERROR(IF(AND(IF(ISNUMBER(O2775),O2775,IFERROR(VALUE(O2775),VALUE(LEFT(TRIM(O2775),FIND("|",SUBSTITUTE(SUBSTITUTE(SUBSTITUTE(SUBSTITUTE(SUBSTITUTE(TRIM(O2775),"/","|"),"(","|"),"（","|"),";","|"),"；","|")&amp;"|")-1))))&gt;=75,IF(ISNUMBER(O2775),O2775,IFERROR(VALUE(O2775),VALUE(LEFT(TRIM(O2775),FIND("|",SUBSTITUTE(SUBSTITUTE(SUBSTITUTE(SUBSTITUTE(SUBSTITUTE(TRIM(O2775),"/","|"),"(","|"),"（","|"),";","|"),"；","|")&amp;"|")-1))))&lt;=85,IF(ISNUMBER(Q2775),Q2775,IFERROR(VALUE(Q2775),VALUE(LEFT(TRIM(Q2775),FIND("|",SUBSTITUTE(SUBSTITUTE(SUBSTITUTE(SUBSTITUTE(SUBSTITUTE(TRIM(Q2775),"/","|"),"(","|"),"（","|"),";","|"),"；","|")&amp;"|")-1))))&gt;0),IF(ISNUMBER(O2775),O2775,IFERROR(VALUE(O2775),VALUE(LEFT(TRIM(O2775),FIND("|",SUBSTITUTE(SUBSTITUTE(SUBSTITUTE(SUBSTITUTE(SUBSTITUTE(TRIM(O2775),"/","|"),"(","|"),"（","|"),";","|"),"；","|")&amp;"|")-1))))*1000/IF(ISNUMBER(Q2775),Q2775,IFERROR(VALUE(Q2775),VALUE(LEFT(TRIM(Q2775),FIND("|",SUBSTITUTE(SUBSTITUTE(SUBSTITUTE(SUBSTITUTE(SUBSTITUTE(TRIM(Q2775),"/","|"),"(","|"),"（","|"),";","|"),"；","|")&amp;"|")-1)))),""),"")</x:f>
      </x:c>
      <x:c r="AJ2775" s="14" t="str">
        <x:f>IF(AI2775="","","非称重实测")</x:f>
      </x:c>
      <x:c r="AK2775" s="14" t="str"/>
      <x:c r="AL2775" s="14" t="str">
        <x:v>v3.4.6-candidate</x:v>
      </x:c>
    </x:row>
    <x:row r="2776">
      <x:c r="A2776" t="n">
        <x:v>390</x:v>
      </x:c>
      <x:c r="B2776" t="str">
        <x:v>AHC6490BEVH1Q</x:v>
      </x:c>
      <x:c r="C2776" t="str">
        <x:v>昊铂牌</x:v>
      </x:c>
      <x:c r="D2776" t="str">
        <x:v>广汽埃安新能源汽车股份有限公司</x:v>
      </x:c>
      <x:c r="E2776"/>
      <x:c r="F2776" t="str">
        <x:v>纯电动多用途乘用车</x:v>
      </x:c>
      <x:c r="G2776" t="str">
        <x:v>HT</x:v>
      </x:c>
      <x:c r="H2776" t="str">
        <x:v>纯电动多用途乘用车</x:v>
      </x:c>
      <x:c r="I2776" t="str">
        <x:v>SUV-D</x:v>
      </x:c>
      <x:c r="J2776" t="str">
        <x:v>BEV</x:v>
      </x:c>
      <x:c r="K2776" t="str">
        <x:v>否</x:v>
      </x:c>
      <x:c r="L2776" t="str">
        <x:v>2060/2110</x:v>
      </x:c>
      <x:c r="M2776"/>
      <x:c r="N2776" t="n">
        <x:v>602</x:v>
      </x:c>
      <x:c r="O2776" t="n">
        <x:v>72.7</x:v>
      </x:c>
      <x:c r="P2776" t="str">
        <x:v>磷酸铁锂</x:v>
      </x:c>
      <x:c r="Q2776" t="n">
        <x:v>148.9754098360656</x:v>
      </x:c>
      <x:c r="R2776" t="n">
        <x:v>12.08</x:v>
      </x:c>
      <x:c r="S2776" t="n">
        <x:v>180</x:v>
      </x:c>
      <x:c r="T2776" t="n">
        <x:v>180</x:v>
      </x:c>
      <x:c r="U2776" t="str">
        <x:v>锐湃动力科技有限公司</x:v>
      </x:c>
      <x:c r="V2776" t="str">
        <x:v>/60kW/180kW</x:v>
      </x:c>
      <x:c r="W2776" t="str">
        <x:v>TZ180XYX3T11</x:v>
      </x:c>
      <x:c r="X2776" t="str">
        <x:v>不适用(BEV)</x:v>
      </x:c>
      <x:c r="Y2776" t="str">
        <x:v>不适用(BEV)</x:v>
      </x:c>
      <x:c r="Z2776" t="str">
        <x:v>不适用(BEV)</x:v>
      </x:c>
      <x:c r="AA2776" t="str">
        <x:v>不适用(BEV)</x:v>
      </x:c>
      <x:c r="AB2776" t="str">
        <x:v>不适用(BEV)</x:v>
      </x:c>
      <x:c r="AC2776" t="str">
        <x:v>不适用(BEV)</x:v>
      </x:c>
      <x:c r="AD2776" t="str">
        <x:v>BEV_历史批次</x:v>
      </x:c>
      <x:c r="AE2776" s="14" t="str">
        <x:v>60|180</x:v>
      </x:c>
      <x:c r="AF2776" s="14" t="str"/>
      <x:c r="AG2776" s="14" t="str">
        <x:v>源字段可解析</x:v>
      </x:c>
      <x:c r="AH2776" s="15" t="n">
        <x:f>IF(R2776&lt;&gt;"",R2776,IFERROR(IF(AND(IF(ISNUMBER(O2776),O2776,IFERROR(VALUE(O2776),VALUE(LEFT(TRIM(O2776),FIND("|",SUBSTITUTE(SUBSTITUTE(SUBSTITUTE(SUBSTITUTE(SUBSTITUTE(TRIM(O2776),"/","|"),"(","|"),"（","|"),";","|"),"；","|")&amp;"|")-1))))*100/IF(ISNUMBER(N2776),N2776,IFERROR(VALUE(N2776),VALUE(LEFT(TRIM(N2776),FIND("|",SUBSTITUTE(SUBSTITUTE(SUBSTITUTE(SUBSTITUTE(SUBSTITUTE(TRIM(N2776),"/","|"),"(","|"),"（","|"),";","|"),"；","|")&amp;"|")-1))))&gt;=3,IF(ISNUMBER(O2776),O2776,IFERROR(VALUE(O2776),VALUE(LEFT(TRIM(O2776),FIND("|",SUBSTITUTE(SUBSTITUTE(SUBSTITUTE(SUBSTITUTE(SUBSTITUTE(TRIM(O2776),"/","|"),"(","|"),"（","|"),";","|"),"；","|")&amp;"|")-1))))*100/IF(ISNUMBER(N2776),N2776,IFERROR(VALUE(N2776),VALUE(LEFT(TRIM(N2776),FIND("|",SUBSTITUTE(SUBSTITUTE(SUBSTITUTE(SUBSTITUTE(SUBSTITUTE(TRIM(N2776),"/","|"),"(","|"),"（","|"),";","|"),"；","|")&amp;"|")-1))))&lt;=40),IF(ISNUMBER(O2776),O2776,IFERROR(VALUE(O2776),VALUE(LEFT(TRIM(O2776),FIND("|",SUBSTITUTE(SUBSTITUTE(SUBSTITUTE(SUBSTITUTE(SUBSTITUTE(TRIM(O2776),"/","|"),"(","|"),"（","|"),";","|"),"；","|")&amp;"|")-1))))*100/IF(ISNUMBER(N2776),N2776,IFERROR(VALUE(N2776),VALUE(LEFT(TRIM(N2776),FIND("|",SUBSTITUTE(SUBSTITUTE(SUBSTITUTE(SUBSTITUTE(SUBSTITUTE(TRIM(N2776),"/","|"),"(","|"),"（","|"),";","|"),"；","|")&amp;"|")-1)))),""),""))</x:f>
        <x:v>12.08</x:v>
      </x:c>
      <x:c r="AI2776" s="15" t="str">
        <x:f>IFERROR(IF(AND(IF(ISNUMBER(O2776),O2776,IFERROR(VALUE(O2776),VALUE(LEFT(TRIM(O2776),FIND("|",SUBSTITUTE(SUBSTITUTE(SUBSTITUTE(SUBSTITUTE(SUBSTITUTE(TRIM(O2776),"/","|"),"(","|"),"（","|"),";","|"),"；","|")&amp;"|")-1))))&gt;=75,IF(ISNUMBER(O2776),O2776,IFERROR(VALUE(O2776),VALUE(LEFT(TRIM(O2776),FIND("|",SUBSTITUTE(SUBSTITUTE(SUBSTITUTE(SUBSTITUTE(SUBSTITUTE(TRIM(O2776),"/","|"),"(","|"),"（","|"),";","|"),"；","|")&amp;"|")-1))))&lt;=85,IF(ISNUMBER(Q2776),Q2776,IFERROR(VALUE(Q2776),VALUE(LEFT(TRIM(Q2776),FIND("|",SUBSTITUTE(SUBSTITUTE(SUBSTITUTE(SUBSTITUTE(SUBSTITUTE(TRIM(Q2776),"/","|"),"(","|"),"（","|"),";","|"),"；","|")&amp;"|")-1))))&gt;0),IF(ISNUMBER(O2776),O2776,IFERROR(VALUE(O2776),VALUE(LEFT(TRIM(O2776),FIND("|",SUBSTITUTE(SUBSTITUTE(SUBSTITUTE(SUBSTITUTE(SUBSTITUTE(TRIM(O2776),"/","|"),"(","|"),"（","|"),";","|"),"；","|")&amp;"|")-1))))*1000/IF(ISNUMBER(Q2776),Q2776,IFERROR(VALUE(Q2776),VALUE(LEFT(TRIM(Q2776),FIND("|",SUBSTITUTE(SUBSTITUTE(SUBSTITUTE(SUBSTITUTE(SUBSTITUTE(TRIM(Q2776),"/","|"),"(","|"),"（","|"),";","|"),"；","|")&amp;"|")-1)))),""),"")</x:f>
      </x:c>
      <x:c r="AJ2776" s="14" t="str">
        <x:f>IF(AI2776="","","非称重实测")</x:f>
      </x:c>
      <x:c r="AK2776" s="14" t="str"/>
      <x:c r="AL2776" s="14" t="str">
        <x:v>v3.4.6-candidate</x:v>
      </x:c>
    </x:row>
    <x:row r="2777">
      <x:c r="A2777" t="n">
        <x:v>390</x:v>
      </x:c>
      <x:c r="B2777" t="str">
        <x:v>AHC6490BEVH1R</x:v>
      </x:c>
      <x:c r="C2777" t="str">
        <x:v>昊铂牌</x:v>
      </x:c>
      <x:c r="D2777" t="str">
        <x:v>广汽埃安新能源汽车股份有限公司</x:v>
      </x:c>
      <x:c r="E2777"/>
      <x:c r="F2777" t="str">
        <x:v>纯电动多用途乘用车</x:v>
      </x:c>
      <x:c r="G2777" t="str">
        <x:v>HT</x:v>
      </x:c>
      <x:c r="H2777" t="str">
        <x:v>纯电动多用途乘用车</x:v>
      </x:c>
      <x:c r="I2777" t="str">
        <x:v>SUV-D</x:v>
      </x:c>
      <x:c r="J2777" t="str">
        <x:v>BEV</x:v>
      </x:c>
      <x:c r="K2777" t="str">
        <x:v>否</x:v>
      </x:c>
      <x:c r="L2777" t="str">
        <x:v>2180/2220</x:v>
      </x:c>
      <x:c r="M2777"/>
      <x:c r="N2777" t="str">
        <x:v>825/810</x:v>
      </x:c>
      <x:c r="O2777" t="n">
        <x:v>99.456</x:v>
      </x:c>
      <x:c r="P2777" t="str">
        <x:v>三元锂离子电池</x:v>
      </x:c>
      <x:c r="Q2777" t="n">
        <x:v>171.7720207253886</x:v>
      </x:c>
      <x:c r="R2777"/>
      <x:c r="S2777" t="n">
        <x:v>250</x:v>
      </x:c>
      <x:c r="T2777" t="n">
        <x:v>250</x:v>
      </x:c>
      <x:c r="U2777" t="str">
        <x:v>锐湃动力科技有限公司</x:v>
      </x:c>
      <x:c r="V2777" t="str">
        <x:v>/80kW/250kW</x:v>
      </x:c>
      <x:c r="W2777" t="str">
        <x:v>TZ220XYX3T24</x:v>
      </x:c>
      <x:c r="X2777" t="str">
        <x:v>不适用(BEV)</x:v>
      </x:c>
      <x:c r="Y2777" t="str">
        <x:v>不适用(BEV)</x:v>
      </x:c>
      <x:c r="Z2777" t="str">
        <x:v>不适用(BEV)</x:v>
      </x:c>
      <x:c r="AA2777" t="str">
        <x:v>不适用(BEV)</x:v>
      </x:c>
      <x:c r="AB2777" t="str">
        <x:v>不适用(BEV)</x:v>
      </x:c>
      <x:c r="AC2777" t="str">
        <x:v>不适用(BEV)</x:v>
      </x:c>
      <x:c r="AD2777" t="str">
        <x:v>BEV_历史批次</x:v>
      </x:c>
      <x:c r="AE2777" s="14" t="str">
        <x:v>80|250</x:v>
      </x:c>
      <x:c r="AF2777" s="14" t="str"/>
      <x:c r="AG2777" s="14" t="str">
        <x:v>源字段可解析</x:v>
      </x:c>
      <x:c r="AH2777" s="15" t="n">
        <x:f>IF(R2777&lt;&gt;"",R2777,IFERROR(IF(AND(IF(ISNUMBER(O2777),O2777,IFERROR(VALUE(O2777),VALUE(LEFT(TRIM(O2777),FIND("|",SUBSTITUTE(SUBSTITUTE(SUBSTITUTE(SUBSTITUTE(SUBSTITUTE(TRIM(O2777),"/","|"),"(","|"),"（","|"),";","|"),"；","|")&amp;"|")-1))))*100/IF(ISNUMBER(N2777),N2777,IFERROR(VALUE(N2777),VALUE(LEFT(TRIM(N2777),FIND("|",SUBSTITUTE(SUBSTITUTE(SUBSTITUTE(SUBSTITUTE(SUBSTITUTE(TRIM(N2777),"/","|"),"(","|"),"（","|"),";","|"),"；","|")&amp;"|")-1))))&gt;=3,IF(ISNUMBER(O2777),O2777,IFERROR(VALUE(O2777),VALUE(LEFT(TRIM(O2777),FIND("|",SUBSTITUTE(SUBSTITUTE(SUBSTITUTE(SUBSTITUTE(SUBSTITUTE(TRIM(O2777),"/","|"),"(","|"),"（","|"),";","|"),"；","|")&amp;"|")-1))))*100/IF(ISNUMBER(N2777),N2777,IFERROR(VALUE(N2777),VALUE(LEFT(TRIM(N2777),FIND("|",SUBSTITUTE(SUBSTITUTE(SUBSTITUTE(SUBSTITUTE(SUBSTITUTE(TRIM(N2777),"/","|"),"(","|"),"（","|"),";","|"),"；","|")&amp;"|")-1))))&lt;=40),IF(ISNUMBER(O2777),O2777,IFERROR(VALUE(O2777),VALUE(LEFT(TRIM(O2777),FIND("|",SUBSTITUTE(SUBSTITUTE(SUBSTITUTE(SUBSTITUTE(SUBSTITUTE(TRIM(O2777),"/","|"),"(","|"),"（","|"),";","|"),"；","|")&amp;"|")-1))))*100/IF(ISNUMBER(N2777),N2777,IFERROR(VALUE(N2777),VALUE(LEFT(TRIM(N2777),FIND("|",SUBSTITUTE(SUBSTITUTE(SUBSTITUTE(SUBSTITUTE(SUBSTITUTE(TRIM(N2777),"/","|"),"(","|"),"（","|"),";","|"),"；","|")&amp;"|")-1)))),""),""))</x:f>
        <x:v>12.055272727272728</x:v>
      </x:c>
      <x:c r="AI2777" s="15" t="str">
        <x:f>IFERROR(IF(AND(IF(ISNUMBER(O2777),O2777,IFERROR(VALUE(O2777),VALUE(LEFT(TRIM(O2777),FIND("|",SUBSTITUTE(SUBSTITUTE(SUBSTITUTE(SUBSTITUTE(SUBSTITUTE(TRIM(O2777),"/","|"),"(","|"),"（","|"),";","|"),"；","|")&amp;"|")-1))))&gt;=75,IF(ISNUMBER(O2777),O2777,IFERROR(VALUE(O2777),VALUE(LEFT(TRIM(O2777),FIND("|",SUBSTITUTE(SUBSTITUTE(SUBSTITUTE(SUBSTITUTE(SUBSTITUTE(TRIM(O2777),"/","|"),"(","|"),"（","|"),";","|"),"；","|")&amp;"|")-1))))&lt;=85,IF(ISNUMBER(Q2777),Q2777,IFERROR(VALUE(Q2777),VALUE(LEFT(TRIM(Q2777),FIND("|",SUBSTITUTE(SUBSTITUTE(SUBSTITUTE(SUBSTITUTE(SUBSTITUTE(TRIM(Q2777),"/","|"),"(","|"),"（","|"),";","|"),"；","|")&amp;"|")-1))))&gt;0),IF(ISNUMBER(O2777),O2777,IFERROR(VALUE(O2777),VALUE(LEFT(TRIM(O2777),FIND("|",SUBSTITUTE(SUBSTITUTE(SUBSTITUTE(SUBSTITUTE(SUBSTITUTE(TRIM(O2777),"/","|"),"(","|"),"（","|"),";","|"),"；","|")&amp;"|")-1))))*1000/IF(ISNUMBER(Q2777),Q2777,IFERROR(VALUE(Q2777),VALUE(LEFT(TRIM(Q2777),FIND("|",SUBSTITUTE(SUBSTITUTE(SUBSTITUTE(SUBSTITUTE(SUBSTITUTE(TRIM(Q2777),"/","|"),"(","|"),"（","|"),";","|"),"；","|")&amp;"|")-1)))),""),"")</x:f>
      </x:c>
      <x:c r="AJ2777" s="14" t="str">
        <x:f>IF(AI2777="","","非称重实测")</x:f>
      </x:c>
      <x:c r="AK2777" s="14" t="str">
        <x:v>电耗公式可补</x:v>
      </x:c>
      <x:c r="AL2777" s="14" t="str">
        <x:v>v3.4.6-candidate</x:v>
      </x:c>
    </x:row>
    <x:row r="2778">
      <x:c r="A2778" t="n">
        <x:v>390</x:v>
      </x:c>
      <x:c r="B2778" t="str">
        <x:v>AHC6490BEVH1U</x:v>
      </x:c>
      <x:c r="C2778" t="str">
        <x:v>昊铂牌</x:v>
      </x:c>
      <x:c r="D2778" t="str">
        <x:v>广汽埃安新能源汽车股份有限公司</x:v>
      </x:c>
      <x:c r="E2778"/>
      <x:c r="F2778" t="str">
        <x:v>纯电动多用途乘用车</x:v>
      </x:c>
      <x:c r="G2778" t="str">
        <x:v>HT</x:v>
      </x:c>
      <x:c r="H2778" t="str">
        <x:v>纯电动多用途乘用车</x:v>
      </x:c>
      <x:c r="I2778" t="str">
        <x:v>SUV-D</x:v>
      </x:c>
      <x:c r="J2778" t="str">
        <x:v>BEV</x:v>
      </x:c>
      <x:c r="K2778" t="str">
        <x:v>否</x:v>
      </x:c>
      <x:c r="L2778" t="str">
        <x:v>2200/2250</x:v>
      </x:c>
      <x:c r="M2778"/>
      <x:c r="N2778" t="str">
        <x:v>672/661</x:v>
      </x:c>
      <x:c r="O2778" t="n">
        <x:v>83.326</x:v>
      </x:c>
      <x:c r="P2778" t="str">
        <x:v>磷酸铁锂</x:v>
      </x:c>
      <x:c r="Q2778" t="n">
        <x:v>137.7289256198347</x:v>
      </x:c>
      <x:c r="R2778"/>
      <x:c r="S2778" t="n">
        <x:v>250</x:v>
      </x:c>
      <x:c r="T2778" t="n">
        <x:v>250</x:v>
      </x:c>
      <x:c r="U2778" t="str">
        <x:v>锐湃动力科技有限公司</x:v>
      </x:c>
      <x:c r="V2778" t="str">
        <x:v>/80kW/250kW</x:v>
      </x:c>
      <x:c r="W2778" t="str">
        <x:v>TZ220XYX3T24</x:v>
      </x:c>
      <x:c r="X2778" t="str">
        <x:v>不适用(BEV)</x:v>
      </x:c>
      <x:c r="Y2778" t="str">
        <x:v>不适用(BEV)</x:v>
      </x:c>
      <x:c r="Z2778" t="str">
        <x:v>不适用(BEV)</x:v>
      </x:c>
      <x:c r="AA2778" t="str">
        <x:v>不适用(BEV)</x:v>
      </x:c>
      <x:c r="AB2778" t="str">
        <x:v>不适用(BEV)</x:v>
      </x:c>
      <x:c r="AC2778" t="str">
        <x:v>不适用(BEV)</x:v>
      </x:c>
      <x:c r="AD2778" t="str">
        <x:v>BEV_历史批次</x:v>
      </x:c>
      <x:c r="AE2778" s="14" t="str">
        <x:v>80|250</x:v>
      </x:c>
      <x:c r="AF2778" s="14" t="str"/>
      <x:c r="AG2778" s="14" t="str">
        <x:v>源字段可解析</x:v>
      </x:c>
      <x:c r="AH2778" s="15" t="n">
        <x:f>IF(R2778&lt;&gt;"",R2778,IFERROR(IF(AND(IF(ISNUMBER(O2778),O2778,IFERROR(VALUE(O2778),VALUE(LEFT(TRIM(O2778),FIND("|",SUBSTITUTE(SUBSTITUTE(SUBSTITUTE(SUBSTITUTE(SUBSTITUTE(TRIM(O2778),"/","|"),"(","|"),"（","|"),";","|"),"；","|")&amp;"|")-1))))*100/IF(ISNUMBER(N2778),N2778,IFERROR(VALUE(N2778),VALUE(LEFT(TRIM(N2778),FIND("|",SUBSTITUTE(SUBSTITUTE(SUBSTITUTE(SUBSTITUTE(SUBSTITUTE(TRIM(N2778),"/","|"),"(","|"),"（","|"),";","|"),"；","|")&amp;"|")-1))))&gt;=3,IF(ISNUMBER(O2778),O2778,IFERROR(VALUE(O2778),VALUE(LEFT(TRIM(O2778),FIND("|",SUBSTITUTE(SUBSTITUTE(SUBSTITUTE(SUBSTITUTE(SUBSTITUTE(TRIM(O2778),"/","|"),"(","|"),"（","|"),";","|"),"；","|")&amp;"|")-1))))*100/IF(ISNUMBER(N2778),N2778,IFERROR(VALUE(N2778),VALUE(LEFT(TRIM(N2778),FIND("|",SUBSTITUTE(SUBSTITUTE(SUBSTITUTE(SUBSTITUTE(SUBSTITUTE(TRIM(N2778),"/","|"),"(","|"),"（","|"),";","|"),"；","|")&amp;"|")-1))))&lt;=40),IF(ISNUMBER(O2778),O2778,IFERROR(VALUE(O2778),VALUE(LEFT(TRIM(O2778),FIND("|",SUBSTITUTE(SUBSTITUTE(SUBSTITUTE(SUBSTITUTE(SUBSTITUTE(TRIM(O2778),"/","|"),"(","|"),"（","|"),";","|"),"；","|")&amp;"|")-1))))*100/IF(ISNUMBER(N2778),N2778,IFERROR(VALUE(N2778),VALUE(LEFT(TRIM(N2778),FIND("|",SUBSTITUTE(SUBSTITUTE(SUBSTITUTE(SUBSTITUTE(SUBSTITUTE(TRIM(N2778),"/","|"),"(","|"),"（","|"),";","|"),"；","|")&amp;"|")-1)))),""),""))</x:f>
        <x:v>12.399702380952379</x:v>
      </x:c>
      <x:c r="AI2778" s="15" t="n">
        <x:f>IFERROR(IF(AND(IF(ISNUMBER(O2778),O2778,IFERROR(VALUE(O2778),VALUE(LEFT(TRIM(O2778),FIND("|",SUBSTITUTE(SUBSTITUTE(SUBSTITUTE(SUBSTITUTE(SUBSTITUTE(TRIM(O2778),"/","|"),"(","|"),"（","|"),";","|"),"；","|")&amp;"|")-1))))&gt;=75,IF(ISNUMBER(O2778),O2778,IFERROR(VALUE(O2778),VALUE(LEFT(TRIM(O2778),FIND("|",SUBSTITUTE(SUBSTITUTE(SUBSTITUTE(SUBSTITUTE(SUBSTITUTE(TRIM(O2778),"/","|"),"(","|"),"（","|"),";","|"),"；","|")&amp;"|")-1))))&lt;=85,IF(ISNUMBER(Q2778),Q2778,IFERROR(VALUE(Q2778),VALUE(LEFT(TRIM(Q2778),FIND("|",SUBSTITUTE(SUBSTITUTE(SUBSTITUTE(SUBSTITUTE(SUBSTITUTE(TRIM(Q2778),"/","|"),"(","|"),"（","|"),";","|"),"；","|")&amp;"|")-1))))&gt;0),IF(ISNUMBER(O2778),O2778,IFERROR(VALUE(O2778),VALUE(LEFT(TRIM(O2778),FIND("|",SUBSTITUTE(SUBSTITUTE(SUBSTITUTE(SUBSTITUTE(SUBSTITUTE(TRIM(O2778),"/","|"),"(","|"),"（","|"),";","|"),"；","|")&amp;"|")-1))))*1000/IF(ISNUMBER(Q2778),Q2778,IFERROR(VALUE(Q2778),VALUE(LEFT(TRIM(Q2778),FIND("|",SUBSTITUTE(SUBSTITUTE(SUBSTITUTE(SUBSTITUTE(SUBSTITUTE(TRIM(Q2778),"/","|"),"(","|"),"（","|"),";","|"),"；","|")&amp;"|")-1)))),""),"")</x:f>
        <x:v>605</x:v>
      </x:c>
      <x:c r="AJ2778" s="14" t="str">
        <x:f>IF(AI2778="","","非称重实测")</x:f>
        <x:v>非称重实测</x:v>
      </x:c>
      <x:c r="AK2778" s="14" t="str">
        <x:v>电耗公式可补；80kWh质量可推导</x:v>
      </x:c>
      <x:c r="AL2778" s="14" t="str">
        <x:v>v3.4.6-candidate</x:v>
      </x:c>
    </x:row>
    <x:row r="2779">
      <x:c r="A2779" t="n">
        <x:v>390</x:v>
      </x:c>
      <x:c r="B2779" t="str">
        <x:v>AHC6510BEVG0A</x:v>
      </x:c>
      <x:c r="C2779" t="str">
        <x:v>昊铂牌</x:v>
      </x:c>
      <x:c r="D2779" t="str">
        <x:v>广汽埃安新能源汽车股份有限公司</x:v>
      </x:c>
      <x:c r="E2779"/>
      <x:c r="F2779" t="str">
        <x:v>纯电动多用途乘用车</x:v>
      </x:c>
      <x:c r="G2779" t="str">
        <x:v>HL</x:v>
      </x:c>
      <x:c r="H2779" t="str">
        <x:v>纯电动多用途乘用车</x:v>
      </x:c>
      <x:c r="I2779" t="str">
        <x:v>SUV-D</x:v>
      </x:c>
      <x:c r="J2779" t="str">
        <x:v>BEV</x:v>
      </x:c>
      <x:c r="K2779" t="str">
        <x:v>否</x:v>
      </x:c>
      <x:c r="L2779" t="str">
        <x:v>2460/2500</x:v>
      </x:c>
      <x:c r="M2779"/>
      <x:c r="N2779" t="n">
        <x:v>750</x:v>
      </x:c>
      <x:c r="O2779" t="n">
        <x:v>108.35</x:v>
      </x:c>
      <x:c r="P2779" t="str">
        <x:v>三元锂</x:v>
      </x:c>
      <x:c r="Q2779" t="n">
        <x:v>176.1788617886179</x:v>
      </x:c>
      <x:c r="R2779" t="n">
        <x:v>14.45</x:v>
      </x:c>
      <x:c r="S2779" t="n">
        <x:v>250</x:v>
      </x:c>
      <x:c r="T2779" t="n">
        <x:v>250</x:v>
      </x:c>
      <x:c r="U2779" t="str">
        <x:v>锐湃动力科技有限公司</x:v>
      </x:c>
      <x:c r="V2779" t="str">
        <x:v>/80kW/250kW</x:v>
      </x:c>
      <x:c r="W2779" t="str">
        <x:v>TZ220XYX3T24</x:v>
      </x:c>
      <x:c r="X2779" t="str">
        <x:v>不适用(BEV)</x:v>
      </x:c>
      <x:c r="Y2779" t="str">
        <x:v>不适用(BEV)</x:v>
      </x:c>
      <x:c r="Z2779" t="str">
        <x:v>不适用(BEV)</x:v>
      </x:c>
      <x:c r="AA2779" t="str">
        <x:v>不适用(BEV)</x:v>
      </x:c>
      <x:c r="AB2779" t="str">
        <x:v>不适用(BEV)</x:v>
      </x:c>
      <x:c r="AC2779" t="str">
        <x:v>不适用(BEV)</x:v>
      </x:c>
      <x:c r="AD2779" t="str">
        <x:v>BEV_历史批次</x:v>
      </x:c>
      <x:c r="AE2779" s="14" t="str">
        <x:v>80|250</x:v>
      </x:c>
      <x:c r="AF2779" s="14" t="str"/>
      <x:c r="AG2779" s="14" t="str">
        <x:v>源字段可解析</x:v>
      </x:c>
      <x:c r="AH2779" s="15" t="n">
        <x:f>IF(R2779&lt;&gt;"",R2779,IFERROR(IF(AND(IF(ISNUMBER(O2779),O2779,IFERROR(VALUE(O2779),VALUE(LEFT(TRIM(O2779),FIND("|",SUBSTITUTE(SUBSTITUTE(SUBSTITUTE(SUBSTITUTE(SUBSTITUTE(TRIM(O2779),"/","|"),"(","|"),"（","|"),";","|"),"；","|")&amp;"|")-1))))*100/IF(ISNUMBER(N2779),N2779,IFERROR(VALUE(N2779),VALUE(LEFT(TRIM(N2779),FIND("|",SUBSTITUTE(SUBSTITUTE(SUBSTITUTE(SUBSTITUTE(SUBSTITUTE(TRIM(N2779),"/","|"),"(","|"),"（","|"),";","|"),"；","|")&amp;"|")-1))))&gt;=3,IF(ISNUMBER(O2779),O2779,IFERROR(VALUE(O2779),VALUE(LEFT(TRIM(O2779),FIND("|",SUBSTITUTE(SUBSTITUTE(SUBSTITUTE(SUBSTITUTE(SUBSTITUTE(TRIM(O2779),"/","|"),"(","|"),"（","|"),";","|"),"；","|")&amp;"|")-1))))*100/IF(ISNUMBER(N2779),N2779,IFERROR(VALUE(N2779),VALUE(LEFT(TRIM(N2779),FIND("|",SUBSTITUTE(SUBSTITUTE(SUBSTITUTE(SUBSTITUTE(SUBSTITUTE(TRIM(N2779),"/","|"),"(","|"),"（","|"),";","|"),"；","|")&amp;"|")-1))))&lt;=40),IF(ISNUMBER(O2779),O2779,IFERROR(VALUE(O2779),VALUE(LEFT(TRIM(O2779),FIND("|",SUBSTITUTE(SUBSTITUTE(SUBSTITUTE(SUBSTITUTE(SUBSTITUTE(TRIM(O2779),"/","|"),"(","|"),"（","|"),";","|"),"；","|")&amp;"|")-1))))*100/IF(ISNUMBER(N2779),N2779,IFERROR(VALUE(N2779),VALUE(LEFT(TRIM(N2779),FIND("|",SUBSTITUTE(SUBSTITUTE(SUBSTITUTE(SUBSTITUTE(SUBSTITUTE(TRIM(N2779),"/","|"),"(","|"),"（","|"),";","|"),"；","|")&amp;"|")-1)))),""),""))</x:f>
        <x:v>14.45</x:v>
      </x:c>
      <x:c r="AI2779" s="15" t="str">
        <x:f>IFERROR(IF(AND(IF(ISNUMBER(O2779),O2779,IFERROR(VALUE(O2779),VALUE(LEFT(TRIM(O2779),FIND("|",SUBSTITUTE(SUBSTITUTE(SUBSTITUTE(SUBSTITUTE(SUBSTITUTE(TRIM(O2779),"/","|"),"(","|"),"（","|"),";","|"),"；","|")&amp;"|")-1))))&gt;=75,IF(ISNUMBER(O2779),O2779,IFERROR(VALUE(O2779),VALUE(LEFT(TRIM(O2779),FIND("|",SUBSTITUTE(SUBSTITUTE(SUBSTITUTE(SUBSTITUTE(SUBSTITUTE(TRIM(O2779),"/","|"),"(","|"),"（","|"),";","|"),"；","|")&amp;"|")-1))))&lt;=85,IF(ISNUMBER(Q2779),Q2779,IFERROR(VALUE(Q2779),VALUE(LEFT(TRIM(Q2779),FIND("|",SUBSTITUTE(SUBSTITUTE(SUBSTITUTE(SUBSTITUTE(SUBSTITUTE(TRIM(Q2779),"/","|"),"(","|"),"（","|"),";","|"),"；","|")&amp;"|")-1))))&gt;0),IF(ISNUMBER(O2779),O2779,IFERROR(VALUE(O2779),VALUE(LEFT(TRIM(O2779),FIND("|",SUBSTITUTE(SUBSTITUTE(SUBSTITUTE(SUBSTITUTE(SUBSTITUTE(TRIM(O2779),"/","|"),"(","|"),"（","|"),";","|"),"；","|")&amp;"|")-1))))*1000/IF(ISNUMBER(Q2779),Q2779,IFERROR(VALUE(Q2779),VALUE(LEFT(TRIM(Q2779),FIND("|",SUBSTITUTE(SUBSTITUTE(SUBSTITUTE(SUBSTITUTE(SUBSTITUTE(TRIM(Q2779),"/","|"),"(","|"),"（","|"),";","|"),"；","|")&amp;"|")-1)))),""),"")</x:f>
      </x:c>
      <x:c r="AJ2779" s="14" t="str">
        <x:f>IF(AI2779="","","非称重实测")</x:f>
      </x:c>
      <x:c r="AK2779" s="14" t="str"/>
      <x:c r="AL2779" s="14" t="str">
        <x:v>v3.4.6-candidate</x:v>
      </x:c>
    </x:row>
    <x:row r="2780">
      <x:c r="A2780" t="n">
        <x:v>390</x:v>
      </x:c>
      <x:c r="B2780" t="str">
        <x:v>AHC6510BEVG0B</x:v>
      </x:c>
      <x:c r="C2780" t="str">
        <x:v>昊铂牌</x:v>
      </x:c>
      <x:c r="D2780" t="str">
        <x:v>广汽埃安新能源汽车股份有限公司</x:v>
      </x:c>
      <x:c r="E2780"/>
      <x:c r="F2780" t="str">
        <x:v>纯电动多用途乘用车</x:v>
      </x:c>
      <x:c r="G2780" t="str">
        <x:v>HL</x:v>
      </x:c>
      <x:c r="H2780" t="str">
        <x:v>纯电动多用途乘用车</x:v>
      </x:c>
      <x:c r="I2780" t="str">
        <x:v>SUV-D</x:v>
      </x:c>
      <x:c r="J2780" t="str">
        <x:v>BEV</x:v>
      </x:c>
      <x:c r="K2780" t="str">
        <x:v>否</x:v>
      </x:c>
      <x:c r="L2780" t="str">
        <x:v>2580/2620</x:v>
      </x:c>
      <x:c r="M2780"/>
      <x:c r="N2780" t="n">
        <x:v>700</x:v>
      </x:c>
      <x:c r="O2780" t="n">
        <x:v>108.35</x:v>
      </x:c>
      <x:c r="P2780" t="str">
        <x:v>三元锂离子电池</x:v>
      </x:c>
      <x:c r="Q2780" t="n">
        <x:v>176.1788617886179</x:v>
      </x:c>
      <x:c r="R2780" t="n">
        <x:v>15.48</x:v>
      </x:c>
      <x:c r="S2780" t="n">
        <x:v>250</x:v>
      </x:c>
      <x:c r="T2780" t="n">
        <x:v>250</x:v>
      </x:c>
      <x:c r="U2780" t="str">
        <x:v>中创新航科技集团股份有限公司</x:v>
      </x:c>
      <x:c r="V2780" t="str">
        <x:v>前轴/31kW/130kW
后轴/80kW/250kW</x:v>
      </x:c>
      <x:c r="W2780" t="str">
        <x:v>YS190XY102/TZ220XYX3T24</x:v>
      </x:c>
      <x:c r="X2780" t="str">
        <x:v>不适用(BEV)</x:v>
      </x:c>
      <x:c r="Y2780" t="str">
        <x:v>不适用(BEV)</x:v>
      </x:c>
      <x:c r="Z2780" t="str">
        <x:v>不适用(BEV)</x:v>
      </x:c>
      <x:c r="AA2780" t="str">
        <x:v>不适用(BEV)</x:v>
      </x:c>
      <x:c r="AB2780" t="str">
        <x:v>不适用(BEV)</x:v>
      </x:c>
      <x:c r="AC2780" t="str">
        <x:v>不适用(BEV)</x:v>
      </x:c>
      <x:c r="AD2780" t="str">
        <x:v>BEV_历史批次</x:v>
      </x:c>
      <x:c r="AE2780" s="14" t="str">
        <x:v>31|130|80|250</x:v>
      </x:c>
      <x:c r="AF2780" s="14" t="str"/>
      <x:c r="AG2780" s="14" t="str">
        <x:v>源字段可解析</x:v>
      </x:c>
      <x:c r="AH2780" s="15" t="n">
        <x:f>IF(R2780&lt;&gt;"",R2780,IFERROR(IF(AND(IF(ISNUMBER(O2780),O2780,IFERROR(VALUE(O2780),VALUE(LEFT(TRIM(O2780),FIND("|",SUBSTITUTE(SUBSTITUTE(SUBSTITUTE(SUBSTITUTE(SUBSTITUTE(TRIM(O2780),"/","|"),"(","|"),"（","|"),";","|"),"；","|")&amp;"|")-1))))*100/IF(ISNUMBER(N2780),N2780,IFERROR(VALUE(N2780),VALUE(LEFT(TRIM(N2780),FIND("|",SUBSTITUTE(SUBSTITUTE(SUBSTITUTE(SUBSTITUTE(SUBSTITUTE(TRIM(N2780),"/","|"),"(","|"),"（","|"),";","|"),"；","|")&amp;"|")-1))))&gt;=3,IF(ISNUMBER(O2780),O2780,IFERROR(VALUE(O2780),VALUE(LEFT(TRIM(O2780),FIND("|",SUBSTITUTE(SUBSTITUTE(SUBSTITUTE(SUBSTITUTE(SUBSTITUTE(TRIM(O2780),"/","|"),"(","|"),"（","|"),";","|"),"；","|")&amp;"|")-1))))*100/IF(ISNUMBER(N2780),N2780,IFERROR(VALUE(N2780),VALUE(LEFT(TRIM(N2780),FIND("|",SUBSTITUTE(SUBSTITUTE(SUBSTITUTE(SUBSTITUTE(SUBSTITUTE(TRIM(N2780),"/","|"),"(","|"),"（","|"),";","|"),"；","|")&amp;"|")-1))))&lt;=40),IF(ISNUMBER(O2780),O2780,IFERROR(VALUE(O2780),VALUE(LEFT(TRIM(O2780),FIND("|",SUBSTITUTE(SUBSTITUTE(SUBSTITUTE(SUBSTITUTE(SUBSTITUTE(TRIM(O2780),"/","|"),"(","|"),"（","|"),";","|"),"；","|")&amp;"|")-1))))*100/IF(ISNUMBER(N2780),N2780,IFERROR(VALUE(N2780),VALUE(LEFT(TRIM(N2780),FIND("|",SUBSTITUTE(SUBSTITUTE(SUBSTITUTE(SUBSTITUTE(SUBSTITUTE(TRIM(N2780),"/","|"),"(","|"),"（","|"),";","|"),"；","|")&amp;"|")-1)))),""),""))</x:f>
        <x:v>15.48</x:v>
      </x:c>
      <x:c r="AI2780" s="15" t="str">
        <x:f>IFERROR(IF(AND(IF(ISNUMBER(O2780),O2780,IFERROR(VALUE(O2780),VALUE(LEFT(TRIM(O2780),FIND("|",SUBSTITUTE(SUBSTITUTE(SUBSTITUTE(SUBSTITUTE(SUBSTITUTE(TRIM(O2780),"/","|"),"(","|"),"（","|"),";","|"),"；","|")&amp;"|")-1))))&gt;=75,IF(ISNUMBER(O2780),O2780,IFERROR(VALUE(O2780),VALUE(LEFT(TRIM(O2780),FIND("|",SUBSTITUTE(SUBSTITUTE(SUBSTITUTE(SUBSTITUTE(SUBSTITUTE(TRIM(O2780),"/","|"),"(","|"),"（","|"),";","|"),"；","|")&amp;"|")-1))))&lt;=85,IF(ISNUMBER(Q2780),Q2780,IFERROR(VALUE(Q2780),VALUE(LEFT(TRIM(Q2780),FIND("|",SUBSTITUTE(SUBSTITUTE(SUBSTITUTE(SUBSTITUTE(SUBSTITUTE(TRIM(Q2780),"/","|"),"(","|"),"（","|"),";","|"),"；","|")&amp;"|")-1))))&gt;0),IF(ISNUMBER(O2780),O2780,IFERROR(VALUE(O2780),VALUE(LEFT(TRIM(O2780),FIND("|",SUBSTITUTE(SUBSTITUTE(SUBSTITUTE(SUBSTITUTE(SUBSTITUTE(TRIM(O2780),"/","|"),"(","|"),"（","|"),";","|"),"；","|")&amp;"|")-1))))*1000/IF(ISNUMBER(Q2780),Q2780,IFERROR(VALUE(Q2780),VALUE(LEFT(TRIM(Q2780),FIND("|",SUBSTITUTE(SUBSTITUTE(SUBSTITUTE(SUBSTITUTE(SUBSTITUTE(TRIM(Q2780),"/","|"),"(","|"),"（","|"),";","|"),"；","|")&amp;"|")-1)))),""),"")</x:f>
      </x:c>
      <x:c r="AJ2780" s="14" t="str">
        <x:f>IF(AI2780="","","非称重实测")</x:f>
      </x:c>
      <x:c r="AK2780" s="14" t="str"/>
      <x:c r="AL2780" s="14" t="str">
        <x:v>v3.4.6-candidate</x:v>
      </x:c>
    </x:row>
    <x:row r="2781">
      <x:c r="A2781" t="n">
        <x:v>390</x:v>
      </x:c>
      <x:c r="B2781" t="str">
        <x:v>AHC7000BEVE1A</x:v>
      </x:c>
      <x:c r="C2781" t="str">
        <x:v>昊铂牌</x:v>
      </x:c>
      <x:c r="D2781" t="str">
        <x:v>广汽埃安新能源汽车股份有限公司</x:v>
      </x:c>
      <x:c r="E2781"/>
      <x:c r="F2781" t="str">
        <x:v>纯电动轿车</x:v>
      </x:c>
      <x:c r="G2781" t="str">
        <x:v>GT</x:v>
      </x:c>
      <x:c r="H2781" t="str">
        <x:v>纯电动轿车</x:v>
      </x:c>
      <x:c r="I2781" t="str">
        <x:v>Car-D</x:v>
      </x:c>
      <x:c r="J2781" t="str">
        <x:v>BEV</x:v>
      </x:c>
      <x:c r="K2781" t="str">
        <x:v>否</x:v>
      </x:c>
      <x:c r="L2781" t="str">
        <x:v>1835/1890</x:v>
      </x:c>
      <x:c r="M2781"/>
      <x:c r="N2781" t="n">
        <x:v>630</x:v>
      </x:c>
      <x:c r="O2781" t="n">
        <x:v>70.803</x:v>
      </x:c>
      <x:c r="P2781" t="str">
        <x:v>三元锂</x:v>
      </x:c>
      <x:c r="Q2781" t="n">
        <x:v>159.4662162162162</x:v>
      </x:c>
      <x:c r="R2781" t="n">
        <x:v>11.24</x:v>
      </x:c>
      <x:c r="S2781" t="n">
        <x:v>180</x:v>
      </x:c>
      <x:c r="T2781" t="n">
        <x:v>180</x:v>
      </x:c>
      <x:c r="U2781" t="str">
        <x:v>广汽乘用车有限公司</x:v>
      </x:c>
      <x:c r="V2781" t="str">
        <x:v>/60kW/180kW</x:v>
      </x:c>
      <x:c r="W2781" t="str">
        <x:v>TZ184XYA0202</x:v>
      </x:c>
      <x:c r="X2781" t="str">
        <x:v>不适用(BEV)</x:v>
      </x:c>
      <x:c r="Y2781" t="str">
        <x:v>不适用(BEV)</x:v>
      </x:c>
      <x:c r="Z2781" t="str">
        <x:v>不适用(BEV)</x:v>
      </x:c>
      <x:c r="AA2781" t="str">
        <x:v>不适用(BEV)</x:v>
      </x:c>
      <x:c r="AB2781" t="str">
        <x:v>不适用(BEV)</x:v>
      </x:c>
      <x:c r="AC2781" t="str">
        <x:v>不适用(BEV)</x:v>
      </x:c>
      <x:c r="AD2781" t="str">
        <x:v>BEV_历史批次</x:v>
      </x:c>
      <x:c r="AE2781" s="14" t="str">
        <x:v>60|180</x:v>
      </x:c>
      <x:c r="AF2781" s="14" t="str"/>
      <x:c r="AG2781" s="14" t="str">
        <x:v>源字段可解析</x:v>
      </x:c>
      <x:c r="AH2781" s="15" t="n">
        <x:f>IF(R2781&lt;&gt;"",R2781,IFERROR(IF(AND(IF(ISNUMBER(O2781),O2781,IFERROR(VALUE(O2781),VALUE(LEFT(TRIM(O2781),FIND("|",SUBSTITUTE(SUBSTITUTE(SUBSTITUTE(SUBSTITUTE(SUBSTITUTE(TRIM(O2781),"/","|"),"(","|"),"（","|"),";","|"),"；","|")&amp;"|")-1))))*100/IF(ISNUMBER(N2781),N2781,IFERROR(VALUE(N2781),VALUE(LEFT(TRIM(N2781),FIND("|",SUBSTITUTE(SUBSTITUTE(SUBSTITUTE(SUBSTITUTE(SUBSTITUTE(TRIM(N2781),"/","|"),"(","|"),"（","|"),";","|"),"；","|")&amp;"|")-1))))&gt;=3,IF(ISNUMBER(O2781),O2781,IFERROR(VALUE(O2781),VALUE(LEFT(TRIM(O2781),FIND("|",SUBSTITUTE(SUBSTITUTE(SUBSTITUTE(SUBSTITUTE(SUBSTITUTE(TRIM(O2781),"/","|"),"(","|"),"（","|"),";","|"),"；","|")&amp;"|")-1))))*100/IF(ISNUMBER(N2781),N2781,IFERROR(VALUE(N2781),VALUE(LEFT(TRIM(N2781),FIND("|",SUBSTITUTE(SUBSTITUTE(SUBSTITUTE(SUBSTITUTE(SUBSTITUTE(TRIM(N2781),"/","|"),"(","|"),"（","|"),";","|"),"；","|")&amp;"|")-1))))&lt;=40),IF(ISNUMBER(O2781),O2781,IFERROR(VALUE(O2781),VALUE(LEFT(TRIM(O2781),FIND("|",SUBSTITUTE(SUBSTITUTE(SUBSTITUTE(SUBSTITUTE(SUBSTITUTE(TRIM(O2781),"/","|"),"(","|"),"（","|"),";","|"),"；","|")&amp;"|")-1))))*100/IF(ISNUMBER(N2781),N2781,IFERROR(VALUE(N2781),VALUE(LEFT(TRIM(N2781),FIND("|",SUBSTITUTE(SUBSTITUTE(SUBSTITUTE(SUBSTITUTE(SUBSTITUTE(TRIM(N2781),"/","|"),"(","|"),"（","|"),";","|"),"；","|")&amp;"|")-1)))),""),""))</x:f>
        <x:v>11.24</x:v>
      </x:c>
      <x:c r="AI2781" s="15" t="str">
        <x:f>IFERROR(IF(AND(IF(ISNUMBER(O2781),O2781,IFERROR(VALUE(O2781),VALUE(LEFT(TRIM(O2781),FIND("|",SUBSTITUTE(SUBSTITUTE(SUBSTITUTE(SUBSTITUTE(SUBSTITUTE(TRIM(O2781),"/","|"),"(","|"),"（","|"),";","|"),"；","|")&amp;"|")-1))))&gt;=75,IF(ISNUMBER(O2781),O2781,IFERROR(VALUE(O2781),VALUE(LEFT(TRIM(O2781),FIND("|",SUBSTITUTE(SUBSTITUTE(SUBSTITUTE(SUBSTITUTE(SUBSTITUTE(TRIM(O2781),"/","|"),"(","|"),"（","|"),";","|"),"；","|")&amp;"|")-1))))&lt;=85,IF(ISNUMBER(Q2781),Q2781,IFERROR(VALUE(Q2781),VALUE(LEFT(TRIM(Q2781),FIND("|",SUBSTITUTE(SUBSTITUTE(SUBSTITUTE(SUBSTITUTE(SUBSTITUTE(TRIM(Q2781),"/","|"),"(","|"),"（","|"),";","|"),"；","|")&amp;"|")-1))))&gt;0),IF(ISNUMBER(O2781),O2781,IFERROR(VALUE(O2781),VALUE(LEFT(TRIM(O2781),FIND("|",SUBSTITUTE(SUBSTITUTE(SUBSTITUTE(SUBSTITUTE(SUBSTITUTE(TRIM(O2781),"/","|"),"(","|"),"（","|"),";","|"),"；","|")&amp;"|")-1))))*1000/IF(ISNUMBER(Q2781),Q2781,IFERROR(VALUE(Q2781),VALUE(LEFT(TRIM(Q2781),FIND("|",SUBSTITUTE(SUBSTITUTE(SUBSTITUTE(SUBSTITUTE(SUBSTITUTE(TRIM(Q2781),"/","|"),"(","|"),"（","|"),";","|"),"；","|")&amp;"|")-1)))),""),"")</x:f>
      </x:c>
      <x:c r="AJ2781" s="14" t="str">
        <x:f>IF(AI2781="","","非称重实测")</x:f>
      </x:c>
      <x:c r="AK2781" s="14" t="str"/>
      <x:c r="AL2781" s="14" t="str">
        <x:v>v3.4.6-candidate</x:v>
      </x:c>
    </x:row>
    <x:row r="2782">
      <x:c r="A2782" t="n">
        <x:v>390</x:v>
      </x:c>
      <x:c r="B2782" t="str">
        <x:v>AHC7000BEVE1B</x:v>
      </x:c>
      <x:c r="C2782" t="str">
        <x:v>昊铂牌</x:v>
      </x:c>
      <x:c r="D2782" t="str">
        <x:v>广汽埃安新能源汽车股份有限公司</x:v>
      </x:c>
      <x:c r="E2782"/>
      <x:c r="F2782" t="str">
        <x:v>纯电动轿车</x:v>
      </x:c>
      <x:c r="G2782" t="str">
        <x:v>GT</x:v>
      </x:c>
      <x:c r="H2782" t="str">
        <x:v>纯电动轿车</x:v>
      </x:c>
      <x:c r="I2782" t="str">
        <x:v>Car-D</x:v>
      </x:c>
      <x:c r="J2782" t="str">
        <x:v>BEV</x:v>
      </x:c>
      <x:c r="K2782" t="str">
        <x:v>否</x:v>
      </x:c>
      <x:c r="L2782" t="str">
        <x:v>1780/1830</x:v>
      </x:c>
      <x:c r="M2782"/>
      <x:c r="N2782" t="n">
        <x:v>560</x:v>
      </x:c>
      <x:c r="O2782" t="n">
        <x:v>60</x:v>
      </x:c>
      <x:c r="P2782" t="str">
        <x:v>储能单体种类：三元锂</x:v>
      </x:c>
      <x:c r="Q2782" t="n">
        <x:v>148.8833746898263</x:v>
      </x:c>
      <x:c r="R2782" t="n">
        <x:v>10.71</x:v>
      </x:c>
      <x:c r="S2782" t="n">
        <x:v>180</x:v>
      </x:c>
      <x:c r="T2782" t="n">
        <x:v>180</x:v>
      </x:c>
      <x:c r="U2782" t="str">
        <x:v>广汽乘用车有限公司</x:v>
      </x:c>
      <x:c r="V2782" t="str">
        <x:v>/60kW/180kW</x:v>
      </x:c>
      <x:c r="W2782" t="str">
        <x:v>TZ184XYA0202</x:v>
      </x:c>
      <x:c r="X2782" t="str">
        <x:v>不适用(BEV)</x:v>
      </x:c>
      <x:c r="Y2782" t="str">
        <x:v>不适用(BEV)</x:v>
      </x:c>
      <x:c r="Z2782" t="str">
        <x:v>不适用(BEV)</x:v>
      </x:c>
      <x:c r="AA2782" t="str">
        <x:v>不适用(BEV)</x:v>
      </x:c>
      <x:c r="AB2782" t="str">
        <x:v>不适用(BEV)</x:v>
      </x:c>
      <x:c r="AC2782" t="str">
        <x:v>不适用(BEV)</x:v>
      </x:c>
      <x:c r="AD2782" t="str">
        <x:v>BEV_历史批次</x:v>
      </x:c>
      <x:c r="AE2782" s="14" t="str">
        <x:v>60|180</x:v>
      </x:c>
      <x:c r="AF2782" s="14" t="str"/>
      <x:c r="AG2782" s="14" t="str">
        <x:v>源字段可解析</x:v>
      </x:c>
      <x:c r="AH2782" s="15" t="n">
        <x:f>IF(R2782&lt;&gt;"",R2782,IFERROR(IF(AND(IF(ISNUMBER(O2782),O2782,IFERROR(VALUE(O2782),VALUE(LEFT(TRIM(O2782),FIND("|",SUBSTITUTE(SUBSTITUTE(SUBSTITUTE(SUBSTITUTE(SUBSTITUTE(TRIM(O2782),"/","|"),"(","|"),"（","|"),";","|"),"；","|")&amp;"|")-1))))*100/IF(ISNUMBER(N2782),N2782,IFERROR(VALUE(N2782),VALUE(LEFT(TRIM(N2782),FIND("|",SUBSTITUTE(SUBSTITUTE(SUBSTITUTE(SUBSTITUTE(SUBSTITUTE(TRIM(N2782),"/","|"),"(","|"),"（","|"),";","|"),"；","|")&amp;"|")-1))))&gt;=3,IF(ISNUMBER(O2782),O2782,IFERROR(VALUE(O2782),VALUE(LEFT(TRIM(O2782),FIND("|",SUBSTITUTE(SUBSTITUTE(SUBSTITUTE(SUBSTITUTE(SUBSTITUTE(TRIM(O2782),"/","|"),"(","|"),"（","|"),";","|"),"；","|")&amp;"|")-1))))*100/IF(ISNUMBER(N2782),N2782,IFERROR(VALUE(N2782),VALUE(LEFT(TRIM(N2782),FIND("|",SUBSTITUTE(SUBSTITUTE(SUBSTITUTE(SUBSTITUTE(SUBSTITUTE(TRIM(N2782),"/","|"),"(","|"),"（","|"),";","|"),"；","|")&amp;"|")-1))))&lt;=40),IF(ISNUMBER(O2782),O2782,IFERROR(VALUE(O2782),VALUE(LEFT(TRIM(O2782),FIND("|",SUBSTITUTE(SUBSTITUTE(SUBSTITUTE(SUBSTITUTE(SUBSTITUTE(TRIM(O2782),"/","|"),"(","|"),"（","|"),";","|"),"；","|")&amp;"|")-1))))*100/IF(ISNUMBER(N2782),N2782,IFERROR(VALUE(N2782),VALUE(LEFT(TRIM(N2782),FIND("|",SUBSTITUTE(SUBSTITUTE(SUBSTITUTE(SUBSTITUTE(SUBSTITUTE(TRIM(N2782),"/","|"),"(","|"),"（","|"),";","|"),"；","|")&amp;"|")-1)))),""),""))</x:f>
        <x:v>10.71</x:v>
      </x:c>
      <x:c r="AI2782" s="15" t="str">
        <x:f>IFERROR(IF(AND(IF(ISNUMBER(O2782),O2782,IFERROR(VALUE(O2782),VALUE(LEFT(TRIM(O2782),FIND("|",SUBSTITUTE(SUBSTITUTE(SUBSTITUTE(SUBSTITUTE(SUBSTITUTE(TRIM(O2782),"/","|"),"(","|"),"（","|"),";","|"),"；","|")&amp;"|")-1))))&gt;=75,IF(ISNUMBER(O2782),O2782,IFERROR(VALUE(O2782),VALUE(LEFT(TRIM(O2782),FIND("|",SUBSTITUTE(SUBSTITUTE(SUBSTITUTE(SUBSTITUTE(SUBSTITUTE(TRIM(O2782),"/","|"),"(","|"),"（","|"),";","|"),"；","|")&amp;"|")-1))))&lt;=85,IF(ISNUMBER(Q2782),Q2782,IFERROR(VALUE(Q2782),VALUE(LEFT(TRIM(Q2782),FIND("|",SUBSTITUTE(SUBSTITUTE(SUBSTITUTE(SUBSTITUTE(SUBSTITUTE(TRIM(Q2782),"/","|"),"(","|"),"（","|"),";","|"),"；","|")&amp;"|")-1))))&gt;0),IF(ISNUMBER(O2782),O2782,IFERROR(VALUE(O2782),VALUE(LEFT(TRIM(O2782),FIND("|",SUBSTITUTE(SUBSTITUTE(SUBSTITUTE(SUBSTITUTE(SUBSTITUTE(TRIM(O2782),"/","|"),"(","|"),"（","|"),";","|"),"；","|")&amp;"|")-1))))*1000/IF(ISNUMBER(Q2782),Q2782,IFERROR(VALUE(Q2782),VALUE(LEFT(TRIM(Q2782),FIND("|",SUBSTITUTE(SUBSTITUTE(SUBSTITUTE(SUBSTITUTE(SUBSTITUTE(TRIM(Q2782),"/","|"),"(","|"),"（","|"),";","|"),"；","|")&amp;"|")-1)))),""),"")</x:f>
      </x:c>
      <x:c r="AJ2782" s="14" t="str">
        <x:f>IF(AI2782="","","非称重实测")</x:f>
      </x:c>
      <x:c r="AK2782" s="14" t="str"/>
      <x:c r="AL2782" s="14" t="str">
        <x:v>v3.4.6-candidate</x:v>
      </x:c>
    </x:row>
    <x:row r="2783">
      <x:c r="A2783" t="n">
        <x:v>390</x:v>
      </x:c>
      <x:c r="B2783" t="str">
        <x:v>AHC7000BEVE1D</x:v>
      </x:c>
      <x:c r="C2783" t="str">
        <x:v>昊铂牌</x:v>
      </x:c>
      <x:c r="D2783" t="str">
        <x:v>广汽埃安新能源汽车股份有限公司</x:v>
      </x:c>
      <x:c r="E2783"/>
      <x:c r="F2783" t="str">
        <x:v>纯电动轿车</x:v>
      </x:c>
      <x:c r="G2783" t="str">
        <x:v>GT</x:v>
      </x:c>
      <x:c r="H2783" t="str">
        <x:v>纯电动轿车</x:v>
      </x:c>
      <x:c r="I2783" t="str">
        <x:v>Car-D</x:v>
      </x:c>
      <x:c r="J2783" t="str">
        <x:v>BEV</x:v>
      </x:c>
      <x:c r="K2783" t="str">
        <x:v>否</x:v>
      </x:c>
      <x:c r="L2783" t="str">
        <x:v>1920/2010</x:v>
      </x:c>
      <x:c r="M2783"/>
      <x:c r="N2783" t="n">
        <x:v>710</x:v>
      </x:c>
      <x:c r="O2783" t="n">
        <x:v>80.062</x:v>
      </x:c>
      <x:c r="P2783" t="str">
        <x:v>三元锂</x:v>
      </x:c>
      <x:c r="Q2783" t="n">
        <x:v>163.3918367346939</x:v>
      </x:c>
      <x:c r="R2783" t="n">
        <x:v>11.28</x:v>
      </x:c>
      <x:c r="S2783" t="n">
        <x:v>250</x:v>
      </x:c>
      <x:c r="T2783" t="n">
        <x:v>250</x:v>
      </x:c>
      <x:c r="U2783" t="str">
        <x:v>尼得科汽车马达(浙江)有限公司</x:v>
      </x:c>
      <x:c r="V2783" t="str">
        <x:v>/60kW/250kW</x:v>
      </x:c>
      <x:c r="W2783" t="str">
        <x:v>TZ200XYA0201</x:v>
      </x:c>
      <x:c r="X2783" t="str">
        <x:v>不适用(BEV)</x:v>
      </x:c>
      <x:c r="Y2783" t="str">
        <x:v>不适用(BEV)</x:v>
      </x:c>
      <x:c r="Z2783" t="str">
        <x:v>不适用(BEV)</x:v>
      </x:c>
      <x:c r="AA2783" t="str">
        <x:v>不适用(BEV)</x:v>
      </x:c>
      <x:c r="AB2783" t="str">
        <x:v>不适用(BEV)</x:v>
      </x:c>
      <x:c r="AC2783" t="str">
        <x:v>不适用(BEV)</x:v>
      </x:c>
      <x:c r="AD2783" t="str">
        <x:v>BEV_历史批次</x:v>
      </x:c>
      <x:c r="AE2783" s="14" t="str">
        <x:v>60|250</x:v>
      </x:c>
      <x:c r="AF2783" s="14" t="str"/>
      <x:c r="AG2783" s="14" t="str">
        <x:v>源字段可解析</x:v>
      </x:c>
      <x:c r="AH2783" s="15" t="n">
        <x:f>IF(R2783&lt;&gt;"",R2783,IFERROR(IF(AND(IF(ISNUMBER(O2783),O2783,IFERROR(VALUE(O2783),VALUE(LEFT(TRIM(O2783),FIND("|",SUBSTITUTE(SUBSTITUTE(SUBSTITUTE(SUBSTITUTE(SUBSTITUTE(TRIM(O2783),"/","|"),"(","|"),"（","|"),";","|"),"；","|")&amp;"|")-1))))*100/IF(ISNUMBER(N2783),N2783,IFERROR(VALUE(N2783),VALUE(LEFT(TRIM(N2783),FIND("|",SUBSTITUTE(SUBSTITUTE(SUBSTITUTE(SUBSTITUTE(SUBSTITUTE(TRIM(N2783),"/","|"),"(","|"),"（","|"),";","|"),"；","|")&amp;"|")-1))))&gt;=3,IF(ISNUMBER(O2783),O2783,IFERROR(VALUE(O2783),VALUE(LEFT(TRIM(O2783),FIND("|",SUBSTITUTE(SUBSTITUTE(SUBSTITUTE(SUBSTITUTE(SUBSTITUTE(TRIM(O2783),"/","|"),"(","|"),"（","|"),";","|"),"；","|")&amp;"|")-1))))*100/IF(ISNUMBER(N2783),N2783,IFERROR(VALUE(N2783),VALUE(LEFT(TRIM(N2783),FIND("|",SUBSTITUTE(SUBSTITUTE(SUBSTITUTE(SUBSTITUTE(SUBSTITUTE(TRIM(N2783),"/","|"),"(","|"),"（","|"),";","|"),"；","|")&amp;"|")-1))))&lt;=40),IF(ISNUMBER(O2783),O2783,IFERROR(VALUE(O2783),VALUE(LEFT(TRIM(O2783),FIND("|",SUBSTITUTE(SUBSTITUTE(SUBSTITUTE(SUBSTITUTE(SUBSTITUTE(TRIM(O2783),"/","|"),"(","|"),"（","|"),";","|"),"；","|")&amp;"|")-1))))*100/IF(ISNUMBER(N2783),N2783,IFERROR(VALUE(N2783),VALUE(LEFT(TRIM(N2783),FIND("|",SUBSTITUTE(SUBSTITUTE(SUBSTITUTE(SUBSTITUTE(SUBSTITUTE(TRIM(N2783),"/","|"),"(","|"),"（","|"),";","|"),"；","|")&amp;"|")-1)))),""),""))</x:f>
        <x:v>11.28</x:v>
      </x:c>
      <x:c r="AI2783" s="15" t="n">
        <x:f>IFERROR(IF(AND(IF(ISNUMBER(O2783),O2783,IFERROR(VALUE(O2783),VALUE(LEFT(TRIM(O2783),FIND("|",SUBSTITUTE(SUBSTITUTE(SUBSTITUTE(SUBSTITUTE(SUBSTITUTE(TRIM(O2783),"/","|"),"(","|"),"（","|"),";","|"),"；","|")&amp;"|")-1))))&gt;=75,IF(ISNUMBER(O2783),O2783,IFERROR(VALUE(O2783),VALUE(LEFT(TRIM(O2783),FIND("|",SUBSTITUTE(SUBSTITUTE(SUBSTITUTE(SUBSTITUTE(SUBSTITUTE(TRIM(O2783),"/","|"),"(","|"),"（","|"),";","|"),"；","|")&amp;"|")-1))))&lt;=85,IF(ISNUMBER(Q2783),Q2783,IFERROR(VALUE(Q2783),VALUE(LEFT(TRIM(Q2783),FIND("|",SUBSTITUTE(SUBSTITUTE(SUBSTITUTE(SUBSTITUTE(SUBSTITUTE(TRIM(Q2783),"/","|"),"(","|"),"（","|"),";","|"),"；","|")&amp;"|")-1))))&gt;0),IF(ISNUMBER(O2783),O2783,IFERROR(VALUE(O2783),VALUE(LEFT(TRIM(O2783),FIND("|",SUBSTITUTE(SUBSTITUTE(SUBSTITUTE(SUBSTITUTE(SUBSTITUTE(TRIM(O2783),"/","|"),"(","|"),"（","|"),";","|"),"；","|")&amp;"|")-1))))*1000/IF(ISNUMBER(Q2783),Q2783,IFERROR(VALUE(Q2783),VALUE(LEFT(TRIM(Q2783),FIND("|",SUBSTITUTE(SUBSTITUTE(SUBSTITUTE(SUBSTITUTE(SUBSTITUTE(TRIM(Q2783),"/","|"),"(","|"),"（","|"),";","|"),"；","|")&amp;"|")-1)))),""),"")</x:f>
        <x:v>489.99999999999994</x:v>
      </x:c>
      <x:c r="AJ2783" s="14" t="str">
        <x:f>IF(AI2783="","","非称重实测")</x:f>
        <x:v>非称重实测</x:v>
      </x:c>
      <x:c r="AK2783" s="14" t="str">
        <x:v>80kWh质量可推导</x:v>
      </x:c>
      <x:c r="AL2783" s="14" t="str">
        <x:v>v3.4.6-candidate</x:v>
      </x:c>
    </x:row>
    <x:row r="2784">
      <x:c r="A2784" t="n">
        <x:v>390</x:v>
      </x:c>
      <x:c r="B2784" t="str">
        <x:v>AHC7000BEVE1E</x:v>
      </x:c>
      <x:c r="C2784" t="str">
        <x:v>昊铂牌</x:v>
      </x:c>
      <x:c r="D2784" t="str">
        <x:v>广汽埃安新能源汽车股份有限公司</x:v>
      </x:c>
      <x:c r="E2784"/>
      <x:c r="F2784" t="str">
        <x:v>换电式纯电动轿车</x:v>
      </x:c>
      <x:c r="G2784" t="str">
        <x:v>GT</x:v>
      </x:c>
      <x:c r="H2784" t="str">
        <x:v>换电式纯电动轿车</x:v>
      </x:c>
      <x:c r="I2784" t="str">
        <x:v>Car-D</x:v>
      </x:c>
      <x:c r="J2784" t="str">
        <x:v>BEV</x:v>
      </x:c>
      <x:c r="K2784" t="str">
        <x:v>否</x:v>
      </x:c>
      <x:c r="L2784" t="str">
        <x:v>1930/1880</x:v>
      </x:c>
      <x:c r="M2784"/>
      <x:c r="N2784" t="n">
        <x:v>600</x:v>
      </x:c>
      <x:c r="O2784" t="n">
        <x:v>70.05</x:v>
      </x:c>
      <x:c r="P2784" t="str">
        <x:v>磷酸铁锂</x:v>
      </x:c>
      <x:c r="Q2784" t="n">
        <x:v>140.6626506024096</x:v>
      </x:c>
      <x:c r="R2784" t="n">
        <x:v>11.67</x:v>
      </x:c>
      <x:c r="S2784" t="n">
        <x:v>180</x:v>
      </x:c>
      <x:c r="T2784" t="n">
        <x:v>180</x:v>
      </x:c>
      <x:c r="U2784" t="str">
        <x:v>尼得科汽车马达（浙江）有限公司</x:v>
      </x:c>
      <x:c r="V2784" t="str">
        <x:v>/60kW/180kW</x:v>
      </x:c>
      <x:c r="W2784" t="str">
        <x:v>TZ184XYA0202</x:v>
      </x:c>
      <x:c r="X2784" t="str">
        <x:v>不适用(BEV)</x:v>
      </x:c>
      <x:c r="Y2784" t="str">
        <x:v>不适用(BEV)</x:v>
      </x:c>
      <x:c r="Z2784" t="str">
        <x:v>不适用(BEV)</x:v>
      </x:c>
      <x:c r="AA2784" t="str">
        <x:v>不适用(BEV)</x:v>
      </x:c>
      <x:c r="AB2784" t="str">
        <x:v>不适用(BEV)</x:v>
      </x:c>
      <x:c r="AC2784" t="str">
        <x:v>不适用(BEV)</x:v>
      </x:c>
      <x:c r="AD2784" t="str">
        <x:v>BEV_历史批次</x:v>
      </x:c>
      <x:c r="AE2784" s="14" t="str">
        <x:v>60|180</x:v>
      </x:c>
      <x:c r="AF2784" s="14" t="str"/>
      <x:c r="AG2784" s="14" t="str">
        <x:v>源字段可解析</x:v>
      </x:c>
      <x:c r="AH2784" s="15" t="n">
        <x:f>IF(R2784&lt;&gt;"",R2784,IFERROR(IF(AND(IF(ISNUMBER(O2784),O2784,IFERROR(VALUE(O2784),VALUE(LEFT(TRIM(O2784),FIND("|",SUBSTITUTE(SUBSTITUTE(SUBSTITUTE(SUBSTITUTE(SUBSTITUTE(TRIM(O2784),"/","|"),"(","|"),"（","|"),";","|"),"；","|")&amp;"|")-1))))*100/IF(ISNUMBER(N2784),N2784,IFERROR(VALUE(N2784),VALUE(LEFT(TRIM(N2784),FIND("|",SUBSTITUTE(SUBSTITUTE(SUBSTITUTE(SUBSTITUTE(SUBSTITUTE(TRIM(N2784),"/","|"),"(","|"),"（","|"),";","|"),"；","|")&amp;"|")-1))))&gt;=3,IF(ISNUMBER(O2784),O2784,IFERROR(VALUE(O2784),VALUE(LEFT(TRIM(O2784),FIND("|",SUBSTITUTE(SUBSTITUTE(SUBSTITUTE(SUBSTITUTE(SUBSTITUTE(TRIM(O2784),"/","|"),"(","|"),"（","|"),";","|"),"；","|")&amp;"|")-1))))*100/IF(ISNUMBER(N2784),N2784,IFERROR(VALUE(N2784),VALUE(LEFT(TRIM(N2784),FIND("|",SUBSTITUTE(SUBSTITUTE(SUBSTITUTE(SUBSTITUTE(SUBSTITUTE(TRIM(N2784),"/","|"),"(","|"),"（","|"),";","|"),"；","|")&amp;"|")-1))))&lt;=40),IF(ISNUMBER(O2784),O2784,IFERROR(VALUE(O2784),VALUE(LEFT(TRIM(O2784),FIND("|",SUBSTITUTE(SUBSTITUTE(SUBSTITUTE(SUBSTITUTE(SUBSTITUTE(TRIM(O2784),"/","|"),"(","|"),"（","|"),";","|"),"；","|")&amp;"|")-1))))*100/IF(ISNUMBER(N2784),N2784,IFERROR(VALUE(N2784),VALUE(LEFT(TRIM(N2784),FIND("|",SUBSTITUTE(SUBSTITUTE(SUBSTITUTE(SUBSTITUTE(SUBSTITUTE(TRIM(N2784),"/","|"),"(","|"),"（","|"),";","|"),"；","|")&amp;"|")-1)))),""),""))</x:f>
        <x:v>11.67</x:v>
      </x:c>
      <x:c r="AI2784" s="15" t="str">
        <x:f>IFERROR(IF(AND(IF(ISNUMBER(O2784),O2784,IFERROR(VALUE(O2784),VALUE(LEFT(TRIM(O2784),FIND("|",SUBSTITUTE(SUBSTITUTE(SUBSTITUTE(SUBSTITUTE(SUBSTITUTE(TRIM(O2784),"/","|"),"(","|"),"（","|"),";","|"),"；","|")&amp;"|")-1))))&gt;=75,IF(ISNUMBER(O2784),O2784,IFERROR(VALUE(O2784),VALUE(LEFT(TRIM(O2784),FIND("|",SUBSTITUTE(SUBSTITUTE(SUBSTITUTE(SUBSTITUTE(SUBSTITUTE(TRIM(O2784),"/","|"),"(","|"),"（","|"),";","|"),"；","|")&amp;"|")-1))))&lt;=85,IF(ISNUMBER(Q2784),Q2784,IFERROR(VALUE(Q2784),VALUE(LEFT(TRIM(Q2784),FIND("|",SUBSTITUTE(SUBSTITUTE(SUBSTITUTE(SUBSTITUTE(SUBSTITUTE(TRIM(Q2784),"/","|"),"(","|"),"（","|"),";","|"),"；","|")&amp;"|")-1))))&gt;0),IF(ISNUMBER(O2784),O2784,IFERROR(VALUE(O2784),VALUE(LEFT(TRIM(O2784),FIND("|",SUBSTITUTE(SUBSTITUTE(SUBSTITUTE(SUBSTITUTE(SUBSTITUTE(TRIM(O2784),"/","|"),"(","|"),"（","|"),";","|"),"；","|")&amp;"|")-1))))*1000/IF(ISNUMBER(Q2784),Q2784,IFERROR(VALUE(Q2784),VALUE(LEFT(TRIM(Q2784),FIND("|",SUBSTITUTE(SUBSTITUTE(SUBSTITUTE(SUBSTITUTE(SUBSTITUTE(TRIM(Q2784),"/","|"),"(","|"),"（","|"),";","|"),"；","|")&amp;"|")-1)))),""),"")</x:f>
      </x:c>
      <x:c r="AJ2784" s="14" t="str">
        <x:f>IF(AI2784="","","非称重实测")</x:f>
      </x:c>
      <x:c r="AK2784" s="14" t="str"/>
      <x:c r="AL2784" s="14" t="str">
        <x:v>v3.4.6-candidate</x:v>
      </x:c>
    </x:row>
    <x:row r="2785">
      <x:c r="A2785" t="n">
        <x:v>390</x:v>
      </x:c>
      <x:c r="B2785" t="str">
        <x:v>AHC7000BEVE1G</x:v>
      </x:c>
      <x:c r="C2785" t="str">
        <x:v>昊铂牌</x:v>
      </x:c>
      <x:c r="D2785" t="str">
        <x:v>广汽埃安新能源汽车股份有限公司</x:v>
      </x:c>
      <x:c r="E2785"/>
      <x:c r="F2785" t="str">
        <x:v>纯电动轿车</x:v>
      </x:c>
      <x:c r="G2785" t="str">
        <x:v>GT</x:v>
      </x:c>
      <x:c r="H2785" t="str">
        <x:v>纯电动轿车</x:v>
      </x:c>
      <x:c r="I2785" t="str">
        <x:v>Car-D</x:v>
      </x:c>
      <x:c r="J2785" t="str">
        <x:v>BEV</x:v>
      </x:c>
      <x:c r="K2785" t="str">
        <x:v>否</x:v>
      </x:c>
      <x:c r="L2785" t="str">
        <x:v>1820/1870</x:v>
      </x:c>
      <x:c r="M2785"/>
      <x:c r="N2785" t="n">
        <x:v>560</x:v>
      </x:c>
      <x:c r="O2785" t="n">
        <x:v>60.046</x:v>
      </x:c>
      <x:c r="P2785" t="str">
        <x:v>磷酸铁锂</x:v>
      </x:c>
      <x:c r="Q2785" t="n">
        <x:v>138.3548387096774</x:v>
      </x:c>
      <x:c r="R2785" t="n">
        <x:v>10.72</x:v>
      </x:c>
      <x:c r="S2785" t="n">
        <x:v>180</x:v>
      </x:c>
      <x:c r="T2785" t="n">
        <x:v>180</x:v>
      </x:c>
      <x:c r="U2785" t="str">
        <x:v>尼得科汽车马达（浙江）有限公司</x:v>
      </x:c>
      <x:c r="V2785" t="str">
        <x:v>/60kW/180kW</x:v>
      </x:c>
      <x:c r="W2785" t="str">
        <x:v>TZ184XYA0202</x:v>
      </x:c>
      <x:c r="X2785" t="str">
        <x:v>不适用(BEV)</x:v>
      </x:c>
      <x:c r="Y2785" t="str">
        <x:v>不适用(BEV)</x:v>
      </x:c>
      <x:c r="Z2785" t="str">
        <x:v>不适用(BEV)</x:v>
      </x:c>
      <x:c r="AA2785" t="str">
        <x:v>不适用(BEV)</x:v>
      </x:c>
      <x:c r="AB2785" t="str">
        <x:v>不适用(BEV)</x:v>
      </x:c>
      <x:c r="AC2785" t="str">
        <x:v>不适用(BEV)</x:v>
      </x:c>
      <x:c r="AD2785" t="str">
        <x:v>BEV_历史批次</x:v>
      </x:c>
      <x:c r="AE2785" s="14" t="str">
        <x:v>60|180</x:v>
      </x:c>
      <x:c r="AF2785" s="14" t="str"/>
      <x:c r="AG2785" s="14" t="str">
        <x:v>源字段可解析</x:v>
      </x:c>
      <x:c r="AH2785" s="15" t="n">
        <x:f>IF(R2785&lt;&gt;"",R2785,IFERROR(IF(AND(IF(ISNUMBER(O2785),O2785,IFERROR(VALUE(O2785),VALUE(LEFT(TRIM(O2785),FIND("|",SUBSTITUTE(SUBSTITUTE(SUBSTITUTE(SUBSTITUTE(SUBSTITUTE(TRIM(O2785),"/","|"),"(","|"),"（","|"),";","|"),"；","|")&amp;"|")-1))))*100/IF(ISNUMBER(N2785),N2785,IFERROR(VALUE(N2785),VALUE(LEFT(TRIM(N2785),FIND("|",SUBSTITUTE(SUBSTITUTE(SUBSTITUTE(SUBSTITUTE(SUBSTITUTE(TRIM(N2785),"/","|"),"(","|"),"（","|"),";","|"),"；","|")&amp;"|")-1))))&gt;=3,IF(ISNUMBER(O2785),O2785,IFERROR(VALUE(O2785),VALUE(LEFT(TRIM(O2785),FIND("|",SUBSTITUTE(SUBSTITUTE(SUBSTITUTE(SUBSTITUTE(SUBSTITUTE(TRIM(O2785),"/","|"),"(","|"),"（","|"),";","|"),"；","|")&amp;"|")-1))))*100/IF(ISNUMBER(N2785),N2785,IFERROR(VALUE(N2785),VALUE(LEFT(TRIM(N2785),FIND("|",SUBSTITUTE(SUBSTITUTE(SUBSTITUTE(SUBSTITUTE(SUBSTITUTE(TRIM(N2785),"/","|"),"(","|"),"（","|"),";","|"),"；","|")&amp;"|")-1))))&lt;=40),IF(ISNUMBER(O2785),O2785,IFERROR(VALUE(O2785),VALUE(LEFT(TRIM(O2785),FIND("|",SUBSTITUTE(SUBSTITUTE(SUBSTITUTE(SUBSTITUTE(SUBSTITUTE(TRIM(O2785),"/","|"),"(","|"),"（","|"),";","|"),"；","|")&amp;"|")-1))))*100/IF(ISNUMBER(N2785),N2785,IFERROR(VALUE(N2785),VALUE(LEFT(TRIM(N2785),FIND("|",SUBSTITUTE(SUBSTITUTE(SUBSTITUTE(SUBSTITUTE(SUBSTITUTE(TRIM(N2785),"/","|"),"(","|"),"（","|"),";","|"),"；","|")&amp;"|")-1)))),""),""))</x:f>
        <x:v>10.72</x:v>
      </x:c>
      <x:c r="AI2785" s="15" t="str">
        <x:f>IFERROR(IF(AND(IF(ISNUMBER(O2785),O2785,IFERROR(VALUE(O2785),VALUE(LEFT(TRIM(O2785),FIND("|",SUBSTITUTE(SUBSTITUTE(SUBSTITUTE(SUBSTITUTE(SUBSTITUTE(TRIM(O2785),"/","|"),"(","|"),"（","|"),";","|"),"；","|")&amp;"|")-1))))&gt;=75,IF(ISNUMBER(O2785),O2785,IFERROR(VALUE(O2785),VALUE(LEFT(TRIM(O2785),FIND("|",SUBSTITUTE(SUBSTITUTE(SUBSTITUTE(SUBSTITUTE(SUBSTITUTE(TRIM(O2785),"/","|"),"(","|"),"（","|"),";","|"),"；","|")&amp;"|")-1))))&lt;=85,IF(ISNUMBER(Q2785),Q2785,IFERROR(VALUE(Q2785),VALUE(LEFT(TRIM(Q2785),FIND("|",SUBSTITUTE(SUBSTITUTE(SUBSTITUTE(SUBSTITUTE(SUBSTITUTE(TRIM(Q2785),"/","|"),"(","|"),"（","|"),";","|"),"；","|")&amp;"|")-1))))&gt;0),IF(ISNUMBER(O2785),O2785,IFERROR(VALUE(O2785),VALUE(LEFT(TRIM(O2785),FIND("|",SUBSTITUTE(SUBSTITUTE(SUBSTITUTE(SUBSTITUTE(SUBSTITUTE(TRIM(O2785),"/","|"),"(","|"),"（","|"),";","|"),"；","|")&amp;"|")-1))))*1000/IF(ISNUMBER(Q2785),Q2785,IFERROR(VALUE(Q2785),VALUE(LEFT(TRIM(Q2785),FIND("|",SUBSTITUTE(SUBSTITUTE(SUBSTITUTE(SUBSTITUTE(SUBSTITUTE(TRIM(Q2785),"/","|"),"(","|"),"（","|"),";","|"),"；","|")&amp;"|")-1)))),""),"")</x:f>
      </x:c>
      <x:c r="AJ2785" s="14" t="str">
        <x:f>IF(AI2785="","","非称重实测")</x:f>
      </x:c>
      <x:c r="AK2785" s="14" t="str"/>
      <x:c r="AL2785" s="14" t="str">
        <x:v>v3.4.6-candidate</x:v>
      </x:c>
    </x:row>
    <x:row r="2786">
      <x:c r="A2786" t="n">
        <x:v>390</x:v>
      </x:c>
      <x:c r="B2786" t="str">
        <x:v>AHC7000BEVE1M</x:v>
      </x:c>
      <x:c r="C2786" t="str">
        <x:v>昊铂牌</x:v>
      </x:c>
      <x:c r="D2786" t="str">
        <x:v>广汽埃安新能源汽车股份有限公司</x:v>
      </x:c>
      <x:c r="E2786"/>
      <x:c r="F2786" t="str">
        <x:v>纯电动轿车</x:v>
      </x:c>
      <x:c r="G2786" t="str">
        <x:v>GT</x:v>
      </x:c>
      <x:c r="H2786" t="str">
        <x:v>纯电动轿车</x:v>
      </x:c>
      <x:c r="I2786" t="str">
        <x:v>Car-D</x:v>
      </x:c>
      <x:c r="J2786" t="str">
        <x:v>BEV</x:v>
      </x:c>
      <x:c r="K2786" t="str">
        <x:v>否</x:v>
      </x:c>
      <x:c r="L2786" t="str">
        <x:v>1880/1920</x:v>
      </x:c>
      <x:c r="M2786"/>
      <x:c r="N2786" t="n">
        <x:v>630</x:v>
      </x:c>
      <x:c r="O2786" t="n">
        <x:v>70.053</x:v>
      </x:c>
      <x:c r="P2786" t="str">
        <x:v>磷酸铁锂</x:v>
      </x:c>
      <x:c r="Q2786" t="n">
        <x:v>144.141975308642</x:v>
      </x:c>
      <x:c r="R2786" t="n">
        <x:v>11.12</x:v>
      </x:c>
      <x:c r="S2786" t="n">
        <x:v>180</x:v>
      </x:c>
      <x:c r="T2786" t="n">
        <x:v>180</x:v>
      </x:c>
      <x:c r="U2786" t="str">
        <x:v>尼得科汽车马达（浙江）有限公司</x:v>
      </x:c>
      <x:c r="V2786" t="str">
        <x:v>/60kW/180kW</x:v>
      </x:c>
      <x:c r="W2786" t="str">
        <x:v>TZ184XYA0202</x:v>
      </x:c>
      <x:c r="X2786" t="str">
        <x:v>不适用(BEV)</x:v>
      </x:c>
      <x:c r="Y2786" t="str">
        <x:v>不适用(BEV)</x:v>
      </x:c>
      <x:c r="Z2786" t="str">
        <x:v>不适用(BEV)</x:v>
      </x:c>
      <x:c r="AA2786" t="str">
        <x:v>不适用(BEV)</x:v>
      </x:c>
      <x:c r="AB2786" t="str">
        <x:v>不适用(BEV)</x:v>
      </x:c>
      <x:c r="AC2786" t="str">
        <x:v>不适用(BEV)</x:v>
      </x:c>
      <x:c r="AD2786" t="str">
        <x:v>BEV_历史批次</x:v>
      </x:c>
      <x:c r="AE2786" s="14" t="str">
        <x:v>60|180</x:v>
      </x:c>
      <x:c r="AF2786" s="14" t="str"/>
      <x:c r="AG2786" s="14" t="str">
        <x:v>源字段可解析</x:v>
      </x:c>
      <x:c r="AH2786" s="15" t="n">
        <x:f>IF(R2786&lt;&gt;"",R2786,IFERROR(IF(AND(IF(ISNUMBER(O2786),O2786,IFERROR(VALUE(O2786),VALUE(LEFT(TRIM(O2786),FIND("|",SUBSTITUTE(SUBSTITUTE(SUBSTITUTE(SUBSTITUTE(SUBSTITUTE(TRIM(O2786),"/","|"),"(","|"),"（","|"),";","|"),"；","|")&amp;"|")-1))))*100/IF(ISNUMBER(N2786),N2786,IFERROR(VALUE(N2786),VALUE(LEFT(TRIM(N2786),FIND("|",SUBSTITUTE(SUBSTITUTE(SUBSTITUTE(SUBSTITUTE(SUBSTITUTE(TRIM(N2786),"/","|"),"(","|"),"（","|"),";","|"),"；","|")&amp;"|")-1))))&gt;=3,IF(ISNUMBER(O2786),O2786,IFERROR(VALUE(O2786),VALUE(LEFT(TRIM(O2786),FIND("|",SUBSTITUTE(SUBSTITUTE(SUBSTITUTE(SUBSTITUTE(SUBSTITUTE(TRIM(O2786),"/","|"),"(","|"),"（","|"),";","|"),"；","|")&amp;"|")-1))))*100/IF(ISNUMBER(N2786),N2786,IFERROR(VALUE(N2786),VALUE(LEFT(TRIM(N2786),FIND("|",SUBSTITUTE(SUBSTITUTE(SUBSTITUTE(SUBSTITUTE(SUBSTITUTE(TRIM(N2786),"/","|"),"(","|"),"（","|"),";","|"),"；","|")&amp;"|")-1))))&lt;=40),IF(ISNUMBER(O2786),O2786,IFERROR(VALUE(O2786),VALUE(LEFT(TRIM(O2786),FIND("|",SUBSTITUTE(SUBSTITUTE(SUBSTITUTE(SUBSTITUTE(SUBSTITUTE(TRIM(O2786),"/","|"),"(","|"),"（","|"),";","|"),"；","|")&amp;"|")-1))))*100/IF(ISNUMBER(N2786),N2786,IFERROR(VALUE(N2786),VALUE(LEFT(TRIM(N2786),FIND("|",SUBSTITUTE(SUBSTITUTE(SUBSTITUTE(SUBSTITUTE(SUBSTITUTE(TRIM(N2786),"/","|"),"(","|"),"（","|"),";","|"),"；","|")&amp;"|")-1)))),""),""))</x:f>
        <x:v>11.12</x:v>
      </x:c>
      <x:c r="AI2786" s="15" t="str">
        <x:f>IFERROR(IF(AND(IF(ISNUMBER(O2786),O2786,IFERROR(VALUE(O2786),VALUE(LEFT(TRIM(O2786),FIND("|",SUBSTITUTE(SUBSTITUTE(SUBSTITUTE(SUBSTITUTE(SUBSTITUTE(TRIM(O2786),"/","|"),"(","|"),"（","|"),";","|"),"；","|")&amp;"|")-1))))&gt;=75,IF(ISNUMBER(O2786),O2786,IFERROR(VALUE(O2786),VALUE(LEFT(TRIM(O2786),FIND("|",SUBSTITUTE(SUBSTITUTE(SUBSTITUTE(SUBSTITUTE(SUBSTITUTE(TRIM(O2786),"/","|"),"(","|"),"（","|"),";","|"),"；","|")&amp;"|")-1))))&lt;=85,IF(ISNUMBER(Q2786),Q2786,IFERROR(VALUE(Q2786),VALUE(LEFT(TRIM(Q2786),FIND("|",SUBSTITUTE(SUBSTITUTE(SUBSTITUTE(SUBSTITUTE(SUBSTITUTE(TRIM(Q2786),"/","|"),"(","|"),"（","|"),";","|"),"；","|")&amp;"|")-1))))&gt;0),IF(ISNUMBER(O2786),O2786,IFERROR(VALUE(O2786),VALUE(LEFT(TRIM(O2786),FIND("|",SUBSTITUTE(SUBSTITUTE(SUBSTITUTE(SUBSTITUTE(SUBSTITUTE(TRIM(O2786),"/","|"),"(","|"),"（","|"),";","|"),"；","|")&amp;"|")-1))))*1000/IF(ISNUMBER(Q2786),Q2786,IFERROR(VALUE(Q2786),VALUE(LEFT(TRIM(Q2786),FIND("|",SUBSTITUTE(SUBSTITUTE(SUBSTITUTE(SUBSTITUTE(SUBSTITUTE(TRIM(Q2786),"/","|"),"(","|"),"（","|"),";","|"),"；","|")&amp;"|")-1)))),""),"")</x:f>
      </x:c>
      <x:c r="AJ2786" s="14" t="str">
        <x:f>IF(AI2786="","","非称重实测")</x:f>
      </x:c>
      <x:c r="AK2786" s="14" t="str"/>
      <x:c r="AL2786" s="14" t="str">
        <x:v>v3.4.6-candidate</x:v>
      </x:c>
    </x:row>
    <x:row r="2787">
      <x:c r="A2787" t="n">
        <x:v>390</x:v>
      </x:c>
      <x:c r="B2787" t="str">
        <x:v>AHC7000BEVF0B</x:v>
      </x:c>
      <x:c r="C2787" t="str">
        <x:v>昊铂牌</x:v>
      </x:c>
      <x:c r="D2787" t="str">
        <x:v>广汽埃安新能源汽车股份有限公司</x:v>
      </x:c>
      <x:c r="E2787"/>
      <x:c r="F2787" t="str">
        <x:v>纯电动轿车</x:v>
      </x:c>
      <x:c r="G2787" t="str">
        <x:v>SSR</x:v>
      </x:c>
      <x:c r="H2787" t="str">
        <x:v>纯电动轿车</x:v>
      </x:c>
      <x:c r="I2787" t="str">
        <x:v>Lux Car-2</x:v>
      </x:c>
      <x:c r="J2787" t="str">
        <x:v>BEV</x:v>
      </x:c>
      <x:c r="K2787" t="str">
        <x:v>否</x:v>
      </x:c>
      <x:c r="L2787" t="n">
        <x:v>1990</x:v>
      </x:c>
      <x:c r="M2787"/>
      <x:c r="N2787" t="n">
        <x:v>506</x:v>
      </x:c>
      <x:c r="O2787" t="n">
        <x:v>74.694</x:v>
      </x:c>
      <x:c r="P2787" t="str">
        <x:v>三元锂</x:v>
      </x:c>
      <x:c r="Q2787" t="n">
        <x:v>143.6423076923077</x:v>
      </x:c>
      <x:c r="R2787" t="n">
        <x:v>14.76</x:v>
      </x:c>
      <x:c r="S2787" t="n">
        <x:v>260</x:v>
      </x:c>
      <x:c r="T2787" t="n">
        <x:v>260</x:v>
      </x:c>
      <x:c r="U2787" t="str">
        <x:v>广汽乘用车有限公司</x:v>
      </x:c>
      <x:c r="V2787" t="str">
        <x:v>前轴：70kW/260.0</x:v>
      </x:c>
      <x:c r="W2787" t="str">
        <x:v>TZ220XYX3T02/TZ240XYX3T06/TZ180XSX3T05</x:v>
      </x:c>
      <x:c r="X2787" t="str">
        <x:v>不适用(BEV)</x:v>
      </x:c>
      <x:c r="Y2787" t="str">
        <x:v>不适用(BEV)</x:v>
      </x:c>
      <x:c r="Z2787" t="str">
        <x:v>不适用(BEV)</x:v>
      </x:c>
      <x:c r="AA2787" t="str">
        <x:v>不适用(BEV)</x:v>
      </x:c>
      <x:c r="AB2787" t="str">
        <x:v>不适用(BEV)</x:v>
      </x:c>
      <x:c r="AC2787" t="str">
        <x:v>不适用(BEV)</x:v>
      </x:c>
      <x:c r="AD2787" t="str">
        <x:v>BEV_历史批次</x:v>
      </x:c>
      <x:c r="AE2787" s="14" t="str">
        <x:v>260</x:v>
      </x:c>
      <x:c r="AF2787" s="14" t="str"/>
      <x:c r="AG2787" s="14" t="str">
        <x:v>源字段可解析</x:v>
      </x:c>
      <x:c r="AH2787" s="15" t="n">
        <x:f>IF(R2787&lt;&gt;"",R2787,IFERROR(IF(AND(IF(ISNUMBER(O2787),O2787,IFERROR(VALUE(O2787),VALUE(LEFT(TRIM(O2787),FIND("|",SUBSTITUTE(SUBSTITUTE(SUBSTITUTE(SUBSTITUTE(SUBSTITUTE(TRIM(O2787),"/","|"),"(","|"),"（","|"),";","|"),"；","|")&amp;"|")-1))))*100/IF(ISNUMBER(N2787),N2787,IFERROR(VALUE(N2787),VALUE(LEFT(TRIM(N2787),FIND("|",SUBSTITUTE(SUBSTITUTE(SUBSTITUTE(SUBSTITUTE(SUBSTITUTE(TRIM(N2787),"/","|"),"(","|"),"（","|"),";","|"),"；","|")&amp;"|")-1))))&gt;=3,IF(ISNUMBER(O2787),O2787,IFERROR(VALUE(O2787),VALUE(LEFT(TRIM(O2787),FIND("|",SUBSTITUTE(SUBSTITUTE(SUBSTITUTE(SUBSTITUTE(SUBSTITUTE(TRIM(O2787),"/","|"),"(","|"),"（","|"),";","|"),"；","|")&amp;"|")-1))))*100/IF(ISNUMBER(N2787),N2787,IFERROR(VALUE(N2787),VALUE(LEFT(TRIM(N2787),FIND("|",SUBSTITUTE(SUBSTITUTE(SUBSTITUTE(SUBSTITUTE(SUBSTITUTE(TRIM(N2787),"/","|"),"(","|"),"（","|"),";","|"),"；","|")&amp;"|")-1))))&lt;=40),IF(ISNUMBER(O2787),O2787,IFERROR(VALUE(O2787),VALUE(LEFT(TRIM(O2787),FIND("|",SUBSTITUTE(SUBSTITUTE(SUBSTITUTE(SUBSTITUTE(SUBSTITUTE(TRIM(O2787),"/","|"),"(","|"),"（","|"),";","|"),"；","|")&amp;"|")-1))))*100/IF(ISNUMBER(N2787),N2787,IFERROR(VALUE(N2787),VALUE(LEFT(TRIM(N2787),FIND("|",SUBSTITUTE(SUBSTITUTE(SUBSTITUTE(SUBSTITUTE(SUBSTITUTE(TRIM(N2787),"/","|"),"(","|"),"（","|"),";","|"),"；","|")&amp;"|")-1)))),""),""))</x:f>
        <x:v>14.76</x:v>
      </x:c>
      <x:c r="AI2787" s="15" t="str">
        <x:f>IFERROR(IF(AND(IF(ISNUMBER(O2787),O2787,IFERROR(VALUE(O2787),VALUE(LEFT(TRIM(O2787),FIND("|",SUBSTITUTE(SUBSTITUTE(SUBSTITUTE(SUBSTITUTE(SUBSTITUTE(TRIM(O2787),"/","|"),"(","|"),"（","|"),";","|"),"；","|")&amp;"|")-1))))&gt;=75,IF(ISNUMBER(O2787),O2787,IFERROR(VALUE(O2787),VALUE(LEFT(TRIM(O2787),FIND("|",SUBSTITUTE(SUBSTITUTE(SUBSTITUTE(SUBSTITUTE(SUBSTITUTE(TRIM(O2787),"/","|"),"(","|"),"（","|"),";","|"),"；","|")&amp;"|")-1))))&lt;=85,IF(ISNUMBER(Q2787),Q2787,IFERROR(VALUE(Q2787),VALUE(LEFT(TRIM(Q2787),FIND("|",SUBSTITUTE(SUBSTITUTE(SUBSTITUTE(SUBSTITUTE(SUBSTITUTE(TRIM(Q2787),"/","|"),"(","|"),"（","|"),";","|"),"；","|")&amp;"|")-1))))&gt;0),IF(ISNUMBER(O2787),O2787,IFERROR(VALUE(O2787),VALUE(LEFT(TRIM(O2787),FIND("|",SUBSTITUTE(SUBSTITUTE(SUBSTITUTE(SUBSTITUTE(SUBSTITUTE(TRIM(O2787),"/","|"),"(","|"),"（","|"),";","|"),"；","|")&amp;"|")-1))))*1000/IF(ISNUMBER(Q2787),Q2787,IFERROR(VALUE(Q2787),VALUE(LEFT(TRIM(Q2787),FIND("|",SUBSTITUTE(SUBSTITUTE(SUBSTITUTE(SUBSTITUTE(SUBSTITUTE(TRIM(Q2787),"/","|"),"(","|"),"（","|"),";","|"),"；","|")&amp;"|")-1)))),""),"")</x:f>
      </x:c>
      <x:c r="AJ2787" s="14" t="str">
        <x:f>IF(AI2787="","","非称重实测")</x:f>
      </x:c>
      <x:c r="AK2787" s="14" t="str"/>
      <x:c r="AL2787" s="14" t="str">
        <x:v>v3.4.6-candidate</x:v>
      </x:c>
    </x:row>
    <x:row r="2788">
      <x:c r="A2788" t="n">
        <x:v>390</x:v>
      </x:c>
      <x:c r="B2788" t="str">
        <x:v>AHC7000BEVL0F</x:v>
      </x:c>
      <x:c r="C2788" t="str">
        <x:v>埃安(AION)牌</x:v>
      </x:c>
      <x:c r="D2788" t="str">
        <x:v>广汽埃安新能源汽车股份有限公司</x:v>
      </x:c>
      <x:c r="E2788"/>
      <x:c r="F2788" t="str">
        <x:v>纯电动轿车</x:v>
      </x:c>
      <x:c r="G2788" t="str">
        <x:v>UT</x:v>
      </x:c>
      <x:c r="H2788" t="str">
        <x:v>纯电动轿车</x:v>
      </x:c>
      <x:c r="I2788" t="str">
        <x:v>Car-C</x:v>
      </x:c>
      <x:c r="J2788" t="str">
        <x:v>BEV</x:v>
      </x:c>
      <x:c r="K2788" t="str">
        <x:v>否</x:v>
      </x:c>
      <x:c r="L2788" t="str">
        <x:v>1510/1540</x:v>
      </x:c>
      <x:c r="M2788"/>
      <x:c r="N2788" t="n">
        <x:v>420</x:v>
      </x:c>
      <x:c r="O2788" t="n">
        <x:v>44.133</x:v>
      </x:c>
      <x:c r="P2788" t="str">
        <x:v>磷酸铁锂</x:v>
      </x:c>
      <x:c r="Q2788" t="n">
        <x:v>134.9633027522936</x:v>
      </x:c>
      <x:c r="R2788" t="n">
        <x:v>10.51</x:v>
      </x:c>
      <x:c r="S2788" t="n">
        <x:v>100</x:v>
      </x:c>
      <x:c r="T2788" t="n">
        <x:v>100</x:v>
      </x:c>
      <x:c r="U2788" t="str">
        <x:v>苏州汇川联合动力系统股份有限公司</x:v>
      </x:c>
      <x:c r="V2788" t="str">
        <x:v>/33kW/100kW</x:v>
      </x:c>
      <x:c r="W2788" t="str">
        <x:v>TZ180XS134</x:v>
      </x:c>
      <x:c r="X2788" t="str">
        <x:v>不适用(BEV)</x:v>
      </x:c>
      <x:c r="Y2788" t="str">
        <x:v>不适用(BEV)</x:v>
      </x:c>
      <x:c r="Z2788" t="str">
        <x:v>不适用(BEV)</x:v>
      </x:c>
      <x:c r="AA2788" t="str">
        <x:v>不适用(BEV)</x:v>
      </x:c>
      <x:c r="AB2788" t="str">
        <x:v>不适用(BEV)</x:v>
      </x:c>
      <x:c r="AC2788" t="str">
        <x:v>不适用(BEV)</x:v>
      </x:c>
      <x:c r="AD2788" t="str">
        <x:v>BEV_历史批次</x:v>
      </x:c>
      <x:c r="AE2788" s="14" t="str">
        <x:v>33|100</x:v>
      </x:c>
      <x:c r="AF2788" s="14" t="str"/>
      <x:c r="AG2788" s="14" t="str">
        <x:v>源字段可解析</x:v>
      </x:c>
      <x:c r="AH2788" s="15" t="n">
        <x:f>IF(R2788&lt;&gt;"",R2788,IFERROR(IF(AND(IF(ISNUMBER(O2788),O2788,IFERROR(VALUE(O2788),VALUE(LEFT(TRIM(O2788),FIND("|",SUBSTITUTE(SUBSTITUTE(SUBSTITUTE(SUBSTITUTE(SUBSTITUTE(TRIM(O2788),"/","|"),"(","|"),"（","|"),";","|"),"；","|")&amp;"|")-1))))*100/IF(ISNUMBER(N2788),N2788,IFERROR(VALUE(N2788),VALUE(LEFT(TRIM(N2788),FIND("|",SUBSTITUTE(SUBSTITUTE(SUBSTITUTE(SUBSTITUTE(SUBSTITUTE(TRIM(N2788),"/","|"),"(","|"),"（","|"),";","|"),"；","|")&amp;"|")-1))))&gt;=3,IF(ISNUMBER(O2788),O2788,IFERROR(VALUE(O2788),VALUE(LEFT(TRIM(O2788),FIND("|",SUBSTITUTE(SUBSTITUTE(SUBSTITUTE(SUBSTITUTE(SUBSTITUTE(TRIM(O2788),"/","|"),"(","|"),"（","|"),";","|"),"；","|")&amp;"|")-1))))*100/IF(ISNUMBER(N2788),N2788,IFERROR(VALUE(N2788),VALUE(LEFT(TRIM(N2788),FIND("|",SUBSTITUTE(SUBSTITUTE(SUBSTITUTE(SUBSTITUTE(SUBSTITUTE(TRIM(N2788),"/","|"),"(","|"),"（","|"),";","|"),"；","|")&amp;"|")-1))))&lt;=40),IF(ISNUMBER(O2788),O2788,IFERROR(VALUE(O2788),VALUE(LEFT(TRIM(O2788),FIND("|",SUBSTITUTE(SUBSTITUTE(SUBSTITUTE(SUBSTITUTE(SUBSTITUTE(TRIM(O2788),"/","|"),"(","|"),"（","|"),";","|"),"；","|")&amp;"|")-1))))*100/IF(ISNUMBER(N2788),N2788,IFERROR(VALUE(N2788),VALUE(LEFT(TRIM(N2788),FIND("|",SUBSTITUTE(SUBSTITUTE(SUBSTITUTE(SUBSTITUTE(SUBSTITUTE(TRIM(N2788),"/","|"),"(","|"),"（","|"),";","|"),"；","|")&amp;"|")-1)))),""),""))</x:f>
        <x:v>10.51</x:v>
      </x:c>
      <x:c r="AI2788" s="15" t="str">
        <x:f>IFERROR(IF(AND(IF(ISNUMBER(O2788),O2788,IFERROR(VALUE(O2788),VALUE(LEFT(TRIM(O2788),FIND("|",SUBSTITUTE(SUBSTITUTE(SUBSTITUTE(SUBSTITUTE(SUBSTITUTE(TRIM(O2788),"/","|"),"(","|"),"（","|"),";","|"),"；","|")&amp;"|")-1))))&gt;=75,IF(ISNUMBER(O2788),O2788,IFERROR(VALUE(O2788),VALUE(LEFT(TRIM(O2788),FIND("|",SUBSTITUTE(SUBSTITUTE(SUBSTITUTE(SUBSTITUTE(SUBSTITUTE(TRIM(O2788),"/","|"),"(","|"),"（","|"),";","|"),"；","|")&amp;"|")-1))))&lt;=85,IF(ISNUMBER(Q2788),Q2788,IFERROR(VALUE(Q2788),VALUE(LEFT(TRIM(Q2788),FIND("|",SUBSTITUTE(SUBSTITUTE(SUBSTITUTE(SUBSTITUTE(SUBSTITUTE(TRIM(Q2788),"/","|"),"(","|"),"（","|"),";","|"),"；","|")&amp;"|")-1))))&gt;0),IF(ISNUMBER(O2788),O2788,IFERROR(VALUE(O2788),VALUE(LEFT(TRIM(O2788),FIND("|",SUBSTITUTE(SUBSTITUTE(SUBSTITUTE(SUBSTITUTE(SUBSTITUTE(TRIM(O2788),"/","|"),"(","|"),"（","|"),";","|"),"；","|")&amp;"|")-1))))*1000/IF(ISNUMBER(Q2788),Q2788,IFERROR(VALUE(Q2788),VALUE(LEFT(TRIM(Q2788),FIND("|",SUBSTITUTE(SUBSTITUTE(SUBSTITUTE(SUBSTITUTE(SUBSTITUTE(TRIM(Q2788),"/","|"),"(","|"),"（","|"),";","|"),"；","|")&amp;"|")-1)))),""),"")</x:f>
      </x:c>
      <x:c r="AJ2788" s="14" t="str">
        <x:f>IF(AI2788="","","非称重实测")</x:f>
      </x:c>
      <x:c r="AK2788" s="14" t="str"/>
      <x:c r="AL2788" s="14" t="str">
        <x:v>v3.4.6-candidate</x:v>
      </x:c>
    </x:row>
    <x:row r="2789">
      <x:c r="A2789" t="n">
        <x:v>390</x:v>
      </x:c>
      <x:c r="B2789" t="str">
        <x:v>AHC7001BEVA1Y</x:v>
      </x:c>
      <x:c r="C2789" t="str">
        <x:v>埃安(AION)牌</x:v>
      </x:c>
      <x:c r="D2789" t="str">
        <x:v>广汽埃安新能源汽车股份有限公司</x:v>
      </x:c>
      <x:c r="E2789"/>
      <x:c r="F2789" t="str">
        <x:v>纯电动轿车</x:v>
      </x:c>
      <x:c r="G2789" t="str">
        <x:v>AION S</x:v>
      </x:c>
      <x:c r="H2789" t="str">
        <x:v>纯电动轿车</x:v>
      </x:c>
      <x:c r="I2789" t="str">
        <x:v>Car-C</x:v>
      </x:c>
      <x:c r="J2789" t="str">
        <x:v>BEV</x:v>
      </x:c>
      <x:c r="K2789" t="str">
        <x:v>否</x:v>
      </x:c>
      <x:c r="L2789" t="str">
        <x:v>1660/1695</x:v>
      </x:c>
      <x:c r="M2789"/>
      <x:c r="N2789" t="n">
        <x:v>480</x:v>
      </x:c>
      <x:c r="O2789" t="n">
        <x:v>53.241</x:v>
      </x:c>
      <x:c r="P2789" t="str">
        <x:v>储能单体种类：磷酸铁锂</x:v>
      </x:c>
      <x:c r="Q2789" t="n">
        <x:v>119.9121621621622</x:v>
      </x:c>
      <x:c r="R2789" t="n">
        <x:v>11.09</x:v>
      </x:c>
      <x:c r="S2789" t="n">
        <x:v>100</x:v>
      </x:c>
      <x:c r="T2789" t="n">
        <x:v>100</x:v>
      </x:c>
      <x:c r="U2789" t="str">
        <x:v>中创新航科技集团股份有限公司</x:v>
      </x:c>
      <x:c r="V2789" t="str">
        <x:v>/33kW/100kW</x:v>
      </x:c>
      <x:c r="W2789" t="str">
        <x:v>TZ180XS134</x:v>
      </x:c>
      <x:c r="X2789" t="str">
        <x:v>不适用(BEV)</x:v>
      </x:c>
      <x:c r="Y2789" t="str">
        <x:v>不适用(BEV)</x:v>
      </x:c>
      <x:c r="Z2789" t="str">
        <x:v>不适用(BEV)</x:v>
      </x:c>
      <x:c r="AA2789" t="str">
        <x:v>不适用(BEV)</x:v>
      </x:c>
      <x:c r="AB2789" t="str">
        <x:v>不适用(BEV)</x:v>
      </x:c>
      <x:c r="AC2789" t="str">
        <x:v>不适用(BEV)</x:v>
      </x:c>
      <x:c r="AD2789" t="str">
        <x:v>BEV_历史批次</x:v>
      </x:c>
      <x:c r="AE2789" s="14" t="str">
        <x:v>33|100</x:v>
      </x:c>
      <x:c r="AF2789" s="14" t="str"/>
      <x:c r="AG2789" s="14" t="str">
        <x:v>源字段可解析</x:v>
      </x:c>
      <x:c r="AH2789" s="15" t="n">
        <x:f>IF(R2789&lt;&gt;"",R2789,IFERROR(IF(AND(IF(ISNUMBER(O2789),O2789,IFERROR(VALUE(O2789),VALUE(LEFT(TRIM(O2789),FIND("|",SUBSTITUTE(SUBSTITUTE(SUBSTITUTE(SUBSTITUTE(SUBSTITUTE(TRIM(O2789),"/","|"),"(","|"),"（","|"),";","|"),"；","|")&amp;"|")-1))))*100/IF(ISNUMBER(N2789),N2789,IFERROR(VALUE(N2789),VALUE(LEFT(TRIM(N2789),FIND("|",SUBSTITUTE(SUBSTITUTE(SUBSTITUTE(SUBSTITUTE(SUBSTITUTE(TRIM(N2789),"/","|"),"(","|"),"（","|"),";","|"),"；","|")&amp;"|")-1))))&gt;=3,IF(ISNUMBER(O2789),O2789,IFERROR(VALUE(O2789),VALUE(LEFT(TRIM(O2789),FIND("|",SUBSTITUTE(SUBSTITUTE(SUBSTITUTE(SUBSTITUTE(SUBSTITUTE(TRIM(O2789),"/","|"),"(","|"),"（","|"),";","|"),"；","|")&amp;"|")-1))))*100/IF(ISNUMBER(N2789),N2789,IFERROR(VALUE(N2789),VALUE(LEFT(TRIM(N2789),FIND("|",SUBSTITUTE(SUBSTITUTE(SUBSTITUTE(SUBSTITUTE(SUBSTITUTE(TRIM(N2789),"/","|"),"(","|"),"（","|"),";","|"),"；","|")&amp;"|")-1))))&lt;=40),IF(ISNUMBER(O2789),O2789,IFERROR(VALUE(O2789),VALUE(LEFT(TRIM(O2789),FIND("|",SUBSTITUTE(SUBSTITUTE(SUBSTITUTE(SUBSTITUTE(SUBSTITUTE(TRIM(O2789),"/","|"),"(","|"),"（","|"),";","|"),"；","|")&amp;"|")-1))))*100/IF(ISNUMBER(N2789),N2789,IFERROR(VALUE(N2789),VALUE(LEFT(TRIM(N2789),FIND("|",SUBSTITUTE(SUBSTITUTE(SUBSTITUTE(SUBSTITUTE(SUBSTITUTE(TRIM(N2789),"/","|"),"(","|"),"（","|"),";","|"),"；","|")&amp;"|")-1)))),""),""))</x:f>
        <x:v>11.09</x:v>
      </x:c>
      <x:c r="AI2789" s="15" t="str">
        <x:f>IFERROR(IF(AND(IF(ISNUMBER(O2789),O2789,IFERROR(VALUE(O2789),VALUE(LEFT(TRIM(O2789),FIND("|",SUBSTITUTE(SUBSTITUTE(SUBSTITUTE(SUBSTITUTE(SUBSTITUTE(TRIM(O2789),"/","|"),"(","|"),"（","|"),";","|"),"；","|")&amp;"|")-1))))&gt;=75,IF(ISNUMBER(O2789),O2789,IFERROR(VALUE(O2789),VALUE(LEFT(TRIM(O2789),FIND("|",SUBSTITUTE(SUBSTITUTE(SUBSTITUTE(SUBSTITUTE(SUBSTITUTE(TRIM(O2789),"/","|"),"(","|"),"（","|"),";","|"),"；","|")&amp;"|")-1))))&lt;=85,IF(ISNUMBER(Q2789),Q2789,IFERROR(VALUE(Q2789),VALUE(LEFT(TRIM(Q2789),FIND("|",SUBSTITUTE(SUBSTITUTE(SUBSTITUTE(SUBSTITUTE(SUBSTITUTE(TRIM(Q2789),"/","|"),"(","|"),"（","|"),";","|"),"；","|")&amp;"|")-1))))&gt;0),IF(ISNUMBER(O2789),O2789,IFERROR(VALUE(O2789),VALUE(LEFT(TRIM(O2789),FIND("|",SUBSTITUTE(SUBSTITUTE(SUBSTITUTE(SUBSTITUTE(SUBSTITUTE(TRIM(O2789),"/","|"),"(","|"),"（","|"),";","|"),"；","|")&amp;"|")-1))))*1000/IF(ISNUMBER(Q2789),Q2789,IFERROR(VALUE(Q2789),VALUE(LEFT(TRIM(Q2789),FIND("|",SUBSTITUTE(SUBSTITUTE(SUBSTITUTE(SUBSTITUTE(SUBSTITUTE(TRIM(Q2789),"/","|"),"(","|"),"（","|"),";","|"),"；","|")&amp;"|")-1)))),""),"")</x:f>
      </x:c>
      <x:c r="AJ2789" s="14" t="str">
        <x:f>IF(AI2789="","","非称重实测")</x:f>
      </x:c>
      <x:c r="AK2789" s="14" t="str"/>
      <x:c r="AL2789" s="14" t="str">
        <x:v>v3.4.6-candidate</x:v>
      </x:c>
    </x:row>
    <x:row r="2790">
      <x:c r="A2790" t="n">
        <x:v>390</x:v>
      </x:c>
      <x:c r="B2790" t="str">
        <x:v>BJ6460D46BEV</x:v>
      </x:c>
      <x:c r="C2790" t="str">
        <x:v>极狐(ARCFOX)牌</x:v>
      </x:c>
      <x:c r="D2790" t="str">
        <x:v>北汽蓝谷麦格纳汽车有限公司</x:v>
      </x:c>
      <x:c r="E2790" t="str">
        <x:v>极狐</x:v>
      </x:c>
      <x:c r="F2790" t="str">
        <x:v>纯电动多用途乘用车</x:v>
      </x:c>
      <x:c r="G2790" t="str">
        <x:v>KΛOLΛ,KΛOLΛS</x:v>
      </x:c>
      <x:c r="H2790" t="str">
        <x:v>纯电动多用途乘用车</x:v>
      </x:c>
      <x:c r="I2790" t="str">
        <x:v>SUV-C</x:v>
      </x:c>
      <x:c r="J2790" t="str">
        <x:v>BEV</x:v>
      </x:c>
      <x:c r="K2790" t="str">
        <x:v>否</x:v>
      </x:c>
      <x:c r="L2790" t="n">
        <x:v>1770</x:v>
      </x:c>
      <x:c r="M2790" t="n">
        <x:v>2915</x:v>
      </x:c>
      <x:c r="N2790" t="str">
        <x:v>500（CLTC）</x:v>
      </x:c>
      <x:c r="O2790" t="n">
        <x:v>58.8</x:v>
      </x:c>
      <x:c r="P2790" t="str">
        <x:v>磷酸铁锂</x:v>
      </x:c>
      <x:c r="Q2790" t="n">
        <x:v>135.1724137931034</x:v>
      </x:c>
      <x:c r="R2790"/>
      <x:c r="S2790" t="n">
        <x:v>175</x:v>
      </x:c>
      <x:c r="T2790" t="n">
        <x:v>175</x:v>
      </x:c>
      <x:c r="U2790" t="str">
        <x:v>北京新能源汽车股份有限公司</x:v>
      </x:c>
      <x:c r="V2790" t="str">
        <x:v>41kW，120kW</x:v>
      </x:c>
      <x:c r="W2790" t="str">
        <x:v>TZ180XS640</x:v>
      </x:c>
      <x:c r="X2790" t="str">
        <x:v>不适用(BEV)</x:v>
      </x:c>
      <x:c r="Y2790" t="str">
        <x:v>不适用(BEV)</x:v>
      </x:c>
      <x:c r="Z2790" t="str">
        <x:v>不适用(BEV)</x:v>
      </x:c>
      <x:c r="AA2790" t="str">
        <x:v>不适用(BEV)</x:v>
      </x:c>
      <x:c r="AB2790" t="str">
        <x:v>不适用(BEV)</x:v>
      </x:c>
      <x:c r="AC2790" t="str">
        <x:v>不适用(BEV)</x:v>
      </x:c>
      <x:c r="AD2790" t="str">
        <x:v>BEV_历史批次</x:v>
      </x:c>
      <x:c r="AE2790" s="14" t="str"/>
      <x:c r="AF2790" s="14" t="str"/>
      <x:c r="AG2790" s="14" t="str">
        <x:v>待OCR/外部证据：数值语义歧义</x:v>
      </x:c>
      <x:c r="AH2790" s="15" t="n">
        <x:f>IF(R2790&lt;&gt;"",R2790,IFERROR(IF(AND(IF(ISNUMBER(O2790),O2790,IFERROR(VALUE(O2790),VALUE(LEFT(TRIM(O2790),FIND("|",SUBSTITUTE(SUBSTITUTE(SUBSTITUTE(SUBSTITUTE(SUBSTITUTE(TRIM(O2790),"/","|"),"(","|"),"（","|"),";","|"),"；","|")&amp;"|")-1))))*100/IF(ISNUMBER(N2790),N2790,IFERROR(VALUE(N2790),VALUE(LEFT(TRIM(N2790),FIND("|",SUBSTITUTE(SUBSTITUTE(SUBSTITUTE(SUBSTITUTE(SUBSTITUTE(TRIM(N2790),"/","|"),"(","|"),"（","|"),";","|"),"；","|")&amp;"|")-1))))&gt;=3,IF(ISNUMBER(O2790),O2790,IFERROR(VALUE(O2790),VALUE(LEFT(TRIM(O2790),FIND("|",SUBSTITUTE(SUBSTITUTE(SUBSTITUTE(SUBSTITUTE(SUBSTITUTE(TRIM(O2790),"/","|"),"(","|"),"（","|"),";","|"),"；","|")&amp;"|")-1))))*100/IF(ISNUMBER(N2790),N2790,IFERROR(VALUE(N2790),VALUE(LEFT(TRIM(N2790),FIND("|",SUBSTITUTE(SUBSTITUTE(SUBSTITUTE(SUBSTITUTE(SUBSTITUTE(TRIM(N2790),"/","|"),"(","|"),"（","|"),";","|"),"；","|")&amp;"|")-1))))&lt;=40),IF(ISNUMBER(O2790),O2790,IFERROR(VALUE(O2790),VALUE(LEFT(TRIM(O2790),FIND("|",SUBSTITUTE(SUBSTITUTE(SUBSTITUTE(SUBSTITUTE(SUBSTITUTE(TRIM(O2790),"/","|"),"(","|"),"（","|"),";","|"),"；","|")&amp;"|")-1))))*100/IF(ISNUMBER(N2790),N2790,IFERROR(VALUE(N2790),VALUE(LEFT(TRIM(N2790),FIND("|",SUBSTITUTE(SUBSTITUTE(SUBSTITUTE(SUBSTITUTE(SUBSTITUTE(TRIM(N2790),"/","|"),"(","|"),"（","|"),";","|"),"；","|")&amp;"|")-1)))),""),""))</x:f>
        <x:v>11.76</x:v>
      </x:c>
      <x:c r="AI2790" s="15" t="str">
        <x:f>IFERROR(IF(AND(IF(ISNUMBER(O2790),O2790,IFERROR(VALUE(O2790),VALUE(LEFT(TRIM(O2790),FIND("|",SUBSTITUTE(SUBSTITUTE(SUBSTITUTE(SUBSTITUTE(SUBSTITUTE(TRIM(O2790),"/","|"),"(","|"),"（","|"),";","|"),"；","|")&amp;"|")-1))))&gt;=75,IF(ISNUMBER(O2790),O2790,IFERROR(VALUE(O2790),VALUE(LEFT(TRIM(O2790),FIND("|",SUBSTITUTE(SUBSTITUTE(SUBSTITUTE(SUBSTITUTE(SUBSTITUTE(TRIM(O2790),"/","|"),"(","|"),"（","|"),";","|"),"；","|")&amp;"|")-1))))&lt;=85,IF(ISNUMBER(Q2790),Q2790,IFERROR(VALUE(Q2790),VALUE(LEFT(TRIM(Q2790),FIND("|",SUBSTITUTE(SUBSTITUTE(SUBSTITUTE(SUBSTITUTE(SUBSTITUTE(TRIM(Q2790),"/","|"),"(","|"),"（","|"),";","|"),"；","|")&amp;"|")-1))))&gt;0),IF(ISNUMBER(O2790),O2790,IFERROR(VALUE(O2790),VALUE(LEFT(TRIM(O2790),FIND("|",SUBSTITUTE(SUBSTITUTE(SUBSTITUTE(SUBSTITUTE(SUBSTITUTE(TRIM(O2790),"/","|"),"(","|"),"（","|"),";","|"),"；","|")&amp;"|")-1))))*1000/IF(ISNUMBER(Q2790),Q2790,IFERROR(VALUE(Q2790),VALUE(LEFT(TRIM(Q2790),FIND("|",SUBSTITUTE(SUBSTITUTE(SUBSTITUTE(SUBSTITUTE(SUBSTITUTE(TRIM(Q2790),"/","|"),"(","|"),"（","|"),";","|"),"；","|")&amp;"|")-1)))),""),"")</x:f>
      </x:c>
      <x:c r="AJ2790" s="14" t="str">
        <x:f>IF(AI2790="","","非称重实测")</x:f>
      </x:c>
      <x:c r="AK2790" s="14" t="str">
        <x:v>电耗公式可补</x:v>
      </x:c>
      <x:c r="AL2790" s="14" t="str">
        <x:v>v3.4.6-candidate</x:v>
      </x:c>
    </x:row>
    <x:row r="2791">
      <x:c r="A2791" t="n">
        <x:v>390</x:v>
      </x:c>
      <x:c r="B2791" t="str">
        <x:v>BJ7001A61KBEV</x:v>
      </x:c>
      <x:c r="C2791" t="str">
        <x:v>极狐(ARCFOX)牌</x:v>
      </x:c>
      <x:c r="D2791" t="str">
        <x:v>北汽蓝谷麦格纳汽车有限公司</x:v>
      </x:c>
      <x:c r="E2791" t="str">
        <x:v>极狐</x:v>
      </x:c>
      <x:c r="F2791" t="str">
        <x:v>纯电动轿车</x:v>
      </x:c>
      <x:c r="G2791" t="str">
        <x:v>αS</x:v>
      </x:c>
      <x:c r="H2791" t="str">
        <x:v>纯电动轿车</x:v>
      </x:c>
      <x:c r="I2791" t="str">
        <x:v>Car-D</x:v>
      </x:c>
      <x:c r="J2791" t="str">
        <x:v>BEV</x:v>
      </x:c>
      <x:c r="K2791" t="str">
        <x:v>否</x:v>
      </x:c>
      <x:c r="L2791" t="n">
        <x:v>2060</x:v>
      </x:c>
      <x:c r="M2791" t="n">
        <x:v>2915</x:v>
      </x:c>
      <x:c r="N2791" t="str">
        <x:v>700（CLTC）</x:v>
      </x:c>
      <x:c r="O2791" t="n">
        <x:v>91.8</x:v>
      </x:c>
      <x:c r="P2791" t="str">
        <x:v>储能单体种类：三元锂</x:v>
      </x:c>
      <x:c r="Q2791" t="n">
        <x:v>172.2326454033771</x:v>
      </x:c>
      <x:c r="R2791"/>
      <x:c r="S2791" t="n">
        <x:v>175</x:v>
      </x:c>
      <x:c r="T2791" t="n">
        <x:v>175</x:v>
      </x:c>
      <x:c r="U2791" t="str">
        <x:v>北京新能源汽车股份有限公司</x:v>
      </x:c>
      <x:c r="V2791" t="str">
        <x:v>/80kW/175kW</x:v>
      </x:c>
      <x:c r="W2791" t="str">
        <x:v>TZ220XS640</x:v>
      </x:c>
      <x:c r="X2791" t="str">
        <x:v>不适用(BEV)</x:v>
      </x:c>
      <x:c r="Y2791" t="str">
        <x:v>不适用(BEV)</x:v>
      </x:c>
      <x:c r="Z2791" t="str">
        <x:v>不适用(BEV)</x:v>
      </x:c>
      <x:c r="AA2791" t="str">
        <x:v>不适用(BEV)</x:v>
      </x:c>
      <x:c r="AB2791" t="str">
        <x:v>不适用(BEV)</x:v>
      </x:c>
      <x:c r="AC2791" t="str">
        <x:v>不适用(BEV)</x:v>
      </x:c>
      <x:c r="AD2791" t="str">
        <x:v>BEV_历史批次</x:v>
      </x:c>
      <x:c r="AE2791" s="14" t="str">
        <x:v>80|175</x:v>
      </x:c>
      <x:c r="AF2791" s="14" t="str"/>
      <x:c r="AG2791" s="14" t="str">
        <x:v>源字段可解析</x:v>
      </x:c>
      <x:c r="AH2791" s="15" t="n">
        <x:f>IF(R2791&lt;&gt;"",R2791,IFERROR(IF(AND(IF(ISNUMBER(O2791),O2791,IFERROR(VALUE(O2791),VALUE(LEFT(TRIM(O2791),FIND("|",SUBSTITUTE(SUBSTITUTE(SUBSTITUTE(SUBSTITUTE(SUBSTITUTE(TRIM(O2791),"/","|"),"(","|"),"（","|"),";","|"),"；","|")&amp;"|")-1))))*100/IF(ISNUMBER(N2791),N2791,IFERROR(VALUE(N2791),VALUE(LEFT(TRIM(N2791),FIND("|",SUBSTITUTE(SUBSTITUTE(SUBSTITUTE(SUBSTITUTE(SUBSTITUTE(TRIM(N2791),"/","|"),"(","|"),"（","|"),";","|"),"；","|")&amp;"|")-1))))&gt;=3,IF(ISNUMBER(O2791),O2791,IFERROR(VALUE(O2791),VALUE(LEFT(TRIM(O2791),FIND("|",SUBSTITUTE(SUBSTITUTE(SUBSTITUTE(SUBSTITUTE(SUBSTITUTE(TRIM(O2791),"/","|"),"(","|"),"（","|"),";","|"),"；","|")&amp;"|")-1))))*100/IF(ISNUMBER(N2791),N2791,IFERROR(VALUE(N2791),VALUE(LEFT(TRIM(N2791),FIND("|",SUBSTITUTE(SUBSTITUTE(SUBSTITUTE(SUBSTITUTE(SUBSTITUTE(TRIM(N2791),"/","|"),"(","|"),"（","|"),";","|"),"；","|")&amp;"|")-1))))&lt;=40),IF(ISNUMBER(O2791),O2791,IFERROR(VALUE(O2791),VALUE(LEFT(TRIM(O2791),FIND("|",SUBSTITUTE(SUBSTITUTE(SUBSTITUTE(SUBSTITUTE(SUBSTITUTE(TRIM(O2791),"/","|"),"(","|"),"（","|"),";","|"),"；","|")&amp;"|")-1))))*100/IF(ISNUMBER(N2791),N2791,IFERROR(VALUE(N2791),VALUE(LEFT(TRIM(N2791),FIND("|",SUBSTITUTE(SUBSTITUTE(SUBSTITUTE(SUBSTITUTE(SUBSTITUTE(TRIM(N2791),"/","|"),"(","|"),"（","|"),";","|"),"；","|")&amp;"|")-1)))),""),""))</x:f>
        <x:v>13.114285714285714</x:v>
      </x:c>
      <x:c r="AI2791" s="15" t="str">
        <x:f>IFERROR(IF(AND(IF(ISNUMBER(O2791),O2791,IFERROR(VALUE(O2791),VALUE(LEFT(TRIM(O2791),FIND("|",SUBSTITUTE(SUBSTITUTE(SUBSTITUTE(SUBSTITUTE(SUBSTITUTE(TRIM(O2791),"/","|"),"(","|"),"（","|"),";","|"),"；","|")&amp;"|")-1))))&gt;=75,IF(ISNUMBER(O2791),O2791,IFERROR(VALUE(O2791),VALUE(LEFT(TRIM(O2791),FIND("|",SUBSTITUTE(SUBSTITUTE(SUBSTITUTE(SUBSTITUTE(SUBSTITUTE(TRIM(O2791),"/","|"),"(","|"),"（","|"),";","|"),"；","|")&amp;"|")-1))))&lt;=85,IF(ISNUMBER(Q2791),Q2791,IFERROR(VALUE(Q2791),VALUE(LEFT(TRIM(Q2791),FIND("|",SUBSTITUTE(SUBSTITUTE(SUBSTITUTE(SUBSTITUTE(SUBSTITUTE(TRIM(Q2791),"/","|"),"(","|"),"（","|"),";","|"),"；","|")&amp;"|")-1))))&gt;0),IF(ISNUMBER(O2791),O2791,IFERROR(VALUE(O2791),VALUE(LEFT(TRIM(O2791),FIND("|",SUBSTITUTE(SUBSTITUTE(SUBSTITUTE(SUBSTITUTE(SUBSTITUTE(TRIM(O2791),"/","|"),"(","|"),"（","|"),";","|"),"；","|")&amp;"|")-1))))*1000/IF(ISNUMBER(Q2791),Q2791,IFERROR(VALUE(Q2791),VALUE(LEFT(TRIM(Q2791),FIND("|",SUBSTITUTE(SUBSTITUTE(SUBSTITUTE(SUBSTITUTE(SUBSTITUTE(TRIM(Q2791),"/","|"),"(","|"),"（","|"),";","|"),"；","|")&amp;"|")-1)))),""),"")</x:f>
      </x:c>
      <x:c r="AJ2791" s="14" t="str">
        <x:f>IF(AI2791="","","非称重实测")</x:f>
      </x:c>
      <x:c r="AK2791" s="14" t="str">
        <x:v>电耗公式可补</x:v>
      </x:c>
      <x:c r="AL2791" s="14" t="str">
        <x:v>v3.4.6-candidate</x:v>
      </x:c>
    </x:row>
    <x:row r="2792">
      <x:c r="A2792" t="n">
        <x:v>390</x:v>
      </x:c>
      <x:c r="B2792" t="str">
        <x:v>BYD6433SBEV3</x:v>
      </x:c>
      <x:c r="C2792" t="str">
        <x:v>比亚迪牌</x:v>
      </x:c>
      <x:c r="D2792" t="str">
        <x:v>比亚迪汽车有限公司</x:v>
      </x:c>
      <x:c r="E2792" t="str">
        <x:v>比亚迪</x:v>
      </x:c>
      <x:c r="F2792" t="str">
        <x:v>纯电动多用途乘用车</x:v>
      </x:c>
      <x:c r="G2792" t="str">
        <x:v>比亚迪元UP</x:v>
      </x:c>
      <x:c r="H2792" t="str">
        <x:v>纯电动多用途乘用车</x:v>
      </x:c>
      <x:c r="I2792" t="str">
        <x:v>SUV-C</x:v>
      </x:c>
      <x:c r="J2792" t="str">
        <x:v>BEV</x:v>
      </x:c>
      <x:c r="K2792" t="str">
        <x:v>否</x:v>
      </x:c>
      <x:c r="L2792" t="n">
        <x:v>1430</x:v>
      </x:c>
      <x:c r="M2792" t="n">
        <x:v>2720</x:v>
      </x:c>
      <x:c r="N2792" t="n">
        <x:v>301</x:v>
      </x:c>
      <x:c r="O2792" t="n">
        <x:v>32</x:v>
      </x:c>
      <x:c r="P2792" t="n">
        <x:v>0</x:v>
      </x:c>
      <x:c r="Q2792" t="n">
        <x:v>136.7521367521368</x:v>
      </x:c>
      <x:c r="R2792" t="n">
        <x:v>10.63</x:v>
      </x:c>
      <x:c r="S2792" t="n">
        <x:v>160</x:v>
      </x:c>
      <x:c r="T2792" t="n">
        <x:v>160</x:v>
      </x:c>
      <x:c r="U2792" t="str">
        <x:v>长沙市比亚迪汽车有限公司</x:v>
      </x:c>
      <x:c r="V2792" t="str">
        <x:v>70kW</x:v>
      </x:c>
      <x:c r="W2792" t="str">
        <x:v>TZ180XSF 70</x:v>
      </x:c>
      <x:c r="X2792" t="str">
        <x:v>不适用(BEV)</x:v>
      </x:c>
      <x:c r="Y2792" t="str">
        <x:v>不适用(BEV)</x:v>
      </x:c>
      <x:c r="Z2792" t="str">
        <x:v>不适用(BEV)</x:v>
      </x:c>
      <x:c r="AA2792" t="str">
        <x:v>不适用(BEV)</x:v>
      </x:c>
      <x:c r="AB2792" t="str">
        <x:v>不适用(BEV)</x:v>
      </x:c>
      <x:c r="AC2792" t="str">
        <x:v>不适用(BEV)</x:v>
      </x:c>
      <x:c r="AD2792" t="str">
        <x:v>BEV_历史批次</x:v>
      </x:c>
      <x:c r="AE2792" s="14" t="str"/>
      <x:c r="AF2792" s="14" t="str"/>
      <x:c r="AG2792" s="14" t="str">
        <x:v>待OCR/外部证据：数值语义歧义</x:v>
      </x:c>
      <x:c r="AH2792" s="15" t="n">
        <x:f>IF(R2792&lt;&gt;"",R2792,IFERROR(IF(AND(IF(ISNUMBER(O2792),O2792,IFERROR(VALUE(O2792),VALUE(LEFT(TRIM(O2792),FIND("|",SUBSTITUTE(SUBSTITUTE(SUBSTITUTE(SUBSTITUTE(SUBSTITUTE(TRIM(O2792),"/","|"),"(","|"),"（","|"),";","|"),"；","|")&amp;"|")-1))))*100/IF(ISNUMBER(N2792),N2792,IFERROR(VALUE(N2792),VALUE(LEFT(TRIM(N2792),FIND("|",SUBSTITUTE(SUBSTITUTE(SUBSTITUTE(SUBSTITUTE(SUBSTITUTE(TRIM(N2792),"/","|"),"(","|"),"（","|"),";","|"),"；","|")&amp;"|")-1))))&gt;=3,IF(ISNUMBER(O2792),O2792,IFERROR(VALUE(O2792),VALUE(LEFT(TRIM(O2792),FIND("|",SUBSTITUTE(SUBSTITUTE(SUBSTITUTE(SUBSTITUTE(SUBSTITUTE(TRIM(O2792),"/","|"),"(","|"),"（","|"),";","|"),"；","|")&amp;"|")-1))))*100/IF(ISNUMBER(N2792),N2792,IFERROR(VALUE(N2792),VALUE(LEFT(TRIM(N2792),FIND("|",SUBSTITUTE(SUBSTITUTE(SUBSTITUTE(SUBSTITUTE(SUBSTITUTE(TRIM(N2792),"/","|"),"(","|"),"（","|"),";","|"),"；","|")&amp;"|")-1))))&lt;=40),IF(ISNUMBER(O2792),O2792,IFERROR(VALUE(O2792),VALUE(LEFT(TRIM(O2792),FIND("|",SUBSTITUTE(SUBSTITUTE(SUBSTITUTE(SUBSTITUTE(SUBSTITUTE(TRIM(O2792),"/","|"),"(","|"),"（","|"),";","|"),"；","|")&amp;"|")-1))))*100/IF(ISNUMBER(N2792),N2792,IFERROR(VALUE(N2792),VALUE(LEFT(TRIM(N2792),FIND("|",SUBSTITUTE(SUBSTITUTE(SUBSTITUTE(SUBSTITUTE(SUBSTITUTE(TRIM(N2792),"/","|"),"(","|"),"（","|"),";","|"),"；","|")&amp;"|")-1)))),""),""))</x:f>
        <x:v>10.63</x:v>
      </x:c>
      <x:c r="AI2792" s="15" t="str">
        <x:f>IFERROR(IF(AND(IF(ISNUMBER(O2792),O2792,IFERROR(VALUE(O2792),VALUE(LEFT(TRIM(O2792),FIND("|",SUBSTITUTE(SUBSTITUTE(SUBSTITUTE(SUBSTITUTE(SUBSTITUTE(TRIM(O2792),"/","|"),"(","|"),"（","|"),";","|"),"；","|")&amp;"|")-1))))&gt;=75,IF(ISNUMBER(O2792),O2792,IFERROR(VALUE(O2792),VALUE(LEFT(TRIM(O2792),FIND("|",SUBSTITUTE(SUBSTITUTE(SUBSTITUTE(SUBSTITUTE(SUBSTITUTE(TRIM(O2792),"/","|"),"(","|"),"（","|"),";","|"),"；","|")&amp;"|")-1))))&lt;=85,IF(ISNUMBER(Q2792),Q2792,IFERROR(VALUE(Q2792),VALUE(LEFT(TRIM(Q2792),FIND("|",SUBSTITUTE(SUBSTITUTE(SUBSTITUTE(SUBSTITUTE(SUBSTITUTE(TRIM(Q2792),"/","|"),"(","|"),"（","|"),";","|"),"；","|")&amp;"|")-1))))&gt;0),IF(ISNUMBER(O2792),O2792,IFERROR(VALUE(O2792),VALUE(LEFT(TRIM(O2792),FIND("|",SUBSTITUTE(SUBSTITUTE(SUBSTITUTE(SUBSTITUTE(SUBSTITUTE(TRIM(O2792),"/","|"),"(","|"),"（","|"),";","|"),"；","|")&amp;"|")-1))))*1000/IF(ISNUMBER(Q2792),Q2792,IFERROR(VALUE(Q2792),VALUE(LEFT(TRIM(Q2792),FIND("|",SUBSTITUTE(SUBSTITUTE(SUBSTITUTE(SUBSTITUTE(SUBSTITUTE(TRIM(Q2792),"/","|"),"(","|"),"（","|"),";","|"),"；","|")&amp;"|")-1)))),""),"")</x:f>
      </x:c>
      <x:c r="AJ2792" s="14" t="str">
        <x:f>IF(AI2792="","","非称重实测")</x:f>
      </x:c>
      <x:c r="AK2792" s="14" t="str"/>
      <x:c r="AL2792" s="14" t="str">
        <x:v>v3.4.6-candidate</x:v>
      </x:c>
    </x:row>
    <x:row r="2793">
      <x:c r="A2793" t="n">
        <x:v>390</x:v>
      </x:c>
      <x:c r="B2793" t="str">
        <x:v>BYD6433SBEV4</x:v>
      </x:c>
      <x:c r="C2793" t="str">
        <x:v>比亚迪牌</x:v>
      </x:c>
      <x:c r="D2793" t="str">
        <x:v>比亚迪汽车有限公司</x:v>
      </x:c>
      <x:c r="E2793" t="str">
        <x:v>比亚迪</x:v>
      </x:c>
      <x:c r="F2793" t="str">
        <x:v>纯电动多用途乘用车</x:v>
      </x:c>
      <x:c r="G2793" t="str">
        <x:v>比亚迪元UP</x:v>
      </x:c>
      <x:c r="H2793" t="str">
        <x:v>纯电动多用途乘用车</x:v>
      </x:c>
      <x:c r="I2793" t="str">
        <x:v>SUV-C</x:v>
      </x:c>
      <x:c r="J2793" t="str">
        <x:v>BEV</x:v>
      </x:c>
      <x:c r="K2793" t="str">
        <x:v>否</x:v>
      </x:c>
      <x:c r="L2793" t="n">
        <x:v>1520</x:v>
      </x:c>
      <x:c r="M2793" t="n">
        <x:v>2720</x:v>
      </x:c>
      <x:c r="N2793" t="n">
        <x:v>401</x:v>
      </x:c>
      <x:c r="O2793" t="n">
        <x:v>45.12</x:v>
      </x:c>
      <x:c r="P2793" t="n">
        <x:v>0</x:v>
      </x:c>
      <x:c r="Q2793" t="n">
        <x:v>145.5483870967742</x:v>
      </x:c>
      <x:c r="R2793" t="n">
        <x:v>11.25</x:v>
      </x:c>
      <x:c r="S2793" t="n">
        <x:v>160</x:v>
      </x:c>
      <x:c r="T2793" t="n">
        <x:v>160</x:v>
      </x:c>
      <x:c r="U2793" t="str">
        <x:v>长沙市比亚迪汽车有限公司</x:v>
      </x:c>
      <x:c r="V2793" t="str">
        <x:v>70kW</x:v>
      </x:c>
      <x:c r="W2793" t="str">
        <x:v>TZ180XSF 70</x:v>
      </x:c>
      <x:c r="X2793" t="str">
        <x:v>不适用(BEV)</x:v>
      </x:c>
      <x:c r="Y2793" t="str">
        <x:v>不适用(BEV)</x:v>
      </x:c>
      <x:c r="Z2793" t="str">
        <x:v>不适用(BEV)</x:v>
      </x:c>
      <x:c r="AA2793" t="str">
        <x:v>不适用(BEV)</x:v>
      </x:c>
      <x:c r="AB2793" t="str">
        <x:v>不适用(BEV)</x:v>
      </x:c>
      <x:c r="AC2793" t="str">
        <x:v>不适用(BEV)</x:v>
      </x:c>
      <x:c r="AD2793" t="str">
        <x:v>BEV_历史批次</x:v>
      </x:c>
      <x:c r="AE2793" s="14" t="str"/>
      <x:c r="AF2793" s="14" t="str"/>
      <x:c r="AG2793" s="14" t="str">
        <x:v>待OCR/外部证据：数值语义歧义</x:v>
      </x:c>
      <x:c r="AH2793" s="15" t="n">
        <x:f>IF(R2793&lt;&gt;"",R2793,IFERROR(IF(AND(IF(ISNUMBER(O2793),O2793,IFERROR(VALUE(O2793),VALUE(LEFT(TRIM(O2793),FIND("|",SUBSTITUTE(SUBSTITUTE(SUBSTITUTE(SUBSTITUTE(SUBSTITUTE(TRIM(O2793),"/","|"),"(","|"),"（","|"),";","|"),"；","|")&amp;"|")-1))))*100/IF(ISNUMBER(N2793),N2793,IFERROR(VALUE(N2793),VALUE(LEFT(TRIM(N2793),FIND("|",SUBSTITUTE(SUBSTITUTE(SUBSTITUTE(SUBSTITUTE(SUBSTITUTE(TRIM(N2793),"/","|"),"(","|"),"（","|"),";","|"),"；","|")&amp;"|")-1))))&gt;=3,IF(ISNUMBER(O2793),O2793,IFERROR(VALUE(O2793),VALUE(LEFT(TRIM(O2793),FIND("|",SUBSTITUTE(SUBSTITUTE(SUBSTITUTE(SUBSTITUTE(SUBSTITUTE(TRIM(O2793),"/","|"),"(","|"),"（","|"),";","|"),"；","|")&amp;"|")-1))))*100/IF(ISNUMBER(N2793),N2793,IFERROR(VALUE(N2793),VALUE(LEFT(TRIM(N2793),FIND("|",SUBSTITUTE(SUBSTITUTE(SUBSTITUTE(SUBSTITUTE(SUBSTITUTE(TRIM(N2793),"/","|"),"(","|"),"（","|"),";","|"),"；","|")&amp;"|")-1))))&lt;=40),IF(ISNUMBER(O2793),O2793,IFERROR(VALUE(O2793),VALUE(LEFT(TRIM(O2793),FIND("|",SUBSTITUTE(SUBSTITUTE(SUBSTITUTE(SUBSTITUTE(SUBSTITUTE(TRIM(O2793),"/","|"),"(","|"),"（","|"),";","|"),"；","|")&amp;"|")-1))))*100/IF(ISNUMBER(N2793),N2793,IFERROR(VALUE(N2793),VALUE(LEFT(TRIM(N2793),FIND("|",SUBSTITUTE(SUBSTITUTE(SUBSTITUTE(SUBSTITUTE(SUBSTITUTE(TRIM(N2793),"/","|"),"(","|"),"（","|"),";","|"),"；","|")&amp;"|")-1)))),""),""))</x:f>
        <x:v>11.25</x:v>
      </x:c>
      <x:c r="AI2793" s="15" t="str">
        <x:f>IFERROR(IF(AND(IF(ISNUMBER(O2793),O2793,IFERROR(VALUE(O2793),VALUE(LEFT(TRIM(O2793),FIND("|",SUBSTITUTE(SUBSTITUTE(SUBSTITUTE(SUBSTITUTE(SUBSTITUTE(TRIM(O2793),"/","|"),"(","|"),"（","|"),";","|"),"；","|")&amp;"|")-1))))&gt;=75,IF(ISNUMBER(O2793),O2793,IFERROR(VALUE(O2793),VALUE(LEFT(TRIM(O2793),FIND("|",SUBSTITUTE(SUBSTITUTE(SUBSTITUTE(SUBSTITUTE(SUBSTITUTE(TRIM(O2793),"/","|"),"(","|"),"（","|"),";","|"),"；","|")&amp;"|")-1))))&lt;=85,IF(ISNUMBER(Q2793),Q2793,IFERROR(VALUE(Q2793),VALUE(LEFT(TRIM(Q2793),FIND("|",SUBSTITUTE(SUBSTITUTE(SUBSTITUTE(SUBSTITUTE(SUBSTITUTE(TRIM(Q2793),"/","|"),"(","|"),"（","|"),";","|"),"；","|")&amp;"|")-1))))&gt;0),IF(ISNUMBER(O2793),O2793,IFERROR(VALUE(O2793),VALUE(LEFT(TRIM(O2793),FIND("|",SUBSTITUTE(SUBSTITUTE(SUBSTITUTE(SUBSTITUTE(SUBSTITUTE(TRIM(O2793),"/","|"),"(","|"),"（","|"),";","|"),"；","|")&amp;"|")-1))))*1000/IF(ISNUMBER(Q2793),Q2793,IFERROR(VALUE(Q2793),VALUE(LEFT(TRIM(Q2793),FIND("|",SUBSTITUTE(SUBSTITUTE(SUBSTITUTE(SUBSTITUTE(SUBSTITUTE(TRIM(Q2793),"/","|"),"(","|"),"（","|"),";","|"),"；","|")&amp;"|")-1)))),""),"")</x:f>
      </x:c>
      <x:c r="AJ2793" s="14" t="str">
        <x:f>IF(AI2793="","","非称重实测")</x:f>
      </x:c>
      <x:c r="AK2793" s="14" t="str"/>
      <x:c r="AL2793" s="14" t="str">
        <x:v>v3.4.6-candidate</x:v>
      </x:c>
    </x:row>
    <x:row r="2794">
      <x:c r="A2794" t="n">
        <x:v>390</x:v>
      </x:c>
      <x:c r="B2794" t="str">
        <x:v>BYD6433SBEV5</x:v>
      </x:c>
      <x:c r="C2794" t="str">
        <x:v>比亚迪牌</x:v>
      </x:c>
      <x:c r="D2794" t="str">
        <x:v>比亚迪汽车有限公司</x:v>
      </x:c>
      <x:c r="E2794" t="str">
        <x:v>比亚迪</x:v>
      </x:c>
      <x:c r="F2794" t="str">
        <x:v>纯电动多用途乘用车</x:v>
      </x:c>
      <x:c r="G2794" t="str">
        <x:v>比亚迪元UP</x:v>
      </x:c>
      <x:c r="H2794" t="str">
        <x:v>纯电动多用途乘用车</x:v>
      </x:c>
      <x:c r="I2794" t="str">
        <x:v>SUV-C</x:v>
      </x:c>
      <x:c r="J2794" t="str">
        <x:v>BEV</x:v>
      </x:c>
      <x:c r="K2794" t="str">
        <x:v>否</x:v>
      </x:c>
      <x:c r="L2794" t="n">
        <x:v>1540</x:v>
      </x:c>
      <x:c r="M2794" t="n">
        <x:v>2720</x:v>
      </x:c>
      <x:c r="N2794" t="n">
        <x:v>401</x:v>
      </x:c>
      <x:c r="O2794" t="n">
        <x:v>45.12</x:v>
      </x:c>
      <x:c r="P2794" t="n">
        <x:v>0</x:v>
      </x:c>
      <x:c r="Q2794" t="n">
        <x:v>145.5483870967742</x:v>
      </x:c>
      <x:c r="R2794" t="n">
        <x:v>11.25</x:v>
      </x:c>
      <x:c r="S2794" t="n">
        <x:v>160</x:v>
      </x:c>
      <x:c r="T2794" t="n">
        <x:v>160</x:v>
      </x:c>
      <x:c r="U2794" t="str">
        <x:v>合肥比亚迪汽车有限公司</x:v>
      </x:c>
      <x:c r="V2794" t="str">
        <x:v>130kW</x:v>
      </x:c>
      <x:c r="W2794" t="str">
        <x:v>TZ200XSW 130</x:v>
      </x:c>
      <x:c r="X2794" t="str">
        <x:v>不适用(BEV)</x:v>
      </x:c>
      <x:c r="Y2794" t="str">
        <x:v>不适用(BEV)</x:v>
      </x:c>
      <x:c r="Z2794" t="str">
        <x:v>不适用(BEV)</x:v>
      </x:c>
      <x:c r="AA2794" t="str">
        <x:v>不适用(BEV)</x:v>
      </x:c>
      <x:c r="AB2794" t="str">
        <x:v>不适用(BEV)</x:v>
      </x:c>
      <x:c r="AC2794" t="str">
        <x:v>不适用(BEV)</x:v>
      </x:c>
      <x:c r="AD2794" t="str">
        <x:v>BEV_历史批次</x:v>
      </x:c>
      <x:c r="AE2794" s="14" t="str"/>
      <x:c r="AF2794" s="14" t="str"/>
      <x:c r="AG2794" s="14" t="str">
        <x:v>待OCR/外部证据：数值语义歧义</x:v>
      </x:c>
      <x:c r="AH2794" s="15" t="n">
        <x:f>IF(R2794&lt;&gt;"",R2794,IFERROR(IF(AND(IF(ISNUMBER(O2794),O2794,IFERROR(VALUE(O2794),VALUE(LEFT(TRIM(O2794),FIND("|",SUBSTITUTE(SUBSTITUTE(SUBSTITUTE(SUBSTITUTE(SUBSTITUTE(TRIM(O2794),"/","|"),"(","|"),"（","|"),";","|"),"；","|")&amp;"|")-1))))*100/IF(ISNUMBER(N2794),N2794,IFERROR(VALUE(N2794),VALUE(LEFT(TRIM(N2794),FIND("|",SUBSTITUTE(SUBSTITUTE(SUBSTITUTE(SUBSTITUTE(SUBSTITUTE(TRIM(N2794),"/","|"),"(","|"),"（","|"),";","|"),"；","|")&amp;"|")-1))))&gt;=3,IF(ISNUMBER(O2794),O2794,IFERROR(VALUE(O2794),VALUE(LEFT(TRIM(O2794),FIND("|",SUBSTITUTE(SUBSTITUTE(SUBSTITUTE(SUBSTITUTE(SUBSTITUTE(TRIM(O2794),"/","|"),"(","|"),"（","|"),";","|"),"；","|")&amp;"|")-1))))*100/IF(ISNUMBER(N2794),N2794,IFERROR(VALUE(N2794),VALUE(LEFT(TRIM(N2794),FIND("|",SUBSTITUTE(SUBSTITUTE(SUBSTITUTE(SUBSTITUTE(SUBSTITUTE(TRIM(N2794),"/","|"),"(","|"),"（","|"),";","|"),"；","|")&amp;"|")-1))))&lt;=40),IF(ISNUMBER(O2794),O2794,IFERROR(VALUE(O2794),VALUE(LEFT(TRIM(O2794),FIND("|",SUBSTITUTE(SUBSTITUTE(SUBSTITUTE(SUBSTITUTE(SUBSTITUTE(TRIM(O2794),"/","|"),"(","|"),"（","|"),";","|"),"；","|")&amp;"|")-1))))*100/IF(ISNUMBER(N2794),N2794,IFERROR(VALUE(N2794),VALUE(LEFT(TRIM(N2794),FIND("|",SUBSTITUTE(SUBSTITUTE(SUBSTITUTE(SUBSTITUTE(SUBSTITUTE(TRIM(N2794),"/","|"),"(","|"),"（","|"),";","|"),"；","|")&amp;"|")-1)))),""),""))</x:f>
        <x:v>11.25</x:v>
      </x:c>
      <x:c r="AI2794" s="15" t="str">
        <x:f>IFERROR(IF(AND(IF(ISNUMBER(O2794),O2794,IFERROR(VALUE(O2794),VALUE(LEFT(TRIM(O2794),FIND("|",SUBSTITUTE(SUBSTITUTE(SUBSTITUTE(SUBSTITUTE(SUBSTITUTE(TRIM(O2794),"/","|"),"(","|"),"（","|"),";","|"),"；","|")&amp;"|")-1))))&gt;=75,IF(ISNUMBER(O2794),O2794,IFERROR(VALUE(O2794),VALUE(LEFT(TRIM(O2794),FIND("|",SUBSTITUTE(SUBSTITUTE(SUBSTITUTE(SUBSTITUTE(SUBSTITUTE(TRIM(O2794),"/","|"),"(","|"),"（","|"),";","|"),"；","|")&amp;"|")-1))))&lt;=85,IF(ISNUMBER(Q2794),Q2794,IFERROR(VALUE(Q2794),VALUE(LEFT(TRIM(Q2794),FIND("|",SUBSTITUTE(SUBSTITUTE(SUBSTITUTE(SUBSTITUTE(SUBSTITUTE(TRIM(Q2794),"/","|"),"(","|"),"（","|"),";","|"),"；","|")&amp;"|")-1))))&gt;0),IF(ISNUMBER(O2794),O2794,IFERROR(VALUE(O2794),VALUE(LEFT(TRIM(O2794),FIND("|",SUBSTITUTE(SUBSTITUTE(SUBSTITUTE(SUBSTITUTE(SUBSTITUTE(TRIM(O2794),"/","|"),"(","|"),"（","|"),";","|"),"；","|")&amp;"|")-1))))*1000/IF(ISNUMBER(Q2794),Q2794,IFERROR(VALUE(Q2794),VALUE(LEFT(TRIM(Q2794),FIND("|",SUBSTITUTE(SUBSTITUTE(SUBSTITUTE(SUBSTITUTE(SUBSTITUTE(TRIM(Q2794),"/","|"),"(","|"),"（","|"),";","|"),"；","|")&amp;"|")-1)))),""),"")</x:f>
      </x:c>
      <x:c r="AJ2794" s="14" t="str">
        <x:f>IF(AI2794="","","非称重实测")</x:f>
      </x:c>
      <x:c r="AK2794" s="14" t="str"/>
      <x:c r="AL2794" s="14" t="str">
        <x:v>v3.4.6-candidate</x:v>
      </x:c>
    </x:row>
    <x:row r="2795">
      <x:c r="A2795" t="n">
        <x:v>390</x:v>
      </x:c>
      <x:c r="B2795" t="str">
        <x:v>BYD6450ALBEV1</x:v>
      </x:c>
      <x:c r="C2795" t="str">
        <x:v>比亚迪牌</x:v>
      </x:c>
      <x:c r="D2795" t="str">
        <x:v>比亚迪汽车工业有限公司</x:v>
      </x:c>
      <x:c r="E2795" t="str">
        <x:v>比亚迪</x:v>
      </x:c>
      <x:c r="F2795" t="str">
        <x:v>纯电动多用途乘用车</x:v>
      </x:c>
      <x:c r="G2795" t="str">
        <x:v>比亚迪海狮05</x:v>
      </x:c>
      <x:c r="H2795" t="str">
        <x:v>纯电动多用途乘用车</x:v>
      </x:c>
      <x:c r="I2795" t="str">
        <x:v>SUV-C</x:v>
      </x:c>
      <x:c r="J2795" t="str">
        <x:v>BEV</x:v>
      </x:c>
      <x:c r="K2795" t="str">
        <x:v>否</x:v>
      </x:c>
      <x:c r="L2795" t="n">
        <x:v>1670</x:v>
      </x:c>
      <x:c r="M2795" t="n">
        <x:v>2920</x:v>
      </x:c>
      <x:c r="N2795" t="n">
        <x:v>430</x:v>
      </x:c>
      <x:c r="O2795" t="n">
        <x:v>50.048</x:v>
      </x:c>
      <x:c r="P2795" t="str">
        <x:v>储能装置种类：磷酸铁锂蓄电池</x:v>
      </x:c>
      <x:c r="Q2795" t="n">
        <x:v>139.0222222222222</x:v>
      </x:c>
      <x:c r="R2795" t="n">
        <x:v>11.64</x:v>
      </x:c>
      <x:c r="S2795" t="n">
        <x:v>180</x:v>
      </x:c>
      <x:c r="T2795" t="n">
        <x:v>180</x:v>
      </x:c>
      <x:c r="U2795" t="str">
        <x:v>郑州比亚迪汽车有限公司</x:v>
      </x:c>
      <x:c r="V2795" t="str">
        <x:v>140kW/140kW</x:v>
      </x:c>
      <x:c r="W2795" t="str">
        <x:v>TZ200XSAY</x:v>
      </x:c>
      <x:c r="X2795" t="str">
        <x:v>不适用(BEV)</x:v>
      </x:c>
      <x:c r="Y2795" t="str">
        <x:v>不适用(BEV)</x:v>
      </x:c>
      <x:c r="Z2795" t="str">
        <x:v>不适用(BEV)</x:v>
      </x:c>
      <x:c r="AA2795" t="str">
        <x:v>不适用(BEV)</x:v>
      </x:c>
      <x:c r="AB2795" t="str">
        <x:v>不适用(BEV)</x:v>
      </x:c>
      <x:c r="AC2795" t="str">
        <x:v>不适用(BEV)</x:v>
      </x:c>
      <x:c r="AD2795" t="str">
        <x:v>BEV_历史批次</x:v>
      </x:c>
      <x:c r="AE2795" s="14" t="str">
        <x:v>140</x:v>
      </x:c>
      <x:c r="AF2795" s="14" t="str"/>
      <x:c r="AG2795" s="14" t="str">
        <x:v>源字段可解析</x:v>
      </x:c>
      <x:c r="AH2795" s="15" t="n">
        <x:f>IF(R2795&lt;&gt;"",R2795,IFERROR(IF(AND(IF(ISNUMBER(O2795),O2795,IFERROR(VALUE(O2795),VALUE(LEFT(TRIM(O2795),FIND("|",SUBSTITUTE(SUBSTITUTE(SUBSTITUTE(SUBSTITUTE(SUBSTITUTE(TRIM(O2795),"/","|"),"(","|"),"（","|"),";","|"),"；","|")&amp;"|")-1))))*100/IF(ISNUMBER(N2795),N2795,IFERROR(VALUE(N2795),VALUE(LEFT(TRIM(N2795),FIND("|",SUBSTITUTE(SUBSTITUTE(SUBSTITUTE(SUBSTITUTE(SUBSTITUTE(TRIM(N2795),"/","|"),"(","|"),"（","|"),";","|"),"；","|")&amp;"|")-1))))&gt;=3,IF(ISNUMBER(O2795),O2795,IFERROR(VALUE(O2795),VALUE(LEFT(TRIM(O2795),FIND("|",SUBSTITUTE(SUBSTITUTE(SUBSTITUTE(SUBSTITUTE(SUBSTITUTE(TRIM(O2795),"/","|"),"(","|"),"（","|"),";","|"),"；","|")&amp;"|")-1))))*100/IF(ISNUMBER(N2795),N2795,IFERROR(VALUE(N2795),VALUE(LEFT(TRIM(N2795),FIND("|",SUBSTITUTE(SUBSTITUTE(SUBSTITUTE(SUBSTITUTE(SUBSTITUTE(TRIM(N2795),"/","|"),"(","|"),"（","|"),";","|"),"；","|")&amp;"|")-1))))&lt;=40),IF(ISNUMBER(O2795),O2795,IFERROR(VALUE(O2795),VALUE(LEFT(TRIM(O2795),FIND("|",SUBSTITUTE(SUBSTITUTE(SUBSTITUTE(SUBSTITUTE(SUBSTITUTE(TRIM(O2795),"/","|"),"(","|"),"（","|"),";","|"),"；","|")&amp;"|")-1))))*100/IF(ISNUMBER(N2795),N2795,IFERROR(VALUE(N2795),VALUE(LEFT(TRIM(N2795),FIND("|",SUBSTITUTE(SUBSTITUTE(SUBSTITUTE(SUBSTITUTE(SUBSTITUTE(TRIM(N2795),"/","|"),"(","|"),"（","|"),";","|"),"；","|")&amp;"|")-1)))),""),""))</x:f>
        <x:v>11.64</x:v>
      </x:c>
      <x:c r="AI2795" s="15" t="str">
        <x:f>IFERROR(IF(AND(IF(ISNUMBER(O2795),O2795,IFERROR(VALUE(O2795),VALUE(LEFT(TRIM(O2795),FIND("|",SUBSTITUTE(SUBSTITUTE(SUBSTITUTE(SUBSTITUTE(SUBSTITUTE(TRIM(O2795),"/","|"),"(","|"),"（","|"),";","|"),"；","|")&amp;"|")-1))))&gt;=75,IF(ISNUMBER(O2795),O2795,IFERROR(VALUE(O2795),VALUE(LEFT(TRIM(O2795),FIND("|",SUBSTITUTE(SUBSTITUTE(SUBSTITUTE(SUBSTITUTE(SUBSTITUTE(TRIM(O2795),"/","|"),"(","|"),"（","|"),";","|"),"；","|")&amp;"|")-1))))&lt;=85,IF(ISNUMBER(Q2795),Q2795,IFERROR(VALUE(Q2795),VALUE(LEFT(TRIM(Q2795),FIND("|",SUBSTITUTE(SUBSTITUTE(SUBSTITUTE(SUBSTITUTE(SUBSTITUTE(TRIM(Q2795),"/","|"),"(","|"),"（","|"),";","|"),"；","|")&amp;"|")-1))))&gt;0),IF(ISNUMBER(O2795),O2795,IFERROR(VALUE(O2795),VALUE(LEFT(TRIM(O2795),FIND("|",SUBSTITUTE(SUBSTITUTE(SUBSTITUTE(SUBSTITUTE(SUBSTITUTE(TRIM(O2795),"/","|"),"(","|"),"（","|"),";","|"),"；","|")&amp;"|")-1))))*1000/IF(ISNUMBER(Q2795),Q2795,IFERROR(VALUE(Q2795),VALUE(LEFT(TRIM(Q2795),FIND("|",SUBSTITUTE(SUBSTITUTE(SUBSTITUTE(SUBSTITUTE(SUBSTITUTE(TRIM(Q2795),"/","|"),"(","|"),"（","|"),";","|"),"；","|")&amp;"|")-1)))),""),"")</x:f>
      </x:c>
      <x:c r="AJ2795" s="14" t="str">
        <x:f>IF(AI2795="","","非称重实测")</x:f>
      </x:c>
      <x:c r="AK2795" s="14" t="str"/>
      <x:c r="AL2795" s="14" t="str">
        <x:v>v3.4.6-candidate</x:v>
      </x:c>
    </x:row>
    <x:row r="2796">
      <x:c r="A2796" t="n">
        <x:v>390</x:v>
      </x:c>
      <x:c r="B2796" t="str">
        <x:v>BYD6450ALBEV2</x:v>
      </x:c>
      <x:c r="C2796" t="str">
        <x:v>比亚迪牌</x:v>
      </x:c>
      <x:c r="D2796" t="str">
        <x:v>比亚迪汽车工业有限公司</x:v>
      </x:c>
      <x:c r="E2796" t="str">
        <x:v>比亚迪</x:v>
      </x:c>
      <x:c r="F2796" t="str">
        <x:v>纯电动多用途乘用车</x:v>
      </x:c>
      <x:c r="G2796" t="str">
        <x:v>比亚迪海狮05</x:v>
      </x:c>
      <x:c r="H2796" t="str">
        <x:v>纯电动多用途乘用车</x:v>
      </x:c>
      <x:c r="I2796" t="str">
        <x:v>SUV-C</x:v>
      </x:c>
      <x:c r="J2796" t="str">
        <x:v>BEV</x:v>
      </x:c>
      <x:c r="K2796" t="str">
        <x:v>否</x:v>
      </x:c>
      <x:c r="L2796" t="n">
        <x:v>1780</x:v>
      </x:c>
      <x:c r="M2796" t="n">
        <x:v>2920</x:v>
      </x:c>
      <x:c r="N2796" t="n">
        <x:v>520</x:v>
      </x:c>
      <x:c r="O2796" t="n">
        <x:v>60.928</x:v>
      </x:c>
      <x:c r="P2796" t="str">
        <x:v>储能装置种类：磷酸铁锂</x:v>
      </x:c>
      <x:c r="Q2796" t="n">
        <x:v>140.0643678160919</x:v>
      </x:c>
      <x:c r="R2796" t="n">
        <x:v>11.72</x:v>
      </x:c>
      <x:c r="S2796" t="n">
        <x:v>180</x:v>
      </x:c>
      <x:c r="T2796" t="n">
        <x:v>180</x:v>
      </x:c>
      <x:c r="U2796" t="str">
        <x:v>郑州比亚迪汽车有限公司</x:v>
      </x:c>
      <x:c r="V2796" t="str">
        <x:v>160kW</x:v>
      </x:c>
      <x:c r="W2796" t="str">
        <x:v>TZ200XSBE</x:v>
      </x:c>
      <x:c r="X2796" t="str">
        <x:v>不适用(BEV)</x:v>
      </x:c>
      <x:c r="Y2796" t="str">
        <x:v>不适用(BEV)</x:v>
      </x:c>
      <x:c r="Z2796" t="str">
        <x:v>不适用(BEV)</x:v>
      </x:c>
      <x:c r="AA2796" t="str">
        <x:v>不适用(BEV)</x:v>
      </x:c>
      <x:c r="AB2796" t="str">
        <x:v>不适用(BEV)</x:v>
      </x:c>
      <x:c r="AC2796" t="str">
        <x:v>不适用(BEV)</x:v>
      </x:c>
      <x:c r="AD2796" t="str">
        <x:v>BEV_历史批次</x:v>
      </x:c>
      <x:c r="AE2796" s="14" t="str"/>
      <x:c r="AF2796" s="14" t="str"/>
      <x:c r="AG2796" s="14" t="str">
        <x:v>待OCR/外部证据：数值语义歧义</x:v>
      </x:c>
      <x:c r="AH2796" s="15" t="n">
        <x:f>IF(R2796&lt;&gt;"",R2796,IFERROR(IF(AND(IF(ISNUMBER(O2796),O2796,IFERROR(VALUE(O2796),VALUE(LEFT(TRIM(O2796),FIND("|",SUBSTITUTE(SUBSTITUTE(SUBSTITUTE(SUBSTITUTE(SUBSTITUTE(TRIM(O2796),"/","|"),"(","|"),"（","|"),";","|"),"；","|")&amp;"|")-1))))*100/IF(ISNUMBER(N2796),N2796,IFERROR(VALUE(N2796),VALUE(LEFT(TRIM(N2796),FIND("|",SUBSTITUTE(SUBSTITUTE(SUBSTITUTE(SUBSTITUTE(SUBSTITUTE(TRIM(N2796),"/","|"),"(","|"),"（","|"),";","|"),"；","|")&amp;"|")-1))))&gt;=3,IF(ISNUMBER(O2796),O2796,IFERROR(VALUE(O2796),VALUE(LEFT(TRIM(O2796),FIND("|",SUBSTITUTE(SUBSTITUTE(SUBSTITUTE(SUBSTITUTE(SUBSTITUTE(TRIM(O2796),"/","|"),"(","|"),"（","|"),";","|"),"；","|")&amp;"|")-1))))*100/IF(ISNUMBER(N2796),N2796,IFERROR(VALUE(N2796),VALUE(LEFT(TRIM(N2796),FIND("|",SUBSTITUTE(SUBSTITUTE(SUBSTITUTE(SUBSTITUTE(SUBSTITUTE(TRIM(N2796),"/","|"),"(","|"),"（","|"),";","|"),"；","|")&amp;"|")-1))))&lt;=40),IF(ISNUMBER(O2796),O2796,IFERROR(VALUE(O2796),VALUE(LEFT(TRIM(O2796),FIND("|",SUBSTITUTE(SUBSTITUTE(SUBSTITUTE(SUBSTITUTE(SUBSTITUTE(TRIM(O2796),"/","|"),"(","|"),"（","|"),";","|"),"；","|")&amp;"|")-1))))*100/IF(ISNUMBER(N2796),N2796,IFERROR(VALUE(N2796),VALUE(LEFT(TRIM(N2796),FIND("|",SUBSTITUTE(SUBSTITUTE(SUBSTITUTE(SUBSTITUTE(SUBSTITUTE(TRIM(N2796),"/","|"),"(","|"),"（","|"),";","|"),"；","|")&amp;"|")-1)))),""),""))</x:f>
        <x:v>11.72</x:v>
      </x:c>
      <x:c r="AI2796" s="15" t="str">
        <x:f>IFERROR(IF(AND(IF(ISNUMBER(O2796),O2796,IFERROR(VALUE(O2796),VALUE(LEFT(TRIM(O2796),FIND("|",SUBSTITUTE(SUBSTITUTE(SUBSTITUTE(SUBSTITUTE(SUBSTITUTE(TRIM(O2796),"/","|"),"(","|"),"（","|"),";","|"),"；","|")&amp;"|")-1))))&gt;=75,IF(ISNUMBER(O2796),O2796,IFERROR(VALUE(O2796),VALUE(LEFT(TRIM(O2796),FIND("|",SUBSTITUTE(SUBSTITUTE(SUBSTITUTE(SUBSTITUTE(SUBSTITUTE(TRIM(O2796),"/","|"),"(","|"),"（","|"),";","|"),"；","|")&amp;"|")-1))))&lt;=85,IF(ISNUMBER(Q2796),Q2796,IFERROR(VALUE(Q2796),VALUE(LEFT(TRIM(Q2796),FIND("|",SUBSTITUTE(SUBSTITUTE(SUBSTITUTE(SUBSTITUTE(SUBSTITUTE(TRIM(Q2796),"/","|"),"(","|"),"（","|"),";","|"),"；","|")&amp;"|")-1))))&gt;0),IF(ISNUMBER(O2796),O2796,IFERROR(VALUE(O2796),VALUE(LEFT(TRIM(O2796),FIND("|",SUBSTITUTE(SUBSTITUTE(SUBSTITUTE(SUBSTITUTE(SUBSTITUTE(TRIM(O2796),"/","|"),"(","|"),"（","|"),";","|"),"；","|")&amp;"|")-1))))*1000/IF(ISNUMBER(Q2796),Q2796,IFERROR(VALUE(Q2796),VALUE(LEFT(TRIM(Q2796),FIND("|",SUBSTITUTE(SUBSTITUTE(SUBSTITUTE(SUBSTITUTE(SUBSTITUTE(TRIM(Q2796),"/","|"),"(","|"),"（","|"),";","|"),"；","|")&amp;"|")-1)))),""),"")</x:f>
      </x:c>
      <x:c r="AJ2796" s="14" t="str">
        <x:f>IF(AI2796="","","非称重实测")</x:f>
      </x:c>
      <x:c r="AK2796" s="14" t="str"/>
      <x:c r="AL2796" s="14" t="str">
        <x:v>v3.4.6-candidate</x:v>
      </x:c>
    </x:row>
    <x:row r="2797">
      <x:c r="A2797" t="n">
        <x:v>390</x:v>
      </x:c>
      <x:c r="B2797" t="str">
        <x:v>BYD7001BEVA3</x:v>
      </x:c>
      <x:c r="C2797" t="str">
        <x:v>比亚迪牌</x:v>
      </x:c>
      <x:c r="D2797" t="str">
        <x:v>比亚迪汽车有限公司</x:v>
      </x:c>
      <x:c r="E2797" t="str">
        <x:v>比亚迪</x:v>
      </x:c>
      <x:c r="F2797" t="str">
        <x:v>纯电动轿车</x:v>
      </x:c>
      <x:c r="G2797" t="str">
        <x:v>比亚迪海鸥</x:v>
      </x:c>
      <x:c r="H2797" t="str">
        <x:v>纯电动轿车</x:v>
      </x:c>
      <x:c r="I2797" t="str">
        <x:v>Car-A</x:v>
      </x:c>
      <x:c r="J2797" t="str">
        <x:v>BEV</x:v>
      </x:c>
      <x:c r="K2797" t="str">
        <x:v>否</x:v>
      </x:c>
      <x:c r="L2797" t="n">
        <x:v>1240</x:v>
      </x:c>
      <x:c r="M2797" t="n">
        <x:v>2720</x:v>
      </x:c>
      <x:c r="N2797" t="n">
        <x:v>405</x:v>
      </x:c>
      <x:c r="O2797" t="n">
        <x:v>38.88</x:v>
      </x:c>
      <x:c r="P2797" t="str">
        <x:v>储能单体种类：磷酸铁锂</x:v>
      </x:c>
      <x:c r="Q2797" t="n">
        <x:v>132.6962457337884</x:v>
      </x:c>
      <x:c r="R2797" t="n">
        <x:v>9.6</x:v>
      </x:c>
      <x:c r="S2797" t="n">
        <x:v>160</x:v>
      </x:c>
      <x:c r="T2797" t="n">
        <x:v>160</x:v>
      </x:c>
      <x:c r="U2797" t="str">
        <x:v>西安比亚迪汽车零部件有限公司</x:v>
      </x:c>
      <x:c r="V2797" t="str">
        <x:v>25kW/55kW</x:v>
      </x:c>
      <x:c r="W2797" t="str">
        <x:v>TZ180XSH</x:v>
      </x:c>
      <x:c r="X2797" t="str">
        <x:v>不适用(BEV)</x:v>
      </x:c>
      <x:c r="Y2797" t="str">
        <x:v>不适用(BEV)</x:v>
      </x:c>
      <x:c r="Z2797" t="str">
        <x:v>不适用(BEV)</x:v>
      </x:c>
      <x:c r="AA2797" t="str">
        <x:v>不适用(BEV)</x:v>
      </x:c>
      <x:c r="AB2797" t="str">
        <x:v>不适用(BEV)</x:v>
      </x:c>
      <x:c r="AC2797" t="str">
        <x:v>不适用(BEV)</x:v>
      </x:c>
      <x:c r="AD2797" t="str">
        <x:v>BEV_历史批次</x:v>
      </x:c>
      <x:c r="AE2797" s="14" t="str">
        <x:v>55</x:v>
      </x:c>
      <x:c r="AF2797" s="14" t="str"/>
      <x:c r="AG2797" s="14" t="str">
        <x:v>源字段可解析</x:v>
      </x:c>
      <x:c r="AH2797" s="15" t="n">
        <x:f>IF(R2797&lt;&gt;"",R2797,IFERROR(IF(AND(IF(ISNUMBER(O2797),O2797,IFERROR(VALUE(O2797),VALUE(LEFT(TRIM(O2797),FIND("|",SUBSTITUTE(SUBSTITUTE(SUBSTITUTE(SUBSTITUTE(SUBSTITUTE(TRIM(O2797),"/","|"),"(","|"),"（","|"),";","|"),"；","|")&amp;"|")-1))))*100/IF(ISNUMBER(N2797),N2797,IFERROR(VALUE(N2797),VALUE(LEFT(TRIM(N2797),FIND("|",SUBSTITUTE(SUBSTITUTE(SUBSTITUTE(SUBSTITUTE(SUBSTITUTE(TRIM(N2797),"/","|"),"(","|"),"（","|"),";","|"),"；","|")&amp;"|")-1))))&gt;=3,IF(ISNUMBER(O2797),O2797,IFERROR(VALUE(O2797),VALUE(LEFT(TRIM(O2797),FIND("|",SUBSTITUTE(SUBSTITUTE(SUBSTITUTE(SUBSTITUTE(SUBSTITUTE(TRIM(O2797),"/","|"),"(","|"),"（","|"),";","|"),"；","|")&amp;"|")-1))))*100/IF(ISNUMBER(N2797),N2797,IFERROR(VALUE(N2797),VALUE(LEFT(TRIM(N2797),FIND("|",SUBSTITUTE(SUBSTITUTE(SUBSTITUTE(SUBSTITUTE(SUBSTITUTE(TRIM(N2797),"/","|"),"(","|"),"（","|"),";","|"),"；","|")&amp;"|")-1))))&lt;=40),IF(ISNUMBER(O2797),O2797,IFERROR(VALUE(O2797),VALUE(LEFT(TRIM(O2797),FIND("|",SUBSTITUTE(SUBSTITUTE(SUBSTITUTE(SUBSTITUTE(SUBSTITUTE(TRIM(O2797),"/","|"),"(","|"),"（","|"),";","|"),"；","|")&amp;"|")-1))))*100/IF(ISNUMBER(N2797),N2797,IFERROR(VALUE(N2797),VALUE(LEFT(TRIM(N2797),FIND("|",SUBSTITUTE(SUBSTITUTE(SUBSTITUTE(SUBSTITUTE(SUBSTITUTE(TRIM(N2797),"/","|"),"(","|"),"（","|"),";","|"),"；","|")&amp;"|")-1)))),""),""))</x:f>
        <x:v>9.6</x:v>
      </x:c>
      <x:c r="AI2797" s="15" t="str">
        <x:f>IFERROR(IF(AND(IF(ISNUMBER(O2797),O2797,IFERROR(VALUE(O2797),VALUE(LEFT(TRIM(O2797),FIND("|",SUBSTITUTE(SUBSTITUTE(SUBSTITUTE(SUBSTITUTE(SUBSTITUTE(TRIM(O2797),"/","|"),"(","|"),"（","|"),";","|"),"；","|")&amp;"|")-1))))&gt;=75,IF(ISNUMBER(O2797),O2797,IFERROR(VALUE(O2797),VALUE(LEFT(TRIM(O2797),FIND("|",SUBSTITUTE(SUBSTITUTE(SUBSTITUTE(SUBSTITUTE(SUBSTITUTE(TRIM(O2797),"/","|"),"(","|"),"（","|"),";","|"),"；","|")&amp;"|")-1))))&lt;=85,IF(ISNUMBER(Q2797),Q2797,IFERROR(VALUE(Q2797),VALUE(LEFT(TRIM(Q2797),FIND("|",SUBSTITUTE(SUBSTITUTE(SUBSTITUTE(SUBSTITUTE(SUBSTITUTE(TRIM(Q2797),"/","|"),"(","|"),"（","|"),";","|"),"；","|")&amp;"|")-1))))&gt;0),IF(ISNUMBER(O2797),O2797,IFERROR(VALUE(O2797),VALUE(LEFT(TRIM(O2797),FIND("|",SUBSTITUTE(SUBSTITUTE(SUBSTITUTE(SUBSTITUTE(SUBSTITUTE(TRIM(O2797),"/","|"),"(","|"),"（","|"),";","|"),"；","|")&amp;"|")-1))))*1000/IF(ISNUMBER(Q2797),Q2797,IFERROR(VALUE(Q2797),VALUE(LEFT(TRIM(Q2797),FIND("|",SUBSTITUTE(SUBSTITUTE(SUBSTITUTE(SUBSTITUTE(SUBSTITUTE(TRIM(Q2797),"/","|"),"(","|"),"（","|"),";","|"),"；","|")&amp;"|")-1)))),""),"")</x:f>
      </x:c>
      <x:c r="AJ2797" s="14" t="str">
        <x:f>IF(AI2797="","","非称重实测")</x:f>
      </x:c>
      <x:c r="AK2797" s="14" t="str"/>
      <x:c r="AL2797" s="14" t="str">
        <x:v>v3.4.6-candidate</x:v>
      </x:c>
    </x:row>
    <x:row r="2798">
      <x:c r="A2798" t="n">
        <x:v>390</x:v>
      </x:c>
      <x:c r="B2798" t="str">
        <x:v>BYD7004BEV11</x:v>
      </x:c>
      <x:c r="C2798" t="str">
        <x:v>比亚迪牌</x:v>
      </x:c>
      <x:c r="D2798" t="str">
        <x:v>比亚迪汽车工业有限公司</x:v>
      </x:c>
      <x:c r="E2798" t="str">
        <x:v>比亚迪</x:v>
      </x:c>
      <x:c r="F2798" t="str">
        <x:v>纯电动轿车</x:v>
      </x:c>
      <x:c r="G2798" t="str">
        <x:v>比亚迪海豚</x:v>
      </x:c>
      <x:c r="H2798" t="str">
        <x:v>纯电动轿车</x:v>
      </x:c>
      <x:c r="I2798" t="str">
        <x:v>Car-B</x:v>
      </x:c>
      <x:c r="J2798" t="str">
        <x:v>BEV</x:v>
      </x:c>
      <x:c r="K2798" t="str">
        <x:v>否</x:v>
      </x:c>
      <x:c r="L2798" t="n">
        <x:v>1435</x:v>
      </x:c>
      <x:c r="M2798" t="n">
        <x:v>2920</x:v>
      </x:c>
      <x:c r="N2798" t="n">
        <x:v>420</x:v>
      </x:c>
      <x:c r="O2798" t="n">
        <x:v>45.12</x:v>
      </x:c>
      <x:c r="P2798" t="str">
        <x:v>储能装置种类：磷酸铁锂</x:v>
      </x:c>
      <x:c r="Q2798" t="n">
        <x:v>145.08038585209</x:v>
      </x:c>
      <x:c r="R2798" t="n">
        <x:v>10.74</x:v>
      </x:c>
      <x:c r="S2798" t="n">
        <x:v>180</x:v>
      </x:c>
      <x:c r="T2798" t="n">
        <x:v>180</x:v>
      </x:c>
      <x:c r="U2798" t="str">
        <x:v>长沙市比亚迪汽车有限公司</x:v>
      </x:c>
      <x:c r="V2798" t="str">
        <x:v>70kW</x:v>
      </x:c>
      <x:c r="W2798" t="str">
        <x:v>TZ180XSF 70</x:v>
      </x:c>
      <x:c r="X2798" t="str">
        <x:v>不适用(BEV)</x:v>
      </x:c>
      <x:c r="Y2798" t="str">
        <x:v>不适用(BEV)</x:v>
      </x:c>
      <x:c r="Z2798" t="str">
        <x:v>不适用(BEV)</x:v>
      </x:c>
      <x:c r="AA2798" t="str">
        <x:v>不适用(BEV)</x:v>
      </x:c>
      <x:c r="AB2798" t="str">
        <x:v>不适用(BEV)</x:v>
      </x:c>
      <x:c r="AC2798" t="str">
        <x:v>不适用(BEV)</x:v>
      </x:c>
      <x:c r="AD2798" t="str">
        <x:v>BEV_历史批次</x:v>
      </x:c>
      <x:c r="AE2798" s="14" t="str"/>
      <x:c r="AF2798" s="14" t="str"/>
      <x:c r="AG2798" s="14" t="str">
        <x:v>待OCR/外部证据：数值语义歧义</x:v>
      </x:c>
      <x:c r="AH2798" s="15" t="n">
        <x:f>IF(R2798&lt;&gt;"",R2798,IFERROR(IF(AND(IF(ISNUMBER(O2798),O2798,IFERROR(VALUE(O2798),VALUE(LEFT(TRIM(O2798),FIND("|",SUBSTITUTE(SUBSTITUTE(SUBSTITUTE(SUBSTITUTE(SUBSTITUTE(TRIM(O2798),"/","|"),"(","|"),"（","|"),";","|"),"；","|")&amp;"|")-1))))*100/IF(ISNUMBER(N2798),N2798,IFERROR(VALUE(N2798),VALUE(LEFT(TRIM(N2798),FIND("|",SUBSTITUTE(SUBSTITUTE(SUBSTITUTE(SUBSTITUTE(SUBSTITUTE(TRIM(N2798),"/","|"),"(","|"),"（","|"),";","|"),"；","|")&amp;"|")-1))))&gt;=3,IF(ISNUMBER(O2798),O2798,IFERROR(VALUE(O2798),VALUE(LEFT(TRIM(O2798),FIND("|",SUBSTITUTE(SUBSTITUTE(SUBSTITUTE(SUBSTITUTE(SUBSTITUTE(TRIM(O2798),"/","|"),"(","|"),"（","|"),";","|"),"；","|")&amp;"|")-1))))*100/IF(ISNUMBER(N2798),N2798,IFERROR(VALUE(N2798),VALUE(LEFT(TRIM(N2798),FIND("|",SUBSTITUTE(SUBSTITUTE(SUBSTITUTE(SUBSTITUTE(SUBSTITUTE(TRIM(N2798),"/","|"),"(","|"),"（","|"),";","|"),"；","|")&amp;"|")-1))))&lt;=40),IF(ISNUMBER(O2798),O2798,IFERROR(VALUE(O2798),VALUE(LEFT(TRIM(O2798),FIND("|",SUBSTITUTE(SUBSTITUTE(SUBSTITUTE(SUBSTITUTE(SUBSTITUTE(TRIM(O2798),"/","|"),"(","|"),"（","|"),";","|"),"；","|")&amp;"|")-1))))*100/IF(ISNUMBER(N2798),N2798,IFERROR(VALUE(N2798),VALUE(LEFT(TRIM(N2798),FIND("|",SUBSTITUTE(SUBSTITUTE(SUBSTITUTE(SUBSTITUTE(SUBSTITUTE(TRIM(N2798),"/","|"),"(","|"),"（","|"),";","|"),"；","|")&amp;"|")-1)))),""),""))</x:f>
        <x:v>10.74</x:v>
      </x:c>
      <x:c r="AI2798" s="15" t="str">
        <x:f>IFERROR(IF(AND(IF(ISNUMBER(O2798),O2798,IFERROR(VALUE(O2798),VALUE(LEFT(TRIM(O2798),FIND("|",SUBSTITUTE(SUBSTITUTE(SUBSTITUTE(SUBSTITUTE(SUBSTITUTE(TRIM(O2798),"/","|"),"(","|"),"（","|"),";","|"),"；","|")&amp;"|")-1))))&gt;=75,IF(ISNUMBER(O2798),O2798,IFERROR(VALUE(O2798),VALUE(LEFT(TRIM(O2798),FIND("|",SUBSTITUTE(SUBSTITUTE(SUBSTITUTE(SUBSTITUTE(SUBSTITUTE(TRIM(O2798),"/","|"),"(","|"),"（","|"),";","|"),"；","|")&amp;"|")-1))))&lt;=85,IF(ISNUMBER(Q2798),Q2798,IFERROR(VALUE(Q2798),VALUE(LEFT(TRIM(Q2798),FIND("|",SUBSTITUTE(SUBSTITUTE(SUBSTITUTE(SUBSTITUTE(SUBSTITUTE(TRIM(Q2798),"/","|"),"(","|"),"（","|"),";","|"),"；","|")&amp;"|")-1))))&gt;0),IF(ISNUMBER(O2798),O2798,IFERROR(VALUE(O2798),VALUE(LEFT(TRIM(O2798),FIND("|",SUBSTITUTE(SUBSTITUTE(SUBSTITUTE(SUBSTITUTE(SUBSTITUTE(TRIM(O2798),"/","|"),"(","|"),"（","|"),";","|"),"；","|")&amp;"|")-1))))*1000/IF(ISNUMBER(Q2798),Q2798,IFERROR(VALUE(Q2798),VALUE(LEFT(TRIM(Q2798),FIND("|",SUBSTITUTE(SUBSTITUTE(SUBSTITUTE(SUBSTITUTE(SUBSTITUTE(TRIM(Q2798),"/","|"),"(","|"),"（","|"),";","|"),"；","|")&amp;"|")-1)))),""),"")</x:f>
      </x:c>
      <x:c r="AJ2798" s="14" t="str">
        <x:f>IF(AI2798="","","非称重实测")</x:f>
      </x:c>
      <x:c r="AK2798" s="14" t="str"/>
      <x:c r="AL2798" s="14" t="str">
        <x:v>v3.4.6-candidate</x:v>
      </x:c>
    </x:row>
    <x:row r="2799">
      <x:c r="A2799" t="n">
        <x:v>390</x:v>
      </x:c>
      <x:c r="B2799" t="str">
        <x:v>BYD7004BEV12</x:v>
      </x:c>
      <x:c r="C2799" t="str">
        <x:v>比亚迪牌</x:v>
      </x:c>
      <x:c r="D2799" t="str">
        <x:v>比亚迪汽车工业有限公司</x:v>
      </x:c>
      <x:c r="E2799" t="str">
        <x:v>比亚迪</x:v>
      </x:c>
      <x:c r="F2799" t="str">
        <x:v>纯电动轿车</x:v>
      </x:c>
      <x:c r="G2799" t="str">
        <x:v>比亚迪海豚</x:v>
      </x:c>
      <x:c r="H2799" t="str">
        <x:v>纯电动轿车</x:v>
      </x:c>
      <x:c r="I2799" t="str">
        <x:v>Car-B</x:v>
      </x:c>
      <x:c r="J2799" t="str">
        <x:v>BEV</x:v>
      </x:c>
      <x:c r="K2799" t="str">
        <x:v>否</x:v>
      </x:c>
      <x:c r="L2799" t="n">
        <x:v>1480</x:v>
      </x:c>
      <x:c r="M2799" t="n">
        <x:v>2920</x:v>
      </x:c>
      <x:c r="N2799" t="n">
        <x:v>410</x:v>
      </x:c>
      <x:c r="O2799" t="n">
        <x:v>45.12</x:v>
      </x:c>
      <x:c r="P2799" t="str">
        <x:v>储能单体种类：磷酸铁锂</x:v>
      </x:c>
      <x:c r="Q2799" t="n">
        <x:v>145.08038585209</x:v>
      </x:c>
      <x:c r="R2799" t="n">
        <x:v>11</x:v>
      </x:c>
      <x:c r="S2799" t="n">
        <x:v>180</x:v>
      </x:c>
      <x:c r="T2799" t="n">
        <x:v>180</x:v>
      </x:c>
      <x:c r="U2799" t="str">
        <x:v>长沙市比亚迪汽车有限公司</x:v>
      </x:c>
      <x:c r="V2799" t="str">
        <x:v>130kW</x:v>
      </x:c>
      <x:c r="W2799" t="str">
        <x:v>TZ200XSW130</x:v>
      </x:c>
      <x:c r="X2799" t="str">
        <x:v>不适用(BEV)</x:v>
      </x:c>
      <x:c r="Y2799" t="str">
        <x:v>不适用(BEV)</x:v>
      </x:c>
      <x:c r="Z2799" t="str">
        <x:v>不适用(BEV)</x:v>
      </x:c>
      <x:c r="AA2799" t="str">
        <x:v>不适用(BEV)</x:v>
      </x:c>
      <x:c r="AB2799" t="str">
        <x:v>不适用(BEV)</x:v>
      </x:c>
      <x:c r="AC2799" t="str">
        <x:v>不适用(BEV)</x:v>
      </x:c>
      <x:c r="AD2799" t="str">
        <x:v>BEV_历史批次</x:v>
      </x:c>
      <x:c r="AE2799" s="14" t="str"/>
      <x:c r="AF2799" s="14" t="str"/>
      <x:c r="AG2799" s="14" t="str">
        <x:v>待OCR/外部证据：数值语义歧义</x:v>
      </x:c>
      <x:c r="AH2799" s="15" t="n">
        <x:f>IF(R2799&lt;&gt;"",R2799,IFERROR(IF(AND(IF(ISNUMBER(O2799),O2799,IFERROR(VALUE(O2799),VALUE(LEFT(TRIM(O2799),FIND("|",SUBSTITUTE(SUBSTITUTE(SUBSTITUTE(SUBSTITUTE(SUBSTITUTE(TRIM(O2799),"/","|"),"(","|"),"（","|"),";","|"),"；","|")&amp;"|")-1))))*100/IF(ISNUMBER(N2799),N2799,IFERROR(VALUE(N2799),VALUE(LEFT(TRIM(N2799),FIND("|",SUBSTITUTE(SUBSTITUTE(SUBSTITUTE(SUBSTITUTE(SUBSTITUTE(TRIM(N2799),"/","|"),"(","|"),"（","|"),";","|"),"；","|")&amp;"|")-1))))&gt;=3,IF(ISNUMBER(O2799),O2799,IFERROR(VALUE(O2799),VALUE(LEFT(TRIM(O2799),FIND("|",SUBSTITUTE(SUBSTITUTE(SUBSTITUTE(SUBSTITUTE(SUBSTITUTE(TRIM(O2799),"/","|"),"(","|"),"（","|"),";","|"),"；","|")&amp;"|")-1))))*100/IF(ISNUMBER(N2799),N2799,IFERROR(VALUE(N2799),VALUE(LEFT(TRIM(N2799),FIND("|",SUBSTITUTE(SUBSTITUTE(SUBSTITUTE(SUBSTITUTE(SUBSTITUTE(TRIM(N2799),"/","|"),"(","|"),"（","|"),";","|"),"；","|")&amp;"|")-1))))&lt;=40),IF(ISNUMBER(O2799),O2799,IFERROR(VALUE(O2799),VALUE(LEFT(TRIM(O2799),FIND("|",SUBSTITUTE(SUBSTITUTE(SUBSTITUTE(SUBSTITUTE(SUBSTITUTE(TRIM(O2799),"/","|"),"(","|"),"（","|"),";","|"),"；","|")&amp;"|")-1))))*100/IF(ISNUMBER(N2799),N2799,IFERROR(VALUE(N2799),VALUE(LEFT(TRIM(N2799),FIND("|",SUBSTITUTE(SUBSTITUTE(SUBSTITUTE(SUBSTITUTE(SUBSTITUTE(TRIM(N2799),"/","|"),"(","|"),"（","|"),";","|"),"；","|")&amp;"|")-1)))),""),""))</x:f>
        <x:v>11</x:v>
      </x:c>
      <x:c r="AI2799" s="15" t="str">
        <x:f>IFERROR(IF(AND(IF(ISNUMBER(O2799),O2799,IFERROR(VALUE(O2799),VALUE(LEFT(TRIM(O2799),FIND("|",SUBSTITUTE(SUBSTITUTE(SUBSTITUTE(SUBSTITUTE(SUBSTITUTE(TRIM(O2799),"/","|"),"(","|"),"（","|"),";","|"),"；","|")&amp;"|")-1))))&gt;=75,IF(ISNUMBER(O2799),O2799,IFERROR(VALUE(O2799),VALUE(LEFT(TRIM(O2799),FIND("|",SUBSTITUTE(SUBSTITUTE(SUBSTITUTE(SUBSTITUTE(SUBSTITUTE(TRIM(O2799),"/","|"),"(","|"),"（","|"),";","|"),"；","|")&amp;"|")-1))))&lt;=85,IF(ISNUMBER(Q2799),Q2799,IFERROR(VALUE(Q2799),VALUE(LEFT(TRIM(Q2799),FIND("|",SUBSTITUTE(SUBSTITUTE(SUBSTITUTE(SUBSTITUTE(SUBSTITUTE(TRIM(Q2799),"/","|"),"(","|"),"（","|"),";","|"),"；","|")&amp;"|")-1))))&gt;0),IF(ISNUMBER(O2799),O2799,IFERROR(VALUE(O2799),VALUE(LEFT(TRIM(O2799),FIND("|",SUBSTITUTE(SUBSTITUTE(SUBSTITUTE(SUBSTITUTE(SUBSTITUTE(TRIM(O2799),"/","|"),"(","|"),"（","|"),";","|"),"；","|")&amp;"|")-1))))*1000/IF(ISNUMBER(Q2799),Q2799,IFERROR(VALUE(Q2799),VALUE(LEFT(TRIM(Q2799),FIND("|",SUBSTITUTE(SUBSTITUTE(SUBSTITUTE(SUBSTITUTE(SUBSTITUTE(TRIM(Q2799),"/","|"),"(","|"),"（","|"),";","|"),"；","|")&amp;"|")-1)))),""),"")</x:f>
      </x:c>
      <x:c r="AJ2799" s="14" t="str">
        <x:f>IF(AI2799="","","非称重实测")</x:f>
      </x:c>
      <x:c r="AK2799" s="14" t="str"/>
      <x:c r="AL2799" s="14" t="str">
        <x:v>v3.4.6-candidate</x:v>
      </x:c>
    </x:row>
    <x:row r="2800">
      <x:c r="A2800" t="n">
        <x:v>390</x:v>
      </x:c>
      <x:c r="B2800" t="str">
        <x:v>BYD7004BEV13</x:v>
      </x:c>
      <x:c r="C2800" t="str">
        <x:v>比亚迪牌</x:v>
      </x:c>
      <x:c r="D2800" t="str">
        <x:v>比亚迪汽车工业有限公司</x:v>
      </x:c>
      <x:c r="E2800" t="str">
        <x:v>比亚迪</x:v>
      </x:c>
      <x:c r="F2800" t="str">
        <x:v>纯电动轿车</x:v>
      </x:c>
      <x:c r="G2800" t="str">
        <x:v>比亚迪海豚</x:v>
      </x:c>
      <x:c r="H2800" t="str">
        <x:v>纯电动轿车</x:v>
      </x:c>
      <x:c r="I2800" t="str">
        <x:v>Car-B</x:v>
      </x:c>
      <x:c r="J2800" t="str">
        <x:v>BEV</x:v>
      </x:c>
      <x:c r="K2800" t="str">
        <x:v>否</x:v>
      </x:c>
      <x:c r="L2800" t="n">
        <x:v>1600</x:v>
      </x:c>
      <x:c r="M2800" t="n">
        <x:v>2920</x:v>
      </x:c>
      <x:c r="N2800" t="n">
        <x:v>520</x:v>
      </x:c>
      <x:c r="O2800" t="n">
        <x:v>60.48</x:v>
      </x:c>
      <x:c r="P2800" t="str">
        <x:v>储能单体种类：磷酸铁锂</x:v>
      </x:c>
      <x:c r="Q2800" t="n">
        <x:v>153.8931297709924</x:v>
      </x:c>
      <x:c r="R2800" t="n">
        <x:v>11.63</x:v>
      </x:c>
      <x:c r="S2800" t="n">
        <x:v>180</x:v>
      </x:c>
      <x:c r="T2800" t="n">
        <x:v>180</x:v>
      </x:c>
      <x:c r="U2800" t="str">
        <x:v>长沙市比亚迪汽车有限公司</x:v>
      </x:c>
      <x:c r="V2800" t="str">
        <x:v>150kW</x:v>
      </x:c>
      <x:c r="W2800" t="str">
        <x:v>TZ200XSQ150</x:v>
      </x:c>
      <x:c r="X2800" t="str">
        <x:v>不适用(BEV)</x:v>
      </x:c>
      <x:c r="Y2800" t="str">
        <x:v>不适用(BEV)</x:v>
      </x:c>
      <x:c r="Z2800" t="str">
        <x:v>不适用(BEV)</x:v>
      </x:c>
      <x:c r="AA2800" t="str">
        <x:v>不适用(BEV)</x:v>
      </x:c>
      <x:c r="AB2800" t="str">
        <x:v>不适用(BEV)</x:v>
      </x:c>
      <x:c r="AC2800" t="str">
        <x:v>不适用(BEV)</x:v>
      </x:c>
      <x:c r="AD2800" t="str">
        <x:v>BEV_历史批次</x:v>
      </x:c>
      <x:c r="AE2800" s="14" t="str"/>
      <x:c r="AF2800" s="14" t="str"/>
      <x:c r="AG2800" s="14" t="str">
        <x:v>待OCR/外部证据：数值语义歧义</x:v>
      </x:c>
      <x:c r="AH2800" s="15" t="n">
        <x:f>IF(R2800&lt;&gt;"",R2800,IFERROR(IF(AND(IF(ISNUMBER(O2800),O2800,IFERROR(VALUE(O2800),VALUE(LEFT(TRIM(O2800),FIND("|",SUBSTITUTE(SUBSTITUTE(SUBSTITUTE(SUBSTITUTE(SUBSTITUTE(TRIM(O2800),"/","|"),"(","|"),"（","|"),";","|"),"；","|")&amp;"|")-1))))*100/IF(ISNUMBER(N2800),N2800,IFERROR(VALUE(N2800),VALUE(LEFT(TRIM(N2800),FIND("|",SUBSTITUTE(SUBSTITUTE(SUBSTITUTE(SUBSTITUTE(SUBSTITUTE(TRIM(N2800),"/","|"),"(","|"),"（","|"),";","|"),"；","|")&amp;"|")-1))))&gt;=3,IF(ISNUMBER(O2800),O2800,IFERROR(VALUE(O2800),VALUE(LEFT(TRIM(O2800),FIND("|",SUBSTITUTE(SUBSTITUTE(SUBSTITUTE(SUBSTITUTE(SUBSTITUTE(TRIM(O2800),"/","|"),"(","|"),"（","|"),";","|"),"；","|")&amp;"|")-1))))*100/IF(ISNUMBER(N2800),N2800,IFERROR(VALUE(N2800),VALUE(LEFT(TRIM(N2800),FIND("|",SUBSTITUTE(SUBSTITUTE(SUBSTITUTE(SUBSTITUTE(SUBSTITUTE(TRIM(N2800),"/","|"),"(","|"),"（","|"),";","|"),"；","|")&amp;"|")-1))))&lt;=40),IF(ISNUMBER(O2800),O2800,IFERROR(VALUE(O2800),VALUE(LEFT(TRIM(O2800),FIND("|",SUBSTITUTE(SUBSTITUTE(SUBSTITUTE(SUBSTITUTE(SUBSTITUTE(TRIM(O2800),"/","|"),"(","|"),"（","|"),";","|"),"；","|")&amp;"|")-1))))*100/IF(ISNUMBER(N2800),N2800,IFERROR(VALUE(N2800),VALUE(LEFT(TRIM(N2800),FIND("|",SUBSTITUTE(SUBSTITUTE(SUBSTITUTE(SUBSTITUTE(SUBSTITUTE(TRIM(N2800),"/","|"),"(","|"),"（","|"),";","|"),"；","|")&amp;"|")-1)))),""),""))</x:f>
        <x:v>11.63</x:v>
      </x:c>
      <x:c r="AI2800" s="15" t="str">
        <x:f>IFERROR(IF(AND(IF(ISNUMBER(O2800),O2800,IFERROR(VALUE(O2800),VALUE(LEFT(TRIM(O2800),FIND("|",SUBSTITUTE(SUBSTITUTE(SUBSTITUTE(SUBSTITUTE(SUBSTITUTE(TRIM(O2800),"/","|"),"(","|"),"（","|"),";","|"),"；","|")&amp;"|")-1))))&gt;=75,IF(ISNUMBER(O2800),O2800,IFERROR(VALUE(O2800),VALUE(LEFT(TRIM(O2800),FIND("|",SUBSTITUTE(SUBSTITUTE(SUBSTITUTE(SUBSTITUTE(SUBSTITUTE(TRIM(O2800),"/","|"),"(","|"),"（","|"),";","|"),"；","|")&amp;"|")-1))))&lt;=85,IF(ISNUMBER(Q2800),Q2800,IFERROR(VALUE(Q2800),VALUE(LEFT(TRIM(Q2800),FIND("|",SUBSTITUTE(SUBSTITUTE(SUBSTITUTE(SUBSTITUTE(SUBSTITUTE(TRIM(Q2800),"/","|"),"(","|"),"（","|"),";","|"),"；","|")&amp;"|")-1))))&gt;0),IF(ISNUMBER(O2800),O2800,IFERROR(VALUE(O2800),VALUE(LEFT(TRIM(O2800),FIND("|",SUBSTITUTE(SUBSTITUTE(SUBSTITUTE(SUBSTITUTE(SUBSTITUTE(TRIM(O2800),"/","|"),"(","|"),"（","|"),";","|"),"；","|")&amp;"|")-1))))*1000/IF(ISNUMBER(Q2800),Q2800,IFERROR(VALUE(Q2800),VALUE(LEFT(TRIM(Q2800),FIND("|",SUBSTITUTE(SUBSTITUTE(SUBSTITUTE(SUBSTITUTE(SUBSTITUTE(TRIM(Q2800),"/","|"),"(","|"),"（","|"),";","|"),"；","|")&amp;"|")-1)))),""),"")</x:f>
      </x:c>
      <x:c r="AJ2800" s="14" t="str">
        <x:f>IF(AI2800="","","非称重实测")</x:f>
      </x:c>
      <x:c r="AK2800" s="14" t="str"/>
      <x:c r="AL2800" s="14" t="str">
        <x:v>v3.4.6-candidate</x:v>
      </x:c>
    </x:row>
    <x:row r="2801">
      <x:c r="A2801" t="n">
        <x:v>390</x:v>
      </x:c>
      <x:c r="B2801" t="str">
        <x:v>BYD7005BEVA11</x:v>
      </x:c>
      <x:c r="C2801" t="str">
        <x:v>比亚迪牌</x:v>
      </x:c>
      <x:c r="D2801" t="str">
        <x:v>比亚迪汽车有限公司</x:v>
      </x:c>
      <x:c r="E2801" t="str">
        <x:v>比亚迪</x:v>
      </x:c>
      <x:c r="F2801" t="str">
        <x:v>纯电动轿车</x:v>
      </x:c>
      <x:c r="G2801" t="str">
        <x:v>比亚迪秦</x:v>
      </x:c>
      <x:c r="H2801" t="str">
        <x:v>纯电动轿车</x:v>
      </x:c>
      <x:c r="I2801" t="str">
        <x:v>Car-C</x:v>
      </x:c>
      <x:c r="J2801" t="str">
        <x:v>BEV</x:v>
      </x:c>
      <x:c r="K2801" t="str">
        <x:v>否</x:v>
      </x:c>
      <x:c r="L2801" t="n">
        <x:v>1531</x:v>
      </x:c>
      <x:c r="M2801" t="n">
        <x:v>2720</x:v>
      </x:c>
      <x:c r="N2801" t="n">
        <x:v>450</x:v>
      </x:c>
      <x:c r="O2801" t="n">
        <x:v>52.8</x:v>
      </x:c>
      <x:c r="P2801" t="str">
        <x:v>储能单体种类：磷酸铁锂</x:v>
      </x:c>
      <x:c r="Q2801" t="n">
        <x:v>147.486033519553</x:v>
      </x:c>
      <x:c r="R2801" t="n">
        <x:v>11.73</x:v>
      </x:c>
      <x:c r="S2801" t="n">
        <x:v>160</x:v>
      </x:c>
      <x:c r="T2801" t="n">
        <x:v>160</x:v>
      </x:c>
      <x:c r="U2801" t="str">
        <x:v>长沙市比亚迪汽车有限公司</x:v>
      </x:c>
      <x:c r="V2801" t="str">
        <x:v>/35kW/100kW</x:v>
      </x:c>
      <x:c r="W2801" t="str">
        <x:v>TZ180XSJ</x:v>
      </x:c>
      <x:c r="X2801" t="str">
        <x:v>不适用(BEV)</x:v>
      </x:c>
      <x:c r="Y2801" t="str">
        <x:v>不适用(BEV)</x:v>
      </x:c>
      <x:c r="Z2801" t="str">
        <x:v>不适用(BEV)</x:v>
      </x:c>
      <x:c r="AA2801" t="str">
        <x:v>不适用(BEV)</x:v>
      </x:c>
      <x:c r="AB2801" t="str">
        <x:v>不适用(BEV)</x:v>
      </x:c>
      <x:c r="AC2801" t="str">
        <x:v>不适用(BEV)</x:v>
      </x:c>
      <x:c r="AD2801" t="str">
        <x:v>BEV_历史批次</x:v>
      </x:c>
      <x:c r="AE2801" s="14" t="str">
        <x:v>35|100</x:v>
      </x:c>
      <x:c r="AF2801" s="14" t="str"/>
      <x:c r="AG2801" s="14" t="str">
        <x:v>源字段可解析</x:v>
      </x:c>
      <x:c r="AH2801" s="15" t="n">
        <x:f>IF(R2801&lt;&gt;"",R2801,IFERROR(IF(AND(IF(ISNUMBER(O2801),O2801,IFERROR(VALUE(O2801),VALUE(LEFT(TRIM(O2801),FIND("|",SUBSTITUTE(SUBSTITUTE(SUBSTITUTE(SUBSTITUTE(SUBSTITUTE(TRIM(O2801),"/","|"),"(","|"),"（","|"),";","|"),"；","|")&amp;"|")-1))))*100/IF(ISNUMBER(N2801),N2801,IFERROR(VALUE(N2801),VALUE(LEFT(TRIM(N2801),FIND("|",SUBSTITUTE(SUBSTITUTE(SUBSTITUTE(SUBSTITUTE(SUBSTITUTE(TRIM(N2801),"/","|"),"(","|"),"（","|"),";","|"),"；","|")&amp;"|")-1))))&gt;=3,IF(ISNUMBER(O2801),O2801,IFERROR(VALUE(O2801),VALUE(LEFT(TRIM(O2801),FIND("|",SUBSTITUTE(SUBSTITUTE(SUBSTITUTE(SUBSTITUTE(SUBSTITUTE(TRIM(O2801),"/","|"),"(","|"),"（","|"),";","|"),"；","|")&amp;"|")-1))))*100/IF(ISNUMBER(N2801),N2801,IFERROR(VALUE(N2801),VALUE(LEFT(TRIM(N2801),FIND("|",SUBSTITUTE(SUBSTITUTE(SUBSTITUTE(SUBSTITUTE(SUBSTITUTE(TRIM(N2801),"/","|"),"(","|"),"（","|"),";","|"),"；","|")&amp;"|")-1))))&lt;=40),IF(ISNUMBER(O2801),O2801,IFERROR(VALUE(O2801),VALUE(LEFT(TRIM(O2801),FIND("|",SUBSTITUTE(SUBSTITUTE(SUBSTITUTE(SUBSTITUTE(SUBSTITUTE(TRIM(O2801),"/","|"),"(","|"),"（","|"),";","|"),"；","|")&amp;"|")-1))))*100/IF(ISNUMBER(N2801),N2801,IFERROR(VALUE(N2801),VALUE(LEFT(TRIM(N2801),FIND("|",SUBSTITUTE(SUBSTITUTE(SUBSTITUTE(SUBSTITUTE(SUBSTITUTE(TRIM(N2801),"/","|"),"(","|"),"（","|"),";","|"),"；","|")&amp;"|")-1)))),""),""))</x:f>
        <x:v>11.73</x:v>
      </x:c>
      <x:c r="AI2801" s="15" t="str">
        <x:f>IFERROR(IF(AND(IF(ISNUMBER(O2801),O2801,IFERROR(VALUE(O2801),VALUE(LEFT(TRIM(O2801),FIND("|",SUBSTITUTE(SUBSTITUTE(SUBSTITUTE(SUBSTITUTE(SUBSTITUTE(TRIM(O2801),"/","|"),"(","|"),"（","|"),";","|"),"；","|")&amp;"|")-1))))&gt;=75,IF(ISNUMBER(O2801),O2801,IFERROR(VALUE(O2801),VALUE(LEFT(TRIM(O2801),FIND("|",SUBSTITUTE(SUBSTITUTE(SUBSTITUTE(SUBSTITUTE(SUBSTITUTE(TRIM(O2801),"/","|"),"(","|"),"（","|"),";","|"),"；","|")&amp;"|")-1))))&lt;=85,IF(ISNUMBER(Q2801),Q2801,IFERROR(VALUE(Q2801),VALUE(LEFT(TRIM(Q2801),FIND("|",SUBSTITUTE(SUBSTITUTE(SUBSTITUTE(SUBSTITUTE(SUBSTITUTE(TRIM(Q2801),"/","|"),"(","|"),"（","|"),";","|"),"；","|")&amp;"|")-1))))&gt;0),IF(ISNUMBER(O2801),O2801,IFERROR(VALUE(O2801),VALUE(LEFT(TRIM(O2801),FIND("|",SUBSTITUTE(SUBSTITUTE(SUBSTITUTE(SUBSTITUTE(SUBSTITUTE(TRIM(O2801),"/","|"),"(","|"),"（","|"),";","|"),"；","|")&amp;"|")-1))))*1000/IF(ISNUMBER(Q2801),Q2801,IFERROR(VALUE(Q2801),VALUE(LEFT(TRIM(Q2801),FIND("|",SUBSTITUTE(SUBSTITUTE(SUBSTITUTE(SUBSTITUTE(SUBSTITUTE(TRIM(Q2801),"/","|"),"(","|"),"（","|"),";","|"),"；","|")&amp;"|")-1)))),""),"")</x:f>
      </x:c>
      <x:c r="AJ2801" s="14" t="str">
        <x:f>IF(AI2801="","","非称重实测")</x:f>
      </x:c>
      <x:c r="AK2801" s="14" t="str"/>
      <x:c r="AL2801" s="14" t="str">
        <x:v>v3.4.6-candidate</x:v>
      </x:c>
    </x:row>
    <x:row r="2802">
      <x:c r="A2802" t="n">
        <x:v>390</x:v>
      </x:c>
      <x:c r="B2802" t="str">
        <x:v>BYD7008BEVA12</x:v>
      </x:c>
      <x:c r="C2802" t="str">
        <x:v>比亚迪牌</x:v>
      </x:c>
      <x:c r="D2802" t="str">
        <x:v>比亚迪汽车工业有限公司</x:v>
      </x:c>
      <x:c r="E2802" t="str">
        <x:v>比亚迪</x:v>
      </x:c>
      <x:c r="F2802" t="str">
        <x:v>纯电动轿车</x:v>
      </x:c>
      <x:c r="G2802" t="str">
        <x:v>比亚迪秦PLUS</x:v>
      </x:c>
      <x:c r="H2802" t="str">
        <x:v>纯电动轿车</x:v>
      </x:c>
      <x:c r="I2802" t="str">
        <x:v>Car-C</x:v>
      </x:c>
      <x:c r="J2802" t="str">
        <x:v>BEV</x:v>
      </x:c>
      <x:c r="K2802" t="str">
        <x:v>否</x:v>
      </x:c>
      <x:c r="L2802" t="n">
        <x:v>1650</x:v>
      </x:c>
      <x:c r="M2802" t="n">
        <x:v>2920</x:v>
      </x:c>
      <x:c r="N2802" t="n">
        <x:v>510</x:v>
      </x:c>
      <x:c r="O2802" t="n">
        <x:v>57</x:v>
      </x:c>
      <x:c r="P2802" t="str">
        <x:v>磷酸铁锂</x:v>
      </x:c>
      <x:c r="Q2802" t="n">
        <x:v>140.04914004914</x:v>
      </x:c>
      <x:c r="R2802" t="n">
        <x:v>11.18</x:v>
      </x:c>
      <x:c r="S2802" t="n">
        <x:v>180</x:v>
      </x:c>
      <x:c r="T2802" t="n">
        <x:v>180</x:v>
      </x:c>
      <x:c r="U2802" t="str">
        <x:v>长沙市比亚迪汽车有限公司</x:v>
      </x:c>
      <x:c r="V2802" t="str">
        <x:v>35kW/100kW</x:v>
      </x:c>
      <x:c r="W2802" t="str">
        <x:v>TZ180XSA</x:v>
      </x:c>
      <x:c r="X2802" t="str">
        <x:v>不适用(BEV)</x:v>
      </x:c>
      <x:c r="Y2802" t="str">
        <x:v>不适用(BEV)</x:v>
      </x:c>
      <x:c r="Z2802" t="str">
        <x:v>不适用(BEV)</x:v>
      </x:c>
      <x:c r="AA2802" t="str">
        <x:v>不适用(BEV)</x:v>
      </x:c>
      <x:c r="AB2802" t="str">
        <x:v>不适用(BEV)</x:v>
      </x:c>
      <x:c r="AC2802" t="str">
        <x:v>不适用(BEV)</x:v>
      </x:c>
      <x:c r="AD2802" t="str">
        <x:v>BEV_历史批次</x:v>
      </x:c>
      <x:c r="AE2802" s="14" t="str">
        <x:v>100</x:v>
      </x:c>
      <x:c r="AF2802" s="14" t="str"/>
      <x:c r="AG2802" s="14" t="str">
        <x:v>源字段可解析</x:v>
      </x:c>
      <x:c r="AH2802" s="15" t="n">
        <x:f>IF(R2802&lt;&gt;"",R2802,IFERROR(IF(AND(IF(ISNUMBER(O2802),O2802,IFERROR(VALUE(O2802),VALUE(LEFT(TRIM(O2802),FIND("|",SUBSTITUTE(SUBSTITUTE(SUBSTITUTE(SUBSTITUTE(SUBSTITUTE(TRIM(O2802),"/","|"),"(","|"),"（","|"),";","|"),"；","|")&amp;"|")-1))))*100/IF(ISNUMBER(N2802),N2802,IFERROR(VALUE(N2802),VALUE(LEFT(TRIM(N2802),FIND("|",SUBSTITUTE(SUBSTITUTE(SUBSTITUTE(SUBSTITUTE(SUBSTITUTE(TRIM(N2802),"/","|"),"(","|"),"（","|"),";","|"),"；","|")&amp;"|")-1))))&gt;=3,IF(ISNUMBER(O2802),O2802,IFERROR(VALUE(O2802),VALUE(LEFT(TRIM(O2802),FIND("|",SUBSTITUTE(SUBSTITUTE(SUBSTITUTE(SUBSTITUTE(SUBSTITUTE(TRIM(O2802),"/","|"),"(","|"),"（","|"),";","|"),"；","|")&amp;"|")-1))))*100/IF(ISNUMBER(N2802),N2802,IFERROR(VALUE(N2802),VALUE(LEFT(TRIM(N2802),FIND("|",SUBSTITUTE(SUBSTITUTE(SUBSTITUTE(SUBSTITUTE(SUBSTITUTE(TRIM(N2802),"/","|"),"(","|"),"（","|"),";","|"),"；","|")&amp;"|")-1))))&lt;=40),IF(ISNUMBER(O2802),O2802,IFERROR(VALUE(O2802),VALUE(LEFT(TRIM(O2802),FIND("|",SUBSTITUTE(SUBSTITUTE(SUBSTITUTE(SUBSTITUTE(SUBSTITUTE(TRIM(O2802),"/","|"),"(","|"),"（","|"),";","|"),"；","|")&amp;"|")-1))))*100/IF(ISNUMBER(N2802),N2802,IFERROR(VALUE(N2802),VALUE(LEFT(TRIM(N2802),FIND("|",SUBSTITUTE(SUBSTITUTE(SUBSTITUTE(SUBSTITUTE(SUBSTITUTE(TRIM(N2802),"/","|"),"(","|"),"（","|"),";","|"),"；","|")&amp;"|")-1)))),""),""))</x:f>
        <x:v>11.18</x:v>
      </x:c>
      <x:c r="AI2802" s="15" t="str">
        <x:f>IFERROR(IF(AND(IF(ISNUMBER(O2802),O2802,IFERROR(VALUE(O2802),VALUE(LEFT(TRIM(O2802),FIND("|",SUBSTITUTE(SUBSTITUTE(SUBSTITUTE(SUBSTITUTE(SUBSTITUTE(TRIM(O2802),"/","|"),"(","|"),"（","|"),";","|"),"；","|")&amp;"|")-1))))&gt;=75,IF(ISNUMBER(O2802),O2802,IFERROR(VALUE(O2802),VALUE(LEFT(TRIM(O2802),FIND("|",SUBSTITUTE(SUBSTITUTE(SUBSTITUTE(SUBSTITUTE(SUBSTITUTE(TRIM(O2802),"/","|"),"(","|"),"（","|"),";","|"),"；","|")&amp;"|")-1))))&lt;=85,IF(ISNUMBER(Q2802),Q2802,IFERROR(VALUE(Q2802),VALUE(LEFT(TRIM(Q2802),FIND("|",SUBSTITUTE(SUBSTITUTE(SUBSTITUTE(SUBSTITUTE(SUBSTITUTE(TRIM(Q2802),"/","|"),"(","|"),"（","|"),";","|"),"；","|")&amp;"|")-1))))&gt;0),IF(ISNUMBER(O2802),O2802,IFERROR(VALUE(O2802),VALUE(LEFT(TRIM(O2802),FIND("|",SUBSTITUTE(SUBSTITUTE(SUBSTITUTE(SUBSTITUTE(SUBSTITUTE(TRIM(O2802),"/","|"),"(","|"),"（","|"),";","|"),"；","|")&amp;"|")-1))))*1000/IF(ISNUMBER(Q2802),Q2802,IFERROR(VALUE(Q2802),VALUE(LEFT(TRIM(Q2802),FIND("|",SUBSTITUTE(SUBSTITUTE(SUBSTITUTE(SUBSTITUTE(SUBSTITUTE(TRIM(Q2802),"/","|"),"(","|"),"（","|"),";","|"),"；","|")&amp;"|")-1)))),""),"")</x:f>
      </x:c>
      <x:c r="AJ2802" s="14" t="str">
        <x:f>IF(AI2802="","","非称重实测")</x:f>
      </x:c>
      <x:c r="AK2802" s="14" t="str"/>
      <x:c r="AL2802" s="14" t="str">
        <x:v>v3.4.6-candidate</x:v>
      </x:c>
    </x:row>
    <x:row r="2803">
      <x:c r="A2803" t="n">
        <x:v>390</x:v>
      </x:c>
      <x:c r="B2803" t="str">
        <x:v>BYD7008BEVC1</x:v>
      </x:c>
      <x:c r="C2803" t="str">
        <x:v>比亚迪牌</x:v>
      </x:c>
      <x:c r="D2803" t="str">
        <x:v>比亚迪汽车工业有限公司</x:v>
      </x:c>
      <x:c r="E2803" t="str">
        <x:v>比亚迪</x:v>
      </x:c>
      <x:c r="F2803" t="str">
        <x:v>纯电动轿车</x:v>
      </x:c>
      <x:c r="G2803" t="str">
        <x:v>比亚迪秦PLUS</x:v>
      </x:c>
      <x:c r="H2803" t="str">
        <x:v>纯电动轿车</x:v>
      </x:c>
      <x:c r="I2803" t="str">
        <x:v>Car-C</x:v>
      </x:c>
      <x:c r="J2803" t="str">
        <x:v>BEV</x:v>
      </x:c>
      <x:c r="K2803" t="str">
        <x:v>否</x:v>
      </x:c>
      <x:c r="L2803" t="n">
        <x:v>1548</x:v>
      </x:c>
      <x:c r="M2803" t="n">
        <x:v>2920</x:v>
      </x:c>
      <x:c r="N2803" t="n">
        <x:v>420</x:v>
      </x:c>
      <x:c r="O2803" t="n">
        <x:v>48</x:v>
      </x:c>
      <x:c r="P2803" t="str">
        <x:v>储能单体种类：磷酸铁锂</x:v>
      </x:c>
      <x:c r="Q2803" t="n">
        <x:v>145.2344931921331</x:v>
      </x:c>
      <x:c r="R2803" t="n">
        <x:v>11.43</x:v>
      </x:c>
      <x:c r="S2803" t="n">
        <x:v>180</x:v>
      </x:c>
      <x:c r="T2803" t="n">
        <x:v>180</x:v>
      </x:c>
      <x:c r="U2803" t="str">
        <x:v>长沙市比亚迪汽车有限公司</x:v>
      </x:c>
      <x:c r="V2803" t="str">
        <x:v>100kW</x:v>
      </x:c>
      <x:c r="W2803" t="str">
        <x:v>TZ180XSJ</x:v>
      </x:c>
      <x:c r="X2803" t="str">
        <x:v>不适用(BEV)</x:v>
      </x:c>
      <x:c r="Y2803" t="str">
        <x:v>不适用(BEV)</x:v>
      </x:c>
      <x:c r="Z2803" t="str">
        <x:v>不适用(BEV)</x:v>
      </x:c>
      <x:c r="AA2803" t="str">
        <x:v>不适用(BEV)</x:v>
      </x:c>
      <x:c r="AB2803" t="str">
        <x:v>不适用(BEV)</x:v>
      </x:c>
      <x:c r="AC2803" t="str">
        <x:v>不适用(BEV)</x:v>
      </x:c>
      <x:c r="AD2803" t="str">
        <x:v>BEV_历史批次</x:v>
      </x:c>
      <x:c r="AE2803" s="14" t="str"/>
      <x:c r="AF2803" s="14" t="str"/>
      <x:c r="AG2803" s="14" t="str">
        <x:v>待OCR/外部证据：数值语义歧义</x:v>
      </x:c>
      <x:c r="AH2803" s="15" t="n">
        <x:f>IF(R2803&lt;&gt;"",R2803,IFERROR(IF(AND(IF(ISNUMBER(O2803),O2803,IFERROR(VALUE(O2803),VALUE(LEFT(TRIM(O2803),FIND("|",SUBSTITUTE(SUBSTITUTE(SUBSTITUTE(SUBSTITUTE(SUBSTITUTE(TRIM(O2803),"/","|"),"(","|"),"（","|"),";","|"),"；","|")&amp;"|")-1))))*100/IF(ISNUMBER(N2803),N2803,IFERROR(VALUE(N2803),VALUE(LEFT(TRIM(N2803),FIND("|",SUBSTITUTE(SUBSTITUTE(SUBSTITUTE(SUBSTITUTE(SUBSTITUTE(TRIM(N2803),"/","|"),"(","|"),"（","|"),";","|"),"；","|")&amp;"|")-1))))&gt;=3,IF(ISNUMBER(O2803),O2803,IFERROR(VALUE(O2803),VALUE(LEFT(TRIM(O2803),FIND("|",SUBSTITUTE(SUBSTITUTE(SUBSTITUTE(SUBSTITUTE(SUBSTITUTE(TRIM(O2803),"/","|"),"(","|"),"（","|"),";","|"),"；","|")&amp;"|")-1))))*100/IF(ISNUMBER(N2803),N2803,IFERROR(VALUE(N2803),VALUE(LEFT(TRIM(N2803),FIND("|",SUBSTITUTE(SUBSTITUTE(SUBSTITUTE(SUBSTITUTE(SUBSTITUTE(TRIM(N2803),"/","|"),"(","|"),"（","|"),";","|"),"；","|")&amp;"|")-1))))&lt;=40),IF(ISNUMBER(O2803),O2803,IFERROR(VALUE(O2803),VALUE(LEFT(TRIM(O2803),FIND("|",SUBSTITUTE(SUBSTITUTE(SUBSTITUTE(SUBSTITUTE(SUBSTITUTE(TRIM(O2803),"/","|"),"(","|"),"（","|"),";","|"),"；","|")&amp;"|")-1))))*100/IF(ISNUMBER(N2803),N2803,IFERROR(VALUE(N2803),VALUE(LEFT(TRIM(N2803),FIND("|",SUBSTITUTE(SUBSTITUTE(SUBSTITUTE(SUBSTITUTE(SUBSTITUTE(TRIM(N2803),"/","|"),"(","|"),"（","|"),";","|"),"；","|")&amp;"|")-1)))),""),""))</x:f>
        <x:v>11.43</x:v>
      </x:c>
      <x:c r="AI2803" s="15" t="str">
        <x:f>IFERROR(IF(AND(IF(ISNUMBER(O2803),O2803,IFERROR(VALUE(O2803),VALUE(LEFT(TRIM(O2803),FIND("|",SUBSTITUTE(SUBSTITUTE(SUBSTITUTE(SUBSTITUTE(SUBSTITUTE(TRIM(O2803),"/","|"),"(","|"),"（","|"),";","|"),"；","|")&amp;"|")-1))))&gt;=75,IF(ISNUMBER(O2803),O2803,IFERROR(VALUE(O2803),VALUE(LEFT(TRIM(O2803),FIND("|",SUBSTITUTE(SUBSTITUTE(SUBSTITUTE(SUBSTITUTE(SUBSTITUTE(TRIM(O2803),"/","|"),"(","|"),"（","|"),";","|"),"；","|")&amp;"|")-1))))&lt;=85,IF(ISNUMBER(Q2803),Q2803,IFERROR(VALUE(Q2803),VALUE(LEFT(TRIM(Q2803),FIND("|",SUBSTITUTE(SUBSTITUTE(SUBSTITUTE(SUBSTITUTE(SUBSTITUTE(TRIM(Q2803),"/","|"),"(","|"),"（","|"),";","|"),"；","|")&amp;"|")-1))))&gt;0),IF(ISNUMBER(O2803),O2803,IFERROR(VALUE(O2803),VALUE(LEFT(TRIM(O2803),FIND("|",SUBSTITUTE(SUBSTITUTE(SUBSTITUTE(SUBSTITUTE(SUBSTITUTE(TRIM(O2803),"/","|"),"(","|"),"（","|"),";","|"),"；","|")&amp;"|")-1))))*1000/IF(ISNUMBER(Q2803),Q2803,IFERROR(VALUE(Q2803),VALUE(LEFT(TRIM(Q2803),FIND("|",SUBSTITUTE(SUBSTITUTE(SUBSTITUTE(SUBSTITUTE(SUBSTITUTE(TRIM(Q2803),"/","|"),"(","|"),"（","|"),";","|"),"；","|")&amp;"|")-1)))),""),"")</x:f>
      </x:c>
      <x:c r="AJ2803" s="14" t="str">
        <x:f>IF(AI2803="","","非称重实测")</x:f>
      </x:c>
      <x:c r="AK2803" s="14" t="str"/>
      <x:c r="AL2803" s="14" t="str">
        <x:v>v3.4.6-candidate</x:v>
      </x:c>
    </x:row>
    <x:row r="2804">
      <x:c r="A2804" t="n">
        <x:v>390</x:v>
      </x:c>
      <x:c r="B2804" t="str">
        <x:v>BYD7008BEVC2</x:v>
      </x:c>
      <x:c r="C2804" t="str">
        <x:v>比亚迪牌</x:v>
      </x:c>
      <x:c r="D2804" t="str">
        <x:v>比亚迪汽车工业有限公司</x:v>
      </x:c>
      <x:c r="E2804" t="str">
        <x:v>比亚迪</x:v>
      </x:c>
      <x:c r="F2804" t="str">
        <x:v>纯电动轿车</x:v>
      </x:c>
      <x:c r="G2804" t="str">
        <x:v>比亚迪秦PLUS</x:v>
      </x:c>
      <x:c r="H2804" t="str">
        <x:v>纯电动轿车</x:v>
      </x:c>
      <x:c r="I2804" t="str">
        <x:v>Car-C</x:v>
      </x:c>
      <x:c r="J2804" t="str">
        <x:v>BEV</x:v>
      </x:c>
      <x:c r="K2804" t="str">
        <x:v>否</x:v>
      </x:c>
      <x:c r="L2804" t="n">
        <x:v>1614</x:v>
      </x:c>
      <x:c r="M2804" t="n">
        <x:v>2920</x:v>
      </x:c>
      <x:c r="N2804" t="n">
        <x:v>510</x:v>
      </x:c>
      <x:c r="O2804" t="n">
        <x:v>57.6</x:v>
      </x:c>
      <x:c r="P2804" t="str">
        <x:v>磷酸铁锂</x:v>
      </x:c>
      <x:c r="Q2804" t="n">
        <x:v>146.7515923566879</x:v>
      </x:c>
      <x:c r="R2804" t="n">
        <x:v>11.29</x:v>
      </x:c>
      <x:c r="S2804" t="n">
        <x:v>180</x:v>
      </x:c>
      <x:c r="T2804" t="n">
        <x:v>180</x:v>
      </x:c>
      <x:c r="U2804" t="str">
        <x:v>长沙市比亚迪汽车有限公司</x:v>
      </x:c>
      <x:c r="V2804" t="str">
        <x:v>100kW</x:v>
      </x:c>
      <x:c r="W2804" t="str">
        <x:v>TZ180XSJ</x:v>
      </x:c>
      <x:c r="X2804" t="str">
        <x:v>不适用(BEV)</x:v>
      </x:c>
      <x:c r="Y2804" t="str">
        <x:v>不适用(BEV)</x:v>
      </x:c>
      <x:c r="Z2804" t="str">
        <x:v>不适用(BEV)</x:v>
      </x:c>
      <x:c r="AA2804" t="str">
        <x:v>不适用(BEV)</x:v>
      </x:c>
      <x:c r="AB2804" t="str">
        <x:v>不适用(BEV)</x:v>
      </x:c>
      <x:c r="AC2804" t="str">
        <x:v>不适用(BEV)</x:v>
      </x:c>
      <x:c r="AD2804" t="str">
        <x:v>BEV_历史批次</x:v>
      </x:c>
      <x:c r="AE2804" s="14" t="str"/>
      <x:c r="AF2804" s="14" t="str"/>
      <x:c r="AG2804" s="14" t="str">
        <x:v>待OCR/外部证据：数值语义歧义</x:v>
      </x:c>
      <x:c r="AH2804" s="15" t="n">
        <x:f>IF(R2804&lt;&gt;"",R2804,IFERROR(IF(AND(IF(ISNUMBER(O2804),O2804,IFERROR(VALUE(O2804),VALUE(LEFT(TRIM(O2804),FIND("|",SUBSTITUTE(SUBSTITUTE(SUBSTITUTE(SUBSTITUTE(SUBSTITUTE(TRIM(O2804),"/","|"),"(","|"),"（","|"),";","|"),"；","|")&amp;"|")-1))))*100/IF(ISNUMBER(N2804),N2804,IFERROR(VALUE(N2804),VALUE(LEFT(TRIM(N2804),FIND("|",SUBSTITUTE(SUBSTITUTE(SUBSTITUTE(SUBSTITUTE(SUBSTITUTE(TRIM(N2804),"/","|"),"(","|"),"（","|"),";","|"),"；","|")&amp;"|")-1))))&gt;=3,IF(ISNUMBER(O2804),O2804,IFERROR(VALUE(O2804),VALUE(LEFT(TRIM(O2804),FIND("|",SUBSTITUTE(SUBSTITUTE(SUBSTITUTE(SUBSTITUTE(SUBSTITUTE(TRIM(O2804),"/","|"),"(","|"),"（","|"),";","|"),"；","|")&amp;"|")-1))))*100/IF(ISNUMBER(N2804),N2804,IFERROR(VALUE(N2804),VALUE(LEFT(TRIM(N2804),FIND("|",SUBSTITUTE(SUBSTITUTE(SUBSTITUTE(SUBSTITUTE(SUBSTITUTE(TRIM(N2804),"/","|"),"(","|"),"（","|"),";","|"),"；","|")&amp;"|")-1))))&lt;=40),IF(ISNUMBER(O2804),O2804,IFERROR(VALUE(O2804),VALUE(LEFT(TRIM(O2804),FIND("|",SUBSTITUTE(SUBSTITUTE(SUBSTITUTE(SUBSTITUTE(SUBSTITUTE(TRIM(O2804),"/","|"),"(","|"),"（","|"),";","|"),"；","|")&amp;"|")-1))))*100/IF(ISNUMBER(N2804),N2804,IFERROR(VALUE(N2804),VALUE(LEFT(TRIM(N2804),FIND("|",SUBSTITUTE(SUBSTITUTE(SUBSTITUTE(SUBSTITUTE(SUBSTITUTE(TRIM(N2804),"/","|"),"(","|"),"（","|"),";","|"),"；","|")&amp;"|")-1)))),""),""))</x:f>
        <x:v>11.29</x:v>
      </x:c>
      <x:c r="AI2804" s="15" t="str">
        <x:f>IFERROR(IF(AND(IF(ISNUMBER(O2804),O2804,IFERROR(VALUE(O2804),VALUE(LEFT(TRIM(O2804),FIND("|",SUBSTITUTE(SUBSTITUTE(SUBSTITUTE(SUBSTITUTE(SUBSTITUTE(TRIM(O2804),"/","|"),"(","|"),"（","|"),";","|"),"；","|")&amp;"|")-1))))&gt;=75,IF(ISNUMBER(O2804),O2804,IFERROR(VALUE(O2804),VALUE(LEFT(TRIM(O2804),FIND("|",SUBSTITUTE(SUBSTITUTE(SUBSTITUTE(SUBSTITUTE(SUBSTITUTE(TRIM(O2804),"/","|"),"(","|"),"（","|"),";","|"),"；","|")&amp;"|")-1))))&lt;=85,IF(ISNUMBER(Q2804),Q2804,IFERROR(VALUE(Q2804),VALUE(LEFT(TRIM(Q2804),FIND("|",SUBSTITUTE(SUBSTITUTE(SUBSTITUTE(SUBSTITUTE(SUBSTITUTE(TRIM(Q2804),"/","|"),"(","|"),"（","|"),";","|"),"；","|")&amp;"|")-1))))&gt;0),IF(ISNUMBER(O2804),O2804,IFERROR(VALUE(O2804),VALUE(LEFT(TRIM(O2804),FIND("|",SUBSTITUTE(SUBSTITUTE(SUBSTITUTE(SUBSTITUTE(SUBSTITUTE(TRIM(O2804),"/","|"),"(","|"),"（","|"),";","|"),"；","|")&amp;"|")-1))))*1000/IF(ISNUMBER(Q2804),Q2804,IFERROR(VALUE(Q2804),VALUE(LEFT(TRIM(Q2804),FIND("|",SUBSTITUTE(SUBSTITUTE(SUBSTITUTE(SUBSTITUTE(SUBSTITUTE(TRIM(Q2804),"/","|"),"(","|"),"（","|"),";","|"),"；","|")&amp;"|")-1)))),""),"")</x:f>
      </x:c>
      <x:c r="AJ2804" s="14" t="str">
        <x:f>IF(AI2804="","","非称重实测")</x:f>
      </x:c>
      <x:c r="AK2804" s="14" t="str"/>
      <x:c r="AL2804" s="14" t="str">
        <x:v>v3.4.6-candidate</x:v>
      </x:c>
    </x:row>
    <x:row r="2805">
      <x:c r="A2805" t="n">
        <x:v>390</x:v>
      </x:c>
      <x:c r="B2805" t="str">
        <x:v>CA6482H0EV</x:v>
      </x:c>
      <x:c r="C2805" t="str">
        <x:v>红旗牌</x:v>
      </x:c>
      <x:c r="D2805" t="str">
        <x:v>中国第一汽车集团有限公司</x:v>
      </x:c>
      <x:c r="E2805" t="str">
        <x:v>红旗</x:v>
      </x:c>
      <x:c r="F2805" t="str">
        <x:v>纯电动多用途乘用车</x:v>
      </x:c>
      <x:c r="G2805" t="str">
        <x:v>红旗天工06</x:v>
      </x:c>
      <x:c r="H2805" t="str">
        <x:v>纯电动多用途乘用车</x:v>
      </x:c>
      <x:c r="I2805" t="str">
        <x:v>SUV-D</x:v>
      </x:c>
      <x:c r="J2805" t="str">
        <x:v>BEV</x:v>
      </x:c>
      <x:c r="K2805" t="str">
        <x:v>否</x:v>
      </x:c>
      <x:c r="L2805" t="n">
        <x:v>1997</x:v>
      </x:c>
      <x:c r="M2805" t="n">
        <x:v>2800</x:v>
      </x:c>
      <x:c r="N2805" t="str">
        <x:v>520（CLTC）</x:v>
      </x:c>
      <x:c r="O2805" t="str">
        <x:v>62（0.33C）/59.7（1C）</x:v>
      </x:c>
      <x:c r="P2805" t="str">
        <x:v>磷酸铁锂</x:v>
      </x:c>
      <x:c r="Q2805" t="n">
        <x:v>150</x:v>
      </x:c>
      <x:c r="R2805"/>
      <x:c r="S2805" t="n">
        <x:v>180</x:v>
      </x:c>
      <x:c r="T2805" t="n">
        <x:v>180</x:v>
      </x:c>
      <x:c r="U2805" t="str">
        <x:v>中国第一汽车集团有限公司</x:v>
      </x:c>
      <x:c r="V2805" t="str">
        <x:v>70kW，210kW</x:v>
      </x:c>
      <x:c r="W2805" t="str">
        <x:v>CAM190PT6</x:v>
      </x:c>
      <x:c r="X2805" t="str">
        <x:v>不适用(BEV)</x:v>
      </x:c>
      <x:c r="Y2805" t="str">
        <x:v>不适用(BEV)</x:v>
      </x:c>
      <x:c r="Z2805" t="str">
        <x:v>不适用(BEV)</x:v>
      </x:c>
      <x:c r="AA2805" t="str">
        <x:v>不适用(BEV)</x:v>
      </x:c>
      <x:c r="AB2805" t="str">
        <x:v>不适用(BEV)</x:v>
      </x:c>
      <x:c r="AC2805" t="str">
        <x:v>不适用(BEV)</x:v>
      </x:c>
      <x:c r="AD2805" t="str">
        <x:v>BEV_历史批次</x:v>
      </x:c>
      <x:c r="AE2805" s="14" t="str"/>
      <x:c r="AF2805" s="14" t="str"/>
      <x:c r="AG2805" s="14" t="str">
        <x:v>待OCR/外部证据：数值语义歧义</x:v>
      </x:c>
      <x:c r="AH2805" s="15" t="n">
        <x:f>IF(R2805&lt;&gt;"",R2805,IFERROR(IF(AND(IF(ISNUMBER(O2805),O2805,IFERROR(VALUE(O2805),VALUE(LEFT(TRIM(O2805),FIND("|",SUBSTITUTE(SUBSTITUTE(SUBSTITUTE(SUBSTITUTE(SUBSTITUTE(TRIM(O2805),"/","|"),"(","|"),"（","|"),";","|"),"；","|")&amp;"|")-1))))*100/IF(ISNUMBER(N2805),N2805,IFERROR(VALUE(N2805),VALUE(LEFT(TRIM(N2805),FIND("|",SUBSTITUTE(SUBSTITUTE(SUBSTITUTE(SUBSTITUTE(SUBSTITUTE(TRIM(N2805),"/","|"),"(","|"),"（","|"),";","|"),"；","|")&amp;"|")-1))))&gt;=3,IF(ISNUMBER(O2805),O2805,IFERROR(VALUE(O2805),VALUE(LEFT(TRIM(O2805),FIND("|",SUBSTITUTE(SUBSTITUTE(SUBSTITUTE(SUBSTITUTE(SUBSTITUTE(TRIM(O2805),"/","|"),"(","|"),"（","|"),";","|"),"；","|")&amp;"|")-1))))*100/IF(ISNUMBER(N2805),N2805,IFERROR(VALUE(N2805),VALUE(LEFT(TRIM(N2805),FIND("|",SUBSTITUTE(SUBSTITUTE(SUBSTITUTE(SUBSTITUTE(SUBSTITUTE(TRIM(N2805),"/","|"),"(","|"),"（","|"),";","|"),"；","|")&amp;"|")-1))))&lt;=40),IF(ISNUMBER(O2805),O2805,IFERROR(VALUE(O2805),VALUE(LEFT(TRIM(O2805),FIND("|",SUBSTITUTE(SUBSTITUTE(SUBSTITUTE(SUBSTITUTE(SUBSTITUTE(TRIM(O2805),"/","|"),"(","|"),"（","|"),";","|"),"；","|")&amp;"|")-1))))*100/IF(ISNUMBER(N2805),N2805,IFERROR(VALUE(N2805),VALUE(LEFT(TRIM(N2805),FIND("|",SUBSTITUTE(SUBSTITUTE(SUBSTITUTE(SUBSTITUTE(SUBSTITUTE(TRIM(N2805),"/","|"),"(","|"),"（","|"),";","|"),"；","|")&amp;"|")-1)))),""),""))</x:f>
        <x:v>11.923076923076923</x:v>
      </x:c>
      <x:c r="AI2805" s="15" t="str">
        <x:f>IFERROR(IF(AND(IF(ISNUMBER(O2805),O2805,IFERROR(VALUE(O2805),VALUE(LEFT(TRIM(O2805),FIND("|",SUBSTITUTE(SUBSTITUTE(SUBSTITUTE(SUBSTITUTE(SUBSTITUTE(TRIM(O2805),"/","|"),"(","|"),"（","|"),";","|"),"；","|")&amp;"|")-1))))&gt;=75,IF(ISNUMBER(O2805),O2805,IFERROR(VALUE(O2805),VALUE(LEFT(TRIM(O2805),FIND("|",SUBSTITUTE(SUBSTITUTE(SUBSTITUTE(SUBSTITUTE(SUBSTITUTE(TRIM(O2805),"/","|"),"(","|"),"（","|"),";","|"),"；","|")&amp;"|")-1))))&lt;=85,IF(ISNUMBER(Q2805),Q2805,IFERROR(VALUE(Q2805),VALUE(LEFT(TRIM(Q2805),FIND("|",SUBSTITUTE(SUBSTITUTE(SUBSTITUTE(SUBSTITUTE(SUBSTITUTE(TRIM(Q2805),"/","|"),"(","|"),"（","|"),";","|"),"；","|")&amp;"|")-1))))&gt;0),IF(ISNUMBER(O2805),O2805,IFERROR(VALUE(O2805),VALUE(LEFT(TRIM(O2805),FIND("|",SUBSTITUTE(SUBSTITUTE(SUBSTITUTE(SUBSTITUTE(SUBSTITUTE(TRIM(O2805),"/","|"),"(","|"),"（","|"),";","|"),"；","|")&amp;"|")-1))))*1000/IF(ISNUMBER(Q2805),Q2805,IFERROR(VALUE(Q2805),VALUE(LEFT(TRIM(Q2805),FIND("|",SUBSTITUTE(SUBSTITUTE(SUBSTITUTE(SUBSTITUTE(SUBSTITUTE(TRIM(Q2805),"/","|"),"(","|"),"（","|"),";","|"),"；","|")&amp;"|")-1)))),""),"")</x:f>
      </x:c>
      <x:c r="AJ2805" s="14" t="str">
        <x:f>IF(AI2805="","","非称重实测")</x:f>
      </x:c>
      <x:c r="AK2805" s="14" t="str">
        <x:v>电耗公式可补</x:v>
      </x:c>
      <x:c r="AL2805" s="14" t="str">
        <x:v>v3.4.6-candidate</x:v>
      </x:c>
    </x:row>
    <x:row r="2806">
      <x:c r="A2806" t="n">
        <x:v>390</x:v>
      </x:c>
      <x:c r="B2806" t="str">
        <x:v>CA6482H0EVA</x:v>
      </x:c>
      <x:c r="C2806" t="str">
        <x:v>红旗牌</x:v>
      </x:c>
      <x:c r="D2806" t="str">
        <x:v>中国第一汽车集团有限公司</x:v>
      </x:c>
      <x:c r="E2806" t="str">
        <x:v>红旗</x:v>
      </x:c>
      <x:c r="F2806" t="str">
        <x:v>纯电动多用途乘用车</x:v>
      </x:c>
      <x:c r="G2806" t="str">
        <x:v>红旗天工06</x:v>
      </x:c>
      <x:c r="H2806" t="str">
        <x:v>纯电动多用途乘用车</x:v>
      </x:c>
      <x:c r="I2806" t="str">
        <x:v>SUV-D</x:v>
      </x:c>
      <x:c r="J2806" t="str">
        <x:v>BEV</x:v>
      </x:c>
      <x:c r="K2806" t="str">
        <x:v>否</x:v>
      </x:c>
      <x:c r="L2806" t="n">
        <x:v>2100</x:v>
      </x:c>
      <x:c r="M2806" t="n">
        <x:v>2800</x:v>
      </x:c>
      <x:c r="N2806" t="str">
        <x:v>700（CLTC）</x:v>
      </x:c>
      <x:c r="O2806" t="str">
        <x:v>85（0.33C）/82.2（1C）</x:v>
      </x:c>
      <x:c r="P2806" t="str">
        <x:v>磷酸铁锂</x:v>
      </x:c>
      <x:c r="Q2806" t="n">
        <x:v>180</x:v>
      </x:c>
      <x:c r="R2806"/>
      <x:c r="S2806" t="n">
        <x:v>180</x:v>
      </x:c>
      <x:c r="T2806" t="n">
        <x:v>180</x:v>
      </x:c>
      <x:c r="U2806" t="str">
        <x:v>中国第一汽车集团有限公司</x:v>
      </x:c>
      <x:c r="V2806" t="str">
        <x:v>70kW，210kW</x:v>
      </x:c>
      <x:c r="W2806" t="str">
        <x:v>CAM190PT6</x:v>
      </x:c>
      <x:c r="X2806" t="str">
        <x:v>不适用(BEV)</x:v>
      </x:c>
      <x:c r="Y2806" t="str">
        <x:v>不适用(BEV)</x:v>
      </x:c>
      <x:c r="Z2806" t="str">
        <x:v>不适用(BEV)</x:v>
      </x:c>
      <x:c r="AA2806" t="str">
        <x:v>不适用(BEV)</x:v>
      </x:c>
      <x:c r="AB2806" t="str">
        <x:v>不适用(BEV)</x:v>
      </x:c>
      <x:c r="AC2806" t="str">
        <x:v>不适用(BEV)</x:v>
      </x:c>
      <x:c r="AD2806" t="str">
        <x:v>BEV_历史批次</x:v>
      </x:c>
      <x:c r="AE2806" s="14" t="str"/>
      <x:c r="AF2806" s="14" t="str"/>
      <x:c r="AG2806" s="14" t="str">
        <x:v>待OCR/外部证据：数值语义歧义</x:v>
      </x:c>
      <x:c r="AH2806" s="15" t="n">
        <x:f>IF(R2806&lt;&gt;"",R2806,IFERROR(IF(AND(IF(ISNUMBER(O2806),O2806,IFERROR(VALUE(O2806),VALUE(LEFT(TRIM(O2806),FIND("|",SUBSTITUTE(SUBSTITUTE(SUBSTITUTE(SUBSTITUTE(SUBSTITUTE(TRIM(O2806),"/","|"),"(","|"),"（","|"),";","|"),"；","|")&amp;"|")-1))))*100/IF(ISNUMBER(N2806),N2806,IFERROR(VALUE(N2806),VALUE(LEFT(TRIM(N2806),FIND("|",SUBSTITUTE(SUBSTITUTE(SUBSTITUTE(SUBSTITUTE(SUBSTITUTE(TRIM(N2806),"/","|"),"(","|"),"（","|"),";","|"),"；","|")&amp;"|")-1))))&gt;=3,IF(ISNUMBER(O2806),O2806,IFERROR(VALUE(O2806),VALUE(LEFT(TRIM(O2806),FIND("|",SUBSTITUTE(SUBSTITUTE(SUBSTITUTE(SUBSTITUTE(SUBSTITUTE(TRIM(O2806),"/","|"),"(","|"),"（","|"),";","|"),"；","|")&amp;"|")-1))))*100/IF(ISNUMBER(N2806),N2806,IFERROR(VALUE(N2806),VALUE(LEFT(TRIM(N2806),FIND("|",SUBSTITUTE(SUBSTITUTE(SUBSTITUTE(SUBSTITUTE(SUBSTITUTE(TRIM(N2806),"/","|"),"(","|"),"（","|"),";","|"),"；","|")&amp;"|")-1))))&lt;=40),IF(ISNUMBER(O2806),O2806,IFERROR(VALUE(O2806),VALUE(LEFT(TRIM(O2806),FIND("|",SUBSTITUTE(SUBSTITUTE(SUBSTITUTE(SUBSTITUTE(SUBSTITUTE(TRIM(O2806),"/","|"),"(","|"),"（","|"),";","|"),"；","|")&amp;"|")-1))))*100/IF(ISNUMBER(N2806),N2806,IFERROR(VALUE(N2806),VALUE(LEFT(TRIM(N2806),FIND("|",SUBSTITUTE(SUBSTITUTE(SUBSTITUTE(SUBSTITUTE(SUBSTITUTE(TRIM(N2806),"/","|"),"(","|"),"（","|"),";","|"),"；","|")&amp;"|")-1)))),""),""))</x:f>
        <x:v>12.142857142857142</x:v>
      </x:c>
      <x:c r="AI2806" s="15" t="n">
        <x:f>IFERROR(IF(AND(IF(ISNUMBER(O2806),O2806,IFERROR(VALUE(O2806),VALUE(LEFT(TRIM(O2806),FIND("|",SUBSTITUTE(SUBSTITUTE(SUBSTITUTE(SUBSTITUTE(SUBSTITUTE(TRIM(O2806),"/","|"),"(","|"),"（","|"),";","|"),"；","|")&amp;"|")-1))))&gt;=75,IF(ISNUMBER(O2806),O2806,IFERROR(VALUE(O2806),VALUE(LEFT(TRIM(O2806),FIND("|",SUBSTITUTE(SUBSTITUTE(SUBSTITUTE(SUBSTITUTE(SUBSTITUTE(TRIM(O2806),"/","|"),"(","|"),"（","|"),";","|"),"；","|")&amp;"|")-1))))&lt;=85,IF(ISNUMBER(Q2806),Q2806,IFERROR(VALUE(Q2806),VALUE(LEFT(TRIM(Q2806),FIND("|",SUBSTITUTE(SUBSTITUTE(SUBSTITUTE(SUBSTITUTE(SUBSTITUTE(TRIM(Q2806),"/","|"),"(","|"),"（","|"),";","|"),"；","|")&amp;"|")-1))))&gt;0),IF(ISNUMBER(O2806),O2806,IFERROR(VALUE(O2806),VALUE(LEFT(TRIM(O2806),FIND("|",SUBSTITUTE(SUBSTITUTE(SUBSTITUTE(SUBSTITUTE(SUBSTITUTE(TRIM(O2806),"/","|"),"(","|"),"（","|"),";","|"),"；","|")&amp;"|")-1))))*1000/IF(ISNUMBER(Q2806),Q2806,IFERROR(VALUE(Q2806),VALUE(LEFT(TRIM(Q2806),FIND("|",SUBSTITUTE(SUBSTITUTE(SUBSTITUTE(SUBSTITUTE(SUBSTITUTE(TRIM(Q2806),"/","|"),"(","|"),"（","|"),";","|"),"；","|")&amp;"|")-1)))),""),"")</x:f>
        <x:v>472.22222222222223</x:v>
      </x:c>
      <x:c r="AJ2806" s="14" t="str">
        <x:f>IF(AI2806="","","非称重实测")</x:f>
        <x:v>非称重实测</x:v>
      </x:c>
      <x:c r="AK2806" s="14" t="str">
        <x:v>电耗公式可补；80kWh质量可推导</x:v>
      </x:c>
      <x:c r="AL2806" s="14" t="str">
        <x:v>v3.4.6-candidate</x:v>
      </x:c>
    </x:row>
    <x:row r="2807">
      <x:c r="A2807" t="n">
        <x:v>390</x:v>
      </x:c>
      <x:c r="B2807" t="str">
        <x:v>CA6482H0EVX</x:v>
      </x:c>
      <x:c r="C2807" t="str">
        <x:v>红旗牌</x:v>
      </x:c>
      <x:c r="D2807" t="str">
        <x:v>中国第一汽车集团有限公司</x:v>
      </x:c>
      <x:c r="E2807" t="str">
        <x:v>红旗</x:v>
      </x:c>
      <x:c r="F2807" t="str">
        <x:v>纯电动多用途乘用车</x:v>
      </x:c>
      <x:c r="G2807" t="str">
        <x:v>红旗天工06</x:v>
      </x:c>
      <x:c r="H2807" t="str">
        <x:v>纯电动多用途乘用车</x:v>
      </x:c>
      <x:c r="I2807" t="str">
        <x:v>SUV-D</x:v>
      </x:c>
      <x:c r="J2807" t="str">
        <x:v>BEV</x:v>
      </x:c>
      <x:c r="K2807" t="str">
        <x:v>否</x:v>
      </x:c>
      <x:c r="L2807" t="n">
        <x:v>2205</x:v>
      </x:c>
      <x:c r="M2807" t="n">
        <x:v>2800</x:v>
      </x:c>
      <x:c r="N2807" t="str">
        <x:v>660（CLTC）</x:v>
      </x:c>
      <x:c r="O2807" t="str">
        <x:v>85（0.33C）/82.2（1C）</x:v>
      </x:c>
      <x:c r="P2807"/>
      <x:c r="Q2807" t="n">
        <x:v>180</x:v>
      </x:c>
      <x:c r="R2807"/>
      <x:c r="S2807" t="n">
        <x:v>180</x:v>
      </x:c>
      <x:c r="T2807" t="n">
        <x:v>180</x:v>
      </x:c>
      <x:c r="U2807"/>
      <x:c r="V2807"/>
      <x:c r="W2807"/>
      <x:c r="X2807" t="str">
        <x:v>不适用(BEV)</x:v>
      </x:c>
      <x:c r="Y2807" t="str">
        <x:v>不适用(BEV)</x:v>
      </x:c>
      <x:c r="Z2807" t="str">
        <x:v>不适用(BEV)</x:v>
      </x:c>
      <x:c r="AA2807" t="str">
        <x:v>不适用(BEV)</x:v>
      </x:c>
      <x:c r="AB2807" t="str">
        <x:v>不适用(BEV)</x:v>
      </x:c>
      <x:c r="AC2807" t="str">
        <x:v>不适用(BEV)</x:v>
      </x:c>
      <x:c r="AD2807" t="str">
        <x:v>BEV_历史批次</x:v>
      </x:c>
      <x:c r="AE2807" s="14" t="str"/>
      <x:c r="AF2807" s="14" t="str"/>
      <x:c r="AG2807" s="14" t="str">
        <x:v>待OCR/外部证据：原字段为空</x:v>
      </x:c>
      <x:c r="AH2807" s="15" t="n">
        <x:f>IF(R2807&lt;&gt;"",R2807,IFERROR(IF(AND(IF(ISNUMBER(O2807),O2807,IFERROR(VALUE(O2807),VALUE(LEFT(TRIM(O2807),FIND("|",SUBSTITUTE(SUBSTITUTE(SUBSTITUTE(SUBSTITUTE(SUBSTITUTE(TRIM(O2807),"/","|"),"(","|"),"（","|"),";","|"),"；","|")&amp;"|")-1))))*100/IF(ISNUMBER(N2807),N2807,IFERROR(VALUE(N2807),VALUE(LEFT(TRIM(N2807),FIND("|",SUBSTITUTE(SUBSTITUTE(SUBSTITUTE(SUBSTITUTE(SUBSTITUTE(TRIM(N2807),"/","|"),"(","|"),"（","|"),";","|"),"；","|")&amp;"|")-1))))&gt;=3,IF(ISNUMBER(O2807),O2807,IFERROR(VALUE(O2807),VALUE(LEFT(TRIM(O2807),FIND("|",SUBSTITUTE(SUBSTITUTE(SUBSTITUTE(SUBSTITUTE(SUBSTITUTE(TRIM(O2807),"/","|"),"(","|"),"（","|"),";","|"),"；","|")&amp;"|")-1))))*100/IF(ISNUMBER(N2807),N2807,IFERROR(VALUE(N2807),VALUE(LEFT(TRIM(N2807),FIND("|",SUBSTITUTE(SUBSTITUTE(SUBSTITUTE(SUBSTITUTE(SUBSTITUTE(TRIM(N2807),"/","|"),"(","|"),"（","|"),";","|"),"；","|")&amp;"|")-1))))&lt;=40),IF(ISNUMBER(O2807),O2807,IFERROR(VALUE(O2807),VALUE(LEFT(TRIM(O2807),FIND("|",SUBSTITUTE(SUBSTITUTE(SUBSTITUTE(SUBSTITUTE(SUBSTITUTE(TRIM(O2807),"/","|"),"(","|"),"（","|"),";","|"),"；","|")&amp;"|")-1))))*100/IF(ISNUMBER(N2807),N2807,IFERROR(VALUE(N2807),VALUE(LEFT(TRIM(N2807),FIND("|",SUBSTITUTE(SUBSTITUTE(SUBSTITUTE(SUBSTITUTE(SUBSTITUTE(TRIM(N2807),"/","|"),"(","|"),"（","|"),";","|"),"；","|")&amp;"|")-1)))),""),""))</x:f>
        <x:v>12.878787878787879</x:v>
      </x:c>
      <x:c r="AI2807" s="15" t="n">
        <x:f>IFERROR(IF(AND(IF(ISNUMBER(O2807),O2807,IFERROR(VALUE(O2807),VALUE(LEFT(TRIM(O2807),FIND("|",SUBSTITUTE(SUBSTITUTE(SUBSTITUTE(SUBSTITUTE(SUBSTITUTE(TRIM(O2807),"/","|"),"(","|"),"（","|"),";","|"),"；","|")&amp;"|")-1))))&gt;=75,IF(ISNUMBER(O2807),O2807,IFERROR(VALUE(O2807),VALUE(LEFT(TRIM(O2807),FIND("|",SUBSTITUTE(SUBSTITUTE(SUBSTITUTE(SUBSTITUTE(SUBSTITUTE(TRIM(O2807),"/","|"),"(","|"),"（","|"),";","|"),"；","|")&amp;"|")-1))))&lt;=85,IF(ISNUMBER(Q2807),Q2807,IFERROR(VALUE(Q2807),VALUE(LEFT(TRIM(Q2807),FIND("|",SUBSTITUTE(SUBSTITUTE(SUBSTITUTE(SUBSTITUTE(SUBSTITUTE(TRIM(Q2807),"/","|"),"(","|"),"（","|"),";","|"),"；","|")&amp;"|")-1))))&gt;0),IF(ISNUMBER(O2807),O2807,IFERROR(VALUE(O2807),VALUE(LEFT(TRIM(O2807),FIND("|",SUBSTITUTE(SUBSTITUTE(SUBSTITUTE(SUBSTITUTE(SUBSTITUTE(TRIM(O2807),"/","|"),"(","|"),"（","|"),";","|"),"；","|")&amp;"|")-1))))*1000/IF(ISNUMBER(Q2807),Q2807,IFERROR(VALUE(Q2807),VALUE(LEFT(TRIM(Q2807),FIND("|",SUBSTITUTE(SUBSTITUTE(SUBSTITUTE(SUBSTITUTE(SUBSTITUTE(TRIM(Q2807),"/","|"),"(","|"),"（","|"),";","|"),"；","|")&amp;"|")-1)))),""),"")</x:f>
        <x:v>472.22222222222223</x:v>
      </x:c>
      <x:c r="AJ2807" s="14" t="str">
        <x:f>IF(AI2807="","","非称重实测")</x:f>
        <x:v>非称重实测</x:v>
      </x:c>
      <x:c r="AK2807" s="14" t="str">
        <x:v>电耗公式可补；80kWh质量可推导</x:v>
      </x:c>
      <x:c r="AL2807" s="14" t="str">
        <x:v>v3.4.6-candidate</x:v>
      </x:c>
    </x:row>
    <x:row r="2808">
      <x:c r="A2808" t="n">
        <x:v>390</x:v>
      </x:c>
      <x:c r="B2808" t="str">
        <x:v>CSA7004GBEV1</x:v>
      </x:c>
      <x:c r="C2808" t="str">
        <x:v>荣威牌</x:v>
      </x:c>
      <x:c r="D2808" t="str">
        <x:v>上海汽车集团股份有限公司</x:v>
      </x:c>
      <x:c r="E2808" t="str">
        <x:v>荣威</x:v>
      </x:c>
      <x:c r="F2808" t="str">
        <x:v>纯电动轿车</x:v>
      </x:c>
      <x:c r="G2808" t="str">
        <x:v>D6,D6L</x:v>
      </x:c>
      <x:c r="H2808" t="str">
        <x:v>纯电动轿车</x:v>
      </x:c>
      <x:c r="I2808" t="str">
        <x:v>Car-C</x:v>
      </x:c>
      <x:c r="J2808" t="str">
        <x:v>BEV</x:v>
      </x:c>
      <x:c r="K2808" t="str">
        <x:v>否</x:v>
      </x:c>
      <x:c r="L2808" t="n">
        <x:v>1485</x:v>
      </x:c>
      <x:c r="M2808" t="n">
        <x:v>2800</x:v>
      </x:c>
      <x:c r="N2808" t="n">
        <x:v>520</x:v>
      </x:c>
      <x:c r="O2808" t="n">
        <x:v>53.9</x:v>
      </x:c>
      <x:c r="P2808" t="str">
        <x:v>磷酸铁锂</x:v>
      </x:c>
      <x:c r="Q2808" t="n">
        <x:v>136.4556962025316</x:v>
      </x:c>
      <x:c r="R2808" t="n">
        <x:v>10.37</x:v>
      </x:c>
      <x:c r="S2808" t="n">
        <x:v>180</x:v>
      </x:c>
      <x:c r="T2808" t="n">
        <x:v>180</x:v>
      </x:c>
      <x:c r="U2808" t="str">
        <x:v>湖南中车时代电驱科技有限公司</x:v>
      </x:c>
      <x:c r="V2808" t="str">
        <x:v>/55kW/105kW</x:v>
      </x:c>
      <x:c r="W2808" t="str">
        <x:v>TZ180XS1001</x:v>
      </x:c>
      <x:c r="X2808" t="str">
        <x:v>不适用(BEV)</x:v>
      </x:c>
      <x:c r="Y2808" t="str">
        <x:v>不适用(BEV)</x:v>
      </x:c>
      <x:c r="Z2808" t="str">
        <x:v>不适用(BEV)</x:v>
      </x:c>
      <x:c r="AA2808" t="str">
        <x:v>不适用(BEV)</x:v>
      </x:c>
      <x:c r="AB2808" t="str">
        <x:v>不适用(BEV)</x:v>
      </x:c>
      <x:c r="AC2808" t="str">
        <x:v>不适用(BEV)</x:v>
      </x:c>
      <x:c r="AD2808" t="str">
        <x:v>BEV_历史批次</x:v>
      </x:c>
      <x:c r="AE2808" s="14" t="str">
        <x:v>55|105</x:v>
      </x:c>
      <x:c r="AF2808" s="14" t="str"/>
      <x:c r="AG2808" s="14" t="str">
        <x:v>源字段可解析</x:v>
      </x:c>
      <x:c r="AH2808" s="15" t="n">
        <x:f>IF(R2808&lt;&gt;"",R2808,IFERROR(IF(AND(IF(ISNUMBER(O2808),O2808,IFERROR(VALUE(O2808),VALUE(LEFT(TRIM(O2808),FIND("|",SUBSTITUTE(SUBSTITUTE(SUBSTITUTE(SUBSTITUTE(SUBSTITUTE(TRIM(O2808),"/","|"),"(","|"),"（","|"),";","|"),"；","|")&amp;"|")-1))))*100/IF(ISNUMBER(N2808),N2808,IFERROR(VALUE(N2808),VALUE(LEFT(TRIM(N2808),FIND("|",SUBSTITUTE(SUBSTITUTE(SUBSTITUTE(SUBSTITUTE(SUBSTITUTE(TRIM(N2808),"/","|"),"(","|"),"（","|"),";","|"),"；","|")&amp;"|")-1))))&gt;=3,IF(ISNUMBER(O2808),O2808,IFERROR(VALUE(O2808),VALUE(LEFT(TRIM(O2808),FIND("|",SUBSTITUTE(SUBSTITUTE(SUBSTITUTE(SUBSTITUTE(SUBSTITUTE(TRIM(O2808),"/","|"),"(","|"),"（","|"),";","|"),"；","|")&amp;"|")-1))))*100/IF(ISNUMBER(N2808),N2808,IFERROR(VALUE(N2808),VALUE(LEFT(TRIM(N2808),FIND("|",SUBSTITUTE(SUBSTITUTE(SUBSTITUTE(SUBSTITUTE(SUBSTITUTE(TRIM(N2808),"/","|"),"(","|"),"（","|"),";","|"),"；","|")&amp;"|")-1))))&lt;=40),IF(ISNUMBER(O2808),O2808,IFERROR(VALUE(O2808),VALUE(LEFT(TRIM(O2808),FIND("|",SUBSTITUTE(SUBSTITUTE(SUBSTITUTE(SUBSTITUTE(SUBSTITUTE(TRIM(O2808),"/","|"),"(","|"),"（","|"),";","|"),"；","|")&amp;"|")-1))))*100/IF(ISNUMBER(N2808),N2808,IFERROR(VALUE(N2808),VALUE(LEFT(TRIM(N2808),FIND("|",SUBSTITUTE(SUBSTITUTE(SUBSTITUTE(SUBSTITUTE(SUBSTITUTE(TRIM(N2808),"/","|"),"(","|"),"（","|"),";","|"),"；","|")&amp;"|")-1)))),""),""))</x:f>
        <x:v>10.37</x:v>
      </x:c>
      <x:c r="AI2808" s="15" t="str">
        <x:f>IFERROR(IF(AND(IF(ISNUMBER(O2808),O2808,IFERROR(VALUE(O2808),VALUE(LEFT(TRIM(O2808),FIND("|",SUBSTITUTE(SUBSTITUTE(SUBSTITUTE(SUBSTITUTE(SUBSTITUTE(TRIM(O2808),"/","|"),"(","|"),"（","|"),";","|"),"；","|")&amp;"|")-1))))&gt;=75,IF(ISNUMBER(O2808),O2808,IFERROR(VALUE(O2808),VALUE(LEFT(TRIM(O2808),FIND("|",SUBSTITUTE(SUBSTITUTE(SUBSTITUTE(SUBSTITUTE(SUBSTITUTE(TRIM(O2808),"/","|"),"(","|"),"（","|"),";","|"),"；","|")&amp;"|")-1))))&lt;=85,IF(ISNUMBER(Q2808),Q2808,IFERROR(VALUE(Q2808),VALUE(LEFT(TRIM(Q2808),FIND("|",SUBSTITUTE(SUBSTITUTE(SUBSTITUTE(SUBSTITUTE(SUBSTITUTE(TRIM(Q2808),"/","|"),"(","|"),"（","|"),";","|"),"；","|")&amp;"|")-1))))&gt;0),IF(ISNUMBER(O2808),O2808,IFERROR(VALUE(O2808),VALUE(LEFT(TRIM(O2808),FIND("|",SUBSTITUTE(SUBSTITUTE(SUBSTITUTE(SUBSTITUTE(SUBSTITUTE(TRIM(O2808),"/","|"),"(","|"),"（","|"),";","|"),"；","|")&amp;"|")-1))))*1000/IF(ISNUMBER(Q2808),Q2808,IFERROR(VALUE(Q2808),VALUE(LEFT(TRIM(Q2808),FIND("|",SUBSTITUTE(SUBSTITUTE(SUBSTITUTE(SUBSTITUTE(SUBSTITUTE(TRIM(Q2808),"/","|"),"(","|"),"（","|"),";","|"),"；","|")&amp;"|")-1)))),""),"")</x:f>
      </x:c>
      <x:c r="AJ2808" s="14" t="str">
        <x:f>IF(AI2808="","","非称重实测")</x:f>
      </x:c>
      <x:c r="AK2808" s="14" t="str"/>
      <x:c r="AL2808" s="14" t="str">
        <x:v>v3.4.6-candidate</x:v>
      </x:c>
    </x:row>
    <x:row r="2809">
      <x:c r="A2809" t="n">
        <x:v>390</x:v>
      </x:c>
      <x:c r="B2809" t="str">
        <x:v>CSA7004GBEV2</x:v>
      </x:c>
      <x:c r="C2809" t="str">
        <x:v>荣威牌</x:v>
      </x:c>
      <x:c r="D2809" t="str">
        <x:v>上海汽车集团股份有限公司</x:v>
      </x:c>
      <x:c r="E2809" t="str">
        <x:v>荣威</x:v>
      </x:c>
      <x:c r="F2809" t="str">
        <x:v>纯电动轿车</x:v>
      </x:c>
      <x:c r="G2809" t="str">
        <x:v>D6,D6L</x:v>
      </x:c>
      <x:c r="H2809" t="str">
        <x:v>纯电动轿车</x:v>
      </x:c>
      <x:c r="I2809" t="str">
        <x:v>Car-C</x:v>
      </x:c>
      <x:c r="J2809" t="str">
        <x:v>BEV</x:v>
      </x:c>
      <x:c r="K2809" t="str">
        <x:v>否</x:v>
      </x:c>
      <x:c r="L2809" t="n">
        <x:v>1450</x:v>
      </x:c>
      <x:c r="M2809" t="n">
        <x:v>2800</x:v>
      </x:c>
      <x:c r="N2809" t="n">
        <x:v>520</x:v>
      </x:c>
      <x:c r="O2809" t="n">
        <x:v>53.9</x:v>
      </x:c>
      <x:c r="P2809" t="str">
        <x:v>储能装置单体种类：磷酸铁锂</x:v>
      </x:c>
      <x:c r="Q2809" t="n">
        <x:v>136.4556962025316</x:v>
      </x:c>
      <x:c r="R2809" t="n">
        <x:v>10.37</x:v>
      </x:c>
      <x:c r="S2809" t="n">
        <x:v>180</x:v>
      </x:c>
      <x:c r="T2809" t="n">
        <x:v>180</x:v>
      </x:c>
      <x:c r="U2809" t="str">
        <x:v>湖南中车时代电驱科技有限公司</x:v>
      </x:c>
      <x:c r="V2809" t="str">
        <x:v>/55kW/105kW</x:v>
      </x:c>
      <x:c r="W2809" t="str">
        <x:v>TZ180XS1001</x:v>
      </x:c>
      <x:c r="X2809" t="str">
        <x:v>不适用(BEV)</x:v>
      </x:c>
      <x:c r="Y2809" t="str">
        <x:v>不适用(BEV)</x:v>
      </x:c>
      <x:c r="Z2809" t="str">
        <x:v>不适用(BEV)</x:v>
      </x:c>
      <x:c r="AA2809" t="str">
        <x:v>不适用(BEV)</x:v>
      </x:c>
      <x:c r="AB2809" t="str">
        <x:v>不适用(BEV)</x:v>
      </x:c>
      <x:c r="AC2809" t="str">
        <x:v>不适用(BEV)</x:v>
      </x:c>
      <x:c r="AD2809" t="str">
        <x:v>BEV_历史批次</x:v>
      </x:c>
      <x:c r="AE2809" s="14" t="str">
        <x:v>55|105</x:v>
      </x:c>
      <x:c r="AF2809" s="14" t="str"/>
      <x:c r="AG2809" s="14" t="str">
        <x:v>源字段可解析</x:v>
      </x:c>
      <x:c r="AH2809" s="15" t="n">
        <x:f>IF(R2809&lt;&gt;"",R2809,IFERROR(IF(AND(IF(ISNUMBER(O2809),O2809,IFERROR(VALUE(O2809),VALUE(LEFT(TRIM(O2809),FIND("|",SUBSTITUTE(SUBSTITUTE(SUBSTITUTE(SUBSTITUTE(SUBSTITUTE(TRIM(O2809),"/","|"),"(","|"),"（","|"),";","|"),"；","|")&amp;"|")-1))))*100/IF(ISNUMBER(N2809),N2809,IFERROR(VALUE(N2809),VALUE(LEFT(TRIM(N2809),FIND("|",SUBSTITUTE(SUBSTITUTE(SUBSTITUTE(SUBSTITUTE(SUBSTITUTE(TRIM(N2809),"/","|"),"(","|"),"（","|"),";","|"),"；","|")&amp;"|")-1))))&gt;=3,IF(ISNUMBER(O2809),O2809,IFERROR(VALUE(O2809),VALUE(LEFT(TRIM(O2809),FIND("|",SUBSTITUTE(SUBSTITUTE(SUBSTITUTE(SUBSTITUTE(SUBSTITUTE(TRIM(O2809),"/","|"),"(","|"),"（","|"),";","|"),"；","|")&amp;"|")-1))))*100/IF(ISNUMBER(N2809),N2809,IFERROR(VALUE(N2809),VALUE(LEFT(TRIM(N2809),FIND("|",SUBSTITUTE(SUBSTITUTE(SUBSTITUTE(SUBSTITUTE(SUBSTITUTE(TRIM(N2809),"/","|"),"(","|"),"（","|"),";","|"),"；","|")&amp;"|")-1))))&lt;=40),IF(ISNUMBER(O2809),O2809,IFERROR(VALUE(O2809),VALUE(LEFT(TRIM(O2809),FIND("|",SUBSTITUTE(SUBSTITUTE(SUBSTITUTE(SUBSTITUTE(SUBSTITUTE(TRIM(O2809),"/","|"),"(","|"),"（","|"),";","|"),"；","|")&amp;"|")-1))))*100/IF(ISNUMBER(N2809),N2809,IFERROR(VALUE(N2809),VALUE(LEFT(TRIM(N2809),FIND("|",SUBSTITUTE(SUBSTITUTE(SUBSTITUTE(SUBSTITUTE(SUBSTITUTE(TRIM(N2809),"/","|"),"(","|"),"（","|"),";","|"),"；","|")&amp;"|")-1)))),""),""))</x:f>
        <x:v>10.37</x:v>
      </x:c>
      <x:c r="AI2809" s="15" t="str">
        <x:f>IFERROR(IF(AND(IF(ISNUMBER(O2809),O2809,IFERROR(VALUE(O2809),VALUE(LEFT(TRIM(O2809),FIND("|",SUBSTITUTE(SUBSTITUTE(SUBSTITUTE(SUBSTITUTE(SUBSTITUTE(TRIM(O2809),"/","|"),"(","|"),"（","|"),";","|"),"；","|")&amp;"|")-1))))&gt;=75,IF(ISNUMBER(O2809),O2809,IFERROR(VALUE(O2809),VALUE(LEFT(TRIM(O2809),FIND("|",SUBSTITUTE(SUBSTITUTE(SUBSTITUTE(SUBSTITUTE(SUBSTITUTE(TRIM(O2809),"/","|"),"(","|"),"（","|"),";","|"),"；","|")&amp;"|")-1))))&lt;=85,IF(ISNUMBER(Q2809),Q2809,IFERROR(VALUE(Q2809),VALUE(LEFT(TRIM(Q2809),FIND("|",SUBSTITUTE(SUBSTITUTE(SUBSTITUTE(SUBSTITUTE(SUBSTITUTE(TRIM(Q2809),"/","|"),"(","|"),"（","|"),";","|"),"；","|")&amp;"|")-1))))&gt;0),IF(ISNUMBER(O2809),O2809,IFERROR(VALUE(O2809),VALUE(LEFT(TRIM(O2809),FIND("|",SUBSTITUTE(SUBSTITUTE(SUBSTITUTE(SUBSTITUTE(SUBSTITUTE(TRIM(O2809),"/","|"),"(","|"),"（","|"),";","|"),"；","|")&amp;"|")-1))))*1000/IF(ISNUMBER(Q2809),Q2809,IFERROR(VALUE(Q2809),VALUE(LEFT(TRIM(Q2809),FIND("|",SUBSTITUTE(SUBSTITUTE(SUBSTITUTE(SUBSTITUTE(SUBSTITUTE(TRIM(Q2809),"/","|"),"(","|"),"（","|"),";","|"),"；","|")&amp;"|")-1)))),""),"")</x:f>
      </x:c>
      <x:c r="AJ2809" s="14" t="str">
        <x:f>IF(AI2809="","","非称重实测")</x:f>
      </x:c>
      <x:c r="AK2809" s="14" t="str"/>
      <x:c r="AL2809" s="14" t="str">
        <x:v>v3.4.6-candidate</x:v>
      </x:c>
    </x:row>
    <x:row r="2810">
      <x:c r="A2810" t="n">
        <x:v>390</x:v>
      </x:c>
      <x:c r="B2810" t="str">
        <x:v>CSA7004GBEV3</x:v>
      </x:c>
      <x:c r="C2810" t="str">
        <x:v>荣威牌</x:v>
      </x:c>
      <x:c r="D2810" t="str">
        <x:v>上海汽车集团股份有限公司</x:v>
      </x:c>
      <x:c r="E2810" t="str">
        <x:v>荣威</x:v>
      </x:c>
      <x:c r="F2810" t="str">
        <x:v>纯电动轿车</x:v>
      </x:c>
      <x:c r="G2810" t="str">
        <x:v>D6,D6L</x:v>
      </x:c>
      <x:c r="H2810" t="str">
        <x:v>纯电动轿车</x:v>
      </x:c>
      <x:c r="I2810" t="str">
        <x:v>Car-C</x:v>
      </x:c>
      <x:c r="J2810" t="str">
        <x:v>BEV</x:v>
      </x:c>
      <x:c r="K2810" t="str">
        <x:v>否</x:v>
      </x:c>
      <x:c r="L2810" t="str">
        <x:v>1415/1380</x:v>
      </x:c>
      <x:c r="M2810" t="n">
        <x:v>2800</x:v>
      </x:c>
      <x:c r="N2810" t="n">
        <x:v>450</x:v>
      </x:c>
      <x:c r="O2810" t="n">
        <x:v>42.8</x:v>
      </x:c>
      <x:c r="P2810" t="str">
        <x:v>磷酸铁锂</x:v>
      </x:c>
      <x:c r="Q2810" t="n">
        <x:v>129.3051359516616</x:v>
      </x:c>
      <x:c r="R2810" t="n">
        <x:v>9.51</x:v>
      </x:c>
      <x:c r="S2810" t="n">
        <x:v>180</x:v>
      </x:c>
      <x:c r="T2810" t="n">
        <x:v>180</x:v>
      </x:c>
      <x:c r="U2810" t="str">
        <x:v>湖南中车时代电驱科技有限公司</x:v>
      </x:c>
      <x:c r="V2810" t="str">
        <x:v>/55kW/95kW</x:v>
      </x:c>
      <x:c r="W2810" t="str">
        <x:v>TZ180XS1001</x:v>
      </x:c>
      <x:c r="X2810" t="str">
        <x:v>不适用(BEV)</x:v>
      </x:c>
      <x:c r="Y2810" t="str">
        <x:v>不适用(BEV)</x:v>
      </x:c>
      <x:c r="Z2810" t="str">
        <x:v>不适用(BEV)</x:v>
      </x:c>
      <x:c r="AA2810" t="str">
        <x:v>不适用(BEV)</x:v>
      </x:c>
      <x:c r="AB2810" t="str">
        <x:v>不适用(BEV)</x:v>
      </x:c>
      <x:c r="AC2810" t="str">
        <x:v>不适用(BEV)</x:v>
      </x:c>
      <x:c r="AD2810" t="str">
        <x:v>BEV_历史批次</x:v>
      </x:c>
      <x:c r="AE2810" s="14" t="str">
        <x:v>55|95</x:v>
      </x:c>
      <x:c r="AF2810" s="14" t="str"/>
      <x:c r="AG2810" s="14" t="str">
        <x:v>源字段可解析</x:v>
      </x:c>
      <x:c r="AH2810" s="15" t="n">
        <x:f>IF(R2810&lt;&gt;"",R2810,IFERROR(IF(AND(IF(ISNUMBER(O2810),O2810,IFERROR(VALUE(O2810),VALUE(LEFT(TRIM(O2810),FIND("|",SUBSTITUTE(SUBSTITUTE(SUBSTITUTE(SUBSTITUTE(SUBSTITUTE(TRIM(O2810),"/","|"),"(","|"),"（","|"),";","|"),"；","|")&amp;"|")-1))))*100/IF(ISNUMBER(N2810),N2810,IFERROR(VALUE(N2810),VALUE(LEFT(TRIM(N2810),FIND("|",SUBSTITUTE(SUBSTITUTE(SUBSTITUTE(SUBSTITUTE(SUBSTITUTE(TRIM(N2810),"/","|"),"(","|"),"（","|"),";","|"),"；","|")&amp;"|")-1))))&gt;=3,IF(ISNUMBER(O2810),O2810,IFERROR(VALUE(O2810),VALUE(LEFT(TRIM(O2810),FIND("|",SUBSTITUTE(SUBSTITUTE(SUBSTITUTE(SUBSTITUTE(SUBSTITUTE(TRIM(O2810),"/","|"),"(","|"),"（","|"),";","|"),"；","|")&amp;"|")-1))))*100/IF(ISNUMBER(N2810),N2810,IFERROR(VALUE(N2810),VALUE(LEFT(TRIM(N2810),FIND("|",SUBSTITUTE(SUBSTITUTE(SUBSTITUTE(SUBSTITUTE(SUBSTITUTE(TRIM(N2810),"/","|"),"(","|"),"（","|"),";","|"),"；","|")&amp;"|")-1))))&lt;=40),IF(ISNUMBER(O2810),O2810,IFERROR(VALUE(O2810),VALUE(LEFT(TRIM(O2810),FIND("|",SUBSTITUTE(SUBSTITUTE(SUBSTITUTE(SUBSTITUTE(SUBSTITUTE(TRIM(O2810),"/","|"),"(","|"),"（","|"),";","|"),"；","|")&amp;"|")-1))))*100/IF(ISNUMBER(N2810),N2810,IFERROR(VALUE(N2810),VALUE(LEFT(TRIM(N2810),FIND("|",SUBSTITUTE(SUBSTITUTE(SUBSTITUTE(SUBSTITUTE(SUBSTITUTE(TRIM(N2810),"/","|"),"(","|"),"（","|"),";","|"),"；","|")&amp;"|")-1)))),""),""))</x:f>
        <x:v>9.51</x:v>
      </x:c>
      <x:c r="AI2810" s="15" t="str">
        <x:f>IFERROR(IF(AND(IF(ISNUMBER(O2810),O2810,IFERROR(VALUE(O2810),VALUE(LEFT(TRIM(O2810),FIND("|",SUBSTITUTE(SUBSTITUTE(SUBSTITUTE(SUBSTITUTE(SUBSTITUTE(TRIM(O2810),"/","|"),"(","|"),"（","|"),";","|"),"；","|")&amp;"|")-1))))&gt;=75,IF(ISNUMBER(O2810),O2810,IFERROR(VALUE(O2810),VALUE(LEFT(TRIM(O2810),FIND("|",SUBSTITUTE(SUBSTITUTE(SUBSTITUTE(SUBSTITUTE(SUBSTITUTE(TRIM(O2810),"/","|"),"(","|"),"（","|"),";","|"),"；","|")&amp;"|")-1))))&lt;=85,IF(ISNUMBER(Q2810),Q2810,IFERROR(VALUE(Q2810),VALUE(LEFT(TRIM(Q2810),FIND("|",SUBSTITUTE(SUBSTITUTE(SUBSTITUTE(SUBSTITUTE(SUBSTITUTE(TRIM(Q2810),"/","|"),"(","|"),"（","|"),";","|"),"；","|")&amp;"|")-1))))&gt;0),IF(ISNUMBER(O2810),O2810,IFERROR(VALUE(O2810),VALUE(LEFT(TRIM(O2810),FIND("|",SUBSTITUTE(SUBSTITUTE(SUBSTITUTE(SUBSTITUTE(SUBSTITUTE(TRIM(O2810),"/","|"),"(","|"),"（","|"),";","|"),"；","|")&amp;"|")-1))))*1000/IF(ISNUMBER(Q2810),Q2810,IFERROR(VALUE(Q2810),VALUE(LEFT(TRIM(Q2810),FIND("|",SUBSTITUTE(SUBSTITUTE(SUBSTITUTE(SUBSTITUTE(SUBSTITUTE(TRIM(Q2810),"/","|"),"(","|"),"（","|"),";","|"),"；","|")&amp;"|")-1)))),""),"")</x:f>
      </x:c>
      <x:c r="AJ2810" s="14" t="str">
        <x:f>IF(AI2810="","","非称重实测")</x:f>
      </x:c>
      <x:c r="AK2810" s="14" t="str"/>
      <x:c r="AL2810" s="14" t="str">
        <x:v>v3.4.6-candidate</x:v>
      </x:c>
    </x:row>
    <x:row r="2811">
      <x:c r="A2811" t="n">
        <x:v>390</x:v>
      </x:c>
      <x:c r="B2811" t="str">
        <x:v>FZ6450BEVB10A</x:v>
      </x:c>
      <x:c r="C2811" t="str">
        <x:v>零跑牌</x:v>
      </x:c>
      <x:c r="D2811" t="str">
        <x:v>零跑汽车有限公司</x:v>
      </x:c>
      <x:c r="E2811" t="str">
        <x:v>零跑C11</x:v>
      </x:c>
      <x:c r="F2811" t="str">
        <x:v>纯电动多用途乘用车</x:v>
      </x:c>
      <x:c r="G2811" t="str">
        <x:v>B10</x:v>
      </x:c>
      <x:c r="H2811" t="str">
        <x:v>纯电动多用途乘用车</x:v>
      </x:c>
      <x:c r="I2811" t="str">
        <x:v>SUV-C</x:v>
      </x:c>
      <x:c r="J2811" t="str">
        <x:v>BEV</x:v>
      </x:c>
      <x:c r="K2811" t="str">
        <x:v>否</x:v>
      </x:c>
      <x:c r="L2811" t="n">
        <x:v>1670</x:v>
      </x:c>
      <x:c r="M2811" t="n">
        <x:v>2930</x:v>
      </x:c>
      <x:c r="N2811" t="n">
        <x:v>416.3</x:v>
      </x:c>
      <x:c r="O2811" t="n">
        <x:v>56.2</x:v>
      </x:c>
      <x:c r="P2811" t="str">
        <x:v>磷酸铁锂电池</x:v>
      </x:c>
      <x:c r="Q2811" t="n">
        <x:v>165</x:v>
      </x:c>
      <x:c r="R2811" t="n">
        <x:v>13.5</x:v>
      </x:c>
      <x:c r="S2811" t="n">
        <x:v>200</x:v>
      </x:c>
      <x:c r="T2811" t="n">
        <x:v>200</x:v>
      </x:c>
      <x:c r="U2811" t="str">
        <x:v>湖南中车时代电驱科技有限公司</x:v>
      </x:c>
      <x:c r="V2811" t="str">
        <x:v>55kW， 132kW</x:v>
      </x:c>
      <x:c r="W2811" t="str">
        <x:v>TZ180XS101</x:v>
      </x:c>
      <x:c r="X2811" t="str">
        <x:v>不适用(BEV)</x:v>
      </x:c>
      <x:c r="Y2811" t="str">
        <x:v>不适用(BEV)</x:v>
      </x:c>
      <x:c r="Z2811" t="str">
        <x:v>不适用(BEV)</x:v>
      </x:c>
      <x:c r="AA2811" t="str">
        <x:v>不适用(BEV)</x:v>
      </x:c>
      <x:c r="AB2811" t="str">
        <x:v>不适用(BEV)</x:v>
      </x:c>
      <x:c r="AC2811" t="str">
        <x:v>不适用(BEV)</x:v>
      </x:c>
      <x:c r="AD2811" t="str">
        <x:v>BEV_历史批次</x:v>
      </x:c>
      <x:c r="AE2811" s="14" t="str"/>
      <x:c r="AF2811" s="14" t="n">
        <x:v>175</x:v>
      </x:c>
      <x:c r="AG2811" s="14" t="str">
        <x:v>B外部候选</x:v>
      </x:c>
      <x:c r="AH2811" s="15" t="n">
        <x:f>IF(R2811&lt;&gt;"",R2811,IFERROR(IF(AND(IF(ISNUMBER(O2811),O2811,IFERROR(VALUE(O2811),VALUE(LEFT(TRIM(O2811),FIND("|",SUBSTITUTE(SUBSTITUTE(SUBSTITUTE(SUBSTITUTE(SUBSTITUTE(TRIM(O2811),"/","|"),"(","|"),"（","|"),";","|"),"；","|")&amp;"|")-1))))*100/IF(ISNUMBER(N2811),N2811,IFERROR(VALUE(N2811),VALUE(LEFT(TRIM(N2811),FIND("|",SUBSTITUTE(SUBSTITUTE(SUBSTITUTE(SUBSTITUTE(SUBSTITUTE(TRIM(N2811),"/","|"),"(","|"),"（","|"),";","|"),"；","|")&amp;"|")-1))))&gt;=3,IF(ISNUMBER(O2811),O2811,IFERROR(VALUE(O2811),VALUE(LEFT(TRIM(O2811),FIND("|",SUBSTITUTE(SUBSTITUTE(SUBSTITUTE(SUBSTITUTE(SUBSTITUTE(TRIM(O2811),"/","|"),"(","|"),"（","|"),";","|"),"；","|")&amp;"|")-1))))*100/IF(ISNUMBER(N2811),N2811,IFERROR(VALUE(N2811),VALUE(LEFT(TRIM(N2811),FIND("|",SUBSTITUTE(SUBSTITUTE(SUBSTITUTE(SUBSTITUTE(SUBSTITUTE(TRIM(N2811),"/","|"),"(","|"),"（","|"),";","|"),"；","|")&amp;"|")-1))))&lt;=40),IF(ISNUMBER(O2811),O2811,IFERROR(VALUE(O2811),VALUE(LEFT(TRIM(O2811),FIND("|",SUBSTITUTE(SUBSTITUTE(SUBSTITUTE(SUBSTITUTE(SUBSTITUTE(TRIM(O2811),"/","|"),"(","|"),"（","|"),";","|"),"；","|")&amp;"|")-1))))*100/IF(ISNUMBER(N2811),N2811,IFERROR(VALUE(N2811),VALUE(LEFT(TRIM(N2811),FIND("|",SUBSTITUTE(SUBSTITUTE(SUBSTITUTE(SUBSTITUTE(SUBSTITUTE(TRIM(N2811),"/","|"),"(","|"),"（","|"),";","|"),"；","|")&amp;"|")-1)))),""),""))</x:f>
        <x:v>13.5</x:v>
      </x:c>
      <x:c r="AI2811" s="15" t="str">
        <x:f>IFERROR(IF(AND(IF(ISNUMBER(O2811),O2811,IFERROR(VALUE(O2811),VALUE(LEFT(TRIM(O2811),FIND("|",SUBSTITUTE(SUBSTITUTE(SUBSTITUTE(SUBSTITUTE(SUBSTITUTE(TRIM(O2811),"/","|"),"(","|"),"（","|"),";","|"),"；","|")&amp;"|")-1))))&gt;=75,IF(ISNUMBER(O2811),O2811,IFERROR(VALUE(O2811),VALUE(LEFT(TRIM(O2811),FIND("|",SUBSTITUTE(SUBSTITUTE(SUBSTITUTE(SUBSTITUTE(SUBSTITUTE(TRIM(O2811),"/","|"),"(","|"),"（","|"),";","|"),"；","|")&amp;"|")-1))))&lt;=85,IF(ISNUMBER(Q2811),Q2811,IFERROR(VALUE(Q2811),VALUE(LEFT(TRIM(Q2811),FIND("|",SUBSTITUTE(SUBSTITUTE(SUBSTITUTE(SUBSTITUTE(SUBSTITUTE(TRIM(Q2811),"/","|"),"(","|"),"（","|"),";","|"),"；","|")&amp;"|")-1))))&gt;0),IF(ISNUMBER(O2811),O2811,IFERROR(VALUE(O2811),VALUE(LEFT(TRIM(O2811),FIND("|",SUBSTITUTE(SUBSTITUTE(SUBSTITUTE(SUBSTITUTE(SUBSTITUTE(TRIM(O2811),"/","|"),"(","|"),"（","|"),";","|"),"；","|")&amp;"|")-1))))*1000/IF(ISNUMBER(Q2811),Q2811,IFERROR(VALUE(Q2811),VALUE(LEFT(TRIM(Q2811),FIND("|",SUBSTITUTE(SUBSTITUTE(SUBSTITUTE(SUBSTITUTE(SUBSTITUTE(TRIM(Q2811),"/","|"),"(","|"),"（","|"),";","|"),"；","|")&amp;"|")-1)))),""),"")</x:f>
      </x:c>
      <x:c r="AJ2811" s="14" t="str">
        <x:f>IF(AI2811="","","非称重实测")</x:f>
      </x:c>
      <x:c r="AK2811" s="14" t="str">
        <x:v>扭矩外部候选</x:v>
      </x:c>
      <x:c r="AL2811" s="14" t="str">
        <x:v>v3.4.6-candidate</x:v>
      </x:c>
    </x:row>
    <x:row r="2812">
      <x:c r="A2812" t="n">
        <x:v>390</x:v>
      </x:c>
      <x:c r="B2812" t="str">
        <x:v>FZ6450BEVB10B</x:v>
      </x:c>
      <x:c r="C2812" t="str">
        <x:v>零跑牌</x:v>
      </x:c>
      <x:c r="D2812" t="str">
        <x:v>零跑汽车有限公司</x:v>
      </x:c>
      <x:c r="E2812" t="str">
        <x:v>零跑C11</x:v>
      </x:c>
      <x:c r="F2812" t="str">
        <x:v>纯电动多用途乘用车</x:v>
      </x:c>
      <x:c r="G2812" t="str">
        <x:v>B10</x:v>
      </x:c>
      <x:c r="H2812" t="str">
        <x:v>纯电动多用途乘用车</x:v>
      </x:c>
      <x:c r="I2812" t="str">
        <x:v>SUV-C</x:v>
      </x:c>
      <x:c r="J2812" t="str">
        <x:v>BEV</x:v>
      </x:c>
      <x:c r="K2812" t="str">
        <x:v>否</x:v>
      </x:c>
      <x:c r="L2812" t="n">
        <x:v>1705</x:v>
      </x:c>
      <x:c r="M2812" t="n">
        <x:v>2930</x:v>
      </x:c>
      <x:c r="N2812" t="n">
        <x:v>416.3</x:v>
      </x:c>
      <x:c r="O2812" t="n">
        <x:v>56.2</x:v>
      </x:c>
      <x:c r="P2812" t="str">
        <x:v>储能单体种类：磷酸铁锂</x:v>
      </x:c>
      <x:c r="Q2812" t="n">
        <x:v>165</x:v>
      </x:c>
      <x:c r="R2812" t="n">
        <x:v>13.5</x:v>
      </x:c>
      <x:c r="S2812" t="n">
        <x:v>200</x:v>
      </x:c>
      <x:c r="T2812" t="n">
        <x:v>200</x:v>
      </x:c>
      <x:c r="U2812" t="str">
        <x:v>金华凌昇动力科技有限公司</x:v>
      </x:c>
      <x:c r="V2812" t="str">
        <x:v>70kW， 160kW</x:v>
      </x:c>
      <x:c r="W2812" t="str">
        <x:v>TZ180XY005</x:v>
      </x:c>
      <x:c r="X2812" t="str">
        <x:v>不适用(BEV)</x:v>
      </x:c>
      <x:c r="Y2812" t="str">
        <x:v>不适用(BEV)</x:v>
      </x:c>
      <x:c r="Z2812" t="str">
        <x:v>不适用(BEV)</x:v>
      </x:c>
      <x:c r="AA2812" t="str">
        <x:v>不适用(BEV)</x:v>
      </x:c>
      <x:c r="AB2812" t="str">
        <x:v>不适用(BEV)</x:v>
      </x:c>
      <x:c r="AC2812" t="str">
        <x:v>不适用(BEV)</x:v>
      </x:c>
      <x:c r="AD2812" t="str">
        <x:v>BEV_历史批次</x:v>
      </x:c>
      <x:c r="AE2812" s="14" t="str"/>
      <x:c r="AF2812" s="14" t="n">
        <x:v>240</x:v>
      </x:c>
      <x:c r="AG2812" s="14" t="str">
        <x:v>B外部候选</x:v>
      </x:c>
      <x:c r="AH2812" s="15" t="n">
        <x:f>IF(R2812&lt;&gt;"",R2812,IFERROR(IF(AND(IF(ISNUMBER(O2812),O2812,IFERROR(VALUE(O2812),VALUE(LEFT(TRIM(O2812),FIND("|",SUBSTITUTE(SUBSTITUTE(SUBSTITUTE(SUBSTITUTE(SUBSTITUTE(TRIM(O2812),"/","|"),"(","|"),"（","|"),";","|"),"；","|")&amp;"|")-1))))*100/IF(ISNUMBER(N2812),N2812,IFERROR(VALUE(N2812),VALUE(LEFT(TRIM(N2812),FIND("|",SUBSTITUTE(SUBSTITUTE(SUBSTITUTE(SUBSTITUTE(SUBSTITUTE(TRIM(N2812),"/","|"),"(","|"),"（","|"),";","|"),"；","|")&amp;"|")-1))))&gt;=3,IF(ISNUMBER(O2812),O2812,IFERROR(VALUE(O2812),VALUE(LEFT(TRIM(O2812),FIND("|",SUBSTITUTE(SUBSTITUTE(SUBSTITUTE(SUBSTITUTE(SUBSTITUTE(TRIM(O2812),"/","|"),"(","|"),"（","|"),";","|"),"；","|")&amp;"|")-1))))*100/IF(ISNUMBER(N2812),N2812,IFERROR(VALUE(N2812),VALUE(LEFT(TRIM(N2812),FIND("|",SUBSTITUTE(SUBSTITUTE(SUBSTITUTE(SUBSTITUTE(SUBSTITUTE(TRIM(N2812),"/","|"),"(","|"),"（","|"),";","|"),"；","|")&amp;"|")-1))))&lt;=40),IF(ISNUMBER(O2812),O2812,IFERROR(VALUE(O2812),VALUE(LEFT(TRIM(O2812),FIND("|",SUBSTITUTE(SUBSTITUTE(SUBSTITUTE(SUBSTITUTE(SUBSTITUTE(TRIM(O2812),"/","|"),"(","|"),"（","|"),";","|"),"；","|")&amp;"|")-1))))*100/IF(ISNUMBER(N2812),N2812,IFERROR(VALUE(N2812),VALUE(LEFT(TRIM(N2812),FIND("|",SUBSTITUTE(SUBSTITUTE(SUBSTITUTE(SUBSTITUTE(SUBSTITUTE(TRIM(N2812),"/","|"),"(","|"),"（","|"),";","|"),"；","|")&amp;"|")-1)))),""),""))</x:f>
        <x:v>13.5</x:v>
      </x:c>
      <x:c r="AI2812" s="15" t="str">
        <x:f>IFERROR(IF(AND(IF(ISNUMBER(O2812),O2812,IFERROR(VALUE(O2812),VALUE(LEFT(TRIM(O2812),FIND("|",SUBSTITUTE(SUBSTITUTE(SUBSTITUTE(SUBSTITUTE(SUBSTITUTE(TRIM(O2812),"/","|"),"(","|"),"（","|"),";","|"),"；","|")&amp;"|")-1))))&gt;=75,IF(ISNUMBER(O2812),O2812,IFERROR(VALUE(O2812),VALUE(LEFT(TRIM(O2812),FIND("|",SUBSTITUTE(SUBSTITUTE(SUBSTITUTE(SUBSTITUTE(SUBSTITUTE(TRIM(O2812),"/","|"),"(","|"),"（","|"),";","|"),"；","|")&amp;"|")-1))))&lt;=85,IF(ISNUMBER(Q2812),Q2812,IFERROR(VALUE(Q2812),VALUE(LEFT(TRIM(Q2812),FIND("|",SUBSTITUTE(SUBSTITUTE(SUBSTITUTE(SUBSTITUTE(SUBSTITUTE(TRIM(Q2812),"/","|"),"(","|"),"（","|"),";","|"),"；","|")&amp;"|")-1))))&gt;0),IF(ISNUMBER(O2812),O2812,IFERROR(VALUE(O2812),VALUE(LEFT(TRIM(O2812),FIND("|",SUBSTITUTE(SUBSTITUTE(SUBSTITUTE(SUBSTITUTE(SUBSTITUTE(TRIM(O2812),"/","|"),"(","|"),"（","|"),";","|"),"；","|")&amp;"|")-1))))*1000/IF(ISNUMBER(Q2812),Q2812,IFERROR(VALUE(Q2812),VALUE(LEFT(TRIM(Q2812),FIND("|",SUBSTITUTE(SUBSTITUTE(SUBSTITUTE(SUBSTITUTE(SUBSTITUTE(TRIM(Q2812),"/","|"),"(","|"),"（","|"),";","|"),"；","|")&amp;"|")-1)))),""),"")</x:f>
      </x:c>
      <x:c r="AJ2812" s="14" t="str">
        <x:f>IF(AI2812="","","非称重实测")</x:f>
      </x:c>
      <x:c r="AK2812" s="14" t="str">
        <x:v>扭矩外部候选</x:v>
      </x:c>
      <x:c r="AL2812" s="14" t="str">
        <x:v>v3.4.6-candidate</x:v>
      </x:c>
    </x:row>
    <x:row r="2813">
      <x:c r="A2813" t="n">
        <x:v>390</x:v>
      </x:c>
      <x:c r="B2813" t="str">
        <x:v>FZ6450BEVB10C</x:v>
      </x:c>
      <x:c r="C2813" t="str">
        <x:v>零跑牌</x:v>
      </x:c>
      <x:c r="D2813" t="str">
        <x:v>零跑汽车有限公司</x:v>
      </x:c>
      <x:c r="E2813" t="str">
        <x:v>零跑C11</x:v>
      </x:c>
      <x:c r="F2813" t="str">
        <x:v>纯电动多用途乘用车</x:v>
      </x:c>
      <x:c r="G2813" t="str">
        <x:v>B10</x:v>
      </x:c>
      <x:c r="H2813" t="str">
        <x:v>纯电动多用途乘用车</x:v>
      </x:c>
      <x:c r="I2813" t="str">
        <x:v>SUV-C</x:v>
      </x:c>
      <x:c r="J2813" t="str">
        <x:v>BEV</x:v>
      </x:c>
      <x:c r="K2813" t="str">
        <x:v>否</x:v>
      </x:c>
      <x:c r="L2813" t="n">
        <x:v>1670</x:v>
      </x:c>
      <x:c r="M2813" t="n">
        <x:v>2930</x:v>
      </x:c>
      <x:c r="N2813" t="n">
        <x:v>416.3</x:v>
      </x:c>
      <x:c r="O2813" t="n">
        <x:v>56.2</x:v>
      </x:c>
      <x:c r="P2813" t="str">
        <x:v>储能单体种类：磷酸铁锂</x:v>
      </x:c>
      <x:c r="Q2813" t="n">
        <x:v>165</x:v>
      </x:c>
      <x:c r="R2813" t="n">
        <x:v>13.5</x:v>
      </x:c>
      <x:c r="S2813" t="n">
        <x:v>200</x:v>
      </x:c>
      <x:c r="T2813" t="n">
        <x:v>200</x:v>
      </x:c>
      <x:c r="U2813" t="str">
        <x:v>湖南中车时代电驱科技有限公司</x:v>
      </x:c>
      <x:c r="V2813" t="str">
        <x:v>55kW， 132kW</x:v>
      </x:c>
      <x:c r="W2813" t="str">
        <x:v>TZ180XS101</x:v>
      </x:c>
      <x:c r="X2813" t="str">
        <x:v>不适用(BEV)</x:v>
      </x:c>
      <x:c r="Y2813" t="str">
        <x:v>不适用(BEV)</x:v>
      </x:c>
      <x:c r="Z2813" t="str">
        <x:v>不适用(BEV)</x:v>
      </x:c>
      <x:c r="AA2813" t="str">
        <x:v>不适用(BEV)</x:v>
      </x:c>
      <x:c r="AB2813" t="str">
        <x:v>不适用(BEV)</x:v>
      </x:c>
      <x:c r="AC2813" t="str">
        <x:v>不适用(BEV)</x:v>
      </x:c>
      <x:c r="AD2813" t="str">
        <x:v>BEV_历史批次</x:v>
      </x:c>
      <x:c r="AE2813" s="14" t="str"/>
      <x:c r="AF2813" s="14" t="n">
        <x:v>175</x:v>
      </x:c>
      <x:c r="AG2813" s="14" t="str">
        <x:v>B外部候选</x:v>
      </x:c>
      <x:c r="AH2813" s="15" t="n">
        <x:f>IF(R2813&lt;&gt;"",R2813,IFERROR(IF(AND(IF(ISNUMBER(O2813),O2813,IFERROR(VALUE(O2813),VALUE(LEFT(TRIM(O2813),FIND("|",SUBSTITUTE(SUBSTITUTE(SUBSTITUTE(SUBSTITUTE(SUBSTITUTE(TRIM(O2813),"/","|"),"(","|"),"（","|"),";","|"),"；","|")&amp;"|")-1))))*100/IF(ISNUMBER(N2813),N2813,IFERROR(VALUE(N2813),VALUE(LEFT(TRIM(N2813),FIND("|",SUBSTITUTE(SUBSTITUTE(SUBSTITUTE(SUBSTITUTE(SUBSTITUTE(TRIM(N2813),"/","|"),"(","|"),"（","|"),";","|"),"；","|")&amp;"|")-1))))&gt;=3,IF(ISNUMBER(O2813),O2813,IFERROR(VALUE(O2813),VALUE(LEFT(TRIM(O2813),FIND("|",SUBSTITUTE(SUBSTITUTE(SUBSTITUTE(SUBSTITUTE(SUBSTITUTE(TRIM(O2813),"/","|"),"(","|"),"（","|"),";","|"),"；","|")&amp;"|")-1))))*100/IF(ISNUMBER(N2813),N2813,IFERROR(VALUE(N2813),VALUE(LEFT(TRIM(N2813),FIND("|",SUBSTITUTE(SUBSTITUTE(SUBSTITUTE(SUBSTITUTE(SUBSTITUTE(TRIM(N2813),"/","|"),"(","|"),"（","|"),";","|"),"；","|")&amp;"|")-1))))&lt;=40),IF(ISNUMBER(O2813),O2813,IFERROR(VALUE(O2813),VALUE(LEFT(TRIM(O2813),FIND("|",SUBSTITUTE(SUBSTITUTE(SUBSTITUTE(SUBSTITUTE(SUBSTITUTE(TRIM(O2813),"/","|"),"(","|"),"（","|"),";","|"),"；","|")&amp;"|")-1))))*100/IF(ISNUMBER(N2813),N2813,IFERROR(VALUE(N2813),VALUE(LEFT(TRIM(N2813),FIND("|",SUBSTITUTE(SUBSTITUTE(SUBSTITUTE(SUBSTITUTE(SUBSTITUTE(TRIM(N2813),"/","|"),"(","|"),"（","|"),";","|"),"；","|")&amp;"|")-1)))),""),""))</x:f>
        <x:v>13.5</x:v>
      </x:c>
      <x:c r="AI2813" s="15" t="str">
        <x:f>IFERROR(IF(AND(IF(ISNUMBER(O2813),O2813,IFERROR(VALUE(O2813),VALUE(LEFT(TRIM(O2813),FIND("|",SUBSTITUTE(SUBSTITUTE(SUBSTITUTE(SUBSTITUTE(SUBSTITUTE(TRIM(O2813),"/","|"),"(","|"),"（","|"),";","|"),"；","|")&amp;"|")-1))))&gt;=75,IF(ISNUMBER(O2813),O2813,IFERROR(VALUE(O2813),VALUE(LEFT(TRIM(O2813),FIND("|",SUBSTITUTE(SUBSTITUTE(SUBSTITUTE(SUBSTITUTE(SUBSTITUTE(TRIM(O2813),"/","|"),"(","|"),"（","|"),";","|"),"；","|")&amp;"|")-1))))&lt;=85,IF(ISNUMBER(Q2813),Q2813,IFERROR(VALUE(Q2813),VALUE(LEFT(TRIM(Q2813),FIND("|",SUBSTITUTE(SUBSTITUTE(SUBSTITUTE(SUBSTITUTE(SUBSTITUTE(TRIM(Q2813),"/","|"),"(","|"),"（","|"),";","|"),"；","|")&amp;"|")-1))))&gt;0),IF(ISNUMBER(O2813),O2813,IFERROR(VALUE(O2813),VALUE(LEFT(TRIM(O2813),FIND("|",SUBSTITUTE(SUBSTITUTE(SUBSTITUTE(SUBSTITUTE(SUBSTITUTE(TRIM(O2813),"/","|"),"(","|"),"（","|"),";","|"),"；","|")&amp;"|")-1))))*1000/IF(ISNUMBER(Q2813),Q2813,IFERROR(VALUE(Q2813),VALUE(LEFT(TRIM(Q2813),FIND("|",SUBSTITUTE(SUBSTITUTE(SUBSTITUTE(SUBSTITUTE(SUBSTITUTE(TRIM(Q2813),"/","|"),"(","|"),"（","|"),";","|"),"；","|")&amp;"|")-1)))),""),"")</x:f>
      </x:c>
      <x:c r="AJ2813" s="14" t="str">
        <x:f>IF(AI2813="","","非称重实测")</x:f>
      </x:c>
      <x:c r="AK2813" s="14" t="str">
        <x:v>扭矩外部候选</x:v>
      </x:c>
      <x:c r="AL2813" s="14" t="str">
        <x:v>v3.4.6-candidate</x:v>
      </x:c>
    </x:row>
    <x:row r="2814">
      <x:c r="A2814" t="n">
        <x:v>390</x:v>
      </x:c>
      <x:c r="B2814" t="str">
        <x:v>FZ6450BEVB10D</x:v>
      </x:c>
      <x:c r="C2814" t="str">
        <x:v>零跑牌</x:v>
      </x:c>
      <x:c r="D2814" t="str">
        <x:v>零跑汽车有限公司</x:v>
      </x:c>
      <x:c r="E2814" t="str">
        <x:v>零跑C11</x:v>
      </x:c>
      <x:c r="F2814" t="str">
        <x:v>纯电动多用途乘用车</x:v>
      </x:c>
      <x:c r="G2814" t="str">
        <x:v>B10</x:v>
      </x:c>
      <x:c r="H2814" t="str">
        <x:v>纯电动多用途乘用车</x:v>
      </x:c>
      <x:c r="I2814" t="str">
        <x:v>SUV-C</x:v>
      </x:c>
      <x:c r="J2814" t="str">
        <x:v>BEV</x:v>
      </x:c>
      <x:c r="K2814" t="str">
        <x:v>否</x:v>
      </x:c>
      <x:c r="L2814" t="n">
        <x:v>1705</x:v>
      </x:c>
      <x:c r="M2814" t="n">
        <x:v>2930</x:v>
      </x:c>
      <x:c r="N2814" t="n">
        <x:v>416.3</x:v>
      </x:c>
      <x:c r="O2814" t="n">
        <x:v>56.2</x:v>
      </x:c>
      <x:c r="P2814" t="str">
        <x:v>储能单体种类：磷酸铁锂</x:v>
      </x:c>
      <x:c r="Q2814" t="n">
        <x:v>165</x:v>
      </x:c>
      <x:c r="R2814" t="n">
        <x:v>13.5</x:v>
      </x:c>
      <x:c r="S2814" t="n">
        <x:v>200</x:v>
      </x:c>
      <x:c r="T2814" t="n">
        <x:v>200</x:v>
      </x:c>
      <x:c r="U2814" t="str">
        <x:v>金华凌昇动力科技有限公司</x:v>
      </x:c>
      <x:c r="V2814" t="str">
        <x:v>70kW，160kW</x:v>
      </x:c>
      <x:c r="W2814" t="str">
        <x:v>TZ180XY005</x:v>
      </x:c>
      <x:c r="X2814" t="str">
        <x:v>不适用(BEV)</x:v>
      </x:c>
      <x:c r="Y2814" t="str">
        <x:v>不适用(BEV)</x:v>
      </x:c>
      <x:c r="Z2814" t="str">
        <x:v>不适用(BEV)</x:v>
      </x:c>
      <x:c r="AA2814" t="str">
        <x:v>不适用(BEV)</x:v>
      </x:c>
      <x:c r="AB2814" t="str">
        <x:v>不适用(BEV)</x:v>
      </x:c>
      <x:c r="AC2814" t="str">
        <x:v>不适用(BEV)</x:v>
      </x:c>
      <x:c r="AD2814" t="str">
        <x:v>BEV_历史批次</x:v>
      </x:c>
      <x:c r="AE2814" s="14" t="str"/>
      <x:c r="AF2814" s="14" t="n">
        <x:v>240</x:v>
      </x:c>
      <x:c r="AG2814" s="14" t="str">
        <x:v>B外部候选</x:v>
      </x:c>
      <x:c r="AH2814" s="15" t="n">
        <x:f>IF(R2814&lt;&gt;"",R2814,IFERROR(IF(AND(IF(ISNUMBER(O2814),O2814,IFERROR(VALUE(O2814),VALUE(LEFT(TRIM(O2814),FIND("|",SUBSTITUTE(SUBSTITUTE(SUBSTITUTE(SUBSTITUTE(SUBSTITUTE(TRIM(O2814),"/","|"),"(","|"),"（","|"),";","|"),"；","|")&amp;"|")-1))))*100/IF(ISNUMBER(N2814),N2814,IFERROR(VALUE(N2814),VALUE(LEFT(TRIM(N2814),FIND("|",SUBSTITUTE(SUBSTITUTE(SUBSTITUTE(SUBSTITUTE(SUBSTITUTE(TRIM(N2814),"/","|"),"(","|"),"（","|"),";","|"),"；","|")&amp;"|")-1))))&gt;=3,IF(ISNUMBER(O2814),O2814,IFERROR(VALUE(O2814),VALUE(LEFT(TRIM(O2814),FIND("|",SUBSTITUTE(SUBSTITUTE(SUBSTITUTE(SUBSTITUTE(SUBSTITUTE(TRIM(O2814),"/","|"),"(","|"),"（","|"),";","|"),"；","|")&amp;"|")-1))))*100/IF(ISNUMBER(N2814),N2814,IFERROR(VALUE(N2814),VALUE(LEFT(TRIM(N2814),FIND("|",SUBSTITUTE(SUBSTITUTE(SUBSTITUTE(SUBSTITUTE(SUBSTITUTE(TRIM(N2814),"/","|"),"(","|"),"（","|"),";","|"),"；","|")&amp;"|")-1))))&lt;=40),IF(ISNUMBER(O2814),O2814,IFERROR(VALUE(O2814),VALUE(LEFT(TRIM(O2814),FIND("|",SUBSTITUTE(SUBSTITUTE(SUBSTITUTE(SUBSTITUTE(SUBSTITUTE(TRIM(O2814),"/","|"),"(","|"),"（","|"),";","|"),"；","|")&amp;"|")-1))))*100/IF(ISNUMBER(N2814),N2814,IFERROR(VALUE(N2814),VALUE(LEFT(TRIM(N2814),FIND("|",SUBSTITUTE(SUBSTITUTE(SUBSTITUTE(SUBSTITUTE(SUBSTITUTE(TRIM(N2814),"/","|"),"(","|"),"（","|"),";","|"),"；","|")&amp;"|")-1)))),""),""))</x:f>
        <x:v>13.5</x:v>
      </x:c>
      <x:c r="AI2814" s="15" t="str">
        <x:f>IFERROR(IF(AND(IF(ISNUMBER(O2814),O2814,IFERROR(VALUE(O2814),VALUE(LEFT(TRIM(O2814),FIND("|",SUBSTITUTE(SUBSTITUTE(SUBSTITUTE(SUBSTITUTE(SUBSTITUTE(TRIM(O2814),"/","|"),"(","|"),"（","|"),";","|"),"；","|")&amp;"|")-1))))&gt;=75,IF(ISNUMBER(O2814),O2814,IFERROR(VALUE(O2814),VALUE(LEFT(TRIM(O2814),FIND("|",SUBSTITUTE(SUBSTITUTE(SUBSTITUTE(SUBSTITUTE(SUBSTITUTE(TRIM(O2814),"/","|"),"(","|"),"（","|"),";","|"),"；","|")&amp;"|")-1))))&lt;=85,IF(ISNUMBER(Q2814),Q2814,IFERROR(VALUE(Q2814),VALUE(LEFT(TRIM(Q2814),FIND("|",SUBSTITUTE(SUBSTITUTE(SUBSTITUTE(SUBSTITUTE(SUBSTITUTE(TRIM(Q2814),"/","|"),"(","|"),"（","|"),";","|"),"；","|")&amp;"|")-1))))&gt;0),IF(ISNUMBER(O2814),O2814,IFERROR(VALUE(O2814),VALUE(LEFT(TRIM(O2814),FIND("|",SUBSTITUTE(SUBSTITUTE(SUBSTITUTE(SUBSTITUTE(SUBSTITUTE(TRIM(O2814),"/","|"),"(","|"),"（","|"),";","|"),"；","|")&amp;"|")-1))))*1000/IF(ISNUMBER(Q2814),Q2814,IFERROR(VALUE(Q2814),VALUE(LEFT(TRIM(Q2814),FIND("|",SUBSTITUTE(SUBSTITUTE(SUBSTITUTE(SUBSTITUTE(SUBSTITUTE(TRIM(Q2814),"/","|"),"(","|"),"（","|"),";","|"),"；","|")&amp;"|")-1)))),""),"")</x:f>
      </x:c>
      <x:c r="AJ2814" s="14" t="str">
        <x:f>IF(AI2814="","","非称重实测")</x:f>
      </x:c>
      <x:c r="AK2814" s="14" t="str">
        <x:v>扭矩外部候选</x:v>
      </x:c>
      <x:c r="AL2814" s="14" t="str">
        <x:v>v3.4.6-candidate</x:v>
      </x:c>
    </x:row>
    <x:row r="2815">
      <x:c r="A2815" t="n">
        <x:v>390</x:v>
      </x:c>
      <x:c r="B2815" t="str">
        <x:v>GHA6480WAN0ABEV</x:v>
      </x:c>
      <x:c r="C2815" t="str">
        <x:v>本田(HONDA)牌</x:v>
      </x:c>
      <x:c r="D2815" t="str">
        <x:v>广汽本田汽车有限公司</x:v>
      </x:c>
      <x:c r="E2815"/>
      <x:c r="F2815" t="str">
        <x:v>纯电动多用途乘用车</x:v>
      </x:c>
      <x:c r="G2815" t="str">
        <x:v>本田烨P7,本田P7</x:v>
      </x:c>
      <x:c r="H2815" t="str">
        <x:v>纯电动多用途乘用车</x:v>
      </x:c>
      <x:c r="I2815" t="str">
        <x:v>SUV-D</x:v>
      </x:c>
      <x:c r="J2815" t="str">
        <x:v>BEV</x:v>
      </x:c>
      <x:c r="K2815" t="str">
        <x:v>否</x:v>
      </x:c>
      <x:c r="L2815" t="str">
        <x:v>2175/2178/2191</x:v>
      </x:c>
      <x:c r="M2815"/>
      <x:c r="N2815" t="n">
        <x:v>650</x:v>
      </x:c>
      <x:c r="O2815" t="n">
        <x:v>89.8</x:v>
      </x:c>
      <x:c r="P2815" t="str">
        <x:v>锂离子动力蓄电池</x:v>
      </x:c>
      <x:c r="Q2815" t="n">
        <x:v>179.9599198396793</x:v>
      </x:c>
      <x:c r="R2815" t="n">
        <x:v>13.82</x:v>
      </x:c>
      <x:c r="S2815" t="n">
        <x:v>200</x:v>
      </x:c>
      <x:c r="T2815" t="n">
        <x:v>200</x:v>
      </x:c>
      <x:c r="U2815" t="str">
        <x:v>联合汽车电子有限公司</x:v>
      </x:c>
      <x:c r="V2815" t="str">
        <x:v>75.9kW/200kW</x:v>
      </x:c>
      <x:c r="W2815" t="str">
        <x:v>TZ220XSAMCF81</x:v>
      </x:c>
      <x:c r="X2815" t="str">
        <x:v>不适用(BEV)</x:v>
      </x:c>
      <x:c r="Y2815" t="str">
        <x:v>不适用(BEV)</x:v>
      </x:c>
      <x:c r="Z2815" t="str">
        <x:v>不适用(BEV)</x:v>
      </x:c>
      <x:c r="AA2815" t="str">
        <x:v>不适用(BEV)</x:v>
      </x:c>
      <x:c r="AB2815" t="str">
        <x:v>不适用(BEV)</x:v>
      </x:c>
      <x:c r="AC2815" t="str">
        <x:v>不适用(BEV)</x:v>
      </x:c>
      <x:c r="AD2815" t="str">
        <x:v>BEV_历史批次</x:v>
      </x:c>
      <x:c r="AE2815" s="14" t="str">
        <x:v>200</x:v>
      </x:c>
      <x:c r="AF2815" s="14" t="str"/>
      <x:c r="AG2815" s="14" t="str">
        <x:v>源字段可解析</x:v>
      </x:c>
      <x:c r="AH2815" s="15" t="n">
        <x:f>IF(R2815&lt;&gt;"",R2815,IFERROR(IF(AND(IF(ISNUMBER(O2815),O2815,IFERROR(VALUE(O2815),VALUE(LEFT(TRIM(O2815),FIND("|",SUBSTITUTE(SUBSTITUTE(SUBSTITUTE(SUBSTITUTE(SUBSTITUTE(TRIM(O2815),"/","|"),"(","|"),"（","|"),";","|"),"；","|")&amp;"|")-1))))*100/IF(ISNUMBER(N2815),N2815,IFERROR(VALUE(N2815),VALUE(LEFT(TRIM(N2815),FIND("|",SUBSTITUTE(SUBSTITUTE(SUBSTITUTE(SUBSTITUTE(SUBSTITUTE(TRIM(N2815),"/","|"),"(","|"),"（","|"),";","|"),"；","|")&amp;"|")-1))))&gt;=3,IF(ISNUMBER(O2815),O2815,IFERROR(VALUE(O2815),VALUE(LEFT(TRIM(O2815),FIND("|",SUBSTITUTE(SUBSTITUTE(SUBSTITUTE(SUBSTITUTE(SUBSTITUTE(TRIM(O2815),"/","|"),"(","|"),"（","|"),";","|"),"；","|")&amp;"|")-1))))*100/IF(ISNUMBER(N2815),N2815,IFERROR(VALUE(N2815),VALUE(LEFT(TRIM(N2815),FIND("|",SUBSTITUTE(SUBSTITUTE(SUBSTITUTE(SUBSTITUTE(SUBSTITUTE(TRIM(N2815),"/","|"),"(","|"),"（","|"),";","|"),"；","|")&amp;"|")-1))))&lt;=40),IF(ISNUMBER(O2815),O2815,IFERROR(VALUE(O2815),VALUE(LEFT(TRIM(O2815),FIND("|",SUBSTITUTE(SUBSTITUTE(SUBSTITUTE(SUBSTITUTE(SUBSTITUTE(TRIM(O2815),"/","|"),"(","|"),"（","|"),";","|"),"；","|")&amp;"|")-1))))*100/IF(ISNUMBER(N2815),N2815,IFERROR(VALUE(N2815),VALUE(LEFT(TRIM(N2815),FIND("|",SUBSTITUTE(SUBSTITUTE(SUBSTITUTE(SUBSTITUTE(SUBSTITUTE(TRIM(N2815),"/","|"),"(","|"),"（","|"),";","|"),"；","|")&amp;"|")-1)))),""),""))</x:f>
        <x:v>13.82</x:v>
      </x:c>
      <x:c r="AI2815" s="15" t="str">
        <x:f>IFERROR(IF(AND(IF(ISNUMBER(O2815),O2815,IFERROR(VALUE(O2815),VALUE(LEFT(TRIM(O2815),FIND("|",SUBSTITUTE(SUBSTITUTE(SUBSTITUTE(SUBSTITUTE(SUBSTITUTE(TRIM(O2815),"/","|"),"(","|"),"（","|"),";","|"),"；","|")&amp;"|")-1))))&gt;=75,IF(ISNUMBER(O2815),O2815,IFERROR(VALUE(O2815),VALUE(LEFT(TRIM(O2815),FIND("|",SUBSTITUTE(SUBSTITUTE(SUBSTITUTE(SUBSTITUTE(SUBSTITUTE(TRIM(O2815),"/","|"),"(","|"),"（","|"),";","|"),"；","|")&amp;"|")-1))))&lt;=85,IF(ISNUMBER(Q2815),Q2815,IFERROR(VALUE(Q2815),VALUE(LEFT(TRIM(Q2815),FIND("|",SUBSTITUTE(SUBSTITUTE(SUBSTITUTE(SUBSTITUTE(SUBSTITUTE(TRIM(Q2815),"/","|"),"(","|"),"（","|"),";","|"),"；","|")&amp;"|")-1))))&gt;0),IF(ISNUMBER(O2815),O2815,IFERROR(VALUE(O2815),VALUE(LEFT(TRIM(O2815),FIND("|",SUBSTITUTE(SUBSTITUTE(SUBSTITUTE(SUBSTITUTE(SUBSTITUTE(TRIM(O2815),"/","|"),"(","|"),"（","|"),";","|"),"；","|")&amp;"|")-1))))*1000/IF(ISNUMBER(Q2815),Q2815,IFERROR(VALUE(Q2815),VALUE(LEFT(TRIM(Q2815),FIND("|",SUBSTITUTE(SUBSTITUTE(SUBSTITUTE(SUBSTITUTE(SUBSTITUTE(TRIM(Q2815),"/","|"),"(","|"),"（","|"),";","|"),"；","|")&amp;"|")-1)))),""),"")</x:f>
      </x:c>
      <x:c r="AJ2815" s="14" t="str">
        <x:f>IF(AI2815="","","非称重实测")</x:f>
      </x:c>
      <x:c r="AK2815" s="14" t="str"/>
      <x:c r="AL2815" s="14" t="str">
        <x:v>v3.4.6-candidate</x:v>
      </x:c>
    </x:row>
    <x:row r="2816">
      <x:c r="A2816" t="n">
        <x:v>390</x:v>
      </x:c>
      <x:c r="B2816" t="str">
        <x:v>GHA6480WAN0BBEV</x:v>
      </x:c>
      <x:c r="C2816" t="str">
        <x:v>本田牌</x:v>
      </x:c>
      <x:c r="D2816" t="str">
        <x:v>广汽本田汽车有限公司</x:v>
      </x:c>
      <x:c r="E2816"/>
      <x:c r="F2816" t="str">
        <x:v>纯电动多用途乘用车</x:v>
      </x:c>
      <x:c r="G2816" t="str">
        <x:v>本田烨P7,本田P7</x:v>
      </x:c>
      <x:c r="H2816" t="str">
        <x:v>纯电动多用途乘用车</x:v>
      </x:c>
      <x:c r="I2816" t="str">
        <x:v>SUV-D</x:v>
      </x:c>
      <x:c r="J2816" t="str">
        <x:v>BEV</x:v>
      </x:c>
      <x:c r="K2816" t="str">
        <x:v>否</x:v>
      </x:c>
      <x:c r="L2816" t="n">
        <x:v>2305</x:v>
      </x:c>
      <x:c r="M2816"/>
      <x:c r="N2816" t="n">
        <x:v>620</x:v>
      </x:c>
      <x:c r="O2816" t="n">
        <x:v>89.8</x:v>
      </x:c>
      <x:c r="P2816" t="str">
        <x:v>储能单体种类：锂离子动力蓄电池</x:v>
      </x:c>
      <x:c r="Q2816" t="n">
        <x:v>179.9599198396793</x:v>
      </x:c>
      <x:c r="R2816" t="n">
        <x:v>14.48</x:v>
      </x:c>
      <x:c r="S2816" t="n">
        <x:v>200</x:v>
      </x:c>
      <x:c r="T2816" t="n">
        <x:v>200</x:v>
      </x:c>
      <x:c r="U2816" t="str">
        <x:v>联合汽车电子有限公司</x:v>
      </x:c>
      <x:c r="V2816" t="str">
        <x:v>150kW/200kW</x:v>
      </x:c>
      <x:c r="W2816" t="str">
        <x:v>TZ210XSAMCFA1</x:v>
      </x:c>
      <x:c r="X2816" t="str">
        <x:v>不适用(BEV)</x:v>
      </x:c>
      <x:c r="Y2816" t="str">
        <x:v>不适用(BEV)</x:v>
      </x:c>
      <x:c r="Z2816" t="str">
        <x:v>不适用(BEV)</x:v>
      </x:c>
      <x:c r="AA2816" t="str">
        <x:v>不适用(BEV)</x:v>
      </x:c>
      <x:c r="AB2816" t="str">
        <x:v>不适用(BEV)</x:v>
      </x:c>
      <x:c r="AC2816" t="str">
        <x:v>不适用(BEV)</x:v>
      </x:c>
      <x:c r="AD2816" t="str">
        <x:v>BEV_历史批次</x:v>
      </x:c>
      <x:c r="AE2816" s="14" t="str">
        <x:v>200</x:v>
      </x:c>
      <x:c r="AF2816" s="14" t="str"/>
      <x:c r="AG2816" s="14" t="str">
        <x:v>源字段可解析</x:v>
      </x:c>
      <x:c r="AH2816" s="15" t="n">
        <x:f>IF(R2816&lt;&gt;"",R2816,IFERROR(IF(AND(IF(ISNUMBER(O2816),O2816,IFERROR(VALUE(O2816),VALUE(LEFT(TRIM(O2816),FIND("|",SUBSTITUTE(SUBSTITUTE(SUBSTITUTE(SUBSTITUTE(SUBSTITUTE(TRIM(O2816),"/","|"),"(","|"),"（","|"),";","|"),"；","|")&amp;"|")-1))))*100/IF(ISNUMBER(N2816),N2816,IFERROR(VALUE(N2816),VALUE(LEFT(TRIM(N2816),FIND("|",SUBSTITUTE(SUBSTITUTE(SUBSTITUTE(SUBSTITUTE(SUBSTITUTE(TRIM(N2816),"/","|"),"(","|"),"（","|"),";","|"),"；","|")&amp;"|")-1))))&gt;=3,IF(ISNUMBER(O2816),O2816,IFERROR(VALUE(O2816),VALUE(LEFT(TRIM(O2816),FIND("|",SUBSTITUTE(SUBSTITUTE(SUBSTITUTE(SUBSTITUTE(SUBSTITUTE(TRIM(O2816),"/","|"),"(","|"),"（","|"),";","|"),"；","|")&amp;"|")-1))))*100/IF(ISNUMBER(N2816),N2816,IFERROR(VALUE(N2816),VALUE(LEFT(TRIM(N2816),FIND("|",SUBSTITUTE(SUBSTITUTE(SUBSTITUTE(SUBSTITUTE(SUBSTITUTE(TRIM(N2816),"/","|"),"(","|"),"（","|"),";","|"),"；","|")&amp;"|")-1))))&lt;=40),IF(ISNUMBER(O2816),O2816,IFERROR(VALUE(O2816),VALUE(LEFT(TRIM(O2816),FIND("|",SUBSTITUTE(SUBSTITUTE(SUBSTITUTE(SUBSTITUTE(SUBSTITUTE(TRIM(O2816),"/","|"),"(","|"),"（","|"),";","|"),"；","|")&amp;"|")-1))))*100/IF(ISNUMBER(N2816),N2816,IFERROR(VALUE(N2816),VALUE(LEFT(TRIM(N2816),FIND("|",SUBSTITUTE(SUBSTITUTE(SUBSTITUTE(SUBSTITUTE(SUBSTITUTE(TRIM(N2816),"/","|"),"(","|"),"（","|"),";","|"),"；","|")&amp;"|")-1)))),""),""))</x:f>
        <x:v>14.48</x:v>
      </x:c>
      <x:c r="AI2816" s="15" t="str">
        <x:f>IFERROR(IF(AND(IF(ISNUMBER(O2816),O2816,IFERROR(VALUE(O2816),VALUE(LEFT(TRIM(O2816),FIND("|",SUBSTITUTE(SUBSTITUTE(SUBSTITUTE(SUBSTITUTE(SUBSTITUTE(TRIM(O2816),"/","|"),"(","|"),"（","|"),";","|"),"；","|")&amp;"|")-1))))&gt;=75,IF(ISNUMBER(O2816),O2816,IFERROR(VALUE(O2816),VALUE(LEFT(TRIM(O2816),FIND("|",SUBSTITUTE(SUBSTITUTE(SUBSTITUTE(SUBSTITUTE(SUBSTITUTE(TRIM(O2816),"/","|"),"(","|"),"（","|"),";","|"),"；","|")&amp;"|")-1))))&lt;=85,IF(ISNUMBER(Q2816),Q2816,IFERROR(VALUE(Q2816),VALUE(LEFT(TRIM(Q2816),FIND("|",SUBSTITUTE(SUBSTITUTE(SUBSTITUTE(SUBSTITUTE(SUBSTITUTE(TRIM(Q2816),"/","|"),"(","|"),"（","|"),";","|"),"；","|")&amp;"|")-1))))&gt;0),IF(ISNUMBER(O2816),O2816,IFERROR(VALUE(O2816),VALUE(LEFT(TRIM(O2816),FIND("|",SUBSTITUTE(SUBSTITUTE(SUBSTITUTE(SUBSTITUTE(SUBSTITUTE(TRIM(O2816),"/","|"),"(","|"),"（","|"),";","|"),"；","|")&amp;"|")-1))))*1000/IF(ISNUMBER(Q2816),Q2816,IFERROR(VALUE(Q2816),VALUE(LEFT(TRIM(Q2816),FIND("|",SUBSTITUTE(SUBSTITUTE(SUBSTITUTE(SUBSTITUTE(SUBSTITUTE(TRIM(Q2816),"/","|"),"(","|"),"（","|"),";","|"),"；","|")&amp;"|")-1)))),""),"")</x:f>
      </x:c>
      <x:c r="AJ2816" s="14" t="str">
        <x:f>IF(AI2816="","","非称重实测")</x:f>
      </x:c>
      <x:c r="AK2816" s="14" t="str"/>
      <x:c r="AL2816" s="14" t="str">
        <x:v>v3.4.6-candidate</x:v>
      </x:c>
    </x:row>
    <x:row r="2817">
      <x:c r="A2817" t="n">
        <x:v>390</x:v>
      </x:c>
      <x:c r="B2817" t="str">
        <x:v>GTM64606PFBEV</x:v>
      </x:c>
      <x:c r="C2817" t="str">
        <x:v>丰田牌</x:v>
      </x:c>
      <x:c r="D2817" t="str">
        <x:v>广汽丰田汽车有限公司</x:v>
      </x:c>
      <x:c r="E2817"/>
      <x:c r="F2817" t="str">
        <x:v>纯电动多用途乘用车</x:v>
      </x:c>
      <x:c r="G2817" t="str">
        <x:v>bZ3X</x:v>
      </x:c>
      <x:c r="H2817" t="str">
        <x:v>纯电动多用途乘用车</x:v>
      </x:c>
      <x:c r="I2817" t="str">
        <x:v>SUV-C</x:v>
      </x:c>
      <x:c r="J2817" t="str">
        <x:v>BEV</x:v>
      </x:c>
      <x:c r="K2817" t="str">
        <x:v>否</x:v>
      </x:c>
      <x:c r="L2817" t="n">
        <x:v>1835</x:v>
      </x:c>
      <x:c r="M2817"/>
      <x:c r="N2817" t="n">
        <x:v>610</x:v>
      </x:c>
      <x:c r="O2817" t="n">
        <x:v>67.924</x:v>
      </x:c>
      <x:c r="P2817" t="str">
        <x:v>磷酸铁锂</x:v>
      </x:c>
      <x:c r="Q2817" t="n">
        <x:v>150</x:v>
      </x:c>
      <x:c r="R2817" t="n">
        <x:v>11.14</x:v>
      </x:c>
      <x:c r="S2817" t="n">
        <x:v>165</x:v>
      </x:c>
      <x:c r="T2817" t="n">
        <x:v>165</x:v>
      </x:c>
      <x:c r="U2817" t="str">
        <x:v>苏州汇川联合动力系统股份有限公司</x:v>
      </x:c>
      <x:c r="V2817" t="str">
        <x:v>45kW/165kW</x:v>
      </x:c>
      <x:c r="W2817" t="str">
        <x:v>TZ180XS135</x:v>
      </x:c>
      <x:c r="X2817" t="str">
        <x:v>不适用(BEV)</x:v>
      </x:c>
      <x:c r="Y2817" t="str">
        <x:v>不适用(BEV)</x:v>
      </x:c>
      <x:c r="Z2817" t="str">
        <x:v>不适用(BEV)</x:v>
      </x:c>
      <x:c r="AA2817" t="str">
        <x:v>不适用(BEV)</x:v>
      </x:c>
      <x:c r="AB2817" t="str">
        <x:v>不适用(BEV)</x:v>
      </x:c>
      <x:c r="AC2817" t="str">
        <x:v>不适用(BEV)</x:v>
      </x:c>
      <x:c r="AD2817" t="str">
        <x:v>BEV_历史批次</x:v>
      </x:c>
      <x:c r="AE2817" s="14" t="str">
        <x:v>165</x:v>
      </x:c>
      <x:c r="AF2817" s="14" t="str"/>
      <x:c r="AG2817" s="14" t="str">
        <x:v>源字段可解析</x:v>
      </x:c>
      <x:c r="AH2817" s="15" t="n">
        <x:f>IF(R2817&lt;&gt;"",R2817,IFERROR(IF(AND(IF(ISNUMBER(O2817),O2817,IFERROR(VALUE(O2817),VALUE(LEFT(TRIM(O2817),FIND("|",SUBSTITUTE(SUBSTITUTE(SUBSTITUTE(SUBSTITUTE(SUBSTITUTE(TRIM(O2817),"/","|"),"(","|"),"（","|"),";","|"),"；","|")&amp;"|")-1))))*100/IF(ISNUMBER(N2817),N2817,IFERROR(VALUE(N2817),VALUE(LEFT(TRIM(N2817),FIND("|",SUBSTITUTE(SUBSTITUTE(SUBSTITUTE(SUBSTITUTE(SUBSTITUTE(TRIM(N2817),"/","|"),"(","|"),"（","|"),";","|"),"；","|")&amp;"|")-1))))&gt;=3,IF(ISNUMBER(O2817),O2817,IFERROR(VALUE(O2817),VALUE(LEFT(TRIM(O2817),FIND("|",SUBSTITUTE(SUBSTITUTE(SUBSTITUTE(SUBSTITUTE(SUBSTITUTE(TRIM(O2817),"/","|"),"(","|"),"（","|"),";","|"),"；","|")&amp;"|")-1))))*100/IF(ISNUMBER(N2817),N2817,IFERROR(VALUE(N2817),VALUE(LEFT(TRIM(N2817),FIND("|",SUBSTITUTE(SUBSTITUTE(SUBSTITUTE(SUBSTITUTE(SUBSTITUTE(TRIM(N2817),"/","|"),"(","|"),"（","|"),";","|"),"；","|")&amp;"|")-1))))&lt;=40),IF(ISNUMBER(O2817),O2817,IFERROR(VALUE(O2817),VALUE(LEFT(TRIM(O2817),FIND("|",SUBSTITUTE(SUBSTITUTE(SUBSTITUTE(SUBSTITUTE(SUBSTITUTE(TRIM(O2817),"/","|"),"(","|"),"（","|"),";","|"),"；","|")&amp;"|")-1))))*100/IF(ISNUMBER(N2817),N2817,IFERROR(VALUE(N2817),VALUE(LEFT(TRIM(N2817),FIND("|",SUBSTITUTE(SUBSTITUTE(SUBSTITUTE(SUBSTITUTE(SUBSTITUTE(TRIM(N2817),"/","|"),"(","|"),"（","|"),";","|"),"；","|")&amp;"|")-1)))),""),""))</x:f>
        <x:v>11.14</x:v>
      </x:c>
      <x:c r="AI2817" s="15" t="str">
        <x:f>IFERROR(IF(AND(IF(ISNUMBER(O2817),O2817,IFERROR(VALUE(O2817),VALUE(LEFT(TRIM(O2817),FIND("|",SUBSTITUTE(SUBSTITUTE(SUBSTITUTE(SUBSTITUTE(SUBSTITUTE(TRIM(O2817),"/","|"),"(","|"),"（","|"),";","|"),"；","|")&amp;"|")-1))))&gt;=75,IF(ISNUMBER(O2817),O2817,IFERROR(VALUE(O2817),VALUE(LEFT(TRIM(O2817),FIND("|",SUBSTITUTE(SUBSTITUTE(SUBSTITUTE(SUBSTITUTE(SUBSTITUTE(TRIM(O2817),"/","|"),"(","|"),"（","|"),";","|"),"；","|")&amp;"|")-1))))&lt;=85,IF(ISNUMBER(Q2817),Q2817,IFERROR(VALUE(Q2817),VALUE(LEFT(TRIM(Q2817),FIND("|",SUBSTITUTE(SUBSTITUTE(SUBSTITUTE(SUBSTITUTE(SUBSTITUTE(TRIM(Q2817),"/","|"),"(","|"),"（","|"),";","|"),"；","|")&amp;"|")-1))))&gt;0),IF(ISNUMBER(O2817),O2817,IFERROR(VALUE(O2817),VALUE(LEFT(TRIM(O2817),FIND("|",SUBSTITUTE(SUBSTITUTE(SUBSTITUTE(SUBSTITUTE(SUBSTITUTE(TRIM(O2817),"/","|"),"(","|"),"（","|"),";","|"),"；","|")&amp;"|")-1))))*1000/IF(ISNUMBER(Q2817),Q2817,IFERROR(VALUE(Q2817),VALUE(LEFT(TRIM(Q2817),FIND("|",SUBSTITUTE(SUBSTITUTE(SUBSTITUTE(SUBSTITUTE(SUBSTITUTE(TRIM(Q2817),"/","|"),"(","|"),"（","|"),";","|"),"；","|")&amp;"|")-1)))),""),"")</x:f>
      </x:c>
      <x:c r="AJ2817" s="14" t="str">
        <x:f>IF(AI2817="","","非称重实测")</x:f>
      </x:c>
      <x:c r="AK2817" s="14" t="str"/>
      <x:c r="AL2817" s="14" t="str">
        <x:v>v3.4.6-candidate</x:v>
      </x:c>
    </x:row>
    <x:row r="2818">
      <x:c r="A2818" t="n">
        <x:v>390</x:v>
      </x:c>
      <x:c r="B2818" t="str">
        <x:v>HFC7000DEV1</x:v>
      </x:c>
      <x:c r="C2818" t="str">
        <x:v>江淮牌</x:v>
      </x:c>
      <x:c r="D2818" t="str">
        <x:v>安徽江淮汽车集团股份有限公司</x:v>
      </x:c>
      <x:c r="E2818" t="str">
        <x:v>江淮</x:v>
      </x:c>
      <x:c r="F2818" t="str">
        <x:v>纯电动轿车</x:v>
      </x:c>
      <x:c r="G2818" t="str">
        <x:v>尊界</x:v>
      </x:c>
      <x:c r="H2818" t="str">
        <x:v>纯电动轿车</x:v>
      </x:c>
      <x:c r="I2818" t="str">
        <x:v>Car-E</x:v>
      </x:c>
      <x:c r="J2818" t="str">
        <x:v>BEV</x:v>
      </x:c>
      <x:c r="K2818" t="str">
        <x:v>否</x:v>
      </x:c>
      <x:c r="L2818" t="n">
        <x:v>2604</x:v>
      </x:c>
      <x:c r="M2818" t="n">
        <x:v>2720</x:v>
      </x:c>
      <x:c r="N2818" t="str">
        <x:v>702（CLTC）</x:v>
      </x:c>
      <x:c r="O2818" t="n">
        <x:v>94.364</x:v>
      </x:c>
      <x:c r="P2818" t="str">
        <x:v>储能单体种类：镍钴锰酸锂</x:v>
      </x:c>
      <x:c r="Q2818" t="n">
        <x:v>177.0431519699812</x:v>
      </x:c>
      <x:c r="R2818"/>
      <x:c r="S2818" t="n">
        <x:v>130</x:v>
      </x:c>
      <x:c r="T2818" t="n">
        <x:v>130</x:v>
      </x:c>
      <x:c r="U2818" t="str">
        <x:v>江苏时代新能源科技有限公司</x:v>
      </x:c>
      <x:c r="V2818" t="str">
        <x:v>160kW/227.0</x:v>
      </x:c>
      <x:c r="W2818" t="str">
        <x:v>YS210XYA03/TZ210XYA03</x:v>
      </x:c>
      <x:c r="X2818" t="str">
        <x:v>不适用(BEV)</x:v>
      </x:c>
      <x:c r="Y2818" t="str">
        <x:v>不适用(BEV)</x:v>
      </x:c>
      <x:c r="Z2818" t="str">
        <x:v>不适用(BEV)</x:v>
      </x:c>
      <x:c r="AA2818" t="str">
        <x:v>不适用(BEV)</x:v>
      </x:c>
      <x:c r="AB2818" t="str">
        <x:v>不适用(BEV)</x:v>
      </x:c>
      <x:c r="AC2818" t="str">
        <x:v>不适用(BEV)</x:v>
      </x:c>
      <x:c r="AD2818" t="str">
        <x:v>BEV_历史批次</x:v>
      </x:c>
      <x:c r="AE2818" s="14" t="str">
        <x:v>227</x:v>
      </x:c>
      <x:c r="AF2818" s="14" t="str"/>
      <x:c r="AG2818" s="14" t="str">
        <x:v>源字段可解析</x:v>
      </x:c>
      <x:c r="AH2818" s="15" t="n">
        <x:f>IF(R2818&lt;&gt;"",R2818,IFERROR(IF(AND(IF(ISNUMBER(O2818),O2818,IFERROR(VALUE(O2818),VALUE(LEFT(TRIM(O2818),FIND("|",SUBSTITUTE(SUBSTITUTE(SUBSTITUTE(SUBSTITUTE(SUBSTITUTE(TRIM(O2818),"/","|"),"(","|"),"（","|"),";","|"),"；","|")&amp;"|")-1))))*100/IF(ISNUMBER(N2818),N2818,IFERROR(VALUE(N2818),VALUE(LEFT(TRIM(N2818),FIND("|",SUBSTITUTE(SUBSTITUTE(SUBSTITUTE(SUBSTITUTE(SUBSTITUTE(TRIM(N2818),"/","|"),"(","|"),"（","|"),";","|"),"；","|")&amp;"|")-1))))&gt;=3,IF(ISNUMBER(O2818),O2818,IFERROR(VALUE(O2818),VALUE(LEFT(TRIM(O2818),FIND("|",SUBSTITUTE(SUBSTITUTE(SUBSTITUTE(SUBSTITUTE(SUBSTITUTE(TRIM(O2818),"/","|"),"(","|"),"（","|"),";","|"),"；","|")&amp;"|")-1))))*100/IF(ISNUMBER(N2818),N2818,IFERROR(VALUE(N2818),VALUE(LEFT(TRIM(N2818),FIND("|",SUBSTITUTE(SUBSTITUTE(SUBSTITUTE(SUBSTITUTE(SUBSTITUTE(TRIM(N2818),"/","|"),"(","|"),"（","|"),";","|"),"；","|")&amp;"|")-1))))&lt;=40),IF(ISNUMBER(O2818),O2818,IFERROR(VALUE(O2818),VALUE(LEFT(TRIM(O2818),FIND("|",SUBSTITUTE(SUBSTITUTE(SUBSTITUTE(SUBSTITUTE(SUBSTITUTE(TRIM(O2818),"/","|"),"(","|"),"（","|"),";","|"),"；","|")&amp;"|")-1))))*100/IF(ISNUMBER(N2818),N2818,IFERROR(VALUE(N2818),VALUE(LEFT(TRIM(N2818),FIND("|",SUBSTITUTE(SUBSTITUTE(SUBSTITUTE(SUBSTITUTE(SUBSTITUTE(TRIM(N2818),"/","|"),"(","|"),"（","|"),";","|"),"；","|")&amp;"|")-1)))),""),""))</x:f>
        <x:v>13.442165242165242</x:v>
      </x:c>
      <x:c r="AI2818" s="15" t="str">
        <x:f>IFERROR(IF(AND(IF(ISNUMBER(O2818),O2818,IFERROR(VALUE(O2818),VALUE(LEFT(TRIM(O2818),FIND("|",SUBSTITUTE(SUBSTITUTE(SUBSTITUTE(SUBSTITUTE(SUBSTITUTE(TRIM(O2818),"/","|"),"(","|"),"（","|"),";","|"),"；","|")&amp;"|")-1))))&gt;=75,IF(ISNUMBER(O2818),O2818,IFERROR(VALUE(O2818),VALUE(LEFT(TRIM(O2818),FIND("|",SUBSTITUTE(SUBSTITUTE(SUBSTITUTE(SUBSTITUTE(SUBSTITUTE(TRIM(O2818),"/","|"),"(","|"),"（","|"),";","|"),"；","|")&amp;"|")-1))))&lt;=85,IF(ISNUMBER(Q2818),Q2818,IFERROR(VALUE(Q2818),VALUE(LEFT(TRIM(Q2818),FIND("|",SUBSTITUTE(SUBSTITUTE(SUBSTITUTE(SUBSTITUTE(SUBSTITUTE(TRIM(Q2818),"/","|"),"(","|"),"（","|"),";","|"),"；","|")&amp;"|")-1))))&gt;0),IF(ISNUMBER(O2818),O2818,IFERROR(VALUE(O2818),VALUE(LEFT(TRIM(O2818),FIND("|",SUBSTITUTE(SUBSTITUTE(SUBSTITUTE(SUBSTITUTE(SUBSTITUTE(TRIM(O2818),"/","|"),"(","|"),"（","|"),";","|"),"；","|")&amp;"|")-1))))*1000/IF(ISNUMBER(Q2818),Q2818,IFERROR(VALUE(Q2818),VALUE(LEFT(TRIM(Q2818),FIND("|",SUBSTITUTE(SUBSTITUTE(SUBSTITUTE(SUBSTITUTE(SUBSTITUTE(TRIM(Q2818),"/","|"),"(","|"),"（","|"),";","|"),"；","|")&amp;"|")-1)))),""),"")</x:f>
      </x:c>
      <x:c r="AJ2818" s="14" t="str">
        <x:f>IF(AI2818="","","非称重实测")</x:f>
      </x:c>
      <x:c r="AK2818" s="14" t="str">
        <x:v>电耗公式可补</x:v>
      </x:c>
      <x:c r="AL2818" s="14" t="str">
        <x:v>v3.4.6-candidate</x:v>
      </x:c>
    </x:row>
    <x:row r="2819">
      <x:c r="A2819" t="n">
        <x:v>390</x:v>
      </x:c>
      <x:c r="B2819" t="str">
        <x:v>HFC7000DEV2</x:v>
      </x:c>
      <x:c r="C2819" t="str">
        <x:v>江淮牌</x:v>
      </x:c>
      <x:c r="D2819" t="str">
        <x:v>安徽江淮汽车集团股份有限公司</x:v>
      </x:c>
      <x:c r="E2819" t="str">
        <x:v>江淮</x:v>
      </x:c>
      <x:c r="F2819" t="str">
        <x:v>纯电动轿车</x:v>
      </x:c>
      <x:c r="G2819" t="str">
        <x:v>尊界</x:v>
      </x:c>
      <x:c r="H2819" t="str">
        <x:v>纯电动轿车</x:v>
      </x:c>
      <x:c r="I2819" t="str">
        <x:v>Car-E</x:v>
      </x:c>
      <x:c r="J2819" t="str">
        <x:v>BEV</x:v>
      </x:c>
      <x:c r="K2819" t="str">
        <x:v>否</x:v>
      </x:c>
      <x:c r="L2819" t="n">
        <x:v>2731</x:v>
      </x:c>
      <x:c r="M2819" t="n">
        <x:v>2720</x:v>
      </x:c>
      <x:c r="N2819" t="str">
        <x:v>622（CLTC）</x:v>
      </x:c>
      <x:c r="O2819" t="n">
        <x:v>94.364</x:v>
      </x:c>
      <x:c r="P2819" t="str">
        <x:v>储能单体种类：镍钴锰酸锂</x:v>
      </x:c>
      <x:c r="Q2819" t="n">
        <x:v>177.0431519699812</x:v>
      </x:c>
      <x:c r="R2819"/>
      <x:c r="S2819" t="n">
        <x:v>130</x:v>
      </x:c>
      <x:c r="T2819" t="n">
        <x:v>130</x:v>
      </x:c>
      <x:c r="U2819" t="str">
        <x:v>江苏时代新能源科技有限公司</x:v>
      </x:c>
      <x:c r="V2819" t="str">
        <x:v>160kW/237.5</x:v>
      </x:c>
      <x:c r="W2819" t="str">
        <x:v>YS210XYA03/TZ210XYF01/TZ210XYF01</x:v>
      </x:c>
      <x:c r="X2819" t="str">
        <x:v>不适用(BEV)</x:v>
      </x:c>
      <x:c r="Y2819" t="str">
        <x:v>不适用(BEV)</x:v>
      </x:c>
      <x:c r="Z2819" t="str">
        <x:v>不适用(BEV)</x:v>
      </x:c>
      <x:c r="AA2819" t="str">
        <x:v>不适用(BEV)</x:v>
      </x:c>
      <x:c r="AB2819" t="str">
        <x:v>不适用(BEV)</x:v>
      </x:c>
      <x:c r="AC2819" t="str">
        <x:v>不适用(BEV)</x:v>
      </x:c>
      <x:c r="AD2819" t="str">
        <x:v>BEV_历史批次</x:v>
      </x:c>
      <x:c r="AE2819" s="14" t="str">
        <x:v>237.5</x:v>
      </x:c>
      <x:c r="AF2819" s="14" t="str"/>
      <x:c r="AG2819" s="14" t="str">
        <x:v>源字段可解析</x:v>
      </x:c>
      <x:c r="AH2819" s="15" t="n">
        <x:f>IF(R2819&lt;&gt;"",R2819,IFERROR(IF(AND(IF(ISNUMBER(O2819),O2819,IFERROR(VALUE(O2819),VALUE(LEFT(TRIM(O2819),FIND("|",SUBSTITUTE(SUBSTITUTE(SUBSTITUTE(SUBSTITUTE(SUBSTITUTE(TRIM(O2819),"/","|"),"(","|"),"（","|"),";","|"),"；","|")&amp;"|")-1))))*100/IF(ISNUMBER(N2819),N2819,IFERROR(VALUE(N2819),VALUE(LEFT(TRIM(N2819),FIND("|",SUBSTITUTE(SUBSTITUTE(SUBSTITUTE(SUBSTITUTE(SUBSTITUTE(TRIM(N2819),"/","|"),"(","|"),"（","|"),";","|"),"；","|")&amp;"|")-1))))&gt;=3,IF(ISNUMBER(O2819),O2819,IFERROR(VALUE(O2819),VALUE(LEFT(TRIM(O2819),FIND("|",SUBSTITUTE(SUBSTITUTE(SUBSTITUTE(SUBSTITUTE(SUBSTITUTE(TRIM(O2819),"/","|"),"(","|"),"（","|"),";","|"),"；","|")&amp;"|")-1))))*100/IF(ISNUMBER(N2819),N2819,IFERROR(VALUE(N2819),VALUE(LEFT(TRIM(N2819),FIND("|",SUBSTITUTE(SUBSTITUTE(SUBSTITUTE(SUBSTITUTE(SUBSTITUTE(TRIM(N2819),"/","|"),"(","|"),"（","|"),";","|"),"；","|")&amp;"|")-1))))&lt;=40),IF(ISNUMBER(O2819),O2819,IFERROR(VALUE(O2819),VALUE(LEFT(TRIM(O2819),FIND("|",SUBSTITUTE(SUBSTITUTE(SUBSTITUTE(SUBSTITUTE(SUBSTITUTE(TRIM(O2819),"/","|"),"(","|"),"（","|"),";","|"),"；","|")&amp;"|")-1))))*100/IF(ISNUMBER(N2819),N2819,IFERROR(VALUE(N2819),VALUE(LEFT(TRIM(N2819),FIND("|",SUBSTITUTE(SUBSTITUTE(SUBSTITUTE(SUBSTITUTE(SUBSTITUTE(TRIM(N2819),"/","|"),"(","|"),"（","|"),";","|"),"；","|")&amp;"|")-1)))),""),""))</x:f>
        <x:v>15.171061093247587</x:v>
      </x:c>
      <x:c r="AI2819" s="15" t="str">
        <x:f>IFERROR(IF(AND(IF(ISNUMBER(O2819),O2819,IFERROR(VALUE(O2819),VALUE(LEFT(TRIM(O2819),FIND("|",SUBSTITUTE(SUBSTITUTE(SUBSTITUTE(SUBSTITUTE(SUBSTITUTE(TRIM(O2819),"/","|"),"(","|"),"（","|"),";","|"),"；","|")&amp;"|")-1))))&gt;=75,IF(ISNUMBER(O2819),O2819,IFERROR(VALUE(O2819),VALUE(LEFT(TRIM(O2819),FIND("|",SUBSTITUTE(SUBSTITUTE(SUBSTITUTE(SUBSTITUTE(SUBSTITUTE(TRIM(O2819),"/","|"),"(","|"),"（","|"),";","|"),"；","|")&amp;"|")-1))))&lt;=85,IF(ISNUMBER(Q2819),Q2819,IFERROR(VALUE(Q2819),VALUE(LEFT(TRIM(Q2819),FIND("|",SUBSTITUTE(SUBSTITUTE(SUBSTITUTE(SUBSTITUTE(SUBSTITUTE(TRIM(Q2819),"/","|"),"(","|"),"（","|"),";","|"),"；","|")&amp;"|")-1))))&gt;0),IF(ISNUMBER(O2819),O2819,IFERROR(VALUE(O2819),VALUE(LEFT(TRIM(O2819),FIND("|",SUBSTITUTE(SUBSTITUTE(SUBSTITUTE(SUBSTITUTE(SUBSTITUTE(TRIM(O2819),"/","|"),"(","|"),"（","|"),";","|"),"；","|")&amp;"|")-1))))*1000/IF(ISNUMBER(Q2819),Q2819,IFERROR(VALUE(Q2819),VALUE(LEFT(TRIM(Q2819),FIND("|",SUBSTITUTE(SUBSTITUTE(SUBSTITUTE(SUBSTITUTE(SUBSTITUTE(TRIM(Q2819),"/","|"),"(","|"),"（","|"),";","|"),"；","|")&amp;"|")-1)))),""),"")</x:f>
      </x:c>
      <x:c r="AJ2819" s="14" t="str">
        <x:f>IF(AI2819="","","非称重实测")</x:f>
      </x:c>
      <x:c r="AK2819" s="14" t="str">
        <x:v>电耗公式可补</x:v>
      </x:c>
      <x:c r="AL2819" s="14" t="str">
        <x:v>v3.4.6-candidate</x:v>
      </x:c>
    </x:row>
    <x:row r="2820">
      <x:c r="A2820" t="n">
        <x:v>390</x:v>
      </x:c>
      <x:c r="B2820" t="str">
        <x:v>HFC7002EWEV6</x:v>
      </x:c>
      <x:c r="C2820" t="str">
        <x:v>江淮牌</x:v>
      </x:c>
      <x:c r="D2820" t="str">
        <x:v>安徽江淮汽车集团股份有限公司</x:v>
      </x:c>
      <x:c r="E2820" t="str">
        <x:v>江淮</x:v>
      </x:c>
      <x:c r="F2820" t="str">
        <x:v>纯电动轿车</x:v>
      </x:c>
      <x:c r="G2820" t="str">
        <x:v>钇为3</x:v>
      </x:c>
      <x:c r="H2820" t="str">
        <x:v>纯电动轿车</x:v>
      </x:c>
      <x:c r="I2820" t="str">
        <x:v>Car-B</x:v>
      </x:c>
      <x:c r="J2820" t="str">
        <x:v>BEV</x:v>
      </x:c>
      <x:c r="K2820" t="str">
        <x:v>否</x:v>
      </x:c>
      <x:c r="L2820" t="n">
        <x:v>1290</x:v>
      </x:c>
      <x:c r="M2820" t="n">
        <x:v>2720</x:v>
      </x:c>
      <x:c r="N2820" t="str">
        <x:v>330（CLTC）</x:v>
      </x:c>
      <x:c r="O2820" t="n">
        <x:v>34.9</x:v>
      </x:c>
      <x:c r="P2820" t="str">
        <x:v>储能单体种类：磷酸铁锂</x:v>
      </x:c>
      <x:c r="Q2820" t="n">
        <x:v>125.089605734767</x:v>
      </x:c>
      <x:c r="R2820"/>
      <x:c r="S2820" t="n">
        <x:v>130</x:v>
      </x:c>
      <x:c r="T2820" t="n">
        <x:v>130</x:v>
      </x:c>
      <x:c r="U2820" t="str">
        <x:v>合肥道一动力科技有限公司</x:v>
      </x:c>
      <x:c r="V2820" t="n">
        <x:v>0</x:v>
      </x:c>
      <x:c r="W2820" t="str">
        <x:v>TZ180XSIEM2H</x:v>
      </x:c>
      <x:c r="X2820" t="str">
        <x:v>不适用(BEV)</x:v>
      </x:c>
      <x:c r="Y2820" t="str">
        <x:v>不适用(BEV)</x:v>
      </x:c>
      <x:c r="Z2820" t="str">
        <x:v>不适用(BEV)</x:v>
      </x:c>
      <x:c r="AA2820" t="str">
        <x:v>不适用(BEV)</x:v>
      </x:c>
      <x:c r="AB2820" t="str">
        <x:v>不适用(BEV)</x:v>
      </x:c>
      <x:c r="AC2820" t="str">
        <x:v>不适用(BEV)</x:v>
      </x:c>
      <x:c r="AD2820" t="str">
        <x:v>BEV_历史批次</x:v>
      </x:c>
      <x:c r="AE2820" s="14" t="str"/>
      <x:c r="AF2820" s="14" t="str"/>
      <x:c r="AG2820" s="14" t="str">
        <x:v>待OCR/外部证据：数值语义歧义</x:v>
      </x:c>
      <x:c r="AH2820" s="15" t="n">
        <x:f>IF(R2820&lt;&gt;"",R2820,IFERROR(IF(AND(IF(ISNUMBER(O2820),O2820,IFERROR(VALUE(O2820),VALUE(LEFT(TRIM(O2820),FIND("|",SUBSTITUTE(SUBSTITUTE(SUBSTITUTE(SUBSTITUTE(SUBSTITUTE(TRIM(O2820),"/","|"),"(","|"),"（","|"),";","|"),"；","|")&amp;"|")-1))))*100/IF(ISNUMBER(N2820),N2820,IFERROR(VALUE(N2820),VALUE(LEFT(TRIM(N2820),FIND("|",SUBSTITUTE(SUBSTITUTE(SUBSTITUTE(SUBSTITUTE(SUBSTITUTE(TRIM(N2820),"/","|"),"(","|"),"（","|"),";","|"),"；","|")&amp;"|")-1))))&gt;=3,IF(ISNUMBER(O2820),O2820,IFERROR(VALUE(O2820),VALUE(LEFT(TRIM(O2820),FIND("|",SUBSTITUTE(SUBSTITUTE(SUBSTITUTE(SUBSTITUTE(SUBSTITUTE(TRIM(O2820),"/","|"),"(","|"),"（","|"),";","|"),"；","|")&amp;"|")-1))))*100/IF(ISNUMBER(N2820),N2820,IFERROR(VALUE(N2820),VALUE(LEFT(TRIM(N2820),FIND("|",SUBSTITUTE(SUBSTITUTE(SUBSTITUTE(SUBSTITUTE(SUBSTITUTE(TRIM(N2820),"/","|"),"(","|"),"（","|"),";","|"),"；","|")&amp;"|")-1))))&lt;=40),IF(ISNUMBER(O2820),O2820,IFERROR(VALUE(O2820),VALUE(LEFT(TRIM(O2820),FIND("|",SUBSTITUTE(SUBSTITUTE(SUBSTITUTE(SUBSTITUTE(SUBSTITUTE(TRIM(O2820),"/","|"),"(","|"),"（","|"),";","|"),"；","|")&amp;"|")-1))))*100/IF(ISNUMBER(N2820),N2820,IFERROR(VALUE(N2820),VALUE(LEFT(TRIM(N2820),FIND("|",SUBSTITUTE(SUBSTITUTE(SUBSTITUTE(SUBSTITUTE(SUBSTITUTE(TRIM(N2820),"/","|"),"(","|"),"（","|"),";","|"),"；","|")&amp;"|")-1)))),""),""))</x:f>
        <x:v>10.575757575757576</x:v>
      </x:c>
      <x:c r="AI2820" s="15" t="str">
        <x:f>IFERROR(IF(AND(IF(ISNUMBER(O2820),O2820,IFERROR(VALUE(O2820),VALUE(LEFT(TRIM(O2820),FIND("|",SUBSTITUTE(SUBSTITUTE(SUBSTITUTE(SUBSTITUTE(SUBSTITUTE(TRIM(O2820),"/","|"),"(","|"),"（","|"),";","|"),"；","|")&amp;"|")-1))))&gt;=75,IF(ISNUMBER(O2820),O2820,IFERROR(VALUE(O2820),VALUE(LEFT(TRIM(O2820),FIND("|",SUBSTITUTE(SUBSTITUTE(SUBSTITUTE(SUBSTITUTE(SUBSTITUTE(TRIM(O2820),"/","|"),"(","|"),"（","|"),";","|"),"；","|")&amp;"|")-1))))&lt;=85,IF(ISNUMBER(Q2820),Q2820,IFERROR(VALUE(Q2820),VALUE(LEFT(TRIM(Q2820),FIND("|",SUBSTITUTE(SUBSTITUTE(SUBSTITUTE(SUBSTITUTE(SUBSTITUTE(TRIM(Q2820),"/","|"),"(","|"),"（","|"),";","|"),"；","|")&amp;"|")-1))))&gt;0),IF(ISNUMBER(O2820),O2820,IFERROR(VALUE(O2820),VALUE(LEFT(TRIM(O2820),FIND("|",SUBSTITUTE(SUBSTITUTE(SUBSTITUTE(SUBSTITUTE(SUBSTITUTE(TRIM(O2820),"/","|"),"(","|"),"（","|"),";","|"),"；","|")&amp;"|")-1))))*1000/IF(ISNUMBER(Q2820),Q2820,IFERROR(VALUE(Q2820),VALUE(LEFT(TRIM(Q2820),FIND("|",SUBSTITUTE(SUBSTITUTE(SUBSTITUTE(SUBSTITUTE(SUBSTITUTE(TRIM(Q2820),"/","|"),"(","|"),"（","|"),";","|"),"；","|")&amp;"|")-1)))),""),"")</x:f>
      </x:c>
      <x:c r="AJ2820" s="14" t="str">
        <x:f>IF(AI2820="","","非称重实测")</x:f>
      </x:c>
      <x:c r="AK2820" s="14" t="str">
        <x:v>电耗公式可补</x:v>
      </x:c>
      <x:c r="AL2820" s="14" t="str">
        <x:v>v3.4.6-candidate</x:v>
      </x:c>
    </x:row>
    <x:row r="2821">
      <x:c r="A2821" t="n">
        <x:v>390</x:v>
      </x:c>
      <x:c r="B2821" t="str">
        <x:v>HMA6450AABEV</x:v>
      </x:c>
      <x:c r="C2821" t="str">
        <x:v>海马牌</x:v>
      </x:c>
      <x:c r="D2821" t="str">
        <x:v>海马汽车有限公司</x:v>
      </x:c>
      <x:c r="E2821"/>
      <x:c r="F2821" t="str">
        <x:v>纯电动多用途乘用车</x:v>
      </x:c>
      <x:c r="G2821" t="str">
        <x:v>INJOY L</x:v>
      </x:c>
      <x:c r="H2821" t="str">
        <x:v>纯电动多用途乘用车</x:v>
      </x:c>
      <x:c r="I2821" t="str">
        <x:v>SUV-C</x:v>
      </x:c>
      <x:c r="J2821" t="str">
        <x:v>BEV</x:v>
      </x:c>
      <x:c r="K2821" t="str">
        <x:v>否</x:v>
      </x:c>
      <x:c r="L2821" t="n">
        <x:v>1720</x:v>
      </x:c>
      <x:c r="M2821"/>
      <x:c r="N2821" t="n">
        <x:v>400</x:v>
      </x:c>
      <x:c r="O2821" t="n">
        <x:v>54.566</x:v>
      </x:c>
      <x:c r="P2821" t="str">
        <x:v>储能单体种类：磷酸铁锂</x:v>
      </x:c>
      <x:c r="Q2821" t="n">
        <x:v>136.415</x:v>
      </x:c>
      <x:c r="R2821" t="n">
        <x:v>13.64</x:v>
      </x:c>
      <x:c r="S2821" t="n">
        <x:v>120</x:v>
      </x:c>
      <x:c r="T2821" t="n">
        <x:v>120</x:v>
      </x:c>
      <x:c r="U2821" t="str">
        <x:v>菲仕绿能科技（北京）有限公司</x:v>
      </x:c>
      <x:c r="V2821" t="str">
        <x:v>/50kW/120kW</x:v>
      </x:c>
      <x:c r="W2821" t="str">
        <x:v>TZ180XS113</x:v>
      </x:c>
      <x:c r="X2821" t="str">
        <x:v>不适用(BEV)</x:v>
      </x:c>
      <x:c r="Y2821" t="str">
        <x:v>不适用(BEV)</x:v>
      </x:c>
      <x:c r="Z2821" t="str">
        <x:v>不适用(BEV)</x:v>
      </x:c>
      <x:c r="AA2821" t="str">
        <x:v>不适用(BEV)</x:v>
      </x:c>
      <x:c r="AB2821" t="str">
        <x:v>不适用(BEV)</x:v>
      </x:c>
      <x:c r="AC2821" t="str">
        <x:v>不适用(BEV)</x:v>
      </x:c>
      <x:c r="AD2821" t="str">
        <x:v>BEV_历史批次</x:v>
      </x:c>
      <x:c r="AE2821" s="14" t="str">
        <x:v>50|120</x:v>
      </x:c>
      <x:c r="AF2821" s="14" t="str"/>
      <x:c r="AG2821" s="14" t="str">
        <x:v>源字段可解析</x:v>
      </x:c>
      <x:c r="AH2821" s="15" t="n">
        <x:f>IF(R2821&lt;&gt;"",R2821,IFERROR(IF(AND(IF(ISNUMBER(O2821),O2821,IFERROR(VALUE(O2821),VALUE(LEFT(TRIM(O2821),FIND("|",SUBSTITUTE(SUBSTITUTE(SUBSTITUTE(SUBSTITUTE(SUBSTITUTE(TRIM(O2821),"/","|"),"(","|"),"（","|"),";","|"),"；","|")&amp;"|")-1))))*100/IF(ISNUMBER(N2821),N2821,IFERROR(VALUE(N2821),VALUE(LEFT(TRIM(N2821),FIND("|",SUBSTITUTE(SUBSTITUTE(SUBSTITUTE(SUBSTITUTE(SUBSTITUTE(TRIM(N2821),"/","|"),"(","|"),"（","|"),";","|"),"；","|")&amp;"|")-1))))&gt;=3,IF(ISNUMBER(O2821),O2821,IFERROR(VALUE(O2821),VALUE(LEFT(TRIM(O2821),FIND("|",SUBSTITUTE(SUBSTITUTE(SUBSTITUTE(SUBSTITUTE(SUBSTITUTE(TRIM(O2821),"/","|"),"(","|"),"（","|"),";","|"),"；","|")&amp;"|")-1))))*100/IF(ISNUMBER(N2821),N2821,IFERROR(VALUE(N2821),VALUE(LEFT(TRIM(N2821),FIND("|",SUBSTITUTE(SUBSTITUTE(SUBSTITUTE(SUBSTITUTE(SUBSTITUTE(TRIM(N2821),"/","|"),"(","|"),"（","|"),";","|"),"；","|")&amp;"|")-1))))&lt;=40),IF(ISNUMBER(O2821),O2821,IFERROR(VALUE(O2821),VALUE(LEFT(TRIM(O2821),FIND("|",SUBSTITUTE(SUBSTITUTE(SUBSTITUTE(SUBSTITUTE(SUBSTITUTE(TRIM(O2821),"/","|"),"(","|"),"（","|"),";","|"),"；","|")&amp;"|")-1))))*100/IF(ISNUMBER(N2821),N2821,IFERROR(VALUE(N2821),VALUE(LEFT(TRIM(N2821),FIND("|",SUBSTITUTE(SUBSTITUTE(SUBSTITUTE(SUBSTITUTE(SUBSTITUTE(TRIM(N2821),"/","|"),"(","|"),"（","|"),";","|"),"；","|")&amp;"|")-1)))),""),""))</x:f>
        <x:v>13.64</x:v>
      </x:c>
      <x:c r="AI2821" s="15" t="str">
        <x:f>IFERROR(IF(AND(IF(ISNUMBER(O2821),O2821,IFERROR(VALUE(O2821),VALUE(LEFT(TRIM(O2821),FIND("|",SUBSTITUTE(SUBSTITUTE(SUBSTITUTE(SUBSTITUTE(SUBSTITUTE(TRIM(O2821),"/","|"),"(","|"),"（","|"),";","|"),"；","|")&amp;"|")-1))))&gt;=75,IF(ISNUMBER(O2821),O2821,IFERROR(VALUE(O2821),VALUE(LEFT(TRIM(O2821),FIND("|",SUBSTITUTE(SUBSTITUTE(SUBSTITUTE(SUBSTITUTE(SUBSTITUTE(TRIM(O2821),"/","|"),"(","|"),"（","|"),";","|"),"；","|")&amp;"|")-1))))&lt;=85,IF(ISNUMBER(Q2821),Q2821,IFERROR(VALUE(Q2821),VALUE(LEFT(TRIM(Q2821),FIND("|",SUBSTITUTE(SUBSTITUTE(SUBSTITUTE(SUBSTITUTE(SUBSTITUTE(TRIM(Q2821),"/","|"),"(","|"),"（","|"),";","|"),"；","|")&amp;"|")-1))))&gt;0),IF(ISNUMBER(O2821),O2821,IFERROR(VALUE(O2821),VALUE(LEFT(TRIM(O2821),FIND("|",SUBSTITUTE(SUBSTITUTE(SUBSTITUTE(SUBSTITUTE(SUBSTITUTE(TRIM(O2821),"/","|"),"(","|"),"（","|"),";","|"),"；","|")&amp;"|")-1))))*1000/IF(ISNUMBER(Q2821),Q2821,IFERROR(VALUE(Q2821),VALUE(LEFT(TRIM(Q2821),FIND("|",SUBSTITUTE(SUBSTITUTE(SUBSTITUTE(SUBSTITUTE(SUBSTITUTE(TRIM(Q2821),"/","|"),"(","|"),"（","|"),";","|"),"；","|")&amp;"|")-1)))),""),"")</x:f>
      </x:c>
      <x:c r="AJ2821" s="14" t="str">
        <x:f>IF(AI2821="","","非称重实测")</x:f>
      </x:c>
      <x:c r="AK2821" s="14" t="str"/>
      <x:c r="AL2821" s="14" t="str">
        <x:v>v3.4.6-candidate</x:v>
      </x:c>
    </x:row>
    <x:row r="2822">
      <x:c r="A2822" t="n">
        <x:v>390</x:v>
      </x:c>
      <x:c r="B2822" t="str">
        <x:v>HMA6450ACBEV</x:v>
      </x:c>
      <x:c r="C2822" t="str">
        <x:v>海马牌</x:v>
      </x:c>
      <x:c r="D2822" t="str">
        <x:v>海马汽车有限公司</x:v>
      </x:c>
      <x:c r="E2822"/>
      <x:c r="F2822" t="str">
        <x:v>纯电动多用途乘用车</x:v>
      </x:c>
      <x:c r="G2822" t="str">
        <x:v>INJOY U</x:v>
      </x:c>
      <x:c r="H2822" t="str">
        <x:v>纯电动多用途乘用车</x:v>
      </x:c>
      <x:c r="I2822" t="str">
        <x:v>SUV-C</x:v>
      </x:c>
      <x:c r="J2822" t="str">
        <x:v>BEV</x:v>
      </x:c>
      <x:c r="K2822" t="str">
        <x:v>否</x:v>
      </x:c>
      <x:c r="L2822" t="n">
        <x:v>1775</x:v>
      </x:c>
      <x:c r="M2822"/>
      <x:c r="N2822" t="n">
        <x:v>460</x:v>
      </x:c>
      <x:c r="O2822" t="n">
        <x:v>62.362</x:v>
      </x:c>
      <x:c r="P2822" t="str">
        <x:v>储能单体种类：磷酸铁锂</x:v>
      </x:c>
      <x:c r="Q2822" t="n">
        <x:v>140.1393258426966</x:v>
      </x:c>
      <x:c r="R2822" t="n">
        <x:v>13.56</x:v>
      </x:c>
      <x:c r="S2822" t="n">
        <x:v>120</x:v>
      </x:c>
      <x:c r="T2822" t="n">
        <x:v>120</x:v>
      </x:c>
      <x:c r="U2822" t="str">
        <x:v>菲仕绿能科技(北京)有限公司</x:v>
      </x:c>
      <x:c r="V2822" t="str">
        <x:v>/50kW/120kW</x:v>
      </x:c>
      <x:c r="W2822" t="str">
        <x:v>TZ180XS113</x:v>
      </x:c>
      <x:c r="X2822" t="str">
        <x:v>不适用(BEV)</x:v>
      </x:c>
      <x:c r="Y2822" t="str">
        <x:v>不适用(BEV)</x:v>
      </x:c>
      <x:c r="Z2822" t="str">
        <x:v>不适用(BEV)</x:v>
      </x:c>
      <x:c r="AA2822" t="str">
        <x:v>不适用(BEV)</x:v>
      </x:c>
      <x:c r="AB2822" t="str">
        <x:v>不适用(BEV)</x:v>
      </x:c>
      <x:c r="AC2822" t="str">
        <x:v>不适用(BEV)</x:v>
      </x:c>
      <x:c r="AD2822" t="str">
        <x:v>BEV_历史批次</x:v>
      </x:c>
      <x:c r="AE2822" s="14" t="str">
        <x:v>50|120</x:v>
      </x:c>
      <x:c r="AF2822" s="14" t="str"/>
      <x:c r="AG2822" s="14" t="str">
        <x:v>源字段可解析</x:v>
      </x:c>
      <x:c r="AH2822" s="15" t="n">
        <x:f>IF(R2822&lt;&gt;"",R2822,IFERROR(IF(AND(IF(ISNUMBER(O2822),O2822,IFERROR(VALUE(O2822),VALUE(LEFT(TRIM(O2822),FIND("|",SUBSTITUTE(SUBSTITUTE(SUBSTITUTE(SUBSTITUTE(SUBSTITUTE(TRIM(O2822),"/","|"),"(","|"),"（","|"),";","|"),"；","|")&amp;"|")-1))))*100/IF(ISNUMBER(N2822),N2822,IFERROR(VALUE(N2822),VALUE(LEFT(TRIM(N2822),FIND("|",SUBSTITUTE(SUBSTITUTE(SUBSTITUTE(SUBSTITUTE(SUBSTITUTE(TRIM(N2822),"/","|"),"(","|"),"（","|"),";","|"),"；","|")&amp;"|")-1))))&gt;=3,IF(ISNUMBER(O2822),O2822,IFERROR(VALUE(O2822),VALUE(LEFT(TRIM(O2822),FIND("|",SUBSTITUTE(SUBSTITUTE(SUBSTITUTE(SUBSTITUTE(SUBSTITUTE(TRIM(O2822),"/","|"),"(","|"),"（","|"),";","|"),"；","|")&amp;"|")-1))))*100/IF(ISNUMBER(N2822),N2822,IFERROR(VALUE(N2822),VALUE(LEFT(TRIM(N2822),FIND("|",SUBSTITUTE(SUBSTITUTE(SUBSTITUTE(SUBSTITUTE(SUBSTITUTE(TRIM(N2822),"/","|"),"(","|"),"（","|"),";","|"),"；","|")&amp;"|")-1))))&lt;=40),IF(ISNUMBER(O2822),O2822,IFERROR(VALUE(O2822),VALUE(LEFT(TRIM(O2822),FIND("|",SUBSTITUTE(SUBSTITUTE(SUBSTITUTE(SUBSTITUTE(SUBSTITUTE(TRIM(O2822),"/","|"),"(","|"),"（","|"),";","|"),"；","|")&amp;"|")-1))))*100/IF(ISNUMBER(N2822),N2822,IFERROR(VALUE(N2822),VALUE(LEFT(TRIM(N2822),FIND("|",SUBSTITUTE(SUBSTITUTE(SUBSTITUTE(SUBSTITUTE(SUBSTITUTE(TRIM(N2822),"/","|"),"(","|"),"（","|"),";","|"),"；","|")&amp;"|")-1)))),""),""))</x:f>
        <x:v>13.56</x:v>
      </x:c>
      <x:c r="AI2822" s="15" t="str">
        <x:f>IFERROR(IF(AND(IF(ISNUMBER(O2822),O2822,IFERROR(VALUE(O2822),VALUE(LEFT(TRIM(O2822),FIND("|",SUBSTITUTE(SUBSTITUTE(SUBSTITUTE(SUBSTITUTE(SUBSTITUTE(TRIM(O2822),"/","|"),"(","|"),"（","|"),";","|"),"；","|")&amp;"|")-1))))&gt;=75,IF(ISNUMBER(O2822),O2822,IFERROR(VALUE(O2822),VALUE(LEFT(TRIM(O2822),FIND("|",SUBSTITUTE(SUBSTITUTE(SUBSTITUTE(SUBSTITUTE(SUBSTITUTE(TRIM(O2822),"/","|"),"(","|"),"（","|"),";","|"),"；","|")&amp;"|")-1))))&lt;=85,IF(ISNUMBER(Q2822),Q2822,IFERROR(VALUE(Q2822),VALUE(LEFT(TRIM(Q2822),FIND("|",SUBSTITUTE(SUBSTITUTE(SUBSTITUTE(SUBSTITUTE(SUBSTITUTE(TRIM(Q2822),"/","|"),"(","|"),"（","|"),";","|"),"；","|")&amp;"|")-1))))&gt;0),IF(ISNUMBER(O2822),O2822,IFERROR(VALUE(O2822),VALUE(LEFT(TRIM(O2822),FIND("|",SUBSTITUTE(SUBSTITUTE(SUBSTITUTE(SUBSTITUTE(SUBSTITUTE(TRIM(O2822),"/","|"),"(","|"),"（","|"),";","|"),"；","|")&amp;"|")-1))))*1000/IF(ISNUMBER(Q2822),Q2822,IFERROR(VALUE(Q2822),VALUE(LEFT(TRIM(Q2822),FIND("|",SUBSTITUTE(SUBSTITUTE(SUBSTITUTE(SUBSTITUTE(SUBSTITUTE(TRIM(Q2822),"/","|"),"(","|"),"（","|"),";","|"),"；","|")&amp;"|")-1)))),""),"")</x:f>
      </x:c>
      <x:c r="AJ2822" s="14" t="str">
        <x:f>IF(AI2822="","","非称重实测")</x:f>
      </x:c>
      <x:c r="AK2822" s="14" t="str"/>
      <x:c r="AL2822" s="14" t="str">
        <x:v>v3.4.6-candidate</x:v>
      </x:c>
    </x:row>
    <x:row r="2823">
      <x:c r="A2823" t="n">
        <x:v>390</x:v>
      </x:c>
      <x:c r="B2823" t="str">
        <x:v>JKC6463A0X1BEV</x:v>
      </x:c>
      <x:c r="C2823" t="str">
        <x:v>鑫源牌</x:v>
      </x:c>
      <x:c r="D2823" t="str">
        <x:v>鑫源汽车有限公司</x:v>
      </x:c>
      <x:c r="E2823"/>
      <x:c r="F2823" t="str">
        <x:v>纯电动多用途乘用车</x:v>
      </x:c>
      <x:c r="G2823" t="str">
        <x:v>纯电动多用途乘用车</x:v>
      </x:c>
      <x:c r="H2823" t="str">
        <x:v>纯电动多用途乘用车</x:v>
      </x:c>
      <x:c r="I2823"/>
      <x:c r="J2823" t="str">
        <x:v>BEV</x:v>
      </x:c>
      <x:c r="K2823" t="str">
        <x:v>否</x:v>
      </x:c>
      <x:c r="L2823" t="n">
        <x:v>1610</x:v>
      </x:c>
      <x:c r="M2823"/>
      <x:c r="N2823" t="str">
        <x:v>310（CLTC）</x:v>
      </x:c>
      <x:c r="O2823" t="n">
        <x:v>42.34</x:v>
      </x:c>
      <x:c r="P2823" t="str">
        <x:v>磷酸铁锂</x:v>
      </x:c>
      <x:c r="Q2823" t="n">
        <x:v>140</x:v>
      </x:c>
      <x:c r="R2823"/>
      <x:c r="S2823" t="n">
        <x:v>70</x:v>
      </x:c>
      <x:c r="T2823" t="n">
        <x:v>70</x:v>
      </x:c>
      <x:c r="U2823" t="str">
        <x:v>苏州汇川联合动力系统股份有限公司</x:v>
      </x:c>
      <x:c r="V2823"/>
      <x:c r="W2823" t="str">
        <x:v>TZ180XS128</x:v>
      </x:c>
      <x:c r="X2823" t="str">
        <x:v>不适用(BEV)</x:v>
      </x:c>
      <x:c r="Y2823" t="str">
        <x:v>不适用(BEV)</x:v>
      </x:c>
      <x:c r="Z2823" t="str">
        <x:v>不适用(BEV)</x:v>
      </x:c>
      <x:c r="AA2823" t="str">
        <x:v>不适用(BEV)</x:v>
      </x:c>
      <x:c r="AB2823" t="str">
        <x:v>不适用(BEV)</x:v>
      </x:c>
      <x:c r="AC2823" t="str">
        <x:v>不适用(BEV)</x:v>
      </x:c>
      <x:c r="AD2823" t="str">
        <x:v>梳理补充_附件1-信息获取BEV</x:v>
      </x:c>
      <x:c r="AE2823" s="14" t="str"/>
      <x:c r="AF2823" s="14" t="str"/>
      <x:c r="AG2823" s="14" t="str">
        <x:v>待OCR/外部证据：原字段为空</x:v>
      </x:c>
      <x:c r="AH2823" s="15" t="n">
        <x:f>IF(R2823&lt;&gt;"",R2823,IFERROR(IF(AND(IF(ISNUMBER(O2823),O2823,IFERROR(VALUE(O2823),VALUE(LEFT(TRIM(O2823),FIND("|",SUBSTITUTE(SUBSTITUTE(SUBSTITUTE(SUBSTITUTE(SUBSTITUTE(TRIM(O2823),"/","|"),"(","|"),"（","|"),";","|"),"；","|")&amp;"|")-1))))*100/IF(ISNUMBER(N2823),N2823,IFERROR(VALUE(N2823),VALUE(LEFT(TRIM(N2823),FIND("|",SUBSTITUTE(SUBSTITUTE(SUBSTITUTE(SUBSTITUTE(SUBSTITUTE(TRIM(N2823),"/","|"),"(","|"),"（","|"),";","|"),"；","|")&amp;"|")-1))))&gt;=3,IF(ISNUMBER(O2823),O2823,IFERROR(VALUE(O2823),VALUE(LEFT(TRIM(O2823),FIND("|",SUBSTITUTE(SUBSTITUTE(SUBSTITUTE(SUBSTITUTE(SUBSTITUTE(TRIM(O2823),"/","|"),"(","|"),"（","|"),";","|"),"；","|")&amp;"|")-1))))*100/IF(ISNUMBER(N2823),N2823,IFERROR(VALUE(N2823),VALUE(LEFT(TRIM(N2823),FIND("|",SUBSTITUTE(SUBSTITUTE(SUBSTITUTE(SUBSTITUTE(SUBSTITUTE(TRIM(N2823),"/","|"),"(","|"),"（","|"),";","|"),"；","|")&amp;"|")-1))))&lt;=40),IF(ISNUMBER(O2823),O2823,IFERROR(VALUE(O2823),VALUE(LEFT(TRIM(O2823),FIND("|",SUBSTITUTE(SUBSTITUTE(SUBSTITUTE(SUBSTITUTE(SUBSTITUTE(TRIM(O2823),"/","|"),"(","|"),"（","|"),";","|"),"；","|")&amp;"|")-1))))*100/IF(ISNUMBER(N2823),N2823,IFERROR(VALUE(N2823),VALUE(LEFT(TRIM(N2823),FIND("|",SUBSTITUTE(SUBSTITUTE(SUBSTITUTE(SUBSTITUTE(SUBSTITUTE(TRIM(N2823),"/","|"),"(","|"),"（","|"),";","|"),"；","|")&amp;"|")-1)))),""),""))</x:f>
        <x:v>13.658064516129032</x:v>
      </x:c>
      <x:c r="AI2823" s="15" t="str">
        <x:f>IFERROR(IF(AND(IF(ISNUMBER(O2823),O2823,IFERROR(VALUE(O2823),VALUE(LEFT(TRIM(O2823),FIND("|",SUBSTITUTE(SUBSTITUTE(SUBSTITUTE(SUBSTITUTE(SUBSTITUTE(TRIM(O2823),"/","|"),"(","|"),"（","|"),";","|"),"；","|")&amp;"|")-1))))&gt;=75,IF(ISNUMBER(O2823),O2823,IFERROR(VALUE(O2823),VALUE(LEFT(TRIM(O2823),FIND("|",SUBSTITUTE(SUBSTITUTE(SUBSTITUTE(SUBSTITUTE(SUBSTITUTE(TRIM(O2823),"/","|"),"(","|"),"（","|"),";","|"),"；","|")&amp;"|")-1))))&lt;=85,IF(ISNUMBER(Q2823),Q2823,IFERROR(VALUE(Q2823),VALUE(LEFT(TRIM(Q2823),FIND("|",SUBSTITUTE(SUBSTITUTE(SUBSTITUTE(SUBSTITUTE(SUBSTITUTE(TRIM(Q2823),"/","|"),"(","|"),"（","|"),";","|"),"；","|")&amp;"|")-1))))&gt;0),IF(ISNUMBER(O2823),O2823,IFERROR(VALUE(O2823),VALUE(LEFT(TRIM(O2823),FIND("|",SUBSTITUTE(SUBSTITUTE(SUBSTITUTE(SUBSTITUTE(SUBSTITUTE(TRIM(O2823),"/","|"),"(","|"),"（","|"),";","|"),"；","|")&amp;"|")-1))))*1000/IF(ISNUMBER(Q2823),Q2823,IFERROR(VALUE(Q2823),VALUE(LEFT(TRIM(Q2823),FIND("|",SUBSTITUTE(SUBSTITUTE(SUBSTITUTE(SUBSTITUTE(SUBSTITUTE(TRIM(Q2823),"/","|"),"(","|"),"（","|"),";","|"),"；","|")&amp;"|")-1)))),""),"")</x:f>
      </x:c>
      <x:c r="AJ2823" s="14" t="str">
        <x:f>IF(AI2823="","","非称重实测")</x:f>
      </x:c>
      <x:c r="AK2823" s="14" t="str">
        <x:v>同型号候选已写入；电耗公式可补</x:v>
      </x:c>
      <x:c r="AL2823" s="14" t="str">
        <x:v>v3.4.6-candidate</x:v>
      </x:c>
    </x:row>
    <x:row r="2824">
      <x:c r="A2824" t="n">
        <x:v>390</x:v>
      </x:c>
      <x:c r="B2824" t="str">
        <x:v>JKC6491A0X1BEV</x:v>
      </x:c>
      <x:c r="C2824" t="str">
        <x:v>鑫源牌</x:v>
      </x:c>
      <x:c r="D2824" t="str">
        <x:v>鑫源汽车有限公司</x:v>
      </x:c>
      <x:c r="E2824"/>
      <x:c r="F2824" t="str">
        <x:v>纯电动多用途乘用车</x:v>
      </x:c>
      <x:c r="G2824" t="str">
        <x:v>纯电动多用途乘用车</x:v>
      </x:c>
      <x:c r="H2824" t="str">
        <x:v>纯电动多用途乘用车</x:v>
      </x:c>
      <x:c r="I2824"/>
      <x:c r="J2824" t="str">
        <x:v>BEV</x:v>
      </x:c>
      <x:c r="K2824" t="str">
        <x:v>否</x:v>
      </x:c>
      <x:c r="L2824" t="n">
        <x:v>1650</x:v>
      </x:c>
      <x:c r="M2824"/>
      <x:c r="N2824" t="str">
        <x:v>305（CLTC）</x:v>
      </x:c>
      <x:c r="O2824" t="n">
        <x:v>41.86</x:v>
      </x:c>
      <x:c r="P2824" t="str">
        <x:v>储能单体种类：磷酸铁锂</x:v>
      </x:c>
      <x:c r="Q2824" t="n">
        <x:v>140</x:v>
      </x:c>
      <x:c r="R2824"/>
      <x:c r="S2824" t="n">
        <x:v>70</x:v>
      </x:c>
      <x:c r="T2824" t="n">
        <x:v>70</x:v>
      </x:c>
      <x:c r="U2824" t="str">
        <x:v>苏州汇川联合动力系统股份有限公司</x:v>
      </x:c>
      <x:c r="V2824"/>
      <x:c r="W2824" t="str">
        <x:v>TZ180XS128</x:v>
      </x:c>
      <x:c r="X2824" t="str">
        <x:v>不适用(BEV)</x:v>
      </x:c>
      <x:c r="Y2824" t="str">
        <x:v>不适用(BEV)</x:v>
      </x:c>
      <x:c r="Z2824" t="str">
        <x:v>不适用(BEV)</x:v>
      </x:c>
      <x:c r="AA2824" t="str">
        <x:v>不适用(BEV)</x:v>
      </x:c>
      <x:c r="AB2824" t="str">
        <x:v>不适用(BEV)</x:v>
      </x:c>
      <x:c r="AC2824" t="str">
        <x:v>不适用(BEV)</x:v>
      </x:c>
      <x:c r="AD2824" t="str">
        <x:v>梳理补充_附件1-信息获取BEV</x:v>
      </x:c>
      <x:c r="AE2824" s="14" t="str"/>
      <x:c r="AF2824" s="14" t="str"/>
      <x:c r="AG2824" s="14" t="str">
        <x:v>待OCR/外部证据：原字段为空</x:v>
      </x:c>
      <x:c r="AH2824" s="15" t="n">
        <x:f>IF(R2824&lt;&gt;"",R2824,IFERROR(IF(AND(IF(ISNUMBER(O2824),O2824,IFERROR(VALUE(O2824),VALUE(LEFT(TRIM(O2824),FIND("|",SUBSTITUTE(SUBSTITUTE(SUBSTITUTE(SUBSTITUTE(SUBSTITUTE(TRIM(O2824),"/","|"),"(","|"),"（","|"),";","|"),"；","|")&amp;"|")-1))))*100/IF(ISNUMBER(N2824),N2824,IFERROR(VALUE(N2824),VALUE(LEFT(TRIM(N2824),FIND("|",SUBSTITUTE(SUBSTITUTE(SUBSTITUTE(SUBSTITUTE(SUBSTITUTE(TRIM(N2824),"/","|"),"(","|"),"（","|"),";","|"),"；","|")&amp;"|")-1))))&gt;=3,IF(ISNUMBER(O2824),O2824,IFERROR(VALUE(O2824),VALUE(LEFT(TRIM(O2824),FIND("|",SUBSTITUTE(SUBSTITUTE(SUBSTITUTE(SUBSTITUTE(SUBSTITUTE(TRIM(O2824),"/","|"),"(","|"),"（","|"),";","|"),"；","|")&amp;"|")-1))))*100/IF(ISNUMBER(N2824),N2824,IFERROR(VALUE(N2824),VALUE(LEFT(TRIM(N2824),FIND("|",SUBSTITUTE(SUBSTITUTE(SUBSTITUTE(SUBSTITUTE(SUBSTITUTE(TRIM(N2824),"/","|"),"(","|"),"（","|"),";","|"),"；","|")&amp;"|")-1))))&lt;=40),IF(ISNUMBER(O2824),O2824,IFERROR(VALUE(O2824),VALUE(LEFT(TRIM(O2824),FIND("|",SUBSTITUTE(SUBSTITUTE(SUBSTITUTE(SUBSTITUTE(SUBSTITUTE(TRIM(O2824),"/","|"),"(","|"),"（","|"),";","|"),"；","|")&amp;"|")-1))))*100/IF(ISNUMBER(N2824),N2824,IFERROR(VALUE(N2824),VALUE(LEFT(TRIM(N2824),FIND("|",SUBSTITUTE(SUBSTITUTE(SUBSTITUTE(SUBSTITUTE(SUBSTITUTE(TRIM(N2824),"/","|"),"(","|"),"（","|"),";","|"),"；","|")&amp;"|")-1)))),""),""))</x:f>
        <x:v>13.724590163934426</x:v>
      </x:c>
      <x:c r="AI2824" s="15" t="str">
        <x:f>IFERROR(IF(AND(IF(ISNUMBER(O2824),O2824,IFERROR(VALUE(O2824),VALUE(LEFT(TRIM(O2824),FIND("|",SUBSTITUTE(SUBSTITUTE(SUBSTITUTE(SUBSTITUTE(SUBSTITUTE(TRIM(O2824),"/","|"),"(","|"),"（","|"),";","|"),"；","|")&amp;"|")-1))))&gt;=75,IF(ISNUMBER(O2824),O2824,IFERROR(VALUE(O2824),VALUE(LEFT(TRIM(O2824),FIND("|",SUBSTITUTE(SUBSTITUTE(SUBSTITUTE(SUBSTITUTE(SUBSTITUTE(TRIM(O2824),"/","|"),"(","|"),"（","|"),";","|"),"；","|")&amp;"|")-1))))&lt;=85,IF(ISNUMBER(Q2824),Q2824,IFERROR(VALUE(Q2824),VALUE(LEFT(TRIM(Q2824),FIND("|",SUBSTITUTE(SUBSTITUTE(SUBSTITUTE(SUBSTITUTE(SUBSTITUTE(TRIM(Q2824),"/","|"),"(","|"),"（","|"),";","|"),"；","|")&amp;"|")-1))))&gt;0),IF(ISNUMBER(O2824),O2824,IFERROR(VALUE(O2824),VALUE(LEFT(TRIM(O2824),FIND("|",SUBSTITUTE(SUBSTITUTE(SUBSTITUTE(SUBSTITUTE(SUBSTITUTE(TRIM(O2824),"/","|"),"(","|"),"（","|"),";","|"),"；","|")&amp;"|")-1))))*1000/IF(ISNUMBER(Q2824),Q2824,IFERROR(VALUE(Q2824),VALUE(LEFT(TRIM(Q2824),FIND("|",SUBSTITUTE(SUBSTITUTE(SUBSTITUTE(SUBSTITUTE(SUBSTITUTE(TRIM(Q2824),"/","|"),"(","|"),"（","|"),";","|"),"；","|")&amp;"|")-1)))),""),"")</x:f>
      </x:c>
      <x:c r="AJ2824" s="14" t="str">
        <x:f>IF(AI2824="","","非称重实测")</x:f>
      </x:c>
      <x:c r="AK2824" s="14" t="str">
        <x:v>同型号候选已写入；电耗公式可补</x:v>
      </x:c>
      <x:c r="AL2824" s="14" t="str">
        <x:v>v3.4.6-candidate</x:v>
      </x:c>
    </x:row>
    <x:row r="2825">
      <x:c r="A2825" t="n">
        <x:v>390</x:v>
      </x:c>
      <x:c r="B2825" t="str">
        <x:v>JKC6491A0X2BEV</x:v>
      </x:c>
      <x:c r="C2825"/>
      <x:c r="D2825"/>
      <x:c r="E2825"/>
      <x:c r="F2825"/>
      <x:c r="G2825"/>
      <x:c r="H2825"/>
      <x:c r="I2825"/>
      <x:c r="J2825" t="str">
        <x:v>BEV</x:v>
      </x:c>
      <x:c r="K2825"/>
      <x:c r="L2825"/>
      <x:c r="M2825"/>
      <x:c r="N2825"/>
      <x:c r="O2825"/>
      <x:c r="P2825" t="str">
        <x:v>储能单体种类：磷酸铁锂</x:v>
      </x:c>
      <x:c r="Q2825"/>
      <x:c r="R2825"/>
      <x:c r="S2825" t="n">
        <x:v>70</x:v>
      </x:c>
      <x:c r="T2825" t="n">
        <x:v>70</x:v>
      </x:c>
      <x:c r="U2825" t="str">
        <x:v>苏州汇川联合动力系统股份有限公司</x:v>
      </x:c>
      <x:c r="V2825"/>
      <x:c r="W2825" t="str">
        <x:v>TZ180XS128</x:v>
      </x:c>
      <x:c r="X2825"/>
      <x:c r="Y2825"/>
      <x:c r="Z2825"/>
      <x:c r="AA2825"/>
      <x:c r="AB2825"/>
      <x:c r="AC2825"/>
      <x:c r="AD2825" t="str">
        <x:v>梳理补充_附件1-信息获取BEV</x:v>
      </x:c>
      <x:c r="AE2825" s="14" t="str"/>
      <x:c r="AF2825" s="14" t="str"/>
      <x:c r="AG2825" s="14" t="str">
        <x:v>待OCR/外部证据：原字段为空</x:v>
      </x:c>
      <x:c r="AH2825" s="15" t="str">
        <x:f>IF(R2825&lt;&gt;"",R2825,IFERROR(IF(AND(IF(ISNUMBER(O2825),O2825,IFERROR(VALUE(O2825),VALUE(LEFT(TRIM(O2825),FIND("|",SUBSTITUTE(SUBSTITUTE(SUBSTITUTE(SUBSTITUTE(SUBSTITUTE(TRIM(O2825),"/","|"),"(","|"),"（","|"),";","|"),"；","|")&amp;"|")-1))))*100/IF(ISNUMBER(N2825),N2825,IFERROR(VALUE(N2825),VALUE(LEFT(TRIM(N2825),FIND("|",SUBSTITUTE(SUBSTITUTE(SUBSTITUTE(SUBSTITUTE(SUBSTITUTE(TRIM(N2825),"/","|"),"(","|"),"（","|"),";","|"),"；","|")&amp;"|")-1))))&gt;=3,IF(ISNUMBER(O2825),O2825,IFERROR(VALUE(O2825),VALUE(LEFT(TRIM(O2825),FIND("|",SUBSTITUTE(SUBSTITUTE(SUBSTITUTE(SUBSTITUTE(SUBSTITUTE(TRIM(O2825),"/","|"),"(","|"),"（","|"),";","|"),"；","|")&amp;"|")-1))))*100/IF(ISNUMBER(N2825),N2825,IFERROR(VALUE(N2825),VALUE(LEFT(TRIM(N2825),FIND("|",SUBSTITUTE(SUBSTITUTE(SUBSTITUTE(SUBSTITUTE(SUBSTITUTE(TRIM(N2825),"/","|"),"(","|"),"（","|"),";","|"),"；","|")&amp;"|")-1))))&lt;=40),IF(ISNUMBER(O2825),O2825,IFERROR(VALUE(O2825),VALUE(LEFT(TRIM(O2825),FIND("|",SUBSTITUTE(SUBSTITUTE(SUBSTITUTE(SUBSTITUTE(SUBSTITUTE(TRIM(O2825),"/","|"),"(","|"),"（","|"),";","|"),"；","|")&amp;"|")-1))))*100/IF(ISNUMBER(N2825),N2825,IFERROR(VALUE(N2825),VALUE(LEFT(TRIM(N2825),FIND("|",SUBSTITUTE(SUBSTITUTE(SUBSTITUTE(SUBSTITUTE(SUBSTITUTE(TRIM(N2825),"/","|"),"(","|"),"（","|"),";","|"),"；","|")&amp;"|")-1)))),""),""))</x:f>
      </x:c>
      <x:c r="AI2825" s="15" t="str">
        <x:f>IFERROR(IF(AND(IF(ISNUMBER(O2825),O2825,IFERROR(VALUE(O2825),VALUE(LEFT(TRIM(O2825),FIND("|",SUBSTITUTE(SUBSTITUTE(SUBSTITUTE(SUBSTITUTE(SUBSTITUTE(TRIM(O2825),"/","|"),"(","|"),"（","|"),";","|"),"；","|")&amp;"|")-1))))&gt;=75,IF(ISNUMBER(O2825),O2825,IFERROR(VALUE(O2825),VALUE(LEFT(TRIM(O2825),FIND("|",SUBSTITUTE(SUBSTITUTE(SUBSTITUTE(SUBSTITUTE(SUBSTITUTE(TRIM(O2825),"/","|"),"(","|"),"（","|"),";","|"),"；","|")&amp;"|")-1))))&lt;=85,IF(ISNUMBER(Q2825),Q2825,IFERROR(VALUE(Q2825),VALUE(LEFT(TRIM(Q2825),FIND("|",SUBSTITUTE(SUBSTITUTE(SUBSTITUTE(SUBSTITUTE(SUBSTITUTE(TRIM(Q2825),"/","|"),"(","|"),"（","|"),";","|"),"；","|")&amp;"|")-1))))&gt;0),IF(ISNUMBER(O2825),O2825,IFERROR(VALUE(O2825),VALUE(LEFT(TRIM(O2825),FIND("|",SUBSTITUTE(SUBSTITUTE(SUBSTITUTE(SUBSTITUTE(SUBSTITUTE(TRIM(O2825),"/","|"),"(","|"),"（","|"),";","|"),"；","|")&amp;"|")-1))))*1000/IF(ISNUMBER(Q2825),Q2825,IFERROR(VALUE(Q2825),VALUE(LEFT(TRIM(Q2825),FIND("|",SUBSTITUTE(SUBSTITUTE(SUBSTITUTE(SUBSTITUTE(SUBSTITUTE(TRIM(Q2825),"/","|"),"(","|"),"（","|"),";","|"),"；","|")&amp;"|")-1)))),""),"")</x:f>
      </x:c>
      <x:c r="AJ2825" s="14" t="str">
        <x:f>IF(AI2825="","","非称重实测")</x:f>
      </x:c>
      <x:c r="AK2825" s="14" t="str"/>
      <x:c r="AL2825" s="14" t="str">
        <x:v>v3.4.6-candidate</x:v>
      </x:c>
    </x:row>
    <x:row r="2826">
      <x:c r="A2826" t="n">
        <x:v>390</x:v>
      </x:c>
      <x:c r="B2826" t="str">
        <x:v>JKC6491A0X4BEV</x:v>
      </x:c>
      <x:c r="C2826" t="str">
        <x:v>鑫源牌</x:v>
      </x:c>
      <x:c r="D2826" t="str">
        <x:v>鑫源汽车有限公司</x:v>
      </x:c>
      <x:c r="E2826"/>
      <x:c r="F2826" t="str">
        <x:v>纯电动多用途乘用车</x:v>
      </x:c>
      <x:c r="G2826" t="str">
        <x:v>纯电动多用途乘用车</x:v>
      </x:c>
      <x:c r="H2826" t="str">
        <x:v>纯电动多用途乘用车</x:v>
      </x:c>
      <x:c r="I2826"/>
      <x:c r="J2826" t="str">
        <x:v>BEV</x:v>
      </x:c>
      <x:c r="K2826" t="str">
        <x:v>否</x:v>
      </x:c>
      <x:c r="L2826" t="n">
        <x:v>1670</x:v>
      </x:c>
      <x:c r="M2826"/>
      <x:c r="N2826" t="str">
        <x:v>308（CLTC）</x:v>
      </x:c>
      <x:c r="O2826" t="n">
        <x:v>42.34</x:v>
      </x:c>
      <x:c r="P2826" t="str">
        <x:v>磷酸铁锂</x:v>
      </x:c>
      <x:c r="Q2826" t="n">
        <x:v>140</x:v>
      </x:c>
      <x:c r="R2826"/>
      <x:c r="S2826" t="n">
        <x:v>70</x:v>
      </x:c>
      <x:c r="T2826" t="n">
        <x:v>70</x:v>
      </x:c>
      <x:c r="U2826" t="str">
        <x:v>苏州汇川联合动力系统股份有限公司</x:v>
      </x:c>
      <x:c r="V2826"/>
      <x:c r="W2826" t="str">
        <x:v>TZ180XS128</x:v>
      </x:c>
      <x:c r="X2826" t="str">
        <x:v>不适用(BEV)</x:v>
      </x:c>
      <x:c r="Y2826" t="str">
        <x:v>不适用(BEV)</x:v>
      </x:c>
      <x:c r="Z2826" t="str">
        <x:v>不适用(BEV)</x:v>
      </x:c>
      <x:c r="AA2826" t="str">
        <x:v>不适用(BEV)</x:v>
      </x:c>
      <x:c r="AB2826" t="str">
        <x:v>不适用(BEV)</x:v>
      </x:c>
      <x:c r="AC2826" t="str">
        <x:v>不适用(BEV)</x:v>
      </x:c>
      <x:c r="AD2826" t="str">
        <x:v>梳理补充_附件1-信息获取BEV</x:v>
      </x:c>
      <x:c r="AE2826" s="14" t="str"/>
      <x:c r="AF2826" s="14" t="str"/>
      <x:c r="AG2826" s="14" t="str">
        <x:v>待OCR/外部证据：原字段为空</x:v>
      </x:c>
      <x:c r="AH2826" s="15" t="n">
        <x:f>IF(R2826&lt;&gt;"",R2826,IFERROR(IF(AND(IF(ISNUMBER(O2826),O2826,IFERROR(VALUE(O2826),VALUE(LEFT(TRIM(O2826),FIND("|",SUBSTITUTE(SUBSTITUTE(SUBSTITUTE(SUBSTITUTE(SUBSTITUTE(TRIM(O2826),"/","|"),"(","|"),"（","|"),";","|"),"；","|")&amp;"|")-1))))*100/IF(ISNUMBER(N2826),N2826,IFERROR(VALUE(N2826),VALUE(LEFT(TRIM(N2826),FIND("|",SUBSTITUTE(SUBSTITUTE(SUBSTITUTE(SUBSTITUTE(SUBSTITUTE(TRIM(N2826),"/","|"),"(","|"),"（","|"),";","|"),"；","|")&amp;"|")-1))))&gt;=3,IF(ISNUMBER(O2826),O2826,IFERROR(VALUE(O2826),VALUE(LEFT(TRIM(O2826),FIND("|",SUBSTITUTE(SUBSTITUTE(SUBSTITUTE(SUBSTITUTE(SUBSTITUTE(TRIM(O2826),"/","|"),"(","|"),"（","|"),";","|"),"；","|")&amp;"|")-1))))*100/IF(ISNUMBER(N2826),N2826,IFERROR(VALUE(N2826),VALUE(LEFT(TRIM(N2826),FIND("|",SUBSTITUTE(SUBSTITUTE(SUBSTITUTE(SUBSTITUTE(SUBSTITUTE(TRIM(N2826),"/","|"),"(","|"),"（","|"),";","|"),"；","|")&amp;"|")-1))))&lt;=40),IF(ISNUMBER(O2826),O2826,IFERROR(VALUE(O2826),VALUE(LEFT(TRIM(O2826),FIND("|",SUBSTITUTE(SUBSTITUTE(SUBSTITUTE(SUBSTITUTE(SUBSTITUTE(TRIM(O2826),"/","|"),"(","|"),"（","|"),";","|"),"；","|")&amp;"|")-1))))*100/IF(ISNUMBER(N2826),N2826,IFERROR(VALUE(N2826),VALUE(LEFT(TRIM(N2826),FIND("|",SUBSTITUTE(SUBSTITUTE(SUBSTITUTE(SUBSTITUTE(SUBSTITUTE(TRIM(N2826),"/","|"),"(","|"),"（","|"),";","|"),"；","|")&amp;"|")-1)))),""),""))</x:f>
        <x:v>13.746753246753247</x:v>
      </x:c>
      <x:c r="AI2826" s="15" t="str">
        <x:f>IFERROR(IF(AND(IF(ISNUMBER(O2826),O2826,IFERROR(VALUE(O2826),VALUE(LEFT(TRIM(O2826),FIND("|",SUBSTITUTE(SUBSTITUTE(SUBSTITUTE(SUBSTITUTE(SUBSTITUTE(TRIM(O2826),"/","|"),"(","|"),"（","|"),";","|"),"；","|")&amp;"|")-1))))&gt;=75,IF(ISNUMBER(O2826),O2826,IFERROR(VALUE(O2826),VALUE(LEFT(TRIM(O2826),FIND("|",SUBSTITUTE(SUBSTITUTE(SUBSTITUTE(SUBSTITUTE(SUBSTITUTE(TRIM(O2826),"/","|"),"(","|"),"（","|"),";","|"),"；","|")&amp;"|")-1))))&lt;=85,IF(ISNUMBER(Q2826),Q2826,IFERROR(VALUE(Q2826),VALUE(LEFT(TRIM(Q2826),FIND("|",SUBSTITUTE(SUBSTITUTE(SUBSTITUTE(SUBSTITUTE(SUBSTITUTE(TRIM(Q2826),"/","|"),"(","|"),"（","|"),";","|"),"；","|")&amp;"|")-1))))&gt;0),IF(ISNUMBER(O2826),O2826,IFERROR(VALUE(O2826),VALUE(LEFT(TRIM(O2826),FIND("|",SUBSTITUTE(SUBSTITUTE(SUBSTITUTE(SUBSTITUTE(SUBSTITUTE(TRIM(O2826),"/","|"),"(","|"),"（","|"),";","|"),"；","|")&amp;"|")-1))))*1000/IF(ISNUMBER(Q2826),Q2826,IFERROR(VALUE(Q2826),VALUE(LEFT(TRIM(Q2826),FIND("|",SUBSTITUTE(SUBSTITUTE(SUBSTITUTE(SUBSTITUTE(SUBSTITUTE(TRIM(Q2826),"/","|"),"(","|"),"（","|"),";","|"),"；","|")&amp;"|")-1)))),""),"")</x:f>
      </x:c>
      <x:c r="AJ2826" s="14" t="str">
        <x:f>IF(AI2826="","","非称重实测")</x:f>
      </x:c>
      <x:c r="AK2826" s="14" t="str">
        <x:v>同型号候选已写入；电耗公式可补</x:v>
      </x:c>
      <x:c r="AL2826" s="14" t="str">
        <x:v>v3.4.6-candidate</x:v>
      </x:c>
    </x:row>
    <x:row r="2827">
      <x:c r="A2827" t="n">
        <x:v>390</x:v>
      </x:c>
      <x:c r="B2827" t="str">
        <x:v>JL6551BEV104</x:v>
      </x:c>
      <x:c r="C2827"/>
      <x:c r="D2827"/>
      <x:c r="E2827"/>
      <x:c r="F2827"/>
      <x:c r="G2827"/>
      <x:c r="H2827"/>
      <x:c r="I2827"/>
      <x:c r="J2827" t="str">
        <x:v>BEV</x:v>
      </x:c>
      <x:c r="K2827"/>
      <x:c r="L2827"/>
      <x:c r="M2827"/>
      <x:c r="N2827"/>
      <x:c r="O2827"/>
      <x:c r="P2827" t="str">
        <x:v>三元锂</x:v>
      </x:c>
      <x:c r="Q2827"/>
      <x:c r="R2827"/>
      <x:c r="S2827" t="n">
        <x:v>170</x:v>
      </x:c>
      <x:c r="T2827" t="n">
        <x:v>170</x:v>
      </x:c>
      <x:c r="U2827" t="str">
        <x:v>华域麦格纳电驱动系统有限公司</x:v>
      </x:c>
      <x:c r="V2827"/>
      <x:c r="W2827" t="str">
        <x:v>TZ220XS000</x:v>
      </x:c>
      <x:c r="X2827"/>
      <x:c r="Y2827"/>
      <x:c r="Z2827"/>
      <x:c r="AA2827"/>
      <x:c r="AB2827"/>
      <x:c r="AC2827"/>
      <x:c r="AD2827" t="str">
        <x:v>梳理补充_附件1-信息获取BEV</x:v>
      </x:c>
      <x:c r="AE2827" s="14" t="str"/>
      <x:c r="AF2827" s="14" t="str"/>
      <x:c r="AG2827" s="14" t="str">
        <x:v>待OCR/外部证据：原字段为空</x:v>
      </x:c>
      <x:c r="AH2827" s="15" t="str">
        <x:f>IF(R2827&lt;&gt;"",R2827,IFERROR(IF(AND(IF(ISNUMBER(O2827),O2827,IFERROR(VALUE(O2827),VALUE(LEFT(TRIM(O2827),FIND("|",SUBSTITUTE(SUBSTITUTE(SUBSTITUTE(SUBSTITUTE(SUBSTITUTE(TRIM(O2827),"/","|"),"(","|"),"（","|"),";","|"),"；","|")&amp;"|")-1))))*100/IF(ISNUMBER(N2827),N2827,IFERROR(VALUE(N2827),VALUE(LEFT(TRIM(N2827),FIND("|",SUBSTITUTE(SUBSTITUTE(SUBSTITUTE(SUBSTITUTE(SUBSTITUTE(TRIM(N2827),"/","|"),"(","|"),"（","|"),";","|"),"；","|")&amp;"|")-1))))&gt;=3,IF(ISNUMBER(O2827),O2827,IFERROR(VALUE(O2827),VALUE(LEFT(TRIM(O2827),FIND("|",SUBSTITUTE(SUBSTITUTE(SUBSTITUTE(SUBSTITUTE(SUBSTITUTE(TRIM(O2827),"/","|"),"(","|"),"（","|"),";","|"),"；","|")&amp;"|")-1))))*100/IF(ISNUMBER(N2827),N2827,IFERROR(VALUE(N2827),VALUE(LEFT(TRIM(N2827),FIND("|",SUBSTITUTE(SUBSTITUTE(SUBSTITUTE(SUBSTITUTE(SUBSTITUTE(TRIM(N2827),"/","|"),"(","|"),"（","|"),";","|"),"；","|")&amp;"|")-1))))&lt;=40),IF(ISNUMBER(O2827),O2827,IFERROR(VALUE(O2827),VALUE(LEFT(TRIM(O2827),FIND("|",SUBSTITUTE(SUBSTITUTE(SUBSTITUTE(SUBSTITUTE(SUBSTITUTE(TRIM(O2827),"/","|"),"(","|"),"（","|"),";","|"),"；","|")&amp;"|")-1))))*100/IF(ISNUMBER(N2827),N2827,IFERROR(VALUE(N2827),VALUE(LEFT(TRIM(N2827),FIND("|",SUBSTITUTE(SUBSTITUTE(SUBSTITUTE(SUBSTITUTE(SUBSTITUTE(TRIM(N2827),"/","|"),"(","|"),"（","|"),";","|"),"；","|")&amp;"|")-1)))),""),""))</x:f>
      </x:c>
      <x:c r="AI2827" s="15" t="str">
        <x:f>IFERROR(IF(AND(IF(ISNUMBER(O2827),O2827,IFERROR(VALUE(O2827),VALUE(LEFT(TRIM(O2827),FIND("|",SUBSTITUTE(SUBSTITUTE(SUBSTITUTE(SUBSTITUTE(SUBSTITUTE(TRIM(O2827),"/","|"),"(","|"),"（","|"),";","|"),"；","|")&amp;"|")-1))))&gt;=75,IF(ISNUMBER(O2827),O2827,IFERROR(VALUE(O2827),VALUE(LEFT(TRIM(O2827),FIND("|",SUBSTITUTE(SUBSTITUTE(SUBSTITUTE(SUBSTITUTE(SUBSTITUTE(TRIM(O2827),"/","|"),"(","|"),"（","|"),";","|"),"；","|")&amp;"|")-1))))&lt;=85,IF(ISNUMBER(Q2827),Q2827,IFERROR(VALUE(Q2827),VALUE(LEFT(TRIM(Q2827),FIND("|",SUBSTITUTE(SUBSTITUTE(SUBSTITUTE(SUBSTITUTE(SUBSTITUTE(TRIM(Q2827),"/","|"),"(","|"),"（","|"),";","|"),"；","|")&amp;"|")-1))))&gt;0),IF(ISNUMBER(O2827),O2827,IFERROR(VALUE(O2827),VALUE(LEFT(TRIM(O2827),FIND("|",SUBSTITUTE(SUBSTITUTE(SUBSTITUTE(SUBSTITUTE(SUBSTITUTE(TRIM(O2827),"/","|"),"(","|"),"（","|"),";","|"),"；","|")&amp;"|")-1))))*1000/IF(ISNUMBER(Q2827),Q2827,IFERROR(VALUE(Q2827),VALUE(LEFT(TRIM(Q2827),FIND("|",SUBSTITUTE(SUBSTITUTE(SUBSTITUTE(SUBSTITUTE(SUBSTITUTE(TRIM(Q2827),"/","|"),"(","|"),"（","|"),";","|"),"；","|")&amp;"|")-1)))),""),"")</x:f>
      </x:c>
      <x:c r="AJ2827" s="14" t="str">
        <x:f>IF(AI2827="","","非称重实测")</x:f>
      </x:c>
      <x:c r="AK2827" s="14" t="str"/>
      <x:c r="AL2827" s="14" t="str">
        <x:v>v3.4.6-candidate</x:v>
      </x:c>
    </x:row>
    <x:row r="2828">
      <x:c r="A2828" t="n">
        <x:v>390</x:v>
      </x:c>
      <x:c r="B2828" t="str">
        <x:v>LZW7009BEVA4</x:v>
      </x:c>
      <x:c r="C2828" t="str">
        <x:v>五菱牌</x:v>
      </x:c>
      <x:c r="D2828" t="str">
        <x:v>上汽通用五菱汽车股份有限公司</x:v>
      </x:c>
      <x:c r="E2828" t="str">
        <x:v>五菱</x:v>
      </x:c>
      <x:c r="F2828" t="str">
        <x:v>纯电动轿车</x:v>
      </x:c>
      <x:c r="G2828" t="str">
        <x:v>五菱星光</x:v>
      </x:c>
      <x:c r="H2828" t="str">
        <x:v>纯电动轿车</x:v>
      </x:c>
      <x:c r="I2828" t="str">
        <x:v>Car-C</x:v>
      </x:c>
      <x:c r="J2828" t="str">
        <x:v>BEV</x:v>
      </x:c>
      <x:c r="K2828" t="str">
        <x:v>否</x:v>
      </x:c>
      <x:c r="L2828" t="n">
        <x:v>1632</x:v>
      </x:c>
      <x:c r="M2828" t="n">
        <x:v>2600</x:v>
      </x:c>
      <x:c r="N2828" t="str">
        <x:v>510（CLTC）</x:v>
      </x:c>
      <x:c r="O2828" t="n">
        <x:v>54.5</x:v>
      </x:c>
      <x:c r="P2828" t="str">
        <x:v>磷酸铁锂</x:v>
      </x:c>
      <x:c r="Q2828" t="n">
        <x:v>137.9746835443038</x:v>
      </x:c>
      <x:c r="R2828"/>
      <x:c r="S2828" t="n">
        <x:v>30</x:v>
      </x:c>
      <x:c r="T2828" t="n">
        <x:v>30</x:v>
      </x:c>
      <x:c r="U2828" t="str">
        <x:v>长沙市比亚迪汽车有限公司</x:v>
      </x:c>
      <x:c r="V2828" t="str">
        <x:v>70kW</x:v>
      </x:c>
      <x:c r="W2828" t="str">
        <x:v>TZ180XSF</x:v>
      </x:c>
      <x:c r="X2828" t="str">
        <x:v>不适用(BEV)</x:v>
      </x:c>
      <x:c r="Y2828" t="str">
        <x:v>不适用(BEV)</x:v>
      </x:c>
      <x:c r="Z2828" t="str">
        <x:v>不适用(BEV)</x:v>
      </x:c>
      <x:c r="AA2828" t="str">
        <x:v>不适用(BEV)</x:v>
      </x:c>
      <x:c r="AB2828" t="str">
        <x:v>不适用(BEV)</x:v>
      </x:c>
      <x:c r="AC2828" t="str">
        <x:v>不适用(BEV)</x:v>
      </x:c>
      <x:c r="AD2828" t="str">
        <x:v>BEV_历史批次</x:v>
      </x:c>
      <x:c r="AE2828" s="14" t="str"/>
      <x:c r="AF2828" s="14" t="str"/>
      <x:c r="AG2828" s="14" t="str">
        <x:v>待OCR/外部证据：数值语义歧义</x:v>
      </x:c>
      <x:c r="AH2828" s="15" t="n">
        <x:f>IF(R2828&lt;&gt;"",R2828,IFERROR(IF(AND(IF(ISNUMBER(O2828),O2828,IFERROR(VALUE(O2828),VALUE(LEFT(TRIM(O2828),FIND("|",SUBSTITUTE(SUBSTITUTE(SUBSTITUTE(SUBSTITUTE(SUBSTITUTE(TRIM(O2828),"/","|"),"(","|"),"（","|"),";","|"),"；","|")&amp;"|")-1))))*100/IF(ISNUMBER(N2828),N2828,IFERROR(VALUE(N2828),VALUE(LEFT(TRIM(N2828),FIND("|",SUBSTITUTE(SUBSTITUTE(SUBSTITUTE(SUBSTITUTE(SUBSTITUTE(TRIM(N2828),"/","|"),"(","|"),"（","|"),";","|"),"；","|")&amp;"|")-1))))&gt;=3,IF(ISNUMBER(O2828),O2828,IFERROR(VALUE(O2828),VALUE(LEFT(TRIM(O2828),FIND("|",SUBSTITUTE(SUBSTITUTE(SUBSTITUTE(SUBSTITUTE(SUBSTITUTE(TRIM(O2828),"/","|"),"(","|"),"（","|"),";","|"),"；","|")&amp;"|")-1))))*100/IF(ISNUMBER(N2828),N2828,IFERROR(VALUE(N2828),VALUE(LEFT(TRIM(N2828),FIND("|",SUBSTITUTE(SUBSTITUTE(SUBSTITUTE(SUBSTITUTE(SUBSTITUTE(TRIM(N2828),"/","|"),"(","|"),"（","|"),";","|"),"；","|")&amp;"|")-1))))&lt;=40),IF(ISNUMBER(O2828),O2828,IFERROR(VALUE(O2828),VALUE(LEFT(TRIM(O2828),FIND("|",SUBSTITUTE(SUBSTITUTE(SUBSTITUTE(SUBSTITUTE(SUBSTITUTE(TRIM(O2828),"/","|"),"(","|"),"（","|"),";","|"),"；","|")&amp;"|")-1))))*100/IF(ISNUMBER(N2828),N2828,IFERROR(VALUE(N2828),VALUE(LEFT(TRIM(N2828),FIND("|",SUBSTITUTE(SUBSTITUTE(SUBSTITUTE(SUBSTITUTE(SUBSTITUTE(TRIM(N2828),"/","|"),"(","|"),"（","|"),";","|"),"；","|")&amp;"|")-1)))),""),""))</x:f>
        <x:v>10.686274509803921</x:v>
      </x:c>
      <x:c r="AI2828" s="15" t="str">
        <x:f>IFERROR(IF(AND(IF(ISNUMBER(O2828),O2828,IFERROR(VALUE(O2828),VALUE(LEFT(TRIM(O2828),FIND("|",SUBSTITUTE(SUBSTITUTE(SUBSTITUTE(SUBSTITUTE(SUBSTITUTE(TRIM(O2828),"/","|"),"(","|"),"（","|"),";","|"),"；","|")&amp;"|")-1))))&gt;=75,IF(ISNUMBER(O2828),O2828,IFERROR(VALUE(O2828),VALUE(LEFT(TRIM(O2828),FIND("|",SUBSTITUTE(SUBSTITUTE(SUBSTITUTE(SUBSTITUTE(SUBSTITUTE(TRIM(O2828),"/","|"),"(","|"),"（","|"),";","|"),"；","|")&amp;"|")-1))))&lt;=85,IF(ISNUMBER(Q2828),Q2828,IFERROR(VALUE(Q2828),VALUE(LEFT(TRIM(Q2828),FIND("|",SUBSTITUTE(SUBSTITUTE(SUBSTITUTE(SUBSTITUTE(SUBSTITUTE(TRIM(Q2828),"/","|"),"(","|"),"（","|"),";","|"),"；","|")&amp;"|")-1))))&gt;0),IF(ISNUMBER(O2828),O2828,IFERROR(VALUE(O2828),VALUE(LEFT(TRIM(O2828),FIND("|",SUBSTITUTE(SUBSTITUTE(SUBSTITUTE(SUBSTITUTE(SUBSTITUTE(TRIM(O2828),"/","|"),"(","|"),"（","|"),";","|"),"；","|")&amp;"|")-1))))*1000/IF(ISNUMBER(Q2828),Q2828,IFERROR(VALUE(Q2828),VALUE(LEFT(TRIM(Q2828),FIND("|",SUBSTITUTE(SUBSTITUTE(SUBSTITUTE(SUBSTITUTE(SUBSTITUTE(TRIM(Q2828),"/","|"),"(","|"),"（","|"),";","|"),"；","|")&amp;"|")-1)))),""),"")</x:f>
      </x:c>
      <x:c r="AJ2828" s="14" t="str">
        <x:f>IF(AI2828="","","非称重实测")</x:f>
      </x:c>
      <x:c r="AK2828" s="14" t="str">
        <x:v>电耗公式可补</x:v>
      </x:c>
      <x:c r="AL2828" s="14" t="str">
        <x:v>v3.4.6-candidate</x:v>
      </x:c>
    </x:row>
    <x:row r="2829">
      <x:c r="A2829" t="n">
        <x:v>390</x:v>
      </x:c>
      <x:c r="B2829" t="str">
        <x:v>LZW7009BEVA5</x:v>
      </x:c>
      <x:c r="C2829" t="str">
        <x:v>五菱牌</x:v>
      </x:c>
      <x:c r="D2829" t="str">
        <x:v>上汽通用五菱汽车股份有限公司</x:v>
      </x:c>
      <x:c r="E2829" t="str">
        <x:v>五菱</x:v>
      </x:c>
      <x:c r="F2829" t="str">
        <x:v>纯电动轿车</x:v>
      </x:c>
      <x:c r="G2829" t="str">
        <x:v>五菱星光</x:v>
      </x:c>
      <x:c r="H2829" t="str">
        <x:v>纯电动轿车</x:v>
      </x:c>
      <x:c r="I2829" t="str">
        <x:v>Car-C</x:v>
      </x:c>
      <x:c r="J2829" t="str">
        <x:v>BEV</x:v>
      </x:c>
      <x:c r="K2829" t="str">
        <x:v>否</x:v>
      </x:c>
      <x:c r="L2829" t="n">
        <x:v>1730</x:v>
      </x:c>
      <x:c r="M2829" t="n">
        <x:v>2600</x:v>
      </x:c>
      <x:c r="N2829" t="str">
        <x:v>610（CLTC）</x:v>
      </x:c>
      <x:c r="O2829" t="n">
        <x:v>69.2</x:v>
      </x:c>
      <x:c r="P2829" t="str">
        <x:v>磷酸铁锂</x:v>
      </x:c>
      <x:c r="Q2829" t="n">
        <x:v>145.3781512605042</x:v>
      </x:c>
      <x:c r="R2829"/>
      <x:c r="S2829" t="n">
        <x:v>30</x:v>
      </x:c>
      <x:c r="T2829" t="n">
        <x:v>30</x:v>
      </x:c>
      <x:c r="U2829" t="str">
        <x:v>合肥比亚迪汽车有限公司</x:v>
      </x:c>
      <x:c r="V2829" t="str">
        <x:v>150kW</x:v>
      </x:c>
      <x:c r="W2829" t="str">
        <x:v>TZ200XSW</x:v>
      </x:c>
      <x:c r="X2829" t="str">
        <x:v>不适用(BEV)</x:v>
      </x:c>
      <x:c r="Y2829" t="str">
        <x:v>不适用(BEV)</x:v>
      </x:c>
      <x:c r="Z2829" t="str">
        <x:v>不适用(BEV)</x:v>
      </x:c>
      <x:c r="AA2829" t="str">
        <x:v>不适用(BEV)</x:v>
      </x:c>
      <x:c r="AB2829" t="str">
        <x:v>不适用(BEV)</x:v>
      </x:c>
      <x:c r="AC2829" t="str">
        <x:v>不适用(BEV)</x:v>
      </x:c>
      <x:c r="AD2829" t="str">
        <x:v>BEV_历史批次</x:v>
      </x:c>
      <x:c r="AE2829" s="14" t="str"/>
      <x:c r="AF2829" s="14" t="str"/>
      <x:c r="AG2829" s="14" t="str">
        <x:v>待OCR/外部证据：数值语义歧义</x:v>
      </x:c>
      <x:c r="AH2829" s="15" t="n">
        <x:f>IF(R2829&lt;&gt;"",R2829,IFERROR(IF(AND(IF(ISNUMBER(O2829),O2829,IFERROR(VALUE(O2829),VALUE(LEFT(TRIM(O2829),FIND("|",SUBSTITUTE(SUBSTITUTE(SUBSTITUTE(SUBSTITUTE(SUBSTITUTE(TRIM(O2829),"/","|"),"(","|"),"（","|"),";","|"),"；","|")&amp;"|")-1))))*100/IF(ISNUMBER(N2829),N2829,IFERROR(VALUE(N2829),VALUE(LEFT(TRIM(N2829),FIND("|",SUBSTITUTE(SUBSTITUTE(SUBSTITUTE(SUBSTITUTE(SUBSTITUTE(TRIM(N2829),"/","|"),"(","|"),"（","|"),";","|"),"；","|")&amp;"|")-1))))&gt;=3,IF(ISNUMBER(O2829),O2829,IFERROR(VALUE(O2829),VALUE(LEFT(TRIM(O2829),FIND("|",SUBSTITUTE(SUBSTITUTE(SUBSTITUTE(SUBSTITUTE(SUBSTITUTE(TRIM(O2829),"/","|"),"(","|"),"（","|"),";","|"),"；","|")&amp;"|")-1))))*100/IF(ISNUMBER(N2829),N2829,IFERROR(VALUE(N2829),VALUE(LEFT(TRIM(N2829),FIND("|",SUBSTITUTE(SUBSTITUTE(SUBSTITUTE(SUBSTITUTE(SUBSTITUTE(TRIM(N2829),"/","|"),"(","|"),"（","|"),";","|"),"；","|")&amp;"|")-1))))&lt;=40),IF(ISNUMBER(O2829),O2829,IFERROR(VALUE(O2829),VALUE(LEFT(TRIM(O2829),FIND("|",SUBSTITUTE(SUBSTITUTE(SUBSTITUTE(SUBSTITUTE(SUBSTITUTE(TRIM(O2829),"/","|"),"(","|"),"（","|"),";","|"),"；","|")&amp;"|")-1))))*100/IF(ISNUMBER(N2829),N2829,IFERROR(VALUE(N2829),VALUE(LEFT(TRIM(N2829),FIND("|",SUBSTITUTE(SUBSTITUTE(SUBSTITUTE(SUBSTITUTE(SUBSTITUTE(TRIM(N2829),"/","|"),"(","|"),"（","|"),";","|"),"；","|")&amp;"|")-1)))),""),""))</x:f>
        <x:v>11.344262295081966</x:v>
      </x:c>
      <x:c r="AI2829" s="15" t="str">
        <x:f>IFERROR(IF(AND(IF(ISNUMBER(O2829),O2829,IFERROR(VALUE(O2829),VALUE(LEFT(TRIM(O2829),FIND("|",SUBSTITUTE(SUBSTITUTE(SUBSTITUTE(SUBSTITUTE(SUBSTITUTE(TRIM(O2829),"/","|"),"(","|"),"（","|"),";","|"),"；","|")&amp;"|")-1))))&gt;=75,IF(ISNUMBER(O2829),O2829,IFERROR(VALUE(O2829),VALUE(LEFT(TRIM(O2829),FIND("|",SUBSTITUTE(SUBSTITUTE(SUBSTITUTE(SUBSTITUTE(SUBSTITUTE(TRIM(O2829),"/","|"),"(","|"),"（","|"),";","|"),"；","|")&amp;"|")-1))))&lt;=85,IF(ISNUMBER(Q2829),Q2829,IFERROR(VALUE(Q2829),VALUE(LEFT(TRIM(Q2829),FIND("|",SUBSTITUTE(SUBSTITUTE(SUBSTITUTE(SUBSTITUTE(SUBSTITUTE(TRIM(Q2829),"/","|"),"(","|"),"（","|"),";","|"),"；","|")&amp;"|")-1))))&gt;0),IF(ISNUMBER(O2829),O2829,IFERROR(VALUE(O2829),VALUE(LEFT(TRIM(O2829),FIND("|",SUBSTITUTE(SUBSTITUTE(SUBSTITUTE(SUBSTITUTE(SUBSTITUTE(TRIM(O2829),"/","|"),"(","|"),"（","|"),";","|"),"；","|")&amp;"|")-1))))*1000/IF(ISNUMBER(Q2829),Q2829,IFERROR(VALUE(Q2829),VALUE(LEFT(TRIM(Q2829),FIND("|",SUBSTITUTE(SUBSTITUTE(SUBSTITUTE(SUBSTITUTE(SUBSTITUTE(TRIM(Q2829),"/","|"),"(","|"),"（","|"),";","|"),"；","|")&amp;"|")-1)))),""),"")</x:f>
      </x:c>
      <x:c r="AJ2829" s="14" t="str">
        <x:f>IF(AI2829="","","非称重实测")</x:f>
      </x:c>
      <x:c r="AK2829" s="14" t="str">
        <x:v>电耗公式可补</x:v>
      </x:c>
      <x:c r="AL2829" s="14" t="str">
        <x:v>v3.4.6-candidate</x:v>
      </x:c>
    </x:row>
    <x:row r="2830">
      <x:c r="A2830" t="n">
        <x:v>390</x:v>
      </x:c>
      <x:c r="B2830" t="str">
        <x:v>NEQ6420BEVS59C</x:v>
      </x:c>
      <x:c r="C2830" t="str">
        <x:v>爱咖牌</x:v>
      </x:c>
      <x:c r="D2830" t="str">
        <x:v>奇瑞新能源汽车股份有限公司</x:v>
      </x:c>
      <x:c r="E2830"/>
      <x:c r="F2830" t="str">
        <x:v>纯电动多用途乘用车</x:v>
      </x:c>
      <x:c r="G2830" t="str">
        <x:v>V23</x:v>
      </x:c>
      <x:c r="H2830" t="str">
        <x:v>纯电动多用途乘用车</x:v>
      </x:c>
      <x:c r="I2830" t="str">
        <x:v>SUV-C</x:v>
      </x:c>
      <x:c r="J2830" t="str">
        <x:v>BEV</x:v>
      </x:c>
      <x:c r="K2830" t="str">
        <x:v>否</x:v>
      </x:c>
      <x:c r="L2830" t="n">
        <x:v>1630</x:v>
      </x:c>
      <x:c r="M2830"/>
      <x:c r="N2830" t="n">
        <x:v>301</x:v>
      </x:c>
      <x:c r="O2830" t="n">
        <x:v>47.2878</x:v>
      </x:c>
      <x:c r="P2830" t="str">
        <x:v>储能单体种类：磷酸铁锂</x:v>
      </x:c>
      <x:c r="Q2830" t="n">
        <x:v>127.8048648648649</x:v>
      </x:c>
      <x:c r="R2830" t="n">
        <x:v>15.71</x:v>
      </x:c>
      <x:c r="S2830" t="n">
        <x:v>100</x:v>
      </x:c>
      <x:c r="T2830" t="n">
        <x:v>100</x:v>
      </x:c>
      <x:c r="U2830" t="str">
        <x:v>奇瑞新能源汽车股份有限公司</x:v>
      </x:c>
      <x:c r="V2830" t="str">
        <x:v>55kW/100kW</x:v>
      </x:c>
      <x:c r="W2830" t="str">
        <x:v>112AB9</x:v>
      </x:c>
      <x:c r="X2830" t="str">
        <x:v>不适用(BEV)</x:v>
      </x:c>
      <x:c r="Y2830" t="str">
        <x:v>不适用(BEV)</x:v>
      </x:c>
      <x:c r="Z2830" t="str">
        <x:v>不适用(BEV)</x:v>
      </x:c>
      <x:c r="AA2830" t="str">
        <x:v>不适用(BEV)</x:v>
      </x:c>
      <x:c r="AB2830" t="str">
        <x:v>不适用(BEV)</x:v>
      </x:c>
      <x:c r="AC2830" t="str">
        <x:v>不适用(BEV)</x:v>
      </x:c>
      <x:c r="AD2830" t="str">
        <x:v>BEV_历史批次</x:v>
      </x:c>
      <x:c r="AE2830" s="14" t="str">
        <x:v>100</x:v>
      </x:c>
      <x:c r="AF2830" s="14" t="str"/>
      <x:c r="AG2830" s="14" t="str">
        <x:v>源字段可解析</x:v>
      </x:c>
      <x:c r="AH2830" s="15" t="n">
        <x:f>IF(R2830&lt;&gt;"",R2830,IFERROR(IF(AND(IF(ISNUMBER(O2830),O2830,IFERROR(VALUE(O2830),VALUE(LEFT(TRIM(O2830),FIND("|",SUBSTITUTE(SUBSTITUTE(SUBSTITUTE(SUBSTITUTE(SUBSTITUTE(TRIM(O2830),"/","|"),"(","|"),"（","|"),";","|"),"；","|")&amp;"|")-1))))*100/IF(ISNUMBER(N2830),N2830,IFERROR(VALUE(N2830),VALUE(LEFT(TRIM(N2830),FIND("|",SUBSTITUTE(SUBSTITUTE(SUBSTITUTE(SUBSTITUTE(SUBSTITUTE(TRIM(N2830),"/","|"),"(","|"),"（","|"),";","|"),"；","|")&amp;"|")-1))))&gt;=3,IF(ISNUMBER(O2830),O2830,IFERROR(VALUE(O2830),VALUE(LEFT(TRIM(O2830),FIND("|",SUBSTITUTE(SUBSTITUTE(SUBSTITUTE(SUBSTITUTE(SUBSTITUTE(TRIM(O2830),"/","|"),"(","|"),"（","|"),";","|"),"；","|")&amp;"|")-1))))*100/IF(ISNUMBER(N2830),N2830,IFERROR(VALUE(N2830),VALUE(LEFT(TRIM(N2830),FIND("|",SUBSTITUTE(SUBSTITUTE(SUBSTITUTE(SUBSTITUTE(SUBSTITUTE(TRIM(N2830),"/","|"),"(","|"),"（","|"),";","|"),"；","|")&amp;"|")-1))))&lt;=40),IF(ISNUMBER(O2830),O2830,IFERROR(VALUE(O2830),VALUE(LEFT(TRIM(O2830),FIND("|",SUBSTITUTE(SUBSTITUTE(SUBSTITUTE(SUBSTITUTE(SUBSTITUTE(TRIM(O2830),"/","|"),"(","|"),"（","|"),";","|"),"；","|")&amp;"|")-1))))*100/IF(ISNUMBER(N2830),N2830,IFERROR(VALUE(N2830),VALUE(LEFT(TRIM(N2830),FIND("|",SUBSTITUTE(SUBSTITUTE(SUBSTITUTE(SUBSTITUTE(SUBSTITUTE(TRIM(N2830),"/","|"),"(","|"),"（","|"),";","|"),"；","|")&amp;"|")-1)))),""),""))</x:f>
        <x:v>15.71</x:v>
      </x:c>
      <x:c r="AI2830" s="15" t="str">
        <x:f>IFERROR(IF(AND(IF(ISNUMBER(O2830),O2830,IFERROR(VALUE(O2830),VALUE(LEFT(TRIM(O2830),FIND("|",SUBSTITUTE(SUBSTITUTE(SUBSTITUTE(SUBSTITUTE(SUBSTITUTE(TRIM(O2830),"/","|"),"(","|"),"（","|"),";","|"),"；","|")&amp;"|")-1))))&gt;=75,IF(ISNUMBER(O2830),O2830,IFERROR(VALUE(O2830),VALUE(LEFT(TRIM(O2830),FIND("|",SUBSTITUTE(SUBSTITUTE(SUBSTITUTE(SUBSTITUTE(SUBSTITUTE(TRIM(O2830),"/","|"),"(","|"),"（","|"),";","|"),"；","|")&amp;"|")-1))))&lt;=85,IF(ISNUMBER(Q2830),Q2830,IFERROR(VALUE(Q2830),VALUE(LEFT(TRIM(Q2830),FIND("|",SUBSTITUTE(SUBSTITUTE(SUBSTITUTE(SUBSTITUTE(SUBSTITUTE(TRIM(Q2830),"/","|"),"(","|"),"（","|"),";","|"),"；","|")&amp;"|")-1))))&gt;0),IF(ISNUMBER(O2830),O2830,IFERROR(VALUE(O2830),VALUE(LEFT(TRIM(O2830),FIND("|",SUBSTITUTE(SUBSTITUTE(SUBSTITUTE(SUBSTITUTE(SUBSTITUTE(TRIM(O2830),"/","|"),"(","|"),"（","|"),";","|"),"；","|")&amp;"|")-1))))*1000/IF(ISNUMBER(Q2830),Q2830,IFERROR(VALUE(Q2830),VALUE(LEFT(TRIM(Q2830),FIND("|",SUBSTITUTE(SUBSTITUTE(SUBSTITUTE(SUBSTITUTE(SUBSTITUTE(TRIM(Q2830),"/","|"),"(","|"),"（","|"),";","|"),"；","|")&amp;"|")-1)))),""),"")</x:f>
      </x:c>
      <x:c r="AJ2830" s="14" t="str">
        <x:f>IF(AI2830="","","非称重实测")</x:f>
      </x:c>
      <x:c r="AK2830" s="14" t="str"/>
      <x:c r="AL2830" s="14" t="str">
        <x:v>v3.4.6-candidate</x:v>
      </x:c>
    </x:row>
    <x:row r="2831">
      <x:c r="A2831" t="n">
        <x:v>390</x:v>
      </x:c>
      <x:c r="B2831" t="str">
        <x:v>NEQ7000BEVJH11U</x:v>
      </x:c>
      <x:c r="C2831" t="str">
        <x:v>奇瑞牌</x:v>
      </x:c>
      <x:c r="D2831" t="str">
        <x:v>奇瑞新能源汽车股份有限公司</x:v>
      </x:c>
      <x:c r="E2831"/>
      <x:c r="F2831" t="str">
        <x:v>纯电动轿车</x:v>
      </x:c>
      <x:c r="G2831" t="str">
        <x:v>QQ冰淇淋</x:v>
      </x:c>
      <x:c r="H2831" t="str">
        <x:v>纯电动轿车</x:v>
      </x:c>
      <x:c r="I2831" t="str">
        <x:v>Car-A</x:v>
      </x:c>
      <x:c r="J2831" t="str">
        <x:v>BEV</x:v>
      </x:c>
      <x:c r="K2831" t="str">
        <x:v>否</x:v>
      </x:c>
      <x:c r="L2831" t="n">
        <x:v>768</x:v>
      </x:c>
      <x:c r="M2831"/>
      <x:c r="N2831" t="n">
        <x:v>205</x:v>
      </x:c>
      <x:c r="O2831" t="n">
        <x:v>17.409</x:v>
      </x:c>
      <x:c r="P2831" t="str">
        <x:v>磷酸铁锂蓄电池</x:v>
      </x:c>
      <x:c r="Q2831" t="n">
        <x:v>119.9793246037216</x:v>
      </x:c>
      <x:c r="R2831" t="n">
        <x:v>8.49</x:v>
      </x:c>
      <x:c r="S2831" t="n">
        <x:v>30</x:v>
      </x:c>
      <x:c r="T2831" t="n">
        <x:v>30</x:v>
      </x:c>
      <x:c r="U2831" t="str">
        <x:v>奇瑞新能源汽车股份有限公司</x:v>
      </x:c>
      <x:c r="V2831" t="str">
        <x:v>30kW</x:v>
      </x:c>
      <x:c r="W2831" t="str">
        <x:v>112AD1</x:v>
      </x:c>
      <x:c r="X2831" t="str">
        <x:v>不适用(BEV)</x:v>
      </x:c>
      <x:c r="Y2831" t="str">
        <x:v>不适用(BEV)</x:v>
      </x:c>
      <x:c r="Z2831" t="str">
        <x:v>不适用(BEV)</x:v>
      </x:c>
      <x:c r="AA2831" t="str">
        <x:v>不适用(BEV)</x:v>
      </x:c>
      <x:c r="AB2831" t="str">
        <x:v>不适用(BEV)</x:v>
      </x:c>
      <x:c r="AC2831" t="str">
        <x:v>不适用(BEV)</x:v>
      </x:c>
      <x:c r="AD2831" t="str">
        <x:v>BEV_历史批次</x:v>
      </x:c>
      <x:c r="AE2831" s="14" t="str"/>
      <x:c r="AF2831" s="14" t="str"/>
      <x:c r="AG2831" s="14" t="str">
        <x:v>待OCR/外部证据：数值语义歧义</x:v>
      </x:c>
      <x:c r="AH2831" s="15" t="n">
        <x:f>IF(R2831&lt;&gt;"",R2831,IFERROR(IF(AND(IF(ISNUMBER(O2831),O2831,IFERROR(VALUE(O2831),VALUE(LEFT(TRIM(O2831),FIND("|",SUBSTITUTE(SUBSTITUTE(SUBSTITUTE(SUBSTITUTE(SUBSTITUTE(TRIM(O2831),"/","|"),"(","|"),"（","|"),";","|"),"；","|")&amp;"|")-1))))*100/IF(ISNUMBER(N2831),N2831,IFERROR(VALUE(N2831),VALUE(LEFT(TRIM(N2831),FIND("|",SUBSTITUTE(SUBSTITUTE(SUBSTITUTE(SUBSTITUTE(SUBSTITUTE(TRIM(N2831),"/","|"),"(","|"),"（","|"),";","|"),"；","|")&amp;"|")-1))))&gt;=3,IF(ISNUMBER(O2831),O2831,IFERROR(VALUE(O2831),VALUE(LEFT(TRIM(O2831),FIND("|",SUBSTITUTE(SUBSTITUTE(SUBSTITUTE(SUBSTITUTE(SUBSTITUTE(TRIM(O2831),"/","|"),"(","|"),"（","|"),";","|"),"；","|")&amp;"|")-1))))*100/IF(ISNUMBER(N2831),N2831,IFERROR(VALUE(N2831),VALUE(LEFT(TRIM(N2831),FIND("|",SUBSTITUTE(SUBSTITUTE(SUBSTITUTE(SUBSTITUTE(SUBSTITUTE(TRIM(N2831),"/","|"),"(","|"),"（","|"),";","|"),"；","|")&amp;"|")-1))))&lt;=40),IF(ISNUMBER(O2831),O2831,IFERROR(VALUE(O2831),VALUE(LEFT(TRIM(O2831),FIND("|",SUBSTITUTE(SUBSTITUTE(SUBSTITUTE(SUBSTITUTE(SUBSTITUTE(TRIM(O2831),"/","|"),"(","|"),"（","|"),";","|"),"；","|")&amp;"|")-1))))*100/IF(ISNUMBER(N2831),N2831,IFERROR(VALUE(N2831),VALUE(LEFT(TRIM(N2831),FIND("|",SUBSTITUTE(SUBSTITUTE(SUBSTITUTE(SUBSTITUTE(SUBSTITUTE(TRIM(N2831),"/","|"),"(","|"),"（","|"),";","|"),"；","|")&amp;"|")-1)))),""),""))</x:f>
        <x:v>8.49</x:v>
      </x:c>
      <x:c r="AI2831" s="15" t="str">
        <x:f>IFERROR(IF(AND(IF(ISNUMBER(O2831),O2831,IFERROR(VALUE(O2831),VALUE(LEFT(TRIM(O2831),FIND("|",SUBSTITUTE(SUBSTITUTE(SUBSTITUTE(SUBSTITUTE(SUBSTITUTE(TRIM(O2831),"/","|"),"(","|"),"（","|"),";","|"),"；","|")&amp;"|")-1))))&gt;=75,IF(ISNUMBER(O2831),O2831,IFERROR(VALUE(O2831),VALUE(LEFT(TRIM(O2831),FIND("|",SUBSTITUTE(SUBSTITUTE(SUBSTITUTE(SUBSTITUTE(SUBSTITUTE(TRIM(O2831),"/","|"),"(","|"),"（","|"),";","|"),"；","|")&amp;"|")-1))))&lt;=85,IF(ISNUMBER(Q2831),Q2831,IFERROR(VALUE(Q2831),VALUE(LEFT(TRIM(Q2831),FIND("|",SUBSTITUTE(SUBSTITUTE(SUBSTITUTE(SUBSTITUTE(SUBSTITUTE(TRIM(Q2831),"/","|"),"(","|"),"（","|"),";","|"),"；","|")&amp;"|")-1))))&gt;0),IF(ISNUMBER(O2831),O2831,IFERROR(VALUE(O2831),VALUE(LEFT(TRIM(O2831),FIND("|",SUBSTITUTE(SUBSTITUTE(SUBSTITUTE(SUBSTITUTE(SUBSTITUTE(TRIM(O2831),"/","|"),"(","|"),"（","|"),";","|"),"；","|")&amp;"|")-1))))*1000/IF(ISNUMBER(Q2831),Q2831,IFERROR(VALUE(Q2831),VALUE(LEFT(TRIM(Q2831),FIND("|",SUBSTITUTE(SUBSTITUTE(SUBSTITUTE(SUBSTITUTE(SUBSTITUTE(TRIM(Q2831),"/","|"),"(","|"),"（","|"),";","|"),"；","|")&amp;"|")-1)))),""),"")</x:f>
      </x:c>
      <x:c r="AJ2831" s="14" t="str">
        <x:f>IF(AI2831="","","非称重实测")</x:f>
      </x:c>
      <x:c r="AK2831" s="14" t="str"/>
      <x:c r="AL2831" s="14" t="str">
        <x:v>v3.4.6-candidate</x:v>
      </x:c>
    </x:row>
    <x:row r="2832">
      <x:c r="A2832" t="n">
        <x:v>390</x:v>
      </x:c>
      <x:c r="B2832" t="str">
        <x:v>NHQ6481BEVFA</x:v>
      </x:c>
      <x:c r="C2832" t="str">
        <x:v>小鹏牌</x:v>
      </x:c>
      <x:c r="D2832" t="str">
        <x:v>肇庆小鹏新能源投资有限公司</x:v>
      </x:c>
      <x:c r="E2832"/>
      <x:c r="F2832" t="str">
        <x:v>纯电动多用途乘用车</x:v>
      </x:c>
      <x:c r="G2832" t="str">
        <x:v>小鹏G6</x:v>
      </x:c>
      <x:c r="H2832" t="str">
        <x:v>纯电动多用途乘用车</x:v>
      </x:c>
      <x:c r="I2832" t="str">
        <x:v>SUV-C</x:v>
      </x:c>
      <x:c r="J2832" t="str">
        <x:v>BEV</x:v>
      </x:c>
      <x:c r="K2832" t="str">
        <x:v>否</x:v>
      </x:c>
      <x:c r="L2832" t="n">
        <x:v>2030</x:v>
      </x:c>
      <x:c r="M2832"/>
      <x:c r="N2832" t="str">
        <x:v>625/600</x:v>
      </x:c>
      <x:c r="O2832" t="n">
        <x:v>68.5</x:v>
      </x:c>
      <x:c r="P2832" t="str">
        <x:v>磷酸铁锂</x:v>
      </x:c>
      <x:c r="Q2832" t="n">
        <x:v>122.3214285714286</x:v>
      </x:c>
      <x:c r="R2832"/>
      <x:c r="S2832" t="n">
        <x:v>218</x:v>
      </x:c>
      <x:c r="T2832" t="n">
        <x:v>218</x:v>
      </x:c>
      <x:c r="U2832" t="str">
        <x:v>武汉小鹏智能制造有限公司</x:v>
      </x:c>
      <x:c r="V2832" t="str">
        <x:v>110kW,218kW</x:v>
      </x:c>
      <x:c r="W2832" t="str">
        <x:v>TZ230XY01F30B</x:v>
      </x:c>
      <x:c r="X2832" t="str">
        <x:v>不适用(BEV)</x:v>
      </x:c>
      <x:c r="Y2832" t="str">
        <x:v>不适用(BEV)</x:v>
      </x:c>
      <x:c r="Z2832" t="str">
        <x:v>不适用(BEV)</x:v>
      </x:c>
      <x:c r="AA2832" t="str">
        <x:v>不适用(BEV)</x:v>
      </x:c>
      <x:c r="AB2832" t="str">
        <x:v>不适用(BEV)</x:v>
      </x:c>
      <x:c r="AC2832" t="str">
        <x:v>不适用(BEV)</x:v>
      </x:c>
      <x:c r="AD2832" t="str">
        <x:v>BEV_历史批次</x:v>
      </x:c>
      <x:c r="AE2832" s="14" t="str"/>
      <x:c r="AF2832" s="14" t="str"/>
      <x:c r="AG2832" s="14" t="str">
        <x:v>待OCR/外部证据：数值语义歧义</x:v>
      </x:c>
      <x:c r="AH2832" s="15" t="n">
        <x:f>IF(R2832&lt;&gt;"",R2832,IFERROR(IF(AND(IF(ISNUMBER(O2832),O2832,IFERROR(VALUE(O2832),VALUE(LEFT(TRIM(O2832),FIND("|",SUBSTITUTE(SUBSTITUTE(SUBSTITUTE(SUBSTITUTE(SUBSTITUTE(TRIM(O2832),"/","|"),"(","|"),"（","|"),";","|"),"；","|")&amp;"|")-1))))*100/IF(ISNUMBER(N2832),N2832,IFERROR(VALUE(N2832),VALUE(LEFT(TRIM(N2832),FIND("|",SUBSTITUTE(SUBSTITUTE(SUBSTITUTE(SUBSTITUTE(SUBSTITUTE(TRIM(N2832),"/","|"),"(","|"),"（","|"),";","|"),"；","|")&amp;"|")-1))))&gt;=3,IF(ISNUMBER(O2832),O2832,IFERROR(VALUE(O2832),VALUE(LEFT(TRIM(O2832),FIND("|",SUBSTITUTE(SUBSTITUTE(SUBSTITUTE(SUBSTITUTE(SUBSTITUTE(TRIM(O2832),"/","|"),"(","|"),"（","|"),";","|"),"；","|")&amp;"|")-1))))*100/IF(ISNUMBER(N2832),N2832,IFERROR(VALUE(N2832),VALUE(LEFT(TRIM(N2832),FIND("|",SUBSTITUTE(SUBSTITUTE(SUBSTITUTE(SUBSTITUTE(SUBSTITUTE(TRIM(N2832),"/","|"),"(","|"),"（","|"),";","|"),"；","|")&amp;"|")-1))))&lt;=40),IF(ISNUMBER(O2832),O2832,IFERROR(VALUE(O2832),VALUE(LEFT(TRIM(O2832),FIND("|",SUBSTITUTE(SUBSTITUTE(SUBSTITUTE(SUBSTITUTE(SUBSTITUTE(TRIM(O2832),"/","|"),"(","|"),"（","|"),";","|"),"；","|")&amp;"|")-1))))*100/IF(ISNUMBER(N2832),N2832,IFERROR(VALUE(N2832),VALUE(LEFT(TRIM(N2832),FIND("|",SUBSTITUTE(SUBSTITUTE(SUBSTITUTE(SUBSTITUTE(SUBSTITUTE(TRIM(N2832),"/","|"),"(","|"),"（","|"),";","|"),"；","|")&amp;"|")-1)))),""),""))</x:f>
        <x:v>10.96</x:v>
      </x:c>
      <x:c r="AI2832" s="15" t="str">
        <x:f>IFERROR(IF(AND(IF(ISNUMBER(O2832),O2832,IFERROR(VALUE(O2832),VALUE(LEFT(TRIM(O2832),FIND("|",SUBSTITUTE(SUBSTITUTE(SUBSTITUTE(SUBSTITUTE(SUBSTITUTE(TRIM(O2832),"/","|"),"(","|"),"（","|"),";","|"),"；","|")&amp;"|")-1))))&gt;=75,IF(ISNUMBER(O2832),O2832,IFERROR(VALUE(O2832),VALUE(LEFT(TRIM(O2832),FIND("|",SUBSTITUTE(SUBSTITUTE(SUBSTITUTE(SUBSTITUTE(SUBSTITUTE(TRIM(O2832),"/","|"),"(","|"),"（","|"),";","|"),"；","|")&amp;"|")-1))))&lt;=85,IF(ISNUMBER(Q2832),Q2832,IFERROR(VALUE(Q2832),VALUE(LEFT(TRIM(Q2832),FIND("|",SUBSTITUTE(SUBSTITUTE(SUBSTITUTE(SUBSTITUTE(SUBSTITUTE(TRIM(Q2832),"/","|"),"(","|"),"（","|"),";","|"),"；","|")&amp;"|")-1))))&gt;0),IF(ISNUMBER(O2832),O2832,IFERROR(VALUE(O2832),VALUE(LEFT(TRIM(O2832),FIND("|",SUBSTITUTE(SUBSTITUTE(SUBSTITUTE(SUBSTITUTE(SUBSTITUTE(TRIM(O2832),"/","|"),"(","|"),"（","|"),";","|"),"；","|")&amp;"|")-1))))*1000/IF(ISNUMBER(Q2832),Q2832,IFERROR(VALUE(Q2832),VALUE(LEFT(TRIM(Q2832),FIND("|",SUBSTITUTE(SUBSTITUTE(SUBSTITUTE(SUBSTITUTE(SUBSTITUTE(TRIM(Q2832),"/","|"),"(","|"),"（","|"),";","|"),"；","|")&amp;"|")-1)))),""),"")</x:f>
      </x:c>
      <x:c r="AJ2832" s="14" t="str">
        <x:f>IF(AI2832="","","非称重实测")</x:f>
      </x:c>
      <x:c r="AK2832" s="14" t="str">
        <x:v>电耗公式可补</x:v>
      </x:c>
      <x:c r="AL2832" s="14" t="str">
        <x:v>v3.4.6-candidate</x:v>
      </x:c>
    </x:row>
    <x:row r="2833">
      <x:c r="A2833" t="n">
        <x:v>390</x:v>
      </x:c>
      <x:c r="B2833" t="str">
        <x:v>NHQ6481BEVFB</x:v>
      </x:c>
      <x:c r="C2833" t="str">
        <x:v>小鹏牌</x:v>
      </x:c>
      <x:c r="D2833" t="str">
        <x:v>肇庆小鹏新能源投资有限公司</x:v>
      </x:c>
      <x:c r="E2833"/>
      <x:c r="F2833" t="str">
        <x:v>纯电动多用途乘用车</x:v>
      </x:c>
      <x:c r="G2833" t="str">
        <x:v>小鹏G6</x:v>
      </x:c>
      <x:c r="H2833" t="str">
        <x:v>纯电动多用途乘用车</x:v>
      </x:c>
      <x:c r="I2833" t="str">
        <x:v>SUV-C</x:v>
      </x:c>
      <x:c r="J2833" t="str">
        <x:v>BEV</x:v>
      </x:c>
      <x:c r="K2833" t="str">
        <x:v>否</x:v>
      </x:c>
      <x:c r="L2833" t="n">
        <x:v>2116</x:v>
      </x:c>
      <x:c r="M2833"/>
      <x:c r="N2833" t="str">
        <x:v>725/700</x:v>
      </x:c>
      <x:c r="O2833" t="n">
        <x:v>80.8</x:v>
      </x:c>
      <x:c r="P2833" t="str">
        <x:v>储能单体种类：磷酸铁锂</x:v>
      </x:c>
      <x:c r="Q2833" t="n">
        <x:v>128.0507131537242</x:v>
      </x:c>
      <x:c r="R2833"/>
      <x:c r="S2833" t="n">
        <x:v>218</x:v>
      </x:c>
      <x:c r="T2833" t="n">
        <x:v>218</x:v>
      </x:c>
      <x:c r="U2833" t="str">
        <x:v>武汉小鹏智能制造有限公司</x:v>
      </x:c>
      <x:c r="V2833" t="str">
        <x:v>110kW,218kW</x:v>
      </x:c>
      <x:c r="W2833" t="str">
        <x:v>TZ230XY01F30B</x:v>
      </x:c>
      <x:c r="X2833" t="str">
        <x:v>不适用(BEV)</x:v>
      </x:c>
      <x:c r="Y2833" t="str">
        <x:v>不适用(BEV)</x:v>
      </x:c>
      <x:c r="Z2833" t="str">
        <x:v>不适用(BEV)</x:v>
      </x:c>
      <x:c r="AA2833" t="str">
        <x:v>不适用(BEV)</x:v>
      </x:c>
      <x:c r="AB2833" t="str">
        <x:v>不适用(BEV)</x:v>
      </x:c>
      <x:c r="AC2833" t="str">
        <x:v>不适用(BEV)</x:v>
      </x:c>
      <x:c r="AD2833" t="str">
        <x:v>BEV_历史批次</x:v>
      </x:c>
      <x:c r="AE2833" s="14" t="str"/>
      <x:c r="AF2833" s="14" t="str"/>
      <x:c r="AG2833" s="14" t="str">
        <x:v>待OCR/外部证据：数值语义歧义</x:v>
      </x:c>
      <x:c r="AH2833" s="15" t="n">
        <x:f>IF(R2833&lt;&gt;"",R2833,IFERROR(IF(AND(IF(ISNUMBER(O2833),O2833,IFERROR(VALUE(O2833),VALUE(LEFT(TRIM(O2833),FIND("|",SUBSTITUTE(SUBSTITUTE(SUBSTITUTE(SUBSTITUTE(SUBSTITUTE(TRIM(O2833),"/","|"),"(","|"),"（","|"),";","|"),"；","|")&amp;"|")-1))))*100/IF(ISNUMBER(N2833),N2833,IFERROR(VALUE(N2833),VALUE(LEFT(TRIM(N2833),FIND("|",SUBSTITUTE(SUBSTITUTE(SUBSTITUTE(SUBSTITUTE(SUBSTITUTE(TRIM(N2833),"/","|"),"(","|"),"（","|"),";","|"),"；","|")&amp;"|")-1))))&gt;=3,IF(ISNUMBER(O2833),O2833,IFERROR(VALUE(O2833),VALUE(LEFT(TRIM(O2833),FIND("|",SUBSTITUTE(SUBSTITUTE(SUBSTITUTE(SUBSTITUTE(SUBSTITUTE(TRIM(O2833),"/","|"),"(","|"),"（","|"),";","|"),"；","|")&amp;"|")-1))))*100/IF(ISNUMBER(N2833),N2833,IFERROR(VALUE(N2833),VALUE(LEFT(TRIM(N2833),FIND("|",SUBSTITUTE(SUBSTITUTE(SUBSTITUTE(SUBSTITUTE(SUBSTITUTE(TRIM(N2833),"/","|"),"(","|"),"（","|"),";","|"),"；","|")&amp;"|")-1))))&lt;=40),IF(ISNUMBER(O2833),O2833,IFERROR(VALUE(O2833),VALUE(LEFT(TRIM(O2833),FIND("|",SUBSTITUTE(SUBSTITUTE(SUBSTITUTE(SUBSTITUTE(SUBSTITUTE(TRIM(O2833),"/","|"),"(","|"),"（","|"),";","|"),"；","|")&amp;"|")-1))))*100/IF(ISNUMBER(N2833),N2833,IFERROR(VALUE(N2833),VALUE(LEFT(TRIM(N2833),FIND("|",SUBSTITUTE(SUBSTITUTE(SUBSTITUTE(SUBSTITUTE(SUBSTITUTE(TRIM(N2833),"/","|"),"(","|"),"（","|"),";","|"),"；","|")&amp;"|")-1)))),""),""))</x:f>
        <x:v>11.144827586206896</x:v>
      </x:c>
      <x:c r="AI2833" s="15" t="n">
        <x:f>IFERROR(IF(AND(IF(ISNUMBER(O2833),O2833,IFERROR(VALUE(O2833),VALUE(LEFT(TRIM(O2833),FIND("|",SUBSTITUTE(SUBSTITUTE(SUBSTITUTE(SUBSTITUTE(SUBSTITUTE(TRIM(O2833),"/","|"),"(","|"),"（","|"),";","|"),"；","|")&amp;"|")-1))))&gt;=75,IF(ISNUMBER(O2833),O2833,IFERROR(VALUE(O2833),VALUE(LEFT(TRIM(O2833),FIND("|",SUBSTITUTE(SUBSTITUTE(SUBSTITUTE(SUBSTITUTE(SUBSTITUTE(TRIM(O2833),"/","|"),"(","|"),"（","|"),";","|"),"；","|")&amp;"|")-1))))&lt;=85,IF(ISNUMBER(Q2833),Q2833,IFERROR(VALUE(Q2833),VALUE(LEFT(TRIM(Q2833),FIND("|",SUBSTITUTE(SUBSTITUTE(SUBSTITUTE(SUBSTITUTE(SUBSTITUTE(TRIM(Q2833),"/","|"),"(","|"),"（","|"),";","|"),"；","|")&amp;"|")-1))))&gt;0),IF(ISNUMBER(O2833),O2833,IFERROR(VALUE(O2833),VALUE(LEFT(TRIM(O2833),FIND("|",SUBSTITUTE(SUBSTITUTE(SUBSTITUTE(SUBSTITUTE(SUBSTITUTE(TRIM(O2833),"/","|"),"(","|"),"（","|"),";","|"),"；","|")&amp;"|")-1))))*1000/IF(ISNUMBER(Q2833),Q2833,IFERROR(VALUE(Q2833),VALUE(LEFT(TRIM(Q2833),FIND("|",SUBSTITUTE(SUBSTITUTE(SUBSTITUTE(SUBSTITUTE(SUBSTITUTE(TRIM(Q2833),"/","|"),"(","|"),"（","|"),";","|"),"；","|")&amp;"|")-1)))),""),"")</x:f>
        <x:v>631.0000000000003</x:v>
      </x:c>
      <x:c r="AJ2833" s="14" t="str">
        <x:f>IF(AI2833="","","非称重实测")</x:f>
        <x:v>非称重实测</x:v>
      </x:c>
      <x:c r="AK2833" s="14" t="str">
        <x:v>电耗公式可补；80kWh质量可推导</x:v>
      </x:c>
      <x:c r="AL2833" s="14" t="str">
        <x:v>v3.4.6-candidate</x:v>
      </x:c>
    </x:row>
    <x:row r="2834">
      <x:c r="A2834" t="n">
        <x:v>390</x:v>
      </x:c>
      <x:c r="B2834" t="str">
        <x:v>NHQ6491BEVGA</x:v>
      </x:c>
      <x:c r="C2834" t="str">
        <x:v>小鹏牌</x:v>
      </x:c>
      <x:c r="D2834" t="str">
        <x:v>肇庆小鹏新能源投资有限公司</x:v>
      </x:c>
      <x:c r="E2834"/>
      <x:c r="F2834" t="str">
        <x:v>纯电动多用途乘用车</x:v>
      </x:c>
      <x:c r="G2834" t="str">
        <x:v>小鹏G9</x:v>
      </x:c>
      <x:c r="H2834" t="str">
        <x:v>纯电动多用途乘用车</x:v>
      </x:c>
      <x:c r="I2834" t="str">
        <x:v>SUV-D</x:v>
      </x:c>
      <x:c r="J2834" t="str">
        <x:v>BEV</x:v>
      </x:c>
      <x:c r="K2834" t="str">
        <x:v>否</x:v>
      </x:c>
      <x:c r="L2834" t="n">
        <x:v>2196</x:v>
      </x:c>
      <x:c r="M2834"/>
      <x:c r="N2834" t="n">
        <x:v>625</x:v>
      </x:c>
      <x:c r="O2834" t="n">
        <x:v>79</x:v>
      </x:c>
      <x:c r="P2834" t="str">
        <x:v>储能单体种类：磷酸铁锂</x:v>
      </x:c>
      <x:c r="Q2834" t="n">
        <x:v>130.5785123966942</x:v>
      </x:c>
      <x:c r="R2834" t="n">
        <x:v>12.64</x:v>
      </x:c>
      <x:c r="S2834" t="n">
        <x:v>258</x:v>
      </x:c>
      <x:c r="T2834" t="n">
        <x:v>258</x:v>
      </x:c>
      <x:c r="U2834" t="str">
        <x:v>立讯智造科技(常熟)有限公司</x:v>
      </x:c>
      <x:c r="V2834" t="str">
        <x:v>110kW,258kW</x:v>
      </x:c>
      <x:c r="W2834" t="str">
        <x:v>TZ230XY01E38B</x:v>
      </x:c>
      <x:c r="X2834" t="str">
        <x:v>不适用(BEV)</x:v>
      </x:c>
      <x:c r="Y2834" t="str">
        <x:v>不适用(BEV)</x:v>
      </x:c>
      <x:c r="Z2834" t="str">
        <x:v>不适用(BEV)</x:v>
      </x:c>
      <x:c r="AA2834" t="str">
        <x:v>不适用(BEV)</x:v>
      </x:c>
      <x:c r="AB2834" t="str">
        <x:v>不适用(BEV)</x:v>
      </x:c>
      <x:c r="AC2834" t="str">
        <x:v>不适用(BEV)</x:v>
      </x:c>
      <x:c r="AD2834" t="str">
        <x:v>BEV_历史批次</x:v>
      </x:c>
      <x:c r="AE2834" s="14" t="str"/>
      <x:c r="AF2834" s="14" t="str">
        <x:v>258</x:v>
      </x:c>
      <x:c r="AG2834" s="14" t="str">
        <x:v>C级候选：同一电机型号官方公告记录唯一一致</x:v>
      </x:c>
      <x:c r="AH2834" s="15" t="n">
        <x:f>IF(R2834&lt;&gt;"",R2834,IFERROR(IF(AND(IF(ISNUMBER(O2834),O2834,IFERROR(VALUE(O2834),VALUE(LEFT(TRIM(O2834),FIND("|",SUBSTITUTE(SUBSTITUTE(SUBSTITUTE(SUBSTITUTE(SUBSTITUTE(TRIM(O2834),"/","|"),"(","|"),"（","|"),";","|"),"；","|")&amp;"|")-1))))*100/IF(ISNUMBER(N2834),N2834,IFERROR(VALUE(N2834),VALUE(LEFT(TRIM(N2834),FIND("|",SUBSTITUTE(SUBSTITUTE(SUBSTITUTE(SUBSTITUTE(SUBSTITUTE(TRIM(N2834),"/","|"),"(","|"),"（","|"),";","|"),"；","|")&amp;"|")-1))))&gt;=3,IF(ISNUMBER(O2834),O2834,IFERROR(VALUE(O2834),VALUE(LEFT(TRIM(O2834),FIND("|",SUBSTITUTE(SUBSTITUTE(SUBSTITUTE(SUBSTITUTE(SUBSTITUTE(TRIM(O2834),"/","|"),"(","|"),"（","|"),";","|"),"；","|")&amp;"|")-1))))*100/IF(ISNUMBER(N2834),N2834,IFERROR(VALUE(N2834),VALUE(LEFT(TRIM(N2834),FIND("|",SUBSTITUTE(SUBSTITUTE(SUBSTITUTE(SUBSTITUTE(SUBSTITUTE(TRIM(N2834),"/","|"),"(","|"),"（","|"),";","|"),"；","|")&amp;"|")-1))))&lt;=40),IF(ISNUMBER(O2834),O2834,IFERROR(VALUE(O2834),VALUE(LEFT(TRIM(O2834),FIND("|",SUBSTITUTE(SUBSTITUTE(SUBSTITUTE(SUBSTITUTE(SUBSTITUTE(TRIM(O2834),"/","|"),"(","|"),"（","|"),";","|"),"；","|")&amp;"|")-1))))*100/IF(ISNUMBER(N2834),N2834,IFERROR(VALUE(N2834),VALUE(LEFT(TRIM(N2834),FIND("|",SUBSTITUTE(SUBSTITUTE(SUBSTITUTE(SUBSTITUTE(SUBSTITUTE(TRIM(N2834),"/","|"),"(","|"),"（","|"),";","|"),"；","|")&amp;"|")-1)))),""),""))</x:f>
        <x:v>12.64</x:v>
      </x:c>
      <x:c r="AI2834" s="15" t="n">
        <x:f>IFERROR(IF(AND(IF(ISNUMBER(O2834),O2834,IFERROR(VALUE(O2834),VALUE(LEFT(TRIM(O2834),FIND("|",SUBSTITUTE(SUBSTITUTE(SUBSTITUTE(SUBSTITUTE(SUBSTITUTE(TRIM(O2834),"/","|"),"(","|"),"（","|"),";","|"),"；","|")&amp;"|")-1))))&gt;=75,IF(ISNUMBER(O2834),O2834,IFERROR(VALUE(O2834),VALUE(LEFT(TRIM(O2834),FIND("|",SUBSTITUTE(SUBSTITUTE(SUBSTITUTE(SUBSTITUTE(SUBSTITUTE(TRIM(O2834),"/","|"),"(","|"),"（","|"),";","|"),"；","|")&amp;"|")-1))))&lt;=85,IF(ISNUMBER(Q2834),Q2834,IFERROR(VALUE(Q2834),VALUE(LEFT(TRIM(Q2834),FIND("|",SUBSTITUTE(SUBSTITUTE(SUBSTITUTE(SUBSTITUTE(SUBSTITUTE(TRIM(Q2834),"/","|"),"(","|"),"（","|"),";","|"),"；","|")&amp;"|")-1))))&gt;0),IF(ISNUMBER(O2834),O2834,IFERROR(VALUE(O2834),VALUE(LEFT(TRIM(O2834),FIND("|",SUBSTITUTE(SUBSTITUTE(SUBSTITUTE(SUBSTITUTE(SUBSTITUTE(TRIM(O2834),"/","|"),"(","|"),"（","|"),";","|"),"；","|")&amp;"|")-1))))*1000/IF(ISNUMBER(Q2834),Q2834,IFERROR(VALUE(Q2834),VALUE(LEFT(TRIM(Q2834),FIND("|",SUBSTITUTE(SUBSTITUTE(SUBSTITUTE(SUBSTITUTE(SUBSTITUTE(TRIM(Q2834),"/","|"),"(","|"),"（","|"),";","|"),"；","|")&amp;"|")-1)))),""),"")</x:f>
        <x:v>605</x:v>
      </x:c>
      <x:c r="AJ2834" s="14" t="str">
        <x:f>IF(AI2834="","","非称重实测")</x:f>
        <x:v>非称重实测</x:v>
      </x:c>
      <x:c r="AK2834" s="14" t="str">
        <x:v>扭矩内部候选；80kWh质量可推导</x:v>
      </x:c>
      <x:c r="AL2834" s="14" t="str">
        <x:v>v3.4.6-candidate</x:v>
      </x:c>
    </x:row>
    <x:row r="2835">
      <x:c r="A2835" t="n">
        <x:v>390</x:v>
      </x:c>
      <x:c r="B2835" t="str">
        <x:v>NHQ6491BEVGB</x:v>
      </x:c>
      <x:c r="C2835" t="str">
        <x:v>小鹏牌</x:v>
      </x:c>
      <x:c r="D2835" t="str">
        <x:v>肇庆小鹏新能源投资有限公司</x:v>
      </x:c>
      <x:c r="E2835"/>
      <x:c r="F2835" t="str">
        <x:v>纯电动多用途乘用车</x:v>
      </x:c>
      <x:c r="G2835" t="str">
        <x:v>小鹏G9</x:v>
      </x:c>
      <x:c r="H2835" t="str">
        <x:v>纯电动多用途乘用车</x:v>
      </x:c>
      <x:c r="I2835" t="str">
        <x:v>SUV-D</x:v>
      </x:c>
      <x:c r="J2835" t="str">
        <x:v>BEV</x:v>
      </x:c>
      <x:c r="K2835" t="str">
        <x:v>否</x:v>
      </x:c>
      <x:c r="L2835" t="n">
        <x:v>2285</x:v>
      </x:c>
      <x:c r="M2835"/>
      <x:c r="N2835" t="n">
        <x:v>725</x:v>
      </x:c>
      <x:c r="O2835" t="n">
        <x:v>93.1</x:v>
      </x:c>
      <x:c r="P2835" t="str">
        <x:v>磷酸铁锂蓄电池</x:v>
      </x:c>
      <x:c r="Q2835" t="n">
        <x:v>135.9124087591241</x:v>
      </x:c>
      <x:c r="R2835" t="n">
        <x:v>12.84</x:v>
      </x:c>
      <x:c r="S2835" t="n">
        <x:v>258</x:v>
      </x:c>
      <x:c r="T2835" t="n">
        <x:v>258</x:v>
      </x:c>
      <x:c r="U2835" t="str">
        <x:v>立讯智造科技(常熟)有限公司</x:v>
      </x:c>
      <x:c r="V2835" t="str">
        <x:v>110kW,258kW</x:v>
      </x:c>
      <x:c r="W2835" t="str">
        <x:v>TZ230XY01E38B</x:v>
      </x:c>
      <x:c r="X2835" t="str">
        <x:v>不适用(BEV)</x:v>
      </x:c>
      <x:c r="Y2835" t="str">
        <x:v>不适用(BEV)</x:v>
      </x:c>
      <x:c r="Z2835" t="str">
        <x:v>不适用(BEV)</x:v>
      </x:c>
      <x:c r="AA2835" t="str">
        <x:v>不适用(BEV)</x:v>
      </x:c>
      <x:c r="AB2835" t="str">
        <x:v>不适用(BEV)</x:v>
      </x:c>
      <x:c r="AC2835" t="str">
        <x:v>不适用(BEV)</x:v>
      </x:c>
      <x:c r="AD2835" t="str">
        <x:v>BEV_历史批次</x:v>
      </x:c>
      <x:c r="AE2835" s="14" t="str"/>
      <x:c r="AF2835" s="14" t="str">
        <x:v>258</x:v>
      </x:c>
      <x:c r="AG2835" s="14" t="str">
        <x:v>C级候选：同一电机型号官方公告记录唯一一致</x:v>
      </x:c>
      <x:c r="AH2835" s="15" t="n">
        <x:f>IF(R2835&lt;&gt;"",R2835,IFERROR(IF(AND(IF(ISNUMBER(O2835),O2835,IFERROR(VALUE(O2835),VALUE(LEFT(TRIM(O2835),FIND("|",SUBSTITUTE(SUBSTITUTE(SUBSTITUTE(SUBSTITUTE(SUBSTITUTE(TRIM(O2835),"/","|"),"(","|"),"（","|"),";","|"),"；","|")&amp;"|")-1))))*100/IF(ISNUMBER(N2835),N2835,IFERROR(VALUE(N2835),VALUE(LEFT(TRIM(N2835),FIND("|",SUBSTITUTE(SUBSTITUTE(SUBSTITUTE(SUBSTITUTE(SUBSTITUTE(TRIM(N2835),"/","|"),"(","|"),"（","|"),";","|"),"；","|")&amp;"|")-1))))&gt;=3,IF(ISNUMBER(O2835),O2835,IFERROR(VALUE(O2835),VALUE(LEFT(TRIM(O2835),FIND("|",SUBSTITUTE(SUBSTITUTE(SUBSTITUTE(SUBSTITUTE(SUBSTITUTE(TRIM(O2835),"/","|"),"(","|"),"（","|"),";","|"),"；","|")&amp;"|")-1))))*100/IF(ISNUMBER(N2835),N2835,IFERROR(VALUE(N2835),VALUE(LEFT(TRIM(N2835),FIND("|",SUBSTITUTE(SUBSTITUTE(SUBSTITUTE(SUBSTITUTE(SUBSTITUTE(TRIM(N2835),"/","|"),"(","|"),"（","|"),";","|"),"；","|")&amp;"|")-1))))&lt;=40),IF(ISNUMBER(O2835),O2835,IFERROR(VALUE(O2835),VALUE(LEFT(TRIM(O2835),FIND("|",SUBSTITUTE(SUBSTITUTE(SUBSTITUTE(SUBSTITUTE(SUBSTITUTE(TRIM(O2835),"/","|"),"(","|"),"（","|"),";","|"),"；","|")&amp;"|")-1))))*100/IF(ISNUMBER(N2835),N2835,IFERROR(VALUE(N2835),VALUE(LEFT(TRIM(N2835),FIND("|",SUBSTITUTE(SUBSTITUTE(SUBSTITUTE(SUBSTITUTE(SUBSTITUTE(TRIM(N2835),"/","|"),"(","|"),"（","|"),";","|"),"；","|")&amp;"|")-1)))),""),""))</x:f>
        <x:v>12.84</x:v>
      </x:c>
      <x:c r="AI2835" s="15" t="str">
        <x:f>IFERROR(IF(AND(IF(ISNUMBER(O2835),O2835,IFERROR(VALUE(O2835),VALUE(LEFT(TRIM(O2835),FIND("|",SUBSTITUTE(SUBSTITUTE(SUBSTITUTE(SUBSTITUTE(SUBSTITUTE(TRIM(O2835),"/","|"),"(","|"),"（","|"),";","|"),"；","|")&amp;"|")-1))))&gt;=75,IF(ISNUMBER(O2835),O2835,IFERROR(VALUE(O2835),VALUE(LEFT(TRIM(O2835),FIND("|",SUBSTITUTE(SUBSTITUTE(SUBSTITUTE(SUBSTITUTE(SUBSTITUTE(TRIM(O2835),"/","|"),"(","|"),"（","|"),";","|"),"；","|")&amp;"|")-1))))&lt;=85,IF(ISNUMBER(Q2835),Q2835,IFERROR(VALUE(Q2835),VALUE(LEFT(TRIM(Q2835),FIND("|",SUBSTITUTE(SUBSTITUTE(SUBSTITUTE(SUBSTITUTE(SUBSTITUTE(TRIM(Q2835),"/","|"),"(","|"),"（","|"),";","|"),"；","|")&amp;"|")-1))))&gt;0),IF(ISNUMBER(O2835),O2835,IFERROR(VALUE(O2835),VALUE(LEFT(TRIM(O2835),FIND("|",SUBSTITUTE(SUBSTITUTE(SUBSTITUTE(SUBSTITUTE(SUBSTITUTE(TRIM(O2835),"/","|"),"(","|"),"（","|"),";","|"),"；","|")&amp;"|")-1))))*1000/IF(ISNUMBER(Q2835),Q2835,IFERROR(VALUE(Q2835),VALUE(LEFT(TRIM(Q2835),FIND("|",SUBSTITUTE(SUBSTITUTE(SUBSTITUTE(SUBSTITUTE(SUBSTITUTE(TRIM(Q2835),"/","|"),"(","|"),"（","|"),";","|"),"；","|")&amp;"|")-1)))),""),"")</x:f>
      </x:c>
      <x:c r="AJ2835" s="14" t="str">
        <x:f>IF(AI2835="","","非称重实测")</x:f>
      </x:c>
      <x:c r="AK2835" s="14" t="str">
        <x:v>扭矩内部候选</x:v>
      </x:c>
      <x:c r="AL2835" s="14" t="str">
        <x:v>v3.4.6-candidate</x:v>
      </x:c>
    </x:row>
    <x:row r="2836">
      <x:c r="A2836" t="n">
        <x:v>390</x:v>
      </x:c>
      <x:c r="B2836" t="str">
        <x:v>NHQ6491BEVGC</x:v>
      </x:c>
      <x:c r="C2836" t="str">
        <x:v>小鹏牌</x:v>
      </x:c>
      <x:c r="D2836" t="str">
        <x:v>肇庆小鹏新能源投资有限公司</x:v>
      </x:c>
      <x:c r="E2836"/>
      <x:c r="F2836" t="str">
        <x:v>纯电动多用途乘用车</x:v>
      </x:c>
      <x:c r="G2836" t="str">
        <x:v>小鹏G9</x:v>
      </x:c>
      <x:c r="H2836" t="str">
        <x:v>纯电动多用途乘用车</x:v>
      </x:c>
      <x:c r="I2836" t="str">
        <x:v>SUV-D</x:v>
      </x:c>
      <x:c r="J2836" t="str">
        <x:v>BEV</x:v>
      </x:c>
      <x:c r="K2836" t="str">
        <x:v>否</x:v>
      </x:c>
      <x:c r="L2836" t="n">
        <x:v>2378</x:v>
      </x:c>
      <x:c r="M2836"/>
      <x:c r="N2836" t="n">
        <x:v>680</x:v>
      </x:c>
      <x:c r="O2836" t="n">
        <x:v>93.1</x:v>
      </x:c>
      <x:c r="P2836" t="str">
        <x:v>储能单体种类：磷酸铁锂</x:v>
      </x:c>
      <x:c r="Q2836" t="n">
        <x:v>135.9124087591241</x:v>
      </x:c>
      <x:c r="R2836" t="n">
        <x:v>13.69</x:v>
      </x:c>
      <x:c r="S2836" t="n">
        <x:v>258</x:v>
      </x:c>
      <x:c r="T2836" t="n">
        <x:v>258</x:v>
      </x:c>
      <x:c r="U2836" t="str">
        <x:v>武汉小鹏智能制造有限公司/立讯智造科技(常熟)有限公司</x:v>
      </x:c>
      <x:c r="V2836" t="str">
        <x:v>前轮50kW/165kW，后轮110kW/258kW</x:v>
      </x:c>
      <x:c r="W2836" t="str">
        <x:v>YS230XY01E38B/TZ230XY01E38B</x:v>
      </x:c>
      <x:c r="X2836" t="str">
        <x:v>不适用(BEV)</x:v>
      </x:c>
      <x:c r="Y2836" t="str">
        <x:v>不适用(BEV)</x:v>
      </x:c>
      <x:c r="Z2836" t="str">
        <x:v>不适用(BEV)</x:v>
      </x:c>
      <x:c r="AA2836" t="str">
        <x:v>不适用(BEV)</x:v>
      </x:c>
      <x:c r="AB2836" t="str">
        <x:v>不适用(BEV)</x:v>
      </x:c>
      <x:c r="AC2836" t="str">
        <x:v>不适用(BEV)</x:v>
      </x:c>
      <x:c r="AD2836" t="str">
        <x:v>BEV_历史批次</x:v>
      </x:c>
      <x:c r="AE2836" s="14" t="str">
        <x:v>165|258</x:v>
      </x:c>
      <x:c r="AF2836" s="14" t="str"/>
      <x:c r="AG2836" s="14" t="str">
        <x:v>源字段可解析</x:v>
      </x:c>
      <x:c r="AH2836" s="15" t="n">
        <x:f>IF(R2836&lt;&gt;"",R2836,IFERROR(IF(AND(IF(ISNUMBER(O2836),O2836,IFERROR(VALUE(O2836),VALUE(LEFT(TRIM(O2836),FIND("|",SUBSTITUTE(SUBSTITUTE(SUBSTITUTE(SUBSTITUTE(SUBSTITUTE(TRIM(O2836),"/","|"),"(","|"),"（","|"),";","|"),"；","|")&amp;"|")-1))))*100/IF(ISNUMBER(N2836),N2836,IFERROR(VALUE(N2836),VALUE(LEFT(TRIM(N2836),FIND("|",SUBSTITUTE(SUBSTITUTE(SUBSTITUTE(SUBSTITUTE(SUBSTITUTE(TRIM(N2836),"/","|"),"(","|"),"（","|"),";","|"),"；","|")&amp;"|")-1))))&gt;=3,IF(ISNUMBER(O2836),O2836,IFERROR(VALUE(O2836),VALUE(LEFT(TRIM(O2836),FIND("|",SUBSTITUTE(SUBSTITUTE(SUBSTITUTE(SUBSTITUTE(SUBSTITUTE(TRIM(O2836),"/","|"),"(","|"),"（","|"),";","|"),"；","|")&amp;"|")-1))))*100/IF(ISNUMBER(N2836),N2836,IFERROR(VALUE(N2836),VALUE(LEFT(TRIM(N2836),FIND("|",SUBSTITUTE(SUBSTITUTE(SUBSTITUTE(SUBSTITUTE(SUBSTITUTE(TRIM(N2836),"/","|"),"(","|"),"（","|"),";","|"),"；","|")&amp;"|")-1))))&lt;=40),IF(ISNUMBER(O2836),O2836,IFERROR(VALUE(O2836),VALUE(LEFT(TRIM(O2836),FIND("|",SUBSTITUTE(SUBSTITUTE(SUBSTITUTE(SUBSTITUTE(SUBSTITUTE(TRIM(O2836),"/","|"),"(","|"),"（","|"),";","|"),"；","|")&amp;"|")-1))))*100/IF(ISNUMBER(N2836),N2836,IFERROR(VALUE(N2836),VALUE(LEFT(TRIM(N2836),FIND("|",SUBSTITUTE(SUBSTITUTE(SUBSTITUTE(SUBSTITUTE(SUBSTITUTE(TRIM(N2836),"/","|"),"(","|"),"（","|"),";","|"),"；","|")&amp;"|")-1)))),""),""))</x:f>
        <x:v>13.69</x:v>
      </x:c>
      <x:c r="AI2836" s="15" t="str">
        <x:f>IFERROR(IF(AND(IF(ISNUMBER(O2836),O2836,IFERROR(VALUE(O2836),VALUE(LEFT(TRIM(O2836),FIND("|",SUBSTITUTE(SUBSTITUTE(SUBSTITUTE(SUBSTITUTE(SUBSTITUTE(TRIM(O2836),"/","|"),"(","|"),"（","|"),";","|"),"；","|")&amp;"|")-1))))&gt;=75,IF(ISNUMBER(O2836),O2836,IFERROR(VALUE(O2836),VALUE(LEFT(TRIM(O2836),FIND("|",SUBSTITUTE(SUBSTITUTE(SUBSTITUTE(SUBSTITUTE(SUBSTITUTE(TRIM(O2836),"/","|"),"(","|"),"（","|"),";","|"),"；","|")&amp;"|")-1))))&lt;=85,IF(ISNUMBER(Q2836),Q2836,IFERROR(VALUE(Q2836),VALUE(LEFT(TRIM(Q2836),FIND("|",SUBSTITUTE(SUBSTITUTE(SUBSTITUTE(SUBSTITUTE(SUBSTITUTE(TRIM(Q2836),"/","|"),"(","|"),"（","|"),";","|"),"；","|")&amp;"|")-1))))&gt;0),IF(ISNUMBER(O2836),O2836,IFERROR(VALUE(O2836),VALUE(LEFT(TRIM(O2836),FIND("|",SUBSTITUTE(SUBSTITUTE(SUBSTITUTE(SUBSTITUTE(SUBSTITUTE(TRIM(O2836),"/","|"),"(","|"),"（","|"),";","|"),"；","|")&amp;"|")-1))))*1000/IF(ISNUMBER(Q2836),Q2836,IFERROR(VALUE(Q2836),VALUE(LEFT(TRIM(Q2836),FIND("|",SUBSTITUTE(SUBSTITUTE(SUBSTITUTE(SUBSTITUTE(SUBSTITUTE(TRIM(Q2836),"/","|"),"(","|"),"（","|"),";","|"),"；","|")&amp;"|")-1)))),""),"")</x:f>
      </x:c>
      <x:c r="AJ2836" s="14" t="str">
        <x:f>IF(AI2836="","","非称重实测")</x:f>
      </x:c>
      <x:c r="AK2836" s="14" t="str"/>
      <x:c r="AL2836" s="14" t="str">
        <x:v>v3.4.6-candidate</x:v>
      </x:c>
    </x:row>
    <x:row r="2837">
      <x:c r="A2837" t="n">
        <x:v>390</x:v>
      </x:c>
      <x:c r="B2837" t="str">
        <x:v>QCJ6460AHBEV2</x:v>
      </x:c>
      <x:c r="C2837" t="str">
        <x:v>方程豹牌</x:v>
      </x:c>
      <x:c r="D2837" t="str">
        <x:v>比亚迪汽车有限公司</x:v>
      </x:c>
      <x:c r="E2837" t="str">
        <x:v>比亚迪</x:v>
      </x:c>
      <x:c r="F2837" t="str">
        <x:v>纯电动多用途乘用车</x:v>
      </x:c>
      <x:c r="G2837" t="str">
        <x:v>方程豹钛3</x:v>
      </x:c>
      <x:c r="H2837" t="str">
        <x:v>纯电动多用途乘用车</x:v>
      </x:c>
      <x:c r="I2837" t="str">
        <x:v>SUV-C</x:v>
      </x:c>
      <x:c r="J2837" t="str">
        <x:v>BEV</x:v>
      </x:c>
      <x:c r="K2837" t="str">
        <x:v>否</x:v>
      </x:c>
      <x:c r="L2837" t="n">
        <x:v>2265</x:v>
      </x:c>
      <x:c r="M2837" t="n">
        <x:v>2720</x:v>
      </x:c>
      <x:c r="N2837" t="n">
        <x:v>501</x:v>
      </x:c>
      <x:c r="O2837" t="n">
        <x:v>78.72</x:v>
      </x:c>
      <x:c r="P2837" t="str">
        <x:v>储能单体种类：磷酸铁锂</x:v>
      </x:c>
      <x:c r="Q2837" t="n">
        <x:v>140.5714285714286</x:v>
      </x:c>
      <x:c r="R2837" t="n">
        <x:v>15.71</x:v>
      </x:c>
      <x:c r="S2837" t="n">
        <x:v>160</x:v>
      </x:c>
      <x:c r="T2837" t="n">
        <x:v>160</x:v>
      </x:c>
      <x:c r="U2837" t="str">
        <x:v>东莞弗迪动力有限公司</x:v>
      </x:c>
      <x:c r="V2837" t="str">
        <x:v>前：35kW/200.0</x:v>
      </x:c>
      <x:c r="W2837" t="str">
        <x:v>YS230XYC/TZ200XYZ</x:v>
      </x:c>
      <x:c r="X2837" t="str">
        <x:v>不适用(BEV)</x:v>
      </x:c>
      <x:c r="Y2837" t="str">
        <x:v>不适用(BEV)</x:v>
      </x:c>
      <x:c r="Z2837" t="str">
        <x:v>不适用(BEV)</x:v>
      </x:c>
      <x:c r="AA2837" t="str">
        <x:v>不适用(BEV)</x:v>
      </x:c>
      <x:c r="AB2837" t="str">
        <x:v>不适用(BEV)</x:v>
      </x:c>
      <x:c r="AC2837" t="str">
        <x:v>不适用(BEV)</x:v>
      </x:c>
      <x:c r="AD2837" t="str">
        <x:v>BEV_历史批次</x:v>
      </x:c>
      <x:c r="AE2837" s="14" t="str">
        <x:v>200</x:v>
      </x:c>
      <x:c r="AF2837" s="14" t="str"/>
      <x:c r="AG2837" s="14" t="str">
        <x:v>源字段可解析</x:v>
      </x:c>
      <x:c r="AH2837" s="15" t="n">
        <x:f>IF(R2837&lt;&gt;"",R2837,IFERROR(IF(AND(IF(ISNUMBER(O2837),O2837,IFERROR(VALUE(O2837),VALUE(LEFT(TRIM(O2837),FIND("|",SUBSTITUTE(SUBSTITUTE(SUBSTITUTE(SUBSTITUTE(SUBSTITUTE(TRIM(O2837),"/","|"),"(","|"),"（","|"),";","|"),"；","|")&amp;"|")-1))))*100/IF(ISNUMBER(N2837),N2837,IFERROR(VALUE(N2837),VALUE(LEFT(TRIM(N2837),FIND("|",SUBSTITUTE(SUBSTITUTE(SUBSTITUTE(SUBSTITUTE(SUBSTITUTE(TRIM(N2837),"/","|"),"(","|"),"（","|"),";","|"),"；","|")&amp;"|")-1))))&gt;=3,IF(ISNUMBER(O2837),O2837,IFERROR(VALUE(O2837),VALUE(LEFT(TRIM(O2837),FIND("|",SUBSTITUTE(SUBSTITUTE(SUBSTITUTE(SUBSTITUTE(SUBSTITUTE(TRIM(O2837),"/","|"),"(","|"),"（","|"),";","|"),"；","|")&amp;"|")-1))))*100/IF(ISNUMBER(N2837),N2837,IFERROR(VALUE(N2837),VALUE(LEFT(TRIM(N2837),FIND("|",SUBSTITUTE(SUBSTITUTE(SUBSTITUTE(SUBSTITUTE(SUBSTITUTE(TRIM(N2837),"/","|"),"(","|"),"（","|"),";","|"),"；","|")&amp;"|")-1))))&lt;=40),IF(ISNUMBER(O2837),O2837,IFERROR(VALUE(O2837),VALUE(LEFT(TRIM(O2837),FIND("|",SUBSTITUTE(SUBSTITUTE(SUBSTITUTE(SUBSTITUTE(SUBSTITUTE(TRIM(O2837),"/","|"),"(","|"),"（","|"),";","|"),"；","|")&amp;"|")-1))))*100/IF(ISNUMBER(N2837),N2837,IFERROR(VALUE(N2837),VALUE(LEFT(TRIM(N2837),FIND("|",SUBSTITUTE(SUBSTITUTE(SUBSTITUTE(SUBSTITUTE(SUBSTITUTE(TRIM(N2837),"/","|"),"(","|"),"（","|"),";","|"),"；","|")&amp;"|")-1)))),""),""))</x:f>
        <x:v>15.71</x:v>
      </x:c>
      <x:c r="AI2837" s="15" t="n">
        <x:f>IFERROR(IF(AND(IF(ISNUMBER(O2837),O2837,IFERROR(VALUE(O2837),VALUE(LEFT(TRIM(O2837),FIND("|",SUBSTITUTE(SUBSTITUTE(SUBSTITUTE(SUBSTITUTE(SUBSTITUTE(TRIM(O2837),"/","|"),"(","|"),"（","|"),";","|"),"；","|")&amp;"|")-1))))&gt;=75,IF(ISNUMBER(O2837),O2837,IFERROR(VALUE(O2837),VALUE(LEFT(TRIM(O2837),FIND("|",SUBSTITUTE(SUBSTITUTE(SUBSTITUTE(SUBSTITUTE(SUBSTITUTE(TRIM(O2837),"/","|"),"(","|"),"（","|"),";","|"),"；","|")&amp;"|")-1))))&lt;=85,IF(ISNUMBER(Q2837),Q2837,IFERROR(VALUE(Q2837),VALUE(LEFT(TRIM(Q2837),FIND("|",SUBSTITUTE(SUBSTITUTE(SUBSTITUTE(SUBSTITUTE(SUBSTITUTE(TRIM(Q2837),"/","|"),"(","|"),"（","|"),";","|"),"；","|")&amp;"|")-1))))&gt;0),IF(ISNUMBER(O2837),O2837,IFERROR(VALUE(O2837),VALUE(LEFT(TRIM(O2837),FIND("|",SUBSTITUTE(SUBSTITUTE(SUBSTITUTE(SUBSTITUTE(SUBSTITUTE(TRIM(O2837),"/","|"),"(","|"),"（","|"),";","|"),"；","|")&amp;"|")-1))))*1000/IF(ISNUMBER(Q2837),Q2837,IFERROR(VALUE(Q2837),VALUE(LEFT(TRIM(Q2837),FIND("|",SUBSTITUTE(SUBSTITUTE(SUBSTITUTE(SUBSTITUTE(SUBSTITUTE(TRIM(Q2837),"/","|"),"(","|"),"（","|"),";","|"),"；","|")&amp;"|")-1)))),""),"")</x:f>
        <x:v>559.9999999999999</x:v>
      </x:c>
      <x:c r="AJ2837" s="14" t="str">
        <x:f>IF(AI2837="","","非称重实测")</x:f>
        <x:v>非称重实测</x:v>
      </x:c>
      <x:c r="AK2837" s="14" t="str">
        <x:v>80kWh质量可推导</x:v>
      </x:c>
      <x:c r="AL2837" s="14" t="str">
        <x:v>v3.4.6-candidate</x:v>
      </x:c>
    </x:row>
    <x:row r="2838">
      <x:c r="A2838" t="n">
        <x:v>390</x:v>
      </x:c>
      <x:c r="B2838" t="str">
        <x:v>QCJ6460AHBEV3</x:v>
      </x:c>
      <x:c r="C2838" t="str">
        <x:v>方程豹牌</x:v>
      </x:c>
      <x:c r="D2838" t="str">
        <x:v>比亚迪汽车有限公司</x:v>
      </x:c>
      <x:c r="E2838" t="str">
        <x:v>比亚迪</x:v>
      </x:c>
      <x:c r="F2838" t="str">
        <x:v>纯电动多用途乘用车</x:v>
      </x:c>
      <x:c r="G2838" t="str">
        <x:v>方程豹钛3</x:v>
      </x:c>
      <x:c r="H2838" t="str">
        <x:v>纯电动多用途乘用车</x:v>
      </x:c>
      <x:c r="I2838" t="str">
        <x:v>SUV-C</x:v>
      </x:c>
      <x:c r="J2838" t="str">
        <x:v>BEV</x:v>
      </x:c>
      <x:c r="K2838" t="str">
        <x:v>否</x:v>
      </x:c>
      <x:c r="L2838" t="n">
        <x:v>2170</x:v>
      </x:c>
      <x:c r="M2838" t="n">
        <x:v>2720</x:v>
      </x:c>
      <x:c r="N2838" t="n">
        <x:v>501</x:v>
      </x:c>
      <x:c r="O2838" t="n">
        <x:v>72.96</x:v>
      </x:c>
      <x:c r="P2838" t="str">
        <x:v>储能单体种类：磷酸铁锂</x:v>
      </x:c>
      <x:c r="Q2838" t="n">
        <x:v>138.1818181818182</x:v>
      </x:c>
      <x:c r="R2838" t="n">
        <x:v>14.56</x:v>
      </x:c>
      <x:c r="S2838" t="n">
        <x:v>160</x:v>
      </x:c>
      <x:c r="T2838" t="n">
        <x:v>160</x:v>
      </x:c>
      <x:c r="U2838" t="str">
        <x:v>东莞弗迪动力有限公司/南京市比亚迪汽车有限公司</x:v>
      </x:c>
      <x:c r="V2838" t="str">
        <x:v>110kW/200.0</x:v>
      </x:c>
      <x:c r="W2838" t="str">
        <x:v>YS230XYC/TZ200XYZ</x:v>
      </x:c>
      <x:c r="X2838" t="str">
        <x:v>不适用(BEV)</x:v>
      </x:c>
      <x:c r="Y2838" t="str">
        <x:v>不适用(BEV)</x:v>
      </x:c>
      <x:c r="Z2838" t="str">
        <x:v>不适用(BEV)</x:v>
      </x:c>
      <x:c r="AA2838" t="str">
        <x:v>不适用(BEV)</x:v>
      </x:c>
      <x:c r="AB2838" t="str">
        <x:v>不适用(BEV)</x:v>
      </x:c>
      <x:c r="AC2838" t="str">
        <x:v>不适用(BEV)</x:v>
      </x:c>
      <x:c r="AD2838" t="str">
        <x:v>BEV_历史批次</x:v>
      </x:c>
      <x:c r="AE2838" s="14" t="str">
        <x:v>200</x:v>
      </x:c>
      <x:c r="AF2838" s="14" t="str"/>
      <x:c r="AG2838" s="14" t="str">
        <x:v>源字段可解析</x:v>
      </x:c>
      <x:c r="AH2838" s="15" t="n">
        <x:f>IF(R2838&lt;&gt;"",R2838,IFERROR(IF(AND(IF(ISNUMBER(O2838),O2838,IFERROR(VALUE(O2838),VALUE(LEFT(TRIM(O2838),FIND("|",SUBSTITUTE(SUBSTITUTE(SUBSTITUTE(SUBSTITUTE(SUBSTITUTE(TRIM(O2838),"/","|"),"(","|"),"（","|"),";","|"),"；","|")&amp;"|")-1))))*100/IF(ISNUMBER(N2838),N2838,IFERROR(VALUE(N2838),VALUE(LEFT(TRIM(N2838),FIND("|",SUBSTITUTE(SUBSTITUTE(SUBSTITUTE(SUBSTITUTE(SUBSTITUTE(TRIM(N2838),"/","|"),"(","|"),"（","|"),";","|"),"；","|")&amp;"|")-1))))&gt;=3,IF(ISNUMBER(O2838),O2838,IFERROR(VALUE(O2838),VALUE(LEFT(TRIM(O2838),FIND("|",SUBSTITUTE(SUBSTITUTE(SUBSTITUTE(SUBSTITUTE(SUBSTITUTE(TRIM(O2838),"/","|"),"(","|"),"（","|"),";","|"),"；","|")&amp;"|")-1))))*100/IF(ISNUMBER(N2838),N2838,IFERROR(VALUE(N2838),VALUE(LEFT(TRIM(N2838),FIND("|",SUBSTITUTE(SUBSTITUTE(SUBSTITUTE(SUBSTITUTE(SUBSTITUTE(TRIM(N2838),"/","|"),"(","|"),"（","|"),";","|"),"；","|")&amp;"|")-1))))&lt;=40),IF(ISNUMBER(O2838),O2838,IFERROR(VALUE(O2838),VALUE(LEFT(TRIM(O2838),FIND("|",SUBSTITUTE(SUBSTITUTE(SUBSTITUTE(SUBSTITUTE(SUBSTITUTE(TRIM(O2838),"/","|"),"(","|"),"（","|"),";","|"),"；","|")&amp;"|")-1))))*100/IF(ISNUMBER(N2838),N2838,IFERROR(VALUE(N2838),VALUE(LEFT(TRIM(N2838),FIND("|",SUBSTITUTE(SUBSTITUTE(SUBSTITUTE(SUBSTITUTE(SUBSTITUTE(TRIM(N2838),"/","|"),"(","|"),"（","|"),";","|"),"；","|")&amp;"|")-1)))),""),""))</x:f>
        <x:v>14.56</x:v>
      </x:c>
      <x:c r="AI2838" s="15" t="str">
        <x:f>IFERROR(IF(AND(IF(ISNUMBER(O2838),O2838,IFERROR(VALUE(O2838),VALUE(LEFT(TRIM(O2838),FIND("|",SUBSTITUTE(SUBSTITUTE(SUBSTITUTE(SUBSTITUTE(SUBSTITUTE(TRIM(O2838),"/","|"),"(","|"),"（","|"),";","|"),"；","|")&amp;"|")-1))))&gt;=75,IF(ISNUMBER(O2838),O2838,IFERROR(VALUE(O2838),VALUE(LEFT(TRIM(O2838),FIND("|",SUBSTITUTE(SUBSTITUTE(SUBSTITUTE(SUBSTITUTE(SUBSTITUTE(TRIM(O2838),"/","|"),"(","|"),"（","|"),";","|"),"；","|")&amp;"|")-1))))&lt;=85,IF(ISNUMBER(Q2838),Q2838,IFERROR(VALUE(Q2838),VALUE(LEFT(TRIM(Q2838),FIND("|",SUBSTITUTE(SUBSTITUTE(SUBSTITUTE(SUBSTITUTE(SUBSTITUTE(TRIM(Q2838),"/","|"),"(","|"),"（","|"),";","|"),"；","|")&amp;"|")-1))))&gt;0),IF(ISNUMBER(O2838),O2838,IFERROR(VALUE(O2838),VALUE(LEFT(TRIM(O2838),FIND("|",SUBSTITUTE(SUBSTITUTE(SUBSTITUTE(SUBSTITUTE(SUBSTITUTE(TRIM(O2838),"/","|"),"(","|"),"（","|"),";","|"),"；","|")&amp;"|")-1))))*1000/IF(ISNUMBER(Q2838),Q2838,IFERROR(VALUE(Q2838),VALUE(LEFT(TRIM(Q2838),FIND("|",SUBSTITUTE(SUBSTITUTE(SUBSTITUTE(SUBSTITUTE(SUBSTITUTE(TRIM(Q2838),"/","|"),"(","|"),"（","|"),";","|"),"；","|")&amp;"|")-1)))),""),"")</x:f>
      </x:c>
      <x:c r="AJ2838" s="14" t="str">
        <x:f>IF(AI2838="","","非称重实测")</x:f>
      </x:c>
      <x:c r="AK2838" s="14" t="str"/>
      <x:c r="AL2838" s="14" t="str">
        <x:v>v3.4.6-candidate</x:v>
      </x:c>
    </x:row>
    <x:row r="2839">
      <x:c r="A2839" t="n">
        <x:v>390</x:v>
      </x:c>
      <x:c r="B2839" t="str">
        <x:v>SC6480V7Q6B4BEV</x:v>
      </x:c>
      <x:c r="C2839"/>
      <x:c r="D2839"/>
      <x:c r="E2839"/>
      <x:c r="F2839"/>
      <x:c r="G2839"/>
      <x:c r="H2839"/>
      <x:c r="I2839"/>
      <x:c r="J2839" t="str">
        <x:v>BEV</x:v>
      </x:c>
      <x:c r="K2839"/>
      <x:c r="L2839"/>
      <x:c r="M2839"/>
      <x:c r="N2839"/>
      <x:c r="O2839"/>
      <x:c r="P2839" t="str">
        <x:v>磷酸铁锂蓄电池</x:v>
      </x:c>
      <x:c r="Q2839"/>
      <x:c r="R2839"/>
      <x:c r="S2839" t="n">
        <x:v>60</x:v>
      </x:c>
      <x:c r="T2839" t="n">
        <x:v>60</x:v>
      </x:c>
      <x:c r="U2839" t="str">
        <x:v>苏州汇川联合动力系统股份有限公司</x:v>
      </x:c>
      <x:c r="V2839"/>
      <x:c r="W2839" t="str">
        <x:v>TZ180XS000 60</x:v>
      </x:c>
      <x:c r="X2839"/>
      <x:c r="Y2839"/>
      <x:c r="Z2839"/>
      <x:c r="AA2839"/>
      <x:c r="AB2839"/>
      <x:c r="AC2839"/>
      <x:c r="AD2839" t="str">
        <x:v>梳理补充_附件1-信息获取BEV</x:v>
      </x:c>
      <x:c r="AE2839" s="14" t="str"/>
      <x:c r="AF2839" s="14" t="str"/>
      <x:c r="AG2839" s="14" t="str">
        <x:v>待OCR/外部证据：原字段为空</x:v>
      </x:c>
      <x:c r="AH2839" s="15" t="str">
        <x:f>IF(R2839&lt;&gt;"",R2839,IFERROR(IF(AND(IF(ISNUMBER(O2839),O2839,IFERROR(VALUE(O2839),VALUE(LEFT(TRIM(O2839),FIND("|",SUBSTITUTE(SUBSTITUTE(SUBSTITUTE(SUBSTITUTE(SUBSTITUTE(TRIM(O2839),"/","|"),"(","|"),"（","|"),";","|"),"；","|")&amp;"|")-1))))*100/IF(ISNUMBER(N2839),N2839,IFERROR(VALUE(N2839),VALUE(LEFT(TRIM(N2839),FIND("|",SUBSTITUTE(SUBSTITUTE(SUBSTITUTE(SUBSTITUTE(SUBSTITUTE(TRIM(N2839),"/","|"),"(","|"),"（","|"),";","|"),"；","|")&amp;"|")-1))))&gt;=3,IF(ISNUMBER(O2839),O2839,IFERROR(VALUE(O2839),VALUE(LEFT(TRIM(O2839),FIND("|",SUBSTITUTE(SUBSTITUTE(SUBSTITUTE(SUBSTITUTE(SUBSTITUTE(TRIM(O2839),"/","|"),"(","|"),"（","|"),";","|"),"；","|")&amp;"|")-1))))*100/IF(ISNUMBER(N2839),N2839,IFERROR(VALUE(N2839),VALUE(LEFT(TRIM(N2839),FIND("|",SUBSTITUTE(SUBSTITUTE(SUBSTITUTE(SUBSTITUTE(SUBSTITUTE(TRIM(N2839),"/","|"),"(","|"),"（","|"),";","|"),"；","|")&amp;"|")-1))))&lt;=40),IF(ISNUMBER(O2839),O2839,IFERROR(VALUE(O2839),VALUE(LEFT(TRIM(O2839),FIND("|",SUBSTITUTE(SUBSTITUTE(SUBSTITUTE(SUBSTITUTE(SUBSTITUTE(TRIM(O2839),"/","|"),"(","|"),"（","|"),";","|"),"；","|")&amp;"|")-1))))*100/IF(ISNUMBER(N2839),N2839,IFERROR(VALUE(N2839),VALUE(LEFT(TRIM(N2839),FIND("|",SUBSTITUTE(SUBSTITUTE(SUBSTITUTE(SUBSTITUTE(SUBSTITUTE(TRIM(N2839),"/","|"),"(","|"),"（","|"),";","|"),"；","|")&amp;"|")-1)))),""),""))</x:f>
      </x:c>
      <x:c r="AI2839" s="15" t="str">
        <x:f>IFERROR(IF(AND(IF(ISNUMBER(O2839),O2839,IFERROR(VALUE(O2839),VALUE(LEFT(TRIM(O2839),FIND("|",SUBSTITUTE(SUBSTITUTE(SUBSTITUTE(SUBSTITUTE(SUBSTITUTE(TRIM(O2839),"/","|"),"(","|"),"（","|"),";","|"),"；","|")&amp;"|")-1))))&gt;=75,IF(ISNUMBER(O2839),O2839,IFERROR(VALUE(O2839),VALUE(LEFT(TRIM(O2839),FIND("|",SUBSTITUTE(SUBSTITUTE(SUBSTITUTE(SUBSTITUTE(SUBSTITUTE(TRIM(O2839),"/","|"),"(","|"),"（","|"),";","|"),"；","|")&amp;"|")-1))))&lt;=85,IF(ISNUMBER(Q2839),Q2839,IFERROR(VALUE(Q2839),VALUE(LEFT(TRIM(Q2839),FIND("|",SUBSTITUTE(SUBSTITUTE(SUBSTITUTE(SUBSTITUTE(SUBSTITUTE(TRIM(Q2839),"/","|"),"(","|"),"（","|"),";","|"),"；","|")&amp;"|")-1))))&gt;0),IF(ISNUMBER(O2839),O2839,IFERROR(VALUE(O2839),VALUE(LEFT(TRIM(O2839),FIND("|",SUBSTITUTE(SUBSTITUTE(SUBSTITUTE(SUBSTITUTE(SUBSTITUTE(TRIM(O2839),"/","|"),"(","|"),"（","|"),";","|"),"；","|")&amp;"|")-1))))*1000/IF(ISNUMBER(Q2839),Q2839,IFERROR(VALUE(Q2839),VALUE(LEFT(TRIM(Q2839),FIND("|",SUBSTITUTE(SUBSTITUTE(SUBSTITUTE(SUBSTITUTE(SUBSTITUTE(TRIM(Q2839),"/","|"),"(","|"),"（","|"),";","|"),"；","|")&amp;"|")-1)))),""),"")</x:f>
      </x:c>
      <x:c r="AJ2839" s="14" t="str">
        <x:f>IF(AI2839="","","非称重实测")</x:f>
      </x:c>
      <x:c r="AK2839" s="14" t="str"/>
      <x:c r="AL2839" s="14" t="str">
        <x:v>v3.4.6-candidate</x:v>
      </x:c>
    </x:row>
    <x:row r="2840">
      <x:c r="A2840" t="n">
        <x:v>390</x:v>
      </x:c>
      <x:c r="B2840" t="str">
        <x:v>SC6480V7Q6B5BEV</x:v>
      </x:c>
      <x:c r="C2840"/>
      <x:c r="D2840"/>
      <x:c r="E2840"/>
      <x:c r="F2840"/>
      <x:c r="G2840"/>
      <x:c r="H2840"/>
      <x:c r="I2840"/>
      <x:c r="J2840" t="str">
        <x:v>BEV</x:v>
      </x:c>
      <x:c r="K2840"/>
      <x:c r="L2840"/>
      <x:c r="M2840"/>
      <x:c r="N2840"/>
      <x:c r="O2840"/>
      <x:c r="P2840" t="str">
        <x:v>磷酸铁锂</x:v>
      </x:c>
      <x:c r="Q2840"/>
      <x:c r="R2840"/>
      <x:c r="S2840" t="n">
        <x:v>60</x:v>
      </x:c>
      <x:c r="T2840" t="n">
        <x:v>60</x:v>
      </x:c>
      <x:c r="U2840" t="str">
        <x:v>苏州汇川联合动力系统股份有限公司</x:v>
      </x:c>
      <x:c r="V2840"/>
      <x:c r="W2840" t="str">
        <x:v>TZ180XS000</x:v>
      </x:c>
      <x:c r="X2840"/>
      <x:c r="Y2840"/>
      <x:c r="Z2840"/>
      <x:c r="AA2840"/>
      <x:c r="AB2840"/>
      <x:c r="AC2840"/>
      <x:c r="AD2840" t="str">
        <x:v>梳理补充_附件1-信息获取BEV</x:v>
      </x:c>
      <x:c r="AE2840" s="14" t="str"/>
      <x:c r="AF2840" s="14" t="str"/>
      <x:c r="AG2840" s="14" t="str">
        <x:v>待OCR/外部证据：原字段为空</x:v>
      </x:c>
      <x:c r="AH2840" s="15" t="str">
        <x:f>IF(R2840&lt;&gt;"",R2840,IFERROR(IF(AND(IF(ISNUMBER(O2840),O2840,IFERROR(VALUE(O2840),VALUE(LEFT(TRIM(O2840),FIND("|",SUBSTITUTE(SUBSTITUTE(SUBSTITUTE(SUBSTITUTE(SUBSTITUTE(TRIM(O2840),"/","|"),"(","|"),"（","|"),";","|"),"；","|")&amp;"|")-1))))*100/IF(ISNUMBER(N2840),N2840,IFERROR(VALUE(N2840),VALUE(LEFT(TRIM(N2840),FIND("|",SUBSTITUTE(SUBSTITUTE(SUBSTITUTE(SUBSTITUTE(SUBSTITUTE(TRIM(N2840),"/","|"),"(","|"),"（","|"),";","|"),"；","|")&amp;"|")-1))))&gt;=3,IF(ISNUMBER(O2840),O2840,IFERROR(VALUE(O2840),VALUE(LEFT(TRIM(O2840),FIND("|",SUBSTITUTE(SUBSTITUTE(SUBSTITUTE(SUBSTITUTE(SUBSTITUTE(TRIM(O2840),"/","|"),"(","|"),"（","|"),";","|"),"；","|")&amp;"|")-1))))*100/IF(ISNUMBER(N2840),N2840,IFERROR(VALUE(N2840),VALUE(LEFT(TRIM(N2840),FIND("|",SUBSTITUTE(SUBSTITUTE(SUBSTITUTE(SUBSTITUTE(SUBSTITUTE(TRIM(N2840),"/","|"),"(","|"),"（","|"),";","|"),"；","|")&amp;"|")-1))))&lt;=40),IF(ISNUMBER(O2840),O2840,IFERROR(VALUE(O2840),VALUE(LEFT(TRIM(O2840),FIND("|",SUBSTITUTE(SUBSTITUTE(SUBSTITUTE(SUBSTITUTE(SUBSTITUTE(TRIM(O2840),"/","|"),"(","|"),"（","|"),";","|"),"；","|")&amp;"|")-1))))*100/IF(ISNUMBER(N2840),N2840,IFERROR(VALUE(N2840),VALUE(LEFT(TRIM(N2840),FIND("|",SUBSTITUTE(SUBSTITUTE(SUBSTITUTE(SUBSTITUTE(SUBSTITUTE(TRIM(N2840),"/","|"),"(","|"),"（","|"),";","|"),"；","|")&amp;"|")-1)))),""),""))</x:f>
      </x:c>
      <x:c r="AI2840" s="15" t="str">
        <x:f>IFERROR(IF(AND(IF(ISNUMBER(O2840),O2840,IFERROR(VALUE(O2840),VALUE(LEFT(TRIM(O2840),FIND("|",SUBSTITUTE(SUBSTITUTE(SUBSTITUTE(SUBSTITUTE(SUBSTITUTE(TRIM(O2840),"/","|"),"(","|"),"（","|"),";","|"),"；","|")&amp;"|")-1))))&gt;=75,IF(ISNUMBER(O2840),O2840,IFERROR(VALUE(O2840),VALUE(LEFT(TRIM(O2840),FIND("|",SUBSTITUTE(SUBSTITUTE(SUBSTITUTE(SUBSTITUTE(SUBSTITUTE(TRIM(O2840),"/","|"),"(","|"),"（","|"),";","|"),"；","|")&amp;"|")-1))))&lt;=85,IF(ISNUMBER(Q2840),Q2840,IFERROR(VALUE(Q2840),VALUE(LEFT(TRIM(Q2840),FIND("|",SUBSTITUTE(SUBSTITUTE(SUBSTITUTE(SUBSTITUTE(SUBSTITUTE(TRIM(Q2840),"/","|"),"(","|"),"（","|"),";","|"),"；","|")&amp;"|")-1))))&gt;0),IF(ISNUMBER(O2840),O2840,IFERROR(VALUE(O2840),VALUE(LEFT(TRIM(O2840),FIND("|",SUBSTITUTE(SUBSTITUTE(SUBSTITUTE(SUBSTITUTE(SUBSTITUTE(TRIM(O2840),"/","|"),"(","|"),"（","|"),";","|"),"；","|")&amp;"|")-1))))*1000/IF(ISNUMBER(Q2840),Q2840,IFERROR(VALUE(Q2840),VALUE(LEFT(TRIM(Q2840),FIND("|",SUBSTITUTE(SUBSTITUTE(SUBSTITUTE(SUBSTITUTE(SUBSTITUTE(TRIM(Q2840),"/","|"),"(","|"),"（","|"),";","|"),"；","|")&amp;"|")-1)))),""),"")</x:f>
      </x:c>
      <x:c r="AJ2840" s="14" t="str">
        <x:f>IF(AI2840="","","非称重实测")</x:f>
      </x:c>
      <x:c r="AK2840" s="14" t="str"/>
      <x:c r="AL2840" s="14" t="str">
        <x:v>v3.4.6-candidate</x:v>
      </x:c>
    </x:row>
    <x:row r="2841">
      <x:c r="A2841" t="n">
        <x:v>390</x:v>
      </x:c>
      <x:c r="B2841" t="str">
        <x:v>SC7001GADBEV</x:v>
      </x:c>
      <x:c r="C2841" t="str">
        <x:v>阿维塔牌</x:v>
      </x:c>
      <x:c r="D2841"/>
      <x:c r="E2841"/>
      <x:c r="F2841" t="str">
        <x:v>纯电动轿车</x:v>
      </x:c>
      <x:c r="G2841" t="n">
        <x:v>12</x:v>
      </x:c>
      <x:c r="H2841" t="str">
        <x:v>纯电动轿车</x:v>
      </x:c>
      <x:c r="I2841" t="str">
        <x:v>Car-D</x:v>
      </x:c>
      <x:c r="J2841" t="str">
        <x:v>BEV</x:v>
      </x:c>
      <x:c r="K2841" t="str">
        <x:v>否</x:v>
      </x:c>
      <x:c r="L2841" t="n">
        <x:v>2425</x:v>
      </x:c>
      <x:c r="M2841"/>
      <x:c r="N2841" t="str">
        <x:v>650（CLTC）</x:v>
      </x:c>
      <x:c r="O2841" t="n">
        <x:v>93.39</x:v>
      </x:c>
      <x:c r="P2841" t="str">
        <x:v>三元材料蓄电池</x:v>
      </x:c>
      <x:c r="Q2841" t="n">
        <x:v>157.4873524451939</x:v>
      </x:c>
      <x:c r="R2841"/>
      <x:c r="S2841" t="n">
        <x:v>237</x:v>
      </x:c>
      <x:c r="T2841" t="n">
        <x:v>237</x:v>
      </x:c>
      <x:c r="U2841" t="str">
        <x:v>华为数字能源技术有限公司</x:v>
      </x:c>
      <x:c r="V2841" t="str">
        <x:v>165kW/237kW</x:v>
      </x:c>
      <x:c r="W2841" t="str">
        <x:v>YS210XYA01/TZ210XYA02</x:v>
      </x:c>
      <x:c r="X2841" t="str">
        <x:v>不适用(BEV)</x:v>
      </x:c>
      <x:c r="Y2841" t="str">
        <x:v>不适用(BEV)</x:v>
      </x:c>
      <x:c r="Z2841" t="str">
        <x:v>不适用(BEV)</x:v>
      </x:c>
      <x:c r="AA2841" t="str">
        <x:v>不适用(BEV)</x:v>
      </x:c>
      <x:c r="AB2841" t="str">
        <x:v>不适用(BEV)</x:v>
      </x:c>
      <x:c r="AC2841" t="str">
        <x:v>不适用(BEV)</x:v>
      </x:c>
      <x:c r="AD2841" t="str">
        <x:v>BEV_历史批次</x:v>
      </x:c>
      <x:c r="AE2841" s="14" t="str">
        <x:v>237</x:v>
      </x:c>
      <x:c r="AF2841" s="14" t="str"/>
      <x:c r="AG2841" s="14" t="str">
        <x:v>源字段可解析</x:v>
      </x:c>
      <x:c r="AH2841" s="15" t="n">
        <x:f>IF(R2841&lt;&gt;"",R2841,IFERROR(IF(AND(IF(ISNUMBER(O2841),O2841,IFERROR(VALUE(O2841),VALUE(LEFT(TRIM(O2841),FIND("|",SUBSTITUTE(SUBSTITUTE(SUBSTITUTE(SUBSTITUTE(SUBSTITUTE(TRIM(O2841),"/","|"),"(","|"),"（","|"),";","|"),"；","|")&amp;"|")-1))))*100/IF(ISNUMBER(N2841),N2841,IFERROR(VALUE(N2841),VALUE(LEFT(TRIM(N2841),FIND("|",SUBSTITUTE(SUBSTITUTE(SUBSTITUTE(SUBSTITUTE(SUBSTITUTE(TRIM(N2841),"/","|"),"(","|"),"（","|"),";","|"),"；","|")&amp;"|")-1))))&gt;=3,IF(ISNUMBER(O2841),O2841,IFERROR(VALUE(O2841),VALUE(LEFT(TRIM(O2841),FIND("|",SUBSTITUTE(SUBSTITUTE(SUBSTITUTE(SUBSTITUTE(SUBSTITUTE(TRIM(O2841),"/","|"),"(","|"),"（","|"),";","|"),"；","|")&amp;"|")-1))))*100/IF(ISNUMBER(N2841),N2841,IFERROR(VALUE(N2841),VALUE(LEFT(TRIM(N2841),FIND("|",SUBSTITUTE(SUBSTITUTE(SUBSTITUTE(SUBSTITUTE(SUBSTITUTE(TRIM(N2841),"/","|"),"(","|"),"（","|"),";","|"),"；","|")&amp;"|")-1))))&lt;=40),IF(ISNUMBER(O2841),O2841,IFERROR(VALUE(O2841),VALUE(LEFT(TRIM(O2841),FIND("|",SUBSTITUTE(SUBSTITUTE(SUBSTITUTE(SUBSTITUTE(SUBSTITUTE(TRIM(O2841),"/","|"),"(","|"),"（","|"),";","|"),"；","|")&amp;"|")-1))))*100/IF(ISNUMBER(N2841),N2841,IFERROR(VALUE(N2841),VALUE(LEFT(TRIM(N2841),FIND("|",SUBSTITUTE(SUBSTITUTE(SUBSTITUTE(SUBSTITUTE(SUBSTITUTE(TRIM(N2841),"/","|"),"(","|"),"（","|"),";","|"),"；","|")&amp;"|")-1)))),""),""))</x:f>
        <x:v>14.367692307692307</x:v>
      </x:c>
      <x:c r="AI2841" s="15" t="str">
        <x:f>IFERROR(IF(AND(IF(ISNUMBER(O2841),O2841,IFERROR(VALUE(O2841),VALUE(LEFT(TRIM(O2841),FIND("|",SUBSTITUTE(SUBSTITUTE(SUBSTITUTE(SUBSTITUTE(SUBSTITUTE(TRIM(O2841),"/","|"),"(","|"),"（","|"),";","|"),"；","|")&amp;"|")-1))))&gt;=75,IF(ISNUMBER(O2841),O2841,IFERROR(VALUE(O2841),VALUE(LEFT(TRIM(O2841),FIND("|",SUBSTITUTE(SUBSTITUTE(SUBSTITUTE(SUBSTITUTE(SUBSTITUTE(TRIM(O2841),"/","|"),"(","|"),"（","|"),";","|"),"；","|")&amp;"|")-1))))&lt;=85,IF(ISNUMBER(Q2841),Q2841,IFERROR(VALUE(Q2841),VALUE(LEFT(TRIM(Q2841),FIND("|",SUBSTITUTE(SUBSTITUTE(SUBSTITUTE(SUBSTITUTE(SUBSTITUTE(TRIM(Q2841),"/","|"),"(","|"),"（","|"),";","|"),"；","|")&amp;"|")-1))))&gt;0),IF(ISNUMBER(O2841),O2841,IFERROR(VALUE(O2841),VALUE(LEFT(TRIM(O2841),FIND("|",SUBSTITUTE(SUBSTITUTE(SUBSTITUTE(SUBSTITUTE(SUBSTITUTE(TRIM(O2841),"/","|"),"(","|"),"（","|"),";","|"),"；","|")&amp;"|")-1))))*1000/IF(ISNUMBER(Q2841),Q2841,IFERROR(VALUE(Q2841),VALUE(LEFT(TRIM(Q2841),FIND("|",SUBSTITUTE(SUBSTITUTE(SUBSTITUTE(SUBSTITUTE(SUBSTITUTE(TRIM(Q2841),"/","|"),"(","|"),"（","|"),";","|"),"；","|")&amp;"|")-1)))),""),"")</x:f>
      </x:c>
      <x:c r="AJ2841" s="14" t="str">
        <x:f>IF(AI2841="","","非称重实测")</x:f>
      </x:c>
      <x:c r="AK2841" s="14" t="str">
        <x:v>电耗公式可补</x:v>
      </x:c>
      <x:c r="AL2841" s="14" t="str">
        <x:v>v3.4.6-candidate</x:v>
      </x:c>
    </x:row>
    <x:row r="2842">
      <x:c r="A2842" t="n">
        <x:v>390</x:v>
      </x:c>
      <x:c r="B2842" t="str">
        <x:v>SC7001HBABEV</x:v>
      </x:c>
      <x:c r="C2842" t="str">
        <x:v>阿维塔牌</x:v>
      </x:c>
      <x:c r="D2842"/>
      <x:c r="E2842"/>
      <x:c r="F2842" t="str">
        <x:v>纯电动轿车</x:v>
      </x:c>
      <x:c r="G2842" t="n">
        <x:v>6</x:v>
      </x:c>
      <x:c r="H2842" t="str">
        <x:v>纯电动轿车</x:v>
      </x:c>
      <x:c r="I2842" t="str">
        <x:v>Car-D</x:v>
      </x:c>
      <x:c r="J2842" t="str">
        <x:v>BEV</x:v>
      </x:c>
      <x:c r="K2842" t="str">
        <x:v>否</x:v>
      </x:c>
      <x:c r="L2842" t="n">
        <x:v>2210</x:v>
      </x:c>
      <x:c r="M2842"/>
      <x:c r="N2842" t="str">
        <x:v>650（CLTC）</x:v>
      </x:c>
      <x:c r="O2842" t="n">
        <x:v>72.88</x:v>
      </x:c>
      <x:c r="P2842" t="str">
        <x:v>磷酸铁锂</x:v>
      </x:c>
      <x:c r="Q2842" t="n">
        <x:v>122.2818791946309</x:v>
      </x:c>
      <x:c r="R2842"/>
      <x:c r="S2842" t="n">
        <x:v>252</x:v>
      </x:c>
      <x:c r="T2842" t="n">
        <x:v>252</x:v>
      </x:c>
      <x:c r="U2842" t="str">
        <x:v>深蓝汽车科技有限公司</x:v>
      </x:c>
      <x:c r="V2842" t="str">
        <x:v>252kW</x:v>
      </x:c>
      <x:c r="W2842" t="str">
        <x:v>无</x:v>
      </x:c>
      <x:c r="X2842" t="str">
        <x:v>不适用(BEV)</x:v>
      </x:c>
      <x:c r="Y2842" t="str">
        <x:v>不适用(BEV)</x:v>
      </x:c>
      <x:c r="Z2842" t="str">
        <x:v>不适用(BEV)</x:v>
      </x:c>
      <x:c r="AA2842" t="str">
        <x:v>不适用(BEV)</x:v>
      </x:c>
      <x:c r="AB2842" t="str">
        <x:v>不适用(BEV)</x:v>
      </x:c>
      <x:c r="AC2842" t="str">
        <x:v>不适用(BEV)</x:v>
      </x:c>
      <x:c r="AD2842" t="str">
        <x:v>BEV_历史批次</x:v>
      </x:c>
      <x:c r="AE2842" s="14" t="str"/>
      <x:c r="AF2842" s="14" t="str"/>
      <x:c r="AG2842" s="14" t="str">
        <x:v>待OCR/外部证据：数值语义歧义</x:v>
      </x:c>
      <x:c r="AH2842" s="15" t="n">
        <x:f>IF(R2842&lt;&gt;"",R2842,IFERROR(IF(AND(IF(ISNUMBER(O2842),O2842,IFERROR(VALUE(O2842),VALUE(LEFT(TRIM(O2842),FIND("|",SUBSTITUTE(SUBSTITUTE(SUBSTITUTE(SUBSTITUTE(SUBSTITUTE(TRIM(O2842),"/","|"),"(","|"),"（","|"),";","|"),"；","|")&amp;"|")-1))))*100/IF(ISNUMBER(N2842),N2842,IFERROR(VALUE(N2842),VALUE(LEFT(TRIM(N2842),FIND("|",SUBSTITUTE(SUBSTITUTE(SUBSTITUTE(SUBSTITUTE(SUBSTITUTE(TRIM(N2842),"/","|"),"(","|"),"（","|"),";","|"),"；","|")&amp;"|")-1))))&gt;=3,IF(ISNUMBER(O2842),O2842,IFERROR(VALUE(O2842),VALUE(LEFT(TRIM(O2842),FIND("|",SUBSTITUTE(SUBSTITUTE(SUBSTITUTE(SUBSTITUTE(SUBSTITUTE(TRIM(O2842),"/","|"),"(","|"),"（","|"),";","|"),"；","|")&amp;"|")-1))))*100/IF(ISNUMBER(N2842),N2842,IFERROR(VALUE(N2842),VALUE(LEFT(TRIM(N2842),FIND("|",SUBSTITUTE(SUBSTITUTE(SUBSTITUTE(SUBSTITUTE(SUBSTITUTE(TRIM(N2842),"/","|"),"(","|"),"（","|"),";","|"),"；","|")&amp;"|")-1))))&lt;=40),IF(ISNUMBER(O2842),O2842,IFERROR(VALUE(O2842),VALUE(LEFT(TRIM(O2842),FIND("|",SUBSTITUTE(SUBSTITUTE(SUBSTITUTE(SUBSTITUTE(SUBSTITUTE(TRIM(O2842),"/","|"),"(","|"),"（","|"),";","|"),"；","|")&amp;"|")-1))))*100/IF(ISNUMBER(N2842),N2842,IFERROR(VALUE(N2842),VALUE(LEFT(TRIM(N2842),FIND("|",SUBSTITUTE(SUBSTITUTE(SUBSTITUTE(SUBSTITUTE(SUBSTITUTE(TRIM(N2842),"/","|"),"(","|"),"（","|"),";","|"),"；","|")&amp;"|")-1)))),""),""))</x:f>
        <x:v>11.212307692307693</x:v>
      </x:c>
      <x:c r="AI2842" s="15" t="str">
        <x:f>IFERROR(IF(AND(IF(ISNUMBER(O2842),O2842,IFERROR(VALUE(O2842),VALUE(LEFT(TRIM(O2842),FIND("|",SUBSTITUTE(SUBSTITUTE(SUBSTITUTE(SUBSTITUTE(SUBSTITUTE(TRIM(O2842),"/","|"),"(","|"),"（","|"),";","|"),"；","|")&amp;"|")-1))))&gt;=75,IF(ISNUMBER(O2842),O2842,IFERROR(VALUE(O2842),VALUE(LEFT(TRIM(O2842),FIND("|",SUBSTITUTE(SUBSTITUTE(SUBSTITUTE(SUBSTITUTE(SUBSTITUTE(TRIM(O2842),"/","|"),"(","|"),"（","|"),";","|"),"；","|")&amp;"|")-1))))&lt;=85,IF(ISNUMBER(Q2842),Q2842,IFERROR(VALUE(Q2842),VALUE(LEFT(TRIM(Q2842),FIND("|",SUBSTITUTE(SUBSTITUTE(SUBSTITUTE(SUBSTITUTE(SUBSTITUTE(TRIM(Q2842),"/","|"),"(","|"),"（","|"),";","|"),"；","|")&amp;"|")-1))))&gt;0),IF(ISNUMBER(O2842),O2842,IFERROR(VALUE(O2842),VALUE(LEFT(TRIM(O2842),FIND("|",SUBSTITUTE(SUBSTITUTE(SUBSTITUTE(SUBSTITUTE(SUBSTITUTE(TRIM(O2842),"/","|"),"(","|"),"（","|"),";","|"),"；","|")&amp;"|")-1))))*1000/IF(ISNUMBER(Q2842),Q2842,IFERROR(VALUE(Q2842),VALUE(LEFT(TRIM(Q2842),FIND("|",SUBSTITUTE(SUBSTITUTE(SUBSTITUTE(SUBSTITUTE(SUBSTITUTE(TRIM(Q2842),"/","|"),"(","|"),"（","|"),";","|"),"；","|")&amp;"|")-1)))),""),"")</x:f>
      </x:c>
      <x:c r="AJ2842" s="14" t="str">
        <x:f>IF(AI2842="","","非称重实测")</x:f>
      </x:c>
      <x:c r="AK2842" s="14" t="str">
        <x:v>电耗公式可补</x:v>
      </x:c>
      <x:c r="AL2842" s="14" t="str">
        <x:v>v3.4.6-candidate</x:v>
      </x:c>
    </x:row>
    <x:row r="2843">
      <x:c r="A2843" t="n">
        <x:v>390</x:v>
      </x:c>
      <x:c r="B2843" t="str">
        <x:v>SC7001HCABEV</x:v>
      </x:c>
      <x:c r="C2843" t="str">
        <x:v>阿维塔牌</x:v>
      </x:c>
      <x:c r="D2843"/>
      <x:c r="E2843"/>
      <x:c r="F2843" t="str">
        <x:v>纯电动轿车</x:v>
      </x:c>
      <x:c r="G2843" t="n">
        <x:v>6</x:v>
      </x:c>
      <x:c r="H2843" t="str">
        <x:v>纯电动轿车</x:v>
      </x:c>
      <x:c r="I2843" t="str">
        <x:v>Car-D</x:v>
      </x:c>
      <x:c r="J2843" t="str">
        <x:v>BEV</x:v>
      </x:c>
      <x:c r="K2843" t="str">
        <x:v>否</x:v>
      </x:c>
      <x:c r="L2843" t="n">
        <x:v>2320</x:v>
      </x:c>
      <x:c r="M2843"/>
      <x:c r="N2843" t="str">
        <x:v>600（CLTC）</x:v>
      </x:c>
      <x:c r="O2843" t="n">
        <x:v>72.88</x:v>
      </x:c>
      <x:c r="P2843" t="str">
        <x:v>磷酸铁锂</x:v>
      </x:c>
      <x:c r="Q2843" t="n">
        <x:v>122.2818791946309</x:v>
      </x:c>
      <x:c r="R2843"/>
      <x:c r="S2843" t="n">
        <x:v>252</x:v>
      </x:c>
      <x:c r="T2843" t="n">
        <x:v>252</x:v>
      </x:c>
      <x:c r="U2843" t="str">
        <x:v>重庆青山工业有限责任公司/深蓝汽车科技有限公司</x:v>
      </x:c>
      <x:c r="V2843" t="str">
        <x:v>188kW/252.0</x:v>
      </x:c>
      <x:c r="W2843" t="str">
        <x:v>XYDM05/XTDM39</x:v>
      </x:c>
      <x:c r="X2843" t="str">
        <x:v>不适用(BEV)</x:v>
      </x:c>
      <x:c r="Y2843" t="str">
        <x:v>不适用(BEV)</x:v>
      </x:c>
      <x:c r="Z2843" t="str">
        <x:v>不适用(BEV)</x:v>
      </x:c>
      <x:c r="AA2843" t="str">
        <x:v>不适用(BEV)</x:v>
      </x:c>
      <x:c r="AB2843" t="str">
        <x:v>不适用(BEV)</x:v>
      </x:c>
      <x:c r="AC2843" t="str">
        <x:v>不适用(BEV)</x:v>
      </x:c>
      <x:c r="AD2843" t="str">
        <x:v>BEV_历史批次</x:v>
      </x:c>
      <x:c r="AE2843" s="14" t="str">
        <x:v>252</x:v>
      </x:c>
      <x:c r="AF2843" s="14" t="str"/>
      <x:c r="AG2843" s="14" t="str">
        <x:v>源字段可解析</x:v>
      </x:c>
      <x:c r="AH2843" s="15" t="n">
        <x:f>IF(R2843&lt;&gt;"",R2843,IFERROR(IF(AND(IF(ISNUMBER(O2843),O2843,IFERROR(VALUE(O2843),VALUE(LEFT(TRIM(O2843),FIND("|",SUBSTITUTE(SUBSTITUTE(SUBSTITUTE(SUBSTITUTE(SUBSTITUTE(TRIM(O2843),"/","|"),"(","|"),"（","|"),";","|"),"；","|")&amp;"|")-1))))*100/IF(ISNUMBER(N2843),N2843,IFERROR(VALUE(N2843),VALUE(LEFT(TRIM(N2843),FIND("|",SUBSTITUTE(SUBSTITUTE(SUBSTITUTE(SUBSTITUTE(SUBSTITUTE(TRIM(N2843),"/","|"),"(","|"),"（","|"),";","|"),"；","|")&amp;"|")-1))))&gt;=3,IF(ISNUMBER(O2843),O2843,IFERROR(VALUE(O2843),VALUE(LEFT(TRIM(O2843),FIND("|",SUBSTITUTE(SUBSTITUTE(SUBSTITUTE(SUBSTITUTE(SUBSTITUTE(TRIM(O2843),"/","|"),"(","|"),"（","|"),";","|"),"；","|")&amp;"|")-1))))*100/IF(ISNUMBER(N2843),N2843,IFERROR(VALUE(N2843),VALUE(LEFT(TRIM(N2843),FIND("|",SUBSTITUTE(SUBSTITUTE(SUBSTITUTE(SUBSTITUTE(SUBSTITUTE(TRIM(N2843),"/","|"),"(","|"),"（","|"),";","|"),"；","|")&amp;"|")-1))))&lt;=40),IF(ISNUMBER(O2843),O2843,IFERROR(VALUE(O2843),VALUE(LEFT(TRIM(O2843),FIND("|",SUBSTITUTE(SUBSTITUTE(SUBSTITUTE(SUBSTITUTE(SUBSTITUTE(TRIM(O2843),"/","|"),"(","|"),"（","|"),";","|"),"；","|")&amp;"|")-1))))*100/IF(ISNUMBER(N2843),N2843,IFERROR(VALUE(N2843),VALUE(LEFT(TRIM(N2843),FIND("|",SUBSTITUTE(SUBSTITUTE(SUBSTITUTE(SUBSTITUTE(SUBSTITUTE(TRIM(N2843),"/","|"),"(","|"),"（","|"),";","|"),"；","|")&amp;"|")-1)))),""),""))</x:f>
        <x:v>12.146666666666667</x:v>
      </x:c>
      <x:c r="AI2843" s="15" t="str">
        <x:f>IFERROR(IF(AND(IF(ISNUMBER(O2843),O2843,IFERROR(VALUE(O2843),VALUE(LEFT(TRIM(O2843),FIND("|",SUBSTITUTE(SUBSTITUTE(SUBSTITUTE(SUBSTITUTE(SUBSTITUTE(TRIM(O2843),"/","|"),"(","|"),"（","|"),";","|"),"；","|")&amp;"|")-1))))&gt;=75,IF(ISNUMBER(O2843),O2843,IFERROR(VALUE(O2843),VALUE(LEFT(TRIM(O2843),FIND("|",SUBSTITUTE(SUBSTITUTE(SUBSTITUTE(SUBSTITUTE(SUBSTITUTE(TRIM(O2843),"/","|"),"(","|"),"（","|"),";","|"),"；","|")&amp;"|")-1))))&lt;=85,IF(ISNUMBER(Q2843),Q2843,IFERROR(VALUE(Q2843),VALUE(LEFT(TRIM(Q2843),FIND("|",SUBSTITUTE(SUBSTITUTE(SUBSTITUTE(SUBSTITUTE(SUBSTITUTE(TRIM(Q2843),"/","|"),"(","|"),"（","|"),";","|"),"；","|")&amp;"|")-1))))&gt;0),IF(ISNUMBER(O2843),O2843,IFERROR(VALUE(O2843),VALUE(LEFT(TRIM(O2843),FIND("|",SUBSTITUTE(SUBSTITUTE(SUBSTITUTE(SUBSTITUTE(SUBSTITUTE(TRIM(O2843),"/","|"),"(","|"),"（","|"),";","|"),"；","|")&amp;"|")-1))))*1000/IF(ISNUMBER(Q2843),Q2843,IFERROR(VALUE(Q2843),VALUE(LEFT(TRIM(Q2843),FIND("|",SUBSTITUTE(SUBSTITUTE(SUBSTITUTE(SUBSTITUTE(SUBSTITUTE(TRIM(Q2843),"/","|"),"(","|"),"（","|"),";","|"),"；","|")&amp;"|")-1)))),""),"")</x:f>
      </x:c>
      <x:c r="AJ2843" s="14" t="str">
        <x:f>IF(AI2843="","","非称重实测")</x:f>
      </x:c>
      <x:c r="AK2843" s="14" t="str">
        <x:v>电耗公式可补</x:v>
      </x:c>
      <x:c r="AL2843" s="14" t="str">
        <x:v>v3.4.6-candidate</x:v>
      </x:c>
    </x:row>
    <x:row r="2844">
      <x:c r="A2844" t="n">
        <x:v>390</x:v>
      </x:c>
      <x:c r="B2844" t="str">
        <x:v>BYD6492ST6HEV1</x:v>
      </x:c>
      <x:c r="C2844" t="str">
        <x:v>比亚迪牌</x:v>
      </x:c>
      <x:c r="D2844" t="str">
        <x:v>比亚迪汽车有限公司</x:v>
      </x:c>
      <x:c r="E2844" t="str">
        <x:v>比亚迪</x:v>
      </x:c>
      <x:c r="F2844" t="str">
        <x:v>比亚迪海狮07,比亚迪护卫舰07</x:v>
      </x:c>
      <x:c r="G2844" t="str">
        <x:v>比亚迪海狮07,比亚迪护卫舰07</x:v>
      </x:c>
      <x:c r="H2844" t="str">
        <x:v>插电式混合动力轿车</x:v>
      </x:c>
      <x:c r="I2844" t="str">
        <x:v>SUV-D</x:v>
      </x:c>
      <x:c r="J2844" t="str">
        <x:v>PHEV</x:v>
      </x:c>
      <x:c r="K2844" t="str">
        <x:v>否</x:v>
      </x:c>
      <x:c r="L2844" t="n">
        <x:v>2103</x:v>
      </x:c>
      <x:c r="M2844" t="n">
        <x:v>2720</x:v>
      </x:c>
      <x:c r="N2844" t="n">
        <x:v>120</x:v>
      </x:c>
      <x:c r="O2844" t="n">
        <x:v>26.593</x:v>
      </x:c>
      <x:c r="P2844" t="str">
        <x:v>磷酸铁锂</x:v>
      </x:c>
      <x:c r="Q2844" t="n">
        <x:v>115.1212121212121</x:v>
      </x:c>
      <x:c r="R2844" t="n">
        <x:v>22.16</x:v>
      </x:c>
      <x:c r="S2844" t="n">
        <x:v>160</x:v>
      </x:c>
      <x:c r="T2844" t="n">
        <x:v>160</x:v>
      </x:c>
      <x:c r="U2844"/>
      <x:c r="V2844" t="str">
        <x:v>200kW</x:v>
      </x:c>
      <x:c r="W2844"/>
      <x:c r="X2844"/>
      <x:c r="Y2844" t="n">
        <x:v>5.5</x:v>
      </x:c>
      <x:c r="Z2844" t="n">
        <x:v>1498</x:v>
      </x:c>
      <x:c r="AA2844" t="n">
        <x:v>115</x:v>
      </x:c>
      <x:c r="AB2844" t="str">
        <x:v>郑州比亚迪汽车有限公司</x:v>
      </x:c>
      <x:c r="AC2844" t="str">
        <x:v>BYD472ZQB</x:v>
      </x:c>
      <x:c r="AD2844" t="str">
        <x:v>PHEV_历史批次</x:v>
      </x:c>
      <x:c r="AE2844" s="14" t="str"/>
      <x:c r="AF2844" s="14" t="str"/>
      <x:c r="AG2844" s="14" t="str">
        <x:v>待OCR/外部证据：数值语义歧义</x:v>
      </x:c>
      <x:c r="AH2844" s="15" t="n">
        <x:f>IF(R2844&lt;&gt;"",R2844,IFERROR(IF(AND(IF(ISNUMBER(O2844),O2844,IFERROR(VALUE(O2844),VALUE(LEFT(TRIM(O2844),FIND("|",SUBSTITUTE(SUBSTITUTE(SUBSTITUTE(SUBSTITUTE(SUBSTITUTE(TRIM(O2844),"/","|"),"(","|"),"（","|"),";","|"),"；","|")&amp;"|")-1))))*100/IF(ISNUMBER(N2844),N2844,IFERROR(VALUE(N2844),VALUE(LEFT(TRIM(N2844),FIND("|",SUBSTITUTE(SUBSTITUTE(SUBSTITUTE(SUBSTITUTE(SUBSTITUTE(TRIM(N2844),"/","|"),"(","|"),"（","|"),";","|"),"；","|")&amp;"|")-1))))&gt;=3,IF(ISNUMBER(O2844),O2844,IFERROR(VALUE(O2844),VALUE(LEFT(TRIM(O2844),FIND("|",SUBSTITUTE(SUBSTITUTE(SUBSTITUTE(SUBSTITUTE(SUBSTITUTE(TRIM(O2844),"/","|"),"(","|"),"（","|"),";","|"),"；","|")&amp;"|")-1))))*100/IF(ISNUMBER(N2844),N2844,IFERROR(VALUE(N2844),VALUE(LEFT(TRIM(N2844),FIND("|",SUBSTITUTE(SUBSTITUTE(SUBSTITUTE(SUBSTITUTE(SUBSTITUTE(TRIM(N2844),"/","|"),"(","|"),"（","|"),";","|"),"；","|")&amp;"|")-1))))&lt;=40),IF(ISNUMBER(O2844),O2844,IFERROR(VALUE(O2844),VALUE(LEFT(TRIM(O2844),FIND("|",SUBSTITUTE(SUBSTITUTE(SUBSTITUTE(SUBSTITUTE(SUBSTITUTE(TRIM(O2844),"/","|"),"(","|"),"（","|"),";","|"),"；","|")&amp;"|")-1))))*100/IF(ISNUMBER(N2844),N2844,IFERROR(VALUE(N2844),VALUE(LEFT(TRIM(N2844),FIND("|",SUBSTITUTE(SUBSTITUTE(SUBSTITUTE(SUBSTITUTE(SUBSTITUTE(TRIM(N2844),"/","|"),"(","|"),"（","|"),";","|"),"；","|")&amp;"|")-1)))),""),""))</x:f>
        <x:v>22.16</x:v>
      </x:c>
      <x:c r="AI2844" s="15" t="str">
        <x:f>IFERROR(IF(AND(IF(ISNUMBER(O2844),O2844,IFERROR(VALUE(O2844),VALUE(LEFT(TRIM(O2844),FIND("|",SUBSTITUTE(SUBSTITUTE(SUBSTITUTE(SUBSTITUTE(SUBSTITUTE(TRIM(O2844),"/","|"),"(","|"),"（","|"),";","|"),"；","|")&amp;"|")-1))))&gt;=75,IF(ISNUMBER(O2844),O2844,IFERROR(VALUE(O2844),VALUE(LEFT(TRIM(O2844),FIND("|",SUBSTITUTE(SUBSTITUTE(SUBSTITUTE(SUBSTITUTE(SUBSTITUTE(TRIM(O2844),"/","|"),"(","|"),"（","|"),";","|"),"；","|")&amp;"|")-1))))&lt;=85,IF(ISNUMBER(Q2844),Q2844,IFERROR(VALUE(Q2844),VALUE(LEFT(TRIM(Q2844),FIND("|",SUBSTITUTE(SUBSTITUTE(SUBSTITUTE(SUBSTITUTE(SUBSTITUTE(TRIM(Q2844),"/","|"),"(","|"),"（","|"),";","|"),"；","|")&amp;"|")-1))))&gt;0),IF(ISNUMBER(O2844),O2844,IFERROR(VALUE(O2844),VALUE(LEFT(TRIM(O2844),FIND("|",SUBSTITUTE(SUBSTITUTE(SUBSTITUTE(SUBSTITUTE(SUBSTITUTE(TRIM(O2844),"/","|"),"(","|"),"（","|"),";","|"),"；","|")&amp;"|")-1))))*1000/IF(ISNUMBER(Q2844),Q2844,IFERROR(VALUE(Q2844),VALUE(LEFT(TRIM(Q2844),FIND("|",SUBSTITUTE(SUBSTITUTE(SUBSTITUTE(SUBSTITUTE(SUBSTITUTE(TRIM(Q2844),"/","|"),"(","|"),"（","|"),";","|"),"；","|")&amp;"|")-1)))),""),"")</x:f>
      </x:c>
      <x:c r="AJ2844" s="14" t="str">
        <x:f>IF(AI2844="","","非称重实测")</x:f>
      </x:c>
      <x:c r="AK2844" s="14" t="str"/>
      <x:c r="AL2844" s="14" t="str">
        <x:v>v3.4.6-candidate</x:v>
      </x:c>
    </x:row>
    <x:row r="2845">
      <x:c r="A2845" t="n">
        <x:v>390</x:v>
      </x:c>
      <x:c r="B2845" t="str">
        <x:v>BYD6492ST6HEV2</x:v>
      </x:c>
      <x:c r="C2845" t="str">
        <x:v>比亚迪牌</x:v>
      </x:c>
      <x:c r="D2845" t="str">
        <x:v>比亚迪汽车有限公司</x:v>
      </x:c>
      <x:c r="E2845" t="str">
        <x:v>比亚迪</x:v>
      </x:c>
      <x:c r="F2845" t="str">
        <x:v>比亚迪海狮07,比亚迪护卫舰07</x:v>
      </x:c>
      <x:c r="G2845" t="str">
        <x:v>比亚迪海狮07,比亚迪护卫舰07</x:v>
      </x:c>
      <x:c r="H2845" t="str">
        <x:v>插电式混合动力轿车</x:v>
      </x:c>
      <x:c r="I2845" t="str">
        <x:v>SUV-D</x:v>
      </x:c>
      <x:c r="J2845" t="str">
        <x:v>PHEV</x:v>
      </x:c>
      <x:c r="K2845" t="str">
        <x:v>否</x:v>
      </x:c>
      <x:c r="L2845" t="n">
        <x:v>2270</x:v>
      </x:c>
      <x:c r="M2845" t="n">
        <x:v>2720</x:v>
      </x:c>
      <x:c r="N2845" t="n">
        <x:v>110</x:v>
      </x:c>
      <x:c r="O2845" t="n">
        <x:v>26.593</x:v>
      </x:c>
      <x:c r="P2845" t="str">
        <x:v>磷酸铁锂</x:v>
      </x:c>
      <x:c r="Q2845" t="n">
        <x:v>115.1212121212121</x:v>
      </x:c>
      <x:c r="R2845" t="n">
        <x:v>24.18</x:v>
      </x:c>
      <x:c r="S2845" t="n">
        <x:v>160</x:v>
      </x:c>
      <x:c r="T2845" t="n">
        <x:v>160</x:v>
      </x:c>
      <x:c r="U2845"/>
      <x:c r="V2845" t="n">
        <x:v>0</x:v>
      </x:c>
      <x:c r="W2845"/>
      <x:c r="X2845"/>
      <x:c r="Y2845" t="n">
        <x:v>6.2</x:v>
      </x:c>
      <x:c r="Z2845" t="n">
        <x:v>1498</x:v>
      </x:c>
      <x:c r="AA2845" t="n">
        <x:v>115</x:v>
      </x:c>
      <x:c r="AB2845" t="str">
        <x:v>郑州比亚迪汽车有限公司</x:v>
      </x:c>
      <x:c r="AC2845" t="str">
        <x:v>BYD472ZQB</x:v>
      </x:c>
      <x:c r="AD2845" t="str">
        <x:v>PHEV_历史批次</x:v>
      </x:c>
      <x:c r="AE2845" s="14" t="str"/>
      <x:c r="AF2845" s="14" t="str"/>
      <x:c r="AG2845" s="14" t="str">
        <x:v>待OCR/外部证据：数值语义歧义</x:v>
      </x:c>
      <x:c r="AH2845" s="15" t="n">
        <x:f>IF(R2845&lt;&gt;"",R2845,IFERROR(IF(AND(IF(ISNUMBER(O2845),O2845,IFERROR(VALUE(O2845),VALUE(LEFT(TRIM(O2845),FIND("|",SUBSTITUTE(SUBSTITUTE(SUBSTITUTE(SUBSTITUTE(SUBSTITUTE(TRIM(O2845),"/","|"),"(","|"),"（","|"),";","|"),"；","|")&amp;"|")-1))))*100/IF(ISNUMBER(N2845),N2845,IFERROR(VALUE(N2845),VALUE(LEFT(TRIM(N2845),FIND("|",SUBSTITUTE(SUBSTITUTE(SUBSTITUTE(SUBSTITUTE(SUBSTITUTE(TRIM(N2845),"/","|"),"(","|"),"（","|"),";","|"),"；","|")&amp;"|")-1))))&gt;=3,IF(ISNUMBER(O2845),O2845,IFERROR(VALUE(O2845),VALUE(LEFT(TRIM(O2845),FIND("|",SUBSTITUTE(SUBSTITUTE(SUBSTITUTE(SUBSTITUTE(SUBSTITUTE(TRIM(O2845),"/","|"),"(","|"),"（","|"),";","|"),"；","|")&amp;"|")-1))))*100/IF(ISNUMBER(N2845),N2845,IFERROR(VALUE(N2845),VALUE(LEFT(TRIM(N2845),FIND("|",SUBSTITUTE(SUBSTITUTE(SUBSTITUTE(SUBSTITUTE(SUBSTITUTE(TRIM(N2845),"/","|"),"(","|"),"（","|"),";","|"),"；","|")&amp;"|")-1))))&lt;=40),IF(ISNUMBER(O2845),O2845,IFERROR(VALUE(O2845),VALUE(LEFT(TRIM(O2845),FIND("|",SUBSTITUTE(SUBSTITUTE(SUBSTITUTE(SUBSTITUTE(SUBSTITUTE(TRIM(O2845),"/","|"),"(","|"),"（","|"),";","|"),"；","|")&amp;"|")-1))))*100/IF(ISNUMBER(N2845),N2845,IFERROR(VALUE(N2845),VALUE(LEFT(TRIM(N2845),FIND("|",SUBSTITUTE(SUBSTITUTE(SUBSTITUTE(SUBSTITUTE(SUBSTITUTE(TRIM(N2845),"/","|"),"(","|"),"（","|"),";","|"),"；","|")&amp;"|")-1)))),""),""))</x:f>
        <x:v>24.18</x:v>
      </x:c>
      <x:c r="AI2845" s="15" t="str">
        <x:f>IFERROR(IF(AND(IF(ISNUMBER(O2845),O2845,IFERROR(VALUE(O2845),VALUE(LEFT(TRIM(O2845),FIND("|",SUBSTITUTE(SUBSTITUTE(SUBSTITUTE(SUBSTITUTE(SUBSTITUTE(TRIM(O2845),"/","|"),"(","|"),"（","|"),";","|"),"；","|")&amp;"|")-1))))&gt;=75,IF(ISNUMBER(O2845),O2845,IFERROR(VALUE(O2845),VALUE(LEFT(TRIM(O2845),FIND("|",SUBSTITUTE(SUBSTITUTE(SUBSTITUTE(SUBSTITUTE(SUBSTITUTE(TRIM(O2845),"/","|"),"(","|"),"（","|"),";","|"),"；","|")&amp;"|")-1))))&lt;=85,IF(ISNUMBER(Q2845),Q2845,IFERROR(VALUE(Q2845),VALUE(LEFT(TRIM(Q2845),FIND("|",SUBSTITUTE(SUBSTITUTE(SUBSTITUTE(SUBSTITUTE(SUBSTITUTE(TRIM(Q2845),"/","|"),"(","|"),"（","|"),";","|"),"；","|")&amp;"|")-1))))&gt;0),IF(ISNUMBER(O2845),O2845,IFERROR(VALUE(O2845),VALUE(LEFT(TRIM(O2845),FIND("|",SUBSTITUTE(SUBSTITUTE(SUBSTITUTE(SUBSTITUTE(SUBSTITUTE(TRIM(O2845),"/","|"),"(","|"),"（","|"),";","|"),"；","|")&amp;"|")-1))))*1000/IF(ISNUMBER(Q2845),Q2845,IFERROR(VALUE(Q2845),VALUE(LEFT(TRIM(Q2845),FIND("|",SUBSTITUTE(SUBSTITUTE(SUBSTITUTE(SUBSTITUTE(SUBSTITUTE(TRIM(Q2845),"/","|"),"(","|"),"（","|"),";","|"),"；","|")&amp;"|")-1)))),""),"")</x:f>
      </x:c>
      <x:c r="AJ2845" s="14" t="str">
        <x:f>IF(AI2845="","","非称重实测")</x:f>
      </x:c>
      <x:c r="AK2845" s="14" t="str"/>
      <x:c r="AL2845" s="14" t="str">
        <x:v>v3.4.6-candidate</x:v>
      </x:c>
    </x:row>
    <x:row r="2846">
      <x:c r="A2846" t="n">
        <x:v>390</x:v>
      </x:c>
      <x:c r="B2846" t="str">
        <x:v>BYD6492ST6HEV3</x:v>
      </x:c>
      <x:c r="C2846" t="str">
        <x:v>比亚迪牌</x:v>
      </x:c>
      <x:c r="D2846" t="str">
        <x:v>比亚迪汽车有限公司</x:v>
      </x:c>
      <x:c r="E2846" t="str">
        <x:v>比亚迪</x:v>
      </x:c>
      <x:c r="F2846" t="str">
        <x:v>比亚迪海狮07,比亚迪护卫舰07</x:v>
      </x:c>
      <x:c r="G2846" t="str">
        <x:v>比亚迪海狮07,比亚迪护卫舰07</x:v>
      </x:c>
      <x:c r="H2846" t="str">
        <x:v>插电式混合动力轿车</x:v>
      </x:c>
      <x:c r="I2846" t="str">
        <x:v>SUV-D</x:v>
      </x:c>
      <x:c r="J2846" t="str">
        <x:v>PHEV</x:v>
      </x:c>
      <x:c r="K2846" t="str">
        <x:v>否</x:v>
      </x:c>
      <x:c r="L2846" t="n">
        <x:v>2193</x:v>
      </x:c>
      <x:c r="M2846" t="n">
        <x:v>2720</x:v>
      </x:c>
      <x:c r="N2846" t="n">
        <x:v>110</x:v>
      </x:c>
      <x:c r="O2846" t="n">
        <x:v>26.593</x:v>
      </x:c>
      <x:c r="P2846" t="str">
        <x:v>磷酸铁锂</x:v>
      </x:c>
      <x:c r="Q2846" t="n">
        <x:v>115.1212121212121</x:v>
      </x:c>
      <x:c r="R2846" t="n">
        <x:v>24.18</x:v>
      </x:c>
      <x:c r="S2846" t="n">
        <x:v>160</x:v>
      </x:c>
      <x:c r="T2846" t="n">
        <x:v>160</x:v>
      </x:c>
      <x:c r="U2846"/>
      <x:c r="V2846" t="str">
        <x:v>200kW</x:v>
      </x:c>
      <x:c r="W2846"/>
      <x:c r="X2846"/>
      <x:c r="Y2846" t="n">
        <x:v>6.1</x:v>
      </x:c>
      <x:c r="Z2846" t="n">
        <x:v>1498</x:v>
      </x:c>
      <x:c r="AA2846" t="n">
        <x:v>115</x:v>
      </x:c>
      <x:c r="AB2846" t="str">
        <x:v>郑州比亚迪汽车有限公司</x:v>
      </x:c>
      <x:c r="AC2846" t="str">
        <x:v>BYD472ZQB</x:v>
      </x:c>
      <x:c r="AD2846" t="str">
        <x:v>PHEV_历史批次</x:v>
      </x:c>
      <x:c r="AE2846" s="14" t="str"/>
      <x:c r="AF2846" s="14" t="str"/>
      <x:c r="AG2846" s="14" t="str">
        <x:v>待OCR/外部证据：数值语义歧义</x:v>
      </x:c>
      <x:c r="AH2846" s="15" t="n">
        <x:f>IF(R2846&lt;&gt;"",R2846,IFERROR(IF(AND(IF(ISNUMBER(O2846),O2846,IFERROR(VALUE(O2846),VALUE(LEFT(TRIM(O2846),FIND("|",SUBSTITUTE(SUBSTITUTE(SUBSTITUTE(SUBSTITUTE(SUBSTITUTE(TRIM(O2846),"/","|"),"(","|"),"（","|"),";","|"),"；","|")&amp;"|")-1))))*100/IF(ISNUMBER(N2846),N2846,IFERROR(VALUE(N2846),VALUE(LEFT(TRIM(N2846),FIND("|",SUBSTITUTE(SUBSTITUTE(SUBSTITUTE(SUBSTITUTE(SUBSTITUTE(TRIM(N2846),"/","|"),"(","|"),"（","|"),";","|"),"；","|")&amp;"|")-1))))&gt;=3,IF(ISNUMBER(O2846),O2846,IFERROR(VALUE(O2846),VALUE(LEFT(TRIM(O2846),FIND("|",SUBSTITUTE(SUBSTITUTE(SUBSTITUTE(SUBSTITUTE(SUBSTITUTE(TRIM(O2846),"/","|"),"(","|"),"（","|"),";","|"),"；","|")&amp;"|")-1))))*100/IF(ISNUMBER(N2846),N2846,IFERROR(VALUE(N2846),VALUE(LEFT(TRIM(N2846),FIND("|",SUBSTITUTE(SUBSTITUTE(SUBSTITUTE(SUBSTITUTE(SUBSTITUTE(TRIM(N2846),"/","|"),"(","|"),"（","|"),";","|"),"；","|")&amp;"|")-1))))&lt;=40),IF(ISNUMBER(O2846),O2846,IFERROR(VALUE(O2846),VALUE(LEFT(TRIM(O2846),FIND("|",SUBSTITUTE(SUBSTITUTE(SUBSTITUTE(SUBSTITUTE(SUBSTITUTE(TRIM(O2846),"/","|"),"(","|"),"（","|"),";","|"),"；","|")&amp;"|")-1))))*100/IF(ISNUMBER(N2846),N2846,IFERROR(VALUE(N2846),VALUE(LEFT(TRIM(N2846),FIND("|",SUBSTITUTE(SUBSTITUTE(SUBSTITUTE(SUBSTITUTE(SUBSTITUTE(TRIM(N2846),"/","|"),"(","|"),"（","|"),";","|"),"；","|")&amp;"|")-1)))),""),""))</x:f>
        <x:v>24.18</x:v>
      </x:c>
      <x:c r="AI2846" s="15" t="str">
        <x:f>IFERROR(IF(AND(IF(ISNUMBER(O2846),O2846,IFERROR(VALUE(O2846),VALUE(LEFT(TRIM(O2846),FIND("|",SUBSTITUTE(SUBSTITUTE(SUBSTITUTE(SUBSTITUTE(SUBSTITUTE(TRIM(O2846),"/","|"),"(","|"),"（","|"),";","|"),"；","|")&amp;"|")-1))))&gt;=75,IF(ISNUMBER(O2846),O2846,IFERROR(VALUE(O2846),VALUE(LEFT(TRIM(O2846),FIND("|",SUBSTITUTE(SUBSTITUTE(SUBSTITUTE(SUBSTITUTE(SUBSTITUTE(TRIM(O2846),"/","|"),"(","|"),"（","|"),";","|"),"；","|")&amp;"|")-1))))&lt;=85,IF(ISNUMBER(Q2846),Q2846,IFERROR(VALUE(Q2846),VALUE(LEFT(TRIM(Q2846),FIND("|",SUBSTITUTE(SUBSTITUTE(SUBSTITUTE(SUBSTITUTE(SUBSTITUTE(TRIM(Q2846),"/","|"),"(","|"),"（","|"),";","|"),"；","|")&amp;"|")-1))))&gt;0),IF(ISNUMBER(O2846),O2846,IFERROR(VALUE(O2846),VALUE(LEFT(TRIM(O2846),FIND("|",SUBSTITUTE(SUBSTITUTE(SUBSTITUTE(SUBSTITUTE(SUBSTITUTE(TRIM(O2846),"/","|"),"(","|"),"（","|"),";","|"),"；","|")&amp;"|")-1))))*1000/IF(ISNUMBER(Q2846),Q2846,IFERROR(VALUE(Q2846),VALUE(LEFT(TRIM(Q2846),FIND("|",SUBSTITUTE(SUBSTITUTE(SUBSTITUTE(SUBSTITUTE(SUBSTITUTE(TRIM(Q2846),"/","|"),"(","|"),"（","|"),";","|"),"；","|")&amp;"|")-1)))),""),"")</x:f>
      </x:c>
      <x:c r="AJ2846" s="14" t="str">
        <x:f>IF(AI2846="","","非称重实测")</x:f>
      </x:c>
      <x:c r="AK2846" s="14" t="str"/>
      <x:c r="AL2846" s="14" t="str">
        <x:v>v3.4.6-candidate</x:v>
      </x:c>
    </x:row>
    <x:row r="2847">
      <x:c r="A2847" t="n">
        <x:v>390</x:v>
      </x:c>
      <x:c r="B2847" t="str">
        <x:v>BYD6492ST6HEV4</x:v>
      </x:c>
      <x:c r="C2847" t="str">
        <x:v>比亚迪牌</x:v>
      </x:c>
      <x:c r="D2847" t="str">
        <x:v>比亚迪汽车有限公司</x:v>
      </x:c>
      <x:c r="E2847" t="str">
        <x:v>比亚迪</x:v>
      </x:c>
      <x:c r="F2847" t="str">
        <x:v>比亚迪海狮07,比亚迪护卫舰07</x:v>
      </x:c>
      <x:c r="G2847" t="str">
        <x:v>比亚迪海狮07,比亚迪护卫舰07</x:v>
      </x:c>
      <x:c r="H2847" t="str">
        <x:v>插电式混合动力轿车</x:v>
      </x:c>
      <x:c r="I2847" t="str">
        <x:v>SUV-D</x:v>
      </x:c>
      <x:c r="J2847" t="str">
        <x:v>PHEV</x:v>
      </x:c>
      <x:c r="K2847" t="str">
        <x:v>否</x:v>
      </x:c>
      <x:c r="L2847" t="n">
        <x:v>2346</x:v>
      </x:c>
      <x:c r="M2847" t="n">
        <x:v>2720</x:v>
      </x:c>
      <x:c r="N2847" t="n">
        <x:v>100</x:v>
      </x:c>
      <x:c r="O2847" t="n">
        <x:v>26.593</x:v>
      </x:c>
      <x:c r="P2847" t="str">
        <x:v>磷酸铁锂</x:v>
      </x:c>
      <x:c r="Q2847" t="n">
        <x:v>115.1212121212121</x:v>
      </x:c>
      <x:c r="R2847" t="n">
        <x:v>26.59</x:v>
      </x:c>
      <x:c r="S2847" t="n">
        <x:v>160</x:v>
      </x:c>
      <x:c r="T2847" t="n">
        <x:v>160</x:v>
      </x:c>
      <x:c r="U2847"/>
      <x:c r="V2847" t="n">
        <x:v>0</x:v>
      </x:c>
      <x:c r="W2847"/>
      <x:c r="X2847"/>
      <x:c r="Y2847" t="n">
        <x:v>6.6</x:v>
      </x:c>
      <x:c r="Z2847" t="n">
        <x:v>1498</x:v>
      </x:c>
      <x:c r="AA2847" t="n">
        <x:v>115</x:v>
      </x:c>
      <x:c r="AB2847" t="str">
        <x:v>比亚迪汽车有限公司</x:v>
      </x:c>
      <x:c r="AC2847" t="str">
        <x:v>BYD472ZQB</x:v>
      </x:c>
      <x:c r="AD2847" t="str">
        <x:v>PHEV_历史批次</x:v>
      </x:c>
      <x:c r="AE2847" s="14" t="str"/>
      <x:c r="AF2847" s="14" t="str"/>
      <x:c r="AG2847" s="14" t="str">
        <x:v>待OCR/外部证据：数值语义歧义</x:v>
      </x:c>
      <x:c r="AH2847" s="15" t="n">
        <x:f>IF(R2847&lt;&gt;"",R2847,IFERROR(IF(AND(IF(ISNUMBER(O2847),O2847,IFERROR(VALUE(O2847),VALUE(LEFT(TRIM(O2847),FIND("|",SUBSTITUTE(SUBSTITUTE(SUBSTITUTE(SUBSTITUTE(SUBSTITUTE(TRIM(O2847),"/","|"),"(","|"),"（","|"),";","|"),"；","|")&amp;"|")-1))))*100/IF(ISNUMBER(N2847),N2847,IFERROR(VALUE(N2847),VALUE(LEFT(TRIM(N2847),FIND("|",SUBSTITUTE(SUBSTITUTE(SUBSTITUTE(SUBSTITUTE(SUBSTITUTE(TRIM(N2847),"/","|"),"(","|"),"（","|"),";","|"),"；","|")&amp;"|")-1))))&gt;=3,IF(ISNUMBER(O2847),O2847,IFERROR(VALUE(O2847),VALUE(LEFT(TRIM(O2847),FIND("|",SUBSTITUTE(SUBSTITUTE(SUBSTITUTE(SUBSTITUTE(SUBSTITUTE(TRIM(O2847),"/","|"),"(","|"),"（","|"),";","|"),"；","|")&amp;"|")-1))))*100/IF(ISNUMBER(N2847),N2847,IFERROR(VALUE(N2847),VALUE(LEFT(TRIM(N2847),FIND("|",SUBSTITUTE(SUBSTITUTE(SUBSTITUTE(SUBSTITUTE(SUBSTITUTE(TRIM(N2847),"/","|"),"(","|"),"（","|"),";","|"),"；","|")&amp;"|")-1))))&lt;=40),IF(ISNUMBER(O2847),O2847,IFERROR(VALUE(O2847),VALUE(LEFT(TRIM(O2847),FIND("|",SUBSTITUTE(SUBSTITUTE(SUBSTITUTE(SUBSTITUTE(SUBSTITUTE(TRIM(O2847),"/","|"),"(","|"),"（","|"),";","|"),"；","|")&amp;"|")-1))))*100/IF(ISNUMBER(N2847),N2847,IFERROR(VALUE(N2847),VALUE(LEFT(TRIM(N2847),FIND("|",SUBSTITUTE(SUBSTITUTE(SUBSTITUTE(SUBSTITUTE(SUBSTITUTE(TRIM(N2847),"/","|"),"(","|"),"（","|"),";","|"),"；","|")&amp;"|")-1)))),""),""))</x:f>
        <x:v>26.59</x:v>
      </x:c>
      <x:c r="AI2847" s="15" t="str">
        <x:f>IFERROR(IF(AND(IF(ISNUMBER(O2847),O2847,IFERROR(VALUE(O2847),VALUE(LEFT(TRIM(O2847),FIND("|",SUBSTITUTE(SUBSTITUTE(SUBSTITUTE(SUBSTITUTE(SUBSTITUTE(TRIM(O2847),"/","|"),"(","|"),"（","|"),";","|"),"；","|")&amp;"|")-1))))&gt;=75,IF(ISNUMBER(O2847),O2847,IFERROR(VALUE(O2847),VALUE(LEFT(TRIM(O2847),FIND("|",SUBSTITUTE(SUBSTITUTE(SUBSTITUTE(SUBSTITUTE(SUBSTITUTE(TRIM(O2847),"/","|"),"(","|"),"（","|"),";","|"),"；","|")&amp;"|")-1))))&lt;=85,IF(ISNUMBER(Q2847),Q2847,IFERROR(VALUE(Q2847),VALUE(LEFT(TRIM(Q2847),FIND("|",SUBSTITUTE(SUBSTITUTE(SUBSTITUTE(SUBSTITUTE(SUBSTITUTE(TRIM(Q2847),"/","|"),"(","|"),"（","|"),";","|"),"；","|")&amp;"|")-1))))&gt;0),IF(ISNUMBER(O2847),O2847,IFERROR(VALUE(O2847),VALUE(LEFT(TRIM(O2847),FIND("|",SUBSTITUTE(SUBSTITUTE(SUBSTITUTE(SUBSTITUTE(SUBSTITUTE(TRIM(O2847),"/","|"),"(","|"),"（","|"),";","|"),"；","|")&amp;"|")-1))))*1000/IF(ISNUMBER(Q2847),Q2847,IFERROR(VALUE(Q2847),VALUE(LEFT(TRIM(Q2847),FIND("|",SUBSTITUTE(SUBSTITUTE(SUBSTITUTE(SUBSTITUTE(SUBSTITUTE(TRIM(Q2847),"/","|"),"(","|"),"（","|"),";","|"),"；","|")&amp;"|")-1)))),""),"")</x:f>
      </x:c>
      <x:c r="AJ2847" s="14" t="str">
        <x:f>IF(AI2847="","","非称重实测")</x:f>
      </x:c>
      <x:c r="AK2847" s="14" t="str"/>
      <x:c r="AL2847" s="14" t="str">
        <x:v>v3.4.6-candidate</x:v>
      </x:c>
    </x:row>
    <x:row r="2848">
      <x:c r="A2848" t="n">
        <x:v>390</x:v>
      </x:c>
      <x:c r="B2848" t="str">
        <x:v>BYD7150YT6HEV13</x:v>
      </x:c>
      <x:c r="C2848" t="str">
        <x:v>比亚迪牌</x:v>
      </x:c>
      <x:c r="D2848" t="str">
        <x:v>比亚迪汽车工业有限公司</x:v>
      </x:c>
      <x:c r="E2848" t="str">
        <x:v>比亚迪</x:v>
      </x:c>
      <x:c r="F2848" t="str">
        <x:v>比亚迪汉</x:v>
      </x:c>
      <x:c r="G2848" t="str">
        <x:v>比亚迪汉</x:v>
      </x:c>
      <x:c r="H2848" t="str">
        <x:v>插电式混合动力轿车</x:v>
      </x:c>
      <x:c r="I2848" t="str">
        <x:v>Car-D</x:v>
      </x:c>
      <x:c r="J2848" t="str">
        <x:v>PHEV</x:v>
      </x:c>
      <x:c r="K2848" t="str">
        <x:v>否</x:v>
      </x:c>
      <x:c r="L2848" t="n">
        <x:v>1910</x:v>
      </x:c>
      <x:c r="M2848" t="n">
        <x:v>2920</x:v>
      </x:c>
      <x:c r="N2848" t="n">
        <x:v>102</x:v>
      </x:c>
      <x:c r="O2848" t="n">
        <x:v>18.316</x:v>
      </x:c>
      <x:c r="P2848" t="str">
        <x:v>磷酸铁锂电池</x:v>
      </x:c>
      <x:c r="Q2848" t="n">
        <x:v>104.6628571428571</x:v>
      </x:c>
      <x:c r="R2848" t="n">
        <x:v>17.96</x:v>
      </x:c>
      <x:c r="S2848" t="n">
        <x:v>180</x:v>
      </x:c>
      <x:c r="T2848" t="n">
        <x:v>180</x:v>
      </x:c>
      <x:c r="U2848"/>
      <x:c r="V2848" t="str">
        <x:v>200kW</x:v>
      </x:c>
      <x:c r="W2848"/>
      <x:c r="X2848"/>
      <x:c r="Y2848" t="n">
        <x:v>4.7</x:v>
      </x:c>
      <x:c r="Z2848" t="n">
        <x:v>1498</x:v>
      </x:c>
      <x:c r="AA2848" t="n">
        <x:v>115</x:v>
      </x:c>
      <x:c r="AB2848" t="str">
        <x:v>深圳比亚迪汽车实业有限公司</x:v>
      </x:c>
      <x:c r="AC2848" t="str">
        <x:v>BYD472ZQB</x:v>
      </x:c>
      <x:c r="AD2848" t="str">
        <x:v>PHEV_历史批次</x:v>
      </x:c>
      <x:c r="AE2848" s="14" t="str"/>
      <x:c r="AF2848" s="14" t="str"/>
      <x:c r="AG2848" s="14" t="str">
        <x:v>待OCR/外部证据：数值语义歧义</x:v>
      </x:c>
      <x:c r="AH2848" s="15" t="n">
        <x:f>IF(R2848&lt;&gt;"",R2848,IFERROR(IF(AND(IF(ISNUMBER(O2848),O2848,IFERROR(VALUE(O2848),VALUE(LEFT(TRIM(O2848),FIND("|",SUBSTITUTE(SUBSTITUTE(SUBSTITUTE(SUBSTITUTE(SUBSTITUTE(TRIM(O2848),"/","|"),"(","|"),"（","|"),";","|"),"；","|")&amp;"|")-1))))*100/IF(ISNUMBER(N2848),N2848,IFERROR(VALUE(N2848),VALUE(LEFT(TRIM(N2848),FIND("|",SUBSTITUTE(SUBSTITUTE(SUBSTITUTE(SUBSTITUTE(SUBSTITUTE(TRIM(N2848),"/","|"),"(","|"),"（","|"),";","|"),"；","|")&amp;"|")-1))))&gt;=3,IF(ISNUMBER(O2848),O2848,IFERROR(VALUE(O2848),VALUE(LEFT(TRIM(O2848),FIND("|",SUBSTITUTE(SUBSTITUTE(SUBSTITUTE(SUBSTITUTE(SUBSTITUTE(TRIM(O2848),"/","|"),"(","|"),"（","|"),";","|"),"；","|")&amp;"|")-1))))*100/IF(ISNUMBER(N2848),N2848,IFERROR(VALUE(N2848),VALUE(LEFT(TRIM(N2848),FIND("|",SUBSTITUTE(SUBSTITUTE(SUBSTITUTE(SUBSTITUTE(SUBSTITUTE(TRIM(N2848),"/","|"),"(","|"),"（","|"),";","|"),"；","|")&amp;"|")-1))))&lt;=40),IF(ISNUMBER(O2848),O2848,IFERROR(VALUE(O2848),VALUE(LEFT(TRIM(O2848),FIND("|",SUBSTITUTE(SUBSTITUTE(SUBSTITUTE(SUBSTITUTE(SUBSTITUTE(TRIM(O2848),"/","|"),"(","|"),"（","|"),";","|"),"；","|")&amp;"|")-1))))*100/IF(ISNUMBER(N2848),N2848,IFERROR(VALUE(N2848),VALUE(LEFT(TRIM(N2848),FIND("|",SUBSTITUTE(SUBSTITUTE(SUBSTITUTE(SUBSTITUTE(SUBSTITUTE(TRIM(N2848),"/","|"),"(","|"),"（","|"),";","|"),"；","|")&amp;"|")-1)))),""),""))</x:f>
        <x:v>17.96</x:v>
      </x:c>
      <x:c r="AI2848" s="15" t="str">
        <x:f>IFERROR(IF(AND(IF(ISNUMBER(O2848),O2848,IFERROR(VALUE(O2848),VALUE(LEFT(TRIM(O2848),FIND("|",SUBSTITUTE(SUBSTITUTE(SUBSTITUTE(SUBSTITUTE(SUBSTITUTE(TRIM(O2848),"/","|"),"(","|"),"（","|"),";","|"),"；","|")&amp;"|")-1))))&gt;=75,IF(ISNUMBER(O2848),O2848,IFERROR(VALUE(O2848),VALUE(LEFT(TRIM(O2848),FIND("|",SUBSTITUTE(SUBSTITUTE(SUBSTITUTE(SUBSTITUTE(SUBSTITUTE(TRIM(O2848),"/","|"),"(","|"),"（","|"),";","|"),"；","|")&amp;"|")-1))))&lt;=85,IF(ISNUMBER(Q2848),Q2848,IFERROR(VALUE(Q2848),VALUE(LEFT(TRIM(Q2848),FIND("|",SUBSTITUTE(SUBSTITUTE(SUBSTITUTE(SUBSTITUTE(SUBSTITUTE(TRIM(Q2848),"/","|"),"(","|"),"（","|"),";","|"),"；","|")&amp;"|")-1))))&gt;0),IF(ISNUMBER(O2848),O2848,IFERROR(VALUE(O2848),VALUE(LEFT(TRIM(O2848),FIND("|",SUBSTITUTE(SUBSTITUTE(SUBSTITUTE(SUBSTITUTE(SUBSTITUTE(TRIM(O2848),"/","|"),"(","|"),"（","|"),";","|"),"；","|")&amp;"|")-1))))*1000/IF(ISNUMBER(Q2848),Q2848,IFERROR(VALUE(Q2848),VALUE(LEFT(TRIM(Q2848),FIND("|",SUBSTITUTE(SUBSTITUTE(SUBSTITUTE(SUBSTITUTE(SUBSTITUTE(TRIM(Q2848),"/","|"),"(","|"),"（","|"),";","|"),"；","|")&amp;"|")-1)))),""),"")</x:f>
      </x:c>
      <x:c r="AJ2848" s="14" t="str">
        <x:f>IF(AI2848="","","非称重实测")</x:f>
      </x:c>
      <x:c r="AK2848" s="14" t="str"/>
      <x:c r="AL2848" s="14" t="str">
        <x:v>v3.4.6-candidate</x:v>
      </x:c>
    </x:row>
    <x:row r="2849">
      <x:c r="A2849" t="n">
        <x:v>390</x:v>
      </x:c>
      <x:c r="B2849" t="str">
        <x:v>BYD7155WT6HEV</x:v>
      </x:c>
      <x:c r="C2849" t="str">
        <x:v>比亚迪牌</x:v>
      </x:c>
      <x:c r="D2849" t="str">
        <x:v>比亚迪汽车工业有限公司</x:v>
      </x:c>
      <x:c r="E2849" t="str">
        <x:v>比亚迪</x:v>
      </x:c>
      <x:c r="F2849" t="str">
        <x:v>比亚迪秦PLUS</x:v>
      </x:c>
      <x:c r="G2849" t="str">
        <x:v>比亚迪秦PLUS</x:v>
      </x:c>
      <x:c r="H2849" t="str">
        <x:v>插电式混合动力轿车</x:v>
      </x:c>
      <x:c r="I2849" t="str">
        <x:v>Car-C</x:v>
      </x:c>
      <x:c r="J2849" t="str">
        <x:v>PHEV</x:v>
      </x:c>
      <x:c r="K2849" t="str">
        <x:v>否</x:v>
      </x:c>
      <x:c r="L2849" t="n">
        <x:v>1480</x:v>
      </x:c>
      <x:c r="M2849" t="n">
        <x:v>2920</x:v>
      </x:c>
      <x:c r="N2849" t="n">
        <x:v>43</x:v>
      </x:c>
      <x:c r="O2849" t="n">
        <x:v>7.68</x:v>
      </x:c>
      <x:c r="P2849"/>
      <x:c r="Q2849" t="n">
        <x:v>96</x:v>
      </x:c>
      <x:c r="R2849" t="n">
        <x:v>17.86</x:v>
      </x:c>
      <x:c r="S2849" t="n">
        <x:v>180</x:v>
      </x:c>
      <x:c r="T2849" t="n">
        <x:v>180</x:v>
      </x:c>
      <x:c r="U2849"/>
      <x:c r="V2849"/>
      <x:c r="W2849"/>
      <x:c r="X2849"/>
      <x:c r="Y2849" t="n">
        <x:v>3.9</x:v>
      </x:c>
      <x:c r="Z2849" t="n">
        <x:v>1498</x:v>
      </x:c>
      <x:c r="AA2849"/>
      <x:c r="AB2849"/>
      <x:c r="AC2849"/>
      <x:c r="AD2849" t="str">
        <x:v>PHEV_历史批次</x:v>
      </x:c>
      <x:c r="AE2849" s="14" t="str"/>
      <x:c r="AF2849" s="14" t="str"/>
      <x:c r="AG2849" s="14" t="str">
        <x:v>待OCR/外部证据：原字段为空</x:v>
      </x:c>
      <x:c r="AH2849" s="15" t="n">
        <x:f>IF(R2849&lt;&gt;"",R2849,IFERROR(IF(AND(IF(ISNUMBER(O2849),O2849,IFERROR(VALUE(O2849),VALUE(LEFT(TRIM(O2849),FIND("|",SUBSTITUTE(SUBSTITUTE(SUBSTITUTE(SUBSTITUTE(SUBSTITUTE(TRIM(O2849),"/","|"),"(","|"),"（","|"),";","|"),"；","|")&amp;"|")-1))))*100/IF(ISNUMBER(N2849),N2849,IFERROR(VALUE(N2849),VALUE(LEFT(TRIM(N2849),FIND("|",SUBSTITUTE(SUBSTITUTE(SUBSTITUTE(SUBSTITUTE(SUBSTITUTE(TRIM(N2849),"/","|"),"(","|"),"（","|"),";","|"),"；","|")&amp;"|")-1))))&gt;=3,IF(ISNUMBER(O2849),O2849,IFERROR(VALUE(O2849),VALUE(LEFT(TRIM(O2849),FIND("|",SUBSTITUTE(SUBSTITUTE(SUBSTITUTE(SUBSTITUTE(SUBSTITUTE(TRIM(O2849),"/","|"),"(","|"),"（","|"),";","|"),"；","|")&amp;"|")-1))))*100/IF(ISNUMBER(N2849),N2849,IFERROR(VALUE(N2849),VALUE(LEFT(TRIM(N2849),FIND("|",SUBSTITUTE(SUBSTITUTE(SUBSTITUTE(SUBSTITUTE(SUBSTITUTE(TRIM(N2849),"/","|"),"(","|"),"（","|"),";","|"),"；","|")&amp;"|")-1))))&lt;=40),IF(ISNUMBER(O2849),O2849,IFERROR(VALUE(O2849),VALUE(LEFT(TRIM(O2849),FIND("|",SUBSTITUTE(SUBSTITUTE(SUBSTITUTE(SUBSTITUTE(SUBSTITUTE(TRIM(O2849),"/","|"),"(","|"),"（","|"),";","|"),"；","|")&amp;"|")-1))))*100/IF(ISNUMBER(N2849),N2849,IFERROR(VALUE(N2849),VALUE(LEFT(TRIM(N2849),FIND("|",SUBSTITUTE(SUBSTITUTE(SUBSTITUTE(SUBSTITUTE(SUBSTITUTE(TRIM(N2849),"/","|"),"(","|"),"（","|"),";","|"),"；","|")&amp;"|")-1)))),""),""))</x:f>
        <x:v>17.86</x:v>
      </x:c>
      <x:c r="AI2849" s="15" t="str">
        <x:f>IFERROR(IF(AND(IF(ISNUMBER(O2849),O2849,IFERROR(VALUE(O2849),VALUE(LEFT(TRIM(O2849),FIND("|",SUBSTITUTE(SUBSTITUTE(SUBSTITUTE(SUBSTITUTE(SUBSTITUTE(TRIM(O2849),"/","|"),"(","|"),"（","|"),";","|"),"；","|")&amp;"|")-1))))&gt;=75,IF(ISNUMBER(O2849),O2849,IFERROR(VALUE(O2849),VALUE(LEFT(TRIM(O2849),FIND("|",SUBSTITUTE(SUBSTITUTE(SUBSTITUTE(SUBSTITUTE(SUBSTITUTE(TRIM(O2849),"/","|"),"(","|"),"（","|"),";","|"),"；","|")&amp;"|")-1))))&lt;=85,IF(ISNUMBER(Q2849),Q2849,IFERROR(VALUE(Q2849),VALUE(LEFT(TRIM(Q2849),FIND("|",SUBSTITUTE(SUBSTITUTE(SUBSTITUTE(SUBSTITUTE(SUBSTITUTE(TRIM(Q2849),"/","|"),"(","|"),"（","|"),";","|"),"；","|")&amp;"|")-1))))&gt;0),IF(ISNUMBER(O2849),O2849,IFERROR(VALUE(O2849),VALUE(LEFT(TRIM(O2849),FIND("|",SUBSTITUTE(SUBSTITUTE(SUBSTITUTE(SUBSTITUTE(SUBSTITUTE(TRIM(O2849),"/","|"),"(","|"),"（","|"),";","|"),"；","|")&amp;"|")-1))))*1000/IF(ISNUMBER(Q2849),Q2849,IFERROR(VALUE(Q2849),VALUE(LEFT(TRIM(Q2849),FIND("|",SUBSTITUTE(SUBSTITUTE(SUBSTITUTE(SUBSTITUTE(SUBSTITUTE(TRIM(Q2849),"/","|"),"(","|"),"（","|"),";","|"),"；","|")&amp;"|")-1)))),""),"")</x:f>
      </x:c>
      <x:c r="AJ2849" s="14" t="str">
        <x:f>IF(AI2849="","","非称重实测")</x:f>
      </x:c>
      <x:c r="AK2849" s="14" t="str"/>
      <x:c r="AL2849" s="14" t="str">
        <x:v>v3.4.6-candidate</x:v>
      </x:c>
    </x:row>
    <x:row r="2850">
      <x:c r="A2850" t="n">
        <x:v>390</x:v>
      </x:c>
      <x:c r="B2850" t="str">
        <x:v>BYD7155WT6HEV2</x:v>
      </x:c>
      <x:c r="C2850" t="str">
        <x:v>比亚迪牌</x:v>
      </x:c>
      <x:c r="D2850" t="str">
        <x:v>比亚迪汽车工业有限公司</x:v>
      </x:c>
      <x:c r="E2850" t="str">
        <x:v>比亚迪</x:v>
      </x:c>
      <x:c r="F2850" t="str">
        <x:v>比亚迪秦PLUS</x:v>
      </x:c>
      <x:c r="G2850" t="str">
        <x:v>比亚迪秦PLUS</x:v>
      </x:c>
      <x:c r="H2850" t="str">
        <x:v>插电式混合动力轿车</x:v>
      </x:c>
      <x:c r="I2850" t="str">
        <x:v>Car-C</x:v>
      </x:c>
      <x:c r="J2850" t="str">
        <x:v>PHEV</x:v>
      </x:c>
      <x:c r="K2850" t="str">
        <x:v>否</x:v>
      </x:c>
      <x:c r="L2850" t="n">
        <x:v>1580</x:v>
      </x:c>
      <x:c r="M2850" t="n">
        <x:v>2920</x:v>
      </x:c>
      <x:c r="N2850" t="n">
        <x:v>90</x:v>
      </x:c>
      <x:c r="O2850" t="n">
        <x:v>15.874</x:v>
      </x:c>
      <x:c r="P2850" t="str">
        <x:v>磷酸铁锂</x:v>
      </x:c>
      <x:c r="Q2850" t="n">
        <x:v>99.2125</x:v>
      </x:c>
      <x:c r="R2850" t="n">
        <x:v>17.64</x:v>
      </x:c>
      <x:c r="S2850" t="n">
        <x:v>180</x:v>
      </x:c>
      <x:c r="T2850" t="n">
        <x:v>180</x:v>
      </x:c>
      <x:c r="U2850"/>
      <x:c r="V2850" t="n">
        <x:v>0</x:v>
      </x:c>
      <x:c r="W2850"/>
      <x:c r="X2850"/>
      <x:c r="Y2850" t="n">
        <x:v>3.98</x:v>
      </x:c>
      <x:c r="Z2850" t="n">
        <x:v>1498</x:v>
      </x:c>
      <x:c r="AA2850" t="n">
        <x:v>74</x:v>
      </x:c>
      <x:c r="AB2850" t="str">
        <x:v>比亚迪汽车有限公司</x:v>
      </x:c>
      <x:c r="AC2850" t="str">
        <x:v>BYD472QC</x:v>
      </x:c>
      <x:c r="AD2850" t="str">
        <x:v>PHEV_历史批次</x:v>
      </x:c>
      <x:c r="AE2850" s="14" t="str"/>
      <x:c r="AF2850" s="14" t="str"/>
      <x:c r="AG2850" s="14" t="str">
        <x:v>待OCR/外部证据：数值语义歧义</x:v>
      </x:c>
      <x:c r="AH2850" s="15" t="n">
        <x:f>IF(R2850&lt;&gt;"",R2850,IFERROR(IF(AND(IF(ISNUMBER(O2850),O2850,IFERROR(VALUE(O2850),VALUE(LEFT(TRIM(O2850),FIND("|",SUBSTITUTE(SUBSTITUTE(SUBSTITUTE(SUBSTITUTE(SUBSTITUTE(TRIM(O2850),"/","|"),"(","|"),"（","|"),";","|"),"；","|")&amp;"|")-1))))*100/IF(ISNUMBER(N2850),N2850,IFERROR(VALUE(N2850),VALUE(LEFT(TRIM(N2850),FIND("|",SUBSTITUTE(SUBSTITUTE(SUBSTITUTE(SUBSTITUTE(SUBSTITUTE(TRIM(N2850),"/","|"),"(","|"),"（","|"),";","|"),"；","|")&amp;"|")-1))))&gt;=3,IF(ISNUMBER(O2850),O2850,IFERROR(VALUE(O2850),VALUE(LEFT(TRIM(O2850),FIND("|",SUBSTITUTE(SUBSTITUTE(SUBSTITUTE(SUBSTITUTE(SUBSTITUTE(TRIM(O2850),"/","|"),"(","|"),"（","|"),";","|"),"；","|")&amp;"|")-1))))*100/IF(ISNUMBER(N2850),N2850,IFERROR(VALUE(N2850),VALUE(LEFT(TRIM(N2850),FIND("|",SUBSTITUTE(SUBSTITUTE(SUBSTITUTE(SUBSTITUTE(SUBSTITUTE(TRIM(N2850),"/","|"),"(","|"),"（","|"),";","|"),"；","|")&amp;"|")-1))))&lt;=40),IF(ISNUMBER(O2850),O2850,IFERROR(VALUE(O2850),VALUE(LEFT(TRIM(O2850),FIND("|",SUBSTITUTE(SUBSTITUTE(SUBSTITUTE(SUBSTITUTE(SUBSTITUTE(TRIM(O2850),"/","|"),"(","|"),"（","|"),";","|"),"；","|")&amp;"|")-1))))*100/IF(ISNUMBER(N2850),N2850,IFERROR(VALUE(N2850),VALUE(LEFT(TRIM(N2850),FIND("|",SUBSTITUTE(SUBSTITUTE(SUBSTITUTE(SUBSTITUTE(SUBSTITUTE(TRIM(N2850),"/","|"),"(","|"),"（","|"),";","|"),"；","|")&amp;"|")-1)))),""),""))</x:f>
        <x:v>17.64</x:v>
      </x:c>
      <x:c r="AI2850" s="15" t="str">
        <x:f>IFERROR(IF(AND(IF(ISNUMBER(O2850),O2850,IFERROR(VALUE(O2850),VALUE(LEFT(TRIM(O2850),FIND("|",SUBSTITUTE(SUBSTITUTE(SUBSTITUTE(SUBSTITUTE(SUBSTITUTE(TRIM(O2850),"/","|"),"(","|"),"（","|"),";","|"),"；","|")&amp;"|")-1))))&gt;=75,IF(ISNUMBER(O2850),O2850,IFERROR(VALUE(O2850),VALUE(LEFT(TRIM(O2850),FIND("|",SUBSTITUTE(SUBSTITUTE(SUBSTITUTE(SUBSTITUTE(SUBSTITUTE(TRIM(O2850),"/","|"),"(","|"),"（","|"),";","|"),"；","|")&amp;"|")-1))))&lt;=85,IF(ISNUMBER(Q2850),Q2850,IFERROR(VALUE(Q2850),VALUE(LEFT(TRIM(Q2850),FIND("|",SUBSTITUTE(SUBSTITUTE(SUBSTITUTE(SUBSTITUTE(SUBSTITUTE(TRIM(Q2850),"/","|"),"(","|"),"（","|"),";","|"),"；","|")&amp;"|")-1))))&gt;0),IF(ISNUMBER(O2850),O2850,IFERROR(VALUE(O2850),VALUE(LEFT(TRIM(O2850),FIND("|",SUBSTITUTE(SUBSTITUTE(SUBSTITUTE(SUBSTITUTE(SUBSTITUTE(TRIM(O2850),"/","|"),"(","|"),"（","|"),";","|"),"；","|")&amp;"|")-1))))*1000/IF(ISNUMBER(Q2850),Q2850,IFERROR(VALUE(Q2850),VALUE(LEFT(TRIM(Q2850),FIND("|",SUBSTITUTE(SUBSTITUTE(SUBSTITUTE(SUBSTITUTE(SUBSTITUTE(TRIM(Q2850),"/","|"),"(","|"),"（","|"),";","|"),"；","|")&amp;"|")-1)))),""),"")</x:f>
      </x:c>
      <x:c r="AJ2850" s="14" t="str">
        <x:f>IF(AI2850="","","非称重实测")</x:f>
      </x:c>
      <x:c r="AK2850" s="14" t="str"/>
      <x:c r="AL2850" s="14" t="str">
        <x:v>v3.4.6-candidate</x:v>
      </x:c>
    </x:row>
    <x:row r="2851">
      <x:c r="A2851" t="n">
        <x:v>390</x:v>
      </x:c>
      <x:c r="B2851" t="str">
        <x:v>BYD7155WT6HEV3</x:v>
      </x:c>
      <x:c r="C2851" t="str">
        <x:v>比亚迪牌</x:v>
      </x:c>
      <x:c r="D2851" t="str">
        <x:v>比亚迪汽车工业有限公司</x:v>
      </x:c>
      <x:c r="E2851" t="str">
        <x:v>比亚迪</x:v>
      </x:c>
      <x:c r="F2851" t="str">
        <x:v>比亚迪秦PLUS</x:v>
      </x:c>
      <x:c r="G2851" t="str">
        <x:v>比亚迪秦PLUS</x:v>
      </x:c>
      <x:c r="H2851" t="str">
        <x:v>插电式混合动力轿车</x:v>
      </x:c>
      <x:c r="I2851" t="str">
        <x:v>Car-C</x:v>
      </x:c>
      <x:c r="J2851" t="str">
        <x:v>PHEV</x:v>
      </x:c>
      <x:c r="K2851" t="str">
        <x:v>否</x:v>
      </x:c>
      <x:c r="L2851" t="n">
        <x:v>1580</x:v>
      </x:c>
      <x:c r="M2851" t="n">
        <x:v>2920</x:v>
      </x:c>
      <x:c r="N2851" t="n">
        <x:v>90</x:v>
      </x:c>
      <x:c r="O2851" t="n">
        <x:v>15.898</x:v>
      </x:c>
      <x:c r="P2851"/>
      <x:c r="Q2851" t="n">
        <x:v>95.7710843373494</x:v>
      </x:c>
      <x:c r="R2851" t="n">
        <x:v>17.66</x:v>
      </x:c>
      <x:c r="S2851" t="n">
        <x:v>180</x:v>
      </x:c>
      <x:c r="T2851" t="n">
        <x:v>180</x:v>
      </x:c>
      <x:c r="U2851"/>
      <x:c r="V2851"/>
      <x:c r="W2851"/>
      <x:c r="X2851"/>
      <x:c r="Y2851" t="n">
        <x:v>3.98</x:v>
      </x:c>
      <x:c r="Z2851" t="n">
        <x:v>1498</x:v>
      </x:c>
      <x:c r="AA2851"/>
      <x:c r="AB2851"/>
      <x:c r="AC2851"/>
      <x:c r="AD2851" t="str">
        <x:v>PHEV_历史批次</x:v>
      </x:c>
      <x:c r="AE2851" s="14" t="str"/>
      <x:c r="AF2851" s="14" t="str"/>
      <x:c r="AG2851" s="14" t="str">
        <x:v>待OCR/外部证据：原字段为空</x:v>
      </x:c>
      <x:c r="AH2851" s="15" t="n">
        <x:f>IF(R2851&lt;&gt;"",R2851,IFERROR(IF(AND(IF(ISNUMBER(O2851),O2851,IFERROR(VALUE(O2851),VALUE(LEFT(TRIM(O2851),FIND("|",SUBSTITUTE(SUBSTITUTE(SUBSTITUTE(SUBSTITUTE(SUBSTITUTE(TRIM(O2851),"/","|"),"(","|"),"（","|"),";","|"),"；","|")&amp;"|")-1))))*100/IF(ISNUMBER(N2851),N2851,IFERROR(VALUE(N2851),VALUE(LEFT(TRIM(N2851),FIND("|",SUBSTITUTE(SUBSTITUTE(SUBSTITUTE(SUBSTITUTE(SUBSTITUTE(TRIM(N2851),"/","|"),"(","|"),"（","|"),";","|"),"；","|")&amp;"|")-1))))&gt;=3,IF(ISNUMBER(O2851),O2851,IFERROR(VALUE(O2851),VALUE(LEFT(TRIM(O2851),FIND("|",SUBSTITUTE(SUBSTITUTE(SUBSTITUTE(SUBSTITUTE(SUBSTITUTE(TRIM(O2851),"/","|"),"(","|"),"（","|"),";","|"),"；","|")&amp;"|")-1))))*100/IF(ISNUMBER(N2851),N2851,IFERROR(VALUE(N2851),VALUE(LEFT(TRIM(N2851),FIND("|",SUBSTITUTE(SUBSTITUTE(SUBSTITUTE(SUBSTITUTE(SUBSTITUTE(TRIM(N2851),"/","|"),"(","|"),"（","|"),";","|"),"；","|")&amp;"|")-1))))&lt;=40),IF(ISNUMBER(O2851),O2851,IFERROR(VALUE(O2851),VALUE(LEFT(TRIM(O2851),FIND("|",SUBSTITUTE(SUBSTITUTE(SUBSTITUTE(SUBSTITUTE(SUBSTITUTE(TRIM(O2851),"/","|"),"(","|"),"（","|"),";","|"),"；","|")&amp;"|")-1))))*100/IF(ISNUMBER(N2851),N2851,IFERROR(VALUE(N2851),VALUE(LEFT(TRIM(N2851),FIND("|",SUBSTITUTE(SUBSTITUTE(SUBSTITUTE(SUBSTITUTE(SUBSTITUTE(TRIM(N2851),"/","|"),"(","|"),"（","|"),";","|"),"；","|")&amp;"|")-1)))),""),""))</x:f>
        <x:v>17.66</x:v>
      </x:c>
      <x:c r="AI2851" s="15" t="str">
        <x:f>IFERROR(IF(AND(IF(ISNUMBER(O2851),O2851,IFERROR(VALUE(O2851),VALUE(LEFT(TRIM(O2851),FIND("|",SUBSTITUTE(SUBSTITUTE(SUBSTITUTE(SUBSTITUTE(SUBSTITUTE(TRIM(O2851),"/","|"),"(","|"),"（","|"),";","|"),"；","|")&amp;"|")-1))))&gt;=75,IF(ISNUMBER(O2851),O2851,IFERROR(VALUE(O2851),VALUE(LEFT(TRIM(O2851),FIND("|",SUBSTITUTE(SUBSTITUTE(SUBSTITUTE(SUBSTITUTE(SUBSTITUTE(TRIM(O2851),"/","|"),"(","|"),"（","|"),";","|"),"；","|")&amp;"|")-1))))&lt;=85,IF(ISNUMBER(Q2851),Q2851,IFERROR(VALUE(Q2851),VALUE(LEFT(TRIM(Q2851),FIND("|",SUBSTITUTE(SUBSTITUTE(SUBSTITUTE(SUBSTITUTE(SUBSTITUTE(TRIM(Q2851),"/","|"),"(","|"),"（","|"),";","|"),"；","|")&amp;"|")-1))))&gt;0),IF(ISNUMBER(O2851),O2851,IFERROR(VALUE(O2851),VALUE(LEFT(TRIM(O2851),FIND("|",SUBSTITUTE(SUBSTITUTE(SUBSTITUTE(SUBSTITUTE(SUBSTITUTE(TRIM(O2851),"/","|"),"(","|"),"（","|"),";","|"),"；","|")&amp;"|")-1))))*1000/IF(ISNUMBER(Q2851),Q2851,IFERROR(VALUE(Q2851),VALUE(LEFT(TRIM(Q2851),FIND("|",SUBSTITUTE(SUBSTITUTE(SUBSTITUTE(SUBSTITUTE(SUBSTITUTE(TRIM(Q2851),"/","|"),"(","|"),"（","|"),";","|"),"；","|")&amp;"|")-1)))),""),"")</x:f>
      </x:c>
      <x:c r="AJ2851" s="14" t="str">
        <x:f>IF(AI2851="","","非称重实测")</x:f>
      </x:c>
      <x:c r="AK2851" s="14" t="str"/>
      <x:c r="AL2851" s="14" t="str">
        <x:v>v3.4.6-candidate</x:v>
      </x:c>
    </x:row>
    <x:row r="2852">
      <x:c r="A2852" t="n">
        <x:v>390</x:v>
      </x:c>
      <x:c r="B2852" t="str">
        <x:v>BYD7155WT6HEV4</x:v>
      </x:c>
      <x:c r="C2852" t="str">
        <x:v>比亚迪牌</x:v>
      </x:c>
      <x:c r="D2852" t="str">
        <x:v>比亚迪汽车工业有限公司</x:v>
      </x:c>
      <x:c r="E2852" t="str">
        <x:v>比亚迪</x:v>
      </x:c>
      <x:c r="F2852" t="str">
        <x:v>比亚迪秦PLUS</x:v>
      </x:c>
      <x:c r="G2852" t="str">
        <x:v>比亚迪秦PLUS</x:v>
      </x:c>
      <x:c r="H2852" t="str">
        <x:v>插电式混合动力轿车</x:v>
      </x:c>
      <x:c r="I2852" t="str">
        <x:v>Car-C</x:v>
      </x:c>
      <x:c r="J2852" t="str">
        <x:v>PHEV</x:v>
      </x:c>
      <x:c r="K2852" t="str">
        <x:v>否</x:v>
      </x:c>
      <x:c r="L2852" t="n">
        <x:v>1480</x:v>
      </x:c>
      <x:c r="M2852" t="n">
        <x:v>2920</x:v>
      </x:c>
      <x:c r="N2852" t="n">
        <x:v>43</x:v>
      </x:c>
      <x:c r="O2852" t="n">
        <x:v>7.68</x:v>
      </x:c>
      <x:c r="P2852" t="str">
        <x:v>磷酸铁锂蓄电池</x:v>
      </x:c>
      <x:c r="Q2852" t="n">
        <x:v>96</x:v>
      </x:c>
      <x:c r="R2852" t="n">
        <x:v>17.86</x:v>
      </x:c>
      <x:c r="S2852" t="n">
        <x:v>180</x:v>
      </x:c>
      <x:c r="T2852" t="n">
        <x:v>180</x:v>
      </x:c>
      <x:c r="U2852"/>
      <x:c r="V2852" t="n">
        <x:v>0</x:v>
      </x:c>
      <x:c r="W2852"/>
      <x:c r="X2852"/>
      <x:c r="Y2852" t="n">
        <x:v>3.9</x:v>
      </x:c>
      <x:c r="Z2852" t="n">
        <x:v>1498</x:v>
      </x:c>
      <x:c r="AA2852" t="n">
        <x:v>74</x:v>
      </x:c>
      <x:c r="AB2852" t="str">
        <x:v>比亚迪汽车工业有限公司</x:v>
      </x:c>
      <x:c r="AC2852" t="str">
        <x:v>BYD472QC</x:v>
      </x:c>
      <x:c r="AD2852" t="str">
        <x:v>PHEV_历史批次</x:v>
      </x:c>
      <x:c r="AE2852" s="14" t="str"/>
      <x:c r="AF2852" s="14" t="str"/>
      <x:c r="AG2852" s="14" t="str">
        <x:v>待OCR/外部证据：数值语义歧义</x:v>
      </x:c>
      <x:c r="AH2852" s="15" t="n">
        <x:f>IF(R2852&lt;&gt;"",R2852,IFERROR(IF(AND(IF(ISNUMBER(O2852),O2852,IFERROR(VALUE(O2852),VALUE(LEFT(TRIM(O2852),FIND("|",SUBSTITUTE(SUBSTITUTE(SUBSTITUTE(SUBSTITUTE(SUBSTITUTE(TRIM(O2852),"/","|"),"(","|"),"（","|"),";","|"),"；","|")&amp;"|")-1))))*100/IF(ISNUMBER(N2852),N2852,IFERROR(VALUE(N2852),VALUE(LEFT(TRIM(N2852),FIND("|",SUBSTITUTE(SUBSTITUTE(SUBSTITUTE(SUBSTITUTE(SUBSTITUTE(TRIM(N2852),"/","|"),"(","|"),"（","|"),";","|"),"；","|")&amp;"|")-1))))&gt;=3,IF(ISNUMBER(O2852),O2852,IFERROR(VALUE(O2852),VALUE(LEFT(TRIM(O2852),FIND("|",SUBSTITUTE(SUBSTITUTE(SUBSTITUTE(SUBSTITUTE(SUBSTITUTE(TRIM(O2852),"/","|"),"(","|"),"（","|"),";","|"),"；","|")&amp;"|")-1))))*100/IF(ISNUMBER(N2852),N2852,IFERROR(VALUE(N2852),VALUE(LEFT(TRIM(N2852),FIND("|",SUBSTITUTE(SUBSTITUTE(SUBSTITUTE(SUBSTITUTE(SUBSTITUTE(TRIM(N2852),"/","|"),"(","|"),"（","|"),";","|"),"；","|")&amp;"|")-1))))&lt;=40),IF(ISNUMBER(O2852),O2852,IFERROR(VALUE(O2852),VALUE(LEFT(TRIM(O2852),FIND("|",SUBSTITUTE(SUBSTITUTE(SUBSTITUTE(SUBSTITUTE(SUBSTITUTE(TRIM(O2852),"/","|"),"(","|"),"（","|"),";","|"),"；","|")&amp;"|")-1))))*100/IF(ISNUMBER(N2852),N2852,IFERROR(VALUE(N2852),VALUE(LEFT(TRIM(N2852),FIND("|",SUBSTITUTE(SUBSTITUTE(SUBSTITUTE(SUBSTITUTE(SUBSTITUTE(TRIM(N2852),"/","|"),"(","|"),"（","|"),";","|"),"；","|")&amp;"|")-1)))),""),""))</x:f>
        <x:v>17.86</x:v>
      </x:c>
      <x:c r="AI2852" s="15" t="str">
        <x:f>IFERROR(IF(AND(IF(ISNUMBER(O2852),O2852,IFERROR(VALUE(O2852),VALUE(LEFT(TRIM(O2852),FIND("|",SUBSTITUTE(SUBSTITUTE(SUBSTITUTE(SUBSTITUTE(SUBSTITUTE(TRIM(O2852),"/","|"),"(","|"),"（","|"),";","|"),"；","|")&amp;"|")-1))))&gt;=75,IF(ISNUMBER(O2852),O2852,IFERROR(VALUE(O2852),VALUE(LEFT(TRIM(O2852),FIND("|",SUBSTITUTE(SUBSTITUTE(SUBSTITUTE(SUBSTITUTE(SUBSTITUTE(TRIM(O2852),"/","|"),"(","|"),"（","|"),";","|"),"；","|")&amp;"|")-1))))&lt;=85,IF(ISNUMBER(Q2852),Q2852,IFERROR(VALUE(Q2852),VALUE(LEFT(TRIM(Q2852),FIND("|",SUBSTITUTE(SUBSTITUTE(SUBSTITUTE(SUBSTITUTE(SUBSTITUTE(TRIM(Q2852),"/","|"),"(","|"),"（","|"),";","|"),"；","|")&amp;"|")-1))))&gt;0),IF(ISNUMBER(O2852),O2852,IFERROR(VALUE(O2852),VALUE(LEFT(TRIM(O2852),FIND("|",SUBSTITUTE(SUBSTITUTE(SUBSTITUTE(SUBSTITUTE(SUBSTITUTE(TRIM(O2852),"/","|"),"(","|"),"（","|"),";","|"),"；","|")&amp;"|")-1))))*1000/IF(ISNUMBER(Q2852),Q2852,IFERROR(VALUE(Q2852),VALUE(LEFT(TRIM(Q2852),FIND("|",SUBSTITUTE(SUBSTITUTE(SUBSTITUTE(SUBSTITUTE(SUBSTITUTE(TRIM(Q2852),"/","|"),"(","|"),"（","|"),";","|"),"；","|")&amp;"|")-1)))),""),"")</x:f>
      </x:c>
      <x:c r="AJ2852" s="14" t="str">
        <x:f>IF(AI2852="","","非称重实测")</x:f>
      </x:c>
      <x:c r="AK2852" s="14" t="str"/>
      <x:c r="AL2852" s="14" t="str">
        <x:v>v3.4.6-candidate</x:v>
      </x:c>
    </x:row>
    <x:row r="2853">
      <x:c r="A2853" t="n">
        <x:v>390</x:v>
      </x:c>
      <x:c r="B2853" t="str">
        <x:v>BYD7155WT6HEV5</x:v>
      </x:c>
      <x:c r="C2853" t="str">
        <x:v>比亚迪牌</x:v>
      </x:c>
      <x:c r="D2853" t="str">
        <x:v>比亚迪汽车工业有限公司</x:v>
      </x:c>
      <x:c r="E2853" t="str">
        <x:v>比亚迪</x:v>
      </x:c>
      <x:c r="F2853" t="str">
        <x:v>比亚迪秦PLUS</x:v>
      </x:c>
      <x:c r="G2853" t="str">
        <x:v>比亚迪秦PLUS</x:v>
      </x:c>
      <x:c r="H2853" t="str">
        <x:v>插电式混合动力轿车</x:v>
      </x:c>
      <x:c r="I2853" t="str">
        <x:v>Car-C</x:v>
      </x:c>
      <x:c r="J2853" t="str">
        <x:v>PHEV</x:v>
      </x:c>
      <x:c r="K2853" t="str">
        <x:v>否</x:v>
      </x:c>
      <x:c r="L2853" t="n">
        <x:v>1580</x:v>
      </x:c>
      <x:c r="M2853" t="n">
        <x:v>2920</x:v>
      </x:c>
      <x:c r="N2853" t="n">
        <x:v>90</x:v>
      </x:c>
      <x:c r="O2853" t="n">
        <x:v>15.874</x:v>
      </x:c>
      <x:c r="P2853" t="str">
        <x:v>磷酸铁锂蓄电池</x:v>
      </x:c>
      <x:c r="Q2853" t="n">
        <x:v>99.2125</x:v>
      </x:c>
      <x:c r="R2853" t="n">
        <x:v>17.64</x:v>
      </x:c>
      <x:c r="S2853" t="n">
        <x:v>180</x:v>
      </x:c>
      <x:c r="T2853" t="n">
        <x:v>180</x:v>
      </x:c>
      <x:c r="U2853"/>
      <x:c r="V2853" t="n">
        <x:v>0</x:v>
      </x:c>
      <x:c r="W2853"/>
      <x:c r="X2853"/>
      <x:c r="Y2853" t="n">
        <x:v>3.98</x:v>
      </x:c>
      <x:c r="Z2853" t="n">
        <x:v>1498</x:v>
      </x:c>
      <x:c r="AA2853" t="n">
        <x:v>74</x:v>
      </x:c>
      <x:c r="AB2853" t="str">
        <x:v>比亚迪汽车有限公司</x:v>
      </x:c>
      <x:c r="AC2853" t="str">
        <x:v>BYD472QC</x:v>
      </x:c>
      <x:c r="AD2853" t="str">
        <x:v>PHEV_历史批次</x:v>
      </x:c>
      <x:c r="AE2853" s="14" t="str"/>
      <x:c r="AF2853" s="14" t="str"/>
      <x:c r="AG2853" s="14" t="str">
        <x:v>待OCR/外部证据：数值语义歧义</x:v>
      </x:c>
      <x:c r="AH2853" s="15" t="n">
        <x:f>IF(R2853&lt;&gt;"",R2853,IFERROR(IF(AND(IF(ISNUMBER(O2853),O2853,IFERROR(VALUE(O2853),VALUE(LEFT(TRIM(O2853),FIND("|",SUBSTITUTE(SUBSTITUTE(SUBSTITUTE(SUBSTITUTE(SUBSTITUTE(TRIM(O2853),"/","|"),"(","|"),"（","|"),";","|"),"；","|")&amp;"|")-1))))*100/IF(ISNUMBER(N2853),N2853,IFERROR(VALUE(N2853),VALUE(LEFT(TRIM(N2853),FIND("|",SUBSTITUTE(SUBSTITUTE(SUBSTITUTE(SUBSTITUTE(SUBSTITUTE(TRIM(N2853),"/","|"),"(","|"),"（","|"),";","|"),"；","|")&amp;"|")-1))))&gt;=3,IF(ISNUMBER(O2853),O2853,IFERROR(VALUE(O2853),VALUE(LEFT(TRIM(O2853),FIND("|",SUBSTITUTE(SUBSTITUTE(SUBSTITUTE(SUBSTITUTE(SUBSTITUTE(TRIM(O2853),"/","|"),"(","|"),"（","|"),";","|"),"；","|")&amp;"|")-1))))*100/IF(ISNUMBER(N2853),N2853,IFERROR(VALUE(N2853),VALUE(LEFT(TRIM(N2853),FIND("|",SUBSTITUTE(SUBSTITUTE(SUBSTITUTE(SUBSTITUTE(SUBSTITUTE(TRIM(N2853),"/","|"),"(","|"),"（","|"),";","|"),"；","|")&amp;"|")-1))))&lt;=40),IF(ISNUMBER(O2853),O2853,IFERROR(VALUE(O2853),VALUE(LEFT(TRIM(O2853),FIND("|",SUBSTITUTE(SUBSTITUTE(SUBSTITUTE(SUBSTITUTE(SUBSTITUTE(TRIM(O2853),"/","|"),"(","|"),"（","|"),";","|"),"；","|")&amp;"|")-1))))*100/IF(ISNUMBER(N2853),N2853,IFERROR(VALUE(N2853),VALUE(LEFT(TRIM(N2853),FIND("|",SUBSTITUTE(SUBSTITUTE(SUBSTITUTE(SUBSTITUTE(SUBSTITUTE(TRIM(N2853),"/","|"),"(","|"),"（","|"),";","|"),"；","|")&amp;"|")-1)))),""),""))</x:f>
        <x:v>17.64</x:v>
      </x:c>
      <x:c r="AI2853" s="15" t="str">
        <x:f>IFERROR(IF(AND(IF(ISNUMBER(O2853),O2853,IFERROR(VALUE(O2853),VALUE(LEFT(TRIM(O2853),FIND("|",SUBSTITUTE(SUBSTITUTE(SUBSTITUTE(SUBSTITUTE(SUBSTITUTE(TRIM(O2853),"/","|"),"(","|"),"（","|"),";","|"),"；","|")&amp;"|")-1))))&gt;=75,IF(ISNUMBER(O2853),O2853,IFERROR(VALUE(O2853),VALUE(LEFT(TRIM(O2853),FIND("|",SUBSTITUTE(SUBSTITUTE(SUBSTITUTE(SUBSTITUTE(SUBSTITUTE(TRIM(O2853),"/","|"),"(","|"),"（","|"),";","|"),"；","|")&amp;"|")-1))))&lt;=85,IF(ISNUMBER(Q2853),Q2853,IFERROR(VALUE(Q2853),VALUE(LEFT(TRIM(Q2853),FIND("|",SUBSTITUTE(SUBSTITUTE(SUBSTITUTE(SUBSTITUTE(SUBSTITUTE(TRIM(Q2853),"/","|"),"(","|"),"（","|"),";","|"),"；","|")&amp;"|")-1))))&gt;0),IF(ISNUMBER(O2853),O2853,IFERROR(VALUE(O2853),VALUE(LEFT(TRIM(O2853),FIND("|",SUBSTITUTE(SUBSTITUTE(SUBSTITUTE(SUBSTITUTE(SUBSTITUTE(TRIM(O2853),"/","|"),"(","|"),"（","|"),";","|"),"；","|")&amp;"|")-1))))*1000/IF(ISNUMBER(Q2853),Q2853,IFERROR(VALUE(Q2853),VALUE(LEFT(TRIM(Q2853),FIND("|",SUBSTITUTE(SUBSTITUTE(SUBSTITUTE(SUBSTITUTE(SUBSTITUTE(TRIM(Q2853),"/","|"),"(","|"),"（","|"),";","|"),"；","|")&amp;"|")-1)))),""),"")</x:f>
      </x:c>
      <x:c r="AJ2853" s="14" t="str">
        <x:f>IF(AI2853="","","非称重实测")</x:f>
      </x:c>
      <x:c r="AK2853" s="14" t="str"/>
      <x:c r="AL2853" s="14" t="str">
        <x:v>v3.4.6-candidate</x:v>
      </x:c>
    </x:row>
    <x:row r="2854">
      <x:c r="A2854" t="n">
        <x:v>390</x:v>
      </x:c>
      <x:c r="B2854" t="str">
        <x:v>BYD7156WT6HEV1</x:v>
      </x:c>
      <x:c r="C2854" t="str">
        <x:v>比亚迪牌</x:v>
      </x:c>
      <x:c r="D2854" t="str">
        <x:v>比亚迪汽车工业有限公司</x:v>
      </x:c>
      <x:c r="E2854" t="str">
        <x:v>比亚迪</x:v>
      </x:c>
      <x:c r="F2854" t="str">
        <x:v>比亚迪海豹05,比亚迪海豹5,比亚迪驱逐舰05,比亚迪驱逐舰5</x:v>
      </x:c>
      <x:c r="G2854" t="str">
        <x:v>比亚迪海豹05,比亚迪海豹5,比亚迪驱逐舰05,比亚迪驱逐舰5</x:v>
      </x:c>
      <x:c r="H2854" t="str">
        <x:v>插电式混合动力轿车</x:v>
      </x:c>
      <x:c r="I2854" t="str">
        <x:v>Car-C</x:v>
      </x:c>
      <x:c r="J2854" t="str">
        <x:v>PHEV</x:v>
      </x:c>
      <x:c r="K2854" t="str">
        <x:v>否</x:v>
      </x:c>
      <x:c r="L2854" t="n">
        <x:v>1480</x:v>
      </x:c>
      <x:c r="M2854" t="n">
        <x:v>2920</x:v>
      </x:c>
      <x:c r="N2854" t="n">
        <x:v>43</x:v>
      </x:c>
      <x:c r="O2854" t="n">
        <x:v>7.68</x:v>
      </x:c>
      <x:c r="P2854" t="str">
        <x:v>磷酸铁锂</x:v>
      </x:c>
      <x:c r="Q2854" t="n">
        <x:v>96</x:v>
      </x:c>
      <x:c r="R2854" t="n">
        <x:v>17.86</x:v>
      </x:c>
      <x:c r="S2854" t="n">
        <x:v>180</x:v>
      </x:c>
      <x:c r="T2854" t="n">
        <x:v>180</x:v>
      </x:c>
      <x:c r="U2854"/>
      <x:c r="V2854" t="n">
        <x:v>0</x:v>
      </x:c>
      <x:c r="W2854"/>
      <x:c r="X2854"/>
      <x:c r="Y2854" t="n">
        <x:v>3.9</x:v>
      </x:c>
      <x:c r="Z2854" t="n">
        <x:v>1498</x:v>
      </x:c>
      <x:c r="AA2854" t="n">
        <x:v>74</x:v>
      </x:c>
      <x:c r="AB2854" t="str">
        <x:v>比亚迪汽车工业有限公司</x:v>
      </x:c>
      <x:c r="AC2854" t="str">
        <x:v>BYD472QC</x:v>
      </x:c>
      <x:c r="AD2854" t="str">
        <x:v>PHEV_历史批次</x:v>
      </x:c>
      <x:c r="AE2854" s="14" t="str"/>
      <x:c r="AF2854" s="14" t="str"/>
      <x:c r="AG2854" s="14" t="str">
        <x:v>待OCR/外部证据：数值语义歧义</x:v>
      </x:c>
      <x:c r="AH2854" s="15" t="n">
        <x:f>IF(R2854&lt;&gt;"",R2854,IFERROR(IF(AND(IF(ISNUMBER(O2854),O2854,IFERROR(VALUE(O2854),VALUE(LEFT(TRIM(O2854),FIND("|",SUBSTITUTE(SUBSTITUTE(SUBSTITUTE(SUBSTITUTE(SUBSTITUTE(TRIM(O2854),"/","|"),"(","|"),"（","|"),";","|"),"；","|")&amp;"|")-1))))*100/IF(ISNUMBER(N2854),N2854,IFERROR(VALUE(N2854),VALUE(LEFT(TRIM(N2854),FIND("|",SUBSTITUTE(SUBSTITUTE(SUBSTITUTE(SUBSTITUTE(SUBSTITUTE(TRIM(N2854),"/","|"),"(","|"),"（","|"),";","|"),"；","|")&amp;"|")-1))))&gt;=3,IF(ISNUMBER(O2854),O2854,IFERROR(VALUE(O2854),VALUE(LEFT(TRIM(O2854),FIND("|",SUBSTITUTE(SUBSTITUTE(SUBSTITUTE(SUBSTITUTE(SUBSTITUTE(TRIM(O2854),"/","|"),"(","|"),"（","|"),";","|"),"；","|")&amp;"|")-1))))*100/IF(ISNUMBER(N2854),N2854,IFERROR(VALUE(N2854),VALUE(LEFT(TRIM(N2854),FIND("|",SUBSTITUTE(SUBSTITUTE(SUBSTITUTE(SUBSTITUTE(SUBSTITUTE(TRIM(N2854),"/","|"),"(","|"),"（","|"),";","|"),"；","|")&amp;"|")-1))))&lt;=40),IF(ISNUMBER(O2854),O2854,IFERROR(VALUE(O2854),VALUE(LEFT(TRIM(O2854),FIND("|",SUBSTITUTE(SUBSTITUTE(SUBSTITUTE(SUBSTITUTE(SUBSTITUTE(TRIM(O2854),"/","|"),"(","|"),"（","|"),";","|"),"；","|")&amp;"|")-1))))*100/IF(ISNUMBER(N2854),N2854,IFERROR(VALUE(N2854),VALUE(LEFT(TRIM(N2854),FIND("|",SUBSTITUTE(SUBSTITUTE(SUBSTITUTE(SUBSTITUTE(SUBSTITUTE(TRIM(N2854),"/","|"),"(","|"),"（","|"),";","|"),"；","|")&amp;"|")-1)))),""),""))</x:f>
        <x:v>17.86</x:v>
      </x:c>
      <x:c r="AI2854" s="15" t="str">
        <x:f>IFERROR(IF(AND(IF(ISNUMBER(O2854),O2854,IFERROR(VALUE(O2854),VALUE(LEFT(TRIM(O2854),FIND("|",SUBSTITUTE(SUBSTITUTE(SUBSTITUTE(SUBSTITUTE(SUBSTITUTE(TRIM(O2854),"/","|"),"(","|"),"（","|"),";","|"),"；","|")&amp;"|")-1))))&gt;=75,IF(ISNUMBER(O2854),O2854,IFERROR(VALUE(O2854),VALUE(LEFT(TRIM(O2854),FIND("|",SUBSTITUTE(SUBSTITUTE(SUBSTITUTE(SUBSTITUTE(SUBSTITUTE(TRIM(O2854),"/","|"),"(","|"),"（","|"),";","|"),"；","|")&amp;"|")-1))))&lt;=85,IF(ISNUMBER(Q2854),Q2854,IFERROR(VALUE(Q2854),VALUE(LEFT(TRIM(Q2854),FIND("|",SUBSTITUTE(SUBSTITUTE(SUBSTITUTE(SUBSTITUTE(SUBSTITUTE(TRIM(Q2854),"/","|"),"(","|"),"（","|"),";","|"),"；","|")&amp;"|")-1))))&gt;0),IF(ISNUMBER(O2854),O2854,IFERROR(VALUE(O2854),VALUE(LEFT(TRIM(O2854),FIND("|",SUBSTITUTE(SUBSTITUTE(SUBSTITUTE(SUBSTITUTE(SUBSTITUTE(TRIM(O2854),"/","|"),"(","|"),"（","|"),";","|"),"；","|")&amp;"|")-1))))*1000/IF(ISNUMBER(Q2854),Q2854,IFERROR(VALUE(Q2854),VALUE(LEFT(TRIM(Q2854),FIND("|",SUBSTITUTE(SUBSTITUTE(SUBSTITUTE(SUBSTITUTE(SUBSTITUTE(TRIM(Q2854),"/","|"),"(","|"),"（","|"),";","|"),"；","|")&amp;"|")-1)))),""),"")</x:f>
      </x:c>
      <x:c r="AJ2854" s="14" t="str">
        <x:f>IF(AI2854="","","非称重实测")</x:f>
      </x:c>
      <x:c r="AK2854" s="14" t="str"/>
      <x:c r="AL2854" s="14" t="str">
        <x:v>v3.4.6-candidate</x:v>
      </x:c>
    </x:row>
    <x:row r="2855">
      <x:c r="A2855" t="n">
        <x:v>390</x:v>
      </x:c>
      <x:c r="B2855" t="str">
        <x:v>BYD7156WT6HEV3</x:v>
      </x:c>
      <x:c r="C2855" t="str">
        <x:v>比亚迪牌</x:v>
      </x:c>
      <x:c r="D2855" t="str">
        <x:v>比亚迪汽车工业有限公司</x:v>
      </x:c>
      <x:c r="E2855" t="str">
        <x:v>比亚迪</x:v>
      </x:c>
      <x:c r="F2855" t="str">
        <x:v>比亚迪海豹05,比亚迪海豹5,比亚迪驱逐舰05,比亚迪驱逐舰5</x:v>
      </x:c>
      <x:c r="G2855" t="str">
        <x:v>比亚迪海豹05,比亚迪海豹5,比亚迪驱逐舰05,比亚迪驱逐舰5</x:v>
      </x:c>
      <x:c r="H2855" t="str">
        <x:v>插电式混合动力轿车</x:v>
      </x:c>
      <x:c r="I2855" t="str">
        <x:v>Car-C</x:v>
      </x:c>
      <x:c r="J2855" t="str">
        <x:v>PHEV</x:v>
      </x:c>
      <x:c r="K2855" t="str">
        <x:v>否</x:v>
      </x:c>
      <x:c r="L2855" t="n">
        <x:v>1580</x:v>
      </x:c>
      <x:c r="M2855" t="n">
        <x:v>2920</x:v>
      </x:c>
      <x:c r="N2855" t="n">
        <x:v>90</x:v>
      </x:c>
      <x:c r="O2855" t="n">
        <x:v>15.898</x:v>
      </x:c>
      <x:c r="P2855" t="str">
        <x:v>磷酸铁锂</x:v>
      </x:c>
      <x:c r="Q2855" t="n">
        <x:v>95.7710843373494</x:v>
      </x:c>
      <x:c r="R2855" t="n">
        <x:v>17.66</x:v>
      </x:c>
      <x:c r="S2855" t="n">
        <x:v>180</x:v>
      </x:c>
      <x:c r="T2855" t="n">
        <x:v>180</x:v>
      </x:c>
      <x:c r="U2855"/>
      <x:c r="V2855" t="n">
        <x:v>0</x:v>
      </x:c>
      <x:c r="W2855"/>
      <x:c r="X2855"/>
      <x:c r="Y2855" t="n">
        <x:v>3.98</x:v>
      </x:c>
      <x:c r="Z2855" t="n">
        <x:v>1498</x:v>
      </x:c>
      <x:c r="AA2855" t="n">
        <x:v>74</x:v>
      </x:c>
      <x:c r="AB2855" t="str">
        <x:v>发动机生产企业：长沙市比亚迪汽车有限公司</x:v>
      </x:c>
      <x:c r="AC2855" t="str">
        <x:v>BYD472QC</x:v>
      </x:c>
      <x:c r="AD2855" t="str">
        <x:v>PHEV_历史批次</x:v>
      </x:c>
      <x:c r="AE2855" s="14" t="str"/>
      <x:c r="AF2855" s="14" t="str"/>
      <x:c r="AG2855" s="14" t="str">
        <x:v>待OCR/外部证据：数值语义歧义</x:v>
      </x:c>
      <x:c r="AH2855" s="15" t="n">
        <x:f>IF(R2855&lt;&gt;"",R2855,IFERROR(IF(AND(IF(ISNUMBER(O2855),O2855,IFERROR(VALUE(O2855),VALUE(LEFT(TRIM(O2855),FIND("|",SUBSTITUTE(SUBSTITUTE(SUBSTITUTE(SUBSTITUTE(SUBSTITUTE(TRIM(O2855),"/","|"),"(","|"),"（","|"),";","|"),"；","|")&amp;"|")-1))))*100/IF(ISNUMBER(N2855),N2855,IFERROR(VALUE(N2855),VALUE(LEFT(TRIM(N2855),FIND("|",SUBSTITUTE(SUBSTITUTE(SUBSTITUTE(SUBSTITUTE(SUBSTITUTE(TRIM(N2855),"/","|"),"(","|"),"（","|"),";","|"),"；","|")&amp;"|")-1))))&gt;=3,IF(ISNUMBER(O2855),O2855,IFERROR(VALUE(O2855),VALUE(LEFT(TRIM(O2855),FIND("|",SUBSTITUTE(SUBSTITUTE(SUBSTITUTE(SUBSTITUTE(SUBSTITUTE(TRIM(O2855),"/","|"),"(","|"),"（","|"),";","|"),"；","|")&amp;"|")-1))))*100/IF(ISNUMBER(N2855),N2855,IFERROR(VALUE(N2855),VALUE(LEFT(TRIM(N2855),FIND("|",SUBSTITUTE(SUBSTITUTE(SUBSTITUTE(SUBSTITUTE(SUBSTITUTE(TRIM(N2855),"/","|"),"(","|"),"（","|"),";","|"),"；","|")&amp;"|")-1))))&lt;=40),IF(ISNUMBER(O2855),O2855,IFERROR(VALUE(O2855),VALUE(LEFT(TRIM(O2855),FIND("|",SUBSTITUTE(SUBSTITUTE(SUBSTITUTE(SUBSTITUTE(SUBSTITUTE(TRIM(O2855),"/","|"),"(","|"),"（","|"),";","|"),"；","|")&amp;"|")-1))))*100/IF(ISNUMBER(N2855),N2855,IFERROR(VALUE(N2855),VALUE(LEFT(TRIM(N2855),FIND("|",SUBSTITUTE(SUBSTITUTE(SUBSTITUTE(SUBSTITUTE(SUBSTITUTE(TRIM(N2855),"/","|"),"(","|"),"（","|"),";","|"),"；","|")&amp;"|")-1)))),""),""))</x:f>
        <x:v>17.66</x:v>
      </x:c>
      <x:c r="AI2855" s="15" t="str">
        <x:f>IFERROR(IF(AND(IF(ISNUMBER(O2855),O2855,IFERROR(VALUE(O2855),VALUE(LEFT(TRIM(O2855),FIND("|",SUBSTITUTE(SUBSTITUTE(SUBSTITUTE(SUBSTITUTE(SUBSTITUTE(TRIM(O2855),"/","|"),"(","|"),"（","|"),";","|"),"；","|")&amp;"|")-1))))&gt;=75,IF(ISNUMBER(O2855),O2855,IFERROR(VALUE(O2855),VALUE(LEFT(TRIM(O2855),FIND("|",SUBSTITUTE(SUBSTITUTE(SUBSTITUTE(SUBSTITUTE(SUBSTITUTE(TRIM(O2855),"/","|"),"(","|"),"（","|"),";","|"),"；","|")&amp;"|")-1))))&lt;=85,IF(ISNUMBER(Q2855),Q2855,IFERROR(VALUE(Q2855),VALUE(LEFT(TRIM(Q2855),FIND("|",SUBSTITUTE(SUBSTITUTE(SUBSTITUTE(SUBSTITUTE(SUBSTITUTE(TRIM(Q2855),"/","|"),"(","|"),"（","|"),";","|"),"；","|")&amp;"|")-1))))&gt;0),IF(ISNUMBER(O2855),O2855,IFERROR(VALUE(O2855),VALUE(LEFT(TRIM(O2855),FIND("|",SUBSTITUTE(SUBSTITUTE(SUBSTITUTE(SUBSTITUTE(SUBSTITUTE(TRIM(O2855),"/","|"),"(","|"),"（","|"),";","|"),"；","|")&amp;"|")-1))))*1000/IF(ISNUMBER(Q2855),Q2855,IFERROR(VALUE(Q2855),VALUE(LEFT(TRIM(Q2855),FIND("|",SUBSTITUTE(SUBSTITUTE(SUBSTITUTE(SUBSTITUTE(SUBSTITUTE(TRIM(Q2855),"/","|"),"(","|"),"（","|"),";","|"),"；","|")&amp;"|")-1)))),""),"")</x:f>
      </x:c>
      <x:c r="AJ2855" s="14" t="str">
        <x:f>IF(AI2855="","","非称重实测")</x:f>
      </x:c>
      <x:c r="AK2855" s="14" t="str"/>
      <x:c r="AL2855" s="14" t="str">
        <x:v>v3.4.6-candidate</x:v>
      </x:c>
    </x:row>
    <x:row r="2856">
      <x:c r="A2856" t="n">
        <x:v>390</x:v>
      </x:c>
      <x:c r="B2856" t="str">
        <x:v>BYD7156WT6HEV4</x:v>
      </x:c>
      <x:c r="C2856" t="str">
        <x:v>比亚迪牌</x:v>
      </x:c>
      <x:c r="D2856" t="str">
        <x:v>比亚迪汽车工业有限公司</x:v>
      </x:c>
      <x:c r="E2856" t="str">
        <x:v>比亚迪</x:v>
      </x:c>
      <x:c r="F2856" t="str">
        <x:v>比亚迪海豹05</x:v>
      </x:c>
      <x:c r="G2856" t="str">
        <x:v>比亚迪海豹05</x:v>
      </x:c>
      <x:c r="H2856" t="str">
        <x:v>插电式混合动力轿车</x:v>
      </x:c>
      <x:c r="I2856" t="str">
        <x:v>Car-C</x:v>
      </x:c>
      <x:c r="J2856" t="str">
        <x:v>PHEV</x:v>
      </x:c>
      <x:c r="K2856" t="str">
        <x:v>否</x:v>
      </x:c>
      <x:c r="L2856" t="n">
        <x:v>1480</x:v>
      </x:c>
      <x:c r="M2856" t="n">
        <x:v>2920</x:v>
      </x:c>
      <x:c r="N2856" t="n">
        <x:v>43</x:v>
      </x:c>
      <x:c r="O2856" t="n">
        <x:v>7.68</x:v>
      </x:c>
      <x:c r="P2856" t="str">
        <x:v>磷酸铁锂</x:v>
      </x:c>
      <x:c r="Q2856" t="n">
        <x:v>96</x:v>
      </x:c>
      <x:c r="R2856" t="n">
        <x:v>17.86</x:v>
      </x:c>
      <x:c r="S2856" t="n">
        <x:v>180</x:v>
      </x:c>
      <x:c r="T2856" t="n">
        <x:v>180</x:v>
      </x:c>
      <x:c r="U2856"/>
      <x:c r="V2856" t="n">
        <x:v>0</x:v>
      </x:c>
      <x:c r="W2856"/>
      <x:c r="X2856"/>
      <x:c r="Y2856" t="n">
        <x:v>3.9</x:v>
      </x:c>
      <x:c r="Z2856" t="n">
        <x:v>1498</x:v>
      </x:c>
      <x:c r="AA2856" t="n">
        <x:v>74</x:v>
      </x:c>
      <x:c r="AB2856" t="str">
        <x:v>长沙市比亚迪汽车有限公司</x:v>
      </x:c>
      <x:c r="AC2856" t="str">
        <x:v>BYD472QC</x:v>
      </x:c>
      <x:c r="AD2856" t="str">
        <x:v>PHEV_历史批次</x:v>
      </x:c>
      <x:c r="AE2856" s="14" t="str"/>
      <x:c r="AF2856" s="14" t="str"/>
      <x:c r="AG2856" s="14" t="str">
        <x:v>待OCR/外部证据：数值语义歧义</x:v>
      </x:c>
      <x:c r="AH2856" s="15" t="n">
        <x:f>IF(R2856&lt;&gt;"",R2856,IFERROR(IF(AND(IF(ISNUMBER(O2856),O2856,IFERROR(VALUE(O2856),VALUE(LEFT(TRIM(O2856),FIND("|",SUBSTITUTE(SUBSTITUTE(SUBSTITUTE(SUBSTITUTE(SUBSTITUTE(TRIM(O2856),"/","|"),"(","|"),"（","|"),";","|"),"；","|")&amp;"|")-1))))*100/IF(ISNUMBER(N2856),N2856,IFERROR(VALUE(N2856),VALUE(LEFT(TRIM(N2856),FIND("|",SUBSTITUTE(SUBSTITUTE(SUBSTITUTE(SUBSTITUTE(SUBSTITUTE(TRIM(N2856),"/","|"),"(","|"),"（","|"),";","|"),"；","|")&amp;"|")-1))))&gt;=3,IF(ISNUMBER(O2856),O2856,IFERROR(VALUE(O2856),VALUE(LEFT(TRIM(O2856),FIND("|",SUBSTITUTE(SUBSTITUTE(SUBSTITUTE(SUBSTITUTE(SUBSTITUTE(TRIM(O2856),"/","|"),"(","|"),"（","|"),";","|"),"；","|")&amp;"|")-1))))*100/IF(ISNUMBER(N2856),N2856,IFERROR(VALUE(N2856),VALUE(LEFT(TRIM(N2856),FIND("|",SUBSTITUTE(SUBSTITUTE(SUBSTITUTE(SUBSTITUTE(SUBSTITUTE(TRIM(N2856),"/","|"),"(","|"),"（","|"),";","|"),"；","|")&amp;"|")-1))))&lt;=40),IF(ISNUMBER(O2856),O2856,IFERROR(VALUE(O2856),VALUE(LEFT(TRIM(O2856),FIND("|",SUBSTITUTE(SUBSTITUTE(SUBSTITUTE(SUBSTITUTE(SUBSTITUTE(TRIM(O2856),"/","|"),"(","|"),"（","|"),";","|"),"；","|")&amp;"|")-1))))*100/IF(ISNUMBER(N2856),N2856,IFERROR(VALUE(N2856),VALUE(LEFT(TRIM(N2856),FIND("|",SUBSTITUTE(SUBSTITUTE(SUBSTITUTE(SUBSTITUTE(SUBSTITUTE(TRIM(N2856),"/","|"),"(","|"),"（","|"),";","|"),"；","|")&amp;"|")-1)))),""),""))</x:f>
        <x:v>17.86</x:v>
      </x:c>
      <x:c r="AI2856" s="15" t="str">
        <x:f>IFERROR(IF(AND(IF(ISNUMBER(O2856),O2856,IFERROR(VALUE(O2856),VALUE(LEFT(TRIM(O2856),FIND("|",SUBSTITUTE(SUBSTITUTE(SUBSTITUTE(SUBSTITUTE(SUBSTITUTE(TRIM(O2856),"/","|"),"(","|"),"（","|"),";","|"),"；","|")&amp;"|")-1))))&gt;=75,IF(ISNUMBER(O2856),O2856,IFERROR(VALUE(O2856),VALUE(LEFT(TRIM(O2856),FIND("|",SUBSTITUTE(SUBSTITUTE(SUBSTITUTE(SUBSTITUTE(SUBSTITUTE(TRIM(O2856),"/","|"),"(","|"),"（","|"),";","|"),"；","|")&amp;"|")-1))))&lt;=85,IF(ISNUMBER(Q2856),Q2856,IFERROR(VALUE(Q2856),VALUE(LEFT(TRIM(Q2856),FIND("|",SUBSTITUTE(SUBSTITUTE(SUBSTITUTE(SUBSTITUTE(SUBSTITUTE(TRIM(Q2856),"/","|"),"(","|"),"（","|"),";","|"),"；","|")&amp;"|")-1))))&gt;0),IF(ISNUMBER(O2856),O2856,IFERROR(VALUE(O2856),VALUE(LEFT(TRIM(O2856),FIND("|",SUBSTITUTE(SUBSTITUTE(SUBSTITUTE(SUBSTITUTE(SUBSTITUTE(TRIM(O2856),"/","|"),"(","|"),"（","|"),";","|"),"；","|")&amp;"|")-1))))*1000/IF(ISNUMBER(Q2856),Q2856,IFERROR(VALUE(Q2856),VALUE(LEFT(TRIM(Q2856),FIND("|",SUBSTITUTE(SUBSTITUTE(SUBSTITUTE(SUBSTITUTE(SUBSTITUTE(TRIM(Q2856),"/","|"),"(","|"),"（","|"),";","|"),"；","|")&amp;"|")-1)))),""),"")</x:f>
      </x:c>
      <x:c r="AJ2856" s="14" t="str">
        <x:f>IF(AI2856="","","非称重实测")</x:f>
      </x:c>
      <x:c r="AK2856" s="14" t="str"/>
      <x:c r="AL2856" s="14" t="str">
        <x:v>v3.4.6-candidate</x:v>
      </x:c>
    </x:row>
    <x:row r="2857">
      <x:c r="A2857" t="n">
        <x:v>390</x:v>
      </x:c>
      <x:c r="B2857" t="str">
        <x:v>BYD7156WT6HEV5</x:v>
      </x:c>
      <x:c r="C2857" t="str">
        <x:v>比亚迪牌</x:v>
      </x:c>
      <x:c r="D2857" t="str">
        <x:v>比亚迪汽车工业有限公司</x:v>
      </x:c>
      <x:c r="E2857" t="str">
        <x:v>比亚迪</x:v>
      </x:c>
      <x:c r="F2857" t="str">
        <x:v>比亚迪海豹05</x:v>
      </x:c>
      <x:c r="G2857" t="str">
        <x:v>比亚迪海豹05</x:v>
      </x:c>
      <x:c r="H2857" t="str">
        <x:v>插电式混合动力轿车</x:v>
      </x:c>
      <x:c r="I2857" t="str">
        <x:v>Car-C</x:v>
      </x:c>
      <x:c r="J2857" t="str">
        <x:v>PHEV</x:v>
      </x:c>
      <x:c r="K2857" t="str">
        <x:v>否</x:v>
      </x:c>
      <x:c r="L2857" t="n">
        <x:v>1580</x:v>
      </x:c>
      <x:c r="M2857" t="n">
        <x:v>2920</x:v>
      </x:c>
      <x:c r="N2857" t="n">
        <x:v>90</x:v>
      </x:c>
      <x:c r="O2857" t="n">
        <x:v>15.898</x:v>
      </x:c>
      <x:c r="P2857" t="str">
        <x:v>磷酸铁锂</x:v>
      </x:c>
      <x:c r="Q2857" t="n">
        <x:v>95.7710843373494</x:v>
      </x:c>
      <x:c r="R2857" t="n">
        <x:v>17.66</x:v>
      </x:c>
      <x:c r="S2857" t="n">
        <x:v>180</x:v>
      </x:c>
      <x:c r="T2857" t="n">
        <x:v>180</x:v>
      </x:c>
      <x:c r="U2857"/>
      <x:c r="V2857" t="n">
        <x:v>0</x:v>
      </x:c>
      <x:c r="W2857"/>
      <x:c r="X2857"/>
      <x:c r="Y2857" t="n">
        <x:v>3.98</x:v>
      </x:c>
      <x:c r="Z2857" t="n">
        <x:v>1498</x:v>
      </x:c>
      <x:c r="AA2857" t="n">
        <x:v>74</x:v>
      </x:c>
      <x:c r="AB2857" t="str">
        <x:v>比亚迪汽车有限公司</x:v>
      </x:c>
      <x:c r="AC2857" t="str">
        <x:v>BYD472QC</x:v>
      </x:c>
      <x:c r="AD2857" t="str">
        <x:v>PHEV_历史批次</x:v>
      </x:c>
      <x:c r="AE2857" s="14" t="str"/>
      <x:c r="AF2857" s="14" t="str"/>
      <x:c r="AG2857" s="14" t="str">
        <x:v>待OCR/外部证据：数值语义歧义</x:v>
      </x:c>
      <x:c r="AH2857" s="15" t="n">
        <x:f>IF(R2857&lt;&gt;"",R2857,IFERROR(IF(AND(IF(ISNUMBER(O2857),O2857,IFERROR(VALUE(O2857),VALUE(LEFT(TRIM(O2857),FIND("|",SUBSTITUTE(SUBSTITUTE(SUBSTITUTE(SUBSTITUTE(SUBSTITUTE(TRIM(O2857),"/","|"),"(","|"),"（","|"),";","|"),"；","|")&amp;"|")-1))))*100/IF(ISNUMBER(N2857),N2857,IFERROR(VALUE(N2857),VALUE(LEFT(TRIM(N2857),FIND("|",SUBSTITUTE(SUBSTITUTE(SUBSTITUTE(SUBSTITUTE(SUBSTITUTE(TRIM(N2857),"/","|"),"(","|"),"（","|"),";","|"),"；","|")&amp;"|")-1))))&gt;=3,IF(ISNUMBER(O2857),O2857,IFERROR(VALUE(O2857),VALUE(LEFT(TRIM(O2857),FIND("|",SUBSTITUTE(SUBSTITUTE(SUBSTITUTE(SUBSTITUTE(SUBSTITUTE(TRIM(O2857),"/","|"),"(","|"),"（","|"),";","|"),"；","|")&amp;"|")-1))))*100/IF(ISNUMBER(N2857),N2857,IFERROR(VALUE(N2857),VALUE(LEFT(TRIM(N2857),FIND("|",SUBSTITUTE(SUBSTITUTE(SUBSTITUTE(SUBSTITUTE(SUBSTITUTE(TRIM(N2857),"/","|"),"(","|"),"（","|"),";","|"),"；","|")&amp;"|")-1))))&lt;=40),IF(ISNUMBER(O2857),O2857,IFERROR(VALUE(O2857),VALUE(LEFT(TRIM(O2857),FIND("|",SUBSTITUTE(SUBSTITUTE(SUBSTITUTE(SUBSTITUTE(SUBSTITUTE(TRIM(O2857),"/","|"),"(","|"),"（","|"),";","|"),"；","|")&amp;"|")-1))))*100/IF(ISNUMBER(N2857),N2857,IFERROR(VALUE(N2857),VALUE(LEFT(TRIM(N2857),FIND("|",SUBSTITUTE(SUBSTITUTE(SUBSTITUTE(SUBSTITUTE(SUBSTITUTE(TRIM(N2857),"/","|"),"(","|"),"（","|"),";","|"),"；","|")&amp;"|")-1)))),""),""))</x:f>
        <x:v>17.66</x:v>
      </x:c>
      <x:c r="AI2857" s="15" t="str">
        <x:f>IFERROR(IF(AND(IF(ISNUMBER(O2857),O2857,IFERROR(VALUE(O2857),VALUE(LEFT(TRIM(O2857),FIND("|",SUBSTITUTE(SUBSTITUTE(SUBSTITUTE(SUBSTITUTE(SUBSTITUTE(TRIM(O2857),"/","|"),"(","|"),"（","|"),";","|"),"；","|")&amp;"|")-1))))&gt;=75,IF(ISNUMBER(O2857),O2857,IFERROR(VALUE(O2857),VALUE(LEFT(TRIM(O2857),FIND("|",SUBSTITUTE(SUBSTITUTE(SUBSTITUTE(SUBSTITUTE(SUBSTITUTE(TRIM(O2857),"/","|"),"(","|"),"（","|"),";","|"),"；","|")&amp;"|")-1))))&lt;=85,IF(ISNUMBER(Q2857),Q2857,IFERROR(VALUE(Q2857),VALUE(LEFT(TRIM(Q2857),FIND("|",SUBSTITUTE(SUBSTITUTE(SUBSTITUTE(SUBSTITUTE(SUBSTITUTE(TRIM(Q2857),"/","|"),"(","|"),"（","|"),";","|"),"；","|")&amp;"|")-1))))&gt;0),IF(ISNUMBER(O2857),O2857,IFERROR(VALUE(O2857),VALUE(LEFT(TRIM(O2857),FIND("|",SUBSTITUTE(SUBSTITUTE(SUBSTITUTE(SUBSTITUTE(SUBSTITUTE(TRIM(O2857),"/","|"),"(","|"),"（","|"),";","|"),"；","|")&amp;"|")-1))))*1000/IF(ISNUMBER(Q2857),Q2857,IFERROR(VALUE(Q2857),VALUE(LEFT(TRIM(Q2857),FIND("|",SUBSTITUTE(SUBSTITUTE(SUBSTITUTE(SUBSTITUTE(SUBSTITUTE(TRIM(Q2857),"/","|"),"(","|"),"（","|"),";","|"),"；","|")&amp;"|")-1)))),""),"")</x:f>
      </x:c>
      <x:c r="AJ2857" s="14" t="str">
        <x:f>IF(AI2857="","","非称重实测")</x:f>
      </x:c>
      <x:c r="AK2857" s="14" t="str"/>
      <x:c r="AL2857" s="14" t="str">
        <x:v>v3.4.6-candidate</x:v>
      </x:c>
    </x:row>
    <x:row r="2858">
      <x:c r="A2858" t="n">
        <x:v>390</x:v>
      </x:c>
      <x:c r="B2858" t="str">
        <x:v>CA6471B6PHEVB</x:v>
      </x:c>
      <x:c r="C2858"/>
      <x:c r="D2858" t="str">
        <x:v>中国第一汽车集团有限公司</x:v>
      </x:c>
      <x:c r="E2858" t="str">
        <x:v>红旗</x:v>
      </x:c>
      <x:c r="F2858" t="str">
        <x:v>悦意07</x:v>
      </x:c>
      <x:c r="G2858" t="str">
        <x:v>悦意07</x:v>
      </x:c>
      <x:c r="H2858" t="str">
        <x:v>插电式混合动力轿车</x:v>
      </x:c>
      <x:c r="I2858" t="str">
        <x:v>SUV-C</x:v>
      </x:c>
      <x:c r="J2858" t="str">
        <x:v>PHEV</x:v>
      </x:c>
      <x:c r="K2858" t="str">
        <x:v>否</x:v>
      </x:c>
      <x:c r="L2858" t="n">
        <x:v>1750</x:v>
      </x:c>
      <x:c r="M2858" t="n">
        <x:v>2800</x:v>
      </x:c>
      <x:c r="N2858" t="n">
        <x:v>112</x:v>
      </x:c>
      <x:c r="O2858" t="n">
        <x:v>21.2</x:v>
      </x:c>
      <x:c r="P2858" t="str">
        <x:v>磷酸铁锂</x:v>
      </x:c>
      <x:c r="Q2858" t="n">
        <x:v>140</x:v>
      </x:c>
      <x:c r="R2858" t="n">
        <x:v>18.93</x:v>
      </x:c>
      <x:c r="S2858" t="n">
        <x:v>180</x:v>
      </x:c>
      <x:c r="T2858" t="n">
        <x:v>180</x:v>
      </x:c>
      <x:c r="U2858"/>
      <x:c r="V2858" t="n">
        <x:v>0</x:v>
      </x:c>
      <x:c r="W2858"/>
      <x:c r="X2858"/>
      <x:c r="Y2858" t="n">
        <x:v>4.94</x:v>
      </x:c>
      <x:c r="Z2858" t="n">
        <x:v>1498</x:v>
      </x:c>
      <x:c r="AA2858" t="str">
        <x:v>110kW</x:v>
      </x:c>
      <x:c r="AB2858" t="str">
        <x:v>中国第一汽车集团有限公司</x:v>
      </x:c>
      <x:c r="AC2858" t="str">
        <x:v>CA4GB15TDH-33</x:v>
      </x:c>
      <x:c r="AD2858" t="str">
        <x:v>PHEV_历史批次</x:v>
      </x:c>
      <x:c r="AE2858" s="14" t="str"/>
      <x:c r="AF2858" s="14" t="str"/>
      <x:c r="AG2858" s="14" t="str">
        <x:v>待OCR/外部证据：数值语义歧义</x:v>
      </x:c>
      <x:c r="AH2858" s="15" t="n">
        <x:f>IF(R2858&lt;&gt;"",R2858,IFERROR(IF(AND(IF(ISNUMBER(O2858),O2858,IFERROR(VALUE(O2858),VALUE(LEFT(TRIM(O2858),FIND("|",SUBSTITUTE(SUBSTITUTE(SUBSTITUTE(SUBSTITUTE(SUBSTITUTE(TRIM(O2858),"/","|"),"(","|"),"（","|"),";","|"),"；","|")&amp;"|")-1))))*100/IF(ISNUMBER(N2858),N2858,IFERROR(VALUE(N2858),VALUE(LEFT(TRIM(N2858),FIND("|",SUBSTITUTE(SUBSTITUTE(SUBSTITUTE(SUBSTITUTE(SUBSTITUTE(TRIM(N2858),"/","|"),"(","|"),"（","|"),";","|"),"；","|")&amp;"|")-1))))&gt;=3,IF(ISNUMBER(O2858),O2858,IFERROR(VALUE(O2858),VALUE(LEFT(TRIM(O2858),FIND("|",SUBSTITUTE(SUBSTITUTE(SUBSTITUTE(SUBSTITUTE(SUBSTITUTE(TRIM(O2858),"/","|"),"(","|"),"（","|"),";","|"),"；","|")&amp;"|")-1))))*100/IF(ISNUMBER(N2858),N2858,IFERROR(VALUE(N2858),VALUE(LEFT(TRIM(N2858),FIND("|",SUBSTITUTE(SUBSTITUTE(SUBSTITUTE(SUBSTITUTE(SUBSTITUTE(TRIM(N2858),"/","|"),"(","|"),"（","|"),";","|"),"；","|")&amp;"|")-1))))&lt;=40),IF(ISNUMBER(O2858),O2858,IFERROR(VALUE(O2858),VALUE(LEFT(TRIM(O2858),FIND("|",SUBSTITUTE(SUBSTITUTE(SUBSTITUTE(SUBSTITUTE(SUBSTITUTE(TRIM(O2858),"/","|"),"(","|"),"（","|"),";","|"),"；","|")&amp;"|")-1))))*100/IF(ISNUMBER(N2858),N2858,IFERROR(VALUE(N2858),VALUE(LEFT(TRIM(N2858),FIND("|",SUBSTITUTE(SUBSTITUTE(SUBSTITUTE(SUBSTITUTE(SUBSTITUTE(TRIM(N2858),"/","|"),"(","|"),"（","|"),";","|"),"；","|")&amp;"|")-1)))),""),""))</x:f>
        <x:v>18.93</x:v>
      </x:c>
      <x:c r="AI2858" s="15" t="str">
        <x:f>IFERROR(IF(AND(IF(ISNUMBER(O2858),O2858,IFERROR(VALUE(O2858),VALUE(LEFT(TRIM(O2858),FIND("|",SUBSTITUTE(SUBSTITUTE(SUBSTITUTE(SUBSTITUTE(SUBSTITUTE(TRIM(O2858),"/","|"),"(","|"),"（","|"),";","|"),"；","|")&amp;"|")-1))))&gt;=75,IF(ISNUMBER(O2858),O2858,IFERROR(VALUE(O2858),VALUE(LEFT(TRIM(O2858),FIND("|",SUBSTITUTE(SUBSTITUTE(SUBSTITUTE(SUBSTITUTE(SUBSTITUTE(TRIM(O2858),"/","|"),"(","|"),"（","|"),";","|"),"；","|")&amp;"|")-1))))&lt;=85,IF(ISNUMBER(Q2858),Q2858,IFERROR(VALUE(Q2858),VALUE(LEFT(TRIM(Q2858),FIND("|",SUBSTITUTE(SUBSTITUTE(SUBSTITUTE(SUBSTITUTE(SUBSTITUTE(TRIM(Q2858),"/","|"),"(","|"),"（","|"),";","|"),"；","|")&amp;"|")-1))))&gt;0),IF(ISNUMBER(O2858),O2858,IFERROR(VALUE(O2858),VALUE(LEFT(TRIM(O2858),FIND("|",SUBSTITUTE(SUBSTITUTE(SUBSTITUTE(SUBSTITUTE(SUBSTITUTE(TRIM(O2858),"/","|"),"(","|"),"（","|"),";","|"),"；","|")&amp;"|")-1))))*1000/IF(ISNUMBER(Q2858),Q2858,IFERROR(VALUE(Q2858),VALUE(LEFT(TRIM(Q2858),FIND("|",SUBSTITUTE(SUBSTITUTE(SUBSTITUTE(SUBSTITUTE(SUBSTITUTE(TRIM(Q2858),"/","|"),"(","|"),"（","|"),";","|"),"；","|")&amp;"|")-1)))),""),"")</x:f>
      </x:c>
      <x:c r="AJ2858" s="14" t="str">
        <x:f>IF(AI2858="","","非称重实测")</x:f>
      </x:c>
      <x:c r="AK2858" s="14" t="str"/>
      <x:c r="AL2858" s="14" t="str">
        <x:v>v3.4.6-candidate</x:v>
      </x:c>
    </x:row>
    <x:row r="2859">
      <x:c r="A2859" t="n">
        <x:v>390</x:v>
      </x:c>
      <x:c r="B2859" t="str">
        <x:v>CA6471B6PHEVC</x:v>
      </x:c>
      <x:c r="C2859" t="str">
        <x:v>一汽牌</x:v>
      </x:c>
      <x:c r="D2859" t="str">
        <x:v>中国第一汽车集团有限公司</x:v>
      </x:c>
      <x:c r="E2859" t="str">
        <x:v>红旗</x:v>
      </x:c>
      <x:c r="F2859" t="str">
        <x:v>悦意07</x:v>
      </x:c>
      <x:c r="G2859" t="str">
        <x:v>悦意07</x:v>
      </x:c>
      <x:c r="H2859" t="str">
        <x:v>插电式混合动力轿车</x:v>
      </x:c>
      <x:c r="I2859" t="str">
        <x:v>SUV-C</x:v>
      </x:c>
      <x:c r="J2859" t="str">
        <x:v>PHEV</x:v>
      </x:c>
      <x:c r="K2859" t="str">
        <x:v>否</x:v>
      </x:c>
      <x:c r="L2859" t="n">
        <x:v>1830</x:v>
      </x:c>
      <x:c r="M2859" t="n">
        <x:v>2800</x:v>
      </x:c>
      <x:c r="N2859" t="n">
        <x:v>160</x:v>
      </x:c>
      <x:c r="O2859" t="n">
        <x:v>30.9</x:v>
      </x:c>
      <x:c r="P2859" t="str">
        <x:v>磷酸铁锂</x:v>
      </x:c>
      <x:c r="Q2859" t="n">
        <x:v>140</x:v>
      </x:c>
      <x:c r="R2859" t="n">
        <x:v>19.31</x:v>
      </x:c>
      <x:c r="S2859" t="n">
        <x:v>180</x:v>
      </x:c>
      <x:c r="T2859" t="n">
        <x:v>180</x:v>
      </x:c>
      <x:c r="U2859"/>
      <x:c r="V2859" t="n">
        <x:v>0</x:v>
      </x:c>
      <x:c r="W2859"/>
      <x:c r="X2859"/>
      <x:c r="Y2859" t="n">
        <x:v>4.96</x:v>
      </x:c>
      <x:c r="Z2859" t="n">
        <x:v>1498</x:v>
      </x:c>
      <x:c r="AA2859" t="str">
        <x:v>110kW</x:v>
      </x:c>
      <x:c r="AB2859" t="str">
        <x:v>中国第一汽车集团有限公司</x:v>
      </x:c>
      <x:c r="AC2859" t="str">
        <x:v>CA4GB15TDH-33</x:v>
      </x:c>
      <x:c r="AD2859" t="str">
        <x:v>PHEV_历史批次</x:v>
      </x:c>
      <x:c r="AE2859" s="14" t="str"/>
      <x:c r="AF2859" s="14" t="str"/>
      <x:c r="AG2859" s="14" t="str">
        <x:v>待OCR/外部证据：数值语义歧义</x:v>
      </x:c>
      <x:c r="AH2859" s="15" t="n">
        <x:f>IF(R2859&lt;&gt;"",R2859,IFERROR(IF(AND(IF(ISNUMBER(O2859),O2859,IFERROR(VALUE(O2859),VALUE(LEFT(TRIM(O2859),FIND("|",SUBSTITUTE(SUBSTITUTE(SUBSTITUTE(SUBSTITUTE(SUBSTITUTE(TRIM(O2859),"/","|"),"(","|"),"（","|"),";","|"),"；","|")&amp;"|")-1))))*100/IF(ISNUMBER(N2859),N2859,IFERROR(VALUE(N2859),VALUE(LEFT(TRIM(N2859),FIND("|",SUBSTITUTE(SUBSTITUTE(SUBSTITUTE(SUBSTITUTE(SUBSTITUTE(TRIM(N2859),"/","|"),"(","|"),"（","|"),";","|"),"；","|")&amp;"|")-1))))&gt;=3,IF(ISNUMBER(O2859),O2859,IFERROR(VALUE(O2859),VALUE(LEFT(TRIM(O2859),FIND("|",SUBSTITUTE(SUBSTITUTE(SUBSTITUTE(SUBSTITUTE(SUBSTITUTE(TRIM(O2859),"/","|"),"(","|"),"（","|"),";","|"),"；","|")&amp;"|")-1))))*100/IF(ISNUMBER(N2859),N2859,IFERROR(VALUE(N2859),VALUE(LEFT(TRIM(N2859),FIND("|",SUBSTITUTE(SUBSTITUTE(SUBSTITUTE(SUBSTITUTE(SUBSTITUTE(TRIM(N2859),"/","|"),"(","|"),"（","|"),";","|"),"；","|")&amp;"|")-1))))&lt;=40),IF(ISNUMBER(O2859),O2859,IFERROR(VALUE(O2859),VALUE(LEFT(TRIM(O2859),FIND("|",SUBSTITUTE(SUBSTITUTE(SUBSTITUTE(SUBSTITUTE(SUBSTITUTE(TRIM(O2859),"/","|"),"(","|"),"（","|"),";","|"),"；","|")&amp;"|")-1))))*100/IF(ISNUMBER(N2859),N2859,IFERROR(VALUE(N2859),VALUE(LEFT(TRIM(N2859),FIND("|",SUBSTITUTE(SUBSTITUTE(SUBSTITUTE(SUBSTITUTE(SUBSTITUTE(TRIM(N2859),"/","|"),"(","|"),"（","|"),";","|"),"；","|")&amp;"|")-1)))),""),""))</x:f>
        <x:v>19.31</x:v>
      </x:c>
      <x:c r="AI2859" s="15" t="str">
        <x:f>IFERROR(IF(AND(IF(ISNUMBER(O2859),O2859,IFERROR(VALUE(O2859),VALUE(LEFT(TRIM(O2859),FIND("|",SUBSTITUTE(SUBSTITUTE(SUBSTITUTE(SUBSTITUTE(SUBSTITUTE(TRIM(O2859),"/","|"),"(","|"),"（","|"),";","|"),"；","|")&amp;"|")-1))))&gt;=75,IF(ISNUMBER(O2859),O2859,IFERROR(VALUE(O2859),VALUE(LEFT(TRIM(O2859),FIND("|",SUBSTITUTE(SUBSTITUTE(SUBSTITUTE(SUBSTITUTE(SUBSTITUTE(TRIM(O2859),"/","|"),"(","|"),"（","|"),";","|"),"；","|")&amp;"|")-1))))&lt;=85,IF(ISNUMBER(Q2859),Q2859,IFERROR(VALUE(Q2859),VALUE(LEFT(TRIM(Q2859),FIND("|",SUBSTITUTE(SUBSTITUTE(SUBSTITUTE(SUBSTITUTE(SUBSTITUTE(TRIM(Q2859),"/","|"),"(","|"),"（","|"),";","|"),"；","|")&amp;"|")-1))))&gt;0),IF(ISNUMBER(O2859),O2859,IFERROR(VALUE(O2859),VALUE(LEFT(TRIM(O2859),FIND("|",SUBSTITUTE(SUBSTITUTE(SUBSTITUTE(SUBSTITUTE(SUBSTITUTE(TRIM(O2859),"/","|"),"(","|"),"（","|"),";","|"),"；","|")&amp;"|")-1))))*1000/IF(ISNUMBER(Q2859),Q2859,IFERROR(VALUE(Q2859),VALUE(LEFT(TRIM(Q2859),FIND("|",SUBSTITUTE(SUBSTITUTE(SUBSTITUTE(SUBSTITUTE(SUBSTITUTE(TRIM(Q2859),"/","|"),"(","|"),"（","|"),";","|"),"；","|")&amp;"|")-1)))),""),"")</x:f>
      </x:c>
      <x:c r="AJ2859" s="14" t="str">
        <x:f>IF(AI2859="","","非称重实测")</x:f>
      </x:c>
      <x:c r="AK2859" s="14" t="str"/>
      <x:c r="AL2859" s="14" t="str">
        <x:v>v3.4.6-candidate</x:v>
      </x:c>
    </x:row>
    <x:row r="2860">
      <x:c r="A2860" t="n">
        <x:v>390</x:v>
      </x:c>
      <x:c r="B2860" t="str">
        <x:v>CA7150HA6PHEVT</x:v>
      </x:c>
      <x:c r="C2860" t="str">
        <x:v>红旗牌</x:v>
      </x:c>
      <x:c r="D2860" t="str">
        <x:v>中国第一汽车集团有限公司</x:v>
      </x:c>
      <x:c r="E2860" t="str">
        <x:v>红旗</x:v>
      </x:c>
      <x:c r="F2860" t="str">
        <x:v>红旗H5 PHEV</x:v>
      </x:c>
      <x:c r="G2860" t="str">
        <x:v>红旗H5 PHEV</x:v>
      </x:c>
      <x:c r="H2860" t="str">
        <x:v>插电式混合动力轿车</x:v>
      </x:c>
      <x:c r="I2860" t="str">
        <x:v>Car-D</x:v>
      </x:c>
      <x:c r="J2860" t="str">
        <x:v>PHEV</x:v>
      </x:c>
      <x:c r="K2860" t="str">
        <x:v>否</x:v>
      </x:c>
      <x:c r="L2860" t="n">
        <x:v>1907</x:v>
      </x:c>
      <x:c r="M2860" t="n">
        <x:v>2800</x:v>
      </x:c>
      <x:c r="N2860" t="n">
        <x:v>143</x:v>
      </x:c>
      <x:c r="O2860" t="str">
        <x:v>23.9（1C）</x:v>
      </x:c>
      <x:c r="P2860" t="str">
        <x:v>磷酸铁锂</x:v>
      </x:c>
      <x:c r="Q2860" t="n">
        <x:v>140</x:v>
      </x:c>
      <x:c r="R2860"/>
      <x:c r="S2860" t="n">
        <x:v>180</x:v>
      </x:c>
      <x:c r="T2860" t="n">
        <x:v>180</x:v>
      </x:c>
      <x:c r="U2860"/>
      <x:c r="V2860" t="n">
        <x:v>0</x:v>
      </x:c>
      <x:c r="W2860"/>
      <x:c r="X2860"/>
      <x:c r="Y2860" t="n">
        <x:v>4.55</x:v>
      </x:c>
      <x:c r="Z2860" t="n">
        <x:v>1498</x:v>
      </x:c>
      <x:c r="AA2860" t="str">
        <x:v>110kW</x:v>
      </x:c>
      <x:c r="AB2860" t="str">
        <x:v>中国第一汽车集团有限公司</x:v>
      </x:c>
      <x:c r="AC2860" t="str">
        <x:v>CA4GB15TDH-33</x:v>
      </x:c>
      <x:c r="AD2860" t="str">
        <x:v>PHEV_历史批次</x:v>
      </x:c>
      <x:c r="AE2860" s="14" t="str"/>
      <x:c r="AF2860" s="14" t="str"/>
      <x:c r="AG2860" s="14" t="str">
        <x:v>待OCR/外部证据：数值语义歧义</x:v>
      </x:c>
      <x:c r="AH2860" s="15" t="n">
        <x:f>IF(R2860&lt;&gt;"",R2860,IFERROR(IF(AND(IF(ISNUMBER(O2860),O2860,IFERROR(VALUE(O2860),VALUE(LEFT(TRIM(O2860),FIND("|",SUBSTITUTE(SUBSTITUTE(SUBSTITUTE(SUBSTITUTE(SUBSTITUTE(TRIM(O2860),"/","|"),"(","|"),"（","|"),";","|"),"；","|")&amp;"|")-1))))*100/IF(ISNUMBER(N2860),N2860,IFERROR(VALUE(N2860),VALUE(LEFT(TRIM(N2860),FIND("|",SUBSTITUTE(SUBSTITUTE(SUBSTITUTE(SUBSTITUTE(SUBSTITUTE(TRIM(N2860),"/","|"),"(","|"),"（","|"),";","|"),"；","|")&amp;"|")-1))))&gt;=3,IF(ISNUMBER(O2860),O2860,IFERROR(VALUE(O2860),VALUE(LEFT(TRIM(O2860),FIND("|",SUBSTITUTE(SUBSTITUTE(SUBSTITUTE(SUBSTITUTE(SUBSTITUTE(TRIM(O2860),"/","|"),"(","|"),"（","|"),";","|"),"；","|")&amp;"|")-1))))*100/IF(ISNUMBER(N2860),N2860,IFERROR(VALUE(N2860),VALUE(LEFT(TRIM(N2860),FIND("|",SUBSTITUTE(SUBSTITUTE(SUBSTITUTE(SUBSTITUTE(SUBSTITUTE(TRIM(N2860),"/","|"),"(","|"),"（","|"),";","|"),"；","|")&amp;"|")-1))))&lt;=40),IF(ISNUMBER(O2860),O2860,IFERROR(VALUE(O2860),VALUE(LEFT(TRIM(O2860),FIND("|",SUBSTITUTE(SUBSTITUTE(SUBSTITUTE(SUBSTITUTE(SUBSTITUTE(TRIM(O2860),"/","|"),"(","|"),"（","|"),";","|"),"；","|")&amp;"|")-1))))*100/IF(ISNUMBER(N2860),N2860,IFERROR(VALUE(N2860),VALUE(LEFT(TRIM(N2860),FIND("|",SUBSTITUTE(SUBSTITUTE(SUBSTITUTE(SUBSTITUTE(SUBSTITUTE(TRIM(N2860),"/","|"),"(","|"),"（","|"),";","|"),"；","|")&amp;"|")-1)))),""),""))</x:f>
        <x:v>16.713286713286713</x:v>
      </x:c>
      <x:c r="AI2860" s="15" t="str">
        <x:f>IFERROR(IF(AND(IF(ISNUMBER(O2860),O2860,IFERROR(VALUE(O2860),VALUE(LEFT(TRIM(O2860),FIND("|",SUBSTITUTE(SUBSTITUTE(SUBSTITUTE(SUBSTITUTE(SUBSTITUTE(TRIM(O2860),"/","|"),"(","|"),"（","|"),";","|"),"；","|")&amp;"|")-1))))&gt;=75,IF(ISNUMBER(O2860),O2860,IFERROR(VALUE(O2860),VALUE(LEFT(TRIM(O2860),FIND("|",SUBSTITUTE(SUBSTITUTE(SUBSTITUTE(SUBSTITUTE(SUBSTITUTE(TRIM(O2860),"/","|"),"(","|"),"（","|"),";","|"),"；","|")&amp;"|")-1))))&lt;=85,IF(ISNUMBER(Q2860),Q2860,IFERROR(VALUE(Q2860),VALUE(LEFT(TRIM(Q2860),FIND("|",SUBSTITUTE(SUBSTITUTE(SUBSTITUTE(SUBSTITUTE(SUBSTITUTE(TRIM(Q2860),"/","|"),"(","|"),"（","|"),";","|"),"；","|")&amp;"|")-1))))&gt;0),IF(ISNUMBER(O2860),O2860,IFERROR(VALUE(O2860),VALUE(LEFT(TRIM(O2860),FIND("|",SUBSTITUTE(SUBSTITUTE(SUBSTITUTE(SUBSTITUTE(SUBSTITUTE(TRIM(O2860),"/","|"),"(","|"),"（","|"),";","|"),"；","|")&amp;"|")-1))))*1000/IF(ISNUMBER(Q2860),Q2860,IFERROR(VALUE(Q2860),VALUE(LEFT(TRIM(Q2860),FIND("|",SUBSTITUTE(SUBSTITUTE(SUBSTITUTE(SUBSTITUTE(SUBSTITUTE(TRIM(Q2860),"/","|"),"(","|"),"（","|"),";","|"),"；","|")&amp;"|")-1)))),""),"")</x:f>
      </x:c>
      <x:c r="AJ2860" s="14" t="str">
        <x:f>IF(AI2860="","","非称重实测")</x:f>
      </x:c>
      <x:c r="AK2860" s="14" t="str">
        <x:v>电耗公式可补</x:v>
      </x:c>
      <x:c r="AL2860" s="14" t="str">
        <x:v>v3.4.6-candidate</x:v>
      </x:c>
    </x:row>
    <x:row r="2861">
      <x:c r="A2861" t="n">
        <x:v>390</x:v>
      </x:c>
      <x:c r="B2861" t="str">
        <x:v>DFL6460NTT85PHEV</x:v>
      </x:c>
      <x:c r="C2861" t="str">
        <x:v>启辰牌</x:v>
      </x:c>
      <x:c r="D2861" t="str">
        <x:v>东风汽车有限公司</x:v>
      </x:c>
      <x:c r="E2861"/>
      <x:c r="F2861" t="str">
        <x:v>启辰大V DD-i插混</x:v>
      </x:c>
      <x:c r="G2861" t="str">
        <x:v>启辰大V DD-i插混</x:v>
      </x:c>
      <x:c r="H2861" t="str">
        <x:v>插电式混合动力轿车</x:v>
      </x:c>
      <x:c r="I2861" t="str">
        <x:v>SUV-C</x:v>
      </x:c>
      <x:c r="J2861" t="str">
        <x:v>PHEV</x:v>
      </x:c>
      <x:c r="K2861" t="str">
        <x:v>否</x:v>
      </x:c>
      <x:c r="L2861" t="n">
        <x:v>1640</x:v>
      </x:c>
      <x:c r="M2861"/>
      <x:c r="N2861" t="n">
        <x:v>55</x:v>
      </x:c>
      <x:c r="O2861" t="n">
        <x:v>10.6</x:v>
      </x:c>
      <x:c r="P2861" t="str">
        <x:v>磷酸铁锂</x:v>
      </x:c>
      <x:c r="Q2861" t="n">
        <x:v>80.91603053435115</x:v>
      </x:c>
      <x:c r="R2861" t="n">
        <x:v>19.27</x:v>
      </x:c>
      <x:c r="S2861" t="n">
        <x:v>150</x:v>
      </x:c>
      <x:c r="T2861" t="n">
        <x:v>150</x:v>
      </x:c>
      <x:c r="U2861"/>
      <x:c r="V2861" t="str">
        <x:v>150kW</x:v>
      </x:c>
      <x:c r="W2861"/>
      <x:c r="X2861"/>
      <x:c r="Y2861" t="n">
        <x:v>5.1</x:v>
      </x:c>
      <x:c r="Z2861" t="n">
        <x:v>1476</x:v>
      </x:c>
      <x:c r="AA2861" t="n">
        <x:v>123</x:v>
      </x:c>
      <x:c r="AB2861" t="str">
        <x:v>智新科技股份有限公司</x:v>
      </x:c>
      <x:c r="AC2861" t="str">
        <x:v>DFMC15TE1</x:v>
      </x:c>
      <x:c r="AD2861" t="str">
        <x:v>PHEV_历史批次</x:v>
      </x:c>
      <x:c r="AE2861" s="14" t="str"/>
      <x:c r="AF2861" s="14" t="str"/>
      <x:c r="AG2861" s="14" t="str">
        <x:v>待OCR/外部证据：数值语义歧义</x:v>
      </x:c>
      <x:c r="AH2861" s="15" t="n">
        <x:f>IF(R2861&lt;&gt;"",R2861,IFERROR(IF(AND(IF(ISNUMBER(O2861),O2861,IFERROR(VALUE(O2861),VALUE(LEFT(TRIM(O2861),FIND("|",SUBSTITUTE(SUBSTITUTE(SUBSTITUTE(SUBSTITUTE(SUBSTITUTE(TRIM(O2861),"/","|"),"(","|"),"（","|"),";","|"),"；","|")&amp;"|")-1))))*100/IF(ISNUMBER(N2861),N2861,IFERROR(VALUE(N2861),VALUE(LEFT(TRIM(N2861),FIND("|",SUBSTITUTE(SUBSTITUTE(SUBSTITUTE(SUBSTITUTE(SUBSTITUTE(TRIM(N2861),"/","|"),"(","|"),"（","|"),";","|"),"；","|")&amp;"|")-1))))&gt;=3,IF(ISNUMBER(O2861),O2861,IFERROR(VALUE(O2861),VALUE(LEFT(TRIM(O2861),FIND("|",SUBSTITUTE(SUBSTITUTE(SUBSTITUTE(SUBSTITUTE(SUBSTITUTE(TRIM(O2861),"/","|"),"(","|"),"（","|"),";","|"),"；","|")&amp;"|")-1))))*100/IF(ISNUMBER(N2861),N2861,IFERROR(VALUE(N2861),VALUE(LEFT(TRIM(N2861),FIND("|",SUBSTITUTE(SUBSTITUTE(SUBSTITUTE(SUBSTITUTE(SUBSTITUTE(TRIM(N2861),"/","|"),"(","|"),"（","|"),";","|"),"；","|")&amp;"|")-1))))&lt;=40),IF(ISNUMBER(O2861),O2861,IFERROR(VALUE(O2861),VALUE(LEFT(TRIM(O2861),FIND("|",SUBSTITUTE(SUBSTITUTE(SUBSTITUTE(SUBSTITUTE(SUBSTITUTE(TRIM(O2861),"/","|"),"(","|"),"（","|"),";","|"),"；","|")&amp;"|")-1))))*100/IF(ISNUMBER(N2861),N2861,IFERROR(VALUE(N2861),VALUE(LEFT(TRIM(N2861),FIND("|",SUBSTITUTE(SUBSTITUTE(SUBSTITUTE(SUBSTITUTE(SUBSTITUTE(TRIM(N2861),"/","|"),"(","|"),"（","|"),";","|"),"；","|")&amp;"|")-1)))),""),""))</x:f>
        <x:v>19.27</x:v>
      </x:c>
      <x:c r="AI2861" s="15" t="str">
        <x:f>IFERROR(IF(AND(IF(ISNUMBER(O2861),O2861,IFERROR(VALUE(O2861),VALUE(LEFT(TRIM(O2861),FIND("|",SUBSTITUTE(SUBSTITUTE(SUBSTITUTE(SUBSTITUTE(SUBSTITUTE(TRIM(O2861),"/","|"),"(","|"),"（","|"),";","|"),"；","|")&amp;"|")-1))))&gt;=75,IF(ISNUMBER(O2861),O2861,IFERROR(VALUE(O2861),VALUE(LEFT(TRIM(O2861),FIND("|",SUBSTITUTE(SUBSTITUTE(SUBSTITUTE(SUBSTITUTE(SUBSTITUTE(TRIM(O2861),"/","|"),"(","|"),"（","|"),";","|"),"；","|")&amp;"|")-1))))&lt;=85,IF(ISNUMBER(Q2861),Q2861,IFERROR(VALUE(Q2861),VALUE(LEFT(TRIM(Q2861),FIND("|",SUBSTITUTE(SUBSTITUTE(SUBSTITUTE(SUBSTITUTE(SUBSTITUTE(TRIM(Q2861),"/","|"),"(","|"),"（","|"),";","|"),"；","|")&amp;"|")-1))))&gt;0),IF(ISNUMBER(O2861),O2861,IFERROR(VALUE(O2861),VALUE(LEFT(TRIM(O2861),FIND("|",SUBSTITUTE(SUBSTITUTE(SUBSTITUTE(SUBSTITUTE(SUBSTITUTE(TRIM(O2861),"/","|"),"(","|"),"（","|"),";","|"),"；","|")&amp;"|")-1))))*1000/IF(ISNUMBER(Q2861),Q2861,IFERROR(VALUE(Q2861),VALUE(LEFT(TRIM(Q2861),FIND("|",SUBSTITUTE(SUBSTITUTE(SUBSTITUTE(SUBSTITUTE(SUBSTITUTE(TRIM(Q2861),"/","|"),"(","|"),"（","|"),";","|"),"；","|")&amp;"|")-1)))),""),"")</x:f>
      </x:c>
      <x:c r="AJ2861" s="14" t="str">
        <x:f>IF(AI2861="","","非称重实测")</x:f>
      </x:c>
      <x:c r="AK2861" s="14" t="str"/>
      <x:c r="AL2861" s="14" t="str">
        <x:v>v3.4.6-candidate</x:v>
      </x:c>
    </x:row>
    <x:row r="2862">
      <x:c r="A2862" t="n">
        <x:v>390</x:v>
      </x:c>
      <x:c r="B2862" t="str">
        <x:v>HFC7150DREEV1</x:v>
      </x:c>
      <x:c r="C2862" t="str">
        <x:v>江淮牌</x:v>
      </x:c>
      <x:c r="D2862" t="str">
        <x:v>安徽江淮汽车集团股份有限公司</x:v>
      </x:c>
      <x:c r="E2862" t="str">
        <x:v>江淮</x:v>
      </x:c>
      <x:c r="F2862" t="str">
        <x:v>尊界</x:v>
      </x:c>
      <x:c r="G2862" t="str">
        <x:v>尊界</x:v>
      </x:c>
      <x:c r="H2862" t="str">
        <x:v>插电式混合动力轿车</x:v>
      </x:c>
      <x:c r="I2862" t="str">
        <x:v>Lux Car-4</x:v>
      </x:c>
      <x:c r="J2862" t="str">
        <x:v>PHEV</x:v>
      </x:c>
      <x:c r="K2862" t="str">
        <x:v>否</x:v>
      </x:c>
      <x:c r="L2862" t="n">
        <x:v>2731</x:v>
      </x:c>
      <x:c r="M2862" t="n">
        <x:v>2720</x:v>
      </x:c>
      <x:c r="N2862" t="n">
        <x:v>331</x:v>
      </x:c>
      <x:c r="O2862" t="n">
        <x:v>63.262</x:v>
      </x:c>
      <x:c r="P2862" t="str">
        <x:v>镍钴锰酸锂电池</x:v>
      </x:c>
      <x:c r="Q2862" t="n">
        <x:v>164.3168831168831</x:v>
      </x:c>
      <x:c r="R2862" t="n">
        <x:v>19.11</x:v>
      </x:c>
      <x:c r="S2862" t="n">
        <x:v>130</x:v>
      </x:c>
      <x:c r="T2862" t="n">
        <x:v>130</x:v>
      </x:c>
      <x:c r="U2862"/>
      <x:c r="V2862" t="str">
        <x:v>前/后：
160kW/230kW</x:v>
      </x:c>
      <x:c r="W2862"/>
      <x:c r="X2862" t="n">
        <x:v>0.8</x:v>
      </x:c>
      <x:c r="Y2862" t="n">
        <x:v>6.23</x:v>
      </x:c>
      <x:c r="Z2862" t="n">
        <x:v>1499</x:v>
      </x:c>
      <x:c r="AA2862" t="n">
        <x:v>110</x:v>
      </x:c>
      <x:c r="AB2862" t="str">
        <x:v>哈尔滨东安汽车动力股份有限公司</x:v>
      </x:c>
      <x:c r="AC2862" t="str">
        <x:v>DAM15NTDE</x:v>
      </x:c>
      <x:c r="AD2862" t="str">
        <x:v>PHEV_历史批次</x:v>
      </x:c>
      <x:c r="AE2862" s="14" t="str">
        <x:v>230</x:v>
      </x:c>
      <x:c r="AF2862" s="14" t="str"/>
      <x:c r="AG2862" s="14" t="str">
        <x:v>源字段可解析</x:v>
      </x:c>
      <x:c r="AH2862" s="15" t="n">
        <x:f>IF(R2862&lt;&gt;"",R2862,IFERROR(IF(AND(IF(ISNUMBER(O2862),O2862,IFERROR(VALUE(O2862),VALUE(LEFT(TRIM(O2862),FIND("|",SUBSTITUTE(SUBSTITUTE(SUBSTITUTE(SUBSTITUTE(SUBSTITUTE(TRIM(O2862),"/","|"),"(","|"),"（","|"),";","|"),"；","|")&amp;"|")-1))))*100/IF(ISNUMBER(N2862),N2862,IFERROR(VALUE(N2862),VALUE(LEFT(TRIM(N2862),FIND("|",SUBSTITUTE(SUBSTITUTE(SUBSTITUTE(SUBSTITUTE(SUBSTITUTE(TRIM(N2862),"/","|"),"(","|"),"（","|"),";","|"),"；","|")&amp;"|")-1))))&gt;=3,IF(ISNUMBER(O2862),O2862,IFERROR(VALUE(O2862),VALUE(LEFT(TRIM(O2862),FIND("|",SUBSTITUTE(SUBSTITUTE(SUBSTITUTE(SUBSTITUTE(SUBSTITUTE(TRIM(O2862),"/","|"),"(","|"),"（","|"),";","|"),"；","|")&amp;"|")-1))))*100/IF(ISNUMBER(N2862),N2862,IFERROR(VALUE(N2862),VALUE(LEFT(TRIM(N2862),FIND("|",SUBSTITUTE(SUBSTITUTE(SUBSTITUTE(SUBSTITUTE(SUBSTITUTE(TRIM(N2862),"/","|"),"(","|"),"（","|"),";","|"),"；","|")&amp;"|")-1))))&lt;=40),IF(ISNUMBER(O2862),O2862,IFERROR(VALUE(O2862),VALUE(LEFT(TRIM(O2862),FIND("|",SUBSTITUTE(SUBSTITUTE(SUBSTITUTE(SUBSTITUTE(SUBSTITUTE(TRIM(O2862),"/","|"),"(","|"),"（","|"),";","|"),"；","|")&amp;"|")-1))))*100/IF(ISNUMBER(N2862),N2862,IFERROR(VALUE(N2862),VALUE(LEFT(TRIM(N2862),FIND("|",SUBSTITUTE(SUBSTITUTE(SUBSTITUTE(SUBSTITUTE(SUBSTITUTE(TRIM(N2862),"/","|"),"(","|"),"（","|"),";","|"),"；","|")&amp;"|")-1)))),""),""))</x:f>
        <x:v>19.11</x:v>
      </x:c>
      <x:c r="AI2862" s="15" t="str">
        <x:f>IFERROR(IF(AND(IF(ISNUMBER(O2862),O2862,IFERROR(VALUE(O2862),VALUE(LEFT(TRIM(O2862),FIND("|",SUBSTITUTE(SUBSTITUTE(SUBSTITUTE(SUBSTITUTE(SUBSTITUTE(TRIM(O2862),"/","|"),"(","|"),"（","|"),";","|"),"；","|")&amp;"|")-1))))&gt;=75,IF(ISNUMBER(O2862),O2862,IFERROR(VALUE(O2862),VALUE(LEFT(TRIM(O2862),FIND("|",SUBSTITUTE(SUBSTITUTE(SUBSTITUTE(SUBSTITUTE(SUBSTITUTE(TRIM(O2862),"/","|"),"(","|"),"（","|"),";","|"),"；","|")&amp;"|")-1))))&lt;=85,IF(ISNUMBER(Q2862),Q2862,IFERROR(VALUE(Q2862),VALUE(LEFT(TRIM(Q2862),FIND("|",SUBSTITUTE(SUBSTITUTE(SUBSTITUTE(SUBSTITUTE(SUBSTITUTE(TRIM(Q2862),"/","|"),"(","|"),"（","|"),";","|"),"；","|")&amp;"|")-1))))&gt;0),IF(ISNUMBER(O2862),O2862,IFERROR(VALUE(O2862),VALUE(LEFT(TRIM(O2862),FIND("|",SUBSTITUTE(SUBSTITUTE(SUBSTITUTE(SUBSTITUTE(SUBSTITUTE(TRIM(O2862),"/","|"),"(","|"),"（","|"),";","|"),"；","|")&amp;"|")-1))))*1000/IF(ISNUMBER(Q2862),Q2862,IFERROR(VALUE(Q2862),VALUE(LEFT(TRIM(Q2862),FIND("|",SUBSTITUTE(SUBSTITUTE(SUBSTITUTE(SUBSTITUTE(SUBSTITUTE(TRIM(Q2862),"/","|"),"(","|"),"（","|"),";","|"),"；","|")&amp;"|")-1)))),""),"")</x:f>
      </x:c>
      <x:c r="AJ2862" s="14" t="str">
        <x:f>IF(AI2862="","","非称重实测")</x:f>
      </x:c>
      <x:c r="AK2862" s="14" t="str"/>
      <x:c r="AL2862" s="14" t="str">
        <x:v>v3.4.6-candidate</x:v>
      </x:c>
    </x:row>
    <x:row r="2863">
      <x:c r="A2863" t="n">
        <x:v>390</x:v>
      </x:c>
      <x:c r="B2863" t="str">
        <x:v>HFC7150DREEV2</x:v>
      </x:c>
      <x:c r="C2863" t="str">
        <x:v>江淮牌</x:v>
      </x:c>
      <x:c r="D2863" t="str">
        <x:v>安徽江淮汽车集团股份有限公司</x:v>
      </x:c>
      <x:c r="E2863" t="str">
        <x:v>江淮</x:v>
      </x:c>
      <x:c r="F2863" t="str">
        <x:v>尊界</x:v>
      </x:c>
      <x:c r="G2863" t="str">
        <x:v>尊界</x:v>
      </x:c>
      <x:c r="H2863" t="str">
        <x:v>插电式混合动力轿车</x:v>
      </x:c>
      <x:c r="I2863" t="str">
        <x:v>Lux Car-4</x:v>
      </x:c>
      <x:c r="J2863" t="str">
        <x:v>PHEV</x:v>
      </x:c>
      <x:c r="K2863" t="str">
        <x:v>否</x:v>
      </x:c>
      <x:c r="L2863" t="n">
        <x:v>2859</x:v>
      </x:c>
      <x:c r="M2863" t="n">
        <x:v>2720</x:v>
      </x:c>
      <x:c r="N2863" t="n">
        <x:v>272</x:v>
      </x:c>
      <x:c r="O2863" t="n">
        <x:v>63.262</x:v>
      </x:c>
      <x:c r="P2863" t="str">
        <x:v>镍钴锰酸锂电池</x:v>
      </x:c>
      <x:c r="Q2863" t="n">
        <x:v>164.3168831168831</x:v>
      </x:c>
      <x:c r="R2863" t="n">
        <x:v>23.26</x:v>
      </x:c>
      <x:c r="S2863" t="n">
        <x:v>130</x:v>
      </x:c>
      <x:c r="T2863" t="n">
        <x:v>130</x:v>
      </x:c>
      <x:c r="U2863"/>
      <x:c r="V2863" t="str">
        <x:v>前/后左/后右：160kW/237.5kW/237.5kW</x:v>
      </x:c>
      <x:c r="W2863"/>
      <x:c r="X2863" t="n">
        <x:v>0.8</x:v>
      </x:c>
      <x:c r="Y2863" t="n">
        <x:v>7.08</x:v>
      </x:c>
      <x:c r="Z2863" t="n">
        <x:v>1499</x:v>
      </x:c>
      <x:c r="AA2863" t="n">
        <x:v>110</x:v>
      </x:c>
      <x:c r="AB2863" t="str">
        <x:v>哈尔滨东安汽车动力股份有限公司</x:v>
      </x:c>
      <x:c r="AC2863" t="str">
        <x:v>DAM15NTDE</x:v>
      </x:c>
      <x:c r="AD2863" t="str">
        <x:v>PHEV_历史批次</x:v>
      </x:c>
      <x:c r="AE2863" s="14" t="str">
        <x:v>237.5</x:v>
      </x:c>
      <x:c r="AF2863" s="14" t="str"/>
      <x:c r="AG2863" s="14" t="str">
        <x:v>源字段可解析</x:v>
      </x:c>
      <x:c r="AH2863" s="15" t="n">
        <x:f>IF(R2863&lt;&gt;"",R2863,IFERROR(IF(AND(IF(ISNUMBER(O2863),O2863,IFERROR(VALUE(O2863),VALUE(LEFT(TRIM(O2863),FIND("|",SUBSTITUTE(SUBSTITUTE(SUBSTITUTE(SUBSTITUTE(SUBSTITUTE(TRIM(O2863),"/","|"),"(","|"),"（","|"),";","|"),"；","|")&amp;"|")-1))))*100/IF(ISNUMBER(N2863),N2863,IFERROR(VALUE(N2863),VALUE(LEFT(TRIM(N2863),FIND("|",SUBSTITUTE(SUBSTITUTE(SUBSTITUTE(SUBSTITUTE(SUBSTITUTE(TRIM(N2863),"/","|"),"(","|"),"（","|"),";","|"),"；","|")&amp;"|")-1))))&gt;=3,IF(ISNUMBER(O2863),O2863,IFERROR(VALUE(O2863),VALUE(LEFT(TRIM(O2863),FIND("|",SUBSTITUTE(SUBSTITUTE(SUBSTITUTE(SUBSTITUTE(SUBSTITUTE(TRIM(O2863),"/","|"),"(","|"),"（","|"),";","|"),"；","|")&amp;"|")-1))))*100/IF(ISNUMBER(N2863),N2863,IFERROR(VALUE(N2863),VALUE(LEFT(TRIM(N2863),FIND("|",SUBSTITUTE(SUBSTITUTE(SUBSTITUTE(SUBSTITUTE(SUBSTITUTE(TRIM(N2863),"/","|"),"(","|"),"（","|"),";","|"),"；","|")&amp;"|")-1))))&lt;=40),IF(ISNUMBER(O2863),O2863,IFERROR(VALUE(O2863),VALUE(LEFT(TRIM(O2863),FIND("|",SUBSTITUTE(SUBSTITUTE(SUBSTITUTE(SUBSTITUTE(SUBSTITUTE(TRIM(O2863),"/","|"),"(","|"),"（","|"),";","|"),"；","|")&amp;"|")-1))))*100/IF(ISNUMBER(N2863),N2863,IFERROR(VALUE(N2863),VALUE(LEFT(TRIM(N2863),FIND("|",SUBSTITUTE(SUBSTITUTE(SUBSTITUTE(SUBSTITUTE(SUBSTITUTE(TRIM(N2863),"/","|"),"(","|"),"（","|"),";","|"),"；","|")&amp;"|")-1)))),""),""))</x:f>
        <x:v>23.26</x:v>
      </x:c>
      <x:c r="AI2863" s="15" t="str">
        <x:f>IFERROR(IF(AND(IF(ISNUMBER(O2863),O2863,IFERROR(VALUE(O2863),VALUE(LEFT(TRIM(O2863),FIND("|",SUBSTITUTE(SUBSTITUTE(SUBSTITUTE(SUBSTITUTE(SUBSTITUTE(TRIM(O2863),"/","|"),"(","|"),"（","|"),";","|"),"；","|")&amp;"|")-1))))&gt;=75,IF(ISNUMBER(O2863),O2863,IFERROR(VALUE(O2863),VALUE(LEFT(TRIM(O2863),FIND("|",SUBSTITUTE(SUBSTITUTE(SUBSTITUTE(SUBSTITUTE(SUBSTITUTE(TRIM(O2863),"/","|"),"(","|"),"（","|"),";","|"),"；","|")&amp;"|")-1))))&lt;=85,IF(ISNUMBER(Q2863),Q2863,IFERROR(VALUE(Q2863),VALUE(LEFT(TRIM(Q2863),FIND("|",SUBSTITUTE(SUBSTITUTE(SUBSTITUTE(SUBSTITUTE(SUBSTITUTE(TRIM(Q2863),"/","|"),"(","|"),"（","|"),";","|"),"；","|")&amp;"|")-1))))&gt;0),IF(ISNUMBER(O2863),O2863,IFERROR(VALUE(O2863),VALUE(LEFT(TRIM(O2863),FIND("|",SUBSTITUTE(SUBSTITUTE(SUBSTITUTE(SUBSTITUTE(SUBSTITUTE(TRIM(O2863),"/","|"),"(","|"),"（","|"),";","|"),"；","|")&amp;"|")-1))))*1000/IF(ISNUMBER(Q2863),Q2863,IFERROR(VALUE(Q2863),VALUE(LEFT(TRIM(Q2863),FIND("|",SUBSTITUTE(SUBSTITUTE(SUBSTITUTE(SUBSTITUTE(SUBSTITUTE(TRIM(Q2863),"/","|"),"(","|"),"（","|"),";","|"),"；","|")&amp;"|")-1)))),""),"")</x:f>
      </x:c>
      <x:c r="AJ2863" s="14" t="str">
        <x:f>IF(AI2863="","","非称重实测")</x:f>
      </x:c>
      <x:c r="AK2863" s="14" t="str"/>
      <x:c r="AL2863" s="14" t="str">
        <x:v>v3.4.6-candidate</x:v>
      </x:c>
    </x:row>
    <x:row r="2864">
      <x:c r="A2864" t="n">
        <x:v>390</x:v>
      </x:c>
      <x:c r="B2864" t="str">
        <x:v>NJL6470PHEV4</x:v>
      </x:c>
      <x:c r="C2864" t="str">
        <x:v>创维牌</x:v>
      </x:c>
      <x:c r="D2864" t="str">
        <x:v>南京金龙客车制造有限公司</x:v>
      </x:c>
      <x:c r="E2864"/>
      <x:c r="F2864" t="str">
        <x:v>创维HTiⅡ</x:v>
      </x:c>
      <x:c r="G2864" t="str">
        <x:v>创维HTiⅡ</x:v>
      </x:c>
      <x:c r="H2864" t="str">
        <x:v>插电式混合动力多用途乘用车</x:v>
      </x:c>
      <x:c r="I2864" t="str">
        <x:v>SUV-C</x:v>
      </x:c>
      <x:c r="J2864" t="str">
        <x:v>PHEV</x:v>
      </x:c>
      <x:c r="K2864" t="str">
        <x:v>否</x:v>
      </x:c>
      <x:c r="L2864" t="str">
        <x:v>1920</x:v>
      </x:c>
      <x:c r="M2864"/>
      <x:c r="N2864" t="str">
        <x:v>140</x:v>
      </x:c>
      <x:c r="O2864" t="n">
        <x:v>32.76</x:v>
      </x:c>
      <x:c r="P2864" t="str">
        <x:v>三元锂</x:v>
      </x:c>
      <x:c r="Q2864" t="n">
        <x:v>138.2278481012658</x:v>
      </x:c>
      <x:c r="R2864" t="n">
        <x:v>23.4</x:v>
      </x:c>
      <x:c r="S2864" t="n">
        <x:v>160</x:v>
      </x:c>
      <x:c r="T2864" t="n">
        <x:v>160</x:v>
      </x:c>
      <x:c r="U2864"/>
      <x:c r="V2864" t="str">
        <x:v>160kW</x:v>
      </x:c>
      <x:c r="W2864"/>
      <x:c r="X2864"/>
      <x:c r="Y2864" t="n">
        <x:v>5.6</x:v>
      </x:c>
      <x:c r="Z2864" t="n">
        <x:v>1494</x:v>
      </x:c>
      <x:c r="AA2864" t="n">
        <x:v>102</x:v>
      </x:c>
      <x:c r="AB2864" t="str">
        <x:v>柳州五菱柳机动力有限公司</x:v>
      </x:c>
      <x:c r="AC2864" t="str">
        <x:v>LJH15TD</x:v>
      </x:c>
      <x:c r="AD2864" t="str">
        <x:v>梳理补充_附件1-PHEV梳理</x:v>
      </x:c>
      <x:c r="AE2864" s="14" t="str"/>
      <x:c r="AF2864" s="14" t="str"/>
      <x:c r="AG2864" s="14" t="str">
        <x:v>待OCR/外部证据：数值语义歧义</x:v>
      </x:c>
      <x:c r="AH2864" s="15" t="n">
        <x:f>IF(R2864&lt;&gt;"",R2864,IFERROR(IF(AND(IF(ISNUMBER(O2864),O2864,IFERROR(VALUE(O2864),VALUE(LEFT(TRIM(O2864),FIND("|",SUBSTITUTE(SUBSTITUTE(SUBSTITUTE(SUBSTITUTE(SUBSTITUTE(TRIM(O2864),"/","|"),"(","|"),"（","|"),";","|"),"；","|")&amp;"|")-1))))*100/IF(ISNUMBER(N2864),N2864,IFERROR(VALUE(N2864),VALUE(LEFT(TRIM(N2864),FIND("|",SUBSTITUTE(SUBSTITUTE(SUBSTITUTE(SUBSTITUTE(SUBSTITUTE(TRIM(N2864),"/","|"),"(","|"),"（","|"),";","|"),"；","|")&amp;"|")-1))))&gt;=3,IF(ISNUMBER(O2864),O2864,IFERROR(VALUE(O2864),VALUE(LEFT(TRIM(O2864),FIND("|",SUBSTITUTE(SUBSTITUTE(SUBSTITUTE(SUBSTITUTE(SUBSTITUTE(TRIM(O2864),"/","|"),"(","|"),"（","|"),";","|"),"；","|")&amp;"|")-1))))*100/IF(ISNUMBER(N2864),N2864,IFERROR(VALUE(N2864),VALUE(LEFT(TRIM(N2864),FIND("|",SUBSTITUTE(SUBSTITUTE(SUBSTITUTE(SUBSTITUTE(SUBSTITUTE(TRIM(N2864),"/","|"),"(","|"),"（","|"),";","|"),"；","|")&amp;"|")-1))))&lt;=40),IF(ISNUMBER(O2864),O2864,IFERROR(VALUE(O2864),VALUE(LEFT(TRIM(O2864),FIND("|",SUBSTITUTE(SUBSTITUTE(SUBSTITUTE(SUBSTITUTE(SUBSTITUTE(TRIM(O2864),"/","|"),"(","|"),"（","|"),";","|"),"；","|")&amp;"|")-1))))*100/IF(ISNUMBER(N2864),N2864,IFERROR(VALUE(N2864),VALUE(LEFT(TRIM(N2864),FIND("|",SUBSTITUTE(SUBSTITUTE(SUBSTITUTE(SUBSTITUTE(SUBSTITUTE(TRIM(N2864),"/","|"),"(","|"),"（","|"),";","|"),"；","|")&amp;"|")-1)))),""),""))</x:f>
        <x:v>23.4</x:v>
      </x:c>
      <x:c r="AI2864" s="15" t="str">
        <x:f>IFERROR(IF(AND(IF(ISNUMBER(O2864),O2864,IFERROR(VALUE(O2864),VALUE(LEFT(TRIM(O2864),FIND("|",SUBSTITUTE(SUBSTITUTE(SUBSTITUTE(SUBSTITUTE(SUBSTITUTE(TRIM(O2864),"/","|"),"(","|"),"（","|"),";","|"),"；","|")&amp;"|")-1))))&gt;=75,IF(ISNUMBER(O2864),O2864,IFERROR(VALUE(O2864),VALUE(LEFT(TRIM(O2864),FIND("|",SUBSTITUTE(SUBSTITUTE(SUBSTITUTE(SUBSTITUTE(SUBSTITUTE(TRIM(O2864),"/","|"),"(","|"),"（","|"),";","|"),"；","|")&amp;"|")-1))))&lt;=85,IF(ISNUMBER(Q2864),Q2864,IFERROR(VALUE(Q2864),VALUE(LEFT(TRIM(Q2864),FIND("|",SUBSTITUTE(SUBSTITUTE(SUBSTITUTE(SUBSTITUTE(SUBSTITUTE(TRIM(Q2864),"/","|"),"(","|"),"（","|"),";","|"),"；","|")&amp;"|")-1))))&gt;0),IF(ISNUMBER(O2864),O2864,IFERROR(VALUE(O2864),VALUE(LEFT(TRIM(O2864),FIND("|",SUBSTITUTE(SUBSTITUTE(SUBSTITUTE(SUBSTITUTE(SUBSTITUTE(TRIM(O2864),"/","|"),"(","|"),"（","|"),";","|"),"；","|")&amp;"|")-1))))*1000/IF(ISNUMBER(Q2864),Q2864,IFERROR(VALUE(Q2864),VALUE(LEFT(TRIM(Q2864),FIND("|",SUBSTITUTE(SUBSTITUTE(SUBSTITUTE(SUBSTITUTE(SUBSTITUTE(TRIM(Q2864),"/","|"),"(","|"),"（","|"),";","|"),"；","|")&amp;"|")-1)))),""),"")</x:f>
      </x:c>
      <x:c r="AJ2864" s="14" t="str">
        <x:f>IF(AI2864="","","非称重实测")</x:f>
      </x:c>
      <x:c r="AK2864" s="14" t="str">
        <x:v>同型号候选已写入</x:v>
      </x:c>
      <x:c r="AL2864" s="14" t="str">
        <x:v>v3.4.6-candidate</x:v>
      </x:c>
    </x:row>
    <x:row r="2865">
      <x:c r="A2865" t="n">
        <x:v>390</x:v>
      </x:c>
      <x:c r="B2865" t="str">
        <x:v>QCJ6530ABHEV2</x:v>
      </x:c>
      <x:c r="C2865" t="str">
        <x:v>腾势牌</x:v>
      </x:c>
      <x:c r="D2865" t="str">
        <x:v>比亚迪汽车工业有限公司</x:v>
      </x:c>
      <x:c r="E2865" t="str">
        <x:v>比亚迪</x:v>
      </x:c>
      <x:c r="F2865" t="str">
        <x:v>腾势N9</x:v>
      </x:c>
      <x:c r="G2865" t="str">
        <x:v>腾势N9</x:v>
      </x:c>
      <x:c r="H2865" t="str">
        <x:v>插电式混合动力轿车</x:v>
      </x:c>
      <x:c r="I2865" t="str">
        <x:v>SUV-E</x:v>
      </x:c>
      <x:c r="J2865" t="str">
        <x:v>PHEV</x:v>
      </x:c>
      <x:c r="K2865" t="str">
        <x:v>否</x:v>
      </x:c>
      <x:c r="L2865" t="n">
        <x:v>3289</x:v>
      </x:c>
      <x:c r="M2865" t="n">
        <x:v>2920</x:v>
      </x:c>
      <x:c r="N2865" t="n">
        <x:v>145</x:v>
      </x:c>
      <x:c r="O2865" t="n">
        <x:v>46.992</x:v>
      </x:c>
      <x:c r="P2865" t="str">
        <x:v>磷酸铁锂</x:v>
      </x:c>
      <x:c r="Q2865" t="n">
        <x:v>113.7820823244552</x:v>
      </x:c>
      <x:c r="R2865" t="n">
        <x:v>32.41</x:v>
      </x:c>
      <x:c r="S2865" t="n">
        <x:v>180</x:v>
      </x:c>
      <x:c r="T2865" t="n">
        <x:v>180</x:v>
      </x:c>
      <x:c r="U2865"/>
      <x:c r="V2865" t="n">
        <x:v>0</x:v>
      </x:c>
      <x:c r="W2865"/>
      <x:c r="X2865"/>
      <x:c r="Y2865" t="n">
        <x:v>7.79</x:v>
      </x:c>
      <x:c r="Z2865" t="n">
        <x:v>1995</x:v>
      </x:c>
      <x:c r="AA2865" t="n">
        <x:v>152</x:v>
      </x:c>
      <x:c r="AB2865" t="str">
        <x:v>比亚迪汽车工业有限公司</x:v>
      </x:c>
      <x:c r="AC2865" t="str">
        <x:v>BYD479ZQA</x:v>
      </x:c>
      <x:c r="AD2865" t="str">
        <x:v>PHEV_历史批次</x:v>
      </x:c>
      <x:c r="AE2865" s="14" t="str"/>
      <x:c r="AF2865" s="14" t="str"/>
      <x:c r="AG2865" s="14" t="str">
        <x:v>待OCR/外部证据：数值语义歧义</x:v>
      </x:c>
      <x:c r="AH2865" s="15" t="n">
        <x:f>IF(R2865&lt;&gt;"",R2865,IFERROR(IF(AND(IF(ISNUMBER(O2865),O2865,IFERROR(VALUE(O2865),VALUE(LEFT(TRIM(O2865),FIND("|",SUBSTITUTE(SUBSTITUTE(SUBSTITUTE(SUBSTITUTE(SUBSTITUTE(TRIM(O2865),"/","|"),"(","|"),"（","|"),";","|"),"；","|")&amp;"|")-1))))*100/IF(ISNUMBER(N2865),N2865,IFERROR(VALUE(N2865),VALUE(LEFT(TRIM(N2865),FIND("|",SUBSTITUTE(SUBSTITUTE(SUBSTITUTE(SUBSTITUTE(SUBSTITUTE(TRIM(N2865),"/","|"),"(","|"),"（","|"),";","|"),"；","|")&amp;"|")-1))))&gt;=3,IF(ISNUMBER(O2865),O2865,IFERROR(VALUE(O2865),VALUE(LEFT(TRIM(O2865),FIND("|",SUBSTITUTE(SUBSTITUTE(SUBSTITUTE(SUBSTITUTE(SUBSTITUTE(TRIM(O2865),"/","|"),"(","|"),"（","|"),";","|"),"；","|")&amp;"|")-1))))*100/IF(ISNUMBER(N2865),N2865,IFERROR(VALUE(N2865),VALUE(LEFT(TRIM(N2865),FIND("|",SUBSTITUTE(SUBSTITUTE(SUBSTITUTE(SUBSTITUTE(SUBSTITUTE(TRIM(N2865),"/","|"),"(","|"),"（","|"),";","|"),"；","|")&amp;"|")-1))))&lt;=40),IF(ISNUMBER(O2865),O2865,IFERROR(VALUE(O2865),VALUE(LEFT(TRIM(O2865),FIND("|",SUBSTITUTE(SUBSTITUTE(SUBSTITUTE(SUBSTITUTE(SUBSTITUTE(TRIM(O2865),"/","|"),"(","|"),"（","|"),";","|"),"；","|")&amp;"|")-1))))*100/IF(ISNUMBER(N2865),N2865,IFERROR(VALUE(N2865),VALUE(LEFT(TRIM(N2865),FIND("|",SUBSTITUTE(SUBSTITUTE(SUBSTITUTE(SUBSTITUTE(SUBSTITUTE(TRIM(N2865),"/","|"),"(","|"),"（","|"),";","|"),"；","|")&amp;"|")-1)))),""),""))</x:f>
        <x:v>32.41</x:v>
      </x:c>
      <x:c r="AI2865" s="15" t="str">
        <x:f>IFERROR(IF(AND(IF(ISNUMBER(O2865),O2865,IFERROR(VALUE(O2865),VALUE(LEFT(TRIM(O2865),FIND("|",SUBSTITUTE(SUBSTITUTE(SUBSTITUTE(SUBSTITUTE(SUBSTITUTE(TRIM(O2865),"/","|"),"(","|"),"（","|"),";","|"),"；","|")&amp;"|")-1))))&gt;=75,IF(ISNUMBER(O2865),O2865,IFERROR(VALUE(O2865),VALUE(LEFT(TRIM(O2865),FIND("|",SUBSTITUTE(SUBSTITUTE(SUBSTITUTE(SUBSTITUTE(SUBSTITUTE(TRIM(O2865),"/","|"),"(","|"),"（","|"),";","|"),"；","|")&amp;"|")-1))))&lt;=85,IF(ISNUMBER(Q2865),Q2865,IFERROR(VALUE(Q2865),VALUE(LEFT(TRIM(Q2865),FIND("|",SUBSTITUTE(SUBSTITUTE(SUBSTITUTE(SUBSTITUTE(SUBSTITUTE(TRIM(Q2865),"/","|"),"(","|"),"（","|"),";","|"),"；","|")&amp;"|")-1))))&gt;0),IF(ISNUMBER(O2865),O2865,IFERROR(VALUE(O2865),VALUE(LEFT(TRIM(O2865),FIND("|",SUBSTITUTE(SUBSTITUTE(SUBSTITUTE(SUBSTITUTE(SUBSTITUTE(TRIM(O2865),"/","|"),"(","|"),"（","|"),";","|"),"；","|")&amp;"|")-1))))*1000/IF(ISNUMBER(Q2865),Q2865,IFERROR(VALUE(Q2865),VALUE(LEFT(TRIM(Q2865),FIND("|",SUBSTITUTE(SUBSTITUTE(SUBSTITUTE(SUBSTITUTE(SUBSTITUTE(TRIM(Q2865),"/","|"),"(","|"),"（","|"),";","|"),"；","|")&amp;"|")-1)))),""),"")</x:f>
      </x:c>
      <x:c r="AJ2865" s="14" t="str">
        <x:f>IF(AI2865="","","非称重实测")</x:f>
      </x:c>
      <x:c r="AK2865" s="14" t="str"/>
      <x:c r="AL2865" s="14" t="str">
        <x:v>v3.4.6-candidate</x:v>
      </x:c>
    </x:row>
    <x:row r="2866">
      <x:c r="A2866" t="n">
        <x:v>390</x:v>
      </x:c>
      <x:c r="B2866" t="str">
        <x:v>QCJ7200AEHEV3</x:v>
      </x:c>
      <x:c r="C2866" t="str">
        <x:v>腾势牌</x:v>
      </x:c>
      <x:c r="D2866" t="str">
        <x:v>比亚迪汽车工业有限公司</x:v>
      </x:c>
      <x:c r="E2866" t="str">
        <x:v>比亚迪</x:v>
      </x:c>
      <x:c r="F2866" t="str">
        <x:v>腾势Z9 GT</x:v>
      </x:c>
      <x:c r="G2866" t="str">
        <x:v>腾势Z9 GT</x:v>
      </x:c>
      <x:c r="H2866" t="str">
        <x:v>插电式混合动力轿车</x:v>
      </x:c>
      <x:c r="I2866" t="str">
        <x:v>Car-D</x:v>
      </x:c>
      <x:c r="J2866" t="str">
        <x:v>PHEV</x:v>
      </x:c>
      <x:c r="K2866" t="str">
        <x:v>否</x:v>
      </x:c>
      <x:c r="L2866" t="n">
        <x:v>2740</x:v>
      </x:c>
      <x:c r="M2866" t="n">
        <x:v>2920</x:v>
      </x:c>
      <x:c r="N2866" t="n">
        <x:v>145</x:v>
      </x:c>
      <x:c r="O2866" t="n">
        <x:v>38.512</x:v>
      </x:c>
      <x:c r="P2866" t="str">
        <x:v>磷酸铁锂</x:v>
      </x:c>
      <x:c r="Q2866" t="n">
        <x:v>112.6081871345029</x:v>
      </x:c>
      <x:c r="R2866" t="n">
        <x:v>26.56</x:v>
      </x:c>
      <x:c r="S2866" t="n">
        <x:v>180</x:v>
      </x:c>
      <x:c r="T2866" t="n">
        <x:v>180</x:v>
      </x:c>
      <x:c r="U2866"/>
      <x:c r="V2866" t="n">
        <x:v>0</x:v>
      </x:c>
      <x:c r="W2866"/>
      <x:c r="X2866"/>
      <x:c r="Y2866" t="n">
        <x:v>7.3</x:v>
      </x:c>
      <x:c r="Z2866" t="n">
        <x:v>1995</x:v>
      </x:c>
      <x:c r="AA2866" t="n">
        <x:v>152</x:v>
      </x:c>
      <x:c r="AB2866" t="str">
        <x:v>比亚迪汽车工业有限公司</x:v>
      </x:c>
      <x:c r="AC2866" t="str">
        <x:v>BYD479ZQA</x:v>
      </x:c>
      <x:c r="AD2866" t="str">
        <x:v>PHEV_历史批次</x:v>
      </x:c>
      <x:c r="AE2866" s="14" t="str"/>
      <x:c r="AF2866" s="14" t="str"/>
      <x:c r="AG2866" s="14" t="str">
        <x:v>待OCR/外部证据：数值语义歧义</x:v>
      </x:c>
      <x:c r="AH2866" s="15" t="n">
        <x:f>IF(R2866&lt;&gt;"",R2866,IFERROR(IF(AND(IF(ISNUMBER(O2866),O2866,IFERROR(VALUE(O2866),VALUE(LEFT(TRIM(O2866),FIND("|",SUBSTITUTE(SUBSTITUTE(SUBSTITUTE(SUBSTITUTE(SUBSTITUTE(TRIM(O2866),"/","|"),"(","|"),"（","|"),";","|"),"；","|")&amp;"|")-1))))*100/IF(ISNUMBER(N2866),N2866,IFERROR(VALUE(N2866),VALUE(LEFT(TRIM(N2866),FIND("|",SUBSTITUTE(SUBSTITUTE(SUBSTITUTE(SUBSTITUTE(SUBSTITUTE(TRIM(N2866),"/","|"),"(","|"),"（","|"),";","|"),"；","|")&amp;"|")-1))))&gt;=3,IF(ISNUMBER(O2866),O2866,IFERROR(VALUE(O2866),VALUE(LEFT(TRIM(O2866),FIND("|",SUBSTITUTE(SUBSTITUTE(SUBSTITUTE(SUBSTITUTE(SUBSTITUTE(TRIM(O2866),"/","|"),"(","|"),"（","|"),";","|"),"；","|")&amp;"|")-1))))*100/IF(ISNUMBER(N2866),N2866,IFERROR(VALUE(N2866),VALUE(LEFT(TRIM(N2866),FIND("|",SUBSTITUTE(SUBSTITUTE(SUBSTITUTE(SUBSTITUTE(SUBSTITUTE(TRIM(N2866),"/","|"),"(","|"),"（","|"),";","|"),"；","|")&amp;"|")-1))))&lt;=40),IF(ISNUMBER(O2866),O2866,IFERROR(VALUE(O2866),VALUE(LEFT(TRIM(O2866),FIND("|",SUBSTITUTE(SUBSTITUTE(SUBSTITUTE(SUBSTITUTE(SUBSTITUTE(TRIM(O2866),"/","|"),"(","|"),"（","|"),";","|"),"；","|")&amp;"|")-1))))*100/IF(ISNUMBER(N2866),N2866,IFERROR(VALUE(N2866),VALUE(LEFT(TRIM(N2866),FIND("|",SUBSTITUTE(SUBSTITUTE(SUBSTITUTE(SUBSTITUTE(SUBSTITUTE(TRIM(N2866),"/","|"),"(","|"),"（","|"),";","|"),"；","|")&amp;"|")-1)))),""),""))</x:f>
        <x:v>26.56</x:v>
      </x:c>
      <x:c r="AI2866" s="15" t="str">
        <x:f>IFERROR(IF(AND(IF(ISNUMBER(O2866),O2866,IFERROR(VALUE(O2866),VALUE(LEFT(TRIM(O2866),FIND("|",SUBSTITUTE(SUBSTITUTE(SUBSTITUTE(SUBSTITUTE(SUBSTITUTE(TRIM(O2866),"/","|"),"(","|"),"（","|"),";","|"),"；","|")&amp;"|")-1))))&gt;=75,IF(ISNUMBER(O2866),O2866,IFERROR(VALUE(O2866),VALUE(LEFT(TRIM(O2866),FIND("|",SUBSTITUTE(SUBSTITUTE(SUBSTITUTE(SUBSTITUTE(SUBSTITUTE(TRIM(O2866),"/","|"),"(","|"),"（","|"),";","|"),"；","|")&amp;"|")-1))))&lt;=85,IF(ISNUMBER(Q2866),Q2866,IFERROR(VALUE(Q2866),VALUE(LEFT(TRIM(Q2866),FIND("|",SUBSTITUTE(SUBSTITUTE(SUBSTITUTE(SUBSTITUTE(SUBSTITUTE(TRIM(Q2866),"/","|"),"(","|"),"（","|"),";","|"),"；","|")&amp;"|")-1))))&gt;0),IF(ISNUMBER(O2866),O2866,IFERROR(VALUE(O2866),VALUE(LEFT(TRIM(O2866),FIND("|",SUBSTITUTE(SUBSTITUTE(SUBSTITUTE(SUBSTITUTE(SUBSTITUTE(TRIM(O2866),"/","|"),"(","|"),"（","|"),";","|"),"；","|")&amp;"|")-1))))*1000/IF(ISNUMBER(Q2866),Q2866,IFERROR(VALUE(Q2866),VALUE(LEFT(TRIM(Q2866),FIND("|",SUBSTITUTE(SUBSTITUTE(SUBSTITUTE(SUBSTITUTE(SUBSTITUTE(TRIM(Q2866),"/","|"),"(","|"),"（","|"),";","|"),"；","|")&amp;"|")-1)))),""),"")</x:f>
      </x:c>
      <x:c r="AJ2866" s="14" t="str">
        <x:f>IF(AI2866="","","非称重实测")</x:f>
      </x:c>
      <x:c r="AK2866" s="14" t="str"/>
      <x:c r="AL2866" s="14" t="str">
        <x:v>v3.4.6-candidate</x:v>
      </x:c>
    </x:row>
    <x:row r="2867">
      <x:c r="A2867" t="n">
        <x:v>390</x:v>
      </x:c>
      <x:c r="B2867" t="str">
        <x:v>QCJ7200BTHEV1</x:v>
      </x:c>
      <x:c r="C2867" t="str">
        <x:v>仰望牌</x:v>
      </x:c>
      <x:c r="D2867" t="str">
        <x:v>比亚迪汽车工业有限公司</x:v>
      </x:c>
      <x:c r="E2867" t="str">
        <x:v>比亚迪</x:v>
      </x:c>
      <x:c r="F2867" t="str">
        <x:v>仰望U7</x:v>
      </x:c>
      <x:c r="G2867" t="str">
        <x:v>仰望U7</x:v>
      </x:c>
      <x:c r="H2867" t="str">
        <x:v>插电式混合动力轿车</x:v>
      </x:c>
      <x:c r="I2867" t="str">
        <x:v>Lux Car-4</x:v>
      </x:c>
      <x:c r="J2867" t="str">
        <x:v>PHEV</x:v>
      </x:c>
      <x:c r="K2867" t="str">
        <x:v>否</x:v>
      </x:c>
      <x:c r="L2867" t="n">
        <x:v>3223</x:v>
      </x:c>
      <x:c r="M2867" t="n">
        <x:v>2920</x:v>
      </x:c>
      <x:c r="N2867" t="n">
        <x:v>180</x:v>
      </x:c>
      <x:c r="O2867" t="n">
        <x:v>52.3987</x:v>
      </x:c>
      <x:c r="P2867" t="str">
        <x:v>磷酸铁锂蓄电池</x:v>
      </x:c>
      <x:c r="Q2867" t="n">
        <x:v>115.6193733451015</x:v>
      </x:c>
      <x:c r="R2867" t="n">
        <x:v>29.11</x:v>
      </x:c>
      <x:c r="S2867" t="n">
        <x:v>180</x:v>
      </x:c>
      <x:c r="T2867" t="n">
        <x:v>180</x:v>
      </x:c>
      <x:c r="U2867"/>
      <x:c r="V2867" t="n">
        <x:v>0</x:v>
      </x:c>
      <x:c r="W2867"/>
      <x:c r="X2867"/>
      <x:c r="Y2867" t="n">
        <x:v>8.7</x:v>
      </x:c>
      <x:c r="Z2867" t="n">
        <x:v>1999</x:v>
      </x:c>
      <x:c r="AA2867" t="n">
        <x:v>200</x:v>
      </x:c>
      <x:c r="AB2867" t="str">
        <x:v>比亚迪汽车工业有限公司</x:v>
      </x:c>
      <x:c r="AC2867" t="str">
        <x:v>BYD4H20</x:v>
      </x:c>
      <x:c r="AD2867" t="str">
        <x:v>PHEV_历史批次</x:v>
      </x:c>
      <x:c r="AE2867" s="14" t="str"/>
      <x:c r="AF2867" s="14" t="str"/>
      <x:c r="AG2867" s="14" t="str">
        <x:v>待OCR/外部证据：数值语义歧义</x:v>
      </x:c>
      <x:c r="AH2867" s="15" t="n">
        <x:f>IF(R2867&lt;&gt;"",R2867,IFERROR(IF(AND(IF(ISNUMBER(O2867),O2867,IFERROR(VALUE(O2867),VALUE(LEFT(TRIM(O2867),FIND("|",SUBSTITUTE(SUBSTITUTE(SUBSTITUTE(SUBSTITUTE(SUBSTITUTE(TRIM(O2867),"/","|"),"(","|"),"（","|"),";","|"),"；","|")&amp;"|")-1))))*100/IF(ISNUMBER(N2867),N2867,IFERROR(VALUE(N2867),VALUE(LEFT(TRIM(N2867),FIND("|",SUBSTITUTE(SUBSTITUTE(SUBSTITUTE(SUBSTITUTE(SUBSTITUTE(TRIM(N2867),"/","|"),"(","|"),"（","|"),";","|"),"；","|")&amp;"|")-1))))&gt;=3,IF(ISNUMBER(O2867),O2867,IFERROR(VALUE(O2867),VALUE(LEFT(TRIM(O2867),FIND("|",SUBSTITUTE(SUBSTITUTE(SUBSTITUTE(SUBSTITUTE(SUBSTITUTE(TRIM(O2867),"/","|"),"(","|"),"（","|"),";","|"),"；","|")&amp;"|")-1))))*100/IF(ISNUMBER(N2867),N2867,IFERROR(VALUE(N2867),VALUE(LEFT(TRIM(N2867),FIND("|",SUBSTITUTE(SUBSTITUTE(SUBSTITUTE(SUBSTITUTE(SUBSTITUTE(TRIM(N2867),"/","|"),"(","|"),"（","|"),";","|"),"；","|")&amp;"|")-1))))&lt;=40),IF(ISNUMBER(O2867),O2867,IFERROR(VALUE(O2867),VALUE(LEFT(TRIM(O2867),FIND("|",SUBSTITUTE(SUBSTITUTE(SUBSTITUTE(SUBSTITUTE(SUBSTITUTE(TRIM(O2867),"/","|"),"(","|"),"（","|"),";","|"),"；","|")&amp;"|")-1))))*100/IF(ISNUMBER(N2867),N2867,IFERROR(VALUE(N2867),VALUE(LEFT(TRIM(N2867),FIND("|",SUBSTITUTE(SUBSTITUTE(SUBSTITUTE(SUBSTITUTE(SUBSTITUTE(TRIM(N2867),"/","|"),"(","|"),"（","|"),";","|"),"；","|")&amp;"|")-1)))),""),""))</x:f>
        <x:v>29.11</x:v>
      </x:c>
      <x:c r="AI2867" s="15" t="str">
        <x:f>IFERROR(IF(AND(IF(ISNUMBER(O2867),O2867,IFERROR(VALUE(O2867),VALUE(LEFT(TRIM(O2867),FIND("|",SUBSTITUTE(SUBSTITUTE(SUBSTITUTE(SUBSTITUTE(SUBSTITUTE(TRIM(O2867),"/","|"),"(","|"),"（","|"),";","|"),"；","|")&amp;"|")-1))))&gt;=75,IF(ISNUMBER(O2867),O2867,IFERROR(VALUE(O2867),VALUE(LEFT(TRIM(O2867),FIND("|",SUBSTITUTE(SUBSTITUTE(SUBSTITUTE(SUBSTITUTE(SUBSTITUTE(TRIM(O2867),"/","|"),"(","|"),"（","|"),";","|"),"；","|")&amp;"|")-1))))&lt;=85,IF(ISNUMBER(Q2867),Q2867,IFERROR(VALUE(Q2867),VALUE(LEFT(TRIM(Q2867),FIND("|",SUBSTITUTE(SUBSTITUTE(SUBSTITUTE(SUBSTITUTE(SUBSTITUTE(TRIM(Q2867),"/","|"),"(","|"),"（","|"),";","|"),"；","|")&amp;"|")-1))))&gt;0),IF(ISNUMBER(O2867),O2867,IFERROR(VALUE(O2867),VALUE(LEFT(TRIM(O2867),FIND("|",SUBSTITUTE(SUBSTITUTE(SUBSTITUTE(SUBSTITUTE(SUBSTITUTE(TRIM(O2867),"/","|"),"(","|"),"（","|"),";","|"),"；","|")&amp;"|")-1))))*1000/IF(ISNUMBER(Q2867),Q2867,IFERROR(VALUE(Q2867),VALUE(LEFT(TRIM(Q2867),FIND("|",SUBSTITUTE(SUBSTITUTE(SUBSTITUTE(SUBSTITUTE(SUBSTITUTE(TRIM(Q2867),"/","|"),"(","|"),"（","|"),";","|"),"；","|")&amp;"|")-1)))),""),"")</x:f>
      </x:c>
      <x:c r="AJ2867" s="14" t="str">
        <x:f>IF(AI2867="","","非称重实测")</x:f>
      </x:c>
      <x:c r="AK2867" s="14" t="str"/>
      <x:c r="AL2867" s="14" t="str">
        <x:v>v3.4.6-candidate</x:v>
      </x:c>
    </x:row>
    <x:row r="2868">
      <x:c r="A2868" t="n">
        <x:v>390</x:v>
      </x:c>
      <x:c r="B2868" t="str">
        <x:v>SC6480AAAA6HEV</x:v>
      </x:c>
      <x:c r="C2868" t="str">
        <x:v>长安牌</x:v>
      </x:c>
      <x:c r="D2868" t="str">
        <x:v>重庆长安汽车股份有限公司</x:v>
      </x:c>
      <x:c r="E2868" t="str">
        <x:v>长安</x:v>
      </x:c>
      <x:c r="F2868" t="str">
        <x:v>S07</x:v>
      </x:c>
      <x:c r="G2868" t="str">
        <x:v>S07</x:v>
      </x:c>
      <x:c r="H2868" t="str">
        <x:v>插电式混合动力轿车</x:v>
      </x:c>
      <x:c r="I2868" t="str">
        <x:v>SUV-C</x:v>
      </x:c>
      <x:c r="J2868" t="str">
        <x:v>PHEV</x:v>
      </x:c>
      <x:c r="K2868" t="str">
        <x:v>否</x:v>
      </x:c>
      <x:c r="L2868" t="n">
        <x:v>1875</x:v>
      </x:c>
      <x:c r="M2868" t="n">
        <x:v>2700</x:v>
      </x:c>
      <x:c r="N2868" t="n">
        <x:v>95</x:v>
      </x:c>
      <x:c r="O2868" t="n">
        <x:v>18.99</x:v>
      </x:c>
      <x:c r="P2868" t="str">
        <x:v>磷酸铁锂</x:v>
      </x:c>
      <x:c r="Q2868" t="n">
        <x:v>104.3406593406593</x:v>
      </x:c>
      <x:c r="R2868" t="n">
        <x:v>19.99</x:v>
      </x:c>
      <x:c r="S2868" t="n">
        <x:v>160</x:v>
      </x:c>
      <x:c r="T2868" t="n">
        <x:v>160</x:v>
      </x:c>
      <x:c r="U2868"/>
      <x:c r="V2868" t="str">
        <x:v>175kW</x:v>
      </x:c>
      <x:c r="W2868"/>
      <x:c r="X2868"/>
      <x:c r="Y2868" t="n">
        <x:v>5.1</x:v>
      </x:c>
      <x:c r="Z2868" t="n">
        <x:v>1497</x:v>
      </x:c>
      <x:c r="AA2868" t="n">
        <x:v>72</x:v>
      </x:c>
      <x:c r="AB2868" t="str">
        <x:v>重庆长安汽车股份有限公司</x:v>
      </x:c>
      <x:c r="AC2868" t="str">
        <x:v>JL469Q1</x:v>
      </x:c>
      <x:c r="AD2868" t="str">
        <x:v>PHEV_历史批次</x:v>
      </x:c>
      <x:c r="AE2868" s="14" t="str"/>
      <x:c r="AF2868" s="14" t="str"/>
      <x:c r="AG2868" s="14" t="str">
        <x:v>待OCR/外部证据：数值语义歧义</x:v>
      </x:c>
      <x:c r="AH2868" s="15" t="n">
        <x:f>IF(R2868&lt;&gt;"",R2868,IFERROR(IF(AND(IF(ISNUMBER(O2868),O2868,IFERROR(VALUE(O2868),VALUE(LEFT(TRIM(O2868),FIND("|",SUBSTITUTE(SUBSTITUTE(SUBSTITUTE(SUBSTITUTE(SUBSTITUTE(TRIM(O2868),"/","|"),"(","|"),"（","|"),";","|"),"；","|")&amp;"|")-1))))*100/IF(ISNUMBER(N2868),N2868,IFERROR(VALUE(N2868),VALUE(LEFT(TRIM(N2868),FIND("|",SUBSTITUTE(SUBSTITUTE(SUBSTITUTE(SUBSTITUTE(SUBSTITUTE(TRIM(N2868),"/","|"),"(","|"),"（","|"),";","|"),"；","|")&amp;"|")-1))))&gt;=3,IF(ISNUMBER(O2868),O2868,IFERROR(VALUE(O2868),VALUE(LEFT(TRIM(O2868),FIND("|",SUBSTITUTE(SUBSTITUTE(SUBSTITUTE(SUBSTITUTE(SUBSTITUTE(TRIM(O2868),"/","|"),"(","|"),"（","|"),";","|"),"；","|")&amp;"|")-1))))*100/IF(ISNUMBER(N2868),N2868,IFERROR(VALUE(N2868),VALUE(LEFT(TRIM(N2868),FIND("|",SUBSTITUTE(SUBSTITUTE(SUBSTITUTE(SUBSTITUTE(SUBSTITUTE(TRIM(N2868),"/","|"),"(","|"),"（","|"),";","|"),"；","|")&amp;"|")-1))))&lt;=40),IF(ISNUMBER(O2868),O2868,IFERROR(VALUE(O2868),VALUE(LEFT(TRIM(O2868),FIND("|",SUBSTITUTE(SUBSTITUTE(SUBSTITUTE(SUBSTITUTE(SUBSTITUTE(TRIM(O2868),"/","|"),"(","|"),"（","|"),";","|"),"；","|")&amp;"|")-1))))*100/IF(ISNUMBER(N2868),N2868,IFERROR(VALUE(N2868),VALUE(LEFT(TRIM(N2868),FIND("|",SUBSTITUTE(SUBSTITUTE(SUBSTITUTE(SUBSTITUTE(SUBSTITUTE(TRIM(N2868),"/","|"),"(","|"),"（","|"),";","|"),"；","|")&amp;"|")-1)))),""),""))</x:f>
        <x:v>19.99</x:v>
      </x:c>
      <x:c r="AI2868" s="15" t="str">
        <x:f>IFERROR(IF(AND(IF(ISNUMBER(O2868),O2868,IFERROR(VALUE(O2868),VALUE(LEFT(TRIM(O2868),FIND("|",SUBSTITUTE(SUBSTITUTE(SUBSTITUTE(SUBSTITUTE(SUBSTITUTE(TRIM(O2868),"/","|"),"(","|"),"（","|"),";","|"),"；","|")&amp;"|")-1))))&gt;=75,IF(ISNUMBER(O2868),O2868,IFERROR(VALUE(O2868),VALUE(LEFT(TRIM(O2868),FIND("|",SUBSTITUTE(SUBSTITUTE(SUBSTITUTE(SUBSTITUTE(SUBSTITUTE(TRIM(O2868),"/","|"),"(","|"),"（","|"),";","|"),"；","|")&amp;"|")-1))))&lt;=85,IF(ISNUMBER(Q2868),Q2868,IFERROR(VALUE(Q2868),VALUE(LEFT(TRIM(Q2868),FIND("|",SUBSTITUTE(SUBSTITUTE(SUBSTITUTE(SUBSTITUTE(SUBSTITUTE(TRIM(Q2868),"/","|"),"(","|"),"（","|"),";","|"),"；","|")&amp;"|")-1))))&gt;0),IF(ISNUMBER(O2868),O2868,IFERROR(VALUE(O2868),VALUE(LEFT(TRIM(O2868),FIND("|",SUBSTITUTE(SUBSTITUTE(SUBSTITUTE(SUBSTITUTE(SUBSTITUTE(TRIM(O2868),"/","|"),"(","|"),"（","|"),";","|"),"；","|")&amp;"|")-1))))*1000/IF(ISNUMBER(Q2868),Q2868,IFERROR(VALUE(Q2868),VALUE(LEFT(TRIM(Q2868),FIND("|",SUBSTITUTE(SUBSTITUTE(SUBSTITUTE(SUBSTITUTE(SUBSTITUTE(TRIM(Q2868),"/","|"),"(","|"),"（","|"),";","|"),"；","|")&amp;"|")-1)))),""),"")</x:f>
      </x:c>
      <x:c r="AJ2868" s="14" t="str">
        <x:f>IF(AI2868="","","非称重实测")</x:f>
      </x:c>
      <x:c r="AK2868" s="14" t="str"/>
      <x:c r="AL2868" s="14" t="str">
        <x:v>v3.4.6-candidate</x:v>
      </x:c>
    </x:row>
    <x:row r="2869">
      <x:c r="A2869" t="n">
        <x:v>390</x:v>
      </x:c>
      <x:c r="B2869" t="str">
        <x:v>SC6481FAA6HEV</x:v>
      </x:c>
      <x:c r="C2869" t="str">
        <x:v>长安牌</x:v>
      </x:c>
      <x:c r="D2869" t="str">
        <x:v>重庆长安汽车股份有限公司</x:v>
      </x:c>
      <x:c r="E2869" t="str">
        <x:v>长安</x:v>
      </x:c>
      <x:c r="F2869" t="str">
        <x:v>C798</x:v>
      </x:c>
      <x:c r="G2869" t="str">
        <x:v>C798</x:v>
      </x:c>
      <x:c r="H2869" t="str">
        <x:v>插电式混合动力轿车</x:v>
      </x:c>
      <x:c r="I2869" t="str">
        <x:v>SUV-D</x:v>
      </x:c>
      <x:c r="J2869" t="str">
        <x:v>PHEV</x:v>
      </x:c>
      <x:c r="K2869" t="str">
        <x:v>否</x:v>
      </x:c>
      <x:c r="L2869" t="n">
        <x:v>1785</x:v>
      </x:c>
      <x:c r="M2869" t="n">
        <x:v>2700</x:v>
      </x:c>
      <x:c r="N2869" t="n">
        <x:v>111</x:v>
      </x:c>
      <x:c r="O2869" t="n">
        <x:v>21.5</x:v>
      </x:c>
      <x:c r="P2869" t="str">
        <x:v>磷酸铁锂蓄电池</x:v>
      </x:c>
      <x:c r="Q2869" t="n">
        <x:v>110.2564102564102</x:v>
      </x:c>
      <x:c r="R2869" t="n">
        <x:v>19.37</x:v>
      </x:c>
      <x:c r="S2869" t="n">
        <x:v>160</x:v>
      </x:c>
      <x:c r="T2869" t="n">
        <x:v>160</x:v>
      </x:c>
      <x:c r="U2869"/>
      <x:c r="V2869" t="str">
        <x:v>165kW</x:v>
      </x:c>
      <x:c r="W2869"/>
      <x:c r="X2869"/>
      <x:c r="Y2869" t="n">
        <x:v>4.95</x:v>
      </x:c>
      <x:c r="Z2869" t="n">
        <x:v>1497</x:v>
      </x:c>
      <x:c r="AA2869" t="n">
        <x:v>72</x:v>
      </x:c>
      <x:c r="AB2869" t="str">
        <x:v>重庆长安汽车股份有限公司</x:v>
      </x:c>
      <x:c r="AC2869" t="str">
        <x:v>JL469Q1</x:v>
      </x:c>
      <x:c r="AD2869" t="str">
        <x:v>PHEV_历史批次</x:v>
      </x:c>
      <x:c r="AE2869" s="14" t="str"/>
      <x:c r="AF2869" s="14" t="str"/>
      <x:c r="AG2869" s="14" t="str">
        <x:v>待OCR/外部证据：数值语义歧义</x:v>
      </x:c>
      <x:c r="AH2869" s="15" t="n">
        <x:f>IF(R2869&lt;&gt;"",R2869,IFERROR(IF(AND(IF(ISNUMBER(O2869),O2869,IFERROR(VALUE(O2869),VALUE(LEFT(TRIM(O2869),FIND("|",SUBSTITUTE(SUBSTITUTE(SUBSTITUTE(SUBSTITUTE(SUBSTITUTE(TRIM(O2869),"/","|"),"(","|"),"（","|"),";","|"),"；","|")&amp;"|")-1))))*100/IF(ISNUMBER(N2869),N2869,IFERROR(VALUE(N2869),VALUE(LEFT(TRIM(N2869),FIND("|",SUBSTITUTE(SUBSTITUTE(SUBSTITUTE(SUBSTITUTE(SUBSTITUTE(TRIM(N2869),"/","|"),"(","|"),"（","|"),";","|"),"；","|")&amp;"|")-1))))&gt;=3,IF(ISNUMBER(O2869),O2869,IFERROR(VALUE(O2869),VALUE(LEFT(TRIM(O2869),FIND("|",SUBSTITUTE(SUBSTITUTE(SUBSTITUTE(SUBSTITUTE(SUBSTITUTE(TRIM(O2869),"/","|"),"(","|"),"（","|"),";","|"),"；","|")&amp;"|")-1))))*100/IF(ISNUMBER(N2869),N2869,IFERROR(VALUE(N2869),VALUE(LEFT(TRIM(N2869),FIND("|",SUBSTITUTE(SUBSTITUTE(SUBSTITUTE(SUBSTITUTE(SUBSTITUTE(TRIM(N2869),"/","|"),"(","|"),"（","|"),";","|"),"；","|")&amp;"|")-1))))&lt;=40),IF(ISNUMBER(O2869),O2869,IFERROR(VALUE(O2869),VALUE(LEFT(TRIM(O2869),FIND("|",SUBSTITUTE(SUBSTITUTE(SUBSTITUTE(SUBSTITUTE(SUBSTITUTE(TRIM(O2869),"/","|"),"(","|"),"（","|"),";","|"),"；","|")&amp;"|")-1))))*100/IF(ISNUMBER(N2869),N2869,IFERROR(VALUE(N2869),VALUE(LEFT(TRIM(N2869),FIND("|",SUBSTITUTE(SUBSTITUTE(SUBSTITUTE(SUBSTITUTE(SUBSTITUTE(TRIM(N2869),"/","|"),"(","|"),"（","|"),";","|"),"；","|")&amp;"|")-1)))),""),""))</x:f>
        <x:v>19.37</x:v>
      </x:c>
      <x:c r="AI2869" s="15" t="str">
        <x:f>IFERROR(IF(AND(IF(ISNUMBER(O2869),O2869,IFERROR(VALUE(O2869),VALUE(LEFT(TRIM(O2869),FIND("|",SUBSTITUTE(SUBSTITUTE(SUBSTITUTE(SUBSTITUTE(SUBSTITUTE(TRIM(O2869),"/","|"),"(","|"),"（","|"),";","|"),"；","|")&amp;"|")-1))))&gt;=75,IF(ISNUMBER(O2869),O2869,IFERROR(VALUE(O2869),VALUE(LEFT(TRIM(O2869),FIND("|",SUBSTITUTE(SUBSTITUTE(SUBSTITUTE(SUBSTITUTE(SUBSTITUTE(TRIM(O2869),"/","|"),"(","|"),"（","|"),";","|"),"；","|")&amp;"|")-1))))&lt;=85,IF(ISNUMBER(Q2869),Q2869,IFERROR(VALUE(Q2869),VALUE(LEFT(TRIM(Q2869),FIND("|",SUBSTITUTE(SUBSTITUTE(SUBSTITUTE(SUBSTITUTE(SUBSTITUTE(TRIM(Q2869),"/","|"),"(","|"),"（","|"),";","|"),"；","|")&amp;"|")-1))))&gt;0),IF(ISNUMBER(O2869),O2869,IFERROR(VALUE(O2869),VALUE(LEFT(TRIM(O2869),FIND("|",SUBSTITUTE(SUBSTITUTE(SUBSTITUTE(SUBSTITUTE(SUBSTITUTE(TRIM(O2869),"/","|"),"(","|"),"（","|"),";","|"),"；","|")&amp;"|")-1))))*1000/IF(ISNUMBER(Q2869),Q2869,IFERROR(VALUE(Q2869),VALUE(LEFT(TRIM(Q2869),FIND("|",SUBSTITUTE(SUBSTITUTE(SUBSTITUTE(SUBSTITUTE(SUBSTITUTE(TRIM(Q2869),"/","|"),"(","|"),"（","|"),";","|"),"；","|")&amp;"|")-1)))),""),"")</x:f>
      </x:c>
      <x:c r="AJ2869" s="14" t="str">
        <x:f>IF(AI2869="","","非称重实测")</x:f>
      </x:c>
      <x:c r="AK2869" s="14" t="str"/>
      <x:c r="AL2869" s="14" t="str">
        <x:v>v3.4.6-candidate</x:v>
      </x:c>
    </x:row>
    <x:row r="2870">
      <x:c r="A2870" t="n">
        <x:v>390</x:v>
      </x:c>
      <x:c r="B2870" t="str">
        <x:v>SC6481FAB6HEV</x:v>
      </x:c>
      <x:c r="C2870" t="str">
        <x:v>长安牌</x:v>
      </x:c>
      <x:c r="D2870" t="str">
        <x:v>重庆长安汽车股份有限公司</x:v>
      </x:c>
      <x:c r="E2870" t="str">
        <x:v>长安</x:v>
      </x:c>
      <x:c r="F2870" t="str">
        <x:v>C798</x:v>
      </x:c>
      <x:c r="G2870" t="str">
        <x:v>C798</x:v>
      </x:c>
      <x:c r="H2870" t="str">
        <x:v>插电式混合动力轿车</x:v>
      </x:c>
      <x:c r="I2870" t="str">
        <x:v>SUV-D</x:v>
      </x:c>
      <x:c r="J2870" t="str">
        <x:v>PHEV</x:v>
      </x:c>
      <x:c r="K2870" t="str">
        <x:v>否</x:v>
      </x:c>
      <x:c r="L2870" t="n">
        <x:v>1875</x:v>
      </x:c>
      <x:c r="M2870" t="n">
        <x:v>2700</x:v>
      </x:c>
      <x:c r="N2870" t="n">
        <x:v>166</x:v>
      </x:c>
      <x:c r="O2870" t="n">
        <x:v>31.73</x:v>
      </x:c>
      <x:c r="P2870" t="str">
        <x:v>磷酸铁锂</x:v>
      </x:c>
      <x:c r="Q2870" t="n">
        <x:v>122.0384615384615</x:v>
      </x:c>
      <x:c r="R2870" t="n">
        <x:v>19.11</x:v>
      </x:c>
      <x:c r="S2870" t="n">
        <x:v>160</x:v>
      </x:c>
      <x:c r="T2870" t="n">
        <x:v>160</x:v>
      </x:c>
      <x:c r="U2870"/>
      <x:c r="V2870" t="str">
        <x:v>165kW</x:v>
      </x:c>
      <x:c r="W2870"/>
      <x:c r="X2870"/>
      <x:c r="Y2870" t="n">
        <x:v>4.98</x:v>
      </x:c>
      <x:c r="Z2870" t="n">
        <x:v>1497</x:v>
      </x:c>
      <x:c r="AA2870" t="n">
        <x:v>72</x:v>
      </x:c>
      <x:c r="AB2870" t="str">
        <x:v>重庆长安汽车股份有限公司</x:v>
      </x:c>
      <x:c r="AC2870" t="str">
        <x:v>JL469Q1</x:v>
      </x:c>
      <x:c r="AD2870" t="str">
        <x:v>PHEV_历史批次</x:v>
      </x:c>
      <x:c r="AE2870" s="14" t="str"/>
      <x:c r="AF2870" s="14" t="str"/>
      <x:c r="AG2870" s="14" t="str">
        <x:v>待OCR/外部证据：数值语义歧义</x:v>
      </x:c>
      <x:c r="AH2870" s="15" t="n">
        <x:f>IF(R2870&lt;&gt;"",R2870,IFERROR(IF(AND(IF(ISNUMBER(O2870),O2870,IFERROR(VALUE(O2870),VALUE(LEFT(TRIM(O2870),FIND("|",SUBSTITUTE(SUBSTITUTE(SUBSTITUTE(SUBSTITUTE(SUBSTITUTE(TRIM(O2870),"/","|"),"(","|"),"（","|"),";","|"),"；","|")&amp;"|")-1))))*100/IF(ISNUMBER(N2870),N2870,IFERROR(VALUE(N2870),VALUE(LEFT(TRIM(N2870),FIND("|",SUBSTITUTE(SUBSTITUTE(SUBSTITUTE(SUBSTITUTE(SUBSTITUTE(TRIM(N2870),"/","|"),"(","|"),"（","|"),";","|"),"；","|")&amp;"|")-1))))&gt;=3,IF(ISNUMBER(O2870),O2870,IFERROR(VALUE(O2870),VALUE(LEFT(TRIM(O2870),FIND("|",SUBSTITUTE(SUBSTITUTE(SUBSTITUTE(SUBSTITUTE(SUBSTITUTE(TRIM(O2870),"/","|"),"(","|"),"（","|"),";","|"),"；","|")&amp;"|")-1))))*100/IF(ISNUMBER(N2870),N2870,IFERROR(VALUE(N2870),VALUE(LEFT(TRIM(N2870),FIND("|",SUBSTITUTE(SUBSTITUTE(SUBSTITUTE(SUBSTITUTE(SUBSTITUTE(TRIM(N2870),"/","|"),"(","|"),"（","|"),";","|"),"；","|")&amp;"|")-1))))&lt;=40),IF(ISNUMBER(O2870),O2870,IFERROR(VALUE(O2870),VALUE(LEFT(TRIM(O2870),FIND("|",SUBSTITUTE(SUBSTITUTE(SUBSTITUTE(SUBSTITUTE(SUBSTITUTE(TRIM(O2870),"/","|"),"(","|"),"（","|"),";","|"),"；","|")&amp;"|")-1))))*100/IF(ISNUMBER(N2870),N2870,IFERROR(VALUE(N2870),VALUE(LEFT(TRIM(N2870),FIND("|",SUBSTITUTE(SUBSTITUTE(SUBSTITUTE(SUBSTITUTE(SUBSTITUTE(TRIM(N2870),"/","|"),"(","|"),"（","|"),";","|"),"；","|")&amp;"|")-1)))),""),""))</x:f>
        <x:v>19.11</x:v>
      </x:c>
      <x:c r="AI2870" s="15" t="str">
        <x:f>IFERROR(IF(AND(IF(ISNUMBER(O2870),O2870,IFERROR(VALUE(O2870),VALUE(LEFT(TRIM(O2870),FIND("|",SUBSTITUTE(SUBSTITUTE(SUBSTITUTE(SUBSTITUTE(SUBSTITUTE(TRIM(O2870),"/","|"),"(","|"),"（","|"),";","|"),"；","|")&amp;"|")-1))))&gt;=75,IF(ISNUMBER(O2870),O2870,IFERROR(VALUE(O2870),VALUE(LEFT(TRIM(O2870),FIND("|",SUBSTITUTE(SUBSTITUTE(SUBSTITUTE(SUBSTITUTE(SUBSTITUTE(TRIM(O2870),"/","|"),"(","|"),"（","|"),";","|"),"；","|")&amp;"|")-1))))&lt;=85,IF(ISNUMBER(Q2870),Q2870,IFERROR(VALUE(Q2870),VALUE(LEFT(TRIM(Q2870),FIND("|",SUBSTITUTE(SUBSTITUTE(SUBSTITUTE(SUBSTITUTE(SUBSTITUTE(TRIM(Q2870),"/","|"),"(","|"),"（","|"),";","|"),"；","|")&amp;"|")-1))))&gt;0),IF(ISNUMBER(O2870),O2870,IFERROR(VALUE(O2870),VALUE(LEFT(TRIM(O2870),FIND("|",SUBSTITUTE(SUBSTITUTE(SUBSTITUTE(SUBSTITUTE(SUBSTITUTE(TRIM(O2870),"/","|"),"(","|"),"（","|"),";","|"),"；","|")&amp;"|")-1))))*1000/IF(ISNUMBER(Q2870),Q2870,IFERROR(VALUE(Q2870),VALUE(LEFT(TRIM(Q2870),FIND("|",SUBSTITUTE(SUBSTITUTE(SUBSTITUTE(SUBSTITUTE(SUBSTITUTE(TRIM(Q2870),"/","|"),"(","|"),"（","|"),";","|"),"；","|")&amp;"|")-1)))),""),"")</x:f>
      </x:c>
      <x:c r="AJ2870" s="14" t="str">
        <x:f>IF(AI2870="","","非称重实测")</x:f>
      </x:c>
      <x:c r="AK2870" s="14" t="str"/>
      <x:c r="AL2870" s="14" t="str">
        <x:v>v3.4.6-candidate</x:v>
      </x:c>
    </x:row>
    <x:row r="2871">
      <x:c r="A2871" t="n">
        <x:v>390</x:v>
      </x:c>
      <x:c r="B2871" t="str">
        <x:v>SC6481FBA6HEV</x:v>
      </x:c>
      <x:c r="C2871" t="str">
        <x:v>长安牌</x:v>
      </x:c>
      <x:c r="D2871" t="str">
        <x:v>重庆长安汽车股份有限公司</x:v>
      </x:c>
      <x:c r="E2871" t="str">
        <x:v>长安</x:v>
      </x:c>
      <x:c r="F2871" t="str">
        <x:v>C798</x:v>
      </x:c>
      <x:c r="G2871" t="str">
        <x:v>C798</x:v>
      </x:c>
      <x:c r="H2871" t="str">
        <x:v>插电式混合动力轿车</x:v>
      </x:c>
      <x:c r="I2871" t="str">
        <x:v>SUV-D</x:v>
      </x:c>
      <x:c r="J2871" t="str">
        <x:v>PHEV</x:v>
      </x:c>
      <x:c r="K2871" t="str">
        <x:v>否</x:v>
      </x:c>
      <x:c r="L2871" t="n">
        <x:v>1935</x:v>
      </x:c>
      <x:c r="M2871" t="n">
        <x:v>2700</x:v>
      </x:c>
      <x:c r="N2871" t="n">
        <x:v>163</x:v>
      </x:c>
      <x:c r="O2871" t="n">
        <x:v>31.73</x:v>
      </x:c>
      <x:c r="P2871" t="str">
        <x:v>磷酸铁锂</x:v>
      </x:c>
      <x:c r="Q2871" t="n">
        <x:v>122.0384615384615</x:v>
      </x:c>
      <x:c r="R2871" t="n">
        <x:v>19.47</x:v>
      </x:c>
      <x:c r="S2871" t="n">
        <x:v>160</x:v>
      </x:c>
      <x:c r="T2871" t="n">
        <x:v>160</x:v>
      </x:c>
      <x:c r="U2871"/>
      <x:c r="V2871" t="str">
        <x:v>165kW</x:v>
      </x:c>
      <x:c r="W2871"/>
      <x:c r="X2871"/>
      <x:c r="Y2871" t="n">
        <x:v>4.99</x:v>
      </x:c>
      <x:c r="Z2871" t="n">
        <x:v>1497</x:v>
      </x:c>
      <x:c r="AA2871" t="str">
        <x:v>110kW</x:v>
      </x:c>
      <x:c r="AB2871" t="str">
        <x:v>重庆长安汽车股份有限公司</x:v>
      </x:c>
      <x:c r="AC2871" t="str">
        <x:v>JL469ZQ1</x:v>
      </x:c>
      <x:c r="AD2871" t="str">
        <x:v>PHEV_历史批次</x:v>
      </x:c>
      <x:c r="AE2871" s="14" t="str"/>
      <x:c r="AF2871" s="14" t="str"/>
      <x:c r="AG2871" s="14" t="str">
        <x:v>待OCR/外部证据：数值语义歧义</x:v>
      </x:c>
      <x:c r="AH2871" s="15" t="n">
        <x:f>IF(R2871&lt;&gt;"",R2871,IFERROR(IF(AND(IF(ISNUMBER(O2871),O2871,IFERROR(VALUE(O2871),VALUE(LEFT(TRIM(O2871),FIND("|",SUBSTITUTE(SUBSTITUTE(SUBSTITUTE(SUBSTITUTE(SUBSTITUTE(TRIM(O2871),"/","|"),"(","|"),"（","|"),";","|"),"；","|")&amp;"|")-1))))*100/IF(ISNUMBER(N2871),N2871,IFERROR(VALUE(N2871),VALUE(LEFT(TRIM(N2871),FIND("|",SUBSTITUTE(SUBSTITUTE(SUBSTITUTE(SUBSTITUTE(SUBSTITUTE(TRIM(N2871),"/","|"),"(","|"),"（","|"),";","|"),"；","|")&amp;"|")-1))))&gt;=3,IF(ISNUMBER(O2871),O2871,IFERROR(VALUE(O2871),VALUE(LEFT(TRIM(O2871),FIND("|",SUBSTITUTE(SUBSTITUTE(SUBSTITUTE(SUBSTITUTE(SUBSTITUTE(TRIM(O2871),"/","|"),"(","|"),"（","|"),";","|"),"；","|")&amp;"|")-1))))*100/IF(ISNUMBER(N2871),N2871,IFERROR(VALUE(N2871),VALUE(LEFT(TRIM(N2871),FIND("|",SUBSTITUTE(SUBSTITUTE(SUBSTITUTE(SUBSTITUTE(SUBSTITUTE(TRIM(N2871),"/","|"),"(","|"),"（","|"),";","|"),"；","|")&amp;"|")-1))))&lt;=40),IF(ISNUMBER(O2871),O2871,IFERROR(VALUE(O2871),VALUE(LEFT(TRIM(O2871),FIND("|",SUBSTITUTE(SUBSTITUTE(SUBSTITUTE(SUBSTITUTE(SUBSTITUTE(TRIM(O2871),"/","|"),"(","|"),"（","|"),";","|"),"；","|")&amp;"|")-1))))*100/IF(ISNUMBER(N2871),N2871,IFERROR(VALUE(N2871),VALUE(LEFT(TRIM(N2871),FIND("|",SUBSTITUTE(SUBSTITUTE(SUBSTITUTE(SUBSTITUTE(SUBSTITUTE(TRIM(N2871),"/","|"),"(","|"),"（","|"),";","|"),"；","|")&amp;"|")-1)))),""),""))</x:f>
        <x:v>19.47</x:v>
      </x:c>
      <x:c r="AI2871" s="15" t="str">
        <x:f>IFERROR(IF(AND(IF(ISNUMBER(O2871),O2871,IFERROR(VALUE(O2871),VALUE(LEFT(TRIM(O2871),FIND("|",SUBSTITUTE(SUBSTITUTE(SUBSTITUTE(SUBSTITUTE(SUBSTITUTE(TRIM(O2871),"/","|"),"(","|"),"（","|"),";","|"),"；","|")&amp;"|")-1))))&gt;=75,IF(ISNUMBER(O2871),O2871,IFERROR(VALUE(O2871),VALUE(LEFT(TRIM(O2871),FIND("|",SUBSTITUTE(SUBSTITUTE(SUBSTITUTE(SUBSTITUTE(SUBSTITUTE(TRIM(O2871),"/","|"),"(","|"),"（","|"),";","|"),"；","|")&amp;"|")-1))))&lt;=85,IF(ISNUMBER(Q2871),Q2871,IFERROR(VALUE(Q2871),VALUE(LEFT(TRIM(Q2871),FIND("|",SUBSTITUTE(SUBSTITUTE(SUBSTITUTE(SUBSTITUTE(SUBSTITUTE(TRIM(Q2871),"/","|"),"(","|"),"（","|"),";","|"),"；","|")&amp;"|")-1))))&gt;0),IF(ISNUMBER(O2871),O2871,IFERROR(VALUE(O2871),VALUE(LEFT(TRIM(O2871),FIND("|",SUBSTITUTE(SUBSTITUTE(SUBSTITUTE(SUBSTITUTE(SUBSTITUTE(TRIM(O2871),"/","|"),"(","|"),"（","|"),";","|"),"；","|")&amp;"|")-1))))*1000/IF(ISNUMBER(Q2871),Q2871,IFERROR(VALUE(Q2871),VALUE(LEFT(TRIM(Q2871),FIND("|",SUBSTITUTE(SUBSTITUTE(SUBSTITUTE(SUBSTITUTE(SUBSTITUTE(TRIM(Q2871),"/","|"),"(","|"),"（","|"),";","|"),"；","|")&amp;"|")-1)))),""),"")</x:f>
      </x:c>
      <x:c r="AJ2871" s="14" t="str">
        <x:f>IF(AI2871="","","非称重实测")</x:f>
      </x:c>
      <x:c r="AK2871" s="14" t="str"/>
      <x:c r="AL2871" s="14" t="str">
        <x:v>v3.4.6-candidate</x:v>
      </x:c>
    </x:row>
    <x:row r="2872">
      <x:c r="A2872" t="n">
        <x:v>390</x:v>
      </x:c>
      <x:c r="B2872" t="str">
        <x:v>SC6481GAD6HEV</x:v>
      </x:c>
      <x:c r="C2872" t="str">
        <x:v>长安牌</x:v>
      </x:c>
      <x:c r="D2872" t="str">
        <x:v>重庆长安汽车股份有限公司</x:v>
      </x:c>
      <x:c r="E2872" t="str">
        <x:v>长安</x:v>
      </x:c>
      <x:c r="F2872" t="str">
        <x:v>S07</x:v>
      </x:c>
      <x:c r="G2872" t="str">
        <x:v>S07</x:v>
      </x:c>
      <x:c r="H2872" t="str">
        <x:v>插电式混合动力轿车</x:v>
      </x:c>
      <x:c r="I2872" t="str">
        <x:v>SUV-C</x:v>
      </x:c>
      <x:c r="J2872" t="str">
        <x:v>PHEV</x:v>
      </x:c>
      <x:c r="K2872" t="str">
        <x:v>否</x:v>
      </x:c>
      <x:c r="L2872" t="n">
        <x:v>2035</x:v>
      </x:c>
      <x:c r="M2872" t="n">
        <x:v>2700</x:v>
      </x:c>
      <x:c r="N2872" t="n">
        <x:v>210</x:v>
      </x:c>
      <x:c r="O2872" t="n">
        <x:v>39.05</x:v>
      </x:c>
      <x:c r="P2872" t="str">
        <x:v>磷酸铁锂</x:v>
      </x:c>
      <x:c r="Q2872" t="n">
        <x:v>125.9677419354839</x:v>
      </x:c>
      <x:c r="R2872" t="n">
        <x:v>18.6</x:v>
      </x:c>
      <x:c r="S2872" t="n">
        <x:v>160</x:v>
      </x:c>
      <x:c r="T2872" t="n">
        <x:v>160</x:v>
      </x:c>
      <x:c r="U2872"/>
      <x:c r="V2872" t="str">
        <x:v>190kW</x:v>
      </x:c>
      <x:c r="W2872"/>
      <x:c r="X2872"/>
      <x:c r="Y2872" t="n">
        <x:v>5.3</x:v>
      </x:c>
      <x:c r="Z2872" t="n">
        <x:v>1497</x:v>
      </x:c>
      <x:c r="AA2872" t="n">
        <x:v>72</x:v>
      </x:c>
      <x:c r="AB2872" t="str">
        <x:v>重庆长安汽车股份有限公司</x:v>
      </x:c>
      <x:c r="AC2872" t="str">
        <x:v>JL469Q1</x:v>
      </x:c>
      <x:c r="AD2872" t="str">
        <x:v>PHEV_历史批次</x:v>
      </x:c>
      <x:c r="AE2872" s="14" t="str"/>
      <x:c r="AF2872" s="14" t="str"/>
      <x:c r="AG2872" s="14" t="str">
        <x:v>待OCR/外部证据：数值语义歧义</x:v>
      </x:c>
      <x:c r="AH2872" s="15" t="n">
        <x:f>IF(R2872&lt;&gt;"",R2872,IFERROR(IF(AND(IF(ISNUMBER(O2872),O2872,IFERROR(VALUE(O2872),VALUE(LEFT(TRIM(O2872),FIND("|",SUBSTITUTE(SUBSTITUTE(SUBSTITUTE(SUBSTITUTE(SUBSTITUTE(TRIM(O2872),"/","|"),"(","|"),"（","|"),";","|"),"；","|")&amp;"|")-1))))*100/IF(ISNUMBER(N2872),N2872,IFERROR(VALUE(N2872),VALUE(LEFT(TRIM(N2872),FIND("|",SUBSTITUTE(SUBSTITUTE(SUBSTITUTE(SUBSTITUTE(SUBSTITUTE(TRIM(N2872),"/","|"),"(","|"),"（","|"),";","|"),"；","|")&amp;"|")-1))))&gt;=3,IF(ISNUMBER(O2872),O2872,IFERROR(VALUE(O2872),VALUE(LEFT(TRIM(O2872),FIND("|",SUBSTITUTE(SUBSTITUTE(SUBSTITUTE(SUBSTITUTE(SUBSTITUTE(TRIM(O2872),"/","|"),"(","|"),"（","|"),";","|"),"；","|")&amp;"|")-1))))*100/IF(ISNUMBER(N2872),N2872,IFERROR(VALUE(N2872),VALUE(LEFT(TRIM(N2872),FIND("|",SUBSTITUTE(SUBSTITUTE(SUBSTITUTE(SUBSTITUTE(SUBSTITUTE(TRIM(N2872),"/","|"),"(","|"),"（","|"),";","|"),"；","|")&amp;"|")-1))))&lt;=40),IF(ISNUMBER(O2872),O2872,IFERROR(VALUE(O2872),VALUE(LEFT(TRIM(O2872),FIND("|",SUBSTITUTE(SUBSTITUTE(SUBSTITUTE(SUBSTITUTE(SUBSTITUTE(TRIM(O2872),"/","|"),"(","|"),"（","|"),";","|"),"；","|")&amp;"|")-1))))*100/IF(ISNUMBER(N2872),N2872,IFERROR(VALUE(N2872),VALUE(LEFT(TRIM(N2872),FIND("|",SUBSTITUTE(SUBSTITUTE(SUBSTITUTE(SUBSTITUTE(SUBSTITUTE(TRIM(N2872),"/","|"),"(","|"),"（","|"),";","|"),"；","|")&amp;"|")-1)))),""),""))</x:f>
        <x:v>18.6</x:v>
      </x:c>
      <x:c r="AI2872" s="15" t="str">
        <x:f>IFERROR(IF(AND(IF(ISNUMBER(O2872),O2872,IFERROR(VALUE(O2872),VALUE(LEFT(TRIM(O2872),FIND("|",SUBSTITUTE(SUBSTITUTE(SUBSTITUTE(SUBSTITUTE(SUBSTITUTE(TRIM(O2872),"/","|"),"(","|"),"（","|"),";","|"),"；","|")&amp;"|")-1))))&gt;=75,IF(ISNUMBER(O2872),O2872,IFERROR(VALUE(O2872),VALUE(LEFT(TRIM(O2872),FIND("|",SUBSTITUTE(SUBSTITUTE(SUBSTITUTE(SUBSTITUTE(SUBSTITUTE(TRIM(O2872),"/","|"),"(","|"),"（","|"),";","|"),"；","|")&amp;"|")-1))))&lt;=85,IF(ISNUMBER(Q2872),Q2872,IFERROR(VALUE(Q2872),VALUE(LEFT(TRIM(Q2872),FIND("|",SUBSTITUTE(SUBSTITUTE(SUBSTITUTE(SUBSTITUTE(SUBSTITUTE(TRIM(Q2872),"/","|"),"(","|"),"（","|"),";","|"),"；","|")&amp;"|")-1))))&gt;0),IF(ISNUMBER(O2872),O2872,IFERROR(VALUE(O2872),VALUE(LEFT(TRIM(O2872),FIND("|",SUBSTITUTE(SUBSTITUTE(SUBSTITUTE(SUBSTITUTE(SUBSTITUTE(TRIM(O2872),"/","|"),"(","|"),"（","|"),";","|"),"；","|")&amp;"|")-1))))*1000/IF(ISNUMBER(Q2872),Q2872,IFERROR(VALUE(Q2872),VALUE(LEFT(TRIM(Q2872),FIND("|",SUBSTITUTE(SUBSTITUTE(SUBSTITUTE(SUBSTITUTE(SUBSTITUTE(TRIM(Q2872),"/","|"),"(","|"),"（","|"),";","|"),"；","|")&amp;"|")-1)))),""),"")</x:f>
      </x:c>
      <x:c r="AJ2872" s="14" t="str">
        <x:f>IF(AI2872="","","非称重实测")</x:f>
      </x:c>
      <x:c r="AK2872" s="14" t="str"/>
      <x:c r="AL2872" s="14" t="str">
        <x:v>v3.4.6-candidate</x:v>
      </x:c>
    </x:row>
    <x:row r="2873">
      <x:c r="A2873" t="n">
        <x:v>390</x:v>
      </x:c>
      <x:c r="B2873" t="str">
        <x:v>SC6481GAE6HEV</x:v>
      </x:c>
      <x:c r="C2873" t="str">
        <x:v>长安牌</x:v>
      </x:c>
      <x:c r="D2873" t="str">
        <x:v>重庆长安汽车股份有限公司</x:v>
      </x:c>
      <x:c r="E2873" t="str">
        <x:v>长安</x:v>
      </x:c>
      <x:c r="F2873" t="str">
        <x:v>S07</x:v>
      </x:c>
      <x:c r="G2873" t="str">
        <x:v>S07</x:v>
      </x:c>
      <x:c r="H2873" t="str">
        <x:v>插电式混合动力轿车</x:v>
      </x:c>
      <x:c r="I2873" t="str">
        <x:v>SUV-C</x:v>
      </x:c>
      <x:c r="J2873" t="str">
        <x:v>PHEV</x:v>
      </x:c>
      <x:c r="K2873" t="str">
        <x:v>否</x:v>
      </x:c>
      <x:c r="L2873" t="str">
        <x:v>1990/1950</x:v>
      </x:c>
      <x:c r="M2873" t="n">
        <x:v>2700</x:v>
      </x:c>
      <x:c r="N2873" t="n">
        <x:v>165</x:v>
      </x:c>
      <x:c r="O2873" t="n">
        <x:v>31.73</x:v>
      </x:c>
      <x:c r="P2873" t="str">
        <x:v>磷酸铁锂蓄电池</x:v>
      </x:c>
      <x:c r="Q2873" t="n">
        <x:v>140</x:v>
      </x:c>
      <x:c r="R2873" t="n">
        <x:v>19.23</x:v>
      </x:c>
      <x:c r="S2873" t="n">
        <x:v>160</x:v>
      </x:c>
      <x:c r="T2873" t="n">
        <x:v>160</x:v>
      </x:c>
      <x:c r="U2873"/>
      <x:c r="V2873" t="str">
        <x:v>175kW</x:v>
      </x:c>
      <x:c r="W2873"/>
      <x:c r="X2873"/>
      <x:c r="Y2873" t="n">
        <x:v>5.2</x:v>
      </x:c>
      <x:c r="Z2873" t="n">
        <x:v>1497</x:v>
      </x:c>
      <x:c r="AA2873" t="n">
        <x:v>72</x:v>
      </x:c>
      <x:c r="AB2873" t="str">
        <x:v>重庆长安汽车股份有限公司</x:v>
      </x:c>
      <x:c r="AC2873" t="str">
        <x:v>JL469Q1</x:v>
      </x:c>
      <x:c r="AD2873" t="str">
        <x:v>PHEV_历史批次</x:v>
      </x:c>
      <x:c r="AE2873" s="14" t="str"/>
      <x:c r="AF2873" s="14" t="str"/>
      <x:c r="AG2873" s="14" t="str">
        <x:v>待OCR/外部证据：数值语义歧义</x:v>
      </x:c>
      <x:c r="AH2873" s="15" t="n">
        <x:f>IF(R2873&lt;&gt;"",R2873,IFERROR(IF(AND(IF(ISNUMBER(O2873),O2873,IFERROR(VALUE(O2873),VALUE(LEFT(TRIM(O2873),FIND("|",SUBSTITUTE(SUBSTITUTE(SUBSTITUTE(SUBSTITUTE(SUBSTITUTE(TRIM(O2873),"/","|"),"(","|"),"（","|"),";","|"),"；","|")&amp;"|")-1))))*100/IF(ISNUMBER(N2873),N2873,IFERROR(VALUE(N2873),VALUE(LEFT(TRIM(N2873),FIND("|",SUBSTITUTE(SUBSTITUTE(SUBSTITUTE(SUBSTITUTE(SUBSTITUTE(TRIM(N2873),"/","|"),"(","|"),"（","|"),";","|"),"；","|")&amp;"|")-1))))&gt;=3,IF(ISNUMBER(O2873),O2873,IFERROR(VALUE(O2873),VALUE(LEFT(TRIM(O2873),FIND("|",SUBSTITUTE(SUBSTITUTE(SUBSTITUTE(SUBSTITUTE(SUBSTITUTE(TRIM(O2873),"/","|"),"(","|"),"（","|"),";","|"),"；","|")&amp;"|")-1))))*100/IF(ISNUMBER(N2873),N2873,IFERROR(VALUE(N2873),VALUE(LEFT(TRIM(N2873),FIND("|",SUBSTITUTE(SUBSTITUTE(SUBSTITUTE(SUBSTITUTE(SUBSTITUTE(TRIM(N2873),"/","|"),"(","|"),"（","|"),";","|"),"；","|")&amp;"|")-1))))&lt;=40),IF(ISNUMBER(O2873),O2873,IFERROR(VALUE(O2873),VALUE(LEFT(TRIM(O2873),FIND("|",SUBSTITUTE(SUBSTITUTE(SUBSTITUTE(SUBSTITUTE(SUBSTITUTE(TRIM(O2873),"/","|"),"(","|"),"（","|"),";","|"),"；","|")&amp;"|")-1))))*100/IF(ISNUMBER(N2873),N2873,IFERROR(VALUE(N2873),VALUE(LEFT(TRIM(N2873),FIND("|",SUBSTITUTE(SUBSTITUTE(SUBSTITUTE(SUBSTITUTE(SUBSTITUTE(TRIM(N2873),"/","|"),"(","|"),"（","|"),";","|"),"；","|")&amp;"|")-1)))),""),""))</x:f>
        <x:v>19.23</x:v>
      </x:c>
      <x:c r="AI2873" s="15" t="str">
        <x:f>IFERROR(IF(AND(IF(ISNUMBER(O2873),O2873,IFERROR(VALUE(O2873),VALUE(LEFT(TRIM(O2873),FIND("|",SUBSTITUTE(SUBSTITUTE(SUBSTITUTE(SUBSTITUTE(SUBSTITUTE(TRIM(O2873),"/","|"),"(","|"),"（","|"),";","|"),"；","|")&amp;"|")-1))))&gt;=75,IF(ISNUMBER(O2873),O2873,IFERROR(VALUE(O2873),VALUE(LEFT(TRIM(O2873),FIND("|",SUBSTITUTE(SUBSTITUTE(SUBSTITUTE(SUBSTITUTE(SUBSTITUTE(TRIM(O2873),"/","|"),"(","|"),"（","|"),";","|"),"；","|")&amp;"|")-1))))&lt;=85,IF(ISNUMBER(Q2873),Q2873,IFERROR(VALUE(Q2873),VALUE(LEFT(TRIM(Q2873),FIND("|",SUBSTITUTE(SUBSTITUTE(SUBSTITUTE(SUBSTITUTE(SUBSTITUTE(TRIM(Q2873),"/","|"),"(","|"),"（","|"),";","|"),"；","|")&amp;"|")-1))))&gt;0),IF(ISNUMBER(O2873),O2873,IFERROR(VALUE(O2873),VALUE(LEFT(TRIM(O2873),FIND("|",SUBSTITUTE(SUBSTITUTE(SUBSTITUTE(SUBSTITUTE(SUBSTITUTE(TRIM(O2873),"/","|"),"(","|"),"（","|"),";","|"),"；","|")&amp;"|")-1))))*1000/IF(ISNUMBER(Q2873),Q2873,IFERROR(VALUE(Q2873),VALUE(LEFT(TRIM(Q2873),FIND("|",SUBSTITUTE(SUBSTITUTE(SUBSTITUTE(SUBSTITUTE(SUBSTITUTE(TRIM(Q2873),"/","|"),"(","|"),"（","|"),";","|"),"；","|")&amp;"|")-1)))),""),"")</x:f>
      </x:c>
      <x:c r="AJ2873" s="14" t="str">
        <x:f>IF(AI2873="","","非称重实测")</x:f>
      </x:c>
      <x:c r="AK2873" s="14" t="str"/>
      <x:c r="AL2873" s="14" t="str">
        <x:v>v3.4.6-candidate</x:v>
      </x:c>
    </x:row>
    <x:row r="2874">
      <x:c r="A2874" t="n">
        <x:v>390</x:v>
      </x:c>
      <x:c r="B2874" t="str">
        <x:v>SC6522AAA6HEV</x:v>
      </x:c>
      <x:c r="C2874" t="str">
        <x:v>长安牌</x:v>
      </x:c>
      <x:c r="D2874" t="str">
        <x:v>重庆长安汽车股份有限公司</x:v>
      </x:c>
      <x:c r="E2874" t="str">
        <x:v>深蓝S09</x:v>
      </x:c>
      <x:c r="F2874" t="str">
        <x:v>S09</x:v>
      </x:c>
      <x:c r="G2874" t="str">
        <x:v>S09</x:v>
      </x:c>
      <x:c r="H2874" t="str">
        <x:v>插电式增程混合动力多用途乘用车</x:v>
      </x:c>
      <x:c r="I2874" t="str">
        <x:v>SUV-E</x:v>
      </x:c>
      <x:c r="J2874" t="str">
        <x:v>PHEV</x:v>
      </x:c>
      <x:c r="K2874" t="str">
        <x:v>可能</x:v>
      </x:c>
      <x:c r="L2874" t="str">
        <x:v>2510/2590</x:v>
      </x:c>
      <x:c r="M2874"/>
      <x:c r="N2874" t="str">
        <x:v>180</x:v>
      </x:c>
      <x:c r="O2874" t="n">
        <x:v>40.18</x:v>
      </x:c>
      <x:c r="P2874" t="str">
        <x:v>磷酸铁锂</x:v>
      </x:c>
      <x:c r="Q2874" t="n">
        <x:v>129.6129032258065</x:v>
      </x:c>
      <x:c r="R2874" t="n">
        <x:v>22.32</x:v>
      </x:c>
      <x:c r="S2874" t="n">
        <x:v>231</x:v>
      </x:c>
      <x:c r="T2874" t="n">
        <x:v>231</x:v>
      </x:c>
      <x:c r="U2874"/>
      <x:c r="V2874" t="str">
        <x:v>231kW</x:v>
      </x:c>
      <x:c r="W2874"/>
      <x:c r="X2874"/>
      <x:c r="Y2874" t="n">
        <x:v>6.6</x:v>
      </x:c>
      <x:c r="Z2874" t="n">
        <x:v>1497</x:v>
      </x:c>
      <x:c r="AA2874" t="n">
        <x:v>105</x:v>
      </x:c>
      <x:c r="AB2874" t="str">
        <x:v>重庆长安汽车股份有限公司</x:v>
      </x:c>
      <x:c r="AC2874" t="str">
        <x:v>JL469ZQ1</x:v>
      </x:c>
      <x:c r="AD2874" t="str">
        <x:v>梳理补充_附件1-PHEV梳理</x:v>
      </x:c>
      <x:c r="AE2874" s="14" t="str"/>
      <x:c r="AF2874" s="14" t="str"/>
      <x:c r="AG2874" s="14" t="str">
        <x:v>待OCR/外部证据：数值语义歧义</x:v>
      </x:c>
      <x:c r="AH2874" s="15" t="n">
        <x:f>IF(R2874&lt;&gt;"",R2874,IFERROR(IF(AND(IF(ISNUMBER(O2874),O2874,IFERROR(VALUE(O2874),VALUE(LEFT(TRIM(O2874),FIND("|",SUBSTITUTE(SUBSTITUTE(SUBSTITUTE(SUBSTITUTE(SUBSTITUTE(TRIM(O2874),"/","|"),"(","|"),"（","|"),";","|"),"；","|")&amp;"|")-1))))*100/IF(ISNUMBER(N2874),N2874,IFERROR(VALUE(N2874),VALUE(LEFT(TRIM(N2874),FIND("|",SUBSTITUTE(SUBSTITUTE(SUBSTITUTE(SUBSTITUTE(SUBSTITUTE(TRIM(N2874),"/","|"),"(","|"),"（","|"),";","|"),"；","|")&amp;"|")-1))))&gt;=3,IF(ISNUMBER(O2874),O2874,IFERROR(VALUE(O2874),VALUE(LEFT(TRIM(O2874),FIND("|",SUBSTITUTE(SUBSTITUTE(SUBSTITUTE(SUBSTITUTE(SUBSTITUTE(TRIM(O2874),"/","|"),"(","|"),"（","|"),";","|"),"；","|")&amp;"|")-1))))*100/IF(ISNUMBER(N2874),N2874,IFERROR(VALUE(N2874),VALUE(LEFT(TRIM(N2874),FIND("|",SUBSTITUTE(SUBSTITUTE(SUBSTITUTE(SUBSTITUTE(SUBSTITUTE(TRIM(N2874),"/","|"),"(","|"),"（","|"),";","|"),"；","|")&amp;"|")-1))))&lt;=40),IF(ISNUMBER(O2874),O2874,IFERROR(VALUE(O2874),VALUE(LEFT(TRIM(O2874),FIND("|",SUBSTITUTE(SUBSTITUTE(SUBSTITUTE(SUBSTITUTE(SUBSTITUTE(TRIM(O2874),"/","|"),"(","|"),"（","|"),";","|"),"；","|")&amp;"|")-1))))*100/IF(ISNUMBER(N2874),N2874,IFERROR(VALUE(N2874),VALUE(LEFT(TRIM(N2874),FIND("|",SUBSTITUTE(SUBSTITUTE(SUBSTITUTE(SUBSTITUTE(SUBSTITUTE(TRIM(N2874),"/","|"),"(","|"),"（","|"),";","|"),"；","|")&amp;"|")-1)))),""),""))</x:f>
        <x:v>22.32</x:v>
      </x:c>
      <x:c r="AI2874" s="15" t="str">
        <x:f>IFERROR(IF(AND(IF(ISNUMBER(O2874),O2874,IFERROR(VALUE(O2874),VALUE(LEFT(TRIM(O2874),FIND("|",SUBSTITUTE(SUBSTITUTE(SUBSTITUTE(SUBSTITUTE(SUBSTITUTE(TRIM(O2874),"/","|"),"(","|"),"（","|"),";","|"),"；","|")&amp;"|")-1))))&gt;=75,IF(ISNUMBER(O2874),O2874,IFERROR(VALUE(O2874),VALUE(LEFT(TRIM(O2874),FIND("|",SUBSTITUTE(SUBSTITUTE(SUBSTITUTE(SUBSTITUTE(SUBSTITUTE(TRIM(O2874),"/","|"),"(","|"),"（","|"),";","|"),"；","|")&amp;"|")-1))))&lt;=85,IF(ISNUMBER(Q2874),Q2874,IFERROR(VALUE(Q2874),VALUE(LEFT(TRIM(Q2874),FIND("|",SUBSTITUTE(SUBSTITUTE(SUBSTITUTE(SUBSTITUTE(SUBSTITUTE(TRIM(Q2874),"/","|"),"(","|"),"（","|"),";","|"),"；","|")&amp;"|")-1))))&gt;0),IF(ISNUMBER(O2874),O2874,IFERROR(VALUE(O2874),VALUE(LEFT(TRIM(O2874),FIND("|",SUBSTITUTE(SUBSTITUTE(SUBSTITUTE(SUBSTITUTE(SUBSTITUTE(TRIM(O2874),"/","|"),"(","|"),"（","|"),";","|"),"；","|")&amp;"|")-1))))*1000/IF(ISNUMBER(Q2874),Q2874,IFERROR(VALUE(Q2874),VALUE(LEFT(TRIM(Q2874),FIND("|",SUBSTITUTE(SUBSTITUTE(SUBSTITUTE(SUBSTITUTE(SUBSTITUTE(TRIM(Q2874),"/","|"),"(","|"),"（","|"),";","|"),"；","|")&amp;"|")-1)))),""),"")</x:f>
      </x:c>
      <x:c r="AJ2874" s="14" t="str">
        <x:f>IF(AI2874="","","非称重实测")</x:f>
      </x:c>
      <x:c r="AK2874" s="14" t="str">
        <x:v>同型号候选已写入</x:v>
      </x:c>
      <x:c r="AL2874" s="14" t="str">
        <x:v>v3.4.6-candidate</x:v>
      </x:c>
    </x:row>
    <x:row r="2875">
      <x:c r="A2875" t="n">
        <x:v>390</x:v>
      </x:c>
      <x:c r="B2875" t="str">
        <x:v>SC6522AAB6HEV</x:v>
      </x:c>
      <x:c r="C2875" t="str">
        <x:v>长安牌</x:v>
      </x:c>
      <x:c r="D2875" t="str">
        <x:v>重庆长安汽车股份有限公司</x:v>
      </x:c>
      <x:c r="E2875" t="str">
        <x:v>深蓝S09</x:v>
      </x:c>
      <x:c r="F2875" t="str">
        <x:v>S09</x:v>
      </x:c>
      <x:c r="G2875" t="str">
        <x:v>S09</x:v>
      </x:c>
      <x:c r="H2875" t="str">
        <x:v>插电式混合动力</x:v>
      </x:c>
      <x:c r="I2875" t="str">
        <x:v>SUV-E</x:v>
      </x:c>
      <x:c r="J2875" t="str">
        <x:v>PHEV</x:v>
      </x:c>
      <x:c r="K2875" t="str">
        <x:v>可能</x:v>
      </x:c>
      <x:c r="L2875" t="str">
        <x:v>2668/2690</x:v>
      </x:c>
      <x:c r="M2875" t="str">
        <x:v>2668, 2690, 2590, 2620</x:v>
      </x:c>
      <x:c r="N2875" t="str">
        <x:v>170</x:v>
      </x:c>
      <x:c r="O2875" t="n">
        <x:v>40.18</x:v>
      </x:c>
      <x:c r="P2875" t="str">
        <x:v>磷酸铁锂蓄电池</x:v>
      </x:c>
      <x:c r="Q2875" t="n">
        <x:v>129.6129032258065</x:v>
      </x:c>
      <x:c r="R2875" t="n">
        <x:v>23.64</x:v>
      </x:c>
      <x:c r="S2875" t="str">
        <x:v>131/231</x:v>
      </x:c>
      <x:c r="T2875" t="n">
        <x:v>362</x:v>
      </x:c>
      <x:c r="U2875"/>
      <x:c r="V2875"/>
      <x:c r="W2875"/>
      <x:c r="X2875"/>
      <x:c r="Y2875" t="n">
        <x:v>6.9</x:v>
      </x:c>
      <x:c r="Z2875" t="n">
        <x:v>1497</x:v>
      </x:c>
      <x:c r="AA2875" t="n">
        <x:v>105</x:v>
      </x:c>
      <x:c r="AB2875" t="str">
        <x:v>时代长安动力电池有限公司</x:v>
      </x:c>
      <x:c r="AC2875"/>
      <x:c r="AD2875" t="str">
        <x:v>梳理补充_附件1-PHEV梳理</x:v>
      </x:c>
      <x:c r="AE2875" s="14" t="str"/>
      <x:c r="AF2875" s="14" t="str"/>
      <x:c r="AG2875" s="14" t="str">
        <x:v>待OCR/外部证据：原字段为空</x:v>
      </x:c>
      <x:c r="AH2875" s="15" t="n">
        <x:f>IF(R2875&lt;&gt;"",R2875,IFERROR(IF(AND(IF(ISNUMBER(O2875),O2875,IFERROR(VALUE(O2875),VALUE(LEFT(TRIM(O2875),FIND("|",SUBSTITUTE(SUBSTITUTE(SUBSTITUTE(SUBSTITUTE(SUBSTITUTE(TRIM(O2875),"/","|"),"(","|"),"（","|"),";","|"),"；","|")&amp;"|")-1))))*100/IF(ISNUMBER(N2875),N2875,IFERROR(VALUE(N2875),VALUE(LEFT(TRIM(N2875),FIND("|",SUBSTITUTE(SUBSTITUTE(SUBSTITUTE(SUBSTITUTE(SUBSTITUTE(TRIM(N2875),"/","|"),"(","|"),"（","|"),";","|"),"；","|")&amp;"|")-1))))&gt;=3,IF(ISNUMBER(O2875),O2875,IFERROR(VALUE(O2875),VALUE(LEFT(TRIM(O2875),FIND("|",SUBSTITUTE(SUBSTITUTE(SUBSTITUTE(SUBSTITUTE(SUBSTITUTE(TRIM(O2875),"/","|"),"(","|"),"（","|"),";","|"),"；","|")&amp;"|")-1))))*100/IF(ISNUMBER(N2875),N2875,IFERROR(VALUE(N2875),VALUE(LEFT(TRIM(N2875),FIND("|",SUBSTITUTE(SUBSTITUTE(SUBSTITUTE(SUBSTITUTE(SUBSTITUTE(TRIM(N2875),"/","|"),"(","|"),"（","|"),";","|"),"；","|")&amp;"|")-1))))&lt;=40),IF(ISNUMBER(O2875),O2875,IFERROR(VALUE(O2875),VALUE(LEFT(TRIM(O2875),FIND("|",SUBSTITUTE(SUBSTITUTE(SUBSTITUTE(SUBSTITUTE(SUBSTITUTE(TRIM(O2875),"/","|"),"(","|"),"（","|"),";","|"),"；","|")&amp;"|")-1))))*100/IF(ISNUMBER(N2875),N2875,IFERROR(VALUE(N2875),VALUE(LEFT(TRIM(N2875),FIND("|",SUBSTITUTE(SUBSTITUTE(SUBSTITUTE(SUBSTITUTE(SUBSTITUTE(TRIM(N2875),"/","|"),"(","|"),"（","|"),";","|"),"；","|")&amp;"|")-1)))),""),""))</x:f>
        <x:v>23.64</x:v>
      </x:c>
      <x:c r="AI2875" s="15" t="str">
        <x:f>IFERROR(IF(AND(IF(ISNUMBER(O2875),O2875,IFERROR(VALUE(O2875),VALUE(LEFT(TRIM(O2875),FIND("|",SUBSTITUTE(SUBSTITUTE(SUBSTITUTE(SUBSTITUTE(SUBSTITUTE(TRIM(O2875),"/","|"),"(","|"),"（","|"),";","|"),"；","|")&amp;"|")-1))))&gt;=75,IF(ISNUMBER(O2875),O2875,IFERROR(VALUE(O2875),VALUE(LEFT(TRIM(O2875),FIND("|",SUBSTITUTE(SUBSTITUTE(SUBSTITUTE(SUBSTITUTE(SUBSTITUTE(TRIM(O2875),"/","|"),"(","|"),"（","|"),";","|"),"；","|")&amp;"|")-1))))&lt;=85,IF(ISNUMBER(Q2875),Q2875,IFERROR(VALUE(Q2875),VALUE(LEFT(TRIM(Q2875),FIND("|",SUBSTITUTE(SUBSTITUTE(SUBSTITUTE(SUBSTITUTE(SUBSTITUTE(TRIM(Q2875),"/","|"),"(","|"),"（","|"),";","|"),"；","|")&amp;"|")-1))))&gt;0),IF(ISNUMBER(O2875),O2875,IFERROR(VALUE(O2875),VALUE(LEFT(TRIM(O2875),FIND("|",SUBSTITUTE(SUBSTITUTE(SUBSTITUTE(SUBSTITUTE(SUBSTITUTE(TRIM(O2875),"/","|"),"(","|"),"（","|"),";","|"),"；","|")&amp;"|")-1))))*1000/IF(ISNUMBER(Q2875),Q2875,IFERROR(VALUE(Q2875),VALUE(LEFT(TRIM(Q2875),FIND("|",SUBSTITUTE(SUBSTITUTE(SUBSTITUTE(SUBSTITUTE(SUBSTITUTE(TRIM(Q2875),"/","|"),"(","|"),"（","|"),";","|"),"；","|")&amp;"|")-1)))),""),"")</x:f>
      </x:c>
      <x:c r="AJ2875" s="14" t="str">
        <x:f>IF(AI2875="","","非称重实测")</x:f>
      </x:c>
      <x:c r="AK2875" s="14" t="str">
        <x:v>同型号候选已写入</x:v>
      </x:c>
      <x:c r="AL2875" s="14" t="str">
        <x:v>v3.4.6-candidate</x:v>
      </x:c>
    </x:row>
    <x:row r="2876">
      <x:c r="A2876" t="n">
        <x:v>390</x:v>
      </x:c>
      <x:c r="B2876" t="str">
        <x:v>SC7151HDA6HEV</x:v>
      </x:c>
      <x:c r="C2876" t="str">
        <x:v>阿维塔（AVATR）牌</x:v>
      </x:c>
      <x:c r="D2876" t="str">
        <x:v>重庆长安汽车股份有限公司</x:v>
      </x:c>
      <x:c r="E2876" t="str">
        <x:v>长安</x:v>
      </x:c>
      <x:c r="F2876" t="n">
        <x:v>6</x:v>
      </x:c>
      <x:c r="G2876" t="n">
        <x:v>6</x:v>
      </x:c>
      <x:c r="H2876" t="str">
        <x:v>插电式混合动力轿车</x:v>
      </x:c>
      <x:c r="I2876" t="str">
        <x:v>Car-D</x:v>
      </x:c>
      <x:c r="J2876" t="str">
        <x:v>PHEV</x:v>
      </x:c>
      <x:c r="K2876" t="str">
        <x:v>否</x:v>
      </x:c>
      <x:c r="L2876" t="n">
        <x:v>2120</x:v>
      </x:c>
      <x:c r="M2876" t="n">
        <x:v>2700</x:v>
      </x:c>
      <x:c r="N2876" t="n">
        <x:v>170</x:v>
      </x:c>
      <x:c r="O2876" t="n">
        <x:v>31.7</x:v>
      </x:c>
      <x:c r="P2876" t="str">
        <x:v>磷酸铁锂</x:v>
      </x:c>
      <x:c r="Q2876" t="n">
        <x:v>117.4074074074074</x:v>
      </x:c>
      <x:c r="R2876" t="n">
        <x:v>18.65</x:v>
      </x:c>
      <x:c r="S2876" t="n">
        <x:v>160</x:v>
      </x:c>
      <x:c r="T2876" t="n">
        <x:v>160</x:v>
      </x:c>
      <x:c r="U2876"/>
      <x:c r="V2876" t="str">
        <x:v>231kW</x:v>
      </x:c>
      <x:c r="W2876"/>
      <x:c r="X2876"/>
      <x:c r="Y2876" t="n">
        <x:v>5.36</x:v>
      </x:c>
      <x:c r="Z2876" t="n">
        <x:v>1497</x:v>
      </x:c>
      <x:c r="AA2876" t="str">
        <x:v>115kW</x:v>
      </x:c>
      <x:c r="AB2876" t="str">
        <x:v>重庆长安汽车股份有限公司</x:v>
      </x:c>
      <x:c r="AC2876" t="str">
        <x:v>JL469ZQ1</x:v>
      </x:c>
      <x:c r="AD2876" t="str">
        <x:v>PHEV_历史批次</x:v>
      </x:c>
      <x:c r="AE2876" s="14" t="str"/>
      <x:c r="AF2876" s="14" t="str"/>
      <x:c r="AG2876" s="14" t="str">
        <x:v>待OCR/外部证据：数值语义歧义</x:v>
      </x:c>
      <x:c r="AH2876" s="15" t="n">
        <x:f>IF(R2876&lt;&gt;"",R2876,IFERROR(IF(AND(IF(ISNUMBER(O2876),O2876,IFERROR(VALUE(O2876),VALUE(LEFT(TRIM(O2876),FIND("|",SUBSTITUTE(SUBSTITUTE(SUBSTITUTE(SUBSTITUTE(SUBSTITUTE(TRIM(O2876),"/","|"),"(","|"),"（","|"),";","|"),"；","|")&amp;"|")-1))))*100/IF(ISNUMBER(N2876),N2876,IFERROR(VALUE(N2876),VALUE(LEFT(TRIM(N2876),FIND("|",SUBSTITUTE(SUBSTITUTE(SUBSTITUTE(SUBSTITUTE(SUBSTITUTE(TRIM(N2876),"/","|"),"(","|"),"（","|"),";","|"),"；","|")&amp;"|")-1))))&gt;=3,IF(ISNUMBER(O2876),O2876,IFERROR(VALUE(O2876),VALUE(LEFT(TRIM(O2876),FIND("|",SUBSTITUTE(SUBSTITUTE(SUBSTITUTE(SUBSTITUTE(SUBSTITUTE(TRIM(O2876),"/","|"),"(","|"),"（","|"),";","|"),"；","|")&amp;"|")-1))))*100/IF(ISNUMBER(N2876),N2876,IFERROR(VALUE(N2876),VALUE(LEFT(TRIM(N2876),FIND("|",SUBSTITUTE(SUBSTITUTE(SUBSTITUTE(SUBSTITUTE(SUBSTITUTE(TRIM(N2876),"/","|"),"(","|"),"（","|"),";","|"),"；","|")&amp;"|")-1))))&lt;=40),IF(ISNUMBER(O2876),O2876,IFERROR(VALUE(O2876),VALUE(LEFT(TRIM(O2876),FIND("|",SUBSTITUTE(SUBSTITUTE(SUBSTITUTE(SUBSTITUTE(SUBSTITUTE(TRIM(O2876),"/","|"),"(","|"),"（","|"),";","|"),"；","|")&amp;"|")-1))))*100/IF(ISNUMBER(N2876),N2876,IFERROR(VALUE(N2876),VALUE(LEFT(TRIM(N2876),FIND("|",SUBSTITUTE(SUBSTITUTE(SUBSTITUTE(SUBSTITUTE(SUBSTITUTE(TRIM(N2876),"/","|"),"(","|"),"（","|"),";","|"),"；","|")&amp;"|")-1)))),""),""))</x:f>
        <x:v>18.65</x:v>
      </x:c>
      <x:c r="AI2876" s="15" t="str">
        <x:f>IFERROR(IF(AND(IF(ISNUMBER(O2876),O2876,IFERROR(VALUE(O2876),VALUE(LEFT(TRIM(O2876),FIND("|",SUBSTITUTE(SUBSTITUTE(SUBSTITUTE(SUBSTITUTE(SUBSTITUTE(TRIM(O2876),"/","|"),"(","|"),"（","|"),";","|"),"；","|")&amp;"|")-1))))&gt;=75,IF(ISNUMBER(O2876),O2876,IFERROR(VALUE(O2876),VALUE(LEFT(TRIM(O2876),FIND("|",SUBSTITUTE(SUBSTITUTE(SUBSTITUTE(SUBSTITUTE(SUBSTITUTE(TRIM(O2876),"/","|"),"(","|"),"（","|"),";","|"),"；","|")&amp;"|")-1))))&lt;=85,IF(ISNUMBER(Q2876),Q2876,IFERROR(VALUE(Q2876),VALUE(LEFT(TRIM(Q2876),FIND("|",SUBSTITUTE(SUBSTITUTE(SUBSTITUTE(SUBSTITUTE(SUBSTITUTE(TRIM(Q2876),"/","|"),"(","|"),"（","|"),";","|"),"；","|")&amp;"|")-1))))&gt;0),IF(ISNUMBER(O2876),O2876,IFERROR(VALUE(O2876),VALUE(LEFT(TRIM(O2876),FIND("|",SUBSTITUTE(SUBSTITUTE(SUBSTITUTE(SUBSTITUTE(SUBSTITUTE(TRIM(O2876),"/","|"),"(","|"),"（","|"),";","|"),"；","|")&amp;"|")-1))))*1000/IF(ISNUMBER(Q2876),Q2876,IFERROR(VALUE(Q2876),VALUE(LEFT(TRIM(Q2876),FIND("|",SUBSTITUTE(SUBSTITUTE(SUBSTITUTE(SUBSTITUTE(SUBSTITUTE(TRIM(Q2876),"/","|"),"(","|"),"（","|"),";","|"),"；","|")&amp;"|")-1)))),""),"")</x:f>
      </x:c>
      <x:c r="AJ2876" s="14" t="str">
        <x:f>IF(AI2876="","","非称重实测")</x:f>
      </x:c>
      <x:c r="AK2876" s="14" t="str"/>
      <x:c r="AL2876" s="14" t="str">
        <x:v>v3.4.6-candidate</x:v>
      </x:c>
    </x:row>
    <x:row r="2877">
      <x:c r="A2877" t="n">
        <x:v>390</x:v>
      </x:c>
      <x:c r="B2877" t="str">
        <x:v>SGM6524UACHEV</x:v>
      </x:c>
      <x:c r="C2877" t="str">
        <x:v>别克(BUICK)牌</x:v>
      </x:c>
      <x:c r="D2877" t="str">
        <x:v>上汽通用汽车有限公司</x:v>
      </x:c>
      <x:c r="E2877" t="str">
        <x:v>别克微蓝</x:v>
      </x:c>
      <x:c r="F2877" t="str">
        <x:v>GL8/GL8 LS</x:v>
      </x:c>
      <x:c r="G2877" t="str">
        <x:v>GL8/GL8 LS</x:v>
      </x:c>
      <x:c r="H2877" t="str">
        <x:v>插电式混合动力轿车</x:v>
      </x:c>
      <x:c r="I2877" t="str">
        <x:v>MPV-D</x:v>
      </x:c>
      <x:c r="J2877" t="str">
        <x:v>PHEV</x:v>
      </x:c>
      <x:c r="K2877" t="str">
        <x:v>否</x:v>
      </x:c>
      <x:c r="L2877" t="str">
        <x:v>2250/2290</x:v>
      </x:c>
      <x:c r="M2877" t="n">
        <x:v>2660</x:v>
      </x:c>
      <x:c r="N2877" t="n">
        <x:v>111</x:v>
      </x:c>
      <x:c r="O2877" t="n">
        <x:v>24.4</x:v>
      </x:c>
      <x:c r="P2877" t="str">
        <x:v>磷酸铁锂</x:v>
      </x:c>
      <x:c r="Q2877" t="n">
        <x:v>129.7872340425532</x:v>
      </x:c>
      <x:c r="R2877" t="n">
        <x:v>21.98</x:v>
      </x:c>
      <x:c r="S2877" t="n">
        <x:v>130</x:v>
      </x:c>
      <x:c r="T2877" t="n">
        <x:v>130</x:v>
      </x:c>
      <x:c r="U2877"/>
      <x:c r="V2877" t="str">
        <x:v>160kW</x:v>
      </x:c>
      <x:c r="W2877"/>
      <x:c r="X2877"/>
      <x:c r="Y2877" t="n">
        <x:v>6.68</x:v>
      </x:c>
      <x:c r="Z2877" t="n">
        <x:v>1498</x:v>
      </x:c>
      <x:c r="AA2877" t="n">
        <x:v>132</x:v>
      </x:c>
      <x:c r="AB2877" t="str">
        <x:v>上汽通用汽车有限公司</x:v>
      </x:c>
      <x:c r="AC2877" t="str">
        <x:v>LAX</x:v>
      </x:c>
      <x:c r="AD2877" t="str">
        <x:v>PHEV_历史批次</x:v>
      </x:c>
      <x:c r="AE2877" s="14" t="str"/>
      <x:c r="AF2877" s="14" t="str"/>
      <x:c r="AG2877" s="14" t="str">
        <x:v>待OCR/外部证据：数值语义歧义</x:v>
      </x:c>
      <x:c r="AH2877" s="15" t="n">
        <x:f>IF(R2877&lt;&gt;"",R2877,IFERROR(IF(AND(IF(ISNUMBER(O2877),O2877,IFERROR(VALUE(O2877),VALUE(LEFT(TRIM(O2877),FIND("|",SUBSTITUTE(SUBSTITUTE(SUBSTITUTE(SUBSTITUTE(SUBSTITUTE(TRIM(O2877),"/","|"),"(","|"),"（","|"),";","|"),"；","|")&amp;"|")-1))))*100/IF(ISNUMBER(N2877),N2877,IFERROR(VALUE(N2877),VALUE(LEFT(TRIM(N2877),FIND("|",SUBSTITUTE(SUBSTITUTE(SUBSTITUTE(SUBSTITUTE(SUBSTITUTE(TRIM(N2877),"/","|"),"(","|"),"（","|"),";","|"),"；","|")&amp;"|")-1))))&gt;=3,IF(ISNUMBER(O2877),O2877,IFERROR(VALUE(O2877),VALUE(LEFT(TRIM(O2877),FIND("|",SUBSTITUTE(SUBSTITUTE(SUBSTITUTE(SUBSTITUTE(SUBSTITUTE(TRIM(O2877),"/","|"),"(","|"),"（","|"),";","|"),"；","|")&amp;"|")-1))))*100/IF(ISNUMBER(N2877),N2877,IFERROR(VALUE(N2877),VALUE(LEFT(TRIM(N2877),FIND("|",SUBSTITUTE(SUBSTITUTE(SUBSTITUTE(SUBSTITUTE(SUBSTITUTE(TRIM(N2877),"/","|"),"(","|"),"（","|"),";","|"),"；","|")&amp;"|")-1))))&lt;=40),IF(ISNUMBER(O2877),O2877,IFERROR(VALUE(O2877),VALUE(LEFT(TRIM(O2877),FIND("|",SUBSTITUTE(SUBSTITUTE(SUBSTITUTE(SUBSTITUTE(SUBSTITUTE(TRIM(O2877),"/","|"),"(","|"),"（","|"),";","|"),"；","|")&amp;"|")-1))))*100/IF(ISNUMBER(N2877),N2877,IFERROR(VALUE(N2877),VALUE(LEFT(TRIM(N2877),FIND("|",SUBSTITUTE(SUBSTITUTE(SUBSTITUTE(SUBSTITUTE(SUBSTITUTE(TRIM(N2877),"/","|"),"(","|"),"（","|"),";","|"),"；","|")&amp;"|")-1)))),""),""))</x:f>
        <x:v>21.98</x:v>
      </x:c>
      <x:c r="AI2877" s="15" t="str">
        <x:f>IFERROR(IF(AND(IF(ISNUMBER(O2877),O2877,IFERROR(VALUE(O2877),VALUE(LEFT(TRIM(O2877),FIND("|",SUBSTITUTE(SUBSTITUTE(SUBSTITUTE(SUBSTITUTE(SUBSTITUTE(TRIM(O2877),"/","|"),"(","|"),"（","|"),";","|"),"；","|")&amp;"|")-1))))&gt;=75,IF(ISNUMBER(O2877),O2877,IFERROR(VALUE(O2877),VALUE(LEFT(TRIM(O2877),FIND("|",SUBSTITUTE(SUBSTITUTE(SUBSTITUTE(SUBSTITUTE(SUBSTITUTE(TRIM(O2877),"/","|"),"(","|"),"（","|"),";","|"),"；","|")&amp;"|")-1))))&lt;=85,IF(ISNUMBER(Q2877),Q2877,IFERROR(VALUE(Q2877),VALUE(LEFT(TRIM(Q2877),FIND("|",SUBSTITUTE(SUBSTITUTE(SUBSTITUTE(SUBSTITUTE(SUBSTITUTE(TRIM(Q2877),"/","|"),"(","|"),"（","|"),";","|"),"；","|")&amp;"|")-1))))&gt;0),IF(ISNUMBER(O2877),O2877,IFERROR(VALUE(O2877),VALUE(LEFT(TRIM(O2877),FIND("|",SUBSTITUTE(SUBSTITUTE(SUBSTITUTE(SUBSTITUTE(SUBSTITUTE(TRIM(O2877),"/","|"),"(","|"),"（","|"),";","|"),"；","|")&amp;"|")-1))))*1000/IF(ISNUMBER(Q2877),Q2877,IFERROR(VALUE(Q2877),VALUE(LEFT(TRIM(Q2877),FIND("|",SUBSTITUTE(SUBSTITUTE(SUBSTITUTE(SUBSTITUTE(SUBSTITUTE(TRIM(Q2877),"/","|"),"(","|"),"（","|"),";","|"),"；","|")&amp;"|")-1)))),""),"")</x:f>
      </x:c>
      <x:c r="AJ2877" s="14" t="str">
        <x:f>IF(AI2877="","","非称重实测")</x:f>
      </x:c>
      <x:c r="AK2877" s="14" t="str"/>
      <x:c r="AL2877" s="14" t="str">
        <x:v>v3.4.6-candidate</x:v>
      </x:c>
    </x:row>
    <x:row r="2878">
      <x:c r="A2878" t="n">
        <x:v>390</x:v>
      </x:c>
      <x:c r="B2878" t="str">
        <x:v>SH6481N1CHEV</x:v>
      </x:c>
      <x:c r="C2878" t="str">
        <x:v>大通牌</x:v>
      </x:c>
      <x:c r="D2878" t="str">
        <x:v>上汽大通汽车有限公司</x:v>
      </x:c>
      <x:c r="E2878"/>
      <x:c r="F2878" t="str">
        <x:v>G50 MAX PHEV</x:v>
      </x:c>
      <x:c r="G2878" t="str">
        <x:v>G50 MAX PHEV</x:v>
      </x:c>
      <x:c r="H2878" t="str">
        <x:v>插电式混合动力多用途乘用车</x:v>
      </x:c>
      <x:c r="I2878" t="str">
        <x:v>MPV-D</x:v>
      </x:c>
      <x:c r="J2878" t="str">
        <x:v>PHEV</x:v>
      </x:c>
      <x:c r="K2878" t="str">
        <x:v>否</x:v>
      </x:c>
      <x:c r="L2878" t="str">
        <x:v>1740/1800</x:v>
      </x:c>
      <x:c r="M2878"/>
      <x:c r="N2878" t="str">
        <x:v>85</x:v>
      </x:c>
      <x:c r="O2878" t="n">
        <x:v>18.65</x:v>
      </x:c>
      <x:c r="P2878" t="str">
        <x:v>磷酸铁锂</x:v>
      </x:c>
      <x:c r="Q2878" t="n">
        <x:v>140</x:v>
      </x:c>
      <x:c r="R2878" t="n">
        <x:v>21.94</x:v>
      </x:c>
      <x:c r="S2878"/>
      <x:c r="T2878"/>
      <x:c r="U2878"/>
      <x:c r="V2878"/>
      <x:c r="W2878"/>
      <x:c r="X2878"/>
      <x:c r="Y2878" t="n">
        <x:v>5.4</x:v>
      </x:c>
      <x:c r="Z2878" t="n">
        <x:v>1499</x:v>
      </x:c>
      <x:c r="AA2878" t="n">
        <x:v>72</x:v>
      </x:c>
      <x:c r="AB2878"/>
      <x:c r="AC2878" t="str">
        <x:v>H15R</x:v>
      </x:c>
      <x:c r="AD2878" t="str">
        <x:v>梳理补充_附件1-PHEV梳理</x:v>
      </x:c>
      <x:c r="AE2878" s="14" t="str"/>
      <x:c r="AF2878" s="14" t="str"/>
      <x:c r="AG2878" s="14" t="str">
        <x:v>待OCR/外部证据：原字段为空</x:v>
      </x:c>
      <x:c r="AH2878" s="15" t="n">
        <x:f>IF(R2878&lt;&gt;"",R2878,IFERROR(IF(AND(IF(ISNUMBER(O2878),O2878,IFERROR(VALUE(O2878),VALUE(LEFT(TRIM(O2878),FIND("|",SUBSTITUTE(SUBSTITUTE(SUBSTITUTE(SUBSTITUTE(SUBSTITUTE(TRIM(O2878),"/","|"),"(","|"),"（","|"),";","|"),"；","|")&amp;"|")-1))))*100/IF(ISNUMBER(N2878),N2878,IFERROR(VALUE(N2878),VALUE(LEFT(TRIM(N2878),FIND("|",SUBSTITUTE(SUBSTITUTE(SUBSTITUTE(SUBSTITUTE(SUBSTITUTE(TRIM(N2878),"/","|"),"(","|"),"（","|"),";","|"),"；","|")&amp;"|")-1))))&gt;=3,IF(ISNUMBER(O2878),O2878,IFERROR(VALUE(O2878),VALUE(LEFT(TRIM(O2878),FIND("|",SUBSTITUTE(SUBSTITUTE(SUBSTITUTE(SUBSTITUTE(SUBSTITUTE(TRIM(O2878),"/","|"),"(","|"),"（","|"),";","|"),"；","|")&amp;"|")-1))))*100/IF(ISNUMBER(N2878),N2878,IFERROR(VALUE(N2878),VALUE(LEFT(TRIM(N2878),FIND("|",SUBSTITUTE(SUBSTITUTE(SUBSTITUTE(SUBSTITUTE(SUBSTITUTE(TRIM(N2878),"/","|"),"(","|"),"（","|"),";","|"),"；","|")&amp;"|")-1))))&lt;=40),IF(ISNUMBER(O2878),O2878,IFERROR(VALUE(O2878),VALUE(LEFT(TRIM(O2878),FIND("|",SUBSTITUTE(SUBSTITUTE(SUBSTITUTE(SUBSTITUTE(SUBSTITUTE(TRIM(O2878),"/","|"),"(","|"),"（","|"),";","|"),"；","|")&amp;"|")-1))))*100/IF(ISNUMBER(N2878),N2878,IFERROR(VALUE(N2878),VALUE(LEFT(TRIM(N2878),FIND("|",SUBSTITUTE(SUBSTITUTE(SUBSTITUTE(SUBSTITUTE(SUBSTITUTE(TRIM(N2878),"/","|"),"(","|"),"（","|"),";","|"),"；","|")&amp;"|")-1)))),""),""))</x:f>
        <x:v>21.94</x:v>
      </x:c>
      <x:c r="AI2878" s="15" t="str">
        <x:f>IFERROR(IF(AND(IF(ISNUMBER(O2878),O2878,IFERROR(VALUE(O2878),VALUE(LEFT(TRIM(O2878),FIND("|",SUBSTITUTE(SUBSTITUTE(SUBSTITUTE(SUBSTITUTE(SUBSTITUTE(TRIM(O2878),"/","|"),"(","|"),"（","|"),";","|"),"；","|")&amp;"|")-1))))&gt;=75,IF(ISNUMBER(O2878),O2878,IFERROR(VALUE(O2878),VALUE(LEFT(TRIM(O2878),FIND("|",SUBSTITUTE(SUBSTITUTE(SUBSTITUTE(SUBSTITUTE(SUBSTITUTE(TRIM(O2878),"/","|"),"(","|"),"（","|"),";","|"),"；","|")&amp;"|")-1))))&lt;=85,IF(ISNUMBER(Q2878),Q2878,IFERROR(VALUE(Q2878),VALUE(LEFT(TRIM(Q2878),FIND("|",SUBSTITUTE(SUBSTITUTE(SUBSTITUTE(SUBSTITUTE(SUBSTITUTE(TRIM(Q2878),"/","|"),"(","|"),"（","|"),";","|"),"；","|")&amp;"|")-1))))&gt;0),IF(ISNUMBER(O2878),O2878,IFERROR(VALUE(O2878),VALUE(LEFT(TRIM(O2878),FIND("|",SUBSTITUTE(SUBSTITUTE(SUBSTITUTE(SUBSTITUTE(SUBSTITUTE(TRIM(O2878),"/","|"),"(","|"),"（","|"),";","|"),"；","|")&amp;"|")-1))))*1000/IF(ISNUMBER(Q2878),Q2878,IFERROR(VALUE(Q2878),VALUE(LEFT(TRIM(Q2878),FIND("|",SUBSTITUTE(SUBSTITUTE(SUBSTITUTE(SUBSTITUTE(SUBSTITUTE(TRIM(Q2878),"/","|"),"(","|"),"（","|"),";","|"),"；","|")&amp;"|")-1)))),""),"")</x:f>
      </x:c>
      <x:c r="AJ2878" s="14" t="str">
        <x:f>IF(AI2878="","","非称重实测")</x:f>
      </x:c>
      <x:c r="AK2878" s="14" t="str">
        <x:v>同型号候选已写入</x:v>
      </x:c>
      <x:c r="AL2878" s="14" t="str">
        <x:v>v3.4.6-candidate</x:v>
      </x:c>
    </x:row>
    <x:row r="2879">
      <x:c r="A2879" t="n">
        <x:v>390</x:v>
      </x:c>
      <x:c r="B2879" t="str">
        <x:v>SQR6471CHEVT1L</x:v>
      </x:c>
      <x:c r="C2879" t="str">
        <x:v>捷途牌</x:v>
      </x:c>
      <x:c r="D2879" t="str">
        <x:v>奇瑞汽车股份有限公司</x:v>
      </x:c>
      <x:c r="E2879" t="str">
        <x:v>奇瑞</x:v>
      </x:c>
      <x:c r="F2879" t="str">
        <x:v>山海T1,山海T1 C-DM</x:v>
      </x:c>
      <x:c r="G2879" t="str">
        <x:v>山海T1,山海T1 C-DM</x:v>
      </x:c>
      <x:c r="H2879" t="str">
        <x:v>插电式混合动力轿车</x:v>
      </x:c>
      <x:c r="I2879" t="str">
        <x:v>SUV-C</x:v>
      </x:c>
      <x:c r="J2879" t="str">
        <x:v>PHEV</x:v>
      </x:c>
      <x:c r="K2879" t="str">
        <x:v>否</x:v>
      </x:c>
      <x:c r="L2879" t="n">
        <x:v>2260</x:v>
      </x:c>
      <x:c r="M2879" t="n">
        <x:v>2670</x:v>
      </x:c>
      <x:c r="N2879" t="n">
        <x:v>170</x:v>
      </x:c>
      <x:c r="O2879" t="n">
        <x:v>43.244</x:v>
      </x:c>
      <x:c r="P2879" t="str">
        <x:v>磷酸铁锂</x:v>
      </x:c>
      <x:c r="Q2879" t="n">
        <x:v>136.416403785489</x:v>
      </x:c>
      <x:c r="R2879" t="n">
        <x:v>25.44</x:v>
      </x:c>
      <x:c r="S2879" t="n">
        <x:v>130</x:v>
      </x:c>
      <x:c r="T2879" t="n">
        <x:v>130</x:v>
      </x:c>
      <x:c r="U2879"/>
      <x:c r="V2879" t="n">
        <x:v>0</x:v>
      </x:c>
      <x:c r="W2879"/>
      <x:c r="X2879"/>
      <x:c r="Y2879" t="n">
        <x:v>6.69</x:v>
      </x:c>
      <x:c r="Z2879" t="n">
        <x:v>1499</x:v>
      </x:c>
      <x:c r="AA2879" t="n">
        <x:v>115</x:v>
      </x:c>
      <x:c r="AB2879" t="str">
        <x:v>奇瑞汽车股份有限公司</x:v>
      </x:c>
      <x:c r="AC2879" t="str">
        <x:v>SQRH4J15</x:v>
      </x:c>
      <x:c r="AD2879" t="str">
        <x:v>PHEV_历史批次</x:v>
      </x:c>
      <x:c r="AE2879" s="14" t="str"/>
      <x:c r="AF2879" s="14" t="str"/>
      <x:c r="AG2879" s="14" t="str">
        <x:v>待OCR/外部证据：数值语义歧义</x:v>
      </x:c>
      <x:c r="AH2879" s="15" t="n">
        <x:f>IF(R2879&lt;&gt;"",R2879,IFERROR(IF(AND(IF(ISNUMBER(O2879),O2879,IFERROR(VALUE(O2879),VALUE(LEFT(TRIM(O2879),FIND("|",SUBSTITUTE(SUBSTITUTE(SUBSTITUTE(SUBSTITUTE(SUBSTITUTE(TRIM(O2879),"/","|"),"(","|"),"（","|"),";","|"),"；","|")&amp;"|")-1))))*100/IF(ISNUMBER(N2879),N2879,IFERROR(VALUE(N2879),VALUE(LEFT(TRIM(N2879),FIND("|",SUBSTITUTE(SUBSTITUTE(SUBSTITUTE(SUBSTITUTE(SUBSTITUTE(TRIM(N2879),"/","|"),"(","|"),"（","|"),";","|"),"；","|")&amp;"|")-1))))&gt;=3,IF(ISNUMBER(O2879),O2879,IFERROR(VALUE(O2879),VALUE(LEFT(TRIM(O2879),FIND("|",SUBSTITUTE(SUBSTITUTE(SUBSTITUTE(SUBSTITUTE(SUBSTITUTE(TRIM(O2879),"/","|"),"(","|"),"（","|"),";","|"),"；","|")&amp;"|")-1))))*100/IF(ISNUMBER(N2879),N2879,IFERROR(VALUE(N2879),VALUE(LEFT(TRIM(N2879),FIND("|",SUBSTITUTE(SUBSTITUTE(SUBSTITUTE(SUBSTITUTE(SUBSTITUTE(TRIM(N2879),"/","|"),"(","|"),"（","|"),";","|"),"；","|")&amp;"|")-1))))&lt;=40),IF(ISNUMBER(O2879),O2879,IFERROR(VALUE(O2879),VALUE(LEFT(TRIM(O2879),FIND("|",SUBSTITUTE(SUBSTITUTE(SUBSTITUTE(SUBSTITUTE(SUBSTITUTE(TRIM(O2879),"/","|"),"(","|"),"（","|"),";","|"),"；","|")&amp;"|")-1))))*100/IF(ISNUMBER(N2879),N2879,IFERROR(VALUE(N2879),VALUE(LEFT(TRIM(N2879),FIND("|",SUBSTITUTE(SUBSTITUTE(SUBSTITUTE(SUBSTITUTE(SUBSTITUTE(TRIM(N2879),"/","|"),"(","|"),"（","|"),";","|"),"；","|")&amp;"|")-1)))),""),""))</x:f>
        <x:v>25.44</x:v>
      </x:c>
      <x:c r="AI2879" s="15" t="str">
        <x:f>IFERROR(IF(AND(IF(ISNUMBER(O2879),O2879,IFERROR(VALUE(O2879),VALUE(LEFT(TRIM(O2879),FIND("|",SUBSTITUTE(SUBSTITUTE(SUBSTITUTE(SUBSTITUTE(SUBSTITUTE(TRIM(O2879),"/","|"),"(","|"),"（","|"),";","|"),"；","|")&amp;"|")-1))))&gt;=75,IF(ISNUMBER(O2879),O2879,IFERROR(VALUE(O2879),VALUE(LEFT(TRIM(O2879),FIND("|",SUBSTITUTE(SUBSTITUTE(SUBSTITUTE(SUBSTITUTE(SUBSTITUTE(TRIM(O2879),"/","|"),"(","|"),"（","|"),";","|"),"；","|")&amp;"|")-1))))&lt;=85,IF(ISNUMBER(Q2879),Q2879,IFERROR(VALUE(Q2879),VALUE(LEFT(TRIM(Q2879),FIND("|",SUBSTITUTE(SUBSTITUTE(SUBSTITUTE(SUBSTITUTE(SUBSTITUTE(TRIM(Q2879),"/","|"),"(","|"),"（","|"),";","|"),"；","|")&amp;"|")-1))))&gt;0),IF(ISNUMBER(O2879),O2879,IFERROR(VALUE(O2879),VALUE(LEFT(TRIM(O2879),FIND("|",SUBSTITUTE(SUBSTITUTE(SUBSTITUTE(SUBSTITUTE(SUBSTITUTE(TRIM(O2879),"/","|"),"(","|"),"（","|"),";","|"),"；","|")&amp;"|")-1))))*1000/IF(ISNUMBER(Q2879),Q2879,IFERROR(VALUE(Q2879),VALUE(LEFT(TRIM(Q2879),FIND("|",SUBSTITUTE(SUBSTITUTE(SUBSTITUTE(SUBSTITUTE(SUBSTITUTE(TRIM(Q2879),"/","|"),"(","|"),"（","|"),";","|"),"；","|")&amp;"|")-1)))),""),"")</x:f>
      </x:c>
      <x:c r="AJ2879" s="14" t="str">
        <x:f>IF(AI2879="","","非称重实测")</x:f>
      </x:c>
      <x:c r="AK2879" s="14" t="str"/>
      <x:c r="AL2879" s="14" t="str">
        <x:v>v3.4.6-candidate</x:v>
      </x:c>
    </x:row>
    <x:row r="2880">
      <x:c r="A2880" t="n">
        <x:v>390</x:v>
      </x:c>
      <x:c r="B2880" t="str">
        <x:v>SQR6471CHEVT1N</x:v>
      </x:c>
      <x:c r="C2880" t="str">
        <x:v>捷途牌</x:v>
      </x:c>
      <x:c r="D2880" t="str">
        <x:v>奇瑞汽车股份有限公司</x:v>
      </x:c>
      <x:c r="E2880" t="str">
        <x:v>奇瑞</x:v>
      </x:c>
      <x:c r="F2880" t="str">
        <x:v>山海L7 C-DM,捷途</x:v>
      </x:c>
      <x:c r="G2880" t="str">
        <x:v>山海L7 C-DM,捷途</x:v>
      </x:c>
      <x:c r="H2880" t="str">
        <x:v>插电式混合动力多用途乘用车</x:v>
      </x:c>
      <x:c r="I2880" t="str">
        <x:v>SUV-C</x:v>
      </x:c>
      <x:c r="J2880" t="str">
        <x:v>PHEV</x:v>
      </x:c>
      <x:c r="K2880" t="str">
        <x:v>否</x:v>
      </x:c>
      <x:c r="L2880" t="str">
        <x:v>1835/1848/1858/1872</x:v>
      </x:c>
      <x:c r="M2880" t="n">
        <x:v>2670</x:v>
      </x:c>
      <x:c r="N2880" t="str">
        <x:v>90</x:v>
      </x:c>
      <x:c r="O2880" t="n">
        <x:v>18.3708</x:v>
      </x:c>
      <x:c r="P2880" t="str">
        <x:v>磷酸铁锂</x:v>
      </x:c>
      <x:c r="Q2880" t="n">
        <x:v>111.3381818181818</x:v>
      </x:c>
      <x:c r="R2880" t="n">
        <x:v>20.41</x:v>
      </x:c>
      <x:c r="S2880" t="n">
        <x:v>130</x:v>
      </x:c>
      <x:c r="T2880" t="n">
        <x:v>130</x:v>
      </x:c>
      <x:c r="U2880"/>
      <x:c r="V2880" t="str">
        <x:v>0</x:v>
      </x:c>
      <x:c r="W2880"/>
      <x:c r="X2880"/>
      <x:c r="Y2880" t="n">
        <x:v>5.18</x:v>
      </x:c>
      <x:c r="Z2880" t="n">
        <x:v>1499</x:v>
      </x:c>
      <x:c r="AA2880" t="n">
        <x:v>115</x:v>
      </x:c>
      <x:c r="AB2880" t="str">
        <x:v>奇瑞汽车股份有限公司</x:v>
      </x:c>
      <x:c r="AC2880" t="str">
        <x:v>SQRH4J15</x:v>
      </x:c>
      <x:c r="AD2880" t="str">
        <x:v>梳理补充_附件1-PHEV梳理</x:v>
      </x:c>
      <x:c r="AE2880" s="14" t="str"/>
      <x:c r="AF2880" s="14" t="str"/>
      <x:c r="AG2880" s="14" t="str">
        <x:v>待OCR/外部证据：数值语义歧义</x:v>
      </x:c>
      <x:c r="AH2880" s="15" t="n">
        <x:f>IF(R2880&lt;&gt;"",R2880,IFERROR(IF(AND(IF(ISNUMBER(O2880),O2880,IFERROR(VALUE(O2880),VALUE(LEFT(TRIM(O2880),FIND("|",SUBSTITUTE(SUBSTITUTE(SUBSTITUTE(SUBSTITUTE(SUBSTITUTE(TRIM(O2880),"/","|"),"(","|"),"（","|"),";","|"),"；","|")&amp;"|")-1))))*100/IF(ISNUMBER(N2880),N2880,IFERROR(VALUE(N2880),VALUE(LEFT(TRIM(N2880),FIND("|",SUBSTITUTE(SUBSTITUTE(SUBSTITUTE(SUBSTITUTE(SUBSTITUTE(TRIM(N2880),"/","|"),"(","|"),"（","|"),";","|"),"；","|")&amp;"|")-1))))&gt;=3,IF(ISNUMBER(O2880),O2880,IFERROR(VALUE(O2880),VALUE(LEFT(TRIM(O2880),FIND("|",SUBSTITUTE(SUBSTITUTE(SUBSTITUTE(SUBSTITUTE(SUBSTITUTE(TRIM(O2880),"/","|"),"(","|"),"（","|"),";","|"),"；","|")&amp;"|")-1))))*100/IF(ISNUMBER(N2880),N2880,IFERROR(VALUE(N2880),VALUE(LEFT(TRIM(N2880),FIND("|",SUBSTITUTE(SUBSTITUTE(SUBSTITUTE(SUBSTITUTE(SUBSTITUTE(TRIM(N2880),"/","|"),"(","|"),"（","|"),";","|"),"；","|")&amp;"|")-1))))&lt;=40),IF(ISNUMBER(O2880),O2880,IFERROR(VALUE(O2880),VALUE(LEFT(TRIM(O2880),FIND("|",SUBSTITUTE(SUBSTITUTE(SUBSTITUTE(SUBSTITUTE(SUBSTITUTE(TRIM(O2880),"/","|"),"(","|"),"（","|"),";","|"),"；","|")&amp;"|")-1))))*100/IF(ISNUMBER(N2880),N2880,IFERROR(VALUE(N2880),VALUE(LEFT(TRIM(N2880),FIND("|",SUBSTITUTE(SUBSTITUTE(SUBSTITUTE(SUBSTITUTE(SUBSTITUTE(TRIM(N2880),"/","|"),"(","|"),"（","|"),";","|"),"；","|")&amp;"|")-1)))),""),""))</x:f>
        <x:v>20.41</x:v>
      </x:c>
      <x:c r="AI2880" s="15" t="str">
        <x:f>IFERROR(IF(AND(IF(ISNUMBER(O2880),O2880,IFERROR(VALUE(O2880),VALUE(LEFT(TRIM(O2880),FIND("|",SUBSTITUTE(SUBSTITUTE(SUBSTITUTE(SUBSTITUTE(SUBSTITUTE(TRIM(O2880),"/","|"),"(","|"),"（","|"),";","|"),"；","|")&amp;"|")-1))))&gt;=75,IF(ISNUMBER(O2880),O2880,IFERROR(VALUE(O2880),VALUE(LEFT(TRIM(O2880),FIND("|",SUBSTITUTE(SUBSTITUTE(SUBSTITUTE(SUBSTITUTE(SUBSTITUTE(TRIM(O2880),"/","|"),"(","|"),"（","|"),";","|"),"；","|")&amp;"|")-1))))&lt;=85,IF(ISNUMBER(Q2880),Q2880,IFERROR(VALUE(Q2880),VALUE(LEFT(TRIM(Q2880),FIND("|",SUBSTITUTE(SUBSTITUTE(SUBSTITUTE(SUBSTITUTE(SUBSTITUTE(TRIM(Q2880),"/","|"),"(","|"),"（","|"),";","|"),"；","|")&amp;"|")-1))))&gt;0),IF(ISNUMBER(O2880),O2880,IFERROR(VALUE(O2880),VALUE(LEFT(TRIM(O2880),FIND("|",SUBSTITUTE(SUBSTITUTE(SUBSTITUTE(SUBSTITUTE(SUBSTITUTE(TRIM(O2880),"/","|"),"(","|"),"（","|"),";","|"),"；","|")&amp;"|")-1))))*1000/IF(ISNUMBER(Q2880),Q2880,IFERROR(VALUE(Q2880),VALUE(LEFT(TRIM(Q2880),FIND("|",SUBSTITUTE(SUBSTITUTE(SUBSTITUTE(SUBSTITUTE(SUBSTITUTE(TRIM(Q2880),"/","|"),"(","|"),"（","|"),";","|"),"；","|")&amp;"|")-1)))),""),"")</x:f>
      </x:c>
      <x:c r="AJ2880" s="14" t="str">
        <x:f>IF(AI2880="","","非称重实测")</x:f>
      </x:c>
      <x:c r="AK2880" s="14" t="str">
        <x:v>同型号候选已写入</x:v>
      </x:c>
      <x:c r="AL2880" s="14" t="str">
        <x:v>v3.4.6-candidate</x:v>
      </x:c>
    </x:row>
    <x:row r="2881">
      <x:c r="A2881" t="n">
        <x:v>390</x:v>
      </x:c>
      <x:c r="B2881" t="str">
        <x:v>SQR6500REEVEHY1</x:v>
      </x:c>
      <x:c r="C2881" t="str">
        <x:v>奇瑞牌</x:v>
      </x:c>
      <x:c r="D2881" t="str">
        <x:v>奇瑞汽车股份有限公司</x:v>
      </x:c>
      <x:c r="E2881" t="str">
        <x:v>奇瑞</x:v>
      </x:c>
      <x:c r="F2881" t="str">
        <x:v>智界R7</x:v>
      </x:c>
      <x:c r="G2881" t="str">
        <x:v>智界R7</x:v>
      </x:c>
      <x:c r="H2881" t="str">
        <x:v>插电式混合动力多用途乘用车</x:v>
      </x:c>
      <x:c r="I2881" t="str">
        <x:v>SUV-D</x:v>
      </x:c>
      <x:c r="J2881" t="str">
        <x:v>PHEV</x:v>
      </x:c>
      <x:c r="K2881" t="str">
        <x:v>否</x:v>
      </x:c>
      <x:c r="L2881" t="str">
        <x:v>2298</x:v>
      </x:c>
      <x:c r="M2881" t="n">
        <x:v>2670</x:v>
      </x:c>
      <x:c r="N2881" t="str">
        <x:v>201/195</x:v>
      </x:c>
      <x:c r="O2881" t="n">
        <x:v>36.019</x:v>
      </x:c>
      <x:c r="P2881" t="str">
        <x:v>磷酸铁锂</x:v>
      </x:c>
      <x:c r="Q2881" t="n">
        <x:v>124.2034482758621</x:v>
      </x:c>
      <x:c r="R2881"/>
      <x:c r="S2881" t="n">
        <x:v>130</x:v>
      </x:c>
      <x:c r="T2881" t="n">
        <x:v>130</x:v>
      </x:c>
      <x:c r="U2881"/>
      <x:c r="V2881" t="str">
        <x:v>0</x:v>
      </x:c>
      <x:c r="W2881"/>
      <x:c r="X2881"/>
      <x:c r="Y2881" t="n">
        <x:v>5.68</x:v>
      </x:c>
      <x:c r="Z2881" t="n">
        <x:v>1499</x:v>
      </x:c>
      <x:c r="AA2881" t="n">
        <x:v>115</x:v>
      </x:c>
      <x:c r="AB2881" t="str">
        <x:v>奇瑞汽车股份有限公司</x:v>
      </x:c>
      <x:c r="AC2881" t="str">
        <x:v>SQRH4J15</x:v>
      </x:c>
      <x:c r="AD2881" t="str">
        <x:v>梳理补充_附件1-PHEV梳理</x:v>
      </x:c>
      <x:c r="AE2881" s="14" t="str"/>
      <x:c r="AF2881" s="14" t="str"/>
      <x:c r="AG2881" s="14" t="str">
        <x:v>待OCR/外部证据：数值语义歧义</x:v>
      </x:c>
      <x:c r="AH2881" s="15" t="n">
        <x:f>IF(R2881&lt;&gt;"",R2881,IFERROR(IF(AND(IF(ISNUMBER(O2881),O2881,IFERROR(VALUE(O2881),VALUE(LEFT(TRIM(O2881),FIND("|",SUBSTITUTE(SUBSTITUTE(SUBSTITUTE(SUBSTITUTE(SUBSTITUTE(TRIM(O2881),"/","|"),"(","|"),"（","|"),";","|"),"；","|")&amp;"|")-1))))*100/IF(ISNUMBER(N2881),N2881,IFERROR(VALUE(N2881),VALUE(LEFT(TRIM(N2881),FIND("|",SUBSTITUTE(SUBSTITUTE(SUBSTITUTE(SUBSTITUTE(SUBSTITUTE(TRIM(N2881),"/","|"),"(","|"),"（","|"),";","|"),"；","|")&amp;"|")-1))))&gt;=3,IF(ISNUMBER(O2881),O2881,IFERROR(VALUE(O2881),VALUE(LEFT(TRIM(O2881),FIND("|",SUBSTITUTE(SUBSTITUTE(SUBSTITUTE(SUBSTITUTE(SUBSTITUTE(TRIM(O2881),"/","|"),"(","|"),"（","|"),";","|"),"；","|")&amp;"|")-1))))*100/IF(ISNUMBER(N2881),N2881,IFERROR(VALUE(N2881),VALUE(LEFT(TRIM(N2881),FIND("|",SUBSTITUTE(SUBSTITUTE(SUBSTITUTE(SUBSTITUTE(SUBSTITUTE(TRIM(N2881),"/","|"),"(","|"),"（","|"),";","|"),"；","|")&amp;"|")-1))))&lt;=40),IF(ISNUMBER(O2881),O2881,IFERROR(VALUE(O2881),VALUE(LEFT(TRIM(O2881),FIND("|",SUBSTITUTE(SUBSTITUTE(SUBSTITUTE(SUBSTITUTE(SUBSTITUTE(TRIM(O2881),"/","|"),"(","|"),"（","|"),";","|"),"；","|")&amp;"|")-1))))*100/IF(ISNUMBER(N2881),N2881,IFERROR(VALUE(N2881),VALUE(LEFT(TRIM(N2881),FIND("|",SUBSTITUTE(SUBSTITUTE(SUBSTITUTE(SUBSTITUTE(SUBSTITUTE(TRIM(N2881),"/","|"),"(","|"),"（","|"),";","|"),"；","|")&amp;"|")-1)))),""),""))</x:f>
        <x:v>17.919900497512437</x:v>
      </x:c>
      <x:c r="AI2881" s="15" t="str">
        <x:f>IFERROR(IF(AND(IF(ISNUMBER(O2881),O2881,IFERROR(VALUE(O2881),VALUE(LEFT(TRIM(O2881),FIND("|",SUBSTITUTE(SUBSTITUTE(SUBSTITUTE(SUBSTITUTE(SUBSTITUTE(TRIM(O2881),"/","|"),"(","|"),"（","|"),";","|"),"；","|")&amp;"|")-1))))&gt;=75,IF(ISNUMBER(O2881),O2881,IFERROR(VALUE(O2881),VALUE(LEFT(TRIM(O2881),FIND("|",SUBSTITUTE(SUBSTITUTE(SUBSTITUTE(SUBSTITUTE(SUBSTITUTE(TRIM(O2881),"/","|"),"(","|"),"（","|"),";","|"),"；","|")&amp;"|")-1))))&lt;=85,IF(ISNUMBER(Q2881),Q2881,IFERROR(VALUE(Q2881),VALUE(LEFT(TRIM(Q2881),FIND("|",SUBSTITUTE(SUBSTITUTE(SUBSTITUTE(SUBSTITUTE(SUBSTITUTE(TRIM(Q2881),"/","|"),"(","|"),"（","|"),";","|"),"；","|")&amp;"|")-1))))&gt;0),IF(ISNUMBER(O2881),O2881,IFERROR(VALUE(O2881),VALUE(LEFT(TRIM(O2881),FIND("|",SUBSTITUTE(SUBSTITUTE(SUBSTITUTE(SUBSTITUTE(SUBSTITUTE(TRIM(O2881),"/","|"),"(","|"),"（","|"),";","|"),"；","|")&amp;"|")-1))))*1000/IF(ISNUMBER(Q2881),Q2881,IFERROR(VALUE(Q2881),VALUE(LEFT(TRIM(Q2881),FIND("|",SUBSTITUTE(SUBSTITUTE(SUBSTITUTE(SUBSTITUTE(SUBSTITUTE(TRIM(Q2881),"/","|"),"(","|"),"（","|"),";","|"),"；","|")&amp;"|")-1)))),""),"")</x:f>
      </x:c>
      <x:c r="AJ2881" s="14" t="str">
        <x:f>IF(AI2881="","","非称重实测")</x:f>
      </x:c>
      <x:c r="AK2881" s="14" t="str">
        <x:v>同型号候选已写入；电耗公式可补</x:v>
      </x:c>
      <x:c r="AL2881" s="14" t="str">
        <x:v>v3.4.6-candidate</x:v>
      </x:c>
    </x:row>
    <x:row r="2882">
      <x:c r="A2882" t="n">
        <x:v>390</x:v>
      </x:c>
      <x:c r="B2882" t="str">
        <x:v>SQR7150CHEVM1E5</x:v>
      </x:c>
      <x:c r="C2882" t="str">
        <x:v>奇瑞牌</x:v>
      </x:c>
      <x:c r="D2882" t="str">
        <x:v>奇瑞汽车股份有限公司</x:v>
      </x:c>
      <x:c r="E2882" t="str">
        <x:v>奇瑞</x:v>
      </x:c>
      <x:c r="F2882" t="str">
        <x:v>风云 A8,风云 A8 L,风云 A8 PLUS</x:v>
      </x:c>
      <x:c r="G2882" t="str">
        <x:v>风云 A8,风云 A8 L,风云 A8 PLUS</x:v>
      </x:c>
      <x:c r="H2882" t="str">
        <x:v>插电式混合动力轿车</x:v>
      </x:c>
      <x:c r="I2882" t="str">
        <x:v>Car-C</x:v>
      </x:c>
      <x:c r="J2882" t="str">
        <x:v>PHEV</x:v>
      </x:c>
      <x:c r="K2882" t="str">
        <x:v>否</x:v>
      </x:c>
      <x:c r="L2882" t="n">
        <x:v>1591</x:v>
      </x:c>
      <x:c r="M2882" t="n">
        <x:v>2670</x:v>
      </x:c>
      <x:c r="N2882" t="n">
        <x:v>53</x:v>
      </x:c>
      <x:c r="O2882" t="n">
        <x:v>9.525</x:v>
      </x:c>
      <x:c r="P2882" t="str">
        <x:v>磷酸铁锂</x:v>
      </x:c>
      <x:c r="Q2882" t="n">
        <x:v>68.03571428571428</x:v>
      </x:c>
      <x:c r="R2882" t="n">
        <x:v>17.97</x:v>
      </x:c>
      <x:c r="S2882" t="n">
        <x:v>130</x:v>
      </x:c>
      <x:c r="T2882" t="n">
        <x:v>130</x:v>
      </x:c>
      <x:c r="U2882"/>
      <x:c r="V2882" t="n">
        <x:v>0</x:v>
      </x:c>
      <x:c r="W2882"/>
      <x:c r="X2882"/>
      <x:c r="Y2882" t="n">
        <x:v>4.55</x:v>
      </x:c>
      <x:c r="Z2882" t="n">
        <x:v>1498</x:v>
      </x:c>
      <x:c r="AA2882" t="str">
        <x:v>75kW</x:v>
      </x:c>
      <x:c r="AB2882" t="str">
        <x:v>奇瑞汽车股份有限公司</x:v>
      </x:c>
      <x:c r="AC2882" t="str">
        <x:v>SQRG4G15B</x:v>
      </x:c>
      <x:c r="AD2882" t="str">
        <x:v>PHEV_历史批次</x:v>
      </x:c>
      <x:c r="AE2882" s="14" t="str"/>
      <x:c r="AF2882" s="14" t="str"/>
      <x:c r="AG2882" s="14" t="str">
        <x:v>待OCR/外部证据：数值语义歧义</x:v>
      </x:c>
      <x:c r="AH2882" s="15" t="n">
        <x:f>IF(R2882&lt;&gt;"",R2882,IFERROR(IF(AND(IF(ISNUMBER(O2882),O2882,IFERROR(VALUE(O2882),VALUE(LEFT(TRIM(O2882),FIND("|",SUBSTITUTE(SUBSTITUTE(SUBSTITUTE(SUBSTITUTE(SUBSTITUTE(TRIM(O2882),"/","|"),"(","|"),"（","|"),";","|"),"；","|")&amp;"|")-1))))*100/IF(ISNUMBER(N2882),N2882,IFERROR(VALUE(N2882),VALUE(LEFT(TRIM(N2882),FIND("|",SUBSTITUTE(SUBSTITUTE(SUBSTITUTE(SUBSTITUTE(SUBSTITUTE(TRIM(N2882),"/","|"),"(","|"),"（","|"),";","|"),"；","|")&amp;"|")-1))))&gt;=3,IF(ISNUMBER(O2882),O2882,IFERROR(VALUE(O2882),VALUE(LEFT(TRIM(O2882),FIND("|",SUBSTITUTE(SUBSTITUTE(SUBSTITUTE(SUBSTITUTE(SUBSTITUTE(TRIM(O2882),"/","|"),"(","|"),"（","|"),";","|"),"；","|")&amp;"|")-1))))*100/IF(ISNUMBER(N2882),N2882,IFERROR(VALUE(N2882),VALUE(LEFT(TRIM(N2882),FIND("|",SUBSTITUTE(SUBSTITUTE(SUBSTITUTE(SUBSTITUTE(SUBSTITUTE(TRIM(N2882),"/","|"),"(","|"),"（","|"),";","|"),"；","|")&amp;"|")-1))))&lt;=40),IF(ISNUMBER(O2882),O2882,IFERROR(VALUE(O2882),VALUE(LEFT(TRIM(O2882),FIND("|",SUBSTITUTE(SUBSTITUTE(SUBSTITUTE(SUBSTITUTE(SUBSTITUTE(TRIM(O2882),"/","|"),"(","|"),"（","|"),";","|"),"；","|")&amp;"|")-1))))*100/IF(ISNUMBER(N2882),N2882,IFERROR(VALUE(N2882),VALUE(LEFT(TRIM(N2882),FIND("|",SUBSTITUTE(SUBSTITUTE(SUBSTITUTE(SUBSTITUTE(SUBSTITUTE(TRIM(N2882),"/","|"),"(","|"),"（","|"),";","|"),"；","|")&amp;"|")-1)))),""),""))</x:f>
        <x:v>17.97</x:v>
      </x:c>
      <x:c r="AI2882" s="15" t="str">
        <x:f>IFERROR(IF(AND(IF(ISNUMBER(O2882),O2882,IFERROR(VALUE(O2882),VALUE(LEFT(TRIM(O2882),FIND("|",SUBSTITUTE(SUBSTITUTE(SUBSTITUTE(SUBSTITUTE(SUBSTITUTE(TRIM(O2882),"/","|"),"(","|"),"（","|"),";","|"),"；","|")&amp;"|")-1))))&gt;=75,IF(ISNUMBER(O2882),O2882,IFERROR(VALUE(O2882),VALUE(LEFT(TRIM(O2882),FIND("|",SUBSTITUTE(SUBSTITUTE(SUBSTITUTE(SUBSTITUTE(SUBSTITUTE(TRIM(O2882),"/","|"),"(","|"),"（","|"),";","|"),"；","|")&amp;"|")-1))))&lt;=85,IF(ISNUMBER(Q2882),Q2882,IFERROR(VALUE(Q2882),VALUE(LEFT(TRIM(Q2882),FIND("|",SUBSTITUTE(SUBSTITUTE(SUBSTITUTE(SUBSTITUTE(SUBSTITUTE(TRIM(Q2882),"/","|"),"(","|"),"（","|"),";","|"),"；","|")&amp;"|")-1))))&gt;0),IF(ISNUMBER(O2882),O2882,IFERROR(VALUE(O2882),VALUE(LEFT(TRIM(O2882),FIND("|",SUBSTITUTE(SUBSTITUTE(SUBSTITUTE(SUBSTITUTE(SUBSTITUTE(TRIM(O2882),"/","|"),"(","|"),"（","|"),";","|"),"；","|")&amp;"|")-1))))*1000/IF(ISNUMBER(Q2882),Q2882,IFERROR(VALUE(Q2882),VALUE(LEFT(TRIM(Q2882),FIND("|",SUBSTITUTE(SUBSTITUTE(SUBSTITUTE(SUBSTITUTE(SUBSTITUTE(TRIM(Q2882),"/","|"),"(","|"),"（","|"),";","|"),"；","|")&amp;"|")-1)))),""),"")</x:f>
      </x:c>
      <x:c r="AJ2882" s="14" t="str">
        <x:f>IF(AI2882="","","非称重实测")</x:f>
      </x:c>
      <x:c r="AK2882" s="14" t="str"/>
      <x:c r="AL2882" s="14" t="str">
        <x:v>v3.4.6-candidate</x:v>
      </x:c>
    </x:row>
    <x:row r="2883">
      <x:c r="A2883" t="n">
        <x:v>390</x:v>
      </x:c>
      <x:c r="B2883" t="str">
        <x:v>SQR7151CHEVM1E5</x:v>
      </x:c>
      <x:c r="C2883" t="str">
        <x:v>奇瑞牌</x:v>
      </x:c>
      <x:c r="D2883" t="str">
        <x:v>奇瑞汽车股份有限公司</x:v>
      </x:c>
      <x:c r="E2883" t="str">
        <x:v>奇瑞</x:v>
      </x:c>
      <x:c r="F2883" t="str">
        <x:v>ARRIZO 8 C-DM</x:v>
      </x:c>
      <x:c r="G2883" t="str">
        <x:v>ARRIZO 8 C-DM</x:v>
      </x:c>
      <x:c r="H2883" t="str">
        <x:v>插电式混合动力轿车</x:v>
      </x:c>
      <x:c r="I2883" t="str">
        <x:v>Car-C</x:v>
      </x:c>
      <x:c r="J2883" t="str">
        <x:v>PHEV</x:v>
      </x:c>
      <x:c r="K2883" t="str">
        <x:v>否</x:v>
      </x:c>
      <x:c r="L2883" t="n">
        <x:v>1591</x:v>
      </x:c>
      <x:c r="M2883" t="n">
        <x:v>2670</x:v>
      </x:c>
      <x:c r="N2883" t="n">
        <x:v>53</x:v>
      </x:c>
      <x:c r="O2883" t="n">
        <x:v>9.525</x:v>
      </x:c>
      <x:c r="P2883" t="str">
        <x:v>磷酸铁锂</x:v>
      </x:c>
      <x:c r="Q2883" t="n">
        <x:v>68.03571428571428</x:v>
      </x:c>
      <x:c r="R2883" t="n">
        <x:v>17.97</x:v>
      </x:c>
      <x:c r="S2883" t="n">
        <x:v>130</x:v>
      </x:c>
      <x:c r="T2883" t="n">
        <x:v>130</x:v>
      </x:c>
      <x:c r="U2883"/>
      <x:c r="V2883" t="n">
        <x:v>0</x:v>
      </x:c>
      <x:c r="W2883"/>
      <x:c r="X2883"/>
      <x:c r="Y2883" t="n">
        <x:v>4.55</x:v>
      </x:c>
      <x:c r="Z2883" t="n">
        <x:v>1498</x:v>
      </x:c>
      <x:c r="AA2883" t="str">
        <x:v>75kW</x:v>
      </x:c>
      <x:c r="AB2883" t="str">
        <x:v>奇瑞汽车股份有限公司</x:v>
      </x:c>
      <x:c r="AC2883" t="str">
        <x:v>SQRG4G15B</x:v>
      </x:c>
      <x:c r="AD2883" t="str">
        <x:v>PHEV_历史批次</x:v>
      </x:c>
      <x:c r="AE2883" s="14" t="str"/>
      <x:c r="AF2883" s="14" t="str"/>
      <x:c r="AG2883" s="14" t="str">
        <x:v>待OCR/外部证据：数值语义歧义</x:v>
      </x:c>
      <x:c r="AH2883" s="15" t="n">
        <x:f>IF(R2883&lt;&gt;"",R2883,IFERROR(IF(AND(IF(ISNUMBER(O2883),O2883,IFERROR(VALUE(O2883),VALUE(LEFT(TRIM(O2883),FIND("|",SUBSTITUTE(SUBSTITUTE(SUBSTITUTE(SUBSTITUTE(SUBSTITUTE(TRIM(O2883),"/","|"),"(","|"),"（","|"),";","|"),"；","|")&amp;"|")-1))))*100/IF(ISNUMBER(N2883),N2883,IFERROR(VALUE(N2883),VALUE(LEFT(TRIM(N2883),FIND("|",SUBSTITUTE(SUBSTITUTE(SUBSTITUTE(SUBSTITUTE(SUBSTITUTE(TRIM(N2883),"/","|"),"(","|"),"（","|"),";","|"),"；","|")&amp;"|")-1))))&gt;=3,IF(ISNUMBER(O2883),O2883,IFERROR(VALUE(O2883),VALUE(LEFT(TRIM(O2883),FIND("|",SUBSTITUTE(SUBSTITUTE(SUBSTITUTE(SUBSTITUTE(SUBSTITUTE(TRIM(O2883),"/","|"),"(","|"),"（","|"),";","|"),"；","|")&amp;"|")-1))))*100/IF(ISNUMBER(N2883),N2883,IFERROR(VALUE(N2883),VALUE(LEFT(TRIM(N2883),FIND("|",SUBSTITUTE(SUBSTITUTE(SUBSTITUTE(SUBSTITUTE(SUBSTITUTE(TRIM(N2883),"/","|"),"(","|"),"（","|"),";","|"),"；","|")&amp;"|")-1))))&lt;=40),IF(ISNUMBER(O2883),O2883,IFERROR(VALUE(O2883),VALUE(LEFT(TRIM(O2883),FIND("|",SUBSTITUTE(SUBSTITUTE(SUBSTITUTE(SUBSTITUTE(SUBSTITUTE(TRIM(O2883),"/","|"),"(","|"),"（","|"),";","|"),"；","|")&amp;"|")-1))))*100/IF(ISNUMBER(N2883),N2883,IFERROR(VALUE(N2883),VALUE(LEFT(TRIM(N2883),FIND("|",SUBSTITUTE(SUBSTITUTE(SUBSTITUTE(SUBSTITUTE(SUBSTITUTE(TRIM(N2883),"/","|"),"(","|"),"（","|"),";","|"),"；","|")&amp;"|")-1)))),""),""))</x:f>
        <x:v>17.97</x:v>
      </x:c>
      <x:c r="AI2883" s="15" t="str">
        <x:f>IFERROR(IF(AND(IF(ISNUMBER(O2883),O2883,IFERROR(VALUE(O2883),VALUE(LEFT(TRIM(O2883),FIND("|",SUBSTITUTE(SUBSTITUTE(SUBSTITUTE(SUBSTITUTE(SUBSTITUTE(TRIM(O2883),"/","|"),"(","|"),"（","|"),";","|"),"；","|")&amp;"|")-1))))&gt;=75,IF(ISNUMBER(O2883),O2883,IFERROR(VALUE(O2883),VALUE(LEFT(TRIM(O2883),FIND("|",SUBSTITUTE(SUBSTITUTE(SUBSTITUTE(SUBSTITUTE(SUBSTITUTE(TRIM(O2883),"/","|"),"(","|"),"（","|"),";","|"),"；","|")&amp;"|")-1))))&lt;=85,IF(ISNUMBER(Q2883),Q2883,IFERROR(VALUE(Q2883),VALUE(LEFT(TRIM(Q2883),FIND("|",SUBSTITUTE(SUBSTITUTE(SUBSTITUTE(SUBSTITUTE(SUBSTITUTE(TRIM(Q2883),"/","|"),"(","|"),"（","|"),";","|"),"；","|")&amp;"|")-1))))&gt;0),IF(ISNUMBER(O2883),O2883,IFERROR(VALUE(O2883),VALUE(LEFT(TRIM(O2883),FIND("|",SUBSTITUTE(SUBSTITUTE(SUBSTITUTE(SUBSTITUTE(SUBSTITUTE(TRIM(O2883),"/","|"),"(","|"),"（","|"),";","|"),"；","|")&amp;"|")-1))))*1000/IF(ISNUMBER(Q2883),Q2883,IFERROR(VALUE(Q2883),VALUE(LEFT(TRIM(Q2883),FIND("|",SUBSTITUTE(SUBSTITUTE(SUBSTITUTE(SUBSTITUTE(SUBSTITUTE(TRIM(Q2883),"/","|"),"(","|"),"（","|"),";","|"),"；","|")&amp;"|")-1)))),""),"")</x:f>
      </x:c>
      <x:c r="AJ2883" s="14" t="str">
        <x:f>IF(AI2883="","","非称重实测")</x:f>
      </x:c>
      <x:c r="AK2883" s="14" t="str"/>
      <x:c r="AL2883" s="14" t="str">
        <x:v>v3.4.6-candidate</x:v>
      </x:c>
    </x:row>
    <x:row r="2884">
      <x:c r="A2884" t="n">
        <x:v>391</x:v>
      </x:c>
      <x:c r="B2884" t="str">
        <x:v>AHC6460BEVC1B</x:v>
      </x:c>
      <x:c r="C2884" t="str">
        <x:v>埃安(AION)牌</x:v>
      </x:c>
      <x:c r="D2884" t="str">
        <x:v>广汽埃安新能源汽车股份有限公司</x:v>
      </x:c>
      <x:c r="E2884"/>
      <x:c r="F2884" t="str">
        <x:v>纯电动多用途乘用车</x:v>
      </x:c>
      <x:c r="G2884" t="str">
        <x:v>V Plus</x:v>
      </x:c>
      <x:c r="H2884" t="str">
        <x:v>纯电动多用途乘用车</x:v>
      </x:c>
      <x:c r="I2884" t="str">
        <x:v>SUV-C</x:v>
      </x:c>
      <x:c r="J2884" t="str">
        <x:v>BEV</x:v>
      </x:c>
      <x:c r="K2884" t="str">
        <x:v>否</x:v>
      </x:c>
      <x:c r="L2884" t="str">
        <x:v>1950/1980</x:v>
      </x:c>
      <x:c r="M2884"/>
      <x:c r="N2884" t="n">
        <x:v>500</x:v>
      </x:c>
      <x:c r="O2884" t="n">
        <x:v>67.968</x:v>
      </x:c>
      <x:c r="P2884" t="str">
        <x:v>磷酸铁锂</x:v>
      </x:c>
      <x:c r="Q2884" t="n">
        <x:v>139.7081192189106</x:v>
      </x:c>
      <x:c r="R2884" t="n">
        <x:v>13.59</x:v>
      </x:c>
      <x:c r="S2884" t="n">
        <x:v>180</x:v>
      </x:c>
      <x:c r="T2884" t="n">
        <x:v>180</x:v>
      </x:c>
      <x:c r="U2884" t="str">
        <x:v>苏州汇川联合动力系统股份有限公司</x:v>
      </x:c>
      <x:c r="V2884" t="str">
        <x:v>180kW</x:v>
      </x:c>
      <x:c r="W2884" t="str">
        <x:v>TZ190XY105</x:v>
      </x:c>
      <x:c r="X2884" t="str">
        <x:v>不适用(BEV)</x:v>
      </x:c>
      <x:c r="Y2884" t="str">
        <x:v>不适用(BEV)</x:v>
      </x:c>
      <x:c r="Z2884" t="str">
        <x:v>不适用(BEV)</x:v>
      </x:c>
      <x:c r="AA2884" t="str">
        <x:v>不适用(BEV)</x:v>
      </x:c>
      <x:c r="AB2884" t="str">
        <x:v>不适用(BEV)</x:v>
      </x:c>
      <x:c r="AC2884" t="str">
        <x:v>不适用(BEV)</x:v>
      </x:c>
      <x:c r="AD2884" t="str">
        <x:v>BEV_历史批次</x:v>
      </x:c>
      <x:c r="AE2884" s="14" t="str"/>
      <x:c r="AF2884" s="14" t="str"/>
      <x:c r="AG2884" s="14" t="str">
        <x:v>待OCR/外部证据：数值语义歧义</x:v>
      </x:c>
      <x:c r="AH2884" s="15" t="n">
        <x:f>IF(R2884&lt;&gt;"",R2884,IFERROR(IF(AND(IF(ISNUMBER(O2884),O2884,IFERROR(VALUE(O2884),VALUE(LEFT(TRIM(O2884),FIND("|",SUBSTITUTE(SUBSTITUTE(SUBSTITUTE(SUBSTITUTE(SUBSTITUTE(TRIM(O2884),"/","|"),"(","|"),"（","|"),";","|"),"；","|")&amp;"|")-1))))*100/IF(ISNUMBER(N2884),N2884,IFERROR(VALUE(N2884),VALUE(LEFT(TRIM(N2884),FIND("|",SUBSTITUTE(SUBSTITUTE(SUBSTITUTE(SUBSTITUTE(SUBSTITUTE(TRIM(N2884),"/","|"),"(","|"),"（","|"),";","|"),"；","|")&amp;"|")-1))))&gt;=3,IF(ISNUMBER(O2884),O2884,IFERROR(VALUE(O2884),VALUE(LEFT(TRIM(O2884),FIND("|",SUBSTITUTE(SUBSTITUTE(SUBSTITUTE(SUBSTITUTE(SUBSTITUTE(TRIM(O2884),"/","|"),"(","|"),"（","|"),";","|"),"；","|")&amp;"|")-1))))*100/IF(ISNUMBER(N2884),N2884,IFERROR(VALUE(N2884),VALUE(LEFT(TRIM(N2884),FIND("|",SUBSTITUTE(SUBSTITUTE(SUBSTITUTE(SUBSTITUTE(SUBSTITUTE(TRIM(N2884),"/","|"),"(","|"),"（","|"),";","|"),"；","|")&amp;"|")-1))))&lt;=40),IF(ISNUMBER(O2884),O2884,IFERROR(VALUE(O2884),VALUE(LEFT(TRIM(O2884),FIND("|",SUBSTITUTE(SUBSTITUTE(SUBSTITUTE(SUBSTITUTE(SUBSTITUTE(TRIM(O2884),"/","|"),"(","|"),"（","|"),";","|"),"；","|")&amp;"|")-1))))*100/IF(ISNUMBER(N2884),N2884,IFERROR(VALUE(N2884),VALUE(LEFT(TRIM(N2884),FIND("|",SUBSTITUTE(SUBSTITUTE(SUBSTITUTE(SUBSTITUTE(SUBSTITUTE(TRIM(N2884),"/","|"),"(","|"),"（","|"),";","|"),"；","|")&amp;"|")-1)))),""),""))</x:f>
        <x:v>13.59</x:v>
      </x:c>
      <x:c r="AI2884" s="15" t="str">
        <x:f>IFERROR(IF(AND(IF(ISNUMBER(O2884),O2884,IFERROR(VALUE(O2884),VALUE(LEFT(TRIM(O2884),FIND("|",SUBSTITUTE(SUBSTITUTE(SUBSTITUTE(SUBSTITUTE(SUBSTITUTE(TRIM(O2884),"/","|"),"(","|"),"（","|"),";","|"),"；","|")&amp;"|")-1))))&gt;=75,IF(ISNUMBER(O2884),O2884,IFERROR(VALUE(O2884),VALUE(LEFT(TRIM(O2884),FIND("|",SUBSTITUTE(SUBSTITUTE(SUBSTITUTE(SUBSTITUTE(SUBSTITUTE(TRIM(O2884),"/","|"),"(","|"),"（","|"),";","|"),"；","|")&amp;"|")-1))))&lt;=85,IF(ISNUMBER(Q2884),Q2884,IFERROR(VALUE(Q2884),VALUE(LEFT(TRIM(Q2884),FIND("|",SUBSTITUTE(SUBSTITUTE(SUBSTITUTE(SUBSTITUTE(SUBSTITUTE(TRIM(Q2884),"/","|"),"(","|"),"（","|"),";","|"),"；","|")&amp;"|")-1))))&gt;0),IF(ISNUMBER(O2884),O2884,IFERROR(VALUE(O2884),VALUE(LEFT(TRIM(O2884),FIND("|",SUBSTITUTE(SUBSTITUTE(SUBSTITUTE(SUBSTITUTE(SUBSTITUTE(TRIM(O2884),"/","|"),"(","|"),"（","|"),";","|"),"；","|")&amp;"|")-1))))*1000/IF(ISNUMBER(Q2884),Q2884,IFERROR(VALUE(Q2884),VALUE(LEFT(TRIM(Q2884),FIND("|",SUBSTITUTE(SUBSTITUTE(SUBSTITUTE(SUBSTITUTE(SUBSTITUTE(TRIM(Q2884),"/","|"),"(","|"),"（","|"),";","|"),"；","|")&amp;"|")-1)))),""),"")</x:f>
      </x:c>
      <x:c r="AJ2884" s="14" t="str">
        <x:f>IF(AI2884="","","非称重实测")</x:f>
      </x:c>
      <x:c r="AK2884" s="14" t="str"/>
      <x:c r="AL2884" s="14" t="str">
        <x:v>v3.4.6-candidate</x:v>
      </x:c>
    </x:row>
    <x:row r="2885">
      <x:c r="A2885" t="n">
        <x:v>391</x:v>
      </x:c>
      <x:c r="B2885" t="str">
        <x:v>AHC6510BEVG0C</x:v>
      </x:c>
      <x:c r="C2885" t="str">
        <x:v>昊铂牌</x:v>
      </x:c>
      <x:c r="D2885" t="str">
        <x:v>广汽埃安新能源汽车股份有限公司</x:v>
      </x:c>
      <x:c r="E2885"/>
      <x:c r="F2885" t="str">
        <x:v>纯电动多用途乘用车</x:v>
      </x:c>
      <x:c r="G2885" t="str">
        <x:v>HL</x:v>
      </x:c>
      <x:c r="H2885" t="str">
        <x:v>纯电动多用途乘用车</x:v>
      </x:c>
      <x:c r="I2885" t="str">
        <x:v>SUV-D</x:v>
      </x:c>
      <x:c r="J2885" t="str">
        <x:v>BEV</x:v>
      </x:c>
      <x:c r="K2885" t="str">
        <x:v>否</x:v>
      </x:c>
      <x:c r="L2885" t="str">
        <x:v>2460/2500</x:v>
      </x:c>
      <x:c r="M2885"/>
      <x:c r="N2885" t="str">
        <x:v>770/750</x:v>
      </x:c>
      <x:c r="O2885" t="n">
        <x:v>108.35</x:v>
      </x:c>
      <x:c r="P2885" t="str">
        <x:v>三元锂</x:v>
      </x:c>
      <x:c r="Q2885" t="n">
        <x:v>176.1788617886179</x:v>
      </x:c>
      <x:c r="R2885"/>
      <x:c r="S2885" t="n">
        <x:v>300</x:v>
      </x:c>
      <x:c r="T2885" t="n">
        <x:v>300</x:v>
      </x:c>
      <x:c r="U2885" t="str">
        <x:v>锐湃动力科技有限公司</x:v>
      </x:c>
      <x:c r="V2885" t="str">
        <x:v>300kW</x:v>
      </x:c>
      <x:c r="W2885" t="str">
        <x:v>TZ220XYX3T37</x:v>
      </x:c>
      <x:c r="X2885" t="str">
        <x:v>不适用(BEV)</x:v>
      </x:c>
      <x:c r="Y2885" t="str">
        <x:v>不适用(BEV)</x:v>
      </x:c>
      <x:c r="Z2885" t="str">
        <x:v>不适用(BEV)</x:v>
      </x:c>
      <x:c r="AA2885" t="str">
        <x:v>不适用(BEV)</x:v>
      </x:c>
      <x:c r="AB2885" t="str">
        <x:v>不适用(BEV)</x:v>
      </x:c>
      <x:c r="AC2885" t="str">
        <x:v>不适用(BEV)</x:v>
      </x:c>
      <x:c r="AD2885" t="str">
        <x:v>BEV_历史批次</x:v>
      </x:c>
      <x:c r="AE2885" s="14" t="str"/>
      <x:c r="AF2885" s="14" t="str"/>
      <x:c r="AG2885" s="14" t="str">
        <x:v>待OCR/外部证据：数值语义歧义</x:v>
      </x:c>
      <x:c r="AH2885" s="15" t="n">
        <x:f>IF(R2885&lt;&gt;"",R2885,IFERROR(IF(AND(IF(ISNUMBER(O2885),O2885,IFERROR(VALUE(O2885),VALUE(LEFT(TRIM(O2885),FIND("|",SUBSTITUTE(SUBSTITUTE(SUBSTITUTE(SUBSTITUTE(SUBSTITUTE(TRIM(O2885),"/","|"),"(","|"),"（","|"),";","|"),"；","|")&amp;"|")-1))))*100/IF(ISNUMBER(N2885),N2885,IFERROR(VALUE(N2885),VALUE(LEFT(TRIM(N2885),FIND("|",SUBSTITUTE(SUBSTITUTE(SUBSTITUTE(SUBSTITUTE(SUBSTITUTE(TRIM(N2885),"/","|"),"(","|"),"（","|"),";","|"),"；","|")&amp;"|")-1))))&gt;=3,IF(ISNUMBER(O2885),O2885,IFERROR(VALUE(O2885),VALUE(LEFT(TRIM(O2885),FIND("|",SUBSTITUTE(SUBSTITUTE(SUBSTITUTE(SUBSTITUTE(SUBSTITUTE(TRIM(O2885),"/","|"),"(","|"),"（","|"),";","|"),"；","|")&amp;"|")-1))))*100/IF(ISNUMBER(N2885),N2885,IFERROR(VALUE(N2885),VALUE(LEFT(TRIM(N2885),FIND("|",SUBSTITUTE(SUBSTITUTE(SUBSTITUTE(SUBSTITUTE(SUBSTITUTE(TRIM(N2885),"/","|"),"(","|"),"（","|"),";","|"),"；","|")&amp;"|")-1))))&lt;=40),IF(ISNUMBER(O2885),O2885,IFERROR(VALUE(O2885),VALUE(LEFT(TRIM(O2885),FIND("|",SUBSTITUTE(SUBSTITUTE(SUBSTITUTE(SUBSTITUTE(SUBSTITUTE(TRIM(O2885),"/","|"),"(","|"),"（","|"),";","|"),"；","|")&amp;"|")-1))))*100/IF(ISNUMBER(N2885),N2885,IFERROR(VALUE(N2885),VALUE(LEFT(TRIM(N2885),FIND("|",SUBSTITUTE(SUBSTITUTE(SUBSTITUTE(SUBSTITUTE(SUBSTITUTE(TRIM(N2885),"/","|"),"(","|"),"（","|"),";","|"),"；","|")&amp;"|")-1)))),""),""))</x:f>
        <x:v>14.071428571428571</x:v>
      </x:c>
      <x:c r="AI2885" s="15" t="str">
        <x:f>IFERROR(IF(AND(IF(ISNUMBER(O2885),O2885,IFERROR(VALUE(O2885),VALUE(LEFT(TRIM(O2885),FIND("|",SUBSTITUTE(SUBSTITUTE(SUBSTITUTE(SUBSTITUTE(SUBSTITUTE(TRIM(O2885),"/","|"),"(","|"),"（","|"),";","|"),"；","|")&amp;"|")-1))))&gt;=75,IF(ISNUMBER(O2885),O2885,IFERROR(VALUE(O2885),VALUE(LEFT(TRIM(O2885),FIND("|",SUBSTITUTE(SUBSTITUTE(SUBSTITUTE(SUBSTITUTE(SUBSTITUTE(TRIM(O2885),"/","|"),"(","|"),"（","|"),";","|"),"；","|")&amp;"|")-1))))&lt;=85,IF(ISNUMBER(Q2885),Q2885,IFERROR(VALUE(Q2885),VALUE(LEFT(TRIM(Q2885),FIND("|",SUBSTITUTE(SUBSTITUTE(SUBSTITUTE(SUBSTITUTE(SUBSTITUTE(TRIM(Q2885),"/","|"),"(","|"),"（","|"),";","|"),"；","|")&amp;"|")-1))))&gt;0),IF(ISNUMBER(O2885),O2885,IFERROR(VALUE(O2885),VALUE(LEFT(TRIM(O2885),FIND("|",SUBSTITUTE(SUBSTITUTE(SUBSTITUTE(SUBSTITUTE(SUBSTITUTE(TRIM(O2885),"/","|"),"(","|"),"（","|"),";","|"),"；","|")&amp;"|")-1))))*1000/IF(ISNUMBER(Q2885),Q2885,IFERROR(VALUE(Q2885),VALUE(LEFT(TRIM(Q2885),FIND("|",SUBSTITUTE(SUBSTITUTE(SUBSTITUTE(SUBSTITUTE(SUBSTITUTE(TRIM(Q2885),"/","|"),"(","|"),"（","|"),";","|"),"；","|")&amp;"|")-1)))),""),"")</x:f>
      </x:c>
      <x:c r="AJ2885" s="14" t="str">
        <x:f>IF(AI2885="","","非称重实测")</x:f>
      </x:c>
      <x:c r="AK2885" s="14" t="str">
        <x:v>电耗公式可补</x:v>
      </x:c>
      <x:c r="AL2885" s="14" t="str">
        <x:v>v3.4.6-candidate</x:v>
      </x:c>
    </x:row>
    <x:row r="2886">
      <x:c r="A2886" t="n">
        <x:v>391</x:v>
      </x:c>
      <x:c r="B2886" t="str">
        <x:v>AHC7000BEVE1P</x:v>
      </x:c>
      <x:c r="C2886" t="str">
        <x:v>昊铂牌</x:v>
      </x:c>
      <x:c r="D2886" t="str">
        <x:v>广汽埃安新能源汽车股份有限公司</x:v>
      </x:c>
      <x:c r="E2886"/>
      <x:c r="F2886" t="str">
        <x:v>纯电动轿车</x:v>
      </x:c>
      <x:c r="G2886" t="str">
        <x:v>GT</x:v>
      </x:c>
      <x:c r="H2886" t="str">
        <x:v>纯电动轿车</x:v>
      </x:c>
      <x:c r="I2886" t="str">
        <x:v>Car-D</x:v>
      </x:c>
      <x:c r="J2886" t="str">
        <x:v>BEV</x:v>
      </x:c>
      <x:c r="K2886" t="str">
        <x:v>否</x:v>
      </x:c>
      <x:c r="L2886" t="str">
        <x:v>2020/2110</x:v>
      </x:c>
      <x:c r="M2886"/>
      <x:c r="N2886" t="n">
        <x:v>710</x:v>
      </x:c>
      <x:c r="O2886" t="n">
        <x:v>83.326</x:v>
      </x:c>
      <x:c r="P2886" t="str">
        <x:v>磷酸铁锂</x:v>
      </x:c>
      <x:c r="Q2886" t="n">
        <x:v>137.7289256198347</x:v>
      </x:c>
      <x:c r="R2886" t="n">
        <x:v>11.74</x:v>
      </x:c>
      <x:c r="S2886" t="n">
        <x:v>250</x:v>
      </x:c>
      <x:c r="T2886" t="n">
        <x:v>250</x:v>
      </x:c>
      <x:c r="U2886" t="str">
        <x:v>锐湃动力科技有限公司</x:v>
      </x:c>
      <x:c r="V2886" t="str">
        <x:v>250kW</x:v>
      </x:c>
      <x:c r="W2886" t="str">
        <x:v>TZ220XYX3T24</x:v>
      </x:c>
      <x:c r="X2886" t="str">
        <x:v>不适用(BEV)</x:v>
      </x:c>
      <x:c r="Y2886" t="str">
        <x:v>不适用(BEV)</x:v>
      </x:c>
      <x:c r="Z2886" t="str">
        <x:v>不适用(BEV)</x:v>
      </x:c>
      <x:c r="AA2886" t="str">
        <x:v>不适用(BEV)</x:v>
      </x:c>
      <x:c r="AB2886" t="str">
        <x:v>不适用(BEV)</x:v>
      </x:c>
      <x:c r="AC2886" t="str">
        <x:v>不适用(BEV)</x:v>
      </x:c>
      <x:c r="AD2886" t="str">
        <x:v>BEV_历史批次</x:v>
      </x:c>
      <x:c r="AE2886" s="14" t="str"/>
      <x:c r="AF2886" s="14" t="str"/>
      <x:c r="AG2886" s="14" t="str">
        <x:v>待OCR/外部证据：数值语义歧义</x:v>
      </x:c>
      <x:c r="AH2886" s="15" t="n">
        <x:f>IF(R2886&lt;&gt;"",R2886,IFERROR(IF(AND(IF(ISNUMBER(O2886),O2886,IFERROR(VALUE(O2886),VALUE(LEFT(TRIM(O2886),FIND("|",SUBSTITUTE(SUBSTITUTE(SUBSTITUTE(SUBSTITUTE(SUBSTITUTE(TRIM(O2886),"/","|"),"(","|"),"（","|"),";","|"),"；","|")&amp;"|")-1))))*100/IF(ISNUMBER(N2886),N2886,IFERROR(VALUE(N2886),VALUE(LEFT(TRIM(N2886),FIND("|",SUBSTITUTE(SUBSTITUTE(SUBSTITUTE(SUBSTITUTE(SUBSTITUTE(TRIM(N2886),"/","|"),"(","|"),"（","|"),";","|"),"；","|")&amp;"|")-1))))&gt;=3,IF(ISNUMBER(O2886),O2886,IFERROR(VALUE(O2886),VALUE(LEFT(TRIM(O2886),FIND("|",SUBSTITUTE(SUBSTITUTE(SUBSTITUTE(SUBSTITUTE(SUBSTITUTE(TRIM(O2886),"/","|"),"(","|"),"（","|"),";","|"),"；","|")&amp;"|")-1))))*100/IF(ISNUMBER(N2886),N2886,IFERROR(VALUE(N2886),VALUE(LEFT(TRIM(N2886),FIND("|",SUBSTITUTE(SUBSTITUTE(SUBSTITUTE(SUBSTITUTE(SUBSTITUTE(TRIM(N2886),"/","|"),"(","|"),"（","|"),";","|"),"；","|")&amp;"|")-1))))&lt;=40),IF(ISNUMBER(O2886),O2886,IFERROR(VALUE(O2886),VALUE(LEFT(TRIM(O2886),FIND("|",SUBSTITUTE(SUBSTITUTE(SUBSTITUTE(SUBSTITUTE(SUBSTITUTE(TRIM(O2886),"/","|"),"(","|"),"（","|"),";","|"),"；","|")&amp;"|")-1))))*100/IF(ISNUMBER(N2886),N2886,IFERROR(VALUE(N2886),VALUE(LEFT(TRIM(N2886),FIND("|",SUBSTITUTE(SUBSTITUTE(SUBSTITUTE(SUBSTITUTE(SUBSTITUTE(TRIM(N2886),"/","|"),"(","|"),"（","|"),";","|"),"；","|")&amp;"|")-1)))),""),""))</x:f>
        <x:v>11.74</x:v>
      </x:c>
      <x:c r="AI2886" s="15" t="n">
        <x:f>IFERROR(IF(AND(IF(ISNUMBER(O2886),O2886,IFERROR(VALUE(O2886),VALUE(LEFT(TRIM(O2886),FIND("|",SUBSTITUTE(SUBSTITUTE(SUBSTITUTE(SUBSTITUTE(SUBSTITUTE(TRIM(O2886),"/","|"),"(","|"),"（","|"),";","|"),"；","|")&amp;"|")-1))))&gt;=75,IF(ISNUMBER(O2886),O2886,IFERROR(VALUE(O2886),VALUE(LEFT(TRIM(O2886),FIND("|",SUBSTITUTE(SUBSTITUTE(SUBSTITUTE(SUBSTITUTE(SUBSTITUTE(TRIM(O2886),"/","|"),"(","|"),"（","|"),";","|"),"；","|")&amp;"|")-1))))&lt;=85,IF(ISNUMBER(Q2886),Q2886,IFERROR(VALUE(Q2886),VALUE(LEFT(TRIM(Q2886),FIND("|",SUBSTITUTE(SUBSTITUTE(SUBSTITUTE(SUBSTITUTE(SUBSTITUTE(TRIM(Q2886),"/","|"),"(","|"),"（","|"),";","|"),"；","|")&amp;"|")-1))))&gt;0),IF(ISNUMBER(O2886),O2886,IFERROR(VALUE(O2886),VALUE(LEFT(TRIM(O2886),FIND("|",SUBSTITUTE(SUBSTITUTE(SUBSTITUTE(SUBSTITUTE(SUBSTITUTE(TRIM(O2886),"/","|"),"(","|"),"（","|"),";","|"),"；","|")&amp;"|")-1))))*1000/IF(ISNUMBER(Q2886),Q2886,IFERROR(VALUE(Q2886),VALUE(LEFT(TRIM(Q2886),FIND("|",SUBSTITUTE(SUBSTITUTE(SUBSTITUTE(SUBSTITUTE(SUBSTITUTE(TRIM(Q2886),"/","|"),"(","|"),"（","|"),";","|"),"；","|")&amp;"|")-1)))),""),"")</x:f>
        <x:v>605</x:v>
      </x:c>
      <x:c r="AJ2886" s="14" t="str">
        <x:f>IF(AI2886="","","非称重实测")</x:f>
        <x:v>非称重实测</x:v>
      </x:c>
      <x:c r="AK2886" s="14" t="str">
        <x:v>80kWh质量可推导</x:v>
      </x:c>
      <x:c r="AL2886" s="14" t="str">
        <x:v>v3.4.6-candidate</x:v>
      </x:c>
    </x:row>
    <x:row r="2887">
      <x:c r="A2887" t="n">
        <x:v>391</x:v>
      </x:c>
      <x:c r="B2887" t="str">
        <x:v>BAW7000UBJ1BEV</x:v>
      </x:c>
      <x:c r="C2887" t="str">
        <x:v>燕铃牌</x:v>
      </x:c>
      <x:c r="D2887" t="str">
        <x:v>北京汽车制造厂有限公司</x:v>
      </x:c>
      <x:c r="E2887" t="str">
        <x:v>北京汽车制造厂</x:v>
      </x:c>
      <x:c r="F2887" t="str">
        <x:v>纯电动轿车</x:v>
      </x:c>
      <x:c r="G2887" t="str">
        <x:v>L7H/L6H</x:v>
      </x:c>
      <x:c r="H2887" t="str">
        <x:v>纯电动轿车</x:v>
      </x:c>
      <x:c r="I2887" t="str">
        <x:v>Car-A</x:v>
      </x:c>
      <x:c r="J2887" t="str">
        <x:v>BEV</x:v>
      </x:c>
      <x:c r="K2887" t="str">
        <x:v>否</x:v>
      </x:c>
      <x:c r="L2887" t="str">
        <x:v>830/820</x:v>
      </x:c>
      <x:c r="M2887" t="n">
        <x:v>3400</x:v>
      </x:c>
      <x:c r="N2887" t="n">
        <x:v>205</x:v>
      </x:c>
      <x:c r="O2887" t="n">
        <x:v>18.72</x:v>
      </x:c>
      <x:c r="P2887" t="str">
        <x:v>磷酸铁锂</x:v>
      </x:c>
      <x:c r="Q2887" t="n">
        <x:v>125.6375838926174</x:v>
      </x:c>
      <x:c r="R2887" t="n">
        <x:v>9.13</x:v>
      </x:c>
      <x:c r="S2887" t="n">
        <x:v>110</x:v>
      </x:c>
      <x:c r="T2887" t="n">
        <x:v>110</x:v>
      </x:c>
      <x:c r="U2887" t="str">
        <x:v>合普动力股份有限公司</x:v>
      </x:c>
      <x:c r="V2887" t="str">
        <x:v>30kW</x:v>
      </x:c>
      <x:c r="W2887" t="str">
        <x:v>TZ160X15H-115</x:v>
      </x:c>
      <x:c r="X2887" t="str">
        <x:v>不适用(BEV)</x:v>
      </x:c>
      <x:c r="Y2887" t="str">
        <x:v>不适用(BEV)</x:v>
      </x:c>
      <x:c r="Z2887" t="str">
        <x:v>不适用(BEV)</x:v>
      </x:c>
      <x:c r="AA2887" t="str">
        <x:v>不适用(BEV)</x:v>
      </x:c>
      <x:c r="AB2887" t="str">
        <x:v>不适用(BEV)</x:v>
      </x:c>
      <x:c r="AC2887" t="str">
        <x:v>不适用(BEV)</x:v>
      </x:c>
      <x:c r="AD2887" t="str">
        <x:v>BEV_历史批次</x:v>
      </x:c>
      <x:c r="AE2887" s="14" t="str"/>
      <x:c r="AF2887" s="14" t="str"/>
      <x:c r="AG2887" s="14" t="str">
        <x:v>待OCR/外部证据：数值语义歧义</x:v>
      </x:c>
      <x:c r="AH2887" s="15" t="n">
        <x:f>IF(R2887&lt;&gt;"",R2887,IFERROR(IF(AND(IF(ISNUMBER(O2887),O2887,IFERROR(VALUE(O2887),VALUE(LEFT(TRIM(O2887),FIND("|",SUBSTITUTE(SUBSTITUTE(SUBSTITUTE(SUBSTITUTE(SUBSTITUTE(TRIM(O2887),"/","|"),"(","|"),"（","|"),";","|"),"；","|")&amp;"|")-1))))*100/IF(ISNUMBER(N2887),N2887,IFERROR(VALUE(N2887),VALUE(LEFT(TRIM(N2887),FIND("|",SUBSTITUTE(SUBSTITUTE(SUBSTITUTE(SUBSTITUTE(SUBSTITUTE(TRIM(N2887),"/","|"),"(","|"),"（","|"),";","|"),"；","|")&amp;"|")-1))))&gt;=3,IF(ISNUMBER(O2887),O2887,IFERROR(VALUE(O2887),VALUE(LEFT(TRIM(O2887),FIND("|",SUBSTITUTE(SUBSTITUTE(SUBSTITUTE(SUBSTITUTE(SUBSTITUTE(TRIM(O2887),"/","|"),"(","|"),"（","|"),";","|"),"；","|")&amp;"|")-1))))*100/IF(ISNUMBER(N2887),N2887,IFERROR(VALUE(N2887),VALUE(LEFT(TRIM(N2887),FIND("|",SUBSTITUTE(SUBSTITUTE(SUBSTITUTE(SUBSTITUTE(SUBSTITUTE(TRIM(N2887),"/","|"),"(","|"),"（","|"),";","|"),"；","|")&amp;"|")-1))))&lt;=40),IF(ISNUMBER(O2887),O2887,IFERROR(VALUE(O2887),VALUE(LEFT(TRIM(O2887),FIND("|",SUBSTITUTE(SUBSTITUTE(SUBSTITUTE(SUBSTITUTE(SUBSTITUTE(TRIM(O2887),"/","|"),"(","|"),"（","|"),";","|"),"；","|")&amp;"|")-1))))*100/IF(ISNUMBER(N2887),N2887,IFERROR(VALUE(N2887),VALUE(LEFT(TRIM(N2887),FIND("|",SUBSTITUTE(SUBSTITUTE(SUBSTITUTE(SUBSTITUTE(SUBSTITUTE(TRIM(N2887),"/","|"),"(","|"),"（","|"),";","|"),"；","|")&amp;"|")-1)))),""),""))</x:f>
        <x:v>9.13</x:v>
      </x:c>
      <x:c r="AI2887" s="15" t="str">
        <x:f>IFERROR(IF(AND(IF(ISNUMBER(O2887),O2887,IFERROR(VALUE(O2887),VALUE(LEFT(TRIM(O2887),FIND("|",SUBSTITUTE(SUBSTITUTE(SUBSTITUTE(SUBSTITUTE(SUBSTITUTE(TRIM(O2887),"/","|"),"(","|"),"（","|"),";","|"),"；","|")&amp;"|")-1))))&gt;=75,IF(ISNUMBER(O2887),O2887,IFERROR(VALUE(O2887),VALUE(LEFT(TRIM(O2887),FIND("|",SUBSTITUTE(SUBSTITUTE(SUBSTITUTE(SUBSTITUTE(SUBSTITUTE(TRIM(O2887),"/","|"),"(","|"),"（","|"),";","|"),"；","|")&amp;"|")-1))))&lt;=85,IF(ISNUMBER(Q2887),Q2887,IFERROR(VALUE(Q2887),VALUE(LEFT(TRIM(Q2887),FIND("|",SUBSTITUTE(SUBSTITUTE(SUBSTITUTE(SUBSTITUTE(SUBSTITUTE(TRIM(Q2887),"/","|"),"(","|"),"（","|"),";","|"),"；","|")&amp;"|")-1))))&gt;0),IF(ISNUMBER(O2887),O2887,IFERROR(VALUE(O2887),VALUE(LEFT(TRIM(O2887),FIND("|",SUBSTITUTE(SUBSTITUTE(SUBSTITUTE(SUBSTITUTE(SUBSTITUTE(TRIM(O2887),"/","|"),"(","|"),"（","|"),";","|"),"；","|")&amp;"|")-1))))*1000/IF(ISNUMBER(Q2887),Q2887,IFERROR(VALUE(Q2887),VALUE(LEFT(TRIM(Q2887),FIND("|",SUBSTITUTE(SUBSTITUTE(SUBSTITUTE(SUBSTITUTE(SUBSTITUTE(TRIM(Q2887),"/","|"),"(","|"),"（","|"),";","|"),"；","|")&amp;"|")-1)))),""),"")</x:f>
      </x:c>
      <x:c r="AJ2887" s="14" t="str">
        <x:f>IF(AI2887="","","非称重实测")</x:f>
      </x:c>
      <x:c r="AK2887" s="14" t="str"/>
      <x:c r="AL2887" s="14" t="str">
        <x:v>v3.4.6-candidate</x:v>
      </x:c>
    </x:row>
    <x:row r="2888">
      <x:c r="A2888" t="n">
        <x:v>391</x:v>
      </x:c>
      <x:c r="B2888" t="str">
        <x:v>BAW7000ULJ1BEV</x:v>
      </x:c>
      <x:c r="C2888" t="str">
        <x:v>燕铃牌</x:v>
      </x:c>
      <x:c r="D2888" t="str">
        <x:v>北京汽车制造厂有限公司</x:v>
      </x:c>
      <x:c r="E2888" t="str">
        <x:v>北京汽车制造厂</x:v>
      </x:c>
      <x:c r="F2888" t="str">
        <x:v>纯电动轿车</x:v>
      </x:c>
      <x:c r="G2888" t="str">
        <x:v>L2H</x:v>
      </x:c>
      <x:c r="H2888" t="str">
        <x:v>纯电动轿车</x:v>
      </x:c>
      <x:c r="I2888" t="str">
        <x:v>Car-A</x:v>
      </x:c>
      <x:c r="J2888" t="str">
        <x:v>BEV</x:v>
      </x:c>
      <x:c r="K2888" t="str">
        <x:v>否</x:v>
      </x:c>
      <x:c r="L2888" t="n">
        <x:v>760</x:v>
      </x:c>
      <x:c r="M2888" t="n">
        <x:v>3400</x:v>
      </x:c>
      <x:c r="N2888" t="n">
        <x:v>220</x:v>
      </x:c>
      <x:c r="O2888" t="n">
        <x:v>18.72</x:v>
      </x:c>
      <x:c r="P2888" t="str">
        <x:v>磷酸铁锂</x:v>
      </x:c>
      <x:c r="Q2888" t="n">
        <x:v>125.6375838926174</x:v>
      </x:c>
      <x:c r="R2888" t="n">
        <x:v>8.51</x:v>
      </x:c>
      <x:c r="S2888" t="n">
        <x:v>110</x:v>
      </x:c>
      <x:c r="T2888" t="n">
        <x:v>110</x:v>
      </x:c>
      <x:c r="U2888" t="str">
        <x:v>浙江方正电机股份有限公司</x:v>
      </x:c>
      <x:c r="V2888" t="str">
        <x:v>30kW</x:v>
      </x:c>
      <x:c r="W2888" t="str">
        <x:v>TZ160XFDM14B</x:v>
      </x:c>
      <x:c r="X2888" t="str">
        <x:v>不适用(BEV)</x:v>
      </x:c>
      <x:c r="Y2888" t="str">
        <x:v>不适用(BEV)</x:v>
      </x:c>
      <x:c r="Z2888" t="str">
        <x:v>不适用(BEV)</x:v>
      </x:c>
      <x:c r="AA2888" t="str">
        <x:v>不适用(BEV)</x:v>
      </x:c>
      <x:c r="AB2888" t="str">
        <x:v>不适用(BEV)</x:v>
      </x:c>
      <x:c r="AC2888" t="str">
        <x:v>不适用(BEV)</x:v>
      </x:c>
      <x:c r="AD2888" t="str">
        <x:v>BEV_历史批次</x:v>
      </x:c>
      <x:c r="AE2888" s="14" t="str"/>
      <x:c r="AF2888" s="14" t="str"/>
      <x:c r="AG2888" s="14" t="str">
        <x:v>待OCR/外部证据：数值语义歧义</x:v>
      </x:c>
      <x:c r="AH2888" s="15" t="n">
        <x:f>IF(R2888&lt;&gt;"",R2888,IFERROR(IF(AND(IF(ISNUMBER(O2888),O2888,IFERROR(VALUE(O2888),VALUE(LEFT(TRIM(O2888),FIND("|",SUBSTITUTE(SUBSTITUTE(SUBSTITUTE(SUBSTITUTE(SUBSTITUTE(TRIM(O2888),"/","|"),"(","|"),"（","|"),";","|"),"；","|")&amp;"|")-1))))*100/IF(ISNUMBER(N2888),N2888,IFERROR(VALUE(N2888),VALUE(LEFT(TRIM(N2888),FIND("|",SUBSTITUTE(SUBSTITUTE(SUBSTITUTE(SUBSTITUTE(SUBSTITUTE(TRIM(N2888),"/","|"),"(","|"),"（","|"),";","|"),"；","|")&amp;"|")-1))))&gt;=3,IF(ISNUMBER(O2888),O2888,IFERROR(VALUE(O2888),VALUE(LEFT(TRIM(O2888),FIND("|",SUBSTITUTE(SUBSTITUTE(SUBSTITUTE(SUBSTITUTE(SUBSTITUTE(TRIM(O2888),"/","|"),"(","|"),"（","|"),";","|"),"；","|")&amp;"|")-1))))*100/IF(ISNUMBER(N2888),N2888,IFERROR(VALUE(N2888),VALUE(LEFT(TRIM(N2888),FIND("|",SUBSTITUTE(SUBSTITUTE(SUBSTITUTE(SUBSTITUTE(SUBSTITUTE(TRIM(N2888),"/","|"),"(","|"),"（","|"),";","|"),"；","|")&amp;"|")-1))))&lt;=40),IF(ISNUMBER(O2888),O2888,IFERROR(VALUE(O2888),VALUE(LEFT(TRIM(O2888),FIND("|",SUBSTITUTE(SUBSTITUTE(SUBSTITUTE(SUBSTITUTE(SUBSTITUTE(TRIM(O2888),"/","|"),"(","|"),"（","|"),";","|"),"；","|")&amp;"|")-1))))*100/IF(ISNUMBER(N2888),N2888,IFERROR(VALUE(N2888),VALUE(LEFT(TRIM(N2888),FIND("|",SUBSTITUTE(SUBSTITUTE(SUBSTITUTE(SUBSTITUTE(SUBSTITUTE(TRIM(N2888),"/","|"),"(","|"),"（","|"),";","|"),"；","|")&amp;"|")-1)))),""),""))</x:f>
        <x:v>8.51</x:v>
      </x:c>
      <x:c r="AI2888" s="15" t="str">
        <x:f>IFERROR(IF(AND(IF(ISNUMBER(O2888),O2888,IFERROR(VALUE(O2888),VALUE(LEFT(TRIM(O2888),FIND("|",SUBSTITUTE(SUBSTITUTE(SUBSTITUTE(SUBSTITUTE(SUBSTITUTE(TRIM(O2888),"/","|"),"(","|"),"（","|"),";","|"),"；","|")&amp;"|")-1))))&gt;=75,IF(ISNUMBER(O2888),O2888,IFERROR(VALUE(O2888),VALUE(LEFT(TRIM(O2888),FIND("|",SUBSTITUTE(SUBSTITUTE(SUBSTITUTE(SUBSTITUTE(SUBSTITUTE(TRIM(O2888),"/","|"),"(","|"),"（","|"),";","|"),"；","|")&amp;"|")-1))))&lt;=85,IF(ISNUMBER(Q2888),Q2888,IFERROR(VALUE(Q2888),VALUE(LEFT(TRIM(Q2888),FIND("|",SUBSTITUTE(SUBSTITUTE(SUBSTITUTE(SUBSTITUTE(SUBSTITUTE(TRIM(Q2888),"/","|"),"(","|"),"（","|"),";","|"),"；","|")&amp;"|")-1))))&gt;0),IF(ISNUMBER(O2888),O2888,IFERROR(VALUE(O2888),VALUE(LEFT(TRIM(O2888),FIND("|",SUBSTITUTE(SUBSTITUTE(SUBSTITUTE(SUBSTITUTE(SUBSTITUTE(TRIM(O2888),"/","|"),"(","|"),"（","|"),";","|"),"；","|")&amp;"|")-1))))*1000/IF(ISNUMBER(Q2888),Q2888,IFERROR(VALUE(Q2888),VALUE(LEFT(TRIM(Q2888),FIND("|",SUBSTITUTE(SUBSTITUTE(SUBSTITUTE(SUBSTITUTE(SUBSTITUTE(TRIM(Q2888),"/","|"),"(","|"),"（","|"),";","|"),"；","|")&amp;"|")-1)))),""),"")</x:f>
      </x:c>
      <x:c r="AJ2888" s="14" t="str">
        <x:f>IF(AI2888="","","非称重实测")</x:f>
      </x:c>
      <x:c r="AK2888" s="14" t="str"/>
      <x:c r="AL2888" s="14" t="str">
        <x:v>v3.4.6-candidate</x:v>
      </x:c>
    </x:row>
    <x:row r="2889">
      <x:c r="A2889" t="n">
        <x:v>391</x:v>
      </x:c>
      <x:c r="B2889" t="str">
        <x:v>BYD6500AJBEV4</x:v>
      </x:c>
      <x:c r="C2889" t="str">
        <x:v>比亚迪牌</x:v>
      </x:c>
      <x:c r="D2889" t="str">
        <x:v>比亚迪汽车有限公司</x:v>
      </x:c>
      <x:c r="E2889" t="str">
        <x:v>比亚迪</x:v>
      </x:c>
      <x:c r="F2889" t="str">
        <x:v>纯电动多用途乘用车</x:v>
      </x:c>
      <x:c r="G2889" t="str">
        <x:v>比亚迪唐L</x:v>
      </x:c>
      <x:c r="H2889" t="str">
        <x:v>纯电动多用途乘用车</x:v>
      </x:c>
      <x:c r="I2889" t="str">
        <x:v>SUV-D</x:v>
      </x:c>
      <x:c r="J2889" t="str">
        <x:v>BEV</x:v>
      </x:c>
      <x:c r="K2889" t="str">
        <x:v>否</x:v>
      </x:c>
      <x:c r="L2889" t="n">
        <x:v>2882</x:v>
      </x:c>
      <x:c r="M2889" t="n">
        <x:v>2720</x:v>
      </x:c>
      <x:c r="N2889" t="n">
        <x:v>600</x:v>
      </x:c>
      <x:c r="O2889" t="n">
        <x:v>100.531</x:v>
      </x:c>
      <x:c r="P2889" t="str">
        <x:v>磷酸铁锂</x:v>
      </x:c>
      <x:c r="Q2889" t="n">
        <x:v>135.8527027027027</x:v>
      </x:c>
      <x:c r="R2889" t="n">
        <x:v>16.76</x:v>
      </x:c>
      <x:c r="S2889" t="n">
        <x:v>160</x:v>
      </x:c>
      <x:c r="T2889" t="n">
        <x:v>160</x:v>
      </x:c>
      <x:c r="U2889" t="str">
        <x:v>东莞弗迪动力有限公司/郑州比亚迪汽车有限公司</x:v>
      </x:c>
      <x:c r="V2889" t="str">
        <x:v>230kW/580kW</x:v>
      </x:c>
      <x:c r="W2889" t="str">
        <x:v>YS230XYD/TZ210XYW</x:v>
      </x:c>
      <x:c r="X2889" t="str">
        <x:v>不适用(BEV)</x:v>
      </x:c>
      <x:c r="Y2889" t="str">
        <x:v>不适用(BEV)</x:v>
      </x:c>
      <x:c r="Z2889" t="str">
        <x:v>不适用(BEV)</x:v>
      </x:c>
      <x:c r="AA2889" t="str">
        <x:v>不适用(BEV)</x:v>
      </x:c>
      <x:c r="AB2889" t="str">
        <x:v>不适用(BEV)</x:v>
      </x:c>
      <x:c r="AC2889" t="str">
        <x:v>不适用(BEV)</x:v>
      </x:c>
      <x:c r="AD2889" t="str">
        <x:v>BEV_历史批次</x:v>
      </x:c>
      <x:c r="AE2889" s="14" t="str">
        <x:v>580</x:v>
      </x:c>
      <x:c r="AF2889" s="14" t="str"/>
      <x:c r="AG2889" s="14" t="str">
        <x:v>源字段可解析</x:v>
      </x:c>
      <x:c r="AH2889" s="15" t="n">
        <x:f>IF(R2889&lt;&gt;"",R2889,IFERROR(IF(AND(IF(ISNUMBER(O2889),O2889,IFERROR(VALUE(O2889),VALUE(LEFT(TRIM(O2889),FIND("|",SUBSTITUTE(SUBSTITUTE(SUBSTITUTE(SUBSTITUTE(SUBSTITUTE(TRIM(O2889),"/","|"),"(","|"),"（","|"),";","|"),"；","|")&amp;"|")-1))))*100/IF(ISNUMBER(N2889),N2889,IFERROR(VALUE(N2889),VALUE(LEFT(TRIM(N2889),FIND("|",SUBSTITUTE(SUBSTITUTE(SUBSTITUTE(SUBSTITUTE(SUBSTITUTE(TRIM(N2889),"/","|"),"(","|"),"（","|"),";","|"),"；","|")&amp;"|")-1))))&gt;=3,IF(ISNUMBER(O2889),O2889,IFERROR(VALUE(O2889),VALUE(LEFT(TRIM(O2889),FIND("|",SUBSTITUTE(SUBSTITUTE(SUBSTITUTE(SUBSTITUTE(SUBSTITUTE(TRIM(O2889),"/","|"),"(","|"),"（","|"),";","|"),"；","|")&amp;"|")-1))))*100/IF(ISNUMBER(N2889),N2889,IFERROR(VALUE(N2889),VALUE(LEFT(TRIM(N2889),FIND("|",SUBSTITUTE(SUBSTITUTE(SUBSTITUTE(SUBSTITUTE(SUBSTITUTE(TRIM(N2889),"/","|"),"(","|"),"（","|"),";","|"),"；","|")&amp;"|")-1))))&lt;=40),IF(ISNUMBER(O2889),O2889,IFERROR(VALUE(O2889),VALUE(LEFT(TRIM(O2889),FIND("|",SUBSTITUTE(SUBSTITUTE(SUBSTITUTE(SUBSTITUTE(SUBSTITUTE(TRIM(O2889),"/","|"),"(","|"),"（","|"),";","|"),"；","|")&amp;"|")-1))))*100/IF(ISNUMBER(N2889),N2889,IFERROR(VALUE(N2889),VALUE(LEFT(TRIM(N2889),FIND("|",SUBSTITUTE(SUBSTITUTE(SUBSTITUTE(SUBSTITUTE(SUBSTITUTE(TRIM(N2889),"/","|"),"(","|"),"（","|"),";","|"),"；","|")&amp;"|")-1)))),""),""))</x:f>
        <x:v>16.76</x:v>
      </x:c>
      <x:c r="AI2889" s="15" t="str">
        <x:f>IFERROR(IF(AND(IF(ISNUMBER(O2889),O2889,IFERROR(VALUE(O2889),VALUE(LEFT(TRIM(O2889),FIND("|",SUBSTITUTE(SUBSTITUTE(SUBSTITUTE(SUBSTITUTE(SUBSTITUTE(TRIM(O2889),"/","|"),"(","|"),"（","|"),";","|"),"；","|")&amp;"|")-1))))&gt;=75,IF(ISNUMBER(O2889),O2889,IFERROR(VALUE(O2889),VALUE(LEFT(TRIM(O2889),FIND("|",SUBSTITUTE(SUBSTITUTE(SUBSTITUTE(SUBSTITUTE(SUBSTITUTE(TRIM(O2889),"/","|"),"(","|"),"（","|"),";","|"),"；","|")&amp;"|")-1))))&lt;=85,IF(ISNUMBER(Q2889),Q2889,IFERROR(VALUE(Q2889),VALUE(LEFT(TRIM(Q2889),FIND("|",SUBSTITUTE(SUBSTITUTE(SUBSTITUTE(SUBSTITUTE(SUBSTITUTE(TRIM(Q2889),"/","|"),"(","|"),"（","|"),";","|"),"；","|")&amp;"|")-1))))&gt;0),IF(ISNUMBER(O2889),O2889,IFERROR(VALUE(O2889),VALUE(LEFT(TRIM(O2889),FIND("|",SUBSTITUTE(SUBSTITUTE(SUBSTITUTE(SUBSTITUTE(SUBSTITUTE(TRIM(O2889),"/","|"),"(","|"),"（","|"),";","|"),"；","|")&amp;"|")-1))))*1000/IF(ISNUMBER(Q2889),Q2889,IFERROR(VALUE(Q2889),VALUE(LEFT(TRIM(Q2889),FIND("|",SUBSTITUTE(SUBSTITUTE(SUBSTITUTE(SUBSTITUTE(SUBSTITUTE(TRIM(Q2889),"/","|"),"(","|"),"（","|"),";","|"),"；","|")&amp;"|")-1)))),""),"")</x:f>
      </x:c>
      <x:c r="AJ2889" s="14" t="str">
        <x:f>IF(AI2889="","","非称重实测")</x:f>
      </x:c>
      <x:c r="AK2889" s="14" t="str"/>
      <x:c r="AL2889" s="14" t="str">
        <x:v>v3.4.6-candidate</x:v>
      </x:c>
    </x:row>
    <x:row r="2890">
      <x:c r="A2890" t="n">
        <x:v>391</x:v>
      </x:c>
      <x:c r="B2890" t="str">
        <x:v>BYD6500AJBEV5</x:v>
      </x:c>
      <x:c r="C2890" t="str">
        <x:v>比亚迪牌</x:v>
      </x:c>
      <x:c r="D2890" t="str">
        <x:v>比亚迪汽车有限公司</x:v>
      </x:c>
      <x:c r="E2890" t="str">
        <x:v>比亚迪</x:v>
      </x:c>
      <x:c r="F2890" t="str">
        <x:v>纯电动多用途乘用车</x:v>
      </x:c>
      <x:c r="G2890" t="str">
        <x:v>比亚迪唐L</x:v>
      </x:c>
      <x:c r="H2890" t="str">
        <x:v>纯电动多用途乘用车</x:v>
      </x:c>
      <x:c r="I2890" t="str">
        <x:v>SUV-D</x:v>
      </x:c>
      <x:c r="J2890" t="str">
        <x:v>BEV</x:v>
      </x:c>
      <x:c r="K2890" t="str">
        <x:v>否</x:v>
      </x:c>
      <x:c r="L2890" t="n">
        <x:v>2675</x:v>
      </x:c>
      <x:c r="M2890" t="n">
        <x:v>2720</x:v>
      </x:c>
      <x:c r="N2890" t="n">
        <x:v>670</x:v>
      </x:c>
      <x:c r="O2890" t="n">
        <x:v>100.531</x:v>
      </x:c>
      <x:c r="P2890" t="str">
        <x:v>磷酸铁锂</x:v>
      </x:c>
      <x:c r="Q2890" t="n">
        <x:v>135.8527027027027</x:v>
      </x:c>
      <x:c r="R2890" t="n">
        <x:v>15</x:v>
      </x:c>
      <x:c r="S2890" t="n">
        <x:v>160</x:v>
      </x:c>
      <x:c r="T2890" t="n">
        <x:v>160</x:v>
      </x:c>
      <x:c r="U2890" t="str">
        <x:v>郑州比亚迪汽车有限公司</x:v>
      </x:c>
      <x:c r="V2890" t="str">
        <x:v>500kW</x:v>
      </x:c>
      <x:c r="W2890" t="str">
        <x:v>TZ210XYR</x:v>
      </x:c>
      <x:c r="X2890" t="str">
        <x:v>不适用(BEV)</x:v>
      </x:c>
      <x:c r="Y2890" t="str">
        <x:v>不适用(BEV)</x:v>
      </x:c>
      <x:c r="Z2890" t="str">
        <x:v>不适用(BEV)</x:v>
      </x:c>
      <x:c r="AA2890" t="str">
        <x:v>不适用(BEV)</x:v>
      </x:c>
      <x:c r="AB2890" t="str">
        <x:v>不适用(BEV)</x:v>
      </x:c>
      <x:c r="AC2890" t="str">
        <x:v>不适用(BEV)</x:v>
      </x:c>
      <x:c r="AD2890" t="str">
        <x:v>BEV_历史批次</x:v>
      </x:c>
      <x:c r="AE2890" s="14" t="str"/>
      <x:c r="AF2890" s="14" t="str">
        <x:v>500</x:v>
      </x:c>
      <x:c r="AG2890" s="14" t="str">
        <x:v>C级候选：同一电机型号官方公告记录唯一一致</x:v>
      </x:c>
      <x:c r="AH2890" s="15" t="n">
        <x:f>IF(R2890&lt;&gt;"",R2890,IFERROR(IF(AND(IF(ISNUMBER(O2890),O2890,IFERROR(VALUE(O2890),VALUE(LEFT(TRIM(O2890),FIND("|",SUBSTITUTE(SUBSTITUTE(SUBSTITUTE(SUBSTITUTE(SUBSTITUTE(TRIM(O2890),"/","|"),"(","|"),"（","|"),";","|"),"；","|")&amp;"|")-1))))*100/IF(ISNUMBER(N2890),N2890,IFERROR(VALUE(N2890),VALUE(LEFT(TRIM(N2890),FIND("|",SUBSTITUTE(SUBSTITUTE(SUBSTITUTE(SUBSTITUTE(SUBSTITUTE(TRIM(N2890),"/","|"),"(","|"),"（","|"),";","|"),"；","|")&amp;"|")-1))))&gt;=3,IF(ISNUMBER(O2890),O2890,IFERROR(VALUE(O2890),VALUE(LEFT(TRIM(O2890),FIND("|",SUBSTITUTE(SUBSTITUTE(SUBSTITUTE(SUBSTITUTE(SUBSTITUTE(TRIM(O2890),"/","|"),"(","|"),"（","|"),";","|"),"；","|")&amp;"|")-1))))*100/IF(ISNUMBER(N2890),N2890,IFERROR(VALUE(N2890),VALUE(LEFT(TRIM(N2890),FIND("|",SUBSTITUTE(SUBSTITUTE(SUBSTITUTE(SUBSTITUTE(SUBSTITUTE(TRIM(N2890),"/","|"),"(","|"),"（","|"),";","|"),"；","|")&amp;"|")-1))))&lt;=40),IF(ISNUMBER(O2890),O2890,IFERROR(VALUE(O2890),VALUE(LEFT(TRIM(O2890),FIND("|",SUBSTITUTE(SUBSTITUTE(SUBSTITUTE(SUBSTITUTE(SUBSTITUTE(TRIM(O2890),"/","|"),"(","|"),"（","|"),";","|"),"；","|")&amp;"|")-1))))*100/IF(ISNUMBER(N2890),N2890,IFERROR(VALUE(N2890),VALUE(LEFT(TRIM(N2890),FIND("|",SUBSTITUTE(SUBSTITUTE(SUBSTITUTE(SUBSTITUTE(SUBSTITUTE(TRIM(N2890),"/","|"),"(","|"),"（","|"),";","|"),"；","|")&amp;"|")-1)))),""),""))</x:f>
        <x:v>15</x:v>
      </x:c>
      <x:c r="AI2890" s="15" t="str">
        <x:f>IFERROR(IF(AND(IF(ISNUMBER(O2890),O2890,IFERROR(VALUE(O2890),VALUE(LEFT(TRIM(O2890),FIND("|",SUBSTITUTE(SUBSTITUTE(SUBSTITUTE(SUBSTITUTE(SUBSTITUTE(TRIM(O2890),"/","|"),"(","|"),"（","|"),";","|"),"；","|")&amp;"|")-1))))&gt;=75,IF(ISNUMBER(O2890),O2890,IFERROR(VALUE(O2890),VALUE(LEFT(TRIM(O2890),FIND("|",SUBSTITUTE(SUBSTITUTE(SUBSTITUTE(SUBSTITUTE(SUBSTITUTE(TRIM(O2890),"/","|"),"(","|"),"（","|"),";","|"),"；","|")&amp;"|")-1))))&lt;=85,IF(ISNUMBER(Q2890),Q2890,IFERROR(VALUE(Q2890),VALUE(LEFT(TRIM(Q2890),FIND("|",SUBSTITUTE(SUBSTITUTE(SUBSTITUTE(SUBSTITUTE(SUBSTITUTE(TRIM(Q2890),"/","|"),"(","|"),"（","|"),";","|"),"；","|")&amp;"|")-1))))&gt;0),IF(ISNUMBER(O2890),O2890,IFERROR(VALUE(O2890),VALUE(LEFT(TRIM(O2890),FIND("|",SUBSTITUTE(SUBSTITUTE(SUBSTITUTE(SUBSTITUTE(SUBSTITUTE(TRIM(O2890),"/","|"),"(","|"),"（","|"),";","|"),"；","|")&amp;"|")-1))))*1000/IF(ISNUMBER(Q2890),Q2890,IFERROR(VALUE(Q2890),VALUE(LEFT(TRIM(Q2890),FIND("|",SUBSTITUTE(SUBSTITUTE(SUBSTITUTE(SUBSTITUTE(SUBSTITUTE(TRIM(Q2890),"/","|"),"(","|"),"（","|"),";","|"),"；","|")&amp;"|")-1)))),""),"")</x:f>
      </x:c>
      <x:c r="AJ2890" s="14" t="str">
        <x:f>IF(AI2890="","","非称重实测")</x:f>
      </x:c>
      <x:c r="AK2890" s="14" t="str">
        <x:v>扭矩内部候选</x:v>
      </x:c>
      <x:c r="AL2890" s="14" t="str">
        <x:v>v3.4.6-candidate</x:v>
      </x:c>
    </x:row>
    <x:row r="2891">
      <x:c r="A2891" t="n">
        <x:v>391</x:v>
      </x:c>
      <x:c r="B2891" t="str">
        <x:v>BYD6500AJBEV6</x:v>
      </x:c>
      <x:c r="C2891" t="str">
        <x:v>比亚迪牌</x:v>
      </x:c>
      <x:c r="D2891" t="str">
        <x:v>比亚迪汽车有限公司</x:v>
      </x:c>
      <x:c r="E2891" t="str">
        <x:v>比亚迪</x:v>
      </x:c>
      <x:c r="F2891" t="str">
        <x:v>纯电动多用途乘用车</x:v>
      </x:c>
      <x:c r="G2891" t="str">
        <x:v>比亚迪唐L</x:v>
      </x:c>
      <x:c r="H2891" t="str">
        <x:v>纯电动多用途乘用车</x:v>
      </x:c>
      <x:c r="I2891" t="str">
        <x:v>SUV-D</x:v>
      </x:c>
      <x:c r="J2891" t="str">
        <x:v>BEV</x:v>
      </x:c>
      <x:c r="K2891" t="str">
        <x:v>否</x:v>
      </x:c>
      <x:c r="L2891" t="n">
        <x:v>2967</x:v>
      </x:c>
      <x:c r="M2891" t="n">
        <x:v>2720</x:v>
      </x:c>
      <x:c r="N2891" t="n">
        <x:v>560</x:v>
      </x:c>
      <x:c r="O2891" t="n">
        <x:v>100.531</x:v>
      </x:c>
      <x:c r="P2891" t="str">
        <x:v>磷酸铁锂</x:v>
      </x:c>
      <x:c r="Q2891" t="n">
        <x:v>135.8527027027027</x:v>
      </x:c>
      <x:c r="R2891" t="n">
        <x:v>17.95</x:v>
      </x:c>
      <x:c r="S2891" t="n">
        <x:v>160</x:v>
      </x:c>
      <x:c r="T2891" t="n">
        <x:v>160</x:v>
      </x:c>
      <x:c r="U2891" t="str">
        <x:v>东莞弗迪动力有限公司/郑州比亚迪汽车有限公司</x:v>
      </x:c>
      <x:c r="V2891" t="str">
        <x:v>230kW/580kW</x:v>
      </x:c>
      <x:c r="W2891" t="str">
        <x:v>YS230XYD/TZ210XYW</x:v>
      </x:c>
      <x:c r="X2891" t="str">
        <x:v>不适用(BEV)</x:v>
      </x:c>
      <x:c r="Y2891" t="str">
        <x:v>不适用(BEV)</x:v>
      </x:c>
      <x:c r="Z2891" t="str">
        <x:v>不适用(BEV)</x:v>
      </x:c>
      <x:c r="AA2891" t="str">
        <x:v>不适用(BEV)</x:v>
      </x:c>
      <x:c r="AB2891" t="str">
        <x:v>不适用(BEV)</x:v>
      </x:c>
      <x:c r="AC2891" t="str">
        <x:v>不适用(BEV)</x:v>
      </x:c>
      <x:c r="AD2891" t="str">
        <x:v>BEV_历史批次</x:v>
      </x:c>
      <x:c r="AE2891" s="14" t="str">
        <x:v>580</x:v>
      </x:c>
      <x:c r="AF2891" s="14" t="str"/>
      <x:c r="AG2891" s="14" t="str">
        <x:v>源字段可解析</x:v>
      </x:c>
      <x:c r="AH2891" s="15" t="n">
        <x:f>IF(R2891&lt;&gt;"",R2891,IFERROR(IF(AND(IF(ISNUMBER(O2891),O2891,IFERROR(VALUE(O2891),VALUE(LEFT(TRIM(O2891),FIND("|",SUBSTITUTE(SUBSTITUTE(SUBSTITUTE(SUBSTITUTE(SUBSTITUTE(TRIM(O2891),"/","|"),"(","|"),"（","|"),";","|"),"；","|")&amp;"|")-1))))*100/IF(ISNUMBER(N2891),N2891,IFERROR(VALUE(N2891),VALUE(LEFT(TRIM(N2891),FIND("|",SUBSTITUTE(SUBSTITUTE(SUBSTITUTE(SUBSTITUTE(SUBSTITUTE(TRIM(N2891),"/","|"),"(","|"),"（","|"),";","|"),"；","|")&amp;"|")-1))))&gt;=3,IF(ISNUMBER(O2891),O2891,IFERROR(VALUE(O2891),VALUE(LEFT(TRIM(O2891),FIND("|",SUBSTITUTE(SUBSTITUTE(SUBSTITUTE(SUBSTITUTE(SUBSTITUTE(TRIM(O2891),"/","|"),"(","|"),"（","|"),";","|"),"；","|")&amp;"|")-1))))*100/IF(ISNUMBER(N2891),N2891,IFERROR(VALUE(N2891),VALUE(LEFT(TRIM(N2891),FIND("|",SUBSTITUTE(SUBSTITUTE(SUBSTITUTE(SUBSTITUTE(SUBSTITUTE(TRIM(N2891),"/","|"),"(","|"),"（","|"),";","|"),"；","|")&amp;"|")-1))))&lt;=40),IF(ISNUMBER(O2891),O2891,IFERROR(VALUE(O2891),VALUE(LEFT(TRIM(O2891),FIND("|",SUBSTITUTE(SUBSTITUTE(SUBSTITUTE(SUBSTITUTE(SUBSTITUTE(TRIM(O2891),"/","|"),"(","|"),"（","|"),";","|"),"；","|")&amp;"|")-1))))*100/IF(ISNUMBER(N2891),N2891,IFERROR(VALUE(N2891),VALUE(LEFT(TRIM(N2891),FIND("|",SUBSTITUTE(SUBSTITUTE(SUBSTITUTE(SUBSTITUTE(SUBSTITUTE(TRIM(N2891),"/","|"),"(","|"),"（","|"),";","|"),"；","|")&amp;"|")-1)))),""),""))</x:f>
        <x:v>17.95</x:v>
      </x:c>
      <x:c r="AI2891" s="15" t="str">
        <x:f>IFERROR(IF(AND(IF(ISNUMBER(O2891),O2891,IFERROR(VALUE(O2891),VALUE(LEFT(TRIM(O2891),FIND("|",SUBSTITUTE(SUBSTITUTE(SUBSTITUTE(SUBSTITUTE(SUBSTITUTE(TRIM(O2891),"/","|"),"(","|"),"（","|"),";","|"),"；","|")&amp;"|")-1))))&gt;=75,IF(ISNUMBER(O2891),O2891,IFERROR(VALUE(O2891),VALUE(LEFT(TRIM(O2891),FIND("|",SUBSTITUTE(SUBSTITUTE(SUBSTITUTE(SUBSTITUTE(SUBSTITUTE(TRIM(O2891),"/","|"),"(","|"),"（","|"),";","|"),"；","|")&amp;"|")-1))))&lt;=85,IF(ISNUMBER(Q2891),Q2891,IFERROR(VALUE(Q2891),VALUE(LEFT(TRIM(Q2891),FIND("|",SUBSTITUTE(SUBSTITUTE(SUBSTITUTE(SUBSTITUTE(SUBSTITUTE(TRIM(Q2891),"/","|"),"(","|"),"（","|"),";","|"),"；","|")&amp;"|")-1))))&gt;0),IF(ISNUMBER(O2891),O2891,IFERROR(VALUE(O2891),VALUE(LEFT(TRIM(O2891),FIND("|",SUBSTITUTE(SUBSTITUTE(SUBSTITUTE(SUBSTITUTE(SUBSTITUTE(TRIM(O2891),"/","|"),"(","|"),"（","|"),";","|"),"；","|")&amp;"|")-1))))*1000/IF(ISNUMBER(Q2891),Q2891,IFERROR(VALUE(Q2891),VALUE(LEFT(TRIM(Q2891),FIND("|",SUBSTITUTE(SUBSTITUTE(SUBSTITUTE(SUBSTITUTE(SUBSTITUTE(TRIM(Q2891),"/","|"),"(","|"),"（","|"),";","|"),"；","|")&amp;"|")-1)))),""),"")</x:f>
      </x:c>
      <x:c r="AJ2891" s="14" t="str">
        <x:f>IF(AI2891="","","非称重实测")</x:f>
      </x:c>
      <x:c r="AK2891" s="14" t="str"/>
      <x:c r="AL2891" s="14" t="str">
        <x:v>v3.4.6-candidate</x:v>
      </x:c>
    </x:row>
    <x:row r="2892">
      <x:c r="A2892" t="n">
        <x:v>391</x:v>
      </x:c>
      <x:c r="B2892" t="str">
        <x:v>BYD7000AKBEV1</x:v>
      </x:c>
      <x:c r="C2892" t="str">
        <x:v>比亚迪牌</x:v>
      </x:c>
      <x:c r="D2892" t="str">
        <x:v>比亚迪汽车工业有限公司</x:v>
      </x:c>
      <x:c r="E2892" t="str">
        <x:v>比亚迪</x:v>
      </x:c>
      <x:c r="F2892" t="str">
        <x:v>纯电动轿车</x:v>
      </x:c>
      <x:c r="G2892" t="str">
        <x:v>比亚迪e7</x:v>
      </x:c>
      <x:c r="H2892" t="str">
        <x:v>纯电动轿车</x:v>
      </x:c>
      <x:c r="I2892" t="str">
        <x:v>Car-C</x:v>
      </x:c>
      <x:c r="J2892" t="str">
        <x:v>BEV</x:v>
      </x:c>
      <x:c r="K2892" t="str">
        <x:v>否</x:v>
      </x:c>
      <x:c r="L2892" t="n">
        <x:v>1499</x:v>
      </x:c>
      <x:c r="M2892" t="n">
        <x:v>2920</x:v>
      </x:c>
      <x:c r="N2892" t="str">
        <x:v>450（CLTC)</x:v>
      </x:c>
      <x:c r="O2892" t="n">
        <x:v>48</x:v>
      </x:c>
      <x:c r="P2892" t="str">
        <x:v>磷酸铁锂</x:v>
      </x:c>
      <x:c r="Q2892" t="n">
        <x:v>149.439601494396</x:v>
      </x:c>
      <x:c r="R2892"/>
      <x:c r="S2892" t="n">
        <x:v>180</x:v>
      </x:c>
      <x:c r="T2892" t="n">
        <x:v>180</x:v>
      </x:c>
      <x:c r="U2892" t="str">
        <x:v>长沙市比亚迪汽车有限公司</x:v>
      </x:c>
      <x:c r="V2892" t="str">
        <x:v>100kW</x:v>
      </x:c>
      <x:c r="W2892" t="str">
        <x:v>TZ180XSJ</x:v>
      </x:c>
      <x:c r="X2892" t="str">
        <x:v>不适用(BEV)</x:v>
      </x:c>
      <x:c r="Y2892" t="str">
        <x:v>不适用(BEV)</x:v>
      </x:c>
      <x:c r="Z2892" t="str">
        <x:v>不适用(BEV)</x:v>
      </x:c>
      <x:c r="AA2892" t="str">
        <x:v>不适用(BEV)</x:v>
      </x:c>
      <x:c r="AB2892" t="str">
        <x:v>不适用(BEV)</x:v>
      </x:c>
      <x:c r="AC2892" t="str">
        <x:v>不适用(BEV)</x:v>
      </x:c>
      <x:c r="AD2892" t="str">
        <x:v>BEV_历史批次</x:v>
      </x:c>
      <x:c r="AE2892" s="14" t="str"/>
      <x:c r="AF2892" s="14" t="str"/>
      <x:c r="AG2892" s="14" t="str">
        <x:v>待OCR/外部证据：数值语义歧义</x:v>
      </x:c>
      <x:c r="AH2892" s="15" t="n">
        <x:f>IF(R2892&lt;&gt;"",R2892,IFERROR(IF(AND(IF(ISNUMBER(O2892),O2892,IFERROR(VALUE(O2892),VALUE(LEFT(TRIM(O2892),FIND("|",SUBSTITUTE(SUBSTITUTE(SUBSTITUTE(SUBSTITUTE(SUBSTITUTE(TRIM(O2892),"/","|"),"(","|"),"（","|"),";","|"),"；","|")&amp;"|")-1))))*100/IF(ISNUMBER(N2892),N2892,IFERROR(VALUE(N2892),VALUE(LEFT(TRIM(N2892),FIND("|",SUBSTITUTE(SUBSTITUTE(SUBSTITUTE(SUBSTITUTE(SUBSTITUTE(TRIM(N2892),"/","|"),"(","|"),"（","|"),";","|"),"；","|")&amp;"|")-1))))&gt;=3,IF(ISNUMBER(O2892),O2892,IFERROR(VALUE(O2892),VALUE(LEFT(TRIM(O2892),FIND("|",SUBSTITUTE(SUBSTITUTE(SUBSTITUTE(SUBSTITUTE(SUBSTITUTE(TRIM(O2892),"/","|"),"(","|"),"（","|"),";","|"),"；","|")&amp;"|")-1))))*100/IF(ISNUMBER(N2892),N2892,IFERROR(VALUE(N2892),VALUE(LEFT(TRIM(N2892),FIND("|",SUBSTITUTE(SUBSTITUTE(SUBSTITUTE(SUBSTITUTE(SUBSTITUTE(TRIM(N2892),"/","|"),"(","|"),"（","|"),";","|"),"；","|")&amp;"|")-1))))&lt;=40),IF(ISNUMBER(O2892),O2892,IFERROR(VALUE(O2892),VALUE(LEFT(TRIM(O2892),FIND("|",SUBSTITUTE(SUBSTITUTE(SUBSTITUTE(SUBSTITUTE(SUBSTITUTE(TRIM(O2892),"/","|"),"(","|"),"（","|"),";","|"),"；","|")&amp;"|")-1))))*100/IF(ISNUMBER(N2892),N2892,IFERROR(VALUE(N2892),VALUE(LEFT(TRIM(N2892),FIND("|",SUBSTITUTE(SUBSTITUTE(SUBSTITUTE(SUBSTITUTE(SUBSTITUTE(TRIM(N2892),"/","|"),"(","|"),"（","|"),";","|"),"；","|")&amp;"|")-1)))),""),""))</x:f>
        <x:v>10.666666666666666</x:v>
      </x:c>
      <x:c r="AI2892" s="15" t="str">
        <x:f>IFERROR(IF(AND(IF(ISNUMBER(O2892),O2892,IFERROR(VALUE(O2892),VALUE(LEFT(TRIM(O2892),FIND("|",SUBSTITUTE(SUBSTITUTE(SUBSTITUTE(SUBSTITUTE(SUBSTITUTE(TRIM(O2892),"/","|"),"(","|"),"（","|"),";","|"),"；","|")&amp;"|")-1))))&gt;=75,IF(ISNUMBER(O2892),O2892,IFERROR(VALUE(O2892),VALUE(LEFT(TRIM(O2892),FIND("|",SUBSTITUTE(SUBSTITUTE(SUBSTITUTE(SUBSTITUTE(SUBSTITUTE(TRIM(O2892),"/","|"),"(","|"),"（","|"),";","|"),"；","|")&amp;"|")-1))))&lt;=85,IF(ISNUMBER(Q2892),Q2892,IFERROR(VALUE(Q2892),VALUE(LEFT(TRIM(Q2892),FIND("|",SUBSTITUTE(SUBSTITUTE(SUBSTITUTE(SUBSTITUTE(SUBSTITUTE(TRIM(Q2892),"/","|"),"(","|"),"（","|"),";","|"),"；","|")&amp;"|")-1))))&gt;0),IF(ISNUMBER(O2892),O2892,IFERROR(VALUE(O2892),VALUE(LEFT(TRIM(O2892),FIND("|",SUBSTITUTE(SUBSTITUTE(SUBSTITUTE(SUBSTITUTE(SUBSTITUTE(TRIM(O2892),"/","|"),"(","|"),"（","|"),";","|"),"；","|")&amp;"|")-1))))*1000/IF(ISNUMBER(Q2892),Q2892,IFERROR(VALUE(Q2892),VALUE(LEFT(TRIM(Q2892),FIND("|",SUBSTITUTE(SUBSTITUTE(SUBSTITUTE(SUBSTITUTE(SUBSTITUTE(TRIM(Q2892),"/","|"),"(","|"),"（","|"),";","|"),"；","|")&amp;"|")-1)))),""),"")</x:f>
      </x:c>
      <x:c r="AJ2892" s="14" t="str">
        <x:f>IF(AI2892="","","非称重实测")</x:f>
      </x:c>
      <x:c r="AK2892" s="14" t="str">
        <x:v>电耗公式可补</x:v>
      </x:c>
      <x:c r="AL2892" s="14" t="str">
        <x:v>v3.4.6-candidate</x:v>
      </x:c>
    </x:row>
    <x:row r="2893">
      <x:c r="A2893" t="n">
        <x:v>391</x:v>
      </x:c>
      <x:c r="B2893" t="str">
        <x:v>BYD7000AKBEV2</x:v>
      </x:c>
      <x:c r="C2893" t="str">
        <x:v>比亚迪牌</x:v>
      </x:c>
      <x:c r="D2893" t="str">
        <x:v>比亚迪汽车工业有限公司</x:v>
      </x:c>
      <x:c r="E2893" t="str">
        <x:v>比亚迪</x:v>
      </x:c>
      <x:c r="F2893" t="str">
        <x:v>纯电动轿车</x:v>
      </x:c>
      <x:c r="G2893" t="str">
        <x:v>比亚迪e7</x:v>
      </x:c>
      <x:c r="H2893" t="str">
        <x:v>纯电动轿车</x:v>
      </x:c>
      <x:c r="I2893" t="str">
        <x:v>Car-C</x:v>
      </x:c>
      <x:c r="J2893" t="str">
        <x:v>BEV</x:v>
      </x:c>
      <x:c r="K2893" t="str">
        <x:v>否</x:v>
      </x:c>
      <x:c r="L2893" t="n">
        <x:v>1566</x:v>
      </x:c>
      <x:c r="M2893" t="n">
        <x:v>2920</x:v>
      </x:c>
      <x:c r="N2893" t="str">
        <x:v>520（CLTC)</x:v>
      </x:c>
      <x:c r="O2893" t="n">
        <x:v>57.6</x:v>
      </x:c>
      <x:c r="P2893" t="str">
        <x:v>磷酸铁锂</x:v>
      </x:c>
      <x:c r="Q2893" t="n">
        <x:v>151.9788918205805</x:v>
      </x:c>
      <x:c r="R2893"/>
      <x:c r="S2893" t="n">
        <x:v>180</x:v>
      </x:c>
      <x:c r="T2893" t="n">
        <x:v>180</x:v>
      </x:c>
      <x:c r="U2893" t="str">
        <x:v>长沙市比亚迪汽车有限公司</x:v>
      </x:c>
      <x:c r="V2893" t="str">
        <x:v>100kW</x:v>
      </x:c>
      <x:c r="W2893" t="str">
        <x:v>TZ180XSJ</x:v>
      </x:c>
      <x:c r="X2893" t="str">
        <x:v>不适用(BEV)</x:v>
      </x:c>
      <x:c r="Y2893" t="str">
        <x:v>不适用(BEV)</x:v>
      </x:c>
      <x:c r="Z2893" t="str">
        <x:v>不适用(BEV)</x:v>
      </x:c>
      <x:c r="AA2893" t="str">
        <x:v>不适用(BEV)</x:v>
      </x:c>
      <x:c r="AB2893" t="str">
        <x:v>不适用(BEV)</x:v>
      </x:c>
      <x:c r="AC2893" t="str">
        <x:v>不适用(BEV)</x:v>
      </x:c>
      <x:c r="AD2893" t="str">
        <x:v>BEV_历史批次</x:v>
      </x:c>
      <x:c r="AE2893" s="14" t="str"/>
      <x:c r="AF2893" s="14" t="str"/>
      <x:c r="AG2893" s="14" t="str">
        <x:v>待OCR/外部证据：数值语义歧义</x:v>
      </x:c>
      <x:c r="AH2893" s="15" t="n">
        <x:f>IF(R2893&lt;&gt;"",R2893,IFERROR(IF(AND(IF(ISNUMBER(O2893),O2893,IFERROR(VALUE(O2893),VALUE(LEFT(TRIM(O2893),FIND("|",SUBSTITUTE(SUBSTITUTE(SUBSTITUTE(SUBSTITUTE(SUBSTITUTE(TRIM(O2893),"/","|"),"(","|"),"（","|"),";","|"),"；","|")&amp;"|")-1))))*100/IF(ISNUMBER(N2893),N2893,IFERROR(VALUE(N2893),VALUE(LEFT(TRIM(N2893),FIND("|",SUBSTITUTE(SUBSTITUTE(SUBSTITUTE(SUBSTITUTE(SUBSTITUTE(TRIM(N2893),"/","|"),"(","|"),"（","|"),";","|"),"；","|")&amp;"|")-1))))&gt;=3,IF(ISNUMBER(O2893),O2893,IFERROR(VALUE(O2893),VALUE(LEFT(TRIM(O2893),FIND("|",SUBSTITUTE(SUBSTITUTE(SUBSTITUTE(SUBSTITUTE(SUBSTITUTE(TRIM(O2893),"/","|"),"(","|"),"（","|"),";","|"),"；","|")&amp;"|")-1))))*100/IF(ISNUMBER(N2893),N2893,IFERROR(VALUE(N2893),VALUE(LEFT(TRIM(N2893),FIND("|",SUBSTITUTE(SUBSTITUTE(SUBSTITUTE(SUBSTITUTE(SUBSTITUTE(TRIM(N2893),"/","|"),"(","|"),"（","|"),";","|"),"；","|")&amp;"|")-1))))&lt;=40),IF(ISNUMBER(O2893),O2893,IFERROR(VALUE(O2893),VALUE(LEFT(TRIM(O2893),FIND("|",SUBSTITUTE(SUBSTITUTE(SUBSTITUTE(SUBSTITUTE(SUBSTITUTE(TRIM(O2893),"/","|"),"(","|"),"（","|"),";","|"),"；","|")&amp;"|")-1))))*100/IF(ISNUMBER(N2893),N2893,IFERROR(VALUE(N2893),VALUE(LEFT(TRIM(N2893),FIND("|",SUBSTITUTE(SUBSTITUTE(SUBSTITUTE(SUBSTITUTE(SUBSTITUTE(TRIM(N2893),"/","|"),"(","|"),"（","|"),";","|"),"；","|")&amp;"|")-1)))),""),""))</x:f>
        <x:v>11.076923076923077</x:v>
      </x:c>
      <x:c r="AI2893" s="15" t="str">
        <x:f>IFERROR(IF(AND(IF(ISNUMBER(O2893),O2893,IFERROR(VALUE(O2893),VALUE(LEFT(TRIM(O2893),FIND("|",SUBSTITUTE(SUBSTITUTE(SUBSTITUTE(SUBSTITUTE(SUBSTITUTE(TRIM(O2893),"/","|"),"(","|"),"（","|"),";","|"),"；","|")&amp;"|")-1))))&gt;=75,IF(ISNUMBER(O2893),O2893,IFERROR(VALUE(O2893),VALUE(LEFT(TRIM(O2893),FIND("|",SUBSTITUTE(SUBSTITUTE(SUBSTITUTE(SUBSTITUTE(SUBSTITUTE(TRIM(O2893),"/","|"),"(","|"),"（","|"),";","|"),"；","|")&amp;"|")-1))))&lt;=85,IF(ISNUMBER(Q2893),Q2893,IFERROR(VALUE(Q2893),VALUE(LEFT(TRIM(Q2893),FIND("|",SUBSTITUTE(SUBSTITUTE(SUBSTITUTE(SUBSTITUTE(SUBSTITUTE(TRIM(Q2893),"/","|"),"(","|"),"（","|"),";","|"),"；","|")&amp;"|")-1))))&gt;0),IF(ISNUMBER(O2893),O2893,IFERROR(VALUE(O2893),VALUE(LEFT(TRIM(O2893),FIND("|",SUBSTITUTE(SUBSTITUTE(SUBSTITUTE(SUBSTITUTE(SUBSTITUTE(TRIM(O2893),"/","|"),"(","|"),"（","|"),";","|"),"；","|")&amp;"|")-1))))*1000/IF(ISNUMBER(Q2893),Q2893,IFERROR(VALUE(Q2893),VALUE(LEFT(TRIM(Q2893),FIND("|",SUBSTITUTE(SUBSTITUTE(SUBSTITUTE(SUBSTITUTE(SUBSTITUTE(TRIM(Q2893),"/","|"),"(","|"),"（","|"),";","|"),"；","|")&amp;"|")-1)))),""),"")</x:f>
      </x:c>
      <x:c r="AJ2893" s="14" t="str">
        <x:f>IF(AI2893="","","非称重实测")</x:f>
      </x:c>
      <x:c r="AK2893" s="14" t="str">
        <x:v>电耗公式可补</x:v>
      </x:c>
      <x:c r="AL2893" s="14" t="str">
        <x:v>v3.4.6-candidate</x:v>
      </x:c>
    </x:row>
    <x:row r="2894">
      <x:c r="A2894" t="n">
        <x:v>391</x:v>
      </x:c>
      <x:c r="B2894" t="str">
        <x:v>BYD7000BVBEV</x:v>
      </x:c>
      <x:c r="C2894" t="str">
        <x:v>比亚迪牌</x:v>
      </x:c>
      <x:c r="D2894" t="str">
        <x:v>比亚迪汽车工业有限公司</x:v>
      </x:c>
      <x:c r="E2894" t="str">
        <x:v>比亚迪</x:v>
      </x:c>
      <x:c r="F2894" t="str">
        <x:v>纯电动轿车</x:v>
      </x:c>
      <x:c r="G2894" t="str">
        <x:v>比亚迪秦L</x:v>
      </x:c>
      <x:c r="H2894" t="str">
        <x:v>纯电动轿车</x:v>
      </x:c>
      <x:c r="I2894" t="str">
        <x:v>Car-C</x:v>
      </x:c>
      <x:c r="J2894" t="str">
        <x:v>BEV</x:v>
      </x:c>
      <x:c r="K2894" t="str">
        <x:v>否</x:v>
      </x:c>
      <x:c r="L2894" t="n">
        <x:v>1670</x:v>
      </x:c>
      <x:c r="M2894" t="n">
        <x:v>2920</x:v>
      </x:c>
      <x:c r="N2894" t="n">
        <x:v>470</x:v>
      </x:c>
      <x:c r="O2894" t="n">
        <x:v>46.08</x:v>
      </x:c>
      <x:c r="P2894" t="str">
        <x:v>磷酸铁锂</x:v>
      </x:c>
      <x:c r="Q2894" t="n">
        <x:v>131.6571428571429</x:v>
      </x:c>
      <x:c r="R2894" t="n">
        <x:v>9.8</x:v>
      </x:c>
      <x:c r="S2894" t="n">
        <x:v>180</x:v>
      </x:c>
      <x:c r="T2894" t="n">
        <x:v>180</x:v>
      </x:c>
      <x:c r="U2894" t="str">
        <x:v>抚州比亚迪实业有限公司</x:v>
      </x:c>
      <x:c r="V2894" t="str">
        <x:v>110kW</x:v>
      </x:c>
      <x:c r="W2894" t="str">
        <x:v>TZ180XSR</x:v>
      </x:c>
      <x:c r="X2894" t="str">
        <x:v>不适用(BEV)</x:v>
      </x:c>
      <x:c r="Y2894" t="str">
        <x:v>不适用(BEV)</x:v>
      </x:c>
      <x:c r="Z2894" t="str">
        <x:v>不适用(BEV)</x:v>
      </x:c>
      <x:c r="AA2894" t="str">
        <x:v>不适用(BEV)</x:v>
      </x:c>
      <x:c r="AB2894" t="str">
        <x:v>不适用(BEV)</x:v>
      </x:c>
      <x:c r="AC2894" t="str">
        <x:v>不适用(BEV)</x:v>
      </x:c>
      <x:c r="AD2894" t="str">
        <x:v>BEV_历史批次</x:v>
      </x:c>
      <x:c r="AE2894" s="14" t="str"/>
      <x:c r="AF2894" s="14" t="str"/>
      <x:c r="AG2894" s="14" t="str">
        <x:v>待OCR/外部证据：数值语义歧义</x:v>
      </x:c>
      <x:c r="AH2894" s="15" t="n">
        <x:f>IF(R2894&lt;&gt;"",R2894,IFERROR(IF(AND(IF(ISNUMBER(O2894),O2894,IFERROR(VALUE(O2894),VALUE(LEFT(TRIM(O2894),FIND("|",SUBSTITUTE(SUBSTITUTE(SUBSTITUTE(SUBSTITUTE(SUBSTITUTE(TRIM(O2894),"/","|"),"(","|"),"（","|"),";","|"),"；","|")&amp;"|")-1))))*100/IF(ISNUMBER(N2894),N2894,IFERROR(VALUE(N2894),VALUE(LEFT(TRIM(N2894),FIND("|",SUBSTITUTE(SUBSTITUTE(SUBSTITUTE(SUBSTITUTE(SUBSTITUTE(TRIM(N2894),"/","|"),"(","|"),"（","|"),";","|"),"；","|")&amp;"|")-1))))&gt;=3,IF(ISNUMBER(O2894),O2894,IFERROR(VALUE(O2894),VALUE(LEFT(TRIM(O2894),FIND("|",SUBSTITUTE(SUBSTITUTE(SUBSTITUTE(SUBSTITUTE(SUBSTITUTE(TRIM(O2894),"/","|"),"(","|"),"（","|"),";","|"),"；","|")&amp;"|")-1))))*100/IF(ISNUMBER(N2894),N2894,IFERROR(VALUE(N2894),VALUE(LEFT(TRIM(N2894),FIND("|",SUBSTITUTE(SUBSTITUTE(SUBSTITUTE(SUBSTITUTE(SUBSTITUTE(TRIM(N2894),"/","|"),"(","|"),"（","|"),";","|"),"；","|")&amp;"|")-1))))&lt;=40),IF(ISNUMBER(O2894),O2894,IFERROR(VALUE(O2894),VALUE(LEFT(TRIM(O2894),FIND("|",SUBSTITUTE(SUBSTITUTE(SUBSTITUTE(SUBSTITUTE(SUBSTITUTE(TRIM(O2894),"/","|"),"(","|"),"（","|"),";","|"),"；","|")&amp;"|")-1))))*100/IF(ISNUMBER(N2894),N2894,IFERROR(VALUE(N2894),VALUE(LEFT(TRIM(N2894),FIND("|",SUBSTITUTE(SUBSTITUTE(SUBSTITUTE(SUBSTITUTE(SUBSTITUTE(TRIM(N2894),"/","|"),"(","|"),"（","|"),";","|"),"；","|")&amp;"|")-1)))),""),""))</x:f>
        <x:v>9.8</x:v>
      </x:c>
      <x:c r="AI2894" s="15" t="str">
        <x:f>IFERROR(IF(AND(IF(ISNUMBER(O2894),O2894,IFERROR(VALUE(O2894),VALUE(LEFT(TRIM(O2894),FIND("|",SUBSTITUTE(SUBSTITUTE(SUBSTITUTE(SUBSTITUTE(SUBSTITUTE(TRIM(O2894),"/","|"),"(","|"),"（","|"),";","|"),"；","|")&amp;"|")-1))))&gt;=75,IF(ISNUMBER(O2894),O2894,IFERROR(VALUE(O2894),VALUE(LEFT(TRIM(O2894),FIND("|",SUBSTITUTE(SUBSTITUTE(SUBSTITUTE(SUBSTITUTE(SUBSTITUTE(TRIM(O2894),"/","|"),"(","|"),"（","|"),";","|"),"；","|")&amp;"|")-1))))&lt;=85,IF(ISNUMBER(Q2894),Q2894,IFERROR(VALUE(Q2894),VALUE(LEFT(TRIM(Q2894),FIND("|",SUBSTITUTE(SUBSTITUTE(SUBSTITUTE(SUBSTITUTE(SUBSTITUTE(TRIM(Q2894),"/","|"),"(","|"),"（","|"),";","|"),"；","|")&amp;"|")-1))))&gt;0),IF(ISNUMBER(O2894),O2894,IFERROR(VALUE(O2894),VALUE(LEFT(TRIM(O2894),FIND("|",SUBSTITUTE(SUBSTITUTE(SUBSTITUTE(SUBSTITUTE(SUBSTITUTE(TRIM(O2894),"/","|"),"(","|"),"（","|"),";","|"),"；","|")&amp;"|")-1))))*1000/IF(ISNUMBER(Q2894),Q2894,IFERROR(VALUE(Q2894),VALUE(LEFT(TRIM(Q2894),FIND("|",SUBSTITUTE(SUBSTITUTE(SUBSTITUTE(SUBSTITUTE(SUBSTITUTE(TRIM(Q2894),"/","|"),"(","|"),"（","|"),";","|"),"；","|")&amp;"|")-1)))),""),"")</x:f>
      </x:c>
      <x:c r="AJ2894" s="14" t="str">
        <x:f>IF(AI2894="","","非称重实测")</x:f>
      </x:c>
      <x:c r="AK2894" s="14" t="str"/>
      <x:c r="AL2894" s="14" t="str">
        <x:v>v3.4.6-candidate</x:v>
      </x:c>
    </x:row>
    <x:row r="2895">
      <x:c r="A2895" t="n">
        <x:v>391</x:v>
      </x:c>
      <x:c r="B2895" t="str">
        <x:v>BYD7000BVBEV2</x:v>
      </x:c>
      <x:c r="C2895" t="str">
        <x:v>比亚迪牌</x:v>
      </x:c>
      <x:c r="D2895" t="str">
        <x:v>比亚迪汽车工业有限公司</x:v>
      </x:c>
      <x:c r="E2895" t="str">
        <x:v>比亚迪</x:v>
      </x:c>
      <x:c r="F2895" t="str">
        <x:v>纯电动轿车</x:v>
      </x:c>
      <x:c r="G2895" t="str">
        <x:v>比亚迪秦L</x:v>
      </x:c>
      <x:c r="H2895" t="str">
        <x:v>纯电动轿车</x:v>
      </x:c>
      <x:c r="I2895" t="str">
        <x:v>Car-C</x:v>
      </x:c>
      <x:c r="J2895" t="str">
        <x:v>BEV</x:v>
      </x:c>
      <x:c r="K2895" t="str">
        <x:v>否</x:v>
      </x:c>
      <x:c r="L2895" t="n">
        <x:v>1800</x:v>
      </x:c>
      <x:c r="M2895" t="n">
        <x:v>2920</x:v>
      </x:c>
      <x:c r="N2895" t="n">
        <x:v>545</x:v>
      </x:c>
      <x:c r="O2895" t="n">
        <x:v>56.64</x:v>
      </x:c>
      <x:c r="P2895" t="str">
        <x:v>磷酸铁锂</x:v>
      </x:c>
      <x:c r="Q2895" t="n">
        <x:v>138.1463414634146</x:v>
      </x:c>
      <x:c r="R2895" t="n">
        <x:v>10.39</x:v>
      </x:c>
      <x:c r="S2895" t="n">
        <x:v>180</x:v>
      </x:c>
      <x:c r="T2895" t="n">
        <x:v>180</x:v>
      </x:c>
      <x:c r="U2895" t="str">
        <x:v>郑州比亚迪汽车有限公司</x:v>
      </x:c>
      <x:c r="V2895" t="str">
        <x:v>160kW</x:v>
      </x:c>
      <x:c r="W2895" t="str">
        <x:v>TZ200XSBE</x:v>
      </x:c>
      <x:c r="X2895" t="str">
        <x:v>不适用(BEV)</x:v>
      </x:c>
      <x:c r="Y2895" t="str">
        <x:v>不适用(BEV)</x:v>
      </x:c>
      <x:c r="Z2895" t="str">
        <x:v>不适用(BEV)</x:v>
      </x:c>
      <x:c r="AA2895" t="str">
        <x:v>不适用(BEV)</x:v>
      </x:c>
      <x:c r="AB2895" t="str">
        <x:v>不适用(BEV)</x:v>
      </x:c>
      <x:c r="AC2895" t="str">
        <x:v>不适用(BEV)</x:v>
      </x:c>
      <x:c r="AD2895" t="str">
        <x:v>BEV_历史批次</x:v>
      </x:c>
      <x:c r="AE2895" s="14" t="str"/>
      <x:c r="AF2895" s="14" t="str"/>
      <x:c r="AG2895" s="14" t="str">
        <x:v>待OCR/外部证据：数值语义歧义</x:v>
      </x:c>
      <x:c r="AH2895" s="15" t="n">
        <x:f>IF(R2895&lt;&gt;"",R2895,IFERROR(IF(AND(IF(ISNUMBER(O2895),O2895,IFERROR(VALUE(O2895),VALUE(LEFT(TRIM(O2895),FIND("|",SUBSTITUTE(SUBSTITUTE(SUBSTITUTE(SUBSTITUTE(SUBSTITUTE(TRIM(O2895),"/","|"),"(","|"),"（","|"),";","|"),"；","|")&amp;"|")-1))))*100/IF(ISNUMBER(N2895),N2895,IFERROR(VALUE(N2895),VALUE(LEFT(TRIM(N2895),FIND("|",SUBSTITUTE(SUBSTITUTE(SUBSTITUTE(SUBSTITUTE(SUBSTITUTE(TRIM(N2895),"/","|"),"(","|"),"（","|"),";","|"),"；","|")&amp;"|")-1))))&gt;=3,IF(ISNUMBER(O2895),O2895,IFERROR(VALUE(O2895),VALUE(LEFT(TRIM(O2895),FIND("|",SUBSTITUTE(SUBSTITUTE(SUBSTITUTE(SUBSTITUTE(SUBSTITUTE(TRIM(O2895),"/","|"),"(","|"),"（","|"),";","|"),"；","|")&amp;"|")-1))))*100/IF(ISNUMBER(N2895),N2895,IFERROR(VALUE(N2895),VALUE(LEFT(TRIM(N2895),FIND("|",SUBSTITUTE(SUBSTITUTE(SUBSTITUTE(SUBSTITUTE(SUBSTITUTE(TRIM(N2895),"/","|"),"(","|"),"（","|"),";","|"),"；","|")&amp;"|")-1))))&lt;=40),IF(ISNUMBER(O2895),O2895,IFERROR(VALUE(O2895),VALUE(LEFT(TRIM(O2895),FIND("|",SUBSTITUTE(SUBSTITUTE(SUBSTITUTE(SUBSTITUTE(SUBSTITUTE(TRIM(O2895),"/","|"),"(","|"),"（","|"),";","|"),"；","|")&amp;"|")-1))))*100/IF(ISNUMBER(N2895),N2895,IFERROR(VALUE(N2895),VALUE(LEFT(TRIM(N2895),FIND("|",SUBSTITUTE(SUBSTITUTE(SUBSTITUTE(SUBSTITUTE(SUBSTITUTE(TRIM(N2895),"/","|"),"(","|"),"（","|"),";","|"),"；","|")&amp;"|")-1)))),""),""))</x:f>
        <x:v>10.39</x:v>
      </x:c>
      <x:c r="AI2895" s="15" t="str">
        <x:f>IFERROR(IF(AND(IF(ISNUMBER(O2895),O2895,IFERROR(VALUE(O2895),VALUE(LEFT(TRIM(O2895),FIND("|",SUBSTITUTE(SUBSTITUTE(SUBSTITUTE(SUBSTITUTE(SUBSTITUTE(TRIM(O2895),"/","|"),"(","|"),"（","|"),";","|"),"；","|")&amp;"|")-1))))&gt;=75,IF(ISNUMBER(O2895),O2895,IFERROR(VALUE(O2895),VALUE(LEFT(TRIM(O2895),FIND("|",SUBSTITUTE(SUBSTITUTE(SUBSTITUTE(SUBSTITUTE(SUBSTITUTE(TRIM(O2895),"/","|"),"(","|"),"（","|"),";","|"),"；","|")&amp;"|")-1))))&lt;=85,IF(ISNUMBER(Q2895),Q2895,IFERROR(VALUE(Q2895),VALUE(LEFT(TRIM(Q2895),FIND("|",SUBSTITUTE(SUBSTITUTE(SUBSTITUTE(SUBSTITUTE(SUBSTITUTE(TRIM(Q2895),"/","|"),"(","|"),"（","|"),";","|"),"；","|")&amp;"|")-1))))&gt;0),IF(ISNUMBER(O2895),O2895,IFERROR(VALUE(O2895),VALUE(LEFT(TRIM(O2895),FIND("|",SUBSTITUTE(SUBSTITUTE(SUBSTITUTE(SUBSTITUTE(SUBSTITUTE(TRIM(O2895),"/","|"),"(","|"),"（","|"),";","|"),"；","|")&amp;"|")-1))))*1000/IF(ISNUMBER(Q2895),Q2895,IFERROR(VALUE(Q2895),VALUE(LEFT(TRIM(Q2895),FIND("|",SUBSTITUTE(SUBSTITUTE(SUBSTITUTE(SUBSTITUTE(SUBSTITUTE(TRIM(Q2895),"/","|"),"(","|"),"（","|"),";","|"),"；","|")&amp;"|")-1)))),""),"")</x:f>
      </x:c>
      <x:c r="AJ2895" s="14" t="str">
        <x:f>IF(AI2895="","","非称重实测")</x:f>
      </x:c>
      <x:c r="AK2895" s="14" t="str"/>
      <x:c r="AL2895" s="14" t="str">
        <x:v>v3.4.6-candidate</x:v>
      </x:c>
    </x:row>
    <x:row r="2896">
      <x:c r="A2896" t="n">
        <x:v>391</x:v>
      </x:c>
      <x:c r="B2896" t="str">
        <x:v>BYD7002ACBEV4</x:v>
      </x:c>
      <x:c r="C2896" t="str">
        <x:v>比亚迪牌</x:v>
      </x:c>
      <x:c r="D2896" t="str">
        <x:v>比亚迪汽车有限公司</x:v>
      </x:c>
      <x:c r="E2896" t="str">
        <x:v>比亚迪</x:v>
      </x:c>
      <x:c r="F2896" t="str">
        <x:v>纯电动轿车</x:v>
      </x:c>
      <x:c r="G2896" t="str">
        <x:v>比亚迪汉L​​</x:v>
      </x:c>
      <x:c r="H2896" t="str">
        <x:v>纯电动轿车</x:v>
      </x:c>
      <x:c r="I2896" t="str">
        <x:v>Car-D</x:v>
      </x:c>
      <x:c r="J2896" t="str">
        <x:v>BEV</x:v>
      </x:c>
      <x:c r="K2896" t="str">
        <x:v>否</x:v>
      </x:c>
      <x:c r="L2896" t="n">
        <x:v>2466</x:v>
      </x:c>
      <x:c r="M2896" t="n">
        <x:v>2720</x:v>
      </x:c>
      <x:c r="N2896" t="str">
        <x:v>601(CLTC)</x:v>
      </x:c>
      <x:c r="O2896" t="n">
        <x:v>83.212</x:v>
      </x:c>
      <x:c r="P2896" t="str">
        <x:v>磷酸铁锂</x:v>
      </x:c>
      <x:c r="Q2896" t="n">
        <x:v>130.01875</x:v>
      </x:c>
      <x:c r="R2896"/>
      <x:c r="S2896" t="n">
        <x:v>160</x:v>
      </x:c>
      <x:c r="T2896" t="n">
        <x:v>160</x:v>
      </x:c>
      <x:c r="U2896" t="str">
        <x:v>东莞弗迪动力有限公司</x:v>
      </x:c>
      <x:c r="V2896" t="str">
        <x:v>230kW/580kW</x:v>
      </x:c>
      <x:c r="W2896" t="str">
        <x:v>YS230XYD/TZ210XYW</x:v>
      </x:c>
      <x:c r="X2896" t="str">
        <x:v>不适用(BEV)</x:v>
      </x:c>
      <x:c r="Y2896" t="str">
        <x:v>不适用(BEV)</x:v>
      </x:c>
      <x:c r="Z2896" t="str">
        <x:v>不适用(BEV)</x:v>
      </x:c>
      <x:c r="AA2896" t="str">
        <x:v>不适用(BEV)</x:v>
      </x:c>
      <x:c r="AB2896" t="str">
        <x:v>不适用(BEV)</x:v>
      </x:c>
      <x:c r="AC2896" t="str">
        <x:v>不适用(BEV)</x:v>
      </x:c>
      <x:c r="AD2896" t="str">
        <x:v>BEV_历史批次</x:v>
      </x:c>
      <x:c r="AE2896" s="14" t="str">
        <x:v>580</x:v>
      </x:c>
      <x:c r="AF2896" s="14" t="str"/>
      <x:c r="AG2896" s="14" t="str">
        <x:v>源字段可解析</x:v>
      </x:c>
      <x:c r="AH2896" s="15" t="n">
        <x:f>IF(R2896&lt;&gt;"",R2896,IFERROR(IF(AND(IF(ISNUMBER(O2896),O2896,IFERROR(VALUE(O2896),VALUE(LEFT(TRIM(O2896),FIND("|",SUBSTITUTE(SUBSTITUTE(SUBSTITUTE(SUBSTITUTE(SUBSTITUTE(TRIM(O2896),"/","|"),"(","|"),"（","|"),";","|"),"；","|")&amp;"|")-1))))*100/IF(ISNUMBER(N2896),N2896,IFERROR(VALUE(N2896),VALUE(LEFT(TRIM(N2896),FIND("|",SUBSTITUTE(SUBSTITUTE(SUBSTITUTE(SUBSTITUTE(SUBSTITUTE(TRIM(N2896),"/","|"),"(","|"),"（","|"),";","|"),"；","|")&amp;"|")-1))))&gt;=3,IF(ISNUMBER(O2896),O2896,IFERROR(VALUE(O2896),VALUE(LEFT(TRIM(O2896),FIND("|",SUBSTITUTE(SUBSTITUTE(SUBSTITUTE(SUBSTITUTE(SUBSTITUTE(TRIM(O2896),"/","|"),"(","|"),"（","|"),";","|"),"；","|")&amp;"|")-1))))*100/IF(ISNUMBER(N2896),N2896,IFERROR(VALUE(N2896),VALUE(LEFT(TRIM(N2896),FIND("|",SUBSTITUTE(SUBSTITUTE(SUBSTITUTE(SUBSTITUTE(SUBSTITUTE(TRIM(N2896),"/","|"),"(","|"),"（","|"),";","|"),"；","|")&amp;"|")-1))))&lt;=40),IF(ISNUMBER(O2896),O2896,IFERROR(VALUE(O2896),VALUE(LEFT(TRIM(O2896),FIND("|",SUBSTITUTE(SUBSTITUTE(SUBSTITUTE(SUBSTITUTE(SUBSTITUTE(TRIM(O2896),"/","|"),"(","|"),"（","|"),";","|"),"；","|")&amp;"|")-1))))*100/IF(ISNUMBER(N2896),N2896,IFERROR(VALUE(N2896),VALUE(LEFT(TRIM(N2896),FIND("|",SUBSTITUTE(SUBSTITUTE(SUBSTITUTE(SUBSTITUTE(SUBSTITUTE(TRIM(N2896),"/","|"),"(","|"),"（","|"),";","|"),"；","|")&amp;"|")-1)))),""),""))</x:f>
        <x:v>13.84559068219634</x:v>
      </x:c>
      <x:c r="AI2896" s="15" t="n">
        <x:f>IFERROR(IF(AND(IF(ISNUMBER(O2896),O2896,IFERROR(VALUE(O2896),VALUE(LEFT(TRIM(O2896),FIND("|",SUBSTITUTE(SUBSTITUTE(SUBSTITUTE(SUBSTITUTE(SUBSTITUTE(TRIM(O2896),"/","|"),"(","|"),"（","|"),";","|"),"；","|")&amp;"|")-1))))&gt;=75,IF(ISNUMBER(O2896),O2896,IFERROR(VALUE(O2896),VALUE(LEFT(TRIM(O2896),FIND("|",SUBSTITUTE(SUBSTITUTE(SUBSTITUTE(SUBSTITUTE(SUBSTITUTE(TRIM(O2896),"/","|"),"(","|"),"（","|"),";","|"),"；","|")&amp;"|")-1))))&lt;=85,IF(ISNUMBER(Q2896),Q2896,IFERROR(VALUE(Q2896),VALUE(LEFT(TRIM(Q2896),FIND("|",SUBSTITUTE(SUBSTITUTE(SUBSTITUTE(SUBSTITUTE(SUBSTITUTE(TRIM(Q2896),"/","|"),"(","|"),"（","|"),";","|"),"；","|")&amp;"|")-1))))&gt;0),IF(ISNUMBER(O2896),O2896,IFERROR(VALUE(O2896),VALUE(LEFT(TRIM(O2896),FIND("|",SUBSTITUTE(SUBSTITUTE(SUBSTITUTE(SUBSTITUTE(SUBSTITUTE(TRIM(O2896),"/","|"),"(","|"),"（","|"),";","|"),"；","|")&amp;"|")-1))))*1000/IF(ISNUMBER(Q2896),Q2896,IFERROR(VALUE(Q2896),VALUE(LEFT(TRIM(Q2896),FIND("|",SUBSTITUTE(SUBSTITUTE(SUBSTITUTE(SUBSTITUTE(SUBSTITUTE(TRIM(Q2896),"/","|"),"(","|"),"（","|"),";","|"),"；","|")&amp;"|")-1)))),""),"")</x:f>
        <x:v>640</x:v>
      </x:c>
      <x:c r="AJ2896" s="14" t="str">
        <x:f>IF(AI2896="","","非称重实测")</x:f>
        <x:v>非称重实测</x:v>
      </x:c>
      <x:c r="AK2896" s="14" t="str">
        <x:v>电耗公式可补；80kWh质量可推导</x:v>
      </x:c>
      <x:c r="AL2896" s="14" t="str">
        <x:v>v3.4.6-candidate</x:v>
      </x:c>
    </x:row>
    <x:row r="2897">
      <x:c r="A2897" t="n">
        <x:v>391</x:v>
      </x:c>
      <x:c r="B2897" t="str">
        <x:v>BYD7002ACBEV5</x:v>
      </x:c>
      <x:c r="C2897" t="str">
        <x:v>比亚迪牌</x:v>
      </x:c>
      <x:c r="D2897" t="str">
        <x:v>比亚迪汽车有限公司</x:v>
      </x:c>
      <x:c r="E2897" t="str">
        <x:v>比亚迪</x:v>
      </x:c>
      <x:c r="F2897" t="str">
        <x:v>纯电动轿车</x:v>
      </x:c>
      <x:c r="G2897" t="str">
        <x:v>比亚迪汉L</x:v>
      </x:c>
      <x:c r="H2897" t="str">
        <x:v>纯电动轿车</x:v>
      </x:c>
      <x:c r="I2897" t="str">
        <x:v>Car-D</x:v>
      </x:c>
      <x:c r="J2897" t="str">
        <x:v>BEV</x:v>
      </x:c>
      <x:c r="K2897" t="str">
        <x:v>否</x:v>
      </x:c>
      <x:c r="L2897" t="n">
        <x:v>2283</x:v>
      </x:c>
      <x:c r="M2897" t="n">
        <x:v>2720</x:v>
      </x:c>
      <x:c r="N2897" t="str">
        <x:v>701(CLTC)</x:v>
      </x:c>
      <x:c r="O2897" t="n">
        <x:v>83.212</x:v>
      </x:c>
      <x:c r="P2897" t="str">
        <x:v>磷酸铁锂</x:v>
      </x:c>
      <x:c r="Q2897" t="n">
        <x:v>130.01875</x:v>
      </x:c>
      <x:c r="R2897"/>
      <x:c r="S2897" t="n">
        <x:v>160</x:v>
      </x:c>
      <x:c r="T2897" t="n">
        <x:v>160</x:v>
      </x:c>
      <x:c r="U2897" t="str">
        <x:v>郑州比亚迪汽车有限公司</x:v>
      </x:c>
      <x:c r="V2897" t="str">
        <x:v>280kW/500kW</x:v>
      </x:c>
      <x:c r="W2897" t="str">
        <x:v>TZ210XYR</x:v>
      </x:c>
      <x:c r="X2897" t="str">
        <x:v>不适用(BEV)</x:v>
      </x:c>
      <x:c r="Y2897" t="str">
        <x:v>不适用(BEV)</x:v>
      </x:c>
      <x:c r="Z2897" t="str">
        <x:v>不适用(BEV)</x:v>
      </x:c>
      <x:c r="AA2897" t="str">
        <x:v>不适用(BEV)</x:v>
      </x:c>
      <x:c r="AB2897" t="str">
        <x:v>不适用(BEV)</x:v>
      </x:c>
      <x:c r="AC2897" t="str">
        <x:v>不适用(BEV)</x:v>
      </x:c>
      <x:c r="AD2897" t="str">
        <x:v>BEV_历史批次</x:v>
      </x:c>
      <x:c r="AE2897" s="14" t="str">
        <x:v>500</x:v>
      </x:c>
      <x:c r="AF2897" s="14" t="str"/>
      <x:c r="AG2897" s="14" t="str">
        <x:v>源字段可解析</x:v>
      </x:c>
      <x:c r="AH2897" s="15" t="n">
        <x:f>IF(R2897&lt;&gt;"",R2897,IFERROR(IF(AND(IF(ISNUMBER(O2897),O2897,IFERROR(VALUE(O2897),VALUE(LEFT(TRIM(O2897),FIND("|",SUBSTITUTE(SUBSTITUTE(SUBSTITUTE(SUBSTITUTE(SUBSTITUTE(TRIM(O2897),"/","|"),"(","|"),"（","|"),";","|"),"；","|")&amp;"|")-1))))*100/IF(ISNUMBER(N2897),N2897,IFERROR(VALUE(N2897),VALUE(LEFT(TRIM(N2897),FIND("|",SUBSTITUTE(SUBSTITUTE(SUBSTITUTE(SUBSTITUTE(SUBSTITUTE(TRIM(N2897),"/","|"),"(","|"),"（","|"),";","|"),"；","|")&amp;"|")-1))))&gt;=3,IF(ISNUMBER(O2897),O2897,IFERROR(VALUE(O2897),VALUE(LEFT(TRIM(O2897),FIND("|",SUBSTITUTE(SUBSTITUTE(SUBSTITUTE(SUBSTITUTE(SUBSTITUTE(TRIM(O2897),"/","|"),"(","|"),"（","|"),";","|"),"；","|")&amp;"|")-1))))*100/IF(ISNUMBER(N2897),N2897,IFERROR(VALUE(N2897),VALUE(LEFT(TRIM(N2897),FIND("|",SUBSTITUTE(SUBSTITUTE(SUBSTITUTE(SUBSTITUTE(SUBSTITUTE(TRIM(N2897),"/","|"),"(","|"),"（","|"),";","|"),"；","|")&amp;"|")-1))))&lt;=40),IF(ISNUMBER(O2897),O2897,IFERROR(VALUE(O2897),VALUE(LEFT(TRIM(O2897),FIND("|",SUBSTITUTE(SUBSTITUTE(SUBSTITUTE(SUBSTITUTE(SUBSTITUTE(TRIM(O2897),"/","|"),"(","|"),"（","|"),";","|"),"；","|")&amp;"|")-1))))*100/IF(ISNUMBER(N2897),N2897,IFERROR(VALUE(N2897),VALUE(LEFT(TRIM(N2897),FIND("|",SUBSTITUTE(SUBSTITUTE(SUBSTITUTE(SUBSTITUTE(SUBSTITUTE(TRIM(N2897),"/","|"),"(","|"),"（","|"),";","|"),"；","|")&amp;"|")-1)))),""),""))</x:f>
        <x:v>11.870470756062769</x:v>
      </x:c>
      <x:c r="AI2897" s="15" t="n">
        <x:f>IFERROR(IF(AND(IF(ISNUMBER(O2897),O2897,IFERROR(VALUE(O2897),VALUE(LEFT(TRIM(O2897),FIND("|",SUBSTITUTE(SUBSTITUTE(SUBSTITUTE(SUBSTITUTE(SUBSTITUTE(TRIM(O2897),"/","|"),"(","|"),"（","|"),";","|"),"；","|")&amp;"|")-1))))&gt;=75,IF(ISNUMBER(O2897),O2897,IFERROR(VALUE(O2897),VALUE(LEFT(TRIM(O2897),FIND("|",SUBSTITUTE(SUBSTITUTE(SUBSTITUTE(SUBSTITUTE(SUBSTITUTE(TRIM(O2897),"/","|"),"(","|"),"（","|"),";","|"),"；","|")&amp;"|")-1))))&lt;=85,IF(ISNUMBER(Q2897),Q2897,IFERROR(VALUE(Q2897),VALUE(LEFT(TRIM(Q2897),FIND("|",SUBSTITUTE(SUBSTITUTE(SUBSTITUTE(SUBSTITUTE(SUBSTITUTE(TRIM(Q2897),"/","|"),"(","|"),"（","|"),";","|"),"；","|")&amp;"|")-1))))&gt;0),IF(ISNUMBER(O2897),O2897,IFERROR(VALUE(O2897),VALUE(LEFT(TRIM(O2897),FIND("|",SUBSTITUTE(SUBSTITUTE(SUBSTITUTE(SUBSTITUTE(SUBSTITUTE(TRIM(O2897),"/","|"),"(","|"),"（","|"),";","|"),"；","|")&amp;"|")-1))))*1000/IF(ISNUMBER(Q2897),Q2897,IFERROR(VALUE(Q2897),VALUE(LEFT(TRIM(Q2897),FIND("|",SUBSTITUTE(SUBSTITUTE(SUBSTITUTE(SUBSTITUTE(SUBSTITUTE(TRIM(Q2897),"/","|"),"(","|"),"（","|"),";","|"),"；","|")&amp;"|")-1)))),""),"")</x:f>
        <x:v>640</x:v>
      </x:c>
      <x:c r="AJ2897" s="14" t="str">
        <x:f>IF(AI2897="","","非称重实测")</x:f>
        <x:v>非称重实测</x:v>
      </x:c>
      <x:c r="AK2897" s="14" t="str">
        <x:v>电耗公式可补；80kWh质量可推导</x:v>
      </x:c>
      <x:c r="AL2897" s="14" t="str">
        <x:v>v3.4.6-candidate</x:v>
      </x:c>
    </x:row>
    <x:row r="2898">
      <x:c r="A2898" t="n">
        <x:v>391</x:v>
      </x:c>
      <x:c r="B2898" t="str">
        <x:v>BYD7004BEV14</x:v>
      </x:c>
      <x:c r="C2898" t="str">
        <x:v>比亚迪牌</x:v>
      </x:c>
      <x:c r="D2898" t="str">
        <x:v>比亚迪汽车工业有限公司</x:v>
      </x:c>
      <x:c r="E2898" t="str">
        <x:v>比亚迪</x:v>
      </x:c>
      <x:c r="F2898" t="str">
        <x:v>纯电动轿车</x:v>
      </x:c>
      <x:c r="G2898" t="str">
        <x:v>比亚迪海豚</x:v>
      </x:c>
      <x:c r="H2898" t="str">
        <x:v>纯电动轿车</x:v>
      </x:c>
      <x:c r="I2898" t="str">
        <x:v>Car-B</x:v>
      </x:c>
      <x:c r="J2898" t="str">
        <x:v>BEV</x:v>
      </x:c>
      <x:c r="K2898" t="str">
        <x:v>否</x:v>
      </x:c>
      <x:c r="L2898" t="n">
        <x:v>1410</x:v>
      </x:c>
      <x:c r="M2898" t="n">
        <x:v>2920</x:v>
      </x:c>
      <x:c r="N2898" t="n">
        <x:v>420</x:v>
      </x:c>
      <x:c r="O2898" t="n">
        <x:v>45.12</x:v>
      </x:c>
      <x:c r="P2898" t="str">
        <x:v>磷酸铁锂</x:v>
      </x:c>
      <x:c r="Q2898" t="n">
        <x:v>145.08038585209</x:v>
      </x:c>
      <x:c r="R2898" t="n">
        <x:v>10.74</x:v>
      </x:c>
      <x:c r="S2898" t="n">
        <x:v>180</x:v>
      </x:c>
      <x:c r="T2898" t="n">
        <x:v>180</x:v>
      </x:c>
      <x:c r="U2898" t="str">
        <x:v>长沙市比亚迪汽车有限公司</x:v>
      </x:c>
      <x:c r="V2898" t="str">
        <x:v>70kW</x:v>
      </x:c>
      <x:c r="W2898" t="str">
        <x:v>TZ180XSF70</x:v>
      </x:c>
      <x:c r="X2898" t="str">
        <x:v>不适用(BEV)</x:v>
      </x:c>
      <x:c r="Y2898" t="str">
        <x:v>不适用(BEV)</x:v>
      </x:c>
      <x:c r="Z2898" t="str">
        <x:v>不适用(BEV)</x:v>
      </x:c>
      <x:c r="AA2898" t="str">
        <x:v>不适用(BEV)</x:v>
      </x:c>
      <x:c r="AB2898" t="str">
        <x:v>不适用(BEV)</x:v>
      </x:c>
      <x:c r="AC2898" t="str">
        <x:v>不适用(BEV)</x:v>
      </x:c>
      <x:c r="AD2898" t="str">
        <x:v>BEV_历史批次</x:v>
      </x:c>
      <x:c r="AE2898" s="14" t="str"/>
      <x:c r="AF2898" s="14" t="str"/>
      <x:c r="AG2898" s="14" t="str">
        <x:v>待OCR/外部证据：数值语义歧义</x:v>
      </x:c>
      <x:c r="AH2898" s="15" t="n">
        <x:f>IF(R2898&lt;&gt;"",R2898,IFERROR(IF(AND(IF(ISNUMBER(O2898),O2898,IFERROR(VALUE(O2898),VALUE(LEFT(TRIM(O2898),FIND("|",SUBSTITUTE(SUBSTITUTE(SUBSTITUTE(SUBSTITUTE(SUBSTITUTE(TRIM(O2898),"/","|"),"(","|"),"（","|"),";","|"),"；","|")&amp;"|")-1))))*100/IF(ISNUMBER(N2898),N2898,IFERROR(VALUE(N2898),VALUE(LEFT(TRIM(N2898),FIND("|",SUBSTITUTE(SUBSTITUTE(SUBSTITUTE(SUBSTITUTE(SUBSTITUTE(TRIM(N2898),"/","|"),"(","|"),"（","|"),";","|"),"；","|")&amp;"|")-1))))&gt;=3,IF(ISNUMBER(O2898),O2898,IFERROR(VALUE(O2898),VALUE(LEFT(TRIM(O2898),FIND("|",SUBSTITUTE(SUBSTITUTE(SUBSTITUTE(SUBSTITUTE(SUBSTITUTE(TRIM(O2898),"/","|"),"(","|"),"（","|"),";","|"),"；","|")&amp;"|")-1))))*100/IF(ISNUMBER(N2898),N2898,IFERROR(VALUE(N2898),VALUE(LEFT(TRIM(N2898),FIND("|",SUBSTITUTE(SUBSTITUTE(SUBSTITUTE(SUBSTITUTE(SUBSTITUTE(TRIM(N2898),"/","|"),"(","|"),"（","|"),";","|"),"；","|")&amp;"|")-1))))&lt;=40),IF(ISNUMBER(O2898),O2898,IFERROR(VALUE(O2898),VALUE(LEFT(TRIM(O2898),FIND("|",SUBSTITUTE(SUBSTITUTE(SUBSTITUTE(SUBSTITUTE(SUBSTITUTE(TRIM(O2898),"/","|"),"(","|"),"（","|"),";","|"),"；","|")&amp;"|")-1))))*100/IF(ISNUMBER(N2898),N2898,IFERROR(VALUE(N2898),VALUE(LEFT(TRIM(N2898),FIND("|",SUBSTITUTE(SUBSTITUTE(SUBSTITUTE(SUBSTITUTE(SUBSTITUTE(TRIM(N2898),"/","|"),"(","|"),"（","|"),";","|"),"；","|")&amp;"|")-1)))),""),""))</x:f>
        <x:v>10.74</x:v>
      </x:c>
      <x:c r="AI2898" s="15" t="str">
        <x:f>IFERROR(IF(AND(IF(ISNUMBER(O2898),O2898,IFERROR(VALUE(O2898),VALUE(LEFT(TRIM(O2898),FIND("|",SUBSTITUTE(SUBSTITUTE(SUBSTITUTE(SUBSTITUTE(SUBSTITUTE(TRIM(O2898),"/","|"),"(","|"),"（","|"),";","|"),"；","|")&amp;"|")-1))))&gt;=75,IF(ISNUMBER(O2898),O2898,IFERROR(VALUE(O2898),VALUE(LEFT(TRIM(O2898),FIND("|",SUBSTITUTE(SUBSTITUTE(SUBSTITUTE(SUBSTITUTE(SUBSTITUTE(TRIM(O2898),"/","|"),"(","|"),"（","|"),";","|"),"；","|")&amp;"|")-1))))&lt;=85,IF(ISNUMBER(Q2898),Q2898,IFERROR(VALUE(Q2898),VALUE(LEFT(TRIM(Q2898),FIND("|",SUBSTITUTE(SUBSTITUTE(SUBSTITUTE(SUBSTITUTE(SUBSTITUTE(TRIM(Q2898),"/","|"),"(","|"),"（","|"),";","|"),"；","|")&amp;"|")-1))))&gt;0),IF(ISNUMBER(O2898),O2898,IFERROR(VALUE(O2898),VALUE(LEFT(TRIM(O2898),FIND("|",SUBSTITUTE(SUBSTITUTE(SUBSTITUTE(SUBSTITUTE(SUBSTITUTE(TRIM(O2898),"/","|"),"(","|"),"（","|"),";","|"),"；","|")&amp;"|")-1))))*1000/IF(ISNUMBER(Q2898),Q2898,IFERROR(VALUE(Q2898),VALUE(LEFT(TRIM(Q2898),FIND("|",SUBSTITUTE(SUBSTITUTE(SUBSTITUTE(SUBSTITUTE(SUBSTITUTE(TRIM(Q2898),"/","|"),"(","|"),"（","|"),";","|"),"；","|")&amp;"|")-1)))),""),"")</x:f>
      </x:c>
      <x:c r="AJ2898" s="14" t="str">
        <x:f>IF(AI2898="","","非称重实测")</x:f>
      </x:c>
      <x:c r="AK2898" s="14" t="str"/>
      <x:c r="AL2898" s="14" t="str">
        <x:v>v3.4.6-candidate</x:v>
      </x:c>
    </x:row>
    <x:row r="2899">
      <x:c r="A2899" t="n">
        <x:v>391</x:v>
      </x:c>
      <x:c r="B2899" t="str">
        <x:v>CA6490H0EVC</x:v>
      </x:c>
      <x:c r="C2899" t="str">
        <x:v>红旗牌</x:v>
      </x:c>
      <x:c r="D2899" t="str">
        <x:v>中国第一汽车集团有限公司</x:v>
      </x:c>
      <x:c r="E2899" t="str">
        <x:v>红旗</x:v>
      </x:c>
      <x:c r="F2899" t="str">
        <x:v>纯电动多用途乘用车</x:v>
      </x:c>
      <x:c r="G2899" t="str">
        <x:v>红旗EHS7</x:v>
      </x:c>
      <x:c r="H2899" t="str">
        <x:v>纯电动多用途乘用车</x:v>
      </x:c>
      <x:c r="I2899" t="str">
        <x:v>SUV-D</x:v>
      </x:c>
      <x:c r="J2899" t="str">
        <x:v>BEV</x:v>
      </x:c>
      <x:c r="K2899" t="str">
        <x:v>否</x:v>
      </x:c>
      <x:c r="L2899" t="str">
        <x:v>2336</x:v>
      </x:c>
      <x:c r="M2899" t="n">
        <x:v>2800</x:v>
      </x:c>
      <x:c r="N2899" t="str">
        <x:v>630（CLTC）</x:v>
      </x:c>
      <x:c r="O2899" t="str">
        <x:v>85</x:v>
      </x:c>
      <x:c r="P2899" t="str">
        <x:v>磷酸铁锂</x:v>
      </x:c>
      <x:c r="Q2899" t="n">
        <x:v>140.495867768595</x:v>
      </x:c>
      <x:c r="R2899"/>
      <x:c r="S2899" t="n">
        <x:v>180</x:v>
      </x:c>
      <x:c r="T2899" t="n">
        <x:v>180</x:v>
      </x:c>
      <x:c r="U2899" t="str">
        <x:v>中国第一汽车集团有限公司</x:v>
      </x:c>
      <x:c r="V2899" t="str">
        <x:v>70kW</x:v>
      </x:c>
      <x:c r="W2899" t="str">
        <x:v>CAM220PT17</x:v>
      </x:c>
      <x:c r="X2899" t="str">
        <x:v>不适用(BEV)</x:v>
      </x:c>
      <x:c r="Y2899" t="str">
        <x:v>不适用(BEV)</x:v>
      </x:c>
      <x:c r="Z2899" t="str">
        <x:v>不适用(BEV)</x:v>
      </x:c>
      <x:c r="AA2899" t="str">
        <x:v>不适用(BEV)</x:v>
      </x:c>
      <x:c r="AB2899" t="str">
        <x:v>不适用(BEV)</x:v>
      </x:c>
      <x:c r="AC2899" t="str">
        <x:v>不适用(BEV)</x:v>
      </x:c>
      <x:c r="AD2899" t="str">
        <x:v>梳理补充_附件1-BEV梳理</x:v>
      </x:c>
      <x:c r="AE2899" s="14" t="str"/>
      <x:c r="AF2899" s="14" t="str"/>
      <x:c r="AG2899" s="14" t="str">
        <x:v>待OCR/外部证据：数值语义歧义</x:v>
      </x:c>
      <x:c r="AH2899" s="15" t="n">
        <x:f>IF(R2899&lt;&gt;"",R2899,IFERROR(IF(AND(IF(ISNUMBER(O2899),O2899,IFERROR(VALUE(O2899),VALUE(LEFT(TRIM(O2899),FIND("|",SUBSTITUTE(SUBSTITUTE(SUBSTITUTE(SUBSTITUTE(SUBSTITUTE(TRIM(O2899),"/","|"),"(","|"),"（","|"),";","|"),"；","|")&amp;"|")-1))))*100/IF(ISNUMBER(N2899),N2899,IFERROR(VALUE(N2899),VALUE(LEFT(TRIM(N2899),FIND("|",SUBSTITUTE(SUBSTITUTE(SUBSTITUTE(SUBSTITUTE(SUBSTITUTE(TRIM(N2899),"/","|"),"(","|"),"（","|"),";","|"),"；","|")&amp;"|")-1))))&gt;=3,IF(ISNUMBER(O2899),O2899,IFERROR(VALUE(O2899),VALUE(LEFT(TRIM(O2899),FIND("|",SUBSTITUTE(SUBSTITUTE(SUBSTITUTE(SUBSTITUTE(SUBSTITUTE(TRIM(O2899),"/","|"),"(","|"),"（","|"),";","|"),"；","|")&amp;"|")-1))))*100/IF(ISNUMBER(N2899),N2899,IFERROR(VALUE(N2899),VALUE(LEFT(TRIM(N2899),FIND("|",SUBSTITUTE(SUBSTITUTE(SUBSTITUTE(SUBSTITUTE(SUBSTITUTE(TRIM(N2899),"/","|"),"(","|"),"（","|"),";","|"),"；","|")&amp;"|")-1))))&lt;=40),IF(ISNUMBER(O2899),O2899,IFERROR(VALUE(O2899),VALUE(LEFT(TRIM(O2899),FIND("|",SUBSTITUTE(SUBSTITUTE(SUBSTITUTE(SUBSTITUTE(SUBSTITUTE(TRIM(O2899),"/","|"),"(","|"),"（","|"),";","|"),"；","|")&amp;"|")-1))))*100/IF(ISNUMBER(N2899),N2899,IFERROR(VALUE(N2899),VALUE(LEFT(TRIM(N2899),FIND("|",SUBSTITUTE(SUBSTITUTE(SUBSTITUTE(SUBSTITUTE(SUBSTITUTE(TRIM(N2899),"/","|"),"(","|"),"（","|"),";","|"),"；","|")&amp;"|")-1)))),""),""))</x:f>
        <x:v>13.492063492063492</x:v>
      </x:c>
      <x:c r="AI2899" s="15" t="n">
        <x:f>IFERROR(IF(AND(IF(ISNUMBER(O2899),O2899,IFERROR(VALUE(O2899),VALUE(LEFT(TRIM(O2899),FIND("|",SUBSTITUTE(SUBSTITUTE(SUBSTITUTE(SUBSTITUTE(SUBSTITUTE(TRIM(O2899),"/","|"),"(","|"),"（","|"),";","|"),"；","|")&amp;"|")-1))))&gt;=75,IF(ISNUMBER(O2899),O2899,IFERROR(VALUE(O2899),VALUE(LEFT(TRIM(O2899),FIND("|",SUBSTITUTE(SUBSTITUTE(SUBSTITUTE(SUBSTITUTE(SUBSTITUTE(TRIM(O2899),"/","|"),"(","|"),"（","|"),";","|"),"；","|")&amp;"|")-1))))&lt;=85,IF(ISNUMBER(Q2899),Q2899,IFERROR(VALUE(Q2899),VALUE(LEFT(TRIM(Q2899),FIND("|",SUBSTITUTE(SUBSTITUTE(SUBSTITUTE(SUBSTITUTE(SUBSTITUTE(TRIM(Q2899),"/","|"),"(","|"),"（","|"),";","|"),"；","|")&amp;"|")-1))))&gt;0),IF(ISNUMBER(O2899),O2899,IFERROR(VALUE(O2899),VALUE(LEFT(TRIM(O2899),FIND("|",SUBSTITUTE(SUBSTITUTE(SUBSTITUTE(SUBSTITUTE(SUBSTITUTE(TRIM(O2899),"/","|"),"(","|"),"（","|"),";","|"),"；","|")&amp;"|")-1))))*1000/IF(ISNUMBER(Q2899),Q2899,IFERROR(VALUE(Q2899),VALUE(LEFT(TRIM(Q2899),FIND("|",SUBSTITUTE(SUBSTITUTE(SUBSTITUTE(SUBSTITUTE(SUBSTITUTE(TRIM(Q2899),"/","|"),"(","|"),"（","|"),";","|"),"；","|")&amp;"|")-1)))),""),"")</x:f>
        <x:v>605.0000000000002</x:v>
      </x:c>
      <x:c r="AJ2899" s="14" t="str">
        <x:f>IF(AI2899="","","非称重实测")</x:f>
        <x:v>非称重实测</x:v>
      </x:c>
      <x:c r="AK2899" s="14" t="str">
        <x:v>同型号候选已写入；电耗公式可补；80kWh质量可推导</x:v>
      </x:c>
      <x:c r="AL2899" s="14" t="str">
        <x:v>v3.4.6-candidate</x:v>
      </x:c>
    </x:row>
    <x:row r="2900">
      <x:c r="A2900" t="n">
        <x:v>391</x:v>
      </x:c>
      <x:c r="B2900" t="str">
        <x:v>CA6490H0EVXA</x:v>
      </x:c>
      <x:c r="C2900" t="str">
        <x:v>红旗牌</x:v>
      </x:c>
      <x:c r="D2900" t="str">
        <x:v>中国第一汽车集团有限公司</x:v>
      </x:c>
      <x:c r="E2900" t="str">
        <x:v>红旗</x:v>
      </x:c>
      <x:c r="F2900" t="str">
        <x:v>纯电动多用途乘用车</x:v>
      </x:c>
      <x:c r="G2900" t="str">
        <x:v>红旗EHS7</x:v>
      </x:c>
      <x:c r="H2900" t="str">
        <x:v>纯电动多用途乘用车</x:v>
      </x:c>
      <x:c r="I2900" t="str">
        <x:v>SUV-D</x:v>
      </x:c>
      <x:c r="J2900" t="str">
        <x:v>BEV</x:v>
      </x:c>
      <x:c r="K2900" t="str">
        <x:v>否</x:v>
      </x:c>
      <x:c r="L2900" t="str">
        <x:v>2461</x:v>
      </x:c>
      <x:c r="M2900" t="n">
        <x:v>2800</x:v>
      </x:c>
      <x:c r="N2900" t="str">
        <x:v>585（CLTC）</x:v>
      </x:c>
      <x:c r="O2900" t="str">
        <x:v>85</x:v>
      </x:c>
      <x:c r="P2900" t="str">
        <x:v>磷酸铁锂</x:v>
      </x:c>
      <x:c r="Q2900" t="n">
        <x:v>140.495867768595</x:v>
      </x:c>
      <x:c r="R2900"/>
      <x:c r="S2900" t="n">
        <x:v>180</x:v>
      </x:c>
      <x:c r="T2900" t="n">
        <x:v>180</x:v>
      </x:c>
      <x:c r="U2900" t="str">
        <x:v>中国第一汽车集团有限公司</x:v>
      </x:c>
      <x:c r="V2900" t="str">
        <x:v>202/253.0</x:v>
      </x:c>
      <x:c r="W2900" t="str">
        <x:v>CAM190PT2/CAM220PT17</x:v>
      </x:c>
      <x:c r="X2900" t="str">
        <x:v>不适用(BEV)</x:v>
      </x:c>
      <x:c r="Y2900" t="str">
        <x:v>不适用(BEV)</x:v>
      </x:c>
      <x:c r="Z2900" t="str">
        <x:v>不适用(BEV)</x:v>
      </x:c>
      <x:c r="AA2900" t="str">
        <x:v>不适用(BEV)</x:v>
      </x:c>
      <x:c r="AB2900" t="str">
        <x:v>不适用(BEV)</x:v>
      </x:c>
      <x:c r="AC2900" t="str">
        <x:v>不适用(BEV)</x:v>
      </x:c>
      <x:c r="AD2900" t="str">
        <x:v>梳理补充_附件1-BEV梳理</x:v>
      </x:c>
      <x:c r="AE2900" s="14" t="str">
        <x:v>253</x:v>
      </x:c>
      <x:c r="AF2900" s="14" t="str"/>
      <x:c r="AG2900" s="14" t="str">
        <x:v>源字段可解析</x:v>
      </x:c>
      <x:c r="AH2900" s="15" t="n">
        <x:f>IF(R2900&lt;&gt;"",R2900,IFERROR(IF(AND(IF(ISNUMBER(O2900),O2900,IFERROR(VALUE(O2900),VALUE(LEFT(TRIM(O2900),FIND("|",SUBSTITUTE(SUBSTITUTE(SUBSTITUTE(SUBSTITUTE(SUBSTITUTE(TRIM(O2900),"/","|"),"(","|"),"（","|"),";","|"),"；","|")&amp;"|")-1))))*100/IF(ISNUMBER(N2900),N2900,IFERROR(VALUE(N2900),VALUE(LEFT(TRIM(N2900),FIND("|",SUBSTITUTE(SUBSTITUTE(SUBSTITUTE(SUBSTITUTE(SUBSTITUTE(TRIM(N2900),"/","|"),"(","|"),"（","|"),";","|"),"；","|")&amp;"|")-1))))&gt;=3,IF(ISNUMBER(O2900),O2900,IFERROR(VALUE(O2900),VALUE(LEFT(TRIM(O2900),FIND("|",SUBSTITUTE(SUBSTITUTE(SUBSTITUTE(SUBSTITUTE(SUBSTITUTE(TRIM(O2900),"/","|"),"(","|"),"（","|"),";","|"),"；","|")&amp;"|")-1))))*100/IF(ISNUMBER(N2900),N2900,IFERROR(VALUE(N2900),VALUE(LEFT(TRIM(N2900),FIND("|",SUBSTITUTE(SUBSTITUTE(SUBSTITUTE(SUBSTITUTE(SUBSTITUTE(TRIM(N2900),"/","|"),"(","|"),"（","|"),";","|"),"；","|")&amp;"|")-1))))&lt;=40),IF(ISNUMBER(O2900),O2900,IFERROR(VALUE(O2900),VALUE(LEFT(TRIM(O2900),FIND("|",SUBSTITUTE(SUBSTITUTE(SUBSTITUTE(SUBSTITUTE(SUBSTITUTE(TRIM(O2900),"/","|"),"(","|"),"（","|"),";","|"),"；","|")&amp;"|")-1))))*100/IF(ISNUMBER(N2900),N2900,IFERROR(VALUE(N2900),VALUE(LEFT(TRIM(N2900),FIND("|",SUBSTITUTE(SUBSTITUTE(SUBSTITUTE(SUBSTITUTE(SUBSTITUTE(TRIM(N2900),"/","|"),"(","|"),"（","|"),";","|"),"；","|")&amp;"|")-1)))),""),""))</x:f>
        <x:v>14.52991452991453</x:v>
      </x:c>
      <x:c r="AI2900" s="15" t="n">
        <x:f>IFERROR(IF(AND(IF(ISNUMBER(O2900),O2900,IFERROR(VALUE(O2900),VALUE(LEFT(TRIM(O2900),FIND("|",SUBSTITUTE(SUBSTITUTE(SUBSTITUTE(SUBSTITUTE(SUBSTITUTE(TRIM(O2900),"/","|"),"(","|"),"（","|"),";","|"),"；","|")&amp;"|")-1))))&gt;=75,IF(ISNUMBER(O2900),O2900,IFERROR(VALUE(O2900),VALUE(LEFT(TRIM(O2900),FIND("|",SUBSTITUTE(SUBSTITUTE(SUBSTITUTE(SUBSTITUTE(SUBSTITUTE(TRIM(O2900),"/","|"),"(","|"),"（","|"),";","|"),"；","|")&amp;"|")-1))))&lt;=85,IF(ISNUMBER(Q2900),Q2900,IFERROR(VALUE(Q2900),VALUE(LEFT(TRIM(Q2900),FIND("|",SUBSTITUTE(SUBSTITUTE(SUBSTITUTE(SUBSTITUTE(SUBSTITUTE(TRIM(Q2900),"/","|"),"(","|"),"（","|"),";","|"),"；","|")&amp;"|")-1))))&gt;0),IF(ISNUMBER(O2900),O2900,IFERROR(VALUE(O2900),VALUE(LEFT(TRIM(O2900),FIND("|",SUBSTITUTE(SUBSTITUTE(SUBSTITUTE(SUBSTITUTE(SUBSTITUTE(TRIM(O2900),"/","|"),"(","|"),"（","|"),";","|"),"；","|")&amp;"|")-1))))*1000/IF(ISNUMBER(Q2900),Q2900,IFERROR(VALUE(Q2900),VALUE(LEFT(TRIM(Q2900),FIND("|",SUBSTITUTE(SUBSTITUTE(SUBSTITUTE(SUBSTITUTE(SUBSTITUTE(TRIM(Q2900),"/","|"),"(","|"),"（","|"),";","|"),"；","|")&amp;"|")-1)))),""),"")</x:f>
        <x:v>605.0000000000002</x:v>
      </x:c>
      <x:c r="AJ2900" s="14" t="str">
        <x:f>IF(AI2900="","","非称重实测")</x:f>
        <x:v>非称重实测</x:v>
      </x:c>
      <x:c r="AK2900" s="14" t="str">
        <x:v>同型号候选已写入；电耗公式可补；80kWh质量可推导</x:v>
      </x:c>
      <x:c r="AL2900" s="14" t="str">
        <x:v>v3.4.6-candidate</x:v>
      </x:c>
    </x:row>
    <x:row r="2901">
      <x:c r="A2901" t="n">
        <x:v>391</x:v>
      </x:c>
      <x:c r="B2901" t="str">
        <x:v>DFL7000NAA1BEV</x:v>
      </x:c>
      <x:c r="C2901" t="str">
        <x:v>东风日产牌</x:v>
      </x:c>
      <x:c r="D2901" t="str">
        <x:v>东风汽车有限公司</x:v>
      </x:c>
      <x:c r="E2901"/>
      <x:c r="F2901" t="str">
        <x:v>纯电动轿车</x:v>
      </x:c>
      <x:c r="G2901" t="str">
        <x:v>东风日产N7</x:v>
      </x:c>
      <x:c r="H2901" t="str">
        <x:v>纯电动轿车</x:v>
      </x:c>
      <x:c r="I2901" t="str">
        <x:v>Car-D</x:v>
      </x:c>
      <x:c r="J2901" t="str">
        <x:v>BEV</x:v>
      </x:c>
      <x:c r="K2901" t="str">
        <x:v>否</x:v>
      </x:c>
      <x:c r="L2901" t="str">
        <x:v>1837/1863/1875</x:v>
      </x:c>
      <x:c r="M2901"/>
      <x:c r="N2901" t="str">
        <x:v>540/525/510</x:v>
      </x:c>
      <x:c r="O2901" t="n">
        <x:v>58</x:v>
      </x:c>
      <x:c r="P2901" t="str">
        <x:v>磷酸铁锂</x:v>
      </x:c>
      <x:c r="Q2901" t="n">
        <x:v>136.150234741784</x:v>
      </x:c>
      <x:c r="R2901"/>
      <x:c r="S2901" t="n">
        <x:v>160</x:v>
      </x:c>
      <x:c r="T2901" t="n">
        <x:v>160</x:v>
      </x:c>
      <x:c r="U2901" t="str">
        <x:v>东风汽车有限公司</x:v>
      </x:c>
      <x:c r="V2901" t="str">
        <x:v>160kW</x:v>
      </x:c>
      <x:c r="W2901" t="str">
        <x:v>TZ200XS2JD</x:v>
      </x:c>
      <x:c r="X2901" t="str">
        <x:v>不适用(BEV)</x:v>
      </x:c>
      <x:c r="Y2901" t="str">
        <x:v>不适用(BEV)</x:v>
      </x:c>
      <x:c r="Z2901" t="str">
        <x:v>不适用(BEV)</x:v>
      </x:c>
      <x:c r="AA2901" t="str">
        <x:v>不适用(BEV)</x:v>
      </x:c>
      <x:c r="AB2901" t="str">
        <x:v>不适用(BEV)</x:v>
      </x:c>
      <x:c r="AC2901" t="str">
        <x:v>不适用(BEV)</x:v>
      </x:c>
      <x:c r="AD2901" t="str">
        <x:v>BEV_历史批次</x:v>
      </x:c>
      <x:c r="AE2901" s="14" t="str"/>
      <x:c r="AF2901" s="14" t="str"/>
      <x:c r="AG2901" s="14" t="str">
        <x:v>待OCR/外部证据：数值语义歧义</x:v>
      </x:c>
      <x:c r="AH2901" s="15" t="n">
        <x:f>IF(R2901&lt;&gt;"",R2901,IFERROR(IF(AND(IF(ISNUMBER(O2901),O2901,IFERROR(VALUE(O2901),VALUE(LEFT(TRIM(O2901),FIND("|",SUBSTITUTE(SUBSTITUTE(SUBSTITUTE(SUBSTITUTE(SUBSTITUTE(TRIM(O2901),"/","|"),"(","|"),"（","|"),";","|"),"；","|")&amp;"|")-1))))*100/IF(ISNUMBER(N2901),N2901,IFERROR(VALUE(N2901),VALUE(LEFT(TRIM(N2901),FIND("|",SUBSTITUTE(SUBSTITUTE(SUBSTITUTE(SUBSTITUTE(SUBSTITUTE(TRIM(N2901),"/","|"),"(","|"),"（","|"),";","|"),"；","|")&amp;"|")-1))))&gt;=3,IF(ISNUMBER(O2901),O2901,IFERROR(VALUE(O2901),VALUE(LEFT(TRIM(O2901),FIND("|",SUBSTITUTE(SUBSTITUTE(SUBSTITUTE(SUBSTITUTE(SUBSTITUTE(TRIM(O2901),"/","|"),"(","|"),"（","|"),";","|"),"；","|")&amp;"|")-1))))*100/IF(ISNUMBER(N2901),N2901,IFERROR(VALUE(N2901),VALUE(LEFT(TRIM(N2901),FIND("|",SUBSTITUTE(SUBSTITUTE(SUBSTITUTE(SUBSTITUTE(SUBSTITUTE(TRIM(N2901),"/","|"),"(","|"),"（","|"),";","|"),"；","|")&amp;"|")-1))))&lt;=40),IF(ISNUMBER(O2901),O2901,IFERROR(VALUE(O2901),VALUE(LEFT(TRIM(O2901),FIND("|",SUBSTITUTE(SUBSTITUTE(SUBSTITUTE(SUBSTITUTE(SUBSTITUTE(TRIM(O2901),"/","|"),"(","|"),"（","|"),";","|"),"；","|")&amp;"|")-1))))*100/IF(ISNUMBER(N2901),N2901,IFERROR(VALUE(N2901),VALUE(LEFT(TRIM(N2901),FIND("|",SUBSTITUTE(SUBSTITUTE(SUBSTITUTE(SUBSTITUTE(SUBSTITUTE(TRIM(N2901),"/","|"),"(","|"),"（","|"),";","|"),"；","|")&amp;"|")-1)))),""),""))</x:f>
        <x:v>10.74074074074074</x:v>
      </x:c>
      <x:c r="AI2901" s="15" t="str">
        <x:f>IFERROR(IF(AND(IF(ISNUMBER(O2901),O2901,IFERROR(VALUE(O2901),VALUE(LEFT(TRIM(O2901),FIND("|",SUBSTITUTE(SUBSTITUTE(SUBSTITUTE(SUBSTITUTE(SUBSTITUTE(TRIM(O2901),"/","|"),"(","|"),"（","|"),";","|"),"；","|")&amp;"|")-1))))&gt;=75,IF(ISNUMBER(O2901),O2901,IFERROR(VALUE(O2901),VALUE(LEFT(TRIM(O2901),FIND("|",SUBSTITUTE(SUBSTITUTE(SUBSTITUTE(SUBSTITUTE(SUBSTITUTE(TRIM(O2901),"/","|"),"(","|"),"（","|"),";","|"),"；","|")&amp;"|")-1))))&lt;=85,IF(ISNUMBER(Q2901),Q2901,IFERROR(VALUE(Q2901),VALUE(LEFT(TRIM(Q2901),FIND("|",SUBSTITUTE(SUBSTITUTE(SUBSTITUTE(SUBSTITUTE(SUBSTITUTE(TRIM(Q2901),"/","|"),"(","|"),"（","|"),";","|"),"；","|")&amp;"|")-1))))&gt;0),IF(ISNUMBER(O2901),O2901,IFERROR(VALUE(O2901),VALUE(LEFT(TRIM(O2901),FIND("|",SUBSTITUTE(SUBSTITUTE(SUBSTITUTE(SUBSTITUTE(SUBSTITUTE(TRIM(O2901),"/","|"),"(","|"),"（","|"),";","|"),"；","|")&amp;"|")-1))))*1000/IF(ISNUMBER(Q2901),Q2901,IFERROR(VALUE(Q2901),VALUE(LEFT(TRIM(Q2901),FIND("|",SUBSTITUTE(SUBSTITUTE(SUBSTITUTE(SUBSTITUTE(SUBSTITUTE(TRIM(Q2901),"/","|"),"(","|"),"（","|"),";","|"),"；","|")&amp;"|")-1)))),""),"")</x:f>
      </x:c>
      <x:c r="AJ2901" s="14" t="str">
        <x:f>IF(AI2901="","","非称重实测")</x:f>
      </x:c>
      <x:c r="AK2901" s="14" t="str">
        <x:v>电耗公式可补</x:v>
      </x:c>
      <x:c r="AL2901" s="14" t="str">
        <x:v>v3.4.6-candidate</x:v>
      </x:c>
    </x:row>
    <x:row r="2902">
      <x:c r="A2902" t="n">
        <x:v>391</x:v>
      </x:c>
      <x:c r="B2902" t="str">
        <x:v>DFL7000NAA2BEV</x:v>
      </x:c>
      <x:c r="C2902" t="str">
        <x:v>东风日产牌</x:v>
      </x:c>
      <x:c r="D2902" t="str">
        <x:v>东风汽车有限公司</x:v>
      </x:c>
      <x:c r="E2902"/>
      <x:c r="F2902" t="str">
        <x:v>纯电动轿车</x:v>
      </x:c>
      <x:c r="G2902" t="str">
        <x:v>东风日产N7</x:v>
      </x:c>
      <x:c r="H2902" t="str">
        <x:v>纯电动轿车</x:v>
      </x:c>
      <x:c r="I2902" t="str">
        <x:v>Car-D</x:v>
      </x:c>
      <x:c r="J2902" t="str">
        <x:v>BEV</x:v>
      </x:c>
      <x:c r="K2902" t="str">
        <x:v>否</x:v>
      </x:c>
      <x:c r="L2902" t="str">
        <x:v>1949/1962</x:v>
      </x:c>
      <x:c r="M2902"/>
      <x:c r="N2902" t="str">
        <x:v>635/625</x:v>
      </x:c>
      <x:c r="O2902" t="n">
        <x:v>73</x:v>
      </x:c>
      <x:c r="P2902" t="str">
        <x:v>磷酸铁锂</x:v>
      </x:c>
      <x:c r="Q2902" t="n">
        <x:v>143.1372549019608</x:v>
      </x:c>
      <x:c r="R2902"/>
      <x:c r="S2902" t="n">
        <x:v>200</x:v>
      </x:c>
      <x:c r="T2902" t="n">
        <x:v>200</x:v>
      </x:c>
      <x:c r="U2902" t="str">
        <x:v>东风汽车有限公司</x:v>
      </x:c>
      <x:c r="V2902" t="str">
        <x:v>200kW</x:v>
      </x:c>
      <x:c r="W2902" t="str">
        <x:v>TZ200XS3JD</x:v>
      </x:c>
      <x:c r="X2902" t="str">
        <x:v>不适用(BEV)</x:v>
      </x:c>
      <x:c r="Y2902" t="str">
        <x:v>不适用(BEV)</x:v>
      </x:c>
      <x:c r="Z2902" t="str">
        <x:v>不适用(BEV)</x:v>
      </x:c>
      <x:c r="AA2902" t="str">
        <x:v>不适用(BEV)</x:v>
      </x:c>
      <x:c r="AB2902" t="str">
        <x:v>不适用(BEV)</x:v>
      </x:c>
      <x:c r="AC2902" t="str">
        <x:v>不适用(BEV)</x:v>
      </x:c>
      <x:c r="AD2902" t="str">
        <x:v>BEV_历史批次</x:v>
      </x:c>
      <x:c r="AE2902" s="14" t="str"/>
      <x:c r="AF2902" s="14" t="str"/>
      <x:c r="AG2902" s="14" t="str">
        <x:v>待OCR/外部证据：数值语义歧义</x:v>
      </x:c>
      <x:c r="AH2902" s="15" t="n">
        <x:f>IF(R2902&lt;&gt;"",R2902,IFERROR(IF(AND(IF(ISNUMBER(O2902),O2902,IFERROR(VALUE(O2902),VALUE(LEFT(TRIM(O2902),FIND("|",SUBSTITUTE(SUBSTITUTE(SUBSTITUTE(SUBSTITUTE(SUBSTITUTE(TRIM(O2902),"/","|"),"(","|"),"（","|"),";","|"),"；","|")&amp;"|")-1))))*100/IF(ISNUMBER(N2902),N2902,IFERROR(VALUE(N2902),VALUE(LEFT(TRIM(N2902),FIND("|",SUBSTITUTE(SUBSTITUTE(SUBSTITUTE(SUBSTITUTE(SUBSTITUTE(TRIM(N2902),"/","|"),"(","|"),"（","|"),";","|"),"；","|")&amp;"|")-1))))&gt;=3,IF(ISNUMBER(O2902),O2902,IFERROR(VALUE(O2902),VALUE(LEFT(TRIM(O2902),FIND("|",SUBSTITUTE(SUBSTITUTE(SUBSTITUTE(SUBSTITUTE(SUBSTITUTE(TRIM(O2902),"/","|"),"(","|"),"（","|"),";","|"),"；","|")&amp;"|")-1))))*100/IF(ISNUMBER(N2902),N2902,IFERROR(VALUE(N2902),VALUE(LEFT(TRIM(N2902),FIND("|",SUBSTITUTE(SUBSTITUTE(SUBSTITUTE(SUBSTITUTE(SUBSTITUTE(TRIM(N2902),"/","|"),"(","|"),"（","|"),";","|"),"；","|")&amp;"|")-1))))&lt;=40),IF(ISNUMBER(O2902),O2902,IFERROR(VALUE(O2902),VALUE(LEFT(TRIM(O2902),FIND("|",SUBSTITUTE(SUBSTITUTE(SUBSTITUTE(SUBSTITUTE(SUBSTITUTE(TRIM(O2902),"/","|"),"(","|"),"（","|"),";","|"),"；","|")&amp;"|")-1))))*100/IF(ISNUMBER(N2902),N2902,IFERROR(VALUE(N2902),VALUE(LEFT(TRIM(N2902),FIND("|",SUBSTITUTE(SUBSTITUTE(SUBSTITUTE(SUBSTITUTE(SUBSTITUTE(TRIM(N2902),"/","|"),"(","|"),"（","|"),";","|"),"；","|")&amp;"|")-1)))),""),""))</x:f>
        <x:v>11.496062992125983</x:v>
      </x:c>
      <x:c r="AI2902" s="15" t="str">
        <x:f>IFERROR(IF(AND(IF(ISNUMBER(O2902),O2902,IFERROR(VALUE(O2902),VALUE(LEFT(TRIM(O2902),FIND("|",SUBSTITUTE(SUBSTITUTE(SUBSTITUTE(SUBSTITUTE(SUBSTITUTE(TRIM(O2902),"/","|"),"(","|"),"（","|"),";","|"),"；","|")&amp;"|")-1))))&gt;=75,IF(ISNUMBER(O2902),O2902,IFERROR(VALUE(O2902),VALUE(LEFT(TRIM(O2902),FIND("|",SUBSTITUTE(SUBSTITUTE(SUBSTITUTE(SUBSTITUTE(SUBSTITUTE(TRIM(O2902),"/","|"),"(","|"),"（","|"),";","|"),"；","|")&amp;"|")-1))))&lt;=85,IF(ISNUMBER(Q2902),Q2902,IFERROR(VALUE(Q2902),VALUE(LEFT(TRIM(Q2902),FIND("|",SUBSTITUTE(SUBSTITUTE(SUBSTITUTE(SUBSTITUTE(SUBSTITUTE(TRIM(Q2902),"/","|"),"(","|"),"（","|"),";","|"),"；","|")&amp;"|")-1))))&gt;0),IF(ISNUMBER(O2902),O2902,IFERROR(VALUE(O2902),VALUE(LEFT(TRIM(O2902),FIND("|",SUBSTITUTE(SUBSTITUTE(SUBSTITUTE(SUBSTITUTE(SUBSTITUTE(TRIM(O2902),"/","|"),"(","|"),"（","|"),";","|"),"；","|")&amp;"|")-1))))*1000/IF(ISNUMBER(Q2902),Q2902,IFERROR(VALUE(Q2902),VALUE(LEFT(TRIM(Q2902),FIND("|",SUBSTITUTE(SUBSTITUTE(SUBSTITUTE(SUBSTITUTE(SUBSTITUTE(TRIM(Q2902),"/","|"),"(","|"),"（","|"),";","|"),"；","|")&amp;"|")-1)))),""),"")</x:f>
      </x:c>
      <x:c r="AJ2902" s="14" t="str">
        <x:f>IF(AI2902="","","非称重实测")</x:f>
      </x:c>
      <x:c r="AK2902" s="14" t="str">
        <x:v>电耗公式可补</x:v>
      </x:c>
      <x:c r="AL2902" s="14" t="str">
        <x:v>v3.4.6-candidate</x:v>
      </x:c>
    </x:row>
    <x:row r="2903">
      <x:c r="A2903" t="n">
        <x:v>391</x:v>
      </x:c>
      <x:c r="B2903" t="str">
        <x:v>HFC7002EWEV7</x:v>
      </x:c>
      <x:c r="C2903" t="str">
        <x:v>江淮牌</x:v>
      </x:c>
      <x:c r="D2903" t="str">
        <x:v>安徽江淮汽车集团股份有限公司</x:v>
      </x:c>
      <x:c r="E2903" t="str">
        <x:v>江淮</x:v>
      </x:c>
      <x:c r="F2903" t="str">
        <x:v>纯电动轿车</x:v>
      </x:c>
      <x:c r="G2903" t="str">
        <x:v>钇为3</x:v>
      </x:c>
      <x:c r="H2903" t="str">
        <x:v>纯电动轿车</x:v>
      </x:c>
      <x:c r="I2903" t="str">
        <x:v>Car-B</x:v>
      </x:c>
      <x:c r="J2903" t="str">
        <x:v>BEV</x:v>
      </x:c>
      <x:c r="K2903" t="str">
        <x:v>否</x:v>
      </x:c>
      <x:c r="L2903" t="n">
        <x:v>1385</x:v>
      </x:c>
      <x:c r="M2903" t="n">
        <x:v>2720</x:v>
      </x:c>
      <x:c r="N2903" t="str">
        <x:v>405（CLTC）</x:v>
      </x:c>
      <x:c r="O2903" t="n">
        <x:v>41.6</x:v>
      </x:c>
      <x:c r="P2903" t="str">
        <x:v>磷酸铁锂</x:v>
      </x:c>
      <x:c r="Q2903" t="n">
        <x:v>125.3012048192771</x:v>
      </x:c>
      <x:c r="R2903"/>
      <x:c r="S2903" t="n">
        <x:v>130</x:v>
      </x:c>
      <x:c r="T2903" t="n">
        <x:v>130</x:v>
      </x:c>
      <x:c r="U2903" t="str">
        <x:v>合肥道一动力科技有限公司</x:v>
      </x:c>
      <x:c r="V2903" t="str">
        <x:v>70kW</x:v>
      </x:c>
      <x:c r="W2903" t="str">
        <x:v>TZ180XSIEM3L</x:v>
      </x:c>
      <x:c r="X2903" t="str">
        <x:v>不适用(BEV)</x:v>
      </x:c>
      <x:c r="Y2903" t="str">
        <x:v>不适用(BEV)</x:v>
      </x:c>
      <x:c r="Z2903" t="str">
        <x:v>不适用(BEV)</x:v>
      </x:c>
      <x:c r="AA2903" t="str">
        <x:v>不适用(BEV)</x:v>
      </x:c>
      <x:c r="AB2903" t="str">
        <x:v>不适用(BEV)</x:v>
      </x:c>
      <x:c r="AC2903" t="str">
        <x:v>不适用(BEV)</x:v>
      </x:c>
      <x:c r="AD2903" t="str">
        <x:v>BEV_历史批次</x:v>
      </x:c>
      <x:c r="AE2903" s="14" t="str"/>
      <x:c r="AF2903" s="14" t="str"/>
      <x:c r="AG2903" s="14" t="str">
        <x:v>待OCR/外部证据：数值语义歧义</x:v>
      </x:c>
      <x:c r="AH2903" s="15" t="n">
        <x:f>IF(R2903&lt;&gt;"",R2903,IFERROR(IF(AND(IF(ISNUMBER(O2903),O2903,IFERROR(VALUE(O2903),VALUE(LEFT(TRIM(O2903),FIND("|",SUBSTITUTE(SUBSTITUTE(SUBSTITUTE(SUBSTITUTE(SUBSTITUTE(TRIM(O2903),"/","|"),"(","|"),"（","|"),";","|"),"；","|")&amp;"|")-1))))*100/IF(ISNUMBER(N2903),N2903,IFERROR(VALUE(N2903),VALUE(LEFT(TRIM(N2903),FIND("|",SUBSTITUTE(SUBSTITUTE(SUBSTITUTE(SUBSTITUTE(SUBSTITUTE(TRIM(N2903),"/","|"),"(","|"),"（","|"),";","|"),"；","|")&amp;"|")-1))))&gt;=3,IF(ISNUMBER(O2903),O2903,IFERROR(VALUE(O2903),VALUE(LEFT(TRIM(O2903),FIND("|",SUBSTITUTE(SUBSTITUTE(SUBSTITUTE(SUBSTITUTE(SUBSTITUTE(TRIM(O2903),"/","|"),"(","|"),"（","|"),";","|"),"；","|")&amp;"|")-1))))*100/IF(ISNUMBER(N2903),N2903,IFERROR(VALUE(N2903),VALUE(LEFT(TRIM(N2903),FIND("|",SUBSTITUTE(SUBSTITUTE(SUBSTITUTE(SUBSTITUTE(SUBSTITUTE(TRIM(N2903),"/","|"),"(","|"),"（","|"),";","|"),"；","|")&amp;"|")-1))))&lt;=40),IF(ISNUMBER(O2903),O2903,IFERROR(VALUE(O2903),VALUE(LEFT(TRIM(O2903),FIND("|",SUBSTITUTE(SUBSTITUTE(SUBSTITUTE(SUBSTITUTE(SUBSTITUTE(TRIM(O2903),"/","|"),"(","|"),"（","|"),";","|"),"；","|")&amp;"|")-1))))*100/IF(ISNUMBER(N2903),N2903,IFERROR(VALUE(N2903),VALUE(LEFT(TRIM(N2903),FIND("|",SUBSTITUTE(SUBSTITUTE(SUBSTITUTE(SUBSTITUTE(SUBSTITUTE(TRIM(N2903),"/","|"),"(","|"),"（","|"),";","|"),"；","|")&amp;"|")-1)))),""),""))</x:f>
        <x:v>10.271604938271604</x:v>
      </x:c>
      <x:c r="AI2903" s="15" t="str">
        <x:f>IFERROR(IF(AND(IF(ISNUMBER(O2903),O2903,IFERROR(VALUE(O2903),VALUE(LEFT(TRIM(O2903),FIND("|",SUBSTITUTE(SUBSTITUTE(SUBSTITUTE(SUBSTITUTE(SUBSTITUTE(TRIM(O2903),"/","|"),"(","|"),"（","|"),";","|"),"；","|")&amp;"|")-1))))&gt;=75,IF(ISNUMBER(O2903),O2903,IFERROR(VALUE(O2903),VALUE(LEFT(TRIM(O2903),FIND("|",SUBSTITUTE(SUBSTITUTE(SUBSTITUTE(SUBSTITUTE(SUBSTITUTE(TRIM(O2903),"/","|"),"(","|"),"（","|"),";","|"),"；","|")&amp;"|")-1))))&lt;=85,IF(ISNUMBER(Q2903),Q2903,IFERROR(VALUE(Q2903),VALUE(LEFT(TRIM(Q2903),FIND("|",SUBSTITUTE(SUBSTITUTE(SUBSTITUTE(SUBSTITUTE(SUBSTITUTE(TRIM(Q2903),"/","|"),"(","|"),"（","|"),";","|"),"；","|")&amp;"|")-1))))&gt;0),IF(ISNUMBER(O2903),O2903,IFERROR(VALUE(O2903),VALUE(LEFT(TRIM(O2903),FIND("|",SUBSTITUTE(SUBSTITUTE(SUBSTITUTE(SUBSTITUTE(SUBSTITUTE(TRIM(O2903),"/","|"),"(","|"),"（","|"),";","|"),"；","|")&amp;"|")-1))))*1000/IF(ISNUMBER(Q2903),Q2903,IFERROR(VALUE(Q2903),VALUE(LEFT(TRIM(Q2903),FIND("|",SUBSTITUTE(SUBSTITUTE(SUBSTITUTE(SUBSTITUTE(SUBSTITUTE(TRIM(Q2903),"/","|"),"(","|"),"（","|"),";","|"),"；","|")&amp;"|")-1)))),""),"")</x:f>
      </x:c>
      <x:c r="AJ2903" s="14" t="str">
        <x:f>IF(AI2903="","","非称重实测")</x:f>
      </x:c>
      <x:c r="AK2903" s="14" t="str">
        <x:v>电耗公式可补</x:v>
      </x:c>
      <x:c r="AL2903" s="14" t="str">
        <x:v>v3.4.6-candidate</x:v>
      </x:c>
    </x:row>
    <x:row r="2904">
      <x:c r="A2904" t="n">
        <x:v>391</x:v>
      </x:c>
      <x:c r="B2904" t="str">
        <x:v>HSE6541BEVM1B</x:v>
      </x:c>
      <x:c r="C2904"/>
      <x:c r="D2904"/>
      <x:c r="E2904"/>
      <x:c r="F2904"/>
      <x:c r="G2904"/>
      <x:c r="H2904"/>
      <x:c r="I2904"/>
      <x:c r="J2904" t="str">
        <x:v>BEV</x:v>
      </x:c>
      <x:c r="K2904"/>
      <x:c r="L2904"/>
      <x:c r="M2904"/>
      <x:c r="N2904"/>
      <x:c r="O2904"/>
      <x:c r="P2904" t="str">
        <x:v>磷酸铁锂电池</x:v>
      </x:c>
      <x:c r="Q2904"/>
      <x:c r="R2904"/>
      <x:c r="S2904" t="n">
        <x:v>110</x:v>
      </x:c>
      <x:c r="T2904" t="n">
        <x:v>110</x:v>
      </x:c>
      <x:c r="U2904" t="str">
        <x:v>天津英创汇智汽车技术有限公司</x:v>
      </x:c>
      <x:c r="V2904"/>
      <x:c r="W2904" t="str">
        <x:v>TZ180XSC110</x:v>
      </x:c>
      <x:c r="X2904"/>
      <x:c r="Y2904"/>
      <x:c r="Z2904"/>
      <x:c r="AA2904"/>
      <x:c r="AB2904"/>
      <x:c r="AC2904"/>
      <x:c r="AD2904" t="str">
        <x:v>梳理补充_附件1-信息获取BEV</x:v>
      </x:c>
      <x:c r="AE2904" s="14" t="str"/>
      <x:c r="AF2904" s="14" t="str"/>
      <x:c r="AG2904" s="14" t="str">
        <x:v>待OCR/外部证据：原字段为空</x:v>
      </x:c>
      <x:c r="AH2904" s="15" t="str">
        <x:f>IF(R2904&lt;&gt;"",R2904,IFERROR(IF(AND(IF(ISNUMBER(O2904),O2904,IFERROR(VALUE(O2904),VALUE(LEFT(TRIM(O2904),FIND("|",SUBSTITUTE(SUBSTITUTE(SUBSTITUTE(SUBSTITUTE(SUBSTITUTE(TRIM(O2904),"/","|"),"(","|"),"（","|"),";","|"),"；","|")&amp;"|")-1))))*100/IF(ISNUMBER(N2904),N2904,IFERROR(VALUE(N2904),VALUE(LEFT(TRIM(N2904),FIND("|",SUBSTITUTE(SUBSTITUTE(SUBSTITUTE(SUBSTITUTE(SUBSTITUTE(TRIM(N2904),"/","|"),"(","|"),"（","|"),";","|"),"；","|")&amp;"|")-1))))&gt;=3,IF(ISNUMBER(O2904),O2904,IFERROR(VALUE(O2904),VALUE(LEFT(TRIM(O2904),FIND("|",SUBSTITUTE(SUBSTITUTE(SUBSTITUTE(SUBSTITUTE(SUBSTITUTE(TRIM(O2904),"/","|"),"(","|"),"（","|"),";","|"),"；","|")&amp;"|")-1))))*100/IF(ISNUMBER(N2904),N2904,IFERROR(VALUE(N2904),VALUE(LEFT(TRIM(N2904),FIND("|",SUBSTITUTE(SUBSTITUTE(SUBSTITUTE(SUBSTITUTE(SUBSTITUTE(TRIM(N2904),"/","|"),"(","|"),"（","|"),";","|"),"；","|")&amp;"|")-1))))&lt;=40),IF(ISNUMBER(O2904),O2904,IFERROR(VALUE(O2904),VALUE(LEFT(TRIM(O2904),FIND("|",SUBSTITUTE(SUBSTITUTE(SUBSTITUTE(SUBSTITUTE(SUBSTITUTE(TRIM(O2904),"/","|"),"(","|"),"（","|"),";","|"),"；","|")&amp;"|")-1))))*100/IF(ISNUMBER(N2904),N2904,IFERROR(VALUE(N2904),VALUE(LEFT(TRIM(N2904),FIND("|",SUBSTITUTE(SUBSTITUTE(SUBSTITUTE(SUBSTITUTE(SUBSTITUTE(TRIM(N2904),"/","|"),"(","|"),"（","|"),";","|"),"；","|")&amp;"|")-1)))),""),""))</x:f>
      </x:c>
      <x:c r="AI2904" s="15" t="str">
        <x:f>IFERROR(IF(AND(IF(ISNUMBER(O2904),O2904,IFERROR(VALUE(O2904),VALUE(LEFT(TRIM(O2904),FIND("|",SUBSTITUTE(SUBSTITUTE(SUBSTITUTE(SUBSTITUTE(SUBSTITUTE(TRIM(O2904),"/","|"),"(","|"),"（","|"),";","|"),"；","|")&amp;"|")-1))))&gt;=75,IF(ISNUMBER(O2904),O2904,IFERROR(VALUE(O2904),VALUE(LEFT(TRIM(O2904),FIND("|",SUBSTITUTE(SUBSTITUTE(SUBSTITUTE(SUBSTITUTE(SUBSTITUTE(TRIM(O2904),"/","|"),"(","|"),"（","|"),";","|"),"；","|")&amp;"|")-1))))&lt;=85,IF(ISNUMBER(Q2904),Q2904,IFERROR(VALUE(Q2904),VALUE(LEFT(TRIM(Q2904),FIND("|",SUBSTITUTE(SUBSTITUTE(SUBSTITUTE(SUBSTITUTE(SUBSTITUTE(TRIM(Q2904),"/","|"),"(","|"),"（","|"),";","|"),"；","|")&amp;"|")-1))))&gt;0),IF(ISNUMBER(O2904),O2904,IFERROR(VALUE(O2904),VALUE(LEFT(TRIM(O2904),FIND("|",SUBSTITUTE(SUBSTITUTE(SUBSTITUTE(SUBSTITUTE(SUBSTITUTE(TRIM(O2904),"/","|"),"(","|"),"（","|"),";","|"),"；","|")&amp;"|")-1))))*1000/IF(ISNUMBER(Q2904),Q2904,IFERROR(VALUE(Q2904),VALUE(LEFT(TRIM(Q2904),FIND("|",SUBSTITUTE(SUBSTITUTE(SUBSTITUTE(SUBSTITUTE(SUBSTITUTE(TRIM(Q2904),"/","|"),"(","|"),"（","|"),";","|"),"；","|")&amp;"|")-1)))),""),"")</x:f>
      </x:c>
      <x:c r="AJ2904" s="14" t="str">
        <x:f>IF(AI2904="","","非称重实测")</x:f>
      </x:c>
      <x:c r="AK2904" s="14" t="str"/>
      <x:c r="AL2904" s="14" t="str">
        <x:v>v3.4.6-candidate</x:v>
      </x:c>
    </x:row>
    <x:row r="2905">
      <x:c r="A2905" t="n">
        <x:v>391</x:v>
      </x:c>
      <x:c r="B2905" t="str">
        <x:v>JHC6481BEVR2</x:v>
      </x:c>
      <x:c r="C2905"/>
      <x:c r="D2905"/>
      <x:c r="E2905"/>
      <x:c r="F2905"/>
      <x:c r="G2905"/>
      <x:c r="H2905"/>
      <x:c r="I2905"/>
      <x:c r="J2905" t="str">
        <x:v>BEV</x:v>
      </x:c>
      <x:c r="K2905"/>
      <x:c r="L2905"/>
      <x:c r="M2905"/>
      <x:c r="N2905"/>
      <x:c r="O2905"/>
      <x:c r="P2905" t="str">
        <x:v>磷酸铁锂</x:v>
      </x:c>
      <x:c r="Q2905"/>
      <x:c r="R2905"/>
      <x:c r="S2905" t="n">
        <x:v>60</x:v>
      </x:c>
      <x:c r="T2905" t="n">
        <x:v>60</x:v>
      </x:c>
      <x:c r="U2905" t="str">
        <x:v>湖州智芯动力系统发展有限公司</x:v>
      </x:c>
      <x:c r="V2905"/>
      <x:c r="W2905" t="str">
        <x:v>TZ180XSZX06</x:v>
      </x:c>
      <x:c r="X2905"/>
      <x:c r="Y2905"/>
      <x:c r="Z2905"/>
      <x:c r="AA2905"/>
      <x:c r="AB2905"/>
      <x:c r="AC2905"/>
      <x:c r="AD2905" t="str">
        <x:v>梳理补充_附件1-信息获取BEV</x:v>
      </x:c>
      <x:c r="AE2905" s="14" t="str"/>
      <x:c r="AF2905" s="14" t="str"/>
      <x:c r="AG2905" s="14" t="str">
        <x:v>待OCR/外部证据：原字段为空</x:v>
      </x:c>
      <x:c r="AH2905" s="15" t="str">
        <x:f>IF(R2905&lt;&gt;"",R2905,IFERROR(IF(AND(IF(ISNUMBER(O2905),O2905,IFERROR(VALUE(O2905),VALUE(LEFT(TRIM(O2905),FIND("|",SUBSTITUTE(SUBSTITUTE(SUBSTITUTE(SUBSTITUTE(SUBSTITUTE(TRIM(O2905),"/","|"),"(","|"),"（","|"),";","|"),"；","|")&amp;"|")-1))))*100/IF(ISNUMBER(N2905),N2905,IFERROR(VALUE(N2905),VALUE(LEFT(TRIM(N2905),FIND("|",SUBSTITUTE(SUBSTITUTE(SUBSTITUTE(SUBSTITUTE(SUBSTITUTE(TRIM(N2905),"/","|"),"(","|"),"（","|"),";","|"),"；","|")&amp;"|")-1))))&gt;=3,IF(ISNUMBER(O2905),O2905,IFERROR(VALUE(O2905),VALUE(LEFT(TRIM(O2905),FIND("|",SUBSTITUTE(SUBSTITUTE(SUBSTITUTE(SUBSTITUTE(SUBSTITUTE(TRIM(O2905),"/","|"),"(","|"),"（","|"),";","|"),"；","|")&amp;"|")-1))))*100/IF(ISNUMBER(N2905),N2905,IFERROR(VALUE(N2905),VALUE(LEFT(TRIM(N2905),FIND("|",SUBSTITUTE(SUBSTITUTE(SUBSTITUTE(SUBSTITUTE(SUBSTITUTE(TRIM(N2905),"/","|"),"(","|"),"（","|"),";","|"),"；","|")&amp;"|")-1))))&lt;=40),IF(ISNUMBER(O2905),O2905,IFERROR(VALUE(O2905),VALUE(LEFT(TRIM(O2905),FIND("|",SUBSTITUTE(SUBSTITUTE(SUBSTITUTE(SUBSTITUTE(SUBSTITUTE(TRIM(O2905),"/","|"),"(","|"),"（","|"),";","|"),"；","|")&amp;"|")-1))))*100/IF(ISNUMBER(N2905),N2905,IFERROR(VALUE(N2905),VALUE(LEFT(TRIM(N2905),FIND("|",SUBSTITUTE(SUBSTITUTE(SUBSTITUTE(SUBSTITUTE(SUBSTITUTE(TRIM(N2905),"/","|"),"(","|"),"（","|"),";","|"),"；","|")&amp;"|")-1)))),""),""))</x:f>
      </x:c>
      <x:c r="AI2905" s="15" t="str">
        <x:f>IFERROR(IF(AND(IF(ISNUMBER(O2905),O2905,IFERROR(VALUE(O2905),VALUE(LEFT(TRIM(O2905),FIND("|",SUBSTITUTE(SUBSTITUTE(SUBSTITUTE(SUBSTITUTE(SUBSTITUTE(TRIM(O2905),"/","|"),"(","|"),"（","|"),";","|"),"；","|")&amp;"|")-1))))&gt;=75,IF(ISNUMBER(O2905),O2905,IFERROR(VALUE(O2905),VALUE(LEFT(TRIM(O2905),FIND("|",SUBSTITUTE(SUBSTITUTE(SUBSTITUTE(SUBSTITUTE(SUBSTITUTE(TRIM(O2905),"/","|"),"(","|"),"（","|"),";","|"),"；","|")&amp;"|")-1))))&lt;=85,IF(ISNUMBER(Q2905),Q2905,IFERROR(VALUE(Q2905),VALUE(LEFT(TRIM(Q2905),FIND("|",SUBSTITUTE(SUBSTITUTE(SUBSTITUTE(SUBSTITUTE(SUBSTITUTE(TRIM(Q2905),"/","|"),"(","|"),"（","|"),";","|"),"；","|")&amp;"|")-1))))&gt;0),IF(ISNUMBER(O2905),O2905,IFERROR(VALUE(O2905),VALUE(LEFT(TRIM(O2905),FIND("|",SUBSTITUTE(SUBSTITUTE(SUBSTITUTE(SUBSTITUTE(SUBSTITUTE(TRIM(O2905),"/","|"),"(","|"),"（","|"),";","|"),"；","|")&amp;"|")-1))))*1000/IF(ISNUMBER(Q2905),Q2905,IFERROR(VALUE(Q2905),VALUE(LEFT(TRIM(Q2905),FIND("|",SUBSTITUTE(SUBSTITUTE(SUBSTITUTE(SUBSTITUTE(SUBSTITUTE(TRIM(Q2905),"/","|"),"(","|"),"（","|"),";","|"),"；","|")&amp;"|")-1)))),""),"")</x:f>
      </x:c>
      <x:c r="AJ2905" s="14" t="str">
        <x:f>IF(AI2905="","","非称重实测")</x:f>
      </x:c>
      <x:c r="AK2905" s="14" t="str"/>
      <x:c r="AL2905" s="14" t="str">
        <x:v>v3.4.6-candidate</x:v>
      </x:c>
    </x:row>
    <x:row r="2906">
      <x:c r="A2906" t="n">
        <x:v>391</x:v>
      </x:c>
      <x:c r="B2906" t="str">
        <x:v>JL6551BEV106</x:v>
      </x:c>
      <x:c r="C2906"/>
      <x:c r="D2906"/>
      <x:c r="E2906"/>
      <x:c r="F2906"/>
      <x:c r="G2906"/>
      <x:c r="H2906"/>
      <x:c r="I2906"/>
      <x:c r="J2906" t="str">
        <x:v>BEV</x:v>
      </x:c>
      <x:c r="K2906"/>
      <x:c r="L2906"/>
      <x:c r="M2906"/>
      <x:c r="N2906"/>
      <x:c r="O2906"/>
      <x:c r="P2906" t="str">
        <x:v>磷酸铁锂</x:v>
      </x:c>
      <x:c r="Q2906"/>
      <x:c r="R2906"/>
      <x:c r="S2906" t="n">
        <x:v>170</x:v>
      </x:c>
      <x:c r="T2906" t="n">
        <x:v>170</x:v>
      </x:c>
      <x:c r="U2906" t="str">
        <x:v>华域麦格纳电驱动系统有限公司</x:v>
      </x:c>
      <x:c r="V2906"/>
      <x:c r="W2906" t="str">
        <x:v>TZ220XS000</x:v>
      </x:c>
      <x:c r="X2906"/>
      <x:c r="Y2906"/>
      <x:c r="Z2906"/>
      <x:c r="AA2906"/>
      <x:c r="AB2906"/>
      <x:c r="AC2906"/>
      <x:c r="AD2906" t="str">
        <x:v>梳理补充_附件1-信息获取BEV</x:v>
      </x:c>
      <x:c r="AE2906" s="14" t="str"/>
      <x:c r="AF2906" s="14" t="str"/>
      <x:c r="AG2906" s="14" t="str">
        <x:v>待OCR/外部证据：原字段为空</x:v>
      </x:c>
      <x:c r="AH2906" s="15" t="str">
        <x:f>IF(R2906&lt;&gt;"",R2906,IFERROR(IF(AND(IF(ISNUMBER(O2906),O2906,IFERROR(VALUE(O2906),VALUE(LEFT(TRIM(O2906),FIND("|",SUBSTITUTE(SUBSTITUTE(SUBSTITUTE(SUBSTITUTE(SUBSTITUTE(TRIM(O2906),"/","|"),"(","|"),"（","|"),";","|"),"；","|")&amp;"|")-1))))*100/IF(ISNUMBER(N2906),N2906,IFERROR(VALUE(N2906),VALUE(LEFT(TRIM(N2906),FIND("|",SUBSTITUTE(SUBSTITUTE(SUBSTITUTE(SUBSTITUTE(SUBSTITUTE(TRIM(N2906),"/","|"),"(","|"),"（","|"),";","|"),"；","|")&amp;"|")-1))))&gt;=3,IF(ISNUMBER(O2906),O2906,IFERROR(VALUE(O2906),VALUE(LEFT(TRIM(O2906),FIND("|",SUBSTITUTE(SUBSTITUTE(SUBSTITUTE(SUBSTITUTE(SUBSTITUTE(TRIM(O2906),"/","|"),"(","|"),"（","|"),";","|"),"；","|")&amp;"|")-1))))*100/IF(ISNUMBER(N2906),N2906,IFERROR(VALUE(N2906),VALUE(LEFT(TRIM(N2906),FIND("|",SUBSTITUTE(SUBSTITUTE(SUBSTITUTE(SUBSTITUTE(SUBSTITUTE(TRIM(N2906),"/","|"),"(","|"),"（","|"),";","|"),"；","|")&amp;"|")-1))))&lt;=40),IF(ISNUMBER(O2906),O2906,IFERROR(VALUE(O2906),VALUE(LEFT(TRIM(O2906),FIND("|",SUBSTITUTE(SUBSTITUTE(SUBSTITUTE(SUBSTITUTE(SUBSTITUTE(TRIM(O2906),"/","|"),"(","|"),"（","|"),";","|"),"；","|")&amp;"|")-1))))*100/IF(ISNUMBER(N2906),N2906,IFERROR(VALUE(N2906),VALUE(LEFT(TRIM(N2906),FIND("|",SUBSTITUTE(SUBSTITUTE(SUBSTITUTE(SUBSTITUTE(SUBSTITUTE(TRIM(N2906),"/","|"),"(","|"),"（","|"),";","|"),"；","|")&amp;"|")-1)))),""),""))</x:f>
      </x:c>
      <x:c r="AI2906" s="15" t="str">
        <x:f>IFERROR(IF(AND(IF(ISNUMBER(O2906),O2906,IFERROR(VALUE(O2906),VALUE(LEFT(TRIM(O2906),FIND("|",SUBSTITUTE(SUBSTITUTE(SUBSTITUTE(SUBSTITUTE(SUBSTITUTE(TRIM(O2906),"/","|"),"(","|"),"（","|"),";","|"),"；","|")&amp;"|")-1))))&gt;=75,IF(ISNUMBER(O2906),O2906,IFERROR(VALUE(O2906),VALUE(LEFT(TRIM(O2906),FIND("|",SUBSTITUTE(SUBSTITUTE(SUBSTITUTE(SUBSTITUTE(SUBSTITUTE(TRIM(O2906),"/","|"),"(","|"),"（","|"),";","|"),"；","|")&amp;"|")-1))))&lt;=85,IF(ISNUMBER(Q2906),Q2906,IFERROR(VALUE(Q2906),VALUE(LEFT(TRIM(Q2906),FIND("|",SUBSTITUTE(SUBSTITUTE(SUBSTITUTE(SUBSTITUTE(SUBSTITUTE(TRIM(Q2906),"/","|"),"(","|"),"（","|"),";","|"),"；","|")&amp;"|")-1))))&gt;0),IF(ISNUMBER(O2906),O2906,IFERROR(VALUE(O2906),VALUE(LEFT(TRIM(O2906),FIND("|",SUBSTITUTE(SUBSTITUTE(SUBSTITUTE(SUBSTITUTE(SUBSTITUTE(TRIM(O2906),"/","|"),"(","|"),"（","|"),";","|"),"；","|")&amp;"|")-1))))*1000/IF(ISNUMBER(Q2906),Q2906,IFERROR(VALUE(Q2906),VALUE(LEFT(TRIM(Q2906),FIND("|",SUBSTITUTE(SUBSTITUTE(SUBSTITUTE(SUBSTITUTE(SUBSTITUTE(TRIM(Q2906),"/","|"),"(","|"),"（","|"),";","|"),"；","|")&amp;"|")-1)))),""),"")</x:f>
      </x:c>
      <x:c r="AJ2906" s="14" t="str">
        <x:f>IF(AI2906="","","非称重实测")</x:f>
      </x:c>
      <x:c r="AK2906" s="14" t="str"/>
      <x:c r="AL2906" s="14" t="str">
        <x:v>v3.4.6-candidate</x:v>
      </x:c>
    </x:row>
    <x:row r="2907">
      <x:c r="A2907" t="n">
        <x:v>391</x:v>
      </x:c>
      <x:c r="B2907" t="str">
        <x:v>JL6551BEV107</x:v>
      </x:c>
      <x:c r="C2907"/>
      <x:c r="D2907"/>
      <x:c r="E2907"/>
      <x:c r="F2907"/>
      <x:c r="G2907"/>
      <x:c r="H2907"/>
      <x:c r="I2907"/>
      <x:c r="J2907" t="str">
        <x:v>BEV</x:v>
      </x:c>
      <x:c r="K2907"/>
      <x:c r="L2907"/>
      <x:c r="M2907"/>
      <x:c r="N2907"/>
      <x:c r="O2907"/>
      <x:c r="P2907" t="str">
        <x:v>磷酸铁锂</x:v>
      </x:c>
      <x:c r="Q2907"/>
      <x:c r="R2907"/>
      <x:c r="S2907" t="n">
        <x:v>170</x:v>
      </x:c>
      <x:c r="T2907" t="n">
        <x:v>170</x:v>
      </x:c>
      <x:c r="U2907" t="str">
        <x:v>华域麦格纳电驱动系统有限公司</x:v>
      </x:c>
      <x:c r="V2907"/>
      <x:c r="W2907" t="str">
        <x:v>TZ220XS000</x:v>
      </x:c>
      <x:c r="X2907"/>
      <x:c r="Y2907"/>
      <x:c r="Z2907"/>
      <x:c r="AA2907"/>
      <x:c r="AB2907"/>
      <x:c r="AC2907"/>
      <x:c r="AD2907" t="str">
        <x:v>梳理补充_附件1-信息获取BEV</x:v>
      </x:c>
      <x:c r="AE2907" s="14" t="str"/>
      <x:c r="AF2907" s="14" t="str"/>
      <x:c r="AG2907" s="14" t="str">
        <x:v>待OCR/外部证据：原字段为空</x:v>
      </x:c>
      <x:c r="AH2907" s="15" t="str">
        <x:f>IF(R2907&lt;&gt;"",R2907,IFERROR(IF(AND(IF(ISNUMBER(O2907),O2907,IFERROR(VALUE(O2907),VALUE(LEFT(TRIM(O2907),FIND("|",SUBSTITUTE(SUBSTITUTE(SUBSTITUTE(SUBSTITUTE(SUBSTITUTE(TRIM(O2907),"/","|"),"(","|"),"（","|"),";","|"),"；","|")&amp;"|")-1))))*100/IF(ISNUMBER(N2907),N2907,IFERROR(VALUE(N2907),VALUE(LEFT(TRIM(N2907),FIND("|",SUBSTITUTE(SUBSTITUTE(SUBSTITUTE(SUBSTITUTE(SUBSTITUTE(TRIM(N2907),"/","|"),"(","|"),"（","|"),";","|"),"；","|")&amp;"|")-1))))&gt;=3,IF(ISNUMBER(O2907),O2907,IFERROR(VALUE(O2907),VALUE(LEFT(TRIM(O2907),FIND("|",SUBSTITUTE(SUBSTITUTE(SUBSTITUTE(SUBSTITUTE(SUBSTITUTE(TRIM(O2907),"/","|"),"(","|"),"（","|"),";","|"),"；","|")&amp;"|")-1))))*100/IF(ISNUMBER(N2907),N2907,IFERROR(VALUE(N2907),VALUE(LEFT(TRIM(N2907),FIND("|",SUBSTITUTE(SUBSTITUTE(SUBSTITUTE(SUBSTITUTE(SUBSTITUTE(TRIM(N2907),"/","|"),"(","|"),"（","|"),";","|"),"；","|")&amp;"|")-1))))&lt;=40),IF(ISNUMBER(O2907),O2907,IFERROR(VALUE(O2907),VALUE(LEFT(TRIM(O2907),FIND("|",SUBSTITUTE(SUBSTITUTE(SUBSTITUTE(SUBSTITUTE(SUBSTITUTE(TRIM(O2907),"/","|"),"(","|"),"（","|"),";","|"),"；","|")&amp;"|")-1))))*100/IF(ISNUMBER(N2907),N2907,IFERROR(VALUE(N2907),VALUE(LEFT(TRIM(N2907),FIND("|",SUBSTITUTE(SUBSTITUTE(SUBSTITUTE(SUBSTITUTE(SUBSTITUTE(TRIM(N2907),"/","|"),"(","|"),"（","|"),";","|"),"；","|")&amp;"|")-1)))),""),""))</x:f>
      </x:c>
      <x:c r="AI2907" s="15" t="str">
        <x:f>IFERROR(IF(AND(IF(ISNUMBER(O2907),O2907,IFERROR(VALUE(O2907),VALUE(LEFT(TRIM(O2907),FIND("|",SUBSTITUTE(SUBSTITUTE(SUBSTITUTE(SUBSTITUTE(SUBSTITUTE(TRIM(O2907),"/","|"),"(","|"),"（","|"),";","|"),"；","|")&amp;"|")-1))))&gt;=75,IF(ISNUMBER(O2907),O2907,IFERROR(VALUE(O2907),VALUE(LEFT(TRIM(O2907),FIND("|",SUBSTITUTE(SUBSTITUTE(SUBSTITUTE(SUBSTITUTE(SUBSTITUTE(TRIM(O2907),"/","|"),"(","|"),"（","|"),";","|"),"；","|")&amp;"|")-1))))&lt;=85,IF(ISNUMBER(Q2907),Q2907,IFERROR(VALUE(Q2907),VALUE(LEFT(TRIM(Q2907),FIND("|",SUBSTITUTE(SUBSTITUTE(SUBSTITUTE(SUBSTITUTE(SUBSTITUTE(TRIM(Q2907),"/","|"),"(","|"),"（","|"),";","|"),"；","|")&amp;"|")-1))))&gt;0),IF(ISNUMBER(O2907),O2907,IFERROR(VALUE(O2907),VALUE(LEFT(TRIM(O2907),FIND("|",SUBSTITUTE(SUBSTITUTE(SUBSTITUTE(SUBSTITUTE(SUBSTITUTE(TRIM(O2907),"/","|"),"(","|"),"（","|"),";","|"),"；","|")&amp;"|")-1))))*1000/IF(ISNUMBER(Q2907),Q2907,IFERROR(VALUE(Q2907),VALUE(LEFT(TRIM(Q2907),FIND("|",SUBSTITUTE(SUBSTITUTE(SUBSTITUTE(SUBSTITUTE(SUBSTITUTE(TRIM(Q2907),"/","|"),"(","|"),"（","|"),";","|"),"；","|")&amp;"|")-1)))),""),"")</x:f>
      </x:c>
      <x:c r="AJ2907" s="14" t="str">
        <x:f>IF(AI2907="","","非称重实测")</x:f>
      </x:c>
      <x:c r="AK2907" s="14" t="str"/>
      <x:c r="AL2907" s="14" t="str">
        <x:v>v3.4.6-candidate</x:v>
      </x:c>
    </x:row>
    <x:row r="2908">
      <x:c r="A2908" t="n">
        <x:v>391</x:v>
      </x:c>
      <x:c r="B2908" t="str">
        <x:v>JL7001BEV100</x:v>
      </x:c>
      <x:c r="C2908" t="str">
        <x:v>吉利牌</x:v>
      </x:c>
      <x:c r="D2908" t="str">
        <x:v>浙江吉利汽车有限公司</x:v>
      </x:c>
      <x:c r="E2908" t="str">
        <x:v>吉利车型</x:v>
      </x:c>
      <x:c r="F2908" t="str">
        <x:v>纯电动轿车</x:v>
      </x:c>
      <x:c r="G2908" t="str">
        <x:v>星愿、星愿UP</x:v>
      </x:c>
      <x:c r="H2908" t="str">
        <x:v>纯电动轿车</x:v>
      </x:c>
      <x:c r="I2908" t="str">
        <x:v>Car-B</x:v>
      </x:c>
      <x:c r="J2908" t="str">
        <x:v>BEV</x:v>
      </x:c>
      <x:c r="K2908" t="str">
        <x:v>否</x:v>
      </x:c>
      <x:c r="L2908" t="n">
        <x:v>1295</x:v>
      </x:c>
      <x:c r="M2908" t="n">
        <x:v>2800</x:v>
      </x:c>
      <x:c r="N2908" t="n">
        <x:v>410</x:v>
      </x:c>
      <x:c r="O2908" t="n">
        <x:v>40.16</x:v>
      </x:c>
      <x:c r="P2908" t="str">
        <x:v>磷酸铁锂</x:v>
      </x:c>
      <x:c r="Q2908" t="n">
        <x:v>137.5342465753425</x:v>
      </x:c>
      <x:c r="R2908" t="n">
        <x:v>9.8</x:v>
      </x:c>
      <x:c r="S2908" t="n">
        <x:v>160</x:v>
      </x:c>
      <x:c r="T2908" t="n">
        <x:v>160</x:v>
      </x:c>
      <x:c r="U2908" t="str">
        <x:v>格雷博智能动力科技有限公司</x:v>
      </x:c>
      <x:c r="V2908" t="str">
        <x:v>85kW</x:v>
      </x:c>
      <x:c r="W2908" t="str">
        <x:v>TZ160XS002</x:v>
      </x:c>
      <x:c r="X2908" t="str">
        <x:v>不适用(BEV)</x:v>
      </x:c>
      <x:c r="Y2908" t="str">
        <x:v>不适用(BEV)</x:v>
      </x:c>
      <x:c r="Z2908" t="str">
        <x:v>不适用(BEV)</x:v>
      </x:c>
      <x:c r="AA2908" t="str">
        <x:v>不适用(BEV)</x:v>
      </x:c>
      <x:c r="AB2908" t="str">
        <x:v>不适用(BEV)</x:v>
      </x:c>
      <x:c r="AC2908" t="str">
        <x:v>不适用(BEV)</x:v>
      </x:c>
      <x:c r="AD2908" t="str">
        <x:v>BEV_历史批次</x:v>
      </x:c>
      <x:c r="AE2908" s="14" t="str"/>
      <x:c r="AF2908" s="14" t="n">
        <x:v>150</x:v>
      </x:c>
      <x:c r="AG2908" s="14" t="str">
        <x:v>B外部候选</x:v>
      </x:c>
      <x:c r="AH2908" s="15" t="n">
        <x:f>IF(R2908&lt;&gt;"",R2908,IFERROR(IF(AND(IF(ISNUMBER(O2908),O2908,IFERROR(VALUE(O2908),VALUE(LEFT(TRIM(O2908),FIND("|",SUBSTITUTE(SUBSTITUTE(SUBSTITUTE(SUBSTITUTE(SUBSTITUTE(TRIM(O2908),"/","|"),"(","|"),"（","|"),";","|"),"；","|")&amp;"|")-1))))*100/IF(ISNUMBER(N2908),N2908,IFERROR(VALUE(N2908),VALUE(LEFT(TRIM(N2908),FIND("|",SUBSTITUTE(SUBSTITUTE(SUBSTITUTE(SUBSTITUTE(SUBSTITUTE(TRIM(N2908),"/","|"),"(","|"),"（","|"),";","|"),"；","|")&amp;"|")-1))))&gt;=3,IF(ISNUMBER(O2908),O2908,IFERROR(VALUE(O2908),VALUE(LEFT(TRIM(O2908),FIND("|",SUBSTITUTE(SUBSTITUTE(SUBSTITUTE(SUBSTITUTE(SUBSTITUTE(TRIM(O2908),"/","|"),"(","|"),"（","|"),";","|"),"；","|")&amp;"|")-1))))*100/IF(ISNUMBER(N2908),N2908,IFERROR(VALUE(N2908),VALUE(LEFT(TRIM(N2908),FIND("|",SUBSTITUTE(SUBSTITUTE(SUBSTITUTE(SUBSTITUTE(SUBSTITUTE(TRIM(N2908),"/","|"),"(","|"),"（","|"),";","|"),"；","|")&amp;"|")-1))))&lt;=40),IF(ISNUMBER(O2908),O2908,IFERROR(VALUE(O2908),VALUE(LEFT(TRIM(O2908),FIND("|",SUBSTITUTE(SUBSTITUTE(SUBSTITUTE(SUBSTITUTE(SUBSTITUTE(TRIM(O2908),"/","|"),"(","|"),"（","|"),";","|"),"；","|")&amp;"|")-1))))*100/IF(ISNUMBER(N2908),N2908,IFERROR(VALUE(N2908),VALUE(LEFT(TRIM(N2908),FIND("|",SUBSTITUTE(SUBSTITUTE(SUBSTITUTE(SUBSTITUTE(SUBSTITUTE(TRIM(N2908),"/","|"),"(","|"),"（","|"),";","|"),"；","|")&amp;"|")-1)))),""),""))</x:f>
        <x:v>9.8</x:v>
      </x:c>
      <x:c r="AI2908" s="15" t="str">
        <x:f>IFERROR(IF(AND(IF(ISNUMBER(O2908),O2908,IFERROR(VALUE(O2908),VALUE(LEFT(TRIM(O2908),FIND("|",SUBSTITUTE(SUBSTITUTE(SUBSTITUTE(SUBSTITUTE(SUBSTITUTE(TRIM(O2908),"/","|"),"(","|"),"（","|"),";","|"),"；","|")&amp;"|")-1))))&gt;=75,IF(ISNUMBER(O2908),O2908,IFERROR(VALUE(O2908),VALUE(LEFT(TRIM(O2908),FIND("|",SUBSTITUTE(SUBSTITUTE(SUBSTITUTE(SUBSTITUTE(SUBSTITUTE(TRIM(O2908),"/","|"),"(","|"),"（","|"),";","|"),"；","|")&amp;"|")-1))))&lt;=85,IF(ISNUMBER(Q2908),Q2908,IFERROR(VALUE(Q2908),VALUE(LEFT(TRIM(Q2908),FIND("|",SUBSTITUTE(SUBSTITUTE(SUBSTITUTE(SUBSTITUTE(SUBSTITUTE(TRIM(Q2908),"/","|"),"(","|"),"（","|"),";","|"),"；","|")&amp;"|")-1))))&gt;0),IF(ISNUMBER(O2908),O2908,IFERROR(VALUE(O2908),VALUE(LEFT(TRIM(O2908),FIND("|",SUBSTITUTE(SUBSTITUTE(SUBSTITUTE(SUBSTITUTE(SUBSTITUTE(TRIM(O2908),"/","|"),"(","|"),"（","|"),";","|"),"；","|")&amp;"|")-1))))*1000/IF(ISNUMBER(Q2908),Q2908,IFERROR(VALUE(Q2908),VALUE(LEFT(TRIM(Q2908),FIND("|",SUBSTITUTE(SUBSTITUTE(SUBSTITUTE(SUBSTITUTE(SUBSTITUTE(TRIM(Q2908),"/","|"),"(","|"),"（","|"),";","|"),"；","|")&amp;"|")-1)))),""),"")</x:f>
      </x:c>
      <x:c r="AJ2908" s="14" t="str">
        <x:f>IF(AI2908="","","非称重实测")</x:f>
      </x:c>
      <x:c r="AK2908" s="14" t="str">
        <x:v>扭矩外部候选</x:v>
      </x:c>
      <x:c r="AL2908" s="14" t="str">
        <x:v>v3.4.6-candidate</x:v>
      </x:c>
    </x:row>
    <x:row r="2909">
      <x:c r="A2909" t="n">
        <x:v>391</x:v>
      </x:c>
      <x:c r="B2909" t="str">
        <x:v>JL7001BEV101</x:v>
      </x:c>
      <x:c r="C2909" t="str">
        <x:v>吉利牌</x:v>
      </x:c>
      <x:c r="D2909" t="str">
        <x:v>浙江吉利汽车有限公司</x:v>
      </x:c>
      <x:c r="E2909" t="str">
        <x:v>吉利车型</x:v>
      </x:c>
      <x:c r="F2909" t="str">
        <x:v>纯电动轿车</x:v>
      </x:c>
      <x:c r="G2909" t="str">
        <x:v>星愿、星愿UP</x:v>
      </x:c>
      <x:c r="H2909" t="str">
        <x:v>纯电动轿车</x:v>
      </x:c>
      <x:c r="I2909" t="str">
        <x:v>Car-B</x:v>
      </x:c>
      <x:c r="J2909" t="str">
        <x:v>BEV</x:v>
      </x:c>
      <x:c r="K2909" t="str">
        <x:v>否</x:v>
      </x:c>
      <x:c r="L2909" t="n">
        <x:v>1215</x:v>
      </x:c>
      <x:c r="M2909" t="n">
        <x:v>2800</x:v>
      </x:c>
      <x:c r="N2909" t="n">
        <x:v>310</x:v>
      </x:c>
      <x:c r="O2909" t="n">
        <x:v>30.12</x:v>
      </x:c>
      <x:c r="P2909" t="str">
        <x:v>磷酸铁锂</x:v>
      </x:c>
      <x:c r="Q2909" t="n">
        <x:v>132.1052631578947</x:v>
      </x:c>
      <x:c r="R2909" t="n">
        <x:v>9.72</x:v>
      </x:c>
      <x:c r="S2909" t="n">
        <x:v>160</x:v>
      </x:c>
      <x:c r="T2909" t="n">
        <x:v>160</x:v>
      </x:c>
      <x:c r="U2909" t="str">
        <x:v>格雷博智能动力科技有限公司</x:v>
      </x:c>
      <x:c r="V2909" t="str">
        <x:v>58kW</x:v>
      </x:c>
      <x:c r="W2909" t="str">
        <x:v>TZ160XS001</x:v>
      </x:c>
      <x:c r="X2909" t="str">
        <x:v>不适用(BEV)</x:v>
      </x:c>
      <x:c r="Y2909" t="str">
        <x:v>不适用(BEV)</x:v>
      </x:c>
      <x:c r="Z2909" t="str">
        <x:v>不适用(BEV)</x:v>
      </x:c>
      <x:c r="AA2909" t="str">
        <x:v>不适用(BEV)</x:v>
      </x:c>
      <x:c r="AB2909" t="str">
        <x:v>不适用(BEV)</x:v>
      </x:c>
      <x:c r="AC2909" t="str">
        <x:v>不适用(BEV)</x:v>
      </x:c>
      <x:c r="AD2909" t="str">
        <x:v>BEV_历史批次</x:v>
      </x:c>
      <x:c r="AE2909" s="14" t="str"/>
      <x:c r="AF2909" s="14" t="n">
        <x:v>130</x:v>
      </x:c>
      <x:c r="AG2909" s="14" t="str">
        <x:v>B外部候选</x:v>
      </x:c>
      <x:c r="AH2909" s="15" t="n">
        <x:f>IF(R2909&lt;&gt;"",R2909,IFERROR(IF(AND(IF(ISNUMBER(O2909),O2909,IFERROR(VALUE(O2909),VALUE(LEFT(TRIM(O2909),FIND("|",SUBSTITUTE(SUBSTITUTE(SUBSTITUTE(SUBSTITUTE(SUBSTITUTE(TRIM(O2909),"/","|"),"(","|"),"（","|"),";","|"),"；","|")&amp;"|")-1))))*100/IF(ISNUMBER(N2909),N2909,IFERROR(VALUE(N2909),VALUE(LEFT(TRIM(N2909),FIND("|",SUBSTITUTE(SUBSTITUTE(SUBSTITUTE(SUBSTITUTE(SUBSTITUTE(TRIM(N2909),"/","|"),"(","|"),"（","|"),";","|"),"；","|")&amp;"|")-1))))&gt;=3,IF(ISNUMBER(O2909),O2909,IFERROR(VALUE(O2909),VALUE(LEFT(TRIM(O2909),FIND("|",SUBSTITUTE(SUBSTITUTE(SUBSTITUTE(SUBSTITUTE(SUBSTITUTE(TRIM(O2909),"/","|"),"(","|"),"（","|"),";","|"),"；","|")&amp;"|")-1))))*100/IF(ISNUMBER(N2909),N2909,IFERROR(VALUE(N2909),VALUE(LEFT(TRIM(N2909),FIND("|",SUBSTITUTE(SUBSTITUTE(SUBSTITUTE(SUBSTITUTE(SUBSTITUTE(TRIM(N2909),"/","|"),"(","|"),"（","|"),";","|"),"；","|")&amp;"|")-1))))&lt;=40),IF(ISNUMBER(O2909),O2909,IFERROR(VALUE(O2909),VALUE(LEFT(TRIM(O2909),FIND("|",SUBSTITUTE(SUBSTITUTE(SUBSTITUTE(SUBSTITUTE(SUBSTITUTE(TRIM(O2909),"/","|"),"(","|"),"（","|"),";","|"),"；","|")&amp;"|")-1))))*100/IF(ISNUMBER(N2909),N2909,IFERROR(VALUE(N2909),VALUE(LEFT(TRIM(N2909),FIND("|",SUBSTITUTE(SUBSTITUTE(SUBSTITUTE(SUBSTITUTE(SUBSTITUTE(TRIM(N2909),"/","|"),"(","|"),"（","|"),";","|"),"；","|")&amp;"|")-1)))),""),""))</x:f>
        <x:v>9.72</x:v>
      </x:c>
      <x:c r="AI2909" s="15" t="str">
        <x:f>IFERROR(IF(AND(IF(ISNUMBER(O2909),O2909,IFERROR(VALUE(O2909),VALUE(LEFT(TRIM(O2909),FIND("|",SUBSTITUTE(SUBSTITUTE(SUBSTITUTE(SUBSTITUTE(SUBSTITUTE(TRIM(O2909),"/","|"),"(","|"),"（","|"),";","|"),"；","|")&amp;"|")-1))))&gt;=75,IF(ISNUMBER(O2909),O2909,IFERROR(VALUE(O2909),VALUE(LEFT(TRIM(O2909),FIND("|",SUBSTITUTE(SUBSTITUTE(SUBSTITUTE(SUBSTITUTE(SUBSTITUTE(TRIM(O2909),"/","|"),"(","|"),"（","|"),";","|"),"；","|")&amp;"|")-1))))&lt;=85,IF(ISNUMBER(Q2909),Q2909,IFERROR(VALUE(Q2909),VALUE(LEFT(TRIM(Q2909),FIND("|",SUBSTITUTE(SUBSTITUTE(SUBSTITUTE(SUBSTITUTE(SUBSTITUTE(TRIM(Q2909),"/","|"),"(","|"),"（","|"),";","|"),"；","|")&amp;"|")-1))))&gt;0),IF(ISNUMBER(O2909),O2909,IFERROR(VALUE(O2909),VALUE(LEFT(TRIM(O2909),FIND("|",SUBSTITUTE(SUBSTITUTE(SUBSTITUTE(SUBSTITUTE(SUBSTITUTE(TRIM(O2909),"/","|"),"(","|"),"（","|"),";","|"),"；","|")&amp;"|")-1))))*1000/IF(ISNUMBER(Q2909),Q2909,IFERROR(VALUE(Q2909),VALUE(LEFT(TRIM(Q2909),FIND("|",SUBSTITUTE(SUBSTITUTE(SUBSTITUTE(SUBSTITUTE(SUBSTITUTE(TRIM(Q2909),"/","|"),"(","|"),"（","|"),";","|"),"；","|")&amp;"|")-1)))),""),"")</x:f>
      </x:c>
      <x:c r="AJ2909" s="14" t="str">
        <x:f>IF(AI2909="","","非称重实测")</x:f>
      </x:c>
      <x:c r="AK2909" s="14" t="str">
        <x:v>扭矩外部候选</x:v>
      </x:c>
      <x:c r="AL2909" s="14" t="str">
        <x:v>v3.4.6-candidate</x:v>
      </x:c>
    </x:row>
    <x:row r="2910">
      <x:c r="A2910" t="n">
        <x:v>391</x:v>
      </x:c>
      <x:c r="B2910" t="str">
        <x:v>JL7002BEV103</x:v>
      </x:c>
      <x:c r="C2910" t="str">
        <x:v>几何牌</x:v>
      </x:c>
      <x:c r="D2910" t="str">
        <x:v>浙江吉利汽车有限公司</x:v>
      </x:c>
      <x:c r="E2910" t="str">
        <x:v>吉利车型</x:v>
      </x:c>
      <x:c r="F2910" t="str">
        <x:v>纯电动轿车</x:v>
      </x:c>
      <x:c r="G2910" t="str">
        <x:v>熊猫mini</x:v>
      </x:c>
      <x:c r="H2910" t="str">
        <x:v>纯电动轿车</x:v>
      </x:c>
      <x:c r="I2910" t="str">
        <x:v>Car-A</x:v>
      </x:c>
      <x:c r="J2910" t="str">
        <x:v>BEV</x:v>
      </x:c>
      <x:c r="K2910" t="str">
        <x:v>否</x:v>
      </x:c>
      <x:c r="L2910" t="n">
        <x:v>815</x:v>
      </x:c>
      <x:c r="M2910" t="n">
        <x:v>2800</x:v>
      </x:c>
      <x:c r="N2910" t="n">
        <x:v>210</x:v>
      </x:c>
      <x:c r="O2910" t="n">
        <x:v>17.2</x:v>
      </x:c>
      <x:c r="P2910" t="str">
        <x:v>磷酸铁锂</x:v>
      </x:c>
      <x:c r="Q2910" t="n">
        <x:v>124.6376811594203</x:v>
      </x:c>
      <x:c r="R2910" t="n">
        <x:v>8.19</x:v>
      </x:c>
      <x:c r="S2910" t="n">
        <x:v>160</x:v>
      </x:c>
      <x:c r="T2910" t="n">
        <x:v>160</x:v>
      </x:c>
      <x:c r="U2910" t="str">
        <x:v>浙江奥思伟尔电动科技有限公司</x:v>
      </x:c>
      <x:c r="V2910" t="str">
        <x:v>30kW</x:v>
      </x:c>
      <x:c r="W2910" t="str">
        <x:v>TZ160X30C</x:v>
      </x:c>
      <x:c r="X2910" t="str">
        <x:v>不适用(BEV)</x:v>
      </x:c>
      <x:c r="Y2910" t="str">
        <x:v>不适用(BEV)</x:v>
      </x:c>
      <x:c r="Z2910" t="str">
        <x:v>不适用(BEV)</x:v>
      </x:c>
      <x:c r="AA2910" t="str">
        <x:v>不适用(BEV)</x:v>
      </x:c>
      <x:c r="AB2910" t="str">
        <x:v>不适用(BEV)</x:v>
      </x:c>
      <x:c r="AC2910" t="str">
        <x:v>不适用(BEV)</x:v>
      </x:c>
      <x:c r="AD2910" t="str">
        <x:v>BEV_历史批次</x:v>
      </x:c>
      <x:c r="AE2910" s="14" t="str"/>
      <x:c r="AF2910" s="14" t="str"/>
      <x:c r="AG2910" s="14" t="str">
        <x:v>待OCR/外部证据：数值语义歧义</x:v>
      </x:c>
      <x:c r="AH2910" s="15" t="n">
        <x:f>IF(R2910&lt;&gt;"",R2910,IFERROR(IF(AND(IF(ISNUMBER(O2910),O2910,IFERROR(VALUE(O2910),VALUE(LEFT(TRIM(O2910),FIND("|",SUBSTITUTE(SUBSTITUTE(SUBSTITUTE(SUBSTITUTE(SUBSTITUTE(TRIM(O2910),"/","|"),"(","|"),"（","|"),";","|"),"；","|")&amp;"|")-1))))*100/IF(ISNUMBER(N2910),N2910,IFERROR(VALUE(N2910),VALUE(LEFT(TRIM(N2910),FIND("|",SUBSTITUTE(SUBSTITUTE(SUBSTITUTE(SUBSTITUTE(SUBSTITUTE(TRIM(N2910),"/","|"),"(","|"),"（","|"),";","|"),"；","|")&amp;"|")-1))))&gt;=3,IF(ISNUMBER(O2910),O2910,IFERROR(VALUE(O2910),VALUE(LEFT(TRIM(O2910),FIND("|",SUBSTITUTE(SUBSTITUTE(SUBSTITUTE(SUBSTITUTE(SUBSTITUTE(TRIM(O2910),"/","|"),"(","|"),"（","|"),";","|"),"；","|")&amp;"|")-1))))*100/IF(ISNUMBER(N2910),N2910,IFERROR(VALUE(N2910),VALUE(LEFT(TRIM(N2910),FIND("|",SUBSTITUTE(SUBSTITUTE(SUBSTITUTE(SUBSTITUTE(SUBSTITUTE(TRIM(N2910),"/","|"),"(","|"),"（","|"),";","|"),"；","|")&amp;"|")-1))))&lt;=40),IF(ISNUMBER(O2910),O2910,IFERROR(VALUE(O2910),VALUE(LEFT(TRIM(O2910),FIND("|",SUBSTITUTE(SUBSTITUTE(SUBSTITUTE(SUBSTITUTE(SUBSTITUTE(TRIM(O2910),"/","|"),"(","|"),"（","|"),";","|"),"；","|")&amp;"|")-1))))*100/IF(ISNUMBER(N2910),N2910,IFERROR(VALUE(N2910),VALUE(LEFT(TRIM(N2910),FIND("|",SUBSTITUTE(SUBSTITUTE(SUBSTITUTE(SUBSTITUTE(SUBSTITUTE(TRIM(N2910),"/","|"),"(","|"),"（","|"),";","|"),"；","|")&amp;"|")-1)))),""),""))</x:f>
        <x:v>8.19</x:v>
      </x:c>
      <x:c r="AI2910" s="15" t="str">
        <x:f>IFERROR(IF(AND(IF(ISNUMBER(O2910),O2910,IFERROR(VALUE(O2910),VALUE(LEFT(TRIM(O2910),FIND("|",SUBSTITUTE(SUBSTITUTE(SUBSTITUTE(SUBSTITUTE(SUBSTITUTE(TRIM(O2910),"/","|"),"(","|"),"（","|"),";","|"),"；","|")&amp;"|")-1))))&gt;=75,IF(ISNUMBER(O2910),O2910,IFERROR(VALUE(O2910),VALUE(LEFT(TRIM(O2910),FIND("|",SUBSTITUTE(SUBSTITUTE(SUBSTITUTE(SUBSTITUTE(SUBSTITUTE(TRIM(O2910),"/","|"),"(","|"),"（","|"),";","|"),"；","|")&amp;"|")-1))))&lt;=85,IF(ISNUMBER(Q2910),Q2910,IFERROR(VALUE(Q2910),VALUE(LEFT(TRIM(Q2910),FIND("|",SUBSTITUTE(SUBSTITUTE(SUBSTITUTE(SUBSTITUTE(SUBSTITUTE(TRIM(Q2910),"/","|"),"(","|"),"（","|"),";","|"),"；","|")&amp;"|")-1))))&gt;0),IF(ISNUMBER(O2910),O2910,IFERROR(VALUE(O2910),VALUE(LEFT(TRIM(O2910),FIND("|",SUBSTITUTE(SUBSTITUTE(SUBSTITUTE(SUBSTITUTE(SUBSTITUTE(TRIM(O2910),"/","|"),"(","|"),"（","|"),";","|"),"；","|")&amp;"|")-1))))*1000/IF(ISNUMBER(Q2910),Q2910,IFERROR(VALUE(Q2910),VALUE(LEFT(TRIM(Q2910),FIND("|",SUBSTITUTE(SUBSTITUTE(SUBSTITUTE(SUBSTITUTE(SUBSTITUTE(TRIM(Q2910),"/","|"),"(","|"),"（","|"),";","|"),"；","|")&amp;"|")-1)))),""),"")</x:f>
      </x:c>
      <x:c r="AJ2910" s="14" t="str">
        <x:f>IF(AI2910="","","非称重实测")</x:f>
      </x:c>
      <x:c r="AK2910" s="14" t="str"/>
      <x:c r="AL2910" s="14" t="str">
        <x:v>v3.4.6-candidate</x:v>
      </x:c>
    </x:row>
    <x:row r="2911">
      <x:c r="A2911" t="n">
        <x:v>391</x:v>
      </x:c>
      <x:c r="B2911" t="str">
        <x:v>LZ6510NFD0EV</x:v>
      </x:c>
      <x:c r="C2911"/>
      <x:c r="D2911"/>
      <x:c r="E2911"/>
      <x:c r="F2911"/>
      <x:c r="G2911"/>
      <x:c r="H2911"/>
      <x:c r="I2911"/>
      <x:c r="J2911" t="str">
        <x:v>BEV</x:v>
      </x:c>
      <x:c r="K2911"/>
      <x:c r="L2911"/>
      <x:c r="M2911"/>
      <x:c r="N2911"/>
      <x:c r="O2911"/>
      <x:c r="P2911" t="str">
        <x:v>磷酸铁锂</x:v>
      </x:c>
      <x:c r="Q2911"/>
      <x:c r="R2911"/>
      <x:c r="S2911" t="n">
        <x:v>70</x:v>
      </x:c>
      <x:c r="T2911" t="n">
        <x:v>70</x:v>
      </x:c>
      <x:c r="U2911" t="str">
        <x:v>四川建安工业有限责任公司</x:v>
      </x:c>
      <x:c r="V2911"/>
      <x:c r="W2911" t="str">
        <x:v>TZ180XS018B</x:v>
      </x:c>
      <x:c r="X2911"/>
      <x:c r="Y2911"/>
      <x:c r="Z2911"/>
      <x:c r="AA2911"/>
      <x:c r="AB2911"/>
      <x:c r="AC2911"/>
      <x:c r="AD2911" t="str">
        <x:v>梳理补充_附件1-信息获取BEV</x:v>
      </x:c>
      <x:c r="AE2911" s="14" t="str"/>
      <x:c r="AF2911" s="14" t="str"/>
      <x:c r="AG2911" s="14" t="str">
        <x:v>待OCR/外部证据：原字段为空</x:v>
      </x:c>
      <x:c r="AH2911" s="15" t="str">
        <x:f>IF(R2911&lt;&gt;"",R2911,IFERROR(IF(AND(IF(ISNUMBER(O2911),O2911,IFERROR(VALUE(O2911),VALUE(LEFT(TRIM(O2911),FIND("|",SUBSTITUTE(SUBSTITUTE(SUBSTITUTE(SUBSTITUTE(SUBSTITUTE(TRIM(O2911),"/","|"),"(","|"),"（","|"),";","|"),"；","|")&amp;"|")-1))))*100/IF(ISNUMBER(N2911),N2911,IFERROR(VALUE(N2911),VALUE(LEFT(TRIM(N2911),FIND("|",SUBSTITUTE(SUBSTITUTE(SUBSTITUTE(SUBSTITUTE(SUBSTITUTE(TRIM(N2911),"/","|"),"(","|"),"（","|"),";","|"),"；","|")&amp;"|")-1))))&gt;=3,IF(ISNUMBER(O2911),O2911,IFERROR(VALUE(O2911),VALUE(LEFT(TRIM(O2911),FIND("|",SUBSTITUTE(SUBSTITUTE(SUBSTITUTE(SUBSTITUTE(SUBSTITUTE(TRIM(O2911),"/","|"),"(","|"),"（","|"),";","|"),"；","|")&amp;"|")-1))))*100/IF(ISNUMBER(N2911),N2911,IFERROR(VALUE(N2911),VALUE(LEFT(TRIM(N2911),FIND("|",SUBSTITUTE(SUBSTITUTE(SUBSTITUTE(SUBSTITUTE(SUBSTITUTE(TRIM(N2911),"/","|"),"(","|"),"（","|"),";","|"),"；","|")&amp;"|")-1))))&lt;=40),IF(ISNUMBER(O2911),O2911,IFERROR(VALUE(O2911),VALUE(LEFT(TRIM(O2911),FIND("|",SUBSTITUTE(SUBSTITUTE(SUBSTITUTE(SUBSTITUTE(SUBSTITUTE(TRIM(O2911),"/","|"),"(","|"),"（","|"),";","|"),"；","|")&amp;"|")-1))))*100/IF(ISNUMBER(N2911),N2911,IFERROR(VALUE(N2911),VALUE(LEFT(TRIM(N2911),FIND("|",SUBSTITUTE(SUBSTITUTE(SUBSTITUTE(SUBSTITUTE(SUBSTITUTE(TRIM(N2911),"/","|"),"(","|"),"（","|"),";","|"),"；","|")&amp;"|")-1)))),""),""))</x:f>
      </x:c>
      <x:c r="AI2911" s="15" t="str">
        <x:f>IFERROR(IF(AND(IF(ISNUMBER(O2911),O2911,IFERROR(VALUE(O2911),VALUE(LEFT(TRIM(O2911),FIND("|",SUBSTITUTE(SUBSTITUTE(SUBSTITUTE(SUBSTITUTE(SUBSTITUTE(TRIM(O2911),"/","|"),"(","|"),"（","|"),";","|"),"；","|")&amp;"|")-1))))&gt;=75,IF(ISNUMBER(O2911),O2911,IFERROR(VALUE(O2911),VALUE(LEFT(TRIM(O2911),FIND("|",SUBSTITUTE(SUBSTITUTE(SUBSTITUTE(SUBSTITUTE(SUBSTITUTE(TRIM(O2911),"/","|"),"(","|"),"（","|"),";","|"),"；","|")&amp;"|")-1))))&lt;=85,IF(ISNUMBER(Q2911),Q2911,IFERROR(VALUE(Q2911),VALUE(LEFT(TRIM(Q2911),FIND("|",SUBSTITUTE(SUBSTITUTE(SUBSTITUTE(SUBSTITUTE(SUBSTITUTE(TRIM(Q2911),"/","|"),"(","|"),"（","|"),";","|"),"；","|")&amp;"|")-1))))&gt;0),IF(ISNUMBER(O2911),O2911,IFERROR(VALUE(O2911),VALUE(LEFT(TRIM(O2911),FIND("|",SUBSTITUTE(SUBSTITUTE(SUBSTITUTE(SUBSTITUTE(SUBSTITUTE(TRIM(O2911),"/","|"),"(","|"),"（","|"),";","|"),"；","|")&amp;"|")-1))))*1000/IF(ISNUMBER(Q2911),Q2911,IFERROR(VALUE(Q2911),VALUE(LEFT(TRIM(Q2911),FIND("|",SUBSTITUTE(SUBSTITUTE(SUBSTITUTE(SUBSTITUTE(SUBSTITUTE(TRIM(Q2911),"/","|"),"(","|"),"（","|"),";","|"),"；","|")&amp;"|")-1)))),""),"")</x:f>
      </x:c>
      <x:c r="AJ2911" s="14" t="str">
        <x:f>IF(AI2911="","","非称重实测")</x:f>
      </x:c>
      <x:c r="AK2911" s="14" t="str"/>
      <x:c r="AL2911" s="14" t="str">
        <x:v>v3.4.6-candidate</x:v>
      </x:c>
    </x:row>
    <x:row r="2912">
      <x:c r="A2912" t="n">
        <x:v>391</x:v>
      </x:c>
      <x:c r="B2912" t="str">
        <x:v>MR7001BEV100</x:v>
      </x:c>
      <x:c r="C2912" t="str">
        <x:v>极氪牌</x:v>
      </x:c>
      <x:c r="D2912" t="str">
        <x:v>浙江吉利汽车有限公司</x:v>
      </x:c>
      <x:c r="E2912" t="str">
        <x:v>吉利车型</x:v>
      </x:c>
      <x:c r="F2912" t="str">
        <x:v>纯电动轿车</x:v>
      </x:c>
      <x:c r="G2912" t="str">
        <x:v>007GT</x:v>
      </x:c>
      <x:c r="H2912" t="str">
        <x:v>纯电动轿车</x:v>
      </x:c>
      <x:c r="I2912" t="str">
        <x:v>Car-D</x:v>
      </x:c>
      <x:c r="J2912" t="str">
        <x:v>BEV</x:v>
      </x:c>
      <x:c r="K2912" t="str">
        <x:v>否</x:v>
      </x:c>
      <x:c r="L2912" t="n">
        <x:v>2350</x:v>
      </x:c>
      <x:c r="M2912" t="n">
        <x:v>2925</x:v>
      </x:c>
      <x:c r="N2912" t="n">
        <x:v>833.42</x:v>
      </x:c>
      <x:c r="O2912" t="n">
        <x:v>100.01</x:v>
      </x:c>
      <x:c r="P2912" t="str">
        <x:v>三元锂</x:v>
      </x:c>
      <x:c r="Q2912" t="n">
        <x:v>167.8020134228188</x:v>
      </x:c>
      <x:c r="R2912" t="n">
        <x:v>12</x:v>
      </x:c>
      <x:c r="S2912" t="n">
        <x:v>370</x:v>
      </x:c>
      <x:c r="T2912" t="n">
        <x:v>370</x:v>
      </x:c>
      <x:c r="U2912" t="str">
        <x:v>衢州极电电动汽车技术有限公司/衢州极电电动汽车技术有限公司</x:v>
      </x:c>
      <x:c r="V2912" t="str">
        <x:v>165/310.0</x:v>
      </x:c>
      <x:c r="W2912" t="str">
        <x:v>YS190XYE01/TZ235XYC01</x:v>
      </x:c>
      <x:c r="X2912" t="str">
        <x:v>不适用(BEV)</x:v>
      </x:c>
      <x:c r="Y2912" t="str">
        <x:v>不适用(BEV)</x:v>
      </x:c>
      <x:c r="Z2912" t="str">
        <x:v>不适用(BEV)</x:v>
      </x:c>
      <x:c r="AA2912" t="str">
        <x:v>不适用(BEV)</x:v>
      </x:c>
      <x:c r="AB2912" t="str">
        <x:v>不适用(BEV)</x:v>
      </x:c>
      <x:c r="AC2912" t="str">
        <x:v>不适用(BEV)</x:v>
      </x:c>
      <x:c r="AD2912" t="str">
        <x:v>BEV_历史批次</x:v>
      </x:c>
      <x:c r="AE2912" s="14" t="str">
        <x:v>310</x:v>
      </x:c>
      <x:c r="AF2912" s="14" t="str"/>
      <x:c r="AG2912" s="14" t="str">
        <x:v>源字段可解析</x:v>
      </x:c>
      <x:c r="AH2912" s="15" t="n">
        <x:f>IF(R2912&lt;&gt;"",R2912,IFERROR(IF(AND(IF(ISNUMBER(O2912),O2912,IFERROR(VALUE(O2912),VALUE(LEFT(TRIM(O2912),FIND("|",SUBSTITUTE(SUBSTITUTE(SUBSTITUTE(SUBSTITUTE(SUBSTITUTE(TRIM(O2912),"/","|"),"(","|"),"（","|"),";","|"),"；","|")&amp;"|")-1))))*100/IF(ISNUMBER(N2912),N2912,IFERROR(VALUE(N2912),VALUE(LEFT(TRIM(N2912),FIND("|",SUBSTITUTE(SUBSTITUTE(SUBSTITUTE(SUBSTITUTE(SUBSTITUTE(TRIM(N2912),"/","|"),"(","|"),"（","|"),";","|"),"；","|")&amp;"|")-1))))&gt;=3,IF(ISNUMBER(O2912),O2912,IFERROR(VALUE(O2912),VALUE(LEFT(TRIM(O2912),FIND("|",SUBSTITUTE(SUBSTITUTE(SUBSTITUTE(SUBSTITUTE(SUBSTITUTE(TRIM(O2912),"/","|"),"(","|"),"（","|"),";","|"),"；","|")&amp;"|")-1))))*100/IF(ISNUMBER(N2912),N2912,IFERROR(VALUE(N2912),VALUE(LEFT(TRIM(N2912),FIND("|",SUBSTITUTE(SUBSTITUTE(SUBSTITUTE(SUBSTITUTE(SUBSTITUTE(TRIM(N2912),"/","|"),"(","|"),"（","|"),";","|"),"；","|")&amp;"|")-1))))&lt;=40),IF(ISNUMBER(O2912),O2912,IFERROR(VALUE(O2912),VALUE(LEFT(TRIM(O2912),FIND("|",SUBSTITUTE(SUBSTITUTE(SUBSTITUTE(SUBSTITUTE(SUBSTITUTE(TRIM(O2912),"/","|"),"(","|"),"（","|"),";","|"),"；","|")&amp;"|")-1))))*100/IF(ISNUMBER(N2912),N2912,IFERROR(VALUE(N2912),VALUE(LEFT(TRIM(N2912),FIND("|",SUBSTITUTE(SUBSTITUTE(SUBSTITUTE(SUBSTITUTE(SUBSTITUTE(TRIM(N2912),"/","|"),"(","|"),"（","|"),";","|"),"；","|")&amp;"|")-1)))),""),""))</x:f>
        <x:v>12</x:v>
      </x:c>
      <x:c r="AI2912" s="15" t="str">
        <x:f>IFERROR(IF(AND(IF(ISNUMBER(O2912),O2912,IFERROR(VALUE(O2912),VALUE(LEFT(TRIM(O2912),FIND("|",SUBSTITUTE(SUBSTITUTE(SUBSTITUTE(SUBSTITUTE(SUBSTITUTE(TRIM(O2912),"/","|"),"(","|"),"（","|"),";","|"),"；","|")&amp;"|")-1))))&gt;=75,IF(ISNUMBER(O2912),O2912,IFERROR(VALUE(O2912),VALUE(LEFT(TRIM(O2912),FIND("|",SUBSTITUTE(SUBSTITUTE(SUBSTITUTE(SUBSTITUTE(SUBSTITUTE(TRIM(O2912),"/","|"),"(","|"),"（","|"),";","|"),"；","|")&amp;"|")-1))))&lt;=85,IF(ISNUMBER(Q2912),Q2912,IFERROR(VALUE(Q2912),VALUE(LEFT(TRIM(Q2912),FIND("|",SUBSTITUTE(SUBSTITUTE(SUBSTITUTE(SUBSTITUTE(SUBSTITUTE(TRIM(Q2912),"/","|"),"(","|"),"（","|"),";","|"),"；","|")&amp;"|")-1))))&gt;0),IF(ISNUMBER(O2912),O2912,IFERROR(VALUE(O2912),VALUE(LEFT(TRIM(O2912),FIND("|",SUBSTITUTE(SUBSTITUTE(SUBSTITUTE(SUBSTITUTE(SUBSTITUTE(TRIM(O2912),"/","|"),"(","|"),"（","|"),";","|"),"；","|")&amp;"|")-1))))*1000/IF(ISNUMBER(Q2912),Q2912,IFERROR(VALUE(Q2912),VALUE(LEFT(TRIM(Q2912),FIND("|",SUBSTITUTE(SUBSTITUTE(SUBSTITUTE(SUBSTITUTE(SUBSTITUTE(TRIM(Q2912),"/","|"),"(","|"),"（","|"),";","|"),"；","|")&amp;"|")-1)))),""),"")</x:f>
      </x:c>
      <x:c r="AJ2912" s="14" t="str">
        <x:f>IF(AI2912="","","非称重实测")</x:f>
      </x:c>
      <x:c r="AK2912" s="14" t="str"/>
      <x:c r="AL2912" s="14" t="str">
        <x:v>v3.4.6-candidate</x:v>
      </x:c>
    </x:row>
    <x:row r="2913">
      <x:c r="A2913" t="n">
        <x:v>391</x:v>
      </x:c>
      <x:c r="B2913" t="str">
        <x:v>MR7001BEV101</x:v>
      </x:c>
      <x:c r="C2913" t="str">
        <x:v>极氪牌</x:v>
      </x:c>
      <x:c r="D2913" t="str">
        <x:v>浙江吉利汽车有限公司</x:v>
      </x:c>
      <x:c r="E2913" t="str">
        <x:v>吉利车型</x:v>
      </x:c>
      <x:c r="F2913" t="str">
        <x:v>纯电动轿车</x:v>
      </x:c>
      <x:c r="G2913" t="str">
        <x:v>007GT</x:v>
      </x:c>
      <x:c r="H2913" t="str">
        <x:v>纯电动轿车</x:v>
      </x:c>
      <x:c r="I2913" t="str">
        <x:v>Car-D</x:v>
      </x:c>
      <x:c r="J2913" t="str">
        <x:v>BEV</x:v>
      </x:c>
      <x:c r="K2913" t="str">
        <x:v>否</x:v>
      </x:c>
      <x:c r="L2913" t="n">
        <x:v>2230</x:v>
      </x:c>
      <x:c r="M2913" t="n">
        <x:v>2925</x:v>
      </x:c>
      <x:c r="N2913" t="n">
        <x:v>625</x:v>
      </x:c>
      <x:c r="O2913" t="n">
        <x:v>75</x:v>
      </x:c>
      <x:c r="P2913" t="str">
        <x:v>磷酸铁锂</x:v>
      </x:c>
      <x:c r="Q2913" t="n">
        <x:v>128.2051282051282</x:v>
      </x:c>
      <x:c r="R2913" t="n">
        <x:v>12</x:v>
      </x:c>
      <x:c r="S2913" t="n">
        <x:v>370</x:v>
      </x:c>
      <x:c r="T2913" t="n">
        <x:v>370</x:v>
      </x:c>
      <x:c r="U2913" t="str">
        <x:v>衢州极电新能源科技有限公司</x:v>
      </x:c>
      <x:c r="V2913" t="str">
        <x:v>310kW</x:v>
      </x:c>
      <x:c r="W2913" t="str">
        <x:v>TZ235XYC01</x:v>
      </x:c>
      <x:c r="X2913" t="str">
        <x:v>不适用(BEV)</x:v>
      </x:c>
      <x:c r="Y2913" t="str">
        <x:v>不适用(BEV)</x:v>
      </x:c>
      <x:c r="Z2913" t="str">
        <x:v>不适用(BEV)</x:v>
      </x:c>
      <x:c r="AA2913" t="str">
        <x:v>不适用(BEV)</x:v>
      </x:c>
      <x:c r="AB2913" t="str">
        <x:v>不适用(BEV)</x:v>
      </x:c>
      <x:c r="AC2913" t="str">
        <x:v>不适用(BEV)</x:v>
      </x:c>
      <x:c r="AD2913" t="str">
        <x:v>BEV_历史批次</x:v>
      </x:c>
      <x:c r="AE2913" s="14" t="str"/>
      <x:c r="AF2913" s="14" t="n">
        <x:v>440</x:v>
      </x:c>
      <x:c r="AG2913" s="14" t="str">
        <x:v>C-external外部候选</x:v>
      </x:c>
      <x:c r="AH2913" s="15" t="n">
        <x:f>IF(R2913&lt;&gt;"",R2913,IFERROR(IF(AND(IF(ISNUMBER(O2913),O2913,IFERROR(VALUE(O2913),VALUE(LEFT(TRIM(O2913),FIND("|",SUBSTITUTE(SUBSTITUTE(SUBSTITUTE(SUBSTITUTE(SUBSTITUTE(TRIM(O2913),"/","|"),"(","|"),"（","|"),";","|"),"；","|")&amp;"|")-1))))*100/IF(ISNUMBER(N2913),N2913,IFERROR(VALUE(N2913),VALUE(LEFT(TRIM(N2913),FIND("|",SUBSTITUTE(SUBSTITUTE(SUBSTITUTE(SUBSTITUTE(SUBSTITUTE(TRIM(N2913),"/","|"),"(","|"),"（","|"),";","|"),"；","|")&amp;"|")-1))))&gt;=3,IF(ISNUMBER(O2913),O2913,IFERROR(VALUE(O2913),VALUE(LEFT(TRIM(O2913),FIND("|",SUBSTITUTE(SUBSTITUTE(SUBSTITUTE(SUBSTITUTE(SUBSTITUTE(TRIM(O2913),"/","|"),"(","|"),"（","|"),";","|"),"；","|")&amp;"|")-1))))*100/IF(ISNUMBER(N2913),N2913,IFERROR(VALUE(N2913),VALUE(LEFT(TRIM(N2913),FIND("|",SUBSTITUTE(SUBSTITUTE(SUBSTITUTE(SUBSTITUTE(SUBSTITUTE(TRIM(N2913),"/","|"),"(","|"),"（","|"),";","|"),"；","|")&amp;"|")-1))))&lt;=40),IF(ISNUMBER(O2913),O2913,IFERROR(VALUE(O2913),VALUE(LEFT(TRIM(O2913),FIND("|",SUBSTITUTE(SUBSTITUTE(SUBSTITUTE(SUBSTITUTE(SUBSTITUTE(TRIM(O2913),"/","|"),"(","|"),"（","|"),";","|"),"；","|")&amp;"|")-1))))*100/IF(ISNUMBER(N2913),N2913,IFERROR(VALUE(N2913),VALUE(LEFT(TRIM(N2913),FIND("|",SUBSTITUTE(SUBSTITUTE(SUBSTITUTE(SUBSTITUTE(SUBSTITUTE(TRIM(N2913),"/","|"),"(","|"),"（","|"),";","|"),"；","|")&amp;"|")-1)))),""),""))</x:f>
        <x:v>12</x:v>
      </x:c>
      <x:c r="AI2913" s="15" t="n">
        <x:f>IFERROR(IF(AND(IF(ISNUMBER(O2913),O2913,IFERROR(VALUE(O2913),VALUE(LEFT(TRIM(O2913),FIND("|",SUBSTITUTE(SUBSTITUTE(SUBSTITUTE(SUBSTITUTE(SUBSTITUTE(TRIM(O2913),"/","|"),"(","|"),"（","|"),";","|"),"；","|")&amp;"|")-1))))&gt;=75,IF(ISNUMBER(O2913),O2913,IFERROR(VALUE(O2913),VALUE(LEFT(TRIM(O2913),FIND("|",SUBSTITUTE(SUBSTITUTE(SUBSTITUTE(SUBSTITUTE(SUBSTITUTE(TRIM(O2913),"/","|"),"(","|"),"（","|"),";","|"),"；","|")&amp;"|")-1))))&lt;=85,IF(ISNUMBER(Q2913),Q2913,IFERROR(VALUE(Q2913),VALUE(LEFT(TRIM(Q2913),FIND("|",SUBSTITUTE(SUBSTITUTE(SUBSTITUTE(SUBSTITUTE(SUBSTITUTE(TRIM(Q2913),"/","|"),"(","|"),"（","|"),";","|"),"；","|")&amp;"|")-1))))&gt;0),IF(ISNUMBER(O2913),O2913,IFERROR(VALUE(O2913),VALUE(LEFT(TRIM(O2913),FIND("|",SUBSTITUTE(SUBSTITUTE(SUBSTITUTE(SUBSTITUTE(SUBSTITUTE(TRIM(O2913),"/","|"),"(","|"),"（","|"),";","|"),"；","|")&amp;"|")-1))))*1000/IF(ISNUMBER(Q2913),Q2913,IFERROR(VALUE(Q2913),VALUE(LEFT(TRIM(Q2913),FIND("|",SUBSTITUTE(SUBSTITUTE(SUBSTITUTE(SUBSTITUTE(SUBSTITUTE(TRIM(Q2913),"/","|"),"(","|"),"（","|"),";","|"),"；","|")&amp;"|")-1)))),""),"")</x:f>
        <x:v>585</x:v>
      </x:c>
      <x:c r="AJ2913" s="14" t="str">
        <x:f>IF(AI2913="","","非称重实测")</x:f>
        <x:v>非称重实测</x:v>
      </x:c>
      <x:c r="AK2913" s="14" t="str">
        <x:v>扭矩外部候选；80kWh质量可推导</x:v>
      </x:c>
      <x:c r="AL2913" s="14" t="str">
        <x:v>v3.4.6-candidate</x:v>
      </x:c>
    </x:row>
    <x:row r="2914">
      <x:c r="A2914" t="n">
        <x:v>391</x:v>
      </x:c>
      <x:c r="B2914" t="str">
        <x:v>MR7001BEV102</x:v>
      </x:c>
      <x:c r="C2914" t="str">
        <x:v>极氪牌</x:v>
      </x:c>
      <x:c r="D2914" t="str">
        <x:v>浙江吉利汽车有限公司</x:v>
      </x:c>
      <x:c r="E2914" t="str">
        <x:v>吉利车型</x:v>
      </x:c>
      <x:c r="F2914" t="str">
        <x:v>纯电动轿车</x:v>
      </x:c>
      <x:c r="G2914" t="str">
        <x:v>007GT</x:v>
      </x:c>
      <x:c r="H2914" t="str">
        <x:v>纯电动轿车</x:v>
      </x:c>
      <x:c r="I2914" t="str">
        <x:v>Car-D</x:v>
      </x:c>
      <x:c r="J2914" t="str">
        <x:v>BEV</x:v>
      </x:c>
      <x:c r="K2914" t="str">
        <x:v>否</x:v>
      </x:c>
      <x:c r="L2914" t="n">
        <x:v>2245</x:v>
      </x:c>
      <x:c r="M2914" t="n">
        <x:v>2925</x:v>
      </x:c>
      <x:c r="N2914" t="n">
        <x:v>833.42</x:v>
      </x:c>
      <x:c r="O2914" t="n">
        <x:v>100.01</x:v>
      </x:c>
      <x:c r="P2914" t="str">
        <x:v>三元锂</x:v>
      </x:c>
      <x:c r="Q2914" t="n">
        <x:v>167.8020134228188</x:v>
      </x:c>
      <x:c r="R2914" t="n">
        <x:v>12</x:v>
      </x:c>
      <x:c r="S2914" t="n">
        <x:v>370</x:v>
      </x:c>
      <x:c r="T2914" t="n">
        <x:v>370</x:v>
      </x:c>
      <x:c r="U2914" t="str">
        <x:v>衢州极电电动汽车技术有限公司</x:v>
      </x:c>
      <x:c r="V2914" t="str">
        <x:v>310kW</x:v>
      </x:c>
      <x:c r="W2914" t="str">
        <x:v>TZ235XYC01</x:v>
      </x:c>
      <x:c r="X2914" t="str">
        <x:v>不适用(BEV)</x:v>
      </x:c>
      <x:c r="Y2914" t="str">
        <x:v>不适用(BEV)</x:v>
      </x:c>
      <x:c r="Z2914" t="str">
        <x:v>不适用(BEV)</x:v>
      </x:c>
      <x:c r="AA2914" t="str">
        <x:v>不适用(BEV)</x:v>
      </x:c>
      <x:c r="AB2914" t="str">
        <x:v>不适用(BEV)</x:v>
      </x:c>
      <x:c r="AC2914" t="str">
        <x:v>不适用(BEV)</x:v>
      </x:c>
      <x:c r="AD2914" t="str">
        <x:v>BEV_历史批次</x:v>
      </x:c>
      <x:c r="AE2914" s="14" t="str"/>
      <x:c r="AF2914" s="14" t="n">
        <x:v>440</x:v>
      </x:c>
      <x:c r="AG2914" s="14" t="str">
        <x:v>C-external外部候选</x:v>
      </x:c>
      <x:c r="AH2914" s="15" t="n">
        <x:f>IF(R2914&lt;&gt;"",R2914,IFERROR(IF(AND(IF(ISNUMBER(O2914),O2914,IFERROR(VALUE(O2914),VALUE(LEFT(TRIM(O2914),FIND("|",SUBSTITUTE(SUBSTITUTE(SUBSTITUTE(SUBSTITUTE(SUBSTITUTE(TRIM(O2914),"/","|"),"(","|"),"（","|"),";","|"),"；","|")&amp;"|")-1))))*100/IF(ISNUMBER(N2914),N2914,IFERROR(VALUE(N2914),VALUE(LEFT(TRIM(N2914),FIND("|",SUBSTITUTE(SUBSTITUTE(SUBSTITUTE(SUBSTITUTE(SUBSTITUTE(TRIM(N2914),"/","|"),"(","|"),"（","|"),";","|"),"；","|")&amp;"|")-1))))&gt;=3,IF(ISNUMBER(O2914),O2914,IFERROR(VALUE(O2914),VALUE(LEFT(TRIM(O2914),FIND("|",SUBSTITUTE(SUBSTITUTE(SUBSTITUTE(SUBSTITUTE(SUBSTITUTE(TRIM(O2914),"/","|"),"(","|"),"（","|"),";","|"),"；","|")&amp;"|")-1))))*100/IF(ISNUMBER(N2914),N2914,IFERROR(VALUE(N2914),VALUE(LEFT(TRIM(N2914),FIND("|",SUBSTITUTE(SUBSTITUTE(SUBSTITUTE(SUBSTITUTE(SUBSTITUTE(TRIM(N2914),"/","|"),"(","|"),"（","|"),";","|"),"；","|")&amp;"|")-1))))&lt;=40),IF(ISNUMBER(O2914),O2914,IFERROR(VALUE(O2914),VALUE(LEFT(TRIM(O2914),FIND("|",SUBSTITUTE(SUBSTITUTE(SUBSTITUTE(SUBSTITUTE(SUBSTITUTE(TRIM(O2914),"/","|"),"(","|"),"（","|"),";","|"),"；","|")&amp;"|")-1))))*100/IF(ISNUMBER(N2914),N2914,IFERROR(VALUE(N2914),VALUE(LEFT(TRIM(N2914),FIND("|",SUBSTITUTE(SUBSTITUTE(SUBSTITUTE(SUBSTITUTE(SUBSTITUTE(TRIM(N2914),"/","|"),"(","|"),"（","|"),";","|"),"；","|")&amp;"|")-1)))),""),""))</x:f>
        <x:v>12</x:v>
      </x:c>
      <x:c r="AI2914" s="15" t="str">
        <x:f>IFERROR(IF(AND(IF(ISNUMBER(O2914),O2914,IFERROR(VALUE(O2914),VALUE(LEFT(TRIM(O2914),FIND("|",SUBSTITUTE(SUBSTITUTE(SUBSTITUTE(SUBSTITUTE(SUBSTITUTE(TRIM(O2914),"/","|"),"(","|"),"（","|"),";","|"),"；","|")&amp;"|")-1))))&gt;=75,IF(ISNUMBER(O2914),O2914,IFERROR(VALUE(O2914),VALUE(LEFT(TRIM(O2914),FIND("|",SUBSTITUTE(SUBSTITUTE(SUBSTITUTE(SUBSTITUTE(SUBSTITUTE(TRIM(O2914),"/","|"),"(","|"),"（","|"),";","|"),"；","|")&amp;"|")-1))))&lt;=85,IF(ISNUMBER(Q2914),Q2914,IFERROR(VALUE(Q2914),VALUE(LEFT(TRIM(Q2914),FIND("|",SUBSTITUTE(SUBSTITUTE(SUBSTITUTE(SUBSTITUTE(SUBSTITUTE(TRIM(Q2914),"/","|"),"(","|"),"（","|"),";","|"),"；","|")&amp;"|")-1))))&gt;0),IF(ISNUMBER(O2914),O2914,IFERROR(VALUE(O2914),VALUE(LEFT(TRIM(O2914),FIND("|",SUBSTITUTE(SUBSTITUTE(SUBSTITUTE(SUBSTITUTE(SUBSTITUTE(TRIM(O2914),"/","|"),"(","|"),"（","|"),";","|"),"；","|")&amp;"|")-1))))*1000/IF(ISNUMBER(Q2914),Q2914,IFERROR(VALUE(Q2914),VALUE(LEFT(TRIM(Q2914),FIND("|",SUBSTITUTE(SUBSTITUTE(SUBSTITUTE(SUBSTITUTE(SUBSTITUTE(TRIM(Q2914),"/","|"),"(","|"),"（","|"),";","|"),"；","|")&amp;"|")-1)))),""),"")</x:f>
      </x:c>
      <x:c r="AJ2914" s="14" t="str">
        <x:f>IF(AI2914="","","非称重实测")</x:f>
      </x:c>
      <x:c r="AK2914" s="14" t="str">
        <x:v>扭矩外部候选</x:v>
      </x:c>
      <x:c r="AL2914" s="14" t="str">
        <x:v>v3.4.6-candidate</x:v>
      </x:c>
    </x:row>
    <x:row r="2915">
      <x:c r="A2915" t="n">
        <x:v>391</x:v>
      </x:c>
      <x:c r="B2915" t="str">
        <x:v>MR7001BEV103</x:v>
      </x:c>
      <x:c r="C2915" t="str">
        <x:v>极氪牌</x:v>
      </x:c>
      <x:c r="D2915" t="str">
        <x:v>浙江吉利汽车有限公司</x:v>
      </x:c>
      <x:c r="E2915" t="str">
        <x:v>吉利车型</x:v>
      </x:c>
      <x:c r="F2915" t="str">
        <x:v>纯电动轿车</x:v>
      </x:c>
      <x:c r="G2915" t="str">
        <x:v>007GT</x:v>
      </x:c>
      <x:c r="H2915" t="str">
        <x:v>纯电动轿车</x:v>
      </x:c>
      <x:c r="I2915" t="str">
        <x:v>Car-D</x:v>
      </x:c>
      <x:c r="J2915" t="str">
        <x:v>BEV</x:v>
      </x:c>
      <x:c r="K2915" t="str">
        <x:v>否</x:v>
      </x:c>
      <x:c r="L2915" t="n">
        <x:v>2330</x:v>
      </x:c>
      <x:c r="M2915" t="n">
        <x:v>2925</x:v>
      </x:c>
      <x:c r="N2915" t="n">
        <x:v>625</x:v>
      </x:c>
      <x:c r="O2915" t="n">
        <x:v>75</x:v>
      </x:c>
      <x:c r="P2915" t="str">
        <x:v>磷酸铁锂</x:v>
      </x:c>
      <x:c r="Q2915" t="n">
        <x:v>128.2051282051282</x:v>
      </x:c>
      <x:c r="R2915" t="n">
        <x:v>12</x:v>
      </x:c>
      <x:c r="S2915" t="n">
        <x:v>370</x:v>
      </x:c>
      <x:c r="T2915" t="n">
        <x:v>370</x:v>
      </x:c>
      <x:c r="U2915" t="str">
        <x:v>衢州极电电动汽车技术有限公司/衢州极电电动汽车技术有限公司</x:v>
      </x:c>
      <x:c r="V2915" t="str">
        <x:v>165/310.0</x:v>
      </x:c>
      <x:c r="W2915" t="str">
        <x:v>YS190XYE01/TZ235XYC01</x:v>
      </x:c>
      <x:c r="X2915" t="str">
        <x:v>不适用(BEV)</x:v>
      </x:c>
      <x:c r="Y2915" t="str">
        <x:v>不适用(BEV)</x:v>
      </x:c>
      <x:c r="Z2915" t="str">
        <x:v>不适用(BEV)</x:v>
      </x:c>
      <x:c r="AA2915" t="str">
        <x:v>不适用(BEV)</x:v>
      </x:c>
      <x:c r="AB2915" t="str">
        <x:v>不适用(BEV)</x:v>
      </x:c>
      <x:c r="AC2915" t="str">
        <x:v>不适用(BEV)</x:v>
      </x:c>
      <x:c r="AD2915" t="str">
        <x:v>BEV_历史批次</x:v>
      </x:c>
      <x:c r="AE2915" s="14" t="str">
        <x:v>310</x:v>
      </x:c>
      <x:c r="AF2915" s="14" t="str"/>
      <x:c r="AG2915" s="14" t="str">
        <x:v>源字段可解析</x:v>
      </x:c>
      <x:c r="AH2915" s="15" t="n">
        <x:f>IF(R2915&lt;&gt;"",R2915,IFERROR(IF(AND(IF(ISNUMBER(O2915),O2915,IFERROR(VALUE(O2915),VALUE(LEFT(TRIM(O2915),FIND("|",SUBSTITUTE(SUBSTITUTE(SUBSTITUTE(SUBSTITUTE(SUBSTITUTE(TRIM(O2915),"/","|"),"(","|"),"（","|"),";","|"),"；","|")&amp;"|")-1))))*100/IF(ISNUMBER(N2915),N2915,IFERROR(VALUE(N2915),VALUE(LEFT(TRIM(N2915),FIND("|",SUBSTITUTE(SUBSTITUTE(SUBSTITUTE(SUBSTITUTE(SUBSTITUTE(TRIM(N2915),"/","|"),"(","|"),"（","|"),";","|"),"；","|")&amp;"|")-1))))&gt;=3,IF(ISNUMBER(O2915),O2915,IFERROR(VALUE(O2915),VALUE(LEFT(TRIM(O2915),FIND("|",SUBSTITUTE(SUBSTITUTE(SUBSTITUTE(SUBSTITUTE(SUBSTITUTE(TRIM(O2915),"/","|"),"(","|"),"（","|"),";","|"),"；","|")&amp;"|")-1))))*100/IF(ISNUMBER(N2915),N2915,IFERROR(VALUE(N2915),VALUE(LEFT(TRIM(N2915),FIND("|",SUBSTITUTE(SUBSTITUTE(SUBSTITUTE(SUBSTITUTE(SUBSTITUTE(TRIM(N2915),"/","|"),"(","|"),"（","|"),";","|"),"；","|")&amp;"|")-1))))&lt;=40),IF(ISNUMBER(O2915),O2915,IFERROR(VALUE(O2915),VALUE(LEFT(TRIM(O2915),FIND("|",SUBSTITUTE(SUBSTITUTE(SUBSTITUTE(SUBSTITUTE(SUBSTITUTE(TRIM(O2915),"/","|"),"(","|"),"（","|"),";","|"),"；","|")&amp;"|")-1))))*100/IF(ISNUMBER(N2915),N2915,IFERROR(VALUE(N2915),VALUE(LEFT(TRIM(N2915),FIND("|",SUBSTITUTE(SUBSTITUTE(SUBSTITUTE(SUBSTITUTE(SUBSTITUTE(TRIM(N2915),"/","|"),"(","|"),"（","|"),";","|"),"；","|")&amp;"|")-1)))),""),""))</x:f>
        <x:v>12</x:v>
      </x:c>
      <x:c r="AI2915" s="15" t="n">
        <x:f>IFERROR(IF(AND(IF(ISNUMBER(O2915),O2915,IFERROR(VALUE(O2915),VALUE(LEFT(TRIM(O2915),FIND("|",SUBSTITUTE(SUBSTITUTE(SUBSTITUTE(SUBSTITUTE(SUBSTITUTE(TRIM(O2915),"/","|"),"(","|"),"（","|"),";","|"),"；","|")&amp;"|")-1))))&gt;=75,IF(ISNUMBER(O2915),O2915,IFERROR(VALUE(O2915),VALUE(LEFT(TRIM(O2915),FIND("|",SUBSTITUTE(SUBSTITUTE(SUBSTITUTE(SUBSTITUTE(SUBSTITUTE(TRIM(O2915),"/","|"),"(","|"),"（","|"),";","|"),"；","|")&amp;"|")-1))))&lt;=85,IF(ISNUMBER(Q2915),Q2915,IFERROR(VALUE(Q2915),VALUE(LEFT(TRIM(Q2915),FIND("|",SUBSTITUTE(SUBSTITUTE(SUBSTITUTE(SUBSTITUTE(SUBSTITUTE(TRIM(Q2915),"/","|"),"(","|"),"（","|"),";","|"),"；","|")&amp;"|")-1))))&gt;0),IF(ISNUMBER(O2915),O2915,IFERROR(VALUE(O2915),VALUE(LEFT(TRIM(O2915),FIND("|",SUBSTITUTE(SUBSTITUTE(SUBSTITUTE(SUBSTITUTE(SUBSTITUTE(TRIM(O2915),"/","|"),"(","|"),"（","|"),";","|"),"；","|")&amp;"|")-1))))*1000/IF(ISNUMBER(Q2915),Q2915,IFERROR(VALUE(Q2915),VALUE(LEFT(TRIM(Q2915),FIND("|",SUBSTITUTE(SUBSTITUTE(SUBSTITUTE(SUBSTITUTE(SUBSTITUTE(TRIM(Q2915),"/","|"),"(","|"),"（","|"),";","|"),"；","|")&amp;"|")-1)))),""),"")</x:f>
        <x:v>585</x:v>
      </x:c>
      <x:c r="AJ2915" s="14" t="str">
        <x:f>IF(AI2915="","","非称重实测")</x:f>
        <x:v>非称重实测</x:v>
      </x:c>
      <x:c r="AK2915" s="14" t="str">
        <x:v>80kWh质量可推导</x:v>
      </x:c>
      <x:c r="AL2915" s="14" t="str">
        <x:v>v3.4.6-candidate</x:v>
      </x:c>
    </x:row>
    <x:row r="2916">
      <x:c r="A2916" t="n">
        <x:v>391</x:v>
      </x:c>
      <x:c r="B2916" t="str">
        <x:v>NAL7000BSEVY1</x:v>
      </x:c>
      <x:c r="C2916" t="str">
        <x:v>萤火虫牌</x:v>
      </x:c>
      <x:c r="D2916" t="str">
        <x:v>蔚来汽车科技（安徽）有限公司</x:v>
      </x:c>
      <x:c r="E2916"/>
      <x:c r="F2916" t="str">
        <x:v>换电式纯电动轿车</x:v>
      </x:c>
      <x:c r="G2916" t="str">
        <x:v>萤火虫</x:v>
      </x:c>
      <x:c r="H2916" t="str">
        <x:v>换电式纯电动轿车</x:v>
      </x:c>
      <x:c r="I2916" t="str">
        <x:v>Car-B</x:v>
      </x:c>
      <x:c r="J2916" t="str">
        <x:v>BEV</x:v>
      </x:c>
      <x:c r="K2916" t="str">
        <x:v>否</x:v>
      </x:c>
      <x:c r="L2916" t="n">
        <x:v>1492</x:v>
      </x:c>
      <x:c r="M2916"/>
      <x:c r="N2916" t="str">
        <x:v>420（CLTC）</x:v>
      </x:c>
      <x:c r="O2916" t="n">
        <x:v>42.1</x:v>
      </x:c>
      <x:c r="P2916" t="str">
        <x:v>磷酸铁锂</x:v>
      </x:c>
      <x:c r="Q2916" t="n">
        <x:v>134.0764331210191</x:v>
      </x:c>
      <x:c r="R2916"/>
      <x:c r="S2916" t="n">
        <x:v>105</x:v>
      </x:c>
      <x:c r="T2916" t="n">
        <x:v>105</x:v>
      </x:c>
      <x:c r="U2916" t="str">
        <x:v>蔚来动力科技(合肥)有限公司 新桥分公司</x:v>
      </x:c>
      <x:c r="V2916" t="str">
        <x:v>105kW</x:v>
      </x:c>
      <x:c r="W2916" t="str">
        <x:v>TZ160S010</x:v>
      </x:c>
      <x:c r="X2916" t="str">
        <x:v>不适用(BEV)</x:v>
      </x:c>
      <x:c r="Y2916" t="str">
        <x:v>不适用(BEV)</x:v>
      </x:c>
      <x:c r="Z2916" t="str">
        <x:v>不适用(BEV)</x:v>
      </x:c>
      <x:c r="AA2916" t="str">
        <x:v>不适用(BEV)</x:v>
      </x:c>
      <x:c r="AB2916" t="str">
        <x:v>不适用(BEV)</x:v>
      </x:c>
      <x:c r="AC2916" t="str">
        <x:v>不适用(BEV)</x:v>
      </x:c>
      <x:c r="AD2916" t="str">
        <x:v>BEV_历史批次</x:v>
      </x:c>
      <x:c r="AE2916" s="14" t="str"/>
      <x:c r="AF2916" s="14" t="str"/>
      <x:c r="AG2916" s="14" t="str">
        <x:v>待OCR/外部证据：数值语义歧义</x:v>
      </x:c>
      <x:c r="AH2916" s="15" t="n">
        <x:f>IF(R2916&lt;&gt;"",R2916,IFERROR(IF(AND(IF(ISNUMBER(O2916),O2916,IFERROR(VALUE(O2916),VALUE(LEFT(TRIM(O2916),FIND("|",SUBSTITUTE(SUBSTITUTE(SUBSTITUTE(SUBSTITUTE(SUBSTITUTE(TRIM(O2916),"/","|"),"(","|"),"（","|"),";","|"),"；","|")&amp;"|")-1))))*100/IF(ISNUMBER(N2916),N2916,IFERROR(VALUE(N2916),VALUE(LEFT(TRIM(N2916),FIND("|",SUBSTITUTE(SUBSTITUTE(SUBSTITUTE(SUBSTITUTE(SUBSTITUTE(TRIM(N2916),"/","|"),"(","|"),"（","|"),";","|"),"；","|")&amp;"|")-1))))&gt;=3,IF(ISNUMBER(O2916),O2916,IFERROR(VALUE(O2916),VALUE(LEFT(TRIM(O2916),FIND("|",SUBSTITUTE(SUBSTITUTE(SUBSTITUTE(SUBSTITUTE(SUBSTITUTE(TRIM(O2916),"/","|"),"(","|"),"（","|"),";","|"),"；","|")&amp;"|")-1))))*100/IF(ISNUMBER(N2916),N2916,IFERROR(VALUE(N2916),VALUE(LEFT(TRIM(N2916),FIND("|",SUBSTITUTE(SUBSTITUTE(SUBSTITUTE(SUBSTITUTE(SUBSTITUTE(TRIM(N2916),"/","|"),"(","|"),"（","|"),";","|"),"；","|")&amp;"|")-1))))&lt;=40),IF(ISNUMBER(O2916),O2916,IFERROR(VALUE(O2916),VALUE(LEFT(TRIM(O2916),FIND("|",SUBSTITUTE(SUBSTITUTE(SUBSTITUTE(SUBSTITUTE(SUBSTITUTE(TRIM(O2916),"/","|"),"(","|"),"（","|"),";","|"),"；","|")&amp;"|")-1))))*100/IF(ISNUMBER(N2916),N2916,IFERROR(VALUE(N2916),VALUE(LEFT(TRIM(N2916),FIND("|",SUBSTITUTE(SUBSTITUTE(SUBSTITUTE(SUBSTITUTE(SUBSTITUTE(TRIM(N2916),"/","|"),"(","|"),"（","|"),";","|"),"；","|")&amp;"|")-1)))),""),""))</x:f>
        <x:v>10.023809523809524</x:v>
      </x:c>
      <x:c r="AI2916" s="15" t="str">
        <x:f>IFERROR(IF(AND(IF(ISNUMBER(O2916),O2916,IFERROR(VALUE(O2916),VALUE(LEFT(TRIM(O2916),FIND("|",SUBSTITUTE(SUBSTITUTE(SUBSTITUTE(SUBSTITUTE(SUBSTITUTE(TRIM(O2916),"/","|"),"(","|"),"（","|"),";","|"),"；","|")&amp;"|")-1))))&gt;=75,IF(ISNUMBER(O2916),O2916,IFERROR(VALUE(O2916),VALUE(LEFT(TRIM(O2916),FIND("|",SUBSTITUTE(SUBSTITUTE(SUBSTITUTE(SUBSTITUTE(SUBSTITUTE(TRIM(O2916),"/","|"),"(","|"),"（","|"),";","|"),"；","|")&amp;"|")-1))))&lt;=85,IF(ISNUMBER(Q2916),Q2916,IFERROR(VALUE(Q2916),VALUE(LEFT(TRIM(Q2916),FIND("|",SUBSTITUTE(SUBSTITUTE(SUBSTITUTE(SUBSTITUTE(SUBSTITUTE(TRIM(Q2916),"/","|"),"(","|"),"（","|"),";","|"),"；","|")&amp;"|")-1))))&gt;0),IF(ISNUMBER(O2916),O2916,IFERROR(VALUE(O2916),VALUE(LEFT(TRIM(O2916),FIND("|",SUBSTITUTE(SUBSTITUTE(SUBSTITUTE(SUBSTITUTE(SUBSTITUTE(TRIM(O2916),"/","|"),"(","|"),"（","|"),";","|"),"；","|")&amp;"|")-1))))*1000/IF(ISNUMBER(Q2916),Q2916,IFERROR(VALUE(Q2916),VALUE(LEFT(TRIM(Q2916),FIND("|",SUBSTITUTE(SUBSTITUTE(SUBSTITUTE(SUBSTITUTE(SUBSTITUTE(TRIM(Q2916),"/","|"),"(","|"),"（","|"),";","|"),"；","|")&amp;"|")-1)))),""),"")</x:f>
      </x:c>
      <x:c r="AJ2916" s="14" t="str">
        <x:f>IF(AI2916="","","非称重实测")</x:f>
      </x:c>
      <x:c r="AK2916" s="14" t="str">
        <x:v>电耗公式可补</x:v>
      </x:c>
      <x:c r="AL2916" s="14" t="str">
        <x:v>v3.4.6-candidate</x:v>
      </x:c>
    </x:row>
    <x:row r="2917">
      <x:c r="A2917" t="n">
        <x:v>391</x:v>
      </x:c>
      <x:c r="B2917" t="str">
        <x:v>NEQ6420BEVS59D</x:v>
      </x:c>
      <x:c r="C2917" t="str">
        <x:v>爱咖牌</x:v>
      </x:c>
      <x:c r="D2917" t="str">
        <x:v>奇瑞新能源汽车股份有限公司</x:v>
      </x:c>
      <x:c r="E2917"/>
      <x:c r="F2917" t="str">
        <x:v>纯电动多用途乘用车</x:v>
      </x:c>
      <x:c r="G2917" t="str">
        <x:v>V23</x:v>
      </x:c>
      <x:c r="H2917" t="str">
        <x:v>纯电动多用途乘用车</x:v>
      </x:c>
      <x:c r="I2917" t="str">
        <x:v>SUV-C</x:v>
      </x:c>
      <x:c r="J2917" t="str">
        <x:v>BEV</x:v>
      </x:c>
      <x:c r="K2917" t="str">
        <x:v>否</x:v>
      </x:c>
      <x:c r="L2917" t="n">
        <x:v>1710</x:v>
      </x:c>
      <x:c r="M2917"/>
      <x:c r="N2917" t="n">
        <x:v>401</x:v>
      </x:c>
      <x:c r="O2917" t="n">
        <x:v>59.932</x:v>
      </x:c>
      <x:c r="P2917" t="str">
        <x:v>磷酸铁锂</x:v>
      </x:c>
      <x:c r="Q2917" t="n">
        <x:v>133.1822222222222</x:v>
      </x:c>
      <x:c r="R2917" t="n">
        <x:v>14.95</x:v>
      </x:c>
      <x:c r="S2917" t="n">
        <x:v>100</x:v>
      </x:c>
      <x:c r="T2917" t="n">
        <x:v>100</x:v>
      </x:c>
      <x:c r="U2917" t="str">
        <x:v>奇瑞新能源汽车股份有限公司</x:v>
      </x:c>
      <x:c r="V2917" t="str">
        <x:v>100kW</x:v>
      </x:c>
      <x:c r="W2917" t="str">
        <x:v>112AB9</x:v>
      </x:c>
      <x:c r="X2917" t="str">
        <x:v>不适用(BEV)</x:v>
      </x:c>
      <x:c r="Y2917" t="str">
        <x:v>不适用(BEV)</x:v>
      </x:c>
      <x:c r="Z2917" t="str">
        <x:v>不适用(BEV)</x:v>
      </x:c>
      <x:c r="AA2917" t="str">
        <x:v>不适用(BEV)</x:v>
      </x:c>
      <x:c r="AB2917" t="str">
        <x:v>不适用(BEV)</x:v>
      </x:c>
      <x:c r="AC2917" t="str">
        <x:v>不适用(BEV)</x:v>
      </x:c>
      <x:c r="AD2917" t="str">
        <x:v>BEV_历史批次</x:v>
      </x:c>
      <x:c r="AE2917" s="14" t="str"/>
      <x:c r="AF2917" s="14" t="str">
        <x:v>100</x:v>
      </x:c>
      <x:c r="AG2917" s="14" t="str">
        <x:v>C级候选：同一电机型号官方公告记录唯一一致</x:v>
      </x:c>
      <x:c r="AH2917" s="15" t="n">
        <x:f>IF(R2917&lt;&gt;"",R2917,IFERROR(IF(AND(IF(ISNUMBER(O2917),O2917,IFERROR(VALUE(O2917),VALUE(LEFT(TRIM(O2917),FIND("|",SUBSTITUTE(SUBSTITUTE(SUBSTITUTE(SUBSTITUTE(SUBSTITUTE(TRIM(O2917),"/","|"),"(","|"),"（","|"),";","|"),"；","|")&amp;"|")-1))))*100/IF(ISNUMBER(N2917),N2917,IFERROR(VALUE(N2917),VALUE(LEFT(TRIM(N2917),FIND("|",SUBSTITUTE(SUBSTITUTE(SUBSTITUTE(SUBSTITUTE(SUBSTITUTE(TRIM(N2917),"/","|"),"(","|"),"（","|"),";","|"),"；","|")&amp;"|")-1))))&gt;=3,IF(ISNUMBER(O2917),O2917,IFERROR(VALUE(O2917),VALUE(LEFT(TRIM(O2917),FIND("|",SUBSTITUTE(SUBSTITUTE(SUBSTITUTE(SUBSTITUTE(SUBSTITUTE(TRIM(O2917),"/","|"),"(","|"),"（","|"),";","|"),"；","|")&amp;"|")-1))))*100/IF(ISNUMBER(N2917),N2917,IFERROR(VALUE(N2917),VALUE(LEFT(TRIM(N2917),FIND("|",SUBSTITUTE(SUBSTITUTE(SUBSTITUTE(SUBSTITUTE(SUBSTITUTE(TRIM(N2917),"/","|"),"(","|"),"（","|"),";","|"),"；","|")&amp;"|")-1))))&lt;=40),IF(ISNUMBER(O2917),O2917,IFERROR(VALUE(O2917),VALUE(LEFT(TRIM(O2917),FIND("|",SUBSTITUTE(SUBSTITUTE(SUBSTITUTE(SUBSTITUTE(SUBSTITUTE(TRIM(O2917),"/","|"),"(","|"),"（","|"),";","|"),"；","|")&amp;"|")-1))))*100/IF(ISNUMBER(N2917),N2917,IFERROR(VALUE(N2917),VALUE(LEFT(TRIM(N2917),FIND("|",SUBSTITUTE(SUBSTITUTE(SUBSTITUTE(SUBSTITUTE(SUBSTITUTE(TRIM(N2917),"/","|"),"(","|"),"（","|"),";","|"),"；","|")&amp;"|")-1)))),""),""))</x:f>
        <x:v>14.95</x:v>
      </x:c>
      <x:c r="AI2917" s="15" t="str">
        <x:f>IFERROR(IF(AND(IF(ISNUMBER(O2917),O2917,IFERROR(VALUE(O2917),VALUE(LEFT(TRIM(O2917),FIND("|",SUBSTITUTE(SUBSTITUTE(SUBSTITUTE(SUBSTITUTE(SUBSTITUTE(TRIM(O2917),"/","|"),"(","|"),"（","|"),";","|"),"；","|")&amp;"|")-1))))&gt;=75,IF(ISNUMBER(O2917),O2917,IFERROR(VALUE(O2917),VALUE(LEFT(TRIM(O2917),FIND("|",SUBSTITUTE(SUBSTITUTE(SUBSTITUTE(SUBSTITUTE(SUBSTITUTE(TRIM(O2917),"/","|"),"(","|"),"（","|"),";","|"),"；","|")&amp;"|")-1))))&lt;=85,IF(ISNUMBER(Q2917),Q2917,IFERROR(VALUE(Q2917),VALUE(LEFT(TRIM(Q2917),FIND("|",SUBSTITUTE(SUBSTITUTE(SUBSTITUTE(SUBSTITUTE(SUBSTITUTE(TRIM(Q2917),"/","|"),"(","|"),"（","|"),";","|"),"；","|")&amp;"|")-1))))&gt;0),IF(ISNUMBER(O2917),O2917,IFERROR(VALUE(O2917),VALUE(LEFT(TRIM(O2917),FIND("|",SUBSTITUTE(SUBSTITUTE(SUBSTITUTE(SUBSTITUTE(SUBSTITUTE(TRIM(O2917),"/","|"),"(","|"),"（","|"),";","|"),"；","|")&amp;"|")-1))))*1000/IF(ISNUMBER(Q2917),Q2917,IFERROR(VALUE(Q2917),VALUE(LEFT(TRIM(Q2917),FIND("|",SUBSTITUTE(SUBSTITUTE(SUBSTITUTE(SUBSTITUTE(SUBSTITUTE(TRIM(Q2917),"/","|"),"(","|"),"（","|"),";","|"),"；","|")&amp;"|")-1)))),""),"")</x:f>
      </x:c>
      <x:c r="AJ2917" s="14" t="str">
        <x:f>IF(AI2917="","","非称重实测")</x:f>
      </x:c>
      <x:c r="AK2917" s="14" t="str">
        <x:v>扭矩内部候选</x:v>
      </x:c>
      <x:c r="AL2917" s="14" t="str">
        <x:v>v3.4.6-candidate</x:v>
      </x:c>
    </x:row>
    <x:row r="2918">
      <x:c r="A2918" t="n">
        <x:v>391</x:v>
      </x:c>
      <x:c r="B2918" t="str">
        <x:v>NEQ6420BEVS59E</x:v>
      </x:c>
      <x:c r="C2918" t="str">
        <x:v>爱咖牌</x:v>
      </x:c>
      <x:c r="D2918" t="str">
        <x:v>奇瑞新能源汽车股份有限公司</x:v>
      </x:c>
      <x:c r="E2918"/>
      <x:c r="F2918" t="str">
        <x:v>纯电动多用途乘用车</x:v>
      </x:c>
      <x:c r="G2918" t="str">
        <x:v>V23</x:v>
      </x:c>
      <x:c r="H2918" t="str">
        <x:v>纯电动多用途乘用车</x:v>
      </x:c>
      <x:c r="I2918" t="str">
        <x:v>SUV-C</x:v>
      </x:c>
      <x:c r="J2918" t="str">
        <x:v>BEV</x:v>
      </x:c>
      <x:c r="K2918" t="str">
        <x:v>否</x:v>
      </x:c>
      <x:c r="L2918" t="n">
        <x:v>1825</x:v>
      </x:c>
      <x:c r="M2918"/>
      <x:c r="N2918" t="n">
        <x:v>501</x:v>
      </x:c>
      <x:c r="O2918" t="n">
        <x:v>81.76</x:v>
      </x:c>
      <x:c r="P2918" t="str">
        <x:v>三元锂</x:v>
      </x:c>
      <x:c r="Q2918" t="n">
        <x:v>176.969696969697</x:v>
      </x:c>
      <x:c r="R2918" t="n">
        <x:v>16.32</x:v>
      </x:c>
      <x:c r="S2918" t="n">
        <x:v>100</x:v>
      </x:c>
      <x:c r="T2918" t="n">
        <x:v>100</x:v>
      </x:c>
      <x:c r="U2918" t="str">
        <x:v>奇瑞新能源汽车股份有限公司</x:v>
      </x:c>
      <x:c r="V2918" t="str">
        <x:v>55kW/100.0</x:v>
      </x:c>
      <x:c r="W2918" t="str">
        <x:v>112AB7/112AB9</x:v>
      </x:c>
      <x:c r="X2918" t="str">
        <x:v>不适用(BEV)</x:v>
      </x:c>
      <x:c r="Y2918" t="str">
        <x:v>不适用(BEV)</x:v>
      </x:c>
      <x:c r="Z2918" t="str">
        <x:v>不适用(BEV)</x:v>
      </x:c>
      <x:c r="AA2918" t="str">
        <x:v>不适用(BEV)</x:v>
      </x:c>
      <x:c r="AB2918" t="str">
        <x:v>不适用(BEV)</x:v>
      </x:c>
      <x:c r="AC2918" t="str">
        <x:v>不适用(BEV)</x:v>
      </x:c>
      <x:c r="AD2918" t="str">
        <x:v>BEV_历史批次</x:v>
      </x:c>
      <x:c r="AE2918" s="14" t="str">
        <x:v>100</x:v>
      </x:c>
      <x:c r="AF2918" s="14" t="str"/>
      <x:c r="AG2918" s="14" t="str">
        <x:v>源字段可解析</x:v>
      </x:c>
      <x:c r="AH2918" s="15" t="n">
        <x:f>IF(R2918&lt;&gt;"",R2918,IFERROR(IF(AND(IF(ISNUMBER(O2918),O2918,IFERROR(VALUE(O2918),VALUE(LEFT(TRIM(O2918),FIND("|",SUBSTITUTE(SUBSTITUTE(SUBSTITUTE(SUBSTITUTE(SUBSTITUTE(TRIM(O2918),"/","|"),"(","|"),"（","|"),";","|"),"；","|")&amp;"|")-1))))*100/IF(ISNUMBER(N2918),N2918,IFERROR(VALUE(N2918),VALUE(LEFT(TRIM(N2918),FIND("|",SUBSTITUTE(SUBSTITUTE(SUBSTITUTE(SUBSTITUTE(SUBSTITUTE(TRIM(N2918),"/","|"),"(","|"),"（","|"),";","|"),"；","|")&amp;"|")-1))))&gt;=3,IF(ISNUMBER(O2918),O2918,IFERROR(VALUE(O2918),VALUE(LEFT(TRIM(O2918),FIND("|",SUBSTITUTE(SUBSTITUTE(SUBSTITUTE(SUBSTITUTE(SUBSTITUTE(TRIM(O2918),"/","|"),"(","|"),"（","|"),";","|"),"；","|")&amp;"|")-1))))*100/IF(ISNUMBER(N2918),N2918,IFERROR(VALUE(N2918),VALUE(LEFT(TRIM(N2918),FIND("|",SUBSTITUTE(SUBSTITUTE(SUBSTITUTE(SUBSTITUTE(SUBSTITUTE(TRIM(N2918),"/","|"),"(","|"),"（","|"),";","|"),"；","|")&amp;"|")-1))))&lt;=40),IF(ISNUMBER(O2918),O2918,IFERROR(VALUE(O2918),VALUE(LEFT(TRIM(O2918),FIND("|",SUBSTITUTE(SUBSTITUTE(SUBSTITUTE(SUBSTITUTE(SUBSTITUTE(TRIM(O2918),"/","|"),"(","|"),"（","|"),";","|"),"；","|")&amp;"|")-1))))*100/IF(ISNUMBER(N2918),N2918,IFERROR(VALUE(N2918),VALUE(LEFT(TRIM(N2918),FIND("|",SUBSTITUTE(SUBSTITUTE(SUBSTITUTE(SUBSTITUTE(SUBSTITUTE(TRIM(N2918),"/","|"),"(","|"),"（","|"),";","|"),"；","|")&amp;"|")-1)))),""),""))</x:f>
        <x:v>16.32</x:v>
      </x:c>
      <x:c r="AI2918" s="15" t="n">
        <x:f>IFERROR(IF(AND(IF(ISNUMBER(O2918),O2918,IFERROR(VALUE(O2918),VALUE(LEFT(TRIM(O2918),FIND("|",SUBSTITUTE(SUBSTITUTE(SUBSTITUTE(SUBSTITUTE(SUBSTITUTE(TRIM(O2918),"/","|"),"(","|"),"（","|"),";","|"),"；","|")&amp;"|")-1))))&gt;=75,IF(ISNUMBER(O2918),O2918,IFERROR(VALUE(O2918),VALUE(LEFT(TRIM(O2918),FIND("|",SUBSTITUTE(SUBSTITUTE(SUBSTITUTE(SUBSTITUTE(SUBSTITUTE(TRIM(O2918),"/","|"),"(","|"),"（","|"),";","|"),"；","|")&amp;"|")-1))))&lt;=85,IF(ISNUMBER(Q2918),Q2918,IFERROR(VALUE(Q2918),VALUE(LEFT(TRIM(Q2918),FIND("|",SUBSTITUTE(SUBSTITUTE(SUBSTITUTE(SUBSTITUTE(SUBSTITUTE(TRIM(Q2918),"/","|"),"(","|"),"（","|"),";","|"),"；","|")&amp;"|")-1))))&gt;0),IF(ISNUMBER(O2918),O2918,IFERROR(VALUE(O2918),VALUE(LEFT(TRIM(O2918),FIND("|",SUBSTITUTE(SUBSTITUTE(SUBSTITUTE(SUBSTITUTE(SUBSTITUTE(TRIM(O2918),"/","|"),"(","|"),"（","|"),";","|"),"；","|")&amp;"|")-1))))*1000/IF(ISNUMBER(Q2918),Q2918,IFERROR(VALUE(Q2918),VALUE(LEFT(TRIM(Q2918),FIND("|",SUBSTITUTE(SUBSTITUTE(SUBSTITUTE(SUBSTITUTE(SUBSTITUTE(TRIM(Q2918),"/","|"),"(","|"),"（","|"),";","|"),"；","|")&amp;"|")-1)))),""),"")</x:f>
        <x:v>461.99999999999994</x:v>
      </x:c>
      <x:c r="AJ2918" s="14" t="str">
        <x:f>IF(AI2918="","","非称重实测")</x:f>
        <x:v>非称重实测</x:v>
      </x:c>
      <x:c r="AK2918" s="14" t="str">
        <x:v>80kWh质量可推导</x:v>
      </x:c>
      <x:c r="AL2918" s="14" t="str">
        <x:v>v3.4.6-candidate</x:v>
      </x:c>
    </x:row>
    <x:row r="2919">
      <x:c r="A2919" t="n">
        <x:v>391</x:v>
      </x:c>
      <x:c r="B2919" t="str">
        <x:v>NHQ6490BEVMA</x:v>
      </x:c>
      <x:c r="C2919" t="str">
        <x:v>小鹏牌</x:v>
      </x:c>
      <x:c r="D2919" t="str">
        <x:v>肇庆小鹏新能源投资有限公司</x:v>
      </x:c>
      <x:c r="E2919"/>
      <x:c r="F2919" t="str">
        <x:v>纯电动多用途乘用车</x:v>
      </x:c>
      <x:c r="G2919" t="str">
        <x:v>小鹏G7</x:v>
      </x:c>
      <x:c r="H2919" t="str">
        <x:v>纯电动多用途乘用车</x:v>
      </x:c>
      <x:c r="I2919" t="str">
        <x:v>SUV-D</x:v>
      </x:c>
      <x:c r="J2919" t="str">
        <x:v>BEV</x:v>
      </x:c>
      <x:c r="K2919" t="str">
        <x:v>否</x:v>
      </x:c>
      <x:c r="L2919" t="str">
        <x:v>2085/2100</x:v>
      </x:c>
      <x:c r="M2919"/>
      <x:c r="N2919" t="str">
        <x:v>602/577</x:v>
      </x:c>
      <x:c r="O2919" t="n">
        <x:v>68.5</x:v>
      </x:c>
      <x:c r="P2919" t="str">
        <x:v>磷酸铁锂</x:v>
      </x:c>
      <x:c r="Q2919" t="n">
        <x:v>122.3214285714286</x:v>
      </x:c>
      <x:c r="R2919"/>
      <x:c r="S2919" t="n">
        <x:v>218</x:v>
      </x:c>
      <x:c r="T2919" t="n">
        <x:v>218</x:v>
      </x:c>
      <x:c r="U2919" t="str">
        <x:v>武汉小鹏智能制造有限公司</x:v>
      </x:c>
      <x:c r="V2919" t="str">
        <x:v>218kW</x:v>
      </x:c>
      <x:c r="W2919" t="str">
        <x:v>TZ230XY01F30B</x:v>
      </x:c>
      <x:c r="X2919" t="str">
        <x:v>不适用(BEV)</x:v>
      </x:c>
      <x:c r="Y2919" t="str">
        <x:v>不适用(BEV)</x:v>
      </x:c>
      <x:c r="Z2919" t="str">
        <x:v>不适用(BEV)</x:v>
      </x:c>
      <x:c r="AA2919" t="str">
        <x:v>不适用(BEV)</x:v>
      </x:c>
      <x:c r="AB2919" t="str">
        <x:v>不适用(BEV)</x:v>
      </x:c>
      <x:c r="AC2919" t="str">
        <x:v>不适用(BEV)</x:v>
      </x:c>
      <x:c r="AD2919" t="str">
        <x:v>BEV_历史批次</x:v>
      </x:c>
      <x:c r="AE2919" s="14" t="str"/>
      <x:c r="AF2919" s="14" t="str"/>
      <x:c r="AG2919" s="14" t="str">
        <x:v>待OCR/外部证据：数值语义歧义</x:v>
      </x:c>
      <x:c r="AH2919" s="15" t="n">
        <x:f>IF(R2919&lt;&gt;"",R2919,IFERROR(IF(AND(IF(ISNUMBER(O2919),O2919,IFERROR(VALUE(O2919),VALUE(LEFT(TRIM(O2919),FIND("|",SUBSTITUTE(SUBSTITUTE(SUBSTITUTE(SUBSTITUTE(SUBSTITUTE(TRIM(O2919),"/","|"),"(","|"),"（","|"),";","|"),"；","|")&amp;"|")-1))))*100/IF(ISNUMBER(N2919),N2919,IFERROR(VALUE(N2919),VALUE(LEFT(TRIM(N2919),FIND("|",SUBSTITUTE(SUBSTITUTE(SUBSTITUTE(SUBSTITUTE(SUBSTITUTE(TRIM(N2919),"/","|"),"(","|"),"（","|"),";","|"),"；","|")&amp;"|")-1))))&gt;=3,IF(ISNUMBER(O2919),O2919,IFERROR(VALUE(O2919),VALUE(LEFT(TRIM(O2919),FIND("|",SUBSTITUTE(SUBSTITUTE(SUBSTITUTE(SUBSTITUTE(SUBSTITUTE(TRIM(O2919),"/","|"),"(","|"),"（","|"),";","|"),"；","|")&amp;"|")-1))))*100/IF(ISNUMBER(N2919),N2919,IFERROR(VALUE(N2919),VALUE(LEFT(TRIM(N2919),FIND("|",SUBSTITUTE(SUBSTITUTE(SUBSTITUTE(SUBSTITUTE(SUBSTITUTE(TRIM(N2919),"/","|"),"(","|"),"（","|"),";","|"),"；","|")&amp;"|")-1))))&lt;=40),IF(ISNUMBER(O2919),O2919,IFERROR(VALUE(O2919),VALUE(LEFT(TRIM(O2919),FIND("|",SUBSTITUTE(SUBSTITUTE(SUBSTITUTE(SUBSTITUTE(SUBSTITUTE(TRIM(O2919),"/","|"),"(","|"),"（","|"),";","|"),"；","|")&amp;"|")-1))))*100/IF(ISNUMBER(N2919),N2919,IFERROR(VALUE(N2919),VALUE(LEFT(TRIM(N2919),FIND("|",SUBSTITUTE(SUBSTITUTE(SUBSTITUTE(SUBSTITUTE(SUBSTITUTE(TRIM(N2919),"/","|"),"(","|"),"（","|"),";","|"),"；","|")&amp;"|")-1)))),""),""))</x:f>
        <x:v>11.378737541528238</x:v>
      </x:c>
      <x:c r="AI2919" s="15" t="str">
        <x:f>IFERROR(IF(AND(IF(ISNUMBER(O2919),O2919,IFERROR(VALUE(O2919),VALUE(LEFT(TRIM(O2919),FIND("|",SUBSTITUTE(SUBSTITUTE(SUBSTITUTE(SUBSTITUTE(SUBSTITUTE(TRIM(O2919),"/","|"),"(","|"),"（","|"),";","|"),"；","|")&amp;"|")-1))))&gt;=75,IF(ISNUMBER(O2919),O2919,IFERROR(VALUE(O2919),VALUE(LEFT(TRIM(O2919),FIND("|",SUBSTITUTE(SUBSTITUTE(SUBSTITUTE(SUBSTITUTE(SUBSTITUTE(TRIM(O2919),"/","|"),"(","|"),"（","|"),";","|"),"；","|")&amp;"|")-1))))&lt;=85,IF(ISNUMBER(Q2919),Q2919,IFERROR(VALUE(Q2919),VALUE(LEFT(TRIM(Q2919),FIND("|",SUBSTITUTE(SUBSTITUTE(SUBSTITUTE(SUBSTITUTE(SUBSTITUTE(TRIM(Q2919),"/","|"),"(","|"),"（","|"),";","|"),"；","|")&amp;"|")-1))))&gt;0),IF(ISNUMBER(O2919),O2919,IFERROR(VALUE(O2919),VALUE(LEFT(TRIM(O2919),FIND("|",SUBSTITUTE(SUBSTITUTE(SUBSTITUTE(SUBSTITUTE(SUBSTITUTE(TRIM(O2919),"/","|"),"(","|"),"（","|"),";","|"),"；","|")&amp;"|")-1))))*1000/IF(ISNUMBER(Q2919),Q2919,IFERROR(VALUE(Q2919),VALUE(LEFT(TRIM(Q2919),FIND("|",SUBSTITUTE(SUBSTITUTE(SUBSTITUTE(SUBSTITUTE(SUBSTITUTE(TRIM(Q2919),"/","|"),"(","|"),"（","|"),";","|"),"；","|")&amp;"|")-1)))),""),"")</x:f>
      </x:c>
      <x:c r="AJ2919" s="14" t="str">
        <x:f>IF(AI2919="","","非称重实测")</x:f>
      </x:c>
      <x:c r="AK2919" s="14" t="str">
        <x:v>电耗公式可补</x:v>
      </x:c>
      <x:c r="AL2919" s="14" t="str">
        <x:v>v3.4.6-candidate</x:v>
      </x:c>
    </x:row>
    <x:row r="2920">
      <x:c r="A2920" t="n">
        <x:v>391</x:v>
      </x:c>
      <x:c r="B2920" t="str">
        <x:v>NHQ6490BEVMB</x:v>
      </x:c>
      <x:c r="C2920" t="str">
        <x:v>小鹏牌</x:v>
      </x:c>
      <x:c r="D2920" t="str">
        <x:v>肇庆小鹏新能源投资有限公司</x:v>
      </x:c>
      <x:c r="E2920"/>
      <x:c r="F2920" t="str">
        <x:v>纯电动多用途乘用车</x:v>
      </x:c>
      <x:c r="G2920" t="str">
        <x:v>小鹏G7</x:v>
      </x:c>
      <x:c r="H2920" t="str">
        <x:v>纯电动多用途乘用车</x:v>
      </x:c>
      <x:c r="I2920" t="str">
        <x:v>SUV-D</x:v>
      </x:c>
      <x:c r="J2920" t="str">
        <x:v>BEV</x:v>
      </x:c>
      <x:c r="K2920" t="str">
        <x:v>否</x:v>
      </x:c>
      <x:c r="L2920" t="str">
        <x:v>2145/2160</x:v>
      </x:c>
      <x:c r="M2920"/>
      <x:c r="N2920" t="str">
        <x:v>702/677</x:v>
      </x:c>
      <x:c r="O2920" t="n">
        <x:v>80.8</x:v>
      </x:c>
      <x:c r="P2920" t="str">
        <x:v>磷酸铁锂</x:v>
      </x:c>
      <x:c r="Q2920" t="n">
        <x:v>128.0507131537242</x:v>
      </x:c>
      <x:c r="R2920"/>
      <x:c r="S2920" t="n">
        <x:v>218</x:v>
      </x:c>
      <x:c r="T2920" t="n">
        <x:v>218</x:v>
      </x:c>
      <x:c r="U2920" t="str">
        <x:v>武汉小鹏智能制造有限公司</x:v>
      </x:c>
      <x:c r="V2920" t="str">
        <x:v>218kW</x:v>
      </x:c>
      <x:c r="W2920" t="str">
        <x:v>TZ230XY01F30B</x:v>
      </x:c>
      <x:c r="X2920" t="str">
        <x:v>不适用(BEV)</x:v>
      </x:c>
      <x:c r="Y2920" t="str">
        <x:v>不适用(BEV)</x:v>
      </x:c>
      <x:c r="Z2920" t="str">
        <x:v>不适用(BEV)</x:v>
      </x:c>
      <x:c r="AA2920" t="str">
        <x:v>不适用(BEV)</x:v>
      </x:c>
      <x:c r="AB2920" t="str">
        <x:v>不适用(BEV)</x:v>
      </x:c>
      <x:c r="AC2920" t="str">
        <x:v>不适用(BEV)</x:v>
      </x:c>
      <x:c r="AD2920" t="str">
        <x:v>BEV_历史批次</x:v>
      </x:c>
      <x:c r="AE2920" s="14" t="str"/>
      <x:c r="AF2920" s="14" t="str"/>
      <x:c r="AG2920" s="14" t="str">
        <x:v>待OCR/外部证据：数值语义歧义</x:v>
      </x:c>
      <x:c r="AH2920" s="15" t="n">
        <x:f>IF(R2920&lt;&gt;"",R2920,IFERROR(IF(AND(IF(ISNUMBER(O2920),O2920,IFERROR(VALUE(O2920),VALUE(LEFT(TRIM(O2920),FIND("|",SUBSTITUTE(SUBSTITUTE(SUBSTITUTE(SUBSTITUTE(SUBSTITUTE(TRIM(O2920),"/","|"),"(","|"),"（","|"),";","|"),"；","|")&amp;"|")-1))))*100/IF(ISNUMBER(N2920),N2920,IFERROR(VALUE(N2920),VALUE(LEFT(TRIM(N2920),FIND("|",SUBSTITUTE(SUBSTITUTE(SUBSTITUTE(SUBSTITUTE(SUBSTITUTE(TRIM(N2920),"/","|"),"(","|"),"（","|"),";","|"),"；","|")&amp;"|")-1))))&gt;=3,IF(ISNUMBER(O2920),O2920,IFERROR(VALUE(O2920),VALUE(LEFT(TRIM(O2920),FIND("|",SUBSTITUTE(SUBSTITUTE(SUBSTITUTE(SUBSTITUTE(SUBSTITUTE(TRIM(O2920),"/","|"),"(","|"),"（","|"),";","|"),"；","|")&amp;"|")-1))))*100/IF(ISNUMBER(N2920),N2920,IFERROR(VALUE(N2920),VALUE(LEFT(TRIM(N2920),FIND("|",SUBSTITUTE(SUBSTITUTE(SUBSTITUTE(SUBSTITUTE(SUBSTITUTE(TRIM(N2920),"/","|"),"(","|"),"（","|"),";","|"),"；","|")&amp;"|")-1))))&lt;=40),IF(ISNUMBER(O2920),O2920,IFERROR(VALUE(O2920),VALUE(LEFT(TRIM(O2920),FIND("|",SUBSTITUTE(SUBSTITUTE(SUBSTITUTE(SUBSTITUTE(SUBSTITUTE(TRIM(O2920),"/","|"),"(","|"),"（","|"),";","|"),"；","|")&amp;"|")-1))))*100/IF(ISNUMBER(N2920),N2920,IFERROR(VALUE(N2920),VALUE(LEFT(TRIM(N2920),FIND("|",SUBSTITUTE(SUBSTITUTE(SUBSTITUTE(SUBSTITUTE(SUBSTITUTE(TRIM(N2920),"/","|"),"(","|"),"（","|"),";","|"),"；","|")&amp;"|")-1)))),""),""))</x:f>
        <x:v>11.50997150997151</x:v>
      </x:c>
      <x:c r="AI2920" s="15" t="n">
        <x:f>IFERROR(IF(AND(IF(ISNUMBER(O2920),O2920,IFERROR(VALUE(O2920),VALUE(LEFT(TRIM(O2920),FIND("|",SUBSTITUTE(SUBSTITUTE(SUBSTITUTE(SUBSTITUTE(SUBSTITUTE(TRIM(O2920),"/","|"),"(","|"),"（","|"),";","|"),"；","|")&amp;"|")-1))))&gt;=75,IF(ISNUMBER(O2920),O2920,IFERROR(VALUE(O2920),VALUE(LEFT(TRIM(O2920),FIND("|",SUBSTITUTE(SUBSTITUTE(SUBSTITUTE(SUBSTITUTE(SUBSTITUTE(TRIM(O2920),"/","|"),"(","|"),"（","|"),";","|"),"；","|")&amp;"|")-1))))&lt;=85,IF(ISNUMBER(Q2920),Q2920,IFERROR(VALUE(Q2920),VALUE(LEFT(TRIM(Q2920),FIND("|",SUBSTITUTE(SUBSTITUTE(SUBSTITUTE(SUBSTITUTE(SUBSTITUTE(TRIM(Q2920),"/","|"),"(","|"),"（","|"),";","|"),"；","|")&amp;"|")-1))))&gt;0),IF(ISNUMBER(O2920),O2920,IFERROR(VALUE(O2920),VALUE(LEFT(TRIM(O2920),FIND("|",SUBSTITUTE(SUBSTITUTE(SUBSTITUTE(SUBSTITUTE(SUBSTITUTE(TRIM(O2920),"/","|"),"(","|"),"（","|"),";","|"),"；","|")&amp;"|")-1))))*1000/IF(ISNUMBER(Q2920),Q2920,IFERROR(VALUE(Q2920),VALUE(LEFT(TRIM(Q2920),FIND("|",SUBSTITUTE(SUBSTITUTE(SUBSTITUTE(SUBSTITUTE(SUBSTITUTE(TRIM(Q2920),"/","|"),"(","|"),"（","|"),";","|"),"；","|")&amp;"|")-1)))),""),"")</x:f>
        <x:v>631.0000000000003</x:v>
      </x:c>
      <x:c r="AJ2920" s="14" t="str">
        <x:f>IF(AI2920="","","非称重实测")</x:f>
        <x:v>非称重实测</x:v>
      </x:c>
      <x:c r="AK2920" s="14" t="str">
        <x:v>电耗公式可补；80kWh质量可推导</x:v>
      </x:c>
      <x:c r="AL2920" s="14" t="str">
        <x:v>v3.4.6-candidate</x:v>
      </x:c>
    </x:row>
    <x:row r="2921">
      <x:c r="A2921" t="n">
        <x:v>391</x:v>
      </x:c>
      <x:c r="B2921" t="str">
        <x:v>NHQ6530BEVHD</x:v>
      </x:c>
      <x:c r="C2921" t="str">
        <x:v>小鹏牌</x:v>
      </x:c>
      <x:c r="D2921" t="str">
        <x:v>肇庆小鹏新能源投资有限公司</x:v>
      </x:c>
      <x:c r="E2921"/>
      <x:c r="F2921" t="str">
        <x:v>纯电动多用途乘用车</x:v>
      </x:c>
      <x:c r="G2921" t="str">
        <x:v>小鹏X9</x:v>
      </x:c>
      <x:c r="H2921" t="str">
        <x:v>纯电动多用途乘用车</x:v>
      </x:c>
      <x:c r="I2921" t="str">
        <x:v>MPV-D</x:v>
      </x:c>
      <x:c r="J2921" t="str">
        <x:v>BEV</x:v>
      </x:c>
      <x:c r="K2921" t="str">
        <x:v>否</x:v>
      </x:c>
      <x:c r="L2921" t="n">
        <x:v>2680</x:v>
      </x:c>
      <x:c r="M2921"/>
      <x:c r="N2921" t="n">
        <x:v>650</x:v>
      </x:c>
      <x:c r="O2921" t="n">
        <x:v>94.8</x:v>
      </x:c>
      <x:c r="P2921" t="str">
        <x:v>磷酸铁锂</x:v>
      </x:c>
      <x:c r="Q2921" t="n">
        <x:v>136.2068965517241</x:v>
      </x:c>
      <x:c r="R2921" t="n">
        <x:v>14.58</x:v>
      </x:c>
      <x:c r="S2921" t="n">
        <x:v>235</x:v>
      </x:c>
      <x:c r="T2921" t="n">
        <x:v>235</x:v>
      </x:c>
      <x:c r="U2921" t="str">
        <x:v>武汉小鹏智能制造有限公司</x:v>
      </x:c>
      <x:c r="V2921" t="str">
        <x:v>235kW</x:v>
      </x:c>
      <x:c r="W2921" t="str">
        <x:v>TZ230XY01H93X</x:v>
      </x:c>
      <x:c r="X2921" t="str">
        <x:v>不适用(BEV)</x:v>
      </x:c>
      <x:c r="Y2921" t="str">
        <x:v>不适用(BEV)</x:v>
      </x:c>
      <x:c r="Z2921" t="str">
        <x:v>不适用(BEV)</x:v>
      </x:c>
      <x:c r="AA2921" t="str">
        <x:v>不适用(BEV)</x:v>
      </x:c>
      <x:c r="AB2921" t="str">
        <x:v>不适用(BEV)</x:v>
      </x:c>
      <x:c r="AC2921" t="str">
        <x:v>不适用(BEV)</x:v>
      </x:c>
      <x:c r="AD2921" t="str">
        <x:v>BEV_历史批次</x:v>
      </x:c>
      <x:c r="AE2921" s="14" t="str"/>
      <x:c r="AF2921" s="14" t="str"/>
      <x:c r="AG2921" s="14" t="str">
        <x:v>待OCR/外部证据：数值语义歧义</x:v>
      </x:c>
      <x:c r="AH2921" s="15" t="n">
        <x:f>IF(R2921&lt;&gt;"",R2921,IFERROR(IF(AND(IF(ISNUMBER(O2921),O2921,IFERROR(VALUE(O2921),VALUE(LEFT(TRIM(O2921),FIND("|",SUBSTITUTE(SUBSTITUTE(SUBSTITUTE(SUBSTITUTE(SUBSTITUTE(TRIM(O2921),"/","|"),"(","|"),"（","|"),";","|"),"；","|")&amp;"|")-1))))*100/IF(ISNUMBER(N2921),N2921,IFERROR(VALUE(N2921),VALUE(LEFT(TRIM(N2921),FIND("|",SUBSTITUTE(SUBSTITUTE(SUBSTITUTE(SUBSTITUTE(SUBSTITUTE(TRIM(N2921),"/","|"),"(","|"),"（","|"),";","|"),"；","|")&amp;"|")-1))))&gt;=3,IF(ISNUMBER(O2921),O2921,IFERROR(VALUE(O2921),VALUE(LEFT(TRIM(O2921),FIND("|",SUBSTITUTE(SUBSTITUTE(SUBSTITUTE(SUBSTITUTE(SUBSTITUTE(TRIM(O2921),"/","|"),"(","|"),"（","|"),";","|"),"；","|")&amp;"|")-1))))*100/IF(ISNUMBER(N2921),N2921,IFERROR(VALUE(N2921),VALUE(LEFT(TRIM(N2921),FIND("|",SUBSTITUTE(SUBSTITUTE(SUBSTITUTE(SUBSTITUTE(SUBSTITUTE(TRIM(N2921),"/","|"),"(","|"),"（","|"),";","|"),"；","|")&amp;"|")-1))))&lt;=40),IF(ISNUMBER(O2921),O2921,IFERROR(VALUE(O2921),VALUE(LEFT(TRIM(O2921),FIND("|",SUBSTITUTE(SUBSTITUTE(SUBSTITUTE(SUBSTITUTE(SUBSTITUTE(TRIM(O2921),"/","|"),"(","|"),"（","|"),";","|"),"；","|")&amp;"|")-1))))*100/IF(ISNUMBER(N2921),N2921,IFERROR(VALUE(N2921),VALUE(LEFT(TRIM(N2921),FIND("|",SUBSTITUTE(SUBSTITUTE(SUBSTITUTE(SUBSTITUTE(SUBSTITUTE(TRIM(N2921),"/","|"),"(","|"),"（","|"),";","|"),"；","|")&amp;"|")-1)))),""),""))</x:f>
        <x:v>14.58</x:v>
      </x:c>
      <x:c r="AI2921" s="15" t="str">
        <x:f>IFERROR(IF(AND(IF(ISNUMBER(O2921),O2921,IFERROR(VALUE(O2921),VALUE(LEFT(TRIM(O2921),FIND("|",SUBSTITUTE(SUBSTITUTE(SUBSTITUTE(SUBSTITUTE(SUBSTITUTE(TRIM(O2921),"/","|"),"(","|"),"（","|"),";","|"),"；","|")&amp;"|")-1))))&gt;=75,IF(ISNUMBER(O2921),O2921,IFERROR(VALUE(O2921),VALUE(LEFT(TRIM(O2921),FIND("|",SUBSTITUTE(SUBSTITUTE(SUBSTITUTE(SUBSTITUTE(SUBSTITUTE(TRIM(O2921),"/","|"),"(","|"),"（","|"),";","|"),"；","|")&amp;"|")-1))))&lt;=85,IF(ISNUMBER(Q2921),Q2921,IFERROR(VALUE(Q2921),VALUE(LEFT(TRIM(Q2921),FIND("|",SUBSTITUTE(SUBSTITUTE(SUBSTITUTE(SUBSTITUTE(SUBSTITUTE(TRIM(Q2921),"/","|"),"(","|"),"（","|"),";","|"),"；","|")&amp;"|")-1))))&gt;0),IF(ISNUMBER(O2921),O2921,IFERROR(VALUE(O2921),VALUE(LEFT(TRIM(O2921),FIND("|",SUBSTITUTE(SUBSTITUTE(SUBSTITUTE(SUBSTITUTE(SUBSTITUTE(TRIM(O2921),"/","|"),"(","|"),"（","|"),";","|"),"；","|")&amp;"|")-1))))*1000/IF(ISNUMBER(Q2921),Q2921,IFERROR(VALUE(Q2921),VALUE(LEFT(TRIM(Q2921),FIND("|",SUBSTITUTE(SUBSTITUTE(SUBSTITUTE(SUBSTITUTE(SUBSTITUTE(TRIM(Q2921),"/","|"),"(","|"),"（","|"),";","|"),"；","|")&amp;"|")-1)))),""),"")</x:f>
      </x:c>
      <x:c r="AJ2921" s="14" t="str">
        <x:f>IF(AI2921="","","非称重实测")</x:f>
      </x:c>
      <x:c r="AK2921" s="14" t="str"/>
      <x:c r="AL2921" s="14" t="str">
        <x:v>v3.4.6-candidate</x:v>
      </x:c>
    </x:row>
    <x:row r="2922">
      <x:c r="A2922" t="n">
        <x:v>391</x:v>
      </x:c>
      <x:c r="B2922" t="str">
        <x:v>NHQ6530BEVHE</x:v>
      </x:c>
      <x:c r="C2922" t="str">
        <x:v>小鹏牌</x:v>
      </x:c>
      <x:c r="D2922" t="str">
        <x:v>肇庆小鹏新能源投资有限公司</x:v>
      </x:c>
      <x:c r="E2922"/>
      <x:c r="F2922" t="str">
        <x:v>纯电动多用途乘用车</x:v>
      </x:c>
      <x:c r="G2922" t="str">
        <x:v>小鹏X9</x:v>
      </x:c>
      <x:c r="H2922" t="str">
        <x:v>纯电动多用途乘用车</x:v>
      </x:c>
      <x:c r="I2922" t="str">
        <x:v>MPV-D</x:v>
      </x:c>
      <x:c r="J2922" t="str">
        <x:v>BEV</x:v>
      </x:c>
      <x:c r="K2922" t="str">
        <x:v>否</x:v>
      </x:c>
      <x:c r="L2922" t="n">
        <x:v>2765</x:v>
      </x:c>
      <x:c r="M2922"/>
      <x:c r="N2922" t="n">
        <x:v>620</x:v>
      </x:c>
      <x:c r="O2922" t="n">
        <x:v>94.8</x:v>
      </x:c>
      <x:c r="P2922" t="str">
        <x:v>磷酸铁锂</x:v>
      </x:c>
      <x:c r="Q2922" t="n">
        <x:v>136.2068965517241</x:v>
      </x:c>
      <x:c r="R2922" t="n">
        <x:v>15.29</x:v>
      </x:c>
      <x:c r="S2922" t="n">
        <x:v>135</x:v>
      </x:c>
      <x:c r="T2922" t="n">
        <x:v>135</x:v>
      </x:c>
      <x:c r="U2922" t="str">
        <x:v>武汉小鹏智能制造有限公司/武汉小鹏智能制造有限公司</x:v>
      </x:c>
      <x:c r="V2922" t="str">
        <x:v>235/135 kW</x:v>
      </x:c>
      <x:c r="W2922" t="str">
        <x:v>TZ230XY01H93X/YS210XY01H93X</x:v>
      </x:c>
      <x:c r="X2922" t="str">
        <x:v>不适用(BEV)</x:v>
      </x:c>
      <x:c r="Y2922" t="str">
        <x:v>不适用(BEV)</x:v>
      </x:c>
      <x:c r="Z2922" t="str">
        <x:v>不适用(BEV)</x:v>
      </x:c>
      <x:c r="AA2922" t="str">
        <x:v>不适用(BEV)</x:v>
      </x:c>
      <x:c r="AB2922" t="str">
        <x:v>不适用(BEV)</x:v>
      </x:c>
      <x:c r="AC2922" t="str">
        <x:v>不适用(BEV)</x:v>
      </x:c>
      <x:c r="AD2922" t="str">
        <x:v>BEV_历史批次</x:v>
      </x:c>
      <x:c r="AE2922" s="14" t="str">
        <x:v>135</x:v>
      </x:c>
      <x:c r="AF2922" s="14" t="str"/>
      <x:c r="AG2922" s="14" t="str">
        <x:v>源字段可解析</x:v>
      </x:c>
      <x:c r="AH2922" s="15" t="n">
        <x:f>IF(R2922&lt;&gt;"",R2922,IFERROR(IF(AND(IF(ISNUMBER(O2922),O2922,IFERROR(VALUE(O2922),VALUE(LEFT(TRIM(O2922),FIND("|",SUBSTITUTE(SUBSTITUTE(SUBSTITUTE(SUBSTITUTE(SUBSTITUTE(TRIM(O2922),"/","|"),"(","|"),"（","|"),";","|"),"；","|")&amp;"|")-1))))*100/IF(ISNUMBER(N2922),N2922,IFERROR(VALUE(N2922),VALUE(LEFT(TRIM(N2922),FIND("|",SUBSTITUTE(SUBSTITUTE(SUBSTITUTE(SUBSTITUTE(SUBSTITUTE(TRIM(N2922),"/","|"),"(","|"),"（","|"),";","|"),"；","|")&amp;"|")-1))))&gt;=3,IF(ISNUMBER(O2922),O2922,IFERROR(VALUE(O2922),VALUE(LEFT(TRIM(O2922),FIND("|",SUBSTITUTE(SUBSTITUTE(SUBSTITUTE(SUBSTITUTE(SUBSTITUTE(TRIM(O2922),"/","|"),"(","|"),"（","|"),";","|"),"；","|")&amp;"|")-1))))*100/IF(ISNUMBER(N2922),N2922,IFERROR(VALUE(N2922),VALUE(LEFT(TRIM(N2922),FIND("|",SUBSTITUTE(SUBSTITUTE(SUBSTITUTE(SUBSTITUTE(SUBSTITUTE(TRIM(N2922),"/","|"),"(","|"),"（","|"),";","|"),"；","|")&amp;"|")-1))))&lt;=40),IF(ISNUMBER(O2922),O2922,IFERROR(VALUE(O2922),VALUE(LEFT(TRIM(O2922),FIND("|",SUBSTITUTE(SUBSTITUTE(SUBSTITUTE(SUBSTITUTE(SUBSTITUTE(TRIM(O2922),"/","|"),"(","|"),"（","|"),";","|"),"；","|")&amp;"|")-1))))*100/IF(ISNUMBER(N2922),N2922,IFERROR(VALUE(N2922),VALUE(LEFT(TRIM(N2922),FIND("|",SUBSTITUTE(SUBSTITUTE(SUBSTITUTE(SUBSTITUTE(SUBSTITUTE(TRIM(N2922),"/","|"),"(","|"),"（","|"),";","|"),"；","|")&amp;"|")-1)))),""),""))</x:f>
        <x:v>15.29</x:v>
      </x:c>
      <x:c r="AI2922" s="15" t="str">
        <x:f>IFERROR(IF(AND(IF(ISNUMBER(O2922),O2922,IFERROR(VALUE(O2922),VALUE(LEFT(TRIM(O2922),FIND("|",SUBSTITUTE(SUBSTITUTE(SUBSTITUTE(SUBSTITUTE(SUBSTITUTE(TRIM(O2922),"/","|"),"(","|"),"（","|"),";","|"),"；","|")&amp;"|")-1))))&gt;=75,IF(ISNUMBER(O2922),O2922,IFERROR(VALUE(O2922),VALUE(LEFT(TRIM(O2922),FIND("|",SUBSTITUTE(SUBSTITUTE(SUBSTITUTE(SUBSTITUTE(SUBSTITUTE(TRIM(O2922),"/","|"),"(","|"),"（","|"),";","|"),"；","|")&amp;"|")-1))))&lt;=85,IF(ISNUMBER(Q2922),Q2922,IFERROR(VALUE(Q2922),VALUE(LEFT(TRIM(Q2922),FIND("|",SUBSTITUTE(SUBSTITUTE(SUBSTITUTE(SUBSTITUTE(SUBSTITUTE(TRIM(Q2922),"/","|"),"(","|"),"（","|"),";","|"),"；","|")&amp;"|")-1))))&gt;0),IF(ISNUMBER(O2922),O2922,IFERROR(VALUE(O2922),VALUE(LEFT(TRIM(O2922),FIND("|",SUBSTITUTE(SUBSTITUTE(SUBSTITUTE(SUBSTITUTE(SUBSTITUTE(TRIM(O2922),"/","|"),"(","|"),"（","|"),";","|"),"；","|")&amp;"|")-1))))*1000/IF(ISNUMBER(Q2922),Q2922,IFERROR(VALUE(Q2922),VALUE(LEFT(TRIM(Q2922),FIND("|",SUBSTITUTE(SUBSTITUTE(SUBSTITUTE(SUBSTITUTE(SUBSTITUTE(TRIM(Q2922),"/","|"),"(","|"),"（","|"),";","|"),"；","|")&amp;"|")-1)))),""),"")</x:f>
      </x:c>
      <x:c r="AJ2922" s="14" t="str">
        <x:f>IF(AI2922="","","非称重实测")</x:f>
      </x:c>
      <x:c r="AK2922" s="14" t="str"/>
      <x:c r="AL2922" s="14" t="str">
        <x:v>v3.4.6-candidate</x:v>
      </x:c>
    </x:row>
    <x:row r="2923">
      <x:c r="A2923" t="n">
        <x:v>391</x:v>
      </x:c>
      <x:c r="B2923" t="str">
        <x:v>NHQ6530BEVHF</x:v>
      </x:c>
      <x:c r="C2923" t="str">
        <x:v>小鹏牌</x:v>
      </x:c>
      <x:c r="D2923" t="str">
        <x:v>肇庆小鹏新能源投资有限公司</x:v>
      </x:c>
      <x:c r="E2923"/>
      <x:c r="F2923" t="str">
        <x:v>纯电动多用途乘用车</x:v>
      </x:c>
      <x:c r="G2923" t="str">
        <x:v>小鹏X9</x:v>
      </x:c>
      <x:c r="H2923" t="str">
        <x:v>纯电动多用途乘用车</x:v>
      </x:c>
      <x:c r="I2923" t="str">
        <x:v>MPV-D</x:v>
      </x:c>
      <x:c r="J2923" t="str">
        <x:v>BEV</x:v>
      </x:c>
      <x:c r="K2923" t="str">
        <x:v>否</x:v>
      </x:c>
      <x:c r="L2923" t="n">
        <x:v>2590</x:v>
      </x:c>
      <x:c r="M2923"/>
      <x:c r="N2923" t="n">
        <x:v>740</x:v>
      </x:c>
      <x:c r="O2923" t="n">
        <x:v>105</x:v>
      </x:c>
      <x:c r="P2923" t="str">
        <x:v>三元锂</x:v>
      </x:c>
      <x:c r="Q2923" t="n">
        <x:v>176.1744966442953</x:v>
      </x:c>
      <x:c r="R2923" t="n">
        <x:v>14.19</x:v>
      </x:c>
      <x:c r="S2923" t="n">
        <x:v>235</x:v>
      </x:c>
      <x:c r="T2923" t="n">
        <x:v>235</x:v>
      </x:c>
      <x:c r="U2923" t="str">
        <x:v>武汉小鹏智能制造有限公司</x:v>
      </x:c>
      <x:c r="V2923" t="str">
        <x:v>235kW</x:v>
      </x:c>
      <x:c r="W2923" t="str">
        <x:v>TZ230XY01H93X</x:v>
      </x:c>
      <x:c r="X2923" t="str">
        <x:v>不适用(BEV)</x:v>
      </x:c>
      <x:c r="Y2923" t="str">
        <x:v>不适用(BEV)</x:v>
      </x:c>
      <x:c r="Z2923" t="str">
        <x:v>不适用(BEV)</x:v>
      </x:c>
      <x:c r="AA2923" t="str">
        <x:v>不适用(BEV)</x:v>
      </x:c>
      <x:c r="AB2923" t="str">
        <x:v>不适用(BEV)</x:v>
      </x:c>
      <x:c r="AC2923" t="str">
        <x:v>不适用(BEV)</x:v>
      </x:c>
      <x:c r="AD2923" t="str">
        <x:v>BEV_历史批次</x:v>
      </x:c>
      <x:c r="AE2923" s="14" t="str"/>
      <x:c r="AF2923" s="14" t="str"/>
      <x:c r="AG2923" s="14" t="str">
        <x:v>待OCR/外部证据：数值语义歧义</x:v>
      </x:c>
      <x:c r="AH2923" s="15" t="n">
        <x:f>IF(R2923&lt;&gt;"",R2923,IFERROR(IF(AND(IF(ISNUMBER(O2923),O2923,IFERROR(VALUE(O2923),VALUE(LEFT(TRIM(O2923),FIND("|",SUBSTITUTE(SUBSTITUTE(SUBSTITUTE(SUBSTITUTE(SUBSTITUTE(TRIM(O2923),"/","|"),"(","|"),"（","|"),";","|"),"；","|")&amp;"|")-1))))*100/IF(ISNUMBER(N2923),N2923,IFERROR(VALUE(N2923),VALUE(LEFT(TRIM(N2923),FIND("|",SUBSTITUTE(SUBSTITUTE(SUBSTITUTE(SUBSTITUTE(SUBSTITUTE(TRIM(N2923),"/","|"),"(","|"),"（","|"),";","|"),"；","|")&amp;"|")-1))))&gt;=3,IF(ISNUMBER(O2923),O2923,IFERROR(VALUE(O2923),VALUE(LEFT(TRIM(O2923),FIND("|",SUBSTITUTE(SUBSTITUTE(SUBSTITUTE(SUBSTITUTE(SUBSTITUTE(TRIM(O2923),"/","|"),"(","|"),"（","|"),";","|"),"；","|")&amp;"|")-1))))*100/IF(ISNUMBER(N2923),N2923,IFERROR(VALUE(N2923),VALUE(LEFT(TRIM(N2923),FIND("|",SUBSTITUTE(SUBSTITUTE(SUBSTITUTE(SUBSTITUTE(SUBSTITUTE(TRIM(N2923),"/","|"),"(","|"),"（","|"),";","|"),"；","|")&amp;"|")-1))))&lt;=40),IF(ISNUMBER(O2923),O2923,IFERROR(VALUE(O2923),VALUE(LEFT(TRIM(O2923),FIND("|",SUBSTITUTE(SUBSTITUTE(SUBSTITUTE(SUBSTITUTE(SUBSTITUTE(TRIM(O2923),"/","|"),"(","|"),"（","|"),";","|"),"；","|")&amp;"|")-1))))*100/IF(ISNUMBER(N2923),N2923,IFERROR(VALUE(N2923),VALUE(LEFT(TRIM(N2923),FIND("|",SUBSTITUTE(SUBSTITUTE(SUBSTITUTE(SUBSTITUTE(SUBSTITUTE(TRIM(N2923),"/","|"),"(","|"),"（","|"),";","|"),"；","|")&amp;"|")-1)))),""),""))</x:f>
        <x:v>14.19</x:v>
      </x:c>
      <x:c r="AI2923" s="15" t="str">
        <x:f>IFERROR(IF(AND(IF(ISNUMBER(O2923),O2923,IFERROR(VALUE(O2923),VALUE(LEFT(TRIM(O2923),FIND("|",SUBSTITUTE(SUBSTITUTE(SUBSTITUTE(SUBSTITUTE(SUBSTITUTE(TRIM(O2923),"/","|"),"(","|"),"（","|"),";","|"),"；","|")&amp;"|")-1))))&gt;=75,IF(ISNUMBER(O2923),O2923,IFERROR(VALUE(O2923),VALUE(LEFT(TRIM(O2923),FIND("|",SUBSTITUTE(SUBSTITUTE(SUBSTITUTE(SUBSTITUTE(SUBSTITUTE(TRIM(O2923),"/","|"),"(","|"),"（","|"),";","|"),"；","|")&amp;"|")-1))))&lt;=85,IF(ISNUMBER(Q2923),Q2923,IFERROR(VALUE(Q2923),VALUE(LEFT(TRIM(Q2923),FIND("|",SUBSTITUTE(SUBSTITUTE(SUBSTITUTE(SUBSTITUTE(SUBSTITUTE(TRIM(Q2923),"/","|"),"(","|"),"（","|"),";","|"),"；","|")&amp;"|")-1))))&gt;0),IF(ISNUMBER(O2923),O2923,IFERROR(VALUE(O2923),VALUE(LEFT(TRIM(O2923),FIND("|",SUBSTITUTE(SUBSTITUTE(SUBSTITUTE(SUBSTITUTE(SUBSTITUTE(TRIM(O2923),"/","|"),"(","|"),"（","|"),";","|"),"；","|")&amp;"|")-1))))*1000/IF(ISNUMBER(Q2923),Q2923,IFERROR(VALUE(Q2923),VALUE(LEFT(TRIM(Q2923),FIND("|",SUBSTITUTE(SUBSTITUTE(SUBSTITUTE(SUBSTITUTE(SUBSTITUTE(TRIM(Q2923),"/","|"),"(","|"),"（","|"),";","|"),"；","|")&amp;"|")-1)))),""),"")</x:f>
      </x:c>
      <x:c r="AJ2923" s="14" t="str">
        <x:f>IF(AI2923="","","非称重实测")</x:f>
      </x:c>
      <x:c r="AK2923" s="14" t="str"/>
      <x:c r="AL2923" s="14" t="str">
        <x:v>v3.4.6-candidate</x:v>
      </x:c>
    </x:row>
    <x:row r="2924">
      <x:c r="A2924" t="n">
        <x:v>391</x:v>
      </x:c>
      <x:c r="B2924" t="str">
        <x:v>NHQ6530BEVHG</x:v>
      </x:c>
      <x:c r="C2924" t="str">
        <x:v>小鹏牌</x:v>
      </x:c>
      <x:c r="D2924" t="str">
        <x:v>肇庆小鹏新能源投资有限公司</x:v>
      </x:c>
      <x:c r="E2924"/>
      <x:c r="F2924" t="str">
        <x:v>纯电动多用途乘用车</x:v>
      </x:c>
      <x:c r="G2924" t="str">
        <x:v>小鹏X9</x:v>
      </x:c>
      <x:c r="H2924" t="str">
        <x:v>纯电动多用途乘用车</x:v>
      </x:c>
      <x:c r="I2924" t="str">
        <x:v>MPV-D</x:v>
      </x:c>
      <x:c r="J2924" t="str">
        <x:v>BEV</x:v>
      </x:c>
      <x:c r="K2924" t="str">
        <x:v>否</x:v>
      </x:c>
      <x:c r="L2924" t="n">
        <x:v>2675</x:v>
      </x:c>
      <x:c r="M2924"/>
      <x:c r="N2924" t="n">
        <x:v>702</x:v>
      </x:c>
      <x:c r="O2924" t="n">
        <x:v>105</x:v>
      </x:c>
      <x:c r="P2924" t="str">
        <x:v>三元锂</x:v>
      </x:c>
      <x:c r="Q2924" t="n">
        <x:v>176.1744966442953</x:v>
      </x:c>
      <x:c r="R2924" t="n">
        <x:v>14.96</x:v>
      </x:c>
      <x:c r="S2924" t="n">
        <x:v>135</x:v>
      </x:c>
      <x:c r="T2924" t="n">
        <x:v>135</x:v>
      </x:c>
      <x:c r="U2924" t="str">
        <x:v>武汉小鹏智能制造有限公司/武汉小鹏智能制造有限公司</x:v>
      </x:c>
      <x:c r="V2924" t="str">
        <x:v>235/135kW</x:v>
      </x:c>
      <x:c r="W2924" t="str">
        <x:v>TZ230XY01H93X/YS210XY01H93X</x:v>
      </x:c>
      <x:c r="X2924" t="str">
        <x:v>不适用(BEV)</x:v>
      </x:c>
      <x:c r="Y2924" t="str">
        <x:v>不适用(BEV)</x:v>
      </x:c>
      <x:c r="Z2924" t="str">
        <x:v>不适用(BEV)</x:v>
      </x:c>
      <x:c r="AA2924" t="str">
        <x:v>不适用(BEV)</x:v>
      </x:c>
      <x:c r="AB2924" t="str">
        <x:v>不适用(BEV)</x:v>
      </x:c>
      <x:c r="AC2924" t="str">
        <x:v>不适用(BEV)</x:v>
      </x:c>
      <x:c r="AD2924" t="str">
        <x:v>BEV_历史批次</x:v>
      </x:c>
      <x:c r="AE2924" s="14" t="str">
        <x:v>135</x:v>
      </x:c>
      <x:c r="AF2924" s="14" t="str"/>
      <x:c r="AG2924" s="14" t="str">
        <x:v>源字段可解析</x:v>
      </x:c>
      <x:c r="AH2924" s="15" t="n">
        <x:f>IF(R2924&lt;&gt;"",R2924,IFERROR(IF(AND(IF(ISNUMBER(O2924),O2924,IFERROR(VALUE(O2924),VALUE(LEFT(TRIM(O2924),FIND("|",SUBSTITUTE(SUBSTITUTE(SUBSTITUTE(SUBSTITUTE(SUBSTITUTE(TRIM(O2924),"/","|"),"(","|"),"（","|"),";","|"),"；","|")&amp;"|")-1))))*100/IF(ISNUMBER(N2924),N2924,IFERROR(VALUE(N2924),VALUE(LEFT(TRIM(N2924),FIND("|",SUBSTITUTE(SUBSTITUTE(SUBSTITUTE(SUBSTITUTE(SUBSTITUTE(TRIM(N2924),"/","|"),"(","|"),"（","|"),";","|"),"；","|")&amp;"|")-1))))&gt;=3,IF(ISNUMBER(O2924),O2924,IFERROR(VALUE(O2924),VALUE(LEFT(TRIM(O2924),FIND("|",SUBSTITUTE(SUBSTITUTE(SUBSTITUTE(SUBSTITUTE(SUBSTITUTE(TRIM(O2924),"/","|"),"(","|"),"（","|"),";","|"),"；","|")&amp;"|")-1))))*100/IF(ISNUMBER(N2924),N2924,IFERROR(VALUE(N2924),VALUE(LEFT(TRIM(N2924),FIND("|",SUBSTITUTE(SUBSTITUTE(SUBSTITUTE(SUBSTITUTE(SUBSTITUTE(TRIM(N2924),"/","|"),"(","|"),"（","|"),";","|"),"；","|")&amp;"|")-1))))&lt;=40),IF(ISNUMBER(O2924),O2924,IFERROR(VALUE(O2924),VALUE(LEFT(TRIM(O2924),FIND("|",SUBSTITUTE(SUBSTITUTE(SUBSTITUTE(SUBSTITUTE(SUBSTITUTE(TRIM(O2924),"/","|"),"(","|"),"（","|"),";","|"),"；","|")&amp;"|")-1))))*100/IF(ISNUMBER(N2924),N2924,IFERROR(VALUE(N2924),VALUE(LEFT(TRIM(N2924),FIND("|",SUBSTITUTE(SUBSTITUTE(SUBSTITUTE(SUBSTITUTE(SUBSTITUTE(TRIM(N2924),"/","|"),"(","|"),"（","|"),";","|"),"；","|")&amp;"|")-1)))),""),""))</x:f>
        <x:v>14.96</x:v>
      </x:c>
      <x:c r="AI2924" s="15" t="str">
        <x:f>IFERROR(IF(AND(IF(ISNUMBER(O2924),O2924,IFERROR(VALUE(O2924),VALUE(LEFT(TRIM(O2924),FIND("|",SUBSTITUTE(SUBSTITUTE(SUBSTITUTE(SUBSTITUTE(SUBSTITUTE(TRIM(O2924),"/","|"),"(","|"),"（","|"),";","|"),"；","|")&amp;"|")-1))))&gt;=75,IF(ISNUMBER(O2924),O2924,IFERROR(VALUE(O2924),VALUE(LEFT(TRIM(O2924),FIND("|",SUBSTITUTE(SUBSTITUTE(SUBSTITUTE(SUBSTITUTE(SUBSTITUTE(TRIM(O2924),"/","|"),"(","|"),"（","|"),";","|"),"；","|")&amp;"|")-1))))&lt;=85,IF(ISNUMBER(Q2924),Q2924,IFERROR(VALUE(Q2924),VALUE(LEFT(TRIM(Q2924),FIND("|",SUBSTITUTE(SUBSTITUTE(SUBSTITUTE(SUBSTITUTE(SUBSTITUTE(TRIM(Q2924),"/","|"),"(","|"),"（","|"),";","|"),"；","|")&amp;"|")-1))))&gt;0),IF(ISNUMBER(O2924),O2924,IFERROR(VALUE(O2924),VALUE(LEFT(TRIM(O2924),FIND("|",SUBSTITUTE(SUBSTITUTE(SUBSTITUTE(SUBSTITUTE(SUBSTITUTE(TRIM(O2924),"/","|"),"(","|"),"（","|"),";","|"),"；","|")&amp;"|")-1))))*1000/IF(ISNUMBER(Q2924),Q2924,IFERROR(VALUE(Q2924),VALUE(LEFT(TRIM(Q2924),FIND("|",SUBSTITUTE(SUBSTITUTE(SUBSTITUTE(SUBSTITUTE(SUBSTITUTE(TRIM(Q2924),"/","|"),"(","|"),"（","|"),";","|"),"；","|")&amp;"|")-1)))),""),"")</x:f>
      </x:c>
      <x:c r="AJ2924" s="14" t="str">
        <x:f>IF(AI2924="","","非称重实测")</x:f>
      </x:c>
      <x:c r="AK2924" s="14" t="str"/>
      <x:c r="AL2924" s="14" t="str">
        <x:v>v3.4.6-candidate</x:v>
      </x:c>
    </x:row>
    <x:row r="2925">
      <x:c r="A2925" t="n">
        <x:v>391</x:v>
      </x:c>
      <x:c r="B2925" t="str">
        <x:v>NHQ7000BEVKC</x:v>
      </x:c>
      <x:c r="C2925" t="str">
        <x:v>小鹏牌</x:v>
      </x:c>
      <x:c r="D2925" t="str">
        <x:v>肇庆小鹏新能源投资有限公司</x:v>
      </x:c>
      <x:c r="E2925"/>
      <x:c r="F2925" t="str">
        <x:v>纯电动轿车</x:v>
      </x:c>
      <x:c r="G2925" t="str">
        <x:v>小鹏P7+</x:v>
      </x:c>
      <x:c r="H2925" t="str">
        <x:v>纯电动轿车</x:v>
      </x:c>
      <x:c r="I2925" t="str">
        <x:v>Car-D</x:v>
      </x:c>
      <x:c r="J2925" t="str">
        <x:v>BEV</x:v>
      </x:c>
      <x:c r="K2925" t="str">
        <x:v>否</x:v>
      </x:c>
      <x:c r="L2925" t="n">
        <x:v>2084</x:v>
      </x:c>
      <x:c r="M2925"/>
      <x:c r="N2925" t="str">
        <x:v>710/685</x:v>
      </x:c>
      <x:c r="O2925" t="n">
        <x:v>74.9</x:v>
      </x:c>
      <x:c r="P2925" t="str">
        <x:v>磷酸铁锂</x:v>
      </x:c>
      <x:c r="Q2925" t="n">
        <x:v>130.2608695652174</x:v>
      </x:c>
      <x:c r="R2925"/>
      <x:c r="S2925" t="n">
        <x:v>230</x:v>
      </x:c>
      <x:c r="T2925" t="n">
        <x:v>230</x:v>
      </x:c>
      <x:c r="U2925" t="str">
        <x:v>武汉小鹏智能制造有限公司</x:v>
      </x:c>
      <x:c r="V2925" t="str">
        <x:v>230kW</x:v>
      </x:c>
      <x:c r="W2925" t="str">
        <x:v>TZ230XY01F57X</x:v>
      </x:c>
      <x:c r="X2925" t="str">
        <x:v>不适用(BEV)</x:v>
      </x:c>
      <x:c r="Y2925" t="str">
        <x:v>不适用(BEV)</x:v>
      </x:c>
      <x:c r="Z2925" t="str">
        <x:v>不适用(BEV)</x:v>
      </x:c>
      <x:c r="AA2925" t="str">
        <x:v>不适用(BEV)</x:v>
      </x:c>
      <x:c r="AB2925" t="str">
        <x:v>不适用(BEV)</x:v>
      </x:c>
      <x:c r="AC2925" t="str">
        <x:v>不适用(BEV)</x:v>
      </x:c>
      <x:c r="AD2925" t="str">
        <x:v>BEV_历史批次</x:v>
      </x:c>
      <x:c r="AE2925" s="14" t="str"/>
      <x:c r="AF2925" s="14" t="str"/>
      <x:c r="AG2925" s="14" t="str">
        <x:v>待OCR/外部证据：数值语义歧义</x:v>
      </x:c>
      <x:c r="AH2925" s="15" t="n">
        <x:f>IF(R2925&lt;&gt;"",R2925,IFERROR(IF(AND(IF(ISNUMBER(O2925),O2925,IFERROR(VALUE(O2925),VALUE(LEFT(TRIM(O2925),FIND("|",SUBSTITUTE(SUBSTITUTE(SUBSTITUTE(SUBSTITUTE(SUBSTITUTE(TRIM(O2925),"/","|"),"(","|"),"（","|"),";","|"),"；","|")&amp;"|")-1))))*100/IF(ISNUMBER(N2925),N2925,IFERROR(VALUE(N2925),VALUE(LEFT(TRIM(N2925),FIND("|",SUBSTITUTE(SUBSTITUTE(SUBSTITUTE(SUBSTITUTE(SUBSTITUTE(TRIM(N2925),"/","|"),"(","|"),"（","|"),";","|"),"；","|")&amp;"|")-1))))&gt;=3,IF(ISNUMBER(O2925),O2925,IFERROR(VALUE(O2925),VALUE(LEFT(TRIM(O2925),FIND("|",SUBSTITUTE(SUBSTITUTE(SUBSTITUTE(SUBSTITUTE(SUBSTITUTE(TRIM(O2925),"/","|"),"(","|"),"（","|"),";","|"),"；","|")&amp;"|")-1))))*100/IF(ISNUMBER(N2925),N2925,IFERROR(VALUE(N2925),VALUE(LEFT(TRIM(N2925),FIND("|",SUBSTITUTE(SUBSTITUTE(SUBSTITUTE(SUBSTITUTE(SUBSTITUTE(TRIM(N2925),"/","|"),"(","|"),"（","|"),";","|"),"；","|")&amp;"|")-1))))&lt;=40),IF(ISNUMBER(O2925),O2925,IFERROR(VALUE(O2925),VALUE(LEFT(TRIM(O2925),FIND("|",SUBSTITUTE(SUBSTITUTE(SUBSTITUTE(SUBSTITUTE(SUBSTITUTE(TRIM(O2925),"/","|"),"(","|"),"（","|"),";","|"),"；","|")&amp;"|")-1))))*100/IF(ISNUMBER(N2925),N2925,IFERROR(VALUE(N2925),VALUE(LEFT(TRIM(N2925),FIND("|",SUBSTITUTE(SUBSTITUTE(SUBSTITUTE(SUBSTITUTE(SUBSTITUTE(TRIM(N2925),"/","|"),"(","|"),"（","|"),";","|"),"；","|")&amp;"|")-1)))),""),""))</x:f>
        <x:v>10.549295774647888</x:v>
      </x:c>
      <x:c r="AI2925" s="15" t="str">
        <x:f>IFERROR(IF(AND(IF(ISNUMBER(O2925),O2925,IFERROR(VALUE(O2925),VALUE(LEFT(TRIM(O2925),FIND("|",SUBSTITUTE(SUBSTITUTE(SUBSTITUTE(SUBSTITUTE(SUBSTITUTE(TRIM(O2925),"/","|"),"(","|"),"（","|"),";","|"),"；","|")&amp;"|")-1))))&gt;=75,IF(ISNUMBER(O2925),O2925,IFERROR(VALUE(O2925),VALUE(LEFT(TRIM(O2925),FIND("|",SUBSTITUTE(SUBSTITUTE(SUBSTITUTE(SUBSTITUTE(SUBSTITUTE(TRIM(O2925),"/","|"),"(","|"),"（","|"),";","|"),"；","|")&amp;"|")-1))))&lt;=85,IF(ISNUMBER(Q2925),Q2925,IFERROR(VALUE(Q2925),VALUE(LEFT(TRIM(Q2925),FIND("|",SUBSTITUTE(SUBSTITUTE(SUBSTITUTE(SUBSTITUTE(SUBSTITUTE(TRIM(Q2925),"/","|"),"(","|"),"（","|"),";","|"),"；","|")&amp;"|")-1))))&gt;0),IF(ISNUMBER(O2925),O2925,IFERROR(VALUE(O2925),VALUE(LEFT(TRIM(O2925),FIND("|",SUBSTITUTE(SUBSTITUTE(SUBSTITUTE(SUBSTITUTE(SUBSTITUTE(TRIM(O2925),"/","|"),"(","|"),"（","|"),";","|"),"；","|")&amp;"|")-1))))*1000/IF(ISNUMBER(Q2925),Q2925,IFERROR(VALUE(Q2925),VALUE(LEFT(TRIM(Q2925),FIND("|",SUBSTITUTE(SUBSTITUTE(SUBSTITUTE(SUBSTITUTE(SUBSTITUTE(TRIM(Q2925),"/","|"),"(","|"),"（","|"),";","|"),"；","|")&amp;"|")-1)))),""),"")</x:f>
      </x:c>
      <x:c r="AJ2925" s="14" t="str">
        <x:f>IF(AI2925="","","非称重实测")</x:f>
      </x:c>
      <x:c r="AK2925" s="14" t="str">
        <x:v>电耗公式可补</x:v>
      </x:c>
      <x:c r="AL2925" s="14" t="str">
        <x:v>v3.4.6-candidate</x:v>
      </x:c>
    </x:row>
    <x:row r="2926">
      <x:c r="A2926" t="n">
        <x:v>391</x:v>
      </x:c>
      <x:c r="B2926" t="str">
        <x:v>SC6508AAAABEV</x:v>
      </x:c>
      <x:c r="C2926"/>
      <x:c r="D2926"/>
      <x:c r="E2926"/>
      <x:c r="F2926"/>
      <x:c r="G2926"/>
      <x:c r="H2926"/>
      <x:c r="I2926"/>
      <x:c r="J2926" t="str">
        <x:v>BEV</x:v>
      </x:c>
      <x:c r="K2926"/>
      <x:c r="L2926"/>
      <x:c r="M2926"/>
      <x:c r="N2926"/>
      <x:c r="O2926"/>
      <x:c r="P2926" t="str">
        <x:v>磷酸铁锂电池</x:v>
      </x:c>
      <x:c r="Q2926"/>
      <x:c r="R2926"/>
      <x:c r="S2926" t="n">
        <x:v>70</x:v>
      </x:c>
      <x:c r="T2926" t="n">
        <x:v>70</x:v>
      </x:c>
      <x:c r="U2926" t="str">
        <x:v>四川建安工业有限责任公司</x:v>
      </x:c>
      <x:c r="V2926"/>
      <x:c r="W2926" t="str">
        <x:v>TZ180XS018B</x:v>
      </x:c>
      <x:c r="X2926"/>
      <x:c r="Y2926"/>
      <x:c r="Z2926"/>
      <x:c r="AA2926"/>
      <x:c r="AB2926"/>
      <x:c r="AC2926"/>
      <x:c r="AD2926" t="str">
        <x:v>梳理补充_附件1-信息获取BEV</x:v>
      </x:c>
      <x:c r="AE2926" s="14" t="str"/>
      <x:c r="AF2926" s="14" t="str"/>
      <x:c r="AG2926" s="14" t="str">
        <x:v>待OCR/外部证据：原字段为空</x:v>
      </x:c>
      <x:c r="AH2926" s="15" t="str">
        <x:f>IF(R2926&lt;&gt;"",R2926,IFERROR(IF(AND(IF(ISNUMBER(O2926),O2926,IFERROR(VALUE(O2926),VALUE(LEFT(TRIM(O2926),FIND("|",SUBSTITUTE(SUBSTITUTE(SUBSTITUTE(SUBSTITUTE(SUBSTITUTE(TRIM(O2926),"/","|"),"(","|"),"（","|"),";","|"),"；","|")&amp;"|")-1))))*100/IF(ISNUMBER(N2926),N2926,IFERROR(VALUE(N2926),VALUE(LEFT(TRIM(N2926),FIND("|",SUBSTITUTE(SUBSTITUTE(SUBSTITUTE(SUBSTITUTE(SUBSTITUTE(TRIM(N2926),"/","|"),"(","|"),"（","|"),";","|"),"；","|")&amp;"|")-1))))&gt;=3,IF(ISNUMBER(O2926),O2926,IFERROR(VALUE(O2926),VALUE(LEFT(TRIM(O2926),FIND("|",SUBSTITUTE(SUBSTITUTE(SUBSTITUTE(SUBSTITUTE(SUBSTITUTE(TRIM(O2926),"/","|"),"(","|"),"（","|"),";","|"),"；","|")&amp;"|")-1))))*100/IF(ISNUMBER(N2926),N2926,IFERROR(VALUE(N2926),VALUE(LEFT(TRIM(N2926),FIND("|",SUBSTITUTE(SUBSTITUTE(SUBSTITUTE(SUBSTITUTE(SUBSTITUTE(TRIM(N2926),"/","|"),"(","|"),"（","|"),";","|"),"；","|")&amp;"|")-1))))&lt;=40),IF(ISNUMBER(O2926),O2926,IFERROR(VALUE(O2926),VALUE(LEFT(TRIM(O2926),FIND("|",SUBSTITUTE(SUBSTITUTE(SUBSTITUTE(SUBSTITUTE(SUBSTITUTE(TRIM(O2926),"/","|"),"(","|"),"（","|"),";","|"),"；","|")&amp;"|")-1))))*100/IF(ISNUMBER(N2926),N2926,IFERROR(VALUE(N2926),VALUE(LEFT(TRIM(N2926),FIND("|",SUBSTITUTE(SUBSTITUTE(SUBSTITUTE(SUBSTITUTE(SUBSTITUTE(TRIM(N2926),"/","|"),"(","|"),"（","|"),";","|"),"；","|")&amp;"|")-1)))),""),""))</x:f>
      </x:c>
      <x:c r="AI2926" s="15" t="str">
        <x:f>IFERROR(IF(AND(IF(ISNUMBER(O2926),O2926,IFERROR(VALUE(O2926),VALUE(LEFT(TRIM(O2926),FIND("|",SUBSTITUTE(SUBSTITUTE(SUBSTITUTE(SUBSTITUTE(SUBSTITUTE(TRIM(O2926),"/","|"),"(","|"),"（","|"),";","|"),"；","|")&amp;"|")-1))))&gt;=75,IF(ISNUMBER(O2926),O2926,IFERROR(VALUE(O2926),VALUE(LEFT(TRIM(O2926),FIND("|",SUBSTITUTE(SUBSTITUTE(SUBSTITUTE(SUBSTITUTE(SUBSTITUTE(TRIM(O2926),"/","|"),"(","|"),"（","|"),";","|"),"；","|")&amp;"|")-1))))&lt;=85,IF(ISNUMBER(Q2926),Q2926,IFERROR(VALUE(Q2926),VALUE(LEFT(TRIM(Q2926),FIND("|",SUBSTITUTE(SUBSTITUTE(SUBSTITUTE(SUBSTITUTE(SUBSTITUTE(TRIM(Q2926),"/","|"),"(","|"),"（","|"),";","|"),"；","|")&amp;"|")-1))))&gt;0),IF(ISNUMBER(O2926),O2926,IFERROR(VALUE(O2926),VALUE(LEFT(TRIM(O2926),FIND("|",SUBSTITUTE(SUBSTITUTE(SUBSTITUTE(SUBSTITUTE(SUBSTITUTE(TRIM(O2926),"/","|"),"(","|"),"（","|"),";","|"),"；","|")&amp;"|")-1))))*1000/IF(ISNUMBER(Q2926),Q2926,IFERROR(VALUE(Q2926),VALUE(LEFT(TRIM(Q2926),FIND("|",SUBSTITUTE(SUBSTITUTE(SUBSTITUTE(SUBSTITUTE(SUBSTITUTE(TRIM(Q2926),"/","|"),"(","|"),"（","|"),";","|"),"；","|")&amp;"|")-1)))),""),"")</x:f>
      </x:c>
      <x:c r="AJ2926" s="14" t="str">
        <x:f>IF(AI2926="","","非称重实测")</x:f>
      </x:c>
      <x:c r="AK2926" s="14" t="str"/>
      <x:c r="AL2926" s="14" t="str">
        <x:v>v3.4.6-candidate</x:v>
      </x:c>
    </x:row>
    <x:row r="2927">
      <x:c r="A2927" t="n">
        <x:v>391</x:v>
      </x:c>
      <x:c r="B2927" t="str">
        <x:v>SH6481U1BEV-G42</x:v>
      </x:c>
      <x:c r="C2927"/>
      <x:c r="D2927"/>
      <x:c r="E2927"/>
      <x:c r="F2927"/>
      <x:c r="G2927"/>
      <x:c r="H2927"/>
      <x:c r="I2927"/>
      <x:c r="J2927" t="str">
        <x:v>BEV</x:v>
      </x:c>
      <x:c r="K2927"/>
      <x:c r="L2927"/>
      <x:c r="M2927"/>
      <x:c r="N2927"/>
      <x:c r="O2927"/>
      <x:c r="P2927" t="str">
        <x:v>磷酸铁锂</x:v>
      </x:c>
      <x:c r="Q2927"/>
      <x:c r="R2927"/>
      <x:c r="S2927" t="n">
        <x:v>90</x:v>
      </x:c>
      <x:c r="T2927" t="n">
        <x:v>90</x:v>
      </x:c>
      <x:c r="U2927" t="str">
        <x:v>珠海英博尔电气股份有限公司</x:v>
      </x:c>
      <x:c r="V2927"/>
      <x:c r="W2927" t="str">
        <x:v>TZ180XSSQB</x:v>
      </x:c>
      <x:c r="X2927"/>
      <x:c r="Y2927"/>
      <x:c r="Z2927"/>
      <x:c r="AA2927"/>
      <x:c r="AB2927"/>
      <x:c r="AC2927"/>
      <x:c r="AD2927" t="str">
        <x:v>梳理补充_附件1-信息获取BEV</x:v>
      </x:c>
      <x:c r="AE2927" s="14" t="str"/>
      <x:c r="AF2927" s="14" t="str"/>
      <x:c r="AG2927" s="14" t="str">
        <x:v>待OCR/外部证据：原字段为空</x:v>
      </x:c>
      <x:c r="AH2927" s="15" t="str">
        <x:f>IF(R2927&lt;&gt;"",R2927,IFERROR(IF(AND(IF(ISNUMBER(O2927),O2927,IFERROR(VALUE(O2927),VALUE(LEFT(TRIM(O2927),FIND("|",SUBSTITUTE(SUBSTITUTE(SUBSTITUTE(SUBSTITUTE(SUBSTITUTE(TRIM(O2927),"/","|"),"(","|"),"（","|"),";","|"),"；","|")&amp;"|")-1))))*100/IF(ISNUMBER(N2927),N2927,IFERROR(VALUE(N2927),VALUE(LEFT(TRIM(N2927),FIND("|",SUBSTITUTE(SUBSTITUTE(SUBSTITUTE(SUBSTITUTE(SUBSTITUTE(TRIM(N2927),"/","|"),"(","|"),"（","|"),";","|"),"；","|")&amp;"|")-1))))&gt;=3,IF(ISNUMBER(O2927),O2927,IFERROR(VALUE(O2927),VALUE(LEFT(TRIM(O2927),FIND("|",SUBSTITUTE(SUBSTITUTE(SUBSTITUTE(SUBSTITUTE(SUBSTITUTE(TRIM(O2927),"/","|"),"(","|"),"（","|"),";","|"),"；","|")&amp;"|")-1))))*100/IF(ISNUMBER(N2927),N2927,IFERROR(VALUE(N2927),VALUE(LEFT(TRIM(N2927),FIND("|",SUBSTITUTE(SUBSTITUTE(SUBSTITUTE(SUBSTITUTE(SUBSTITUTE(TRIM(N2927),"/","|"),"(","|"),"（","|"),";","|"),"；","|")&amp;"|")-1))))&lt;=40),IF(ISNUMBER(O2927),O2927,IFERROR(VALUE(O2927),VALUE(LEFT(TRIM(O2927),FIND("|",SUBSTITUTE(SUBSTITUTE(SUBSTITUTE(SUBSTITUTE(SUBSTITUTE(TRIM(O2927),"/","|"),"(","|"),"（","|"),";","|"),"；","|")&amp;"|")-1))))*100/IF(ISNUMBER(N2927),N2927,IFERROR(VALUE(N2927),VALUE(LEFT(TRIM(N2927),FIND("|",SUBSTITUTE(SUBSTITUTE(SUBSTITUTE(SUBSTITUTE(SUBSTITUTE(TRIM(N2927),"/","|"),"(","|"),"（","|"),";","|"),"；","|")&amp;"|")-1)))),""),""))</x:f>
      </x:c>
      <x:c r="AI2927" s="15" t="str">
        <x:f>IFERROR(IF(AND(IF(ISNUMBER(O2927),O2927,IFERROR(VALUE(O2927),VALUE(LEFT(TRIM(O2927),FIND("|",SUBSTITUTE(SUBSTITUTE(SUBSTITUTE(SUBSTITUTE(SUBSTITUTE(TRIM(O2927),"/","|"),"(","|"),"（","|"),";","|"),"；","|")&amp;"|")-1))))&gt;=75,IF(ISNUMBER(O2927),O2927,IFERROR(VALUE(O2927),VALUE(LEFT(TRIM(O2927),FIND("|",SUBSTITUTE(SUBSTITUTE(SUBSTITUTE(SUBSTITUTE(SUBSTITUTE(TRIM(O2927),"/","|"),"(","|"),"（","|"),";","|"),"；","|")&amp;"|")-1))))&lt;=85,IF(ISNUMBER(Q2927),Q2927,IFERROR(VALUE(Q2927),VALUE(LEFT(TRIM(Q2927),FIND("|",SUBSTITUTE(SUBSTITUTE(SUBSTITUTE(SUBSTITUTE(SUBSTITUTE(TRIM(Q2927),"/","|"),"(","|"),"（","|"),";","|"),"；","|")&amp;"|")-1))))&gt;0),IF(ISNUMBER(O2927),O2927,IFERROR(VALUE(O2927),VALUE(LEFT(TRIM(O2927),FIND("|",SUBSTITUTE(SUBSTITUTE(SUBSTITUTE(SUBSTITUTE(SUBSTITUTE(TRIM(O2927),"/","|"),"(","|"),"（","|"),";","|"),"；","|")&amp;"|")-1))))*1000/IF(ISNUMBER(Q2927),Q2927,IFERROR(VALUE(Q2927),VALUE(LEFT(TRIM(Q2927),FIND("|",SUBSTITUTE(SUBSTITUTE(SUBSTITUTE(SUBSTITUTE(SUBSTITUTE(TRIM(Q2927),"/","|"),"(","|"),"（","|"),";","|"),"；","|")&amp;"|")-1)))),""),"")</x:f>
      </x:c>
      <x:c r="AJ2927" s="14" t="str">
        <x:f>IF(AI2927="","","非称重实测")</x:f>
      </x:c>
      <x:c r="AK2927" s="14" t="str"/>
      <x:c r="AL2927" s="14" t="str">
        <x:v>v3.4.6-candidate</x:v>
      </x:c>
    </x:row>
    <x:row r="2928">
      <x:c r="A2928" t="n">
        <x:v>391</x:v>
      </x:c>
      <x:c r="B2928" t="str">
        <x:v>SH6481U1BEV-Z42</x:v>
      </x:c>
      <x:c r="C2928"/>
      <x:c r="D2928"/>
      <x:c r="E2928"/>
      <x:c r="F2928"/>
      <x:c r="G2928"/>
      <x:c r="H2928"/>
      <x:c r="I2928"/>
      <x:c r="J2928" t="str">
        <x:v>BEV</x:v>
      </x:c>
      <x:c r="K2928"/>
      <x:c r="L2928"/>
      <x:c r="M2928"/>
      <x:c r="N2928"/>
      <x:c r="O2928"/>
      <x:c r="P2928" t="str">
        <x:v>磷酸铁锂</x:v>
      </x:c>
      <x:c r="Q2928"/>
      <x:c r="R2928"/>
      <x:c r="S2928" t="n">
        <x:v>90</x:v>
      </x:c>
      <x:c r="T2928" t="n">
        <x:v>90</x:v>
      </x:c>
      <x:c r="U2928" t="str">
        <x:v>珠海英搏尔电气股份有限公司</x:v>
      </x:c>
      <x:c r="V2928"/>
      <x:c r="W2928" t="str">
        <x:v>TZ180XSSQB</x:v>
      </x:c>
      <x:c r="X2928"/>
      <x:c r="Y2928"/>
      <x:c r="Z2928"/>
      <x:c r="AA2928"/>
      <x:c r="AB2928"/>
      <x:c r="AC2928"/>
      <x:c r="AD2928" t="str">
        <x:v>梳理补充_附件1-信息获取BEV</x:v>
      </x:c>
      <x:c r="AE2928" s="14" t="str"/>
      <x:c r="AF2928" s="14" t="str"/>
      <x:c r="AG2928" s="14" t="str">
        <x:v>待OCR/外部证据：原字段为空</x:v>
      </x:c>
      <x:c r="AH2928" s="15" t="str">
        <x:f>IF(R2928&lt;&gt;"",R2928,IFERROR(IF(AND(IF(ISNUMBER(O2928),O2928,IFERROR(VALUE(O2928),VALUE(LEFT(TRIM(O2928),FIND("|",SUBSTITUTE(SUBSTITUTE(SUBSTITUTE(SUBSTITUTE(SUBSTITUTE(TRIM(O2928),"/","|"),"(","|"),"（","|"),";","|"),"；","|")&amp;"|")-1))))*100/IF(ISNUMBER(N2928),N2928,IFERROR(VALUE(N2928),VALUE(LEFT(TRIM(N2928),FIND("|",SUBSTITUTE(SUBSTITUTE(SUBSTITUTE(SUBSTITUTE(SUBSTITUTE(TRIM(N2928),"/","|"),"(","|"),"（","|"),";","|"),"；","|")&amp;"|")-1))))&gt;=3,IF(ISNUMBER(O2928),O2928,IFERROR(VALUE(O2928),VALUE(LEFT(TRIM(O2928),FIND("|",SUBSTITUTE(SUBSTITUTE(SUBSTITUTE(SUBSTITUTE(SUBSTITUTE(TRIM(O2928),"/","|"),"(","|"),"（","|"),";","|"),"；","|")&amp;"|")-1))))*100/IF(ISNUMBER(N2928),N2928,IFERROR(VALUE(N2928),VALUE(LEFT(TRIM(N2928),FIND("|",SUBSTITUTE(SUBSTITUTE(SUBSTITUTE(SUBSTITUTE(SUBSTITUTE(TRIM(N2928),"/","|"),"(","|"),"（","|"),";","|"),"；","|")&amp;"|")-1))))&lt;=40),IF(ISNUMBER(O2928),O2928,IFERROR(VALUE(O2928),VALUE(LEFT(TRIM(O2928),FIND("|",SUBSTITUTE(SUBSTITUTE(SUBSTITUTE(SUBSTITUTE(SUBSTITUTE(TRIM(O2928),"/","|"),"(","|"),"（","|"),";","|"),"；","|")&amp;"|")-1))))*100/IF(ISNUMBER(N2928),N2928,IFERROR(VALUE(N2928),VALUE(LEFT(TRIM(N2928),FIND("|",SUBSTITUTE(SUBSTITUTE(SUBSTITUTE(SUBSTITUTE(SUBSTITUTE(TRIM(N2928),"/","|"),"(","|"),"（","|"),";","|"),"；","|")&amp;"|")-1)))),""),""))</x:f>
      </x:c>
      <x:c r="AI2928" s="15" t="str">
        <x:f>IFERROR(IF(AND(IF(ISNUMBER(O2928),O2928,IFERROR(VALUE(O2928),VALUE(LEFT(TRIM(O2928),FIND("|",SUBSTITUTE(SUBSTITUTE(SUBSTITUTE(SUBSTITUTE(SUBSTITUTE(TRIM(O2928),"/","|"),"(","|"),"（","|"),";","|"),"；","|")&amp;"|")-1))))&gt;=75,IF(ISNUMBER(O2928),O2928,IFERROR(VALUE(O2928),VALUE(LEFT(TRIM(O2928),FIND("|",SUBSTITUTE(SUBSTITUTE(SUBSTITUTE(SUBSTITUTE(SUBSTITUTE(TRIM(O2928),"/","|"),"(","|"),"（","|"),";","|"),"；","|")&amp;"|")-1))))&lt;=85,IF(ISNUMBER(Q2928),Q2928,IFERROR(VALUE(Q2928),VALUE(LEFT(TRIM(Q2928),FIND("|",SUBSTITUTE(SUBSTITUTE(SUBSTITUTE(SUBSTITUTE(SUBSTITUTE(TRIM(Q2928),"/","|"),"(","|"),"（","|"),";","|"),"；","|")&amp;"|")-1))))&gt;0),IF(ISNUMBER(O2928),O2928,IFERROR(VALUE(O2928),VALUE(LEFT(TRIM(O2928),FIND("|",SUBSTITUTE(SUBSTITUTE(SUBSTITUTE(SUBSTITUTE(SUBSTITUTE(TRIM(O2928),"/","|"),"(","|"),"（","|"),";","|"),"；","|")&amp;"|")-1))))*1000/IF(ISNUMBER(Q2928),Q2928,IFERROR(VALUE(Q2928),VALUE(LEFT(TRIM(Q2928),FIND("|",SUBSTITUTE(SUBSTITUTE(SUBSTITUTE(SUBSTITUTE(SUBSTITUTE(TRIM(Q2928),"/","|"),"(","|"),"（","|"),";","|"),"；","|")&amp;"|")-1)))),""),"")</x:f>
      </x:c>
      <x:c r="AJ2928" s="14" t="str">
        <x:f>IF(AI2928="","","非称重实测")</x:f>
      </x:c>
      <x:c r="AK2928" s="14" t="str"/>
      <x:c r="AL2928" s="14" t="str">
        <x:v>v3.4.6-candidate</x:v>
      </x:c>
    </x:row>
    <x:row r="2929">
      <x:c r="A2929" t="n">
        <x:v>391</x:v>
      </x:c>
      <x:c r="B2929" t="str">
        <x:v>TSL6480BEVAR5</x:v>
      </x:c>
      <x:c r="C2929" t="str">
        <x:v>特斯拉牌</x:v>
      </x:c>
      <x:c r="D2929" t="str">
        <x:v>特斯拉(上海)有限公司</x:v>
      </x:c>
      <x:c r="E2929"/>
      <x:c r="F2929" t="str">
        <x:v>纯电动多用途乘用车</x:v>
      </x:c>
      <x:c r="G2929" t="str">
        <x:v>特斯拉 MODEL Y</x:v>
      </x:c>
      <x:c r="H2929" t="str">
        <x:v>纯电动多用途乘用车</x:v>
      </x:c>
      <x:c r="I2929" t="str">
        <x:v>SUV-D</x:v>
      </x:c>
      <x:c r="J2929" t="str">
        <x:v>BEV</x:v>
      </x:c>
      <x:c r="K2929" t="str">
        <x:v>否</x:v>
      </x:c>
      <x:c r="L2929" t="n">
        <x:v>1921</x:v>
      </x:c>
      <x:c r="M2929"/>
      <x:c r="N2929" t="str">
        <x:v>593/559</x:v>
      </x:c>
      <x:c r="O2929" t="n">
        <x:v>62.5</x:v>
      </x:c>
      <x:c r="P2929" t="str">
        <x:v>磷酸铁锂</x:v>
      </x:c>
      <x:c r="Q2929" t="n">
        <x:v>129.3995859213251</x:v>
      </x:c>
      <x:c r="R2929"/>
      <x:c r="S2929" t="n">
        <x:v>220</x:v>
      </x:c>
      <x:c r="T2929" t="n">
        <x:v>220</x:v>
      </x:c>
      <x:c r="U2929" t="str">
        <x:v>特斯拉（上海）有限公司</x:v>
      </x:c>
      <x:c r="V2929" t="str">
        <x:v>220kW</x:v>
      </x:c>
      <x:c r="W2929" t="str">
        <x:v>4D3</x:v>
      </x:c>
      <x:c r="X2929" t="str">
        <x:v>不适用(BEV)</x:v>
      </x:c>
      <x:c r="Y2929" t="str">
        <x:v>不适用(BEV)</x:v>
      </x:c>
      <x:c r="Z2929" t="str">
        <x:v>不适用(BEV)</x:v>
      </x:c>
      <x:c r="AA2929" t="str">
        <x:v>不适用(BEV)</x:v>
      </x:c>
      <x:c r="AB2929" t="str">
        <x:v>不适用(BEV)</x:v>
      </x:c>
      <x:c r="AC2929" t="str">
        <x:v>不适用(BEV)</x:v>
      </x:c>
      <x:c r="AD2929" t="str">
        <x:v>BEV_历史批次</x:v>
      </x:c>
      <x:c r="AE2929" s="14" t="str"/>
      <x:c r="AF2929" s="14" t="str"/>
      <x:c r="AG2929" s="14" t="str">
        <x:v>待OCR/外部证据：数值语义歧义</x:v>
      </x:c>
      <x:c r="AH2929" s="15" t="n">
        <x:f>IF(R2929&lt;&gt;"",R2929,IFERROR(IF(AND(IF(ISNUMBER(O2929),O2929,IFERROR(VALUE(O2929),VALUE(LEFT(TRIM(O2929),FIND("|",SUBSTITUTE(SUBSTITUTE(SUBSTITUTE(SUBSTITUTE(SUBSTITUTE(TRIM(O2929),"/","|"),"(","|"),"（","|"),";","|"),"；","|")&amp;"|")-1))))*100/IF(ISNUMBER(N2929),N2929,IFERROR(VALUE(N2929),VALUE(LEFT(TRIM(N2929),FIND("|",SUBSTITUTE(SUBSTITUTE(SUBSTITUTE(SUBSTITUTE(SUBSTITUTE(TRIM(N2929),"/","|"),"(","|"),"（","|"),";","|"),"；","|")&amp;"|")-1))))&gt;=3,IF(ISNUMBER(O2929),O2929,IFERROR(VALUE(O2929),VALUE(LEFT(TRIM(O2929),FIND("|",SUBSTITUTE(SUBSTITUTE(SUBSTITUTE(SUBSTITUTE(SUBSTITUTE(TRIM(O2929),"/","|"),"(","|"),"（","|"),";","|"),"；","|")&amp;"|")-1))))*100/IF(ISNUMBER(N2929),N2929,IFERROR(VALUE(N2929),VALUE(LEFT(TRIM(N2929),FIND("|",SUBSTITUTE(SUBSTITUTE(SUBSTITUTE(SUBSTITUTE(SUBSTITUTE(TRIM(N2929),"/","|"),"(","|"),"（","|"),";","|"),"；","|")&amp;"|")-1))))&lt;=40),IF(ISNUMBER(O2929),O2929,IFERROR(VALUE(O2929),VALUE(LEFT(TRIM(O2929),FIND("|",SUBSTITUTE(SUBSTITUTE(SUBSTITUTE(SUBSTITUTE(SUBSTITUTE(TRIM(O2929),"/","|"),"(","|"),"（","|"),";","|"),"；","|")&amp;"|")-1))))*100/IF(ISNUMBER(N2929),N2929,IFERROR(VALUE(N2929),VALUE(LEFT(TRIM(N2929),FIND("|",SUBSTITUTE(SUBSTITUTE(SUBSTITUTE(SUBSTITUTE(SUBSTITUTE(TRIM(N2929),"/","|"),"(","|"),"（","|"),";","|"),"；","|")&amp;"|")-1)))),""),""))</x:f>
        <x:v>10.539629005059021</x:v>
      </x:c>
      <x:c r="AI2929" s="15" t="str">
        <x:f>IFERROR(IF(AND(IF(ISNUMBER(O2929),O2929,IFERROR(VALUE(O2929),VALUE(LEFT(TRIM(O2929),FIND("|",SUBSTITUTE(SUBSTITUTE(SUBSTITUTE(SUBSTITUTE(SUBSTITUTE(TRIM(O2929),"/","|"),"(","|"),"（","|"),";","|"),"；","|")&amp;"|")-1))))&gt;=75,IF(ISNUMBER(O2929),O2929,IFERROR(VALUE(O2929),VALUE(LEFT(TRIM(O2929),FIND("|",SUBSTITUTE(SUBSTITUTE(SUBSTITUTE(SUBSTITUTE(SUBSTITUTE(TRIM(O2929),"/","|"),"(","|"),"（","|"),";","|"),"；","|")&amp;"|")-1))))&lt;=85,IF(ISNUMBER(Q2929),Q2929,IFERROR(VALUE(Q2929),VALUE(LEFT(TRIM(Q2929),FIND("|",SUBSTITUTE(SUBSTITUTE(SUBSTITUTE(SUBSTITUTE(SUBSTITUTE(TRIM(Q2929),"/","|"),"(","|"),"（","|"),";","|"),"；","|")&amp;"|")-1))))&gt;0),IF(ISNUMBER(O2929),O2929,IFERROR(VALUE(O2929),VALUE(LEFT(TRIM(O2929),FIND("|",SUBSTITUTE(SUBSTITUTE(SUBSTITUTE(SUBSTITUTE(SUBSTITUTE(TRIM(O2929),"/","|"),"(","|"),"（","|"),";","|"),"；","|")&amp;"|")-1))))*1000/IF(ISNUMBER(Q2929),Q2929,IFERROR(VALUE(Q2929),VALUE(LEFT(TRIM(Q2929),FIND("|",SUBSTITUTE(SUBSTITUTE(SUBSTITUTE(SUBSTITUTE(SUBSTITUTE(TRIM(Q2929),"/","|"),"(","|"),"（","|"),";","|"),"；","|")&amp;"|")-1)))),""),"")</x:f>
      </x:c>
      <x:c r="AJ2929" s="14" t="str">
        <x:f>IF(AI2929="","","非称重实测")</x:f>
      </x:c>
      <x:c r="AK2929" s="14" t="str">
        <x:v>电耗公式可补</x:v>
      </x:c>
      <x:c r="AL2929" s="14" t="str">
        <x:v>v3.4.6-candidate</x:v>
      </x:c>
    </x:row>
    <x:row r="2930">
      <x:c r="A2930" t="n">
        <x:v>391</x:v>
      </x:c>
      <x:c r="B2930" t="str">
        <x:v>TSL6480BEVAR6</x:v>
      </x:c>
      <x:c r="C2930" t="str">
        <x:v>特斯拉牌</x:v>
      </x:c>
      <x:c r="D2930" t="str">
        <x:v>特斯拉(上海)有限公司</x:v>
      </x:c>
      <x:c r="E2930"/>
      <x:c r="F2930" t="str">
        <x:v>纯电动多用途乘用车</x:v>
      </x:c>
      <x:c r="G2930" t="str">
        <x:v>特斯拉 MODEL Y</x:v>
      </x:c>
      <x:c r="H2930" t="str">
        <x:v>纯电动多用途乘用车</x:v>
      </x:c>
      <x:c r="I2930" t="str">
        <x:v>SUV-D</x:v>
      </x:c>
      <x:c r="J2930" t="str">
        <x:v>BEV</x:v>
      </x:c>
      <x:c r="K2930" t="str">
        <x:v>否</x:v>
      </x:c>
      <x:c r="L2930" t="n">
        <x:v>1921</x:v>
      </x:c>
      <x:c r="M2930"/>
      <x:c r="N2930" t="str">
        <x:v>593/559</x:v>
      </x:c>
      <x:c r="O2930" t="n">
        <x:v>62.5</x:v>
      </x:c>
      <x:c r="P2930" t="str">
        <x:v>磷酸铁锂</x:v>
      </x:c>
      <x:c r="Q2930" t="n">
        <x:v>129.3995859213251</x:v>
      </x:c>
      <x:c r="R2930"/>
      <x:c r="S2930" t="n">
        <x:v>220</x:v>
      </x:c>
      <x:c r="T2930" t="n">
        <x:v>220</x:v>
      </x:c>
      <x:c r="U2930" t="str">
        <x:v>特斯拉（上海）有限公司</x:v>
      </x:c>
      <x:c r="V2930" t="str">
        <x:v>220kW</x:v>
      </x:c>
      <x:c r="W2930" t="str">
        <x:v>3D6</x:v>
      </x:c>
      <x:c r="X2930" t="str">
        <x:v>不适用(BEV)</x:v>
      </x:c>
      <x:c r="Y2930" t="str">
        <x:v>不适用(BEV)</x:v>
      </x:c>
      <x:c r="Z2930" t="str">
        <x:v>不适用(BEV)</x:v>
      </x:c>
      <x:c r="AA2930" t="str">
        <x:v>不适用(BEV)</x:v>
      </x:c>
      <x:c r="AB2930" t="str">
        <x:v>不适用(BEV)</x:v>
      </x:c>
      <x:c r="AC2930" t="str">
        <x:v>不适用(BEV)</x:v>
      </x:c>
      <x:c r="AD2930" t="str">
        <x:v>BEV_历史批次</x:v>
      </x:c>
      <x:c r="AE2930" s="14" t="str"/>
      <x:c r="AF2930" s="14" t="str"/>
      <x:c r="AG2930" s="14" t="str">
        <x:v>待OCR/外部证据：数值语义歧义</x:v>
      </x:c>
      <x:c r="AH2930" s="15" t="n">
        <x:f>IF(R2930&lt;&gt;"",R2930,IFERROR(IF(AND(IF(ISNUMBER(O2930),O2930,IFERROR(VALUE(O2930),VALUE(LEFT(TRIM(O2930),FIND("|",SUBSTITUTE(SUBSTITUTE(SUBSTITUTE(SUBSTITUTE(SUBSTITUTE(TRIM(O2930),"/","|"),"(","|"),"（","|"),";","|"),"；","|")&amp;"|")-1))))*100/IF(ISNUMBER(N2930),N2930,IFERROR(VALUE(N2930),VALUE(LEFT(TRIM(N2930),FIND("|",SUBSTITUTE(SUBSTITUTE(SUBSTITUTE(SUBSTITUTE(SUBSTITUTE(TRIM(N2930),"/","|"),"(","|"),"（","|"),";","|"),"；","|")&amp;"|")-1))))&gt;=3,IF(ISNUMBER(O2930),O2930,IFERROR(VALUE(O2930),VALUE(LEFT(TRIM(O2930),FIND("|",SUBSTITUTE(SUBSTITUTE(SUBSTITUTE(SUBSTITUTE(SUBSTITUTE(TRIM(O2930),"/","|"),"(","|"),"（","|"),";","|"),"；","|")&amp;"|")-1))))*100/IF(ISNUMBER(N2930),N2930,IFERROR(VALUE(N2930),VALUE(LEFT(TRIM(N2930),FIND("|",SUBSTITUTE(SUBSTITUTE(SUBSTITUTE(SUBSTITUTE(SUBSTITUTE(TRIM(N2930),"/","|"),"(","|"),"（","|"),";","|"),"；","|")&amp;"|")-1))))&lt;=40),IF(ISNUMBER(O2930),O2930,IFERROR(VALUE(O2930),VALUE(LEFT(TRIM(O2930),FIND("|",SUBSTITUTE(SUBSTITUTE(SUBSTITUTE(SUBSTITUTE(SUBSTITUTE(TRIM(O2930),"/","|"),"(","|"),"（","|"),";","|"),"；","|")&amp;"|")-1))))*100/IF(ISNUMBER(N2930),N2930,IFERROR(VALUE(N2930),VALUE(LEFT(TRIM(N2930),FIND("|",SUBSTITUTE(SUBSTITUTE(SUBSTITUTE(SUBSTITUTE(SUBSTITUTE(TRIM(N2930),"/","|"),"(","|"),"（","|"),";","|"),"；","|")&amp;"|")-1)))),""),""))</x:f>
        <x:v>10.539629005059021</x:v>
      </x:c>
      <x:c r="AI2930" s="15" t="str">
        <x:f>IFERROR(IF(AND(IF(ISNUMBER(O2930),O2930,IFERROR(VALUE(O2930),VALUE(LEFT(TRIM(O2930),FIND("|",SUBSTITUTE(SUBSTITUTE(SUBSTITUTE(SUBSTITUTE(SUBSTITUTE(TRIM(O2930),"/","|"),"(","|"),"（","|"),";","|"),"；","|")&amp;"|")-1))))&gt;=75,IF(ISNUMBER(O2930),O2930,IFERROR(VALUE(O2930),VALUE(LEFT(TRIM(O2930),FIND("|",SUBSTITUTE(SUBSTITUTE(SUBSTITUTE(SUBSTITUTE(SUBSTITUTE(TRIM(O2930),"/","|"),"(","|"),"（","|"),";","|"),"；","|")&amp;"|")-1))))&lt;=85,IF(ISNUMBER(Q2930),Q2930,IFERROR(VALUE(Q2930),VALUE(LEFT(TRIM(Q2930),FIND("|",SUBSTITUTE(SUBSTITUTE(SUBSTITUTE(SUBSTITUTE(SUBSTITUTE(TRIM(Q2930),"/","|"),"(","|"),"（","|"),";","|"),"；","|")&amp;"|")-1))))&gt;0),IF(ISNUMBER(O2930),O2930,IFERROR(VALUE(O2930),VALUE(LEFT(TRIM(O2930),FIND("|",SUBSTITUTE(SUBSTITUTE(SUBSTITUTE(SUBSTITUTE(SUBSTITUTE(TRIM(O2930),"/","|"),"(","|"),"（","|"),";","|"),"；","|")&amp;"|")-1))))*1000/IF(ISNUMBER(Q2930),Q2930,IFERROR(VALUE(Q2930),VALUE(LEFT(TRIM(Q2930),FIND("|",SUBSTITUTE(SUBSTITUTE(SUBSTITUTE(SUBSTITUTE(SUBSTITUTE(TRIM(Q2930),"/","|"),"(","|"),"（","|"),";","|"),"；","|")&amp;"|")-1)))),""),"")</x:f>
      </x:c>
      <x:c r="AJ2930" s="14" t="str">
        <x:f>IF(AI2930="","","非称重实测")</x:f>
      </x:c>
      <x:c r="AK2930" s="14" t="str">
        <x:v>电耗公式可补</x:v>
      </x:c>
      <x:c r="AL2930" s="14" t="str">
        <x:v>v3.4.6-candidate</x:v>
      </x:c>
    </x:row>
    <x:row r="2931">
      <x:c r="A2931" t="n">
        <x:v>391</x:v>
      </x:c>
      <x:c r="B2931" t="str">
        <x:v>TSL6480BEVBA7</x:v>
      </x:c>
      <x:c r="C2931" t="str">
        <x:v>特斯拉牌</x:v>
      </x:c>
      <x:c r="D2931" t="str">
        <x:v>特斯拉(上海)有限公司</x:v>
      </x:c>
      <x:c r="E2931"/>
      <x:c r="F2931" t="str">
        <x:v>纯电动多用途乘用车</x:v>
      </x:c>
      <x:c r="G2931" t="str">
        <x:v>特斯拉 MODEL Y</x:v>
      </x:c>
      <x:c r="H2931" t="str">
        <x:v>纯电动多用途乘用车</x:v>
      </x:c>
      <x:c r="I2931" t="str">
        <x:v>SUV-D</x:v>
      </x:c>
      <x:c r="J2931" t="str">
        <x:v>BEV</x:v>
      </x:c>
      <x:c r="K2931" t="str">
        <x:v>否</x:v>
      </x:c>
      <x:c r="L2931" t="n">
        <x:v>1992</x:v>
      </x:c>
      <x:c r="M2931"/>
      <x:c r="N2931" t="str">
        <x:v>719/662</x:v>
      </x:c>
      <x:c r="O2931" t="n">
        <x:v>78.4</x:v>
      </x:c>
      <x:c r="P2931" t="str">
        <x:v>三元锂</x:v>
      </x:c>
      <x:c r="Q2931" t="n">
        <x:v>172.3076923076923</x:v>
      </x:c>
      <x:c r="R2931"/>
      <x:c r="S2931" t="n">
        <x:v>194</x:v>
      </x:c>
      <x:c r="T2931" t="n">
        <x:v>194</x:v>
      </x:c>
      <x:c r="U2931" t="str">
        <x:v>特斯拉（上海）有限公司</x:v>
      </x:c>
      <x:c r="V2931" t="str">
        <x:v>137/194kW</x:v>
      </x:c>
      <x:c r="W2931" t="str">
        <x:v>3D3/3D7</x:v>
      </x:c>
      <x:c r="X2931" t="str">
        <x:v>不适用(BEV)</x:v>
      </x:c>
      <x:c r="Y2931" t="str">
        <x:v>不适用(BEV)</x:v>
      </x:c>
      <x:c r="Z2931" t="str">
        <x:v>不适用(BEV)</x:v>
      </x:c>
      <x:c r="AA2931" t="str">
        <x:v>不适用(BEV)</x:v>
      </x:c>
      <x:c r="AB2931" t="str">
        <x:v>不适用(BEV)</x:v>
      </x:c>
      <x:c r="AC2931" t="str">
        <x:v>不适用(BEV)</x:v>
      </x:c>
      <x:c r="AD2931" t="str">
        <x:v>BEV_历史批次</x:v>
      </x:c>
      <x:c r="AE2931" s="14" t="str">
        <x:v>194</x:v>
      </x:c>
      <x:c r="AF2931" s="14" t="str"/>
      <x:c r="AG2931" s="14" t="str">
        <x:v>源字段可解析</x:v>
      </x:c>
      <x:c r="AH2931" s="15" t="n">
        <x:f>IF(R2931&lt;&gt;"",R2931,IFERROR(IF(AND(IF(ISNUMBER(O2931),O2931,IFERROR(VALUE(O2931),VALUE(LEFT(TRIM(O2931),FIND("|",SUBSTITUTE(SUBSTITUTE(SUBSTITUTE(SUBSTITUTE(SUBSTITUTE(TRIM(O2931),"/","|"),"(","|"),"（","|"),";","|"),"；","|")&amp;"|")-1))))*100/IF(ISNUMBER(N2931),N2931,IFERROR(VALUE(N2931),VALUE(LEFT(TRIM(N2931),FIND("|",SUBSTITUTE(SUBSTITUTE(SUBSTITUTE(SUBSTITUTE(SUBSTITUTE(TRIM(N2931),"/","|"),"(","|"),"（","|"),";","|"),"；","|")&amp;"|")-1))))&gt;=3,IF(ISNUMBER(O2931),O2931,IFERROR(VALUE(O2931),VALUE(LEFT(TRIM(O2931),FIND("|",SUBSTITUTE(SUBSTITUTE(SUBSTITUTE(SUBSTITUTE(SUBSTITUTE(TRIM(O2931),"/","|"),"(","|"),"（","|"),";","|"),"；","|")&amp;"|")-1))))*100/IF(ISNUMBER(N2931),N2931,IFERROR(VALUE(N2931),VALUE(LEFT(TRIM(N2931),FIND("|",SUBSTITUTE(SUBSTITUTE(SUBSTITUTE(SUBSTITUTE(SUBSTITUTE(TRIM(N2931),"/","|"),"(","|"),"（","|"),";","|"),"；","|")&amp;"|")-1))))&lt;=40),IF(ISNUMBER(O2931),O2931,IFERROR(VALUE(O2931),VALUE(LEFT(TRIM(O2931),FIND("|",SUBSTITUTE(SUBSTITUTE(SUBSTITUTE(SUBSTITUTE(SUBSTITUTE(TRIM(O2931),"/","|"),"(","|"),"（","|"),";","|"),"；","|")&amp;"|")-1))))*100/IF(ISNUMBER(N2931),N2931,IFERROR(VALUE(N2931),VALUE(LEFT(TRIM(N2931),FIND("|",SUBSTITUTE(SUBSTITUTE(SUBSTITUTE(SUBSTITUTE(SUBSTITUTE(TRIM(N2931),"/","|"),"(","|"),"（","|"),";","|"),"；","|")&amp;"|")-1)))),""),""))</x:f>
        <x:v>10.90403337969402</x:v>
      </x:c>
      <x:c r="AI2931" s="15" t="n">
        <x:f>IFERROR(IF(AND(IF(ISNUMBER(O2931),O2931,IFERROR(VALUE(O2931),VALUE(LEFT(TRIM(O2931),FIND("|",SUBSTITUTE(SUBSTITUTE(SUBSTITUTE(SUBSTITUTE(SUBSTITUTE(TRIM(O2931),"/","|"),"(","|"),"（","|"),";","|"),"；","|")&amp;"|")-1))))&gt;=75,IF(ISNUMBER(O2931),O2931,IFERROR(VALUE(O2931),VALUE(LEFT(TRIM(O2931),FIND("|",SUBSTITUTE(SUBSTITUTE(SUBSTITUTE(SUBSTITUTE(SUBSTITUTE(TRIM(O2931),"/","|"),"(","|"),"（","|"),";","|"),"；","|")&amp;"|")-1))))&lt;=85,IF(ISNUMBER(Q2931),Q2931,IFERROR(VALUE(Q2931),VALUE(LEFT(TRIM(Q2931),FIND("|",SUBSTITUTE(SUBSTITUTE(SUBSTITUTE(SUBSTITUTE(SUBSTITUTE(TRIM(Q2931),"/","|"),"(","|"),"（","|"),";","|"),"；","|")&amp;"|")-1))))&gt;0),IF(ISNUMBER(O2931),O2931,IFERROR(VALUE(O2931),VALUE(LEFT(TRIM(O2931),FIND("|",SUBSTITUTE(SUBSTITUTE(SUBSTITUTE(SUBSTITUTE(SUBSTITUTE(TRIM(O2931),"/","|"),"(","|"),"（","|"),";","|"),"；","|")&amp;"|")-1))))*1000/IF(ISNUMBER(Q2931),Q2931,IFERROR(VALUE(Q2931),VALUE(LEFT(TRIM(Q2931),FIND("|",SUBSTITUTE(SUBSTITUTE(SUBSTITUTE(SUBSTITUTE(SUBSTITUTE(TRIM(Q2931),"/","|"),"(","|"),"（","|"),";","|"),"；","|")&amp;"|")-1)))),""),"")</x:f>
        <x:v>455.00000000000006</x:v>
      </x:c>
      <x:c r="AJ2931" s="14" t="str">
        <x:f>IF(AI2931="","","非称重实测")</x:f>
        <x:v>非称重实测</x:v>
      </x:c>
      <x:c r="AK2931" s="14" t="str">
        <x:v>电耗公式可补；80kWh质量可推导</x:v>
      </x:c>
      <x:c r="AL2931" s="14" t="str">
        <x:v>v3.4.6-candidate</x:v>
      </x:c>
    </x:row>
    <x:row r="2932">
      <x:c r="A2932" t="n">
        <x:v>391</x:v>
      </x:c>
      <x:c r="B2932" t="str">
        <x:v>VWA64702BEV3</x:v>
      </x:c>
      <x:c r="C2932" t="str">
        <x:v>大众汽车牌</x:v>
      </x:c>
      <x:c r="D2932" t="str">
        <x:v>大众汽车（安徽）有限公司</x:v>
      </x:c>
      <x:c r="E2932"/>
      <x:c r="F2932" t="str">
        <x:v>纯电动多用途乘用车</x:v>
      </x:c>
      <x:c r="G2932" t="str">
        <x:v>ID.UNYX 与众06</x:v>
      </x:c>
      <x:c r="H2932" t="str">
        <x:v>纯电动多用途乘用车</x:v>
      </x:c>
      <x:c r="I2932" t="str">
        <x:v>SUV-C</x:v>
      </x:c>
      <x:c r="J2932" t="str">
        <x:v>BEV</x:v>
      </x:c>
      <x:c r="K2932" t="str">
        <x:v>否</x:v>
      </x:c>
      <x:c r="L2932" t="n">
        <x:v>2091</x:v>
      </x:c>
      <x:c r="M2932"/>
      <x:c r="N2932" t="n">
        <x:v>426</x:v>
      </x:c>
      <x:c r="O2932" t="n">
        <x:v>53.6</x:v>
      </x:c>
      <x:c r="P2932" t="str">
        <x:v>磷酸铁锂</x:v>
      </x:c>
      <x:c r="Q2932" t="n">
        <x:v>124.9417249417249</x:v>
      </x:c>
      <x:c r="R2932" t="n">
        <x:v>12.58</x:v>
      </x:c>
      <x:c r="S2932" t="n">
        <x:v>170</x:v>
      </x:c>
      <x:c r="T2932" t="n">
        <x:v>170</x:v>
      </x:c>
      <x:c r="U2932" t="str">
        <x:v>大众汽车自动变速器(天津)有限公司</x:v>
      </x:c>
      <x:c r="V2932" t="str">
        <x:v>170kW</x:v>
      </x:c>
      <x:c r="W2932" t="str">
        <x:v>EEV</x:v>
      </x:c>
      <x:c r="X2932" t="str">
        <x:v>不适用(BEV)</x:v>
      </x:c>
      <x:c r="Y2932" t="str">
        <x:v>不适用(BEV)</x:v>
      </x:c>
      <x:c r="Z2932" t="str">
        <x:v>不适用(BEV)</x:v>
      </x:c>
      <x:c r="AA2932" t="str">
        <x:v>不适用(BEV)</x:v>
      </x:c>
      <x:c r="AB2932" t="str">
        <x:v>不适用(BEV)</x:v>
      </x:c>
      <x:c r="AC2932" t="str">
        <x:v>不适用(BEV)</x:v>
      </x:c>
      <x:c r="AD2932" t="str">
        <x:v>BEV_历史批次</x:v>
      </x:c>
      <x:c r="AE2932" s="14" t="str"/>
      <x:c r="AF2932" s="14" t="str"/>
      <x:c r="AG2932" s="14" t="str">
        <x:v>待OCR/外部证据：数值语义歧义</x:v>
      </x:c>
      <x:c r="AH2932" s="15" t="n">
        <x:f>IF(R2932&lt;&gt;"",R2932,IFERROR(IF(AND(IF(ISNUMBER(O2932),O2932,IFERROR(VALUE(O2932),VALUE(LEFT(TRIM(O2932),FIND("|",SUBSTITUTE(SUBSTITUTE(SUBSTITUTE(SUBSTITUTE(SUBSTITUTE(TRIM(O2932),"/","|"),"(","|"),"（","|"),";","|"),"；","|")&amp;"|")-1))))*100/IF(ISNUMBER(N2932),N2932,IFERROR(VALUE(N2932),VALUE(LEFT(TRIM(N2932),FIND("|",SUBSTITUTE(SUBSTITUTE(SUBSTITUTE(SUBSTITUTE(SUBSTITUTE(TRIM(N2932),"/","|"),"(","|"),"（","|"),";","|"),"；","|")&amp;"|")-1))))&gt;=3,IF(ISNUMBER(O2932),O2932,IFERROR(VALUE(O2932),VALUE(LEFT(TRIM(O2932),FIND("|",SUBSTITUTE(SUBSTITUTE(SUBSTITUTE(SUBSTITUTE(SUBSTITUTE(TRIM(O2932),"/","|"),"(","|"),"（","|"),";","|"),"；","|")&amp;"|")-1))))*100/IF(ISNUMBER(N2932),N2932,IFERROR(VALUE(N2932),VALUE(LEFT(TRIM(N2932),FIND("|",SUBSTITUTE(SUBSTITUTE(SUBSTITUTE(SUBSTITUTE(SUBSTITUTE(TRIM(N2932),"/","|"),"(","|"),"（","|"),";","|"),"；","|")&amp;"|")-1))))&lt;=40),IF(ISNUMBER(O2932),O2932,IFERROR(VALUE(O2932),VALUE(LEFT(TRIM(O2932),FIND("|",SUBSTITUTE(SUBSTITUTE(SUBSTITUTE(SUBSTITUTE(SUBSTITUTE(TRIM(O2932),"/","|"),"(","|"),"（","|"),";","|"),"；","|")&amp;"|")-1))))*100/IF(ISNUMBER(N2932),N2932,IFERROR(VALUE(N2932),VALUE(LEFT(TRIM(N2932),FIND("|",SUBSTITUTE(SUBSTITUTE(SUBSTITUTE(SUBSTITUTE(SUBSTITUTE(TRIM(N2932),"/","|"),"(","|"),"（","|"),";","|"),"；","|")&amp;"|")-1)))),""),""))</x:f>
        <x:v>12.58</x:v>
      </x:c>
      <x:c r="AI2932" s="15" t="str">
        <x:f>IFERROR(IF(AND(IF(ISNUMBER(O2932),O2932,IFERROR(VALUE(O2932),VALUE(LEFT(TRIM(O2932),FIND("|",SUBSTITUTE(SUBSTITUTE(SUBSTITUTE(SUBSTITUTE(SUBSTITUTE(TRIM(O2932),"/","|"),"(","|"),"（","|"),";","|"),"；","|")&amp;"|")-1))))&gt;=75,IF(ISNUMBER(O2932),O2932,IFERROR(VALUE(O2932),VALUE(LEFT(TRIM(O2932),FIND("|",SUBSTITUTE(SUBSTITUTE(SUBSTITUTE(SUBSTITUTE(SUBSTITUTE(TRIM(O2932),"/","|"),"(","|"),"（","|"),";","|"),"；","|")&amp;"|")-1))))&lt;=85,IF(ISNUMBER(Q2932),Q2932,IFERROR(VALUE(Q2932),VALUE(LEFT(TRIM(Q2932),FIND("|",SUBSTITUTE(SUBSTITUTE(SUBSTITUTE(SUBSTITUTE(SUBSTITUTE(TRIM(Q2932),"/","|"),"(","|"),"（","|"),";","|"),"；","|")&amp;"|")-1))))&gt;0),IF(ISNUMBER(O2932),O2932,IFERROR(VALUE(O2932),VALUE(LEFT(TRIM(O2932),FIND("|",SUBSTITUTE(SUBSTITUTE(SUBSTITUTE(SUBSTITUTE(SUBSTITUTE(TRIM(O2932),"/","|"),"(","|"),"（","|"),";","|"),"；","|")&amp;"|")-1))))*1000/IF(ISNUMBER(Q2932),Q2932,IFERROR(VALUE(Q2932),VALUE(LEFT(TRIM(Q2932),FIND("|",SUBSTITUTE(SUBSTITUTE(SUBSTITUTE(SUBSTITUTE(SUBSTITUTE(TRIM(Q2932),"/","|"),"(","|"),"（","|"),";","|"),"；","|")&amp;"|")-1)))),""),"")</x:f>
      </x:c>
      <x:c r="AJ2932" s="14" t="str">
        <x:f>IF(AI2932="","","非称重实测")</x:f>
      </x:c>
      <x:c r="AK2932" s="14" t="str"/>
      <x:c r="AL2932" s="14" t="str">
        <x:v>v3.4.6-candidate</x:v>
      </x:c>
    </x:row>
    <x:row r="2933">
      <x:c r="A2933" t="n">
        <x:v>391</x:v>
      </x:c>
      <x:c r="B2933" t="str">
        <x:v>XMA6500LBEVA1</x:v>
      </x:c>
      <x:c r="C2933" t="str">
        <x:v>小米牌</x:v>
      </x:c>
      <x:c r="D2933" t="str">
        <x:v>小米汽车科技有限公司</x:v>
      </x:c>
      <x:c r="E2933"/>
      <x:c r="F2933" t="str">
        <x:v>纯电动多用途乘用车</x:v>
      </x:c>
      <x:c r="G2933" t="str">
        <x:v>小米YU7</x:v>
      </x:c>
      <x:c r="H2933" t="str">
        <x:v>纯电动多用途乘用车</x:v>
      </x:c>
      <x:c r="I2933" t="str">
        <x:v>SUV-D</x:v>
      </x:c>
      <x:c r="J2933" t="str">
        <x:v>BEV</x:v>
      </x:c>
      <x:c r="K2933" t="str">
        <x:v>否</x:v>
      </x:c>
      <x:c r="L2933" t="n">
        <x:v>2405</x:v>
      </x:c>
      <x:c r="M2933" t="n">
        <x:v>3000</x:v>
      </x:c>
      <x:c r="N2933" t="n">
        <x:v>782.31</x:v>
      </x:c>
      <x:c r="O2933" t="n">
        <x:v>101.7</x:v>
      </x:c>
      <x:c r="P2933" t="str">
        <x:v>三元锂</x:v>
      </x:c>
      <x:c r="Q2933" t="n">
        <x:v>152.7027027027027</x:v>
      </x:c>
      <x:c r="R2933" t="n">
        <x:v>13</x:v>
      </x:c>
      <x:c r="S2933" t="n">
        <x:v>495</x:v>
      </x:c>
      <x:c r="T2933" t="n">
        <x:v>495</x:v>
      </x:c>
      <x:c r="U2933" t="str">
        <x:v>苏州汇川联合动力系统股份有限公司</x:v>
      </x:c>
      <x:c r="V2933" t="str">
        <x:v>220kW/288kW</x:v>
      </x:c>
      <x:c r="W2933" t="str">
        <x:v>YS210XY103/TZ220XY109</x:v>
      </x:c>
      <x:c r="X2933" t="str">
        <x:v>不适用(BEV)</x:v>
      </x:c>
      <x:c r="Y2933" t="str">
        <x:v>不适用(BEV)</x:v>
      </x:c>
      <x:c r="Z2933" t="str">
        <x:v>不适用(BEV)</x:v>
      </x:c>
      <x:c r="AA2933" t="str">
        <x:v>不适用(BEV)</x:v>
      </x:c>
      <x:c r="AB2933" t="str">
        <x:v>不适用(BEV)</x:v>
      </x:c>
      <x:c r="AC2933" t="str">
        <x:v>不适用(BEV)</x:v>
      </x:c>
      <x:c r="AD2933" t="str">
        <x:v>BEV_历史批次</x:v>
      </x:c>
      <x:c r="AE2933" s="14" t="str">
        <x:v>288</x:v>
      </x:c>
      <x:c r="AF2933" s="14" t="str"/>
      <x:c r="AG2933" s="14" t="str">
        <x:v>源字段可解析</x:v>
      </x:c>
      <x:c r="AH2933" s="15" t="n">
        <x:f>IF(R2933&lt;&gt;"",R2933,IFERROR(IF(AND(IF(ISNUMBER(O2933),O2933,IFERROR(VALUE(O2933),VALUE(LEFT(TRIM(O2933),FIND("|",SUBSTITUTE(SUBSTITUTE(SUBSTITUTE(SUBSTITUTE(SUBSTITUTE(TRIM(O2933),"/","|"),"(","|"),"（","|"),";","|"),"；","|")&amp;"|")-1))))*100/IF(ISNUMBER(N2933),N2933,IFERROR(VALUE(N2933),VALUE(LEFT(TRIM(N2933),FIND("|",SUBSTITUTE(SUBSTITUTE(SUBSTITUTE(SUBSTITUTE(SUBSTITUTE(TRIM(N2933),"/","|"),"(","|"),"（","|"),";","|"),"；","|")&amp;"|")-1))))&gt;=3,IF(ISNUMBER(O2933),O2933,IFERROR(VALUE(O2933),VALUE(LEFT(TRIM(O2933),FIND("|",SUBSTITUTE(SUBSTITUTE(SUBSTITUTE(SUBSTITUTE(SUBSTITUTE(TRIM(O2933),"/","|"),"(","|"),"（","|"),";","|"),"；","|")&amp;"|")-1))))*100/IF(ISNUMBER(N2933),N2933,IFERROR(VALUE(N2933),VALUE(LEFT(TRIM(N2933),FIND("|",SUBSTITUTE(SUBSTITUTE(SUBSTITUTE(SUBSTITUTE(SUBSTITUTE(TRIM(N2933),"/","|"),"(","|"),"（","|"),";","|"),"；","|")&amp;"|")-1))))&lt;=40),IF(ISNUMBER(O2933),O2933,IFERROR(VALUE(O2933),VALUE(LEFT(TRIM(O2933),FIND("|",SUBSTITUTE(SUBSTITUTE(SUBSTITUTE(SUBSTITUTE(SUBSTITUTE(TRIM(O2933),"/","|"),"(","|"),"（","|"),";","|"),"；","|")&amp;"|")-1))))*100/IF(ISNUMBER(N2933),N2933,IFERROR(VALUE(N2933),VALUE(LEFT(TRIM(N2933),FIND("|",SUBSTITUTE(SUBSTITUTE(SUBSTITUTE(SUBSTITUTE(SUBSTITUTE(TRIM(N2933),"/","|"),"(","|"),"（","|"),";","|"),"；","|")&amp;"|")-1)))),""),""))</x:f>
        <x:v>13</x:v>
      </x:c>
      <x:c r="AI2933" s="15" t="str">
        <x:f>IFERROR(IF(AND(IF(ISNUMBER(O2933),O2933,IFERROR(VALUE(O2933),VALUE(LEFT(TRIM(O2933),FIND("|",SUBSTITUTE(SUBSTITUTE(SUBSTITUTE(SUBSTITUTE(SUBSTITUTE(TRIM(O2933),"/","|"),"(","|"),"（","|"),";","|"),"；","|")&amp;"|")-1))))&gt;=75,IF(ISNUMBER(O2933),O2933,IFERROR(VALUE(O2933),VALUE(LEFT(TRIM(O2933),FIND("|",SUBSTITUTE(SUBSTITUTE(SUBSTITUTE(SUBSTITUTE(SUBSTITUTE(TRIM(O2933),"/","|"),"(","|"),"（","|"),";","|"),"；","|")&amp;"|")-1))))&lt;=85,IF(ISNUMBER(Q2933),Q2933,IFERROR(VALUE(Q2933),VALUE(LEFT(TRIM(Q2933),FIND("|",SUBSTITUTE(SUBSTITUTE(SUBSTITUTE(SUBSTITUTE(SUBSTITUTE(TRIM(Q2933),"/","|"),"(","|"),"（","|"),";","|"),"；","|")&amp;"|")-1))))&gt;0),IF(ISNUMBER(O2933),O2933,IFERROR(VALUE(O2933),VALUE(LEFT(TRIM(O2933),FIND("|",SUBSTITUTE(SUBSTITUTE(SUBSTITUTE(SUBSTITUTE(SUBSTITUTE(TRIM(O2933),"/","|"),"(","|"),"（","|"),";","|"),"；","|")&amp;"|")-1))))*1000/IF(ISNUMBER(Q2933),Q2933,IFERROR(VALUE(Q2933),VALUE(LEFT(TRIM(Q2933),FIND("|",SUBSTITUTE(SUBSTITUTE(SUBSTITUTE(SUBSTITUTE(SUBSTITUTE(TRIM(Q2933),"/","|"),"(","|"),"（","|"),";","|"),"；","|")&amp;"|")-1)))),""),"")</x:f>
      </x:c>
      <x:c r="AJ2933" s="14" t="str">
        <x:f>IF(AI2933="","","非称重实测")</x:f>
      </x:c>
      <x:c r="AK2933" s="14" t="str"/>
      <x:c r="AL2933" s="14" t="str">
        <x:v>v3.4.6-candidate</x:v>
      </x:c>
    </x:row>
    <x:row r="2934">
      <x:c r="A2934" t="n">
        <x:v>391</x:v>
      </x:c>
      <x:c r="B2934" t="str">
        <x:v>XMA6500LBEVR3</x:v>
      </x:c>
      <x:c r="C2934" t="str">
        <x:v>小米牌</x:v>
      </x:c>
      <x:c r="D2934" t="str">
        <x:v>小米汽车科技有限公司</x:v>
      </x:c>
      <x:c r="E2934"/>
      <x:c r="F2934" t="str">
        <x:v>纯电动多用途乘用车</x:v>
      </x:c>
      <x:c r="G2934" t="str">
        <x:v>小米YU7</x:v>
      </x:c>
      <x:c r="H2934" t="str">
        <x:v>纯电动多用途乘用车</x:v>
      </x:c>
      <x:c r="I2934" t="str">
        <x:v>SUV-D</x:v>
      </x:c>
      <x:c r="J2934" t="str">
        <x:v>BEV</x:v>
      </x:c>
      <x:c r="K2934" t="str">
        <x:v>否</x:v>
      </x:c>
      <x:c r="L2934" t="n">
        <x:v>2315</x:v>
      </x:c>
      <x:c r="M2934" t="n">
        <x:v>3000</x:v>
      </x:c>
      <x:c r="N2934" t="n">
        <x:v>740.77</x:v>
      </x:c>
      <x:c r="O2934" t="n">
        <x:v>96.3</x:v>
      </x:c>
      <x:c r="P2934" t="str">
        <x:v>磷酸铁锂</x:v>
      </x:c>
      <x:c r="Q2934" t="n">
        <x:v>133.9360222531294</x:v>
      </x:c>
      <x:c r="R2934" t="n">
        <x:v>13</x:v>
      </x:c>
      <x:c r="S2934" t="n">
        <x:v>495</x:v>
      </x:c>
      <x:c r="T2934" t="n">
        <x:v>495</x:v>
      </x:c>
      <x:c r="U2934" t="str">
        <x:v>苏州汇川联合动力系统股份有限公司</x:v>
      </x:c>
      <x:c r="V2934" t="str">
        <x:v>235kW</x:v>
      </x:c>
      <x:c r="W2934" t="str">
        <x:v>TZ220XY110</x:v>
      </x:c>
      <x:c r="X2934" t="str">
        <x:v>不适用(BEV)</x:v>
      </x:c>
      <x:c r="Y2934" t="str">
        <x:v>不适用(BEV)</x:v>
      </x:c>
      <x:c r="Z2934" t="str">
        <x:v>不适用(BEV)</x:v>
      </x:c>
      <x:c r="AA2934" t="str">
        <x:v>不适用(BEV)</x:v>
      </x:c>
      <x:c r="AB2934" t="str">
        <x:v>不适用(BEV)</x:v>
      </x:c>
      <x:c r="AC2934" t="str">
        <x:v>不适用(BEV)</x:v>
      </x:c>
      <x:c r="AD2934" t="str">
        <x:v>BEV_历史批次</x:v>
      </x:c>
      <x:c r="AE2934" s="14" t="str"/>
      <x:c r="AF2934" s="14" t="str"/>
      <x:c r="AG2934" s="14" t="str">
        <x:v>待OCR/外部证据：数值语义歧义</x:v>
      </x:c>
      <x:c r="AH2934" s="15" t="n">
        <x:f>IF(R2934&lt;&gt;"",R2934,IFERROR(IF(AND(IF(ISNUMBER(O2934),O2934,IFERROR(VALUE(O2934),VALUE(LEFT(TRIM(O2934),FIND("|",SUBSTITUTE(SUBSTITUTE(SUBSTITUTE(SUBSTITUTE(SUBSTITUTE(TRIM(O2934),"/","|"),"(","|"),"（","|"),";","|"),"；","|")&amp;"|")-1))))*100/IF(ISNUMBER(N2934),N2934,IFERROR(VALUE(N2934),VALUE(LEFT(TRIM(N2934),FIND("|",SUBSTITUTE(SUBSTITUTE(SUBSTITUTE(SUBSTITUTE(SUBSTITUTE(TRIM(N2934),"/","|"),"(","|"),"（","|"),";","|"),"；","|")&amp;"|")-1))))&gt;=3,IF(ISNUMBER(O2934),O2934,IFERROR(VALUE(O2934),VALUE(LEFT(TRIM(O2934),FIND("|",SUBSTITUTE(SUBSTITUTE(SUBSTITUTE(SUBSTITUTE(SUBSTITUTE(TRIM(O2934),"/","|"),"(","|"),"（","|"),";","|"),"；","|")&amp;"|")-1))))*100/IF(ISNUMBER(N2934),N2934,IFERROR(VALUE(N2934),VALUE(LEFT(TRIM(N2934),FIND("|",SUBSTITUTE(SUBSTITUTE(SUBSTITUTE(SUBSTITUTE(SUBSTITUTE(TRIM(N2934),"/","|"),"(","|"),"（","|"),";","|"),"；","|")&amp;"|")-1))))&lt;=40),IF(ISNUMBER(O2934),O2934,IFERROR(VALUE(O2934),VALUE(LEFT(TRIM(O2934),FIND("|",SUBSTITUTE(SUBSTITUTE(SUBSTITUTE(SUBSTITUTE(SUBSTITUTE(TRIM(O2934),"/","|"),"(","|"),"（","|"),";","|"),"；","|")&amp;"|")-1))))*100/IF(ISNUMBER(N2934),N2934,IFERROR(VALUE(N2934),VALUE(LEFT(TRIM(N2934),FIND("|",SUBSTITUTE(SUBSTITUTE(SUBSTITUTE(SUBSTITUTE(SUBSTITUTE(TRIM(N2934),"/","|"),"(","|"),"（","|"),";","|"),"；","|")&amp;"|")-1)))),""),""))</x:f>
        <x:v>13</x:v>
      </x:c>
      <x:c r="AI2934" s="15" t="str">
        <x:f>IFERROR(IF(AND(IF(ISNUMBER(O2934),O2934,IFERROR(VALUE(O2934),VALUE(LEFT(TRIM(O2934),FIND("|",SUBSTITUTE(SUBSTITUTE(SUBSTITUTE(SUBSTITUTE(SUBSTITUTE(TRIM(O2934),"/","|"),"(","|"),"（","|"),";","|"),"；","|")&amp;"|")-1))))&gt;=75,IF(ISNUMBER(O2934),O2934,IFERROR(VALUE(O2934),VALUE(LEFT(TRIM(O2934),FIND("|",SUBSTITUTE(SUBSTITUTE(SUBSTITUTE(SUBSTITUTE(SUBSTITUTE(TRIM(O2934),"/","|"),"(","|"),"（","|"),";","|"),"；","|")&amp;"|")-1))))&lt;=85,IF(ISNUMBER(Q2934),Q2934,IFERROR(VALUE(Q2934),VALUE(LEFT(TRIM(Q2934),FIND("|",SUBSTITUTE(SUBSTITUTE(SUBSTITUTE(SUBSTITUTE(SUBSTITUTE(TRIM(Q2934),"/","|"),"(","|"),"（","|"),";","|"),"；","|")&amp;"|")-1))))&gt;0),IF(ISNUMBER(O2934),O2934,IFERROR(VALUE(O2934),VALUE(LEFT(TRIM(O2934),FIND("|",SUBSTITUTE(SUBSTITUTE(SUBSTITUTE(SUBSTITUTE(SUBSTITUTE(TRIM(O2934),"/","|"),"(","|"),"（","|"),";","|"),"；","|")&amp;"|")-1))))*1000/IF(ISNUMBER(Q2934),Q2934,IFERROR(VALUE(Q2934),VALUE(LEFT(TRIM(Q2934),FIND("|",SUBSTITUTE(SUBSTITUTE(SUBSTITUTE(SUBSTITUTE(SUBSTITUTE(TRIM(Q2934),"/","|"),"(","|"),"（","|"),";","|"),"；","|")&amp;"|")-1)))),""),"")</x:f>
      </x:c>
      <x:c r="AJ2934" s="14" t="str">
        <x:f>IF(AI2934="","","非称重实测")</x:f>
      </x:c>
      <x:c r="AK2934" s="14" t="str"/>
      <x:c r="AL2934" s="14" t="str">
        <x:v>v3.4.6-candidate</x:v>
      </x:c>
    </x:row>
    <x:row r="2935">
      <x:c r="A2935" t="n">
        <x:v>391</x:v>
      </x:c>
      <x:c r="B2935" t="str">
        <x:v>YDE7000BEV5A</x:v>
      </x:c>
      <x:c r="C2935" t="str">
        <x:v>云度牌</x:v>
      </x:c>
      <x:c r="D2935" t="str">
        <x:v>云度新能源汽车有限公司</x:v>
      </x:c>
      <x:c r="E2935"/>
      <x:c r="F2935" t="str">
        <x:v>纯电动轿车</x:v>
      </x:c>
      <x:c r="G2935" t="str">
        <x:v>AIR</x:v>
      </x:c>
      <x:c r="H2935" t="str">
        <x:v>纯电动轿车</x:v>
      </x:c>
      <x:c r="I2935" t="str">
        <x:v>Car-C</x:v>
      </x:c>
      <x:c r="J2935" t="str">
        <x:v>BEV</x:v>
      </x:c>
      <x:c r="K2935" t="str">
        <x:v>否</x:v>
      </x:c>
      <x:c r="L2935" t="n">
        <x:v>1670</x:v>
      </x:c>
      <x:c r="M2935"/>
      <x:c r="N2935" t="n">
        <x:v>435</x:v>
      </x:c>
      <x:c r="O2935" t="n">
        <x:v>51.2</x:v>
      </x:c>
      <x:c r="P2935" t="str">
        <x:v>磷酸铁锂</x:v>
      </x:c>
      <x:c r="Q2935" t="n">
        <x:v>134.7368421052632</x:v>
      </x:c>
      <x:c r="R2935" t="n">
        <x:v>11.77</x:v>
      </x:c>
      <x:c r="S2935" t="n">
        <x:v>147</x:v>
      </x:c>
      <x:c r="T2935" t="n">
        <x:v>147</x:v>
      </x:c>
      <x:c r="U2935" t="str">
        <x:v>联合汽车电子有限公司</x:v>
      </x:c>
      <x:c r="V2935" t="str">
        <x:v>147kW</x:v>
      </x:c>
      <x:c r="W2935" t="str">
        <x:v>TZ180XS0951</x:v>
      </x:c>
      <x:c r="X2935" t="str">
        <x:v>不适用(BEV)</x:v>
      </x:c>
      <x:c r="Y2935" t="str">
        <x:v>不适用(BEV)</x:v>
      </x:c>
      <x:c r="Z2935" t="str">
        <x:v>不适用(BEV)</x:v>
      </x:c>
      <x:c r="AA2935" t="str">
        <x:v>不适用(BEV)</x:v>
      </x:c>
      <x:c r="AB2935" t="str">
        <x:v>不适用(BEV)</x:v>
      </x:c>
      <x:c r="AC2935" t="str">
        <x:v>不适用(BEV)</x:v>
      </x:c>
      <x:c r="AD2935" t="str">
        <x:v>BEV_历史批次</x:v>
      </x:c>
      <x:c r="AE2935" s="14" t="str"/>
      <x:c r="AF2935" s="14" t="str"/>
      <x:c r="AG2935" s="14" t="str">
        <x:v>待OCR/外部证据：数值语义歧义</x:v>
      </x:c>
      <x:c r="AH2935" s="15" t="n">
        <x:f>IF(R2935&lt;&gt;"",R2935,IFERROR(IF(AND(IF(ISNUMBER(O2935),O2935,IFERROR(VALUE(O2935),VALUE(LEFT(TRIM(O2935),FIND("|",SUBSTITUTE(SUBSTITUTE(SUBSTITUTE(SUBSTITUTE(SUBSTITUTE(TRIM(O2935),"/","|"),"(","|"),"（","|"),";","|"),"；","|")&amp;"|")-1))))*100/IF(ISNUMBER(N2935),N2935,IFERROR(VALUE(N2935),VALUE(LEFT(TRIM(N2935),FIND("|",SUBSTITUTE(SUBSTITUTE(SUBSTITUTE(SUBSTITUTE(SUBSTITUTE(TRIM(N2935),"/","|"),"(","|"),"（","|"),";","|"),"；","|")&amp;"|")-1))))&gt;=3,IF(ISNUMBER(O2935),O2935,IFERROR(VALUE(O2935),VALUE(LEFT(TRIM(O2935),FIND("|",SUBSTITUTE(SUBSTITUTE(SUBSTITUTE(SUBSTITUTE(SUBSTITUTE(TRIM(O2935),"/","|"),"(","|"),"（","|"),";","|"),"；","|")&amp;"|")-1))))*100/IF(ISNUMBER(N2935),N2935,IFERROR(VALUE(N2935),VALUE(LEFT(TRIM(N2935),FIND("|",SUBSTITUTE(SUBSTITUTE(SUBSTITUTE(SUBSTITUTE(SUBSTITUTE(TRIM(N2935),"/","|"),"(","|"),"（","|"),";","|"),"；","|")&amp;"|")-1))))&lt;=40),IF(ISNUMBER(O2935),O2935,IFERROR(VALUE(O2935),VALUE(LEFT(TRIM(O2935),FIND("|",SUBSTITUTE(SUBSTITUTE(SUBSTITUTE(SUBSTITUTE(SUBSTITUTE(TRIM(O2935),"/","|"),"(","|"),"（","|"),";","|"),"；","|")&amp;"|")-1))))*100/IF(ISNUMBER(N2935),N2935,IFERROR(VALUE(N2935),VALUE(LEFT(TRIM(N2935),FIND("|",SUBSTITUTE(SUBSTITUTE(SUBSTITUTE(SUBSTITUTE(SUBSTITUTE(TRIM(N2935),"/","|"),"(","|"),"（","|"),";","|"),"；","|")&amp;"|")-1)))),""),""))</x:f>
        <x:v>11.77</x:v>
      </x:c>
      <x:c r="AI2935" s="15" t="str">
        <x:f>IFERROR(IF(AND(IF(ISNUMBER(O2935),O2935,IFERROR(VALUE(O2935),VALUE(LEFT(TRIM(O2935),FIND("|",SUBSTITUTE(SUBSTITUTE(SUBSTITUTE(SUBSTITUTE(SUBSTITUTE(TRIM(O2935),"/","|"),"(","|"),"（","|"),";","|"),"；","|")&amp;"|")-1))))&gt;=75,IF(ISNUMBER(O2935),O2935,IFERROR(VALUE(O2935),VALUE(LEFT(TRIM(O2935),FIND("|",SUBSTITUTE(SUBSTITUTE(SUBSTITUTE(SUBSTITUTE(SUBSTITUTE(TRIM(O2935),"/","|"),"(","|"),"（","|"),";","|"),"；","|")&amp;"|")-1))))&lt;=85,IF(ISNUMBER(Q2935),Q2935,IFERROR(VALUE(Q2935),VALUE(LEFT(TRIM(Q2935),FIND("|",SUBSTITUTE(SUBSTITUTE(SUBSTITUTE(SUBSTITUTE(SUBSTITUTE(TRIM(Q2935),"/","|"),"(","|"),"（","|"),";","|"),"；","|")&amp;"|")-1))))&gt;0),IF(ISNUMBER(O2935),O2935,IFERROR(VALUE(O2935),VALUE(LEFT(TRIM(O2935),FIND("|",SUBSTITUTE(SUBSTITUTE(SUBSTITUTE(SUBSTITUTE(SUBSTITUTE(TRIM(O2935),"/","|"),"(","|"),"（","|"),";","|"),"；","|")&amp;"|")-1))))*1000/IF(ISNUMBER(Q2935),Q2935,IFERROR(VALUE(Q2935),VALUE(LEFT(TRIM(Q2935),FIND("|",SUBSTITUTE(SUBSTITUTE(SUBSTITUTE(SUBSTITUTE(SUBSTITUTE(TRIM(Q2935),"/","|"),"(","|"),"（","|"),";","|"),"；","|")&amp;"|")-1)))),""),"")</x:f>
      </x:c>
      <x:c r="AJ2935" s="14" t="str">
        <x:f>IF(AI2935="","","非称重实测")</x:f>
      </x:c>
      <x:c r="AK2935" s="14" t="str"/>
      <x:c r="AL2935" s="14" t="str">
        <x:v>v3.4.6-candidate</x:v>
      </x:c>
    </x:row>
    <x:row r="2936">
      <x:c r="A2936" t="n">
        <x:v>391</x:v>
      </x:c>
      <x:c r="B2936" t="str">
        <x:v>YDE7000BEV5B</x:v>
      </x:c>
      <x:c r="C2936" t="str">
        <x:v>云度牌</x:v>
      </x:c>
      <x:c r="D2936" t="str">
        <x:v>云度新能源汽车有限公司</x:v>
      </x:c>
      <x:c r="E2936"/>
      <x:c r="F2936" t="str">
        <x:v>纯电动轿车</x:v>
      </x:c>
      <x:c r="G2936" t="str">
        <x:v>AIR</x:v>
      </x:c>
      <x:c r="H2936" t="str">
        <x:v>纯电动轿车</x:v>
      </x:c>
      <x:c r="I2936" t="str">
        <x:v>Car-C</x:v>
      </x:c>
      <x:c r="J2936" t="str">
        <x:v>BEV</x:v>
      </x:c>
      <x:c r="K2936" t="str">
        <x:v>否</x:v>
      </x:c>
      <x:c r="L2936" t="n">
        <x:v>1770</x:v>
      </x:c>
      <x:c r="M2936"/>
      <x:c r="N2936" t="n">
        <x:v>530</x:v>
      </x:c>
      <x:c r="O2936" t="n">
        <x:v>64.1</x:v>
      </x:c>
      <x:c r="P2936" t="str">
        <x:v>磷酸铁锂</x:v>
      </x:c>
      <x:c r="Q2936" t="n">
        <x:v>139.3478260869565</x:v>
      </x:c>
      <x:c r="R2936" t="n">
        <x:v>12.09</x:v>
      </x:c>
      <x:c r="S2936" t="n">
        <x:v>150</x:v>
      </x:c>
      <x:c r="T2936" t="n">
        <x:v>150</x:v>
      </x:c>
      <x:c r="U2936" t="str">
        <x:v>联合汽车电子有限公司</x:v>
      </x:c>
      <x:c r="V2936" t="str">
        <x:v>150kW</x:v>
      </x:c>
      <x:c r="W2936" t="str">
        <x:v>TZ180XS0951</x:v>
      </x:c>
      <x:c r="X2936" t="str">
        <x:v>不适用(BEV)</x:v>
      </x:c>
      <x:c r="Y2936" t="str">
        <x:v>不适用(BEV)</x:v>
      </x:c>
      <x:c r="Z2936" t="str">
        <x:v>不适用(BEV)</x:v>
      </x:c>
      <x:c r="AA2936" t="str">
        <x:v>不适用(BEV)</x:v>
      </x:c>
      <x:c r="AB2936" t="str">
        <x:v>不适用(BEV)</x:v>
      </x:c>
      <x:c r="AC2936" t="str">
        <x:v>不适用(BEV)</x:v>
      </x:c>
      <x:c r="AD2936" t="str">
        <x:v>BEV_历史批次</x:v>
      </x:c>
      <x:c r="AE2936" s="14" t="str"/>
      <x:c r="AF2936" s="14" t="str"/>
      <x:c r="AG2936" s="14" t="str">
        <x:v>待OCR/外部证据：数值语义歧义</x:v>
      </x:c>
      <x:c r="AH2936" s="15" t="n">
        <x:f>IF(R2936&lt;&gt;"",R2936,IFERROR(IF(AND(IF(ISNUMBER(O2936),O2936,IFERROR(VALUE(O2936),VALUE(LEFT(TRIM(O2936),FIND("|",SUBSTITUTE(SUBSTITUTE(SUBSTITUTE(SUBSTITUTE(SUBSTITUTE(TRIM(O2936),"/","|"),"(","|"),"（","|"),";","|"),"；","|")&amp;"|")-1))))*100/IF(ISNUMBER(N2936),N2936,IFERROR(VALUE(N2936),VALUE(LEFT(TRIM(N2936),FIND("|",SUBSTITUTE(SUBSTITUTE(SUBSTITUTE(SUBSTITUTE(SUBSTITUTE(TRIM(N2936),"/","|"),"(","|"),"（","|"),";","|"),"；","|")&amp;"|")-1))))&gt;=3,IF(ISNUMBER(O2936),O2936,IFERROR(VALUE(O2936),VALUE(LEFT(TRIM(O2936),FIND("|",SUBSTITUTE(SUBSTITUTE(SUBSTITUTE(SUBSTITUTE(SUBSTITUTE(TRIM(O2936),"/","|"),"(","|"),"（","|"),";","|"),"；","|")&amp;"|")-1))))*100/IF(ISNUMBER(N2936),N2936,IFERROR(VALUE(N2936),VALUE(LEFT(TRIM(N2936),FIND("|",SUBSTITUTE(SUBSTITUTE(SUBSTITUTE(SUBSTITUTE(SUBSTITUTE(TRIM(N2936),"/","|"),"(","|"),"（","|"),";","|"),"；","|")&amp;"|")-1))))&lt;=40),IF(ISNUMBER(O2936),O2936,IFERROR(VALUE(O2936),VALUE(LEFT(TRIM(O2936),FIND("|",SUBSTITUTE(SUBSTITUTE(SUBSTITUTE(SUBSTITUTE(SUBSTITUTE(TRIM(O2936),"/","|"),"(","|"),"（","|"),";","|"),"；","|")&amp;"|")-1))))*100/IF(ISNUMBER(N2936),N2936,IFERROR(VALUE(N2936),VALUE(LEFT(TRIM(N2936),FIND("|",SUBSTITUTE(SUBSTITUTE(SUBSTITUTE(SUBSTITUTE(SUBSTITUTE(TRIM(N2936),"/","|"),"(","|"),"（","|"),";","|"),"；","|")&amp;"|")-1)))),""),""))</x:f>
        <x:v>12.09</x:v>
      </x:c>
      <x:c r="AI2936" s="15" t="str">
        <x:f>IFERROR(IF(AND(IF(ISNUMBER(O2936),O2936,IFERROR(VALUE(O2936),VALUE(LEFT(TRIM(O2936),FIND("|",SUBSTITUTE(SUBSTITUTE(SUBSTITUTE(SUBSTITUTE(SUBSTITUTE(TRIM(O2936),"/","|"),"(","|"),"（","|"),";","|"),"；","|")&amp;"|")-1))))&gt;=75,IF(ISNUMBER(O2936),O2936,IFERROR(VALUE(O2936),VALUE(LEFT(TRIM(O2936),FIND("|",SUBSTITUTE(SUBSTITUTE(SUBSTITUTE(SUBSTITUTE(SUBSTITUTE(TRIM(O2936),"/","|"),"(","|"),"（","|"),";","|"),"；","|")&amp;"|")-1))))&lt;=85,IF(ISNUMBER(Q2936),Q2936,IFERROR(VALUE(Q2936),VALUE(LEFT(TRIM(Q2936),FIND("|",SUBSTITUTE(SUBSTITUTE(SUBSTITUTE(SUBSTITUTE(SUBSTITUTE(TRIM(Q2936),"/","|"),"(","|"),"（","|"),";","|"),"；","|")&amp;"|")-1))))&gt;0),IF(ISNUMBER(O2936),O2936,IFERROR(VALUE(O2936),VALUE(LEFT(TRIM(O2936),FIND("|",SUBSTITUTE(SUBSTITUTE(SUBSTITUTE(SUBSTITUTE(SUBSTITUTE(TRIM(O2936),"/","|"),"(","|"),"（","|"),";","|"),"；","|")&amp;"|")-1))))*1000/IF(ISNUMBER(Q2936),Q2936,IFERROR(VALUE(Q2936),VALUE(LEFT(TRIM(Q2936),FIND("|",SUBSTITUTE(SUBSTITUTE(SUBSTITUTE(SUBSTITUTE(SUBSTITUTE(TRIM(Q2936),"/","|"),"(","|"),"（","|"),";","|"),"；","|")&amp;"|")-1)))),""),"")</x:f>
      </x:c>
      <x:c r="AJ2936" s="14" t="str">
        <x:f>IF(AI2936="","","非称重实测")</x:f>
      </x:c>
      <x:c r="AK2936" s="14" t="str"/>
      <x:c r="AL2936" s="14" t="str">
        <x:v>v3.4.6-candidate</x:v>
      </x:c>
    </x:row>
    <x:row r="2937">
      <x:c r="A2937" t="n">
        <x:v>391</x:v>
      </x:c>
      <x:c r="B2937" t="str">
        <x:v>BYD6500AJHEV2</x:v>
      </x:c>
      <x:c r="C2937" t="str">
        <x:v>比亚迪牌</x:v>
      </x:c>
      <x:c r="D2937" t="str">
        <x:v>比亚迪汽车有限公司</x:v>
      </x:c>
      <x:c r="E2937" t="str">
        <x:v>比亚迪</x:v>
      </x:c>
      <x:c r="F2937" t="str">
        <x:v>比亚迪唐L</x:v>
      </x:c>
      <x:c r="G2937" t="str">
        <x:v>比亚迪唐L</x:v>
      </x:c>
      <x:c r="H2937" t="str">
        <x:v>插电式混合动力轿车</x:v>
      </x:c>
      <x:c r="I2937" t="str">
        <x:v>SUV-D</x:v>
      </x:c>
      <x:c r="J2937" t="str">
        <x:v>PHEV</x:v>
      </x:c>
      <x:c r="K2937" t="str">
        <x:v>否</x:v>
      </x:c>
      <x:c r="L2937" t="n">
        <x:v>2570</x:v>
      </x:c>
      <x:c r="M2937" t="n">
        <x:v>2720</x:v>
      </x:c>
      <x:c r="N2937" t="n">
        <x:v>150</x:v>
      </x:c>
      <x:c r="O2937" t="n">
        <x:v>35.624</x:v>
      </x:c>
      <x:c r="P2937" t="str">
        <x:v>磷酸铁锂</x:v>
      </x:c>
      <x:c r="Q2937" t="n">
        <x:v>113.0920634920635</x:v>
      </x:c>
      <x:c r="R2937" t="n">
        <x:v>23.75</x:v>
      </x:c>
      <x:c r="S2937" t="n">
        <x:v>160</x:v>
      </x:c>
      <x:c r="T2937" t="n">
        <x:v>160</x:v>
      </x:c>
      <x:c r="U2937"/>
      <x:c r="V2937" t="n">
        <x:v>0</x:v>
      </x:c>
      <x:c r="W2937"/>
      <x:c r="X2937"/>
      <x:c r="Y2937" t="n">
        <x:v>6.3</x:v>
      </x:c>
      <x:c r="Z2937" t="n">
        <x:v>1498</x:v>
      </x:c>
      <x:c r="AA2937" t="n">
        <x:v>115</x:v>
      </x:c>
      <x:c r="AB2937" t="str">
        <x:v>比亚迪汽车有限公司</x:v>
      </x:c>
      <x:c r="AC2937" t="str">
        <x:v>BYD472ZQB</x:v>
      </x:c>
      <x:c r="AD2937" t="str">
        <x:v>PHEV_历史批次</x:v>
      </x:c>
      <x:c r="AE2937" s="14" t="str"/>
      <x:c r="AF2937" s="14" t="str"/>
      <x:c r="AG2937" s="14" t="str">
        <x:v>待OCR/外部证据：数值语义歧义</x:v>
      </x:c>
      <x:c r="AH2937" s="15" t="n">
        <x:f>IF(R2937&lt;&gt;"",R2937,IFERROR(IF(AND(IF(ISNUMBER(O2937),O2937,IFERROR(VALUE(O2937),VALUE(LEFT(TRIM(O2937),FIND("|",SUBSTITUTE(SUBSTITUTE(SUBSTITUTE(SUBSTITUTE(SUBSTITUTE(TRIM(O2937),"/","|"),"(","|"),"（","|"),";","|"),"；","|")&amp;"|")-1))))*100/IF(ISNUMBER(N2937),N2937,IFERROR(VALUE(N2937),VALUE(LEFT(TRIM(N2937),FIND("|",SUBSTITUTE(SUBSTITUTE(SUBSTITUTE(SUBSTITUTE(SUBSTITUTE(TRIM(N2937),"/","|"),"(","|"),"（","|"),";","|"),"；","|")&amp;"|")-1))))&gt;=3,IF(ISNUMBER(O2937),O2937,IFERROR(VALUE(O2937),VALUE(LEFT(TRIM(O2937),FIND("|",SUBSTITUTE(SUBSTITUTE(SUBSTITUTE(SUBSTITUTE(SUBSTITUTE(TRIM(O2937),"/","|"),"(","|"),"（","|"),";","|"),"；","|")&amp;"|")-1))))*100/IF(ISNUMBER(N2937),N2937,IFERROR(VALUE(N2937),VALUE(LEFT(TRIM(N2937),FIND("|",SUBSTITUTE(SUBSTITUTE(SUBSTITUTE(SUBSTITUTE(SUBSTITUTE(TRIM(N2937),"/","|"),"(","|"),"（","|"),";","|"),"；","|")&amp;"|")-1))))&lt;=40),IF(ISNUMBER(O2937),O2937,IFERROR(VALUE(O2937),VALUE(LEFT(TRIM(O2937),FIND("|",SUBSTITUTE(SUBSTITUTE(SUBSTITUTE(SUBSTITUTE(SUBSTITUTE(TRIM(O2937),"/","|"),"(","|"),"（","|"),";","|"),"；","|")&amp;"|")-1))))*100/IF(ISNUMBER(N2937),N2937,IFERROR(VALUE(N2937),VALUE(LEFT(TRIM(N2937),FIND("|",SUBSTITUTE(SUBSTITUTE(SUBSTITUTE(SUBSTITUTE(SUBSTITUTE(TRIM(N2937),"/","|"),"(","|"),"（","|"),";","|"),"；","|")&amp;"|")-1)))),""),""))</x:f>
        <x:v>23.75</x:v>
      </x:c>
      <x:c r="AI2937" s="15" t="str">
        <x:f>IFERROR(IF(AND(IF(ISNUMBER(O2937),O2937,IFERROR(VALUE(O2937),VALUE(LEFT(TRIM(O2937),FIND("|",SUBSTITUTE(SUBSTITUTE(SUBSTITUTE(SUBSTITUTE(SUBSTITUTE(TRIM(O2937),"/","|"),"(","|"),"（","|"),";","|"),"；","|")&amp;"|")-1))))&gt;=75,IF(ISNUMBER(O2937),O2937,IFERROR(VALUE(O2937),VALUE(LEFT(TRIM(O2937),FIND("|",SUBSTITUTE(SUBSTITUTE(SUBSTITUTE(SUBSTITUTE(SUBSTITUTE(TRIM(O2937),"/","|"),"(","|"),"（","|"),";","|"),"；","|")&amp;"|")-1))))&lt;=85,IF(ISNUMBER(Q2937),Q2937,IFERROR(VALUE(Q2937),VALUE(LEFT(TRIM(Q2937),FIND("|",SUBSTITUTE(SUBSTITUTE(SUBSTITUTE(SUBSTITUTE(SUBSTITUTE(TRIM(Q2937),"/","|"),"(","|"),"（","|"),";","|"),"；","|")&amp;"|")-1))))&gt;0),IF(ISNUMBER(O2937),O2937,IFERROR(VALUE(O2937),VALUE(LEFT(TRIM(O2937),FIND("|",SUBSTITUTE(SUBSTITUTE(SUBSTITUTE(SUBSTITUTE(SUBSTITUTE(TRIM(O2937),"/","|"),"(","|"),"（","|"),";","|"),"；","|")&amp;"|")-1))))*1000/IF(ISNUMBER(Q2937),Q2937,IFERROR(VALUE(Q2937),VALUE(LEFT(TRIM(Q2937),FIND("|",SUBSTITUTE(SUBSTITUTE(SUBSTITUTE(SUBSTITUTE(SUBSTITUTE(TRIM(Q2937),"/","|"),"(","|"),"（","|"),";","|"),"；","|")&amp;"|")-1)))),""),"")</x:f>
      </x:c>
      <x:c r="AJ2937" s="14" t="str">
        <x:f>IF(AI2937="","","非称重实测")</x:f>
      </x:c>
      <x:c r="AK2937" s="14" t="str"/>
      <x:c r="AL2937" s="14" t="str">
        <x:v>v3.4.6-candidate</x:v>
      </x:c>
    </x:row>
    <x:row r="2938">
      <x:c r="A2938" t="n">
        <x:v>391</x:v>
      </x:c>
      <x:c r="B2938" t="str">
        <x:v>BYD6500AJHEV3</x:v>
      </x:c>
      <x:c r="C2938" t="str">
        <x:v>比亚迪牌</x:v>
      </x:c>
      <x:c r="D2938" t="str">
        <x:v>比亚迪汽车有限公司</x:v>
      </x:c>
      <x:c r="E2938" t="str">
        <x:v>比亚迪</x:v>
      </x:c>
      <x:c r="F2938" t="str">
        <x:v>比亚迪唐L</x:v>
      </x:c>
      <x:c r="G2938" t="str">
        <x:v>比亚迪唐L</x:v>
      </x:c>
      <x:c r="H2938" t="str">
        <x:v>插电式混合动力轿车</x:v>
      </x:c>
      <x:c r="I2938" t="str">
        <x:v>SUV-D</x:v>
      </x:c>
      <x:c r="J2938" t="str">
        <x:v>PHEV</x:v>
      </x:c>
      <x:c r="K2938" t="str">
        <x:v>否</x:v>
      </x:c>
      <x:c r="L2938" t="n">
        <x:v>2400</x:v>
      </x:c>
      <x:c r="M2938" t="n">
        <x:v>2720</x:v>
      </x:c>
      <x:c r="N2938" t="n">
        <x:v>165</x:v>
      </x:c>
      <x:c r="O2938" t="n">
        <x:v>35.624</x:v>
      </x:c>
      <x:c r="P2938" t="str">
        <x:v>磷酸铁锂</x:v>
      </x:c>
      <x:c r="Q2938" t="n">
        <x:v>113.0920634920635</x:v>
      </x:c>
      <x:c r="R2938" t="n">
        <x:v>21.59</x:v>
      </x:c>
      <x:c r="S2938" t="n">
        <x:v>160</x:v>
      </x:c>
      <x:c r="T2938" t="n">
        <x:v>160</x:v>
      </x:c>
      <x:c r="U2938"/>
      <x:c r="V2938" t="str">
        <x:v>额定功率：90kW</x:v>
      </x:c>
      <x:c r="W2938"/>
      <x:c r="X2938"/>
      <x:c r="Y2938" t="n">
        <x:v>5.7</x:v>
      </x:c>
      <x:c r="Z2938" t="n">
        <x:v>1498</x:v>
      </x:c>
      <x:c r="AA2938" t="n">
        <x:v>115</x:v>
      </x:c>
      <x:c r="AB2938" t="str">
        <x:v>比亚迪汽车有限公司</x:v>
      </x:c>
      <x:c r="AC2938" t="str">
        <x:v>BYD472ZQB</x:v>
      </x:c>
      <x:c r="AD2938" t="str">
        <x:v>PHEV_历史批次</x:v>
      </x:c>
      <x:c r="AE2938" s="14" t="str"/>
      <x:c r="AF2938" s="14" t="str"/>
      <x:c r="AG2938" s="14" t="str">
        <x:v>待OCR/外部证据：数值语义歧义</x:v>
      </x:c>
      <x:c r="AH2938" s="15" t="n">
        <x:f>IF(R2938&lt;&gt;"",R2938,IFERROR(IF(AND(IF(ISNUMBER(O2938),O2938,IFERROR(VALUE(O2938),VALUE(LEFT(TRIM(O2938),FIND("|",SUBSTITUTE(SUBSTITUTE(SUBSTITUTE(SUBSTITUTE(SUBSTITUTE(TRIM(O2938),"/","|"),"(","|"),"（","|"),";","|"),"；","|")&amp;"|")-1))))*100/IF(ISNUMBER(N2938),N2938,IFERROR(VALUE(N2938),VALUE(LEFT(TRIM(N2938),FIND("|",SUBSTITUTE(SUBSTITUTE(SUBSTITUTE(SUBSTITUTE(SUBSTITUTE(TRIM(N2938),"/","|"),"(","|"),"（","|"),";","|"),"；","|")&amp;"|")-1))))&gt;=3,IF(ISNUMBER(O2938),O2938,IFERROR(VALUE(O2938),VALUE(LEFT(TRIM(O2938),FIND("|",SUBSTITUTE(SUBSTITUTE(SUBSTITUTE(SUBSTITUTE(SUBSTITUTE(TRIM(O2938),"/","|"),"(","|"),"（","|"),";","|"),"；","|")&amp;"|")-1))))*100/IF(ISNUMBER(N2938),N2938,IFERROR(VALUE(N2938),VALUE(LEFT(TRIM(N2938),FIND("|",SUBSTITUTE(SUBSTITUTE(SUBSTITUTE(SUBSTITUTE(SUBSTITUTE(TRIM(N2938),"/","|"),"(","|"),"（","|"),";","|"),"；","|")&amp;"|")-1))))&lt;=40),IF(ISNUMBER(O2938),O2938,IFERROR(VALUE(O2938),VALUE(LEFT(TRIM(O2938),FIND("|",SUBSTITUTE(SUBSTITUTE(SUBSTITUTE(SUBSTITUTE(SUBSTITUTE(TRIM(O2938),"/","|"),"(","|"),"（","|"),";","|"),"；","|")&amp;"|")-1))))*100/IF(ISNUMBER(N2938),N2938,IFERROR(VALUE(N2938),VALUE(LEFT(TRIM(N2938),FIND("|",SUBSTITUTE(SUBSTITUTE(SUBSTITUTE(SUBSTITUTE(SUBSTITUTE(TRIM(N2938),"/","|"),"(","|"),"（","|"),";","|"),"；","|")&amp;"|")-1)))),""),""))</x:f>
        <x:v>21.59</x:v>
      </x:c>
      <x:c r="AI2938" s="15" t="str">
        <x:f>IFERROR(IF(AND(IF(ISNUMBER(O2938),O2938,IFERROR(VALUE(O2938),VALUE(LEFT(TRIM(O2938),FIND("|",SUBSTITUTE(SUBSTITUTE(SUBSTITUTE(SUBSTITUTE(SUBSTITUTE(TRIM(O2938),"/","|"),"(","|"),"（","|"),";","|"),"；","|")&amp;"|")-1))))&gt;=75,IF(ISNUMBER(O2938),O2938,IFERROR(VALUE(O2938),VALUE(LEFT(TRIM(O2938),FIND("|",SUBSTITUTE(SUBSTITUTE(SUBSTITUTE(SUBSTITUTE(SUBSTITUTE(TRIM(O2938),"/","|"),"(","|"),"（","|"),";","|"),"；","|")&amp;"|")-1))))&lt;=85,IF(ISNUMBER(Q2938),Q2938,IFERROR(VALUE(Q2938),VALUE(LEFT(TRIM(Q2938),FIND("|",SUBSTITUTE(SUBSTITUTE(SUBSTITUTE(SUBSTITUTE(SUBSTITUTE(TRIM(Q2938),"/","|"),"(","|"),"（","|"),";","|"),"；","|")&amp;"|")-1))))&gt;0),IF(ISNUMBER(O2938),O2938,IFERROR(VALUE(O2938),VALUE(LEFT(TRIM(O2938),FIND("|",SUBSTITUTE(SUBSTITUTE(SUBSTITUTE(SUBSTITUTE(SUBSTITUTE(TRIM(O2938),"/","|"),"(","|"),"（","|"),";","|"),"；","|")&amp;"|")-1))))*1000/IF(ISNUMBER(Q2938),Q2938,IFERROR(VALUE(Q2938),VALUE(LEFT(TRIM(Q2938),FIND("|",SUBSTITUTE(SUBSTITUTE(SUBSTITUTE(SUBSTITUTE(SUBSTITUTE(TRIM(Q2938),"/","|"),"(","|"),"（","|"),";","|"),"；","|")&amp;"|")-1)))),""),"")</x:f>
      </x:c>
      <x:c r="AJ2938" s="14" t="str">
        <x:f>IF(AI2938="","","非称重实测")</x:f>
      </x:c>
      <x:c r="AK2938" s="14" t="str"/>
      <x:c r="AL2938" s="14" t="str">
        <x:v>v3.4.6-candidate</x:v>
      </x:c>
    </x:row>
    <x:row r="2939">
      <x:c r="A2939" t="n">
        <x:v>391</x:v>
      </x:c>
      <x:c r="B2939" t="str">
        <x:v>BYD6500AJHEV4</x:v>
      </x:c>
      <x:c r="C2939" t="str">
        <x:v>比亚迪牌</x:v>
      </x:c>
      <x:c r="D2939" t="str">
        <x:v>比亚迪汽车有限公司</x:v>
      </x:c>
      <x:c r="E2939" t="str">
        <x:v>比亚迪</x:v>
      </x:c>
      <x:c r="F2939" t="str">
        <x:v>比亚迪唐L</x:v>
      </x:c>
      <x:c r="G2939" t="str">
        <x:v>比亚迪唐L</x:v>
      </x:c>
      <x:c r="H2939" t="str">
        <x:v>插电式混合动力轿车</x:v>
      </x:c>
      <x:c r="I2939" t="str">
        <x:v>SUV-D</x:v>
      </x:c>
      <x:c r="J2939" t="str">
        <x:v>PHEV</x:v>
      </x:c>
      <x:c r="K2939" t="str">
        <x:v>否</x:v>
      </x:c>
      <x:c r="L2939" t="n">
        <x:v>2670</x:v>
      </x:c>
      <x:c r="M2939" t="n">
        <x:v>2720</x:v>
      </x:c>
      <x:c r="N2939" t="n">
        <x:v>135</x:v>
      </x:c>
      <x:c r="O2939" t="n">
        <x:v>35.624</x:v>
      </x:c>
      <x:c r="P2939" t="str">
        <x:v>磷酸铁锂</x:v>
      </x:c>
      <x:c r="Q2939" t="n">
        <x:v>113.0920634920635</x:v>
      </x:c>
      <x:c r="R2939" t="n">
        <x:v>26.39</x:v>
      </x:c>
      <x:c r="S2939" t="n">
        <x:v>160</x:v>
      </x:c>
      <x:c r="T2939" t="n">
        <x:v>160</x:v>
      </x:c>
      <x:c r="U2939"/>
      <x:c r="V2939" t="n">
        <x:v>0</x:v>
      </x:c>
      <x:c r="W2939"/>
      <x:c r="X2939"/>
      <x:c r="Y2939" t="n">
        <x:v>6.7</x:v>
      </x:c>
      <x:c r="Z2939" t="n">
        <x:v>1498</x:v>
      </x:c>
      <x:c r="AA2939" t="n">
        <x:v>115</x:v>
      </x:c>
      <x:c r="AB2939" t="str">
        <x:v>比亚迪汽车有限公司</x:v>
      </x:c>
      <x:c r="AC2939" t="str">
        <x:v>BYD472ZQB</x:v>
      </x:c>
      <x:c r="AD2939" t="str">
        <x:v>PHEV_历史批次</x:v>
      </x:c>
      <x:c r="AE2939" s="14" t="str"/>
      <x:c r="AF2939" s="14" t="str"/>
      <x:c r="AG2939" s="14" t="str">
        <x:v>待OCR/外部证据：数值语义歧义</x:v>
      </x:c>
      <x:c r="AH2939" s="15" t="n">
        <x:f>IF(R2939&lt;&gt;"",R2939,IFERROR(IF(AND(IF(ISNUMBER(O2939),O2939,IFERROR(VALUE(O2939),VALUE(LEFT(TRIM(O2939),FIND("|",SUBSTITUTE(SUBSTITUTE(SUBSTITUTE(SUBSTITUTE(SUBSTITUTE(TRIM(O2939),"/","|"),"(","|"),"（","|"),";","|"),"；","|")&amp;"|")-1))))*100/IF(ISNUMBER(N2939),N2939,IFERROR(VALUE(N2939),VALUE(LEFT(TRIM(N2939),FIND("|",SUBSTITUTE(SUBSTITUTE(SUBSTITUTE(SUBSTITUTE(SUBSTITUTE(TRIM(N2939),"/","|"),"(","|"),"（","|"),";","|"),"；","|")&amp;"|")-1))))&gt;=3,IF(ISNUMBER(O2939),O2939,IFERROR(VALUE(O2939),VALUE(LEFT(TRIM(O2939),FIND("|",SUBSTITUTE(SUBSTITUTE(SUBSTITUTE(SUBSTITUTE(SUBSTITUTE(TRIM(O2939),"/","|"),"(","|"),"（","|"),";","|"),"；","|")&amp;"|")-1))))*100/IF(ISNUMBER(N2939),N2939,IFERROR(VALUE(N2939),VALUE(LEFT(TRIM(N2939),FIND("|",SUBSTITUTE(SUBSTITUTE(SUBSTITUTE(SUBSTITUTE(SUBSTITUTE(TRIM(N2939),"/","|"),"(","|"),"（","|"),";","|"),"；","|")&amp;"|")-1))))&lt;=40),IF(ISNUMBER(O2939),O2939,IFERROR(VALUE(O2939),VALUE(LEFT(TRIM(O2939),FIND("|",SUBSTITUTE(SUBSTITUTE(SUBSTITUTE(SUBSTITUTE(SUBSTITUTE(TRIM(O2939),"/","|"),"(","|"),"（","|"),";","|"),"；","|")&amp;"|")-1))))*100/IF(ISNUMBER(N2939),N2939,IFERROR(VALUE(N2939),VALUE(LEFT(TRIM(N2939),FIND("|",SUBSTITUTE(SUBSTITUTE(SUBSTITUTE(SUBSTITUTE(SUBSTITUTE(TRIM(N2939),"/","|"),"(","|"),"（","|"),";","|"),"；","|")&amp;"|")-1)))),""),""))</x:f>
        <x:v>26.39</x:v>
      </x:c>
      <x:c r="AI2939" s="15" t="str">
        <x:f>IFERROR(IF(AND(IF(ISNUMBER(O2939),O2939,IFERROR(VALUE(O2939),VALUE(LEFT(TRIM(O2939),FIND("|",SUBSTITUTE(SUBSTITUTE(SUBSTITUTE(SUBSTITUTE(SUBSTITUTE(TRIM(O2939),"/","|"),"(","|"),"（","|"),";","|"),"；","|")&amp;"|")-1))))&gt;=75,IF(ISNUMBER(O2939),O2939,IFERROR(VALUE(O2939),VALUE(LEFT(TRIM(O2939),FIND("|",SUBSTITUTE(SUBSTITUTE(SUBSTITUTE(SUBSTITUTE(SUBSTITUTE(TRIM(O2939),"/","|"),"(","|"),"（","|"),";","|"),"；","|")&amp;"|")-1))))&lt;=85,IF(ISNUMBER(Q2939),Q2939,IFERROR(VALUE(Q2939),VALUE(LEFT(TRIM(Q2939),FIND("|",SUBSTITUTE(SUBSTITUTE(SUBSTITUTE(SUBSTITUTE(SUBSTITUTE(TRIM(Q2939),"/","|"),"(","|"),"（","|"),";","|"),"；","|")&amp;"|")-1))))&gt;0),IF(ISNUMBER(O2939),O2939,IFERROR(VALUE(O2939),VALUE(LEFT(TRIM(O2939),FIND("|",SUBSTITUTE(SUBSTITUTE(SUBSTITUTE(SUBSTITUTE(SUBSTITUTE(TRIM(O2939),"/","|"),"(","|"),"（","|"),";","|"),"；","|")&amp;"|")-1))))*1000/IF(ISNUMBER(Q2939),Q2939,IFERROR(VALUE(Q2939),VALUE(LEFT(TRIM(Q2939),FIND("|",SUBSTITUTE(SUBSTITUTE(SUBSTITUTE(SUBSTITUTE(SUBSTITUTE(TRIM(Q2939),"/","|"),"(","|"),"（","|"),";","|"),"；","|")&amp;"|")-1)))),""),"")</x:f>
      </x:c>
      <x:c r="AJ2939" s="14" t="str">
        <x:f>IF(AI2939="","","非称重实测")</x:f>
      </x:c>
      <x:c r="AK2939" s="14" t="str"/>
      <x:c r="AL2939" s="14" t="str">
        <x:v>v3.4.6-candidate</x:v>
      </x:c>
    </x:row>
    <x:row r="2940">
      <x:c r="A2940" t="n">
        <x:v>391</x:v>
      </x:c>
      <x:c r="B2940" t="str">
        <x:v>BYD6500AJHEV5</x:v>
      </x:c>
      <x:c r="C2940" t="str">
        <x:v>比亚迪牌</x:v>
      </x:c>
      <x:c r="D2940" t="str">
        <x:v>比亚迪汽车有限公司</x:v>
      </x:c>
      <x:c r="E2940" t="str">
        <x:v>比亚迪</x:v>
      </x:c>
      <x:c r="F2940" t="str">
        <x:v>比亚迪唐L</x:v>
      </x:c>
      <x:c r="G2940" t="str">
        <x:v>比亚迪唐L</x:v>
      </x:c>
      <x:c r="H2940" t="str">
        <x:v>插电式混合动力轿车</x:v>
      </x:c>
      <x:c r="I2940" t="str">
        <x:v>SUV-D</x:v>
      </x:c>
      <x:c r="J2940" t="str">
        <x:v>PHEV</x:v>
      </x:c>
      <x:c r="K2940" t="str">
        <x:v>否</x:v>
      </x:c>
      <x:c r="L2940" t="n">
        <x:v>2570</x:v>
      </x:c>
      <x:c r="M2940" t="n">
        <x:v>2720</x:v>
      </x:c>
      <x:c r="N2940" t="n">
        <x:v>150</x:v>
      </x:c>
      <x:c r="O2940" t="n">
        <x:v>35.624</x:v>
      </x:c>
      <x:c r="P2940" t="str">
        <x:v>磷酸铁锂蓄电池</x:v>
      </x:c>
      <x:c r="Q2940" t="n">
        <x:v>113.0920634920635</x:v>
      </x:c>
      <x:c r="R2940" t="n">
        <x:v>23.75</x:v>
      </x:c>
      <x:c r="S2940" t="n">
        <x:v>160</x:v>
      </x:c>
      <x:c r="T2940" t="n">
        <x:v>160</x:v>
      </x:c>
      <x:c r="U2940"/>
      <x:c r="V2940" t="n">
        <x:v>0</x:v>
      </x:c>
      <x:c r="W2940"/>
      <x:c r="X2940"/>
      <x:c r="Y2940" t="n">
        <x:v>6.3</x:v>
      </x:c>
      <x:c r="Z2940" t="n">
        <x:v>1498</x:v>
      </x:c>
      <x:c r="AA2940" t="n">
        <x:v>115</x:v>
      </x:c>
      <x:c r="AB2940" t="str">
        <x:v>比亚迪汽车有限公司</x:v>
      </x:c>
      <x:c r="AC2940" t="str">
        <x:v>BYD472ZQB</x:v>
      </x:c>
      <x:c r="AD2940" t="str">
        <x:v>PHEV_历史批次</x:v>
      </x:c>
      <x:c r="AE2940" s="14" t="str"/>
      <x:c r="AF2940" s="14" t="str"/>
      <x:c r="AG2940" s="14" t="str">
        <x:v>待OCR/外部证据：数值语义歧义</x:v>
      </x:c>
      <x:c r="AH2940" s="15" t="n">
        <x:f>IF(R2940&lt;&gt;"",R2940,IFERROR(IF(AND(IF(ISNUMBER(O2940),O2940,IFERROR(VALUE(O2940),VALUE(LEFT(TRIM(O2940),FIND("|",SUBSTITUTE(SUBSTITUTE(SUBSTITUTE(SUBSTITUTE(SUBSTITUTE(TRIM(O2940),"/","|"),"(","|"),"（","|"),";","|"),"；","|")&amp;"|")-1))))*100/IF(ISNUMBER(N2940),N2940,IFERROR(VALUE(N2940),VALUE(LEFT(TRIM(N2940),FIND("|",SUBSTITUTE(SUBSTITUTE(SUBSTITUTE(SUBSTITUTE(SUBSTITUTE(TRIM(N2940),"/","|"),"(","|"),"（","|"),";","|"),"；","|")&amp;"|")-1))))&gt;=3,IF(ISNUMBER(O2940),O2940,IFERROR(VALUE(O2940),VALUE(LEFT(TRIM(O2940),FIND("|",SUBSTITUTE(SUBSTITUTE(SUBSTITUTE(SUBSTITUTE(SUBSTITUTE(TRIM(O2940),"/","|"),"(","|"),"（","|"),";","|"),"；","|")&amp;"|")-1))))*100/IF(ISNUMBER(N2940),N2940,IFERROR(VALUE(N2940),VALUE(LEFT(TRIM(N2940),FIND("|",SUBSTITUTE(SUBSTITUTE(SUBSTITUTE(SUBSTITUTE(SUBSTITUTE(TRIM(N2940),"/","|"),"(","|"),"（","|"),";","|"),"；","|")&amp;"|")-1))))&lt;=40),IF(ISNUMBER(O2940),O2940,IFERROR(VALUE(O2940),VALUE(LEFT(TRIM(O2940),FIND("|",SUBSTITUTE(SUBSTITUTE(SUBSTITUTE(SUBSTITUTE(SUBSTITUTE(TRIM(O2940),"/","|"),"(","|"),"（","|"),";","|"),"；","|")&amp;"|")-1))))*100/IF(ISNUMBER(N2940),N2940,IFERROR(VALUE(N2940),VALUE(LEFT(TRIM(N2940),FIND("|",SUBSTITUTE(SUBSTITUTE(SUBSTITUTE(SUBSTITUTE(SUBSTITUTE(TRIM(N2940),"/","|"),"(","|"),"（","|"),";","|"),"；","|")&amp;"|")-1)))),""),""))</x:f>
        <x:v>23.75</x:v>
      </x:c>
      <x:c r="AI2940" s="15" t="str">
        <x:f>IFERROR(IF(AND(IF(ISNUMBER(O2940),O2940,IFERROR(VALUE(O2940),VALUE(LEFT(TRIM(O2940),FIND("|",SUBSTITUTE(SUBSTITUTE(SUBSTITUTE(SUBSTITUTE(SUBSTITUTE(TRIM(O2940),"/","|"),"(","|"),"（","|"),";","|"),"；","|")&amp;"|")-1))))&gt;=75,IF(ISNUMBER(O2940),O2940,IFERROR(VALUE(O2940),VALUE(LEFT(TRIM(O2940),FIND("|",SUBSTITUTE(SUBSTITUTE(SUBSTITUTE(SUBSTITUTE(SUBSTITUTE(TRIM(O2940),"/","|"),"(","|"),"（","|"),";","|"),"；","|")&amp;"|")-1))))&lt;=85,IF(ISNUMBER(Q2940),Q2940,IFERROR(VALUE(Q2940),VALUE(LEFT(TRIM(Q2940),FIND("|",SUBSTITUTE(SUBSTITUTE(SUBSTITUTE(SUBSTITUTE(SUBSTITUTE(TRIM(Q2940),"/","|"),"(","|"),"（","|"),";","|"),"；","|")&amp;"|")-1))))&gt;0),IF(ISNUMBER(O2940),O2940,IFERROR(VALUE(O2940),VALUE(LEFT(TRIM(O2940),FIND("|",SUBSTITUTE(SUBSTITUTE(SUBSTITUTE(SUBSTITUTE(SUBSTITUTE(TRIM(O2940),"/","|"),"(","|"),"（","|"),";","|"),"；","|")&amp;"|")-1))))*1000/IF(ISNUMBER(Q2940),Q2940,IFERROR(VALUE(Q2940),VALUE(LEFT(TRIM(Q2940),FIND("|",SUBSTITUTE(SUBSTITUTE(SUBSTITUTE(SUBSTITUTE(SUBSTITUTE(TRIM(Q2940),"/","|"),"(","|"),"（","|"),";","|"),"；","|")&amp;"|")-1)))),""),"")</x:f>
      </x:c>
      <x:c r="AJ2940" s="14" t="str">
        <x:f>IF(AI2940="","","非称重实测")</x:f>
      </x:c>
      <x:c r="AK2940" s="14" t="str"/>
      <x:c r="AL2940" s="14" t="str">
        <x:v>v3.4.6-candidate</x:v>
      </x:c>
    </x:row>
    <x:row r="2941">
      <x:c r="A2941" t="n">
        <x:v>391</x:v>
      </x:c>
      <x:c r="B2941" t="str">
        <x:v>BYD7152ACHEV1</x:v>
      </x:c>
      <x:c r="C2941" t="str">
        <x:v>比亚迪牌</x:v>
      </x:c>
      <x:c r="D2941" t="str">
        <x:v>比亚迪汽车有限公司</x:v>
      </x:c>
      <x:c r="E2941" t="str">
        <x:v>比亚迪</x:v>
      </x:c>
      <x:c r="F2941" t="str">
        <x:v>比亚迪汉L</x:v>
      </x:c>
      <x:c r="G2941" t="str">
        <x:v>比亚迪汉L</x:v>
      </x:c>
      <x:c r="H2941" t="str">
        <x:v>插电式混合动力轿车</x:v>
      </x:c>
      <x:c r="I2941" t="str">
        <x:v>Car-D</x:v>
      </x:c>
      <x:c r="J2941" t="str">
        <x:v>PHEV</x:v>
      </x:c>
      <x:c r="K2941" t="str">
        <x:v>否</x:v>
      </x:c>
      <x:c r="L2941" t="n">
        <x:v>2235</x:v>
      </x:c>
      <x:c r="M2941" t="n">
        <x:v>2720</x:v>
      </x:c>
      <x:c r="N2941" t="n">
        <x:v>145</x:v>
      </x:c>
      <x:c r="O2941" t="n">
        <x:v>29.462</x:v>
      </x:c>
      <x:c r="P2941" t="str">
        <x:v>磷酸铁锂</x:v>
      </x:c>
      <x:c r="Q2941" t="n">
        <x:v>110.7593984962406</x:v>
      </x:c>
      <x:c r="R2941" t="n">
        <x:v>20.32</x:v>
      </x:c>
      <x:c r="S2941" t="n">
        <x:v>160</x:v>
      </x:c>
      <x:c r="T2941" t="n">
        <x:v>160</x:v>
      </x:c>
      <x:c r="U2941"/>
      <x:c r="V2941" t="n">
        <x:v>0</x:v>
      </x:c>
      <x:c r="W2941"/>
      <x:c r="X2941"/>
      <x:c r="Y2941" t="n">
        <x:v>5.7</x:v>
      </x:c>
      <x:c r="Z2941" t="n">
        <x:v>1498</x:v>
      </x:c>
      <x:c r="AA2941" t="n">
        <x:v>115</x:v>
      </x:c>
      <x:c r="AB2941" t="str">
        <x:v>深圳比亚迪汽车实业有限公司</x:v>
      </x:c>
      <x:c r="AC2941" t="str">
        <x:v>BYD472ZQB</x:v>
      </x:c>
      <x:c r="AD2941" t="str">
        <x:v>PHEV_历史批次</x:v>
      </x:c>
      <x:c r="AE2941" s="14" t="str"/>
      <x:c r="AF2941" s="14" t="str"/>
      <x:c r="AG2941" s="14" t="str">
        <x:v>待OCR/外部证据：数值语义歧义</x:v>
      </x:c>
      <x:c r="AH2941" s="15" t="n">
        <x:f>IF(R2941&lt;&gt;"",R2941,IFERROR(IF(AND(IF(ISNUMBER(O2941),O2941,IFERROR(VALUE(O2941),VALUE(LEFT(TRIM(O2941),FIND("|",SUBSTITUTE(SUBSTITUTE(SUBSTITUTE(SUBSTITUTE(SUBSTITUTE(TRIM(O2941),"/","|"),"(","|"),"（","|"),";","|"),"；","|")&amp;"|")-1))))*100/IF(ISNUMBER(N2941),N2941,IFERROR(VALUE(N2941),VALUE(LEFT(TRIM(N2941),FIND("|",SUBSTITUTE(SUBSTITUTE(SUBSTITUTE(SUBSTITUTE(SUBSTITUTE(TRIM(N2941),"/","|"),"(","|"),"（","|"),";","|"),"；","|")&amp;"|")-1))))&gt;=3,IF(ISNUMBER(O2941),O2941,IFERROR(VALUE(O2941),VALUE(LEFT(TRIM(O2941),FIND("|",SUBSTITUTE(SUBSTITUTE(SUBSTITUTE(SUBSTITUTE(SUBSTITUTE(TRIM(O2941),"/","|"),"(","|"),"（","|"),";","|"),"；","|")&amp;"|")-1))))*100/IF(ISNUMBER(N2941),N2941,IFERROR(VALUE(N2941),VALUE(LEFT(TRIM(N2941),FIND("|",SUBSTITUTE(SUBSTITUTE(SUBSTITUTE(SUBSTITUTE(SUBSTITUTE(TRIM(N2941),"/","|"),"(","|"),"（","|"),";","|"),"；","|")&amp;"|")-1))))&lt;=40),IF(ISNUMBER(O2941),O2941,IFERROR(VALUE(O2941),VALUE(LEFT(TRIM(O2941),FIND("|",SUBSTITUTE(SUBSTITUTE(SUBSTITUTE(SUBSTITUTE(SUBSTITUTE(TRIM(O2941),"/","|"),"(","|"),"（","|"),";","|"),"；","|")&amp;"|")-1))))*100/IF(ISNUMBER(N2941),N2941,IFERROR(VALUE(N2941),VALUE(LEFT(TRIM(N2941),FIND("|",SUBSTITUTE(SUBSTITUTE(SUBSTITUTE(SUBSTITUTE(SUBSTITUTE(TRIM(N2941),"/","|"),"(","|"),"（","|"),";","|"),"；","|")&amp;"|")-1)))),""),""))</x:f>
        <x:v>20.32</x:v>
      </x:c>
      <x:c r="AI2941" s="15" t="str">
        <x:f>IFERROR(IF(AND(IF(ISNUMBER(O2941),O2941,IFERROR(VALUE(O2941),VALUE(LEFT(TRIM(O2941),FIND("|",SUBSTITUTE(SUBSTITUTE(SUBSTITUTE(SUBSTITUTE(SUBSTITUTE(TRIM(O2941),"/","|"),"(","|"),"（","|"),";","|"),"；","|")&amp;"|")-1))))&gt;=75,IF(ISNUMBER(O2941),O2941,IFERROR(VALUE(O2941),VALUE(LEFT(TRIM(O2941),FIND("|",SUBSTITUTE(SUBSTITUTE(SUBSTITUTE(SUBSTITUTE(SUBSTITUTE(TRIM(O2941),"/","|"),"(","|"),"（","|"),";","|"),"；","|")&amp;"|")-1))))&lt;=85,IF(ISNUMBER(Q2941),Q2941,IFERROR(VALUE(Q2941),VALUE(LEFT(TRIM(Q2941),FIND("|",SUBSTITUTE(SUBSTITUTE(SUBSTITUTE(SUBSTITUTE(SUBSTITUTE(TRIM(Q2941),"/","|"),"(","|"),"（","|"),";","|"),"；","|")&amp;"|")-1))))&gt;0),IF(ISNUMBER(O2941),O2941,IFERROR(VALUE(O2941),VALUE(LEFT(TRIM(O2941),FIND("|",SUBSTITUTE(SUBSTITUTE(SUBSTITUTE(SUBSTITUTE(SUBSTITUTE(TRIM(O2941),"/","|"),"(","|"),"（","|"),";","|"),"；","|")&amp;"|")-1))))*1000/IF(ISNUMBER(Q2941),Q2941,IFERROR(VALUE(Q2941),VALUE(LEFT(TRIM(Q2941),FIND("|",SUBSTITUTE(SUBSTITUTE(SUBSTITUTE(SUBSTITUTE(SUBSTITUTE(TRIM(Q2941),"/","|"),"(","|"),"（","|"),";","|"),"；","|")&amp;"|")-1)))),""),"")</x:f>
      </x:c>
      <x:c r="AJ2941" s="14" t="str">
        <x:f>IF(AI2941="","","非称重实测")</x:f>
      </x:c>
      <x:c r="AK2941" s="14" t="str"/>
      <x:c r="AL2941" s="14" t="str">
        <x:v>v3.4.6-candidate</x:v>
      </x:c>
    </x:row>
    <x:row r="2942">
      <x:c r="A2942" t="n">
        <x:v>391</x:v>
      </x:c>
      <x:c r="B2942" t="str">
        <x:v>BYD7152ACHEV2</x:v>
      </x:c>
      <x:c r="C2942" t="str">
        <x:v>比亚迪牌</x:v>
      </x:c>
      <x:c r="D2942" t="str">
        <x:v>比亚迪汽车有限公司</x:v>
      </x:c>
      <x:c r="E2942" t="str">
        <x:v>比亚迪</x:v>
      </x:c>
      <x:c r="F2942" t="str">
        <x:v>比亚迪汉L</x:v>
      </x:c>
      <x:c r="G2942" t="str">
        <x:v>比亚迪汉L</x:v>
      </x:c>
      <x:c r="H2942" t="str">
        <x:v>插电式混合动力轿车</x:v>
      </x:c>
      <x:c r="I2942" t="str">
        <x:v>Car-D</x:v>
      </x:c>
      <x:c r="J2942" t="str">
        <x:v>PHEV</x:v>
      </x:c>
      <x:c r="K2942" t="str">
        <x:v>否</x:v>
      </x:c>
      <x:c r="L2942" t="n">
        <x:v>2095</x:v>
      </x:c>
      <x:c r="M2942" t="n">
        <x:v>2720</x:v>
      </x:c>
      <x:c r="N2942" t="n">
        <x:v>170</x:v>
      </x:c>
      <x:c r="O2942" t="n">
        <x:v>29.462</x:v>
      </x:c>
      <x:c r="P2942" t="str">
        <x:v>磷酸铁锂</x:v>
      </x:c>
      <x:c r="Q2942" t="n">
        <x:v>110.7593984962406</x:v>
      </x:c>
      <x:c r="R2942" t="n">
        <x:v>17.33</x:v>
      </x:c>
      <x:c r="S2942" t="n">
        <x:v>160</x:v>
      </x:c>
      <x:c r="T2942" t="n">
        <x:v>160</x:v>
      </x:c>
      <x:c r="U2942"/>
      <x:c r="V2942" t="str">
        <x:v>200kW</x:v>
      </x:c>
      <x:c r="W2942"/>
      <x:c r="X2942"/>
      <x:c r="Y2942" t="n">
        <x:v>5</x:v>
      </x:c>
      <x:c r="Z2942" t="n">
        <x:v>1498</x:v>
      </x:c>
      <x:c r="AA2942" t="n">
        <x:v>115</x:v>
      </x:c>
      <x:c r="AB2942" t="str">
        <x:v>深圳比亚迪汽车实业有限公司</x:v>
      </x:c>
      <x:c r="AC2942" t="str">
        <x:v>BYD472ZQB</x:v>
      </x:c>
      <x:c r="AD2942" t="str">
        <x:v>PHEV_历史批次</x:v>
      </x:c>
      <x:c r="AE2942" s="14" t="str"/>
      <x:c r="AF2942" s="14" t="str"/>
      <x:c r="AG2942" s="14" t="str">
        <x:v>待OCR/外部证据：数值语义歧义</x:v>
      </x:c>
      <x:c r="AH2942" s="15" t="n">
        <x:f>IF(R2942&lt;&gt;"",R2942,IFERROR(IF(AND(IF(ISNUMBER(O2942),O2942,IFERROR(VALUE(O2942),VALUE(LEFT(TRIM(O2942),FIND("|",SUBSTITUTE(SUBSTITUTE(SUBSTITUTE(SUBSTITUTE(SUBSTITUTE(TRIM(O2942),"/","|"),"(","|"),"（","|"),";","|"),"；","|")&amp;"|")-1))))*100/IF(ISNUMBER(N2942),N2942,IFERROR(VALUE(N2942),VALUE(LEFT(TRIM(N2942),FIND("|",SUBSTITUTE(SUBSTITUTE(SUBSTITUTE(SUBSTITUTE(SUBSTITUTE(TRIM(N2942),"/","|"),"(","|"),"（","|"),";","|"),"；","|")&amp;"|")-1))))&gt;=3,IF(ISNUMBER(O2942),O2942,IFERROR(VALUE(O2942),VALUE(LEFT(TRIM(O2942),FIND("|",SUBSTITUTE(SUBSTITUTE(SUBSTITUTE(SUBSTITUTE(SUBSTITUTE(TRIM(O2942),"/","|"),"(","|"),"（","|"),";","|"),"；","|")&amp;"|")-1))))*100/IF(ISNUMBER(N2942),N2942,IFERROR(VALUE(N2942),VALUE(LEFT(TRIM(N2942),FIND("|",SUBSTITUTE(SUBSTITUTE(SUBSTITUTE(SUBSTITUTE(SUBSTITUTE(TRIM(N2942),"/","|"),"(","|"),"（","|"),";","|"),"；","|")&amp;"|")-1))))&lt;=40),IF(ISNUMBER(O2942),O2942,IFERROR(VALUE(O2942),VALUE(LEFT(TRIM(O2942),FIND("|",SUBSTITUTE(SUBSTITUTE(SUBSTITUTE(SUBSTITUTE(SUBSTITUTE(TRIM(O2942),"/","|"),"(","|"),"（","|"),";","|"),"；","|")&amp;"|")-1))))*100/IF(ISNUMBER(N2942),N2942,IFERROR(VALUE(N2942),VALUE(LEFT(TRIM(N2942),FIND("|",SUBSTITUTE(SUBSTITUTE(SUBSTITUTE(SUBSTITUTE(SUBSTITUTE(TRIM(N2942),"/","|"),"(","|"),"（","|"),";","|"),"；","|")&amp;"|")-1)))),""),""))</x:f>
        <x:v>17.33</x:v>
      </x:c>
      <x:c r="AI2942" s="15" t="str">
        <x:f>IFERROR(IF(AND(IF(ISNUMBER(O2942),O2942,IFERROR(VALUE(O2942),VALUE(LEFT(TRIM(O2942),FIND("|",SUBSTITUTE(SUBSTITUTE(SUBSTITUTE(SUBSTITUTE(SUBSTITUTE(TRIM(O2942),"/","|"),"(","|"),"（","|"),";","|"),"；","|")&amp;"|")-1))))&gt;=75,IF(ISNUMBER(O2942),O2942,IFERROR(VALUE(O2942),VALUE(LEFT(TRIM(O2942),FIND("|",SUBSTITUTE(SUBSTITUTE(SUBSTITUTE(SUBSTITUTE(SUBSTITUTE(TRIM(O2942),"/","|"),"(","|"),"（","|"),";","|"),"；","|")&amp;"|")-1))))&lt;=85,IF(ISNUMBER(Q2942),Q2942,IFERROR(VALUE(Q2942),VALUE(LEFT(TRIM(Q2942),FIND("|",SUBSTITUTE(SUBSTITUTE(SUBSTITUTE(SUBSTITUTE(SUBSTITUTE(TRIM(Q2942),"/","|"),"(","|"),"（","|"),";","|"),"；","|")&amp;"|")-1))))&gt;0),IF(ISNUMBER(O2942),O2942,IFERROR(VALUE(O2942),VALUE(LEFT(TRIM(O2942),FIND("|",SUBSTITUTE(SUBSTITUTE(SUBSTITUTE(SUBSTITUTE(SUBSTITUTE(TRIM(O2942),"/","|"),"(","|"),"（","|"),";","|"),"；","|")&amp;"|")-1))))*1000/IF(ISNUMBER(Q2942),Q2942,IFERROR(VALUE(Q2942),VALUE(LEFT(TRIM(Q2942),FIND("|",SUBSTITUTE(SUBSTITUTE(SUBSTITUTE(SUBSTITUTE(SUBSTITUTE(TRIM(Q2942),"/","|"),"(","|"),"（","|"),";","|"),"；","|")&amp;"|")-1)))),""),"")</x:f>
      </x:c>
      <x:c r="AJ2942" s="14" t="str">
        <x:f>IF(AI2942="","","非称重实测")</x:f>
      </x:c>
      <x:c r="AK2942" s="14" t="str"/>
      <x:c r="AL2942" s="14" t="str">
        <x:v>v3.4.6-candidate</x:v>
      </x:c>
    </x:row>
    <x:row r="2943">
      <x:c r="A2943" t="n">
        <x:v>391</x:v>
      </x:c>
      <x:c r="B2943" t="str">
        <x:v>BYD7156WT6HEV6</x:v>
      </x:c>
      <x:c r="C2943" t="str">
        <x:v>比亚迪牌</x:v>
      </x:c>
      <x:c r="D2943" t="str">
        <x:v>比亚迪汽车工业有限公司</x:v>
      </x:c>
      <x:c r="E2943" t="str">
        <x:v>比亚迪</x:v>
      </x:c>
      <x:c r="F2943" t="str">
        <x:v>比亚迪海豹05</x:v>
      </x:c>
      <x:c r="G2943" t="str">
        <x:v>比亚迪海豹05</x:v>
      </x:c>
      <x:c r="H2943" t="str">
        <x:v>插电式混合动力轿车</x:v>
      </x:c>
      <x:c r="I2943" t="str">
        <x:v>Car-C</x:v>
      </x:c>
      <x:c r="J2943" t="str">
        <x:v>PHEV</x:v>
      </x:c>
      <x:c r="K2943" t="str">
        <x:v>否</x:v>
      </x:c>
      <x:c r="L2943" t="n">
        <x:v>1580</x:v>
      </x:c>
      <x:c r="M2943" t="n">
        <x:v>2920</x:v>
      </x:c>
      <x:c r="N2943" t="n">
        <x:v>90</x:v>
      </x:c>
      <x:c r="O2943" t="n">
        <x:v>15.874</x:v>
      </x:c>
      <x:c r="P2943" t="str">
        <x:v>磷酸铁锂蓄电池</x:v>
      </x:c>
      <x:c r="Q2943" t="n">
        <x:v>99.2125</x:v>
      </x:c>
      <x:c r="R2943" t="n">
        <x:v>17.64</x:v>
      </x:c>
      <x:c r="S2943" t="n">
        <x:v>180</x:v>
      </x:c>
      <x:c r="T2943" t="n">
        <x:v>180</x:v>
      </x:c>
      <x:c r="U2943"/>
      <x:c r="V2943" t="n">
        <x:v>0</x:v>
      </x:c>
      <x:c r="W2943"/>
      <x:c r="X2943"/>
      <x:c r="Y2943" t="n">
        <x:v>3.98</x:v>
      </x:c>
      <x:c r="Z2943" t="n">
        <x:v>1498</x:v>
      </x:c>
      <x:c r="AA2943" t="n">
        <x:v>74</x:v>
      </x:c>
      <x:c r="AB2943" t="str">
        <x:v>比亚迪汽车工业有限公司</x:v>
      </x:c>
      <x:c r="AC2943" t="str">
        <x:v>BYD472QC</x:v>
      </x:c>
      <x:c r="AD2943" t="str">
        <x:v>PHEV_历史批次</x:v>
      </x:c>
      <x:c r="AE2943" s="14" t="str"/>
      <x:c r="AF2943" s="14" t="str"/>
      <x:c r="AG2943" s="14" t="str">
        <x:v>待OCR/外部证据：数值语义歧义</x:v>
      </x:c>
      <x:c r="AH2943" s="15" t="n">
        <x:f>IF(R2943&lt;&gt;"",R2943,IFERROR(IF(AND(IF(ISNUMBER(O2943),O2943,IFERROR(VALUE(O2943),VALUE(LEFT(TRIM(O2943),FIND("|",SUBSTITUTE(SUBSTITUTE(SUBSTITUTE(SUBSTITUTE(SUBSTITUTE(TRIM(O2943),"/","|"),"(","|"),"（","|"),";","|"),"；","|")&amp;"|")-1))))*100/IF(ISNUMBER(N2943),N2943,IFERROR(VALUE(N2943),VALUE(LEFT(TRIM(N2943),FIND("|",SUBSTITUTE(SUBSTITUTE(SUBSTITUTE(SUBSTITUTE(SUBSTITUTE(TRIM(N2943),"/","|"),"(","|"),"（","|"),";","|"),"；","|")&amp;"|")-1))))&gt;=3,IF(ISNUMBER(O2943),O2943,IFERROR(VALUE(O2943),VALUE(LEFT(TRIM(O2943),FIND("|",SUBSTITUTE(SUBSTITUTE(SUBSTITUTE(SUBSTITUTE(SUBSTITUTE(TRIM(O2943),"/","|"),"(","|"),"（","|"),";","|"),"；","|")&amp;"|")-1))))*100/IF(ISNUMBER(N2943),N2943,IFERROR(VALUE(N2943),VALUE(LEFT(TRIM(N2943),FIND("|",SUBSTITUTE(SUBSTITUTE(SUBSTITUTE(SUBSTITUTE(SUBSTITUTE(TRIM(N2943),"/","|"),"(","|"),"（","|"),";","|"),"；","|")&amp;"|")-1))))&lt;=40),IF(ISNUMBER(O2943),O2943,IFERROR(VALUE(O2943),VALUE(LEFT(TRIM(O2943),FIND("|",SUBSTITUTE(SUBSTITUTE(SUBSTITUTE(SUBSTITUTE(SUBSTITUTE(TRIM(O2943),"/","|"),"(","|"),"（","|"),";","|"),"；","|")&amp;"|")-1))))*100/IF(ISNUMBER(N2943),N2943,IFERROR(VALUE(N2943),VALUE(LEFT(TRIM(N2943),FIND("|",SUBSTITUTE(SUBSTITUTE(SUBSTITUTE(SUBSTITUTE(SUBSTITUTE(TRIM(N2943),"/","|"),"(","|"),"（","|"),";","|"),"；","|")&amp;"|")-1)))),""),""))</x:f>
        <x:v>17.64</x:v>
      </x:c>
      <x:c r="AI2943" s="15" t="str">
        <x:f>IFERROR(IF(AND(IF(ISNUMBER(O2943),O2943,IFERROR(VALUE(O2943),VALUE(LEFT(TRIM(O2943),FIND("|",SUBSTITUTE(SUBSTITUTE(SUBSTITUTE(SUBSTITUTE(SUBSTITUTE(TRIM(O2943),"/","|"),"(","|"),"（","|"),";","|"),"；","|")&amp;"|")-1))))&gt;=75,IF(ISNUMBER(O2943),O2943,IFERROR(VALUE(O2943),VALUE(LEFT(TRIM(O2943),FIND("|",SUBSTITUTE(SUBSTITUTE(SUBSTITUTE(SUBSTITUTE(SUBSTITUTE(TRIM(O2943),"/","|"),"(","|"),"（","|"),";","|"),"；","|")&amp;"|")-1))))&lt;=85,IF(ISNUMBER(Q2943),Q2943,IFERROR(VALUE(Q2943),VALUE(LEFT(TRIM(Q2943),FIND("|",SUBSTITUTE(SUBSTITUTE(SUBSTITUTE(SUBSTITUTE(SUBSTITUTE(TRIM(Q2943),"/","|"),"(","|"),"（","|"),";","|"),"；","|")&amp;"|")-1))))&gt;0),IF(ISNUMBER(O2943),O2943,IFERROR(VALUE(O2943),VALUE(LEFT(TRIM(O2943),FIND("|",SUBSTITUTE(SUBSTITUTE(SUBSTITUTE(SUBSTITUTE(SUBSTITUTE(TRIM(O2943),"/","|"),"(","|"),"（","|"),";","|"),"；","|")&amp;"|")-1))))*1000/IF(ISNUMBER(Q2943),Q2943,IFERROR(VALUE(Q2943),VALUE(LEFT(TRIM(Q2943),FIND("|",SUBSTITUTE(SUBSTITUTE(SUBSTITUTE(SUBSTITUTE(SUBSTITUTE(TRIM(Q2943),"/","|"),"(","|"),"（","|"),";","|"),"；","|")&amp;"|")-1)))),""),"")</x:f>
      </x:c>
      <x:c r="AJ2943" s="14" t="str">
        <x:f>IF(AI2943="","","非称重实测")</x:f>
      </x:c>
      <x:c r="AK2943" s="14" t="str"/>
      <x:c r="AL2943" s="14" t="str">
        <x:v>v3.4.6-candidate</x:v>
      </x:c>
    </x:row>
    <x:row r="2944">
      <x:c r="A2944" t="n">
        <x:v>391</x:v>
      </x:c>
      <x:c r="B2944" t="str">
        <x:v>CA7150HA6PHEVTA</x:v>
      </x:c>
      <x:c r="C2944" t="str">
        <x:v>红旗牌</x:v>
      </x:c>
      <x:c r="D2944" t="str">
        <x:v>中国第一汽车集团有限公司</x:v>
      </x:c>
      <x:c r="E2944" t="str">
        <x:v>红旗</x:v>
      </x:c>
      <x:c r="F2944" t="str">
        <x:v>红旗H5 PHEV</x:v>
      </x:c>
      <x:c r="G2944" t="str">
        <x:v>红旗H5 PHEV</x:v>
      </x:c>
      <x:c r="H2944" t="str">
        <x:v>插电式混合动力轿车</x:v>
      </x:c>
      <x:c r="I2944" t="str">
        <x:v>Car-D</x:v>
      </x:c>
      <x:c r="J2944" t="str">
        <x:v>PHEV</x:v>
      </x:c>
      <x:c r="K2944" t="str">
        <x:v>否</x:v>
      </x:c>
      <x:c r="L2944" t="n">
        <x:v>1870</x:v>
      </x:c>
      <x:c r="M2944" t="n">
        <x:v>2800</x:v>
      </x:c>
      <x:c r="N2944" t="n">
        <x:v>106</x:v>
      </x:c>
      <x:c r="O2944" t="n">
        <x:v>18.404</x:v>
      </x:c>
      <x:c r="P2944" t="str">
        <x:v>磷酸铁锂</x:v>
      </x:c>
      <x:c r="Q2944" t="n">
        <x:v>107</x:v>
      </x:c>
      <x:c r="R2944" t="n">
        <x:v>17.36</x:v>
      </x:c>
      <x:c r="S2944" t="n">
        <x:v>180</x:v>
      </x:c>
      <x:c r="T2944" t="n">
        <x:v>180</x:v>
      </x:c>
      <x:c r="U2944"/>
      <x:c r="V2944" t="n">
        <x:v>0</x:v>
      </x:c>
      <x:c r="W2944"/>
      <x:c r="X2944"/>
      <x:c r="Y2944" t="n">
        <x:v>4.5</x:v>
      </x:c>
      <x:c r="Z2944" t="n">
        <x:v>1498</x:v>
      </x:c>
      <x:c r="AA2944" t="str">
        <x:v>110kW</x:v>
      </x:c>
      <x:c r="AB2944" t="str">
        <x:v>中国第一汽车集团有限公司</x:v>
      </x:c>
      <x:c r="AC2944" t="str">
        <x:v>CA4GB15TDH-33</x:v>
      </x:c>
      <x:c r="AD2944" t="str">
        <x:v>PHEV_历史批次</x:v>
      </x:c>
      <x:c r="AE2944" s="14" t="str"/>
      <x:c r="AF2944" s="14" t="str"/>
      <x:c r="AG2944" s="14" t="str">
        <x:v>待OCR/外部证据：数值语义歧义</x:v>
      </x:c>
      <x:c r="AH2944" s="15" t="n">
        <x:f>IF(R2944&lt;&gt;"",R2944,IFERROR(IF(AND(IF(ISNUMBER(O2944),O2944,IFERROR(VALUE(O2944),VALUE(LEFT(TRIM(O2944),FIND("|",SUBSTITUTE(SUBSTITUTE(SUBSTITUTE(SUBSTITUTE(SUBSTITUTE(TRIM(O2944),"/","|"),"(","|"),"（","|"),";","|"),"；","|")&amp;"|")-1))))*100/IF(ISNUMBER(N2944),N2944,IFERROR(VALUE(N2944),VALUE(LEFT(TRIM(N2944),FIND("|",SUBSTITUTE(SUBSTITUTE(SUBSTITUTE(SUBSTITUTE(SUBSTITUTE(TRIM(N2944),"/","|"),"(","|"),"（","|"),";","|"),"；","|")&amp;"|")-1))))&gt;=3,IF(ISNUMBER(O2944),O2944,IFERROR(VALUE(O2944),VALUE(LEFT(TRIM(O2944),FIND("|",SUBSTITUTE(SUBSTITUTE(SUBSTITUTE(SUBSTITUTE(SUBSTITUTE(TRIM(O2944),"/","|"),"(","|"),"（","|"),";","|"),"；","|")&amp;"|")-1))))*100/IF(ISNUMBER(N2944),N2944,IFERROR(VALUE(N2944),VALUE(LEFT(TRIM(N2944),FIND("|",SUBSTITUTE(SUBSTITUTE(SUBSTITUTE(SUBSTITUTE(SUBSTITUTE(TRIM(N2944),"/","|"),"(","|"),"（","|"),";","|"),"；","|")&amp;"|")-1))))&lt;=40),IF(ISNUMBER(O2944),O2944,IFERROR(VALUE(O2944),VALUE(LEFT(TRIM(O2944),FIND("|",SUBSTITUTE(SUBSTITUTE(SUBSTITUTE(SUBSTITUTE(SUBSTITUTE(TRIM(O2944),"/","|"),"(","|"),"（","|"),";","|"),"；","|")&amp;"|")-1))))*100/IF(ISNUMBER(N2944),N2944,IFERROR(VALUE(N2944),VALUE(LEFT(TRIM(N2944),FIND("|",SUBSTITUTE(SUBSTITUTE(SUBSTITUTE(SUBSTITUTE(SUBSTITUTE(TRIM(N2944),"/","|"),"(","|"),"（","|"),";","|"),"；","|")&amp;"|")-1)))),""),""))</x:f>
        <x:v>17.36</x:v>
      </x:c>
      <x:c r="AI2944" s="15" t="str">
        <x:f>IFERROR(IF(AND(IF(ISNUMBER(O2944),O2944,IFERROR(VALUE(O2944),VALUE(LEFT(TRIM(O2944),FIND("|",SUBSTITUTE(SUBSTITUTE(SUBSTITUTE(SUBSTITUTE(SUBSTITUTE(TRIM(O2944),"/","|"),"(","|"),"（","|"),";","|"),"；","|")&amp;"|")-1))))&gt;=75,IF(ISNUMBER(O2944),O2944,IFERROR(VALUE(O2944),VALUE(LEFT(TRIM(O2944),FIND("|",SUBSTITUTE(SUBSTITUTE(SUBSTITUTE(SUBSTITUTE(SUBSTITUTE(TRIM(O2944),"/","|"),"(","|"),"（","|"),";","|"),"；","|")&amp;"|")-1))))&lt;=85,IF(ISNUMBER(Q2944),Q2944,IFERROR(VALUE(Q2944),VALUE(LEFT(TRIM(Q2944),FIND("|",SUBSTITUTE(SUBSTITUTE(SUBSTITUTE(SUBSTITUTE(SUBSTITUTE(TRIM(Q2944),"/","|"),"(","|"),"（","|"),";","|"),"；","|")&amp;"|")-1))))&gt;0),IF(ISNUMBER(O2944),O2944,IFERROR(VALUE(O2944),VALUE(LEFT(TRIM(O2944),FIND("|",SUBSTITUTE(SUBSTITUTE(SUBSTITUTE(SUBSTITUTE(SUBSTITUTE(TRIM(O2944),"/","|"),"(","|"),"（","|"),";","|"),"；","|")&amp;"|")-1))))*1000/IF(ISNUMBER(Q2944),Q2944,IFERROR(VALUE(Q2944),VALUE(LEFT(TRIM(Q2944),FIND("|",SUBSTITUTE(SUBSTITUTE(SUBSTITUTE(SUBSTITUTE(SUBSTITUTE(TRIM(Q2944),"/","|"),"(","|"),"（","|"),";","|"),"；","|")&amp;"|")-1)))),""),"")</x:f>
      </x:c>
      <x:c r="AJ2944" s="14" t="str">
        <x:f>IF(AI2944="","","非称重实测")</x:f>
      </x:c>
      <x:c r="AK2944" s="14" t="str"/>
      <x:c r="AL2944" s="14" t="str">
        <x:v>v3.4.6-candidate</x:v>
      </x:c>
    </x:row>
    <x:row r="2945">
      <x:c r="A2945" t="n">
        <x:v>391</x:v>
      </x:c>
      <x:c r="B2945" t="str">
        <x:v>HQ7152DCHEV102</x:v>
      </x:c>
      <x:c r="C2945" t="str">
        <x:v>吉利牌</x:v>
      </x:c>
      <x:c r="D2945" t="str">
        <x:v>浙江豪情汽车制造有限公司</x:v>
      </x:c>
      <x:c r="E2945" t="str">
        <x:v>吉利车型</x:v>
      </x:c>
      <x:c r="F2945" t="str">
        <x:v>银河 L6</x:v>
      </x:c>
      <x:c r="G2945" t="str">
        <x:v>银河 L6</x:v>
      </x:c>
      <x:c r="H2945" t="str">
        <x:v>插电式混合动力轿车</x:v>
      </x:c>
      <x:c r="I2945" t="str">
        <x:v>Car-C</x:v>
      </x:c>
      <x:c r="J2945" t="str">
        <x:v>PHEV</x:v>
      </x:c>
      <x:c r="K2945" t="str">
        <x:v>否</x:v>
      </x:c>
      <x:c r="L2945" t="n">
        <x:v>1700</x:v>
      </x:c>
      <x:c r="M2945" t="n">
        <x:v>2700</x:v>
      </x:c>
      <x:c r="N2945" t="n">
        <x:v>115</x:v>
      </x:c>
      <x:c r="O2945" t="n">
        <x:v>18.4</x:v>
      </x:c>
      <x:c r="P2945" t="str">
        <x:v>磷酸铁锂</x:v>
      </x:c>
      <x:c r="Q2945" t="n">
        <x:v>100.5464480874317</x:v>
      </x:c>
      <x:c r="R2945" t="n">
        <x:v>16</x:v>
      </x:c>
      <x:c r="S2945" t="n">
        <x:v>120</x:v>
      </x:c>
      <x:c r="T2945" t="n">
        <x:v>120</x:v>
      </x:c>
      <x:c r="U2945"/>
      <x:c r="V2945" t="n">
        <x:v>0</x:v>
      </x:c>
      <x:c r="W2945"/>
      <x:c r="X2945"/>
      <x:c r="Y2945" t="n">
        <x:v>3.95</x:v>
      </x:c>
      <x:c r="Z2945" t="n">
        <x:v>1499</x:v>
      </x:c>
      <x:c r="AA2945" t="str">
        <x:v>79kW</x:v>
      </x:c>
      <x:c r="AB2945" t="str">
        <x:v>浙江豪情汽车制造有限公司</x:v>
      </x:c>
      <x:c r="AC2945" t="n">
        <x:v>0</x:v>
      </x:c>
      <x:c r="AD2945" t="str">
        <x:v>PHEV_历史批次</x:v>
      </x:c>
      <x:c r="AE2945" s="14" t="str"/>
      <x:c r="AF2945" s="14" t="str"/>
      <x:c r="AG2945" s="14" t="str">
        <x:v>待OCR/外部证据：数值语义歧义</x:v>
      </x:c>
      <x:c r="AH2945" s="15" t="n">
        <x:f>IF(R2945&lt;&gt;"",R2945,IFERROR(IF(AND(IF(ISNUMBER(O2945),O2945,IFERROR(VALUE(O2945),VALUE(LEFT(TRIM(O2945),FIND("|",SUBSTITUTE(SUBSTITUTE(SUBSTITUTE(SUBSTITUTE(SUBSTITUTE(TRIM(O2945),"/","|"),"(","|"),"（","|"),";","|"),"；","|")&amp;"|")-1))))*100/IF(ISNUMBER(N2945),N2945,IFERROR(VALUE(N2945),VALUE(LEFT(TRIM(N2945),FIND("|",SUBSTITUTE(SUBSTITUTE(SUBSTITUTE(SUBSTITUTE(SUBSTITUTE(TRIM(N2945),"/","|"),"(","|"),"（","|"),";","|"),"；","|")&amp;"|")-1))))&gt;=3,IF(ISNUMBER(O2945),O2945,IFERROR(VALUE(O2945),VALUE(LEFT(TRIM(O2945),FIND("|",SUBSTITUTE(SUBSTITUTE(SUBSTITUTE(SUBSTITUTE(SUBSTITUTE(TRIM(O2945),"/","|"),"(","|"),"（","|"),";","|"),"；","|")&amp;"|")-1))))*100/IF(ISNUMBER(N2945),N2945,IFERROR(VALUE(N2945),VALUE(LEFT(TRIM(N2945),FIND("|",SUBSTITUTE(SUBSTITUTE(SUBSTITUTE(SUBSTITUTE(SUBSTITUTE(TRIM(N2945),"/","|"),"(","|"),"（","|"),";","|"),"；","|")&amp;"|")-1))))&lt;=40),IF(ISNUMBER(O2945),O2945,IFERROR(VALUE(O2945),VALUE(LEFT(TRIM(O2945),FIND("|",SUBSTITUTE(SUBSTITUTE(SUBSTITUTE(SUBSTITUTE(SUBSTITUTE(TRIM(O2945),"/","|"),"(","|"),"（","|"),";","|"),"；","|")&amp;"|")-1))))*100/IF(ISNUMBER(N2945),N2945,IFERROR(VALUE(N2945),VALUE(LEFT(TRIM(N2945),FIND("|",SUBSTITUTE(SUBSTITUTE(SUBSTITUTE(SUBSTITUTE(SUBSTITUTE(TRIM(N2945),"/","|"),"(","|"),"（","|"),";","|"),"；","|")&amp;"|")-1)))),""),""))</x:f>
        <x:v>16</x:v>
      </x:c>
      <x:c r="AI2945" s="15" t="str">
        <x:f>IFERROR(IF(AND(IF(ISNUMBER(O2945),O2945,IFERROR(VALUE(O2945),VALUE(LEFT(TRIM(O2945),FIND("|",SUBSTITUTE(SUBSTITUTE(SUBSTITUTE(SUBSTITUTE(SUBSTITUTE(TRIM(O2945),"/","|"),"(","|"),"（","|"),";","|"),"；","|")&amp;"|")-1))))&gt;=75,IF(ISNUMBER(O2945),O2945,IFERROR(VALUE(O2945),VALUE(LEFT(TRIM(O2945),FIND("|",SUBSTITUTE(SUBSTITUTE(SUBSTITUTE(SUBSTITUTE(SUBSTITUTE(TRIM(O2945),"/","|"),"(","|"),"（","|"),";","|"),"；","|")&amp;"|")-1))))&lt;=85,IF(ISNUMBER(Q2945),Q2945,IFERROR(VALUE(Q2945),VALUE(LEFT(TRIM(Q2945),FIND("|",SUBSTITUTE(SUBSTITUTE(SUBSTITUTE(SUBSTITUTE(SUBSTITUTE(TRIM(Q2945),"/","|"),"(","|"),"（","|"),";","|"),"；","|")&amp;"|")-1))))&gt;0),IF(ISNUMBER(O2945),O2945,IFERROR(VALUE(O2945),VALUE(LEFT(TRIM(O2945),FIND("|",SUBSTITUTE(SUBSTITUTE(SUBSTITUTE(SUBSTITUTE(SUBSTITUTE(TRIM(O2945),"/","|"),"(","|"),"（","|"),";","|"),"；","|")&amp;"|")-1))))*1000/IF(ISNUMBER(Q2945),Q2945,IFERROR(VALUE(Q2945),VALUE(LEFT(TRIM(Q2945),FIND("|",SUBSTITUTE(SUBSTITUTE(SUBSTITUTE(SUBSTITUTE(SUBSTITUTE(TRIM(Q2945),"/","|"),"(","|"),"（","|"),";","|"),"；","|")&amp;"|")-1)))),""),"")</x:f>
      </x:c>
      <x:c r="AJ2945" s="14" t="str">
        <x:f>IF(AI2945="","","非称重实测")</x:f>
      </x:c>
      <x:c r="AK2945" s="14" t="str"/>
      <x:c r="AL2945" s="14" t="str">
        <x:v>v3.4.6-candidate</x:v>
      </x:c>
    </x:row>
    <x:row r="2946">
      <x:c r="A2946" t="n">
        <x:v>391</x:v>
      </x:c>
      <x:c r="B2946" t="str">
        <x:v>MR6521DPHEV100</x:v>
      </x:c>
      <x:c r="C2946" t="str">
        <x:v>领克牌</x:v>
      </x:c>
      <x:c r="D2946" t="str">
        <x:v>浙江吉利汽车有限公司</x:v>
      </x:c>
      <x:c r="E2946" t="str">
        <x:v>吉利车型</x:v>
      </x:c>
      <x:c r="F2946" t="str">
        <x:v>领克 900</x:v>
      </x:c>
      <x:c r="G2946" t="str">
        <x:v>领克 900</x:v>
      </x:c>
      <x:c r="H2946" t="str">
        <x:v>插电式混合动力轿车</x:v>
      </x:c>
      <x:c r="I2946" t="str">
        <x:v>SUV-E</x:v>
      </x:c>
      <x:c r="J2946" t="str">
        <x:v>PHEV</x:v>
      </x:c>
      <x:c r="K2946" t="str">
        <x:v>否</x:v>
      </x:c>
      <x:c r="L2946" t="n">
        <x:v>2810</x:v>
      </x:c>
      <x:c r="M2946" t="n">
        <x:v>2800</x:v>
      </x:c>
      <x:c r="N2946" t="n">
        <x:v>220</x:v>
      </x:c>
      <x:c r="O2946" t="n">
        <x:v>50</x:v>
      </x:c>
      <x:c r="P2946" t="str">
        <x:v>三元锂</x:v>
      </x:c>
      <x:c r="Q2946" t="n">
        <x:v>168.9189189189189</x:v>
      </x:c>
      <x:c r="R2946" t="n">
        <x:v>22.73</x:v>
      </x:c>
      <x:c r="S2946" t="n">
        <x:v>160</x:v>
      </x:c>
      <x:c r="T2946" t="n">
        <x:v>160</x:v>
      </x:c>
      <x:c r="U2946"/>
      <x:c r="V2946" t="n">
        <x:v>0</x:v>
      </x:c>
      <x:c r="W2946"/>
      <x:c r="X2946"/>
      <x:c r="Y2946" t="n">
        <x:v>7.29</x:v>
      </x:c>
      <x:c r="Z2946" t="n">
        <x:v>1969</x:v>
      </x:c>
      <x:c r="AA2946" t="str">
        <x:v>187kW</x:v>
      </x:c>
      <x:c r="AB2946" t="str">
        <x:v>极光湾科技有限公司</x:v>
      </x:c>
      <x:c r="AC2946" t="str">
        <x:v>JLH-4G20TDC</x:v>
      </x:c>
      <x:c r="AD2946" t="str">
        <x:v>PHEV_历史批次</x:v>
      </x:c>
      <x:c r="AE2946" s="14" t="str"/>
      <x:c r="AF2946" s="14" t="str"/>
      <x:c r="AG2946" s="14" t="str">
        <x:v>待OCR/外部证据：数值语义歧义</x:v>
      </x:c>
      <x:c r="AH2946" s="15" t="n">
        <x:f>IF(R2946&lt;&gt;"",R2946,IFERROR(IF(AND(IF(ISNUMBER(O2946),O2946,IFERROR(VALUE(O2946),VALUE(LEFT(TRIM(O2946),FIND("|",SUBSTITUTE(SUBSTITUTE(SUBSTITUTE(SUBSTITUTE(SUBSTITUTE(TRIM(O2946),"/","|"),"(","|"),"（","|"),";","|"),"；","|")&amp;"|")-1))))*100/IF(ISNUMBER(N2946),N2946,IFERROR(VALUE(N2946),VALUE(LEFT(TRIM(N2946),FIND("|",SUBSTITUTE(SUBSTITUTE(SUBSTITUTE(SUBSTITUTE(SUBSTITUTE(TRIM(N2946),"/","|"),"(","|"),"（","|"),";","|"),"；","|")&amp;"|")-1))))&gt;=3,IF(ISNUMBER(O2946),O2946,IFERROR(VALUE(O2946),VALUE(LEFT(TRIM(O2946),FIND("|",SUBSTITUTE(SUBSTITUTE(SUBSTITUTE(SUBSTITUTE(SUBSTITUTE(TRIM(O2946),"/","|"),"(","|"),"（","|"),";","|"),"；","|")&amp;"|")-1))))*100/IF(ISNUMBER(N2946),N2946,IFERROR(VALUE(N2946),VALUE(LEFT(TRIM(N2946),FIND("|",SUBSTITUTE(SUBSTITUTE(SUBSTITUTE(SUBSTITUTE(SUBSTITUTE(TRIM(N2946),"/","|"),"(","|"),"（","|"),";","|"),"；","|")&amp;"|")-1))))&lt;=40),IF(ISNUMBER(O2946),O2946,IFERROR(VALUE(O2946),VALUE(LEFT(TRIM(O2946),FIND("|",SUBSTITUTE(SUBSTITUTE(SUBSTITUTE(SUBSTITUTE(SUBSTITUTE(TRIM(O2946),"/","|"),"(","|"),"（","|"),";","|"),"；","|")&amp;"|")-1))))*100/IF(ISNUMBER(N2946),N2946,IFERROR(VALUE(N2946),VALUE(LEFT(TRIM(N2946),FIND("|",SUBSTITUTE(SUBSTITUTE(SUBSTITUTE(SUBSTITUTE(SUBSTITUTE(TRIM(N2946),"/","|"),"(","|"),"（","|"),";","|"),"；","|")&amp;"|")-1)))),""),""))</x:f>
        <x:v>22.73</x:v>
      </x:c>
      <x:c r="AI2946" s="15" t="str">
        <x:f>IFERROR(IF(AND(IF(ISNUMBER(O2946),O2946,IFERROR(VALUE(O2946),VALUE(LEFT(TRIM(O2946),FIND("|",SUBSTITUTE(SUBSTITUTE(SUBSTITUTE(SUBSTITUTE(SUBSTITUTE(TRIM(O2946),"/","|"),"(","|"),"（","|"),";","|"),"；","|")&amp;"|")-1))))&gt;=75,IF(ISNUMBER(O2946),O2946,IFERROR(VALUE(O2946),VALUE(LEFT(TRIM(O2946),FIND("|",SUBSTITUTE(SUBSTITUTE(SUBSTITUTE(SUBSTITUTE(SUBSTITUTE(TRIM(O2946),"/","|"),"(","|"),"（","|"),";","|"),"；","|")&amp;"|")-1))))&lt;=85,IF(ISNUMBER(Q2946),Q2946,IFERROR(VALUE(Q2946),VALUE(LEFT(TRIM(Q2946),FIND("|",SUBSTITUTE(SUBSTITUTE(SUBSTITUTE(SUBSTITUTE(SUBSTITUTE(TRIM(Q2946),"/","|"),"(","|"),"（","|"),";","|"),"；","|")&amp;"|")-1))))&gt;0),IF(ISNUMBER(O2946),O2946,IFERROR(VALUE(O2946),VALUE(LEFT(TRIM(O2946),FIND("|",SUBSTITUTE(SUBSTITUTE(SUBSTITUTE(SUBSTITUTE(SUBSTITUTE(TRIM(O2946),"/","|"),"(","|"),"（","|"),";","|"),"；","|")&amp;"|")-1))))*1000/IF(ISNUMBER(Q2946),Q2946,IFERROR(VALUE(Q2946),VALUE(LEFT(TRIM(Q2946),FIND("|",SUBSTITUTE(SUBSTITUTE(SUBSTITUTE(SUBSTITUTE(SUBSTITUTE(TRIM(Q2946),"/","|"),"(","|"),"（","|"),";","|"),"；","|")&amp;"|")-1)))),""),"")</x:f>
      </x:c>
      <x:c r="AJ2946" s="14" t="str">
        <x:f>IF(AI2946="","","非称重实测")</x:f>
      </x:c>
      <x:c r="AK2946" s="14" t="str"/>
      <x:c r="AL2946" s="14" t="str">
        <x:v>v3.4.6-candidate</x:v>
      </x:c>
    </x:row>
    <x:row r="2947">
      <x:c r="A2947" t="n">
        <x:v>391</x:v>
      </x:c>
      <x:c r="B2947" t="str">
        <x:v>MR6521DPHEV101</x:v>
      </x:c>
      <x:c r="C2947" t="str">
        <x:v>领克牌</x:v>
      </x:c>
      <x:c r="D2947" t="str">
        <x:v>浙江吉利汽车有限公司</x:v>
      </x:c>
      <x:c r="E2947" t="str">
        <x:v>吉利车型</x:v>
      </x:c>
      <x:c r="F2947" t="str">
        <x:v>领克 900</x:v>
      </x:c>
      <x:c r="G2947" t="str">
        <x:v>领克 900</x:v>
      </x:c>
      <x:c r="H2947" t="str">
        <x:v>插电式混合动力轿车</x:v>
      </x:c>
      <x:c r="I2947" t="str">
        <x:v>SUV-E</x:v>
      </x:c>
      <x:c r="J2947" t="str">
        <x:v>PHEV</x:v>
      </x:c>
      <x:c r="K2947" t="str">
        <x:v>否</x:v>
      </x:c>
      <x:c r="L2947" t="str">
        <x:v>2660/2760</x:v>
      </x:c>
      <x:c r="M2947" t="n">
        <x:v>2800</x:v>
      </x:c>
      <x:c r="N2947" t="n">
        <x:v>185</x:v>
      </x:c>
      <x:c r="O2947" t="n">
        <x:v>43.3</x:v>
      </x:c>
      <x:c r="P2947" t="str">
        <x:v>三元锂</x:v>
      </x:c>
      <x:c r="Q2947" t="n">
        <x:v>167.8294573643411</x:v>
      </x:c>
      <x:c r="R2947" t="n">
        <x:v>23.41</x:v>
      </x:c>
      <x:c r="S2947" t="n">
        <x:v>160</x:v>
      </x:c>
      <x:c r="T2947" t="n">
        <x:v>160</x:v>
      </x:c>
      <x:c r="U2947"/>
      <x:c r="V2947" t="n">
        <x:v>0</x:v>
      </x:c>
      <x:c r="W2947"/>
      <x:c r="X2947"/>
      <x:c r="Y2947" t="n">
        <x:v>6.95</x:v>
      </x:c>
      <x:c r="Z2947" t="n">
        <x:v>1499</x:v>
      </x:c>
      <x:c r="AA2947" t="str">
        <x:v>140kW</x:v>
      </x:c>
      <x:c r="AB2947" t="str">
        <x:v>极光湾科技有限公司</x:v>
      </x:c>
      <x:c r="AC2947" t="str">
        <x:v>JLM-4G15TD</x:v>
      </x:c>
      <x:c r="AD2947" t="str">
        <x:v>PHEV_历史批次</x:v>
      </x:c>
      <x:c r="AE2947" s="14" t="str"/>
      <x:c r="AF2947" s="14" t="str"/>
      <x:c r="AG2947" s="14" t="str">
        <x:v>待OCR/外部证据：数值语义歧义</x:v>
      </x:c>
      <x:c r="AH2947" s="15" t="n">
        <x:f>IF(R2947&lt;&gt;"",R2947,IFERROR(IF(AND(IF(ISNUMBER(O2947),O2947,IFERROR(VALUE(O2947),VALUE(LEFT(TRIM(O2947),FIND("|",SUBSTITUTE(SUBSTITUTE(SUBSTITUTE(SUBSTITUTE(SUBSTITUTE(TRIM(O2947),"/","|"),"(","|"),"（","|"),";","|"),"；","|")&amp;"|")-1))))*100/IF(ISNUMBER(N2947),N2947,IFERROR(VALUE(N2947),VALUE(LEFT(TRIM(N2947),FIND("|",SUBSTITUTE(SUBSTITUTE(SUBSTITUTE(SUBSTITUTE(SUBSTITUTE(TRIM(N2947),"/","|"),"(","|"),"（","|"),";","|"),"；","|")&amp;"|")-1))))&gt;=3,IF(ISNUMBER(O2947),O2947,IFERROR(VALUE(O2947),VALUE(LEFT(TRIM(O2947),FIND("|",SUBSTITUTE(SUBSTITUTE(SUBSTITUTE(SUBSTITUTE(SUBSTITUTE(TRIM(O2947),"/","|"),"(","|"),"（","|"),";","|"),"；","|")&amp;"|")-1))))*100/IF(ISNUMBER(N2947),N2947,IFERROR(VALUE(N2947),VALUE(LEFT(TRIM(N2947),FIND("|",SUBSTITUTE(SUBSTITUTE(SUBSTITUTE(SUBSTITUTE(SUBSTITUTE(TRIM(N2947),"/","|"),"(","|"),"（","|"),";","|"),"；","|")&amp;"|")-1))))&lt;=40),IF(ISNUMBER(O2947),O2947,IFERROR(VALUE(O2947),VALUE(LEFT(TRIM(O2947),FIND("|",SUBSTITUTE(SUBSTITUTE(SUBSTITUTE(SUBSTITUTE(SUBSTITUTE(TRIM(O2947),"/","|"),"(","|"),"（","|"),";","|"),"；","|")&amp;"|")-1))))*100/IF(ISNUMBER(N2947),N2947,IFERROR(VALUE(N2947),VALUE(LEFT(TRIM(N2947),FIND("|",SUBSTITUTE(SUBSTITUTE(SUBSTITUTE(SUBSTITUTE(SUBSTITUTE(TRIM(N2947),"/","|"),"(","|"),"（","|"),";","|"),"；","|")&amp;"|")-1)))),""),""))</x:f>
        <x:v>23.41</x:v>
      </x:c>
      <x:c r="AI2947" s="15" t="str">
        <x:f>IFERROR(IF(AND(IF(ISNUMBER(O2947),O2947,IFERROR(VALUE(O2947),VALUE(LEFT(TRIM(O2947),FIND("|",SUBSTITUTE(SUBSTITUTE(SUBSTITUTE(SUBSTITUTE(SUBSTITUTE(TRIM(O2947),"/","|"),"(","|"),"（","|"),";","|"),"；","|")&amp;"|")-1))))&gt;=75,IF(ISNUMBER(O2947),O2947,IFERROR(VALUE(O2947),VALUE(LEFT(TRIM(O2947),FIND("|",SUBSTITUTE(SUBSTITUTE(SUBSTITUTE(SUBSTITUTE(SUBSTITUTE(TRIM(O2947),"/","|"),"(","|"),"（","|"),";","|"),"；","|")&amp;"|")-1))))&lt;=85,IF(ISNUMBER(Q2947),Q2947,IFERROR(VALUE(Q2947),VALUE(LEFT(TRIM(Q2947),FIND("|",SUBSTITUTE(SUBSTITUTE(SUBSTITUTE(SUBSTITUTE(SUBSTITUTE(TRIM(Q2947),"/","|"),"(","|"),"（","|"),";","|"),"；","|")&amp;"|")-1))))&gt;0),IF(ISNUMBER(O2947),O2947,IFERROR(VALUE(O2947),VALUE(LEFT(TRIM(O2947),FIND("|",SUBSTITUTE(SUBSTITUTE(SUBSTITUTE(SUBSTITUTE(SUBSTITUTE(TRIM(O2947),"/","|"),"(","|"),"（","|"),";","|"),"；","|")&amp;"|")-1))))*1000/IF(ISNUMBER(Q2947),Q2947,IFERROR(VALUE(Q2947),VALUE(LEFT(TRIM(Q2947),FIND("|",SUBSTITUTE(SUBSTITUTE(SUBSTITUTE(SUBSTITUTE(SUBSTITUTE(TRIM(Q2947),"/","|"),"(","|"),"（","|"),";","|"),"；","|")&amp;"|")-1)))),""),"")</x:f>
      </x:c>
      <x:c r="AJ2947" s="14" t="str">
        <x:f>IF(AI2947="","","非称重实测")</x:f>
      </x:c>
      <x:c r="AK2947" s="14" t="str"/>
      <x:c r="AL2947" s="14" t="str">
        <x:v>v3.4.6-candidate</x:v>
      </x:c>
    </x:row>
    <x:row r="2948">
      <x:c r="A2948" t="n">
        <x:v>391</x:v>
      </x:c>
      <x:c r="B2948" t="str">
        <x:v>NJL6470PHEV4</x:v>
      </x:c>
      <x:c r="C2948" t="str">
        <x:v>创维牌</x:v>
      </x:c>
      <x:c r="D2948" t="str">
        <x:v>南京金龙客车制造有限公司</x:v>
      </x:c>
      <x:c r="E2948"/>
      <x:c r="F2948"/>
      <x:c r="G2948" t="str">
        <x:v>创维HTiⅡ</x:v>
      </x:c>
      <x:c r="H2948" t="str">
        <x:v>插电式混合动力多用途乘用车</x:v>
      </x:c>
      <x:c r="I2948" t="str">
        <x:v>SUV-C</x:v>
      </x:c>
      <x:c r="J2948" t="str">
        <x:v>PHEV</x:v>
      </x:c>
      <x:c r="K2948" t="str">
        <x:v>否</x:v>
      </x:c>
      <x:c r="L2948" t="n">
        <x:v>1920</x:v>
      </x:c>
      <x:c r="M2948"/>
      <x:c r="N2948" t="n">
        <x:v>140</x:v>
      </x:c>
      <x:c r="O2948" t="n">
        <x:v>32.76</x:v>
      </x:c>
      <x:c r="P2948" t="str">
        <x:v>三元锂</x:v>
      </x:c>
      <x:c r="Q2948" t="n">
        <x:v>138.23</x:v>
      </x:c>
      <x:c r="R2948" t="n">
        <x:v>23.4</x:v>
      </x:c>
      <x:c r="S2948" t="n">
        <x:v>160</x:v>
      </x:c>
      <x:c r="T2948" t="n">
        <x:v>160</x:v>
      </x:c>
      <x:c r="U2948"/>
      <x:c r="V2948"/>
      <x:c r="W2948"/>
      <x:c r="X2948"/>
      <x:c r="Y2948" t="n">
        <x:v>5.6</x:v>
      </x:c>
      <x:c r="Z2948" t="n">
        <x:v>1494</x:v>
      </x:c>
      <x:c r="AA2948" t="n">
        <x:v>102</x:v>
      </x:c>
      <x:c r="AB2948" t="str">
        <x:v>柳州五菱柳机动力有限公司</x:v>
      </x:c>
      <x:c r="AC2948" t="str">
        <x:v>LJH15TD</x:v>
      </x:c>
      <x:c r="AD2948" t="str">
        <x:v>梳理补充_附件1-信息获取PHEV</x:v>
      </x:c>
      <x:c r="AE2948" s="14" t="str"/>
      <x:c r="AF2948" s="14" t="str"/>
      <x:c r="AG2948" s="14" t="str">
        <x:v>待OCR/外部证据：原字段为空</x:v>
      </x:c>
      <x:c r="AH2948" s="15" t="n">
        <x:f>IF(R2948&lt;&gt;"",R2948,IFERROR(IF(AND(IF(ISNUMBER(O2948),O2948,IFERROR(VALUE(O2948),VALUE(LEFT(TRIM(O2948),FIND("|",SUBSTITUTE(SUBSTITUTE(SUBSTITUTE(SUBSTITUTE(SUBSTITUTE(TRIM(O2948),"/","|"),"(","|"),"（","|"),";","|"),"；","|")&amp;"|")-1))))*100/IF(ISNUMBER(N2948),N2948,IFERROR(VALUE(N2948),VALUE(LEFT(TRIM(N2948),FIND("|",SUBSTITUTE(SUBSTITUTE(SUBSTITUTE(SUBSTITUTE(SUBSTITUTE(TRIM(N2948),"/","|"),"(","|"),"（","|"),";","|"),"；","|")&amp;"|")-1))))&gt;=3,IF(ISNUMBER(O2948),O2948,IFERROR(VALUE(O2948),VALUE(LEFT(TRIM(O2948),FIND("|",SUBSTITUTE(SUBSTITUTE(SUBSTITUTE(SUBSTITUTE(SUBSTITUTE(TRIM(O2948),"/","|"),"(","|"),"（","|"),";","|"),"；","|")&amp;"|")-1))))*100/IF(ISNUMBER(N2948),N2948,IFERROR(VALUE(N2948),VALUE(LEFT(TRIM(N2948),FIND("|",SUBSTITUTE(SUBSTITUTE(SUBSTITUTE(SUBSTITUTE(SUBSTITUTE(TRIM(N2948),"/","|"),"(","|"),"（","|"),";","|"),"；","|")&amp;"|")-1))))&lt;=40),IF(ISNUMBER(O2948),O2948,IFERROR(VALUE(O2948),VALUE(LEFT(TRIM(O2948),FIND("|",SUBSTITUTE(SUBSTITUTE(SUBSTITUTE(SUBSTITUTE(SUBSTITUTE(TRIM(O2948),"/","|"),"(","|"),"（","|"),";","|"),"；","|")&amp;"|")-1))))*100/IF(ISNUMBER(N2948),N2948,IFERROR(VALUE(N2948),VALUE(LEFT(TRIM(N2948),FIND("|",SUBSTITUTE(SUBSTITUTE(SUBSTITUTE(SUBSTITUTE(SUBSTITUTE(TRIM(N2948),"/","|"),"(","|"),"（","|"),";","|"),"；","|")&amp;"|")-1)))),""),""))</x:f>
        <x:v>23.4</x:v>
      </x:c>
      <x:c r="AI2948" s="15" t="str">
        <x:f>IFERROR(IF(AND(IF(ISNUMBER(O2948),O2948,IFERROR(VALUE(O2948),VALUE(LEFT(TRIM(O2948),FIND("|",SUBSTITUTE(SUBSTITUTE(SUBSTITUTE(SUBSTITUTE(SUBSTITUTE(TRIM(O2948),"/","|"),"(","|"),"（","|"),";","|"),"；","|")&amp;"|")-1))))&gt;=75,IF(ISNUMBER(O2948),O2948,IFERROR(VALUE(O2948),VALUE(LEFT(TRIM(O2948),FIND("|",SUBSTITUTE(SUBSTITUTE(SUBSTITUTE(SUBSTITUTE(SUBSTITUTE(TRIM(O2948),"/","|"),"(","|"),"（","|"),";","|"),"；","|")&amp;"|")-1))))&lt;=85,IF(ISNUMBER(Q2948),Q2948,IFERROR(VALUE(Q2948),VALUE(LEFT(TRIM(Q2948),FIND("|",SUBSTITUTE(SUBSTITUTE(SUBSTITUTE(SUBSTITUTE(SUBSTITUTE(TRIM(Q2948),"/","|"),"(","|"),"（","|"),";","|"),"；","|")&amp;"|")-1))))&gt;0),IF(ISNUMBER(O2948),O2948,IFERROR(VALUE(O2948),VALUE(LEFT(TRIM(O2948),FIND("|",SUBSTITUTE(SUBSTITUTE(SUBSTITUTE(SUBSTITUTE(SUBSTITUTE(TRIM(O2948),"/","|"),"(","|"),"（","|"),";","|"),"；","|")&amp;"|")-1))))*1000/IF(ISNUMBER(Q2948),Q2948,IFERROR(VALUE(Q2948),VALUE(LEFT(TRIM(Q2948),FIND("|",SUBSTITUTE(SUBSTITUTE(SUBSTITUTE(SUBSTITUTE(SUBSTITUTE(TRIM(Q2948),"/","|"),"(","|"),"（","|"),";","|"),"；","|")&amp;"|")-1)))),""),"")</x:f>
      </x:c>
      <x:c r="AJ2948" s="14" t="str">
        <x:f>IF(AI2948="","","非称重实测")</x:f>
      </x:c>
      <x:c r="AK2948" s="14" t="str">
        <x:v>同型号候选已写入</x:v>
      </x:c>
      <x:c r="AL2948" s="14" t="str">
        <x:v>v3.4.6-candidate</x:v>
      </x:c>
    </x:row>
    <x:row r="2949">
      <x:c r="A2949" t="n">
        <x:v>391</x:v>
      </x:c>
      <x:c r="B2949" t="str">
        <x:v>QCJ2042ST6HEV1</x:v>
      </x:c>
      <x:c r="C2949" t="str">
        <x:v>方程豹牌</x:v>
      </x:c>
      <x:c r="D2949" t="str">
        <x:v>比亚迪汽车工业有限公司</x:v>
      </x:c>
      <x:c r="E2949" t="str">
        <x:v>比亚迪</x:v>
      </x:c>
      <x:c r="F2949" t="str">
        <x:v>方程豹豹8</x:v>
      </x:c>
      <x:c r="G2949" t="str">
        <x:v>方程豹豹8</x:v>
      </x:c>
      <x:c r="H2949" t="str">
        <x:v>插电式混合动力轿车</x:v>
      </x:c>
      <x:c r="I2949" t="str">
        <x:v>SUV-E</x:v>
      </x:c>
      <x:c r="J2949" t="str">
        <x:v>PHEV</x:v>
      </x:c>
      <x:c r="K2949" t="str">
        <x:v>否</x:v>
      </x:c>
      <x:c r="L2949" t="n">
        <x:v>3390</x:v>
      </x:c>
      <x:c r="M2949" t="n">
        <x:v>2920</x:v>
      </x:c>
      <x:c r="N2949" t="n">
        <x:v>100</x:v>
      </x:c>
      <x:c r="O2949" t="n">
        <x:v>36.864</x:v>
      </x:c>
      <x:c r="P2949" t="n">
        <x:v>0</x:v>
      </x:c>
      <x:c r="Q2949" t="n">
        <x:v>122.88</x:v>
      </x:c>
      <x:c r="R2949" t="n">
        <x:v>36.86</x:v>
      </x:c>
      <x:c r="S2949" t="n">
        <x:v>180</x:v>
      </x:c>
      <x:c r="T2949" t="n">
        <x:v>180</x:v>
      </x:c>
      <x:c r="U2949"/>
      <x:c r="V2949" t="n">
        <x:v>0</x:v>
      </x:c>
      <x:c r="W2949"/>
      <x:c r="X2949"/>
      <x:c r="Y2949" t="n">
        <x:v>8.87</x:v>
      </x:c>
      <x:c r="Z2949" t="n">
        <x:v>1997</x:v>
      </x:c>
      <x:c r="AA2949" t="n">
        <x:v>200</x:v>
      </x:c>
      <x:c r="AB2949" t="str">
        <x:v>比亚迪汽车工业有限公司</x:v>
      </x:c>
      <x:c r="AC2949" t="str">
        <x:v>BYD487ZQD</x:v>
      </x:c>
      <x:c r="AD2949" t="str">
        <x:v>PHEV_历史批次</x:v>
      </x:c>
      <x:c r="AE2949" s="14" t="str"/>
      <x:c r="AF2949" s="14" t="str"/>
      <x:c r="AG2949" s="14" t="str">
        <x:v>待OCR/外部证据：数值语义歧义</x:v>
      </x:c>
      <x:c r="AH2949" s="15" t="n">
        <x:f>IF(R2949&lt;&gt;"",R2949,IFERROR(IF(AND(IF(ISNUMBER(O2949),O2949,IFERROR(VALUE(O2949),VALUE(LEFT(TRIM(O2949),FIND("|",SUBSTITUTE(SUBSTITUTE(SUBSTITUTE(SUBSTITUTE(SUBSTITUTE(TRIM(O2949),"/","|"),"(","|"),"（","|"),";","|"),"；","|")&amp;"|")-1))))*100/IF(ISNUMBER(N2949),N2949,IFERROR(VALUE(N2949),VALUE(LEFT(TRIM(N2949),FIND("|",SUBSTITUTE(SUBSTITUTE(SUBSTITUTE(SUBSTITUTE(SUBSTITUTE(TRIM(N2949),"/","|"),"(","|"),"（","|"),";","|"),"；","|")&amp;"|")-1))))&gt;=3,IF(ISNUMBER(O2949),O2949,IFERROR(VALUE(O2949),VALUE(LEFT(TRIM(O2949),FIND("|",SUBSTITUTE(SUBSTITUTE(SUBSTITUTE(SUBSTITUTE(SUBSTITUTE(TRIM(O2949),"/","|"),"(","|"),"（","|"),";","|"),"；","|")&amp;"|")-1))))*100/IF(ISNUMBER(N2949),N2949,IFERROR(VALUE(N2949),VALUE(LEFT(TRIM(N2949),FIND("|",SUBSTITUTE(SUBSTITUTE(SUBSTITUTE(SUBSTITUTE(SUBSTITUTE(TRIM(N2949),"/","|"),"(","|"),"（","|"),";","|"),"；","|")&amp;"|")-1))))&lt;=40),IF(ISNUMBER(O2949),O2949,IFERROR(VALUE(O2949),VALUE(LEFT(TRIM(O2949),FIND("|",SUBSTITUTE(SUBSTITUTE(SUBSTITUTE(SUBSTITUTE(SUBSTITUTE(TRIM(O2949),"/","|"),"(","|"),"（","|"),";","|"),"；","|")&amp;"|")-1))))*100/IF(ISNUMBER(N2949),N2949,IFERROR(VALUE(N2949),VALUE(LEFT(TRIM(N2949),FIND("|",SUBSTITUTE(SUBSTITUTE(SUBSTITUTE(SUBSTITUTE(SUBSTITUTE(TRIM(N2949),"/","|"),"(","|"),"（","|"),";","|"),"；","|")&amp;"|")-1)))),""),""))</x:f>
        <x:v>36.86</x:v>
      </x:c>
      <x:c r="AI2949" s="15" t="str">
        <x:f>IFERROR(IF(AND(IF(ISNUMBER(O2949),O2949,IFERROR(VALUE(O2949),VALUE(LEFT(TRIM(O2949),FIND("|",SUBSTITUTE(SUBSTITUTE(SUBSTITUTE(SUBSTITUTE(SUBSTITUTE(TRIM(O2949),"/","|"),"(","|"),"（","|"),";","|"),"；","|")&amp;"|")-1))))&gt;=75,IF(ISNUMBER(O2949),O2949,IFERROR(VALUE(O2949),VALUE(LEFT(TRIM(O2949),FIND("|",SUBSTITUTE(SUBSTITUTE(SUBSTITUTE(SUBSTITUTE(SUBSTITUTE(TRIM(O2949),"/","|"),"(","|"),"（","|"),";","|"),"；","|")&amp;"|")-1))))&lt;=85,IF(ISNUMBER(Q2949),Q2949,IFERROR(VALUE(Q2949),VALUE(LEFT(TRIM(Q2949),FIND("|",SUBSTITUTE(SUBSTITUTE(SUBSTITUTE(SUBSTITUTE(SUBSTITUTE(TRIM(Q2949),"/","|"),"(","|"),"（","|"),";","|"),"；","|")&amp;"|")-1))))&gt;0),IF(ISNUMBER(O2949),O2949,IFERROR(VALUE(O2949),VALUE(LEFT(TRIM(O2949),FIND("|",SUBSTITUTE(SUBSTITUTE(SUBSTITUTE(SUBSTITUTE(SUBSTITUTE(TRIM(O2949),"/","|"),"(","|"),"（","|"),";","|"),"；","|")&amp;"|")-1))))*1000/IF(ISNUMBER(Q2949),Q2949,IFERROR(VALUE(Q2949),VALUE(LEFT(TRIM(Q2949),FIND("|",SUBSTITUTE(SUBSTITUTE(SUBSTITUTE(SUBSTITUTE(SUBSTITUTE(TRIM(Q2949),"/","|"),"(","|"),"（","|"),";","|"),"；","|")&amp;"|")-1)))),""),"")</x:f>
      </x:c>
      <x:c r="AJ2949" s="14" t="str">
        <x:f>IF(AI2949="","","非称重实测")</x:f>
      </x:c>
      <x:c r="AK2949" s="14" t="str"/>
      <x:c r="AL2949" s="14" t="str">
        <x:v>v3.4.6-candidate</x:v>
      </x:c>
    </x:row>
    <x:row r="2950">
      <x:c r="A2950" t="n">
        <x:v>391</x:v>
      </x:c>
      <x:c r="B2950" t="str">
        <x:v>SC7150AAAB6HEV</x:v>
      </x:c>
      <x:c r="C2950" t="str">
        <x:v>阿维塔牌</x:v>
      </x:c>
      <x:c r="D2950" t="str">
        <x:v>重庆长安汽车股份有限公司</x:v>
      </x:c>
      <x:c r="E2950" t="str">
        <x:v>长安</x:v>
      </x:c>
      <x:c r="F2950" t="n">
        <x:v>6</x:v>
      </x:c>
      <x:c r="G2950" t="n">
        <x:v>6</x:v>
      </x:c>
      <x:c r="H2950" t="str">
        <x:v>插电式混合动力轿车</x:v>
      </x:c>
      <x:c r="I2950" t="str">
        <x:v>Car-D</x:v>
      </x:c>
      <x:c r="J2950" t="str">
        <x:v>PHEV</x:v>
      </x:c>
      <x:c r="K2950" t="str">
        <x:v>否</x:v>
      </x:c>
      <x:c r="L2950" t="n">
        <x:v>2220</x:v>
      </x:c>
      <x:c r="M2950" t="n">
        <x:v>2700</x:v>
      </x:c>
      <x:c r="N2950" t="n">
        <x:v>240</x:v>
      </x:c>
      <x:c r="O2950" t="n">
        <x:v>45.06</x:v>
      </x:c>
      <x:c r="P2950" t="str">
        <x:v>磷酸铁锂</x:v>
      </x:c>
      <x:c r="Q2950" t="n">
        <x:v>127.6487252124646</x:v>
      </x:c>
      <x:c r="R2950" t="n">
        <x:v>18.77</x:v>
      </x:c>
      <x:c r="S2950" t="n">
        <x:v>160</x:v>
      </x:c>
      <x:c r="T2950" t="n">
        <x:v>160</x:v>
      </x:c>
      <x:c r="U2950"/>
      <x:c r="V2950" t="str">
        <x:v>231kW</x:v>
      </x:c>
      <x:c r="W2950"/>
      <x:c r="X2950"/>
      <x:c r="Y2950" t="n">
        <x:v>5.6</x:v>
      </x:c>
      <x:c r="Z2950" t="n">
        <x:v>1497</x:v>
      </x:c>
      <x:c r="AA2950" t="str">
        <x:v>115kW</x:v>
      </x:c>
      <x:c r="AB2950" t="str">
        <x:v>重庆长安汽车股份有限公司</x:v>
      </x:c>
      <x:c r="AC2950" t="str">
        <x:v>JL469ZQ1</x:v>
      </x:c>
      <x:c r="AD2950" t="str">
        <x:v>PHEV_历史批次</x:v>
      </x:c>
      <x:c r="AE2950" s="14" t="str"/>
      <x:c r="AF2950" s="14" t="str"/>
      <x:c r="AG2950" s="14" t="str">
        <x:v>待OCR/外部证据：数值语义歧义</x:v>
      </x:c>
      <x:c r="AH2950" s="15" t="n">
        <x:f>IF(R2950&lt;&gt;"",R2950,IFERROR(IF(AND(IF(ISNUMBER(O2950),O2950,IFERROR(VALUE(O2950),VALUE(LEFT(TRIM(O2950),FIND("|",SUBSTITUTE(SUBSTITUTE(SUBSTITUTE(SUBSTITUTE(SUBSTITUTE(TRIM(O2950),"/","|"),"(","|"),"（","|"),";","|"),"；","|")&amp;"|")-1))))*100/IF(ISNUMBER(N2950),N2950,IFERROR(VALUE(N2950),VALUE(LEFT(TRIM(N2950),FIND("|",SUBSTITUTE(SUBSTITUTE(SUBSTITUTE(SUBSTITUTE(SUBSTITUTE(TRIM(N2950),"/","|"),"(","|"),"（","|"),";","|"),"；","|")&amp;"|")-1))))&gt;=3,IF(ISNUMBER(O2950),O2950,IFERROR(VALUE(O2950),VALUE(LEFT(TRIM(O2950),FIND("|",SUBSTITUTE(SUBSTITUTE(SUBSTITUTE(SUBSTITUTE(SUBSTITUTE(TRIM(O2950),"/","|"),"(","|"),"（","|"),";","|"),"；","|")&amp;"|")-1))))*100/IF(ISNUMBER(N2950),N2950,IFERROR(VALUE(N2950),VALUE(LEFT(TRIM(N2950),FIND("|",SUBSTITUTE(SUBSTITUTE(SUBSTITUTE(SUBSTITUTE(SUBSTITUTE(TRIM(N2950),"/","|"),"(","|"),"（","|"),";","|"),"；","|")&amp;"|")-1))))&lt;=40),IF(ISNUMBER(O2950),O2950,IFERROR(VALUE(O2950),VALUE(LEFT(TRIM(O2950),FIND("|",SUBSTITUTE(SUBSTITUTE(SUBSTITUTE(SUBSTITUTE(SUBSTITUTE(TRIM(O2950),"/","|"),"(","|"),"（","|"),";","|"),"；","|")&amp;"|")-1))))*100/IF(ISNUMBER(N2950),N2950,IFERROR(VALUE(N2950),VALUE(LEFT(TRIM(N2950),FIND("|",SUBSTITUTE(SUBSTITUTE(SUBSTITUTE(SUBSTITUTE(SUBSTITUTE(TRIM(N2950),"/","|"),"(","|"),"（","|"),";","|"),"；","|")&amp;"|")-1)))),""),""))</x:f>
        <x:v>18.77</x:v>
      </x:c>
      <x:c r="AI2950" s="15" t="str">
        <x:f>IFERROR(IF(AND(IF(ISNUMBER(O2950),O2950,IFERROR(VALUE(O2950),VALUE(LEFT(TRIM(O2950),FIND("|",SUBSTITUTE(SUBSTITUTE(SUBSTITUTE(SUBSTITUTE(SUBSTITUTE(TRIM(O2950),"/","|"),"(","|"),"（","|"),";","|"),"；","|")&amp;"|")-1))))&gt;=75,IF(ISNUMBER(O2950),O2950,IFERROR(VALUE(O2950),VALUE(LEFT(TRIM(O2950),FIND("|",SUBSTITUTE(SUBSTITUTE(SUBSTITUTE(SUBSTITUTE(SUBSTITUTE(TRIM(O2950),"/","|"),"(","|"),"（","|"),";","|"),"；","|")&amp;"|")-1))))&lt;=85,IF(ISNUMBER(Q2950),Q2950,IFERROR(VALUE(Q2950),VALUE(LEFT(TRIM(Q2950),FIND("|",SUBSTITUTE(SUBSTITUTE(SUBSTITUTE(SUBSTITUTE(SUBSTITUTE(TRIM(Q2950),"/","|"),"(","|"),"（","|"),";","|"),"；","|")&amp;"|")-1))))&gt;0),IF(ISNUMBER(O2950),O2950,IFERROR(VALUE(O2950),VALUE(LEFT(TRIM(O2950),FIND("|",SUBSTITUTE(SUBSTITUTE(SUBSTITUTE(SUBSTITUTE(SUBSTITUTE(TRIM(O2950),"/","|"),"(","|"),"（","|"),";","|"),"；","|")&amp;"|")-1))))*1000/IF(ISNUMBER(Q2950),Q2950,IFERROR(VALUE(Q2950),VALUE(LEFT(TRIM(Q2950),FIND("|",SUBSTITUTE(SUBSTITUTE(SUBSTITUTE(SUBSTITUTE(SUBSTITUTE(TRIM(Q2950),"/","|"),"(","|"),"（","|"),";","|"),"；","|")&amp;"|")-1)))),""),"")</x:f>
      </x:c>
      <x:c r="AJ2950" s="14" t="str">
        <x:f>IF(AI2950="","","非称重实测")</x:f>
      </x:c>
      <x:c r="AK2950" s="14" t="str"/>
      <x:c r="AL2950" s="14" t="str">
        <x:v>v3.4.6-candidate</x:v>
      </x:c>
    </x:row>
    <x:row r="2951">
      <x:c r="A2951" t="n">
        <x:v>391</x:v>
      </x:c>
      <x:c r="B2951" t="str">
        <x:v>SC7150AAAE6HEV</x:v>
      </x:c>
      <x:c r="C2951" t="str">
        <x:v>长安牌</x:v>
      </x:c>
      <x:c r="D2951" t="str">
        <x:v>重庆长安汽车股份有限公司</x:v>
      </x:c>
      <x:c r="E2951" t="str">
        <x:v>长安</x:v>
      </x:c>
      <x:c r="F2951" t="str">
        <x:v>逸动</x:v>
      </x:c>
      <x:c r="G2951" t="str">
        <x:v>逸动</x:v>
      </x:c>
      <x:c r="H2951" t="str">
        <x:v>插电式混合动力轿车</x:v>
      </x:c>
      <x:c r="I2951" t="str">
        <x:v>Car-C</x:v>
      </x:c>
      <x:c r="J2951" t="str">
        <x:v>PHEV</x:v>
      </x:c>
      <x:c r="K2951" t="str">
        <x:v>否</x:v>
      </x:c>
      <x:c r="L2951" t="n">
        <x:v>1535</x:v>
      </x:c>
      <x:c r="M2951" t="n">
        <x:v>2700</x:v>
      </x:c>
      <x:c r="N2951" t="n">
        <x:v>115</x:v>
      </x:c>
      <x:c r="O2951" t="n">
        <x:v>18.4</x:v>
      </x:c>
      <x:c r="P2951" t="str">
        <x:v>磷酸铁锂</x:v>
      </x:c>
      <x:c r="Q2951" t="n">
        <x:v>106.9767441860465</x:v>
      </x:c>
      <x:c r="R2951" t="n">
        <x:v>16</x:v>
      </x:c>
      <x:c r="S2951" t="n">
        <x:v>160</x:v>
      </x:c>
      <x:c r="T2951" t="n">
        <x:v>160</x:v>
      </x:c>
      <x:c r="U2951"/>
      <x:c r="V2951" t="str">
        <x:v>158kW</x:v>
      </x:c>
      <x:c r="W2951"/>
      <x:c r="X2951"/>
      <x:c r="Y2951" t="n">
        <x:v>4.26</x:v>
      </x:c>
      <x:c r="Z2951" t="n">
        <x:v>1497</x:v>
      </x:c>
      <x:c r="AA2951" t="n">
        <x:v>72</x:v>
      </x:c>
      <x:c r="AB2951" t="str">
        <x:v>重庆长安汽车股份有限公司</x:v>
      </x:c>
      <x:c r="AC2951" t="str">
        <x:v>JL469Q1</x:v>
      </x:c>
      <x:c r="AD2951" t="str">
        <x:v>PHEV_历史批次</x:v>
      </x:c>
      <x:c r="AE2951" s="14" t="str"/>
      <x:c r="AF2951" s="14" t="str"/>
      <x:c r="AG2951" s="14" t="str">
        <x:v>待OCR/外部证据：数值语义歧义</x:v>
      </x:c>
      <x:c r="AH2951" s="15" t="n">
        <x:f>IF(R2951&lt;&gt;"",R2951,IFERROR(IF(AND(IF(ISNUMBER(O2951),O2951,IFERROR(VALUE(O2951),VALUE(LEFT(TRIM(O2951),FIND("|",SUBSTITUTE(SUBSTITUTE(SUBSTITUTE(SUBSTITUTE(SUBSTITUTE(TRIM(O2951),"/","|"),"(","|"),"（","|"),";","|"),"；","|")&amp;"|")-1))))*100/IF(ISNUMBER(N2951),N2951,IFERROR(VALUE(N2951),VALUE(LEFT(TRIM(N2951),FIND("|",SUBSTITUTE(SUBSTITUTE(SUBSTITUTE(SUBSTITUTE(SUBSTITUTE(TRIM(N2951),"/","|"),"(","|"),"（","|"),";","|"),"；","|")&amp;"|")-1))))&gt;=3,IF(ISNUMBER(O2951),O2951,IFERROR(VALUE(O2951),VALUE(LEFT(TRIM(O2951),FIND("|",SUBSTITUTE(SUBSTITUTE(SUBSTITUTE(SUBSTITUTE(SUBSTITUTE(TRIM(O2951),"/","|"),"(","|"),"（","|"),";","|"),"；","|")&amp;"|")-1))))*100/IF(ISNUMBER(N2951),N2951,IFERROR(VALUE(N2951),VALUE(LEFT(TRIM(N2951),FIND("|",SUBSTITUTE(SUBSTITUTE(SUBSTITUTE(SUBSTITUTE(SUBSTITUTE(TRIM(N2951),"/","|"),"(","|"),"（","|"),";","|"),"；","|")&amp;"|")-1))))&lt;=40),IF(ISNUMBER(O2951),O2951,IFERROR(VALUE(O2951),VALUE(LEFT(TRIM(O2951),FIND("|",SUBSTITUTE(SUBSTITUTE(SUBSTITUTE(SUBSTITUTE(SUBSTITUTE(TRIM(O2951),"/","|"),"(","|"),"（","|"),";","|"),"；","|")&amp;"|")-1))))*100/IF(ISNUMBER(N2951),N2951,IFERROR(VALUE(N2951),VALUE(LEFT(TRIM(N2951),FIND("|",SUBSTITUTE(SUBSTITUTE(SUBSTITUTE(SUBSTITUTE(SUBSTITUTE(TRIM(N2951),"/","|"),"(","|"),"（","|"),";","|"),"；","|")&amp;"|")-1)))),""),""))</x:f>
        <x:v>16</x:v>
      </x:c>
      <x:c r="AI2951" s="15" t="str">
        <x:f>IFERROR(IF(AND(IF(ISNUMBER(O2951),O2951,IFERROR(VALUE(O2951),VALUE(LEFT(TRIM(O2951),FIND("|",SUBSTITUTE(SUBSTITUTE(SUBSTITUTE(SUBSTITUTE(SUBSTITUTE(TRIM(O2951),"/","|"),"(","|"),"（","|"),";","|"),"；","|")&amp;"|")-1))))&gt;=75,IF(ISNUMBER(O2951),O2951,IFERROR(VALUE(O2951),VALUE(LEFT(TRIM(O2951),FIND("|",SUBSTITUTE(SUBSTITUTE(SUBSTITUTE(SUBSTITUTE(SUBSTITUTE(TRIM(O2951),"/","|"),"(","|"),"（","|"),";","|"),"；","|")&amp;"|")-1))))&lt;=85,IF(ISNUMBER(Q2951),Q2951,IFERROR(VALUE(Q2951),VALUE(LEFT(TRIM(Q2951),FIND("|",SUBSTITUTE(SUBSTITUTE(SUBSTITUTE(SUBSTITUTE(SUBSTITUTE(TRIM(Q2951),"/","|"),"(","|"),"（","|"),";","|"),"；","|")&amp;"|")-1))))&gt;0),IF(ISNUMBER(O2951),O2951,IFERROR(VALUE(O2951),VALUE(LEFT(TRIM(O2951),FIND("|",SUBSTITUTE(SUBSTITUTE(SUBSTITUTE(SUBSTITUTE(SUBSTITUTE(TRIM(O2951),"/","|"),"(","|"),"（","|"),";","|"),"；","|")&amp;"|")-1))))*1000/IF(ISNUMBER(Q2951),Q2951,IFERROR(VALUE(Q2951),VALUE(LEFT(TRIM(Q2951),FIND("|",SUBSTITUTE(SUBSTITUTE(SUBSTITUTE(SUBSTITUTE(SUBSTITUTE(TRIM(Q2951),"/","|"),"(","|"),"（","|"),";","|"),"；","|")&amp;"|")-1)))),""),"")</x:f>
      </x:c>
      <x:c r="AJ2951" s="14" t="str">
        <x:f>IF(AI2951="","","非称重实测")</x:f>
      </x:c>
      <x:c r="AK2951" s="14" t="str"/>
      <x:c r="AL2951" s="14" t="str">
        <x:v>v3.4.6-candidate</x:v>
      </x:c>
    </x:row>
    <x:row r="2952">
      <x:c r="A2952" t="n">
        <x:v>391</x:v>
      </x:c>
      <x:c r="B2952" t="str">
        <x:v>SC7150AAAF6HEV</x:v>
      </x:c>
      <x:c r="C2952" t="str">
        <x:v>长安牌</x:v>
      </x:c>
      <x:c r="D2952" t="str">
        <x:v>重庆长安汽车股份有限公司</x:v>
      </x:c>
      <x:c r="E2952" t="str">
        <x:v>长安</x:v>
      </x:c>
      <x:c r="F2952" t="str">
        <x:v>逸动</x:v>
      </x:c>
      <x:c r="G2952" t="str">
        <x:v>逸动</x:v>
      </x:c>
      <x:c r="H2952" t="str">
        <x:v>插电式混合动力轿车</x:v>
      </x:c>
      <x:c r="I2952" t="str">
        <x:v>Car-C</x:v>
      </x:c>
      <x:c r="J2952" t="str">
        <x:v>PHEV</x:v>
      </x:c>
      <x:c r="K2952" t="str">
        <x:v>否</x:v>
      </x:c>
      <x:c r="L2952" t="n">
        <x:v>1425</x:v>
      </x:c>
      <x:c r="M2952" t="n">
        <x:v>2700</x:v>
      </x:c>
      <x:c r="N2952" t="n">
        <x:v>53</x:v>
      </x:c>
      <x:c r="O2952" t="n">
        <x:v>9.07</x:v>
      </x:c>
      <x:c r="P2952" t="str">
        <x:v>三元锂</x:v>
      </x:c>
      <x:c r="Q2952" t="n">
        <x:v>119.3421052631579</x:v>
      </x:c>
      <x:c r="R2952" t="n">
        <x:v>17.11</x:v>
      </x:c>
      <x:c r="S2952" t="n">
        <x:v>160</x:v>
      </x:c>
      <x:c r="T2952" t="n">
        <x:v>160</x:v>
      </x:c>
      <x:c r="U2952"/>
      <x:c r="V2952" t="str">
        <x:v>140kW</x:v>
      </x:c>
      <x:c r="W2952"/>
      <x:c r="X2952"/>
      <x:c r="Y2952" t="n">
        <x:v>4.21</x:v>
      </x:c>
      <x:c r="Z2952" t="n">
        <x:v>1497</x:v>
      </x:c>
      <x:c r="AA2952" t="n">
        <x:v>72</x:v>
      </x:c>
      <x:c r="AB2952" t="str">
        <x:v>重庆长安汽车股份有限公司</x:v>
      </x:c>
      <x:c r="AC2952" t="str">
        <x:v>JL469Q1</x:v>
      </x:c>
      <x:c r="AD2952" t="str">
        <x:v>PHEV_历史批次</x:v>
      </x:c>
      <x:c r="AE2952" s="14" t="str"/>
      <x:c r="AF2952" s="14" t="str"/>
      <x:c r="AG2952" s="14" t="str">
        <x:v>待OCR/外部证据：数值语义歧义</x:v>
      </x:c>
      <x:c r="AH2952" s="15" t="n">
        <x:f>IF(R2952&lt;&gt;"",R2952,IFERROR(IF(AND(IF(ISNUMBER(O2952),O2952,IFERROR(VALUE(O2952),VALUE(LEFT(TRIM(O2952),FIND("|",SUBSTITUTE(SUBSTITUTE(SUBSTITUTE(SUBSTITUTE(SUBSTITUTE(TRIM(O2952),"/","|"),"(","|"),"（","|"),";","|"),"；","|")&amp;"|")-1))))*100/IF(ISNUMBER(N2952),N2952,IFERROR(VALUE(N2952),VALUE(LEFT(TRIM(N2952),FIND("|",SUBSTITUTE(SUBSTITUTE(SUBSTITUTE(SUBSTITUTE(SUBSTITUTE(TRIM(N2952),"/","|"),"(","|"),"（","|"),";","|"),"；","|")&amp;"|")-1))))&gt;=3,IF(ISNUMBER(O2952),O2952,IFERROR(VALUE(O2952),VALUE(LEFT(TRIM(O2952),FIND("|",SUBSTITUTE(SUBSTITUTE(SUBSTITUTE(SUBSTITUTE(SUBSTITUTE(TRIM(O2952),"/","|"),"(","|"),"（","|"),";","|"),"；","|")&amp;"|")-1))))*100/IF(ISNUMBER(N2952),N2952,IFERROR(VALUE(N2952),VALUE(LEFT(TRIM(N2952),FIND("|",SUBSTITUTE(SUBSTITUTE(SUBSTITUTE(SUBSTITUTE(SUBSTITUTE(TRIM(N2952),"/","|"),"(","|"),"（","|"),";","|"),"；","|")&amp;"|")-1))))&lt;=40),IF(ISNUMBER(O2952),O2952,IFERROR(VALUE(O2952),VALUE(LEFT(TRIM(O2952),FIND("|",SUBSTITUTE(SUBSTITUTE(SUBSTITUTE(SUBSTITUTE(SUBSTITUTE(TRIM(O2952),"/","|"),"(","|"),"（","|"),";","|"),"；","|")&amp;"|")-1))))*100/IF(ISNUMBER(N2952),N2952,IFERROR(VALUE(N2952),VALUE(LEFT(TRIM(N2952),FIND("|",SUBSTITUTE(SUBSTITUTE(SUBSTITUTE(SUBSTITUTE(SUBSTITUTE(TRIM(N2952),"/","|"),"(","|"),"（","|"),";","|"),"；","|")&amp;"|")-1)))),""),""))</x:f>
        <x:v>17.11</x:v>
      </x:c>
      <x:c r="AI2952" s="15" t="str">
        <x:f>IFERROR(IF(AND(IF(ISNUMBER(O2952),O2952,IFERROR(VALUE(O2952),VALUE(LEFT(TRIM(O2952),FIND("|",SUBSTITUTE(SUBSTITUTE(SUBSTITUTE(SUBSTITUTE(SUBSTITUTE(TRIM(O2952),"/","|"),"(","|"),"（","|"),";","|"),"；","|")&amp;"|")-1))))&gt;=75,IF(ISNUMBER(O2952),O2952,IFERROR(VALUE(O2952),VALUE(LEFT(TRIM(O2952),FIND("|",SUBSTITUTE(SUBSTITUTE(SUBSTITUTE(SUBSTITUTE(SUBSTITUTE(TRIM(O2952),"/","|"),"(","|"),"（","|"),";","|"),"；","|")&amp;"|")-1))))&lt;=85,IF(ISNUMBER(Q2952),Q2952,IFERROR(VALUE(Q2952),VALUE(LEFT(TRIM(Q2952),FIND("|",SUBSTITUTE(SUBSTITUTE(SUBSTITUTE(SUBSTITUTE(SUBSTITUTE(TRIM(Q2952),"/","|"),"(","|"),"（","|"),";","|"),"；","|")&amp;"|")-1))))&gt;0),IF(ISNUMBER(O2952),O2952,IFERROR(VALUE(O2952),VALUE(LEFT(TRIM(O2952),FIND("|",SUBSTITUTE(SUBSTITUTE(SUBSTITUTE(SUBSTITUTE(SUBSTITUTE(TRIM(O2952),"/","|"),"(","|"),"（","|"),";","|"),"；","|")&amp;"|")-1))))*1000/IF(ISNUMBER(Q2952),Q2952,IFERROR(VALUE(Q2952),VALUE(LEFT(TRIM(Q2952),FIND("|",SUBSTITUTE(SUBSTITUTE(SUBSTITUTE(SUBSTITUTE(SUBSTITUTE(TRIM(Q2952),"/","|"),"(","|"),"（","|"),";","|"),"；","|")&amp;"|")-1)))),""),"")</x:f>
      </x:c>
      <x:c r="AJ2952" s="14" t="str">
        <x:f>IF(AI2952="","","非称重实测")</x:f>
      </x:c>
      <x:c r="AK2952" s="14" t="str"/>
      <x:c r="AL2952" s="14" t="str">
        <x:v>v3.4.6-candidate</x:v>
      </x:c>
    </x:row>
    <x:row r="2953">
      <x:c r="A2953" t="n">
        <x:v>391</x:v>
      </x:c>
      <x:c r="B2953" t="str">
        <x:v>SKE6521SSHEVA1S</x:v>
      </x:c>
      <x:c r="C2953" t="str">
        <x:v>赛力斯牌</x:v>
      </x:c>
      <x:c r="D2953" t="str">
        <x:v>赛力斯汽车有限公司</x:v>
      </x:c>
      <x:c r="E2953" t="str">
        <x:v>问界M8</x:v>
      </x:c>
      <x:c r="F2953" t="str">
        <x:v>问界M8</x:v>
      </x:c>
      <x:c r="G2953" t="str">
        <x:v>问界M8</x:v>
      </x:c>
      <x:c r="H2953" t="str">
        <x:v>插电式增程混合动力多用途乘用车</x:v>
      </x:c>
      <x:c r="I2953" t="str">
        <x:v>SUV-E</x:v>
      </x:c>
      <x:c r="J2953" t="str">
        <x:v>PHEV</x:v>
      </x:c>
      <x:c r="K2953" t="str">
        <x:v>可能</x:v>
      </x:c>
      <x:c r="L2953" t="str">
        <x:v>2640/2695</x:v>
      </x:c>
      <x:c r="M2953"/>
      <x:c r="N2953" t="str">
        <x:v>161</x:v>
      </x:c>
      <x:c r="O2953" t="n">
        <x:v>36.019</x:v>
      </x:c>
      <x:c r="P2953" t="str">
        <x:v>磷酸铁锂</x:v>
      </x:c>
      <x:c r="Q2953" t="n">
        <x:v>124.2034482758621</x:v>
      </x:c>
      <x:c r="R2953" t="n">
        <x:v>22.37</x:v>
      </x:c>
      <x:c r="S2953"/>
      <x:c r="T2953"/>
      <x:c r="U2953"/>
      <x:c r="V2953" t="str">
        <x:v>0</x:v>
      </x:c>
      <x:c r="W2953"/>
      <x:c r="X2953"/>
      <x:c r="Y2953" t="n">
        <x:v>6.6</x:v>
      </x:c>
      <x:c r="Z2953" t="n">
        <x:v>1496</x:v>
      </x:c>
      <x:c r="AA2953" t="n">
        <x:v>118</x:v>
      </x:c>
      <x:c r="AB2953" t="str">
        <x:v>重庆小康动力有限公司</x:v>
      </x:c>
      <x:c r="AC2953" t="str">
        <x:v>HG15T</x:v>
      </x:c>
      <x:c r="AD2953" t="str">
        <x:v>梳理补充_附件1-PHEV梳理</x:v>
      </x:c>
      <x:c r="AE2953" s="14" t="str"/>
      <x:c r="AF2953" s="14" t="str"/>
      <x:c r="AG2953" s="14" t="str">
        <x:v>待OCR/外部证据：数值语义歧义</x:v>
      </x:c>
      <x:c r="AH2953" s="15" t="n">
        <x:f>IF(R2953&lt;&gt;"",R2953,IFERROR(IF(AND(IF(ISNUMBER(O2953),O2953,IFERROR(VALUE(O2953),VALUE(LEFT(TRIM(O2953),FIND("|",SUBSTITUTE(SUBSTITUTE(SUBSTITUTE(SUBSTITUTE(SUBSTITUTE(TRIM(O2953),"/","|"),"(","|"),"（","|"),";","|"),"；","|")&amp;"|")-1))))*100/IF(ISNUMBER(N2953),N2953,IFERROR(VALUE(N2953),VALUE(LEFT(TRIM(N2953),FIND("|",SUBSTITUTE(SUBSTITUTE(SUBSTITUTE(SUBSTITUTE(SUBSTITUTE(TRIM(N2953),"/","|"),"(","|"),"（","|"),";","|"),"；","|")&amp;"|")-1))))&gt;=3,IF(ISNUMBER(O2953),O2953,IFERROR(VALUE(O2953),VALUE(LEFT(TRIM(O2953),FIND("|",SUBSTITUTE(SUBSTITUTE(SUBSTITUTE(SUBSTITUTE(SUBSTITUTE(TRIM(O2953),"/","|"),"(","|"),"（","|"),";","|"),"；","|")&amp;"|")-1))))*100/IF(ISNUMBER(N2953),N2953,IFERROR(VALUE(N2953),VALUE(LEFT(TRIM(N2953),FIND("|",SUBSTITUTE(SUBSTITUTE(SUBSTITUTE(SUBSTITUTE(SUBSTITUTE(TRIM(N2953),"/","|"),"(","|"),"（","|"),";","|"),"；","|")&amp;"|")-1))))&lt;=40),IF(ISNUMBER(O2953),O2953,IFERROR(VALUE(O2953),VALUE(LEFT(TRIM(O2953),FIND("|",SUBSTITUTE(SUBSTITUTE(SUBSTITUTE(SUBSTITUTE(SUBSTITUTE(TRIM(O2953),"/","|"),"(","|"),"（","|"),";","|"),"；","|")&amp;"|")-1))))*100/IF(ISNUMBER(N2953),N2953,IFERROR(VALUE(N2953),VALUE(LEFT(TRIM(N2953),FIND("|",SUBSTITUTE(SUBSTITUTE(SUBSTITUTE(SUBSTITUTE(SUBSTITUTE(TRIM(N2953),"/","|"),"(","|"),"（","|"),";","|"),"；","|")&amp;"|")-1)))),""),""))</x:f>
        <x:v>22.37</x:v>
      </x:c>
      <x:c r="AI2953" s="15" t="str">
        <x:f>IFERROR(IF(AND(IF(ISNUMBER(O2953),O2953,IFERROR(VALUE(O2953),VALUE(LEFT(TRIM(O2953),FIND("|",SUBSTITUTE(SUBSTITUTE(SUBSTITUTE(SUBSTITUTE(SUBSTITUTE(TRIM(O2953),"/","|"),"(","|"),"（","|"),";","|"),"；","|")&amp;"|")-1))))&gt;=75,IF(ISNUMBER(O2953),O2953,IFERROR(VALUE(O2953),VALUE(LEFT(TRIM(O2953),FIND("|",SUBSTITUTE(SUBSTITUTE(SUBSTITUTE(SUBSTITUTE(SUBSTITUTE(TRIM(O2953),"/","|"),"(","|"),"（","|"),";","|"),"；","|")&amp;"|")-1))))&lt;=85,IF(ISNUMBER(Q2953),Q2953,IFERROR(VALUE(Q2953),VALUE(LEFT(TRIM(Q2953),FIND("|",SUBSTITUTE(SUBSTITUTE(SUBSTITUTE(SUBSTITUTE(SUBSTITUTE(TRIM(Q2953),"/","|"),"(","|"),"（","|"),";","|"),"；","|")&amp;"|")-1))))&gt;0),IF(ISNUMBER(O2953),O2953,IFERROR(VALUE(O2953),VALUE(LEFT(TRIM(O2953),FIND("|",SUBSTITUTE(SUBSTITUTE(SUBSTITUTE(SUBSTITUTE(SUBSTITUTE(TRIM(O2953),"/","|"),"(","|"),"（","|"),";","|"),"；","|")&amp;"|")-1))))*1000/IF(ISNUMBER(Q2953),Q2953,IFERROR(VALUE(Q2953),VALUE(LEFT(TRIM(Q2953),FIND("|",SUBSTITUTE(SUBSTITUTE(SUBSTITUTE(SUBSTITUTE(SUBSTITUTE(TRIM(Q2953),"/","|"),"(","|"),"（","|"),";","|"),"；","|")&amp;"|")-1)))),""),"")</x:f>
      </x:c>
      <x:c r="AJ2953" s="14" t="str">
        <x:f>IF(AI2953="","","非称重实测")</x:f>
      </x:c>
      <x:c r="AK2953" s="14" t="str">
        <x:v>同型号候选已写入</x:v>
      </x:c>
      <x:c r="AL2953" s="14" t="str">
        <x:v>v3.4.6-candidate</x:v>
      </x:c>
    </x:row>
    <x:row r="2954">
      <x:c r="A2954" t="n">
        <x:v>391</x:v>
      </x:c>
      <x:c r="B2954" t="str">
        <x:v>SKE6521SSHEVA2S</x:v>
      </x:c>
      <x:c r="C2954" t="str">
        <x:v>赛力斯牌</x:v>
      </x:c>
      <x:c r="D2954" t="str">
        <x:v>赛力斯汽车有限公司</x:v>
      </x:c>
      <x:c r="E2954" t="str">
        <x:v>问界M8</x:v>
      </x:c>
      <x:c r="F2954" t="str">
        <x:v>问界M8</x:v>
      </x:c>
      <x:c r="G2954" t="str">
        <x:v>问界M8</x:v>
      </x:c>
      <x:c r="H2954" t="str">
        <x:v>插电式增程混合动力多用途乘用车</x:v>
      </x:c>
      <x:c r="I2954" t="str">
        <x:v>SUV-E</x:v>
      </x:c>
      <x:c r="J2954" t="str">
        <x:v>PHEV</x:v>
      </x:c>
      <x:c r="K2954" t="str">
        <x:v>可能</x:v>
      </x:c>
      <x:c r="L2954" t="str">
        <x:v>2640/2695</x:v>
      </x:c>
      <x:c r="M2954"/>
      <x:c r="N2954" t="str">
        <x:v>161</x:v>
      </x:c>
      <x:c r="O2954" t="n">
        <x:v>36.019</x:v>
      </x:c>
      <x:c r="P2954" t="str">
        <x:v>磷酸铁锂</x:v>
      </x:c>
      <x:c r="Q2954" t="n">
        <x:v>124.2034482758621</x:v>
      </x:c>
      <x:c r="R2954" t="n">
        <x:v>22.37</x:v>
      </x:c>
      <x:c r="S2954"/>
      <x:c r="T2954"/>
      <x:c r="U2954"/>
      <x:c r="V2954" t="str">
        <x:v>0</x:v>
      </x:c>
      <x:c r="W2954"/>
      <x:c r="X2954"/>
      <x:c r="Y2954" t="n">
        <x:v>6.6</x:v>
      </x:c>
      <x:c r="Z2954" t="n">
        <x:v>1496</x:v>
      </x:c>
      <x:c r="AA2954" t="n">
        <x:v>118</x:v>
      </x:c>
      <x:c r="AB2954" t="str">
        <x:v>重庆小康动力有限公司</x:v>
      </x:c>
      <x:c r="AC2954" t="str">
        <x:v>HG15T</x:v>
      </x:c>
      <x:c r="AD2954" t="str">
        <x:v>梳理补充_附件1-PHEV梳理</x:v>
      </x:c>
      <x:c r="AE2954" s="14" t="str"/>
      <x:c r="AF2954" s="14" t="str"/>
      <x:c r="AG2954" s="14" t="str">
        <x:v>待OCR/外部证据：数值语义歧义</x:v>
      </x:c>
      <x:c r="AH2954" s="15" t="n">
        <x:f>IF(R2954&lt;&gt;"",R2954,IFERROR(IF(AND(IF(ISNUMBER(O2954),O2954,IFERROR(VALUE(O2954),VALUE(LEFT(TRIM(O2954),FIND("|",SUBSTITUTE(SUBSTITUTE(SUBSTITUTE(SUBSTITUTE(SUBSTITUTE(TRIM(O2954),"/","|"),"(","|"),"（","|"),";","|"),"；","|")&amp;"|")-1))))*100/IF(ISNUMBER(N2954),N2954,IFERROR(VALUE(N2954),VALUE(LEFT(TRIM(N2954),FIND("|",SUBSTITUTE(SUBSTITUTE(SUBSTITUTE(SUBSTITUTE(SUBSTITUTE(TRIM(N2954),"/","|"),"(","|"),"（","|"),";","|"),"；","|")&amp;"|")-1))))&gt;=3,IF(ISNUMBER(O2954),O2954,IFERROR(VALUE(O2954),VALUE(LEFT(TRIM(O2954),FIND("|",SUBSTITUTE(SUBSTITUTE(SUBSTITUTE(SUBSTITUTE(SUBSTITUTE(TRIM(O2954),"/","|"),"(","|"),"（","|"),";","|"),"；","|")&amp;"|")-1))))*100/IF(ISNUMBER(N2954),N2954,IFERROR(VALUE(N2954),VALUE(LEFT(TRIM(N2954),FIND("|",SUBSTITUTE(SUBSTITUTE(SUBSTITUTE(SUBSTITUTE(SUBSTITUTE(TRIM(N2954),"/","|"),"(","|"),"（","|"),";","|"),"；","|")&amp;"|")-1))))&lt;=40),IF(ISNUMBER(O2954),O2954,IFERROR(VALUE(O2954),VALUE(LEFT(TRIM(O2954),FIND("|",SUBSTITUTE(SUBSTITUTE(SUBSTITUTE(SUBSTITUTE(SUBSTITUTE(TRIM(O2954),"/","|"),"(","|"),"（","|"),";","|"),"；","|")&amp;"|")-1))))*100/IF(ISNUMBER(N2954),N2954,IFERROR(VALUE(N2954),VALUE(LEFT(TRIM(N2954),FIND("|",SUBSTITUTE(SUBSTITUTE(SUBSTITUTE(SUBSTITUTE(SUBSTITUTE(TRIM(N2954),"/","|"),"(","|"),"（","|"),";","|"),"；","|")&amp;"|")-1)))),""),""))</x:f>
        <x:v>22.37</x:v>
      </x:c>
      <x:c r="AI2954" s="15" t="str">
        <x:f>IFERROR(IF(AND(IF(ISNUMBER(O2954),O2954,IFERROR(VALUE(O2954),VALUE(LEFT(TRIM(O2954),FIND("|",SUBSTITUTE(SUBSTITUTE(SUBSTITUTE(SUBSTITUTE(SUBSTITUTE(TRIM(O2954),"/","|"),"(","|"),"（","|"),";","|"),"；","|")&amp;"|")-1))))&gt;=75,IF(ISNUMBER(O2954),O2954,IFERROR(VALUE(O2954),VALUE(LEFT(TRIM(O2954),FIND("|",SUBSTITUTE(SUBSTITUTE(SUBSTITUTE(SUBSTITUTE(SUBSTITUTE(TRIM(O2954),"/","|"),"(","|"),"（","|"),";","|"),"；","|")&amp;"|")-1))))&lt;=85,IF(ISNUMBER(Q2954),Q2954,IFERROR(VALUE(Q2954),VALUE(LEFT(TRIM(Q2954),FIND("|",SUBSTITUTE(SUBSTITUTE(SUBSTITUTE(SUBSTITUTE(SUBSTITUTE(TRIM(Q2954),"/","|"),"(","|"),"（","|"),";","|"),"；","|")&amp;"|")-1))))&gt;0),IF(ISNUMBER(O2954),O2954,IFERROR(VALUE(O2954),VALUE(LEFT(TRIM(O2954),FIND("|",SUBSTITUTE(SUBSTITUTE(SUBSTITUTE(SUBSTITUTE(SUBSTITUTE(TRIM(O2954),"/","|"),"(","|"),"（","|"),";","|"),"；","|")&amp;"|")-1))))*1000/IF(ISNUMBER(Q2954),Q2954,IFERROR(VALUE(Q2954),VALUE(LEFT(TRIM(Q2954),FIND("|",SUBSTITUTE(SUBSTITUTE(SUBSTITUTE(SUBSTITUTE(SUBSTITUTE(TRIM(Q2954),"/","|"),"(","|"),"（","|"),";","|"),"；","|")&amp;"|")-1)))),""),"")</x:f>
      </x:c>
      <x:c r="AJ2954" s="14" t="str">
        <x:f>IF(AI2954="","","非称重实测")</x:f>
      </x:c>
      <x:c r="AK2954" s="14" t="str">
        <x:v>同型号候选已写入</x:v>
      </x:c>
      <x:c r="AL2954" s="14" t="str">
        <x:v>v3.4.6-candidate</x:v>
      </x:c>
    </x:row>
    <x:row r="2955">
      <x:c r="A2955" t="n">
        <x:v>391</x:v>
      </x:c>
      <x:c r="B2955" t="str">
        <x:v>SKE6521SSHEVA3S</x:v>
      </x:c>
      <x:c r="C2955" t="str">
        <x:v>赛力斯牌</x:v>
      </x:c>
      <x:c r="D2955" t="str">
        <x:v>赛力斯汽车有限公司</x:v>
      </x:c>
      <x:c r="E2955" t="str">
        <x:v>问界M8</x:v>
      </x:c>
      <x:c r="F2955" t="str">
        <x:v>问界M8</x:v>
      </x:c>
      <x:c r="G2955" t="str">
        <x:v>问界M8</x:v>
      </x:c>
      <x:c r="H2955" t="str">
        <x:v>插电式增程混合动力多用途乘用车</x:v>
      </x:c>
      <x:c r="I2955" t="str">
        <x:v>SUV-E</x:v>
      </x:c>
      <x:c r="J2955" t="str">
        <x:v>PHEV</x:v>
      </x:c>
      <x:c r="K2955" t="str">
        <x:v>可能</x:v>
      </x:c>
      <x:c r="L2955" t="str">
        <x:v>2660/2715</x:v>
      </x:c>
      <x:c r="M2955"/>
      <x:c r="N2955" t="str">
        <x:v>235/240</x:v>
      </x:c>
      <x:c r="O2955" t="n">
        <x:v>51.975</x:v>
      </x:c>
      <x:c r="P2955" t="str">
        <x:v>三元锂</x:v>
      </x:c>
      <x:c r="Q2955" t="n">
        <x:v>172.1026490066225</x:v>
      </x:c>
      <x:c r="R2955"/>
      <x:c r="S2955"/>
      <x:c r="T2955"/>
      <x:c r="U2955"/>
      <x:c r="V2955" t="str">
        <x:v>0</x:v>
      </x:c>
      <x:c r="W2955"/>
      <x:c r="X2955"/>
      <x:c r="Y2955" t="str">
        <x:v>6.60/6.50</x:v>
      </x:c>
      <x:c r="Z2955" t="n">
        <x:v>1496</x:v>
      </x:c>
      <x:c r="AA2955" t="n">
        <x:v>118</x:v>
      </x:c>
      <x:c r="AB2955" t="str">
        <x:v>重庆小康动力有限公司</x:v>
      </x:c>
      <x:c r="AC2955" t="str">
        <x:v>HG15T</x:v>
      </x:c>
      <x:c r="AD2955" t="str">
        <x:v>梳理补充_附件1-PHEV梳理</x:v>
      </x:c>
      <x:c r="AE2955" s="14" t="str"/>
      <x:c r="AF2955" s="14" t="str"/>
      <x:c r="AG2955" s="14" t="str">
        <x:v>待OCR/外部证据：数值语义歧义</x:v>
      </x:c>
      <x:c r="AH2955" s="15" t="n">
        <x:f>IF(R2955&lt;&gt;"",R2955,IFERROR(IF(AND(IF(ISNUMBER(O2955),O2955,IFERROR(VALUE(O2955),VALUE(LEFT(TRIM(O2955),FIND("|",SUBSTITUTE(SUBSTITUTE(SUBSTITUTE(SUBSTITUTE(SUBSTITUTE(TRIM(O2955),"/","|"),"(","|"),"（","|"),";","|"),"；","|")&amp;"|")-1))))*100/IF(ISNUMBER(N2955),N2955,IFERROR(VALUE(N2955),VALUE(LEFT(TRIM(N2955),FIND("|",SUBSTITUTE(SUBSTITUTE(SUBSTITUTE(SUBSTITUTE(SUBSTITUTE(TRIM(N2955),"/","|"),"(","|"),"（","|"),";","|"),"；","|")&amp;"|")-1))))&gt;=3,IF(ISNUMBER(O2955),O2955,IFERROR(VALUE(O2955),VALUE(LEFT(TRIM(O2955),FIND("|",SUBSTITUTE(SUBSTITUTE(SUBSTITUTE(SUBSTITUTE(SUBSTITUTE(TRIM(O2955),"/","|"),"(","|"),"（","|"),";","|"),"；","|")&amp;"|")-1))))*100/IF(ISNUMBER(N2955),N2955,IFERROR(VALUE(N2955),VALUE(LEFT(TRIM(N2955),FIND("|",SUBSTITUTE(SUBSTITUTE(SUBSTITUTE(SUBSTITUTE(SUBSTITUTE(TRIM(N2955),"/","|"),"(","|"),"（","|"),";","|"),"；","|")&amp;"|")-1))))&lt;=40),IF(ISNUMBER(O2955),O2955,IFERROR(VALUE(O2955),VALUE(LEFT(TRIM(O2955),FIND("|",SUBSTITUTE(SUBSTITUTE(SUBSTITUTE(SUBSTITUTE(SUBSTITUTE(TRIM(O2955),"/","|"),"(","|"),"（","|"),";","|"),"；","|")&amp;"|")-1))))*100/IF(ISNUMBER(N2955),N2955,IFERROR(VALUE(N2955),VALUE(LEFT(TRIM(N2955),FIND("|",SUBSTITUTE(SUBSTITUTE(SUBSTITUTE(SUBSTITUTE(SUBSTITUTE(TRIM(N2955),"/","|"),"(","|"),"（","|"),";","|"),"；","|")&amp;"|")-1)))),""),""))</x:f>
        <x:v>22.117021276595743</x:v>
      </x:c>
      <x:c r="AI2955" s="15" t="str">
        <x:f>IFERROR(IF(AND(IF(ISNUMBER(O2955),O2955,IFERROR(VALUE(O2955),VALUE(LEFT(TRIM(O2955),FIND("|",SUBSTITUTE(SUBSTITUTE(SUBSTITUTE(SUBSTITUTE(SUBSTITUTE(TRIM(O2955),"/","|"),"(","|"),"（","|"),";","|"),"；","|")&amp;"|")-1))))&gt;=75,IF(ISNUMBER(O2955),O2955,IFERROR(VALUE(O2955),VALUE(LEFT(TRIM(O2955),FIND("|",SUBSTITUTE(SUBSTITUTE(SUBSTITUTE(SUBSTITUTE(SUBSTITUTE(TRIM(O2955),"/","|"),"(","|"),"（","|"),";","|"),"；","|")&amp;"|")-1))))&lt;=85,IF(ISNUMBER(Q2955),Q2955,IFERROR(VALUE(Q2955),VALUE(LEFT(TRIM(Q2955),FIND("|",SUBSTITUTE(SUBSTITUTE(SUBSTITUTE(SUBSTITUTE(SUBSTITUTE(TRIM(Q2955),"/","|"),"(","|"),"（","|"),";","|"),"；","|")&amp;"|")-1))))&gt;0),IF(ISNUMBER(O2955),O2955,IFERROR(VALUE(O2955),VALUE(LEFT(TRIM(O2955),FIND("|",SUBSTITUTE(SUBSTITUTE(SUBSTITUTE(SUBSTITUTE(SUBSTITUTE(TRIM(O2955),"/","|"),"(","|"),"（","|"),";","|"),"；","|")&amp;"|")-1))))*1000/IF(ISNUMBER(Q2955),Q2955,IFERROR(VALUE(Q2955),VALUE(LEFT(TRIM(Q2955),FIND("|",SUBSTITUTE(SUBSTITUTE(SUBSTITUTE(SUBSTITUTE(SUBSTITUTE(TRIM(Q2955),"/","|"),"(","|"),"（","|"),";","|"),"；","|")&amp;"|")-1)))),""),"")</x:f>
      </x:c>
      <x:c r="AJ2955" s="14" t="str">
        <x:f>IF(AI2955="","","非称重实测")</x:f>
      </x:c>
      <x:c r="AK2955" s="14" t="str">
        <x:v>同型号候选已写入；电耗公式可补</x:v>
      </x:c>
      <x:c r="AL2955" s="14" t="str">
        <x:v>v3.4.6-candidate</x:v>
      </x:c>
    </x:row>
    <x:row r="2956">
      <x:c r="A2956" t="n">
        <x:v>391</x:v>
      </x:c>
      <x:c r="B2956" t="str">
        <x:v>SKE6521SSHEVA4S</x:v>
      </x:c>
      <x:c r="C2956" t="str">
        <x:v>赛力斯牌</x:v>
      </x:c>
      <x:c r="D2956" t="str">
        <x:v>赛力斯汽车有限公司</x:v>
      </x:c>
      <x:c r="E2956" t="str">
        <x:v>问界M8</x:v>
      </x:c>
      <x:c r="F2956" t="str">
        <x:v>问界M8</x:v>
      </x:c>
      <x:c r="G2956" t="str">
        <x:v>问界M8</x:v>
      </x:c>
      <x:c r="H2956" t="str">
        <x:v>插电式增程混合动力多用途乘用车</x:v>
      </x:c>
      <x:c r="I2956" t="str">
        <x:v>SUV-E</x:v>
      </x:c>
      <x:c r="J2956" t="str">
        <x:v>PHEV</x:v>
      </x:c>
      <x:c r="K2956" t="str">
        <x:v>可能</x:v>
      </x:c>
      <x:c r="L2956" t="str">
        <x:v>2660/2715</x:v>
      </x:c>
      <x:c r="M2956"/>
      <x:c r="N2956" t="str">
        <x:v>235/240</x:v>
      </x:c>
      <x:c r="O2956" t="n">
        <x:v>51.975</x:v>
      </x:c>
      <x:c r="P2956" t="str">
        <x:v>三元锂</x:v>
      </x:c>
      <x:c r="Q2956" t="n">
        <x:v>172.1026490066225</x:v>
      </x:c>
      <x:c r="R2956"/>
      <x:c r="S2956"/>
      <x:c r="T2956"/>
      <x:c r="U2956"/>
      <x:c r="V2956" t="str">
        <x:v>0</x:v>
      </x:c>
      <x:c r="W2956"/>
      <x:c r="X2956"/>
      <x:c r="Y2956" t="str">
        <x:v>6.60/6.50</x:v>
      </x:c>
      <x:c r="Z2956" t="n">
        <x:v>1496</x:v>
      </x:c>
      <x:c r="AA2956" t="n">
        <x:v>118</x:v>
      </x:c>
      <x:c r="AB2956" t="str">
        <x:v>重庆小康动力有限公司</x:v>
      </x:c>
      <x:c r="AC2956" t="str">
        <x:v>HG15T</x:v>
      </x:c>
      <x:c r="AD2956" t="str">
        <x:v>梳理补充_附件1-PHEV梳理</x:v>
      </x:c>
      <x:c r="AE2956" s="14" t="str"/>
      <x:c r="AF2956" s="14" t="str"/>
      <x:c r="AG2956" s="14" t="str">
        <x:v>待OCR/外部证据：数值语义歧义</x:v>
      </x:c>
      <x:c r="AH2956" s="15" t="n">
        <x:f>IF(R2956&lt;&gt;"",R2956,IFERROR(IF(AND(IF(ISNUMBER(O2956),O2956,IFERROR(VALUE(O2956),VALUE(LEFT(TRIM(O2956),FIND("|",SUBSTITUTE(SUBSTITUTE(SUBSTITUTE(SUBSTITUTE(SUBSTITUTE(TRIM(O2956),"/","|"),"(","|"),"（","|"),";","|"),"；","|")&amp;"|")-1))))*100/IF(ISNUMBER(N2956),N2956,IFERROR(VALUE(N2956),VALUE(LEFT(TRIM(N2956),FIND("|",SUBSTITUTE(SUBSTITUTE(SUBSTITUTE(SUBSTITUTE(SUBSTITUTE(TRIM(N2956),"/","|"),"(","|"),"（","|"),";","|"),"；","|")&amp;"|")-1))))&gt;=3,IF(ISNUMBER(O2956),O2956,IFERROR(VALUE(O2956),VALUE(LEFT(TRIM(O2956),FIND("|",SUBSTITUTE(SUBSTITUTE(SUBSTITUTE(SUBSTITUTE(SUBSTITUTE(TRIM(O2956),"/","|"),"(","|"),"（","|"),";","|"),"；","|")&amp;"|")-1))))*100/IF(ISNUMBER(N2956),N2956,IFERROR(VALUE(N2956),VALUE(LEFT(TRIM(N2956),FIND("|",SUBSTITUTE(SUBSTITUTE(SUBSTITUTE(SUBSTITUTE(SUBSTITUTE(TRIM(N2956),"/","|"),"(","|"),"（","|"),";","|"),"；","|")&amp;"|")-1))))&lt;=40),IF(ISNUMBER(O2956),O2956,IFERROR(VALUE(O2956),VALUE(LEFT(TRIM(O2956),FIND("|",SUBSTITUTE(SUBSTITUTE(SUBSTITUTE(SUBSTITUTE(SUBSTITUTE(TRIM(O2956),"/","|"),"(","|"),"（","|"),";","|"),"；","|")&amp;"|")-1))))*100/IF(ISNUMBER(N2956),N2956,IFERROR(VALUE(N2956),VALUE(LEFT(TRIM(N2956),FIND("|",SUBSTITUTE(SUBSTITUTE(SUBSTITUTE(SUBSTITUTE(SUBSTITUTE(TRIM(N2956),"/","|"),"(","|"),"（","|"),";","|"),"；","|")&amp;"|")-1)))),""),""))</x:f>
        <x:v>22.117021276595743</x:v>
      </x:c>
      <x:c r="AI2956" s="15" t="str">
        <x:f>IFERROR(IF(AND(IF(ISNUMBER(O2956),O2956,IFERROR(VALUE(O2956),VALUE(LEFT(TRIM(O2956),FIND("|",SUBSTITUTE(SUBSTITUTE(SUBSTITUTE(SUBSTITUTE(SUBSTITUTE(TRIM(O2956),"/","|"),"(","|"),"（","|"),";","|"),"；","|")&amp;"|")-1))))&gt;=75,IF(ISNUMBER(O2956),O2956,IFERROR(VALUE(O2956),VALUE(LEFT(TRIM(O2956),FIND("|",SUBSTITUTE(SUBSTITUTE(SUBSTITUTE(SUBSTITUTE(SUBSTITUTE(TRIM(O2956),"/","|"),"(","|"),"（","|"),";","|"),"；","|")&amp;"|")-1))))&lt;=85,IF(ISNUMBER(Q2956),Q2956,IFERROR(VALUE(Q2956),VALUE(LEFT(TRIM(Q2956),FIND("|",SUBSTITUTE(SUBSTITUTE(SUBSTITUTE(SUBSTITUTE(SUBSTITUTE(TRIM(Q2956),"/","|"),"(","|"),"（","|"),";","|"),"；","|")&amp;"|")-1))))&gt;0),IF(ISNUMBER(O2956),O2956,IFERROR(VALUE(O2956),VALUE(LEFT(TRIM(O2956),FIND("|",SUBSTITUTE(SUBSTITUTE(SUBSTITUTE(SUBSTITUTE(SUBSTITUTE(TRIM(O2956),"/","|"),"(","|"),"（","|"),";","|"),"；","|")&amp;"|")-1))))*1000/IF(ISNUMBER(Q2956),Q2956,IFERROR(VALUE(Q2956),VALUE(LEFT(TRIM(Q2956),FIND("|",SUBSTITUTE(SUBSTITUTE(SUBSTITUTE(SUBSTITUTE(SUBSTITUTE(TRIM(Q2956),"/","|"),"(","|"),"（","|"),";","|"),"；","|")&amp;"|")-1)))),""),"")</x:f>
      </x:c>
      <x:c r="AJ2956" s="14" t="str">
        <x:f>IF(AI2956="","","非称重实测")</x:f>
      </x:c>
      <x:c r="AK2956" s="14" t="str">
        <x:v>同型号候选已写入；电耗公式可补</x:v>
      </x:c>
      <x:c r="AL2956" s="14" t="str">
        <x:v>v3.4.6-candidate</x:v>
      </x:c>
    </x:row>
    <x:row r="2957">
      <x:c r="A2957" t="n">
        <x:v>391</x:v>
      </x:c>
      <x:c r="B2957" t="str">
        <x:v>SKE6521SSHEVA5S</x:v>
      </x:c>
      <x:c r="C2957" t="str">
        <x:v>赛力斯牌</x:v>
      </x:c>
      <x:c r="D2957" t="str">
        <x:v>赛力斯汽车有限公司</x:v>
      </x:c>
      <x:c r="E2957"/>
      <x:c r="F2957" t="str">
        <x:v>问界M8</x:v>
      </x:c>
      <x:c r="G2957" t="str">
        <x:v>问界M8</x:v>
      </x:c>
      <x:c r="H2957" t="str">
        <x:v>插电式混合动力轿车</x:v>
      </x:c>
      <x:c r="I2957" t="str">
        <x:v>SUV-E</x:v>
      </x:c>
      <x:c r="J2957" t="str">
        <x:v>PHEV</x:v>
      </x:c>
      <x:c r="K2957" t="str">
        <x:v>否</x:v>
      </x:c>
      <x:c r="L2957" t="str">
        <x:v>2660/2715</x:v>
      </x:c>
      <x:c r="M2957"/>
      <x:c r="N2957" t="str">
        <x:v>235/240</x:v>
      </x:c>
      <x:c r="O2957" t="n">
        <x:v>51.975</x:v>
      </x:c>
      <x:c r="P2957" t="str">
        <x:v>三元锂</x:v>
      </x:c>
      <x:c r="Q2957" t="n">
        <x:v>172.1026490066225</x:v>
      </x:c>
      <x:c r="R2957"/>
      <x:c r="S2957"/>
      <x:c r="T2957"/>
      <x:c r="U2957"/>
      <x:c r="V2957" t="n">
        <x:v>0</x:v>
      </x:c>
      <x:c r="W2957"/>
      <x:c r="X2957"/>
      <x:c r="Y2957" t="str">
        <x:v>6.60/6.50</x:v>
      </x:c>
      <x:c r="Z2957" t="n">
        <x:v>1496</x:v>
      </x:c>
      <x:c r="AA2957" t="n">
        <x:v>118</x:v>
      </x:c>
      <x:c r="AB2957" t="str">
        <x:v>重庆小康动力有限公司</x:v>
      </x:c>
      <x:c r="AC2957" t="str">
        <x:v>HG15T</x:v>
      </x:c>
      <x:c r="AD2957" t="str">
        <x:v>PHEV_历史批次</x:v>
      </x:c>
      <x:c r="AE2957" s="14" t="str"/>
      <x:c r="AF2957" s="14" t="str"/>
      <x:c r="AG2957" s="14" t="str">
        <x:v>待OCR/外部证据：数值语义歧义</x:v>
      </x:c>
      <x:c r="AH2957" s="15" t="n">
        <x:f>IF(R2957&lt;&gt;"",R2957,IFERROR(IF(AND(IF(ISNUMBER(O2957),O2957,IFERROR(VALUE(O2957),VALUE(LEFT(TRIM(O2957),FIND("|",SUBSTITUTE(SUBSTITUTE(SUBSTITUTE(SUBSTITUTE(SUBSTITUTE(TRIM(O2957),"/","|"),"(","|"),"（","|"),";","|"),"；","|")&amp;"|")-1))))*100/IF(ISNUMBER(N2957),N2957,IFERROR(VALUE(N2957),VALUE(LEFT(TRIM(N2957),FIND("|",SUBSTITUTE(SUBSTITUTE(SUBSTITUTE(SUBSTITUTE(SUBSTITUTE(TRIM(N2957),"/","|"),"(","|"),"（","|"),";","|"),"；","|")&amp;"|")-1))))&gt;=3,IF(ISNUMBER(O2957),O2957,IFERROR(VALUE(O2957),VALUE(LEFT(TRIM(O2957),FIND("|",SUBSTITUTE(SUBSTITUTE(SUBSTITUTE(SUBSTITUTE(SUBSTITUTE(TRIM(O2957),"/","|"),"(","|"),"（","|"),";","|"),"；","|")&amp;"|")-1))))*100/IF(ISNUMBER(N2957),N2957,IFERROR(VALUE(N2957),VALUE(LEFT(TRIM(N2957),FIND("|",SUBSTITUTE(SUBSTITUTE(SUBSTITUTE(SUBSTITUTE(SUBSTITUTE(TRIM(N2957),"/","|"),"(","|"),"（","|"),";","|"),"；","|")&amp;"|")-1))))&lt;=40),IF(ISNUMBER(O2957),O2957,IFERROR(VALUE(O2957),VALUE(LEFT(TRIM(O2957),FIND("|",SUBSTITUTE(SUBSTITUTE(SUBSTITUTE(SUBSTITUTE(SUBSTITUTE(TRIM(O2957),"/","|"),"(","|"),"（","|"),";","|"),"；","|")&amp;"|")-1))))*100/IF(ISNUMBER(N2957),N2957,IFERROR(VALUE(N2957),VALUE(LEFT(TRIM(N2957),FIND("|",SUBSTITUTE(SUBSTITUTE(SUBSTITUTE(SUBSTITUTE(SUBSTITUTE(TRIM(N2957),"/","|"),"(","|"),"（","|"),";","|"),"；","|")&amp;"|")-1)))),""),""))</x:f>
        <x:v>22.117021276595743</x:v>
      </x:c>
      <x:c r="AI2957" s="15" t="str">
        <x:f>IFERROR(IF(AND(IF(ISNUMBER(O2957),O2957,IFERROR(VALUE(O2957),VALUE(LEFT(TRIM(O2957),FIND("|",SUBSTITUTE(SUBSTITUTE(SUBSTITUTE(SUBSTITUTE(SUBSTITUTE(TRIM(O2957),"/","|"),"(","|"),"（","|"),";","|"),"；","|")&amp;"|")-1))))&gt;=75,IF(ISNUMBER(O2957),O2957,IFERROR(VALUE(O2957),VALUE(LEFT(TRIM(O2957),FIND("|",SUBSTITUTE(SUBSTITUTE(SUBSTITUTE(SUBSTITUTE(SUBSTITUTE(TRIM(O2957),"/","|"),"(","|"),"（","|"),";","|"),"；","|")&amp;"|")-1))))&lt;=85,IF(ISNUMBER(Q2957),Q2957,IFERROR(VALUE(Q2957),VALUE(LEFT(TRIM(Q2957),FIND("|",SUBSTITUTE(SUBSTITUTE(SUBSTITUTE(SUBSTITUTE(SUBSTITUTE(TRIM(Q2957),"/","|"),"(","|"),"（","|"),";","|"),"；","|")&amp;"|")-1))))&gt;0),IF(ISNUMBER(O2957),O2957,IFERROR(VALUE(O2957),VALUE(LEFT(TRIM(O2957),FIND("|",SUBSTITUTE(SUBSTITUTE(SUBSTITUTE(SUBSTITUTE(SUBSTITUTE(TRIM(O2957),"/","|"),"(","|"),"（","|"),";","|"),"；","|")&amp;"|")-1))))*1000/IF(ISNUMBER(Q2957),Q2957,IFERROR(VALUE(Q2957),VALUE(LEFT(TRIM(Q2957),FIND("|",SUBSTITUTE(SUBSTITUTE(SUBSTITUTE(SUBSTITUTE(SUBSTITUTE(TRIM(Q2957),"/","|"),"(","|"),"（","|"),";","|"),"；","|")&amp;"|")-1)))),""),"")</x:f>
      </x:c>
      <x:c r="AJ2957" s="14" t="str">
        <x:f>IF(AI2957="","","非称重实测")</x:f>
      </x:c>
      <x:c r="AK2957" s="14" t="str">
        <x:v>电耗公式可补</x:v>
      </x:c>
      <x:c r="AL2957" s="14" t="str">
        <x:v>v3.4.6-candidate</x:v>
      </x:c>
    </x:row>
    <x:row r="2958">
      <x:c r="A2958" t="n">
        <x:v>391</x:v>
      </x:c>
      <x:c r="B2958" t="str">
        <x:v>SKE6521SSHEVAS</x:v>
      </x:c>
      <x:c r="C2958" t="str">
        <x:v>赛力斯牌</x:v>
      </x:c>
      <x:c r="D2958" t="str">
        <x:v>赛力斯汽车有限公司</x:v>
      </x:c>
      <x:c r="E2958" t="str">
        <x:v>问界M8</x:v>
      </x:c>
      <x:c r="F2958" t="str">
        <x:v>问界M8</x:v>
      </x:c>
      <x:c r="G2958" t="str">
        <x:v>问界M8</x:v>
      </x:c>
      <x:c r="H2958" t="str">
        <x:v>插电式增程混合动力多用途乘用车</x:v>
      </x:c>
      <x:c r="I2958" t="str">
        <x:v>SUV-E</x:v>
      </x:c>
      <x:c r="J2958" t="str">
        <x:v>PHEV</x:v>
      </x:c>
      <x:c r="K2958" t="str">
        <x:v>可能</x:v>
      </x:c>
      <x:c r="L2958" t="str">
        <x:v>2640/2695</x:v>
      </x:c>
      <x:c r="M2958"/>
      <x:c r="N2958" t="str">
        <x:v>161</x:v>
      </x:c>
      <x:c r="O2958" t="n">
        <x:v>36.019</x:v>
      </x:c>
      <x:c r="P2958" t="str">
        <x:v>磷酸铁锂</x:v>
      </x:c>
      <x:c r="Q2958" t="n">
        <x:v>124.2034482758621</x:v>
      </x:c>
      <x:c r="R2958" t="n">
        <x:v>22.37</x:v>
      </x:c>
      <x:c r="S2958"/>
      <x:c r="T2958"/>
      <x:c r="U2958"/>
      <x:c r="V2958" t="str">
        <x:v>0</x:v>
      </x:c>
      <x:c r="W2958"/>
      <x:c r="X2958"/>
      <x:c r="Y2958" t="n">
        <x:v>6.6</x:v>
      </x:c>
      <x:c r="Z2958" t="n">
        <x:v>1496</x:v>
      </x:c>
      <x:c r="AA2958" t="n">
        <x:v>118</x:v>
      </x:c>
      <x:c r="AB2958" t="str">
        <x:v>重庆小康动力有限公司</x:v>
      </x:c>
      <x:c r="AC2958" t="str">
        <x:v>HG15T</x:v>
      </x:c>
      <x:c r="AD2958" t="str">
        <x:v>梳理补充_附件1-PHEV梳理</x:v>
      </x:c>
      <x:c r="AE2958" s="14" t="str"/>
      <x:c r="AF2958" s="14" t="str"/>
      <x:c r="AG2958" s="14" t="str">
        <x:v>待OCR/外部证据：数值语义歧义</x:v>
      </x:c>
      <x:c r="AH2958" s="15" t="n">
        <x:f>IF(R2958&lt;&gt;"",R2958,IFERROR(IF(AND(IF(ISNUMBER(O2958),O2958,IFERROR(VALUE(O2958),VALUE(LEFT(TRIM(O2958),FIND("|",SUBSTITUTE(SUBSTITUTE(SUBSTITUTE(SUBSTITUTE(SUBSTITUTE(TRIM(O2958),"/","|"),"(","|"),"（","|"),";","|"),"；","|")&amp;"|")-1))))*100/IF(ISNUMBER(N2958),N2958,IFERROR(VALUE(N2958),VALUE(LEFT(TRIM(N2958),FIND("|",SUBSTITUTE(SUBSTITUTE(SUBSTITUTE(SUBSTITUTE(SUBSTITUTE(TRIM(N2958),"/","|"),"(","|"),"（","|"),";","|"),"；","|")&amp;"|")-1))))&gt;=3,IF(ISNUMBER(O2958),O2958,IFERROR(VALUE(O2958),VALUE(LEFT(TRIM(O2958),FIND("|",SUBSTITUTE(SUBSTITUTE(SUBSTITUTE(SUBSTITUTE(SUBSTITUTE(TRIM(O2958),"/","|"),"(","|"),"（","|"),";","|"),"；","|")&amp;"|")-1))))*100/IF(ISNUMBER(N2958),N2958,IFERROR(VALUE(N2958),VALUE(LEFT(TRIM(N2958),FIND("|",SUBSTITUTE(SUBSTITUTE(SUBSTITUTE(SUBSTITUTE(SUBSTITUTE(TRIM(N2958),"/","|"),"(","|"),"（","|"),";","|"),"；","|")&amp;"|")-1))))&lt;=40),IF(ISNUMBER(O2958),O2958,IFERROR(VALUE(O2958),VALUE(LEFT(TRIM(O2958),FIND("|",SUBSTITUTE(SUBSTITUTE(SUBSTITUTE(SUBSTITUTE(SUBSTITUTE(TRIM(O2958),"/","|"),"(","|"),"（","|"),";","|"),"；","|")&amp;"|")-1))))*100/IF(ISNUMBER(N2958),N2958,IFERROR(VALUE(N2958),VALUE(LEFT(TRIM(N2958),FIND("|",SUBSTITUTE(SUBSTITUTE(SUBSTITUTE(SUBSTITUTE(SUBSTITUTE(TRIM(N2958),"/","|"),"(","|"),"（","|"),";","|"),"；","|")&amp;"|")-1)))),""),""))</x:f>
        <x:v>22.37</x:v>
      </x:c>
      <x:c r="AI2958" s="15" t="str">
        <x:f>IFERROR(IF(AND(IF(ISNUMBER(O2958),O2958,IFERROR(VALUE(O2958),VALUE(LEFT(TRIM(O2958),FIND("|",SUBSTITUTE(SUBSTITUTE(SUBSTITUTE(SUBSTITUTE(SUBSTITUTE(TRIM(O2958),"/","|"),"(","|"),"（","|"),";","|"),"；","|")&amp;"|")-1))))&gt;=75,IF(ISNUMBER(O2958),O2958,IFERROR(VALUE(O2958),VALUE(LEFT(TRIM(O2958),FIND("|",SUBSTITUTE(SUBSTITUTE(SUBSTITUTE(SUBSTITUTE(SUBSTITUTE(TRIM(O2958),"/","|"),"(","|"),"（","|"),";","|"),"；","|")&amp;"|")-1))))&lt;=85,IF(ISNUMBER(Q2958),Q2958,IFERROR(VALUE(Q2958),VALUE(LEFT(TRIM(Q2958),FIND("|",SUBSTITUTE(SUBSTITUTE(SUBSTITUTE(SUBSTITUTE(SUBSTITUTE(TRIM(Q2958),"/","|"),"(","|"),"（","|"),";","|"),"；","|")&amp;"|")-1))))&gt;0),IF(ISNUMBER(O2958),O2958,IFERROR(VALUE(O2958),VALUE(LEFT(TRIM(O2958),FIND("|",SUBSTITUTE(SUBSTITUTE(SUBSTITUTE(SUBSTITUTE(SUBSTITUTE(TRIM(O2958),"/","|"),"(","|"),"（","|"),";","|"),"；","|")&amp;"|")-1))))*1000/IF(ISNUMBER(Q2958),Q2958,IFERROR(VALUE(Q2958),VALUE(LEFT(TRIM(Q2958),FIND("|",SUBSTITUTE(SUBSTITUTE(SUBSTITUTE(SUBSTITUTE(SUBSTITUTE(TRIM(Q2958),"/","|"),"(","|"),"（","|"),";","|"),"；","|")&amp;"|")-1)))),""),"")</x:f>
      </x:c>
      <x:c r="AJ2958" s="14" t="str">
        <x:f>IF(AI2958="","","非称重实测")</x:f>
      </x:c>
      <x:c r="AK2958" s="14" t="str">
        <x:v>同型号候选已写入</x:v>
      </x:c>
      <x:c r="AL2958" s="14" t="str">
        <x:v>v3.4.6-candidate</x:v>
      </x:c>
    </x:row>
    <x:row r="2959">
      <x:c r="A2959" t="n">
        <x:v>391</x:v>
      </x:c>
      <x:c r="B2959" t="str">
        <x:v>SQR6473CHEVT1L</x:v>
      </x:c>
      <x:c r="C2959" t="str">
        <x:v>捷途牌</x:v>
      </x:c>
      <x:c r="D2959" t="str">
        <x:v>奇瑞汽车股份有限公司</x:v>
      </x:c>
      <x:c r="E2959" t="str">
        <x:v>奇瑞</x:v>
      </x:c>
      <x:c r="F2959" t="str">
        <x:v>山海T1,山海T1 C-DM</x:v>
      </x:c>
      <x:c r="G2959" t="str">
        <x:v>山海T1,山海T1 C-DM</x:v>
      </x:c>
      <x:c r="H2959" t="str">
        <x:v>插电式混合动力轿车</x:v>
      </x:c>
      <x:c r="I2959" t="str">
        <x:v>SUV-C</x:v>
      </x:c>
      <x:c r="J2959" t="str">
        <x:v>PHEV</x:v>
      </x:c>
      <x:c r="K2959" t="str">
        <x:v>否</x:v>
      </x:c>
      <x:c r="L2959" t="n">
        <x:v>2260</x:v>
      </x:c>
      <x:c r="M2959" t="n">
        <x:v>2670</x:v>
      </x:c>
      <x:c r="N2959" t="n">
        <x:v>170</x:v>
      </x:c>
      <x:c r="O2959" t="n">
        <x:v>43.244</x:v>
      </x:c>
      <x:c r="P2959" t="str">
        <x:v>磷酸铁锂</x:v>
      </x:c>
      <x:c r="Q2959" t="n">
        <x:v>136.416403785489</x:v>
      </x:c>
      <x:c r="R2959" t="n">
        <x:v>25.44</x:v>
      </x:c>
      <x:c r="S2959" t="n">
        <x:v>130</x:v>
      </x:c>
      <x:c r="T2959" t="n">
        <x:v>130</x:v>
      </x:c>
      <x:c r="U2959"/>
      <x:c r="V2959" t="n">
        <x:v>0</x:v>
      </x:c>
      <x:c r="W2959"/>
      <x:c r="X2959"/>
      <x:c r="Y2959" t="n">
        <x:v>6.69</x:v>
      </x:c>
      <x:c r="Z2959" t="n">
        <x:v>1499</x:v>
      </x:c>
      <x:c r="AA2959" t="n">
        <x:v>115</x:v>
      </x:c>
      <x:c r="AB2959" t="str">
        <x:v>奇瑞汽车股份有限公司</x:v>
      </x:c>
      <x:c r="AC2959" t="str">
        <x:v>SQRH4J15</x:v>
      </x:c>
      <x:c r="AD2959" t="str">
        <x:v>PHEV_历史批次</x:v>
      </x:c>
      <x:c r="AE2959" s="14" t="str"/>
      <x:c r="AF2959" s="14" t="str"/>
      <x:c r="AG2959" s="14" t="str">
        <x:v>待OCR/外部证据：数值语义歧义</x:v>
      </x:c>
      <x:c r="AH2959" s="15" t="n">
        <x:f>IF(R2959&lt;&gt;"",R2959,IFERROR(IF(AND(IF(ISNUMBER(O2959),O2959,IFERROR(VALUE(O2959),VALUE(LEFT(TRIM(O2959),FIND("|",SUBSTITUTE(SUBSTITUTE(SUBSTITUTE(SUBSTITUTE(SUBSTITUTE(TRIM(O2959),"/","|"),"(","|"),"（","|"),";","|"),"；","|")&amp;"|")-1))))*100/IF(ISNUMBER(N2959),N2959,IFERROR(VALUE(N2959),VALUE(LEFT(TRIM(N2959),FIND("|",SUBSTITUTE(SUBSTITUTE(SUBSTITUTE(SUBSTITUTE(SUBSTITUTE(TRIM(N2959),"/","|"),"(","|"),"（","|"),";","|"),"；","|")&amp;"|")-1))))&gt;=3,IF(ISNUMBER(O2959),O2959,IFERROR(VALUE(O2959),VALUE(LEFT(TRIM(O2959),FIND("|",SUBSTITUTE(SUBSTITUTE(SUBSTITUTE(SUBSTITUTE(SUBSTITUTE(TRIM(O2959),"/","|"),"(","|"),"（","|"),";","|"),"；","|")&amp;"|")-1))))*100/IF(ISNUMBER(N2959),N2959,IFERROR(VALUE(N2959),VALUE(LEFT(TRIM(N2959),FIND("|",SUBSTITUTE(SUBSTITUTE(SUBSTITUTE(SUBSTITUTE(SUBSTITUTE(TRIM(N2959),"/","|"),"(","|"),"（","|"),";","|"),"；","|")&amp;"|")-1))))&lt;=40),IF(ISNUMBER(O2959),O2959,IFERROR(VALUE(O2959),VALUE(LEFT(TRIM(O2959),FIND("|",SUBSTITUTE(SUBSTITUTE(SUBSTITUTE(SUBSTITUTE(SUBSTITUTE(TRIM(O2959),"/","|"),"(","|"),"（","|"),";","|"),"；","|")&amp;"|")-1))))*100/IF(ISNUMBER(N2959),N2959,IFERROR(VALUE(N2959),VALUE(LEFT(TRIM(N2959),FIND("|",SUBSTITUTE(SUBSTITUTE(SUBSTITUTE(SUBSTITUTE(SUBSTITUTE(TRIM(N2959),"/","|"),"(","|"),"（","|"),";","|"),"；","|")&amp;"|")-1)))),""),""))</x:f>
        <x:v>25.44</x:v>
      </x:c>
      <x:c r="AI2959" s="15" t="str">
        <x:f>IFERROR(IF(AND(IF(ISNUMBER(O2959),O2959,IFERROR(VALUE(O2959),VALUE(LEFT(TRIM(O2959),FIND("|",SUBSTITUTE(SUBSTITUTE(SUBSTITUTE(SUBSTITUTE(SUBSTITUTE(TRIM(O2959),"/","|"),"(","|"),"（","|"),";","|"),"；","|")&amp;"|")-1))))&gt;=75,IF(ISNUMBER(O2959),O2959,IFERROR(VALUE(O2959),VALUE(LEFT(TRIM(O2959),FIND("|",SUBSTITUTE(SUBSTITUTE(SUBSTITUTE(SUBSTITUTE(SUBSTITUTE(TRIM(O2959),"/","|"),"(","|"),"（","|"),";","|"),"；","|")&amp;"|")-1))))&lt;=85,IF(ISNUMBER(Q2959),Q2959,IFERROR(VALUE(Q2959),VALUE(LEFT(TRIM(Q2959),FIND("|",SUBSTITUTE(SUBSTITUTE(SUBSTITUTE(SUBSTITUTE(SUBSTITUTE(TRIM(Q2959),"/","|"),"(","|"),"（","|"),";","|"),"；","|")&amp;"|")-1))))&gt;0),IF(ISNUMBER(O2959),O2959,IFERROR(VALUE(O2959),VALUE(LEFT(TRIM(O2959),FIND("|",SUBSTITUTE(SUBSTITUTE(SUBSTITUTE(SUBSTITUTE(SUBSTITUTE(TRIM(O2959),"/","|"),"(","|"),"（","|"),";","|"),"；","|")&amp;"|")-1))))*1000/IF(ISNUMBER(Q2959),Q2959,IFERROR(VALUE(Q2959),VALUE(LEFT(TRIM(Q2959),FIND("|",SUBSTITUTE(SUBSTITUTE(SUBSTITUTE(SUBSTITUTE(SUBSTITUTE(TRIM(Q2959),"/","|"),"(","|"),"（","|"),";","|"),"；","|")&amp;"|")-1)))),""),"")</x:f>
      </x:c>
      <x:c r="AJ2959" s="14" t="str">
        <x:f>IF(AI2959="","","非称重实测")</x:f>
      </x:c>
      <x:c r="AK2959" s="14" t="str"/>
      <x:c r="AL2959" s="14" t="str">
        <x:v>v3.4.6-candidate</x:v>
      </x:c>
    </x:row>
    <x:row r="2960">
      <x:c r="A2960" t="n">
        <x:v>391</x:v>
      </x:c>
      <x:c r="B2960" t="str">
        <x:v>SQR6480CHEVT283</x:v>
      </x:c>
      <x:c r="C2960" t="str">
        <x:v>奇瑞牌</x:v>
      </x:c>
      <x:c r="D2960" t="str">
        <x:v>奇瑞汽车股份有限公司</x:v>
      </x:c>
      <x:c r="E2960" t="str">
        <x:v>奇瑞</x:v>
      </x:c>
      <x:c r="F2960" t="str">
        <x:v>风云T9 C-DM</x:v>
      </x:c>
      <x:c r="G2960" t="str">
        <x:v>风云T9 C-DM</x:v>
      </x:c>
      <x:c r="H2960" t="str">
        <x:v>插电式混合动力轿车</x:v>
      </x:c>
      <x:c r="I2960" t="str">
        <x:v>SUV-C</x:v>
      </x:c>
      <x:c r="J2960" t="str">
        <x:v>PHEV</x:v>
      </x:c>
      <x:c r="K2960" t="str">
        <x:v>否</x:v>
      </x:c>
      <x:c r="L2960" t="str">
        <x:v>1970/2026</x:v>
      </x:c>
      <x:c r="M2960" t="n">
        <x:v>2670</x:v>
      </x:c>
      <x:c r="N2960" t="n">
        <x:v>95</x:v>
      </x:c>
      <x:c r="O2960" t="n">
        <x:v>18.46</x:v>
      </x:c>
      <x:c r="P2960" t="str">
        <x:v>磷酸铁锂</x:v>
      </x:c>
      <x:c r="Q2960" t="n">
        <x:v>100.5994550408719</x:v>
      </x:c>
      <x:c r="R2960" t="n">
        <x:v>19.43</x:v>
      </x:c>
      <x:c r="S2960" t="n">
        <x:v>130</x:v>
      </x:c>
      <x:c r="T2960" t="n">
        <x:v>130</x:v>
      </x:c>
      <x:c r="U2960"/>
      <x:c r="V2960" t="n">
        <x:v>0</x:v>
      </x:c>
      <x:c r="W2960"/>
      <x:c r="X2960"/>
      <x:c r="Y2960" t="n">
        <x:v>5.29</x:v>
      </x:c>
      <x:c r="Z2960" t="n">
        <x:v>1499</x:v>
      </x:c>
      <x:c r="AA2960" t="n">
        <x:v>115</x:v>
      </x:c>
      <x:c r="AB2960" t="str">
        <x:v>奇瑞汽车股份有限公司</x:v>
      </x:c>
      <x:c r="AC2960" t="str">
        <x:v>SQRH4J15</x:v>
      </x:c>
      <x:c r="AD2960" t="str">
        <x:v>PHEV_历史批次</x:v>
      </x:c>
      <x:c r="AE2960" s="14" t="str"/>
      <x:c r="AF2960" s="14" t="str"/>
      <x:c r="AG2960" s="14" t="str">
        <x:v>待OCR/外部证据：数值语义歧义</x:v>
      </x:c>
      <x:c r="AH2960" s="15" t="n">
        <x:f>IF(R2960&lt;&gt;"",R2960,IFERROR(IF(AND(IF(ISNUMBER(O2960),O2960,IFERROR(VALUE(O2960),VALUE(LEFT(TRIM(O2960),FIND("|",SUBSTITUTE(SUBSTITUTE(SUBSTITUTE(SUBSTITUTE(SUBSTITUTE(TRIM(O2960),"/","|"),"(","|"),"（","|"),";","|"),"；","|")&amp;"|")-1))))*100/IF(ISNUMBER(N2960),N2960,IFERROR(VALUE(N2960),VALUE(LEFT(TRIM(N2960),FIND("|",SUBSTITUTE(SUBSTITUTE(SUBSTITUTE(SUBSTITUTE(SUBSTITUTE(TRIM(N2960),"/","|"),"(","|"),"（","|"),";","|"),"；","|")&amp;"|")-1))))&gt;=3,IF(ISNUMBER(O2960),O2960,IFERROR(VALUE(O2960),VALUE(LEFT(TRIM(O2960),FIND("|",SUBSTITUTE(SUBSTITUTE(SUBSTITUTE(SUBSTITUTE(SUBSTITUTE(TRIM(O2960),"/","|"),"(","|"),"（","|"),";","|"),"；","|")&amp;"|")-1))))*100/IF(ISNUMBER(N2960),N2960,IFERROR(VALUE(N2960),VALUE(LEFT(TRIM(N2960),FIND("|",SUBSTITUTE(SUBSTITUTE(SUBSTITUTE(SUBSTITUTE(SUBSTITUTE(TRIM(N2960),"/","|"),"(","|"),"（","|"),";","|"),"；","|")&amp;"|")-1))))&lt;=40),IF(ISNUMBER(O2960),O2960,IFERROR(VALUE(O2960),VALUE(LEFT(TRIM(O2960),FIND("|",SUBSTITUTE(SUBSTITUTE(SUBSTITUTE(SUBSTITUTE(SUBSTITUTE(TRIM(O2960),"/","|"),"(","|"),"（","|"),";","|"),"；","|")&amp;"|")-1))))*100/IF(ISNUMBER(N2960),N2960,IFERROR(VALUE(N2960),VALUE(LEFT(TRIM(N2960),FIND("|",SUBSTITUTE(SUBSTITUTE(SUBSTITUTE(SUBSTITUTE(SUBSTITUTE(TRIM(N2960),"/","|"),"(","|"),"（","|"),";","|"),"；","|")&amp;"|")-1)))),""),""))</x:f>
        <x:v>19.43</x:v>
      </x:c>
      <x:c r="AI2960" s="15" t="str">
        <x:f>IFERROR(IF(AND(IF(ISNUMBER(O2960),O2960,IFERROR(VALUE(O2960),VALUE(LEFT(TRIM(O2960),FIND("|",SUBSTITUTE(SUBSTITUTE(SUBSTITUTE(SUBSTITUTE(SUBSTITUTE(TRIM(O2960),"/","|"),"(","|"),"（","|"),";","|"),"；","|")&amp;"|")-1))))&gt;=75,IF(ISNUMBER(O2960),O2960,IFERROR(VALUE(O2960),VALUE(LEFT(TRIM(O2960),FIND("|",SUBSTITUTE(SUBSTITUTE(SUBSTITUTE(SUBSTITUTE(SUBSTITUTE(TRIM(O2960),"/","|"),"(","|"),"（","|"),";","|"),"；","|")&amp;"|")-1))))&lt;=85,IF(ISNUMBER(Q2960),Q2960,IFERROR(VALUE(Q2960),VALUE(LEFT(TRIM(Q2960),FIND("|",SUBSTITUTE(SUBSTITUTE(SUBSTITUTE(SUBSTITUTE(SUBSTITUTE(TRIM(Q2960),"/","|"),"(","|"),"（","|"),";","|"),"；","|")&amp;"|")-1))))&gt;0),IF(ISNUMBER(O2960),O2960,IFERROR(VALUE(O2960),VALUE(LEFT(TRIM(O2960),FIND("|",SUBSTITUTE(SUBSTITUTE(SUBSTITUTE(SUBSTITUTE(SUBSTITUTE(TRIM(O2960),"/","|"),"(","|"),"（","|"),";","|"),"；","|")&amp;"|")-1))))*1000/IF(ISNUMBER(Q2960),Q2960,IFERROR(VALUE(Q2960),VALUE(LEFT(TRIM(Q2960),FIND("|",SUBSTITUTE(SUBSTITUTE(SUBSTITUTE(SUBSTITUTE(SUBSTITUTE(TRIM(Q2960),"/","|"),"(","|"),"（","|"),";","|"),"；","|")&amp;"|")-1)))),""),"")</x:f>
      </x:c>
      <x:c r="AJ2960" s="14" t="str">
        <x:f>IF(AI2960="","","非称重实测")</x:f>
      </x:c>
      <x:c r="AK2960" s="14" t="str"/>
      <x:c r="AL2960" s="14" t="str">
        <x:v>v3.4.6-candidate</x:v>
      </x:c>
    </x:row>
    <x:row r="2961">
      <x:c r="A2961" t="n">
        <x:v>391</x:v>
      </x:c>
      <x:c r="B2961" t="str">
        <x:v>SQR7150CHEVM1E7</x:v>
      </x:c>
      <x:c r="C2961" t="str">
        <x:v>奇瑞牌</x:v>
      </x:c>
      <x:c r="D2961" t="str">
        <x:v>奇瑞汽车股份有限公司</x:v>
      </x:c>
      <x:c r="E2961" t="str">
        <x:v>奇瑞</x:v>
      </x:c>
      <x:c r="F2961" t="str">
        <x:v>风云 A8 L,风云 A8 PLUS,风云 A8</x:v>
      </x:c>
      <x:c r="G2961" t="str">
        <x:v>风云 A8 L,风云 A8 PLUS,风云 A8</x:v>
      </x:c>
      <x:c r="H2961" t="str">
        <x:v>插电式混合动力轿车</x:v>
      </x:c>
      <x:c r="I2961" t="str">
        <x:v>Car-C</x:v>
      </x:c>
      <x:c r="J2961" t="str">
        <x:v>PHEV</x:v>
      </x:c>
      <x:c r="K2961" t="str">
        <x:v>否</x:v>
      </x:c>
      <x:c r="L2961" t="str">
        <x:v>1730/1770</x:v>
      </x:c>
      <x:c r="M2961" t="n">
        <x:v>2670</x:v>
      </x:c>
      <x:c r="N2961" t="n">
        <x:v>106</x:v>
      </x:c>
      <x:c r="O2961" t="n">
        <x:v>18.46</x:v>
      </x:c>
      <x:c r="P2961" t="str">
        <x:v>磷酸铁锂</x:v>
      </x:c>
      <x:c r="Q2961" t="n">
        <x:v>97.15789473684211</x:v>
      </x:c>
      <x:c r="R2961" t="n">
        <x:v>17.42</x:v>
      </x:c>
      <x:c r="S2961" t="n">
        <x:v>130</x:v>
      </x:c>
      <x:c r="T2961" t="n">
        <x:v>130</x:v>
      </x:c>
      <x:c r="U2961"/>
      <x:c r="V2961" t="n">
        <x:v>0</x:v>
      </x:c>
      <x:c r="W2961"/>
      <x:c r="X2961"/>
      <x:c r="Y2961" t="n">
        <x:v>4.2</x:v>
      </x:c>
      <x:c r="Z2961" t="n">
        <x:v>1499</x:v>
      </x:c>
      <x:c r="AA2961" t="n">
        <x:v>115</x:v>
      </x:c>
      <x:c r="AB2961" t="str">
        <x:v>奇瑞汽车股份有限公司</x:v>
      </x:c>
      <x:c r="AC2961" t="str">
        <x:v>SQRH4J15</x:v>
      </x:c>
      <x:c r="AD2961" t="str">
        <x:v>PHEV_历史批次</x:v>
      </x:c>
      <x:c r="AE2961" s="14" t="str"/>
      <x:c r="AF2961" s="14" t="str"/>
      <x:c r="AG2961" s="14" t="str">
        <x:v>待OCR/外部证据：数值语义歧义</x:v>
      </x:c>
      <x:c r="AH2961" s="15" t="n">
        <x:f>IF(R2961&lt;&gt;"",R2961,IFERROR(IF(AND(IF(ISNUMBER(O2961),O2961,IFERROR(VALUE(O2961),VALUE(LEFT(TRIM(O2961),FIND("|",SUBSTITUTE(SUBSTITUTE(SUBSTITUTE(SUBSTITUTE(SUBSTITUTE(TRIM(O2961),"/","|"),"(","|"),"（","|"),";","|"),"；","|")&amp;"|")-1))))*100/IF(ISNUMBER(N2961),N2961,IFERROR(VALUE(N2961),VALUE(LEFT(TRIM(N2961),FIND("|",SUBSTITUTE(SUBSTITUTE(SUBSTITUTE(SUBSTITUTE(SUBSTITUTE(TRIM(N2961),"/","|"),"(","|"),"（","|"),";","|"),"；","|")&amp;"|")-1))))&gt;=3,IF(ISNUMBER(O2961),O2961,IFERROR(VALUE(O2961),VALUE(LEFT(TRIM(O2961),FIND("|",SUBSTITUTE(SUBSTITUTE(SUBSTITUTE(SUBSTITUTE(SUBSTITUTE(TRIM(O2961),"/","|"),"(","|"),"（","|"),";","|"),"；","|")&amp;"|")-1))))*100/IF(ISNUMBER(N2961),N2961,IFERROR(VALUE(N2961),VALUE(LEFT(TRIM(N2961),FIND("|",SUBSTITUTE(SUBSTITUTE(SUBSTITUTE(SUBSTITUTE(SUBSTITUTE(TRIM(N2961),"/","|"),"(","|"),"（","|"),";","|"),"；","|")&amp;"|")-1))))&lt;=40),IF(ISNUMBER(O2961),O2961,IFERROR(VALUE(O2961),VALUE(LEFT(TRIM(O2961),FIND("|",SUBSTITUTE(SUBSTITUTE(SUBSTITUTE(SUBSTITUTE(SUBSTITUTE(TRIM(O2961),"/","|"),"(","|"),"（","|"),";","|"),"；","|")&amp;"|")-1))))*100/IF(ISNUMBER(N2961),N2961,IFERROR(VALUE(N2961),VALUE(LEFT(TRIM(N2961),FIND("|",SUBSTITUTE(SUBSTITUTE(SUBSTITUTE(SUBSTITUTE(SUBSTITUTE(TRIM(N2961),"/","|"),"(","|"),"（","|"),";","|"),"；","|")&amp;"|")-1)))),""),""))</x:f>
        <x:v>17.42</x:v>
      </x:c>
      <x:c r="AI2961" s="15" t="str">
        <x:f>IFERROR(IF(AND(IF(ISNUMBER(O2961),O2961,IFERROR(VALUE(O2961),VALUE(LEFT(TRIM(O2961),FIND("|",SUBSTITUTE(SUBSTITUTE(SUBSTITUTE(SUBSTITUTE(SUBSTITUTE(TRIM(O2961),"/","|"),"(","|"),"（","|"),";","|"),"；","|")&amp;"|")-1))))&gt;=75,IF(ISNUMBER(O2961),O2961,IFERROR(VALUE(O2961),VALUE(LEFT(TRIM(O2961),FIND("|",SUBSTITUTE(SUBSTITUTE(SUBSTITUTE(SUBSTITUTE(SUBSTITUTE(TRIM(O2961),"/","|"),"(","|"),"（","|"),";","|"),"；","|")&amp;"|")-1))))&lt;=85,IF(ISNUMBER(Q2961),Q2961,IFERROR(VALUE(Q2961),VALUE(LEFT(TRIM(Q2961),FIND("|",SUBSTITUTE(SUBSTITUTE(SUBSTITUTE(SUBSTITUTE(SUBSTITUTE(TRIM(Q2961),"/","|"),"(","|"),"（","|"),";","|"),"；","|")&amp;"|")-1))))&gt;0),IF(ISNUMBER(O2961),O2961,IFERROR(VALUE(O2961),VALUE(LEFT(TRIM(O2961),FIND("|",SUBSTITUTE(SUBSTITUTE(SUBSTITUTE(SUBSTITUTE(SUBSTITUTE(TRIM(O2961),"/","|"),"(","|"),"（","|"),";","|"),"；","|")&amp;"|")-1))))*1000/IF(ISNUMBER(Q2961),Q2961,IFERROR(VALUE(Q2961),VALUE(LEFT(TRIM(Q2961),FIND("|",SUBSTITUTE(SUBSTITUTE(SUBSTITUTE(SUBSTITUTE(SUBSTITUTE(TRIM(Q2961),"/","|"),"(","|"),"（","|"),";","|"),"；","|")&amp;"|")-1)))),""),"")</x:f>
      </x:c>
      <x:c r="AJ2961" s="14" t="str">
        <x:f>IF(AI2961="","","非称重实测")</x:f>
      </x:c>
      <x:c r="AK2961" s="14" t="str"/>
      <x:c r="AL2961" s="14" t="str">
        <x:v>v3.4.6-candidate</x:v>
      </x:c>
    </x:row>
    <x:row r="2962">
      <x:c r="A2962" t="n">
        <x:v>391</x:v>
      </x:c>
      <x:c r="B2962" t="str">
        <x:v>SQR7151CHEVM1E4</x:v>
      </x:c>
      <x:c r="C2962" t="str">
        <x:v>奇瑞牌</x:v>
      </x:c>
      <x:c r="D2962" t="str">
        <x:v>奇瑞汽车股份有限公司</x:v>
      </x:c>
      <x:c r="E2962" t="str">
        <x:v>奇瑞</x:v>
      </x:c>
      <x:c r="F2962" t="str">
        <x:v>风云 A8</x:v>
      </x:c>
      <x:c r="G2962" t="str">
        <x:v>风云 A8</x:v>
      </x:c>
      <x:c r="H2962" t="str">
        <x:v>插电式混合动力轿车</x:v>
      </x:c>
      <x:c r="I2962" t="str">
        <x:v>Car-C</x:v>
      </x:c>
      <x:c r="J2962" t="str">
        <x:v>PHEV</x:v>
      </x:c>
      <x:c r="K2962" t="str">
        <x:v>否</x:v>
      </x:c>
      <x:c r="L2962" t="str">
        <x:v>1683/1717</x:v>
      </x:c>
      <x:c r="M2962" t="n">
        <x:v>2670</x:v>
      </x:c>
      <x:c r="N2962" t="n">
        <x:v>106</x:v>
      </x:c>
      <x:c r="O2962" t="n">
        <x:v>18.46</x:v>
      </x:c>
      <x:c r="P2962" t="str">
        <x:v>磷酸铁锂电池</x:v>
      </x:c>
      <x:c r="Q2962" t="n">
        <x:v>97.15789473684211</x:v>
      </x:c>
      <x:c r="R2962" t="n">
        <x:v>17.42</x:v>
      </x:c>
      <x:c r="S2962" t="n">
        <x:v>130</x:v>
      </x:c>
      <x:c r="T2962" t="n">
        <x:v>130</x:v>
      </x:c>
      <x:c r="U2962"/>
      <x:c r="V2962" t="n">
        <x:v>0</x:v>
      </x:c>
      <x:c r="W2962"/>
      <x:c r="X2962"/>
      <x:c r="Y2962" t="n">
        <x:v>4.2</x:v>
      </x:c>
      <x:c r="Z2962" t="n">
        <x:v>1499</x:v>
      </x:c>
      <x:c r="AA2962" t="n">
        <x:v>115</x:v>
      </x:c>
      <x:c r="AB2962" t="str">
        <x:v>发动机生产企业：奇瑞汽车股份有限公司</x:v>
      </x:c>
      <x:c r="AC2962" t="str">
        <x:v>SQRH4J15</x:v>
      </x:c>
      <x:c r="AD2962" t="str">
        <x:v>PHEV_历史批次</x:v>
      </x:c>
      <x:c r="AE2962" s="14" t="str"/>
      <x:c r="AF2962" s="14" t="str"/>
      <x:c r="AG2962" s="14" t="str">
        <x:v>待OCR/外部证据：数值语义歧义</x:v>
      </x:c>
      <x:c r="AH2962" s="15" t="n">
        <x:f>IF(R2962&lt;&gt;"",R2962,IFERROR(IF(AND(IF(ISNUMBER(O2962),O2962,IFERROR(VALUE(O2962),VALUE(LEFT(TRIM(O2962),FIND("|",SUBSTITUTE(SUBSTITUTE(SUBSTITUTE(SUBSTITUTE(SUBSTITUTE(TRIM(O2962),"/","|"),"(","|"),"（","|"),";","|"),"；","|")&amp;"|")-1))))*100/IF(ISNUMBER(N2962),N2962,IFERROR(VALUE(N2962),VALUE(LEFT(TRIM(N2962),FIND("|",SUBSTITUTE(SUBSTITUTE(SUBSTITUTE(SUBSTITUTE(SUBSTITUTE(TRIM(N2962),"/","|"),"(","|"),"（","|"),";","|"),"；","|")&amp;"|")-1))))&gt;=3,IF(ISNUMBER(O2962),O2962,IFERROR(VALUE(O2962),VALUE(LEFT(TRIM(O2962),FIND("|",SUBSTITUTE(SUBSTITUTE(SUBSTITUTE(SUBSTITUTE(SUBSTITUTE(TRIM(O2962),"/","|"),"(","|"),"（","|"),";","|"),"；","|")&amp;"|")-1))))*100/IF(ISNUMBER(N2962),N2962,IFERROR(VALUE(N2962),VALUE(LEFT(TRIM(N2962),FIND("|",SUBSTITUTE(SUBSTITUTE(SUBSTITUTE(SUBSTITUTE(SUBSTITUTE(TRIM(N2962),"/","|"),"(","|"),"（","|"),";","|"),"；","|")&amp;"|")-1))))&lt;=40),IF(ISNUMBER(O2962),O2962,IFERROR(VALUE(O2962),VALUE(LEFT(TRIM(O2962),FIND("|",SUBSTITUTE(SUBSTITUTE(SUBSTITUTE(SUBSTITUTE(SUBSTITUTE(TRIM(O2962),"/","|"),"(","|"),"（","|"),";","|"),"；","|")&amp;"|")-1))))*100/IF(ISNUMBER(N2962),N2962,IFERROR(VALUE(N2962),VALUE(LEFT(TRIM(N2962),FIND("|",SUBSTITUTE(SUBSTITUTE(SUBSTITUTE(SUBSTITUTE(SUBSTITUTE(TRIM(N2962),"/","|"),"(","|"),"（","|"),";","|"),"；","|")&amp;"|")-1)))),""),""))</x:f>
        <x:v>17.42</x:v>
      </x:c>
      <x:c r="AI2962" s="15" t="str">
        <x:f>IFERROR(IF(AND(IF(ISNUMBER(O2962),O2962,IFERROR(VALUE(O2962),VALUE(LEFT(TRIM(O2962),FIND("|",SUBSTITUTE(SUBSTITUTE(SUBSTITUTE(SUBSTITUTE(SUBSTITUTE(TRIM(O2962),"/","|"),"(","|"),"（","|"),";","|"),"；","|")&amp;"|")-1))))&gt;=75,IF(ISNUMBER(O2962),O2962,IFERROR(VALUE(O2962),VALUE(LEFT(TRIM(O2962),FIND("|",SUBSTITUTE(SUBSTITUTE(SUBSTITUTE(SUBSTITUTE(SUBSTITUTE(TRIM(O2962),"/","|"),"(","|"),"（","|"),";","|"),"；","|")&amp;"|")-1))))&lt;=85,IF(ISNUMBER(Q2962),Q2962,IFERROR(VALUE(Q2962),VALUE(LEFT(TRIM(Q2962),FIND("|",SUBSTITUTE(SUBSTITUTE(SUBSTITUTE(SUBSTITUTE(SUBSTITUTE(TRIM(Q2962),"/","|"),"(","|"),"（","|"),";","|"),"；","|")&amp;"|")-1))))&gt;0),IF(ISNUMBER(O2962),O2962,IFERROR(VALUE(O2962),VALUE(LEFT(TRIM(O2962),FIND("|",SUBSTITUTE(SUBSTITUTE(SUBSTITUTE(SUBSTITUTE(SUBSTITUTE(TRIM(O2962),"/","|"),"(","|"),"（","|"),";","|"),"；","|")&amp;"|")-1))))*1000/IF(ISNUMBER(Q2962),Q2962,IFERROR(VALUE(Q2962),VALUE(LEFT(TRIM(Q2962),FIND("|",SUBSTITUTE(SUBSTITUTE(SUBSTITUTE(SUBSTITUTE(SUBSTITUTE(TRIM(Q2962),"/","|"),"(","|"),"（","|"),";","|"),"；","|")&amp;"|")-1)))),""),"")</x:f>
      </x:c>
      <x:c r="AJ2962" s="14" t="str">
        <x:f>IF(AI2962="","","非称重实测")</x:f>
      </x:c>
      <x:c r="AK2962" s="14" t="str"/>
      <x:c r="AL2962" s="14" t="str">
        <x:v>v3.4.6-candidate</x:v>
      </x:c>
    </x:row>
    <x:row r="2963">
      <x:c r="A2963" t="n">
        <x:v>391</x:v>
      </x:c>
      <x:c r="B2963" t="str">
        <x:v>SQR7152CHEVM1E4</x:v>
      </x:c>
      <x:c r="C2963" t="str">
        <x:v>奇瑞牌</x:v>
      </x:c>
      <x:c r="D2963" t="str">
        <x:v>奇瑞汽车股份有限公司</x:v>
      </x:c>
      <x:c r="E2963" t="str">
        <x:v>奇瑞</x:v>
      </x:c>
      <x:c r="F2963" t="str">
        <x:v>ARRIZO 8 C-DM</x:v>
      </x:c>
      <x:c r="G2963" t="str">
        <x:v>ARRIZO 8 C-DM</x:v>
      </x:c>
      <x:c r="H2963" t="str">
        <x:v>插电式混合动力轿车</x:v>
      </x:c>
      <x:c r="I2963" t="str">
        <x:v>Car-C</x:v>
      </x:c>
      <x:c r="J2963" t="str">
        <x:v>PHEV</x:v>
      </x:c>
      <x:c r="K2963" t="str">
        <x:v>否</x:v>
      </x:c>
      <x:c r="L2963" t="str">
        <x:v>1683/1717</x:v>
      </x:c>
      <x:c r="M2963" t="n">
        <x:v>2670</x:v>
      </x:c>
      <x:c r="N2963" t="n">
        <x:v>106</x:v>
      </x:c>
      <x:c r="O2963" t="n">
        <x:v>18.46</x:v>
      </x:c>
      <x:c r="P2963" t="str">
        <x:v>磷酸铁锂</x:v>
      </x:c>
      <x:c r="Q2963" t="n">
        <x:v>97.15789473684211</x:v>
      </x:c>
      <x:c r="R2963" t="n">
        <x:v>17.42</x:v>
      </x:c>
      <x:c r="S2963" t="n">
        <x:v>130</x:v>
      </x:c>
      <x:c r="T2963" t="n">
        <x:v>130</x:v>
      </x:c>
      <x:c r="U2963"/>
      <x:c r="V2963" t="n">
        <x:v>0</x:v>
      </x:c>
      <x:c r="W2963"/>
      <x:c r="X2963"/>
      <x:c r="Y2963" t="n">
        <x:v>4.2</x:v>
      </x:c>
      <x:c r="Z2963" t="n">
        <x:v>1499</x:v>
      </x:c>
      <x:c r="AA2963" t="n">
        <x:v>115</x:v>
      </x:c>
      <x:c r="AB2963" t="str">
        <x:v>奇瑞汽车股份有限公司</x:v>
      </x:c>
      <x:c r="AC2963" t="str">
        <x:v>SQRH4J15</x:v>
      </x:c>
      <x:c r="AD2963" t="str">
        <x:v>PHEV_历史批次</x:v>
      </x:c>
      <x:c r="AE2963" s="14" t="str"/>
      <x:c r="AF2963" s="14" t="str"/>
      <x:c r="AG2963" s="14" t="str">
        <x:v>待OCR/外部证据：数值语义歧义</x:v>
      </x:c>
      <x:c r="AH2963" s="15" t="n">
        <x:f>IF(R2963&lt;&gt;"",R2963,IFERROR(IF(AND(IF(ISNUMBER(O2963),O2963,IFERROR(VALUE(O2963),VALUE(LEFT(TRIM(O2963),FIND("|",SUBSTITUTE(SUBSTITUTE(SUBSTITUTE(SUBSTITUTE(SUBSTITUTE(TRIM(O2963),"/","|"),"(","|"),"（","|"),";","|"),"；","|")&amp;"|")-1))))*100/IF(ISNUMBER(N2963),N2963,IFERROR(VALUE(N2963),VALUE(LEFT(TRIM(N2963),FIND("|",SUBSTITUTE(SUBSTITUTE(SUBSTITUTE(SUBSTITUTE(SUBSTITUTE(TRIM(N2963),"/","|"),"(","|"),"（","|"),";","|"),"；","|")&amp;"|")-1))))&gt;=3,IF(ISNUMBER(O2963),O2963,IFERROR(VALUE(O2963),VALUE(LEFT(TRIM(O2963),FIND("|",SUBSTITUTE(SUBSTITUTE(SUBSTITUTE(SUBSTITUTE(SUBSTITUTE(TRIM(O2963),"/","|"),"(","|"),"（","|"),";","|"),"；","|")&amp;"|")-1))))*100/IF(ISNUMBER(N2963),N2963,IFERROR(VALUE(N2963),VALUE(LEFT(TRIM(N2963),FIND("|",SUBSTITUTE(SUBSTITUTE(SUBSTITUTE(SUBSTITUTE(SUBSTITUTE(TRIM(N2963),"/","|"),"(","|"),"（","|"),";","|"),"；","|")&amp;"|")-1))))&lt;=40),IF(ISNUMBER(O2963),O2963,IFERROR(VALUE(O2963),VALUE(LEFT(TRIM(O2963),FIND("|",SUBSTITUTE(SUBSTITUTE(SUBSTITUTE(SUBSTITUTE(SUBSTITUTE(TRIM(O2963),"/","|"),"(","|"),"（","|"),";","|"),"；","|")&amp;"|")-1))))*100/IF(ISNUMBER(N2963),N2963,IFERROR(VALUE(N2963),VALUE(LEFT(TRIM(N2963),FIND("|",SUBSTITUTE(SUBSTITUTE(SUBSTITUTE(SUBSTITUTE(SUBSTITUTE(TRIM(N2963),"/","|"),"(","|"),"（","|"),";","|"),"；","|")&amp;"|")-1)))),""),""))</x:f>
        <x:v>17.42</x:v>
      </x:c>
      <x:c r="AI2963" s="15" t="str">
        <x:f>IFERROR(IF(AND(IF(ISNUMBER(O2963),O2963,IFERROR(VALUE(O2963),VALUE(LEFT(TRIM(O2963),FIND("|",SUBSTITUTE(SUBSTITUTE(SUBSTITUTE(SUBSTITUTE(SUBSTITUTE(TRIM(O2963),"/","|"),"(","|"),"（","|"),";","|"),"；","|")&amp;"|")-1))))&gt;=75,IF(ISNUMBER(O2963),O2963,IFERROR(VALUE(O2963),VALUE(LEFT(TRIM(O2963),FIND("|",SUBSTITUTE(SUBSTITUTE(SUBSTITUTE(SUBSTITUTE(SUBSTITUTE(TRIM(O2963),"/","|"),"(","|"),"（","|"),";","|"),"；","|")&amp;"|")-1))))&lt;=85,IF(ISNUMBER(Q2963),Q2963,IFERROR(VALUE(Q2963),VALUE(LEFT(TRIM(Q2963),FIND("|",SUBSTITUTE(SUBSTITUTE(SUBSTITUTE(SUBSTITUTE(SUBSTITUTE(TRIM(Q2963),"/","|"),"(","|"),"（","|"),";","|"),"；","|")&amp;"|")-1))))&gt;0),IF(ISNUMBER(O2963),O2963,IFERROR(VALUE(O2963),VALUE(LEFT(TRIM(O2963),FIND("|",SUBSTITUTE(SUBSTITUTE(SUBSTITUTE(SUBSTITUTE(SUBSTITUTE(TRIM(O2963),"/","|"),"(","|"),"（","|"),";","|"),"；","|")&amp;"|")-1))))*1000/IF(ISNUMBER(Q2963),Q2963,IFERROR(VALUE(Q2963),VALUE(LEFT(TRIM(Q2963),FIND("|",SUBSTITUTE(SUBSTITUTE(SUBSTITUTE(SUBSTITUTE(SUBSTITUTE(TRIM(Q2963),"/","|"),"(","|"),"（","|"),";","|"),"；","|")&amp;"|")-1)))),""),"")</x:f>
      </x:c>
      <x:c r="AJ2963" s="14" t="str">
        <x:f>IF(AI2963="","","非称重实测")</x:f>
      </x:c>
      <x:c r="AK2963" s="14" t="str"/>
      <x:c r="AL2963" s="14" t="str">
        <x:v>v3.4.6-candidate</x:v>
      </x:c>
    </x:row>
    <x:row r="2964">
      <x:c r="A2964" t="n">
        <x:v>392</x:v>
      </x:c>
      <x:c r="B2964" t="str">
        <x:v>AHC6510BEVG0D</x:v>
      </x:c>
      <x:c r="C2964" t="str">
        <x:v>昊铂牌</x:v>
      </x:c>
      <x:c r="D2964" t="str">
        <x:v>广汽埃安新能源汽车股份有限公司</x:v>
      </x:c>
      <x:c r="E2964"/>
      <x:c r="F2964" t="str">
        <x:v>纯电动多用途乘用车</x:v>
      </x:c>
      <x:c r="G2964" t="str">
        <x:v>HL</x:v>
      </x:c>
      <x:c r="H2964" t="str">
        <x:v>纯电动多用途乘用车</x:v>
      </x:c>
      <x:c r="I2964" t="str">
        <x:v>SUV-D</x:v>
      </x:c>
      <x:c r="J2964" t="str">
        <x:v>BEV</x:v>
      </x:c>
      <x:c r="K2964" t="str">
        <x:v>否</x:v>
      </x:c>
      <x:c r="L2964" t="str">
        <x:v>2580/2620</x:v>
      </x:c>
      <x:c r="M2964"/>
      <x:c r="N2964" t="str">
        <x:v>720/700</x:v>
      </x:c>
      <x:c r="O2964" t="n">
        <x:v>108.35</x:v>
      </x:c>
      <x:c r="P2964" t="str">
        <x:v>三元锂</x:v>
      </x:c>
      <x:c r="Q2964" t="n">
        <x:v>176.1788617886179</x:v>
      </x:c>
      <x:c r="R2964"/>
      <x:c r="S2964"/>
      <x:c r="T2964"/>
      <x:c r="U2964" t="str">
        <x:v>苏州汇川联合动力系统股份有限公司/锐湃动力科技有限公司</x:v>
      </x:c>
      <x:c r="V2964" t="str">
        <x:v>130/300</x:v>
      </x:c>
      <x:c r="W2964" t="str">
        <x:v>
YS190XY102/TZ220XYX3T37</x:v>
      </x:c>
      <x:c r="X2964" t="str">
        <x:v>不适用(BEV)</x:v>
      </x:c>
      <x:c r="Y2964" t="str">
        <x:v>不适用(BEV)</x:v>
      </x:c>
      <x:c r="Z2964" t="str">
        <x:v>不适用(BEV)</x:v>
      </x:c>
      <x:c r="AA2964" t="str">
        <x:v>不适用(BEV)</x:v>
      </x:c>
      <x:c r="AB2964" t="str">
        <x:v>不适用(BEV)</x:v>
      </x:c>
      <x:c r="AC2964" t="str">
        <x:v>不适用(BEV)</x:v>
      </x:c>
      <x:c r="AD2964" t="str">
        <x:v>BEV_历史批次</x:v>
      </x:c>
      <x:c r="AE2964" s="14" t="str">
        <x:v>300</x:v>
      </x:c>
      <x:c r="AF2964" s="14" t="str"/>
      <x:c r="AG2964" s="14" t="str">
        <x:v>源字段可解析</x:v>
      </x:c>
      <x:c r="AH2964" s="15" t="n">
        <x:f>IF(R2964&lt;&gt;"",R2964,IFERROR(IF(AND(IF(ISNUMBER(O2964),O2964,IFERROR(VALUE(O2964),VALUE(LEFT(TRIM(O2964),FIND("|",SUBSTITUTE(SUBSTITUTE(SUBSTITUTE(SUBSTITUTE(SUBSTITUTE(TRIM(O2964),"/","|"),"(","|"),"（","|"),";","|"),"；","|")&amp;"|")-1))))*100/IF(ISNUMBER(N2964),N2964,IFERROR(VALUE(N2964),VALUE(LEFT(TRIM(N2964),FIND("|",SUBSTITUTE(SUBSTITUTE(SUBSTITUTE(SUBSTITUTE(SUBSTITUTE(TRIM(N2964),"/","|"),"(","|"),"（","|"),";","|"),"；","|")&amp;"|")-1))))&gt;=3,IF(ISNUMBER(O2964),O2964,IFERROR(VALUE(O2964),VALUE(LEFT(TRIM(O2964),FIND("|",SUBSTITUTE(SUBSTITUTE(SUBSTITUTE(SUBSTITUTE(SUBSTITUTE(TRIM(O2964),"/","|"),"(","|"),"（","|"),";","|"),"；","|")&amp;"|")-1))))*100/IF(ISNUMBER(N2964),N2964,IFERROR(VALUE(N2964),VALUE(LEFT(TRIM(N2964),FIND("|",SUBSTITUTE(SUBSTITUTE(SUBSTITUTE(SUBSTITUTE(SUBSTITUTE(TRIM(N2964),"/","|"),"(","|"),"（","|"),";","|"),"；","|")&amp;"|")-1))))&lt;=40),IF(ISNUMBER(O2964),O2964,IFERROR(VALUE(O2964),VALUE(LEFT(TRIM(O2964),FIND("|",SUBSTITUTE(SUBSTITUTE(SUBSTITUTE(SUBSTITUTE(SUBSTITUTE(TRIM(O2964),"/","|"),"(","|"),"（","|"),";","|"),"；","|")&amp;"|")-1))))*100/IF(ISNUMBER(N2964),N2964,IFERROR(VALUE(N2964),VALUE(LEFT(TRIM(N2964),FIND("|",SUBSTITUTE(SUBSTITUTE(SUBSTITUTE(SUBSTITUTE(SUBSTITUTE(TRIM(N2964),"/","|"),"(","|"),"（","|"),";","|"),"；","|")&amp;"|")-1)))),""),""))</x:f>
        <x:v>15.04861111111111</x:v>
      </x:c>
      <x:c r="AI2964" s="15" t="str">
        <x:f>IFERROR(IF(AND(IF(ISNUMBER(O2964),O2964,IFERROR(VALUE(O2964),VALUE(LEFT(TRIM(O2964),FIND("|",SUBSTITUTE(SUBSTITUTE(SUBSTITUTE(SUBSTITUTE(SUBSTITUTE(TRIM(O2964),"/","|"),"(","|"),"（","|"),";","|"),"；","|")&amp;"|")-1))))&gt;=75,IF(ISNUMBER(O2964),O2964,IFERROR(VALUE(O2964),VALUE(LEFT(TRIM(O2964),FIND("|",SUBSTITUTE(SUBSTITUTE(SUBSTITUTE(SUBSTITUTE(SUBSTITUTE(TRIM(O2964),"/","|"),"(","|"),"（","|"),";","|"),"；","|")&amp;"|")-1))))&lt;=85,IF(ISNUMBER(Q2964),Q2964,IFERROR(VALUE(Q2964),VALUE(LEFT(TRIM(Q2964),FIND("|",SUBSTITUTE(SUBSTITUTE(SUBSTITUTE(SUBSTITUTE(SUBSTITUTE(TRIM(Q2964),"/","|"),"(","|"),"（","|"),";","|"),"；","|")&amp;"|")-1))))&gt;0),IF(ISNUMBER(O2964),O2964,IFERROR(VALUE(O2964),VALUE(LEFT(TRIM(O2964),FIND("|",SUBSTITUTE(SUBSTITUTE(SUBSTITUTE(SUBSTITUTE(SUBSTITUTE(TRIM(O2964),"/","|"),"(","|"),"（","|"),";","|"),"；","|")&amp;"|")-1))))*1000/IF(ISNUMBER(Q2964),Q2964,IFERROR(VALUE(Q2964),VALUE(LEFT(TRIM(Q2964),FIND("|",SUBSTITUTE(SUBSTITUTE(SUBSTITUTE(SUBSTITUTE(SUBSTITUTE(TRIM(Q2964),"/","|"),"(","|"),"（","|"),";","|"),"；","|")&amp;"|")-1)))),""),"")</x:f>
      </x:c>
      <x:c r="AJ2964" s="14" t="str">
        <x:f>IF(AI2964="","","非称重实测")</x:f>
      </x:c>
      <x:c r="AK2964" s="14" t="str">
        <x:v>电耗公式可补</x:v>
      </x:c>
      <x:c r="AL2964" s="14" t="str">
        <x:v>v3.4.6-candidate</x:v>
      </x:c>
    </x:row>
    <x:row r="2965">
      <x:c r="A2965" t="n">
        <x:v>392</x:v>
      </x:c>
      <x:c r="B2965" t="str">
        <x:v>AHC7000BEVL0G</x:v>
      </x:c>
      <x:c r="C2965" t="str">
        <x:v>埃安(AION)牌</x:v>
      </x:c>
      <x:c r="D2965" t="str">
        <x:v>广汽埃安新能源汽车股份有限公司</x:v>
      </x:c>
      <x:c r="E2965"/>
      <x:c r="F2965" t="str">
        <x:v>纯电动轿车</x:v>
      </x:c>
      <x:c r="G2965" t="str">
        <x:v>UT</x:v>
      </x:c>
      <x:c r="H2965" t="str">
        <x:v>纯电动轿车</x:v>
      </x:c>
      <x:c r="I2965" t="str">
        <x:v>Car-D</x:v>
      </x:c>
      <x:c r="J2965" t="str">
        <x:v>BEV</x:v>
      </x:c>
      <x:c r="K2965" t="str">
        <x:v>否</x:v>
      </x:c>
      <x:c r="L2965" t="str">
        <x:v>1510/1540</x:v>
      </x:c>
      <x:c r="M2965"/>
      <x:c r="N2965" t="n">
        <x:v>330</x:v>
      </x:c>
      <x:c r="O2965" t="n">
        <x:v>34.868</x:v>
      </x:c>
      <x:c r="P2965" t="str">
        <x:v>磷酸铁锂</x:v>
      </x:c>
      <x:c r="Q2965" t="n">
        <x:v>106.6299694189602</x:v>
      </x:c>
      <x:c r="R2965" t="n">
        <x:v>10.57</x:v>
      </x:c>
      <x:c r="S2965" t="n">
        <x:v>100</x:v>
      </x:c>
      <x:c r="T2965" t="n">
        <x:v>100</x:v>
      </x:c>
      <x:c r="U2965" t="str">
        <x:v>
苏州汇川联合动力系统股份有限公司</x:v>
      </x:c>
      <x:c r="V2965" t="str">
        <x:v>100kW</x:v>
      </x:c>
      <x:c r="W2965" t="str">
        <x:v>
TZ180XS134</x:v>
      </x:c>
      <x:c r="X2965" t="str">
        <x:v>不适用(BEV)</x:v>
      </x:c>
      <x:c r="Y2965" t="str">
        <x:v>不适用(BEV)</x:v>
      </x:c>
      <x:c r="Z2965" t="str">
        <x:v>不适用(BEV)</x:v>
      </x:c>
      <x:c r="AA2965" t="str">
        <x:v>不适用(BEV)</x:v>
      </x:c>
      <x:c r="AB2965" t="str">
        <x:v>不适用(BEV)</x:v>
      </x:c>
      <x:c r="AC2965" t="str">
        <x:v>不适用(BEV)</x:v>
      </x:c>
      <x:c r="AD2965" t="str">
        <x:v>BEV_历史批次</x:v>
      </x:c>
      <x:c r="AE2965" s="14" t="str"/>
      <x:c r="AF2965" s="14" t="n">
        <x:v>145</x:v>
      </x:c>
      <x:c r="AG2965" s="14" t="str">
        <x:v>B外部候选</x:v>
      </x:c>
      <x:c r="AH2965" s="15" t="n">
        <x:f>IF(R2965&lt;&gt;"",R2965,IFERROR(IF(AND(IF(ISNUMBER(O2965),O2965,IFERROR(VALUE(O2965),VALUE(LEFT(TRIM(O2965),FIND("|",SUBSTITUTE(SUBSTITUTE(SUBSTITUTE(SUBSTITUTE(SUBSTITUTE(TRIM(O2965),"/","|"),"(","|"),"（","|"),";","|"),"；","|")&amp;"|")-1))))*100/IF(ISNUMBER(N2965),N2965,IFERROR(VALUE(N2965),VALUE(LEFT(TRIM(N2965),FIND("|",SUBSTITUTE(SUBSTITUTE(SUBSTITUTE(SUBSTITUTE(SUBSTITUTE(TRIM(N2965),"/","|"),"(","|"),"（","|"),";","|"),"；","|")&amp;"|")-1))))&gt;=3,IF(ISNUMBER(O2965),O2965,IFERROR(VALUE(O2965),VALUE(LEFT(TRIM(O2965),FIND("|",SUBSTITUTE(SUBSTITUTE(SUBSTITUTE(SUBSTITUTE(SUBSTITUTE(TRIM(O2965),"/","|"),"(","|"),"（","|"),";","|"),"；","|")&amp;"|")-1))))*100/IF(ISNUMBER(N2965),N2965,IFERROR(VALUE(N2965),VALUE(LEFT(TRIM(N2965),FIND("|",SUBSTITUTE(SUBSTITUTE(SUBSTITUTE(SUBSTITUTE(SUBSTITUTE(TRIM(N2965),"/","|"),"(","|"),"（","|"),";","|"),"；","|")&amp;"|")-1))))&lt;=40),IF(ISNUMBER(O2965),O2965,IFERROR(VALUE(O2965),VALUE(LEFT(TRIM(O2965),FIND("|",SUBSTITUTE(SUBSTITUTE(SUBSTITUTE(SUBSTITUTE(SUBSTITUTE(TRIM(O2965),"/","|"),"(","|"),"（","|"),";","|"),"；","|")&amp;"|")-1))))*100/IF(ISNUMBER(N2965),N2965,IFERROR(VALUE(N2965),VALUE(LEFT(TRIM(N2965),FIND("|",SUBSTITUTE(SUBSTITUTE(SUBSTITUTE(SUBSTITUTE(SUBSTITUTE(TRIM(N2965),"/","|"),"(","|"),"（","|"),";","|"),"；","|")&amp;"|")-1)))),""),""))</x:f>
        <x:v>10.57</x:v>
      </x:c>
      <x:c r="AI2965" s="15" t="str">
        <x:f>IFERROR(IF(AND(IF(ISNUMBER(O2965),O2965,IFERROR(VALUE(O2965),VALUE(LEFT(TRIM(O2965),FIND("|",SUBSTITUTE(SUBSTITUTE(SUBSTITUTE(SUBSTITUTE(SUBSTITUTE(TRIM(O2965),"/","|"),"(","|"),"（","|"),";","|"),"；","|")&amp;"|")-1))))&gt;=75,IF(ISNUMBER(O2965),O2965,IFERROR(VALUE(O2965),VALUE(LEFT(TRIM(O2965),FIND("|",SUBSTITUTE(SUBSTITUTE(SUBSTITUTE(SUBSTITUTE(SUBSTITUTE(TRIM(O2965),"/","|"),"(","|"),"（","|"),";","|"),"；","|")&amp;"|")-1))))&lt;=85,IF(ISNUMBER(Q2965),Q2965,IFERROR(VALUE(Q2965),VALUE(LEFT(TRIM(Q2965),FIND("|",SUBSTITUTE(SUBSTITUTE(SUBSTITUTE(SUBSTITUTE(SUBSTITUTE(TRIM(Q2965),"/","|"),"(","|"),"（","|"),";","|"),"；","|")&amp;"|")-1))))&gt;0),IF(ISNUMBER(O2965),O2965,IFERROR(VALUE(O2965),VALUE(LEFT(TRIM(O2965),FIND("|",SUBSTITUTE(SUBSTITUTE(SUBSTITUTE(SUBSTITUTE(SUBSTITUTE(TRIM(O2965),"/","|"),"(","|"),"（","|"),";","|"),"；","|")&amp;"|")-1))))*1000/IF(ISNUMBER(Q2965),Q2965,IFERROR(VALUE(Q2965),VALUE(LEFT(TRIM(Q2965),FIND("|",SUBSTITUTE(SUBSTITUTE(SUBSTITUTE(SUBSTITUTE(SUBSTITUTE(TRIM(Q2965),"/","|"),"(","|"),"（","|"),";","|"),"；","|")&amp;"|")-1)))),""),"")</x:f>
      </x:c>
      <x:c r="AJ2965" s="14" t="str">
        <x:f>IF(AI2965="","","非称重实测")</x:f>
      </x:c>
      <x:c r="AK2965" s="14" t="str">
        <x:v>扭矩外部候选</x:v>
      </x:c>
      <x:c r="AL2965" s="14" t="str">
        <x:v>v3.4.6-candidate</x:v>
      </x:c>
    </x:row>
    <x:row r="2966">
      <x:c r="A2966" t="n">
        <x:v>392</x:v>
      </x:c>
      <x:c r="B2966" t="str">
        <x:v>AHC7001BEVA1W</x:v>
      </x:c>
      <x:c r="C2966" t="str">
        <x:v>埃安(AION)牌</x:v>
      </x:c>
      <x:c r="D2966" t="str">
        <x:v>广汽埃安新能源汽车股份有限公司</x:v>
      </x:c>
      <x:c r="E2966"/>
      <x:c r="F2966" t="str">
        <x:v>纯电动轿车</x:v>
      </x:c>
      <x:c r="G2966" t="str">
        <x:v>AION S</x:v>
      </x:c>
      <x:c r="H2966" t="str">
        <x:v>纯电动轿车</x:v>
      </x:c>
      <x:c r="I2966" t="str">
        <x:v>Car-C</x:v>
      </x:c>
      <x:c r="J2966" t="str">
        <x:v>BEV</x:v>
      </x:c>
      <x:c r="K2966" t="str">
        <x:v>否</x:v>
      </x:c>
      <x:c r="L2966" t="str">
        <x:v>1600/1620</x:v>
      </x:c>
      <x:c r="M2966"/>
      <x:c r="N2966" t="n">
        <x:v>430</x:v>
      </x:c>
      <x:c r="O2966" t="n">
        <x:v>46.763</x:v>
      </x:c>
      <x:c r="P2966" t="str">
        <x:v>磷酸铁锂</x:v>
      </x:c>
      <x:c r="Q2966" t="n">
        <x:v>133.6085714285714</x:v>
      </x:c>
      <x:c r="R2966" t="n">
        <x:v>10.88</x:v>
      </x:c>
      <x:c r="S2966" t="n">
        <x:v>33</x:v>
      </x:c>
      <x:c r="T2966" t="n">
        <x:v>33</x:v>
      </x:c>
      <x:c r="U2966" t="str">
        <x:v>苏州汇川联合动力系统股份有限公司</x:v>
      </x:c>
      <x:c r="V2966" t="str">
        <x:v>33kW</x:v>
      </x:c>
      <x:c r="W2966" t="str">
        <x:v>
TZ180XS134</x:v>
      </x:c>
      <x:c r="X2966" t="str">
        <x:v>不适用(BEV)</x:v>
      </x:c>
      <x:c r="Y2966" t="str">
        <x:v>不适用(BEV)</x:v>
      </x:c>
      <x:c r="Z2966" t="str">
        <x:v>不适用(BEV)</x:v>
      </x:c>
      <x:c r="AA2966" t="str">
        <x:v>不适用(BEV)</x:v>
      </x:c>
      <x:c r="AB2966" t="str">
        <x:v>不适用(BEV)</x:v>
      </x:c>
      <x:c r="AC2966" t="str">
        <x:v>不适用(BEV)</x:v>
      </x:c>
      <x:c r="AD2966" t="str">
        <x:v>BEV_历史批次</x:v>
      </x:c>
      <x:c r="AE2966" s="14" t="str"/>
      <x:c r="AF2966" s="14" t="str"/>
      <x:c r="AG2966" s="14" t="str">
        <x:v>待OCR/外部证据：数值语义歧义</x:v>
      </x:c>
      <x:c r="AH2966" s="15" t="n">
        <x:f>IF(R2966&lt;&gt;"",R2966,IFERROR(IF(AND(IF(ISNUMBER(O2966),O2966,IFERROR(VALUE(O2966),VALUE(LEFT(TRIM(O2966),FIND("|",SUBSTITUTE(SUBSTITUTE(SUBSTITUTE(SUBSTITUTE(SUBSTITUTE(TRIM(O2966),"/","|"),"(","|"),"（","|"),";","|"),"；","|")&amp;"|")-1))))*100/IF(ISNUMBER(N2966),N2966,IFERROR(VALUE(N2966),VALUE(LEFT(TRIM(N2966),FIND("|",SUBSTITUTE(SUBSTITUTE(SUBSTITUTE(SUBSTITUTE(SUBSTITUTE(TRIM(N2966),"/","|"),"(","|"),"（","|"),";","|"),"；","|")&amp;"|")-1))))&gt;=3,IF(ISNUMBER(O2966),O2966,IFERROR(VALUE(O2966),VALUE(LEFT(TRIM(O2966),FIND("|",SUBSTITUTE(SUBSTITUTE(SUBSTITUTE(SUBSTITUTE(SUBSTITUTE(TRIM(O2966),"/","|"),"(","|"),"（","|"),";","|"),"；","|")&amp;"|")-1))))*100/IF(ISNUMBER(N2966),N2966,IFERROR(VALUE(N2966),VALUE(LEFT(TRIM(N2966),FIND("|",SUBSTITUTE(SUBSTITUTE(SUBSTITUTE(SUBSTITUTE(SUBSTITUTE(TRIM(N2966),"/","|"),"(","|"),"（","|"),";","|"),"；","|")&amp;"|")-1))))&lt;=40),IF(ISNUMBER(O2966),O2966,IFERROR(VALUE(O2966),VALUE(LEFT(TRIM(O2966),FIND("|",SUBSTITUTE(SUBSTITUTE(SUBSTITUTE(SUBSTITUTE(SUBSTITUTE(TRIM(O2966),"/","|"),"(","|"),"（","|"),";","|"),"；","|")&amp;"|")-1))))*100/IF(ISNUMBER(N2966),N2966,IFERROR(VALUE(N2966),VALUE(LEFT(TRIM(N2966),FIND("|",SUBSTITUTE(SUBSTITUTE(SUBSTITUTE(SUBSTITUTE(SUBSTITUTE(TRIM(N2966),"/","|"),"(","|"),"（","|"),";","|"),"；","|")&amp;"|")-1)))),""),""))</x:f>
        <x:v>10.88</x:v>
      </x:c>
      <x:c r="AI2966" s="15" t="str">
        <x:f>IFERROR(IF(AND(IF(ISNUMBER(O2966),O2966,IFERROR(VALUE(O2966),VALUE(LEFT(TRIM(O2966),FIND("|",SUBSTITUTE(SUBSTITUTE(SUBSTITUTE(SUBSTITUTE(SUBSTITUTE(TRIM(O2966),"/","|"),"(","|"),"（","|"),";","|"),"；","|")&amp;"|")-1))))&gt;=75,IF(ISNUMBER(O2966),O2966,IFERROR(VALUE(O2966),VALUE(LEFT(TRIM(O2966),FIND("|",SUBSTITUTE(SUBSTITUTE(SUBSTITUTE(SUBSTITUTE(SUBSTITUTE(TRIM(O2966),"/","|"),"(","|"),"（","|"),";","|"),"；","|")&amp;"|")-1))))&lt;=85,IF(ISNUMBER(Q2966),Q2966,IFERROR(VALUE(Q2966),VALUE(LEFT(TRIM(Q2966),FIND("|",SUBSTITUTE(SUBSTITUTE(SUBSTITUTE(SUBSTITUTE(SUBSTITUTE(TRIM(Q2966),"/","|"),"(","|"),"（","|"),";","|"),"；","|")&amp;"|")-1))))&gt;0),IF(ISNUMBER(O2966),O2966,IFERROR(VALUE(O2966),VALUE(LEFT(TRIM(O2966),FIND("|",SUBSTITUTE(SUBSTITUTE(SUBSTITUTE(SUBSTITUTE(SUBSTITUTE(TRIM(O2966),"/","|"),"(","|"),"（","|"),";","|"),"；","|")&amp;"|")-1))))*1000/IF(ISNUMBER(Q2966),Q2966,IFERROR(VALUE(Q2966),VALUE(LEFT(TRIM(Q2966),FIND("|",SUBSTITUTE(SUBSTITUTE(SUBSTITUTE(SUBSTITUTE(SUBSTITUTE(TRIM(Q2966),"/","|"),"(","|"),"（","|"),";","|"),"；","|")&amp;"|")-1)))),""),"")</x:f>
      </x:c>
      <x:c r="AJ2966" s="14" t="str">
        <x:f>IF(AI2966="","","非称重实测")</x:f>
      </x:c>
      <x:c r="AK2966" s="14" t="str"/>
      <x:c r="AL2966" s="14" t="str">
        <x:v>v3.4.6-candidate</x:v>
      </x:c>
    </x:row>
    <x:row r="2967">
      <x:c r="A2967" t="n">
        <x:v>392</x:v>
      </x:c>
      <x:c r="B2967" t="str">
        <x:v>AHC7001BEVA1X</x:v>
      </x:c>
      <x:c r="C2967" t="str">
        <x:v>埃安(AION)牌</x:v>
      </x:c>
      <x:c r="D2967" t="str">
        <x:v>广汽埃安新能源汽车股份有限公司</x:v>
      </x:c>
      <x:c r="E2967"/>
      <x:c r="F2967" t="str">
        <x:v>纯电动轿车</x:v>
      </x:c>
      <x:c r="G2967" t="str">
        <x:v>AION S</x:v>
      </x:c>
      <x:c r="H2967" t="str">
        <x:v>纯电动轿车</x:v>
      </x:c>
      <x:c r="I2967" t="str">
        <x:v>Car-C</x:v>
      </x:c>
      <x:c r="J2967" t="str">
        <x:v>BEV</x:v>
      </x:c>
      <x:c r="K2967" t="str">
        <x:v>否</x:v>
      </x:c>
      <x:c r="L2967" t="str">
        <x:v>1650/1670</x:v>
      </x:c>
      <x:c r="M2967"/>
      <x:c r="N2967" t="n">
        <x:v>505</x:v>
      </x:c>
      <x:c r="O2967" t="n">
        <x:v>55.587</x:v>
      </x:c>
      <x:c r="P2967" t="str">
        <x:v>磷酸铁锂</x:v>
      </x:c>
      <x:c r="Q2967" t="n">
        <x:v>135.9095354523227</x:v>
      </x:c>
      <x:c r="R2967" t="n">
        <x:v>11.01</x:v>
      </x:c>
      <x:c r="S2967" t="n">
        <x:v>100</x:v>
      </x:c>
      <x:c r="T2967" t="n">
        <x:v>100</x:v>
      </x:c>
      <x:c r="U2967" t="str">
        <x:v>苏州汇川联合动力系统股份有限公司</x:v>
      </x:c>
      <x:c r="V2967" t="str">
        <x:v>100kW</x:v>
      </x:c>
      <x:c r="W2967" t="str">
        <x:v>
TZ180XS134</x:v>
      </x:c>
      <x:c r="X2967" t="str">
        <x:v>不适用(BEV)</x:v>
      </x:c>
      <x:c r="Y2967" t="str">
        <x:v>不适用(BEV)</x:v>
      </x:c>
      <x:c r="Z2967" t="str">
        <x:v>不适用(BEV)</x:v>
      </x:c>
      <x:c r="AA2967" t="str">
        <x:v>不适用(BEV)</x:v>
      </x:c>
      <x:c r="AB2967" t="str">
        <x:v>不适用(BEV)</x:v>
      </x:c>
      <x:c r="AC2967" t="str">
        <x:v>不适用(BEV)</x:v>
      </x:c>
      <x:c r="AD2967" t="str">
        <x:v>BEV_历史批次</x:v>
      </x:c>
      <x:c r="AE2967" s="14" t="str"/>
      <x:c r="AF2967" s="14" t="n">
        <x:v>145</x:v>
      </x:c>
      <x:c r="AG2967" s="14" t="str">
        <x:v>B外部候选</x:v>
      </x:c>
      <x:c r="AH2967" s="15" t="n">
        <x:f>IF(R2967&lt;&gt;"",R2967,IFERROR(IF(AND(IF(ISNUMBER(O2967),O2967,IFERROR(VALUE(O2967),VALUE(LEFT(TRIM(O2967),FIND("|",SUBSTITUTE(SUBSTITUTE(SUBSTITUTE(SUBSTITUTE(SUBSTITUTE(TRIM(O2967),"/","|"),"(","|"),"（","|"),";","|"),"；","|")&amp;"|")-1))))*100/IF(ISNUMBER(N2967),N2967,IFERROR(VALUE(N2967),VALUE(LEFT(TRIM(N2967),FIND("|",SUBSTITUTE(SUBSTITUTE(SUBSTITUTE(SUBSTITUTE(SUBSTITUTE(TRIM(N2967),"/","|"),"(","|"),"（","|"),";","|"),"；","|")&amp;"|")-1))))&gt;=3,IF(ISNUMBER(O2967),O2967,IFERROR(VALUE(O2967),VALUE(LEFT(TRIM(O2967),FIND("|",SUBSTITUTE(SUBSTITUTE(SUBSTITUTE(SUBSTITUTE(SUBSTITUTE(TRIM(O2967),"/","|"),"(","|"),"（","|"),";","|"),"；","|")&amp;"|")-1))))*100/IF(ISNUMBER(N2967),N2967,IFERROR(VALUE(N2967),VALUE(LEFT(TRIM(N2967),FIND("|",SUBSTITUTE(SUBSTITUTE(SUBSTITUTE(SUBSTITUTE(SUBSTITUTE(TRIM(N2967),"/","|"),"(","|"),"（","|"),";","|"),"；","|")&amp;"|")-1))))&lt;=40),IF(ISNUMBER(O2967),O2967,IFERROR(VALUE(O2967),VALUE(LEFT(TRIM(O2967),FIND("|",SUBSTITUTE(SUBSTITUTE(SUBSTITUTE(SUBSTITUTE(SUBSTITUTE(TRIM(O2967),"/","|"),"(","|"),"（","|"),";","|"),"；","|")&amp;"|")-1))))*100/IF(ISNUMBER(N2967),N2967,IFERROR(VALUE(N2967),VALUE(LEFT(TRIM(N2967),FIND("|",SUBSTITUTE(SUBSTITUTE(SUBSTITUTE(SUBSTITUTE(SUBSTITUTE(TRIM(N2967),"/","|"),"(","|"),"（","|"),";","|"),"；","|")&amp;"|")-1)))),""),""))</x:f>
        <x:v>11.01</x:v>
      </x:c>
      <x:c r="AI2967" s="15" t="str">
        <x:f>IFERROR(IF(AND(IF(ISNUMBER(O2967),O2967,IFERROR(VALUE(O2967),VALUE(LEFT(TRIM(O2967),FIND("|",SUBSTITUTE(SUBSTITUTE(SUBSTITUTE(SUBSTITUTE(SUBSTITUTE(TRIM(O2967),"/","|"),"(","|"),"（","|"),";","|"),"；","|")&amp;"|")-1))))&gt;=75,IF(ISNUMBER(O2967),O2967,IFERROR(VALUE(O2967),VALUE(LEFT(TRIM(O2967),FIND("|",SUBSTITUTE(SUBSTITUTE(SUBSTITUTE(SUBSTITUTE(SUBSTITUTE(TRIM(O2967),"/","|"),"(","|"),"（","|"),";","|"),"；","|")&amp;"|")-1))))&lt;=85,IF(ISNUMBER(Q2967),Q2967,IFERROR(VALUE(Q2967),VALUE(LEFT(TRIM(Q2967),FIND("|",SUBSTITUTE(SUBSTITUTE(SUBSTITUTE(SUBSTITUTE(SUBSTITUTE(TRIM(Q2967),"/","|"),"(","|"),"（","|"),";","|"),"；","|")&amp;"|")-1))))&gt;0),IF(ISNUMBER(O2967),O2967,IFERROR(VALUE(O2967),VALUE(LEFT(TRIM(O2967),FIND("|",SUBSTITUTE(SUBSTITUTE(SUBSTITUTE(SUBSTITUTE(SUBSTITUTE(TRIM(O2967),"/","|"),"(","|"),"（","|"),";","|"),"；","|")&amp;"|")-1))))*1000/IF(ISNUMBER(Q2967),Q2967,IFERROR(VALUE(Q2967),VALUE(LEFT(TRIM(Q2967),FIND("|",SUBSTITUTE(SUBSTITUTE(SUBSTITUTE(SUBSTITUTE(SUBSTITUTE(TRIM(Q2967),"/","|"),"(","|"),"（","|"),";","|"),"；","|")&amp;"|")-1)))),""),"")</x:f>
      </x:c>
      <x:c r="AJ2967" s="14" t="str">
        <x:f>IF(AI2967="","","非称重实测")</x:f>
      </x:c>
      <x:c r="AK2967" s="14" t="str">
        <x:v>扭矩外部候选</x:v>
      </x:c>
      <x:c r="AL2967" s="14" t="str">
        <x:v>v3.4.6-candidate</x:v>
      </x:c>
    </x:row>
    <x:row r="2968">
      <x:c r="A2968" t="n">
        <x:v>392</x:v>
      </x:c>
      <x:c r="B2968" t="str">
        <x:v>BYD7000BWBEV1</x:v>
      </x:c>
      <x:c r="C2968" t="str">
        <x:v>比亚迪牌</x:v>
      </x:c>
      <x:c r="D2968" t="str">
        <x:v>比亚迪汽车工业有限公司</x:v>
      </x:c>
      <x:c r="E2968" t="str">
        <x:v>比亚迪</x:v>
      </x:c>
      <x:c r="F2968" t="str">
        <x:v>纯电动轿车</x:v>
      </x:c>
      <x:c r="G2968" t="str">
        <x:v>比亚迪海豹06</x:v>
      </x:c>
      <x:c r="H2968" t="str">
        <x:v>纯电动轿车</x:v>
      </x:c>
      <x:c r="I2968" t="str">
        <x:v>Car-C</x:v>
      </x:c>
      <x:c r="J2968" t="str">
        <x:v>BEV</x:v>
      </x:c>
      <x:c r="K2968" t="str">
        <x:v>否</x:v>
      </x:c>
      <x:c r="L2968" t="n">
        <x:v>1670</x:v>
      </x:c>
      <x:c r="M2968" t="n">
        <x:v>2920</x:v>
      </x:c>
      <x:c r="N2968" t="n">
        <x:v>470</x:v>
      </x:c>
      <x:c r="O2968" t="n">
        <x:v>46.08</x:v>
      </x:c>
      <x:c r="P2968" t="str">
        <x:v>磷酸铁锂</x:v>
      </x:c>
      <x:c r="Q2968" t="n">
        <x:v>131.6571428571429</x:v>
      </x:c>
      <x:c r="R2968" t="n">
        <x:v>12.5</x:v>
      </x:c>
      <x:c r="S2968" t="n">
        <x:v>150</x:v>
      </x:c>
      <x:c r="T2968" t="n">
        <x:v>150</x:v>
      </x:c>
      <x:c r="U2968" t="str">
        <x:v>
抚州比亚迪实业有限公司</x:v>
      </x:c>
      <x:c r="V2968" t="str">
        <x:v>110kW</x:v>
      </x:c>
      <x:c r="W2968" t="str">
        <x:v>
TZ180XSR</x:v>
      </x:c>
      <x:c r="X2968" t="str">
        <x:v>不适用(BEV)</x:v>
      </x:c>
      <x:c r="Y2968" t="str">
        <x:v>不适用(BEV)</x:v>
      </x:c>
      <x:c r="Z2968" t="str">
        <x:v>不适用(BEV)</x:v>
      </x:c>
      <x:c r="AA2968" t="str">
        <x:v>不适用(BEV)</x:v>
      </x:c>
      <x:c r="AB2968" t="str">
        <x:v>不适用(BEV)</x:v>
      </x:c>
      <x:c r="AC2968" t="str">
        <x:v>不适用(BEV)</x:v>
      </x:c>
      <x:c r="AD2968" t="str">
        <x:v>BEV_历史批次</x:v>
      </x:c>
      <x:c r="AE2968" s="14" t="str"/>
      <x:c r="AF2968" s="14" t="str"/>
      <x:c r="AG2968" s="14" t="str">
        <x:v>待OCR/外部证据：数值语义歧义</x:v>
      </x:c>
      <x:c r="AH2968" s="15" t="n">
        <x:f>IF(R2968&lt;&gt;"",R2968,IFERROR(IF(AND(IF(ISNUMBER(O2968),O2968,IFERROR(VALUE(O2968),VALUE(LEFT(TRIM(O2968),FIND("|",SUBSTITUTE(SUBSTITUTE(SUBSTITUTE(SUBSTITUTE(SUBSTITUTE(TRIM(O2968),"/","|"),"(","|"),"（","|"),";","|"),"；","|")&amp;"|")-1))))*100/IF(ISNUMBER(N2968),N2968,IFERROR(VALUE(N2968),VALUE(LEFT(TRIM(N2968),FIND("|",SUBSTITUTE(SUBSTITUTE(SUBSTITUTE(SUBSTITUTE(SUBSTITUTE(TRIM(N2968),"/","|"),"(","|"),"（","|"),";","|"),"；","|")&amp;"|")-1))))&gt;=3,IF(ISNUMBER(O2968),O2968,IFERROR(VALUE(O2968),VALUE(LEFT(TRIM(O2968),FIND("|",SUBSTITUTE(SUBSTITUTE(SUBSTITUTE(SUBSTITUTE(SUBSTITUTE(TRIM(O2968),"/","|"),"(","|"),"（","|"),";","|"),"；","|")&amp;"|")-1))))*100/IF(ISNUMBER(N2968),N2968,IFERROR(VALUE(N2968),VALUE(LEFT(TRIM(N2968),FIND("|",SUBSTITUTE(SUBSTITUTE(SUBSTITUTE(SUBSTITUTE(SUBSTITUTE(TRIM(N2968),"/","|"),"(","|"),"（","|"),";","|"),"；","|")&amp;"|")-1))))&lt;=40),IF(ISNUMBER(O2968),O2968,IFERROR(VALUE(O2968),VALUE(LEFT(TRIM(O2968),FIND("|",SUBSTITUTE(SUBSTITUTE(SUBSTITUTE(SUBSTITUTE(SUBSTITUTE(TRIM(O2968),"/","|"),"(","|"),"（","|"),";","|"),"；","|")&amp;"|")-1))))*100/IF(ISNUMBER(N2968),N2968,IFERROR(VALUE(N2968),VALUE(LEFT(TRIM(N2968),FIND("|",SUBSTITUTE(SUBSTITUTE(SUBSTITUTE(SUBSTITUTE(SUBSTITUTE(TRIM(N2968),"/","|"),"(","|"),"（","|"),";","|"),"；","|")&amp;"|")-1)))),""),""))</x:f>
        <x:v>12.5</x:v>
      </x:c>
      <x:c r="AI2968" s="15" t="str">
        <x:f>IFERROR(IF(AND(IF(ISNUMBER(O2968),O2968,IFERROR(VALUE(O2968),VALUE(LEFT(TRIM(O2968),FIND("|",SUBSTITUTE(SUBSTITUTE(SUBSTITUTE(SUBSTITUTE(SUBSTITUTE(TRIM(O2968),"/","|"),"(","|"),"（","|"),";","|"),"；","|")&amp;"|")-1))))&gt;=75,IF(ISNUMBER(O2968),O2968,IFERROR(VALUE(O2968),VALUE(LEFT(TRIM(O2968),FIND("|",SUBSTITUTE(SUBSTITUTE(SUBSTITUTE(SUBSTITUTE(SUBSTITUTE(TRIM(O2968),"/","|"),"(","|"),"（","|"),";","|"),"；","|")&amp;"|")-1))))&lt;=85,IF(ISNUMBER(Q2968),Q2968,IFERROR(VALUE(Q2968),VALUE(LEFT(TRIM(Q2968),FIND("|",SUBSTITUTE(SUBSTITUTE(SUBSTITUTE(SUBSTITUTE(SUBSTITUTE(TRIM(Q2968),"/","|"),"(","|"),"（","|"),";","|"),"；","|")&amp;"|")-1))))&gt;0),IF(ISNUMBER(O2968),O2968,IFERROR(VALUE(O2968),VALUE(LEFT(TRIM(O2968),FIND("|",SUBSTITUTE(SUBSTITUTE(SUBSTITUTE(SUBSTITUTE(SUBSTITUTE(TRIM(O2968),"/","|"),"(","|"),"（","|"),";","|"),"；","|")&amp;"|")-1))))*1000/IF(ISNUMBER(Q2968),Q2968,IFERROR(VALUE(Q2968),VALUE(LEFT(TRIM(Q2968),FIND("|",SUBSTITUTE(SUBSTITUTE(SUBSTITUTE(SUBSTITUTE(SUBSTITUTE(TRIM(Q2968),"/","|"),"(","|"),"（","|"),";","|"),"；","|")&amp;"|")-1)))),""),"")</x:f>
      </x:c>
      <x:c r="AJ2968" s="14" t="str">
        <x:f>IF(AI2968="","","非称重实测")</x:f>
      </x:c>
      <x:c r="AK2968" s="14" t="str"/>
      <x:c r="AL2968" s="14" t="str">
        <x:v>v3.4.6-candidate</x:v>
      </x:c>
    </x:row>
    <x:row r="2969">
      <x:c r="A2969" t="n">
        <x:v>392</x:v>
      </x:c>
      <x:c r="B2969" t="str">
        <x:v>BYD7000BWBEV2</x:v>
      </x:c>
      <x:c r="C2969" t="str">
        <x:v>比亚迪牌</x:v>
      </x:c>
      <x:c r="D2969" t="str">
        <x:v>比亚迪汽车工业有限公司</x:v>
      </x:c>
      <x:c r="E2969" t="str">
        <x:v>比亚迪</x:v>
      </x:c>
      <x:c r="F2969" t="str">
        <x:v>纯电动轿车</x:v>
      </x:c>
      <x:c r="G2969" t="str">
        <x:v>比亚迪海豹06</x:v>
      </x:c>
      <x:c r="H2969" t="str">
        <x:v>纯电动轿车</x:v>
      </x:c>
      <x:c r="I2969" t="str">
        <x:v>Car-C</x:v>
      </x:c>
      <x:c r="J2969" t="str">
        <x:v>BEV</x:v>
      </x:c>
      <x:c r="K2969" t="str">
        <x:v>否</x:v>
      </x:c>
      <x:c r="L2969" t="n">
        <x:v>1800</x:v>
      </x:c>
      <x:c r="M2969" t="n">
        <x:v>2920</x:v>
      </x:c>
      <x:c r="N2969" t="n">
        <x:v>545</x:v>
      </x:c>
      <x:c r="O2969" t="n">
        <x:v>56.64</x:v>
      </x:c>
      <x:c r="P2969" t="str">
        <x:v>磷酸铁锂</x:v>
      </x:c>
      <x:c r="Q2969" t="n">
        <x:v>138.1463414634146</x:v>
      </x:c>
      <x:c r="R2969" t="n">
        <x:v>12.5</x:v>
      </x:c>
      <x:c r="S2969" t="n">
        <x:v>150</x:v>
      </x:c>
      <x:c r="T2969" t="n">
        <x:v>150</x:v>
      </x:c>
      <x:c r="U2969" t="str">
        <x:v>
郑州比亚迪汽车有限公司</x:v>
      </x:c>
      <x:c r="V2969" t="str">
        <x:v>160kW</x:v>
      </x:c>
      <x:c r="W2969" t="str">
        <x:v>
TZ200XSBE</x:v>
      </x:c>
      <x:c r="X2969" t="str">
        <x:v>不适用(BEV)</x:v>
      </x:c>
      <x:c r="Y2969" t="str">
        <x:v>不适用(BEV)</x:v>
      </x:c>
      <x:c r="Z2969" t="str">
        <x:v>不适用(BEV)</x:v>
      </x:c>
      <x:c r="AA2969" t="str">
        <x:v>不适用(BEV)</x:v>
      </x:c>
      <x:c r="AB2969" t="str">
        <x:v>不适用(BEV)</x:v>
      </x:c>
      <x:c r="AC2969" t="str">
        <x:v>不适用(BEV)</x:v>
      </x:c>
      <x:c r="AD2969" t="str">
        <x:v>BEV_历史批次</x:v>
      </x:c>
      <x:c r="AE2969" s="14" t="str"/>
      <x:c r="AF2969" s="14" t="str"/>
      <x:c r="AG2969" s="14" t="str">
        <x:v>待OCR/外部证据：数值语义歧义</x:v>
      </x:c>
      <x:c r="AH2969" s="15" t="n">
        <x:f>IF(R2969&lt;&gt;"",R2969,IFERROR(IF(AND(IF(ISNUMBER(O2969),O2969,IFERROR(VALUE(O2969),VALUE(LEFT(TRIM(O2969),FIND("|",SUBSTITUTE(SUBSTITUTE(SUBSTITUTE(SUBSTITUTE(SUBSTITUTE(TRIM(O2969),"/","|"),"(","|"),"（","|"),";","|"),"；","|")&amp;"|")-1))))*100/IF(ISNUMBER(N2969),N2969,IFERROR(VALUE(N2969),VALUE(LEFT(TRIM(N2969),FIND("|",SUBSTITUTE(SUBSTITUTE(SUBSTITUTE(SUBSTITUTE(SUBSTITUTE(TRIM(N2969),"/","|"),"(","|"),"（","|"),";","|"),"；","|")&amp;"|")-1))))&gt;=3,IF(ISNUMBER(O2969),O2969,IFERROR(VALUE(O2969),VALUE(LEFT(TRIM(O2969),FIND("|",SUBSTITUTE(SUBSTITUTE(SUBSTITUTE(SUBSTITUTE(SUBSTITUTE(TRIM(O2969),"/","|"),"(","|"),"（","|"),";","|"),"；","|")&amp;"|")-1))))*100/IF(ISNUMBER(N2969),N2969,IFERROR(VALUE(N2969),VALUE(LEFT(TRIM(N2969),FIND("|",SUBSTITUTE(SUBSTITUTE(SUBSTITUTE(SUBSTITUTE(SUBSTITUTE(TRIM(N2969),"/","|"),"(","|"),"（","|"),";","|"),"；","|")&amp;"|")-1))))&lt;=40),IF(ISNUMBER(O2969),O2969,IFERROR(VALUE(O2969),VALUE(LEFT(TRIM(O2969),FIND("|",SUBSTITUTE(SUBSTITUTE(SUBSTITUTE(SUBSTITUTE(SUBSTITUTE(TRIM(O2969),"/","|"),"(","|"),"（","|"),";","|"),"；","|")&amp;"|")-1))))*100/IF(ISNUMBER(N2969),N2969,IFERROR(VALUE(N2969),VALUE(LEFT(TRIM(N2969),FIND("|",SUBSTITUTE(SUBSTITUTE(SUBSTITUTE(SUBSTITUTE(SUBSTITUTE(TRIM(N2969),"/","|"),"(","|"),"（","|"),";","|"),"；","|")&amp;"|")-1)))),""),""))</x:f>
        <x:v>12.5</x:v>
      </x:c>
      <x:c r="AI2969" s="15" t="str">
        <x:f>IFERROR(IF(AND(IF(ISNUMBER(O2969),O2969,IFERROR(VALUE(O2969),VALUE(LEFT(TRIM(O2969),FIND("|",SUBSTITUTE(SUBSTITUTE(SUBSTITUTE(SUBSTITUTE(SUBSTITUTE(TRIM(O2969),"/","|"),"(","|"),"（","|"),";","|"),"；","|")&amp;"|")-1))))&gt;=75,IF(ISNUMBER(O2969),O2969,IFERROR(VALUE(O2969),VALUE(LEFT(TRIM(O2969),FIND("|",SUBSTITUTE(SUBSTITUTE(SUBSTITUTE(SUBSTITUTE(SUBSTITUTE(TRIM(O2969),"/","|"),"(","|"),"（","|"),";","|"),"；","|")&amp;"|")-1))))&lt;=85,IF(ISNUMBER(Q2969),Q2969,IFERROR(VALUE(Q2969),VALUE(LEFT(TRIM(Q2969),FIND("|",SUBSTITUTE(SUBSTITUTE(SUBSTITUTE(SUBSTITUTE(SUBSTITUTE(TRIM(Q2969),"/","|"),"(","|"),"（","|"),";","|"),"；","|")&amp;"|")-1))))&gt;0),IF(ISNUMBER(O2969),O2969,IFERROR(VALUE(O2969),VALUE(LEFT(TRIM(O2969),FIND("|",SUBSTITUTE(SUBSTITUTE(SUBSTITUTE(SUBSTITUTE(SUBSTITUTE(TRIM(O2969),"/","|"),"(","|"),"（","|"),";","|"),"；","|")&amp;"|")-1))))*1000/IF(ISNUMBER(Q2969),Q2969,IFERROR(VALUE(Q2969),VALUE(LEFT(TRIM(Q2969),FIND("|",SUBSTITUTE(SUBSTITUTE(SUBSTITUTE(SUBSTITUTE(SUBSTITUTE(TRIM(Q2969),"/","|"),"(","|"),"（","|"),";","|"),"；","|")&amp;"|")-1)))),""),"")</x:f>
      </x:c>
      <x:c r="AJ2969" s="14" t="str">
        <x:f>IF(AI2969="","","非称重实测")</x:f>
      </x:c>
      <x:c r="AK2969" s="14" t="str"/>
      <x:c r="AL2969" s="14" t="str">
        <x:v>v3.4.6-candidate</x:v>
      </x:c>
    </x:row>
    <x:row r="2970">
      <x:c r="A2970" t="n">
        <x:v>392</x:v>
      </x:c>
      <x:c r="B2970" t="str">
        <x:v>CSA6453JBEV4</x:v>
      </x:c>
      <x:c r="C2970" t="str">
        <x:v>名爵牌</x:v>
      </x:c>
      <x:c r="D2970" t="str">
        <x:v>上海汽车集团股份有限公司</x:v>
      </x:c>
      <x:c r="E2970" t="str">
        <x:v>荣威</x:v>
      </x:c>
      <x:c r="F2970" t="str">
        <x:v>纯电动多用途乘用车</x:v>
      </x:c>
      <x:c r="G2970" t="str">
        <x:v>MG S5,ES5</x:v>
      </x:c>
      <x:c r="H2970" t="str">
        <x:v>纯电动多用途乘用车</x:v>
      </x:c>
      <x:c r="I2970" t="str">
        <x:v>SUV-C</x:v>
      </x:c>
      <x:c r="J2970" t="str">
        <x:v>BEV</x:v>
      </x:c>
      <x:c r="K2970" t="str">
        <x:v>否</x:v>
      </x:c>
      <x:c r="L2970" t="str">
        <x:v>1705/1760</x:v>
      </x:c>
      <x:c r="M2970" t="n">
        <x:v>2800</x:v>
      </x:c>
      <x:c r="N2970" t="n">
        <x:v>590</x:v>
      </x:c>
      <x:c r="O2970" t="n">
        <x:v>62.2</x:v>
      </x:c>
      <x:c r="P2970" t="str">
        <x:v>磷酸铁锂</x:v>
      </x:c>
      <x:c r="Q2970" t="n">
        <x:v>133.763440860215</x:v>
      </x:c>
      <x:c r="R2970" t="n">
        <x:v>10.54</x:v>
      </x:c>
      <x:c r="S2970" t="n">
        <x:v>180</x:v>
      </x:c>
      <x:c r="T2970" t="n">
        <x:v>180</x:v>
      </x:c>
      <x:c r="U2970" t="str">
        <x:v>
华域汽车电动系统有限公司</x:v>
      </x:c>
      <x:c r="V2970" t="str">
        <x:v>180kW</x:v>
      </x:c>
      <x:c r="W2970" t="str">
        <x:v>
TZ204XS1351</x:v>
      </x:c>
      <x:c r="X2970" t="str">
        <x:v>不适用(BEV)</x:v>
      </x:c>
      <x:c r="Y2970" t="str">
        <x:v>不适用(BEV)</x:v>
      </x:c>
      <x:c r="Z2970" t="str">
        <x:v>不适用(BEV)</x:v>
      </x:c>
      <x:c r="AA2970" t="str">
        <x:v>不适用(BEV)</x:v>
      </x:c>
      <x:c r="AB2970" t="str">
        <x:v>不适用(BEV)</x:v>
      </x:c>
      <x:c r="AC2970" t="str">
        <x:v>不适用(BEV)</x:v>
      </x:c>
      <x:c r="AD2970" t="str">
        <x:v>BEV_历史批次</x:v>
      </x:c>
      <x:c r="AE2970" s="14" t="str"/>
      <x:c r="AF2970" s="14" t="n">
        <x:v>350</x:v>
      </x:c>
      <x:c r="AG2970" s="14" t="str">
        <x:v>B外部候选</x:v>
      </x:c>
      <x:c r="AH2970" s="15" t="n">
        <x:f>IF(R2970&lt;&gt;"",R2970,IFERROR(IF(AND(IF(ISNUMBER(O2970),O2970,IFERROR(VALUE(O2970),VALUE(LEFT(TRIM(O2970),FIND("|",SUBSTITUTE(SUBSTITUTE(SUBSTITUTE(SUBSTITUTE(SUBSTITUTE(TRIM(O2970),"/","|"),"(","|"),"（","|"),";","|"),"；","|")&amp;"|")-1))))*100/IF(ISNUMBER(N2970),N2970,IFERROR(VALUE(N2970),VALUE(LEFT(TRIM(N2970),FIND("|",SUBSTITUTE(SUBSTITUTE(SUBSTITUTE(SUBSTITUTE(SUBSTITUTE(TRIM(N2970),"/","|"),"(","|"),"（","|"),";","|"),"；","|")&amp;"|")-1))))&gt;=3,IF(ISNUMBER(O2970),O2970,IFERROR(VALUE(O2970),VALUE(LEFT(TRIM(O2970),FIND("|",SUBSTITUTE(SUBSTITUTE(SUBSTITUTE(SUBSTITUTE(SUBSTITUTE(TRIM(O2970),"/","|"),"(","|"),"（","|"),";","|"),"；","|")&amp;"|")-1))))*100/IF(ISNUMBER(N2970),N2970,IFERROR(VALUE(N2970),VALUE(LEFT(TRIM(N2970),FIND("|",SUBSTITUTE(SUBSTITUTE(SUBSTITUTE(SUBSTITUTE(SUBSTITUTE(TRIM(N2970),"/","|"),"(","|"),"（","|"),";","|"),"；","|")&amp;"|")-1))))&lt;=40),IF(ISNUMBER(O2970),O2970,IFERROR(VALUE(O2970),VALUE(LEFT(TRIM(O2970),FIND("|",SUBSTITUTE(SUBSTITUTE(SUBSTITUTE(SUBSTITUTE(SUBSTITUTE(TRIM(O2970),"/","|"),"(","|"),"（","|"),";","|"),"；","|")&amp;"|")-1))))*100/IF(ISNUMBER(N2970),N2970,IFERROR(VALUE(N2970),VALUE(LEFT(TRIM(N2970),FIND("|",SUBSTITUTE(SUBSTITUTE(SUBSTITUTE(SUBSTITUTE(SUBSTITUTE(TRIM(N2970),"/","|"),"(","|"),"（","|"),";","|"),"；","|")&amp;"|")-1)))),""),""))</x:f>
        <x:v>10.54</x:v>
      </x:c>
      <x:c r="AI2970" s="15" t="str">
        <x:f>IFERROR(IF(AND(IF(ISNUMBER(O2970),O2970,IFERROR(VALUE(O2970),VALUE(LEFT(TRIM(O2970),FIND("|",SUBSTITUTE(SUBSTITUTE(SUBSTITUTE(SUBSTITUTE(SUBSTITUTE(TRIM(O2970),"/","|"),"(","|"),"（","|"),";","|"),"；","|")&amp;"|")-1))))&gt;=75,IF(ISNUMBER(O2970),O2970,IFERROR(VALUE(O2970),VALUE(LEFT(TRIM(O2970),FIND("|",SUBSTITUTE(SUBSTITUTE(SUBSTITUTE(SUBSTITUTE(SUBSTITUTE(TRIM(O2970),"/","|"),"(","|"),"（","|"),";","|"),"；","|")&amp;"|")-1))))&lt;=85,IF(ISNUMBER(Q2970),Q2970,IFERROR(VALUE(Q2970),VALUE(LEFT(TRIM(Q2970),FIND("|",SUBSTITUTE(SUBSTITUTE(SUBSTITUTE(SUBSTITUTE(SUBSTITUTE(TRIM(Q2970),"/","|"),"(","|"),"（","|"),";","|"),"；","|")&amp;"|")-1))))&gt;0),IF(ISNUMBER(O2970),O2970,IFERROR(VALUE(O2970),VALUE(LEFT(TRIM(O2970),FIND("|",SUBSTITUTE(SUBSTITUTE(SUBSTITUTE(SUBSTITUTE(SUBSTITUTE(TRIM(O2970),"/","|"),"(","|"),"（","|"),";","|"),"；","|")&amp;"|")-1))))*1000/IF(ISNUMBER(Q2970),Q2970,IFERROR(VALUE(Q2970),VALUE(LEFT(TRIM(Q2970),FIND("|",SUBSTITUTE(SUBSTITUTE(SUBSTITUTE(SUBSTITUTE(SUBSTITUTE(TRIM(Q2970),"/","|"),"(","|"),"（","|"),";","|"),"；","|")&amp;"|")-1)))),""),"")</x:f>
      </x:c>
      <x:c r="AJ2970" s="14" t="str">
        <x:f>IF(AI2970="","","非称重实测")</x:f>
      </x:c>
      <x:c r="AK2970" s="14" t="str">
        <x:v>扭矩外部候选</x:v>
      </x:c>
      <x:c r="AL2970" s="14" t="str">
        <x:v>v3.4.6-candidate</x:v>
      </x:c>
    </x:row>
    <x:row r="2971">
      <x:c r="A2971" t="n">
        <x:v>392</x:v>
      </x:c>
      <x:c r="B2971" t="str">
        <x:v>CSA6493YSEV5</x:v>
      </x:c>
      <x:c r="C2971" t="str">
        <x:v>飞凡牌</x:v>
      </x:c>
      <x:c r="D2971" t="str">
        <x:v>上海汽车集团股份有限公司</x:v>
      </x:c>
      <x:c r="E2971" t="str">
        <x:v>荣威</x:v>
      </x:c>
      <x:c r="F2971" t="str">
        <x:v>纯电动运动型乘用车</x:v>
      </x:c>
      <x:c r="G2971" t="str">
        <x:v>R7</x:v>
      </x:c>
      <x:c r="H2971" t="str">
        <x:v>纯电动运动型乘用车</x:v>
      </x:c>
      <x:c r="I2971" t="str">
        <x:v>SUV-D</x:v>
      </x:c>
      <x:c r="J2971" t="str">
        <x:v>BEV</x:v>
      </x:c>
      <x:c r="K2971" t="str">
        <x:v>否</x:v>
      </x:c>
      <x:c r="L2971" t="n">
        <x:v>2060</x:v>
      </x:c>
      <x:c r="M2971" t="n">
        <x:v>2800</x:v>
      </x:c>
      <x:c r="N2971" t="str">
        <x:v>730/680</x:v>
      </x:c>
      <x:c r="O2971" t="n">
        <x:v>90</x:v>
      </x:c>
      <x:c r="P2971" t="str">
        <x:v>三元锂</x:v>
      </x:c>
      <x:c r="Q2971" t="n">
        <x:v>187.5</x:v>
      </x:c>
      <x:c r="R2971"/>
      <x:c r="S2971" t="n">
        <x:v>180</x:v>
      </x:c>
      <x:c r="T2971" t="n">
        <x:v>180</x:v>
      </x:c>
      <x:c r="U2971" t="str">
        <x:v>
华域汽车电动系统有限公司</x:v>
      </x:c>
      <x:c r="V2971" t="str">
        <x:v>180kW</x:v>
      </x:c>
      <x:c r="W2971" t="str">
        <x:v>
TZ204XS1351</x:v>
      </x:c>
      <x:c r="X2971" t="str">
        <x:v>不适用(BEV)</x:v>
      </x:c>
      <x:c r="Y2971" t="str">
        <x:v>不适用(BEV)</x:v>
      </x:c>
      <x:c r="Z2971" t="str">
        <x:v>不适用(BEV)</x:v>
      </x:c>
      <x:c r="AA2971" t="str">
        <x:v>不适用(BEV)</x:v>
      </x:c>
      <x:c r="AB2971" t="str">
        <x:v>不适用(BEV)</x:v>
      </x:c>
      <x:c r="AC2971" t="str">
        <x:v>不适用(BEV)</x:v>
      </x:c>
      <x:c r="AD2971" t="str">
        <x:v>BEV_历史批次</x:v>
      </x:c>
      <x:c r="AE2971" s="14" t="str"/>
      <x:c r="AF2971" s="14" t="n">
        <x:v>350</x:v>
      </x:c>
      <x:c r="AG2971" s="14" t="str">
        <x:v>B外部候选</x:v>
      </x:c>
      <x:c r="AH2971" s="15" t="n">
        <x:f>IF(R2971&lt;&gt;"",R2971,IFERROR(IF(AND(IF(ISNUMBER(O2971),O2971,IFERROR(VALUE(O2971),VALUE(LEFT(TRIM(O2971),FIND("|",SUBSTITUTE(SUBSTITUTE(SUBSTITUTE(SUBSTITUTE(SUBSTITUTE(TRIM(O2971),"/","|"),"(","|"),"（","|"),";","|"),"；","|")&amp;"|")-1))))*100/IF(ISNUMBER(N2971),N2971,IFERROR(VALUE(N2971),VALUE(LEFT(TRIM(N2971),FIND("|",SUBSTITUTE(SUBSTITUTE(SUBSTITUTE(SUBSTITUTE(SUBSTITUTE(TRIM(N2971),"/","|"),"(","|"),"（","|"),";","|"),"；","|")&amp;"|")-1))))&gt;=3,IF(ISNUMBER(O2971),O2971,IFERROR(VALUE(O2971),VALUE(LEFT(TRIM(O2971),FIND("|",SUBSTITUTE(SUBSTITUTE(SUBSTITUTE(SUBSTITUTE(SUBSTITUTE(TRIM(O2971),"/","|"),"(","|"),"（","|"),";","|"),"；","|")&amp;"|")-1))))*100/IF(ISNUMBER(N2971),N2971,IFERROR(VALUE(N2971),VALUE(LEFT(TRIM(N2971),FIND("|",SUBSTITUTE(SUBSTITUTE(SUBSTITUTE(SUBSTITUTE(SUBSTITUTE(TRIM(N2971),"/","|"),"(","|"),"（","|"),";","|"),"；","|")&amp;"|")-1))))&lt;=40),IF(ISNUMBER(O2971),O2971,IFERROR(VALUE(O2971),VALUE(LEFT(TRIM(O2971),FIND("|",SUBSTITUTE(SUBSTITUTE(SUBSTITUTE(SUBSTITUTE(SUBSTITUTE(TRIM(O2971),"/","|"),"(","|"),"（","|"),";","|"),"；","|")&amp;"|")-1))))*100/IF(ISNUMBER(N2971),N2971,IFERROR(VALUE(N2971),VALUE(LEFT(TRIM(N2971),FIND("|",SUBSTITUTE(SUBSTITUTE(SUBSTITUTE(SUBSTITUTE(SUBSTITUTE(TRIM(N2971),"/","|"),"(","|"),"（","|"),";","|"),"；","|")&amp;"|")-1)))),""),""))</x:f>
        <x:v>12.32876712328767</x:v>
      </x:c>
      <x:c r="AI2971" s="15" t="str">
        <x:f>IFERROR(IF(AND(IF(ISNUMBER(O2971),O2971,IFERROR(VALUE(O2971),VALUE(LEFT(TRIM(O2971),FIND("|",SUBSTITUTE(SUBSTITUTE(SUBSTITUTE(SUBSTITUTE(SUBSTITUTE(TRIM(O2971),"/","|"),"(","|"),"（","|"),";","|"),"；","|")&amp;"|")-1))))&gt;=75,IF(ISNUMBER(O2971),O2971,IFERROR(VALUE(O2971),VALUE(LEFT(TRIM(O2971),FIND("|",SUBSTITUTE(SUBSTITUTE(SUBSTITUTE(SUBSTITUTE(SUBSTITUTE(TRIM(O2971),"/","|"),"(","|"),"（","|"),";","|"),"；","|")&amp;"|")-1))))&lt;=85,IF(ISNUMBER(Q2971),Q2971,IFERROR(VALUE(Q2971),VALUE(LEFT(TRIM(Q2971),FIND("|",SUBSTITUTE(SUBSTITUTE(SUBSTITUTE(SUBSTITUTE(SUBSTITUTE(TRIM(Q2971),"/","|"),"(","|"),"（","|"),";","|"),"；","|")&amp;"|")-1))))&gt;0),IF(ISNUMBER(O2971),O2971,IFERROR(VALUE(O2971),VALUE(LEFT(TRIM(O2971),FIND("|",SUBSTITUTE(SUBSTITUTE(SUBSTITUTE(SUBSTITUTE(SUBSTITUTE(TRIM(O2971),"/","|"),"(","|"),"（","|"),";","|"),"；","|")&amp;"|")-1))))*1000/IF(ISNUMBER(Q2971),Q2971,IFERROR(VALUE(Q2971),VALUE(LEFT(TRIM(Q2971),FIND("|",SUBSTITUTE(SUBSTITUTE(SUBSTITUTE(SUBSTITUTE(SUBSTITUTE(TRIM(Q2971),"/","|"),"(","|"),"（","|"),";","|"),"；","|")&amp;"|")-1)))),""),"")</x:f>
      </x:c>
      <x:c r="AJ2971" s="14" t="str">
        <x:f>IF(AI2971="","","非称重实测")</x:f>
      </x:c>
      <x:c r="AK2971" s="14" t="str">
        <x:v>扭矩外部候选；电耗公式可补</x:v>
      </x:c>
      <x:c r="AL2971" s="14" t="str">
        <x:v>v3.4.6-candidate</x:v>
      </x:c>
    </x:row>
    <x:row r="2972">
      <x:c r="A2972" t="n">
        <x:v>392</x:v>
      </x:c>
      <x:c r="B2972" t="str">
        <x:v>CSA7002EBEV7</x:v>
      </x:c>
      <x:c r="C2972" t="str">
        <x:v>智己牌</x:v>
      </x:c>
      <x:c r="D2972" t="str">
        <x:v>上海汽车集团股份有限公司</x:v>
      </x:c>
      <x:c r="E2972" t="str">
        <x:v>荣威</x:v>
      </x:c>
      <x:c r="F2972" t="str">
        <x:v>纯电动轿车</x:v>
      </x:c>
      <x:c r="G2972" t="str">
        <x:v>L6</x:v>
      </x:c>
      <x:c r="H2972" t="str">
        <x:v>纯电动轿车</x:v>
      </x:c>
      <x:c r="I2972" t="str">
        <x:v>Car-D</x:v>
      </x:c>
      <x:c r="J2972" t="str">
        <x:v>BEV</x:v>
      </x:c>
      <x:c r="K2972" t="str">
        <x:v>否</x:v>
      </x:c>
      <x:c r="L2972" t="n">
        <x:v>2150</x:v>
      </x:c>
      <x:c r="M2972" t="n">
        <x:v>2800</x:v>
      </x:c>
      <x:c r="N2972" t="n">
        <x:v>618</x:v>
      </x:c>
      <x:c r="O2972" t="n">
        <x:v>74</x:v>
      </x:c>
      <x:c r="P2972" t="str">
        <x:v>磷酸铁锂</x:v>
      </x:c>
      <x:c r="Q2972" t="n">
        <x:v>138.8367729831145</x:v>
      </x:c>
      <x:c r="R2972" t="n">
        <x:v>11.97</x:v>
      </x:c>
      <x:c r="S2972" t="n">
        <x:v>180</x:v>
      </x:c>
      <x:c r="T2972" t="n">
        <x:v>180</x:v>
      </x:c>
      <x:c r="U2972" t="str">
        <x:v>
联合汽车电子有限公司</x:v>
      </x:c>
      <x:c r="V2972" t="str">
        <x:v>245kW</x:v>
      </x:c>
      <x:c r="W2972" t="str">
        <x:v>
TZ210XS1141</x:v>
      </x:c>
      <x:c r="X2972" t="str">
        <x:v>不适用(BEV)</x:v>
      </x:c>
      <x:c r="Y2972" t="str">
        <x:v>不适用(BEV)</x:v>
      </x:c>
      <x:c r="Z2972" t="str">
        <x:v>不适用(BEV)</x:v>
      </x:c>
      <x:c r="AA2972" t="str">
        <x:v>不适用(BEV)</x:v>
      </x:c>
      <x:c r="AB2972" t="str">
        <x:v>不适用(BEV)</x:v>
      </x:c>
      <x:c r="AC2972" t="str">
        <x:v>不适用(BEV)</x:v>
      </x:c>
      <x:c r="AD2972" t="str">
        <x:v>BEV_历史批次</x:v>
      </x:c>
      <x:c r="AE2972" s="14" t="str"/>
      <x:c r="AF2972" s="14" t="str"/>
      <x:c r="AG2972" s="14" t="str">
        <x:v>待OCR/外部证据：数值语义歧义</x:v>
      </x:c>
      <x:c r="AH2972" s="15" t="n">
        <x:f>IF(R2972&lt;&gt;"",R2972,IFERROR(IF(AND(IF(ISNUMBER(O2972),O2972,IFERROR(VALUE(O2972),VALUE(LEFT(TRIM(O2972),FIND("|",SUBSTITUTE(SUBSTITUTE(SUBSTITUTE(SUBSTITUTE(SUBSTITUTE(TRIM(O2972),"/","|"),"(","|"),"（","|"),";","|"),"；","|")&amp;"|")-1))))*100/IF(ISNUMBER(N2972),N2972,IFERROR(VALUE(N2972),VALUE(LEFT(TRIM(N2972),FIND("|",SUBSTITUTE(SUBSTITUTE(SUBSTITUTE(SUBSTITUTE(SUBSTITUTE(TRIM(N2972),"/","|"),"(","|"),"（","|"),";","|"),"；","|")&amp;"|")-1))))&gt;=3,IF(ISNUMBER(O2972),O2972,IFERROR(VALUE(O2972),VALUE(LEFT(TRIM(O2972),FIND("|",SUBSTITUTE(SUBSTITUTE(SUBSTITUTE(SUBSTITUTE(SUBSTITUTE(TRIM(O2972),"/","|"),"(","|"),"（","|"),";","|"),"；","|")&amp;"|")-1))))*100/IF(ISNUMBER(N2972),N2972,IFERROR(VALUE(N2972),VALUE(LEFT(TRIM(N2972),FIND("|",SUBSTITUTE(SUBSTITUTE(SUBSTITUTE(SUBSTITUTE(SUBSTITUTE(TRIM(N2972),"/","|"),"(","|"),"（","|"),";","|"),"；","|")&amp;"|")-1))))&lt;=40),IF(ISNUMBER(O2972),O2972,IFERROR(VALUE(O2972),VALUE(LEFT(TRIM(O2972),FIND("|",SUBSTITUTE(SUBSTITUTE(SUBSTITUTE(SUBSTITUTE(SUBSTITUTE(TRIM(O2972),"/","|"),"(","|"),"（","|"),";","|"),"；","|")&amp;"|")-1))))*100/IF(ISNUMBER(N2972),N2972,IFERROR(VALUE(N2972),VALUE(LEFT(TRIM(N2972),FIND("|",SUBSTITUTE(SUBSTITUTE(SUBSTITUTE(SUBSTITUTE(SUBSTITUTE(TRIM(N2972),"/","|"),"(","|"),"（","|"),";","|"),"；","|")&amp;"|")-1)))),""),""))</x:f>
        <x:v>11.97</x:v>
      </x:c>
      <x:c r="AI2972" s="15" t="str">
        <x:f>IFERROR(IF(AND(IF(ISNUMBER(O2972),O2972,IFERROR(VALUE(O2972),VALUE(LEFT(TRIM(O2972),FIND("|",SUBSTITUTE(SUBSTITUTE(SUBSTITUTE(SUBSTITUTE(SUBSTITUTE(TRIM(O2972),"/","|"),"(","|"),"（","|"),";","|"),"；","|")&amp;"|")-1))))&gt;=75,IF(ISNUMBER(O2972),O2972,IFERROR(VALUE(O2972),VALUE(LEFT(TRIM(O2972),FIND("|",SUBSTITUTE(SUBSTITUTE(SUBSTITUTE(SUBSTITUTE(SUBSTITUTE(TRIM(O2972),"/","|"),"(","|"),"（","|"),";","|"),"；","|")&amp;"|")-1))))&lt;=85,IF(ISNUMBER(Q2972),Q2972,IFERROR(VALUE(Q2972),VALUE(LEFT(TRIM(Q2972),FIND("|",SUBSTITUTE(SUBSTITUTE(SUBSTITUTE(SUBSTITUTE(SUBSTITUTE(TRIM(Q2972),"/","|"),"(","|"),"（","|"),";","|"),"；","|")&amp;"|")-1))))&gt;0),IF(ISNUMBER(O2972),O2972,IFERROR(VALUE(O2972),VALUE(LEFT(TRIM(O2972),FIND("|",SUBSTITUTE(SUBSTITUTE(SUBSTITUTE(SUBSTITUTE(SUBSTITUTE(TRIM(O2972),"/","|"),"(","|"),"（","|"),";","|"),"；","|")&amp;"|")-1))))*1000/IF(ISNUMBER(Q2972),Q2972,IFERROR(VALUE(Q2972),VALUE(LEFT(TRIM(Q2972),FIND("|",SUBSTITUTE(SUBSTITUTE(SUBSTITUTE(SUBSTITUTE(SUBSTITUTE(TRIM(Q2972),"/","|"),"(","|"),"（","|"),";","|"),"；","|")&amp;"|")-1)))),""),"")</x:f>
      </x:c>
      <x:c r="AJ2972" s="14" t="str">
        <x:f>IF(AI2972="","","非称重实测")</x:f>
      </x:c>
      <x:c r="AK2972" s="14" t="str"/>
      <x:c r="AL2972" s="14" t="str">
        <x:v>v3.4.6-candidate</x:v>
      </x:c>
    </x:row>
    <x:row r="2973">
      <x:c r="A2973" t="n">
        <x:v>392</x:v>
      </x:c>
      <x:c r="B2973" t="str">
        <x:v>CSA7002EBEV8</x:v>
      </x:c>
      <x:c r="C2973" t="str">
        <x:v>智己牌</x:v>
      </x:c>
      <x:c r="D2973" t="str">
        <x:v>上海汽车集团股份有限公司</x:v>
      </x:c>
      <x:c r="E2973" t="str">
        <x:v>荣威</x:v>
      </x:c>
      <x:c r="F2973" t="str">
        <x:v>纯电动轿车</x:v>
      </x:c>
      <x:c r="G2973" t="str">
        <x:v>L6</x:v>
      </x:c>
      <x:c r="H2973" t="str">
        <x:v>纯电动轿车</x:v>
      </x:c>
      <x:c r="I2973" t="str">
        <x:v>Car-D</x:v>
      </x:c>
      <x:c r="J2973" t="str">
        <x:v>BEV</x:v>
      </x:c>
      <x:c r="K2973" t="str">
        <x:v>否</x:v>
      </x:c>
      <x:c r="L2973" t="str">
        <x:v>2095/2075</x:v>
      </x:c>
      <x:c r="M2973" t="n">
        <x:v>2800</x:v>
      </x:c>
      <x:c r="N2973" t="str">
        <x:v>660/718/750</x:v>
      </x:c>
      <x:c r="O2973" t="n">
        <x:v>83</x:v>
      </x:c>
      <x:c r="P2973" t="str">
        <x:v>三元锂</x:v>
      </x:c>
      <x:c r="Q2973" t="n">
        <x:v>174.3697478991596</x:v>
      </x:c>
      <x:c r="R2973"/>
      <x:c r="S2973" t="n">
        <x:v>180</x:v>
      </x:c>
      <x:c r="T2973" t="n">
        <x:v>180</x:v>
      </x:c>
      <x:c r="U2973" t="str">
        <x:v>
联合汽车电子有限公司</x:v>
      </x:c>
      <x:c r="V2973" t="str">
        <x:v>245kW</x:v>
      </x:c>
      <x:c r="W2973" t="str">
        <x:v>
TZ210XS1141</x:v>
      </x:c>
      <x:c r="X2973" t="str">
        <x:v>不适用(BEV)</x:v>
      </x:c>
      <x:c r="Y2973" t="str">
        <x:v>不适用(BEV)</x:v>
      </x:c>
      <x:c r="Z2973" t="str">
        <x:v>不适用(BEV)</x:v>
      </x:c>
      <x:c r="AA2973" t="str">
        <x:v>不适用(BEV)</x:v>
      </x:c>
      <x:c r="AB2973" t="str">
        <x:v>不适用(BEV)</x:v>
      </x:c>
      <x:c r="AC2973" t="str">
        <x:v>不适用(BEV)</x:v>
      </x:c>
      <x:c r="AD2973" t="str">
        <x:v>BEV_历史批次</x:v>
      </x:c>
      <x:c r="AE2973" s="14" t="str"/>
      <x:c r="AF2973" s="14" t="str"/>
      <x:c r="AG2973" s="14" t="str">
        <x:v>待OCR/外部证据：数值语义歧义</x:v>
      </x:c>
      <x:c r="AH2973" s="15" t="n">
        <x:f>IF(R2973&lt;&gt;"",R2973,IFERROR(IF(AND(IF(ISNUMBER(O2973),O2973,IFERROR(VALUE(O2973),VALUE(LEFT(TRIM(O2973),FIND("|",SUBSTITUTE(SUBSTITUTE(SUBSTITUTE(SUBSTITUTE(SUBSTITUTE(TRIM(O2973),"/","|"),"(","|"),"（","|"),";","|"),"；","|")&amp;"|")-1))))*100/IF(ISNUMBER(N2973),N2973,IFERROR(VALUE(N2973),VALUE(LEFT(TRIM(N2973),FIND("|",SUBSTITUTE(SUBSTITUTE(SUBSTITUTE(SUBSTITUTE(SUBSTITUTE(TRIM(N2973),"/","|"),"(","|"),"（","|"),";","|"),"；","|")&amp;"|")-1))))&gt;=3,IF(ISNUMBER(O2973),O2973,IFERROR(VALUE(O2973),VALUE(LEFT(TRIM(O2973),FIND("|",SUBSTITUTE(SUBSTITUTE(SUBSTITUTE(SUBSTITUTE(SUBSTITUTE(TRIM(O2973),"/","|"),"(","|"),"（","|"),";","|"),"；","|")&amp;"|")-1))))*100/IF(ISNUMBER(N2973),N2973,IFERROR(VALUE(N2973),VALUE(LEFT(TRIM(N2973),FIND("|",SUBSTITUTE(SUBSTITUTE(SUBSTITUTE(SUBSTITUTE(SUBSTITUTE(TRIM(N2973),"/","|"),"(","|"),"（","|"),";","|"),"；","|")&amp;"|")-1))))&lt;=40),IF(ISNUMBER(O2973),O2973,IFERROR(VALUE(O2973),VALUE(LEFT(TRIM(O2973),FIND("|",SUBSTITUTE(SUBSTITUTE(SUBSTITUTE(SUBSTITUTE(SUBSTITUTE(TRIM(O2973),"/","|"),"(","|"),"（","|"),";","|"),"；","|")&amp;"|")-1))))*100/IF(ISNUMBER(N2973),N2973,IFERROR(VALUE(N2973),VALUE(LEFT(TRIM(N2973),FIND("|",SUBSTITUTE(SUBSTITUTE(SUBSTITUTE(SUBSTITUTE(SUBSTITUTE(TRIM(N2973),"/","|"),"(","|"),"（","|"),";","|"),"；","|")&amp;"|")-1)))),""),""))</x:f>
        <x:v>12.575757575757576</x:v>
      </x:c>
      <x:c r="AI2973" s="15" t="n">
        <x:f>IFERROR(IF(AND(IF(ISNUMBER(O2973),O2973,IFERROR(VALUE(O2973),VALUE(LEFT(TRIM(O2973),FIND("|",SUBSTITUTE(SUBSTITUTE(SUBSTITUTE(SUBSTITUTE(SUBSTITUTE(TRIM(O2973),"/","|"),"(","|"),"（","|"),";","|"),"；","|")&amp;"|")-1))))&gt;=75,IF(ISNUMBER(O2973),O2973,IFERROR(VALUE(O2973),VALUE(LEFT(TRIM(O2973),FIND("|",SUBSTITUTE(SUBSTITUTE(SUBSTITUTE(SUBSTITUTE(SUBSTITUTE(TRIM(O2973),"/","|"),"(","|"),"（","|"),";","|"),"；","|")&amp;"|")-1))))&lt;=85,IF(ISNUMBER(Q2973),Q2973,IFERROR(VALUE(Q2973),VALUE(LEFT(TRIM(Q2973),FIND("|",SUBSTITUTE(SUBSTITUTE(SUBSTITUTE(SUBSTITUTE(SUBSTITUTE(TRIM(Q2973),"/","|"),"(","|"),"（","|"),";","|"),"；","|")&amp;"|")-1))))&gt;0),IF(ISNUMBER(O2973),O2973,IFERROR(VALUE(O2973),VALUE(LEFT(TRIM(O2973),FIND("|",SUBSTITUTE(SUBSTITUTE(SUBSTITUTE(SUBSTITUTE(SUBSTITUTE(TRIM(O2973),"/","|"),"(","|"),"（","|"),";","|"),"；","|")&amp;"|")-1))))*1000/IF(ISNUMBER(Q2973),Q2973,IFERROR(VALUE(Q2973),VALUE(LEFT(TRIM(Q2973),FIND("|",SUBSTITUTE(SUBSTITUTE(SUBSTITUTE(SUBSTITUTE(SUBSTITUTE(TRIM(Q2973),"/","|"),"(","|"),"（","|"),";","|"),"；","|")&amp;"|")-1)))),""),"")</x:f>
        <x:v>476.00000000000017</x:v>
      </x:c>
      <x:c r="AJ2973" s="14" t="str">
        <x:f>IF(AI2973="","","非称重实测")</x:f>
        <x:v>非称重实测</x:v>
      </x:c>
      <x:c r="AK2973" s="14" t="str">
        <x:v>电耗公式可补；80kWh质量可推导</x:v>
      </x:c>
      <x:c r="AL2973" s="14" t="str">
        <x:v>v3.4.6-candidate</x:v>
      </x:c>
    </x:row>
    <x:row r="2974">
      <x:c r="A2974" t="n">
        <x:v>392</x:v>
      </x:c>
      <x:c r="B2974" t="str">
        <x:v>DFM6430A5F1BEV</x:v>
      </x:c>
      <x:c r="C2974" t="str">
        <x:v>东风牌</x:v>
      </x:c>
      <x:c r="D2974" t="str">
        <x:v>东风汽车集团有限公司</x:v>
      </x:c>
      <x:c r="E2974" t="str">
        <x:v>东风风神</x:v>
      </x:c>
      <x:c r="F2974" t="str">
        <x:v>纯电动多用途乘用车</x:v>
      </x:c>
      <x:c r="G2974" t="str">
        <x:v>纳米06</x:v>
      </x:c>
      <x:c r="H2974" t="str">
        <x:v>纯电动多用途乘用车</x:v>
      </x:c>
      <x:c r="I2974" t="str">
        <x:v>SUV-C</x:v>
      </x:c>
      <x:c r="J2974" t="str">
        <x:v>BEV</x:v>
      </x:c>
      <x:c r="K2974" t="str">
        <x:v>否</x:v>
      </x:c>
      <x:c r="L2974" t="str">
        <x:v>1526/1545</x:v>
      </x:c>
      <x:c r="M2974" t="n">
        <x:v>2710</x:v>
      </x:c>
      <x:c r="N2974" t="n">
        <x:v>401</x:v>
      </x:c>
      <x:c r="O2974" t="n">
        <x:v>44.94</x:v>
      </x:c>
      <x:c r="P2974" t="str">
        <x:v>磷酸铁锂</x:v>
      </x:c>
      <x:c r="Q2974" t="n">
        <x:v>133.3531157270029</x:v>
      </x:c>
      <x:c r="R2974" t="n">
        <x:v>11.21</x:v>
      </x:c>
      <x:c r="S2974" t="n">
        <x:v>120</x:v>
      </x:c>
      <x:c r="T2974" t="n">
        <x:v>120</x:v>
      </x:c>
      <x:c r="U2974" t="str">
        <x:v>
智新科技股份有限公司</x:v>
      </x:c>
      <x:c r="V2974" t="str">
        <x:v>135kW</x:v>
      </x:c>
      <x:c r="W2974" t="str">
        <x:v>
TZ200XS32E</x:v>
      </x:c>
      <x:c r="X2974" t="str">
        <x:v>不适用(BEV)</x:v>
      </x:c>
      <x:c r="Y2974" t="str">
        <x:v>不适用(BEV)</x:v>
      </x:c>
      <x:c r="Z2974" t="str">
        <x:v>不适用(BEV)</x:v>
      </x:c>
      <x:c r="AA2974" t="str">
        <x:v>不适用(BEV)</x:v>
      </x:c>
      <x:c r="AB2974" t="str">
        <x:v>不适用(BEV)</x:v>
      </x:c>
      <x:c r="AC2974" t="str">
        <x:v>不适用(BEV)</x:v>
      </x:c>
      <x:c r="AD2974" t="str">
        <x:v>BEV_历史批次</x:v>
      </x:c>
      <x:c r="AE2974" s="14" t="str"/>
      <x:c r="AF2974" s="14" t="str"/>
      <x:c r="AG2974" s="14" t="str">
        <x:v>待OCR/外部证据：数值语义歧义</x:v>
      </x:c>
      <x:c r="AH2974" s="15" t="n">
        <x:f>IF(R2974&lt;&gt;"",R2974,IFERROR(IF(AND(IF(ISNUMBER(O2974),O2974,IFERROR(VALUE(O2974),VALUE(LEFT(TRIM(O2974),FIND("|",SUBSTITUTE(SUBSTITUTE(SUBSTITUTE(SUBSTITUTE(SUBSTITUTE(TRIM(O2974),"/","|"),"(","|"),"（","|"),";","|"),"；","|")&amp;"|")-1))))*100/IF(ISNUMBER(N2974),N2974,IFERROR(VALUE(N2974),VALUE(LEFT(TRIM(N2974),FIND("|",SUBSTITUTE(SUBSTITUTE(SUBSTITUTE(SUBSTITUTE(SUBSTITUTE(TRIM(N2974),"/","|"),"(","|"),"（","|"),";","|"),"；","|")&amp;"|")-1))))&gt;=3,IF(ISNUMBER(O2974),O2974,IFERROR(VALUE(O2974),VALUE(LEFT(TRIM(O2974),FIND("|",SUBSTITUTE(SUBSTITUTE(SUBSTITUTE(SUBSTITUTE(SUBSTITUTE(TRIM(O2974),"/","|"),"(","|"),"（","|"),";","|"),"；","|")&amp;"|")-1))))*100/IF(ISNUMBER(N2974),N2974,IFERROR(VALUE(N2974),VALUE(LEFT(TRIM(N2974),FIND("|",SUBSTITUTE(SUBSTITUTE(SUBSTITUTE(SUBSTITUTE(SUBSTITUTE(TRIM(N2974),"/","|"),"(","|"),"（","|"),";","|"),"；","|")&amp;"|")-1))))&lt;=40),IF(ISNUMBER(O2974),O2974,IFERROR(VALUE(O2974),VALUE(LEFT(TRIM(O2974),FIND("|",SUBSTITUTE(SUBSTITUTE(SUBSTITUTE(SUBSTITUTE(SUBSTITUTE(TRIM(O2974),"/","|"),"(","|"),"（","|"),";","|"),"；","|")&amp;"|")-1))))*100/IF(ISNUMBER(N2974),N2974,IFERROR(VALUE(N2974),VALUE(LEFT(TRIM(N2974),FIND("|",SUBSTITUTE(SUBSTITUTE(SUBSTITUTE(SUBSTITUTE(SUBSTITUTE(TRIM(N2974),"/","|"),"(","|"),"（","|"),";","|"),"；","|")&amp;"|")-1)))),""),""))</x:f>
        <x:v>11.21</x:v>
      </x:c>
      <x:c r="AI2974" s="15" t="str">
        <x:f>IFERROR(IF(AND(IF(ISNUMBER(O2974),O2974,IFERROR(VALUE(O2974),VALUE(LEFT(TRIM(O2974),FIND("|",SUBSTITUTE(SUBSTITUTE(SUBSTITUTE(SUBSTITUTE(SUBSTITUTE(TRIM(O2974),"/","|"),"(","|"),"（","|"),";","|"),"；","|")&amp;"|")-1))))&gt;=75,IF(ISNUMBER(O2974),O2974,IFERROR(VALUE(O2974),VALUE(LEFT(TRIM(O2974),FIND("|",SUBSTITUTE(SUBSTITUTE(SUBSTITUTE(SUBSTITUTE(SUBSTITUTE(TRIM(O2974),"/","|"),"(","|"),"（","|"),";","|"),"；","|")&amp;"|")-1))))&lt;=85,IF(ISNUMBER(Q2974),Q2974,IFERROR(VALUE(Q2974),VALUE(LEFT(TRIM(Q2974),FIND("|",SUBSTITUTE(SUBSTITUTE(SUBSTITUTE(SUBSTITUTE(SUBSTITUTE(TRIM(Q2974),"/","|"),"(","|"),"（","|"),";","|"),"；","|")&amp;"|")-1))))&gt;0),IF(ISNUMBER(O2974),O2974,IFERROR(VALUE(O2974),VALUE(LEFT(TRIM(O2974),FIND("|",SUBSTITUTE(SUBSTITUTE(SUBSTITUTE(SUBSTITUTE(SUBSTITUTE(TRIM(O2974),"/","|"),"(","|"),"（","|"),";","|"),"；","|")&amp;"|")-1))))*1000/IF(ISNUMBER(Q2974),Q2974,IFERROR(VALUE(Q2974),VALUE(LEFT(TRIM(Q2974),FIND("|",SUBSTITUTE(SUBSTITUTE(SUBSTITUTE(SUBSTITUTE(SUBSTITUTE(TRIM(Q2974),"/","|"),"(","|"),"（","|"),";","|"),"；","|")&amp;"|")-1)))),""),"")</x:f>
      </x:c>
      <x:c r="AJ2974" s="14" t="str">
        <x:f>IF(AI2974="","","非称重实测")</x:f>
      </x:c>
      <x:c r="AK2974" s="14" t="str"/>
      <x:c r="AL2974" s="14" t="str">
        <x:v>v3.4.6-candidate</x:v>
      </x:c>
    </x:row>
    <x:row r="2975">
      <x:c r="A2975" t="n">
        <x:v>392</x:v>
      </x:c>
      <x:c r="B2975" t="str">
        <x:v>DFM6430A5F2BEV</x:v>
      </x:c>
      <x:c r="C2975" t="str">
        <x:v>东风牌</x:v>
      </x:c>
      <x:c r="D2975" t="str">
        <x:v>东风汽车集团有限公司</x:v>
      </x:c>
      <x:c r="E2975" t="str">
        <x:v>东风风神</x:v>
      </x:c>
      <x:c r="F2975" t="str">
        <x:v>纯电动多用途乘用车</x:v>
      </x:c>
      <x:c r="G2975" t="str">
        <x:v>纳米06</x:v>
      </x:c>
      <x:c r="H2975" t="str">
        <x:v>纯电动多用途乘用车</x:v>
      </x:c>
      <x:c r="I2975" t="str">
        <x:v>SUV-C</x:v>
      </x:c>
      <x:c r="J2975" t="str">
        <x:v>BEV</x:v>
      </x:c>
      <x:c r="K2975" t="str">
        <x:v>否</x:v>
      </x:c>
      <x:c r="L2975" t="str">
        <x:v>1550/1570</x:v>
      </x:c>
      <x:c r="M2975" t="n">
        <x:v>2710</x:v>
      </x:c>
      <x:c r="N2975" t="n">
        <x:v>471</x:v>
      </x:c>
      <x:c r="O2975" t="n">
        <x:v>51.87</x:v>
      </x:c>
      <x:c r="P2975" t="str">
        <x:v>磷酸铁锂</x:v>
      </x:c>
      <x:c r="Q2975" t="n">
        <x:v>142.1095890410959</x:v>
      </x:c>
      <x:c r="R2975" t="n">
        <x:v>11.01</x:v>
      </x:c>
      <x:c r="S2975" t="n">
        <x:v>120</x:v>
      </x:c>
      <x:c r="T2975" t="n">
        <x:v>120</x:v>
      </x:c>
      <x:c r="U2975" t="str">
        <x:v>
湖北东昱欣晟新能源有限公司</x:v>
      </x:c>
      <x:c r="V2975" t="str">
        <x:v>
135kW</x:v>
      </x:c>
      <x:c r="W2975" t="str">
        <x:v>
TZ200XS32E</x:v>
      </x:c>
      <x:c r="X2975" t="str">
        <x:v>不适用(BEV)</x:v>
      </x:c>
      <x:c r="Y2975" t="str">
        <x:v>不适用(BEV)</x:v>
      </x:c>
      <x:c r="Z2975" t="str">
        <x:v>不适用(BEV)</x:v>
      </x:c>
      <x:c r="AA2975" t="str">
        <x:v>不适用(BEV)</x:v>
      </x:c>
      <x:c r="AB2975" t="str">
        <x:v>不适用(BEV)</x:v>
      </x:c>
      <x:c r="AC2975" t="str">
        <x:v>不适用(BEV)</x:v>
      </x:c>
      <x:c r="AD2975" t="str">
        <x:v>BEV_历史批次</x:v>
      </x:c>
      <x:c r="AE2975" s="14" t="str"/>
      <x:c r="AF2975" s="14" t="str"/>
      <x:c r="AG2975" s="14" t="str">
        <x:v>待OCR/外部证据：数值语义歧义</x:v>
      </x:c>
      <x:c r="AH2975" s="15" t="n">
        <x:f>IF(R2975&lt;&gt;"",R2975,IFERROR(IF(AND(IF(ISNUMBER(O2975),O2975,IFERROR(VALUE(O2975),VALUE(LEFT(TRIM(O2975),FIND("|",SUBSTITUTE(SUBSTITUTE(SUBSTITUTE(SUBSTITUTE(SUBSTITUTE(TRIM(O2975),"/","|"),"(","|"),"（","|"),";","|"),"；","|")&amp;"|")-1))))*100/IF(ISNUMBER(N2975),N2975,IFERROR(VALUE(N2975),VALUE(LEFT(TRIM(N2975),FIND("|",SUBSTITUTE(SUBSTITUTE(SUBSTITUTE(SUBSTITUTE(SUBSTITUTE(TRIM(N2975),"/","|"),"(","|"),"（","|"),";","|"),"；","|")&amp;"|")-1))))&gt;=3,IF(ISNUMBER(O2975),O2975,IFERROR(VALUE(O2975),VALUE(LEFT(TRIM(O2975),FIND("|",SUBSTITUTE(SUBSTITUTE(SUBSTITUTE(SUBSTITUTE(SUBSTITUTE(TRIM(O2975),"/","|"),"(","|"),"（","|"),";","|"),"；","|")&amp;"|")-1))))*100/IF(ISNUMBER(N2975),N2975,IFERROR(VALUE(N2975),VALUE(LEFT(TRIM(N2975),FIND("|",SUBSTITUTE(SUBSTITUTE(SUBSTITUTE(SUBSTITUTE(SUBSTITUTE(TRIM(N2975),"/","|"),"(","|"),"（","|"),";","|"),"；","|")&amp;"|")-1))))&lt;=40),IF(ISNUMBER(O2975),O2975,IFERROR(VALUE(O2975),VALUE(LEFT(TRIM(O2975),FIND("|",SUBSTITUTE(SUBSTITUTE(SUBSTITUTE(SUBSTITUTE(SUBSTITUTE(TRIM(O2975),"/","|"),"(","|"),"（","|"),";","|"),"；","|")&amp;"|")-1))))*100/IF(ISNUMBER(N2975),N2975,IFERROR(VALUE(N2975),VALUE(LEFT(TRIM(N2975),FIND("|",SUBSTITUTE(SUBSTITUTE(SUBSTITUTE(SUBSTITUTE(SUBSTITUTE(TRIM(N2975),"/","|"),"(","|"),"（","|"),";","|"),"；","|")&amp;"|")-1)))),""),""))</x:f>
        <x:v>11.01</x:v>
      </x:c>
      <x:c r="AI2975" s="15" t="str">
        <x:f>IFERROR(IF(AND(IF(ISNUMBER(O2975),O2975,IFERROR(VALUE(O2975),VALUE(LEFT(TRIM(O2975),FIND("|",SUBSTITUTE(SUBSTITUTE(SUBSTITUTE(SUBSTITUTE(SUBSTITUTE(TRIM(O2975),"/","|"),"(","|"),"（","|"),";","|"),"；","|")&amp;"|")-1))))&gt;=75,IF(ISNUMBER(O2975),O2975,IFERROR(VALUE(O2975),VALUE(LEFT(TRIM(O2975),FIND("|",SUBSTITUTE(SUBSTITUTE(SUBSTITUTE(SUBSTITUTE(SUBSTITUTE(TRIM(O2975),"/","|"),"(","|"),"（","|"),";","|"),"；","|")&amp;"|")-1))))&lt;=85,IF(ISNUMBER(Q2975),Q2975,IFERROR(VALUE(Q2975),VALUE(LEFT(TRIM(Q2975),FIND("|",SUBSTITUTE(SUBSTITUTE(SUBSTITUTE(SUBSTITUTE(SUBSTITUTE(TRIM(Q2975),"/","|"),"(","|"),"（","|"),";","|"),"；","|")&amp;"|")-1))))&gt;0),IF(ISNUMBER(O2975),O2975,IFERROR(VALUE(O2975),VALUE(LEFT(TRIM(O2975),FIND("|",SUBSTITUTE(SUBSTITUTE(SUBSTITUTE(SUBSTITUTE(SUBSTITUTE(TRIM(O2975),"/","|"),"(","|"),"（","|"),";","|"),"；","|")&amp;"|")-1))))*1000/IF(ISNUMBER(Q2975),Q2975,IFERROR(VALUE(Q2975),VALUE(LEFT(TRIM(Q2975),FIND("|",SUBSTITUTE(SUBSTITUTE(SUBSTITUTE(SUBSTITUTE(SUBSTITUTE(TRIM(Q2975),"/","|"),"(","|"),"（","|"),";","|"),"；","|")&amp;"|")-1)))),""),"")</x:f>
      </x:c>
      <x:c r="AJ2975" s="14" t="str">
        <x:f>IF(AI2975="","","非称重实测")</x:f>
      </x:c>
      <x:c r="AK2975" s="14" t="str"/>
      <x:c r="AL2975" s="14" t="str">
        <x:v>v3.4.6-candidate</x:v>
      </x:c>
    </x:row>
    <x:row r="2976">
      <x:c r="A2976" t="n">
        <x:v>392</x:v>
      </x:c>
      <x:c r="B2976" t="str">
        <x:v>DFM6473M5F8BEV</x:v>
      </x:c>
      <x:c r="C2976" t="str">
        <x:v>东风牌</x:v>
      </x:c>
      <x:c r="D2976" t="str">
        <x:v>东风汽车集团有限公司</x:v>
      </x:c>
      <x:c r="E2976" t="str">
        <x:v>东风风神</x:v>
      </x:c>
      <x:c r="F2976" t="str">
        <x:v>纯电动多用途乘用车</x:v>
      </x:c>
      <x:c r="G2976" t="str">
        <x:v>富康06</x:v>
      </x:c>
      <x:c r="H2976" t="str">
        <x:v>纯电动多用途乘用车</x:v>
      </x:c>
      <x:c r="I2976" t="str">
        <x:v>SUV-C</x:v>
      </x:c>
      <x:c r="J2976" t="str">
        <x:v>BEV</x:v>
      </x:c>
      <x:c r="K2976" t="str">
        <x:v>否</x:v>
      </x:c>
      <x:c r="L2976" t="n">
        <x:v>1770</x:v>
      </x:c>
      <x:c r="M2976" t="n">
        <x:v>2710</x:v>
      </x:c>
      <x:c r="N2976" t="n">
        <x:v>520</x:v>
      </x:c>
      <x:c r="O2976" t="n">
        <x:v>62.36</x:v>
      </x:c>
      <x:c r="P2976" t="str">
        <x:v>磷酸铁锂</x:v>
      </x:c>
      <x:c r="Q2976" t="n">
        <x:v>136.4551422319475</x:v>
      </x:c>
      <x:c r="R2976" t="n">
        <x:v>11.99</x:v>
      </x:c>
      <x:c r="S2976" t="n">
        <x:v>120</x:v>
      </x:c>
      <x:c r="T2976" t="n">
        <x:v>120</x:v>
      </x:c>
      <x:c r="U2976" t="str">
        <x:v>
智新科技股份有限公司</x:v>
      </x:c>
      <x:c r="V2976" t="str">
        <x:v>160kW</x:v>
      </x:c>
      <x:c r="W2976" t="str">
        <x:v>
TZ200XS3F0</x:v>
      </x:c>
      <x:c r="X2976" t="str">
        <x:v>不适用(BEV)</x:v>
      </x:c>
      <x:c r="Y2976" t="str">
        <x:v>不适用(BEV)</x:v>
      </x:c>
      <x:c r="Z2976" t="str">
        <x:v>不适用(BEV)</x:v>
      </x:c>
      <x:c r="AA2976" t="str">
        <x:v>不适用(BEV)</x:v>
      </x:c>
      <x:c r="AB2976" t="str">
        <x:v>不适用(BEV)</x:v>
      </x:c>
      <x:c r="AC2976" t="str">
        <x:v>不适用(BEV)</x:v>
      </x:c>
      <x:c r="AD2976" t="str">
        <x:v>BEV_历史批次</x:v>
      </x:c>
      <x:c r="AE2976" s="14" t="str"/>
      <x:c r="AF2976" s="14" t="str"/>
      <x:c r="AG2976" s="14" t="str">
        <x:v>待OCR/外部证据：数值语义歧义</x:v>
      </x:c>
      <x:c r="AH2976" s="15" t="n">
        <x:f>IF(R2976&lt;&gt;"",R2976,IFERROR(IF(AND(IF(ISNUMBER(O2976),O2976,IFERROR(VALUE(O2976),VALUE(LEFT(TRIM(O2976),FIND("|",SUBSTITUTE(SUBSTITUTE(SUBSTITUTE(SUBSTITUTE(SUBSTITUTE(TRIM(O2976),"/","|"),"(","|"),"（","|"),";","|"),"；","|")&amp;"|")-1))))*100/IF(ISNUMBER(N2976),N2976,IFERROR(VALUE(N2976),VALUE(LEFT(TRIM(N2976),FIND("|",SUBSTITUTE(SUBSTITUTE(SUBSTITUTE(SUBSTITUTE(SUBSTITUTE(TRIM(N2976),"/","|"),"(","|"),"（","|"),";","|"),"；","|")&amp;"|")-1))))&gt;=3,IF(ISNUMBER(O2976),O2976,IFERROR(VALUE(O2976),VALUE(LEFT(TRIM(O2976),FIND("|",SUBSTITUTE(SUBSTITUTE(SUBSTITUTE(SUBSTITUTE(SUBSTITUTE(TRIM(O2976),"/","|"),"(","|"),"（","|"),";","|"),"；","|")&amp;"|")-1))))*100/IF(ISNUMBER(N2976),N2976,IFERROR(VALUE(N2976),VALUE(LEFT(TRIM(N2976),FIND("|",SUBSTITUTE(SUBSTITUTE(SUBSTITUTE(SUBSTITUTE(SUBSTITUTE(TRIM(N2976),"/","|"),"(","|"),"（","|"),";","|"),"；","|")&amp;"|")-1))))&lt;=40),IF(ISNUMBER(O2976),O2976,IFERROR(VALUE(O2976),VALUE(LEFT(TRIM(O2976),FIND("|",SUBSTITUTE(SUBSTITUTE(SUBSTITUTE(SUBSTITUTE(SUBSTITUTE(TRIM(O2976),"/","|"),"(","|"),"（","|"),";","|"),"；","|")&amp;"|")-1))))*100/IF(ISNUMBER(N2976),N2976,IFERROR(VALUE(N2976),VALUE(LEFT(TRIM(N2976),FIND("|",SUBSTITUTE(SUBSTITUTE(SUBSTITUTE(SUBSTITUTE(SUBSTITUTE(TRIM(N2976),"/","|"),"(","|"),"（","|"),";","|"),"；","|")&amp;"|")-1)))),""),""))</x:f>
        <x:v>11.99</x:v>
      </x:c>
      <x:c r="AI2976" s="15" t="str">
        <x:f>IFERROR(IF(AND(IF(ISNUMBER(O2976),O2976,IFERROR(VALUE(O2976),VALUE(LEFT(TRIM(O2976),FIND("|",SUBSTITUTE(SUBSTITUTE(SUBSTITUTE(SUBSTITUTE(SUBSTITUTE(TRIM(O2976),"/","|"),"(","|"),"（","|"),";","|"),"；","|")&amp;"|")-1))))&gt;=75,IF(ISNUMBER(O2976),O2976,IFERROR(VALUE(O2976),VALUE(LEFT(TRIM(O2976),FIND("|",SUBSTITUTE(SUBSTITUTE(SUBSTITUTE(SUBSTITUTE(SUBSTITUTE(TRIM(O2976),"/","|"),"(","|"),"（","|"),";","|"),"；","|")&amp;"|")-1))))&lt;=85,IF(ISNUMBER(Q2976),Q2976,IFERROR(VALUE(Q2976),VALUE(LEFT(TRIM(Q2976),FIND("|",SUBSTITUTE(SUBSTITUTE(SUBSTITUTE(SUBSTITUTE(SUBSTITUTE(TRIM(Q2976),"/","|"),"(","|"),"（","|"),";","|"),"；","|")&amp;"|")-1))))&gt;0),IF(ISNUMBER(O2976),O2976,IFERROR(VALUE(O2976),VALUE(LEFT(TRIM(O2976),FIND("|",SUBSTITUTE(SUBSTITUTE(SUBSTITUTE(SUBSTITUTE(SUBSTITUTE(TRIM(O2976),"/","|"),"(","|"),"（","|"),";","|"),"；","|")&amp;"|")-1))))*1000/IF(ISNUMBER(Q2976),Q2976,IFERROR(VALUE(Q2976),VALUE(LEFT(TRIM(Q2976),FIND("|",SUBSTITUTE(SUBSTITUTE(SUBSTITUTE(SUBSTITUTE(SUBSTITUTE(TRIM(Q2976),"/","|"),"(","|"),"（","|"),";","|"),"；","|")&amp;"|")-1)))),""),"")</x:f>
      </x:c>
      <x:c r="AJ2976" s="14" t="str">
        <x:f>IF(AI2976="","","非称重实测")</x:f>
      </x:c>
      <x:c r="AK2976" s="14" t="str"/>
      <x:c r="AL2976" s="14" t="str">
        <x:v>v3.4.6-candidate</x:v>
      </x:c>
    </x:row>
    <x:row r="2977">
      <x:c r="A2977" t="n">
        <x:v>392</x:v>
      </x:c>
      <x:c r="B2977" t="str">
        <x:v>DFM7001S1F1BEV</x:v>
      </x:c>
      <x:c r="C2977" t="str">
        <x:v>东风牌</x:v>
      </x:c>
      <x:c r="D2977" t="str">
        <x:v>东风汽车集团有限公司</x:v>
      </x:c>
      <x:c r="E2977" t="str">
        <x:v>东风风神</x:v>
      </x:c>
      <x:c r="F2977" t="str">
        <x:v>纯电动轿车</x:v>
      </x:c>
      <x:c r="G2977" t="str">
        <x:v>eπ007</x:v>
      </x:c>
      <x:c r="H2977" t="str">
        <x:v>纯电动轿车</x:v>
      </x:c>
      <x:c r="I2977" t="str">
        <x:v>Car-C</x:v>
      </x:c>
      <x:c r="J2977" t="str">
        <x:v>BEV</x:v>
      </x:c>
      <x:c r="K2977" t="str">
        <x:v>否</x:v>
      </x:c>
      <x:c r="L2977" t="n">
        <x:v>1759</x:v>
      </x:c>
      <x:c r="M2977" t="n">
        <x:v>2710</x:v>
      </x:c>
      <x:c r="N2977" t="n">
        <x:v>550</x:v>
      </x:c>
      <x:c r="O2977" t="n">
        <x:v>58.35</x:v>
      </x:c>
      <x:c r="P2977" t="str">
        <x:v>磷酸铁锂</x:v>
      </x:c>
      <x:c r="Q2977" t="n">
        <x:v>138.5985748218527</x:v>
      </x:c>
      <x:c r="R2977" t="n">
        <x:v>10.61</x:v>
      </x:c>
      <x:c r="S2977" t="n">
        <x:v>120</x:v>
      </x:c>
      <x:c r="T2977" t="n">
        <x:v>120</x:v>
      </x:c>
      <x:c r="U2977" t="str">
        <x:v>
智新科技股份有限公司</x:v>
      </x:c>
      <x:c r="V2977" t="str">
        <x:v>160kW</x:v>
      </x:c>
      <x:c r="W2977" t="str">
        <x:v>
TZ200XS3F0</x:v>
      </x:c>
      <x:c r="X2977" t="str">
        <x:v>不适用(BEV)</x:v>
      </x:c>
      <x:c r="Y2977" t="str">
        <x:v>不适用(BEV)</x:v>
      </x:c>
      <x:c r="Z2977" t="str">
        <x:v>不适用(BEV)</x:v>
      </x:c>
      <x:c r="AA2977" t="str">
        <x:v>不适用(BEV)</x:v>
      </x:c>
      <x:c r="AB2977" t="str">
        <x:v>不适用(BEV)</x:v>
      </x:c>
      <x:c r="AC2977" t="str">
        <x:v>不适用(BEV)</x:v>
      </x:c>
      <x:c r="AD2977" t="str">
        <x:v>BEV_历史批次</x:v>
      </x:c>
      <x:c r="AE2977" s="14" t="str"/>
      <x:c r="AF2977" s="14" t="str"/>
      <x:c r="AG2977" s="14" t="str">
        <x:v>待OCR/外部证据：数值语义歧义</x:v>
      </x:c>
      <x:c r="AH2977" s="15" t="n">
        <x:f>IF(R2977&lt;&gt;"",R2977,IFERROR(IF(AND(IF(ISNUMBER(O2977),O2977,IFERROR(VALUE(O2977),VALUE(LEFT(TRIM(O2977),FIND("|",SUBSTITUTE(SUBSTITUTE(SUBSTITUTE(SUBSTITUTE(SUBSTITUTE(TRIM(O2977),"/","|"),"(","|"),"（","|"),";","|"),"；","|")&amp;"|")-1))))*100/IF(ISNUMBER(N2977),N2977,IFERROR(VALUE(N2977),VALUE(LEFT(TRIM(N2977),FIND("|",SUBSTITUTE(SUBSTITUTE(SUBSTITUTE(SUBSTITUTE(SUBSTITUTE(TRIM(N2977),"/","|"),"(","|"),"（","|"),";","|"),"；","|")&amp;"|")-1))))&gt;=3,IF(ISNUMBER(O2977),O2977,IFERROR(VALUE(O2977),VALUE(LEFT(TRIM(O2977),FIND("|",SUBSTITUTE(SUBSTITUTE(SUBSTITUTE(SUBSTITUTE(SUBSTITUTE(TRIM(O2977),"/","|"),"(","|"),"（","|"),";","|"),"；","|")&amp;"|")-1))))*100/IF(ISNUMBER(N2977),N2977,IFERROR(VALUE(N2977),VALUE(LEFT(TRIM(N2977),FIND("|",SUBSTITUTE(SUBSTITUTE(SUBSTITUTE(SUBSTITUTE(SUBSTITUTE(TRIM(N2977),"/","|"),"(","|"),"（","|"),";","|"),"；","|")&amp;"|")-1))))&lt;=40),IF(ISNUMBER(O2977),O2977,IFERROR(VALUE(O2977),VALUE(LEFT(TRIM(O2977),FIND("|",SUBSTITUTE(SUBSTITUTE(SUBSTITUTE(SUBSTITUTE(SUBSTITUTE(TRIM(O2977),"/","|"),"(","|"),"（","|"),";","|"),"；","|")&amp;"|")-1))))*100/IF(ISNUMBER(N2977),N2977,IFERROR(VALUE(N2977),VALUE(LEFT(TRIM(N2977),FIND("|",SUBSTITUTE(SUBSTITUTE(SUBSTITUTE(SUBSTITUTE(SUBSTITUTE(TRIM(N2977),"/","|"),"(","|"),"（","|"),";","|"),"；","|")&amp;"|")-1)))),""),""))</x:f>
        <x:v>10.61</x:v>
      </x:c>
      <x:c r="AI2977" s="15" t="str">
        <x:f>IFERROR(IF(AND(IF(ISNUMBER(O2977),O2977,IFERROR(VALUE(O2977),VALUE(LEFT(TRIM(O2977),FIND("|",SUBSTITUTE(SUBSTITUTE(SUBSTITUTE(SUBSTITUTE(SUBSTITUTE(TRIM(O2977),"/","|"),"(","|"),"（","|"),";","|"),"；","|")&amp;"|")-1))))&gt;=75,IF(ISNUMBER(O2977),O2977,IFERROR(VALUE(O2977),VALUE(LEFT(TRIM(O2977),FIND("|",SUBSTITUTE(SUBSTITUTE(SUBSTITUTE(SUBSTITUTE(SUBSTITUTE(TRIM(O2977),"/","|"),"(","|"),"（","|"),";","|"),"；","|")&amp;"|")-1))))&lt;=85,IF(ISNUMBER(Q2977),Q2977,IFERROR(VALUE(Q2977),VALUE(LEFT(TRIM(Q2977),FIND("|",SUBSTITUTE(SUBSTITUTE(SUBSTITUTE(SUBSTITUTE(SUBSTITUTE(TRIM(Q2977),"/","|"),"(","|"),"（","|"),";","|"),"；","|")&amp;"|")-1))))&gt;0),IF(ISNUMBER(O2977),O2977,IFERROR(VALUE(O2977),VALUE(LEFT(TRIM(O2977),FIND("|",SUBSTITUTE(SUBSTITUTE(SUBSTITUTE(SUBSTITUTE(SUBSTITUTE(TRIM(O2977),"/","|"),"(","|"),"（","|"),";","|"),"；","|")&amp;"|")-1))))*1000/IF(ISNUMBER(Q2977),Q2977,IFERROR(VALUE(Q2977),VALUE(LEFT(TRIM(Q2977),FIND("|",SUBSTITUTE(SUBSTITUTE(SUBSTITUTE(SUBSTITUTE(SUBSTITUTE(TRIM(Q2977),"/","|"),"(","|"),"（","|"),";","|"),"；","|")&amp;"|")-1)))),""),"")</x:f>
      </x:c>
      <x:c r="AJ2977" s="14" t="str">
        <x:f>IF(AI2977="","","非称重实测")</x:f>
      </x:c>
      <x:c r="AK2977" s="14" t="str"/>
      <x:c r="AL2977" s="14" t="str">
        <x:v>v3.4.6-candidate</x:v>
      </x:c>
    </x:row>
    <x:row r="2978">
      <x:c r="A2978" t="n">
        <x:v>392</x:v>
      </x:c>
      <x:c r="B2978" t="str">
        <x:v>DFM7001S1F2BEV</x:v>
      </x:c>
      <x:c r="C2978" t="str">
        <x:v>东风牌</x:v>
      </x:c>
      <x:c r="D2978" t="str">
        <x:v>东风汽车集团有限公司</x:v>
      </x:c>
      <x:c r="E2978" t="str">
        <x:v>东风风神</x:v>
      </x:c>
      <x:c r="F2978" t="str">
        <x:v>纯电动轿车</x:v>
      </x:c>
      <x:c r="G2978" t="str">
        <x:v>eπ007</x:v>
      </x:c>
      <x:c r="H2978" t="str">
        <x:v>纯电动轿车</x:v>
      </x:c>
      <x:c r="I2978" t="str">
        <x:v>Car-C</x:v>
      </x:c>
      <x:c r="J2978" t="str">
        <x:v>BEV</x:v>
      </x:c>
      <x:c r="K2978" t="str">
        <x:v>否</x:v>
      </x:c>
      <x:c r="L2978" t="n">
        <x:v>1852</x:v>
      </x:c>
      <x:c r="M2978" t="n">
        <x:v>2710</x:v>
      </x:c>
      <x:c r="N2978" t="n">
        <x:v>650</x:v>
      </x:c>
      <x:c r="O2978" t="n">
        <x:v>73.48</x:v>
      </x:c>
      <x:c r="P2978" t="str">
        <x:v>磷酸铁锂</x:v>
      </x:c>
      <x:c r="Q2978" t="n">
        <x:v>145.2173913043478</x:v>
      </x:c>
      <x:c r="R2978" t="n">
        <x:v>11.3</x:v>
      </x:c>
      <x:c r="S2978" t="n">
        <x:v>120</x:v>
      </x:c>
      <x:c r="T2978" t="n">
        <x:v>120</x:v>
      </x:c>
      <x:c r="U2978" t="str">
        <x:v>
智新科技股份有限公司</x:v>
      </x:c>
      <x:c r="V2978" t="str">
        <x:v>200kW</x:v>
      </x:c>
      <x:c r="W2978" t="str">
        <x:v>
TZ200XS3F1</x:v>
      </x:c>
      <x:c r="X2978" t="str">
        <x:v>不适用(BEV)</x:v>
      </x:c>
      <x:c r="Y2978" t="str">
        <x:v>不适用(BEV)</x:v>
      </x:c>
      <x:c r="Z2978" t="str">
        <x:v>不适用(BEV)</x:v>
      </x:c>
      <x:c r="AA2978" t="str">
        <x:v>不适用(BEV)</x:v>
      </x:c>
      <x:c r="AB2978" t="str">
        <x:v>不适用(BEV)</x:v>
      </x:c>
      <x:c r="AC2978" t="str">
        <x:v>不适用(BEV)</x:v>
      </x:c>
      <x:c r="AD2978" t="str">
        <x:v>BEV_历史批次</x:v>
      </x:c>
      <x:c r="AE2978" s="14" t="str"/>
      <x:c r="AF2978" s="14" t="str"/>
      <x:c r="AG2978" s="14" t="str">
        <x:v>待OCR/外部证据：数值语义歧义</x:v>
      </x:c>
      <x:c r="AH2978" s="15" t="n">
        <x:f>IF(R2978&lt;&gt;"",R2978,IFERROR(IF(AND(IF(ISNUMBER(O2978),O2978,IFERROR(VALUE(O2978),VALUE(LEFT(TRIM(O2978),FIND("|",SUBSTITUTE(SUBSTITUTE(SUBSTITUTE(SUBSTITUTE(SUBSTITUTE(TRIM(O2978),"/","|"),"(","|"),"（","|"),";","|"),"；","|")&amp;"|")-1))))*100/IF(ISNUMBER(N2978),N2978,IFERROR(VALUE(N2978),VALUE(LEFT(TRIM(N2978),FIND("|",SUBSTITUTE(SUBSTITUTE(SUBSTITUTE(SUBSTITUTE(SUBSTITUTE(TRIM(N2978),"/","|"),"(","|"),"（","|"),";","|"),"；","|")&amp;"|")-1))))&gt;=3,IF(ISNUMBER(O2978),O2978,IFERROR(VALUE(O2978),VALUE(LEFT(TRIM(O2978),FIND("|",SUBSTITUTE(SUBSTITUTE(SUBSTITUTE(SUBSTITUTE(SUBSTITUTE(TRIM(O2978),"/","|"),"(","|"),"（","|"),";","|"),"；","|")&amp;"|")-1))))*100/IF(ISNUMBER(N2978),N2978,IFERROR(VALUE(N2978),VALUE(LEFT(TRIM(N2978),FIND("|",SUBSTITUTE(SUBSTITUTE(SUBSTITUTE(SUBSTITUTE(SUBSTITUTE(TRIM(N2978),"/","|"),"(","|"),"（","|"),";","|"),"；","|")&amp;"|")-1))))&lt;=40),IF(ISNUMBER(O2978),O2978,IFERROR(VALUE(O2978),VALUE(LEFT(TRIM(O2978),FIND("|",SUBSTITUTE(SUBSTITUTE(SUBSTITUTE(SUBSTITUTE(SUBSTITUTE(TRIM(O2978),"/","|"),"(","|"),"（","|"),";","|"),"；","|")&amp;"|")-1))))*100/IF(ISNUMBER(N2978),N2978,IFERROR(VALUE(N2978),VALUE(LEFT(TRIM(N2978),FIND("|",SUBSTITUTE(SUBSTITUTE(SUBSTITUTE(SUBSTITUTE(SUBSTITUTE(TRIM(N2978),"/","|"),"(","|"),"（","|"),";","|"),"；","|")&amp;"|")-1)))),""),""))</x:f>
        <x:v>11.3</x:v>
      </x:c>
      <x:c r="AI2978" s="15" t="str">
        <x:f>IFERROR(IF(AND(IF(ISNUMBER(O2978),O2978,IFERROR(VALUE(O2978),VALUE(LEFT(TRIM(O2978),FIND("|",SUBSTITUTE(SUBSTITUTE(SUBSTITUTE(SUBSTITUTE(SUBSTITUTE(TRIM(O2978),"/","|"),"(","|"),"（","|"),";","|"),"；","|")&amp;"|")-1))))&gt;=75,IF(ISNUMBER(O2978),O2978,IFERROR(VALUE(O2978),VALUE(LEFT(TRIM(O2978),FIND("|",SUBSTITUTE(SUBSTITUTE(SUBSTITUTE(SUBSTITUTE(SUBSTITUTE(TRIM(O2978),"/","|"),"(","|"),"（","|"),";","|"),"；","|")&amp;"|")-1))))&lt;=85,IF(ISNUMBER(Q2978),Q2978,IFERROR(VALUE(Q2978),VALUE(LEFT(TRIM(Q2978),FIND("|",SUBSTITUTE(SUBSTITUTE(SUBSTITUTE(SUBSTITUTE(SUBSTITUTE(TRIM(Q2978),"/","|"),"(","|"),"（","|"),";","|"),"；","|")&amp;"|")-1))))&gt;0),IF(ISNUMBER(O2978),O2978,IFERROR(VALUE(O2978),VALUE(LEFT(TRIM(O2978),FIND("|",SUBSTITUTE(SUBSTITUTE(SUBSTITUTE(SUBSTITUTE(SUBSTITUTE(TRIM(O2978),"/","|"),"(","|"),"（","|"),";","|"),"；","|")&amp;"|")-1))))*1000/IF(ISNUMBER(Q2978),Q2978,IFERROR(VALUE(Q2978),VALUE(LEFT(TRIM(Q2978),FIND("|",SUBSTITUTE(SUBSTITUTE(SUBSTITUTE(SUBSTITUTE(SUBSTITUTE(TRIM(Q2978),"/","|"),"(","|"),"（","|"),";","|"),"；","|")&amp;"|")-1)))),""),"")</x:f>
      </x:c>
      <x:c r="AJ2978" s="14" t="str">
        <x:f>IF(AI2978="","","非称重实测")</x:f>
      </x:c>
      <x:c r="AK2978" s="14" t="str"/>
      <x:c r="AL2978" s="14" t="str">
        <x:v>v3.4.6-candidate</x:v>
      </x:c>
    </x:row>
    <x:row r="2979">
      <x:c r="A2979" t="n">
        <x:v>392</x:v>
      </x:c>
      <x:c r="B2979" t="str">
        <x:v>DFM7001S1F3BEV</x:v>
      </x:c>
      <x:c r="C2979" t="str">
        <x:v>东风牌</x:v>
      </x:c>
      <x:c r="D2979" t="str">
        <x:v>东风汽车集团有限公司</x:v>
      </x:c>
      <x:c r="E2979" t="str">
        <x:v>东风风神</x:v>
      </x:c>
      <x:c r="F2979" t="str">
        <x:v>纯电动轿车</x:v>
      </x:c>
      <x:c r="G2979" t="str">
        <x:v>eπ007</x:v>
      </x:c>
      <x:c r="H2979" t="str">
        <x:v>纯电动轿车</x:v>
      </x:c>
      <x:c r="I2979" t="str">
        <x:v>Car-C</x:v>
      </x:c>
      <x:c r="J2979" t="str">
        <x:v>BEV</x:v>
      </x:c>
      <x:c r="K2979" t="str">
        <x:v>否</x:v>
      </x:c>
      <x:c r="L2979" t="n">
        <x:v>1999</x:v>
      </x:c>
      <x:c r="M2979" t="n">
        <x:v>2710</x:v>
      </x:c>
      <x:c r="N2979" t="n">
        <x:v>565</x:v>
      </x:c>
      <x:c r="O2979" t="n">
        <x:v>73.48</x:v>
      </x:c>
      <x:c r="P2979" t="str">
        <x:v>磷酸铁锂</x:v>
      </x:c>
      <x:c r="Q2979" t="n">
        <x:v>145.2173913043478</x:v>
      </x:c>
      <x:c r="R2979" t="n">
        <x:v>13.01</x:v>
      </x:c>
      <x:c r="S2979" t="n">
        <x:v>120</x:v>
      </x:c>
      <x:c r="T2979" t="n">
        <x:v>120</x:v>
      </x:c>
      <x:c r="U2979" t="str">
        <x:v>
智新科技股份有限公司</x:v>
      </x:c>
      <x:c r="V2979" t="str">
        <x:v>200kW</x:v>
      </x:c>
      <x:c r="W2979" t="str">
        <x:v>
TZ200XS3F1</x:v>
      </x:c>
      <x:c r="X2979" t="str">
        <x:v>不适用(BEV)</x:v>
      </x:c>
      <x:c r="Y2979" t="str">
        <x:v>不适用(BEV)</x:v>
      </x:c>
      <x:c r="Z2979" t="str">
        <x:v>不适用(BEV)</x:v>
      </x:c>
      <x:c r="AA2979" t="str">
        <x:v>不适用(BEV)</x:v>
      </x:c>
      <x:c r="AB2979" t="str">
        <x:v>不适用(BEV)</x:v>
      </x:c>
      <x:c r="AC2979" t="str">
        <x:v>不适用(BEV)</x:v>
      </x:c>
      <x:c r="AD2979" t="str">
        <x:v>BEV_历史批次</x:v>
      </x:c>
      <x:c r="AE2979" s="14" t="str"/>
      <x:c r="AF2979" s="14" t="str"/>
      <x:c r="AG2979" s="14" t="str">
        <x:v>待OCR/外部证据：数值语义歧义</x:v>
      </x:c>
      <x:c r="AH2979" s="15" t="n">
        <x:f>IF(R2979&lt;&gt;"",R2979,IFERROR(IF(AND(IF(ISNUMBER(O2979),O2979,IFERROR(VALUE(O2979),VALUE(LEFT(TRIM(O2979),FIND("|",SUBSTITUTE(SUBSTITUTE(SUBSTITUTE(SUBSTITUTE(SUBSTITUTE(TRIM(O2979),"/","|"),"(","|"),"（","|"),";","|"),"；","|")&amp;"|")-1))))*100/IF(ISNUMBER(N2979),N2979,IFERROR(VALUE(N2979),VALUE(LEFT(TRIM(N2979),FIND("|",SUBSTITUTE(SUBSTITUTE(SUBSTITUTE(SUBSTITUTE(SUBSTITUTE(TRIM(N2979),"/","|"),"(","|"),"（","|"),";","|"),"；","|")&amp;"|")-1))))&gt;=3,IF(ISNUMBER(O2979),O2979,IFERROR(VALUE(O2979),VALUE(LEFT(TRIM(O2979),FIND("|",SUBSTITUTE(SUBSTITUTE(SUBSTITUTE(SUBSTITUTE(SUBSTITUTE(TRIM(O2979),"/","|"),"(","|"),"（","|"),";","|"),"；","|")&amp;"|")-1))))*100/IF(ISNUMBER(N2979),N2979,IFERROR(VALUE(N2979),VALUE(LEFT(TRIM(N2979),FIND("|",SUBSTITUTE(SUBSTITUTE(SUBSTITUTE(SUBSTITUTE(SUBSTITUTE(TRIM(N2979),"/","|"),"(","|"),"（","|"),";","|"),"；","|")&amp;"|")-1))))&lt;=40),IF(ISNUMBER(O2979),O2979,IFERROR(VALUE(O2979),VALUE(LEFT(TRIM(O2979),FIND("|",SUBSTITUTE(SUBSTITUTE(SUBSTITUTE(SUBSTITUTE(SUBSTITUTE(TRIM(O2979),"/","|"),"(","|"),"（","|"),";","|"),"；","|")&amp;"|")-1))))*100/IF(ISNUMBER(N2979),N2979,IFERROR(VALUE(N2979),VALUE(LEFT(TRIM(N2979),FIND("|",SUBSTITUTE(SUBSTITUTE(SUBSTITUTE(SUBSTITUTE(SUBSTITUTE(TRIM(N2979),"/","|"),"(","|"),"（","|"),";","|"),"；","|")&amp;"|")-1)))),""),""))</x:f>
        <x:v>13.01</x:v>
      </x:c>
      <x:c r="AI2979" s="15" t="str">
        <x:f>IFERROR(IF(AND(IF(ISNUMBER(O2979),O2979,IFERROR(VALUE(O2979),VALUE(LEFT(TRIM(O2979),FIND("|",SUBSTITUTE(SUBSTITUTE(SUBSTITUTE(SUBSTITUTE(SUBSTITUTE(TRIM(O2979),"/","|"),"(","|"),"（","|"),";","|"),"；","|")&amp;"|")-1))))&gt;=75,IF(ISNUMBER(O2979),O2979,IFERROR(VALUE(O2979),VALUE(LEFT(TRIM(O2979),FIND("|",SUBSTITUTE(SUBSTITUTE(SUBSTITUTE(SUBSTITUTE(SUBSTITUTE(TRIM(O2979),"/","|"),"(","|"),"（","|"),";","|"),"；","|")&amp;"|")-1))))&lt;=85,IF(ISNUMBER(Q2979),Q2979,IFERROR(VALUE(Q2979),VALUE(LEFT(TRIM(Q2979),FIND("|",SUBSTITUTE(SUBSTITUTE(SUBSTITUTE(SUBSTITUTE(SUBSTITUTE(TRIM(Q2979),"/","|"),"(","|"),"（","|"),";","|"),"；","|")&amp;"|")-1))))&gt;0),IF(ISNUMBER(O2979),O2979,IFERROR(VALUE(O2979),VALUE(LEFT(TRIM(O2979),FIND("|",SUBSTITUTE(SUBSTITUTE(SUBSTITUTE(SUBSTITUTE(SUBSTITUTE(TRIM(O2979),"/","|"),"(","|"),"（","|"),";","|"),"；","|")&amp;"|")-1))))*1000/IF(ISNUMBER(Q2979),Q2979,IFERROR(VALUE(Q2979),VALUE(LEFT(TRIM(Q2979),FIND("|",SUBSTITUTE(SUBSTITUTE(SUBSTITUTE(SUBSTITUTE(SUBSTITUTE(TRIM(Q2979),"/","|"),"(","|"),"（","|"),";","|"),"；","|")&amp;"|")-1)))),""),"")</x:f>
      </x:c>
      <x:c r="AJ2979" s="14" t="str">
        <x:f>IF(AI2979="","","非称重实测")</x:f>
      </x:c>
      <x:c r="AK2979" s="14" t="str"/>
      <x:c r="AL2979" s="14" t="str">
        <x:v>v3.4.6-candidate</x:v>
      </x:c>
    </x:row>
    <x:row r="2980">
      <x:c r="A2980" t="n">
        <x:v>392</x:v>
      </x:c>
      <x:c r="B2980" t="str">
        <x:v>DXK6520AC2BEV</x:v>
      </x:c>
      <x:c r="C2980" t="str">
        <x:v>瑞驰牌</x:v>
      </x:c>
      <x:c r="D2980" t="str">
        <x:v>赛力斯汽车（湖北）有限公司</x:v>
      </x:c>
      <x:c r="E2980"/>
      <x:c r="F2980" t="str">
        <x:v>纯电动多用途乘用车</x:v>
      </x:c>
      <x:c r="G2980" t="str">
        <x:v>瑞驰 R5</x:v>
      </x:c>
      <x:c r="H2980" t="str">
        <x:v>纯电动多用途乘用车</x:v>
      </x:c>
      <x:c r="I2980"/>
      <x:c r="J2980" t="str">
        <x:v>BEV</x:v>
      </x:c>
      <x:c r="K2980" t="str">
        <x:v>否</x:v>
      </x:c>
      <x:c r="L2980" t="n">
        <x:v>1840</x:v>
      </x:c>
      <x:c r="M2980"/>
      <x:c r="N2980" t="n">
        <x:v>258</x:v>
      </x:c>
      <x:c r="O2980" t="n">
        <x:v>41.5</x:v>
      </x:c>
      <x:c r="P2980" t="str">
        <x:v>磷酸铁锂</x:v>
      </x:c>
      <x:c r="Q2980" t="n">
        <x:v>133.4405144694534</x:v>
      </x:c>
      <x:c r="R2980" t="n">
        <x:v>16.09</x:v>
      </x:c>
      <x:c r="S2980" t="n">
        <x:v>70</x:v>
      </x:c>
      <x:c r="T2980" t="n">
        <x:v>70</x:v>
      </x:c>
      <x:c r="U2980" t="str">
        <x:v>珠海英搏尔电气股份有限公司</x:v>
      </x:c>
      <x:c r="V2980" t="str">
        <x:v>70kW</x:v>
      </x:c>
      <x:c r="W2980" t="str">
        <x:v>
QT34TZ180RCA</x:v>
      </x:c>
      <x:c r="X2980" t="str">
        <x:v>不适用(BEV)</x:v>
      </x:c>
      <x:c r="Y2980" t="str">
        <x:v>不适用(BEV)</x:v>
      </x:c>
      <x:c r="Z2980" t="str">
        <x:v>不适用(BEV)</x:v>
      </x:c>
      <x:c r="AA2980" t="str">
        <x:v>不适用(BEV)</x:v>
      </x:c>
      <x:c r="AB2980" t="str">
        <x:v>不适用(BEV)</x:v>
      </x:c>
      <x:c r="AC2980" t="str">
        <x:v>不适用(BEV)</x:v>
      </x:c>
      <x:c r="AD2980" t="str">
        <x:v>BEV_历史批次</x:v>
      </x:c>
      <x:c r="AE2980" s="14" t="str"/>
      <x:c r="AF2980" s="14" t="str"/>
      <x:c r="AG2980" s="14" t="str">
        <x:v>待OCR/外部证据：数值语义歧义</x:v>
      </x:c>
      <x:c r="AH2980" s="15" t="n">
        <x:f>IF(R2980&lt;&gt;"",R2980,IFERROR(IF(AND(IF(ISNUMBER(O2980),O2980,IFERROR(VALUE(O2980),VALUE(LEFT(TRIM(O2980),FIND("|",SUBSTITUTE(SUBSTITUTE(SUBSTITUTE(SUBSTITUTE(SUBSTITUTE(TRIM(O2980),"/","|"),"(","|"),"（","|"),";","|"),"；","|")&amp;"|")-1))))*100/IF(ISNUMBER(N2980),N2980,IFERROR(VALUE(N2980),VALUE(LEFT(TRIM(N2980),FIND("|",SUBSTITUTE(SUBSTITUTE(SUBSTITUTE(SUBSTITUTE(SUBSTITUTE(TRIM(N2980),"/","|"),"(","|"),"（","|"),";","|"),"；","|")&amp;"|")-1))))&gt;=3,IF(ISNUMBER(O2980),O2980,IFERROR(VALUE(O2980),VALUE(LEFT(TRIM(O2980),FIND("|",SUBSTITUTE(SUBSTITUTE(SUBSTITUTE(SUBSTITUTE(SUBSTITUTE(TRIM(O2980),"/","|"),"(","|"),"（","|"),";","|"),"；","|")&amp;"|")-1))))*100/IF(ISNUMBER(N2980),N2980,IFERROR(VALUE(N2980),VALUE(LEFT(TRIM(N2980),FIND("|",SUBSTITUTE(SUBSTITUTE(SUBSTITUTE(SUBSTITUTE(SUBSTITUTE(TRIM(N2980),"/","|"),"(","|"),"（","|"),";","|"),"；","|")&amp;"|")-1))))&lt;=40),IF(ISNUMBER(O2980),O2980,IFERROR(VALUE(O2980),VALUE(LEFT(TRIM(O2980),FIND("|",SUBSTITUTE(SUBSTITUTE(SUBSTITUTE(SUBSTITUTE(SUBSTITUTE(TRIM(O2980),"/","|"),"(","|"),"（","|"),";","|"),"；","|")&amp;"|")-1))))*100/IF(ISNUMBER(N2980),N2980,IFERROR(VALUE(N2980),VALUE(LEFT(TRIM(N2980),FIND("|",SUBSTITUTE(SUBSTITUTE(SUBSTITUTE(SUBSTITUTE(SUBSTITUTE(TRIM(N2980),"/","|"),"(","|"),"（","|"),";","|"),"；","|")&amp;"|")-1)))),""),""))</x:f>
        <x:v>16.09</x:v>
      </x:c>
      <x:c r="AI2980" s="15" t="str">
        <x:f>IFERROR(IF(AND(IF(ISNUMBER(O2980),O2980,IFERROR(VALUE(O2980),VALUE(LEFT(TRIM(O2980),FIND("|",SUBSTITUTE(SUBSTITUTE(SUBSTITUTE(SUBSTITUTE(SUBSTITUTE(TRIM(O2980),"/","|"),"(","|"),"（","|"),";","|"),"；","|")&amp;"|")-1))))&gt;=75,IF(ISNUMBER(O2980),O2980,IFERROR(VALUE(O2980),VALUE(LEFT(TRIM(O2980),FIND("|",SUBSTITUTE(SUBSTITUTE(SUBSTITUTE(SUBSTITUTE(SUBSTITUTE(TRIM(O2980),"/","|"),"(","|"),"（","|"),";","|"),"；","|")&amp;"|")-1))))&lt;=85,IF(ISNUMBER(Q2980),Q2980,IFERROR(VALUE(Q2980),VALUE(LEFT(TRIM(Q2980),FIND("|",SUBSTITUTE(SUBSTITUTE(SUBSTITUTE(SUBSTITUTE(SUBSTITUTE(TRIM(Q2980),"/","|"),"(","|"),"（","|"),";","|"),"；","|")&amp;"|")-1))))&gt;0),IF(ISNUMBER(O2980),O2980,IFERROR(VALUE(O2980),VALUE(LEFT(TRIM(O2980),FIND("|",SUBSTITUTE(SUBSTITUTE(SUBSTITUTE(SUBSTITUTE(SUBSTITUTE(TRIM(O2980),"/","|"),"(","|"),"（","|"),";","|"),"；","|")&amp;"|")-1))))*1000/IF(ISNUMBER(Q2980),Q2980,IFERROR(VALUE(Q2980),VALUE(LEFT(TRIM(Q2980),FIND("|",SUBSTITUTE(SUBSTITUTE(SUBSTITUTE(SUBSTITUTE(SUBSTITUTE(TRIM(Q2980),"/","|"),"(","|"),"（","|"),";","|"),"；","|")&amp;"|")-1)))),""),"")</x:f>
      </x:c>
      <x:c r="AJ2980" s="14" t="str">
        <x:f>IF(AI2980="","","非称重实测")</x:f>
      </x:c>
      <x:c r="AK2980" s="14" t="str"/>
      <x:c r="AL2980" s="14" t="str">
        <x:v>v3.4.6-candidate</x:v>
      </x:c>
    </x:row>
    <x:row r="2981">
      <x:c r="A2981" t="n">
        <x:v>392</x:v>
      </x:c>
      <x:c r="B2981" t="str">
        <x:v>HFC7000DEV4</x:v>
      </x:c>
      <x:c r="C2981" t="str">
        <x:v>江淮牌</x:v>
      </x:c>
      <x:c r="D2981" t="str">
        <x:v>安徽江淮汽车集团股份有限公司</x:v>
      </x:c>
      <x:c r="E2981" t="str">
        <x:v>江淮</x:v>
      </x:c>
      <x:c r="F2981" t="str">
        <x:v>纯电动轿车</x:v>
      </x:c>
      <x:c r="G2981" t="str">
        <x:v>尊界S800</x:v>
      </x:c>
      <x:c r="H2981" t="str">
        <x:v>纯电动轿车</x:v>
      </x:c>
      <x:c r="I2981" t="str">
        <x:v>Lux Car-5</x:v>
      </x:c>
      <x:c r="J2981" t="str">
        <x:v>BEV</x:v>
      </x:c>
      <x:c r="K2981" t="str">
        <x:v>否</x:v>
      </x:c>
      <x:c r="L2981" t="str">
        <x:v>2710/2730</x:v>
      </x:c>
      <x:c r="M2981" t="n">
        <x:v>2720</x:v>
      </x:c>
      <x:c r="N2981" t="str">
        <x:v>622/602（CLTC）</x:v>
      </x:c>
      <x:c r="O2981" t="n">
        <x:v>94.364</x:v>
      </x:c>
      <x:c r="P2981" t="str">
        <x:v>镍钴锰酸锂</x:v>
      </x:c>
      <x:c r="Q2981" t="n">
        <x:v>177.0431519699812</x:v>
      </x:c>
      <x:c r="R2981"/>
      <x:c r="S2981" t="n">
        <x:v>130</x:v>
      </x:c>
      <x:c r="T2981" t="n">
        <x:v>130</x:v>
      </x:c>
      <x:c r="U2981" t="str">
        <x:v>华为数字能源技术有限公司</x:v>
      </x:c>
      <x:c r="V2981" t="str">
        <x:v>160/237.5/237.5</x:v>
      </x:c>
      <x:c r="W2981" t="str">
        <x:v>YS210XYA03/TZ210XYF01/TZ210XYF01</x:v>
      </x:c>
      <x:c r="X2981" t="str">
        <x:v>不适用(BEV)</x:v>
      </x:c>
      <x:c r="Y2981" t="str">
        <x:v>不适用(BEV)</x:v>
      </x:c>
      <x:c r="Z2981" t="str">
        <x:v>不适用(BEV)</x:v>
      </x:c>
      <x:c r="AA2981" t="str">
        <x:v>不适用(BEV)</x:v>
      </x:c>
      <x:c r="AB2981" t="str">
        <x:v>不适用(BEV)</x:v>
      </x:c>
      <x:c r="AC2981" t="str">
        <x:v>不适用(BEV)</x:v>
      </x:c>
      <x:c r="AD2981" t="str">
        <x:v>BEV_历史批次</x:v>
      </x:c>
      <x:c r="AE2981" s="14" t="str">
        <x:v>237.5</x:v>
      </x:c>
      <x:c r="AF2981" s="14" t="str"/>
      <x:c r="AG2981" s="14" t="str">
        <x:v>源字段可解析</x:v>
      </x:c>
      <x:c r="AH2981" s="15" t="n">
        <x:f>IF(R2981&lt;&gt;"",R2981,IFERROR(IF(AND(IF(ISNUMBER(O2981),O2981,IFERROR(VALUE(O2981),VALUE(LEFT(TRIM(O2981),FIND("|",SUBSTITUTE(SUBSTITUTE(SUBSTITUTE(SUBSTITUTE(SUBSTITUTE(TRIM(O2981),"/","|"),"(","|"),"（","|"),";","|"),"；","|")&amp;"|")-1))))*100/IF(ISNUMBER(N2981),N2981,IFERROR(VALUE(N2981),VALUE(LEFT(TRIM(N2981),FIND("|",SUBSTITUTE(SUBSTITUTE(SUBSTITUTE(SUBSTITUTE(SUBSTITUTE(TRIM(N2981),"/","|"),"(","|"),"（","|"),";","|"),"；","|")&amp;"|")-1))))&gt;=3,IF(ISNUMBER(O2981),O2981,IFERROR(VALUE(O2981),VALUE(LEFT(TRIM(O2981),FIND("|",SUBSTITUTE(SUBSTITUTE(SUBSTITUTE(SUBSTITUTE(SUBSTITUTE(TRIM(O2981),"/","|"),"(","|"),"（","|"),";","|"),"；","|")&amp;"|")-1))))*100/IF(ISNUMBER(N2981),N2981,IFERROR(VALUE(N2981),VALUE(LEFT(TRIM(N2981),FIND("|",SUBSTITUTE(SUBSTITUTE(SUBSTITUTE(SUBSTITUTE(SUBSTITUTE(TRIM(N2981),"/","|"),"(","|"),"（","|"),";","|"),"；","|")&amp;"|")-1))))&lt;=40),IF(ISNUMBER(O2981),O2981,IFERROR(VALUE(O2981),VALUE(LEFT(TRIM(O2981),FIND("|",SUBSTITUTE(SUBSTITUTE(SUBSTITUTE(SUBSTITUTE(SUBSTITUTE(TRIM(O2981),"/","|"),"(","|"),"（","|"),";","|"),"；","|")&amp;"|")-1))))*100/IF(ISNUMBER(N2981),N2981,IFERROR(VALUE(N2981),VALUE(LEFT(TRIM(N2981),FIND("|",SUBSTITUTE(SUBSTITUTE(SUBSTITUTE(SUBSTITUTE(SUBSTITUTE(TRIM(N2981),"/","|"),"(","|"),"（","|"),";","|"),"；","|")&amp;"|")-1)))),""),""))</x:f>
        <x:v>15.171061093247587</x:v>
      </x:c>
      <x:c r="AI2981" s="15" t="str">
        <x:f>IFERROR(IF(AND(IF(ISNUMBER(O2981),O2981,IFERROR(VALUE(O2981),VALUE(LEFT(TRIM(O2981),FIND("|",SUBSTITUTE(SUBSTITUTE(SUBSTITUTE(SUBSTITUTE(SUBSTITUTE(TRIM(O2981),"/","|"),"(","|"),"（","|"),";","|"),"；","|")&amp;"|")-1))))&gt;=75,IF(ISNUMBER(O2981),O2981,IFERROR(VALUE(O2981),VALUE(LEFT(TRIM(O2981),FIND("|",SUBSTITUTE(SUBSTITUTE(SUBSTITUTE(SUBSTITUTE(SUBSTITUTE(TRIM(O2981),"/","|"),"(","|"),"（","|"),";","|"),"；","|")&amp;"|")-1))))&lt;=85,IF(ISNUMBER(Q2981),Q2981,IFERROR(VALUE(Q2981),VALUE(LEFT(TRIM(Q2981),FIND("|",SUBSTITUTE(SUBSTITUTE(SUBSTITUTE(SUBSTITUTE(SUBSTITUTE(TRIM(Q2981),"/","|"),"(","|"),"（","|"),";","|"),"；","|")&amp;"|")-1))))&gt;0),IF(ISNUMBER(O2981),O2981,IFERROR(VALUE(O2981),VALUE(LEFT(TRIM(O2981),FIND("|",SUBSTITUTE(SUBSTITUTE(SUBSTITUTE(SUBSTITUTE(SUBSTITUTE(TRIM(O2981),"/","|"),"(","|"),"（","|"),";","|"),"；","|")&amp;"|")-1))))*1000/IF(ISNUMBER(Q2981),Q2981,IFERROR(VALUE(Q2981),VALUE(LEFT(TRIM(Q2981),FIND("|",SUBSTITUTE(SUBSTITUTE(SUBSTITUTE(SUBSTITUTE(SUBSTITUTE(TRIM(Q2981),"/","|"),"(","|"),"（","|"),";","|"),"；","|")&amp;"|")-1)))),""),"")</x:f>
      </x:c>
      <x:c r="AJ2981" s="14" t="str">
        <x:f>IF(AI2981="","","非称重实测")</x:f>
      </x:c>
      <x:c r="AK2981" s="14" t="str">
        <x:v>电耗公式可补</x:v>
      </x:c>
      <x:c r="AL2981" s="14" t="str">
        <x:v>v3.4.6-candidate</x:v>
      </x:c>
    </x:row>
    <x:row r="2982">
      <x:c r="A2982" t="n">
        <x:v>392</x:v>
      </x:c>
      <x:c r="B2982" t="str">
        <x:v>HFC7000DEV5</x:v>
      </x:c>
      <x:c r="C2982" t="str">
        <x:v>江淮牌</x:v>
      </x:c>
      <x:c r="D2982" t="str">
        <x:v>安徽江淮汽车集团股份有限公司</x:v>
      </x:c>
      <x:c r="E2982" t="str">
        <x:v>江淮</x:v>
      </x:c>
      <x:c r="F2982" t="str">
        <x:v>纯电动轿车</x:v>
      </x:c>
      <x:c r="G2982" t="str">
        <x:v>尊界S800</x:v>
      </x:c>
      <x:c r="H2982" t="str">
        <x:v>纯电动轿车</x:v>
      </x:c>
      <x:c r="I2982" t="str">
        <x:v>Lux Car-5</x:v>
      </x:c>
      <x:c r="J2982" t="str">
        <x:v>BEV</x:v>
      </x:c>
      <x:c r="K2982" t="str">
        <x:v>否</x:v>
      </x:c>
      <x:c r="L2982" t="str">
        <x:v>2590/2604</x:v>
      </x:c>
      <x:c r="M2982" t="n">
        <x:v>2720</x:v>
      </x:c>
      <x:c r="N2982" t="str">
        <x:v>702/670（CLTC）</x:v>
      </x:c>
      <x:c r="O2982" t="n">
        <x:v>94.364</x:v>
      </x:c>
      <x:c r="P2982" t="str">
        <x:v>镍钴锰酸锂</x:v>
      </x:c>
      <x:c r="Q2982" t="n">
        <x:v>177.0431519699812</x:v>
      </x:c>
      <x:c r="R2982"/>
      <x:c r="S2982" t="n">
        <x:v>130</x:v>
      </x:c>
      <x:c r="T2982" t="n">
        <x:v>130</x:v>
      </x:c>
      <x:c r="U2982" t="str">
        <x:v>华为数字能源技术有限公司</x:v>
      </x:c>
      <x:c r="V2982" t="str">
        <x:v>160/230</x:v>
      </x:c>
      <x:c r="W2982" t="str">
        <x:v>YS210XYA03/TZ210X </x:v>
      </x:c>
      <x:c r="X2982" t="str">
        <x:v>不适用(BEV)</x:v>
      </x:c>
      <x:c r="Y2982" t="str">
        <x:v>不适用(BEV)</x:v>
      </x:c>
      <x:c r="Z2982" t="str">
        <x:v>不适用(BEV)</x:v>
      </x:c>
      <x:c r="AA2982" t="str">
        <x:v>不适用(BEV)</x:v>
      </x:c>
      <x:c r="AB2982" t="str">
        <x:v>不适用(BEV)</x:v>
      </x:c>
      <x:c r="AC2982" t="str">
        <x:v>不适用(BEV)</x:v>
      </x:c>
      <x:c r="AD2982" t="str">
        <x:v>BEV_历史批次</x:v>
      </x:c>
      <x:c r="AE2982" s="14" t="str">
        <x:v>230</x:v>
      </x:c>
      <x:c r="AF2982" s="14" t="str"/>
      <x:c r="AG2982" s="14" t="str">
        <x:v>源字段可解析</x:v>
      </x:c>
      <x:c r="AH2982" s="15" t="n">
        <x:f>IF(R2982&lt;&gt;"",R2982,IFERROR(IF(AND(IF(ISNUMBER(O2982),O2982,IFERROR(VALUE(O2982),VALUE(LEFT(TRIM(O2982),FIND("|",SUBSTITUTE(SUBSTITUTE(SUBSTITUTE(SUBSTITUTE(SUBSTITUTE(TRIM(O2982),"/","|"),"(","|"),"（","|"),";","|"),"；","|")&amp;"|")-1))))*100/IF(ISNUMBER(N2982),N2982,IFERROR(VALUE(N2982),VALUE(LEFT(TRIM(N2982),FIND("|",SUBSTITUTE(SUBSTITUTE(SUBSTITUTE(SUBSTITUTE(SUBSTITUTE(TRIM(N2982),"/","|"),"(","|"),"（","|"),";","|"),"；","|")&amp;"|")-1))))&gt;=3,IF(ISNUMBER(O2982),O2982,IFERROR(VALUE(O2982),VALUE(LEFT(TRIM(O2982),FIND("|",SUBSTITUTE(SUBSTITUTE(SUBSTITUTE(SUBSTITUTE(SUBSTITUTE(TRIM(O2982),"/","|"),"(","|"),"（","|"),";","|"),"；","|")&amp;"|")-1))))*100/IF(ISNUMBER(N2982),N2982,IFERROR(VALUE(N2982),VALUE(LEFT(TRIM(N2982),FIND("|",SUBSTITUTE(SUBSTITUTE(SUBSTITUTE(SUBSTITUTE(SUBSTITUTE(TRIM(N2982),"/","|"),"(","|"),"（","|"),";","|"),"；","|")&amp;"|")-1))))&lt;=40),IF(ISNUMBER(O2982),O2982,IFERROR(VALUE(O2982),VALUE(LEFT(TRIM(O2982),FIND("|",SUBSTITUTE(SUBSTITUTE(SUBSTITUTE(SUBSTITUTE(SUBSTITUTE(TRIM(O2982),"/","|"),"(","|"),"（","|"),";","|"),"；","|")&amp;"|")-1))))*100/IF(ISNUMBER(N2982),N2982,IFERROR(VALUE(N2982),VALUE(LEFT(TRIM(N2982),FIND("|",SUBSTITUTE(SUBSTITUTE(SUBSTITUTE(SUBSTITUTE(SUBSTITUTE(TRIM(N2982),"/","|"),"(","|"),"（","|"),";","|"),"；","|")&amp;"|")-1)))),""),""))</x:f>
        <x:v>13.442165242165242</x:v>
      </x:c>
      <x:c r="AI2982" s="15" t="str">
        <x:f>IFERROR(IF(AND(IF(ISNUMBER(O2982),O2982,IFERROR(VALUE(O2982),VALUE(LEFT(TRIM(O2982),FIND("|",SUBSTITUTE(SUBSTITUTE(SUBSTITUTE(SUBSTITUTE(SUBSTITUTE(TRIM(O2982),"/","|"),"(","|"),"（","|"),";","|"),"；","|")&amp;"|")-1))))&gt;=75,IF(ISNUMBER(O2982),O2982,IFERROR(VALUE(O2982),VALUE(LEFT(TRIM(O2982),FIND("|",SUBSTITUTE(SUBSTITUTE(SUBSTITUTE(SUBSTITUTE(SUBSTITUTE(TRIM(O2982),"/","|"),"(","|"),"（","|"),";","|"),"；","|")&amp;"|")-1))))&lt;=85,IF(ISNUMBER(Q2982),Q2982,IFERROR(VALUE(Q2982),VALUE(LEFT(TRIM(Q2982),FIND("|",SUBSTITUTE(SUBSTITUTE(SUBSTITUTE(SUBSTITUTE(SUBSTITUTE(TRIM(Q2982),"/","|"),"(","|"),"（","|"),";","|"),"；","|")&amp;"|")-1))))&gt;0),IF(ISNUMBER(O2982),O2982,IFERROR(VALUE(O2982),VALUE(LEFT(TRIM(O2982),FIND("|",SUBSTITUTE(SUBSTITUTE(SUBSTITUTE(SUBSTITUTE(SUBSTITUTE(TRIM(O2982),"/","|"),"(","|"),"（","|"),";","|"),"；","|")&amp;"|")-1))))*1000/IF(ISNUMBER(Q2982),Q2982,IFERROR(VALUE(Q2982),VALUE(LEFT(TRIM(Q2982),FIND("|",SUBSTITUTE(SUBSTITUTE(SUBSTITUTE(SUBSTITUTE(SUBSTITUTE(TRIM(Q2982),"/","|"),"(","|"),"（","|"),";","|"),"；","|")&amp;"|")-1)))),""),"")</x:f>
      </x:c>
      <x:c r="AJ2982" s="14" t="str">
        <x:f>IF(AI2982="","","非称重实测")</x:f>
      </x:c>
      <x:c r="AK2982" s="14" t="str">
        <x:v>电耗公式可补</x:v>
      </x:c>
      <x:c r="AL2982" s="14" t="str">
        <x:v>v3.4.6-candidate</x:v>
      </x:c>
    </x:row>
    <x:row r="2983">
      <x:c r="A2983" t="n">
        <x:v>392</x:v>
      </x:c>
      <x:c r="B2983" t="str">
        <x:v>JL6501BEV105</x:v>
      </x:c>
      <x:c r="C2983" t="str">
        <x:v>远程牌</x:v>
      </x:c>
      <x:c r="D2983" t="str">
        <x:v>浙江豪情汽车制造有限公司</x:v>
      </x:c>
      <x:c r="E2983" t="str">
        <x:v>吉利车型</x:v>
      </x:c>
      <x:c r="F2983" t="str">
        <x:v>纯电动多用途乘用车</x:v>
      </x:c>
      <x:c r="G2983" t="str">
        <x:v>SV</x:v>
      </x:c>
      <x:c r="H2983" t="str">
        <x:v>纯电动多用途乘用车</x:v>
      </x:c>
      <x:c r="I2983"/>
      <x:c r="J2983" t="str">
        <x:v>BEV</x:v>
      </x:c>
      <x:c r="K2983" t="str">
        <x:v>否</x:v>
      </x:c>
      <x:c r="L2983" t="n">
        <x:v>2345</x:v>
      </x:c>
      <x:c r="M2983" t="n">
        <x:v>2700</x:v>
      </x:c>
      <x:c r="N2983" t="n">
        <x:v>480</x:v>
      </x:c>
      <x:c r="O2983" t="n">
        <x:v>82.883</x:v>
      </x:c>
      <x:c r="P2983" t="str">
        <x:v>磷酸锰铁锂</x:v>
      </x:c>
      <x:c r="Q2983" t="n">
        <x:v>169.1489795918367</x:v>
      </x:c>
      <x:c r="R2983" t="n">
        <x:v>17.27</x:v>
      </x:c>
      <x:c r="S2983" t="n">
        <x:v>120</x:v>
      </x:c>
      <x:c r="T2983" t="n">
        <x:v>120</x:v>
      </x:c>
      <x:c r="U2983" t="str">
        <x:v>华域麦格纳电驱动系统有限公司</x:v>
      </x:c>
      <x:c r="V2983" t="str">
        <x:v>170kW</x:v>
      </x:c>
      <x:c r="W2983" t="str">
        <x:v>TZ220XS000</x:v>
      </x:c>
      <x:c r="X2983" t="str">
        <x:v>不适用(BEV)</x:v>
      </x:c>
      <x:c r="Y2983" t="str">
        <x:v>不适用(BEV)</x:v>
      </x:c>
      <x:c r="Z2983" t="str">
        <x:v>不适用(BEV)</x:v>
      </x:c>
      <x:c r="AA2983" t="str">
        <x:v>不适用(BEV)</x:v>
      </x:c>
      <x:c r="AB2983" t="str">
        <x:v>不适用(BEV)</x:v>
      </x:c>
      <x:c r="AC2983" t="str">
        <x:v>不适用(BEV)</x:v>
      </x:c>
      <x:c r="AD2983" t="str">
        <x:v>BEV_历史批次</x:v>
      </x:c>
      <x:c r="AE2983" s="14" t="str"/>
      <x:c r="AF2983" s="14" t="str"/>
      <x:c r="AG2983" s="14" t="str">
        <x:v>待OCR/外部证据：数值语义歧义</x:v>
      </x:c>
      <x:c r="AH2983" s="15" t="n">
        <x:f>IF(R2983&lt;&gt;"",R2983,IFERROR(IF(AND(IF(ISNUMBER(O2983),O2983,IFERROR(VALUE(O2983),VALUE(LEFT(TRIM(O2983),FIND("|",SUBSTITUTE(SUBSTITUTE(SUBSTITUTE(SUBSTITUTE(SUBSTITUTE(TRIM(O2983),"/","|"),"(","|"),"（","|"),";","|"),"；","|")&amp;"|")-1))))*100/IF(ISNUMBER(N2983),N2983,IFERROR(VALUE(N2983),VALUE(LEFT(TRIM(N2983),FIND("|",SUBSTITUTE(SUBSTITUTE(SUBSTITUTE(SUBSTITUTE(SUBSTITUTE(TRIM(N2983),"/","|"),"(","|"),"（","|"),";","|"),"；","|")&amp;"|")-1))))&gt;=3,IF(ISNUMBER(O2983),O2983,IFERROR(VALUE(O2983),VALUE(LEFT(TRIM(O2983),FIND("|",SUBSTITUTE(SUBSTITUTE(SUBSTITUTE(SUBSTITUTE(SUBSTITUTE(TRIM(O2983),"/","|"),"(","|"),"（","|"),";","|"),"；","|")&amp;"|")-1))))*100/IF(ISNUMBER(N2983),N2983,IFERROR(VALUE(N2983),VALUE(LEFT(TRIM(N2983),FIND("|",SUBSTITUTE(SUBSTITUTE(SUBSTITUTE(SUBSTITUTE(SUBSTITUTE(TRIM(N2983),"/","|"),"(","|"),"（","|"),";","|"),"；","|")&amp;"|")-1))))&lt;=40),IF(ISNUMBER(O2983),O2983,IFERROR(VALUE(O2983),VALUE(LEFT(TRIM(O2983),FIND("|",SUBSTITUTE(SUBSTITUTE(SUBSTITUTE(SUBSTITUTE(SUBSTITUTE(TRIM(O2983),"/","|"),"(","|"),"（","|"),";","|"),"；","|")&amp;"|")-1))))*100/IF(ISNUMBER(N2983),N2983,IFERROR(VALUE(N2983),VALUE(LEFT(TRIM(N2983),FIND("|",SUBSTITUTE(SUBSTITUTE(SUBSTITUTE(SUBSTITUTE(SUBSTITUTE(TRIM(N2983),"/","|"),"(","|"),"（","|"),";","|"),"；","|")&amp;"|")-1)))),""),""))</x:f>
        <x:v>17.27</x:v>
      </x:c>
      <x:c r="AI2983" s="15" t="n">
        <x:f>IFERROR(IF(AND(IF(ISNUMBER(O2983),O2983,IFERROR(VALUE(O2983),VALUE(LEFT(TRIM(O2983),FIND("|",SUBSTITUTE(SUBSTITUTE(SUBSTITUTE(SUBSTITUTE(SUBSTITUTE(TRIM(O2983),"/","|"),"(","|"),"（","|"),";","|"),"；","|")&amp;"|")-1))))&gt;=75,IF(ISNUMBER(O2983),O2983,IFERROR(VALUE(O2983),VALUE(LEFT(TRIM(O2983),FIND("|",SUBSTITUTE(SUBSTITUTE(SUBSTITUTE(SUBSTITUTE(SUBSTITUTE(TRIM(O2983),"/","|"),"(","|"),"（","|"),";","|"),"；","|")&amp;"|")-1))))&lt;=85,IF(ISNUMBER(Q2983),Q2983,IFERROR(VALUE(Q2983),VALUE(LEFT(TRIM(Q2983),FIND("|",SUBSTITUTE(SUBSTITUTE(SUBSTITUTE(SUBSTITUTE(SUBSTITUTE(TRIM(Q2983),"/","|"),"(","|"),"（","|"),";","|"),"；","|")&amp;"|")-1))))&gt;0),IF(ISNUMBER(O2983),O2983,IFERROR(VALUE(O2983),VALUE(LEFT(TRIM(O2983),FIND("|",SUBSTITUTE(SUBSTITUTE(SUBSTITUTE(SUBSTITUTE(SUBSTITUTE(TRIM(O2983),"/","|"),"(","|"),"（","|"),";","|"),"；","|")&amp;"|")-1))))*1000/IF(ISNUMBER(Q2983),Q2983,IFERROR(VALUE(Q2983),VALUE(LEFT(TRIM(Q2983),FIND("|",SUBSTITUTE(SUBSTITUTE(SUBSTITUTE(SUBSTITUTE(SUBSTITUTE(TRIM(Q2983),"/","|"),"(","|"),"（","|"),";","|"),"；","|")&amp;"|")-1)))),""),"")</x:f>
        <x:v>490.00000000000006</x:v>
      </x:c>
      <x:c r="AJ2983" s="14" t="str">
        <x:f>IF(AI2983="","","非称重实测")</x:f>
        <x:v>非称重实测</x:v>
      </x:c>
      <x:c r="AK2983" s="14" t="str">
        <x:v>80kWh质量可推导</x:v>
      </x:c>
      <x:c r="AL2983" s="14" t="str">
        <x:v>v3.4.6-candidate</x:v>
      </x:c>
    </x:row>
    <x:row r="2984">
      <x:c r="A2984" t="n">
        <x:v>392</x:v>
      </x:c>
      <x:c r="B2984" t="str">
        <x:v>LZD7001BEV25</x:v>
      </x:c>
      <x:c r="C2984" t="str">
        <x:v>知豆牌</x:v>
      </x:c>
      <x:c r="D2984" t="str">
        <x:v>兰州知豆电动汽车有限公司</x:v>
      </x:c>
      <x:c r="E2984"/>
      <x:c r="F2984" t="str">
        <x:v>纯电动轿车</x:v>
      </x:c>
      <x:c r="G2984" t="str">
        <x:v>彩虹</x:v>
      </x:c>
      <x:c r="H2984" t="str">
        <x:v>纯电动轿车</x:v>
      </x:c>
      <x:c r="I2984" t="str">
        <x:v>Car-A</x:v>
      </x:c>
      <x:c r="J2984" t="str">
        <x:v>BEV</x:v>
      </x:c>
      <x:c r="K2984" t="str">
        <x:v>否</x:v>
      </x:c>
      <x:c r="L2984" t="n">
        <x:v>800</x:v>
      </x:c>
      <x:c r="M2984"/>
      <x:c r="N2984" t="str">
        <x:v>201(CLTC)</x:v>
      </x:c>
      <x:c r="O2984" t="n">
        <x:v>17.33</x:v>
      </x:c>
      <x:c r="P2984" t="str">
        <x:v>磷酸铁锂</x:v>
      </x:c>
      <x:c r="Q2984" t="n">
        <x:v>129.3283582089552</x:v>
      </x:c>
      <x:c r="R2984"/>
      <x:c r="S2984" t="n">
        <x:v>15</x:v>
      </x:c>
      <x:c r="T2984" t="n">
        <x:v>15</x:v>
      </x:c>
      <x:c r="U2984" t="str">
        <x:v>
合普动力股份有限公司</x:v>
      </x:c>
      <x:c r="V2984" t="str">
        <x:v>15kW</x:v>
      </x:c>
      <x:c r="W2984" t="str">
        <x:v>
TZ160X15H-320</x:v>
      </x:c>
      <x:c r="X2984" t="str">
        <x:v>不适用(BEV)</x:v>
      </x:c>
      <x:c r="Y2984" t="str">
        <x:v>不适用(BEV)</x:v>
      </x:c>
      <x:c r="Z2984" t="str">
        <x:v>不适用(BEV)</x:v>
      </x:c>
      <x:c r="AA2984" t="str">
        <x:v>不适用(BEV)</x:v>
      </x:c>
      <x:c r="AB2984" t="str">
        <x:v>不适用(BEV)</x:v>
      </x:c>
      <x:c r="AC2984" t="str">
        <x:v>不适用(BEV)</x:v>
      </x:c>
      <x:c r="AD2984" t="str">
        <x:v>BEV_历史批次</x:v>
      </x:c>
      <x:c r="AE2984" s="14" t="str"/>
      <x:c r="AF2984" s="14" t="str"/>
      <x:c r="AG2984" s="14" t="str">
        <x:v>待OCR/外部证据：数值语义歧义</x:v>
      </x:c>
      <x:c r="AH2984" s="15" t="n">
        <x:f>IF(R2984&lt;&gt;"",R2984,IFERROR(IF(AND(IF(ISNUMBER(O2984),O2984,IFERROR(VALUE(O2984),VALUE(LEFT(TRIM(O2984),FIND("|",SUBSTITUTE(SUBSTITUTE(SUBSTITUTE(SUBSTITUTE(SUBSTITUTE(TRIM(O2984),"/","|"),"(","|"),"（","|"),";","|"),"；","|")&amp;"|")-1))))*100/IF(ISNUMBER(N2984),N2984,IFERROR(VALUE(N2984),VALUE(LEFT(TRIM(N2984),FIND("|",SUBSTITUTE(SUBSTITUTE(SUBSTITUTE(SUBSTITUTE(SUBSTITUTE(TRIM(N2984),"/","|"),"(","|"),"（","|"),";","|"),"；","|")&amp;"|")-1))))&gt;=3,IF(ISNUMBER(O2984),O2984,IFERROR(VALUE(O2984),VALUE(LEFT(TRIM(O2984),FIND("|",SUBSTITUTE(SUBSTITUTE(SUBSTITUTE(SUBSTITUTE(SUBSTITUTE(TRIM(O2984),"/","|"),"(","|"),"（","|"),";","|"),"；","|")&amp;"|")-1))))*100/IF(ISNUMBER(N2984),N2984,IFERROR(VALUE(N2984),VALUE(LEFT(TRIM(N2984),FIND("|",SUBSTITUTE(SUBSTITUTE(SUBSTITUTE(SUBSTITUTE(SUBSTITUTE(TRIM(N2984),"/","|"),"(","|"),"（","|"),";","|"),"；","|")&amp;"|")-1))))&lt;=40),IF(ISNUMBER(O2984),O2984,IFERROR(VALUE(O2984),VALUE(LEFT(TRIM(O2984),FIND("|",SUBSTITUTE(SUBSTITUTE(SUBSTITUTE(SUBSTITUTE(SUBSTITUTE(TRIM(O2984),"/","|"),"(","|"),"（","|"),";","|"),"；","|")&amp;"|")-1))))*100/IF(ISNUMBER(N2984),N2984,IFERROR(VALUE(N2984),VALUE(LEFT(TRIM(N2984),FIND("|",SUBSTITUTE(SUBSTITUTE(SUBSTITUTE(SUBSTITUTE(SUBSTITUTE(TRIM(N2984),"/","|"),"(","|"),"（","|"),";","|"),"；","|")&amp;"|")-1)))),""),""))</x:f>
        <x:v>8.62189054726368</x:v>
      </x:c>
      <x:c r="AI2984" s="15" t="str">
        <x:f>IFERROR(IF(AND(IF(ISNUMBER(O2984),O2984,IFERROR(VALUE(O2984),VALUE(LEFT(TRIM(O2984),FIND("|",SUBSTITUTE(SUBSTITUTE(SUBSTITUTE(SUBSTITUTE(SUBSTITUTE(TRIM(O2984),"/","|"),"(","|"),"（","|"),";","|"),"；","|")&amp;"|")-1))))&gt;=75,IF(ISNUMBER(O2984),O2984,IFERROR(VALUE(O2984),VALUE(LEFT(TRIM(O2984),FIND("|",SUBSTITUTE(SUBSTITUTE(SUBSTITUTE(SUBSTITUTE(SUBSTITUTE(TRIM(O2984),"/","|"),"(","|"),"（","|"),";","|"),"；","|")&amp;"|")-1))))&lt;=85,IF(ISNUMBER(Q2984),Q2984,IFERROR(VALUE(Q2984),VALUE(LEFT(TRIM(Q2984),FIND("|",SUBSTITUTE(SUBSTITUTE(SUBSTITUTE(SUBSTITUTE(SUBSTITUTE(TRIM(Q2984),"/","|"),"(","|"),"（","|"),";","|"),"；","|")&amp;"|")-1))))&gt;0),IF(ISNUMBER(O2984),O2984,IFERROR(VALUE(O2984),VALUE(LEFT(TRIM(O2984),FIND("|",SUBSTITUTE(SUBSTITUTE(SUBSTITUTE(SUBSTITUTE(SUBSTITUTE(TRIM(O2984),"/","|"),"(","|"),"（","|"),";","|"),"；","|")&amp;"|")-1))))*1000/IF(ISNUMBER(Q2984),Q2984,IFERROR(VALUE(Q2984),VALUE(LEFT(TRIM(Q2984),FIND("|",SUBSTITUTE(SUBSTITUTE(SUBSTITUTE(SUBSTITUTE(SUBSTITUTE(TRIM(Q2984),"/","|"),"(","|"),"（","|"),";","|"),"；","|")&amp;"|")-1)))),""),"")</x:f>
      </x:c>
      <x:c r="AJ2984" s="14" t="str">
        <x:f>IF(AI2984="","","非称重实测")</x:f>
      </x:c>
      <x:c r="AK2984" s="14" t="str">
        <x:v>电耗公式可补</x:v>
      </x:c>
      <x:c r="AL2984" s="14" t="str">
        <x:v>v3.4.6-candidate</x:v>
      </x:c>
    </x:row>
    <x:row r="2985">
      <x:c r="A2985" t="n">
        <x:v>392</x:v>
      </x:c>
      <x:c r="B2985" t="str">
        <x:v>LZW7001BEVA1</x:v>
      </x:c>
      <x:c r="C2985" t="str">
        <x:v>五菱牌</x:v>
      </x:c>
      <x:c r="D2985" t="str">
        <x:v>上汽通用五菱汽车股份有限公司</x:v>
      </x:c>
      <x:c r="E2985" t="str">
        <x:v>五菱</x:v>
      </x:c>
      <x:c r="F2985" t="str">
        <x:v>纯电动轿车</x:v>
      </x:c>
      <x:c r="G2985" t="str">
        <x:v>宏光MINIEV</x:v>
      </x:c>
      <x:c r="H2985" t="str">
        <x:v>纯电动轿车</x:v>
      </x:c>
      <x:c r="I2985" t="str">
        <x:v>Car-A</x:v>
      </x:c>
      <x:c r="J2985" t="str">
        <x:v>BEV</x:v>
      </x:c>
      <x:c r="K2985" t="str">
        <x:v>否</x:v>
      </x:c>
      <x:c r="L2985" t="n">
        <x:v>780</x:v>
      </x:c>
      <x:c r="M2985" t="n">
        <x:v>2600</x:v>
      </x:c>
      <x:c r="N2985" t="str">
        <x:v>205（CLTC）</x:v>
      </x:c>
      <x:c r="O2985" t="n">
        <x:v>16.2</x:v>
      </x:c>
      <x:c r="P2985" t="str">
        <x:v>磷酸铁锂</x:v>
      </x:c>
      <x:c r="Q2985" t="n">
        <x:v>120.8955223880597</x:v>
      </x:c>
      <x:c r="R2985"/>
      <x:c r="S2985" t="n">
        <x:v>30</x:v>
      </x:c>
      <x:c r="T2985" t="n">
        <x:v>30</x:v>
      </x:c>
      <x:c r="U2985" t="str">
        <x:v>柳州赛克科技发展有限公司</x:v>
      </x:c>
      <x:c r="V2985" t="str">
        <x:v>30kW</x:v>
      </x:c>
      <x:c r="W2985" t="str">
        <x:v>
TZ155XZ230</x:v>
      </x:c>
      <x:c r="X2985" t="str">
        <x:v>不适用(BEV)</x:v>
      </x:c>
      <x:c r="Y2985" t="str">
        <x:v>不适用(BEV)</x:v>
      </x:c>
      <x:c r="Z2985" t="str">
        <x:v>不适用(BEV)</x:v>
      </x:c>
      <x:c r="AA2985" t="str">
        <x:v>不适用(BEV)</x:v>
      </x:c>
      <x:c r="AB2985" t="str">
        <x:v>不适用(BEV)</x:v>
      </x:c>
      <x:c r="AC2985" t="str">
        <x:v>不适用(BEV)</x:v>
      </x:c>
      <x:c r="AD2985" t="str">
        <x:v>BEV_历史批次</x:v>
      </x:c>
      <x:c r="AE2985" s="14" t="str"/>
      <x:c r="AF2985" s="14" t="n">
        <x:v>110</x:v>
      </x:c>
      <x:c r="AG2985" s="14" t="str">
        <x:v>B外部候选</x:v>
      </x:c>
      <x:c r="AH2985" s="15" t="n">
        <x:f>IF(R2985&lt;&gt;"",R2985,IFERROR(IF(AND(IF(ISNUMBER(O2985),O2985,IFERROR(VALUE(O2985),VALUE(LEFT(TRIM(O2985),FIND("|",SUBSTITUTE(SUBSTITUTE(SUBSTITUTE(SUBSTITUTE(SUBSTITUTE(TRIM(O2985),"/","|"),"(","|"),"（","|"),";","|"),"；","|")&amp;"|")-1))))*100/IF(ISNUMBER(N2985),N2985,IFERROR(VALUE(N2985),VALUE(LEFT(TRIM(N2985),FIND("|",SUBSTITUTE(SUBSTITUTE(SUBSTITUTE(SUBSTITUTE(SUBSTITUTE(TRIM(N2985),"/","|"),"(","|"),"（","|"),";","|"),"；","|")&amp;"|")-1))))&gt;=3,IF(ISNUMBER(O2985),O2985,IFERROR(VALUE(O2985),VALUE(LEFT(TRIM(O2985),FIND("|",SUBSTITUTE(SUBSTITUTE(SUBSTITUTE(SUBSTITUTE(SUBSTITUTE(TRIM(O2985),"/","|"),"(","|"),"（","|"),";","|"),"；","|")&amp;"|")-1))))*100/IF(ISNUMBER(N2985),N2985,IFERROR(VALUE(N2985),VALUE(LEFT(TRIM(N2985),FIND("|",SUBSTITUTE(SUBSTITUTE(SUBSTITUTE(SUBSTITUTE(SUBSTITUTE(TRIM(N2985),"/","|"),"(","|"),"（","|"),";","|"),"；","|")&amp;"|")-1))))&lt;=40),IF(ISNUMBER(O2985),O2985,IFERROR(VALUE(O2985),VALUE(LEFT(TRIM(O2985),FIND("|",SUBSTITUTE(SUBSTITUTE(SUBSTITUTE(SUBSTITUTE(SUBSTITUTE(TRIM(O2985),"/","|"),"(","|"),"（","|"),";","|"),"；","|")&amp;"|")-1))))*100/IF(ISNUMBER(N2985),N2985,IFERROR(VALUE(N2985),VALUE(LEFT(TRIM(N2985),FIND("|",SUBSTITUTE(SUBSTITUTE(SUBSTITUTE(SUBSTITUTE(SUBSTITUTE(TRIM(N2985),"/","|"),"(","|"),"（","|"),";","|"),"；","|")&amp;"|")-1)))),""),""))</x:f>
        <x:v>7.902439024390244</x:v>
      </x:c>
      <x:c r="AI2985" s="15" t="str">
        <x:f>IFERROR(IF(AND(IF(ISNUMBER(O2985),O2985,IFERROR(VALUE(O2985),VALUE(LEFT(TRIM(O2985),FIND("|",SUBSTITUTE(SUBSTITUTE(SUBSTITUTE(SUBSTITUTE(SUBSTITUTE(TRIM(O2985),"/","|"),"(","|"),"（","|"),";","|"),"；","|")&amp;"|")-1))))&gt;=75,IF(ISNUMBER(O2985),O2985,IFERROR(VALUE(O2985),VALUE(LEFT(TRIM(O2985),FIND("|",SUBSTITUTE(SUBSTITUTE(SUBSTITUTE(SUBSTITUTE(SUBSTITUTE(TRIM(O2985),"/","|"),"(","|"),"（","|"),";","|"),"；","|")&amp;"|")-1))))&lt;=85,IF(ISNUMBER(Q2985),Q2985,IFERROR(VALUE(Q2985),VALUE(LEFT(TRIM(Q2985),FIND("|",SUBSTITUTE(SUBSTITUTE(SUBSTITUTE(SUBSTITUTE(SUBSTITUTE(TRIM(Q2985),"/","|"),"(","|"),"（","|"),";","|"),"；","|")&amp;"|")-1))))&gt;0),IF(ISNUMBER(O2985),O2985,IFERROR(VALUE(O2985),VALUE(LEFT(TRIM(O2985),FIND("|",SUBSTITUTE(SUBSTITUTE(SUBSTITUTE(SUBSTITUTE(SUBSTITUTE(TRIM(O2985),"/","|"),"(","|"),"（","|"),";","|"),"；","|")&amp;"|")-1))))*1000/IF(ISNUMBER(Q2985),Q2985,IFERROR(VALUE(Q2985),VALUE(LEFT(TRIM(Q2985),FIND("|",SUBSTITUTE(SUBSTITUTE(SUBSTITUTE(SUBSTITUTE(SUBSTITUTE(TRIM(Q2985),"/","|"),"(","|"),"（","|"),";","|"),"；","|")&amp;"|")-1)))),""),"")</x:f>
      </x:c>
      <x:c r="AJ2985" s="14" t="str">
        <x:f>IF(AI2985="","","非称重实测")</x:f>
      </x:c>
      <x:c r="AK2985" s="14" t="str">
        <x:v>扭矩外部候选；电耗公式可补</x:v>
      </x:c>
      <x:c r="AL2985" s="14" t="str">
        <x:v>v3.4.6-candidate</x:v>
      </x:c>
    </x:row>
    <x:row r="2986">
      <x:c r="A2986" t="n">
        <x:v>392</x:v>
      </x:c>
      <x:c r="B2986" t="str">
        <x:v>NEQ6420BEVS59G</x:v>
      </x:c>
      <x:c r="C2986" t="str">
        <x:v>爱咖牌</x:v>
      </x:c>
      <x:c r="D2986" t="str">
        <x:v>奇瑞新能源汽车股份有限公司</x:v>
      </x:c>
      <x:c r="E2986"/>
      <x:c r="F2986" t="str">
        <x:v>纯电动多用途乘用车</x:v>
      </x:c>
      <x:c r="G2986" t="str">
        <x:v>V23</x:v>
      </x:c>
      <x:c r="H2986" t="str">
        <x:v>纯电动多用途乘用车</x:v>
      </x:c>
      <x:c r="I2986" t="str">
        <x:v>SUV-C</x:v>
      </x:c>
      <x:c r="J2986" t="str">
        <x:v>BEV</x:v>
      </x:c>
      <x:c r="K2986" t="str">
        <x:v>否</x:v>
      </x:c>
      <x:c r="L2986" t="n">
        <x:v>1720</x:v>
      </x:c>
      <x:c r="M2986"/>
      <x:c r="N2986" t="n">
        <x:v>550</x:v>
      </x:c>
      <x:c r="O2986" t="n">
        <x:v>81.76</x:v>
      </x:c>
      <x:c r="P2986" t="str">
        <x:v>三元锂</x:v>
      </x:c>
      <x:c r="Q2986" t="n">
        <x:v>176.969696969697</x:v>
      </x:c>
      <x:c r="R2986" t="n">
        <x:v>14.87</x:v>
      </x:c>
      <x:c r="S2986" t="n">
        <x:v>100</x:v>
      </x:c>
      <x:c r="T2986" t="n">
        <x:v>100</x:v>
      </x:c>
      <x:c r="U2986" t="str">
        <x:v>
奇瑞新能源汽车股份有限公司</x:v>
      </x:c>
      <x:c r="V2986" t="str">
        <x:v>100kW</x:v>
      </x:c>
      <x:c r="W2986" t="str">
        <x:v>
112AB9</x:v>
      </x:c>
      <x:c r="X2986" t="str">
        <x:v>不适用(BEV)</x:v>
      </x:c>
      <x:c r="Y2986" t="str">
        <x:v>不适用(BEV)</x:v>
      </x:c>
      <x:c r="Z2986" t="str">
        <x:v>不适用(BEV)</x:v>
      </x:c>
      <x:c r="AA2986" t="str">
        <x:v>不适用(BEV)</x:v>
      </x:c>
      <x:c r="AB2986" t="str">
        <x:v>不适用(BEV)</x:v>
      </x:c>
      <x:c r="AC2986" t="str">
        <x:v>不适用(BEV)</x:v>
      </x:c>
      <x:c r="AD2986" t="str">
        <x:v>BEV_历史批次</x:v>
      </x:c>
      <x:c r="AE2986" s="14" t="str"/>
      <x:c r="AF2986" s="14" t="str">
        <x:v>100</x:v>
      </x:c>
      <x:c r="AG2986" s="14" t="str">
        <x:v>C级候选：同一电机型号官方公告记录唯一一致</x:v>
      </x:c>
      <x:c r="AH2986" s="15" t="n">
        <x:f>IF(R2986&lt;&gt;"",R2986,IFERROR(IF(AND(IF(ISNUMBER(O2986),O2986,IFERROR(VALUE(O2986),VALUE(LEFT(TRIM(O2986),FIND("|",SUBSTITUTE(SUBSTITUTE(SUBSTITUTE(SUBSTITUTE(SUBSTITUTE(TRIM(O2986),"/","|"),"(","|"),"（","|"),";","|"),"；","|")&amp;"|")-1))))*100/IF(ISNUMBER(N2986),N2986,IFERROR(VALUE(N2986),VALUE(LEFT(TRIM(N2986),FIND("|",SUBSTITUTE(SUBSTITUTE(SUBSTITUTE(SUBSTITUTE(SUBSTITUTE(TRIM(N2986),"/","|"),"(","|"),"（","|"),";","|"),"；","|")&amp;"|")-1))))&gt;=3,IF(ISNUMBER(O2986),O2986,IFERROR(VALUE(O2986),VALUE(LEFT(TRIM(O2986),FIND("|",SUBSTITUTE(SUBSTITUTE(SUBSTITUTE(SUBSTITUTE(SUBSTITUTE(TRIM(O2986),"/","|"),"(","|"),"（","|"),";","|"),"；","|")&amp;"|")-1))))*100/IF(ISNUMBER(N2986),N2986,IFERROR(VALUE(N2986),VALUE(LEFT(TRIM(N2986),FIND("|",SUBSTITUTE(SUBSTITUTE(SUBSTITUTE(SUBSTITUTE(SUBSTITUTE(TRIM(N2986),"/","|"),"(","|"),"（","|"),";","|"),"；","|")&amp;"|")-1))))&lt;=40),IF(ISNUMBER(O2986),O2986,IFERROR(VALUE(O2986),VALUE(LEFT(TRIM(O2986),FIND("|",SUBSTITUTE(SUBSTITUTE(SUBSTITUTE(SUBSTITUTE(SUBSTITUTE(TRIM(O2986),"/","|"),"(","|"),"（","|"),";","|"),"；","|")&amp;"|")-1))))*100/IF(ISNUMBER(N2986),N2986,IFERROR(VALUE(N2986),VALUE(LEFT(TRIM(N2986),FIND("|",SUBSTITUTE(SUBSTITUTE(SUBSTITUTE(SUBSTITUTE(SUBSTITUTE(TRIM(N2986),"/","|"),"(","|"),"（","|"),";","|"),"；","|")&amp;"|")-1)))),""),""))</x:f>
        <x:v>14.87</x:v>
      </x:c>
      <x:c r="AI2986" s="15" t="n">
        <x:f>IFERROR(IF(AND(IF(ISNUMBER(O2986),O2986,IFERROR(VALUE(O2986),VALUE(LEFT(TRIM(O2986),FIND("|",SUBSTITUTE(SUBSTITUTE(SUBSTITUTE(SUBSTITUTE(SUBSTITUTE(TRIM(O2986),"/","|"),"(","|"),"（","|"),";","|"),"；","|")&amp;"|")-1))))&gt;=75,IF(ISNUMBER(O2986),O2986,IFERROR(VALUE(O2986),VALUE(LEFT(TRIM(O2986),FIND("|",SUBSTITUTE(SUBSTITUTE(SUBSTITUTE(SUBSTITUTE(SUBSTITUTE(TRIM(O2986),"/","|"),"(","|"),"（","|"),";","|"),"；","|")&amp;"|")-1))))&lt;=85,IF(ISNUMBER(Q2986),Q2986,IFERROR(VALUE(Q2986),VALUE(LEFT(TRIM(Q2986),FIND("|",SUBSTITUTE(SUBSTITUTE(SUBSTITUTE(SUBSTITUTE(SUBSTITUTE(TRIM(Q2986),"/","|"),"(","|"),"（","|"),";","|"),"；","|")&amp;"|")-1))))&gt;0),IF(ISNUMBER(O2986),O2986,IFERROR(VALUE(O2986),VALUE(LEFT(TRIM(O2986),FIND("|",SUBSTITUTE(SUBSTITUTE(SUBSTITUTE(SUBSTITUTE(SUBSTITUTE(TRIM(O2986),"/","|"),"(","|"),"（","|"),";","|"),"；","|")&amp;"|")-1))))*1000/IF(ISNUMBER(Q2986),Q2986,IFERROR(VALUE(Q2986),VALUE(LEFT(TRIM(Q2986),FIND("|",SUBSTITUTE(SUBSTITUTE(SUBSTITUTE(SUBSTITUTE(SUBSTITUTE(TRIM(Q2986),"/","|"),"(","|"),"（","|"),";","|"),"；","|")&amp;"|")-1)))),""),"")</x:f>
        <x:v>461.99999999999994</x:v>
      </x:c>
      <x:c r="AJ2986" s="14" t="str">
        <x:f>IF(AI2986="","","非称重实测")</x:f>
        <x:v>非称重实测</x:v>
      </x:c>
      <x:c r="AK2986" s="14" t="str">
        <x:v>扭矩内部候选；80kWh质量可推导</x:v>
      </x:c>
      <x:c r="AL2986" s="14" t="str">
        <x:v>v3.4.6-candidate</x:v>
      </x:c>
    </x:row>
    <x:row r="2987">
      <x:c r="A2987" t="n">
        <x:v>392</x:v>
      </x:c>
      <x:c r="B2987" t="str">
        <x:v>SC7000AAAFBEV</x:v>
      </x:c>
      <x:c r="C2987" t="str">
        <x:v>长安牌</x:v>
      </x:c>
      <x:c r="D2987" t="str">
        <x:v>重庆长安汽车股份有限公司</x:v>
      </x:c>
      <x:c r="E2987" t="str">
        <x:v>长安</x:v>
      </x:c>
      <x:c r="F2987" t="str">
        <x:v>换电式纯电动轿车</x:v>
      </x:c>
      <x:c r="G2987" t="str">
        <x:v>欧尚520</x:v>
      </x:c>
      <x:c r="H2987" t="str">
        <x:v>换电式纯电动轿车</x:v>
      </x:c>
      <x:c r="I2987" t="str">
        <x:v>Car-C</x:v>
      </x:c>
      <x:c r="J2987" t="str">
        <x:v>BEV</x:v>
      </x:c>
      <x:c r="K2987" t="str">
        <x:v>否</x:v>
      </x:c>
      <x:c r="L2987" t="n">
        <x:v>1510</x:v>
      </x:c>
      <x:c r="M2987" t="n">
        <x:v>2700</x:v>
      </x:c>
      <x:c r="N2987" t="str">
        <x:v>515（CLTC）</x:v>
      </x:c>
      <x:c r="O2987" t="n">
        <x:v>56</x:v>
      </x:c>
      <x:c r="P2987" t="str">
        <x:v>磷酸铁锂</x:v>
      </x:c>
      <x:c r="Q2987" t="n">
        <x:v>134.9397590361446</x:v>
      </x:c>
      <x:c r="R2987"/>
      <x:c r="S2987" t="n">
        <x:v>160</x:v>
      </x:c>
      <x:c r="T2987" t="n">
        <x:v>160</x:v>
      </x:c>
      <x:c r="U2987" t="str">
        <x:v>重庆青山工业有限责任公司</x:v>
      </x:c>
      <x:c r="V2987" t="str">
        <x:v>105kW</x:v>
      </x:c>
      <x:c r="W2987" t="str">
        <x:v>
TZ180XS001</x:v>
      </x:c>
      <x:c r="X2987" t="str">
        <x:v>不适用(BEV)</x:v>
      </x:c>
      <x:c r="Y2987" t="str">
        <x:v>不适用(BEV)</x:v>
      </x:c>
      <x:c r="Z2987" t="str">
        <x:v>不适用(BEV)</x:v>
      </x:c>
      <x:c r="AA2987" t="str">
        <x:v>不适用(BEV)</x:v>
      </x:c>
      <x:c r="AB2987" t="str">
        <x:v>不适用(BEV)</x:v>
      </x:c>
      <x:c r="AC2987" t="str">
        <x:v>不适用(BEV)</x:v>
      </x:c>
      <x:c r="AD2987" t="str">
        <x:v>BEV_历史批次</x:v>
      </x:c>
      <x:c r="AE2987" s="14" t="str"/>
      <x:c r="AF2987" s="14" t="str"/>
      <x:c r="AG2987" s="14" t="str">
        <x:v>待OCR/外部证据：数值语义歧义</x:v>
      </x:c>
      <x:c r="AH2987" s="15" t="n">
        <x:f>IF(R2987&lt;&gt;"",R2987,IFERROR(IF(AND(IF(ISNUMBER(O2987),O2987,IFERROR(VALUE(O2987),VALUE(LEFT(TRIM(O2987),FIND("|",SUBSTITUTE(SUBSTITUTE(SUBSTITUTE(SUBSTITUTE(SUBSTITUTE(TRIM(O2987),"/","|"),"(","|"),"（","|"),";","|"),"；","|")&amp;"|")-1))))*100/IF(ISNUMBER(N2987),N2987,IFERROR(VALUE(N2987),VALUE(LEFT(TRIM(N2987),FIND("|",SUBSTITUTE(SUBSTITUTE(SUBSTITUTE(SUBSTITUTE(SUBSTITUTE(TRIM(N2987),"/","|"),"(","|"),"（","|"),";","|"),"；","|")&amp;"|")-1))))&gt;=3,IF(ISNUMBER(O2987),O2987,IFERROR(VALUE(O2987),VALUE(LEFT(TRIM(O2987),FIND("|",SUBSTITUTE(SUBSTITUTE(SUBSTITUTE(SUBSTITUTE(SUBSTITUTE(TRIM(O2987),"/","|"),"(","|"),"（","|"),";","|"),"；","|")&amp;"|")-1))))*100/IF(ISNUMBER(N2987),N2987,IFERROR(VALUE(N2987),VALUE(LEFT(TRIM(N2987),FIND("|",SUBSTITUTE(SUBSTITUTE(SUBSTITUTE(SUBSTITUTE(SUBSTITUTE(TRIM(N2987),"/","|"),"(","|"),"（","|"),";","|"),"；","|")&amp;"|")-1))))&lt;=40),IF(ISNUMBER(O2987),O2987,IFERROR(VALUE(O2987),VALUE(LEFT(TRIM(O2987),FIND("|",SUBSTITUTE(SUBSTITUTE(SUBSTITUTE(SUBSTITUTE(SUBSTITUTE(TRIM(O2987),"/","|"),"(","|"),"（","|"),";","|"),"；","|")&amp;"|")-1))))*100/IF(ISNUMBER(N2987),N2987,IFERROR(VALUE(N2987),VALUE(LEFT(TRIM(N2987),FIND("|",SUBSTITUTE(SUBSTITUTE(SUBSTITUTE(SUBSTITUTE(SUBSTITUTE(TRIM(N2987),"/","|"),"(","|"),"（","|"),";","|"),"；","|")&amp;"|")-1)))),""),""))</x:f>
        <x:v>10.87378640776699</x:v>
      </x:c>
      <x:c r="AI2987" s="15" t="str">
        <x:f>IFERROR(IF(AND(IF(ISNUMBER(O2987),O2987,IFERROR(VALUE(O2987),VALUE(LEFT(TRIM(O2987),FIND("|",SUBSTITUTE(SUBSTITUTE(SUBSTITUTE(SUBSTITUTE(SUBSTITUTE(TRIM(O2987),"/","|"),"(","|"),"（","|"),";","|"),"；","|")&amp;"|")-1))))&gt;=75,IF(ISNUMBER(O2987),O2987,IFERROR(VALUE(O2987),VALUE(LEFT(TRIM(O2987),FIND("|",SUBSTITUTE(SUBSTITUTE(SUBSTITUTE(SUBSTITUTE(SUBSTITUTE(TRIM(O2987),"/","|"),"(","|"),"（","|"),";","|"),"；","|")&amp;"|")-1))))&lt;=85,IF(ISNUMBER(Q2987),Q2987,IFERROR(VALUE(Q2987),VALUE(LEFT(TRIM(Q2987),FIND("|",SUBSTITUTE(SUBSTITUTE(SUBSTITUTE(SUBSTITUTE(SUBSTITUTE(TRIM(Q2987),"/","|"),"(","|"),"（","|"),";","|"),"；","|")&amp;"|")-1))))&gt;0),IF(ISNUMBER(O2987),O2987,IFERROR(VALUE(O2987),VALUE(LEFT(TRIM(O2987),FIND("|",SUBSTITUTE(SUBSTITUTE(SUBSTITUTE(SUBSTITUTE(SUBSTITUTE(TRIM(O2987),"/","|"),"(","|"),"（","|"),";","|"),"；","|")&amp;"|")-1))))*1000/IF(ISNUMBER(Q2987),Q2987,IFERROR(VALUE(Q2987),VALUE(LEFT(TRIM(Q2987),FIND("|",SUBSTITUTE(SUBSTITUTE(SUBSTITUTE(SUBSTITUTE(SUBSTITUTE(TRIM(Q2987),"/","|"),"(","|"),"（","|"),";","|"),"；","|")&amp;"|")-1)))),""),"")</x:f>
      </x:c>
      <x:c r="AJ2987" s="14" t="str">
        <x:f>IF(AI2987="","","非称重实测")</x:f>
      </x:c>
      <x:c r="AK2987" s="14" t="str">
        <x:v>电耗公式可补</x:v>
      </x:c>
      <x:c r="AL2987" s="14" t="str">
        <x:v>v3.4.6-candidate</x:v>
      </x:c>
    </x:row>
    <x:row r="2988">
      <x:c r="A2988" t="n">
        <x:v>392</x:v>
      </x:c>
      <x:c r="B2988" t="str">
        <x:v>SKE6520SBEVA4S</x:v>
      </x:c>
      <x:c r="C2988" t="str">
        <x:v>赛力斯牌</x:v>
      </x:c>
      <x:c r="D2988" t="str">
        <x:v>赛力斯汽车有限公司</x:v>
      </x:c>
      <x:c r="E2988"/>
      <x:c r="F2988" t="str">
        <x:v>纯电动多用途乘用车</x:v>
      </x:c>
      <x:c r="G2988" t="str">
        <x:v>问界M9EV</x:v>
      </x:c>
      <x:c r="H2988" t="str">
        <x:v>纯电动多用途乘用车</x:v>
      </x:c>
      <x:c r="I2988" t="str">
        <x:v>Lux SUV-4</x:v>
      </x:c>
      <x:c r="J2988" t="str">
        <x:v>BEV</x:v>
      </x:c>
      <x:c r="K2988" t="str">
        <x:v>否</x:v>
      </x:c>
      <x:c r="L2988" t="str">
        <x:v>2610/2655/2680</x:v>
      </x:c>
      <x:c r="M2988"/>
      <x:c r="N2988" t="str">
        <x:v>630/605/585/560</x:v>
      </x:c>
      <x:c r="O2988" t="n">
        <x:v>97.682</x:v>
      </x:c>
      <x:c r="P2988" t="str">
        <x:v>三元锂</x:v>
      </x:c>
      <x:c r="Q2988" t="n">
        <x:v>186.0609523809524</x:v>
      </x:c>
      <x:c r="R2988"/>
      <x:c r="S2988"/>
      <x:c r="T2988"/>
      <x:c r="U2988" t="str">
        <x:v>
华为数字能源技术有限公司</x:v>
      </x:c>
      <x:c r="V2988" t="str">
        <x:v>160/230</x:v>
      </x:c>
      <x:c r="W2988" t="str">
        <x:v>
LM8C7F8B</x:v>
      </x:c>
      <x:c r="X2988" t="str">
        <x:v>不适用(BEV)</x:v>
      </x:c>
      <x:c r="Y2988" t="str">
        <x:v>不适用(BEV)</x:v>
      </x:c>
      <x:c r="Z2988" t="str">
        <x:v>不适用(BEV)</x:v>
      </x:c>
      <x:c r="AA2988" t="str">
        <x:v>不适用(BEV)</x:v>
      </x:c>
      <x:c r="AB2988" t="str">
        <x:v>不适用(BEV)</x:v>
      </x:c>
      <x:c r="AC2988" t="str">
        <x:v>不适用(BEV)</x:v>
      </x:c>
      <x:c r="AD2988" t="str">
        <x:v>BEV_历史批次</x:v>
      </x:c>
      <x:c r="AE2988" s="14" t="str">
        <x:v>230</x:v>
      </x:c>
      <x:c r="AF2988" s="14" t="str"/>
      <x:c r="AG2988" s="14" t="str">
        <x:v>源字段可解析</x:v>
      </x:c>
      <x:c r="AH2988" s="15" t="n">
        <x:f>IF(R2988&lt;&gt;"",R2988,IFERROR(IF(AND(IF(ISNUMBER(O2988),O2988,IFERROR(VALUE(O2988),VALUE(LEFT(TRIM(O2988),FIND("|",SUBSTITUTE(SUBSTITUTE(SUBSTITUTE(SUBSTITUTE(SUBSTITUTE(TRIM(O2988),"/","|"),"(","|"),"（","|"),";","|"),"；","|")&amp;"|")-1))))*100/IF(ISNUMBER(N2988),N2988,IFERROR(VALUE(N2988),VALUE(LEFT(TRIM(N2988),FIND("|",SUBSTITUTE(SUBSTITUTE(SUBSTITUTE(SUBSTITUTE(SUBSTITUTE(TRIM(N2988),"/","|"),"(","|"),"（","|"),";","|"),"；","|")&amp;"|")-1))))&gt;=3,IF(ISNUMBER(O2988),O2988,IFERROR(VALUE(O2988),VALUE(LEFT(TRIM(O2988),FIND("|",SUBSTITUTE(SUBSTITUTE(SUBSTITUTE(SUBSTITUTE(SUBSTITUTE(TRIM(O2988),"/","|"),"(","|"),"（","|"),";","|"),"；","|")&amp;"|")-1))))*100/IF(ISNUMBER(N2988),N2988,IFERROR(VALUE(N2988),VALUE(LEFT(TRIM(N2988),FIND("|",SUBSTITUTE(SUBSTITUTE(SUBSTITUTE(SUBSTITUTE(SUBSTITUTE(TRIM(N2988),"/","|"),"(","|"),"（","|"),";","|"),"；","|")&amp;"|")-1))))&lt;=40),IF(ISNUMBER(O2988),O2988,IFERROR(VALUE(O2988),VALUE(LEFT(TRIM(O2988),FIND("|",SUBSTITUTE(SUBSTITUTE(SUBSTITUTE(SUBSTITUTE(SUBSTITUTE(TRIM(O2988),"/","|"),"(","|"),"（","|"),";","|"),"；","|")&amp;"|")-1))))*100/IF(ISNUMBER(N2988),N2988,IFERROR(VALUE(N2988),VALUE(LEFT(TRIM(N2988),FIND("|",SUBSTITUTE(SUBSTITUTE(SUBSTITUTE(SUBSTITUTE(SUBSTITUTE(TRIM(N2988),"/","|"),"(","|"),"（","|"),";","|"),"；","|")&amp;"|")-1)))),""),""))</x:f>
        <x:v>15.505079365079366</x:v>
      </x:c>
      <x:c r="AI2988" s="15" t="str">
        <x:f>IFERROR(IF(AND(IF(ISNUMBER(O2988),O2988,IFERROR(VALUE(O2988),VALUE(LEFT(TRIM(O2988),FIND("|",SUBSTITUTE(SUBSTITUTE(SUBSTITUTE(SUBSTITUTE(SUBSTITUTE(TRIM(O2988),"/","|"),"(","|"),"（","|"),";","|"),"；","|")&amp;"|")-1))))&gt;=75,IF(ISNUMBER(O2988),O2988,IFERROR(VALUE(O2988),VALUE(LEFT(TRIM(O2988),FIND("|",SUBSTITUTE(SUBSTITUTE(SUBSTITUTE(SUBSTITUTE(SUBSTITUTE(TRIM(O2988),"/","|"),"(","|"),"（","|"),";","|"),"；","|")&amp;"|")-1))))&lt;=85,IF(ISNUMBER(Q2988),Q2988,IFERROR(VALUE(Q2988),VALUE(LEFT(TRIM(Q2988),FIND("|",SUBSTITUTE(SUBSTITUTE(SUBSTITUTE(SUBSTITUTE(SUBSTITUTE(TRIM(Q2988),"/","|"),"(","|"),"（","|"),";","|"),"；","|")&amp;"|")-1))))&gt;0),IF(ISNUMBER(O2988),O2988,IFERROR(VALUE(O2988),VALUE(LEFT(TRIM(O2988),FIND("|",SUBSTITUTE(SUBSTITUTE(SUBSTITUTE(SUBSTITUTE(SUBSTITUTE(TRIM(O2988),"/","|"),"(","|"),"（","|"),";","|"),"；","|")&amp;"|")-1))))*1000/IF(ISNUMBER(Q2988),Q2988,IFERROR(VALUE(Q2988),VALUE(LEFT(TRIM(Q2988),FIND("|",SUBSTITUTE(SUBSTITUTE(SUBSTITUTE(SUBSTITUTE(SUBSTITUTE(TRIM(Q2988),"/","|"),"(","|"),"（","|"),";","|"),"；","|")&amp;"|")-1)))),""),"")</x:f>
      </x:c>
      <x:c r="AJ2988" s="14" t="str">
        <x:f>IF(AI2988="","","非称重实测")</x:f>
      </x:c>
      <x:c r="AK2988" s="14" t="str">
        <x:v>电耗公式可补</x:v>
      </x:c>
      <x:c r="AL2988" s="14" t="str">
        <x:v>v3.4.6-candidate</x:v>
      </x:c>
    </x:row>
    <x:row r="2989">
      <x:c r="A2989" t="n">
        <x:v>392</x:v>
      </x:c>
      <x:c r="B2989" t="str">
        <x:v>SQR6500BEVE0Y9</x:v>
      </x:c>
      <x:c r="C2989" t="str">
        <x:v>星途牌</x:v>
      </x:c>
      <x:c r="D2989" t="str">
        <x:v>奇瑞汽车股份有限公司</x:v>
      </x:c>
      <x:c r="E2989" t="str">
        <x:v>奇瑞</x:v>
      </x:c>
      <x:c r="F2989" t="str">
        <x:v>纯电动多用途乘用车</x:v>
      </x:c>
      <x:c r="G2989" t="str">
        <x:v>STERRA ET</x:v>
      </x:c>
      <x:c r="H2989" t="str">
        <x:v>纯电动多用途乘用车</x:v>
      </x:c>
      <x:c r="I2989" t="str">
        <x:v>SUV-D</x:v>
      </x:c>
      <x:c r="J2989" t="str">
        <x:v>BEV</x:v>
      </x:c>
      <x:c r="K2989" t="str">
        <x:v>否</x:v>
      </x:c>
      <x:c r="L2989" t="n">
        <x:v>2215</x:v>
      </x:c>
      <x:c r="M2989" t="n">
        <x:v>2670</x:v>
      </x:c>
      <x:c r="N2989" t="n">
        <x:v>625</x:v>
      </x:c>
      <x:c r="O2989" t="n">
        <x:v>74.821</x:v>
      </x:c>
      <x:c r="P2989" t="str">
        <x:v>磷酸铁锂</x:v>
      </x:c>
      <x:c r="Q2989" t="n">
        <x:v>134.3285457809695</x:v>
      </x:c>
      <x:c r="R2989" t="n">
        <x:v>11.97</x:v>
      </x:c>
      <x:c r="S2989" t="n">
        <x:v>130</x:v>
      </x:c>
      <x:c r="T2989" t="n">
        <x:v>130</x:v>
      </x:c>
      <x:c r="U2989" t="str">
        <x:v>
芜湖埃科动力系统有限公司</x:v>
      </x:c>
      <x:c r="V2989" t="str">
        <x:v>240kW</x:v>
      </x:c>
      <x:c r="W2989" t="str">
        <x:v>
TZ220YHGA0</x:v>
      </x:c>
      <x:c r="X2989" t="str">
        <x:v>不适用(BEV)</x:v>
      </x:c>
      <x:c r="Y2989" t="str">
        <x:v>不适用(BEV)</x:v>
      </x:c>
      <x:c r="Z2989" t="str">
        <x:v>不适用(BEV)</x:v>
      </x:c>
      <x:c r="AA2989" t="str">
        <x:v>不适用(BEV)</x:v>
      </x:c>
      <x:c r="AB2989" t="str">
        <x:v>不适用(BEV)</x:v>
      </x:c>
      <x:c r="AC2989" t="str">
        <x:v>不适用(BEV)</x:v>
      </x:c>
      <x:c r="AD2989" t="str">
        <x:v>BEV_历史批次</x:v>
      </x:c>
      <x:c r="AE2989" s="14" t="str"/>
      <x:c r="AF2989" s="14" t="str"/>
      <x:c r="AG2989" s="14" t="str">
        <x:v>待OCR/外部证据：数值语义歧义</x:v>
      </x:c>
      <x:c r="AH2989" s="15" t="n">
        <x:f>IF(R2989&lt;&gt;"",R2989,IFERROR(IF(AND(IF(ISNUMBER(O2989),O2989,IFERROR(VALUE(O2989),VALUE(LEFT(TRIM(O2989),FIND("|",SUBSTITUTE(SUBSTITUTE(SUBSTITUTE(SUBSTITUTE(SUBSTITUTE(TRIM(O2989),"/","|"),"(","|"),"（","|"),";","|"),"；","|")&amp;"|")-1))))*100/IF(ISNUMBER(N2989),N2989,IFERROR(VALUE(N2989),VALUE(LEFT(TRIM(N2989),FIND("|",SUBSTITUTE(SUBSTITUTE(SUBSTITUTE(SUBSTITUTE(SUBSTITUTE(TRIM(N2989),"/","|"),"(","|"),"（","|"),";","|"),"；","|")&amp;"|")-1))))&gt;=3,IF(ISNUMBER(O2989),O2989,IFERROR(VALUE(O2989),VALUE(LEFT(TRIM(O2989),FIND("|",SUBSTITUTE(SUBSTITUTE(SUBSTITUTE(SUBSTITUTE(SUBSTITUTE(TRIM(O2989),"/","|"),"(","|"),"（","|"),";","|"),"；","|")&amp;"|")-1))))*100/IF(ISNUMBER(N2989),N2989,IFERROR(VALUE(N2989),VALUE(LEFT(TRIM(N2989),FIND("|",SUBSTITUTE(SUBSTITUTE(SUBSTITUTE(SUBSTITUTE(SUBSTITUTE(TRIM(N2989),"/","|"),"(","|"),"（","|"),";","|"),"；","|")&amp;"|")-1))))&lt;=40),IF(ISNUMBER(O2989),O2989,IFERROR(VALUE(O2989),VALUE(LEFT(TRIM(O2989),FIND("|",SUBSTITUTE(SUBSTITUTE(SUBSTITUTE(SUBSTITUTE(SUBSTITUTE(TRIM(O2989),"/","|"),"(","|"),"（","|"),";","|"),"；","|")&amp;"|")-1))))*100/IF(ISNUMBER(N2989),N2989,IFERROR(VALUE(N2989),VALUE(LEFT(TRIM(N2989),FIND("|",SUBSTITUTE(SUBSTITUTE(SUBSTITUTE(SUBSTITUTE(SUBSTITUTE(TRIM(N2989),"/","|"),"(","|"),"（","|"),";","|"),"；","|")&amp;"|")-1)))),""),""))</x:f>
        <x:v>11.97</x:v>
      </x:c>
      <x:c r="AI2989" s="15" t="str">
        <x:f>IFERROR(IF(AND(IF(ISNUMBER(O2989),O2989,IFERROR(VALUE(O2989),VALUE(LEFT(TRIM(O2989),FIND("|",SUBSTITUTE(SUBSTITUTE(SUBSTITUTE(SUBSTITUTE(SUBSTITUTE(TRIM(O2989),"/","|"),"(","|"),"（","|"),";","|"),"；","|")&amp;"|")-1))))&gt;=75,IF(ISNUMBER(O2989),O2989,IFERROR(VALUE(O2989),VALUE(LEFT(TRIM(O2989),FIND("|",SUBSTITUTE(SUBSTITUTE(SUBSTITUTE(SUBSTITUTE(SUBSTITUTE(TRIM(O2989),"/","|"),"(","|"),"（","|"),";","|"),"；","|")&amp;"|")-1))))&lt;=85,IF(ISNUMBER(Q2989),Q2989,IFERROR(VALUE(Q2989),VALUE(LEFT(TRIM(Q2989),FIND("|",SUBSTITUTE(SUBSTITUTE(SUBSTITUTE(SUBSTITUTE(SUBSTITUTE(TRIM(Q2989),"/","|"),"(","|"),"（","|"),";","|"),"；","|")&amp;"|")-1))))&gt;0),IF(ISNUMBER(O2989),O2989,IFERROR(VALUE(O2989),VALUE(LEFT(TRIM(O2989),FIND("|",SUBSTITUTE(SUBSTITUTE(SUBSTITUTE(SUBSTITUTE(SUBSTITUTE(TRIM(O2989),"/","|"),"(","|"),"（","|"),";","|"),"；","|")&amp;"|")-1))))*1000/IF(ISNUMBER(Q2989),Q2989,IFERROR(VALUE(Q2989),VALUE(LEFT(TRIM(Q2989),FIND("|",SUBSTITUTE(SUBSTITUTE(SUBSTITUTE(SUBSTITUTE(SUBSTITUTE(TRIM(Q2989),"/","|"),"(","|"),"（","|"),";","|"),"；","|")&amp;"|")-1)))),""),"")</x:f>
      </x:c>
      <x:c r="AJ2989" s="14" t="str">
        <x:f>IF(AI2989="","","非称重实测")</x:f>
      </x:c>
      <x:c r="AK2989" s="14" t="str"/>
      <x:c r="AL2989" s="14" t="str">
        <x:v>v3.4.6-candidate</x:v>
      </x:c>
    </x:row>
    <x:row r="2990">
      <x:c r="A2990" t="n">
        <x:v>392</x:v>
      </x:c>
      <x:c r="B2990" t="str">
        <x:v>XMA6500LBEVA2</x:v>
      </x:c>
      <x:c r="C2990" t="str">
        <x:v>小米牌</x:v>
      </x:c>
      <x:c r="D2990" t="str">
        <x:v>小米汽车科技有限公司</x:v>
      </x:c>
      <x:c r="E2990"/>
      <x:c r="F2990" t="str">
        <x:v>纯电动多用途乘用车</x:v>
      </x:c>
      <x:c r="G2990" t="str">
        <x:v>小米YU7</x:v>
      </x:c>
      <x:c r="H2990" t="str">
        <x:v>纯电动多用途乘用车</x:v>
      </x:c>
      <x:c r="I2990" t="str">
        <x:v>SUV-D</x:v>
      </x:c>
      <x:c r="J2990" t="str">
        <x:v>BEV</x:v>
      </x:c>
      <x:c r="K2990" t="str">
        <x:v>否</x:v>
      </x:c>
      <x:c r="L2990" t="n">
        <x:v>2425</x:v>
      </x:c>
      <x:c r="M2990" t="n">
        <x:v>3000</x:v>
      </x:c>
      <x:c r="N2990" t="n">
        <x:v>740.77</x:v>
      </x:c>
      <x:c r="O2990" t="n">
        <x:v>96.3</x:v>
      </x:c>
      <x:c r="P2990" t="str">
        <x:v>磷酸铁锂</x:v>
      </x:c>
      <x:c r="Q2990" t="n">
        <x:v>133.75</x:v>
      </x:c>
      <x:c r="R2990" t="n">
        <x:v>13</x:v>
      </x:c>
      <x:c r="S2990" t="n">
        <x:v>495</x:v>
      </x:c>
      <x:c r="T2990" t="n">
        <x:v>495</x:v>
      </x:c>
      <x:c r="U2990" t="str">
        <x:v>
台州弗迪电池有限公司</x:v>
      </x:c>
      <x:c r="V2990" t="str">
        <x:v>
130kW/235kW</x:v>
      </x:c>
      <x:c r="W2990" t="str">
        <x:v>
TZ220XYMX1</x:v>
      </x:c>
      <x:c r="X2990" t="str">
        <x:v>不适用(BEV)</x:v>
      </x:c>
      <x:c r="Y2990" t="str">
        <x:v>不适用(BEV)</x:v>
      </x:c>
      <x:c r="Z2990" t="str">
        <x:v>不适用(BEV)</x:v>
      </x:c>
      <x:c r="AA2990" t="str">
        <x:v>不适用(BEV)</x:v>
      </x:c>
      <x:c r="AB2990" t="str">
        <x:v>不适用(BEV)</x:v>
      </x:c>
      <x:c r="AC2990" t="str">
        <x:v>不适用(BEV)</x:v>
      </x:c>
      <x:c r="AD2990" t="str">
        <x:v>BEV_历史批次</x:v>
      </x:c>
      <x:c r="AE2990" s="14" t="str">
        <x:v>235</x:v>
      </x:c>
      <x:c r="AF2990" s="14" t="str"/>
      <x:c r="AG2990" s="14" t="str">
        <x:v>源字段可解析</x:v>
      </x:c>
      <x:c r="AH2990" s="15" t="n">
        <x:f>IF(R2990&lt;&gt;"",R2990,IFERROR(IF(AND(IF(ISNUMBER(O2990),O2990,IFERROR(VALUE(O2990),VALUE(LEFT(TRIM(O2990),FIND("|",SUBSTITUTE(SUBSTITUTE(SUBSTITUTE(SUBSTITUTE(SUBSTITUTE(TRIM(O2990),"/","|"),"(","|"),"（","|"),";","|"),"；","|")&amp;"|")-1))))*100/IF(ISNUMBER(N2990),N2990,IFERROR(VALUE(N2990),VALUE(LEFT(TRIM(N2990),FIND("|",SUBSTITUTE(SUBSTITUTE(SUBSTITUTE(SUBSTITUTE(SUBSTITUTE(TRIM(N2990),"/","|"),"(","|"),"（","|"),";","|"),"；","|")&amp;"|")-1))))&gt;=3,IF(ISNUMBER(O2990),O2990,IFERROR(VALUE(O2990),VALUE(LEFT(TRIM(O2990),FIND("|",SUBSTITUTE(SUBSTITUTE(SUBSTITUTE(SUBSTITUTE(SUBSTITUTE(TRIM(O2990),"/","|"),"(","|"),"（","|"),";","|"),"；","|")&amp;"|")-1))))*100/IF(ISNUMBER(N2990),N2990,IFERROR(VALUE(N2990),VALUE(LEFT(TRIM(N2990),FIND("|",SUBSTITUTE(SUBSTITUTE(SUBSTITUTE(SUBSTITUTE(SUBSTITUTE(TRIM(N2990),"/","|"),"(","|"),"（","|"),";","|"),"；","|")&amp;"|")-1))))&lt;=40),IF(ISNUMBER(O2990),O2990,IFERROR(VALUE(O2990),VALUE(LEFT(TRIM(O2990),FIND("|",SUBSTITUTE(SUBSTITUTE(SUBSTITUTE(SUBSTITUTE(SUBSTITUTE(TRIM(O2990),"/","|"),"(","|"),"（","|"),";","|"),"；","|")&amp;"|")-1))))*100/IF(ISNUMBER(N2990),N2990,IFERROR(VALUE(N2990),VALUE(LEFT(TRIM(N2990),FIND("|",SUBSTITUTE(SUBSTITUTE(SUBSTITUTE(SUBSTITUTE(SUBSTITUTE(TRIM(N2990),"/","|"),"(","|"),"（","|"),";","|"),"；","|")&amp;"|")-1)))),""),""))</x:f>
        <x:v>13</x:v>
      </x:c>
      <x:c r="AI2990" s="15" t="str">
        <x:f>IFERROR(IF(AND(IF(ISNUMBER(O2990),O2990,IFERROR(VALUE(O2990),VALUE(LEFT(TRIM(O2990),FIND("|",SUBSTITUTE(SUBSTITUTE(SUBSTITUTE(SUBSTITUTE(SUBSTITUTE(TRIM(O2990),"/","|"),"(","|"),"（","|"),";","|"),"；","|")&amp;"|")-1))))&gt;=75,IF(ISNUMBER(O2990),O2990,IFERROR(VALUE(O2990),VALUE(LEFT(TRIM(O2990),FIND("|",SUBSTITUTE(SUBSTITUTE(SUBSTITUTE(SUBSTITUTE(SUBSTITUTE(TRIM(O2990),"/","|"),"(","|"),"（","|"),";","|"),"；","|")&amp;"|")-1))))&lt;=85,IF(ISNUMBER(Q2990),Q2990,IFERROR(VALUE(Q2990),VALUE(LEFT(TRIM(Q2990),FIND("|",SUBSTITUTE(SUBSTITUTE(SUBSTITUTE(SUBSTITUTE(SUBSTITUTE(TRIM(Q2990),"/","|"),"(","|"),"（","|"),";","|"),"；","|")&amp;"|")-1))))&gt;0),IF(ISNUMBER(O2990),O2990,IFERROR(VALUE(O2990),VALUE(LEFT(TRIM(O2990),FIND("|",SUBSTITUTE(SUBSTITUTE(SUBSTITUTE(SUBSTITUTE(SUBSTITUTE(TRIM(O2990),"/","|"),"(","|"),"（","|"),";","|"),"；","|")&amp;"|")-1))))*1000/IF(ISNUMBER(Q2990),Q2990,IFERROR(VALUE(Q2990),VALUE(LEFT(TRIM(Q2990),FIND("|",SUBSTITUTE(SUBSTITUTE(SUBSTITUTE(SUBSTITUTE(SUBSTITUTE(TRIM(Q2990),"/","|"),"(","|"),"（","|"),";","|"),"；","|")&amp;"|")-1)))),""),"")</x:f>
      </x:c>
      <x:c r="AJ2990" s="14" t="str">
        <x:f>IF(AI2990="","","非称重实测")</x:f>
      </x:c>
      <x:c r="AK2990" s="14" t="str"/>
      <x:c r="AL2990" s="14" t="str">
        <x:v>v3.4.6-candidate</x:v>
      </x:c>
    </x:row>
    <x:row r="2991">
      <x:c r="A2991" t="n">
        <x:v>392</x:v>
      </x:c>
      <x:c r="B2991" t="str">
        <x:v>YZ6550BEV2</x:v>
      </x:c>
      <x:c r="C2991" t="str">
        <x:v>渝州牌</x:v>
      </x:c>
      <x:c r="D2991" t="str">
        <x:v>重汽(重庆)轻型汽车有限公司</x:v>
      </x:c>
      <x:c r="E2991"/>
      <x:c r="F2991" t="str">
        <x:v>纯电动多用途乘用车</x:v>
      </x:c>
      <x:c r="G2991" t="str">
        <x:v>先锋官EV</x:v>
      </x:c>
      <x:c r="H2991" t="str">
        <x:v>纯电动多用途乘用车</x:v>
      </x:c>
      <x:c r="I2991"/>
      <x:c r="J2991" t="str">
        <x:v>BEV</x:v>
      </x:c>
      <x:c r="K2991" t="str">
        <x:v>否</x:v>
      </x:c>
      <x:c r="L2991" t="n">
        <x:v>2820</x:v>
      </x:c>
      <x:c r="M2991"/>
      <x:c r="N2991" t="n">
        <x:v>506</x:v>
      </x:c>
      <x:c r="O2991" t="n">
        <x:v>100.96</x:v>
      </x:c>
      <x:c r="P2991" t="str">
        <x:v>磷酸铁锂</x:v>
      </x:c>
      <x:c r="Q2991" t="n">
        <x:v>155.5384378370051</x:v>
      </x:c>
      <x:c r="R2991" t="n">
        <x:v>19.95</x:v>
      </x:c>
      <x:c r="S2991" t="n">
        <x:v>156</x:v>
      </x:c>
      <x:c r="T2991" t="n">
        <x:v>156</x:v>
      </x:c>
      <x:c r="U2991" t="str">
        <x:v>
山东众联能创动力科技有限公司</x:v>
      </x:c>
      <x:c r="V2991" t="str">
        <x:v>156kW</x:v>
      </x:c>
      <x:c r="W2991" t="str">
        <x:v>
TZ220XSK12</x:v>
      </x:c>
      <x:c r="X2991" t="str">
        <x:v>不适用(BEV)</x:v>
      </x:c>
      <x:c r="Y2991" t="str">
        <x:v>不适用(BEV)</x:v>
      </x:c>
      <x:c r="Z2991" t="str">
        <x:v>不适用(BEV)</x:v>
      </x:c>
      <x:c r="AA2991" t="str">
        <x:v>不适用(BEV)</x:v>
      </x:c>
      <x:c r="AB2991" t="str">
        <x:v>不适用(BEV)</x:v>
      </x:c>
      <x:c r="AC2991" t="str">
        <x:v>不适用(BEV)</x:v>
      </x:c>
      <x:c r="AD2991" t="str">
        <x:v>BEV_历史批次</x:v>
      </x:c>
      <x:c r="AE2991" s="14" t="str"/>
      <x:c r="AF2991" s="14" t="str"/>
      <x:c r="AG2991" s="14" t="str">
        <x:v>待OCR/外部证据：数值语义歧义</x:v>
      </x:c>
      <x:c r="AH2991" s="15" t="n">
        <x:f>IF(R2991&lt;&gt;"",R2991,IFERROR(IF(AND(IF(ISNUMBER(O2991),O2991,IFERROR(VALUE(O2991),VALUE(LEFT(TRIM(O2991),FIND("|",SUBSTITUTE(SUBSTITUTE(SUBSTITUTE(SUBSTITUTE(SUBSTITUTE(TRIM(O2991),"/","|"),"(","|"),"（","|"),";","|"),"；","|")&amp;"|")-1))))*100/IF(ISNUMBER(N2991),N2991,IFERROR(VALUE(N2991),VALUE(LEFT(TRIM(N2991),FIND("|",SUBSTITUTE(SUBSTITUTE(SUBSTITUTE(SUBSTITUTE(SUBSTITUTE(TRIM(N2991),"/","|"),"(","|"),"（","|"),";","|"),"；","|")&amp;"|")-1))))&gt;=3,IF(ISNUMBER(O2991),O2991,IFERROR(VALUE(O2991),VALUE(LEFT(TRIM(O2991),FIND("|",SUBSTITUTE(SUBSTITUTE(SUBSTITUTE(SUBSTITUTE(SUBSTITUTE(TRIM(O2991),"/","|"),"(","|"),"（","|"),";","|"),"；","|")&amp;"|")-1))))*100/IF(ISNUMBER(N2991),N2991,IFERROR(VALUE(N2991),VALUE(LEFT(TRIM(N2991),FIND("|",SUBSTITUTE(SUBSTITUTE(SUBSTITUTE(SUBSTITUTE(SUBSTITUTE(TRIM(N2991),"/","|"),"(","|"),"（","|"),";","|"),"；","|")&amp;"|")-1))))&lt;=40),IF(ISNUMBER(O2991),O2991,IFERROR(VALUE(O2991),VALUE(LEFT(TRIM(O2991),FIND("|",SUBSTITUTE(SUBSTITUTE(SUBSTITUTE(SUBSTITUTE(SUBSTITUTE(TRIM(O2991),"/","|"),"(","|"),"（","|"),";","|"),"；","|")&amp;"|")-1))))*100/IF(ISNUMBER(N2991),N2991,IFERROR(VALUE(N2991),VALUE(LEFT(TRIM(N2991),FIND("|",SUBSTITUTE(SUBSTITUTE(SUBSTITUTE(SUBSTITUTE(SUBSTITUTE(TRIM(N2991),"/","|"),"(","|"),"（","|"),";","|"),"；","|")&amp;"|")-1)))),""),""))</x:f>
        <x:v>19.95</x:v>
      </x:c>
      <x:c r="AI2991" s="15" t="str">
        <x:f>IFERROR(IF(AND(IF(ISNUMBER(O2991),O2991,IFERROR(VALUE(O2991),VALUE(LEFT(TRIM(O2991),FIND("|",SUBSTITUTE(SUBSTITUTE(SUBSTITUTE(SUBSTITUTE(SUBSTITUTE(TRIM(O2991),"/","|"),"(","|"),"（","|"),";","|"),"；","|")&amp;"|")-1))))&gt;=75,IF(ISNUMBER(O2991),O2991,IFERROR(VALUE(O2991),VALUE(LEFT(TRIM(O2991),FIND("|",SUBSTITUTE(SUBSTITUTE(SUBSTITUTE(SUBSTITUTE(SUBSTITUTE(TRIM(O2991),"/","|"),"(","|"),"（","|"),";","|"),"；","|")&amp;"|")-1))))&lt;=85,IF(ISNUMBER(Q2991),Q2991,IFERROR(VALUE(Q2991),VALUE(LEFT(TRIM(Q2991),FIND("|",SUBSTITUTE(SUBSTITUTE(SUBSTITUTE(SUBSTITUTE(SUBSTITUTE(TRIM(Q2991),"/","|"),"(","|"),"（","|"),";","|"),"；","|")&amp;"|")-1))))&gt;0),IF(ISNUMBER(O2991),O2991,IFERROR(VALUE(O2991),VALUE(LEFT(TRIM(O2991),FIND("|",SUBSTITUTE(SUBSTITUTE(SUBSTITUTE(SUBSTITUTE(SUBSTITUTE(TRIM(O2991),"/","|"),"(","|"),"（","|"),";","|"),"；","|")&amp;"|")-1))))*1000/IF(ISNUMBER(Q2991),Q2991,IFERROR(VALUE(Q2991),VALUE(LEFT(TRIM(Q2991),FIND("|",SUBSTITUTE(SUBSTITUTE(SUBSTITUTE(SUBSTITUTE(SUBSTITUTE(TRIM(Q2991),"/","|"),"(","|"),"（","|"),";","|"),"；","|")&amp;"|")-1)))),""),"")</x:f>
      </x:c>
      <x:c r="AJ2991" s="14" t="str">
        <x:f>IF(AI2991="","","非称重实测")</x:f>
      </x:c>
      <x:c r="AK2991" s="14" t="str"/>
      <x:c r="AL2991" s="14" t="str">
        <x:v>v3.4.6-candidate</x:v>
      </x:c>
    </x:row>
    <x:row r="2992">
      <x:c r="A2992" t="n">
        <x:v>392</x:v>
      </x:c>
      <x:c r="B2992" t="str">
        <x:v>BJ7150K711RSHEV</x:v>
      </x:c>
      <x:c r="C2992" t="str">
        <x:v>华彰牌</x:v>
      </x:c>
      <x:c r="D2992" t="str">
        <x:v>北京新能源汽车股份有限公司</x:v>
      </x:c>
      <x:c r="E2992" t="str">
        <x:v>享界S9</x:v>
      </x:c>
      <x:c r="F2992" t="str">
        <x:v>享界S9</x:v>
      </x:c>
      <x:c r="G2992" t="str">
        <x:v>享界S9</x:v>
      </x:c>
      <x:c r="H2992" t="str">
        <x:v>插电式增程混合动力轿车</x:v>
      </x:c>
      <x:c r="I2992" t="str">
        <x:v>Car-D</x:v>
      </x:c>
      <x:c r="J2992" t="str">
        <x:v>PHEV</x:v>
      </x:c>
      <x:c r="K2992" t="str">
        <x:v>可能</x:v>
      </x:c>
      <x:c r="L2992" t="str">
        <x:v>2350</x:v>
      </x:c>
      <x:c r="M2992"/>
      <x:c r="N2992" t="str">
        <x:v>290/265</x:v>
      </x:c>
      <x:c r="O2992" t="n">
        <x:v>51.9</x:v>
      </x:c>
      <x:c r="P2992" t="str">
        <x:v>三元锂</x:v>
      </x:c>
      <x:c r="Q2992" t="n">
        <x:v>171.8543046357616</x:v>
      </x:c>
      <x:c r="R2992"/>
      <x:c r="S2992" t="n">
        <x:v>227</x:v>
      </x:c>
      <x:c r="T2992" t="n">
        <x:v>227</x:v>
      </x:c>
      <x:c r="U2992"/>
      <x:c r="V2992" t="str">
        <x:v>227kW</x:v>
      </x:c>
      <x:c r="W2992"/>
      <x:c r="X2992"/>
      <x:c r="Y2992" t="str">
        <x:v>5.93/6.48</x:v>
      </x:c>
      <x:c r="Z2992" t="n">
        <x:v>1498</x:v>
      </x:c>
      <x:c r="AA2992" t="n">
        <x:v>115</x:v>
      </x:c>
      <x:c r="AB2992" t="str">
        <x:v>北京汽车动力总成有限公司</x:v>
      </x:c>
      <x:c r="AC2992" t="str">
        <x:v>A156T2H</x:v>
      </x:c>
      <x:c r="AD2992" t="str">
        <x:v>梳理补充_附件1-PHEV梳理</x:v>
      </x:c>
      <x:c r="AE2992" s="14" t="str"/>
      <x:c r="AF2992" s="14" t="str"/>
      <x:c r="AG2992" s="14" t="str">
        <x:v>待OCR/外部证据：数值语义歧义</x:v>
      </x:c>
      <x:c r="AH2992" s="15" t="n">
        <x:f>IF(R2992&lt;&gt;"",R2992,IFERROR(IF(AND(IF(ISNUMBER(O2992),O2992,IFERROR(VALUE(O2992),VALUE(LEFT(TRIM(O2992),FIND("|",SUBSTITUTE(SUBSTITUTE(SUBSTITUTE(SUBSTITUTE(SUBSTITUTE(TRIM(O2992),"/","|"),"(","|"),"（","|"),";","|"),"；","|")&amp;"|")-1))))*100/IF(ISNUMBER(N2992),N2992,IFERROR(VALUE(N2992),VALUE(LEFT(TRIM(N2992),FIND("|",SUBSTITUTE(SUBSTITUTE(SUBSTITUTE(SUBSTITUTE(SUBSTITUTE(TRIM(N2992),"/","|"),"(","|"),"（","|"),";","|"),"；","|")&amp;"|")-1))))&gt;=3,IF(ISNUMBER(O2992),O2992,IFERROR(VALUE(O2992),VALUE(LEFT(TRIM(O2992),FIND("|",SUBSTITUTE(SUBSTITUTE(SUBSTITUTE(SUBSTITUTE(SUBSTITUTE(TRIM(O2992),"/","|"),"(","|"),"（","|"),";","|"),"；","|")&amp;"|")-1))))*100/IF(ISNUMBER(N2992),N2992,IFERROR(VALUE(N2992),VALUE(LEFT(TRIM(N2992),FIND("|",SUBSTITUTE(SUBSTITUTE(SUBSTITUTE(SUBSTITUTE(SUBSTITUTE(TRIM(N2992),"/","|"),"(","|"),"（","|"),";","|"),"；","|")&amp;"|")-1))))&lt;=40),IF(ISNUMBER(O2992),O2992,IFERROR(VALUE(O2992),VALUE(LEFT(TRIM(O2992),FIND("|",SUBSTITUTE(SUBSTITUTE(SUBSTITUTE(SUBSTITUTE(SUBSTITUTE(TRIM(O2992),"/","|"),"(","|"),"（","|"),";","|"),"；","|")&amp;"|")-1))))*100/IF(ISNUMBER(N2992),N2992,IFERROR(VALUE(N2992),VALUE(LEFT(TRIM(N2992),FIND("|",SUBSTITUTE(SUBSTITUTE(SUBSTITUTE(SUBSTITUTE(SUBSTITUTE(TRIM(N2992),"/","|"),"(","|"),"（","|"),";","|"),"；","|")&amp;"|")-1)))),""),""))</x:f>
        <x:v>17.896551724137932</x:v>
      </x:c>
      <x:c r="AI2992" s="15" t="str">
        <x:f>IFERROR(IF(AND(IF(ISNUMBER(O2992),O2992,IFERROR(VALUE(O2992),VALUE(LEFT(TRIM(O2992),FIND("|",SUBSTITUTE(SUBSTITUTE(SUBSTITUTE(SUBSTITUTE(SUBSTITUTE(TRIM(O2992),"/","|"),"(","|"),"（","|"),";","|"),"；","|")&amp;"|")-1))))&gt;=75,IF(ISNUMBER(O2992),O2992,IFERROR(VALUE(O2992),VALUE(LEFT(TRIM(O2992),FIND("|",SUBSTITUTE(SUBSTITUTE(SUBSTITUTE(SUBSTITUTE(SUBSTITUTE(TRIM(O2992),"/","|"),"(","|"),"（","|"),";","|"),"；","|")&amp;"|")-1))))&lt;=85,IF(ISNUMBER(Q2992),Q2992,IFERROR(VALUE(Q2992),VALUE(LEFT(TRIM(Q2992),FIND("|",SUBSTITUTE(SUBSTITUTE(SUBSTITUTE(SUBSTITUTE(SUBSTITUTE(TRIM(Q2992),"/","|"),"(","|"),"（","|"),";","|"),"；","|")&amp;"|")-1))))&gt;0),IF(ISNUMBER(O2992),O2992,IFERROR(VALUE(O2992),VALUE(LEFT(TRIM(O2992),FIND("|",SUBSTITUTE(SUBSTITUTE(SUBSTITUTE(SUBSTITUTE(SUBSTITUTE(TRIM(O2992),"/","|"),"(","|"),"（","|"),";","|"),"；","|")&amp;"|")-1))))*1000/IF(ISNUMBER(Q2992),Q2992,IFERROR(VALUE(Q2992),VALUE(LEFT(TRIM(Q2992),FIND("|",SUBSTITUTE(SUBSTITUTE(SUBSTITUTE(SUBSTITUTE(SUBSTITUTE(TRIM(Q2992),"/","|"),"(","|"),"（","|"),";","|"),"；","|")&amp;"|")-1)))),""),"")</x:f>
      </x:c>
      <x:c r="AJ2992" s="14" t="str">
        <x:f>IF(AI2992="","","非称重实测")</x:f>
      </x:c>
      <x:c r="AK2992" s="14" t="str">
        <x:v>同型号候选已写入；电耗公式可补</x:v>
      </x:c>
      <x:c r="AL2992" s="14" t="str">
        <x:v>v3.4.6-candidate</x:v>
      </x:c>
    </x:row>
    <x:row r="2993">
      <x:c r="A2993" t="n">
        <x:v>392</x:v>
      </x:c>
      <x:c r="B2993" t="str">
        <x:v>BJ7150K71RSHEV</x:v>
      </x:c>
      <x:c r="C2993" t="str">
        <x:v>华彰牌</x:v>
      </x:c>
      <x:c r="D2993" t="str">
        <x:v>北京新能源汽车股份有限公司</x:v>
      </x:c>
      <x:c r="E2993"/>
      <x:c r="F2993" t="str">
        <x:v>享界S9</x:v>
      </x:c>
      <x:c r="G2993" t="str">
        <x:v>享界S9</x:v>
      </x:c>
      <x:c r="H2993" t="str">
        <x:v>插电式混合动力轿车</x:v>
      </x:c>
      <x:c r="I2993" t="str">
        <x:v>Car-D</x:v>
      </x:c>
      <x:c r="J2993" t="str">
        <x:v>PHEV</x:v>
      </x:c>
      <x:c r="K2993" t="str">
        <x:v>否</x:v>
      </x:c>
      <x:c r="L2993" t="n">
        <x:v>2330</x:v>
      </x:c>
      <x:c r="M2993"/>
      <x:c r="N2993" t="str">
        <x:v>204/187</x:v>
      </x:c>
      <x:c r="O2993" t="n">
        <x:v>36</x:v>
      </x:c>
      <x:c r="P2993" t="str">
        <x:v>磷酸铁锂</x:v>
      </x:c>
      <x:c r="Q2993" t="n">
        <x:v>124.1379310344828</x:v>
      </x:c>
      <x:c r="R2993"/>
      <x:c r="S2993" t="n">
        <x:v>227</x:v>
      </x:c>
      <x:c r="T2993" t="n">
        <x:v>227</x:v>
      </x:c>
      <x:c r="U2993"/>
      <x:c r="V2993" t="str">
        <x:v>227kW</x:v>
      </x:c>
      <x:c r="W2993"/>
      <x:c r="X2993"/>
      <x:c r="Y2993" t="str">
        <x:v>5.93/6.48</x:v>
      </x:c>
      <x:c r="Z2993" t="n">
        <x:v>1498</x:v>
      </x:c>
      <x:c r="AA2993" t="str">
        <x:v>115kW</x:v>
      </x:c>
      <x:c r="AB2993" t="str">
        <x:v>北京汽车动力总成有限公司</x:v>
      </x:c>
      <x:c r="AC2993" t="str">
        <x:v>A156T2H</x:v>
      </x:c>
      <x:c r="AD2993" t="str">
        <x:v>PHEV_历史批次</x:v>
      </x:c>
      <x:c r="AE2993" s="14" t="str"/>
      <x:c r="AF2993" s="14" t="str"/>
      <x:c r="AG2993" s="14" t="str">
        <x:v>待OCR/外部证据：数值语义歧义</x:v>
      </x:c>
      <x:c r="AH2993" s="15" t="n">
        <x:f>IF(R2993&lt;&gt;"",R2993,IFERROR(IF(AND(IF(ISNUMBER(O2993),O2993,IFERROR(VALUE(O2993),VALUE(LEFT(TRIM(O2993),FIND("|",SUBSTITUTE(SUBSTITUTE(SUBSTITUTE(SUBSTITUTE(SUBSTITUTE(TRIM(O2993),"/","|"),"(","|"),"（","|"),";","|"),"；","|")&amp;"|")-1))))*100/IF(ISNUMBER(N2993),N2993,IFERROR(VALUE(N2993),VALUE(LEFT(TRIM(N2993),FIND("|",SUBSTITUTE(SUBSTITUTE(SUBSTITUTE(SUBSTITUTE(SUBSTITUTE(TRIM(N2993),"/","|"),"(","|"),"（","|"),";","|"),"；","|")&amp;"|")-1))))&gt;=3,IF(ISNUMBER(O2993),O2993,IFERROR(VALUE(O2993),VALUE(LEFT(TRIM(O2993),FIND("|",SUBSTITUTE(SUBSTITUTE(SUBSTITUTE(SUBSTITUTE(SUBSTITUTE(TRIM(O2993),"/","|"),"(","|"),"（","|"),";","|"),"；","|")&amp;"|")-1))))*100/IF(ISNUMBER(N2993),N2993,IFERROR(VALUE(N2993),VALUE(LEFT(TRIM(N2993),FIND("|",SUBSTITUTE(SUBSTITUTE(SUBSTITUTE(SUBSTITUTE(SUBSTITUTE(TRIM(N2993),"/","|"),"(","|"),"（","|"),";","|"),"；","|")&amp;"|")-1))))&lt;=40),IF(ISNUMBER(O2993),O2993,IFERROR(VALUE(O2993),VALUE(LEFT(TRIM(O2993),FIND("|",SUBSTITUTE(SUBSTITUTE(SUBSTITUTE(SUBSTITUTE(SUBSTITUTE(TRIM(O2993),"/","|"),"(","|"),"（","|"),";","|"),"；","|")&amp;"|")-1))))*100/IF(ISNUMBER(N2993),N2993,IFERROR(VALUE(N2993),VALUE(LEFT(TRIM(N2993),FIND("|",SUBSTITUTE(SUBSTITUTE(SUBSTITUTE(SUBSTITUTE(SUBSTITUTE(TRIM(N2993),"/","|"),"(","|"),"（","|"),";","|"),"；","|")&amp;"|")-1)))),""),""))</x:f>
        <x:v>17.647058823529413</x:v>
      </x:c>
      <x:c r="AI2993" s="15" t="str">
        <x:f>IFERROR(IF(AND(IF(ISNUMBER(O2993),O2993,IFERROR(VALUE(O2993),VALUE(LEFT(TRIM(O2993),FIND("|",SUBSTITUTE(SUBSTITUTE(SUBSTITUTE(SUBSTITUTE(SUBSTITUTE(TRIM(O2993),"/","|"),"(","|"),"（","|"),";","|"),"；","|")&amp;"|")-1))))&gt;=75,IF(ISNUMBER(O2993),O2993,IFERROR(VALUE(O2993),VALUE(LEFT(TRIM(O2993),FIND("|",SUBSTITUTE(SUBSTITUTE(SUBSTITUTE(SUBSTITUTE(SUBSTITUTE(TRIM(O2993),"/","|"),"(","|"),"（","|"),";","|"),"；","|")&amp;"|")-1))))&lt;=85,IF(ISNUMBER(Q2993),Q2993,IFERROR(VALUE(Q2993),VALUE(LEFT(TRIM(Q2993),FIND("|",SUBSTITUTE(SUBSTITUTE(SUBSTITUTE(SUBSTITUTE(SUBSTITUTE(TRIM(Q2993),"/","|"),"(","|"),"（","|"),";","|"),"；","|")&amp;"|")-1))))&gt;0),IF(ISNUMBER(O2993),O2993,IFERROR(VALUE(O2993),VALUE(LEFT(TRIM(O2993),FIND("|",SUBSTITUTE(SUBSTITUTE(SUBSTITUTE(SUBSTITUTE(SUBSTITUTE(TRIM(O2993),"/","|"),"(","|"),"（","|"),";","|"),"；","|")&amp;"|")-1))))*1000/IF(ISNUMBER(Q2993),Q2993,IFERROR(VALUE(Q2993),VALUE(LEFT(TRIM(Q2993),FIND("|",SUBSTITUTE(SUBSTITUTE(SUBSTITUTE(SUBSTITUTE(SUBSTITUTE(TRIM(Q2993),"/","|"),"(","|"),"（","|"),";","|"),"；","|")&amp;"|")-1)))),""),"")</x:f>
      </x:c>
      <x:c r="AJ2993" s="14" t="str">
        <x:f>IF(AI2993="","","非称重实测")</x:f>
      </x:c>
      <x:c r="AK2993" s="14" t="str">
        <x:v>电耗公式可补</x:v>
      </x:c>
      <x:c r="AL2993" s="14" t="str">
        <x:v>v3.4.6-candidate</x:v>
      </x:c>
    </x:row>
    <x:row r="2994">
      <x:c r="A2994" t="n">
        <x:v>392</x:v>
      </x:c>
      <x:c r="B2994" t="str">
        <x:v>BYD6483ST6HEV14</x:v>
      </x:c>
      <x:c r="C2994" t="str">
        <x:v>比亚迪牌</x:v>
      </x:c>
      <x:c r="D2994" t="str">
        <x:v>比亚迪汽车有限公司</x:v>
      </x:c>
      <x:c r="E2994" t="str">
        <x:v>比亚迪</x:v>
      </x:c>
      <x:c r="F2994" t="str">
        <x:v>比亚迪宋PLUS</x:v>
      </x:c>
      <x:c r="G2994" t="str">
        <x:v>比亚迪宋PLUS</x:v>
      </x:c>
      <x:c r="H2994" t="str">
        <x:v>插电式混合动力轿车</x:v>
      </x:c>
      <x:c r="I2994" t="str">
        <x:v>SUV-C</x:v>
      </x:c>
      <x:c r="J2994" t="str">
        <x:v>PHEV</x:v>
      </x:c>
      <x:c r="K2994" t="str">
        <x:v>否</x:v>
      </x:c>
      <x:c r="L2994" t="n">
        <x:v>1830</x:v>
      </x:c>
      <x:c r="M2994" t="n">
        <x:v>2720</x:v>
      </x:c>
      <x:c r="N2994" t="n">
        <x:v>91</x:v>
      </x:c>
      <x:c r="O2994" t="n">
        <x:v>18.316</x:v>
      </x:c>
      <x:c r="P2994" t="str">
        <x:v>磷酸铁锂</x:v>
      </x:c>
      <x:c r="Q2994" t="n">
        <x:v>104.6628571428571</x:v>
      </x:c>
      <x:c r="R2994" t="n">
        <x:v>20.13</x:v>
      </x:c>
      <x:c r="S2994" t="n">
        <x:v>160</x:v>
      </x:c>
      <x:c r="T2994" t="n">
        <x:v>160</x:v>
      </x:c>
      <x:c r="U2994"/>
      <x:c r="V2994" t="n">
        <x:v>0</x:v>
      </x:c>
      <x:c r="W2994"/>
      <x:c r="X2994"/>
      <x:c r="Y2994" t="n">
        <x:v>4.95</x:v>
      </x:c>
      <x:c r="Z2994" t="n">
        <x:v>1498</x:v>
      </x:c>
      <x:c r="AA2994" t="n">
        <x:v>74</x:v>
      </x:c>
      <x:c r="AB2994" t="str">
        <x:v>比亚迪汽车有限公司</x:v>
      </x:c>
      <x:c r="AC2994" t="str">
        <x:v>BYD472QC</x:v>
      </x:c>
      <x:c r="AD2994" t="str">
        <x:v>PHEV_历史批次</x:v>
      </x:c>
      <x:c r="AE2994" s="14" t="str"/>
      <x:c r="AF2994" s="14" t="str"/>
      <x:c r="AG2994" s="14" t="str">
        <x:v>待OCR/外部证据：数值语义歧义</x:v>
      </x:c>
      <x:c r="AH2994" s="15" t="n">
        <x:f>IF(R2994&lt;&gt;"",R2994,IFERROR(IF(AND(IF(ISNUMBER(O2994),O2994,IFERROR(VALUE(O2994),VALUE(LEFT(TRIM(O2994),FIND("|",SUBSTITUTE(SUBSTITUTE(SUBSTITUTE(SUBSTITUTE(SUBSTITUTE(TRIM(O2994),"/","|"),"(","|"),"（","|"),";","|"),"；","|")&amp;"|")-1))))*100/IF(ISNUMBER(N2994),N2994,IFERROR(VALUE(N2994),VALUE(LEFT(TRIM(N2994),FIND("|",SUBSTITUTE(SUBSTITUTE(SUBSTITUTE(SUBSTITUTE(SUBSTITUTE(TRIM(N2994),"/","|"),"(","|"),"（","|"),";","|"),"；","|")&amp;"|")-1))))&gt;=3,IF(ISNUMBER(O2994),O2994,IFERROR(VALUE(O2994),VALUE(LEFT(TRIM(O2994),FIND("|",SUBSTITUTE(SUBSTITUTE(SUBSTITUTE(SUBSTITUTE(SUBSTITUTE(TRIM(O2994),"/","|"),"(","|"),"（","|"),";","|"),"；","|")&amp;"|")-1))))*100/IF(ISNUMBER(N2994),N2994,IFERROR(VALUE(N2994),VALUE(LEFT(TRIM(N2994),FIND("|",SUBSTITUTE(SUBSTITUTE(SUBSTITUTE(SUBSTITUTE(SUBSTITUTE(TRIM(N2994),"/","|"),"(","|"),"（","|"),";","|"),"；","|")&amp;"|")-1))))&lt;=40),IF(ISNUMBER(O2994),O2994,IFERROR(VALUE(O2994),VALUE(LEFT(TRIM(O2994),FIND("|",SUBSTITUTE(SUBSTITUTE(SUBSTITUTE(SUBSTITUTE(SUBSTITUTE(TRIM(O2994),"/","|"),"(","|"),"（","|"),";","|"),"；","|")&amp;"|")-1))))*100/IF(ISNUMBER(N2994),N2994,IFERROR(VALUE(N2994),VALUE(LEFT(TRIM(N2994),FIND("|",SUBSTITUTE(SUBSTITUTE(SUBSTITUTE(SUBSTITUTE(SUBSTITUTE(TRIM(N2994),"/","|"),"(","|"),"（","|"),";","|"),"；","|")&amp;"|")-1)))),""),""))</x:f>
        <x:v>20.13</x:v>
      </x:c>
      <x:c r="AI2994" s="15" t="str">
        <x:f>IFERROR(IF(AND(IF(ISNUMBER(O2994),O2994,IFERROR(VALUE(O2994),VALUE(LEFT(TRIM(O2994),FIND("|",SUBSTITUTE(SUBSTITUTE(SUBSTITUTE(SUBSTITUTE(SUBSTITUTE(TRIM(O2994),"/","|"),"(","|"),"（","|"),";","|"),"；","|")&amp;"|")-1))))&gt;=75,IF(ISNUMBER(O2994),O2994,IFERROR(VALUE(O2994),VALUE(LEFT(TRIM(O2994),FIND("|",SUBSTITUTE(SUBSTITUTE(SUBSTITUTE(SUBSTITUTE(SUBSTITUTE(TRIM(O2994),"/","|"),"(","|"),"（","|"),";","|"),"；","|")&amp;"|")-1))))&lt;=85,IF(ISNUMBER(Q2994),Q2994,IFERROR(VALUE(Q2994),VALUE(LEFT(TRIM(Q2994),FIND("|",SUBSTITUTE(SUBSTITUTE(SUBSTITUTE(SUBSTITUTE(SUBSTITUTE(TRIM(Q2994),"/","|"),"(","|"),"（","|"),";","|"),"；","|")&amp;"|")-1))))&gt;0),IF(ISNUMBER(O2994),O2994,IFERROR(VALUE(O2994),VALUE(LEFT(TRIM(O2994),FIND("|",SUBSTITUTE(SUBSTITUTE(SUBSTITUTE(SUBSTITUTE(SUBSTITUTE(TRIM(O2994),"/","|"),"(","|"),"（","|"),";","|"),"；","|")&amp;"|")-1))))*1000/IF(ISNUMBER(Q2994),Q2994,IFERROR(VALUE(Q2994),VALUE(LEFT(TRIM(Q2994),FIND("|",SUBSTITUTE(SUBSTITUTE(SUBSTITUTE(SUBSTITUTE(SUBSTITUTE(TRIM(Q2994),"/","|"),"(","|"),"（","|"),";","|"),"；","|")&amp;"|")-1)))),""),"")</x:f>
      </x:c>
      <x:c r="AJ2994" s="14" t="str">
        <x:f>IF(AI2994="","","非称重实测")</x:f>
      </x:c>
      <x:c r="AK2994" s="14" t="str"/>
      <x:c r="AL2994" s="14" t="str">
        <x:v>v3.4.6-candidate</x:v>
      </x:c>
    </x:row>
    <x:row r="2995">
      <x:c r="A2995" t="n">
        <x:v>392</x:v>
      </x:c>
      <x:c r="B2995" t="str">
        <x:v>BYD6485ST6HEV3</x:v>
      </x:c>
      <x:c r="C2995" t="str">
        <x:v>比亚迪牌</x:v>
      </x:c>
      <x:c r="D2995" t="str">
        <x:v>比亚迪汽车工业有限公司</x:v>
      </x:c>
      <x:c r="E2995" t="str">
        <x:v>比亚迪</x:v>
      </x:c>
      <x:c r="F2995" t="str">
        <x:v>比亚迪宋L</x:v>
      </x:c>
      <x:c r="G2995" t="str">
        <x:v>比亚迪宋L</x:v>
      </x:c>
      <x:c r="H2995" t="str">
        <x:v>插电式混合动力轿车</x:v>
      </x:c>
      <x:c r="I2995" t="str">
        <x:v>SUV-C</x:v>
      </x:c>
      <x:c r="J2995" t="str">
        <x:v>PHEV</x:v>
      </x:c>
      <x:c r="K2995" t="str">
        <x:v>否</x:v>
      </x:c>
      <x:c r="L2995" t="n">
        <x:v>1930</x:v>
      </x:c>
      <x:c r="M2995" t="n">
        <x:v>2920</x:v>
      </x:c>
      <x:c r="N2995" t="n">
        <x:v>91</x:v>
      </x:c>
      <x:c r="O2995" t="n">
        <x:v>18.316</x:v>
      </x:c>
      <x:c r="P2995" t="str">
        <x:v>磷酸铁锂</x:v>
      </x:c>
      <x:c r="Q2995" t="n">
        <x:v>104.6628571428571</x:v>
      </x:c>
      <x:c r="R2995" t="n">
        <x:v>20.13</x:v>
      </x:c>
      <x:c r="S2995" t="n">
        <x:v>180</x:v>
      </x:c>
      <x:c r="T2995" t="n">
        <x:v>180</x:v>
      </x:c>
      <x:c r="U2995"/>
      <x:c r="V2995" t="str">
        <x:v>74kW/160kW</x:v>
      </x:c>
      <x:c r="W2995"/>
      <x:c r="X2995"/>
      <x:c r="Y2995" t="n">
        <x:v>4.95</x:v>
      </x:c>
      <x:c r="Z2995" t="n">
        <x:v>1498</x:v>
      </x:c>
      <x:c r="AA2995" t="n">
        <x:v>74</x:v>
      </x:c>
      <x:c r="AB2995" t="str">
        <x:v>比亚迪汽车工业有限公司</x:v>
      </x:c>
      <x:c r="AC2995" t="str">
        <x:v>BYD472QC</x:v>
      </x:c>
      <x:c r="AD2995" t="str">
        <x:v>PHEV_历史批次</x:v>
      </x:c>
      <x:c r="AE2995" s="14" t="str">
        <x:v>160</x:v>
      </x:c>
      <x:c r="AF2995" s="14" t="str"/>
      <x:c r="AG2995" s="14" t="str">
        <x:v>源字段可解析</x:v>
      </x:c>
      <x:c r="AH2995" s="15" t="n">
        <x:f>IF(R2995&lt;&gt;"",R2995,IFERROR(IF(AND(IF(ISNUMBER(O2995),O2995,IFERROR(VALUE(O2995),VALUE(LEFT(TRIM(O2995),FIND("|",SUBSTITUTE(SUBSTITUTE(SUBSTITUTE(SUBSTITUTE(SUBSTITUTE(TRIM(O2995),"/","|"),"(","|"),"（","|"),";","|"),"；","|")&amp;"|")-1))))*100/IF(ISNUMBER(N2995),N2995,IFERROR(VALUE(N2995),VALUE(LEFT(TRIM(N2995),FIND("|",SUBSTITUTE(SUBSTITUTE(SUBSTITUTE(SUBSTITUTE(SUBSTITUTE(TRIM(N2995),"/","|"),"(","|"),"（","|"),";","|"),"；","|")&amp;"|")-1))))&gt;=3,IF(ISNUMBER(O2995),O2995,IFERROR(VALUE(O2995),VALUE(LEFT(TRIM(O2995),FIND("|",SUBSTITUTE(SUBSTITUTE(SUBSTITUTE(SUBSTITUTE(SUBSTITUTE(TRIM(O2995),"/","|"),"(","|"),"（","|"),";","|"),"；","|")&amp;"|")-1))))*100/IF(ISNUMBER(N2995),N2995,IFERROR(VALUE(N2995),VALUE(LEFT(TRIM(N2995),FIND("|",SUBSTITUTE(SUBSTITUTE(SUBSTITUTE(SUBSTITUTE(SUBSTITUTE(TRIM(N2995),"/","|"),"(","|"),"（","|"),";","|"),"；","|")&amp;"|")-1))))&lt;=40),IF(ISNUMBER(O2995),O2995,IFERROR(VALUE(O2995),VALUE(LEFT(TRIM(O2995),FIND("|",SUBSTITUTE(SUBSTITUTE(SUBSTITUTE(SUBSTITUTE(SUBSTITUTE(TRIM(O2995),"/","|"),"(","|"),"（","|"),";","|"),"；","|")&amp;"|")-1))))*100/IF(ISNUMBER(N2995),N2995,IFERROR(VALUE(N2995),VALUE(LEFT(TRIM(N2995),FIND("|",SUBSTITUTE(SUBSTITUTE(SUBSTITUTE(SUBSTITUTE(SUBSTITUTE(TRIM(N2995),"/","|"),"(","|"),"（","|"),";","|"),"；","|")&amp;"|")-1)))),""),""))</x:f>
        <x:v>20.13</x:v>
      </x:c>
      <x:c r="AI2995" s="15" t="str">
        <x:f>IFERROR(IF(AND(IF(ISNUMBER(O2995),O2995,IFERROR(VALUE(O2995),VALUE(LEFT(TRIM(O2995),FIND("|",SUBSTITUTE(SUBSTITUTE(SUBSTITUTE(SUBSTITUTE(SUBSTITUTE(TRIM(O2995),"/","|"),"(","|"),"（","|"),";","|"),"；","|")&amp;"|")-1))))&gt;=75,IF(ISNUMBER(O2995),O2995,IFERROR(VALUE(O2995),VALUE(LEFT(TRIM(O2995),FIND("|",SUBSTITUTE(SUBSTITUTE(SUBSTITUTE(SUBSTITUTE(SUBSTITUTE(TRIM(O2995),"/","|"),"(","|"),"（","|"),";","|"),"；","|")&amp;"|")-1))))&lt;=85,IF(ISNUMBER(Q2995),Q2995,IFERROR(VALUE(Q2995),VALUE(LEFT(TRIM(Q2995),FIND("|",SUBSTITUTE(SUBSTITUTE(SUBSTITUTE(SUBSTITUTE(SUBSTITUTE(TRIM(Q2995),"/","|"),"(","|"),"（","|"),";","|"),"；","|")&amp;"|")-1))))&gt;0),IF(ISNUMBER(O2995),O2995,IFERROR(VALUE(O2995),VALUE(LEFT(TRIM(O2995),FIND("|",SUBSTITUTE(SUBSTITUTE(SUBSTITUTE(SUBSTITUTE(SUBSTITUTE(TRIM(O2995),"/","|"),"(","|"),"（","|"),";","|"),"；","|")&amp;"|")-1))))*1000/IF(ISNUMBER(Q2995),Q2995,IFERROR(VALUE(Q2995),VALUE(LEFT(TRIM(Q2995),FIND("|",SUBSTITUTE(SUBSTITUTE(SUBSTITUTE(SUBSTITUTE(SUBSTITUTE(TRIM(Q2995),"/","|"),"(","|"),"（","|"),";","|"),"；","|")&amp;"|")-1)))),""),"")</x:f>
      </x:c>
      <x:c r="AJ2995" s="14" t="str">
        <x:f>IF(AI2995="","","非称重实测")</x:f>
      </x:c>
      <x:c r="AK2995" s="14" t="str"/>
      <x:c r="AL2995" s="14" t="str">
        <x:v>v3.4.6-candidate</x:v>
      </x:c>
    </x:row>
    <x:row r="2996">
      <x:c r="A2996" t="n">
        <x:v>392</x:v>
      </x:c>
      <x:c r="B2996" t="str">
        <x:v>CC2030BR25BPHEV</x:v>
      </x:c>
      <x:c r="C2996" t="str">
        <x:v>长城牌</x:v>
      </x:c>
      <x:c r="D2996" t="str">
        <x:v>长城汽车股份有限公司</x:v>
      </x:c>
      <x:c r="E2996" t="str">
        <x:v>欧拉</x:v>
      </x:c>
      <x:c r="F2996" t="str">
        <x:v>坦克400</x:v>
      </x:c>
      <x:c r="G2996" t="str">
        <x:v>坦克400</x:v>
      </x:c>
      <x:c r="H2996" t="str">
        <x:v>插电式混合动力轿车</x:v>
      </x:c>
      <x:c r="I2996" t="str">
        <x:v>SUV-C</x:v>
      </x:c>
      <x:c r="J2996" t="str">
        <x:v>PHEV</x:v>
      </x:c>
      <x:c r="K2996" t="str">
        <x:v>否</x:v>
      </x:c>
      <x:c r="L2996" t="n">
        <x:v>2930</x:v>
      </x:c>
      <x:c r="M2996" t="n">
        <x:v>2650</x:v>
      </x:c>
      <x:c r="N2996" t="n">
        <x:v>200</x:v>
      </x:c>
      <x:c r="O2996" t="n">
        <x:v>59.05</x:v>
      </x:c>
      <x:c r="P2996" t="str">
        <x:v>三元锂</x:v>
      </x:c>
      <x:c r="Q2996" t="n">
        <x:v>170.6647398843931</x:v>
      </x:c>
      <x:c r="R2996" t="n">
        <x:v>29.53</x:v>
      </x:c>
      <x:c r="S2996" t="n">
        <x:v>126</x:v>
      </x:c>
      <x:c r="T2996" t="n">
        <x:v>126</x:v>
      </x:c>
      <x:c r="U2996"/>
      <x:c r="V2996" t="n">
        <x:v>0</x:v>
      </x:c>
      <x:c r="W2996"/>
      <x:c r="X2996"/>
      <x:c r="Y2996" t="n">
        <x:v>8.7</x:v>
      </x:c>
      <x:c r="Z2996" t="n">
        <x:v>1998</x:v>
      </x:c>
      <x:c r="AA2996" t="str">
        <x:v>180kW</x:v>
      </x:c>
      <x:c r="AB2996" t="str">
        <x:v>博世汽车部件（苏州）有限公司</x:v>
      </x:c>
      <x:c r="AC2996" t="str">
        <x:v>E20NB</x:v>
      </x:c>
      <x:c r="AD2996" t="str">
        <x:v>PHEV_历史批次</x:v>
      </x:c>
      <x:c r="AE2996" s="14" t="str"/>
      <x:c r="AF2996" s="14" t="str"/>
      <x:c r="AG2996" s="14" t="str">
        <x:v>待OCR/外部证据：数值语义歧义</x:v>
      </x:c>
      <x:c r="AH2996" s="15" t="n">
        <x:f>IF(R2996&lt;&gt;"",R2996,IFERROR(IF(AND(IF(ISNUMBER(O2996),O2996,IFERROR(VALUE(O2996),VALUE(LEFT(TRIM(O2996),FIND("|",SUBSTITUTE(SUBSTITUTE(SUBSTITUTE(SUBSTITUTE(SUBSTITUTE(TRIM(O2996),"/","|"),"(","|"),"（","|"),";","|"),"；","|")&amp;"|")-1))))*100/IF(ISNUMBER(N2996),N2996,IFERROR(VALUE(N2996),VALUE(LEFT(TRIM(N2996),FIND("|",SUBSTITUTE(SUBSTITUTE(SUBSTITUTE(SUBSTITUTE(SUBSTITUTE(TRIM(N2996),"/","|"),"(","|"),"（","|"),";","|"),"；","|")&amp;"|")-1))))&gt;=3,IF(ISNUMBER(O2996),O2996,IFERROR(VALUE(O2996),VALUE(LEFT(TRIM(O2996),FIND("|",SUBSTITUTE(SUBSTITUTE(SUBSTITUTE(SUBSTITUTE(SUBSTITUTE(TRIM(O2996),"/","|"),"(","|"),"（","|"),";","|"),"；","|")&amp;"|")-1))))*100/IF(ISNUMBER(N2996),N2996,IFERROR(VALUE(N2996),VALUE(LEFT(TRIM(N2996),FIND("|",SUBSTITUTE(SUBSTITUTE(SUBSTITUTE(SUBSTITUTE(SUBSTITUTE(TRIM(N2996),"/","|"),"(","|"),"（","|"),";","|"),"；","|")&amp;"|")-1))))&lt;=40),IF(ISNUMBER(O2996),O2996,IFERROR(VALUE(O2996),VALUE(LEFT(TRIM(O2996),FIND("|",SUBSTITUTE(SUBSTITUTE(SUBSTITUTE(SUBSTITUTE(SUBSTITUTE(TRIM(O2996),"/","|"),"(","|"),"（","|"),";","|"),"；","|")&amp;"|")-1))))*100/IF(ISNUMBER(N2996),N2996,IFERROR(VALUE(N2996),VALUE(LEFT(TRIM(N2996),FIND("|",SUBSTITUTE(SUBSTITUTE(SUBSTITUTE(SUBSTITUTE(SUBSTITUTE(TRIM(N2996),"/","|"),"(","|"),"（","|"),";","|"),"；","|")&amp;"|")-1)))),""),""))</x:f>
        <x:v>29.53</x:v>
      </x:c>
      <x:c r="AI2996" s="15" t="str">
        <x:f>IFERROR(IF(AND(IF(ISNUMBER(O2996),O2996,IFERROR(VALUE(O2996),VALUE(LEFT(TRIM(O2996),FIND("|",SUBSTITUTE(SUBSTITUTE(SUBSTITUTE(SUBSTITUTE(SUBSTITUTE(TRIM(O2996),"/","|"),"(","|"),"（","|"),";","|"),"；","|")&amp;"|")-1))))&gt;=75,IF(ISNUMBER(O2996),O2996,IFERROR(VALUE(O2996),VALUE(LEFT(TRIM(O2996),FIND("|",SUBSTITUTE(SUBSTITUTE(SUBSTITUTE(SUBSTITUTE(SUBSTITUTE(TRIM(O2996),"/","|"),"(","|"),"（","|"),";","|"),"；","|")&amp;"|")-1))))&lt;=85,IF(ISNUMBER(Q2996),Q2996,IFERROR(VALUE(Q2996),VALUE(LEFT(TRIM(Q2996),FIND("|",SUBSTITUTE(SUBSTITUTE(SUBSTITUTE(SUBSTITUTE(SUBSTITUTE(TRIM(Q2996),"/","|"),"(","|"),"（","|"),";","|"),"；","|")&amp;"|")-1))))&gt;0),IF(ISNUMBER(O2996),O2996,IFERROR(VALUE(O2996),VALUE(LEFT(TRIM(O2996),FIND("|",SUBSTITUTE(SUBSTITUTE(SUBSTITUTE(SUBSTITUTE(SUBSTITUTE(TRIM(O2996),"/","|"),"(","|"),"（","|"),";","|"),"；","|")&amp;"|")-1))))*1000/IF(ISNUMBER(Q2996),Q2996,IFERROR(VALUE(Q2996),VALUE(LEFT(TRIM(Q2996),FIND("|",SUBSTITUTE(SUBSTITUTE(SUBSTITUTE(SUBSTITUTE(SUBSTITUTE(TRIM(Q2996),"/","|"),"(","|"),"（","|"),";","|"),"；","|")&amp;"|")-1)))),""),"")</x:f>
      </x:c>
      <x:c r="AJ2996" s="14" t="str">
        <x:f>IF(AI2996="","","非称重实测")</x:f>
      </x:c>
      <x:c r="AK2996" s="14" t="str"/>
      <x:c r="AL2996" s="14" t="str">
        <x:v>v3.4.6-candidate</x:v>
      </x:c>
    </x:row>
    <x:row r="2997">
      <x:c r="A2997" t="n">
        <x:v>392</x:v>
      </x:c>
      <x:c r="B2997" t="str">
        <x:v>CC6480BT26DPHEV</x:v>
      </x:c>
      <x:c r="C2997" t="str">
        <x:v>哈弗牌</x:v>
      </x:c>
      <x:c r="D2997" t="str">
        <x:v>长城汽车股份有限公司</x:v>
      </x:c>
      <x:c r="E2997" t="str">
        <x:v>欧拉</x:v>
      </x:c>
      <x:c r="F2997" t="str">
        <x:v>哈弗腾龙,哈弗瑞龙,哈弗枭龙MAX,哈弗H7,哈弗F7</x:v>
      </x:c>
      <x:c r="G2997" t="str">
        <x:v>哈弗腾龙,哈弗瑞龙,哈弗枭龙MAX,哈弗H7,哈弗F7</x:v>
      </x:c>
      <x:c r="H2997" t="str">
        <x:v>插电式混合动力轿车</x:v>
      </x:c>
      <x:c r="I2997" t="str">
        <x:v>SUV-C</x:v>
      </x:c>
      <x:c r="J2997" t="str">
        <x:v>PHEV</x:v>
      </x:c>
      <x:c r="K2997" t="str">
        <x:v>否</x:v>
      </x:c>
      <x:c r="L2997" t="n">
        <x:v>2060</x:v>
      </x:c>
      <x:c r="M2997" t="n">
        <x:v>2650</x:v>
      </x:c>
      <x:c r="N2997" t="n">
        <x:v>129</x:v>
      </x:c>
      <x:c r="O2997" t="n">
        <x:v>27.54</x:v>
      </x:c>
      <x:c r="P2997" t="str">
        <x:v>磷酸铁锂</x:v>
      </x:c>
      <x:c r="Q2997" t="n">
        <x:v>120.2620087336245</x:v>
      </x:c>
      <x:c r="R2997" t="n">
        <x:v>21.35</x:v>
      </x:c>
      <x:c r="S2997" t="n">
        <x:v>126</x:v>
      </x:c>
      <x:c r="T2997" t="n">
        <x:v>126</x:v>
      </x:c>
      <x:c r="U2997"/>
      <x:c r="V2997" t="n">
        <x:v>0</x:v>
      </x:c>
      <x:c r="W2997"/>
      <x:c r="X2997"/>
      <x:c r="Y2997" t="n">
        <x:v>5.35</x:v>
      </x:c>
      <x:c r="Z2997" t="n">
        <x:v>1499</x:v>
      </x:c>
      <x:c r="AA2997" t="str">
        <x:v>115kW</x:v>
      </x:c>
      <x:c r="AB2997" t="str">
        <x:v>长城汽车股份有限公司</x:v>
      </x:c>
      <x:c r="AC2997" t="str">
        <x:v>GW4B15M</x:v>
      </x:c>
      <x:c r="AD2997" t="str">
        <x:v>PHEV_历史批次</x:v>
      </x:c>
      <x:c r="AE2997" s="14" t="str"/>
      <x:c r="AF2997" s="14" t="str"/>
      <x:c r="AG2997" s="14" t="str">
        <x:v>待OCR/外部证据：数值语义歧义</x:v>
      </x:c>
      <x:c r="AH2997" s="15" t="n">
        <x:f>IF(R2997&lt;&gt;"",R2997,IFERROR(IF(AND(IF(ISNUMBER(O2997),O2997,IFERROR(VALUE(O2997),VALUE(LEFT(TRIM(O2997),FIND("|",SUBSTITUTE(SUBSTITUTE(SUBSTITUTE(SUBSTITUTE(SUBSTITUTE(TRIM(O2997),"/","|"),"(","|"),"（","|"),";","|"),"；","|")&amp;"|")-1))))*100/IF(ISNUMBER(N2997),N2997,IFERROR(VALUE(N2997),VALUE(LEFT(TRIM(N2997),FIND("|",SUBSTITUTE(SUBSTITUTE(SUBSTITUTE(SUBSTITUTE(SUBSTITUTE(TRIM(N2997),"/","|"),"(","|"),"（","|"),";","|"),"；","|")&amp;"|")-1))))&gt;=3,IF(ISNUMBER(O2997),O2997,IFERROR(VALUE(O2997),VALUE(LEFT(TRIM(O2997),FIND("|",SUBSTITUTE(SUBSTITUTE(SUBSTITUTE(SUBSTITUTE(SUBSTITUTE(TRIM(O2997),"/","|"),"(","|"),"（","|"),";","|"),"；","|")&amp;"|")-1))))*100/IF(ISNUMBER(N2997),N2997,IFERROR(VALUE(N2997),VALUE(LEFT(TRIM(N2997),FIND("|",SUBSTITUTE(SUBSTITUTE(SUBSTITUTE(SUBSTITUTE(SUBSTITUTE(TRIM(N2997),"/","|"),"(","|"),"（","|"),";","|"),"；","|")&amp;"|")-1))))&lt;=40),IF(ISNUMBER(O2997),O2997,IFERROR(VALUE(O2997),VALUE(LEFT(TRIM(O2997),FIND("|",SUBSTITUTE(SUBSTITUTE(SUBSTITUTE(SUBSTITUTE(SUBSTITUTE(TRIM(O2997),"/","|"),"(","|"),"（","|"),";","|"),"；","|")&amp;"|")-1))))*100/IF(ISNUMBER(N2997),N2997,IFERROR(VALUE(N2997),VALUE(LEFT(TRIM(N2997),FIND("|",SUBSTITUTE(SUBSTITUTE(SUBSTITUTE(SUBSTITUTE(SUBSTITUTE(TRIM(N2997),"/","|"),"(","|"),"（","|"),";","|"),"；","|")&amp;"|")-1)))),""),""))</x:f>
        <x:v>21.35</x:v>
      </x:c>
      <x:c r="AI2997" s="15" t="str">
        <x:f>IFERROR(IF(AND(IF(ISNUMBER(O2997),O2997,IFERROR(VALUE(O2997),VALUE(LEFT(TRIM(O2997),FIND("|",SUBSTITUTE(SUBSTITUTE(SUBSTITUTE(SUBSTITUTE(SUBSTITUTE(TRIM(O2997),"/","|"),"(","|"),"（","|"),";","|"),"；","|")&amp;"|")-1))))&gt;=75,IF(ISNUMBER(O2997),O2997,IFERROR(VALUE(O2997),VALUE(LEFT(TRIM(O2997),FIND("|",SUBSTITUTE(SUBSTITUTE(SUBSTITUTE(SUBSTITUTE(SUBSTITUTE(TRIM(O2997),"/","|"),"(","|"),"（","|"),";","|"),"；","|")&amp;"|")-1))))&lt;=85,IF(ISNUMBER(Q2997),Q2997,IFERROR(VALUE(Q2997),VALUE(LEFT(TRIM(Q2997),FIND("|",SUBSTITUTE(SUBSTITUTE(SUBSTITUTE(SUBSTITUTE(SUBSTITUTE(TRIM(Q2997),"/","|"),"(","|"),"（","|"),";","|"),"；","|")&amp;"|")-1))))&gt;0),IF(ISNUMBER(O2997),O2997,IFERROR(VALUE(O2997),VALUE(LEFT(TRIM(O2997),FIND("|",SUBSTITUTE(SUBSTITUTE(SUBSTITUTE(SUBSTITUTE(SUBSTITUTE(TRIM(O2997),"/","|"),"(","|"),"（","|"),";","|"),"；","|")&amp;"|")-1))))*1000/IF(ISNUMBER(Q2997),Q2997,IFERROR(VALUE(Q2997),VALUE(LEFT(TRIM(Q2997),FIND("|",SUBSTITUTE(SUBSTITUTE(SUBSTITUTE(SUBSTITUTE(SUBSTITUTE(TRIM(Q2997),"/","|"),"(","|"),"（","|"),";","|"),"；","|")&amp;"|")-1)))),""),"")</x:f>
      </x:c>
      <x:c r="AJ2997" s="14" t="str">
        <x:f>IF(AI2997="","","非称重实测")</x:f>
      </x:c>
      <x:c r="AK2997" s="14" t="str"/>
      <x:c r="AL2997" s="14" t="str">
        <x:v>v3.4.6-candidate</x:v>
      </x:c>
    </x:row>
    <x:row r="2998">
      <x:c r="A2998" t="n">
        <x:v>392</x:v>
      </x:c>
      <x:c r="B2998" t="str">
        <x:v>CC6480BT26EPHEV</x:v>
      </x:c>
      <x:c r="C2998" t="str">
        <x:v>哈弗牌</x:v>
      </x:c>
      <x:c r="D2998" t="str">
        <x:v>长城汽车股份有限公司</x:v>
      </x:c>
      <x:c r="E2998" t="str">
        <x:v>欧拉</x:v>
      </x:c>
      <x:c r="F2998" t="str">
        <x:v>哈弗腾龙,哈弗瑞龙,哈弗枭龙MAX,哈弗H7,哈弗F7</x:v>
      </x:c>
      <x:c r="G2998" t="str">
        <x:v>哈弗腾龙,哈弗瑞龙,哈弗枭龙MAX,哈弗H7,哈弗F7</x:v>
      </x:c>
      <x:c r="H2998" t="str">
        <x:v>插电式混合动力轿车</x:v>
      </x:c>
      <x:c r="I2998" t="str">
        <x:v>SUV-C</x:v>
      </x:c>
      <x:c r="J2998" t="str">
        <x:v>PHEV</x:v>
      </x:c>
      <x:c r="K2998" t="str">
        <x:v>否</x:v>
      </x:c>
      <x:c r="L2998" t="n">
        <x:v>1990</x:v>
      </x:c>
      <x:c r="M2998" t="n">
        <x:v>2650</x:v>
      </x:c>
      <x:c r="N2998" t="n">
        <x:v>85</x:v>
      </x:c>
      <x:c r="O2998" t="str">
        <x:v>19.09/18.74</x:v>
      </x:c>
      <x:c r="P2998" t="str">
        <x:v>磷酸铁锂</x:v>
      </x:c>
      <x:c r="Q2998" t="n">
        <x:v>0</x:v>
      </x:c>
      <x:c r="R2998"/>
      <x:c r="S2998" t="n">
        <x:v>126</x:v>
      </x:c>
      <x:c r="T2998" t="n">
        <x:v>126</x:v>
      </x:c>
      <x:c r="U2998"/>
      <x:c r="V2998" t="n">
        <x:v>0</x:v>
      </x:c>
      <x:c r="W2998"/>
      <x:c r="X2998"/>
      <x:c r="Y2998" t="n">
        <x:v>5.3</x:v>
      </x:c>
      <x:c r="Z2998" t="n">
        <x:v>1499</x:v>
      </x:c>
      <x:c r="AA2998" t="str">
        <x:v>112kW</x:v>
      </x:c>
      <x:c r="AB2998" t="str">
        <x:v>长城汽车股份有限公司</x:v>
      </x:c>
      <x:c r="AC2998" t="str">
        <x:v>GW4B15M</x:v>
      </x:c>
      <x:c r="AD2998" t="str">
        <x:v>PHEV_历史批次</x:v>
      </x:c>
      <x:c r="AE2998" s="14" t="str"/>
      <x:c r="AF2998" s="14" t="str"/>
      <x:c r="AG2998" s="14" t="str">
        <x:v>待OCR/外部证据：数值语义歧义</x:v>
      </x:c>
      <x:c r="AH2998" s="15" t="n">
        <x:f>IF(R2998&lt;&gt;"",R2998,IFERROR(IF(AND(IF(ISNUMBER(O2998),O2998,IFERROR(VALUE(O2998),VALUE(LEFT(TRIM(O2998),FIND("|",SUBSTITUTE(SUBSTITUTE(SUBSTITUTE(SUBSTITUTE(SUBSTITUTE(TRIM(O2998),"/","|"),"(","|"),"（","|"),";","|"),"；","|")&amp;"|")-1))))*100/IF(ISNUMBER(N2998),N2998,IFERROR(VALUE(N2998),VALUE(LEFT(TRIM(N2998),FIND("|",SUBSTITUTE(SUBSTITUTE(SUBSTITUTE(SUBSTITUTE(SUBSTITUTE(TRIM(N2998),"/","|"),"(","|"),"（","|"),";","|"),"；","|")&amp;"|")-1))))&gt;=3,IF(ISNUMBER(O2998),O2998,IFERROR(VALUE(O2998),VALUE(LEFT(TRIM(O2998),FIND("|",SUBSTITUTE(SUBSTITUTE(SUBSTITUTE(SUBSTITUTE(SUBSTITUTE(TRIM(O2998),"/","|"),"(","|"),"（","|"),";","|"),"；","|")&amp;"|")-1))))*100/IF(ISNUMBER(N2998),N2998,IFERROR(VALUE(N2998),VALUE(LEFT(TRIM(N2998),FIND("|",SUBSTITUTE(SUBSTITUTE(SUBSTITUTE(SUBSTITUTE(SUBSTITUTE(TRIM(N2998),"/","|"),"(","|"),"（","|"),";","|"),"；","|")&amp;"|")-1))))&lt;=40),IF(ISNUMBER(O2998),O2998,IFERROR(VALUE(O2998),VALUE(LEFT(TRIM(O2998),FIND("|",SUBSTITUTE(SUBSTITUTE(SUBSTITUTE(SUBSTITUTE(SUBSTITUTE(TRIM(O2998),"/","|"),"(","|"),"（","|"),";","|"),"；","|")&amp;"|")-1))))*100/IF(ISNUMBER(N2998),N2998,IFERROR(VALUE(N2998),VALUE(LEFT(TRIM(N2998),FIND("|",SUBSTITUTE(SUBSTITUTE(SUBSTITUTE(SUBSTITUTE(SUBSTITUTE(TRIM(N2998),"/","|"),"(","|"),"（","|"),";","|"),"；","|")&amp;"|")-1)))),""),""))</x:f>
        <x:v>22.458823529411763</x:v>
      </x:c>
      <x:c r="AI2998" s="15" t="str">
        <x:f>IFERROR(IF(AND(IF(ISNUMBER(O2998),O2998,IFERROR(VALUE(O2998),VALUE(LEFT(TRIM(O2998),FIND("|",SUBSTITUTE(SUBSTITUTE(SUBSTITUTE(SUBSTITUTE(SUBSTITUTE(TRIM(O2998),"/","|"),"(","|"),"（","|"),";","|"),"；","|")&amp;"|")-1))))&gt;=75,IF(ISNUMBER(O2998),O2998,IFERROR(VALUE(O2998),VALUE(LEFT(TRIM(O2998),FIND("|",SUBSTITUTE(SUBSTITUTE(SUBSTITUTE(SUBSTITUTE(SUBSTITUTE(TRIM(O2998),"/","|"),"(","|"),"（","|"),";","|"),"；","|")&amp;"|")-1))))&lt;=85,IF(ISNUMBER(Q2998),Q2998,IFERROR(VALUE(Q2998),VALUE(LEFT(TRIM(Q2998),FIND("|",SUBSTITUTE(SUBSTITUTE(SUBSTITUTE(SUBSTITUTE(SUBSTITUTE(TRIM(Q2998),"/","|"),"(","|"),"（","|"),";","|"),"；","|")&amp;"|")-1))))&gt;0),IF(ISNUMBER(O2998),O2998,IFERROR(VALUE(O2998),VALUE(LEFT(TRIM(O2998),FIND("|",SUBSTITUTE(SUBSTITUTE(SUBSTITUTE(SUBSTITUTE(SUBSTITUTE(TRIM(O2998),"/","|"),"(","|"),"（","|"),";","|"),"；","|")&amp;"|")-1))))*1000/IF(ISNUMBER(Q2998),Q2998,IFERROR(VALUE(Q2998),VALUE(LEFT(TRIM(Q2998),FIND("|",SUBSTITUTE(SUBSTITUTE(SUBSTITUTE(SUBSTITUTE(SUBSTITUTE(TRIM(Q2998),"/","|"),"(","|"),"（","|"),";","|"),"；","|")&amp;"|")-1)))),""),"")</x:f>
      </x:c>
      <x:c r="AJ2998" s="14" t="str">
        <x:f>IF(AI2998="","","非称重实测")</x:f>
      </x:c>
      <x:c r="AK2998" s="14" t="str">
        <x:v>电耗公式可补</x:v>
      </x:c>
      <x:c r="AL2998" s="14" t="str">
        <x:v>v3.4.6-candidate</x:v>
      </x:c>
    </x:row>
    <x:row r="2999">
      <x:c r="A2999" t="n">
        <x:v>392</x:v>
      </x:c>
      <x:c r="B2999" t="str">
        <x:v>CC6500BD23BPHEV</x:v>
      </x:c>
      <x:c r="C2999" t="str">
        <x:v>魏牌牌</x:v>
      </x:c>
      <x:c r="D2999" t="str">
        <x:v>长城汽车股份有限公司</x:v>
      </x:c>
      <x:c r="E2999" t="str">
        <x:v>欧拉</x:v>
      </x:c>
      <x:c r="F2999" t="str">
        <x:v>魏牌高山,魏牌高山7</x:v>
      </x:c>
      <x:c r="G2999" t="str">
        <x:v>魏牌高山,魏牌高山7</x:v>
      </x:c>
      <x:c r="H2999" t="str">
        <x:v>插电式混合动力轿车</x:v>
      </x:c>
      <x:c r="I2999" t="str">
        <x:v>MPV-D</x:v>
      </x:c>
      <x:c r="J2999" t="str">
        <x:v>PHEV</x:v>
      </x:c>
      <x:c r="K2999" t="str">
        <x:v>否</x:v>
      </x:c>
      <x:c r="L2999" t="n">
        <x:v>2765</x:v>
      </x:c>
      <x:c r="M2999" t="n">
        <x:v>2650</x:v>
      </x:c>
      <x:c r="N2999" t="n">
        <x:v>172</x:v>
      </x:c>
      <x:c r="O2999" t="n">
        <x:v>44.28</x:v>
      </x:c>
      <x:c r="P2999" t="str">
        <x:v>三元锂</x:v>
      </x:c>
      <x:c r="Q2999" t="n">
        <x:v>158.1428571428571</x:v>
      </x:c>
      <x:c r="R2999" t="n">
        <x:v>25.74</x:v>
      </x:c>
      <x:c r="S2999" t="n">
        <x:v>126</x:v>
      </x:c>
      <x:c r="T2999" t="n">
        <x:v>126</x:v>
      </x:c>
      <x:c r="U2999"/>
      <x:c r="V2999" t="n">
        <x:v>0</x:v>
      </x:c>
      <x:c r="W2999"/>
      <x:c r="X2999"/>
      <x:c r="Y2999" t="n">
        <x:v>7.15</x:v>
      </x:c>
      <x:c r="Z2999" t="n">
        <x:v>1499</x:v>
      </x:c>
      <x:c r="AA2999" t="n">
        <x:v>125</x:v>
      </x:c>
      <x:c r="AB2999" t="str">
        <x:v>长城汽车股份有限公司</x:v>
      </x:c>
      <x:c r="AC2999" t="str">
        <x:v>E15BE</x:v>
      </x:c>
      <x:c r="AD2999" t="str">
        <x:v>PHEV_历史批次</x:v>
      </x:c>
      <x:c r="AE2999" s="14" t="str"/>
      <x:c r="AF2999" s="14" t="str"/>
      <x:c r="AG2999" s="14" t="str">
        <x:v>待OCR/外部证据：数值语义歧义</x:v>
      </x:c>
      <x:c r="AH2999" s="15" t="n">
        <x:f>IF(R2999&lt;&gt;"",R2999,IFERROR(IF(AND(IF(ISNUMBER(O2999),O2999,IFERROR(VALUE(O2999),VALUE(LEFT(TRIM(O2999),FIND("|",SUBSTITUTE(SUBSTITUTE(SUBSTITUTE(SUBSTITUTE(SUBSTITUTE(TRIM(O2999),"/","|"),"(","|"),"（","|"),";","|"),"；","|")&amp;"|")-1))))*100/IF(ISNUMBER(N2999),N2999,IFERROR(VALUE(N2999),VALUE(LEFT(TRIM(N2999),FIND("|",SUBSTITUTE(SUBSTITUTE(SUBSTITUTE(SUBSTITUTE(SUBSTITUTE(TRIM(N2999),"/","|"),"(","|"),"（","|"),";","|"),"；","|")&amp;"|")-1))))&gt;=3,IF(ISNUMBER(O2999),O2999,IFERROR(VALUE(O2999),VALUE(LEFT(TRIM(O2999),FIND("|",SUBSTITUTE(SUBSTITUTE(SUBSTITUTE(SUBSTITUTE(SUBSTITUTE(TRIM(O2999),"/","|"),"(","|"),"（","|"),";","|"),"；","|")&amp;"|")-1))))*100/IF(ISNUMBER(N2999),N2999,IFERROR(VALUE(N2999),VALUE(LEFT(TRIM(N2999),FIND("|",SUBSTITUTE(SUBSTITUTE(SUBSTITUTE(SUBSTITUTE(SUBSTITUTE(TRIM(N2999),"/","|"),"(","|"),"（","|"),";","|"),"；","|")&amp;"|")-1))))&lt;=40),IF(ISNUMBER(O2999),O2999,IFERROR(VALUE(O2999),VALUE(LEFT(TRIM(O2999),FIND("|",SUBSTITUTE(SUBSTITUTE(SUBSTITUTE(SUBSTITUTE(SUBSTITUTE(TRIM(O2999),"/","|"),"(","|"),"（","|"),";","|"),"；","|")&amp;"|")-1))))*100/IF(ISNUMBER(N2999),N2999,IFERROR(VALUE(N2999),VALUE(LEFT(TRIM(N2999),FIND("|",SUBSTITUTE(SUBSTITUTE(SUBSTITUTE(SUBSTITUTE(SUBSTITUTE(TRIM(N2999),"/","|"),"(","|"),"（","|"),";","|"),"；","|")&amp;"|")-1)))),""),""))</x:f>
        <x:v>25.74</x:v>
      </x:c>
      <x:c r="AI2999" s="15" t="str">
        <x:f>IFERROR(IF(AND(IF(ISNUMBER(O2999),O2999,IFERROR(VALUE(O2999),VALUE(LEFT(TRIM(O2999),FIND("|",SUBSTITUTE(SUBSTITUTE(SUBSTITUTE(SUBSTITUTE(SUBSTITUTE(TRIM(O2999),"/","|"),"(","|"),"（","|"),";","|"),"；","|")&amp;"|")-1))))&gt;=75,IF(ISNUMBER(O2999),O2999,IFERROR(VALUE(O2999),VALUE(LEFT(TRIM(O2999),FIND("|",SUBSTITUTE(SUBSTITUTE(SUBSTITUTE(SUBSTITUTE(SUBSTITUTE(TRIM(O2999),"/","|"),"(","|"),"（","|"),";","|"),"；","|")&amp;"|")-1))))&lt;=85,IF(ISNUMBER(Q2999),Q2999,IFERROR(VALUE(Q2999),VALUE(LEFT(TRIM(Q2999),FIND("|",SUBSTITUTE(SUBSTITUTE(SUBSTITUTE(SUBSTITUTE(SUBSTITUTE(TRIM(Q2999),"/","|"),"(","|"),"（","|"),";","|"),"；","|")&amp;"|")-1))))&gt;0),IF(ISNUMBER(O2999),O2999,IFERROR(VALUE(O2999),VALUE(LEFT(TRIM(O2999),FIND("|",SUBSTITUTE(SUBSTITUTE(SUBSTITUTE(SUBSTITUTE(SUBSTITUTE(TRIM(O2999),"/","|"),"(","|"),"（","|"),";","|"),"；","|")&amp;"|")-1))))*1000/IF(ISNUMBER(Q2999),Q2999,IFERROR(VALUE(Q2999),VALUE(LEFT(TRIM(Q2999),FIND("|",SUBSTITUTE(SUBSTITUTE(SUBSTITUTE(SUBSTITUTE(SUBSTITUTE(TRIM(Q2999),"/","|"),"(","|"),"（","|"),";","|"),"；","|")&amp;"|")-1)))),""),"")</x:f>
      </x:c>
      <x:c r="AJ2999" s="14" t="str">
        <x:f>IF(AI2999="","","非称重实测")</x:f>
      </x:c>
      <x:c r="AK2999" s="14" t="str"/>
      <x:c r="AL2999" s="14" t="str">
        <x:v>v3.4.6-candidate</x:v>
      </x:c>
    </x:row>
    <x:row r="3000">
      <x:c r="A3000" t="n">
        <x:v>392</x:v>
      </x:c>
      <x:c r="B3000" t="str">
        <x:v>CC6531BD23BPHEV</x:v>
      </x:c>
      <x:c r="C3000" t="str">
        <x:v>魏牌牌</x:v>
      </x:c>
      <x:c r="D3000" t="str">
        <x:v>长城汽车股份有限公司</x:v>
      </x:c>
      <x:c r="E3000" t="str">
        <x:v>欧拉</x:v>
      </x:c>
      <x:c r="F3000" t="str">
        <x:v>魏牌高山,魏牌高山8</x:v>
      </x:c>
      <x:c r="G3000" t="str">
        <x:v>魏牌高山,魏牌高山8</x:v>
      </x:c>
      <x:c r="H3000" t="str">
        <x:v>插电式混合动力轿车</x:v>
      </x:c>
      <x:c r="I3000" t="str">
        <x:v>MPV-D</x:v>
      </x:c>
      <x:c r="J3000" t="str">
        <x:v>PHEV</x:v>
      </x:c>
      <x:c r="K3000" t="str">
        <x:v>否</x:v>
      </x:c>
      <x:c r="L3000" t="n">
        <x:v>2785</x:v>
      </x:c>
      <x:c r="M3000" t="n">
        <x:v>2650</x:v>
      </x:c>
      <x:c r="N3000" t="n">
        <x:v>172</x:v>
      </x:c>
      <x:c r="O3000" t="n">
        <x:v>44.28</x:v>
      </x:c>
      <x:c r="P3000" t="str">
        <x:v>三元锂</x:v>
      </x:c>
      <x:c r="Q3000" t="n">
        <x:v>158.1428571428571</x:v>
      </x:c>
      <x:c r="R3000" t="n">
        <x:v>25.74</x:v>
      </x:c>
      <x:c r="S3000" t="n">
        <x:v>126</x:v>
      </x:c>
      <x:c r="T3000" t="n">
        <x:v>126</x:v>
      </x:c>
      <x:c r="U3000"/>
      <x:c r="V3000" t="n">
        <x:v>0</x:v>
      </x:c>
      <x:c r="W3000"/>
      <x:c r="X3000"/>
      <x:c r="Y3000" t="n">
        <x:v>7.15</x:v>
      </x:c>
      <x:c r="Z3000" t="n">
        <x:v>1499</x:v>
      </x:c>
      <x:c r="AA3000" t="n">
        <x:v>125</x:v>
      </x:c>
      <x:c r="AB3000" t="str">
        <x:v>长城汽车股份有限公司</x:v>
      </x:c>
      <x:c r="AC3000" t="str">
        <x:v>E15BE</x:v>
      </x:c>
      <x:c r="AD3000" t="str">
        <x:v>PHEV_历史批次</x:v>
      </x:c>
      <x:c r="AE3000" s="14" t="str"/>
      <x:c r="AF3000" s="14" t="str"/>
      <x:c r="AG3000" s="14" t="str">
        <x:v>待OCR/外部证据：数值语义歧义</x:v>
      </x:c>
      <x:c r="AH3000" s="15" t="n">
        <x:f>IF(R3000&lt;&gt;"",R3000,IFERROR(IF(AND(IF(ISNUMBER(O3000),O3000,IFERROR(VALUE(O3000),VALUE(LEFT(TRIM(O3000),FIND("|",SUBSTITUTE(SUBSTITUTE(SUBSTITUTE(SUBSTITUTE(SUBSTITUTE(TRIM(O3000),"/","|"),"(","|"),"（","|"),";","|"),"；","|")&amp;"|")-1))))*100/IF(ISNUMBER(N3000),N3000,IFERROR(VALUE(N3000),VALUE(LEFT(TRIM(N3000),FIND("|",SUBSTITUTE(SUBSTITUTE(SUBSTITUTE(SUBSTITUTE(SUBSTITUTE(TRIM(N3000),"/","|"),"(","|"),"（","|"),";","|"),"；","|")&amp;"|")-1))))&gt;=3,IF(ISNUMBER(O3000),O3000,IFERROR(VALUE(O3000),VALUE(LEFT(TRIM(O3000),FIND("|",SUBSTITUTE(SUBSTITUTE(SUBSTITUTE(SUBSTITUTE(SUBSTITUTE(TRIM(O3000),"/","|"),"(","|"),"（","|"),";","|"),"；","|")&amp;"|")-1))))*100/IF(ISNUMBER(N3000),N3000,IFERROR(VALUE(N3000),VALUE(LEFT(TRIM(N3000),FIND("|",SUBSTITUTE(SUBSTITUTE(SUBSTITUTE(SUBSTITUTE(SUBSTITUTE(TRIM(N3000),"/","|"),"(","|"),"（","|"),";","|"),"；","|")&amp;"|")-1))))&lt;=40),IF(ISNUMBER(O3000),O3000,IFERROR(VALUE(O3000),VALUE(LEFT(TRIM(O3000),FIND("|",SUBSTITUTE(SUBSTITUTE(SUBSTITUTE(SUBSTITUTE(SUBSTITUTE(TRIM(O3000),"/","|"),"(","|"),"（","|"),";","|"),"；","|")&amp;"|")-1))))*100/IF(ISNUMBER(N3000),N3000,IFERROR(VALUE(N3000),VALUE(LEFT(TRIM(N3000),FIND("|",SUBSTITUTE(SUBSTITUTE(SUBSTITUTE(SUBSTITUTE(SUBSTITUTE(TRIM(N3000),"/","|"),"(","|"),"（","|"),";","|"),"；","|")&amp;"|")-1)))),""),""))</x:f>
        <x:v>25.74</x:v>
      </x:c>
      <x:c r="AI3000" s="15" t="str">
        <x:f>IFERROR(IF(AND(IF(ISNUMBER(O3000),O3000,IFERROR(VALUE(O3000),VALUE(LEFT(TRIM(O3000),FIND("|",SUBSTITUTE(SUBSTITUTE(SUBSTITUTE(SUBSTITUTE(SUBSTITUTE(TRIM(O3000),"/","|"),"(","|"),"（","|"),";","|"),"；","|")&amp;"|")-1))))&gt;=75,IF(ISNUMBER(O3000),O3000,IFERROR(VALUE(O3000),VALUE(LEFT(TRIM(O3000),FIND("|",SUBSTITUTE(SUBSTITUTE(SUBSTITUTE(SUBSTITUTE(SUBSTITUTE(TRIM(O3000),"/","|"),"(","|"),"（","|"),";","|"),"；","|")&amp;"|")-1))))&lt;=85,IF(ISNUMBER(Q3000),Q3000,IFERROR(VALUE(Q3000),VALUE(LEFT(TRIM(Q3000),FIND("|",SUBSTITUTE(SUBSTITUTE(SUBSTITUTE(SUBSTITUTE(SUBSTITUTE(TRIM(Q3000),"/","|"),"(","|"),"（","|"),";","|"),"；","|")&amp;"|")-1))))&gt;0),IF(ISNUMBER(O3000),O3000,IFERROR(VALUE(O3000),VALUE(LEFT(TRIM(O3000),FIND("|",SUBSTITUTE(SUBSTITUTE(SUBSTITUTE(SUBSTITUTE(SUBSTITUTE(TRIM(O3000),"/","|"),"(","|"),"（","|"),";","|"),"；","|")&amp;"|")-1))))*1000/IF(ISNUMBER(Q3000),Q3000,IFERROR(VALUE(Q3000),VALUE(LEFT(TRIM(Q3000),FIND("|",SUBSTITUTE(SUBSTITUTE(SUBSTITUTE(SUBSTITUTE(SUBSTITUTE(TRIM(Q3000),"/","|"),"(","|"),"（","|"),";","|"),"；","|")&amp;"|")-1)))),""),"")</x:f>
      </x:c>
      <x:c r="AJ3000" s="14" t="str">
        <x:f>IF(AI3000="","","非称重实测")</x:f>
      </x:c>
      <x:c r="AK3000" s="14" t="str"/>
      <x:c r="AL3000" s="14" t="str">
        <x:v>v3.4.6-candidate</x:v>
      </x:c>
    </x:row>
    <x:row r="3001">
      <x:c r="A3001" t="n">
        <x:v>392</x:v>
      </x:c>
      <x:c r="B3001" t="str">
        <x:v>CC6531BD23DPHEV</x:v>
      </x:c>
      <x:c r="C3001" t="str">
        <x:v>魏牌牌</x:v>
      </x:c>
      <x:c r="D3001" t="str">
        <x:v>长城汽车股份有限公司</x:v>
      </x:c>
      <x:c r="E3001" t="str">
        <x:v>欧拉</x:v>
      </x:c>
      <x:c r="F3001" t="str">
        <x:v>魏牌高山,魏牌高山8</x:v>
      </x:c>
      <x:c r="G3001" t="str">
        <x:v>魏牌高山,魏牌高山8</x:v>
      </x:c>
      <x:c r="H3001" t="str">
        <x:v>插电式混合动力轿车</x:v>
      </x:c>
      <x:c r="I3001" t="str">
        <x:v>MPV-D</x:v>
      </x:c>
      <x:c r="J3001" t="str">
        <x:v>PHEV</x:v>
      </x:c>
      <x:c r="K3001" t="str">
        <x:v>否</x:v>
      </x:c>
      <x:c r="L3001" t="n">
        <x:v>2820</x:v>
      </x:c>
      <x:c r="M3001" t="n">
        <x:v>2650</x:v>
      </x:c>
      <x:c r="N3001" t="n">
        <x:v>202</x:v>
      </x:c>
      <x:c r="O3001" t="n">
        <x:v>51.55</x:v>
      </x:c>
      <x:c r="P3001" t="str">
        <x:v>三元锂</x:v>
      </x:c>
      <x:c r="Q3001" t="n">
        <x:v>181.5140845070422</x:v>
      </x:c>
      <x:c r="R3001" t="n">
        <x:v>25.52</x:v>
      </x:c>
      <x:c r="S3001" t="n">
        <x:v>126</x:v>
      </x:c>
      <x:c r="T3001" t="n">
        <x:v>126</x:v>
      </x:c>
      <x:c r="U3001"/>
      <x:c r="V3001" t="n">
        <x:v>0</x:v>
      </x:c>
      <x:c r="W3001"/>
      <x:c r="X3001"/>
      <x:c r="Y3001" t="n">
        <x:v>7.15</x:v>
      </x:c>
      <x:c r="Z3001" t="n">
        <x:v>1499</x:v>
      </x:c>
      <x:c r="AA3001" t="n">
        <x:v>125</x:v>
      </x:c>
      <x:c r="AB3001" t="str">
        <x:v>长城汽车股份有限公司</x:v>
      </x:c>
      <x:c r="AC3001" t="str">
        <x:v>E15BE</x:v>
      </x:c>
      <x:c r="AD3001" t="str">
        <x:v>PHEV_历史批次</x:v>
      </x:c>
      <x:c r="AE3001" s="14" t="str"/>
      <x:c r="AF3001" s="14" t="str"/>
      <x:c r="AG3001" s="14" t="str">
        <x:v>待OCR/外部证据：数值语义歧义</x:v>
      </x:c>
      <x:c r="AH3001" s="15" t="n">
        <x:f>IF(R3001&lt;&gt;"",R3001,IFERROR(IF(AND(IF(ISNUMBER(O3001),O3001,IFERROR(VALUE(O3001),VALUE(LEFT(TRIM(O3001),FIND("|",SUBSTITUTE(SUBSTITUTE(SUBSTITUTE(SUBSTITUTE(SUBSTITUTE(TRIM(O3001),"/","|"),"(","|"),"（","|"),";","|"),"；","|")&amp;"|")-1))))*100/IF(ISNUMBER(N3001),N3001,IFERROR(VALUE(N3001),VALUE(LEFT(TRIM(N3001),FIND("|",SUBSTITUTE(SUBSTITUTE(SUBSTITUTE(SUBSTITUTE(SUBSTITUTE(TRIM(N3001),"/","|"),"(","|"),"（","|"),";","|"),"；","|")&amp;"|")-1))))&gt;=3,IF(ISNUMBER(O3001),O3001,IFERROR(VALUE(O3001),VALUE(LEFT(TRIM(O3001),FIND("|",SUBSTITUTE(SUBSTITUTE(SUBSTITUTE(SUBSTITUTE(SUBSTITUTE(TRIM(O3001),"/","|"),"(","|"),"（","|"),";","|"),"；","|")&amp;"|")-1))))*100/IF(ISNUMBER(N3001),N3001,IFERROR(VALUE(N3001),VALUE(LEFT(TRIM(N3001),FIND("|",SUBSTITUTE(SUBSTITUTE(SUBSTITUTE(SUBSTITUTE(SUBSTITUTE(TRIM(N3001),"/","|"),"(","|"),"（","|"),";","|"),"；","|")&amp;"|")-1))))&lt;=40),IF(ISNUMBER(O3001),O3001,IFERROR(VALUE(O3001),VALUE(LEFT(TRIM(O3001),FIND("|",SUBSTITUTE(SUBSTITUTE(SUBSTITUTE(SUBSTITUTE(SUBSTITUTE(TRIM(O3001),"/","|"),"(","|"),"（","|"),";","|"),"；","|")&amp;"|")-1))))*100/IF(ISNUMBER(N3001),N3001,IFERROR(VALUE(N3001),VALUE(LEFT(TRIM(N3001),FIND("|",SUBSTITUTE(SUBSTITUTE(SUBSTITUTE(SUBSTITUTE(SUBSTITUTE(TRIM(N3001),"/","|"),"(","|"),"（","|"),";","|"),"；","|")&amp;"|")-1)))),""),""))</x:f>
        <x:v>25.52</x:v>
      </x:c>
      <x:c r="AI3001" s="15" t="str">
        <x:f>IFERROR(IF(AND(IF(ISNUMBER(O3001),O3001,IFERROR(VALUE(O3001),VALUE(LEFT(TRIM(O3001),FIND("|",SUBSTITUTE(SUBSTITUTE(SUBSTITUTE(SUBSTITUTE(SUBSTITUTE(TRIM(O3001),"/","|"),"(","|"),"（","|"),";","|"),"；","|")&amp;"|")-1))))&gt;=75,IF(ISNUMBER(O3001),O3001,IFERROR(VALUE(O3001),VALUE(LEFT(TRIM(O3001),FIND("|",SUBSTITUTE(SUBSTITUTE(SUBSTITUTE(SUBSTITUTE(SUBSTITUTE(TRIM(O3001),"/","|"),"(","|"),"（","|"),";","|"),"；","|")&amp;"|")-1))))&lt;=85,IF(ISNUMBER(Q3001),Q3001,IFERROR(VALUE(Q3001),VALUE(LEFT(TRIM(Q3001),FIND("|",SUBSTITUTE(SUBSTITUTE(SUBSTITUTE(SUBSTITUTE(SUBSTITUTE(TRIM(Q3001),"/","|"),"(","|"),"（","|"),";","|"),"；","|")&amp;"|")-1))))&gt;0),IF(ISNUMBER(O3001),O3001,IFERROR(VALUE(O3001),VALUE(LEFT(TRIM(O3001),FIND("|",SUBSTITUTE(SUBSTITUTE(SUBSTITUTE(SUBSTITUTE(SUBSTITUTE(TRIM(O3001),"/","|"),"(","|"),"（","|"),";","|"),"；","|")&amp;"|")-1))))*1000/IF(ISNUMBER(Q3001),Q3001,IFERROR(VALUE(Q3001),VALUE(LEFT(TRIM(Q3001),FIND("|",SUBSTITUTE(SUBSTITUTE(SUBSTITUTE(SUBSTITUTE(SUBSTITUTE(TRIM(Q3001),"/","|"),"(","|"),"（","|"),";","|"),"；","|")&amp;"|")-1)))),""),"")</x:f>
      </x:c>
      <x:c r="AJ3001" s="14" t="str">
        <x:f>IF(AI3001="","","非称重实测")</x:f>
      </x:c>
      <x:c r="AK3001" s="14" t="str"/>
      <x:c r="AL3001" s="14" t="str">
        <x:v>v3.4.6-candidate</x:v>
      </x:c>
    </x:row>
    <x:row r="3002">
      <x:c r="A3002" t="n">
        <x:v>392</x:v>
      </x:c>
      <x:c r="B3002" t="str">
        <x:v>CC6542BD23DPHEV</x:v>
      </x:c>
      <x:c r="C3002" t="str">
        <x:v>魏牌牌</x:v>
      </x:c>
      <x:c r="D3002" t="str">
        <x:v>长城汽车股份有限公司</x:v>
      </x:c>
      <x:c r="E3002" t="str">
        <x:v>欧拉</x:v>
      </x:c>
      <x:c r="F3002" t="str">
        <x:v>魏牌高山,魏牌高山9</x:v>
      </x:c>
      <x:c r="G3002" t="str">
        <x:v>魏牌高山,魏牌高山9</x:v>
      </x:c>
      <x:c r="H3002" t="str">
        <x:v>插电式混合动力轿车</x:v>
      </x:c>
      <x:c r="I3002" t="str">
        <x:v>MPV-D</x:v>
      </x:c>
      <x:c r="J3002" t="str">
        <x:v>PHEV</x:v>
      </x:c>
      <x:c r="K3002" t="str">
        <x:v>否</x:v>
      </x:c>
      <x:c r="L3002" t="n">
        <x:v>2880</x:v>
      </x:c>
      <x:c r="M3002" t="n">
        <x:v>2650</x:v>
      </x:c>
      <x:c r="N3002" t="n">
        <x:v>201</x:v>
      </x:c>
      <x:c r="O3002" t="n">
        <x:v>51.55</x:v>
      </x:c>
      <x:c r="P3002" t="str">
        <x:v>三元锂</x:v>
      </x:c>
      <x:c r="Q3002" t="n">
        <x:v>181.5140845070422</x:v>
      </x:c>
      <x:c r="R3002" t="n">
        <x:v>25.65</x:v>
      </x:c>
      <x:c r="S3002" t="n">
        <x:v>126</x:v>
      </x:c>
      <x:c r="T3002" t="n">
        <x:v>126</x:v>
      </x:c>
      <x:c r="U3002"/>
      <x:c r="V3002" t="n">
        <x:v>0</x:v>
      </x:c>
      <x:c r="W3002"/>
      <x:c r="X3002"/>
      <x:c r="Y3002" t="n">
        <x:v>7.2</x:v>
      </x:c>
      <x:c r="Z3002" t="n">
        <x:v>1499</x:v>
      </x:c>
      <x:c r="AA3002" t="n">
        <x:v>125</x:v>
      </x:c>
      <x:c r="AB3002" t="str">
        <x:v>长城汽车股份有限公司</x:v>
      </x:c>
      <x:c r="AC3002" t="str">
        <x:v>E15BE</x:v>
      </x:c>
      <x:c r="AD3002" t="str">
        <x:v>PHEV_历史批次</x:v>
      </x:c>
      <x:c r="AE3002" s="14" t="str"/>
      <x:c r="AF3002" s="14" t="str"/>
      <x:c r="AG3002" s="14" t="str">
        <x:v>待OCR/外部证据：数值语义歧义</x:v>
      </x:c>
      <x:c r="AH3002" s="15" t="n">
        <x:f>IF(R3002&lt;&gt;"",R3002,IFERROR(IF(AND(IF(ISNUMBER(O3002),O3002,IFERROR(VALUE(O3002),VALUE(LEFT(TRIM(O3002),FIND("|",SUBSTITUTE(SUBSTITUTE(SUBSTITUTE(SUBSTITUTE(SUBSTITUTE(TRIM(O3002),"/","|"),"(","|"),"（","|"),";","|"),"；","|")&amp;"|")-1))))*100/IF(ISNUMBER(N3002),N3002,IFERROR(VALUE(N3002),VALUE(LEFT(TRIM(N3002),FIND("|",SUBSTITUTE(SUBSTITUTE(SUBSTITUTE(SUBSTITUTE(SUBSTITUTE(TRIM(N3002),"/","|"),"(","|"),"（","|"),";","|"),"；","|")&amp;"|")-1))))&gt;=3,IF(ISNUMBER(O3002),O3002,IFERROR(VALUE(O3002),VALUE(LEFT(TRIM(O3002),FIND("|",SUBSTITUTE(SUBSTITUTE(SUBSTITUTE(SUBSTITUTE(SUBSTITUTE(TRIM(O3002),"/","|"),"(","|"),"（","|"),";","|"),"；","|")&amp;"|")-1))))*100/IF(ISNUMBER(N3002),N3002,IFERROR(VALUE(N3002),VALUE(LEFT(TRIM(N3002),FIND("|",SUBSTITUTE(SUBSTITUTE(SUBSTITUTE(SUBSTITUTE(SUBSTITUTE(TRIM(N3002),"/","|"),"(","|"),"（","|"),";","|"),"；","|")&amp;"|")-1))))&lt;=40),IF(ISNUMBER(O3002),O3002,IFERROR(VALUE(O3002),VALUE(LEFT(TRIM(O3002),FIND("|",SUBSTITUTE(SUBSTITUTE(SUBSTITUTE(SUBSTITUTE(SUBSTITUTE(TRIM(O3002),"/","|"),"(","|"),"（","|"),";","|"),"；","|")&amp;"|")-1))))*100/IF(ISNUMBER(N3002),N3002,IFERROR(VALUE(N3002),VALUE(LEFT(TRIM(N3002),FIND("|",SUBSTITUTE(SUBSTITUTE(SUBSTITUTE(SUBSTITUTE(SUBSTITUTE(TRIM(N3002),"/","|"),"(","|"),"（","|"),";","|"),"；","|")&amp;"|")-1)))),""),""))</x:f>
        <x:v>25.65</x:v>
      </x:c>
      <x:c r="AI3002" s="15" t="str">
        <x:f>IFERROR(IF(AND(IF(ISNUMBER(O3002),O3002,IFERROR(VALUE(O3002),VALUE(LEFT(TRIM(O3002),FIND("|",SUBSTITUTE(SUBSTITUTE(SUBSTITUTE(SUBSTITUTE(SUBSTITUTE(TRIM(O3002),"/","|"),"(","|"),"（","|"),";","|"),"；","|")&amp;"|")-1))))&gt;=75,IF(ISNUMBER(O3002),O3002,IFERROR(VALUE(O3002),VALUE(LEFT(TRIM(O3002),FIND("|",SUBSTITUTE(SUBSTITUTE(SUBSTITUTE(SUBSTITUTE(SUBSTITUTE(TRIM(O3002),"/","|"),"(","|"),"（","|"),";","|"),"；","|")&amp;"|")-1))))&lt;=85,IF(ISNUMBER(Q3002),Q3002,IFERROR(VALUE(Q3002),VALUE(LEFT(TRIM(Q3002),FIND("|",SUBSTITUTE(SUBSTITUTE(SUBSTITUTE(SUBSTITUTE(SUBSTITUTE(TRIM(Q3002),"/","|"),"(","|"),"（","|"),";","|"),"；","|")&amp;"|")-1))))&gt;0),IF(ISNUMBER(O3002),O3002,IFERROR(VALUE(O3002),VALUE(LEFT(TRIM(O3002),FIND("|",SUBSTITUTE(SUBSTITUTE(SUBSTITUTE(SUBSTITUTE(SUBSTITUTE(TRIM(O3002),"/","|"),"(","|"),"（","|"),";","|"),"；","|")&amp;"|")-1))))*1000/IF(ISNUMBER(Q3002),Q3002,IFERROR(VALUE(Q3002),VALUE(LEFT(TRIM(Q3002),FIND("|",SUBSTITUTE(SUBSTITUTE(SUBSTITUTE(SUBSTITUTE(SUBSTITUTE(TRIM(Q3002),"/","|"),"(","|"),"（","|"),";","|"),"；","|")&amp;"|")-1)))),""),"")</x:f>
      </x:c>
      <x:c r="AJ3002" s="14" t="str">
        <x:f>IF(AI3002="","","非称重实测")</x:f>
      </x:c>
      <x:c r="AK3002" s="14" t="str"/>
      <x:c r="AL3002" s="14" t="str">
        <x:v>v3.4.6-candidate</x:v>
      </x:c>
    </x:row>
    <x:row r="3003">
      <x:c r="A3003" t="n">
        <x:v>392</x:v>
      </x:c>
      <x:c r="B3003" t="str">
        <x:v>DFM7151S1F3REEV</x:v>
      </x:c>
      <x:c r="C3003" t="str">
        <x:v>东风牌</x:v>
      </x:c>
      <x:c r="D3003" t="str">
        <x:v>东风汽车集团有限公司</x:v>
      </x:c>
      <x:c r="E3003" t="str">
        <x:v>东风风神</x:v>
      </x:c>
      <x:c r="F3003" t="str">
        <x:v>eπ007</x:v>
      </x:c>
      <x:c r="G3003" t="str">
        <x:v>eπ007</x:v>
      </x:c>
      <x:c r="H3003" t="str">
        <x:v>插电式混合动力轿车</x:v>
      </x:c>
      <x:c r="I3003" t="str">
        <x:v>Car-D</x:v>
      </x:c>
      <x:c r="J3003" t="str">
        <x:v>PHEV</x:v>
      </x:c>
      <x:c r="K3003" t="str">
        <x:v>否</x:v>
      </x:c>
      <x:c r="L3003" t="n">
        <x:v>1847</x:v>
      </x:c>
      <x:c r="M3003" t="n">
        <x:v>2710</x:v>
      </x:c>
      <x:c r="N3003" t="n">
        <x:v>170</x:v>
      </x:c>
      <x:c r="O3003" t="n">
        <x:v>28.36</x:v>
      </x:c>
      <x:c r="P3003" t="str">
        <x:v>磷酸铁锂</x:v>
      </x:c>
      <x:c r="Q3003" t="n">
        <x:v>109.4980694980695</x:v>
      </x:c>
      <x:c r="R3003" t="n">
        <x:v>16.68</x:v>
      </x:c>
      <x:c r="S3003" t="n">
        <x:v>120</x:v>
      </x:c>
      <x:c r="T3003" t="n">
        <x:v>120</x:v>
      </x:c>
      <x:c r="U3003"/>
      <x:c r="V3003" t="str">
        <x:v>160kW</x:v>
      </x:c>
      <x:c r="W3003"/>
      <x:c r="X3003"/>
      <x:c r="Y3003" t="n">
        <x:v>4.73</x:v>
      </x:c>
      <x:c r="Z3003" t="n">
        <x:v>1497</x:v>
      </x:c>
      <x:c r="AA3003" t="n">
        <x:v>77</x:v>
      </x:c>
      <x:c r="AB3003" t="str">
        <x:v>智新科技股份有限公司</x:v>
      </x:c>
      <x:c r="AC3003" t="str">
        <x:v>DFMC15DE</x:v>
      </x:c>
      <x:c r="AD3003" t="str">
        <x:v>PHEV_历史批次</x:v>
      </x:c>
      <x:c r="AE3003" s="14" t="str"/>
      <x:c r="AF3003" s="14" t="str"/>
      <x:c r="AG3003" s="14" t="str">
        <x:v>待OCR/外部证据：数值语义歧义</x:v>
      </x:c>
      <x:c r="AH3003" s="15" t="n">
        <x:f>IF(R3003&lt;&gt;"",R3003,IFERROR(IF(AND(IF(ISNUMBER(O3003),O3003,IFERROR(VALUE(O3003),VALUE(LEFT(TRIM(O3003),FIND("|",SUBSTITUTE(SUBSTITUTE(SUBSTITUTE(SUBSTITUTE(SUBSTITUTE(TRIM(O3003),"/","|"),"(","|"),"（","|"),";","|"),"；","|")&amp;"|")-1))))*100/IF(ISNUMBER(N3003),N3003,IFERROR(VALUE(N3003),VALUE(LEFT(TRIM(N3003),FIND("|",SUBSTITUTE(SUBSTITUTE(SUBSTITUTE(SUBSTITUTE(SUBSTITUTE(TRIM(N3003),"/","|"),"(","|"),"（","|"),";","|"),"；","|")&amp;"|")-1))))&gt;=3,IF(ISNUMBER(O3003),O3003,IFERROR(VALUE(O3003),VALUE(LEFT(TRIM(O3003),FIND("|",SUBSTITUTE(SUBSTITUTE(SUBSTITUTE(SUBSTITUTE(SUBSTITUTE(TRIM(O3003),"/","|"),"(","|"),"（","|"),";","|"),"；","|")&amp;"|")-1))))*100/IF(ISNUMBER(N3003),N3003,IFERROR(VALUE(N3003),VALUE(LEFT(TRIM(N3003),FIND("|",SUBSTITUTE(SUBSTITUTE(SUBSTITUTE(SUBSTITUTE(SUBSTITUTE(TRIM(N3003),"/","|"),"(","|"),"（","|"),";","|"),"；","|")&amp;"|")-1))))&lt;=40),IF(ISNUMBER(O3003),O3003,IFERROR(VALUE(O3003),VALUE(LEFT(TRIM(O3003),FIND("|",SUBSTITUTE(SUBSTITUTE(SUBSTITUTE(SUBSTITUTE(SUBSTITUTE(TRIM(O3003),"/","|"),"(","|"),"（","|"),";","|"),"；","|")&amp;"|")-1))))*100/IF(ISNUMBER(N3003),N3003,IFERROR(VALUE(N3003),VALUE(LEFT(TRIM(N3003),FIND("|",SUBSTITUTE(SUBSTITUTE(SUBSTITUTE(SUBSTITUTE(SUBSTITUTE(TRIM(N3003),"/","|"),"(","|"),"（","|"),";","|"),"；","|")&amp;"|")-1)))),""),""))</x:f>
        <x:v>16.68</x:v>
      </x:c>
      <x:c r="AI3003" s="15" t="str">
        <x:f>IFERROR(IF(AND(IF(ISNUMBER(O3003),O3003,IFERROR(VALUE(O3003),VALUE(LEFT(TRIM(O3003),FIND("|",SUBSTITUTE(SUBSTITUTE(SUBSTITUTE(SUBSTITUTE(SUBSTITUTE(TRIM(O3003),"/","|"),"(","|"),"（","|"),";","|"),"；","|")&amp;"|")-1))))&gt;=75,IF(ISNUMBER(O3003),O3003,IFERROR(VALUE(O3003),VALUE(LEFT(TRIM(O3003),FIND("|",SUBSTITUTE(SUBSTITUTE(SUBSTITUTE(SUBSTITUTE(SUBSTITUTE(TRIM(O3003),"/","|"),"(","|"),"（","|"),";","|"),"；","|")&amp;"|")-1))))&lt;=85,IF(ISNUMBER(Q3003),Q3003,IFERROR(VALUE(Q3003),VALUE(LEFT(TRIM(Q3003),FIND("|",SUBSTITUTE(SUBSTITUTE(SUBSTITUTE(SUBSTITUTE(SUBSTITUTE(TRIM(Q3003),"/","|"),"(","|"),"（","|"),";","|"),"；","|")&amp;"|")-1))))&gt;0),IF(ISNUMBER(O3003),O3003,IFERROR(VALUE(O3003),VALUE(LEFT(TRIM(O3003),FIND("|",SUBSTITUTE(SUBSTITUTE(SUBSTITUTE(SUBSTITUTE(SUBSTITUTE(TRIM(O3003),"/","|"),"(","|"),"（","|"),";","|"),"；","|")&amp;"|")-1))))*1000/IF(ISNUMBER(Q3003),Q3003,IFERROR(VALUE(Q3003),VALUE(LEFT(TRIM(Q3003),FIND("|",SUBSTITUTE(SUBSTITUTE(SUBSTITUTE(SUBSTITUTE(SUBSTITUTE(TRIM(Q3003),"/","|"),"(","|"),"（","|"),";","|"),"；","|")&amp;"|")-1)))),""),"")</x:f>
      </x:c>
      <x:c r="AJ3003" s="14" t="str">
        <x:f>IF(AI3003="","","非称重实测")</x:f>
      </x:c>
      <x:c r="AK3003" s="14" t="str"/>
      <x:c r="AL3003" s="14" t="str">
        <x:v>v3.4.6-candidate</x:v>
      </x:c>
    </x:row>
    <x:row r="3004">
      <x:c r="A3004" t="n">
        <x:v>392</x:v>
      </x:c>
      <x:c r="B3004" t="str">
        <x:v>GAC6520CHEVMDA6G</x:v>
      </x:c>
      <x:c r="C3004" t="str">
        <x:v>传祺(Trumpchi)牌</x:v>
      </x:c>
      <x:c r="D3004" t="str">
        <x:v>广汽传祺汽车有限公司</x:v>
      </x:c>
      <x:c r="E3004"/>
      <x:c r="F3004" t="str">
        <x:v>传祺M8</x:v>
      </x:c>
      <x:c r="G3004" t="str">
        <x:v>传祺M8</x:v>
      </x:c>
      <x:c r="H3004" t="str">
        <x:v>插电式混合动力轿车</x:v>
      </x:c>
      <x:c r="I3004" t="str">
        <x:v>MPV-D</x:v>
      </x:c>
      <x:c r="J3004" t="str">
        <x:v>PHEV</x:v>
      </x:c>
      <x:c r="K3004" t="str">
        <x:v>否</x:v>
      </x:c>
      <x:c r="L3004" t="str">
        <x:v>2570/2620</x:v>
      </x:c>
      <x:c r="M3004"/>
      <x:c r="N3004" t="n">
        <x:v>202</x:v>
      </x:c>
      <x:c r="O3004" t="n">
        <x:v>44.568</x:v>
      </x:c>
      <x:c r="P3004" t="str">
        <x:v>三元锂</x:v>
      </x:c>
      <x:c r="Q3004" t="n">
        <x:v>172.0772200772201</x:v>
      </x:c>
      <x:c r="R3004" t="n">
        <x:v>22.06</x:v>
      </x:c>
      <x:c r="S3004"/>
      <x:c r="T3004"/>
      <x:c r="U3004"/>
      <x:c r="V3004" t="n">
        <x:v>0</x:v>
      </x:c>
      <x:c r="W3004"/>
      <x:c r="X3004"/>
      <x:c r="Y3004" t="n">
        <x:v>6.15</x:v>
      </x:c>
      <x:c r="Z3004" t="n">
        <x:v>1991</x:v>
      </x:c>
      <x:c r="AA3004" t="n">
        <x:v>140</x:v>
      </x:c>
      <x:c r="AB3004" t="str">
        <x:v>广州祺盛动力总成有限公司</x:v>
      </x:c>
      <x:c r="AC3004" t="str">
        <x:v>4B20J2</x:v>
      </x:c>
      <x:c r="AD3004" t="str">
        <x:v>PHEV_历史批次</x:v>
      </x:c>
      <x:c r="AE3004" s="14" t="str"/>
      <x:c r="AF3004" s="14" t="str"/>
      <x:c r="AG3004" s="14" t="str">
        <x:v>待OCR/外部证据：数值语义歧义</x:v>
      </x:c>
      <x:c r="AH3004" s="15" t="n">
        <x:f>IF(R3004&lt;&gt;"",R3004,IFERROR(IF(AND(IF(ISNUMBER(O3004),O3004,IFERROR(VALUE(O3004),VALUE(LEFT(TRIM(O3004),FIND("|",SUBSTITUTE(SUBSTITUTE(SUBSTITUTE(SUBSTITUTE(SUBSTITUTE(TRIM(O3004),"/","|"),"(","|"),"（","|"),";","|"),"；","|")&amp;"|")-1))))*100/IF(ISNUMBER(N3004),N3004,IFERROR(VALUE(N3004),VALUE(LEFT(TRIM(N3004),FIND("|",SUBSTITUTE(SUBSTITUTE(SUBSTITUTE(SUBSTITUTE(SUBSTITUTE(TRIM(N3004),"/","|"),"(","|"),"（","|"),";","|"),"；","|")&amp;"|")-1))))&gt;=3,IF(ISNUMBER(O3004),O3004,IFERROR(VALUE(O3004),VALUE(LEFT(TRIM(O3004),FIND("|",SUBSTITUTE(SUBSTITUTE(SUBSTITUTE(SUBSTITUTE(SUBSTITUTE(TRIM(O3004),"/","|"),"(","|"),"（","|"),";","|"),"；","|")&amp;"|")-1))))*100/IF(ISNUMBER(N3004),N3004,IFERROR(VALUE(N3004),VALUE(LEFT(TRIM(N3004),FIND("|",SUBSTITUTE(SUBSTITUTE(SUBSTITUTE(SUBSTITUTE(SUBSTITUTE(TRIM(N3004),"/","|"),"(","|"),"（","|"),";","|"),"；","|")&amp;"|")-1))))&lt;=40),IF(ISNUMBER(O3004),O3004,IFERROR(VALUE(O3004),VALUE(LEFT(TRIM(O3004),FIND("|",SUBSTITUTE(SUBSTITUTE(SUBSTITUTE(SUBSTITUTE(SUBSTITUTE(TRIM(O3004),"/","|"),"(","|"),"（","|"),";","|"),"；","|")&amp;"|")-1))))*100/IF(ISNUMBER(N3004),N3004,IFERROR(VALUE(N3004),VALUE(LEFT(TRIM(N3004),FIND("|",SUBSTITUTE(SUBSTITUTE(SUBSTITUTE(SUBSTITUTE(SUBSTITUTE(TRIM(N3004),"/","|"),"(","|"),"（","|"),";","|"),"；","|")&amp;"|")-1)))),""),""))</x:f>
        <x:v>22.06</x:v>
      </x:c>
      <x:c r="AI3004" s="15" t="str">
        <x:f>IFERROR(IF(AND(IF(ISNUMBER(O3004),O3004,IFERROR(VALUE(O3004),VALUE(LEFT(TRIM(O3004),FIND("|",SUBSTITUTE(SUBSTITUTE(SUBSTITUTE(SUBSTITUTE(SUBSTITUTE(TRIM(O3004),"/","|"),"(","|"),"（","|"),";","|"),"；","|")&amp;"|")-1))))&gt;=75,IF(ISNUMBER(O3004),O3004,IFERROR(VALUE(O3004),VALUE(LEFT(TRIM(O3004),FIND("|",SUBSTITUTE(SUBSTITUTE(SUBSTITUTE(SUBSTITUTE(SUBSTITUTE(TRIM(O3004),"/","|"),"(","|"),"（","|"),";","|"),"；","|")&amp;"|")-1))))&lt;=85,IF(ISNUMBER(Q3004),Q3004,IFERROR(VALUE(Q3004),VALUE(LEFT(TRIM(Q3004),FIND("|",SUBSTITUTE(SUBSTITUTE(SUBSTITUTE(SUBSTITUTE(SUBSTITUTE(TRIM(Q3004),"/","|"),"(","|"),"（","|"),";","|"),"；","|")&amp;"|")-1))))&gt;0),IF(ISNUMBER(O3004),O3004,IFERROR(VALUE(O3004),VALUE(LEFT(TRIM(O3004),FIND("|",SUBSTITUTE(SUBSTITUTE(SUBSTITUTE(SUBSTITUTE(SUBSTITUTE(TRIM(O3004),"/","|"),"(","|"),"（","|"),";","|"),"；","|")&amp;"|")-1))))*1000/IF(ISNUMBER(Q3004),Q3004,IFERROR(VALUE(Q3004),VALUE(LEFT(TRIM(Q3004),FIND("|",SUBSTITUTE(SUBSTITUTE(SUBSTITUTE(SUBSTITUTE(SUBSTITUTE(TRIM(Q3004),"/","|"),"(","|"),"（","|"),";","|"),"；","|")&amp;"|")-1)))),""),"")</x:f>
      </x:c>
      <x:c r="AJ3004" s="14" t="str">
        <x:f>IF(AI3004="","","非称重实测")</x:f>
      </x:c>
      <x:c r="AK3004" s="14" t="str"/>
      <x:c r="AL3004" s="14" t="str">
        <x:v>v3.4.6-candidate</x:v>
      </x:c>
    </x:row>
    <x:row r="3005">
      <x:c r="A3005" t="n">
        <x:v>392</x:v>
      </x:c>
      <x:c r="B3005" t="str">
        <x:v>GAC6530CHEVMDA6A</x:v>
      </x:c>
      <x:c r="C3005" t="str">
        <x:v>传祺(Trumpchi)牌</x:v>
      </x:c>
      <x:c r="D3005" t="str">
        <x:v>广汽传祺汽车有限公司</x:v>
      </x:c>
      <x:c r="E3005"/>
      <x:c r="F3005" t="str">
        <x:v>传祺M8</x:v>
      </x:c>
      <x:c r="G3005" t="str">
        <x:v>传祺M8</x:v>
      </x:c>
      <x:c r="H3005" t="str">
        <x:v>插电式混合动力轿车</x:v>
      </x:c>
      <x:c r="I3005" t="str">
        <x:v>MPV-D</x:v>
      </x:c>
      <x:c r="J3005" t="str">
        <x:v>PHEV</x:v>
      </x:c>
      <x:c r="K3005" t="str">
        <x:v>否</x:v>
      </x:c>
      <x:c r="L3005" t="str">
        <x:v>2570/2620</x:v>
      </x:c>
      <x:c r="M3005"/>
      <x:c r="N3005" t="n">
        <x:v>202</x:v>
      </x:c>
      <x:c r="O3005" t="n">
        <x:v>44.568</x:v>
      </x:c>
      <x:c r="P3005" t="str">
        <x:v>三元锂</x:v>
      </x:c>
      <x:c r="Q3005" t="n">
        <x:v>172.0772200772201</x:v>
      </x:c>
      <x:c r="R3005" t="n">
        <x:v>22.06</x:v>
      </x:c>
      <x:c r="S3005"/>
      <x:c r="T3005"/>
      <x:c r="U3005"/>
      <x:c r="V3005" t="n">
        <x:v>0</x:v>
      </x:c>
      <x:c r="W3005"/>
      <x:c r="X3005"/>
      <x:c r="Y3005" t="n">
        <x:v>6.15</x:v>
      </x:c>
      <x:c r="Z3005" t="n">
        <x:v>1991</x:v>
      </x:c>
      <x:c r="AA3005" t="n">
        <x:v>140</x:v>
      </x:c>
      <x:c r="AB3005" t="str">
        <x:v>广州祺盛动力总成有限公司</x:v>
      </x:c>
      <x:c r="AC3005" t="str">
        <x:v>4B20J2</x:v>
      </x:c>
      <x:c r="AD3005" t="str">
        <x:v>PHEV_历史批次</x:v>
      </x:c>
      <x:c r="AE3005" s="14" t="str"/>
      <x:c r="AF3005" s="14" t="str"/>
      <x:c r="AG3005" s="14" t="str">
        <x:v>待OCR/外部证据：数值语义歧义</x:v>
      </x:c>
      <x:c r="AH3005" s="15" t="n">
        <x:f>IF(R3005&lt;&gt;"",R3005,IFERROR(IF(AND(IF(ISNUMBER(O3005),O3005,IFERROR(VALUE(O3005),VALUE(LEFT(TRIM(O3005),FIND("|",SUBSTITUTE(SUBSTITUTE(SUBSTITUTE(SUBSTITUTE(SUBSTITUTE(TRIM(O3005),"/","|"),"(","|"),"（","|"),";","|"),"；","|")&amp;"|")-1))))*100/IF(ISNUMBER(N3005),N3005,IFERROR(VALUE(N3005),VALUE(LEFT(TRIM(N3005),FIND("|",SUBSTITUTE(SUBSTITUTE(SUBSTITUTE(SUBSTITUTE(SUBSTITUTE(TRIM(N3005),"/","|"),"(","|"),"（","|"),";","|"),"；","|")&amp;"|")-1))))&gt;=3,IF(ISNUMBER(O3005),O3005,IFERROR(VALUE(O3005),VALUE(LEFT(TRIM(O3005),FIND("|",SUBSTITUTE(SUBSTITUTE(SUBSTITUTE(SUBSTITUTE(SUBSTITUTE(TRIM(O3005),"/","|"),"(","|"),"（","|"),";","|"),"；","|")&amp;"|")-1))))*100/IF(ISNUMBER(N3005),N3005,IFERROR(VALUE(N3005),VALUE(LEFT(TRIM(N3005),FIND("|",SUBSTITUTE(SUBSTITUTE(SUBSTITUTE(SUBSTITUTE(SUBSTITUTE(TRIM(N3005),"/","|"),"(","|"),"（","|"),";","|"),"；","|")&amp;"|")-1))))&lt;=40),IF(ISNUMBER(O3005),O3005,IFERROR(VALUE(O3005),VALUE(LEFT(TRIM(O3005),FIND("|",SUBSTITUTE(SUBSTITUTE(SUBSTITUTE(SUBSTITUTE(SUBSTITUTE(TRIM(O3005),"/","|"),"(","|"),"（","|"),";","|"),"；","|")&amp;"|")-1))))*100/IF(ISNUMBER(N3005),N3005,IFERROR(VALUE(N3005),VALUE(LEFT(TRIM(N3005),FIND("|",SUBSTITUTE(SUBSTITUTE(SUBSTITUTE(SUBSTITUTE(SUBSTITUTE(TRIM(N3005),"/","|"),"(","|"),"（","|"),";","|"),"；","|")&amp;"|")-1)))),""),""))</x:f>
        <x:v>22.06</x:v>
      </x:c>
      <x:c r="AI3005" s="15" t="str">
        <x:f>IFERROR(IF(AND(IF(ISNUMBER(O3005),O3005,IFERROR(VALUE(O3005),VALUE(LEFT(TRIM(O3005),FIND("|",SUBSTITUTE(SUBSTITUTE(SUBSTITUTE(SUBSTITUTE(SUBSTITUTE(TRIM(O3005),"/","|"),"(","|"),"（","|"),";","|"),"；","|")&amp;"|")-1))))&gt;=75,IF(ISNUMBER(O3005),O3005,IFERROR(VALUE(O3005),VALUE(LEFT(TRIM(O3005),FIND("|",SUBSTITUTE(SUBSTITUTE(SUBSTITUTE(SUBSTITUTE(SUBSTITUTE(TRIM(O3005),"/","|"),"(","|"),"（","|"),";","|"),"；","|")&amp;"|")-1))))&lt;=85,IF(ISNUMBER(Q3005),Q3005,IFERROR(VALUE(Q3005),VALUE(LEFT(TRIM(Q3005),FIND("|",SUBSTITUTE(SUBSTITUTE(SUBSTITUTE(SUBSTITUTE(SUBSTITUTE(TRIM(Q3005),"/","|"),"(","|"),"（","|"),";","|"),"；","|")&amp;"|")-1))))&gt;0),IF(ISNUMBER(O3005),O3005,IFERROR(VALUE(O3005),VALUE(LEFT(TRIM(O3005),FIND("|",SUBSTITUTE(SUBSTITUTE(SUBSTITUTE(SUBSTITUTE(SUBSTITUTE(TRIM(O3005),"/","|"),"(","|"),"（","|"),";","|"),"；","|")&amp;"|")-1))))*1000/IF(ISNUMBER(Q3005),Q3005,IFERROR(VALUE(Q3005),VALUE(LEFT(TRIM(Q3005),FIND("|",SUBSTITUTE(SUBSTITUTE(SUBSTITUTE(SUBSTITUTE(SUBSTITUTE(TRIM(Q3005),"/","|"),"(","|"),"（","|"),";","|"),"；","|")&amp;"|")-1)))),""),"")</x:f>
      </x:c>
      <x:c r="AJ3005" s="14" t="str">
        <x:f>IF(AI3005="","","非称重实测")</x:f>
      </x:c>
      <x:c r="AK3005" s="14" t="str"/>
      <x:c r="AL3005" s="14" t="str">
        <x:v>v3.4.6-candidate</x:v>
      </x:c>
    </x:row>
    <x:row r="3006">
      <x:c r="A3006" t="n">
        <x:v>392</x:v>
      </x:c>
      <x:c r="B3006" t="str">
        <x:v>HFC7150DREEV5</x:v>
      </x:c>
      <x:c r="C3006" t="str">
        <x:v>江淮牌</x:v>
      </x:c>
      <x:c r="D3006" t="str">
        <x:v>安徽江淮汽车集团股份有限公司</x:v>
      </x:c>
      <x:c r="E3006" t="str">
        <x:v>江淮</x:v>
      </x:c>
      <x:c r="F3006" t="str">
        <x:v>尊界S800</x:v>
      </x:c>
      <x:c r="G3006" t="str">
        <x:v>尊界S800</x:v>
      </x:c>
      <x:c r="H3006" t="str">
        <x:v>插电式混合动力轿车</x:v>
      </x:c>
      <x:c r="I3006" t="str">
        <x:v>Lux Car-5</x:v>
      </x:c>
      <x:c r="J3006" t="str">
        <x:v>PHEV</x:v>
      </x:c>
      <x:c r="K3006" t="str">
        <x:v>否</x:v>
      </x:c>
      <x:c r="L3006" t="str">
        <x:v>2700/2770/2800</x:v>
      </x:c>
      <x:c r="M3006" t="n">
        <x:v>2720</x:v>
      </x:c>
      <x:c r="N3006" t="str">
        <x:v>311/302</x:v>
      </x:c>
      <x:c r="O3006" t="n">
        <x:v>63.262</x:v>
      </x:c>
      <x:c r="P3006" t="str">
        <x:v>镍钴锰酸锂</x:v>
      </x:c>
      <x:c r="Q3006" t="n">
        <x:v>164.3168831168831</x:v>
      </x:c>
      <x:c r="R3006"/>
      <x:c r="S3006" t="n">
        <x:v>130</x:v>
      </x:c>
      <x:c r="T3006" t="n">
        <x:v>130</x:v>
      </x:c>
      <x:c r="U3006"/>
      <x:c r="V3006" t="str">
        <x:v>160kW/230kW</x:v>
      </x:c>
      <x:c r="W3006"/>
      <x:c r="X3006" t="n">
        <x:v>0.8</x:v>
      </x:c>
      <x:c r="Y3006" t="str">
        <x:v>6.39/6.75</x:v>
      </x:c>
      <x:c r="Z3006" t="n">
        <x:v>1499</x:v>
      </x:c>
      <x:c r="AA3006" t="str">
        <x:v>125kW</x:v>
      </x:c>
      <x:c r="AB3006" t="str">
        <x:v>哈尔滨东安汽车动力股份有限公司</x:v>
      </x:c>
      <x:c r="AC3006" t="str">
        <x:v>M8000PHD</x:v>
      </x:c>
      <x:c r="AD3006" t="str">
        <x:v>PHEV_历史批次</x:v>
      </x:c>
      <x:c r="AE3006" s="14" t="str">
        <x:v>230</x:v>
      </x:c>
      <x:c r="AF3006" s="14" t="str"/>
      <x:c r="AG3006" s="14" t="str">
        <x:v>源字段可解析</x:v>
      </x:c>
      <x:c r="AH3006" s="15" t="n">
        <x:f>IF(R3006&lt;&gt;"",R3006,IFERROR(IF(AND(IF(ISNUMBER(O3006),O3006,IFERROR(VALUE(O3006),VALUE(LEFT(TRIM(O3006),FIND("|",SUBSTITUTE(SUBSTITUTE(SUBSTITUTE(SUBSTITUTE(SUBSTITUTE(TRIM(O3006),"/","|"),"(","|"),"（","|"),";","|"),"；","|")&amp;"|")-1))))*100/IF(ISNUMBER(N3006),N3006,IFERROR(VALUE(N3006),VALUE(LEFT(TRIM(N3006),FIND("|",SUBSTITUTE(SUBSTITUTE(SUBSTITUTE(SUBSTITUTE(SUBSTITUTE(TRIM(N3006),"/","|"),"(","|"),"（","|"),";","|"),"；","|")&amp;"|")-1))))&gt;=3,IF(ISNUMBER(O3006),O3006,IFERROR(VALUE(O3006),VALUE(LEFT(TRIM(O3006),FIND("|",SUBSTITUTE(SUBSTITUTE(SUBSTITUTE(SUBSTITUTE(SUBSTITUTE(TRIM(O3006),"/","|"),"(","|"),"（","|"),";","|"),"；","|")&amp;"|")-1))))*100/IF(ISNUMBER(N3006),N3006,IFERROR(VALUE(N3006),VALUE(LEFT(TRIM(N3006),FIND("|",SUBSTITUTE(SUBSTITUTE(SUBSTITUTE(SUBSTITUTE(SUBSTITUTE(TRIM(N3006),"/","|"),"(","|"),"（","|"),";","|"),"；","|")&amp;"|")-1))))&lt;=40),IF(ISNUMBER(O3006),O3006,IFERROR(VALUE(O3006),VALUE(LEFT(TRIM(O3006),FIND("|",SUBSTITUTE(SUBSTITUTE(SUBSTITUTE(SUBSTITUTE(SUBSTITUTE(TRIM(O3006),"/","|"),"(","|"),"（","|"),";","|"),"；","|")&amp;"|")-1))))*100/IF(ISNUMBER(N3006),N3006,IFERROR(VALUE(N3006),VALUE(LEFT(TRIM(N3006),FIND("|",SUBSTITUTE(SUBSTITUTE(SUBSTITUTE(SUBSTITUTE(SUBSTITUTE(TRIM(N3006),"/","|"),"(","|"),"（","|"),";","|"),"；","|")&amp;"|")-1)))),""),""))</x:f>
        <x:v>20.341479099678455</x:v>
      </x:c>
      <x:c r="AI3006" s="15" t="str">
        <x:f>IFERROR(IF(AND(IF(ISNUMBER(O3006),O3006,IFERROR(VALUE(O3006),VALUE(LEFT(TRIM(O3006),FIND("|",SUBSTITUTE(SUBSTITUTE(SUBSTITUTE(SUBSTITUTE(SUBSTITUTE(TRIM(O3006),"/","|"),"(","|"),"（","|"),";","|"),"；","|")&amp;"|")-1))))&gt;=75,IF(ISNUMBER(O3006),O3006,IFERROR(VALUE(O3006),VALUE(LEFT(TRIM(O3006),FIND("|",SUBSTITUTE(SUBSTITUTE(SUBSTITUTE(SUBSTITUTE(SUBSTITUTE(TRIM(O3006),"/","|"),"(","|"),"（","|"),";","|"),"；","|")&amp;"|")-1))))&lt;=85,IF(ISNUMBER(Q3006),Q3006,IFERROR(VALUE(Q3006),VALUE(LEFT(TRIM(Q3006),FIND("|",SUBSTITUTE(SUBSTITUTE(SUBSTITUTE(SUBSTITUTE(SUBSTITUTE(TRIM(Q3006),"/","|"),"(","|"),"（","|"),";","|"),"；","|")&amp;"|")-1))))&gt;0),IF(ISNUMBER(O3006),O3006,IFERROR(VALUE(O3006),VALUE(LEFT(TRIM(O3006),FIND("|",SUBSTITUTE(SUBSTITUTE(SUBSTITUTE(SUBSTITUTE(SUBSTITUTE(TRIM(O3006),"/","|"),"(","|"),"（","|"),";","|"),"；","|")&amp;"|")-1))))*1000/IF(ISNUMBER(Q3006),Q3006,IFERROR(VALUE(Q3006),VALUE(LEFT(TRIM(Q3006),FIND("|",SUBSTITUTE(SUBSTITUTE(SUBSTITUTE(SUBSTITUTE(SUBSTITUTE(TRIM(Q3006),"/","|"),"(","|"),"（","|"),";","|"),"；","|")&amp;"|")-1)))),""),"")</x:f>
      </x:c>
      <x:c r="AJ3006" s="14" t="str">
        <x:f>IF(AI3006="","","非称重实测")</x:f>
      </x:c>
      <x:c r="AK3006" s="14" t="str">
        <x:v>电耗公式可补</x:v>
      </x:c>
      <x:c r="AL3006" s="14" t="str">
        <x:v>v3.4.6-candidate</x:v>
      </x:c>
    </x:row>
    <x:row r="3007">
      <x:c r="A3007" t="n">
        <x:v>392</x:v>
      </x:c>
      <x:c r="B3007" t="str">
        <x:v>HFC7150DREEV6</x:v>
      </x:c>
      <x:c r="C3007" t="str">
        <x:v>江淮牌</x:v>
      </x:c>
      <x:c r="D3007" t="str">
        <x:v>安徽江淮汽车集团股份有限公司</x:v>
      </x:c>
      <x:c r="E3007" t="str">
        <x:v>江淮</x:v>
      </x:c>
      <x:c r="F3007" t="str">
        <x:v>尊界S800</x:v>
      </x:c>
      <x:c r="G3007" t="str">
        <x:v>尊界S800</x:v>
      </x:c>
      <x:c r="H3007" t="str">
        <x:v>插电式混合动力轿车</x:v>
      </x:c>
      <x:c r="I3007" t="str">
        <x:v>Lux Car-5</x:v>
      </x:c>
      <x:c r="J3007" t="str">
        <x:v>PHEV</x:v>
      </x:c>
      <x:c r="K3007" t="str">
        <x:v>否</x:v>
      </x:c>
      <x:c r="L3007" t="str">
        <x:v>2804/2822/2851</x:v>
      </x:c>
      <x:c r="M3007" t="n">
        <x:v>2720</x:v>
      </x:c>
      <x:c r="N3007" t="str">
        <x:v>276/271/258</x:v>
      </x:c>
      <x:c r="O3007" t="n">
        <x:v>63.262</x:v>
      </x:c>
      <x:c r="P3007" t="str">
        <x:v>镍钴锰酸锂</x:v>
      </x:c>
      <x:c r="Q3007" t="n">
        <x:v>164.3168831168831</x:v>
      </x:c>
      <x:c r="R3007"/>
      <x:c r="S3007" t="n">
        <x:v>130</x:v>
      </x:c>
      <x:c r="T3007" t="n">
        <x:v>130</x:v>
      </x:c>
      <x:c r="U3007"/>
      <x:c r="V3007" t="str">
        <x:v>160kW/237.5kW/237.5kW</x:v>
      </x:c>
      <x:c r="W3007"/>
      <x:c r="X3007" t="n">
        <x:v>0.8</x:v>
      </x:c>
      <x:c r="Y3007" t="str">
        <x:v>7.17/7.28/7.50</x:v>
      </x:c>
      <x:c r="Z3007" t="n">
        <x:v>1499</x:v>
      </x:c>
      <x:c r="AA3007" t="str">
        <x:v>160kW</x:v>
      </x:c>
      <x:c r="AB3007" t="str">
        <x:v>哈尔滨东安汽车动力股份有限公司</x:v>
      </x:c>
      <x:c r="AC3007" t="str">
        <x:v>M8000PHD </x:v>
      </x:c>
      <x:c r="AD3007" t="str">
        <x:v>PHEV_历史批次</x:v>
      </x:c>
      <x:c r="AE3007" s="14" t="str">
        <x:v>237.5</x:v>
      </x:c>
      <x:c r="AF3007" s="14" t="str"/>
      <x:c r="AG3007" s="14" t="str">
        <x:v>源字段可解析</x:v>
      </x:c>
      <x:c r="AH3007" s="15" t="n">
        <x:f>IF(R3007&lt;&gt;"",R3007,IFERROR(IF(AND(IF(ISNUMBER(O3007),O3007,IFERROR(VALUE(O3007),VALUE(LEFT(TRIM(O3007),FIND("|",SUBSTITUTE(SUBSTITUTE(SUBSTITUTE(SUBSTITUTE(SUBSTITUTE(TRIM(O3007),"/","|"),"(","|"),"（","|"),";","|"),"；","|")&amp;"|")-1))))*100/IF(ISNUMBER(N3007),N3007,IFERROR(VALUE(N3007),VALUE(LEFT(TRIM(N3007),FIND("|",SUBSTITUTE(SUBSTITUTE(SUBSTITUTE(SUBSTITUTE(SUBSTITUTE(TRIM(N3007),"/","|"),"(","|"),"（","|"),";","|"),"；","|")&amp;"|")-1))))&gt;=3,IF(ISNUMBER(O3007),O3007,IFERROR(VALUE(O3007),VALUE(LEFT(TRIM(O3007),FIND("|",SUBSTITUTE(SUBSTITUTE(SUBSTITUTE(SUBSTITUTE(SUBSTITUTE(TRIM(O3007),"/","|"),"(","|"),"（","|"),";","|"),"；","|")&amp;"|")-1))))*100/IF(ISNUMBER(N3007),N3007,IFERROR(VALUE(N3007),VALUE(LEFT(TRIM(N3007),FIND("|",SUBSTITUTE(SUBSTITUTE(SUBSTITUTE(SUBSTITUTE(SUBSTITUTE(TRIM(N3007),"/","|"),"(","|"),"（","|"),";","|"),"；","|")&amp;"|")-1))))&lt;=40),IF(ISNUMBER(O3007),O3007,IFERROR(VALUE(O3007),VALUE(LEFT(TRIM(O3007),FIND("|",SUBSTITUTE(SUBSTITUTE(SUBSTITUTE(SUBSTITUTE(SUBSTITUTE(TRIM(O3007),"/","|"),"(","|"),"（","|"),";","|"),"；","|")&amp;"|")-1))))*100/IF(ISNUMBER(N3007),N3007,IFERROR(VALUE(N3007),VALUE(LEFT(TRIM(N3007),FIND("|",SUBSTITUTE(SUBSTITUTE(SUBSTITUTE(SUBSTITUTE(SUBSTITUTE(TRIM(N3007),"/","|"),"(","|"),"（","|"),";","|"),"；","|")&amp;"|")-1)))),""),""))</x:f>
        <x:v>22.921014492753624</x:v>
      </x:c>
      <x:c r="AI3007" s="15" t="str">
        <x:f>IFERROR(IF(AND(IF(ISNUMBER(O3007),O3007,IFERROR(VALUE(O3007),VALUE(LEFT(TRIM(O3007),FIND("|",SUBSTITUTE(SUBSTITUTE(SUBSTITUTE(SUBSTITUTE(SUBSTITUTE(TRIM(O3007),"/","|"),"(","|"),"（","|"),";","|"),"；","|")&amp;"|")-1))))&gt;=75,IF(ISNUMBER(O3007),O3007,IFERROR(VALUE(O3007),VALUE(LEFT(TRIM(O3007),FIND("|",SUBSTITUTE(SUBSTITUTE(SUBSTITUTE(SUBSTITUTE(SUBSTITUTE(TRIM(O3007),"/","|"),"(","|"),"（","|"),";","|"),"；","|")&amp;"|")-1))))&lt;=85,IF(ISNUMBER(Q3007),Q3007,IFERROR(VALUE(Q3007),VALUE(LEFT(TRIM(Q3007),FIND("|",SUBSTITUTE(SUBSTITUTE(SUBSTITUTE(SUBSTITUTE(SUBSTITUTE(TRIM(Q3007),"/","|"),"(","|"),"（","|"),";","|"),"；","|")&amp;"|")-1))))&gt;0),IF(ISNUMBER(O3007),O3007,IFERROR(VALUE(O3007),VALUE(LEFT(TRIM(O3007),FIND("|",SUBSTITUTE(SUBSTITUTE(SUBSTITUTE(SUBSTITUTE(SUBSTITUTE(TRIM(O3007),"/","|"),"(","|"),"（","|"),";","|"),"；","|")&amp;"|")-1))))*1000/IF(ISNUMBER(Q3007),Q3007,IFERROR(VALUE(Q3007),VALUE(LEFT(TRIM(Q3007),FIND("|",SUBSTITUTE(SUBSTITUTE(SUBSTITUTE(SUBSTITUTE(SUBSTITUTE(TRIM(Q3007),"/","|"),"(","|"),"（","|"),";","|"),"；","|")&amp;"|")-1)))),""),"")</x:f>
      </x:c>
      <x:c r="AJ3007" s="14" t="str">
        <x:f>IF(AI3007="","","非称重实测")</x:f>
      </x:c>
      <x:c r="AK3007" s="14" t="str">
        <x:v>电耗公式可补</x:v>
      </x:c>
      <x:c r="AL3007" s="14" t="str">
        <x:v>v3.4.6-candidate</x:v>
      </x:c>
    </x:row>
    <x:row r="3008">
      <x:c r="A3008" t="n">
        <x:v>392</x:v>
      </x:c>
      <x:c r="B3008" t="str">
        <x:v>MR7151DCHEV105</x:v>
      </x:c>
      <x:c r="C3008" t="str">
        <x:v>吉利牌</x:v>
      </x:c>
      <x:c r="D3008" t="str">
        <x:v>浙江吉利汽车有限公司</x:v>
      </x:c>
      <x:c r="E3008" t="str">
        <x:v>吉利车型</x:v>
      </x:c>
      <x:c r="F3008" t="str">
        <x:v>星耀、星耀8、银河星耀、银河星耀8</x:v>
      </x:c>
      <x:c r="G3008" t="str">
        <x:v>星耀、星耀8、银河星耀、银河星耀8</x:v>
      </x:c>
      <x:c r="H3008" t="str">
        <x:v>插电式混合动力轿车</x:v>
      </x:c>
      <x:c r="I3008" t="str">
        <x:v>Car-D</x:v>
      </x:c>
      <x:c r="J3008" t="str">
        <x:v>PHEV</x:v>
      </x:c>
      <x:c r="K3008" t="str">
        <x:v>否</x:v>
      </x:c>
      <x:c r="L3008" t="n">
        <x:v>1908</x:v>
      </x:c>
      <x:c r="M3008" t="n">
        <x:v>2800</x:v>
      </x:c>
      <x:c r="N3008" t="n">
        <x:v>104</x:v>
      </x:c>
      <x:c r="O3008" t="n">
        <x:v>18.4</x:v>
      </x:c>
      <x:c r="P3008" t="str">
        <x:v>磷酸铁锂</x:v>
      </x:c>
      <x:c r="Q3008" t="n">
        <x:v>100.5464480874317</x:v>
      </x:c>
      <x:c r="R3008" t="n">
        <x:v>17.69</x:v>
      </x:c>
      <x:c r="S3008" t="n">
        <x:v>160</x:v>
      </x:c>
      <x:c r="T3008" t="n">
        <x:v>160</x:v>
      </x:c>
      <x:c r="U3008"/>
      <x:c r="V3008" t="n">
        <x:v>0</x:v>
      </x:c>
      <x:c r="W3008"/>
      <x:c r="X3008"/>
      <x:c r="Y3008" t="n">
        <x:v>4.58</x:v>
      </x:c>
      <x:c r="Z3008" t="n">
        <x:v>1499</x:v>
      </x:c>
      <x:c r="AA3008" t="n">
        <x:v>120</x:v>
      </x:c>
      <x:c r="AB3008" t="str">
        <x:v>浙江吉利汽车有限公司</x:v>
      </x:c>
      <x:c r="AC3008" t="str">
        <x:v>BHE15-BFZ</x:v>
      </x:c>
      <x:c r="AD3008" t="str">
        <x:v>PHEV_历史批次</x:v>
      </x:c>
      <x:c r="AE3008" s="14" t="str"/>
      <x:c r="AF3008" s="14" t="str"/>
      <x:c r="AG3008" s="14" t="str">
        <x:v>待OCR/外部证据：数值语义歧义</x:v>
      </x:c>
      <x:c r="AH3008" s="15" t="n">
        <x:f>IF(R3008&lt;&gt;"",R3008,IFERROR(IF(AND(IF(ISNUMBER(O3008),O3008,IFERROR(VALUE(O3008),VALUE(LEFT(TRIM(O3008),FIND("|",SUBSTITUTE(SUBSTITUTE(SUBSTITUTE(SUBSTITUTE(SUBSTITUTE(TRIM(O3008),"/","|"),"(","|"),"（","|"),";","|"),"；","|")&amp;"|")-1))))*100/IF(ISNUMBER(N3008),N3008,IFERROR(VALUE(N3008),VALUE(LEFT(TRIM(N3008),FIND("|",SUBSTITUTE(SUBSTITUTE(SUBSTITUTE(SUBSTITUTE(SUBSTITUTE(TRIM(N3008),"/","|"),"(","|"),"（","|"),";","|"),"；","|")&amp;"|")-1))))&gt;=3,IF(ISNUMBER(O3008),O3008,IFERROR(VALUE(O3008),VALUE(LEFT(TRIM(O3008),FIND("|",SUBSTITUTE(SUBSTITUTE(SUBSTITUTE(SUBSTITUTE(SUBSTITUTE(TRIM(O3008),"/","|"),"(","|"),"（","|"),";","|"),"；","|")&amp;"|")-1))))*100/IF(ISNUMBER(N3008),N3008,IFERROR(VALUE(N3008),VALUE(LEFT(TRIM(N3008),FIND("|",SUBSTITUTE(SUBSTITUTE(SUBSTITUTE(SUBSTITUTE(SUBSTITUTE(TRIM(N3008),"/","|"),"(","|"),"（","|"),";","|"),"；","|")&amp;"|")-1))))&lt;=40),IF(ISNUMBER(O3008),O3008,IFERROR(VALUE(O3008),VALUE(LEFT(TRIM(O3008),FIND("|",SUBSTITUTE(SUBSTITUTE(SUBSTITUTE(SUBSTITUTE(SUBSTITUTE(TRIM(O3008),"/","|"),"(","|"),"（","|"),";","|"),"；","|")&amp;"|")-1))))*100/IF(ISNUMBER(N3008),N3008,IFERROR(VALUE(N3008),VALUE(LEFT(TRIM(N3008),FIND("|",SUBSTITUTE(SUBSTITUTE(SUBSTITUTE(SUBSTITUTE(SUBSTITUTE(TRIM(N3008),"/","|"),"(","|"),"（","|"),";","|"),"；","|")&amp;"|")-1)))),""),""))</x:f>
        <x:v>17.69</x:v>
      </x:c>
      <x:c r="AI3008" s="15" t="str">
        <x:f>IFERROR(IF(AND(IF(ISNUMBER(O3008),O3008,IFERROR(VALUE(O3008),VALUE(LEFT(TRIM(O3008),FIND("|",SUBSTITUTE(SUBSTITUTE(SUBSTITUTE(SUBSTITUTE(SUBSTITUTE(TRIM(O3008),"/","|"),"(","|"),"（","|"),";","|"),"；","|")&amp;"|")-1))))&gt;=75,IF(ISNUMBER(O3008),O3008,IFERROR(VALUE(O3008),VALUE(LEFT(TRIM(O3008),FIND("|",SUBSTITUTE(SUBSTITUTE(SUBSTITUTE(SUBSTITUTE(SUBSTITUTE(TRIM(O3008),"/","|"),"(","|"),"（","|"),";","|"),"；","|")&amp;"|")-1))))&lt;=85,IF(ISNUMBER(Q3008),Q3008,IFERROR(VALUE(Q3008),VALUE(LEFT(TRIM(Q3008),FIND("|",SUBSTITUTE(SUBSTITUTE(SUBSTITUTE(SUBSTITUTE(SUBSTITUTE(TRIM(Q3008),"/","|"),"(","|"),"（","|"),";","|"),"；","|")&amp;"|")-1))))&gt;0),IF(ISNUMBER(O3008),O3008,IFERROR(VALUE(O3008),VALUE(LEFT(TRIM(O3008),FIND("|",SUBSTITUTE(SUBSTITUTE(SUBSTITUTE(SUBSTITUTE(SUBSTITUTE(TRIM(O3008),"/","|"),"(","|"),"（","|"),";","|"),"；","|")&amp;"|")-1))))*1000/IF(ISNUMBER(Q3008),Q3008,IFERROR(VALUE(Q3008),VALUE(LEFT(TRIM(Q3008),FIND("|",SUBSTITUTE(SUBSTITUTE(SUBSTITUTE(SUBSTITUTE(SUBSTITUTE(TRIM(Q3008),"/","|"),"(","|"),"（","|"),";","|"),"；","|")&amp;"|")-1)))),""),"")</x:f>
      </x:c>
      <x:c r="AJ3008" s="14" t="str">
        <x:f>IF(AI3008="","","非称重实测")</x:f>
      </x:c>
      <x:c r="AK3008" s="14" t="str"/>
      <x:c r="AL3008" s="14" t="str">
        <x:v>v3.4.6-candidate</x:v>
      </x:c>
    </x:row>
    <x:row r="3009">
      <x:c r="A3009" t="n">
        <x:v>392</x:v>
      </x:c>
      <x:c r="B3009" t="str">
        <x:v>MR7151DCHEV106</x:v>
      </x:c>
      <x:c r="C3009" t="str">
        <x:v>吉利牌</x:v>
      </x:c>
      <x:c r="D3009" t="str">
        <x:v>浙江吉利汽车有限公司</x:v>
      </x:c>
      <x:c r="E3009" t="str">
        <x:v>吉利车型</x:v>
      </x:c>
      <x:c r="F3009" t="str">
        <x:v>星耀、星耀8、银河星耀、银河星耀8</x:v>
      </x:c>
      <x:c r="G3009" t="str">
        <x:v>星耀、星耀8、银河星耀、银河星耀8</x:v>
      </x:c>
      <x:c r="H3009" t="str">
        <x:v>插电式混合动力轿车</x:v>
      </x:c>
      <x:c r="I3009" t="str">
        <x:v>Car-D</x:v>
      </x:c>
      <x:c r="J3009" t="str">
        <x:v>PHEV</x:v>
      </x:c>
      <x:c r="K3009" t="str">
        <x:v>否</x:v>
      </x:c>
      <x:c r="L3009" t="n">
        <x:v>1950</x:v>
      </x:c>
      <x:c r="M3009" t="n">
        <x:v>2800</x:v>
      </x:c>
      <x:c r="N3009" t="n">
        <x:v>161</x:v>
      </x:c>
      <x:c r="O3009" t="n">
        <x:v>27.69</x:v>
      </x:c>
      <x:c r="P3009" t="str">
        <x:v>磷酸铁锂</x:v>
      </x:c>
      <x:c r="Q3009" t="n">
        <x:v>125.8636363636364</x:v>
      </x:c>
      <x:c r="R3009" t="n">
        <x:v>17.2</x:v>
      </x:c>
      <x:c r="S3009" t="n">
        <x:v>160</x:v>
      </x:c>
      <x:c r="T3009" t="n">
        <x:v>160</x:v>
      </x:c>
      <x:c r="U3009"/>
      <x:c r="V3009" t="n">
        <x:v>0</x:v>
      </x:c>
      <x:c r="W3009"/>
      <x:c r="X3009"/>
      <x:c r="Y3009" t="n">
        <x:v>4.66</x:v>
      </x:c>
      <x:c r="Z3009" t="n">
        <x:v>1499</x:v>
      </x:c>
      <x:c r="AA3009" t="str">
        <x:v>115kW</x:v>
      </x:c>
      <x:c r="AB3009" t="str">
        <x:v>浙江吉利汽车有限公司</x:v>
      </x:c>
      <x:c r="AC3009" t="str">
        <x:v>EB539293100</x:v>
      </x:c>
      <x:c r="AD3009" t="str">
        <x:v>PHEV_历史批次</x:v>
      </x:c>
      <x:c r="AE3009" s="14" t="str"/>
      <x:c r="AF3009" s="14" t="str"/>
      <x:c r="AG3009" s="14" t="str">
        <x:v>待OCR/外部证据：数值语义歧义</x:v>
      </x:c>
      <x:c r="AH3009" s="15" t="n">
        <x:f>IF(R3009&lt;&gt;"",R3009,IFERROR(IF(AND(IF(ISNUMBER(O3009),O3009,IFERROR(VALUE(O3009),VALUE(LEFT(TRIM(O3009),FIND("|",SUBSTITUTE(SUBSTITUTE(SUBSTITUTE(SUBSTITUTE(SUBSTITUTE(TRIM(O3009),"/","|"),"(","|"),"（","|"),";","|"),"；","|")&amp;"|")-1))))*100/IF(ISNUMBER(N3009),N3009,IFERROR(VALUE(N3009),VALUE(LEFT(TRIM(N3009),FIND("|",SUBSTITUTE(SUBSTITUTE(SUBSTITUTE(SUBSTITUTE(SUBSTITUTE(TRIM(N3009),"/","|"),"(","|"),"（","|"),";","|"),"；","|")&amp;"|")-1))))&gt;=3,IF(ISNUMBER(O3009),O3009,IFERROR(VALUE(O3009),VALUE(LEFT(TRIM(O3009),FIND("|",SUBSTITUTE(SUBSTITUTE(SUBSTITUTE(SUBSTITUTE(SUBSTITUTE(TRIM(O3009),"/","|"),"(","|"),"（","|"),";","|"),"；","|")&amp;"|")-1))))*100/IF(ISNUMBER(N3009),N3009,IFERROR(VALUE(N3009),VALUE(LEFT(TRIM(N3009),FIND("|",SUBSTITUTE(SUBSTITUTE(SUBSTITUTE(SUBSTITUTE(SUBSTITUTE(TRIM(N3009),"/","|"),"(","|"),"（","|"),";","|"),"；","|")&amp;"|")-1))))&lt;=40),IF(ISNUMBER(O3009),O3009,IFERROR(VALUE(O3009),VALUE(LEFT(TRIM(O3009),FIND("|",SUBSTITUTE(SUBSTITUTE(SUBSTITUTE(SUBSTITUTE(SUBSTITUTE(TRIM(O3009),"/","|"),"(","|"),"（","|"),";","|"),"；","|")&amp;"|")-1))))*100/IF(ISNUMBER(N3009),N3009,IFERROR(VALUE(N3009),VALUE(LEFT(TRIM(N3009),FIND("|",SUBSTITUTE(SUBSTITUTE(SUBSTITUTE(SUBSTITUTE(SUBSTITUTE(TRIM(N3009),"/","|"),"(","|"),"（","|"),";","|"),"；","|")&amp;"|")-1)))),""),""))</x:f>
        <x:v>17.2</x:v>
      </x:c>
      <x:c r="AI3009" s="15" t="str">
        <x:f>IFERROR(IF(AND(IF(ISNUMBER(O3009),O3009,IFERROR(VALUE(O3009),VALUE(LEFT(TRIM(O3009),FIND("|",SUBSTITUTE(SUBSTITUTE(SUBSTITUTE(SUBSTITUTE(SUBSTITUTE(TRIM(O3009),"/","|"),"(","|"),"（","|"),";","|"),"；","|")&amp;"|")-1))))&gt;=75,IF(ISNUMBER(O3009),O3009,IFERROR(VALUE(O3009),VALUE(LEFT(TRIM(O3009),FIND("|",SUBSTITUTE(SUBSTITUTE(SUBSTITUTE(SUBSTITUTE(SUBSTITUTE(TRIM(O3009),"/","|"),"(","|"),"（","|"),";","|"),"；","|")&amp;"|")-1))))&lt;=85,IF(ISNUMBER(Q3009),Q3009,IFERROR(VALUE(Q3009),VALUE(LEFT(TRIM(Q3009),FIND("|",SUBSTITUTE(SUBSTITUTE(SUBSTITUTE(SUBSTITUTE(SUBSTITUTE(TRIM(Q3009),"/","|"),"(","|"),"（","|"),";","|"),"；","|")&amp;"|")-1))))&gt;0),IF(ISNUMBER(O3009),O3009,IFERROR(VALUE(O3009),VALUE(LEFT(TRIM(O3009),FIND("|",SUBSTITUTE(SUBSTITUTE(SUBSTITUTE(SUBSTITUTE(SUBSTITUTE(TRIM(O3009),"/","|"),"(","|"),"（","|"),";","|"),"；","|")&amp;"|")-1))))*1000/IF(ISNUMBER(Q3009),Q3009,IFERROR(VALUE(Q3009),VALUE(LEFT(TRIM(Q3009),FIND("|",SUBSTITUTE(SUBSTITUTE(SUBSTITUTE(SUBSTITUTE(SUBSTITUTE(TRIM(Q3009),"/","|"),"(","|"),"（","|"),";","|"),"；","|")&amp;"|")-1)))),""),"")</x:f>
      </x:c>
      <x:c r="AJ3009" s="14" t="str">
        <x:f>IF(AI3009="","","非称重实测")</x:f>
      </x:c>
      <x:c r="AK3009" s="14" t="str"/>
      <x:c r="AL3009" s="14" t="str">
        <x:v>v3.4.6-candidate</x:v>
      </x:c>
    </x:row>
    <x:row r="3010">
      <x:c r="A3010" t="n">
        <x:v>392</x:v>
      </x:c>
      <x:c r="B3010" t="str">
        <x:v>QCJ2030ST6HEV2</x:v>
      </x:c>
      <x:c r="C3010" t="str">
        <x:v>方程豹牌</x:v>
      </x:c>
      <x:c r="D3010" t="str">
        <x:v>比亚迪汽车工业有限公司</x:v>
      </x:c>
      <x:c r="E3010" t="str">
        <x:v>比亚迪</x:v>
      </x:c>
      <x:c r="F3010" t="str">
        <x:v>方程豹豹5</x:v>
      </x:c>
      <x:c r="G3010" t="str">
        <x:v>方程豹豹5</x:v>
      </x:c>
      <x:c r="H3010" t="str">
        <x:v>插电式混合动力轿车</x:v>
      </x:c>
      <x:c r="I3010" t="str">
        <x:v>SUV-C</x:v>
      </x:c>
      <x:c r="J3010" t="str">
        <x:v>PHEV</x:v>
      </x:c>
      <x:c r="K3010" t="str">
        <x:v>否</x:v>
      </x:c>
      <x:c r="L3010" t="str">
        <x:v>3025/3120</x:v>
      </x:c>
      <x:c r="M3010" t="n">
        <x:v>2920</x:v>
      </x:c>
      <x:c r="N3010" t="n">
        <x:v>100</x:v>
      </x:c>
      <x:c r="O3010" t="n">
        <x:v>31.795</x:v>
      </x:c>
      <x:c r="P3010" t="n">
        <x:v>0</x:v>
      </x:c>
      <x:c r="Q3010" t="n">
        <x:v>111.5614035087719</x:v>
      </x:c>
      <x:c r="R3010" t="n">
        <x:v>31.8</x:v>
      </x:c>
      <x:c r="S3010" t="n">
        <x:v>180</x:v>
      </x:c>
      <x:c r="T3010" t="n">
        <x:v>180</x:v>
      </x:c>
      <x:c r="U3010"/>
      <x:c r="V3010" t="n">
        <x:v>0</x:v>
      </x:c>
      <x:c r="W3010"/>
      <x:c r="X3010"/>
      <x:c r="Y3010" t="n">
        <x:v>8.85</x:v>
      </x:c>
      <x:c r="Z3010" t="n">
        <x:v>1497</x:v>
      </x:c>
      <x:c r="AA3010" t="n">
        <x:v>143</x:v>
      </x:c>
      <x:c r="AB3010" t="str">
        <x:v>比亚迪汽车工业有限公司</x:v>
      </x:c>
      <x:c r="AC3010" t="str">
        <x:v>BYD476ZQF</x:v>
      </x:c>
      <x:c r="AD3010" t="str">
        <x:v>PHEV_历史批次</x:v>
      </x:c>
      <x:c r="AE3010" s="14" t="str"/>
      <x:c r="AF3010" s="14" t="str"/>
      <x:c r="AG3010" s="14" t="str">
        <x:v>待OCR/外部证据：数值语义歧义</x:v>
      </x:c>
      <x:c r="AH3010" s="15" t="n">
        <x:f>IF(R3010&lt;&gt;"",R3010,IFERROR(IF(AND(IF(ISNUMBER(O3010),O3010,IFERROR(VALUE(O3010),VALUE(LEFT(TRIM(O3010),FIND("|",SUBSTITUTE(SUBSTITUTE(SUBSTITUTE(SUBSTITUTE(SUBSTITUTE(TRIM(O3010),"/","|"),"(","|"),"（","|"),";","|"),"；","|")&amp;"|")-1))))*100/IF(ISNUMBER(N3010),N3010,IFERROR(VALUE(N3010),VALUE(LEFT(TRIM(N3010),FIND("|",SUBSTITUTE(SUBSTITUTE(SUBSTITUTE(SUBSTITUTE(SUBSTITUTE(TRIM(N3010),"/","|"),"(","|"),"（","|"),";","|"),"；","|")&amp;"|")-1))))&gt;=3,IF(ISNUMBER(O3010),O3010,IFERROR(VALUE(O3010),VALUE(LEFT(TRIM(O3010),FIND("|",SUBSTITUTE(SUBSTITUTE(SUBSTITUTE(SUBSTITUTE(SUBSTITUTE(TRIM(O3010),"/","|"),"(","|"),"（","|"),";","|"),"；","|")&amp;"|")-1))))*100/IF(ISNUMBER(N3010),N3010,IFERROR(VALUE(N3010),VALUE(LEFT(TRIM(N3010),FIND("|",SUBSTITUTE(SUBSTITUTE(SUBSTITUTE(SUBSTITUTE(SUBSTITUTE(TRIM(N3010),"/","|"),"(","|"),"（","|"),";","|"),"；","|")&amp;"|")-1))))&lt;=40),IF(ISNUMBER(O3010),O3010,IFERROR(VALUE(O3010),VALUE(LEFT(TRIM(O3010),FIND("|",SUBSTITUTE(SUBSTITUTE(SUBSTITUTE(SUBSTITUTE(SUBSTITUTE(TRIM(O3010),"/","|"),"(","|"),"（","|"),";","|"),"；","|")&amp;"|")-1))))*100/IF(ISNUMBER(N3010),N3010,IFERROR(VALUE(N3010),VALUE(LEFT(TRIM(N3010),FIND("|",SUBSTITUTE(SUBSTITUTE(SUBSTITUTE(SUBSTITUTE(SUBSTITUTE(TRIM(N3010),"/","|"),"(","|"),"（","|"),";","|"),"；","|")&amp;"|")-1)))),""),""))</x:f>
        <x:v>31.8</x:v>
      </x:c>
      <x:c r="AI3010" s="15" t="str">
        <x:f>IFERROR(IF(AND(IF(ISNUMBER(O3010),O3010,IFERROR(VALUE(O3010),VALUE(LEFT(TRIM(O3010),FIND("|",SUBSTITUTE(SUBSTITUTE(SUBSTITUTE(SUBSTITUTE(SUBSTITUTE(TRIM(O3010),"/","|"),"(","|"),"（","|"),";","|"),"；","|")&amp;"|")-1))))&gt;=75,IF(ISNUMBER(O3010),O3010,IFERROR(VALUE(O3010),VALUE(LEFT(TRIM(O3010),FIND("|",SUBSTITUTE(SUBSTITUTE(SUBSTITUTE(SUBSTITUTE(SUBSTITUTE(TRIM(O3010),"/","|"),"(","|"),"（","|"),";","|"),"；","|")&amp;"|")-1))))&lt;=85,IF(ISNUMBER(Q3010),Q3010,IFERROR(VALUE(Q3010),VALUE(LEFT(TRIM(Q3010),FIND("|",SUBSTITUTE(SUBSTITUTE(SUBSTITUTE(SUBSTITUTE(SUBSTITUTE(TRIM(Q3010),"/","|"),"(","|"),"（","|"),";","|"),"；","|")&amp;"|")-1))))&gt;0),IF(ISNUMBER(O3010),O3010,IFERROR(VALUE(O3010),VALUE(LEFT(TRIM(O3010),FIND("|",SUBSTITUTE(SUBSTITUTE(SUBSTITUTE(SUBSTITUTE(SUBSTITUTE(TRIM(O3010),"/","|"),"(","|"),"（","|"),";","|"),"；","|")&amp;"|")-1))))*1000/IF(ISNUMBER(Q3010),Q3010,IFERROR(VALUE(Q3010),VALUE(LEFT(TRIM(Q3010),FIND("|",SUBSTITUTE(SUBSTITUTE(SUBSTITUTE(SUBSTITUTE(SUBSTITUTE(TRIM(Q3010),"/","|"),"(","|"),"（","|"),";","|"),"；","|")&amp;"|")-1)))),""),"")</x:f>
      </x:c>
      <x:c r="AJ3010" s="14" t="str">
        <x:f>IF(AI3010="","","非称重实测")</x:f>
      </x:c>
      <x:c r="AK3010" s="14" t="str"/>
      <x:c r="AL3010" s="14" t="str">
        <x:v>v3.4.6-candidate</x:v>
      </x:c>
    </x:row>
    <x:row r="3011">
      <x:c r="A3011" t="n">
        <x:v>392</x:v>
      </x:c>
      <x:c r="B3011" t="str">
        <x:v>SC6510AAAA6HEV</x:v>
      </x:c>
      <x:c r="C3011" t="str">
        <x:v>长安牌</x:v>
      </x:c>
      <x:c r="D3011" t="str">
        <x:v>重庆长安汽车股份有限公司</x:v>
      </x:c>
      <x:c r="E3011" t="str">
        <x:v>长安</x:v>
      </x:c>
      <x:c r="F3011" t="str">
        <x:v>G318</x:v>
      </x:c>
      <x:c r="G3011" t="str">
        <x:v>G318</x:v>
      </x:c>
      <x:c r="H3011" t="str">
        <x:v>插电式混合动力轿车</x:v>
      </x:c>
      <x:c r="I3011" t="str">
        <x:v>SUV-C</x:v>
      </x:c>
      <x:c r="J3011" t="str">
        <x:v>PHEV</x:v>
      </x:c>
      <x:c r="K3011" t="str">
        <x:v>否</x:v>
      </x:c>
      <x:c r="L3011" t="str">
        <x:v>2252/2352</x:v>
      </x:c>
      <x:c r="M3011" t="n">
        <x:v>2700</x:v>
      </x:c>
      <x:c r="N3011" t="str">
        <x:v>146/142</x:v>
      </x:c>
      <x:c r="O3011" t="n">
        <x:v>35.07</x:v>
      </x:c>
      <x:c r="P3011" t="str">
        <x:v>磷酸铁锂</x:v>
      </x:c>
      <x:c r="Q3011" t="n">
        <x:v>122.1951219512195</x:v>
      </x:c>
      <x:c r="R3011"/>
      <x:c r="S3011" t="n">
        <x:v>160</x:v>
      </x:c>
      <x:c r="T3011" t="n">
        <x:v>160</x:v>
      </x:c>
      <x:c r="U3011"/>
      <x:c r="V3011" t="str">
        <x:v>185kW</x:v>
      </x:c>
      <x:c r="W3011"/>
      <x:c r="X3011"/>
      <x:c r="Y3011" t="str">
        <x:v>6.98/7.55</x:v>
      </x:c>
      <x:c r="Z3011" t="n">
        <x:v>1497</x:v>
      </x:c>
      <x:c r="AA3011" t="str">
        <x:v>110kW</x:v>
      </x:c>
      <x:c r="AB3011" t="str">
        <x:v>重庆长安汽车股份有限公司</x:v>
      </x:c>
      <x:c r="AC3011" t="str">
        <x:v>JL469ZQ1</x:v>
      </x:c>
      <x:c r="AD3011" t="str">
        <x:v>PHEV_历史批次</x:v>
      </x:c>
      <x:c r="AE3011" s="14" t="str"/>
      <x:c r="AF3011" s="14" t="str"/>
      <x:c r="AG3011" s="14" t="str">
        <x:v>待OCR/外部证据：数值语义歧义</x:v>
      </x:c>
      <x:c r="AH3011" s="15" t="n">
        <x:f>IF(R3011&lt;&gt;"",R3011,IFERROR(IF(AND(IF(ISNUMBER(O3011),O3011,IFERROR(VALUE(O3011),VALUE(LEFT(TRIM(O3011),FIND("|",SUBSTITUTE(SUBSTITUTE(SUBSTITUTE(SUBSTITUTE(SUBSTITUTE(TRIM(O3011),"/","|"),"(","|"),"（","|"),";","|"),"；","|")&amp;"|")-1))))*100/IF(ISNUMBER(N3011),N3011,IFERROR(VALUE(N3011),VALUE(LEFT(TRIM(N3011),FIND("|",SUBSTITUTE(SUBSTITUTE(SUBSTITUTE(SUBSTITUTE(SUBSTITUTE(TRIM(N3011),"/","|"),"(","|"),"（","|"),";","|"),"；","|")&amp;"|")-1))))&gt;=3,IF(ISNUMBER(O3011),O3011,IFERROR(VALUE(O3011),VALUE(LEFT(TRIM(O3011),FIND("|",SUBSTITUTE(SUBSTITUTE(SUBSTITUTE(SUBSTITUTE(SUBSTITUTE(TRIM(O3011),"/","|"),"(","|"),"（","|"),";","|"),"；","|")&amp;"|")-1))))*100/IF(ISNUMBER(N3011),N3011,IFERROR(VALUE(N3011),VALUE(LEFT(TRIM(N3011),FIND("|",SUBSTITUTE(SUBSTITUTE(SUBSTITUTE(SUBSTITUTE(SUBSTITUTE(TRIM(N3011),"/","|"),"(","|"),"（","|"),";","|"),"；","|")&amp;"|")-1))))&lt;=40),IF(ISNUMBER(O3011),O3011,IFERROR(VALUE(O3011),VALUE(LEFT(TRIM(O3011),FIND("|",SUBSTITUTE(SUBSTITUTE(SUBSTITUTE(SUBSTITUTE(SUBSTITUTE(TRIM(O3011),"/","|"),"(","|"),"（","|"),";","|"),"；","|")&amp;"|")-1))))*100/IF(ISNUMBER(N3011),N3011,IFERROR(VALUE(N3011),VALUE(LEFT(TRIM(N3011),FIND("|",SUBSTITUTE(SUBSTITUTE(SUBSTITUTE(SUBSTITUTE(SUBSTITUTE(TRIM(N3011),"/","|"),"(","|"),"（","|"),";","|"),"；","|")&amp;"|")-1)))),""),""))</x:f>
        <x:v>24.02054794520548</x:v>
      </x:c>
      <x:c r="AI3011" s="15" t="str">
        <x:f>IFERROR(IF(AND(IF(ISNUMBER(O3011),O3011,IFERROR(VALUE(O3011),VALUE(LEFT(TRIM(O3011),FIND("|",SUBSTITUTE(SUBSTITUTE(SUBSTITUTE(SUBSTITUTE(SUBSTITUTE(TRIM(O3011),"/","|"),"(","|"),"（","|"),";","|"),"；","|")&amp;"|")-1))))&gt;=75,IF(ISNUMBER(O3011),O3011,IFERROR(VALUE(O3011),VALUE(LEFT(TRIM(O3011),FIND("|",SUBSTITUTE(SUBSTITUTE(SUBSTITUTE(SUBSTITUTE(SUBSTITUTE(TRIM(O3011),"/","|"),"(","|"),"（","|"),";","|"),"；","|")&amp;"|")-1))))&lt;=85,IF(ISNUMBER(Q3011),Q3011,IFERROR(VALUE(Q3011),VALUE(LEFT(TRIM(Q3011),FIND("|",SUBSTITUTE(SUBSTITUTE(SUBSTITUTE(SUBSTITUTE(SUBSTITUTE(TRIM(Q3011),"/","|"),"(","|"),"（","|"),";","|"),"；","|")&amp;"|")-1))))&gt;0),IF(ISNUMBER(O3011),O3011,IFERROR(VALUE(O3011),VALUE(LEFT(TRIM(O3011),FIND("|",SUBSTITUTE(SUBSTITUTE(SUBSTITUTE(SUBSTITUTE(SUBSTITUTE(TRIM(O3011),"/","|"),"(","|"),"（","|"),";","|"),"；","|")&amp;"|")-1))))*1000/IF(ISNUMBER(Q3011),Q3011,IFERROR(VALUE(Q3011),VALUE(LEFT(TRIM(Q3011),FIND("|",SUBSTITUTE(SUBSTITUTE(SUBSTITUTE(SUBSTITUTE(SUBSTITUTE(TRIM(Q3011),"/","|"),"(","|"),"（","|"),";","|"),"；","|")&amp;"|")-1)))),""),"")</x:f>
      </x:c>
      <x:c r="AJ3011" s="14" t="str">
        <x:f>IF(AI3011="","","非称重实测")</x:f>
      </x:c>
      <x:c r="AK3011" s="14" t="str">
        <x:v>电耗公式可补</x:v>
      </x:c>
      <x:c r="AL3011" s="14" t="str">
        <x:v>v3.4.6-candidate</x:v>
      </x:c>
    </x:row>
    <x:row r="3012">
      <x:c r="A3012" t="n">
        <x:v>392</x:v>
      </x:c>
      <x:c r="B3012" t="str">
        <x:v>SC6510AAAB6HEV</x:v>
      </x:c>
      <x:c r="C3012" t="str">
        <x:v>长安牌</x:v>
      </x:c>
      <x:c r="D3012" t="str">
        <x:v>重庆长安汽车股份有限公司</x:v>
      </x:c>
      <x:c r="E3012" t="str">
        <x:v>长安</x:v>
      </x:c>
      <x:c r="F3012" t="str">
        <x:v>G318</x:v>
      </x:c>
      <x:c r="G3012" t="str">
        <x:v>G318</x:v>
      </x:c>
      <x:c r="H3012" t="str">
        <x:v>插电式混合动力轿车</x:v>
      </x:c>
      <x:c r="I3012" t="str">
        <x:v>SUV-C</x:v>
      </x:c>
      <x:c r="J3012" t="str">
        <x:v>PHEV</x:v>
      </x:c>
      <x:c r="K3012" t="str">
        <x:v>否</x:v>
      </x:c>
      <x:c r="L3012" t="str">
        <x:v>2402/2452</x:v>
      </x:c>
      <x:c r="M3012" t="n">
        <x:v>2700</x:v>
      </x:c>
      <x:c r="N3012" t="str">
        <x:v>142/138</x:v>
      </x:c>
      <x:c r="O3012" t="n">
        <x:v>35.07</x:v>
      </x:c>
      <x:c r="P3012" t="str">
        <x:v>磷酸铁锂</x:v>
      </x:c>
      <x:c r="Q3012" t="n">
        <x:v>122.1951219512195</x:v>
      </x:c>
      <x:c r="R3012"/>
      <x:c r="S3012" t="n">
        <x:v>160</x:v>
      </x:c>
      <x:c r="T3012" t="n">
        <x:v>160</x:v>
      </x:c>
      <x:c r="U3012"/>
      <x:c r="V3012" t="str">
        <x:v>131kW/185kW</x:v>
      </x:c>
      <x:c r="W3012"/>
      <x:c r="X3012"/>
      <x:c r="Y3012" t="str">
        <x:v>7.40/7.70</x:v>
      </x:c>
      <x:c r="Z3012" t="n">
        <x:v>1497</x:v>
      </x:c>
      <x:c r="AA3012" t="str">
        <x:v>131/185kW</x:v>
      </x:c>
      <x:c r="AB3012" t="str">
        <x:v>重庆长安汽车股份有限公司</x:v>
      </x:c>
      <x:c r="AC3012" t="str">
        <x:v>JL469ZQ1</x:v>
      </x:c>
      <x:c r="AD3012" t="str">
        <x:v>PHEV_历史批次</x:v>
      </x:c>
      <x:c r="AE3012" s="14" t="str">
        <x:v>185</x:v>
      </x:c>
      <x:c r="AF3012" s="14" t="str"/>
      <x:c r="AG3012" s="14" t="str">
        <x:v>源字段可解析</x:v>
      </x:c>
      <x:c r="AH3012" s="15" t="n">
        <x:f>IF(R3012&lt;&gt;"",R3012,IFERROR(IF(AND(IF(ISNUMBER(O3012),O3012,IFERROR(VALUE(O3012),VALUE(LEFT(TRIM(O3012),FIND("|",SUBSTITUTE(SUBSTITUTE(SUBSTITUTE(SUBSTITUTE(SUBSTITUTE(TRIM(O3012),"/","|"),"(","|"),"（","|"),";","|"),"；","|")&amp;"|")-1))))*100/IF(ISNUMBER(N3012),N3012,IFERROR(VALUE(N3012),VALUE(LEFT(TRIM(N3012),FIND("|",SUBSTITUTE(SUBSTITUTE(SUBSTITUTE(SUBSTITUTE(SUBSTITUTE(TRIM(N3012),"/","|"),"(","|"),"（","|"),";","|"),"；","|")&amp;"|")-1))))&gt;=3,IF(ISNUMBER(O3012),O3012,IFERROR(VALUE(O3012),VALUE(LEFT(TRIM(O3012),FIND("|",SUBSTITUTE(SUBSTITUTE(SUBSTITUTE(SUBSTITUTE(SUBSTITUTE(TRIM(O3012),"/","|"),"(","|"),"（","|"),";","|"),"；","|")&amp;"|")-1))))*100/IF(ISNUMBER(N3012),N3012,IFERROR(VALUE(N3012),VALUE(LEFT(TRIM(N3012),FIND("|",SUBSTITUTE(SUBSTITUTE(SUBSTITUTE(SUBSTITUTE(SUBSTITUTE(TRIM(N3012),"/","|"),"(","|"),"（","|"),";","|"),"；","|")&amp;"|")-1))))&lt;=40),IF(ISNUMBER(O3012),O3012,IFERROR(VALUE(O3012),VALUE(LEFT(TRIM(O3012),FIND("|",SUBSTITUTE(SUBSTITUTE(SUBSTITUTE(SUBSTITUTE(SUBSTITUTE(TRIM(O3012),"/","|"),"(","|"),"（","|"),";","|"),"；","|")&amp;"|")-1))))*100/IF(ISNUMBER(N3012),N3012,IFERROR(VALUE(N3012),VALUE(LEFT(TRIM(N3012),FIND("|",SUBSTITUTE(SUBSTITUTE(SUBSTITUTE(SUBSTITUTE(SUBSTITUTE(TRIM(N3012),"/","|"),"(","|"),"（","|"),";","|"),"；","|")&amp;"|")-1)))),""),""))</x:f>
        <x:v>24.697183098591548</x:v>
      </x:c>
      <x:c r="AI3012" s="15" t="str">
        <x:f>IFERROR(IF(AND(IF(ISNUMBER(O3012),O3012,IFERROR(VALUE(O3012),VALUE(LEFT(TRIM(O3012),FIND("|",SUBSTITUTE(SUBSTITUTE(SUBSTITUTE(SUBSTITUTE(SUBSTITUTE(TRIM(O3012),"/","|"),"(","|"),"（","|"),";","|"),"；","|")&amp;"|")-1))))&gt;=75,IF(ISNUMBER(O3012),O3012,IFERROR(VALUE(O3012),VALUE(LEFT(TRIM(O3012),FIND("|",SUBSTITUTE(SUBSTITUTE(SUBSTITUTE(SUBSTITUTE(SUBSTITUTE(TRIM(O3012),"/","|"),"(","|"),"（","|"),";","|"),"；","|")&amp;"|")-1))))&lt;=85,IF(ISNUMBER(Q3012),Q3012,IFERROR(VALUE(Q3012),VALUE(LEFT(TRIM(Q3012),FIND("|",SUBSTITUTE(SUBSTITUTE(SUBSTITUTE(SUBSTITUTE(SUBSTITUTE(TRIM(Q3012),"/","|"),"(","|"),"（","|"),";","|"),"；","|")&amp;"|")-1))))&gt;0),IF(ISNUMBER(O3012),O3012,IFERROR(VALUE(O3012),VALUE(LEFT(TRIM(O3012),FIND("|",SUBSTITUTE(SUBSTITUTE(SUBSTITUTE(SUBSTITUTE(SUBSTITUTE(TRIM(O3012),"/","|"),"(","|"),"（","|"),";","|"),"；","|")&amp;"|")-1))))*1000/IF(ISNUMBER(Q3012),Q3012,IFERROR(VALUE(Q3012),VALUE(LEFT(TRIM(Q3012),FIND("|",SUBSTITUTE(SUBSTITUTE(SUBSTITUTE(SUBSTITUTE(SUBSTITUTE(TRIM(Q3012),"/","|"),"(","|"),"（","|"),";","|"),"；","|")&amp;"|")-1)))),""),"")</x:f>
      </x:c>
      <x:c r="AJ3012" s="14" t="str">
        <x:f>IF(AI3012="","","非称重实测")</x:f>
      </x:c>
      <x:c r="AK3012" s="14" t="str">
        <x:v>电耗公式可补</x:v>
      </x:c>
      <x:c r="AL3012" s="14" t="str">
        <x:v>v3.4.6-candidate</x:v>
      </x:c>
    </x:row>
    <x:row r="3013">
      <x:c r="A3013" t="n">
        <x:v>392</x:v>
      </x:c>
      <x:c r="B3013" t="str">
        <x:v>SC6510AAAC6HEV</x:v>
      </x:c>
      <x:c r="C3013" t="str">
        <x:v>长安牌</x:v>
      </x:c>
      <x:c r="D3013" t="str">
        <x:v>重庆长安汽车股份有限公司</x:v>
      </x:c>
      <x:c r="E3013" t="str">
        <x:v>长安</x:v>
      </x:c>
      <x:c r="F3013" t="str">
        <x:v>G318</x:v>
      </x:c>
      <x:c r="G3013" t="str">
        <x:v>G318</x:v>
      </x:c>
      <x:c r="H3013" t="str">
        <x:v>插电式混合动力轿车</x:v>
      </x:c>
      <x:c r="I3013" t="str">
        <x:v>SUV-C</x:v>
      </x:c>
      <x:c r="J3013" t="str">
        <x:v>PHEV</x:v>
      </x:c>
      <x:c r="K3013" t="str">
        <x:v>否</x:v>
      </x:c>
      <x:c r="L3013" t="n">
        <x:v>2510</x:v>
      </x:c>
      <x:c r="M3013" t="n">
        <x:v>2700</x:v>
      </x:c>
      <x:c r="N3013" t="n">
        <x:v>109</x:v>
      </x:c>
      <x:c r="O3013" t="n">
        <x:v>35.07</x:v>
      </x:c>
      <x:c r="P3013" t="str">
        <x:v>磷酸铁锂</x:v>
      </x:c>
      <x:c r="Q3013" t="n">
        <x:v>122.1951219512195</x:v>
      </x:c>
      <x:c r="R3013" t="n">
        <x:v>32.17</x:v>
      </x:c>
      <x:c r="S3013" t="n">
        <x:v>160</x:v>
      </x:c>
      <x:c r="T3013" t="n">
        <x:v>160</x:v>
      </x:c>
      <x:c r="U3013"/>
      <x:c r="V3013" t="str">
        <x:v>131kW/185kW</x:v>
      </x:c>
      <x:c r="W3013"/>
      <x:c r="X3013"/>
      <x:c r="Y3013" t="n">
        <x:v>8.85</x:v>
      </x:c>
      <x:c r="Z3013" t="n">
        <x:v>1497</x:v>
      </x:c>
      <x:c r="AA3013" t="str">
        <x:v>131/185kW</x:v>
      </x:c>
      <x:c r="AB3013" t="str">
        <x:v>重庆长安汽车股份有限公司</x:v>
      </x:c>
      <x:c r="AC3013" t="str">
        <x:v>JL469ZQ1</x:v>
      </x:c>
      <x:c r="AD3013" t="str">
        <x:v>PHEV_历史批次</x:v>
      </x:c>
      <x:c r="AE3013" s="14" t="str">
        <x:v>185</x:v>
      </x:c>
      <x:c r="AF3013" s="14" t="str"/>
      <x:c r="AG3013" s="14" t="str">
        <x:v>源字段可解析</x:v>
      </x:c>
      <x:c r="AH3013" s="15" t="n">
        <x:f>IF(R3013&lt;&gt;"",R3013,IFERROR(IF(AND(IF(ISNUMBER(O3013),O3013,IFERROR(VALUE(O3013),VALUE(LEFT(TRIM(O3013),FIND("|",SUBSTITUTE(SUBSTITUTE(SUBSTITUTE(SUBSTITUTE(SUBSTITUTE(TRIM(O3013),"/","|"),"(","|"),"（","|"),";","|"),"；","|")&amp;"|")-1))))*100/IF(ISNUMBER(N3013),N3013,IFERROR(VALUE(N3013),VALUE(LEFT(TRIM(N3013),FIND("|",SUBSTITUTE(SUBSTITUTE(SUBSTITUTE(SUBSTITUTE(SUBSTITUTE(TRIM(N3013),"/","|"),"(","|"),"（","|"),";","|"),"；","|")&amp;"|")-1))))&gt;=3,IF(ISNUMBER(O3013),O3013,IFERROR(VALUE(O3013),VALUE(LEFT(TRIM(O3013),FIND("|",SUBSTITUTE(SUBSTITUTE(SUBSTITUTE(SUBSTITUTE(SUBSTITUTE(TRIM(O3013),"/","|"),"(","|"),"（","|"),";","|"),"；","|")&amp;"|")-1))))*100/IF(ISNUMBER(N3013),N3013,IFERROR(VALUE(N3013),VALUE(LEFT(TRIM(N3013),FIND("|",SUBSTITUTE(SUBSTITUTE(SUBSTITUTE(SUBSTITUTE(SUBSTITUTE(TRIM(N3013),"/","|"),"(","|"),"（","|"),";","|"),"；","|")&amp;"|")-1))))&lt;=40),IF(ISNUMBER(O3013),O3013,IFERROR(VALUE(O3013),VALUE(LEFT(TRIM(O3013),FIND("|",SUBSTITUTE(SUBSTITUTE(SUBSTITUTE(SUBSTITUTE(SUBSTITUTE(TRIM(O3013),"/","|"),"(","|"),"（","|"),";","|"),"；","|")&amp;"|")-1))))*100/IF(ISNUMBER(N3013),N3013,IFERROR(VALUE(N3013),VALUE(LEFT(TRIM(N3013),FIND("|",SUBSTITUTE(SUBSTITUTE(SUBSTITUTE(SUBSTITUTE(SUBSTITUTE(TRIM(N3013),"/","|"),"(","|"),"（","|"),";","|"),"；","|")&amp;"|")-1)))),""),""))</x:f>
        <x:v>32.17</x:v>
      </x:c>
      <x:c r="AI3013" s="15" t="str">
        <x:f>IFERROR(IF(AND(IF(ISNUMBER(O3013),O3013,IFERROR(VALUE(O3013),VALUE(LEFT(TRIM(O3013),FIND("|",SUBSTITUTE(SUBSTITUTE(SUBSTITUTE(SUBSTITUTE(SUBSTITUTE(TRIM(O3013),"/","|"),"(","|"),"（","|"),";","|"),"；","|")&amp;"|")-1))))&gt;=75,IF(ISNUMBER(O3013),O3013,IFERROR(VALUE(O3013),VALUE(LEFT(TRIM(O3013),FIND("|",SUBSTITUTE(SUBSTITUTE(SUBSTITUTE(SUBSTITUTE(SUBSTITUTE(TRIM(O3013),"/","|"),"(","|"),"（","|"),";","|"),"；","|")&amp;"|")-1))))&lt;=85,IF(ISNUMBER(Q3013),Q3013,IFERROR(VALUE(Q3013),VALUE(LEFT(TRIM(Q3013),FIND("|",SUBSTITUTE(SUBSTITUTE(SUBSTITUTE(SUBSTITUTE(SUBSTITUTE(TRIM(Q3013),"/","|"),"(","|"),"（","|"),";","|"),"；","|")&amp;"|")-1))))&gt;0),IF(ISNUMBER(O3013),O3013,IFERROR(VALUE(O3013),VALUE(LEFT(TRIM(O3013),FIND("|",SUBSTITUTE(SUBSTITUTE(SUBSTITUTE(SUBSTITUTE(SUBSTITUTE(TRIM(O3013),"/","|"),"(","|"),"（","|"),";","|"),"；","|")&amp;"|")-1))))*1000/IF(ISNUMBER(Q3013),Q3013,IFERROR(VALUE(Q3013),VALUE(LEFT(TRIM(Q3013),FIND("|",SUBSTITUTE(SUBSTITUTE(SUBSTITUTE(SUBSTITUTE(SUBSTITUTE(TRIM(Q3013),"/","|"),"(","|"),"（","|"),";","|"),"；","|")&amp;"|")-1)))),""),"")</x:f>
      </x:c>
      <x:c r="AJ3013" s="14" t="str">
        <x:f>IF(AI3013="","","非称重实测")</x:f>
      </x:c>
      <x:c r="AK3013" s="14" t="str"/>
      <x:c r="AL3013" s="14" t="str">
        <x:v>v3.4.6-candidate</x:v>
      </x:c>
    </x:row>
    <x:row r="3014">
      <x:c r="A3014" t="n">
        <x:v>392</x:v>
      </x:c>
      <x:c r="B3014" t="str">
        <x:v>SKE6520SSHEVA5S</x:v>
      </x:c>
      <x:c r="C3014" t="str">
        <x:v>赛力斯牌</x:v>
      </x:c>
      <x:c r="D3014" t="str">
        <x:v>赛力斯汽车有限公司</x:v>
      </x:c>
      <x:c r="E3014"/>
      <x:c r="F3014" t="str">
        <x:v>问界M9</x:v>
      </x:c>
      <x:c r="G3014" t="str">
        <x:v>问界M9</x:v>
      </x:c>
      <x:c r="H3014" t="str">
        <x:v>插电式混合动力轿车</x:v>
      </x:c>
      <x:c r="I3014" t="str">
        <x:v>Lux SUV-4</x:v>
      </x:c>
      <x:c r="J3014" t="str">
        <x:v>PHEV</x:v>
      </x:c>
      <x:c r="K3014" t="str">
        <x:v>否</x:v>
      </x:c>
      <x:c r="L3014" t="str">
        <x:v>2625/2670/2695</x:v>
      </x:c>
      <x:c r="M3014"/>
      <x:c r="N3014" t="str">
        <x:v>175/170/163</x:v>
      </x:c>
      <x:c r="O3014" t="n">
        <x:v>40.055</x:v>
      </x:c>
      <x:c r="P3014" t="str">
        <x:v>三元锂</x:v>
      </x:c>
      <x:c r="Q3014" t="n">
        <x:v>145.6545454545455</x:v>
      </x:c>
      <x:c r="R3014"/>
      <x:c r="S3014"/>
      <x:c r="T3014"/>
      <x:c r="U3014"/>
      <x:c r="V3014" t="n">
        <x:v>0</x:v>
      </x:c>
      <x:c r="W3014"/>
      <x:c r="X3014"/>
      <x:c r="Y3014" t="str">
        <x:v>6.80/7.10/7.30</x:v>
      </x:c>
      <x:c r="Z3014" t="n">
        <x:v>1496</x:v>
      </x:c>
      <x:c r="AA3014" t="n">
        <x:v>118</x:v>
      </x:c>
      <x:c r="AB3014" t="str">
        <x:v>重庆小康动力有限公司</x:v>
      </x:c>
      <x:c r="AC3014" t="str">
        <x:v>HG15T</x:v>
      </x:c>
      <x:c r="AD3014" t="str">
        <x:v>PHEV_历史批次</x:v>
      </x:c>
      <x:c r="AE3014" s="14" t="str"/>
      <x:c r="AF3014" s="14" t="str"/>
      <x:c r="AG3014" s="14" t="str">
        <x:v>待OCR/外部证据：数值语义歧义</x:v>
      </x:c>
      <x:c r="AH3014" s="15" t="n">
        <x:f>IF(R3014&lt;&gt;"",R3014,IFERROR(IF(AND(IF(ISNUMBER(O3014),O3014,IFERROR(VALUE(O3014),VALUE(LEFT(TRIM(O3014),FIND("|",SUBSTITUTE(SUBSTITUTE(SUBSTITUTE(SUBSTITUTE(SUBSTITUTE(TRIM(O3014),"/","|"),"(","|"),"（","|"),";","|"),"；","|")&amp;"|")-1))))*100/IF(ISNUMBER(N3014),N3014,IFERROR(VALUE(N3014),VALUE(LEFT(TRIM(N3014),FIND("|",SUBSTITUTE(SUBSTITUTE(SUBSTITUTE(SUBSTITUTE(SUBSTITUTE(TRIM(N3014),"/","|"),"(","|"),"（","|"),";","|"),"；","|")&amp;"|")-1))))&gt;=3,IF(ISNUMBER(O3014),O3014,IFERROR(VALUE(O3014),VALUE(LEFT(TRIM(O3014),FIND("|",SUBSTITUTE(SUBSTITUTE(SUBSTITUTE(SUBSTITUTE(SUBSTITUTE(TRIM(O3014),"/","|"),"(","|"),"（","|"),";","|"),"；","|")&amp;"|")-1))))*100/IF(ISNUMBER(N3014),N3014,IFERROR(VALUE(N3014),VALUE(LEFT(TRIM(N3014),FIND("|",SUBSTITUTE(SUBSTITUTE(SUBSTITUTE(SUBSTITUTE(SUBSTITUTE(TRIM(N3014),"/","|"),"(","|"),"（","|"),";","|"),"；","|")&amp;"|")-1))))&lt;=40),IF(ISNUMBER(O3014),O3014,IFERROR(VALUE(O3014),VALUE(LEFT(TRIM(O3014),FIND("|",SUBSTITUTE(SUBSTITUTE(SUBSTITUTE(SUBSTITUTE(SUBSTITUTE(TRIM(O3014),"/","|"),"(","|"),"（","|"),";","|"),"；","|")&amp;"|")-1))))*100/IF(ISNUMBER(N3014),N3014,IFERROR(VALUE(N3014),VALUE(LEFT(TRIM(N3014),FIND("|",SUBSTITUTE(SUBSTITUTE(SUBSTITUTE(SUBSTITUTE(SUBSTITUTE(TRIM(N3014),"/","|"),"(","|"),"（","|"),";","|"),"；","|")&amp;"|")-1)))),""),""))</x:f>
        <x:v>22.888571428571428</x:v>
      </x:c>
      <x:c r="AI3014" s="15" t="str">
        <x:f>IFERROR(IF(AND(IF(ISNUMBER(O3014),O3014,IFERROR(VALUE(O3014),VALUE(LEFT(TRIM(O3014),FIND("|",SUBSTITUTE(SUBSTITUTE(SUBSTITUTE(SUBSTITUTE(SUBSTITUTE(TRIM(O3014),"/","|"),"(","|"),"（","|"),";","|"),"；","|")&amp;"|")-1))))&gt;=75,IF(ISNUMBER(O3014),O3014,IFERROR(VALUE(O3014),VALUE(LEFT(TRIM(O3014),FIND("|",SUBSTITUTE(SUBSTITUTE(SUBSTITUTE(SUBSTITUTE(SUBSTITUTE(TRIM(O3014),"/","|"),"(","|"),"（","|"),";","|"),"；","|")&amp;"|")-1))))&lt;=85,IF(ISNUMBER(Q3014),Q3014,IFERROR(VALUE(Q3014),VALUE(LEFT(TRIM(Q3014),FIND("|",SUBSTITUTE(SUBSTITUTE(SUBSTITUTE(SUBSTITUTE(SUBSTITUTE(TRIM(Q3014),"/","|"),"(","|"),"（","|"),";","|"),"；","|")&amp;"|")-1))))&gt;0),IF(ISNUMBER(O3014),O3014,IFERROR(VALUE(O3014),VALUE(LEFT(TRIM(O3014),FIND("|",SUBSTITUTE(SUBSTITUTE(SUBSTITUTE(SUBSTITUTE(SUBSTITUTE(TRIM(O3014),"/","|"),"(","|"),"（","|"),";","|"),"；","|")&amp;"|")-1))))*1000/IF(ISNUMBER(Q3014),Q3014,IFERROR(VALUE(Q3014),VALUE(LEFT(TRIM(Q3014),FIND("|",SUBSTITUTE(SUBSTITUTE(SUBSTITUTE(SUBSTITUTE(SUBSTITUTE(TRIM(Q3014),"/","|"),"(","|"),"（","|"),";","|"),"；","|")&amp;"|")-1)))),""),"")</x:f>
      </x:c>
      <x:c r="AJ3014" s="14" t="str">
        <x:f>IF(AI3014="","","非称重实测")</x:f>
      </x:c>
      <x:c r="AK3014" s="14" t="str">
        <x:v>电耗公式可补</x:v>
      </x:c>
      <x:c r="AL3014" s="14" t="str">
        <x:v>v3.4.6-candidate</x:v>
      </x:c>
    </x:row>
    <x:row r="3015">
      <x:c r="A3015" t="n">
        <x:v>392</x:v>
      </x:c>
      <x:c r="B3015" t="str">
        <x:v>SKE6520SSHEVA6S</x:v>
      </x:c>
      <x:c r="C3015" t="str">
        <x:v>赛力斯牌</x:v>
      </x:c>
      <x:c r="D3015" t="str">
        <x:v>赛力斯汽车有限公司</x:v>
      </x:c>
      <x:c r="E3015"/>
      <x:c r="F3015" t="str">
        <x:v>问界M9</x:v>
      </x:c>
      <x:c r="G3015" t="str">
        <x:v>问界M9</x:v>
      </x:c>
      <x:c r="H3015" t="str">
        <x:v>插电式混合动力轿车</x:v>
      </x:c>
      <x:c r="I3015" t="str">
        <x:v>Lux SUV-4</x:v>
      </x:c>
      <x:c r="J3015" t="str">
        <x:v>PHEV</x:v>
      </x:c>
      <x:c r="K3015" t="str">
        <x:v>否</x:v>
      </x:c>
      <x:c r="L3015" t="str">
        <x:v>2650/2690/2715</x:v>
      </x:c>
      <x:c r="M3015"/>
      <x:c r="N3015" t="str">
        <x:v>225/219/210</x:v>
      </x:c>
      <x:c r="O3015" t="n">
        <x:v>50.041</x:v>
      </x:c>
      <x:c r="P3015" t="str">
        <x:v>三元锂</x:v>
      </x:c>
      <x:c r="Q3015" t="n">
        <x:v>171.3732876712329</x:v>
      </x:c>
      <x:c r="R3015"/>
      <x:c r="S3015"/>
      <x:c r="T3015"/>
      <x:c r="U3015"/>
      <x:c r="V3015" t="n">
        <x:v>0</x:v>
      </x:c>
      <x:c r="W3015"/>
      <x:c r="X3015"/>
      <x:c r="Y3015" t="str">
        <x:v>6.90/7.20/7.30</x:v>
      </x:c>
      <x:c r="Z3015" t="n">
        <x:v>1496</x:v>
      </x:c>
      <x:c r="AA3015" t="n">
        <x:v>118</x:v>
      </x:c>
      <x:c r="AB3015" t="str">
        <x:v>重庆小康动力有限公司</x:v>
      </x:c>
      <x:c r="AC3015" t="str">
        <x:v>HG15T</x:v>
      </x:c>
      <x:c r="AD3015" t="str">
        <x:v>PHEV_历史批次</x:v>
      </x:c>
      <x:c r="AE3015" s="14" t="str"/>
      <x:c r="AF3015" s="14" t="str"/>
      <x:c r="AG3015" s="14" t="str">
        <x:v>待OCR/外部证据：数值语义歧义</x:v>
      </x:c>
      <x:c r="AH3015" s="15" t="n">
        <x:f>IF(R3015&lt;&gt;"",R3015,IFERROR(IF(AND(IF(ISNUMBER(O3015),O3015,IFERROR(VALUE(O3015),VALUE(LEFT(TRIM(O3015),FIND("|",SUBSTITUTE(SUBSTITUTE(SUBSTITUTE(SUBSTITUTE(SUBSTITUTE(TRIM(O3015),"/","|"),"(","|"),"（","|"),";","|"),"；","|")&amp;"|")-1))))*100/IF(ISNUMBER(N3015),N3015,IFERROR(VALUE(N3015),VALUE(LEFT(TRIM(N3015),FIND("|",SUBSTITUTE(SUBSTITUTE(SUBSTITUTE(SUBSTITUTE(SUBSTITUTE(TRIM(N3015),"/","|"),"(","|"),"（","|"),";","|"),"；","|")&amp;"|")-1))))&gt;=3,IF(ISNUMBER(O3015),O3015,IFERROR(VALUE(O3015),VALUE(LEFT(TRIM(O3015),FIND("|",SUBSTITUTE(SUBSTITUTE(SUBSTITUTE(SUBSTITUTE(SUBSTITUTE(TRIM(O3015),"/","|"),"(","|"),"（","|"),";","|"),"；","|")&amp;"|")-1))))*100/IF(ISNUMBER(N3015),N3015,IFERROR(VALUE(N3015),VALUE(LEFT(TRIM(N3015),FIND("|",SUBSTITUTE(SUBSTITUTE(SUBSTITUTE(SUBSTITUTE(SUBSTITUTE(TRIM(N3015),"/","|"),"(","|"),"（","|"),";","|"),"；","|")&amp;"|")-1))))&lt;=40),IF(ISNUMBER(O3015),O3015,IFERROR(VALUE(O3015),VALUE(LEFT(TRIM(O3015),FIND("|",SUBSTITUTE(SUBSTITUTE(SUBSTITUTE(SUBSTITUTE(SUBSTITUTE(TRIM(O3015),"/","|"),"(","|"),"（","|"),";","|"),"；","|")&amp;"|")-1))))*100/IF(ISNUMBER(N3015),N3015,IFERROR(VALUE(N3015),VALUE(LEFT(TRIM(N3015),FIND("|",SUBSTITUTE(SUBSTITUTE(SUBSTITUTE(SUBSTITUTE(SUBSTITUTE(TRIM(N3015),"/","|"),"(","|"),"（","|"),";","|"),"；","|")&amp;"|")-1)))),""),""))</x:f>
        <x:v>22.240444444444442</x:v>
      </x:c>
      <x:c r="AI3015" s="15" t="str">
        <x:f>IFERROR(IF(AND(IF(ISNUMBER(O3015),O3015,IFERROR(VALUE(O3015),VALUE(LEFT(TRIM(O3015),FIND("|",SUBSTITUTE(SUBSTITUTE(SUBSTITUTE(SUBSTITUTE(SUBSTITUTE(TRIM(O3015),"/","|"),"(","|"),"（","|"),";","|"),"；","|")&amp;"|")-1))))&gt;=75,IF(ISNUMBER(O3015),O3015,IFERROR(VALUE(O3015),VALUE(LEFT(TRIM(O3015),FIND("|",SUBSTITUTE(SUBSTITUTE(SUBSTITUTE(SUBSTITUTE(SUBSTITUTE(TRIM(O3015),"/","|"),"(","|"),"（","|"),";","|"),"；","|")&amp;"|")-1))))&lt;=85,IF(ISNUMBER(Q3015),Q3015,IFERROR(VALUE(Q3015),VALUE(LEFT(TRIM(Q3015),FIND("|",SUBSTITUTE(SUBSTITUTE(SUBSTITUTE(SUBSTITUTE(SUBSTITUTE(TRIM(Q3015),"/","|"),"(","|"),"（","|"),";","|"),"；","|")&amp;"|")-1))))&gt;0),IF(ISNUMBER(O3015),O3015,IFERROR(VALUE(O3015),VALUE(LEFT(TRIM(O3015),FIND("|",SUBSTITUTE(SUBSTITUTE(SUBSTITUTE(SUBSTITUTE(SUBSTITUTE(TRIM(O3015),"/","|"),"(","|"),"（","|"),";","|"),"；","|")&amp;"|")-1))))*1000/IF(ISNUMBER(Q3015),Q3015,IFERROR(VALUE(Q3015),VALUE(LEFT(TRIM(Q3015),FIND("|",SUBSTITUTE(SUBSTITUTE(SUBSTITUTE(SUBSTITUTE(SUBSTITUTE(TRIM(Q3015),"/","|"),"(","|"),"（","|"),";","|"),"；","|")&amp;"|")-1)))),""),"")</x:f>
      </x:c>
      <x:c r="AJ3015" s="14" t="str">
        <x:f>IF(AI3015="","","非称重实测")</x:f>
      </x:c>
      <x:c r="AK3015" s="14" t="str">
        <x:v>电耗公式可补</x:v>
      </x:c>
      <x:c r="AL3015" s="14" t="str">
        <x:v>v3.4.6-candidate</x:v>
      </x:c>
    </x:row>
    <x:row r="3016">
      <x:c r="A3016" t="n">
        <x:v>392</x:v>
      </x:c>
      <x:c r="B3016" t="str">
        <x:v>SQR6480CHEVT284</x:v>
      </x:c>
      <x:c r="C3016" t="str">
        <x:v>奇瑞牌</x:v>
      </x:c>
      <x:c r="D3016" t="str">
        <x:v>奇瑞汽车股份有限公司</x:v>
      </x:c>
      <x:c r="E3016" t="str">
        <x:v>奇瑞</x:v>
      </x:c>
      <x:c r="F3016" t="str">
        <x:v>风云T9 C-DM</x:v>
      </x:c>
      <x:c r="G3016" t="str">
        <x:v>风云T9 C-DM</x:v>
      </x:c>
      <x:c r="H3016" t="str">
        <x:v>插电式混合动力轿车</x:v>
      </x:c>
      <x:c r="I3016" t="str">
        <x:v>SUV-C</x:v>
      </x:c>
      <x:c r="J3016" t="str">
        <x:v>PHEV</x:v>
      </x:c>
      <x:c r="K3016" t="str">
        <x:v>否</x:v>
      </x:c>
      <x:c r="L3016" t="str">
        <x:v>1970/2026</x:v>
      </x:c>
      <x:c r="M3016" t="n">
        <x:v>2670</x:v>
      </x:c>
      <x:c r="N3016" t="n">
        <x:v>95</x:v>
      </x:c>
      <x:c r="O3016" t="n">
        <x:v>18.67</x:v>
      </x:c>
      <x:c r="P3016" t="str">
        <x:v>磷酸铁锂</x:v>
      </x:c>
      <x:c r="Q3016" t="n">
        <x:v>100.3763440860215</x:v>
      </x:c>
      <x:c r="R3016" t="n">
        <x:v>19.65</x:v>
      </x:c>
      <x:c r="S3016" t="n">
        <x:v>130</x:v>
      </x:c>
      <x:c r="T3016" t="n">
        <x:v>130</x:v>
      </x:c>
      <x:c r="U3016"/>
      <x:c r="V3016" t="n">
        <x:v>0</x:v>
      </x:c>
      <x:c r="W3016"/>
      <x:c r="X3016"/>
      <x:c r="Y3016" t="n">
        <x:v>5.29</x:v>
      </x:c>
      <x:c r="Z3016" t="n">
        <x:v>1499</x:v>
      </x:c>
      <x:c r="AA3016" t="n">
        <x:v>115</x:v>
      </x:c>
      <x:c r="AB3016" t="str">
        <x:v>奇瑞汽车股份有限公司</x:v>
      </x:c>
      <x:c r="AC3016" t="str">
        <x:v>SQRH4J15</x:v>
      </x:c>
      <x:c r="AD3016" t="str">
        <x:v>PHEV_历史批次</x:v>
      </x:c>
      <x:c r="AE3016" s="14" t="str"/>
      <x:c r="AF3016" s="14" t="str"/>
      <x:c r="AG3016" s="14" t="str">
        <x:v>待OCR/外部证据：数值语义歧义</x:v>
      </x:c>
      <x:c r="AH3016" s="15" t="n">
        <x:f>IF(R3016&lt;&gt;"",R3016,IFERROR(IF(AND(IF(ISNUMBER(O3016),O3016,IFERROR(VALUE(O3016),VALUE(LEFT(TRIM(O3016),FIND("|",SUBSTITUTE(SUBSTITUTE(SUBSTITUTE(SUBSTITUTE(SUBSTITUTE(TRIM(O3016),"/","|"),"(","|"),"（","|"),";","|"),"；","|")&amp;"|")-1))))*100/IF(ISNUMBER(N3016),N3016,IFERROR(VALUE(N3016),VALUE(LEFT(TRIM(N3016),FIND("|",SUBSTITUTE(SUBSTITUTE(SUBSTITUTE(SUBSTITUTE(SUBSTITUTE(TRIM(N3016),"/","|"),"(","|"),"（","|"),";","|"),"；","|")&amp;"|")-1))))&gt;=3,IF(ISNUMBER(O3016),O3016,IFERROR(VALUE(O3016),VALUE(LEFT(TRIM(O3016),FIND("|",SUBSTITUTE(SUBSTITUTE(SUBSTITUTE(SUBSTITUTE(SUBSTITUTE(TRIM(O3016),"/","|"),"(","|"),"（","|"),";","|"),"；","|")&amp;"|")-1))))*100/IF(ISNUMBER(N3016),N3016,IFERROR(VALUE(N3016),VALUE(LEFT(TRIM(N3016),FIND("|",SUBSTITUTE(SUBSTITUTE(SUBSTITUTE(SUBSTITUTE(SUBSTITUTE(TRIM(N3016),"/","|"),"(","|"),"（","|"),";","|"),"；","|")&amp;"|")-1))))&lt;=40),IF(ISNUMBER(O3016),O3016,IFERROR(VALUE(O3016),VALUE(LEFT(TRIM(O3016),FIND("|",SUBSTITUTE(SUBSTITUTE(SUBSTITUTE(SUBSTITUTE(SUBSTITUTE(TRIM(O3016),"/","|"),"(","|"),"（","|"),";","|"),"；","|")&amp;"|")-1))))*100/IF(ISNUMBER(N3016),N3016,IFERROR(VALUE(N3016),VALUE(LEFT(TRIM(N3016),FIND("|",SUBSTITUTE(SUBSTITUTE(SUBSTITUTE(SUBSTITUTE(SUBSTITUTE(TRIM(N3016),"/","|"),"(","|"),"（","|"),";","|"),"；","|")&amp;"|")-1)))),""),""))</x:f>
        <x:v>19.65</x:v>
      </x:c>
      <x:c r="AI3016" s="15" t="str">
        <x:f>IFERROR(IF(AND(IF(ISNUMBER(O3016),O3016,IFERROR(VALUE(O3016),VALUE(LEFT(TRIM(O3016),FIND("|",SUBSTITUTE(SUBSTITUTE(SUBSTITUTE(SUBSTITUTE(SUBSTITUTE(TRIM(O3016),"/","|"),"(","|"),"（","|"),";","|"),"；","|")&amp;"|")-1))))&gt;=75,IF(ISNUMBER(O3016),O3016,IFERROR(VALUE(O3016),VALUE(LEFT(TRIM(O3016),FIND("|",SUBSTITUTE(SUBSTITUTE(SUBSTITUTE(SUBSTITUTE(SUBSTITUTE(TRIM(O3016),"/","|"),"(","|"),"（","|"),";","|"),"；","|")&amp;"|")-1))))&lt;=85,IF(ISNUMBER(Q3016),Q3016,IFERROR(VALUE(Q3016),VALUE(LEFT(TRIM(Q3016),FIND("|",SUBSTITUTE(SUBSTITUTE(SUBSTITUTE(SUBSTITUTE(SUBSTITUTE(TRIM(Q3016),"/","|"),"(","|"),"（","|"),";","|"),"；","|")&amp;"|")-1))))&gt;0),IF(ISNUMBER(O3016),O3016,IFERROR(VALUE(O3016),VALUE(LEFT(TRIM(O3016),FIND("|",SUBSTITUTE(SUBSTITUTE(SUBSTITUTE(SUBSTITUTE(SUBSTITUTE(TRIM(O3016),"/","|"),"(","|"),"（","|"),";","|"),"；","|")&amp;"|")-1))))*1000/IF(ISNUMBER(Q3016),Q3016,IFERROR(VALUE(Q3016),VALUE(LEFT(TRIM(Q3016),FIND("|",SUBSTITUTE(SUBSTITUTE(SUBSTITUTE(SUBSTITUTE(SUBSTITUTE(TRIM(Q3016),"/","|"),"(","|"),"（","|"),";","|"),"；","|")&amp;"|")-1)))),""),"")</x:f>
      </x:c>
      <x:c r="AJ3016" s="14" t="str">
        <x:f>IF(AI3016="","","非称重实测")</x:f>
      </x:c>
      <x:c r="AK3016" s="14" t="str"/>
      <x:c r="AL3016" s="14" t="str">
        <x:v>v3.4.6-candidate</x:v>
      </x:c>
    </x:row>
    <x:row r="3017">
      <x:c r="A3017" t="n">
        <x:v>392</x:v>
      </x:c>
      <x:c r="B3017" t="str">
        <x:v>SQR6500REEVEHY2</x:v>
      </x:c>
      <x:c r="C3017" t="str">
        <x:v>奇瑞牌</x:v>
      </x:c>
      <x:c r="D3017" t="str">
        <x:v>奇瑞汽车股份有限公司</x:v>
      </x:c>
      <x:c r="E3017" t="str">
        <x:v>奇瑞</x:v>
      </x:c>
      <x:c r="F3017" t="str">
        <x:v>智界R7</x:v>
      </x:c>
      <x:c r="G3017" t="str">
        <x:v>智界R7</x:v>
      </x:c>
      <x:c r="H3017" t="str">
        <x:v>插电式混合动力轿车</x:v>
      </x:c>
      <x:c r="I3017" t="str">
        <x:v>SUV-D</x:v>
      </x:c>
      <x:c r="J3017" t="str">
        <x:v>PHEV</x:v>
      </x:c>
      <x:c r="K3017" t="str">
        <x:v>否</x:v>
      </x:c>
      <x:c r="L3017" t="n">
        <x:v>2308</x:v>
      </x:c>
      <x:c r="M3017" t="n">
        <x:v>2670</x:v>
      </x:c>
      <x:c r="N3017" t="str">
        <x:v>284/277</x:v>
      </x:c>
      <x:c r="O3017" t="n">
        <x:v>51.975</x:v>
      </x:c>
      <x:c r="P3017" t="str">
        <x:v>三元锂</x:v>
      </x:c>
      <x:c r="Q3017" t="n">
        <x:v>172.1026490066225</x:v>
      </x:c>
      <x:c r="R3017"/>
      <x:c r="S3017" t="n">
        <x:v>130</x:v>
      </x:c>
      <x:c r="T3017" t="n">
        <x:v>130</x:v>
      </x:c>
      <x:c r="U3017"/>
      <x:c r="V3017" t="n">
        <x:v>0</x:v>
      </x:c>
      <x:c r="W3017"/>
      <x:c r="X3017"/>
      <x:c r="Y3017" t="str">
        <x:v>5.75/6.00</x:v>
      </x:c>
      <x:c r="Z3017" t="n">
        <x:v>1499</x:v>
      </x:c>
      <x:c r="AA3017" t="n">
        <x:v>115</x:v>
      </x:c>
      <x:c r="AB3017" t="str">
        <x:v>奇瑞汽车股份有限公司</x:v>
      </x:c>
      <x:c r="AC3017" t="str">
        <x:v>SQRH4J15</x:v>
      </x:c>
      <x:c r="AD3017" t="str">
        <x:v>PHEV_历史批次</x:v>
      </x:c>
      <x:c r="AE3017" s="14" t="str"/>
      <x:c r="AF3017" s="14" t="str"/>
      <x:c r="AG3017" s="14" t="str">
        <x:v>待OCR/外部证据：数值语义歧义</x:v>
      </x:c>
      <x:c r="AH3017" s="15" t="n">
        <x:f>IF(R3017&lt;&gt;"",R3017,IFERROR(IF(AND(IF(ISNUMBER(O3017),O3017,IFERROR(VALUE(O3017),VALUE(LEFT(TRIM(O3017),FIND("|",SUBSTITUTE(SUBSTITUTE(SUBSTITUTE(SUBSTITUTE(SUBSTITUTE(TRIM(O3017),"/","|"),"(","|"),"（","|"),";","|"),"；","|")&amp;"|")-1))))*100/IF(ISNUMBER(N3017),N3017,IFERROR(VALUE(N3017),VALUE(LEFT(TRIM(N3017),FIND("|",SUBSTITUTE(SUBSTITUTE(SUBSTITUTE(SUBSTITUTE(SUBSTITUTE(TRIM(N3017),"/","|"),"(","|"),"（","|"),";","|"),"；","|")&amp;"|")-1))))&gt;=3,IF(ISNUMBER(O3017),O3017,IFERROR(VALUE(O3017),VALUE(LEFT(TRIM(O3017),FIND("|",SUBSTITUTE(SUBSTITUTE(SUBSTITUTE(SUBSTITUTE(SUBSTITUTE(TRIM(O3017),"/","|"),"(","|"),"（","|"),";","|"),"；","|")&amp;"|")-1))))*100/IF(ISNUMBER(N3017),N3017,IFERROR(VALUE(N3017),VALUE(LEFT(TRIM(N3017),FIND("|",SUBSTITUTE(SUBSTITUTE(SUBSTITUTE(SUBSTITUTE(SUBSTITUTE(TRIM(N3017),"/","|"),"(","|"),"（","|"),";","|"),"；","|")&amp;"|")-1))))&lt;=40),IF(ISNUMBER(O3017),O3017,IFERROR(VALUE(O3017),VALUE(LEFT(TRIM(O3017),FIND("|",SUBSTITUTE(SUBSTITUTE(SUBSTITUTE(SUBSTITUTE(SUBSTITUTE(TRIM(O3017),"/","|"),"(","|"),"（","|"),";","|"),"；","|")&amp;"|")-1))))*100/IF(ISNUMBER(N3017),N3017,IFERROR(VALUE(N3017),VALUE(LEFT(TRIM(N3017),FIND("|",SUBSTITUTE(SUBSTITUTE(SUBSTITUTE(SUBSTITUTE(SUBSTITUTE(TRIM(N3017),"/","|"),"(","|"),"（","|"),";","|"),"；","|")&amp;"|")-1)))),""),""))</x:f>
        <x:v>18.301056338028168</x:v>
      </x:c>
      <x:c r="AI3017" s="15" t="str">
        <x:f>IFERROR(IF(AND(IF(ISNUMBER(O3017),O3017,IFERROR(VALUE(O3017),VALUE(LEFT(TRIM(O3017),FIND("|",SUBSTITUTE(SUBSTITUTE(SUBSTITUTE(SUBSTITUTE(SUBSTITUTE(TRIM(O3017),"/","|"),"(","|"),"（","|"),";","|"),"；","|")&amp;"|")-1))))&gt;=75,IF(ISNUMBER(O3017),O3017,IFERROR(VALUE(O3017),VALUE(LEFT(TRIM(O3017),FIND("|",SUBSTITUTE(SUBSTITUTE(SUBSTITUTE(SUBSTITUTE(SUBSTITUTE(TRIM(O3017),"/","|"),"(","|"),"（","|"),";","|"),"；","|")&amp;"|")-1))))&lt;=85,IF(ISNUMBER(Q3017),Q3017,IFERROR(VALUE(Q3017),VALUE(LEFT(TRIM(Q3017),FIND("|",SUBSTITUTE(SUBSTITUTE(SUBSTITUTE(SUBSTITUTE(SUBSTITUTE(TRIM(Q3017),"/","|"),"(","|"),"（","|"),";","|"),"；","|")&amp;"|")-1))))&gt;0),IF(ISNUMBER(O3017),O3017,IFERROR(VALUE(O3017),VALUE(LEFT(TRIM(O3017),FIND("|",SUBSTITUTE(SUBSTITUTE(SUBSTITUTE(SUBSTITUTE(SUBSTITUTE(TRIM(O3017),"/","|"),"(","|"),"（","|"),";","|"),"；","|")&amp;"|")-1))))*1000/IF(ISNUMBER(Q3017),Q3017,IFERROR(VALUE(Q3017),VALUE(LEFT(TRIM(Q3017),FIND("|",SUBSTITUTE(SUBSTITUTE(SUBSTITUTE(SUBSTITUTE(SUBSTITUTE(TRIM(Q3017),"/","|"),"(","|"),"（","|"),";","|"),"；","|")&amp;"|")-1)))),""),"")</x:f>
      </x:c>
      <x:c r="AJ3017" s="14" t="str">
        <x:f>IF(AI3017="","","非称重实测")</x:f>
      </x:c>
      <x:c r="AK3017" s="14" t="str">
        <x:v>电耗公式可补</x:v>
      </x:c>
      <x:c r="AL3017" s="14" t="str">
        <x:v>v3.4.6-candidate</x:v>
      </x:c>
    </x:row>
    <x:row r="3018">
      <x:c r="A3018" t="n">
        <x:v>392</x:v>
      </x:c>
      <x:c r="B3018" t="str">
        <x:v>SQR6500REEVEHY4</x:v>
      </x:c>
      <x:c r="C3018" t="str">
        <x:v>奇瑞牌</x:v>
      </x:c>
      <x:c r="D3018" t="str">
        <x:v>奇瑞汽车股份有限公司</x:v>
      </x:c>
      <x:c r="E3018" t="str">
        <x:v>奇瑞</x:v>
      </x:c>
      <x:c r="F3018" t="str">
        <x:v>智界R7</x:v>
      </x:c>
      <x:c r="G3018" t="str">
        <x:v>智界R7</x:v>
      </x:c>
      <x:c r="H3018" t="str">
        <x:v>插电式混合动力轿车</x:v>
      </x:c>
      <x:c r="I3018" t="str">
        <x:v>SUV-D</x:v>
      </x:c>
      <x:c r="J3018" t="str">
        <x:v>PHEV</x:v>
      </x:c>
      <x:c r="K3018" t="str">
        <x:v>否</x:v>
      </x:c>
      <x:c r="L3018" t="n">
        <x:v>2388</x:v>
      </x:c>
      <x:c r="M3018" t="n">
        <x:v>2670</x:v>
      </x:c>
      <x:c r="N3018" t="str">
        <x:v>258/251</x:v>
      </x:c>
      <x:c r="O3018" t="n">
        <x:v>51.975</x:v>
      </x:c>
      <x:c r="P3018" t="str">
        <x:v>三元锂</x:v>
      </x:c>
      <x:c r="Q3018" t="n">
        <x:v>172.1026490066225</x:v>
      </x:c>
      <x:c r="R3018"/>
      <x:c r="S3018" t="n">
        <x:v>130</x:v>
      </x:c>
      <x:c r="T3018" t="n">
        <x:v>130</x:v>
      </x:c>
      <x:c r="U3018"/>
      <x:c r="V3018" t="n">
        <x:v>0</x:v>
      </x:c>
      <x:c r="W3018"/>
      <x:c r="X3018"/>
      <x:c r="Y3018" t="str">
        <x:v>6.15/6.35</x:v>
      </x:c>
      <x:c r="Z3018" t="n">
        <x:v>1499</x:v>
      </x:c>
      <x:c r="AA3018" t="n">
        <x:v>115</x:v>
      </x:c>
      <x:c r="AB3018" t="str">
        <x:v>奇瑞汽车股份有限公司</x:v>
      </x:c>
      <x:c r="AC3018" t="str">
        <x:v>SQRH4J15</x:v>
      </x:c>
      <x:c r="AD3018" t="str">
        <x:v>PHEV_历史批次</x:v>
      </x:c>
      <x:c r="AE3018" s="14" t="str"/>
      <x:c r="AF3018" s="14" t="str"/>
      <x:c r="AG3018" s="14" t="str">
        <x:v>待OCR/外部证据：数值语义歧义</x:v>
      </x:c>
      <x:c r="AH3018" s="15" t="n">
        <x:f>IF(R3018&lt;&gt;"",R3018,IFERROR(IF(AND(IF(ISNUMBER(O3018),O3018,IFERROR(VALUE(O3018),VALUE(LEFT(TRIM(O3018),FIND("|",SUBSTITUTE(SUBSTITUTE(SUBSTITUTE(SUBSTITUTE(SUBSTITUTE(TRIM(O3018),"/","|"),"(","|"),"（","|"),";","|"),"；","|")&amp;"|")-1))))*100/IF(ISNUMBER(N3018),N3018,IFERROR(VALUE(N3018),VALUE(LEFT(TRIM(N3018),FIND("|",SUBSTITUTE(SUBSTITUTE(SUBSTITUTE(SUBSTITUTE(SUBSTITUTE(TRIM(N3018),"/","|"),"(","|"),"（","|"),";","|"),"；","|")&amp;"|")-1))))&gt;=3,IF(ISNUMBER(O3018),O3018,IFERROR(VALUE(O3018),VALUE(LEFT(TRIM(O3018),FIND("|",SUBSTITUTE(SUBSTITUTE(SUBSTITUTE(SUBSTITUTE(SUBSTITUTE(TRIM(O3018),"/","|"),"(","|"),"（","|"),";","|"),"；","|")&amp;"|")-1))))*100/IF(ISNUMBER(N3018),N3018,IFERROR(VALUE(N3018),VALUE(LEFT(TRIM(N3018),FIND("|",SUBSTITUTE(SUBSTITUTE(SUBSTITUTE(SUBSTITUTE(SUBSTITUTE(TRIM(N3018),"/","|"),"(","|"),"（","|"),";","|"),"；","|")&amp;"|")-1))))&lt;=40),IF(ISNUMBER(O3018),O3018,IFERROR(VALUE(O3018),VALUE(LEFT(TRIM(O3018),FIND("|",SUBSTITUTE(SUBSTITUTE(SUBSTITUTE(SUBSTITUTE(SUBSTITUTE(TRIM(O3018),"/","|"),"(","|"),"（","|"),";","|"),"；","|")&amp;"|")-1))))*100/IF(ISNUMBER(N3018),N3018,IFERROR(VALUE(N3018),VALUE(LEFT(TRIM(N3018),FIND("|",SUBSTITUTE(SUBSTITUTE(SUBSTITUTE(SUBSTITUTE(SUBSTITUTE(TRIM(N3018),"/","|"),"(","|"),"（","|"),";","|"),"；","|")&amp;"|")-1)))),""),""))</x:f>
        <x:v>20.1453488372093</x:v>
      </x:c>
      <x:c r="AI3018" s="15" t="str">
        <x:f>IFERROR(IF(AND(IF(ISNUMBER(O3018),O3018,IFERROR(VALUE(O3018),VALUE(LEFT(TRIM(O3018),FIND("|",SUBSTITUTE(SUBSTITUTE(SUBSTITUTE(SUBSTITUTE(SUBSTITUTE(TRIM(O3018),"/","|"),"(","|"),"（","|"),";","|"),"；","|")&amp;"|")-1))))&gt;=75,IF(ISNUMBER(O3018),O3018,IFERROR(VALUE(O3018),VALUE(LEFT(TRIM(O3018),FIND("|",SUBSTITUTE(SUBSTITUTE(SUBSTITUTE(SUBSTITUTE(SUBSTITUTE(TRIM(O3018),"/","|"),"(","|"),"（","|"),";","|"),"；","|")&amp;"|")-1))))&lt;=85,IF(ISNUMBER(Q3018),Q3018,IFERROR(VALUE(Q3018),VALUE(LEFT(TRIM(Q3018),FIND("|",SUBSTITUTE(SUBSTITUTE(SUBSTITUTE(SUBSTITUTE(SUBSTITUTE(TRIM(Q3018),"/","|"),"(","|"),"（","|"),";","|"),"；","|")&amp;"|")-1))))&gt;0),IF(ISNUMBER(O3018),O3018,IFERROR(VALUE(O3018),VALUE(LEFT(TRIM(O3018),FIND("|",SUBSTITUTE(SUBSTITUTE(SUBSTITUTE(SUBSTITUTE(SUBSTITUTE(TRIM(O3018),"/","|"),"(","|"),"（","|"),";","|"),"；","|")&amp;"|")-1))))*1000/IF(ISNUMBER(Q3018),Q3018,IFERROR(VALUE(Q3018),VALUE(LEFT(TRIM(Q3018),FIND("|",SUBSTITUTE(SUBSTITUTE(SUBSTITUTE(SUBSTITUTE(SUBSTITUTE(TRIM(Q3018),"/","|"),"(","|"),"（","|"),";","|"),"；","|")&amp;"|")-1)))),""),"")</x:f>
      </x:c>
      <x:c r="AJ3018" s="14" t="str">
        <x:f>IF(AI3018="","","非称重实测")</x:f>
      </x:c>
      <x:c r="AK3018" s="14" t="str">
        <x:v>电耗公式可补</x:v>
      </x:c>
      <x:c r="AL3018" s="14" t="str">
        <x:v>v3.4.6-candidate</x:v>
      </x:c>
    </x:row>
    <x:row r="3019">
      <x:c r="A3019" t="n">
        <x:v>393</x:v>
      </x:c>
      <x:c r="B3019" t="str">
        <x:v>AFN6490LAABEVA</x:v>
      </x:c>
      <x:c r="C3019" t="str">
        <x:v>奥迪牌</x:v>
      </x:c>
      <x:c r="D3019" t="str">
        <x:v>奥迪一汽新能源汽车有限公司</x:v>
      </x:c>
      <x:c r="E3019"/>
      <x:c r="F3019" t="str">
        <x:v>纯电动多用途乘用车</x:v>
      </x:c>
      <x:c r="G3019" t="str">
        <x:v>Q6L</x:v>
      </x:c>
      <x:c r="H3019" t="str">
        <x:v>纯电动多用途乘用车</x:v>
      </x:c>
      <x:c r="I3019" t="str">
        <x:v>SUV-D</x:v>
      </x:c>
      <x:c r="J3019" t="str">
        <x:v>BEV</x:v>
      </x:c>
      <x:c r="K3019" t="str">
        <x:v>否</x:v>
      </x:c>
      <x:c r="L3019" t="n">
        <x:v>2366</x:v>
      </x:c>
      <x:c r="M3019"/>
      <x:c r="N3019" t="n">
        <x:v>752</x:v>
      </x:c>
      <x:c r="O3019" t="n">
        <x:v>106.7</x:v>
      </x:c>
      <x:c r="P3019" t="n">
        <x:v>0</x:v>
      </x:c>
      <x:c r="Q3019" t="n">
        <x:v>173.2142857142857</x:v>
      </x:c>
      <x:c r="R3019" t="n">
        <x:v>14.19</x:v>
      </x:c>
      <x:c r="S3019"/>
      <x:c r="T3019"/>
      <x:c r="U3019" t="str">
        <x:v>Audi Hungaria Zrt</x:v>
      </x:c>
      <x:c r="V3019" t="n">
        <x:v>205</x:v>
      </x:c>
      <x:c r="W3019" t="str">
        <x:v>TZ210XYECC</x:v>
      </x:c>
      <x:c r="X3019" t="str">
        <x:v>不适用(BEV)</x:v>
      </x:c>
      <x:c r="Y3019" t="str">
        <x:v>不适用(BEV)</x:v>
      </x:c>
      <x:c r="Z3019" t="str">
        <x:v>不适用(BEV)</x:v>
      </x:c>
      <x:c r="AA3019" t="str">
        <x:v>不适用(BEV)</x:v>
      </x:c>
      <x:c r="AB3019" t="str">
        <x:v>不适用(BEV)</x:v>
      </x:c>
      <x:c r="AC3019" t="str">
        <x:v>不适用(BEV)</x:v>
      </x:c>
      <x:c r="AD3019" t="str">
        <x:v>BEV_历史批次</x:v>
      </x:c>
      <x:c r="AE3019" s="14" t="str"/>
      <x:c r="AF3019" s="14" t="str"/>
      <x:c r="AG3019" s="14" t="str">
        <x:v>待OCR/外部证据：数值语义歧义</x:v>
      </x:c>
      <x:c r="AH3019" s="15" t="n">
        <x:f>IF(R3019&lt;&gt;"",R3019,IFERROR(IF(AND(IF(ISNUMBER(O3019),O3019,IFERROR(VALUE(O3019),VALUE(LEFT(TRIM(O3019),FIND("|",SUBSTITUTE(SUBSTITUTE(SUBSTITUTE(SUBSTITUTE(SUBSTITUTE(TRIM(O3019),"/","|"),"(","|"),"（","|"),";","|"),"；","|")&amp;"|")-1))))*100/IF(ISNUMBER(N3019),N3019,IFERROR(VALUE(N3019),VALUE(LEFT(TRIM(N3019),FIND("|",SUBSTITUTE(SUBSTITUTE(SUBSTITUTE(SUBSTITUTE(SUBSTITUTE(TRIM(N3019),"/","|"),"(","|"),"（","|"),";","|"),"；","|")&amp;"|")-1))))&gt;=3,IF(ISNUMBER(O3019),O3019,IFERROR(VALUE(O3019),VALUE(LEFT(TRIM(O3019),FIND("|",SUBSTITUTE(SUBSTITUTE(SUBSTITUTE(SUBSTITUTE(SUBSTITUTE(TRIM(O3019),"/","|"),"(","|"),"（","|"),";","|"),"；","|")&amp;"|")-1))))*100/IF(ISNUMBER(N3019),N3019,IFERROR(VALUE(N3019),VALUE(LEFT(TRIM(N3019),FIND("|",SUBSTITUTE(SUBSTITUTE(SUBSTITUTE(SUBSTITUTE(SUBSTITUTE(TRIM(N3019),"/","|"),"(","|"),"（","|"),";","|"),"；","|")&amp;"|")-1))))&lt;=40),IF(ISNUMBER(O3019),O3019,IFERROR(VALUE(O3019),VALUE(LEFT(TRIM(O3019),FIND("|",SUBSTITUTE(SUBSTITUTE(SUBSTITUTE(SUBSTITUTE(SUBSTITUTE(TRIM(O3019),"/","|"),"(","|"),"（","|"),";","|"),"；","|")&amp;"|")-1))))*100/IF(ISNUMBER(N3019),N3019,IFERROR(VALUE(N3019),VALUE(LEFT(TRIM(N3019),FIND("|",SUBSTITUTE(SUBSTITUTE(SUBSTITUTE(SUBSTITUTE(SUBSTITUTE(TRIM(N3019),"/","|"),"(","|"),"（","|"),";","|"),"；","|")&amp;"|")-1)))),""),""))</x:f>
        <x:v>14.19</x:v>
      </x:c>
      <x:c r="AI3019" s="15" t="str">
        <x:f>IFERROR(IF(AND(IF(ISNUMBER(O3019),O3019,IFERROR(VALUE(O3019),VALUE(LEFT(TRIM(O3019),FIND("|",SUBSTITUTE(SUBSTITUTE(SUBSTITUTE(SUBSTITUTE(SUBSTITUTE(TRIM(O3019),"/","|"),"(","|"),"（","|"),";","|"),"；","|")&amp;"|")-1))))&gt;=75,IF(ISNUMBER(O3019),O3019,IFERROR(VALUE(O3019),VALUE(LEFT(TRIM(O3019),FIND("|",SUBSTITUTE(SUBSTITUTE(SUBSTITUTE(SUBSTITUTE(SUBSTITUTE(TRIM(O3019),"/","|"),"(","|"),"（","|"),";","|"),"；","|")&amp;"|")-1))))&lt;=85,IF(ISNUMBER(Q3019),Q3019,IFERROR(VALUE(Q3019),VALUE(LEFT(TRIM(Q3019),FIND("|",SUBSTITUTE(SUBSTITUTE(SUBSTITUTE(SUBSTITUTE(SUBSTITUTE(TRIM(Q3019),"/","|"),"(","|"),"（","|"),";","|"),"；","|")&amp;"|")-1))))&gt;0),IF(ISNUMBER(O3019),O3019,IFERROR(VALUE(O3019),VALUE(LEFT(TRIM(O3019),FIND("|",SUBSTITUTE(SUBSTITUTE(SUBSTITUTE(SUBSTITUTE(SUBSTITUTE(TRIM(O3019),"/","|"),"(","|"),"（","|"),";","|"),"；","|")&amp;"|")-1))))*1000/IF(ISNUMBER(Q3019),Q3019,IFERROR(VALUE(Q3019),VALUE(LEFT(TRIM(Q3019),FIND("|",SUBSTITUTE(SUBSTITUTE(SUBSTITUTE(SUBSTITUTE(SUBSTITUTE(TRIM(Q3019),"/","|"),"(","|"),"（","|"),";","|"),"；","|")&amp;"|")-1)))),""),"")</x:f>
      </x:c>
      <x:c r="AJ3019" s="14" t="str">
        <x:f>IF(AI3019="","","非称重实测")</x:f>
      </x:c>
      <x:c r="AK3019" s="14" t="str"/>
      <x:c r="AL3019" s="14" t="str">
        <x:v>v3.4.6-candidate</x:v>
      </x:c>
    </x:row>
    <x:row r="3020">
      <x:c r="A3020" t="n">
        <x:v>393</x:v>
      </x:c>
      <x:c r="B3020" t="str">
        <x:v>AFN6490LAABEVB</x:v>
      </x:c>
      <x:c r="C3020" t="str">
        <x:v>奥迪牌</x:v>
      </x:c>
      <x:c r="D3020" t="str">
        <x:v>奥迪一汽新能源汽车有限公司</x:v>
      </x:c>
      <x:c r="E3020"/>
      <x:c r="F3020" t="str">
        <x:v>纯电动多用途乘用车</x:v>
      </x:c>
      <x:c r="G3020" t="str">
        <x:v>Q6L</x:v>
      </x:c>
      <x:c r="H3020" t="str">
        <x:v>纯电动多用途乘用车</x:v>
      </x:c>
      <x:c r="I3020" t="str">
        <x:v>SUV-D</x:v>
      </x:c>
      <x:c r="J3020" t="str">
        <x:v>BEV</x:v>
      </x:c>
      <x:c r="K3020" t="str">
        <x:v>否</x:v>
      </x:c>
      <x:c r="L3020" t="n">
        <x:v>2379</x:v>
      </x:c>
      <x:c r="M3020"/>
      <x:c r="N3020" t="n">
        <x:v>709</x:v>
      </x:c>
      <x:c r="O3020" t="n">
        <x:v>106.7</x:v>
      </x:c>
      <x:c r="P3020" t="n">
        <x:v>0</x:v>
      </x:c>
      <x:c r="Q3020" t="n">
        <x:v>173.2142857142857</x:v>
      </x:c>
      <x:c r="R3020" t="n">
        <x:v>15.05</x:v>
      </x:c>
      <x:c r="S3020"/>
      <x:c r="T3020"/>
      <x:c r="U3020" t="str">
        <x:v>Audi Hungaria Zrt</x:v>
      </x:c>
      <x:c r="V3020" t="n">
        <x:v>205</x:v>
      </x:c>
      <x:c r="W3020" t="str">
        <x:v>TZ210XYECC</x:v>
      </x:c>
      <x:c r="X3020" t="str">
        <x:v>不适用(BEV)</x:v>
      </x:c>
      <x:c r="Y3020" t="str">
        <x:v>不适用(BEV)</x:v>
      </x:c>
      <x:c r="Z3020" t="str">
        <x:v>不适用(BEV)</x:v>
      </x:c>
      <x:c r="AA3020" t="str">
        <x:v>不适用(BEV)</x:v>
      </x:c>
      <x:c r="AB3020" t="str">
        <x:v>不适用(BEV)</x:v>
      </x:c>
      <x:c r="AC3020" t="str">
        <x:v>不适用(BEV)</x:v>
      </x:c>
      <x:c r="AD3020" t="str">
        <x:v>BEV_历史批次</x:v>
      </x:c>
      <x:c r="AE3020" s="14" t="str"/>
      <x:c r="AF3020" s="14" t="str"/>
      <x:c r="AG3020" s="14" t="str">
        <x:v>待OCR/外部证据：数值语义歧义</x:v>
      </x:c>
      <x:c r="AH3020" s="15" t="n">
        <x:f>IF(R3020&lt;&gt;"",R3020,IFERROR(IF(AND(IF(ISNUMBER(O3020),O3020,IFERROR(VALUE(O3020),VALUE(LEFT(TRIM(O3020),FIND("|",SUBSTITUTE(SUBSTITUTE(SUBSTITUTE(SUBSTITUTE(SUBSTITUTE(TRIM(O3020),"/","|"),"(","|"),"（","|"),";","|"),"；","|")&amp;"|")-1))))*100/IF(ISNUMBER(N3020),N3020,IFERROR(VALUE(N3020),VALUE(LEFT(TRIM(N3020),FIND("|",SUBSTITUTE(SUBSTITUTE(SUBSTITUTE(SUBSTITUTE(SUBSTITUTE(TRIM(N3020),"/","|"),"(","|"),"（","|"),";","|"),"；","|")&amp;"|")-1))))&gt;=3,IF(ISNUMBER(O3020),O3020,IFERROR(VALUE(O3020),VALUE(LEFT(TRIM(O3020),FIND("|",SUBSTITUTE(SUBSTITUTE(SUBSTITUTE(SUBSTITUTE(SUBSTITUTE(TRIM(O3020),"/","|"),"(","|"),"（","|"),";","|"),"；","|")&amp;"|")-1))))*100/IF(ISNUMBER(N3020),N3020,IFERROR(VALUE(N3020),VALUE(LEFT(TRIM(N3020),FIND("|",SUBSTITUTE(SUBSTITUTE(SUBSTITUTE(SUBSTITUTE(SUBSTITUTE(TRIM(N3020),"/","|"),"(","|"),"（","|"),";","|"),"；","|")&amp;"|")-1))))&lt;=40),IF(ISNUMBER(O3020),O3020,IFERROR(VALUE(O3020),VALUE(LEFT(TRIM(O3020),FIND("|",SUBSTITUTE(SUBSTITUTE(SUBSTITUTE(SUBSTITUTE(SUBSTITUTE(TRIM(O3020),"/","|"),"(","|"),"（","|"),";","|"),"；","|")&amp;"|")-1))))*100/IF(ISNUMBER(N3020),N3020,IFERROR(VALUE(N3020),VALUE(LEFT(TRIM(N3020),FIND("|",SUBSTITUTE(SUBSTITUTE(SUBSTITUTE(SUBSTITUTE(SUBSTITUTE(TRIM(N3020),"/","|"),"(","|"),"（","|"),";","|"),"；","|")&amp;"|")-1)))),""),""))</x:f>
        <x:v>15.05</x:v>
      </x:c>
      <x:c r="AI3020" s="15" t="str">
        <x:f>IFERROR(IF(AND(IF(ISNUMBER(O3020),O3020,IFERROR(VALUE(O3020),VALUE(LEFT(TRIM(O3020),FIND("|",SUBSTITUTE(SUBSTITUTE(SUBSTITUTE(SUBSTITUTE(SUBSTITUTE(TRIM(O3020),"/","|"),"(","|"),"（","|"),";","|"),"；","|")&amp;"|")-1))))&gt;=75,IF(ISNUMBER(O3020),O3020,IFERROR(VALUE(O3020),VALUE(LEFT(TRIM(O3020),FIND("|",SUBSTITUTE(SUBSTITUTE(SUBSTITUTE(SUBSTITUTE(SUBSTITUTE(TRIM(O3020),"/","|"),"(","|"),"（","|"),";","|"),"；","|")&amp;"|")-1))))&lt;=85,IF(ISNUMBER(Q3020),Q3020,IFERROR(VALUE(Q3020),VALUE(LEFT(TRIM(Q3020),FIND("|",SUBSTITUTE(SUBSTITUTE(SUBSTITUTE(SUBSTITUTE(SUBSTITUTE(TRIM(Q3020),"/","|"),"(","|"),"（","|"),";","|"),"；","|")&amp;"|")-1))))&gt;0),IF(ISNUMBER(O3020),O3020,IFERROR(VALUE(O3020),VALUE(LEFT(TRIM(O3020),FIND("|",SUBSTITUTE(SUBSTITUTE(SUBSTITUTE(SUBSTITUTE(SUBSTITUTE(TRIM(O3020),"/","|"),"(","|"),"（","|"),";","|"),"；","|")&amp;"|")-1))))*1000/IF(ISNUMBER(Q3020),Q3020,IFERROR(VALUE(Q3020),VALUE(LEFT(TRIM(Q3020),FIND("|",SUBSTITUTE(SUBSTITUTE(SUBSTITUTE(SUBSTITUTE(SUBSTITUTE(TRIM(Q3020),"/","|"),"(","|"),"（","|"),";","|"),"；","|")&amp;"|")-1)))),""),"")</x:f>
      </x:c>
      <x:c r="AJ3020" s="14" t="str">
        <x:f>IF(AI3020="","","非称重实测")</x:f>
      </x:c>
      <x:c r="AK3020" s="14" t="str"/>
      <x:c r="AL3020" s="14" t="str">
        <x:v>v3.4.6-candidate</x:v>
      </x:c>
    </x:row>
    <x:row r="3021">
      <x:c r="A3021" t="n">
        <x:v>393</x:v>
      </x:c>
      <x:c r="B3021" t="str">
        <x:v>AFN6490SAABEVA</x:v>
      </x:c>
      <x:c r="C3021" t="str">
        <x:v>奥迪牌</x:v>
      </x:c>
      <x:c r="D3021" t="str">
        <x:v>奥迪一汽新能源汽车有限公司</x:v>
      </x:c>
      <x:c r="E3021"/>
      <x:c r="F3021" t="str">
        <x:v>纯电动多用途乘用车</x:v>
      </x:c>
      <x:c r="G3021" t="str">
        <x:v>Q6L</x:v>
      </x:c>
      <x:c r="H3021" t="str">
        <x:v>纯电动多用途乘用车</x:v>
      </x:c>
      <x:c r="I3021" t="str">
        <x:v>SUV-D</x:v>
      </x:c>
      <x:c r="J3021" t="str">
        <x:v>BEV</x:v>
      </x:c>
      <x:c r="K3021" t="str">
        <x:v>否</x:v>
      </x:c>
      <x:c r="L3021" t="n">
        <x:v>2360</x:v>
      </x:c>
      <x:c r="M3021"/>
      <x:c r="N3021" t="n">
        <x:v>765</x:v>
      </x:c>
      <x:c r="O3021" t="n">
        <x:v>106.7</x:v>
      </x:c>
      <x:c r="P3021" t="n">
        <x:v>0</x:v>
      </x:c>
      <x:c r="Q3021" t="n">
        <x:v>173.2142857142857</x:v>
      </x:c>
      <x:c r="R3021" t="n">
        <x:v>13.95</x:v>
      </x:c>
      <x:c r="S3021"/>
      <x:c r="T3021"/>
      <x:c r="U3021" t="str">
        <x:v>Audi Hungaria Zrt</x:v>
      </x:c>
      <x:c r="V3021" t="n">
        <x:v>205</x:v>
      </x:c>
      <x:c r="W3021" t="str">
        <x:v>TZ210XYECC</x:v>
      </x:c>
      <x:c r="X3021" t="str">
        <x:v>不适用(BEV)</x:v>
      </x:c>
      <x:c r="Y3021" t="str">
        <x:v>不适用(BEV)</x:v>
      </x:c>
      <x:c r="Z3021" t="str">
        <x:v>不适用(BEV)</x:v>
      </x:c>
      <x:c r="AA3021" t="str">
        <x:v>不适用(BEV)</x:v>
      </x:c>
      <x:c r="AB3021" t="str">
        <x:v>不适用(BEV)</x:v>
      </x:c>
      <x:c r="AC3021" t="str">
        <x:v>不适用(BEV)</x:v>
      </x:c>
      <x:c r="AD3021" t="str">
        <x:v>BEV_历史批次</x:v>
      </x:c>
      <x:c r="AE3021" s="14" t="str"/>
      <x:c r="AF3021" s="14" t="str"/>
      <x:c r="AG3021" s="14" t="str">
        <x:v>待OCR/外部证据：数值语义歧义</x:v>
      </x:c>
      <x:c r="AH3021" s="15" t="n">
        <x:f>IF(R3021&lt;&gt;"",R3021,IFERROR(IF(AND(IF(ISNUMBER(O3021),O3021,IFERROR(VALUE(O3021),VALUE(LEFT(TRIM(O3021),FIND("|",SUBSTITUTE(SUBSTITUTE(SUBSTITUTE(SUBSTITUTE(SUBSTITUTE(TRIM(O3021),"/","|"),"(","|"),"（","|"),";","|"),"；","|")&amp;"|")-1))))*100/IF(ISNUMBER(N3021),N3021,IFERROR(VALUE(N3021),VALUE(LEFT(TRIM(N3021),FIND("|",SUBSTITUTE(SUBSTITUTE(SUBSTITUTE(SUBSTITUTE(SUBSTITUTE(TRIM(N3021),"/","|"),"(","|"),"（","|"),";","|"),"；","|")&amp;"|")-1))))&gt;=3,IF(ISNUMBER(O3021),O3021,IFERROR(VALUE(O3021),VALUE(LEFT(TRIM(O3021),FIND("|",SUBSTITUTE(SUBSTITUTE(SUBSTITUTE(SUBSTITUTE(SUBSTITUTE(TRIM(O3021),"/","|"),"(","|"),"（","|"),";","|"),"；","|")&amp;"|")-1))))*100/IF(ISNUMBER(N3021),N3021,IFERROR(VALUE(N3021),VALUE(LEFT(TRIM(N3021),FIND("|",SUBSTITUTE(SUBSTITUTE(SUBSTITUTE(SUBSTITUTE(SUBSTITUTE(TRIM(N3021),"/","|"),"(","|"),"（","|"),";","|"),"；","|")&amp;"|")-1))))&lt;=40),IF(ISNUMBER(O3021),O3021,IFERROR(VALUE(O3021),VALUE(LEFT(TRIM(O3021),FIND("|",SUBSTITUTE(SUBSTITUTE(SUBSTITUTE(SUBSTITUTE(SUBSTITUTE(TRIM(O3021),"/","|"),"(","|"),"（","|"),";","|"),"；","|")&amp;"|")-1))))*100/IF(ISNUMBER(N3021),N3021,IFERROR(VALUE(N3021),VALUE(LEFT(TRIM(N3021),FIND("|",SUBSTITUTE(SUBSTITUTE(SUBSTITUTE(SUBSTITUTE(SUBSTITUTE(TRIM(N3021),"/","|"),"(","|"),"（","|"),";","|"),"；","|")&amp;"|")-1)))),""),""))</x:f>
        <x:v>13.95</x:v>
      </x:c>
      <x:c r="AI3021" s="15" t="str">
        <x:f>IFERROR(IF(AND(IF(ISNUMBER(O3021),O3021,IFERROR(VALUE(O3021),VALUE(LEFT(TRIM(O3021),FIND("|",SUBSTITUTE(SUBSTITUTE(SUBSTITUTE(SUBSTITUTE(SUBSTITUTE(TRIM(O3021),"/","|"),"(","|"),"（","|"),";","|"),"；","|")&amp;"|")-1))))&gt;=75,IF(ISNUMBER(O3021),O3021,IFERROR(VALUE(O3021),VALUE(LEFT(TRIM(O3021),FIND("|",SUBSTITUTE(SUBSTITUTE(SUBSTITUTE(SUBSTITUTE(SUBSTITUTE(TRIM(O3021),"/","|"),"(","|"),"（","|"),";","|"),"；","|")&amp;"|")-1))))&lt;=85,IF(ISNUMBER(Q3021),Q3021,IFERROR(VALUE(Q3021),VALUE(LEFT(TRIM(Q3021),FIND("|",SUBSTITUTE(SUBSTITUTE(SUBSTITUTE(SUBSTITUTE(SUBSTITUTE(TRIM(Q3021),"/","|"),"(","|"),"（","|"),";","|"),"；","|")&amp;"|")-1))))&gt;0),IF(ISNUMBER(O3021),O3021,IFERROR(VALUE(O3021),VALUE(LEFT(TRIM(O3021),FIND("|",SUBSTITUTE(SUBSTITUTE(SUBSTITUTE(SUBSTITUTE(SUBSTITUTE(TRIM(O3021),"/","|"),"(","|"),"（","|"),";","|"),"；","|")&amp;"|")-1))))*1000/IF(ISNUMBER(Q3021),Q3021,IFERROR(VALUE(Q3021),VALUE(LEFT(TRIM(Q3021),FIND("|",SUBSTITUTE(SUBSTITUTE(SUBSTITUTE(SUBSTITUTE(SUBSTITUTE(TRIM(Q3021),"/","|"),"(","|"),"（","|"),";","|"),"；","|")&amp;"|")-1)))),""),"")</x:f>
      </x:c>
      <x:c r="AJ3021" s="14" t="str">
        <x:f>IF(AI3021="","","非称重实测")</x:f>
      </x:c>
      <x:c r="AK3021" s="14" t="str"/>
      <x:c r="AL3021" s="14" t="str">
        <x:v>v3.4.6-candidate</x:v>
      </x:c>
    </x:row>
    <x:row r="3022">
      <x:c r="A3022" t="n">
        <x:v>393</x:v>
      </x:c>
      <x:c r="B3022" t="str">
        <x:v>AFN6490SAABEVB</x:v>
      </x:c>
      <x:c r="C3022" t="str">
        <x:v>奥迪牌</x:v>
      </x:c>
      <x:c r="D3022" t="str">
        <x:v>奥迪一汽新能源汽车有限公司</x:v>
      </x:c>
      <x:c r="E3022"/>
      <x:c r="F3022" t="str">
        <x:v>纯电动多用途乘用车</x:v>
      </x:c>
      <x:c r="G3022" t="str">
        <x:v>Q6L</x:v>
      </x:c>
      <x:c r="H3022" t="str">
        <x:v>纯电动多用途乘用车</x:v>
      </x:c>
      <x:c r="I3022" t="str">
        <x:v>SUV-D</x:v>
      </x:c>
      <x:c r="J3022" t="str">
        <x:v>BEV</x:v>
      </x:c>
      <x:c r="K3022" t="str">
        <x:v>否</x:v>
      </x:c>
      <x:c r="L3022" t="n">
        <x:v>2373</x:v>
      </x:c>
      <x:c r="M3022"/>
      <x:c r="N3022" t="n">
        <x:v>715</x:v>
      </x:c>
      <x:c r="O3022" t="n">
        <x:v>106.7</x:v>
      </x:c>
      <x:c r="P3022" t="n">
        <x:v>0</x:v>
      </x:c>
      <x:c r="Q3022" t="n">
        <x:v>173.2142857142857</x:v>
      </x:c>
      <x:c r="R3022" t="n">
        <x:v>14.92</x:v>
      </x:c>
      <x:c r="S3022"/>
      <x:c r="T3022"/>
      <x:c r="U3022" t="str">
        <x:v>Audi Hungaria Zrt</x:v>
      </x:c>
      <x:c r="V3022" t="n">
        <x:v>205</x:v>
      </x:c>
      <x:c r="W3022" t="str">
        <x:v>TZ210XYECC</x:v>
      </x:c>
      <x:c r="X3022" t="str">
        <x:v>不适用(BEV)</x:v>
      </x:c>
      <x:c r="Y3022" t="str">
        <x:v>不适用(BEV)</x:v>
      </x:c>
      <x:c r="Z3022" t="str">
        <x:v>不适用(BEV)</x:v>
      </x:c>
      <x:c r="AA3022" t="str">
        <x:v>不适用(BEV)</x:v>
      </x:c>
      <x:c r="AB3022" t="str">
        <x:v>不适用(BEV)</x:v>
      </x:c>
      <x:c r="AC3022" t="str">
        <x:v>不适用(BEV)</x:v>
      </x:c>
      <x:c r="AD3022" t="str">
        <x:v>BEV_历史批次</x:v>
      </x:c>
      <x:c r="AE3022" s="14" t="str"/>
      <x:c r="AF3022" s="14" t="str"/>
      <x:c r="AG3022" s="14" t="str">
        <x:v>待OCR/外部证据：数值语义歧义</x:v>
      </x:c>
      <x:c r="AH3022" s="15" t="n">
        <x:f>IF(R3022&lt;&gt;"",R3022,IFERROR(IF(AND(IF(ISNUMBER(O3022),O3022,IFERROR(VALUE(O3022),VALUE(LEFT(TRIM(O3022),FIND("|",SUBSTITUTE(SUBSTITUTE(SUBSTITUTE(SUBSTITUTE(SUBSTITUTE(TRIM(O3022),"/","|"),"(","|"),"（","|"),";","|"),"；","|")&amp;"|")-1))))*100/IF(ISNUMBER(N3022),N3022,IFERROR(VALUE(N3022),VALUE(LEFT(TRIM(N3022),FIND("|",SUBSTITUTE(SUBSTITUTE(SUBSTITUTE(SUBSTITUTE(SUBSTITUTE(TRIM(N3022),"/","|"),"(","|"),"（","|"),";","|"),"；","|")&amp;"|")-1))))&gt;=3,IF(ISNUMBER(O3022),O3022,IFERROR(VALUE(O3022),VALUE(LEFT(TRIM(O3022),FIND("|",SUBSTITUTE(SUBSTITUTE(SUBSTITUTE(SUBSTITUTE(SUBSTITUTE(TRIM(O3022),"/","|"),"(","|"),"（","|"),";","|"),"；","|")&amp;"|")-1))))*100/IF(ISNUMBER(N3022),N3022,IFERROR(VALUE(N3022),VALUE(LEFT(TRIM(N3022),FIND("|",SUBSTITUTE(SUBSTITUTE(SUBSTITUTE(SUBSTITUTE(SUBSTITUTE(TRIM(N3022),"/","|"),"(","|"),"（","|"),";","|"),"；","|")&amp;"|")-1))))&lt;=40),IF(ISNUMBER(O3022),O3022,IFERROR(VALUE(O3022),VALUE(LEFT(TRIM(O3022),FIND("|",SUBSTITUTE(SUBSTITUTE(SUBSTITUTE(SUBSTITUTE(SUBSTITUTE(TRIM(O3022),"/","|"),"(","|"),"（","|"),";","|"),"；","|")&amp;"|")-1))))*100/IF(ISNUMBER(N3022),N3022,IFERROR(VALUE(N3022),VALUE(LEFT(TRIM(N3022),FIND("|",SUBSTITUTE(SUBSTITUTE(SUBSTITUTE(SUBSTITUTE(SUBSTITUTE(TRIM(N3022),"/","|"),"(","|"),"（","|"),";","|"),"；","|")&amp;"|")-1)))),""),""))</x:f>
        <x:v>14.92</x:v>
      </x:c>
      <x:c r="AI3022" s="15" t="str">
        <x:f>IFERROR(IF(AND(IF(ISNUMBER(O3022),O3022,IFERROR(VALUE(O3022),VALUE(LEFT(TRIM(O3022),FIND("|",SUBSTITUTE(SUBSTITUTE(SUBSTITUTE(SUBSTITUTE(SUBSTITUTE(TRIM(O3022),"/","|"),"(","|"),"（","|"),";","|"),"；","|")&amp;"|")-1))))&gt;=75,IF(ISNUMBER(O3022),O3022,IFERROR(VALUE(O3022),VALUE(LEFT(TRIM(O3022),FIND("|",SUBSTITUTE(SUBSTITUTE(SUBSTITUTE(SUBSTITUTE(SUBSTITUTE(TRIM(O3022),"/","|"),"(","|"),"（","|"),";","|"),"；","|")&amp;"|")-1))))&lt;=85,IF(ISNUMBER(Q3022),Q3022,IFERROR(VALUE(Q3022),VALUE(LEFT(TRIM(Q3022),FIND("|",SUBSTITUTE(SUBSTITUTE(SUBSTITUTE(SUBSTITUTE(SUBSTITUTE(TRIM(Q3022),"/","|"),"(","|"),"（","|"),";","|"),"；","|")&amp;"|")-1))))&gt;0),IF(ISNUMBER(O3022),O3022,IFERROR(VALUE(O3022),VALUE(LEFT(TRIM(O3022),FIND("|",SUBSTITUTE(SUBSTITUTE(SUBSTITUTE(SUBSTITUTE(SUBSTITUTE(TRIM(O3022),"/","|"),"(","|"),"（","|"),";","|"),"；","|")&amp;"|")-1))))*1000/IF(ISNUMBER(Q3022),Q3022,IFERROR(VALUE(Q3022),VALUE(LEFT(TRIM(Q3022),FIND("|",SUBSTITUTE(SUBSTITUTE(SUBSTITUTE(SUBSTITUTE(SUBSTITUTE(TRIM(Q3022),"/","|"),"(","|"),"（","|"),";","|"),"；","|")&amp;"|")-1)))),""),"")</x:f>
      </x:c>
      <x:c r="AJ3022" s="14" t="str">
        <x:f>IF(AI3022="","","非称重实测")</x:f>
      </x:c>
      <x:c r="AK3022" s="14" t="str"/>
      <x:c r="AL3022" s="14" t="str">
        <x:v>v3.4.6-candidate</x:v>
      </x:c>
    </x:row>
    <x:row r="3023">
      <x:c r="A3023" t="n">
        <x:v>393</x:v>
      </x:c>
      <x:c r="B3023" t="str">
        <x:v>AHC6490BEVH1V</x:v>
      </x:c>
      <x:c r="C3023" t="str">
        <x:v>昊铂牌</x:v>
      </x:c>
      <x:c r="D3023" t="str">
        <x:v>广汽埃安新能源汽车股份有限公司</x:v>
      </x:c>
      <x:c r="E3023"/>
      <x:c r="F3023" t="str">
        <x:v>纯电动多用途乘用车</x:v>
      </x:c>
      <x:c r="G3023" t="str">
        <x:v>HT</x:v>
      </x:c>
      <x:c r="H3023" t="str">
        <x:v>纯电动多用途乘用车</x:v>
      </x:c>
      <x:c r="I3023" t="str">
        <x:v>SUV-D</x:v>
      </x:c>
      <x:c r="J3023" t="str">
        <x:v>BEV</x:v>
      </x:c>
      <x:c r="K3023" t="str">
        <x:v>否</x:v>
      </x:c>
      <x:c r="L3023" t="str">
        <x:v>2080/2130</x:v>
      </x:c>
      <x:c r="M3023"/>
      <x:c r="N3023" t="n">
        <x:v>570</x:v>
      </x:c>
      <x:c r="O3023" t="n">
        <x:v>70.053</x:v>
      </x:c>
      <x:c r="P3023" t="str">
        <x:v>磷酸铁锂</x:v>
      </x:c>
      <x:c r="Q3023" t="n">
        <x:v>144.141975308642</x:v>
      </x:c>
      <x:c r="R3023" t="n">
        <x:v>12.29</x:v>
      </x:c>
      <x:c r="S3023" t="n">
        <x:v>180</x:v>
      </x:c>
      <x:c r="T3023" t="n">
        <x:v>180</x:v>
      </x:c>
      <x:c r="U3023" t="str">
        <x:v>苏州汇川联合动力系统股份有限公司</x:v>
      </x:c>
      <x:c r="V3023" t="str">
        <x:v>180kW</x:v>
      </x:c>
      <x:c r="W3023" t="str">
        <x:v>TZ190XY105</x:v>
      </x:c>
      <x:c r="X3023" t="str">
        <x:v>不适用(BEV)</x:v>
      </x:c>
      <x:c r="Y3023" t="str">
        <x:v>不适用(BEV)</x:v>
      </x:c>
      <x:c r="Z3023" t="str">
        <x:v>不适用(BEV)</x:v>
      </x:c>
      <x:c r="AA3023" t="str">
        <x:v>不适用(BEV)</x:v>
      </x:c>
      <x:c r="AB3023" t="str">
        <x:v>不适用(BEV)</x:v>
      </x:c>
      <x:c r="AC3023" t="str">
        <x:v>不适用(BEV)</x:v>
      </x:c>
      <x:c r="AD3023" t="str">
        <x:v>BEV_历史批次</x:v>
      </x:c>
      <x:c r="AE3023" s="14" t="str"/>
      <x:c r="AF3023" s="14" t="str"/>
      <x:c r="AG3023" s="14" t="str">
        <x:v>待OCR/外部证据：数值语义歧义</x:v>
      </x:c>
      <x:c r="AH3023" s="15" t="n">
        <x:f>IF(R3023&lt;&gt;"",R3023,IFERROR(IF(AND(IF(ISNUMBER(O3023),O3023,IFERROR(VALUE(O3023),VALUE(LEFT(TRIM(O3023),FIND("|",SUBSTITUTE(SUBSTITUTE(SUBSTITUTE(SUBSTITUTE(SUBSTITUTE(TRIM(O3023),"/","|"),"(","|"),"（","|"),";","|"),"；","|")&amp;"|")-1))))*100/IF(ISNUMBER(N3023),N3023,IFERROR(VALUE(N3023),VALUE(LEFT(TRIM(N3023),FIND("|",SUBSTITUTE(SUBSTITUTE(SUBSTITUTE(SUBSTITUTE(SUBSTITUTE(TRIM(N3023),"/","|"),"(","|"),"（","|"),";","|"),"；","|")&amp;"|")-1))))&gt;=3,IF(ISNUMBER(O3023),O3023,IFERROR(VALUE(O3023),VALUE(LEFT(TRIM(O3023),FIND("|",SUBSTITUTE(SUBSTITUTE(SUBSTITUTE(SUBSTITUTE(SUBSTITUTE(TRIM(O3023),"/","|"),"(","|"),"（","|"),";","|"),"；","|")&amp;"|")-1))))*100/IF(ISNUMBER(N3023),N3023,IFERROR(VALUE(N3023),VALUE(LEFT(TRIM(N3023),FIND("|",SUBSTITUTE(SUBSTITUTE(SUBSTITUTE(SUBSTITUTE(SUBSTITUTE(TRIM(N3023),"/","|"),"(","|"),"（","|"),";","|"),"；","|")&amp;"|")-1))))&lt;=40),IF(ISNUMBER(O3023),O3023,IFERROR(VALUE(O3023),VALUE(LEFT(TRIM(O3023),FIND("|",SUBSTITUTE(SUBSTITUTE(SUBSTITUTE(SUBSTITUTE(SUBSTITUTE(TRIM(O3023),"/","|"),"(","|"),"（","|"),";","|"),"；","|")&amp;"|")-1))))*100/IF(ISNUMBER(N3023),N3023,IFERROR(VALUE(N3023),VALUE(LEFT(TRIM(N3023),FIND("|",SUBSTITUTE(SUBSTITUTE(SUBSTITUTE(SUBSTITUTE(SUBSTITUTE(TRIM(N3023),"/","|"),"(","|"),"（","|"),";","|"),"；","|")&amp;"|")-1)))),""),""))</x:f>
        <x:v>12.29</x:v>
      </x:c>
      <x:c r="AI3023" s="15" t="str">
        <x:f>IFERROR(IF(AND(IF(ISNUMBER(O3023),O3023,IFERROR(VALUE(O3023),VALUE(LEFT(TRIM(O3023),FIND("|",SUBSTITUTE(SUBSTITUTE(SUBSTITUTE(SUBSTITUTE(SUBSTITUTE(TRIM(O3023),"/","|"),"(","|"),"（","|"),";","|"),"；","|")&amp;"|")-1))))&gt;=75,IF(ISNUMBER(O3023),O3023,IFERROR(VALUE(O3023),VALUE(LEFT(TRIM(O3023),FIND("|",SUBSTITUTE(SUBSTITUTE(SUBSTITUTE(SUBSTITUTE(SUBSTITUTE(TRIM(O3023),"/","|"),"(","|"),"（","|"),";","|"),"；","|")&amp;"|")-1))))&lt;=85,IF(ISNUMBER(Q3023),Q3023,IFERROR(VALUE(Q3023),VALUE(LEFT(TRIM(Q3023),FIND("|",SUBSTITUTE(SUBSTITUTE(SUBSTITUTE(SUBSTITUTE(SUBSTITUTE(TRIM(Q3023),"/","|"),"(","|"),"（","|"),";","|"),"；","|")&amp;"|")-1))))&gt;0),IF(ISNUMBER(O3023),O3023,IFERROR(VALUE(O3023),VALUE(LEFT(TRIM(O3023),FIND("|",SUBSTITUTE(SUBSTITUTE(SUBSTITUTE(SUBSTITUTE(SUBSTITUTE(TRIM(O3023),"/","|"),"(","|"),"（","|"),";","|"),"；","|")&amp;"|")-1))))*1000/IF(ISNUMBER(Q3023),Q3023,IFERROR(VALUE(Q3023),VALUE(LEFT(TRIM(Q3023),FIND("|",SUBSTITUTE(SUBSTITUTE(SUBSTITUTE(SUBSTITUTE(SUBSTITUTE(TRIM(Q3023),"/","|"),"(","|"),"（","|"),";","|"),"；","|")&amp;"|")-1)))),""),"")</x:f>
      </x:c>
      <x:c r="AJ3023" s="14" t="str">
        <x:f>IF(AI3023="","","非称重实测")</x:f>
      </x:c>
      <x:c r="AK3023" s="14" t="str"/>
      <x:c r="AL3023" s="14" t="str">
        <x:v>v3.4.6-candidate</x:v>
      </x:c>
    </x:row>
    <x:row r="3024">
      <x:c r="A3024" t="n">
        <x:v>393</x:v>
      </x:c>
      <x:c r="B3024" t="str">
        <x:v>AHC7000BEVL0H</x:v>
      </x:c>
      <x:c r="C3024" t="str">
        <x:v>埃安(AION)牌</x:v>
      </x:c>
      <x:c r="D3024" t="str">
        <x:v>广汽埃安新能源汽车股份有限公司</x:v>
      </x:c>
      <x:c r="E3024"/>
      <x:c r="F3024" t="str">
        <x:v>纯电动轿车</x:v>
      </x:c>
      <x:c r="G3024" t="str">
        <x:v>UT</x:v>
      </x:c>
      <x:c r="H3024" t="str">
        <x:v>纯电动轿车</x:v>
      </x:c>
      <x:c r="I3024" t="str">
        <x:v>Car-C</x:v>
      </x:c>
      <x:c r="J3024" t="str">
        <x:v>BEV</x:v>
      </x:c>
      <x:c r="K3024" t="str">
        <x:v>否</x:v>
      </x:c>
      <x:c r="L3024" t="str">
        <x:v>1510/1540</x:v>
      </x:c>
      <x:c r="M3024"/>
      <x:c r="N3024" t="n">
        <x:v>420</x:v>
      </x:c>
      <x:c r="O3024" t="n">
        <x:v>44.089</x:v>
      </x:c>
      <x:c r="P3024" t="str">
        <x:v>磷酸铁锂</x:v>
      </x:c>
      <x:c r="Q3024" t="n">
        <x:v>136.0771604938271</x:v>
      </x:c>
      <x:c r="R3024" t="n">
        <x:v>10.5</x:v>
      </x:c>
      <x:c r="S3024" t="n">
        <x:v>100</x:v>
      </x:c>
      <x:c r="T3024" t="n">
        <x:v>100</x:v>
      </x:c>
      <x:c r="U3024" t="str">
        <x:v>苏州汇川联合动力系统股份有限公司</x:v>
      </x:c>
      <x:c r="V3024" t="str">
        <x:v>100kW</x:v>
      </x:c>
      <x:c r="W3024" t="str">
        <x:v>TZ180XS134</x:v>
      </x:c>
      <x:c r="X3024" t="str">
        <x:v>不适用(BEV)</x:v>
      </x:c>
      <x:c r="Y3024" t="str">
        <x:v>不适用(BEV)</x:v>
      </x:c>
      <x:c r="Z3024" t="str">
        <x:v>不适用(BEV)</x:v>
      </x:c>
      <x:c r="AA3024" t="str">
        <x:v>不适用(BEV)</x:v>
      </x:c>
      <x:c r="AB3024" t="str">
        <x:v>不适用(BEV)</x:v>
      </x:c>
      <x:c r="AC3024" t="str">
        <x:v>不适用(BEV)</x:v>
      </x:c>
      <x:c r="AD3024" t="str">
        <x:v>BEV_历史批次</x:v>
      </x:c>
      <x:c r="AE3024" s="14" t="str"/>
      <x:c r="AF3024" s="14" t="n">
        <x:v>145</x:v>
      </x:c>
      <x:c r="AG3024" s="14" t="str">
        <x:v>B外部候选</x:v>
      </x:c>
      <x:c r="AH3024" s="15" t="n">
        <x:f>IF(R3024&lt;&gt;"",R3024,IFERROR(IF(AND(IF(ISNUMBER(O3024),O3024,IFERROR(VALUE(O3024),VALUE(LEFT(TRIM(O3024),FIND("|",SUBSTITUTE(SUBSTITUTE(SUBSTITUTE(SUBSTITUTE(SUBSTITUTE(TRIM(O3024),"/","|"),"(","|"),"（","|"),";","|"),"；","|")&amp;"|")-1))))*100/IF(ISNUMBER(N3024),N3024,IFERROR(VALUE(N3024),VALUE(LEFT(TRIM(N3024),FIND("|",SUBSTITUTE(SUBSTITUTE(SUBSTITUTE(SUBSTITUTE(SUBSTITUTE(TRIM(N3024),"/","|"),"(","|"),"（","|"),";","|"),"；","|")&amp;"|")-1))))&gt;=3,IF(ISNUMBER(O3024),O3024,IFERROR(VALUE(O3024),VALUE(LEFT(TRIM(O3024),FIND("|",SUBSTITUTE(SUBSTITUTE(SUBSTITUTE(SUBSTITUTE(SUBSTITUTE(TRIM(O3024),"/","|"),"(","|"),"（","|"),";","|"),"；","|")&amp;"|")-1))))*100/IF(ISNUMBER(N3024),N3024,IFERROR(VALUE(N3024),VALUE(LEFT(TRIM(N3024),FIND("|",SUBSTITUTE(SUBSTITUTE(SUBSTITUTE(SUBSTITUTE(SUBSTITUTE(TRIM(N3024),"/","|"),"(","|"),"（","|"),";","|"),"；","|")&amp;"|")-1))))&lt;=40),IF(ISNUMBER(O3024),O3024,IFERROR(VALUE(O3024),VALUE(LEFT(TRIM(O3024),FIND("|",SUBSTITUTE(SUBSTITUTE(SUBSTITUTE(SUBSTITUTE(SUBSTITUTE(TRIM(O3024),"/","|"),"(","|"),"（","|"),";","|"),"；","|")&amp;"|")-1))))*100/IF(ISNUMBER(N3024),N3024,IFERROR(VALUE(N3024),VALUE(LEFT(TRIM(N3024),FIND("|",SUBSTITUTE(SUBSTITUTE(SUBSTITUTE(SUBSTITUTE(SUBSTITUTE(TRIM(N3024),"/","|"),"(","|"),"（","|"),";","|"),"；","|")&amp;"|")-1)))),""),""))</x:f>
        <x:v>10.5</x:v>
      </x:c>
      <x:c r="AI3024" s="15" t="str">
        <x:f>IFERROR(IF(AND(IF(ISNUMBER(O3024),O3024,IFERROR(VALUE(O3024),VALUE(LEFT(TRIM(O3024),FIND("|",SUBSTITUTE(SUBSTITUTE(SUBSTITUTE(SUBSTITUTE(SUBSTITUTE(TRIM(O3024),"/","|"),"(","|"),"（","|"),";","|"),"；","|")&amp;"|")-1))))&gt;=75,IF(ISNUMBER(O3024),O3024,IFERROR(VALUE(O3024),VALUE(LEFT(TRIM(O3024),FIND("|",SUBSTITUTE(SUBSTITUTE(SUBSTITUTE(SUBSTITUTE(SUBSTITUTE(TRIM(O3024),"/","|"),"(","|"),"（","|"),";","|"),"；","|")&amp;"|")-1))))&lt;=85,IF(ISNUMBER(Q3024),Q3024,IFERROR(VALUE(Q3024),VALUE(LEFT(TRIM(Q3024),FIND("|",SUBSTITUTE(SUBSTITUTE(SUBSTITUTE(SUBSTITUTE(SUBSTITUTE(TRIM(Q3024),"/","|"),"(","|"),"（","|"),";","|"),"；","|")&amp;"|")-1))))&gt;0),IF(ISNUMBER(O3024),O3024,IFERROR(VALUE(O3024),VALUE(LEFT(TRIM(O3024),FIND("|",SUBSTITUTE(SUBSTITUTE(SUBSTITUTE(SUBSTITUTE(SUBSTITUTE(TRIM(O3024),"/","|"),"(","|"),"（","|"),";","|"),"；","|")&amp;"|")-1))))*1000/IF(ISNUMBER(Q3024),Q3024,IFERROR(VALUE(Q3024),VALUE(LEFT(TRIM(Q3024),FIND("|",SUBSTITUTE(SUBSTITUTE(SUBSTITUTE(SUBSTITUTE(SUBSTITUTE(TRIM(Q3024),"/","|"),"(","|"),"（","|"),";","|"),"；","|")&amp;"|")-1)))),""),"")</x:f>
      </x:c>
      <x:c r="AJ3024" s="14" t="str">
        <x:f>IF(AI3024="","","非称重实测")</x:f>
      </x:c>
      <x:c r="AK3024" s="14" t="str">
        <x:v>扭矩外部候选</x:v>
      </x:c>
      <x:c r="AL3024" s="14" t="str">
        <x:v>v3.4.6-candidate</x:v>
      </x:c>
    </x:row>
    <x:row r="3025">
      <x:c r="A3025" t="n">
        <x:v>393</x:v>
      </x:c>
      <x:c r="B3025" t="str">
        <x:v>AHC7001BEVA2C</x:v>
      </x:c>
      <x:c r="C3025" t="str">
        <x:v>埃安(AION)牌</x:v>
      </x:c>
      <x:c r="D3025" t="str">
        <x:v>广汽埃安新能源汽车股份有限公司</x:v>
      </x:c>
      <x:c r="E3025"/>
      <x:c r="F3025" t="str">
        <x:v>换电式纯电动轿车</x:v>
      </x:c>
      <x:c r="G3025" t="str">
        <x:v>AION S</x:v>
      </x:c>
      <x:c r="H3025" t="str">
        <x:v>换电式纯电动轿车</x:v>
      </x:c>
      <x:c r="I3025" t="str">
        <x:v>Car-C</x:v>
      </x:c>
      <x:c r="J3025" t="str">
        <x:v>BEV</x:v>
      </x:c>
      <x:c r="K3025" t="str">
        <x:v>否</x:v>
      </x:c>
      <x:c r="L3025" t="str">
        <x:v>1590/1620</x:v>
      </x:c>
      <x:c r="M3025"/>
      <x:c r="N3025" t="n">
        <x:v>503</x:v>
      </x:c>
      <x:c r="O3025" t="n">
        <x:v>54.036</x:v>
      </x:c>
      <x:c r="P3025" t="str">
        <x:v>磷酸铁锂</x:v>
      </x:c>
      <x:c r="Q3025" t="n">
        <x:v>130.2072289156627</x:v>
      </x:c>
      <x:c r="R3025" t="n">
        <x:v>10.74</x:v>
      </x:c>
      <x:c r="S3025" t="n">
        <x:v>100</x:v>
      </x:c>
      <x:c r="T3025" t="n">
        <x:v>100</x:v>
      </x:c>
      <x:c r="U3025" t="str">
        <x:v>苏州汇川联合动力系统股份有限公司</x:v>
      </x:c>
      <x:c r="V3025" t="str">
        <x:v>100kW</x:v>
      </x:c>
      <x:c r="W3025" t="str">
        <x:v>TZ180XS134</x:v>
      </x:c>
      <x:c r="X3025" t="str">
        <x:v>不适用(BEV)</x:v>
      </x:c>
      <x:c r="Y3025" t="str">
        <x:v>不适用(BEV)</x:v>
      </x:c>
      <x:c r="Z3025" t="str">
        <x:v>不适用(BEV)</x:v>
      </x:c>
      <x:c r="AA3025" t="str">
        <x:v>不适用(BEV)</x:v>
      </x:c>
      <x:c r="AB3025" t="str">
        <x:v>不适用(BEV)</x:v>
      </x:c>
      <x:c r="AC3025" t="str">
        <x:v>不适用(BEV)</x:v>
      </x:c>
      <x:c r="AD3025" t="str">
        <x:v>BEV_历史批次</x:v>
      </x:c>
      <x:c r="AE3025" s="14" t="str"/>
      <x:c r="AF3025" s="14" t="n">
        <x:v>145</x:v>
      </x:c>
      <x:c r="AG3025" s="14" t="str">
        <x:v>B外部候选</x:v>
      </x:c>
      <x:c r="AH3025" s="15" t="n">
        <x:f>IF(R3025&lt;&gt;"",R3025,IFERROR(IF(AND(IF(ISNUMBER(O3025),O3025,IFERROR(VALUE(O3025),VALUE(LEFT(TRIM(O3025),FIND("|",SUBSTITUTE(SUBSTITUTE(SUBSTITUTE(SUBSTITUTE(SUBSTITUTE(TRIM(O3025),"/","|"),"(","|"),"（","|"),";","|"),"；","|")&amp;"|")-1))))*100/IF(ISNUMBER(N3025),N3025,IFERROR(VALUE(N3025),VALUE(LEFT(TRIM(N3025),FIND("|",SUBSTITUTE(SUBSTITUTE(SUBSTITUTE(SUBSTITUTE(SUBSTITUTE(TRIM(N3025),"/","|"),"(","|"),"（","|"),";","|"),"；","|")&amp;"|")-1))))&gt;=3,IF(ISNUMBER(O3025),O3025,IFERROR(VALUE(O3025),VALUE(LEFT(TRIM(O3025),FIND("|",SUBSTITUTE(SUBSTITUTE(SUBSTITUTE(SUBSTITUTE(SUBSTITUTE(TRIM(O3025),"/","|"),"(","|"),"（","|"),";","|"),"；","|")&amp;"|")-1))))*100/IF(ISNUMBER(N3025),N3025,IFERROR(VALUE(N3025),VALUE(LEFT(TRIM(N3025),FIND("|",SUBSTITUTE(SUBSTITUTE(SUBSTITUTE(SUBSTITUTE(SUBSTITUTE(TRIM(N3025),"/","|"),"(","|"),"（","|"),";","|"),"；","|")&amp;"|")-1))))&lt;=40),IF(ISNUMBER(O3025),O3025,IFERROR(VALUE(O3025),VALUE(LEFT(TRIM(O3025),FIND("|",SUBSTITUTE(SUBSTITUTE(SUBSTITUTE(SUBSTITUTE(SUBSTITUTE(TRIM(O3025),"/","|"),"(","|"),"（","|"),";","|"),"；","|")&amp;"|")-1))))*100/IF(ISNUMBER(N3025),N3025,IFERROR(VALUE(N3025),VALUE(LEFT(TRIM(N3025),FIND("|",SUBSTITUTE(SUBSTITUTE(SUBSTITUTE(SUBSTITUTE(SUBSTITUTE(TRIM(N3025),"/","|"),"(","|"),"（","|"),";","|"),"；","|")&amp;"|")-1)))),""),""))</x:f>
        <x:v>10.74</x:v>
      </x:c>
      <x:c r="AI3025" s="15" t="str">
        <x:f>IFERROR(IF(AND(IF(ISNUMBER(O3025),O3025,IFERROR(VALUE(O3025),VALUE(LEFT(TRIM(O3025),FIND("|",SUBSTITUTE(SUBSTITUTE(SUBSTITUTE(SUBSTITUTE(SUBSTITUTE(TRIM(O3025),"/","|"),"(","|"),"（","|"),";","|"),"；","|")&amp;"|")-1))))&gt;=75,IF(ISNUMBER(O3025),O3025,IFERROR(VALUE(O3025),VALUE(LEFT(TRIM(O3025),FIND("|",SUBSTITUTE(SUBSTITUTE(SUBSTITUTE(SUBSTITUTE(SUBSTITUTE(TRIM(O3025),"/","|"),"(","|"),"（","|"),";","|"),"；","|")&amp;"|")-1))))&lt;=85,IF(ISNUMBER(Q3025),Q3025,IFERROR(VALUE(Q3025),VALUE(LEFT(TRIM(Q3025),FIND("|",SUBSTITUTE(SUBSTITUTE(SUBSTITUTE(SUBSTITUTE(SUBSTITUTE(TRIM(Q3025),"/","|"),"(","|"),"（","|"),";","|"),"；","|")&amp;"|")-1))))&gt;0),IF(ISNUMBER(O3025),O3025,IFERROR(VALUE(O3025),VALUE(LEFT(TRIM(O3025),FIND("|",SUBSTITUTE(SUBSTITUTE(SUBSTITUTE(SUBSTITUTE(SUBSTITUTE(TRIM(O3025),"/","|"),"(","|"),"（","|"),";","|"),"；","|")&amp;"|")-1))))*1000/IF(ISNUMBER(Q3025),Q3025,IFERROR(VALUE(Q3025),VALUE(LEFT(TRIM(Q3025),FIND("|",SUBSTITUTE(SUBSTITUTE(SUBSTITUTE(SUBSTITUTE(SUBSTITUTE(TRIM(Q3025),"/","|"),"(","|"),"（","|"),";","|"),"；","|")&amp;"|")-1)))),""),"")</x:f>
      </x:c>
      <x:c r="AJ3025" s="14" t="str">
        <x:f>IF(AI3025="","","非称重实测")</x:f>
      </x:c>
      <x:c r="AK3025" s="14" t="str">
        <x:v>扭矩外部候选</x:v>
      </x:c>
      <x:c r="AL3025" s="14" t="str">
        <x:v>v3.4.6-candidate</x:v>
      </x:c>
    </x:row>
    <x:row r="3026">
      <x:c r="A3026" t="n">
        <x:v>393</x:v>
      </x:c>
      <x:c r="B3026" t="str">
        <x:v>AHC7001BEVA2D</x:v>
      </x:c>
      <x:c r="C3026" t="str">
        <x:v>埃安(AION)牌</x:v>
      </x:c>
      <x:c r="D3026" t="str">
        <x:v>广汽埃安新能源汽车股份有限公司</x:v>
      </x:c>
      <x:c r="E3026"/>
      <x:c r="F3026" t="str">
        <x:v>换电式纯电动轿车</x:v>
      </x:c>
      <x:c r="G3026" t="str">
        <x:v> AION S</x:v>
      </x:c>
      <x:c r="H3026" t="str">
        <x:v>换电式纯电动轿车</x:v>
      </x:c>
      <x:c r="I3026" t="str">
        <x:v>Car-C</x:v>
      </x:c>
      <x:c r="J3026" t="str">
        <x:v>BEV</x:v>
      </x:c>
      <x:c r="K3026" t="str">
        <x:v>否</x:v>
      </x:c>
      <x:c r="L3026" t="str">
        <x:v>1600/1630</x:v>
      </x:c>
      <x:c r="M3026"/>
      <x:c r="N3026" t="n">
        <x:v>503</x:v>
      </x:c>
      <x:c r="O3026" t="n">
        <x:v>53.109</x:v>
      </x:c>
      <x:c r="P3026" t="str">
        <x:v>磷酸铁锂</x:v>
      </x:c>
      <x:c r="Q3026" t="n">
        <x:v>132.7725</x:v>
      </x:c>
      <x:c r="R3026" t="n">
        <x:v>10.56</x:v>
      </x:c>
      <x:c r="S3026" t="n">
        <x:v>100</x:v>
      </x:c>
      <x:c r="T3026" t="n">
        <x:v>100</x:v>
      </x:c>
      <x:c r="U3026" t="str">
        <x:v>苏州汇川联合动力系统股份有限公司</x:v>
      </x:c>
      <x:c r="V3026" t="str">
        <x:v>100kW</x:v>
      </x:c>
      <x:c r="W3026" t="str">
        <x:v>TZ180XS134</x:v>
      </x:c>
      <x:c r="X3026" t="str">
        <x:v>不适用(BEV)</x:v>
      </x:c>
      <x:c r="Y3026" t="str">
        <x:v>不适用(BEV)</x:v>
      </x:c>
      <x:c r="Z3026" t="str">
        <x:v>不适用(BEV)</x:v>
      </x:c>
      <x:c r="AA3026" t="str">
        <x:v>不适用(BEV)</x:v>
      </x:c>
      <x:c r="AB3026" t="str">
        <x:v>不适用(BEV)</x:v>
      </x:c>
      <x:c r="AC3026" t="str">
        <x:v>不适用(BEV)</x:v>
      </x:c>
      <x:c r="AD3026" t="str">
        <x:v>BEV_历史批次</x:v>
      </x:c>
      <x:c r="AE3026" s="14" t="str"/>
      <x:c r="AF3026" s="14" t="n">
        <x:v>145</x:v>
      </x:c>
      <x:c r="AG3026" s="14" t="str">
        <x:v>B外部候选</x:v>
      </x:c>
      <x:c r="AH3026" s="15" t="n">
        <x:f>IF(R3026&lt;&gt;"",R3026,IFERROR(IF(AND(IF(ISNUMBER(O3026),O3026,IFERROR(VALUE(O3026),VALUE(LEFT(TRIM(O3026),FIND("|",SUBSTITUTE(SUBSTITUTE(SUBSTITUTE(SUBSTITUTE(SUBSTITUTE(TRIM(O3026),"/","|"),"(","|"),"（","|"),";","|"),"；","|")&amp;"|")-1))))*100/IF(ISNUMBER(N3026),N3026,IFERROR(VALUE(N3026),VALUE(LEFT(TRIM(N3026),FIND("|",SUBSTITUTE(SUBSTITUTE(SUBSTITUTE(SUBSTITUTE(SUBSTITUTE(TRIM(N3026),"/","|"),"(","|"),"（","|"),";","|"),"；","|")&amp;"|")-1))))&gt;=3,IF(ISNUMBER(O3026),O3026,IFERROR(VALUE(O3026),VALUE(LEFT(TRIM(O3026),FIND("|",SUBSTITUTE(SUBSTITUTE(SUBSTITUTE(SUBSTITUTE(SUBSTITUTE(TRIM(O3026),"/","|"),"(","|"),"（","|"),";","|"),"；","|")&amp;"|")-1))))*100/IF(ISNUMBER(N3026),N3026,IFERROR(VALUE(N3026),VALUE(LEFT(TRIM(N3026),FIND("|",SUBSTITUTE(SUBSTITUTE(SUBSTITUTE(SUBSTITUTE(SUBSTITUTE(TRIM(N3026),"/","|"),"(","|"),"（","|"),";","|"),"；","|")&amp;"|")-1))))&lt;=40),IF(ISNUMBER(O3026),O3026,IFERROR(VALUE(O3026),VALUE(LEFT(TRIM(O3026),FIND("|",SUBSTITUTE(SUBSTITUTE(SUBSTITUTE(SUBSTITUTE(SUBSTITUTE(TRIM(O3026),"/","|"),"(","|"),"（","|"),";","|"),"；","|")&amp;"|")-1))))*100/IF(ISNUMBER(N3026),N3026,IFERROR(VALUE(N3026),VALUE(LEFT(TRIM(N3026),FIND("|",SUBSTITUTE(SUBSTITUTE(SUBSTITUTE(SUBSTITUTE(SUBSTITUTE(TRIM(N3026),"/","|"),"(","|"),"（","|"),";","|"),"；","|")&amp;"|")-1)))),""),""))</x:f>
        <x:v>10.56</x:v>
      </x:c>
      <x:c r="AI3026" s="15" t="str">
        <x:f>IFERROR(IF(AND(IF(ISNUMBER(O3026),O3026,IFERROR(VALUE(O3026),VALUE(LEFT(TRIM(O3026),FIND("|",SUBSTITUTE(SUBSTITUTE(SUBSTITUTE(SUBSTITUTE(SUBSTITUTE(TRIM(O3026),"/","|"),"(","|"),"（","|"),";","|"),"；","|")&amp;"|")-1))))&gt;=75,IF(ISNUMBER(O3026),O3026,IFERROR(VALUE(O3026),VALUE(LEFT(TRIM(O3026),FIND("|",SUBSTITUTE(SUBSTITUTE(SUBSTITUTE(SUBSTITUTE(SUBSTITUTE(TRIM(O3026),"/","|"),"(","|"),"（","|"),";","|"),"；","|")&amp;"|")-1))))&lt;=85,IF(ISNUMBER(Q3026),Q3026,IFERROR(VALUE(Q3026),VALUE(LEFT(TRIM(Q3026),FIND("|",SUBSTITUTE(SUBSTITUTE(SUBSTITUTE(SUBSTITUTE(SUBSTITUTE(TRIM(Q3026),"/","|"),"(","|"),"（","|"),";","|"),"；","|")&amp;"|")-1))))&gt;0),IF(ISNUMBER(O3026),O3026,IFERROR(VALUE(O3026),VALUE(LEFT(TRIM(O3026),FIND("|",SUBSTITUTE(SUBSTITUTE(SUBSTITUTE(SUBSTITUTE(SUBSTITUTE(TRIM(O3026),"/","|"),"(","|"),"（","|"),";","|"),"；","|")&amp;"|")-1))))*1000/IF(ISNUMBER(Q3026),Q3026,IFERROR(VALUE(Q3026),VALUE(LEFT(TRIM(Q3026),FIND("|",SUBSTITUTE(SUBSTITUTE(SUBSTITUTE(SUBSTITUTE(SUBSTITUTE(TRIM(Q3026),"/","|"),"(","|"),"（","|"),";","|"),"；","|")&amp;"|")-1)))),""),"")</x:f>
      </x:c>
      <x:c r="AJ3026" s="14" t="str">
        <x:f>IF(AI3026="","","非称重实测")</x:f>
      </x:c>
      <x:c r="AK3026" s="14" t="str">
        <x:v>扭矩外部候选</x:v>
      </x:c>
      <x:c r="AL3026" s="14" t="str">
        <x:v>v3.4.6-candidate</x:v>
      </x:c>
    </x:row>
    <x:row r="3027">
      <x:c r="A3027" t="n">
        <x:v>393</x:v>
      </x:c>
      <x:c r="B3027" t="str">
        <x:v>AHC7001BEVA2E</x:v>
      </x:c>
      <x:c r="C3027" t="str">
        <x:v>埃安(AION)牌</x:v>
      </x:c>
      <x:c r="D3027" t="str">
        <x:v>广汽埃安新能源汽车股份有限公司</x:v>
      </x:c>
      <x:c r="E3027"/>
      <x:c r="F3027" t="str">
        <x:v>纯电动轿车</x:v>
      </x:c>
      <x:c r="G3027" t="str">
        <x:v>AION S</x:v>
      </x:c>
      <x:c r="H3027" t="str">
        <x:v>纯电动轿车</x:v>
      </x:c>
      <x:c r="I3027" t="str">
        <x:v>Car-C</x:v>
      </x:c>
      <x:c r="J3027" t="str">
        <x:v>BEV</x:v>
      </x:c>
      <x:c r="K3027" t="str">
        <x:v>否</x:v>
      </x:c>
      <x:c r="L3027" t="str">
        <x:v>1610/1640</x:v>
      </x:c>
      <x:c r="M3027"/>
      <x:c r="N3027" t="n">
        <x:v>505</x:v>
      </x:c>
      <x:c r="O3027" t="n">
        <x:v>55.742</x:v>
      </x:c>
      <x:c r="P3027"/>
      <x:c r="Q3027" t="n">
        <x:v>134.3180722891566</x:v>
      </x:c>
      <x:c r="R3027" t="n">
        <x:v>11.04</x:v>
      </x:c>
      <x:c r="S3027"/>
      <x:c r="T3027"/>
      <x:c r="U3027"/>
      <x:c r="V3027"/>
      <x:c r="W3027"/>
      <x:c r="X3027" t="str">
        <x:v>不适用(BEV)</x:v>
      </x:c>
      <x:c r="Y3027" t="str">
        <x:v>不适用(BEV)</x:v>
      </x:c>
      <x:c r="Z3027" t="str">
        <x:v>不适用(BEV)</x:v>
      </x:c>
      <x:c r="AA3027" t="str">
        <x:v>不适用(BEV)</x:v>
      </x:c>
      <x:c r="AB3027" t="str">
        <x:v>不适用(BEV)</x:v>
      </x:c>
      <x:c r="AC3027" t="str">
        <x:v>不适用(BEV)</x:v>
      </x:c>
      <x:c r="AD3027" t="str">
        <x:v>BEV_历史批次</x:v>
      </x:c>
      <x:c r="AE3027" s="14" t="str"/>
      <x:c r="AF3027" s="14" t="str"/>
      <x:c r="AG3027" s="14" t="str">
        <x:v>待OCR/外部证据：原字段为空</x:v>
      </x:c>
      <x:c r="AH3027" s="15" t="n">
        <x:f>IF(R3027&lt;&gt;"",R3027,IFERROR(IF(AND(IF(ISNUMBER(O3027),O3027,IFERROR(VALUE(O3027),VALUE(LEFT(TRIM(O3027),FIND("|",SUBSTITUTE(SUBSTITUTE(SUBSTITUTE(SUBSTITUTE(SUBSTITUTE(TRIM(O3027),"/","|"),"(","|"),"（","|"),";","|"),"；","|")&amp;"|")-1))))*100/IF(ISNUMBER(N3027),N3027,IFERROR(VALUE(N3027),VALUE(LEFT(TRIM(N3027),FIND("|",SUBSTITUTE(SUBSTITUTE(SUBSTITUTE(SUBSTITUTE(SUBSTITUTE(TRIM(N3027),"/","|"),"(","|"),"（","|"),";","|"),"；","|")&amp;"|")-1))))&gt;=3,IF(ISNUMBER(O3027),O3027,IFERROR(VALUE(O3027),VALUE(LEFT(TRIM(O3027),FIND("|",SUBSTITUTE(SUBSTITUTE(SUBSTITUTE(SUBSTITUTE(SUBSTITUTE(TRIM(O3027),"/","|"),"(","|"),"（","|"),";","|"),"；","|")&amp;"|")-1))))*100/IF(ISNUMBER(N3027),N3027,IFERROR(VALUE(N3027),VALUE(LEFT(TRIM(N3027),FIND("|",SUBSTITUTE(SUBSTITUTE(SUBSTITUTE(SUBSTITUTE(SUBSTITUTE(TRIM(N3027),"/","|"),"(","|"),"（","|"),";","|"),"；","|")&amp;"|")-1))))&lt;=40),IF(ISNUMBER(O3027),O3027,IFERROR(VALUE(O3027),VALUE(LEFT(TRIM(O3027),FIND("|",SUBSTITUTE(SUBSTITUTE(SUBSTITUTE(SUBSTITUTE(SUBSTITUTE(TRIM(O3027),"/","|"),"(","|"),"（","|"),";","|"),"；","|")&amp;"|")-1))))*100/IF(ISNUMBER(N3027),N3027,IFERROR(VALUE(N3027),VALUE(LEFT(TRIM(N3027),FIND("|",SUBSTITUTE(SUBSTITUTE(SUBSTITUTE(SUBSTITUTE(SUBSTITUTE(TRIM(N3027),"/","|"),"(","|"),"（","|"),";","|"),"；","|")&amp;"|")-1)))),""),""))</x:f>
        <x:v>11.04</x:v>
      </x:c>
      <x:c r="AI3027" s="15" t="str">
        <x:f>IFERROR(IF(AND(IF(ISNUMBER(O3027),O3027,IFERROR(VALUE(O3027),VALUE(LEFT(TRIM(O3027),FIND("|",SUBSTITUTE(SUBSTITUTE(SUBSTITUTE(SUBSTITUTE(SUBSTITUTE(TRIM(O3027),"/","|"),"(","|"),"（","|"),";","|"),"；","|")&amp;"|")-1))))&gt;=75,IF(ISNUMBER(O3027),O3027,IFERROR(VALUE(O3027),VALUE(LEFT(TRIM(O3027),FIND("|",SUBSTITUTE(SUBSTITUTE(SUBSTITUTE(SUBSTITUTE(SUBSTITUTE(TRIM(O3027),"/","|"),"(","|"),"（","|"),";","|"),"；","|")&amp;"|")-1))))&lt;=85,IF(ISNUMBER(Q3027),Q3027,IFERROR(VALUE(Q3027),VALUE(LEFT(TRIM(Q3027),FIND("|",SUBSTITUTE(SUBSTITUTE(SUBSTITUTE(SUBSTITUTE(SUBSTITUTE(TRIM(Q3027),"/","|"),"(","|"),"（","|"),";","|"),"；","|")&amp;"|")-1))))&gt;0),IF(ISNUMBER(O3027),O3027,IFERROR(VALUE(O3027),VALUE(LEFT(TRIM(O3027),FIND("|",SUBSTITUTE(SUBSTITUTE(SUBSTITUTE(SUBSTITUTE(SUBSTITUTE(TRIM(O3027),"/","|"),"(","|"),"（","|"),";","|"),"；","|")&amp;"|")-1))))*1000/IF(ISNUMBER(Q3027),Q3027,IFERROR(VALUE(Q3027),VALUE(LEFT(TRIM(Q3027),FIND("|",SUBSTITUTE(SUBSTITUTE(SUBSTITUTE(SUBSTITUTE(SUBSTITUTE(TRIM(Q3027),"/","|"),"(","|"),"（","|"),";","|"),"；","|")&amp;"|")-1)))),""),"")</x:f>
      </x:c>
      <x:c r="AJ3027" s="14" t="str">
        <x:f>IF(AI3027="","","非称重实测")</x:f>
      </x:c>
      <x:c r="AK3027" s="14" t="str"/>
      <x:c r="AL3027" s="14" t="str">
        <x:v>v3.4.6-candidate</x:v>
      </x:c>
    </x:row>
    <x:row r="3028">
      <x:c r="A3028" t="n">
        <x:v>393</x:v>
      </x:c>
      <x:c r="B3028" t="str">
        <x:v>AHC7001BEVA2F</x:v>
      </x:c>
      <x:c r="C3028" t="str">
        <x:v>埃安(AION)牌</x:v>
      </x:c>
      <x:c r="D3028" t="str">
        <x:v>广汽埃安新能源汽车股份有限公司</x:v>
      </x:c>
      <x:c r="E3028"/>
      <x:c r="F3028" t="str">
        <x:v>纯电动轿车</x:v>
      </x:c>
      <x:c r="G3028" t="str">
        <x:v>AION S</x:v>
      </x:c>
      <x:c r="H3028" t="str">
        <x:v>纯电动轿车</x:v>
      </x:c>
      <x:c r="I3028" t="str">
        <x:v>Car-C</x:v>
      </x:c>
      <x:c r="J3028" t="str">
        <x:v>BEV</x:v>
      </x:c>
      <x:c r="K3028" t="str">
        <x:v>否</x:v>
      </x:c>
      <x:c r="L3028" t="str">
        <x:v>1590/1620</x:v>
      </x:c>
      <x:c r="M3028"/>
      <x:c r="N3028" t="n">
        <x:v>505</x:v>
      </x:c>
      <x:c r="O3028" t="n">
        <x:v>55.607</x:v>
      </x:c>
      <x:c r="P3028" t="str">
        <x:v>磷酸铁锂</x:v>
      </x:c>
      <x:c r="Q3028" t="n">
        <x:v>137.6410891089109</x:v>
      </x:c>
      <x:c r="R3028" t="n">
        <x:v>11.01</x:v>
      </x:c>
      <x:c r="S3028" t="n">
        <x:v>100</x:v>
      </x:c>
      <x:c r="T3028" t="n">
        <x:v>100</x:v>
      </x:c>
      <x:c r="U3028" t="str">
        <x:v>锐湃动力科技有限公司</x:v>
      </x:c>
      <x:c r="V3028" t="str">
        <x:v>100kW</x:v>
      </x:c>
      <x:c r="W3028" t="str">
        <x:v>TZ160XYD3A02</x:v>
      </x:c>
      <x:c r="X3028" t="str">
        <x:v>不适用(BEV)</x:v>
      </x:c>
      <x:c r="Y3028" t="str">
        <x:v>不适用(BEV)</x:v>
      </x:c>
      <x:c r="Z3028" t="str">
        <x:v>不适用(BEV)</x:v>
      </x:c>
      <x:c r="AA3028" t="str">
        <x:v>不适用(BEV)</x:v>
      </x:c>
      <x:c r="AB3028" t="str">
        <x:v>不适用(BEV)</x:v>
      </x:c>
      <x:c r="AC3028" t="str">
        <x:v>不适用(BEV)</x:v>
      </x:c>
      <x:c r="AD3028" t="str">
        <x:v>BEV_历史批次</x:v>
      </x:c>
      <x:c r="AE3028" s="14" t="str"/>
      <x:c r="AF3028" s="14" t="str"/>
      <x:c r="AG3028" s="14" t="str">
        <x:v>待OCR/外部证据：数值语义歧义</x:v>
      </x:c>
      <x:c r="AH3028" s="15" t="n">
        <x:f>IF(R3028&lt;&gt;"",R3028,IFERROR(IF(AND(IF(ISNUMBER(O3028),O3028,IFERROR(VALUE(O3028),VALUE(LEFT(TRIM(O3028),FIND("|",SUBSTITUTE(SUBSTITUTE(SUBSTITUTE(SUBSTITUTE(SUBSTITUTE(TRIM(O3028),"/","|"),"(","|"),"（","|"),";","|"),"；","|")&amp;"|")-1))))*100/IF(ISNUMBER(N3028),N3028,IFERROR(VALUE(N3028),VALUE(LEFT(TRIM(N3028),FIND("|",SUBSTITUTE(SUBSTITUTE(SUBSTITUTE(SUBSTITUTE(SUBSTITUTE(TRIM(N3028),"/","|"),"(","|"),"（","|"),";","|"),"；","|")&amp;"|")-1))))&gt;=3,IF(ISNUMBER(O3028),O3028,IFERROR(VALUE(O3028),VALUE(LEFT(TRIM(O3028),FIND("|",SUBSTITUTE(SUBSTITUTE(SUBSTITUTE(SUBSTITUTE(SUBSTITUTE(TRIM(O3028),"/","|"),"(","|"),"（","|"),";","|"),"；","|")&amp;"|")-1))))*100/IF(ISNUMBER(N3028),N3028,IFERROR(VALUE(N3028),VALUE(LEFT(TRIM(N3028),FIND("|",SUBSTITUTE(SUBSTITUTE(SUBSTITUTE(SUBSTITUTE(SUBSTITUTE(TRIM(N3028),"/","|"),"(","|"),"（","|"),";","|"),"；","|")&amp;"|")-1))))&lt;=40),IF(ISNUMBER(O3028),O3028,IFERROR(VALUE(O3028),VALUE(LEFT(TRIM(O3028),FIND("|",SUBSTITUTE(SUBSTITUTE(SUBSTITUTE(SUBSTITUTE(SUBSTITUTE(TRIM(O3028),"/","|"),"(","|"),"（","|"),";","|"),"；","|")&amp;"|")-1))))*100/IF(ISNUMBER(N3028),N3028,IFERROR(VALUE(N3028),VALUE(LEFT(TRIM(N3028),FIND("|",SUBSTITUTE(SUBSTITUTE(SUBSTITUTE(SUBSTITUTE(SUBSTITUTE(TRIM(N3028),"/","|"),"(","|"),"（","|"),";","|"),"；","|")&amp;"|")-1)))),""),""))</x:f>
        <x:v>11.01</x:v>
      </x:c>
      <x:c r="AI3028" s="15" t="str">
        <x:f>IFERROR(IF(AND(IF(ISNUMBER(O3028),O3028,IFERROR(VALUE(O3028),VALUE(LEFT(TRIM(O3028),FIND("|",SUBSTITUTE(SUBSTITUTE(SUBSTITUTE(SUBSTITUTE(SUBSTITUTE(TRIM(O3028),"/","|"),"(","|"),"（","|"),";","|"),"；","|")&amp;"|")-1))))&gt;=75,IF(ISNUMBER(O3028),O3028,IFERROR(VALUE(O3028),VALUE(LEFT(TRIM(O3028),FIND("|",SUBSTITUTE(SUBSTITUTE(SUBSTITUTE(SUBSTITUTE(SUBSTITUTE(TRIM(O3028),"/","|"),"(","|"),"（","|"),";","|"),"；","|")&amp;"|")-1))))&lt;=85,IF(ISNUMBER(Q3028),Q3028,IFERROR(VALUE(Q3028),VALUE(LEFT(TRIM(Q3028),FIND("|",SUBSTITUTE(SUBSTITUTE(SUBSTITUTE(SUBSTITUTE(SUBSTITUTE(TRIM(Q3028),"/","|"),"(","|"),"（","|"),";","|"),"；","|")&amp;"|")-1))))&gt;0),IF(ISNUMBER(O3028),O3028,IFERROR(VALUE(O3028),VALUE(LEFT(TRIM(O3028),FIND("|",SUBSTITUTE(SUBSTITUTE(SUBSTITUTE(SUBSTITUTE(SUBSTITUTE(TRIM(O3028),"/","|"),"(","|"),"（","|"),";","|"),"；","|")&amp;"|")-1))))*1000/IF(ISNUMBER(Q3028),Q3028,IFERROR(VALUE(Q3028),VALUE(LEFT(TRIM(Q3028),FIND("|",SUBSTITUTE(SUBSTITUTE(SUBSTITUTE(SUBSTITUTE(SUBSTITUTE(TRIM(Q3028),"/","|"),"(","|"),"（","|"),";","|"),"；","|")&amp;"|")-1)))),""),"")</x:f>
      </x:c>
      <x:c r="AJ3028" s="14" t="str">
        <x:f>IF(AI3028="","","非称重实测")</x:f>
      </x:c>
      <x:c r="AK3028" s="14" t="str"/>
      <x:c r="AL3028" s="14" t="str">
        <x:v>v3.4.6-candidate</x:v>
      </x:c>
    </x:row>
    <x:row r="3029">
      <x:c r="A3029" t="n">
        <x:v>393</x:v>
      </x:c>
      <x:c r="B3029" t="str">
        <x:v>BJ7001A61LBEV</x:v>
      </x:c>
      <x:c r="C3029" t="str">
        <x:v>极狐(ARCFOX)牌</x:v>
      </x:c>
      <x:c r="D3029" t="str">
        <x:v>北汽蓝谷麦格纳汽车有限公司</x:v>
      </x:c>
      <x:c r="E3029" t="str">
        <x:v>极狐</x:v>
      </x:c>
      <x:c r="F3029" t="str">
        <x:v>纯电动轿车</x:v>
      </x:c>
      <x:c r="G3029" t="str">
        <x:v>αS6;αS</x:v>
      </x:c>
      <x:c r="H3029" t="str">
        <x:v>纯电动轿车</x:v>
      </x:c>
      <x:c r="I3029" t="str">
        <x:v>Car-D</x:v>
      </x:c>
      <x:c r="J3029" t="str">
        <x:v>BEV</x:v>
      </x:c>
      <x:c r="K3029" t="str">
        <x:v>否</x:v>
      </x:c>
      <x:c r="L3029" t="n">
        <x:v>2055</x:v>
      </x:c>
      <x:c r="M3029" t="n">
        <x:v>2915</x:v>
      </x:c>
      <x:c r="N3029" t="str">
        <x:v>735（CLTC）</x:v>
      </x:c>
      <x:c r="O3029" t="n">
        <x:v>93.6</x:v>
      </x:c>
      <x:c r="P3029" t="str">
        <x:v>三元锂</x:v>
      </x:c>
      <x:c r="Q3029" t="n">
        <x:v>175.9067844390152</x:v>
      </x:c>
      <x:c r="R3029"/>
      <x:c r="S3029" t="n">
        <x:v>175</x:v>
      </x:c>
      <x:c r="T3029" t="n">
        <x:v>175</x:v>
      </x:c>
      <x:c r="U3029" t="str">
        <x:v>北京新能源汽车股份有限公司</x:v>
      </x:c>
      <x:c r="V3029" t="str">
        <x:v>175kW</x:v>
      </x:c>
      <x:c r="W3029" t="str">
        <x:v>TZ220XS640</x:v>
      </x:c>
      <x:c r="X3029" t="str">
        <x:v>不适用(BEV)</x:v>
      </x:c>
      <x:c r="Y3029" t="str">
        <x:v>不适用(BEV)</x:v>
      </x:c>
      <x:c r="Z3029" t="str">
        <x:v>不适用(BEV)</x:v>
      </x:c>
      <x:c r="AA3029" t="str">
        <x:v>不适用(BEV)</x:v>
      </x:c>
      <x:c r="AB3029" t="str">
        <x:v>不适用(BEV)</x:v>
      </x:c>
      <x:c r="AC3029" t="str">
        <x:v>不适用(BEV)</x:v>
      </x:c>
      <x:c r="AD3029" t="str">
        <x:v>BEV_历史批次</x:v>
      </x:c>
      <x:c r="AE3029" s="14" t="str"/>
      <x:c r="AF3029" s="14" t="str"/>
      <x:c r="AG3029" s="14" t="str">
        <x:v>待OCR/外部证据：数值语义歧义</x:v>
      </x:c>
      <x:c r="AH3029" s="15" t="n">
        <x:f>IF(R3029&lt;&gt;"",R3029,IFERROR(IF(AND(IF(ISNUMBER(O3029),O3029,IFERROR(VALUE(O3029),VALUE(LEFT(TRIM(O3029),FIND("|",SUBSTITUTE(SUBSTITUTE(SUBSTITUTE(SUBSTITUTE(SUBSTITUTE(TRIM(O3029),"/","|"),"(","|"),"（","|"),";","|"),"；","|")&amp;"|")-1))))*100/IF(ISNUMBER(N3029),N3029,IFERROR(VALUE(N3029),VALUE(LEFT(TRIM(N3029),FIND("|",SUBSTITUTE(SUBSTITUTE(SUBSTITUTE(SUBSTITUTE(SUBSTITUTE(TRIM(N3029),"/","|"),"(","|"),"（","|"),";","|"),"；","|")&amp;"|")-1))))&gt;=3,IF(ISNUMBER(O3029),O3029,IFERROR(VALUE(O3029),VALUE(LEFT(TRIM(O3029),FIND("|",SUBSTITUTE(SUBSTITUTE(SUBSTITUTE(SUBSTITUTE(SUBSTITUTE(TRIM(O3029),"/","|"),"(","|"),"（","|"),";","|"),"；","|")&amp;"|")-1))))*100/IF(ISNUMBER(N3029),N3029,IFERROR(VALUE(N3029),VALUE(LEFT(TRIM(N3029),FIND("|",SUBSTITUTE(SUBSTITUTE(SUBSTITUTE(SUBSTITUTE(SUBSTITUTE(TRIM(N3029),"/","|"),"(","|"),"（","|"),";","|"),"；","|")&amp;"|")-1))))&lt;=40),IF(ISNUMBER(O3029),O3029,IFERROR(VALUE(O3029),VALUE(LEFT(TRIM(O3029),FIND("|",SUBSTITUTE(SUBSTITUTE(SUBSTITUTE(SUBSTITUTE(SUBSTITUTE(TRIM(O3029),"/","|"),"(","|"),"（","|"),";","|"),"；","|")&amp;"|")-1))))*100/IF(ISNUMBER(N3029),N3029,IFERROR(VALUE(N3029),VALUE(LEFT(TRIM(N3029),FIND("|",SUBSTITUTE(SUBSTITUTE(SUBSTITUTE(SUBSTITUTE(SUBSTITUTE(TRIM(N3029),"/","|"),"(","|"),"（","|"),";","|"),"；","|")&amp;"|")-1)))),""),""))</x:f>
        <x:v>12.73469387755102</x:v>
      </x:c>
      <x:c r="AI3029" s="15" t="str">
        <x:f>IFERROR(IF(AND(IF(ISNUMBER(O3029),O3029,IFERROR(VALUE(O3029),VALUE(LEFT(TRIM(O3029),FIND("|",SUBSTITUTE(SUBSTITUTE(SUBSTITUTE(SUBSTITUTE(SUBSTITUTE(TRIM(O3029),"/","|"),"(","|"),"（","|"),";","|"),"；","|")&amp;"|")-1))))&gt;=75,IF(ISNUMBER(O3029),O3029,IFERROR(VALUE(O3029),VALUE(LEFT(TRIM(O3029),FIND("|",SUBSTITUTE(SUBSTITUTE(SUBSTITUTE(SUBSTITUTE(SUBSTITUTE(TRIM(O3029),"/","|"),"(","|"),"（","|"),";","|"),"；","|")&amp;"|")-1))))&lt;=85,IF(ISNUMBER(Q3029),Q3029,IFERROR(VALUE(Q3029),VALUE(LEFT(TRIM(Q3029),FIND("|",SUBSTITUTE(SUBSTITUTE(SUBSTITUTE(SUBSTITUTE(SUBSTITUTE(TRIM(Q3029),"/","|"),"(","|"),"（","|"),";","|"),"；","|")&amp;"|")-1))))&gt;0),IF(ISNUMBER(O3029),O3029,IFERROR(VALUE(O3029),VALUE(LEFT(TRIM(O3029),FIND("|",SUBSTITUTE(SUBSTITUTE(SUBSTITUTE(SUBSTITUTE(SUBSTITUTE(TRIM(O3029),"/","|"),"(","|"),"（","|"),";","|"),"；","|")&amp;"|")-1))))*1000/IF(ISNUMBER(Q3029),Q3029,IFERROR(VALUE(Q3029),VALUE(LEFT(TRIM(Q3029),FIND("|",SUBSTITUTE(SUBSTITUTE(SUBSTITUTE(SUBSTITUTE(SUBSTITUTE(TRIM(Q3029),"/","|"),"(","|"),"（","|"),";","|"),"；","|")&amp;"|")-1)))),""),"")</x:f>
      </x:c>
      <x:c r="AJ3029" s="14" t="str">
        <x:f>IF(AI3029="","","非称重实测")</x:f>
      </x:c>
      <x:c r="AK3029" s="14" t="str">
        <x:v>电耗公式可补</x:v>
      </x:c>
      <x:c r="AL3029" s="14" t="str">
        <x:v>v3.4.6-candidate</x:v>
      </x:c>
    </x:row>
    <x:row r="3030">
      <x:c r="A3030" t="n">
        <x:v>393</x:v>
      </x:c>
      <x:c r="B3030" t="str">
        <x:v>CA7000H0EVK</x:v>
      </x:c>
      <x:c r="C3030" t="str">
        <x:v>红旗牌</x:v>
      </x:c>
      <x:c r="D3030" t="str">
        <x:v>中国第一汽车集团有限公司</x:v>
      </x:c>
      <x:c r="E3030" t="str">
        <x:v>红旗</x:v>
      </x:c>
      <x:c r="F3030" t="str">
        <x:v>纯电动轿车</x:v>
      </x:c>
      <x:c r="G3030" t="str">
        <x:v>红旗E-QM5</x:v>
      </x:c>
      <x:c r="H3030" t="str">
        <x:v>纯电动轿车</x:v>
      </x:c>
      <x:c r="I3030" t="str">
        <x:v>Car-D</x:v>
      </x:c>
      <x:c r="J3030" t="str">
        <x:v>BEV</x:v>
      </x:c>
      <x:c r="K3030" t="str">
        <x:v>否</x:v>
      </x:c>
      <x:c r="L3030" t="n">
        <x:v>1760</x:v>
      </x:c>
      <x:c r="M3030" t="n">
        <x:v>2800</x:v>
      </x:c>
      <x:c r="N3030" t="str">
        <x:v>500（CLTC）</x:v>
      </x:c>
      <x:c r="O3030" t="n">
        <x:v>60.162</x:v>
      </x:c>
      <x:c r="P3030" t="str">
        <x:v>磷酸铁锂</x:v>
      </x:c>
      <x:c r="Q3030" t="n">
        <x:v>141.5576470588235</x:v>
      </x:c>
      <x:c r="R3030"/>
      <x:c r="S3030" t="n">
        <x:v>180</x:v>
      </x:c>
      <x:c r="T3030" t="n">
        <x:v>180</x:v>
      </x:c>
      <x:c r="U3030" t="str">
        <x:v>湖南中车时代电驱科技有限公司</x:v>
      </x:c>
      <x:c r="V3030" t="str">
        <x:v>110kW</x:v>
      </x:c>
      <x:c r="W3030" t="str">
        <x:v>CAM190PT4</x:v>
      </x:c>
      <x:c r="X3030" t="str">
        <x:v>不适用(BEV)</x:v>
      </x:c>
      <x:c r="Y3030" t="str">
        <x:v>不适用(BEV)</x:v>
      </x:c>
      <x:c r="Z3030" t="str">
        <x:v>不适用(BEV)</x:v>
      </x:c>
      <x:c r="AA3030" t="str">
        <x:v>不适用(BEV)</x:v>
      </x:c>
      <x:c r="AB3030" t="str">
        <x:v>不适用(BEV)</x:v>
      </x:c>
      <x:c r="AC3030" t="str">
        <x:v>不适用(BEV)</x:v>
      </x:c>
      <x:c r="AD3030" t="str">
        <x:v>BEV_历史批次</x:v>
      </x:c>
      <x:c r="AE3030" s="14" t="str"/>
      <x:c r="AF3030" s="14" t="str"/>
      <x:c r="AG3030" s="14" t="str">
        <x:v>待OCR/外部证据：数值语义歧义</x:v>
      </x:c>
      <x:c r="AH3030" s="15" t="n">
        <x:f>IF(R3030&lt;&gt;"",R3030,IFERROR(IF(AND(IF(ISNUMBER(O3030),O3030,IFERROR(VALUE(O3030),VALUE(LEFT(TRIM(O3030),FIND("|",SUBSTITUTE(SUBSTITUTE(SUBSTITUTE(SUBSTITUTE(SUBSTITUTE(TRIM(O3030),"/","|"),"(","|"),"（","|"),";","|"),"；","|")&amp;"|")-1))))*100/IF(ISNUMBER(N3030),N3030,IFERROR(VALUE(N3030),VALUE(LEFT(TRIM(N3030),FIND("|",SUBSTITUTE(SUBSTITUTE(SUBSTITUTE(SUBSTITUTE(SUBSTITUTE(TRIM(N3030),"/","|"),"(","|"),"（","|"),";","|"),"；","|")&amp;"|")-1))))&gt;=3,IF(ISNUMBER(O3030),O3030,IFERROR(VALUE(O3030),VALUE(LEFT(TRIM(O3030),FIND("|",SUBSTITUTE(SUBSTITUTE(SUBSTITUTE(SUBSTITUTE(SUBSTITUTE(TRIM(O3030),"/","|"),"(","|"),"（","|"),";","|"),"；","|")&amp;"|")-1))))*100/IF(ISNUMBER(N3030),N3030,IFERROR(VALUE(N3030),VALUE(LEFT(TRIM(N3030),FIND("|",SUBSTITUTE(SUBSTITUTE(SUBSTITUTE(SUBSTITUTE(SUBSTITUTE(TRIM(N3030),"/","|"),"(","|"),"（","|"),";","|"),"；","|")&amp;"|")-1))))&lt;=40),IF(ISNUMBER(O3030),O3030,IFERROR(VALUE(O3030),VALUE(LEFT(TRIM(O3030),FIND("|",SUBSTITUTE(SUBSTITUTE(SUBSTITUTE(SUBSTITUTE(SUBSTITUTE(TRIM(O3030),"/","|"),"(","|"),"（","|"),";","|"),"；","|")&amp;"|")-1))))*100/IF(ISNUMBER(N3030),N3030,IFERROR(VALUE(N3030),VALUE(LEFT(TRIM(N3030),FIND("|",SUBSTITUTE(SUBSTITUTE(SUBSTITUTE(SUBSTITUTE(SUBSTITUTE(TRIM(N3030),"/","|"),"(","|"),"（","|"),";","|"),"；","|")&amp;"|")-1)))),""),""))</x:f>
        <x:v>12.032399999999999</x:v>
      </x:c>
      <x:c r="AI3030" s="15" t="str">
        <x:f>IFERROR(IF(AND(IF(ISNUMBER(O3030),O3030,IFERROR(VALUE(O3030),VALUE(LEFT(TRIM(O3030),FIND("|",SUBSTITUTE(SUBSTITUTE(SUBSTITUTE(SUBSTITUTE(SUBSTITUTE(TRIM(O3030),"/","|"),"(","|"),"（","|"),";","|"),"；","|")&amp;"|")-1))))&gt;=75,IF(ISNUMBER(O3030),O3030,IFERROR(VALUE(O3030),VALUE(LEFT(TRIM(O3030),FIND("|",SUBSTITUTE(SUBSTITUTE(SUBSTITUTE(SUBSTITUTE(SUBSTITUTE(TRIM(O3030),"/","|"),"(","|"),"（","|"),";","|"),"；","|")&amp;"|")-1))))&lt;=85,IF(ISNUMBER(Q3030),Q3030,IFERROR(VALUE(Q3030),VALUE(LEFT(TRIM(Q3030),FIND("|",SUBSTITUTE(SUBSTITUTE(SUBSTITUTE(SUBSTITUTE(SUBSTITUTE(TRIM(Q3030),"/","|"),"(","|"),"（","|"),";","|"),"；","|")&amp;"|")-1))))&gt;0),IF(ISNUMBER(O3030),O3030,IFERROR(VALUE(O3030),VALUE(LEFT(TRIM(O3030),FIND("|",SUBSTITUTE(SUBSTITUTE(SUBSTITUTE(SUBSTITUTE(SUBSTITUTE(TRIM(O3030),"/","|"),"(","|"),"（","|"),";","|"),"；","|")&amp;"|")-1))))*1000/IF(ISNUMBER(Q3030),Q3030,IFERROR(VALUE(Q3030),VALUE(LEFT(TRIM(Q3030),FIND("|",SUBSTITUTE(SUBSTITUTE(SUBSTITUTE(SUBSTITUTE(SUBSTITUTE(TRIM(Q3030),"/","|"),"(","|"),"（","|"),";","|"),"；","|")&amp;"|")-1)))),""),"")</x:f>
      </x:c>
      <x:c r="AJ3030" s="14" t="str">
        <x:f>IF(AI3030="","","非称重实测")</x:f>
      </x:c>
      <x:c r="AK3030" s="14" t="str">
        <x:v>电耗公式可补</x:v>
      </x:c>
      <x:c r="AL3030" s="14" t="str">
        <x:v>v3.4.6-candidate</x:v>
      </x:c>
    </x:row>
    <x:row r="3031">
      <x:c r="A3031" t="n">
        <x:v>393</x:v>
      </x:c>
      <x:c r="B3031" t="str">
        <x:v>CA7000H0EVM</x:v>
      </x:c>
      <x:c r="C3031" t="str">
        <x:v>红旗牌</x:v>
      </x:c>
      <x:c r="D3031" t="str">
        <x:v>中国第一汽车集团有限公司</x:v>
      </x:c>
      <x:c r="E3031" t="str">
        <x:v>红旗</x:v>
      </x:c>
      <x:c r="F3031" t="str">
        <x:v>纯电动轿车</x:v>
      </x:c>
      <x:c r="G3031" t="str">
        <x:v>红旗E-QM5</x:v>
      </x:c>
      <x:c r="H3031" t="str">
        <x:v>纯电动轿车</x:v>
      </x:c>
      <x:c r="I3031" t="str">
        <x:v>Car-D</x:v>
      </x:c>
      <x:c r="J3031" t="str">
        <x:v>BEV</x:v>
      </x:c>
      <x:c r="K3031" t="str">
        <x:v>否</x:v>
      </x:c>
      <x:c r="L3031" t="n">
        <x:v>1805</x:v>
      </x:c>
      <x:c r="M3031" t="n">
        <x:v>2800</x:v>
      </x:c>
      <x:c r="N3031" t="str">
        <x:v>610（CLTC）</x:v>
      </x:c>
      <x:c r="O3031" t="n">
        <x:v>72.055</x:v>
      </x:c>
      <x:c r="P3031" t="str">
        <x:v>磷酸铁锂</x:v>
      </x:c>
      <x:c r="Q3031" t="n">
        <x:v>148.5670103092783</x:v>
      </x:c>
      <x:c r="R3031"/>
      <x:c r="S3031" t="n">
        <x:v>180</x:v>
      </x:c>
      <x:c r="T3031" t="n">
        <x:v>180</x:v>
      </x:c>
      <x:c r="U3031" t="str">
        <x:v>湖南中车时代电驱科技有限公司</x:v>
      </x:c>
      <x:c r="V3031" t="str">
        <x:v>110kW</x:v>
      </x:c>
      <x:c r="W3031" t="str">
        <x:v>CAM190PT4</x:v>
      </x:c>
      <x:c r="X3031" t="str">
        <x:v>不适用(BEV)</x:v>
      </x:c>
      <x:c r="Y3031" t="str">
        <x:v>不适用(BEV)</x:v>
      </x:c>
      <x:c r="Z3031" t="str">
        <x:v>不适用(BEV)</x:v>
      </x:c>
      <x:c r="AA3031" t="str">
        <x:v>不适用(BEV)</x:v>
      </x:c>
      <x:c r="AB3031" t="str">
        <x:v>不适用(BEV)</x:v>
      </x:c>
      <x:c r="AC3031" t="str">
        <x:v>不适用(BEV)</x:v>
      </x:c>
      <x:c r="AD3031" t="str">
        <x:v>BEV_历史批次</x:v>
      </x:c>
      <x:c r="AE3031" s="14" t="str"/>
      <x:c r="AF3031" s="14" t="str"/>
      <x:c r="AG3031" s="14" t="str">
        <x:v>待OCR/外部证据：数值语义歧义</x:v>
      </x:c>
      <x:c r="AH3031" s="15" t="n">
        <x:f>IF(R3031&lt;&gt;"",R3031,IFERROR(IF(AND(IF(ISNUMBER(O3031),O3031,IFERROR(VALUE(O3031),VALUE(LEFT(TRIM(O3031),FIND("|",SUBSTITUTE(SUBSTITUTE(SUBSTITUTE(SUBSTITUTE(SUBSTITUTE(TRIM(O3031),"/","|"),"(","|"),"（","|"),";","|"),"；","|")&amp;"|")-1))))*100/IF(ISNUMBER(N3031),N3031,IFERROR(VALUE(N3031),VALUE(LEFT(TRIM(N3031),FIND("|",SUBSTITUTE(SUBSTITUTE(SUBSTITUTE(SUBSTITUTE(SUBSTITUTE(TRIM(N3031),"/","|"),"(","|"),"（","|"),";","|"),"；","|")&amp;"|")-1))))&gt;=3,IF(ISNUMBER(O3031),O3031,IFERROR(VALUE(O3031),VALUE(LEFT(TRIM(O3031),FIND("|",SUBSTITUTE(SUBSTITUTE(SUBSTITUTE(SUBSTITUTE(SUBSTITUTE(TRIM(O3031),"/","|"),"(","|"),"（","|"),";","|"),"；","|")&amp;"|")-1))))*100/IF(ISNUMBER(N3031),N3031,IFERROR(VALUE(N3031),VALUE(LEFT(TRIM(N3031),FIND("|",SUBSTITUTE(SUBSTITUTE(SUBSTITUTE(SUBSTITUTE(SUBSTITUTE(TRIM(N3031),"/","|"),"(","|"),"（","|"),";","|"),"；","|")&amp;"|")-1))))&lt;=40),IF(ISNUMBER(O3031),O3031,IFERROR(VALUE(O3031),VALUE(LEFT(TRIM(O3031),FIND("|",SUBSTITUTE(SUBSTITUTE(SUBSTITUTE(SUBSTITUTE(SUBSTITUTE(TRIM(O3031),"/","|"),"(","|"),"（","|"),";","|"),"；","|")&amp;"|")-1))))*100/IF(ISNUMBER(N3031),N3031,IFERROR(VALUE(N3031),VALUE(LEFT(TRIM(N3031),FIND("|",SUBSTITUTE(SUBSTITUTE(SUBSTITUTE(SUBSTITUTE(SUBSTITUTE(TRIM(N3031),"/","|"),"(","|"),"（","|"),";","|"),"；","|")&amp;"|")-1)))),""),""))</x:f>
        <x:v>11.812295081967214</x:v>
      </x:c>
      <x:c r="AI3031" s="15" t="str">
        <x:f>IFERROR(IF(AND(IF(ISNUMBER(O3031),O3031,IFERROR(VALUE(O3031),VALUE(LEFT(TRIM(O3031),FIND("|",SUBSTITUTE(SUBSTITUTE(SUBSTITUTE(SUBSTITUTE(SUBSTITUTE(TRIM(O3031),"/","|"),"(","|"),"（","|"),";","|"),"；","|")&amp;"|")-1))))&gt;=75,IF(ISNUMBER(O3031),O3031,IFERROR(VALUE(O3031),VALUE(LEFT(TRIM(O3031),FIND("|",SUBSTITUTE(SUBSTITUTE(SUBSTITUTE(SUBSTITUTE(SUBSTITUTE(TRIM(O3031),"/","|"),"(","|"),"（","|"),";","|"),"；","|")&amp;"|")-1))))&lt;=85,IF(ISNUMBER(Q3031),Q3031,IFERROR(VALUE(Q3031),VALUE(LEFT(TRIM(Q3031),FIND("|",SUBSTITUTE(SUBSTITUTE(SUBSTITUTE(SUBSTITUTE(SUBSTITUTE(TRIM(Q3031),"/","|"),"(","|"),"（","|"),";","|"),"；","|")&amp;"|")-1))))&gt;0),IF(ISNUMBER(O3031),O3031,IFERROR(VALUE(O3031),VALUE(LEFT(TRIM(O3031),FIND("|",SUBSTITUTE(SUBSTITUTE(SUBSTITUTE(SUBSTITUTE(SUBSTITUTE(TRIM(O3031),"/","|"),"(","|"),"（","|"),";","|"),"；","|")&amp;"|")-1))))*1000/IF(ISNUMBER(Q3031),Q3031,IFERROR(VALUE(Q3031),VALUE(LEFT(TRIM(Q3031),FIND("|",SUBSTITUTE(SUBSTITUTE(SUBSTITUTE(SUBSTITUTE(SUBSTITUTE(TRIM(Q3031),"/","|"),"(","|"),"（","|"),";","|"),"；","|")&amp;"|")-1)))),""),"")</x:f>
      </x:c>
      <x:c r="AJ3031" s="14" t="str">
        <x:f>IF(AI3031="","","非称重实测")</x:f>
      </x:c>
      <x:c r="AK3031" s="14" t="str">
        <x:v>电耗公式可补</x:v>
      </x:c>
      <x:c r="AL3031" s="14" t="str">
        <x:v>v3.4.6-candidate</x:v>
      </x:c>
    </x:row>
    <x:row r="3032">
      <x:c r="A3032" t="n">
        <x:v>393</x:v>
      </x:c>
      <x:c r="B3032" t="str">
        <x:v>CC6430BJ00NDBEV</x:v>
      </x:c>
      <x:c r="C3032" t="str">
        <x:v>欧拉牌</x:v>
      </x:c>
      <x:c r="D3032" t="str">
        <x:v>长城汽车股份有限公司</x:v>
      </x:c>
      <x:c r="E3032" t="str">
        <x:v>欧拉</x:v>
      </x:c>
      <x:c r="F3032" t="str">
        <x:v>纯电动多用途乘用车</x:v>
      </x:c>
      <x:c r="G3032" t="str">
        <x:v>欧拉好猫</x:v>
      </x:c>
      <x:c r="H3032" t="str">
        <x:v>纯电动多用途乘用车</x:v>
      </x:c>
      <x:c r="I3032" t="str">
        <x:v>SUV-B</x:v>
      </x:c>
      <x:c r="J3032" t="str">
        <x:v>BEV</x:v>
      </x:c>
      <x:c r="K3032" t="str">
        <x:v>否</x:v>
      </x:c>
      <x:c r="L3032" t="str">
        <x:v>1570/1600</x:v>
      </x:c>
      <x:c r="M3032" t="n">
        <x:v>2650</x:v>
      </x:c>
      <x:c r="N3032" t="n">
        <x:v>430</x:v>
      </x:c>
      <x:c r="O3032" t="n">
        <x:v>45.9</x:v>
      </x:c>
      <x:c r="P3032" t="str">
        <x:v>磷酸铁锂</x:v>
      </x:c>
      <x:c r="Q3032" t="n">
        <x:v>121.4285714285714</x:v>
      </x:c>
      <x:c r="R3032" t="n">
        <x:v>10.67</x:v>
      </x:c>
      <x:c r="S3032" t="n">
        <x:v>126</x:v>
      </x:c>
      <x:c r="T3032" t="n">
        <x:v>126</x:v>
      </x:c>
      <x:c r="U3032" t="str">
        <x:v>菲格智能科技有限公司</x:v>
      </x:c>
      <x:c r="V3032" t="str">
        <x:v>126kW</x:v>
      </x:c>
      <x:c r="W3032" t="str">
        <x:v>TZ180XS009</x:v>
      </x:c>
      <x:c r="X3032" t="str">
        <x:v>不适用(BEV)</x:v>
      </x:c>
      <x:c r="Y3032" t="str">
        <x:v>不适用(BEV)</x:v>
      </x:c>
      <x:c r="Z3032" t="str">
        <x:v>不适用(BEV)</x:v>
      </x:c>
      <x:c r="AA3032" t="str">
        <x:v>不适用(BEV)</x:v>
      </x:c>
      <x:c r="AB3032" t="str">
        <x:v>不适用(BEV)</x:v>
      </x:c>
      <x:c r="AC3032" t="str">
        <x:v>不适用(BEV)</x:v>
      </x:c>
      <x:c r="AD3032" t="str">
        <x:v>BEV_历史批次</x:v>
      </x:c>
      <x:c r="AE3032" s="14" t="str"/>
      <x:c r="AF3032" s="14" t="str"/>
      <x:c r="AG3032" s="14" t="str">
        <x:v>待OCR/外部证据：数值语义歧义</x:v>
      </x:c>
      <x:c r="AH3032" s="15" t="n">
        <x:f>IF(R3032&lt;&gt;"",R3032,IFERROR(IF(AND(IF(ISNUMBER(O3032),O3032,IFERROR(VALUE(O3032),VALUE(LEFT(TRIM(O3032),FIND("|",SUBSTITUTE(SUBSTITUTE(SUBSTITUTE(SUBSTITUTE(SUBSTITUTE(TRIM(O3032),"/","|"),"(","|"),"（","|"),";","|"),"；","|")&amp;"|")-1))))*100/IF(ISNUMBER(N3032),N3032,IFERROR(VALUE(N3032),VALUE(LEFT(TRIM(N3032),FIND("|",SUBSTITUTE(SUBSTITUTE(SUBSTITUTE(SUBSTITUTE(SUBSTITUTE(TRIM(N3032),"/","|"),"(","|"),"（","|"),";","|"),"；","|")&amp;"|")-1))))&gt;=3,IF(ISNUMBER(O3032),O3032,IFERROR(VALUE(O3032),VALUE(LEFT(TRIM(O3032),FIND("|",SUBSTITUTE(SUBSTITUTE(SUBSTITUTE(SUBSTITUTE(SUBSTITUTE(TRIM(O3032),"/","|"),"(","|"),"（","|"),";","|"),"；","|")&amp;"|")-1))))*100/IF(ISNUMBER(N3032),N3032,IFERROR(VALUE(N3032),VALUE(LEFT(TRIM(N3032),FIND("|",SUBSTITUTE(SUBSTITUTE(SUBSTITUTE(SUBSTITUTE(SUBSTITUTE(TRIM(N3032),"/","|"),"(","|"),"（","|"),";","|"),"；","|")&amp;"|")-1))))&lt;=40),IF(ISNUMBER(O3032),O3032,IFERROR(VALUE(O3032),VALUE(LEFT(TRIM(O3032),FIND("|",SUBSTITUTE(SUBSTITUTE(SUBSTITUTE(SUBSTITUTE(SUBSTITUTE(TRIM(O3032),"/","|"),"(","|"),"（","|"),";","|"),"；","|")&amp;"|")-1))))*100/IF(ISNUMBER(N3032),N3032,IFERROR(VALUE(N3032),VALUE(LEFT(TRIM(N3032),FIND("|",SUBSTITUTE(SUBSTITUTE(SUBSTITUTE(SUBSTITUTE(SUBSTITUTE(TRIM(N3032),"/","|"),"(","|"),"（","|"),";","|"),"；","|")&amp;"|")-1)))),""),""))</x:f>
        <x:v>10.67</x:v>
      </x:c>
      <x:c r="AI3032" s="15" t="str">
        <x:f>IFERROR(IF(AND(IF(ISNUMBER(O3032),O3032,IFERROR(VALUE(O3032),VALUE(LEFT(TRIM(O3032),FIND("|",SUBSTITUTE(SUBSTITUTE(SUBSTITUTE(SUBSTITUTE(SUBSTITUTE(TRIM(O3032),"/","|"),"(","|"),"（","|"),";","|"),"；","|")&amp;"|")-1))))&gt;=75,IF(ISNUMBER(O3032),O3032,IFERROR(VALUE(O3032),VALUE(LEFT(TRIM(O3032),FIND("|",SUBSTITUTE(SUBSTITUTE(SUBSTITUTE(SUBSTITUTE(SUBSTITUTE(TRIM(O3032),"/","|"),"(","|"),"（","|"),";","|"),"；","|")&amp;"|")-1))))&lt;=85,IF(ISNUMBER(Q3032),Q3032,IFERROR(VALUE(Q3032),VALUE(LEFT(TRIM(Q3032),FIND("|",SUBSTITUTE(SUBSTITUTE(SUBSTITUTE(SUBSTITUTE(SUBSTITUTE(TRIM(Q3032),"/","|"),"(","|"),"（","|"),";","|"),"；","|")&amp;"|")-1))))&gt;0),IF(ISNUMBER(O3032),O3032,IFERROR(VALUE(O3032),VALUE(LEFT(TRIM(O3032),FIND("|",SUBSTITUTE(SUBSTITUTE(SUBSTITUTE(SUBSTITUTE(SUBSTITUTE(TRIM(O3032),"/","|"),"(","|"),"（","|"),";","|"),"；","|")&amp;"|")-1))))*1000/IF(ISNUMBER(Q3032),Q3032,IFERROR(VALUE(Q3032),VALUE(LEFT(TRIM(Q3032),FIND("|",SUBSTITUTE(SUBSTITUTE(SUBSTITUTE(SUBSTITUTE(SUBSTITUTE(TRIM(Q3032),"/","|"),"(","|"),"（","|"),";","|"),"；","|")&amp;"|")-1)))),""),"")</x:f>
      </x:c>
      <x:c r="AJ3032" s="14" t="str">
        <x:f>IF(AI3032="","","非称重实测")</x:f>
      </x:c>
      <x:c r="AK3032" s="14" t="str"/>
      <x:c r="AL3032" s="14" t="str">
        <x:v>v3.4.6-candidate</x:v>
      </x:c>
    </x:row>
    <x:row r="3033">
      <x:c r="A3033" t="n">
        <x:v>393</x:v>
      </x:c>
      <x:c r="B3033" t="str">
        <x:v>CSA7004MBEV1</x:v>
      </x:c>
      <x:c r="C3033" t="str">
        <x:v>名爵牌</x:v>
      </x:c>
      <x:c r="D3033" t="str">
        <x:v>上海汽车集团股份有限公司</x:v>
      </x:c>
      <x:c r="E3033" t="str">
        <x:v>荣威</x:v>
      </x:c>
      <x:c r="F3033" t="str">
        <x:v>纯电动轿车</x:v>
      </x:c>
      <x:c r="G3033" t="str">
        <x:v>MG4 EV,E5,MG3 EV</x:v>
      </x:c>
      <x:c r="H3033" t="str">
        <x:v>纯电动轿车</x:v>
      </x:c>
      <x:c r="I3033" t="str">
        <x:v>Car-C</x:v>
      </x:c>
      <x:c r="J3033" t="str">
        <x:v>BEV</x:v>
      </x:c>
      <x:c r="K3033" t="str">
        <x:v>否</x:v>
      </x:c>
      <x:c r="L3033" t="n">
        <x:v>1415</x:v>
      </x:c>
      <x:c r="M3033" t="n">
        <x:v>2800</x:v>
      </x:c>
      <x:c r="N3033" t="n">
        <x:v>437</x:v>
      </x:c>
      <x:c r="O3033" t="n">
        <x:v>42.8</x:v>
      </x:c>
      <x:c r="P3033" t="str">
        <x:v>磷酸铁锂</x:v>
      </x:c>
      <x:c r="Q3033" t="n">
        <x:v>129.3051359516616</x:v>
      </x:c>
      <x:c r="R3033" t="n">
        <x:v>9.79</x:v>
      </x:c>
      <x:c r="S3033" t="n">
        <x:v>180</x:v>
      </x:c>
      <x:c r="T3033" t="n">
        <x:v>180</x:v>
      </x:c>
      <x:c r="U3033" t="str">
        <x:v>湖南中车时代电驱科技有限公司</x:v>
      </x:c>
      <x:c r="V3033" t="str">
        <x:v>120kW</x:v>
      </x:c>
      <x:c r="W3033" t="str">
        <x:v>TZ180XS1001</x:v>
      </x:c>
      <x:c r="X3033" t="str">
        <x:v>不适用(BEV)</x:v>
      </x:c>
      <x:c r="Y3033" t="str">
        <x:v>不适用(BEV)</x:v>
      </x:c>
      <x:c r="Z3033" t="str">
        <x:v>不适用(BEV)</x:v>
      </x:c>
      <x:c r="AA3033" t="str">
        <x:v>不适用(BEV)</x:v>
      </x:c>
      <x:c r="AB3033" t="str">
        <x:v>不适用(BEV)</x:v>
      </x:c>
      <x:c r="AC3033" t="str">
        <x:v>不适用(BEV)</x:v>
      </x:c>
      <x:c r="AD3033" t="str">
        <x:v>BEV_历史批次</x:v>
      </x:c>
      <x:c r="AE3033" s="14" t="str"/>
      <x:c r="AF3033" s="14" t="str"/>
      <x:c r="AG3033" s="14" t="str">
        <x:v>待OCR/外部证据：数值语义歧义</x:v>
      </x:c>
      <x:c r="AH3033" s="15" t="n">
        <x:f>IF(R3033&lt;&gt;"",R3033,IFERROR(IF(AND(IF(ISNUMBER(O3033),O3033,IFERROR(VALUE(O3033),VALUE(LEFT(TRIM(O3033),FIND("|",SUBSTITUTE(SUBSTITUTE(SUBSTITUTE(SUBSTITUTE(SUBSTITUTE(TRIM(O3033),"/","|"),"(","|"),"（","|"),";","|"),"；","|")&amp;"|")-1))))*100/IF(ISNUMBER(N3033),N3033,IFERROR(VALUE(N3033),VALUE(LEFT(TRIM(N3033),FIND("|",SUBSTITUTE(SUBSTITUTE(SUBSTITUTE(SUBSTITUTE(SUBSTITUTE(TRIM(N3033),"/","|"),"(","|"),"（","|"),";","|"),"；","|")&amp;"|")-1))))&gt;=3,IF(ISNUMBER(O3033),O3033,IFERROR(VALUE(O3033),VALUE(LEFT(TRIM(O3033),FIND("|",SUBSTITUTE(SUBSTITUTE(SUBSTITUTE(SUBSTITUTE(SUBSTITUTE(TRIM(O3033),"/","|"),"(","|"),"（","|"),";","|"),"；","|")&amp;"|")-1))))*100/IF(ISNUMBER(N3033),N3033,IFERROR(VALUE(N3033),VALUE(LEFT(TRIM(N3033),FIND("|",SUBSTITUTE(SUBSTITUTE(SUBSTITUTE(SUBSTITUTE(SUBSTITUTE(TRIM(N3033),"/","|"),"(","|"),"（","|"),";","|"),"；","|")&amp;"|")-1))))&lt;=40),IF(ISNUMBER(O3033),O3033,IFERROR(VALUE(O3033),VALUE(LEFT(TRIM(O3033),FIND("|",SUBSTITUTE(SUBSTITUTE(SUBSTITUTE(SUBSTITUTE(SUBSTITUTE(TRIM(O3033),"/","|"),"(","|"),"（","|"),";","|"),"；","|")&amp;"|")-1))))*100/IF(ISNUMBER(N3033),N3033,IFERROR(VALUE(N3033),VALUE(LEFT(TRIM(N3033),FIND("|",SUBSTITUTE(SUBSTITUTE(SUBSTITUTE(SUBSTITUTE(SUBSTITUTE(TRIM(N3033),"/","|"),"(","|"),"（","|"),";","|"),"；","|")&amp;"|")-1)))),""),""))</x:f>
        <x:v>9.79</x:v>
      </x:c>
      <x:c r="AI3033" s="15" t="str">
        <x:f>IFERROR(IF(AND(IF(ISNUMBER(O3033),O3033,IFERROR(VALUE(O3033),VALUE(LEFT(TRIM(O3033),FIND("|",SUBSTITUTE(SUBSTITUTE(SUBSTITUTE(SUBSTITUTE(SUBSTITUTE(TRIM(O3033),"/","|"),"(","|"),"（","|"),";","|"),"；","|")&amp;"|")-1))))&gt;=75,IF(ISNUMBER(O3033),O3033,IFERROR(VALUE(O3033),VALUE(LEFT(TRIM(O3033),FIND("|",SUBSTITUTE(SUBSTITUTE(SUBSTITUTE(SUBSTITUTE(SUBSTITUTE(TRIM(O3033),"/","|"),"(","|"),"（","|"),";","|"),"；","|")&amp;"|")-1))))&lt;=85,IF(ISNUMBER(Q3033),Q3033,IFERROR(VALUE(Q3033),VALUE(LEFT(TRIM(Q3033),FIND("|",SUBSTITUTE(SUBSTITUTE(SUBSTITUTE(SUBSTITUTE(SUBSTITUTE(TRIM(Q3033),"/","|"),"(","|"),"（","|"),";","|"),"；","|")&amp;"|")-1))))&gt;0),IF(ISNUMBER(O3033),O3033,IFERROR(VALUE(O3033),VALUE(LEFT(TRIM(O3033),FIND("|",SUBSTITUTE(SUBSTITUTE(SUBSTITUTE(SUBSTITUTE(SUBSTITUTE(TRIM(O3033),"/","|"),"(","|"),"（","|"),";","|"),"；","|")&amp;"|")-1))))*1000/IF(ISNUMBER(Q3033),Q3033,IFERROR(VALUE(Q3033),VALUE(LEFT(TRIM(Q3033),FIND("|",SUBSTITUTE(SUBSTITUTE(SUBSTITUTE(SUBSTITUTE(SUBSTITUTE(TRIM(Q3033),"/","|"),"(","|"),"（","|"),";","|"),"；","|")&amp;"|")-1)))),""),"")</x:f>
      </x:c>
      <x:c r="AJ3033" s="14" t="str">
        <x:f>IF(AI3033="","","非称重实测")</x:f>
      </x:c>
      <x:c r="AK3033" s="14" t="str"/>
      <x:c r="AL3033" s="14" t="str">
        <x:v>v3.4.6-candidate</x:v>
      </x:c>
    </x:row>
    <x:row r="3034">
      <x:c r="A3034" t="n">
        <x:v>393</x:v>
      </x:c>
      <x:c r="B3034" t="str">
        <x:v>CSA7004MBEV3</x:v>
      </x:c>
      <x:c r="C3034" t="str">
        <x:v>名爵牌</x:v>
      </x:c>
      <x:c r="D3034" t="str">
        <x:v>上海汽车集团股份有限公司</x:v>
      </x:c>
      <x:c r="E3034" t="str">
        <x:v>荣威</x:v>
      </x:c>
      <x:c r="F3034" t="str">
        <x:v>纯电动轿车</x:v>
      </x:c>
      <x:c r="G3034" t="str">
        <x:v>MG4 EV,E5,MG3 EV</x:v>
      </x:c>
      <x:c r="H3034" t="str">
        <x:v>纯电动轿车</x:v>
      </x:c>
      <x:c r="I3034" t="str">
        <x:v>Car-C</x:v>
      </x:c>
      <x:c r="J3034" t="str">
        <x:v>BEV</x:v>
      </x:c>
      <x:c r="K3034" t="str">
        <x:v>否</x:v>
      </x:c>
      <x:c r="L3034" t="n">
        <x:v>1485</x:v>
      </x:c>
      <x:c r="M3034" t="n">
        <x:v>2800</x:v>
      </x:c>
      <x:c r="N3034" t="n">
        <x:v>537</x:v>
      </x:c>
      <x:c r="O3034" t="n">
        <x:v>53.9</x:v>
      </x:c>
      <x:c r="P3034" t="str">
        <x:v>磷酸铁锂</x:v>
      </x:c>
      <x:c r="Q3034" t="n">
        <x:v>136.4556962025316</x:v>
      </x:c>
      <x:c r="R3034" t="n">
        <x:v>10.04</x:v>
      </x:c>
      <x:c r="S3034" t="n">
        <x:v>180</x:v>
      </x:c>
      <x:c r="T3034" t="n">
        <x:v>180</x:v>
      </x:c>
      <x:c r="U3034" t="str">
        <x:v>湖南中车时代电驱科技有限公司</x:v>
      </x:c>
      <x:c r="V3034" t="str">
        <x:v>120kW</x:v>
      </x:c>
      <x:c r="W3034" t="str">
        <x:v>TZ180XS1001</x:v>
      </x:c>
      <x:c r="X3034" t="str">
        <x:v>不适用(BEV)</x:v>
      </x:c>
      <x:c r="Y3034" t="str">
        <x:v>不适用(BEV)</x:v>
      </x:c>
      <x:c r="Z3034" t="str">
        <x:v>不适用(BEV)</x:v>
      </x:c>
      <x:c r="AA3034" t="str">
        <x:v>不适用(BEV)</x:v>
      </x:c>
      <x:c r="AB3034" t="str">
        <x:v>不适用(BEV)</x:v>
      </x:c>
      <x:c r="AC3034" t="str">
        <x:v>不适用(BEV)</x:v>
      </x:c>
      <x:c r="AD3034" t="str">
        <x:v>BEV_历史批次</x:v>
      </x:c>
      <x:c r="AE3034" s="14" t="str"/>
      <x:c r="AF3034" s="14" t="str"/>
      <x:c r="AG3034" s="14" t="str">
        <x:v>待OCR/外部证据：数值语义歧义</x:v>
      </x:c>
      <x:c r="AH3034" s="15" t="n">
        <x:f>IF(R3034&lt;&gt;"",R3034,IFERROR(IF(AND(IF(ISNUMBER(O3034),O3034,IFERROR(VALUE(O3034),VALUE(LEFT(TRIM(O3034),FIND("|",SUBSTITUTE(SUBSTITUTE(SUBSTITUTE(SUBSTITUTE(SUBSTITUTE(TRIM(O3034),"/","|"),"(","|"),"（","|"),";","|"),"；","|")&amp;"|")-1))))*100/IF(ISNUMBER(N3034),N3034,IFERROR(VALUE(N3034),VALUE(LEFT(TRIM(N3034),FIND("|",SUBSTITUTE(SUBSTITUTE(SUBSTITUTE(SUBSTITUTE(SUBSTITUTE(TRIM(N3034),"/","|"),"(","|"),"（","|"),";","|"),"；","|")&amp;"|")-1))))&gt;=3,IF(ISNUMBER(O3034),O3034,IFERROR(VALUE(O3034),VALUE(LEFT(TRIM(O3034),FIND("|",SUBSTITUTE(SUBSTITUTE(SUBSTITUTE(SUBSTITUTE(SUBSTITUTE(TRIM(O3034),"/","|"),"(","|"),"（","|"),";","|"),"；","|")&amp;"|")-1))))*100/IF(ISNUMBER(N3034),N3034,IFERROR(VALUE(N3034),VALUE(LEFT(TRIM(N3034),FIND("|",SUBSTITUTE(SUBSTITUTE(SUBSTITUTE(SUBSTITUTE(SUBSTITUTE(TRIM(N3034),"/","|"),"(","|"),"（","|"),";","|"),"；","|")&amp;"|")-1))))&lt;=40),IF(ISNUMBER(O3034),O3034,IFERROR(VALUE(O3034),VALUE(LEFT(TRIM(O3034),FIND("|",SUBSTITUTE(SUBSTITUTE(SUBSTITUTE(SUBSTITUTE(SUBSTITUTE(TRIM(O3034),"/","|"),"(","|"),"（","|"),";","|"),"；","|")&amp;"|")-1))))*100/IF(ISNUMBER(N3034),N3034,IFERROR(VALUE(N3034),VALUE(LEFT(TRIM(N3034),FIND("|",SUBSTITUTE(SUBSTITUTE(SUBSTITUTE(SUBSTITUTE(SUBSTITUTE(TRIM(N3034),"/","|"),"(","|"),"（","|"),";","|"),"；","|")&amp;"|")-1)))),""),""))</x:f>
        <x:v>10.04</x:v>
      </x:c>
      <x:c r="AI3034" s="15" t="str">
        <x:f>IFERROR(IF(AND(IF(ISNUMBER(O3034),O3034,IFERROR(VALUE(O3034),VALUE(LEFT(TRIM(O3034),FIND("|",SUBSTITUTE(SUBSTITUTE(SUBSTITUTE(SUBSTITUTE(SUBSTITUTE(TRIM(O3034),"/","|"),"(","|"),"（","|"),";","|"),"；","|")&amp;"|")-1))))&gt;=75,IF(ISNUMBER(O3034),O3034,IFERROR(VALUE(O3034),VALUE(LEFT(TRIM(O3034),FIND("|",SUBSTITUTE(SUBSTITUTE(SUBSTITUTE(SUBSTITUTE(SUBSTITUTE(TRIM(O3034),"/","|"),"(","|"),"（","|"),";","|"),"；","|")&amp;"|")-1))))&lt;=85,IF(ISNUMBER(Q3034),Q3034,IFERROR(VALUE(Q3034),VALUE(LEFT(TRIM(Q3034),FIND("|",SUBSTITUTE(SUBSTITUTE(SUBSTITUTE(SUBSTITUTE(SUBSTITUTE(TRIM(Q3034),"/","|"),"(","|"),"（","|"),";","|"),"；","|")&amp;"|")-1))))&gt;0),IF(ISNUMBER(O3034),O3034,IFERROR(VALUE(O3034),VALUE(LEFT(TRIM(O3034),FIND("|",SUBSTITUTE(SUBSTITUTE(SUBSTITUTE(SUBSTITUTE(SUBSTITUTE(TRIM(O3034),"/","|"),"(","|"),"（","|"),";","|"),"；","|")&amp;"|")-1))))*1000/IF(ISNUMBER(Q3034),Q3034,IFERROR(VALUE(Q3034),VALUE(LEFT(TRIM(Q3034),FIND("|",SUBSTITUTE(SUBSTITUTE(SUBSTITUTE(SUBSTITUTE(SUBSTITUTE(TRIM(Q3034),"/","|"),"(","|"),"（","|"),";","|"),"；","|")&amp;"|")-1)))),""),"")</x:f>
      </x:c>
      <x:c r="AJ3034" s="14" t="str">
        <x:f>IF(AI3034="","","非称重实测")</x:f>
      </x:c>
      <x:c r="AK3034" s="14" t="str"/>
      <x:c r="AL3034" s="14" t="str">
        <x:v>v3.4.6-candidate</x:v>
      </x:c>
    </x:row>
    <x:row r="3035">
      <x:c r="A3035" t="n">
        <x:v>393</x:v>
      </x:c>
      <x:c r="B3035" t="str">
        <x:v>DFM6473M5F9BEV</x:v>
      </x:c>
      <x:c r="C3035" t="str">
        <x:v>东风牌</x:v>
      </x:c>
      <x:c r="D3035" t="str">
        <x:v>东风汽车集团有限公司</x:v>
      </x:c>
      <x:c r="E3035" t="str">
        <x:v>东风风神</x:v>
      </x:c>
      <x:c r="F3035" t="str">
        <x:v>纯电动多用途乘用车</x:v>
      </x:c>
      <x:c r="G3035" t="str">
        <x:v>东风风神L7</x:v>
      </x:c>
      <x:c r="H3035" t="str">
        <x:v>纯电动多用途乘用车</x:v>
      </x:c>
      <x:c r="I3035" t="str">
        <x:v>SUV-C</x:v>
      </x:c>
      <x:c r="J3035" t="str">
        <x:v>BEV</x:v>
      </x:c>
      <x:c r="K3035" t="str">
        <x:v>否</x:v>
      </x:c>
      <x:c r="L3035" t="n">
        <x:v>1618</x:v>
      </x:c>
      <x:c r="M3035" t="n">
        <x:v>2710</x:v>
      </x:c>
      <x:c r="N3035" t="n">
        <x:v>430</x:v>
      </x:c>
      <x:c r="O3035" t="n">
        <x:v>50.82</x:v>
      </x:c>
      <x:c r="P3035" t="str">
        <x:v>磷酸铁锂</x:v>
      </x:c>
      <x:c r="Q3035" t="n">
        <x:v>131.6580310880829</x:v>
      </x:c>
      <x:c r="R3035" t="n">
        <x:v>11.82</x:v>
      </x:c>
      <x:c r="S3035" t="n">
        <x:v>120</x:v>
      </x:c>
      <x:c r="T3035" t="n">
        <x:v>120</x:v>
      </x:c>
      <x:c r="U3035" t="str">
        <x:v>海英搏尔电气股份有限公司</x:v>
      </x:c>
      <x:c r="V3035" t="str">
        <x:v>120kW</x:v>
      </x:c>
      <x:c r="W3035" t="str">
        <x:v>TZ180XSS01</x:v>
      </x:c>
      <x:c r="X3035" t="str">
        <x:v>不适用(BEV)</x:v>
      </x:c>
      <x:c r="Y3035" t="str">
        <x:v>不适用(BEV)</x:v>
      </x:c>
      <x:c r="Z3035" t="str">
        <x:v>不适用(BEV)</x:v>
      </x:c>
      <x:c r="AA3035" t="str">
        <x:v>不适用(BEV)</x:v>
      </x:c>
      <x:c r="AB3035" t="str">
        <x:v>不适用(BEV)</x:v>
      </x:c>
      <x:c r="AC3035" t="str">
        <x:v>不适用(BEV)</x:v>
      </x:c>
      <x:c r="AD3035" t="str">
        <x:v>BEV_历史批次</x:v>
      </x:c>
      <x:c r="AE3035" s="14" t="str"/>
      <x:c r="AF3035" s="14" t="str"/>
      <x:c r="AG3035" s="14" t="str">
        <x:v>待OCR/外部证据：数值语义歧义</x:v>
      </x:c>
      <x:c r="AH3035" s="15" t="n">
        <x:f>IF(R3035&lt;&gt;"",R3035,IFERROR(IF(AND(IF(ISNUMBER(O3035),O3035,IFERROR(VALUE(O3035),VALUE(LEFT(TRIM(O3035),FIND("|",SUBSTITUTE(SUBSTITUTE(SUBSTITUTE(SUBSTITUTE(SUBSTITUTE(TRIM(O3035),"/","|"),"(","|"),"（","|"),";","|"),"；","|")&amp;"|")-1))))*100/IF(ISNUMBER(N3035),N3035,IFERROR(VALUE(N3035),VALUE(LEFT(TRIM(N3035),FIND("|",SUBSTITUTE(SUBSTITUTE(SUBSTITUTE(SUBSTITUTE(SUBSTITUTE(TRIM(N3035),"/","|"),"(","|"),"（","|"),";","|"),"；","|")&amp;"|")-1))))&gt;=3,IF(ISNUMBER(O3035),O3035,IFERROR(VALUE(O3035),VALUE(LEFT(TRIM(O3035),FIND("|",SUBSTITUTE(SUBSTITUTE(SUBSTITUTE(SUBSTITUTE(SUBSTITUTE(TRIM(O3035),"/","|"),"(","|"),"（","|"),";","|"),"；","|")&amp;"|")-1))))*100/IF(ISNUMBER(N3035),N3035,IFERROR(VALUE(N3035),VALUE(LEFT(TRIM(N3035),FIND("|",SUBSTITUTE(SUBSTITUTE(SUBSTITUTE(SUBSTITUTE(SUBSTITUTE(TRIM(N3035),"/","|"),"(","|"),"（","|"),";","|"),"；","|")&amp;"|")-1))))&lt;=40),IF(ISNUMBER(O3035),O3035,IFERROR(VALUE(O3035),VALUE(LEFT(TRIM(O3035),FIND("|",SUBSTITUTE(SUBSTITUTE(SUBSTITUTE(SUBSTITUTE(SUBSTITUTE(TRIM(O3035),"/","|"),"(","|"),"（","|"),";","|"),"；","|")&amp;"|")-1))))*100/IF(ISNUMBER(N3035),N3035,IFERROR(VALUE(N3035),VALUE(LEFT(TRIM(N3035),FIND("|",SUBSTITUTE(SUBSTITUTE(SUBSTITUTE(SUBSTITUTE(SUBSTITUTE(TRIM(N3035),"/","|"),"(","|"),"（","|"),";","|"),"；","|")&amp;"|")-1)))),""),""))</x:f>
        <x:v>11.82</x:v>
      </x:c>
      <x:c r="AI3035" s="15" t="str">
        <x:f>IFERROR(IF(AND(IF(ISNUMBER(O3035),O3035,IFERROR(VALUE(O3035),VALUE(LEFT(TRIM(O3035),FIND("|",SUBSTITUTE(SUBSTITUTE(SUBSTITUTE(SUBSTITUTE(SUBSTITUTE(TRIM(O3035),"/","|"),"(","|"),"（","|"),";","|"),"；","|")&amp;"|")-1))))&gt;=75,IF(ISNUMBER(O3035),O3035,IFERROR(VALUE(O3035),VALUE(LEFT(TRIM(O3035),FIND("|",SUBSTITUTE(SUBSTITUTE(SUBSTITUTE(SUBSTITUTE(SUBSTITUTE(TRIM(O3035),"/","|"),"(","|"),"（","|"),";","|"),"；","|")&amp;"|")-1))))&lt;=85,IF(ISNUMBER(Q3035),Q3035,IFERROR(VALUE(Q3035),VALUE(LEFT(TRIM(Q3035),FIND("|",SUBSTITUTE(SUBSTITUTE(SUBSTITUTE(SUBSTITUTE(SUBSTITUTE(TRIM(Q3035),"/","|"),"(","|"),"（","|"),";","|"),"；","|")&amp;"|")-1))))&gt;0),IF(ISNUMBER(O3035),O3035,IFERROR(VALUE(O3035),VALUE(LEFT(TRIM(O3035),FIND("|",SUBSTITUTE(SUBSTITUTE(SUBSTITUTE(SUBSTITUTE(SUBSTITUTE(TRIM(O3035),"/","|"),"(","|"),"（","|"),";","|"),"；","|")&amp;"|")-1))))*1000/IF(ISNUMBER(Q3035),Q3035,IFERROR(VALUE(Q3035),VALUE(LEFT(TRIM(Q3035),FIND("|",SUBSTITUTE(SUBSTITUTE(SUBSTITUTE(SUBSTITUTE(SUBSTITUTE(TRIM(Q3035),"/","|"),"(","|"),"（","|"),";","|"),"；","|")&amp;"|")-1)))),""),"")</x:f>
      </x:c>
      <x:c r="AJ3035" s="14" t="str">
        <x:f>IF(AI3035="","","非称重实测")</x:f>
      </x:c>
      <x:c r="AK3035" s="14" t="str"/>
      <x:c r="AL3035" s="14" t="str">
        <x:v>v3.4.6-candidate</x:v>
      </x:c>
    </x:row>
    <x:row r="3036">
      <x:c r="A3036" t="n">
        <x:v>393</x:v>
      </x:c>
      <x:c r="B3036" t="str">
        <x:v>FZ6470BEVC10K</x:v>
      </x:c>
      <x:c r="C3036" t="str">
        <x:v>零跑牌</x:v>
      </x:c>
      <x:c r="D3036" t="str">
        <x:v>零跑汽车有限公司</x:v>
      </x:c>
      <x:c r="E3036" t="str">
        <x:v>零跑</x:v>
      </x:c>
      <x:c r="F3036" t="str">
        <x:v>纯电动多用途乘用车</x:v>
      </x:c>
      <x:c r="G3036" t="str">
        <x:v>C10</x:v>
      </x:c>
      <x:c r="H3036" t="str">
        <x:v>纯电动多用途乘用车</x:v>
      </x:c>
      <x:c r="I3036" t="str">
        <x:v>SUV-C</x:v>
      </x:c>
      <x:c r="J3036" t="str">
        <x:v>BEV</x:v>
      </x:c>
      <x:c r="K3036" t="str">
        <x:v>否</x:v>
      </x:c>
      <x:c r="L3036" t="n">
        <x:v>1995</x:v>
      </x:c>
      <x:c r="M3036" t="n">
        <x:v>2800</x:v>
      </x:c>
      <x:c r="N3036" t="str">
        <x:v>605（CLTC）</x:v>
      </x:c>
      <x:c r="O3036" t="n">
        <x:v>74.93</x:v>
      </x:c>
      <x:c r="P3036" t="str">
        <x:v>磷酸铁锂</x:v>
      </x:c>
      <x:c r="Q3036" t="n">
        <x:v>140.5816135084428</x:v>
      </x:c>
      <x:c r="R3036"/>
      <x:c r="S3036" t="n">
        <x:v>170</x:v>
      </x:c>
      <x:c r="T3036" t="n">
        <x:v>170</x:v>
      </x:c>
      <x:c r="U3036" t="str">
        <x:v>金华凌昇动力科技有限公司</x:v>
      </x:c>
      <x:c r="V3036" t="str">
        <x:v>220kW</x:v>
      </x:c>
      <x:c r="W3036" t="str">
        <x:v>TZ220XY038</x:v>
      </x:c>
      <x:c r="X3036" t="str">
        <x:v>不适用(BEV)</x:v>
      </x:c>
      <x:c r="Y3036" t="str">
        <x:v>不适用(BEV)</x:v>
      </x:c>
      <x:c r="Z3036" t="str">
        <x:v>不适用(BEV)</x:v>
      </x:c>
      <x:c r="AA3036" t="str">
        <x:v>不适用(BEV)</x:v>
      </x:c>
      <x:c r="AB3036" t="str">
        <x:v>不适用(BEV)</x:v>
      </x:c>
      <x:c r="AC3036" t="str">
        <x:v>不适用(BEV)</x:v>
      </x:c>
      <x:c r="AD3036" t="str">
        <x:v>BEV_历史批次</x:v>
      </x:c>
      <x:c r="AE3036" s="14" t="str"/>
      <x:c r="AF3036" s="14" t="str"/>
      <x:c r="AG3036" s="14" t="str">
        <x:v>待OCR/外部证据：数值语义歧义</x:v>
      </x:c>
      <x:c r="AH3036" s="15" t="n">
        <x:f>IF(R3036&lt;&gt;"",R3036,IFERROR(IF(AND(IF(ISNUMBER(O3036),O3036,IFERROR(VALUE(O3036),VALUE(LEFT(TRIM(O3036),FIND("|",SUBSTITUTE(SUBSTITUTE(SUBSTITUTE(SUBSTITUTE(SUBSTITUTE(TRIM(O3036),"/","|"),"(","|"),"（","|"),";","|"),"；","|")&amp;"|")-1))))*100/IF(ISNUMBER(N3036),N3036,IFERROR(VALUE(N3036),VALUE(LEFT(TRIM(N3036),FIND("|",SUBSTITUTE(SUBSTITUTE(SUBSTITUTE(SUBSTITUTE(SUBSTITUTE(TRIM(N3036),"/","|"),"(","|"),"（","|"),";","|"),"；","|")&amp;"|")-1))))&gt;=3,IF(ISNUMBER(O3036),O3036,IFERROR(VALUE(O3036),VALUE(LEFT(TRIM(O3036),FIND("|",SUBSTITUTE(SUBSTITUTE(SUBSTITUTE(SUBSTITUTE(SUBSTITUTE(TRIM(O3036),"/","|"),"(","|"),"（","|"),";","|"),"；","|")&amp;"|")-1))))*100/IF(ISNUMBER(N3036),N3036,IFERROR(VALUE(N3036),VALUE(LEFT(TRIM(N3036),FIND("|",SUBSTITUTE(SUBSTITUTE(SUBSTITUTE(SUBSTITUTE(SUBSTITUTE(TRIM(N3036),"/","|"),"(","|"),"（","|"),";","|"),"；","|")&amp;"|")-1))))&lt;=40),IF(ISNUMBER(O3036),O3036,IFERROR(VALUE(O3036),VALUE(LEFT(TRIM(O3036),FIND("|",SUBSTITUTE(SUBSTITUTE(SUBSTITUTE(SUBSTITUTE(SUBSTITUTE(TRIM(O3036),"/","|"),"(","|"),"（","|"),";","|"),"；","|")&amp;"|")-1))))*100/IF(ISNUMBER(N3036),N3036,IFERROR(VALUE(N3036),VALUE(LEFT(TRIM(N3036),FIND("|",SUBSTITUTE(SUBSTITUTE(SUBSTITUTE(SUBSTITUTE(SUBSTITUTE(TRIM(N3036),"/","|"),"(","|"),"（","|"),";","|"),"；","|")&amp;"|")-1)))),""),""))</x:f>
        <x:v>12.38512396694215</x:v>
      </x:c>
      <x:c r="AI3036" s="15" t="str">
        <x:f>IFERROR(IF(AND(IF(ISNUMBER(O3036),O3036,IFERROR(VALUE(O3036),VALUE(LEFT(TRIM(O3036),FIND("|",SUBSTITUTE(SUBSTITUTE(SUBSTITUTE(SUBSTITUTE(SUBSTITUTE(TRIM(O3036),"/","|"),"(","|"),"（","|"),";","|"),"；","|")&amp;"|")-1))))&gt;=75,IF(ISNUMBER(O3036),O3036,IFERROR(VALUE(O3036),VALUE(LEFT(TRIM(O3036),FIND("|",SUBSTITUTE(SUBSTITUTE(SUBSTITUTE(SUBSTITUTE(SUBSTITUTE(TRIM(O3036),"/","|"),"(","|"),"（","|"),";","|"),"；","|")&amp;"|")-1))))&lt;=85,IF(ISNUMBER(Q3036),Q3036,IFERROR(VALUE(Q3036),VALUE(LEFT(TRIM(Q3036),FIND("|",SUBSTITUTE(SUBSTITUTE(SUBSTITUTE(SUBSTITUTE(SUBSTITUTE(TRIM(Q3036),"/","|"),"(","|"),"（","|"),";","|"),"；","|")&amp;"|")-1))))&gt;0),IF(ISNUMBER(O3036),O3036,IFERROR(VALUE(O3036),VALUE(LEFT(TRIM(O3036),FIND("|",SUBSTITUTE(SUBSTITUTE(SUBSTITUTE(SUBSTITUTE(SUBSTITUTE(TRIM(O3036),"/","|"),"(","|"),"（","|"),";","|"),"；","|")&amp;"|")-1))))*1000/IF(ISNUMBER(Q3036),Q3036,IFERROR(VALUE(Q3036),VALUE(LEFT(TRIM(Q3036),FIND("|",SUBSTITUTE(SUBSTITUTE(SUBSTITUTE(SUBSTITUTE(SUBSTITUTE(TRIM(Q3036),"/","|"),"(","|"),"（","|"),";","|"),"；","|")&amp;"|")-1)))),""),"")</x:f>
      </x:c>
      <x:c r="AJ3036" s="14" t="str">
        <x:f>IF(AI3036="","","非称重实测")</x:f>
      </x:c>
      <x:c r="AK3036" s="14" t="str">
        <x:v>电耗公式可补</x:v>
      </x:c>
      <x:c r="AL3036" s="14" t="str">
        <x:v>v3.4.6-candidate</x:v>
      </x:c>
    </x:row>
    <x:row r="3037">
      <x:c r="A3037" t="n">
        <x:v>393</x:v>
      </x:c>
      <x:c r="B3037" t="str">
        <x:v>FZ6470BEVC10L</x:v>
      </x:c>
      <x:c r="C3037" t="str">
        <x:v>零跑牌</x:v>
      </x:c>
      <x:c r="D3037" t="str">
        <x:v>零跑汽车有限公司</x:v>
      </x:c>
      <x:c r="E3037" t="str">
        <x:v>零跑</x:v>
      </x:c>
      <x:c r="F3037" t="str">
        <x:v>纯电动多用途乘用车</x:v>
      </x:c>
      <x:c r="G3037" t="str">
        <x:v>C10</x:v>
      </x:c>
      <x:c r="H3037" t="str">
        <x:v>纯电动多用途乘用车</x:v>
      </x:c>
      <x:c r="I3037" t="str">
        <x:v>SUV-C</x:v>
      </x:c>
      <x:c r="J3037" t="str">
        <x:v>BEV</x:v>
      </x:c>
      <x:c r="K3037" t="str">
        <x:v>否</x:v>
      </x:c>
      <x:c r="L3037" t="n">
        <x:v>1995</x:v>
      </x:c>
      <x:c r="M3037" t="n">
        <x:v>2800</x:v>
      </x:c>
      <x:c r="N3037" t="str">
        <x:v>605（CLTC）</x:v>
      </x:c>
      <x:c r="O3037" t="n">
        <x:v>74.93</x:v>
      </x:c>
      <x:c r="P3037" t="str">
        <x:v>磷酸铁锂</x:v>
      </x:c>
      <x:c r="Q3037" t="n">
        <x:v>140.5816135084428</x:v>
      </x:c>
      <x:c r="R3037"/>
      <x:c r="S3037" t="n">
        <x:v>170</x:v>
      </x:c>
      <x:c r="T3037" t="n">
        <x:v>170</x:v>
      </x:c>
      <x:c r="U3037" t="str">
        <x:v>金华凌昇动力科技有限公司</x:v>
      </x:c>
      <x:c r="V3037" t="str">
        <x:v>220kW</x:v>
      </x:c>
      <x:c r="W3037" t="str">
        <x:v>TZ220XY038</x:v>
      </x:c>
      <x:c r="X3037" t="str">
        <x:v>不适用(BEV)</x:v>
      </x:c>
      <x:c r="Y3037" t="str">
        <x:v>不适用(BEV)</x:v>
      </x:c>
      <x:c r="Z3037" t="str">
        <x:v>不适用(BEV)</x:v>
      </x:c>
      <x:c r="AA3037" t="str">
        <x:v>不适用(BEV)</x:v>
      </x:c>
      <x:c r="AB3037" t="str">
        <x:v>不适用(BEV)</x:v>
      </x:c>
      <x:c r="AC3037" t="str">
        <x:v>不适用(BEV)</x:v>
      </x:c>
      <x:c r="AD3037" t="str">
        <x:v>BEV_历史批次</x:v>
      </x:c>
      <x:c r="AE3037" s="14" t="str"/>
      <x:c r="AF3037" s="14" t="str"/>
      <x:c r="AG3037" s="14" t="str">
        <x:v>待OCR/外部证据：数值语义歧义</x:v>
      </x:c>
      <x:c r="AH3037" s="15" t="n">
        <x:f>IF(R3037&lt;&gt;"",R3037,IFERROR(IF(AND(IF(ISNUMBER(O3037),O3037,IFERROR(VALUE(O3037),VALUE(LEFT(TRIM(O3037),FIND("|",SUBSTITUTE(SUBSTITUTE(SUBSTITUTE(SUBSTITUTE(SUBSTITUTE(TRIM(O3037),"/","|"),"(","|"),"（","|"),";","|"),"；","|")&amp;"|")-1))))*100/IF(ISNUMBER(N3037),N3037,IFERROR(VALUE(N3037),VALUE(LEFT(TRIM(N3037),FIND("|",SUBSTITUTE(SUBSTITUTE(SUBSTITUTE(SUBSTITUTE(SUBSTITUTE(TRIM(N3037),"/","|"),"(","|"),"（","|"),";","|"),"；","|")&amp;"|")-1))))&gt;=3,IF(ISNUMBER(O3037),O3037,IFERROR(VALUE(O3037),VALUE(LEFT(TRIM(O3037),FIND("|",SUBSTITUTE(SUBSTITUTE(SUBSTITUTE(SUBSTITUTE(SUBSTITUTE(TRIM(O3037),"/","|"),"(","|"),"（","|"),";","|"),"；","|")&amp;"|")-1))))*100/IF(ISNUMBER(N3037),N3037,IFERROR(VALUE(N3037),VALUE(LEFT(TRIM(N3037),FIND("|",SUBSTITUTE(SUBSTITUTE(SUBSTITUTE(SUBSTITUTE(SUBSTITUTE(TRIM(N3037),"/","|"),"(","|"),"（","|"),";","|"),"；","|")&amp;"|")-1))))&lt;=40),IF(ISNUMBER(O3037),O3037,IFERROR(VALUE(O3037),VALUE(LEFT(TRIM(O3037),FIND("|",SUBSTITUTE(SUBSTITUTE(SUBSTITUTE(SUBSTITUTE(SUBSTITUTE(TRIM(O3037),"/","|"),"(","|"),"（","|"),";","|"),"；","|")&amp;"|")-1))))*100/IF(ISNUMBER(N3037),N3037,IFERROR(VALUE(N3037),VALUE(LEFT(TRIM(N3037),FIND("|",SUBSTITUTE(SUBSTITUTE(SUBSTITUTE(SUBSTITUTE(SUBSTITUTE(TRIM(N3037),"/","|"),"(","|"),"（","|"),";","|"),"；","|")&amp;"|")-1)))),""),""))</x:f>
        <x:v>12.38512396694215</x:v>
      </x:c>
      <x:c r="AI3037" s="15" t="str">
        <x:f>IFERROR(IF(AND(IF(ISNUMBER(O3037),O3037,IFERROR(VALUE(O3037),VALUE(LEFT(TRIM(O3037),FIND("|",SUBSTITUTE(SUBSTITUTE(SUBSTITUTE(SUBSTITUTE(SUBSTITUTE(TRIM(O3037),"/","|"),"(","|"),"（","|"),";","|"),"；","|")&amp;"|")-1))))&gt;=75,IF(ISNUMBER(O3037),O3037,IFERROR(VALUE(O3037),VALUE(LEFT(TRIM(O3037),FIND("|",SUBSTITUTE(SUBSTITUTE(SUBSTITUTE(SUBSTITUTE(SUBSTITUTE(TRIM(O3037),"/","|"),"(","|"),"（","|"),";","|"),"；","|")&amp;"|")-1))))&lt;=85,IF(ISNUMBER(Q3037),Q3037,IFERROR(VALUE(Q3037),VALUE(LEFT(TRIM(Q3037),FIND("|",SUBSTITUTE(SUBSTITUTE(SUBSTITUTE(SUBSTITUTE(SUBSTITUTE(TRIM(Q3037),"/","|"),"(","|"),"（","|"),";","|"),"；","|")&amp;"|")-1))))&gt;0),IF(ISNUMBER(O3037),O3037,IFERROR(VALUE(O3037),VALUE(LEFT(TRIM(O3037),FIND("|",SUBSTITUTE(SUBSTITUTE(SUBSTITUTE(SUBSTITUTE(SUBSTITUTE(TRIM(O3037),"/","|"),"(","|"),"（","|"),";","|"),"；","|")&amp;"|")-1))))*1000/IF(ISNUMBER(Q3037),Q3037,IFERROR(VALUE(Q3037),VALUE(LEFT(TRIM(Q3037),FIND("|",SUBSTITUTE(SUBSTITUTE(SUBSTITUTE(SUBSTITUTE(SUBSTITUTE(TRIM(Q3037),"/","|"),"(","|"),"（","|"),";","|"),"；","|")&amp;"|")-1)))),""),"")</x:f>
      </x:c>
      <x:c r="AJ3037" s="14" t="str">
        <x:f>IF(AI3037="","","非称重实测")</x:f>
      </x:c>
      <x:c r="AK3037" s="14" t="str">
        <x:v>电耗公式可补</x:v>
      </x:c>
      <x:c r="AL3037" s="14" t="str">
        <x:v>v3.4.6-candidate</x:v>
      </x:c>
    </x:row>
    <x:row r="3038">
      <x:c r="A3038" t="n">
        <x:v>393</x:v>
      </x:c>
      <x:c r="B3038" t="str">
        <x:v>FZ6470BEVC10M</x:v>
      </x:c>
      <x:c r="C3038" t="str">
        <x:v>零跑牌</x:v>
      </x:c>
      <x:c r="D3038" t="str">
        <x:v>零跑汽车有限公司</x:v>
      </x:c>
      <x:c r="E3038" t="str">
        <x:v>零跑</x:v>
      </x:c>
      <x:c r="F3038" t="str">
        <x:v>纯电动多用途乘用车</x:v>
      </x:c>
      <x:c r="G3038" t="str">
        <x:v>C10</x:v>
      </x:c>
      <x:c r="H3038" t="str">
        <x:v>纯电动多用途乘用车</x:v>
      </x:c>
      <x:c r="I3038" t="str">
        <x:v>SUV-C</x:v>
      </x:c>
      <x:c r="J3038" t="str">
        <x:v>BEV</x:v>
      </x:c>
      <x:c r="K3038" t="str">
        <x:v>否</x:v>
      </x:c>
      <x:c r="L3038" t="n">
        <x:v>1995</x:v>
      </x:c>
      <x:c r="M3038" t="n">
        <x:v>2800</x:v>
      </x:c>
      <x:c r="N3038" t="str">
        <x:v>605（CLTC）</x:v>
      </x:c>
      <x:c r="O3038" t="n">
        <x:v>74.93</x:v>
      </x:c>
      <x:c r="P3038" t="str">
        <x:v>磷酸铁锂</x:v>
      </x:c>
      <x:c r="Q3038" t="n">
        <x:v>121.0500807754443</x:v>
      </x:c>
      <x:c r="R3038"/>
      <x:c r="S3038" t="n">
        <x:v>170</x:v>
      </x:c>
      <x:c r="T3038" t="n">
        <x:v>170</x:v>
      </x:c>
      <x:c r="U3038" t="str">
        <x:v>金华凌昇动力科技有限公司</x:v>
      </x:c>
      <x:c r="V3038" t="str">
        <x:v>220kW</x:v>
      </x:c>
      <x:c r="W3038" t="str">
        <x:v>TZ220XY038</x:v>
      </x:c>
      <x:c r="X3038" t="str">
        <x:v>不适用(BEV)</x:v>
      </x:c>
      <x:c r="Y3038" t="str">
        <x:v>不适用(BEV)</x:v>
      </x:c>
      <x:c r="Z3038" t="str">
        <x:v>不适用(BEV)</x:v>
      </x:c>
      <x:c r="AA3038" t="str">
        <x:v>不适用(BEV)</x:v>
      </x:c>
      <x:c r="AB3038" t="str">
        <x:v>不适用(BEV)</x:v>
      </x:c>
      <x:c r="AC3038" t="str">
        <x:v>不适用(BEV)</x:v>
      </x:c>
      <x:c r="AD3038" t="str">
        <x:v>BEV_历史批次</x:v>
      </x:c>
      <x:c r="AE3038" s="14" t="str"/>
      <x:c r="AF3038" s="14" t="str"/>
      <x:c r="AG3038" s="14" t="str">
        <x:v>待OCR/外部证据：数值语义歧义</x:v>
      </x:c>
      <x:c r="AH3038" s="15" t="n">
        <x:f>IF(R3038&lt;&gt;"",R3038,IFERROR(IF(AND(IF(ISNUMBER(O3038),O3038,IFERROR(VALUE(O3038),VALUE(LEFT(TRIM(O3038),FIND("|",SUBSTITUTE(SUBSTITUTE(SUBSTITUTE(SUBSTITUTE(SUBSTITUTE(TRIM(O3038),"/","|"),"(","|"),"（","|"),";","|"),"；","|")&amp;"|")-1))))*100/IF(ISNUMBER(N3038),N3038,IFERROR(VALUE(N3038),VALUE(LEFT(TRIM(N3038),FIND("|",SUBSTITUTE(SUBSTITUTE(SUBSTITUTE(SUBSTITUTE(SUBSTITUTE(TRIM(N3038),"/","|"),"(","|"),"（","|"),";","|"),"；","|")&amp;"|")-1))))&gt;=3,IF(ISNUMBER(O3038),O3038,IFERROR(VALUE(O3038),VALUE(LEFT(TRIM(O3038),FIND("|",SUBSTITUTE(SUBSTITUTE(SUBSTITUTE(SUBSTITUTE(SUBSTITUTE(TRIM(O3038),"/","|"),"(","|"),"（","|"),";","|"),"；","|")&amp;"|")-1))))*100/IF(ISNUMBER(N3038),N3038,IFERROR(VALUE(N3038),VALUE(LEFT(TRIM(N3038),FIND("|",SUBSTITUTE(SUBSTITUTE(SUBSTITUTE(SUBSTITUTE(SUBSTITUTE(TRIM(N3038),"/","|"),"(","|"),"（","|"),";","|"),"；","|")&amp;"|")-1))))&lt;=40),IF(ISNUMBER(O3038),O3038,IFERROR(VALUE(O3038),VALUE(LEFT(TRIM(O3038),FIND("|",SUBSTITUTE(SUBSTITUTE(SUBSTITUTE(SUBSTITUTE(SUBSTITUTE(TRIM(O3038),"/","|"),"(","|"),"（","|"),";","|"),"；","|")&amp;"|")-1))))*100/IF(ISNUMBER(N3038),N3038,IFERROR(VALUE(N3038),VALUE(LEFT(TRIM(N3038),FIND("|",SUBSTITUTE(SUBSTITUTE(SUBSTITUTE(SUBSTITUTE(SUBSTITUTE(TRIM(N3038),"/","|"),"(","|"),"（","|"),";","|"),"；","|")&amp;"|")-1)))),""),""))</x:f>
        <x:v>12.38512396694215</x:v>
      </x:c>
      <x:c r="AI3038" s="15" t="str">
        <x:f>IFERROR(IF(AND(IF(ISNUMBER(O3038),O3038,IFERROR(VALUE(O3038),VALUE(LEFT(TRIM(O3038),FIND("|",SUBSTITUTE(SUBSTITUTE(SUBSTITUTE(SUBSTITUTE(SUBSTITUTE(TRIM(O3038),"/","|"),"(","|"),"（","|"),";","|"),"；","|")&amp;"|")-1))))&gt;=75,IF(ISNUMBER(O3038),O3038,IFERROR(VALUE(O3038),VALUE(LEFT(TRIM(O3038),FIND("|",SUBSTITUTE(SUBSTITUTE(SUBSTITUTE(SUBSTITUTE(SUBSTITUTE(TRIM(O3038),"/","|"),"(","|"),"（","|"),";","|"),"；","|")&amp;"|")-1))))&lt;=85,IF(ISNUMBER(Q3038),Q3038,IFERROR(VALUE(Q3038),VALUE(LEFT(TRIM(Q3038),FIND("|",SUBSTITUTE(SUBSTITUTE(SUBSTITUTE(SUBSTITUTE(SUBSTITUTE(TRIM(Q3038),"/","|"),"(","|"),"（","|"),";","|"),"；","|")&amp;"|")-1))))&gt;0),IF(ISNUMBER(O3038),O3038,IFERROR(VALUE(O3038),VALUE(LEFT(TRIM(O3038),FIND("|",SUBSTITUTE(SUBSTITUTE(SUBSTITUTE(SUBSTITUTE(SUBSTITUTE(TRIM(O3038),"/","|"),"(","|"),"（","|"),";","|"),"；","|")&amp;"|")-1))))*1000/IF(ISNUMBER(Q3038),Q3038,IFERROR(VALUE(Q3038),VALUE(LEFT(TRIM(Q3038),FIND("|",SUBSTITUTE(SUBSTITUTE(SUBSTITUTE(SUBSTITUTE(SUBSTITUTE(TRIM(Q3038),"/","|"),"(","|"),"（","|"),";","|"),"；","|")&amp;"|")-1)))),""),"")</x:f>
      </x:c>
      <x:c r="AJ3038" s="14" t="str">
        <x:f>IF(AI3038="","","非称重实测")</x:f>
      </x:c>
      <x:c r="AK3038" s="14" t="str">
        <x:v>电耗公式可补</x:v>
      </x:c>
      <x:c r="AL3038" s="14" t="str">
        <x:v>v3.4.6-candidate</x:v>
      </x:c>
    </x:row>
    <x:row r="3039">
      <x:c r="A3039" t="n">
        <x:v>393</x:v>
      </x:c>
      <x:c r="B3039" t="str">
        <x:v>HQ6431BEV100</x:v>
      </x:c>
      <x:c r="C3039" t="str">
        <x:v>精灵(smart)牌</x:v>
      </x:c>
      <x:c r="D3039" t="str">
        <x:v>浙江豪情汽车制造有限公司</x:v>
      </x:c>
      <x:c r="E3039" t="str">
        <x:v>吉利车型</x:v>
      </x:c>
      <x:c r="F3039" t="str">
        <x:v>纯电动多用途乘用车</x:v>
      </x:c>
      <x:c r="G3039" t="str">
        <x:v>精灵#1</x:v>
      </x:c>
      <x:c r="H3039" t="str">
        <x:v>纯电动多用途乘用车</x:v>
      </x:c>
      <x:c r="I3039" t="str">
        <x:v>SUV-C</x:v>
      </x:c>
      <x:c r="J3039" t="str">
        <x:v>BEV</x:v>
      </x:c>
      <x:c r="K3039" t="str">
        <x:v>否</x:v>
      </x:c>
      <x:c r="L3039" t="n">
        <x:v>1800</x:v>
      </x:c>
      <x:c r="M3039" t="n">
        <x:v>2700</x:v>
      </x:c>
      <x:c r="N3039" t="n">
        <x:v>570</x:v>
      </x:c>
      <x:c r="O3039" t="n">
        <x:v>66</x:v>
      </x:c>
      <x:c r="P3039" t="str">
        <x:v>三元锂</x:v>
      </x:c>
      <x:c r="Q3039" t="n">
        <x:v>169.2307692307692</x:v>
      </x:c>
      <x:c r="R3039" t="n">
        <x:v>11.58</x:v>
      </x:c>
      <x:c r="S3039" t="n">
        <x:v>120</x:v>
      </x:c>
      <x:c r="T3039" t="n">
        <x:v>120</x:v>
      </x:c>
      <x:c r="U3039" t="str">
        <x:v>衢州极电电动汽车技术有限公司</x:v>
      </x:c>
      <x:c r="V3039" t="n">
        <x:v>250</x:v>
      </x:c>
      <x:c r="W3039" t="str">
        <x:v>TZ220XYA02</x:v>
      </x:c>
      <x:c r="X3039" t="str">
        <x:v>不适用(BEV)</x:v>
      </x:c>
      <x:c r="Y3039" t="str">
        <x:v>不适用(BEV)</x:v>
      </x:c>
      <x:c r="Z3039" t="str">
        <x:v>不适用(BEV)</x:v>
      </x:c>
      <x:c r="AA3039" t="str">
        <x:v>不适用(BEV)</x:v>
      </x:c>
      <x:c r="AB3039" t="str">
        <x:v>不适用(BEV)</x:v>
      </x:c>
      <x:c r="AC3039" t="str">
        <x:v>不适用(BEV)</x:v>
      </x:c>
      <x:c r="AD3039" t="str">
        <x:v>BEV_历史批次</x:v>
      </x:c>
      <x:c r="AE3039" s="14" t="str"/>
      <x:c r="AF3039" s="14" t="n">
        <x:v>373</x:v>
      </x:c>
      <x:c r="AG3039" s="14" t="str">
        <x:v>B外部候选</x:v>
      </x:c>
      <x:c r="AH3039" s="15" t="n">
        <x:f>IF(R3039&lt;&gt;"",R3039,IFERROR(IF(AND(IF(ISNUMBER(O3039),O3039,IFERROR(VALUE(O3039),VALUE(LEFT(TRIM(O3039),FIND("|",SUBSTITUTE(SUBSTITUTE(SUBSTITUTE(SUBSTITUTE(SUBSTITUTE(TRIM(O3039),"/","|"),"(","|"),"（","|"),";","|"),"；","|")&amp;"|")-1))))*100/IF(ISNUMBER(N3039),N3039,IFERROR(VALUE(N3039),VALUE(LEFT(TRIM(N3039),FIND("|",SUBSTITUTE(SUBSTITUTE(SUBSTITUTE(SUBSTITUTE(SUBSTITUTE(TRIM(N3039),"/","|"),"(","|"),"（","|"),";","|"),"；","|")&amp;"|")-1))))&gt;=3,IF(ISNUMBER(O3039),O3039,IFERROR(VALUE(O3039),VALUE(LEFT(TRIM(O3039),FIND("|",SUBSTITUTE(SUBSTITUTE(SUBSTITUTE(SUBSTITUTE(SUBSTITUTE(TRIM(O3039),"/","|"),"(","|"),"（","|"),";","|"),"；","|")&amp;"|")-1))))*100/IF(ISNUMBER(N3039),N3039,IFERROR(VALUE(N3039),VALUE(LEFT(TRIM(N3039),FIND("|",SUBSTITUTE(SUBSTITUTE(SUBSTITUTE(SUBSTITUTE(SUBSTITUTE(TRIM(N3039),"/","|"),"(","|"),"（","|"),";","|"),"；","|")&amp;"|")-1))))&lt;=40),IF(ISNUMBER(O3039),O3039,IFERROR(VALUE(O3039),VALUE(LEFT(TRIM(O3039),FIND("|",SUBSTITUTE(SUBSTITUTE(SUBSTITUTE(SUBSTITUTE(SUBSTITUTE(TRIM(O3039),"/","|"),"(","|"),"（","|"),";","|"),"；","|")&amp;"|")-1))))*100/IF(ISNUMBER(N3039),N3039,IFERROR(VALUE(N3039),VALUE(LEFT(TRIM(N3039),FIND("|",SUBSTITUTE(SUBSTITUTE(SUBSTITUTE(SUBSTITUTE(SUBSTITUTE(TRIM(N3039),"/","|"),"(","|"),"（","|"),";","|"),"；","|")&amp;"|")-1)))),""),""))</x:f>
        <x:v>11.58</x:v>
      </x:c>
      <x:c r="AI3039" s="15" t="str">
        <x:f>IFERROR(IF(AND(IF(ISNUMBER(O3039),O3039,IFERROR(VALUE(O3039),VALUE(LEFT(TRIM(O3039),FIND("|",SUBSTITUTE(SUBSTITUTE(SUBSTITUTE(SUBSTITUTE(SUBSTITUTE(TRIM(O3039),"/","|"),"(","|"),"（","|"),";","|"),"；","|")&amp;"|")-1))))&gt;=75,IF(ISNUMBER(O3039),O3039,IFERROR(VALUE(O3039),VALUE(LEFT(TRIM(O3039),FIND("|",SUBSTITUTE(SUBSTITUTE(SUBSTITUTE(SUBSTITUTE(SUBSTITUTE(TRIM(O3039),"/","|"),"(","|"),"（","|"),";","|"),"；","|")&amp;"|")-1))))&lt;=85,IF(ISNUMBER(Q3039),Q3039,IFERROR(VALUE(Q3039),VALUE(LEFT(TRIM(Q3039),FIND("|",SUBSTITUTE(SUBSTITUTE(SUBSTITUTE(SUBSTITUTE(SUBSTITUTE(TRIM(Q3039),"/","|"),"(","|"),"（","|"),";","|"),"；","|")&amp;"|")-1))))&gt;0),IF(ISNUMBER(O3039),O3039,IFERROR(VALUE(O3039),VALUE(LEFT(TRIM(O3039),FIND("|",SUBSTITUTE(SUBSTITUTE(SUBSTITUTE(SUBSTITUTE(SUBSTITUTE(TRIM(O3039),"/","|"),"(","|"),"（","|"),";","|"),"；","|")&amp;"|")-1))))*1000/IF(ISNUMBER(Q3039),Q3039,IFERROR(VALUE(Q3039),VALUE(LEFT(TRIM(Q3039),FIND("|",SUBSTITUTE(SUBSTITUTE(SUBSTITUTE(SUBSTITUTE(SUBSTITUTE(TRIM(Q3039),"/","|"),"(","|"),"（","|"),";","|"),"；","|")&amp;"|")-1)))),""),"")</x:f>
      </x:c>
      <x:c r="AJ3039" s="14" t="str">
        <x:f>IF(AI3039="","","非称重实测")</x:f>
      </x:c>
      <x:c r="AK3039" s="14" t="str">
        <x:v>扭矩外部候选</x:v>
      </x:c>
      <x:c r="AL3039" s="14" t="str">
        <x:v>v3.4.6-candidate</x:v>
      </x:c>
    </x:row>
    <x:row r="3040">
      <x:c r="A3040" t="n">
        <x:v>393</x:v>
      </x:c>
      <x:c r="B3040" t="str">
        <x:v>HQ6431BEV101</x:v>
      </x:c>
      <x:c r="C3040" t="str">
        <x:v>精灵(smart)牌</x:v>
      </x:c>
      <x:c r="D3040" t="str">
        <x:v>浙江豪情汽车制造有限公司</x:v>
      </x:c>
      <x:c r="E3040" t="str">
        <x:v>吉利车型</x:v>
      </x:c>
      <x:c r="F3040" t="str">
        <x:v>纯电动多用途乘用车</x:v>
      </x:c>
      <x:c r="G3040" t="str">
        <x:v>精灵#1</x:v>
      </x:c>
      <x:c r="H3040" t="str">
        <x:v>纯电动多用途乘用车</x:v>
      </x:c>
      <x:c r="I3040" t="str">
        <x:v>SUV-C</x:v>
      </x:c>
      <x:c r="J3040" t="str">
        <x:v>BEV</x:v>
      </x:c>
      <x:c r="K3040" t="str">
        <x:v>否</x:v>
      </x:c>
      <x:c r="L3040" t="n">
        <x:v>1770</x:v>
      </x:c>
      <x:c r="M3040" t="n">
        <x:v>2700</x:v>
      </x:c>
      <x:c r="N3040" t="n">
        <x:v>410</x:v>
      </x:c>
      <x:c r="O3040" t="n">
        <x:v>49</x:v>
      </x:c>
      <x:c r="P3040" t="str">
        <x:v>磷酸铁锂</x:v>
      </x:c>
      <x:c r="Q3040" t="n">
        <x:v>119.6581196581197</x:v>
      </x:c>
      <x:c r="R3040" t="n">
        <x:v>11.95</x:v>
      </x:c>
      <x:c r="S3040" t="n">
        <x:v>120</x:v>
      </x:c>
      <x:c r="T3040" t="n">
        <x:v>120</x:v>
      </x:c>
      <x:c r="U3040" t="str">
        <x:v>无锡星驱动力科技有限公司</x:v>
      </x:c>
      <x:c r="V3040" t="n">
        <x:v>175</x:v>
      </x:c>
      <x:c r="W3040" t="str">
        <x:v>TZ184QY101</x:v>
      </x:c>
      <x:c r="X3040" t="str">
        <x:v>不适用(BEV)</x:v>
      </x:c>
      <x:c r="Y3040" t="str">
        <x:v>不适用(BEV)</x:v>
      </x:c>
      <x:c r="Z3040" t="str">
        <x:v>不适用(BEV)</x:v>
      </x:c>
      <x:c r="AA3040" t="str">
        <x:v>不适用(BEV)</x:v>
      </x:c>
      <x:c r="AB3040" t="str">
        <x:v>不适用(BEV)</x:v>
      </x:c>
      <x:c r="AC3040" t="str">
        <x:v>不适用(BEV)</x:v>
      </x:c>
      <x:c r="AD3040" t="str">
        <x:v>BEV_历史批次</x:v>
      </x:c>
      <x:c r="AE3040" s="14" t="str"/>
      <x:c r="AF3040" s="14" t="str"/>
      <x:c r="AG3040" s="14" t="str">
        <x:v>待OCR/外部证据：数值语义歧义</x:v>
      </x:c>
      <x:c r="AH3040" s="15" t="n">
        <x:f>IF(R3040&lt;&gt;"",R3040,IFERROR(IF(AND(IF(ISNUMBER(O3040),O3040,IFERROR(VALUE(O3040),VALUE(LEFT(TRIM(O3040),FIND("|",SUBSTITUTE(SUBSTITUTE(SUBSTITUTE(SUBSTITUTE(SUBSTITUTE(TRIM(O3040),"/","|"),"(","|"),"（","|"),";","|"),"；","|")&amp;"|")-1))))*100/IF(ISNUMBER(N3040),N3040,IFERROR(VALUE(N3040),VALUE(LEFT(TRIM(N3040),FIND("|",SUBSTITUTE(SUBSTITUTE(SUBSTITUTE(SUBSTITUTE(SUBSTITUTE(TRIM(N3040),"/","|"),"(","|"),"（","|"),";","|"),"；","|")&amp;"|")-1))))&gt;=3,IF(ISNUMBER(O3040),O3040,IFERROR(VALUE(O3040),VALUE(LEFT(TRIM(O3040),FIND("|",SUBSTITUTE(SUBSTITUTE(SUBSTITUTE(SUBSTITUTE(SUBSTITUTE(TRIM(O3040),"/","|"),"(","|"),"（","|"),";","|"),"；","|")&amp;"|")-1))))*100/IF(ISNUMBER(N3040),N3040,IFERROR(VALUE(N3040),VALUE(LEFT(TRIM(N3040),FIND("|",SUBSTITUTE(SUBSTITUTE(SUBSTITUTE(SUBSTITUTE(SUBSTITUTE(TRIM(N3040),"/","|"),"(","|"),"（","|"),";","|"),"；","|")&amp;"|")-1))))&lt;=40),IF(ISNUMBER(O3040),O3040,IFERROR(VALUE(O3040),VALUE(LEFT(TRIM(O3040),FIND("|",SUBSTITUTE(SUBSTITUTE(SUBSTITUTE(SUBSTITUTE(SUBSTITUTE(TRIM(O3040),"/","|"),"(","|"),"（","|"),";","|"),"；","|")&amp;"|")-1))))*100/IF(ISNUMBER(N3040),N3040,IFERROR(VALUE(N3040),VALUE(LEFT(TRIM(N3040),FIND("|",SUBSTITUTE(SUBSTITUTE(SUBSTITUTE(SUBSTITUTE(SUBSTITUTE(TRIM(N3040),"/","|"),"(","|"),"（","|"),";","|"),"；","|")&amp;"|")-1)))),""),""))</x:f>
        <x:v>11.95</x:v>
      </x:c>
      <x:c r="AI3040" s="15" t="str">
        <x:f>IFERROR(IF(AND(IF(ISNUMBER(O3040),O3040,IFERROR(VALUE(O3040),VALUE(LEFT(TRIM(O3040),FIND("|",SUBSTITUTE(SUBSTITUTE(SUBSTITUTE(SUBSTITUTE(SUBSTITUTE(TRIM(O3040),"/","|"),"(","|"),"（","|"),";","|"),"；","|")&amp;"|")-1))))&gt;=75,IF(ISNUMBER(O3040),O3040,IFERROR(VALUE(O3040),VALUE(LEFT(TRIM(O3040),FIND("|",SUBSTITUTE(SUBSTITUTE(SUBSTITUTE(SUBSTITUTE(SUBSTITUTE(TRIM(O3040),"/","|"),"(","|"),"（","|"),";","|"),"；","|")&amp;"|")-1))))&lt;=85,IF(ISNUMBER(Q3040),Q3040,IFERROR(VALUE(Q3040),VALUE(LEFT(TRIM(Q3040),FIND("|",SUBSTITUTE(SUBSTITUTE(SUBSTITUTE(SUBSTITUTE(SUBSTITUTE(TRIM(Q3040),"/","|"),"(","|"),"（","|"),";","|"),"；","|")&amp;"|")-1))))&gt;0),IF(ISNUMBER(O3040),O3040,IFERROR(VALUE(O3040),VALUE(LEFT(TRIM(O3040),FIND("|",SUBSTITUTE(SUBSTITUTE(SUBSTITUTE(SUBSTITUTE(SUBSTITUTE(TRIM(O3040),"/","|"),"(","|"),"（","|"),";","|"),"；","|")&amp;"|")-1))))*1000/IF(ISNUMBER(Q3040),Q3040,IFERROR(VALUE(Q3040),VALUE(LEFT(TRIM(Q3040),FIND("|",SUBSTITUTE(SUBSTITUTE(SUBSTITUTE(SUBSTITUTE(SUBSTITUTE(TRIM(Q3040),"/","|"),"(","|"),"（","|"),";","|"),"；","|")&amp;"|")-1)))),""),"")</x:f>
      </x:c>
      <x:c r="AJ3040" s="14" t="str">
        <x:f>IF(AI3040="","","非称重实测")</x:f>
      </x:c>
      <x:c r="AK3040" s="14" t="str"/>
      <x:c r="AL3040" s="14" t="str">
        <x:v>v3.4.6-candidate</x:v>
      </x:c>
    </x:row>
    <x:row r="3041">
      <x:c r="A3041" t="n">
        <x:v>393</x:v>
      </x:c>
      <x:c r="B3041" t="str">
        <x:v>HQ6431BEV102</x:v>
      </x:c>
      <x:c r="C3041" t="str">
        <x:v>精灵(smart)牌</x:v>
      </x:c>
      <x:c r="D3041" t="str">
        <x:v>浙江豪情汽车制造有限公司</x:v>
      </x:c>
      <x:c r="E3041" t="str">
        <x:v>吉利车型</x:v>
      </x:c>
      <x:c r="F3041" t="str">
        <x:v>纯电动多用途乘用车</x:v>
      </x:c>
      <x:c r="G3041" t="str">
        <x:v>精灵#1</x:v>
      </x:c>
      <x:c r="H3041" t="str">
        <x:v>纯电动多用途乘用车</x:v>
      </x:c>
      <x:c r="I3041" t="str">
        <x:v>SUV-C</x:v>
      </x:c>
      <x:c r="J3041" t="str">
        <x:v>BEV</x:v>
      </x:c>
      <x:c r="K3041" t="str">
        <x:v>否</x:v>
      </x:c>
      <x:c r="L3041" t="n">
        <x:v>1900</x:v>
      </x:c>
      <x:c r="M3041" t="n">
        <x:v>2700</x:v>
      </x:c>
      <x:c r="N3041" t="n">
        <x:v>470</x:v>
      </x:c>
      <x:c r="O3041" t="n">
        <x:v>66</x:v>
      </x:c>
      <x:c r="P3041" t="str">
        <x:v>三元锂</x:v>
      </x:c>
      <x:c r="Q3041" t="n">
        <x:v>169.2307692307692</x:v>
      </x:c>
      <x:c r="R3041" t="n">
        <x:v>14.04</x:v>
      </x:c>
      <x:c r="S3041" t="n">
        <x:v>120</x:v>
      </x:c>
      <x:c r="T3041" t="n">
        <x:v>120</x:v>
      </x:c>
      <x:c r="U3041" t="str">
        <x:v>威睿电动汽车技术(宁波)有限公司/衢州极电电动汽车技术有限公司</x:v>
      </x:c>
      <x:c r="V3041" t="str">
        <x:v>115/250</x:v>
      </x:c>
      <x:c r="W3041" t="str">
        <x:v>TZ180XSB01/TZ220XYA01</x:v>
      </x:c>
      <x:c r="X3041" t="str">
        <x:v>不适用(BEV)</x:v>
      </x:c>
      <x:c r="Y3041" t="str">
        <x:v>不适用(BEV)</x:v>
      </x:c>
      <x:c r="Z3041" t="str">
        <x:v>不适用(BEV)</x:v>
      </x:c>
      <x:c r="AA3041" t="str">
        <x:v>不适用(BEV)</x:v>
      </x:c>
      <x:c r="AB3041" t="str">
        <x:v>不适用(BEV)</x:v>
      </x:c>
      <x:c r="AC3041" t="str">
        <x:v>不适用(BEV)</x:v>
      </x:c>
      <x:c r="AD3041" t="str">
        <x:v>BEV_历史批次</x:v>
      </x:c>
      <x:c r="AE3041" s="14" t="str">
        <x:v>250</x:v>
      </x:c>
      <x:c r="AF3041" s="14" t="str"/>
      <x:c r="AG3041" s="14" t="str">
        <x:v>源字段可解析</x:v>
      </x:c>
      <x:c r="AH3041" s="15" t="n">
        <x:f>IF(R3041&lt;&gt;"",R3041,IFERROR(IF(AND(IF(ISNUMBER(O3041),O3041,IFERROR(VALUE(O3041),VALUE(LEFT(TRIM(O3041),FIND("|",SUBSTITUTE(SUBSTITUTE(SUBSTITUTE(SUBSTITUTE(SUBSTITUTE(TRIM(O3041),"/","|"),"(","|"),"（","|"),";","|"),"；","|")&amp;"|")-1))))*100/IF(ISNUMBER(N3041),N3041,IFERROR(VALUE(N3041),VALUE(LEFT(TRIM(N3041),FIND("|",SUBSTITUTE(SUBSTITUTE(SUBSTITUTE(SUBSTITUTE(SUBSTITUTE(TRIM(N3041),"/","|"),"(","|"),"（","|"),";","|"),"；","|")&amp;"|")-1))))&gt;=3,IF(ISNUMBER(O3041),O3041,IFERROR(VALUE(O3041),VALUE(LEFT(TRIM(O3041),FIND("|",SUBSTITUTE(SUBSTITUTE(SUBSTITUTE(SUBSTITUTE(SUBSTITUTE(TRIM(O3041),"/","|"),"(","|"),"（","|"),";","|"),"；","|")&amp;"|")-1))))*100/IF(ISNUMBER(N3041),N3041,IFERROR(VALUE(N3041),VALUE(LEFT(TRIM(N3041),FIND("|",SUBSTITUTE(SUBSTITUTE(SUBSTITUTE(SUBSTITUTE(SUBSTITUTE(TRIM(N3041),"/","|"),"(","|"),"（","|"),";","|"),"；","|")&amp;"|")-1))))&lt;=40),IF(ISNUMBER(O3041),O3041,IFERROR(VALUE(O3041),VALUE(LEFT(TRIM(O3041),FIND("|",SUBSTITUTE(SUBSTITUTE(SUBSTITUTE(SUBSTITUTE(SUBSTITUTE(TRIM(O3041),"/","|"),"(","|"),"（","|"),";","|"),"；","|")&amp;"|")-1))))*100/IF(ISNUMBER(N3041),N3041,IFERROR(VALUE(N3041),VALUE(LEFT(TRIM(N3041),FIND("|",SUBSTITUTE(SUBSTITUTE(SUBSTITUTE(SUBSTITUTE(SUBSTITUTE(TRIM(N3041),"/","|"),"(","|"),"（","|"),";","|"),"；","|")&amp;"|")-1)))),""),""))</x:f>
        <x:v>14.04</x:v>
      </x:c>
      <x:c r="AI3041" s="15" t="str">
        <x:f>IFERROR(IF(AND(IF(ISNUMBER(O3041),O3041,IFERROR(VALUE(O3041),VALUE(LEFT(TRIM(O3041),FIND("|",SUBSTITUTE(SUBSTITUTE(SUBSTITUTE(SUBSTITUTE(SUBSTITUTE(TRIM(O3041),"/","|"),"(","|"),"（","|"),";","|"),"；","|")&amp;"|")-1))))&gt;=75,IF(ISNUMBER(O3041),O3041,IFERROR(VALUE(O3041),VALUE(LEFT(TRIM(O3041),FIND("|",SUBSTITUTE(SUBSTITUTE(SUBSTITUTE(SUBSTITUTE(SUBSTITUTE(TRIM(O3041),"/","|"),"(","|"),"（","|"),";","|"),"；","|")&amp;"|")-1))))&lt;=85,IF(ISNUMBER(Q3041),Q3041,IFERROR(VALUE(Q3041),VALUE(LEFT(TRIM(Q3041),FIND("|",SUBSTITUTE(SUBSTITUTE(SUBSTITUTE(SUBSTITUTE(SUBSTITUTE(TRIM(Q3041),"/","|"),"(","|"),"（","|"),";","|"),"；","|")&amp;"|")-1))))&gt;0),IF(ISNUMBER(O3041),O3041,IFERROR(VALUE(O3041),VALUE(LEFT(TRIM(O3041),FIND("|",SUBSTITUTE(SUBSTITUTE(SUBSTITUTE(SUBSTITUTE(SUBSTITUTE(TRIM(O3041),"/","|"),"(","|"),"（","|"),";","|"),"；","|")&amp;"|")-1))))*1000/IF(ISNUMBER(Q3041),Q3041,IFERROR(VALUE(Q3041),VALUE(LEFT(TRIM(Q3041),FIND("|",SUBSTITUTE(SUBSTITUTE(SUBSTITUTE(SUBSTITUTE(SUBSTITUTE(TRIM(Q3041),"/","|"),"(","|"),"（","|"),";","|"),"；","|")&amp;"|")-1)))),""),"")</x:f>
      </x:c>
      <x:c r="AJ3041" s="14" t="str">
        <x:f>IF(AI3041="","","非称重实测")</x:f>
      </x:c>
      <x:c r="AK3041" s="14" t="str"/>
      <x:c r="AL3041" s="14" t="str">
        <x:v>v3.4.6-candidate</x:v>
      </x:c>
    </x:row>
    <x:row r="3042">
      <x:c r="A3042" t="n">
        <x:v>393</x:v>
      </x:c>
      <x:c r="B3042" t="str">
        <x:v>HQ6431BEV103</x:v>
      </x:c>
      <x:c r="C3042" t="str">
        <x:v>精灵(smart)牌</x:v>
      </x:c>
      <x:c r="D3042" t="str">
        <x:v>浙江豪情汽车制造有限公司</x:v>
      </x:c>
      <x:c r="E3042" t="str">
        <x:v>吉利车型</x:v>
      </x:c>
      <x:c r="F3042" t="str">
        <x:v>纯电动多用途乘用车</x:v>
      </x:c>
      <x:c r="G3042" t="str">
        <x:v>精灵#1</x:v>
      </x:c>
      <x:c r="H3042" t="str">
        <x:v>纯电动多用途乘用车</x:v>
      </x:c>
      <x:c r="I3042" t="str">
        <x:v>SUV-C</x:v>
      </x:c>
      <x:c r="J3042" t="str">
        <x:v>BEV</x:v>
      </x:c>
      <x:c r="K3042" t="str">
        <x:v>否</x:v>
      </x:c>
      <x:c r="L3042" t="n">
        <x:v>1800</x:v>
      </x:c>
      <x:c r="M3042" t="n">
        <x:v>2700</x:v>
      </x:c>
      <x:c r="N3042" t="n">
        <x:v>570</x:v>
      </x:c>
      <x:c r="O3042" t="n">
        <x:v>66</x:v>
      </x:c>
      <x:c r="P3042" t="str">
        <x:v>三元锂</x:v>
      </x:c>
      <x:c r="Q3042" t="n">
        <x:v>169.2307692307692</x:v>
      </x:c>
      <x:c r="R3042" t="n">
        <x:v>11.58</x:v>
      </x:c>
      <x:c r="S3042" t="n">
        <x:v>120</x:v>
      </x:c>
      <x:c r="T3042" t="n">
        <x:v>120</x:v>
      </x:c>
      <x:c r="U3042" t="str">
        <x:v>衢州极电电动汽车技术有限公司</x:v>
      </x:c>
      <x:c r="V3042" t="str">
        <x:v>250kW</x:v>
      </x:c>
      <x:c r="W3042" t="str">
        <x:v>TZ220XYA02</x:v>
      </x:c>
      <x:c r="X3042" t="str">
        <x:v>不适用(BEV)</x:v>
      </x:c>
      <x:c r="Y3042" t="str">
        <x:v>不适用(BEV)</x:v>
      </x:c>
      <x:c r="Z3042" t="str">
        <x:v>不适用(BEV)</x:v>
      </x:c>
      <x:c r="AA3042" t="str">
        <x:v>不适用(BEV)</x:v>
      </x:c>
      <x:c r="AB3042" t="str">
        <x:v>不适用(BEV)</x:v>
      </x:c>
      <x:c r="AC3042" t="str">
        <x:v>不适用(BEV)</x:v>
      </x:c>
      <x:c r="AD3042" t="str">
        <x:v>BEV_历史批次</x:v>
      </x:c>
      <x:c r="AE3042" s="14" t="str"/>
      <x:c r="AF3042" s="14" t="n">
        <x:v>373</x:v>
      </x:c>
      <x:c r="AG3042" s="14" t="str">
        <x:v>B外部候选</x:v>
      </x:c>
      <x:c r="AH3042" s="15" t="n">
        <x:f>IF(R3042&lt;&gt;"",R3042,IFERROR(IF(AND(IF(ISNUMBER(O3042),O3042,IFERROR(VALUE(O3042),VALUE(LEFT(TRIM(O3042),FIND("|",SUBSTITUTE(SUBSTITUTE(SUBSTITUTE(SUBSTITUTE(SUBSTITUTE(TRIM(O3042),"/","|"),"(","|"),"（","|"),";","|"),"；","|")&amp;"|")-1))))*100/IF(ISNUMBER(N3042),N3042,IFERROR(VALUE(N3042),VALUE(LEFT(TRIM(N3042),FIND("|",SUBSTITUTE(SUBSTITUTE(SUBSTITUTE(SUBSTITUTE(SUBSTITUTE(TRIM(N3042),"/","|"),"(","|"),"（","|"),";","|"),"；","|")&amp;"|")-1))))&gt;=3,IF(ISNUMBER(O3042),O3042,IFERROR(VALUE(O3042),VALUE(LEFT(TRIM(O3042),FIND("|",SUBSTITUTE(SUBSTITUTE(SUBSTITUTE(SUBSTITUTE(SUBSTITUTE(TRIM(O3042),"/","|"),"(","|"),"（","|"),";","|"),"；","|")&amp;"|")-1))))*100/IF(ISNUMBER(N3042),N3042,IFERROR(VALUE(N3042),VALUE(LEFT(TRIM(N3042),FIND("|",SUBSTITUTE(SUBSTITUTE(SUBSTITUTE(SUBSTITUTE(SUBSTITUTE(TRIM(N3042),"/","|"),"(","|"),"（","|"),";","|"),"；","|")&amp;"|")-1))))&lt;=40),IF(ISNUMBER(O3042),O3042,IFERROR(VALUE(O3042),VALUE(LEFT(TRIM(O3042),FIND("|",SUBSTITUTE(SUBSTITUTE(SUBSTITUTE(SUBSTITUTE(SUBSTITUTE(TRIM(O3042),"/","|"),"(","|"),"（","|"),";","|"),"；","|")&amp;"|")-1))))*100/IF(ISNUMBER(N3042),N3042,IFERROR(VALUE(N3042),VALUE(LEFT(TRIM(N3042),FIND("|",SUBSTITUTE(SUBSTITUTE(SUBSTITUTE(SUBSTITUTE(SUBSTITUTE(TRIM(N3042),"/","|"),"(","|"),"（","|"),";","|"),"；","|")&amp;"|")-1)))),""),""))</x:f>
        <x:v>11.58</x:v>
      </x:c>
      <x:c r="AI3042" s="15" t="str">
        <x:f>IFERROR(IF(AND(IF(ISNUMBER(O3042),O3042,IFERROR(VALUE(O3042),VALUE(LEFT(TRIM(O3042),FIND("|",SUBSTITUTE(SUBSTITUTE(SUBSTITUTE(SUBSTITUTE(SUBSTITUTE(TRIM(O3042),"/","|"),"(","|"),"（","|"),";","|"),"；","|")&amp;"|")-1))))&gt;=75,IF(ISNUMBER(O3042),O3042,IFERROR(VALUE(O3042),VALUE(LEFT(TRIM(O3042),FIND("|",SUBSTITUTE(SUBSTITUTE(SUBSTITUTE(SUBSTITUTE(SUBSTITUTE(TRIM(O3042),"/","|"),"(","|"),"（","|"),";","|"),"；","|")&amp;"|")-1))))&lt;=85,IF(ISNUMBER(Q3042),Q3042,IFERROR(VALUE(Q3042),VALUE(LEFT(TRIM(Q3042),FIND("|",SUBSTITUTE(SUBSTITUTE(SUBSTITUTE(SUBSTITUTE(SUBSTITUTE(TRIM(Q3042),"/","|"),"(","|"),"（","|"),";","|"),"；","|")&amp;"|")-1))))&gt;0),IF(ISNUMBER(O3042),O3042,IFERROR(VALUE(O3042),VALUE(LEFT(TRIM(O3042),FIND("|",SUBSTITUTE(SUBSTITUTE(SUBSTITUTE(SUBSTITUTE(SUBSTITUTE(TRIM(O3042),"/","|"),"(","|"),"（","|"),";","|"),"；","|")&amp;"|")-1))))*1000/IF(ISNUMBER(Q3042),Q3042,IFERROR(VALUE(Q3042),VALUE(LEFT(TRIM(Q3042),FIND("|",SUBSTITUTE(SUBSTITUTE(SUBSTITUTE(SUBSTITUTE(SUBSTITUTE(TRIM(Q3042),"/","|"),"(","|"),"（","|"),";","|"),"；","|")&amp;"|")-1)))),""),"")</x:f>
      </x:c>
      <x:c r="AJ3042" s="14" t="str">
        <x:f>IF(AI3042="","","非称重实测")</x:f>
      </x:c>
      <x:c r="AK3042" s="14" t="str">
        <x:v>扭矩外部候选</x:v>
      </x:c>
      <x:c r="AL3042" s="14" t="str">
        <x:v>v3.4.6-candidate</x:v>
      </x:c>
    </x:row>
    <x:row r="3043">
      <x:c r="A3043" t="n">
        <x:v>393</x:v>
      </x:c>
      <x:c r="B3043" t="str">
        <x:v>HQ6431BEV104</x:v>
      </x:c>
      <x:c r="C3043" t="str">
        <x:v>精灵(smart)牌</x:v>
      </x:c>
      <x:c r="D3043" t="str">
        <x:v>浙江豪情汽车制造有限公司</x:v>
      </x:c>
      <x:c r="E3043" t="str">
        <x:v>吉利车型</x:v>
      </x:c>
      <x:c r="F3043" t="str">
        <x:v>纯电动多用途乘用车</x:v>
      </x:c>
      <x:c r="G3043" t="str">
        <x:v>精灵#1</x:v>
      </x:c>
      <x:c r="H3043" t="str">
        <x:v>纯电动多用途乘用车</x:v>
      </x:c>
      <x:c r="I3043" t="str">
        <x:v>SUV-C</x:v>
      </x:c>
      <x:c r="J3043" t="str">
        <x:v>BEV</x:v>
      </x:c>
      <x:c r="K3043" t="str">
        <x:v>否</x:v>
      </x:c>
      <x:c r="L3043" t="n">
        <x:v>1900</x:v>
      </x:c>
      <x:c r="M3043" t="n">
        <x:v>2700</x:v>
      </x:c>
      <x:c r="N3043" t="n">
        <x:v>470</x:v>
      </x:c>
      <x:c r="O3043" t="n">
        <x:v>66</x:v>
      </x:c>
      <x:c r="P3043" t="str">
        <x:v>三元锂</x:v>
      </x:c>
      <x:c r="Q3043" t="n">
        <x:v>169.2307692307692</x:v>
      </x:c>
      <x:c r="R3043" t="n">
        <x:v>14.04</x:v>
      </x:c>
      <x:c r="S3043" t="n">
        <x:v>120</x:v>
      </x:c>
      <x:c r="T3043" t="n">
        <x:v>120</x:v>
      </x:c>
      <x:c r="U3043" t="str">
        <x:v>威睿电动汽车技术(宁波)有限公司/衢州极电电动汽车技术有限公司</x:v>
      </x:c>
      <x:c r="V3043" t="str">
        <x:v>115/250</x:v>
      </x:c>
      <x:c r="W3043" t="str">
        <x:v>TZ180XSB01/TZ220XYA01</x:v>
      </x:c>
      <x:c r="X3043" t="str">
        <x:v>不适用(BEV)</x:v>
      </x:c>
      <x:c r="Y3043" t="str">
        <x:v>不适用(BEV)</x:v>
      </x:c>
      <x:c r="Z3043" t="str">
        <x:v>不适用(BEV)</x:v>
      </x:c>
      <x:c r="AA3043" t="str">
        <x:v>不适用(BEV)</x:v>
      </x:c>
      <x:c r="AB3043" t="str">
        <x:v>不适用(BEV)</x:v>
      </x:c>
      <x:c r="AC3043" t="str">
        <x:v>不适用(BEV)</x:v>
      </x:c>
      <x:c r="AD3043" t="str">
        <x:v>BEV_历史批次</x:v>
      </x:c>
      <x:c r="AE3043" s="14" t="str">
        <x:v>250</x:v>
      </x:c>
      <x:c r="AF3043" s="14" t="str"/>
      <x:c r="AG3043" s="14" t="str">
        <x:v>源字段可解析</x:v>
      </x:c>
      <x:c r="AH3043" s="15" t="n">
        <x:f>IF(R3043&lt;&gt;"",R3043,IFERROR(IF(AND(IF(ISNUMBER(O3043),O3043,IFERROR(VALUE(O3043),VALUE(LEFT(TRIM(O3043),FIND("|",SUBSTITUTE(SUBSTITUTE(SUBSTITUTE(SUBSTITUTE(SUBSTITUTE(TRIM(O3043),"/","|"),"(","|"),"（","|"),";","|"),"；","|")&amp;"|")-1))))*100/IF(ISNUMBER(N3043),N3043,IFERROR(VALUE(N3043),VALUE(LEFT(TRIM(N3043),FIND("|",SUBSTITUTE(SUBSTITUTE(SUBSTITUTE(SUBSTITUTE(SUBSTITUTE(TRIM(N3043),"/","|"),"(","|"),"（","|"),";","|"),"；","|")&amp;"|")-1))))&gt;=3,IF(ISNUMBER(O3043),O3043,IFERROR(VALUE(O3043),VALUE(LEFT(TRIM(O3043),FIND("|",SUBSTITUTE(SUBSTITUTE(SUBSTITUTE(SUBSTITUTE(SUBSTITUTE(TRIM(O3043),"/","|"),"(","|"),"（","|"),";","|"),"；","|")&amp;"|")-1))))*100/IF(ISNUMBER(N3043),N3043,IFERROR(VALUE(N3043),VALUE(LEFT(TRIM(N3043),FIND("|",SUBSTITUTE(SUBSTITUTE(SUBSTITUTE(SUBSTITUTE(SUBSTITUTE(TRIM(N3043),"/","|"),"(","|"),"（","|"),";","|"),"；","|")&amp;"|")-1))))&lt;=40),IF(ISNUMBER(O3043),O3043,IFERROR(VALUE(O3043),VALUE(LEFT(TRIM(O3043),FIND("|",SUBSTITUTE(SUBSTITUTE(SUBSTITUTE(SUBSTITUTE(SUBSTITUTE(TRIM(O3043),"/","|"),"(","|"),"（","|"),";","|"),"；","|")&amp;"|")-1))))*100/IF(ISNUMBER(N3043),N3043,IFERROR(VALUE(N3043),VALUE(LEFT(TRIM(N3043),FIND("|",SUBSTITUTE(SUBSTITUTE(SUBSTITUTE(SUBSTITUTE(SUBSTITUTE(TRIM(N3043),"/","|"),"(","|"),"（","|"),";","|"),"；","|")&amp;"|")-1)))),""),""))</x:f>
        <x:v>14.04</x:v>
      </x:c>
      <x:c r="AI3043" s="15" t="str">
        <x:f>IFERROR(IF(AND(IF(ISNUMBER(O3043),O3043,IFERROR(VALUE(O3043),VALUE(LEFT(TRIM(O3043),FIND("|",SUBSTITUTE(SUBSTITUTE(SUBSTITUTE(SUBSTITUTE(SUBSTITUTE(TRIM(O3043),"/","|"),"(","|"),"（","|"),";","|"),"；","|")&amp;"|")-1))))&gt;=75,IF(ISNUMBER(O3043),O3043,IFERROR(VALUE(O3043),VALUE(LEFT(TRIM(O3043),FIND("|",SUBSTITUTE(SUBSTITUTE(SUBSTITUTE(SUBSTITUTE(SUBSTITUTE(TRIM(O3043),"/","|"),"(","|"),"（","|"),";","|"),"；","|")&amp;"|")-1))))&lt;=85,IF(ISNUMBER(Q3043),Q3043,IFERROR(VALUE(Q3043),VALUE(LEFT(TRIM(Q3043),FIND("|",SUBSTITUTE(SUBSTITUTE(SUBSTITUTE(SUBSTITUTE(SUBSTITUTE(TRIM(Q3043),"/","|"),"(","|"),"（","|"),";","|"),"；","|")&amp;"|")-1))))&gt;0),IF(ISNUMBER(O3043),O3043,IFERROR(VALUE(O3043),VALUE(LEFT(TRIM(O3043),FIND("|",SUBSTITUTE(SUBSTITUTE(SUBSTITUTE(SUBSTITUTE(SUBSTITUTE(TRIM(O3043),"/","|"),"(","|"),"（","|"),";","|"),"；","|")&amp;"|")-1))))*1000/IF(ISNUMBER(Q3043),Q3043,IFERROR(VALUE(Q3043),VALUE(LEFT(TRIM(Q3043),FIND("|",SUBSTITUTE(SUBSTITUTE(SUBSTITUTE(SUBSTITUTE(SUBSTITUTE(TRIM(Q3043),"/","|"),"(","|"),"（","|"),";","|"),"；","|")&amp;"|")-1)))),""),"")</x:f>
      </x:c>
      <x:c r="AJ3043" s="14" t="str">
        <x:f>IF(AI3043="","","非称重实测")</x:f>
      </x:c>
      <x:c r="AK3043" s="14" t="str"/>
      <x:c r="AL3043" s="14" t="str">
        <x:v>v3.4.6-candidate</x:v>
      </x:c>
    </x:row>
    <x:row r="3044">
      <x:c r="A3044" t="n">
        <x:v>393</x:v>
      </x:c>
      <x:c r="B3044" t="str">
        <x:v>HQ6431BEV105</x:v>
      </x:c>
      <x:c r="C3044" t="str">
        <x:v>精灵(smart)牌</x:v>
      </x:c>
      <x:c r="D3044" t="str">
        <x:v>浙江豪情汽车制造有限公司</x:v>
      </x:c>
      <x:c r="E3044" t="str">
        <x:v>吉利车型</x:v>
      </x:c>
      <x:c r="F3044" t="str">
        <x:v>纯电动多用途乘用车</x:v>
      </x:c>
      <x:c r="G3044" t="str">
        <x:v>精灵#1</x:v>
      </x:c>
      <x:c r="H3044" t="str">
        <x:v>纯电动多用途乘用车</x:v>
      </x:c>
      <x:c r="I3044" t="str">
        <x:v>SUV-C</x:v>
      </x:c>
      <x:c r="J3044" t="str">
        <x:v>BEV</x:v>
      </x:c>
      <x:c r="K3044" t="str">
        <x:v>否</x:v>
      </x:c>
      <x:c r="L3044" t="n">
        <x:v>1770</x:v>
      </x:c>
      <x:c r="M3044" t="n">
        <x:v>2700</x:v>
      </x:c>
      <x:c r="N3044" t="n">
        <x:v>545</x:v>
      </x:c>
      <x:c r="O3044" t="n">
        <x:v>66</x:v>
      </x:c>
      <x:c r="P3044" t="str">
        <x:v>三元锂</x:v>
      </x:c>
      <x:c r="Q3044" t="n">
        <x:v>169.2307692307692</x:v>
      </x:c>
      <x:c r="R3044" t="n">
        <x:v>12.11</x:v>
      </x:c>
      <x:c r="S3044" t="n">
        <x:v>120</x:v>
      </x:c>
      <x:c r="T3044" t="n">
        <x:v>120</x:v>
      </x:c>
      <x:c r="U3044" t="str">
        <x:v>浙江豪情汽车制造有限公司</x:v>
      </x:c>
      <x:c r="V3044" t="str">
        <x:v>175kW</x:v>
      </x:c>
      <x:c r="W3044" t="str">
        <x:v>TZ184QY101</x:v>
      </x:c>
      <x:c r="X3044" t="str">
        <x:v>不适用(BEV)</x:v>
      </x:c>
      <x:c r="Y3044" t="str">
        <x:v>不适用(BEV)</x:v>
      </x:c>
      <x:c r="Z3044" t="str">
        <x:v>不适用(BEV)</x:v>
      </x:c>
      <x:c r="AA3044" t="str">
        <x:v>不适用(BEV)</x:v>
      </x:c>
      <x:c r="AB3044" t="str">
        <x:v>不适用(BEV)</x:v>
      </x:c>
      <x:c r="AC3044" t="str">
        <x:v>不适用(BEV)</x:v>
      </x:c>
      <x:c r="AD3044" t="str">
        <x:v>BEV_历史批次</x:v>
      </x:c>
      <x:c r="AE3044" s="14" t="str"/>
      <x:c r="AF3044" s="14" t="str"/>
      <x:c r="AG3044" s="14" t="str">
        <x:v>待OCR/外部证据：数值语义歧义</x:v>
      </x:c>
      <x:c r="AH3044" s="15" t="n">
        <x:f>IF(R3044&lt;&gt;"",R3044,IFERROR(IF(AND(IF(ISNUMBER(O3044),O3044,IFERROR(VALUE(O3044),VALUE(LEFT(TRIM(O3044),FIND("|",SUBSTITUTE(SUBSTITUTE(SUBSTITUTE(SUBSTITUTE(SUBSTITUTE(TRIM(O3044),"/","|"),"(","|"),"（","|"),";","|"),"；","|")&amp;"|")-1))))*100/IF(ISNUMBER(N3044),N3044,IFERROR(VALUE(N3044),VALUE(LEFT(TRIM(N3044),FIND("|",SUBSTITUTE(SUBSTITUTE(SUBSTITUTE(SUBSTITUTE(SUBSTITUTE(TRIM(N3044),"/","|"),"(","|"),"（","|"),";","|"),"；","|")&amp;"|")-1))))&gt;=3,IF(ISNUMBER(O3044),O3044,IFERROR(VALUE(O3044),VALUE(LEFT(TRIM(O3044),FIND("|",SUBSTITUTE(SUBSTITUTE(SUBSTITUTE(SUBSTITUTE(SUBSTITUTE(TRIM(O3044),"/","|"),"(","|"),"（","|"),";","|"),"；","|")&amp;"|")-1))))*100/IF(ISNUMBER(N3044),N3044,IFERROR(VALUE(N3044),VALUE(LEFT(TRIM(N3044),FIND("|",SUBSTITUTE(SUBSTITUTE(SUBSTITUTE(SUBSTITUTE(SUBSTITUTE(TRIM(N3044),"/","|"),"(","|"),"（","|"),";","|"),"；","|")&amp;"|")-1))))&lt;=40),IF(ISNUMBER(O3044),O3044,IFERROR(VALUE(O3044),VALUE(LEFT(TRIM(O3044),FIND("|",SUBSTITUTE(SUBSTITUTE(SUBSTITUTE(SUBSTITUTE(SUBSTITUTE(TRIM(O3044),"/","|"),"(","|"),"（","|"),";","|"),"；","|")&amp;"|")-1))))*100/IF(ISNUMBER(N3044),N3044,IFERROR(VALUE(N3044),VALUE(LEFT(TRIM(N3044),FIND("|",SUBSTITUTE(SUBSTITUTE(SUBSTITUTE(SUBSTITUTE(SUBSTITUTE(TRIM(N3044),"/","|"),"(","|"),"（","|"),";","|"),"；","|")&amp;"|")-1)))),""),""))</x:f>
        <x:v>12.11</x:v>
      </x:c>
      <x:c r="AI3044" s="15" t="str">
        <x:f>IFERROR(IF(AND(IF(ISNUMBER(O3044),O3044,IFERROR(VALUE(O3044),VALUE(LEFT(TRIM(O3044),FIND("|",SUBSTITUTE(SUBSTITUTE(SUBSTITUTE(SUBSTITUTE(SUBSTITUTE(TRIM(O3044),"/","|"),"(","|"),"（","|"),";","|"),"；","|")&amp;"|")-1))))&gt;=75,IF(ISNUMBER(O3044),O3044,IFERROR(VALUE(O3044),VALUE(LEFT(TRIM(O3044),FIND("|",SUBSTITUTE(SUBSTITUTE(SUBSTITUTE(SUBSTITUTE(SUBSTITUTE(TRIM(O3044),"/","|"),"(","|"),"（","|"),";","|"),"；","|")&amp;"|")-1))))&lt;=85,IF(ISNUMBER(Q3044),Q3044,IFERROR(VALUE(Q3044),VALUE(LEFT(TRIM(Q3044),FIND("|",SUBSTITUTE(SUBSTITUTE(SUBSTITUTE(SUBSTITUTE(SUBSTITUTE(TRIM(Q3044),"/","|"),"(","|"),"（","|"),";","|"),"；","|")&amp;"|")-1))))&gt;0),IF(ISNUMBER(O3044),O3044,IFERROR(VALUE(O3044),VALUE(LEFT(TRIM(O3044),FIND("|",SUBSTITUTE(SUBSTITUTE(SUBSTITUTE(SUBSTITUTE(SUBSTITUTE(TRIM(O3044),"/","|"),"(","|"),"（","|"),";","|"),"；","|")&amp;"|")-1))))*1000/IF(ISNUMBER(Q3044),Q3044,IFERROR(VALUE(Q3044),VALUE(LEFT(TRIM(Q3044),FIND("|",SUBSTITUTE(SUBSTITUTE(SUBSTITUTE(SUBSTITUTE(SUBSTITUTE(TRIM(Q3044),"/","|"),"(","|"),"（","|"),";","|"),"；","|")&amp;"|")-1)))),""),"")</x:f>
      </x:c>
      <x:c r="AJ3044" s="14" t="str">
        <x:f>IF(AI3044="","","非称重实测")</x:f>
      </x:c>
      <x:c r="AK3044" s="14" t="str"/>
      <x:c r="AL3044" s="14" t="str">
        <x:v>v3.4.6-candidate</x:v>
      </x:c>
    </x:row>
    <x:row r="3045">
      <x:c r="A3045" t="n">
        <x:v>393</x:v>
      </x:c>
      <x:c r="B3045" t="str">
        <x:v>JL6501BEV104</x:v>
      </x:c>
      <x:c r="C3045" t="str">
        <x:v>远程牌</x:v>
      </x:c>
      <x:c r="D3045" t="str">
        <x:v>浙江豪情汽车制造有限公司</x:v>
      </x:c>
      <x:c r="E3045" t="str">
        <x:v>吉利车型</x:v>
      </x:c>
      <x:c r="F3045" t="str">
        <x:v>纯电动多用途乘用车</x:v>
      </x:c>
      <x:c r="G3045" t="str">
        <x:v>SV</x:v>
      </x:c>
      <x:c r="H3045" t="str">
        <x:v>纯电动多用途乘用车</x:v>
      </x:c>
      <x:c r="I3045" t="str">
        <x:v>MPV-D</x:v>
      </x:c>
      <x:c r="J3045" t="str">
        <x:v>BEV</x:v>
      </x:c>
      <x:c r="K3045" t="str">
        <x:v>否</x:v>
      </x:c>
      <x:c r="L3045" t="str">
        <x:v>2380/2420</x:v>
      </x:c>
      <x:c r="M3045" t="n">
        <x:v>2700</x:v>
      </x:c>
      <x:c r="N3045" t="n">
        <x:v>480</x:v>
      </x:c>
      <x:c r="O3045" t="n">
        <x:v>82.883</x:v>
      </x:c>
      <x:c r="P3045" t="str">
        <x:v>磷酸锰铁锂</x:v>
      </x:c>
      <x:c r="Q3045" t="n">
        <x:v>169.1489795918367</x:v>
      </x:c>
      <x:c r="R3045" t="n">
        <x:v>17.27</x:v>
      </x:c>
      <x:c r="S3045" t="n">
        <x:v>120</x:v>
      </x:c>
      <x:c r="T3045" t="n">
        <x:v>120</x:v>
      </x:c>
      <x:c r="U3045" t="str">
        <x:v>华域麦格纳电驱动系统有限公司</x:v>
      </x:c>
      <x:c r="V3045" t="str">
        <x:v>170kW</x:v>
      </x:c>
      <x:c r="W3045" t="str">
        <x:v>TZ220XS000</x:v>
      </x:c>
      <x:c r="X3045" t="str">
        <x:v>不适用(BEV)</x:v>
      </x:c>
      <x:c r="Y3045" t="str">
        <x:v>不适用(BEV)</x:v>
      </x:c>
      <x:c r="Z3045" t="str">
        <x:v>不适用(BEV)</x:v>
      </x:c>
      <x:c r="AA3045" t="str">
        <x:v>不适用(BEV)</x:v>
      </x:c>
      <x:c r="AB3045" t="str">
        <x:v>不适用(BEV)</x:v>
      </x:c>
      <x:c r="AC3045" t="str">
        <x:v>不适用(BEV)</x:v>
      </x:c>
      <x:c r="AD3045" t="str">
        <x:v>BEV_历史批次</x:v>
      </x:c>
      <x:c r="AE3045" s="14" t="str"/>
      <x:c r="AF3045" s="14" t="str"/>
      <x:c r="AG3045" s="14" t="str">
        <x:v>待OCR/外部证据：数值语义歧义</x:v>
      </x:c>
      <x:c r="AH3045" s="15" t="n">
        <x:f>IF(R3045&lt;&gt;"",R3045,IFERROR(IF(AND(IF(ISNUMBER(O3045),O3045,IFERROR(VALUE(O3045),VALUE(LEFT(TRIM(O3045),FIND("|",SUBSTITUTE(SUBSTITUTE(SUBSTITUTE(SUBSTITUTE(SUBSTITUTE(TRIM(O3045),"/","|"),"(","|"),"（","|"),";","|"),"；","|")&amp;"|")-1))))*100/IF(ISNUMBER(N3045),N3045,IFERROR(VALUE(N3045),VALUE(LEFT(TRIM(N3045),FIND("|",SUBSTITUTE(SUBSTITUTE(SUBSTITUTE(SUBSTITUTE(SUBSTITUTE(TRIM(N3045),"/","|"),"(","|"),"（","|"),";","|"),"；","|")&amp;"|")-1))))&gt;=3,IF(ISNUMBER(O3045),O3045,IFERROR(VALUE(O3045),VALUE(LEFT(TRIM(O3045),FIND("|",SUBSTITUTE(SUBSTITUTE(SUBSTITUTE(SUBSTITUTE(SUBSTITUTE(TRIM(O3045),"/","|"),"(","|"),"（","|"),";","|"),"；","|")&amp;"|")-1))))*100/IF(ISNUMBER(N3045),N3045,IFERROR(VALUE(N3045),VALUE(LEFT(TRIM(N3045),FIND("|",SUBSTITUTE(SUBSTITUTE(SUBSTITUTE(SUBSTITUTE(SUBSTITUTE(TRIM(N3045),"/","|"),"(","|"),"（","|"),";","|"),"；","|")&amp;"|")-1))))&lt;=40),IF(ISNUMBER(O3045),O3045,IFERROR(VALUE(O3045),VALUE(LEFT(TRIM(O3045),FIND("|",SUBSTITUTE(SUBSTITUTE(SUBSTITUTE(SUBSTITUTE(SUBSTITUTE(TRIM(O3045),"/","|"),"(","|"),"（","|"),";","|"),"；","|")&amp;"|")-1))))*100/IF(ISNUMBER(N3045),N3045,IFERROR(VALUE(N3045),VALUE(LEFT(TRIM(N3045),FIND("|",SUBSTITUTE(SUBSTITUTE(SUBSTITUTE(SUBSTITUTE(SUBSTITUTE(TRIM(N3045),"/","|"),"(","|"),"（","|"),";","|"),"；","|")&amp;"|")-1)))),""),""))</x:f>
        <x:v>17.27</x:v>
      </x:c>
      <x:c r="AI3045" s="15" t="n">
        <x:f>IFERROR(IF(AND(IF(ISNUMBER(O3045),O3045,IFERROR(VALUE(O3045),VALUE(LEFT(TRIM(O3045),FIND("|",SUBSTITUTE(SUBSTITUTE(SUBSTITUTE(SUBSTITUTE(SUBSTITUTE(TRIM(O3045),"/","|"),"(","|"),"（","|"),";","|"),"；","|")&amp;"|")-1))))&gt;=75,IF(ISNUMBER(O3045),O3045,IFERROR(VALUE(O3045),VALUE(LEFT(TRIM(O3045),FIND("|",SUBSTITUTE(SUBSTITUTE(SUBSTITUTE(SUBSTITUTE(SUBSTITUTE(TRIM(O3045),"/","|"),"(","|"),"（","|"),";","|"),"；","|")&amp;"|")-1))))&lt;=85,IF(ISNUMBER(Q3045),Q3045,IFERROR(VALUE(Q3045),VALUE(LEFT(TRIM(Q3045),FIND("|",SUBSTITUTE(SUBSTITUTE(SUBSTITUTE(SUBSTITUTE(SUBSTITUTE(TRIM(Q3045),"/","|"),"(","|"),"（","|"),";","|"),"；","|")&amp;"|")-1))))&gt;0),IF(ISNUMBER(O3045),O3045,IFERROR(VALUE(O3045),VALUE(LEFT(TRIM(O3045),FIND("|",SUBSTITUTE(SUBSTITUTE(SUBSTITUTE(SUBSTITUTE(SUBSTITUTE(TRIM(O3045),"/","|"),"(","|"),"（","|"),";","|"),"；","|")&amp;"|")-1))))*1000/IF(ISNUMBER(Q3045),Q3045,IFERROR(VALUE(Q3045),VALUE(LEFT(TRIM(Q3045),FIND("|",SUBSTITUTE(SUBSTITUTE(SUBSTITUTE(SUBSTITUTE(SUBSTITUTE(TRIM(Q3045),"/","|"),"(","|"),"（","|"),";","|"),"；","|")&amp;"|")-1)))),""),"")</x:f>
        <x:v>490.00000000000006</x:v>
      </x:c>
      <x:c r="AJ3045" s="14" t="str">
        <x:f>IF(AI3045="","","非称重实测")</x:f>
        <x:v>非称重实测</x:v>
      </x:c>
      <x:c r="AK3045" s="14" t="str">
        <x:v>80kWh质量可推导</x:v>
      </x:c>
      <x:c r="AL3045" s="14" t="str">
        <x:v>v3.4.6-candidate</x:v>
      </x:c>
    </x:row>
    <x:row r="3046">
      <x:c r="A3046" t="n">
        <x:v>393</x:v>
      </x:c>
      <x:c r="B3046" t="str">
        <x:v>LZW6402BEVA2</x:v>
      </x:c>
      <x:c r="C3046" t="str">
        <x:v>宝骏牌</x:v>
      </x:c>
      <x:c r="D3046" t="str">
        <x:v>上汽通用五菱汽车股份有限公司</x:v>
      </x:c>
      <x:c r="E3046" t="str">
        <x:v>五菱</x:v>
      </x:c>
      <x:c r="F3046" t="str">
        <x:v>纯电动运动型乘用车</x:v>
      </x:c>
      <x:c r="G3046" t="str">
        <x:v>悦也plus</x:v>
      </x:c>
      <x:c r="H3046" t="str">
        <x:v>纯电动运动型乘用车</x:v>
      </x:c>
      <x:c r="I3046" t="str">
        <x:v>SUV-B</x:v>
      </x:c>
      <x:c r="J3046" t="str">
        <x:v>BEV</x:v>
      </x:c>
      <x:c r="K3046" t="str">
        <x:v>否</x:v>
      </x:c>
      <x:c r="L3046" t="n">
        <x:v>1410</x:v>
      </x:c>
      <x:c r="M3046" t="n">
        <x:v>2600</x:v>
      </x:c>
      <x:c r="N3046" t="str">
        <x:v>501（CLTC）</x:v>
      </x:c>
      <x:c r="O3046" t="n">
        <x:v>54</x:v>
      </x:c>
      <x:c r="P3046" t="str">
        <x:v>磷酸铁锂</x:v>
      </x:c>
      <x:c r="Q3046" t="n">
        <x:v>139.8963730569948</x:v>
      </x:c>
      <x:c r="R3046"/>
      <x:c r="S3046" t="n">
        <x:v>30</x:v>
      </x:c>
      <x:c r="T3046" t="n">
        <x:v>30</x:v>
      </x:c>
      <x:c r="U3046" t="str">
        <x:v>柳州赛克科技发展有限公司 </x:v>
      </x:c>
      <x:c r="V3046" t="str">
        <x:v>75kW</x:v>
      </x:c>
      <x:c r="W3046" t="str">
        <x:v>TZ180XS275</x:v>
      </x:c>
      <x:c r="X3046" t="str">
        <x:v>不适用(BEV)</x:v>
      </x:c>
      <x:c r="Y3046" t="str">
        <x:v>不适用(BEV)</x:v>
      </x:c>
      <x:c r="Z3046" t="str">
        <x:v>不适用(BEV)</x:v>
      </x:c>
      <x:c r="AA3046" t="str">
        <x:v>不适用(BEV)</x:v>
      </x:c>
      <x:c r="AB3046" t="str">
        <x:v>不适用(BEV)</x:v>
      </x:c>
      <x:c r="AC3046" t="str">
        <x:v>不适用(BEV)</x:v>
      </x:c>
      <x:c r="AD3046" t="str">
        <x:v>BEV_历史批次</x:v>
      </x:c>
      <x:c r="AE3046" s="14" t="str"/>
      <x:c r="AF3046" s="14" t="str"/>
      <x:c r="AG3046" s="14" t="str">
        <x:v>待OCR/外部证据：数值语义歧义</x:v>
      </x:c>
      <x:c r="AH3046" s="15" t="n">
        <x:f>IF(R3046&lt;&gt;"",R3046,IFERROR(IF(AND(IF(ISNUMBER(O3046),O3046,IFERROR(VALUE(O3046),VALUE(LEFT(TRIM(O3046),FIND("|",SUBSTITUTE(SUBSTITUTE(SUBSTITUTE(SUBSTITUTE(SUBSTITUTE(TRIM(O3046),"/","|"),"(","|"),"（","|"),";","|"),"；","|")&amp;"|")-1))))*100/IF(ISNUMBER(N3046),N3046,IFERROR(VALUE(N3046),VALUE(LEFT(TRIM(N3046),FIND("|",SUBSTITUTE(SUBSTITUTE(SUBSTITUTE(SUBSTITUTE(SUBSTITUTE(TRIM(N3046),"/","|"),"(","|"),"（","|"),";","|"),"；","|")&amp;"|")-1))))&gt;=3,IF(ISNUMBER(O3046),O3046,IFERROR(VALUE(O3046),VALUE(LEFT(TRIM(O3046),FIND("|",SUBSTITUTE(SUBSTITUTE(SUBSTITUTE(SUBSTITUTE(SUBSTITUTE(TRIM(O3046),"/","|"),"(","|"),"（","|"),";","|"),"；","|")&amp;"|")-1))))*100/IF(ISNUMBER(N3046),N3046,IFERROR(VALUE(N3046),VALUE(LEFT(TRIM(N3046),FIND("|",SUBSTITUTE(SUBSTITUTE(SUBSTITUTE(SUBSTITUTE(SUBSTITUTE(TRIM(N3046),"/","|"),"(","|"),"（","|"),";","|"),"；","|")&amp;"|")-1))))&lt;=40),IF(ISNUMBER(O3046),O3046,IFERROR(VALUE(O3046),VALUE(LEFT(TRIM(O3046),FIND("|",SUBSTITUTE(SUBSTITUTE(SUBSTITUTE(SUBSTITUTE(SUBSTITUTE(TRIM(O3046),"/","|"),"(","|"),"（","|"),";","|"),"；","|")&amp;"|")-1))))*100/IF(ISNUMBER(N3046),N3046,IFERROR(VALUE(N3046),VALUE(LEFT(TRIM(N3046),FIND("|",SUBSTITUTE(SUBSTITUTE(SUBSTITUTE(SUBSTITUTE(SUBSTITUTE(TRIM(N3046),"/","|"),"(","|"),"（","|"),";","|"),"；","|")&amp;"|")-1)))),""),""))</x:f>
        <x:v>10.778443113772456</x:v>
      </x:c>
      <x:c r="AI3046" s="15" t="str">
        <x:f>IFERROR(IF(AND(IF(ISNUMBER(O3046),O3046,IFERROR(VALUE(O3046),VALUE(LEFT(TRIM(O3046),FIND("|",SUBSTITUTE(SUBSTITUTE(SUBSTITUTE(SUBSTITUTE(SUBSTITUTE(TRIM(O3046),"/","|"),"(","|"),"（","|"),";","|"),"；","|")&amp;"|")-1))))&gt;=75,IF(ISNUMBER(O3046),O3046,IFERROR(VALUE(O3046),VALUE(LEFT(TRIM(O3046),FIND("|",SUBSTITUTE(SUBSTITUTE(SUBSTITUTE(SUBSTITUTE(SUBSTITUTE(TRIM(O3046),"/","|"),"(","|"),"（","|"),";","|"),"；","|")&amp;"|")-1))))&lt;=85,IF(ISNUMBER(Q3046),Q3046,IFERROR(VALUE(Q3046),VALUE(LEFT(TRIM(Q3046),FIND("|",SUBSTITUTE(SUBSTITUTE(SUBSTITUTE(SUBSTITUTE(SUBSTITUTE(TRIM(Q3046),"/","|"),"(","|"),"（","|"),";","|"),"；","|")&amp;"|")-1))))&gt;0),IF(ISNUMBER(O3046),O3046,IFERROR(VALUE(O3046),VALUE(LEFT(TRIM(O3046),FIND("|",SUBSTITUTE(SUBSTITUTE(SUBSTITUTE(SUBSTITUTE(SUBSTITUTE(TRIM(O3046),"/","|"),"(","|"),"（","|"),";","|"),"；","|")&amp;"|")-1))))*1000/IF(ISNUMBER(Q3046),Q3046,IFERROR(VALUE(Q3046),VALUE(LEFT(TRIM(Q3046),FIND("|",SUBSTITUTE(SUBSTITUTE(SUBSTITUTE(SUBSTITUTE(SUBSTITUTE(TRIM(Q3046),"/","|"),"(","|"),"（","|"),";","|"),"；","|")&amp;"|")-1)))),""),"")</x:f>
      </x:c>
      <x:c r="AJ3046" s="14" t="str">
        <x:f>IF(AI3046="","","非称重实测")</x:f>
      </x:c>
      <x:c r="AK3046" s="14" t="str">
        <x:v>电耗公式可补</x:v>
      </x:c>
      <x:c r="AL3046" s="14" t="str">
        <x:v>v3.4.6-candidate</x:v>
      </x:c>
    </x:row>
    <x:row r="3047">
      <x:c r="A3047" t="n">
        <x:v>393</x:v>
      </x:c>
      <x:c r="B3047" t="str">
        <x:v>LZW6402BEVA3</x:v>
      </x:c>
      <x:c r="C3047" t="str">
        <x:v>宝骏牌</x:v>
      </x:c>
      <x:c r="D3047" t="str">
        <x:v>上汽通用五菱汽车股份有限公司</x:v>
      </x:c>
      <x:c r="E3047" t="str">
        <x:v>五菱</x:v>
      </x:c>
      <x:c r="F3047" t="str">
        <x:v>纯电动运动型乘用车</x:v>
      </x:c>
      <x:c r="G3047" t="str">
        <x:v>悦也plus</x:v>
      </x:c>
      <x:c r="H3047" t="str">
        <x:v>纯电动运动型乘用车</x:v>
      </x:c>
      <x:c r="I3047" t="str">
        <x:v>SUV-B</x:v>
      </x:c>
      <x:c r="J3047" t="str">
        <x:v>BEV</x:v>
      </x:c>
      <x:c r="K3047" t="str">
        <x:v>否</x:v>
      </x:c>
      <x:c r="L3047" t="n">
        <x:v>1255</x:v>
      </x:c>
      <x:c r="M3047" t="n">
        <x:v>2600</x:v>
      </x:c>
      <x:c r="N3047" t="str">
        <x:v>301（CLTC）</x:v>
      </x:c>
      <x:c r="O3047" t="n">
        <x:v>31.9</x:v>
      </x:c>
      <x:c r="P3047" t="str">
        <x:v>磷酸铁锂</x:v>
      </x:c>
      <x:c r="Q3047" t="n">
        <x:v>127.6</x:v>
      </x:c>
      <x:c r="R3047"/>
      <x:c r="S3047" t="n">
        <x:v>30</x:v>
      </x:c>
      <x:c r="T3047" t="n">
        <x:v>30</x:v>
      </x:c>
      <x:c r="U3047" t="str">
        <x:v>柳州赛克科技发展有限公司</x:v>
      </x:c>
      <x:c r="V3047" t="str">
        <x:v>75kW</x:v>
      </x:c>
      <x:c r="W3047" t="str">
        <x:v>TZ180XS275</x:v>
      </x:c>
      <x:c r="X3047" t="str">
        <x:v>不适用(BEV)</x:v>
      </x:c>
      <x:c r="Y3047" t="str">
        <x:v>不适用(BEV)</x:v>
      </x:c>
      <x:c r="Z3047" t="str">
        <x:v>不适用(BEV)</x:v>
      </x:c>
      <x:c r="AA3047" t="str">
        <x:v>不适用(BEV)</x:v>
      </x:c>
      <x:c r="AB3047" t="str">
        <x:v>不适用(BEV)</x:v>
      </x:c>
      <x:c r="AC3047" t="str">
        <x:v>不适用(BEV)</x:v>
      </x:c>
      <x:c r="AD3047" t="str">
        <x:v>BEV_历史批次</x:v>
      </x:c>
      <x:c r="AE3047" s="14" t="str"/>
      <x:c r="AF3047" s="14" t="str"/>
      <x:c r="AG3047" s="14" t="str">
        <x:v>待OCR/外部证据：数值语义歧义</x:v>
      </x:c>
      <x:c r="AH3047" s="15" t="n">
        <x:f>IF(R3047&lt;&gt;"",R3047,IFERROR(IF(AND(IF(ISNUMBER(O3047),O3047,IFERROR(VALUE(O3047),VALUE(LEFT(TRIM(O3047),FIND("|",SUBSTITUTE(SUBSTITUTE(SUBSTITUTE(SUBSTITUTE(SUBSTITUTE(TRIM(O3047),"/","|"),"(","|"),"（","|"),";","|"),"；","|")&amp;"|")-1))))*100/IF(ISNUMBER(N3047),N3047,IFERROR(VALUE(N3047),VALUE(LEFT(TRIM(N3047),FIND("|",SUBSTITUTE(SUBSTITUTE(SUBSTITUTE(SUBSTITUTE(SUBSTITUTE(TRIM(N3047),"/","|"),"(","|"),"（","|"),";","|"),"；","|")&amp;"|")-1))))&gt;=3,IF(ISNUMBER(O3047),O3047,IFERROR(VALUE(O3047),VALUE(LEFT(TRIM(O3047),FIND("|",SUBSTITUTE(SUBSTITUTE(SUBSTITUTE(SUBSTITUTE(SUBSTITUTE(TRIM(O3047),"/","|"),"(","|"),"（","|"),";","|"),"；","|")&amp;"|")-1))))*100/IF(ISNUMBER(N3047),N3047,IFERROR(VALUE(N3047),VALUE(LEFT(TRIM(N3047),FIND("|",SUBSTITUTE(SUBSTITUTE(SUBSTITUTE(SUBSTITUTE(SUBSTITUTE(TRIM(N3047),"/","|"),"(","|"),"（","|"),";","|"),"；","|")&amp;"|")-1))))&lt;=40),IF(ISNUMBER(O3047),O3047,IFERROR(VALUE(O3047),VALUE(LEFT(TRIM(O3047),FIND("|",SUBSTITUTE(SUBSTITUTE(SUBSTITUTE(SUBSTITUTE(SUBSTITUTE(TRIM(O3047),"/","|"),"(","|"),"（","|"),";","|"),"；","|")&amp;"|")-1))))*100/IF(ISNUMBER(N3047),N3047,IFERROR(VALUE(N3047),VALUE(LEFT(TRIM(N3047),FIND("|",SUBSTITUTE(SUBSTITUTE(SUBSTITUTE(SUBSTITUTE(SUBSTITUTE(TRIM(N3047),"/","|"),"(","|"),"（","|"),";","|"),"；","|")&amp;"|")-1)))),""),""))</x:f>
        <x:v>10.598006644518273</x:v>
      </x:c>
      <x:c r="AI3047" s="15" t="str">
        <x:f>IFERROR(IF(AND(IF(ISNUMBER(O3047),O3047,IFERROR(VALUE(O3047),VALUE(LEFT(TRIM(O3047),FIND("|",SUBSTITUTE(SUBSTITUTE(SUBSTITUTE(SUBSTITUTE(SUBSTITUTE(TRIM(O3047),"/","|"),"(","|"),"（","|"),";","|"),"；","|")&amp;"|")-1))))&gt;=75,IF(ISNUMBER(O3047),O3047,IFERROR(VALUE(O3047),VALUE(LEFT(TRIM(O3047),FIND("|",SUBSTITUTE(SUBSTITUTE(SUBSTITUTE(SUBSTITUTE(SUBSTITUTE(TRIM(O3047),"/","|"),"(","|"),"（","|"),";","|"),"；","|")&amp;"|")-1))))&lt;=85,IF(ISNUMBER(Q3047),Q3047,IFERROR(VALUE(Q3047),VALUE(LEFT(TRIM(Q3047),FIND("|",SUBSTITUTE(SUBSTITUTE(SUBSTITUTE(SUBSTITUTE(SUBSTITUTE(TRIM(Q3047),"/","|"),"(","|"),"（","|"),";","|"),"；","|")&amp;"|")-1))))&gt;0),IF(ISNUMBER(O3047),O3047,IFERROR(VALUE(O3047),VALUE(LEFT(TRIM(O3047),FIND("|",SUBSTITUTE(SUBSTITUTE(SUBSTITUTE(SUBSTITUTE(SUBSTITUTE(TRIM(O3047),"/","|"),"(","|"),"（","|"),";","|"),"；","|")&amp;"|")-1))))*1000/IF(ISNUMBER(Q3047),Q3047,IFERROR(VALUE(Q3047),VALUE(LEFT(TRIM(Q3047),FIND("|",SUBSTITUTE(SUBSTITUTE(SUBSTITUTE(SUBSTITUTE(SUBSTITUTE(TRIM(Q3047),"/","|"),"(","|"),"（","|"),";","|"),"；","|")&amp;"|")-1)))),""),"")</x:f>
      </x:c>
      <x:c r="AJ3047" s="14" t="str">
        <x:f>IF(AI3047="","","非称重实测")</x:f>
      </x:c>
      <x:c r="AK3047" s="14" t="str">
        <x:v>电耗公式可补</x:v>
      </x:c>
      <x:c r="AL3047" s="14" t="str">
        <x:v>v3.4.6-candidate</x:v>
      </x:c>
    </x:row>
    <x:row r="3048">
      <x:c r="A3048" t="n">
        <x:v>393</x:v>
      </x:c>
      <x:c r="B3048" t="str">
        <x:v>MR6461BEV100</x:v>
      </x:c>
      <x:c r="C3048" t="str">
        <x:v>吉利牌</x:v>
      </x:c>
      <x:c r="D3048" t="str">
        <x:v>浙江吉利汽车有限公司</x:v>
      </x:c>
      <x:c r="E3048" t="str">
        <x:v>银河E5</x:v>
      </x:c>
      <x:c r="F3048" t="str">
        <x:v>纯电动多用途乘用车</x:v>
      </x:c>
      <x:c r="G3048" t="str">
        <x:v>银河E5</x:v>
      </x:c>
      <x:c r="H3048" t="str">
        <x:v>纯电动多用途乘用车</x:v>
      </x:c>
      <x:c r="I3048" t="str">
        <x:v>SUV-C</x:v>
      </x:c>
      <x:c r="J3048" t="str">
        <x:v>BEV</x:v>
      </x:c>
      <x:c r="K3048" t="str">
        <x:v>否</x:v>
      </x:c>
      <x:c r="L3048" t="str">
        <x:v>1730/1778</x:v>
      </x:c>
      <x:c r="M3048" t="n">
        <x:v>2750</x:v>
      </x:c>
      <x:c r="N3048" t="n">
        <x:v>610</x:v>
      </x:c>
      <x:c r="O3048" t="n">
        <x:v>68.39</x:v>
      </x:c>
      <x:c r="P3048" t="str">
        <x:v>磷酸铁锂</x:v>
      </x:c>
      <x:c r="Q3048" t="n">
        <x:v>141.5942028985507</x:v>
      </x:c>
      <x:c r="R3048" t="n">
        <x:v>11.21</x:v>
      </x:c>
      <x:c r="S3048" t="n">
        <x:v>160</x:v>
      </x:c>
      <x:c r="T3048" t="n">
        <x:v>160</x:v>
      </x:c>
      <x:c r="U3048" t="str">
        <x:v>无锡星驱动力科技有限公司 </x:v>
      </x:c>
      <x:c r="V3048" t="str">
        <x:v>160kW</x:v>
      </x:c>
      <x:c r="W3048" t="str">
        <x:v>TZ184XY101</x:v>
      </x:c>
      <x:c r="X3048" t="str">
        <x:v>不适用(BEV)</x:v>
      </x:c>
      <x:c r="Y3048" t="str">
        <x:v>不适用(BEV)</x:v>
      </x:c>
      <x:c r="Z3048" t="str">
        <x:v>不适用(BEV)</x:v>
      </x:c>
      <x:c r="AA3048" t="str">
        <x:v>不适用(BEV)</x:v>
      </x:c>
      <x:c r="AB3048" t="str">
        <x:v>不适用(BEV)</x:v>
      </x:c>
      <x:c r="AC3048" t="str">
        <x:v>不适用(BEV)</x:v>
      </x:c>
      <x:c r="AD3048" t="str">
        <x:v>BEV_历史批次</x:v>
      </x:c>
      <x:c r="AE3048" s="14" t="str"/>
      <x:c r="AF3048" s="14" t="n">
        <x:v>320</x:v>
      </x:c>
      <x:c r="AG3048" s="14" t="str">
        <x:v>B外部候选</x:v>
      </x:c>
      <x:c r="AH3048" s="15" t="n">
        <x:f>IF(R3048&lt;&gt;"",R3048,IFERROR(IF(AND(IF(ISNUMBER(O3048),O3048,IFERROR(VALUE(O3048),VALUE(LEFT(TRIM(O3048),FIND("|",SUBSTITUTE(SUBSTITUTE(SUBSTITUTE(SUBSTITUTE(SUBSTITUTE(TRIM(O3048),"/","|"),"(","|"),"（","|"),";","|"),"；","|")&amp;"|")-1))))*100/IF(ISNUMBER(N3048),N3048,IFERROR(VALUE(N3048),VALUE(LEFT(TRIM(N3048),FIND("|",SUBSTITUTE(SUBSTITUTE(SUBSTITUTE(SUBSTITUTE(SUBSTITUTE(TRIM(N3048),"/","|"),"(","|"),"（","|"),";","|"),"；","|")&amp;"|")-1))))&gt;=3,IF(ISNUMBER(O3048),O3048,IFERROR(VALUE(O3048),VALUE(LEFT(TRIM(O3048),FIND("|",SUBSTITUTE(SUBSTITUTE(SUBSTITUTE(SUBSTITUTE(SUBSTITUTE(TRIM(O3048),"/","|"),"(","|"),"（","|"),";","|"),"；","|")&amp;"|")-1))))*100/IF(ISNUMBER(N3048),N3048,IFERROR(VALUE(N3048),VALUE(LEFT(TRIM(N3048),FIND("|",SUBSTITUTE(SUBSTITUTE(SUBSTITUTE(SUBSTITUTE(SUBSTITUTE(TRIM(N3048),"/","|"),"(","|"),"（","|"),";","|"),"；","|")&amp;"|")-1))))&lt;=40),IF(ISNUMBER(O3048),O3048,IFERROR(VALUE(O3048),VALUE(LEFT(TRIM(O3048),FIND("|",SUBSTITUTE(SUBSTITUTE(SUBSTITUTE(SUBSTITUTE(SUBSTITUTE(TRIM(O3048),"/","|"),"(","|"),"（","|"),";","|"),"；","|")&amp;"|")-1))))*100/IF(ISNUMBER(N3048),N3048,IFERROR(VALUE(N3048),VALUE(LEFT(TRIM(N3048),FIND("|",SUBSTITUTE(SUBSTITUTE(SUBSTITUTE(SUBSTITUTE(SUBSTITUTE(TRIM(N3048),"/","|"),"(","|"),"（","|"),";","|"),"；","|")&amp;"|")-1)))),""),""))</x:f>
        <x:v>11.21</x:v>
      </x:c>
      <x:c r="AI3048" s="15" t="str">
        <x:f>IFERROR(IF(AND(IF(ISNUMBER(O3048),O3048,IFERROR(VALUE(O3048),VALUE(LEFT(TRIM(O3048),FIND("|",SUBSTITUTE(SUBSTITUTE(SUBSTITUTE(SUBSTITUTE(SUBSTITUTE(TRIM(O3048),"/","|"),"(","|"),"（","|"),";","|"),"；","|")&amp;"|")-1))))&gt;=75,IF(ISNUMBER(O3048),O3048,IFERROR(VALUE(O3048),VALUE(LEFT(TRIM(O3048),FIND("|",SUBSTITUTE(SUBSTITUTE(SUBSTITUTE(SUBSTITUTE(SUBSTITUTE(TRIM(O3048),"/","|"),"(","|"),"（","|"),";","|"),"；","|")&amp;"|")-1))))&lt;=85,IF(ISNUMBER(Q3048),Q3048,IFERROR(VALUE(Q3048),VALUE(LEFT(TRIM(Q3048),FIND("|",SUBSTITUTE(SUBSTITUTE(SUBSTITUTE(SUBSTITUTE(SUBSTITUTE(TRIM(Q3048),"/","|"),"(","|"),"（","|"),";","|"),"；","|")&amp;"|")-1))))&gt;0),IF(ISNUMBER(O3048),O3048,IFERROR(VALUE(O3048),VALUE(LEFT(TRIM(O3048),FIND("|",SUBSTITUTE(SUBSTITUTE(SUBSTITUTE(SUBSTITUTE(SUBSTITUTE(TRIM(O3048),"/","|"),"(","|"),"（","|"),";","|"),"；","|")&amp;"|")-1))))*1000/IF(ISNUMBER(Q3048),Q3048,IFERROR(VALUE(Q3048),VALUE(LEFT(TRIM(Q3048),FIND("|",SUBSTITUTE(SUBSTITUTE(SUBSTITUTE(SUBSTITUTE(SUBSTITUTE(TRIM(Q3048),"/","|"),"(","|"),"（","|"),";","|"),"；","|")&amp;"|")-1)))),""),"")</x:f>
      </x:c>
      <x:c r="AJ3048" s="14" t="str">
        <x:f>IF(AI3048="","","非称重实测")</x:f>
      </x:c>
      <x:c r="AK3048" s="14" t="str">
        <x:v>扭矩外部候选</x:v>
      </x:c>
      <x:c r="AL3048" s="14" t="str">
        <x:v>v3.4.6-candidate</x:v>
      </x:c>
    </x:row>
    <x:row r="3049">
      <x:c r="A3049" t="n">
        <x:v>393</x:v>
      </x:c>
      <x:c r="B3049" t="str">
        <x:v>NEQ6420BEVS59F</x:v>
      </x:c>
      <x:c r="C3049" t="str">
        <x:v>爱咖牌</x:v>
      </x:c>
      <x:c r="D3049" t="str">
        <x:v>奇瑞新能源汽车股份有限公司</x:v>
      </x:c>
      <x:c r="E3049"/>
      <x:c r="F3049" t="str">
        <x:v>纯电动多用途乘用车</x:v>
      </x:c>
      <x:c r="G3049" t="str">
        <x:v>V23</x:v>
      </x:c>
      <x:c r="H3049" t="str">
        <x:v>纯电动多用途乘用车</x:v>
      </x:c>
      <x:c r="I3049" t="str">
        <x:v>SUV-C</x:v>
      </x:c>
      <x:c r="J3049" t="str">
        <x:v>BEV</x:v>
      </x:c>
      <x:c r="K3049" t="str">
        <x:v>否</x:v>
      </x:c>
      <x:c r="L3049" t="n">
        <x:v>1710</x:v>
      </x:c>
      <x:c r="M3049"/>
      <x:c r="N3049" t="n">
        <x:v>401</x:v>
      </x:c>
      <x:c r="O3049" t="n">
        <x:v>59.535</x:v>
      </x:c>
      <x:c r="P3049" t="str">
        <x:v>磷酸铁锂</x:v>
      </x:c>
      <x:c r="Q3049" t="n">
        <x:v>136.2356979405034</x:v>
      </x:c>
      <x:c r="R3049" t="n">
        <x:v>14.85</x:v>
      </x:c>
      <x:c r="S3049" t="n">
        <x:v>100</x:v>
      </x:c>
      <x:c r="T3049" t="n">
        <x:v>100</x:v>
      </x:c>
      <x:c r="U3049" t="str">
        <x:v>奇瑞新能源汽车股份有限公司</x:v>
      </x:c>
      <x:c r="V3049" t="str">
        <x:v>100kW</x:v>
      </x:c>
      <x:c r="W3049" t="str">
        <x:v>112AB9</x:v>
      </x:c>
      <x:c r="X3049" t="str">
        <x:v>不适用(BEV)</x:v>
      </x:c>
      <x:c r="Y3049" t="str">
        <x:v>不适用(BEV)</x:v>
      </x:c>
      <x:c r="Z3049" t="str">
        <x:v>不适用(BEV)</x:v>
      </x:c>
      <x:c r="AA3049" t="str">
        <x:v>不适用(BEV)</x:v>
      </x:c>
      <x:c r="AB3049" t="str">
        <x:v>不适用(BEV)</x:v>
      </x:c>
      <x:c r="AC3049" t="str">
        <x:v>不适用(BEV)</x:v>
      </x:c>
      <x:c r="AD3049" t="str">
        <x:v>BEV_历史批次</x:v>
      </x:c>
      <x:c r="AE3049" s="14" t="str"/>
      <x:c r="AF3049" s="14" t="str">
        <x:v>100</x:v>
      </x:c>
      <x:c r="AG3049" s="14" t="str">
        <x:v>C级候选：同一电机型号官方公告记录唯一一致</x:v>
      </x:c>
      <x:c r="AH3049" s="15" t="n">
        <x:f>IF(R3049&lt;&gt;"",R3049,IFERROR(IF(AND(IF(ISNUMBER(O3049),O3049,IFERROR(VALUE(O3049),VALUE(LEFT(TRIM(O3049),FIND("|",SUBSTITUTE(SUBSTITUTE(SUBSTITUTE(SUBSTITUTE(SUBSTITUTE(TRIM(O3049),"/","|"),"(","|"),"（","|"),";","|"),"；","|")&amp;"|")-1))))*100/IF(ISNUMBER(N3049),N3049,IFERROR(VALUE(N3049),VALUE(LEFT(TRIM(N3049),FIND("|",SUBSTITUTE(SUBSTITUTE(SUBSTITUTE(SUBSTITUTE(SUBSTITUTE(TRIM(N3049),"/","|"),"(","|"),"（","|"),";","|"),"；","|")&amp;"|")-1))))&gt;=3,IF(ISNUMBER(O3049),O3049,IFERROR(VALUE(O3049),VALUE(LEFT(TRIM(O3049),FIND("|",SUBSTITUTE(SUBSTITUTE(SUBSTITUTE(SUBSTITUTE(SUBSTITUTE(TRIM(O3049),"/","|"),"(","|"),"（","|"),";","|"),"；","|")&amp;"|")-1))))*100/IF(ISNUMBER(N3049),N3049,IFERROR(VALUE(N3049),VALUE(LEFT(TRIM(N3049),FIND("|",SUBSTITUTE(SUBSTITUTE(SUBSTITUTE(SUBSTITUTE(SUBSTITUTE(TRIM(N3049),"/","|"),"(","|"),"（","|"),";","|"),"；","|")&amp;"|")-1))))&lt;=40),IF(ISNUMBER(O3049),O3049,IFERROR(VALUE(O3049),VALUE(LEFT(TRIM(O3049),FIND("|",SUBSTITUTE(SUBSTITUTE(SUBSTITUTE(SUBSTITUTE(SUBSTITUTE(TRIM(O3049),"/","|"),"(","|"),"（","|"),";","|"),"；","|")&amp;"|")-1))))*100/IF(ISNUMBER(N3049),N3049,IFERROR(VALUE(N3049),VALUE(LEFT(TRIM(N3049),FIND("|",SUBSTITUTE(SUBSTITUTE(SUBSTITUTE(SUBSTITUTE(SUBSTITUTE(TRIM(N3049),"/","|"),"(","|"),"（","|"),";","|"),"；","|")&amp;"|")-1)))),""),""))</x:f>
        <x:v>14.85</x:v>
      </x:c>
      <x:c r="AI3049" s="15" t="str">
        <x:f>IFERROR(IF(AND(IF(ISNUMBER(O3049),O3049,IFERROR(VALUE(O3049),VALUE(LEFT(TRIM(O3049),FIND("|",SUBSTITUTE(SUBSTITUTE(SUBSTITUTE(SUBSTITUTE(SUBSTITUTE(TRIM(O3049),"/","|"),"(","|"),"（","|"),";","|"),"；","|")&amp;"|")-1))))&gt;=75,IF(ISNUMBER(O3049),O3049,IFERROR(VALUE(O3049),VALUE(LEFT(TRIM(O3049),FIND("|",SUBSTITUTE(SUBSTITUTE(SUBSTITUTE(SUBSTITUTE(SUBSTITUTE(TRIM(O3049),"/","|"),"(","|"),"（","|"),";","|"),"；","|")&amp;"|")-1))))&lt;=85,IF(ISNUMBER(Q3049),Q3049,IFERROR(VALUE(Q3049),VALUE(LEFT(TRIM(Q3049),FIND("|",SUBSTITUTE(SUBSTITUTE(SUBSTITUTE(SUBSTITUTE(SUBSTITUTE(TRIM(Q3049),"/","|"),"(","|"),"（","|"),";","|"),"；","|")&amp;"|")-1))))&gt;0),IF(ISNUMBER(O3049),O3049,IFERROR(VALUE(O3049),VALUE(LEFT(TRIM(O3049),FIND("|",SUBSTITUTE(SUBSTITUTE(SUBSTITUTE(SUBSTITUTE(SUBSTITUTE(TRIM(O3049),"/","|"),"(","|"),"（","|"),";","|"),"；","|")&amp;"|")-1))))*1000/IF(ISNUMBER(Q3049),Q3049,IFERROR(VALUE(Q3049),VALUE(LEFT(TRIM(Q3049),FIND("|",SUBSTITUTE(SUBSTITUTE(SUBSTITUTE(SUBSTITUTE(SUBSTITUTE(TRIM(Q3049),"/","|"),"(","|"),"（","|"),";","|"),"；","|")&amp;"|")-1)))),""),"")</x:f>
      </x:c>
      <x:c r="AJ3049" s="14" t="str">
        <x:f>IF(AI3049="","","非称重实测")</x:f>
      </x:c>
      <x:c r="AK3049" s="14" t="str">
        <x:v>扭矩内部候选</x:v>
      </x:c>
      <x:c r="AL3049" s="14" t="str">
        <x:v>v3.4.6-candidate</x:v>
      </x:c>
    </x:row>
    <x:row r="3050">
      <x:c r="A3050" t="n">
        <x:v>393</x:v>
      </x:c>
      <x:c r="B3050" t="str">
        <x:v>NEQ6440BEVS56K</x:v>
      </x:c>
      <x:c r="C3050" t="str">
        <x:v>爱咖牌</x:v>
      </x:c>
      <x:c r="D3050" t="str">
        <x:v>奇瑞新能源汽车股份有限公司</x:v>
      </x:c>
      <x:c r="E3050"/>
      <x:c r="F3050" t="str">
        <x:v>纯电动多用途乘用车</x:v>
      </x:c>
      <x:c r="G3050" t="str">
        <x:v>iCAR 03,03T</x:v>
      </x:c>
      <x:c r="H3050" t="str">
        <x:v>纯电动多用途乘用车</x:v>
      </x:c>
      <x:c r="I3050" t="str">
        <x:v>SUV-C</x:v>
      </x:c>
      <x:c r="J3050" t="str">
        <x:v>BEV</x:v>
      </x:c>
      <x:c r="K3050" t="str">
        <x:v>否</x:v>
      </x:c>
      <x:c r="L3050" t="n">
        <x:v>1722</x:v>
      </x:c>
      <x:c r="M3050"/>
      <x:c r="N3050" t="n">
        <x:v>401</x:v>
      </x:c>
      <x:c r="O3050" t="n">
        <x:v>50.79</x:v>
      </x:c>
      <x:c r="P3050" t="str">
        <x:v>磷酸铁锂</x:v>
      </x:c>
      <x:c r="Q3050" t="n">
        <x:v>126.975</x:v>
      </x:c>
      <x:c r="R3050" t="n">
        <x:v>12.67</x:v>
      </x:c>
      <x:c r="S3050" t="n">
        <x:v>185</x:v>
      </x:c>
      <x:c r="T3050" t="n">
        <x:v>185</x:v>
      </x:c>
      <x:c r="U3050" t="str">
        <x:v>奇瑞新能源汽车股份有限公司</x:v>
      </x:c>
      <x:c r="V3050" t="str">
        <x:v>185kW</x:v>
      </x:c>
      <x:c r="W3050" t="str">
        <x:v>112AD3</x:v>
      </x:c>
      <x:c r="X3050" t="str">
        <x:v>不适用(BEV)</x:v>
      </x:c>
      <x:c r="Y3050" t="str">
        <x:v>不适用(BEV)</x:v>
      </x:c>
      <x:c r="Z3050" t="str">
        <x:v>不适用(BEV)</x:v>
      </x:c>
      <x:c r="AA3050" t="str">
        <x:v>不适用(BEV)</x:v>
      </x:c>
      <x:c r="AB3050" t="str">
        <x:v>不适用(BEV)</x:v>
      </x:c>
      <x:c r="AC3050" t="str">
        <x:v>不适用(BEV)</x:v>
      </x:c>
      <x:c r="AD3050" t="str">
        <x:v>BEV_历史批次</x:v>
      </x:c>
      <x:c r="AE3050" s="14" t="str"/>
      <x:c r="AF3050" s="14" t="n">
        <x:v>300</x:v>
      </x:c>
      <x:c r="AG3050" s="14" t="str">
        <x:v>B外部候选</x:v>
      </x:c>
      <x:c r="AH3050" s="15" t="n">
        <x:f>IF(R3050&lt;&gt;"",R3050,IFERROR(IF(AND(IF(ISNUMBER(O3050),O3050,IFERROR(VALUE(O3050),VALUE(LEFT(TRIM(O3050),FIND("|",SUBSTITUTE(SUBSTITUTE(SUBSTITUTE(SUBSTITUTE(SUBSTITUTE(TRIM(O3050),"/","|"),"(","|"),"（","|"),";","|"),"；","|")&amp;"|")-1))))*100/IF(ISNUMBER(N3050),N3050,IFERROR(VALUE(N3050),VALUE(LEFT(TRIM(N3050),FIND("|",SUBSTITUTE(SUBSTITUTE(SUBSTITUTE(SUBSTITUTE(SUBSTITUTE(TRIM(N3050),"/","|"),"(","|"),"（","|"),";","|"),"；","|")&amp;"|")-1))))&gt;=3,IF(ISNUMBER(O3050),O3050,IFERROR(VALUE(O3050),VALUE(LEFT(TRIM(O3050),FIND("|",SUBSTITUTE(SUBSTITUTE(SUBSTITUTE(SUBSTITUTE(SUBSTITUTE(TRIM(O3050),"/","|"),"(","|"),"（","|"),";","|"),"；","|")&amp;"|")-1))))*100/IF(ISNUMBER(N3050),N3050,IFERROR(VALUE(N3050),VALUE(LEFT(TRIM(N3050),FIND("|",SUBSTITUTE(SUBSTITUTE(SUBSTITUTE(SUBSTITUTE(SUBSTITUTE(TRIM(N3050),"/","|"),"(","|"),"（","|"),";","|"),"；","|")&amp;"|")-1))))&lt;=40),IF(ISNUMBER(O3050),O3050,IFERROR(VALUE(O3050),VALUE(LEFT(TRIM(O3050),FIND("|",SUBSTITUTE(SUBSTITUTE(SUBSTITUTE(SUBSTITUTE(SUBSTITUTE(TRIM(O3050),"/","|"),"(","|"),"（","|"),";","|"),"；","|")&amp;"|")-1))))*100/IF(ISNUMBER(N3050),N3050,IFERROR(VALUE(N3050),VALUE(LEFT(TRIM(N3050),FIND("|",SUBSTITUTE(SUBSTITUTE(SUBSTITUTE(SUBSTITUTE(SUBSTITUTE(TRIM(N3050),"/","|"),"(","|"),"（","|"),";","|"),"；","|")&amp;"|")-1)))),""),""))</x:f>
        <x:v>12.67</x:v>
      </x:c>
      <x:c r="AI3050" s="15" t="str">
        <x:f>IFERROR(IF(AND(IF(ISNUMBER(O3050),O3050,IFERROR(VALUE(O3050),VALUE(LEFT(TRIM(O3050),FIND("|",SUBSTITUTE(SUBSTITUTE(SUBSTITUTE(SUBSTITUTE(SUBSTITUTE(TRIM(O3050),"/","|"),"(","|"),"（","|"),";","|"),"；","|")&amp;"|")-1))))&gt;=75,IF(ISNUMBER(O3050),O3050,IFERROR(VALUE(O3050),VALUE(LEFT(TRIM(O3050),FIND("|",SUBSTITUTE(SUBSTITUTE(SUBSTITUTE(SUBSTITUTE(SUBSTITUTE(TRIM(O3050),"/","|"),"(","|"),"（","|"),";","|"),"；","|")&amp;"|")-1))))&lt;=85,IF(ISNUMBER(Q3050),Q3050,IFERROR(VALUE(Q3050),VALUE(LEFT(TRIM(Q3050),FIND("|",SUBSTITUTE(SUBSTITUTE(SUBSTITUTE(SUBSTITUTE(SUBSTITUTE(TRIM(Q3050),"/","|"),"(","|"),"（","|"),";","|"),"；","|")&amp;"|")-1))))&gt;0),IF(ISNUMBER(O3050),O3050,IFERROR(VALUE(O3050),VALUE(LEFT(TRIM(O3050),FIND("|",SUBSTITUTE(SUBSTITUTE(SUBSTITUTE(SUBSTITUTE(SUBSTITUTE(TRIM(O3050),"/","|"),"(","|"),"（","|"),";","|"),"；","|")&amp;"|")-1))))*1000/IF(ISNUMBER(Q3050),Q3050,IFERROR(VALUE(Q3050),VALUE(LEFT(TRIM(Q3050),FIND("|",SUBSTITUTE(SUBSTITUTE(SUBSTITUTE(SUBSTITUTE(SUBSTITUTE(TRIM(Q3050),"/","|"),"(","|"),"（","|"),";","|"),"；","|")&amp;"|")-1)))),""),"")</x:f>
      </x:c>
      <x:c r="AJ3050" s="14" t="str">
        <x:f>IF(AI3050="","","非称重实测")</x:f>
      </x:c>
      <x:c r="AK3050" s="14" t="str">
        <x:v>扭矩外部候选</x:v>
      </x:c>
      <x:c r="AL3050" s="14" t="str">
        <x:v>v3.4.6-candidate</x:v>
      </x:c>
    </x:row>
    <x:row r="3051">
      <x:c r="A3051" t="n">
        <x:v>393</x:v>
      </x:c>
      <x:c r="B3051" t="str">
        <x:v>NEQ6440BEVS56M</x:v>
      </x:c>
      <x:c r="C3051" t="str">
        <x:v>爱咖牌</x:v>
      </x:c>
      <x:c r="D3051" t="str">
        <x:v>奇瑞新能源汽车股份有限公司</x:v>
      </x:c>
      <x:c r="E3051"/>
      <x:c r="F3051" t="str">
        <x:v>纯电动多用途乘用车</x:v>
      </x:c>
      <x:c r="G3051" t="str">
        <x:v>iCAR 03,03T</x:v>
      </x:c>
      <x:c r="H3051" t="str">
        <x:v>纯电动多用途乘用车</x:v>
      </x:c>
      <x:c r="I3051" t="str">
        <x:v>SUV-C</x:v>
      </x:c>
      <x:c r="J3051" t="str">
        <x:v>BEV</x:v>
      </x:c>
      <x:c r="K3051" t="str">
        <x:v>否</x:v>
      </x:c>
      <x:c r="L3051" t="str">
        <x:v>1903/1923</x:v>
      </x:c>
      <x:c r="M3051"/>
      <x:c r="N3051" t="n">
        <x:v>501</x:v>
      </x:c>
      <x:c r="O3051" t="n">
        <x:v>68.355</x:v>
      </x:c>
      <x:c r="P3051" t="str">
        <x:v>磷酸铁锂</x:v>
      </x:c>
      <x:c r="Q3051" t="n">
        <x:v>136.437125748503</x:v>
      </x:c>
      <x:c r="R3051" t="n">
        <x:v>13.64</x:v>
      </x:c>
      <x:c r="S3051" t="n">
        <x:v>185</x:v>
      </x:c>
      <x:c r="T3051" t="n">
        <x:v>185</x:v>
      </x:c>
      <x:c r="U3051" t="str">
        <x:v>奇瑞新能源汽车股份有限公司</x:v>
      </x:c>
      <x:c r="V3051" t="str">
        <x:v>70/185.0</x:v>
      </x:c>
      <x:c r="W3051" t="str">
        <x:v>112AA3/112AD3</x:v>
      </x:c>
      <x:c r="X3051" t="str">
        <x:v>不适用(BEV)</x:v>
      </x:c>
      <x:c r="Y3051" t="str">
        <x:v>不适用(BEV)</x:v>
      </x:c>
      <x:c r="Z3051" t="str">
        <x:v>不适用(BEV)</x:v>
      </x:c>
      <x:c r="AA3051" t="str">
        <x:v>不适用(BEV)</x:v>
      </x:c>
      <x:c r="AB3051" t="str">
        <x:v>不适用(BEV)</x:v>
      </x:c>
      <x:c r="AC3051" t="str">
        <x:v>不适用(BEV)</x:v>
      </x:c>
      <x:c r="AD3051" t="str">
        <x:v>BEV_历史批次</x:v>
      </x:c>
      <x:c r="AE3051" s="14" t="str">
        <x:v>185</x:v>
      </x:c>
      <x:c r="AF3051" s="14" t="str"/>
      <x:c r="AG3051" s="14" t="str">
        <x:v>源字段可解析</x:v>
      </x:c>
      <x:c r="AH3051" s="15" t="n">
        <x:f>IF(R3051&lt;&gt;"",R3051,IFERROR(IF(AND(IF(ISNUMBER(O3051),O3051,IFERROR(VALUE(O3051),VALUE(LEFT(TRIM(O3051),FIND("|",SUBSTITUTE(SUBSTITUTE(SUBSTITUTE(SUBSTITUTE(SUBSTITUTE(TRIM(O3051),"/","|"),"(","|"),"（","|"),";","|"),"；","|")&amp;"|")-1))))*100/IF(ISNUMBER(N3051),N3051,IFERROR(VALUE(N3051),VALUE(LEFT(TRIM(N3051),FIND("|",SUBSTITUTE(SUBSTITUTE(SUBSTITUTE(SUBSTITUTE(SUBSTITUTE(TRIM(N3051),"/","|"),"(","|"),"（","|"),";","|"),"；","|")&amp;"|")-1))))&gt;=3,IF(ISNUMBER(O3051),O3051,IFERROR(VALUE(O3051),VALUE(LEFT(TRIM(O3051),FIND("|",SUBSTITUTE(SUBSTITUTE(SUBSTITUTE(SUBSTITUTE(SUBSTITUTE(TRIM(O3051),"/","|"),"(","|"),"（","|"),";","|"),"；","|")&amp;"|")-1))))*100/IF(ISNUMBER(N3051),N3051,IFERROR(VALUE(N3051),VALUE(LEFT(TRIM(N3051),FIND("|",SUBSTITUTE(SUBSTITUTE(SUBSTITUTE(SUBSTITUTE(SUBSTITUTE(TRIM(N3051),"/","|"),"(","|"),"（","|"),";","|"),"；","|")&amp;"|")-1))))&lt;=40),IF(ISNUMBER(O3051),O3051,IFERROR(VALUE(O3051),VALUE(LEFT(TRIM(O3051),FIND("|",SUBSTITUTE(SUBSTITUTE(SUBSTITUTE(SUBSTITUTE(SUBSTITUTE(TRIM(O3051),"/","|"),"(","|"),"（","|"),";","|"),"；","|")&amp;"|")-1))))*100/IF(ISNUMBER(N3051),N3051,IFERROR(VALUE(N3051),VALUE(LEFT(TRIM(N3051),FIND("|",SUBSTITUTE(SUBSTITUTE(SUBSTITUTE(SUBSTITUTE(SUBSTITUTE(TRIM(N3051),"/","|"),"(","|"),"（","|"),";","|"),"；","|")&amp;"|")-1)))),""),""))</x:f>
        <x:v>13.64</x:v>
      </x:c>
      <x:c r="AI3051" s="15" t="str">
        <x:f>IFERROR(IF(AND(IF(ISNUMBER(O3051),O3051,IFERROR(VALUE(O3051),VALUE(LEFT(TRIM(O3051),FIND("|",SUBSTITUTE(SUBSTITUTE(SUBSTITUTE(SUBSTITUTE(SUBSTITUTE(TRIM(O3051),"/","|"),"(","|"),"（","|"),";","|"),"；","|")&amp;"|")-1))))&gt;=75,IF(ISNUMBER(O3051),O3051,IFERROR(VALUE(O3051),VALUE(LEFT(TRIM(O3051),FIND("|",SUBSTITUTE(SUBSTITUTE(SUBSTITUTE(SUBSTITUTE(SUBSTITUTE(TRIM(O3051),"/","|"),"(","|"),"（","|"),";","|"),"；","|")&amp;"|")-1))))&lt;=85,IF(ISNUMBER(Q3051),Q3051,IFERROR(VALUE(Q3051),VALUE(LEFT(TRIM(Q3051),FIND("|",SUBSTITUTE(SUBSTITUTE(SUBSTITUTE(SUBSTITUTE(SUBSTITUTE(TRIM(Q3051),"/","|"),"(","|"),"（","|"),";","|"),"；","|")&amp;"|")-1))))&gt;0),IF(ISNUMBER(O3051),O3051,IFERROR(VALUE(O3051),VALUE(LEFT(TRIM(O3051),FIND("|",SUBSTITUTE(SUBSTITUTE(SUBSTITUTE(SUBSTITUTE(SUBSTITUTE(TRIM(O3051),"/","|"),"(","|"),"（","|"),";","|"),"；","|")&amp;"|")-1))))*1000/IF(ISNUMBER(Q3051),Q3051,IFERROR(VALUE(Q3051),VALUE(LEFT(TRIM(Q3051),FIND("|",SUBSTITUTE(SUBSTITUTE(SUBSTITUTE(SUBSTITUTE(SUBSTITUTE(TRIM(Q3051),"/","|"),"(","|"),"（","|"),";","|"),"；","|")&amp;"|")-1)))),""),"")</x:f>
      </x:c>
      <x:c r="AJ3051" s="14" t="str">
        <x:f>IF(AI3051="","","非称重实测")</x:f>
      </x:c>
      <x:c r="AK3051" s="14" t="str"/>
      <x:c r="AL3051" s="14" t="str">
        <x:v>v3.4.6-candidate</x:v>
      </x:c>
    </x:row>
    <x:row r="3052">
      <x:c r="A3052" t="n">
        <x:v>393</x:v>
      </x:c>
      <x:c r="B3052" t="str">
        <x:v>NEQ7000BEVHH12A</x:v>
      </x:c>
      <x:c r="C3052" t="str">
        <x:v>奇瑞牌</x:v>
      </x:c>
      <x:c r="D3052" t="str">
        <x:v>奇瑞新能源汽车股份有限公司</x:v>
      </x:c>
      <x:c r="E3052"/>
      <x:c r="F3052" t="str">
        <x:v>纯电动轿车</x:v>
      </x:c>
      <x:c r="G3052" t="str">
        <x:v>多米</x:v>
      </x:c>
      <x:c r="H3052" t="str">
        <x:v>纯电动轿车</x:v>
      </x:c>
      <x:c r="I3052" t="str">
        <x:v>Car-B</x:v>
      </x:c>
      <x:c r="J3052" t="str">
        <x:v>BEV</x:v>
      </x:c>
      <x:c r="K3052" t="str">
        <x:v>否</x:v>
      </x:c>
      <x:c r="L3052" t="n">
        <x:v>1115</x:v>
      </x:c>
      <x:c r="M3052"/>
      <x:c r="N3052" t="n">
        <x:v>305</x:v>
      </x:c>
      <x:c r="O3052" t="n">
        <x:v>28.501</x:v>
      </x:c>
      <x:c r="P3052" t="str">
        <x:v>磷酸铁锂</x:v>
      </x:c>
      <x:c r="Q3052" t="n">
        <x:v>130.1415525114155</x:v>
      </x:c>
      <x:c r="R3052" t="n">
        <x:v>9.34</x:v>
      </x:c>
      <x:c r="S3052" t="n">
        <x:v>40</x:v>
      </x:c>
      <x:c r="T3052" t="n">
        <x:v>40</x:v>
      </x:c>
      <x:c r="U3052" t="str">
        <x:v>菲仕绿能科技(北京)有限公司</x:v>
      </x:c>
      <x:c r="V3052" t="str">
        <x:v>40kW</x:v>
      </x:c>
      <x:c r="W3052" t="str">
        <x:v>2103BA2</x:v>
      </x:c>
      <x:c r="X3052" t="str">
        <x:v>不适用(BEV)</x:v>
      </x:c>
      <x:c r="Y3052" t="str">
        <x:v>不适用(BEV)</x:v>
      </x:c>
      <x:c r="Z3052" t="str">
        <x:v>不适用(BEV)</x:v>
      </x:c>
      <x:c r="AA3052" t="str">
        <x:v>不适用(BEV)</x:v>
      </x:c>
      <x:c r="AB3052" t="str">
        <x:v>不适用(BEV)</x:v>
      </x:c>
      <x:c r="AC3052" t="str">
        <x:v>不适用(BEV)</x:v>
      </x:c>
      <x:c r="AD3052" t="str">
        <x:v>BEV_历史批次</x:v>
      </x:c>
      <x:c r="AE3052" s="14" t="str"/>
      <x:c r="AF3052" s="14" t="str"/>
      <x:c r="AG3052" s="14" t="str">
        <x:v>待OCR/外部证据：数值语义歧义</x:v>
      </x:c>
      <x:c r="AH3052" s="15" t="n">
        <x:f>IF(R3052&lt;&gt;"",R3052,IFERROR(IF(AND(IF(ISNUMBER(O3052),O3052,IFERROR(VALUE(O3052),VALUE(LEFT(TRIM(O3052),FIND("|",SUBSTITUTE(SUBSTITUTE(SUBSTITUTE(SUBSTITUTE(SUBSTITUTE(TRIM(O3052),"/","|"),"(","|"),"（","|"),";","|"),"；","|")&amp;"|")-1))))*100/IF(ISNUMBER(N3052),N3052,IFERROR(VALUE(N3052),VALUE(LEFT(TRIM(N3052),FIND("|",SUBSTITUTE(SUBSTITUTE(SUBSTITUTE(SUBSTITUTE(SUBSTITUTE(TRIM(N3052),"/","|"),"(","|"),"（","|"),";","|"),"；","|")&amp;"|")-1))))&gt;=3,IF(ISNUMBER(O3052),O3052,IFERROR(VALUE(O3052),VALUE(LEFT(TRIM(O3052),FIND("|",SUBSTITUTE(SUBSTITUTE(SUBSTITUTE(SUBSTITUTE(SUBSTITUTE(TRIM(O3052),"/","|"),"(","|"),"（","|"),";","|"),"；","|")&amp;"|")-1))))*100/IF(ISNUMBER(N3052),N3052,IFERROR(VALUE(N3052),VALUE(LEFT(TRIM(N3052),FIND("|",SUBSTITUTE(SUBSTITUTE(SUBSTITUTE(SUBSTITUTE(SUBSTITUTE(TRIM(N3052),"/","|"),"(","|"),"（","|"),";","|"),"；","|")&amp;"|")-1))))&lt;=40),IF(ISNUMBER(O3052),O3052,IFERROR(VALUE(O3052),VALUE(LEFT(TRIM(O3052),FIND("|",SUBSTITUTE(SUBSTITUTE(SUBSTITUTE(SUBSTITUTE(SUBSTITUTE(TRIM(O3052),"/","|"),"(","|"),"（","|"),";","|"),"；","|")&amp;"|")-1))))*100/IF(ISNUMBER(N3052),N3052,IFERROR(VALUE(N3052),VALUE(LEFT(TRIM(N3052),FIND("|",SUBSTITUTE(SUBSTITUTE(SUBSTITUTE(SUBSTITUTE(SUBSTITUTE(TRIM(N3052),"/","|"),"(","|"),"（","|"),";","|"),"；","|")&amp;"|")-1)))),""),""))</x:f>
        <x:v>9.34</x:v>
      </x:c>
      <x:c r="AI3052" s="15" t="str">
        <x:f>IFERROR(IF(AND(IF(ISNUMBER(O3052),O3052,IFERROR(VALUE(O3052),VALUE(LEFT(TRIM(O3052),FIND("|",SUBSTITUTE(SUBSTITUTE(SUBSTITUTE(SUBSTITUTE(SUBSTITUTE(TRIM(O3052),"/","|"),"(","|"),"（","|"),";","|"),"；","|")&amp;"|")-1))))&gt;=75,IF(ISNUMBER(O3052),O3052,IFERROR(VALUE(O3052),VALUE(LEFT(TRIM(O3052),FIND("|",SUBSTITUTE(SUBSTITUTE(SUBSTITUTE(SUBSTITUTE(SUBSTITUTE(TRIM(O3052),"/","|"),"(","|"),"（","|"),";","|"),"；","|")&amp;"|")-1))))&lt;=85,IF(ISNUMBER(Q3052),Q3052,IFERROR(VALUE(Q3052),VALUE(LEFT(TRIM(Q3052),FIND("|",SUBSTITUTE(SUBSTITUTE(SUBSTITUTE(SUBSTITUTE(SUBSTITUTE(TRIM(Q3052),"/","|"),"(","|"),"（","|"),";","|"),"；","|")&amp;"|")-1))))&gt;0),IF(ISNUMBER(O3052),O3052,IFERROR(VALUE(O3052),VALUE(LEFT(TRIM(O3052),FIND("|",SUBSTITUTE(SUBSTITUTE(SUBSTITUTE(SUBSTITUTE(SUBSTITUTE(TRIM(O3052),"/","|"),"(","|"),"（","|"),";","|"),"；","|")&amp;"|")-1))))*1000/IF(ISNUMBER(Q3052),Q3052,IFERROR(VALUE(Q3052),VALUE(LEFT(TRIM(Q3052),FIND("|",SUBSTITUTE(SUBSTITUTE(SUBSTITUTE(SUBSTITUTE(SUBSTITUTE(TRIM(Q3052),"/","|"),"(","|"),"（","|"),";","|"),"；","|")&amp;"|")-1)))),""),"")</x:f>
      </x:c>
      <x:c r="AJ3052" s="14" t="str">
        <x:f>IF(AI3052="","","非称重实测")</x:f>
      </x:c>
      <x:c r="AK3052" s="14" t="str"/>
      <x:c r="AL3052" s="14" t="str">
        <x:v>v3.4.6-candidate</x:v>
      </x:c>
    </x:row>
    <x:row r="3053">
      <x:c r="A3053" t="n">
        <x:v>393</x:v>
      </x:c>
      <x:c r="B3053" t="str">
        <x:v>NEQ7000BEVHH12B</x:v>
      </x:c>
      <x:c r="C3053" t="str">
        <x:v>奇瑞牌</x:v>
      </x:c>
      <x:c r="D3053" t="str">
        <x:v>奇瑞新能源汽车股份有限公司</x:v>
      </x:c>
      <x:c r="E3053"/>
      <x:c r="F3053" t="str">
        <x:v>纯电动轿车</x:v>
      </x:c>
      <x:c r="G3053" t="str">
        <x:v>多米</x:v>
      </x:c>
      <x:c r="H3053" t="str">
        <x:v>纯电动轿车</x:v>
      </x:c>
      <x:c r="I3053" t="str">
        <x:v>Car-B</x:v>
      </x:c>
      <x:c r="J3053" t="str">
        <x:v>BEV</x:v>
      </x:c>
      <x:c r="K3053" t="str">
        <x:v>否</x:v>
      </x:c>
      <x:c r="L3053" t="n">
        <x:v>1212</x:v>
      </x:c>
      <x:c r="M3053"/>
      <x:c r="N3053" t="n">
        <x:v>405</x:v>
      </x:c>
      <x:c r="O3053" t="n">
        <x:v>39.333</x:v>
      </x:c>
      <x:c r="P3053" t="str">
        <x:v>磷酸铁锂</x:v>
      </x:c>
      <x:c r="Q3053" t="n">
        <x:v>131.11</x:v>
      </x:c>
      <x:c r="R3053" t="n">
        <x:v>9.71</x:v>
      </x:c>
      <x:c r="S3053" t="n">
        <x:v>40</x:v>
      </x:c>
      <x:c r="T3053" t="n">
        <x:v>40</x:v>
      </x:c>
      <x:c r="U3053" t="str">
        <x:v>菲仕绿能科技（北京）有限公司</x:v>
      </x:c>
      <x:c r="V3053" t="str">
        <x:v>40kW</x:v>
      </x:c>
      <x:c r="W3053" t="str">
        <x:v>2103BA2</x:v>
      </x:c>
      <x:c r="X3053" t="str">
        <x:v>不适用(BEV)</x:v>
      </x:c>
      <x:c r="Y3053" t="str">
        <x:v>不适用(BEV)</x:v>
      </x:c>
      <x:c r="Z3053" t="str">
        <x:v>不适用(BEV)</x:v>
      </x:c>
      <x:c r="AA3053" t="str">
        <x:v>不适用(BEV)</x:v>
      </x:c>
      <x:c r="AB3053" t="str">
        <x:v>不适用(BEV)</x:v>
      </x:c>
      <x:c r="AC3053" t="str">
        <x:v>不适用(BEV)</x:v>
      </x:c>
      <x:c r="AD3053" t="str">
        <x:v>BEV_历史批次</x:v>
      </x:c>
      <x:c r="AE3053" s="14" t="str"/>
      <x:c r="AF3053" s="14" t="str"/>
      <x:c r="AG3053" s="14" t="str">
        <x:v>待OCR/外部证据：数值语义歧义</x:v>
      </x:c>
      <x:c r="AH3053" s="15" t="n">
        <x:f>IF(R3053&lt;&gt;"",R3053,IFERROR(IF(AND(IF(ISNUMBER(O3053),O3053,IFERROR(VALUE(O3053),VALUE(LEFT(TRIM(O3053),FIND("|",SUBSTITUTE(SUBSTITUTE(SUBSTITUTE(SUBSTITUTE(SUBSTITUTE(TRIM(O3053),"/","|"),"(","|"),"（","|"),";","|"),"；","|")&amp;"|")-1))))*100/IF(ISNUMBER(N3053),N3053,IFERROR(VALUE(N3053),VALUE(LEFT(TRIM(N3053),FIND("|",SUBSTITUTE(SUBSTITUTE(SUBSTITUTE(SUBSTITUTE(SUBSTITUTE(TRIM(N3053),"/","|"),"(","|"),"（","|"),";","|"),"；","|")&amp;"|")-1))))&gt;=3,IF(ISNUMBER(O3053),O3053,IFERROR(VALUE(O3053),VALUE(LEFT(TRIM(O3053),FIND("|",SUBSTITUTE(SUBSTITUTE(SUBSTITUTE(SUBSTITUTE(SUBSTITUTE(TRIM(O3053),"/","|"),"(","|"),"（","|"),";","|"),"；","|")&amp;"|")-1))))*100/IF(ISNUMBER(N3053),N3053,IFERROR(VALUE(N3053),VALUE(LEFT(TRIM(N3053),FIND("|",SUBSTITUTE(SUBSTITUTE(SUBSTITUTE(SUBSTITUTE(SUBSTITUTE(TRIM(N3053),"/","|"),"(","|"),"（","|"),";","|"),"；","|")&amp;"|")-1))))&lt;=40),IF(ISNUMBER(O3053),O3053,IFERROR(VALUE(O3053),VALUE(LEFT(TRIM(O3053),FIND("|",SUBSTITUTE(SUBSTITUTE(SUBSTITUTE(SUBSTITUTE(SUBSTITUTE(TRIM(O3053),"/","|"),"(","|"),"（","|"),";","|"),"；","|")&amp;"|")-1))))*100/IF(ISNUMBER(N3053),N3053,IFERROR(VALUE(N3053),VALUE(LEFT(TRIM(N3053),FIND("|",SUBSTITUTE(SUBSTITUTE(SUBSTITUTE(SUBSTITUTE(SUBSTITUTE(TRIM(N3053),"/","|"),"(","|"),"（","|"),";","|"),"；","|")&amp;"|")-1)))),""),""))</x:f>
        <x:v>9.71</x:v>
      </x:c>
      <x:c r="AI3053" s="15" t="str">
        <x:f>IFERROR(IF(AND(IF(ISNUMBER(O3053),O3053,IFERROR(VALUE(O3053),VALUE(LEFT(TRIM(O3053),FIND("|",SUBSTITUTE(SUBSTITUTE(SUBSTITUTE(SUBSTITUTE(SUBSTITUTE(TRIM(O3053),"/","|"),"(","|"),"（","|"),";","|"),"；","|")&amp;"|")-1))))&gt;=75,IF(ISNUMBER(O3053),O3053,IFERROR(VALUE(O3053),VALUE(LEFT(TRIM(O3053),FIND("|",SUBSTITUTE(SUBSTITUTE(SUBSTITUTE(SUBSTITUTE(SUBSTITUTE(TRIM(O3053),"/","|"),"(","|"),"（","|"),";","|"),"；","|")&amp;"|")-1))))&lt;=85,IF(ISNUMBER(Q3053),Q3053,IFERROR(VALUE(Q3053),VALUE(LEFT(TRIM(Q3053),FIND("|",SUBSTITUTE(SUBSTITUTE(SUBSTITUTE(SUBSTITUTE(SUBSTITUTE(TRIM(Q3053),"/","|"),"(","|"),"（","|"),";","|"),"；","|")&amp;"|")-1))))&gt;0),IF(ISNUMBER(O3053),O3053,IFERROR(VALUE(O3053),VALUE(LEFT(TRIM(O3053),FIND("|",SUBSTITUTE(SUBSTITUTE(SUBSTITUTE(SUBSTITUTE(SUBSTITUTE(TRIM(O3053),"/","|"),"(","|"),"（","|"),";","|"),"；","|")&amp;"|")-1))))*1000/IF(ISNUMBER(Q3053),Q3053,IFERROR(VALUE(Q3053),VALUE(LEFT(TRIM(Q3053),FIND("|",SUBSTITUTE(SUBSTITUTE(SUBSTITUTE(SUBSTITUTE(SUBSTITUTE(TRIM(Q3053),"/","|"),"(","|"),"（","|"),";","|"),"；","|")&amp;"|")-1)))),""),"")</x:f>
      </x:c>
      <x:c r="AJ3053" s="14" t="str">
        <x:f>IF(AI3053="","","非称重实测")</x:f>
      </x:c>
      <x:c r="AK3053" s="14" t="str"/>
      <x:c r="AL3053" s="14" t="str">
        <x:v>v3.4.6-candidate</x:v>
      </x:c>
    </x:row>
    <x:row r="3054">
      <x:c r="A3054" t="n">
        <x:v>393</x:v>
      </x:c>
      <x:c r="B3054" t="str">
        <x:v>SGM6491BEBEV</x:v>
      </x:c>
      <x:c r="C3054" t="str">
        <x:v>别克牌</x:v>
      </x:c>
      <x:c r="D3054" t="str">
        <x:v>上汽通用汽车有限公司</x:v>
      </x:c>
      <x:c r="E3054" t="str">
        <x:v>别克微蓝</x:v>
      </x:c>
      <x:c r="F3054" t="str">
        <x:v>纯电动运动型乘用车</x:v>
      </x:c>
      <x:c r="G3054" t="str">
        <x:v>ELECTRA E5</x:v>
      </x:c>
      <x:c r="H3054" t="str">
        <x:v>纯电动运动型乘用车</x:v>
      </x:c>
      <x:c r="I3054" t="str">
        <x:v>SUV-C</x:v>
      </x:c>
      <x:c r="J3054" t="str">
        <x:v>BEV</x:v>
      </x:c>
      <x:c r="K3054" t="str">
        <x:v>否</x:v>
      </x:c>
      <x:c r="L3054" t="str">
        <x:v>2110/2150</x:v>
      </x:c>
      <x:c r="M3054" t="n">
        <x:v>2660</x:v>
      </x:c>
      <x:c r="N3054" t="n">
        <x:v>515</x:v>
      </x:c>
      <x:c r="O3054" t="n">
        <x:v>63.9</x:v>
      </x:c>
      <x:c r="P3054" t="str">
        <x:v>磷酸铁锂</x:v>
      </x:c>
      <x:c r="Q3054" t="n">
        <x:v>132.2981366459627</x:v>
      </x:c>
      <x:c r="R3054" t="n">
        <x:v>12.41</x:v>
      </x:c>
      <x:c r="S3054" t="n">
        <x:v>130</x:v>
      </x:c>
      <x:c r="T3054" t="n">
        <x:v>130</x:v>
      </x:c>
      <x:c r="U3054" t="str">
        <x:v>上汽通用汽车有限公司</x:v>
      </x:c>
      <x:c r="V3054" t="str">
        <x:v>180kW</x:v>
      </x:c>
      <x:c r="W3054" t="str">
        <x:v>TZ220XYP76</x:v>
      </x:c>
      <x:c r="X3054" t="str">
        <x:v>不适用(BEV)</x:v>
      </x:c>
      <x:c r="Y3054" t="str">
        <x:v>不适用(BEV)</x:v>
      </x:c>
      <x:c r="Z3054" t="str">
        <x:v>不适用(BEV)</x:v>
      </x:c>
      <x:c r="AA3054" t="str">
        <x:v>不适用(BEV)</x:v>
      </x:c>
      <x:c r="AB3054" t="str">
        <x:v>不适用(BEV)</x:v>
      </x:c>
      <x:c r="AC3054" t="str">
        <x:v>不适用(BEV)</x:v>
      </x:c>
      <x:c r="AD3054" t="str">
        <x:v>BEV_历史批次</x:v>
      </x:c>
      <x:c r="AE3054" s="14" t="str"/>
      <x:c r="AF3054" s="14" t="str"/>
      <x:c r="AG3054" s="14" t="str">
        <x:v>待OCR/外部证据：数值语义歧义</x:v>
      </x:c>
      <x:c r="AH3054" s="15" t="n">
        <x:f>IF(R3054&lt;&gt;"",R3054,IFERROR(IF(AND(IF(ISNUMBER(O3054),O3054,IFERROR(VALUE(O3054),VALUE(LEFT(TRIM(O3054),FIND("|",SUBSTITUTE(SUBSTITUTE(SUBSTITUTE(SUBSTITUTE(SUBSTITUTE(TRIM(O3054),"/","|"),"(","|"),"（","|"),";","|"),"；","|")&amp;"|")-1))))*100/IF(ISNUMBER(N3054),N3054,IFERROR(VALUE(N3054),VALUE(LEFT(TRIM(N3054),FIND("|",SUBSTITUTE(SUBSTITUTE(SUBSTITUTE(SUBSTITUTE(SUBSTITUTE(TRIM(N3054),"/","|"),"(","|"),"（","|"),";","|"),"；","|")&amp;"|")-1))))&gt;=3,IF(ISNUMBER(O3054),O3054,IFERROR(VALUE(O3054),VALUE(LEFT(TRIM(O3054),FIND("|",SUBSTITUTE(SUBSTITUTE(SUBSTITUTE(SUBSTITUTE(SUBSTITUTE(TRIM(O3054),"/","|"),"(","|"),"（","|"),";","|"),"；","|")&amp;"|")-1))))*100/IF(ISNUMBER(N3054),N3054,IFERROR(VALUE(N3054),VALUE(LEFT(TRIM(N3054),FIND("|",SUBSTITUTE(SUBSTITUTE(SUBSTITUTE(SUBSTITUTE(SUBSTITUTE(TRIM(N3054),"/","|"),"(","|"),"（","|"),";","|"),"；","|")&amp;"|")-1))))&lt;=40),IF(ISNUMBER(O3054),O3054,IFERROR(VALUE(O3054),VALUE(LEFT(TRIM(O3054),FIND("|",SUBSTITUTE(SUBSTITUTE(SUBSTITUTE(SUBSTITUTE(SUBSTITUTE(TRIM(O3054),"/","|"),"(","|"),"（","|"),";","|"),"；","|")&amp;"|")-1))))*100/IF(ISNUMBER(N3054),N3054,IFERROR(VALUE(N3054),VALUE(LEFT(TRIM(N3054),FIND("|",SUBSTITUTE(SUBSTITUTE(SUBSTITUTE(SUBSTITUTE(SUBSTITUTE(TRIM(N3054),"/","|"),"(","|"),"（","|"),";","|"),"；","|")&amp;"|")-1)))),""),""))</x:f>
        <x:v>12.41</x:v>
      </x:c>
      <x:c r="AI3054" s="15" t="str">
        <x:f>IFERROR(IF(AND(IF(ISNUMBER(O3054),O3054,IFERROR(VALUE(O3054),VALUE(LEFT(TRIM(O3054),FIND("|",SUBSTITUTE(SUBSTITUTE(SUBSTITUTE(SUBSTITUTE(SUBSTITUTE(TRIM(O3054),"/","|"),"(","|"),"（","|"),";","|"),"；","|")&amp;"|")-1))))&gt;=75,IF(ISNUMBER(O3054),O3054,IFERROR(VALUE(O3054),VALUE(LEFT(TRIM(O3054),FIND("|",SUBSTITUTE(SUBSTITUTE(SUBSTITUTE(SUBSTITUTE(SUBSTITUTE(TRIM(O3054),"/","|"),"(","|"),"（","|"),";","|"),"；","|")&amp;"|")-1))))&lt;=85,IF(ISNUMBER(Q3054),Q3054,IFERROR(VALUE(Q3054),VALUE(LEFT(TRIM(Q3054),FIND("|",SUBSTITUTE(SUBSTITUTE(SUBSTITUTE(SUBSTITUTE(SUBSTITUTE(TRIM(Q3054),"/","|"),"(","|"),"（","|"),";","|"),"；","|")&amp;"|")-1))))&gt;0),IF(ISNUMBER(O3054),O3054,IFERROR(VALUE(O3054),VALUE(LEFT(TRIM(O3054),FIND("|",SUBSTITUTE(SUBSTITUTE(SUBSTITUTE(SUBSTITUTE(SUBSTITUTE(TRIM(O3054),"/","|"),"(","|"),"（","|"),";","|"),"；","|")&amp;"|")-1))))*1000/IF(ISNUMBER(Q3054),Q3054,IFERROR(VALUE(Q3054),VALUE(LEFT(TRIM(Q3054),FIND("|",SUBSTITUTE(SUBSTITUTE(SUBSTITUTE(SUBSTITUTE(SUBSTITUTE(TRIM(Q3054),"/","|"),"(","|"),"（","|"),";","|"),"；","|")&amp;"|")-1)))),""),"")</x:f>
      </x:c>
      <x:c r="AJ3054" s="14" t="str">
        <x:f>IF(AI3054="","","非称重实测")</x:f>
      </x:c>
      <x:c r="AK3054" s="14" t="str"/>
      <x:c r="AL3054" s="14" t="str">
        <x:v>v3.4.6-candidate</x:v>
      </x:c>
    </x:row>
    <x:row r="3055">
      <x:c r="A3055" t="n">
        <x:v>393</x:v>
      </x:c>
      <x:c r="B3055" t="str">
        <x:v>SGM6491BFBEV</x:v>
      </x:c>
      <x:c r="C3055" t="str">
        <x:v>别克牌</x:v>
      </x:c>
      <x:c r="D3055" t="str">
        <x:v>上汽通用汽车有限公司</x:v>
      </x:c>
      <x:c r="E3055" t="str">
        <x:v>别克微蓝</x:v>
      </x:c>
      <x:c r="F3055" t="str">
        <x:v>纯电动运动型乘用车</x:v>
      </x:c>
      <x:c r="G3055" t="str">
        <x:v>ELECTRA E5</x:v>
      </x:c>
      <x:c r="H3055" t="str">
        <x:v>纯电动运动型乘用车</x:v>
      </x:c>
      <x:c r="I3055" t="str">
        <x:v>SUV-C</x:v>
      </x:c>
      <x:c r="J3055" t="str">
        <x:v>BEV</x:v>
      </x:c>
      <x:c r="K3055" t="str">
        <x:v>否</x:v>
      </x:c>
      <x:c r="L3055" t="n">
        <x:v>2220</x:v>
      </x:c>
      <x:c r="M3055" t="n">
        <x:v>2660</x:v>
      </x:c>
      <x:c r="N3055" t="n">
        <x:v>620</x:v>
      </x:c>
      <x:c r="O3055" t="n">
        <x:v>76.8</x:v>
      </x:c>
      <x:c r="P3055" t="str">
        <x:v>磷酸铁锂</x:v>
      </x:c>
      <x:c r="Q3055" t="n">
        <x:v>143.2835820895523</x:v>
      </x:c>
      <x:c r="R3055" t="n">
        <x:v>12.39</x:v>
      </x:c>
      <x:c r="S3055" t="n">
        <x:v>130</x:v>
      </x:c>
      <x:c r="T3055" t="n">
        <x:v>130</x:v>
      </x:c>
      <x:c r="U3055" t="str">
        <x:v>上汽通用汽车有限公司</x:v>
      </x:c>
      <x:c r="V3055" t="str">
        <x:v>180kW</x:v>
      </x:c>
      <x:c r="W3055" t="str">
        <x:v>TZ220XYP76</x:v>
      </x:c>
      <x:c r="X3055" t="str">
        <x:v>不适用(BEV)</x:v>
      </x:c>
      <x:c r="Y3055" t="str">
        <x:v>不适用(BEV)</x:v>
      </x:c>
      <x:c r="Z3055" t="str">
        <x:v>不适用(BEV)</x:v>
      </x:c>
      <x:c r="AA3055" t="str">
        <x:v>不适用(BEV)</x:v>
      </x:c>
      <x:c r="AB3055" t="str">
        <x:v>不适用(BEV)</x:v>
      </x:c>
      <x:c r="AC3055" t="str">
        <x:v>不适用(BEV)</x:v>
      </x:c>
      <x:c r="AD3055" t="str">
        <x:v>BEV_历史批次</x:v>
      </x:c>
      <x:c r="AE3055" s="14" t="str"/>
      <x:c r="AF3055" s="14" t="str"/>
      <x:c r="AG3055" s="14" t="str">
        <x:v>待OCR/外部证据：数值语义歧义</x:v>
      </x:c>
      <x:c r="AH3055" s="15" t="n">
        <x:f>IF(R3055&lt;&gt;"",R3055,IFERROR(IF(AND(IF(ISNUMBER(O3055),O3055,IFERROR(VALUE(O3055),VALUE(LEFT(TRIM(O3055),FIND("|",SUBSTITUTE(SUBSTITUTE(SUBSTITUTE(SUBSTITUTE(SUBSTITUTE(TRIM(O3055),"/","|"),"(","|"),"（","|"),";","|"),"；","|")&amp;"|")-1))))*100/IF(ISNUMBER(N3055),N3055,IFERROR(VALUE(N3055),VALUE(LEFT(TRIM(N3055),FIND("|",SUBSTITUTE(SUBSTITUTE(SUBSTITUTE(SUBSTITUTE(SUBSTITUTE(TRIM(N3055),"/","|"),"(","|"),"（","|"),";","|"),"；","|")&amp;"|")-1))))&gt;=3,IF(ISNUMBER(O3055),O3055,IFERROR(VALUE(O3055),VALUE(LEFT(TRIM(O3055),FIND("|",SUBSTITUTE(SUBSTITUTE(SUBSTITUTE(SUBSTITUTE(SUBSTITUTE(TRIM(O3055),"/","|"),"(","|"),"（","|"),";","|"),"；","|")&amp;"|")-1))))*100/IF(ISNUMBER(N3055),N3055,IFERROR(VALUE(N3055),VALUE(LEFT(TRIM(N3055),FIND("|",SUBSTITUTE(SUBSTITUTE(SUBSTITUTE(SUBSTITUTE(SUBSTITUTE(TRIM(N3055),"/","|"),"(","|"),"（","|"),";","|"),"；","|")&amp;"|")-1))))&lt;=40),IF(ISNUMBER(O3055),O3055,IFERROR(VALUE(O3055),VALUE(LEFT(TRIM(O3055),FIND("|",SUBSTITUTE(SUBSTITUTE(SUBSTITUTE(SUBSTITUTE(SUBSTITUTE(TRIM(O3055),"/","|"),"(","|"),"（","|"),";","|"),"；","|")&amp;"|")-1))))*100/IF(ISNUMBER(N3055),N3055,IFERROR(VALUE(N3055),VALUE(LEFT(TRIM(N3055),FIND("|",SUBSTITUTE(SUBSTITUTE(SUBSTITUTE(SUBSTITUTE(SUBSTITUTE(TRIM(N3055),"/","|"),"(","|"),"（","|"),";","|"),"；","|")&amp;"|")-1)))),""),""))</x:f>
        <x:v>12.39</x:v>
      </x:c>
      <x:c r="AI3055" s="15" t="n">
        <x:f>IFERROR(IF(AND(IF(ISNUMBER(O3055),O3055,IFERROR(VALUE(O3055),VALUE(LEFT(TRIM(O3055),FIND("|",SUBSTITUTE(SUBSTITUTE(SUBSTITUTE(SUBSTITUTE(SUBSTITUTE(TRIM(O3055),"/","|"),"(","|"),"（","|"),";","|"),"；","|")&amp;"|")-1))))&gt;=75,IF(ISNUMBER(O3055),O3055,IFERROR(VALUE(O3055),VALUE(LEFT(TRIM(O3055),FIND("|",SUBSTITUTE(SUBSTITUTE(SUBSTITUTE(SUBSTITUTE(SUBSTITUTE(TRIM(O3055),"/","|"),"(","|"),"（","|"),";","|"),"；","|")&amp;"|")-1))))&lt;=85,IF(ISNUMBER(Q3055),Q3055,IFERROR(VALUE(Q3055),VALUE(LEFT(TRIM(Q3055),FIND("|",SUBSTITUTE(SUBSTITUTE(SUBSTITUTE(SUBSTITUTE(SUBSTITUTE(TRIM(Q3055),"/","|"),"(","|"),"（","|"),";","|"),"；","|")&amp;"|")-1))))&gt;0),IF(ISNUMBER(O3055),O3055,IFERROR(VALUE(O3055),VALUE(LEFT(TRIM(O3055),FIND("|",SUBSTITUTE(SUBSTITUTE(SUBSTITUTE(SUBSTITUTE(SUBSTITUTE(TRIM(O3055),"/","|"),"(","|"),"（","|"),";","|"),"；","|")&amp;"|")-1))))*1000/IF(ISNUMBER(Q3055),Q3055,IFERROR(VALUE(Q3055),VALUE(LEFT(TRIM(Q3055),FIND("|",SUBSTITUTE(SUBSTITUTE(SUBSTITUTE(SUBSTITUTE(SUBSTITUTE(TRIM(Q3055),"/","|"),"(","|"),"（","|"),";","|"),"；","|")&amp;"|")-1)))),""),"")</x:f>
        <x:v>535.9999999999998</x:v>
      </x:c>
      <x:c r="AJ3055" s="14" t="str">
        <x:f>IF(AI3055="","","非称重实测")</x:f>
        <x:v>非称重实测</x:v>
      </x:c>
      <x:c r="AK3055" s="14" t="str">
        <x:v>80kWh质量可推导</x:v>
      </x:c>
      <x:c r="AL3055" s="14" t="str">
        <x:v>v3.4.6-candidate</x:v>
      </x:c>
    </x:row>
    <x:row r="3056">
      <x:c r="A3056" t="n">
        <x:v>393</x:v>
      </x:c>
      <x:c r="B3056" t="str">
        <x:v>SGM6500BFBEV</x:v>
      </x:c>
      <x:c r="C3056" t="str">
        <x:v>凯迪拉克牌</x:v>
      </x:c>
      <x:c r="D3056" t="str">
        <x:v>上汽通用汽车有限公司</x:v>
      </x:c>
      <x:c r="E3056" t="str">
        <x:v>别克微蓝</x:v>
      </x:c>
      <x:c r="F3056" t="str">
        <x:v>纯电动多用途乘用车</x:v>
      </x:c>
      <x:c r="G3056" t="str">
        <x:v>LYRIQ</x:v>
      </x:c>
      <x:c r="H3056" t="str">
        <x:v>纯电动多用途乘用车</x:v>
      </x:c>
      <x:c r="I3056" t="str">
        <x:v>SUV-D</x:v>
      </x:c>
      <x:c r="J3056" t="str">
        <x:v>BEV</x:v>
      </x:c>
      <x:c r="K3056" t="str">
        <x:v>否</x:v>
      </x:c>
      <x:c r="L3056" t="n">
        <x:v>2674</x:v>
      </x:c>
      <x:c r="M3056" t="n">
        <x:v>2660</x:v>
      </x:c>
      <x:c r="N3056" t="n">
        <x:v>600</x:v>
      </x:c>
      <x:c r="O3056" t="n">
        <x:v>95.7</x:v>
      </x:c>
      <x:c r="P3056" t="str">
        <x:v>三元锂</x:v>
      </x:c>
      <x:c r="Q3056" t="n">
        <x:v>154.3548387096774</x:v>
      </x:c>
      <x:c r="R3056" t="n">
        <x:v>15.95</x:v>
      </x:c>
      <x:c r="S3056" t="n">
        <x:v>130</x:v>
      </x:c>
      <x:c r="T3056" t="n">
        <x:v>130</x:v>
      </x:c>
      <x:c r="U3056" t="str">
        <x:v>上汽通用汽车</x:v>
      </x:c>
      <x:c r="V3056" t="str">
        <x:v>183kW/260kW</x:v>
      </x:c>
      <x:c r="W3056" t="str">
        <x:v>TZ220XYSTA/TZ225XYP9C</x:v>
      </x:c>
      <x:c r="X3056" t="str">
        <x:v>不适用(BEV)</x:v>
      </x:c>
      <x:c r="Y3056" t="str">
        <x:v>不适用(BEV)</x:v>
      </x:c>
      <x:c r="Z3056" t="str">
        <x:v>不适用(BEV)</x:v>
      </x:c>
      <x:c r="AA3056" t="str">
        <x:v>不适用(BEV)</x:v>
      </x:c>
      <x:c r="AB3056" t="str">
        <x:v>不适用(BEV)</x:v>
      </x:c>
      <x:c r="AC3056" t="str">
        <x:v>不适用(BEV)</x:v>
      </x:c>
      <x:c r="AD3056" t="str">
        <x:v>BEV_历史批次</x:v>
      </x:c>
      <x:c r="AE3056" s="14" t="str">
        <x:v>260</x:v>
      </x:c>
      <x:c r="AF3056" s="14" t="str"/>
      <x:c r="AG3056" s="14" t="str">
        <x:v>源字段可解析</x:v>
      </x:c>
      <x:c r="AH3056" s="15" t="n">
        <x:f>IF(R3056&lt;&gt;"",R3056,IFERROR(IF(AND(IF(ISNUMBER(O3056),O3056,IFERROR(VALUE(O3056),VALUE(LEFT(TRIM(O3056),FIND("|",SUBSTITUTE(SUBSTITUTE(SUBSTITUTE(SUBSTITUTE(SUBSTITUTE(TRIM(O3056),"/","|"),"(","|"),"（","|"),";","|"),"；","|")&amp;"|")-1))))*100/IF(ISNUMBER(N3056),N3056,IFERROR(VALUE(N3056),VALUE(LEFT(TRIM(N3056),FIND("|",SUBSTITUTE(SUBSTITUTE(SUBSTITUTE(SUBSTITUTE(SUBSTITUTE(TRIM(N3056),"/","|"),"(","|"),"（","|"),";","|"),"；","|")&amp;"|")-1))))&gt;=3,IF(ISNUMBER(O3056),O3056,IFERROR(VALUE(O3056),VALUE(LEFT(TRIM(O3056),FIND("|",SUBSTITUTE(SUBSTITUTE(SUBSTITUTE(SUBSTITUTE(SUBSTITUTE(TRIM(O3056),"/","|"),"(","|"),"（","|"),";","|"),"；","|")&amp;"|")-1))))*100/IF(ISNUMBER(N3056),N3056,IFERROR(VALUE(N3056),VALUE(LEFT(TRIM(N3056),FIND("|",SUBSTITUTE(SUBSTITUTE(SUBSTITUTE(SUBSTITUTE(SUBSTITUTE(TRIM(N3056),"/","|"),"(","|"),"（","|"),";","|"),"；","|")&amp;"|")-1))))&lt;=40),IF(ISNUMBER(O3056),O3056,IFERROR(VALUE(O3056),VALUE(LEFT(TRIM(O3056),FIND("|",SUBSTITUTE(SUBSTITUTE(SUBSTITUTE(SUBSTITUTE(SUBSTITUTE(TRIM(O3056),"/","|"),"(","|"),"（","|"),";","|"),"；","|")&amp;"|")-1))))*100/IF(ISNUMBER(N3056),N3056,IFERROR(VALUE(N3056),VALUE(LEFT(TRIM(N3056),FIND("|",SUBSTITUTE(SUBSTITUTE(SUBSTITUTE(SUBSTITUTE(SUBSTITUTE(TRIM(N3056),"/","|"),"(","|"),"（","|"),";","|"),"；","|")&amp;"|")-1)))),""),""))</x:f>
        <x:v>15.95</x:v>
      </x:c>
      <x:c r="AI3056" s="15" t="str">
        <x:f>IFERROR(IF(AND(IF(ISNUMBER(O3056),O3056,IFERROR(VALUE(O3056),VALUE(LEFT(TRIM(O3056),FIND("|",SUBSTITUTE(SUBSTITUTE(SUBSTITUTE(SUBSTITUTE(SUBSTITUTE(TRIM(O3056),"/","|"),"(","|"),"（","|"),";","|"),"；","|")&amp;"|")-1))))&gt;=75,IF(ISNUMBER(O3056),O3056,IFERROR(VALUE(O3056),VALUE(LEFT(TRIM(O3056),FIND("|",SUBSTITUTE(SUBSTITUTE(SUBSTITUTE(SUBSTITUTE(SUBSTITUTE(TRIM(O3056),"/","|"),"(","|"),"（","|"),";","|"),"；","|")&amp;"|")-1))))&lt;=85,IF(ISNUMBER(Q3056),Q3056,IFERROR(VALUE(Q3056),VALUE(LEFT(TRIM(Q3056),FIND("|",SUBSTITUTE(SUBSTITUTE(SUBSTITUTE(SUBSTITUTE(SUBSTITUTE(TRIM(Q3056),"/","|"),"(","|"),"（","|"),";","|"),"；","|")&amp;"|")-1))))&gt;0),IF(ISNUMBER(O3056),O3056,IFERROR(VALUE(O3056),VALUE(LEFT(TRIM(O3056),FIND("|",SUBSTITUTE(SUBSTITUTE(SUBSTITUTE(SUBSTITUTE(SUBSTITUTE(TRIM(O3056),"/","|"),"(","|"),"（","|"),";","|"),"；","|")&amp;"|")-1))))*1000/IF(ISNUMBER(Q3056),Q3056,IFERROR(VALUE(Q3056),VALUE(LEFT(TRIM(Q3056),FIND("|",SUBSTITUTE(SUBSTITUTE(SUBSTITUTE(SUBSTITUTE(SUBSTITUTE(TRIM(Q3056),"/","|"),"(","|"),"（","|"),";","|"),"；","|")&amp;"|")-1)))),""),"")</x:f>
      </x:c>
      <x:c r="AJ3056" s="14" t="str">
        <x:f>IF(AI3056="","","非称重实测")</x:f>
      </x:c>
      <x:c r="AK3056" s="14" t="str"/>
      <x:c r="AL3056" s="14" t="str">
        <x:v>v3.4.6-candidate</x:v>
      </x:c>
    </x:row>
    <x:row r="3057">
      <x:c r="A3057" t="n">
        <x:v>393</x:v>
      </x:c>
      <x:c r="B3057" t="str">
        <x:v>SH6481U1BEV-H42</x:v>
      </x:c>
      <x:c r="C3057" t="str">
        <x:v>大通牌</x:v>
      </x:c>
      <x:c r="D3057" t="str">
        <x:v>上汽大通汽车有限公司</x:v>
      </x:c>
      <x:c r="E3057"/>
      <x:c r="F3057" t="str">
        <x:v>纯电动多用途乘用车</x:v>
      </x:c>
      <x:c r="G3057" t="str">
        <x:v>MILA 大拿</x:v>
      </x:c>
      <x:c r="H3057" t="str">
        <x:v>纯电动多用途乘用车</x:v>
      </x:c>
      <x:c r="I3057" t="str">
        <x:v>MPV-D</x:v>
      </x:c>
      <x:c r="J3057" t="str">
        <x:v>BEV</x:v>
      </x:c>
      <x:c r="K3057" t="str">
        <x:v>否</x:v>
      </x:c>
      <x:c r="L3057" t="str">
        <x:v>1600/1650</x:v>
      </x:c>
      <x:c r="M3057"/>
      <x:c r="N3057" t="n">
        <x:v>301</x:v>
      </x:c>
      <x:c r="O3057" t="n">
        <x:v>41.9</x:v>
      </x:c>
      <x:c r="P3057" t="str">
        <x:v>磷酸铁锂</x:v>
      </x:c>
      <x:c r="Q3057" t="n">
        <x:v>126.2048192771084</x:v>
      </x:c>
      <x:c r="R3057" t="n">
        <x:v>13.92</x:v>
      </x:c>
      <x:c r="S3057" t="n">
        <x:v>90</x:v>
      </x:c>
      <x:c r="T3057" t="n">
        <x:v>90</x:v>
      </x:c>
      <x:c r="U3057" t="str">
        <x:v>珠海英博尔电气股份有限公司</x:v>
      </x:c>
      <x:c r="V3057" t="str">
        <x:v>90kW</x:v>
      </x:c>
      <x:c r="W3057" t="str">
        <x:v>TZ180XSSQB</x:v>
      </x:c>
      <x:c r="X3057" t="str">
        <x:v>不适用(BEV)</x:v>
      </x:c>
      <x:c r="Y3057" t="str">
        <x:v>不适用(BEV)</x:v>
      </x:c>
      <x:c r="Z3057" t="str">
        <x:v>不适用(BEV)</x:v>
      </x:c>
      <x:c r="AA3057" t="str">
        <x:v>不适用(BEV)</x:v>
      </x:c>
      <x:c r="AB3057" t="str">
        <x:v>不适用(BEV)</x:v>
      </x:c>
      <x:c r="AC3057" t="str">
        <x:v>不适用(BEV)</x:v>
      </x:c>
      <x:c r="AD3057" t="str">
        <x:v>BEV_历史批次</x:v>
      </x:c>
      <x:c r="AE3057" s="14" t="str"/>
      <x:c r="AF3057" s="14" t="str"/>
      <x:c r="AG3057" s="14" t="str">
        <x:v>待OCR/外部证据：数值语义歧义</x:v>
      </x:c>
      <x:c r="AH3057" s="15" t="n">
        <x:f>IF(R3057&lt;&gt;"",R3057,IFERROR(IF(AND(IF(ISNUMBER(O3057),O3057,IFERROR(VALUE(O3057),VALUE(LEFT(TRIM(O3057),FIND("|",SUBSTITUTE(SUBSTITUTE(SUBSTITUTE(SUBSTITUTE(SUBSTITUTE(TRIM(O3057),"/","|"),"(","|"),"（","|"),";","|"),"；","|")&amp;"|")-1))))*100/IF(ISNUMBER(N3057),N3057,IFERROR(VALUE(N3057),VALUE(LEFT(TRIM(N3057),FIND("|",SUBSTITUTE(SUBSTITUTE(SUBSTITUTE(SUBSTITUTE(SUBSTITUTE(TRIM(N3057),"/","|"),"(","|"),"（","|"),";","|"),"；","|")&amp;"|")-1))))&gt;=3,IF(ISNUMBER(O3057),O3057,IFERROR(VALUE(O3057),VALUE(LEFT(TRIM(O3057),FIND("|",SUBSTITUTE(SUBSTITUTE(SUBSTITUTE(SUBSTITUTE(SUBSTITUTE(TRIM(O3057),"/","|"),"(","|"),"（","|"),";","|"),"；","|")&amp;"|")-1))))*100/IF(ISNUMBER(N3057),N3057,IFERROR(VALUE(N3057),VALUE(LEFT(TRIM(N3057),FIND("|",SUBSTITUTE(SUBSTITUTE(SUBSTITUTE(SUBSTITUTE(SUBSTITUTE(TRIM(N3057),"/","|"),"(","|"),"（","|"),";","|"),"；","|")&amp;"|")-1))))&lt;=40),IF(ISNUMBER(O3057),O3057,IFERROR(VALUE(O3057),VALUE(LEFT(TRIM(O3057),FIND("|",SUBSTITUTE(SUBSTITUTE(SUBSTITUTE(SUBSTITUTE(SUBSTITUTE(TRIM(O3057),"/","|"),"(","|"),"（","|"),";","|"),"；","|")&amp;"|")-1))))*100/IF(ISNUMBER(N3057),N3057,IFERROR(VALUE(N3057),VALUE(LEFT(TRIM(N3057),FIND("|",SUBSTITUTE(SUBSTITUTE(SUBSTITUTE(SUBSTITUTE(SUBSTITUTE(TRIM(N3057),"/","|"),"(","|"),"（","|"),";","|"),"；","|")&amp;"|")-1)))),""),""))</x:f>
        <x:v>13.92</x:v>
      </x:c>
      <x:c r="AI3057" s="15" t="str">
        <x:f>IFERROR(IF(AND(IF(ISNUMBER(O3057),O3057,IFERROR(VALUE(O3057),VALUE(LEFT(TRIM(O3057),FIND("|",SUBSTITUTE(SUBSTITUTE(SUBSTITUTE(SUBSTITUTE(SUBSTITUTE(TRIM(O3057),"/","|"),"(","|"),"（","|"),";","|"),"；","|")&amp;"|")-1))))&gt;=75,IF(ISNUMBER(O3057),O3057,IFERROR(VALUE(O3057),VALUE(LEFT(TRIM(O3057),FIND("|",SUBSTITUTE(SUBSTITUTE(SUBSTITUTE(SUBSTITUTE(SUBSTITUTE(TRIM(O3057),"/","|"),"(","|"),"（","|"),";","|"),"；","|")&amp;"|")-1))))&lt;=85,IF(ISNUMBER(Q3057),Q3057,IFERROR(VALUE(Q3057),VALUE(LEFT(TRIM(Q3057),FIND("|",SUBSTITUTE(SUBSTITUTE(SUBSTITUTE(SUBSTITUTE(SUBSTITUTE(TRIM(Q3057),"/","|"),"(","|"),"（","|"),";","|"),"；","|")&amp;"|")-1))))&gt;0),IF(ISNUMBER(O3057),O3057,IFERROR(VALUE(O3057),VALUE(LEFT(TRIM(O3057),FIND("|",SUBSTITUTE(SUBSTITUTE(SUBSTITUTE(SUBSTITUTE(SUBSTITUTE(TRIM(O3057),"/","|"),"(","|"),"（","|"),";","|"),"；","|")&amp;"|")-1))))*1000/IF(ISNUMBER(Q3057),Q3057,IFERROR(VALUE(Q3057),VALUE(LEFT(TRIM(Q3057),FIND("|",SUBSTITUTE(SUBSTITUTE(SUBSTITUTE(SUBSTITUTE(SUBSTITUTE(TRIM(Q3057),"/","|"),"(","|"),"（","|"),";","|"),"；","|")&amp;"|")-1)))),""),"")</x:f>
      </x:c>
      <x:c r="AJ3057" s="14" t="str">
        <x:f>IF(AI3057="","","非称重实测")</x:f>
      </x:c>
      <x:c r="AK3057" s="14" t="str"/>
      <x:c r="AL3057" s="14" t="str">
        <x:v>v3.4.6-candidate</x:v>
      </x:c>
    </x:row>
    <x:row r="3058">
      <x:c r="A3058" t="n">
        <x:v>393</x:v>
      </x:c>
      <x:c r="B3058" t="str">
        <x:v>SVW7000FEV</x:v>
      </x:c>
      <x:c r="C3058" t="str">
        <x:v>大众汽车(VOLKSWAGEN)牌</x:v>
      </x:c>
      <x:c r="D3058" t="str">
        <x:v>上汽大众汽车有限公司</x:v>
      </x:c>
      <x:c r="E3058" t="str">
        <x:v>大众ID</x:v>
      </x:c>
      <x:c r="F3058" t="str">
        <x:v>纯电动轿车</x:v>
      </x:c>
      <x:c r="G3058" t="str">
        <x:v>ID.3</x:v>
      </x:c>
      <x:c r="H3058" t="str">
        <x:v>纯电动轿车</x:v>
      </x:c>
      <x:c r="I3058" t="str">
        <x:v>Car-C</x:v>
      </x:c>
      <x:c r="J3058" t="str">
        <x:v>BEV</x:v>
      </x:c>
      <x:c r="K3058" t="str">
        <x:v>否</x:v>
      </x:c>
      <x:c r="L3058" t="n">
        <x:v>1845</x:v>
      </x:c>
      <x:c r="M3058" t="n">
        <x:v>2765</x:v>
      </x:c>
      <x:c r="N3058" t="str">
        <x:v>451（CLTC）</x:v>
      </x:c>
      <x:c r="O3058" t="n">
        <x:v>53.6</x:v>
      </x:c>
      <x:c r="P3058" t="str">
        <x:v>磷酸铁锂</x:v>
      </x:c>
      <x:c r="Q3058" t="n">
        <x:v>124.9417249417249</x:v>
      </x:c>
      <x:c r="R3058"/>
      <x:c r="S3058" t="n">
        <x:v>150</x:v>
      </x:c>
      <x:c r="T3058" t="n">
        <x:v>150</x:v>
      </x:c>
      <x:c r="U3058" t="str">
        <x:v>大众汽车自动变速器(天津)有限公司</x:v>
      </x:c>
      <x:c r="V3058" t="str">
        <x:v>125kW</x:v>
      </x:c>
      <x:c r="W3058" t="str">
        <x:v>EFK</x:v>
      </x:c>
      <x:c r="X3058" t="str">
        <x:v>不适用(BEV)</x:v>
      </x:c>
      <x:c r="Y3058" t="str">
        <x:v>不适用(BEV)</x:v>
      </x:c>
      <x:c r="Z3058" t="str">
        <x:v>不适用(BEV)</x:v>
      </x:c>
      <x:c r="AA3058" t="str">
        <x:v>不适用(BEV)</x:v>
      </x:c>
      <x:c r="AB3058" t="str">
        <x:v>不适用(BEV)</x:v>
      </x:c>
      <x:c r="AC3058" t="str">
        <x:v>不适用(BEV)</x:v>
      </x:c>
      <x:c r="AD3058" t="str">
        <x:v>BEV_历史批次</x:v>
      </x:c>
      <x:c r="AE3058" s="14" t="str"/>
      <x:c r="AF3058" s="14" t="str"/>
      <x:c r="AG3058" s="14" t="str">
        <x:v>待OCR/外部证据：数值语义歧义</x:v>
      </x:c>
      <x:c r="AH3058" s="15" t="n">
        <x:f>IF(R3058&lt;&gt;"",R3058,IFERROR(IF(AND(IF(ISNUMBER(O3058),O3058,IFERROR(VALUE(O3058),VALUE(LEFT(TRIM(O3058),FIND("|",SUBSTITUTE(SUBSTITUTE(SUBSTITUTE(SUBSTITUTE(SUBSTITUTE(TRIM(O3058),"/","|"),"(","|"),"（","|"),";","|"),"；","|")&amp;"|")-1))))*100/IF(ISNUMBER(N3058),N3058,IFERROR(VALUE(N3058),VALUE(LEFT(TRIM(N3058),FIND("|",SUBSTITUTE(SUBSTITUTE(SUBSTITUTE(SUBSTITUTE(SUBSTITUTE(TRIM(N3058),"/","|"),"(","|"),"（","|"),";","|"),"；","|")&amp;"|")-1))))&gt;=3,IF(ISNUMBER(O3058),O3058,IFERROR(VALUE(O3058),VALUE(LEFT(TRIM(O3058),FIND("|",SUBSTITUTE(SUBSTITUTE(SUBSTITUTE(SUBSTITUTE(SUBSTITUTE(TRIM(O3058),"/","|"),"(","|"),"（","|"),";","|"),"；","|")&amp;"|")-1))))*100/IF(ISNUMBER(N3058),N3058,IFERROR(VALUE(N3058),VALUE(LEFT(TRIM(N3058),FIND("|",SUBSTITUTE(SUBSTITUTE(SUBSTITUTE(SUBSTITUTE(SUBSTITUTE(TRIM(N3058),"/","|"),"(","|"),"（","|"),";","|"),"；","|")&amp;"|")-1))))&lt;=40),IF(ISNUMBER(O3058),O3058,IFERROR(VALUE(O3058),VALUE(LEFT(TRIM(O3058),FIND("|",SUBSTITUTE(SUBSTITUTE(SUBSTITUTE(SUBSTITUTE(SUBSTITUTE(TRIM(O3058),"/","|"),"(","|"),"（","|"),";","|"),"；","|")&amp;"|")-1))))*100/IF(ISNUMBER(N3058),N3058,IFERROR(VALUE(N3058),VALUE(LEFT(TRIM(N3058),FIND("|",SUBSTITUTE(SUBSTITUTE(SUBSTITUTE(SUBSTITUTE(SUBSTITUTE(TRIM(N3058),"/","|"),"(","|"),"（","|"),";","|"),"；","|")&amp;"|")-1)))),""),""))</x:f>
        <x:v>11.88470066518847</x:v>
      </x:c>
      <x:c r="AI3058" s="15" t="str">
        <x:f>IFERROR(IF(AND(IF(ISNUMBER(O3058),O3058,IFERROR(VALUE(O3058),VALUE(LEFT(TRIM(O3058),FIND("|",SUBSTITUTE(SUBSTITUTE(SUBSTITUTE(SUBSTITUTE(SUBSTITUTE(TRIM(O3058),"/","|"),"(","|"),"（","|"),";","|"),"；","|")&amp;"|")-1))))&gt;=75,IF(ISNUMBER(O3058),O3058,IFERROR(VALUE(O3058),VALUE(LEFT(TRIM(O3058),FIND("|",SUBSTITUTE(SUBSTITUTE(SUBSTITUTE(SUBSTITUTE(SUBSTITUTE(TRIM(O3058),"/","|"),"(","|"),"（","|"),";","|"),"；","|")&amp;"|")-1))))&lt;=85,IF(ISNUMBER(Q3058),Q3058,IFERROR(VALUE(Q3058),VALUE(LEFT(TRIM(Q3058),FIND("|",SUBSTITUTE(SUBSTITUTE(SUBSTITUTE(SUBSTITUTE(SUBSTITUTE(TRIM(Q3058),"/","|"),"(","|"),"（","|"),";","|"),"；","|")&amp;"|")-1))))&gt;0),IF(ISNUMBER(O3058),O3058,IFERROR(VALUE(O3058),VALUE(LEFT(TRIM(O3058),FIND("|",SUBSTITUTE(SUBSTITUTE(SUBSTITUTE(SUBSTITUTE(SUBSTITUTE(TRIM(O3058),"/","|"),"(","|"),"（","|"),";","|"),"；","|")&amp;"|")-1))))*1000/IF(ISNUMBER(Q3058),Q3058,IFERROR(VALUE(Q3058),VALUE(LEFT(TRIM(Q3058),FIND("|",SUBSTITUTE(SUBSTITUTE(SUBSTITUTE(SUBSTITUTE(SUBSTITUTE(TRIM(Q3058),"/","|"),"(","|"),"（","|"),";","|"),"；","|")&amp;"|")-1)))),""),"")</x:f>
      </x:c>
      <x:c r="AJ3058" s="14" t="str">
        <x:f>IF(AI3058="","","非称重实测")</x:f>
      </x:c>
      <x:c r="AK3058" s="14" t="str">
        <x:v>电耗公式可补</x:v>
      </x:c>
      <x:c r="AL3058" s="14" t="str">
        <x:v>v3.4.6-candidate</x:v>
      </x:c>
    </x:row>
    <x:row r="3059">
      <x:c r="A3059" t="n">
        <x:v>393</x:v>
      </x:c>
      <x:c r="B3059" t="str">
        <x:v>VCC7006F042BEV</x:v>
      </x:c>
      <x:c r="C3059" t="str">
        <x:v>沃尔沃牌</x:v>
      </x:c>
      <x:c r="D3059" t="str">
        <x:v>浙江豪情汽车制造有限公司</x:v>
      </x:c>
      <x:c r="E3059"/>
      <x:c r="F3059" t="str">
        <x:v>纯电动轿车</x:v>
      </x:c>
      <x:c r="G3059" t="str">
        <x:v>EX30 Cross Country</x:v>
      </x:c>
      <x:c r="H3059" t="str">
        <x:v>纯电动轿车</x:v>
      </x:c>
      <x:c r="I3059" t="str">
        <x:v>Car-C</x:v>
      </x:c>
      <x:c r="J3059" t="str">
        <x:v>BEV</x:v>
      </x:c>
      <x:c r="K3059" t="str">
        <x:v>否</x:v>
      </x:c>
      <x:c r="L3059" t="n">
        <x:v>1885</x:v>
      </x:c>
      <x:c r="M3059"/>
      <x:c r="N3059" t="n">
        <x:v>530</x:v>
      </x:c>
      <x:c r="O3059" t="n">
        <x:v>66</x:v>
      </x:c>
      <x:c r="P3059" t="str">
        <x:v>三元锂</x:v>
      </x:c>
      <x:c r="Q3059" t="n">
        <x:v>169.2307692307692</x:v>
      </x:c>
      <x:c r="R3059" t="n">
        <x:v>12.45</x:v>
      </x:c>
      <x:c r="S3059"/>
      <x:c r="T3059"/>
      <x:c r="U3059" t="str">
        <x:v>威睿电动汽车技术(宁波)有限公司/威睿电动汽车技术(宁波)有限公司</x:v>
      </x:c>
      <x:c r="V3059" t="str">
        <x:v>115/200</x:v>
      </x:c>
      <x:c r="W3059" t="str">
        <x:v>TZ180XSB01/TZ220XSA02</x:v>
      </x:c>
      <x:c r="X3059" t="str">
        <x:v>不适用(BEV)</x:v>
      </x:c>
      <x:c r="Y3059" t="str">
        <x:v>不适用(BEV)</x:v>
      </x:c>
      <x:c r="Z3059" t="str">
        <x:v>不适用(BEV)</x:v>
      </x:c>
      <x:c r="AA3059" t="str">
        <x:v>不适用(BEV)</x:v>
      </x:c>
      <x:c r="AB3059" t="str">
        <x:v>不适用(BEV)</x:v>
      </x:c>
      <x:c r="AC3059" t="str">
        <x:v>不适用(BEV)</x:v>
      </x:c>
      <x:c r="AD3059" t="str">
        <x:v>BEV_历史批次</x:v>
      </x:c>
      <x:c r="AE3059" s="14" t="str">
        <x:v>200</x:v>
      </x:c>
      <x:c r="AF3059" s="14" t="str"/>
      <x:c r="AG3059" s="14" t="str">
        <x:v>源字段可解析</x:v>
      </x:c>
      <x:c r="AH3059" s="15" t="n">
        <x:f>IF(R3059&lt;&gt;"",R3059,IFERROR(IF(AND(IF(ISNUMBER(O3059),O3059,IFERROR(VALUE(O3059),VALUE(LEFT(TRIM(O3059),FIND("|",SUBSTITUTE(SUBSTITUTE(SUBSTITUTE(SUBSTITUTE(SUBSTITUTE(TRIM(O3059),"/","|"),"(","|"),"（","|"),";","|"),"；","|")&amp;"|")-1))))*100/IF(ISNUMBER(N3059),N3059,IFERROR(VALUE(N3059),VALUE(LEFT(TRIM(N3059),FIND("|",SUBSTITUTE(SUBSTITUTE(SUBSTITUTE(SUBSTITUTE(SUBSTITUTE(TRIM(N3059),"/","|"),"(","|"),"（","|"),";","|"),"；","|")&amp;"|")-1))))&gt;=3,IF(ISNUMBER(O3059),O3059,IFERROR(VALUE(O3059),VALUE(LEFT(TRIM(O3059),FIND("|",SUBSTITUTE(SUBSTITUTE(SUBSTITUTE(SUBSTITUTE(SUBSTITUTE(TRIM(O3059),"/","|"),"(","|"),"（","|"),";","|"),"；","|")&amp;"|")-1))))*100/IF(ISNUMBER(N3059),N3059,IFERROR(VALUE(N3059),VALUE(LEFT(TRIM(N3059),FIND("|",SUBSTITUTE(SUBSTITUTE(SUBSTITUTE(SUBSTITUTE(SUBSTITUTE(TRIM(N3059),"/","|"),"(","|"),"（","|"),";","|"),"；","|")&amp;"|")-1))))&lt;=40),IF(ISNUMBER(O3059),O3059,IFERROR(VALUE(O3059),VALUE(LEFT(TRIM(O3059),FIND("|",SUBSTITUTE(SUBSTITUTE(SUBSTITUTE(SUBSTITUTE(SUBSTITUTE(TRIM(O3059),"/","|"),"(","|"),"（","|"),";","|"),"；","|")&amp;"|")-1))))*100/IF(ISNUMBER(N3059),N3059,IFERROR(VALUE(N3059),VALUE(LEFT(TRIM(N3059),FIND("|",SUBSTITUTE(SUBSTITUTE(SUBSTITUTE(SUBSTITUTE(SUBSTITUTE(TRIM(N3059),"/","|"),"(","|"),"（","|"),";","|"),"；","|")&amp;"|")-1)))),""),""))</x:f>
        <x:v>12.45</x:v>
      </x:c>
      <x:c r="AI3059" s="15" t="str">
        <x:f>IFERROR(IF(AND(IF(ISNUMBER(O3059),O3059,IFERROR(VALUE(O3059),VALUE(LEFT(TRIM(O3059),FIND("|",SUBSTITUTE(SUBSTITUTE(SUBSTITUTE(SUBSTITUTE(SUBSTITUTE(TRIM(O3059),"/","|"),"(","|"),"（","|"),";","|"),"；","|")&amp;"|")-1))))&gt;=75,IF(ISNUMBER(O3059),O3059,IFERROR(VALUE(O3059),VALUE(LEFT(TRIM(O3059),FIND("|",SUBSTITUTE(SUBSTITUTE(SUBSTITUTE(SUBSTITUTE(SUBSTITUTE(TRIM(O3059),"/","|"),"(","|"),"（","|"),";","|"),"；","|")&amp;"|")-1))))&lt;=85,IF(ISNUMBER(Q3059),Q3059,IFERROR(VALUE(Q3059),VALUE(LEFT(TRIM(Q3059),FIND("|",SUBSTITUTE(SUBSTITUTE(SUBSTITUTE(SUBSTITUTE(SUBSTITUTE(TRIM(Q3059),"/","|"),"(","|"),"（","|"),";","|"),"；","|")&amp;"|")-1))))&gt;0),IF(ISNUMBER(O3059),O3059,IFERROR(VALUE(O3059),VALUE(LEFT(TRIM(O3059),FIND("|",SUBSTITUTE(SUBSTITUTE(SUBSTITUTE(SUBSTITUTE(SUBSTITUTE(TRIM(O3059),"/","|"),"(","|"),"（","|"),";","|"),"；","|")&amp;"|")-1))))*1000/IF(ISNUMBER(Q3059),Q3059,IFERROR(VALUE(Q3059),VALUE(LEFT(TRIM(Q3059),FIND("|",SUBSTITUTE(SUBSTITUTE(SUBSTITUTE(SUBSTITUTE(SUBSTITUTE(TRIM(Q3059),"/","|"),"(","|"),"（","|"),";","|"),"；","|")&amp;"|")-1)))),""),"")</x:f>
      </x:c>
      <x:c r="AJ3059" s="14" t="str">
        <x:f>IF(AI3059="","","非称重实测")</x:f>
      </x:c>
      <x:c r="AK3059" s="14" t="str"/>
      <x:c r="AL3059" s="14" t="str">
        <x:v>v3.4.6-candidate</x:v>
      </x:c>
    </x:row>
    <x:row r="3060">
      <x:c r="A3060" t="n">
        <x:v>393</x:v>
      </x:c>
      <x:c r="B3060" t="str">
        <x:v>WHJ7000BEVHH125</x:v>
      </x:c>
      <x:c r="C3060" t="str">
        <x:v>凯翼牌</x:v>
      </x:c>
      <x:c r="D3060" t="str">
        <x:v>宜宾凯翼汽车有限公司</x:v>
      </x:c>
      <x:c r="E3060"/>
      <x:c r="F3060" t="str">
        <x:v>纯电动轿车</x:v>
      </x:c>
      <x:c r="G3060" t="str">
        <x:v>拾月Mate</x:v>
      </x:c>
      <x:c r="H3060" t="str">
        <x:v>纯电动轿车</x:v>
      </x:c>
      <x:c r="I3060" t="str">
        <x:v>Car-B</x:v>
      </x:c>
      <x:c r="J3060" t="str">
        <x:v>BEV</x:v>
      </x:c>
      <x:c r="K3060" t="str">
        <x:v>否</x:v>
      </x:c>
      <x:c r="L3060" t="n">
        <x:v>1115</x:v>
      </x:c>
      <x:c r="M3060"/>
      <x:c r="N3060" t="n">
        <x:v>305</x:v>
      </x:c>
      <x:c r="O3060" t="n">
        <x:v>28.501</x:v>
      </x:c>
      <x:c r="P3060" t="str">
        <x:v>磷酸铁锂</x:v>
      </x:c>
      <x:c r="Q3060" t="n">
        <x:v>130.1415525114155</x:v>
      </x:c>
      <x:c r="R3060" t="n">
        <x:v>9.34</x:v>
      </x:c>
      <x:c r="S3060" t="n">
        <x:v>40</x:v>
      </x:c>
      <x:c r="T3060" t="n">
        <x:v>40</x:v>
      </x:c>
      <x:c r="U3060" t="str">
        <x:v>菲仕绿能科技(北京)有限公司</x:v>
      </x:c>
      <x:c r="V3060" t="str">
        <x:v>40kW</x:v>
      </x:c>
      <x:c r="W3060" t="str">
        <x:v>2103BA2</x:v>
      </x:c>
      <x:c r="X3060" t="str">
        <x:v>不适用(BEV)</x:v>
      </x:c>
      <x:c r="Y3060" t="str">
        <x:v>不适用(BEV)</x:v>
      </x:c>
      <x:c r="Z3060" t="str">
        <x:v>不适用(BEV)</x:v>
      </x:c>
      <x:c r="AA3060" t="str">
        <x:v>不适用(BEV)</x:v>
      </x:c>
      <x:c r="AB3060" t="str">
        <x:v>不适用(BEV)</x:v>
      </x:c>
      <x:c r="AC3060" t="str">
        <x:v>不适用(BEV)</x:v>
      </x:c>
      <x:c r="AD3060" t="str">
        <x:v>BEV_历史批次</x:v>
      </x:c>
      <x:c r="AE3060" s="14" t="str"/>
      <x:c r="AF3060" s="14" t="str"/>
      <x:c r="AG3060" s="14" t="str">
        <x:v>待OCR/外部证据：数值语义歧义</x:v>
      </x:c>
      <x:c r="AH3060" s="15" t="n">
        <x:f>IF(R3060&lt;&gt;"",R3060,IFERROR(IF(AND(IF(ISNUMBER(O3060),O3060,IFERROR(VALUE(O3060),VALUE(LEFT(TRIM(O3060),FIND("|",SUBSTITUTE(SUBSTITUTE(SUBSTITUTE(SUBSTITUTE(SUBSTITUTE(TRIM(O3060),"/","|"),"(","|"),"（","|"),";","|"),"；","|")&amp;"|")-1))))*100/IF(ISNUMBER(N3060),N3060,IFERROR(VALUE(N3060),VALUE(LEFT(TRIM(N3060),FIND("|",SUBSTITUTE(SUBSTITUTE(SUBSTITUTE(SUBSTITUTE(SUBSTITUTE(TRIM(N3060),"/","|"),"(","|"),"（","|"),";","|"),"；","|")&amp;"|")-1))))&gt;=3,IF(ISNUMBER(O3060),O3060,IFERROR(VALUE(O3060),VALUE(LEFT(TRIM(O3060),FIND("|",SUBSTITUTE(SUBSTITUTE(SUBSTITUTE(SUBSTITUTE(SUBSTITUTE(TRIM(O3060),"/","|"),"(","|"),"（","|"),";","|"),"；","|")&amp;"|")-1))))*100/IF(ISNUMBER(N3060),N3060,IFERROR(VALUE(N3060),VALUE(LEFT(TRIM(N3060),FIND("|",SUBSTITUTE(SUBSTITUTE(SUBSTITUTE(SUBSTITUTE(SUBSTITUTE(TRIM(N3060),"/","|"),"(","|"),"（","|"),";","|"),"；","|")&amp;"|")-1))))&lt;=40),IF(ISNUMBER(O3060),O3060,IFERROR(VALUE(O3060),VALUE(LEFT(TRIM(O3060),FIND("|",SUBSTITUTE(SUBSTITUTE(SUBSTITUTE(SUBSTITUTE(SUBSTITUTE(TRIM(O3060),"/","|"),"(","|"),"（","|"),";","|"),"；","|")&amp;"|")-1))))*100/IF(ISNUMBER(N3060),N3060,IFERROR(VALUE(N3060),VALUE(LEFT(TRIM(N3060),FIND("|",SUBSTITUTE(SUBSTITUTE(SUBSTITUTE(SUBSTITUTE(SUBSTITUTE(TRIM(N3060),"/","|"),"(","|"),"（","|"),";","|"),"；","|")&amp;"|")-1)))),""),""))</x:f>
        <x:v>9.34</x:v>
      </x:c>
      <x:c r="AI3060" s="15" t="str">
        <x:f>IFERROR(IF(AND(IF(ISNUMBER(O3060),O3060,IFERROR(VALUE(O3060),VALUE(LEFT(TRIM(O3060),FIND("|",SUBSTITUTE(SUBSTITUTE(SUBSTITUTE(SUBSTITUTE(SUBSTITUTE(TRIM(O3060),"/","|"),"(","|"),"（","|"),";","|"),"；","|")&amp;"|")-1))))&gt;=75,IF(ISNUMBER(O3060),O3060,IFERROR(VALUE(O3060),VALUE(LEFT(TRIM(O3060),FIND("|",SUBSTITUTE(SUBSTITUTE(SUBSTITUTE(SUBSTITUTE(SUBSTITUTE(TRIM(O3060),"/","|"),"(","|"),"（","|"),";","|"),"；","|")&amp;"|")-1))))&lt;=85,IF(ISNUMBER(Q3060),Q3060,IFERROR(VALUE(Q3060),VALUE(LEFT(TRIM(Q3060),FIND("|",SUBSTITUTE(SUBSTITUTE(SUBSTITUTE(SUBSTITUTE(SUBSTITUTE(TRIM(Q3060),"/","|"),"(","|"),"（","|"),";","|"),"；","|")&amp;"|")-1))))&gt;0),IF(ISNUMBER(O3060),O3060,IFERROR(VALUE(O3060),VALUE(LEFT(TRIM(O3060),FIND("|",SUBSTITUTE(SUBSTITUTE(SUBSTITUTE(SUBSTITUTE(SUBSTITUTE(TRIM(O3060),"/","|"),"(","|"),"（","|"),";","|"),"；","|")&amp;"|")-1))))*1000/IF(ISNUMBER(Q3060),Q3060,IFERROR(VALUE(Q3060),VALUE(LEFT(TRIM(Q3060),FIND("|",SUBSTITUTE(SUBSTITUTE(SUBSTITUTE(SUBSTITUTE(SUBSTITUTE(TRIM(Q3060),"/","|"),"(","|"),"（","|"),";","|"),"；","|")&amp;"|")-1)))),""),"")</x:f>
      </x:c>
      <x:c r="AJ3060" s="14" t="str">
        <x:f>IF(AI3060="","","非称重实测")</x:f>
      </x:c>
      <x:c r="AK3060" s="14" t="str"/>
      <x:c r="AL3060" s="14" t="str">
        <x:v>v3.4.6-candidate</x:v>
      </x:c>
    </x:row>
    <x:row r="3061">
      <x:c r="A3061" t="n">
        <x:v>393</x:v>
      </x:c>
      <x:c r="B3061" t="str">
        <x:v>WHJ7000BEVHH126</x:v>
      </x:c>
      <x:c r="C3061" t="str">
        <x:v>凯翼牌</x:v>
      </x:c>
      <x:c r="D3061" t="str">
        <x:v>宜宾凯翼汽车有限公司</x:v>
      </x:c>
      <x:c r="E3061"/>
      <x:c r="F3061" t="str">
        <x:v>纯电动轿车</x:v>
      </x:c>
      <x:c r="G3061" t="str">
        <x:v>拾月Mate</x:v>
      </x:c>
      <x:c r="H3061" t="str">
        <x:v>纯电动轿车</x:v>
      </x:c>
      <x:c r="I3061" t="str">
        <x:v>Car-B</x:v>
      </x:c>
      <x:c r="J3061" t="str">
        <x:v>BEV</x:v>
      </x:c>
      <x:c r="K3061" t="str">
        <x:v>否</x:v>
      </x:c>
      <x:c r="L3061" t="n">
        <x:v>1212</x:v>
      </x:c>
      <x:c r="M3061"/>
      <x:c r="N3061" t="n">
        <x:v>405</x:v>
      </x:c>
      <x:c r="O3061" t="n">
        <x:v>39.333</x:v>
      </x:c>
      <x:c r="P3061" t="str">
        <x:v>磷酸铁锂</x:v>
      </x:c>
      <x:c r="Q3061" t="n">
        <x:v>131.11</x:v>
      </x:c>
      <x:c r="R3061" t="n">
        <x:v>9.71</x:v>
      </x:c>
      <x:c r="S3061" t="n">
        <x:v>40</x:v>
      </x:c>
      <x:c r="T3061" t="n">
        <x:v>40</x:v>
      </x:c>
      <x:c r="U3061" t="str">
        <x:v>菲仕绿能科技(北京)有限公司</x:v>
      </x:c>
      <x:c r="V3061" t="str">
        <x:v>40kW</x:v>
      </x:c>
      <x:c r="W3061" t="str">
        <x:v>2103BA2</x:v>
      </x:c>
      <x:c r="X3061" t="str">
        <x:v>不适用(BEV)</x:v>
      </x:c>
      <x:c r="Y3061" t="str">
        <x:v>不适用(BEV)</x:v>
      </x:c>
      <x:c r="Z3061" t="str">
        <x:v>不适用(BEV)</x:v>
      </x:c>
      <x:c r="AA3061" t="str">
        <x:v>不适用(BEV)</x:v>
      </x:c>
      <x:c r="AB3061" t="str">
        <x:v>不适用(BEV)</x:v>
      </x:c>
      <x:c r="AC3061" t="str">
        <x:v>不适用(BEV)</x:v>
      </x:c>
      <x:c r="AD3061" t="str">
        <x:v>BEV_历史批次</x:v>
      </x:c>
      <x:c r="AE3061" s="14" t="str"/>
      <x:c r="AF3061" s="14" t="str"/>
      <x:c r="AG3061" s="14" t="str">
        <x:v>待OCR/外部证据：数值语义歧义</x:v>
      </x:c>
      <x:c r="AH3061" s="15" t="n">
        <x:f>IF(R3061&lt;&gt;"",R3061,IFERROR(IF(AND(IF(ISNUMBER(O3061),O3061,IFERROR(VALUE(O3061),VALUE(LEFT(TRIM(O3061),FIND("|",SUBSTITUTE(SUBSTITUTE(SUBSTITUTE(SUBSTITUTE(SUBSTITUTE(TRIM(O3061),"/","|"),"(","|"),"（","|"),";","|"),"；","|")&amp;"|")-1))))*100/IF(ISNUMBER(N3061),N3061,IFERROR(VALUE(N3061),VALUE(LEFT(TRIM(N3061),FIND("|",SUBSTITUTE(SUBSTITUTE(SUBSTITUTE(SUBSTITUTE(SUBSTITUTE(TRIM(N3061),"/","|"),"(","|"),"（","|"),";","|"),"；","|")&amp;"|")-1))))&gt;=3,IF(ISNUMBER(O3061),O3061,IFERROR(VALUE(O3061),VALUE(LEFT(TRIM(O3061),FIND("|",SUBSTITUTE(SUBSTITUTE(SUBSTITUTE(SUBSTITUTE(SUBSTITUTE(TRIM(O3061),"/","|"),"(","|"),"（","|"),";","|"),"；","|")&amp;"|")-1))))*100/IF(ISNUMBER(N3061),N3061,IFERROR(VALUE(N3061),VALUE(LEFT(TRIM(N3061),FIND("|",SUBSTITUTE(SUBSTITUTE(SUBSTITUTE(SUBSTITUTE(SUBSTITUTE(TRIM(N3061),"/","|"),"(","|"),"（","|"),";","|"),"；","|")&amp;"|")-1))))&lt;=40),IF(ISNUMBER(O3061),O3061,IFERROR(VALUE(O3061),VALUE(LEFT(TRIM(O3061),FIND("|",SUBSTITUTE(SUBSTITUTE(SUBSTITUTE(SUBSTITUTE(SUBSTITUTE(TRIM(O3061),"/","|"),"(","|"),"（","|"),";","|"),"；","|")&amp;"|")-1))))*100/IF(ISNUMBER(N3061),N3061,IFERROR(VALUE(N3061),VALUE(LEFT(TRIM(N3061),FIND("|",SUBSTITUTE(SUBSTITUTE(SUBSTITUTE(SUBSTITUTE(SUBSTITUTE(TRIM(N3061),"/","|"),"(","|"),"（","|"),";","|"),"；","|")&amp;"|")-1)))),""),""))</x:f>
        <x:v>9.71</x:v>
      </x:c>
      <x:c r="AI3061" s="15" t="str">
        <x:f>IFERROR(IF(AND(IF(ISNUMBER(O3061),O3061,IFERROR(VALUE(O3061),VALUE(LEFT(TRIM(O3061),FIND("|",SUBSTITUTE(SUBSTITUTE(SUBSTITUTE(SUBSTITUTE(SUBSTITUTE(TRIM(O3061),"/","|"),"(","|"),"（","|"),";","|"),"；","|")&amp;"|")-1))))&gt;=75,IF(ISNUMBER(O3061),O3061,IFERROR(VALUE(O3061),VALUE(LEFT(TRIM(O3061),FIND("|",SUBSTITUTE(SUBSTITUTE(SUBSTITUTE(SUBSTITUTE(SUBSTITUTE(TRIM(O3061),"/","|"),"(","|"),"（","|"),";","|"),"；","|")&amp;"|")-1))))&lt;=85,IF(ISNUMBER(Q3061),Q3061,IFERROR(VALUE(Q3061),VALUE(LEFT(TRIM(Q3061),FIND("|",SUBSTITUTE(SUBSTITUTE(SUBSTITUTE(SUBSTITUTE(SUBSTITUTE(TRIM(Q3061),"/","|"),"(","|"),"（","|"),";","|"),"；","|")&amp;"|")-1))))&gt;0),IF(ISNUMBER(O3061),O3061,IFERROR(VALUE(O3061),VALUE(LEFT(TRIM(O3061),FIND("|",SUBSTITUTE(SUBSTITUTE(SUBSTITUTE(SUBSTITUTE(SUBSTITUTE(TRIM(O3061),"/","|"),"(","|"),"（","|"),";","|"),"；","|")&amp;"|")-1))))*1000/IF(ISNUMBER(Q3061),Q3061,IFERROR(VALUE(Q3061),VALUE(LEFT(TRIM(Q3061),FIND("|",SUBSTITUTE(SUBSTITUTE(SUBSTITUTE(SUBSTITUTE(SUBSTITUTE(TRIM(Q3061),"/","|"),"(","|"),"（","|"),";","|"),"；","|")&amp;"|")-1)))),""),"")</x:f>
      </x:c>
      <x:c r="AJ3061" s="14" t="str">
        <x:f>IF(AI3061="","","非称重实测")</x:f>
      </x:c>
      <x:c r="AK3061" s="14" t="str"/>
      <x:c r="AL3061" s="14" t="str">
        <x:v>v3.4.6-candidate</x:v>
      </x:c>
    </x:row>
    <x:row r="3062">
      <x:c r="A3062" t="n">
        <x:v>393</x:v>
      </x:c>
      <x:c r="B3062" t="str">
        <x:v>YDE7000BEV5C</x:v>
      </x:c>
      <x:c r="C3062" t="str">
        <x:v>云度牌</x:v>
      </x:c>
      <x:c r="D3062" t="str">
        <x:v>云度新能源汽车有限公司</x:v>
      </x:c>
      <x:c r="E3062"/>
      <x:c r="F3062" t="str">
        <x:v>纯电动轿车</x:v>
      </x:c>
      <x:c r="G3062" t="str">
        <x:v>AIR</x:v>
      </x:c>
      <x:c r="H3062" t="str">
        <x:v>纯电动轿车</x:v>
      </x:c>
      <x:c r="I3062" t="str">
        <x:v>Car-C</x:v>
      </x:c>
      <x:c r="J3062" t="str">
        <x:v>BEV</x:v>
      </x:c>
      <x:c r="K3062" t="str">
        <x:v>否</x:v>
      </x:c>
      <x:c r="L3062" t="n">
        <x:v>1770</x:v>
      </x:c>
      <x:c r="M3062"/>
      <x:c r="N3062" t="n">
        <x:v>560</x:v>
      </x:c>
      <x:c r="O3062" t="n">
        <x:v>63.5</x:v>
      </x:c>
      <x:c r="P3062" t="str">
        <x:v>磷酸铁锂</x:v>
      </x:c>
      <x:c r="Q3062" t="n">
        <x:v>141.7410714285714</x:v>
      </x:c>
      <x:c r="R3062" t="n">
        <x:v>11.34</x:v>
      </x:c>
      <x:c r="S3062" t="n">
        <x:v>147</x:v>
      </x:c>
      <x:c r="T3062" t="n">
        <x:v>147</x:v>
      </x:c>
      <x:c r="U3062" t="str">
        <x:v>联合汽车电子有限公司</x:v>
      </x:c>
      <x:c r="V3062" t="str">
        <x:v>147kW</x:v>
      </x:c>
      <x:c r="W3062" t="str">
        <x:v>TZ180XS0951</x:v>
      </x:c>
      <x:c r="X3062" t="str">
        <x:v>不适用(BEV)</x:v>
      </x:c>
      <x:c r="Y3062" t="str">
        <x:v>不适用(BEV)</x:v>
      </x:c>
      <x:c r="Z3062" t="str">
        <x:v>不适用(BEV)</x:v>
      </x:c>
      <x:c r="AA3062" t="str">
        <x:v>不适用(BEV)</x:v>
      </x:c>
      <x:c r="AB3062" t="str">
        <x:v>不适用(BEV)</x:v>
      </x:c>
      <x:c r="AC3062" t="str">
        <x:v>不适用(BEV)</x:v>
      </x:c>
      <x:c r="AD3062" t="str">
        <x:v>BEV_历史批次</x:v>
      </x:c>
      <x:c r="AE3062" s="14" t="str"/>
      <x:c r="AF3062" s="14" t="str"/>
      <x:c r="AG3062" s="14" t="str">
        <x:v>待OCR/外部证据：数值语义歧义</x:v>
      </x:c>
      <x:c r="AH3062" s="15" t="n">
        <x:f>IF(R3062&lt;&gt;"",R3062,IFERROR(IF(AND(IF(ISNUMBER(O3062),O3062,IFERROR(VALUE(O3062),VALUE(LEFT(TRIM(O3062),FIND("|",SUBSTITUTE(SUBSTITUTE(SUBSTITUTE(SUBSTITUTE(SUBSTITUTE(TRIM(O3062),"/","|"),"(","|"),"（","|"),";","|"),"；","|")&amp;"|")-1))))*100/IF(ISNUMBER(N3062),N3062,IFERROR(VALUE(N3062),VALUE(LEFT(TRIM(N3062),FIND("|",SUBSTITUTE(SUBSTITUTE(SUBSTITUTE(SUBSTITUTE(SUBSTITUTE(TRIM(N3062),"/","|"),"(","|"),"（","|"),";","|"),"；","|")&amp;"|")-1))))&gt;=3,IF(ISNUMBER(O3062),O3062,IFERROR(VALUE(O3062),VALUE(LEFT(TRIM(O3062),FIND("|",SUBSTITUTE(SUBSTITUTE(SUBSTITUTE(SUBSTITUTE(SUBSTITUTE(TRIM(O3062),"/","|"),"(","|"),"（","|"),";","|"),"；","|")&amp;"|")-1))))*100/IF(ISNUMBER(N3062),N3062,IFERROR(VALUE(N3062),VALUE(LEFT(TRIM(N3062),FIND("|",SUBSTITUTE(SUBSTITUTE(SUBSTITUTE(SUBSTITUTE(SUBSTITUTE(TRIM(N3062),"/","|"),"(","|"),"（","|"),";","|"),"；","|")&amp;"|")-1))))&lt;=40),IF(ISNUMBER(O3062),O3062,IFERROR(VALUE(O3062),VALUE(LEFT(TRIM(O3062),FIND("|",SUBSTITUTE(SUBSTITUTE(SUBSTITUTE(SUBSTITUTE(SUBSTITUTE(TRIM(O3062),"/","|"),"(","|"),"（","|"),";","|"),"；","|")&amp;"|")-1))))*100/IF(ISNUMBER(N3062),N3062,IFERROR(VALUE(N3062),VALUE(LEFT(TRIM(N3062),FIND("|",SUBSTITUTE(SUBSTITUTE(SUBSTITUTE(SUBSTITUTE(SUBSTITUTE(TRIM(N3062),"/","|"),"(","|"),"（","|"),";","|"),"；","|")&amp;"|")-1)))),""),""))</x:f>
        <x:v>11.34</x:v>
      </x:c>
      <x:c r="AI3062" s="15" t="str">
        <x:f>IFERROR(IF(AND(IF(ISNUMBER(O3062),O3062,IFERROR(VALUE(O3062),VALUE(LEFT(TRIM(O3062),FIND("|",SUBSTITUTE(SUBSTITUTE(SUBSTITUTE(SUBSTITUTE(SUBSTITUTE(TRIM(O3062),"/","|"),"(","|"),"（","|"),";","|"),"；","|")&amp;"|")-1))))&gt;=75,IF(ISNUMBER(O3062),O3062,IFERROR(VALUE(O3062),VALUE(LEFT(TRIM(O3062),FIND("|",SUBSTITUTE(SUBSTITUTE(SUBSTITUTE(SUBSTITUTE(SUBSTITUTE(TRIM(O3062),"/","|"),"(","|"),"（","|"),";","|"),"；","|")&amp;"|")-1))))&lt;=85,IF(ISNUMBER(Q3062),Q3062,IFERROR(VALUE(Q3062),VALUE(LEFT(TRIM(Q3062),FIND("|",SUBSTITUTE(SUBSTITUTE(SUBSTITUTE(SUBSTITUTE(SUBSTITUTE(TRIM(Q3062),"/","|"),"(","|"),"（","|"),";","|"),"；","|")&amp;"|")-1))))&gt;0),IF(ISNUMBER(O3062),O3062,IFERROR(VALUE(O3062),VALUE(LEFT(TRIM(O3062),FIND("|",SUBSTITUTE(SUBSTITUTE(SUBSTITUTE(SUBSTITUTE(SUBSTITUTE(TRIM(O3062),"/","|"),"(","|"),"（","|"),";","|"),"；","|")&amp;"|")-1))))*1000/IF(ISNUMBER(Q3062),Q3062,IFERROR(VALUE(Q3062),VALUE(LEFT(TRIM(Q3062),FIND("|",SUBSTITUTE(SUBSTITUTE(SUBSTITUTE(SUBSTITUTE(SUBSTITUTE(TRIM(Q3062),"/","|"),"(","|"),"（","|"),";","|"),"；","|")&amp;"|")-1)))),""),"")</x:f>
      </x:c>
      <x:c r="AJ3062" s="14" t="str">
        <x:f>IF(AI3062="","","非称重实测")</x:f>
      </x:c>
      <x:c r="AK3062" s="14" t="str"/>
      <x:c r="AL3062" s="14" t="str">
        <x:v>v3.4.6-candidate</x:v>
      </x:c>
    </x:row>
    <x:row r="3063">
      <x:c r="A3063" t="n">
        <x:v>393</x:v>
      </x:c>
      <x:c r="B3063" t="str">
        <x:v>BYD7150ADHEV6</x:v>
      </x:c>
      <x:c r="C3063" t="str">
        <x:v>比亚迪牌</x:v>
      </x:c>
      <x:c r="D3063" t="str">
        <x:v>比亚迪汽车工业有限公司</x:v>
      </x:c>
      <x:c r="E3063" t="str">
        <x:v>比亚迪</x:v>
      </x:c>
      <x:c r="F3063" t="str">
        <x:v>比亚迪海豹06</x:v>
      </x:c>
      <x:c r="G3063" t="str">
        <x:v>比亚迪海豹06</x:v>
      </x:c>
      <x:c r="H3063" t="str">
        <x:v>插电式混合动力轿车</x:v>
      </x:c>
      <x:c r="I3063" t="str">
        <x:v>Car-C</x:v>
      </x:c>
      <x:c r="J3063" t="str">
        <x:v>PHEV</x:v>
      </x:c>
      <x:c r="K3063" t="str">
        <x:v>否</x:v>
      </x:c>
      <x:c r="L3063" t="n">
        <x:v>1700</x:v>
      </x:c>
      <x:c r="M3063" t="n">
        <x:v>2920</x:v>
      </x:c>
      <x:c r="N3063" t="n">
        <x:v>53</x:v>
      </x:c>
      <x:c r="O3063" t="n">
        <x:v>10.08</x:v>
      </x:c>
      <x:c r="P3063" t="str">
        <x:v>磷酸铁锂</x:v>
      </x:c>
      <x:c r="Q3063" t="n">
        <x:v>95.09433962264151</x:v>
      </x:c>
      <x:c r="R3063" t="n">
        <x:v>19.02</x:v>
      </x:c>
      <x:c r="S3063" t="n">
        <x:v>180</x:v>
      </x:c>
      <x:c r="T3063" t="n">
        <x:v>180</x:v>
      </x:c>
      <x:c r="U3063"/>
      <x:c r="V3063" t="n">
        <x:v>0</x:v>
      </x:c>
      <x:c r="W3063"/>
      <x:c r="X3063"/>
      <x:c r="Y3063" t="n">
        <x:v>4.15</x:v>
      </x:c>
      <x:c r="Z3063" t="n">
        <x:v>1498</x:v>
      </x:c>
      <x:c r="AA3063" t="str">
        <x:v>74</x:v>
      </x:c>
      <x:c r="AB3063" t="str">
        <x:v>比亚迪汽车有限公司</x:v>
      </x:c>
      <x:c r="AC3063" t="str">
        <x:v>BYD472QC</x:v>
      </x:c>
      <x:c r="AD3063" t="str">
        <x:v>PHEV_历史批次</x:v>
      </x:c>
      <x:c r="AE3063" s="14" t="str"/>
      <x:c r="AF3063" s="14" t="str"/>
      <x:c r="AG3063" s="14" t="str">
        <x:v>待OCR/外部证据：数值语义歧义</x:v>
      </x:c>
      <x:c r="AH3063" s="15" t="n">
        <x:f>IF(R3063&lt;&gt;"",R3063,IFERROR(IF(AND(IF(ISNUMBER(O3063),O3063,IFERROR(VALUE(O3063),VALUE(LEFT(TRIM(O3063),FIND("|",SUBSTITUTE(SUBSTITUTE(SUBSTITUTE(SUBSTITUTE(SUBSTITUTE(TRIM(O3063),"/","|"),"(","|"),"（","|"),";","|"),"；","|")&amp;"|")-1))))*100/IF(ISNUMBER(N3063),N3063,IFERROR(VALUE(N3063),VALUE(LEFT(TRIM(N3063),FIND("|",SUBSTITUTE(SUBSTITUTE(SUBSTITUTE(SUBSTITUTE(SUBSTITUTE(TRIM(N3063),"/","|"),"(","|"),"（","|"),";","|"),"；","|")&amp;"|")-1))))&gt;=3,IF(ISNUMBER(O3063),O3063,IFERROR(VALUE(O3063),VALUE(LEFT(TRIM(O3063),FIND("|",SUBSTITUTE(SUBSTITUTE(SUBSTITUTE(SUBSTITUTE(SUBSTITUTE(TRIM(O3063),"/","|"),"(","|"),"（","|"),";","|"),"；","|")&amp;"|")-1))))*100/IF(ISNUMBER(N3063),N3063,IFERROR(VALUE(N3063),VALUE(LEFT(TRIM(N3063),FIND("|",SUBSTITUTE(SUBSTITUTE(SUBSTITUTE(SUBSTITUTE(SUBSTITUTE(TRIM(N3063),"/","|"),"(","|"),"（","|"),";","|"),"；","|")&amp;"|")-1))))&lt;=40),IF(ISNUMBER(O3063),O3063,IFERROR(VALUE(O3063),VALUE(LEFT(TRIM(O3063),FIND("|",SUBSTITUTE(SUBSTITUTE(SUBSTITUTE(SUBSTITUTE(SUBSTITUTE(TRIM(O3063),"/","|"),"(","|"),"（","|"),";","|"),"；","|")&amp;"|")-1))))*100/IF(ISNUMBER(N3063),N3063,IFERROR(VALUE(N3063),VALUE(LEFT(TRIM(N3063),FIND("|",SUBSTITUTE(SUBSTITUTE(SUBSTITUTE(SUBSTITUTE(SUBSTITUTE(TRIM(N3063),"/","|"),"(","|"),"（","|"),";","|"),"；","|")&amp;"|")-1)))),""),""))</x:f>
        <x:v>19.02</x:v>
      </x:c>
      <x:c r="AI3063" s="15" t="str">
        <x:f>IFERROR(IF(AND(IF(ISNUMBER(O3063),O3063,IFERROR(VALUE(O3063),VALUE(LEFT(TRIM(O3063),FIND("|",SUBSTITUTE(SUBSTITUTE(SUBSTITUTE(SUBSTITUTE(SUBSTITUTE(TRIM(O3063),"/","|"),"(","|"),"（","|"),";","|"),"；","|")&amp;"|")-1))))&gt;=75,IF(ISNUMBER(O3063),O3063,IFERROR(VALUE(O3063),VALUE(LEFT(TRIM(O3063),FIND("|",SUBSTITUTE(SUBSTITUTE(SUBSTITUTE(SUBSTITUTE(SUBSTITUTE(TRIM(O3063),"/","|"),"(","|"),"（","|"),";","|"),"；","|")&amp;"|")-1))))&lt;=85,IF(ISNUMBER(Q3063),Q3063,IFERROR(VALUE(Q3063),VALUE(LEFT(TRIM(Q3063),FIND("|",SUBSTITUTE(SUBSTITUTE(SUBSTITUTE(SUBSTITUTE(SUBSTITUTE(TRIM(Q3063),"/","|"),"(","|"),"（","|"),";","|"),"；","|")&amp;"|")-1))))&gt;0),IF(ISNUMBER(O3063),O3063,IFERROR(VALUE(O3063),VALUE(LEFT(TRIM(O3063),FIND("|",SUBSTITUTE(SUBSTITUTE(SUBSTITUTE(SUBSTITUTE(SUBSTITUTE(TRIM(O3063),"/","|"),"(","|"),"（","|"),";","|"),"；","|")&amp;"|")-1))))*1000/IF(ISNUMBER(Q3063),Q3063,IFERROR(VALUE(Q3063),VALUE(LEFT(TRIM(Q3063),FIND("|",SUBSTITUTE(SUBSTITUTE(SUBSTITUTE(SUBSTITUTE(SUBSTITUTE(TRIM(Q3063),"/","|"),"(","|"),"（","|"),";","|"),"；","|")&amp;"|")-1)))),""),"")</x:f>
      </x:c>
      <x:c r="AJ3063" s="14" t="str">
        <x:f>IF(AI3063="","","非称重实测")</x:f>
      </x:c>
      <x:c r="AK3063" s="14" t="str"/>
      <x:c r="AL3063" s="14" t="str">
        <x:v>v3.4.6-candidate</x:v>
      </x:c>
    </x:row>
    <x:row r="3064">
      <x:c r="A3064" t="n">
        <x:v>393</x:v>
      </x:c>
      <x:c r="B3064" t="str">
        <x:v>BYD7150ADHEV8</x:v>
      </x:c>
      <x:c r="C3064" t="str">
        <x:v>比亚迪牌</x:v>
      </x:c>
      <x:c r="D3064" t="str">
        <x:v>比亚迪汽车工业有限公司</x:v>
      </x:c>
      <x:c r="E3064" t="str">
        <x:v>比亚迪</x:v>
      </x:c>
      <x:c r="F3064" t="str">
        <x:v>比亚迪海豹06</x:v>
      </x:c>
      <x:c r="G3064" t="str">
        <x:v>比亚迪海豹06</x:v>
      </x:c>
      <x:c r="H3064" t="str">
        <x:v>插电式混合动力轿车</x:v>
      </x:c>
      <x:c r="I3064" t="str">
        <x:v>Car-C</x:v>
      </x:c>
      <x:c r="J3064" t="str">
        <x:v>PHEV</x:v>
      </x:c>
      <x:c r="K3064" t="str">
        <x:v>否</x:v>
      </x:c>
      <x:c r="L3064" t="n">
        <x:v>1800</x:v>
      </x:c>
      <x:c r="M3064" t="n">
        <x:v>2920</x:v>
      </x:c>
      <x:c r="N3064" t="n">
        <x:v>83</x:v>
      </x:c>
      <x:c r="O3064" t="n">
        <x:v>15.898</x:v>
      </x:c>
      <x:c r="P3064" t="str">
        <x:v>磷酸铁锂</x:v>
      </x:c>
      <x:c r="Q3064" t="n">
        <x:v>95.7710843373494</x:v>
      </x:c>
      <x:c r="R3064" t="n">
        <x:v>19.15</x:v>
      </x:c>
      <x:c r="S3064" t="n">
        <x:v>180</x:v>
      </x:c>
      <x:c r="T3064" t="n">
        <x:v>180</x:v>
      </x:c>
      <x:c r="U3064"/>
      <x:c r="V3064" t="n">
        <x:v>0</x:v>
      </x:c>
      <x:c r="W3064"/>
      <x:c r="X3064"/>
      <x:c r="Y3064" t="n">
        <x:v>4.35</x:v>
      </x:c>
      <x:c r="Z3064" t="n">
        <x:v>1498</x:v>
      </x:c>
      <x:c r="AA3064" t="n">
        <x:v>74</x:v>
      </x:c>
      <x:c r="AB3064" t="str">
        <x:v>比亚迪汽车有限公司</x:v>
      </x:c>
      <x:c r="AC3064" t="str">
        <x:v>BYD472QC</x:v>
      </x:c>
      <x:c r="AD3064" t="str">
        <x:v>PHEV_历史批次</x:v>
      </x:c>
      <x:c r="AE3064" s="14" t="str"/>
      <x:c r="AF3064" s="14" t="str"/>
      <x:c r="AG3064" s="14" t="str">
        <x:v>待OCR/外部证据：数值语义歧义</x:v>
      </x:c>
      <x:c r="AH3064" s="15" t="n">
        <x:f>IF(R3064&lt;&gt;"",R3064,IFERROR(IF(AND(IF(ISNUMBER(O3064),O3064,IFERROR(VALUE(O3064),VALUE(LEFT(TRIM(O3064),FIND("|",SUBSTITUTE(SUBSTITUTE(SUBSTITUTE(SUBSTITUTE(SUBSTITUTE(TRIM(O3064),"/","|"),"(","|"),"（","|"),";","|"),"；","|")&amp;"|")-1))))*100/IF(ISNUMBER(N3064),N3064,IFERROR(VALUE(N3064),VALUE(LEFT(TRIM(N3064),FIND("|",SUBSTITUTE(SUBSTITUTE(SUBSTITUTE(SUBSTITUTE(SUBSTITUTE(TRIM(N3064),"/","|"),"(","|"),"（","|"),";","|"),"；","|")&amp;"|")-1))))&gt;=3,IF(ISNUMBER(O3064),O3064,IFERROR(VALUE(O3064),VALUE(LEFT(TRIM(O3064),FIND("|",SUBSTITUTE(SUBSTITUTE(SUBSTITUTE(SUBSTITUTE(SUBSTITUTE(TRIM(O3064),"/","|"),"(","|"),"（","|"),";","|"),"；","|")&amp;"|")-1))))*100/IF(ISNUMBER(N3064),N3064,IFERROR(VALUE(N3064),VALUE(LEFT(TRIM(N3064),FIND("|",SUBSTITUTE(SUBSTITUTE(SUBSTITUTE(SUBSTITUTE(SUBSTITUTE(TRIM(N3064),"/","|"),"(","|"),"（","|"),";","|"),"；","|")&amp;"|")-1))))&lt;=40),IF(ISNUMBER(O3064),O3064,IFERROR(VALUE(O3064),VALUE(LEFT(TRIM(O3064),FIND("|",SUBSTITUTE(SUBSTITUTE(SUBSTITUTE(SUBSTITUTE(SUBSTITUTE(TRIM(O3064),"/","|"),"(","|"),"（","|"),";","|"),"；","|")&amp;"|")-1))))*100/IF(ISNUMBER(N3064),N3064,IFERROR(VALUE(N3064),VALUE(LEFT(TRIM(N3064),FIND("|",SUBSTITUTE(SUBSTITUTE(SUBSTITUTE(SUBSTITUTE(SUBSTITUTE(TRIM(N3064),"/","|"),"(","|"),"（","|"),";","|"),"；","|")&amp;"|")-1)))),""),""))</x:f>
        <x:v>19.15</x:v>
      </x:c>
      <x:c r="AI3064" s="15" t="str">
        <x:f>IFERROR(IF(AND(IF(ISNUMBER(O3064),O3064,IFERROR(VALUE(O3064),VALUE(LEFT(TRIM(O3064),FIND("|",SUBSTITUTE(SUBSTITUTE(SUBSTITUTE(SUBSTITUTE(SUBSTITUTE(TRIM(O3064),"/","|"),"(","|"),"（","|"),";","|"),"；","|")&amp;"|")-1))))&gt;=75,IF(ISNUMBER(O3064),O3064,IFERROR(VALUE(O3064),VALUE(LEFT(TRIM(O3064),FIND("|",SUBSTITUTE(SUBSTITUTE(SUBSTITUTE(SUBSTITUTE(SUBSTITUTE(TRIM(O3064),"/","|"),"(","|"),"（","|"),";","|"),"；","|")&amp;"|")-1))))&lt;=85,IF(ISNUMBER(Q3064),Q3064,IFERROR(VALUE(Q3064),VALUE(LEFT(TRIM(Q3064),FIND("|",SUBSTITUTE(SUBSTITUTE(SUBSTITUTE(SUBSTITUTE(SUBSTITUTE(TRIM(Q3064),"/","|"),"(","|"),"（","|"),";","|"),"；","|")&amp;"|")-1))))&gt;0),IF(ISNUMBER(O3064),O3064,IFERROR(VALUE(O3064),VALUE(LEFT(TRIM(O3064),FIND("|",SUBSTITUTE(SUBSTITUTE(SUBSTITUTE(SUBSTITUTE(SUBSTITUTE(TRIM(O3064),"/","|"),"(","|"),"（","|"),";","|"),"；","|")&amp;"|")-1))))*1000/IF(ISNUMBER(Q3064),Q3064,IFERROR(VALUE(Q3064),VALUE(LEFT(TRIM(Q3064),FIND("|",SUBSTITUTE(SUBSTITUTE(SUBSTITUTE(SUBSTITUTE(SUBSTITUTE(TRIM(Q3064),"/","|"),"(","|"),"（","|"),";","|"),"；","|")&amp;"|")-1)))),""),"")</x:f>
      </x:c>
      <x:c r="AJ3064" s="14" t="str">
        <x:f>IF(AI3064="","","非称重实测")</x:f>
      </x:c>
      <x:c r="AK3064" s="14" t="str"/>
      <x:c r="AL3064" s="14" t="str">
        <x:v>v3.4.6-candidate</x:v>
      </x:c>
    </x:row>
    <x:row r="3065">
      <x:c r="A3065" t="n">
        <x:v>393</x:v>
      </x:c>
      <x:c r="B3065" t="str">
        <x:v>CC6480CW23CPHEV</x:v>
      </x:c>
      <x:c r="C3065" t="str">
        <x:v>哈弗牌</x:v>
      </x:c>
      <x:c r="D3065" t="str">
        <x:v>长城汽车股份有限公司</x:v>
      </x:c>
      <x:c r="E3065" t="str">
        <x:v>欧拉</x:v>
      </x:c>
      <x:c r="F3065" t="str">
        <x:v>哈弗猛龙</x:v>
      </x:c>
      <x:c r="G3065" t="str">
        <x:v>哈弗猛龙</x:v>
      </x:c>
      <x:c r="H3065" t="str">
        <x:v>插电式混合动力轿车</x:v>
      </x:c>
      <x:c r="I3065" t="str">
        <x:v>SUV-C</x:v>
      </x:c>
      <x:c r="J3065" t="str">
        <x:v>PHEV</x:v>
      </x:c>
      <x:c r="K3065" t="str">
        <x:v>否</x:v>
      </x:c>
      <x:c r="L3065" t="n">
        <x:v>2135</x:v>
      </x:c>
      <x:c r="M3065" t="n">
        <x:v>2650</x:v>
      </x:c>
      <x:c r="N3065" t="n">
        <x:v>151</x:v>
      </x:c>
      <x:c r="O3065" t="n">
        <x:v>35.43</x:v>
      </x:c>
      <x:c r="P3065" t="str">
        <x:v>镍钴锰酸锂蓄电池</x:v>
      </x:c>
      <x:c r="Q3065" t="n">
        <x:v>155.3947368421053</x:v>
      </x:c>
      <x:c r="R3065" t="n">
        <x:v>23.46</x:v>
      </x:c>
      <x:c r="S3065" t="n">
        <x:v>126</x:v>
      </x:c>
      <x:c r="T3065" t="n">
        <x:v>126</x:v>
      </x:c>
      <x:c r="U3065"/>
      <x:c r="V3065" t="n">
        <x:v>0</x:v>
      </x:c>
      <x:c r="W3065"/>
      <x:c r="X3065"/>
      <x:c r="Y3065" t="n">
        <x:v>6.09</x:v>
      </x:c>
      <x:c r="Z3065" t="n">
        <x:v>1499</x:v>
      </x:c>
      <x:c r="AA3065" t="str">
        <x:v>115kW</x:v>
      </x:c>
      <x:c r="AB3065" t="str">
        <x:v>长城汽车股份有限公司</x:v>
      </x:c>
      <x:c r="AC3065" t="str">
        <x:v>GW4B15M</x:v>
      </x:c>
      <x:c r="AD3065" t="str">
        <x:v>PHEV_历史批次</x:v>
      </x:c>
      <x:c r="AE3065" s="14" t="str"/>
      <x:c r="AF3065" s="14" t="str"/>
      <x:c r="AG3065" s="14" t="str">
        <x:v>待OCR/外部证据：数值语义歧义</x:v>
      </x:c>
      <x:c r="AH3065" s="15" t="n">
        <x:f>IF(R3065&lt;&gt;"",R3065,IFERROR(IF(AND(IF(ISNUMBER(O3065),O3065,IFERROR(VALUE(O3065),VALUE(LEFT(TRIM(O3065),FIND("|",SUBSTITUTE(SUBSTITUTE(SUBSTITUTE(SUBSTITUTE(SUBSTITUTE(TRIM(O3065),"/","|"),"(","|"),"（","|"),";","|"),"；","|")&amp;"|")-1))))*100/IF(ISNUMBER(N3065),N3065,IFERROR(VALUE(N3065),VALUE(LEFT(TRIM(N3065),FIND("|",SUBSTITUTE(SUBSTITUTE(SUBSTITUTE(SUBSTITUTE(SUBSTITUTE(TRIM(N3065),"/","|"),"(","|"),"（","|"),";","|"),"；","|")&amp;"|")-1))))&gt;=3,IF(ISNUMBER(O3065),O3065,IFERROR(VALUE(O3065),VALUE(LEFT(TRIM(O3065),FIND("|",SUBSTITUTE(SUBSTITUTE(SUBSTITUTE(SUBSTITUTE(SUBSTITUTE(TRIM(O3065),"/","|"),"(","|"),"（","|"),";","|"),"；","|")&amp;"|")-1))))*100/IF(ISNUMBER(N3065),N3065,IFERROR(VALUE(N3065),VALUE(LEFT(TRIM(N3065),FIND("|",SUBSTITUTE(SUBSTITUTE(SUBSTITUTE(SUBSTITUTE(SUBSTITUTE(TRIM(N3065),"/","|"),"(","|"),"（","|"),";","|"),"；","|")&amp;"|")-1))))&lt;=40),IF(ISNUMBER(O3065),O3065,IFERROR(VALUE(O3065),VALUE(LEFT(TRIM(O3065),FIND("|",SUBSTITUTE(SUBSTITUTE(SUBSTITUTE(SUBSTITUTE(SUBSTITUTE(TRIM(O3065),"/","|"),"(","|"),"（","|"),";","|"),"；","|")&amp;"|")-1))))*100/IF(ISNUMBER(N3065),N3065,IFERROR(VALUE(N3065),VALUE(LEFT(TRIM(N3065),FIND("|",SUBSTITUTE(SUBSTITUTE(SUBSTITUTE(SUBSTITUTE(SUBSTITUTE(TRIM(N3065),"/","|"),"(","|"),"（","|"),";","|"),"；","|")&amp;"|")-1)))),""),""))</x:f>
        <x:v>23.46</x:v>
      </x:c>
      <x:c r="AI3065" s="15" t="str">
        <x:f>IFERROR(IF(AND(IF(ISNUMBER(O3065),O3065,IFERROR(VALUE(O3065),VALUE(LEFT(TRIM(O3065),FIND("|",SUBSTITUTE(SUBSTITUTE(SUBSTITUTE(SUBSTITUTE(SUBSTITUTE(TRIM(O3065),"/","|"),"(","|"),"（","|"),";","|"),"；","|")&amp;"|")-1))))&gt;=75,IF(ISNUMBER(O3065),O3065,IFERROR(VALUE(O3065),VALUE(LEFT(TRIM(O3065),FIND("|",SUBSTITUTE(SUBSTITUTE(SUBSTITUTE(SUBSTITUTE(SUBSTITUTE(TRIM(O3065),"/","|"),"(","|"),"（","|"),";","|"),"；","|")&amp;"|")-1))))&lt;=85,IF(ISNUMBER(Q3065),Q3065,IFERROR(VALUE(Q3065),VALUE(LEFT(TRIM(Q3065),FIND("|",SUBSTITUTE(SUBSTITUTE(SUBSTITUTE(SUBSTITUTE(SUBSTITUTE(TRIM(Q3065),"/","|"),"(","|"),"（","|"),";","|"),"；","|")&amp;"|")-1))))&gt;0),IF(ISNUMBER(O3065),O3065,IFERROR(VALUE(O3065),VALUE(LEFT(TRIM(O3065),FIND("|",SUBSTITUTE(SUBSTITUTE(SUBSTITUTE(SUBSTITUTE(SUBSTITUTE(TRIM(O3065),"/","|"),"(","|"),"（","|"),";","|"),"；","|")&amp;"|")-1))))*1000/IF(ISNUMBER(Q3065),Q3065,IFERROR(VALUE(Q3065),VALUE(LEFT(TRIM(Q3065),FIND("|",SUBSTITUTE(SUBSTITUTE(SUBSTITUTE(SUBSTITUTE(SUBSTITUTE(TRIM(Q3065),"/","|"),"(","|"),"（","|"),";","|"),"；","|")&amp;"|")-1)))),""),"")</x:f>
      </x:c>
      <x:c r="AJ3065" s="14" t="str">
        <x:f>IF(AI3065="","","非称重实测")</x:f>
      </x:c>
      <x:c r="AK3065" s="14" t="str"/>
      <x:c r="AL3065" s="14" t="str">
        <x:v>v3.4.6-candidate</x:v>
      </x:c>
    </x:row>
    <x:row r="3066">
      <x:c r="A3066" t="n">
        <x:v>393</x:v>
      </x:c>
      <x:c r="B3066" t="str">
        <x:v>CC6480CW23FPHEV</x:v>
      </x:c>
      <x:c r="C3066" t="str">
        <x:v>哈弗牌</x:v>
      </x:c>
      <x:c r="D3066" t="str">
        <x:v>长城汽车股份有限公司</x:v>
      </x:c>
      <x:c r="E3066" t="str">
        <x:v>欧拉</x:v>
      </x:c>
      <x:c r="F3066" t="str">
        <x:v>哈弗猛龙</x:v>
      </x:c>
      <x:c r="G3066" t="str">
        <x:v>哈弗猛龙</x:v>
      </x:c>
      <x:c r="H3066" t="str">
        <x:v>插电式混合动力轿车</x:v>
      </x:c>
      <x:c r="I3066" t="str">
        <x:v>SUV-C</x:v>
      </x:c>
      <x:c r="J3066" t="str">
        <x:v>PHEV</x:v>
      </x:c>
      <x:c r="K3066" t="str">
        <x:v>否</x:v>
      </x:c>
      <x:c r="L3066" t="n">
        <x:v>2055</x:v>
      </x:c>
      <x:c r="M3066" t="n">
        <x:v>2650</x:v>
      </x:c>
      <x:c r="N3066" t="n">
        <x:v>81</x:v>
      </x:c>
      <x:c r="O3066" t="str">
        <x:v>18.74/19.09</x:v>
      </x:c>
      <x:c r="P3066" t="str">
        <x:v>磷酸铁锂</x:v>
      </x:c>
      <x:c r="Q3066" t="n">
        <x:v>0</x:v>
      </x:c>
      <x:c r="R3066"/>
      <x:c r="S3066" t="n">
        <x:v>126</x:v>
      </x:c>
      <x:c r="T3066" t="n">
        <x:v>126</x:v>
      </x:c>
      <x:c r="U3066"/>
      <x:c r="V3066" t="n">
        <x:v>0</x:v>
      </x:c>
      <x:c r="W3066"/>
      <x:c r="X3066"/>
      <x:c r="Y3066" t="n">
        <x:v>5.88</x:v>
      </x:c>
      <x:c r="Z3066" t="n">
        <x:v>1499</x:v>
      </x:c>
      <x:c r="AA3066" t="str">
        <x:v>115kW</x:v>
      </x:c>
      <x:c r="AB3066" t="str">
        <x:v>长城汽车股份有限公司</x:v>
      </x:c>
      <x:c r="AC3066" t="str">
        <x:v>GW4B15M</x:v>
      </x:c>
      <x:c r="AD3066" t="str">
        <x:v>PHEV_历史批次</x:v>
      </x:c>
      <x:c r="AE3066" s="14" t="str"/>
      <x:c r="AF3066" s="14" t="str"/>
      <x:c r="AG3066" s="14" t="str">
        <x:v>待OCR/外部证据：数值语义歧义</x:v>
      </x:c>
      <x:c r="AH3066" s="15" t="n">
        <x:f>IF(R3066&lt;&gt;"",R3066,IFERROR(IF(AND(IF(ISNUMBER(O3066),O3066,IFERROR(VALUE(O3066),VALUE(LEFT(TRIM(O3066),FIND("|",SUBSTITUTE(SUBSTITUTE(SUBSTITUTE(SUBSTITUTE(SUBSTITUTE(TRIM(O3066),"/","|"),"(","|"),"（","|"),";","|"),"；","|")&amp;"|")-1))))*100/IF(ISNUMBER(N3066),N3066,IFERROR(VALUE(N3066),VALUE(LEFT(TRIM(N3066),FIND("|",SUBSTITUTE(SUBSTITUTE(SUBSTITUTE(SUBSTITUTE(SUBSTITUTE(TRIM(N3066),"/","|"),"(","|"),"（","|"),";","|"),"；","|")&amp;"|")-1))))&gt;=3,IF(ISNUMBER(O3066),O3066,IFERROR(VALUE(O3066),VALUE(LEFT(TRIM(O3066),FIND("|",SUBSTITUTE(SUBSTITUTE(SUBSTITUTE(SUBSTITUTE(SUBSTITUTE(TRIM(O3066),"/","|"),"(","|"),"（","|"),";","|"),"；","|")&amp;"|")-1))))*100/IF(ISNUMBER(N3066),N3066,IFERROR(VALUE(N3066),VALUE(LEFT(TRIM(N3066),FIND("|",SUBSTITUTE(SUBSTITUTE(SUBSTITUTE(SUBSTITUTE(SUBSTITUTE(TRIM(N3066),"/","|"),"(","|"),"（","|"),";","|"),"；","|")&amp;"|")-1))))&lt;=40),IF(ISNUMBER(O3066),O3066,IFERROR(VALUE(O3066),VALUE(LEFT(TRIM(O3066),FIND("|",SUBSTITUTE(SUBSTITUTE(SUBSTITUTE(SUBSTITUTE(SUBSTITUTE(TRIM(O3066),"/","|"),"(","|"),"（","|"),";","|"),"；","|")&amp;"|")-1))))*100/IF(ISNUMBER(N3066),N3066,IFERROR(VALUE(N3066),VALUE(LEFT(TRIM(N3066),FIND("|",SUBSTITUTE(SUBSTITUTE(SUBSTITUTE(SUBSTITUTE(SUBSTITUTE(TRIM(N3066),"/","|"),"(","|"),"（","|"),";","|"),"；","|")&amp;"|")-1)))),""),""))</x:f>
        <x:v>23.1358024691358</x:v>
      </x:c>
      <x:c r="AI3066" s="15" t="str">
        <x:f>IFERROR(IF(AND(IF(ISNUMBER(O3066),O3066,IFERROR(VALUE(O3066),VALUE(LEFT(TRIM(O3066),FIND("|",SUBSTITUTE(SUBSTITUTE(SUBSTITUTE(SUBSTITUTE(SUBSTITUTE(TRIM(O3066),"/","|"),"(","|"),"（","|"),";","|"),"；","|")&amp;"|")-1))))&gt;=75,IF(ISNUMBER(O3066),O3066,IFERROR(VALUE(O3066),VALUE(LEFT(TRIM(O3066),FIND("|",SUBSTITUTE(SUBSTITUTE(SUBSTITUTE(SUBSTITUTE(SUBSTITUTE(TRIM(O3066),"/","|"),"(","|"),"（","|"),";","|"),"；","|")&amp;"|")-1))))&lt;=85,IF(ISNUMBER(Q3066),Q3066,IFERROR(VALUE(Q3066),VALUE(LEFT(TRIM(Q3066),FIND("|",SUBSTITUTE(SUBSTITUTE(SUBSTITUTE(SUBSTITUTE(SUBSTITUTE(TRIM(Q3066),"/","|"),"(","|"),"（","|"),";","|"),"；","|")&amp;"|")-1))))&gt;0),IF(ISNUMBER(O3066),O3066,IFERROR(VALUE(O3066),VALUE(LEFT(TRIM(O3066),FIND("|",SUBSTITUTE(SUBSTITUTE(SUBSTITUTE(SUBSTITUTE(SUBSTITUTE(TRIM(O3066),"/","|"),"(","|"),"（","|"),";","|"),"；","|")&amp;"|")-1))))*1000/IF(ISNUMBER(Q3066),Q3066,IFERROR(VALUE(Q3066),VALUE(LEFT(TRIM(Q3066),FIND("|",SUBSTITUTE(SUBSTITUTE(SUBSTITUTE(SUBSTITUTE(SUBSTITUTE(TRIM(Q3066),"/","|"),"(","|"),"（","|"),";","|"),"；","|")&amp;"|")-1)))),""),"")</x:f>
      </x:c>
      <x:c r="AJ3066" s="14" t="str">
        <x:f>IF(AI3066="","","非称重实测")</x:f>
      </x:c>
      <x:c r="AK3066" s="14" t="str">
        <x:v>电耗公式可补</x:v>
      </x:c>
      <x:c r="AL3066" s="14" t="str">
        <x:v>v3.4.6-candidate</x:v>
      </x:c>
    </x:row>
    <x:row r="3067">
      <x:c r="A3067" t="n">
        <x:v>393</x:v>
      </x:c>
      <x:c r="B3067" t="str">
        <x:v>CC6480CW23GPHEV</x:v>
      </x:c>
      <x:c r="C3067" t="str">
        <x:v>哈弗牌</x:v>
      </x:c>
      <x:c r="D3067" t="str">
        <x:v>长城汽车股份有限公司</x:v>
      </x:c>
      <x:c r="E3067" t="str">
        <x:v>欧拉</x:v>
      </x:c>
      <x:c r="F3067" t="str">
        <x:v>哈弗猛龙</x:v>
      </x:c>
      <x:c r="G3067" t="str">
        <x:v>哈弗猛龙</x:v>
      </x:c>
      <x:c r="H3067" t="str">
        <x:v>插电式混合动力轿车</x:v>
      </x:c>
      <x:c r="I3067" t="str">
        <x:v>SUV-C</x:v>
      </x:c>
      <x:c r="J3067" t="str">
        <x:v>PHEV</x:v>
      </x:c>
      <x:c r="K3067" t="str">
        <x:v>否</x:v>
      </x:c>
      <x:c r="L3067" t="n">
        <x:v>2135</x:v>
      </x:c>
      <x:c r="M3067" t="n">
        <x:v>2650</x:v>
      </x:c>
      <x:c r="N3067" t="n">
        <x:v>115</x:v>
      </x:c>
      <x:c r="O3067" t="str">
        <x:v>27.54/27.9</x:v>
      </x:c>
      <x:c r="P3067" t="str">
        <x:v>磷酸铁锂</x:v>
      </x:c>
      <x:c r="Q3067" t="n">
        <x:v>0</x:v>
      </x:c>
      <x:c r="R3067"/>
      <x:c r="S3067" t="n">
        <x:v>126</x:v>
      </x:c>
      <x:c r="T3067" t="n">
        <x:v>126</x:v>
      </x:c>
      <x:c r="U3067"/>
      <x:c r="V3067" t="n">
        <x:v>0</x:v>
      </x:c>
      <x:c r="W3067"/>
      <x:c r="X3067"/>
      <x:c r="Y3067" t="str">
        <x:v>5.99/6.09</x:v>
      </x:c>
      <x:c r="Z3067" t="n">
        <x:v>1499</x:v>
      </x:c>
      <x:c r="AA3067" t="str">
        <x:v>115kW</x:v>
      </x:c>
      <x:c r="AB3067" t="str">
        <x:v>长城汽车股份有限公司</x:v>
      </x:c>
      <x:c r="AC3067" t="str">
        <x:v>GW4B15M</x:v>
      </x:c>
      <x:c r="AD3067" t="str">
        <x:v>PHEV_历史批次</x:v>
      </x:c>
      <x:c r="AE3067" s="14" t="str"/>
      <x:c r="AF3067" s="14" t="str"/>
      <x:c r="AG3067" s="14" t="str">
        <x:v>待OCR/外部证据：数值语义歧义</x:v>
      </x:c>
      <x:c r="AH3067" s="15" t="n">
        <x:f>IF(R3067&lt;&gt;"",R3067,IFERROR(IF(AND(IF(ISNUMBER(O3067),O3067,IFERROR(VALUE(O3067),VALUE(LEFT(TRIM(O3067),FIND("|",SUBSTITUTE(SUBSTITUTE(SUBSTITUTE(SUBSTITUTE(SUBSTITUTE(TRIM(O3067),"/","|"),"(","|"),"（","|"),";","|"),"；","|")&amp;"|")-1))))*100/IF(ISNUMBER(N3067),N3067,IFERROR(VALUE(N3067),VALUE(LEFT(TRIM(N3067),FIND("|",SUBSTITUTE(SUBSTITUTE(SUBSTITUTE(SUBSTITUTE(SUBSTITUTE(TRIM(N3067),"/","|"),"(","|"),"（","|"),";","|"),"；","|")&amp;"|")-1))))&gt;=3,IF(ISNUMBER(O3067),O3067,IFERROR(VALUE(O3067),VALUE(LEFT(TRIM(O3067),FIND("|",SUBSTITUTE(SUBSTITUTE(SUBSTITUTE(SUBSTITUTE(SUBSTITUTE(TRIM(O3067),"/","|"),"(","|"),"（","|"),";","|"),"；","|")&amp;"|")-1))))*100/IF(ISNUMBER(N3067),N3067,IFERROR(VALUE(N3067),VALUE(LEFT(TRIM(N3067),FIND("|",SUBSTITUTE(SUBSTITUTE(SUBSTITUTE(SUBSTITUTE(SUBSTITUTE(TRIM(N3067),"/","|"),"(","|"),"（","|"),";","|"),"；","|")&amp;"|")-1))))&lt;=40),IF(ISNUMBER(O3067),O3067,IFERROR(VALUE(O3067),VALUE(LEFT(TRIM(O3067),FIND("|",SUBSTITUTE(SUBSTITUTE(SUBSTITUTE(SUBSTITUTE(SUBSTITUTE(TRIM(O3067),"/","|"),"(","|"),"（","|"),";","|"),"；","|")&amp;"|")-1))))*100/IF(ISNUMBER(N3067),N3067,IFERROR(VALUE(N3067),VALUE(LEFT(TRIM(N3067),FIND("|",SUBSTITUTE(SUBSTITUTE(SUBSTITUTE(SUBSTITUTE(SUBSTITUTE(TRIM(N3067),"/","|"),"(","|"),"（","|"),";","|"),"；","|")&amp;"|")-1)))),""),""))</x:f>
        <x:v>23.94782608695652</x:v>
      </x:c>
      <x:c r="AI3067" s="15" t="str">
        <x:f>IFERROR(IF(AND(IF(ISNUMBER(O3067),O3067,IFERROR(VALUE(O3067),VALUE(LEFT(TRIM(O3067),FIND("|",SUBSTITUTE(SUBSTITUTE(SUBSTITUTE(SUBSTITUTE(SUBSTITUTE(TRIM(O3067),"/","|"),"(","|"),"（","|"),";","|"),"；","|")&amp;"|")-1))))&gt;=75,IF(ISNUMBER(O3067),O3067,IFERROR(VALUE(O3067),VALUE(LEFT(TRIM(O3067),FIND("|",SUBSTITUTE(SUBSTITUTE(SUBSTITUTE(SUBSTITUTE(SUBSTITUTE(TRIM(O3067),"/","|"),"(","|"),"（","|"),";","|"),"；","|")&amp;"|")-1))))&lt;=85,IF(ISNUMBER(Q3067),Q3067,IFERROR(VALUE(Q3067),VALUE(LEFT(TRIM(Q3067),FIND("|",SUBSTITUTE(SUBSTITUTE(SUBSTITUTE(SUBSTITUTE(SUBSTITUTE(TRIM(Q3067),"/","|"),"(","|"),"（","|"),";","|"),"；","|")&amp;"|")-1))))&gt;0),IF(ISNUMBER(O3067),O3067,IFERROR(VALUE(O3067),VALUE(LEFT(TRIM(O3067),FIND("|",SUBSTITUTE(SUBSTITUTE(SUBSTITUTE(SUBSTITUTE(SUBSTITUTE(TRIM(O3067),"/","|"),"(","|"),"（","|"),";","|"),"；","|")&amp;"|")-1))))*1000/IF(ISNUMBER(Q3067),Q3067,IFERROR(VALUE(Q3067),VALUE(LEFT(TRIM(Q3067),FIND("|",SUBSTITUTE(SUBSTITUTE(SUBSTITUTE(SUBSTITUTE(SUBSTITUTE(TRIM(Q3067),"/","|"),"(","|"),"（","|"),";","|"),"；","|")&amp;"|")-1)))),""),"")</x:f>
      </x:c>
      <x:c r="AJ3067" s="14" t="str">
        <x:f>IF(AI3067="","","非称重实测")</x:f>
      </x:c>
      <x:c r="AK3067" s="14" t="str">
        <x:v>电耗公式可补</x:v>
      </x:c>
      <x:c r="AL3067" s="14" t="str">
        <x:v>v3.4.6-candidate</x:v>
      </x:c>
    </x:row>
    <x:row r="3068">
      <x:c r="A3068" t="n">
        <x:v>393</x:v>
      </x:c>
      <x:c r="B3068" t="str">
        <x:v>LZW6470HDUPHEVA3</x:v>
      </x:c>
      <x:c r="C3068" t="str">
        <x:v>五菱牌</x:v>
      </x:c>
      <x:c r="D3068" t="str">
        <x:v>上汽通用五菱汽车股份有限公司</x:v>
      </x:c>
      <x:c r="E3068" t="str">
        <x:v>五菱</x:v>
      </x:c>
      <x:c r="F3068" t="str">
        <x:v>五菱星光S</x:v>
      </x:c>
      <x:c r="G3068" t="str">
        <x:v>五菱星光S</x:v>
      </x:c>
      <x:c r="H3068" t="str">
        <x:v>插电式混合动力轿车</x:v>
      </x:c>
      <x:c r="I3068" t="str">
        <x:v>SUV-C</x:v>
      </x:c>
      <x:c r="J3068" t="str">
        <x:v>PHEV</x:v>
      </x:c>
      <x:c r="K3068" t="str">
        <x:v>否</x:v>
      </x:c>
      <x:c r="L3068" t="n">
        <x:v>1825</x:v>
      </x:c>
      <x:c r="M3068" t="n">
        <x:v>2600</x:v>
      </x:c>
      <x:c r="N3068" t="n">
        <x:v>90</x:v>
      </x:c>
      <x:c r="O3068" t="n">
        <x:v>20.5</x:v>
      </x:c>
      <x:c r="P3068" t="str">
        <x:v>磷酸铁锂</x:v>
      </x:c>
      <x:c r="Q3068" t="n">
        <x:v>113.8888888888889</x:v>
      </x:c>
      <x:c r="R3068" t="n">
        <x:v>22.78</x:v>
      </x:c>
      <x:c r="S3068" t="n">
        <x:v>30</x:v>
      </x:c>
      <x:c r="T3068" t="n">
        <x:v>30</x:v>
      </x:c>
      <x:c r="U3068"/>
      <x:c r="V3068" t="n">
        <x:v>0</x:v>
      </x:c>
      <x:c r="W3068"/>
      <x:c r="X3068"/>
      <x:c r="Y3068" t="n">
        <x:v>5.25</x:v>
      </x:c>
      <x:c r="Z3068" t="n">
        <x:v>1498</x:v>
      </x:c>
      <x:c r="AA3068" t="str">
        <x:v>105kW</x:v>
      </x:c>
      <x:c r="AB3068" t="str">
        <x:v>柳州赛克科技发展有限公司</x:v>
      </x:c>
      <x:c r="AC3068" t="str">
        <x:v>FB1393B9100</x:v>
      </x:c>
      <x:c r="AD3068" t="str">
        <x:v>PHEV_历史批次</x:v>
      </x:c>
      <x:c r="AE3068" s="14" t="str"/>
      <x:c r="AF3068" s="14" t="str"/>
      <x:c r="AG3068" s="14" t="str">
        <x:v>待OCR/外部证据：数值语义歧义</x:v>
      </x:c>
      <x:c r="AH3068" s="15" t="n">
        <x:f>IF(R3068&lt;&gt;"",R3068,IFERROR(IF(AND(IF(ISNUMBER(O3068),O3068,IFERROR(VALUE(O3068),VALUE(LEFT(TRIM(O3068),FIND("|",SUBSTITUTE(SUBSTITUTE(SUBSTITUTE(SUBSTITUTE(SUBSTITUTE(TRIM(O3068),"/","|"),"(","|"),"（","|"),";","|"),"；","|")&amp;"|")-1))))*100/IF(ISNUMBER(N3068),N3068,IFERROR(VALUE(N3068),VALUE(LEFT(TRIM(N3068),FIND("|",SUBSTITUTE(SUBSTITUTE(SUBSTITUTE(SUBSTITUTE(SUBSTITUTE(TRIM(N3068),"/","|"),"(","|"),"（","|"),";","|"),"；","|")&amp;"|")-1))))&gt;=3,IF(ISNUMBER(O3068),O3068,IFERROR(VALUE(O3068),VALUE(LEFT(TRIM(O3068),FIND("|",SUBSTITUTE(SUBSTITUTE(SUBSTITUTE(SUBSTITUTE(SUBSTITUTE(TRIM(O3068),"/","|"),"(","|"),"（","|"),";","|"),"；","|")&amp;"|")-1))))*100/IF(ISNUMBER(N3068),N3068,IFERROR(VALUE(N3068),VALUE(LEFT(TRIM(N3068),FIND("|",SUBSTITUTE(SUBSTITUTE(SUBSTITUTE(SUBSTITUTE(SUBSTITUTE(TRIM(N3068),"/","|"),"(","|"),"（","|"),";","|"),"；","|")&amp;"|")-1))))&lt;=40),IF(ISNUMBER(O3068),O3068,IFERROR(VALUE(O3068),VALUE(LEFT(TRIM(O3068),FIND("|",SUBSTITUTE(SUBSTITUTE(SUBSTITUTE(SUBSTITUTE(SUBSTITUTE(TRIM(O3068),"/","|"),"(","|"),"（","|"),";","|"),"；","|")&amp;"|")-1))))*100/IF(ISNUMBER(N3068),N3068,IFERROR(VALUE(N3068),VALUE(LEFT(TRIM(N3068),FIND("|",SUBSTITUTE(SUBSTITUTE(SUBSTITUTE(SUBSTITUTE(SUBSTITUTE(TRIM(N3068),"/","|"),"(","|"),"（","|"),";","|"),"；","|")&amp;"|")-1)))),""),""))</x:f>
        <x:v>22.78</x:v>
      </x:c>
      <x:c r="AI3068" s="15" t="str">
        <x:f>IFERROR(IF(AND(IF(ISNUMBER(O3068),O3068,IFERROR(VALUE(O3068),VALUE(LEFT(TRIM(O3068),FIND("|",SUBSTITUTE(SUBSTITUTE(SUBSTITUTE(SUBSTITUTE(SUBSTITUTE(TRIM(O3068),"/","|"),"(","|"),"（","|"),";","|"),"；","|")&amp;"|")-1))))&gt;=75,IF(ISNUMBER(O3068),O3068,IFERROR(VALUE(O3068),VALUE(LEFT(TRIM(O3068),FIND("|",SUBSTITUTE(SUBSTITUTE(SUBSTITUTE(SUBSTITUTE(SUBSTITUTE(TRIM(O3068),"/","|"),"(","|"),"（","|"),";","|"),"；","|")&amp;"|")-1))))&lt;=85,IF(ISNUMBER(Q3068),Q3068,IFERROR(VALUE(Q3068),VALUE(LEFT(TRIM(Q3068),FIND("|",SUBSTITUTE(SUBSTITUTE(SUBSTITUTE(SUBSTITUTE(SUBSTITUTE(TRIM(Q3068),"/","|"),"(","|"),"（","|"),";","|"),"；","|")&amp;"|")-1))))&gt;0),IF(ISNUMBER(O3068),O3068,IFERROR(VALUE(O3068),VALUE(LEFT(TRIM(O3068),FIND("|",SUBSTITUTE(SUBSTITUTE(SUBSTITUTE(SUBSTITUTE(SUBSTITUTE(TRIM(O3068),"/","|"),"(","|"),"（","|"),";","|"),"；","|")&amp;"|")-1))))*1000/IF(ISNUMBER(Q3068),Q3068,IFERROR(VALUE(Q3068),VALUE(LEFT(TRIM(Q3068),FIND("|",SUBSTITUTE(SUBSTITUTE(SUBSTITUTE(SUBSTITUTE(SUBSTITUTE(TRIM(Q3068),"/","|"),"(","|"),"（","|"),";","|"),"；","|")&amp;"|")-1)))),""),"")</x:f>
      </x:c>
      <x:c r="AJ3068" s="14" t="str">
        <x:f>IF(AI3068="","","非称重实测")</x:f>
      </x:c>
      <x:c r="AK3068" s="14" t="str"/>
      <x:c r="AL3068" s="14" t="str">
        <x:v>v3.4.6-candidate</x:v>
      </x:c>
    </x:row>
    <x:row r="3069">
      <x:c r="A3069" t="n">
        <x:v>393</x:v>
      </x:c>
      <x:c r="B3069" t="str">
        <x:v>MR7151DCHEV110</x:v>
      </x:c>
      <x:c r="C3069" t="str">
        <x:v>吉利牌</x:v>
      </x:c>
      <x:c r="D3069" t="str">
        <x:v>浙江吉利汽车有限公司</x:v>
      </x:c>
      <x:c r="E3069" t="str">
        <x:v>吉利车型</x:v>
      </x:c>
      <x:c r="F3069" t="str">
        <x:v>银河星耀8</x:v>
      </x:c>
      <x:c r="G3069" t="str">
        <x:v>银河星耀8</x:v>
      </x:c>
      <x:c r="H3069" t="str">
        <x:v>插电式混合动力轿车</x:v>
      </x:c>
      <x:c r="I3069" t="str">
        <x:v>Car-D</x:v>
      </x:c>
      <x:c r="J3069" t="str">
        <x:v>PHEV</x:v>
      </x:c>
      <x:c r="K3069" t="str">
        <x:v>否</x:v>
      </x:c>
      <x:c r="L3069" t="n">
        <x:v>1760</x:v>
      </x:c>
      <x:c r="M3069" t="n">
        <x:v>2800</x:v>
      </x:c>
      <x:c r="N3069" t="n">
        <x:v>46</x:v>
      </x:c>
      <x:c r="O3069" t="n">
        <x:v>8.5</x:v>
      </x:c>
      <x:c r="P3069" t="str">
        <x:v>磷酸铁锂</x:v>
      </x:c>
      <x:c r="Q3069" t="n">
        <x:v>85.85858585858585</x:v>
      </x:c>
      <x:c r="R3069" t="n">
        <x:v>18.48</x:v>
      </x:c>
      <x:c r="S3069" t="n">
        <x:v>160</x:v>
      </x:c>
      <x:c r="T3069" t="n">
        <x:v>160</x:v>
      </x:c>
      <x:c r="U3069"/>
      <x:c r="V3069" t="n">
        <x:v>0</x:v>
      </x:c>
      <x:c r="W3069"/>
      <x:c r="X3069"/>
      <x:c r="Y3069" t="n">
        <x:v>4.18</x:v>
      </x:c>
      <x:c r="Z3069" t="n">
        <x:v>1499</x:v>
      </x:c>
      <x:c r="AA3069" t="str">
        <x:v>82kW</x:v>
      </x:c>
      <x:c r="AB3069" t="str">
        <x:v>极光湾科技有限公司</x:v>
      </x:c>
      <x:c r="AC3069" t="str">
        <x:v>EB039332100</x:v>
      </x:c>
      <x:c r="AD3069" t="str">
        <x:v>PHEV_历史批次</x:v>
      </x:c>
      <x:c r="AE3069" s="14" t="str"/>
      <x:c r="AF3069" s="14" t="str"/>
      <x:c r="AG3069" s="14" t="str">
        <x:v>待OCR/外部证据：数值语义歧义</x:v>
      </x:c>
      <x:c r="AH3069" s="15" t="n">
        <x:f>IF(R3069&lt;&gt;"",R3069,IFERROR(IF(AND(IF(ISNUMBER(O3069),O3069,IFERROR(VALUE(O3069),VALUE(LEFT(TRIM(O3069),FIND("|",SUBSTITUTE(SUBSTITUTE(SUBSTITUTE(SUBSTITUTE(SUBSTITUTE(TRIM(O3069),"/","|"),"(","|"),"（","|"),";","|"),"；","|")&amp;"|")-1))))*100/IF(ISNUMBER(N3069),N3069,IFERROR(VALUE(N3069),VALUE(LEFT(TRIM(N3069),FIND("|",SUBSTITUTE(SUBSTITUTE(SUBSTITUTE(SUBSTITUTE(SUBSTITUTE(TRIM(N3069),"/","|"),"(","|"),"（","|"),";","|"),"；","|")&amp;"|")-1))))&gt;=3,IF(ISNUMBER(O3069),O3069,IFERROR(VALUE(O3069),VALUE(LEFT(TRIM(O3069),FIND("|",SUBSTITUTE(SUBSTITUTE(SUBSTITUTE(SUBSTITUTE(SUBSTITUTE(TRIM(O3069),"/","|"),"(","|"),"（","|"),";","|"),"；","|")&amp;"|")-1))))*100/IF(ISNUMBER(N3069),N3069,IFERROR(VALUE(N3069),VALUE(LEFT(TRIM(N3069),FIND("|",SUBSTITUTE(SUBSTITUTE(SUBSTITUTE(SUBSTITUTE(SUBSTITUTE(TRIM(N3069),"/","|"),"(","|"),"（","|"),";","|"),"；","|")&amp;"|")-1))))&lt;=40),IF(ISNUMBER(O3069),O3069,IFERROR(VALUE(O3069),VALUE(LEFT(TRIM(O3069),FIND("|",SUBSTITUTE(SUBSTITUTE(SUBSTITUTE(SUBSTITUTE(SUBSTITUTE(TRIM(O3069),"/","|"),"(","|"),"（","|"),";","|"),"；","|")&amp;"|")-1))))*100/IF(ISNUMBER(N3069),N3069,IFERROR(VALUE(N3069),VALUE(LEFT(TRIM(N3069),FIND("|",SUBSTITUTE(SUBSTITUTE(SUBSTITUTE(SUBSTITUTE(SUBSTITUTE(TRIM(N3069),"/","|"),"(","|"),"（","|"),";","|"),"；","|")&amp;"|")-1)))),""),""))</x:f>
        <x:v>18.48</x:v>
      </x:c>
      <x:c r="AI3069" s="15" t="str">
        <x:f>IFERROR(IF(AND(IF(ISNUMBER(O3069),O3069,IFERROR(VALUE(O3069),VALUE(LEFT(TRIM(O3069),FIND("|",SUBSTITUTE(SUBSTITUTE(SUBSTITUTE(SUBSTITUTE(SUBSTITUTE(TRIM(O3069),"/","|"),"(","|"),"（","|"),";","|"),"；","|")&amp;"|")-1))))&gt;=75,IF(ISNUMBER(O3069),O3069,IFERROR(VALUE(O3069),VALUE(LEFT(TRIM(O3069),FIND("|",SUBSTITUTE(SUBSTITUTE(SUBSTITUTE(SUBSTITUTE(SUBSTITUTE(TRIM(O3069),"/","|"),"(","|"),"（","|"),";","|"),"；","|")&amp;"|")-1))))&lt;=85,IF(ISNUMBER(Q3069),Q3069,IFERROR(VALUE(Q3069),VALUE(LEFT(TRIM(Q3069),FIND("|",SUBSTITUTE(SUBSTITUTE(SUBSTITUTE(SUBSTITUTE(SUBSTITUTE(TRIM(Q3069),"/","|"),"(","|"),"（","|"),";","|"),"；","|")&amp;"|")-1))))&gt;0),IF(ISNUMBER(O3069),O3069,IFERROR(VALUE(O3069),VALUE(LEFT(TRIM(O3069),FIND("|",SUBSTITUTE(SUBSTITUTE(SUBSTITUTE(SUBSTITUTE(SUBSTITUTE(TRIM(O3069),"/","|"),"(","|"),"（","|"),";","|"),"；","|")&amp;"|")-1))))*1000/IF(ISNUMBER(Q3069),Q3069,IFERROR(VALUE(Q3069),VALUE(LEFT(TRIM(Q3069),FIND("|",SUBSTITUTE(SUBSTITUTE(SUBSTITUTE(SUBSTITUTE(SUBSTITUTE(TRIM(Q3069),"/","|"),"(","|"),"（","|"),";","|"),"；","|")&amp;"|")-1)))),""),"")</x:f>
      </x:c>
      <x:c r="AJ3069" s="14" t="str">
        <x:f>IF(AI3069="","","非称重实测")</x:f>
      </x:c>
      <x:c r="AK3069" s="14" t="str"/>
      <x:c r="AL3069" s="14" t="str">
        <x:v>v3.4.6-candidate</x:v>
      </x:c>
    </x:row>
    <x:row r="3070">
      <x:c r="A3070" t="n">
        <x:v>393</x:v>
      </x:c>
      <x:c r="B3070" t="str">
        <x:v>MR7151DCHEV111</x:v>
      </x:c>
      <x:c r="C3070" t="str">
        <x:v>吉利牌</x:v>
      </x:c>
      <x:c r="D3070" t="str">
        <x:v>浙江吉利汽车有限公司</x:v>
      </x:c>
      <x:c r="E3070" t="str">
        <x:v>吉利车型</x:v>
      </x:c>
      <x:c r="F3070" t="str">
        <x:v>银河星耀8</x:v>
      </x:c>
      <x:c r="G3070" t="str">
        <x:v>银河星耀8</x:v>
      </x:c>
      <x:c r="H3070" t="str">
        <x:v>插电式混合动力轿车</x:v>
      </x:c>
      <x:c r="I3070" t="str">
        <x:v>Car-D</x:v>
      </x:c>
      <x:c r="J3070" t="str">
        <x:v>PHEV</x:v>
      </x:c>
      <x:c r="K3070" t="str">
        <x:v>否</x:v>
      </x:c>
      <x:c r="L3070" t="n">
        <x:v>1860</x:v>
      </x:c>
      <x:c r="M3070" t="n">
        <x:v>2800</x:v>
      </x:c>
      <x:c r="N3070" t="n">
        <x:v>104</x:v>
      </x:c>
      <x:c r="O3070" t="n">
        <x:v>18.4</x:v>
      </x:c>
      <x:c r="P3070" t="str">
        <x:v>磷酸铁锂</x:v>
      </x:c>
      <x:c r="Q3070" t="n">
        <x:v>100.5464480874317</x:v>
      </x:c>
      <x:c r="R3070" t="n">
        <x:v>17.69</x:v>
      </x:c>
      <x:c r="S3070" t="n">
        <x:v>160</x:v>
      </x:c>
      <x:c r="T3070" t="n">
        <x:v>160</x:v>
      </x:c>
      <x:c r="U3070"/>
      <x:c r="V3070" t="n">
        <x:v>0</x:v>
      </x:c>
      <x:c r="W3070"/>
      <x:c r="X3070"/>
      <x:c r="Y3070" t="n">
        <x:v>4.28</x:v>
      </x:c>
      <x:c r="Z3070" t="n">
        <x:v>1499</x:v>
      </x:c>
      <x:c r="AA3070" t="str">
        <x:v>82kW</x:v>
      </x:c>
      <x:c r="AB3070" t="str">
        <x:v>极光湾科技有限公司</x:v>
      </x:c>
      <x:c r="AC3070" t="str">
        <x:v>BB5393G8100</x:v>
      </x:c>
      <x:c r="AD3070" t="str">
        <x:v>PHEV_历史批次</x:v>
      </x:c>
      <x:c r="AE3070" s="14" t="str"/>
      <x:c r="AF3070" s="14" t="str"/>
      <x:c r="AG3070" s="14" t="str">
        <x:v>待OCR/外部证据：数值语义歧义</x:v>
      </x:c>
      <x:c r="AH3070" s="15" t="n">
        <x:f>IF(R3070&lt;&gt;"",R3070,IFERROR(IF(AND(IF(ISNUMBER(O3070),O3070,IFERROR(VALUE(O3070),VALUE(LEFT(TRIM(O3070),FIND("|",SUBSTITUTE(SUBSTITUTE(SUBSTITUTE(SUBSTITUTE(SUBSTITUTE(TRIM(O3070),"/","|"),"(","|"),"（","|"),";","|"),"；","|")&amp;"|")-1))))*100/IF(ISNUMBER(N3070),N3070,IFERROR(VALUE(N3070),VALUE(LEFT(TRIM(N3070),FIND("|",SUBSTITUTE(SUBSTITUTE(SUBSTITUTE(SUBSTITUTE(SUBSTITUTE(TRIM(N3070),"/","|"),"(","|"),"（","|"),";","|"),"；","|")&amp;"|")-1))))&gt;=3,IF(ISNUMBER(O3070),O3070,IFERROR(VALUE(O3070),VALUE(LEFT(TRIM(O3070),FIND("|",SUBSTITUTE(SUBSTITUTE(SUBSTITUTE(SUBSTITUTE(SUBSTITUTE(TRIM(O3070),"/","|"),"(","|"),"（","|"),";","|"),"；","|")&amp;"|")-1))))*100/IF(ISNUMBER(N3070),N3070,IFERROR(VALUE(N3070),VALUE(LEFT(TRIM(N3070),FIND("|",SUBSTITUTE(SUBSTITUTE(SUBSTITUTE(SUBSTITUTE(SUBSTITUTE(TRIM(N3070),"/","|"),"(","|"),"（","|"),";","|"),"；","|")&amp;"|")-1))))&lt;=40),IF(ISNUMBER(O3070),O3070,IFERROR(VALUE(O3070),VALUE(LEFT(TRIM(O3070),FIND("|",SUBSTITUTE(SUBSTITUTE(SUBSTITUTE(SUBSTITUTE(SUBSTITUTE(TRIM(O3070),"/","|"),"(","|"),"（","|"),";","|"),"；","|")&amp;"|")-1))))*100/IF(ISNUMBER(N3070),N3070,IFERROR(VALUE(N3070),VALUE(LEFT(TRIM(N3070),FIND("|",SUBSTITUTE(SUBSTITUTE(SUBSTITUTE(SUBSTITUTE(SUBSTITUTE(TRIM(N3070),"/","|"),"(","|"),"（","|"),";","|"),"；","|")&amp;"|")-1)))),""),""))</x:f>
        <x:v>17.69</x:v>
      </x:c>
      <x:c r="AI3070" s="15" t="str">
        <x:f>IFERROR(IF(AND(IF(ISNUMBER(O3070),O3070,IFERROR(VALUE(O3070),VALUE(LEFT(TRIM(O3070),FIND("|",SUBSTITUTE(SUBSTITUTE(SUBSTITUTE(SUBSTITUTE(SUBSTITUTE(TRIM(O3070),"/","|"),"(","|"),"（","|"),";","|"),"；","|")&amp;"|")-1))))&gt;=75,IF(ISNUMBER(O3070),O3070,IFERROR(VALUE(O3070),VALUE(LEFT(TRIM(O3070),FIND("|",SUBSTITUTE(SUBSTITUTE(SUBSTITUTE(SUBSTITUTE(SUBSTITUTE(TRIM(O3070),"/","|"),"(","|"),"（","|"),";","|"),"；","|")&amp;"|")-1))))&lt;=85,IF(ISNUMBER(Q3070),Q3070,IFERROR(VALUE(Q3070),VALUE(LEFT(TRIM(Q3070),FIND("|",SUBSTITUTE(SUBSTITUTE(SUBSTITUTE(SUBSTITUTE(SUBSTITUTE(TRIM(Q3070),"/","|"),"(","|"),"（","|"),";","|"),"；","|")&amp;"|")-1))))&gt;0),IF(ISNUMBER(O3070),O3070,IFERROR(VALUE(O3070),VALUE(LEFT(TRIM(O3070),FIND("|",SUBSTITUTE(SUBSTITUTE(SUBSTITUTE(SUBSTITUTE(SUBSTITUTE(TRIM(O3070),"/","|"),"(","|"),"（","|"),";","|"),"；","|")&amp;"|")-1))))*1000/IF(ISNUMBER(Q3070),Q3070,IFERROR(VALUE(Q3070),VALUE(LEFT(TRIM(Q3070),FIND("|",SUBSTITUTE(SUBSTITUTE(SUBSTITUTE(SUBSTITUTE(SUBSTITUTE(TRIM(Q3070),"/","|"),"(","|"),"（","|"),";","|"),"；","|")&amp;"|")-1)))),""),"")</x:f>
      </x:c>
      <x:c r="AJ3070" s="14" t="str">
        <x:f>IF(AI3070="","","非称重实测")</x:f>
      </x:c>
      <x:c r="AK3070" s="14" t="str"/>
      <x:c r="AL3070" s="14" t="str">
        <x:v>v3.4.6-candidate</x:v>
      </x:c>
    </x:row>
    <x:row r="3071">
      <x:c r="A3071" t="n">
        <x:v>393</x:v>
      </x:c>
      <x:c r="B3071" t="str">
        <x:v>NJL6470PHEV5</x:v>
      </x:c>
      <x:c r="C3071" t="str">
        <x:v>创维牌</x:v>
      </x:c>
      <x:c r="D3071" t="str">
        <x:v>南京金龙客车制造有限公司</x:v>
      </x:c>
      <x:c r="E3071"/>
      <x:c r="F3071" t="str">
        <x:v>创维HTiⅡ</x:v>
      </x:c>
      <x:c r="G3071" t="str">
        <x:v>创维HTiⅡ</x:v>
      </x:c>
      <x:c r="H3071" t="str">
        <x:v>插电式混合动力轿车</x:v>
      </x:c>
      <x:c r="I3071" t="str">
        <x:v>SUV-C</x:v>
      </x:c>
      <x:c r="J3071" t="str">
        <x:v>PHEV</x:v>
      </x:c>
      <x:c r="K3071" t="str">
        <x:v>否</x:v>
      </x:c>
      <x:c r="L3071" t="n">
        <x:v>1810</x:v>
      </x:c>
      <x:c r="M3071"/>
      <x:c r="N3071" t="n">
        <x:v>65</x:v>
      </x:c>
      <x:c r="O3071" t="n">
        <x:v>15.21</x:v>
      </x:c>
      <x:c r="P3071" t="str">
        <x:v>磷酸铁锂</x:v>
      </x:c>
      <x:c r="Q3071" t="n">
        <x:v>109.4244604316547</x:v>
      </x:c>
      <x:c r="R3071" t="n">
        <x:v>23.4</x:v>
      </x:c>
      <x:c r="S3071" t="n">
        <x:v>160</x:v>
      </x:c>
      <x:c r="T3071" t="n">
        <x:v>160</x:v>
      </x:c>
      <x:c r="U3071"/>
      <x:c r="V3071" t="str">
        <x:v>160kW</x:v>
      </x:c>
      <x:c r="W3071"/>
      <x:c r="X3071"/>
      <x:c r="Y3071" t="n">
        <x:v>5.6</x:v>
      </x:c>
      <x:c r="Z3071" t="n">
        <x:v>1494</x:v>
      </x:c>
      <x:c r="AA3071" t="str">
        <x:v>115kW</x:v>
      </x:c>
      <x:c r="AB3071" t="str">
        <x:v>柳州五菱柳机动力有限公司</x:v>
      </x:c>
      <x:c r="AC3071" t="str">
        <x:v>LJH15TD</x:v>
      </x:c>
      <x:c r="AD3071" t="str">
        <x:v>PHEV_历史批次</x:v>
      </x:c>
      <x:c r="AE3071" s="14" t="str"/>
      <x:c r="AF3071" s="14" t="str"/>
      <x:c r="AG3071" s="14" t="str">
        <x:v>待OCR/外部证据：数值语义歧义</x:v>
      </x:c>
      <x:c r="AH3071" s="15" t="n">
        <x:f>IF(R3071&lt;&gt;"",R3071,IFERROR(IF(AND(IF(ISNUMBER(O3071),O3071,IFERROR(VALUE(O3071),VALUE(LEFT(TRIM(O3071),FIND("|",SUBSTITUTE(SUBSTITUTE(SUBSTITUTE(SUBSTITUTE(SUBSTITUTE(TRIM(O3071),"/","|"),"(","|"),"（","|"),";","|"),"；","|")&amp;"|")-1))))*100/IF(ISNUMBER(N3071),N3071,IFERROR(VALUE(N3071),VALUE(LEFT(TRIM(N3071),FIND("|",SUBSTITUTE(SUBSTITUTE(SUBSTITUTE(SUBSTITUTE(SUBSTITUTE(TRIM(N3071),"/","|"),"(","|"),"（","|"),";","|"),"；","|")&amp;"|")-1))))&gt;=3,IF(ISNUMBER(O3071),O3071,IFERROR(VALUE(O3071),VALUE(LEFT(TRIM(O3071),FIND("|",SUBSTITUTE(SUBSTITUTE(SUBSTITUTE(SUBSTITUTE(SUBSTITUTE(TRIM(O3071),"/","|"),"(","|"),"（","|"),";","|"),"；","|")&amp;"|")-1))))*100/IF(ISNUMBER(N3071),N3071,IFERROR(VALUE(N3071),VALUE(LEFT(TRIM(N3071),FIND("|",SUBSTITUTE(SUBSTITUTE(SUBSTITUTE(SUBSTITUTE(SUBSTITUTE(TRIM(N3071),"/","|"),"(","|"),"（","|"),";","|"),"；","|")&amp;"|")-1))))&lt;=40),IF(ISNUMBER(O3071),O3071,IFERROR(VALUE(O3071),VALUE(LEFT(TRIM(O3071),FIND("|",SUBSTITUTE(SUBSTITUTE(SUBSTITUTE(SUBSTITUTE(SUBSTITUTE(TRIM(O3071),"/","|"),"(","|"),"（","|"),";","|"),"；","|")&amp;"|")-1))))*100/IF(ISNUMBER(N3071),N3071,IFERROR(VALUE(N3071),VALUE(LEFT(TRIM(N3071),FIND("|",SUBSTITUTE(SUBSTITUTE(SUBSTITUTE(SUBSTITUTE(SUBSTITUTE(TRIM(N3071),"/","|"),"(","|"),"（","|"),";","|"),"；","|")&amp;"|")-1)))),""),""))</x:f>
        <x:v>23.4</x:v>
      </x:c>
      <x:c r="AI3071" s="15" t="str">
        <x:f>IFERROR(IF(AND(IF(ISNUMBER(O3071),O3071,IFERROR(VALUE(O3071),VALUE(LEFT(TRIM(O3071),FIND("|",SUBSTITUTE(SUBSTITUTE(SUBSTITUTE(SUBSTITUTE(SUBSTITUTE(TRIM(O3071),"/","|"),"(","|"),"（","|"),";","|"),"；","|")&amp;"|")-1))))&gt;=75,IF(ISNUMBER(O3071),O3071,IFERROR(VALUE(O3071),VALUE(LEFT(TRIM(O3071),FIND("|",SUBSTITUTE(SUBSTITUTE(SUBSTITUTE(SUBSTITUTE(SUBSTITUTE(TRIM(O3071),"/","|"),"(","|"),"（","|"),";","|"),"；","|")&amp;"|")-1))))&lt;=85,IF(ISNUMBER(Q3071),Q3071,IFERROR(VALUE(Q3071),VALUE(LEFT(TRIM(Q3071),FIND("|",SUBSTITUTE(SUBSTITUTE(SUBSTITUTE(SUBSTITUTE(SUBSTITUTE(TRIM(Q3071),"/","|"),"(","|"),"（","|"),";","|"),"；","|")&amp;"|")-1))))&gt;0),IF(ISNUMBER(O3071),O3071,IFERROR(VALUE(O3071),VALUE(LEFT(TRIM(O3071),FIND("|",SUBSTITUTE(SUBSTITUTE(SUBSTITUTE(SUBSTITUTE(SUBSTITUTE(TRIM(O3071),"/","|"),"(","|"),"（","|"),";","|"),"；","|")&amp;"|")-1))))*1000/IF(ISNUMBER(Q3071),Q3071,IFERROR(VALUE(Q3071),VALUE(LEFT(TRIM(Q3071),FIND("|",SUBSTITUTE(SUBSTITUTE(SUBSTITUTE(SUBSTITUTE(SUBSTITUTE(TRIM(Q3071),"/","|"),"(","|"),"（","|"),";","|"),"；","|")&amp;"|")-1)))),""),"")</x:f>
      </x:c>
      <x:c r="AJ3071" s="14" t="str">
        <x:f>IF(AI3071="","","非称重实测")</x:f>
      </x:c>
      <x:c r="AK3071" s="14" t="str"/>
      <x:c r="AL3071" s="14" t="str">
        <x:v>v3.4.6-candidate</x:v>
      </x:c>
    </x:row>
    <x:row r="3072">
      <x:c r="A3072" t="n">
        <x:v>393</x:v>
      </x:c>
      <x:c r="B3072" t="str">
        <x:v>SQR6472CHEVT1L</x:v>
      </x:c>
      <x:c r="C3072" t="str">
        <x:v>捷途牌</x:v>
      </x:c>
      <x:c r="D3072" t="str">
        <x:v>奇瑞汽车股份有限公司</x:v>
      </x:c>
      <x:c r="E3072" t="str">
        <x:v>奇瑞</x:v>
      </x:c>
      <x:c r="F3072" t="str">
        <x:v>山海T1,山海T1 C-DM</x:v>
      </x:c>
      <x:c r="G3072" t="str">
        <x:v>山海T1,山海T1 C-DM</x:v>
      </x:c>
      <x:c r="H3072" t="str">
        <x:v>插电式混合动力轿车</x:v>
      </x:c>
      <x:c r="I3072" t="str">
        <x:v>SUV-C</x:v>
      </x:c>
      <x:c r="J3072" t="str">
        <x:v>PHEV</x:v>
      </x:c>
      <x:c r="K3072" t="str">
        <x:v>否</x:v>
      </x:c>
      <x:c r="L3072" t="n">
        <x:v>2070</x:v>
      </x:c>
      <x:c r="M3072" t="n">
        <x:v>2670</x:v>
      </x:c>
      <x:c r="N3072" t="n">
        <x:v>175</x:v>
      </x:c>
      <x:c r="O3072" t="n">
        <x:v>43.244</x:v>
      </x:c>
      <x:c r="P3072" t="str">
        <x:v>磷酸铁锂</x:v>
      </x:c>
      <x:c r="Q3072" t="n">
        <x:v>137.2825396825397</x:v>
      </x:c>
      <x:c r="R3072" t="n">
        <x:v>24.71</x:v>
      </x:c>
      <x:c r="S3072" t="n">
        <x:v>130</x:v>
      </x:c>
      <x:c r="T3072" t="n">
        <x:v>130</x:v>
      </x:c>
      <x:c r="U3072"/>
      <x:c r="V3072" t="n">
        <x:v>0</x:v>
      </x:c>
      <x:c r="W3072"/>
      <x:c r="X3072"/>
      <x:c r="Y3072" t="n">
        <x:v>5.92</x:v>
      </x:c>
      <x:c r="Z3072" t="n">
        <x:v>1499</x:v>
      </x:c>
      <x:c r="AA3072" t="n">
        <x:v>115</x:v>
      </x:c>
      <x:c r="AB3072" t="str">
        <x:v>奇瑞汽车股份有限公司</x:v>
      </x:c>
      <x:c r="AC3072" t="str">
        <x:v>SQRH4J15</x:v>
      </x:c>
      <x:c r="AD3072" t="str">
        <x:v>PHEV_历史批次</x:v>
      </x:c>
      <x:c r="AE3072" s="14" t="str"/>
      <x:c r="AF3072" s="14" t="str"/>
      <x:c r="AG3072" s="14" t="str">
        <x:v>待OCR/外部证据：数值语义歧义</x:v>
      </x:c>
      <x:c r="AH3072" s="15" t="n">
        <x:f>IF(R3072&lt;&gt;"",R3072,IFERROR(IF(AND(IF(ISNUMBER(O3072),O3072,IFERROR(VALUE(O3072),VALUE(LEFT(TRIM(O3072),FIND("|",SUBSTITUTE(SUBSTITUTE(SUBSTITUTE(SUBSTITUTE(SUBSTITUTE(TRIM(O3072),"/","|"),"(","|"),"（","|"),";","|"),"；","|")&amp;"|")-1))))*100/IF(ISNUMBER(N3072),N3072,IFERROR(VALUE(N3072),VALUE(LEFT(TRIM(N3072),FIND("|",SUBSTITUTE(SUBSTITUTE(SUBSTITUTE(SUBSTITUTE(SUBSTITUTE(TRIM(N3072),"/","|"),"(","|"),"（","|"),";","|"),"；","|")&amp;"|")-1))))&gt;=3,IF(ISNUMBER(O3072),O3072,IFERROR(VALUE(O3072),VALUE(LEFT(TRIM(O3072),FIND("|",SUBSTITUTE(SUBSTITUTE(SUBSTITUTE(SUBSTITUTE(SUBSTITUTE(TRIM(O3072),"/","|"),"(","|"),"（","|"),";","|"),"；","|")&amp;"|")-1))))*100/IF(ISNUMBER(N3072),N3072,IFERROR(VALUE(N3072),VALUE(LEFT(TRIM(N3072),FIND("|",SUBSTITUTE(SUBSTITUTE(SUBSTITUTE(SUBSTITUTE(SUBSTITUTE(TRIM(N3072),"/","|"),"(","|"),"（","|"),";","|"),"；","|")&amp;"|")-1))))&lt;=40),IF(ISNUMBER(O3072),O3072,IFERROR(VALUE(O3072),VALUE(LEFT(TRIM(O3072),FIND("|",SUBSTITUTE(SUBSTITUTE(SUBSTITUTE(SUBSTITUTE(SUBSTITUTE(TRIM(O3072),"/","|"),"(","|"),"（","|"),";","|"),"；","|")&amp;"|")-1))))*100/IF(ISNUMBER(N3072),N3072,IFERROR(VALUE(N3072),VALUE(LEFT(TRIM(N3072),FIND("|",SUBSTITUTE(SUBSTITUTE(SUBSTITUTE(SUBSTITUTE(SUBSTITUTE(TRIM(N3072),"/","|"),"(","|"),"（","|"),";","|"),"；","|")&amp;"|")-1)))),""),""))</x:f>
        <x:v>24.71</x:v>
      </x:c>
      <x:c r="AI3072" s="15" t="str">
        <x:f>IFERROR(IF(AND(IF(ISNUMBER(O3072),O3072,IFERROR(VALUE(O3072),VALUE(LEFT(TRIM(O3072),FIND("|",SUBSTITUTE(SUBSTITUTE(SUBSTITUTE(SUBSTITUTE(SUBSTITUTE(TRIM(O3072),"/","|"),"(","|"),"（","|"),";","|"),"；","|")&amp;"|")-1))))&gt;=75,IF(ISNUMBER(O3072),O3072,IFERROR(VALUE(O3072),VALUE(LEFT(TRIM(O3072),FIND("|",SUBSTITUTE(SUBSTITUTE(SUBSTITUTE(SUBSTITUTE(SUBSTITUTE(TRIM(O3072),"/","|"),"(","|"),"（","|"),";","|"),"；","|")&amp;"|")-1))))&lt;=85,IF(ISNUMBER(Q3072),Q3072,IFERROR(VALUE(Q3072),VALUE(LEFT(TRIM(Q3072),FIND("|",SUBSTITUTE(SUBSTITUTE(SUBSTITUTE(SUBSTITUTE(SUBSTITUTE(TRIM(Q3072),"/","|"),"(","|"),"（","|"),";","|"),"；","|")&amp;"|")-1))))&gt;0),IF(ISNUMBER(O3072),O3072,IFERROR(VALUE(O3072),VALUE(LEFT(TRIM(O3072),FIND("|",SUBSTITUTE(SUBSTITUTE(SUBSTITUTE(SUBSTITUTE(SUBSTITUTE(TRIM(O3072),"/","|"),"(","|"),"（","|"),";","|"),"；","|")&amp;"|")-1))))*1000/IF(ISNUMBER(Q3072),Q3072,IFERROR(VALUE(Q3072),VALUE(LEFT(TRIM(Q3072),FIND("|",SUBSTITUTE(SUBSTITUTE(SUBSTITUTE(SUBSTITUTE(SUBSTITUTE(TRIM(Q3072),"/","|"),"(","|"),"（","|"),";","|"),"；","|")&amp;"|")-1)))),""),"")</x:f>
      </x:c>
      <x:c r="AJ3072" s="14" t="str">
        <x:f>IF(AI3072="","","非称重实测")</x:f>
      </x:c>
      <x:c r="AK3072" s="14" t="str"/>
      <x:c r="AL3072" s="14" t="str">
        <x:v>v3.4.6-candidate</x:v>
      </x:c>
    </x:row>
    <x:row r="3073">
      <x:c r="A3073" t="n">
        <x:v>393</x:v>
      </x:c>
      <x:c r="B3073" t="str">
        <x:v>SQR6500REEVEHY3</x:v>
      </x:c>
      <x:c r="C3073" t="str">
        <x:v>奇瑞牌</x:v>
      </x:c>
      <x:c r="D3073" t="str">
        <x:v>奇瑞汽车股份有限公司</x:v>
      </x:c>
      <x:c r="E3073" t="str">
        <x:v>奇瑞</x:v>
      </x:c>
      <x:c r="F3073" t="str">
        <x:v>智界R7</x:v>
      </x:c>
      <x:c r="G3073" t="str">
        <x:v>智界R7</x:v>
      </x:c>
      <x:c r="H3073" t="str">
        <x:v>插电式混合动力轿车</x:v>
      </x:c>
      <x:c r="I3073" t="str">
        <x:v>SUV-D</x:v>
      </x:c>
      <x:c r="J3073" t="str">
        <x:v>PHEV</x:v>
      </x:c>
      <x:c r="K3073" t="str">
        <x:v>否</x:v>
      </x:c>
      <x:c r="L3073" t="n">
        <x:v>2378</x:v>
      </x:c>
      <x:c r="M3073" t="n">
        <x:v>2670</x:v>
      </x:c>
      <x:c r="N3073" t="str">
        <x:v>185/180</x:v>
      </x:c>
      <x:c r="O3073" t="n">
        <x:v>36.019</x:v>
      </x:c>
      <x:c r="P3073" t="str">
        <x:v>磷酸铁锂</x:v>
      </x:c>
      <x:c r="Q3073" t="n">
        <x:v>124.2034482758621</x:v>
      </x:c>
      <x:c r="R3073"/>
      <x:c r="S3073" t="n">
        <x:v>130</x:v>
      </x:c>
      <x:c r="T3073" t="n">
        <x:v>130</x:v>
      </x:c>
      <x:c r="U3073"/>
      <x:c r="V3073" t="n">
        <x:v>0</x:v>
      </x:c>
      <x:c r="W3073"/>
      <x:c r="X3073"/>
      <x:c r="Y3073" t="str">
        <x:v>6.05/6.28</x:v>
      </x:c>
      <x:c r="Z3073" t="n">
        <x:v>1499</x:v>
      </x:c>
      <x:c r="AA3073" t="n">
        <x:v>115</x:v>
      </x:c>
      <x:c r="AB3073" t="str">
        <x:v>奇瑞汽车股份有限公司</x:v>
      </x:c>
      <x:c r="AC3073" t="str">
        <x:v>SQRH4J15</x:v>
      </x:c>
      <x:c r="AD3073" t="str">
        <x:v>PHEV_历史批次</x:v>
      </x:c>
      <x:c r="AE3073" s="14" t="str"/>
      <x:c r="AF3073" s="14" t="str"/>
      <x:c r="AG3073" s="14" t="str">
        <x:v>待OCR/外部证据：数值语义歧义</x:v>
      </x:c>
      <x:c r="AH3073" s="15" t="n">
        <x:f>IF(R3073&lt;&gt;"",R3073,IFERROR(IF(AND(IF(ISNUMBER(O3073),O3073,IFERROR(VALUE(O3073),VALUE(LEFT(TRIM(O3073),FIND("|",SUBSTITUTE(SUBSTITUTE(SUBSTITUTE(SUBSTITUTE(SUBSTITUTE(TRIM(O3073),"/","|"),"(","|"),"（","|"),";","|"),"；","|")&amp;"|")-1))))*100/IF(ISNUMBER(N3073),N3073,IFERROR(VALUE(N3073),VALUE(LEFT(TRIM(N3073),FIND("|",SUBSTITUTE(SUBSTITUTE(SUBSTITUTE(SUBSTITUTE(SUBSTITUTE(TRIM(N3073),"/","|"),"(","|"),"（","|"),";","|"),"；","|")&amp;"|")-1))))&gt;=3,IF(ISNUMBER(O3073),O3073,IFERROR(VALUE(O3073),VALUE(LEFT(TRIM(O3073),FIND("|",SUBSTITUTE(SUBSTITUTE(SUBSTITUTE(SUBSTITUTE(SUBSTITUTE(TRIM(O3073),"/","|"),"(","|"),"（","|"),";","|"),"；","|")&amp;"|")-1))))*100/IF(ISNUMBER(N3073),N3073,IFERROR(VALUE(N3073),VALUE(LEFT(TRIM(N3073),FIND("|",SUBSTITUTE(SUBSTITUTE(SUBSTITUTE(SUBSTITUTE(SUBSTITUTE(TRIM(N3073),"/","|"),"(","|"),"（","|"),";","|"),"；","|")&amp;"|")-1))))&lt;=40),IF(ISNUMBER(O3073),O3073,IFERROR(VALUE(O3073),VALUE(LEFT(TRIM(O3073),FIND("|",SUBSTITUTE(SUBSTITUTE(SUBSTITUTE(SUBSTITUTE(SUBSTITUTE(TRIM(O3073),"/","|"),"(","|"),"（","|"),";","|"),"；","|")&amp;"|")-1))))*100/IF(ISNUMBER(N3073),N3073,IFERROR(VALUE(N3073),VALUE(LEFT(TRIM(N3073),FIND("|",SUBSTITUTE(SUBSTITUTE(SUBSTITUTE(SUBSTITUTE(SUBSTITUTE(TRIM(N3073),"/","|"),"(","|"),"（","|"),";","|"),"；","|")&amp;"|")-1)))),""),""))</x:f>
        <x:v>19.46972972972973</x:v>
      </x:c>
      <x:c r="AI3073" s="15" t="str">
        <x:f>IFERROR(IF(AND(IF(ISNUMBER(O3073),O3073,IFERROR(VALUE(O3073),VALUE(LEFT(TRIM(O3073),FIND("|",SUBSTITUTE(SUBSTITUTE(SUBSTITUTE(SUBSTITUTE(SUBSTITUTE(TRIM(O3073),"/","|"),"(","|"),"（","|"),";","|"),"；","|")&amp;"|")-1))))&gt;=75,IF(ISNUMBER(O3073),O3073,IFERROR(VALUE(O3073),VALUE(LEFT(TRIM(O3073),FIND("|",SUBSTITUTE(SUBSTITUTE(SUBSTITUTE(SUBSTITUTE(SUBSTITUTE(TRIM(O3073),"/","|"),"(","|"),"（","|"),";","|"),"；","|")&amp;"|")-1))))&lt;=85,IF(ISNUMBER(Q3073),Q3073,IFERROR(VALUE(Q3073),VALUE(LEFT(TRIM(Q3073),FIND("|",SUBSTITUTE(SUBSTITUTE(SUBSTITUTE(SUBSTITUTE(SUBSTITUTE(TRIM(Q3073),"/","|"),"(","|"),"（","|"),";","|"),"；","|")&amp;"|")-1))))&gt;0),IF(ISNUMBER(O3073),O3073,IFERROR(VALUE(O3073),VALUE(LEFT(TRIM(O3073),FIND("|",SUBSTITUTE(SUBSTITUTE(SUBSTITUTE(SUBSTITUTE(SUBSTITUTE(TRIM(O3073),"/","|"),"(","|"),"（","|"),";","|"),"；","|")&amp;"|")-1))))*1000/IF(ISNUMBER(Q3073),Q3073,IFERROR(VALUE(Q3073),VALUE(LEFT(TRIM(Q3073),FIND("|",SUBSTITUTE(SUBSTITUTE(SUBSTITUTE(SUBSTITUTE(SUBSTITUTE(TRIM(Q3073),"/","|"),"(","|"),"（","|"),";","|"),"；","|")&amp;"|")-1)))),""),"")</x:f>
      </x:c>
      <x:c r="AJ3073" s="14" t="str">
        <x:f>IF(AI3073="","","非称重实测")</x:f>
      </x:c>
      <x:c r="AK3073" s="14" t="str">
        <x:v>电耗公式可补</x:v>
      </x:c>
      <x:c r="AL3073" s="14" t="str">
        <x:v>v3.4.6-candidate</x:v>
      </x:c>
    </x:row>
    <x:row r="3074">
      <x:c r="A3074" t="n">
        <x:v>393</x:v>
      </x:c>
      <x:c r="B3074" t="str">
        <x:v>SQR7150CHEVE01</x:v>
      </x:c>
      <x:c r="C3074" t="str">
        <x:v>奇瑞牌</x:v>
      </x:c>
      <x:c r="D3074" t="str">
        <x:v>奇瑞汽车股份有限公司</x:v>
      </x:c>
      <x:c r="E3074" t="str">
        <x:v>奇瑞</x:v>
      </x:c>
      <x:c r="F3074" t="str">
        <x:v>风云A9,风云A9 L</x:v>
      </x:c>
      <x:c r="G3074" t="str">
        <x:v>风云A9,风云A9 L</x:v>
      </x:c>
      <x:c r="H3074" t="str">
        <x:v>插电式混合动力轿车</x:v>
      </x:c>
      <x:c r="I3074" t="str">
        <x:v>Car-D</x:v>
      </x:c>
      <x:c r="J3074" t="str">
        <x:v>PHEV</x:v>
      </x:c>
      <x:c r="K3074" t="str">
        <x:v>否</x:v>
      </x:c>
      <x:c r="L3074" t="n">
        <x:v>2085</x:v>
      </x:c>
      <x:c r="M3074" t="n">
        <x:v>2670</x:v>
      </x:c>
      <x:c r="N3074" t="n">
        <x:v>193</x:v>
      </x:c>
      <x:c r="O3074" t="n">
        <x:v>33.6798</x:v>
      </x:c>
      <x:c r="P3074" t="str">
        <x:v>磷酸铁锂电池</x:v>
      </x:c>
      <x:c r="Q3074" t="n">
        <x:v>122.0282608695652</x:v>
      </x:c>
      <x:c r="R3074" t="n">
        <x:v>17.45</x:v>
      </x:c>
      <x:c r="S3074" t="n">
        <x:v>130</x:v>
      </x:c>
      <x:c r="T3074" t="n">
        <x:v>130</x:v>
      </x:c>
      <x:c r="U3074"/>
      <x:c r="V3074" t="n">
        <x:v>0</x:v>
      </x:c>
      <x:c r="W3074"/>
      <x:c r="X3074"/>
      <x:c r="Y3074" t="n">
        <x:v>4.85</x:v>
      </x:c>
      <x:c r="Z3074" t="n">
        <x:v>1499</x:v>
      </x:c>
      <x:c r="AA3074" t="n">
        <x:v>115</x:v>
      </x:c>
      <x:c r="AB3074" t="str">
        <x:v>奇瑞汽车股份有限公司</x:v>
      </x:c>
      <x:c r="AC3074" t="str">
        <x:v>SQRH4J15</x:v>
      </x:c>
      <x:c r="AD3074" t="str">
        <x:v>PHEV_历史批次</x:v>
      </x:c>
      <x:c r="AE3074" s="14" t="str"/>
      <x:c r="AF3074" s="14" t="str"/>
      <x:c r="AG3074" s="14" t="str">
        <x:v>待OCR/外部证据：数值语义歧义</x:v>
      </x:c>
      <x:c r="AH3074" s="15" t="n">
        <x:f>IF(R3074&lt;&gt;"",R3074,IFERROR(IF(AND(IF(ISNUMBER(O3074),O3074,IFERROR(VALUE(O3074),VALUE(LEFT(TRIM(O3074),FIND("|",SUBSTITUTE(SUBSTITUTE(SUBSTITUTE(SUBSTITUTE(SUBSTITUTE(TRIM(O3074),"/","|"),"(","|"),"（","|"),";","|"),"；","|")&amp;"|")-1))))*100/IF(ISNUMBER(N3074),N3074,IFERROR(VALUE(N3074),VALUE(LEFT(TRIM(N3074),FIND("|",SUBSTITUTE(SUBSTITUTE(SUBSTITUTE(SUBSTITUTE(SUBSTITUTE(TRIM(N3074),"/","|"),"(","|"),"（","|"),";","|"),"；","|")&amp;"|")-1))))&gt;=3,IF(ISNUMBER(O3074),O3074,IFERROR(VALUE(O3074),VALUE(LEFT(TRIM(O3074),FIND("|",SUBSTITUTE(SUBSTITUTE(SUBSTITUTE(SUBSTITUTE(SUBSTITUTE(TRIM(O3074),"/","|"),"(","|"),"（","|"),";","|"),"；","|")&amp;"|")-1))))*100/IF(ISNUMBER(N3074),N3074,IFERROR(VALUE(N3074),VALUE(LEFT(TRIM(N3074),FIND("|",SUBSTITUTE(SUBSTITUTE(SUBSTITUTE(SUBSTITUTE(SUBSTITUTE(TRIM(N3074),"/","|"),"(","|"),"（","|"),";","|"),"；","|")&amp;"|")-1))))&lt;=40),IF(ISNUMBER(O3074),O3074,IFERROR(VALUE(O3074),VALUE(LEFT(TRIM(O3074),FIND("|",SUBSTITUTE(SUBSTITUTE(SUBSTITUTE(SUBSTITUTE(SUBSTITUTE(TRIM(O3074),"/","|"),"(","|"),"（","|"),";","|"),"；","|")&amp;"|")-1))))*100/IF(ISNUMBER(N3074),N3074,IFERROR(VALUE(N3074),VALUE(LEFT(TRIM(N3074),FIND("|",SUBSTITUTE(SUBSTITUTE(SUBSTITUTE(SUBSTITUTE(SUBSTITUTE(TRIM(N3074),"/","|"),"(","|"),"（","|"),";","|"),"；","|")&amp;"|")-1)))),""),""))</x:f>
        <x:v>17.45</x:v>
      </x:c>
      <x:c r="AI3074" s="15" t="str">
        <x:f>IFERROR(IF(AND(IF(ISNUMBER(O3074),O3074,IFERROR(VALUE(O3074),VALUE(LEFT(TRIM(O3074),FIND("|",SUBSTITUTE(SUBSTITUTE(SUBSTITUTE(SUBSTITUTE(SUBSTITUTE(TRIM(O3074),"/","|"),"(","|"),"（","|"),";","|"),"；","|")&amp;"|")-1))))&gt;=75,IF(ISNUMBER(O3074),O3074,IFERROR(VALUE(O3074),VALUE(LEFT(TRIM(O3074),FIND("|",SUBSTITUTE(SUBSTITUTE(SUBSTITUTE(SUBSTITUTE(SUBSTITUTE(TRIM(O3074),"/","|"),"(","|"),"（","|"),";","|"),"；","|")&amp;"|")-1))))&lt;=85,IF(ISNUMBER(Q3074),Q3074,IFERROR(VALUE(Q3074),VALUE(LEFT(TRIM(Q3074),FIND("|",SUBSTITUTE(SUBSTITUTE(SUBSTITUTE(SUBSTITUTE(SUBSTITUTE(TRIM(Q3074),"/","|"),"(","|"),"（","|"),";","|"),"；","|")&amp;"|")-1))))&gt;0),IF(ISNUMBER(O3074),O3074,IFERROR(VALUE(O3074),VALUE(LEFT(TRIM(O3074),FIND("|",SUBSTITUTE(SUBSTITUTE(SUBSTITUTE(SUBSTITUTE(SUBSTITUTE(TRIM(O3074),"/","|"),"(","|"),"（","|"),";","|"),"；","|")&amp;"|")-1))))*1000/IF(ISNUMBER(Q3074),Q3074,IFERROR(VALUE(Q3074),VALUE(LEFT(TRIM(Q3074),FIND("|",SUBSTITUTE(SUBSTITUTE(SUBSTITUTE(SUBSTITUTE(SUBSTITUTE(TRIM(Q3074),"/","|"),"(","|"),"（","|"),";","|"),"；","|")&amp;"|")-1)))),""),"")</x:f>
      </x:c>
      <x:c r="AJ3074" s="14" t="str">
        <x:f>IF(AI3074="","","非称重实测")</x:f>
      </x:c>
      <x:c r="AK3074" s="14" t="str"/>
      <x:c r="AL3074" s="14" t="str">
        <x:v>v3.4.6-candidate</x:v>
      </x:c>
    </x:row>
    <x:row r="3075">
      <x:c r="A3075" t="n">
        <x:v>393</x:v>
      </x:c>
      <x:c r="B3075" t="str">
        <x:v>SQR7150CHEVE011</x:v>
      </x:c>
      <x:c r="C3075" t="str">
        <x:v>奇瑞牌</x:v>
      </x:c>
      <x:c r="D3075" t="str">
        <x:v>奇瑞汽车股份有限公司</x:v>
      </x:c>
      <x:c r="E3075" t="str">
        <x:v>奇瑞</x:v>
      </x:c>
      <x:c r="F3075" t="str">
        <x:v>风云A9,风云A9 L</x:v>
      </x:c>
      <x:c r="G3075" t="str">
        <x:v>风云A9,风云A9 L</x:v>
      </x:c>
      <x:c r="H3075" t="str">
        <x:v>插电式混合动力轿车</x:v>
      </x:c>
      <x:c r="I3075" t="str">
        <x:v>Car-D</x:v>
      </x:c>
      <x:c r="J3075" t="str">
        <x:v>PHEV</x:v>
      </x:c>
      <x:c r="K3075" t="str">
        <x:v>否</x:v>
      </x:c>
      <x:c r="L3075" t="n">
        <x:v>2230</x:v>
      </x:c>
      <x:c r="M3075" t="n">
        <x:v>2670</x:v>
      </x:c>
      <x:c r="N3075" t="n">
        <x:v>151</x:v>
      </x:c>
      <x:c r="O3075" t="n">
        <x:v>33.6798</x:v>
      </x:c>
      <x:c r="P3075" t="str">
        <x:v>磷酸铁锂</x:v>
      </x:c>
      <x:c r="Q3075" t="n">
        <x:v>122.0282608695652</x:v>
      </x:c>
      <x:c r="R3075" t="n">
        <x:v>22.3</x:v>
      </x:c>
      <x:c r="S3075" t="n">
        <x:v>130</x:v>
      </x:c>
      <x:c r="T3075" t="n">
        <x:v>130</x:v>
      </x:c>
      <x:c r="U3075"/>
      <x:c r="V3075" t="n">
        <x:v>0</x:v>
      </x:c>
      <x:c r="W3075"/>
      <x:c r="X3075"/>
      <x:c r="Y3075" t="n">
        <x:v>5.98</x:v>
      </x:c>
      <x:c r="Z3075" t="n">
        <x:v>1499</x:v>
      </x:c>
      <x:c r="AA3075" t="n">
        <x:v>115</x:v>
      </x:c>
      <x:c r="AB3075" t="str">
        <x:v>奇瑞汽车股份有限公司</x:v>
      </x:c>
      <x:c r="AC3075" t="str">
        <x:v>SQRH4J15</x:v>
      </x:c>
      <x:c r="AD3075" t="str">
        <x:v>PHEV_历史批次</x:v>
      </x:c>
      <x:c r="AE3075" s="14" t="str"/>
      <x:c r="AF3075" s="14" t="str"/>
      <x:c r="AG3075" s="14" t="str">
        <x:v>待OCR/外部证据：数值语义歧义</x:v>
      </x:c>
      <x:c r="AH3075" s="15" t="n">
        <x:f>IF(R3075&lt;&gt;"",R3075,IFERROR(IF(AND(IF(ISNUMBER(O3075),O3075,IFERROR(VALUE(O3075),VALUE(LEFT(TRIM(O3075),FIND("|",SUBSTITUTE(SUBSTITUTE(SUBSTITUTE(SUBSTITUTE(SUBSTITUTE(TRIM(O3075),"/","|"),"(","|"),"（","|"),";","|"),"；","|")&amp;"|")-1))))*100/IF(ISNUMBER(N3075),N3075,IFERROR(VALUE(N3075),VALUE(LEFT(TRIM(N3075),FIND("|",SUBSTITUTE(SUBSTITUTE(SUBSTITUTE(SUBSTITUTE(SUBSTITUTE(TRIM(N3075),"/","|"),"(","|"),"（","|"),";","|"),"；","|")&amp;"|")-1))))&gt;=3,IF(ISNUMBER(O3075),O3075,IFERROR(VALUE(O3075),VALUE(LEFT(TRIM(O3075),FIND("|",SUBSTITUTE(SUBSTITUTE(SUBSTITUTE(SUBSTITUTE(SUBSTITUTE(TRIM(O3075),"/","|"),"(","|"),"（","|"),";","|"),"；","|")&amp;"|")-1))))*100/IF(ISNUMBER(N3075),N3075,IFERROR(VALUE(N3075),VALUE(LEFT(TRIM(N3075),FIND("|",SUBSTITUTE(SUBSTITUTE(SUBSTITUTE(SUBSTITUTE(SUBSTITUTE(TRIM(N3075),"/","|"),"(","|"),"（","|"),";","|"),"；","|")&amp;"|")-1))))&lt;=40),IF(ISNUMBER(O3075),O3075,IFERROR(VALUE(O3075),VALUE(LEFT(TRIM(O3075),FIND("|",SUBSTITUTE(SUBSTITUTE(SUBSTITUTE(SUBSTITUTE(SUBSTITUTE(TRIM(O3075),"/","|"),"(","|"),"（","|"),";","|"),"；","|")&amp;"|")-1))))*100/IF(ISNUMBER(N3075),N3075,IFERROR(VALUE(N3075),VALUE(LEFT(TRIM(N3075),FIND("|",SUBSTITUTE(SUBSTITUTE(SUBSTITUTE(SUBSTITUTE(SUBSTITUTE(TRIM(N3075),"/","|"),"(","|"),"（","|"),";","|"),"；","|")&amp;"|")-1)))),""),""))</x:f>
        <x:v>22.3</x:v>
      </x:c>
      <x:c r="AI3075" s="15" t="str">
        <x:f>IFERROR(IF(AND(IF(ISNUMBER(O3075),O3075,IFERROR(VALUE(O3075),VALUE(LEFT(TRIM(O3075),FIND("|",SUBSTITUTE(SUBSTITUTE(SUBSTITUTE(SUBSTITUTE(SUBSTITUTE(TRIM(O3075),"/","|"),"(","|"),"（","|"),";","|"),"；","|")&amp;"|")-1))))&gt;=75,IF(ISNUMBER(O3075),O3075,IFERROR(VALUE(O3075),VALUE(LEFT(TRIM(O3075),FIND("|",SUBSTITUTE(SUBSTITUTE(SUBSTITUTE(SUBSTITUTE(SUBSTITUTE(TRIM(O3075),"/","|"),"(","|"),"（","|"),";","|"),"；","|")&amp;"|")-1))))&lt;=85,IF(ISNUMBER(Q3075),Q3075,IFERROR(VALUE(Q3075),VALUE(LEFT(TRIM(Q3075),FIND("|",SUBSTITUTE(SUBSTITUTE(SUBSTITUTE(SUBSTITUTE(SUBSTITUTE(TRIM(Q3075),"/","|"),"(","|"),"（","|"),";","|"),"；","|")&amp;"|")-1))))&gt;0),IF(ISNUMBER(O3075),O3075,IFERROR(VALUE(O3075),VALUE(LEFT(TRIM(O3075),FIND("|",SUBSTITUTE(SUBSTITUTE(SUBSTITUTE(SUBSTITUTE(SUBSTITUTE(TRIM(O3075),"/","|"),"(","|"),"（","|"),";","|"),"；","|")&amp;"|")-1))))*1000/IF(ISNUMBER(Q3075),Q3075,IFERROR(VALUE(Q3075),VALUE(LEFT(TRIM(Q3075),FIND("|",SUBSTITUTE(SUBSTITUTE(SUBSTITUTE(SUBSTITUTE(SUBSTITUTE(TRIM(Q3075),"/","|"),"(","|"),"（","|"),";","|"),"；","|")&amp;"|")-1)))),""),"")</x:f>
      </x:c>
      <x:c r="AJ3075" s="14" t="str">
        <x:f>IF(AI3075="","","非称重实测")</x:f>
      </x:c>
      <x:c r="AK3075" s="14" t="str"/>
      <x:c r="AL3075" s="14" t="str">
        <x:v>v3.4.6-candidate</x:v>
      </x:c>
    </x:row>
    <x:row r="3076">
      <x:c r="A3076" t="n">
        <x:v>394</x:v>
      </x:c>
      <x:c r="B3076" t="str">
        <x:v>BAW6521MALBEV</x:v>
      </x:c>
      <x:c r="C3076" t="str">
        <x:v>锐胜牌</x:v>
      </x:c>
      <x:c r="D3076" t="str">
        <x:v>北京汽车制造厂有限公司</x:v>
      </x:c>
      <x:c r="E3076" t="str">
        <x:v>北京汽车制造厂</x:v>
      </x:c>
      <x:c r="F3076" t="str">
        <x:v>纯电动多用途乘用车</x:v>
      </x:c>
      <x:c r="G3076" t="str">
        <x:v>锐胜王牌 E-M7</x:v>
      </x:c>
      <x:c r="H3076" t="str">
        <x:v>纯电动多用途乘用车</x:v>
      </x:c>
      <x:c r="I3076"/>
      <x:c r="J3076" t="str">
        <x:v>BEV</x:v>
      </x:c>
      <x:c r="K3076" t="str">
        <x:v>否</x:v>
      </x:c>
      <x:c r="L3076" t="n">
        <x:v>2060</x:v>
      </x:c>
      <x:c r="M3076" t="n">
        <x:v>3400</x:v>
      </x:c>
      <x:c r="N3076" t="str">
        <x:v>420（CLTC）</x:v>
      </x:c>
      <x:c r="O3076" t="n">
        <x:v>65.84</x:v>
      </x:c>
      <x:c r="P3076" t="str">
        <x:v>磷酸铁锂</x:v>
      </x:c>
      <x:c r="Q3076" t="n">
        <x:v>122.6070763500931</x:v>
      </x:c>
      <x:c r="R3076"/>
      <x:c r="S3076" t="n">
        <x:v>110</x:v>
      </x:c>
      <x:c r="T3076" t="n">
        <x:v>110</x:v>
      </x:c>
      <x:c r="U3076" t="str">
        <x:v>深圳市大地和电气股份有限公司</x:v>
      </x:c>
      <x:c r="V3076" t="str">
        <x:v>120kW</x:v>
      </x:c>
      <x:c r="W3076" t="str">
        <x:v>TZ180XSD31</x:v>
      </x:c>
      <x:c r="X3076" t="str">
        <x:v>不适用(BEV)</x:v>
      </x:c>
      <x:c r="Y3076" t="str">
        <x:v>不适用(BEV)</x:v>
      </x:c>
      <x:c r="Z3076" t="str">
        <x:v>不适用(BEV)</x:v>
      </x:c>
      <x:c r="AA3076" t="str">
        <x:v>不适用(BEV)</x:v>
      </x:c>
      <x:c r="AB3076" t="str">
        <x:v>不适用(BEV)</x:v>
      </x:c>
      <x:c r="AC3076" t="str">
        <x:v>不适用(BEV)</x:v>
      </x:c>
      <x:c r="AD3076" t="str">
        <x:v>BEV_历史批次</x:v>
      </x:c>
      <x:c r="AE3076" s="14" t="str"/>
      <x:c r="AF3076" s="14" t="str"/>
      <x:c r="AG3076" s="14" t="str">
        <x:v>待OCR/外部证据：数值语义歧义</x:v>
      </x:c>
      <x:c r="AH3076" s="15" t="n">
        <x:f>IF(R3076&lt;&gt;"",R3076,IFERROR(IF(AND(IF(ISNUMBER(O3076),O3076,IFERROR(VALUE(O3076),VALUE(LEFT(TRIM(O3076),FIND("|",SUBSTITUTE(SUBSTITUTE(SUBSTITUTE(SUBSTITUTE(SUBSTITUTE(TRIM(O3076),"/","|"),"(","|"),"（","|"),";","|"),"；","|")&amp;"|")-1))))*100/IF(ISNUMBER(N3076),N3076,IFERROR(VALUE(N3076),VALUE(LEFT(TRIM(N3076),FIND("|",SUBSTITUTE(SUBSTITUTE(SUBSTITUTE(SUBSTITUTE(SUBSTITUTE(TRIM(N3076),"/","|"),"(","|"),"（","|"),";","|"),"；","|")&amp;"|")-1))))&gt;=3,IF(ISNUMBER(O3076),O3076,IFERROR(VALUE(O3076),VALUE(LEFT(TRIM(O3076),FIND("|",SUBSTITUTE(SUBSTITUTE(SUBSTITUTE(SUBSTITUTE(SUBSTITUTE(TRIM(O3076),"/","|"),"(","|"),"（","|"),";","|"),"；","|")&amp;"|")-1))))*100/IF(ISNUMBER(N3076),N3076,IFERROR(VALUE(N3076),VALUE(LEFT(TRIM(N3076),FIND("|",SUBSTITUTE(SUBSTITUTE(SUBSTITUTE(SUBSTITUTE(SUBSTITUTE(TRIM(N3076),"/","|"),"(","|"),"（","|"),";","|"),"；","|")&amp;"|")-1))))&lt;=40),IF(ISNUMBER(O3076),O3076,IFERROR(VALUE(O3076),VALUE(LEFT(TRIM(O3076),FIND("|",SUBSTITUTE(SUBSTITUTE(SUBSTITUTE(SUBSTITUTE(SUBSTITUTE(TRIM(O3076),"/","|"),"(","|"),"（","|"),";","|"),"；","|")&amp;"|")-1))))*100/IF(ISNUMBER(N3076),N3076,IFERROR(VALUE(N3076),VALUE(LEFT(TRIM(N3076),FIND("|",SUBSTITUTE(SUBSTITUTE(SUBSTITUTE(SUBSTITUTE(SUBSTITUTE(TRIM(N3076),"/","|"),"(","|"),"（","|"),";","|"),"；","|")&amp;"|")-1)))),""),""))</x:f>
        <x:v>15.676190476190476</x:v>
      </x:c>
      <x:c r="AI3076" s="15" t="str">
        <x:f>IFERROR(IF(AND(IF(ISNUMBER(O3076),O3076,IFERROR(VALUE(O3076),VALUE(LEFT(TRIM(O3076),FIND("|",SUBSTITUTE(SUBSTITUTE(SUBSTITUTE(SUBSTITUTE(SUBSTITUTE(TRIM(O3076),"/","|"),"(","|"),"（","|"),";","|"),"；","|")&amp;"|")-1))))&gt;=75,IF(ISNUMBER(O3076),O3076,IFERROR(VALUE(O3076),VALUE(LEFT(TRIM(O3076),FIND("|",SUBSTITUTE(SUBSTITUTE(SUBSTITUTE(SUBSTITUTE(SUBSTITUTE(TRIM(O3076),"/","|"),"(","|"),"（","|"),";","|"),"；","|")&amp;"|")-1))))&lt;=85,IF(ISNUMBER(Q3076),Q3076,IFERROR(VALUE(Q3076),VALUE(LEFT(TRIM(Q3076),FIND("|",SUBSTITUTE(SUBSTITUTE(SUBSTITUTE(SUBSTITUTE(SUBSTITUTE(TRIM(Q3076),"/","|"),"(","|"),"（","|"),";","|"),"；","|")&amp;"|")-1))))&gt;0),IF(ISNUMBER(O3076),O3076,IFERROR(VALUE(O3076),VALUE(LEFT(TRIM(O3076),FIND("|",SUBSTITUTE(SUBSTITUTE(SUBSTITUTE(SUBSTITUTE(SUBSTITUTE(TRIM(O3076),"/","|"),"(","|"),"（","|"),";","|"),"；","|")&amp;"|")-1))))*1000/IF(ISNUMBER(Q3076),Q3076,IFERROR(VALUE(Q3076),VALUE(LEFT(TRIM(Q3076),FIND("|",SUBSTITUTE(SUBSTITUTE(SUBSTITUTE(SUBSTITUTE(SUBSTITUTE(TRIM(Q3076),"/","|"),"(","|"),"（","|"),";","|"),"；","|")&amp;"|")-1)))),""),"")</x:f>
      </x:c>
      <x:c r="AJ3076" s="14" t="str">
        <x:f>IF(AI3076="","","非称重实测")</x:f>
      </x:c>
      <x:c r="AK3076" s="14" t="str">
        <x:v>电耗公式可补</x:v>
      </x:c>
      <x:c r="AL3076" s="14" t="str">
        <x:v>v3.4.6-candidate</x:v>
      </x:c>
    </x:row>
    <x:row r="3077">
      <x:c r="A3077" t="n">
        <x:v>394</x:v>
      </x:c>
      <x:c r="B3077" t="str">
        <x:v>BJ6470A506BEV</x:v>
      </x:c>
      <x:c r="C3077" t="str">
        <x:v>极狐(ARCFOX)牌</x:v>
      </x:c>
      <x:c r="D3077" t="str">
        <x:v>北汽蓝谷麦格纳汽车有限公司</x:v>
      </x:c>
      <x:c r="E3077" t="str">
        <x:v>极狐αT5</x:v>
      </x:c>
      <x:c r="F3077" t="str">
        <x:v>纯电动多用途乘用车</x:v>
      </x:c>
      <x:c r="G3077" t="str">
        <x:v>αT5,T5</x:v>
      </x:c>
      <x:c r="H3077" t="str">
        <x:v>纯电动多用途乘用车</x:v>
      </x:c>
      <x:c r="I3077" t="str">
        <x:v>SUV-C</x:v>
      </x:c>
      <x:c r="J3077" t="str">
        <x:v>BEV</x:v>
      </x:c>
      <x:c r="K3077" t="str">
        <x:v>否</x:v>
      </x:c>
      <x:c r="L3077" t="n">
        <x:v>1980</x:v>
      </x:c>
      <x:c r="M3077" t="n">
        <x:v>2915</x:v>
      </x:c>
      <x:c r="N3077" t="n">
        <x:v>520</x:v>
      </x:c>
      <x:c r="O3077" t="n">
        <x:v>64.8</x:v>
      </x:c>
      <x:c r="P3077" t="str">
        <x:v>磷酸铁锂</x:v>
      </x:c>
      <x:c r="Q3077" t="n">
        <x:v>134.4398340248963</x:v>
      </x:c>
      <x:c r="R3077" t="n">
        <x:v>12.46</x:v>
      </x:c>
      <x:c r="S3077" t="n">
        <x:v>175</x:v>
      </x:c>
      <x:c r="T3077" t="n">
        <x:v>175</x:v>
      </x:c>
      <x:c r="U3077" t="str">
        <x:v>北京新能源汽车股份有限公司</x:v>
      </x:c>
      <x:c r="V3077" t="str">
        <x:v>185kW</x:v>
      </x:c>
      <x:c r="W3077" t="str">
        <x:v>TZ220XS645</x:v>
      </x:c>
      <x:c r="X3077" t="str">
        <x:v>不适用(BEV)</x:v>
      </x:c>
      <x:c r="Y3077" t="str">
        <x:v>不适用(BEV)</x:v>
      </x:c>
      <x:c r="Z3077" t="str">
        <x:v>不适用(BEV)</x:v>
      </x:c>
      <x:c r="AA3077" t="str">
        <x:v>不适用(BEV)</x:v>
      </x:c>
      <x:c r="AB3077" t="str">
        <x:v>不适用(BEV)</x:v>
      </x:c>
      <x:c r="AC3077" t="str">
        <x:v>不适用(BEV)</x:v>
      </x:c>
      <x:c r="AD3077" t="str">
        <x:v>BEV_历史批次</x:v>
      </x:c>
      <x:c r="AE3077" s="14" t="str"/>
      <x:c r="AF3077" s="14" t="str"/>
      <x:c r="AG3077" s="14" t="str">
        <x:v>待OCR/外部证据：数值语义歧义</x:v>
      </x:c>
      <x:c r="AH3077" s="15" t="n">
        <x:f>IF(R3077&lt;&gt;"",R3077,IFERROR(IF(AND(IF(ISNUMBER(O3077),O3077,IFERROR(VALUE(O3077),VALUE(LEFT(TRIM(O3077),FIND("|",SUBSTITUTE(SUBSTITUTE(SUBSTITUTE(SUBSTITUTE(SUBSTITUTE(TRIM(O3077),"/","|"),"(","|"),"（","|"),";","|"),"；","|")&amp;"|")-1))))*100/IF(ISNUMBER(N3077),N3077,IFERROR(VALUE(N3077),VALUE(LEFT(TRIM(N3077),FIND("|",SUBSTITUTE(SUBSTITUTE(SUBSTITUTE(SUBSTITUTE(SUBSTITUTE(TRIM(N3077),"/","|"),"(","|"),"（","|"),";","|"),"；","|")&amp;"|")-1))))&gt;=3,IF(ISNUMBER(O3077),O3077,IFERROR(VALUE(O3077),VALUE(LEFT(TRIM(O3077),FIND("|",SUBSTITUTE(SUBSTITUTE(SUBSTITUTE(SUBSTITUTE(SUBSTITUTE(TRIM(O3077),"/","|"),"(","|"),"（","|"),";","|"),"；","|")&amp;"|")-1))))*100/IF(ISNUMBER(N3077),N3077,IFERROR(VALUE(N3077),VALUE(LEFT(TRIM(N3077),FIND("|",SUBSTITUTE(SUBSTITUTE(SUBSTITUTE(SUBSTITUTE(SUBSTITUTE(TRIM(N3077),"/","|"),"(","|"),"（","|"),";","|"),"；","|")&amp;"|")-1))))&lt;=40),IF(ISNUMBER(O3077),O3077,IFERROR(VALUE(O3077),VALUE(LEFT(TRIM(O3077),FIND("|",SUBSTITUTE(SUBSTITUTE(SUBSTITUTE(SUBSTITUTE(SUBSTITUTE(TRIM(O3077),"/","|"),"(","|"),"（","|"),";","|"),"；","|")&amp;"|")-1))))*100/IF(ISNUMBER(N3077),N3077,IFERROR(VALUE(N3077),VALUE(LEFT(TRIM(N3077),FIND("|",SUBSTITUTE(SUBSTITUTE(SUBSTITUTE(SUBSTITUTE(SUBSTITUTE(TRIM(N3077),"/","|"),"(","|"),"（","|"),";","|"),"；","|")&amp;"|")-1)))),""),""))</x:f>
        <x:v>12.46</x:v>
      </x:c>
      <x:c r="AI3077" s="15" t="str">
        <x:f>IFERROR(IF(AND(IF(ISNUMBER(O3077),O3077,IFERROR(VALUE(O3077),VALUE(LEFT(TRIM(O3077),FIND("|",SUBSTITUTE(SUBSTITUTE(SUBSTITUTE(SUBSTITUTE(SUBSTITUTE(TRIM(O3077),"/","|"),"(","|"),"（","|"),";","|"),"；","|")&amp;"|")-1))))&gt;=75,IF(ISNUMBER(O3077),O3077,IFERROR(VALUE(O3077),VALUE(LEFT(TRIM(O3077),FIND("|",SUBSTITUTE(SUBSTITUTE(SUBSTITUTE(SUBSTITUTE(SUBSTITUTE(TRIM(O3077),"/","|"),"(","|"),"（","|"),";","|"),"；","|")&amp;"|")-1))))&lt;=85,IF(ISNUMBER(Q3077),Q3077,IFERROR(VALUE(Q3077),VALUE(LEFT(TRIM(Q3077),FIND("|",SUBSTITUTE(SUBSTITUTE(SUBSTITUTE(SUBSTITUTE(SUBSTITUTE(TRIM(Q3077),"/","|"),"(","|"),"（","|"),";","|"),"；","|")&amp;"|")-1))))&gt;0),IF(ISNUMBER(O3077),O3077,IFERROR(VALUE(O3077),VALUE(LEFT(TRIM(O3077),FIND("|",SUBSTITUTE(SUBSTITUTE(SUBSTITUTE(SUBSTITUTE(SUBSTITUTE(TRIM(O3077),"/","|"),"(","|"),"（","|"),";","|"),"；","|")&amp;"|")-1))))*1000/IF(ISNUMBER(Q3077),Q3077,IFERROR(VALUE(Q3077),VALUE(LEFT(TRIM(Q3077),FIND("|",SUBSTITUTE(SUBSTITUTE(SUBSTITUTE(SUBSTITUTE(SUBSTITUTE(TRIM(Q3077),"/","|"),"(","|"),"（","|"),";","|"),"；","|")&amp;"|")-1)))),""),"")</x:f>
      </x:c>
      <x:c r="AJ3077" s="14" t="str">
        <x:f>IF(AI3077="","","非称重实测")</x:f>
      </x:c>
      <x:c r="AK3077" s="14" t="str"/>
      <x:c r="AL3077" s="14" t="str">
        <x:v>v3.4.6-candidate</x:v>
      </x:c>
    </x:row>
    <x:row r="3078">
      <x:c r="A3078" t="n">
        <x:v>394</x:v>
      </x:c>
      <x:c r="B3078" t="str">
        <x:v>BJ6522EVAA1</x:v>
      </x:c>
      <x:c r="C3078" t="str">
        <x:v>福田牌</x:v>
      </x:c>
      <x:c r="D3078" t="str">
        <x:v>北汽福田汽车股份有限公司</x:v>
      </x:c>
      <x:c r="E3078" t="str">
        <x:v>福田风景</x:v>
      </x:c>
      <x:c r="F3078" t="str">
        <x:v>纯电动多用途乘用车</x:v>
      </x:c>
      <x:c r="G3078" t="str">
        <x:v>风景i9</x:v>
      </x:c>
      <x:c r="H3078" t="str">
        <x:v>纯电动多用途乘用车</x:v>
      </x:c>
      <x:c r="I3078"/>
      <x:c r="J3078" t="str">
        <x:v>BEV</x:v>
      </x:c>
      <x:c r="K3078" t="str">
        <x:v>否</x:v>
      </x:c>
      <x:c r="L3078" t="str">
        <x:v>1720/1755/1810</x:v>
      </x:c>
      <x:c r="M3078" t="n">
        <x:v>3410</x:v>
      </x:c>
      <x:c r="N3078" t="str">
        <x:v>330/335（CLTC）</x:v>
      </x:c>
      <x:c r="O3078" t="str">
        <x:v>50.23/51.52</x:v>
      </x:c>
      <x:c r="P3078" t="str">
        <x:v>磷酸铁锂</x:v>
      </x:c>
      <x:c r="Q3078" t="n">
        <x:v>0</x:v>
      </x:c>
      <x:c r="R3078"/>
      <x:c r="S3078" t="n">
        <x:v>110</x:v>
      </x:c>
      <x:c r="T3078" t="n">
        <x:v>110</x:v>
      </x:c>
      <x:c r="U3078" t="str">
        <x:v>北汽福田汽车股份有限公司</x:v>
      </x:c>
      <x:c r="V3078" t="str">
        <x:v>125kW</x:v>
      </x:c>
      <x:c r="W3078" t="str">
        <x:v>FTTBP125A</x:v>
      </x:c>
      <x:c r="X3078" t="str">
        <x:v>不适用(BEV)</x:v>
      </x:c>
      <x:c r="Y3078" t="str">
        <x:v>不适用(BEV)</x:v>
      </x:c>
      <x:c r="Z3078" t="str">
        <x:v>不适用(BEV)</x:v>
      </x:c>
      <x:c r="AA3078" t="str">
        <x:v>不适用(BEV)</x:v>
      </x:c>
      <x:c r="AB3078" t="str">
        <x:v>不适用(BEV)</x:v>
      </x:c>
      <x:c r="AC3078" t="str">
        <x:v>不适用(BEV)</x:v>
      </x:c>
      <x:c r="AD3078" t="str">
        <x:v>BEV_历史批次</x:v>
      </x:c>
      <x:c r="AE3078" s="14" t="str"/>
      <x:c r="AF3078" s="14" t="str"/>
      <x:c r="AG3078" s="14" t="str">
        <x:v>待OCR/外部证据：数值语义歧义</x:v>
      </x:c>
      <x:c r="AH3078" s="15" t="n">
        <x:f>IF(R3078&lt;&gt;"",R3078,IFERROR(IF(AND(IF(ISNUMBER(O3078),O3078,IFERROR(VALUE(O3078),VALUE(LEFT(TRIM(O3078),FIND("|",SUBSTITUTE(SUBSTITUTE(SUBSTITUTE(SUBSTITUTE(SUBSTITUTE(TRIM(O3078),"/","|"),"(","|"),"（","|"),";","|"),"；","|")&amp;"|")-1))))*100/IF(ISNUMBER(N3078),N3078,IFERROR(VALUE(N3078),VALUE(LEFT(TRIM(N3078),FIND("|",SUBSTITUTE(SUBSTITUTE(SUBSTITUTE(SUBSTITUTE(SUBSTITUTE(TRIM(N3078),"/","|"),"(","|"),"（","|"),";","|"),"；","|")&amp;"|")-1))))&gt;=3,IF(ISNUMBER(O3078),O3078,IFERROR(VALUE(O3078),VALUE(LEFT(TRIM(O3078),FIND("|",SUBSTITUTE(SUBSTITUTE(SUBSTITUTE(SUBSTITUTE(SUBSTITUTE(TRIM(O3078),"/","|"),"(","|"),"（","|"),";","|"),"；","|")&amp;"|")-1))))*100/IF(ISNUMBER(N3078),N3078,IFERROR(VALUE(N3078),VALUE(LEFT(TRIM(N3078),FIND("|",SUBSTITUTE(SUBSTITUTE(SUBSTITUTE(SUBSTITUTE(SUBSTITUTE(TRIM(N3078),"/","|"),"(","|"),"（","|"),";","|"),"；","|")&amp;"|")-1))))&lt;=40),IF(ISNUMBER(O3078),O3078,IFERROR(VALUE(O3078),VALUE(LEFT(TRIM(O3078),FIND("|",SUBSTITUTE(SUBSTITUTE(SUBSTITUTE(SUBSTITUTE(SUBSTITUTE(TRIM(O3078),"/","|"),"(","|"),"（","|"),";","|"),"；","|")&amp;"|")-1))))*100/IF(ISNUMBER(N3078),N3078,IFERROR(VALUE(N3078),VALUE(LEFT(TRIM(N3078),FIND("|",SUBSTITUTE(SUBSTITUTE(SUBSTITUTE(SUBSTITUTE(SUBSTITUTE(TRIM(N3078),"/","|"),"(","|"),"（","|"),";","|"),"；","|")&amp;"|")-1)))),""),""))</x:f>
        <x:v>15.22121212121212</x:v>
      </x:c>
      <x:c r="AI3078" s="15" t="str">
        <x:f>IFERROR(IF(AND(IF(ISNUMBER(O3078),O3078,IFERROR(VALUE(O3078),VALUE(LEFT(TRIM(O3078),FIND("|",SUBSTITUTE(SUBSTITUTE(SUBSTITUTE(SUBSTITUTE(SUBSTITUTE(TRIM(O3078),"/","|"),"(","|"),"（","|"),";","|"),"；","|")&amp;"|")-1))))&gt;=75,IF(ISNUMBER(O3078),O3078,IFERROR(VALUE(O3078),VALUE(LEFT(TRIM(O3078),FIND("|",SUBSTITUTE(SUBSTITUTE(SUBSTITUTE(SUBSTITUTE(SUBSTITUTE(TRIM(O3078),"/","|"),"(","|"),"（","|"),";","|"),"；","|")&amp;"|")-1))))&lt;=85,IF(ISNUMBER(Q3078),Q3078,IFERROR(VALUE(Q3078),VALUE(LEFT(TRIM(Q3078),FIND("|",SUBSTITUTE(SUBSTITUTE(SUBSTITUTE(SUBSTITUTE(SUBSTITUTE(TRIM(Q3078),"/","|"),"(","|"),"（","|"),";","|"),"；","|")&amp;"|")-1))))&gt;0),IF(ISNUMBER(O3078),O3078,IFERROR(VALUE(O3078),VALUE(LEFT(TRIM(O3078),FIND("|",SUBSTITUTE(SUBSTITUTE(SUBSTITUTE(SUBSTITUTE(SUBSTITUTE(TRIM(O3078),"/","|"),"(","|"),"（","|"),";","|"),"；","|")&amp;"|")-1))))*1000/IF(ISNUMBER(Q3078),Q3078,IFERROR(VALUE(Q3078),VALUE(LEFT(TRIM(Q3078),FIND("|",SUBSTITUTE(SUBSTITUTE(SUBSTITUTE(SUBSTITUTE(SUBSTITUTE(TRIM(Q3078),"/","|"),"(","|"),"（","|"),";","|"),"；","|")&amp;"|")-1)))),""),"")</x:f>
      </x:c>
      <x:c r="AJ3078" s="14" t="str">
        <x:f>IF(AI3078="","","非称重实测")</x:f>
      </x:c>
      <x:c r="AK3078" s="14" t="str">
        <x:v>电耗公式可补</x:v>
      </x:c>
      <x:c r="AL3078" s="14" t="str">
        <x:v>v3.4.6-candidate</x:v>
      </x:c>
    </x:row>
    <x:row r="3079">
      <x:c r="A3079" t="n">
        <x:v>394</x:v>
      </x:c>
      <x:c r="B3079" t="str">
        <x:v>BJ7000T372BEV</x:v>
      </x:c>
      <x:c r="C3079" t="str">
        <x:v>极狐牌</x:v>
      </x:c>
      <x:c r="D3079" t="str">
        <x:v>北京新能源汽车股份有限公司</x:v>
      </x:c>
      <x:c r="E3079" t="str">
        <x:v>极狐T5</x:v>
      </x:c>
      <x:c r="F3079" t="str">
        <x:v>纯电动轿车</x:v>
      </x:c>
      <x:c r="G3079" t="str">
        <x:v>极狐T1</x:v>
      </x:c>
      <x:c r="H3079" t="str">
        <x:v>纯电动轿车</x:v>
      </x:c>
      <x:c r="I3079" t="str">
        <x:v>Car-C</x:v>
      </x:c>
      <x:c r="J3079" t="str">
        <x:v>BEV</x:v>
      </x:c>
      <x:c r="K3079" t="str">
        <x:v>否</x:v>
      </x:c>
      <x:c r="L3079" t="str">
        <x:v>1420/1450</x:v>
      </x:c>
      <x:c r="M3079" t="n">
        <x:v>2770</x:v>
      </x:c>
      <x:c r="N3079" t="n">
        <x:v>291.72</x:v>
      </x:c>
      <x:c r="O3079" t="n">
        <x:v>42.3</x:v>
      </x:c>
      <x:c r="P3079" t="str">
        <x:v>磷酸铁锂</x:v>
      </x:c>
      <x:c r="Q3079" t="n">
        <x:v>131.7757009345794</x:v>
      </x:c>
      <x:c r="R3079" t="n">
        <x:v>14.5</x:v>
      </x:c>
      <x:c r="S3079" t="n">
        <x:v>95</x:v>
      </x:c>
      <x:c r="T3079" t="n">
        <x:v>95</x:v>
      </x:c>
      <x:c r="U3079" t="str">
        <x:v>湖南中车时代电驱科技有限公司</x:v>
      </x:c>
      <x:c r="V3079" t="str">
        <x:v>70kW</x:v>
      </x:c>
      <x:c r="W3079" t="str">
        <x:v>TZ180XS344</x:v>
      </x:c>
      <x:c r="X3079" t="str">
        <x:v>不适用(BEV)</x:v>
      </x:c>
      <x:c r="Y3079" t="str">
        <x:v>不适用(BEV)</x:v>
      </x:c>
      <x:c r="Z3079" t="str">
        <x:v>不适用(BEV)</x:v>
      </x:c>
      <x:c r="AA3079" t="str">
        <x:v>不适用(BEV)</x:v>
      </x:c>
      <x:c r="AB3079" t="str">
        <x:v>不适用(BEV)</x:v>
      </x:c>
      <x:c r="AC3079" t="str">
        <x:v>不适用(BEV)</x:v>
      </x:c>
      <x:c r="AD3079" t="str">
        <x:v>BEV_历史批次</x:v>
      </x:c>
      <x:c r="AE3079" s="14" t="str"/>
      <x:c r="AF3079" s="14" t="n">
        <x:v>176</x:v>
      </x:c>
      <x:c r="AG3079" s="14" t="str">
        <x:v>B外部候选</x:v>
      </x:c>
      <x:c r="AH3079" s="15" t="n">
        <x:f>IF(R3079&lt;&gt;"",R3079,IFERROR(IF(AND(IF(ISNUMBER(O3079),O3079,IFERROR(VALUE(O3079),VALUE(LEFT(TRIM(O3079),FIND("|",SUBSTITUTE(SUBSTITUTE(SUBSTITUTE(SUBSTITUTE(SUBSTITUTE(TRIM(O3079),"/","|"),"(","|"),"（","|"),";","|"),"；","|")&amp;"|")-1))))*100/IF(ISNUMBER(N3079),N3079,IFERROR(VALUE(N3079),VALUE(LEFT(TRIM(N3079),FIND("|",SUBSTITUTE(SUBSTITUTE(SUBSTITUTE(SUBSTITUTE(SUBSTITUTE(TRIM(N3079),"/","|"),"(","|"),"（","|"),";","|"),"；","|")&amp;"|")-1))))&gt;=3,IF(ISNUMBER(O3079),O3079,IFERROR(VALUE(O3079),VALUE(LEFT(TRIM(O3079),FIND("|",SUBSTITUTE(SUBSTITUTE(SUBSTITUTE(SUBSTITUTE(SUBSTITUTE(TRIM(O3079),"/","|"),"(","|"),"（","|"),";","|"),"；","|")&amp;"|")-1))))*100/IF(ISNUMBER(N3079),N3079,IFERROR(VALUE(N3079),VALUE(LEFT(TRIM(N3079),FIND("|",SUBSTITUTE(SUBSTITUTE(SUBSTITUTE(SUBSTITUTE(SUBSTITUTE(TRIM(N3079),"/","|"),"(","|"),"（","|"),";","|"),"；","|")&amp;"|")-1))))&lt;=40),IF(ISNUMBER(O3079),O3079,IFERROR(VALUE(O3079),VALUE(LEFT(TRIM(O3079),FIND("|",SUBSTITUTE(SUBSTITUTE(SUBSTITUTE(SUBSTITUTE(SUBSTITUTE(TRIM(O3079),"/","|"),"(","|"),"（","|"),";","|"),"；","|")&amp;"|")-1))))*100/IF(ISNUMBER(N3079),N3079,IFERROR(VALUE(N3079),VALUE(LEFT(TRIM(N3079),FIND("|",SUBSTITUTE(SUBSTITUTE(SUBSTITUTE(SUBSTITUTE(SUBSTITUTE(TRIM(N3079),"/","|"),"(","|"),"（","|"),";","|"),"；","|")&amp;"|")-1)))),""),""))</x:f>
        <x:v>14.5</x:v>
      </x:c>
      <x:c r="AI3079" s="15" t="str">
        <x:f>IFERROR(IF(AND(IF(ISNUMBER(O3079),O3079,IFERROR(VALUE(O3079),VALUE(LEFT(TRIM(O3079),FIND("|",SUBSTITUTE(SUBSTITUTE(SUBSTITUTE(SUBSTITUTE(SUBSTITUTE(TRIM(O3079),"/","|"),"(","|"),"（","|"),";","|"),"；","|")&amp;"|")-1))))&gt;=75,IF(ISNUMBER(O3079),O3079,IFERROR(VALUE(O3079),VALUE(LEFT(TRIM(O3079),FIND("|",SUBSTITUTE(SUBSTITUTE(SUBSTITUTE(SUBSTITUTE(SUBSTITUTE(TRIM(O3079),"/","|"),"(","|"),"（","|"),";","|"),"；","|")&amp;"|")-1))))&lt;=85,IF(ISNUMBER(Q3079),Q3079,IFERROR(VALUE(Q3079),VALUE(LEFT(TRIM(Q3079),FIND("|",SUBSTITUTE(SUBSTITUTE(SUBSTITUTE(SUBSTITUTE(SUBSTITUTE(TRIM(Q3079),"/","|"),"(","|"),"（","|"),";","|"),"；","|")&amp;"|")-1))))&gt;0),IF(ISNUMBER(O3079),O3079,IFERROR(VALUE(O3079),VALUE(LEFT(TRIM(O3079),FIND("|",SUBSTITUTE(SUBSTITUTE(SUBSTITUTE(SUBSTITUTE(SUBSTITUTE(TRIM(O3079),"/","|"),"(","|"),"（","|"),";","|"),"；","|")&amp;"|")-1))))*1000/IF(ISNUMBER(Q3079),Q3079,IFERROR(VALUE(Q3079),VALUE(LEFT(TRIM(Q3079),FIND("|",SUBSTITUTE(SUBSTITUTE(SUBSTITUTE(SUBSTITUTE(SUBSTITUTE(TRIM(Q3079),"/","|"),"(","|"),"（","|"),";","|"),"；","|")&amp;"|")-1)))),""),"")</x:f>
      </x:c>
      <x:c r="AJ3079" s="14" t="str">
        <x:f>IF(AI3079="","","非称重实测")</x:f>
      </x:c>
      <x:c r="AK3079" s="14" t="str">
        <x:v>扭矩外部候选</x:v>
      </x:c>
      <x:c r="AL3079" s="14" t="str">
        <x:v>v3.4.6-candidate</x:v>
      </x:c>
    </x:row>
    <x:row r="3080">
      <x:c r="A3080" t="n">
        <x:v>394</x:v>
      </x:c>
      <x:c r="B3080" t="str">
        <x:v>BJ7000T37BEV</x:v>
      </x:c>
      <x:c r="C3080" t="str">
        <x:v>极狐牌</x:v>
      </x:c>
      <x:c r="D3080" t="str">
        <x:v>北京新能源汽车股份有限公司</x:v>
      </x:c>
      <x:c r="E3080" t="str">
        <x:v>极狐T5</x:v>
      </x:c>
      <x:c r="F3080" t="str">
        <x:v>纯电动轿车</x:v>
      </x:c>
      <x:c r="G3080" t="str">
        <x:v>极狐T1</x:v>
      </x:c>
      <x:c r="H3080" t="str">
        <x:v>纯电动轿车</x:v>
      </x:c>
      <x:c r="I3080" t="str">
        <x:v>Car-C</x:v>
      </x:c>
      <x:c r="J3080" t="str">
        <x:v>BEV</x:v>
      </x:c>
      <x:c r="K3080" t="str">
        <x:v>否</x:v>
      </x:c>
      <x:c r="L3080" t="str">
        <x:v>1420/1450</x:v>
      </x:c>
      <x:c r="M3080" t="n">
        <x:v>2770</x:v>
      </x:c>
      <x:c r="N3080" t="n">
        <x:v>287.59</x:v>
      </x:c>
      <x:c r="O3080" t="n">
        <x:v>41.7</x:v>
      </x:c>
      <x:c r="P3080" t="str">
        <x:v>磷酸铁锂</x:v>
      </x:c>
      <x:c r="Q3080" t="n">
        <x:v>130.3125</x:v>
      </x:c>
      <x:c r="R3080" t="n">
        <x:v>14.5</x:v>
      </x:c>
      <x:c r="S3080" t="n">
        <x:v>95</x:v>
      </x:c>
      <x:c r="T3080" t="n">
        <x:v>95</x:v>
      </x:c>
      <x:c r="U3080" t="str">
        <x:v>湖南中车时代电驱科技有限公司</x:v>
      </x:c>
      <x:c r="V3080" t="str">
        <x:v>70kW</x:v>
      </x:c>
      <x:c r="W3080" t="str">
        <x:v>TZ180XS344</x:v>
      </x:c>
      <x:c r="X3080" t="str">
        <x:v>不适用(BEV)</x:v>
      </x:c>
      <x:c r="Y3080" t="str">
        <x:v>不适用(BEV)</x:v>
      </x:c>
      <x:c r="Z3080" t="str">
        <x:v>不适用(BEV)</x:v>
      </x:c>
      <x:c r="AA3080" t="str">
        <x:v>不适用(BEV)</x:v>
      </x:c>
      <x:c r="AB3080" t="str">
        <x:v>不适用(BEV)</x:v>
      </x:c>
      <x:c r="AC3080" t="str">
        <x:v>不适用(BEV)</x:v>
      </x:c>
      <x:c r="AD3080" t="str">
        <x:v>BEV_历史批次</x:v>
      </x:c>
      <x:c r="AE3080" s="14" t="str"/>
      <x:c r="AF3080" s="14" t="n">
        <x:v>176</x:v>
      </x:c>
      <x:c r="AG3080" s="14" t="str">
        <x:v>B外部候选</x:v>
      </x:c>
      <x:c r="AH3080" s="15" t="n">
        <x:f>IF(R3080&lt;&gt;"",R3080,IFERROR(IF(AND(IF(ISNUMBER(O3080),O3080,IFERROR(VALUE(O3080),VALUE(LEFT(TRIM(O3080),FIND("|",SUBSTITUTE(SUBSTITUTE(SUBSTITUTE(SUBSTITUTE(SUBSTITUTE(TRIM(O3080),"/","|"),"(","|"),"（","|"),";","|"),"；","|")&amp;"|")-1))))*100/IF(ISNUMBER(N3080),N3080,IFERROR(VALUE(N3080),VALUE(LEFT(TRIM(N3080),FIND("|",SUBSTITUTE(SUBSTITUTE(SUBSTITUTE(SUBSTITUTE(SUBSTITUTE(TRIM(N3080),"/","|"),"(","|"),"（","|"),";","|"),"；","|")&amp;"|")-1))))&gt;=3,IF(ISNUMBER(O3080),O3080,IFERROR(VALUE(O3080),VALUE(LEFT(TRIM(O3080),FIND("|",SUBSTITUTE(SUBSTITUTE(SUBSTITUTE(SUBSTITUTE(SUBSTITUTE(TRIM(O3080),"/","|"),"(","|"),"（","|"),";","|"),"；","|")&amp;"|")-1))))*100/IF(ISNUMBER(N3080),N3080,IFERROR(VALUE(N3080),VALUE(LEFT(TRIM(N3080),FIND("|",SUBSTITUTE(SUBSTITUTE(SUBSTITUTE(SUBSTITUTE(SUBSTITUTE(TRIM(N3080),"/","|"),"(","|"),"（","|"),";","|"),"；","|")&amp;"|")-1))))&lt;=40),IF(ISNUMBER(O3080),O3080,IFERROR(VALUE(O3080),VALUE(LEFT(TRIM(O3080),FIND("|",SUBSTITUTE(SUBSTITUTE(SUBSTITUTE(SUBSTITUTE(SUBSTITUTE(TRIM(O3080),"/","|"),"(","|"),"（","|"),";","|"),"；","|")&amp;"|")-1))))*100/IF(ISNUMBER(N3080),N3080,IFERROR(VALUE(N3080),VALUE(LEFT(TRIM(N3080),FIND("|",SUBSTITUTE(SUBSTITUTE(SUBSTITUTE(SUBSTITUTE(SUBSTITUTE(TRIM(N3080),"/","|"),"(","|"),"（","|"),";","|"),"；","|")&amp;"|")-1)))),""),""))</x:f>
        <x:v>14.5</x:v>
      </x:c>
      <x:c r="AI3080" s="15" t="str">
        <x:f>IFERROR(IF(AND(IF(ISNUMBER(O3080),O3080,IFERROR(VALUE(O3080),VALUE(LEFT(TRIM(O3080),FIND("|",SUBSTITUTE(SUBSTITUTE(SUBSTITUTE(SUBSTITUTE(SUBSTITUTE(TRIM(O3080),"/","|"),"(","|"),"（","|"),";","|"),"；","|")&amp;"|")-1))))&gt;=75,IF(ISNUMBER(O3080),O3080,IFERROR(VALUE(O3080),VALUE(LEFT(TRIM(O3080),FIND("|",SUBSTITUTE(SUBSTITUTE(SUBSTITUTE(SUBSTITUTE(SUBSTITUTE(TRIM(O3080),"/","|"),"(","|"),"（","|"),";","|"),"；","|")&amp;"|")-1))))&lt;=85,IF(ISNUMBER(Q3080),Q3080,IFERROR(VALUE(Q3080),VALUE(LEFT(TRIM(Q3080),FIND("|",SUBSTITUTE(SUBSTITUTE(SUBSTITUTE(SUBSTITUTE(SUBSTITUTE(TRIM(Q3080),"/","|"),"(","|"),"（","|"),";","|"),"；","|")&amp;"|")-1))))&gt;0),IF(ISNUMBER(O3080),O3080,IFERROR(VALUE(O3080),VALUE(LEFT(TRIM(O3080),FIND("|",SUBSTITUTE(SUBSTITUTE(SUBSTITUTE(SUBSTITUTE(SUBSTITUTE(TRIM(O3080),"/","|"),"(","|"),"（","|"),";","|"),"；","|")&amp;"|")-1))))*1000/IF(ISNUMBER(Q3080),Q3080,IFERROR(VALUE(Q3080),VALUE(LEFT(TRIM(Q3080),FIND("|",SUBSTITUTE(SUBSTITUTE(SUBSTITUTE(SUBSTITUTE(SUBSTITUTE(TRIM(Q3080),"/","|"),"(","|"),"（","|"),";","|"),"；","|")&amp;"|")-1)))),""),"")</x:f>
      </x:c>
      <x:c r="AJ3080" s="14" t="str">
        <x:f>IF(AI3080="","","非称重实测")</x:f>
      </x:c>
      <x:c r="AK3080" s="14" t="str">
        <x:v>扭矩外部候选</x:v>
      </x:c>
      <x:c r="AL3080" s="14" t="str">
        <x:v>v3.4.6-candidate</x:v>
      </x:c>
    </x:row>
    <x:row r="3081">
      <x:c r="A3081" t="n">
        <x:v>394</x:v>
      </x:c>
      <x:c r="B3081" t="str">
        <x:v>BYD6480AABEV1</x:v>
      </x:c>
      <x:c r="C3081" t="str">
        <x:v>比亚迪牌</x:v>
      </x:c>
      <x:c r="D3081" t="str">
        <x:v>比亚迪汽车有限公司</x:v>
      </x:c>
      <x:c r="E3081" t="str">
        <x:v>比亚迪</x:v>
      </x:c>
      <x:c r="F3081" t="str">
        <x:v>纯电动多用途乘用车</x:v>
      </x:c>
      <x:c r="G3081" t="str">
        <x:v>比亚迪海狮06</x:v>
      </x:c>
      <x:c r="H3081" t="str">
        <x:v>纯电动多用途乘用车</x:v>
      </x:c>
      <x:c r="I3081" t="str">
        <x:v>SUV-C</x:v>
      </x:c>
      <x:c r="J3081" t="str">
        <x:v>BEV</x:v>
      </x:c>
      <x:c r="K3081" t="str">
        <x:v>否</x:v>
      </x:c>
      <x:c r="L3081" t="n">
        <x:v>1920</x:v>
      </x:c>
      <x:c r="M3081" t="n">
        <x:v>2820</x:v>
      </x:c>
      <x:c r="N3081" t="n">
        <x:v>466.29</x:v>
      </x:c>
      <x:c r="O3081" t="n">
        <x:v>65.28</x:v>
      </x:c>
      <x:c r="P3081" t="str">
        <x:v>磷酸铁锂</x:v>
      </x:c>
      <x:c r="Q3081" t="n">
        <x:v>141.9130434782609</x:v>
      </x:c>
      <x:c r="R3081" t="n">
        <x:v>14</x:v>
      </x:c>
      <x:c r="S3081" t="n">
        <x:v>180</x:v>
      </x:c>
      <x:c r="T3081" t="n">
        <x:v>180</x:v>
      </x:c>
      <x:c r="U3081" t="str">
        <x:v>郑州比亚迪汽车有限公司</x:v>
      </x:c>
      <x:c r="V3081" t="str">
        <x:v>170kW</x:v>
      </x:c>
      <x:c r="W3081" t="str">
        <x:v>TZ200XSBF</x:v>
      </x:c>
      <x:c r="X3081" t="str">
        <x:v>不适用(BEV)</x:v>
      </x:c>
      <x:c r="Y3081" t="str">
        <x:v>不适用(BEV)</x:v>
      </x:c>
      <x:c r="Z3081" t="str">
        <x:v>不适用(BEV)</x:v>
      </x:c>
      <x:c r="AA3081" t="str">
        <x:v>不适用(BEV)</x:v>
      </x:c>
      <x:c r="AB3081" t="str">
        <x:v>不适用(BEV)</x:v>
      </x:c>
      <x:c r="AC3081" t="str">
        <x:v>不适用(BEV)</x:v>
      </x:c>
      <x:c r="AD3081" t="str">
        <x:v>BEV_历史批次</x:v>
      </x:c>
      <x:c r="AE3081" s="14" t="str"/>
      <x:c r="AF3081" s="14" t="str"/>
      <x:c r="AG3081" s="14" t="str">
        <x:v>待OCR/外部证据：数值语义歧义</x:v>
      </x:c>
      <x:c r="AH3081" s="15" t="n">
        <x:f>IF(R3081&lt;&gt;"",R3081,IFERROR(IF(AND(IF(ISNUMBER(O3081),O3081,IFERROR(VALUE(O3081),VALUE(LEFT(TRIM(O3081),FIND("|",SUBSTITUTE(SUBSTITUTE(SUBSTITUTE(SUBSTITUTE(SUBSTITUTE(TRIM(O3081),"/","|"),"(","|"),"（","|"),";","|"),"；","|")&amp;"|")-1))))*100/IF(ISNUMBER(N3081),N3081,IFERROR(VALUE(N3081),VALUE(LEFT(TRIM(N3081),FIND("|",SUBSTITUTE(SUBSTITUTE(SUBSTITUTE(SUBSTITUTE(SUBSTITUTE(TRIM(N3081),"/","|"),"(","|"),"（","|"),";","|"),"；","|")&amp;"|")-1))))&gt;=3,IF(ISNUMBER(O3081),O3081,IFERROR(VALUE(O3081),VALUE(LEFT(TRIM(O3081),FIND("|",SUBSTITUTE(SUBSTITUTE(SUBSTITUTE(SUBSTITUTE(SUBSTITUTE(TRIM(O3081),"/","|"),"(","|"),"（","|"),";","|"),"；","|")&amp;"|")-1))))*100/IF(ISNUMBER(N3081),N3081,IFERROR(VALUE(N3081),VALUE(LEFT(TRIM(N3081),FIND("|",SUBSTITUTE(SUBSTITUTE(SUBSTITUTE(SUBSTITUTE(SUBSTITUTE(TRIM(N3081),"/","|"),"(","|"),"（","|"),";","|"),"；","|")&amp;"|")-1))))&lt;=40),IF(ISNUMBER(O3081),O3081,IFERROR(VALUE(O3081),VALUE(LEFT(TRIM(O3081),FIND("|",SUBSTITUTE(SUBSTITUTE(SUBSTITUTE(SUBSTITUTE(SUBSTITUTE(TRIM(O3081),"/","|"),"(","|"),"（","|"),";","|"),"；","|")&amp;"|")-1))))*100/IF(ISNUMBER(N3081),N3081,IFERROR(VALUE(N3081),VALUE(LEFT(TRIM(N3081),FIND("|",SUBSTITUTE(SUBSTITUTE(SUBSTITUTE(SUBSTITUTE(SUBSTITUTE(TRIM(N3081),"/","|"),"(","|"),"（","|"),";","|"),"；","|")&amp;"|")-1)))),""),""))</x:f>
        <x:v>14</x:v>
      </x:c>
      <x:c r="AI3081" s="15" t="str">
        <x:f>IFERROR(IF(AND(IF(ISNUMBER(O3081),O3081,IFERROR(VALUE(O3081),VALUE(LEFT(TRIM(O3081),FIND("|",SUBSTITUTE(SUBSTITUTE(SUBSTITUTE(SUBSTITUTE(SUBSTITUTE(TRIM(O3081),"/","|"),"(","|"),"（","|"),";","|"),"；","|")&amp;"|")-1))))&gt;=75,IF(ISNUMBER(O3081),O3081,IFERROR(VALUE(O3081),VALUE(LEFT(TRIM(O3081),FIND("|",SUBSTITUTE(SUBSTITUTE(SUBSTITUTE(SUBSTITUTE(SUBSTITUTE(TRIM(O3081),"/","|"),"(","|"),"（","|"),";","|"),"；","|")&amp;"|")-1))))&lt;=85,IF(ISNUMBER(Q3081),Q3081,IFERROR(VALUE(Q3081),VALUE(LEFT(TRIM(Q3081),FIND("|",SUBSTITUTE(SUBSTITUTE(SUBSTITUTE(SUBSTITUTE(SUBSTITUTE(TRIM(Q3081),"/","|"),"(","|"),"（","|"),";","|"),"；","|")&amp;"|")-1))))&gt;0),IF(ISNUMBER(O3081),O3081,IFERROR(VALUE(O3081),VALUE(LEFT(TRIM(O3081),FIND("|",SUBSTITUTE(SUBSTITUTE(SUBSTITUTE(SUBSTITUTE(SUBSTITUTE(TRIM(O3081),"/","|"),"(","|"),"（","|"),";","|"),"；","|")&amp;"|")-1))))*1000/IF(ISNUMBER(Q3081),Q3081,IFERROR(VALUE(Q3081),VALUE(LEFT(TRIM(Q3081),FIND("|",SUBSTITUTE(SUBSTITUTE(SUBSTITUTE(SUBSTITUTE(SUBSTITUTE(TRIM(Q3081),"/","|"),"(","|"),"（","|"),";","|"),"；","|")&amp;"|")-1)))),""),"")</x:f>
      </x:c>
      <x:c r="AJ3081" s="14" t="str">
        <x:f>IF(AI3081="","","非称重实测")</x:f>
      </x:c>
      <x:c r="AK3081" s="14" t="str"/>
      <x:c r="AL3081" s="14" t="str">
        <x:v>v3.4.6-candidate</x:v>
      </x:c>
    </x:row>
    <x:row r="3082">
      <x:c r="A3082" t="n">
        <x:v>394</x:v>
      </x:c>
      <x:c r="B3082" t="str">
        <x:v>BYD6480AABEV2</x:v>
      </x:c>
      <x:c r="C3082" t="str">
        <x:v>比亚迪牌</x:v>
      </x:c>
      <x:c r="D3082" t="str">
        <x:v>比亚迪汽车有限公司</x:v>
      </x:c>
      <x:c r="E3082" t="str">
        <x:v>比亚迪</x:v>
      </x:c>
      <x:c r="F3082" t="str">
        <x:v>纯电动多用途乘用车</x:v>
      </x:c>
      <x:c r="G3082" t="str">
        <x:v>比亚迪海狮06</x:v>
      </x:c>
      <x:c r="H3082" t="str">
        <x:v>纯电动多用途乘用车</x:v>
      </x:c>
      <x:c r="I3082" t="str">
        <x:v>SUV-C</x:v>
      </x:c>
      <x:c r="J3082" t="str">
        <x:v>BEV</x:v>
      </x:c>
      <x:c r="K3082" t="str">
        <x:v>否</x:v>
      </x:c>
      <x:c r="L3082" t="n">
        <x:v>2090</x:v>
      </x:c>
      <x:c r="M3082" t="n">
        <x:v>2820</x:v>
      </x:c>
      <x:c r="N3082" t="n">
        <x:v>562.29</x:v>
      </x:c>
      <x:c r="O3082" t="n">
        <x:v>78.72</x:v>
      </x:c>
      <x:c r="P3082" t="str">
        <x:v>磷酸铁锂</x:v>
      </x:c>
      <x:c r="Q3082" t="n">
        <x:v>140.5714285714286</x:v>
      </x:c>
      <x:c r="R3082" t="n">
        <x:v>14</x:v>
      </x:c>
      <x:c r="S3082" t="n">
        <x:v>180</x:v>
      </x:c>
      <x:c r="T3082" t="n">
        <x:v>180</x:v>
      </x:c>
      <x:c r="U3082" t="str">
        <x:v>南京市比亚迪汽车有限公司</x:v>
      </x:c>
      <x:c r="V3082" t="str">
        <x:v>180kW</x:v>
      </x:c>
      <x:c r="W3082" t="str">
        <x:v>TZ200XYAJ</x:v>
      </x:c>
      <x:c r="X3082" t="str">
        <x:v>不适用(BEV)</x:v>
      </x:c>
      <x:c r="Y3082" t="str">
        <x:v>不适用(BEV)</x:v>
      </x:c>
      <x:c r="Z3082" t="str">
        <x:v>不适用(BEV)</x:v>
      </x:c>
      <x:c r="AA3082" t="str">
        <x:v>不适用(BEV)</x:v>
      </x:c>
      <x:c r="AB3082" t="str">
        <x:v>不适用(BEV)</x:v>
      </x:c>
      <x:c r="AC3082" t="str">
        <x:v>不适用(BEV)</x:v>
      </x:c>
      <x:c r="AD3082" t="str">
        <x:v>BEV_历史批次</x:v>
      </x:c>
      <x:c r="AE3082" s="14" t="str"/>
      <x:c r="AF3082" s="14" t="str"/>
      <x:c r="AG3082" s="14" t="str">
        <x:v>待OCR/外部证据：数值语义歧义</x:v>
      </x:c>
      <x:c r="AH3082" s="15" t="n">
        <x:f>IF(R3082&lt;&gt;"",R3082,IFERROR(IF(AND(IF(ISNUMBER(O3082),O3082,IFERROR(VALUE(O3082),VALUE(LEFT(TRIM(O3082),FIND("|",SUBSTITUTE(SUBSTITUTE(SUBSTITUTE(SUBSTITUTE(SUBSTITUTE(TRIM(O3082),"/","|"),"(","|"),"（","|"),";","|"),"；","|")&amp;"|")-1))))*100/IF(ISNUMBER(N3082),N3082,IFERROR(VALUE(N3082),VALUE(LEFT(TRIM(N3082),FIND("|",SUBSTITUTE(SUBSTITUTE(SUBSTITUTE(SUBSTITUTE(SUBSTITUTE(TRIM(N3082),"/","|"),"(","|"),"（","|"),";","|"),"；","|")&amp;"|")-1))))&gt;=3,IF(ISNUMBER(O3082),O3082,IFERROR(VALUE(O3082),VALUE(LEFT(TRIM(O3082),FIND("|",SUBSTITUTE(SUBSTITUTE(SUBSTITUTE(SUBSTITUTE(SUBSTITUTE(TRIM(O3082),"/","|"),"(","|"),"（","|"),";","|"),"；","|")&amp;"|")-1))))*100/IF(ISNUMBER(N3082),N3082,IFERROR(VALUE(N3082),VALUE(LEFT(TRIM(N3082),FIND("|",SUBSTITUTE(SUBSTITUTE(SUBSTITUTE(SUBSTITUTE(SUBSTITUTE(TRIM(N3082),"/","|"),"(","|"),"（","|"),";","|"),"；","|")&amp;"|")-1))))&lt;=40),IF(ISNUMBER(O3082),O3082,IFERROR(VALUE(O3082),VALUE(LEFT(TRIM(O3082),FIND("|",SUBSTITUTE(SUBSTITUTE(SUBSTITUTE(SUBSTITUTE(SUBSTITUTE(TRIM(O3082),"/","|"),"(","|"),"（","|"),";","|"),"；","|")&amp;"|")-1))))*100/IF(ISNUMBER(N3082),N3082,IFERROR(VALUE(N3082),VALUE(LEFT(TRIM(N3082),FIND("|",SUBSTITUTE(SUBSTITUTE(SUBSTITUTE(SUBSTITUTE(SUBSTITUTE(TRIM(N3082),"/","|"),"(","|"),"（","|"),";","|"),"；","|")&amp;"|")-1)))),""),""))</x:f>
        <x:v>14</x:v>
      </x:c>
      <x:c r="AI3082" s="15" t="n">
        <x:f>IFERROR(IF(AND(IF(ISNUMBER(O3082),O3082,IFERROR(VALUE(O3082),VALUE(LEFT(TRIM(O3082),FIND("|",SUBSTITUTE(SUBSTITUTE(SUBSTITUTE(SUBSTITUTE(SUBSTITUTE(TRIM(O3082),"/","|"),"(","|"),"（","|"),";","|"),"；","|")&amp;"|")-1))))&gt;=75,IF(ISNUMBER(O3082),O3082,IFERROR(VALUE(O3082),VALUE(LEFT(TRIM(O3082),FIND("|",SUBSTITUTE(SUBSTITUTE(SUBSTITUTE(SUBSTITUTE(SUBSTITUTE(TRIM(O3082),"/","|"),"(","|"),"（","|"),";","|"),"；","|")&amp;"|")-1))))&lt;=85,IF(ISNUMBER(Q3082),Q3082,IFERROR(VALUE(Q3082),VALUE(LEFT(TRIM(Q3082),FIND("|",SUBSTITUTE(SUBSTITUTE(SUBSTITUTE(SUBSTITUTE(SUBSTITUTE(TRIM(Q3082),"/","|"),"(","|"),"（","|"),";","|"),"；","|")&amp;"|")-1))))&gt;0),IF(ISNUMBER(O3082),O3082,IFERROR(VALUE(O3082),VALUE(LEFT(TRIM(O3082),FIND("|",SUBSTITUTE(SUBSTITUTE(SUBSTITUTE(SUBSTITUTE(SUBSTITUTE(TRIM(O3082),"/","|"),"(","|"),"（","|"),";","|"),"；","|")&amp;"|")-1))))*1000/IF(ISNUMBER(Q3082),Q3082,IFERROR(VALUE(Q3082),VALUE(LEFT(TRIM(Q3082),FIND("|",SUBSTITUTE(SUBSTITUTE(SUBSTITUTE(SUBSTITUTE(SUBSTITUTE(TRIM(Q3082),"/","|"),"(","|"),"（","|"),";","|"),"；","|")&amp;"|")-1)))),""),"")</x:f>
        <x:v>559.9999999999999</x:v>
      </x:c>
      <x:c r="AJ3082" s="14" t="str">
        <x:f>IF(AI3082="","","非称重实测")</x:f>
        <x:v>非称重实测</x:v>
      </x:c>
      <x:c r="AK3082" s="14" t="str">
        <x:v>80kWh质量可推导</x:v>
      </x:c>
      <x:c r="AL3082" s="14" t="str">
        <x:v>v3.4.6-candidate</x:v>
      </x:c>
    </x:row>
    <x:row r="3083">
      <x:c r="A3083" t="n">
        <x:v>394</x:v>
      </x:c>
      <x:c r="B3083" t="str">
        <x:v>BYD6480AABEV3</x:v>
      </x:c>
      <x:c r="C3083" t="str">
        <x:v>比亚迪牌</x:v>
      </x:c>
      <x:c r="D3083" t="str">
        <x:v>比亚迪汽车有限公司</x:v>
      </x:c>
      <x:c r="E3083" t="str">
        <x:v>比亚迪</x:v>
      </x:c>
      <x:c r="F3083" t="str">
        <x:v>纯电动多用途乘用车</x:v>
      </x:c>
      <x:c r="G3083" t="str">
        <x:v>比亚迪海狮06</x:v>
      </x:c>
      <x:c r="H3083" t="str">
        <x:v>纯电动多用途乘用车</x:v>
      </x:c>
      <x:c r="I3083" t="str">
        <x:v>SUV-C</x:v>
      </x:c>
      <x:c r="J3083" t="str">
        <x:v>BEV</x:v>
      </x:c>
      <x:c r="K3083" t="str">
        <x:v>否</x:v>
      </x:c>
      <x:c r="L3083" t="n">
        <x:v>2190</x:v>
      </x:c>
      <x:c r="M3083" t="n">
        <x:v>2820</x:v>
      </x:c>
      <x:c r="N3083" t="n">
        <x:v>562.29</x:v>
      </x:c>
      <x:c r="O3083" t="n">
        <x:v>78.72</x:v>
      </x:c>
      <x:c r="P3083" t="str">
        <x:v>磷酸铁锂</x:v>
      </x:c>
      <x:c r="Q3083" t="n">
        <x:v>140.0711743772242</x:v>
      </x:c>
      <x:c r="R3083" t="n">
        <x:v>14</x:v>
      </x:c>
      <x:c r="S3083" t="n">
        <x:v>180</x:v>
      </x:c>
      <x:c r="T3083" t="n">
        <x:v>180</x:v>
      </x:c>
      <x:c r="U3083" t="str">
        <x:v>东莞弗迪动力有限公司/南京市比亚迪汽车有限公司</x:v>
      </x:c>
      <x:c r="V3083" t="str">
        <x:v>110kW/180kW</x:v>
      </x:c>
      <x:c r="W3083" t="str">
        <x:v>
YS230XYC/TZ200XYAJ</x:v>
      </x:c>
      <x:c r="X3083" t="str">
        <x:v>不适用(BEV)</x:v>
      </x:c>
      <x:c r="Y3083" t="str">
        <x:v>不适用(BEV)</x:v>
      </x:c>
      <x:c r="Z3083" t="str">
        <x:v>不适用(BEV)</x:v>
      </x:c>
      <x:c r="AA3083" t="str">
        <x:v>不适用(BEV)</x:v>
      </x:c>
      <x:c r="AB3083" t="str">
        <x:v>不适用(BEV)</x:v>
      </x:c>
      <x:c r="AC3083" t="str">
        <x:v>不适用(BEV)</x:v>
      </x:c>
      <x:c r="AD3083" t="str">
        <x:v>BEV_历史批次</x:v>
      </x:c>
      <x:c r="AE3083" s="14" t="str">
        <x:v>180</x:v>
      </x:c>
      <x:c r="AF3083" s="14" t="str"/>
      <x:c r="AG3083" s="14" t="str">
        <x:v>源字段可解析</x:v>
      </x:c>
      <x:c r="AH3083" s="15" t="n">
        <x:f>IF(R3083&lt;&gt;"",R3083,IFERROR(IF(AND(IF(ISNUMBER(O3083),O3083,IFERROR(VALUE(O3083),VALUE(LEFT(TRIM(O3083),FIND("|",SUBSTITUTE(SUBSTITUTE(SUBSTITUTE(SUBSTITUTE(SUBSTITUTE(TRIM(O3083),"/","|"),"(","|"),"（","|"),";","|"),"；","|")&amp;"|")-1))))*100/IF(ISNUMBER(N3083),N3083,IFERROR(VALUE(N3083),VALUE(LEFT(TRIM(N3083),FIND("|",SUBSTITUTE(SUBSTITUTE(SUBSTITUTE(SUBSTITUTE(SUBSTITUTE(TRIM(N3083),"/","|"),"(","|"),"（","|"),";","|"),"；","|")&amp;"|")-1))))&gt;=3,IF(ISNUMBER(O3083),O3083,IFERROR(VALUE(O3083),VALUE(LEFT(TRIM(O3083),FIND("|",SUBSTITUTE(SUBSTITUTE(SUBSTITUTE(SUBSTITUTE(SUBSTITUTE(TRIM(O3083),"/","|"),"(","|"),"（","|"),";","|"),"；","|")&amp;"|")-1))))*100/IF(ISNUMBER(N3083),N3083,IFERROR(VALUE(N3083),VALUE(LEFT(TRIM(N3083),FIND("|",SUBSTITUTE(SUBSTITUTE(SUBSTITUTE(SUBSTITUTE(SUBSTITUTE(TRIM(N3083),"/","|"),"(","|"),"（","|"),";","|"),"；","|")&amp;"|")-1))))&lt;=40),IF(ISNUMBER(O3083),O3083,IFERROR(VALUE(O3083),VALUE(LEFT(TRIM(O3083),FIND("|",SUBSTITUTE(SUBSTITUTE(SUBSTITUTE(SUBSTITUTE(SUBSTITUTE(TRIM(O3083),"/","|"),"(","|"),"（","|"),";","|"),"；","|")&amp;"|")-1))))*100/IF(ISNUMBER(N3083),N3083,IFERROR(VALUE(N3083),VALUE(LEFT(TRIM(N3083),FIND("|",SUBSTITUTE(SUBSTITUTE(SUBSTITUTE(SUBSTITUTE(SUBSTITUTE(TRIM(N3083),"/","|"),"(","|"),"（","|"),";","|"),"；","|")&amp;"|")-1)))),""),""))</x:f>
        <x:v>14</x:v>
      </x:c>
      <x:c r="AI3083" s="15" t="n">
        <x:f>IFERROR(IF(AND(IF(ISNUMBER(O3083),O3083,IFERROR(VALUE(O3083),VALUE(LEFT(TRIM(O3083),FIND("|",SUBSTITUTE(SUBSTITUTE(SUBSTITUTE(SUBSTITUTE(SUBSTITUTE(TRIM(O3083),"/","|"),"(","|"),"（","|"),";","|"),"；","|")&amp;"|")-1))))&gt;=75,IF(ISNUMBER(O3083),O3083,IFERROR(VALUE(O3083),VALUE(LEFT(TRIM(O3083),FIND("|",SUBSTITUTE(SUBSTITUTE(SUBSTITUTE(SUBSTITUTE(SUBSTITUTE(TRIM(O3083),"/","|"),"(","|"),"（","|"),";","|"),"；","|")&amp;"|")-1))))&lt;=85,IF(ISNUMBER(Q3083),Q3083,IFERROR(VALUE(Q3083),VALUE(LEFT(TRIM(Q3083),FIND("|",SUBSTITUTE(SUBSTITUTE(SUBSTITUTE(SUBSTITUTE(SUBSTITUTE(TRIM(Q3083),"/","|"),"(","|"),"（","|"),";","|"),"；","|")&amp;"|")-1))))&gt;0),IF(ISNUMBER(O3083),O3083,IFERROR(VALUE(O3083),VALUE(LEFT(TRIM(O3083),FIND("|",SUBSTITUTE(SUBSTITUTE(SUBSTITUTE(SUBSTITUTE(SUBSTITUTE(TRIM(O3083),"/","|"),"(","|"),"（","|"),";","|"),"；","|")&amp;"|")-1))))*1000/IF(ISNUMBER(Q3083),Q3083,IFERROR(VALUE(Q3083),VALUE(LEFT(TRIM(Q3083),FIND("|",SUBSTITUTE(SUBSTITUTE(SUBSTITUTE(SUBSTITUTE(SUBSTITUTE(TRIM(Q3083),"/","|"),"(","|"),"（","|"),";","|"),"；","|")&amp;"|")-1)))),""),"")</x:f>
        <x:v>562</x:v>
      </x:c>
      <x:c r="AJ3083" s="14" t="str">
        <x:f>IF(AI3083="","","非称重实测")</x:f>
        <x:v>非称重实测</x:v>
      </x:c>
      <x:c r="AK3083" s="14" t="str">
        <x:v>80kWh质量可推导</x:v>
      </x:c>
      <x:c r="AL3083" s="14" t="str">
        <x:v>v3.4.6-candidate</x:v>
      </x:c>
    </x:row>
    <x:row r="3084">
      <x:c r="A3084" t="n">
        <x:v>394</x:v>
      </x:c>
      <x:c r="B3084" t="str">
        <x:v>FZ6450BEVB10E</x:v>
      </x:c>
      <x:c r="C3084" t="str">
        <x:v>零跑牌</x:v>
      </x:c>
      <x:c r="D3084" t="str">
        <x:v>零跑汽车有限公司</x:v>
      </x:c>
      <x:c r="E3084" t="str">
        <x:v>零跑C11</x:v>
      </x:c>
      <x:c r="F3084" t="str">
        <x:v>纯电动多用途乘用车</x:v>
      </x:c>
      <x:c r="G3084" t="str">
        <x:v>B10</x:v>
      </x:c>
      <x:c r="H3084" t="str">
        <x:v>纯电动多用途乘用车</x:v>
      </x:c>
      <x:c r="I3084" t="str">
        <x:v>SUV-C</x:v>
      </x:c>
      <x:c r="J3084" t="str">
        <x:v>BEV</x:v>
      </x:c>
      <x:c r="K3084" t="str">
        <x:v>否</x:v>
      </x:c>
      <x:c r="L3084" t="n">
        <x:v>1756</x:v>
      </x:c>
      <x:c r="M3084" t="n">
        <x:v>2930</x:v>
      </x:c>
      <x:c r="N3084" t="n">
        <x:v>497.04</x:v>
      </x:c>
      <x:c r="O3084" t="n">
        <x:v>67.1</x:v>
      </x:c>
      <x:c r="P3084" t="str">
        <x:v>磷酸铁锂</x:v>
      </x:c>
      <x:c r="Q3084" t="n">
        <x:v>145.5531453362256</x:v>
      </x:c>
      <x:c r="R3084" t="n">
        <x:v>13.5</x:v>
      </x:c>
      <x:c r="S3084" t="n">
        <x:v>200</x:v>
      </x:c>
      <x:c r="T3084" t="n">
        <x:v>200</x:v>
      </x:c>
      <x:c r="U3084" t="str">
        <x:v>金华凌昇动力科技有限公司</x:v>
      </x:c>
      <x:c r="V3084" t="str">
        <x:v>160kW</x:v>
      </x:c>
      <x:c r="W3084" t="str">
        <x:v>TZ180XY005</x:v>
      </x:c>
      <x:c r="X3084" t="str">
        <x:v>不适用(BEV)</x:v>
      </x:c>
      <x:c r="Y3084" t="str">
        <x:v>不适用(BEV)</x:v>
      </x:c>
      <x:c r="Z3084" t="str">
        <x:v>不适用(BEV)</x:v>
      </x:c>
      <x:c r="AA3084" t="str">
        <x:v>不适用(BEV)</x:v>
      </x:c>
      <x:c r="AB3084" t="str">
        <x:v>不适用(BEV)</x:v>
      </x:c>
      <x:c r="AC3084" t="str">
        <x:v>不适用(BEV)</x:v>
      </x:c>
      <x:c r="AD3084" t="str">
        <x:v>BEV_历史批次</x:v>
      </x:c>
      <x:c r="AE3084" s="14" t="str"/>
      <x:c r="AF3084" s="14" t="n">
        <x:v>240</x:v>
      </x:c>
      <x:c r="AG3084" s="14" t="str">
        <x:v>B外部候选</x:v>
      </x:c>
      <x:c r="AH3084" s="15" t="n">
        <x:f>IF(R3084&lt;&gt;"",R3084,IFERROR(IF(AND(IF(ISNUMBER(O3084),O3084,IFERROR(VALUE(O3084),VALUE(LEFT(TRIM(O3084),FIND("|",SUBSTITUTE(SUBSTITUTE(SUBSTITUTE(SUBSTITUTE(SUBSTITUTE(TRIM(O3084),"/","|"),"(","|"),"（","|"),";","|"),"；","|")&amp;"|")-1))))*100/IF(ISNUMBER(N3084),N3084,IFERROR(VALUE(N3084),VALUE(LEFT(TRIM(N3084),FIND("|",SUBSTITUTE(SUBSTITUTE(SUBSTITUTE(SUBSTITUTE(SUBSTITUTE(TRIM(N3084),"/","|"),"(","|"),"（","|"),";","|"),"；","|")&amp;"|")-1))))&gt;=3,IF(ISNUMBER(O3084),O3084,IFERROR(VALUE(O3084),VALUE(LEFT(TRIM(O3084),FIND("|",SUBSTITUTE(SUBSTITUTE(SUBSTITUTE(SUBSTITUTE(SUBSTITUTE(TRIM(O3084),"/","|"),"(","|"),"（","|"),";","|"),"；","|")&amp;"|")-1))))*100/IF(ISNUMBER(N3084),N3084,IFERROR(VALUE(N3084),VALUE(LEFT(TRIM(N3084),FIND("|",SUBSTITUTE(SUBSTITUTE(SUBSTITUTE(SUBSTITUTE(SUBSTITUTE(TRIM(N3084),"/","|"),"(","|"),"（","|"),";","|"),"；","|")&amp;"|")-1))))&lt;=40),IF(ISNUMBER(O3084),O3084,IFERROR(VALUE(O3084),VALUE(LEFT(TRIM(O3084),FIND("|",SUBSTITUTE(SUBSTITUTE(SUBSTITUTE(SUBSTITUTE(SUBSTITUTE(TRIM(O3084),"/","|"),"(","|"),"（","|"),";","|"),"；","|")&amp;"|")-1))))*100/IF(ISNUMBER(N3084),N3084,IFERROR(VALUE(N3084),VALUE(LEFT(TRIM(N3084),FIND("|",SUBSTITUTE(SUBSTITUTE(SUBSTITUTE(SUBSTITUTE(SUBSTITUTE(TRIM(N3084),"/","|"),"(","|"),"（","|"),";","|"),"；","|")&amp;"|")-1)))),""),""))</x:f>
        <x:v>13.5</x:v>
      </x:c>
      <x:c r="AI3084" s="15" t="str">
        <x:f>IFERROR(IF(AND(IF(ISNUMBER(O3084),O3084,IFERROR(VALUE(O3084),VALUE(LEFT(TRIM(O3084),FIND("|",SUBSTITUTE(SUBSTITUTE(SUBSTITUTE(SUBSTITUTE(SUBSTITUTE(TRIM(O3084),"/","|"),"(","|"),"（","|"),";","|"),"；","|")&amp;"|")-1))))&gt;=75,IF(ISNUMBER(O3084),O3084,IFERROR(VALUE(O3084),VALUE(LEFT(TRIM(O3084),FIND("|",SUBSTITUTE(SUBSTITUTE(SUBSTITUTE(SUBSTITUTE(SUBSTITUTE(TRIM(O3084),"/","|"),"(","|"),"（","|"),";","|"),"；","|")&amp;"|")-1))))&lt;=85,IF(ISNUMBER(Q3084),Q3084,IFERROR(VALUE(Q3084),VALUE(LEFT(TRIM(Q3084),FIND("|",SUBSTITUTE(SUBSTITUTE(SUBSTITUTE(SUBSTITUTE(SUBSTITUTE(TRIM(Q3084),"/","|"),"(","|"),"（","|"),";","|"),"；","|")&amp;"|")-1))))&gt;0),IF(ISNUMBER(O3084),O3084,IFERROR(VALUE(O3084),VALUE(LEFT(TRIM(O3084),FIND("|",SUBSTITUTE(SUBSTITUTE(SUBSTITUTE(SUBSTITUTE(SUBSTITUTE(TRIM(O3084),"/","|"),"(","|"),"（","|"),";","|"),"；","|")&amp;"|")-1))))*1000/IF(ISNUMBER(Q3084),Q3084,IFERROR(VALUE(Q3084),VALUE(LEFT(TRIM(Q3084),FIND("|",SUBSTITUTE(SUBSTITUTE(SUBSTITUTE(SUBSTITUTE(SUBSTITUTE(TRIM(Q3084),"/","|"),"(","|"),"（","|"),";","|"),"；","|")&amp;"|")-1)))),""),"")</x:f>
      </x:c>
      <x:c r="AJ3084" s="14" t="str">
        <x:f>IF(AI3084="","","非称重实测")</x:f>
      </x:c>
      <x:c r="AK3084" s="14" t="str">
        <x:v>扭矩外部候选</x:v>
      </x:c>
      <x:c r="AL3084" s="14" t="str">
        <x:v>v3.4.6-candidate</x:v>
      </x:c>
    </x:row>
    <x:row r="3085">
      <x:c r="A3085" t="n">
        <x:v>394</x:v>
      </x:c>
      <x:c r="B3085" t="str">
        <x:v>FZ6450BEVB10F</x:v>
      </x:c>
      <x:c r="C3085" t="str">
        <x:v>零跑牌</x:v>
      </x:c>
      <x:c r="D3085" t="str">
        <x:v>零跑汽车有限公司</x:v>
      </x:c>
      <x:c r="E3085" t="str">
        <x:v>零跑C11</x:v>
      </x:c>
      <x:c r="F3085" t="str">
        <x:v>纯电动多用途乘用车</x:v>
      </x:c>
      <x:c r="G3085" t="str">
        <x:v>B10</x:v>
      </x:c>
      <x:c r="H3085" t="str">
        <x:v>纯电动多用途乘用车</x:v>
      </x:c>
      <x:c r="I3085" t="str">
        <x:v>SUV-C</x:v>
      </x:c>
      <x:c r="J3085" t="str">
        <x:v>BEV</x:v>
      </x:c>
      <x:c r="K3085" t="str">
        <x:v>否</x:v>
      </x:c>
      <x:c r="L3085" t="n">
        <x:v>1705</x:v>
      </x:c>
      <x:c r="M3085" t="n">
        <x:v>2930</x:v>
      </x:c>
      <x:c r="N3085" t="n">
        <x:v>416.3</x:v>
      </x:c>
      <x:c r="O3085" t="n">
        <x:v>56.2</x:v>
      </x:c>
      <x:c r="P3085" t="str">
        <x:v>磷酸铁锂</x:v>
      </x:c>
      <x:c r="Q3085" t="n">
        <x:v>134.4497607655502</x:v>
      </x:c>
      <x:c r="R3085" t="n">
        <x:v>13.5</x:v>
      </x:c>
      <x:c r="S3085" t="n">
        <x:v>200</x:v>
      </x:c>
      <x:c r="T3085" t="n">
        <x:v>200</x:v>
      </x:c>
      <x:c r="U3085" t="str">
        <x:v>金华凌昇动力科技有限公司</x:v>
      </x:c>
      <x:c r="V3085" t="str">
        <x:v>160kW</x:v>
      </x:c>
      <x:c r="W3085" t="str">
        <x:v>TZ180XY005</x:v>
      </x:c>
      <x:c r="X3085" t="str">
        <x:v>不适用(BEV)</x:v>
      </x:c>
      <x:c r="Y3085" t="str">
        <x:v>不适用(BEV)</x:v>
      </x:c>
      <x:c r="Z3085" t="str">
        <x:v>不适用(BEV)</x:v>
      </x:c>
      <x:c r="AA3085" t="str">
        <x:v>不适用(BEV)</x:v>
      </x:c>
      <x:c r="AB3085" t="str">
        <x:v>不适用(BEV)</x:v>
      </x:c>
      <x:c r="AC3085" t="str">
        <x:v>不适用(BEV)</x:v>
      </x:c>
      <x:c r="AD3085" t="str">
        <x:v>BEV_历史批次</x:v>
      </x:c>
      <x:c r="AE3085" s="14" t="str"/>
      <x:c r="AF3085" s="14" t="n">
        <x:v>240</x:v>
      </x:c>
      <x:c r="AG3085" s="14" t="str">
        <x:v>B外部候选</x:v>
      </x:c>
      <x:c r="AH3085" s="15" t="n">
        <x:f>IF(R3085&lt;&gt;"",R3085,IFERROR(IF(AND(IF(ISNUMBER(O3085),O3085,IFERROR(VALUE(O3085),VALUE(LEFT(TRIM(O3085),FIND("|",SUBSTITUTE(SUBSTITUTE(SUBSTITUTE(SUBSTITUTE(SUBSTITUTE(TRIM(O3085),"/","|"),"(","|"),"（","|"),";","|"),"；","|")&amp;"|")-1))))*100/IF(ISNUMBER(N3085),N3085,IFERROR(VALUE(N3085),VALUE(LEFT(TRIM(N3085),FIND("|",SUBSTITUTE(SUBSTITUTE(SUBSTITUTE(SUBSTITUTE(SUBSTITUTE(TRIM(N3085),"/","|"),"(","|"),"（","|"),";","|"),"；","|")&amp;"|")-1))))&gt;=3,IF(ISNUMBER(O3085),O3085,IFERROR(VALUE(O3085),VALUE(LEFT(TRIM(O3085),FIND("|",SUBSTITUTE(SUBSTITUTE(SUBSTITUTE(SUBSTITUTE(SUBSTITUTE(TRIM(O3085),"/","|"),"(","|"),"（","|"),";","|"),"；","|")&amp;"|")-1))))*100/IF(ISNUMBER(N3085),N3085,IFERROR(VALUE(N3085),VALUE(LEFT(TRIM(N3085),FIND("|",SUBSTITUTE(SUBSTITUTE(SUBSTITUTE(SUBSTITUTE(SUBSTITUTE(TRIM(N3085),"/","|"),"(","|"),"（","|"),";","|"),"；","|")&amp;"|")-1))))&lt;=40),IF(ISNUMBER(O3085),O3085,IFERROR(VALUE(O3085),VALUE(LEFT(TRIM(O3085),FIND("|",SUBSTITUTE(SUBSTITUTE(SUBSTITUTE(SUBSTITUTE(SUBSTITUTE(TRIM(O3085),"/","|"),"(","|"),"（","|"),";","|"),"；","|")&amp;"|")-1))))*100/IF(ISNUMBER(N3085),N3085,IFERROR(VALUE(N3085),VALUE(LEFT(TRIM(N3085),FIND("|",SUBSTITUTE(SUBSTITUTE(SUBSTITUTE(SUBSTITUTE(SUBSTITUTE(TRIM(N3085),"/","|"),"(","|"),"（","|"),";","|"),"；","|")&amp;"|")-1)))),""),""))</x:f>
        <x:v>13.5</x:v>
      </x:c>
      <x:c r="AI3085" s="15" t="str">
        <x:f>IFERROR(IF(AND(IF(ISNUMBER(O3085),O3085,IFERROR(VALUE(O3085),VALUE(LEFT(TRIM(O3085),FIND("|",SUBSTITUTE(SUBSTITUTE(SUBSTITUTE(SUBSTITUTE(SUBSTITUTE(TRIM(O3085),"/","|"),"(","|"),"（","|"),";","|"),"；","|")&amp;"|")-1))))&gt;=75,IF(ISNUMBER(O3085),O3085,IFERROR(VALUE(O3085),VALUE(LEFT(TRIM(O3085),FIND("|",SUBSTITUTE(SUBSTITUTE(SUBSTITUTE(SUBSTITUTE(SUBSTITUTE(TRIM(O3085),"/","|"),"(","|"),"（","|"),";","|"),"；","|")&amp;"|")-1))))&lt;=85,IF(ISNUMBER(Q3085),Q3085,IFERROR(VALUE(Q3085),VALUE(LEFT(TRIM(Q3085),FIND("|",SUBSTITUTE(SUBSTITUTE(SUBSTITUTE(SUBSTITUTE(SUBSTITUTE(TRIM(Q3085),"/","|"),"(","|"),"（","|"),";","|"),"；","|")&amp;"|")-1))))&gt;0),IF(ISNUMBER(O3085),O3085,IFERROR(VALUE(O3085),VALUE(LEFT(TRIM(O3085),FIND("|",SUBSTITUTE(SUBSTITUTE(SUBSTITUTE(SUBSTITUTE(SUBSTITUTE(TRIM(O3085),"/","|"),"(","|"),"（","|"),";","|"),"；","|")&amp;"|")-1))))*1000/IF(ISNUMBER(Q3085),Q3085,IFERROR(VALUE(Q3085),VALUE(LEFT(TRIM(Q3085),FIND("|",SUBSTITUTE(SUBSTITUTE(SUBSTITUTE(SUBSTITUTE(SUBSTITUTE(TRIM(Q3085),"/","|"),"(","|"),"（","|"),";","|"),"；","|")&amp;"|")-1)))),""),"")</x:f>
      </x:c>
      <x:c r="AJ3085" s="14" t="str">
        <x:f>IF(AI3085="","","非称重实测")</x:f>
      </x:c>
      <x:c r="AK3085" s="14" t="str">
        <x:v>扭矩外部候选</x:v>
      </x:c>
      <x:c r="AL3085" s="14" t="str">
        <x:v>v3.4.6-candidate</x:v>
      </x:c>
    </x:row>
    <x:row r="3086">
      <x:c r="A3086" t="n">
        <x:v>394</x:v>
      </x:c>
      <x:c r="B3086" t="str">
        <x:v>FZ6450BEVB10G</x:v>
      </x:c>
      <x:c r="C3086" t="str">
        <x:v>零跑牌</x:v>
      </x:c>
      <x:c r="D3086" t="str">
        <x:v>零跑汽车有限公司</x:v>
      </x:c>
      <x:c r="E3086" t="str">
        <x:v>零跑C11</x:v>
      </x:c>
      <x:c r="F3086" t="str">
        <x:v>纯电动多用途乘用车</x:v>
      </x:c>
      <x:c r="G3086" t="str">
        <x:v>B10</x:v>
      </x:c>
      <x:c r="H3086" t="str">
        <x:v>纯电动多用途乘用车</x:v>
      </x:c>
      <x:c r="I3086" t="str">
        <x:v>SUV-C</x:v>
      </x:c>
      <x:c r="J3086" t="str">
        <x:v>BEV</x:v>
      </x:c>
      <x:c r="K3086" t="str">
        <x:v>否</x:v>
      </x:c>
      <x:c r="L3086" t="n">
        <x:v>1670</x:v>
      </x:c>
      <x:c r="M3086" t="n">
        <x:v>2930</x:v>
      </x:c>
      <x:c r="N3086" t="n">
        <x:v>416.3</x:v>
      </x:c>
      <x:c r="O3086" t="n">
        <x:v>56.2</x:v>
      </x:c>
      <x:c r="P3086" t="str">
        <x:v>磷酸铁锂</x:v>
      </x:c>
      <x:c r="Q3086" t="n">
        <x:v>134.4497607655502</x:v>
      </x:c>
      <x:c r="R3086" t="n">
        <x:v>13.5</x:v>
      </x:c>
      <x:c r="S3086" t="n">
        <x:v>200</x:v>
      </x:c>
      <x:c r="T3086" t="n">
        <x:v>200</x:v>
      </x:c>
      <x:c r="U3086" t="str">
        <x:v>湖南中车时代电驱科技有限公司</x:v>
      </x:c>
      <x:c r="V3086" t="str">
        <x:v>132kW</x:v>
      </x:c>
      <x:c r="W3086" t="str">
        <x:v>TZ180XS101</x:v>
      </x:c>
      <x:c r="X3086" t="str">
        <x:v>不适用(BEV)</x:v>
      </x:c>
      <x:c r="Y3086" t="str">
        <x:v>不适用(BEV)</x:v>
      </x:c>
      <x:c r="Z3086" t="str">
        <x:v>不适用(BEV)</x:v>
      </x:c>
      <x:c r="AA3086" t="str">
        <x:v>不适用(BEV)</x:v>
      </x:c>
      <x:c r="AB3086" t="str">
        <x:v>不适用(BEV)</x:v>
      </x:c>
      <x:c r="AC3086" t="str">
        <x:v>不适用(BEV)</x:v>
      </x:c>
      <x:c r="AD3086" t="str">
        <x:v>BEV_历史批次</x:v>
      </x:c>
      <x:c r="AE3086" s="14" t="str"/>
      <x:c r="AF3086" s="14" t="n">
        <x:v>175</x:v>
      </x:c>
      <x:c r="AG3086" s="14" t="str">
        <x:v>B外部候选</x:v>
      </x:c>
      <x:c r="AH3086" s="15" t="n">
        <x:f>IF(R3086&lt;&gt;"",R3086,IFERROR(IF(AND(IF(ISNUMBER(O3086),O3086,IFERROR(VALUE(O3086),VALUE(LEFT(TRIM(O3086),FIND("|",SUBSTITUTE(SUBSTITUTE(SUBSTITUTE(SUBSTITUTE(SUBSTITUTE(TRIM(O3086),"/","|"),"(","|"),"（","|"),";","|"),"；","|")&amp;"|")-1))))*100/IF(ISNUMBER(N3086),N3086,IFERROR(VALUE(N3086),VALUE(LEFT(TRIM(N3086),FIND("|",SUBSTITUTE(SUBSTITUTE(SUBSTITUTE(SUBSTITUTE(SUBSTITUTE(TRIM(N3086),"/","|"),"(","|"),"（","|"),";","|"),"；","|")&amp;"|")-1))))&gt;=3,IF(ISNUMBER(O3086),O3086,IFERROR(VALUE(O3086),VALUE(LEFT(TRIM(O3086),FIND("|",SUBSTITUTE(SUBSTITUTE(SUBSTITUTE(SUBSTITUTE(SUBSTITUTE(TRIM(O3086),"/","|"),"(","|"),"（","|"),";","|"),"；","|")&amp;"|")-1))))*100/IF(ISNUMBER(N3086),N3086,IFERROR(VALUE(N3086),VALUE(LEFT(TRIM(N3086),FIND("|",SUBSTITUTE(SUBSTITUTE(SUBSTITUTE(SUBSTITUTE(SUBSTITUTE(TRIM(N3086),"/","|"),"(","|"),"（","|"),";","|"),"；","|")&amp;"|")-1))))&lt;=40),IF(ISNUMBER(O3086),O3086,IFERROR(VALUE(O3086),VALUE(LEFT(TRIM(O3086),FIND("|",SUBSTITUTE(SUBSTITUTE(SUBSTITUTE(SUBSTITUTE(SUBSTITUTE(TRIM(O3086),"/","|"),"(","|"),"（","|"),";","|"),"；","|")&amp;"|")-1))))*100/IF(ISNUMBER(N3086),N3086,IFERROR(VALUE(N3086),VALUE(LEFT(TRIM(N3086),FIND("|",SUBSTITUTE(SUBSTITUTE(SUBSTITUTE(SUBSTITUTE(SUBSTITUTE(TRIM(N3086),"/","|"),"(","|"),"（","|"),";","|"),"；","|")&amp;"|")-1)))),""),""))</x:f>
        <x:v>13.5</x:v>
      </x:c>
      <x:c r="AI3086" s="15" t="str">
        <x:f>IFERROR(IF(AND(IF(ISNUMBER(O3086),O3086,IFERROR(VALUE(O3086),VALUE(LEFT(TRIM(O3086),FIND("|",SUBSTITUTE(SUBSTITUTE(SUBSTITUTE(SUBSTITUTE(SUBSTITUTE(TRIM(O3086),"/","|"),"(","|"),"（","|"),";","|"),"；","|")&amp;"|")-1))))&gt;=75,IF(ISNUMBER(O3086),O3086,IFERROR(VALUE(O3086),VALUE(LEFT(TRIM(O3086),FIND("|",SUBSTITUTE(SUBSTITUTE(SUBSTITUTE(SUBSTITUTE(SUBSTITUTE(TRIM(O3086),"/","|"),"(","|"),"（","|"),";","|"),"；","|")&amp;"|")-1))))&lt;=85,IF(ISNUMBER(Q3086),Q3086,IFERROR(VALUE(Q3086),VALUE(LEFT(TRIM(Q3086),FIND("|",SUBSTITUTE(SUBSTITUTE(SUBSTITUTE(SUBSTITUTE(SUBSTITUTE(TRIM(Q3086),"/","|"),"(","|"),"（","|"),";","|"),"；","|")&amp;"|")-1))))&gt;0),IF(ISNUMBER(O3086),O3086,IFERROR(VALUE(O3086),VALUE(LEFT(TRIM(O3086),FIND("|",SUBSTITUTE(SUBSTITUTE(SUBSTITUTE(SUBSTITUTE(SUBSTITUTE(TRIM(O3086),"/","|"),"(","|"),"（","|"),";","|"),"；","|")&amp;"|")-1))))*1000/IF(ISNUMBER(Q3086),Q3086,IFERROR(VALUE(Q3086),VALUE(LEFT(TRIM(Q3086),FIND("|",SUBSTITUTE(SUBSTITUTE(SUBSTITUTE(SUBSTITUTE(SUBSTITUTE(TRIM(Q3086),"/","|"),"(","|"),"（","|"),";","|"),"；","|")&amp;"|")-1)))),""),"")</x:f>
      </x:c>
      <x:c r="AJ3086" s="14" t="str">
        <x:f>IF(AI3086="","","非称重实测")</x:f>
      </x:c>
      <x:c r="AK3086" s="14" t="str">
        <x:v>扭矩外部候选</x:v>
      </x:c>
      <x:c r="AL3086" s="14" t="str">
        <x:v>v3.4.6-candidate</x:v>
      </x:c>
    </x:row>
    <x:row r="3087">
      <x:c r="A3087" t="n">
        <x:v>394</x:v>
      </x:c>
      <x:c r="B3087" t="str">
        <x:v>FZ6450BEVB10H</x:v>
      </x:c>
      <x:c r="C3087" t="str">
        <x:v>零跑牌</x:v>
      </x:c>
      <x:c r="D3087" t="str">
        <x:v>零跑汽车有限公司</x:v>
      </x:c>
      <x:c r="E3087" t="str">
        <x:v>零跑C11</x:v>
      </x:c>
      <x:c r="F3087" t="str">
        <x:v>纯电动多用途乘用车</x:v>
      </x:c>
      <x:c r="G3087" t="str">
        <x:v>B10</x:v>
      </x:c>
      <x:c r="H3087" t="str">
        <x:v>纯电动多用途乘用车</x:v>
      </x:c>
      <x:c r="I3087" t="str">
        <x:v>SUV-C</x:v>
      </x:c>
      <x:c r="J3087" t="str">
        <x:v>BEV</x:v>
      </x:c>
      <x:c r="K3087" t="str">
        <x:v>否</x:v>
      </x:c>
      <x:c r="L3087" t="n">
        <x:v>1756</x:v>
      </x:c>
      <x:c r="M3087" t="n">
        <x:v>2930</x:v>
      </x:c>
      <x:c r="N3087" t="n">
        <x:v>497.04</x:v>
      </x:c>
      <x:c r="O3087" t="n">
        <x:v>67.1</x:v>
      </x:c>
      <x:c r="P3087" t="str">
        <x:v>磷酸铁锂</x:v>
      </x:c>
      <x:c r="Q3087" t="n">
        <x:v>145.5531453362256</x:v>
      </x:c>
      <x:c r="R3087" t="n">
        <x:v>13.5</x:v>
      </x:c>
      <x:c r="S3087" t="n">
        <x:v>200</x:v>
      </x:c>
      <x:c r="T3087" t="n">
        <x:v>200</x:v>
      </x:c>
      <x:c r="U3087" t="str">
        <x:v>金华凌昇动力科技有限公司</x:v>
      </x:c>
      <x:c r="V3087" t="str">
        <x:v>160kW</x:v>
      </x:c>
      <x:c r="W3087" t="str">
        <x:v>TZ180XY005</x:v>
      </x:c>
      <x:c r="X3087" t="str">
        <x:v>不适用(BEV)</x:v>
      </x:c>
      <x:c r="Y3087" t="str">
        <x:v>不适用(BEV)</x:v>
      </x:c>
      <x:c r="Z3087" t="str">
        <x:v>不适用(BEV)</x:v>
      </x:c>
      <x:c r="AA3087" t="str">
        <x:v>不适用(BEV)</x:v>
      </x:c>
      <x:c r="AB3087" t="str">
        <x:v>不适用(BEV)</x:v>
      </x:c>
      <x:c r="AC3087" t="str">
        <x:v>不适用(BEV)</x:v>
      </x:c>
      <x:c r="AD3087" t="str">
        <x:v>BEV_历史批次</x:v>
      </x:c>
      <x:c r="AE3087" s="14" t="str"/>
      <x:c r="AF3087" s="14" t="n">
        <x:v>240</x:v>
      </x:c>
      <x:c r="AG3087" s="14" t="str">
        <x:v>B外部候选</x:v>
      </x:c>
      <x:c r="AH3087" s="15" t="n">
        <x:f>IF(R3087&lt;&gt;"",R3087,IFERROR(IF(AND(IF(ISNUMBER(O3087),O3087,IFERROR(VALUE(O3087),VALUE(LEFT(TRIM(O3087),FIND("|",SUBSTITUTE(SUBSTITUTE(SUBSTITUTE(SUBSTITUTE(SUBSTITUTE(TRIM(O3087),"/","|"),"(","|"),"（","|"),";","|"),"；","|")&amp;"|")-1))))*100/IF(ISNUMBER(N3087),N3087,IFERROR(VALUE(N3087),VALUE(LEFT(TRIM(N3087),FIND("|",SUBSTITUTE(SUBSTITUTE(SUBSTITUTE(SUBSTITUTE(SUBSTITUTE(TRIM(N3087),"/","|"),"(","|"),"（","|"),";","|"),"；","|")&amp;"|")-1))))&gt;=3,IF(ISNUMBER(O3087),O3087,IFERROR(VALUE(O3087),VALUE(LEFT(TRIM(O3087),FIND("|",SUBSTITUTE(SUBSTITUTE(SUBSTITUTE(SUBSTITUTE(SUBSTITUTE(TRIM(O3087),"/","|"),"(","|"),"（","|"),";","|"),"；","|")&amp;"|")-1))))*100/IF(ISNUMBER(N3087),N3087,IFERROR(VALUE(N3087),VALUE(LEFT(TRIM(N3087),FIND("|",SUBSTITUTE(SUBSTITUTE(SUBSTITUTE(SUBSTITUTE(SUBSTITUTE(TRIM(N3087),"/","|"),"(","|"),"（","|"),";","|"),"；","|")&amp;"|")-1))))&lt;=40),IF(ISNUMBER(O3087),O3087,IFERROR(VALUE(O3087),VALUE(LEFT(TRIM(O3087),FIND("|",SUBSTITUTE(SUBSTITUTE(SUBSTITUTE(SUBSTITUTE(SUBSTITUTE(TRIM(O3087),"/","|"),"(","|"),"（","|"),";","|"),"；","|")&amp;"|")-1))))*100/IF(ISNUMBER(N3087),N3087,IFERROR(VALUE(N3087),VALUE(LEFT(TRIM(N3087),FIND("|",SUBSTITUTE(SUBSTITUTE(SUBSTITUTE(SUBSTITUTE(SUBSTITUTE(TRIM(N3087),"/","|"),"(","|"),"（","|"),";","|"),"；","|")&amp;"|")-1)))),""),""))</x:f>
        <x:v>13.5</x:v>
      </x:c>
      <x:c r="AI3087" s="15" t="str">
        <x:f>IFERROR(IF(AND(IF(ISNUMBER(O3087),O3087,IFERROR(VALUE(O3087),VALUE(LEFT(TRIM(O3087),FIND("|",SUBSTITUTE(SUBSTITUTE(SUBSTITUTE(SUBSTITUTE(SUBSTITUTE(TRIM(O3087),"/","|"),"(","|"),"（","|"),";","|"),"；","|")&amp;"|")-1))))&gt;=75,IF(ISNUMBER(O3087),O3087,IFERROR(VALUE(O3087),VALUE(LEFT(TRIM(O3087),FIND("|",SUBSTITUTE(SUBSTITUTE(SUBSTITUTE(SUBSTITUTE(SUBSTITUTE(TRIM(O3087),"/","|"),"(","|"),"（","|"),";","|"),"；","|")&amp;"|")-1))))&lt;=85,IF(ISNUMBER(Q3087),Q3087,IFERROR(VALUE(Q3087),VALUE(LEFT(TRIM(Q3087),FIND("|",SUBSTITUTE(SUBSTITUTE(SUBSTITUTE(SUBSTITUTE(SUBSTITUTE(TRIM(Q3087),"/","|"),"(","|"),"（","|"),";","|"),"；","|")&amp;"|")-1))))&gt;0),IF(ISNUMBER(O3087),O3087,IFERROR(VALUE(O3087),VALUE(LEFT(TRIM(O3087),FIND("|",SUBSTITUTE(SUBSTITUTE(SUBSTITUTE(SUBSTITUTE(SUBSTITUTE(TRIM(O3087),"/","|"),"(","|"),"（","|"),";","|"),"；","|")&amp;"|")-1))))*1000/IF(ISNUMBER(Q3087),Q3087,IFERROR(VALUE(Q3087),VALUE(LEFT(TRIM(Q3087),FIND("|",SUBSTITUTE(SUBSTITUTE(SUBSTITUTE(SUBSTITUTE(SUBSTITUTE(TRIM(Q3087),"/","|"),"(","|"),"（","|"),";","|"),"；","|")&amp;"|")-1)))),""),"")</x:f>
      </x:c>
      <x:c r="AJ3087" s="14" t="str">
        <x:f>IF(AI3087="","","非称重实测")</x:f>
      </x:c>
      <x:c r="AK3087" s="14" t="str">
        <x:v>扭矩外部候选</x:v>
      </x:c>
      <x:c r="AL3087" s="14" t="str">
        <x:v>v3.4.6-candidate</x:v>
      </x:c>
    </x:row>
    <x:row r="3088">
      <x:c r="A3088" t="n">
        <x:v>394</x:v>
      </x:c>
      <x:c r="B3088" t="str">
        <x:v>FZ6490BEVC16J</x:v>
      </x:c>
      <x:c r="C3088" t="str">
        <x:v>零跑牌</x:v>
      </x:c>
      <x:c r="D3088" t="str">
        <x:v>零跑汽车有限公司</x:v>
      </x:c>
      <x:c r="E3088" t="str">
        <x:v>零跑C16</x:v>
      </x:c>
      <x:c r="F3088" t="str">
        <x:v>纯电动多用途乘用车</x:v>
      </x:c>
      <x:c r="G3088" t="str">
        <x:v>C16</x:v>
      </x:c>
      <x:c r="H3088" t="str">
        <x:v>纯电动多用途乘用车</x:v>
      </x:c>
      <x:c r="I3088" t="str">
        <x:v>SUV-D</x:v>
      </x:c>
      <x:c r="J3088" t="str">
        <x:v>BEV</x:v>
      </x:c>
      <x:c r="K3088" t="str">
        <x:v>否</x:v>
      </x:c>
      <x:c r="L3088" t="n">
        <x:v>2195</x:v>
      </x:c>
      <x:c r="M3088" t="n">
        <x:v>2825</x:v>
      </x:c>
      <x:c r="N3088" t="n">
        <x:v>564.83</x:v>
      </x:c>
      <x:c r="O3088" t="n">
        <x:v>81.9</x:v>
      </x:c>
      <x:c r="P3088" t="str">
        <x:v>磷酸铁锂</x:v>
      </x:c>
      <x:c r="Q3088" t="n">
        <x:v>143.6842105263158</x:v>
      </x:c>
      <x:c r="R3088" t="n">
        <x:v>14.5</x:v>
      </x:c>
      <x:c r="S3088" t="n">
        <x:v>170</x:v>
      </x:c>
      <x:c r="T3088" t="n">
        <x:v>170</x:v>
      </x:c>
      <x:c r="U3088" t="str">
        <x:v>金华凌昇动力科技有限公司</x:v>
      </x:c>
      <x:c r="V3088" t="str">
        <x:v>102kW</x:v>
      </x:c>
      <x:c r="W3088" t="str">
        <x:v>TZ220XY038</x:v>
      </x:c>
      <x:c r="X3088" t="str">
        <x:v>不适用(BEV)</x:v>
      </x:c>
      <x:c r="Y3088" t="str">
        <x:v>不适用(BEV)</x:v>
      </x:c>
      <x:c r="Z3088" t="str">
        <x:v>不适用(BEV)</x:v>
      </x:c>
      <x:c r="AA3088" t="str">
        <x:v>不适用(BEV)</x:v>
      </x:c>
      <x:c r="AB3088" t="str">
        <x:v>不适用(BEV)</x:v>
      </x:c>
      <x:c r="AC3088" t="str">
        <x:v>不适用(BEV)</x:v>
      </x:c>
      <x:c r="AD3088" t="str">
        <x:v>BEV_历史批次</x:v>
      </x:c>
      <x:c r="AE3088" s="14" t="str"/>
      <x:c r="AF3088" s="14" t="str"/>
      <x:c r="AG3088" s="14" t="str">
        <x:v>待OCR/外部证据：数值语义歧义</x:v>
      </x:c>
      <x:c r="AH3088" s="15" t="n">
        <x:f>IF(R3088&lt;&gt;"",R3088,IFERROR(IF(AND(IF(ISNUMBER(O3088),O3088,IFERROR(VALUE(O3088),VALUE(LEFT(TRIM(O3088),FIND("|",SUBSTITUTE(SUBSTITUTE(SUBSTITUTE(SUBSTITUTE(SUBSTITUTE(TRIM(O3088),"/","|"),"(","|"),"（","|"),";","|"),"；","|")&amp;"|")-1))))*100/IF(ISNUMBER(N3088),N3088,IFERROR(VALUE(N3088),VALUE(LEFT(TRIM(N3088),FIND("|",SUBSTITUTE(SUBSTITUTE(SUBSTITUTE(SUBSTITUTE(SUBSTITUTE(TRIM(N3088),"/","|"),"(","|"),"（","|"),";","|"),"；","|")&amp;"|")-1))))&gt;=3,IF(ISNUMBER(O3088),O3088,IFERROR(VALUE(O3088),VALUE(LEFT(TRIM(O3088),FIND("|",SUBSTITUTE(SUBSTITUTE(SUBSTITUTE(SUBSTITUTE(SUBSTITUTE(TRIM(O3088),"/","|"),"(","|"),"（","|"),";","|"),"；","|")&amp;"|")-1))))*100/IF(ISNUMBER(N3088),N3088,IFERROR(VALUE(N3088),VALUE(LEFT(TRIM(N3088),FIND("|",SUBSTITUTE(SUBSTITUTE(SUBSTITUTE(SUBSTITUTE(SUBSTITUTE(TRIM(N3088),"/","|"),"(","|"),"（","|"),";","|"),"；","|")&amp;"|")-1))))&lt;=40),IF(ISNUMBER(O3088),O3088,IFERROR(VALUE(O3088),VALUE(LEFT(TRIM(O3088),FIND("|",SUBSTITUTE(SUBSTITUTE(SUBSTITUTE(SUBSTITUTE(SUBSTITUTE(TRIM(O3088),"/","|"),"(","|"),"（","|"),";","|"),"；","|")&amp;"|")-1))))*100/IF(ISNUMBER(N3088),N3088,IFERROR(VALUE(N3088),VALUE(LEFT(TRIM(N3088),FIND("|",SUBSTITUTE(SUBSTITUTE(SUBSTITUTE(SUBSTITUTE(SUBSTITUTE(TRIM(N3088),"/","|"),"(","|"),"（","|"),";","|"),"；","|")&amp;"|")-1)))),""),""))</x:f>
        <x:v>14.5</x:v>
      </x:c>
      <x:c r="AI3088" s="15" t="n">
        <x:f>IFERROR(IF(AND(IF(ISNUMBER(O3088),O3088,IFERROR(VALUE(O3088),VALUE(LEFT(TRIM(O3088),FIND("|",SUBSTITUTE(SUBSTITUTE(SUBSTITUTE(SUBSTITUTE(SUBSTITUTE(TRIM(O3088),"/","|"),"(","|"),"（","|"),";","|"),"；","|")&amp;"|")-1))))&gt;=75,IF(ISNUMBER(O3088),O3088,IFERROR(VALUE(O3088),VALUE(LEFT(TRIM(O3088),FIND("|",SUBSTITUTE(SUBSTITUTE(SUBSTITUTE(SUBSTITUTE(SUBSTITUTE(TRIM(O3088),"/","|"),"(","|"),"（","|"),";","|"),"；","|")&amp;"|")-1))))&lt;=85,IF(ISNUMBER(Q3088),Q3088,IFERROR(VALUE(Q3088),VALUE(LEFT(TRIM(Q3088),FIND("|",SUBSTITUTE(SUBSTITUTE(SUBSTITUTE(SUBSTITUTE(SUBSTITUTE(TRIM(Q3088),"/","|"),"(","|"),"（","|"),";","|"),"；","|")&amp;"|")-1))))&gt;0),IF(ISNUMBER(O3088),O3088,IFERROR(VALUE(O3088),VALUE(LEFT(TRIM(O3088),FIND("|",SUBSTITUTE(SUBSTITUTE(SUBSTITUTE(SUBSTITUTE(SUBSTITUTE(TRIM(O3088),"/","|"),"(","|"),"（","|"),";","|"),"；","|")&amp;"|")-1))))*1000/IF(ISNUMBER(Q3088),Q3088,IFERROR(VALUE(Q3088),VALUE(LEFT(TRIM(Q3088),FIND("|",SUBSTITUTE(SUBSTITUTE(SUBSTITUTE(SUBSTITUTE(SUBSTITUTE(TRIM(Q3088),"/","|"),"(","|"),"（","|"),";","|"),"；","|")&amp;"|")-1)))),""),"")</x:f>
        <x:v>569.9999999999999</x:v>
      </x:c>
      <x:c r="AJ3088" s="14" t="str">
        <x:f>IF(AI3088="","","非称重实测")</x:f>
        <x:v>非称重实测</x:v>
      </x:c>
      <x:c r="AK3088" s="14" t="str">
        <x:v>80kWh质量可推导</x:v>
      </x:c>
      <x:c r="AL3088" s="14" t="str">
        <x:v>v3.4.6-candidate</x:v>
      </x:c>
    </x:row>
    <x:row r="3089">
      <x:c r="A3089" t="n">
        <x:v>394</x:v>
      </x:c>
      <x:c r="B3089" t="str">
        <x:v>FZ6490BEVC16K</x:v>
      </x:c>
      <x:c r="C3089" t="str">
        <x:v>零跑牌</x:v>
      </x:c>
      <x:c r="D3089" t="str">
        <x:v>零跑汽车有限公司</x:v>
      </x:c>
      <x:c r="E3089" t="str">
        <x:v>零跑C16</x:v>
      </x:c>
      <x:c r="F3089" t="str">
        <x:v>纯电动多用途乘用车</x:v>
      </x:c>
      <x:c r="G3089" t="str">
        <x:v>C16</x:v>
      </x:c>
      <x:c r="H3089" t="str">
        <x:v>纯电动多用途乘用车</x:v>
      </x:c>
      <x:c r="I3089" t="str">
        <x:v>SUV-D</x:v>
      </x:c>
      <x:c r="J3089" t="str">
        <x:v>BEV</x:v>
      </x:c>
      <x:c r="K3089" t="str">
        <x:v>否</x:v>
      </x:c>
      <x:c r="L3089" t="n">
        <x:v>2195</x:v>
      </x:c>
      <x:c r="M3089" t="n">
        <x:v>2825</x:v>
      </x:c>
      <x:c r="N3089" t="n">
        <x:v>564.83</x:v>
      </x:c>
      <x:c r="O3089" t="n">
        <x:v>81.9</x:v>
      </x:c>
      <x:c r="P3089" t="str">
        <x:v>磷酸铁锂</x:v>
      </x:c>
      <x:c r="Q3089" t="n">
        <x:v>143.6842105263158</x:v>
      </x:c>
      <x:c r="R3089" t="n">
        <x:v>14.5</x:v>
      </x:c>
      <x:c r="S3089" t="n">
        <x:v>170</x:v>
      </x:c>
      <x:c r="T3089" t="n">
        <x:v>170</x:v>
      </x:c>
      <x:c r="U3089" t="str">
        <x:v>金华凌昇动力科技有限公司</x:v>
      </x:c>
      <x:c r="V3089" t="str">
        <x:v>102kW</x:v>
      </x:c>
      <x:c r="W3089" t="str">
        <x:v>TZ220XY038</x:v>
      </x:c>
      <x:c r="X3089" t="str">
        <x:v>不适用(BEV)</x:v>
      </x:c>
      <x:c r="Y3089" t="str">
        <x:v>不适用(BEV)</x:v>
      </x:c>
      <x:c r="Z3089" t="str">
        <x:v>不适用(BEV)</x:v>
      </x:c>
      <x:c r="AA3089" t="str">
        <x:v>不适用(BEV)</x:v>
      </x:c>
      <x:c r="AB3089" t="str">
        <x:v>不适用(BEV)</x:v>
      </x:c>
      <x:c r="AC3089" t="str">
        <x:v>不适用(BEV)</x:v>
      </x:c>
      <x:c r="AD3089" t="str">
        <x:v>BEV_历史批次</x:v>
      </x:c>
      <x:c r="AE3089" s="14" t="str"/>
      <x:c r="AF3089" s="14" t="str"/>
      <x:c r="AG3089" s="14" t="str">
        <x:v>待OCR/外部证据：数值语义歧义</x:v>
      </x:c>
      <x:c r="AH3089" s="15" t="n">
        <x:f>IF(R3089&lt;&gt;"",R3089,IFERROR(IF(AND(IF(ISNUMBER(O3089),O3089,IFERROR(VALUE(O3089),VALUE(LEFT(TRIM(O3089),FIND("|",SUBSTITUTE(SUBSTITUTE(SUBSTITUTE(SUBSTITUTE(SUBSTITUTE(TRIM(O3089),"/","|"),"(","|"),"（","|"),";","|"),"；","|")&amp;"|")-1))))*100/IF(ISNUMBER(N3089),N3089,IFERROR(VALUE(N3089),VALUE(LEFT(TRIM(N3089),FIND("|",SUBSTITUTE(SUBSTITUTE(SUBSTITUTE(SUBSTITUTE(SUBSTITUTE(TRIM(N3089),"/","|"),"(","|"),"（","|"),";","|"),"；","|")&amp;"|")-1))))&gt;=3,IF(ISNUMBER(O3089),O3089,IFERROR(VALUE(O3089),VALUE(LEFT(TRIM(O3089),FIND("|",SUBSTITUTE(SUBSTITUTE(SUBSTITUTE(SUBSTITUTE(SUBSTITUTE(TRIM(O3089),"/","|"),"(","|"),"（","|"),";","|"),"；","|")&amp;"|")-1))))*100/IF(ISNUMBER(N3089),N3089,IFERROR(VALUE(N3089),VALUE(LEFT(TRIM(N3089),FIND("|",SUBSTITUTE(SUBSTITUTE(SUBSTITUTE(SUBSTITUTE(SUBSTITUTE(TRIM(N3089),"/","|"),"(","|"),"（","|"),";","|"),"；","|")&amp;"|")-1))))&lt;=40),IF(ISNUMBER(O3089),O3089,IFERROR(VALUE(O3089),VALUE(LEFT(TRIM(O3089),FIND("|",SUBSTITUTE(SUBSTITUTE(SUBSTITUTE(SUBSTITUTE(SUBSTITUTE(TRIM(O3089),"/","|"),"(","|"),"（","|"),";","|"),"；","|")&amp;"|")-1))))*100/IF(ISNUMBER(N3089),N3089,IFERROR(VALUE(N3089),VALUE(LEFT(TRIM(N3089),FIND("|",SUBSTITUTE(SUBSTITUTE(SUBSTITUTE(SUBSTITUTE(SUBSTITUTE(TRIM(N3089),"/","|"),"(","|"),"（","|"),";","|"),"；","|")&amp;"|")-1)))),""),""))</x:f>
        <x:v>14.5</x:v>
      </x:c>
      <x:c r="AI3089" s="15" t="n">
        <x:f>IFERROR(IF(AND(IF(ISNUMBER(O3089),O3089,IFERROR(VALUE(O3089),VALUE(LEFT(TRIM(O3089),FIND("|",SUBSTITUTE(SUBSTITUTE(SUBSTITUTE(SUBSTITUTE(SUBSTITUTE(TRIM(O3089),"/","|"),"(","|"),"（","|"),";","|"),"；","|")&amp;"|")-1))))&gt;=75,IF(ISNUMBER(O3089),O3089,IFERROR(VALUE(O3089),VALUE(LEFT(TRIM(O3089),FIND("|",SUBSTITUTE(SUBSTITUTE(SUBSTITUTE(SUBSTITUTE(SUBSTITUTE(TRIM(O3089),"/","|"),"(","|"),"（","|"),";","|"),"；","|")&amp;"|")-1))))&lt;=85,IF(ISNUMBER(Q3089),Q3089,IFERROR(VALUE(Q3089),VALUE(LEFT(TRIM(Q3089),FIND("|",SUBSTITUTE(SUBSTITUTE(SUBSTITUTE(SUBSTITUTE(SUBSTITUTE(TRIM(Q3089),"/","|"),"(","|"),"（","|"),";","|"),"；","|")&amp;"|")-1))))&gt;0),IF(ISNUMBER(O3089),O3089,IFERROR(VALUE(O3089),VALUE(LEFT(TRIM(O3089),FIND("|",SUBSTITUTE(SUBSTITUTE(SUBSTITUTE(SUBSTITUTE(SUBSTITUTE(TRIM(O3089),"/","|"),"(","|"),"（","|"),";","|"),"；","|")&amp;"|")-1))))*1000/IF(ISNUMBER(Q3089),Q3089,IFERROR(VALUE(Q3089),VALUE(LEFT(TRIM(Q3089),FIND("|",SUBSTITUTE(SUBSTITUTE(SUBSTITUTE(SUBSTITUTE(SUBSTITUTE(TRIM(Q3089),"/","|"),"(","|"),"（","|"),";","|"),"；","|")&amp;"|")-1)))),""),"")</x:f>
        <x:v>569.9999999999999</x:v>
      </x:c>
      <x:c r="AJ3089" s="14" t="str">
        <x:f>IF(AI3089="","","非称重实测")</x:f>
        <x:v>非称重实测</x:v>
      </x:c>
      <x:c r="AK3089" s="14" t="str">
        <x:v>80kWh质量可推导</x:v>
      </x:c>
      <x:c r="AL3089" s="14" t="str">
        <x:v>v3.4.6-candidate</x:v>
      </x:c>
    </x:row>
    <x:row r="3090">
      <x:c r="A3090" t="n">
        <x:v>394</x:v>
      </x:c>
      <x:c r="B3090" t="str">
        <x:v>FZ6490BEVC16L</x:v>
      </x:c>
      <x:c r="C3090" t="str">
        <x:v>零跑牌</x:v>
      </x:c>
      <x:c r="D3090" t="str">
        <x:v>零跑汽车有限公司</x:v>
      </x:c>
      <x:c r="E3090" t="str">
        <x:v>零跑C16</x:v>
      </x:c>
      <x:c r="F3090" t="str">
        <x:v>纯电动多用途乘用车</x:v>
      </x:c>
      <x:c r="G3090" t="str">
        <x:v>C16</x:v>
      </x:c>
      <x:c r="H3090" t="str">
        <x:v>纯电动多用途乘用车</x:v>
      </x:c>
      <x:c r="I3090" t="str">
        <x:v>SUV-D</x:v>
      </x:c>
      <x:c r="J3090" t="str">
        <x:v>BEV</x:v>
      </x:c>
      <x:c r="K3090" t="str">
        <x:v>否</x:v>
      </x:c>
      <x:c r="L3090" t="n">
        <x:v>2195</x:v>
      </x:c>
      <x:c r="M3090" t="n">
        <x:v>2825</x:v>
      </x:c>
      <x:c r="N3090" t="n">
        <x:v>564.83</x:v>
      </x:c>
      <x:c r="O3090" t="n">
        <x:v>81.9</x:v>
      </x:c>
      <x:c r="P3090" t="str">
        <x:v>磷酸铁锂</x:v>
      </x:c>
      <x:c r="Q3090" t="n">
        <x:v>143.6842105263158</x:v>
      </x:c>
      <x:c r="R3090" t="n">
        <x:v>14.5</x:v>
      </x:c>
      <x:c r="S3090" t="n">
        <x:v>170</x:v>
      </x:c>
      <x:c r="T3090" t="n">
        <x:v>170</x:v>
      </x:c>
      <x:c r="U3090" t="str">
        <x:v>金华凌昇动力科技有限公司</x:v>
      </x:c>
      <x:c r="V3090" t="str">
        <x:v>102kW</x:v>
      </x:c>
      <x:c r="W3090" t="str">
        <x:v>TZ220XY038</x:v>
      </x:c>
      <x:c r="X3090" t="str">
        <x:v>不适用(BEV)</x:v>
      </x:c>
      <x:c r="Y3090" t="str">
        <x:v>不适用(BEV)</x:v>
      </x:c>
      <x:c r="Z3090" t="str">
        <x:v>不适用(BEV)</x:v>
      </x:c>
      <x:c r="AA3090" t="str">
        <x:v>不适用(BEV)</x:v>
      </x:c>
      <x:c r="AB3090" t="str">
        <x:v>不适用(BEV)</x:v>
      </x:c>
      <x:c r="AC3090" t="str">
        <x:v>不适用(BEV)</x:v>
      </x:c>
      <x:c r="AD3090" t="str">
        <x:v>BEV_历史批次</x:v>
      </x:c>
      <x:c r="AE3090" s="14" t="str"/>
      <x:c r="AF3090" s="14" t="str"/>
      <x:c r="AG3090" s="14" t="str">
        <x:v>待OCR/外部证据：数值语义歧义</x:v>
      </x:c>
      <x:c r="AH3090" s="15" t="n">
        <x:f>IF(R3090&lt;&gt;"",R3090,IFERROR(IF(AND(IF(ISNUMBER(O3090),O3090,IFERROR(VALUE(O3090),VALUE(LEFT(TRIM(O3090),FIND("|",SUBSTITUTE(SUBSTITUTE(SUBSTITUTE(SUBSTITUTE(SUBSTITUTE(TRIM(O3090),"/","|"),"(","|"),"（","|"),";","|"),"；","|")&amp;"|")-1))))*100/IF(ISNUMBER(N3090),N3090,IFERROR(VALUE(N3090),VALUE(LEFT(TRIM(N3090),FIND("|",SUBSTITUTE(SUBSTITUTE(SUBSTITUTE(SUBSTITUTE(SUBSTITUTE(TRIM(N3090),"/","|"),"(","|"),"（","|"),";","|"),"；","|")&amp;"|")-1))))&gt;=3,IF(ISNUMBER(O3090),O3090,IFERROR(VALUE(O3090),VALUE(LEFT(TRIM(O3090),FIND("|",SUBSTITUTE(SUBSTITUTE(SUBSTITUTE(SUBSTITUTE(SUBSTITUTE(TRIM(O3090),"/","|"),"(","|"),"（","|"),";","|"),"；","|")&amp;"|")-1))))*100/IF(ISNUMBER(N3090),N3090,IFERROR(VALUE(N3090),VALUE(LEFT(TRIM(N3090),FIND("|",SUBSTITUTE(SUBSTITUTE(SUBSTITUTE(SUBSTITUTE(SUBSTITUTE(TRIM(N3090),"/","|"),"(","|"),"（","|"),";","|"),"；","|")&amp;"|")-1))))&lt;=40),IF(ISNUMBER(O3090),O3090,IFERROR(VALUE(O3090),VALUE(LEFT(TRIM(O3090),FIND("|",SUBSTITUTE(SUBSTITUTE(SUBSTITUTE(SUBSTITUTE(SUBSTITUTE(TRIM(O3090),"/","|"),"(","|"),"（","|"),";","|"),"；","|")&amp;"|")-1))))*100/IF(ISNUMBER(N3090),N3090,IFERROR(VALUE(N3090),VALUE(LEFT(TRIM(N3090),FIND("|",SUBSTITUTE(SUBSTITUTE(SUBSTITUTE(SUBSTITUTE(SUBSTITUTE(TRIM(N3090),"/","|"),"(","|"),"（","|"),";","|"),"；","|")&amp;"|")-1)))),""),""))</x:f>
        <x:v>14.5</x:v>
      </x:c>
      <x:c r="AI3090" s="15" t="n">
        <x:f>IFERROR(IF(AND(IF(ISNUMBER(O3090),O3090,IFERROR(VALUE(O3090),VALUE(LEFT(TRIM(O3090),FIND("|",SUBSTITUTE(SUBSTITUTE(SUBSTITUTE(SUBSTITUTE(SUBSTITUTE(TRIM(O3090),"/","|"),"(","|"),"（","|"),";","|"),"；","|")&amp;"|")-1))))&gt;=75,IF(ISNUMBER(O3090),O3090,IFERROR(VALUE(O3090),VALUE(LEFT(TRIM(O3090),FIND("|",SUBSTITUTE(SUBSTITUTE(SUBSTITUTE(SUBSTITUTE(SUBSTITUTE(TRIM(O3090),"/","|"),"(","|"),"（","|"),";","|"),"；","|")&amp;"|")-1))))&lt;=85,IF(ISNUMBER(Q3090),Q3090,IFERROR(VALUE(Q3090),VALUE(LEFT(TRIM(Q3090),FIND("|",SUBSTITUTE(SUBSTITUTE(SUBSTITUTE(SUBSTITUTE(SUBSTITUTE(TRIM(Q3090),"/","|"),"(","|"),"（","|"),";","|"),"；","|")&amp;"|")-1))))&gt;0),IF(ISNUMBER(O3090),O3090,IFERROR(VALUE(O3090),VALUE(LEFT(TRIM(O3090),FIND("|",SUBSTITUTE(SUBSTITUTE(SUBSTITUTE(SUBSTITUTE(SUBSTITUTE(TRIM(O3090),"/","|"),"(","|"),"（","|"),";","|"),"；","|")&amp;"|")-1))))*1000/IF(ISNUMBER(Q3090),Q3090,IFERROR(VALUE(Q3090),VALUE(LEFT(TRIM(Q3090),FIND("|",SUBSTITUTE(SUBSTITUTE(SUBSTITUTE(SUBSTITUTE(SUBSTITUTE(TRIM(Q3090),"/","|"),"(","|"),"（","|"),";","|"),"；","|")&amp;"|")-1)))),""),"")</x:f>
        <x:v>569.9999999999999</x:v>
      </x:c>
      <x:c r="AJ3090" s="14" t="str">
        <x:f>IF(AI3090="","","非称重实测")</x:f>
        <x:v>非称重实测</x:v>
      </x:c>
      <x:c r="AK3090" s="14" t="str">
        <x:v>80kWh质量可推导</x:v>
      </x:c>
      <x:c r="AL3090" s="14" t="str">
        <x:v>v3.4.6-candidate</x:v>
      </x:c>
    </x:row>
    <x:row r="3091">
      <x:c r="A3091" t="n">
        <x:v>394</x:v>
      </x:c>
      <x:c r="B3091" t="str">
        <x:v>FZ7000BEVB01A</x:v>
      </x:c>
      <x:c r="C3091" t="str">
        <x:v>零跑牌</x:v>
      </x:c>
      <x:c r="D3091" t="str">
        <x:v>零跑汽车有限公司</x:v>
      </x:c>
      <x:c r="E3091" t="str">
        <x:v>零跑C10</x:v>
      </x:c>
      <x:c r="F3091" t="str">
        <x:v>纯电动轿车</x:v>
      </x:c>
      <x:c r="G3091" t="str">
        <x:v>B01</x:v>
      </x:c>
      <x:c r="H3091" t="str">
        <x:v>纯电动轿车</x:v>
      </x:c>
      <x:c r="I3091" t="str">
        <x:v>Car-C</x:v>
      </x:c>
      <x:c r="J3091" t="str">
        <x:v>BEV</x:v>
      </x:c>
      <x:c r="K3091" t="str">
        <x:v>否</x:v>
      </x:c>
      <x:c r="L3091" t="n">
        <x:v>1711</x:v>
      </x:c>
      <x:c r="M3091" t="n">
        <x:v>2735</x:v>
      </x:c>
      <x:c r="N3091" t="n">
        <x:v>536.8</x:v>
      </x:c>
      <x:c r="O3091" t="n">
        <x:v>67.1</x:v>
      </x:c>
      <x:c r="P3091" t="str">
        <x:v>磷酸铁锂</x:v>
      </x:c>
      <x:c r="Q3091" t="n">
        <x:v>145.5531453362256</x:v>
      </x:c>
      <x:c r="R3091" t="n">
        <x:v>12.5</x:v>
      </x:c>
      <x:c r="S3091" t="n">
        <x:v>180</x:v>
      </x:c>
      <x:c r="T3091" t="n">
        <x:v>180</x:v>
      </x:c>
      <x:c r="U3091" t="str">
        <x:v>金华凌昇动力科技有限公司</x:v>
      </x:c>
      <x:c r="V3091" t="str">
        <x:v>160kW</x:v>
      </x:c>
      <x:c r="W3091" t="str">
        <x:v>TZ180XY005</x:v>
      </x:c>
      <x:c r="X3091" t="str">
        <x:v>不适用(BEV)</x:v>
      </x:c>
      <x:c r="Y3091" t="str">
        <x:v>不适用(BEV)</x:v>
      </x:c>
      <x:c r="Z3091" t="str">
        <x:v>不适用(BEV)</x:v>
      </x:c>
      <x:c r="AA3091" t="str">
        <x:v>不适用(BEV)</x:v>
      </x:c>
      <x:c r="AB3091" t="str">
        <x:v>不适用(BEV)</x:v>
      </x:c>
      <x:c r="AC3091" t="str">
        <x:v>不适用(BEV)</x:v>
      </x:c>
      <x:c r="AD3091" t="str">
        <x:v>BEV_历史批次</x:v>
      </x:c>
      <x:c r="AE3091" s="14" t="str"/>
      <x:c r="AF3091" s="14" t="n">
        <x:v>240</x:v>
      </x:c>
      <x:c r="AG3091" s="14" t="str">
        <x:v>B外部候选</x:v>
      </x:c>
      <x:c r="AH3091" s="15" t="n">
        <x:f>IF(R3091&lt;&gt;"",R3091,IFERROR(IF(AND(IF(ISNUMBER(O3091),O3091,IFERROR(VALUE(O3091),VALUE(LEFT(TRIM(O3091),FIND("|",SUBSTITUTE(SUBSTITUTE(SUBSTITUTE(SUBSTITUTE(SUBSTITUTE(TRIM(O3091),"/","|"),"(","|"),"（","|"),";","|"),"；","|")&amp;"|")-1))))*100/IF(ISNUMBER(N3091),N3091,IFERROR(VALUE(N3091),VALUE(LEFT(TRIM(N3091),FIND("|",SUBSTITUTE(SUBSTITUTE(SUBSTITUTE(SUBSTITUTE(SUBSTITUTE(TRIM(N3091),"/","|"),"(","|"),"（","|"),";","|"),"；","|")&amp;"|")-1))))&gt;=3,IF(ISNUMBER(O3091),O3091,IFERROR(VALUE(O3091),VALUE(LEFT(TRIM(O3091),FIND("|",SUBSTITUTE(SUBSTITUTE(SUBSTITUTE(SUBSTITUTE(SUBSTITUTE(TRIM(O3091),"/","|"),"(","|"),"（","|"),";","|"),"；","|")&amp;"|")-1))))*100/IF(ISNUMBER(N3091),N3091,IFERROR(VALUE(N3091),VALUE(LEFT(TRIM(N3091),FIND("|",SUBSTITUTE(SUBSTITUTE(SUBSTITUTE(SUBSTITUTE(SUBSTITUTE(TRIM(N3091),"/","|"),"(","|"),"（","|"),";","|"),"；","|")&amp;"|")-1))))&lt;=40),IF(ISNUMBER(O3091),O3091,IFERROR(VALUE(O3091),VALUE(LEFT(TRIM(O3091),FIND("|",SUBSTITUTE(SUBSTITUTE(SUBSTITUTE(SUBSTITUTE(SUBSTITUTE(TRIM(O3091),"/","|"),"(","|"),"（","|"),";","|"),"；","|")&amp;"|")-1))))*100/IF(ISNUMBER(N3091),N3091,IFERROR(VALUE(N3091),VALUE(LEFT(TRIM(N3091),FIND("|",SUBSTITUTE(SUBSTITUTE(SUBSTITUTE(SUBSTITUTE(SUBSTITUTE(TRIM(N3091),"/","|"),"(","|"),"（","|"),";","|"),"；","|")&amp;"|")-1)))),""),""))</x:f>
        <x:v>12.5</x:v>
      </x:c>
      <x:c r="AI3091" s="15" t="str">
        <x:f>IFERROR(IF(AND(IF(ISNUMBER(O3091),O3091,IFERROR(VALUE(O3091),VALUE(LEFT(TRIM(O3091),FIND("|",SUBSTITUTE(SUBSTITUTE(SUBSTITUTE(SUBSTITUTE(SUBSTITUTE(TRIM(O3091),"/","|"),"(","|"),"（","|"),";","|"),"；","|")&amp;"|")-1))))&gt;=75,IF(ISNUMBER(O3091),O3091,IFERROR(VALUE(O3091),VALUE(LEFT(TRIM(O3091),FIND("|",SUBSTITUTE(SUBSTITUTE(SUBSTITUTE(SUBSTITUTE(SUBSTITUTE(TRIM(O3091),"/","|"),"(","|"),"（","|"),";","|"),"；","|")&amp;"|")-1))))&lt;=85,IF(ISNUMBER(Q3091),Q3091,IFERROR(VALUE(Q3091),VALUE(LEFT(TRIM(Q3091),FIND("|",SUBSTITUTE(SUBSTITUTE(SUBSTITUTE(SUBSTITUTE(SUBSTITUTE(TRIM(Q3091),"/","|"),"(","|"),"（","|"),";","|"),"；","|")&amp;"|")-1))))&gt;0),IF(ISNUMBER(O3091),O3091,IFERROR(VALUE(O3091),VALUE(LEFT(TRIM(O3091),FIND("|",SUBSTITUTE(SUBSTITUTE(SUBSTITUTE(SUBSTITUTE(SUBSTITUTE(TRIM(O3091),"/","|"),"(","|"),"（","|"),";","|"),"；","|")&amp;"|")-1))))*1000/IF(ISNUMBER(Q3091),Q3091,IFERROR(VALUE(Q3091),VALUE(LEFT(TRIM(Q3091),FIND("|",SUBSTITUTE(SUBSTITUTE(SUBSTITUTE(SUBSTITUTE(SUBSTITUTE(TRIM(Q3091),"/","|"),"(","|"),"（","|"),";","|"),"；","|")&amp;"|")-1)))),""),"")</x:f>
      </x:c>
      <x:c r="AJ3091" s="14" t="str">
        <x:f>IF(AI3091="","","非称重实测")</x:f>
      </x:c>
      <x:c r="AK3091" s="14" t="str">
        <x:v>扭矩外部候选</x:v>
      </x:c>
      <x:c r="AL3091" s="14" t="str">
        <x:v>v3.4.6-candidate</x:v>
      </x:c>
    </x:row>
    <x:row r="3092">
      <x:c r="A3092" t="n">
        <x:v>394</x:v>
      </x:c>
      <x:c r="B3092" t="str">
        <x:v>FZ7000BEVB01B</x:v>
      </x:c>
      <x:c r="C3092" t="str">
        <x:v>零跑牌</x:v>
      </x:c>
      <x:c r="D3092" t="str">
        <x:v>零跑汽车有限公司</x:v>
      </x:c>
      <x:c r="E3092" t="str">
        <x:v>零跑C10</x:v>
      </x:c>
      <x:c r="F3092" t="str">
        <x:v>纯电动轿车</x:v>
      </x:c>
      <x:c r="G3092" t="str">
        <x:v>B01</x:v>
      </x:c>
      <x:c r="H3092" t="str">
        <x:v>纯电动轿车</x:v>
      </x:c>
      <x:c r="I3092" t="str">
        <x:v>Car-C</x:v>
      </x:c>
      <x:c r="J3092" t="str">
        <x:v>BEV</x:v>
      </x:c>
      <x:c r="K3092" t="str">
        <x:v>否</x:v>
      </x:c>
      <x:c r="L3092" t="n">
        <x:v>1660</x:v>
      </x:c>
      <x:c r="M3092" t="n">
        <x:v>2735</x:v>
      </x:c>
      <x:c r="N3092" t="n">
        <x:v>449.6</x:v>
      </x:c>
      <x:c r="O3092" t="n">
        <x:v>56.2</x:v>
      </x:c>
      <x:c r="P3092" t="str">
        <x:v>磷酸铁锂</x:v>
      </x:c>
      <x:c r="Q3092" t="n">
        <x:v>134.4497607655502</x:v>
      </x:c>
      <x:c r="R3092" t="n">
        <x:v>12.5</x:v>
      </x:c>
      <x:c r="S3092" t="n">
        <x:v>180</x:v>
      </x:c>
      <x:c r="T3092" t="n">
        <x:v>180</x:v>
      </x:c>
      <x:c r="U3092" t="str">
        <x:v>金华凌昇动力科技有限公司</x:v>
      </x:c>
      <x:c r="V3092" t="str">
        <x:v>160kW</x:v>
      </x:c>
      <x:c r="W3092" t="str">
        <x:v>
TZ180XY005</x:v>
      </x:c>
      <x:c r="X3092" t="str">
        <x:v>不适用(BEV)</x:v>
      </x:c>
      <x:c r="Y3092" t="str">
        <x:v>不适用(BEV)</x:v>
      </x:c>
      <x:c r="Z3092" t="str">
        <x:v>不适用(BEV)</x:v>
      </x:c>
      <x:c r="AA3092" t="str">
        <x:v>不适用(BEV)</x:v>
      </x:c>
      <x:c r="AB3092" t="str">
        <x:v>不适用(BEV)</x:v>
      </x:c>
      <x:c r="AC3092" t="str">
        <x:v>不适用(BEV)</x:v>
      </x:c>
      <x:c r="AD3092" t="str">
        <x:v>BEV_历史批次</x:v>
      </x:c>
      <x:c r="AE3092" s="14" t="str"/>
      <x:c r="AF3092" s="14" t="n">
        <x:v>240</x:v>
      </x:c>
      <x:c r="AG3092" s="14" t="str">
        <x:v>B外部候选</x:v>
      </x:c>
      <x:c r="AH3092" s="15" t="n">
        <x:f>IF(R3092&lt;&gt;"",R3092,IFERROR(IF(AND(IF(ISNUMBER(O3092),O3092,IFERROR(VALUE(O3092),VALUE(LEFT(TRIM(O3092),FIND("|",SUBSTITUTE(SUBSTITUTE(SUBSTITUTE(SUBSTITUTE(SUBSTITUTE(TRIM(O3092),"/","|"),"(","|"),"（","|"),";","|"),"；","|")&amp;"|")-1))))*100/IF(ISNUMBER(N3092),N3092,IFERROR(VALUE(N3092),VALUE(LEFT(TRIM(N3092),FIND("|",SUBSTITUTE(SUBSTITUTE(SUBSTITUTE(SUBSTITUTE(SUBSTITUTE(TRIM(N3092),"/","|"),"(","|"),"（","|"),";","|"),"；","|")&amp;"|")-1))))&gt;=3,IF(ISNUMBER(O3092),O3092,IFERROR(VALUE(O3092),VALUE(LEFT(TRIM(O3092),FIND("|",SUBSTITUTE(SUBSTITUTE(SUBSTITUTE(SUBSTITUTE(SUBSTITUTE(TRIM(O3092),"/","|"),"(","|"),"（","|"),";","|"),"；","|")&amp;"|")-1))))*100/IF(ISNUMBER(N3092),N3092,IFERROR(VALUE(N3092),VALUE(LEFT(TRIM(N3092),FIND("|",SUBSTITUTE(SUBSTITUTE(SUBSTITUTE(SUBSTITUTE(SUBSTITUTE(TRIM(N3092),"/","|"),"(","|"),"（","|"),";","|"),"；","|")&amp;"|")-1))))&lt;=40),IF(ISNUMBER(O3092),O3092,IFERROR(VALUE(O3092),VALUE(LEFT(TRIM(O3092),FIND("|",SUBSTITUTE(SUBSTITUTE(SUBSTITUTE(SUBSTITUTE(SUBSTITUTE(TRIM(O3092),"/","|"),"(","|"),"（","|"),";","|"),"；","|")&amp;"|")-1))))*100/IF(ISNUMBER(N3092),N3092,IFERROR(VALUE(N3092),VALUE(LEFT(TRIM(N3092),FIND("|",SUBSTITUTE(SUBSTITUTE(SUBSTITUTE(SUBSTITUTE(SUBSTITUTE(TRIM(N3092),"/","|"),"(","|"),"（","|"),";","|"),"；","|")&amp;"|")-1)))),""),""))</x:f>
        <x:v>12.5</x:v>
      </x:c>
      <x:c r="AI3092" s="15" t="str">
        <x:f>IFERROR(IF(AND(IF(ISNUMBER(O3092),O3092,IFERROR(VALUE(O3092),VALUE(LEFT(TRIM(O3092),FIND("|",SUBSTITUTE(SUBSTITUTE(SUBSTITUTE(SUBSTITUTE(SUBSTITUTE(TRIM(O3092),"/","|"),"(","|"),"（","|"),";","|"),"；","|")&amp;"|")-1))))&gt;=75,IF(ISNUMBER(O3092),O3092,IFERROR(VALUE(O3092),VALUE(LEFT(TRIM(O3092),FIND("|",SUBSTITUTE(SUBSTITUTE(SUBSTITUTE(SUBSTITUTE(SUBSTITUTE(TRIM(O3092),"/","|"),"(","|"),"（","|"),";","|"),"；","|")&amp;"|")-1))))&lt;=85,IF(ISNUMBER(Q3092),Q3092,IFERROR(VALUE(Q3092),VALUE(LEFT(TRIM(Q3092),FIND("|",SUBSTITUTE(SUBSTITUTE(SUBSTITUTE(SUBSTITUTE(SUBSTITUTE(TRIM(Q3092),"/","|"),"(","|"),"（","|"),";","|"),"；","|")&amp;"|")-1))))&gt;0),IF(ISNUMBER(O3092),O3092,IFERROR(VALUE(O3092),VALUE(LEFT(TRIM(O3092),FIND("|",SUBSTITUTE(SUBSTITUTE(SUBSTITUTE(SUBSTITUTE(SUBSTITUTE(TRIM(O3092),"/","|"),"(","|"),"（","|"),";","|"),"；","|")&amp;"|")-1))))*1000/IF(ISNUMBER(Q3092),Q3092,IFERROR(VALUE(Q3092),VALUE(LEFT(TRIM(Q3092),FIND("|",SUBSTITUTE(SUBSTITUTE(SUBSTITUTE(SUBSTITUTE(SUBSTITUTE(TRIM(Q3092),"/","|"),"(","|"),"（","|"),";","|"),"；","|")&amp;"|")-1)))),""),"")</x:f>
      </x:c>
      <x:c r="AJ3092" s="14" t="str">
        <x:f>IF(AI3092="","","非称重实测")</x:f>
      </x:c>
      <x:c r="AK3092" s="14" t="str">
        <x:v>扭矩外部候选</x:v>
      </x:c>
      <x:c r="AL3092" s="14" t="str">
        <x:v>v3.4.6-candidate</x:v>
      </x:c>
    </x:row>
    <x:row r="3093">
      <x:c r="A3093" t="n">
        <x:v>394</x:v>
      </x:c>
      <x:c r="B3093" t="str">
        <x:v>FZ7000BEVB01C</x:v>
      </x:c>
      <x:c r="C3093" t="str">
        <x:v>零跑牌</x:v>
      </x:c>
      <x:c r="D3093" t="str">
        <x:v>零跑汽车有限公司</x:v>
      </x:c>
      <x:c r="E3093" t="str">
        <x:v>零跑C10</x:v>
      </x:c>
      <x:c r="F3093" t="str">
        <x:v>纯电动轿车</x:v>
      </x:c>
      <x:c r="G3093" t="str">
        <x:v>B01</x:v>
      </x:c>
      <x:c r="H3093" t="str">
        <x:v>纯电动轿车</x:v>
      </x:c>
      <x:c r="I3093" t="str">
        <x:v>Car-C</x:v>
      </x:c>
      <x:c r="J3093" t="str">
        <x:v>BEV</x:v>
      </x:c>
      <x:c r="K3093" t="str">
        <x:v>否</x:v>
      </x:c>
      <x:c r="L3093" t="n">
        <x:v>1625</x:v>
      </x:c>
      <x:c r="M3093" t="n">
        <x:v>2735</x:v>
      </x:c>
      <x:c r="N3093" t="n">
        <x:v>449.6</x:v>
      </x:c>
      <x:c r="O3093" t="n">
        <x:v>56.2</x:v>
      </x:c>
      <x:c r="P3093" t="str">
        <x:v>磷酸铁锂</x:v>
      </x:c>
      <x:c r="Q3093" t="n">
        <x:v>134.4497607655502</x:v>
      </x:c>
      <x:c r="R3093" t="n">
        <x:v>12.5</x:v>
      </x:c>
      <x:c r="S3093" t="n">
        <x:v>180</x:v>
      </x:c>
      <x:c r="T3093" t="n">
        <x:v>180</x:v>
      </x:c>
      <x:c r="U3093" t="str">
        <x:v>湖南中车时代电驱科技有限公司</x:v>
      </x:c>
      <x:c r="V3093" t="str">
        <x:v>
132kW</x:v>
      </x:c>
      <x:c r="W3093" t="str">
        <x:v>TZ180XS101</x:v>
      </x:c>
      <x:c r="X3093" t="str">
        <x:v>不适用(BEV)</x:v>
      </x:c>
      <x:c r="Y3093" t="str">
        <x:v>不适用(BEV)</x:v>
      </x:c>
      <x:c r="Z3093" t="str">
        <x:v>不适用(BEV)</x:v>
      </x:c>
      <x:c r="AA3093" t="str">
        <x:v>不适用(BEV)</x:v>
      </x:c>
      <x:c r="AB3093" t="str">
        <x:v>不适用(BEV)</x:v>
      </x:c>
      <x:c r="AC3093" t="str">
        <x:v>不适用(BEV)</x:v>
      </x:c>
      <x:c r="AD3093" t="str">
        <x:v>BEV_历史批次</x:v>
      </x:c>
      <x:c r="AE3093" s="14" t="str"/>
      <x:c r="AF3093" s="14" t="n">
        <x:v>175</x:v>
      </x:c>
      <x:c r="AG3093" s="14" t="str">
        <x:v>B外部候选</x:v>
      </x:c>
      <x:c r="AH3093" s="15" t="n">
        <x:f>IF(R3093&lt;&gt;"",R3093,IFERROR(IF(AND(IF(ISNUMBER(O3093),O3093,IFERROR(VALUE(O3093),VALUE(LEFT(TRIM(O3093),FIND("|",SUBSTITUTE(SUBSTITUTE(SUBSTITUTE(SUBSTITUTE(SUBSTITUTE(TRIM(O3093),"/","|"),"(","|"),"（","|"),";","|"),"；","|")&amp;"|")-1))))*100/IF(ISNUMBER(N3093),N3093,IFERROR(VALUE(N3093),VALUE(LEFT(TRIM(N3093),FIND("|",SUBSTITUTE(SUBSTITUTE(SUBSTITUTE(SUBSTITUTE(SUBSTITUTE(TRIM(N3093),"/","|"),"(","|"),"（","|"),";","|"),"；","|")&amp;"|")-1))))&gt;=3,IF(ISNUMBER(O3093),O3093,IFERROR(VALUE(O3093),VALUE(LEFT(TRIM(O3093),FIND("|",SUBSTITUTE(SUBSTITUTE(SUBSTITUTE(SUBSTITUTE(SUBSTITUTE(TRIM(O3093),"/","|"),"(","|"),"（","|"),";","|"),"；","|")&amp;"|")-1))))*100/IF(ISNUMBER(N3093),N3093,IFERROR(VALUE(N3093),VALUE(LEFT(TRIM(N3093),FIND("|",SUBSTITUTE(SUBSTITUTE(SUBSTITUTE(SUBSTITUTE(SUBSTITUTE(TRIM(N3093),"/","|"),"(","|"),"（","|"),";","|"),"；","|")&amp;"|")-1))))&lt;=40),IF(ISNUMBER(O3093),O3093,IFERROR(VALUE(O3093),VALUE(LEFT(TRIM(O3093),FIND("|",SUBSTITUTE(SUBSTITUTE(SUBSTITUTE(SUBSTITUTE(SUBSTITUTE(TRIM(O3093),"/","|"),"(","|"),"（","|"),";","|"),"；","|")&amp;"|")-1))))*100/IF(ISNUMBER(N3093),N3093,IFERROR(VALUE(N3093),VALUE(LEFT(TRIM(N3093),FIND("|",SUBSTITUTE(SUBSTITUTE(SUBSTITUTE(SUBSTITUTE(SUBSTITUTE(TRIM(N3093),"/","|"),"(","|"),"（","|"),";","|"),"；","|")&amp;"|")-1)))),""),""))</x:f>
        <x:v>12.5</x:v>
      </x:c>
      <x:c r="AI3093" s="15" t="str">
        <x:f>IFERROR(IF(AND(IF(ISNUMBER(O3093),O3093,IFERROR(VALUE(O3093),VALUE(LEFT(TRIM(O3093),FIND("|",SUBSTITUTE(SUBSTITUTE(SUBSTITUTE(SUBSTITUTE(SUBSTITUTE(TRIM(O3093),"/","|"),"(","|"),"（","|"),";","|"),"；","|")&amp;"|")-1))))&gt;=75,IF(ISNUMBER(O3093),O3093,IFERROR(VALUE(O3093),VALUE(LEFT(TRIM(O3093),FIND("|",SUBSTITUTE(SUBSTITUTE(SUBSTITUTE(SUBSTITUTE(SUBSTITUTE(TRIM(O3093),"/","|"),"(","|"),"（","|"),";","|"),"；","|")&amp;"|")-1))))&lt;=85,IF(ISNUMBER(Q3093),Q3093,IFERROR(VALUE(Q3093),VALUE(LEFT(TRIM(Q3093),FIND("|",SUBSTITUTE(SUBSTITUTE(SUBSTITUTE(SUBSTITUTE(SUBSTITUTE(TRIM(Q3093),"/","|"),"(","|"),"（","|"),";","|"),"；","|")&amp;"|")-1))))&gt;0),IF(ISNUMBER(O3093),O3093,IFERROR(VALUE(O3093),VALUE(LEFT(TRIM(O3093),FIND("|",SUBSTITUTE(SUBSTITUTE(SUBSTITUTE(SUBSTITUTE(SUBSTITUTE(TRIM(O3093),"/","|"),"(","|"),"（","|"),";","|"),"；","|")&amp;"|")-1))))*1000/IF(ISNUMBER(Q3093),Q3093,IFERROR(VALUE(Q3093),VALUE(LEFT(TRIM(Q3093),FIND("|",SUBSTITUTE(SUBSTITUTE(SUBSTITUTE(SUBSTITUTE(SUBSTITUTE(TRIM(Q3093),"/","|"),"(","|"),"（","|"),";","|"),"；","|")&amp;"|")-1)))),""),"")</x:f>
      </x:c>
      <x:c r="AJ3093" s="14" t="str">
        <x:f>IF(AI3093="","","非称重实测")</x:f>
      </x:c>
      <x:c r="AK3093" s="14" t="str">
        <x:v>扭矩外部候选</x:v>
      </x:c>
      <x:c r="AL3093" s="14" t="str">
        <x:v>v3.4.6-candidate</x:v>
      </x:c>
    </x:row>
    <x:row r="3094">
      <x:c r="A3094" t="n">
        <x:v>394</x:v>
      </x:c>
      <x:c r="B3094" t="str">
        <x:v>JHC6482SEVS1</x:v>
      </x:c>
      <x:c r="C3094" t="str">
        <x:v>远程牌</x:v>
      </x:c>
      <x:c r="D3094" t="str">
        <x:v>山西新能源汽车工业有限公司</x:v>
      </x:c>
      <x:c r="E3094" t="str">
        <x:v>远程星享V6E</x:v>
      </x:c>
      <x:c r="F3094" t="str">
        <x:v>换电式纯电动多用途乘用车</x:v>
      </x:c>
      <x:c r="G3094" t="str">
        <x:v>星享V6E</x:v>
      </x:c>
      <x:c r="H3094" t="str">
        <x:v>换电式纯电动多用途乘用车</x:v>
      </x:c>
      <x:c r="I3094"/>
      <x:c r="J3094" t="str">
        <x:v>BEV</x:v>
      </x:c>
      <x:c r="K3094" t="str">
        <x:v>否</x:v>
      </x:c>
      <x:c r="L3094" t="str">
        <x:v>1670/1705</x:v>
      </x:c>
      <x:c r="M3094" t="n">
        <x:v>3360</x:v>
      </x:c>
      <x:c r="N3094" t="n">
        <x:v>310</x:v>
      </x:c>
      <x:c r="O3094" t="n">
        <x:v>45.158</x:v>
      </x:c>
      <x:c r="P3094" t="str">
        <x:v>磷酸铁锂</x:v>
      </x:c>
      <x:c r="Q3094" t="n">
        <x:v>126.1396648044693</x:v>
      </x:c>
      <x:c r="R3094" t="n">
        <x:v>14.57</x:v>
      </x:c>
      <x:c r="S3094" t="n">
        <x:v>110</x:v>
      </x:c>
      <x:c r="T3094" t="n">
        <x:v>110</x:v>
      </x:c>
      <x:c r="U3094" t="str">
        <x:v>湖州智芯动力系统发展有限公司</x:v>
      </x:c>
      <x:c r="V3094" t="str">
        <x:v>30kW</x:v>
      </x:c>
      <x:c r="W3094" t="str">
        <x:v>TZ180XSDSZX01</x:v>
      </x:c>
      <x:c r="X3094" t="str">
        <x:v>不适用(BEV)</x:v>
      </x:c>
      <x:c r="Y3094" t="str">
        <x:v>不适用(BEV)</x:v>
      </x:c>
      <x:c r="Z3094" t="str">
        <x:v>不适用(BEV)</x:v>
      </x:c>
      <x:c r="AA3094" t="str">
        <x:v>不适用(BEV)</x:v>
      </x:c>
      <x:c r="AB3094" t="str">
        <x:v>不适用(BEV)</x:v>
      </x:c>
      <x:c r="AC3094" t="str">
        <x:v>不适用(BEV)</x:v>
      </x:c>
      <x:c r="AD3094" t="str">
        <x:v>BEV_历史批次</x:v>
      </x:c>
      <x:c r="AE3094" s="14" t="str"/>
      <x:c r="AF3094" s="14" t="str"/>
      <x:c r="AG3094" s="14" t="str">
        <x:v>待OCR/外部证据：数值语义歧义</x:v>
      </x:c>
      <x:c r="AH3094" s="15" t="n">
        <x:f>IF(R3094&lt;&gt;"",R3094,IFERROR(IF(AND(IF(ISNUMBER(O3094),O3094,IFERROR(VALUE(O3094),VALUE(LEFT(TRIM(O3094),FIND("|",SUBSTITUTE(SUBSTITUTE(SUBSTITUTE(SUBSTITUTE(SUBSTITUTE(TRIM(O3094),"/","|"),"(","|"),"（","|"),";","|"),"；","|")&amp;"|")-1))))*100/IF(ISNUMBER(N3094),N3094,IFERROR(VALUE(N3094),VALUE(LEFT(TRIM(N3094),FIND("|",SUBSTITUTE(SUBSTITUTE(SUBSTITUTE(SUBSTITUTE(SUBSTITUTE(TRIM(N3094),"/","|"),"(","|"),"（","|"),";","|"),"；","|")&amp;"|")-1))))&gt;=3,IF(ISNUMBER(O3094),O3094,IFERROR(VALUE(O3094),VALUE(LEFT(TRIM(O3094),FIND("|",SUBSTITUTE(SUBSTITUTE(SUBSTITUTE(SUBSTITUTE(SUBSTITUTE(TRIM(O3094),"/","|"),"(","|"),"（","|"),";","|"),"；","|")&amp;"|")-1))))*100/IF(ISNUMBER(N3094),N3094,IFERROR(VALUE(N3094),VALUE(LEFT(TRIM(N3094),FIND("|",SUBSTITUTE(SUBSTITUTE(SUBSTITUTE(SUBSTITUTE(SUBSTITUTE(TRIM(N3094),"/","|"),"(","|"),"（","|"),";","|"),"；","|")&amp;"|")-1))))&lt;=40),IF(ISNUMBER(O3094),O3094,IFERROR(VALUE(O3094),VALUE(LEFT(TRIM(O3094),FIND("|",SUBSTITUTE(SUBSTITUTE(SUBSTITUTE(SUBSTITUTE(SUBSTITUTE(TRIM(O3094),"/","|"),"(","|"),"（","|"),";","|"),"；","|")&amp;"|")-1))))*100/IF(ISNUMBER(N3094),N3094,IFERROR(VALUE(N3094),VALUE(LEFT(TRIM(N3094),FIND("|",SUBSTITUTE(SUBSTITUTE(SUBSTITUTE(SUBSTITUTE(SUBSTITUTE(TRIM(N3094),"/","|"),"(","|"),"（","|"),";","|"),"；","|")&amp;"|")-1)))),""),""))</x:f>
        <x:v>14.57</x:v>
      </x:c>
      <x:c r="AI3094" s="15" t="str">
        <x:f>IFERROR(IF(AND(IF(ISNUMBER(O3094),O3094,IFERROR(VALUE(O3094),VALUE(LEFT(TRIM(O3094),FIND("|",SUBSTITUTE(SUBSTITUTE(SUBSTITUTE(SUBSTITUTE(SUBSTITUTE(TRIM(O3094),"/","|"),"(","|"),"（","|"),";","|"),"；","|")&amp;"|")-1))))&gt;=75,IF(ISNUMBER(O3094),O3094,IFERROR(VALUE(O3094),VALUE(LEFT(TRIM(O3094),FIND("|",SUBSTITUTE(SUBSTITUTE(SUBSTITUTE(SUBSTITUTE(SUBSTITUTE(TRIM(O3094),"/","|"),"(","|"),"（","|"),";","|"),"；","|")&amp;"|")-1))))&lt;=85,IF(ISNUMBER(Q3094),Q3094,IFERROR(VALUE(Q3094),VALUE(LEFT(TRIM(Q3094),FIND("|",SUBSTITUTE(SUBSTITUTE(SUBSTITUTE(SUBSTITUTE(SUBSTITUTE(TRIM(Q3094),"/","|"),"(","|"),"（","|"),";","|"),"；","|")&amp;"|")-1))))&gt;0),IF(ISNUMBER(O3094),O3094,IFERROR(VALUE(O3094),VALUE(LEFT(TRIM(O3094),FIND("|",SUBSTITUTE(SUBSTITUTE(SUBSTITUTE(SUBSTITUTE(SUBSTITUTE(TRIM(O3094),"/","|"),"(","|"),"（","|"),";","|"),"；","|")&amp;"|")-1))))*1000/IF(ISNUMBER(Q3094),Q3094,IFERROR(VALUE(Q3094),VALUE(LEFT(TRIM(Q3094),FIND("|",SUBSTITUTE(SUBSTITUTE(SUBSTITUTE(SUBSTITUTE(SUBSTITUTE(TRIM(Q3094),"/","|"),"(","|"),"（","|"),";","|"),"；","|")&amp;"|")-1)))),""),"")</x:f>
      </x:c>
      <x:c r="AJ3094" s="14" t="str">
        <x:f>IF(AI3094="","","非称重实测")</x:f>
      </x:c>
      <x:c r="AK3094" s="14" t="str"/>
      <x:c r="AL3094" s="14" t="str">
        <x:v>v3.4.6-candidate</x:v>
      </x:c>
    </x:row>
    <x:row r="3095">
      <x:c r="A3095" t="n">
        <x:v>394</x:v>
      </x:c>
      <x:c r="B3095" t="str">
        <x:v>KZ6510BEV0012</x:v>
      </x:c>
      <x:c r="C3095" t="str">
        <x:v>天马牌</x:v>
      </x:c>
      <x:c r="D3095" t="str">
        <x:v>中恒天越野汽车有限公司</x:v>
      </x:c>
      <x:c r="E3095"/>
      <x:c r="F3095" t="str">
        <x:v>纯电动多用途乘用车</x:v>
      </x:c>
      <x:c r="G3095" t="str">
        <x:v>KZ6510BEV0012纯电动多用途乘用车</x:v>
      </x:c>
      <x:c r="H3095" t="str">
        <x:v>纯电动多用途乘用车</x:v>
      </x:c>
      <x:c r="I3095"/>
      <x:c r="J3095" t="str">
        <x:v>BEV</x:v>
      </x:c>
      <x:c r="K3095" t="str">
        <x:v>否</x:v>
      </x:c>
      <x:c r="L3095" t="n">
        <x:v>1650</x:v>
      </x:c>
      <x:c r="M3095"/>
      <x:c r="N3095" t="n">
        <x:v>281</x:v>
      </x:c>
      <x:c r="O3095" t="n">
        <x:v>41.93</x:v>
      </x:c>
      <x:c r="P3095" t="str">
        <x:v>磷酸铁锂</x:v>
      </x:c>
      <x:c r="Q3095" t="n">
        <x:v>137.4754098360656</x:v>
      </x:c>
      <x:c r="R3095" t="n">
        <x:v>14.92</x:v>
      </x:c>
      <x:c r="S3095" t="n">
        <x:v>60</x:v>
      </x:c>
      <x:c r="T3095" t="n">
        <x:v>60</x:v>
      </x:c>
      <x:c r="U3095" t="str">
        <x:v>苏州发卡电机有限公司</x:v>
      </x:c>
      <x:c r="V3095" t="str">
        <x:v>60kW</x:v>
      </x:c>
      <x:c r="W3095" t="str">
        <x:v>TZ175XSQ02</x:v>
      </x:c>
      <x:c r="X3095" t="str">
        <x:v>不适用(BEV)</x:v>
      </x:c>
      <x:c r="Y3095" t="str">
        <x:v>不适用(BEV)</x:v>
      </x:c>
      <x:c r="Z3095" t="str">
        <x:v>不适用(BEV)</x:v>
      </x:c>
      <x:c r="AA3095" t="str">
        <x:v>不适用(BEV)</x:v>
      </x:c>
      <x:c r="AB3095" t="str">
        <x:v>不适用(BEV)</x:v>
      </x:c>
      <x:c r="AC3095" t="str">
        <x:v>不适用(BEV)</x:v>
      </x:c>
      <x:c r="AD3095" t="str">
        <x:v>BEV_历史批次</x:v>
      </x:c>
      <x:c r="AE3095" s="14" t="str"/>
      <x:c r="AF3095" s="14" t="str"/>
      <x:c r="AG3095" s="14" t="str">
        <x:v>待OCR/外部证据：数值语义歧义</x:v>
      </x:c>
      <x:c r="AH3095" s="15" t="n">
        <x:f>IF(R3095&lt;&gt;"",R3095,IFERROR(IF(AND(IF(ISNUMBER(O3095),O3095,IFERROR(VALUE(O3095),VALUE(LEFT(TRIM(O3095),FIND("|",SUBSTITUTE(SUBSTITUTE(SUBSTITUTE(SUBSTITUTE(SUBSTITUTE(TRIM(O3095),"/","|"),"(","|"),"（","|"),";","|"),"；","|")&amp;"|")-1))))*100/IF(ISNUMBER(N3095),N3095,IFERROR(VALUE(N3095),VALUE(LEFT(TRIM(N3095),FIND("|",SUBSTITUTE(SUBSTITUTE(SUBSTITUTE(SUBSTITUTE(SUBSTITUTE(TRIM(N3095),"/","|"),"(","|"),"（","|"),";","|"),"；","|")&amp;"|")-1))))&gt;=3,IF(ISNUMBER(O3095),O3095,IFERROR(VALUE(O3095),VALUE(LEFT(TRIM(O3095),FIND("|",SUBSTITUTE(SUBSTITUTE(SUBSTITUTE(SUBSTITUTE(SUBSTITUTE(TRIM(O3095),"/","|"),"(","|"),"（","|"),";","|"),"；","|")&amp;"|")-1))))*100/IF(ISNUMBER(N3095),N3095,IFERROR(VALUE(N3095),VALUE(LEFT(TRIM(N3095),FIND("|",SUBSTITUTE(SUBSTITUTE(SUBSTITUTE(SUBSTITUTE(SUBSTITUTE(TRIM(N3095),"/","|"),"(","|"),"（","|"),";","|"),"；","|")&amp;"|")-1))))&lt;=40),IF(ISNUMBER(O3095),O3095,IFERROR(VALUE(O3095),VALUE(LEFT(TRIM(O3095),FIND("|",SUBSTITUTE(SUBSTITUTE(SUBSTITUTE(SUBSTITUTE(SUBSTITUTE(TRIM(O3095),"/","|"),"(","|"),"（","|"),";","|"),"；","|")&amp;"|")-1))))*100/IF(ISNUMBER(N3095),N3095,IFERROR(VALUE(N3095),VALUE(LEFT(TRIM(N3095),FIND("|",SUBSTITUTE(SUBSTITUTE(SUBSTITUTE(SUBSTITUTE(SUBSTITUTE(TRIM(N3095),"/","|"),"(","|"),"（","|"),";","|"),"；","|")&amp;"|")-1)))),""),""))</x:f>
        <x:v>14.92</x:v>
      </x:c>
      <x:c r="AI3095" s="15" t="str">
        <x:f>IFERROR(IF(AND(IF(ISNUMBER(O3095),O3095,IFERROR(VALUE(O3095),VALUE(LEFT(TRIM(O3095),FIND("|",SUBSTITUTE(SUBSTITUTE(SUBSTITUTE(SUBSTITUTE(SUBSTITUTE(TRIM(O3095),"/","|"),"(","|"),"（","|"),";","|"),"；","|")&amp;"|")-1))))&gt;=75,IF(ISNUMBER(O3095),O3095,IFERROR(VALUE(O3095),VALUE(LEFT(TRIM(O3095),FIND("|",SUBSTITUTE(SUBSTITUTE(SUBSTITUTE(SUBSTITUTE(SUBSTITUTE(TRIM(O3095),"/","|"),"(","|"),"（","|"),";","|"),"；","|")&amp;"|")-1))))&lt;=85,IF(ISNUMBER(Q3095),Q3095,IFERROR(VALUE(Q3095),VALUE(LEFT(TRIM(Q3095),FIND("|",SUBSTITUTE(SUBSTITUTE(SUBSTITUTE(SUBSTITUTE(SUBSTITUTE(TRIM(Q3095),"/","|"),"(","|"),"（","|"),";","|"),"；","|")&amp;"|")-1))))&gt;0),IF(ISNUMBER(O3095),O3095,IFERROR(VALUE(O3095),VALUE(LEFT(TRIM(O3095),FIND("|",SUBSTITUTE(SUBSTITUTE(SUBSTITUTE(SUBSTITUTE(SUBSTITUTE(TRIM(O3095),"/","|"),"(","|"),"（","|"),";","|"),"；","|")&amp;"|")-1))))*1000/IF(ISNUMBER(Q3095),Q3095,IFERROR(VALUE(Q3095),VALUE(LEFT(TRIM(Q3095),FIND("|",SUBSTITUTE(SUBSTITUTE(SUBSTITUTE(SUBSTITUTE(SUBSTITUTE(TRIM(Q3095),"/","|"),"(","|"),"（","|"),";","|"),"；","|")&amp;"|")-1)))),""),"")</x:f>
      </x:c>
      <x:c r="AJ3095" s="14" t="str">
        <x:f>IF(AI3095="","","非称重实测")</x:f>
      </x:c>
      <x:c r="AK3095" s="14" t="str"/>
      <x:c r="AL3095" s="14" t="str">
        <x:v>v3.4.6-candidate</x:v>
      </x:c>
    </x:row>
    <x:row r="3096">
      <x:c r="A3096" t="n">
        <x:v>394</x:v>
      </x:c>
      <x:c r="B3096" t="str">
        <x:v>LXA6511BEVW01</x:v>
      </x:c>
      <x:c r="C3096" t="str">
        <x:v>理想牌</x:v>
      </x:c>
      <x:c r="D3096" t="str">
        <x:v>北京理想汽车有限公司</x:v>
      </x:c>
      <x:c r="E3096" t="str">
        <x:v>理想</x:v>
      </x:c>
      <x:c r="F3096" t="str">
        <x:v>纯电动多用途乘用车</x:v>
      </x:c>
      <x:c r="G3096" t="str">
        <x:v>理想i8</x:v>
      </x:c>
      <x:c r="H3096" t="str">
        <x:v>纯电动多用途乘用车</x:v>
      </x:c>
      <x:c r="I3096" t="str">
        <x:v>SUV-D</x:v>
      </x:c>
      <x:c r="J3096" t="str">
        <x:v>BEV</x:v>
      </x:c>
      <x:c r="K3096" t="str">
        <x:v>否</x:v>
      </x:c>
      <x:c r="L3096" t="n">
        <x:v>2580</x:v>
      </x:c>
      <x:c r="M3096" t="n">
        <x:v>3005</x:v>
      </x:c>
      <x:c r="N3096" t="n">
        <x:v>670</x:v>
      </x:c>
      <x:c r="O3096" t="n">
        <x:v>90.052</x:v>
      </x:c>
      <x:c r="P3096" t="str">
        <x:v>三元锂</x:v>
      </x:c>
      <x:c r="Q3096" t="n">
        <x:v>165.2330275229358</x:v>
      </x:c>
      <x:c r="R3096" t="n">
        <x:v>13.44</x:v>
      </x:c>
      <x:c r="S3096" t="n">
        <x:v>330</x:v>
      </x:c>
      <x:c r="T3096" t="n">
        <x:v>330</x:v>
      </x:c>
      <x:c r="U3096" t="str">
        <x:v>苏州汇川联合动力系统股份有限公司/江苏理想驱动技术有限公司</x:v>
      </x:c>
      <x:c r="V3096" t="str">
        <x:v>150/250</x:v>
      </x:c>
      <x:c r="W3096" t="str">
        <x:v>YS220XY102/TZ220XYHP1</x:v>
      </x:c>
      <x:c r="X3096" t="str">
        <x:v>不适用(BEV)</x:v>
      </x:c>
      <x:c r="Y3096" t="str">
        <x:v>不适用(BEV)</x:v>
      </x:c>
      <x:c r="Z3096" t="str">
        <x:v>不适用(BEV)</x:v>
      </x:c>
      <x:c r="AA3096" t="str">
        <x:v>不适用(BEV)</x:v>
      </x:c>
      <x:c r="AB3096" t="str">
        <x:v>不适用(BEV)</x:v>
      </x:c>
      <x:c r="AC3096" t="str">
        <x:v>不适用(BEV)</x:v>
      </x:c>
      <x:c r="AD3096" t="str">
        <x:v>BEV_历史批次</x:v>
      </x:c>
      <x:c r="AE3096" s="14" t="str">
        <x:v>250</x:v>
      </x:c>
      <x:c r="AF3096" s="14" t="str"/>
      <x:c r="AG3096" s="14" t="str">
        <x:v>源字段可解析</x:v>
      </x:c>
      <x:c r="AH3096" s="15" t="n">
        <x:f>IF(R3096&lt;&gt;"",R3096,IFERROR(IF(AND(IF(ISNUMBER(O3096),O3096,IFERROR(VALUE(O3096),VALUE(LEFT(TRIM(O3096),FIND("|",SUBSTITUTE(SUBSTITUTE(SUBSTITUTE(SUBSTITUTE(SUBSTITUTE(TRIM(O3096),"/","|"),"(","|"),"（","|"),";","|"),"；","|")&amp;"|")-1))))*100/IF(ISNUMBER(N3096),N3096,IFERROR(VALUE(N3096),VALUE(LEFT(TRIM(N3096),FIND("|",SUBSTITUTE(SUBSTITUTE(SUBSTITUTE(SUBSTITUTE(SUBSTITUTE(TRIM(N3096),"/","|"),"(","|"),"（","|"),";","|"),"；","|")&amp;"|")-1))))&gt;=3,IF(ISNUMBER(O3096),O3096,IFERROR(VALUE(O3096),VALUE(LEFT(TRIM(O3096),FIND("|",SUBSTITUTE(SUBSTITUTE(SUBSTITUTE(SUBSTITUTE(SUBSTITUTE(TRIM(O3096),"/","|"),"(","|"),"（","|"),";","|"),"；","|")&amp;"|")-1))))*100/IF(ISNUMBER(N3096),N3096,IFERROR(VALUE(N3096),VALUE(LEFT(TRIM(N3096),FIND("|",SUBSTITUTE(SUBSTITUTE(SUBSTITUTE(SUBSTITUTE(SUBSTITUTE(TRIM(N3096),"/","|"),"(","|"),"（","|"),";","|"),"；","|")&amp;"|")-1))))&lt;=40),IF(ISNUMBER(O3096),O3096,IFERROR(VALUE(O3096),VALUE(LEFT(TRIM(O3096),FIND("|",SUBSTITUTE(SUBSTITUTE(SUBSTITUTE(SUBSTITUTE(SUBSTITUTE(TRIM(O3096),"/","|"),"(","|"),"（","|"),";","|"),"；","|")&amp;"|")-1))))*100/IF(ISNUMBER(N3096),N3096,IFERROR(VALUE(N3096),VALUE(LEFT(TRIM(N3096),FIND("|",SUBSTITUTE(SUBSTITUTE(SUBSTITUTE(SUBSTITUTE(SUBSTITUTE(TRIM(N3096),"/","|"),"(","|"),"（","|"),";","|"),"；","|")&amp;"|")-1)))),""),""))</x:f>
        <x:v>13.44</x:v>
      </x:c>
      <x:c r="AI3096" s="15" t="str">
        <x:f>IFERROR(IF(AND(IF(ISNUMBER(O3096),O3096,IFERROR(VALUE(O3096),VALUE(LEFT(TRIM(O3096),FIND("|",SUBSTITUTE(SUBSTITUTE(SUBSTITUTE(SUBSTITUTE(SUBSTITUTE(TRIM(O3096),"/","|"),"(","|"),"（","|"),";","|"),"；","|")&amp;"|")-1))))&gt;=75,IF(ISNUMBER(O3096),O3096,IFERROR(VALUE(O3096),VALUE(LEFT(TRIM(O3096),FIND("|",SUBSTITUTE(SUBSTITUTE(SUBSTITUTE(SUBSTITUTE(SUBSTITUTE(TRIM(O3096),"/","|"),"(","|"),"（","|"),";","|"),"；","|")&amp;"|")-1))))&lt;=85,IF(ISNUMBER(Q3096),Q3096,IFERROR(VALUE(Q3096),VALUE(LEFT(TRIM(Q3096),FIND("|",SUBSTITUTE(SUBSTITUTE(SUBSTITUTE(SUBSTITUTE(SUBSTITUTE(TRIM(Q3096),"/","|"),"(","|"),"（","|"),";","|"),"；","|")&amp;"|")-1))))&gt;0),IF(ISNUMBER(O3096),O3096,IFERROR(VALUE(O3096),VALUE(LEFT(TRIM(O3096),FIND("|",SUBSTITUTE(SUBSTITUTE(SUBSTITUTE(SUBSTITUTE(SUBSTITUTE(TRIM(O3096),"/","|"),"(","|"),"（","|"),";","|"),"；","|")&amp;"|")-1))))*1000/IF(ISNUMBER(Q3096),Q3096,IFERROR(VALUE(Q3096),VALUE(LEFT(TRIM(Q3096),FIND("|",SUBSTITUTE(SUBSTITUTE(SUBSTITUTE(SUBSTITUTE(SUBSTITUTE(TRIM(Q3096),"/","|"),"(","|"),"（","|"),";","|"),"；","|")&amp;"|")-1)))),""),"")</x:f>
      </x:c>
      <x:c r="AJ3096" s="14" t="str">
        <x:f>IF(AI3096="","","非称重实测")</x:f>
      </x:c>
      <x:c r="AK3096" s="14" t="str"/>
      <x:c r="AL3096" s="14" t="str">
        <x:v>v3.4.6-candidate</x:v>
      </x:c>
    </x:row>
    <x:row r="3097">
      <x:c r="A3097" t="n">
        <x:v>394</x:v>
      </x:c>
      <x:c r="B3097" t="str">
        <x:v>LXA6511BEVW04</x:v>
      </x:c>
      <x:c r="C3097" t="str">
        <x:v>理想牌</x:v>
      </x:c>
      <x:c r="D3097" t="str">
        <x:v>北京理想汽车有限公司</x:v>
      </x:c>
      <x:c r="E3097" t="str">
        <x:v>理想</x:v>
      </x:c>
      <x:c r="F3097" t="str">
        <x:v>纯电动多用途乘用车</x:v>
      </x:c>
      <x:c r="G3097" t="str">
        <x:v>理想i8</x:v>
      </x:c>
      <x:c r="H3097" t="str">
        <x:v>纯电动多用途乘用车</x:v>
      </x:c>
      <x:c r="I3097" t="str">
        <x:v>SUV-D</x:v>
      </x:c>
      <x:c r="J3097" t="str">
        <x:v>BEV</x:v>
      </x:c>
      <x:c r="K3097" t="str">
        <x:v>否</x:v>
      </x:c>
      <x:c r="L3097" t="n">
        <x:v>2610</x:v>
      </x:c>
      <x:c r="M3097" t="n">
        <x:v>3005</x:v>
      </x:c>
      <x:c r="N3097" t="n">
        <x:v>720</x:v>
      </x:c>
      <x:c r="O3097" t="n">
        <x:v>97.842</x:v>
      </x:c>
      <x:c r="P3097" t="str">
        <x:v>三元锂</x:v>
      </x:c>
      <x:c r="Q3097" t="n">
        <x:v>173.4787234042553</x:v>
      </x:c>
      <x:c r="R3097" t="n">
        <x:v>13.59</x:v>
      </x:c>
      <x:c r="S3097" t="n">
        <x:v>330</x:v>
      </x:c>
      <x:c r="T3097" t="n">
        <x:v>330</x:v>
      </x:c>
      <x:c r="U3097" t="str">
        <x:v>苏州汇川联合动力系统股份有限公司/江苏理想驱动技术有限公司</x:v>
      </x:c>
      <x:c r="V3097" t="str">
        <x:v>150/250</x:v>
      </x:c>
      <x:c r="W3097" t="str">
        <x:v>YS220XY102/TZ220XYHP1</x:v>
      </x:c>
      <x:c r="X3097" t="str">
        <x:v>不适用(BEV)</x:v>
      </x:c>
      <x:c r="Y3097" t="str">
        <x:v>不适用(BEV)</x:v>
      </x:c>
      <x:c r="Z3097" t="str">
        <x:v>不适用(BEV)</x:v>
      </x:c>
      <x:c r="AA3097" t="str">
        <x:v>不适用(BEV)</x:v>
      </x:c>
      <x:c r="AB3097" t="str">
        <x:v>不适用(BEV)</x:v>
      </x:c>
      <x:c r="AC3097" t="str">
        <x:v>不适用(BEV)</x:v>
      </x:c>
      <x:c r="AD3097" t="str">
        <x:v>BEV_历史批次</x:v>
      </x:c>
      <x:c r="AE3097" s="14" t="str">
        <x:v>250</x:v>
      </x:c>
      <x:c r="AF3097" s="14" t="str"/>
      <x:c r="AG3097" s="14" t="str">
        <x:v>源字段可解析</x:v>
      </x:c>
      <x:c r="AH3097" s="15" t="n">
        <x:f>IF(R3097&lt;&gt;"",R3097,IFERROR(IF(AND(IF(ISNUMBER(O3097),O3097,IFERROR(VALUE(O3097),VALUE(LEFT(TRIM(O3097),FIND("|",SUBSTITUTE(SUBSTITUTE(SUBSTITUTE(SUBSTITUTE(SUBSTITUTE(TRIM(O3097),"/","|"),"(","|"),"（","|"),";","|"),"；","|")&amp;"|")-1))))*100/IF(ISNUMBER(N3097),N3097,IFERROR(VALUE(N3097),VALUE(LEFT(TRIM(N3097),FIND("|",SUBSTITUTE(SUBSTITUTE(SUBSTITUTE(SUBSTITUTE(SUBSTITUTE(TRIM(N3097),"/","|"),"(","|"),"（","|"),";","|"),"；","|")&amp;"|")-1))))&gt;=3,IF(ISNUMBER(O3097),O3097,IFERROR(VALUE(O3097),VALUE(LEFT(TRIM(O3097),FIND("|",SUBSTITUTE(SUBSTITUTE(SUBSTITUTE(SUBSTITUTE(SUBSTITUTE(TRIM(O3097),"/","|"),"(","|"),"（","|"),";","|"),"；","|")&amp;"|")-1))))*100/IF(ISNUMBER(N3097),N3097,IFERROR(VALUE(N3097),VALUE(LEFT(TRIM(N3097),FIND("|",SUBSTITUTE(SUBSTITUTE(SUBSTITUTE(SUBSTITUTE(SUBSTITUTE(TRIM(N3097),"/","|"),"(","|"),"（","|"),";","|"),"；","|")&amp;"|")-1))))&lt;=40),IF(ISNUMBER(O3097),O3097,IFERROR(VALUE(O3097),VALUE(LEFT(TRIM(O3097),FIND("|",SUBSTITUTE(SUBSTITUTE(SUBSTITUTE(SUBSTITUTE(SUBSTITUTE(TRIM(O3097),"/","|"),"(","|"),"（","|"),";","|"),"；","|")&amp;"|")-1))))*100/IF(ISNUMBER(N3097),N3097,IFERROR(VALUE(N3097),VALUE(LEFT(TRIM(N3097),FIND("|",SUBSTITUTE(SUBSTITUTE(SUBSTITUTE(SUBSTITUTE(SUBSTITUTE(TRIM(N3097),"/","|"),"(","|"),"（","|"),";","|"),"；","|")&amp;"|")-1)))),""),""))</x:f>
        <x:v>13.59</x:v>
      </x:c>
      <x:c r="AI3097" s="15" t="str">
        <x:f>IFERROR(IF(AND(IF(ISNUMBER(O3097),O3097,IFERROR(VALUE(O3097),VALUE(LEFT(TRIM(O3097),FIND("|",SUBSTITUTE(SUBSTITUTE(SUBSTITUTE(SUBSTITUTE(SUBSTITUTE(TRIM(O3097),"/","|"),"(","|"),"（","|"),";","|"),"；","|")&amp;"|")-1))))&gt;=75,IF(ISNUMBER(O3097),O3097,IFERROR(VALUE(O3097),VALUE(LEFT(TRIM(O3097),FIND("|",SUBSTITUTE(SUBSTITUTE(SUBSTITUTE(SUBSTITUTE(SUBSTITUTE(TRIM(O3097),"/","|"),"(","|"),"（","|"),";","|"),"；","|")&amp;"|")-1))))&lt;=85,IF(ISNUMBER(Q3097),Q3097,IFERROR(VALUE(Q3097),VALUE(LEFT(TRIM(Q3097),FIND("|",SUBSTITUTE(SUBSTITUTE(SUBSTITUTE(SUBSTITUTE(SUBSTITUTE(TRIM(Q3097),"/","|"),"(","|"),"（","|"),";","|"),"；","|")&amp;"|")-1))))&gt;0),IF(ISNUMBER(O3097),O3097,IFERROR(VALUE(O3097),VALUE(LEFT(TRIM(O3097),FIND("|",SUBSTITUTE(SUBSTITUTE(SUBSTITUTE(SUBSTITUTE(SUBSTITUTE(TRIM(O3097),"/","|"),"(","|"),"（","|"),";","|"),"；","|")&amp;"|")-1))))*1000/IF(ISNUMBER(Q3097),Q3097,IFERROR(VALUE(Q3097),VALUE(LEFT(TRIM(Q3097),FIND("|",SUBSTITUTE(SUBSTITUTE(SUBSTITUTE(SUBSTITUTE(SUBSTITUTE(TRIM(Q3097),"/","|"),"(","|"),"（","|"),";","|"),"；","|")&amp;"|")-1)))),""),"")</x:f>
      </x:c>
      <x:c r="AJ3097" s="14" t="str">
        <x:f>IF(AI3097="","","非称重实测")</x:f>
      </x:c>
      <x:c r="AK3097" s="14" t="str"/>
      <x:c r="AL3097" s="14" t="str">
        <x:v>v3.4.6-candidate</x:v>
      </x:c>
    </x:row>
    <x:row r="3098">
      <x:c r="A3098" t="n">
        <x:v>394</x:v>
      </x:c>
      <x:c r="B3098" t="str">
        <x:v>LXA6511BEVW05</x:v>
      </x:c>
      <x:c r="C3098" t="str">
        <x:v>理想牌</x:v>
      </x:c>
      <x:c r="D3098" t="str">
        <x:v>北京理想汽车有限公司</x:v>
      </x:c>
      <x:c r="E3098" t="str">
        <x:v>理想</x:v>
      </x:c>
      <x:c r="F3098" t="str">
        <x:v>纯电动多用途乘用车</x:v>
      </x:c>
      <x:c r="G3098" t="str">
        <x:v>理想i8</x:v>
      </x:c>
      <x:c r="H3098" t="str">
        <x:v>纯电动多用途乘用车</x:v>
      </x:c>
      <x:c r="I3098" t="str">
        <x:v>SUV-D</x:v>
      </x:c>
      <x:c r="J3098" t="str">
        <x:v>BEV</x:v>
      </x:c>
      <x:c r="K3098" t="str">
        <x:v>否</x:v>
      </x:c>
      <x:c r="L3098" t="n">
        <x:v>2580</x:v>
      </x:c>
      <x:c r="M3098" t="n">
        <x:v>3005</x:v>
      </x:c>
      <x:c r="N3098" t="n">
        <x:v>670</x:v>
      </x:c>
      <x:c r="O3098" t="n">
        <x:v>90.052</x:v>
      </x:c>
      <x:c r="P3098" t="str">
        <x:v>三元锂</x:v>
      </x:c>
      <x:c r="Q3098" t="n">
        <x:v>165.2330275229358</x:v>
      </x:c>
      <x:c r="R3098" t="n">
        <x:v>13.44</x:v>
      </x:c>
      <x:c r="S3098" t="n">
        <x:v>330</x:v>
      </x:c>
      <x:c r="T3098" t="n">
        <x:v>330</x:v>
      </x:c>
      <x:c r="U3098" t="str">
        <x:v>苏州汇川联合动力系统股份有限公司/江苏理想驱动技术有限公司</x:v>
      </x:c>
      <x:c r="V3098" t="str">
        <x:v>150/250</x:v>
      </x:c>
      <x:c r="W3098" t="str">
        <x:v>YS220XY102/TZ220XYHP1</x:v>
      </x:c>
      <x:c r="X3098" t="str">
        <x:v>不适用(BEV)</x:v>
      </x:c>
      <x:c r="Y3098" t="str">
        <x:v>不适用(BEV)</x:v>
      </x:c>
      <x:c r="Z3098" t="str">
        <x:v>不适用(BEV)</x:v>
      </x:c>
      <x:c r="AA3098" t="str">
        <x:v>不适用(BEV)</x:v>
      </x:c>
      <x:c r="AB3098" t="str">
        <x:v>不适用(BEV)</x:v>
      </x:c>
      <x:c r="AC3098" t="str">
        <x:v>不适用(BEV)</x:v>
      </x:c>
      <x:c r="AD3098" t="str">
        <x:v>BEV_历史批次</x:v>
      </x:c>
      <x:c r="AE3098" s="14" t="str">
        <x:v>250</x:v>
      </x:c>
      <x:c r="AF3098" s="14" t="str"/>
      <x:c r="AG3098" s="14" t="str">
        <x:v>源字段可解析</x:v>
      </x:c>
      <x:c r="AH3098" s="15" t="n">
        <x:f>IF(R3098&lt;&gt;"",R3098,IFERROR(IF(AND(IF(ISNUMBER(O3098),O3098,IFERROR(VALUE(O3098),VALUE(LEFT(TRIM(O3098),FIND("|",SUBSTITUTE(SUBSTITUTE(SUBSTITUTE(SUBSTITUTE(SUBSTITUTE(TRIM(O3098),"/","|"),"(","|"),"（","|"),";","|"),"；","|")&amp;"|")-1))))*100/IF(ISNUMBER(N3098),N3098,IFERROR(VALUE(N3098),VALUE(LEFT(TRIM(N3098),FIND("|",SUBSTITUTE(SUBSTITUTE(SUBSTITUTE(SUBSTITUTE(SUBSTITUTE(TRIM(N3098),"/","|"),"(","|"),"（","|"),";","|"),"；","|")&amp;"|")-1))))&gt;=3,IF(ISNUMBER(O3098),O3098,IFERROR(VALUE(O3098),VALUE(LEFT(TRIM(O3098),FIND("|",SUBSTITUTE(SUBSTITUTE(SUBSTITUTE(SUBSTITUTE(SUBSTITUTE(TRIM(O3098),"/","|"),"(","|"),"（","|"),";","|"),"；","|")&amp;"|")-1))))*100/IF(ISNUMBER(N3098),N3098,IFERROR(VALUE(N3098),VALUE(LEFT(TRIM(N3098),FIND("|",SUBSTITUTE(SUBSTITUTE(SUBSTITUTE(SUBSTITUTE(SUBSTITUTE(TRIM(N3098),"/","|"),"(","|"),"（","|"),";","|"),"；","|")&amp;"|")-1))))&lt;=40),IF(ISNUMBER(O3098),O3098,IFERROR(VALUE(O3098),VALUE(LEFT(TRIM(O3098),FIND("|",SUBSTITUTE(SUBSTITUTE(SUBSTITUTE(SUBSTITUTE(SUBSTITUTE(TRIM(O3098),"/","|"),"(","|"),"（","|"),";","|"),"；","|")&amp;"|")-1))))*100/IF(ISNUMBER(N3098),N3098,IFERROR(VALUE(N3098),VALUE(LEFT(TRIM(N3098),FIND("|",SUBSTITUTE(SUBSTITUTE(SUBSTITUTE(SUBSTITUTE(SUBSTITUTE(TRIM(N3098),"/","|"),"(","|"),"（","|"),";","|"),"；","|")&amp;"|")-1)))),""),""))</x:f>
        <x:v>13.44</x:v>
      </x:c>
      <x:c r="AI3098" s="15" t="str">
        <x:f>IFERROR(IF(AND(IF(ISNUMBER(O3098),O3098,IFERROR(VALUE(O3098),VALUE(LEFT(TRIM(O3098),FIND("|",SUBSTITUTE(SUBSTITUTE(SUBSTITUTE(SUBSTITUTE(SUBSTITUTE(TRIM(O3098),"/","|"),"(","|"),"（","|"),";","|"),"；","|")&amp;"|")-1))))&gt;=75,IF(ISNUMBER(O3098),O3098,IFERROR(VALUE(O3098),VALUE(LEFT(TRIM(O3098),FIND("|",SUBSTITUTE(SUBSTITUTE(SUBSTITUTE(SUBSTITUTE(SUBSTITUTE(TRIM(O3098),"/","|"),"(","|"),"（","|"),";","|"),"；","|")&amp;"|")-1))))&lt;=85,IF(ISNUMBER(Q3098),Q3098,IFERROR(VALUE(Q3098),VALUE(LEFT(TRIM(Q3098),FIND("|",SUBSTITUTE(SUBSTITUTE(SUBSTITUTE(SUBSTITUTE(SUBSTITUTE(TRIM(Q3098),"/","|"),"(","|"),"（","|"),";","|"),"；","|")&amp;"|")-1))))&gt;0),IF(ISNUMBER(O3098),O3098,IFERROR(VALUE(O3098),VALUE(LEFT(TRIM(O3098),FIND("|",SUBSTITUTE(SUBSTITUTE(SUBSTITUTE(SUBSTITUTE(SUBSTITUTE(TRIM(O3098),"/","|"),"(","|"),"（","|"),";","|"),"；","|")&amp;"|")-1))))*1000/IF(ISNUMBER(Q3098),Q3098,IFERROR(VALUE(Q3098),VALUE(LEFT(TRIM(Q3098),FIND("|",SUBSTITUTE(SUBSTITUTE(SUBSTITUTE(SUBSTITUTE(SUBSTITUTE(TRIM(Q3098),"/","|"),"(","|"),"（","|"),";","|"),"；","|")&amp;"|")-1)))),""),"")</x:f>
      </x:c>
      <x:c r="AJ3098" s="14" t="str">
        <x:f>IF(AI3098="","","非称重实测")</x:f>
      </x:c>
      <x:c r="AK3098" s="14" t="str"/>
      <x:c r="AL3098" s="14" t="str">
        <x:v>v3.4.6-candidate</x:v>
      </x:c>
    </x:row>
    <x:row r="3099">
      <x:c r="A3099" t="n">
        <x:v>394</x:v>
      </x:c>
      <x:c r="B3099" t="str">
        <x:v>LXA6511BEVW06</x:v>
      </x:c>
      <x:c r="C3099" t="str">
        <x:v>理想牌</x:v>
      </x:c>
      <x:c r="D3099" t="str">
        <x:v>北京理想汽车有限公司</x:v>
      </x:c>
      <x:c r="E3099" t="str">
        <x:v>理想</x:v>
      </x:c>
      <x:c r="F3099" t="str">
        <x:v>纯电动多用途乘用车</x:v>
      </x:c>
      <x:c r="G3099" t="str">
        <x:v>理想i8</x:v>
      </x:c>
      <x:c r="H3099" t="str">
        <x:v>纯电动多用途乘用车</x:v>
      </x:c>
      <x:c r="I3099" t="str">
        <x:v>SUV-D</x:v>
      </x:c>
      <x:c r="J3099" t="str">
        <x:v>BEV</x:v>
      </x:c>
      <x:c r="K3099" t="str">
        <x:v>否</x:v>
      </x:c>
      <x:c r="L3099" t="n">
        <x:v>2580</x:v>
      </x:c>
      <x:c r="M3099" t="n">
        <x:v>3005</x:v>
      </x:c>
      <x:c r="N3099" t="n">
        <x:v>670</x:v>
      </x:c>
      <x:c r="O3099" t="n">
        <x:v>90.052</x:v>
      </x:c>
      <x:c r="P3099" t="str">
        <x:v>三元锂</x:v>
      </x:c>
      <x:c r="Q3099" t="n">
        <x:v>165.2330275229358</x:v>
      </x:c>
      <x:c r="R3099" t="n">
        <x:v>13.44</x:v>
      </x:c>
      <x:c r="S3099" t="n">
        <x:v>330</x:v>
      </x:c>
      <x:c r="T3099" t="n">
        <x:v>330</x:v>
      </x:c>
      <x:c r="U3099" t="str">
        <x:v>合肥巨一动力系统有限公司/江苏理想驱动技术有限公司</x:v>
      </x:c>
      <x:c r="V3099" t="str">
        <x:v>150/250</x:v>
      </x:c>
      <x:c r="W3099" t="str">
        <x:v>YS220XY102/TZ220XYHP1</x:v>
      </x:c>
      <x:c r="X3099" t="str">
        <x:v>不适用(BEV)</x:v>
      </x:c>
      <x:c r="Y3099" t="str">
        <x:v>不适用(BEV)</x:v>
      </x:c>
      <x:c r="Z3099" t="str">
        <x:v>不适用(BEV)</x:v>
      </x:c>
      <x:c r="AA3099" t="str">
        <x:v>不适用(BEV)</x:v>
      </x:c>
      <x:c r="AB3099" t="str">
        <x:v>不适用(BEV)</x:v>
      </x:c>
      <x:c r="AC3099" t="str">
        <x:v>不适用(BEV)</x:v>
      </x:c>
      <x:c r="AD3099" t="str">
        <x:v>BEV_历史批次</x:v>
      </x:c>
      <x:c r="AE3099" s="14" t="str">
        <x:v>250</x:v>
      </x:c>
      <x:c r="AF3099" s="14" t="str"/>
      <x:c r="AG3099" s="14" t="str">
        <x:v>源字段可解析</x:v>
      </x:c>
      <x:c r="AH3099" s="15" t="n">
        <x:f>IF(R3099&lt;&gt;"",R3099,IFERROR(IF(AND(IF(ISNUMBER(O3099),O3099,IFERROR(VALUE(O3099),VALUE(LEFT(TRIM(O3099),FIND("|",SUBSTITUTE(SUBSTITUTE(SUBSTITUTE(SUBSTITUTE(SUBSTITUTE(TRIM(O3099),"/","|"),"(","|"),"（","|"),";","|"),"；","|")&amp;"|")-1))))*100/IF(ISNUMBER(N3099),N3099,IFERROR(VALUE(N3099),VALUE(LEFT(TRIM(N3099),FIND("|",SUBSTITUTE(SUBSTITUTE(SUBSTITUTE(SUBSTITUTE(SUBSTITUTE(TRIM(N3099),"/","|"),"(","|"),"（","|"),";","|"),"；","|")&amp;"|")-1))))&gt;=3,IF(ISNUMBER(O3099),O3099,IFERROR(VALUE(O3099),VALUE(LEFT(TRIM(O3099),FIND("|",SUBSTITUTE(SUBSTITUTE(SUBSTITUTE(SUBSTITUTE(SUBSTITUTE(TRIM(O3099),"/","|"),"(","|"),"（","|"),";","|"),"；","|")&amp;"|")-1))))*100/IF(ISNUMBER(N3099),N3099,IFERROR(VALUE(N3099),VALUE(LEFT(TRIM(N3099),FIND("|",SUBSTITUTE(SUBSTITUTE(SUBSTITUTE(SUBSTITUTE(SUBSTITUTE(TRIM(N3099),"/","|"),"(","|"),"（","|"),";","|"),"；","|")&amp;"|")-1))))&lt;=40),IF(ISNUMBER(O3099),O3099,IFERROR(VALUE(O3099),VALUE(LEFT(TRIM(O3099),FIND("|",SUBSTITUTE(SUBSTITUTE(SUBSTITUTE(SUBSTITUTE(SUBSTITUTE(TRIM(O3099),"/","|"),"(","|"),"（","|"),";","|"),"；","|")&amp;"|")-1))))*100/IF(ISNUMBER(N3099),N3099,IFERROR(VALUE(N3099),VALUE(LEFT(TRIM(N3099),FIND("|",SUBSTITUTE(SUBSTITUTE(SUBSTITUTE(SUBSTITUTE(SUBSTITUTE(TRIM(N3099),"/","|"),"(","|"),"（","|"),";","|"),"；","|")&amp;"|")-1)))),""),""))</x:f>
        <x:v>13.44</x:v>
      </x:c>
      <x:c r="AI3099" s="15" t="str">
        <x:f>IFERROR(IF(AND(IF(ISNUMBER(O3099),O3099,IFERROR(VALUE(O3099),VALUE(LEFT(TRIM(O3099),FIND("|",SUBSTITUTE(SUBSTITUTE(SUBSTITUTE(SUBSTITUTE(SUBSTITUTE(TRIM(O3099),"/","|"),"(","|"),"（","|"),";","|"),"；","|")&amp;"|")-1))))&gt;=75,IF(ISNUMBER(O3099),O3099,IFERROR(VALUE(O3099),VALUE(LEFT(TRIM(O3099),FIND("|",SUBSTITUTE(SUBSTITUTE(SUBSTITUTE(SUBSTITUTE(SUBSTITUTE(TRIM(O3099),"/","|"),"(","|"),"（","|"),";","|"),"；","|")&amp;"|")-1))))&lt;=85,IF(ISNUMBER(Q3099),Q3099,IFERROR(VALUE(Q3099),VALUE(LEFT(TRIM(Q3099),FIND("|",SUBSTITUTE(SUBSTITUTE(SUBSTITUTE(SUBSTITUTE(SUBSTITUTE(TRIM(Q3099),"/","|"),"(","|"),"（","|"),";","|"),"；","|")&amp;"|")-1))))&gt;0),IF(ISNUMBER(O3099),O3099,IFERROR(VALUE(O3099),VALUE(LEFT(TRIM(O3099),FIND("|",SUBSTITUTE(SUBSTITUTE(SUBSTITUTE(SUBSTITUTE(SUBSTITUTE(TRIM(O3099),"/","|"),"(","|"),"（","|"),";","|"),"；","|")&amp;"|")-1))))*1000/IF(ISNUMBER(Q3099),Q3099,IFERROR(VALUE(Q3099),VALUE(LEFT(TRIM(Q3099),FIND("|",SUBSTITUTE(SUBSTITUTE(SUBSTITUTE(SUBSTITUTE(SUBSTITUTE(TRIM(Q3099),"/","|"),"(","|"),"（","|"),";","|"),"；","|")&amp;"|")-1)))),""),"")</x:f>
      </x:c>
      <x:c r="AJ3099" s="14" t="str">
        <x:f>IF(AI3099="","","非称重实测")</x:f>
      </x:c>
      <x:c r="AK3099" s="14" t="str"/>
      <x:c r="AL3099" s="14" t="str">
        <x:v>v3.4.6-candidate</x:v>
      </x:c>
    </x:row>
    <x:row r="3100">
      <x:c r="A3100" t="n">
        <x:v>394</x:v>
      </x:c>
      <x:c r="B3100" t="str">
        <x:v>LZW7001BEVE2</x:v>
      </x:c>
      <x:c r="C3100" t="str">
        <x:v>五菱牌</x:v>
      </x:c>
      <x:c r="D3100" t="str">
        <x:v>上汽通用五菱汽车股份有限公司</x:v>
      </x:c>
      <x:c r="E3100" t="str">
        <x:v>五菱</x:v>
      </x:c>
      <x:c r="F3100" t="str">
        <x:v>纯电动轿车</x:v>
      </x:c>
      <x:c r="G3100" t="str">
        <x:v>五菱之光EV</x:v>
      </x:c>
      <x:c r="H3100" t="str">
        <x:v>纯电动轿车</x:v>
      </x:c>
      <x:c r="I3100" t="str">
        <x:v>Car-A</x:v>
      </x:c>
      <x:c r="J3100" t="str">
        <x:v>BEV</x:v>
      </x:c>
      <x:c r="K3100" t="str">
        <x:v>否</x:v>
      </x:c>
      <x:c r="L3100" t="n">
        <x:v>1010</x:v>
      </x:c>
      <x:c r="M3100" t="n">
        <x:v>2600</x:v>
      </x:c>
      <x:c r="N3100" t="str">
        <x:v>305（CLTC）</x:v>
      </x:c>
      <x:c r="O3100" t="n">
        <x:v>30.6</x:v>
      </x:c>
      <x:c r="P3100" t="str">
        <x:v>磷酸铁锂</x:v>
      </x:c>
      <x:c r="Q3100" t="n">
        <x:v>124.8979591836735</x:v>
      </x:c>
      <x:c r="R3100"/>
      <x:c r="S3100" t="n">
        <x:v>30</x:v>
      </x:c>
      <x:c r="T3100" t="n">
        <x:v>30</x:v>
      </x:c>
      <x:c r="U3100" t="str">
        <x:v>柳州赛克科技发展有限公司</x:v>
      </x:c>
      <x:c r="V3100" t="str">
        <x:v>30kW</x:v>
      </x:c>
      <x:c r="W3100" t="str">
        <x:v>TZ155XZ230</x:v>
      </x:c>
      <x:c r="X3100" t="str">
        <x:v>不适用(BEV)</x:v>
      </x:c>
      <x:c r="Y3100" t="str">
        <x:v>不适用(BEV)</x:v>
      </x:c>
      <x:c r="Z3100" t="str">
        <x:v>不适用(BEV)</x:v>
      </x:c>
      <x:c r="AA3100" t="str">
        <x:v>不适用(BEV)</x:v>
      </x:c>
      <x:c r="AB3100" t="str">
        <x:v>不适用(BEV)</x:v>
      </x:c>
      <x:c r="AC3100" t="str">
        <x:v>不适用(BEV)</x:v>
      </x:c>
      <x:c r="AD3100" t="str">
        <x:v>BEV_历史批次</x:v>
      </x:c>
      <x:c r="AE3100" s="14" t="str"/>
      <x:c r="AF3100" s="14" t="n">
        <x:v>110</x:v>
      </x:c>
      <x:c r="AG3100" s="14" t="str">
        <x:v>B外部候选</x:v>
      </x:c>
      <x:c r="AH3100" s="15" t="n">
        <x:f>IF(R3100&lt;&gt;"",R3100,IFERROR(IF(AND(IF(ISNUMBER(O3100),O3100,IFERROR(VALUE(O3100),VALUE(LEFT(TRIM(O3100),FIND("|",SUBSTITUTE(SUBSTITUTE(SUBSTITUTE(SUBSTITUTE(SUBSTITUTE(TRIM(O3100),"/","|"),"(","|"),"（","|"),";","|"),"；","|")&amp;"|")-1))))*100/IF(ISNUMBER(N3100),N3100,IFERROR(VALUE(N3100),VALUE(LEFT(TRIM(N3100),FIND("|",SUBSTITUTE(SUBSTITUTE(SUBSTITUTE(SUBSTITUTE(SUBSTITUTE(TRIM(N3100),"/","|"),"(","|"),"（","|"),";","|"),"；","|")&amp;"|")-1))))&gt;=3,IF(ISNUMBER(O3100),O3100,IFERROR(VALUE(O3100),VALUE(LEFT(TRIM(O3100),FIND("|",SUBSTITUTE(SUBSTITUTE(SUBSTITUTE(SUBSTITUTE(SUBSTITUTE(TRIM(O3100),"/","|"),"(","|"),"（","|"),";","|"),"；","|")&amp;"|")-1))))*100/IF(ISNUMBER(N3100),N3100,IFERROR(VALUE(N3100),VALUE(LEFT(TRIM(N3100),FIND("|",SUBSTITUTE(SUBSTITUTE(SUBSTITUTE(SUBSTITUTE(SUBSTITUTE(TRIM(N3100),"/","|"),"(","|"),"（","|"),";","|"),"；","|")&amp;"|")-1))))&lt;=40),IF(ISNUMBER(O3100),O3100,IFERROR(VALUE(O3100),VALUE(LEFT(TRIM(O3100),FIND("|",SUBSTITUTE(SUBSTITUTE(SUBSTITUTE(SUBSTITUTE(SUBSTITUTE(TRIM(O3100),"/","|"),"(","|"),"（","|"),";","|"),"；","|")&amp;"|")-1))))*100/IF(ISNUMBER(N3100),N3100,IFERROR(VALUE(N3100),VALUE(LEFT(TRIM(N3100),FIND("|",SUBSTITUTE(SUBSTITUTE(SUBSTITUTE(SUBSTITUTE(SUBSTITUTE(TRIM(N3100),"/","|"),"(","|"),"（","|"),";","|"),"；","|")&amp;"|")-1)))),""),""))</x:f>
        <x:v>10.032786885245901</x:v>
      </x:c>
      <x:c r="AI3100" s="15" t="str">
        <x:f>IFERROR(IF(AND(IF(ISNUMBER(O3100),O3100,IFERROR(VALUE(O3100),VALUE(LEFT(TRIM(O3100),FIND("|",SUBSTITUTE(SUBSTITUTE(SUBSTITUTE(SUBSTITUTE(SUBSTITUTE(TRIM(O3100),"/","|"),"(","|"),"（","|"),";","|"),"；","|")&amp;"|")-1))))&gt;=75,IF(ISNUMBER(O3100),O3100,IFERROR(VALUE(O3100),VALUE(LEFT(TRIM(O3100),FIND("|",SUBSTITUTE(SUBSTITUTE(SUBSTITUTE(SUBSTITUTE(SUBSTITUTE(TRIM(O3100),"/","|"),"(","|"),"（","|"),";","|"),"；","|")&amp;"|")-1))))&lt;=85,IF(ISNUMBER(Q3100),Q3100,IFERROR(VALUE(Q3100),VALUE(LEFT(TRIM(Q3100),FIND("|",SUBSTITUTE(SUBSTITUTE(SUBSTITUTE(SUBSTITUTE(SUBSTITUTE(TRIM(Q3100),"/","|"),"(","|"),"（","|"),";","|"),"；","|")&amp;"|")-1))))&gt;0),IF(ISNUMBER(O3100),O3100,IFERROR(VALUE(O3100),VALUE(LEFT(TRIM(O3100),FIND("|",SUBSTITUTE(SUBSTITUTE(SUBSTITUTE(SUBSTITUTE(SUBSTITUTE(TRIM(O3100),"/","|"),"(","|"),"（","|"),";","|"),"；","|")&amp;"|")-1))))*1000/IF(ISNUMBER(Q3100),Q3100,IFERROR(VALUE(Q3100),VALUE(LEFT(TRIM(Q3100),FIND("|",SUBSTITUTE(SUBSTITUTE(SUBSTITUTE(SUBSTITUTE(SUBSTITUTE(TRIM(Q3100),"/","|"),"(","|"),"（","|"),";","|"),"；","|")&amp;"|")-1)))),""),"")</x:f>
      </x:c>
      <x:c r="AJ3100" s="14" t="str">
        <x:f>IF(AI3100="","","非称重实测")</x:f>
      </x:c>
      <x:c r="AK3100" s="14" t="str">
        <x:v>扭矩外部候选；电耗公式可补</x:v>
      </x:c>
      <x:c r="AL3100" s="14" t="str">
        <x:v>v3.4.6-candidate</x:v>
      </x:c>
    </x:row>
    <x:row r="3101">
      <x:c r="A3101" t="n">
        <x:v>394</x:v>
      </x:c>
      <x:c r="B3101" t="str">
        <x:v>NAL6513BSEVZ2</x:v>
      </x:c>
      <x:c r="C3101" t="str">
        <x:v>乐道牌</x:v>
      </x:c>
      <x:c r="D3101" t="str">
        <x:v>蔚来汽车科技（安徽）有限公司</x:v>
      </x:c>
      <x:c r="E3101" t="str">
        <x:v>乐道L90</x:v>
      </x:c>
      <x:c r="F3101" t="str">
        <x:v>换电式纯电动多用途乘用车</x:v>
      </x:c>
      <x:c r="G3101" t="str">
        <x:v>L90</x:v>
      </x:c>
      <x:c r="H3101" t="str">
        <x:v>换电式纯电动多用途乘用车</x:v>
      </x:c>
      <x:c r="I3101" t="str">
        <x:v>SUV-D</x:v>
      </x:c>
      <x:c r="J3101" t="str">
        <x:v>BEV</x:v>
      </x:c>
      <x:c r="K3101" t="str">
        <x:v>否</x:v>
      </x:c>
      <x:c r="L3101" t="str">
        <x:v>2360/2385</x:v>
      </x:c>
      <x:c r="M3101" t="n">
        <x:v>3110</x:v>
      </x:c>
      <x:c r="N3101" t="str">
        <x:v>425/410/570/550（CLTC）</x:v>
      </x:c>
      <x:c r="O3101" t="str">
        <x:v>60.6/85.1</x:v>
      </x:c>
      <x:c r="P3101" t="str">
        <x:v>三元锂
磷酸铁锂</x:v>
      </x:c>
      <x:c r="Q3101" t="n">
        <x:v>193.4090909090909</x:v>
      </x:c>
      <x:c r="R3101"/>
      <x:c r="S3101" t="n">
        <x:v>340</x:v>
      </x:c>
      <x:c r="T3101" t="n">
        <x:v>440</x:v>
      </x:c>
      <x:c r="U3101" t="str">
        <x:v>蔚来动力科技(合肥)有限公司</x:v>
      </x:c>
      <x:c r="V3101" t="str">
        <x:v>100/340kW</x:v>
      </x:c>
      <x:c r="W3101" t="str">
        <x:v>YS198S001/TZ198Y001</x:v>
      </x:c>
      <x:c r="X3101" t="str">
        <x:v>不适用(BEV)</x:v>
      </x:c>
      <x:c r="Y3101" t="str">
        <x:v>不适用(BEV)</x:v>
      </x:c>
      <x:c r="Z3101" t="str">
        <x:v>不适用(BEV)</x:v>
      </x:c>
      <x:c r="AA3101" t="str">
        <x:v>不适用(BEV)</x:v>
      </x:c>
      <x:c r="AB3101" t="str">
        <x:v>不适用(BEV)</x:v>
      </x:c>
      <x:c r="AC3101" t="str">
        <x:v>不适用(BEV)</x:v>
      </x:c>
      <x:c r="AD3101" t="str">
        <x:v>BEV_历史批次</x:v>
      </x:c>
      <x:c r="AE3101" s="14" t="str">
        <x:v>340</x:v>
      </x:c>
      <x:c r="AF3101" s="14" t="str"/>
      <x:c r="AG3101" s="14" t="str">
        <x:v>源字段可解析</x:v>
      </x:c>
      <x:c r="AH3101" s="15" t="n">
        <x:f>IF(R3101&lt;&gt;"",R3101,IFERROR(IF(AND(IF(ISNUMBER(O3101),O3101,IFERROR(VALUE(O3101),VALUE(LEFT(TRIM(O3101),FIND("|",SUBSTITUTE(SUBSTITUTE(SUBSTITUTE(SUBSTITUTE(SUBSTITUTE(TRIM(O3101),"/","|"),"(","|"),"（","|"),";","|"),"；","|")&amp;"|")-1))))*100/IF(ISNUMBER(N3101),N3101,IFERROR(VALUE(N3101),VALUE(LEFT(TRIM(N3101),FIND("|",SUBSTITUTE(SUBSTITUTE(SUBSTITUTE(SUBSTITUTE(SUBSTITUTE(TRIM(N3101),"/","|"),"(","|"),"（","|"),";","|"),"；","|")&amp;"|")-1))))&gt;=3,IF(ISNUMBER(O3101),O3101,IFERROR(VALUE(O3101),VALUE(LEFT(TRIM(O3101),FIND("|",SUBSTITUTE(SUBSTITUTE(SUBSTITUTE(SUBSTITUTE(SUBSTITUTE(TRIM(O3101),"/","|"),"(","|"),"（","|"),";","|"),"；","|")&amp;"|")-1))))*100/IF(ISNUMBER(N3101),N3101,IFERROR(VALUE(N3101),VALUE(LEFT(TRIM(N3101),FIND("|",SUBSTITUTE(SUBSTITUTE(SUBSTITUTE(SUBSTITUTE(SUBSTITUTE(TRIM(N3101),"/","|"),"(","|"),"（","|"),";","|"),"；","|")&amp;"|")-1))))&lt;=40),IF(ISNUMBER(O3101),O3101,IFERROR(VALUE(O3101),VALUE(LEFT(TRIM(O3101),FIND("|",SUBSTITUTE(SUBSTITUTE(SUBSTITUTE(SUBSTITUTE(SUBSTITUTE(TRIM(O3101),"/","|"),"(","|"),"（","|"),";","|"),"；","|")&amp;"|")-1))))*100/IF(ISNUMBER(N3101),N3101,IFERROR(VALUE(N3101),VALUE(LEFT(TRIM(N3101),FIND("|",SUBSTITUTE(SUBSTITUTE(SUBSTITUTE(SUBSTITUTE(SUBSTITUTE(TRIM(N3101),"/","|"),"(","|"),"（","|"),";","|"),"；","|")&amp;"|")-1)))),""),""))</x:f>
        <x:v>14.258823529411766</x:v>
      </x:c>
      <x:c r="AI3101" s="15" t="str">
        <x:f>IFERROR(IF(AND(IF(ISNUMBER(O3101),O3101,IFERROR(VALUE(O3101),VALUE(LEFT(TRIM(O3101),FIND("|",SUBSTITUTE(SUBSTITUTE(SUBSTITUTE(SUBSTITUTE(SUBSTITUTE(TRIM(O3101),"/","|"),"(","|"),"（","|"),";","|"),"；","|")&amp;"|")-1))))&gt;=75,IF(ISNUMBER(O3101),O3101,IFERROR(VALUE(O3101),VALUE(LEFT(TRIM(O3101),FIND("|",SUBSTITUTE(SUBSTITUTE(SUBSTITUTE(SUBSTITUTE(SUBSTITUTE(TRIM(O3101),"/","|"),"(","|"),"（","|"),";","|"),"；","|")&amp;"|")-1))))&lt;=85,IF(ISNUMBER(Q3101),Q3101,IFERROR(VALUE(Q3101),VALUE(LEFT(TRIM(Q3101),FIND("|",SUBSTITUTE(SUBSTITUTE(SUBSTITUTE(SUBSTITUTE(SUBSTITUTE(TRIM(Q3101),"/","|"),"(","|"),"（","|"),";","|"),"；","|")&amp;"|")-1))))&gt;0),IF(ISNUMBER(O3101),O3101,IFERROR(VALUE(O3101),VALUE(LEFT(TRIM(O3101),FIND("|",SUBSTITUTE(SUBSTITUTE(SUBSTITUTE(SUBSTITUTE(SUBSTITUTE(TRIM(O3101),"/","|"),"(","|"),"（","|"),";","|"),"；","|")&amp;"|")-1))))*1000/IF(ISNUMBER(Q3101),Q3101,IFERROR(VALUE(Q3101),VALUE(LEFT(TRIM(Q3101),FIND("|",SUBSTITUTE(SUBSTITUTE(SUBSTITUTE(SUBSTITUTE(SUBSTITUTE(TRIM(Q3101),"/","|"),"(","|"),"（","|"),";","|"),"；","|")&amp;"|")-1)))),""),"")</x:f>
      </x:c>
      <x:c r="AJ3101" s="14" t="str">
        <x:f>IF(AI3101="","","非称重实测")</x:f>
      </x:c>
      <x:c r="AK3101" s="14" t="str">
        <x:v>电耗公式可补</x:v>
      </x:c>
      <x:c r="AL3101" s="14" t="str">
        <x:v>v3.4.6-candidate</x:v>
      </x:c>
    </x:row>
    <x:row r="3102">
      <x:c r="A3102" t="n">
        <x:v>394</x:v>
      </x:c>
      <x:c r="B3102" t="str">
        <x:v>NEQ6440BEVS56L</x:v>
      </x:c>
      <x:c r="C3102" t="str">
        <x:v>爱咖牌</x:v>
      </x:c>
      <x:c r="D3102"/>
      <x:c r="E3102"/>
      <x:c r="F3102" t="str">
        <x:v>纯电动多用途乘用车</x:v>
      </x:c>
      <x:c r="G3102" t="str">
        <x:v>iCAR 03,03T</x:v>
      </x:c>
      <x:c r="H3102" t="str">
        <x:v>纯电动多用途乘用车</x:v>
      </x:c>
      <x:c r="I3102" t="str">
        <x:v>SUV-C</x:v>
      </x:c>
      <x:c r="J3102" t="str">
        <x:v>BEV</x:v>
      </x:c>
      <x:c r="K3102" t="str">
        <x:v>否</x:v>
      </x:c>
      <x:c r="L3102" t="n">
        <x:v>1827</x:v>
      </x:c>
      <x:c r="M3102"/>
      <x:c r="N3102" t="n">
        <x:v>520</x:v>
      </x:c>
      <x:c r="O3102" t="n">
        <x:v>68.355</x:v>
      </x:c>
      <x:c r="P3102" t="str">
        <x:v>磷酸铁锂</x:v>
      </x:c>
      <x:c r="Q3102" t="n">
        <x:v>136.437125748503</x:v>
      </x:c>
      <x:c r="R3102" t="n">
        <x:v>13.15</x:v>
      </x:c>
      <x:c r="S3102" t="n">
        <x:v>185</x:v>
      </x:c>
      <x:c r="T3102" t="n">
        <x:v>185</x:v>
      </x:c>
      <x:c r="U3102" t="str">
        <x:v>奇瑞新能源汽车股份有限公司</x:v>
      </x:c>
      <x:c r="V3102" t="str">
        <x:v>185kW</x:v>
      </x:c>
      <x:c r="W3102" t="str">
        <x:v>112AD3</x:v>
      </x:c>
      <x:c r="X3102" t="str">
        <x:v>不适用(BEV)</x:v>
      </x:c>
      <x:c r="Y3102" t="str">
        <x:v>不适用(BEV)</x:v>
      </x:c>
      <x:c r="Z3102" t="str">
        <x:v>不适用(BEV)</x:v>
      </x:c>
      <x:c r="AA3102" t="str">
        <x:v>不适用(BEV)</x:v>
      </x:c>
      <x:c r="AB3102" t="str">
        <x:v>不适用(BEV)</x:v>
      </x:c>
      <x:c r="AC3102" t="str">
        <x:v>不适用(BEV)</x:v>
      </x:c>
      <x:c r="AD3102" t="str">
        <x:v>BEV_历史批次</x:v>
      </x:c>
      <x:c r="AE3102" s="14" t="str"/>
      <x:c r="AF3102" s="14" t="n">
        <x:v>300</x:v>
      </x:c>
      <x:c r="AG3102" s="14" t="str">
        <x:v>B外部候选</x:v>
      </x:c>
      <x:c r="AH3102" s="15" t="n">
        <x:f>IF(R3102&lt;&gt;"",R3102,IFERROR(IF(AND(IF(ISNUMBER(O3102),O3102,IFERROR(VALUE(O3102),VALUE(LEFT(TRIM(O3102),FIND("|",SUBSTITUTE(SUBSTITUTE(SUBSTITUTE(SUBSTITUTE(SUBSTITUTE(TRIM(O3102),"/","|"),"(","|"),"（","|"),";","|"),"；","|")&amp;"|")-1))))*100/IF(ISNUMBER(N3102),N3102,IFERROR(VALUE(N3102),VALUE(LEFT(TRIM(N3102),FIND("|",SUBSTITUTE(SUBSTITUTE(SUBSTITUTE(SUBSTITUTE(SUBSTITUTE(TRIM(N3102),"/","|"),"(","|"),"（","|"),";","|"),"；","|")&amp;"|")-1))))&gt;=3,IF(ISNUMBER(O3102),O3102,IFERROR(VALUE(O3102),VALUE(LEFT(TRIM(O3102),FIND("|",SUBSTITUTE(SUBSTITUTE(SUBSTITUTE(SUBSTITUTE(SUBSTITUTE(TRIM(O3102),"/","|"),"(","|"),"（","|"),";","|"),"；","|")&amp;"|")-1))))*100/IF(ISNUMBER(N3102),N3102,IFERROR(VALUE(N3102),VALUE(LEFT(TRIM(N3102),FIND("|",SUBSTITUTE(SUBSTITUTE(SUBSTITUTE(SUBSTITUTE(SUBSTITUTE(TRIM(N3102),"/","|"),"(","|"),"（","|"),";","|"),"；","|")&amp;"|")-1))))&lt;=40),IF(ISNUMBER(O3102),O3102,IFERROR(VALUE(O3102),VALUE(LEFT(TRIM(O3102),FIND("|",SUBSTITUTE(SUBSTITUTE(SUBSTITUTE(SUBSTITUTE(SUBSTITUTE(TRIM(O3102),"/","|"),"(","|"),"（","|"),";","|"),"；","|")&amp;"|")-1))))*100/IF(ISNUMBER(N3102),N3102,IFERROR(VALUE(N3102),VALUE(LEFT(TRIM(N3102),FIND("|",SUBSTITUTE(SUBSTITUTE(SUBSTITUTE(SUBSTITUTE(SUBSTITUTE(TRIM(N3102),"/","|"),"(","|"),"（","|"),";","|"),"；","|")&amp;"|")-1)))),""),""))</x:f>
        <x:v>13.15</x:v>
      </x:c>
      <x:c r="AI3102" s="15" t="str">
        <x:f>IFERROR(IF(AND(IF(ISNUMBER(O3102),O3102,IFERROR(VALUE(O3102),VALUE(LEFT(TRIM(O3102),FIND("|",SUBSTITUTE(SUBSTITUTE(SUBSTITUTE(SUBSTITUTE(SUBSTITUTE(TRIM(O3102),"/","|"),"(","|"),"（","|"),";","|"),"；","|")&amp;"|")-1))))&gt;=75,IF(ISNUMBER(O3102),O3102,IFERROR(VALUE(O3102),VALUE(LEFT(TRIM(O3102),FIND("|",SUBSTITUTE(SUBSTITUTE(SUBSTITUTE(SUBSTITUTE(SUBSTITUTE(TRIM(O3102),"/","|"),"(","|"),"（","|"),";","|"),"；","|")&amp;"|")-1))))&lt;=85,IF(ISNUMBER(Q3102),Q3102,IFERROR(VALUE(Q3102),VALUE(LEFT(TRIM(Q3102),FIND("|",SUBSTITUTE(SUBSTITUTE(SUBSTITUTE(SUBSTITUTE(SUBSTITUTE(TRIM(Q3102),"/","|"),"(","|"),"（","|"),";","|"),"；","|")&amp;"|")-1))))&gt;0),IF(ISNUMBER(O3102),O3102,IFERROR(VALUE(O3102),VALUE(LEFT(TRIM(O3102),FIND("|",SUBSTITUTE(SUBSTITUTE(SUBSTITUTE(SUBSTITUTE(SUBSTITUTE(TRIM(O3102),"/","|"),"(","|"),"（","|"),";","|"),"；","|")&amp;"|")-1))))*1000/IF(ISNUMBER(Q3102),Q3102,IFERROR(VALUE(Q3102),VALUE(LEFT(TRIM(Q3102),FIND("|",SUBSTITUTE(SUBSTITUTE(SUBSTITUTE(SUBSTITUTE(SUBSTITUTE(TRIM(Q3102),"/","|"),"(","|"),"（","|"),";","|"),"；","|")&amp;"|")-1)))),""),"")</x:f>
      </x:c>
      <x:c r="AJ3102" s="14" t="str">
        <x:f>IF(AI3102="","","非称重实测")</x:f>
      </x:c>
      <x:c r="AK3102" s="14" t="str">
        <x:v>扭矩外部候选</x:v>
      </x:c>
      <x:c r="AL3102" s="14" t="str">
        <x:v>v3.4.6-candidate</x:v>
      </x:c>
    </x:row>
    <x:row r="3103">
      <x:c r="A3103" t="n">
        <x:v>394</x:v>
      </x:c>
      <x:c r="B3103" t="str">
        <x:v>NEQ6440BEVS56V</x:v>
      </x:c>
      <x:c r="C3103" t="str">
        <x:v>奇瑞牌</x:v>
      </x:c>
      <x:c r="D3103" t="str">
        <x:v>奇瑞新能源汽车股份有限公司</x:v>
      </x:c>
      <x:c r="E3103"/>
      <x:c r="F3103" t="str">
        <x:v>纯电动多用途乘用车</x:v>
      </x:c>
      <x:c r="G3103" t="str">
        <x:v>X3,X3PLUS</x:v>
      </x:c>
      <x:c r="H3103" t="str">
        <x:v>纯电动多用途乘用车</x:v>
      </x:c>
      <x:c r="I3103" t="str">
        <x:v>SUV-C</x:v>
      </x:c>
      <x:c r="J3103" t="str">
        <x:v>BEV</x:v>
      </x:c>
      <x:c r="K3103" t="str">
        <x:v>否</x:v>
      </x:c>
      <x:c r="L3103" t="n">
        <x:v>1827</x:v>
      </x:c>
      <x:c r="M3103"/>
      <x:c r="N3103" t="n">
        <x:v>520</x:v>
      </x:c>
      <x:c r="O3103" t="n">
        <x:v>68.355</x:v>
      </x:c>
      <x:c r="P3103" t="str">
        <x:v>磷酸铁锂</x:v>
      </x:c>
      <x:c r="Q3103" t="n">
        <x:v>136.437125748503</x:v>
      </x:c>
      <x:c r="R3103" t="n">
        <x:v>13.15</x:v>
      </x:c>
      <x:c r="S3103" t="n">
        <x:v>185</x:v>
      </x:c>
      <x:c r="T3103" t="n">
        <x:v>185</x:v>
      </x:c>
      <x:c r="U3103" t="str">
        <x:v>奇瑞新能源汽车股份有限公司</x:v>
      </x:c>
      <x:c r="V3103" t="str">
        <x:v>185kW</x:v>
      </x:c>
      <x:c r="W3103" t="str">
        <x:v>112AD3</x:v>
      </x:c>
      <x:c r="X3103" t="str">
        <x:v>不适用(BEV)</x:v>
      </x:c>
      <x:c r="Y3103" t="str">
        <x:v>不适用(BEV)</x:v>
      </x:c>
      <x:c r="Z3103" t="str">
        <x:v>不适用(BEV)</x:v>
      </x:c>
      <x:c r="AA3103" t="str">
        <x:v>不适用(BEV)</x:v>
      </x:c>
      <x:c r="AB3103" t="str">
        <x:v>不适用(BEV)</x:v>
      </x:c>
      <x:c r="AC3103" t="str">
        <x:v>不适用(BEV)</x:v>
      </x:c>
      <x:c r="AD3103" t="str">
        <x:v>BEV_历史批次</x:v>
      </x:c>
      <x:c r="AE3103" s="14" t="str"/>
      <x:c r="AF3103" s="14" t="n">
        <x:v>300</x:v>
      </x:c>
      <x:c r="AG3103" s="14" t="str">
        <x:v>B外部候选</x:v>
      </x:c>
      <x:c r="AH3103" s="15" t="n">
        <x:f>IF(R3103&lt;&gt;"",R3103,IFERROR(IF(AND(IF(ISNUMBER(O3103),O3103,IFERROR(VALUE(O3103),VALUE(LEFT(TRIM(O3103),FIND("|",SUBSTITUTE(SUBSTITUTE(SUBSTITUTE(SUBSTITUTE(SUBSTITUTE(TRIM(O3103),"/","|"),"(","|"),"（","|"),";","|"),"；","|")&amp;"|")-1))))*100/IF(ISNUMBER(N3103),N3103,IFERROR(VALUE(N3103),VALUE(LEFT(TRIM(N3103),FIND("|",SUBSTITUTE(SUBSTITUTE(SUBSTITUTE(SUBSTITUTE(SUBSTITUTE(TRIM(N3103),"/","|"),"(","|"),"（","|"),";","|"),"；","|")&amp;"|")-1))))&gt;=3,IF(ISNUMBER(O3103),O3103,IFERROR(VALUE(O3103),VALUE(LEFT(TRIM(O3103),FIND("|",SUBSTITUTE(SUBSTITUTE(SUBSTITUTE(SUBSTITUTE(SUBSTITUTE(TRIM(O3103),"/","|"),"(","|"),"（","|"),";","|"),"；","|")&amp;"|")-1))))*100/IF(ISNUMBER(N3103),N3103,IFERROR(VALUE(N3103),VALUE(LEFT(TRIM(N3103),FIND("|",SUBSTITUTE(SUBSTITUTE(SUBSTITUTE(SUBSTITUTE(SUBSTITUTE(TRIM(N3103),"/","|"),"(","|"),"（","|"),";","|"),"；","|")&amp;"|")-1))))&lt;=40),IF(ISNUMBER(O3103),O3103,IFERROR(VALUE(O3103),VALUE(LEFT(TRIM(O3103),FIND("|",SUBSTITUTE(SUBSTITUTE(SUBSTITUTE(SUBSTITUTE(SUBSTITUTE(TRIM(O3103),"/","|"),"(","|"),"（","|"),";","|"),"；","|")&amp;"|")-1))))*100/IF(ISNUMBER(N3103),N3103,IFERROR(VALUE(N3103),VALUE(LEFT(TRIM(N3103),FIND("|",SUBSTITUTE(SUBSTITUTE(SUBSTITUTE(SUBSTITUTE(SUBSTITUTE(TRIM(N3103),"/","|"),"(","|"),"（","|"),";","|"),"；","|")&amp;"|")-1)))),""),""))</x:f>
        <x:v>13.15</x:v>
      </x:c>
      <x:c r="AI3103" s="15" t="str">
        <x:f>IFERROR(IF(AND(IF(ISNUMBER(O3103),O3103,IFERROR(VALUE(O3103),VALUE(LEFT(TRIM(O3103),FIND("|",SUBSTITUTE(SUBSTITUTE(SUBSTITUTE(SUBSTITUTE(SUBSTITUTE(TRIM(O3103),"/","|"),"(","|"),"（","|"),";","|"),"；","|")&amp;"|")-1))))&gt;=75,IF(ISNUMBER(O3103),O3103,IFERROR(VALUE(O3103),VALUE(LEFT(TRIM(O3103),FIND("|",SUBSTITUTE(SUBSTITUTE(SUBSTITUTE(SUBSTITUTE(SUBSTITUTE(TRIM(O3103),"/","|"),"(","|"),"（","|"),";","|"),"；","|")&amp;"|")-1))))&lt;=85,IF(ISNUMBER(Q3103),Q3103,IFERROR(VALUE(Q3103),VALUE(LEFT(TRIM(Q3103),FIND("|",SUBSTITUTE(SUBSTITUTE(SUBSTITUTE(SUBSTITUTE(SUBSTITUTE(TRIM(Q3103),"/","|"),"(","|"),"（","|"),";","|"),"；","|")&amp;"|")-1))))&gt;0),IF(ISNUMBER(O3103),O3103,IFERROR(VALUE(O3103),VALUE(LEFT(TRIM(O3103),FIND("|",SUBSTITUTE(SUBSTITUTE(SUBSTITUTE(SUBSTITUTE(SUBSTITUTE(TRIM(O3103),"/","|"),"(","|"),"（","|"),";","|"),"；","|")&amp;"|")-1))))*1000/IF(ISNUMBER(Q3103),Q3103,IFERROR(VALUE(Q3103),VALUE(LEFT(TRIM(Q3103),FIND("|",SUBSTITUTE(SUBSTITUTE(SUBSTITUTE(SUBSTITUTE(SUBSTITUTE(TRIM(Q3103),"/","|"),"(","|"),"（","|"),";","|"),"；","|")&amp;"|")-1)))),""),"")</x:f>
      </x:c>
      <x:c r="AJ3103" s="14" t="str">
        <x:f>IF(AI3103="","","非称重实测")</x:f>
      </x:c>
      <x:c r="AK3103" s="14" t="str">
        <x:v>扭矩外部候选</x:v>
      </x:c>
      <x:c r="AL3103" s="14" t="str">
        <x:v>v3.4.6-candidate</x:v>
      </x:c>
    </x:row>
    <x:row r="3104">
      <x:c r="A3104" t="n">
        <x:v>394</x:v>
      </x:c>
      <x:c r="B3104" t="str">
        <x:v>QCJ6460AHBEV4</x:v>
      </x:c>
      <x:c r="C3104" t="str">
        <x:v>方程豹牌</x:v>
      </x:c>
      <x:c r="D3104" t="str">
        <x:v>比亚迪汽车有限公司</x:v>
      </x:c>
      <x:c r="E3104" t="str">
        <x:v>比亚迪</x:v>
      </x:c>
      <x:c r="F3104" t="str">
        <x:v>纯电动多用途乘用车</x:v>
      </x:c>
      <x:c r="G3104" t="str">
        <x:v>方程豹钛3</x:v>
      </x:c>
      <x:c r="H3104" t="str">
        <x:v>纯电动多用途乘用车</x:v>
      </x:c>
      <x:c r="I3104" t="str">
        <x:v>SUV-C</x:v>
      </x:c>
      <x:c r="J3104" t="str">
        <x:v>BEV</x:v>
      </x:c>
      <x:c r="K3104" t="str">
        <x:v>否</x:v>
      </x:c>
      <x:c r="L3104" t="n">
        <x:v>1995</x:v>
      </x:c>
      <x:c r="M3104" t="n">
        <x:v>2720</x:v>
      </x:c>
      <x:c r="N3104" t="n">
        <x:v>501</x:v>
      </x:c>
      <x:c r="O3104" t="n">
        <x:v>65.28</x:v>
      </x:c>
      <x:c r="P3104" t="str">
        <x:v>磷酸铁锂</x:v>
      </x:c>
      <x:c r="Q3104" t="n">
        <x:v>142.2842197035745</x:v>
      </x:c>
      <x:c r="R3104" t="n">
        <x:v>13.03</x:v>
      </x:c>
      <x:c r="S3104" t="n">
        <x:v>160</x:v>
      </x:c>
      <x:c r="T3104" t="n">
        <x:v>160</x:v>
      </x:c>
      <x:c r="U3104" t="str">
        <x:v>南京市比亚迪汽车有限公司</x:v>
      </x:c>
      <x:c r="V3104" t="str">
        <x:v>160kW</x:v>
      </x:c>
      <x:c r="W3104" t="str">
        <x:v>TZ200XYX</x:v>
      </x:c>
      <x:c r="X3104" t="str">
        <x:v>不适用(BEV)</x:v>
      </x:c>
      <x:c r="Y3104" t="str">
        <x:v>不适用(BEV)</x:v>
      </x:c>
      <x:c r="Z3104" t="str">
        <x:v>不适用(BEV)</x:v>
      </x:c>
      <x:c r="AA3104" t="str">
        <x:v>不适用(BEV)</x:v>
      </x:c>
      <x:c r="AB3104" t="str">
        <x:v>不适用(BEV)</x:v>
      </x:c>
      <x:c r="AC3104" t="str">
        <x:v>不适用(BEV)</x:v>
      </x:c>
      <x:c r="AD3104" t="str">
        <x:v>BEV_历史批次</x:v>
      </x:c>
      <x:c r="AE3104" s="14" t="str"/>
      <x:c r="AF3104" s="14" t="str"/>
      <x:c r="AG3104" s="14" t="str">
        <x:v>待OCR/外部证据：数值语义歧义</x:v>
      </x:c>
      <x:c r="AH3104" s="15" t="n">
        <x:f>IF(R3104&lt;&gt;"",R3104,IFERROR(IF(AND(IF(ISNUMBER(O3104),O3104,IFERROR(VALUE(O3104),VALUE(LEFT(TRIM(O3104),FIND("|",SUBSTITUTE(SUBSTITUTE(SUBSTITUTE(SUBSTITUTE(SUBSTITUTE(TRIM(O3104),"/","|"),"(","|"),"（","|"),";","|"),"；","|")&amp;"|")-1))))*100/IF(ISNUMBER(N3104),N3104,IFERROR(VALUE(N3104),VALUE(LEFT(TRIM(N3104),FIND("|",SUBSTITUTE(SUBSTITUTE(SUBSTITUTE(SUBSTITUTE(SUBSTITUTE(TRIM(N3104),"/","|"),"(","|"),"（","|"),";","|"),"；","|")&amp;"|")-1))))&gt;=3,IF(ISNUMBER(O3104),O3104,IFERROR(VALUE(O3104),VALUE(LEFT(TRIM(O3104),FIND("|",SUBSTITUTE(SUBSTITUTE(SUBSTITUTE(SUBSTITUTE(SUBSTITUTE(TRIM(O3104),"/","|"),"(","|"),"（","|"),";","|"),"；","|")&amp;"|")-1))))*100/IF(ISNUMBER(N3104),N3104,IFERROR(VALUE(N3104),VALUE(LEFT(TRIM(N3104),FIND("|",SUBSTITUTE(SUBSTITUTE(SUBSTITUTE(SUBSTITUTE(SUBSTITUTE(TRIM(N3104),"/","|"),"(","|"),"（","|"),";","|"),"；","|")&amp;"|")-1))))&lt;=40),IF(ISNUMBER(O3104),O3104,IFERROR(VALUE(O3104),VALUE(LEFT(TRIM(O3104),FIND("|",SUBSTITUTE(SUBSTITUTE(SUBSTITUTE(SUBSTITUTE(SUBSTITUTE(TRIM(O3104),"/","|"),"(","|"),"（","|"),";","|"),"；","|")&amp;"|")-1))))*100/IF(ISNUMBER(N3104),N3104,IFERROR(VALUE(N3104),VALUE(LEFT(TRIM(N3104),FIND("|",SUBSTITUTE(SUBSTITUTE(SUBSTITUTE(SUBSTITUTE(SUBSTITUTE(TRIM(N3104),"/","|"),"(","|"),"（","|"),";","|"),"；","|")&amp;"|")-1)))),""),""))</x:f>
        <x:v>13.03</x:v>
      </x:c>
      <x:c r="AI3104" s="15" t="str">
        <x:f>IFERROR(IF(AND(IF(ISNUMBER(O3104),O3104,IFERROR(VALUE(O3104),VALUE(LEFT(TRIM(O3104),FIND("|",SUBSTITUTE(SUBSTITUTE(SUBSTITUTE(SUBSTITUTE(SUBSTITUTE(TRIM(O3104),"/","|"),"(","|"),"（","|"),";","|"),"；","|")&amp;"|")-1))))&gt;=75,IF(ISNUMBER(O3104),O3104,IFERROR(VALUE(O3104),VALUE(LEFT(TRIM(O3104),FIND("|",SUBSTITUTE(SUBSTITUTE(SUBSTITUTE(SUBSTITUTE(SUBSTITUTE(TRIM(O3104),"/","|"),"(","|"),"（","|"),";","|"),"；","|")&amp;"|")-1))))&lt;=85,IF(ISNUMBER(Q3104),Q3104,IFERROR(VALUE(Q3104),VALUE(LEFT(TRIM(Q3104),FIND("|",SUBSTITUTE(SUBSTITUTE(SUBSTITUTE(SUBSTITUTE(SUBSTITUTE(TRIM(Q3104),"/","|"),"(","|"),"（","|"),";","|"),"；","|")&amp;"|")-1))))&gt;0),IF(ISNUMBER(O3104),O3104,IFERROR(VALUE(O3104),VALUE(LEFT(TRIM(O3104),FIND("|",SUBSTITUTE(SUBSTITUTE(SUBSTITUTE(SUBSTITUTE(SUBSTITUTE(TRIM(O3104),"/","|"),"(","|"),"（","|"),";","|"),"；","|")&amp;"|")-1))))*1000/IF(ISNUMBER(Q3104),Q3104,IFERROR(VALUE(Q3104),VALUE(LEFT(TRIM(Q3104),FIND("|",SUBSTITUTE(SUBSTITUTE(SUBSTITUTE(SUBSTITUTE(SUBSTITUTE(TRIM(Q3104),"/","|"),"(","|"),"（","|"),";","|"),"；","|")&amp;"|")-1)))),""),"")</x:f>
      </x:c>
      <x:c r="AJ3104" s="14" t="str">
        <x:f>IF(AI3104="","","非称重实测")</x:f>
      </x:c>
      <x:c r="AK3104" s="14" t="str"/>
      <x:c r="AL3104" s="14" t="str">
        <x:v>v3.4.6-candidate</x:v>
      </x:c>
    </x:row>
    <x:row r="3105">
      <x:c r="A3105" t="n">
        <x:v>394</x:v>
      </x:c>
      <x:c r="B3105" t="str">
        <x:v>QCJ7000AFBEV2</x:v>
      </x:c>
      <x:c r="C3105" t="str">
        <x:v>仰望牌</x:v>
      </x:c>
      <x:c r="D3105" t="str">
        <x:v>比亚迪汽车工业有限公司</x:v>
      </x:c>
      <x:c r="E3105" t="str">
        <x:v>比亚迪</x:v>
      </x:c>
      <x:c r="F3105"/>
      <x:c r="G3105" t="str">
        <x:v>仰望U9</x:v>
      </x:c>
      <x:c r="H3105" t="str">
        <x:v>纯电动轿车</x:v>
      </x:c>
      <x:c r="I3105" t="str">
        <x:v>Lux Car</x:v>
      </x:c>
      <x:c r="J3105" t="str">
        <x:v>BEV</x:v>
      </x:c>
      <x:c r="K3105" t="str">
        <x:v>否</x:v>
      </x:c>
      <x:c r="L3105" t="n">
        <x:v>2585</x:v>
      </x:c>
      <x:c r="M3105" t="n">
        <x:v>2920</x:v>
      </x:c>
      <x:c r="N3105" t="n">
        <x:v>450</x:v>
      </x:c>
      <x:c r="O3105" t="n">
        <x:v>80</x:v>
      </x:c>
      <x:c r="P3105"/>
      <x:c r="Q3105" t="n">
        <x:v>126.3823064770932</x:v>
      </x:c>
      <x:c r="R3105" t="n">
        <x:v>17.78</x:v>
      </x:c>
      <x:c r="S3105" t="n">
        <x:v>180</x:v>
      </x:c>
      <x:c r="T3105" t="n">
        <x:v>180</x:v>
      </x:c>
      <x:c r="U3105" t="str">
        <x:v>深圳比亚迪汽车实业有限公司</x:v>
      </x:c>
      <x:c r="V3105" t="str">
        <x:v>240kW/240kW/240kW/240kW</x:v>
      </x:c>
      <x:c r="W3105"/>
      <x:c r="X3105" t="str">
        <x:v>不适用(BEV)</x:v>
      </x:c>
      <x:c r="Y3105" t="str">
        <x:v>不适用(BEV)</x:v>
      </x:c>
      <x:c r="Z3105" t="str">
        <x:v>不适用(BEV)</x:v>
      </x:c>
      <x:c r="AA3105" t="str">
        <x:v>不适用(BEV)</x:v>
      </x:c>
      <x:c r="AB3105" t="str">
        <x:v>不适用(BEV)</x:v>
      </x:c>
      <x:c r="AC3105" t="str">
        <x:v>不适用(BEV)</x:v>
      </x:c>
      <x:c r="AD3105" t="str">
        <x:v>BEV_历史批次</x:v>
      </x:c>
      <x:c r="AE3105" s="14" t="str">
        <x:v>240</x:v>
      </x:c>
      <x:c r="AF3105" s="14" t="str"/>
      <x:c r="AG3105" s="14" t="str">
        <x:v>源字段可解析</x:v>
      </x:c>
      <x:c r="AH3105" s="15" t="n">
        <x:f>IF(R3105&lt;&gt;"",R3105,IFERROR(IF(AND(IF(ISNUMBER(O3105),O3105,IFERROR(VALUE(O3105),VALUE(LEFT(TRIM(O3105),FIND("|",SUBSTITUTE(SUBSTITUTE(SUBSTITUTE(SUBSTITUTE(SUBSTITUTE(TRIM(O3105),"/","|"),"(","|"),"（","|"),";","|"),"；","|")&amp;"|")-1))))*100/IF(ISNUMBER(N3105),N3105,IFERROR(VALUE(N3105),VALUE(LEFT(TRIM(N3105),FIND("|",SUBSTITUTE(SUBSTITUTE(SUBSTITUTE(SUBSTITUTE(SUBSTITUTE(TRIM(N3105),"/","|"),"(","|"),"（","|"),";","|"),"；","|")&amp;"|")-1))))&gt;=3,IF(ISNUMBER(O3105),O3105,IFERROR(VALUE(O3105),VALUE(LEFT(TRIM(O3105),FIND("|",SUBSTITUTE(SUBSTITUTE(SUBSTITUTE(SUBSTITUTE(SUBSTITUTE(TRIM(O3105),"/","|"),"(","|"),"（","|"),";","|"),"；","|")&amp;"|")-1))))*100/IF(ISNUMBER(N3105),N3105,IFERROR(VALUE(N3105),VALUE(LEFT(TRIM(N3105),FIND("|",SUBSTITUTE(SUBSTITUTE(SUBSTITUTE(SUBSTITUTE(SUBSTITUTE(TRIM(N3105),"/","|"),"(","|"),"（","|"),";","|"),"；","|")&amp;"|")-1))))&lt;=40),IF(ISNUMBER(O3105),O3105,IFERROR(VALUE(O3105),VALUE(LEFT(TRIM(O3105),FIND("|",SUBSTITUTE(SUBSTITUTE(SUBSTITUTE(SUBSTITUTE(SUBSTITUTE(TRIM(O3105),"/","|"),"(","|"),"（","|"),";","|"),"；","|")&amp;"|")-1))))*100/IF(ISNUMBER(N3105),N3105,IFERROR(VALUE(N3105),VALUE(LEFT(TRIM(N3105),FIND("|",SUBSTITUTE(SUBSTITUTE(SUBSTITUTE(SUBSTITUTE(SUBSTITUTE(TRIM(N3105),"/","|"),"(","|"),"（","|"),";","|"),"；","|")&amp;"|")-1)))),""),""))</x:f>
        <x:v>17.78</x:v>
      </x:c>
      <x:c r="AI3105" s="15" t="n">
        <x:f>IFERROR(IF(AND(IF(ISNUMBER(O3105),O3105,IFERROR(VALUE(O3105),VALUE(LEFT(TRIM(O3105),FIND("|",SUBSTITUTE(SUBSTITUTE(SUBSTITUTE(SUBSTITUTE(SUBSTITUTE(TRIM(O3105),"/","|"),"(","|"),"（","|"),";","|"),"；","|")&amp;"|")-1))))&gt;=75,IF(ISNUMBER(O3105),O3105,IFERROR(VALUE(O3105),VALUE(LEFT(TRIM(O3105),FIND("|",SUBSTITUTE(SUBSTITUTE(SUBSTITUTE(SUBSTITUTE(SUBSTITUTE(TRIM(O3105),"/","|"),"(","|"),"（","|"),";","|"),"；","|")&amp;"|")-1))))&lt;=85,IF(ISNUMBER(Q3105),Q3105,IFERROR(VALUE(Q3105),VALUE(LEFT(TRIM(Q3105),FIND("|",SUBSTITUTE(SUBSTITUTE(SUBSTITUTE(SUBSTITUTE(SUBSTITUTE(TRIM(Q3105),"/","|"),"(","|"),"（","|"),";","|"),"；","|")&amp;"|")-1))))&gt;0),IF(ISNUMBER(O3105),O3105,IFERROR(VALUE(O3105),VALUE(LEFT(TRIM(O3105),FIND("|",SUBSTITUTE(SUBSTITUTE(SUBSTITUTE(SUBSTITUTE(SUBSTITUTE(TRIM(O3105),"/","|"),"(","|"),"（","|"),";","|"),"；","|")&amp;"|")-1))))*1000/IF(ISNUMBER(Q3105),Q3105,IFERROR(VALUE(Q3105),VALUE(LEFT(TRIM(Q3105),FIND("|",SUBSTITUTE(SUBSTITUTE(SUBSTITUTE(SUBSTITUTE(SUBSTITUTE(TRIM(Q3105),"/","|"),"(","|"),"（","|"),";","|"),"；","|")&amp;"|")-1)))),""),"")</x:f>
        <x:v>633.0000000000001</x:v>
      </x:c>
      <x:c r="AJ3105" s="14" t="str">
        <x:f>IF(AI3105="","","非称重实测")</x:f>
        <x:v>非称重实测</x:v>
      </x:c>
      <x:c r="AK3105" s="14" t="str">
        <x:v>80kWh质量可推导</x:v>
      </x:c>
      <x:c r="AL3105" s="14" t="str">
        <x:v>v3.4.6-candidate</x:v>
      </x:c>
    </x:row>
    <x:row r="3106">
      <x:c r="A3106" t="n">
        <x:v>394</x:v>
      </x:c>
      <x:c r="B3106" t="str">
        <x:v>SC6460AAABBEV</x:v>
      </x:c>
      <x:c r="C3106" t="str">
        <x:v>长安牌</x:v>
      </x:c>
      <x:c r="D3106" t="str">
        <x:v>重庆长安汽车股份有限公司</x:v>
      </x:c>
      <x:c r="E3106" t="str">
        <x:v>长安</x:v>
      </x:c>
      <x:c r="F3106" t="str">
        <x:v>纯电动多用途乘用车</x:v>
      </x:c>
      <x:c r="G3106" t="str">
        <x:v>S05</x:v>
      </x:c>
      <x:c r="H3106" t="str">
        <x:v>纯电动多用途乘用车</x:v>
      </x:c>
      <x:c r="I3106" t="str">
        <x:v>SUV-C</x:v>
      </x:c>
      <x:c r="J3106" t="str">
        <x:v>BEV</x:v>
      </x:c>
      <x:c r="K3106" t="str">
        <x:v>否</x:v>
      </x:c>
      <x:c r="L3106" t="n">
        <x:v>1856</x:v>
      </x:c>
      <x:c r="M3106" t="n">
        <x:v>2700</x:v>
      </x:c>
      <x:c r="N3106" t="n">
        <x:v>620</x:v>
      </x:c>
      <x:c r="O3106" t="n">
        <x:v>68.82</x:v>
      </x:c>
      <x:c r="P3106" t="str">
        <x:v>磷酸铁锂</x:v>
      </x:c>
      <x:c r="Q3106" t="n">
        <x:v>137.64</x:v>
      </x:c>
      <x:c r="R3106" t="n">
        <x:v>11.1</x:v>
      </x:c>
      <x:c r="S3106" t="n">
        <x:v>160</x:v>
      </x:c>
      <x:c r="T3106" t="n">
        <x:v>160</x:v>
      </x:c>
      <x:c r="U3106" t="str">
        <x:v>重庆长安汽车股份有限公司</x:v>
      </x:c>
      <x:c r="V3106" t="str">
        <x:v>200kW</x:v>
      </x:c>
      <x:c r="W3106" t="str">
        <x:v>XTDM67</x:v>
      </x:c>
      <x:c r="X3106" t="str">
        <x:v>不适用(BEV)</x:v>
      </x:c>
      <x:c r="Y3106" t="str">
        <x:v>不适用(BEV)</x:v>
      </x:c>
      <x:c r="Z3106" t="str">
        <x:v>不适用(BEV)</x:v>
      </x:c>
      <x:c r="AA3106" t="str">
        <x:v>不适用(BEV)</x:v>
      </x:c>
      <x:c r="AB3106" t="str">
        <x:v>不适用(BEV)</x:v>
      </x:c>
      <x:c r="AC3106" t="str">
        <x:v>不适用(BEV)</x:v>
      </x:c>
      <x:c r="AD3106" t="str">
        <x:v>BEV_历史批次</x:v>
      </x:c>
      <x:c r="AE3106" s="14" t="str"/>
      <x:c r="AF3106" s="14" t="str"/>
      <x:c r="AG3106" s="14" t="str">
        <x:v>待OCR/外部证据：数值语义歧义</x:v>
      </x:c>
      <x:c r="AH3106" s="15" t="n">
        <x:f>IF(R3106&lt;&gt;"",R3106,IFERROR(IF(AND(IF(ISNUMBER(O3106),O3106,IFERROR(VALUE(O3106),VALUE(LEFT(TRIM(O3106),FIND("|",SUBSTITUTE(SUBSTITUTE(SUBSTITUTE(SUBSTITUTE(SUBSTITUTE(TRIM(O3106),"/","|"),"(","|"),"（","|"),";","|"),"；","|")&amp;"|")-1))))*100/IF(ISNUMBER(N3106),N3106,IFERROR(VALUE(N3106),VALUE(LEFT(TRIM(N3106),FIND("|",SUBSTITUTE(SUBSTITUTE(SUBSTITUTE(SUBSTITUTE(SUBSTITUTE(TRIM(N3106),"/","|"),"(","|"),"（","|"),";","|"),"；","|")&amp;"|")-1))))&gt;=3,IF(ISNUMBER(O3106),O3106,IFERROR(VALUE(O3106),VALUE(LEFT(TRIM(O3106),FIND("|",SUBSTITUTE(SUBSTITUTE(SUBSTITUTE(SUBSTITUTE(SUBSTITUTE(TRIM(O3106),"/","|"),"(","|"),"（","|"),";","|"),"；","|")&amp;"|")-1))))*100/IF(ISNUMBER(N3106),N3106,IFERROR(VALUE(N3106),VALUE(LEFT(TRIM(N3106),FIND("|",SUBSTITUTE(SUBSTITUTE(SUBSTITUTE(SUBSTITUTE(SUBSTITUTE(TRIM(N3106),"/","|"),"(","|"),"（","|"),";","|"),"；","|")&amp;"|")-1))))&lt;=40),IF(ISNUMBER(O3106),O3106,IFERROR(VALUE(O3106),VALUE(LEFT(TRIM(O3106),FIND("|",SUBSTITUTE(SUBSTITUTE(SUBSTITUTE(SUBSTITUTE(SUBSTITUTE(TRIM(O3106),"/","|"),"(","|"),"（","|"),";","|"),"；","|")&amp;"|")-1))))*100/IF(ISNUMBER(N3106),N3106,IFERROR(VALUE(N3106),VALUE(LEFT(TRIM(N3106),FIND("|",SUBSTITUTE(SUBSTITUTE(SUBSTITUTE(SUBSTITUTE(SUBSTITUTE(TRIM(N3106),"/","|"),"(","|"),"（","|"),";","|"),"；","|")&amp;"|")-1)))),""),""))</x:f>
        <x:v>11.1</x:v>
      </x:c>
      <x:c r="AI3106" s="15" t="str">
        <x:f>IFERROR(IF(AND(IF(ISNUMBER(O3106),O3106,IFERROR(VALUE(O3106),VALUE(LEFT(TRIM(O3106),FIND("|",SUBSTITUTE(SUBSTITUTE(SUBSTITUTE(SUBSTITUTE(SUBSTITUTE(TRIM(O3106),"/","|"),"(","|"),"（","|"),";","|"),"；","|")&amp;"|")-1))))&gt;=75,IF(ISNUMBER(O3106),O3106,IFERROR(VALUE(O3106),VALUE(LEFT(TRIM(O3106),FIND("|",SUBSTITUTE(SUBSTITUTE(SUBSTITUTE(SUBSTITUTE(SUBSTITUTE(TRIM(O3106),"/","|"),"(","|"),"（","|"),";","|"),"；","|")&amp;"|")-1))))&lt;=85,IF(ISNUMBER(Q3106),Q3106,IFERROR(VALUE(Q3106),VALUE(LEFT(TRIM(Q3106),FIND("|",SUBSTITUTE(SUBSTITUTE(SUBSTITUTE(SUBSTITUTE(SUBSTITUTE(TRIM(Q3106),"/","|"),"(","|"),"（","|"),";","|"),"；","|")&amp;"|")-1))))&gt;0),IF(ISNUMBER(O3106),O3106,IFERROR(VALUE(O3106),VALUE(LEFT(TRIM(O3106),FIND("|",SUBSTITUTE(SUBSTITUTE(SUBSTITUTE(SUBSTITUTE(SUBSTITUTE(TRIM(O3106),"/","|"),"(","|"),"（","|"),";","|"),"；","|")&amp;"|")-1))))*1000/IF(ISNUMBER(Q3106),Q3106,IFERROR(VALUE(Q3106),VALUE(LEFT(TRIM(Q3106),FIND("|",SUBSTITUTE(SUBSTITUTE(SUBSTITUTE(SUBSTITUTE(SUBSTITUTE(TRIM(Q3106),"/","|"),"(","|"),"（","|"),";","|"),"；","|")&amp;"|")-1)))),""),"")</x:f>
      </x:c>
      <x:c r="AJ3106" s="14" t="str">
        <x:f>IF(AI3106="","","非称重实测")</x:f>
      </x:c>
      <x:c r="AK3106" s="14" t="str"/>
      <x:c r="AL3106" s="14" t="str">
        <x:v>v3.4.6-candidate</x:v>
      </x:c>
    </x:row>
    <x:row r="3107">
      <x:c r="A3107" t="n">
        <x:v>394</x:v>
      </x:c>
      <x:c r="B3107" t="str">
        <x:v>BYD6480AMHEV1</x:v>
      </x:c>
      <x:c r="C3107" t="str">
        <x:v>比亚迪牌</x:v>
      </x:c>
      <x:c r="D3107" t="str">
        <x:v>比亚迪汽车有限公司</x:v>
      </x:c>
      <x:c r="E3107" t="str">
        <x:v>比亚迪</x:v>
      </x:c>
      <x:c r="F3107" t="str">
        <x:v>比亚迪海狮06</x:v>
      </x:c>
      <x:c r="G3107" t="str">
        <x:v>比亚迪海狮06</x:v>
      </x:c>
      <x:c r="H3107" t="str">
        <x:v>插电式混合动力轿车</x:v>
      </x:c>
      <x:c r="I3107" t="str">
        <x:v>SUV-C</x:v>
      </x:c>
      <x:c r="J3107" t="str">
        <x:v>PHEV</x:v>
      </x:c>
      <x:c r="K3107" t="str">
        <x:v>否</x:v>
      </x:c>
      <x:c r="L3107" t="n">
        <x:v>1890</x:v>
      </x:c>
      <x:c r="M3107" t="n">
        <x:v>2820</x:v>
      </x:c>
      <x:c r="N3107" t="n">
        <x:v>93</x:v>
      </x:c>
      <x:c r="O3107" t="n">
        <x:v>18.316</x:v>
      </x:c>
      <x:c r="P3107" t="str">
        <x:v>磷酸铁锂</x:v>
      </x:c>
      <x:c r="Q3107" t="n">
        <x:v>101.1933701657458</x:v>
      </x:c>
      <x:c r="R3107" t="n">
        <x:v>14</x:v>
      </x:c>
      <x:c r="S3107" t="n">
        <x:v>180</x:v>
      </x:c>
      <x:c r="T3107" t="n">
        <x:v>180</x:v>
      </x:c>
      <x:c r="U3107"/>
      <x:c r="V3107" t="str">
        <x:v>160kW</x:v>
      </x:c>
      <x:c r="W3107"/>
      <x:c r="X3107"/>
      <x:c r="Y3107" t="n">
        <x:v>4.6</x:v>
      </x:c>
      <x:c r="Z3107" t="n">
        <x:v>1498</x:v>
      </x:c>
      <x:c r="AA3107" t="n">
        <x:v>74</x:v>
      </x:c>
      <x:c r="AB3107" t="str">
        <x:v>太原比亚迪汽车有限公司</x:v>
      </x:c>
      <x:c r="AC3107" t="str">
        <x:v>BYD472QC</x:v>
      </x:c>
      <x:c r="AD3107" t="str">
        <x:v>PHEV_历史批次</x:v>
      </x:c>
      <x:c r="AE3107" s="14" t="str"/>
      <x:c r="AF3107" s="14" t="str"/>
      <x:c r="AG3107" s="14" t="str">
        <x:v>待OCR/外部证据：数值语义歧义</x:v>
      </x:c>
      <x:c r="AH3107" s="15" t="n">
        <x:f>IF(R3107&lt;&gt;"",R3107,IFERROR(IF(AND(IF(ISNUMBER(O3107),O3107,IFERROR(VALUE(O3107),VALUE(LEFT(TRIM(O3107),FIND("|",SUBSTITUTE(SUBSTITUTE(SUBSTITUTE(SUBSTITUTE(SUBSTITUTE(TRIM(O3107),"/","|"),"(","|"),"（","|"),";","|"),"；","|")&amp;"|")-1))))*100/IF(ISNUMBER(N3107),N3107,IFERROR(VALUE(N3107),VALUE(LEFT(TRIM(N3107),FIND("|",SUBSTITUTE(SUBSTITUTE(SUBSTITUTE(SUBSTITUTE(SUBSTITUTE(TRIM(N3107),"/","|"),"(","|"),"（","|"),";","|"),"；","|")&amp;"|")-1))))&gt;=3,IF(ISNUMBER(O3107),O3107,IFERROR(VALUE(O3107),VALUE(LEFT(TRIM(O3107),FIND("|",SUBSTITUTE(SUBSTITUTE(SUBSTITUTE(SUBSTITUTE(SUBSTITUTE(TRIM(O3107),"/","|"),"(","|"),"（","|"),";","|"),"；","|")&amp;"|")-1))))*100/IF(ISNUMBER(N3107),N3107,IFERROR(VALUE(N3107),VALUE(LEFT(TRIM(N3107),FIND("|",SUBSTITUTE(SUBSTITUTE(SUBSTITUTE(SUBSTITUTE(SUBSTITUTE(TRIM(N3107),"/","|"),"(","|"),"（","|"),";","|"),"；","|")&amp;"|")-1))))&lt;=40),IF(ISNUMBER(O3107),O3107,IFERROR(VALUE(O3107),VALUE(LEFT(TRIM(O3107),FIND("|",SUBSTITUTE(SUBSTITUTE(SUBSTITUTE(SUBSTITUTE(SUBSTITUTE(TRIM(O3107),"/","|"),"(","|"),"（","|"),";","|"),"；","|")&amp;"|")-1))))*100/IF(ISNUMBER(N3107),N3107,IFERROR(VALUE(N3107),VALUE(LEFT(TRIM(N3107),FIND("|",SUBSTITUTE(SUBSTITUTE(SUBSTITUTE(SUBSTITUTE(SUBSTITUTE(TRIM(N3107),"/","|"),"(","|"),"（","|"),";","|"),"；","|")&amp;"|")-1)))),""),""))</x:f>
        <x:v>14</x:v>
      </x:c>
      <x:c r="AI3107" s="15" t="str">
        <x:f>IFERROR(IF(AND(IF(ISNUMBER(O3107),O3107,IFERROR(VALUE(O3107),VALUE(LEFT(TRIM(O3107),FIND("|",SUBSTITUTE(SUBSTITUTE(SUBSTITUTE(SUBSTITUTE(SUBSTITUTE(TRIM(O3107),"/","|"),"(","|"),"（","|"),";","|"),"；","|")&amp;"|")-1))))&gt;=75,IF(ISNUMBER(O3107),O3107,IFERROR(VALUE(O3107),VALUE(LEFT(TRIM(O3107),FIND("|",SUBSTITUTE(SUBSTITUTE(SUBSTITUTE(SUBSTITUTE(SUBSTITUTE(TRIM(O3107),"/","|"),"(","|"),"（","|"),";","|"),"；","|")&amp;"|")-1))))&lt;=85,IF(ISNUMBER(Q3107),Q3107,IFERROR(VALUE(Q3107),VALUE(LEFT(TRIM(Q3107),FIND("|",SUBSTITUTE(SUBSTITUTE(SUBSTITUTE(SUBSTITUTE(SUBSTITUTE(TRIM(Q3107),"/","|"),"(","|"),"（","|"),";","|"),"；","|")&amp;"|")-1))))&gt;0),IF(ISNUMBER(O3107),O3107,IFERROR(VALUE(O3107),VALUE(LEFT(TRIM(O3107),FIND("|",SUBSTITUTE(SUBSTITUTE(SUBSTITUTE(SUBSTITUTE(SUBSTITUTE(TRIM(O3107),"/","|"),"(","|"),"（","|"),";","|"),"；","|")&amp;"|")-1))))*1000/IF(ISNUMBER(Q3107),Q3107,IFERROR(VALUE(Q3107),VALUE(LEFT(TRIM(Q3107),FIND("|",SUBSTITUTE(SUBSTITUTE(SUBSTITUTE(SUBSTITUTE(SUBSTITUTE(TRIM(Q3107),"/","|"),"(","|"),"（","|"),";","|"),"；","|")&amp;"|")-1)))),""),"")</x:f>
      </x:c>
      <x:c r="AJ3107" s="14" t="str">
        <x:f>IF(AI3107="","","非称重实测")</x:f>
      </x:c>
      <x:c r="AK3107" s="14" t="str"/>
      <x:c r="AL3107" s="14" t="str">
        <x:v>v3.4.6-candidate</x:v>
      </x:c>
    </x:row>
    <x:row r="3108">
      <x:c r="A3108" t="n">
        <x:v>394</x:v>
      </x:c>
      <x:c r="B3108" t="str">
        <x:v>BYD6480AMHEV2</x:v>
      </x:c>
      <x:c r="C3108" t="str">
        <x:v>比亚迪牌</x:v>
      </x:c>
      <x:c r="D3108" t="str">
        <x:v>比亚迪汽车工业有限公司</x:v>
      </x:c>
      <x:c r="E3108" t="str">
        <x:v>比亚迪</x:v>
      </x:c>
      <x:c r="F3108" t="str">
        <x:v>比亚迪海狮06</x:v>
      </x:c>
      <x:c r="G3108" t="str">
        <x:v>比亚迪海狮06</x:v>
      </x:c>
      <x:c r="H3108" t="str">
        <x:v>插电式混合动力轿车</x:v>
      </x:c>
      <x:c r="I3108" t="str">
        <x:v>SUV-C</x:v>
      </x:c>
      <x:c r="J3108" t="str">
        <x:v>PHEV</x:v>
      </x:c>
      <x:c r="K3108" t="str">
        <x:v>否</x:v>
      </x:c>
      <x:c r="L3108" t="n">
        <x:v>1890</x:v>
      </x:c>
      <x:c r="M3108" t="n">
        <x:v>2820</x:v>
      </x:c>
      <x:c r="N3108" t="n">
        <x:v>93</x:v>
      </x:c>
      <x:c r="O3108" t="n">
        <x:v>18.316</x:v>
      </x:c>
      <x:c r="P3108" t="str">
        <x:v>磷酸铁锂</x:v>
      </x:c>
      <x:c r="Q3108" t="n">
        <x:v>101.1933701657458</x:v>
      </x:c>
      <x:c r="R3108" t="n">
        <x:v>14</x:v>
      </x:c>
      <x:c r="S3108" t="n">
        <x:v>180</x:v>
      </x:c>
      <x:c r="T3108" t="n">
        <x:v>180</x:v>
      </x:c>
      <x:c r="U3108"/>
      <x:c r="V3108" t="str">
        <x:v>160kW</x:v>
      </x:c>
      <x:c r="W3108"/>
      <x:c r="X3108"/>
      <x:c r="Y3108" t="n">
        <x:v>4.6</x:v>
      </x:c>
      <x:c r="Z3108" t="n">
        <x:v>1498</x:v>
      </x:c>
      <x:c r="AA3108" t="n">
        <x:v>74</x:v>
      </x:c>
      <x:c r="AB3108" t="str">
        <x:v>太原比亚迪汽车有限公司</x:v>
      </x:c>
      <x:c r="AC3108" t="str">
        <x:v>BYD472QC</x:v>
      </x:c>
      <x:c r="AD3108" t="str">
        <x:v>PHEV_历史批次</x:v>
      </x:c>
      <x:c r="AE3108" s="14" t="str"/>
      <x:c r="AF3108" s="14" t="str"/>
      <x:c r="AG3108" s="14" t="str">
        <x:v>待OCR/外部证据：数值语义歧义</x:v>
      </x:c>
      <x:c r="AH3108" s="15" t="n">
        <x:f>IF(R3108&lt;&gt;"",R3108,IFERROR(IF(AND(IF(ISNUMBER(O3108),O3108,IFERROR(VALUE(O3108),VALUE(LEFT(TRIM(O3108),FIND("|",SUBSTITUTE(SUBSTITUTE(SUBSTITUTE(SUBSTITUTE(SUBSTITUTE(TRIM(O3108),"/","|"),"(","|"),"（","|"),";","|"),"；","|")&amp;"|")-1))))*100/IF(ISNUMBER(N3108),N3108,IFERROR(VALUE(N3108),VALUE(LEFT(TRIM(N3108),FIND("|",SUBSTITUTE(SUBSTITUTE(SUBSTITUTE(SUBSTITUTE(SUBSTITUTE(TRIM(N3108),"/","|"),"(","|"),"（","|"),";","|"),"；","|")&amp;"|")-1))))&gt;=3,IF(ISNUMBER(O3108),O3108,IFERROR(VALUE(O3108),VALUE(LEFT(TRIM(O3108),FIND("|",SUBSTITUTE(SUBSTITUTE(SUBSTITUTE(SUBSTITUTE(SUBSTITUTE(TRIM(O3108),"/","|"),"(","|"),"（","|"),";","|"),"；","|")&amp;"|")-1))))*100/IF(ISNUMBER(N3108),N3108,IFERROR(VALUE(N3108),VALUE(LEFT(TRIM(N3108),FIND("|",SUBSTITUTE(SUBSTITUTE(SUBSTITUTE(SUBSTITUTE(SUBSTITUTE(TRIM(N3108),"/","|"),"(","|"),"（","|"),";","|"),"；","|")&amp;"|")-1))))&lt;=40),IF(ISNUMBER(O3108),O3108,IFERROR(VALUE(O3108),VALUE(LEFT(TRIM(O3108),FIND("|",SUBSTITUTE(SUBSTITUTE(SUBSTITUTE(SUBSTITUTE(SUBSTITUTE(TRIM(O3108),"/","|"),"(","|"),"（","|"),";","|"),"；","|")&amp;"|")-1))))*100/IF(ISNUMBER(N3108),N3108,IFERROR(VALUE(N3108),VALUE(LEFT(TRIM(N3108),FIND("|",SUBSTITUTE(SUBSTITUTE(SUBSTITUTE(SUBSTITUTE(SUBSTITUTE(TRIM(N3108),"/","|"),"(","|"),"（","|"),";","|"),"；","|")&amp;"|")-1)))),""),""))</x:f>
        <x:v>14</x:v>
      </x:c>
      <x:c r="AI3108" s="15" t="str">
        <x:f>IFERROR(IF(AND(IF(ISNUMBER(O3108),O3108,IFERROR(VALUE(O3108),VALUE(LEFT(TRIM(O3108),FIND("|",SUBSTITUTE(SUBSTITUTE(SUBSTITUTE(SUBSTITUTE(SUBSTITUTE(TRIM(O3108),"/","|"),"(","|"),"（","|"),";","|"),"；","|")&amp;"|")-1))))&gt;=75,IF(ISNUMBER(O3108),O3108,IFERROR(VALUE(O3108),VALUE(LEFT(TRIM(O3108),FIND("|",SUBSTITUTE(SUBSTITUTE(SUBSTITUTE(SUBSTITUTE(SUBSTITUTE(TRIM(O3108),"/","|"),"(","|"),"（","|"),";","|"),"；","|")&amp;"|")-1))))&lt;=85,IF(ISNUMBER(Q3108),Q3108,IFERROR(VALUE(Q3108),VALUE(LEFT(TRIM(Q3108),FIND("|",SUBSTITUTE(SUBSTITUTE(SUBSTITUTE(SUBSTITUTE(SUBSTITUTE(TRIM(Q3108),"/","|"),"(","|"),"（","|"),";","|"),"；","|")&amp;"|")-1))))&gt;0),IF(ISNUMBER(O3108),O3108,IFERROR(VALUE(O3108),VALUE(LEFT(TRIM(O3108),FIND("|",SUBSTITUTE(SUBSTITUTE(SUBSTITUTE(SUBSTITUTE(SUBSTITUTE(TRIM(O3108),"/","|"),"(","|"),"（","|"),";","|"),"；","|")&amp;"|")-1))))*1000/IF(ISNUMBER(Q3108),Q3108,IFERROR(VALUE(Q3108),VALUE(LEFT(TRIM(Q3108),FIND("|",SUBSTITUTE(SUBSTITUTE(SUBSTITUTE(SUBSTITUTE(SUBSTITUTE(TRIM(Q3108),"/","|"),"(","|"),"（","|"),";","|"),"；","|")&amp;"|")-1)))),""),"")</x:f>
      </x:c>
      <x:c r="AJ3108" s="14" t="str">
        <x:f>IF(AI3108="","","非称重实测")</x:f>
      </x:c>
      <x:c r="AK3108" s="14" t="str"/>
      <x:c r="AL3108" s="14" t="str">
        <x:v>v3.4.6-candidate</x:v>
      </x:c>
    </x:row>
    <x:row r="3109">
      <x:c r="A3109" t="n">
        <x:v>394</x:v>
      </x:c>
      <x:c r="B3109" t="str">
        <x:v>BYD6480AMHEV4</x:v>
      </x:c>
      <x:c r="C3109" t="str">
        <x:v>比亚迪牌</x:v>
      </x:c>
      <x:c r="D3109" t="str">
        <x:v>比亚迪汽车工业有限公司</x:v>
      </x:c>
      <x:c r="E3109" t="str">
        <x:v>比亚迪</x:v>
      </x:c>
      <x:c r="F3109" t="str">
        <x:v>比亚迪海狮06</x:v>
      </x:c>
      <x:c r="G3109" t="str">
        <x:v>比亚迪海狮06</x:v>
      </x:c>
      <x:c r="H3109" t="str">
        <x:v>插电式混合动力轿车</x:v>
      </x:c>
      <x:c r="I3109" t="str">
        <x:v>SUV-C</x:v>
      </x:c>
      <x:c r="J3109" t="str">
        <x:v>PHEV</x:v>
      </x:c>
      <x:c r="K3109" t="str">
        <x:v>否</x:v>
      </x:c>
      <x:c r="L3109" t="n">
        <x:v>1990</x:v>
      </x:c>
      <x:c r="M3109" t="n">
        <x:v>2820</x:v>
      </x:c>
      <x:c r="N3109" t="n">
        <x:v>130</x:v>
      </x:c>
      <x:c r="O3109" t="n">
        <x:v>26.593</x:v>
      </x:c>
      <x:c r="P3109" t="str">
        <x:v>磷酸铁锂</x:v>
      </x:c>
      <x:c r="Q3109" t="n">
        <x:v>117.1497797356828</x:v>
      </x:c>
      <x:c r="R3109" t="n">
        <x:v>14</x:v>
      </x:c>
      <x:c r="S3109" t="n">
        <x:v>180</x:v>
      </x:c>
      <x:c r="T3109" t="n">
        <x:v>180</x:v>
      </x:c>
      <x:c r="U3109"/>
      <x:c r="V3109" t="str">
        <x:v>160kW</x:v>
      </x:c>
      <x:c r="W3109"/>
      <x:c r="X3109"/>
      <x:c r="Y3109" t="n">
        <x:v>4.7</x:v>
      </x:c>
      <x:c r="Z3109" t="n">
        <x:v>1498</x:v>
      </x:c>
      <x:c r="AA3109" t="n">
        <x:v>74</x:v>
      </x:c>
      <x:c r="AB3109" t="str">
        <x:v>太原比亚迪汽车有限公司</x:v>
      </x:c>
      <x:c r="AC3109" t="str">
        <x:v>BYD472QC</x:v>
      </x:c>
      <x:c r="AD3109" t="str">
        <x:v>PHEV_历史批次</x:v>
      </x:c>
      <x:c r="AE3109" s="14" t="str"/>
      <x:c r="AF3109" s="14" t="str"/>
      <x:c r="AG3109" s="14" t="str">
        <x:v>待OCR/外部证据：数值语义歧义</x:v>
      </x:c>
      <x:c r="AH3109" s="15" t="n">
        <x:f>IF(R3109&lt;&gt;"",R3109,IFERROR(IF(AND(IF(ISNUMBER(O3109),O3109,IFERROR(VALUE(O3109),VALUE(LEFT(TRIM(O3109),FIND("|",SUBSTITUTE(SUBSTITUTE(SUBSTITUTE(SUBSTITUTE(SUBSTITUTE(TRIM(O3109),"/","|"),"(","|"),"（","|"),";","|"),"；","|")&amp;"|")-1))))*100/IF(ISNUMBER(N3109),N3109,IFERROR(VALUE(N3109),VALUE(LEFT(TRIM(N3109),FIND("|",SUBSTITUTE(SUBSTITUTE(SUBSTITUTE(SUBSTITUTE(SUBSTITUTE(TRIM(N3109),"/","|"),"(","|"),"（","|"),";","|"),"；","|")&amp;"|")-1))))&gt;=3,IF(ISNUMBER(O3109),O3109,IFERROR(VALUE(O3109),VALUE(LEFT(TRIM(O3109),FIND("|",SUBSTITUTE(SUBSTITUTE(SUBSTITUTE(SUBSTITUTE(SUBSTITUTE(TRIM(O3109),"/","|"),"(","|"),"（","|"),";","|"),"；","|")&amp;"|")-1))))*100/IF(ISNUMBER(N3109),N3109,IFERROR(VALUE(N3109),VALUE(LEFT(TRIM(N3109),FIND("|",SUBSTITUTE(SUBSTITUTE(SUBSTITUTE(SUBSTITUTE(SUBSTITUTE(TRIM(N3109),"/","|"),"(","|"),"（","|"),";","|"),"；","|")&amp;"|")-1))))&lt;=40),IF(ISNUMBER(O3109),O3109,IFERROR(VALUE(O3109),VALUE(LEFT(TRIM(O3109),FIND("|",SUBSTITUTE(SUBSTITUTE(SUBSTITUTE(SUBSTITUTE(SUBSTITUTE(TRIM(O3109),"/","|"),"(","|"),"（","|"),";","|"),"；","|")&amp;"|")-1))))*100/IF(ISNUMBER(N3109),N3109,IFERROR(VALUE(N3109),VALUE(LEFT(TRIM(N3109),FIND("|",SUBSTITUTE(SUBSTITUTE(SUBSTITUTE(SUBSTITUTE(SUBSTITUTE(TRIM(N3109),"/","|"),"(","|"),"（","|"),";","|"),"；","|")&amp;"|")-1)))),""),""))</x:f>
        <x:v>14</x:v>
      </x:c>
      <x:c r="AI3109" s="15" t="str">
        <x:f>IFERROR(IF(AND(IF(ISNUMBER(O3109),O3109,IFERROR(VALUE(O3109),VALUE(LEFT(TRIM(O3109),FIND("|",SUBSTITUTE(SUBSTITUTE(SUBSTITUTE(SUBSTITUTE(SUBSTITUTE(TRIM(O3109),"/","|"),"(","|"),"（","|"),";","|"),"；","|")&amp;"|")-1))))&gt;=75,IF(ISNUMBER(O3109),O3109,IFERROR(VALUE(O3109),VALUE(LEFT(TRIM(O3109),FIND("|",SUBSTITUTE(SUBSTITUTE(SUBSTITUTE(SUBSTITUTE(SUBSTITUTE(TRIM(O3109),"/","|"),"(","|"),"（","|"),";","|"),"；","|")&amp;"|")-1))))&lt;=85,IF(ISNUMBER(Q3109),Q3109,IFERROR(VALUE(Q3109),VALUE(LEFT(TRIM(Q3109),FIND("|",SUBSTITUTE(SUBSTITUTE(SUBSTITUTE(SUBSTITUTE(SUBSTITUTE(TRIM(Q3109),"/","|"),"(","|"),"（","|"),";","|"),"；","|")&amp;"|")-1))))&gt;0),IF(ISNUMBER(O3109),O3109,IFERROR(VALUE(O3109),VALUE(LEFT(TRIM(O3109),FIND("|",SUBSTITUTE(SUBSTITUTE(SUBSTITUTE(SUBSTITUTE(SUBSTITUTE(TRIM(O3109),"/","|"),"(","|"),"（","|"),";","|"),"；","|")&amp;"|")-1))))*1000/IF(ISNUMBER(Q3109),Q3109,IFERROR(VALUE(Q3109),VALUE(LEFT(TRIM(Q3109),FIND("|",SUBSTITUTE(SUBSTITUTE(SUBSTITUTE(SUBSTITUTE(SUBSTITUTE(TRIM(Q3109),"/","|"),"(","|"),"（","|"),";","|"),"；","|")&amp;"|")-1)))),""),"")</x:f>
      </x:c>
      <x:c r="AJ3109" s="14" t="str">
        <x:f>IF(AI3109="","","非称重实测")</x:f>
      </x:c>
      <x:c r="AK3109" s="14" t="str"/>
      <x:c r="AL3109" s="14" t="str">
        <x:v>v3.4.6-candidate</x:v>
      </x:c>
    </x:row>
    <x:row r="3110">
      <x:c r="A3110" t="n">
        <x:v>394</x:v>
      </x:c>
      <x:c r="B3110" t="str">
        <x:v>BYD7150ADHEV7</x:v>
      </x:c>
      <x:c r="C3110" t="str">
        <x:v>比亚迪牌</x:v>
      </x:c>
      <x:c r="D3110" t="str">
        <x:v>比亚迪汽车工业有限公司</x:v>
      </x:c>
      <x:c r="E3110" t="str">
        <x:v>比亚迪</x:v>
      </x:c>
      <x:c r="F3110" t="str">
        <x:v>比亚迪海豹06</x:v>
      </x:c>
      <x:c r="G3110" t="str">
        <x:v>比亚迪海豹06</x:v>
      </x:c>
      <x:c r="H3110" t="str">
        <x:v>插电式混合动力轿车</x:v>
      </x:c>
      <x:c r="I3110" t="str">
        <x:v>Car-C</x:v>
      </x:c>
      <x:c r="J3110" t="str">
        <x:v>PHEV</x:v>
      </x:c>
      <x:c r="K3110" t="str">
        <x:v>否</x:v>
      </x:c>
      <x:c r="L3110" t="n">
        <x:v>1800</x:v>
      </x:c>
      <x:c r="M3110" t="n">
        <x:v>2920</x:v>
      </x:c>
      <x:c r="N3110" t="n">
        <x:v>83</x:v>
      </x:c>
      <x:c r="O3110" t="n">
        <x:v>15.874</x:v>
      </x:c>
      <x:c r="P3110" t="str">
        <x:v>磷酸铁锂</x:v>
      </x:c>
      <x:c r="Q3110" t="n">
        <x:v>99.2125</x:v>
      </x:c>
      <x:c r="R3110" t="n">
        <x:v>19.13</x:v>
      </x:c>
      <x:c r="S3110" t="n">
        <x:v>180</x:v>
      </x:c>
      <x:c r="T3110" t="n">
        <x:v>180</x:v>
      </x:c>
      <x:c r="U3110"/>
      <x:c r="V3110" t="n">
        <x:v>0</x:v>
      </x:c>
      <x:c r="W3110"/>
      <x:c r="X3110"/>
      <x:c r="Y3110" t="n">
        <x:v>4.35</x:v>
      </x:c>
      <x:c r="Z3110" t="n">
        <x:v>1498</x:v>
      </x:c>
      <x:c r="AA3110" t="n">
        <x:v>74</x:v>
      </x:c>
      <x:c r="AB3110" t="str">
        <x:v>比亚迪汽车有限公司</x:v>
      </x:c>
      <x:c r="AC3110" t="str">
        <x:v>BYD472QC</x:v>
      </x:c>
      <x:c r="AD3110" t="str">
        <x:v>PHEV_历史批次</x:v>
      </x:c>
      <x:c r="AE3110" s="14" t="str"/>
      <x:c r="AF3110" s="14" t="str"/>
      <x:c r="AG3110" s="14" t="str">
        <x:v>待OCR/外部证据：数值语义歧义</x:v>
      </x:c>
      <x:c r="AH3110" s="15" t="n">
        <x:f>IF(R3110&lt;&gt;"",R3110,IFERROR(IF(AND(IF(ISNUMBER(O3110),O3110,IFERROR(VALUE(O3110),VALUE(LEFT(TRIM(O3110),FIND("|",SUBSTITUTE(SUBSTITUTE(SUBSTITUTE(SUBSTITUTE(SUBSTITUTE(TRIM(O3110),"/","|"),"(","|"),"（","|"),";","|"),"；","|")&amp;"|")-1))))*100/IF(ISNUMBER(N3110),N3110,IFERROR(VALUE(N3110),VALUE(LEFT(TRIM(N3110),FIND("|",SUBSTITUTE(SUBSTITUTE(SUBSTITUTE(SUBSTITUTE(SUBSTITUTE(TRIM(N3110),"/","|"),"(","|"),"（","|"),";","|"),"；","|")&amp;"|")-1))))&gt;=3,IF(ISNUMBER(O3110),O3110,IFERROR(VALUE(O3110),VALUE(LEFT(TRIM(O3110),FIND("|",SUBSTITUTE(SUBSTITUTE(SUBSTITUTE(SUBSTITUTE(SUBSTITUTE(TRIM(O3110),"/","|"),"(","|"),"（","|"),";","|"),"；","|")&amp;"|")-1))))*100/IF(ISNUMBER(N3110),N3110,IFERROR(VALUE(N3110),VALUE(LEFT(TRIM(N3110),FIND("|",SUBSTITUTE(SUBSTITUTE(SUBSTITUTE(SUBSTITUTE(SUBSTITUTE(TRIM(N3110),"/","|"),"(","|"),"（","|"),";","|"),"；","|")&amp;"|")-1))))&lt;=40),IF(ISNUMBER(O3110),O3110,IFERROR(VALUE(O3110),VALUE(LEFT(TRIM(O3110),FIND("|",SUBSTITUTE(SUBSTITUTE(SUBSTITUTE(SUBSTITUTE(SUBSTITUTE(TRIM(O3110),"/","|"),"(","|"),"（","|"),";","|"),"；","|")&amp;"|")-1))))*100/IF(ISNUMBER(N3110),N3110,IFERROR(VALUE(N3110),VALUE(LEFT(TRIM(N3110),FIND("|",SUBSTITUTE(SUBSTITUTE(SUBSTITUTE(SUBSTITUTE(SUBSTITUTE(TRIM(N3110),"/","|"),"(","|"),"（","|"),";","|"),"；","|")&amp;"|")-1)))),""),""))</x:f>
        <x:v>19.13</x:v>
      </x:c>
      <x:c r="AI3110" s="15" t="str">
        <x:f>IFERROR(IF(AND(IF(ISNUMBER(O3110),O3110,IFERROR(VALUE(O3110),VALUE(LEFT(TRIM(O3110),FIND("|",SUBSTITUTE(SUBSTITUTE(SUBSTITUTE(SUBSTITUTE(SUBSTITUTE(TRIM(O3110),"/","|"),"(","|"),"（","|"),";","|"),"；","|")&amp;"|")-1))))&gt;=75,IF(ISNUMBER(O3110),O3110,IFERROR(VALUE(O3110),VALUE(LEFT(TRIM(O3110),FIND("|",SUBSTITUTE(SUBSTITUTE(SUBSTITUTE(SUBSTITUTE(SUBSTITUTE(TRIM(O3110),"/","|"),"(","|"),"（","|"),";","|"),"；","|")&amp;"|")-1))))&lt;=85,IF(ISNUMBER(Q3110),Q3110,IFERROR(VALUE(Q3110),VALUE(LEFT(TRIM(Q3110),FIND("|",SUBSTITUTE(SUBSTITUTE(SUBSTITUTE(SUBSTITUTE(SUBSTITUTE(TRIM(Q3110),"/","|"),"(","|"),"（","|"),";","|"),"；","|")&amp;"|")-1))))&gt;0),IF(ISNUMBER(O3110),O3110,IFERROR(VALUE(O3110),VALUE(LEFT(TRIM(O3110),FIND("|",SUBSTITUTE(SUBSTITUTE(SUBSTITUTE(SUBSTITUTE(SUBSTITUTE(TRIM(O3110),"/","|"),"(","|"),"（","|"),";","|"),"；","|")&amp;"|")-1))))*1000/IF(ISNUMBER(Q3110),Q3110,IFERROR(VALUE(Q3110),VALUE(LEFT(TRIM(Q3110),FIND("|",SUBSTITUTE(SUBSTITUTE(SUBSTITUTE(SUBSTITUTE(SUBSTITUTE(TRIM(Q3110),"/","|"),"(","|"),"（","|"),";","|"),"；","|")&amp;"|")-1)))),""),"")</x:f>
      </x:c>
      <x:c r="AJ3110" s="14" t="str">
        <x:f>IF(AI3110="","","非称重实测")</x:f>
      </x:c>
      <x:c r="AK3110" s="14" t="str"/>
      <x:c r="AL3110" s="14" t="str">
        <x:v>v3.4.6-candidate</x:v>
      </x:c>
    </x:row>
    <x:row r="3111">
      <x:c r="A3111" t="n">
        <x:v>394</x:v>
      </x:c>
      <x:c r="B3111" t="str">
        <x:v>CAM6481BASHEV</x:v>
      </x:c>
      <x:c r="C3111" t="str">
        <x:v>马自达牌</x:v>
      </x:c>
      <x:c r="D3111" t="str">
        <x:v>长安马自达汽车有限公司</x:v>
      </x:c>
      <x:c r="E3111"/>
      <x:c r="F3111" t="str">
        <x:v>EZ-60</x:v>
      </x:c>
      <x:c r="G3111" t="str">
        <x:v>EZ-60</x:v>
      </x:c>
      <x:c r="H3111" t="str">
        <x:v>插电式混合动力轿车</x:v>
      </x:c>
      <x:c r="I3111" t="str">
        <x:v>SUV-C</x:v>
      </x:c>
      <x:c r="J3111" t="str">
        <x:v>PHEV</x:v>
      </x:c>
      <x:c r="K3111" t="str">
        <x:v>否</x:v>
      </x:c>
      <x:c r="L3111" t="str">
        <x:v>1992/2048</x:v>
      </x:c>
      <x:c r="M3111"/>
      <x:c r="N3111" t="n">
        <x:v>160</x:v>
      </x:c>
      <x:c r="O3111" t="n">
        <x:v>31.73</x:v>
      </x:c>
      <x:c r="P3111" t="str">
        <x:v>磷酸铁锂</x:v>
      </x:c>
      <x:c r="Q3111" t="n">
        <x:v>124.9212598425197</x:v>
      </x:c>
      <x:c r="R3111" t="n">
        <x:v>19.83</x:v>
      </x:c>
      <x:c r="S3111" t="n">
        <x:v>190</x:v>
      </x:c>
      <x:c r="T3111" t="n">
        <x:v>190</x:v>
      </x:c>
      <x:c r="U3111"/>
      <x:c r="V3111" t="str">
        <x:v>190kW</x:v>
      </x:c>
      <x:c r="W3111"/>
      <x:c r="X3111"/>
      <x:c r="Y3111" t="n">
        <x:v>5.6</x:v>
      </x:c>
      <x:c r="Z3111" t="n">
        <x:v>1497</x:v>
      </x:c>
      <x:c r="AA3111" t="str">
        <x:v>72kW</x:v>
      </x:c>
      <x:c r="AB3111" t="str">
        <x:v>长安马自达发动机有限公司</x:v>
      </x:c>
      <x:c r="AC3111" t="str">
        <x:v>CM469NE1</x:v>
      </x:c>
      <x:c r="AD3111" t="str">
        <x:v>PHEV_历史批次</x:v>
      </x:c>
      <x:c r="AE3111" s="14" t="str"/>
      <x:c r="AF3111" s="14" t="str"/>
      <x:c r="AG3111" s="14" t="str">
        <x:v>待OCR/外部证据：数值语义歧义</x:v>
      </x:c>
      <x:c r="AH3111" s="15" t="n">
        <x:f>IF(R3111&lt;&gt;"",R3111,IFERROR(IF(AND(IF(ISNUMBER(O3111),O3111,IFERROR(VALUE(O3111),VALUE(LEFT(TRIM(O3111),FIND("|",SUBSTITUTE(SUBSTITUTE(SUBSTITUTE(SUBSTITUTE(SUBSTITUTE(TRIM(O3111),"/","|"),"(","|"),"（","|"),";","|"),"；","|")&amp;"|")-1))))*100/IF(ISNUMBER(N3111),N3111,IFERROR(VALUE(N3111),VALUE(LEFT(TRIM(N3111),FIND("|",SUBSTITUTE(SUBSTITUTE(SUBSTITUTE(SUBSTITUTE(SUBSTITUTE(TRIM(N3111),"/","|"),"(","|"),"（","|"),";","|"),"；","|")&amp;"|")-1))))&gt;=3,IF(ISNUMBER(O3111),O3111,IFERROR(VALUE(O3111),VALUE(LEFT(TRIM(O3111),FIND("|",SUBSTITUTE(SUBSTITUTE(SUBSTITUTE(SUBSTITUTE(SUBSTITUTE(TRIM(O3111),"/","|"),"(","|"),"（","|"),";","|"),"；","|")&amp;"|")-1))))*100/IF(ISNUMBER(N3111),N3111,IFERROR(VALUE(N3111),VALUE(LEFT(TRIM(N3111),FIND("|",SUBSTITUTE(SUBSTITUTE(SUBSTITUTE(SUBSTITUTE(SUBSTITUTE(TRIM(N3111),"/","|"),"(","|"),"（","|"),";","|"),"；","|")&amp;"|")-1))))&lt;=40),IF(ISNUMBER(O3111),O3111,IFERROR(VALUE(O3111),VALUE(LEFT(TRIM(O3111),FIND("|",SUBSTITUTE(SUBSTITUTE(SUBSTITUTE(SUBSTITUTE(SUBSTITUTE(TRIM(O3111),"/","|"),"(","|"),"（","|"),";","|"),"；","|")&amp;"|")-1))))*100/IF(ISNUMBER(N3111),N3111,IFERROR(VALUE(N3111),VALUE(LEFT(TRIM(N3111),FIND("|",SUBSTITUTE(SUBSTITUTE(SUBSTITUTE(SUBSTITUTE(SUBSTITUTE(TRIM(N3111),"/","|"),"(","|"),"（","|"),";","|"),"；","|")&amp;"|")-1)))),""),""))</x:f>
        <x:v>19.83</x:v>
      </x:c>
      <x:c r="AI3111" s="15" t="str">
        <x:f>IFERROR(IF(AND(IF(ISNUMBER(O3111),O3111,IFERROR(VALUE(O3111),VALUE(LEFT(TRIM(O3111),FIND("|",SUBSTITUTE(SUBSTITUTE(SUBSTITUTE(SUBSTITUTE(SUBSTITUTE(TRIM(O3111),"/","|"),"(","|"),"（","|"),";","|"),"；","|")&amp;"|")-1))))&gt;=75,IF(ISNUMBER(O3111),O3111,IFERROR(VALUE(O3111),VALUE(LEFT(TRIM(O3111),FIND("|",SUBSTITUTE(SUBSTITUTE(SUBSTITUTE(SUBSTITUTE(SUBSTITUTE(TRIM(O3111),"/","|"),"(","|"),"（","|"),";","|"),"；","|")&amp;"|")-1))))&lt;=85,IF(ISNUMBER(Q3111),Q3111,IFERROR(VALUE(Q3111),VALUE(LEFT(TRIM(Q3111),FIND("|",SUBSTITUTE(SUBSTITUTE(SUBSTITUTE(SUBSTITUTE(SUBSTITUTE(TRIM(Q3111),"/","|"),"(","|"),"（","|"),";","|"),"；","|")&amp;"|")-1))))&gt;0),IF(ISNUMBER(O3111),O3111,IFERROR(VALUE(O3111),VALUE(LEFT(TRIM(O3111),FIND("|",SUBSTITUTE(SUBSTITUTE(SUBSTITUTE(SUBSTITUTE(SUBSTITUTE(TRIM(O3111),"/","|"),"(","|"),"（","|"),";","|"),"；","|")&amp;"|")-1))))*1000/IF(ISNUMBER(Q3111),Q3111,IFERROR(VALUE(Q3111),VALUE(LEFT(TRIM(Q3111),FIND("|",SUBSTITUTE(SUBSTITUTE(SUBSTITUTE(SUBSTITUTE(SUBSTITUTE(TRIM(Q3111),"/","|"),"(","|"),"（","|"),";","|"),"；","|")&amp;"|")-1)))),""),"")</x:f>
      </x:c>
      <x:c r="AJ3111" s="14" t="str">
        <x:f>IF(AI3111="","","非称重实测")</x:f>
      </x:c>
      <x:c r="AK3111" s="14" t="str"/>
      <x:c r="AL3111" s="14" t="str">
        <x:v>v3.4.6-candidate</x:v>
      </x:c>
    </x:row>
    <x:row r="3112">
      <x:c r="A3112" t="n">
        <x:v>394</x:v>
      </x:c>
      <x:c r="B3112" t="str">
        <x:v>CC6470CF26APHEV</x:v>
      </x:c>
      <x:c r="C3112" t="str">
        <x:v>哈弗牌</x:v>
      </x:c>
      <x:c r="D3112" t="str">
        <x:v>长城汽车股份有限公司</x:v>
      </x:c>
      <x:c r="E3112" t="str">
        <x:v>欧拉</x:v>
      </x:c>
      <x:c r="F3112" t="str">
        <x:v>哈弗大狗,哈弗大狗PLUS,哈弗H7</x:v>
      </x:c>
      <x:c r="G3112" t="str">
        <x:v>哈弗大狗,哈弗大狗PLUS,哈弗H7</x:v>
      </x:c>
      <x:c r="H3112" t="str">
        <x:v>插电式混合动力轿车</x:v>
      </x:c>
      <x:c r="I3112" t="str">
        <x:v>SUV-C</x:v>
      </x:c>
      <x:c r="J3112" t="str">
        <x:v>PHEV</x:v>
      </x:c>
      <x:c r="K3112" t="str">
        <x:v>否</x:v>
      </x:c>
      <x:c r="L3112" t="n">
        <x:v>2080</x:v>
      </x:c>
      <x:c r="M3112" t="n">
        <x:v>2650</x:v>
      </x:c>
      <x:c r="N3112" t="n">
        <x:v>81</x:v>
      </x:c>
      <x:c r="O3112" t="n">
        <x:v>18.74</x:v>
      </x:c>
      <x:c r="P3112" t="str">
        <x:v>磷酸铁锂</x:v>
      </x:c>
      <x:c r="Q3112" t="n">
        <x:v>111.6805721096543</x:v>
      </x:c>
      <x:c r="R3112" t="n">
        <x:v>23.14</x:v>
      </x:c>
      <x:c r="S3112" t="n">
        <x:v>126</x:v>
      </x:c>
      <x:c r="T3112" t="n">
        <x:v>126</x:v>
      </x:c>
      <x:c r="U3112"/>
      <x:c r="V3112" t="n">
        <x:v>0</x:v>
      </x:c>
      <x:c r="W3112"/>
      <x:c r="X3112"/>
      <x:c r="Y3112" t="n">
        <x:v>5.88</x:v>
      </x:c>
      <x:c r="Z3112" t="n">
        <x:v>1499</x:v>
      </x:c>
      <x:c r="AA3112" t="str">
        <x:v>115kW</x:v>
      </x:c>
      <x:c r="AB3112" t="str">
        <x:v>长城汽车股份有限公司</x:v>
      </x:c>
      <x:c r="AC3112" t="str">
        <x:v>GW4B15M</x:v>
      </x:c>
      <x:c r="AD3112" t="str">
        <x:v>PHEV_历史批次</x:v>
      </x:c>
      <x:c r="AE3112" s="14" t="str"/>
      <x:c r="AF3112" s="14" t="str"/>
      <x:c r="AG3112" s="14" t="str">
        <x:v>待OCR/外部证据：数值语义歧义</x:v>
      </x:c>
      <x:c r="AH3112" s="15" t="n">
        <x:f>IF(R3112&lt;&gt;"",R3112,IFERROR(IF(AND(IF(ISNUMBER(O3112),O3112,IFERROR(VALUE(O3112),VALUE(LEFT(TRIM(O3112),FIND("|",SUBSTITUTE(SUBSTITUTE(SUBSTITUTE(SUBSTITUTE(SUBSTITUTE(TRIM(O3112),"/","|"),"(","|"),"（","|"),";","|"),"；","|")&amp;"|")-1))))*100/IF(ISNUMBER(N3112),N3112,IFERROR(VALUE(N3112),VALUE(LEFT(TRIM(N3112),FIND("|",SUBSTITUTE(SUBSTITUTE(SUBSTITUTE(SUBSTITUTE(SUBSTITUTE(TRIM(N3112),"/","|"),"(","|"),"（","|"),";","|"),"；","|")&amp;"|")-1))))&gt;=3,IF(ISNUMBER(O3112),O3112,IFERROR(VALUE(O3112),VALUE(LEFT(TRIM(O3112),FIND("|",SUBSTITUTE(SUBSTITUTE(SUBSTITUTE(SUBSTITUTE(SUBSTITUTE(TRIM(O3112),"/","|"),"(","|"),"（","|"),";","|"),"；","|")&amp;"|")-1))))*100/IF(ISNUMBER(N3112),N3112,IFERROR(VALUE(N3112),VALUE(LEFT(TRIM(N3112),FIND("|",SUBSTITUTE(SUBSTITUTE(SUBSTITUTE(SUBSTITUTE(SUBSTITUTE(TRIM(N3112),"/","|"),"(","|"),"（","|"),";","|"),"；","|")&amp;"|")-1))))&lt;=40),IF(ISNUMBER(O3112),O3112,IFERROR(VALUE(O3112),VALUE(LEFT(TRIM(O3112),FIND("|",SUBSTITUTE(SUBSTITUTE(SUBSTITUTE(SUBSTITUTE(SUBSTITUTE(TRIM(O3112),"/","|"),"(","|"),"（","|"),";","|"),"；","|")&amp;"|")-1))))*100/IF(ISNUMBER(N3112),N3112,IFERROR(VALUE(N3112),VALUE(LEFT(TRIM(N3112),FIND("|",SUBSTITUTE(SUBSTITUTE(SUBSTITUTE(SUBSTITUTE(SUBSTITUTE(TRIM(N3112),"/","|"),"(","|"),"（","|"),";","|"),"；","|")&amp;"|")-1)))),""),""))</x:f>
        <x:v>23.14</x:v>
      </x:c>
      <x:c r="AI3112" s="15" t="str">
        <x:f>IFERROR(IF(AND(IF(ISNUMBER(O3112),O3112,IFERROR(VALUE(O3112),VALUE(LEFT(TRIM(O3112),FIND("|",SUBSTITUTE(SUBSTITUTE(SUBSTITUTE(SUBSTITUTE(SUBSTITUTE(TRIM(O3112),"/","|"),"(","|"),"（","|"),";","|"),"；","|")&amp;"|")-1))))&gt;=75,IF(ISNUMBER(O3112),O3112,IFERROR(VALUE(O3112),VALUE(LEFT(TRIM(O3112),FIND("|",SUBSTITUTE(SUBSTITUTE(SUBSTITUTE(SUBSTITUTE(SUBSTITUTE(TRIM(O3112),"/","|"),"(","|"),"（","|"),";","|"),"；","|")&amp;"|")-1))))&lt;=85,IF(ISNUMBER(Q3112),Q3112,IFERROR(VALUE(Q3112),VALUE(LEFT(TRIM(Q3112),FIND("|",SUBSTITUTE(SUBSTITUTE(SUBSTITUTE(SUBSTITUTE(SUBSTITUTE(TRIM(Q3112),"/","|"),"(","|"),"（","|"),";","|"),"；","|")&amp;"|")-1))))&gt;0),IF(ISNUMBER(O3112),O3112,IFERROR(VALUE(O3112),VALUE(LEFT(TRIM(O3112),FIND("|",SUBSTITUTE(SUBSTITUTE(SUBSTITUTE(SUBSTITUTE(SUBSTITUTE(TRIM(O3112),"/","|"),"(","|"),"（","|"),";","|"),"；","|")&amp;"|")-1))))*1000/IF(ISNUMBER(Q3112),Q3112,IFERROR(VALUE(Q3112),VALUE(LEFT(TRIM(Q3112),FIND("|",SUBSTITUTE(SUBSTITUTE(SUBSTITUTE(SUBSTITUTE(SUBSTITUTE(TRIM(Q3112),"/","|"),"(","|"),"（","|"),";","|"),"；","|")&amp;"|")-1)))),""),"")</x:f>
      </x:c>
      <x:c r="AJ3112" s="14" t="str">
        <x:f>IF(AI3112="","","非称重实测")</x:f>
      </x:c>
      <x:c r="AK3112" s="14" t="str"/>
      <x:c r="AL3112" s="14" t="str">
        <x:v>v3.4.6-candidate</x:v>
      </x:c>
    </x:row>
    <x:row r="3113">
      <x:c r="A3113" t="n">
        <x:v>394</x:v>
      </x:c>
      <x:c r="B3113" t="str">
        <x:v>CC6470CF26BPHEV</x:v>
      </x:c>
      <x:c r="C3113" t="str">
        <x:v>哈弗牌</x:v>
      </x:c>
      <x:c r="D3113" t="str">
        <x:v>长城汽车股份有限公司</x:v>
      </x:c>
      <x:c r="E3113" t="str">
        <x:v>欧拉</x:v>
      </x:c>
      <x:c r="F3113" t="str">
        <x:v>哈弗大狗,哈弗大狗PLUS,哈弗H7</x:v>
      </x:c>
      <x:c r="G3113" t="str">
        <x:v>哈弗大狗,哈弗大狗PLUS,哈弗H7</x:v>
      </x:c>
      <x:c r="H3113" t="str">
        <x:v>插电式混合动力轿车</x:v>
      </x:c>
      <x:c r="I3113" t="str">
        <x:v>SUV-C</x:v>
      </x:c>
      <x:c r="J3113" t="str">
        <x:v>PHEV</x:v>
      </x:c>
      <x:c r="K3113" t="str">
        <x:v>否</x:v>
      </x:c>
      <x:c r="L3113" t="n">
        <x:v>2130</x:v>
      </x:c>
      <x:c r="M3113" t="n">
        <x:v>2650</x:v>
      </x:c>
      <x:c r="N3113" t="n">
        <x:v>115</x:v>
      </x:c>
      <x:c r="O3113" t="n">
        <x:v>27.54</x:v>
      </x:c>
      <x:c r="P3113" t="str">
        <x:v>磷酸铁锂</x:v>
      </x:c>
      <x:c r="Q3113" t="n">
        <x:v>120.2620087336245</x:v>
      </x:c>
      <x:c r="R3113" t="n">
        <x:v>23.95</x:v>
      </x:c>
      <x:c r="S3113" t="n">
        <x:v>126</x:v>
      </x:c>
      <x:c r="T3113" t="n">
        <x:v>126</x:v>
      </x:c>
      <x:c r="U3113"/>
      <x:c r="V3113" t="n">
        <x:v>0</x:v>
      </x:c>
      <x:c r="W3113"/>
      <x:c r="X3113"/>
      <x:c r="Y3113" t="n">
        <x:v>5.99</x:v>
      </x:c>
      <x:c r="Z3113" t="n">
        <x:v>1499</x:v>
      </x:c>
      <x:c r="AA3113" t="str">
        <x:v>115kW</x:v>
      </x:c>
      <x:c r="AB3113" t="str">
        <x:v>长城汽车股份有限公司</x:v>
      </x:c>
      <x:c r="AC3113" t="str">
        <x:v>GW4B15M</x:v>
      </x:c>
      <x:c r="AD3113" t="str">
        <x:v>PHEV_历史批次</x:v>
      </x:c>
      <x:c r="AE3113" s="14" t="str"/>
      <x:c r="AF3113" s="14" t="str"/>
      <x:c r="AG3113" s="14" t="str">
        <x:v>待OCR/外部证据：数值语义歧义</x:v>
      </x:c>
      <x:c r="AH3113" s="15" t="n">
        <x:f>IF(R3113&lt;&gt;"",R3113,IFERROR(IF(AND(IF(ISNUMBER(O3113),O3113,IFERROR(VALUE(O3113),VALUE(LEFT(TRIM(O3113),FIND("|",SUBSTITUTE(SUBSTITUTE(SUBSTITUTE(SUBSTITUTE(SUBSTITUTE(TRIM(O3113),"/","|"),"(","|"),"（","|"),";","|"),"；","|")&amp;"|")-1))))*100/IF(ISNUMBER(N3113),N3113,IFERROR(VALUE(N3113),VALUE(LEFT(TRIM(N3113),FIND("|",SUBSTITUTE(SUBSTITUTE(SUBSTITUTE(SUBSTITUTE(SUBSTITUTE(TRIM(N3113),"/","|"),"(","|"),"（","|"),";","|"),"；","|")&amp;"|")-1))))&gt;=3,IF(ISNUMBER(O3113),O3113,IFERROR(VALUE(O3113),VALUE(LEFT(TRIM(O3113),FIND("|",SUBSTITUTE(SUBSTITUTE(SUBSTITUTE(SUBSTITUTE(SUBSTITUTE(TRIM(O3113),"/","|"),"(","|"),"（","|"),";","|"),"；","|")&amp;"|")-1))))*100/IF(ISNUMBER(N3113),N3113,IFERROR(VALUE(N3113),VALUE(LEFT(TRIM(N3113),FIND("|",SUBSTITUTE(SUBSTITUTE(SUBSTITUTE(SUBSTITUTE(SUBSTITUTE(TRIM(N3113),"/","|"),"(","|"),"（","|"),";","|"),"；","|")&amp;"|")-1))))&lt;=40),IF(ISNUMBER(O3113),O3113,IFERROR(VALUE(O3113),VALUE(LEFT(TRIM(O3113),FIND("|",SUBSTITUTE(SUBSTITUTE(SUBSTITUTE(SUBSTITUTE(SUBSTITUTE(TRIM(O3113),"/","|"),"(","|"),"（","|"),";","|"),"；","|")&amp;"|")-1))))*100/IF(ISNUMBER(N3113),N3113,IFERROR(VALUE(N3113),VALUE(LEFT(TRIM(N3113),FIND("|",SUBSTITUTE(SUBSTITUTE(SUBSTITUTE(SUBSTITUTE(SUBSTITUTE(TRIM(N3113),"/","|"),"(","|"),"（","|"),";","|"),"；","|")&amp;"|")-1)))),""),""))</x:f>
        <x:v>23.95</x:v>
      </x:c>
      <x:c r="AI3113" s="15" t="str">
        <x:f>IFERROR(IF(AND(IF(ISNUMBER(O3113),O3113,IFERROR(VALUE(O3113),VALUE(LEFT(TRIM(O3113),FIND("|",SUBSTITUTE(SUBSTITUTE(SUBSTITUTE(SUBSTITUTE(SUBSTITUTE(TRIM(O3113),"/","|"),"(","|"),"（","|"),";","|"),"；","|")&amp;"|")-1))))&gt;=75,IF(ISNUMBER(O3113),O3113,IFERROR(VALUE(O3113),VALUE(LEFT(TRIM(O3113),FIND("|",SUBSTITUTE(SUBSTITUTE(SUBSTITUTE(SUBSTITUTE(SUBSTITUTE(TRIM(O3113),"/","|"),"(","|"),"（","|"),";","|"),"；","|")&amp;"|")-1))))&lt;=85,IF(ISNUMBER(Q3113),Q3113,IFERROR(VALUE(Q3113),VALUE(LEFT(TRIM(Q3113),FIND("|",SUBSTITUTE(SUBSTITUTE(SUBSTITUTE(SUBSTITUTE(SUBSTITUTE(TRIM(Q3113),"/","|"),"(","|"),"（","|"),";","|"),"；","|")&amp;"|")-1))))&gt;0),IF(ISNUMBER(O3113),O3113,IFERROR(VALUE(O3113),VALUE(LEFT(TRIM(O3113),FIND("|",SUBSTITUTE(SUBSTITUTE(SUBSTITUTE(SUBSTITUTE(SUBSTITUTE(TRIM(O3113),"/","|"),"(","|"),"（","|"),";","|"),"；","|")&amp;"|")-1))))*1000/IF(ISNUMBER(Q3113),Q3113,IFERROR(VALUE(Q3113),VALUE(LEFT(TRIM(Q3113),FIND("|",SUBSTITUTE(SUBSTITUTE(SUBSTITUTE(SUBSTITUTE(SUBSTITUTE(TRIM(Q3113),"/","|"),"(","|"),"（","|"),";","|"),"；","|")&amp;"|")-1)))),""),"")</x:f>
      </x:c>
      <x:c r="AJ3113" s="14" t="str">
        <x:f>IF(AI3113="","","非称重实测")</x:f>
      </x:c>
      <x:c r="AK3113" s="14" t="str"/>
      <x:c r="AL3113" s="14" t="str">
        <x:v>v3.4.6-candidate</x:v>
      </x:c>
    </x:row>
    <x:row r="3114">
      <x:c r="A3114" t="n">
        <x:v>394</x:v>
      </x:c>
      <x:c r="B3114" t="str">
        <x:v>EQ6497AL5F1SHEV</x:v>
      </x:c>
      <x:c r="C3114" t="str">
        <x:v>岚图牌</x:v>
      </x:c>
      <x:c r="D3114" t="str">
        <x:v>岚图汽车科技有限公司</x:v>
      </x:c>
      <x:c r="E3114" t="str">
        <x:v>岚图Free</x:v>
      </x:c>
      <x:c r="F3114" t="str">
        <x:v>岚图FREE</x:v>
      </x:c>
      <x:c r="G3114" t="str">
        <x:v>岚图FREE</x:v>
      </x:c>
      <x:c r="H3114" t="str">
        <x:v>插电式增程混合动力多用途乘用车</x:v>
      </x:c>
      <x:c r="I3114" t="str">
        <x:v>SUV-D</x:v>
      </x:c>
      <x:c r="J3114" t="str">
        <x:v>PHEV</x:v>
      </x:c>
      <x:c r="K3114" t="str">
        <x:v>可能</x:v>
      </x:c>
      <x:c r="L3114" t="str">
        <x:v>2250</x:v>
      </x:c>
      <x:c r="M3114"/>
      <x:c r="N3114" t="str">
        <x:v>235/225</x:v>
      </x:c>
      <x:c r="O3114" t="n">
        <x:v>43.2</x:v>
      </x:c>
      <x:c r="P3114" t="str">
        <x:v>磷酸铁锂</x:v>
      </x:c>
      <x:c r="Q3114" t="n">
        <x:v>126.3157894736842</x:v>
      </x:c>
      <x:c r="R3114"/>
      <x:c r="S3114"/>
      <x:c r="T3114"/>
      <x:c r="U3114"/>
      <x:c r="V3114" t="str">
        <x:v>215kW</x:v>
      </x:c>
      <x:c r="W3114"/>
      <x:c r="X3114"/>
      <x:c r="Y3114" t="n">
        <x:v>6.11</x:v>
      </x:c>
      <x:c r="Z3114" t="n">
        <x:v>1499</x:v>
      </x:c>
      <x:c r="AA3114" t="str">
        <x:v>95kW</x:v>
      </x:c>
      <x:c r="AB3114" t="str">
        <x:v>哈尔滨东安汽车动力股份有限公司</x:v>
      </x:c>
      <x:c r="AC3114" t="str">
        <x:v>DAM15NTEDU</x:v>
      </x:c>
      <x:c r="AD3114" t="str">
        <x:v>梳理补充_附件1-PHEV梳理</x:v>
      </x:c>
      <x:c r="AE3114" s="14" t="str"/>
      <x:c r="AF3114" s="14" t="str"/>
      <x:c r="AG3114" s="14" t="str">
        <x:v>待OCR/外部证据：数值语义歧义</x:v>
      </x:c>
      <x:c r="AH3114" s="15" t="n">
        <x:f>IF(R3114&lt;&gt;"",R3114,IFERROR(IF(AND(IF(ISNUMBER(O3114),O3114,IFERROR(VALUE(O3114),VALUE(LEFT(TRIM(O3114),FIND("|",SUBSTITUTE(SUBSTITUTE(SUBSTITUTE(SUBSTITUTE(SUBSTITUTE(TRIM(O3114),"/","|"),"(","|"),"（","|"),";","|"),"；","|")&amp;"|")-1))))*100/IF(ISNUMBER(N3114),N3114,IFERROR(VALUE(N3114),VALUE(LEFT(TRIM(N3114),FIND("|",SUBSTITUTE(SUBSTITUTE(SUBSTITUTE(SUBSTITUTE(SUBSTITUTE(TRIM(N3114),"/","|"),"(","|"),"（","|"),";","|"),"；","|")&amp;"|")-1))))&gt;=3,IF(ISNUMBER(O3114),O3114,IFERROR(VALUE(O3114),VALUE(LEFT(TRIM(O3114),FIND("|",SUBSTITUTE(SUBSTITUTE(SUBSTITUTE(SUBSTITUTE(SUBSTITUTE(TRIM(O3114),"/","|"),"(","|"),"（","|"),";","|"),"；","|")&amp;"|")-1))))*100/IF(ISNUMBER(N3114),N3114,IFERROR(VALUE(N3114),VALUE(LEFT(TRIM(N3114),FIND("|",SUBSTITUTE(SUBSTITUTE(SUBSTITUTE(SUBSTITUTE(SUBSTITUTE(TRIM(N3114),"/","|"),"(","|"),"（","|"),";","|"),"；","|")&amp;"|")-1))))&lt;=40),IF(ISNUMBER(O3114),O3114,IFERROR(VALUE(O3114),VALUE(LEFT(TRIM(O3114),FIND("|",SUBSTITUTE(SUBSTITUTE(SUBSTITUTE(SUBSTITUTE(SUBSTITUTE(TRIM(O3114),"/","|"),"(","|"),"（","|"),";","|"),"；","|")&amp;"|")-1))))*100/IF(ISNUMBER(N3114),N3114,IFERROR(VALUE(N3114),VALUE(LEFT(TRIM(N3114),FIND("|",SUBSTITUTE(SUBSTITUTE(SUBSTITUTE(SUBSTITUTE(SUBSTITUTE(TRIM(N3114),"/","|"),"(","|"),"（","|"),";","|"),"；","|")&amp;"|")-1)))),""),""))</x:f>
        <x:v>18.382978723404257</x:v>
      </x:c>
      <x:c r="AI3114" s="15" t="str">
        <x:f>IFERROR(IF(AND(IF(ISNUMBER(O3114),O3114,IFERROR(VALUE(O3114),VALUE(LEFT(TRIM(O3114),FIND("|",SUBSTITUTE(SUBSTITUTE(SUBSTITUTE(SUBSTITUTE(SUBSTITUTE(TRIM(O3114),"/","|"),"(","|"),"（","|"),";","|"),"；","|")&amp;"|")-1))))&gt;=75,IF(ISNUMBER(O3114),O3114,IFERROR(VALUE(O3114),VALUE(LEFT(TRIM(O3114),FIND("|",SUBSTITUTE(SUBSTITUTE(SUBSTITUTE(SUBSTITUTE(SUBSTITUTE(TRIM(O3114),"/","|"),"(","|"),"（","|"),";","|"),"；","|")&amp;"|")-1))))&lt;=85,IF(ISNUMBER(Q3114),Q3114,IFERROR(VALUE(Q3114),VALUE(LEFT(TRIM(Q3114),FIND("|",SUBSTITUTE(SUBSTITUTE(SUBSTITUTE(SUBSTITUTE(SUBSTITUTE(TRIM(Q3114),"/","|"),"(","|"),"（","|"),";","|"),"；","|")&amp;"|")-1))))&gt;0),IF(ISNUMBER(O3114),O3114,IFERROR(VALUE(O3114),VALUE(LEFT(TRIM(O3114),FIND("|",SUBSTITUTE(SUBSTITUTE(SUBSTITUTE(SUBSTITUTE(SUBSTITUTE(TRIM(O3114),"/","|"),"(","|"),"（","|"),";","|"),"；","|")&amp;"|")-1))))*1000/IF(ISNUMBER(Q3114),Q3114,IFERROR(VALUE(Q3114),VALUE(LEFT(TRIM(Q3114),FIND("|",SUBSTITUTE(SUBSTITUTE(SUBSTITUTE(SUBSTITUTE(SUBSTITUTE(TRIM(Q3114),"/","|"),"(","|"),"（","|"),";","|"),"；","|")&amp;"|")-1)))),""),"")</x:f>
      </x:c>
      <x:c r="AJ3114" s="14" t="str">
        <x:f>IF(AI3114="","","非称重实测")</x:f>
      </x:c>
      <x:c r="AK3114" s="14" t="str">
        <x:v>同型号候选已写入；电耗公式可补</x:v>
      </x:c>
      <x:c r="AL3114" s="14" t="str">
        <x:v>v3.4.6-candidate</x:v>
      </x:c>
    </x:row>
    <x:row r="3115">
      <x:c r="A3115" t="n">
        <x:v>394</x:v>
      </x:c>
      <x:c r="B3115" t="str">
        <x:v>EQ6497AL5F2SHEV</x:v>
      </x:c>
      <x:c r="C3115" t="str">
        <x:v>岚图牌</x:v>
      </x:c>
      <x:c r="D3115" t="str">
        <x:v>东风汽车集团有限公司</x:v>
      </x:c>
      <x:c r="E3115" t="str">
        <x:v>岚图Free</x:v>
      </x:c>
      <x:c r="F3115" t="str">
        <x:v>岚图FREE</x:v>
      </x:c>
      <x:c r="G3115" t="str">
        <x:v>岚图FREE</x:v>
      </x:c>
      <x:c r="H3115" t="str">
        <x:v>插电式增程混合动力多用途乘用车</x:v>
      </x:c>
      <x:c r="I3115" t="str">
        <x:v>SUV-D</x:v>
      </x:c>
      <x:c r="J3115" t="str">
        <x:v>PHEV</x:v>
      </x:c>
      <x:c r="K3115" t="str">
        <x:v>可能</x:v>
      </x:c>
      <x:c r="L3115" t="str">
        <x:v>2350</x:v>
      </x:c>
      <x:c r="M3115"/>
      <x:c r="N3115" t="str">
        <x:v>196/190</x:v>
      </x:c>
      <x:c r="O3115" t="n">
        <x:v>43.2</x:v>
      </x:c>
      <x:c r="P3115" t="str">
        <x:v>磷酸铁锂</x:v>
      </x:c>
      <x:c r="Q3115" t="n">
        <x:v>126.3157894736842</x:v>
      </x:c>
      <x:c r="R3115"/>
      <x:c r="S3115"/>
      <x:c r="T3115"/>
      <x:c r="U3115"/>
      <x:c r="V3115" t="str">
        <x:v>135/215kW</x:v>
      </x:c>
      <x:c r="W3115"/>
      <x:c r="X3115"/>
      <x:c r="Y3115" t="n">
        <x:v>6.85</x:v>
      </x:c>
      <x:c r="Z3115" t="n">
        <x:v>1499</x:v>
      </x:c>
      <x:c r="AA3115" t="str">
        <x:v>95kW</x:v>
      </x:c>
      <x:c r="AB3115" t="str">
        <x:v>哈尔滨东安汽车动力股份有限公司</x:v>
      </x:c>
      <x:c r="AC3115" t="str">
        <x:v>DAM15NTEDU</x:v>
      </x:c>
      <x:c r="AD3115" t="str">
        <x:v>梳理补充_附件1-PHEV梳理</x:v>
      </x:c>
      <x:c r="AE3115" s="14" t="str">
        <x:v>215</x:v>
      </x:c>
      <x:c r="AF3115" s="14" t="str"/>
      <x:c r="AG3115" s="14" t="str">
        <x:v>源字段可解析</x:v>
      </x:c>
      <x:c r="AH3115" s="15" t="n">
        <x:f>IF(R3115&lt;&gt;"",R3115,IFERROR(IF(AND(IF(ISNUMBER(O3115),O3115,IFERROR(VALUE(O3115),VALUE(LEFT(TRIM(O3115),FIND("|",SUBSTITUTE(SUBSTITUTE(SUBSTITUTE(SUBSTITUTE(SUBSTITUTE(TRIM(O3115),"/","|"),"(","|"),"（","|"),";","|"),"；","|")&amp;"|")-1))))*100/IF(ISNUMBER(N3115),N3115,IFERROR(VALUE(N3115),VALUE(LEFT(TRIM(N3115),FIND("|",SUBSTITUTE(SUBSTITUTE(SUBSTITUTE(SUBSTITUTE(SUBSTITUTE(TRIM(N3115),"/","|"),"(","|"),"（","|"),";","|"),"；","|")&amp;"|")-1))))&gt;=3,IF(ISNUMBER(O3115),O3115,IFERROR(VALUE(O3115),VALUE(LEFT(TRIM(O3115),FIND("|",SUBSTITUTE(SUBSTITUTE(SUBSTITUTE(SUBSTITUTE(SUBSTITUTE(TRIM(O3115),"/","|"),"(","|"),"（","|"),";","|"),"；","|")&amp;"|")-1))))*100/IF(ISNUMBER(N3115),N3115,IFERROR(VALUE(N3115),VALUE(LEFT(TRIM(N3115),FIND("|",SUBSTITUTE(SUBSTITUTE(SUBSTITUTE(SUBSTITUTE(SUBSTITUTE(TRIM(N3115),"/","|"),"(","|"),"（","|"),";","|"),"；","|")&amp;"|")-1))))&lt;=40),IF(ISNUMBER(O3115),O3115,IFERROR(VALUE(O3115),VALUE(LEFT(TRIM(O3115),FIND("|",SUBSTITUTE(SUBSTITUTE(SUBSTITUTE(SUBSTITUTE(SUBSTITUTE(TRIM(O3115),"/","|"),"(","|"),"（","|"),";","|"),"；","|")&amp;"|")-1))))*100/IF(ISNUMBER(N3115),N3115,IFERROR(VALUE(N3115),VALUE(LEFT(TRIM(N3115),FIND("|",SUBSTITUTE(SUBSTITUTE(SUBSTITUTE(SUBSTITUTE(SUBSTITUTE(TRIM(N3115),"/","|"),"(","|"),"（","|"),";","|"),"；","|")&amp;"|")-1)))),""),""))</x:f>
        <x:v>22.040816326530614</x:v>
      </x:c>
      <x:c r="AI3115" s="15" t="str">
        <x:f>IFERROR(IF(AND(IF(ISNUMBER(O3115),O3115,IFERROR(VALUE(O3115),VALUE(LEFT(TRIM(O3115),FIND("|",SUBSTITUTE(SUBSTITUTE(SUBSTITUTE(SUBSTITUTE(SUBSTITUTE(TRIM(O3115),"/","|"),"(","|"),"（","|"),";","|"),"；","|")&amp;"|")-1))))&gt;=75,IF(ISNUMBER(O3115),O3115,IFERROR(VALUE(O3115),VALUE(LEFT(TRIM(O3115),FIND("|",SUBSTITUTE(SUBSTITUTE(SUBSTITUTE(SUBSTITUTE(SUBSTITUTE(TRIM(O3115),"/","|"),"(","|"),"（","|"),";","|"),"；","|")&amp;"|")-1))))&lt;=85,IF(ISNUMBER(Q3115),Q3115,IFERROR(VALUE(Q3115),VALUE(LEFT(TRIM(Q3115),FIND("|",SUBSTITUTE(SUBSTITUTE(SUBSTITUTE(SUBSTITUTE(SUBSTITUTE(TRIM(Q3115),"/","|"),"(","|"),"（","|"),";","|"),"；","|")&amp;"|")-1))))&gt;0),IF(ISNUMBER(O3115),O3115,IFERROR(VALUE(O3115),VALUE(LEFT(TRIM(O3115),FIND("|",SUBSTITUTE(SUBSTITUTE(SUBSTITUTE(SUBSTITUTE(SUBSTITUTE(TRIM(O3115),"/","|"),"(","|"),"（","|"),";","|"),"；","|")&amp;"|")-1))))*1000/IF(ISNUMBER(Q3115),Q3115,IFERROR(VALUE(Q3115),VALUE(LEFT(TRIM(Q3115),FIND("|",SUBSTITUTE(SUBSTITUTE(SUBSTITUTE(SUBSTITUTE(SUBSTITUTE(TRIM(Q3115),"/","|"),"(","|"),"（","|"),";","|"),"；","|")&amp;"|")-1)))),""),"")</x:f>
      </x:c>
      <x:c r="AJ3115" s="14" t="str">
        <x:f>IF(AI3115="","","非称重实测")</x:f>
      </x:c>
      <x:c r="AK3115" s="14" t="str">
        <x:v>同型号候选已写入；电耗公式可补</x:v>
      </x:c>
      <x:c r="AL3115" s="14" t="str">
        <x:v>v3.4.6-candidate</x:v>
      </x:c>
    </x:row>
    <x:row r="3116">
      <x:c r="A3116" t="n">
        <x:v>394</x:v>
      </x:c>
      <x:c r="B3116" t="str">
        <x:v>FZ6490SHEVC16G</x:v>
      </x:c>
      <x:c r="C3116" t="str">
        <x:v>零跑牌</x:v>
      </x:c>
      <x:c r="D3116" t="str">
        <x:v>零跑汽车有限公司</x:v>
      </x:c>
      <x:c r="E3116" t="str">
        <x:v>零跑</x:v>
      </x:c>
      <x:c r="F3116" t="str">
        <x:v>C16</x:v>
      </x:c>
      <x:c r="G3116" t="str">
        <x:v>C16</x:v>
      </x:c>
      <x:c r="H3116" t="str">
        <x:v>插电式混合动力轿车</x:v>
      </x:c>
      <x:c r="I3116" t="str">
        <x:v>SUV-D</x:v>
      </x:c>
      <x:c r="J3116" t="str">
        <x:v>PHEV</x:v>
      </x:c>
      <x:c r="K3116" t="str">
        <x:v>否</x:v>
      </x:c>
      <x:c r="L3116" t="n">
        <x:v>2145</x:v>
      </x:c>
      <x:c r="M3116" t="n">
        <x:v>2825</x:v>
      </x:c>
      <x:c r="N3116" t="n">
        <x:v>182</x:v>
      </x:c>
      <x:c r="O3116" t="n">
        <x:v>38.7</x:v>
      </x:c>
      <x:c r="P3116" t="str">
        <x:v>磷酸铁锂</x:v>
      </x:c>
      <x:c r="Q3116" t="n">
        <x:v>128.1456953642384</x:v>
      </x:c>
      <x:c r="R3116" t="n">
        <x:v>14.5</x:v>
      </x:c>
      <x:c r="S3116" t="n">
        <x:v>170</x:v>
      </x:c>
      <x:c r="T3116" t="n">
        <x:v>170</x:v>
      </x:c>
      <x:c r="U3116"/>
      <x:c r="V3116" t="str">
        <x:v>170kW</x:v>
      </x:c>
      <x:c r="W3116"/>
      <x:c r="X3116"/>
      <x:c r="Y3116" t="n">
        <x:v>6.42</x:v>
      </x:c>
      <x:c r="Z3116" t="n">
        <x:v>1499</x:v>
      </x:c>
      <x:c r="AA3116" t="str">
        <x:v>70kW</x:v>
      </x:c>
      <x:c r="AB3116" t="str">
        <x:v>重庆小康动力有限公司</x:v>
      </x:c>
      <x:c r="AC3116" t="str">
        <x:v>H15R</x:v>
      </x:c>
      <x:c r="AD3116" t="str">
        <x:v>PHEV_历史批次</x:v>
      </x:c>
      <x:c r="AE3116" s="14" t="str"/>
      <x:c r="AF3116" s="14" t="str"/>
      <x:c r="AG3116" s="14" t="str">
        <x:v>待OCR/外部证据：数值语义歧义</x:v>
      </x:c>
      <x:c r="AH3116" s="15" t="n">
        <x:f>IF(R3116&lt;&gt;"",R3116,IFERROR(IF(AND(IF(ISNUMBER(O3116),O3116,IFERROR(VALUE(O3116),VALUE(LEFT(TRIM(O3116),FIND("|",SUBSTITUTE(SUBSTITUTE(SUBSTITUTE(SUBSTITUTE(SUBSTITUTE(TRIM(O3116),"/","|"),"(","|"),"（","|"),";","|"),"；","|")&amp;"|")-1))))*100/IF(ISNUMBER(N3116),N3116,IFERROR(VALUE(N3116),VALUE(LEFT(TRIM(N3116),FIND("|",SUBSTITUTE(SUBSTITUTE(SUBSTITUTE(SUBSTITUTE(SUBSTITUTE(TRIM(N3116),"/","|"),"(","|"),"（","|"),";","|"),"；","|")&amp;"|")-1))))&gt;=3,IF(ISNUMBER(O3116),O3116,IFERROR(VALUE(O3116),VALUE(LEFT(TRIM(O3116),FIND("|",SUBSTITUTE(SUBSTITUTE(SUBSTITUTE(SUBSTITUTE(SUBSTITUTE(TRIM(O3116),"/","|"),"(","|"),"（","|"),";","|"),"；","|")&amp;"|")-1))))*100/IF(ISNUMBER(N3116),N3116,IFERROR(VALUE(N3116),VALUE(LEFT(TRIM(N3116),FIND("|",SUBSTITUTE(SUBSTITUTE(SUBSTITUTE(SUBSTITUTE(SUBSTITUTE(TRIM(N3116),"/","|"),"(","|"),"（","|"),";","|"),"；","|")&amp;"|")-1))))&lt;=40),IF(ISNUMBER(O3116),O3116,IFERROR(VALUE(O3116),VALUE(LEFT(TRIM(O3116),FIND("|",SUBSTITUTE(SUBSTITUTE(SUBSTITUTE(SUBSTITUTE(SUBSTITUTE(TRIM(O3116),"/","|"),"(","|"),"（","|"),";","|"),"；","|")&amp;"|")-1))))*100/IF(ISNUMBER(N3116),N3116,IFERROR(VALUE(N3116),VALUE(LEFT(TRIM(N3116),FIND("|",SUBSTITUTE(SUBSTITUTE(SUBSTITUTE(SUBSTITUTE(SUBSTITUTE(TRIM(N3116),"/","|"),"(","|"),"（","|"),";","|"),"；","|")&amp;"|")-1)))),""),""))</x:f>
        <x:v>14.5</x:v>
      </x:c>
      <x:c r="AI3116" s="15" t="str">
        <x:f>IFERROR(IF(AND(IF(ISNUMBER(O3116),O3116,IFERROR(VALUE(O3116),VALUE(LEFT(TRIM(O3116),FIND("|",SUBSTITUTE(SUBSTITUTE(SUBSTITUTE(SUBSTITUTE(SUBSTITUTE(TRIM(O3116),"/","|"),"(","|"),"（","|"),";","|"),"；","|")&amp;"|")-1))))&gt;=75,IF(ISNUMBER(O3116),O3116,IFERROR(VALUE(O3116),VALUE(LEFT(TRIM(O3116),FIND("|",SUBSTITUTE(SUBSTITUTE(SUBSTITUTE(SUBSTITUTE(SUBSTITUTE(TRIM(O3116),"/","|"),"(","|"),"（","|"),";","|"),"；","|")&amp;"|")-1))))&lt;=85,IF(ISNUMBER(Q3116),Q3116,IFERROR(VALUE(Q3116),VALUE(LEFT(TRIM(Q3116),FIND("|",SUBSTITUTE(SUBSTITUTE(SUBSTITUTE(SUBSTITUTE(SUBSTITUTE(TRIM(Q3116),"/","|"),"(","|"),"（","|"),";","|"),"；","|")&amp;"|")-1))))&gt;0),IF(ISNUMBER(O3116),O3116,IFERROR(VALUE(O3116),VALUE(LEFT(TRIM(O3116),FIND("|",SUBSTITUTE(SUBSTITUTE(SUBSTITUTE(SUBSTITUTE(SUBSTITUTE(TRIM(O3116),"/","|"),"(","|"),"（","|"),";","|"),"；","|")&amp;"|")-1))))*1000/IF(ISNUMBER(Q3116),Q3116,IFERROR(VALUE(Q3116),VALUE(LEFT(TRIM(Q3116),FIND("|",SUBSTITUTE(SUBSTITUTE(SUBSTITUTE(SUBSTITUTE(SUBSTITUTE(TRIM(Q3116),"/","|"),"(","|"),"（","|"),";","|"),"；","|")&amp;"|")-1)))),""),"")</x:f>
      </x:c>
      <x:c r="AJ3116" s="14" t="str">
        <x:f>IF(AI3116="","","非称重实测")</x:f>
      </x:c>
      <x:c r="AK3116" s="14" t="str"/>
      <x:c r="AL3116" s="14" t="str">
        <x:v>v3.4.6-candidate</x:v>
      </x:c>
    </x:row>
    <x:row r="3117">
      <x:c r="A3117" t="n">
        <x:v>394</x:v>
      </x:c>
      <x:c r="B3117" t="str">
        <x:v>FZ6490SHEVC16H</x:v>
      </x:c>
      <x:c r="C3117" t="str">
        <x:v>零跑牌</x:v>
      </x:c>
      <x:c r="D3117" t="str">
        <x:v>零跑汽车有限公司</x:v>
      </x:c>
      <x:c r="E3117" t="str">
        <x:v>零跑</x:v>
      </x:c>
      <x:c r="F3117" t="str">
        <x:v>C16</x:v>
      </x:c>
      <x:c r="G3117" t="str">
        <x:v>C16</x:v>
      </x:c>
      <x:c r="H3117" t="str">
        <x:v>插电式混合动力轿车</x:v>
      </x:c>
      <x:c r="I3117" t="str">
        <x:v>SUV-D</x:v>
      </x:c>
      <x:c r="J3117" t="str">
        <x:v>PHEV</x:v>
      </x:c>
      <x:c r="K3117" t="str">
        <x:v>否</x:v>
      </x:c>
      <x:c r="L3117" t="n">
        <x:v>2145</x:v>
      </x:c>
      <x:c r="M3117" t="n">
        <x:v>2825</x:v>
      </x:c>
      <x:c r="N3117" t="n">
        <x:v>182</x:v>
      </x:c>
      <x:c r="O3117" t="n">
        <x:v>38.7</x:v>
      </x:c>
      <x:c r="P3117" t="str">
        <x:v>磷酸铁锂</x:v>
      </x:c>
      <x:c r="Q3117" t="n">
        <x:v>128.1456953642384</x:v>
      </x:c>
      <x:c r="R3117" t="n">
        <x:v>14.5</x:v>
      </x:c>
      <x:c r="S3117" t="n">
        <x:v>170</x:v>
      </x:c>
      <x:c r="T3117" t="n">
        <x:v>170</x:v>
      </x:c>
      <x:c r="U3117"/>
      <x:c r="V3117" t="str">
        <x:v>170kW</x:v>
      </x:c>
      <x:c r="W3117"/>
      <x:c r="X3117"/>
      <x:c r="Y3117" t="n">
        <x:v>6.42</x:v>
      </x:c>
      <x:c r="Z3117" t="n">
        <x:v>1499</x:v>
      </x:c>
      <x:c r="AA3117" t="str">
        <x:v>70kW</x:v>
      </x:c>
      <x:c r="AB3117" t="str">
        <x:v>重庆小康动力有限公司</x:v>
      </x:c>
      <x:c r="AC3117" t="str">
        <x:v>H15R</x:v>
      </x:c>
      <x:c r="AD3117" t="str">
        <x:v>PHEV_历史批次</x:v>
      </x:c>
      <x:c r="AE3117" s="14" t="str"/>
      <x:c r="AF3117" s="14" t="str"/>
      <x:c r="AG3117" s="14" t="str">
        <x:v>待OCR/外部证据：数值语义歧义</x:v>
      </x:c>
      <x:c r="AH3117" s="15" t="n">
        <x:f>IF(R3117&lt;&gt;"",R3117,IFERROR(IF(AND(IF(ISNUMBER(O3117),O3117,IFERROR(VALUE(O3117),VALUE(LEFT(TRIM(O3117),FIND("|",SUBSTITUTE(SUBSTITUTE(SUBSTITUTE(SUBSTITUTE(SUBSTITUTE(TRIM(O3117),"/","|"),"(","|"),"（","|"),";","|"),"；","|")&amp;"|")-1))))*100/IF(ISNUMBER(N3117),N3117,IFERROR(VALUE(N3117),VALUE(LEFT(TRIM(N3117),FIND("|",SUBSTITUTE(SUBSTITUTE(SUBSTITUTE(SUBSTITUTE(SUBSTITUTE(TRIM(N3117),"/","|"),"(","|"),"（","|"),";","|"),"；","|")&amp;"|")-1))))&gt;=3,IF(ISNUMBER(O3117),O3117,IFERROR(VALUE(O3117),VALUE(LEFT(TRIM(O3117),FIND("|",SUBSTITUTE(SUBSTITUTE(SUBSTITUTE(SUBSTITUTE(SUBSTITUTE(TRIM(O3117),"/","|"),"(","|"),"（","|"),";","|"),"；","|")&amp;"|")-1))))*100/IF(ISNUMBER(N3117),N3117,IFERROR(VALUE(N3117),VALUE(LEFT(TRIM(N3117),FIND("|",SUBSTITUTE(SUBSTITUTE(SUBSTITUTE(SUBSTITUTE(SUBSTITUTE(TRIM(N3117),"/","|"),"(","|"),"（","|"),";","|"),"；","|")&amp;"|")-1))))&lt;=40),IF(ISNUMBER(O3117),O3117,IFERROR(VALUE(O3117),VALUE(LEFT(TRIM(O3117),FIND("|",SUBSTITUTE(SUBSTITUTE(SUBSTITUTE(SUBSTITUTE(SUBSTITUTE(TRIM(O3117),"/","|"),"(","|"),"（","|"),";","|"),"；","|")&amp;"|")-1))))*100/IF(ISNUMBER(N3117),N3117,IFERROR(VALUE(N3117),VALUE(LEFT(TRIM(N3117),FIND("|",SUBSTITUTE(SUBSTITUTE(SUBSTITUTE(SUBSTITUTE(SUBSTITUTE(TRIM(N3117),"/","|"),"(","|"),"（","|"),";","|"),"；","|")&amp;"|")-1)))),""),""))</x:f>
        <x:v>14.5</x:v>
      </x:c>
      <x:c r="AI3117" s="15" t="str">
        <x:f>IFERROR(IF(AND(IF(ISNUMBER(O3117),O3117,IFERROR(VALUE(O3117),VALUE(LEFT(TRIM(O3117),FIND("|",SUBSTITUTE(SUBSTITUTE(SUBSTITUTE(SUBSTITUTE(SUBSTITUTE(TRIM(O3117),"/","|"),"(","|"),"（","|"),";","|"),"；","|")&amp;"|")-1))))&gt;=75,IF(ISNUMBER(O3117),O3117,IFERROR(VALUE(O3117),VALUE(LEFT(TRIM(O3117),FIND("|",SUBSTITUTE(SUBSTITUTE(SUBSTITUTE(SUBSTITUTE(SUBSTITUTE(TRIM(O3117),"/","|"),"(","|"),"（","|"),";","|"),"；","|")&amp;"|")-1))))&lt;=85,IF(ISNUMBER(Q3117),Q3117,IFERROR(VALUE(Q3117),VALUE(LEFT(TRIM(Q3117),FIND("|",SUBSTITUTE(SUBSTITUTE(SUBSTITUTE(SUBSTITUTE(SUBSTITUTE(TRIM(Q3117),"/","|"),"(","|"),"（","|"),";","|"),"；","|")&amp;"|")-1))))&gt;0),IF(ISNUMBER(O3117),O3117,IFERROR(VALUE(O3117),VALUE(LEFT(TRIM(O3117),FIND("|",SUBSTITUTE(SUBSTITUTE(SUBSTITUTE(SUBSTITUTE(SUBSTITUTE(TRIM(O3117),"/","|"),"(","|"),"（","|"),";","|"),"；","|")&amp;"|")-1))))*1000/IF(ISNUMBER(Q3117),Q3117,IFERROR(VALUE(Q3117),VALUE(LEFT(TRIM(Q3117),FIND("|",SUBSTITUTE(SUBSTITUTE(SUBSTITUTE(SUBSTITUTE(SUBSTITUTE(TRIM(Q3117),"/","|"),"(","|"),"（","|"),";","|"),"；","|")&amp;"|")-1)))),""),"")</x:f>
      </x:c>
      <x:c r="AJ3117" s="14" t="str">
        <x:f>IF(AI3117="","","非称重实测")</x:f>
      </x:c>
      <x:c r="AK3117" s="14" t="str"/>
      <x:c r="AL3117" s="14" t="str">
        <x:v>v3.4.6-candidate</x:v>
      </x:c>
    </x:row>
    <x:row r="3118">
      <x:c r="A3118" t="n">
        <x:v>394</x:v>
      </x:c>
      <x:c r="B3118" t="str">
        <x:v>GAC6512CHEVJAC6A</x:v>
      </x:c>
      <x:c r="C3118" t="str">
        <x:v>传祺(Trumpchi)牌</x:v>
      </x:c>
      <x:c r="D3118" t="str">
        <x:v>广汽传祺汽车有限公司</x:v>
      </x:c>
      <x:c r="E3118"/>
      <x:c r="F3118" t="str">
        <x:v>传祺S9</x:v>
      </x:c>
      <x:c r="G3118" t="str">
        <x:v>传祺S9</x:v>
      </x:c>
      <x:c r="H3118" t="str">
        <x:v>插电式混合动力轿车</x:v>
      </x:c>
      <x:c r="I3118" t="str">
        <x:v>SUV-D</x:v>
      </x:c>
      <x:c r="J3118" t="str">
        <x:v>PHEV</x:v>
      </x:c>
      <x:c r="K3118" t="str">
        <x:v>否</x:v>
      </x:c>
      <x:c r="L3118" t="n">
        <x:v>2365</x:v>
      </x:c>
      <x:c r="M3118"/>
      <x:c r="N3118" t="n">
        <x:v>202</x:v>
      </x:c>
      <x:c r="O3118" t="n">
        <x:v>44.568</x:v>
      </x:c>
      <x:c r="P3118" t="str">
        <x:v>三元锂</x:v>
      </x:c>
      <x:c r="Q3118" t="n">
        <x:v>171.4153846153846</x:v>
      </x:c>
      <x:c r="R3118" t="n">
        <x:v>22.06</x:v>
      </x:c>
      <x:c r="S3118"/>
      <x:c r="T3118"/>
      <x:c r="U3118"/>
      <x:c r="V3118" t="n">
        <x:v>0</x:v>
      </x:c>
      <x:c r="W3118"/>
      <x:c r="X3118"/>
      <x:c r="Y3118" t="n">
        <x:v>6.98</x:v>
      </x:c>
      <x:c r="Z3118" t="n">
        <x:v>1498</x:v>
      </x:c>
      <x:c r="AA3118" t="n">
        <x:v>118</x:v>
      </x:c>
      <x:c r="AB3118" t="str">
        <x:v>广州祺盛动力总成有限公司</x:v>
      </x:c>
      <x:c r="AC3118" t="str">
        <x:v>4A15M3</x:v>
      </x:c>
      <x:c r="AD3118" t="str">
        <x:v>PHEV_历史批次</x:v>
      </x:c>
      <x:c r="AE3118" s="14" t="str"/>
      <x:c r="AF3118" s="14" t="str"/>
      <x:c r="AG3118" s="14" t="str">
        <x:v>待OCR/外部证据：数值语义歧义</x:v>
      </x:c>
      <x:c r="AH3118" s="15" t="n">
        <x:f>IF(R3118&lt;&gt;"",R3118,IFERROR(IF(AND(IF(ISNUMBER(O3118),O3118,IFERROR(VALUE(O3118),VALUE(LEFT(TRIM(O3118),FIND("|",SUBSTITUTE(SUBSTITUTE(SUBSTITUTE(SUBSTITUTE(SUBSTITUTE(TRIM(O3118),"/","|"),"(","|"),"（","|"),";","|"),"；","|")&amp;"|")-1))))*100/IF(ISNUMBER(N3118),N3118,IFERROR(VALUE(N3118),VALUE(LEFT(TRIM(N3118),FIND("|",SUBSTITUTE(SUBSTITUTE(SUBSTITUTE(SUBSTITUTE(SUBSTITUTE(TRIM(N3118),"/","|"),"(","|"),"（","|"),";","|"),"；","|")&amp;"|")-1))))&gt;=3,IF(ISNUMBER(O3118),O3118,IFERROR(VALUE(O3118),VALUE(LEFT(TRIM(O3118),FIND("|",SUBSTITUTE(SUBSTITUTE(SUBSTITUTE(SUBSTITUTE(SUBSTITUTE(TRIM(O3118),"/","|"),"(","|"),"（","|"),";","|"),"；","|")&amp;"|")-1))))*100/IF(ISNUMBER(N3118),N3118,IFERROR(VALUE(N3118),VALUE(LEFT(TRIM(N3118),FIND("|",SUBSTITUTE(SUBSTITUTE(SUBSTITUTE(SUBSTITUTE(SUBSTITUTE(TRIM(N3118),"/","|"),"(","|"),"（","|"),";","|"),"；","|")&amp;"|")-1))))&lt;=40),IF(ISNUMBER(O3118),O3118,IFERROR(VALUE(O3118),VALUE(LEFT(TRIM(O3118),FIND("|",SUBSTITUTE(SUBSTITUTE(SUBSTITUTE(SUBSTITUTE(SUBSTITUTE(TRIM(O3118),"/","|"),"(","|"),"（","|"),";","|"),"；","|")&amp;"|")-1))))*100/IF(ISNUMBER(N3118),N3118,IFERROR(VALUE(N3118),VALUE(LEFT(TRIM(N3118),FIND("|",SUBSTITUTE(SUBSTITUTE(SUBSTITUTE(SUBSTITUTE(SUBSTITUTE(TRIM(N3118),"/","|"),"(","|"),"（","|"),";","|"),"；","|")&amp;"|")-1)))),""),""))</x:f>
        <x:v>22.06</x:v>
      </x:c>
      <x:c r="AI3118" s="15" t="str">
        <x:f>IFERROR(IF(AND(IF(ISNUMBER(O3118),O3118,IFERROR(VALUE(O3118),VALUE(LEFT(TRIM(O3118),FIND("|",SUBSTITUTE(SUBSTITUTE(SUBSTITUTE(SUBSTITUTE(SUBSTITUTE(TRIM(O3118),"/","|"),"(","|"),"（","|"),";","|"),"；","|")&amp;"|")-1))))&gt;=75,IF(ISNUMBER(O3118),O3118,IFERROR(VALUE(O3118),VALUE(LEFT(TRIM(O3118),FIND("|",SUBSTITUTE(SUBSTITUTE(SUBSTITUTE(SUBSTITUTE(SUBSTITUTE(TRIM(O3118),"/","|"),"(","|"),"（","|"),";","|"),"；","|")&amp;"|")-1))))&lt;=85,IF(ISNUMBER(Q3118),Q3118,IFERROR(VALUE(Q3118),VALUE(LEFT(TRIM(Q3118),FIND("|",SUBSTITUTE(SUBSTITUTE(SUBSTITUTE(SUBSTITUTE(SUBSTITUTE(TRIM(Q3118),"/","|"),"(","|"),"（","|"),";","|"),"；","|")&amp;"|")-1))))&gt;0),IF(ISNUMBER(O3118),O3118,IFERROR(VALUE(O3118),VALUE(LEFT(TRIM(O3118),FIND("|",SUBSTITUTE(SUBSTITUTE(SUBSTITUTE(SUBSTITUTE(SUBSTITUTE(TRIM(O3118),"/","|"),"(","|"),"（","|"),";","|"),"；","|")&amp;"|")-1))))*1000/IF(ISNUMBER(Q3118),Q3118,IFERROR(VALUE(Q3118),VALUE(LEFT(TRIM(Q3118),FIND("|",SUBSTITUTE(SUBSTITUTE(SUBSTITUTE(SUBSTITUTE(SUBSTITUTE(TRIM(Q3118),"/","|"),"(","|"),"（","|"),";","|"),"；","|")&amp;"|")-1)))),""),"")</x:f>
      </x:c>
      <x:c r="AJ3118" s="14" t="str">
        <x:f>IF(AI3118="","","非称重实测")</x:f>
      </x:c>
      <x:c r="AK3118" s="14" t="str"/>
      <x:c r="AL3118" s="14" t="str">
        <x:v>v3.4.6-candidate</x:v>
      </x:c>
    </x:row>
    <x:row r="3119">
      <x:c r="A3119" t="n">
        <x:v>394</x:v>
      </x:c>
      <x:c r="B3119" t="str">
        <x:v>MR6521DPHEV102</x:v>
      </x:c>
      <x:c r="C3119" t="str">
        <x:v>领克牌</x:v>
      </x:c>
      <x:c r="D3119" t="str">
        <x:v>浙江吉利汽车有限公司</x:v>
      </x:c>
      <x:c r="E3119" t="str">
        <x:v>吉利车型</x:v>
      </x:c>
      <x:c r="F3119" t="str">
        <x:v>领克 900</x:v>
      </x:c>
      <x:c r="G3119" t="str">
        <x:v>领克 900</x:v>
      </x:c>
      <x:c r="H3119" t="str">
        <x:v>插电式混合动力轿车</x:v>
      </x:c>
      <x:c r="I3119" t="str">
        <x:v>SUV-D</x:v>
      </x:c>
      <x:c r="J3119" t="str">
        <x:v>PHEV</x:v>
      </x:c>
      <x:c r="K3119" t="str">
        <x:v>否</x:v>
      </x:c>
      <x:c r="L3119" t="n">
        <x:v>2820</x:v>
      </x:c>
      <x:c r="M3119" t="n">
        <x:v>2800</x:v>
      </x:c>
      <x:c r="N3119" t="n">
        <x:v>210</x:v>
      </x:c>
      <x:c r="O3119" t="n">
        <x:v>50</x:v>
      </x:c>
      <x:c r="P3119" t="str">
        <x:v>三元锂</x:v>
      </x:c>
      <x:c r="Q3119" t="n">
        <x:v>168.9189189189189</x:v>
      </x:c>
      <x:c r="R3119" t="n">
        <x:v>23.81</x:v>
      </x:c>
      <x:c r="S3119" t="n">
        <x:v>160</x:v>
      </x:c>
      <x:c r="T3119" t="n">
        <x:v>160</x:v>
      </x:c>
      <x:c r="U3119"/>
      <x:c r="V3119" t="n">
        <x:v>0</x:v>
      </x:c>
      <x:c r="W3119"/>
      <x:c r="X3119"/>
      <x:c r="Y3119" t="n">
        <x:v>7.29</x:v>
      </x:c>
      <x:c r="Z3119" t="n">
        <x:v>1969</x:v>
      </x:c>
      <x:c r="AA3119" t="str">
        <x:v>187kW</x:v>
      </x:c>
      <x:c r="AB3119" t="str">
        <x:v>极光湾科技有限公司</x:v>
      </x:c>
      <x:c r="AC3119" t="str">
        <x:v>JLH-4G20TDC</x:v>
      </x:c>
      <x:c r="AD3119" t="str">
        <x:v>PHEV_历史批次</x:v>
      </x:c>
      <x:c r="AE3119" s="14" t="str"/>
      <x:c r="AF3119" s="14" t="str"/>
      <x:c r="AG3119" s="14" t="str">
        <x:v>待OCR/外部证据：数值语义歧义</x:v>
      </x:c>
      <x:c r="AH3119" s="15" t="n">
        <x:f>IF(R3119&lt;&gt;"",R3119,IFERROR(IF(AND(IF(ISNUMBER(O3119),O3119,IFERROR(VALUE(O3119),VALUE(LEFT(TRIM(O3119),FIND("|",SUBSTITUTE(SUBSTITUTE(SUBSTITUTE(SUBSTITUTE(SUBSTITUTE(TRIM(O3119),"/","|"),"(","|"),"（","|"),";","|"),"；","|")&amp;"|")-1))))*100/IF(ISNUMBER(N3119),N3119,IFERROR(VALUE(N3119),VALUE(LEFT(TRIM(N3119),FIND("|",SUBSTITUTE(SUBSTITUTE(SUBSTITUTE(SUBSTITUTE(SUBSTITUTE(TRIM(N3119),"/","|"),"(","|"),"（","|"),";","|"),"；","|")&amp;"|")-1))))&gt;=3,IF(ISNUMBER(O3119),O3119,IFERROR(VALUE(O3119),VALUE(LEFT(TRIM(O3119),FIND("|",SUBSTITUTE(SUBSTITUTE(SUBSTITUTE(SUBSTITUTE(SUBSTITUTE(TRIM(O3119),"/","|"),"(","|"),"（","|"),";","|"),"；","|")&amp;"|")-1))))*100/IF(ISNUMBER(N3119),N3119,IFERROR(VALUE(N3119),VALUE(LEFT(TRIM(N3119),FIND("|",SUBSTITUTE(SUBSTITUTE(SUBSTITUTE(SUBSTITUTE(SUBSTITUTE(TRIM(N3119),"/","|"),"(","|"),"（","|"),";","|"),"；","|")&amp;"|")-1))))&lt;=40),IF(ISNUMBER(O3119),O3119,IFERROR(VALUE(O3119),VALUE(LEFT(TRIM(O3119),FIND("|",SUBSTITUTE(SUBSTITUTE(SUBSTITUTE(SUBSTITUTE(SUBSTITUTE(TRIM(O3119),"/","|"),"(","|"),"（","|"),";","|"),"；","|")&amp;"|")-1))))*100/IF(ISNUMBER(N3119),N3119,IFERROR(VALUE(N3119),VALUE(LEFT(TRIM(N3119),FIND("|",SUBSTITUTE(SUBSTITUTE(SUBSTITUTE(SUBSTITUTE(SUBSTITUTE(TRIM(N3119),"/","|"),"(","|"),"（","|"),";","|"),"；","|")&amp;"|")-1)))),""),""))</x:f>
        <x:v>23.81</x:v>
      </x:c>
      <x:c r="AI3119" s="15" t="str">
        <x:f>IFERROR(IF(AND(IF(ISNUMBER(O3119),O3119,IFERROR(VALUE(O3119),VALUE(LEFT(TRIM(O3119),FIND("|",SUBSTITUTE(SUBSTITUTE(SUBSTITUTE(SUBSTITUTE(SUBSTITUTE(TRIM(O3119),"/","|"),"(","|"),"（","|"),";","|"),"；","|")&amp;"|")-1))))&gt;=75,IF(ISNUMBER(O3119),O3119,IFERROR(VALUE(O3119),VALUE(LEFT(TRIM(O3119),FIND("|",SUBSTITUTE(SUBSTITUTE(SUBSTITUTE(SUBSTITUTE(SUBSTITUTE(TRIM(O3119),"/","|"),"(","|"),"（","|"),";","|"),"；","|")&amp;"|")-1))))&lt;=85,IF(ISNUMBER(Q3119),Q3119,IFERROR(VALUE(Q3119),VALUE(LEFT(TRIM(Q3119),FIND("|",SUBSTITUTE(SUBSTITUTE(SUBSTITUTE(SUBSTITUTE(SUBSTITUTE(TRIM(Q3119),"/","|"),"(","|"),"（","|"),";","|"),"；","|")&amp;"|")-1))))&gt;0),IF(ISNUMBER(O3119),O3119,IFERROR(VALUE(O3119),VALUE(LEFT(TRIM(O3119),FIND("|",SUBSTITUTE(SUBSTITUTE(SUBSTITUTE(SUBSTITUTE(SUBSTITUTE(TRIM(O3119),"/","|"),"(","|"),"（","|"),";","|"),"；","|")&amp;"|")-1))))*1000/IF(ISNUMBER(Q3119),Q3119,IFERROR(VALUE(Q3119),VALUE(LEFT(TRIM(Q3119),FIND("|",SUBSTITUTE(SUBSTITUTE(SUBSTITUTE(SUBSTITUTE(SUBSTITUTE(TRIM(Q3119),"/","|"),"(","|"),"（","|"),";","|"),"；","|")&amp;"|")-1)))),""),"")</x:f>
      </x:c>
      <x:c r="AJ3119" s="14" t="str">
        <x:f>IF(AI3119="","","非称重实测")</x:f>
      </x:c>
      <x:c r="AK3119" s="14" t="str"/>
      <x:c r="AL3119" s="14" t="str">
        <x:v>v3.4.6-candidate</x:v>
      </x:c>
    </x:row>
    <x:row r="3120">
      <x:c r="A3120" t="n">
        <x:v>394</x:v>
      </x:c>
      <x:c r="B3120" t="str">
        <x:v>SGM6536UACHEV</x:v>
      </x:c>
      <x:c r="C3120" t="str">
        <x:v>别克牌</x:v>
      </x:c>
      <x:c r="D3120" t="str">
        <x:v>上汽通用汽车有限公司</x:v>
      </x:c>
      <x:c r="E3120" t="str">
        <x:v>别克微蓝</x:v>
      </x:c>
      <x:c r="F3120" t="str">
        <x:v>GL8 ENCASA,ENCASA</x:v>
      </x:c>
      <x:c r="G3120" t="str">
        <x:v>GL8 ENCASA,ENCASA</x:v>
      </x:c>
      <x:c r="H3120" t="str">
        <x:v>插电式混合动力轿车</x:v>
      </x:c>
      <x:c r="I3120" t="str">
        <x:v>MPV-D</x:v>
      </x:c>
      <x:c r="J3120" t="str">
        <x:v>PHEV</x:v>
      </x:c>
      <x:c r="K3120" t="str">
        <x:v>否</x:v>
      </x:c>
      <x:c r="L3120" t="str">
        <x:v>2510/2600</x:v>
      </x:c>
      <x:c r="M3120" t="n">
        <x:v>2660</x:v>
      </x:c>
      <x:c r="N3120" t="str">
        <x:v>180/178</x:v>
      </x:c>
      <x:c r="O3120" t="n">
        <x:v>40.9</x:v>
      </x:c>
      <x:c r="P3120" t="str">
        <x:v>磷酸铁锂</x:v>
      </x:c>
      <x:c r="Q3120" t="n">
        <x:v>131.5112540192926</x:v>
      </x:c>
      <x:c r="R3120"/>
      <x:c r="S3120" t="n">
        <x:v>130</x:v>
      </x:c>
      <x:c r="T3120" t="n">
        <x:v>130</x:v>
      </x:c>
      <x:c r="U3120"/>
      <x:c r="V3120" t="str">
        <x:v>200kW</x:v>
      </x:c>
      <x:c r="W3120"/>
      <x:c r="X3120"/>
      <x:c r="Y3120" t="str">
        <x:v>6.83/6.95</x:v>
      </x:c>
      <x:c r="Z3120" t="n">
        <x:v>1498</x:v>
      </x:c>
      <x:c r="AA3120" t="n">
        <x:v>132</x:v>
      </x:c>
      <x:c r="AB3120" t="str">
        <x:v>上汽通用汽车</x:v>
      </x:c>
      <x:c r="AC3120" t="str">
        <x:v>LAX</x:v>
      </x:c>
      <x:c r="AD3120" t="str">
        <x:v>PHEV_历史批次</x:v>
      </x:c>
      <x:c r="AE3120" s="14" t="str"/>
      <x:c r="AF3120" s="14" t="str"/>
      <x:c r="AG3120" s="14" t="str">
        <x:v>待OCR/外部证据：数值语义歧义</x:v>
      </x:c>
      <x:c r="AH3120" s="15" t="n">
        <x:f>IF(R3120&lt;&gt;"",R3120,IFERROR(IF(AND(IF(ISNUMBER(O3120),O3120,IFERROR(VALUE(O3120),VALUE(LEFT(TRIM(O3120),FIND("|",SUBSTITUTE(SUBSTITUTE(SUBSTITUTE(SUBSTITUTE(SUBSTITUTE(TRIM(O3120),"/","|"),"(","|"),"（","|"),";","|"),"；","|")&amp;"|")-1))))*100/IF(ISNUMBER(N3120),N3120,IFERROR(VALUE(N3120),VALUE(LEFT(TRIM(N3120),FIND("|",SUBSTITUTE(SUBSTITUTE(SUBSTITUTE(SUBSTITUTE(SUBSTITUTE(TRIM(N3120),"/","|"),"(","|"),"（","|"),";","|"),"；","|")&amp;"|")-1))))&gt;=3,IF(ISNUMBER(O3120),O3120,IFERROR(VALUE(O3120),VALUE(LEFT(TRIM(O3120),FIND("|",SUBSTITUTE(SUBSTITUTE(SUBSTITUTE(SUBSTITUTE(SUBSTITUTE(TRIM(O3120),"/","|"),"(","|"),"（","|"),";","|"),"；","|")&amp;"|")-1))))*100/IF(ISNUMBER(N3120),N3120,IFERROR(VALUE(N3120),VALUE(LEFT(TRIM(N3120),FIND("|",SUBSTITUTE(SUBSTITUTE(SUBSTITUTE(SUBSTITUTE(SUBSTITUTE(TRIM(N3120),"/","|"),"(","|"),"（","|"),";","|"),"；","|")&amp;"|")-1))))&lt;=40),IF(ISNUMBER(O3120),O3120,IFERROR(VALUE(O3120),VALUE(LEFT(TRIM(O3120),FIND("|",SUBSTITUTE(SUBSTITUTE(SUBSTITUTE(SUBSTITUTE(SUBSTITUTE(TRIM(O3120),"/","|"),"(","|"),"（","|"),";","|"),"；","|")&amp;"|")-1))))*100/IF(ISNUMBER(N3120),N3120,IFERROR(VALUE(N3120),VALUE(LEFT(TRIM(N3120),FIND("|",SUBSTITUTE(SUBSTITUTE(SUBSTITUTE(SUBSTITUTE(SUBSTITUTE(TRIM(N3120),"/","|"),"(","|"),"（","|"),";","|"),"；","|")&amp;"|")-1)))),""),""))</x:f>
        <x:v>22.72222222222222</x:v>
      </x:c>
      <x:c r="AI3120" s="15" t="str">
        <x:f>IFERROR(IF(AND(IF(ISNUMBER(O3120),O3120,IFERROR(VALUE(O3120),VALUE(LEFT(TRIM(O3120),FIND("|",SUBSTITUTE(SUBSTITUTE(SUBSTITUTE(SUBSTITUTE(SUBSTITUTE(TRIM(O3120),"/","|"),"(","|"),"（","|"),";","|"),"；","|")&amp;"|")-1))))&gt;=75,IF(ISNUMBER(O3120),O3120,IFERROR(VALUE(O3120),VALUE(LEFT(TRIM(O3120),FIND("|",SUBSTITUTE(SUBSTITUTE(SUBSTITUTE(SUBSTITUTE(SUBSTITUTE(TRIM(O3120),"/","|"),"(","|"),"（","|"),";","|"),"；","|")&amp;"|")-1))))&lt;=85,IF(ISNUMBER(Q3120),Q3120,IFERROR(VALUE(Q3120),VALUE(LEFT(TRIM(Q3120),FIND("|",SUBSTITUTE(SUBSTITUTE(SUBSTITUTE(SUBSTITUTE(SUBSTITUTE(TRIM(Q3120),"/","|"),"(","|"),"（","|"),";","|"),"；","|")&amp;"|")-1))))&gt;0),IF(ISNUMBER(O3120),O3120,IFERROR(VALUE(O3120),VALUE(LEFT(TRIM(O3120),FIND("|",SUBSTITUTE(SUBSTITUTE(SUBSTITUTE(SUBSTITUTE(SUBSTITUTE(TRIM(O3120),"/","|"),"(","|"),"（","|"),";","|"),"；","|")&amp;"|")-1))))*1000/IF(ISNUMBER(Q3120),Q3120,IFERROR(VALUE(Q3120),VALUE(LEFT(TRIM(Q3120),FIND("|",SUBSTITUTE(SUBSTITUTE(SUBSTITUTE(SUBSTITUTE(SUBSTITUTE(TRIM(Q3120),"/","|"),"(","|"),"（","|"),";","|"),"；","|")&amp;"|")-1)))),""),"")</x:f>
      </x:c>
      <x:c r="AJ3120" s="14" t="str">
        <x:f>IF(AI3120="","","非称重实测")</x:f>
      </x:c>
      <x:c r="AK3120" s="14" t="str">
        <x:v>电耗公式可补</x:v>
      </x:c>
      <x:c r="AL3120" s="14" t="str">
        <x:v>v3.4.6-candidate</x:v>
      </x:c>
    </x:row>
    <x:row r="3121">
      <x:c r="A3121" t="n">
        <x:v>394</x:v>
      </x:c>
      <x:c r="B3121" t="str">
        <x:v>SGM6536UBCHEV</x:v>
      </x:c>
      <x:c r="C3121" t="str">
        <x:v>别克牌</x:v>
      </x:c>
      <x:c r="D3121" t="str">
        <x:v>上汽通用汽车有限公司</x:v>
      </x:c>
      <x:c r="E3121" t="str">
        <x:v>别克微蓝</x:v>
      </x:c>
      <x:c r="F3121" t="str">
        <x:v>GL8 ENCASA,ENCASA</x:v>
      </x:c>
      <x:c r="G3121" t="str">
        <x:v>GL8 ENCASA,ENCASA</x:v>
      </x:c>
      <x:c r="H3121" t="str">
        <x:v>插电式混合动力轿车</x:v>
      </x:c>
      <x:c r="I3121" t="str">
        <x:v>MPV-D</x:v>
      </x:c>
      <x:c r="J3121" t="str">
        <x:v>PHEV</x:v>
      </x:c>
      <x:c r="K3121" t="str">
        <x:v>否</x:v>
      </x:c>
      <x:c r="L3121" t="n">
        <x:v>2690</x:v>
      </x:c>
      <x:c r="M3121" t="n">
        <x:v>2660</x:v>
      </x:c>
      <x:c r="N3121" t="n">
        <x:v>171</x:v>
      </x:c>
      <x:c r="O3121" t="n">
        <x:v>40.9</x:v>
      </x:c>
      <x:c r="P3121" t="str">
        <x:v>磷酸铁锂</x:v>
      </x:c>
      <x:c r="Q3121" t="n">
        <x:v>131.5112540192926</x:v>
      </x:c>
      <x:c r="R3121" t="n">
        <x:v>23.92</x:v>
      </x:c>
      <x:c r="S3121" t="n">
        <x:v>130</x:v>
      </x:c>
      <x:c r="T3121" t="n">
        <x:v>130</x:v>
      </x:c>
      <x:c r="U3121"/>
      <x:c r="V3121" t="str">
        <x:v>200kW</x:v>
      </x:c>
      <x:c r="W3121"/>
      <x:c r="X3121"/>
      <x:c r="Y3121" t="n">
        <x:v>7.3</x:v>
      </x:c>
      <x:c r="Z3121" t="n">
        <x:v>1498</x:v>
      </x:c>
      <x:c r="AA3121" t="n">
        <x:v>132</x:v>
      </x:c>
      <x:c r="AB3121" t="str">
        <x:v>上汽通用汽车</x:v>
      </x:c>
      <x:c r="AC3121" t="str">
        <x:v>LAX</x:v>
      </x:c>
      <x:c r="AD3121" t="str">
        <x:v>PHEV_历史批次</x:v>
      </x:c>
      <x:c r="AE3121" s="14" t="str"/>
      <x:c r="AF3121" s="14" t="str"/>
      <x:c r="AG3121" s="14" t="str">
        <x:v>待OCR/外部证据：数值语义歧义</x:v>
      </x:c>
      <x:c r="AH3121" s="15" t="n">
        <x:f>IF(R3121&lt;&gt;"",R3121,IFERROR(IF(AND(IF(ISNUMBER(O3121),O3121,IFERROR(VALUE(O3121),VALUE(LEFT(TRIM(O3121),FIND("|",SUBSTITUTE(SUBSTITUTE(SUBSTITUTE(SUBSTITUTE(SUBSTITUTE(TRIM(O3121),"/","|"),"(","|"),"（","|"),";","|"),"；","|")&amp;"|")-1))))*100/IF(ISNUMBER(N3121),N3121,IFERROR(VALUE(N3121),VALUE(LEFT(TRIM(N3121),FIND("|",SUBSTITUTE(SUBSTITUTE(SUBSTITUTE(SUBSTITUTE(SUBSTITUTE(TRIM(N3121),"/","|"),"(","|"),"（","|"),";","|"),"；","|")&amp;"|")-1))))&gt;=3,IF(ISNUMBER(O3121),O3121,IFERROR(VALUE(O3121),VALUE(LEFT(TRIM(O3121),FIND("|",SUBSTITUTE(SUBSTITUTE(SUBSTITUTE(SUBSTITUTE(SUBSTITUTE(TRIM(O3121),"/","|"),"(","|"),"（","|"),";","|"),"；","|")&amp;"|")-1))))*100/IF(ISNUMBER(N3121),N3121,IFERROR(VALUE(N3121),VALUE(LEFT(TRIM(N3121),FIND("|",SUBSTITUTE(SUBSTITUTE(SUBSTITUTE(SUBSTITUTE(SUBSTITUTE(TRIM(N3121),"/","|"),"(","|"),"（","|"),";","|"),"；","|")&amp;"|")-1))))&lt;=40),IF(ISNUMBER(O3121),O3121,IFERROR(VALUE(O3121),VALUE(LEFT(TRIM(O3121),FIND("|",SUBSTITUTE(SUBSTITUTE(SUBSTITUTE(SUBSTITUTE(SUBSTITUTE(TRIM(O3121),"/","|"),"(","|"),"（","|"),";","|"),"；","|")&amp;"|")-1))))*100/IF(ISNUMBER(N3121),N3121,IFERROR(VALUE(N3121),VALUE(LEFT(TRIM(N3121),FIND("|",SUBSTITUTE(SUBSTITUTE(SUBSTITUTE(SUBSTITUTE(SUBSTITUTE(TRIM(N3121),"/","|"),"(","|"),"（","|"),";","|"),"；","|")&amp;"|")-1)))),""),""))</x:f>
        <x:v>23.92</x:v>
      </x:c>
      <x:c r="AI3121" s="15" t="str">
        <x:f>IFERROR(IF(AND(IF(ISNUMBER(O3121),O3121,IFERROR(VALUE(O3121),VALUE(LEFT(TRIM(O3121),FIND("|",SUBSTITUTE(SUBSTITUTE(SUBSTITUTE(SUBSTITUTE(SUBSTITUTE(TRIM(O3121),"/","|"),"(","|"),"（","|"),";","|"),"；","|")&amp;"|")-1))))&gt;=75,IF(ISNUMBER(O3121),O3121,IFERROR(VALUE(O3121),VALUE(LEFT(TRIM(O3121),FIND("|",SUBSTITUTE(SUBSTITUTE(SUBSTITUTE(SUBSTITUTE(SUBSTITUTE(TRIM(O3121),"/","|"),"(","|"),"（","|"),";","|"),"；","|")&amp;"|")-1))))&lt;=85,IF(ISNUMBER(Q3121),Q3121,IFERROR(VALUE(Q3121),VALUE(LEFT(TRIM(Q3121),FIND("|",SUBSTITUTE(SUBSTITUTE(SUBSTITUTE(SUBSTITUTE(SUBSTITUTE(TRIM(Q3121),"/","|"),"(","|"),"（","|"),";","|"),"；","|")&amp;"|")-1))))&gt;0),IF(ISNUMBER(O3121),O3121,IFERROR(VALUE(O3121),VALUE(LEFT(TRIM(O3121),FIND("|",SUBSTITUTE(SUBSTITUTE(SUBSTITUTE(SUBSTITUTE(SUBSTITUTE(TRIM(O3121),"/","|"),"(","|"),"（","|"),";","|"),"；","|")&amp;"|")-1))))*1000/IF(ISNUMBER(Q3121),Q3121,IFERROR(VALUE(Q3121),VALUE(LEFT(TRIM(Q3121),FIND("|",SUBSTITUTE(SUBSTITUTE(SUBSTITUTE(SUBSTITUTE(SUBSTITUTE(TRIM(Q3121),"/","|"),"(","|"),"（","|"),";","|"),"；","|")&amp;"|")-1)))),""),"")</x:f>
      </x:c>
      <x:c r="AJ3121" s="14" t="str">
        <x:f>IF(AI3121="","","非称重实测")</x:f>
      </x:c>
      <x:c r="AK3121" s="14" t="str"/>
      <x:c r="AL3121" s="14" t="str">
        <x:v>v3.4.6-candidate</x:v>
      </x:c>
    </x:row>
    <x:row r="3122">
      <x:c r="A3122" t="n">
        <x:v>394</x:v>
      </x:c>
      <x:c r="B3122" t="str">
        <x:v>SGM6536UCCHEV</x:v>
      </x:c>
      <x:c r="C3122" t="str">
        <x:v>别克牌</x:v>
      </x:c>
      <x:c r="D3122" t="str">
        <x:v>上汽通用汽车有限公司</x:v>
      </x:c>
      <x:c r="E3122" t="str">
        <x:v>别克微蓝</x:v>
      </x:c>
      <x:c r="F3122" t="str">
        <x:v>GL8 ENCASA,ENCASA</x:v>
      </x:c>
      <x:c r="G3122" t="str">
        <x:v>GL8 ENCASA,ENCASA</x:v>
      </x:c>
      <x:c r="H3122" t="str">
        <x:v>插电式混合动力轿车</x:v>
      </x:c>
      <x:c r="I3122" t="str">
        <x:v>MPV-D</x:v>
      </x:c>
      <x:c r="J3122" t="str">
        <x:v>PHEV</x:v>
      </x:c>
      <x:c r="K3122" t="str">
        <x:v>否</x:v>
      </x:c>
      <x:c r="L3122" t="n">
        <x:v>2690</x:v>
      </x:c>
      <x:c r="M3122" t="n">
        <x:v>2660</x:v>
      </x:c>
      <x:c r="N3122" t="n">
        <x:v>171</x:v>
      </x:c>
      <x:c r="O3122" t="n">
        <x:v>40.9</x:v>
      </x:c>
      <x:c r="P3122" t="str">
        <x:v>磷酸铁锂</x:v>
      </x:c>
      <x:c r="Q3122" t="n">
        <x:v>131.5112540192926</x:v>
      </x:c>
      <x:c r="R3122" t="n">
        <x:v>23.92</x:v>
      </x:c>
      <x:c r="S3122" t="n">
        <x:v>130</x:v>
      </x:c>
      <x:c r="T3122" t="n">
        <x:v>130</x:v>
      </x:c>
      <x:c r="U3122"/>
      <x:c r="V3122" t="n">
        <x:v>0</x:v>
      </x:c>
      <x:c r="W3122"/>
      <x:c r="X3122"/>
      <x:c r="Y3122" t="n">
        <x:v>7.3</x:v>
      </x:c>
      <x:c r="Z3122" t="n">
        <x:v>1498</x:v>
      </x:c>
      <x:c r="AA3122" t="n">
        <x:v>132</x:v>
      </x:c>
      <x:c r="AB3122" t="str">
        <x:v>上汽通用汽车</x:v>
      </x:c>
      <x:c r="AC3122" t="str">
        <x:v>LAX</x:v>
      </x:c>
      <x:c r="AD3122" t="str">
        <x:v>PHEV_历史批次</x:v>
      </x:c>
      <x:c r="AE3122" s="14" t="str"/>
      <x:c r="AF3122" s="14" t="str"/>
      <x:c r="AG3122" s="14" t="str">
        <x:v>待OCR/外部证据：数值语义歧义</x:v>
      </x:c>
      <x:c r="AH3122" s="15" t="n">
        <x:f>IF(R3122&lt;&gt;"",R3122,IFERROR(IF(AND(IF(ISNUMBER(O3122),O3122,IFERROR(VALUE(O3122),VALUE(LEFT(TRIM(O3122),FIND("|",SUBSTITUTE(SUBSTITUTE(SUBSTITUTE(SUBSTITUTE(SUBSTITUTE(TRIM(O3122),"/","|"),"(","|"),"（","|"),";","|"),"；","|")&amp;"|")-1))))*100/IF(ISNUMBER(N3122),N3122,IFERROR(VALUE(N3122),VALUE(LEFT(TRIM(N3122),FIND("|",SUBSTITUTE(SUBSTITUTE(SUBSTITUTE(SUBSTITUTE(SUBSTITUTE(TRIM(N3122),"/","|"),"(","|"),"（","|"),";","|"),"；","|")&amp;"|")-1))))&gt;=3,IF(ISNUMBER(O3122),O3122,IFERROR(VALUE(O3122),VALUE(LEFT(TRIM(O3122),FIND("|",SUBSTITUTE(SUBSTITUTE(SUBSTITUTE(SUBSTITUTE(SUBSTITUTE(TRIM(O3122),"/","|"),"(","|"),"（","|"),";","|"),"；","|")&amp;"|")-1))))*100/IF(ISNUMBER(N3122),N3122,IFERROR(VALUE(N3122),VALUE(LEFT(TRIM(N3122),FIND("|",SUBSTITUTE(SUBSTITUTE(SUBSTITUTE(SUBSTITUTE(SUBSTITUTE(TRIM(N3122),"/","|"),"(","|"),"（","|"),";","|"),"；","|")&amp;"|")-1))))&lt;=40),IF(ISNUMBER(O3122),O3122,IFERROR(VALUE(O3122),VALUE(LEFT(TRIM(O3122),FIND("|",SUBSTITUTE(SUBSTITUTE(SUBSTITUTE(SUBSTITUTE(SUBSTITUTE(TRIM(O3122),"/","|"),"(","|"),"（","|"),";","|"),"；","|")&amp;"|")-1))))*100/IF(ISNUMBER(N3122),N3122,IFERROR(VALUE(N3122),VALUE(LEFT(TRIM(N3122),FIND("|",SUBSTITUTE(SUBSTITUTE(SUBSTITUTE(SUBSTITUTE(SUBSTITUTE(TRIM(N3122),"/","|"),"(","|"),"（","|"),";","|"),"；","|")&amp;"|")-1)))),""),""))</x:f>
        <x:v>23.92</x:v>
      </x:c>
      <x:c r="AI3122" s="15" t="str">
        <x:f>IFERROR(IF(AND(IF(ISNUMBER(O3122),O3122,IFERROR(VALUE(O3122),VALUE(LEFT(TRIM(O3122),FIND("|",SUBSTITUTE(SUBSTITUTE(SUBSTITUTE(SUBSTITUTE(SUBSTITUTE(TRIM(O3122),"/","|"),"(","|"),"（","|"),";","|"),"；","|")&amp;"|")-1))))&gt;=75,IF(ISNUMBER(O3122),O3122,IFERROR(VALUE(O3122),VALUE(LEFT(TRIM(O3122),FIND("|",SUBSTITUTE(SUBSTITUTE(SUBSTITUTE(SUBSTITUTE(SUBSTITUTE(TRIM(O3122),"/","|"),"(","|"),"（","|"),";","|"),"；","|")&amp;"|")-1))))&lt;=85,IF(ISNUMBER(Q3122),Q3122,IFERROR(VALUE(Q3122),VALUE(LEFT(TRIM(Q3122),FIND("|",SUBSTITUTE(SUBSTITUTE(SUBSTITUTE(SUBSTITUTE(SUBSTITUTE(TRIM(Q3122),"/","|"),"(","|"),"（","|"),";","|"),"；","|")&amp;"|")-1))))&gt;0),IF(ISNUMBER(O3122),O3122,IFERROR(VALUE(O3122),VALUE(LEFT(TRIM(O3122),FIND("|",SUBSTITUTE(SUBSTITUTE(SUBSTITUTE(SUBSTITUTE(SUBSTITUTE(TRIM(O3122),"/","|"),"(","|"),"（","|"),";","|"),"；","|")&amp;"|")-1))))*1000/IF(ISNUMBER(Q3122),Q3122,IFERROR(VALUE(Q3122),VALUE(LEFT(TRIM(Q3122),FIND("|",SUBSTITUTE(SUBSTITUTE(SUBSTITUTE(SUBSTITUTE(SUBSTITUTE(TRIM(Q3122),"/","|"),"(","|"),"（","|"),";","|"),"；","|")&amp;"|")-1)))),""),"")</x:f>
      </x:c>
      <x:c r="AJ3122" s="14" t="str">
        <x:f>IF(AI3122="","","非称重实测")</x:f>
      </x:c>
      <x:c r="AK3122" s="14" t="str"/>
      <x:c r="AL3122" s="14" t="str">
        <x:v>v3.4.6-candidate</x:v>
      </x:c>
    </x:row>
    <x:row r="3123">
      <x:c r="A3123" t="n">
        <x:v>394</x:v>
      </x:c>
      <x:c r="B3123" t="str">
        <x:v>WHJ6471CHEVFX12</x:v>
      </x:c>
      <x:c r="C3123" t="str">
        <x:v>凯翼牌</x:v>
      </x:c>
      <x:c r="D3123" t="str">
        <x:v>宜宾凯翼汽车有限公司</x:v>
      </x:c>
      <x:c r="E3123"/>
      <x:c r="F3123" t="str">
        <x:v>昆仑iHD</x:v>
      </x:c>
      <x:c r="G3123" t="str">
        <x:v>昆仑iHD</x:v>
      </x:c>
      <x:c r="H3123" t="str">
        <x:v>插电式混合动力轿车</x:v>
      </x:c>
      <x:c r="I3123" t="str">
        <x:v>SUV-C</x:v>
      </x:c>
      <x:c r="J3123" t="str">
        <x:v>PHEV</x:v>
      </x:c>
      <x:c r="K3123" t="str">
        <x:v>否</x:v>
      </x:c>
      <x:c r="L3123" t="n">
        <x:v>1870</x:v>
      </x:c>
      <x:c r="M3123"/>
      <x:c r="N3123" t="n">
        <x:v>92</x:v>
      </x:c>
      <x:c r="O3123" t="n">
        <x:v>18.67</x:v>
      </x:c>
      <x:c r="P3123" t="str">
        <x:v>磷酸铁锂</x:v>
      </x:c>
      <x:c r="Q3123" t="n">
        <x:v>100.3763440860215</x:v>
      </x:c>
      <x:c r="R3123" t="n">
        <x:v>20.29</x:v>
      </x:c>
      <x:c r="S3123"/>
      <x:c r="T3123"/>
      <x:c r="U3123"/>
      <x:c r="V3123" t="n">
        <x:v>0</x:v>
      </x:c>
      <x:c r="W3123"/>
      <x:c r="X3123"/>
      <x:c r="Y3123" t="n">
        <x:v>5.39</x:v>
      </x:c>
      <x:c r="Z3123" t="n">
        <x:v>1499</x:v>
      </x:c>
      <x:c r="AA3123" t="n">
        <x:v>115</x:v>
      </x:c>
      <x:c r="AB3123" t="str">
        <x:v>奇瑞汽车股份有限公司</x:v>
      </x:c>
      <x:c r="AC3123" t="str">
        <x:v>SQRH4J15</x:v>
      </x:c>
      <x:c r="AD3123" t="str">
        <x:v>PHEV_历史批次</x:v>
      </x:c>
      <x:c r="AE3123" s="14" t="str"/>
      <x:c r="AF3123" s="14" t="str"/>
      <x:c r="AG3123" s="14" t="str">
        <x:v>待OCR/外部证据：数值语义歧义</x:v>
      </x:c>
      <x:c r="AH3123" s="15" t="n">
        <x:f>IF(R3123&lt;&gt;"",R3123,IFERROR(IF(AND(IF(ISNUMBER(O3123),O3123,IFERROR(VALUE(O3123),VALUE(LEFT(TRIM(O3123),FIND("|",SUBSTITUTE(SUBSTITUTE(SUBSTITUTE(SUBSTITUTE(SUBSTITUTE(TRIM(O3123),"/","|"),"(","|"),"（","|"),";","|"),"；","|")&amp;"|")-1))))*100/IF(ISNUMBER(N3123),N3123,IFERROR(VALUE(N3123),VALUE(LEFT(TRIM(N3123),FIND("|",SUBSTITUTE(SUBSTITUTE(SUBSTITUTE(SUBSTITUTE(SUBSTITUTE(TRIM(N3123),"/","|"),"(","|"),"（","|"),";","|"),"；","|")&amp;"|")-1))))&gt;=3,IF(ISNUMBER(O3123),O3123,IFERROR(VALUE(O3123),VALUE(LEFT(TRIM(O3123),FIND("|",SUBSTITUTE(SUBSTITUTE(SUBSTITUTE(SUBSTITUTE(SUBSTITUTE(TRIM(O3123),"/","|"),"(","|"),"（","|"),";","|"),"；","|")&amp;"|")-1))))*100/IF(ISNUMBER(N3123),N3123,IFERROR(VALUE(N3123),VALUE(LEFT(TRIM(N3123),FIND("|",SUBSTITUTE(SUBSTITUTE(SUBSTITUTE(SUBSTITUTE(SUBSTITUTE(TRIM(N3123),"/","|"),"(","|"),"（","|"),";","|"),"；","|")&amp;"|")-1))))&lt;=40),IF(ISNUMBER(O3123),O3123,IFERROR(VALUE(O3123),VALUE(LEFT(TRIM(O3123),FIND("|",SUBSTITUTE(SUBSTITUTE(SUBSTITUTE(SUBSTITUTE(SUBSTITUTE(TRIM(O3123),"/","|"),"(","|"),"（","|"),";","|"),"；","|")&amp;"|")-1))))*100/IF(ISNUMBER(N3123),N3123,IFERROR(VALUE(N3123),VALUE(LEFT(TRIM(N3123),FIND("|",SUBSTITUTE(SUBSTITUTE(SUBSTITUTE(SUBSTITUTE(SUBSTITUTE(TRIM(N3123),"/","|"),"(","|"),"（","|"),";","|"),"；","|")&amp;"|")-1)))),""),""))</x:f>
        <x:v>20.29</x:v>
      </x:c>
      <x:c r="AI3123" s="15" t="str">
        <x:f>IFERROR(IF(AND(IF(ISNUMBER(O3123),O3123,IFERROR(VALUE(O3123),VALUE(LEFT(TRIM(O3123),FIND("|",SUBSTITUTE(SUBSTITUTE(SUBSTITUTE(SUBSTITUTE(SUBSTITUTE(TRIM(O3123),"/","|"),"(","|"),"（","|"),";","|"),"；","|")&amp;"|")-1))))&gt;=75,IF(ISNUMBER(O3123),O3123,IFERROR(VALUE(O3123),VALUE(LEFT(TRIM(O3123),FIND("|",SUBSTITUTE(SUBSTITUTE(SUBSTITUTE(SUBSTITUTE(SUBSTITUTE(TRIM(O3123),"/","|"),"(","|"),"（","|"),";","|"),"；","|")&amp;"|")-1))))&lt;=85,IF(ISNUMBER(Q3123),Q3123,IFERROR(VALUE(Q3123),VALUE(LEFT(TRIM(Q3123),FIND("|",SUBSTITUTE(SUBSTITUTE(SUBSTITUTE(SUBSTITUTE(SUBSTITUTE(TRIM(Q3123),"/","|"),"(","|"),"（","|"),";","|"),"；","|")&amp;"|")-1))))&gt;0),IF(ISNUMBER(O3123),O3123,IFERROR(VALUE(O3123),VALUE(LEFT(TRIM(O3123),FIND("|",SUBSTITUTE(SUBSTITUTE(SUBSTITUTE(SUBSTITUTE(SUBSTITUTE(TRIM(O3123),"/","|"),"(","|"),"（","|"),";","|"),"；","|")&amp;"|")-1))))*1000/IF(ISNUMBER(Q3123),Q3123,IFERROR(VALUE(Q3123),VALUE(LEFT(TRIM(Q3123),FIND("|",SUBSTITUTE(SUBSTITUTE(SUBSTITUTE(SUBSTITUTE(SUBSTITUTE(TRIM(Q3123),"/","|"),"(","|"),"（","|"),";","|"),"；","|")&amp;"|")-1)))),""),"")</x:f>
      </x:c>
      <x:c r="AJ3123" s="14" t="str">
        <x:f>IF(AI3123="","","非称重实测")</x:f>
      </x:c>
      <x:c r="AK3123" s="14" t="str"/>
      <x:c r="AL3123" s="14" t="str">
        <x:v>v3.4.6-candidate</x:v>
      </x:c>
    </x:row>
    <x:row r="3124">
      <x:c r="A3124" t="n">
        <x:v>395</x:v>
      </x:c>
      <x:c r="B3124" t="str">
        <x:v>AHC6450BEVD2D</x:v>
      </x:c>
      <x:c r="C3124" t="str">
        <x:v>埃安(AION)牌</x:v>
      </x:c>
      <x:c r="D3124" t="str">
        <x:v>广汽埃安新能源汽车股份有限公司</x:v>
      </x:c>
      <x:c r="E3124" t="str">
        <x:v>AION Y</x:v>
      </x:c>
      <x:c r="F3124" t="str">
        <x:v>纯电动多用途乘用车</x:v>
      </x:c>
      <x:c r="G3124" t="str">
        <x:v>AION Y</x:v>
      </x:c>
      <x:c r="H3124" t="str">
        <x:v>纯电动多用途乘用车</x:v>
      </x:c>
      <x:c r="I3124" t="str">
        <x:v>SUV-C</x:v>
      </x:c>
      <x:c r="J3124" t="str">
        <x:v>BEV</x:v>
      </x:c>
      <x:c r="K3124" t="str">
        <x:v>否</x:v>
      </x:c>
      <x:c r="L3124" t="str">
        <x:v>1635/1595</x:v>
      </x:c>
      <x:c r="M3124"/>
      <x:c r="N3124" t="str">
        <x:v>430</x:v>
      </x:c>
      <x:c r="O3124" t="n">
        <x:v>49.753</x:v>
      </x:c>
      <x:c r="P3124" t="str">
        <x:v>磷酸铁锂</x:v>
      </x:c>
      <x:c r="Q3124" t="n">
        <x:v>133.3860589812332</x:v>
      </x:c>
      <x:c r="R3124" t="n">
        <x:v>11.57</x:v>
      </x:c>
      <x:c r="S3124" t="str">
        <x:v>100</x:v>
      </x:c>
      <x:c r="T3124" t="n">
        <x:v>100</x:v>
      </x:c>
      <x:c r="U3124" t="str">
        <x:v>苏州汇川联合动力系统股份有限公司</x:v>
      </x:c>
      <x:c r="V3124" t="str">
        <x:v>100</x:v>
      </x:c>
      <x:c r="W3124" t="str">
        <x:v>TZ180XS130</x:v>
      </x:c>
      <x:c r="X3124" t="str">
        <x:v>不适用(BEV)</x:v>
      </x:c>
      <x:c r="Y3124" t="str">
        <x:v>不适用(BEV)</x:v>
      </x:c>
      <x:c r="Z3124" t="str">
        <x:v>不适用(BEV)</x:v>
      </x:c>
      <x:c r="AA3124" t="str">
        <x:v>不适用(BEV)</x:v>
      </x:c>
      <x:c r="AB3124" t="str">
        <x:v>不适用(BEV)</x:v>
      </x:c>
      <x:c r="AC3124" t="str">
        <x:v>不适用(BEV)</x:v>
      </x:c>
      <x:c r="AD3124" t="str">
        <x:v>BEV_新批次</x:v>
      </x:c>
      <x:c r="AE3124" s="14" t="str"/>
      <x:c r="AF3124" s="14" t="n">
        <x:v>176</x:v>
      </x:c>
      <x:c r="AG3124" s="14" t="str">
        <x:v>B外部候选</x:v>
      </x:c>
      <x:c r="AH3124" s="15" t="n">
        <x:f>IF(R3124&lt;&gt;"",R3124,IFERROR(IF(AND(IF(ISNUMBER(O3124),O3124,IFERROR(VALUE(O3124),VALUE(LEFT(TRIM(O3124),FIND("|",SUBSTITUTE(SUBSTITUTE(SUBSTITUTE(SUBSTITUTE(SUBSTITUTE(TRIM(O3124),"/","|"),"(","|"),"（","|"),";","|"),"；","|")&amp;"|")-1))))*100/IF(ISNUMBER(N3124),N3124,IFERROR(VALUE(N3124),VALUE(LEFT(TRIM(N3124),FIND("|",SUBSTITUTE(SUBSTITUTE(SUBSTITUTE(SUBSTITUTE(SUBSTITUTE(TRIM(N3124),"/","|"),"(","|"),"（","|"),";","|"),"；","|")&amp;"|")-1))))&gt;=3,IF(ISNUMBER(O3124),O3124,IFERROR(VALUE(O3124),VALUE(LEFT(TRIM(O3124),FIND("|",SUBSTITUTE(SUBSTITUTE(SUBSTITUTE(SUBSTITUTE(SUBSTITUTE(TRIM(O3124),"/","|"),"(","|"),"（","|"),";","|"),"；","|")&amp;"|")-1))))*100/IF(ISNUMBER(N3124),N3124,IFERROR(VALUE(N3124),VALUE(LEFT(TRIM(N3124),FIND("|",SUBSTITUTE(SUBSTITUTE(SUBSTITUTE(SUBSTITUTE(SUBSTITUTE(TRIM(N3124),"/","|"),"(","|"),"（","|"),";","|"),"；","|")&amp;"|")-1))))&lt;=40),IF(ISNUMBER(O3124),O3124,IFERROR(VALUE(O3124),VALUE(LEFT(TRIM(O3124),FIND("|",SUBSTITUTE(SUBSTITUTE(SUBSTITUTE(SUBSTITUTE(SUBSTITUTE(TRIM(O3124),"/","|"),"(","|"),"（","|"),";","|"),"；","|")&amp;"|")-1))))*100/IF(ISNUMBER(N3124),N3124,IFERROR(VALUE(N3124),VALUE(LEFT(TRIM(N3124),FIND("|",SUBSTITUTE(SUBSTITUTE(SUBSTITUTE(SUBSTITUTE(SUBSTITUTE(TRIM(N3124),"/","|"),"(","|"),"（","|"),";","|"),"；","|")&amp;"|")-1)))),""),""))</x:f>
        <x:v>11.57</x:v>
      </x:c>
      <x:c r="AI3124" s="15" t="str">
        <x:f>IFERROR(IF(AND(IF(ISNUMBER(O3124),O3124,IFERROR(VALUE(O3124),VALUE(LEFT(TRIM(O3124),FIND("|",SUBSTITUTE(SUBSTITUTE(SUBSTITUTE(SUBSTITUTE(SUBSTITUTE(TRIM(O3124),"/","|"),"(","|"),"（","|"),";","|"),"；","|")&amp;"|")-1))))&gt;=75,IF(ISNUMBER(O3124),O3124,IFERROR(VALUE(O3124),VALUE(LEFT(TRIM(O3124),FIND("|",SUBSTITUTE(SUBSTITUTE(SUBSTITUTE(SUBSTITUTE(SUBSTITUTE(TRIM(O3124),"/","|"),"(","|"),"（","|"),";","|"),"；","|")&amp;"|")-1))))&lt;=85,IF(ISNUMBER(Q3124),Q3124,IFERROR(VALUE(Q3124),VALUE(LEFT(TRIM(Q3124),FIND("|",SUBSTITUTE(SUBSTITUTE(SUBSTITUTE(SUBSTITUTE(SUBSTITUTE(TRIM(Q3124),"/","|"),"(","|"),"（","|"),";","|"),"；","|")&amp;"|")-1))))&gt;0),IF(ISNUMBER(O3124),O3124,IFERROR(VALUE(O3124),VALUE(LEFT(TRIM(O3124),FIND("|",SUBSTITUTE(SUBSTITUTE(SUBSTITUTE(SUBSTITUTE(SUBSTITUTE(TRIM(O3124),"/","|"),"(","|"),"（","|"),";","|"),"；","|")&amp;"|")-1))))*1000/IF(ISNUMBER(Q3124),Q3124,IFERROR(VALUE(Q3124),VALUE(LEFT(TRIM(Q3124),FIND("|",SUBSTITUTE(SUBSTITUTE(SUBSTITUTE(SUBSTITUTE(SUBSTITUTE(TRIM(Q3124),"/","|"),"(","|"),"（","|"),";","|"),"；","|")&amp;"|")-1)))),""),"")</x:f>
      </x:c>
      <x:c r="AJ3124" s="14" t="str">
        <x:f>IF(AI3124="","","非称重实测")</x:f>
      </x:c>
      <x:c r="AK3124" s="14" t="str">
        <x:v>扭矩外部候选</x:v>
      </x:c>
      <x:c r="AL3124" s="14" t="str">
        <x:v>v3.4.6-candidate</x:v>
      </x:c>
    </x:row>
    <x:row r="3125">
      <x:c r="A3125" t="n">
        <x:v>395</x:v>
      </x:c>
      <x:c r="B3125" t="str">
        <x:v>AHC7000BEVL0L</x:v>
      </x:c>
      <x:c r="C3125" t="str">
        <x:v>埃安(AION)牌</x:v>
      </x:c>
      <x:c r="D3125" t="str">
        <x:v>广汽埃安新能源汽车股份有限公司</x:v>
      </x:c>
      <x:c r="E3125" t="str">
        <x:v>UT</x:v>
      </x:c>
      <x:c r="F3125" t="str">
        <x:v>纯电动轿车</x:v>
      </x:c>
      <x:c r="G3125" t="str">
        <x:v>UT</x:v>
      </x:c>
      <x:c r="H3125" t="str">
        <x:v>纯电动轿车</x:v>
      </x:c>
      <x:c r="I3125" t="str">
        <x:v>Car-C</x:v>
      </x:c>
      <x:c r="J3125" t="str">
        <x:v>BEV</x:v>
      </x:c>
      <x:c r="K3125" t="str">
        <x:v>否</x:v>
      </x:c>
      <x:c r="L3125" t="str">
        <x:v>1510/1540</x:v>
      </x:c>
      <x:c r="M3125"/>
      <x:c r="N3125" t="str">
        <x:v>330</x:v>
      </x:c>
      <x:c r="O3125" t="n">
        <x:v>34.836</x:v>
      </x:c>
      <x:c r="P3125" t="str">
        <x:v>磷酸铁锂</x:v>
      </x:c>
      <x:c r="Q3125" t="n">
        <x:v>107.5185185185185</x:v>
      </x:c>
      <x:c r="R3125" t="n">
        <x:v>10.56</x:v>
      </x:c>
      <x:c r="S3125" t="str">
        <x:v>100</x:v>
      </x:c>
      <x:c r="T3125" t="n">
        <x:v>100</x:v>
      </x:c>
      <x:c r="U3125" t="str">
        <x:v>苏州汇川联合动力系统股份有限公司</x:v>
      </x:c>
      <x:c r="V3125" t="str">
        <x:v>100</x:v>
      </x:c>
      <x:c r="W3125" t="str">
        <x:v>TZ180XS134</x:v>
      </x:c>
      <x:c r="X3125" t="str">
        <x:v>不适用(BEV)</x:v>
      </x:c>
      <x:c r="Y3125" t="str">
        <x:v>不适用(BEV)</x:v>
      </x:c>
      <x:c r="Z3125" t="str">
        <x:v>不适用(BEV)</x:v>
      </x:c>
      <x:c r="AA3125" t="str">
        <x:v>不适用(BEV)</x:v>
      </x:c>
      <x:c r="AB3125" t="str">
        <x:v>不适用(BEV)</x:v>
      </x:c>
      <x:c r="AC3125" t="str">
        <x:v>不适用(BEV)</x:v>
      </x:c>
      <x:c r="AD3125" t="str">
        <x:v>BEV_新批次</x:v>
      </x:c>
      <x:c r="AE3125" s="14" t="str"/>
      <x:c r="AF3125" s="14" t="n">
        <x:v>145</x:v>
      </x:c>
      <x:c r="AG3125" s="14" t="str">
        <x:v>B外部候选</x:v>
      </x:c>
      <x:c r="AH3125" s="15" t="n">
        <x:f>IF(R3125&lt;&gt;"",R3125,IFERROR(IF(AND(IF(ISNUMBER(O3125),O3125,IFERROR(VALUE(O3125),VALUE(LEFT(TRIM(O3125),FIND("|",SUBSTITUTE(SUBSTITUTE(SUBSTITUTE(SUBSTITUTE(SUBSTITUTE(TRIM(O3125),"/","|"),"(","|"),"（","|"),";","|"),"；","|")&amp;"|")-1))))*100/IF(ISNUMBER(N3125),N3125,IFERROR(VALUE(N3125),VALUE(LEFT(TRIM(N3125),FIND("|",SUBSTITUTE(SUBSTITUTE(SUBSTITUTE(SUBSTITUTE(SUBSTITUTE(TRIM(N3125),"/","|"),"(","|"),"（","|"),";","|"),"；","|")&amp;"|")-1))))&gt;=3,IF(ISNUMBER(O3125),O3125,IFERROR(VALUE(O3125),VALUE(LEFT(TRIM(O3125),FIND("|",SUBSTITUTE(SUBSTITUTE(SUBSTITUTE(SUBSTITUTE(SUBSTITUTE(TRIM(O3125),"/","|"),"(","|"),"（","|"),";","|"),"；","|")&amp;"|")-1))))*100/IF(ISNUMBER(N3125),N3125,IFERROR(VALUE(N3125),VALUE(LEFT(TRIM(N3125),FIND("|",SUBSTITUTE(SUBSTITUTE(SUBSTITUTE(SUBSTITUTE(SUBSTITUTE(TRIM(N3125),"/","|"),"(","|"),"（","|"),";","|"),"；","|")&amp;"|")-1))))&lt;=40),IF(ISNUMBER(O3125),O3125,IFERROR(VALUE(O3125),VALUE(LEFT(TRIM(O3125),FIND("|",SUBSTITUTE(SUBSTITUTE(SUBSTITUTE(SUBSTITUTE(SUBSTITUTE(TRIM(O3125),"/","|"),"(","|"),"（","|"),";","|"),"；","|")&amp;"|")-1))))*100/IF(ISNUMBER(N3125),N3125,IFERROR(VALUE(N3125),VALUE(LEFT(TRIM(N3125),FIND("|",SUBSTITUTE(SUBSTITUTE(SUBSTITUTE(SUBSTITUTE(SUBSTITUTE(TRIM(N3125),"/","|"),"(","|"),"（","|"),";","|"),"；","|")&amp;"|")-1)))),""),""))</x:f>
        <x:v>10.56</x:v>
      </x:c>
      <x:c r="AI3125" s="15" t="str">
        <x:f>IFERROR(IF(AND(IF(ISNUMBER(O3125),O3125,IFERROR(VALUE(O3125),VALUE(LEFT(TRIM(O3125),FIND("|",SUBSTITUTE(SUBSTITUTE(SUBSTITUTE(SUBSTITUTE(SUBSTITUTE(TRIM(O3125),"/","|"),"(","|"),"（","|"),";","|"),"；","|")&amp;"|")-1))))&gt;=75,IF(ISNUMBER(O3125),O3125,IFERROR(VALUE(O3125),VALUE(LEFT(TRIM(O3125),FIND("|",SUBSTITUTE(SUBSTITUTE(SUBSTITUTE(SUBSTITUTE(SUBSTITUTE(TRIM(O3125),"/","|"),"(","|"),"（","|"),";","|"),"；","|")&amp;"|")-1))))&lt;=85,IF(ISNUMBER(Q3125),Q3125,IFERROR(VALUE(Q3125),VALUE(LEFT(TRIM(Q3125),FIND("|",SUBSTITUTE(SUBSTITUTE(SUBSTITUTE(SUBSTITUTE(SUBSTITUTE(TRIM(Q3125),"/","|"),"(","|"),"（","|"),";","|"),"；","|")&amp;"|")-1))))&gt;0),IF(ISNUMBER(O3125),O3125,IFERROR(VALUE(O3125),VALUE(LEFT(TRIM(O3125),FIND("|",SUBSTITUTE(SUBSTITUTE(SUBSTITUTE(SUBSTITUTE(SUBSTITUTE(TRIM(O3125),"/","|"),"(","|"),"（","|"),";","|"),"；","|")&amp;"|")-1))))*1000/IF(ISNUMBER(Q3125),Q3125,IFERROR(VALUE(Q3125),VALUE(LEFT(TRIM(Q3125),FIND("|",SUBSTITUTE(SUBSTITUTE(SUBSTITUTE(SUBSTITUTE(SUBSTITUTE(TRIM(Q3125),"/","|"),"(","|"),"（","|"),";","|"),"；","|")&amp;"|")-1)))),""),"")</x:f>
      </x:c>
      <x:c r="AJ3125" s="14" t="str">
        <x:f>IF(AI3125="","","非称重实测")</x:f>
      </x:c>
      <x:c r="AK3125" s="14" t="str">
        <x:v>扭矩外部候选</x:v>
      </x:c>
      <x:c r="AL3125" s="14" t="str">
        <x:v>v3.4.6-candidate</x:v>
      </x:c>
    </x:row>
    <x:row r="3126">
      <x:c r="A3126" t="n">
        <x:v>395</x:v>
      </x:c>
      <x:c r="B3126" t="str">
        <x:v>BJ7001A518BEV</x:v>
      </x:c>
      <x:c r="C3126" t="str">
        <x:v>极狐(ARCFOX)牌</x:v>
      </x:c>
      <x:c r="D3126" t="str">
        <x:v>北汽蓝谷麦格纳汽车有限公司</x:v>
      </x:c>
      <x:c r="E3126" t="str">
        <x:v>αS5</x:v>
      </x:c>
      <x:c r="F3126" t="str">
        <x:v>纯电动轿车</x:v>
      </x:c>
      <x:c r="G3126" t="str">
        <x:v>αS5</x:v>
      </x:c>
      <x:c r="H3126" t="str">
        <x:v>纯电动轿车</x:v>
      </x:c>
      <x:c r="I3126" t="str">
        <x:v>Car-D</x:v>
      </x:c>
      <x:c r="J3126" t="str">
        <x:v>BEV</x:v>
      </x:c>
      <x:c r="K3126" t="str">
        <x:v>否</x:v>
      </x:c>
      <x:c r="L3126" t="str">
        <x:v>1905</x:v>
      </x:c>
      <x:c r="M3126" t="n">
        <x:v>2915</x:v>
      </x:c>
      <x:c r="N3126" t="str">
        <x:v>560（CLTC）</x:v>
      </x:c>
      <x:c r="O3126" t="n">
        <x:v>64.8</x:v>
      </x:c>
      <x:c r="P3126" t="str">
        <x:v>磷酸铁锂</x:v>
      </x:c>
      <x:c r="Q3126" t="n">
        <x:v>134.4398340248963</x:v>
      </x:c>
      <x:c r="R3126"/>
      <x:c r="S3126" t="str">
        <x:v>185</x:v>
      </x:c>
      <x:c r="T3126" t="n">
        <x:v>185</x:v>
      </x:c>
      <x:c r="U3126" t="str">
        <x:v>北京新能源汽车股份有限公司</x:v>
      </x:c>
      <x:c r="V3126" t="str">
        <x:v>185</x:v>
      </x:c>
      <x:c r="W3126" t="str">
        <x:v>TZ220XS645</x:v>
      </x:c>
      <x:c r="X3126" t="str">
        <x:v>不适用(BEV)</x:v>
      </x:c>
      <x:c r="Y3126" t="str">
        <x:v>不适用(BEV)</x:v>
      </x:c>
      <x:c r="Z3126" t="str">
        <x:v>不适用(BEV)</x:v>
      </x:c>
      <x:c r="AA3126" t="str">
        <x:v>不适用(BEV)</x:v>
      </x:c>
      <x:c r="AB3126" t="str">
        <x:v>不适用(BEV)</x:v>
      </x:c>
      <x:c r="AC3126" t="str">
        <x:v>不适用(BEV)</x:v>
      </x:c>
      <x:c r="AD3126" t="str">
        <x:v>BEV_新批次</x:v>
      </x:c>
      <x:c r="AE3126" s="14" t="str"/>
      <x:c r="AF3126" s="14" t="str"/>
      <x:c r="AG3126" s="14" t="str">
        <x:v>待OCR/外部证据：数值语义歧义</x:v>
      </x:c>
      <x:c r="AH3126" s="15" t="n">
        <x:f>IF(R3126&lt;&gt;"",R3126,IFERROR(IF(AND(IF(ISNUMBER(O3126),O3126,IFERROR(VALUE(O3126),VALUE(LEFT(TRIM(O3126),FIND("|",SUBSTITUTE(SUBSTITUTE(SUBSTITUTE(SUBSTITUTE(SUBSTITUTE(TRIM(O3126),"/","|"),"(","|"),"（","|"),";","|"),"；","|")&amp;"|")-1))))*100/IF(ISNUMBER(N3126),N3126,IFERROR(VALUE(N3126),VALUE(LEFT(TRIM(N3126),FIND("|",SUBSTITUTE(SUBSTITUTE(SUBSTITUTE(SUBSTITUTE(SUBSTITUTE(TRIM(N3126),"/","|"),"(","|"),"（","|"),";","|"),"；","|")&amp;"|")-1))))&gt;=3,IF(ISNUMBER(O3126),O3126,IFERROR(VALUE(O3126),VALUE(LEFT(TRIM(O3126),FIND("|",SUBSTITUTE(SUBSTITUTE(SUBSTITUTE(SUBSTITUTE(SUBSTITUTE(TRIM(O3126),"/","|"),"(","|"),"（","|"),";","|"),"；","|")&amp;"|")-1))))*100/IF(ISNUMBER(N3126),N3126,IFERROR(VALUE(N3126),VALUE(LEFT(TRIM(N3126),FIND("|",SUBSTITUTE(SUBSTITUTE(SUBSTITUTE(SUBSTITUTE(SUBSTITUTE(TRIM(N3126),"/","|"),"(","|"),"（","|"),";","|"),"；","|")&amp;"|")-1))))&lt;=40),IF(ISNUMBER(O3126),O3126,IFERROR(VALUE(O3126),VALUE(LEFT(TRIM(O3126),FIND("|",SUBSTITUTE(SUBSTITUTE(SUBSTITUTE(SUBSTITUTE(SUBSTITUTE(TRIM(O3126),"/","|"),"(","|"),"（","|"),";","|"),"；","|")&amp;"|")-1))))*100/IF(ISNUMBER(N3126),N3126,IFERROR(VALUE(N3126),VALUE(LEFT(TRIM(N3126),FIND("|",SUBSTITUTE(SUBSTITUTE(SUBSTITUTE(SUBSTITUTE(SUBSTITUTE(TRIM(N3126),"/","|"),"(","|"),"（","|"),";","|"),"；","|")&amp;"|")-1)))),""),""))</x:f>
        <x:v>11.571428571428571</x:v>
      </x:c>
      <x:c r="AI3126" s="15" t="str">
        <x:f>IFERROR(IF(AND(IF(ISNUMBER(O3126),O3126,IFERROR(VALUE(O3126),VALUE(LEFT(TRIM(O3126),FIND("|",SUBSTITUTE(SUBSTITUTE(SUBSTITUTE(SUBSTITUTE(SUBSTITUTE(TRIM(O3126),"/","|"),"(","|"),"（","|"),";","|"),"；","|")&amp;"|")-1))))&gt;=75,IF(ISNUMBER(O3126),O3126,IFERROR(VALUE(O3126),VALUE(LEFT(TRIM(O3126),FIND("|",SUBSTITUTE(SUBSTITUTE(SUBSTITUTE(SUBSTITUTE(SUBSTITUTE(TRIM(O3126),"/","|"),"(","|"),"（","|"),";","|"),"；","|")&amp;"|")-1))))&lt;=85,IF(ISNUMBER(Q3126),Q3126,IFERROR(VALUE(Q3126),VALUE(LEFT(TRIM(Q3126),FIND("|",SUBSTITUTE(SUBSTITUTE(SUBSTITUTE(SUBSTITUTE(SUBSTITUTE(TRIM(Q3126),"/","|"),"(","|"),"（","|"),";","|"),"；","|")&amp;"|")-1))))&gt;0),IF(ISNUMBER(O3126),O3126,IFERROR(VALUE(O3126),VALUE(LEFT(TRIM(O3126),FIND("|",SUBSTITUTE(SUBSTITUTE(SUBSTITUTE(SUBSTITUTE(SUBSTITUTE(TRIM(O3126),"/","|"),"(","|"),"（","|"),";","|"),"；","|")&amp;"|")-1))))*1000/IF(ISNUMBER(Q3126),Q3126,IFERROR(VALUE(Q3126),VALUE(LEFT(TRIM(Q3126),FIND("|",SUBSTITUTE(SUBSTITUTE(SUBSTITUTE(SUBSTITUTE(SUBSTITUTE(TRIM(Q3126),"/","|"),"(","|"),"（","|"),";","|"),"；","|")&amp;"|")-1)))),""),"")</x:f>
      </x:c>
      <x:c r="AJ3126" s="14" t="str">
        <x:f>IF(AI3126="","","非称重实测")</x:f>
      </x:c>
      <x:c r="AK3126" s="14" t="str">
        <x:v>电耗公式可补</x:v>
      </x:c>
      <x:c r="AL3126" s="14" t="str">
        <x:v>v3.4.6-candidate</x:v>
      </x:c>
    </x:row>
    <x:row r="3127">
      <x:c r="A3127" t="n">
        <x:v>395</x:v>
      </x:c>
      <x:c r="B3127" t="str">
        <x:v>BMW7000AGEV</x:v>
      </x:c>
      <x:c r="C3127" t="str">
        <x:v>宝马(BMW)牌</x:v>
      </x:c>
      <x:c r="D3127" t="str">
        <x:v>华晨宝马汽车有限公司</x:v>
      </x:c>
      <x:c r="E3127" t="str">
        <x:v>新纯电动BMW i3</x:v>
      </x:c>
      <x:c r="F3127" t="str">
        <x:v>纯电动轿车</x:v>
      </x:c>
      <x:c r="G3127" t="str">
        <x:v>新纯电动BMW i3</x:v>
      </x:c>
      <x:c r="H3127" t="str">
        <x:v>纯电动轿车</x:v>
      </x:c>
      <x:c r="I3127" t="str">
        <x:v>Car-D</x:v>
      </x:c>
      <x:c r="J3127" t="str">
        <x:v>BEV</x:v>
      </x:c>
      <x:c r="K3127" t="str">
        <x:v>否</x:v>
      </x:c>
      <x:c r="L3127" t="str">
        <x:v>2029</x:v>
      </x:c>
      <x:c r="M3127"/>
      <x:c r="N3127" t="str">
        <x:v>550</x:v>
      </x:c>
      <x:c r="O3127" t="n">
        <x:v>70.27</x:v>
      </x:c>
      <x:c r="P3127" t="str">
        <x:v>三元锂</x:v>
      </x:c>
      <x:c r="Q3127" t="n">
        <x:v>137.5146771037182</x:v>
      </x:c>
      <x:c r="R3127" t="n">
        <x:v>12.78</x:v>
      </x:c>
      <x:c r="S3127" t="str">
        <x:v>180</x:v>
      </x:c>
      <x:c r="T3127" t="n">
        <x:v>180</x:v>
      </x:c>
      <x:c r="U3127" t="str">
        <x:v>采埃孚电驱动科技(沈阳)有限公司</x:v>
      </x:c>
      <x:c r="V3127" t="str">
        <x:v>180</x:v>
      </x:c>
      <x:c r="W3127" t="str">
        <x:v>FB5395X8100</x:v>
      </x:c>
      <x:c r="X3127" t="str">
        <x:v>不适用(BEV)</x:v>
      </x:c>
      <x:c r="Y3127" t="str">
        <x:v>不适用(BEV)</x:v>
      </x:c>
      <x:c r="Z3127" t="str">
        <x:v>不适用(BEV)</x:v>
      </x:c>
      <x:c r="AA3127" t="str">
        <x:v>不适用(BEV)</x:v>
      </x:c>
      <x:c r="AB3127" t="str">
        <x:v>不适用(BEV)</x:v>
      </x:c>
      <x:c r="AC3127" t="str">
        <x:v>不适用(BEV)</x:v>
      </x:c>
      <x:c r="AD3127" t="str">
        <x:v>BEV_新批次</x:v>
      </x:c>
      <x:c r="AE3127" s="14" t="str"/>
      <x:c r="AF3127" s="14" t="str"/>
      <x:c r="AG3127" s="14" t="str">
        <x:v>待OCR/外部证据：数值语义歧义</x:v>
      </x:c>
      <x:c r="AH3127" s="15" t="n">
        <x:f>IF(R3127&lt;&gt;"",R3127,IFERROR(IF(AND(IF(ISNUMBER(O3127),O3127,IFERROR(VALUE(O3127),VALUE(LEFT(TRIM(O3127),FIND("|",SUBSTITUTE(SUBSTITUTE(SUBSTITUTE(SUBSTITUTE(SUBSTITUTE(TRIM(O3127),"/","|"),"(","|"),"（","|"),";","|"),"；","|")&amp;"|")-1))))*100/IF(ISNUMBER(N3127),N3127,IFERROR(VALUE(N3127),VALUE(LEFT(TRIM(N3127),FIND("|",SUBSTITUTE(SUBSTITUTE(SUBSTITUTE(SUBSTITUTE(SUBSTITUTE(TRIM(N3127),"/","|"),"(","|"),"（","|"),";","|"),"；","|")&amp;"|")-1))))&gt;=3,IF(ISNUMBER(O3127),O3127,IFERROR(VALUE(O3127),VALUE(LEFT(TRIM(O3127),FIND("|",SUBSTITUTE(SUBSTITUTE(SUBSTITUTE(SUBSTITUTE(SUBSTITUTE(TRIM(O3127),"/","|"),"(","|"),"（","|"),";","|"),"；","|")&amp;"|")-1))))*100/IF(ISNUMBER(N3127),N3127,IFERROR(VALUE(N3127),VALUE(LEFT(TRIM(N3127),FIND("|",SUBSTITUTE(SUBSTITUTE(SUBSTITUTE(SUBSTITUTE(SUBSTITUTE(TRIM(N3127),"/","|"),"(","|"),"（","|"),";","|"),"；","|")&amp;"|")-1))))&lt;=40),IF(ISNUMBER(O3127),O3127,IFERROR(VALUE(O3127),VALUE(LEFT(TRIM(O3127),FIND("|",SUBSTITUTE(SUBSTITUTE(SUBSTITUTE(SUBSTITUTE(SUBSTITUTE(TRIM(O3127),"/","|"),"(","|"),"（","|"),";","|"),"；","|")&amp;"|")-1))))*100/IF(ISNUMBER(N3127),N3127,IFERROR(VALUE(N3127),VALUE(LEFT(TRIM(N3127),FIND("|",SUBSTITUTE(SUBSTITUTE(SUBSTITUTE(SUBSTITUTE(SUBSTITUTE(TRIM(N3127),"/","|"),"(","|"),"（","|"),";","|"),"；","|")&amp;"|")-1)))),""),""))</x:f>
        <x:v>12.78</x:v>
      </x:c>
      <x:c r="AI3127" s="15" t="str">
        <x:f>IFERROR(IF(AND(IF(ISNUMBER(O3127),O3127,IFERROR(VALUE(O3127),VALUE(LEFT(TRIM(O3127),FIND("|",SUBSTITUTE(SUBSTITUTE(SUBSTITUTE(SUBSTITUTE(SUBSTITUTE(TRIM(O3127),"/","|"),"(","|"),"（","|"),";","|"),"；","|")&amp;"|")-1))))&gt;=75,IF(ISNUMBER(O3127),O3127,IFERROR(VALUE(O3127),VALUE(LEFT(TRIM(O3127),FIND("|",SUBSTITUTE(SUBSTITUTE(SUBSTITUTE(SUBSTITUTE(SUBSTITUTE(TRIM(O3127),"/","|"),"(","|"),"（","|"),";","|"),"；","|")&amp;"|")-1))))&lt;=85,IF(ISNUMBER(Q3127),Q3127,IFERROR(VALUE(Q3127),VALUE(LEFT(TRIM(Q3127),FIND("|",SUBSTITUTE(SUBSTITUTE(SUBSTITUTE(SUBSTITUTE(SUBSTITUTE(TRIM(Q3127),"/","|"),"(","|"),"（","|"),";","|"),"；","|")&amp;"|")-1))))&gt;0),IF(ISNUMBER(O3127),O3127,IFERROR(VALUE(O3127),VALUE(LEFT(TRIM(O3127),FIND("|",SUBSTITUTE(SUBSTITUTE(SUBSTITUTE(SUBSTITUTE(SUBSTITUTE(TRIM(O3127),"/","|"),"(","|"),"（","|"),";","|"),"；","|")&amp;"|")-1))))*1000/IF(ISNUMBER(Q3127),Q3127,IFERROR(VALUE(Q3127),VALUE(LEFT(TRIM(Q3127),FIND("|",SUBSTITUTE(SUBSTITUTE(SUBSTITUTE(SUBSTITUTE(SUBSTITUTE(TRIM(Q3127),"/","|"),"(","|"),"（","|"),";","|"),"；","|")&amp;"|")-1)))),""),"")</x:f>
      </x:c>
      <x:c r="AJ3127" s="14" t="str">
        <x:f>IF(AI3127="","","非称重实测")</x:f>
      </x:c>
      <x:c r="AK3127" s="14" t="str"/>
      <x:c r="AL3127" s="14" t="str">
        <x:v>v3.4.6-candidate</x:v>
      </x:c>
    </x:row>
    <x:row r="3128">
      <x:c r="A3128" t="n">
        <x:v>395</x:v>
      </x:c>
      <x:c r="B3128" t="str">
        <x:v>BMW7000AHEV</x:v>
      </x:c>
      <x:c r="C3128" t="str">
        <x:v>宝马(BMW)牌</x:v>
      </x:c>
      <x:c r="D3128" t="str">
        <x:v>华晨宝马汽车有限公司</x:v>
      </x:c>
      <x:c r="E3128" t="str">
        <x:v>新纯电动BMW i3</x:v>
      </x:c>
      <x:c r="F3128" t="str">
        <x:v>纯电动轿车</x:v>
      </x:c>
      <x:c r="G3128" t="str">
        <x:v>新纯电动BMW i3</x:v>
      </x:c>
      <x:c r="H3128" t="str">
        <x:v>纯电动轿车</x:v>
      </x:c>
      <x:c r="I3128" t="str">
        <x:v>Car-D</x:v>
      </x:c>
      <x:c r="J3128" t="str">
        <x:v>BEV</x:v>
      </x:c>
      <x:c r="K3128" t="str">
        <x:v>否</x:v>
      </x:c>
      <x:c r="L3128" t="str">
        <x:v>2087</x:v>
      </x:c>
      <x:c r="M3128"/>
      <x:c r="N3128" t="str">
        <x:v>625</x:v>
      </x:c>
      <x:c r="O3128" t="n">
        <x:v>79.05</x:v>
      </x:c>
      <x:c r="P3128" t="str">
        <x:v>三元锂</x:v>
      </x:c>
      <x:c r="Q3128" t="n">
        <x:v>140.4085257548846</x:v>
      </x:c>
      <x:c r="R3128" t="n">
        <x:v>12.65</x:v>
      </x:c>
      <x:c r="S3128" t="str">
        <x:v>160</x:v>
      </x:c>
      <x:c r="T3128" t="n">
        <x:v>160</x:v>
      </x:c>
      <x:c r="U3128" t="str">
        <x:v>采埃孚电驱动科技(沈阳)有限公司</x:v>
      </x:c>
      <x:c r="V3128" t="str">
        <x:v>160</x:v>
      </x:c>
      <x:c r="W3128" t="str">
        <x:v>HA0001N1</x:v>
      </x:c>
      <x:c r="X3128" t="str">
        <x:v>不适用(BEV)</x:v>
      </x:c>
      <x:c r="Y3128" t="str">
        <x:v>不适用(BEV)</x:v>
      </x:c>
      <x:c r="Z3128" t="str">
        <x:v>不适用(BEV)</x:v>
      </x:c>
      <x:c r="AA3128" t="str">
        <x:v>不适用(BEV)</x:v>
      </x:c>
      <x:c r="AB3128" t="str">
        <x:v>不适用(BEV)</x:v>
      </x:c>
      <x:c r="AC3128" t="str">
        <x:v>不适用(BEV)</x:v>
      </x:c>
      <x:c r="AD3128" t="str">
        <x:v>BEV_新批次</x:v>
      </x:c>
      <x:c r="AE3128" s="14" t="str"/>
      <x:c r="AF3128" s="14" t="str"/>
      <x:c r="AG3128" s="14" t="str">
        <x:v>待OCR/外部证据：数值语义歧义</x:v>
      </x:c>
      <x:c r="AH3128" s="15" t="n">
        <x:f>IF(R3128&lt;&gt;"",R3128,IFERROR(IF(AND(IF(ISNUMBER(O3128),O3128,IFERROR(VALUE(O3128),VALUE(LEFT(TRIM(O3128),FIND("|",SUBSTITUTE(SUBSTITUTE(SUBSTITUTE(SUBSTITUTE(SUBSTITUTE(TRIM(O3128),"/","|"),"(","|"),"（","|"),";","|"),"；","|")&amp;"|")-1))))*100/IF(ISNUMBER(N3128),N3128,IFERROR(VALUE(N3128),VALUE(LEFT(TRIM(N3128),FIND("|",SUBSTITUTE(SUBSTITUTE(SUBSTITUTE(SUBSTITUTE(SUBSTITUTE(TRIM(N3128),"/","|"),"(","|"),"（","|"),";","|"),"；","|")&amp;"|")-1))))&gt;=3,IF(ISNUMBER(O3128),O3128,IFERROR(VALUE(O3128),VALUE(LEFT(TRIM(O3128),FIND("|",SUBSTITUTE(SUBSTITUTE(SUBSTITUTE(SUBSTITUTE(SUBSTITUTE(TRIM(O3128),"/","|"),"(","|"),"（","|"),";","|"),"；","|")&amp;"|")-1))))*100/IF(ISNUMBER(N3128),N3128,IFERROR(VALUE(N3128),VALUE(LEFT(TRIM(N3128),FIND("|",SUBSTITUTE(SUBSTITUTE(SUBSTITUTE(SUBSTITUTE(SUBSTITUTE(TRIM(N3128),"/","|"),"(","|"),"（","|"),";","|"),"；","|")&amp;"|")-1))))&lt;=40),IF(ISNUMBER(O3128),O3128,IFERROR(VALUE(O3128),VALUE(LEFT(TRIM(O3128),FIND("|",SUBSTITUTE(SUBSTITUTE(SUBSTITUTE(SUBSTITUTE(SUBSTITUTE(TRIM(O3128),"/","|"),"(","|"),"（","|"),";","|"),"；","|")&amp;"|")-1))))*100/IF(ISNUMBER(N3128),N3128,IFERROR(VALUE(N3128),VALUE(LEFT(TRIM(N3128),FIND("|",SUBSTITUTE(SUBSTITUTE(SUBSTITUTE(SUBSTITUTE(SUBSTITUTE(TRIM(N3128),"/","|"),"(","|"),"（","|"),";","|"),"；","|")&amp;"|")-1)))),""),""))</x:f>
        <x:v>12.65</x:v>
      </x:c>
      <x:c r="AI3128" s="15" t="n">
        <x:f>IFERROR(IF(AND(IF(ISNUMBER(O3128),O3128,IFERROR(VALUE(O3128),VALUE(LEFT(TRIM(O3128),FIND("|",SUBSTITUTE(SUBSTITUTE(SUBSTITUTE(SUBSTITUTE(SUBSTITUTE(TRIM(O3128),"/","|"),"(","|"),"（","|"),";","|"),"；","|")&amp;"|")-1))))&gt;=75,IF(ISNUMBER(O3128),O3128,IFERROR(VALUE(O3128),VALUE(LEFT(TRIM(O3128),FIND("|",SUBSTITUTE(SUBSTITUTE(SUBSTITUTE(SUBSTITUTE(SUBSTITUTE(TRIM(O3128),"/","|"),"(","|"),"（","|"),";","|"),"；","|")&amp;"|")-1))))&lt;=85,IF(ISNUMBER(Q3128),Q3128,IFERROR(VALUE(Q3128),VALUE(LEFT(TRIM(Q3128),FIND("|",SUBSTITUTE(SUBSTITUTE(SUBSTITUTE(SUBSTITUTE(SUBSTITUTE(TRIM(Q3128),"/","|"),"(","|"),"（","|"),";","|"),"；","|")&amp;"|")-1))))&gt;0),IF(ISNUMBER(O3128),O3128,IFERROR(VALUE(O3128),VALUE(LEFT(TRIM(O3128),FIND("|",SUBSTITUTE(SUBSTITUTE(SUBSTITUTE(SUBSTITUTE(SUBSTITUTE(TRIM(O3128),"/","|"),"(","|"),"（","|"),";","|"),"；","|")&amp;"|")-1))))*1000/IF(ISNUMBER(Q3128),Q3128,IFERROR(VALUE(Q3128),VALUE(LEFT(TRIM(Q3128),FIND("|",SUBSTITUTE(SUBSTITUTE(SUBSTITUTE(SUBSTITUTE(SUBSTITUTE(TRIM(Q3128),"/","|"),"(","|"),"（","|"),";","|"),"；","|")&amp;"|")-1)))),""),"")</x:f>
        <x:v>562.9999999999998</x:v>
      </x:c>
      <x:c r="AJ3128" s="14" t="str">
        <x:f>IF(AI3128="","","非称重实测")</x:f>
        <x:v>非称重实测</x:v>
      </x:c>
      <x:c r="AK3128" s="14" t="str">
        <x:v>80kWh质量可推导</x:v>
      </x:c>
      <x:c r="AL3128" s="14" t="str">
        <x:v>v3.4.6-candidate</x:v>
      </x:c>
    </x:row>
    <x:row r="3129">
      <x:c r="A3129" t="n">
        <x:v>395</x:v>
      </x:c>
      <x:c r="B3129" t="str">
        <x:v>CA6440BEVC</x:v>
      </x:c>
      <x:c r="C3129" t="str">
        <x:v>一汽牌</x:v>
      </x:c>
      <x:c r="D3129" t="str">
        <x:v>中国第一汽车集团有限公司</x:v>
      </x:c>
      <x:c r="E3129" t="str">
        <x:v>悦意03</x:v>
      </x:c>
      <x:c r="F3129" t="str">
        <x:v>纯电动多用途乘用车</x:v>
      </x:c>
      <x:c r="G3129" t="str">
        <x:v>悦意03</x:v>
      </x:c>
      <x:c r="H3129" t="str">
        <x:v>纯电动多用途乘用车</x:v>
      </x:c>
      <x:c r="I3129" t="str">
        <x:v>SUV-C</x:v>
      </x:c>
      <x:c r="J3129" t="str">
        <x:v>BEV</x:v>
      </x:c>
      <x:c r="K3129" t="str">
        <x:v>否</x:v>
      </x:c>
      <x:c r="L3129" t="str">
        <x:v>1530</x:v>
      </x:c>
      <x:c r="M3129"/>
      <x:c r="N3129" t="str">
        <x:v>445</x:v>
      </x:c>
      <x:c r="O3129" t="n">
        <x:v>48.35</x:v>
      </x:c>
      <x:c r="P3129" t="str">
        <x:v>磷酸铁锂</x:v>
      </x:c>
      <x:c r="Q3129" t="n">
        <x:v>143.4718100890208</x:v>
      </x:c>
      <x:c r="R3129" t="n">
        <x:v>10.87</x:v>
      </x:c>
      <x:c r="S3129" t="str">
        <x:v>124</x:v>
      </x:c>
      <x:c r="T3129" t="n">
        <x:v>124</x:v>
      </x:c>
      <x:c r="U3129" t="str">
        <x:v>湖南中车时代电驱科技有限公司</x:v>
      </x:c>
      <x:c r="V3129" t="str">
        <x:v>124</x:v>
      </x:c>
      <x:c r="W3129" t="str">
        <x:v>TZ180XS792</x:v>
      </x:c>
      <x:c r="X3129" t="str">
        <x:v>不适用(BEV)</x:v>
      </x:c>
      <x:c r="Y3129" t="str">
        <x:v>不适用(BEV)</x:v>
      </x:c>
      <x:c r="Z3129" t="str">
        <x:v>不适用(BEV)</x:v>
      </x:c>
      <x:c r="AA3129" t="str">
        <x:v>不适用(BEV)</x:v>
      </x:c>
      <x:c r="AB3129" t="str">
        <x:v>不适用(BEV)</x:v>
      </x:c>
      <x:c r="AC3129" t="str">
        <x:v>不适用(BEV)</x:v>
      </x:c>
      <x:c r="AD3129" t="str">
        <x:v>BEV_新批次</x:v>
      </x:c>
      <x:c r="AE3129" s="14" t="str"/>
      <x:c r="AF3129" s="14" t="str"/>
      <x:c r="AG3129" s="14" t="str">
        <x:v>待OCR/外部证据：数值语义歧义</x:v>
      </x:c>
      <x:c r="AH3129" s="15" t="n">
        <x:f>IF(R3129&lt;&gt;"",R3129,IFERROR(IF(AND(IF(ISNUMBER(O3129),O3129,IFERROR(VALUE(O3129),VALUE(LEFT(TRIM(O3129),FIND("|",SUBSTITUTE(SUBSTITUTE(SUBSTITUTE(SUBSTITUTE(SUBSTITUTE(TRIM(O3129),"/","|"),"(","|"),"（","|"),";","|"),"；","|")&amp;"|")-1))))*100/IF(ISNUMBER(N3129),N3129,IFERROR(VALUE(N3129),VALUE(LEFT(TRIM(N3129),FIND("|",SUBSTITUTE(SUBSTITUTE(SUBSTITUTE(SUBSTITUTE(SUBSTITUTE(TRIM(N3129),"/","|"),"(","|"),"（","|"),";","|"),"；","|")&amp;"|")-1))))&gt;=3,IF(ISNUMBER(O3129),O3129,IFERROR(VALUE(O3129),VALUE(LEFT(TRIM(O3129),FIND("|",SUBSTITUTE(SUBSTITUTE(SUBSTITUTE(SUBSTITUTE(SUBSTITUTE(TRIM(O3129),"/","|"),"(","|"),"（","|"),";","|"),"；","|")&amp;"|")-1))))*100/IF(ISNUMBER(N3129),N3129,IFERROR(VALUE(N3129),VALUE(LEFT(TRIM(N3129),FIND("|",SUBSTITUTE(SUBSTITUTE(SUBSTITUTE(SUBSTITUTE(SUBSTITUTE(TRIM(N3129),"/","|"),"(","|"),"（","|"),";","|"),"；","|")&amp;"|")-1))))&lt;=40),IF(ISNUMBER(O3129),O3129,IFERROR(VALUE(O3129),VALUE(LEFT(TRIM(O3129),FIND("|",SUBSTITUTE(SUBSTITUTE(SUBSTITUTE(SUBSTITUTE(SUBSTITUTE(TRIM(O3129),"/","|"),"(","|"),"（","|"),";","|"),"；","|")&amp;"|")-1))))*100/IF(ISNUMBER(N3129),N3129,IFERROR(VALUE(N3129),VALUE(LEFT(TRIM(N3129),FIND("|",SUBSTITUTE(SUBSTITUTE(SUBSTITUTE(SUBSTITUTE(SUBSTITUTE(TRIM(N3129),"/","|"),"(","|"),"（","|"),";","|"),"；","|")&amp;"|")-1)))),""),""))</x:f>
        <x:v>10.87</x:v>
      </x:c>
      <x:c r="AI3129" s="15" t="str">
        <x:f>IFERROR(IF(AND(IF(ISNUMBER(O3129),O3129,IFERROR(VALUE(O3129),VALUE(LEFT(TRIM(O3129),FIND("|",SUBSTITUTE(SUBSTITUTE(SUBSTITUTE(SUBSTITUTE(SUBSTITUTE(TRIM(O3129),"/","|"),"(","|"),"（","|"),";","|"),"；","|")&amp;"|")-1))))&gt;=75,IF(ISNUMBER(O3129),O3129,IFERROR(VALUE(O3129),VALUE(LEFT(TRIM(O3129),FIND("|",SUBSTITUTE(SUBSTITUTE(SUBSTITUTE(SUBSTITUTE(SUBSTITUTE(TRIM(O3129),"/","|"),"(","|"),"（","|"),";","|"),"；","|")&amp;"|")-1))))&lt;=85,IF(ISNUMBER(Q3129),Q3129,IFERROR(VALUE(Q3129),VALUE(LEFT(TRIM(Q3129),FIND("|",SUBSTITUTE(SUBSTITUTE(SUBSTITUTE(SUBSTITUTE(SUBSTITUTE(TRIM(Q3129),"/","|"),"(","|"),"（","|"),";","|"),"；","|")&amp;"|")-1))))&gt;0),IF(ISNUMBER(O3129),O3129,IFERROR(VALUE(O3129),VALUE(LEFT(TRIM(O3129),FIND("|",SUBSTITUTE(SUBSTITUTE(SUBSTITUTE(SUBSTITUTE(SUBSTITUTE(TRIM(O3129),"/","|"),"(","|"),"（","|"),";","|"),"；","|")&amp;"|")-1))))*1000/IF(ISNUMBER(Q3129),Q3129,IFERROR(VALUE(Q3129),VALUE(LEFT(TRIM(Q3129),FIND("|",SUBSTITUTE(SUBSTITUTE(SUBSTITUTE(SUBSTITUTE(SUBSTITUTE(TRIM(Q3129),"/","|"),"(","|"),"（","|"),";","|"),"；","|")&amp;"|")-1)))),""),"")</x:f>
      </x:c>
      <x:c r="AJ3129" s="14" t="str">
        <x:f>IF(AI3129="","","非称重实测")</x:f>
      </x:c>
      <x:c r="AK3129" s="14" t="str"/>
      <x:c r="AL3129" s="14" t="str">
        <x:v>v3.4.6-candidate</x:v>
      </x:c>
    </x:row>
    <x:row r="3130">
      <x:c r="A3130" t="n">
        <x:v>395</x:v>
      </x:c>
      <x:c r="B3130" t="str">
        <x:v>CA6440BEVD</x:v>
      </x:c>
      <x:c r="C3130" t="str">
        <x:v>一汽牌</x:v>
      </x:c>
      <x:c r="D3130" t="str">
        <x:v>中国第一汽车集团有限公司</x:v>
      </x:c>
      <x:c r="E3130" t="str">
        <x:v>悦意03</x:v>
      </x:c>
      <x:c r="F3130" t="str">
        <x:v>纯电动多用途乘用车</x:v>
      </x:c>
      <x:c r="G3130" t="str">
        <x:v>悦意03</x:v>
      </x:c>
      <x:c r="H3130" t="str">
        <x:v>纯电动多用途乘用车</x:v>
      </x:c>
      <x:c r="I3130" t="str">
        <x:v>SUV-C</x:v>
      </x:c>
      <x:c r="J3130" t="str">
        <x:v>BEV</x:v>
      </x:c>
      <x:c r="K3130" t="str">
        <x:v>否</x:v>
      </x:c>
      <x:c r="L3130" t="str">
        <x:v>1590</x:v>
      </x:c>
      <x:c r="M3130"/>
      <x:c r="N3130" t="str">
        <x:v>565</x:v>
      </x:c>
      <x:c r="O3130" t="n">
        <x:v>61.47</x:v>
      </x:c>
      <x:c r="P3130" t="str">
        <x:v>磷酸铁锂</x:v>
      </x:c>
      <x:c r="Q3130" t="n">
        <x:v>156.412213740458</x:v>
      </x:c>
      <x:c r="R3130" t="n">
        <x:v>10.88</x:v>
      </x:c>
      <x:c r="S3130" t="str">
        <x:v>124</x:v>
      </x:c>
      <x:c r="T3130" t="n">
        <x:v>124</x:v>
      </x:c>
      <x:c r="U3130" t="str">
        <x:v>湖南中车时代电驱科技有限公司</x:v>
      </x:c>
      <x:c r="V3130" t="str">
        <x:v>124</x:v>
      </x:c>
      <x:c r="W3130" t="str">
        <x:v>TZ180XS792</x:v>
      </x:c>
      <x:c r="X3130" t="str">
        <x:v>不适用(BEV)</x:v>
      </x:c>
      <x:c r="Y3130" t="str">
        <x:v>不适用(BEV)</x:v>
      </x:c>
      <x:c r="Z3130" t="str">
        <x:v>不适用(BEV)</x:v>
      </x:c>
      <x:c r="AA3130" t="str">
        <x:v>不适用(BEV)</x:v>
      </x:c>
      <x:c r="AB3130" t="str">
        <x:v>不适用(BEV)</x:v>
      </x:c>
      <x:c r="AC3130" t="str">
        <x:v>不适用(BEV)</x:v>
      </x:c>
      <x:c r="AD3130" t="str">
        <x:v>BEV_新批次</x:v>
      </x:c>
      <x:c r="AE3130" s="14" t="str"/>
      <x:c r="AF3130" s="14" t="str"/>
      <x:c r="AG3130" s="14" t="str">
        <x:v>待OCR/外部证据：数值语义歧义</x:v>
      </x:c>
      <x:c r="AH3130" s="15" t="n">
        <x:f>IF(R3130&lt;&gt;"",R3130,IFERROR(IF(AND(IF(ISNUMBER(O3130),O3130,IFERROR(VALUE(O3130),VALUE(LEFT(TRIM(O3130),FIND("|",SUBSTITUTE(SUBSTITUTE(SUBSTITUTE(SUBSTITUTE(SUBSTITUTE(TRIM(O3130),"/","|"),"(","|"),"（","|"),";","|"),"；","|")&amp;"|")-1))))*100/IF(ISNUMBER(N3130),N3130,IFERROR(VALUE(N3130),VALUE(LEFT(TRIM(N3130),FIND("|",SUBSTITUTE(SUBSTITUTE(SUBSTITUTE(SUBSTITUTE(SUBSTITUTE(TRIM(N3130),"/","|"),"(","|"),"（","|"),";","|"),"；","|")&amp;"|")-1))))&gt;=3,IF(ISNUMBER(O3130),O3130,IFERROR(VALUE(O3130),VALUE(LEFT(TRIM(O3130),FIND("|",SUBSTITUTE(SUBSTITUTE(SUBSTITUTE(SUBSTITUTE(SUBSTITUTE(TRIM(O3130),"/","|"),"(","|"),"（","|"),";","|"),"；","|")&amp;"|")-1))))*100/IF(ISNUMBER(N3130),N3130,IFERROR(VALUE(N3130),VALUE(LEFT(TRIM(N3130),FIND("|",SUBSTITUTE(SUBSTITUTE(SUBSTITUTE(SUBSTITUTE(SUBSTITUTE(TRIM(N3130),"/","|"),"(","|"),"（","|"),";","|"),"；","|")&amp;"|")-1))))&lt;=40),IF(ISNUMBER(O3130),O3130,IFERROR(VALUE(O3130),VALUE(LEFT(TRIM(O3130),FIND("|",SUBSTITUTE(SUBSTITUTE(SUBSTITUTE(SUBSTITUTE(SUBSTITUTE(TRIM(O3130),"/","|"),"(","|"),"（","|"),";","|"),"；","|")&amp;"|")-1))))*100/IF(ISNUMBER(N3130),N3130,IFERROR(VALUE(N3130),VALUE(LEFT(TRIM(N3130),FIND("|",SUBSTITUTE(SUBSTITUTE(SUBSTITUTE(SUBSTITUTE(SUBSTITUTE(TRIM(N3130),"/","|"),"(","|"),"（","|"),";","|"),"；","|")&amp;"|")-1)))),""),""))</x:f>
        <x:v>10.88</x:v>
      </x:c>
      <x:c r="AI3130" s="15" t="str">
        <x:f>IFERROR(IF(AND(IF(ISNUMBER(O3130),O3130,IFERROR(VALUE(O3130),VALUE(LEFT(TRIM(O3130),FIND("|",SUBSTITUTE(SUBSTITUTE(SUBSTITUTE(SUBSTITUTE(SUBSTITUTE(TRIM(O3130),"/","|"),"(","|"),"（","|"),";","|"),"；","|")&amp;"|")-1))))&gt;=75,IF(ISNUMBER(O3130),O3130,IFERROR(VALUE(O3130),VALUE(LEFT(TRIM(O3130),FIND("|",SUBSTITUTE(SUBSTITUTE(SUBSTITUTE(SUBSTITUTE(SUBSTITUTE(TRIM(O3130),"/","|"),"(","|"),"（","|"),";","|"),"；","|")&amp;"|")-1))))&lt;=85,IF(ISNUMBER(Q3130),Q3130,IFERROR(VALUE(Q3130),VALUE(LEFT(TRIM(Q3130),FIND("|",SUBSTITUTE(SUBSTITUTE(SUBSTITUTE(SUBSTITUTE(SUBSTITUTE(TRIM(Q3130),"/","|"),"(","|"),"（","|"),";","|"),"；","|")&amp;"|")-1))))&gt;0),IF(ISNUMBER(O3130),O3130,IFERROR(VALUE(O3130),VALUE(LEFT(TRIM(O3130),FIND("|",SUBSTITUTE(SUBSTITUTE(SUBSTITUTE(SUBSTITUTE(SUBSTITUTE(TRIM(O3130),"/","|"),"(","|"),"（","|"),";","|"),"；","|")&amp;"|")-1))))*1000/IF(ISNUMBER(Q3130),Q3130,IFERROR(VALUE(Q3130),VALUE(LEFT(TRIM(Q3130),FIND("|",SUBSTITUTE(SUBSTITUTE(SUBSTITUTE(SUBSTITUTE(SUBSTITUTE(TRIM(Q3130),"/","|"),"(","|"),"（","|"),";","|"),"；","|")&amp;"|")-1)))),""),"")</x:f>
      </x:c>
      <x:c r="AJ3130" s="14" t="str">
        <x:f>IF(AI3130="","","非称重实测")</x:f>
      </x:c>
      <x:c r="AK3130" s="14" t="str"/>
      <x:c r="AL3130" s="14" t="str">
        <x:v>v3.4.6-candidate</x:v>
      </x:c>
    </x:row>
    <x:row r="3131">
      <x:c r="A3131" t="n">
        <x:v>395</x:v>
      </x:c>
      <x:c r="B3131" t="str">
        <x:v>CA6440BEVE</x:v>
      </x:c>
      <x:c r="C3131" t="str">
        <x:v>一汽牌</x:v>
      </x:c>
      <x:c r="D3131" t="str">
        <x:v>中国第一汽车集团有限公司</x:v>
      </x:c>
      <x:c r="E3131" t="str">
        <x:v>悦意03</x:v>
      </x:c>
      <x:c r="F3131" t="str">
        <x:v>纯电动多用途乘用车</x:v>
      </x:c>
      <x:c r="G3131" t="str">
        <x:v>悦意03</x:v>
      </x:c>
      <x:c r="H3131" t="str">
        <x:v>纯电动多用途乘用车</x:v>
      </x:c>
      <x:c r="I3131" t="str">
        <x:v>SUV-C</x:v>
      </x:c>
      <x:c r="J3131" t="str">
        <x:v>BEV</x:v>
      </x:c>
      <x:c r="K3131" t="str">
        <x:v>否</x:v>
      </x:c>
      <x:c r="L3131" t="str">
        <x:v>1530</x:v>
      </x:c>
      <x:c r="M3131"/>
      <x:c r="N3131" t="str">
        <x:v>445</x:v>
      </x:c>
      <x:c r="O3131" t="n">
        <x:v>49.254</x:v>
      </x:c>
      <x:c r="P3131" t="str">
        <x:v>磷酸铁锂</x:v>
      </x:c>
      <x:c r="Q3131" t="n">
        <x:v>140.9270386266094</x:v>
      </x:c>
      <x:c r="R3131" t="n">
        <x:v>11.07</x:v>
      </x:c>
      <x:c r="S3131" t="str">
        <x:v>124</x:v>
      </x:c>
      <x:c r="T3131" t="n">
        <x:v>124</x:v>
      </x:c>
      <x:c r="U3131" t="str">
        <x:v>湖南中车时代电驱科技有限公司</x:v>
      </x:c>
      <x:c r="V3131" t="str">
        <x:v>124</x:v>
      </x:c>
      <x:c r="W3131" t="str">
        <x:v>TZ180XS792</x:v>
      </x:c>
      <x:c r="X3131" t="str">
        <x:v>不适用(BEV)</x:v>
      </x:c>
      <x:c r="Y3131" t="str">
        <x:v>不适用(BEV)</x:v>
      </x:c>
      <x:c r="Z3131" t="str">
        <x:v>不适用(BEV)</x:v>
      </x:c>
      <x:c r="AA3131" t="str">
        <x:v>不适用(BEV)</x:v>
      </x:c>
      <x:c r="AB3131" t="str">
        <x:v>不适用(BEV)</x:v>
      </x:c>
      <x:c r="AC3131" t="str">
        <x:v>不适用(BEV)</x:v>
      </x:c>
      <x:c r="AD3131" t="str">
        <x:v>BEV_新批次</x:v>
      </x:c>
      <x:c r="AE3131" s="14" t="str"/>
      <x:c r="AF3131" s="14" t="str"/>
      <x:c r="AG3131" s="14" t="str">
        <x:v>待OCR/外部证据：数值语义歧义</x:v>
      </x:c>
      <x:c r="AH3131" s="15" t="n">
        <x:f>IF(R3131&lt;&gt;"",R3131,IFERROR(IF(AND(IF(ISNUMBER(O3131),O3131,IFERROR(VALUE(O3131),VALUE(LEFT(TRIM(O3131),FIND("|",SUBSTITUTE(SUBSTITUTE(SUBSTITUTE(SUBSTITUTE(SUBSTITUTE(TRIM(O3131),"/","|"),"(","|"),"（","|"),";","|"),"；","|")&amp;"|")-1))))*100/IF(ISNUMBER(N3131),N3131,IFERROR(VALUE(N3131),VALUE(LEFT(TRIM(N3131),FIND("|",SUBSTITUTE(SUBSTITUTE(SUBSTITUTE(SUBSTITUTE(SUBSTITUTE(TRIM(N3131),"/","|"),"(","|"),"（","|"),";","|"),"；","|")&amp;"|")-1))))&gt;=3,IF(ISNUMBER(O3131),O3131,IFERROR(VALUE(O3131),VALUE(LEFT(TRIM(O3131),FIND("|",SUBSTITUTE(SUBSTITUTE(SUBSTITUTE(SUBSTITUTE(SUBSTITUTE(TRIM(O3131),"/","|"),"(","|"),"（","|"),";","|"),"；","|")&amp;"|")-1))))*100/IF(ISNUMBER(N3131),N3131,IFERROR(VALUE(N3131),VALUE(LEFT(TRIM(N3131),FIND("|",SUBSTITUTE(SUBSTITUTE(SUBSTITUTE(SUBSTITUTE(SUBSTITUTE(TRIM(N3131),"/","|"),"(","|"),"（","|"),";","|"),"；","|")&amp;"|")-1))))&lt;=40),IF(ISNUMBER(O3131),O3131,IFERROR(VALUE(O3131),VALUE(LEFT(TRIM(O3131),FIND("|",SUBSTITUTE(SUBSTITUTE(SUBSTITUTE(SUBSTITUTE(SUBSTITUTE(TRIM(O3131),"/","|"),"(","|"),"（","|"),";","|"),"；","|")&amp;"|")-1))))*100/IF(ISNUMBER(N3131),N3131,IFERROR(VALUE(N3131),VALUE(LEFT(TRIM(N3131),FIND("|",SUBSTITUTE(SUBSTITUTE(SUBSTITUTE(SUBSTITUTE(SUBSTITUTE(TRIM(N3131),"/","|"),"(","|"),"（","|"),";","|"),"；","|")&amp;"|")-1)))),""),""))</x:f>
        <x:v>11.07</x:v>
      </x:c>
      <x:c r="AI3131" s="15" t="str">
        <x:f>IFERROR(IF(AND(IF(ISNUMBER(O3131),O3131,IFERROR(VALUE(O3131),VALUE(LEFT(TRIM(O3131),FIND("|",SUBSTITUTE(SUBSTITUTE(SUBSTITUTE(SUBSTITUTE(SUBSTITUTE(TRIM(O3131),"/","|"),"(","|"),"（","|"),";","|"),"；","|")&amp;"|")-1))))&gt;=75,IF(ISNUMBER(O3131),O3131,IFERROR(VALUE(O3131),VALUE(LEFT(TRIM(O3131),FIND("|",SUBSTITUTE(SUBSTITUTE(SUBSTITUTE(SUBSTITUTE(SUBSTITUTE(TRIM(O3131),"/","|"),"(","|"),"（","|"),";","|"),"；","|")&amp;"|")-1))))&lt;=85,IF(ISNUMBER(Q3131),Q3131,IFERROR(VALUE(Q3131),VALUE(LEFT(TRIM(Q3131),FIND("|",SUBSTITUTE(SUBSTITUTE(SUBSTITUTE(SUBSTITUTE(SUBSTITUTE(TRIM(Q3131),"/","|"),"(","|"),"（","|"),";","|"),"；","|")&amp;"|")-1))))&gt;0),IF(ISNUMBER(O3131),O3131,IFERROR(VALUE(O3131),VALUE(LEFT(TRIM(O3131),FIND("|",SUBSTITUTE(SUBSTITUTE(SUBSTITUTE(SUBSTITUTE(SUBSTITUTE(TRIM(O3131),"/","|"),"(","|"),"（","|"),";","|"),"；","|")&amp;"|")-1))))*1000/IF(ISNUMBER(Q3131),Q3131,IFERROR(VALUE(Q3131),VALUE(LEFT(TRIM(Q3131),FIND("|",SUBSTITUTE(SUBSTITUTE(SUBSTITUTE(SUBSTITUTE(SUBSTITUTE(TRIM(Q3131),"/","|"),"(","|"),"（","|"),";","|"),"；","|")&amp;"|")-1)))),""),"")</x:f>
      </x:c>
      <x:c r="AJ3131" s="14" t="str">
        <x:f>IF(AI3131="","","非称重实测")</x:f>
      </x:c>
      <x:c r="AK3131" s="14" t="str"/>
      <x:c r="AL3131" s="14" t="str">
        <x:v>v3.4.6-candidate</x:v>
      </x:c>
    </x:row>
    <x:row r="3132">
      <x:c r="A3132" t="n">
        <x:v>395</x:v>
      </x:c>
      <x:c r="B3132" t="str">
        <x:v>CA6440BEVF</x:v>
      </x:c>
      <x:c r="C3132" t="str">
        <x:v>一汽牌</x:v>
      </x:c>
      <x:c r="D3132" t="str">
        <x:v>中国第一汽车集团有限公司</x:v>
      </x:c>
      <x:c r="E3132" t="str">
        <x:v>悦意03</x:v>
      </x:c>
      <x:c r="F3132" t="str">
        <x:v>纯电动多用途乘用车</x:v>
      </x:c>
      <x:c r="G3132" t="str">
        <x:v>悦意03</x:v>
      </x:c>
      <x:c r="H3132" t="str">
        <x:v>纯电动多用途乘用车</x:v>
      </x:c>
      <x:c r="I3132" t="str">
        <x:v>SUV-C</x:v>
      </x:c>
      <x:c r="J3132" t="str">
        <x:v>BEV</x:v>
      </x:c>
      <x:c r="K3132" t="str">
        <x:v>否</x:v>
      </x:c>
      <x:c r="L3132" t="str">
        <x:v>1620</x:v>
      </x:c>
      <x:c r="M3132"/>
      <x:c r="N3132" t="str">
        <x:v>565</x:v>
      </x:c>
      <x:c r="O3132" t="n">
        <x:v>62.877</x:v>
      </x:c>
      <x:c r="P3132" t="str">
        <x:v>磷酸铁锂</x:v>
      </x:c>
      <x:c r="Q3132" t="n">
        <x:v>147.115114646701</x:v>
      </x:c>
      <x:c r="R3132" t="n">
        <x:v>11.13</x:v>
      </x:c>
      <x:c r="S3132" t="str">
        <x:v>124</x:v>
      </x:c>
      <x:c r="T3132" t="n">
        <x:v>124</x:v>
      </x:c>
      <x:c r="U3132" t="str">
        <x:v>湖南中车时代电驱科技有限公司</x:v>
      </x:c>
      <x:c r="V3132" t="str">
        <x:v>124</x:v>
      </x:c>
      <x:c r="W3132" t="str">
        <x:v>TZ180XS792</x:v>
      </x:c>
      <x:c r="X3132" t="str">
        <x:v>不适用(BEV)</x:v>
      </x:c>
      <x:c r="Y3132" t="str">
        <x:v>不适用(BEV)</x:v>
      </x:c>
      <x:c r="Z3132" t="str">
        <x:v>不适用(BEV)</x:v>
      </x:c>
      <x:c r="AA3132" t="str">
        <x:v>不适用(BEV)</x:v>
      </x:c>
      <x:c r="AB3132" t="str">
        <x:v>不适用(BEV)</x:v>
      </x:c>
      <x:c r="AC3132" t="str">
        <x:v>不适用(BEV)</x:v>
      </x:c>
      <x:c r="AD3132" t="str">
        <x:v>BEV_新批次</x:v>
      </x:c>
      <x:c r="AE3132" s="14" t="str"/>
      <x:c r="AF3132" s="14" t="str"/>
      <x:c r="AG3132" s="14" t="str">
        <x:v>待OCR/外部证据：数值语义歧义</x:v>
      </x:c>
      <x:c r="AH3132" s="15" t="n">
        <x:f>IF(R3132&lt;&gt;"",R3132,IFERROR(IF(AND(IF(ISNUMBER(O3132),O3132,IFERROR(VALUE(O3132),VALUE(LEFT(TRIM(O3132),FIND("|",SUBSTITUTE(SUBSTITUTE(SUBSTITUTE(SUBSTITUTE(SUBSTITUTE(TRIM(O3132),"/","|"),"(","|"),"（","|"),";","|"),"；","|")&amp;"|")-1))))*100/IF(ISNUMBER(N3132),N3132,IFERROR(VALUE(N3132),VALUE(LEFT(TRIM(N3132),FIND("|",SUBSTITUTE(SUBSTITUTE(SUBSTITUTE(SUBSTITUTE(SUBSTITUTE(TRIM(N3132),"/","|"),"(","|"),"（","|"),";","|"),"；","|")&amp;"|")-1))))&gt;=3,IF(ISNUMBER(O3132),O3132,IFERROR(VALUE(O3132),VALUE(LEFT(TRIM(O3132),FIND("|",SUBSTITUTE(SUBSTITUTE(SUBSTITUTE(SUBSTITUTE(SUBSTITUTE(TRIM(O3132),"/","|"),"(","|"),"（","|"),";","|"),"；","|")&amp;"|")-1))))*100/IF(ISNUMBER(N3132),N3132,IFERROR(VALUE(N3132),VALUE(LEFT(TRIM(N3132),FIND("|",SUBSTITUTE(SUBSTITUTE(SUBSTITUTE(SUBSTITUTE(SUBSTITUTE(TRIM(N3132),"/","|"),"(","|"),"（","|"),";","|"),"；","|")&amp;"|")-1))))&lt;=40),IF(ISNUMBER(O3132),O3132,IFERROR(VALUE(O3132),VALUE(LEFT(TRIM(O3132),FIND("|",SUBSTITUTE(SUBSTITUTE(SUBSTITUTE(SUBSTITUTE(SUBSTITUTE(TRIM(O3132),"/","|"),"(","|"),"（","|"),";","|"),"；","|")&amp;"|")-1))))*100/IF(ISNUMBER(N3132),N3132,IFERROR(VALUE(N3132),VALUE(LEFT(TRIM(N3132),FIND("|",SUBSTITUTE(SUBSTITUTE(SUBSTITUTE(SUBSTITUTE(SUBSTITUTE(TRIM(N3132),"/","|"),"(","|"),"（","|"),";","|"),"；","|")&amp;"|")-1)))),""),""))</x:f>
        <x:v>11.13</x:v>
      </x:c>
      <x:c r="AI3132" s="15" t="str">
        <x:f>IFERROR(IF(AND(IF(ISNUMBER(O3132),O3132,IFERROR(VALUE(O3132),VALUE(LEFT(TRIM(O3132),FIND("|",SUBSTITUTE(SUBSTITUTE(SUBSTITUTE(SUBSTITUTE(SUBSTITUTE(TRIM(O3132),"/","|"),"(","|"),"（","|"),";","|"),"；","|")&amp;"|")-1))))&gt;=75,IF(ISNUMBER(O3132),O3132,IFERROR(VALUE(O3132),VALUE(LEFT(TRIM(O3132),FIND("|",SUBSTITUTE(SUBSTITUTE(SUBSTITUTE(SUBSTITUTE(SUBSTITUTE(TRIM(O3132),"/","|"),"(","|"),"（","|"),";","|"),"；","|")&amp;"|")-1))))&lt;=85,IF(ISNUMBER(Q3132),Q3132,IFERROR(VALUE(Q3132),VALUE(LEFT(TRIM(Q3132),FIND("|",SUBSTITUTE(SUBSTITUTE(SUBSTITUTE(SUBSTITUTE(SUBSTITUTE(TRIM(Q3132),"/","|"),"(","|"),"（","|"),";","|"),"；","|")&amp;"|")-1))))&gt;0),IF(ISNUMBER(O3132),O3132,IFERROR(VALUE(O3132),VALUE(LEFT(TRIM(O3132),FIND("|",SUBSTITUTE(SUBSTITUTE(SUBSTITUTE(SUBSTITUTE(SUBSTITUTE(TRIM(O3132),"/","|"),"(","|"),"（","|"),";","|"),"；","|")&amp;"|")-1))))*1000/IF(ISNUMBER(Q3132),Q3132,IFERROR(VALUE(Q3132),VALUE(LEFT(TRIM(Q3132),FIND("|",SUBSTITUTE(SUBSTITUTE(SUBSTITUTE(SUBSTITUTE(SUBSTITUTE(TRIM(Q3132),"/","|"),"(","|"),"（","|"),";","|"),"；","|")&amp;"|")-1)))),""),"")</x:f>
      </x:c>
      <x:c r="AJ3132" s="14" t="str">
        <x:f>IF(AI3132="","","非称重实测")</x:f>
      </x:c>
      <x:c r="AK3132" s="14" t="str"/>
      <x:c r="AL3132" s="14" t="str">
        <x:v>v3.4.6-candidate</x:v>
      </x:c>
    </x:row>
    <x:row r="3133">
      <x:c r="A3133" t="n">
        <x:v>395</x:v>
      </x:c>
      <x:c r="B3133" t="str">
        <x:v>CA7009H0EVC</x:v>
      </x:c>
      <x:c r="C3133" t="str">
        <x:v>红旗牌</x:v>
      </x:c>
      <x:c r="D3133" t="str">
        <x:v>中国第一汽车集团有限公司</x:v>
      </x:c>
      <x:c r="E3133" t="str">
        <x:v>红旗天工05</x:v>
      </x:c>
      <x:c r="F3133" t="str">
        <x:v>纯电动轿车</x:v>
      </x:c>
      <x:c r="G3133" t="str">
        <x:v>红旗天工05</x:v>
      </x:c>
      <x:c r="H3133" t="str">
        <x:v>纯电动轿车</x:v>
      </x:c>
      <x:c r="I3133" t="str">
        <x:v>Car-D</x:v>
      </x:c>
      <x:c r="J3133" t="str">
        <x:v>BEV</x:v>
      </x:c>
      <x:c r="K3133" t="str">
        <x:v>否</x:v>
      </x:c>
      <x:c r="L3133" t="str">
        <x:v>2058</x:v>
      </x:c>
      <x:c r="M3133" t="n">
        <x:v>2800</x:v>
      </x:c>
      <x:c r="N3133" t="str">
        <x:v>850</x:v>
      </x:c>
      <x:c r="O3133" t="str">
        <x:v>94.9（1C）/98(1/3C)</x:v>
      </x:c>
      <x:c r="P3133" t="str">
        <x:v>镍钴锰三元锂</x:v>
      </x:c>
      <x:c r="Q3133" t="n">
        <x:v>173.758865248227</x:v>
      </x:c>
      <x:c r="R3133"/>
      <x:c r="S3133" t="str">
        <x:v>340</x:v>
      </x:c>
      <x:c r="T3133" t="n">
        <x:v>340</x:v>
      </x:c>
      <x:c r="U3133" t="str">
        <x:v>中国第一汽车集团有限公司</x:v>
      </x:c>
      <x:c r="V3133" t="str">
        <x:v>340</x:v>
      </x:c>
      <x:c r="W3133" t="str">
        <x:v>0</x:v>
      </x:c>
      <x:c r="X3133" t="str">
        <x:v>不适用(BEV)</x:v>
      </x:c>
      <x:c r="Y3133" t="str">
        <x:v>不适用(BEV)</x:v>
      </x:c>
      <x:c r="Z3133" t="str">
        <x:v>不适用(BEV)</x:v>
      </x:c>
      <x:c r="AA3133" t="str">
        <x:v>不适用(BEV)</x:v>
      </x:c>
      <x:c r="AB3133" t="str">
        <x:v>不适用(BEV)</x:v>
      </x:c>
      <x:c r="AC3133" t="str">
        <x:v>不适用(BEV)</x:v>
      </x:c>
      <x:c r="AD3133" t="str">
        <x:v>BEV_新批次</x:v>
      </x:c>
      <x:c r="AE3133" s="14" t="str"/>
      <x:c r="AF3133" s="14" t="str"/>
      <x:c r="AG3133" s="14" t="str">
        <x:v>待OCR/外部证据：数值语义歧义</x:v>
      </x:c>
      <x:c r="AH3133" s="15" t="n">
        <x:f>IF(R3133&lt;&gt;"",R3133,IFERROR(IF(AND(IF(ISNUMBER(O3133),O3133,IFERROR(VALUE(O3133),VALUE(LEFT(TRIM(O3133),FIND("|",SUBSTITUTE(SUBSTITUTE(SUBSTITUTE(SUBSTITUTE(SUBSTITUTE(TRIM(O3133),"/","|"),"(","|"),"（","|"),";","|"),"；","|")&amp;"|")-1))))*100/IF(ISNUMBER(N3133),N3133,IFERROR(VALUE(N3133),VALUE(LEFT(TRIM(N3133),FIND("|",SUBSTITUTE(SUBSTITUTE(SUBSTITUTE(SUBSTITUTE(SUBSTITUTE(TRIM(N3133),"/","|"),"(","|"),"（","|"),";","|"),"；","|")&amp;"|")-1))))&gt;=3,IF(ISNUMBER(O3133),O3133,IFERROR(VALUE(O3133),VALUE(LEFT(TRIM(O3133),FIND("|",SUBSTITUTE(SUBSTITUTE(SUBSTITUTE(SUBSTITUTE(SUBSTITUTE(TRIM(O3133),"/","|"),"(","|"),"（","|"),";","|"),"；","|")&amp;"|")-1))))*100/IF(ISNUMBER(N3133),N3133,IFERROR(VALUE(N3133),VALUE(LEFT(TRIM(N3133),FIND("|",SUBSTITUTE(SUBSTITUTE(SUBSTITUTE(SUBSTITUTE(SUBSTITUTE(TRIM(N3133),"/","|"),"(","|"),"（","|"),";","|"),"；","|")&amp;"|")-1))))&lt;=40),IF(ISNUMBER(O3133),O3133,IFERROR(VALUE(O3133),VALUE(LEFT(TRIM(O3133),FIND("|",SUBSTITUTE(SUBSTITUTE(SUBSTITUTE(SUBSTITUTE(SUBSTITUTE(TRIM(O3133),"/","|"),"(","|"),"（","|"),";","|"),"；","|")&amp;"|")-1))))*100/IF(ISNUMBER(N3133),N3133,IFERROR(VALUE(N3133),VALUE(LEFT(TRIM(N3133),FIND("|",SUBSTITUTE(SUBSTITUTE(SUBSTITUTE(SUBSTITUTE(SUBSTITUTE(TRIM(N3133),"/","|"),"(","|"),"（","|"),";","|"),"；","|")&amp;"|")-1)))),""),""))</x:f>
        <x:v>11.16470588235294</x:v>
      </x:c>
      <x:c r="AI3133" s="15" t="str">
        <x:f>IFERROR(IF(AND(IF(ISNUMBER(O3133),O3133,IFERROR(VALUE(O3133),VALUE(LEFT(TRIM(O3133),FIND("|",SUBSTITUTE(SUBSTITUTE(SUBSTITUTE(SUBSTITUTE(SUBSTITUTE(TRIM(O3133),"/","|"),"(","|"),"（","|"),";","|"),"；","|")&amp;"|")-1))))&gt;=75,IF(ISNUMBER(O3133),O3133,IFERROR(VALUE(O3133),VALUE(LEFT(TRIM(O3133),FIND("|",SUBSTITUTE(SUBSTITUTE(SUBSTITUTE(SUBSTITUTE(SUBSTITUTE(TRIM(O3133),"/","|"),"(","|"),"（","|"),";","|"),"；","|")&amp;"|")-1))))&lt;=85,IF(ISNUMBER(Q3133),Q3133,IFERROR(VALUE(Q3133),VALUE(LEFT(TRIM(Q3133),FIND("|",SUBSTITUTE(SUBSTITUTE(SUBSTITUTE(SUBSTITUTE(SUBSTITUTE(TRIM(Q3133),"/","|"),"(","|"),"（","|"),";","|"),"；","|")&amp;"|")-1))))&gt;0),IF(ISNUMBER(O3133),O3133,IFERROR(VALUE(O3133),VALUE(LEFT(TRIM(O3133),FIND("|",SUBSTITUTE(SUBSTITUTE(SUBSTITUTE(SUBSTITUTE(SUBSTITUTE(TRIM(O3133),"/","|"),"(","|"),"（","|"),";","|"),"；","|")&amp;"|")-1))))*1000/IF(ISNUMBER(Q3133),Q3133,IFERROR(VALUE(Q3133),VALUE(LEFT(TRIM(Q3133),FIND("|",SUBSTITUTE(SUBSTITUTE(SUBSTITUTE(SUBSTITUTE(SUBSTITUTE(TRIM(Q3133),"/","|"),"(","|"),"（","|"),";","|"),"；","|")&amp;"|")-1)))),""),"")</x:f>
      </x:c>
      <x:c r="AJ3133" s="14" t="str">
        <x:f>IF(AI3133="","","非称重实测")</x:f>
      </x:c>
      <x:c r="AK3133" s="14" t="str">
        <x:v>电耗公式可补</x:v>
      </x:c>
      <x:c r="AL3133" s="14" t="str">
        <x:v>v3.4.6-candidate</x:v>
      </x:c>
    </x:row>
    <x:row r="3134">
      <x:c r="A3134" t="n">
        <x:v>395</x:v>
      </x:c>
      <x:c r="B3134" t="str">
        <x:v>CAM6481BABEV</x:v>
      </x:c>
      <x:c r="C3134" t="str">
        <x:v>马自达牌</x:v>
      </x:c>
      <x:c r="D3134" t="str">
        <x:v>长安马自达汽车有限公司</x:v>
      </x:c>
      <x:c r="E3134" t="str">
        <x:v>EZ-60</x:v>
      </x:c>
      <x:c r="F3134" t="str">
        <x:v>纯电动多用途乘用车</x:v>
      </x:c>
      <x:c r="G3134" t="str">
        <x:v>EZ-60</x:v>
      </x:c>
      <x:c r="H3134" t="str">
        <x:v>纯电动多用途乘用车</x:v>
      </x:c>
      <x:c r="I3134" t="str">
        <x:v>SUV-D</x:v>
      </x:c>
      <x:c r="J3134" t="str">
        <x:v>BEV</x:v>
      </x:c>
      <x:c r="K3134" t="str">
        <x:v>否</x:v>
      </x:c>
      <x:c r="L3134" t="str">
        <x:v>2130/2180</x:v>
      </x:c>
      <x:c r="M3134"/>
      <x:c r="N3134" t="str">
        <x:v>600/585（CLTC）</x:v>
      </x:c>
      <x:c r="O3134" t="n">
        <x:v>77.947</x:v>
      </x:c>
      <x:c r="P3134" t="str">
        <x:v>磷酸铁锂</x:v>
      </x:c>
      <x:c r="Q3134" t="n">
        <x:v>141.7218181818182</x:v>
      </x:c>
      <x:c r="R3134"/>
      <x:c r="S3134" t="str">
        <x:v>190</x:v>
      </x:c>
      <x:c r="T3134" t="n">
        <x:v>190</x:v>
      </x:c>
      <x:c r="U3134" t="str">
        <x:v>长安马自达发动机有限公司</x:v>
      </x:c>
      <x:c r="V3134" t="str">
        <x:v>190</x:v>
      </x:c>
      <x:c r="W3134" t="str">
        <x:v>MSED08</x:v>
      </x:c>
      <x:c r="X3134" t="str">
        <x:v>不适用(BEV)</x:v>
      </x:c>
      <x:c r="Y3134" t="str">
        <x:v>不适用(BEV)</x:v>
      </x:c>
      <x:c r="Z3134" t="str">
        <x:v>不适用(BEV)</x:v>
      </x:c>
      <x:c r="AA3134" t="str">
        <x:v>不适用(BEV)</x:v>
      </x:c>
      <x:c r="AB3134" t="str">
        <x:v>不适用(BEV)</x:v>
      </x:c>
      <x:c r="AC3134" t="str">
        <x:v>不适用(BEV)</x:v>
      </x:c>
      <x:c r="AD3134" t="str">
        <x:v>BEV_新批次</x:v>
      </x:c>
      <x:c r="AE3134" s="14" t="str"/>
      <x:c r="AF3134" s="14" t="str"/>
      <x:c r="AG3134" s="14" t="str">
        <x:v>待OCR/外部证据：数值语义歧义</x:v>
      </x:c>
      <x:c r="AH3134" s="15" t="n">
        <x:f>IF(R3134&lt;&gt;"",R3134,IFERROR(IF(AND(IF(ISNUMBER(O3134),O3134,IFERROR(VALUE(O3134),VALUE(LEFT(TRIM(O3134),FIND("|",SUBSTITUTE(SUBSTITUTE(SUBSTITUTE(SUBSTITUTE(SUBSTITUTE(TRIM(O3134),"/","|"),"(","|"),"（","|"),";","|"),"；","|")&amp;"|")-1))))*100/IF(ISNUMBER(N3134),N3134,IFERROR(VALUE(N3134),VALUE(LEFT(TRIM(N3134),FIND("|",SUBSTITUTE(SUBSTITUTE(SUBSTITUTE(SUBSTITUTE(SUBSTITUTE(TRIM(N3134),"/","|"),"(","|"),"（","|"),";","|"),"；","|")&amp;"|")-1))))&gt;=3,IF(ISNUMBER(O3134),O3134,IFERROR(VALUE(O3134),VALUE(LEFT(TRIM(O3134),FIND("|",SUBSTITUTE(SUBSTITUTE(SUBSTITUTE(SUBSTITUTE(SUBSTITUTE(TRIM(O3134),"/","|"),"(","|"),"（","|"),";","|"),"；","|")&amp;"|")-1))))*100/IF(ISNUMBER(N3134),N3134,IFERROR(VALUE(N3134),VALUE(LEFT(TRIM(N3134),FIND("|",SUBSTITUTE(SUBSTITUTE(SUBSTITUTE(SUBSTITUTE(SUBSTITUTE(TRIM(N3134),"/","|"),"(","|"),"（","|"),";","|"),"；","|")&amp;"|")-1))))&lt;=40),IF(ISNUMBER(O3134),O3134,IFERROR(VALUE(O3134),VALUE(LEFT(TRIM(O3134),FIND("|",SUBSTITUTE(SUBSTITUTE(SUBSTITUTE(SUBSTITUTE(SUBSTITUTE(TRIM(O3134),"/","|"),"(","|"),"（","|"),";","|"),"；","|")&amp;"|")-1))))*100/IF(ISNUMBER(N3134),N3134,IFERROR(VALUE(N3134),VALUE(LEFT(TRIM(N3134),FIND("|",SUBSTITUTE(SUBSTITUTE(SUBSTITUTE(SUBSTITUTE(SUBSTITUTE(TRIM(N3134),"/","|"),"(","|"),"（","|"),";","|"),"；","|")&amp;"|")-1)))),""),""))</x:f>
        <x:v>12.991166666666668</x:v>
      </x:c>
      <x:c r="AI3134" s="15" t="n">
        <x:f>IFERROR(IF(AND(IF(ISNUMBER(O3134),O3134,IFERROR(VALUE(O3134),VALUE(LEFT(TRIM(O3134),FIND("|",SUBSTITUTE(SUBSTITUTE(SUBSTITUTE(SUBSTITUTE(SUBSTITUTE(TRIM(O3134),"/","|"),"(","|"),"（","|"),";","|"),"；","|")&amp;"|")-1))))&gt;=75,IF(ISNUMBER(O3134),O3134,IFERROR(VALUE(O3134),VALUE(LEFT(TRIM(O3134),FIND("|",SUBSTITUTE(SUBSTITUTE(SUBSTITUTE(SUBSTITUTE(SUBSTITUTE(TRIM(O3134),"/","|"),"(","|"),"（","|"),";","|"),"；","|")&amp;"|")-1))))&lt;=85,IF(ISNUMBER(Q3134),Q3134,IFERROR(VALUE(Q3134),VALUE(LEFT(TRIM(Q3134),FIND("|",SUBSTITUTE(SUBSTITUTE(SUBSTITUTE(SUBSTITUTE(SUBSTITUTE(TRIM(Q3134),"/","|"),"(","|"),"（","|"),";","|"),"；","|")&amp;"|")-1))))&gt;0),IF(ISNUMBER(O3134),O3134,IFERROR(VALUE(O3134),VALUE(LEFT(TRIM(O3134),FIND("|",SUBSTITUTE(SUBSTITUTE(SUBSTITUTE(SUBSTITUTE(SUBSTITUTE(TRIM(O3134),"/","|"),"(","|"),"（","|"),";","|"),"；","|")&amp;"|")-1))))*1000/IF(ISNUMBER(Q3134),Q3134,IFERROR(VALUE(Q3134),VALUE(LEFT(TRIM(Q3134),FIND("|",SUBSTITUTE(SUBSTITUTE(SUBSTITUTE(SUBSTITUTE(SUBSTITUTE(TRIM(Q3134),"/","|"),"(","|"),"（","|"),";","|"),"；","|")&amp;"|")-1)))),""),"")</x:f>
        <x:v>549.9999999999999</x:v>
      </x:c>
      <x:c r="AJ3134" s="14" t="str">
        <x:f>IF(AI3134="","","非称重实测")</x:f>
        <x:v>非称重实测</x:v>
      </x:c>
      <x:c r="AK3134" s="14" t="str">
        <x:v>电耗公式可补；80kWh质量可推导</x:v>
      </x:c>
      <x:c r="AL3134" s="14" t="str">
        <x:v>v3.4.6-candidate</x:v>
      </x:c>
    </x:row>
    <x:row r="3135">
      <x:c r="A3135" t="n">
        <x:v>395</x:v>
      </x:c>
      <x:c r="B3135" t="str">
        <x:v>CSA6492LBEVC</x:v>
      </x:c>
      <x:c r="C3135" t="str">
        <x:v>智己牌</x:v>
      </x:c>
      <x:c r="D3135" t="str">
        <x:v>上海汽车集团股份有限公司</x:v>
      </x:c>
      <x:c r="E3135" t="str">
        <x:v>LS6</x:v>
      </x:c>
      <x:c r="F3135" t="str">
        <x:v>纯电动运动型乘用车</x:v>
      </x:c>
      <x:c r="G3135" t="str">
        <x:v>LS6</x:v>
      </x:c>
      <x:c r="H3135" t="str">
        <x:v>纯电动运动型乘用车</x:v>
      </x:c>
      <x:c r="I3135" t="str">
        <x:v>SUV-C</x:v>
      </x:c>
      <x:c r="J3135" t="str">
        <x:v>BEV</x:v>
      </x:c>
      <x:c r="K3135" t="str">
        <x:v>否</x:v>
      </x:c>
      <x:c r="L3135" t="str">
        <x:v>2270/2255</x:v>
      </x:c>
      <x:c r="M3135"/>
      <x:c r="N3135" t="str">
        <x:v>600/650</x:v>
      </x:c>
      <x:c r="O3135" t="n">
        <x:v>76.5</x:v>
      </x:c>
      <x:c r="P3135" t="str">
        <x:v>磷酸铁锂</x:v>
      </x:c>
      <x:c r="Q3135" t="n">
        <x:v>143.5272045028142</x:v>
      </x:c>
      <x:c r="R3135"/>
      <x:c r="S3135" t="str">
        <x:v>245</x:v>
      </x:c>
      <x:c r="T3135" t="n">
        <x:v>245</x:v>
      </x:c>
      <x:c r="U3135" t="str">
        <x:v>联合汽车电子有限公司</x:v>
      </x:c>
      <x:c r="V3135" t="str">
        <x:v>245</x:v>
      </x:c>
      <x:c r="W3135" t="str">
        <x:v>TZ210XS1141</x:v>
      </x:c>
      <x:c r="X3135" t="str">
        <x:v>不适用(BEV)</x:v>
      </x:c>
      <x:c r="Y3135" t="str">
        <x:v>不适用(BEV)</x:v>
      </x:c>
      <x:c r="Z3135" t="str">
        <x:v>不适用(BEV)</x:v>
      </x:c>
      <x:c r="AA3135" t="str">
        <x:v>不适用(BEV)</x:v>
      </x:c>
      <x:c r="AB3135" t="str">
        <x:v>不适用(BEV)</x:v>
      </x:c>
      <x:c r="AC3135" t="str">
        <x:v>不适用(BEV)</x:v>
      </x:c>
      <x:c r="AD3135" t="str">
        <x:v>BEV_新批次</x:v>
      </x:c>
      <x:c r="AE3135" s="14" t="str"/>
      <x:c r="AF3135" s="14" t="str"/>
      <x:c r="AG3135" s="14" t="str">
        <x:v>待OCR/外部证据：数值语义歧义</x:v>
      </x:c>
      <x:c r="AH3135" s="15" t="n">
        <x:f>IF(R3135&lt;&gt;"",R3135,IFERROR(IF(AND(IF(ISNUMBER(O3135),O3135,IFERROR(VALUE(O3135),VALUE(LEFT(TRIM(O3135),FIND("|",SUBSTITUTE(SUBSTITUTE(SUBSTITUTE(SUBSTITUTE(SUBSTITUTE(TRIM(O3135),"/","|"),"(","|"),"（","|"),";","|"),"；","|")&amp;"|")-1))))*100/IF(ISNUMBER(N3135),N3135,IFERROR(VALUE(N3135),VALUE(LEFT(TRIM(N3135),FIND("|",SUBSTITUTE(SUBSTITUTE(SUBSTITUTE(SUBSTITUTE(SUBSTITUTE(TRIM(N3135),"/","|"),"(","|"),"（","|"),";","|"),"；","|")&amp;"|")-1))))&gt;=3,IF(ISNUMBER(O3135),O3135,IFERROR(VALUE(O3135),VALUE(LEFT(TRIM(O3135),FIND("|",SUBSTITUTE(SUBSTITUTE(SUBSTITUTE(SUBSTITUTE(SUBSTITUTE(TRIM(O3135),"/","|"),"(","|"),"（","|"),";","|"),"；","|")&amp;"|")-1))))*100/IF(ISNUMBER(N3135),N3135,IFERROR(VALUE(N3135),VALUE(LEFT(TRIM(N3135),FIND("|",SUBSTITUTE(SUBSTITUTE(SUBSTITUTE(SUBSTITUTE(SUBSTITUTE(TRIM(N3135),"/","|"),"(","|"),"（","|"),";","|"),"；","|")&amp;"|")-1))))&lt;=40),IF(ISNUMBER(O3135),O3135,IFERROR(VALUE(O3135),VALUE(LEFT(TRIM(O3135),FIND("|",SUBSTITUTE(SUBSTITUTE(SUBSTITUTE(SUBSTITUTE(SUBSTITUTE(TRIM(O3135),"/","|"),"(","|"),"（","|"),";","|"),"；","|")&amp;"|")-1))))*100/IF(ISNUMBER(N3135),N3135,IFERROR(VALUE(N3135),VALUE(LEFT(TRIM(N3135),FIND("|",SUBSTITUTE(SUBSTITUTE(SUBSTITUTE(SUBSTITUTE(SUBSTITUTE(TRIM(N3135),"/","|"),"(","|"),"（","|"),";","|"),"；","|")&amp;"|")-1)))),""),""))</x:f>
        <x:v>12.75</x:v>
      </x:c>
      <x:c r="AI3135" s="15" t="n">
        <x:f>IFERROR(IF(AND(IF(ISNUMBER(O3135),O3135,IFERROR(VALUE(O3135),VALUE(LEFT(TRIM(O3135),FIND("|",SUBSTITUTE(SUBSTITUTE(SUBSTITUTE(SUBSTITUTE(SUBSTITUTE(TRIM(O3135),"/","|"),"(","|"),"（","|"),";","|"),"；","|")&amp;"|")-1))))&gt;=75,IF(ISNUMBER(O3135),O3135,IFERROR(VALUE(O3135),VALUE(LEFT(TRIM(O3135),FIND("|",SUBSTITUTE(SUBSTITUTE(SUBSTITUTE(SUBSTITUTE(SUBSTITUTE(TRIM(O3135),"/","|"),"(","|"),"（","|"),";","|"),"；","|")&amp;"|")-1))))&lt;=85,IF(ISNUMBER(Q3135),Q3135,IFERROR(VALUE(Q3135),VALUE(LEFT(TRIM(Q3135),FIND("|",SUBSTITUTE(SUBSTITUTE(SUBSTITUTE(SUBSTITUTE(SUBSTITUTE(TRIM(Q3135),"/","|"),"(","|"),"（","|"),";","|"),"；","|")&amp;"|")-1))))&gt;0),IF(ISNUMBER(O3135),O3135,IFERROR(VALUE(O3135),VALUE(LEFT(TRIM(O3135),FIND("|",SUBSTITUTE(SUBSTITUTE(SUBSTITUTE(SUBSTITUTE(SUBSTITUTE(TRIM(O3135),"/","|"),"(","|"),"（","|"),";","|"),"；","|")&amp;"|")-1))))*1000/IF(ISNUMBER(Q3135),Q3135,IFERROR(VALUE(Q3135),VALUE(LEFT(TRIM(Q3135),FIND("|",SUBSTITUTE(SUBSTITUTE(SUBSTITUTE(SUBSTITUTE(SUBSTITUTE(TRIM(Q3135),"/","|"),"(","|"),"（","|"),";","|"),"；","|")&amp;"|")-1)))),""),"")</x:f>
        <x:v>533.0000000000002</x:v>
      </x:c>
      <x:c r="AJ3135" s="14" t="str">
        <x:f>IF(AI3135="","","非称重实测")</x:f>
        <x:v>非称重实测</x:v>
      </x:c>
      <x:c r="AK3135" s="14" t="str">
        <x:v>电耗公式可补；80kWh质量可推导</x:v>
      </x:c>
      <x:c r="AL3135" s="14" t="str">
        <x:v>v3.4.6-candidate</x:v>
      </x:c>
    </x:row>
    <x:row r="3136">
      <x:c r="A3136" t="n">
        <x:v>395</x:v>
      </x:c>
      <x:c r="B3136" t="str">
        <x:v>CSA6492LBEVE</x:v>
      </x:c>
      <x:c r="C3136" t="str">
        <x:v>智己牌</x:v>
      </x:c>
      <x:c r="D3136" t="str">
        <x:v>上海汽车集团股份有限公司</x:v>
      </x:c>
      <x:c r="E3136" t="str">
        <x:v>LS6</x:v>
      </x:c>
      <x:c r="F3136" t="str">
        <x:v>纯电动运动型乘用车</x:v>
      </x:c>
      <x:c r="G3136" t="str">
        <x:v>LS6</x:v>
      </x:c>
      <x:c r="H3136" t="str">
        <x:v>纯电动运动型乘用车</x:v>
      </x:c>
      <x:c r="I3136" t="str">
        <x:v>SUV-C</x:v>
      </x:c>
      <x:c r="J3136" t="str">
        <x:v>BEV</x:v>
      </x:c>
      <x:c r="K3136" t="str">
        <x:v>否</x:v>
      </x:c>
      <x:c r="L3136" t="str">
        <x:v>2300/2285</x:v>
      </x:c>
      <x:c r="M3136"/>
      <x:c r="N3136" t="str">
        <x:v>750/802</x:v>
      </x:c>
      <x:c r="O3136" t="n">
        <x:v>103.3</x:v>
      </x:c>
      <x:c r="P3136" t="str">
        <x:v>三元锂</x:v>
      </x:c>
      <x:c r="Q3136" t="n">
        <x:v>187.1376811594203</x:v>
      </x:c>
      <x:c r="R3136"/>
      <x:c r="S3136" t="str">
        <x:v>300</x:v>
      </x:c>
      <x:c r="T3136" t="n">
        <x:v>300</x:v>
      </x:c>
      <x:c r="U3136" t="str">
        <x:v>华域汽车电动系统有限公司</x:v>
      </x:c>
      <x:c r="V3136" t="str">
        <x:v>300</x:v>
      </x:c>
      <x:c r="W3136" t="str">
        <x:v>TZ230XY1252</x:v>
      </x:c>
      <x:c r="X3136" t="str">
        <x:v>不适用(BEV)</x:v>
      </x:c>
      <x:c r="Y3136" t="str">
        <x:v>不适用(BEV)</x:v>
      </x:c>
      <x:c r="Z3136" t="str">
        <x:v>不适用(BEV)</x:v>
      </x:c>
      <x:c r="AA3136" t="str">
        <x:v>不适用(BEV)</x:v>
      </x:c>
      <x:c r="AB3136" t="str">
        <x:v>不适用(BEV)</x:v>
      </x:c>
      <x:c r="AC3136" t="str">
        <x:v>不适用(BEV)</x:v>
      </x:c>
      <x:c r="AD3136" t="str">
        <x:v>BEV_新批次</x:v>
      </x:c>
      <x:c r="AE3136" s="14" t="str"/>
      <x:c r="AF3136" s="14" t="str"/>
      <x:c r="AG3136" s="14" t="str">
        <x:v>待OCR/外部证据：数值语义歧义</x:v>
      </x:c>
      <x:c r="AH3136" s="15" t="n">
        <x:f>IF(R3136&lt;&gt;"",R3136,IFERROR(IF(AND(IF(ISNUMBER(O3136),O3136,IFERROR(VALUE(O3136),VALUE(LEFT(TRIM(O3136),FIND("|",SUBSTITUTE(SUBSTITUTE(SUBSTITUTE(SUBSTITUTE(SUBSTITUTE(TRIM(O3136),"/","|"),"(","|"),"（","|"),";","|"),"；","|")&amp;"|")-1))))*100/IF(ISNUMBER(N3136),N3136,IFERROR(VALUE(N3136),VALUE(LEFT(TRIM(N3136),FIND("|",SUBSTITUTE(SUBSTITUTE(SUBSTITUTE(SUBSTITUTE(SUBSTITUTE(TRIM(N3136),"/","|"),"(","|"),"（","|"),";","|"),"；","|")&amp;"|")-1))))&gt;=3,IF(ISNUMBER(O3136),O3136,IFERROR(VALUE(O3136),VALUE(LEFT(TRIM(O3136),FIND("|",SUBSTITUTE(SUBSTITUTE(SUBSTITUTE(SUBSTITUTE(SUBSTITUTE(TRIM(O3136),"/","|"),"(","|"),"（","|"),";","|"),"；","|")&amp;"|")-1))))*100/IF(ISNUMBER(N3136),N3136,IFERROR(VALUE(N3136),VALUE(LEFT(TRIM(N3136),FIND("|",SUBSTITUTE(SUBSTITUTE(SUBSTITUTE(SUBSTITUTE(SUBSTITUTE(TRIM(N3136),"/","|"),"(","|"),"（","|"),";","|"),"；","|")&amp;"|")-1))))&lt;=40),IF(ISNUMBER(O3136),O3136,IFERROR(VALUE(O3136),VALUE(LEFT(TRIM(O3136),FIND("|",SUBSTITUTE(SUBSTITUTE(SUBSTITUTE(SUBSTITUTE(SUBSTITUTE(TRIM(O3136),"/","|"),"(","|"),"（","|"),";","|"),"；","|")&amp;"|")-1))))*100/IF(ISNUMBER(N3136),N3136,IFERROR(VALUE(N3136),VALUE(LEFT(TRIM(N3136),FIND("|",SUBSTITUTE(SUBSTITUTE(SUBSTITUTE(SUBSTITUTE(SUBSTITUTE(TRIM(N3136),"/","|"),"(","|"),"（","|"),";","|"),"；","|")&amp;"|")-1)))),""),""))</x:f>
        <x:v>13.773333333333333</x:v>
      </x:c>
      <x:c r="AI3136" s="15" t="str">
        <x:f>IFERROR(IF(AND(IF(ISNUMBER(O3136),O3136,IFERROR(VALUE(O3136),VALUE(LEFT(TRIM(O3136),FIND("|",SUBSTITUTE(SUBSTITUTE(SUBSTITUTE(SUBSTITUTE(SUBSTITUTE(TRIM(O3136),"/","|"),"(","|"),"（","|"),";","|"),"；","|")&amp;"|")-1))))&gt;=75,IF(ISNUMBER(O3136),O3136,IFERROR(VALUE(O3136),VALUE(LEFT(TRIM(O3136),FIND("|",SUBSTITUTE(SUBSTITUTE(SUBSTITUTE(SUBSTITUTE(SUBSTITUTE(TRIM(O3136),"/","|"),"(","|"),"（","|"),";","|"),"；","|")&amp;"|")-1))))&lt;=85,IF(ISNUMBER(Q3136),Q3136,IFERROR(VALUE(Q3136),VALUE(LEFT(TRIM(Q3136),FIND("|",SUBSTITUTE(SUBSTITUTE(SUBSTITUTE(SUBSTITUTE(SUBSTITUTE(TRIM(Q3136),"/","|"),"(","|"),"（","|"),";","|"),"；","|")&amp;"|")-1))))&gt;0),IF(ISNUMBER(O3136),O3136,IFERROR(VALUE(O3136),VALUE(LEFT(TRIM(O3136),FIND("|",SUBSTITUTE(SUBSTITUTE(SUBSTITUTE(SUBSTITUTE(SUBSTITUTE(TRIM(O3136),"/","|"),"(","|"),"（","|"),";","|"),"；","|")&amp;"|")-1))))*1000/IF(ISNUMBER(Q3136),Q3136,IFERROR(VALUE(Q3136),VALUE(LEFT(TRIM(Q3136),FIND("|",SUBSTITUTE(SUBSTITUTE(SUBSTITUTE(SUBSTITUTE(SUBSTITUTE(TRIM(Q3136),"/","|"),"(","|"),"（","|"),";","|"),"；","|")&amp;"|")-1)))),""),"")</x:f>
      </x:c>
      <x:c r="AJ3136" s="14" t="str">
        <x:f>IF(AI3136="","","非称重实测")</x:f>
      </x:c>
      <x:c r="AK3136" s="14" t="str">
        <x:v>电耗公式可补</x:v>
      </x:c>
      <x:c r="AL3136" s="14" t="str">
        <x:v>v3.4.6-candidate</x:v>
      </x:c>
    </x:row>
    <x:row r="3137">
      <x:c r="A3137" t="n">
        <x:v>395</x:v>
      </x:c>
      <x:c r="B3137" t="str">
        <x:v>CSA6492LBEVF</x:v>
      </x:c>
      <x:c r="C3137" t="str">
        <x:v>智己牌</x:v>
      </x:c>
      <x:c r="D3137" t="str">
        <x:v>上海汽车集团股份有限公司</x:v>
      </x:c>
      <x:c r="E3137" t="str">
        <x:v>LS6</x:v>
      </x:c>
      <x:c r="F3137" t="str">
        <x:v>纯电动运动型乘用车</x:v>
      </x:c>
      <x:c r="G3137" t="str">
        <x:v>LS6</x:v>
      </x:c>
      <x:c r="H3137" t="str">
        <x:v>纯电动运动型乘用车</x:v>
      </x:c>
      <x:c r="I3137" t="str">
        <x:v>SUV-C</x:v>
      </x:c>
      <x:c r="J3137" t="str">
        <x:v>BEV</x:v>
      </x:c>
      <x:c r="K3137" t="str">
        <x:v>否</x:v>
      </x:c>
      <x:c r="L3137" t="str">
        <x:v>2385/2370</x:v>
      </x:c>
      <x:c r="M3137"/>
      <x:c r="N3137" t="str">
        <x:v>710/750</x:v>
      </x:c>
      <x:c r="O3137" t="n">
        <x:v>103.3</x:v>
      </x:c>
      <x:c r="P3137" t="str">
        <x:v>三元锂</x:v>
      </x:c>
      <x:c r="Q3137" t="n">
        <x:v>187.1376811594203</x:v>
      </x:c>
      <x:c r="R3137"/>
      <x:c r="S3137" t="str">
        <x:v>200/300</x:v>
      </x:c>
      <x:c r="T3137" t="n">
        <x:v>500</x:v>
      </x:c>
      <x:c r="U3137" t="str">
        <x:v>联合汽车电子有限公司/华域汽车电动系统有限公司</x:v>
      </x:c>
      <x:c r="V3137" t="str">
        <x:v>200/300</x:v>
      </x:c>
      <x:c r="W3137" t="str">
        <x:v>TZ180XS0952/TZ230XY1252</x:v>
      </x:c>
      <x:c r="X3137" t="str">
        <x:v>不适用(BEV)</x:v>
      </x:c>
      <x:c r="Y3137" t="str">
        <x:v>不适用(BEV)</x:v>
      </x:c>
      <x:c r="Z3137" t="str">
        <x:v>不适用(BEV)</x:v>
      </x:c>
      <x:c r="AA3137" t="str">
        <x:v>不适用(BEV)</x:v>
      </x:c>
      <x:c r="AB3137" t="str">
        <x:v>不适用(BEV)</x:v>
      </x:c>
      <x:c r="AC3137" t="str">
        <x:v>不适用(BEV)</x:v>
      </x:c>
      <x:c r="AD3137" t="str">
        <x:v>BEV_新批次</x:v>
      </x:c>
      <x:c r="AE3137" s="14" t="str">
        <x:v>300</x:v>
      </x:c>
      <x:c r="AF3137" s="14" t="str"/>
      <x:c r="AG3137" s="14" t="str">
        <x:v>源字段可解析</x:v>
      </x:c>
      <x:c r="AH3137" s="15" t="n">
        <x:f>IF(R3137&lt;&gt;"",R3137,IFERROR(IF(AND(IF(ISNUMBER(O3137),O3137,IFERROR(VALUE(O3137),VALUE(LEFT(TRIM(O3137),FIND("|",SUBSTITUTE(SUBSTITUTE(SUBSTITUTE(SUBSTITUTE(SUBSTITUTE(TRIM(O3137),"/","|"),"(","|"),"（","|"),";","|"),"；","|")&amp;"|")-1))))*100/IF(ISNUMBER(N3137),N3137,IFERROR(VALUE(N3137),VALUE(LEFT(TRIM(N3137),FIND("|",SUBSTITUTE(SUBSTITUTE(SUBSTITUTE(SUBSTITUTE(SUBSTITUTE(TRIM(N3137),"/","|"),"(","|"),"（","|"),";","|"),"；","|")&amp;"|")-1))))&gt;=3,IF(ISNUMBER(O3137),O3137,IFERROR(VALUE(O3137),VALUE(LEFT(TRIM(O3137),FIND("|",SUBSTITUTE(SUBSTITUTE(SUBSTITUTE(SUBSTITUTE(SUBSTITUTE(TRIM(O3137),"/","|"),"(","|"),"（","|"),";","|"),"；","|")&amp;"|")-1))))*100/IF(ISNUMBER(N3137),N3137,IFERROR(VALUE(N3137),VALUE(LEFT(TRIM(N3137),FIND("|",SUBSTITUTE(SUBSTITUTE(SUBSTITUTE(SUBSTITUTE(SUBSTITUTE(TRIM(N3137),"/","|"),"(","|"),"（","|"),";","|"),"；","|")&amp;"|")-1))))&lt;=40),IF(ISNUMBER(O3137),O3137,IFERROR(VALUE(O3137),VALUE(LEFT(TRIM(O3137),FIND("|",SUBSTITUTE(SUBSTITUTE(SUBSTITUTE(SUBSTITUTE(SUBSTITUTE(TRIM(O3137),"/","|"),"(","|"),"（","|"),";","|"),"；","|")&amp;"|")-1))))*100/IF(ISNUMBER(N3137),N3137,IFERROR(VALUE(N3137),VALUE(LEFT(TRIM(N3137),FIND("|",SUBSTITUTE(SUBSTITUTE(SUBSTITUTE(SUBSTITUTE(SUBSTITUTE(TRIM(N3137),"/","|"),"(","|"),"（","|"),";","|"),"；","|")&amp;"|")-1)))),""),""))</x:f>
        <x:v>14.549295774647888</x:v>
      </x:c>
      <x:c r="AI3137" s="15" t="str">
        <x:f>IFERROR(IF(AND(IF(ISNUMBER(O3137),O3137,IFERROR(VALUE(O3137),VALUE(LEFT(TRIM(O3137),FIND("|",SUBSTITUTE(SUBSTITUTE(SUBSTITUTE(SUBSTITUTE(SUBSTITUTE(TRIM(O3137),"/","|"),"(","|"),"（","|"),";","|"),"；","|")&amp;"|")-1))))&gt;=75,IF(ISNUMBER(O3137),O3137,IFERROR(VALUE(O3137),VALUE(LEFT(TRIM(O3137),FIND("|",SUBSTITUTE(SUBSTITUTE(SUBSTITUTE(SUBSTITUTE(SUBSTITUTE(TRIM(O3137),"/","|"),"(","|"),"（","|"),";","|"),"；","|")&amp;"|")-1))))&lt;=85,IF(ISNUMBER(Q3137),Q3137,IFERROR(VALUE(Q3137),VALUE(LEFT(TRIM(Q3137),FIND("|",SUBSTITUTE(SUBSTITUTE(SUBSTITUTE(SUBSTITUTE(SUBSTITUTE(TRIM(Q3137),"/","|"),"(","|"),"（","|"),";","|"),"；","|")&amp;"|")-1))))&gt;0),IF(ISNUMBER(O3137),O3137,IFERROR(VALUE(O3137),VALUE(LEFT(TRIM(O3137),FIND("|",SUBSTITUTE(SUBSTITUTE(SUBSTITUTE(SUBSTITUTE(SUBSTITUTE(TRIM(O3137),"/","|"),"(","|"),"（","|"),";","|"),"；","|")&amp;"|")-1))))*1000/IF(ISNUMBER(Q3137),Q3137,IFERROR(VALUE(Q3137),VALUE(LEFT(TRIM(Q3137),FIND("|",SUBSTITUTE(SUBSTITUTE(SUBSTITUTE(SUBSTITUTE(SUBSTITUTE(TRIM(Q3137),"/","|"),"(","|"),"（","|"),";","|"),"；","|")&amp;"|")-1)))),""),"")</x:f>
      </x:c>
      <x:c r="AJ3137" s="14" t="str">
        <x:f>IF(AI3137="","","非称重实测")</x:f>
      </x:c>
      <x:c r="AK3137" s="14" t="str">
        <x:v>电耗公式可补</x:v>
      </x:c>
      <x:c r="AL3137" s="14" t="str">
        <x:v>v3.4.6-candidate</x:v>
      </x:c>
    </x:row>
    <x:row r="3138">
      <x:c r="A3138" t="n">
        <x:v>395</x:v>
      </x:c>
      <x:c r="B3138" t="str">
        <x:v>CSA7005ABEV1</x:v>
      </x:c>
      <x:c r="C3138" t="str">
        <x:v>荣威牌</x:v>
      </x:c>
      <x:c r="D3138" t="str">
        <x:v>上海汽车集团股份有限公司</x:v>
      </x:c>
      <x:c r="E3138" t="str">
        <x:v>D6,E6</x:v>
      </x:c>
      <x:c r="F3138" t="str">
        <x:v>纯电动轿车</x:v>
      </x:c>
      <x:c r="G3138" t="str">
        <x:v>D6,E6</x:v>
      </x:c>
      <x:c r="H3138" t="str">
        <x:v>纯电动轿车</x:v>
      </x:c>
      <x:c r="I3138" t="str">
        <x:v>Car-C</x:v>
      </x:c>
      <x:c r="J3138" t="str">
        <x:v>BEV</x:v>
      </x:c>
      <x:c r="K3138" t="str">
        <x:v>否</x:v>
      </x:c>
      <x:c r="L3138" t="str">
        <x:v>1420</x:v>
      </x:c>
      <x:c r="M3138" t="n">
        <x:v>2800</x:v>
      </x:c>
      <x:c r="N3138" t="str">
        <x:v>520</x:v>
      </x:c>
      <x:c r="O3138" t="n">
        <x:v>50.8</x:v>
      </x:c>
      <x:c r="P3138" t="str">
        <x:v>磷酸铁锂</x:v>
      </x:c>
      <x:c r="Q3138" t="n">
        <x:v>136.5591397849462</x:v>
      </x:c>
      <x:c r="R3138" t="n">
        <x:v>9.77</x:v>
      </x:c>
      <x:c r="S3138" t="str">
        <x:v>95</x:v>
      </x:c>
      <x:c r="T3138" t="n">
        <x:v>95</x:v>
      </x:c>
      <x:c r="U3138" t="str">
        <x:v>湖南中车时代电驱科技有限公司</x:v>
      </x:c>
      <x:c r="V3138" t="str">
        <x:v>95</x:v>
      </x:c>
      <x:c r="W3138" t="str">
        <x:v>TZ180XS1001</x:v>
      </x:c>
      <x:c r="X3138" t="str">
        <x:v>不适用(BEV)</x:v>
      </x:c>
      <x:c r="Y3138" t="str">
        <x:v>不适用(BEV)</x:v>
      </x:c>
      <x:c r="Z3138" t="str">
        <x:v>不适用(BEV)</x:v>
      </x:c>
      <x:c r="AA3138" t="str">
        <x:v>不适用(BEV)</x:v>
      </x:c>
      <x:c r="AB3138" t="str">
        <x:v>不适用(BEV)</x:v>
      </x:c>
      <x:c r="AC3138" t="str">
        <x:v>不适用(BEV)</x:v>
      </x:c>
      <x:c r="AD3138" t="str">
        <x:v>BEV_新批次</x:v>
      </x:c>
      <x:c r="AE3138" s="14" t="str"/>
      <x:c r="AF3138" s="14" t="n">
        <x:v>201</x:v>
      </x:c>
      <x:c r="AG3138" s="14" t="str">
        <x:v>B外部候选</x:v>
      </x:c>
      <x:c r="AH3138" s="15" t="n">
        <x:f>IF(R3138&lt;&gt;"",R3138,IFERROR(IF(AND(IF(ISNUMBER(O3138),O3138,IFERROR(VALUE(O3138),VALUE(LEFT(TRIM(O3138),FIND("|",SUBSTITUTE(SUBSTITUTE(SUBSTITUTE(SUBSTITUTE(SUBSTITUTE(TRIM(O3138),"/","|"),"(","|"),"（","|"),";","|"),"；","|")&amp;"|")-1))))*100/IF(ISNUMBER(N3138),N3138,IFERROR(VALUE(N3138),VALUE(LEFT(TRIM(N3138),FIND("|",SUBSTITUTE(SUBSTITUTE(SUBSTITUTE(SUBSTITUTE(SUBSTITUTE(TRIM(N3138),"/","|"),"(","|"),"（","|"),";","|"),"；","|")&amp;"|")-1))))&gt;=3,IF(ISNUMBER(O3138),O3138,IFERROR(VALUE(O3138),VALUE(LEFT(TRIM(O3138),FIND("|",SUBSTITUTE(SUBSTITUTE(SUBSTITUTE(SUBSTITUTE(SUBSTITUTE(TRIM(O3138),"/","|"),"(","|"),"（","|"),";","|"),"；","|")&amp;"|")-1))))*100/IF(ISNUMBER(N3138),N3138,IFERROR(VALUE(N3138),VALUE(LEFT(TRIM(N3138),FIND("|",SUBSTITUTE(SUBSTITUTE(SUBSTITUTE(SUBSTITUTE(SUBSTITUTE(TRIM(N3138),"/","|"),"(","|"),"（","|"),";","|"),"；","|")&amp;"|")-1))))&lt;=40),IF(ISNUMBER(O3138),O3138,IFERROR(VALUE(O3138),VALUE(LEFT(TRIM(O3138),FIND("|",SUBSTITUTE(SUBSTITUTE(SUBSTITUTE(SUBSTITUTE(SUBSTITUTE(TRIM(O3138),"/","|"),"(","|"),"（","|"),";","|"),"；","|")&amp;"|")-1))))*100/IF(ISNUMBER(N3138),N3138,IFERROR(VALUE(N3138),VALUE(LEFT(TRIM(N3138),FIND("|",SUBSTITUTE(SUBSTITUTE(SUBSTITUTE(SUBSTITUTE(SUBSTITUTE(TRIM(N3138),"/","|"),"(","|"),"（","|"),";","|"),"；","|")&amp;"|")-1)))),""),""))</x:f>
        <x:v>9.77</x:v>
      </x:c>
      <x:c r="AI3138" s="15" t="str">
        <x:f>IFERROR(IF(AND(IF(ISNUMBER(O3138),O3138,IFERROR(VALUE(O3138),VALUE(LEFT(TRIM(O3138),FIND("|",SUBSTITUTE(SUBSTITUTE(SUBSTITUTE(SUBSTITUTE(SUBSTITUTE(TRIM(O3138),"/","|"),"(","|"),"（","|"),";","|"),"；","|")&amp;"|")-1))))&gt;=75,IF(ISNUMBER(O3138),O3138,IFERROR(VALUE(O3138),VALUE(LEFT(TRIM(O3138),FIND("|",SUBSTITUTE(SUBSTITUTE(SUBSTITUTE(SUBSTITUTE(SUBSTITUTE(TRIM(O3138),"/","|"),"(","|"),"（","|"),";","|"),"；","|")&amp;"|")-1))))&lt;=85,IF(ISNUMBER(Q3138),Q3138,IFERROR(VALUE(Q3138),VALUE(LEFT(TRIM(Q3138),FIND("|",SUBSTITUTE(SUBSTITUTE(SUBSTITUTE(SUBSTITUTE(SUBSTITUTE(TRIM(Q3138),"/","|"),"(","|"),"（","|"),";","|"),"；","|")&amp;"|")-1))))&gt;0),IF(ISNUMBER(O3138),O3138,IFERROR(VALUE(O3138),VALUE(LEFT(TRIM(O3138),FIND("|",SUBSTITUTE(SUBSTITUTE(SUBSTITUTE(SUBSTITUTE(SUBSTITUTE(TRIM(O3138),"/","|"),"(","|"),"（","|"),";","|"),"；","|")&amp;"|")-1))))*1000/IF(ISNUMBER(Q3138),Q3138,IFERROR(VALUE(Q3138),VALUE(LEFT(TRIM(Q3138),FIND("|",SUBSTITUTE(SUBSTITUTE(SUBSTITUTE(SUBSTITUTE(SUBSTITUTE(TRIM(Q3138),"/","|"),"(","|"),"（","|"),";","|"),"；","|")&amp;"|")-1)))),""),"")</x:f>
      </x:c>
      <x:c r="AJ3138" s="14" t="str">
        <x:f>IF(AI3138="","","非称重实测")</x:f>
      </x:c>
      <x:c r="AK3138" s="14" t="str">
        <x:v>扭矩外部候选</x:v>
      </x:c>
      <x:c r="AL3138" s="14" t="str">
        <x:v>v3.4.6-candidate</x:v>
      </x:c>
    </x:row>
    <x:row r="3139">
      <x:c r="A3139" t="n">
        <x:v>395</x:v>
      </x:c>
      <x:c r="B3139" t="str">
        <x:v>CSA7005ABEV2</x:v>
      </x:c>
      <x:c r="C3139" t="str">
        <x:v>荣威牌</x:v>
      </x:c>
      <x:c r="D3139" t="str">
        <x:v>上海汽车集团股份有限公司</x:v>
      </x:c>
      <x:c r="E3139" t="str">
        <x:v>D6,E6</x:v>
      </x:c>
      <x:c r="F3139" t="str">
        <x:v>纯电动轿车</x:v>
      </x:c>
      <x:c r="G3139" t="str">
        <x:v>D6,E6</x:v>
      </x:c>
      <x:c r="H3139" t="str">
        <x:v>纯电动轿车</x:v>
      </x:c>
      <x:c r="I3139" t="str">
        <x:v>Car-C</x:v>
      </x:c>
      <x:c r="J3139" t="str">
        <x:v>BEV</x:v>
      </x:c>
      <x:c r="K3139" t="str">
        <x:v>否</x:v>
      </x:c>
      <x:c r="L3139" t="str">
        <x:v>1380</x:v>
      </x:c>
      <x:c r="M3139" t="n">
        <x:v>2800</x:v>
      </x:c>
      <x:c r="N3139" t="str">
        <x:v>450/420</x:v>
      </x:c>
      <x:c r="O3139" t="n">
        <x:v>42.8</x:v>
      </x:c>
      <x:c r="P3139" t="str">
        <x:v>磷酸铁锂</x:v>
      </x:c>
      <x:c r="Q3139" t="n">
        <x:v>129.3051359516616</x:v>
      </x:c>
      <x:c r="R3139"/>
      <x:c r="S3139" t="str">
        <x:v>95</x:v>
      </x:c>
      <x:c r="T3139" t="n">
        <x:v>95</x:v>
      </x:c>
      <x:c r="U3139" t="str">
        <x:v>湖南中车时代电驱科技有限公司</x:v>
      </x:c>
      <x:c r="V3139" t="str">
        <x:v>95</x:v>
      </x:c>
      <x:c r="W3139" t="str">
        <x:v>TZ180XS1001</x:v>
      </x:c>
      <x:c r="X3139" t="str">
        <x:v>不适用(BEV)</x:v>
      </x:c>
      <x:c r="Y3139" t="str">
        <x:v>不适用(BEV)</x:v>
      </x:c>
      <x:c r="Z3139" t="str">
        <x:v>不适用(BEV)</x:v>
      </x:c>
      <x:c r="AA3139" t="str">
        <x:v>不适用(BEV)</x:v>
      </x:c>
      <x:c r="AB3139" t="str">
        <x:v>不适用(BEV)</x:v>
      </x:c>
      <x:c r="AC3139" t="str">
        <x:v>不适用(BEV)</x:v>
      </x:c>
      <x:c r="AD3139" t="str">
        <x:v>BEV_新批次</x:v>
      </x:c>
      <x:c r="AE3139" s="14" t="str"/>
      <x:c r="AF3139" s="14" t="n">
        <x:v>201</x:v>
      </x:c>
      <x:c r="AG3139" s="14" t="str">
        <x:v>B外部候选</x:v>
      </x:c>
      <x:c r="AH3139" s="15" t="n">
        <x:f>IF(R3139&lt;&gt;"",R3139,IFERROR(IF(AND(IF(ISNUMBER(O3139),O3139,IFERROR(VALUE(O3139),VALUE(LEFT(TRIM(O3139),FIND("|",SUBSTITUTE(SUBSTITUTE(SUBSTITUTE(SUBSTITUTE(SUBSTITUTE(TRIM(O3139),"/","|"),"(","|"),"（","|"),";","|"),"；","|")&amp;"|")-1))))*100/IF(ISNUMBER(N3139),N3139,IFERROR(VALUE(N3139),VALUE(LEFT(TRIM(N3139),FIND("|",SUBSTITUTE(SUBSTITUTE(SUBSTITUTE(SUBSTITUTE(SUBSTITUTE(TRIM(N3139),"/","|"),"(","|"),"（","|"),";","|"),"；","|")&amp;"|")-1))))&gt;=3,IF(ISNUMBER(O3139),O3139,IFERROR(VALUE(O3139),VALUE(LEFT(TRIM(O3139),FIND("|",SUBSTITUTE(SUBSTITUTE(SUBSTITUTE(SUBSTITUTE(SUBSTITUTE(TRIM(O3139),"/","|"),"(","|"),"（","|"),";","|"),"；","|")&amp;"|")-1))))*100/IF(ISNUMBER(N3139),N3139,IFERROR(VALUE(N3139),VALUE(LEFT(TRIM(N3139),FIND("|",SUBSTITUTE(SUBSTITUTE(SUBSTITUTE(SUBSTITUTE(SUBSTITUTE(TRIM(N3139),"/","|"),"(","|"),"（","|"),";","|"),"；","|")&amp;"|")-1))))&lt;=40),IF(ISNUMBER(O3139),O3139,IFERROR(VALUE(O3139),VALUE(LEFT(TRIM(O3139),FIND("|",SUBSTITUTE(SUBSTITUTE(SUBSTITUTE(SUBSTITUTE(SUBSTITUTE(TRIM(O3139),"/","|"),"(","|"),"（","|"),";","|"),"；","|")&amp;"|")-1))))*100/IF(ISNUMBER(N3139),N3139,IFERROR(VALUE(N3139),VALUE(LEFT(TRIM(N3139),FIND("|",SUBSTITUTE(SUBSTITUTE(SUBSTITUTE(SUBSTITUTE(SUBSTITUTE(TRIM(N3139),"/","|"),"(","|"),"（","|"),";","|"),"；","|")&amp;"|")-1)))),""),""))</x:f>
        <x:v>9.511111111111111</x:v>
      </x:c>
      <x:c r="AI3139" s="15" t="str">
        <x:f>IFERROR(IF(AND(IF(ISNUMBER(O3139),O3139,IFERROR(VALUE(O3139),VALUE(LEFT(TRIM(O3139),FIND("|",SUBSTITUTE(SUBSTITUTE(SUBSTITUTE(SUBSTITUTE(SUBSTITUTE(TRIM(O3139),"/","|"),"(","|"),"（","|"),";","|"),"；","|")&amp;"|")-1))))&gt;=75,IF(ISNUMBER(O3139),O3139,IFERROR(VALUE(O3139),VALUE(LEFT(TRIM(O3139),FIND("|",SUBSTITUTE(SUBSTITUTE(SUBSTITUTE(SUBSTITUTE(SUBSTITUTE(TRIM(O3139),"/","|"),"(","|"),"（","|"),";","|"),"；","|")&amp;"|")-1))))&lt;=85,IF(ISNUMBER(Q3139),Q3139,IFERROR(VALUE(Q3139),VALUE(LEFT(TRIM(Q3139),FIND("|",SUBSTITUTE(SUBSTITUTE(SUBSTITUTE(SUBSTITUTE(SUBSTITUTE(TRIM(Q3139),"/","|"),"(","|"),"（","|"),";","|"),"；","|")&amp;"|")-1))))&gt;0),IF(ISNUMBER(O3139),O3139,IFERROR(VALUE(O3139),VALUE(LEFT(TRIM(O3139),FIND("|",SUBSTITUTE(SUBSTITUTE(SUBSTITUTE(SUBSTITUTE(SUBSTITUTE(TRIM(O3139),"/","|"),"(","|"),"（","|"),";","|"),"；","|")&amp;"|")-1))))*1000/IF(ISNUMBER(Q3139),Q3139,IFERROR(VALUE(Q3139),VALUE(LEFT(TRIM(Q3139),FIND("|",SUBSTITUTE(SUBSTITUTE(SUBSTITUTE(SUBSTITUTE(SUBSTITUTE(TRIM(Q3139),"/","|"),"(","|"),"（","|"),";","|"),"；","|")&amp;"|")-1)))),""),"")</x:f>
      </x:c>
      <x:c r="AJ3139" s="14" t="str">
        <x:f>IF(AI3139="","","非称重实测")</x:f>
      </x:c>
      <x:c r="AK3139" s="14" t="str">
        <x:v>扭矩外部候选；电耗公式可补</x:v>
      </x:c>
      <x:c r="AL3139" s="14" t="str">
        <x:v>v3.4.6-candidate</x:v>
      </x:c>
    </x:row>
    <x:row r="3140">
      <x:c r="A3140" t="n">
        <x:v>395</x:v>
      </x:c>
      <x:c r="B3140" t="str">
        <x:v>DFL6480NE31BEV</x:v>
      </x:c>
      <x:c r="C3140" t="str">
        <x:v>岚图牌</x:v>
      </x:c>
      <x:c r="D3140" t="str">
        <x:v>岚图汽车科技有限公司</x:v>
      </x:c>
      <x:c r="E3140" t="str">
        <x:v>岚图FREE,岚图知音</x:v>
      </x:c>
      <x:c r="F3140" t="str">
        <x:v>纯电动多用途乘用车</x:v>
      </x:c>
      <x:c r="G3140" t="str">
        <x:v>岚图FREE,岚图知音</x:v>
      </x:c>
      <x:c r="H3140" t="str">
        <x:v>纯电动多用途乘用车</x:v>
      </x:c>
      <x:c r="I3140" t="str">
        <x:v>SUV-D</x:v>
      </x:c>
      <x:c r="J3140" t="str">
        <x:v>BEV</x:v>
      </x:c>
      <x:c r="K3140" t="str">
        <x:v>否</x:v>
      </x:c>
      <x:c r="L3140" t="str">
        <x:v>2285</x:v>
      </x:c>
      <x:c r="M3140"/>
      <x:c r="N3140" t="str">
        <x:v>600（CLTC）</x:v>
      </x:c>
      <x:c r="O3140" t="str">
        <x:v>78.8(1C)/81.6(1/3C)</x:v>
      </x:c>
      <x:c r="P3140" t="str">
        <x:v>磷酸铁锂</x:v>
      </x:c>
      <x:c r="Q3140" t="n">
        <x:v>141.7897480451781</x:v>
      </x:c>
      <x:c r="R3140"/>
      <x:c r="S3140" t="str">
        <x:v>175/230</x:v>
      </x:c>
      <x:c r="T3140" t="n">
        <x:v>405</x:v>
      </x:c>
      <x:c r="U3140" t="str">
        <x:v>湖北东昱欣晟新能源有限公司</x:v>
      </x:c>
      <x:c r="V3140" t="str">
        <x:v>175/230</x:v>
      </x:c>
      <x:c r="W3140" t="str">
        <x:v>YS225XYH02/TZ225XYH01</x:v>
      </x:c>
      <x:c r="X3140" t="str">
        <x:v>不适用(BEV)</x:v>
      </x:c>
      <x:c r="Y3140" t="str">
        <x:v>不适用(BEV)</x:v>
      </x:c>
      <x:c r="Z3140" t="str">
        <x:v>不适用(BEV)</x:v>
      </x:c>
      <x:c r="AA3140" t="str">
        <x:v>不适用(BEV)</x:v>
      </x:c>
      <x:c r="AB3140" t="str">
        <x:v>不适用(BEV)</x:v>
      </x:c>
      <x:c r="AC3140" t="str">
        <x:v>不适用(BEV)</x:v>
      </x:c>
      <x:c r="AD3140" t="str">
        <x:v>BEV_新批次</x:v>
      </x:c>
      <x:c r="AE3140" s="14" t="str">
        <x:v>230</x:v>
      </x:c>
      <x:c r="AF3140" s="14" t="str"/>
      <x:c r="AG3140" s="14" t="str">
        <x:v>源字段可解析</x:v>
      </x:c>
      <x:c r="AH3140" s="15" t="n">
        <x:f>IF(R3140&lt;&gt;"",R3140,IFERROR(IF(AND(IF(ISNUMBER(O3140),O3140,IFERROR(VALUE(O3140),VALUE(LEFT(TRIM(O3140),FIND("|",SUBSTITUTE(SUBSTITUTE(SUBSTITUTE(SUBSTITUTE(SUBSTITUTE(TRIM(O3140),"/","|"),"(","|"),"（","|"),";","|"),"；","|")&amp;"|")-1))))*100/IF(ISNUMBER(N3140),N3140,IFERROR(VALUE(N3140),VALUE(LEFT(TRIM(N3140),FIND("|",SUBSTITUTE(SUBSTITUTE(SUBSTITUTE(SUBSTITUTE(SUBSTITUTE(TRIM(N3140),"/","|"),"(","|"),"（","|"),";","|"),"；","|")&amp;"|")-1))))&gt;=3,IF(ISNUMBER(O3140),O3140,IFERROR(VALUE(O3140),VALUE(LEFT(TRIM(O3140),FIND("|",SUBSTITUTE(SUBSTITUTE(SUBSTITUTE(SUBSTITUTE(SUBSTITUTE(TRIM(O3140),"/","|"),"(","|"),"（","|"),";","|"),"；","|")&amp;"|")-1))))*100/IF(ISNUMBER(N3140),N3140,IFERROR(VALUE(N3140),VALUE(LEFT(TRIM(N3140),FIND("|",SUBSTITUTE(SUBSTITUTE(SUBSTITUTE(SUBSTITUTE(SUBSTITUTE(TRIM(N3140),"/","|"),"(","|"),"（","|"),";","|"),"；","|")&amp;"|")-1))))&lt;=40),IF(ISNUMBER(O3140),O3140,IFERROR(VALUE(O3140),VALUE(LEFT(TRIM(O3140),FIND("|",SUBSTITUTE(SUBSTITUTE(SUBSTITUTE(SUBSTITUTE(SUBSTITUTE(TRIM(O3140),"/","|"),"(","|"),"（","|"),";","|"),"；","|")&amp;"|")-1))))*100/IF(ISNUMBER(N3140),N3140,IFERROR(VALUE(N3140),VALUE(LEFT(TRIM(N3140),FIND("|",SUBSTITUTE(SUBSTITUTE(SUBSTITUTE(SUBSTITUTE(SUBSTITUTE(TRIM(N3140),"/","|"),"(","|"),"（","|"),";","|"),"；","|")&amp;"|")-1)))),""),""))</x:f>
        <x:v>13.133333333333333</x:v>
      </x:c>
      <x:c r="AI3140" s="15" t="n">
        <x:f>IFERROR(IF(AND(IF(ISNUMBER(O3140),O3140,IFERROR(VALUE(O3140),VALUE(LEFT(TRIM(O3140),FIND("|",SUBSTITUTE(SUBSTITUTE(SUBSTITUTE(SUBSTITUTE(SUBSTITUTE(TRIM(O3140),"/","|"),"(","|"),"（","|"),";","|"),"；","|")&amp;"|")-1))))&gt;=75,IF(ISNUMBER(O3140),O3140,IFERROR(VALUE(O3140),VALUE(LEFT(TRIM(O3140),FIND("|",SUBSTITUTE(SUBSTITUTE(SUBSTITUTE(SUBSTITUTE(SUBSTITUTE(TRIM(O3140),"/","|"),"(","|"),"（","|"),";","|"),"；","|")&amp;"|")-1))))&lt;=85,IF(ISNUMBER(Q3140),Q3140,IFERROR(VALUE(Q3140),VALUE(LEFT(TRIM(Q3140),FIND("|",SUBSTITUTE(SUBSTITUTE(SUBSTITUTE(SUBSTITUTE(SUBSTITUTE(TRIM(Q3140),"/","|"),"(","|"),"（","|"),";","|"),"；","|")&amp;"|")-1))))&gt;0),IF(ISNUMBER(O3140),O3140,IFERROR(VALUE(O3140),VALUE(LEFT(TRIM(O3140),FIND("|",SUBSTITUTE(SUBSTITUTE(SUBSTITUTE(SUBSTITUTE(SUBSTITUTE(TRIM(O3140),"/","|"),"(","|"),"（","|"),";","|"),"；","|")&amp;"|")-1))))*1000/IF(ISNUMBER(Q3140),Q3140,IFERROR(VALUE(Q3140),VALUE(LEFT(TRIM(Q3140),FIND("|",SUBSTITUTE(SUBSTITUTE(SUBSTITUTE(SUBSTITUTE(SUBSTITUTE(TRIM(Q3140),"/","|"),"(","|"),"（","|"),";","|"),"；","|")&amp;"|")-1)))),""),"")</x:f>
        <x:v>555.7524509803922</x:v>
      </x:c>
      <x:c r="AJ3140" s="14" t="str">
        <x:f>IF(AI3140="","","非称重实测")</x:f>
        <x:v>非称重实测</x:v>
      </x:c>
      <x:c r="AK3140" s="14" t="str">
        <x:v>电耗公式可补；80kWh质量可推导</x:v>
      </x:c>
      <x:c r="AL3140" s="14" t="str">
        <x:v>v3.4.6-candidate</x:v>
      </x:c>
    </x:row>
    <x:row r="3141">
      <x:c r="A3141" t="n">
        <x:v>395</x:v>
      </x:c>
      <x:c r="B3141" t="str">
        <x:v>DFL6480NN31BEV</x:v>
      </x:c>
      <x:c r="C3141" t="str">
        <x:v>岚图牌</x:v>
      </x:c>
      <x:c r="D3141" t="str">
        <x:v>岚图汽车科技有限公司</x:v>
      </x:c>
      <x:c r="E3141" t="str">
        <x:v>岚图FREE,岚图知音</x:v>
      </x:c>
      <x:c r="F3141" t="str">
        <x:v>纯电动多用途乘用车</x:v>
      </x:c>
      <x:c r="G3141" t="str">
        <x:v>岚图FREE,岚图知音</x:v>
      </x:c>
      <x:c r="H3141" t="str">
        <x:v>纯电动多用途乘用车</x:v>
      </x:c>
      <x:c r="I3141" t="str">
        <x:v>SUV-D</x:v>
      </x:c>
      <x:c r="J3141" t="str">
        <x:v>BEV</x:v>
      </x:c>
      <x:c r="K3141" t="str">
        <x:v>否</x:v>
      </x:c>
      <x:c r="L3141" t="str">
        <x:v>2175</x:v>
      </x:c>
      <x:c r="M3141"/>
      <x:c r="N3141" t="str">
        <x:v>650（CLTC）</x:v>
      </x:c>
      <x:c r="O3141" t="str">
        <x:v>78.7(1C)/81.4(1/3C)/78.8(1C)/81.6(1/3C)</x:v>
      </x:c>
      <x:c r="P3141" t="str">
        <x:v>磷酸铁锂</x:v>
      </x:c>
      <x:c r="Q3141" t="n">
        <x:v>139.4871794871795</x:v>
      </x:c>
      <x:c r="R3141"/>
      <x:c r="S3141" t="str">
        <x:v>230</x:v>
      </x:c>
      <x:c r="T3141" t="n">
        <x:v>230</x:v>
      </x:c>
      <x:c r="U3141" t="str">
        <x:v>智新科技股份有限公司</x:v>
      </x:c>
      <x:c r="V3141" t="str">
        <x:v>230</x:v>
      </x:c>
      <x:c r="W3141" t="str">
        <x:v>TZ225XYH01</x:v>
      </x:c>
      <x:c r="X3141" t="str">
        <x:v>不适用(BEV)</x:v>
      </x:c>
      <x:c r="Y3141" t="str">
        <x:v>不适用(BEV)</x:v>
      </x:c>
      <x:c r="Z3141" t="str">
        <x:v>不适用(BEV)</x:v>
      </x:c>
      <x:c r="AA3141" t="str">
        <x:v>不适用(BEV)</x:v>
      </x:c>
      <x:c r="AB3141" t="str">
        <x:v>不适用(BEV)</x:v>
      </x:c>
      <x:c r="AC3141" t="str">
        <x:v>不适用(BEV)</x:v>
      </x:c>
      <x:c r="AD3141" t="str">
        <x:v>BEV_新批次</x:v>
      </x:c>
      <x:c r="AE3141" s="14" t="str"/>
      <x:c r="AF3141" s="14" t="n">
        <x:v>395</x:v>
      </x:c>
      <x:c r="AG3141" s="14" t="str">
        <x:v>B外部候选</x:v>
      </x:c>
      <x:c r="AH3141" s="15" t="n">
        <x:f>IF(R3141&lt;&gt;"",R3141,IFERROR(IF(AND(IF(ISNUMBER(O3141),O3141,IFERROR(VALUE(O3141),VALUE(LEFT(TRIM(O3141),FIND("|",SUBSTITUTE(SUBSTITUTE(SUBSTITUTE(SUBSTITUTE(SUBSTITUTE(TRIM(O3141),"/","|"),"(","|"),"（","|"),";","|"),"；","|")&amp;"|")-1))))*100/IF(ISNUMBER(N3141),N3141,IFERROR(VALUE(N3141),VALUE(LEFT(TRIM(N3141),FIND("|",SUBSTITUTE(SUBSTITUTE(SUBSTITUTE(SUBSTITUTE(SUBSTITUTE(TRIM(N3141),"/","|"),"(","|"),"（","|"),";","|"),"；","|")&amp;"|")-1))))&gt;=3,IF(ISNUMBER(O3141),O3141,IFERROR(VALUE(O3141),VALUE(LEFT(TRIM(O3141),FIND("|",SUBSTITUTE(SUBSTITUTE(SUBSTITUTE(SUBSTITUTE(SUBSTITUTE(TRIM(O3141),"/","|"),"(","|"),"（","|"),";","|"),"；","|")&amp;"|")-1))))*100/IF(ISNUMBER(N3141),N3141,IFERROR(VALUE(N3141),VALUE(LEFT(TRIM(N3141),FIND("|",SUBSTITUTE(SUBSTITUTE(SUBSTITUTE(SUBSTITUTE(SUBSTITUTE(TRIM(N3141),"/","|"),"(","|"),"（","|"),";","|"),"；","|")&amp;"|")-1))))&lt;=40),IF(ISNUMBER(O3141),O3141,IFERROR(VALUE(O3141),VALUE(LEFT(TRIM(O3141),FIND("|",SUBSTITUTE(SUBSTITUTE(SUBSTITUTE(SUBSTITUTE(SUBSTITUTE(TRIM(O3141),"/","|"),"(","|"),"（","|"),";","|"),"；","|")&amp;"|")-1))))*100/IF(ISNUMBER(N3141),N3141,IFERROR(VALUE(N3141),VALUE(LEFT(TRIM(N3141),FIND("|",SUBSTITUTE(SUBSTITUTE(SUBSTITUTE(SUBSTITUTE(SUBSTITUTE(TRIM(N3141),"/","|"),"(","|"),"（","|"),";","|"),"；","|")&amp;"|")-1)))),""),""))</x:f>
        <x:v>12.107692307692307</x:v>
      </x:c>
      <x:c r="AI3141" s="15" t="n">
        <x:f>IFERROR(IF(AND(IF(ISNUMBER(O3141),O3141,IFERROR(VALUE(O3141),VALUE(LEFT(TRIM(O3141),FIND("|",SUBSTITUTE(SUBSTITUTE(SUBSTITUTE(SUBSTITUTE(SUBSTITUTE(TRIM(O3141),"/","|"),"(","|"),"（","|"),";","|"),"；","|")&amp;"|")-1))))&gt;=75,IF(ISNUMBER(O3141),O3141,IFERROR(VALUE(O3141),VALUE(LEFT(TRIM(O3141),FIND("|",SUBSTITUTE(SUBSTITUTE(SUBSTITUTE(SUBSTITUTE(SUBSTITUTE(TRIM(O3141),"/","|"),"(","|"),"（","|"),";","|"),"；","|")&amp;"|")-1))))&lt;=85,IF(ISNUMBER(Q3141),Q3141,IFERROR(VALUE(Q3141),VALUE(LEFT(TRIM(Q3141),FIND("|",SUBSTITUTE(SUBSTITUTE(SUBSTITUTE(SUBSTITUTE(SUBSTITUTE(TRIM(Q3141),"/","|"),"(","|"),"（","|"),";","|"),"；","|")&amp;"|")-1))))&gt;0),IF(ISNUMBER(O3141),O3141,IFERROR(VALUE(O3141),VALUE(LEFT(TRIM(O3141),FIND("|",SUBSTITUTE(SUBSTITUTE(SUBSTITUTE(SUBSTITUTE(SUBSTITUTE(TRIM(O3141),"/","|"),"(","|"),"（","|"),";","|"),"；","|")&amp;"|")-1))))*1000/IF(ISNUMBER(Q3141),Q3141,IFERROR(VALUE(Q3141),VALUE(LEFT(TRIM(Q3141),FIND("|",SUBSTITUTE(SUBSTITUTE(SUBSTITUTE(SUBSTITUTE(SUBSTITUTE(TRIM(Q3141),"/","|"),"(","|"),"（","|"),";","|"),"；","|")&amp;"|")-1)))),""),"")</x:f>
        <x:v>564.2095588235294</x:v>
      </x:c>
      <x:c r="AJ3141" s="14" t="str">
        <x:f>IF(AI3141="","","非称重实测")</x:f>
        <x:v>非称重实测</x:v>
      </x:c>
      <x:c r="AK3141" s="14" t="str">
        <x:v>扭矩外部候选；电耗公式可补；80kWh质量可推导</x:v>
      </x:c>
      <x:c r="AL3141" s="14" t="str">
        <x:v>v3.4.6-candidate</x:v>
      </x:c>
    </x:row>
    <x:row r="3142">
      <x:c r="A3142" t="n">
        <x:v>395</x:v>
      </x:c>
      <x:c r="B3142" t="str">
        <x:v>EQ6530VLBEVB</x:v>
      </x:c>
      <x:c r="C3142" t="str">
        <x:v>东风牌</x:v>
      </x:c>
      <x:c r="D3142" t="str">
        <x:v>东风汽车股份有限公司</x:v>
      </x:c>
      <x:c r="E3142" t="str">
        <x:v>东风睿立达V8E</x:v>
      </x:c>
      <x:c r="F3142" t="str">
        <x:v>纯电动多用途乘用车</x:v>
      </x:c>
      <x:c r="G3142" t="str">
        <x:v>睿立达</x:v>
      </x:c>
      <x:c r="H3142" t="str">
        <x:v>纯电动多用途乘用车</x:v>
      </x:c>
      <x:c r="I3142"/>
      <x:c r="J3142" t="str">
        <x:v>BEV</x:v>
      </x:c>
      <x:c r="K3142" t="str">
        <x:v>否</x:v>
      </x:c>
      <x:c r="L3142" t="n">
        <x:v>1690</x:v>
      </x:c>
      <x:c r="M3142" t="n">
        <x:v>3400</x:v>
      </x:c>
      <x:c r="N3142" t="n">
        <x:v>332</x:v>
      </x:c>
      <x:c r="O3142" t="n">
        <x:v>50.489</x:v>
      </x:c>
      <x:c r="P3142" t="str">
        <x:v>磷酸铁锂</x:v>
      </x:c>
      <x:c r="Q3142" t="n">
        <x:v>140.2472222222222</x:v>
      </x:c>
      <x:c r="R3142" t="n">
        <x:v>15.21</x:v>
      </x:c>
      <x:c r="S3142" t="n">
        <x:v>110</x:v>
      </x:c>
      <x:c r="T3142" t="n">
        <x:v>110</x:v>
      </x:c>
      <x:c r="U3142" t="str">
        <x:v>四川建安工业有限责任公司</x:v>
      </x:c>
      <x:c r="V3142" t="n">
        <x:v>110</x:v>
      </x:c>
      <x:c r="W3142" t="str">
        <x:v>TZ180XS022C</x:v>
      </x:c>
      <x:c r="X3142" t="str">
        <x:v>不适用(BEV)</x:v>
      </x:c>
      <x:c r="Y3142" t="str">
        <x:v>不适用(BEV)</x:v>
      </x:c>
      <x:c r="Z3142" t="str">
        <x:v>不适用(BEV)</x:v>
      </x:c>
      <x:c r="AA3142" t="str">
        <x:v>不适用(BEV)</x:v>
      </x:c>
      <x:c r="AB3142" t="str">
        <x:v>不适用(BEV)</x:v>
      </x:c>
      <x:c r="AC3142" t="str">
        <x:v>不适用(BEV)</x:v>
      </x:c>
      <x:c r="AD3142" t="str">
        <x:v>BEV_历史批次</x:v>
      </x:c>
      <x:c r="AE3142" s="14" t="str"/>
      <x:c r="AF3142" s="14" t="str"/>
      <x:c r="AG3142" s="14" t="str">
        <x:v>待OCR/外部证据：数值语义歧义</x:v>
      </x:c>
      <x:c r="AH3142" s="15" t="n">
        <x:f>IF(R3142&lt;&gt;"",R3142,IFERROR(IF(AND(IF(ISNUMBER(O3142),O3142,IFERROR(VALUE(O3142),VALUE(LEFT(TRIM(O3142),FIND("|",SUBSTITUTE(SUBSTITUTE(SUBSTITUTE(SUBSTITUTE(SUBSTITUTE(TRIM(O3142),"/","|"),"(","|"),"（","|"),";","|"),"；","|")&amp;"|")-1))))*100/IF(ISNUMBER(N3142),N3142,IFERROR(VALUE(N3142),VALUE(LEFT(TRIM(N3142),FIND("|",SUBSTITUTE(SUBSTITUTE(SUBSTITUTE(SUBSTITUTE(SUBSTITUTE(TRIM(N3142),"/","|"),"(","|"),"（","|"),";","|"),"；","|")&amp;"|")-1))))&gt;=3,IF(ISNUMBER(O3142),O3142,IFERROR(VALUE(O3142),VALUE(LEFT(TRIM(O3142),FIND("|",SUBSTITUTE(SUBSTITUTE(SUBSTITUTE(SUBSTITUTE(SUBSTITUTE(TRIM(O3142),"/","|"),"(","|"),"（","|"),";","|"),"；","|")&amp;"|")-1))))*100/IF(ISNUMBER(N3142),N3142,IFERROR(VALUE(N3142),VALUE(LEFT(TRIM(N3142),FIND("|",SUBSTITUTE(SUBSTITUTE(SUBSTITUTE(SUBSTITUTE(SUBSTITUTE(TRIM(N3142),"/","|"),"(","|"),"（","|"),";","|"),"；","|")&amp;"|")-1))))&lt;=40),IF(ISNUMBER(O3142),O3142,IFERROR(VALUE(O3142),VALUE(LEFT(TRIM(O3142),FIND("|",SUBSTITUTE(SUBSTITUTE(SUBSTITUTE(SUBSTITUTE(SUBSTITUTE(TRIM(O3142),"/","|"),"(","|"),"（","|"),";","|"),"；","|")&amp;"|")-1))))*100/IF(ISNUMBER(N3142),N3142,IFERROR(VALUE(N3142),VALUE(LEFT(TRIM(N3142),FIND("|",SUBSTITUTE(SUBSTITUTE(SUBSTITUTE(SUBSTITUTE(SUBSTITUTE(TRIM(N3142),"/","|"),"(","|"),"（","|"),";","|"),"；","|")&amp;"|")-1)))),""),""))</x:f>
        <x:v>15.21</x:v>
      </x:c>
      <x:c r="AI3142" s="15" t="str">
        <x:f>IFERROR(IF(AND(IF(ISNUMBER(O3142),O3142,IFERROR(VALUE(O3142),VALUE(LEFT(TRIM(O3142),FIND("|",SUBSTITUTE(SUBSTITUTE(SUBSTITUTE(SUBSTITUTE(SUBSTITUTE(TRIM(O3142),"/","|"),"(","|"),"（","|"),";","|"),"；","|")&amp;"|")-1))))&gt;=75,IF(ISNUMBER(O3142),O3142,IFERROR(VALUE(O3142),VALUE(LEFT(TRIM(O3142),FIND("|",SUBSTITUTE(SUBSTITUTE(SUBSTITUTE(SUBSTITUTE(SUBSTITUTE(TRIM(O3142),"/","|"),"(","|"),"（","|"),";","|"),"；","|")&amp;"|")-1))))&lt;=85,IF(ISNUMBER(Q3142),Q3142,IFERROR(VALUE(Q3142),VALUE(LEFT(TRIM(Q3142),FIND("|",SUBSTITUTE(SUBSTITUTE(SUBSTITUTE(SUBSTITUTE(SUBSTITUTE(TRIM(Q3142),"/","|"),"(","|"),"（","|"),";","|"),"；","|")&amp;"|")-1))))&gt;0),IF(ISNUMBER(O3142),O3142,IFERROR(VALUE(O3142),VALUE(LEFT(TRIM(O3142),FIND("|",SUBSTITUTE(SUBSTITUTE(SUBSTITUTE(SUBSTITUTE(SUBSTITUTE(TRIM(O3142),"/","|"),"(","|"),"（","|"),";","|"),"；","|")&amp;"|")-1))))*1000/IF(ISNUMBER(Q3142),Q3142,IFERROR(VALUE(Q3142),VALUE(LEFT(TRIM(Q3142),FIND("|",SUBSTITUTE(SUBSTITUTE(SUBSTITUTE(SUBSTITUTE(SUBSTITUTE(TRIM(Q3142),"/","|"),"(","|"),"（","|"),";","|"),"；","|")&amp;"|")-1)))),""),"")</x:f>
      </x:c>
      <x:c r="AJ3142" s="14" t="str">
        <x:f>IF(AI3142="","","非称重实测")</x:f>
      </x:c>
      <x:c r="AK3142" s="14" t="str"/>
      <x:c r="AL3142" s="14" t="str">
        <x:v>v3.4.6-candidate</x:v>
      </x:c>
    </x:row>
    <x:row r="3143">
      <x:c r="A3143" t="n">
        <x:v>395</x:v>
      </x:c>
      <x:c r="B3143" t="str">
        <x:v>FV6465BABEV</x:v>
      </x:c>
      <x:c r="C3143" t="str">
        <x:v>大众牌</x:v>
      </x:c>
      <x:c r="D3143" t="str">
        <x:v>一汽-大众汽车有限公司</x:v>
      </x:c>
      <x:c r="E3143" t="str">
        <x:v>ID.4 CROZZ</x:v>
      </x:c>
      <x:c r="F3143" t="str">
        <x:v>纯电动多用途乘用车</x:v>
      </x:c>
      <x:c r="G3143" t="str">
        <x:v>ID.4 CROZZ</x:v>
      </x:c>
      <x:c r="H3143" t="str">
        <x:v>纯电动多用途乘用车</x:v>
      </x:c>
      <x:c r="I3143" t="str">
        <x:v>SUV-C</x:v>
      </x:c>
      <x:c r="J3143" t="str">
        <x:v>BEV</x:v>
      </x:c>
      <x:c r="K3143" t="str">
        <x:v>否</x:v>
      </x:c>
      <x:c r="L3143" t="str">
        <x:v>2035</x:v>
      </x:c>
      <x:c r="M3143"/>
      <x:c r="N3143" t="str">
        <x:v>448</x:v>
      </x:c>
      <x:c r="O3143" t="n">
        <x:v>54.3</x:v>
      </x:c>
      <x:c r="P3143" t="str">
        <x:v>0</x:v>
      </x:c>
      <x:c r="Q3143" t="n">
        <x:v>125.9860788863109</x:v>
      </x:c>
      <x:c r="R3143" t="n">
        <x:v>12.12</x:v>
      </x:c>
      <x:c r="S3143" t="str">
        <x:v>125</x:v>
      </x:c>
      <x:c r="T3143" t="n">
        <x:v>125</x:v>
      </x:c>
      <x:c r="U3143" t="str">
        <x:v>大众汽车自动变速器（天津）有限公司</x:v>
      </x:c>
      <x:c r="V3143" t="str">
        <x:v>125</x:v>
      </x:c>
      <x:c r="W3143" t="str">
        <x:v>EEV 125</x:v>
      </x:c>
      <x:c r="X3143" t="str">
        <x:v>不适用(BEV)</x:v>
      </x:c>
      <x:c r="Y3143" t="str">
        <x:v>不适用(BEV)</x:v>
      </x:c>
      <x:c r="Z3143" t="str">
        <x:v>不适用(BEV)</x:v>
      </x:c>
      <x:c r="AA3143" t="str">
        <x:v>不适用(BEV)</x:v>
      </x:c>
      <x:c r="AB3143" t="str">
        <x:v>不适用(BEV)</x:v>
      </x:c>
      <x:c r="AC3143" t="str">
        <x:v>不适用(BEV)</x:v>
      </x:c>
      <x:c r="AD3143" t="str">
        <x:v>BEV_新批次</x:v>
      </x:c>
      <x:c r="AE3143" s="14" t="str"/>
      <x:c r="AF3143" s="14" t="str"/>
      <x:c r="AG3143" s="14" t="str">
        <x:v>待OCR/外部证据：数值语义歧义</x:v>
      </x:c>
      <x:c r="AH3143" s="15" t="n">
        <x:f>IF(R3143&lt;&gt;"",R3143,IFERROR(IF(AND(IF(ISNUMBER(O3143),O3143,IFERROR(VALUE(O3143),VALUE(LEFT(TRIM(O3143),FIND("|",SUBSTITUTE(SUBSTITUTE(SUBSTITUTE(SUBSTITUTE(SUBSTITUTE(TRIM(O3143),"/","|"),"(","|"),"（","|"),";","|"),"；","|")&amp;"|")-1))))*100/IF(ISNUMBER(N3143),N3143,IFERROR(VALUE(N3143),VALUE(LEFT(TRIM(N3143),FIND("|",SUBSTITUTE(SUBSTITUTE(SUBSTITUTE(SUBSTITUTE(SUBSTITUTE(TRIM(N3143),"/","|"),"(","|"),"（","|"),";","|"),"；","|")&amp;"|")-1))))&gt;=3,IF(ISNUMBER(O3143),O3143,IFERROR(VALUE(O3143),VALUE(LEFT(TRIM(O3143),FIND("|",SUBSTITUTE(SUBSTITUTE(SUBSTITUTE(SUBSTITUTE(SUBSTITUTE(TRIM(O3143),"/","|"),"(","|"),"（","|"),";","|"),"；","|")&amp;"|")-1))))*100/IF(ISNUMBER(N3143),N3143,IFERROR(VALUE(N3143),VALUE(LEFT(TRIM(N3143),FIND("|",SUBSTITUTE(SUBSTITUTE(SUBSTITUTE(SUBSTITUTE(SUBSTITUTE(TRIM(N3143),"/","|"),"(","|"),"（","|"),";","|"),"；","|")&amp;"|")-1))))&lt;=40),IF(ISNUMBER(O3143),O3143,IFERROR(VALUE(O3143),VALUE(LEFT(TRIM(O3143),FIND("|",SUBSTITUTE(SUBSTITUTE(SUBSTITUTE(SUBSTITUTE(SUBSTITUTE(TRIM(O3143),"/","|"),"(","|"),"（","|"),";","|"),"；","|")&amp;"|")-1))))*100/IF(ISNUMBER(N3143),N3143,IFERROR(VALUE(N3143),VALUE(LEFT(TRIM(N3143),FIND("|",SUBSTITUTE(SUBSTITUTE(SUBSTITUTE(SUBSTITUTE(SUBSTITUTE(TRIM(N3143),"/","|"),"(","|"),"（","|"),";","|"),"；","|")&amp;"|")-1)))),""),""))</x:f>
        <x:v>12.12</x:v>
      </x:c>
      <x:c r="AI3143" s="15" t="str">
        <x:f>IFERROR(IF(AND(IF(ISNUMBER(O3143),O3143,IFERROR(VALUE(O3143),VALUE(LEFT(TRIM(O3143),FIND("|",SUBSTITUTE(SUBSTITUTE(SUBSTITUTE(SUBSTITUTE(SUBSTITUTE(TRIM(O3143),"/","|"),"(","|"),"（","|"),";","|"),"；","|")&amp;"|")-1))))&gt;=75,IF(ISNUMBER(O3143),O3143,IFERROR(VALUE(O3143),VALUE(LEFT(TRIM(O3143),FIND("|",SUBSTITUTE(SUBSTITUTE(SUBSTITUTE(SUBSTITUTE(SUBSTITUTE(TRIM(O3143),"/","|"),"(","|"),"（","|"),";","|"),"；","|")&amp;"|")-1))))&lt;=85,IF(ISNUMBER(Q3143),Q3143,IFERROR(VALUE(Q3143),VALUE(LEFT(TRIM(Q3143),FIND("|",SUBSTITUTE(SUBSTITUTE(SUBSTITUTE(SUBSTITUTE(SUBSTITUTE(TRIM(Q3143),"/","|"),"(","|"),"（","|"),";","|"),"；","|")&amp;"|")-1))))&gt;0),IF(ISNUMBER(O3143),O3143,IFERROR(VALUE(O3143),VALUE(LEFT(TRIM(O3143),FIND("|",SUBSTITUTE(SUBSTITUTE(SUBSTITUTE(SUBSTITUTE(SUBSTITUTE(TRIM(O3143),"/","|"),"(","|"),"（","|"),";","|"),"；","|")&amp;"|")-1))))*1000/IF(ISNUMBER(Q3143),Q3143,IFERROR(VALUE(Q3143),VALUE(LEFT(TRIM(Q3143),FIND("|",SUBSTITUTE(SUBSTITUTE(SUBSTITUTE(SUBSTITUTE(SUBSTITUTE(TRIM(Q3143),"/","|"),"(","|"),"（","|"),";","|"),"；","|")&amp;"|")-1)))),""),"")</x:f>
      </x:c>
      <x:c r="AJ3143" s="14" t="str">
        <x:f>IF(AI3143="","","非称重实测")</x:f>
      </x:c>
      <x:c r="AK3143" s="14" t="str"/>
      <x:c r="AL3143" s="14" t="str">
        <x:v>v3.4.6-candidate</x:v>
      </x:c>
    </x:row>
    <x:row r="3144">
      <x:c r="A3144" t="n">
        <x:v>395</x:v>
      </x:c>
      <x:c r="B3144" t="str">
        <x:v>FZ6470BEVC10N</x:v>
      </x:c>
      <x:c r="C3144" t="str">
        <x:v>零跑牌</x:v>
      </x:c>
      <x:c r="D3144" t="str">
        <x:v>零跑汽车有限公司</x:v>
      </x:c>
      <x:c r="E3144" t="str">
        <x:v>C10</x:v>
      </x:c>
      <x:c r="F3144" t="str">
        <x:v>纯电动多用途乘用车</x:v>
      </x:c>
      <x:c r="G3144" t="str">
        <x:v>C10</x:v>
      </x:c>
      <x:c r="H3144" t="str">
        <x:v>纯电动多用途乘用车</x:v>
      </x:c>
      <x:c r="I3144" t="str">
        <x:v>SUV-C</x:v>
      </x:c>
      <x:c r="J3144" t="str">
        <x:v>BEV</x:v>
      </x:c>
      <x:c r="K3144" t="str">
        <x:v>否</x:v>
      </x:c>
      <x:c r="L3144" t="str">
        <x:v>1995</x:v>
      </x:c>
      <x:c r="M3144" t="n">
        <x:v>2800</x:v>
      </x:c>
      <x:c r="N3144" t="str">
        <x:v>605（CLTC）</x:v>
      </x:c>
      <x:c r="O3144" t="n">
        <x:v>74.93</x:v>
      </x:c>
      <x:c r="P3144" t="str">
        <x:v>磷酸铁锂</x:v>
      </x:c>
      <x:c r="Q3144" t="n">
        <x:v>140.5816135084428</x:v>
      </x:c>
      <x:c r="R3144"/>
      <x:c r="S3144" t="str">
        <x:v>220</x:v>
      </x:c>
      <x:c r="T3144" t="n">
        <x:v>220</x:v>
      </x:c>
      <x:c r="U3144" t="str">
        <x:v>金华凌昇动力科技有限公司</x:v>
      </x:c>
      <x:c r="V3144" t="str">
        <x:v>220</x:v>
      </x:c>
      <x:c r="W3144" t="str">
        <x:v>TZ220XY038</x:v>
      </x:c>
      <x:c r="X3144" t="str">
        <x:v>不适用(BEV)</x:v>
      </x:c>
      <x:c r="Y3144" t="str">
        <x:v>不适用(BEV)</x:v>
      </x:c>
      <x:c r="Z3144" t="str">
        <x:v>不适用(BEV)</x:v>
      </x:c>
      <x:c r="AA3144" t="str">
        <x:v>不适用(BEV)</x:v>
      </x:c>
      <x:c r="AB3144" t="str">
        <x:v>不适用(BEV)</x:v>
      </x:c>
      <x:c r="AC3144" t="str">
        <x:v>不适用(BEV)</x:v>
      </x:c>
      <x:c r="AD3144" t="str">
        <x:v>BEV_新批次</x:v>
      </x:c>
      <x:c r="AE3144" s="14" t="str"/>
      <x:c r="AF3144" s="14" t="str"/>
      <x:c r="AG3144" s="14" t="str">
        <x:v>待OCR/外部证据：数值语义歧义</x:v>
      </x:c>
      <x:c r="AH3144" s="15" t="n">
        <x:f>IF(R3144&lt;&gt;"",R3144,IFERROR(IF(AND(IF(ISNUMBER(O3144),O3144,IFERROR(VALUE(O3144),VALUE(LEFT(TRIM(O3144),FIND("|",SUBSTITUTE(SUBSTITUTE(SUBSTITUTE(SUBSTITUTE(SUBSTITUTE(TRIM(O3144),"/","|"),"(","|"),"（","|"),";","|"),"；","|")&amp;"|")-1))))*100/IF(ISNUMBER(N3144),N3144,IFERROR(VALUE(N3144),VALUE(LEFT(TRIM(N3144),FIND("|",SUBSTITUTE(SUBSTITUTE(SUBSTITUTE(SUBSTITUTE(SUBSTITUTE(TRIM(N3144),"/","|"),"(","|"),"（","|"),";","|"),"；","|")&amp;"|")-1))))&gt;=3,IF(ISNUMBER(O3144),O3144,IFERROR(VALUE(O3144),VALUE(LEFT(TRIM(O3144),FIND("|",SUBSTITUTE(SUBSTITUTE(SUBSTITUTE(SUBSTITUTE(SUBSTITUTE(TRIM(O3144),"/","|"),"(","|"),"（","|"),";","|"),"；","|")&amp;"|")-1))))*100/IF(ISNUMBER(N3144),N3144,IFERROR(VALUE(N3144),VALUE(LEFT(TRIM(N3144),FIND("|",SUBSTITUTE(SUBSTITUTE(SUBSTITUTE(SUBSTITUTE(SUBSTITUTE(TRIM(N3144),"/","|"),"(","|"),"（","|"),";","|"),"；","|")&amp;"|")-1))))&lt;=40),IF(ISNUMBER(O3144),O3144,IFERROR(VALUE(O3144),VALUE(LEFT(TRIM(O3144),FIND("|",SUBSTITUTE(SUBSTITUTE(SUBSTITUTE(SUBSTITUTE(SUBSTITUTE(TRIM(O3144),"/","|"),"(","|"),"（","|"),";","|"),"；","|")&amp;"|")-1))))*100/IF(ISNUMBER(N3144),N3144,IFERROR(VALUE(N3144),VALUE(LEFT(TRIM(N3144),FIND("|",SUBSTITUTE(SUBSTITUTE(SUBSTITUTE(SUBSTITUTE(SUBSTITUTE(TRIM(N3144),"/","|"),"(","|"),"（","|"),";","|"),"；","|")&amp;"|")-1)))),""),""))</x:f>
        <x:v>12.38512396694215</x:v>
      </x:c>
      <x:c r="AI3144" s="15" t="str">
        <x:f>IFERROR(IF(AND(IF(ISNUMBER(O3144),O3144,IFERROR(VALUE(O3144),VALUE(LEFT(TRIM(O3144),FIND("|",SUBSTITUTE(SUBSTITUTE(SUBSTITUTE(SUBSTITUTE(SUBSTITUTE(TRIM(O3144),"/","|"),"(","|"),"（","|"),";","|"),"；","|")&amp;"|")-1))))&gt;=75,IF(ISNUMBER(O3144),O3144,IFERROR(VALUE(O3144),VALUE(LEFT(TRIM(O3144),FIND("|",SUBSTITUTE(SUBSTITUTE(SUBSTITUTE(SUBSTITUTE(SUBSTITUTE(TRIM(O3144),"/","|"),"(","|"),"（","|"),";","|"),"；","|")&amp;"|")-1))))&lt;=85,IF(ISNUMBER(Q3144),Q3144,IFERROR(VALUE(Q3144),VALUE(LEFT(TRIM(Q3144),FIND("|",SUBSTITUTE(SUBSTITUTE(SUBSTITUTE(SUBSTITUTE(SUBSTITUTE(TRIM(Q3144),"/","|"),"(","|"),"（","|"),";","|"),"；","|")&amp;"|")-1))))&gt;0),IF(ISNUMBER(O3144),O3144,IFERROR(VALUE(O3144),VALUE(LEFT(TRIM(O3144),FIND("|",SUBSTITUTE(SUBSTITUTE(SUBSTITUTE(SUBSTITUTE(SUBSTITUTE(TRIM(O3144),"/","|"),"(","|"),"（","|"),";","|"),"；","|")&amp;"|")-1))))*1000/IF(ISNUMBER(Q3144),Q3144,IFERROR(VALUE(Q3144),VALUE(LEFT(TRIM(Q3144),FIND("|",SUBSTITUTE(SUBSTITUTE(SUBSTITUTE(SUBSTITUTE(SUBSTITUTE(TRIM(Q3144),"/","|"),"(","|"),"（","|"),";","|"),"；","|")&amp;"|")-1)))),""),"")</x:f>
      </x:c>
      <x:c r="AJ3144" s="14" t="str">
        <x:f>IF(AI3144="","","非称重实测")</x:f>
      </x:c>
      <x:c r="AK3144" s="14" t="str">
        <x:v>电耗公式可补</x:v>
      </x:c>
      <x:c r="AL3144" s="14" t="str">
        <x:v>v3.4.6-candidate</x:v>
      </x:c>
    </x:row>
    <x:row r="3145">
      <x:c r="A3145" t="n">
        <x:v>395</x:v>
      </x:c>
      <x:c r="B3145" t="str">
        <x:v>FZ6480BEV29</x:v>
      </x:c>
      <x:c r="C3145" t="str">
        <x:v>零跑牌</x:v>
      </x:c>
      <x:c r="D3145" t="str">
        <x:v>零跑汽车有限公司</x:v>
      </x:c>
      <x:c r="E3145" t="str">
        <x:v>C11</x:v>
      </x:c>
      <x:c r="F3145" t="str">
        <x:v>纯电动多用途乘用车</x:v>
      </x:c>
      <x:c r="G3145" t="str">
        <x:v>C11</x:v>
      </x:c>
      <x:c r="H3145" t="str">
        <x:v>纯电动多用途乘用车</x:v>
      </x:c>
      <x:c r="I3145" t="str">
        <x:v>SUV-D</x:v>
      </x:c>
      <x:c r="J3145" t="str">
        <x:v>BEV</x:v>
      </x:c>
      <x:c r="K3145" t="str">
        <x:v>否</x:v>
      </x:c>
      <x:c r="L3145" t="str">
        <x:v>2110</x:v>
      </x:c>
      <x:c r="M3145" t="n">
        <x:v>2800</x:v>
      </x:c>
      <x:c r="N3145" t="str">
        <x:v>640（CLTC）</x:v>
      </x:c>
      <x:c r="O3145" t="n">
        <x:v>81.9</x:v>
      </x:c>
      <x:c r="P3145" t="str">
        <x:v>磷酸铁锂</x:v>
      </x:c>
      <x:c r="Q3145" t="n">
        <x:v>142.4347826086957</x:v>
      </x:c>
      <x:c r="R3145"/>
      <x:c r="S3145" t="str">
        <x:v>220</x:v>
      </x:c>
      <x:c r="T3145" t="n">
        <x:v>220</x:v>
      </x:c>
      <x:c r="U3145" t="str">
        <x:v>金华凌昇动力科技有限公司</x:v>
      </x:c>
      <x:c r="V3145" t="str">
        <x:v>220</x:v>
      </x:c>
      <x:c r="W3145" t="str">
        <x:v>TZ220XY030</x:v>
      </x:c>
      <x:c r="X3145" t="str">
        <x:v>不适用(BEV)</x:v>
      </x:c>
      <x:c r="Y3145" t="str">
        <x:v>不适用(BEV)</x:v>
      </x:c>
      <x:c r="Z3145" t="str">
        <x:v>不适用(BEV)</x:v>
      </x:c>
      <x:c r="AA3145" t="str">
        <x:v>不适用(BEV)</x:v>
      </x:c>
      <x:c r="AB3145" t="str">
        <x:v>不适用(BEV)</x:v>
      </x:c>
      <x:c r="AC3145" t="str">
        <x:v>不适用(BEV)</x:v>
      </x:c>
      <x:c r="AD3145" t="str">
        <x:v>BEV_新批次</x:v>
      </x:c>
      <x:c r="AE3145" s="14" t="str"/>
      <x:c r="AF3145" s="14" t="str"/>
      <x:c r="AG3145" s="14" t="str">
        <x:v>待OCR/外部证据：数值语义歧义</x:v>
      </x:c>
      <x:c r="AH3145" s="15" t="n">
        <x:f>IF(R3145&lt;&gt;"",R3145,IFERROR(IF(AND(IF(ISNUMBER(O3145),O3145,IFERROR(VALUE(O3145),VALUE(LEFT(TRIM(O3145),FIND("|",SUBSTITUTE(SUBSTITUTE(SUBSTITUTE(SUBSTITUTE(SUBSTITUTE(TRIM(O3145),"/","|"),"(","|"),"（","|"),";","|"),"；","|")&amp;"|")-1))))*100/IF(ISNUMBER(N3145),N3145,IFERROR(VALUE(N3145),VALUE(LEFT(TRIM(N3145),FIND("|",SUBSTITUTE(SUBSTITUTE(SUBSTITUTE(SUBSTITUTE(SUBSTITUTE(TRIM(N3145),"/","|"),"(","|"),"（","|"),";","|"),"；","|")&amp;"|")-1))))&gt;=3,IF(ISNUMBER(O3145),O3145,IFERROR(VALUE(O3145),VALUE(LEFT(TRIM(O3145),FIND("|",SUBSTITUTE(SUBSTITUTE(SUBSTITUTE(SUBSTITUTE(SUBSTITUTE(TRIM(O3145),"/","|"),"(","|"),"（","|"),";","|"),"；","|")&amp;"|")-1))))*100/IF(ISNUMBER(N3145),N3145,IFERROR(VALUE(N3145),VALUE(LEFT(TRIM(N3145),FIND("|",SUBSTITUTE(SUBSTITUTE(SUBSTITUTE(SUBSTITUTE(SUBSTITUTE(TRIM(N3145),"/","|"),"(","|"),"（","|"),";","|"),"；","|")&amp;"|")-1))))&lt;=40),IF(ISNUMBER(O3145),O3145,IFERROR(VALUE(O3145),VALUE(LEFT(TRIM(O3145),FIND("|",SUBSTITUTE(SUBSTITUTE(SUBSTITUTE(SUBSTITUTE(SUBSTITUTE(TRIM(O3145),"/","|"),"(","|"),"（","|"),";","|"),"；","|")&amp;"|")-1))))*100/IF(ISNUMBER(N3145),N3145,IFERROR(VALUE(N3145),VALUE(LEFT(TRIM(N3145),FIND("|",SUBSTITUTE(SUBSTITUTE(SUBSTITUTE(SUBSTITUTE(SUBSTITUTE(TRIM(N3145),"/","|"),"(","|"),"（","|"),";","|"),"；","|")&amp;"|")-1)))),""),""))</x:f>
        <x:v>12.796875000000002</x:v>
      </x:c>
      <x:c r="AI3145" s="15" t="n">
        <x:f>IFERROR(IF(AND(IF(ISNUMBER(O3145),O3145,IFERROR(VALUE(O3145),VALUE(LEFT(TRIM(O3145),FIND("|",SUBSTITUTE(SUBSTITUTE(SUBSTITUTE(SUBSTITUTE(SUBSTITUTE(TRIM(O3145),"/","|"),"(","|"),"（","|"),";","|"),"；","|")&amp;"|")-1))))&gt;=75,IF(ISNUMBER(O3145),O3145,IFERROR(VALUE(O3145),VALUE(LEFT(TRIM(O3145),FIND("|",SUBSTITUTE(SUBSTITUTE(SUBSTITUTE(SUBSTITUTE(SUBSTITUTE(TRIM(O3145),"/","|"),"(","|"),"（","|"),";","|"),"；","|")&amp;"|")-1))))&lt;=85,IF(ISNUMBER(Q3145),Q3145,IFERROR(VALUE(Q3145),VALUE(LEFT(TRIM(Q3145),FIND("|",SUBSTITUTE(SUBSTITUTE(SUBSTITUTE(SUBSTITUTE(SUBSTITUTE(TRIM(Q3145),"/","|"),"(","|"),"（","|"),";","|"),"；","|")&amp;"|")-1))))&gt;0),IF(ISNUMBER(O3145),O3145,IFERROR(VALUE(O3145),VALUE(LEFT(TRIM(O3145),FIND("|",SUBSTITUTE(SUBSTITUTE(SUBSTITUTE(SUBSTITUTE(SUBSTITUTE(TRIM(O3145),"/","|"),"(","|"),"（","|"),";","|"),"；","|")&amp;"|")-1))))*1000/IF(ISNUMBER(Q3145),Q3145,IFERROR(VALUE(Q3145),VALUE(LEFT(TRIM(Q3145),FIND("|",SUBSTITUTE(SUBSTITUTE(SUBSTITUTE(SUBSTITUTE(SUBSTITUTE(TRIM(Q3145),"/","|"),"(","|"),"（","|"),";","|"),"；","|")&amp;"|")-1)))),""),"")</x:f>
        <x:v>574.9999999999998</x:v>
      </x:c>
      <x:c r="AJ3145" s="14" t="str">
        <x:f>IF(AI3145="","","非称重实测")</x:f>
        <x:v>非称重实测</x:v>
      </x:c>
      <x:c r="AK3145" s="14" t="str">
        <x:v>电耗公式可补；80kWh质量可推导</x:v>
      </x:c>
      <x:c r="AL3145" s="14" t="str">
        <x:v>v3.4.6-candidate</x:v>
      </x:c>
    </x:row>
    <x:row r="3146">
      <x:c r="A3146" t="n">
        <x:v>395</x:v>
      </x:c>
      <x:c r="B3146" t="str">
        <x:v>FZ6480BEV30</x:v>
      </x:c>
      <x:c r="C3146" t="str">
        <x:v>零跑牌</x:v>
      </x:c>
      <x:c r="D3146" t="str">
        <x:v>零跑汽车有限公司</x:v>
      </x:c>
      <x:c r="E3146" t="str">
        <x:v>C11</x:v>
      </x:c>
      <x:c r="F3146" t="str">
        <x:v>纯电动多用途乘用车</x:v>
      </x:c>
      <x:c r="G3146" t="str">
        <x:v>C11</x:v>
      </x:c>
      <x:c r="H3146" t="str">
        <x:v>纯电动多用途乘用车</x:v>
      </x:c>
      <x:c r="I3146" t="str">
        <x:v>SUV-D</x:v>
      </x:c>
      <x:c r="J3146" t="str">
        <x:v>BEV</x:v>
      </x:c>
      <x:c r="K3146" t="str">
        <x:v>否</x:v>
      </x:c>
      <x:c r="L3146" t="str">
        <x:v>2110</x:v>
      </x:c>
      <x:c r="M3146" t="n">
        <x:v>2800</x:v>
      </x:c>
      <x:c r="N3146" t="str">
        <x:v>640（CLTC）</x:v>
      </x:c>
      <x:c r="O3146" t="n">
        <x:v>81.9</x:v>
      </x:c>
      <x:c r="P3146" t="str">
        <x:v>磷酸铁锂</x:v>
      </x:c>
      <x:c r="Q3146" t="n">
        <x:v>142.4347826086957</x:v>
      </x:c>
      <x:c r="R3146"/>
      <x:c r="S3146" t="str">
        <x:v>220</x:v>
      </x:c>
      <x:c r="T3146" t="n">
        <x:v>220</x:v>
      </x:c>
      <x:c r="U3146" t="str">
        <x:v>金华凌昇动力科技有限公司</x:v>
      </x:c>
      <x:c r="V3146" t="str">
        <x:v>220</x:v>
      </x:c>
      <x:c r="W3146" t="str">
        <x:v>TZ220XY030</x:v>
      </x:c>
      <x:c r="X3146" t="str">
        <x:v>不适用(BEV)</x:v>
      </x:c>
      <x:c r="Y3146" t="str">
        <x:v>不适用(BEV)</x:v>
      </x:c>
      <x:c r="Z3146" t="str">
        <x:v>不适用(BEV)</x:v>
      </x:c>
      <x:c r="AA3146" t="str">
        <x:v>不适用(BEV)</x:v>
      </x:c>
      <x:c r="AB3146" t="str">
        <x:v>不适用(BEV)</x:v>
      </x:c>
      <x:c r="AC3146" t="str">
        <x:v>不适用(BEV)</x:v>
      </x:c>
      <x:c r="AD3146" t="str">
        <x:v>BEV_新批次</x:v>
      </x:c>
      <x:c r="AE3146" s="14" t="str"/>
      <x:c r="AF3146" s="14" t="str"/>
      <x:c r="AG3146" s="14" t="str">
        <x:v>待OCR/外部证据：数值语义歧义</x:v>
      </x:c>
      <x:c r="AH3146" s="15" t="n">
        <x:f>IF(R3146&lt;&gt;"",R3146,IFERROR(IF(AND(IF(ISNUMBER(O3146),O3146,IFERROR(VALUE(O3146),VALUE(LEFT(TRIM(O3146),FIND("|",SUBSTITUTE(SUBSTITUTE(SUBSTITUTE(SUBSTITUTE(SUBSTITUTE(TRIM(O3146),"/","|"),"(","|"),"（","|"),";","|"),"；","|")&amp;"|")-1))))*100/IF(ISNUMBER(N3146),N3146,IFERROR(VALUE(N3146),VALUE(LEFT(TRIM(N3146),FIND("|",SUBSTITUTE(SUBSTITUTE(SUBSTITUTE(SUBSTITUTE(SUBSTITUTE(TRIM(N3146),"/","|"),"(","|"),"（","|"),";","|"),"；","|")&amp;"|")-1))))&gt;=3,IF(ISNUMBER(O3146),O3146,IFERROR(VALUE(O3146),VALUE(LEFT(TRIM(O3146),FIND("|",SUBSTITUTE(SUBSTITUTE(SUBSTITUTE(SUBSTITUTE(SUBSTITUTE(TRIM(O3146),"/","|"),"(","|"),"（","|"),";","|"),"；","|")&amp;"|")-1))))*100/IF(ISNUMBER(N3146),N3146,IFERROR(VALUE(N3146),VALUE(LEFT(TRIM(N3146),FIND("|",SUBSTITUTE(SUBSTITUTE(SUBSTITUTE(SUBSTITUTE(SUBSTITUTE(TRIM(N3146),"/","|"),"(","|"),"（","|"),";","|"),"；","|")&amp;"|")-1))))&lt;=40),IF(ISNUMBER(O3146),O3146,IFERROR(VALUE(O3146),VALUE(LEFT(TRIM(O3146),FIND("|",SUBSTITUTE(SUBSTITUTE(SUBSTITUTE(SUBSTITUTE(SUBSTITUTE(TRIM(O3146),"/","|"),"(","|"),"（","|"),";","|"),"；","|")&amp;"|")-1))))*100/IF(ISNUMBER(N3146),N3146,IFERROR(VALUE(N3146),VALUE(LEFT(TRIM(N3146),FIND("|",SUBSTITUTE(SUBSTITUTE(SUBSTITUTE(SUBSTITUTE(SUBSTITUTE(TRIM(N3146),"/","|"),"(","|"),"（","|"),";","|"),"；","|")&amp;"|")-1)))),""),""))</x:f>
        <x:v>12.796875000000002</x:v>
      </x:c>
      <x:c r="AI3146" s="15" t="n">
        <x:f>IFERROR(IF(AND(IF(ISNUMBER(O3146),O3146,IFERROR(VALUE(O3146),VALUE(LEFT(TRIM(O3146),FIND("|",SUBSTITUTE(SUBSTITUTE(SUBSTITUTE(SUBSTITUTE(SUBSTITUTE(TRIM(O3146),"/","|"),"(","|"),"（","|"),";","|"),"；","|")&amp;"|")-1))))&gt;=75,IF(ISNUMBER(O3146),O3146,IFERROR(VALUE(O3146),VALUE(LEFT(TRIM(O3146),FIND("|",SUBSTITUTE(SUBSTITUTE(SUBSTITUTE(SUBSTITUTE(SUBSTITUTE(TRIM(O3146),"/","|"),"(","|"),"（","|"),";","|"),"；","|")&amp;"|")-1))))&lt;=85,IF(ISNUMBER(Q3146),Q3146,IFERROR(VALUE(Q3146),VALUE(LEFT(TRIM(Q3146),FIND("|",SUBSTITUTE(SUBSTITUTE(SUBSTITUTE(SUBSTITUTE(SUBSTITUTE(TRIM(Q3146),"/","|"),"(","|"),"（","|"),";","|"),"；","|")&amp;"|")-1))))&gt;0),IF(ISNUMBER(O3146),O3146,IFERROR(VALUE(O3146),VALUE(LEFT(TRIM(O3146),FIND("|",SUBSTITUTE(SUBSTITUTE(SUBSTITUTE(SUBSTITUTE(SUBSTITUTE(TRIM(O3146),"/","|"),"(","|"),"（","|"),";","|"),"；","|")&amp;"|")-1))))*1000/IF(ISNUMBER(Q3146),Q3146,IFERROR(VALUE(Q3146),VALUE(LEFT(TRIM(Q3146),FIND("|",SUBSTITUTE(SUBSTITUTE(SUBSTITUTE(SUBSTITUTE(SUBSTITUTE(TRIM(Q3146),"/","|"),"(","|"),"（","|"),";","|"),"；","|")&amp;"|")-1)))),""),"")</x:f>
        <x:v>574.9999999999998</x:v>
      </x:c>
      <x:c r="AJ3146" s="14" t="str">
        <x:f>IF(AI3146="","","非称重实测")</x:f>
        <x:v>非称重实测</x:v>
      </x:c>
      <x:c r="AK3146" s="14" t="str">
        <x:v>电耗公式可补；80kWh质量可推导</x:v>
      </x:c>
      <x:c r="AL3146" s="14" t="str">
        <x:v>v3.4.6-candidate</x:v>
      </x:c>
    </x:row>
    <x:row r="3147">
      <x:c r="A3147" t="n">
        <x:v>395</x:v>
      </x:c>
      <x:c r="B3147" t="str">
        <x:v>FZ7000BEVB01D</x:v>
      </x:c>
      <x:c r="C3147" t="str">
        <x:v>零跑牌</x:v>
      </x:c>
      <x:c r="D3147" t="str">
        <x:v>零跑汽车有限公司</x:v>
      </x:c>
      <x:c r="E3147" t="str">
        <x:v>B01</x:v>
      </x:c>
      <x:c r="F3147" t="str">
        <x:v>纯电动轿车</x:v>
      </x:c>
      <x:c r="G3147" t="str">
        <x:v>B01</x:v>
      </x:c>
      <x:c r="H3147" t="str">
        <x:v>纯电动轿车</x:v>
      </x:c>
      <x:c r="I3147" t="str">
        <x:v>Car-C</x:v>
      </x:c>
      <x:c r="J3147" t="str">
        <x:v>BEV</x:v>
      </x:c>
      <x:c r="K3147" t="str">
        <x:v>否</x:v>
      </x:c>
      <x:c r="L3147" t="str">
        <x:v>1711</x:v>
      </x:c>
      <x:c r="M3147" t="n">
        <x:v>2735</x:v>
      </x:c>
      <x:c r="N3147" t="n">
        <x:v>536.8</x:v>
      </x:c>
      <x:c r="O3147" t="n">
        <x:v>67.1</x:v>
      </x:c>
      <x:c r="P3147" t="str">
        <x:v>磷酸铁锂</x:v>
      </x:c>
      <x:c r="Q3147" t="n">
        <x:v>160</x:v>
      </x:c>
      <x:c r="R3147" t="n">
        <x:v>12.5</x:v>
      </x:c>
      <x:c r="S3147" t="str">
        <x:v>160</x:v>
      </x:c>
      <x:c r="T3147" t="n">
        <x:v>160</x:v>
      </x:c>
      <x:c r="U3147" t="str">
        <x:v>金华凌昇动力科技有限公司</x:v>
      </x:c>
      <x:c r="V3147" t="str">
        <x:v>160</x:v>
      </x:c>
      <x:c r="W3147" t="str">
        <x:v>TZ180XY005</x:v>
      </x:c>
      <x:c r="X3147" t="str">
        <x:v>不适用(BEV)</x:v>
      </x:c>
      <x:c r="Y3147" t="str">
        <x:v>不适用(BEV)</x:v>
      </x:c>
      <x:c r="Z3147" t="str">
        <x:v>不适用(BEV)</x:v>
      </x:c>
      <x:c r="AA3147" t="str">
        <x:v>不适用(BEV)</x:v>
      </x:c>
      <x:c r="AB3147" t="str">
        <x:v>不适用(BEV)</x:v>
      </x:c>
      <x:c r="AC3147" t="str">
        <x:v>不适用(BEV)</x:v>
      </x:c>
      <x:c r="AD3147" t="str">
        <x:v>BEV_新批次</x:v>
      </x:c>
      <x:c r="AE3147" s="14" t="str"/>
      <x:c r="AF3147" s="14" t="n">
        <x:v>240</x:v>
      </x:c>
      <x:c r="AG3147" s="14" t="str">
        <x:v>B外部候选</x:v>
      </x:c>
      <x:c r="AH3147" s="15" t="n">
        <x:f>IF(R3147&lt;&gt;"",R3147,IFERROR(IF(AND(IF(ISNUMBER(O3147),O3147,IFERROR(VALUE(O3147),VALUE(LEFT(TRIM(O3147),FIND("|",SUBSTITUTE(SUBSTITUTE(SUBSTITUTE(SUBSTITUTE(SUBSTITUTE(TRIM(O3147),"/","|"),"(","|"),"（","|"),";","|"),"；","|")&amp;"|")-1))))*100/IF(ISNUMBER(N3147),N3147,IFERROR(VALUE(N3147),VALUE(LEFT(TRIM(N3147),FIND("|",SUBSTITUTE(SUBSTITUTE(SUBSTITUTE(SUBSTITUTE(SUBSTITUTE(TRIM(N3147),"/","|"),"(","|"),"（","|"),";","|"),"；","|")&amp;"|")-1))))&gt;=3,IF(ISNUMBER(O3147),O3147,IFERROR(VALUE(O3147),VALUE(LEFT(TRIM(O3147),FIND("|",SUBSTITUTE(SUBSTITUTE(SUBSTITUTE(SUBSTITUTE(SUBSTITUTE(TRIM(O3147),"/","|"),"(","|"),"（","|"),";","|"),"；","|")&amp;"|")-1))))*100/IF(ISNUMBER(N3147),N3147,IFERROR(VALUE(N3147),VALUE(LEFT(TRIM(N3147),FIND("|",SUBSTITUTE(SUBSTITUTE(SUBSTITUTE(SUBSTITUTE(SUBSTITUTE(TRIM(N3147),"/","|"),"(","|"),"（","|"),";","|"),"；","|")&amp;"|")-1))))&lt;=40),IF(ISNUMBER(O3147),O3147,IFERROR(VALUE(O3147),VALUE(LEFT(TRIM(O3147),FIND("|",SUBSTITUTE(SUBSTITUTE(SUBSTITUTE(SUBSTITUTE(SUBSTITUTE(TRIM(O3147),"/","|"),"(","|"),"（","|"),";","|"),"；","|")&amp;"|")-1))))*100/IF(ISNUMBER(N3147),N3147,IFERROR(VALUE(N3147),VALUE(LEFT(TRIM(N3147),FIND("|",SUBSTITUTE(SUBSTITUTE(SUBSTITUTE(SUBSTITUTE(SUBSTITUTE(TRIM(N3147),"/","|"),"(","|"),"（","|"),";","|"),"；","|")&amp;"|")-1)))),""),""))</x:f>
        <x:v>12.5</x:v>
      </x:c>
      <x:c r="AI3147" s="15" t="str">
        <x:f>IFERROR(IF(AND(IF(ISNUMBER(O3147),O3147,IFERROR(VALUE(O3147),VALUE(LEFT(TRIM(O3147),FIND("|",SUBSTITUTE(SUBSTITUTE(SUBSTITUTE(SUBSTITUTE(SUBSTITUTE(TRIM(O3147),"/","|"),"(","|"),"（","|"),";","|"),"；","|")&amp;"|")-1))))&gt;=75,IF(ISNUMBER(O3147),O3147,IFERROR(VALUE(O3147),VALUE(LEFT(TRIM(O3147),FIND("|",SUBSTITUTE(SUBSTITUTE(SUBSTITUTE(SUBSTITUTE(SUBSTITUTE(TRIM(O3147),"/","|"),"(","|"),"（","|"),";","|"),"；","|")&amp;"|")-1))))&lt;=85,IF(ISNUMBER(Q3147),Q3147,IFERROR(VALUE(Q3147),VALUE(LEFT(TRIM(Q3147),FIND("|",SUBSTITUTE(SUBSTITUTE(SUBSTITUTE(SUBSTITUTE(SUBSTITUTE(TRIM(Q3147),"/","|"),"(","|"),"（","|"),";","|"),"；","|")&amp;"|")-1))))&gt;0),IF(ISNUMBER(O3147),O3147,IFERROR(VALUE(O3147),VALUE(LEFT(TRIM(O3147),FIND("|",SUBSTITUTE(SUBSTITUTE(SUBSTITUTE(SUBSTITUTE(SUBSTITUTE(TRIM(O3147),"/","|"),"(","|"),"（","|"),";","|"),"；","|")&amp;"|")-1))))*1000/IF(ISNUMBER(Q3147),Q3147,IFERROR(VALUE(Q3147),VALUE(LEFT(TRIM(Q3147),FIND("|",SUBSTITUTE(SUBSTITUTE(SUBSTITUTE(SUBSTITUTE(SUBSTITUTE(TRIM(Q3147),"/","|"),"(","|"),"（","|"),";","|"),"；","|")&amp;"|")-1)))),""),"")</x:f>
      </x:c>
      <x:c r="AJ3147" s="14" t="str">
        <x:f>IF(AI3147="","","非称重实测")</x:f>
      </x:c>
      <x:c r="AK3147" s="14" t="str">
        <x:v>扭矩外部候选</x:v>
      </x:c>
      <x:c r="AL3147" s="14" t="str">
        <x:v>v3.4.6-candidate</x:v>
      </x:c>
    </x:row>
    <x:row r="3148">
      <x:c r="A3148" t="n">
        <x:v>395</x:v>
      </x:c>
      <x:c r="B3148" t="str">
        <x:v>FZ7000BEVB01E</x:v>
      </x:c>
      <x:c r="C3148" t="str">
        <x:v>零跑牌</x:v>
      </x:c>
      <x:c r="D3148" t="str">
        <x:v>零跑汽车有限公司</x:v>
      </x:c>
      <x:c r="E3148" t="str">
        <x:v>B01</x:v>
      </x:c>
      <x:c r="F3148" t="str">
        <x:v>纯电动轿车</x:v>
      </x:c>
      <x:c r="G3148" t="str">
        <x:v>B01</x:v>
      </x:c>
      <x:c r="H3148" t="str">
        <x:v>纯电动轿车</x:v>
      </x:c>
      <x:c r="I3148" t="str">
        <x:v>Car-C</x:v>
      </x:c>
      <x:c r="J3148" t="str">
        <x:v>BEV</x:v>
      </x:c>
      <x:c r="K3148" t="str">
        <x:v>否</x:v>
      </x:c>
      <x:c r="L3148" t="str">
        <x:v>1660</x:v>
      </x:c>
      <x:c r="M3148" t="n">
        <x:v>2735</x:v>
      </x:c>
      <x:c r="N3148" t="n">
        <x:v>449.6</x:v>
      </x:c>
      <x:c r="O3148" t="n">
        <x:v>56.2</x:v>
      </x:c>
      <x:c r="P3148" t="str">
        <x:v>磷酸铁锂</x:v>
      </x:c>
      <x:c r="Q3148" t="n">
        <x:v>160</x:v>
      </x:c>
      <x:c r="R3148" t="n">
        <x:v>12.5</x:v>
      </x:c>
      <x:c r="S3148" t="str">
        <x:v>
160</x:v>
      </x:c>
      <x:c r="T3148" t="n">
        <x:v>160</x:v>
      </x:c>
      <x:c r="U3148" t="str">
        <x:v>金华凌昇动力科技有限公司</x:v>
      </x:c>
      <x:c r="V3148" t="str">
        <x:v>160</x:v>
      </x:c>
      <x:c r="W3148" t="str">
        <x:v>TZ180XY005</x:v>
      </x:c>
      <x:c r="X3148" t="str">
        <x:v>不适用(BEV)</x:v>
      </x:c>
      <x:c r="Y3148" t="str">
        <x:v>不适用(BEV)</x:v>
      </x:c>
      <x:c r="Z3148" t="str">
        <x:v>不适用(BEV)</x:v>
      </x:c>
      <x:c r="AA3148" t="str">
        <x:v>不适用(BEV)</x:v>
      </x:c>
      <x:c r="AB3148" t="str">
        <x:v>不适用(BEV)</x:v>
      </x:c>
      <x:c r="AC3148" t="str">
        <x:v>不适用(BEV)</x:v>
      </x:c>
      <x:c r="AD3148" t="str">
        <x:v>BEV_新批次</x:v>
      </x:c>
      <x:c r="AE3148" s="14" t="str"/>
      <x:c r="AF3148" s="14" t="n">
        <x:v>240</x:v>
      </x:c>
      <x:c r="AG3148" s="14" t="str">
        <x:v>B外部候选</x:v>
      </x:c>
      <x:c r="AH3148" s="15" t="n">
        <x:f>IF(R3148&lt;&gt;"",R3148,IFERROR(IF(AND(IF(ISNUMBER(O3148),O3148,IFERROR(VALUE(O3148),VALUE(LEFT(TRIM(O3148),FIND("|",SUBSTITUTE(SUBSTITUTE(SUBSTITUTE(SUBSTITUTE(SUBSTITUTE(TRIM(O3148),"/","|"),"(","|"),"（","|"),";","|"),"；","|")&amp;"|")-1))))*100/IF(ISNUMBER(N3148),N3148,IFERROR(VALUE(N3148),VALUE(LEFT(TRIM(N3148),FIND("|",SUBSTITUTE(SUBSTITUTE(SUBSTITUTE(SUBSTITUTE(SUBSTITUTE(TRIM(N3148),"/","|"),"(","|"),"（","|"),";","|"),"；","|")&amp;"|")-1))))&gt;=3,IF(ISNUMBER(O3148),O3148,IFERROR(VALUE(O3148),VALUE(LEFT(TRIM(O3148),FIND("|",SUBSTITUTE(SUBSTITUTE(SUBSTITUTE(SUBSTITUTE(SUBSTITUTE(TRIM(O3148),"/","|"),"(","|"),"（","|"),";","|"),"；","|")&amp;"|")-1))))*100/IF(ISNUMBER(N3148),N3148,IFERROR(VALUE(N3148),VALUE(LEFT(TRIM(N3148),FIND("|",SUBSTITUTE(SUBSTITUTE(SUBSTITUTE(SUBSTITUTE(SUBSTITUTE(TRIM(N3148),"/","|"),"(","|"),"（","|"),";","|"),"；","|")&amp;"|")-1))))&lt;=40),IF(ISNUMBER(O3148),O3148,IFERROR(VALUE(O3148),VALUE(LEFT(TRIM(O3148),FIND("|",SUBSTITUTE(SUBSTITUTE(SUBSTITUTE(SUBSTITUTE(SUBSTITUTE(TRIM(O3148),"/","|"),"(","|"),"（","|"),";","|"),"；","|")&amp;"|")-1))))*100/IF(ISNUMBER(N3148),N3148,IFERROR(VALUE(N3148),VALUE(LEFT(TRIM(N3148),FIND("|",SUBSTITUTE(SUBSTITUTE(SUBSTITUTE(SUBSTITUTE(SUBSTITUTE(TRIM(N3148),"/","|"),"(","|"),"（","|"),";","|"),"；","|")&amp;"|")-1)))),""),""))</x:f>
        <x:v>12.5</x:v>
      </x:c>
      <x:c r="AI3148" s="15" t="str">
        <x:f>IFERROR(IF(AND(IF(ISNUMBER(O3148),O3148,IFERROR(VALUE(O3148),VALUE(LEFT(TRIM(O3148),FIND("|",SUBSTITUTE(SUBSTITUTE(SUBSTITUTE(SUBSTITUTE(SUBSTITUTE(TRIM(O3148),"/","|"),"(","|"),"（","|"),";","|"),"；","|")&amp;"|")-1))))&gt;=75,IF(ISNUMBER(O3148),O3148,IFERROR(VALUE(O3148),VALUE(LEFT(TRIM(O3148),FIND("|",SUBSTITUTE(SUBSTITUTE(SUBSTITUTE(SUBSTITUTE(SUBSTITUTE(TRIM(O3148),"/","|"),"(","|"),"（","|"),";","|"),"；","|")&amp;"|")-1))))&lt;=85,IF(ISNUMBER(Q3148),Q3148,IFERROR(VALUE(Q3148),VALUE(LEFT(TRIM(Q3148),FIND("|",SUBSTITUTE(SUBSTITUTE(SUBSTITUTE(SUBSTITUTE(SUBSTITUTE(TRIM(Q3148),"/","|"),"(","|"),"（","|"),";","|"),"；","|")&amp;"|")-1))))&gt;0),IF(ISNUMBER(O3148),O3148,IFERROR(VALUE(O3148),VALUE(LEFT(TRIM(O3148),FIND("|",SUBSTITUTE(SUBSTITUTE(SUBSTITUTE(SUBSTITUTE(SUBSTITUTE(TRIM(O3148),"/","|"),"(","|"),"（","|"),";","|"),"；","|")&amp;"|")-1))))*1000/IF(ISNUMBER(Q3148),Q3148,IFERROR(VALUE(Q3148),VALUE(LEFT(TRIM(Q3148),FIND("|",SUBSTITUTE(SUBSTITUTE(SUBSTITUTE(SUBSTITUTE(SUBSTITUTE(TRIM(Q3148),"/","|"),"(","|"),"（","|"),";","|"),"；","|")&amp;"|")-1)))),""),"")</x:f>
      </x:c>
      <x:c r="AJ3148" s="14" t="str">
        <x:f>IF(AI3148="","","非称重实测")</x:f>
      </x:c>
      <x:c r="AK3148" s="14" t="str">
        <x:v>扭矩外部候选</x:v>
      </x:c>
      <x:c r="AL3148" s="14" t="str">
        <x:v>v3.4.6-candidate</x:v>
      </x:c>
    </x:row>
    <x:row r="3149">
      <x:c r="A3149" t="n">
        <x:v>395</x:v>
      </x:c>
      <x:c r="B3149" t="str">
        <x:v>FZ7000BEVB01F</x:v>
      </x:c>
      <x:c r="C3149" t="str">
        <x:v>零跑牌</x:v>
      </x:c>
      <x:c r="D3149" t="str">
        <x:v>零跑汽车有限公司</x:v>
      </x:c>
      <x:c r="E3149" t="str">
        <x:v>B01</x:v>
      </x:c>
      <x:c r="F3149" t="str">
        <x:v>纯电动轿车</x:v>
      </x:c>
      <x:c r="G3149" t="str">
        <x:v>B01</x:v>
      </x:c>
      <x:c r="H3149" t="str">
        <x:v>纯电动轿车</x:v>
      </x:c>
      <x:c r="I3149" t="str">
        <x:v>Car-C</x:v>
      </x:c>
      <x:c r="J3149" t="str">
        <x:v>BEV</x:v>
      </x:c>
      <x:c r="K3149" t="str">
        <x:v>否</x:v>
      </x:c>
      <x:c r="L3149" t="str">
        <x:v>1625</x:v>
      </x:c>
      <x:c r="M3149" t="n">
        <x:v>2735</x:v>
      </x:c>
      <x:c r="N3149" t="n">
        <x:v>449.6</x:v>
      </x:c>
      <x:c r="O3149" t="n">
        <x:v>56.2</x:v>
      </x:c>
      <x:c r="P3149" t="str">
        <x:v>磷酸铁锂</x:v>
      </x:c>
      <x:c r="Q3149" t="n">
        <x:v>160</x:v>
      </x:c>
      <x:c r="R3149" t="n">
        <x:v>12.5</x:v>
      </x:c>
      <x:c r="S3149" t="str">
        <x:v>132</x:v>
      </x:c>
      <x:c r="T3149" t="n">
        <x:v>132</x:v>
      </x:c>
      <x:c r="U3149" t="str">
        <x:v>湖南中车时代电驱科技有限公司</x:v>
      </x:c>
      <x:c r="V3149" t="str">
        <x:v>132</x:v>
      </x:c>
      <x:c r="W3149" t="str">
        <x:v>TZ180XS101</x:v>
      </x:c>
      <x:c r="X3149" t="str">
        <x:v>不适用(BEV)</x:v>
      </x:c>
      <x:c r="Y3149" t="str">
        <x:v>不适用(BEV)</x:v>
      </x:c>
      <x:c r="Z3149" t="str">
        <x:v>不适用(BEV)</x:v>
      </x:c>
      <x:c r="AA3149" t="str">
        <x:v>不适用(BEV)</x:v>
      </x:c>
      <x:c r="AB3149" t="str">
        <x:v>不适用(BEV)</x:v>
      </x:c>
      <x:c r="AC3149" t="str">
        <x:v>不适用(BEV)</x:v>
      </x:c>
      <x:c r="AD3149" t="str">
        <x:v>BEV_新批次</x:v>
      </x:c>
      <x:c r="AE3149" s="14" t="str"/>
      <x:c r="AF3149" s="14" t="n">
        <x:v>175</x:v>
      </x:c>
      <x:c r="AG3149" s="14" t="str">
        <x:v>B外部候选</x:v>
      </x:c>
      <x:c r="AH3149" s="15" t="n">
        <x:f>IF(R3149&lt;&gt;"",R3149,IFERROR(IF(AND(IF(ISNUMBER(O3149),O3149,IFERROR(VALUE(O3149),VALUE(LEFT(TRIM(O3149),FIND("|",SUBSTITUTE(SUBSTITUTE(SUBSTITUTE(SUBSTITUTE(SUBSTITUTE(TRIM(O3149),"/","|"),"(","|"),"（","|"),";","|"),"；","|")&amp;"|")-1))))*100/IF(ISNUMBER(N3149),N3149,IFERROR(VALUE(N3149),VALUE(LEFT(TRIM(N3149),FIND("|",SUBSTITUTE(SUBSTITUTE(SUBSTITUTE(SUBSTITUTE(SUBSTITUTE(TRIM(N3149),"/","|"),"(","|"),"（","|"),";","|"),"；","|")&amp;"|")-1))))&gt;=3,IF(ISNUMBER(O3149),O3149,IFERROR(VALUE(O3149),VALUE(LEFT(TRIM(O3149),FIND("|",SUBSTITUTE(SUBSTITUTE(SUBSTITUTE(SUBSTITUTE(SUBSTITUTE(TRIM(O3149),"/","|"),"(","|"),"（","|"),";","|"),"；","|")&amp;"|")-1))))*100/IF(ISNUMBER(N3149),N3149,IFERROR(VALUE(N3149),VALUE(LEFT(TRIM(N3149),FIND("|",SUBSTITUTE(SUBSTITUTE(SUBSTITUTE(SUBSTITUTE(SUBSTITUTE(TRIM(N3149),"/","|"),"(","|"),"（","|"),";","|"),"；","|")&amp;"|")-1))))&lt;=40),IF(ISNUMBER(O3149),O3149,IFERROR(VALUE(O3149),VALUE(LEFT(TRIM(O3149),FIND("|",SUBSTITUTE(SUBSTITUTE(SUBSTITUTE(SUBSTITUTE(SUBSTITUTE(TRIM(O3149),"/","|"),"(","|"),"（","|"),";","|"),"；","|")&amp;"|")-1))))*100/IF(ISNUMBER(N3149),N3149,IFERROR(VALUE(N3149),VALUE(LEFT(TRIM(N3149),FIND("|",SUBSTITUTE(SUBSTITUTE(SUBSTITUTE(SUBSTITUTE(SUBSTITUTE(TRIM(N3149),"/","|"),"(","|"),"（","|"),";","|"),"；","|")&amp;"|")-1)))),""),""))</x:f>
        <x:v>12.5</x:v>
      </x:c>
      <x:c r="AI3149" s="15" t="str">
        <x:f>IFERROR(IF(AND(IF(ISNUMBER(O3149),O3149,IFERROR(VALUE(O3149),VALUE(LEFT(TRIM(O3149),FIND("|",SUBSTITUTE(SUBSTITUTE(SUBSTITUTE(SUBSTITUTE(SUBSTITUTE(TRIM(O3149),"/","|"),"(","|"),"（","|"),";","|"),"；","|")&amp;"|")-1))))&gt;=75,IF(ISNUMBER(O3149),O3149,IFERROR(VALUE(O3149),VALUE(LEFT(TRIM(O3149),FIND("|",SUBSTITUTE(SUBSTITUTE(SUBSTITUTE(SUBSTITUTE(SUBSTITUTE(TRIM(O3149),"/","|"),"(","|"),"（","|"),";","|"),"；","|")&amp;"|")-1))))&lt;=85,IF(ISNUMBER(Q3149),Q3149,IFERROR(VALUE(Q3149),VALUE(LEFT(TRIM(Q3149),FIND("|",SUBSTITUTE(SUBSTITUTE(SUBSTITUTE(SUBSTITUTE(SUBSTITUTE(TRIM(Q3149),"/","|"),"(","|"),"（","|"),";","|"),"；","|")&amp;"|")-1))))&gt;0),IF(ISNUMBER(O3149),O3149,IFERROR(VALUE(O3149),VALUE(LEFT(TRIM(O3149),FIND("|",SUBSTITUTE(SUBSTITUTE(SUBSTITUTE(SUBSTITUTE(SUBSTITUTE(TRIM(O3149),"/","|"),"(","|"),"（","|"),";","|"),"；","|")&amp;"|")-1))))*1000/IF(ISNUMBER(Q3149),Q3149,IFERROR(VALUE(Q3149),VALUE(LEFT(TRIM(Q3149),FIND("|",SUBSTITUTE(SUBSTITUTE(SUBSTITUTE(SUBSTITUTE(SUBSTITUTE(TRIM(Q3149),"/","|"),"(","|"),"（","|"),";","|"),"；","|")&amp;"|")-1)))),""),"")</x:f>
      </x:c>
      <x:c r="AJ3149" s="14" t="str">
        <x:f>IF(AI3149="","","非称重实测")</x:f>
      </x:c>
      <x:c r="AK3149" s="14" t="str">
        <x:v>扭矩外部候选</x:v>
      </x:c>
      <x:c r="AL3149" s="14" t="str">
        <x:v>v3.4.6-candidate</x:v>
      </x:c>
    </x:row>
    <x:row r="3150">
      <x:c r="A3150" t="n">
        <x:v>395</x:v>
      </x:c>
      <x:c r="B3150" t="str">
        <x:v>HFC7002BEV11</x:v>
      </x:c>
      <x:c r="C3150" t="str">
        <x:v>江淮牌</x:v>
      </x:c>
      <x:c r="D3150" t="str">
        <x:v>安徽江淮汽车集团股份有限公司</x:v>
      </x:c>
      <x:c r="E3150" t="str">
        <x:v>爱跑</x:v>
      </x:c>
      <x:c r="F3150" t="str">
        <x:v>纯电动轿车</x:v>
      </x:c>
      <x:c r="G3150" t="str">
        <x:v>爱跑</x:v>
      </x:c>
      <x:c r="H3150" t="str">
        <x:v>纯电动轿车</x:v>
      </x:c>
      <x:c r="I3150" t="str">
        <x:v>Car-C</x:v>
      </x:c>
      <x:c r="J3150" t="str">
        <x:v>BEV</x:v>
      </x:c>
      <x:c r="K3150" t="str">
        <x:v>否</x:v>
      </x:c>
      <x:c r="L3150" t="str">
        <x:v>1670</x:v>
      </x:c>
      <x:c r="M3150" t="n">
        <x:v>2720</x:v>
      </x:c>
      <x:c r="N3150" t="str">
        <x:v>502（CLTC）</x:v>
      </x:c>
      <x:c r="O3150" t="n">
        <x:v>54.2</x:v>
      </x:c>
      <x:c r="P3150" t="str">
        <x:v>磷酸铁锂</x:v>
      </x:c>
      <x:c r="Q3150" t="n">
        <x:v>127.5294117647059</x:v>
      </x:c>
      <x:c r="R3150"/>
      <x:c r="S3150" t="str">
        <x:v>100</x:v>
      </x:c>
      <x:c r="T3150" t="n">
        <x:v>100</x:v>
      </x:c>
      <x:c r="U3150" t="str">
        <x:v>合肥道一动力科技有限公司</x:v>
      </x:c>
      <x:c r="V3150" t="str">
        <x:v>100</x:v>
      </x:c>
      <x:c r="W3150" t="str">
        <x:v>TZ180XSIEM3</x:v>
      </x:c>
      <x:c r="X3150" t="str">
        <x:v>不适用(BEV)</x:v>
      </x:c>
      <x:c r="Y3150" t="str">
        <x:v>不适用(BEV)</x:v>
      </x:c>
      <x:c r="Z3150" t="str">
        <x:v>不适用(BEV)</x:v>
      </x:c>
      <x:c r="AA3150" t="str">
        <x:v>不适用(BEV)</x:v>
      </x:c>
      <x:c r="AB3150" t="str">
        <x:v>不适用(BEV)</x:v>
      </x:c>
      <x:c r="AC3150" t="str">
        <x:v>不适用(BEV)</x:v>
      </x:c>
      <x:c r="AD3150" t="str">
        <x:v>BEV_新批次</x:v>
      </x:c>
      <x:c r="AE3150" s="14" t="str"/>
      <x:c r="AF3150" s="14" t="str"/>
      <x:c r="AG3150" s="14" t="str">
        <x:v>待OCR/外部证据：数值语义歧义</x:v>
      </x:c>
      <x:c r="AH3150" s="15" t="n">
        <x:f>IF(R3150&lt;&gt;"",R3150,IFERROR(IF(AND(IF(ISNUMBER(O3150),O3150,IFERROR(VALUE(O3150),VALUE(LEFT(TRIM(O3150),FIND("|",SUBSTITUTE(SUBSTITUTE(SUBSTITUTE(SUBSTITUTE(SUBSTITUTE(TRIM(O3150),"/","|"),"(","|"),"（","|"),";","|"),"；","|")&amp;"|")-1))))*100/IF(ISNUMBER(N3150),N3150,IFERROR(VALUE(N3150),VALUE(LEFT(TRIM(N3150),FIND("|",SUBSTITUTE(SUBSTITUTE(SUBSTITUTE(SUBSTITUTE(SUBSTITUTE(TRIM(N3150),"/","|"),"(","|"),"（","|"),";","|"),"；","|")&amp;"|")-1))))&gt;=3,IF(ISNUMBER(O3150),O3150,IFERROR(VALUE(O3150),VALUE(LEFT(TRIM(O3150),FIND("|",SUBSTITUTE(SUBSTITUTE(SUBSTITUTE(SUBSTITUTE(SUBSTITUTE(TRIM(O3150),"/","|"),"(","|"),"（","|"),";","|"),"；","|")&amp;"|")-1))))*100/IF(ISNUMBER(N3150),N3150,IFERROR(VALUE(N3150),VALUE(LEFT(TRIM(N3150),FIND("|",SUBSTITUTE(SUBSTITUTE(SUBSTITUTE(SUBSTITUTE(SUBSTITUTE(TRIM(N3150),"/","|"),"(","|"),"（","|"),";","|"),"；","|")&amp;"|")-1))))&lt;=40),IF(ISNUMBER(O3150),O3150,IFERROR(VALUE(O3150),VALUE(LEFT(TRIM(O3150),FIND("|",SUBSTITUTE(SUBSTITUTE(SUBSTITUTE(SUBSTITUTE(SUBSTITUTE(TRIM(O3150),"/","|"),"(","|"),"（","|"),";","|"),"；","|")&amp;"|")-1))))*100/IF(ISNUMBER(N3150),N3150,IFERROR(VALUE(N3150),VALUE(LEFT(TRIM(N3150),FIND("|",SUBSTITUTE(SUBSTITUTE(SUBSTITUTE(SUBSTITUTE(SUBSTITUTE(TRIM(N3150),"/","|"),"(","|"),"（","|"),";","|"),"；","|")&amp;"|")-1)))),""),""))</x:f>
        <x:v>10.796812749003983</x:v>
      </x:c>
      <x:c r="AI3150" s="15" t="str">
        <x:f>IFERROR(IF(AND(IF(ISNUMBER(O3150),O3150,IFERROR(VALUE(O3150),VALUE(LEFT(TRIM(O3150),FIND("|",SUBSTITUTE(SUBSTITUTE(SUBSTITUTE(SUBSTITUTE(SUBSTITUTE(TRIM(O3150),"/","|"),"(","|"),"（","|"),";","|"),"；","|")&amp;"|")-1))))&gt;=75,IF(ISNUMBER(O3150),O3150,IFERROR(VALUE(O3150),VALUE(LEFT(TRIM(O3150),FIND("|",SUBSTITUTE(SUBSTITUTE(SUBSTITUTE(SUBSTITUTE(SUBSTITUTE(TRIM(O3150),"/","|"),"(","|"),"（","|"),";","|"),"；","|")&amp;"|")-1))))&lt;=85,IF(ISNUMBER(Q3150),Q3150,IFERROR(VALUE(Q3150),VALUE(LEFT(TRIM(Q3150),FIND("|",SUBSTITUTE(SUBSTITUTE(SUBSTITUTE(SUBSTITUTE(SUBSTITUTE(TRIM(Q3150),"/","|"),"(","|"),"（","|"),";","|"),"；","|")&amp;"|")-1))))&gt;0),IF(ISNUMBER(O3150),O3150,IFERROR(VALUE(O3150),VALUE(LEFT(TRIM(O3150),FIND("|",SUBSTITUTE(SUBSTITUTE(SUBSTITUTE(SUBSTITUTE(SUBSTITUTE(TRIM(O3150),"/","|"),"(","|"),"（","|"),";","|"),"；","|")&amp;"|")-1))))*1000/IF(ISNUMBER(Q3150),Q3150,IFERROR(VALUE(Q3150),VALUE(LEFT(TRIM(Q3150),FIND("|",SUBSTITUTE(SUBSTITUTE(SUBSTITUTE(SUBSTITUTE(SUBSTITUTE(TRIM(Q3150),"/","|"),"(","|"),"（","|"),";","|"),"；","|")&amp;"|")-1)))),""),"")</x:f>
      </x:c>
      <x:c r="AJ3150" s="14" t="str">
        <x:f>IF(AI3150="","","非称重实测")</x:f>
      </x:c>
      <x:c r="AK3150" s="14" t="str">
        <x:v>电耗公式可补</x:v>
      </x:c>
      <x:c r="AL3150" s="14" t="str">
        <x:v>v3.4.6-candidate</x:v>
      </x:c>
    </x:row>
    <x:row r="3151">
      <x:c r="A3151" t="n">
        <x:v>395</x:v>
      </x:c>
      <x:c r="B3151" t="str">
        <x:v>JHC6501BEVR3</x:v>
      </x:c>
      <x:c r="C3151" t="str">
        <x:v>远程牌</x:v>
      </x:c>
      <x:c r="D3151" t="str">
        <x:v>山西新能源汽车工业有限公司</x:v>
      </x:c>
      <x:c r="E3151" t="str">
        <x:v>远程星享V6E</x:v>
      </x:c>
      <x:c r="F3151" t="str">
        <x:v>纯电动多用途乘用车</x:v>
      </x:c>
      <x:c r="G3151" t="str">
        <x:v>远程V7E</x:v>
      </x:c>
      <x:c r="H3151" t="str">
        <x:v>纯电动多用途乘用车</x:v>
      </x:c>
      <x:c r="I3151"/>
      <x:c r="J3151" t="str">
        <x:v>BEV</x:v>
      </x:c>
      <x:c r="K3151" t="str">
        <x:v>否</x:v>
      </x:c>
      <x:c r="L3151" t="str">
        <x:v>1760/1790/1795/1825</x:v>
      </x:c>
      <x:c r="M3151" t="n">
        <x:v>3360</x:v>
      </x:c>
      <x:c r="N3151" t="n">
        <x:v>325</x:v>
      </x:c>
      <x:c r="O3151" t="n">
        <x:v>44.53904</x:v>
      </x:c>
      <x:c r="P3151"/>
      <x:c r="Q3151" t="n">
        <x:v>138.32</x:v>
      </x:c>
      <x:c r="R3151" t="n">
        <x:v>13.7</x:v>
      </x:c>
      <x:c r="S3151" t="n">
        <x:v>110</x:v>
      </x:c>
      <x:c r="T3151" t="n">
        <x:v>110</x:v>
      </x:c>
      <x:c r="U3151"/>
      <x:c r="V3151"/>
      <x:c r="W3151" t="str">
        <x:v>TZ180XS022C</x:v>
      </x:c>
      <x:c r="X3151" t="str">
        <x:v>不适用(BEV)</x:v>
      </x:c>
      <x:c r="Y3151" t="str">
        <x:v>不适用(BEV)</x:v>
      </x:c>
      <x:c r="Z3151" t="str">
        <x:v>不适用(BEV)</x:v>
      </x:c>
      <x:c r="AA3151" t="str">
        <x:v>不适用(BEV)</x:v>
      </x:c>
      <x:c r="AB3151" t="str">
        <x:v>不适用(BEV)</x:v>
      </x:c>
      <x:c r="AC3151" t="str">
        <x:v>不适用(BEV)</x:v>
      </x:c>
      <x:c r="AD3151" t="str">
        <x:v>BEV_历史批次</x:v>
      </x:c>
      <x:c r="AE3151" s="14" t="str"/>
      <x:c r="AF3151" s="14" t="str"/>
      <x:c r="AG3151" s="14" t="str">
        <x:v>待OCR/外部证据：原字段为空</x:v>
      </x:c>
      <x:c r="AH3151" s="15" t="n">
        <x:f>IF(R3151&lt;&gt;"",R3151,IFERROR(IF(AND(IF(ISNUMBER(O3151),O3151,IFERROR(VALUE(O3151),VALUE(LEFT(TRIM(O3151),FIND("|",SUBSTITUTE(SUBSTITUTE(SUBSTITUTE(SUBSTITUTE(SUBSTITUTE(TRIM(O3151),"/","|"),"(","|"),"（","|"),";","|"),"；","|")&amp;"|")-1))))*100/IF(ISNUMBER(N3151),N3151,IFERROR(VALUE(N3151),VALUE(LEFT(TRIM(N3151),FIND("|",SUBSTITUTE(SUBSTITUTE(SUBSTITUTE(SUBSTITUTE(SUBSTITUTE(TRIM(N3151),"/","|"),"(","|"),"（","|"),";","|"),"；","|")&amp;"|")-1))))&gt;=3,IF(ISNUMBER(O3151),O3151,IFERROR(VALUE(O3151),VALUE(LEFT(TRIM(O3151),FIND("|",SUBSTITUTE(SUBSTITUTE(SUBSTITUTE(SUBSTITUTE(SUBSTITUTE(TRIM(O3151),"/","|"),"(","|"),"（","|"),";","|"),"；","|")&amp;"|")-1))))*100/IF(ISNUMBER(N3151),N3151,IFERROR(VALUE(N3151),VALUE(LEFT(TRIM(N3151),FIND("|",SUBSTITUTE(SUBSTITUTE(SUBSTITUTE(SUBSTITUTE(SUBSTITUTE(TRIM(N3151),"/","|"),"(","|"),"（","|"),";","|"),"；","|")&amp;"|")-1))))&lt;=40),IF(ISNUMBER(O3151),O3151,IFERROR(VALUE(O3151),VALUE(LEFT(TRIM(O3151),FIND("|",SUBSTITUTE(SUBSTITUTE(SUBSTITUTE(SUBSTITUTE(SUBSTITUTE(TRIM(O3151),"/","|"),"(","|"),"（","|"),";","|"),"；","|")&amp;"|")-1))))*100/IF(ISNUMBER(N3151),N3151,IFERROR(VALUE(N3151),VALUE(LEFT(TRIM(N3151),FIND("|",SUBSTITUTE(SUBSTITUTE(SUBSTITUTE(SUBSTITUTE(SUBSTITUTE(TRIM(N3151),"/","|"),"(","|"),"（","|"),";","|"),"；","|")&amp;"|")-1)))),""),""))</x:f>
        <x:v>13.7</x:v>
      </x:c>
      <x:c r="AI3151" s="15" t="str">
        <x:f>IFERROR(IF(AND(IF(ISNUMBER(O3151),O3151,IFERROR(VALUE(O3151),VALUE(LEFT(TRIM(O3151),FIND("|",SUBSTITUTE(SUBSTITUTE(SUBSTITUTE(SUBSTITUTE(SUBSTITUTE(TRIM(O3151),"/","|"),"(","|"),"（","|"),";","|"),"；","|")&amp;"|")-1))))&gt;=75,IF(ISNUMBER(O3151),O3151,IFERROR(VALUE(O3151),VALUE(LEFT(TRIM(O3151),FIND("|",SUBSTITUTE(SUBSTITUTE(SUBSTITUTE(SUBSTITUTE(SUBSTITUTE(TRIM(O3151),"/","|"),"(","|"),"（","|"),";","|"),"；","|")&amp;"|")-1))))&lt;=85,IF(ISNUMBER(Q3151),Q3151,IFERROR(VALUE(Q3151),VALUE(LEFT(TRIM(Q3151),FIND("|",SUBSTITUTE(SUBSTITUTE(SUBSTITUTE(SUBSTITUTE(SUBSTITUTE(TRIM(Q3151),"/","|"),"(","|"),"（","|"),";","|"),"；","|")&amp;"|")-1))))&gt;0),IF(ISNUMBER(O3151),O3151,IFERROR(VALUE(O3151),VALUE(LEFT(TRIM(O3151),FIND("|",SUBSTITUTE(SUBSTITUTE(SUBSTITUTE(SUBSTITUTE(SUBSTITUTE(TRIM(O3151),"/","|"),"(","|"),"（","|"),";","|"),"；","|")&amp;"|")-1))))*1000/IF(ISNUMBER(Q3151),Q3151,IFERROR(VALUE(Q3151),VALUE(LEFT(TRIM(Q3151),FIND("|",SUBSTITUTE(SUBSTITUTE(SUBSTITUTE(SUBSTITUTE(SUBSTITUTE(TRIM(Q3151),"/","|"),"(","|"),"（","|"),";","|"),"；","|")&amp;"|")-1)))),""),"")</x:f>
      </x:c>
      <x:c r="AJ3151" s="14" t="str">
        <x:f>IF(AI3151="","","非称重实测")</x:f>
      </x:c>
      <x:c r="AK3151" s="14" t="str"/>
      <x:c r="AL3151" s="14" t="str">
        <x:v>v3.4.6-candidate</x:v>
      </x:c>
    </x:row>
    <x:row r="3152">
      <x:c r="A3152" t="n">
        <x:v>395</x:v>
      </x:c>
      <x:c r="B3152" t="str">
        <x:v>JHC6501BEVR4</x:v>
      </x:c>
      <x:c r="C3152" t="str">
        <x:v>远程牌</x:v>
      </x:c>
      <x:c r="D3152" t="str">
        <x:v>山西新能源汽车工业有限公司</x:v>
      </x:c>
      <x:c r="E3152" t="str">
        <x:v>远程星享V6E</x:v>
      </x:c>
      <x:c r="F3152" t="str">
        <x:v>纯电动多用途乘用车</x:v>
      </x:c>
      <x:c r="G3152" t="str">
        <x:v>远程V7E</x:v>
      </x:c>
      <x:c r="H3152" t="str">
        <x:v>纯电动多用途乘用车</x:v>
      </x:c>
      <x:c r="I3152"/>
      <x:c r="J3152" t="str">
        <x:v>BEV</x:v>
      </x:c>
      <x:c r="K3152" t="str">
        <x:v>否</x:v>
      </x:c>
      <x:c r="L3152" t="str">
        <x:v>1790/1835/1840/1870</x:v>
      </x:c>
      <x:c r="M3152" t="n">
        <x:v>3360</x:v>
      </x:c>
      <x:c r="N3152" t="n">
        <x:v>370</x:v>
      </x:c>
      <x:c r="O3152" t="n">
        <x:v>51.3912</x:v>
      </x:c>
      <x:c r="P3152" t="str">
        <x:v>磷酸铁锂</x:v>
      </x:c>
      <x:c r="Q3152" t="n">
        <x:v>140.7978082191781</x:v>
      </x:c>
      <x:c r="R3152" t="n">
        <x:v>13.89</x:v>
      </x:c>
      <x:c r="S3152" t="n">
        <x:v>110</x:v>
      </x:c>
      <x:c r="T3152" t="n">
        <x:v>110</x:v>
      </x:c>
      <x:c r="U3152" t="str">
        <x:v>湖州智芯动力系统发展有限公司</x:v>
      </x:c>
      <x:c r="V3152" t="n">
        <x:v>90</x:v>
      </x:c>
      <x:c r="W3152" t="str">
        <x:v>TZ180XSZX08</x:v>
      </x:c>
      <x:c r="X3152" t="str">
        <x:v>不适用(BEV)</x:v>
      </x:c>
      <x:c r="Y3152" t="str">
        <x:v>不适用(BEV)</x:v>
      </x:c>
      <x:c r="Z3152" t="str">
        <x:v>不适用(BEV)</x:v>
      </x:c>
      <x:c r="AA3152" t="str">
        <x:v>不适用(BEV)</x:v>
      </x:c>
      <x:c r="AB3152" t="str">
        <x:v>不适用(BEV)</x:v>
      </x:c>
      <x:c r="AC3152" t="str">
        <x:v>不适用(BEV)</x:v>
      </x:c>
      <x:c r="AD3152" t="str">
        <x:v>BEV_历史批次</x:v>
      </x:c>
      <x:c r="AE3152" s="14" t="str"/>
      <x:c r="AF3152" s="14" t="str"/>
      <x:c r="AG3152" s="14" t="str">
        <x:v>待OCR/外部证据：数值语义歧义</x:v>
      </x:c>
      <x:c r="AH3152" s="15" t="n">
        <x:f>IF(R3152&lt;&gt;"",R3152,IFERROR(IF(AND(IF(ISNUMBER(O3152),O3152,IFERROR(VALUE(O3152),VALUE(LEFT(TRIM(O3152),FIND("|",SUBSTITUTE(SUBSTITUTE(SUBSTITUTE(SUBSTITUTE(SUBSTITUTE(TRIM(O3152),"/","|"),"(","|"),"（","|"),";","|"),"；","|")&amp;"|")-1))))*100/IF(ISNUMBER(N3152),N3152,IFERROR(VALUE(N3152),VALUE(LEFT(TRIM(N3152),FIND("|",SUBSTITUTE(SUBSTITUTE(SUBSTITUTE(SUBSTITUTE(SUBSTITUTE(TRIM(N3152),"/","|"),"(","|"),"（","|"),";","|"),"；","|")&amp;"|")-1))))&gt;=3,IF(ISNUMBER(O3152),O3152,IFERROR(VALUE(O3152),VALUE(LEFT(TRIM(O3152),FIND("|",SUBSTITUTE(SUBSTITUTE(SUBSTITUTE(SUBSTITUTE(SUBSTITUTE(TRIM(O3152),"/","|"),"(","|"),"（","|"),";","|"),"；","|")&amp;"|")-1))))*100/IF(ISNUMBER(N3152),N3152,IFERROR(VALUE(N3152),VALUE(LEFT(TRIM(N3152),FIND("|",SUBSTITUTE(SUBSTITUTE(SUBSTITUTE(SUBSTITUTE(SUBSTITUTE(TRIM(N3152),"/","|"),"(","|"),"（","|"),";","|"),"；","|")&amp;"|")-1))))&lt;=40),IF(ISNUMBER(O3152),O3152,IFERROR(VALUE(O3152),VALUE(LEFT(TRIM(O3152),FIND("|",SUBSTITUTE(SUBSTITUTE(SUBSTITUTE(SUBSTITUTE(SUBSTITUTE(TRIM(O3152),"/","|"),"(","|"),"（","|"),";","|"),"；","|")&amp;"|")-1))))*100/IF(ISNUMBER(N3152),N3152,IFERROR(VALUE(N3152),VALUE(LEFT(TRIM(N3152),FIND("|",SUBSTITUTE(SUBSTITUTE(SUBSTITUTE(SUBSTITUTE(SUBSTITUTE(TRIM(N3152),"/","|"),"(","|"),"（","|"),";","|"),"；","|")&amp;"|")-1)))),""),""))</x:f>
        <x:v>13.89</x:v>
      </x:c>
      <x:c r="AI3152" s="15" t="str">
        <x:f>IFERROR(IF(AND(IF(ISNUMBER(O3152),O3152,IFERROR(VALUE(O3152),VALUE(LEFT(TRIM(O3152),FIND("|",SUBSTITUTE(SUBSTITUTE(SUBSTITUTE(SUBSTITUTE(SUBSTITUTE(TRIM(O3152),"/","|"),"(","|"),"（","|"),";","|"),"；","|")&amp;"|")-1))))&gt;=75,IF(ISNUMBER(O3152),O3152,IFERROR(VALUE(O3152),VALUE(LEFT(TRIM(O3152),FIND("|",SUBSTITUTE(SUBSTITUTE(SUBSTITUTE(SUBSTITUTE(SUBSTITUTE(TRIM(O3152),"/","|"),"(","|"),"（","|"),";","|"),"；","|")&amp;"|")-1))))&lt;=85,IF(ISNUMBER(Q3152),Q3152,IFERROR(VALUE(Q3152),VALUE(LEFT(TRIM(Q3152),FIND("|",SUBSTITUTE(SUBSTITUTE(SUBSTITUTE(SUBSTITUTE(SUBSTITUTE(TRIM(Q3152),"/","|"),"(","|"),"（","|"),";","|"),"；","|")&amp;"|")-1))))&gt;0),IF(ISNUMBER(O3152),O3152,IFERROR(VALUE(O3152),VALUE(LEFT(TRIM(O3152),FIND("|",SUBSTITUTE(SUBSTITUTE(SUBSTITUTE(SUBSTITUTE(SUBSTITUTE(TRIM(O3152),"/","|"),"(","|"),"（","|"),";","|"),"；","|")&amp;"|")-1))))*1000/IF(ISNUMBER(Q3152),Q3152,IFERROR(VALUE(Q3152),VALUE(LEFT(TRIM(Q3152),FIND("|",SUBSTITUTE(SUBSTITUTE(SUBSTITUTE(SUBSTITUTE(SUBSTITUTE(TRIM(Q3152),"/","|"),"(","|"),"（","|"),";","|"),"；","|")&amp;"|")-1)))),""),"")</x:f>
      </x:c>
      <x:c r="AJ3152" s="14" t="str">
        <x:f>IF(AI3152="","","非称重实测")</x:f>
      </x:c>
      <x:c r="AK3152" s="14" t="str"/>
      <x:c r="AL3152" s="14" t="str">
        <x:v>v3.4.6-candidate</x:v>
      </x:c>
    </x:row>
    <x:row r="3153">
      <x:c r="A3153" t="n">
        <x:v>395</x:v>
      </x:c>
      <x:c r="B3153" t="str">
        <x:v>JHC6507BEVR1</x:v>
      </x:c>
      <x:c r="C3153" t="str">
        <x:v>远程牌</x:v>
      </x:c>
      <x:c r="D3153" t="str">
        <x:v>山西新能源汽车工业有限公司</x:v>
      </x:c>
      <x:c r="E3153" t="str">
        <x:v>远程星享V6E</x:v>
      </x:c>
      <x:c r="F3153" t="str">
        <x:v>纯电动多用途乘用车</x:v>
      </x:c>
      <x:c r="G3153" t="str">
        <x:v>远程V7E</x:v>
      </x:c>
      <x:c r="H3153" t="str">
        <x:v>纯电动多用途乘用车</x:v>
      </x:c>
      <x:c r="I3153"/>
      <x:c r="J3153" t="str">
        <x:v>BEV</x:v>
      </x:c>
      <x:c r="K3153" t="str">
        <x:v>否</x:v>
      </x:c>
      <x:c r="L3153" t="str">
        <x:v>1760/1790/1795/1825</x:v>
      </x:c>
      <x:c r="M3153" t="n">
        <x:v>3360</x:v>
      </x:c>
      <x:c r="N3153" t="n">
        <x:v>320</x:v>
      </x:c>
      <x:c r="O3153" t="n">
        <x:v>43.5344</x:v>
      </x:c>
      <x:c r="P3153" t="str">
        <x:v>磷酸铁锂</x:v>
      </x:c>
      <x:c r="Q3153" t="n">
        <x:v>140.4335483870967</x:v>
      </x:c>
      <x:c r="R3153" t="n">
        <x:v>13.6</x:v>
      </x:c>
      <x:c r="S3153" t="n">
        <x:v>110</x:v>
      </x:c>
      <x:c r="T3153" t="n">
        <x:v>110</x:v>
      </x:c>
      <x:c r="U3153" t="str">
        <x:v>湖州智芯动力系统发展有限公司</x:v>
      </x:c>
      <x:c r="V3153" t="n">
        <x:v>90</x:v>
      </x:c>
      <x:c r="W3153" t="str">
        <x:v>TZ180XSZX08</x:v>
      </x:c>
      <x:c r="X3153" t="str">
        <x:v>不适用(BEV)</x:v>
      </x:c>
      <x:c r="Y3153" t="str">
        <x:v>不适用(BEV)</x:v>
      </x:c>
      <x:c r="Z3153" t="str">
        <x:v>不适用(BEV)</x:v>
      </x:c>
      <x:c r="AA3153" t="str">
        <x:v>不适用(BEV)</x:v>
      </x:c>
      <x:c r="AB3153" t="str">
        <x:v>不适用(BEV)</x:v>
      </x:c>
      <x:c r="AC3153" t="str">
        <x:v>不适用(BEV)</x:v>
      </x:c>
      <x:c r="AD3153" t="str">
        <x:v>BEV_历史批次</x:v>
      </x:c>
      <x:c r="AE3153" s="14" t="str"/>
      <x:c r="AF3153" s="14" t="str"/>
      <x:c r="AG3153" s="14" t="str">
        <x:v>待OCR/外部证据：数值语义歧义</x:v>
      </x:c>
      <x:c r="AH3153" s="15" t="n">
        <x:f>IF(R3153&lt;&gt;"",R3153,IFERROR(IF(AND(IF(ISNUMBER(O3153),O3153,IFERROR(VALUE(O3153),VALUE(LEFT(TRIM(O3153),FIND("|",SUBSTITUTE(SUBSTITUTE(SUBSTITUTE(SUBSTITUTE(SUBSTITUTE(TRIM(O3153),"/","|"),"(","|"),"（","|"),";","|"),"；","|")&amp;"|")-1))))*100/IF(ISNUMBER(N3153),N3153,IFERROR(VALUE(N3153),VALUE(LEFT(TRIM(N3153),FIND("|",SUBSTITUTE(SUBSTITUTE(SUBSTITUTE(SUBSTITUTE(SUBSTITUTE(TRIM(N3153),"/","|"),"(","|"),"（","|"),";","|"),"；","|")&amp;"|")-1))))&gt;=3,IF(ISNUMBER(O3153),O3153,IFERROR(VALUE(O3153),VALUE(LEFT(TRIM(O3153),FIND("|",SUBSTITUTE(SUBSTITUTE(SUBSTITUTE(SUBSTITUTE(SUBSTITUTE(TRIM(O3153),"/","|"),"(","|"),"（","|"),";","|"),"；","|")&amp;"|")-1))))*100/IF(ISNUMBER(N3153),N3153,IFERROR(VALUE(N3153),VALUE(LEFT(TRIM(N3153),FIND("|",SUBSTITUTE(SUBSTITUTE(SUBSTITUTE(SUBSTITUTE(SUBSTITUTE(TRIM(N3153),"/","|"),"(","|"),"（","|"),";","|"),"；","|")&amp;"|")-1))))&lt;=40),IF(ISNUMBER(O3153),O3153,IFERROR(VALUE(O3153),VALUE(LEFT(TRIM(O3153),FIND("|",SUBSTITUTE(SUBSTITUTE(SUBSTITUTE(SUBSTITUTE(SUBSTITUTE(TRIM(O3153),"/","|"),"(","|"),"（","|"),";","|"),"；","|")&amp;"|")-1))))*100/IF(ISNUMBER(N3153),N3153,IFERROR(VALUE(N3153),VALUE(LEFT(TRIM(N3153),FIND("|",SUBSTITUTE(SUBSTITUTE(SUBSTITUTE(SUBSTITUTE(SUBSTITUTE(TRIM(N3153),"/","|"),"(","|"),"（","|"),";","|"),"；","|")&amp;"|")-1)))),""),""))</x:f>
        <x:v>13.6</x:v>
      </x:c>
      <x:c r="AI3153" s="15" t="str">
        <x:f>IFERROR(IF(AND(IF(ISNUMBER(O3153),O3153,IFERROR(VALUE(O3153),VALUE(LEFT(TRIM(O3153),FIND("|",SUBSTITUTE(SUBSTITUTE(SUBSTITUTE(SUBSTITUTE(SUBSTITUTE(TRIM(O3153),"/","|"),"(","|"),"（","|"),";","|"),"；","|")&amp;"|")-1))))&gt;=75,IF(ISNUMBER(O3153),O3153,IFERROR(VALUE(O3153),VALUE(LEFT(TRIM(O3153),FIND("|",SUBSTITUTE(SUBSTITUTE(SUBSTITUTE(SUBSTITUTE(SUBSTITUTE(TRIM(O3153),"/","|"),"(","|"),"（","|"),";","|"),"；","|")&amp;"|")-1))))&lt;=85,IF(ISNUMBER(Q3153),Q3153,IFERROR(VALUE(Q3153),VALUE(LEFT(TRIM(Q3153),FIND("|",SUBSTITUTE(SUBSTITUTE(SUBSTITUTE(SUBSTITUTE(SUBSTITUTE(TRIM(Q3153),"/","|"),"(","|"),"（","|"),";","|"),"；","|")&amp;"|")-1))))&gt;0),IF(ISNUMBER(O3153),O3153,IFERROR(VALUE(O3153),VALUE(LEFT(TRIM(O3153),FIND("|",SUBSTITUTE(SUBSTITUTE(SUBSTITUTE(SUBSTITUTE(SUBSTITUTE(TRIM(O3153),"/","|"),"(","|"),"（","|"),";","|"),"；","|")&amp;"|")-1))))*1000/IF(ISNUMBER(Q3153),Q3153,IFERROR(VALUE(Q3153),VALUE(LEFT(TRIM(Q3153),FIND("|",SUBSTITUTE(SUBSTITUTE(SUBSTITUTE(SUBSTITUTE(SUBSTITUTE(TRIM(Q3153),"/","|"),"(","|"),"（","|"),";","|"),"；","|")&amp;"|")-1)))),""),"")</x:f>
      </x:c>
      <x:c r="AJ3153" s="14" t="str">
        <x:f>IF(AI3153="","","非称重实测")</x:f>
      </x:c>
      <x:c r="AK3153" s="14" t="str"/>
      <x:c r="AL3153" s="14" t="str">
        <x:v>v3.4.6-candidate</x:v>
      </x:c>
    </x:row>
    <x:row r="3154">
      <x:c r="A3154" t="n">
        <x:v>395</x:v>
      </x:c>
      <x:c r="B3154" t="str">
        <x:v>JX7001EPBBEV</x:v>
      </x:c>
      <x:c r="C3154" t="str">
        <x:v>羿驰牌</x:v>
      </x:c>
      <x:c r="D3154" t="str">
        <x:v>江西江铃集团新能源汽车有限公司</x:v>
      </x:c>
      <x:c r="E3154" t="str">
        <x:v>江铃EV3</x:v>
      </x:c>
      <x:c r="F3154" t="str">
        <x:v>纯电动轿车</x:v>
      </x:c>
      <x:c r="G3154" t="n">
        <x:v>1</x:v>
      </x:c>
      <x:c r="H3154" t="str">
        <x:v>纯电动轿车</x:v>
      </x:c>
      <x:c r="I3154"/>
      <x:c r="J3154" t="str">
        <x:v>BEV</x:v>
      </x:c>
      <x:c r="K3154" t="str">
        <x:v>否</x:v>
      </x:c>
      <x:c r="L3154" t="n">
        <x:v>1365</x:v>
      </x:c>
      <x:c r="M3154" t="n">
        <x:v>2390</x:v>
      </x:c>
      <x:c r="N3154" t="str">
        <x:v>500（CLTC）</x:v>
      </x:c>
      <x:c r="O3154" t="n">
        <x:v>59.445</x:v>
      </x:c>
      <x:c r="P3154" t="str">
        <x:v>三元锂</x:v>
      </x:c>
      <x:c r="Q3154" t="n">
        <x:v>172.3043478260869</x:v>
      </x:c>
      <x:c r="R3154"/>
      <x:c r="S3154" t="n">
        <x:v>60</x:v>
      </x:c>
      <x:c r="T3154" t="n">
        <x:v>60</x:v>
      </x:c>
      <x:c r="U3154" t="str">
        <x:v>珠海英搏尔电气股份有限公司</x:v>
      </x:c>
      <x:c r="V3154" t="str">
        <x:v>160/160</x:v>
      </x:c>
      <x:c r="W3154" t="str">
        <x:v>TZ200XSWMA/TZ200XSWMA </x:v>
      </x:c>
      <x:c r="X3154" t="str">
        <x:v>不适用(BEV)</x:v>
      </x:c>
      <x:c r="Y3154" t="str">
        <x:v>不适用(BEV)</x:v>
      </x:c>
      <x:c r="Z3154" t="str">
        <x:v>不适用(BEV)</x:v>
      </x:c>
      <x:c r="AA3154" t="str">
        <x:v>不适用(BEV)</x:v>
      </x:c>
      <x:c r="AB3154" t="str">
        <x:v>不适用(BEV)</x:v>
      </x:c>
      <x:c r="AC3154" t="str">
        <x:v>不适用(BEV)</x:v>
      </x:c>
      <x:c r="AD3154" t="str">
        <x:v>BEV_历史批次</x:v>
      </x:c>
      <x:c r="AE3154" s="14" t="str">
        <x:v>160</x:v>
      </x:c>
      <x:c r="AF3154" s="14" t="str"/>
      <x:c r="AG3154" s="14" t="str">
        <x:v>源字段可解析</x:v>
      </x:c>
      <x:c r="AH3154" s="15" t="n">
        <x:f>IF(R3154&lt;&gt;"",R3154,IFERROR(IF(AND(IF(ISNUMBER(O3154),O3154,IFERROR(VALUE(O3154),VALUE(LEFT(TRIM(O3154),FIND("|",SUBSTITUTE(SUBSTITUTE(SUBSTITUTE(SUBSTITUTE(SUBSTITUTE(TRIM(O3154),"/","|"),"(","|"),"（","|"),";","|"),"；","|")&amp;"|")-1))))*100/IF(ISNUMBER(N3154),N3154,IFERROR(VALUE(N3154),VALUE(LEFT(TRIM(N3154),FIND("|",SUBSTITUTE(SUBSTITUTE(SUBSTITUTE(SUBSTITUTE(SUBSTITUTE(TRIM(N3154),"/","|"),"(","|"),"（","|"),";","|"),"；","|")&amp;"|")-1))))&gt;=3,IF(ISNUMBER(O3154),O3154,IFERROR(VALUE(O3154),VALUE(LEFT(TRIM(O3154),FIND("|",SUBSTITUTE(SUBSTITUTE(SUBSTITUTE(SUBSTITUTE(SUBSTITUTE(TRIM(O3154),"/","|"),"(","|"),"（","|"),";","|"),"；","|")&amp;"|")-1))))*100/IF(ISNUMBER(N3154),N3154,IFERROR(VALUE(N3154),VALUE(LEFT(TRIM(N3154),FIND("|",SUBSTITUTE(SUBSTITUTE(SUBSTITUTE(SUBSTITUTE(SUBSTITUTE(TRIM(N3154),"/","|"),"(","|"),"（","|"),";","|"),"；","|")&amp;"|")-1))))&lt;=40),IF(ISNUMBER(O3154),O3154,IFERROR(VALUE(O3154),VALUE(LEFT(TRIM(O3154),FIND("|",SUBSTITUTE(SUBSTITUTE(SUBSTITUTE(SUBSTITUTE(SUBSTITUTE(TRIM(O3154),"/","|"),"(","|"),"（","|"),";","|"),"；","|")&amp;"|")-1))))*100/IF(ISNUMBER(N3154),N3154,IFERROR(VALUE(N3154),VALUE(LEFT(TRIM(N3154),FIND("|",SUBSTITUTE(SUBSTITUTE(SUBSTITUTE(SUBSTITUTE(SUBSTITUTE(TRIM(N3154),"/","|"),"(","|"),"（","|"),";","|"),"；","|")&amp;"|")-1)))),""),""))</x:f>
        <x:v>11.889</x:v>
      </x:c>
      <x:c r="AI3154" s="15" t="str">
        <x:f>IFERROR(IF(AND(IF(ISNUMBER(O3154),O3154,IFERROR(VALUE(O3154),VALUE(LEFT(TRIM(O3154),FIND("|",SUBSTITUTE(SUBSTITUTE(SUBSTITUTE(SUBSTITUTE(SUBSTITUTE(TRIM(O3154),"/","|"),"(","|"),"（","|"),";","|"),"；","|")&amp;"|")-1))))&gt;=75,IF(ISNUMBER(O3154),O3154,IFERROR(VALUE(O3154),VALUE(LEFT(TRIM(O3154),FIND("|",SUBSTITUTE(SUBSTITUTE(SUBSTITUTE(SUBSTITUTE(SUBSTITUTE(TRIM(O3154),"/","|"),"(","|"),"（","|"),";","|"),"；","|")&amp;"|")-1))))&lt;=85,IF(ISNUMBER(Q3154),Q3154,IFERROR(VALUE(Q3154),VALUE(LEFT(TRIM(Q3154),FIND("|",SUBSTITUTE(SUBSTITUTE(SUBSTITUTE(SUBSTITUTE(SUBSTITUTE(TRIM(Q3154),"/","|"),"(","|"),"（","|"),";","|"),"；","|")&amp;"|")-1))))&gt;0),IF(ISNUMBER(O3154),O3154,IFERROR(VALUE(O3154),VALUE(LEFT(TRIM(O3154),FIND("|",SUBSTITUTE(SUBSTITUTE(SUBSTITUTE(SUBSTITUTE(SUBSTITUTE(TRIM(O3154),"/","|"),"(","|"),"（","|"),";","|"),"；","|")&amp;"|")-1))))*1000/IF(ISNUMBER(Q3154),Q3154,IFERROR(VALUE(Q3154),VALUE(LEFT(TRIM(Q3154),FIND("|",SUBSTITUTE(SUBSTITUTE(SUBSTITUTE(SUBSTITUTE(SUBSTITUTE(TRIM(Q3154),"/","|"),"(","|"),"（","|"),";","|"),"；","|")&amp;"|")-1)))),""),"")</x:f>
      </x:c>
      <x:c r="AJ3154" s="14" t="str">
        <x:f>IF(AI3154="","","非称重实测")</x:f>
      </x:c>
      <x:c r="AK3154" s="14" t="str">
        <x:v>电耗公式可补</x:v>
      </x:c>
      <x:c r="AL3154" s="14" t="str">
        <x:v>v3.4.6-candidate</x:v>
      </x:c>
    </x:row>
    <x:row r="3155">
      <x:c r="A3155" t="n">
        <x:v>395</x:v>
      </x:c>
      <x:c r="B3155" t="str">
        <x:v>JX7004ESCBEV</x:v>
      </x:c>
      <x:c r="C3155" t="str">
        <x:v>羿驰牌</x:v>
      </x:c>
      <x:c r="D3155" t="str">
        <x:v>江西江铃集团新能源汽车有限公司</x:v>
      </x:c>
      <x:c r="E3155" t="str">
        <x:v>江铃EV3</x:v>
      </x:c>
      <x:c r="F3155" t="str">
        <x:v>纯电动轿车</x:v>
      </x:c>
      <x:c r="G3155" t="str">
        <x:v>EV2</x:v>
      </x:c>
      <x:c r="H3155" t="str">
        <x:v>纯电动轿车</x:v>
      </x:c>
      <x:c r="I3155"/>
      <x:c r="J3155" t="str">
        <x:v>BEV</x:v>
      </x:c>
      <x:c r="K3155" t="str">
        <x:v>否</x:v>
      </x:c>
      <x:c r="L3155" t="n">
        <x:v>880</x:v>
      </x:c>
      <x:c r="M3155" t="n">
        <x:v>2390</x:v>
      </x:c>
      <x:c r="N3155" t="n">
        <x:v>201</x:v>
      </x:c>
      <x:c r="O3155" t="n">
        <x:v>15.88</x:v>
      </x:c>
      <x:c r="P3155" t="str">
        <x:v>磷酸铁锂</x:v>
      </x:c>
      <x:c r="Q3155" t="n">
        <x:v>127.04</x:v>
      </x:c>
      <x:c r="R3155" t="n">
        <x:v>7.9</x:v>
      </x:c>
      <x:c r="S3155" t="n">
        <x:v>60</x:v>
      </x:c>
      <x:c r="T3155" t="n">
        <x:v>60</x:v>
      </x:c>
      <x:c r="U3155" t="str">
        <x:v>柳州旺林新能源科技有限公司</x:v>
      </x:c>
      <x:c r="V3155" t="n">
        <x:v>30</x:v>
      </x:c>
      <x:c r="W3155" t="str">
        <x:v>TZ155X230</x:v>
      </x:c>
      <x:c r="X3155" t="str">
        <x:v>不适用(BEV)</x:v>
      </x:c>
      <x:c r="Y3155" t="str">
        <x:v>不适用(BEV)</x:v>
      </x:c>
      <x:c r="Z3155" t="str">
        <x:v>不适用(BEV)</x:v>
      </x:c>
      <x:c r="AA3155" t="str">
        <x:v>不适用(BEV)</x:v>
      </x:c>
      <x:c r="AB3155" t="str">
        <x:v>不适用(BEV)</x:v>
      </x:c>
      <x:c r="AC3155" t="str">
        <x:v>不适用(BEV)</x:v>
      </x:c>
      <x:c r="AD3155" t="str">
        <x:v>BEV_历史批次</x:v>
      </x:c>
      <x:c r="AE3155" s="14" t="str"/>
      <x:c r="AF3155" s="14" t="str"/>
      <x:c r="AG3155" s="14" t="str">
        <x:v>待OCR/外部证据：数值语义歧义</x:v>
      </x:c>
      <x:c r="AH3155" s="15" t="n">
        <x:f>IF(R3155&lt;&gt;"",R3155,IFERROR(IF(AND(IF(ISNUMBER(O3155),O3155,IFERROR(VALUE(O3155),VALUE(LEFT(TRIM(O3155),FIND("|",SUBSTITUTE(SUBSTITUTE(SUBSTITUTE(SUBSTITUTE(SUBSTITUTE(TRIM(O3155),"/","|"),"(","|"),"（","|"),";","|"),"；","|")&amp;"|")-1))))*100/IF(ISNUMBER(N3155),N3155,IFERROR(VALUE(N3155),VALUE(LEFT(TRIM(N3155),FIND("|",SUBSTITUTE(SUBSTITUTE(SUBSTITUTE(SUBSTITUTE(SUBSTITUTE(TRIM(N3155),"/","|"),"(","|"),"（","|"),";","|"),"；","|")&amp;"|")-1))))&gt;=3,IF(ISNUMBER(O3155),O3155,IFERROR(VALUE(O3155),VALUE(LEFT(TRIM(O3155),FIND("|",SUBSTITUTE(SUBSTITUTE(SUBSTITUTE(SUBSTITUTE(SUBSTITUTE(TRIM(O3155),"/","|"),"(","|"),"（","|"),";","|"),"；","|")&amp;"|")-1))))*100/IF(ISNUMBER(N3155),N3155,IFERROR(VALUE(N3155),VALUE(LEFT(TRIM(N3155),FIND("|",SUBSTITUTE(SUBSTITUTE(SUBSTITUTE(SUBSTITUTE(SUBSTITUTE(TRIM(N3155),"/","|"),"(","|"),"（","|"),";","|"),"；","|")&amp;"|")-1))))&lt;=40),IF(ISNUMBER(O3155),O3155,IFERROR(VALUE(O3155),VALUE(LEFT(TRIM(O3155),FIND("|",SUBSTITUTE(SUBSTITUTE(SUBSTITUTE(SUBSTITUTE(SUBSTITUTE(TRIM(O3155),"/","|"),"(","|"),"（","|"),";","|"),"；","|")&amp;"|")-1))))*100/IF(ISNUMBER(N3155),N3155,IFERROR(VALUE(N3155),VALUE(LEFT(TRIM(N3155),FIND("|",SUBSTITUTE(SUBSTITUTE(SUBSTITUTE(SUBSTITUTE(SUBSTITUTE(TRIM(N3155),"/","|"),"(","|"),"（","|"),";","|"),"；","|")&amp;"|")-1)))),""),""))</x:f>
        <x:v>7.9</x:v>
      </x:c>
      <x:c r="AI3155" s="15" t="str">
        <x:f>IFERROR(IF(AND(IF(ISNUMBER(O3155),O3155,IFERROR(VALUE(O3155),VALUE(LEFT(TRIM(O3155),FIND("|",SUBSTITUTE(SUBSTITUTE(SUBSTITUTE(SUBSTITUTE(SUBSTITUTE(TRIM(O3155),"/","|"),"(","|"),"（","|"),";","|"),"；","|")&amp;"|")-1))))&gt;=75,IF(ISNUMBER(O3155),O3155,IFERROR(VALUE(O3155),VALUE(LEFT(TRIM(O3155),FIND("|",SUBSTITUTE(SUBSTITUTE(SUBSTITUTE(SUBSTITUTE(SUBSTITUTE(TRIM(O3155),"/","|"),"(","|"),"（","|"),";","|"),"；","|")&amp;"|")-1))))&lt;=85,IF(ISNUMBER(Q3155),Q3155,IFERROR(VALUE(Q3155),VALUE(LEFT(TRIM(Q3155),FIND("|",SUBSTITUTE(SUBSTITUTE(SUBSTITUTE(SUBSTITUTE(SUBSTITUTE(TRIM(Q3155),"/","|"),"(","|"),"（","|"),";","|"),"；","|")&amp;"|")-1))))&gt;0),IF(ISNUMBER(O3155),O3155,IFERROR(VALUE(O3155),VALUE(LEFT(TRIM(O3155),FIND("|",SUBSTITUTE(SUBSTITUTE(SUBSTITUTE(SUBSTITUTE(SUBSTITUTE(TRIM(O3155),"/","|"),"(","|"),"（","|"),";","|"),"；","|")&amp;"|")-1))))*1000/IF(ISNUMBER(Q3155),Q3155,IFERROR(VALUE(Q3155),VALUE(LEFT(TRIM(Q3155),FIND("|",SUBSTITUTE(SUBSTITUTE(SUBSTITUTE(SUBSTITUTE(SUBSTITUTE(TRIM(Q3155),"/","|"),"(","|"),"（","|"),";","|"),"；","|")&amp;"|")-1)))),""),"")</x:f>
      </x:c>
      <x:c r="AJ3155" s="14" t="str">
        <x:f>IF(AI3155="","","非称重实测")</x:f>
      </x:c>
      <x:c r="AK3155" s="14" t="str"/>
      <x:c r="AL3155" s="14" t="str">
        <x:v>v3.4.6-candidate</x:v>
      </x:c>
    </x:row>
    <x:row r="3156">
      <x:c r="A3156" t="n">
        <x:v>395</x:v>
      </x:c>
      <x:c r="B3156" t="str">
        <x:v>MR6461BEV103</x:v>
      </x:c>
      <x:c r="C3156" t="str">
        <x:v>吉利牌</x:v>
      </x:c>
      <x:c r="D3156" t="str">
        <x:v>浙江吉利汽车有限公司</x:v>
      </x:c>
      <x:c r="E3156" t="str">
        <x:v>银河E5</x:v>
      </x:c>
      <x:c r="F3156" t="str">
        <x:v>纯电动多用途乘用车</x:v>
      </x:c>
      <x:c r="G3156" t="str">
        <x:v>银河E5</x:v>
      </x:c>
      <x:c r="H3156" t="str">
        <x:v>纯电动多用途乘用车</x:v>
      </x:c>
      <x:c r="I3156" t="str">
        <x:v>SUV-C</x:v>
      </x:c>
      <x:c r="J3156" t="str">
        <x:v>BEV</x:v>
      </x:c>
      <x:c r="K3156" t="str">
        <x:v>否</x:v>
      </x:c>
      <x:c r="L3156" t="str">
        <x:v>1730/1778</x:v>
      </x:c>
      <x:c r="M3156" t="n">
        <x:v>2750</x:v>
      </x:c>
      <x:c r="N3156" t="str">
        <x:v>610</x:v>
      </x:c>
      <x:c r="O3156" t="n">
        <x:v>68.39</x:v>
      </x:c>
      <x:c r="P3156" t="str">
        <x:v>磷酸铁锂</x:v>
      </x:c>
      <x:c r="Q3156" t="n">
        <x:v>141.5942028985507</x:v>
      </x:c>
      <x:c r="R3156" t="n">
        <x:v>11.21</x:v>
      </x:c>
      <x:c r="S3156" t="str">
        <x:v>160</x:v>
      </x:c>
      <x:c r="T3156" t="n">
        <x:v>160</x:v>
      </x:c>
      <x:c r="U3156" t="str">
        <x:v>浙江吉利汽车有限公司</x:v>
      </x:c>
      <x:c r="V3156" t="str">
        <x:v>160</x:v>
      </x:c>
      <x:c r="W3156" t="str">
        <x:v>TZ184XY101</x:v>
      </x:c>
      <x:c r="X3156" t="str">
        <x:v>不适用(BEV)</x:v>
      </x:c>
      <x:c r="Y3156" t="str">
        <x:v>不适用(BEV)</x:v>
      </x:c>
      <x:c r="Z3156" t="str">
        <x:v>不适用(BEV)</x:v>
      </x:c>
      <x:c r="AA3156" t="str">
        <x:v>不适用(BEV)</x:v>
      </x:c>
      <x:c r="AB3156" t="str">
        <x:v>不适用(BEV)</x:v>
      </x:c>
      <x:c r="AC3156" t="str">
        <x:v>不适用(BEV)</x:v>
      </x:c>
      <x:c r="AD3156" t="str">
        <x:v>BEV_新批次</x:v>
      </x:c>
      <x:c r="AE3156" s="14" t="str"/>
      <x:c r="AF3156" s="14" t="n">
        <x:v>320</x:v>
      </x:c>
      <x:c r="AG3156" s="14" t="str">
        <x:v>B外部候选</x:v>
      </x:c>
      <x:c r="AH3156" s="15" t="n">
        <x:f>IF(R3156&lt;&gt;"",R3156,IFERROR(IF(AND(IF(ISNUMBER(O3156),O3156,IFERROR(VALUE(O3156),VALUE(LEFT(TRIM(O3156),FIND("|",SUBSTITUTE(SUBSTITUTE(SUBSTITUTE(SUBSTITUTE(SUBSTITUTE(TRIM(O3156),"/","|"),"(","|"),"（","|"),";","|"),"；","|")&amp;"|")-1))))*100/IF(ISNUMBER(N3156),N3156,IFERROR(VALUE(N3156),VALUE(LEFT(TRIM(N3156),FIND("|",SUBSTITUTE(SUBSTITUTE(SUBSTITUTE(SUBSTITUTE(SUBSTITUTE(TRIM(N3156),"/","|"),"(","|"),"（","|"),";","|"),"；","|")&amp;"|")-1))))&gt;=3,IF(ISNUMBER(O3156),O3156,IFERROR(VALUE(O3156),VALUE(LEFT(TRIM(O3156),FIND("|",SUBSTITUTE(SUBSTITUTE(SUBSTITUTE(SUBSTITUTE(SUBSTITUTE(TRIM(O3156),"/","|"),"(","|"),"（","|"),";","|"),"；","|")&amp;"|")-1))))*100/IF(ISNUMBER(N3156),N3156,IFERROR(VALUE(N3156),VALUE(LEFT(TRIM(N3156),FIND("|",SUBSTITUTE(SUBSTITUTE(SUBSTITUTE(SUBSTITUTE(SUBSTITUTE(TRIM(N3156),"/","|"),"(","|"),"（","|"),";","|"),"；","|")&amp;"|")-1))))&lt;=40),IF(ISNUMBER(O3156),O3156,IFERROR(VALUE(O3156),VALUE(LEFT(TRIM(O3156),FIND("|",SUBSTITUTE(SUBSTITUTE(SUBSTITUTE(SUBSTITUTE(SUBSTITUTE(TRIM(O3156),"/","|"),"(","|"),"（","|"),";","|"),"；","|")&amp;"|")-1))))*100/IF(ISNUMBER(N3156),N3156,IFERROR(VALUE(N3156),VALUE(LEFT(TRIM(N3156),FIND("|",SUBSTITUTE(SUBSTITUTE(SUBSTITUTE(SUBSTITUTE(SUBSTITUTE(TRIM(N3156),"/","|"),"(","|"),"（","|"),";","|"),"；","|")&amp;"|")-1)))),""),""))</x:f>
        <x:v>11.21</x:v>
      </x:c>
      <x:c r="AI3156" s="15" t="str">
        <x:f>IFERROR(IF(AND(IF(ISNUMBER(O3156),O3156,IFERROR(VALUE(O3156),VALUE(LEFT(TRIM(O3156),FIND("|",SUBSTITUTE(SUBSTITUTE(SUBSTITUTE(SUBSTITUTE(SUBSTITUTE(TRIM(O3156),"/","|"),"(","|"),"（","|"),";","|"),"；","|")&amp;"|")-1))))&gt;=75,IF(ISNUMBER(O3156),O3156,IFERROR(VALUE(O3156),VALUE(LEFT(TRIM(O3156),FIND("|",SUBSTITUTE(SUBSTITUTE(SUBSTITUTE(SUBSTITUTE(SUBSTITUTE(TRIM(O3156),"/","|"),"(","|"),"（","|"),";","|"),"；","|")&amp;"|")-1))))&lt;=85,IF(ISNUMBER(Q3156),Q3156,IFERROR(VALUE(Q3156),VALUE(LEFT(TRIM(Q3156),FIND("|",SUBSTITUTE(SUBSTITUTE(SUBSTITUTE(SUBSTITUTE(SUBSTITUTE(TRIM(Q3156),"/","|"),"(","|"),"（","|"),";","|"),"；","|")&amp;"|")-1))))&gt;0),IF(ISNUMBER(O3156),O3156,IFERROR(VALUE(O3156),VALUE(LEFT(TRIM(O3156),FIND("|",SUBSTITUTE(SUBSTITUTE(SUBSTITUTE(SUBSTITUTE(SUBSTITUTE(TRIM(O3156),"/","|"),"(","|"),"（","|"),";","|"),"；","|")&amp;"|")-1))))*1000/IF(ISNUMBER(Q3156),Q3156,IFERROR(VALUE(Q3156),VALUE(LEFT(TRIM(Q3156),FIND("|",SUBSTITUTE(SUBSTITUTE(SUBSTITUTE(SUBSTITUTE(SUBSTITUTE(TRIM(Q3156),"/","|"),"(","|"),"（","|"),";","|"),"；","|")&amp;"|")-1)))),""),"")</x:f>
      </x:c>
      <x:c r="AJ3156" s="14" t="str">
        <x:f>IF(AI3156="","","非称重实测")</x:f>
      </x:c>
      <x:c r="AK3156" s="14" t="str">
        <x:v>扭矩外部候选</x:v>
      </x:c>
      <x:c r="AL3156" s="14" t="str">
        <x:v>v3.4.6-candidate</x:v>
      </x:c>
    </x:row>
    <x:row r="3157">
      <x:c r="A3157" t="n">
        <x:v>395</x:v>
      </x:c>
      <x:c r="B3157" t="str">
        <x:v>MR7001BEV118</x:v>
      </x:c>
      <x:c r="C3157" t="str">
        <x:v>领克牌</x:v>
      </x:c>
      <x:c r="D3157" t="str">
        <x:v>浙江吉利控股集团有限公司</x:v>
      </x:c>
      <x:c r="E3157" t="str">
        <x:v>领克 Z20</x:v>
      </x:c>
      <x:c r="F3157" t="str">
        <x:v>纯电动轿车</x:v>
      </x:c>
      <x:c r="G3157" t="str">
        <x:v>领克 Z20</x:v>
      </x:c>
      <x:c r="H3157" t="str">
        <x:v>纯电动轿车</x:v>
      </x:c>
      <x:c r="I3157" t="str">
        <x:v>Car-C</x:v>
      </x:c>
      <x:c r="J3157" t="str">
        <x:v>BEV</x:v>
      </x:c>
      <x:c r="K3157" t="str">
        <x:v>否</x:v>
      </x:c>
      <x:c r="L3157" t="str">
        <x:v>1799</x:v>
      </x:c>
      <x:c r="M3157" t="n">
        <x:v>2925</x:v>
      </x:c>
      <x:c r="N3157" t="str">
        <x:v>430</x:v>
      </x:c>
      <x:c r="O3157" t="n">
        <x:v>51.2</x:v>
      </x:c>
      <x:c r="P3157" t="str">
        <x:v>磷酸铁锂</x:v>
      </x:c>
      <x:c r="Q3157" t="n">
        <x:v>175</x:v>
      </x:c>
      <x:c r="R3157" t="n">
        <x:v>12</x:v>
      </x:c>
      <x:c r="S3157" t="str">
        <x:v>175</x:v>
      </x:c>
      <x:c r="T3157" t="n">
        <x:v>175</x:v>
      </x:c>
      <x:c r="U3157" t="str">
        <x:v>无锡星驱动力科技有限公司</x:v>
      </x:c>
      <x:c r="V3157" t="str">
        <x:v>175</x:v>
      </x:c>
      <x:c r="W3157" t="str">
        <x:v>TZ184QY101</x:v>
      </x:c>
      <x:c r="X3157" t="str">
        <x:v>不适用(BEV)</x:v>
      </x:c>
      <x:c r="Y3157" t="str">
        <x:v>不适用(BEV)</x:v>
      </x:c>
      <x:c r="Z3157" t="str">
        <x:v>不适用(BEV)</x:v>
      </x:c>
      <x:c r="AA3157" t="str">
        <x:v>不适用(BEV)</x:v>
      </x:c>
      <x:c r="AB3157" t="str">
        <x:v>不适用(BEV)</x:v>
      </x:c>
      <x:c r="AC3157" t="str">
        <x:v>不适用(BEV)</x:v>
      </x:c>
      <x:c r="AD3157" t="str">
        <x:v>BEV_新批次</x:v>
      </x:c>
      <x:c r="AE3157" s="14" t="str"/>
      <x:c r="AF3157" s="14" t="str"/>
      <x:c r="AG3157" s="14" t="str">
        <x:v>待OCR/外部证据：数值语义歧义</x:v>
      </x:c>
      <x:c r="AH3157" s="15" t="n">
        <x:f>IF(R3157&lt;&gt;"",R3157,IFERROR(IF(AND(IF(ISNUMBER(O3157),O3157,IFERROR(VALUE(O3157),VALUE(LEFT(TRIM(O3157),FIND("|",SUBSTITUTE(SUBSTITUTE(SUBSTITUTE(SUBSTITUTE(SUBSTITUTE(TRIM(O3157),"/","|"),"(","|"),"（","|"),";","|"),"；","|")&amp;"|")-1))))*100/IF(ISNUMBER(N3157),N3157,IFERROR(VALUE(N3157),VALUE(LEFT(TRIM(N3157),FIND("|",SUBSTITUTE(SUBSTITUTE(SUBSTITUTE(SUBSTITUTE(SUBSTITUTE(TRIM(N3157),"/","|"),"(","|"),"（","|"),";","|"),"；","|")&amp;"|")-1))))&gt;=3,IF(ISNUMBER(O3157),O3157,IFERROR(VALUE(O3157),VALUE(LEFT(TRIM(O3157),FIND("|",SUBSTITUTE(SUBSTITUTE(SUBSTITUTE(SUBSTITUTE(SUBSTITUTE(TRIM(O3157),"/","|"),"(","|"),"（","|"),";","|"),"；","|")&amp;"|")-1))))*100/IF(ISNUMBER(N3157),N3157,IFERROR(VALUE(N3157),VALUE(LEFT(TRIM(N3157),FIND("|",SUBSTITUTE(SUBSTITUTE(SUBSTITUTE(SUBSTITUTE(SUBSTITUTE(TRIM(N3157),"/","|"),"(","|"),"（","|"),";","|"),"；","|")&amp;"|")-1))))&lt;=40),IF(ISNUMBER(O3157),O3157,IFERROR(VALUE(O3157),VALUE(LEFT(TRIM(O3157),FIND("|",SUBSTITUTE(SUBSTITUTE(SUBSTITUTE(SUBSTITUTE(SUBSTITUTE(TRIM(O3157),"/","|"),"(","|"),"（","|"),";","|"),"；","|")&amp;"|")-1))))*100/IF(ISNUMBER(N3157),N3157,IFERROR(VALUE(N3157),VALUE(LEFT(TRIM(N3157),FIND("|",SUBSTITUTE(SUBSTITUTE(SUBSTITUTE(SUBSTITUTE(SUBSTITUTE(TRIM(N3157),"/","|"),"(","|"),"（","|"),";","|"),"；","|")&amp;"|")-1)))),""),""))</x:f>
        <x:v>12</x:v>
      </x:c>
      <x:c r="AI3157" s="15" t="str">
        <x:f>IFERROR(IF(AND(IF(ISNUMBER(O3157),O3157,IFERROR(VALUE(O3157),VALUE(LEFT(TRIM(O3157),FIND("|",SUBSTITUTE(SUBSTITUTE(SUBSTITUTE(SUBSTITUTE(SUBSTITUTE(TRIM(O3157),"/","|"),"(","|"),"（","|"),";","|"),"；","|")&amp;"|")-1))))&gt;=75,IF(ISNUMBER(O3157),O3157,IFERROR(VALUE(O3157),VALUE(LEFT(TRIM(O3157),FIND("|",SUBSTITUTE(SUBSTITUTE(SUBSTITUTE(SUBSTITUTE(SUBSTITUTE(TRIM(O3157),"/","|"),"(","|"),"（","|"),";","|"),"；","|")&amp;"|")-1))))&lt;=85,IF(ISNUMBER(Q3157),Q3157,IFERROR(VALUE(Q3157),VALUE(LEFT(TRIM(Q3157),FIND("|",SUBSTITUTE(SUBSTITUTE(SUBSTITUTE(SUBSTITUTE(SUBSTITUTE(TRIM(Q3157),"/","|"),"(","|"),"（","|"),";","|"),"；","|")&amp;"|")-1))))&gt;0),IF(ISNUMBER(O3157),O3157,IFERROR(VALUE(O3157),VALUE(LEFT(TRIM(O3157),FIND("|",SUBSTITUTE(SUBSTITUTE(SUBSTITUTE(SUBSTITUTE(SUBSTITUTE(TRIM(O3157),"/","|"),"(","|"),"（","|"),";","|"),"；","|")&amp;"|")-1))))*1000/IF(ISNUMBER(Q3157),Q3157,IFERROR(VALUE(Q3157),VALUE(LEFT(TRIM(Q3157),FIND("|",SUBSTITUTE(SUBSTITUTE(SUBSTITUTE(SUBSTITUTE(SUBSTITUTE(TRIM(Q3157),"/","|"),"(","|"),"（","|"),";","|"),"；","|")&amp;"|")-1)))),""),"")</x:f>
      </x:c>
      <x:c r="AJ3157" s="14" t="str">
        <x:f>IF(AI3157="","","非称重实测")</x:f>
      </x:c>
      <x:c r="AK3157" s="14" t="str"/>
      <x:c r="AL3157" s="14" t="str">
        <x:v>v3.4.6-candidate</x:v>
      </x:c>
    </x:row>
    <x:row r="3158">
      <x:c r="A3158" t="n">
        <x:v>395</x:v>
      </x:c>
      <x:c r="B3158" t="str">
        <x:v>NAL6513BSEVZ1</x:v>
      </x:c>
      <x:c r="C3158" t="str">
        <x:v>乐道牌</x:v>
      </x:c>
      <x:c r="D3158" t="str">
        <x:v>蔚来汽车科技（安徽）有限公司</x:v>
      </x:c>
      <x:c r="E3158" t="str">
        <x:v>L90</x:v>
      </x:c>
      <x:c r="F3158" t="str">
        <x:v>换电式纯电动多用途乘用车</x:v>
      </x:c>
      <x:c r="G3158" t="str">
        <x:v>L90</x:v>
      </x:c>
      <x:c r="H3158" t="str">
        <x:v>换电式纯电动多用途乘用车</x:v>
      </x:c>
      <x:c r="I3158" t="str">
        <x:v>SUV-D</x:v>
      </x:c>
      <x:c r="J3158" t="str">
        <x:v>BEV</x:v>
      </x:c>
      <x:c r="K3158" t="str">
        <x:v>否</x:v>
      </x:c>
      <x:c r="L3158" t="str">
        <x:v>2250/2270/2300</x:v>
      </x:c>
      <x:c r="M3158" t="n">
        <x:v>3110</x:v>
      </x:c>
      <x:c r="N3158" t="str">
        <x:v>450/440/425/605/600/575（CLTC）</x:v>
      </x:c>
      <x:c r="O3158" t="str">
        <x:v>60.6/85.1</x:v>
      </x:c>
      <x:c r="P3158" t="str">
        <x:v>磷酸铁锂，三元锂
三元锂</x:v>
      </x:c>
      <x:c r="Q3158" t="n">
        <x:v>193.4090909090909</x:v>
      </x:c>
      <x:c r="R3158"/>
      <x:c r="S3158" t="str">
        <x:v>340</x:v>
      </x:c>
      <x:c r="T3158" t="n">
        <x:v>340</x:v>
      </x:c>
      <x:c r="U3158" t="str">
        <x:v>
蔚来动力科技（合肥）有限公司新桥分公司</x:v>
      </x:c>
      <x:c r="V3158" t="str">
        <x:v>340</x:v>
      </x:c>
      <x:c r="W3158" t="str">
        <x:v>TZ198Y001</x:v>
      </x:c>
      <x:c r="X3158" t="str">
        <x:v>不适用(BEV)</x:v>
      </x:c>
      <x:c r="Y3158" t="str">
        <x:v>不适用(BEV)</x:v>
      </x:c>
      <x:c r="Z3158" t="str">
        <x:v>不适用(BEV)</x:v>
      </x:c>
      <x:c r="AA3158" t="str">
        <x:v>不适用(BEV)</x:v>
      </x:c>
      <x:c r="AB3158" t="str">
        <x:v>不适用(BEV)</x:v>
      </x:c>
      <x:c r="AC3158" t="str">
        <x:v>不适用(BEV)</x:v>
      </x:c>
      <x:c r="AD3158" t="str">
        <x:v>BEV_新批次</x:v>
      </x:c>
      <x:c r="AE3158" s="14" t="str"/>
      <x:c r="AF3158" s="14" t="str"/>
      <x:c r="AG3158" s="14" t="str">
        <x:v>待OCR/外部证据：数值语义歧义</x:v>
      </x:c>
      <x:c r="AH3158" s="15" t="n">
        <x:f>IF(R3158&lt;&gt;"",R3158,IFERROR(IF(AND(IF(ISNUMBER(O3158),O3158,IFERROR(VALUE(O3158),VALUE(LEFT(TRIM(O3158),FIND("|",SUBSTITUTE(SUBSTITUTE(SUBSTITUTE(SUBSTITUTE(SUBSTITUTE(TRIM(O3158),"/","|"),"(","|"),"（","|"),";","|"),"；","|")&amp;"|")-1))))*100/IF(ISNUMBER(N3158),N3158,IFERROR(VALUE(N3158),VALUE(LEFT(TRIM(N3158),FIND("|",SUBSTITUTE(SUBSTITUTE(SUBSTITUTE(SUBSTITUTE(SUBSTITUTE(TRIM(N3158),"/","|"),"(","|"),"（","|"),";","|"),"；","|")&amp;"|")-1))))&gt;=3,IF(ISNUMBER(O3158),O3158,IFERROR(VALUE(O3158),VALUE(LEFT(TRIM(O3158),FIND("|",SUBSTITUTE(SUBSTITUTE(SUBSTITUTE(SUBSTITUTE(SUBSTITUTE(TRIM(O3158),"/","|"),"(","|"),"（","|"),";","|"),"；","|")&amp;"|")-1))))*100/IF(ISNUMBER(N3158),N3158,IFERROR(VALUE(N3158),VALUE(LEFT(TRIM(N3158),FIND("|",SUBSTITUTE(SUBSTITUTE(SUBSTITUTE(SUBSTITUTE(SUBSTITUTE(TRIM(N3158),"/","|"),"(","|"),"（","|"),";","|"),"；","|")&amp;"|")-1))))&lt;=40),IF(ISNUMBER(O3158),O3158,IFERROR(VALUE(O3158),VALUE(LEFT(TRIM(O3158),FIND("|",SUBSTITUTE(SUBSTITUTE(SUBSTITUTE(SUBSTITUTE(SUBSTITUTE(TRIM(O3158),"/","|"),"(","|"),"（","|"),";","|"),"；","|")&amp;"|")-1))))*100/IF(ISNUMBER(N3158),N3158,IFERROR(VALUE(N3158),VALUE(LEFT(TRIM(N3158),FIND("|",SUBSTITUTE(SUBSTITUTE(SUBSTITUTE(SUBSTITUTE(SUBSTITUTE(TRIM(N3158),"/","|"),"(","|"),"（","|"),";","|"),"；","|")&amp;"|")-1)))),""),""))</x:f>
        <x:v>13.466666666666667</x:v>
      </x:c>
      <x:c r="AI3158" s="15" t="str">
        <x:f>IFERROR(IF(AND(IF(ISNUMBER(O3158),O3158,IFERROR(VALUE(O3158),VALUE(LEFT(TRIM(O3158),FIND("|",SUBSTITUTE(SUBSTITUTE(SUBSTITUTE(SUBSTITUTE(SUBSTITUTE(TRIM(O3158),"/","|"),"(","|"),"（","|"),";","|"),"；","|")&amp;"|")-1))))&gt;=75,IF(ISNUMBER(O3158),O3158,IFERROR(VALUE(O3158),VALUE(LEFT(TRIM(O3158),FIND("|",SUBSTITUTE(SUBSTITUTE(SUBSTITUTE(SUBSTITUTE(SUBSTITUTE(TRIM(O3158),"/","|"),"(","|"),"（","|"),";","|"),"；","|")&amp;"|")-1))))&lt;=85,IF(ISNUMBER(Q3158),Q3158,IFERROR(VALUE(Q3158),VALUE(LEFT(TRIM(Q3158),FIND("|",SUBSTITUTE(SUBSTITUTE(SUBSTITUTE(SUBSTITUTE(SUBSTITUTE(TRIM(Q3158),"/","|"),"(","|"),"（","|"),";","|"),"；","|")&amp;"|")-1))))&gt;0),IF(ISNUMBER(O3158),O3158,IFERROR(VALUE(O3158),VALUE(LEFT(TRIM(O3158),FIND("|",SUBSTITUTE(SUBSTITUTE(SUBSTITUTE(SUBSTITUTE(SUBSTITUTE(TRIM(O3158),"/","|"),"(","|"),"（","|"),";","|"),"；","|")&amp;"|")-1))))*1000/IF(ISNUMBER(Q3158),Q3158,IFERROR(VALUE(Q3158),VALUE(LEFT(TRIM(Q3158),FIND("|",SUBSTITUTE(SUBSTITUTE(SUBSTITUTE(SUBSTITUTE(SUBSTITUTE(TRIM(Q3158),"/","|"),"(","|"),"（","|"),";","|"),"；","|")&amp;"|")-1)))),""),"")</x:f>
      </x:c>
      <x:c r="AJ3158" s="14" t="str">
        <x:f>IF(AI3158="","","非称重实测")</x:f>
      </x:c>
      <x:c r="AK3158" s="14" t="str">
        <x:v>电耗公式可补</x:v>
      </x:c>
      <x:c r="AL3158" s="14" t="str">
        <x:v>v3.4.6-candidate</x:v>
      </x:c>
    </x:row>
    <x:row r="3159">
      <x:c r="A3159" t="n">
        <x:v>395</x:v>
      </x:c>
      <x:c r="B3159" t="str">
        <x:v>NEQ6430BEVS56Y</x:v>
      </x:c>
      <x:c r="C3159" t="str">
        <x:v>奇瑞牌</x:v>
      </x:c>
      <x:c r="D3159" t="str">
        <x:v>奇瑞新能源汽车股份有限公司</x:v>
      </x:c>
      <x:c r="E3159" t="str">
        <x:v>X3</x:v>
      </x:c>
      <x:c r="F3159" t="str">
        <x:v>纯电动多用途乘用车</x:v>
      </x:c>
      <x:c r="G3159" t="str">
        <x:v>X3</x:v>
      </x:c>
      <x:c r="H3159" t="str">
        <x:v>纯电动多用途乘用车</x:v>
      </x:c>
      <x:c r="I3159" t="str">
        <x:v>SUV-C</x:v>
      </x:c>
      <x:c r="J3159" t="str">
        <x:v>BEV</x:v>
      </x:c>
      <x:c r="K3159" t="str">
        <x:v>否</x:v>
      </x:c>
      <x:c r="L3159" t="str">
        <x:v>1903</x:v>
      </x:c>
      <x:c r="M3159"/>
      <x:c r="N3159" t="str">
        <x:v>501</x:v>
      </x:c>
      <x:c r="O3159" t="n">
        <x:v>68.355</x:v>
      </x:c>
      <x:c r="P3159" t="str">
        <x:v>磷酸铁锂</x:v>
      </x:c>
      <x:c r="Q3159" t="n">
        <x:v>136.437125748503</x:v>
      </x:c>
      <x:c r="R3159" t="n">
        <x:v>13.64</x:v>
      </x:c>
      <x:c r="S3159" t="n">
        <x:v>185</x:v>
      </x:c>
      <x:c r="T3159" t="n">
        <x:v>255</x:v>
      </x:c>
      <x:c r="U3159" t="str">
        <x:v>奇瑞新能源汽车股份有限公司</x:v>
      </x:c>
      <x:c r="V3159" t="str">
        <x:v>70/185</x:v>
      </x:c>
      <x:c r="W3159" t="str">
        <x:v>112AA3/112AD3</x:v>
      </x:c>
      <x:c r="X3159" t="str">
        <x:v>不适用(BEV)</x:v>
      </x:c>
      <x:c r="Y3159" t="str">
        <x:v>不适用(BEV)</x:v>
      </x:c>
      <x:c r="Z3159" t="str">
        <x:v>不适用(BEV)</x:v>
      </x:c>
      <x:c r="AA3159" t="str">
        <x:v>不适用(BEV)</x:v>
      </x:c>
      <x:c r="AB3159" t="str">
        <x:v>不适用(BEV)</x:v>
      </x:c>
      <x:c r="AC3159" t="str">
        <x:v>不适用(BEV)</x:v>
      </x:c>
      <x:c r="AD3159" t="str">
        <x:v>BEV_新批次</x:v>
      </x:c>
      <x:c r="AE3159" s="14" t="str">
        <x:v>185</x:v>
      </x:c>
      <x:c r="AF3159" s="14" t="str"/>
      <x:c r="AG3159" s="14" t="str">
        <x:v>源字段可解析</x:v>
      </x:c>
      <x:c r="AH3159" s="15" t="n">
        <x:f>IF(R3159&lt;&gt;"",R3159,IFERROR(IF(AND(IF(ISNUMBER(O3159),O3159,IFERROR(VALUE(O3159),VALUE(LEFT(TRIM(O3159),FIND("|",SUBSTITUTE(SUBSTITUTE(SUBSTITUTE(SUBSTITUTE(SUBSTITUTE(TRIM(O3159),"/","|"),"(","|"),"（","|"),";","|"),"；","|")&amp;"|")-1))))*100/IF(ISNUMBER(N3159),N3159,IFERROR(VALUE(N3159),VALUE(LEFT(TRIM(N3159),FIND("|",SUBSTITUTE(SUBSTITUTE(SUBSTITUTE(SUBSTITUTE(SUBSTITUTE(TRIM(N3159),"/","|"),"(","|"),"（","|"),";","|"),"；","|")&amp;"|")-1))))&gt;=3,IF(ISNUMBER(O3159),O3159,IFERROR(VALUE(O3159),VALUE(LEFT(TRIM(O3159),FIND("|",SUBSTITUTE(SUBSTITUTE(SUBSTITUTE(SUBSTITUTE(SUBSTITUTE(TRIM(O3159),"/","|"),"(","|"),"（","|"),";","|"),"；","|")&amp;"|")-1))))*100/IF(ISNUMBER(N3159),N3159,IFERROR(VALUE(N3159),VALUE(LEFT(TRIM(N3159),FIND("|",SUBSTITUTE(SUBSTITUTE(SUBSTITUTE(SUBSTITUTE(SUBSTITUTE(TRIM(N3159),"/","|"),"(","|"),"（","|"),";","|"),"；","|")&amp;"|")-1))))&lt;=40),IF(ISNUMBER(O3159),O3159,IFERROR(VALUE(O3159),VALUE(LEFT(TRIM(O3159),FIND("|",SUBSTITUTE(SUBSTITUTE(SUBSTITUTE(SUBSTITUTE(SUBSTITUTE(TRIM(O3159),"/","|"),"(","|"),"（","|"),";","|"),"；","|")&amp;"|")-1))))*100/IF(ISNUMBER(N3159),N3159,IFERROR(VALUE(N3159),VALUE(LEFT(TRIM(N3159),FIND("|",SUBSTITUTE(SUBSTITUTE(SUBSTITUTE(SUBSTITUTE(SUBSTITUTE(TRIM(N3159),"/","|"),"(","|"),"（","|"),";","|"),"；","|")&amp;"|")-1)))),""),""))</x:f>
        <x:v>13.64</x:v>
      </x:c>
      <x:c r="AI3159" s="15" t="str">
        <x:f>IFERROR(IF(AND(IF(ISNUMBER(O3159),O3159,IFERROR(VALUE(O3159),VALUE(LEFT(TRIM(O3159),FIND("|",SUBSTITUTE(SUBSTITUTE(SUBSTITUTE(SUBSTITUTE(SUBSTITUTE(TRIM(O3159),"/","|"),"(","|"),"（","|"),";","|"),"；","|")&amp;"|")-1))))&gt;=75,IF(ISNUMBER(O3159),O3159,IFERROR(VALUE(O3159),VALUE(LEFT(TRIM(O3159),FIND("|",SUBSTITUTE(SUBSTITUTE(SUBSTITUTE(SUBSTITUTE(SUBSTITUTE(TRIM(O3159),"/","|"),"(","|"),"（","|"),";","|"),"；","|")&amp;"|")-1))))&lt;=85,IF(ISNUMBER(Q3159),Q3159,IFERROR(VALUE(Q3159),VALUE(LEFT(TRIM(Q3159),FIND("|",SUBSTITUTE(SUBSTITUTE(SUBSTITUTE(SUBSTITUTE(SUBSTITUTE(TRIM(Q3159),"/","|"),"(","|"),"（","|"),";","|"),"；","|")&amp;"|")-1))))&gt;0),IF(ISNUMBER(O3159),O3159,IFERROR(VALUE(O3159),VALUE(LEFT(TRIM(O3159),FIND("|",SUBSTITUTE(SUBSTITUTE(SUBSTITUTE(SUBSTITUTE(SUBSTITUTE(TRIM(O3159),"/","|"),"(","|"),"（","|"),";","|"),"；","|")&amp;"|")-1))))*1000/IF(ISNUMBER(Q3159),Q3159,IFERROR(VALUE(Q3159),VALUE(LEFT(TRIM(Q3159),FIND("|",SUBSTITUTE(SUBSTITUTE(SUBSTITUTE(SUBSTITUTE(SUBSTITUTE(TRIM(Q3159),"/","|"),"(","|"),"（","|"),";","|"),"；","|")&amp;"|")-1)))),""),"")</x:f>
      </x:c>
      <x:c r="AJ3159" s="14" t="str">
        <x:f>IF(AI3159="","","非称重实测")</x:f>
      </x:c>
      <x:c r="AK3159" s="14" t="str"/>
      <x:c r="AL3159" s="14" t="str">
        <x:v>v3.4.6-candidate</x:v>
      </x:c>
    </x:row>
    <x:row r="3160">
      <x:c r="A3160" t="n">
        <x:v>395</x:v>
      </x:c>
      <x:c r="B3160" t="str">
        <x:v>NEQ6430BEVS56Z</x:v>
      </x:c>
      <x:c r="C3160" t="str">
        <x:v>奇瑞牌</x:v>
      </x:c>
      <x:c r="D3160" t="str">
        <x:v>奇瑞新能源汽车股份有限公司</x:v>
      </x:c>
      <x:c r="E3160" t="str">
        <x:v>X3</x:v>
      </x:c>
      <x:c r="F3160" t="str">
        <x:v>纯电动多用途乘用车</x:v>
      </x:c>
      <x:c r="G3160" t="str">
        <x:v>X3</x:v>
      </x:c>
      <x:c r="H3160" t="str">
        <x:v>纯电动多用途乘用车</x:v>
      </x:c>
      <x:c r="I3160" t="str">
        <x:v>SUV-C</x:v>
      </x:c>
      <x:c r="J3160" t="str">
        <x:v>BEV</x:v>
      </x:c>
      <x:c r="K3160" t="str">
        <x:v>否</x:v>
      </x:c>
      <x:c r="L3160" t="str">
        <x:v>1827</x:v>
      </x:c>
      <x:c r="M3160"/>
      <x:c r="N3160" t="str">
        <x:v>520</x:v>
      </x:c>
      <x:c r="O3160" t="n">
        <x:v>68.355</x:v>
      </x:c>
      <x:c r="P3160" t="str">
        <x:v>磷酸铁锂</x:v>
      </x:c>
      <x:c r="Q3160" t="n">
        <x:v>136.437125748503</x:v>
      </x:c>
      <x:c r="R3160" t="n">
        <x:v>13.15</x:v>
      </x:c>
      <x:c r="S3160" t="str">
        <x:v>185</x:v>
      </x:c>
      <x:c r="T3160" t="n">
        <x:v>185</x:v>
      </x:c>
      <x:c r="U3160" t="str">
        <x:v>奇瑞新能源汽车股份有限公司</x:v>
      </x:c>
      <x:c r="V3160" t="str">
        <x:v>185</x:v>
      </x:c>
      <x:c r="W3160" t="str">
        <x:v>112AD3</x:v>
      </x:c>
      <x:c r="X3160" t="str">
        <x:v>不适用(BEV)</x:v>
      </x:c>
      <x:c r="Y3160" t="str">
        <x:v>不适用(BEV)</x:v>
      </x:c>
      <x:c r="Z3160" t="str">
        <x:v>不适用(BEV)</x:v>
      </x:c>
      <x:c r="AA3160" t="str">
        <x:v>不适用(BEV)</x:v>
      </x:c>
      <x:c r="AB3160" t="str">
        <x:v>不适用(BEV)</x:v>
      </x:c>
      <x:c r="AC3160" t="str">
        <x:v>不适用(BEV)</x:v>
      </x:c>
      <x:c r="AD3160" t="str">
        <x:v>BEV_新批次</x:v>
      </x:c>
      <x:c r="AE3160" s="14" t="str"/>
      <x:c r="AF3160" s="14" t="n">
        <x:v>300</x:v>
      </x:c>
      <x:c r="AG3160" s="14" t="str">
        <x:v>B外部候选</x:v>
      </x:c>
      <x:c r="AH3160" s="15" t="n">
        <x:f>IF(R3160&lt;&gt;"",R3160,IFERROR(IF(AND(IF(ISNUMBER(O3160),O3160,IFERROR(VALUE(O3160),VALUE(LEFT(TRIM(O3160),FIND("|",SUBSTITUTE(SUBSTITUTE(SUBSTITUTE(SUBSTITUTE(SUBSTITUTE(TRIM(O3160),"/","|"),"(","|"),"（","|"),";","|"),"；","|")&amp;"|")-1))))*100/IF(ISNUMBER(N3160),N3160,IFERROR(VALUE(N3160),VALUE(LEFT(TRIM(N3160),FIND("|",SUBSTITUTE(SUBSTITUTE(SUBSTITUTE(SUBSTITUTE(SUBSTITUTE(TRIM(N3160),"/","|"),"(","|"),"（","|"),";","|"),"；","|")&amp;"|")-1))))&gt;=3,IF(ISNUMBER(O3160),O3160,IFERROR(VALUE(O3160),VALUE(LEFT(TRIM(O3160),FIND("|",SUBSTITUTE(SUBSTITUTE(SUBSTITUTE(SUBSTITUTE(SUBSTITUTE(TRIM(O3160),"/","|"),"(","|"),"（","|"),";","|"),"；","|")&amp;"|")-1))))*100/IF(ISNUMBER(N3160),N3160,IFERROR(VALUE(N3160),VALUE(LEFT(TRIM(N3160),FIND("|",SUBSTITUTE(SUBSTITUTE(SUBSTITUTE(SUBSTITUTE(SUBSTITUTE(TRIM(N3160),"/","|"),"(","|"),"（","|"),";","|"),"；","|")&amp;"|")-1))))&lt;=40),IF(ISNUMBER(O3160),O3160,IFERROR(VALUE(O3160),VALUE(LEFT(TRIM(O3160),FIND("|",SUBSTITUTE(SUBSTITUTE(SUBSTITUTE(SUBSTITUTE(SUBSTITUTE(TRIM(O3160),"/","|"),"(","|"),"（","|"),";","|"),"；","|")&amp;"|")-1))))*100/IF(ISNUMBER(N3160),N3160,IFERROR(VALUE(N3160),VALUE(LEFT(TRIM(N3160),FIND("|",SUBSTITUTE(SUBSTITUTE(SUBSTITUTE(SUBSTITUTE(SUBSTITUTE(TRIM(N3160),"/","|"),"(","|"),"（","|"),";","|"),"；","|")&amp;"|")-1)))),""),""))</x:f>
        <x:v>13.15</x:v>
      </x:c>
      <x:c r="AI3160" s="15" t="str">
        <x:f>IFERROR(IF(AND(IF(ISNUMBER(O3160),O3160,IFERROR(VALUE(O3160),VALUE(LEFT(TRIM(O3160),FIND("|",SUBSTITUTE(SUBSTITUTE(SUBSTITUTE(SUBSTITUTE(SUBSTITUTE(TRIM(O3160),"/","|"),"(","|"),"（","|"),";","|"),"；","|")&amp;"|")-1))))&gt;=75,IF(ISNUMBER(O3160),O3160,IFERROR(VALUE(O3160),VALUE(LEFT(TRIM(O3160),FIND("|",SUBSTITUTE(SUBSTITUTE(SUBSTITUTE(SUBSTITUTE(SUBSTITUTE(TRIM(O3160),"/","|"),"(","|"),"（","|"),";","|"),"；","|")&amp;"|")-1))))&lt;=85,IF(ISNUMBER(Q3160),Q3160,IFERROR(VALUE(Q3160),VALUE(LEFT(TRIM(Q3160),FIND("|",SUBSTITUTE(SUBSTITUTE(SUBSTITUTE(SUBSTITUTE(SUBSTITUTE(TRIM(Q3160),"/","|"),"(","|"),"（","|"),";","|"),"；","|")&amp;"|")-1))))&gt;0),IF(ISNUMBER(O3160),O3160,IFERROR(VALUE(O3160),VALUE(LEFT(TRIM(O3160),FIND("|",SUBSTITUTE(SUBSTITUTE(SUBSTITUTE(SUBSTITUTE(SUBSTITUTE(TRIM(O3160),"/","|"),"(","|"),"（","|"),";","|"),"；","|")&amp;"|")-1))))*1000/IF(ISNUMBER(Q3160),Q3160,IFERROR(VALUE(Q3160),VALUE(LEFT(TRIM(Q3160),FIND("|",SUBSTITUTE(SUBSTITUTE(SUBSTITUTE(SUBSTITUTE(SUBSTITUTE(TRIM(Q3160),"/","|"),"(","|"),"（","|"),";","|"),"；","|")&amp;"|")-1)))),""),"")</x:f>
      </x:c>
      <x:c r="AJ3160" s="14" t="str">
        <x:f>IF(AI3160="","","非称重实测")</x:f>
      </x:c>
      <x:c r="AK3160" s="14" t="str">
        <x:v>扭矩外部候选</x:v>
      </x:c>
      <x:c r="AL3160" s="14" t="str">
        <x:v>v3.4.6-candidate</x:v>
      </x:c>
    </x:row>
    <x:row r="3161">
      <x:c r="A3161" t="n">
        <x:v>395</x:v>
      </x:c>
      <x:c r="B3161" t="str">
        <x:v>NEQ6440BEVS56U</x:v>
      </x:c>
      <x:c r="C3161" t="str">
        <x:v>奇瑞牌</x:v>
      </x:c>
      <x:c r="D3161" t="str">
        <x:v>奇瑞新能源汽车股份有限公司</x:v>
      </x:c>
      <x:c r="E3161" t="str">
        <x:v>X3,X3PLUS</x:v>
      </x:c>
      <x:c r="F3161" t="str">
        <x:v>纯电动多用途乘用车</x:v>
      </x:c>
      <x:c r="G3161" t="str">
        <x:v>X3,X3PLUS</x:v>
      </x:c>
      <x:c r="H3161" t="str">
        <x:v>纯电动多用途乘用车</x:v>
      </x:c>
      <x:c r="I3161" t="str">
        <x:v>SUV-C</x:v>
      </x:c>
      <x:c r="J3161" t="str">
        <x:v>BEV</x:v>
      </x:c>
      <x:c r="K3161" t="str">
        <x:v>否</x:v>
      </x:c>
      <x:c r="L3161" t="str">
        <x:v>1722</x:v>
      </x:c>
      <x:c r="M3161"/>
      <x:c r="N3161" t="str">
        <x:v>401</x:v>
      </x:c>
      <x:c r="O3161" t="n">
        <x:v>50.79</x:v>
      </x:c>
      <x:c r="P3161" t="str">
        <x:v>磷酸铁锂</x:v>
      </x:c>
      <x:c r="Q3161" t="n">
        <x:v>126.975</x:v>
      </x:c>
      <x:c r="R3161" t="n">
        <x:v>12.67</x:v>
      </x:c>
      <x:c r="S3161" t="str">
        <x:v>185</x:v>
      </x:c>
      <x:c r="T3161" t="n">
        <x:v>185</x:v>
      </x:c>
      <x:c r="U3161" t="str">
        <x:v>奇瑞新能源汽车股份有限公司</x:v>
      </x:c>
      <x:c r="V3161" t="str">
        <x:v>185</x:v>
      </x:c>
      <x:c r="W3161" t="str">
        <x:v>TZ180XSSQB</x:v>
      </x:c>
      <x:c r="X3161" t="str">
        <x:v>不适用(BEV)</x:v>
      </x:c>
      <x:c r="Y3161" t="str">
        <x:v>不适用(BEV)</x:v>
      </x:c>
      <x:c r="Z3161" t="str">
        <x:v>不适用(BEV)</x:v>
      </x:c>
      <x:c r="AA3161" t="str">
        <x:v>不适用(BEV)</x:v>
      </x:c>
      <x:c r="AB3161" t="str">
        <x:v>不适用(BEV)</x:v>
      </x:c>
      <x:c r="AC3161" t="str">
        <x:v>不适用(BEV)</x:v>
      </x:c>
      <x:c r="AD3161" t="str">
        <x:v>BEV_新批次</x:v>
      </x:c>
      <x:c r="AE3161" s="14" t="str"/>
      <x:c r="AF3161" s="14" t="str"/>
      <x:c r="AG3161" s="14" t="str">
        <x:v>待OCR/外部证据：数值语义歧义</x:v>
      </x:c>
      <x:c r="AH3161" s="15" t="n">
        <x:f>IF(R3161&lt;&gt;"",R3161,IFERROR(IF(AND(IF(ISNUMBER(O3161),O3161,IFERROR(VALUE(O3161),VALUE(LEFT(TRIM(O3161),FIND("|",SUBSTITUTE(SUBSTITUTE(SUBSTITUTE(SUBSTITUTE(SUBSTITUTE(TRIM(O3161),"/","|"),"(","|"),"（","|"),";","|"),"；","|")&amp;"|")-1))))*100/IF(ISNUMBER(N3161),N3161,IFERROR(VALUE(N3161),VALUE(LEFT(TRIM(N3161),FIND("|",SUBSTITUTE(SUBSTITUTE(SUBSTITUTE(SUBSTITUTE(SUBSTITUTE(TRIM(N3161),"/","|"),"(","|"),"（","|"),";","|"),"；","|")&amp;"|")-1))))&gt;=3,IF(ISNUMBER(O3161),O3161,IFERROR(VALUE(O3161),VALUE(LEFT(TRIM(O3161),FIND("|",SUBSTITUTE(SUBSTITUTE(SUBSTITUTE(SUBSTITUTE(SUBSTITUTE(TRIM(O3161),"/","|"),"(","|"),"（","|"),";","|"),"；","|")&amp;"|")-1))))*100/IF(ISNUMBER(N3161),N3161,IFERROR(VALUE(N3161),VALUE(LEFT(TRIM(N3161),FIND("|",SUBSTITUTE(SUBSTITUTE(SUBSTITUTE(SUBSTITUTE(SUBSTITUTE(TRIM(N3161),"/","|"),"(","|"),"（","|"),";","|"),"；","|")&amp;"|")-1))))&lt;=40),IF(ISNUMBER(O3161),O3161,IFERROR(VALUE(O3161),VALUE(LEFT(TRIM(O3161),FIND("|",SUBSTITUTE(SUBSTITUTE(SUBSTITUTE(SUBSTITUTE(SUBSTITUTE(TRIM(O3161),"/","|"),"(","|"),"（","|"),";","|"),"；","|")&amp;"|")-1))))*100/IF(ISNUMBER(N3161),N3161,IFERROR(VALUE(N3161),VALUE(LEFT(TRIM(N3161),FIND("|",SUBSTITUTE(SUBSTITUTE(SUBSTITUTE(SUBSTITUTE(SUBSTITUTE(TRIM(N3161),"/","|"),"(","|"),"（","|"),";","|"),"；","|")&amp;"|")-1)))),""),""))</x:f>
        <x:v>12.67</x:v>
      </x:c>
      <x:c r="AI3161" s="15" t="str">
        <x:f>IFERROR(IF(AND(IF(ISNUMBER(O3161),O3161,IFERROR(VALUE(O3161),VALUE(LEFT(TRIM(O3161),FIND("|",SUBSTITUTE(SUBSTITUTE(SUBSTITUTE(SUBSTITUTE(SUBSTITUTE(TRIM(O3161),"/","|"),"(","|"),"（","|"),";","|"),"；","|")&amp;"|")-1))))&gt;=75,IF(ISNUMBER(O3161),O3161,IFERROR(VALUE(O3161),VALUE(LEFT(TRIM(O3161),FIND("|",SUBSTITUTE(SUBSTITUTE(SUBSTITUTE(SUBSTITUTE(SUBSTITUTE(TRIM(O3161),"/","|"),"(","|"),"（","|"),";","|"),"；","|")&amp;"|")-1))))&lt;=85,IF(ISNUMBER(Q3161),Q3161,IFERROR(VALUE(Q3161),VALUE(LEFT(TRIM(Q3161),FIND("|",SUBSTITUTE(SUBSTITUTE(SUBSTITUTE(SUBSTITUTE(SUBSTITUTE(TRIM(Q3161),"/","|"),"(","|"),"（","|"),";","|"),"；","|")&amp;"|")-1))))&gt;0),IF(ISNUMBER(O3161),O3161,IFERROR(VALUE(O3161),VALUE(LEFT(TRIM(O3161),FIND("|",SUBSTITUTE(SUBSTITUTE(SUBSTITUTE(SUBSTITUTE(SUBSTITUTE(TRIM(O3161),"/","|"),"(","|"),"（","|"),";","|"),"；","|")&amp;"|")-1))))*1000/IF(ISNUMBER(Q3161),Q3161,IFERROR(VALUE(Q3161),VALUE(LEFT(TRIM(Q3161),FIND("|",SUBSTITUTE(SUBSTITUTE(SUBSTITUTE(SUBSTITUTE(SUBSTITUTE(TRIM(Q3161),"/","|"),"(","|"),"（","|"),";","|"),"；","|")&amp;"|")-1)))),""),"")</x:f>
      </x:c>
      <x:c r="AJ3161" s="14" t="str">
        <x:f>IF(AI3161="","","非称重实测")</x:f>
      </x:c>
      <x:c r="AK3161" s="14" t="str"/>
      <x:c r="AL3161" s="14" t="str">
        <x:v>v3.4.6-candidate</x:v>
      </x:c>
    </x:row>
    <x:row r="3162">
      <x:c r="A3162" t="n">
        <x:v>395</x:v>
      </x:c>
      <x:c r="B3162" t="str">
        <x:v>NHQ7002BEVEA</x:v>
      </x:c>
      <x:c r="C3162" t="str">
        <x:v>小鹏牌</x:v>
      </x:c>
      <x:c r="D3162" t="str">
        <x:v>广州小鹏汽车科技有限公司</x:v>
      </x:c>
      <x:c r="E3162" t="str">
        <x:v>小鹏P7</x:v>
      </x:c>
      <x:c r="F3162" t="str">
        <x:v>纯电动轿车</x:v>
      </x:c>
      <x:c r="G3162" t="str">
        <x:v>小鹏P7</x:v>
      </x:c>
      <x:c r="H3162" t="str">
        <x:v>纯电动轿车</x:v>
      </x:c>
      <x:c r="I3162" t="str">
        <x:v>Car-D</x:v>
      </x:c>
      <x:c r="J3162" t="str">
        <x:v>BEV</x:v>
      </x:c>
      <x:c r="K3162" t="str">
        <x:v>否</x:v>
      </x:c>
      <x:c r="L3162" t="str">
        <x:v>2125</x:v>
      </x:c>
      <x:c r="M3162"/>
      <x:c r="N3162" t="str">
        <x:v>702/625</x:v>
      </x:c>
      <x:c r="O3162" t="n">
        <x:v>74.9</x:v>
      </x:c>
      <x:c r="P3162" t="str">
        <x:v>磷酸铁锂</x:v>
      </x:c>
      <x:c r="Q3162" t="n">
        <x:v>130.2608695652174</x:v>
      </x:c>
      <x:c r="R3162"/>
      <x:c r="S3162" t="str">
        <x:v>110</x:v>
      </x:c>
      <x:c r="T3162" t="n">
        <x:v>110</x:v>
      </x:c>
      <x:c r="U3162" t="str">
        <x:v>立讯智造科技(常熟)有限公司</x:v>
      </x:c>
      <x:c r="V3162" t="str">
        <x:v>110</x:v>
      </x:c>
      <x:c r="W3162" t="str">
        <x:v>TZ230XY01E29X</x:v>
      </x:c>
      <x:c r="X3162" t="str">
        <x:v>不适用(BEV)</x:v>
      </x:c>
      <x:c r="Y3162" t="str">
        <x:v>不适用(BEV)</x:v>
      </x:c>
      <x:c r="Z3162" t="str">
        <x:v>不适用(BEV)</x:v>
      </x:c>
      <x:c r="AA3162" t="str">
        <x:v>不适用(BEV)</x:v>
      </x:c>
      <x:c r="AB3162" t="str">
        <x:v>不适用(BEV)</x:v>
      </x:c>
      <x:c r="AC3162" t="str">
        <x:v>不适用(BEV)</x:v>
      </x:c>
      <x:c r="AD3162" t="str">
        <x:v>BEV_新批次</x:v>
      </x:c>
      <x:c r="AE3162" s="14" t="str"/>
      <x:c r="AF3162" s="14" t="str"/>
      <x:c r="AG3162" s="14" t="str">
        <x:v>待OCR/外部证据：数值语义歧义</x:v>
      </x:c>
      <x:c r="AH3162" s="15" t="n">
        <x:f>IF(R3162&lt;&gt;"",R3162,IFERROR(IF(AND(IF(ISNUMBER(O3162),O3162,IFERROR(VALUE(O3162),VALUE(LEFT(TRIM(O3162),FIND("|",SUBSTITUTE(SUBSTITUTE(SUBSTITUTE(SUBSTITUTE(SUBSTITUTE(TRIM(O3162),"/","|"),"(","|"),"（","|"),";","|"),"；","|")&amp;"|")-1))))*100/IF(ISNUMBER(N3162),N3162,IFERROR(VALUE(N3162),VALUE(LEFT(TRIM(N3162),FIND("|",SUBSTITUTE(SUBSTITUTE(SUBSTITUTE(SUBSTITUTE(SUBSTITUTE(TRIM(N3162),"/","|"),"(","|"),"（","|"),";","|"),"；","|")&amp;"|")-1))))&gt;=3,IF(ISNUMBER(O3162),O3162,IFERROR(VALUE(O3162),VALUE(LEFT(TRIM(O3162),FIND("|",SUBSTITUTE(SUBSTITUTE(SUBSTITUTE(SUBSTITUTE(SUBSTITUTE(TRIM(O3162),"/","|"),"(","|"),"（","|"),";","|"),"；","|")&amp;"|")-1))))*100/IF(ISNUMBER(N3162),N3162,IFERROR(VALUE(N3162),VALUE(LEFT(TRIM(N3162),FIND("|",SUBSTITUTE(SUBSTITUTE(SUBSTITUTE(SUBSTITUTE(SUBSTITUTE(TRIM(N3162),"/","|"),"(","|"),"（","|"),";","|"),"；","|")&amp;"|")-1))))&lt;=40),IF(ISNUMBER(O3162),O3162,IFERROR(VALUE(O3162),VALUE(LEFT(TRIM(O3162),FIND("|",SUBSTITUTE(SUBSTITUTE(SUBSTITUTE(SUBSTITUTE(SUBSTITUTE(TRIM(O3162),"/","|"),"(","|"),"（","|"),";","|"),"；","|")&amp;"|")-1))))*100/IF(ISNUMBER(N3162),N3162,IFERROR(VALUE(N3162),VALUE(LEFT(TRIM(N3162),FIND("|",SUBSTITUTE(SUBSTITUTE(SUBSTITUTE(SUBSTITUTE(SUBSTITUTE(TRIM(N3162),"/","|"),"(","|"),"（","|"),";","|"),"；","|")&amp;"|")-1)))),""),""))</x:f>
        <x:v>10.66951566951567</x:v>
      </x:c>
      <x:c r="AI3162" s="15" t="str">
        <x:f>IFERROR(IF(AND(IF(ISNUMBER(O3162),O3162,IFERROR(VALUE(O3162),VALUE(LEFT(TRIM(O3162),FIND("|",SUBSTITUTE(SUBSTITUTE(SUBSTITUTE(SUBSTITUTE(SUBSTITUTE(TRIM(O3162),"/","|"),"(","|"),"（","|"),";","|"),"；","|")&amp;"|")-1))))&gt;=75,IF(ISNUMBER(O3162),O3162,IFERROR(VALUE(O3162),VALUE(LEFT(TRIM(O3162),FIND("|",SUBSTITUTE(SUBSTITUTE(SUBSTITUTE(SUBSTITUTE(SUBSTITUTE(TRIM(O3162),"/","|"),"(","|"),"（","|"),";","|"),"；","|")&amp;"|")-1))))&lt;=85,IF(ISNUMBER(Q3162),Q3162,IFERROR(VALUE(Q3162),VALUE(LEFT(TRIM(Q3162),FIND("|",SUBSTITUTE(SUBSTITUTE(SUBSTITUTE(SUBSTITUTE(SUBSTITUTE(TRIM(Q3162),"/","|"),"(","|"),"（","|"),";","|"),"；","|")&amp;"|")-1))))&gt;0),IF(ISNUMBER(O3162),O3162,IFERROR(VALUE(O3162),VALUE(LEFT(TRIM(O3162),FIND("|",SUBSTITUTE(SUBSTITUTE(SUBSTITUTE(SUBSTITUTE(SUBSTITUTE(TRIM(O3162),"/","|"),"(","|"),"（","|"),";","|"),"；","|")&amp;"|")-1))))*1000/IF(ISNUMBER(Q3162),Q3162,IFERROR(VALUE(Q3162),VALUE(LEFT(TRIM(Q3162),FIND("|",SUBSTITUTE(SUBSTITUTE(SUBSTITUTE(SUBSTITUTE(SUBSTITUTE(TRIM(Q3162),"/","|"),"(","|"),"（","|"),";","|"),"；","|")&amp;"|")-1)))),""),"")</x:f>
      </x:c>
      <x:c r="AJ3162" s="14" t="str">
        <x:f>IF(AI3162="","","非称重实测")</x:f>
      </x:c>
      <x:c r="AK3162" s="14" t="str">
        <x:v>电耗公式可补</x:v>
      </x:c>
      <x:c r="AL3162" s="14" t="str">
        <x:v>v3.4.6-candidate</x:v>
      </x:c>
    </x:row>
    <x:row r="3163">
      <x:c r="A3163" t="n">
        <x:v>395</x:v>
      </x:c>
      <x:c r="B3163" t="str">
        <x:v>NHQ7002BEVEB</x:v>
      </x:c>
      <x:c r="C3163" t="str">
        <x:v>小鹏牌</x:v>
      </x:c>
      <x:c r="D3163" t="str">
        <x:v>广州小鹏汽车科技有限公司</x:v>
      </x:c>
      <x:c r="E3163" t="str">
        <x:v>小鹏P7</x:v>
      </x:c>
      <x:c r="F3163" t="str">
        <x:v>纯电动轿车</x:v>
      </x:c>
      <x:c r="G3163" t="str">
        <x:v>小鹏P7</x:v>
      </x:c>
      <x:c r="H3163" t="str">
        <x:v>纯电动轿车</x:v>
      </x:c>
      <x:c r="I3163" t="str">
        <x:v>Car-D</x:v>
      </x:c>
      <x:c r="J3163" t="str">
        <x:v>BEV</x:v>
      </x:c>
      <x:c r="K3163" t="str">
        <x:v>否</x:v>
      </x:c>
      <x:c r="L3163" t="str">
        <x:v>2090</x:v>
      </x:c>
      <x:c r="M3163"/>
      <x:c r="N3163" t="str">
        <x:v>820/735</x:v>
      </x:c>
      <x:c r="O3163" t="n">
        <x:v>92.2</x:v>
      </x:c>
      <x:c r="P3163" t="str">
        <x:v>三元锂</x:v>
      </x:c>
      <x:c r="Q3163" t="n">
        <x:v>170.1107011070111</x:v>
      </x:c>
      <x:c r="R3163"/>
      <x:c r="S3163" t="str">
        <x:v>270</x:v>
      </x:c>
      <x:c r="T3163" t="n">
        <x:v>270</x:v>
      </x:c>
      <x:c r="U3163" t="str">
        <x:v>中创新航科技集团股份有限公司</x:v>
      </x:c>
      <x:c r="V3163" t="str">
        <x:v>270</x:v>
      </x:c>
      <x:c r="W3163" t="str">
        <x:v>TZ230XY01E29X</x:v>
      </x:c>
      <x:c r="X3163" t="str">
        <x:v>不适用(BEV)</x:v>
      </x:c>
      <x:c r="Y3163" t="str">
        <x:v>不适用(BEV)</x:v>
      </x:c>
      <x:c r="Z3163" t="str">
        <x:v>不适用(BEV)</x:v>
      </x:c>
      <x:c r="AA3163" t="str">
        <x:v>不适用(BEV)</x:v>
      </x:c>
      <x:c r="AB3163" t="str">
        <x:v>不适用(BEV)</x:v>
      </x:c>
      <x:c r="AC3163" t="str">
        <x:v>不适用(BEV)</x:v>
      </x:c>
      <x:c r="AD3163" t="str">
        <x:v>BEV_新批次</x:v>
      </x:c>
      <x:c r="AE3163" s="14" t="str"/>
      <x:c r="AF3163" s="14" t="str"/>
      <x:c r="AG3163" s="14" t="str">
        <x:v>待OCR/外部证据：数值语义歧义</x:v>
      </x:c>
      <x:c r="AH3163" s="15" t="n">
        <x:f>IF(R3163&lt;&gt;"",R3163,IFERROR(IF(AND(IF(ISNUMBER(O3163),O3163,IFERROR(VALUE(O3163),VALUE(LEFT(TRIM(O3163),FIND("|",SUBSTITUTE(SUBSTITUTE(SUBSTITUTE(SUBSTITUTE(SUBSTITUTE(TRIM(O3163),"/","|"),"(","|"),"（","|"),";","|"),"；","|")&amp;"|")-1))))*100/IF(ISNUMBER(N3163),N3163,IFERROR(VALUE(N3163),VALUE(LEFT(TRIM(N3163),FIND("|",SUBSTITUTE(SUBSTITUTE(SUBSTITUTE(SUBSTITUTE(SUBSTITUTE(TRIM(N3163),"/","|"),"(","|"),"（","|"),";","|"),"；","|")&amp;"|")-1))))&gt;=3,IF(ISNUMBER(O3163),O3163,IFERROR(VALUE(O3163),VALUE(LEFT(TRIM(O3163),FIND("|",SUBSTITUTE(SUBSTITUTE(SUBSTITUTE(SUBSTITUTE(SUBSTITUTE(TRIM(O3163),"/","|"),"(","|"),"（","|"),";","|"),"；","|")&amp;"|")-1))))*100/IF(ISNUMBER(N3163),N3163,IFERROR(VALUE(N3163),VALUE(LEFT(TRIM(N3163),FIND("|",SUBSTITUTE(SUBSTITUTE(SUBSTITUTE(SUBSTITUTE(SUBSTITUTE(TRIM(N3163),"/","|"),"(","|"),"（","|"),";","|"),"；","|")&amp;"|")-1))))&lt;=40),IF(ISNUMBER(O3163),O3163,IFERROR(VALUE(O3163),VALUE(LEFT(TRIM(O3163),FIND("|",SUBSTITUTE(SUBSTITUTE(SUBSTITUTE(SUBSTITUTE(SUBSTITUTE(TRIM(O3163),"/","|"),"(","|"),"（","|"),";","|"),"；","|")&amp;"|")-1))))*100/IF(ISNUMBER(N3163),N3163,IFERROR(VALUE(N3163),VALUE(LEFT(TRIM(N3163),FIND("|",SUBSTITUTE(SUBSTITUTE(SUBSTITUTE(SUBSTITUTE(SUBSTITUTE(TRIM(N3163),"/","|"),"(","|"),"（","|"),";","|"),"；","|")&amp;"|")-1)))),""),""))</x:f>
        <x:v>11.24390243902439</x:v>
      </x:c>
      <x:c r="AI3163" s="15" t="str">
        <x:f>IFERROR(IF(AND(IF(ISNUMBER(O3163),O3163,IFERROR(VALUE(O3163),VALUE(LEFT(TRIM(O3163),FIND("|",SUBSTITUTE(SUBSTITUTE(SUBSTITUTE(SUBSTITUTE(SUBSTITUTE(TRIM(O3163),"/","|"),"(","|"),"（","|"),";","|"),"；","|")&amp;"|")-1))))&gt;=75,IF(ISNUMBER(O3163),O3163,IFERROR(VALUE(O3163),VALUE(LEFT(TRIM(O3163),FIND("|",SUBSTITUTE(SUBSTITUTE(SUBSTITUTE(SUBSTITUTE(SUBSTITUTE(TRIM(O3163),"/","|"),"(","|"),"（","|"),";","|"),"；","|")&amp;"|")-1))))&lt;=85,IF(ISNUMBER(Q3163),Q3163,IFERROR(VALUE(Q3163),VALUE(LEFT(TRIM(Q3163),FIND("|",SUBSTITUTE(SUBSTITUTE(SUBSTITUTE(SUBSTITUTE(SUBSTITUTE(TRIM(Q3163),"/","|"),"(","|"),"（","|"),";","|"),"；","|")&amp;"|")-1))))&gt;0),IF(ISNUMBER(O3163),O3163,IFERROR(VALUE(O3163),VALUE(LEFT(TRIM(O3163),FIND("|",SUBSTITUTE(SUBSTITUTE(SUBSTITUTE(SUBSTITUTE(SUBSTITUTE(TRIM(O3163),"/","|"),"(","|"),"（","|"),";","|"),"；","|")&amp;"|")-1))))*1000/IF(ISNUMBER(Q3163),Q3163,IFERROR(VALUE(Q3163),VALUE(LEFT(TRIM(Q3163),FIND("|",SUBSTITUTE(SUBSTITUTE(SUBSTITUTE(SUBSTITUTE(SUBSTITUTE(TRIM(Q3163),"/","|"),"(","|"),"（","|"),";","|"),"；","|")&amp;"|")-1)))),""),"")</x:f>
      </x:c>
      <x:c r="AJ3163" s="14" t="str">
        <x:f>IF(AI3163="","","非称重实测")</x:f>
      </x:c>
      <x:c r="AK3163" s="14" t="str">
        <x:v>电耗公式可补</x:v>
      </x:c>
      <x:c r="AL3163" s="14" t="str">
        <x:v>v3.4.6-candidate</x:v>
      </x:c>
    </x:row>
    <x:row r="3164">
      <x:c r="A3164" t="n">
        <x:v>395</x:v>
      </x:c>
      <x:c r="B3164" t="str">
        <x:v>NHQ7002BEVEC</x:v>
      </x:c>
      <x:c r="C3164" t="str">
        <x:v>小鹏牌</x:v>
      </x:c>
      <x:c r="D3164" t="str">
        <x:v>广州小鹏汽车科技有限公司</x:v>
      </x:c>
      <x:c r="E3164" t="str">
        <x:v>小鹏P7</x:v>
      </x:c>
      <x:c r="F3164" t="str">
        <x:v>纯电动轿车</x:v>
      </x:c>
      <x:c r="G3164" t="str">
        <x:v>小鹏P7</x:v>
      </x:c>
      <x:c r="H3164" t="str">
        <x:v>纯电动轿车</x:v>
      </x:c>
      <x:c r="I3164" t="str">
        <x:v>Car-D</x:v>
      </x:c>
      <x:c r="J3164" t="str">
        <x:v>BEV</x:v>
      </x:c>
      <x:c r="K3164" t="str">
        <x:v>否</x:v>
      </x:c>
      <x:c r="L3164" t="str">
        <x:v>2188/2220</x:v>
      </x:c>
      <x:c r="M3164"/>
      <x:c r="N3164" t="str">
        <x:v>750/680</x:v>
      </x:c>
      <x:c r="O3164" t="n">
        <x:v>92.2</x:v>
      </x:c>
      <x:c r="P3164" t="str">
        <x:v>三元锂</x:v>
      </x:c>
      <x:c r="Q3164" t="n">
        <x:v>170.1107011070111</x:v>
      </x:c>
      <x:c r="R3164"/>
      <x:c r="S3164" t="str">
        <x:v>167/270</x:v>
      </x:c>
      <x:c r="T3164" t="n">
        <x:v>437</x:v>
      </x:c>
      <x:c r="U3164" t="str">
        <x:v>武汉小鹏智能制造有限公司/立 讯智造科技（常熟）有限公司</x:v>
      </x:c>
      <x:c r="V3164" t="str">
        <x:v>167/270</x:v>
      </x:c>
      <x:c r="W3164" t="str">
        <x:v>YS230XY01E29X/TZ230XY01E29X</x:v>
      </x:c>
      <x:c r="X3164" t="str">
        <x:v>不适用(BEV)</x:v>
      </x:c>
      <x:c r="Y3164" t="str">
        <x:v>不适用(BEV)</x:v>
      </x:c>
      <x:c r="Z3164" t="str">
        <x:v>不适用(BEV)</x:v>
      </x:c>
      <x:c r="AA3164" t="str">
        <x:v>不适用(BEV)</x:v>
      </x:c>
      <x:c r="AB3164" t="str">
        <x:v>不适用(BEV)</x:v>
      </x:c>
      <x:c r="AC3164" t="str">
        <x:v>不适用(BEV)</x:v>
      </x:c>
      <x:c r="AD3164" t="str">
        <x:v>BEV_新批次</x:v>
      </x:c>
      <x:c r="AE3164" s="14" t="str">
        <x:v>270</x:v>
      </x:c>
      <x:c r="AF3164" s="14" t="str"/>
      <x:c r="AG3164" s="14" t="str">
        <x:v>源字段可解析</x:v>
      </x:c>
      <x:c r="AH3164" s="15" t="n">
        <x:f>IF(R3164&lt;&gt;"",R3164,IFERROR(IF(AND(IF(ISNUMBER(O3164),O3164,IFERROR(VALUE(O3164),VALUE(LEFT(TRIM(O3164),FIND("|",SUBSTITUTE(SUBSTITUTE(SUBSTITUTE(SUBSTITUTE(SUBSTITUTE(TRIM(O3164),"/","|"),"(","|"),"（","|"),";","|"),"；","|")&amp;"|")-1))))*100/IF(ISNUMBER(N3164),N3164,IFERROR(VALUE(N3164),VALUE(LEFT(TRIM(N3164),FIND("|",SUBSTITUTE(SUBSTITUTE(SUBSTITUTE(SUBSTITUTE(SUBSTITUTE(TRIM(N3164),"/","|"),"(","|"),"（","|"),";","|"),"；","|")&amp;"|")-1))))&gt;=3,IF(ISNUMBER(O3164),O3164,IFERROR(VALUE(O3164),VALUE(LEFT(TRIM(O3164),FIND("|",SUBSTITUTE(SUBSTITUTE(SUBSTITUTE(SUBSTITUTE(SUBSTITUTE(TRIM(O3164),"/","|"),"(","|"),"（","|"),";","|"),"；","|")&amp;"|")-1))))*100/IF(ISNUMBER(N3164),N3164,IFERROR(VALUE(N3164),VALUE(LEFT(TRIM(N3164),FIND("|",SUBSTITUTE(SUBSTITUTE(SUBSTITUTE(SUBSTITUTE(SUBSTITUTE(TRIM(N3164),"/","|"),"(","|"),"（","|"),";","|"),"；","|")&amp;"|")-1))))&lt;=40),IF(ISNUMBER(O3164),O3164,IFERROR(VALUE(O3164),VALUE(LEFT(TRIM(O3164),FIND("|",SUBSTITUTE(SUBSTITUTE(SUBSTITUTE(SUBSTITUTE(SUBSTITUTE(TRIM(O3164),"/","|"),"(","|"),"（","|"),";","|"),"；","|")&amp;"|")-1))))*100/IF(ISNUMBER(N3164),N3164,IFERROR(VALUE(N3164),VALUE(LEFT(TRIM(N3164),FIND("|",SUBSTITUTE(SUBSTITUTE(SUBSTITUTE(SUBSTITUTE(SUBSTITUTE(TRIM(N3164),"/","|"),"(","|"),"（","|"),";","|"),"；","|")&amp;"|")-1)))),""),""))</x:f>
        <x:v>12.293333333333333</x:v>
      </x:c>
      <x:c r="AI3164" s="15" t="str">
        <x:f>IFERROR(IF(AND(IF(ISNUMBER(O3164),O3164,IFERROR(VALUE(O3164),VALUE(LEFT(TRIM(O3164),FIND("|",SUBSTITUTE(SUBSTITUTE(SUBSTITUTE(SUBSTITUTE(SUBSTITUTE(TRIM(O3164),"/","|"),"(","|"),"（","|"),";","|"),"；","|")&amp;"|")-1))))&gt;=75,IF(ISNUMBER(O3164),O3164,IFERROR(VALUE(O3164),VALUE(LEFT(TRIM(O3164),FIND("|",SUBSTITUTE(SUBSTITUTE(SUBSTITUTE(SUBSTITUTE(SUBSTITUTE(TRIM(O3164),"/","|"),"(","|"),"（","|"),";","|"),"；","|")&amp;"|")-1))))&lt;=85,IF(ISNUMBER(Q3164),Q3164,IFERROR(VALUE(Q3164),VALUE(LEFT(TRIM(Q3164),FIND("|",SUBSTITUTE(SUBSTITUTE(SUBSTITUTE(SUBSTITUTE(SUBSTITUTE(TRIM(Q3164),"/","|"),"(","|"),"（","|"),";","|"),"；","|")&amp;"|")-1))))&gt;0),IF(ISNUMBER(O3164),O3164,IFERROR(VALUE(O3164),VALUE(LEFT(TRIM(O3164),FIND("|",SUBSTITUTE(SUBSTITUTE(SUBSTITUTE(SUBSTITUTE(SUBSTITUTE(TRIM(O3164),"/","|"),"(","|"),"（","|"),";","|"),"；","|")&amp;"|")-1))))*1000/IF(ISNUMBER(Q3164),Q3164,IFERROR(VALUE(Q3164),VALUE(LEFT(TRIM(Q3164),FIND("|",SUBSTITUTE(SUBSTITUTE(SUBSTITUTE(SUBSTITUTE(SUBSTITUTE(TRIM(Q3164),"/","|"),"(","|"),"（","|"),";","|"),"；","|")&amp;"|")-1)))),""),"")</x:f>
      </x:c>
      <x:c r="AJ3164" s="14" t="str">
        <x:f>IF(AI3164="","","非称重实测")</x:f>
      </x:c>
      <x:c r="AK3164" s="14" t="str">
        <x:v>电耗公式可补</x:v>
      </x:c>
      <x:c r="AL3164" s="14" t="str">
        <x:v>v3.4.6-candidate</x:v>
      </x:c>
    </x:row>
    <x:row r="3165">
      <x:c r="A3165" t="n">
        <x:v>395</x:v>
      </x:c>
      <x:c r="B3165" t="str">
        <x:v>SC7000AAADBEV</x:v>
      </x:c>
      <x:c r="C3165" t="str">
        <x:v>长安牌</x:v>
      </x:c>
      <x:c r="D3165" t="str">
        <x:v>重庆长安汽车股份有限公司</x:v>
      </x:c>
      <x:c r="E3165" t="str">
        <x:v>A06 E</x:v>
      </x:c>
      <x:c r="F3165" t="str">
        <x:v>纯电动轿车</x:v>
      </x:c>
      <x:c r="G3165" t="str">
        <x:v>A06 E</x:v>
      </x:c>
      <x:c r="H3165" t="str">
        <x:v>纯电动轿车</x:v>
      </x:c>
      <x:c r="I3165" t="str">
        <x:v>Car-D</x:v>
      </x:c>
      <x:c r="J3165" t="str">
        <x:v>BEV</x:v>
      </x:c>
      <x:c r="K3165" t="str">
        <x:v>否</x:v>
      </x:c>
      <x:c r="L3165" t="str">
        <x:v>1887</x:v>
      </x:c>
      <x:c r="M3165" t="n">
        <x:v>2700</x:v>
      </x:c>
      <x:c r="N3165" t="str">
        <x:v>630</x:v>
      </x:c>
      <x:c r="O3165" t="n">
        <x:v>63.18</x:v>
      </x:c>
      <x:c r="P3165" t="str">
        <x:v>磷酸铁锂</x:v>
      </x:c>
      <x:c r="Q3165" t="n">
        <x:v>131.8997912317328</x:v>
      </x:c>
      <x:c r="R3165" t="n">
        <x:v>10.03</x:v>
      </x:c>
      <x:c r="S3165" t="str">
        <x:v>210</x:v>
      </x:c>
      <x:c r="T3165" t="n">
        <x:v>210</x:v>
      </x:c>
      <x:c r="U3165" t="str">
        <x:v>重庆青山工业有限责任公司</x:v>
      </x:c>
      <x:c r="V3165" t="str">
        <x:v>210</x:v>
      </x:c>
      <x:c r="W3165" t="str">
        <x:v>ATDM04</x:v>
      </x:c>
      <x:c r="X3165" t="str">
        <x:v>不适用(BEV)</x:v>
      </x:c>
      <x:c r="Y3165" t="str">
        <x:v>不适用(BEV)</x:v>
      </x:c>
      <x:c r="Z3165" t="str">
        <x:v>不适用(BEV)</x:v>
      </x:c>
      <x:c r="AA3165" t="str">
        <x:v>不适用(BEV)</x:v>
      </x:c>
      <x:c r="AB3165" t="str">
        <x:v>不适用(BEV)</x:v>
      </x:c>
      <x:c r="AC3165" t="str">
        <x:v>不适用(BEV)</x:v>
      </x:c>
      <x:c r="AD3165" t="str">
        <x:v>BEV_新批次</x:v>
      </x:c>
      <x:c r="AE3165" s="14" t="str"/>
      <x:c r="AF3165" s="14" t="str"/>
      <x:c r="AG3165" s="14" t="str">
        <x:v>待OCR/外部证据：数值语义歧义</x:v>
      </x:c>
      <x:c r="AH3165" s="15" t="n">
        <x:f>IF(R3165&lt;&gt;"",R3165,IFERROR(IF(AND(IF(ISNUMBER(O3165),O3165,IFERROR(VALUE(O3165),VALUE(LEFT(TRIM(O3165),FIND("|",SUBSTITUTE(SUBSTITUTE(SUBSTITUTE(SUBSTITUTE(SUBSTITUTE(TRIM(O3165),"/","|"),"(","|"),"（","|"),";","|"),"；","|")&amp;"|")-1))))*100/IF(ISNUMBER(N3165),N3165,IFERROR(VALUE(N3165),VALUE(LEFT(TRIM(N3165),FIND("|",SUBSTITUTE(SUBSTITUTE(SUBSTITUTE(SUBSTITUTE(SUBSTITUTE(TRIM(N3165),"/","|"),"(","|"),"（","|"),";","|"),"；","|")&amp;"|")-1))))&gt;=3,IF(ISNUMBER(O3165),O3165,IFERROR(VALUE(O3165),VALUE(LEFT(TRIM(O3165),FIND("|",SUBSTITUTE(SUBSTITUTE(SUBSTITUTE(SUBSTITUTE(SUBSTITUTE(TRIM(O3165),"/","|"),"(","|"),"（","|"),";","|"),"；","|")&amp;"|")-1))))*100/IF(ISNUMBER(N3165),N3165,IFERROR(VALUE(N3165),VALUE(LEFT(TRIM(N3165),FIND("|",SUBSTITUTE(SUBSTITUTE(SUBSTITUTE(SUBSTITUTE(SUBSTITUTE(TRIM(N3165),"/","|"),"(","|"),"（","|"),";","|"),"；","|")&amp;"|")-1))))&lt;=40),IF(ISNUMBER(O3165),O3165,IFERROR(VALUE(O3165),VALUE(LEFT(TRIM(O3165),FIND("|",SUBSTITUTE(SUBSTITUTE(SUBSTITUTE(SUBSTITUTE(SUBSTITUTE(TRIM(O3165),"/","|"),"(","|"),"（","|"),";","|"),"；","|")&amp;"|")-1))))*100/IF(ISNUMBER(N3165),N3165,IFERROR(VALUE(N3165),VALUE(LEFT(TRIM(N3165),FIND("|",SUBSTITUTE(SUBSTITUTE(SUBSTITUTE(SUBSTITUTE(SUBSTITUTE(TRIM(N3165),"/","|"),"(","|"),"（","|"),";","|"),"；","|")&amp;"|")-1)))),""),""))</x:f>
        <x:v>10.03</x:v>
      </x:c>
      <x:c r="AI3165" s="15" t="str">
        <x:f>IFERROR(IF(AND(IF(ISNUMBER(O3165),O3165,IFERROR(VALUE(O3165),VALUE(LEFT(TRIM(O3165),FIND("|",SUBSTITUTE(SUBSTITUTE(SUBSTITUTE(SUBSTITUTE(SUBSTITUTE(TRIM(O3165),"/","|"),"(","|"),"（","|"),";","|"),"；","|")&amp;"|")-1))))&gt;=75,IF(ISNUMBER(O3165),O3165,IFERROR(VALUE(O3165),VALUE(LEFT(TRIM(O3165),FIND("|",SUBSTITUTE(SUBSTITUTE(SUBSTITUTE(SUBSTITUTE(SUBSTITUTE(TRIM(O3165),"/","|"),"(","|"),"（","|"),";","|"),"；","|")&amp;"|")-1))))&lt;=85,IF(ISNUMBER(Q3165),Q3165,IFERROR(VALUE(Q3165),VALUE(LEFT(TRIM(Q3165),FIND("|",SUBSTITUTE(SUBSTITUTE(SUBSTITUTE(SUBSTITUTE(SUBSTITUTE(TRIM(Q3165),"/","|"),"(","|"),"（","|"),";","|"),"；","|")&amp;"|")-1))))&gt;0),IF(ISNUMBER(O3165),O3165,IFERROR(VALUE(O3165),VALUE(LEFT(TRIM(O3165),FIND("|",SUBSTITUTE(SUBSTITUTE(SUBSTITUTE(SUBSTITUTE(SUBSTITUTE(TRIM(O3165),"/","|"),"(","|"),"（","|"),";","|"),"；","|")&amp;"|")-1))))*1000/IF(ISNUMBER(Q3165),Q3165,IFERROR(VALUE(Q3165),VALUE(LEFT(TRIM(Q3165),FIND("|",SUBSTITUTE(SUBSTITUTE(SUBSTITUTE(SUBSTITUTE(SUBSTITUTE(TRIM(Q3165),"/","|"),"(","|"),"（","|"),";","|"),"；","|")&amp;"|")-1)))),""),"")</x:f>
      </x:c>
      <x:c r="AJ3165" s="14" t="str">
        <x:f>IF(AI3165="","","非称重实测")</x:f>
      </x:c>
      <x:c r="AK3165" s="14" t="str"/>
      <x:c r="AL3165" s="14" t="str">
        <x:v>v3.4.6-candidate</x:v>
      </x:c>
    </x:row>
    <x:row r="3166">
      <x:c r="A3166" t="n">
        <x:v>395</x:v>
      </x:c>
      <x:c r="B3166" t="str">
        <x:v>SC7000AAAHBEV</x:v>
      </x:c>
      <x:c r="C3166" t="str">
        <x:v>长安牌</x:v>
      </x:c>
      <x:c r="D3166" t="str">
        <x:v>重庆长安汽车股份有限公司</x:v>
      </x:c>
      <x:c r="E3166" t="str">
        <x:v>L07,L07E</x:v>
      </x:c>
      <x:c r="F3166" t="str">
        <x:v>纯电动轿车</x:v>
      </x:c>
      <x:c r="G3166" t="str">
        <x:v>L07,L07E</x:v>
      </x:c>
      <x:c r="H3166" t="str">
        <x:v>纯电动轿车</x:v>
      </x:c>
      <x:c r="I3166" t="str">
        <x:v>Car-D</x:v>
      </x:c>
      <x:c r="J3166" t="str">
        <x:v>BEV</x:v>
      </x:c>
      <x:c r="K3166" t="str">
        <x:v>否</x:v>
      </x:c>
      <x:c r="L3166" t="str">
        <x:v>1820</x:v>
      </x:c>
      <x:c r="M3166" t="n">
        <x:v>2700</x:v>
      </x:c>
      <x:c r="N3166" t="str">
        <x:v>550（CLTC）</x:v>
      </x:c>
      <x:c r="O3166" t="n">
        <x:v>56.12</x:v>
      </x:c>
      <x:c r="P3166" t="str">
        <x:v>磷酸铁锂</x:v>
      </x:c>
      <x:c r="Q3166" t="n">
        <x:v>140.6516290726817</x:v>
      </x:c>
      <x:c r="R3166"/>
      <x:c r="S3166" t="str">
        <x:v>200</x:v>
      </x:c>
      <x:c r="T3166" t="n">
        <x:v>200</x:v>
      </x:c>
      <x:c r="U3166" t="str">
        <x:v>重庆长安汽车股份有限公司</x:v>
      </x:c>
      <x:c r="V3166" t="str">
        <x:v>200</x:v>
      </x:c>
      <x:c r="W3166" t="str">
        <x:v>XTDM67</x:v>
      </x:c>
      <x:c r="X3166" t="str">
        <x:v>不适用(BEV)</x:v>
      </x:c>
      <x:c r="Y3166" t="str">
        <x:v>不适用(BEV)</x:v>
      </x:c>
      <x:c r="Z3166" t="str">
        <x:v>不适用(BEV)</x:v>
      </x:c>
      <x:c r="AA3166" t="str">
        <x:v>不适用(BEV)</x:v>
      </x:c>
      <x:c r="AB3166" t="str">
        <x:v>不适用(BEV)</x:v>
      </x:c>
      <x:c r="AC3166" t="str">
        <x:v>不适用(BEV)</x:v>
      </x:c>
      <x:c r="AD3166" t="str">
        <x:v>BEV_新批次</x:v>
      </x:c>
      <x:c r="AE3166" s="14" t="str"/>
      <x:c r="AF3166" s="14" t="str"/>
      <x:c r="AG3166" s="14" t="str">
        <x:v>待OCR/外部证据：数值语义歧义</x:v>
      </x:c>
      <x:c r="AH3166" s="15" t="n">
        <x:f>IF(R3166&lt;&gt;"",R3166,IFERROR(IF(AND(IF(ISNUMBER(O3166),O3166,IFERROR(VALUE(O3166),VALUE(LEFT(TRIM(O3166),FIND("|",SUBSTITUTE(SUBSTITUTE(SUBSTITUTE(SUBSTITUTE(SUBSTITUTE(TRIM(O3166),"/","|"),"(","|"),"（","|"),";","|"),"；","|")&amp;"|")-1))))*100/IF(ISNUMBER(N3166),N3166,IFERROR(VALUE(N3166),VALUE(LEFT(TRIM(N3166),FIND("|",SUBSTITUTE(SUBSTITUTE(SUBSTITUTE(SUBSTITUTE(SUBSTITUTE(TRIM(N3166),"/","|"),"(","|"),"（","|"),";","|"),"；","|")&amp;"|")-1))))&gt;=3,IF(ISNUMBER(O3166),O3166,IFERROR(VALUE(O3166),VALUE(LEFT(TRIM(O3166),FIND("|",SUBSTITUTE(SUBSTITUTE(SUBSTITUTE(SUBSTITUTE(SUBSTITUTE(TRIM(O3166),"/","|"),"(","|"),"（","|"),";","|"),"；","|")&amp;"|")-1))))*100/IF(ISNUMBER(N3166),N3166,IFERROR(VALUE(N3166),VALUE(LEFT(TRIM(N3166),FIND("|",SUBSTITUTE(SUBSTITUTE(SUBSTITUTE(SUBSTITUTE(SUBSTITUTE(TRIM(N3166),"/","|"),"(","|"),"（","|"),";","|"),"；","|")&amp;"|")-1))))&lt;=40),IF(ISNUMBER(O3166),O3166,IFERROR(VALUE(O3166),VALUE(LEFT(TRIM(O3166),FIND("|",SUBSTITUTE(SUBSTITUTE(SUBSTITUTE(SUBSTITUTE(SUBSTITUTE(TRIM(O3166),"/","|"),"(","|"),"（","|"),";","|"),"；","|")&amp;"|")-1))))*100/IF(ISNUMBER(N3166),N3166,IFERROR(VALUE(N3166),VALUE(LEFT(TRIM(N3166),FIND("|",SUBSTITUTE(SUBSTITUTE(SUBSTITUTE(SUBSTITUTE(SUBSTITUTE(TRIM(N3166),"/","|"),"(","|"),"（","|"),";","|"),"；","|")&amp;"|")-1)))),""),""))</x:f>
        <x:v>10.203636363636363</x:v>
      </x:c>
      <x:c r="AI3166" s="15" t="str">
        <x:f>IFERROR(IF(AND(IF(ISNUMBER(O3166),O3166,IFERROR(VALUE(O3166),VALUE(LEFT(TRIM(O3166),FIND("|",SUBSTITUTE(SUBSTITUTE(SUBSTITUTE(SUBSTITUTE(SUBSTITUTE(TRIM(O3166),"/","|"),"(","|"),"（","|"),";","|"),"；","|")&amp;"|")-1))))&gt;=75,IF(ISNUMBER(O3166),O3166,IFERROR(VALUE(O3166),VALUE(LEFT(TRIM(O3166),FIND("|",SUBSTITUTE(SUBSTITUTE(SUBSTITUTE(SUBSTITUTE(SUBSTITUTE(TRIM(O3166),"/","|"),"(","|"),"（","|"),";","|"),"；","|")&amp;"|")-1))))&lt;=85,IF(ISNUMBER(Q3166),Q3166,IFERROR(VALUE(Q3166),VALUE(LEFT(TRIM(Q3166),FIND("|",SUBSTITUTE(SUBSTITUTE(SUBSTITUTE(SUBSTITUTE(SUBSTITUTE(TRIM(Q3166),"/","|"),"(","|"),"（","|"),";","|"),"；","|")&amp;"|")-1))))&gt;0),IF(ISNUMBER(O3166),O3166,IFERROR(VALUE(O3166),VALUE(LEFT(TRIM(O3166),FIND("|",SUBSTITUTE(SUBSTITUTE(SUBSTITUTE(SUBSTITUTE(SUBSTITUTE(TRIM(O3166),"/","|"),"(","|"),"（","|"),";","|"),"；","|")&amp;"|")-1))))*1000/IF(ISNUMBER(Q3166),Q3166,IFERROR(VALUE(Q3166),VALUE(LEFT(TRIM(Q3166),FIND("|",SUBSTITUTE(SUBSTITUTE(SUBSTITUTE(SUBSTITUTE(SUBSTITUTE(TRIM(Q3166),"/","|"),"(","|"),"（","|"),";","|"),"；","|")&amp;"|")-1)))),""),"")</x:f>
      </x:c>
      <x:c r="AJ3166" s="14" t="str">
        <x:f>IF(AI3166="","","非称重实测")</x:f>
      </x:c>
      <x:c r="AK3166" s="14" t="str">
        <x:v>电耗公式可补</x:v>
      </x:c>
      <x:c r="AL3166" s="14" t="str">
        <x:v>v3.4.6-candidate</x:v>
      </x:c>
    </x:row>
    <x:row r="3167">
      <x:c r="A3167" t="n">
        <x:v>395</x:v>
      </x:c>
      <x:c r="B3167" t="str">
        <x:v>SC7000AAAKBEV</x:v>
      </x:c>
      <x:c r="C3167" t="str">
        <x:v>长安牌</x:v>
      </x:c>
      <x:c r="D3167" t="str">
        <x:v>重庆长安汽车股份有限公司</x:v>
      </x:c>
      <x:c r="E3167" t="str">
        <x:v>糯玉米</x:v>
      </x:c>
      <x:c r="F3167" t="str">
        <x:v>纯电动轿车</x:v>
      </x:c>
      <x:c r="G3167" t="str">
        <x:v>糯玉米</x:v>
      </x:c>
      <x:c r="H3167" t="str">
        <x:v>纯电动轿车</x:v>
      </x:c>
      <x:c r="I3167" t="str">
        <x:v>Car-A</x:v>
      </x:c>
      <x:c r="J3167" t="str">
        <x:v>BEV</x:v>
      </x:c>
      <x:c r="K3167" t="str">
        <x:v>否</x:v>
      </x:c>
      <x:c r="L3167" t="str">
        <x:v>855</x:v>
      </x:c>
      <x:c r="M3167" t="n">
        <x:v>2700</x:v>
      </x:c>
      <x:c r="N3167" t="str">
        <x:v>215（CLTC）</x:v>
      </x:c>
      <x:c r="O3167" t="n">
        <x:v>17.65</x:v>
      </x:c>
      <x:c r="P3167" t="str">
        <x:v>磷酸铁锂</x:v>
      </x:c>
      <x:c r="Q3167" t="n">
        <x:v>122.5694444444444</x:v>
      </x:c>
      <x:c r="R3167"/>
      <x:c r="S3167" t="str">
        <x:v>35</x:v>
      </x:c>
      <x:c r="T3167" t="n">
        <x:v>35</x:v>
      </x:c>
      <x:c r="U3167" t="str">
        <x:v>重庆青山工业有限责任公司</x:v>
      </x:c>
      <x:c r="V3167" t="str">
        <x:v>35</x:v>
      </x:c>
      <x:c r="W3167" t="str">
        <x:v>YY30TZ155001</x:v>
      </x:c>
      <x:c r="X3167" t="str">
        <x:v>不适用(BEV)</x:v>
      </x:c>
      <x:c r="Y3167" t="str">
        <x:v>不适用(BEV)</x:v>
      </x:c>
      <x:c r="Z3167" t="str">
        <x:v>不适用(BEV)</x:v>
      </x:c>
      <x:c r="AA3167" t="str">
        <x:v>不适用(BEV)</x:v>
      </x:c>
      <x:c r="AB3167" t="str">
        <x:v>不适用(BEV)</x:v>
      </x:c>
      <x:c r="AC3167" t="str">
        <x:v>不适用(BEV)</x:v>
      </x:c>
      <x:c r="AD3167" t="str">
        <x:v>BEV_新批次</x:v>
      </x:c>
      <x:c r="AE3167" s="14" t="str"/>
      <x:c r="AF3167" s="14" t="str"/>
      <x:c r="AG3167" s="14" t="str">
        <x:v>待OCR/外部证据：数值语义歧义</x:v>
      </x:c>
      <x:c r="AH3167" s="15" t="n">
        <x:f>IF(R3167&lt;&gt;"",R3167,IFERROR(IF(AND(IF(ISNUMBER(O3167),O3167,IFERROR(VALUE(O3167),VALUE(LEFT(TRIM(O3167),FIND("|",SUBSTITUTE(SUBSTITUTE(SUBSTITUTE(SUBSTITUTE(SUBSTITUTE(TRIM(O3167),"/","|"),"(","|"),"（","|"),";","|"),"；","|")&amp;"|")-1))))*100/IF(ISNUMBER(N3167),N3167,IFERROR(VALUE(N3167),VALUE(LEFT(TRIM(N3167),FIND("|",SUBSTITUTE(SUBSTITUTE(SUBSTITUTE(SUBSTITUTE(SUBSTITUTE(TRIM(N3167),"/","|"),"(","|"),"（","|"),";","|"),"；","|")&amp;"|")-1))))&gt;=3,IF(ISNUMBER(O3167),O3167,IFERROR(VALUE(O3167),VALUE(LEFT(TRIM(O3167),FIND("|",SUBSTITUTE(SUBSTITUTE(SUBSTITUTE(SUBSTITUTE(SUBSTITUTE(TRIM(O3167),"/","|"),"(","|"),"（","|"),";","|"),"；","|")&amp;"|")-1))))*100/IF(ISNUMBER(N3167),N3167,IFERROR(VALUE(N3167),VALUE(LEFT(TRIM(N3167),FIND("|",SUBSTITUTE(SUBSTITUTE(SUBSTITUTE(SUBSTITUTE(SUBSTITUTE(TRIM(N3167),"/","|"),"(","|"),"（","|"),";","|"),"；","|")&amp;"|")-1))))&lt;=40),IF(ISNUMBER(O3167),O3167,IFERROR(VALUE(O3167),VALUE(LEFT(TRIM(O3167),FIND("|",SUBSTITUTE(SUBSTITUTE(SUBSTITUTE(SUBSTITUTE(SUBSTITUTE(TRIM(O3167),"/","|"),"(","|"),"（","|"),";","|"),"；","|")&amp;"|")-1))))*100/IF(ISNUMBER(N3167),N3167,IFERROR(VALUE(N3167),VALUE(LEFT(TRIM(N3167),FIND("|",SUBSTITUTE(SUBSTITUTE(SUBSTITUTE(SUBSTITUTE(SUBSTITUTE(TRIM(N3167),"/","|"),"(","|"),"（","|"),";","|"),"；","|")&amp;"|")-1)))),""),""))</x:f>
        <x:v>8.209302325581394</x:v>
      </x:c>
      <x:c r="AI3167" s="15" t="str">
        <x:f>IFERROR(IF(AND(IF(ISNUMBER(O3167),O3167,IFERROR(VALUE(O3167),VALUE(LEFT(TRIM(O3167),FIND("|",SUBSTITUTE(SUBSTITUTE(SUBSTITUTE(SUBSTITUTE(SUBSTITUTE(TRIM(O3167),"/","|"),"(","|"),"（","|"),";","|"),"；","|")&amp;"|")-1))))&gt;=75,IF(ISNUMBER(O3167),O3167,IFERROR(VALUE(O3167),VALUE(LEFT(TRIM(O3167),FIND("|",SUBSTITUTE(SUBSTITUTE(SUBSTITUTE(SUBSTITUTE(SUBSTITUTE(TRIM(O3167),"/","|"),"(","|"),"（","|"),";","|"),"；","|")&amp;"|")-1))))&lt;=85,IF(ISNUMBER(Q3167),Q3167,IFERROR(VALUE(Q3167),VALUE(LEFT(TRIM(Q3167),FIND("|",SUBSTITUTE(SUBSTITUTE(SUBSTITUTE(SUBSTITUTE(SUBSTITUTE(TRIM(Q3167),"/","|"),"(","|"),"（","|"),";","|"),"；","|")&amp;"|")-1))))&gt;0),IF(ISNUMBER(O3167),O3167,IFERROR(VALUE(O3167),VALUE(LEFT(TRIM(O3167),FIND("|",SUBSTITUTE(SUBSTITUTE(SUBSTITUTE(SUBSTITUTE(SUBSTITUTE(TRIM(O3167),"/","|"),"(","|"),"（","|"),";","|"),"；","|")&amp;"|")-1))))*1000/IF(ISNUMBER(Q3167),Q3167,IFERROR(VALUE(Q3167),VALUE(LEFT(TRIM(Q3167),FIND("|",SUBSTITUTE(SUBSTITUTE(SUBSTITUTE(SUBSTITUTE(SUBSTITUTE(TRIM(Q3167),"/","|"),"(","|"),"（","|"),";","|"),"；","|")&amp;"|")-1)))),""),"")</x:f>
      </x:c>
      <x:c r="AJ3167" s="14" t="str">
        <x:f>IF(AI3167="","","非称重实测")</x:f>
      </x:c>
      <x:c r="AK3167" s="14" t="str">
        <x:v>电耗公式可补</x:v>
      </x:c>
      <x:c r="AL3167" s="14" t="str">
        <x:v>v3.4.6-candidate</x:v>
      </x:c>
    </x:row>
    <x:row r="3168">
      <x:c r="A3168" t="n">
        <x:v>395</x:v>
      </x:c>
      <x:c r="B3168" t="str">
        <x:v>SC7000AAALBEV</x:v>
      </x:c>
      <x:c r="C3168" t="str">
        <x:v>长安牌</x:v>
      </x:c>
      <x:c r="D3168" t="str">
        <x:v>重庆长安汽车股份有限公司</x:v>
      </x:c>
      <x:c r="E3168" t="str">
        <x:v>糯玉米</x:v>
      </x:c>
      <x:c r="F3168" t="str">
        <x:v>纯电动轿车</x:v>
      </x:c>
      <x:c r="G3168" t="str">
        <x:v>糯玉米</x:v>
      </x:c>
      <x:c r="H3168" t="str">
        <x:v>纯电动轿车</x:v>
      </x:c>
      <x:c r="I3168" t="str">
        <x:v>Car-A</x:v>
      </x:c>
      <x:c r="J3168" t="str">
        <x:v>BEV</x:v>
      </x:c>
      <x:c r="K3168" t="str">
        <x:v>否</x:v>
      </x:c>
      <x:c r="L3168" t="str">
        <x:v>930</x:v>
      </x:c>
      <x:c r="M3168" t="n">
        <x:v>2700</x:v>
      </x:c>
      <x:c r="N3168" t="str">
        <x:v>310（CLTC）</x:v>
      </x:c>
      <x:c r="O3168" t="n">
        <x:v>28.08</x:v>
      </x:c>
      <x:c r="P3168" t="str">
        <x:v>磷酸铁锂</x:v>
      </x:c>
      <x:c r="Q3168" t="n">
        <x:v>129.4009216589862</x:v>
      </x:c>
      <x:c r="R3168"/>
      <x:c r="S3168" t="str">
        <x:v>35</x:v>
      </x:c>
      <x:c r="T3168" t="n">
        <x:v>35</x:v>
      </x:c>
      <x:c r="U3168" t="str">
        <x:v>重庆青山工业有限责任公司</x:v>
      </x:c>
      <x:c r="V3168" t="str">
        <x:v>35</x:v>
      </x:c>
      <x:c r="W3168" t="str">
        <x:v>YY30TZ155001</x:v>
      </x:c>
      <x:c r="X3168" t="str">
        <x:v>不适用(BEV)</x:v>
      </x:c>
      <x:c r="Y3168" t="str">
        <x:v>不适用(BEV)</x:v>
      </x:c>
      <x:c r="Z3168" t="str">
        <x:v>不适用(BEV)</x:v>
      </x:c>
      <x:c r="AA3168" t="str">
        <x:v>不适用(BEV)</x:v>
      </x:c>
      <x:c r="AB3168" t="str">
        <x:v>不适用(BEV)</x:v>
      </x:c>
      <x:c r="AC3168" t="str">
        <x:v>不适用(BEV)</x:v>
      </x:c>
      <x:c r="AD3168" t="str">
        <x:v>BEV_新批次</x:v>
      </x:c>
      <x:c r="AE3168" s="14" t="str"/>
      <x:c r="AF3168" s="14" t="str"/>
      <x:c r="AG3168" s="14" t="str">
        <x:v>待OCR/外部证据：数值语义歧义</x:v>
      </x:c>
      <x:c r="AH3168" s="15" t="n">
        <x:f>IF(R3168&lt;&gt;"",R3168,IFERROR(IF(AND(IF(ISNUMBER(O3168),O3168,IFERROR(VALUE(O3168),VALUE(LEFT(TRIM(O3168),FIND("|",SUBSTITUTE(SUBSTITUTE(SUBSTITUTE(SUBSTITUTE(SUBSTITUTE(TRIM(O3168),"/","|"),"(","|"),"（","|"),";","|"),"；","|")&amp;"|")-1))))*100/IF(ISNUMBER(N3168),N3168,IFERROR(VALUE(N3168),VALUE(LEFT(TRIM(N3168),FIND("|",SUBSTITUTE(SUBSTITUTE(SUBSTITUTE(SUBSTITUTE(SUBSTITUTE(TRIM(N3168),"/","|"),"(","|"),"（","|"),";","|"),"；","|")&amp;"|")-1))))&gt;=3,IF(ISNUMBER(O3168),O3168,IFERROR(VALUE(O3168),VALUE(LEFT(TRIM(O3168),FIND("|",SUBSTITUTE(SUBSTITUTE(SUBSTITUTE(SUBSTITUTE(SUBSTITUTE(TRIM(O3168),"/","|"),"(","|"),"（","|"),";","|"),"；","|")&amp;"|")-1))))*100/IF(ISNUMBER(N3168),N3168,IFERROR(VALUE(N3168),VALUE(LEFT(TRIM(N3168),FIND("|",SUBSTITUTE(SUBSTITUTE(SUBSTITUTE(SUBSTITUTE(SUBSTITUTE(TRIM(N3168),"/","|"),"(","|"),"（","|"),";","|"),"；","|")&amp;"|")-1))))&lt;=40),IF(ISNUMBER(O3168),O3168,IFERROR(VALUE(O3168),VALUE(LEFT(TRIM(O3168),FIND("|",SUBSTITUTE(SUBSTITUTE(SUBSTITUTE(SUBSTITUTE(SUBSTITUTE(TRIM(O3168),"/","|"),"(","|"),"（","|"),";","|"),"；","|")&amp;"|")-1))))*100/IF(ISNUMBER(N3168),N3168,IFERROR(VALUE(N3168),VALUE(LEFT(TRIM(N3168),FIND("|",SUBSTITUTE(SUBSTITUTE(SUBSTITUTE(SUBSTITUTE(SUBSTITUTE(TRIM(N3168),"/","|"),"(","|"),"（","|"),";","|"),"；","|")&amp;"|")-1)))),""),""))</x:f>
        <x:v>9.058064516129033</x:v>
      </x:c>
      <x:c r="AI3168" s="15" t="str">
        <x:f>IFERROR(IF(AND(IF(ISNUMBER(O3168),O3168,IFERROR(VALUE(O3168),VALUE(LEFT(TRIM(O3168),FIND("|",SUBSTITUTE(SUBSTITUTE(SUBSTITUTE(SUBSTITUTE(SUBSTITUTE(TRIM(O3168),"/","|"),"(","|"),"（","|"),";","|"),"；","|")&amp;"|")-1))))&gt;=75,IF(ISNUMBER(O3168),O3168,IFERROR(VALUE(O3168),VALUE(LEFT(TRIM(O3168),FIND("|",SUBSTITUTE(SUBSTITUTE(SUBSTITUTE(SUBSTITUTE(SUBSTITUTE(TRIM(O3168),"/","|"),"(","|"),"（","|"),";","|"),"；","|")&amp;"|")-1))))&lt;=85,IF(ISNUMBER(Q3168),Q3168,IFERROR(VALUE(Q3168),VALUE(LEFT(TRIM(Q3168),FIND("|",SUBSTITUTE(SUBSTITUTE(SUBSTITUTE(SUBSTITUTE(SUBSTITUTE(TRIM(Q3168),"/","|"),"(","|"),"（","|"),";","|"),"；","|")&amp;"|")-1))))&gt;0),IF(ISNUMBER(O3168),O3168,IFERROR(VALUE(O3168),VALUE(LEFT(TRIM(O3168),FIND("|",SUBSTITUTE(SUBSTITUTE(SUBSTITUTE(SUBSTITUTE(SUBSTITUTE(TRIM(O3168),"/","|"),"(","|"),"（","|"),";","|"),"；","|")&amp;"|")-1))))*1000/IF(ISNUMBER(Q3168),Q3168,IFERROR(VALUE(Q3168),VALUE(LEFT(TRIM(Q3168),FIND("|",SUBSTITUTE(SUBSTITUTE(SUBSTITUTE(SUBSTITUTE(SUBSTITUTE(TRIM(Q3168),"/","|"),"(","|"),"（","|"),";","|"),"；","|")&amp;"|")-1)))),""),"")</x:f>
      </x:c>
      <x:c r="AJ3168" s="14" t="str">
        <x:f>IF(AI3168="","","非称重实测")</x:f>
      </x:c>
      <x:c r="AK3168" s="14" t="str">
        <x:v>电耗公式可补</x:v>
      </x:c>
      <x:c r="AL3168" s="14" t="str">
        <x:v>v3.4.6-candidate</x:v>
      </x:c>
    </x:row>
    <x:row r="3169">
      <x:c r="A3169" t="n">
        <x:v>395</x:v>
      </x:c>
      <x:c r="B3169" t="str">
        <x:v>SC7002CAABEV</x:v>
      </x:c>
      <x:c r="C3169" t="str">
        <x:v>长安牌</x:v>
      </x:c>
      <x:c r="D3169" t="str">
        <x:v>重庆长安汽车股份有限公司</x:v>
      </x:c>
      <x:c r="E3169" t="str">
        <x:v>A06 E</x:v>
      </x:c>
      <x:c r="F3169" t="str">
        <x:v>纯电动轿车</x:v>
      </x:c>
      <x:c r="G3169" t="str">
        <x:v>A06 E</x:v>
      </x:c>
      <x:c r="H3169" t="str">
        <x:v>纯电动轿车</x:v>
      </x:c>
      <x:c r="I3169" t="str">
        <x:v>Car-D</x:v>
      </x:c>
      <x:c r="J3169" t="str">
        <x:v>BEV</x:v>
      </x:c>
      <x:c r="K3169" t="str">
        <x:v>否</x:v>
      </x:c>
      <x:c r="L3169" t="str">
        <x:v>1750</x:v>
      </x:c>
      <x:c r="M3169" t="n">
        <x:v>2700</x:v>
      </x:c>
      <x:c r="N3169" t="str">
        <x:v>510</x:v>
      </x:c>
      <x:c r="O3169" t="n">
        <x:v>51.48</x:v>
      </x:c>
      <x:c r="P3169" t="str">
        <x:v>磷酸铁锂</x:v>
      </x:c>
      <x:c r="Q3169" t="n">
        <x:v>132.3393316195373</x:v>
      </x:c>
      <x:c r="R3169" t="n">
        <x:v>10.09</x:v>
      </x:c>
      <x:c r="S3169" t="str">
        <x:v>120</x:v>
      </x:c>
      <x:c r="T3169" t="n">
        <x:v>120</x:v>
      </x:c>
      <x:c r="U3169" t="str">
        <x:v>重庆青山工业有限责任公司</x:v>
      </x:c>
      <x:c r="V3169" t="str">
        <x:v>120</x:v>
      </x:c>
      <x:c r="W3169" t="str">
        <x:v>TZ180XS002</x:v>
      </x:c>
      <x:c r="X3169" t="str">
        <x:v>不适用(BEV)</x:v>
      </x:c>
      <x:c r="Y3169" t="str">
        <x:v>不适用(BEV)</x:v>
      </x:c>
      <x:c r="Z3169" t="str">
        <x:v>不适用(BEV)</x:v>
      </x:c>
      <x:c r="AA3169" t="str">
        <x:v>不适用(BEV)</x:v>
      </x:c>
      <x:c r="AB3169" t="str">
        <x:v>不适用(BEV)</x:v>
      </x:c>
      <x:c r="AC3169" t="str">
        <x:v>不适用(BEV)</x:v>
      </x:c>
      <x:c r="AD3169" t="str">
        <x:v>BEV_新批次</x:v>
      </x:c>
      <x:c r="AE3169" s="14" t="str"/>
      <x:c r="AF3169" s="14" t="n">
        <x:v>190</x:v>
      </x:c>
      <x:c r="AG3169" s="14" t="str">
        <x:v>B外部候选</x:v>
      </x:c>
      <x:c r="AH3169" s="15" t="n">
        <x:f>IF(R3169&lt;&gt;"",R3169,IFERROR(IF(AND(IF(ISNUMBER(O3169),O3169,IFERROR(VALUE(O3169),VALUE(LEFT(TRIM(O3169),FIND("|",SUBSTITUTE(SUBSTITUTE(SUBSTITUTE(SUBSTITUTE(SUBSTITUTE(TRIM(O3169),"/","|"),"(","|"),"（","|"),";","|"),"；","|")&amp;"|")-1))))*100/IF(ISNUMBER(N3169),N3169,IFERROR(VALUE(N3169),VALUE(LEFT(TRIM(N3169),FIND("|",SUBSTITUTE(SUBSTITUTE(SUBSTITUTE(SUBSTITUTE(SUBSTITUTE(TRIM(N3169),"/","|"),"(","|"),"（","|"),";","|"),"；","|")&amp;"|")-1))))&gt;=3,IF(ISNUMBER(O3169),O3169,IFERROR(VALUE(O3169),VALUE(LEFT(TRIM(O3169),FIND("|",SUBSTITUTE(SUBSTITUTE(SUBSTITUTE(SUBSTITUTE(SUBSTITUTE(TRIM(O3169),"/","|"),"(","|"),"（","|"),";","|"),"；","|")&amp;"|")-1))))*100/IF(ISNUMBER(N3169),N3169,IFERROR(VALUE(N3169),VALUE(LEFT(TRIM(N3169),FIND("|",SUBSTITUTE(SUBSTITUTE(SUBSTITUTE(SUBSTITUTE(SUBSTITUTE(TRIM(N3169),"/","|"),"(","|"),"（","|"),";","|"),"；","|")&amp;"|")-1))))&lt;=40),IF(ISNUMBER(O3169),O3169,IFERROR(VALUE(O3169),VALUE(LEFT(TRIM(O3169),FIND("|",SUBSTITUTE(SUBSTITUTE(SUBSTITUTE(SUBSTITUTE(SUBSTITUTE(TRIM(O3169),"/","|"),"(","|"),"（","|"),";","|"),"；","|")&amp;"|")-1))))*100/IF(ISNUMBER(N3169),N3169,IFERROR(VALUE(N3169),VALUE(LEFT(TRIM(N3169),FIND("|",SUBSTITUTE(SUBSTITUTE(SUBSTITUTE(SUBSTITUTE(SUBSTITUTE(TRIM(N3169),"/","|"),"(","|"),"（","|"),";","|"),"；","|")&amp;"|")-1)))),""),""))</x:f>
        <x:v>10.09</x:v>
      </x:c>
      <x:c r="AI3169" s="15" t="str">
        <x:f>IFERROR(IF(AND(IF(ISNUMBER(O3169),O3169,IFERROR(VALUE(O3169),VALUE(LEFT(TRIM(O3169),FIND("|",SUBSTITUTE(SUBSTITUTE(SUBSTITUTE(SUBSTITUTE(SUBSTITUTE(TRIM(O3169),"/","|"),"(","|"),"（","|"),";","|"),"；","|")&amp;"|")-1))))&gt;=75,IF(ISNUMBER(O3169),O3169,IFERROR(VALUE(O3169),VALUE(LEFT(TRIM(O3169),FIND("|",SUBSTITUTE(SUBSTITUTE(SUBSTITUTE(SUBSTITUTE(SUBSTITUTE(TRIM(O3169),"/","|"),"(","|"),"（","|"),";","|"),"；","|")&amp;"|")-1))))&lt;=85,IF(ISNUMBER(Q3169),Q3169,IFERROR(VALUE(Q3169),VALUE(LEFT(TRIM(Q3169),FIND("|",SUBSTITUTE(SUBSTITUTE(SUBSTITUTE(SUBSTITUTE(SUBSTITUTE(TRIM(Q3169),"/","|"),"(","|"),"（","|"),";","|"),"；","|")&amp;"|")-1))))&gt;0),IF(ISNUMBER(O3169),O3169,IFERROR(VALUE(O3169),VALUE(LEFT(TRIM(O3169),FIND("|",SUBSTITUTE(SUBSTITUTE(SUBSTITUTE(SUBSTITUTE(SUBSTITUTE(TRIM(O3169),"/","|"),"(","|"),"（","|"),";","|"),"；","|")&amp;"|")-1))))*1000/IF(ISNUMBER(Q3169),Q3169,IFERROR(VALUE(Q3169),VALUE(LEFT(TRIM(Q3169),FIND("|",SUBSTITUTE(SUBSTITUTE(SUBSTITUTE(SUBSTITUTE(SUBSTITUTE(TRIM(Q3169),"/","|"),"(","|"),"（","|"),";","|"),"；","|")&amp;"|")-1)))),""),"")</x:f>
      </x:c>
      <x:c r="AJ3169" s="14" t="str">
        <x:f>IF(AI3169="","","非称重实测")</x:f>
      </x:c>
      <x:c r="AK3169" s="14" t="str">
        <x:v>扭矩外部候选</x:v>
      </x:c>
      <x:c r="AL3169" s="14" t="str">
        <x:v>v3.4.6-candidate</x:v>
      </x:c>
    </x:row>
    <x:row r="3170">
      <x:c r="A3170" t="n">
        <x:v>395</x:v>
      </x:c>
      <x:c r="B3170" t="str">
        <x:v>SC7002CABBEV</x:v>
      </x:c>
      <x:c r="C3170" t="str">
        <x:v>长安牌</x:v>
      </x:c>
      <x:c r="D3170" t="str">
        <x:v>重庆长安汽车股份有限公司</x:v>
      </x:c>
      <x:c r="E3170" t="str">
        <x:v>A06 E</x:v>
      </x:c>
      <x:c r="F3170" t="str">
        <x:v>纯电动轿车</x:v>
      </x:c>
      <x:c r="G3170" t="str">
        <x:v>A06 E</x:v>
      </x:c>
      <x:c r="H3170" t="str">
        <x:v>纯电动轿车</x:v>
      </x:c>
      <x:c r="I3170" t="str">
        <x:v>Car-D</x:v>
      </x:c>
      <x:c r="J3170" t="str">
        <x:v>BEV</x:v>
      </x:c>
      <x:c r="K3170" t="str">
        <x:v>否</x:v>
      </x:c>
      <x:c r="L3170" t="str">
        <x:v>1670</x:v>
      </x:c>
      <x:c r="M3170" t="n">
        <x:v>2700</x:v>
      </x:c>
      <x:c r="N3170" t="str">
        <x:v>420</x:v>
      </x:c>
      <x:c r="O3170" t="n">
        <x:v>42.12</x:v>
      </x:c>
      <x:c r="P3170" t="str">
        <x:v>磷酸铁锂</x:v>
      </x:c>
      <x:c r="Q3170" t="n">
        <x:v>127.6363636363636</x:v>
      </x:c>
      <x:c r="R3170" t="n">
        <x:v>10.03</x:v>
      </x:c>
      <x:c r="S3170" t="str">
        <x:v>120</x:v>
      </x:c>
      <x:c r="T3170" t="n">
        <x:v>120</x:v>
      </x:c>
      <x:c r="U3170" t="str">
        <x:v>重庆青山工业有限责任公司</x:v>
      </x:c>
      <x:c r="V3170" t="str">
        <x:v>120</x:v>
      </x:c>
      <x:c r="W3170" t="str">
        <x:v>TZ180XS002</x:v>
      </x:c>
      <x:c r="X3170" t="str">
        <x:v>不适用(BEV)</x:v>
      </x:c>
      <x:c r="Y3170" t="str">
        <x:v>不适用(BEV)</x:v>
      </x:c>
      <x:c r="Z3170" t="str">
        <x:v>不适用(BEV)</x:v>
      </x:c>
      <x:c r="AA3170" t="str">
        <x:v>不适用(BEV)</x:v>
      </x:c>
      <x:c r="AB3170" t="str">
        <x:v>不适用(BEV)</x:v>
      </x:c>
      <x:c r="AC3170" t="str">
        <x:v>不适用(BEV)</x:v>
      </x:c>
      <x:c r="AD3170" t="str">
        <x:v>BEV_新批次</x:v>
      </x:c>
      <x:c r="AE3170" s="14" t="str"/>
      <x:c r="AF3170" s="14" t="n">
        <x:v>190</x:v>
      </x:c>
      <x:c r="AG3170" s="14" t="str">
        <x:v>B外部候选</x:v>
      </x:c>
      <x:c r="AH3170" s="15" t="n">
        <x:f>IF(R3170&lt;&gt;"",R3170,IFERROR(IF(AND(IF(ISNUMBER(O3170),O3170,IFERROR(VALUE(O3170),VALUE(LEFT(TRIM(O3170),FIND("|",SUBSTITUTE(SUBSTITUTE(SUBSTITUTE(SUBSTITUTE(SUBSTITUTE(TRIM(O3170),"/","|"),"(","|"),"（","|"),";","|"),"；","|")&amp;"|")-1))))*100/IF(ISNUMBER(N3170),N3170,IFERROR(VALUE(N3170),VALUE(LEFT(TRIM(N3170),FIND("|",SUBSTITUTE(SUBSTITUTE(SUBSTITUTE(SUBSTITUTE(SUBSTITUTE(TRIM(N3170),"/","|"),"(","|"),"（","|"),";","|"),"；","|")&amp;"|")-1))))&gt;=3,IF(ISNUMBER(O3170),O3170,IFERROR(VALUE(O3170),VALUE(LEFT(TRIM(O3170),FIND("|",SUBSTITUTE(SUBSTITUTE(SUBSTITUTE(SUBSTITUTE(SUBSTITUTE(TRIM(O3170),"/","|"),"(","|"),"（","|"),";","|"),"；","|")&amp;"|")-1))))*100/IF(ISNUMBER(N3170),N3170,IFERROR(VALUE(N3170),VALUE(LEFT(TRIM(N3170),FIND("|",SUBSTITUTE(SUBSTITUTE(SUBSTITUTE(SUBSTITUTE(SUBSTITUTE(TRIM(N3170),"/","|"),"(","|"),"（","|"),";","|"),"；","|")&amp;"|")-1))))&lt;=40),IF(ISNUMBER(O3170),O3170,IFERROR(VALUE(O3170),VALUE(LEFT(TRIM(O3170),FIND("|",SUBSTITUTE(SUBSTITUTE(SUBSTITUTE(SUBSTITUTE(SUBSTITUTE(TRIM(O3170),"/","|"),"(","|"),"（","|"),";","|"),"；","|")&amp;"|")-1))))*100/IF(ISNUMBER(N3170),N3170,IFERROR(VALUE(N3170),VALUE(LEFT(TRIM(N3170),FIND("|",SUBSTITUTE(SUBSTITUTE(SUBSTITUTE(SUBSTITUTE(SUBSTITUTE(TRIM(N3170),"/","|"),"(","|"),"（","|"),";","|"),"；","|")&amp;"|")-1)))),""),""))</x:f>
        <x:v>10.03</x:v>
      </x:c>
      <x:c r="AI3170" s="15" t="str">
        <x:f>IFERROR(IF(AND(IF(ISNUMBER(O3170),O3170,IFERROR(VALUE(O3170),VALUE(LEFT(TRIM(O3170),FIND("|",SUBSTITUTE(SUBSTITUTE(SUBSTITUTE(SUBSTITUTE(SUBSTITUTE(TRIM(O3170),"/","|"),"(","|"),"（","|"),";","|"),"；","|")&amp;"|")-1))))&gt;=75,IF(ISNUMBER(O3170),O3170,IFERROR(VALUE(O3170),VALUE(LEFT(TRIM(O3170),FIND("|",SUBSTITUTE(SUBSTITUTE(SUBSTITUTE(SUBSTITUTE(SUBSTITUTE(TRIM(O3170),"/","|"),"(","|"),"（","|"),";","|"),"；","|")&amp;"|")-1))))&lt;=85,IF(ISNUMBER(Q3170),Q3170,IFERROR(VALUE(Q3170),VALUE(LEFT(TRIM(Q3170),FIND("|",SUBSTITUTE(SUBSTITUTE(SUBSTITUTE(SUBSTITUTE(SUBSTITUTE(TRIM(Q3170),"/","|"),"(","|"),"（","|"),";","|"),"；","|")&amp;"|")-1))))&gt;0),IF(ISNUMBER(O3170),O3170,IFERROR(VALUE(O3170),VALUE(LEFT(TRIM(O3170),FIND("|",SUBSTITUTE(SUBSTITUTE(SUBSTITUTE(SUBSTITUTE(SUBSTITUTE(TRIM(O3170),"/","|"),"(","|"),"（","|"),";","|"),"；","|")&amp;"|")-1))))*1000/IF(ISNUMBER(Q3170),Q3170,IFERROR(VALUE(Q3170),VALUE(LEFT(TRIM(Q3170),FIND("|",SUBSTITUTE(SUBSTITUTE(SUBSTITUTE(SUBSTITUTE(SUBSTITUTE(TRIM(Q3170),"/","|"),"(","|"),"（","|"),";","|"),"；","|")&amp;"|")-1)))),""),"")</x:f>
      </x:c>
      <x:c r="AJ3170" s="14" t="str">
        <x:f>IF(AI3170="","","非称重实测")</x:f>
      </x:c>
      <x:c r="AK3170" s="14" t="str">
        <x:v>扭矩外部候选</x:v>
      </x:c>
      <x:c r="AL3170" s="14" t="str">
        <x:v>v3.4.6-candidate</x:v>
      </x:c>
    </x:row>
    <x:row r="3171">
      <x:c r="A3171" t="n">
        <x:v>395</x:v>
      </x:c>
      <x:c r="B3171" t="str">
        <x:v>SQR6500BEVEHY5</x:v>
      </x:c>
      <x:c r="C3171" t="str">
        <x:v>奇瑞牌</x:v>
      </x:c>
      <x:c r="D3171" t="str">
        <x:v>奇瑞新能源汽车股份有限公司</x:v>
      </x:c>
      <x:c r="E3171" t="str">
        <x:v>智界R7</x:v>
      </x:c>
      <x:c r="F3171" t="str">
        <x:v>纯电动多用途乘用车</x:v>
      </x:c>
      <x:c r="G3171" t="str">
        <x:v>智界R7</x:v>
      </x:c>
      <x:c r="H3171" t="str">
        <x:v>纯电动多用途乘用车</x:v>
      </x:c>
      <x:c r="I3171" t="str">
        <x:v>SUV-D</x:v>
      </x:c>
      <x:c r="J3171" t="str">
        <x:v>BEV</x:v>
      </x:c>
      <x:c r="K3171" t="str">
        <x:v>否</x:v>
      </x:c>
      <x:c r="L3171" t="str">
        <x:v>2129</x:v>
      </x:c>
      <x:c r="M3171" t="n">
        <x:v>2400</x:v>
      </x:c>
      <x:c r="N3171" t="str">
        <x:v>520/502</x:v>
      </x:c>
      <x:c r="O3171" t="n">
        <x:v>60.48</x:v>
      </x:c>
      <x:c r="P3171" t="str">
        <x:v>磷酸铁锂</x:v>
      </x:c>
      <x:c r="Q3171" t="n">
        <x:v>133.8053097345133</x:v>
      </x:c>
      <x:c r="R3171"/>
      <x:c r="S3171" t="str">
        <x:v>215</x:v>
      </x:c>
      <x:c r="T3171" t="n">
        <x:v>215</x:v>
      </x:c>
      <x:c r="U3171" t="str">
        <x:v>奇瑞汽车股份有限公司</x:v>
      </x:c>
      <x:c r="V3171" t="str">
        <x:v>215</x:v>
      </x:c>
      <x:c r="W3171" t="str">
        <x:v>TZ210XYA02</x:v>
      </x:c>
      <x:c r="X3171" t="str">
        <x:v>不适用(BEV)</x:v>
      </x:c>
      <x:c r="Y3171" t="str">
        <x:v>不适用(BEV)</x:v>
      </x:c>
      <x:c r="Z3171" t="str">
        <x:v>不适用(BEV)</x:v>
      </x:c>
      <x:c r="AA3171" t="str">
        <x:v>不适用(BEV)</x:v>
      </x:c>
      <x:c r="AB3171" t="str">
        <x:v>不适用(BEV)</x:v>
      </x:c>
      <x:c r="AC3171" t="str">
        <x:v>不适用(BEV)</x:v>
      </x:c>
      <x:c r="AD3171" t="str">
        <x:v>BEV_新批次</x:v>
      </x:c>
      <x:c r="AE3171" s="14" t="str"/>
      <x:c r="AF3171" s="14" t="str"/>
      <x:c r="AG3171" s="14" t="str">
        <x:v>待OCR/外部证据：数值语义歧义</x:v>
      </x:c>
      <x:c r="AH3171" s="15" t="n">
        <x:f>IF(R3171&lt;&gt;"",R3171,IFERROR(IF(AND(IF(ISNUMBER(O3171),O3171,IFERROR(VALUE(O3171),VALUE(LEFT(TRIM(O3171),FIND("|",SUBSTITUTE(SUBSTITUTE(SUBSTITUTE(SUBSTITUTE(SUBSTITUTE(TRIM(O3171),"/","|"),"(","|"),"（","|"),";","|"),"；","|")&amp;"|")-1))))*100/IF(ISNUMBER(N3171),N3171,IFERROR(VALUE(N3171),VALUE(LEFT(TRIM(N3171),FIND("|",SUBSTITUTE(SUBSTITUTE(SUBSTITUTE(SUBSTITUTE(SUBSTITUTE(TRIM(N3171),"/","|"),"(","|"),"（","|"),";","|"),"；","|")&amp;"|")-1))))&gt;=3,IF(ISNUMBER(O3171),O3171,IFERROR(VALUE(O3171),VALUE(LEFT(TRIM(O3171),FIND("|",SUBSTITUTE(SUBSTITUTE(SUBSTITUTE(SUBSTITUTE(SUBSTITUTE(TRIM(O3171),"/","|"),"(","|"),"（","|"),";","|"),"；","|")&amp;"|")-1))))*100/IF(ISNUMBER(N3171),N3171,IFERROR(VALUE(N3171),VALUE(LEFT(TRIM(N3171),FIND("|",SUBSTITUTE(SUBSTITUTE(SUBSTITUTE(SUBSTITUTE(SUBSTITUTE(TRIM(N3171),"/","|"),"(","|"),"（","|"),";","|"),"；","|")&amp;"|")-1))))&lt;=40),IF(ISNUMBER(O3171),O3171,IFERROR(VALUE(O3171),VALUE(LEFT(TRIM(O3171),FIND("|",SUBSTITUTE(SUBSTITUTE(SUBSTITUTE(SUBSTITUTE(SUBSTITUTE(TRIM(O3171),"/","|"),"(","|"),"（","|"),";","|"),"；","|")&amp;"|")-1))))*100/IF(ISNUMBER(N3171),N3171,IFERROR(VALUE(N3171),VALUE(LEFT(TRIM(N3171),FIND("|",SUBSTITUTE(SUBSTITUTE(SUBSTITUTE(SUBSTITUTE(SUBSTITUTE(TRIM(N3171),"/","|"),"(","|"),"（","|"),";","|"),"；","|")&amp;"|")-1)))),""),""))</x:f>
        <x:v>11.63076923076923</x:v>
      </x:c>
      <x:c r="AI3171" s="15" t="str">
        <x:f>IFERROR(IF(AND(IF(ISNUMBER(O3171),O3171,IFERROR(VALUE(O3171),VALUE(LEFT(TRIM(O3171),FIND("|",SUBSTITUTE(SUBSTITUTE(SUBSTITUTE(SUBSTITUTE(SUBSTITUTE(TRIM(O3171),"/","|"),"(","|"),"（","|"),";","|"),"；","|")&amp;"|")-1))))&gt;=75,IF(ISNUMBER(O3171),O3171,IFERROR(VALUE(O3171),VALUE(LEFT(TRIM(O3171),FIND("|",SUBSTITUTE(SUBSTITUTE(SUBSTITUTE(SUBSTITUTE(SUBSTITUTE(TRIM(O3171),"/","|"),"(","|"),"（","|"),";","|"),"；","|")&amp;"|")-1))))&lt;=85,IF(ISNUMBER(Q3171),Q3171,IFERROR(VALUE(Q3171),VALUE(LEFT(TRIM(Q3171),FIND("|",SUBSTITUTE(SUBSTITUTE(SUBSTITUTE(SUBSTITUTE(SUBSTITUTE(TRIM(Q3171),"/","|"),"(","|"),"（","|"),";","|"),"；","|")&amp;"|")-1))))&gt;0),IF(ISNUMBER(O3171),O3171,IFERROR(VALUE(O3171),VALUE(LEFT(TRIM(O3171),FIND("|",SUBSTITUTE(SUBSTITUTE(SUBSTITUTE(SUBSTITUTE(SUBSTITUTE(TRIM(O3171),"/","|"),"(","|"),"（","|"),";","|"),"；","|")&amp;"|")-1))))*1000/IF(ISNUMBER(Q3171),Q3171,IFERROR(VALUE(Q3171),VALUE(LEFT(TRIM(Q3171),FIND("|",SUBSTITUTE(SUBSTITUTE(SUBSTITUTE(SUBSTITUTE(SUBSTITUTE(TRIM(Q3171),"/","|"),"(","|"),"（","|"),";","|"),"；","|")&amp;"|")-1)))),""),"")</x:f>
      </x:c>
      <x:c r="AJ3171" s="14" t="str">
        <x:f>IF(AI3171="","","非称重实测")</x:f>
      </x:c>
      <x:c r="AK3171" s="14" t="str">
        <x:v>电耗公式可补</x:v>
      </x:c>
      <x:c r="AL3171" s="14" t="str">
        <x:v>v3.4.6-candidate</x:v>
      </x:c>
    </x:row>
    <x:row r="3172">
      <x:c r="A3172" t="n">
        <x:v>395</x:v>
      </x:c>
      <x:c r="B3172" t="str">
        <x:v>SVW700331BEV</x:v>
      </x:c>
      <x:c r="C3172" t="str">
        <x:v>奥迪(AUDI)牌</x:v>
      </x:c>
      <x:c r="D3172" t="str">
        <x:v>上汽大众汽车有限公司</x:v>
      </x:c>
      <x:c r="E3172" t="str">
        <x:v>E5 Sportback</x:v>
      </x:c>
      <x:c r="F3172" t="str">
        <x:v>纯电动轿车</x:v>
      </x:c>
      <x:c r="G3172" t="str">
        <x:v>E5 Sportback</x:v>
      </x:c>
      <x:c r="H3172" t="str">
        <x:v>纯电动轿车</x:v>
      </x:c>
      <x:c r="I3172" t="str">
        <x:v>Car-D</x:v>
      </x:c>
      <x:c r="J3172" t="str">
        <x:v>BEV</x:v>
      </x:c>
      <x:c r="K3172" t="str">
        <x:v>否</x:v>
      </x:c>
      <x:c r="L3172" t="str">
        <x:v>2225/2229</x:v>
      </x:c>
      <x:c r="M3172"/>
      <x:c r="N3172" t="str">
        <x:v>618/573</x:v>
      </x:c>
      <x:c r="O3172" t="n">
        <x:v>76.2</x:v>
      </x:c>
      <x:c r="P3172" t="str">
        <x:v>磷酸铁锂</x:v>
      </x:c>
      <x:c r="Q3172" t="n">
        <x:v>140.8502772643253</x:v>
      </x:c>
      <x:c r="R3172"/>
      <x:c r="S3172" t="str">
        <x:v>220</x:v>
      </x:c>
      <x:c r="T3172" t="n">
        <x:v>220</x:v>
      </x:c>
      <x:c r="U3172" t="str">
        <x:v>华域汽车电动系统有限公司</x:v>
      </x:c>
      <x:c r="V3172" t="str">
        <x:v>220</x:v>
      </x:c>
      <x:c r="W3172" t="str">
        <x:v>TZ210XS1191</x:v>
      </x:c>
      <x:c r="X3172" t="str">
        <x:v>不适用(BEV)</x:v>
      </x:c>
      <x:c r="Y3172" t="str">
        <x:v>不适用(BEV)</x:v>
      </x:c>
      <x:c r="Z3172" t="str">
        <x:v>不适用(BEV)</x:v>
      </x:c>
      <x:c r="AA3172" t="str">
        <x:v>不适用(BEV)</x:v>
      </x:c>
      <x:c r="AB3172" t="str">
        <x:v>不适用(BEV)</x:v>
      </x:c>
      <x:c r="AC3172" t="str">
        <x:v>不适用(BEV)</x:v>
      </x:c>
      <x:c r="AD3172" t="str">
        <x:v>BEV_新批次</x:v>
      </x:c>
      <x:c r="AE3172" s="14" t="str"/>
      <x:c r="AF3172" s="14" t="str"/>
      <x:c r="AG3172" s="14" t="str">
        <x:v>待OCR/外部证据：数值语义歧义</x:v>
      </x:c>
      <x:c r="AH3172" s="15" t="n">
        <x:f>IF(R3172&lt;&gt;"",R3172,IFERROR(IF(AND(IF(ISNUMBER(O3172),O3172,IFERROR(VALUE(O3172),VALUE(LEFT(TRIM(O3172),FIND("|",SUBSTITUTE(SUBSTITUTE(SUBSTITUTE(SUBSTITUTE(SUBSTITUTE(TRIM(O3172),"/","|"),"(","|"),"（","|"),";","|"),"；","|")&amp;"|")-1))))*100/IF(ISNUMBER(N3172),N3172,IFERROR(VALUE(N3172),VALUE(LEFT(TRIM(N3172),FIND("|",SUBSTITUTE(SUBSTITUTE(SUBSTITUTE(SUBSTITUTE(SUBSTITUTE(TRIM(N3172),"/","|"),"(","|"),"（","|"),";","|"),"；","|")&amp;"|")-1))))&gt;=3,IF(ISNUMBER(O3172),O3172,IFERROR(VALUE(O3172),VALUE(LEFT(TRIM(O3172),FIND("|",SUBSTITUTE(SUBSTITUTE(SUBSTITUTE(SUBSTITUTE(SUBSTITUTE(TRIM(O3172),"/","|"),"(","|"),"（","|"),";","|"),"；","|")&amp;"|")-1))))*100/IF(ISNUMBER(N3172),N3172,IFERROR(VALUE(N3172),VALUE(LEFT(TRIM(N3172),FIND("|",SUBSTITUTE(SUBSTITUTE(SUBSTITUTE(SUBSTITUTE(SUBSTITUTE(TRIM(N3172),"/","|"),"(","|"),"（","|"),";","|"),"；","|")&amp;"|")-1))))&lt;=40),IF(ISNUMBER(O3172),O3172,IFERROR(VALUE(O3172),VALUE(LEFT(TRIM(O3172),FIND("|",SUBSTITUTE(SUBSTITUTE(SUBSTITUTE(SUBSTITUTE(SUBSTITUTE(TRIM(O3172),"/","|"),"(","|"),"（","|"),";","|"),"；","|")&amp;"|")-1))))*100/IF(ISNUMBER(N3172),N3172,IFERROR(VALUE(N3172),VALUE(LEFT(TRIM(N3172),FIND("|",SUBSTITUTE(SUBSTITUTE(SUBSTITUTE(SUBSTITUTE(SUBSTITUTE(TRIM(N3172),"/","|"),"(","|"),"（","|"),";","|"),"；","|")&amp;"|")-1)))),""),""))</x:f>
        <x:v>12.330097087378642</x:v>
      </x:c>
      <x:c r="AI3172" s="15" t="n">
        <x:f>IFERROR(IF(AND(IF(ISNUMBER(O3172),O3172,IFERROR(VALUE(O3172),VALUE(LEFT(TRIM(O3172),FIND("|",SUBSTITUTE(SUBSTITUTE(SUBSTITUTE(SUBSTITUTE(SUBSTITUTE(TRIM(O3172),"/","|"),"(","|"),"（","|"),";","|"),"；","|")&amp;"|")-1))))&gt;=75,IF(ISNUMBER(O3172),O3172,IFERROR(VALUE(O3172),VALUE(LEFT(TRIM(O3172),FIND("|",SUBSTITUTE(SUBSTITUTE(SUBSTITUTE(SUBSTITUTE(SUBSTITUTE(TRIM(O3172),"/","|"),"(","|"),"（","|"),";","|"),"；","|")&amp;"|")-1))))&lt;=85,IF(ISNUMBER(Q3172),Q3172,IFERROR(VALUE(Q3172),VALUE(LEFT(TRIM(Q3172),FIND("|",SUBSTITUTE(SUBSTITUTE(SUBSTITUTE(SUBSTITUTE(SUBSTITUTE(TRIM(Q3172),"/","|"),"(","|"),"（","|"),";","|"),"；","|")&amp;"|")-1))))&gt;0),IF(ISNUMBER(O3172),O3172,IFERROR(VALUE(O3172),VALUE(LEFT(TRIM(O3172),FIND("|",SUBSTITUTE(SUBSTITUTE(SUBSTITUTE(SUBSTITUTE(SUBSTITUTE(TRIM(O3172),"/","|"),"(","|"),"（","|"),";","|"),"；","|")&amp;"|")-1))))*1000/IF(ISNUMBER(Q3172),Q3172,IFERROR(VALUE(Q3172),VALUE(LEFT(TRIM(Q3172),FIND("|",SUBSTITUTE(SUBSTITUTE(SUBSTITUTE(SUBSTITUTE(SUBSTITUTE(TRIM(Q3172),"/","|"),"(","|"),"（","|"),";","|"),"；","|")&amp;"|")-1)))),""),"")</x:f>
        <x:v>541</x:v>
      </x:c>
      <x:c r="AJ3172" s="14" t="str">
        <x:f>IF(AI3172="","","非称重实测")</x:f>
        <x:v>非称重实测</x:v>
      </x:c>
      <x:c r="AK3172" s="14" t="str">
        <x:v>电耗公式可补；80kWh质量可推导</x:v>
      </x:c>
      <x:c r="AL3172" s="14" t="str">
        <x:v>v3.4.6-candidate</x:v>
      </x:c>
    </x:row>
    <x:row r="3173">
      <x:c r="A3173" t="n">
        <x:v>395</x:v>
      </x:c>
      <x:c r="B3173" t="str">
        <x:v>SVW700332BEV</x:v>
      </x:c>
      <x:c r="C3173" t="str">
        <x:v>奥迪(AUDI)牌</x:v>
      </x:c>
      <x:c r="D3173" t="str">
        <x:v>上汽大众汽车有限公司</x:v>
      </x:c>
      <x:c r="E3173" t="str">
        <x:v>E5 Sportback</x:v>
      </x:c>
      <x:c r="F3173" t="str">
        <x:v>纯电动轿车</x:v>
      </x:c>
      <x:c r="G3173" t="str">
        <x:v>E5 Sportback</x:v>
      </x:c>
      <x:c r="H3173" t="str">
        <x:v>纯电动轿车</x:v>
      </x:c>
      <x:c r="I3173" t="str">
        <x:v>Car-D</x:v>
      </x:c>
      <x:c r="J3173" t="str">
        <x:v>BEV</x:v>
      </x:c>
      <x:c r="K3173" t="str">
        <x:v>否</x:v>
      </x:c>
      <x:c r="L3173" t="str">
        <x:v>2225/2229</x:v>
      </x:c>
      <x:c r="M3173"/>
      <x:c r="N3173" t="str">
        <x:v>618/573</x:v>
      </x:c>
      <x:c r="O3173" t="n">
        <x:v>76.2</x:v>
      </x:c>
      <x:c r="P3173" t="str">
        <x:v>磷酸铁锂</x:v>
      </x:c>
      <x:c r="Q3173" t="n">
        <x:v>140.8502772643253</x:v>
      </x:c>
      <x:c r="R3173"/>
      <x:c r="S3173" t="str">
        <x:v>220</x:v>
      </x:c>
      <x:c r="T3173" t="n">
        <x:v>220</x:v>
      </x:c>
      <x:c r="U3173" t="str">
        <x:v>华域汽车电动系统有限公司</x:v>
      </x:c>
      <x:c r="V3173" t="str">
        <x:v>220</x:v>
      </x:c>
      <x:c r="W3173" t="str">
        <x:v>TZ210XS1191</x:v>
      </x:c>
      <x:c r="X3173" t="str">
        <x:v>不适用(BEV)</x:v>
      </x:c>
      <x:c r="Y3173" t="str">
        <x:v>不适用(BEV)</x:v>
      </x:c>
      <x:c r="Z3173" t="str">
        <x:v>不适用(BEV)</x:v>
      </x:c>
      <x:c r="AA3173" t="str">
        <x:v>不适用(BEV)</x:v>
      </x:c>
      <x:c r="AB3173" t="str">
        <x:v>不适用(BEV)</x:v>
      </x:c>
      <x:c r="AC3173" t="str">
        <x:v>不适用(BEV)</x:v>
      </x:c>
      <x:c r="AD3173" t="str">
        <x:v>BEV_新批次</x:v>
      </x:c>
      <x:c r="AE3173" s="14" t="str"/>
      <x:c r="AF3173" s="14" t="str"/>
      <x:c r="AG3173" s="14" t="str">
        <x:v>待OCR/外部证据：数值语义歧义</x:v>
      </x:c>
      <x:c r="AH3173" s="15" t="n">
        <x:f>IF(R3173&lt;&gt;"",R3173,IFERROR(IF(AND(IF(ISNUMBER(O3173),O3173,IFERROR(VALUE(O3173),VALUE(LEFT(TRIM(O3173),FIND("|",SUBSTITUTE(SUBSTITUTE(SUBSTITUTE(SUBSTITUTE(SUBSTITUTE(TRIM(O3173),"/","|"),"(","|"),"（","|"),";","|"),"；","|")&amp;"|")-1))))*100/IF(ISNUMBER(N3173),N3173,IFERROR(VALUE(N3173),VALUE(LEFT(TRIM(N3173),FIND("|",SUBSTITUTE(SUBSTITUTE(SUBSTITUTE(SUBSTITUTE(SUBSTITUTE(TRIM(N3173),"/","|"),"(","|"),"（","|"),";","|"),"；","|")&amp;"|")-1))))&gt;=3,IF(ISNUMBER(O3173),O3173,IFERROR(VALUE(O3173),VALUE(LEFT(TRIM(O3173),FIND("|",SUBSTITUTE(SUBSTITUTE(SUBSTITUTE(SUBSTITUTE(SUBSTITUTE(TRIM(O3173),"/","|"),"(","|"),"（","|"),";","|"),"；","|")&amp;"|")-1))))*100/IF(ISNUMBER(N3173),N3173,IFERROR(VALUE(N3173),VALUE(LEFT(TRIM(N3173),FIND("|",SUBSTITUTE(SUBSTITUTE(SUBSTITUTE(SUBSTITUTE(SUBSTITUTE(TRIM(N3173),"/","|"),"(","|"),"（","|"),";","|"),"；","|")&amp;"|")-1))))&lt;=40),IF(ISNUMBER(O3173),O3173,IFERROR(VALUE(O3173),VALUE(LEFT(TRIM(O3173),FIND("|",SUBSTITUTE(SUBSTITUTE(SUBSTITUTE(SUBSTITUTE(SUBSTITUTE(TRIM(O3173),"/","|"),"(","|"),"（","|"),";","|"),"；","|")&amp;"|")-1))))*100/IF(ISNUMBER(N3173),N3173,IFERROR(VALUE(N3173),VALUE(LEFT(TRIM(N3173),FIND("|",SUBSTITUTE(SUBSTITUTE(SUBSTITUTE(SUBSTITUTE(SUBSTITUTE(TRIM(N3173),"/","|"),"(","|"),"（","|"),";","|"),"；","|")&amp;"|")-1)))),""),""))</x:f>
        <x:v>12.330097087378642</x:v>
      </x:c>
      <x:c r="AI3173" s="15" t="n">
        <x:f>IFERROR(IF(AND(IF(ISNUMBER(O3173),O3173,IFERROR(VALUE(O3173),VALUE(LEFT(TRIM(O3173),FIND("|",SUBSTITUTE(SUBSTITUTE(SUBSTITUTE(SUBSTITUTE(SUBSTITUTE(TRIM(O3173),"/","|"),"(","|"),"（","|"),";","|"),"；","|")&amp;"|")-1))))&gt;=75,IF(ISNUMBER(O3173),O3173,IFERROR(VALUE(O3173),VALUE(LEFT(TRIM(O3173),FIND("|",SUBSTITUTE(SUBSTITUTE(SUBSTITUTE(SUBSTITUTE(SUBSTITUTE(TRIM(O3173),"/","|"),"(","|"),"（","|"),";","|"),"；","|")&amp;"|")-1))))&lt;=85,IF(ISNUMBER(Q3173),Q3173,IFERROR(VALUE(Q3173),VALUE(LEFT(TRIM(Q3173),FIND("|",SUBSTITUTE(SUBSTITUTE(SUBSTITUTE(SUBSTITUTE(SUBSTITUTE(TRIM(Q3173),"/","|"),"(","|"),"（","|"),";","|"),"；","|")&amp;"|")-1))))&gt;0),IF(ISNUMBER(O3173),O3173,IFERROR(VALUE(O3173),VALUE(LEFT(TRIM(O3173),FIND("|",SUBSTITUTE(SUBSTITUTE(SUBSTITUTE(SUBSTITUTE(SUBSTITUTE(TRIM(O3173),"/","|"),"(","|"),"（","|"),";","|"),"；","|")&amp;"|")-1))))*1000/IF(ISNUMBER(Q3173),Q3173,IFERROR(VALUE(Q3173),VALUE(LEFT(TRIM(Q3173),FIND("|",SUBSTITUTE(SUBSTITUTE(SUBSTITUTE(SUBSTITUTE(SUBSTITUTE(TRIM(Q3173),"/","|"),"(","|"),"（","|"),";","|"),"；","|")&amp;"|")-1)))),""),"")</x:f>
        <x:v>541</x:v>
      </x:c>
      <x:c r="AJ3173" s="14" t="str">
        <x:f>IF(AI3173="","","非称重实测")</x:f>
        <x:v>非称重实测</x:v>
      </x:c>
      <x:c r="AK3173" s="14" t="str">
        <x:v>电耗公式可补；80kWh质量可推导</x:v>
      </x:c>
      <x:c r="AL3173" s="14" t="str">
        <x:v>v3.4.6-candidate</x:v>
      </x:c>
    </x:row>
    <x:row r="3174">
      <x:c r="A3174" t="n">
        <x:v>395</x:v>
      </x:c>
      <x:c r="B3174" t="str">
        <x:v>SVW700333BEV</x:v>
      </x:c>
      <x:c r="C3174" t="str">
        <x:v>奥迪(AUDI)牌</x:v>
      </x:c>
      <x:c r="D3174" t="str">
        <x:v>上汽大众汽车有限公司</x:v>
      </x:c>
      <x:c r="E3174" t="str">
        <x:v>E5 Sportback</x:v>
      </x:c>
      <x:c r="F3174" t="str">
        <x:v>纯电动轿车</x:v>
      </x:c>
      <x:c r="G3174" t="str">
        <x:v>E5 Sportback</x:v>
      </x:c>
      <x:c r="H3174" t="str">
        <x:v>纯电动轿车</x:v>
      </x:c>
      <x:c r="I3174" t="str">
        <x:v>Car-D</x:v>
      </x:c>
      <x:c r="J3174" t="str">
        <x:v>BEV</x:v>
      </x:c>
      <x:c r="K3174" t="str">
        <x:v>否</x:v>
      </x:c>
      <x:c r="L3174" t="str">
        <x:v>2234/2242</x:v>
      </x:c>
      <x:c r="M3174"/>
      <x:c r="N3174" t="str">
        <x:v>623/570</x:v>
      </x:c>
      <x:c r="O3174" t="n">
        <x:v>83.3</x:v>
      </x:c>
      <x:c r="P3174" t="str">
        <x:v>三元锂</x:v>
      </x:c>
      <x:c r="Q3174" t="n">
        <x:v>182.2757111597374</x:v>
      </x:c>
      <x:c r="R3174"/>
      <x:c r="S3174" t="str">
        <x:v>155/231</x:v>
      </x:c>
      <x:c r="T3174" t="n">
        <x:v>386</x:v>
      </x:c>
      <x:c r="U3174" t="str">
        <x:v>华域汽车电动系统有限公司</x:v>
      </x:c>
      <x:c r="V3174" t="str">
        <x:v>155/231</x:v>
      </x:c>
      <x:c r="W3174" t="str">
        <x:v>TZ180XS0901/TZ230XY1301</x:v>
      </x:c>
      <x:c r="X3174" t="str">
        <x:v>不适用(BEV)</x:v>
      </x:c>
      <x:c r="Y3174" t="str">
        <x:v>不适用(BEV)</x:v>
      </x:c>
      <x:c r="Z3174" t="str">
        <x:v>不适用(BEV)</x:v>
      </x:c>
      <x:c r="AA3174" t="str">
        <x:v>不适用(BEV)</x:v>
      </x:c>
      <x:c r="AB3174" t="str">
        <x:v>不适用(BEV)</x:v>
      </x:c>
      <x:c r="AC3174" t="str">
        <x:v>不适用(BEV)</x:v>
      </x:c>
      <x:c r="AD3174" t="str">
        <x:v>BEV_新批次</x:v>
      </x:c>
      <x:c r="AE3174" s="14" t="str">
        <x:v>231</x:v>
      </x:c>
      <x:c r="AF3174" s="14" t="str"/>
      <x:c r="AG3174" s="14" t="str">
        <x:v>源字段可解析</x:v>
      </x:c>
      <x:c r="AH3174" s="15" t="n">
        <x:f>IF(R3174&lt;&gt;"",R3174,IFERROR(IF(AND(IF(ISNUMBER(O3174),O3174,IFERROR(VALUE(O3174),VALUE(LEFT(TRIM(O3174),FIND("|",SUBSTITUTE(SUBSTITUTE(SUBSTITUTE(SUBSTITUTE(SUBSTITUTE(TRIM(O3174),"/","|"),"(","|"),"（","|"),";","|"),"；","|")&amp;"|")-1))))*100/IF(ISNUMBER(N3174),N3174,IFERROR(VALUE(N3174),VALUE(LEFT(TRIM(N3174),FIND("|",SUBSTITUTE(SUBSTITUTE(SUBSTITUTE(SUBSTITUTE(SUBSTITUTE(TRIM(N3174),"/","|"),"(","|"),"（","|"),";","|"),"；","|")&amp;"|")-1))))&gt;=3,IF(ISNUMBER(O3174),O3174,IFERROR(VALUE(O3174),VALUE(LEFT(TRIM(O3174),FIND("|",SUBSTITUTE(SUBSTITUTE(SUBSTITUTE(SUBSTITUTE(SUBSTITUTE(TRIM(O3174),"/","|"),"(","|"),"（","|"),";","|"),"；","|")&amp;"|")-1))))*100/IF(ISNUMBER(N3174),N3174,IFERROR(VALUE(N3174),VALUE(LEFT(TRIM(N3174),FIND("|",SUBSTITUTE(SUBSTITUTE(SUBSTITUTE(SUBSTITUTE(SUBSTITUTE(TRIM(N3174),"/","|"),"(","|"),"（","|"),";","|"),"；","|")&amp;"|")-1))))&lt;=40),IF(ISNUMBER(O3174),O3174,IFERROR(VALUE(O3174),VALUE(LEFT(TRIM(O3174),FIND("|",SUBSTITUTE(SUBSTITUTE(SUBSTITUTE(SUBSTITUTE(SUBSTITUTE(TRIM(O3174),"/","|"),"(","|"),"（","|"),";","|"),"；","|")&amp;"|")-1))))*100/IF(ISNUMBER(N3174),N3174,IFERROR(VALUE(N3174),VALUE(LEFT(TRIM(N3174),FIND("|",SUBSTITUTE(SUBSTITUTE(SUBSTITUTE(SUBSTITUTE(SUBSTITUTE(TRIM(N3174),"/","|"),"(","|"),"（","|"),";","|"),"；","|")&amp;"|")-1)))),""),""))</x:f>
        <x:v>13.370786516853933</x:v>
      </x:c>
      <x:c r="AI3174" s="15" t="n">
        <x:f>IFERROR(IF(AND(IF(ISNUMBER(O3174),O3174,IFERROR(VALUE(O3174),VALUE(LEFT(TRIM(O3174),FIND("|",SUBSTITUTE(SUBSTITUTE(SUBSTITUTE(SUBSTITUTE(SUBSTITUTE(TRIM(O3174),"/","|"),"(","|"),"（","|"),";","|"),"；","|")&amp;"|")-1))))&gt;=75,IF(ISNUMBER(O3174),O3174,IFERROR(VALUE(O3174),VALUE(LEFT(TRIM(O3174),FIND("|",SUBSTITUTE(SUBSTITUTE(SUBSTITUTE(SUBSTITUTE(SUBSTITUTE(TRIM(O3174),"/","|"),"(","|"),"（","|"),";","|"),"；","|")&amp;"|")-1))))&lt;=85,IF(ISNUMBER(Q3174),Q3174,IFERROR(VALUE(Q3174),VALUE(LEFT(TRIM(Q3174),FIND("|",SUBSTITUTE(SUBSTITUTE(SUBSTITUTE(SUBSTITUTE(SUBSTITUTE(TRIM(Q3174),"/","|"),"(","|"),"（","|"),";","|"),"；","|")&amp;"|")-1))))&gt;0),IF(ISNUMBER(O3174),O3174,IFERROR(VALUE(O3174),VALUE(LEFT(TRIM(O3174),FIND("|",SUBSTITUTE(SUBSTITUTE(SUBSTITUTE(SUBSTITUTE(SUBSTITUTE(TRIM(O3174),"/","|"),"(","|"),"（","|"),";","|"),"；","|")&amp;"|")-1))))*1000/IF(ISNUMBER(Q3174),Q3174,IFERROR(VALUE(Q3174),VALUE(LEFT(TRIM(Q3174),FIND("|",SUBSTITUTE(SUBSTITUTE(SUBSTITUTE(SUBSTITUTE(SUBSTITUTE(TRIM(Q3174),"/","|"),"(","|"),"（","|"),";","|"),"；","|")&amp;"|")-1)))),""),"")</x:f>
        <x:v>457.00000000000006</x:v>
      </x:c>
      <x:c r="AJ3174" s="14" t="str">
        <x:f>IF(AI3174="","","非称重实测")</x:f>
        <x:v>非称重实测</x:v>
      </x:c>
      <x:c r="AK3174" s="14" t="str">
        <x:v>电耗公式可补；80kWh质量可推导</x:v>
      </x:c>
      <x:c r="AL3174" s="14" t="str">
        <x:v>v3.4.6-candidate</x:v>
      </x:c>
    </x:row>
    <x:row r="3175">
      <x:c r="A3175" t="n">
        <x:v>395</x:v>
      </x:c>
      <x:c r="B3175" t="str">
        <x:v>SVW700334BEV</x:v>
      </x:c>
      <x:c r="C3175" t="str">
        <x:v>奥迪(AUDI)牌</x:v>
      </x:c>
      <x:c r="D3175" t="str">
        <x:v>上汽大众汽车有限公司</x:v>
      </x:c>
      <x:c r="E3175" t="str">
        <x:v>E5 Sportback</x:v>
      </x:c>
      <x:c r="F3175" t="str">
        <x:v>纯电动轿车</x:v>
      </x:c>
      <x:c r="G3175" t="str">
        <x:v>E5 Sportback</x:v>
      </x:c>
      <x:c r="H3175" t="str">
        <x:v>纯电动轿车</x:v>
      </x:c>
      <x:c r="I3175" t="str">
        <x:v>Car-D</x:v>
      </x:c>
      <x:c r="J3175" t="str">
        <x:v>BEV</x:v>
      </x:c>
      <x:c r="K3175" t="str">
        <x:v>否</x:v>
      </x:c>
      <x:c r="L3175" t="str">
        <x:v>2240/2248</x:v>
      </x:c>
      <x:c r="M3175"/>
      <x:c r="N3175" t="str">
        <x:v>773/697</x:v>
      </x:c>
      <x:c r="O3175" t="str">
        <x:v>100</x:v>
      </x:c>
      <x:c r="P3175" t="str">
        <x:v>三元锂</x:v>
      </x:c>
      <x:c r="Q3175" t="n">
        <x:v>181.1594202898551</x:v>
      </x:c>
      <x:c r="R3175"/>
      <x:c r="S3175" t="str">
        <x:v>300</x:v>
      </x:c>
      <x:c r="T3175" t="n">
        <x:v>300</x:v>
      </x:c>
      <x:c r="U3175" t="str">
        <x:v>华域汽车电动系统有限公司</x:v>
      </x:c>
      <x:c r="V3175" t="str">
        <x:v>300</x:v>
      </x:c>
      <x:c r="W3175" t="str">
        <x:v>TZ230XY1251</x:v>
      </x:c>
      <x:c r="X3175" t="str">
        <x:v>不适用(BEV)</x:v>
      </x:c>
      <x:c r="Y3175" t="str">
        <x:v>不适用(BEV)</x:v>
      </x:c>
      <x:c r="Z3175" t="str">
        <x:v>不适用(BEV)</x:v>
      </x:c>
      <x:c r="AA3175" t="str">
        <x:v>不适用(BEV)</x:v>
      </x:c>
      <x:c r="AB3175" t="str">
        <x:v>不适用(BEV)</x:v>
      </x:c>
      <x:c r="AC3175" t="str">
        <x:v>不适用(BEV)</x:v>
      </x:c>
      <x:c r="AD3175" t="str">
        <x:v>BEV_新批次</x:v>
      </x:c>
      <x:c r="AE3175" s="14" t="str"/>
      <x:c r="AF3175" s="14" t="str"/>
      <x:c r="AG3175" s="14" t="str">
        <x:v>待OCR/外部证据：数值语义歧义</x:v>
      </x:c>
      <x:c r="AH3175" s="15" t="n">
        <x:f>IF(R3175&lt;&gt;"",R3175,IFERROR(IF(AND(IF(ISNUMBER(O3175),O3175,IFERROR(VALUE(O3175),VALUE(LEFT(TRIM(O3175),FIND("|",SUBSTITUTE(SUBSTITUTE(SUBSTITUTE(SUBSTITUTE(SUBSTITUTE(TRIM(O3175),"/","|"),"(","|"),"（","|"),";","|"),"；","|")&amp;"|")-1))))*100/IF(ISNUMBER(N3175),N3175,IFERROR(VALUE(N3175),VALUE(LEFT(TRIM(N3175),FIND("|",SUBSTITUTE(SUBSTITUTE(SUBSTITUTE(SUBSTITUTE(SUBSTITUTE(TRIM(N3175),"/","|"),"(","|"),"（","|"),";","|"),"；","|")&amp;"|")-1))))&gt;=3,IF(ISNUMBER(O3175),O3175,IFERROR(VALUE(O3175),VALUE(LEFT(TRIM(O3175),FIND("|",SUBSTITUTE(SUBSTITUTE(SUBSTITUTE(SUBSTITUTE(SUBSTITUTE(TRIM(O3175),"/","|"),"(","|"),"（","|"),";","|"),"；","|")&amp;"|")-1))))*100/IF(ISNUMBER(N3175),N3175,IFERROR(VALUE(N3175),VALUE(LEFT(TRIM(N3175),FIND("|",SUBSTITUTE(SUBSTITUTE(SUBSTITUTE(SUBSTITUTE(SUBSTITUTE(TRIM(N3175),"/","|"),"(","|"),"（","|"),";","|"),"；","|")&amp;"|")-1))))&lt;=40),IF(ISNUMBER(O3175),O3175,IFERROR(VALUE(O3175),VALUE(LEFT(TRIM(O3175),FIND("|",SUBSTITUTE(SUBSTITUTE(SUBSTITUTE(SUBSTITUTE(SUBSTITUTE(TRIM(O3175),"/","|"),"(","|"),"（","|"),";","|"),"；","|")&amp;"|")-1))))*100/IF(ISNUMBER(N3175),N3175,IFERROR(VALUE(N3175),VALUE(LEFT(TRIM(N3175),FIND("|",SUBSTITUTE(SUBSTITUTE(SUBSTITUTE(SUBSTITUTE(SUBSTITUTE(TRIM(N3175),"/","|"),"(","|"),"（","|"),";","|"),"；","|")&amp;"|")-1)))),""),""))</x:f>
        <x:v>12.936610608020699</x:v>
      </x:c>
      <x:c r="AI3175" s="15" t="str">
        <x:f>IFERROR(IF(AND(IF(ISNUMBER(O3175),O3175,IFERROR(VALUE(O3175),VALUE(LEFT(TRIM(O3175),FIND("|",SUBSTITUTE(SUBSTITUTE(SUBSTITUTE(SUBSTITUTE(SUBSTITUTE(TRIM(O3175),"/","|"),"(","|"),"（","|"),";","|"),"；","|")&amp;"|")-1))))&gt;=75,IF(ISNUMBER(O3175),O3175,IFERROR(VALUE(O3175),VALUE(LEFT(TRIM(O3175),FIND("|",SUBSTITUTE(SUBSTITUTE(SUBSTITUTE(SUBSTITUTE(SUBSTITUTE(TRIM(O3175),"/","|"),"(","|"),"（","|"),";","|"),"；","|")&amp;"|")-1))))&lt;=85,IF(ISNUMBER(Q3175),Q3175,IFERROR(VALUE(Q3175),VALUE(LEFT(TRIM(Q3175),FIND("|",SUBSTITUTE(SUBSTITUTE(SUBSTITUTE(SUBSTITUTE(SUBSTITUTE(TRIM(Q3175),"/","|"),"(","|"),"（","|"),";","|"),"；","|")&amp;"|")-1))))&gt;0),IF(ISNUMBER(O3175),O3175,IFERROR(VALUE(O3175),VALUE(LEFT(TRIM(O3175),FIND("|",SUBSTITUTE(SUBSTITUTE(SUBSTITUTE(SUBSTITUTE(SUBSTITUTE(TRIM(O3175),"/","|"),"(","|"),"（","|"),";","|"),"；","|")&amp;"|")-1))))*1000/IF(ISNUMBER(Q3175),Q3175,IFERROR(VALUE(Q3175),VALUE(LEFT(TRIM(Q3175),FIND("|",SUBSTITUTE(SUBSTITUTE(SUBSTITUTE(SUBSTITUTE(SUBSTITUTE(TRIM(Q3175),"/","|"),"(","|"),"（","|"),";","|"),"；","|")&amp;"|")-1)))),""),"")</x:f>
      </x:c>
      <x:c r="AJ3175" s="14" t="str">
        <x:f>IF(AI3175="","","非称重实测")</x:f>
      </x:c>
      <x:c r="AK3175" s="14" t="str">
        <x:v>电耗公式可补</x:v>
      </x:c>
      <x:c r="AL3175" s="14" t="str">
        <x:v>v3.4.6-candidate</x:v>
      </x:c>
    </x:row>
    <x:row r="3176">
      <x:c r="A3176" t="n">
        <x:v>395</x:v>
      </x:c>
      <x:c r="B3176" t="str">
        <x:v>SVW700335BEV</x:v>
      </x:c>
      <x:c r="C3176" t="str">
        <x:v>奥迪(AUDI)牌</x:v>
      </x:c>
      <x:c r="D3176" t="str">
        <x:v>上汽大众汽车有限公司</x:v>
      </x:c>
      <x:c r="E3176" t="str">
        <x:v>E5 Sportback</x:v>
      </x:c>
      <x:c r="F3176" t="str">
        <x:v>纯电动轿车</x:v>
      </x:c>
      <x:c r="G3176" t="str">
        <x:v>E5 Sportback</x:v>
      </x:c>
      <x:c r="H3176" t="str">
        <x:v>纯电动轿车</x:v>
      </x:c>
      <x:c r="I3176" t="str">
        <x:v>Car-D</x:v>
      </x:c>
      <x:c r="J3176" t="str">
        <x:v>BEV</x:v>
      </x:c>
      <x:c r="K3176" t="str">
        <x:v>否</x:v>
      </x:c>
      <x:c r="L3176" t="str">
        <x:v>2343</x:v>
      </x:c>
      <x:c r="M3176"/>
      <x:c r="N3176" t="str">
        <x:v>647</x:v>
      </x:c>
      <x:c r="O3176" t="str">
        <x:v>100</x:v>
      </x:c>
      <x:c r="P3176" t="str">
        <x:v>三元锂</x:v>
      </x:c>
      <x:c r="Q3176" t="n">
        <x:v>181.1594202898551</x:v>
      </x:c>
      <x:c r="R3176" t="n">
        <x:v>15.46</x:v>
      </x:c>
      <x:c r="S3176" t="n">
        <x:v>180</x:v>
      </x:c>
      <x:c r="T3176" t="n">
        <x:v>579</x:v>
      </x:c>
      <x:c r="U3176" t="str">
        <x:v>联合汽车电子有限公司/华域汽车电动系统有限公司</x:v>
      </x:c>
      <x:c r="V3176" t="str">
        <x:v>200/379</x:v>
      </x:c>
      <x:c r="W3176" t="str">
        <x:v>TZ180XS0952/TZ230XY1351</x:v>
      </x:c>
      <x:c r="X3176" t="str">
        <x:v>不适用(BEV)</x:v>
      </x:c>
      <x:c r="Y3176" t="str">
        <x:v>不适用(BEV)</x:v>
      </x:c>
      <x:c r="Z3176" t="str">
        <x:v>不适用(BEV)</x:v>
      </x:c>
      <x:c r="AA3176" t="str">
        <x:v>不适用(BEV)</x:v>
      </x:c>
      <x:c r="AB3176" t="str">
        <x:v>不适用(BEV)</x:v>
      </x:c>
      <x:c r="AC3176" t="str">
        <x:v>不适用(BEV)</x:v>
      </x:c>
      <x:c r="AD3176" t="str">
        <x:v>BEV_新批次</x:v>
      </x:c>
      <x:c r="AE3176" s="14" t="str">
        <x:v>379</x:v>
      </x:c>
      <x:c r="AF3176" s="14" t="str"/>
      <x:c r="AG3176" s="14" t="str">
        <x:v>源字段可解析</x:v>
      </x:c>
      <x:c r="AH3176" s="15" t="n">
        <x:f>IF(R3176&lt;&gt;"",R3176,IFERROR(IF(AND(IF(ISNUMBER(O3176),O3176,IFERROR(VALUE(O3176),VALUE(LEFT(TRIM(O3176),FIND("|",SUBSTITUTE(SUBSTITUTE(SUBSTITUTE(SUBSTITUTE(SUBSTITUTE(TRIM(O3176),"/","|"),"(","|"),"（","|"),";","|"),"；","|")&amp;"|")-1))))*100/IF(ISNUMBER(N3176),N3176,IFERROR(VALUE(N3176),VALUE(LEFT(TRIM(N3176),FIND("|",SUBSTITUTE(SUBSTITUTE(SUBSTITUTE(SUBSTITUTE(SUBSTITUTE(TRIM(N3176),"/","|"),"(","|"),"（","|"),";","|"),"；","|")&amp;"|")-1))))&gt;=3,IF(ISNUMBER(O3176),O3176,IFERROR(VALUE(O3176),VALUE(LEFT(TRIM(O3176),FIND("|",SUBSTITUTE(SUBSTITUTE(SUBSTITUTE(SUBSTITUTE(SUBSTITUTE(TRIM(O3176),"/","|"),"(","|"),"（","|"),";","|"),"；","|")&amp;"|")-1))))*100/IF(ISNUMBER(N3176),N3176,IFERROR(VALUE(N3176),VALUE(LEFT(TRIM(N3176),FIND("|",SUBSTITUTE(SUBSTITUTE(SUBSTITUTE(SUBSTITUTE(SUBSTITUTE(TRIM(N3176),"/","|"),"(","|"),"（","|"),";","|"),"；","|")&amp;"|")-1))))&lt;=40),IF(ISNUMBER(O3176),O3176,IFERROR(VALUE(O3176),VALUE(LEFT(TRIM(O3176),FIND("|",SUBSTITUTE(SUBSTITUTE(SUBSTITUTE(SUBSTITUTE(SUBSTITUTE(TRIM(O3176),"/","|"),"(","|"),"（","|"),";","|"),"；","|")&amp;"|")-1))))*100/IF(ISNUMBER(N3176),N3176,IFERROR(VALUE(N3176),VALUE(LEFT(TRIM(N3176),FIND("|",SUBSTITUTE(SUBSTITUTE(SUBSTITUTE(SUBSTITUTE(SUBSTITUTE(TRIM(N3176),"/","|"),"(","|"),"（","|"),";","|"),"；","|")&amp;"|")-1)))),""),""))</x:f>
        <x:v>15.46</x:v>
      </x:c>
      <x:c r="AI3176" s="15" t="str">
        <x:f>IFERROR(IF(AND(IF(ISNUMBER(O3176),O3176,IFERROR(VALUE(O3176),VALUE(LEFT(TRIM(O3176),FIND("|",SUBSTITUTE(SUBSTITUTE(SUBSTITUTE(SUBSTITUTE(SUBSTITUTE(TRIM(O3176),"/","|"),"(","|"),"（","|"),";","|"),"；","|")&amp;"|")-1))))&gt;=75,IF(ISNUMBER(O3176),O3176,IFERROR(VALUE(O3176),VALUE(LEFT(TRIM(O3176),FIND("|",SUBSTITUTE(SUBSTITUTE(SUBSTITUTE(SUBSTITUTE(SUBSTITUTE(TRIM(O3176),"/","|"),"(","|"),"（","|"),";","|"),"；","|")&amp;"|")-1))))&lt;=85,IF(ISNUMBER(Q3176),Q3176,IFERROR(VALUE(Q3176),VALUE(LEFT(TRIM(Q3176),FIND("|",SUBSTITUTE(SUBSTITUTE(SUBSTITUTE(SUBSTITUTE(SUBSTITUTE(TRIM(Q3176),"/","|"),"(","|"),"（","|"),";","|"),"；","|")&amp;"|")-1))))&gt;0),IF(ISNUMBER(O3176),O3176,IFERROR(VALUE(O3176),VALUE(LEFT(TRIM(O3176),FIND("|",SUBSTITUTE(SUBSTITUTE(SUBSTITUTE(SUBSTITUTE(SUBSTITUTE(TRIM(O3176),"/","|"),"(","|"),"（","|"),";","|"),"；","|")&amp;"|")-1))))*1000/IF(ISNUMBER(Q3176),Q3176,IFERROR(VALUE(Q3176),VALUE(LEFT(TRIM(Q3176),FIND("|",SUBSTITUTE(SUBSTITUTE(SUBSTITUTE(SUBSTITUTE(SUBSTITUTE(TRIM(Q3176),"/","|"),"(","|"),"（","|"),";","|"),"；","|")&amp;"|")-1)))),""),"")</x:f>
      </x:c>
      <x:c r="AJ3176" s="14" t="str">
        <x:f>IF(AI3176="","","非称重实测")</x:f>
      </x:c>
      <x:c r="AK3176" s="14" t="str"/>
      <x:c r="AL3176" s="14" t="str">
        <x:v>v3.4.6-candidate</x:v>
      </x:c>
    </x:row>
    <x:row r="3177">
      <x:c r="A3177" t="n">
        <x:v>395</x:v>
      </x:c>
      <x:c r="B3177" t="str">
        <x:v>WHJ7000BEVHH122</x:v>
      </x:c>
      <x:c r="C3177" t="str">
        <x:v>凯翼牌</x:v>
      </x:c>
      <x:c r="D3177" t="str">
        <x:v>宜宾凯翼汽车有限公司</x:v>
      </x:c>
      <x:c r="E3177" t="str">
        <x:v>拾月Mate</x:v>
      </x:c>
      <x:c r="F3177" t="str">
        <x:v>纯电动轿车</x:v>
      </x:c>
      <x:c r="G3177" t="str">
        <x:v>拾月Mate</x:v>
      </x:c>
      <x:c r="H3177" t="str">
        <x:v>纯电动轿车</x:v>
      </x:c>
      <x:c r="I3177" t="str">
        <x:v>Car-B</x:v>
      </x:c>
      <x:c r="J3177" t="str">
        <x:v>BEV</x:v>
      </x:c>
      <x:c r="K3177" t="str">
        <x:v>否</x:v>
      </x:c>
      <x:c r="L3177" t="str">
        <x:v>1025</x:v>
      </x:c>
      <x:c r="M3177"/>
      <x:c r="N3177" t="str">
        <x:v>201</x:v>
      </x:c>
      <x:c r="O3177" t="n">
        <x:v>17.69</x:v>
      </x:c>
      <x:c r="P3177" t="str">
        <x:v>磷酸铁锂</x:v>
      </x:c>
      <x:c r="Q3177" t="n">
        <x:v>122.8472222222222</x:v>
      </x:c>
      <x:c r="R3177" t="n">
        <x:v>8.8</x:v>
      </x:c>
      <x:c r="S3177" t="str">
        <x:v>40</x:v>
      </x:c>
      <x:c r="T3177" t="n">
        <x:v>40</x:v>
      </x:c>
      <x:c r="U3177" t="str">
        <x:v>菲仕绿能科技(北京)有限公司</x:v>
      </x:c>
      <x:c r="V3177" t="str">
        <x:v>40</x:v>
      </x:c>
      <x:c r="W3177" t="str">
        <x:v>2103BA2</x:v>
      </x:c>
      <x:c r="X3177" t="str">
        <x:v>不适用(BEV)</x:v>
      </x:c>
      <x:c r="Y3177" t="str">
        <x:v>不适用(BEV)</x:v>
      </x:c>
      <x:c r="Z3177" t="str">
        <x:v>不适用(BEV)</x:v>
      </x:c>
      <x:c r="AA3177" t="str">
        <x:v>不适用(BEV)</x:v>
      </x:c>
      <x:c r="AB3177" t="str">
        <x:v>不适用(BEV)</x:v>
      </x:c>
      <x:c r="AC3177" t="str">
        <x:v>不适用(BEV)</x:v>
      </x:c>
      <x:c r="AD3177" t="str">
        <x:v>BEV_新批次</x:v>
      </x:c>
      <x:c r="AE3177" s="14" t="str"/>
      <x:c r="AF3177" s="14" t="str"/>
      <x:c r="AG3177" s="14" t="str">
        <x:v>待OCR/外部证据：数值语义歧义</x:v>
      </x:c>
      <x:c r="AH3177" s="15" t="n">
        <x:f>IF(R3177&lt;&gt;"",R3177,IFERROR(IF(AND(IF(ISNUMBER(O3177),O3177,IFERROR(VALUE(O3177),VALUE(LEFT(TRIM(O3177),FIND("|",SUBSTITUTE(SUBSTITUTE(SUBSTITUTE(SUBSTITUTE(SUBSTITUTE(TRIM(O3177),"/","|"),"(","|"),"（","|"),";","|"),"；","|")&amp;"|")-1))))*100/IF(ISNUMBER(N3177),N3177,IFERROR(VALUE(N3177),VALUE(LEFT(TRIM(N3177),FIND("|",SUBSTITUTE(SUBSTITUTE(SUBSTITUTE(SUBSTITUTE(SUBSTITUTE(TRIM(N3177),"/","|"),"(","|"),"（","|"),";","|"),"；","|")&amp;"|")-1))))&gt;=3,IF(ISNUMBER(O3177),O3177,IFERROR(VALUE(O3177),VALUE(LEFT(TRIM(O3177),FIND("|",SUBSTITUTE(SUBSTITUTE(SUBSTITUTE(SUBSTITUTE(SUBSTITUTE(TRIM(O3177),"/","|"),"(","|"),"（","|"),";","|"),"；","|")&amp;"|")-1))))*100/IF(ISNUMBER(N3177),N3177,IFERROR(VALUE(N3177),VALUE(LEFT(TRIM(N3177),FIND("|",SUBSTITUTE(SUBSTITUTE(SUBSTITUTE(SUBSTITUTE(SUBSTITUTE(TRIM(N3177),"/","|"),"(","|"),"（","|"),";","|"),"；","|")&amp;"|")-1))))&lt;=40),IF(ISNUMBER(O3177),O3177,IFERROR(VALUE(O3177),VALUE(LEFT(TRIM(O3177),FIND("|",SUBSTITUTE(SUBSTITUTE(SUBSTITUTE(SUBSTITUTE(SUBSTITUTE(TRIM(O3177),"/","|"),"(","|"),"（","|"),";","|"),"；","|")&amp;"|")-1))))*100/IF(ISNUMBER(N3177),N3177,IFERROR(VALUE(N3177),VALUE(LEFT(TRIM(N3177),FIND("|",SUBSTITUTE(SUBSTITUTE(SUBSTITUTE(SUBSTITUTE(SUBSTITUTE(TRIM(N3177),"/","|"),"(","|"),"（","|"),";","|"),"；","|")&amp;"|")-1)))),""),""))</x:f>
        <x:v>8.8</x:v>
      </x:c>
      <x:c r="AI3177" s="15" t="str">
        <x:f>IFERROR(IF(AND(IF(ISNUMBER(O3177),O3177,IFERROR(VALUE(O3177),VALUE(LEFT(TRIM(O3177),FIND("|",SUBSTITUTE(SUBSTITUTE(SUBSTITUTE(SUBSTITUTE(SUBSTITUTE(TRIM(O3177),"/","|"),"(","|"),"（","|"),";","|"),"；","|")&amp;"|")-1))))&gt;=75,IF(ISNUMBER(O3177),O3177,IFERROR(VALUE(O3177),VALUE(LEFT(TRIM(O3177),FIND("|",SUBSTITUTE(SUBSTITUTE(SUBSTITUTE(SUBSTITUTE(SUBSTITUTE(TRIM(O3177),"/","|"),"(","|"),"（","|"),";","|"),"；","|")&amp;"|")-1))))&lt;=85,IF(ISNUMBER(Q3177),Q3177,IFERROR(VALUE(Q3177),VALUE(LEFT(TRIM(Q3177),FIND("|",SUBSTITUTE(SUBSTITUTE(SUBSTITUTE(SUBSTITUTE(SUBSTITUTE(TRIM(Q3177),"/","|"),"(","|"),"（","|"),";","|"),"；","|")&amp;"|")-1))))&gt;0),IF(ISNUMBER(O3177),O3177,IFERROR(VALUE(O3177),VALUE(LEFT(TRIM(O3177),FIND("|",SUBSTITUTE(SUBSTITUTE(SUBSTITUTE(SUBSTITUTE(SUBSTITUTE(TRIM(O3177),"/","|"),"(","|"),"（","|"),";","|"),"；","|")&amp;"|")-1))))*1000/IF(ISNUMBER(Q3177),Q3177,IFERROR(VALUE(Q3177),VALUE(LEFT(TRIM(Q3177),FIND("|",SUBSTITUTE(SUBSTITUTE(SUBSTITUTE(SUBSTITUTE(SUBSTITUTE(TRIM(Q3177),"/","|"),"(","|"),"（","|"),";","|"),"；","|")&amp;"|")-1)))),""),"")</x:f>
      </x:c>
      <x:c r="AJ3177" s="14" t="str">
        <x:f>IF(AI3177="","","非称重实测")</x:f>
      </x:c>
      <x:c r="AK3177" s="14" t="str"/>
      <x:c r="AL3177" s="14" t="str">
        <x:v>v3.4.6-candidate</x:v>
      </x:c>
    </x:row>
    <x:row r="3178">
      <x:c r="A3178" t="n">
        <x:v>395</x:v>
      </x:c>
      <x:c r="B3178" t="str">
        <x:v>XMA6500LBEVA5</x:v>
      </x:c>
      <x:c r="C3178" t="str">
        <x:v>小米牌</x:v>
      </x:c>
      <x:c r="D3178" t="str">
        <x:v>小米汽车科技有限公司</x:v>
      </x:c>
      <x:c r="E3178" t="str">
        <x:v>小米YU7</x:v>
      </x:c>
      <x:c r="F3178" t="str">
        <x:v>纯电动多用途乘用车</x:v>
      </x:c>
      <x:c r="G3178" t="str">
        <x:v>小米YU7</x:v>
      </x:c>
      <x:c r="H3178" t="str">
        <x:v>纯电动多用途乘用车</x:v>
      </x:c>
      <x:c r="I3178" t="str">
        <x:v>SUV-D</x:v>
      </x:c>
      <x:c r="J3178" t="str">
        <x:v>BEV</x:v>
      </x:c>
      <x:c r="K3178" t="str">
        <x:v>否</x:v>
      </x:c>
      <x:c r="L3178" t="str">
        <x:v>2425</x:v>
      </x:c>
      <x:c r="M3178" t="n">
        <x:v>3000</x:v>
      </x:c>
      <x:c r="N3178" t="n">
        <x:v>740.77</x:v>
      </x:c>
      <x:c r="O3178" t="n">
        <x:v>96.3</x:v>
      </x:c>
      <x:c r="P3178" t="str">
        <x:v>磷酸铁锂</x:v>
      </x:c>
      <x:c r="Q3178" t="n">
        <x:v>180</x:v>
      </x:c>
      <x:c r="R3178" t="n">
        <x:v>13</x:v>
      </x:c>
      <x:c r="S3178" t="str">
        <x:v>130/235</x:v>
      </x:c>
      <x:c r="T3178" t="n">
        <x:v>365</x:v>
      </x:c>
      <x:c r="U3178" t="str">
        <x:v>苏州汇川联合动力系统股份有限公司/联合汽车电子有限公司</x:v>
      </x:c>
      <x:c r="V3178" t="str">
        <x:v>130/235</x:v>
      </x:c>
      <x:c r="W3178" t="str">
        <x:v>YS190XY106/TZ220XYMX1</x:v>
      </x:c>
      <x:c r="X3178" t="str">
        <x:v>不适用(BEV)</x:v>
      </x:c>
      <x:c r="Y3178" t="str">
        <x:v>不适用(BEV)</x:v>
      </x:c>
      <x:c r="Z3178" t="str">
        <x:v>不适用(BEV)</x:v>
      </x:c>
      <x:c r="AA3178" t="str">
        <x:v>不适用(BEV)</x:v>
      </x:c>
      <x:c r="AB3178" t="str">
        <x:v>不适用(BEV)</x:v>
      </x:c>
      <x:c r="AC3178" t="str">
        <x:v>不适用(BEV)</x:v>
      </x:c>
      <x:c r="AD3178" t="str">
        <x:v>BEV_新批次</x:v>
      </x:c>
      <x:c r="AE3178" s="14" t="str">
        <x:v>235</x:v>
      </x:c>
      <x:c r="AF3178" s="14" t="str"/>
      <x:c r="AG3178" s="14" t="str">
        <x:v>源字段可解析</x:v>
      </x:c>
      <x:c r="AH3178" s="15" t="n">
        <x:f>IF(R3178&lt;&gt;"",R3178,IFERROR(IF(AND(IF(ISNUMBER(O3178),O3178,IFERROR(VALUE(O3178),VALUE(LEFT(TRIM(O3178),FIND("|",SUBSTITUTE(SUBSTITUTE(SUBSTITUTE(SUBSTITUTE(SUBSTITUTE(TRIM(O3178),"/","|"),"(","|"),"（","|"),";","|"),"；","|")&amp;"|")-1))))*100/IF(ISNUMBER(N3178),N3178,IFERROR(VALUE(N3178),VALUE(LEFT(TRIM(N3178),FIND("|",SUBSTITUTE(SUBSTITUTE(SUBSTITUTE(SUBSTITUTE(SUBSTITUTE(TRIM(N3178),"/","|"),"(","|"),"（","|"),";","|"),"；","|")&amp;"|")-1))))&gt;=3,IF(ISNUMBER(O3178),O3178,IFERROR(VALUE(O3178),VALUE(LEFT(TRIM(O3178),FIND("|",SUBSTITUTE(SUBSTITUTE(SUBSTITUTE(SUBSTITUTE(SUBSTITUTE(TRIM(O3178),"/","|"),"(","|"),"（","|"),";","|"),"；","|")&amp;"|")-1))))*100/IF(ISNUMBER(N3178),N3178,IFERROR(VALUE(N3178),VALUE(LEFT(TRIM(N3178),FIND("|",SUBSTITUTE(SUBSTITUTE(SUBSTITUTE(SUBSTITUTE(SUBSTITUTE(TRIM(N3178),"/","|"),"(","|"),"（","|"),";","|"),"；","|")&amp;"|")-1))))&lt;=40),IF(ISNUMBER(O3178),O3178,IFERROR(VALUE(O3178),VALUE(LEFT(TRIM(O3178),FIND("|",SUBSTITUTE(SUBSTITUTE(SUBSTITUTE(SUBSTITUTE(SUBSTITUTE(TRIM(O3178),"/","|"),"(","|"),"（","|"),";","|"),"；","|")&amp;"|")-1))))*100/IF(ISNUMBER(N3178),N3178,IFERROR(VALUE(N3178),VALUE(LEFT(TRIM(N3178),FIND("|",SUBSTITUTE(SUBSTITUTE(SUBSTITUTE(SUBSTITUTE(SUBSTITUTE(TRIM(N3178),"/","|"),"(","|"),"（","|"),";","|"),"；","|")&amp;"|")-1)))),""),""))</x:f>
        <x:v>13</x:v>
      </x:c>
      <x:c r="AI3178" s="15" t="str">
        <x:f>IFERROR(IF(AND(IF(ISNUMBER(O3178),O3178,IFERROR(VALUE(O3178),VALUE(LEFT(TRIM(O3178),FIND("|",SUBSTITUTE(SUBSTITUTE(SUBSTITUTE(SUBSTITUTE(SUBSTITUTE(TRIM(O3178),"/","|"),"(","|"),"（","|"),";","|"),"；","|")&amp;"|")-1))))&gt;=75,IF(ISNUMBER(O3178),O3178,IFERROR(VALUE(O3178),VALUE(LEFT(TRIM(O3178),FIND("|",SUBSTITUTE(SUBSTITUTE(SUBSTITUTE(SUBSTITUTE(SUBSTITUTE(TRIM(O3178),"/","|"),"(","|"),"（","|"),";","|"),"；","|")&amp;"|")-1))))&lt;=85,IF(ISNUMBER(Q3178),Q3178,IFERROR(VALUE(Q3178),VALUE(LEFT(TRIM(Q3178),FIND("|",SUBSTITUTE(SUBSTITUTE(SUBSTITUTE(SUBSTITUTE(SUBSTITUTE(TRIM(Q3178),"/","|"),"(","|"),"（","|"),";","|"),"；","|")&amp;"|")-1))))&gt;0),IF(ISNUMBER(O3178),O3178,IFERROR(VALUE(O3178),VALUE(LEFT(TRIM(O3178),FIND("|",SUBSTITUTE(SUBSTITUTE(SUBSTITUTE(SUBSTITUTE(SUBSTITUTE(TRIM(O3178),"/","|"),"(","|"),"（","|"),";","|"),"；","|")&amp;"|")-1))))*1000/IF(ISNUMBER(Q3178),Q3178,IFERROR(VALUE(Q3178),VALUE(LEFT(TRIM(Q3178),FIND("|",SUBSTITUTE(SUBSTITUTE(SUBSTITUTE(SUBSTITUTE(SUBSTITUTE(TRIM(Q3178),"/","|"),"(","|"),"（","|"),";","|"),"；","|")&amp;"|")-1)))),""),"")</x:f>
      </x:c>
      <x:c r="AJ3178" s="14" t="str">
        <x:f>IF(AI3178="","","非称重实测")</x:f>
      </x:c>
      <x:c r="AK3178" s="14" t="str"/>
      <x:c r="AL3178" s="14" t="str">
        <x:v>v3.4.6-candidate</x:v>
      </x:c>
    </x:row>
    <x:row r="3179">
      <x:c r="A3179" t="n">
        <x:v>395</x:v>
      </x:c>
      <x:c r="B3179" t="str">
        <x:v>XMA6500LBEVR6</x:v>
      </x:c>
      <x:c r="C3179" t="str">
        <x:v>小米牌</x:v>
      </x:c>
      <x:c r="D3179" t="str">
        <x:v>小米汽车科技有限公司</x:v>
      </x:c>
      <x:c r="E3179" t="str">
        <x:v>小米YU7</x:v>
      </x:c>
      <x:c r="F3179" t="str">
        <x:v>纯电动多用途乘用车</x:v>
      </x:c>
      <x:c r="G3179" t="str">
        <x:v>小米YU7</x:v>
      </x:c>
      <x:c r="H3179" t="str">
        <x:v>纯电动多用途乘用车</x:v>
      </x:c>
      <x:c r="I3179" t="str">
        <x:v>SUV-D</x:v>
      </x:c>
      <x:c r="J3179" t="str">
        <x:v>BEV</x:v>
      </x:c>
      <x:c r="K3179" t="str">
        <x:v>否</x:v>
      </x:c>
      <x:c r="L3179" t="str">
        <x:v>2315</x:v>
      </x:c>
      <x:c r="M3179" t="n">
        <x:v>3000</x:v>
      </x:c>
      <x:c r="N3179" t="n">
        <x:v>740.77</x:v>
      </x:c>
      <x:c r="O3179" t="n">
        <x:v>96.3</x:v>
      </x:c>
      <x:c r="P3179" t="str">
        <x:v>磷酸铁锂</x:v>
      </x:c>
      <x:c r="Q3179" t="n">
        <x:v>180</x:v>
      </x:c>
      <x:c r="R3179" t="n">
        <x:v>13</x:v>
      </x:c>
      <x:c r="S3179" t="str">
        <x:v>235</x:v>
      </x:c>
      <x:c r="T3179" t="n">
        <x:v>235</x:v>
      </x:c>
      <x:c r="U3179" t="str">
        <x:v>苏州汇川联合动力系统股份有限公司</x:v>
      </x:c>
      <x:c r="V3179" t="str">
        <x:v>235</x:v>
      </x:c>
      <x:c r="W3179" t="str">
        <x:v>TZ220XY110</x:v>
      </x:c>
      <x:c r="X3179" t="str">
        <x:v>不适用(BEV)</x:v>
      </x:c>
      <x:c r="Y3179" t="str">
        <x:v>不适用(BEV)</x:v>
      </x:c>
      <x:c r="Z3179" t="str">
        <x:v>不适用(BEV)</x:v>
      </x:c>
      <x:c r="AA3179" t="str">
        <x:v>不适用(BEV)</x:v>
      </x:c>
      <x:c r="AB3179" t="str">
        <x:v>不适用(BEV)</x:v>
      </x:c>
      <x:c r="AC3179" t="str">
        <x:v>不适用(BEV)</x:v>
      </x:c>
      <x:c r="AD3179" t="str">
        <x:v>BEV_新批次</x:v>
      </x:c>
      <x:c r="AE3179" s="14" t="str"/>
      <x:c r="AF3179" s="14" t="str"/>
      <x:c r="AG3179" s="14" t="str">
        <x:v>待OCR/外部证据：数值语义歧义</x:v>
      </x:c>
      <x:c r="AH3179" s="15" t="n">
        <x:f>IF(R3179&lt;&gt;"",R3179,IFERROR(IF(AND(IF(ISNUMBER(O3179),O3179,IFERROR(VALUE(O3179),VALUE(LEFT(TRIM(O3179),FIND("|",SUBSTITUTE(SUBSTITUTE(SUBSTITUTE(SUBSTITUTE(SUBSTITUTE(TRIM(O3179),"/","|"),"(","|"),"（","|"),";","|"),"；","|")&amp;"|")-1))))*100/IF(ISNUMBER(N3179),N3179,IFERROR(VALUE(N3179),VALUE(LEFT(TRIM(N3179),FIND("|",SUBSTITUTE(SUBSTITUTE(SUBSTITUTE(SUBSTITUTE(SUBSTITUTE(TRIM(N3179),"/","|"),"(","|"),"（","|"),";","|"),"；","|")&amp;"|")-1))))&gt;=3,IF(ISNUMBER(O3179),O3179,IFERROR(VALUE(O3179),VALUE(LEFT(TRIM(O3179),FIND("|",SUBSTITUTE(SUBSTITUTE(SUBSTITUTE(SUBSTITUTE(SUBSTITUTE(TRIM(O3179),"/","|"),"(","|"),"（","|"),";","|"),"；","|")&amp;"|")-1))))*100/IF(ISNUMBER(N3179),N3179,IFERROR(VALUE(N3179),VALUE(LEFT(TRIM(N3179),FIND("|",SUBSTITUTE(SUBSTITUTE(SUBSTITUTE(SUBSTITUTE(SUBSTITUTE(TRIM(N3179),"/","|"),"(","|"),"（","|"),";","|"),"；","|")&amp;"|")-1))))&lt;=40),IF(ISNUMBER(O3179),O3179,IFERROR(VALUE(O3179),VALUE(LEFT(TRIM(O3179),FIND("|",SUBSTITUTE(SUBSTITUTE(SUBSTITUTE(SUBSTITUTE(SUBSTITUTE(TRIM(O3179),"/","|"),"(","|"),"（","|"),";","|"),"；","|")&amp;"|")-1))))*100/IF(ISNUMBER(N3179),N3179,IFERROR(VALUE(N3179),VALUE(LEFT(TRIM(N3179),FIND("|",SUBSTITUTE(SUBSTITUTE(SUBSTITUTE(SUBSTITUTE(SUBSTITUTE(TRIM(N3179),"/","|"),"(","|"),"（","|"),";","|"),"；","|")&amp;"|")-1)))),""),""))</x:f>
        <x:v>13</x:v>
      </x:c>
      <x:c r="AI3179" s="15" t="str">
        <x:f>IFERROR(IF(AND(IF(ISNUMBER(O3179),O3179,IFERROR(VALUE(O3179),VALUE(LEFT(TRIM(O3179),FIND("|",SUBSTITUTE(SUBSTITUTE(SUBSTITUTE(SUBSTITUTE(SUBSTITUTE(TRIM(O3179),"/","|"),"(","|"),"（","|"),";","|"),"；","|")&amp;"|")-1))))&gt;=75,IF(ISNUMBER(O3179),O3179,IFERROR(VALUE(O3179),VALUE(LEFT(TRIM(O3179),FIND("|",SUBSTITUTE(SUBSTITUTE(SUBSTITUTE(SUBSTITUTE(SUBSTITUTE(TRIM(O3179),"/","|"),"(","|"),"（","|"),";","|"),"；","|")&amp;"|")-1))))&lt;=85,IF(ISNUMBER(Q3179),Q3179,IFERROR(VALUE(Q3179),VALUE(LEFT(TRIM(Q3179),FIND("|",SUBSTITUTE(SUBSTITUTE(SUBSTITUTE(SUBSTITUTE(SUBSTITUTE(TRIM(Q3179),"/","|"),"(","|"),"（","|"),";","|"),"；","|")&amp;"|")-1))))&gt;0),IF(ISNUMBER(O3179),O3179,IFERROR(VALUE(O3179),VALUE(LEFT(TRIM(O3179),FIND("|",SUBSTITUTE(SUBSTITUTE(SUBSTITUTE(SUBSTITUTE(SUBSTITUTE(TRIM(O3179),"/","|"),"(","|"),"（","|"),";","|"),"；","|")&amp;"|")-1))))*1000/IF(ISNUMBER(Q3179),Q3179,IFERROR(VALUE(Q3179),VALUE(LEFT(TRIM(Q3179),FIND("|",SUBSTITUTE(SUBSTITUTE(SUBSTITUTE(SUBSTITUTE(SUBSTITUTE(TRIM(Q3179),"/","|"),"(","|"),"（","|"),";","|"),"；","|")&amp;"|")-1)))),""),"")</x:f>
      </x:c>
      <x:c r="AJ3179" s="14" t="str">
        <x:f>IF(AI3179="","","非称重实测")</x:f>
      </x:c>
      <x:c r="AK3179" s="14" t="str"/>
      <x:c r="AL3179" s="14" t="str">
        <x:v>v3.4.6-candidate</x:v>
      </x:c>
    </x:row>
    <x:row r="3180">
      <x:c r="A3180" t="n">
        <x:v>395</x:v>
      </x:c>
      <x:c r="B3180" t="str">
        <x:v>AHC6510SHEVM0A</x:v>
      </x:c>
      <x:c r="C3180" t="str">
        <x:v>昊铂牌</x:v>
      </x:c>
      <x:c r="D3180" t="str">
        <x:v>广汽埃安新能源汽车股份有限公司</x:v>
      </x:c>
      <x:c r="E3180"/>
      <x:c r="F3180" t="str">
        <x:v>HL</x:v>
      </x:c>
      <x:c r="G3180" t="str">
        <x:v>HL</x:v>
      </x:c>
      <x:c r="H3180" t="str">
        <x:v>插电式混合动力轿车</x:v>
      </x:c>
      <x:c r="I3180"/>
      <x:c r="J3180" t="str">
        <x:v>PHEV</x:v>
      </x:c>
      <x:c r="K3180" t="str">
        <x:v>否</x:v>
      </x:c>
      <x:c r="L3180" t="str">
        <x:v>2490/2570</x:v>
      </x:c>
      <x:c r="M3180"/>
      <x:c r="N3180" t="n">
        <x:v>282</x:v>
      </x:c>
      <x:c r="O3180" t="n">
        <x:v>60.331</x:v>
      </x:c>
      <x:c r="P3180" t="str">
        <x:v>三元锂</x:v>
      </x:c>
      <x:c r="Q3180" t="n">
        <x:v>160.8826666666667</x:v>
      </x:c>
      <x:c r="R3180" t="n">
        <x:v>21.39</x:v>
      </x:c>
      <x:c r="S3180"/>
      <x:c r="T3180"/>
      <x:c r="U3180"/>
      <x:c r="V3180" t="n">
        <x:v>0</x:v>
      </x:c>
      <x:c r="W3180"/>
      <x:c r="X3180"/>
      <x:c r="Y3180" t="n">
        <x:v>6.7</x:v>
      </x:c>
      <x:c r="Z3180" t="n">
        <x:v>1498</x:v>
      </x:c>
      <x:c r="AA3180" t="n">
        <x:v>118</x:v>
      </x:c>
      <x:c r="AB3180" t="str">
        <x:v>广州祺盛动力总成有限公司</x:v>
      </x:c>
      <x:c r="AC3180" t="str">
        <x:v>4A15M3</x:v>
      </x:c>
      <x:c r="AD3180" t="str">
        <x:v>PHEV_历史批次</x:v>
      </x:c>
      <x:c r="AE3180" s="14" t="str"/>
      <x:c r="AF3180" s="14" t="str"/>
      <x:c r="AG3180" s="14" t="str">
        <x:v>待OCR/外部证据：数值语义歧义</x:v>
      </x:c>
      <x:c r="AH3180" s="15" t="n">
        <x:f>IF(R3180&lt;&gt;"",R3180,IFERROR(IF(AND(IF(ISNUMBER(O3180),O3180,IFERROR(VALUE(O3180),VALUE(LEFT(TRIM(O3180),FIND("|",SUBSTITUTE(SUBSTITUTE(SUBSTITUTE(SUBSTITUTE(SUBSTITUTE(TRIM(O3180),"/","|"),"(","|"),"（","|"),";","|"),"；","|")&amp;"|")-1))))*100/IF(ISNUMBER(N3180),N3180,IFERROR(VALUE(N3180),VALUE(LEFT(TRIM(N3180),FIND("|",SUBSTITUTE(SUBSTITUTE(SUBSTITUTE(SUBSTITUTE(SUBSTITUTE(TRIM(N3180),"/","|"),"(","|"),"（","|"),";","|"),"；","|")&amp;"|")-1))))&gt;=3,IF(ISNUMBER(O3180),O3180,IFERROR(VALUE(O3180),VALUE(LEFT(TRIM(O3180),FIND("|",SUBSTITUTE(SUBSTITUTE(SUBSTITUTE(SUBSTITUTE(SUBSTITUTE(TRIM(O3180),"/","|"),"(","|"),"（","|"),";","|"),"；","|")&amp;"|")-1))))*100/IF(ISNUMBER(N3180),N3180,IFERROR(VALUE(N3180),VALUE(LEFT(TRIM(N3180),FIND("|",SUBSTITUTE(SUBSTITUTE(SUBSTITUTE(SUBSTITUTE(SUBSTITUTE(TRIM(N3180),"/","|"),"(","|"),"（","|"),";","|"),"；","|")&amp;"|")-1))))&lt;=40),IF(ISNUMBER(O3180),O3180,IFERROR(VALUE(O3180),VALUE(LEFT(TRIM(O3180),FIND("|",SUBSTITUTE(SUBSTITUTE(SUBSTITUTE(SUBSTITUTE(SUBSTITUTE(TRIM(O3180),"/","|"),"(","|"),"（","|"),";","|"),"；","|")&amp;"|")-1))))*100/IF(ISNUMBER(N3180),N3180,IFERROR(VALUE(N3180),VALUE(LEFT(TRIM(N3180),FIND("|",SUBSTITUTE(SUBSTITUTE(SUBSTITUTE(SUBSTITUTE(SUBSTITUTE(TRIM(N3180),"/","|"),"(","|"),"（","|"),";","|"),"；","|")&amp;"|")-1)))),""),""))</x:f>
        <x:v>21.39</x:v>
      </x:c>
      <x:c r="AI3180" s="15" t="str">
        <x:f>IFERROR(IF(AND(IF(ISNUMBER(O3180),O3180,IFERROR(VALUE(O3180),VALUE(LEFT(TRIM(O3180),FIND("|",SUBSTITUTE(SUBSTITUTE(SUBSTITUTE(SUBSTITUTE(SUBSTITUTE(TRIM(O3180),"/","|"),"(","|"),"（","|"),";","|"),"；","|")&amp;"|")-1))))&gt;=75,IF(ISNUMBER(O3180),O3180,IFERROR(VALUE(O3180),VALUE(LEFT(TRIM(O3180),FIND("|",SUBSTITUTE(SUBSTITUTE(SUBSTITUTE(SUBSTITUTE(SUBSTITUTE(TRIM(O3180),"/","|"),"(","|"),"（","|"),";","|"),"；","|")&amp;"|")-1))))&lt;=85,IF(ISNUMBER(Q3180),Q3180,IFERROR(VALUE(Q3180),VALUE(LEFT(TRIM(Q3180),FIND("|",SUBSTITUTE(SUBSTITUTE(SUBSTITUTE(SUBSTITUTE(SUBSTITUTE(TRIM(Q3180),"/","|"),"(","|"),"（","|"),";","|"),"；","|")&amp;"|")-1))))&gt;0),IF(ISNUMBER(O3180),O3180,IFERROR(VALUE(O3180),VALUE(LEFT(TRIM(O3180),FIND("|",SUBSTITUTE(SUBSTITUTE(SUBSTITUTE(SUBSTITUTE(SUBSTITUTE(TRIM(O3180),"/","|"),"(","|"),"（","|"),";","|"),"；","|")&amp;"|")-1))))*1000/IF(ISNUMBER(Q3180),Q3180,IFERROR(VALUE(Q3180),VALUE(LEFT(TRIM(Q3180),FIND("|",SUBSTITUTE(SUBSTITUTE(SUBSTITUTE(SUBSTITUTE(SUBSTITUTE(TRIM(Q3180),"/","|"),"(","|"),"（","|"),";","|"),"；","|")&amp;"|")-1)))),""),"")</x:f>
      </x:c>
      <x:c r="AJ3180" s="14" t="str">
        <x:f>IF(AI3180="","","非称重实测")</x:f>
      </x:c>
      <x:c r="AK3180" s="14" t="str"/>
      <x:c r="AL3180" s="14" t="str">
        <x:v>v3.4.6-candidate</x:v>
      </x:c>
    </x:row>
    <x:row r="3181">
      <x:c r="A3181" t="n">
        <x:v>395</x:v>
      </x:c>
      <x:c r="B3181" t="str">
        <x:v>BYD6483ST6HEV15</x:v>
      </x:c>
      <x:c r="C3181" t="str">
        <x:v>比亚迪牌</x:v>
      </x:c>
      <x:c r="D3181" t="str">
        <x:v>比亚迪汽车工业有限公司</x:v>
      </x:c>
      <x:c r="E3181" t="str">
        <x:v>比亚迪</x:v>
      </x:c>
      <x:c r="F3181" t="str">
        <x:v>比亚迪宋PLUS</x:v>
      </x:c>
      <x:c r="G3181" t="str">
        <x:v>比亚迪宋PLUS</x:v>
      </x:c>
      <x:c r="H3181" t="str">
        <x:v>插电式混合动力轿车</x:v>
      </x:c>
      <x:c r="I3181"/>
      <x:c r="J3181" t="str">
        <x:v>PHEV</x:v>
      </x:c>
      <x:c r="K3181" t="str">
        <x:v>否</x:v>
      </x:c>
      <x:c r="L3181" t="n">
        <x:v>1830</x:v>
      </x:c>
      <x:c r="M3181" t="n">
        <x:v>2920</x:v>
      </x:c>
      <x:c r="N3181" t="n">
        <x:v>91</x:v>
      </x:c>
      <x:c r="O3181" t="n">
        <x:v>18.316</x:v>
      </x:c>
      <x:c r="P3181" t="str">
        <x:v>磷酸铁锂</x:v>
      </x:c>
      <x:c r="Q3181" t="n">
        <x:v>104.6628571428571</x:v>
      </x:c>
      <x:c r="R3181" t="n">
        <x:v>20.13</x:v>
      </x:c>
      <x:c r="S3181" t="n">
        <x:v>180</x:v>
      </x:c>
      <x:c r="T3181" t="n">
        <x:v>180</x:v>
      </x:c>
      <x:c r="U3181"/>
      <x:c r="V3181" t="n">
        <x:v>0</x:v>
      </x:c>
      <x:c r="W3181"/>
      <x:c r="X3181"/>
      <x:c r="Y3181" t="n">
        <x:v>4.95</x:v>
      </x:c>
      <x:c r="Z3181" t="n">
        <x:v>1498</x:v>
      </x:c>
      <x:c r="AA3181" t="n">
        <x:v>74</x:v>
      </x:c>
      <x:c r="AB3181" t="str">
        <x:v>比亚迪汽车有限公司</x:v>
      </x:c>
      <x:c r="AC3181" t="str">
        <x:v>BYD472QC</x:v>
      </x:c>
      <x:c r="AD3181" t="str">
        <x:v>PHEV_历史批次</x:v>
      </x:c>
      <x:c r="AE3181" s="14" t="str"/>
      <x:c r="AF3181" s="14" t="str"/>
      <x:c r="AG3181" s="14" t="str">
        <x:v>待OCR/外部证据：数值语义歧义</x:v>
      </x:c>
      <x:c r="AH3181" s="15" t="n">
        <x:f>IF(R3181&lt;&gt;"",R3181,IFERROR(IF(AND(IF(ISNUMBER(O3181),O3181,IFERROR(VALUE(O3181),VALUE(LEFT(TRIM(O3181),FIND("|",SUBSTITUTE(SUBSTITUTE(SUBSTITUTE(SUBSTITUTE(SUBSTITUTE(TRIM(O3181),"/","|"),"(","|"),"（","|"),";","|"),"；","|")&amp;"|")-1))))*100/IF(ISNUMBER(N3181),N3181,IFERROR(VALUE(N3181),VALUE(LEFT(TRIM(N3181),FIND("|",SUBSTITUTE(SUBSTITUTE(SUBSTITUTE(SUBSTITUTE(SUBSTITUTE(TRIM(N3181),"/","|"),"(","|"),"（","|"),";","|"),"；","|")&amp;"|")-1))))&gt;=3,IF(ISNUMBER(O3181),O3181,IFERROR(VALUE(O3181),VALUE(LEFT(TRIM(O3181),FIND("|",SUBSTITUTE(SUBSTITUTE(SUBSTITUTE(SUBSTITUTE(SUBSTITUTE(TRIM(O3181),"/","|"),"(","|"),"（","|"),";","|"),"；","|")&amp;"|")-1))))*100/IF(ISNUMBER(N3181),N3181,IFERROR(VALUE(N3181),VALUE(LEFT(TRIM(N3181),FIND("|",SUBSTITUTE(SUBSTITUTE(SUBSTITUTE(SUBSTITUTE(SUBSTITUTE(TRIM(N3181),"/","|"),"(","|"),"（","|"),";","|"),"；","|")&amp;"|")-1))))&lt;=40),IF(ISNUMBER(O3181),O3181,IFERROR(VALUE(O3181),VALUE(LEFT(TRIM(O3181),FIND("|",SUBSTITUTE(SUBSTITUTE(SUBSTITUTE(SUBSTITUTE(SUBSTITUTE(TRIM(O3181),"/","|"),"(","|"),"（","|"),";","|"),"；","|")&amp;"|")-1))))*100/IF(ISNUMBER(N3181),N3181,IFERROR(VALUE(N3181),VALUE(LEFT(TRIM(N3181),FIND("|",SUBSTITUTE(SUBSTITUTE(SUBSTITUTE(SUBSTITUTE(SUBSTITUTE(TRIM(N3181),"/","|"),"(","|"),"（","|"),";","|"),"；","|")&amp;"|")-1)))),""),""))</x:f>
        <x:v>20.13</x:v>
      </x:c>
      <x:c r="AI3181" s="15" t="str">
        <x:f>IFERROR(IF(AND(IF(ISNUMBER(O3181),O3181,IFERROR(VALUE(O3181),VALUE(LEFT(TRIM(O3181),FIND("|",SUBSTITUTE(SUBSTITUTE(SUBSTITUTE(SUBSTITUTE(SUBSTITUTE(TRIM(O3181),"/","|"),"(","|"),"（","|"),";","|"),"；","|")&amp;"|")-1))))&gt;=75,IF(ISNUMBER(O3181),O3181,IFERROR(VALUE(O3181),VALUE(LEFT(TRIM(O3181),FIND("|",SUBSTITUTE(SUBSTITUTE(SUBSTITUTE(SUBSTITUTE(SUBSTITUTE(TRIM(O3181),"/","|"),"(","|"),"（","|"),";","|"),"；","|")&amp;"|")-1))))&lt;=85,IF(ISNUMBER(Q3181),Q3181,IFERROR(VALUE(Q3181),VALUE(LEFT(TRIM(Q3181),FIND("|",SUBSTITUTE(SUBSTITUTE(SUBSTITUTE(SUBSTITUTE(SUBSTITUTE(TRIM(Q3181),"/","|"),"(","|"),"（","|"),";","|"),"；","|")&amp;"|")-1))))&gt;0),IF(ISNUMBER(O3181),O3181,IFERROR(VALUE(O3181),VALUE(LEFT(TRIM(O3181),FIND("|",SUBSTITUTE(SUBSTITUTE(SUBSTITUTE(SUBSTITUTE(SUBSTITUTE(TRIM(O3181),"/","|"),"(","|"),"（","|"),";","|"),"；","|")&amp;"|")-1))))*1000/IF(ISNUMBER(Q3181),Q3181,IFERROR(VALUE(Q3181),VALUE(LEFT(TRIM(Q3181),FIND("|",SUBSTITUTE(SUBSTITUTE(SUBSTITUTE(SUBSTITUTE(SUBSTITUTE(TRIM(Q3181),"/","|"),"(","|"),"（","|"),";","|"),"；","|")&amp;"|")-1)))),""),"")</x:f>
      </x:c>
      <x:c r="AJ3181" s="14" t="str">
        <x:f>IF(AI3181="","","非称重实测")</x:f>
      </x:c>
      <x:c r="AK3181" s="14" t="str"/>
      <x:c r="AL3181" s="14" t="str">
        <x:v>v3.4.6-candidate</x:v>
      </x:c>
    </x:row>
    <x:row r="3182">
      <x:c r="A3182" t="n">
        <x:v>395</x:v>
      </x:c>
      <x:c r="B3182" t="str">
        <x:v>BYD7150ADHEVA1</x:v>
      </x:c>
      <x:c r="C3182" t="str">
        <x:v>比亚迪牌</x:v>
      </x:c>
      <x:c r="D3182" t="str">
        <x:v>比亚迪汽车工业有限公司</x:v>
      </x:c>
      <x:c r="E3182" t="str">
        <x:v>比亚迪</x:v>
      </x:c>
      <x:c r="F3182" t="str">
        <x:v>比亚迪海豹06</x:v>
      </x:c>
      <x:c r="G3182" t="str">
        <x:v>比亚迪海豹06</x:v>
      </x:c>
      <x:c r="H3182" t="str">
        <x:v>插电式混合动力轿车</x:v>
      </x:c>
      <x:c r="I3182"/>
      <x:c r="J3182" t="str">
        <x:v>PHEV</x:v>
      </x:c>
      <x:c r="K3182" t="str">
        <x:v>否</x:v>
      </x:c>
      <x:c r="L3182" t="n">
        <x:v>1815</x:v>
      </x:c>
      <x:c r="M3182" t="n">
        <x:v>2920</x:v>
      </x:c>
      <x:c r="N3182" t="n">
        <x:v>105</x:v>
      </x:c>
      <x:c r="O3182" t="n">
        <x:v>18.711</x:v>
      </x:c>
      <x:c r="P3182" t="str">
        <x:v>磷酸铁锂</x:v>
      </x:c>
      <x:c r="Q3182" t="n">
        <x:v>104.5307262569832</x:v>
      </x:c>
      <x:c r="R3182" t="n">
        <x:v>17.82</x:v>
      </x:c>
      <x:c r="S3182" t="n">
        <x:v>180</x:v>
      </x:c>
      <x:c r="T3182" t="n">
        <x:v>180</x:v>
      </x:c>
      <x:c r="U3182"/>
      <x:c r="V3182" t="n">
        <x:v>0</x:v>
      </x:c>
      <x:c r="W3182"/>
      <x:c r="X3182"/>
      <x:c r="Y3182" t="n">
        <x:v>4.35</x:v>
      </x:c>
      <x:c r="Z3182" t="n">
        <x:v>1498</x:v>
      </x:c>
      <x:c r="AA3182" t="n">
        <x:v>74</x:v>
      </x:c>
      <x:c r="AB3182" t="str">
        <x:v>比亚迪汽车有限公司</x:v>
      </x:c>
      <x:c r="AC3182" t="str">
        <x:v>BYD472QC</x:v>
      </x:c>
      <x:c r="AD3182" t="str">
        <x:v>PHEV_历史批次</x:v>
      </x:c>
      <x:c r="AE3182" s="14" t="str"/>
      <x:c r="AF3182" s="14" t="str"/>
      <x:c r="AG3182" s="14" t="str">
        <x:v>待OCR/外部证据：数值语义歧义</x:v>
      </x:c>
      <x:c r="AH3182" s="15" t="n">
        <x:f>IF(R3182&lt;&gt;"",R3182,IFERROR(IF(AND(IF(ISNUMBER(O3182),O3182,IFERROR(VALUE(O3182),VALUE(LEFT(TRIM(O3182),FIND("|",SUBSTITUTE(SUBSTITUTE(SUBSTITUTE(SUBSTITUTE(SUBSTITUTE(TRIM(O3182),"/","|"),"(","|"),"（","|"),";","|"),"；","|")&amp;"|")-1))))*100/IF(ISNUMBER(N3182),N3182,IFERROR(VALUE(N3182),VALUE(LEFT(TRIM(N3182),FIND("|",SUBSTITUTE(SUBSTITUTE(SUBSTITUTE(SUBSTITUTE(SUBSTITUTE(TRIM(N3182),"/","|"),"(","|"),"（","|"),";","|"),"；","|")&amp;"|")-1))))&gt;=3,IF(ISNUMBER(O3182),O3182,IFERROR(VALUE(O3182),VALUE(LEFT(TRIM(O3182),FIND("|",SUBSTITUTE(SUBSTITUTE(SUBSTITUTE(SUBSTITUTE(SUBSTITUTE(TRIM(O3182),"/","|"),"(","|"),"（","|"),";","|"),"；","|")&amp;"|")-1))))*100/IF(ISNUMBER(N3182),N3182,IFERROR(VALUE(N3182),VALUE(LEFT(TRIM(N3182),FIND("|",SUBSTITUTE(SUBSTITUTE(SUBSTITUTE(SUBSTITUTE(SUBSTITUTE(TRIM(N3182),"/","|"),"(","|"),"（","|"),";","|"),"；","|")&amp;"|")-1))))&lt;=40),IF(ISNUMBER(O3182),O3182,IFERROR(VALUE(O3182),VALUE(LEFT(TRIM(O3182),FIND("|",SUBSTITUTE(SUBSTITUTE(SUBSTITUTE(SUBSTITUTE(SUBSTITUTE(TRIM(O3182),"/","|"),"(","|"),"（","|"),";","|"),"；","|")&amp;"|")-1))))*100/IF(ISNUMBER(N3182),N3182,IFERROR(VALUE(N3182),VALUE(LEFT(TRIM(N3182),FIND("|",SUBSTITUTE(SUBSTITUTE(SUBSTITUTE(SUBSTITUTE(SUBSTITUTE(TRIM(N3182),"/","|"),"(","|"),"（","|"),";","|"),"；","|")&amp;"|")-1)))),""),""))</x:f>
        <x:v>17.82</x:v>
      </x:c>
      <x:c r="AI3182" s="15" t="str">
        <x:f>IFERROR(IF(AND(IF(ISNUMBER(O3182),O3182,IFERROR(VALUE(O3182),VALUE(LEFT(TRIM(O3182),FIND("|",SUBSTITUTE(SUBSTITUTE(SUBSTITUTE(SUBSTITUTE(SUBSTITUTE(TRIM(O3182),"/","|"),"(","|"),"（","|"),";","|"),"；","|")&amp;"|")-1))))&gt;=75,IF(ISNUMBER(O3182),O3182,IFERROR(VALUE(O3182),VALUE(LEFT(TRIM(O3182),FIND("|",SUBSTITUTE(SUBSTITUTE(SUBSTITUTE(SUBSTITUTE(SUBSTITUTE(TRIM(O3182),"/","|"),"(","|"),"（","|"),";","|"),"；","|")&amp;"|")-1))))&lt;=85,IF(ISNUMBER(Q3182),Q3182,IFERROR(VALUE(Q3182),VALUE(LEFT(TRIM(Q3182),FIND("|",SUBSTITUTE(SUBSTITUTE(SUBSTITUTE(SUBSTITUTE(SUBSTITUTE(TRIM(Q3182),"/","|"),"(","|"),"（","|"),";","|"),"；","|")&amp;"|")-1))))&gt;0),IF(ISNUMBER(O3182),O3182,IFERROR(VALUE(O3182),VALUE(LEFT(TRIM(O3182),FIND("|",SUBSTITUTE(SUBSTITUTE(SUBSTITUTE(SUBSTITUTE(SUBSTITUTE(TRIM(O3182),"/","|"),"(","|"),"（","|"),";","|"),"；","|")&amp;"|")-1))))*1000/IF(ISNUMBER(Q3182),Q3182,IFERROR(VALUE(Q3182),VALUE(LEFT(TRIM(Q3182),FIND("|",SUBSTITUTE(SUBSTITUTE(SUBSTITUTE(SUBSTITUTE(SUBSTITUTE(TRIM(Q3182),"/","|"),"(","|"),"（","|"),";","|"),"；","|")&amp;"|")-1)))),""),"")</x:f>
      </x:c>
      <x:c r="AJ3182" s="14" t="str">
        <x:f>IF(AI3182="","","非称重实测")</x:f>
      </x:c>
      <x:c r="AK3182" s="14" t="str"/>
      <x:c r="AL3182" s="14" t="str">
        <x:v>v3.4.6-candidate</x:v>
      </x:c>
    </x:row>
    <x:row r="3183">
      <x:c r="A3183" t="n">
        <x:v>395</x:v>
      </x:c>
      <x:c r="B3183" t="str">
        <x:v>BYD7152ACHEV4</x:v>
      </x:c>
      <x:c r="C3183" t="str">
        <x:v>比亚迪牌</x:v>
      </x:c>
      <x:c r="D3183" t="str">
        <x:v>比亚迪汽车有限公司</x:v>
      </x:c>
      <x:c r="E3183" t="str">
        <x:v>比亚迪</x:v>
      </x:c>
      <x:c r="F3183" t="str">
        <x:v>比亚迪汉L</x:v>
      </x:c>
      <x:c r="G3183" t="str">
        <x:v>比亚迪汉L</x:v>
      </x:c>
      <x:c r="H3183" t="str">
        <x:v>插电式混合动力轿车</x:v>
      </x:c>
      <x:c r="I3183"/>
      <x:c r="J3183" t="str">
        <x:v>PHEV</x:v>
      </x:c>
      <x:c r="K3183" t="str">
        <x:v>否</x:v>
      </x:c>
      <x:c r="L3183" t="n">
        <x:v>2235</x:v>
      </x:c>
      <x:c r="M3183" t="n">
        <x:v>2720</x:v>
      </x:c>
      <x:c r="N3183" t="n">
        <x:v>145</x:v>
      </x:c>
      <x:c r="O3183" t="n">
        <x:v>29.462</x:v>
      </x:c>
      <x:c r="P3183" t="str">
        <x:v>磷酸铁锂</x:v>
      </x:c>
      <x:c r="Q3183" t="n">
        <x:v>110.7593984962406</x:v>
      </x:c>
      <x:c r="R3183" t="n">
        <x:v>20.32</x:v>
      </x:c>
      <x:c r="S3183" t="n">
        <x:v>160</x:v>
      </x:c>
      <x:c r="T3183" t="n">
        <x:v>160</x:v>
      </x:c>
      <x:c r="U3183"/>
      <x:c r="V3183" t="n">
        <x:v>0</x:v>
      </x:c>
      <x:c r="W3183"/>
      <x:c r="X3183"/>
      <x:c r="Y3183" t="n">
        <x:v>5.7</x:v>
      </x:c>
      <x:c r="Z3183" t="n">
        <x:v>1498</x:v>
      </x:c>
      <x:c r="AA3183" t="n">
        <x:v>115</x:v>
      </x:c>
      <x:c r="AB3183" t="str">
        <x:v>比亚迪汽车有限公司</x:v>
      </x:c>
      <x:c r="AC3183" t="str">
        <x:v>BYD472ZQB</x:v>
      </x:c>
      <x:c r="AD3183" t="str">
        <x:v>PHEV_历史批次</x:v>
      </x:c>
      <x:c r="AE3183" s="14" t="str"/>
      <x:c r="AF3183" s="14" t="str"/>
      <x:c r="AG3183" s="14" t="str">
        <x:v>待OCR/外部证据：数值语义歧义</x:v>
      </x:c>
      <x:c r="AH3183" s="15" t="n">
        <x:f>IF(R3183&lt;&gt;"",R3183,IFERROR(IF(AND(IF(ISNUMBER(O3183),O3183,IFERROR(VALUE(O3183),VALUE(LEFT(TRIM(O3183),FIND("|",SUBSTITUTE(SUBSTITUTE(SUBSTITUTE(SUBSTITUTE(SUBSTITUTE(TRIM(O3183),"/","|"),"(","|"),"（","|"),";","|"),"；","|")&amp;"|")-1))))*100/IF(ISNUMBER(N3183),N3183,IFERROR(VALUE(N3183),VALUE(LEFT(TRIM(N3183),FIND("|",SUBSTITUTE(SUBSTITUTE(SUBSTITUTE(SUBSTITUTE(SUBSTITUTE(TRIM(N3183),"/","|"),"(","|"),"（","|"),";","|"),"；","|")&amp;"|")-1))))&gt;=3,IF(ISNUMBER(O3183),O3183,IFERROR(VALUE(O3183),VALUE(LEFT(TRIM(O3183),FIND("|",SUBSTITUTE(SUBSTITUTE(SUBSTITUTE(SUBSTITUTE(SUBSTITUTE(TRIM(O3183),"/","|"),"(","|"),"（","|"),";","|"),"；","|")&amp;"|")-1))))*100/IF(ISNUMBER(N3183),N3183,IFERROR(VALUE(N3183),VALUE(LEFT(TRIM(N3183),FIND("|",SUBSTITUTE(SUBSTITUTE(SUBSTITUTE(SUBSTITUTE(SUBSTITUTE(TRIM(N3183),"/","|"),"(","|"),"（","|"),";","|"),"；","|")&amp;"|")-1))))&lt;=40),IF(ISNUMBER(O3183),O3183,IFERROR(VALUE(O3183),VALUE(LEFT(TRIM(O3183),FIND("|",SUBSTITUTE(SUBSTITUTE(SUBSTITUTE(SUBSTITUTE(SUBSTITUTE(TRIM(O3183),"/","|"),"(","|"),"（","|"),";","|"),"；","|")&amp;"|")-1))))*100/IF(ISNUMBER(N3183),N3183,IFERROR(VALUE(N3183),VALUE(LEFT(TRIM(N3183),FIND("|",SUBSTITUTE(SUBSTITUTE(SUBSTITUTE(SUBSTITUTE(SUBSTITUTE(TRIM(N3183),"/","|"),"(","|"),"（","|"),";","|"),"；","|")&amp;"|")-1)))),""),""))</x:f>
        <x:v>20.32</x:v>
      </x:c>
      <x:c r="AI3183" s="15" t="str">
        <x:f>IFERROR(IF(AND(IF(ISNUMBER(O3183),O3183,IFERROR(VALUE(O3183),VALUE(LEFT(TRIM(O3183),FIND("|",SUBSTITUTE(SUBSTITUTE(SUBSTITUTE(SUBSTITUTE(SUBSTITUTE(TRIM(O3183),"/","|"),"(","|"),"（","|"),";","|"),"；","|")&amp;"|")-1))))&gt;=75,IF(ISNUMBER(O3183),O3183,IFERROR(VALUE(O3183),VALUE(LEFT(TRIM(O3183),FIND("|",SUBSTITUTE(SUBSTITUTE(SUBSTITUTE(SUBSTITUTE(SUBSTITUTE(TRIM(O3183),"/","|"),"(","|"),"（","|"),";","|"),"；","|")&amp;"|")-1))))&lt;=85,IF(ISNUMBER(Q3183),Q3183,IFERROR(VALUE(Q3183),VALUE(LEFT(TRIM(Q3183),FIND("|",SUBSTITUTE(SUBSTITUTE(SUBSTITUTE(SUBSTITUTE(SUBSTITUTE(TRIM(Q3183),"/","|"),"(","|"),"（","|"),";","|"),"；","|")&amp;"|")-1))))&gt;0),IF(ISNUMBER(O3183),O3183,IFERROR(VALUE(O3183),VALUE(LEFT(TRIM(O3183),FIND("|",SUBSTITUTE(SUBSTITUTE(SUBSTITUTE(SUBSTITUTE(SUBSTITUTE(TRIM(O3183),"/","|"),"(","|"),"（","|"),";","|"),"；","|")&amp;"|")-1))))*1000/IF(ISNUMBER(Q3183),Q3183,IFERROR(VALUE(Q3183),VALUE(LEFT(TRIM(Q3183),FIND("|",SUBSTITUTE(SUBSTITUTE(SUBSTITUTE(SUBSTITUTE(SUBSTITUTE(TRIM(Q3183),"/","|"),"(","|"),"（","|"),";","|"),"；","|")&amp;"|")-1)))),""),"")</x:f>
      </x:c>
      <x:c r="AJ3183" s="14" t="str">
        <x:f>IF(AI3183="","","非称重实测")</x:f>
      </x:c>
      <x:c r="AK3183" s="14" t="str"/>
      <x:c r="AL3183" s="14" t="str">
        <x:v>v3.4.6-candidate</x:v>
      </x:c>
    </x:row>
    <x:row r="3184">
      <x:c r="A3184" t="n">
        <x:v>395</x:v>
      </x:c>
      <x:c r="B3184" t="str">
        <x:v>CSA6492LFSHEV1</x:v>
      </x:c>
      <x:c r="C3184" t="str">
        <x:v>智己牌</x:v>
      </x:c>
      <x:c r="D3184" t="str">
        <x:v>上海汽车集团股份有限公司</x:v>
      </x:c>
      <x:c r="E3184" t="str">
        <x:v>荣威</x:v>
      </x:c>
      <x:c r="F3184" t="str">
        <x:v>LS6</x:v>
      </x:c>
      <x:c r="G3184" t="str">
        <x:v>LS6</x:v>
      </x:c>
      <x:c r="H3184" t="str">
        <x:v>插电式混合动力轿车</x:v>
      </x:c>
      <x:c r="I3184"/>
      <x:c r="J3184" t="str">
        <x:v>PHEV</x:v>
      </x:c>
      <x:c r="K3184" t="str">
        <x:v>否</x:v>
      </x:c>
      <x:c r="L3184" t="n">
        <x:v>2350</x:v>
      </x:c>
      <x:c r="M3184" t="n">
        <x:v>2800</x:v>
      </x:c>
      <x:c r="N3184" t="n">
        <x:v>290</x:v>
      </x:c>
      <x:c r="O3184" t="n">
        <x:v>52.1</x:v>
      </x:c>
      <x:c r="P3184" t="str">
        <x:v>磷酸铁锂</x:v>
      </x:c>
      <x:c r="Q3184" t="n">
        <x:v>137.467018469657</x:v>
      </x:c>
      <x:c r="R3184" t="n">
        <x:v>17.97</x:v>
      </x:c>
      <x:c r="S3184" t="n">
        <x:v>180</x:v>
      </x:c>
      <x:c r="T3184" t="n">
        <x:v>180</x:v>
      </x:c>
      <x:c r="U3184"/>
      <x:c r="V3184" t="str">
        <x:v>230kW</x:v>
      </x:c>
      <x:c r="W3184"/>
      <x:c r="X3184"/>
      <x:c r="Y3184" t="n">
        <x:v>5.43</x:v>
      </x:c>
      <x:c r="Z3184" t="n">
        <x:v>1496</x:v>
      </x:c>
      <x:c r="AA3184" t="n">
        <x:v>114</x:v>
      </x:c>
      <x:c r="AB3184" t="str">
        <x:v>上海汽车集团股份有限公司</x:v>
      </x:c>
      <x:c r="AC3184" t="str">
        <x:v>15FNE </x:v>
      </x:c>
      <x:c r="AD3184" t="str">
        <x:v>PHEV_历史批次</x:v>
      </x:c>
      <x:c r="AE3184" s="14" t="str"/>
      <x:c r="AF3184" s="14" t="str"/>
      <x:c r="AG3184" s="14" t="str">
        <x:v>待OCR/外部证据：数值语义歧义</x:v>
      </x:c>
      <x:c r="AH3184" s="15" t="n">
        <x:f>IF(R3184&lt;&gt;"",R3184,IFERROR(IF(AND(IF(ISNUMBER(O3184),O3184,IFERROR(VALUE(O3184),VALUE(LEFT(TRIM(O3184),FIND("|",SUBSTITUTE(SUBSTITUTE(SUBSTITUTE(SUBSTITUTE(SUBSTITUTE(TRIM(O3184),"/","|"),"(","|"),"（","|"),";","|"),"；","|")&amp;"|")-1))))*100/IF(ISNUMBER(N3184),N3184,IFERROR(VALUE(N3184),VALUE(LEFT(TRIM(N3184),FIND("|",SUBSTITUTE(SUBSTITUTE(SUBSTITUTE(SUBSTITUTE(SUBSTITUTE(TRIM(N3184),"/","|"),"(","|"),"（","|"),";","|"),"；","|")&amp;"|")-1))))&gt;=3,IF(ISNUMBER(O3184),O3184,IFERROR(VALUE(O3184),VALUE(LEFT(TRIM(O3184),FIND("|",SUBSTITUTE(SUBSTITUTE(SUBSTITUTE(SUBSTITUTE(SUBSTITUTE(TRIM(O3184),"/","|"),"(","|"),"（","|"),";","|"),"；","|")&amp;"|")-1))))*100/IF(ISNUMBER(N3184),N3184,IFERROR(VALUE(N3184),VALUE(LEFT(TRIM(N3184),FIND("|",SUBSTITUTE(SUBSTITUTE(SUBSTITUTE(SUBSTITUTE(SUBSTITUTE(TRIM(N3184),"/","|"),"(","|"),"（","|"),";","|"),"；","|")&amp;"|")-1))))&lt;=40),IF(ISNUMBER(O3184),O3184,IFERROR(VALUE(O3184),VALUE(LEFT(TRIM(O3184),FIND("|",SUBSTITUTE(SUBSTITUTE(SUBSTITUTE(SUBSTITUTE(SUBSTITUTE(TRIM(O3184),"/","|"),"(","|"),"（","|"),";","|"),"；","|")&amp;"|")-1))))*100/IF(ISNUMBER(N3184),N3184,IFERROR(VALUE(N3184),VALUE(LEFT(TRIM(N3184),FIND("|",SUBSTITUTE(SUBSTITUTE(SUBSTITUTE(SUBSTITUTE(SUBSTITUTE(TRIM(N3184),"/","|"),"(","|"),"（","|"),";","|"),"；","|")&amp;"|")-1)))),""),""))</x:f>
        <x:v>17.97</x:v>
      </x:c>
      <x:c r="AI3184" s="15" t="str">
        <x:f>IFERROR(IF(AND(IF(ISNUMBER(O3184),O3184,IFERROR(VALUE(O3184),VALUE(LEFT(TRIM(O3184),FIND("|",SUBSTITUTE(SUBSTITUTE(SUBSTITUTE(SUBSTITUTE(SUBSTITUTE(TRIM(O3184),"/","|"),"(","|"),"（","|"),";","|"),"；","|")&amp;"|")-1))))&gt;=75,IF(ISNUMBER(O3184),O3184,IFERROR(VALUE(O3184),VALUE(LEFT(TRIM(O3184),FIND("|",SUBSTITUTE(SUBSTITUTE(SUBSTITUTE(SUBSTITUTE(SUBSTITUTE(TRIM(O3184),"/","|"),"(","|"),"（","|"),";","|"),"；","|")&amp;"|")-1))))&lt;=85,IF(ISNUMBER(Q3184),Q3184,IFERROR(VALUE(Q3184),VALUE(LEFT(TRIM(Q3184),FIND("|",SUBSTITUTE(SUBSTITUTE(SUBSTITUTE(SUBSTITUTE(SUBSTITUTE(TRIM(Q3184),"/","|"),"(","|"),"（","|"),";","|"),"；","|")&amp;"|")-1))))&gt;0),IF(ISNUMBER(O3184),O3184,IFERROR(VALUE(O3184),VALUE(LEFT(TRIM(O3184),FIND("|",SUBSTITUTE(SUBSTITUTE(SUBSTITUTE(SUBSTITUTE(SUBSTITUTE(TRIM(O3184),"/","|"),"(","|"),"（","|"),";","|"),"；","|")&amp;"|")-1))))*1000/IF(ISNUMBER(Q3184),Q3184,IFERROR(VALUE(Q3184),VALUE(LEFT(TRIM(Q3184),FIND("|",SUBSTITUTE(SUBSTITUTE(SUBSTITUTE(SUBSTITUTE(SUBSTITUTE(TRIM(Q3184),"/","|"),"(","|"),"（","|"),";","|"),"；","|")&amp;"|")-1)))),""),"")</x:f>
      </x:c>
      <x:c r="AJ3184" s="14" t="str">
        <x:f>IF(AI3184="","","非称重实测")</x:f>
      </x:c>
      <x:c r="AK3184" s="14" t="str"/>
      <x:c r="AL3184" s="14" t="str">
        <x:v>v3.4.6-candidate</x:v>
      </x:c>
    </x:row>
    <x:row r="3185">
      <x:c r="A3185" t="n">
        <x:v>395</x:v>
      </x:c>
      <x:c r="B3185" t="str">
        <x:v>CSA6492LFSHEV2</x:v>
      </x:c>
      <x:c r="C3185" t="str">
        <x:v>智己牌</x:v>
      </x:c>
      <x:c r="D3185"/>
      <x:c r="E3185"/>
      <x:c r="F3185" t="str">
        <x:v>LS6</x:v>
      </x:c>
      <x:c r="G3185" t="str">
        <x:v>LS6</x:v>
      </x:c>
      <x:c r="H3185" t="str">
        <x:v>插电式混合动力轿车</x:v>
      </x:c>
      <x:c r="I3185"/>
      <x:c r="J3185" t="str">
        <x:v>PHEV</x:v>
      </x:c>
      <x:c r="K3185" t="str">
        <x:v>否</x:v>
      </x:c>
      <x:c r="L3185" t="n">
        <x:v>2345</x:v>
      </x:c>
      <x:c r="M3185"/>
      <x:c r="N3185" t="n">
        <x:v>360</x:v>
      </x:c>
      <x:c r="O3185" t="n">
        <x:v>65.9</x:v>
      </x:c>
      <x:c r="P3185" t="str">
        <x:v>三元锂</x:v>
      </x:c>
      <x:c r="Q3185" t="n">
        <x:v>175.7333333333333</x:v>
      </x:c>
      <x:c r="R3185" t="n">
        <x:v>18.31</x:v>
      </x:c>
      <x:c r="S3185" t="n">
        <x:v>230</x:v>
      </x:c>
      <x:c r="T3185" t="n">
        <x:v>230</x:v>
      </x:c>
      <x:c r="U3185"/>
      <x:c r="V3185" t="str">
        <x:v>230kW</x:v>
      </x:c>
      <x:c r="W3185"/>
      <x:c r="X3185"/>
      <x:c r="Y3185" t="n">
        <x:v>5.32</x:v>
      </x:c>
      <x:c r="Z3185" t="n">
        <x:v>1496</x:v>
      </x:c>
      <x:c r="AA3185" t="n">
        <x:v>114</x:v>
      </x:c>
      <x:c r="AB3185" t="str">
        <x:v>上海汽车集团股份有限公司</x:v>
      </x:c>
      <x:c r="AC3185" t="str">
        <x:v>15FNE </x:v>
      </x:c>
      <x:c r="AD3185" t="str">
        <x:v>PHEV_历史批次</x:v>
      </x:c>
      <x:c r="AE3185" s="14" t="str"/>
      <x:c r="AF3185" s="14" t="str"/>
      <x:c r="AG3185" s="14" t="str">
        <x:v>待OCR/外部证据：数值语义歧义</x:v>
      </x:c>
      <x:c r="AH3185" s="15" t="n">
        <x:f>IF(R3185&lt;&gt;"",R3185,IFERROR(IF(AND(IF(ISNUMBER(O3185),O3185,IFERROR(VALUE(O3185),VALUE(LEFT(TRIM(O3185),FIND("|",SUBSTITUTE(SUBSTITUTE(SUBSTITUTE(SUBSTITUTE(SUBSTITUTE(TRIM(O3185),"/","|"),"(","|"),"（","|"),";","|"),"；","|")&amp;"|")-1))))*100/IF(ISNUMBER(N3185),N3185,IFERROR(VALUE(N3185),VALUE(LEFT(TRIM(N3185),FIND("|",SUBSTITUTE(SUBSTITUTE(SUBSTITUTE(SUBSTITUTE(SUBSTITUTE(TRIM(N3185),"/","|"),"(","|"),"（","|"),";","|"),"；","|")&amp;"|")-1))))&gt;=3,IF(ISNUMBER(O3185),O3185,IFERROR(VALUE(O3185),VALUE(LEFT(TRIM(O3185),FIND("|",SUBSTITUTE(SUBSTITUTE(SUBSTITUTE(SUBSTITUTE(SUBSTITUTE(TRIM(O3185),"/","|"),"(","|"),"（","|"),";","|"),"；","|")&amp;"|")-1))))*100/IF(ISNUMBER(N3185),N3185,IFERROR(VALUE(N3185),VALUE(LEFT(TRIM(N3185),FIND("|",SUBSTITUTE(SUBSTITUTE(SUBSTITUTE(SUBSTITUTE(SUBSTITUTE(TRIM(N3185),"/","|"),"(","|"),"（","|"),";","|"),"；","|")&amp;"|")-1))))&lt;=40),IF(ISNUMBER(O3185),O3185,IFERROR(VALUE(O3185),VALUE(LEFT(TRIM(O3185),FIND("|",SUBSTITUTE(SUBSTITUTE(SUBSTITUTE(SUBSTITUTE(SUBSTITUTE(TRIM(O3185),"/","|"),"(","|"),"（","|"),";","|"),"；","|")&amp;"|")-1))))*100/IF(ISNUMBER(N3185),N3185,IFERROR(VALUE(N3185),VALUE(LEFT(TRIM(N3185),FIND("|",SUBSTITUTE(SUBSTITUTE(SUBSTITUTE(SUBSTITUTE(SUBSTITUTE(TRIM(N3185),"/","|"),"(","|"),"（","|"),";","|"),"；","|")&amp;"|")-1)))),""),""))</x:f>
        <x:v>18.31</x:v>
      </x:c>
      <x:c r="AI3185" s="15" t="str">
        <x:f>IFERROR(IF(AND(IF(ISNUMBER(O3185),O3185,IFERROR(VALUE(O3185),VALUE(LEFT(TRIM(O3185),FIND("|",SUBSTITUTE(SUBSTITUTE(SUBSTITUTE(SUBSTITUTE(SUBSTITUTE(TRIM(O3185),"/","|"),"(","|"),"（","|"),";","|"),"；","|")&amp;"|")-1))))&gt;=75,IF(ISNUMBER(O3185),O3185,IFERROR(VALUE(O3185),VALUE(LEFT(TRIM(O3185),FIND("|",SUBSTITUTE(SUBSTITUTE(SUBSTITUTE(SUBSTITUTE(SUBSTITUTE(TRIM(O3185),"/","|"),"(","|"),"（","|"),";","|"),"；","|")&amp;"|")-1))))&lt;=85,IF(ISNUMBER(Q3185),Q3185,IFERROR(VALUE(Q3185),VALUE(LEFT(TRIM(Q3185),FIND("|",SUBSTITUTE(SUBSTITUTE(SUBSTITUTE(SUBSTITUTE(SUBSTITUTE(TRIM(Q3185),"/","|"),"(","|"),"（","|"),";","|"),"；","|")&amp;"|")-1))))&gt;0),IF(ISNUMBER(O3185),O3185,IFERROR(VALUE(O3185),VALUE(LEFT(TRIM(O3185),FIND("|",SUBSTITUTE(SUBSTITUTE(SUBSTITUTE(SUBSTITUTE(SUBSTITUTE(TRIM(O3185),"/","|"),"(","|"),"（","|"),";","|"),"；","|")&amp;"|")-1))))*1000/IF(ISNUMBER(Q3185),Q3185,IFERROR(VALUE(Q3185),VALUE(LEFT(TRIM(Q3185),FIND("|",SUBSTITUTE(SUBSTITUTE(SUBSTITUTE(SUBSTITUTE(SUBSTITUTE(TRIM(Q3185),"/","|"),"(","|"),"（","|"),";","|"),"；","|")&amp;"|")-1)))),""),"")</x:f>
      </x:c>
      <x:c r="AJ3185" s="14" t="str">
        <x:f>IF(AI3185="","","非称重实测")</x:f>
      </x:c>
      <x:c r="AK3185" s="14" t="str"/>
      <x:c r="AL3185" s="14" t="str">
        <x:v>v3.4.6-candidate</x:v>
      </x:c>
    </x:row>
    <x:row r="3186">
      <x:c r="A3186" t="n">
        <x:v>395</x:v>
      </x:c>
      <x:c r="B3186" t="str">
        <x:v>CSA7159DFCHEV5</x:v>
      </x:c>
      <x:c r="C3186" t="str">
        <x:v>荣威牌</x:v>
      </x:c>
      <x:c r="D3186" t="str">
        <x:v>上海汽车集团股份有限公司</x:v>
      </x:c>
      <x:c r="E3186" t="str">
        <x:v>荣威</x:v>
      </x:c>
      <x:c r="F3186" t="str">
        <x:v>M7 DMH,A7 DM-H</x:v>
      </x:c>
      <x:c r="G3186" t="str">
        <x:v>M7 DMH,A7 DM-H</x:v>
      </x:c>
      <x:c r="H3186" t="str">
        <x:v>插电式混合动力轿车</x:v>
      </x:c>
      <x:c r="I3186"/>
      <x:c r="J3186" t="str">
        <x:v>PHEV</x:v>
      </x:c>
      <x:c r="K3186" t="str">
        <x:v>否</x:v>
      </x:c>
      <x:c r="L3186" t="n">
        <x:v>1670</x:v>
      </x:c>
      <x:c r="M3186" t="n">
        <x:v>2800</x:v>
      </x:c>
      <x:c r="N3186" t="n">
        <x:v>115</x:v>
      </x:c>
      <x:c r="O3186" t="n">
        <x:v>19.7</x:v>
      </x:c>
      <x:c r="P3186"/>
      <x:c r="Q3186" t="n">
        <x:v>113.2183908045977</x:v>
      </x:c>
      <x:c r="R3186" t="n">
        <x:v>17.13</x:v>
      </x:c>
      <x:c r="S3186" t="n">
        <x:v>180</x:v>
      </x:c>
      <x:c r="T3186" t="n">
        <x:v>180</x:v>
      </x:c>
      <x:c r="U3186"/>
      <x:c r="V3186"/>
      <x:c r="W3186"/>
      <x:c r="X3186"/>
      <x:c r="Y3186" t="n">
        <x:v>3.95</x:v>
      </x:c>
      <x:c r="Z3186" t="n">
        <x:v>1498</x:v>
      </x:c>
      <x:c r="AA3186"/>
      <x:c r="AB3186"/>
      <x:c r="AC3186"/>
      <x:c r="AD3186" t="str">
        <x:v>PHEV_历史批次</x:v>
      </x:c>
      <x:c r="AE3186" s="14" t="str"/>
      <x:c r="AF3186" s="14" t="str"/>
      <x:c r="AG3186" s="14" t="str">
        <x:v>待OCR/外部证据：原字段为空</x:v>
      </x:c>
      <x:c r="AH3186" s="15" t="n">
        <x:f>IF(R3186&lt;&gt;"",R3186,IFERROR(IF(AND(IF(ISNUMBER(O3186),O3186,IFERROR(VALUE(O3186),VALUE(LEFT(TRIM(O3186),FIND("|",SUBSTITUTE(SUBSTITUTE(SUBSTITUTE(SUBSTITUTE(SUBSTITUTE(TRIM(O3186),"/","|"),"(","|"),"（","|"),";","|"),"；","|")&amp;"|")-1))))*100/IF(ISNUMBER(N3186),N3186,IFERROR(VALUE(N3186),VALUE(LEFT(TRIM(N3186),FIND("|",SUBSTITUTE(SUBSTITUTE(SUBSTITUTE(SUBSTITUTE(SUBSTITUTE(TRIM(N3186),"/","|"),"(","|"),"（","|"),";","|"),"；","|")&amp;"|")-1))))&gt;=3,IF(ISNUMBER(O3186),O3186,IFERROR(VALUE(O3186),VALUE(LEFT(TRIM(O3186),FIND("|",SUBSTITUTE(SUBSTITUTE(SUBSTITUTE(SUBSTITUTE(SUBSTITUTE(TRIM(O3186),"/","|"),"(","|"),"（","|"),";","|"),"；","|")&amp;"|")-1))))*100/IF(ISNUMBER(N3186),N3186,IFERROR(VALUE(N3186),VALUE(LEFT(TRIM(N3186),FIND("|",SUBSTITUTE(SUBSTITUTE(SUBSTITUTE(SUBSTITUTE(SUBSTITUTE(TRIM(N3186),"/","|"),"(","|"),"（","|"),";","|"),"；","|")&amp;"|")-1))))&lt;=40),IF(ISNUMBER(O3186),O3186,IFERROR(VALUE(O3186),VALUE(LEFT(TRIM(O3186),FIND("|",SUBSTITUTE(SUBSTITUTE(SUBSTITUTE(SUBSTITUTE(SUBSTITUTE(TRIM(O3186),"/","|"),"(","|"),"（","|"),";","|"),"；","|")&amp;"|")-1))))*100/IF(ISNUMBER(N3186),N3186,IFERROR(VALUE(N3186),VALUE(LEFT(TRIM(N3186),FIND("|",SUBSTITUTE(SUBSTITUTE(SUBSTITUTE(SUBSTITUTE(SUBSTITUTE(TRIM(N3186),"/","|"),"(","|"),"（","|"),";","|"),"；","|")&amp;"|")-1)))),""),""))</x:f>
        <x:v>17.13</x:v>
      </x:c>
      <x:c r="AI3186" s="15" t="str">
        <x:f>IFERROR(IF(AND(IF(ISNUMBER(O3186),O3186,IFERROR(VALUE(O3186),VALUE(LEFT(TRIM(O3186),FIND("|",SUBSTITUTE(SUBSTITUTE(SUBSTITUTE(SUBSTITUTE(SUBSTITUTE(TRIM(O3186),"/","|"),"(","|"),"（","|"),";","|"),"；","|")&amp;"|")-1))))&gt;=75,IF(ISNUMBER(O3186),O3186,IFERROR(VALUE(O3186),VALUE(LEFT(TRIM(O3186),FIND("|",SUBSTITUTE(SUBSTITUTE(SUBSTITUTE(SUBSTITUTE(SUBSTITUTE(TRIM(O3186),"/","|"),"(","|"),"（","|"),";","|"),"；","|")&amp;"|")-1))))&lt;=85,IF(ISNUMBER(Q3186),Q3186,IFERROR(VALUE(Q3186),VALUE(LEFT(TRIM(Q3186),FIND("|",SUBSTITUTE(SUBSTITUTE(SUBSTITUTE(SUBSTITUTE(SUBSTITUTE(TRIM(Q3186),"/","|"),"(","|"),"（","|"),";","|"),"；","|")&amp;"|")-1))))&gt;0),IF(ISNUMBER(O3186),O3186,IFERROR(VALUE(O3186),VALUE(LEFT(TRIM(O3186),FIND("|",SUBSTITUTE(SUBSTITUTE(SUBSTITUTE(SUBSTITUTE(SUBSTITUTE(TRIM(O3186),"/","|"),"(","|"),"（","|"),";","|"),"；","|")&amp;"|")-1))))*1000/IF(ISNUMBER(Q3186),Q3186,IFERROR(VALUE(Q3186),VALUE(LEFT(TRIM(Q3186),FIND("|",SUBSTITUTE(SUBSTITUTE(SUBSTITUTE(SUBSTITUTE(SUBSTITUTE(TRIM(Q3186),"/","|"),"(","|"),"（","|"),";","|"),"；","|")&amp;"|")-1)))),""),"")</x:f>
      </x:c>
      <x:c r="AJ3186" s="14" t="str">
        <x:f>IF(AI3186="","","非称重实测")</x:f>
      </x:c>
      <x:c r="AK3186" s="14" t="str"/>
      <x:c r="AL3186" s="14" t="str">
        <x:v>v3.4.6-candidate</x:v>
      </x:c>
    </x:row>
    <x:row r="3187">
      <x:c r="A3187" t="n">
        <x:v>395</x:v>
      </x:c>
      <x:c r="B3187" t="str">
        <x:v>DFM6480M5F1PHEV</x:v>
      </x:c>
      <x:c r="C3187" t="str">
        <x:v>东风牌</x:v>
      </x:c>
      <x:c r="D3187" t="str">
        <x:v>东风汽车集团有限公司</x:v>
      </x:c>
      <x:c r="E3187" t="str">
        <x:v>东风风神</x:v>
      </x:c>
      <x:c r="F3187" t="str">
        <x:v>风神L8</x:v>
      </x:c>
      <x:c r="G3187" t="str">
        <x:v>风神L8</x:v>
      </x:c>
      <x:c r="H3187" t="str">
        <x:v>插电式混合动力轿车</x:v>
      </x:c>
      <x:c r="I3187"/>
      <x:c r="J3187" t="str">
        <x:v>PHEV</x:v>
      </x:c>
      <x:c r="K3187" t="str">
        <x:v>否</x:v>
      </x:c>
      <x:c r="L3187" t="n">
        <x:v>1948</x:v>
      </x:c>
      <x:c r="M3187" t="n">
        <x:v>2710</x:v>
      </x:c>
      <x:c r="N3187" t="n">
        <x:v>142</x:v>
      </x:c>
      <x:c r="O3187" t="n">
        <x:v>30.32</x:v>
      </x:c>
      <x:c r="P3187" t="str">
        <x:v>磷酸铁锂</x:v>
      </x:c>
      <x:c r="Q3187" t="n">
        <x:v>124.7736625514403</x:v>
      </x:c>
      <x:c r="R3187" t="n">
        <x:v>21.35</x:v>
      </x:c>
      <x:c r="S3187" t="n">
        <x:v>120</x:v>
      </x:c>
      <x:c r="T3187" t="n">
        <x:v>120</x:v>
      </x:c>
      <x:c r="U3187"/>
      <x:c r="V3187" t="n">
        <x:v>0</x:v>
      </x:c>
      <x:c r="W3187"/>
      <x:c r="X3187"/>
      <x:c r="Y3187" t="n">
        <x:v>5.29</x:v>
      </x:c>
      <x:c r="Z3187" t="n">
        <x:v>1497</x:v>
      </x:c>
      <x:c r="AA3187" t="str">
        <x:v>110kW</x:v>
      </x:c>
      <x:c r="AB3187" t="str">
        <x:v>智新科技股份有限公司</x:v>
      </x:c>
      <x:c r="AC3187" t="str">
        <x:v>DFMC15TE3</x:v>
      </x:c>
      <x:c r="AD3187" t="str">
        <x:v>PHEV_历史批次</x:v>
      </x:c>
      <x:c r="AE3187" s="14" t="str"/>
      <x:c r="AF3187" s="14" t="str"/>
      <x:c r="AG3187" s="14" t="str">
        <x:v>待OCR/外部证据：数值语义歧义</x:v>
      </x:c>
      <x:c r="AH3187" s="15" t="n">
        <x:f>IF(R3187&lt;&gt;"",R3187,IFERROR(IF(AND(IF(ISNUMBER(O3187),O3187,IFERROR(VALUE(O3187),VALUE(LEFT(TRIM(O3187),FIND("|",SUBSTITUTE(SUBSTITUTE(SUBSTITUTE(SUBSTITUTE(SUBSTITUTE(TRIM(O3187),"/","|"),"(","|"),"（","|"),";","|"),"；","|")&amp;"|")-1))))*100/IF(ISNUMBER(N3187),N3187,IFERROR(VALUE(N3187),VALUE(LEFT(TRIM(N3187),FIND("|",SUBSTITUTE(SUBSTITUTE(SUBSTITUTE(SUBSTITUTE(SUBSTITUTE(TRIM(N3187),"/","|"),"(","|"),"（","|"),";","|"),"；","|")&amp;"|")-1))))&gt;=3,IF(ISNUMBER(O3187),O3187,IFERROR(VALUE(O3187),VALUE(LEFT(TRIM(O3187),FIND("|",SUBSTITUTE(SUBSTITUTE(SUBSTITUTE(SUBSTITUTE(SUBSTITUTE(TRIM(O3187),"/","|"),"(","|"),"（","|"),";","|"),"；","|")&amp;"|")-1))))*100/IF(ISNUMBER(N3187),N3187,IFERROR(VALUE(N3187),VALUE(LEFT(TRIM(N3187),FIND("|",SUBSTITUTE(SUBSTITUTE(SUBSTITUTE(SUBSTITUTE(SUBSTITUTE(TRIM(N3187),"/","|"),"(","|"),"（","|"),";","|"),"；","|")&amp;"|")-1))))&lt;=40),IF(ISNUMBER(O3187),O3187,IFERROR(VALUE(O3187),VALUE(LEFT(TRIM(O3187),FIND("|",SUBSTITUTE(SUBSTITUTE(SUBSTITUTE(SUBSTITUTE(SUBSTITUTE(TRIM(O3187),"/","|"),"(","|"),"（","|"),";","|"),"；","|")&amp;"|")-1))))*100/IF(ISNUMBER(N3187),N3187,IFERROR(VALUE(N3187),VALUE(LEFT(TRIM(N3187),FIND("|",SUBSTITUTE(SUBSTITUTE(SUBSTITUTE(SUBSTITUTE(SUBSTITUTE(TRIM(N3187),"/","|"),"(","|"),"（","|"),";","|"),"；","|")&amp;"|")-1)))),""),""))</x:f>
        <x:v>21.35</x:v>
      </x:c>
      <x:c r="AI3187" s="15" t="str">
        <x:f>IFERROR(IF(AND(IF(ISNUMBER(O3187),O3187,IFERROR(VALUE(O3187),VALUE(LEFT(TRIM(O3187),FIND("|",SUBSTITUTE(SUBSTITUTE(SUBSTITUTE(SUBSTITUTE(SUBSTITUTE(TRIM(O3187),"/","|"),"(","|"),"（","|"),";","|"),"；","|")&amp;"|")-1))))&gt;=75,IF(ISNUMBER(O3187),O3187,IFERROR(VALUE(O3187),VALUE(LEFT(TRIM(O3187),FIND("|",SUBSTITUTE(SUBSTITUTE(SUBSTITUTE(SUBSTITUTE(SUBSTITUTE(TRIM(O3187),"/","|"),"(","|"),"（","|"),";","|"),"；","|")&amp;"|")-1))))&lt;=85,IF(ISNUMBER(Q3187),Q3187,IFERROR(VALUE(Q3187),VALUE(LEFT(TRIM(Q3187),FIND("|",SUBSTITUTE(SUBSTITUTE(SUBSTITUTE(SUBSTITUTE(SUBSTITUTE(TRIM(Q3187),"/","|"),"(","|"),"（","|"),";","|"),"；","|")&amp;"|")-1))))&gt;0),IF(ISNUMBER(O3187),O3187,IFERROR(VALUE(O3187),VALUE(LEFT(TRIM(O3187),FIND("|",SUBSTITUTE(SUBSTITUTE(SUBSTITUTE(SUBSTITUTE(SUBSTITUTE(TRIM(O3187),"/","|"),"(","|"),"（","|"),";","|"),"；","|")&amp;"|")-1))))*1000/IF(ISNUMBER(Q3187),Q3187,IFERROR(VALUE(Q3187),VALUE(LEFT(TRIM(Q3187),FIND("|",SUBSTITUTE(SUBSTITUTE(SUBSTITUTE(SUBSTITUTE(SUBSTITUTE(TRIM(Q3187),"/","|"),"(","|"),"（","|"),";","|"),"；","|")&amp;"|")-1)))),""),"")</x:f>
      </x:c>
      <x:c r="AJ3187" s="14" t="str">
        <x:f>IF(AI3187="","","非称重实测")</x:f>
      </x:c>
      <x:c r="AK3187" s="14" t="str"/>
      <x:c r="AL3187" s="14" t="str">
        <x:v>v3.4.6-candidate</x:v>
      </x:c>
    </x:row>
    <x:row r="3188">
      <x:c r="A3188" t="n">
        <x:v>395</x:v>
      </x:c>
      <x:c r="B3188" t="str">
        <x:v>EQ2031RMV6PHEV</x:v>
      </x:c>
      <x:c r="C3188" t="str">
        <x:v>猛士牌</x:v>
      </x:c>
      <x:c r="D3188"/>
      <x:c r="E3188"/>
      <x:c r="F3188" t="str">
        <x:v>M817</x:v>
      </x:c>
      <x:c r="G3188" t="str">
        <x:v>M817</x:v>
      </x:c>
      <x:c r="H3188" t="str">
        <x:v>插电式混合动力轿车</x:v>
      </x:c>
      <x:c r="I3188"/>
      <x:c r="J3188" t="str">
        <x:v>PHEV</x:v>
      </x:c>
      <x:c r="K3188" t="str">
        <x:v>否</x:v>
      </x:c>
      <x:c r="L3188" t="str">
        <x:v>2761/2817/2909/2912/2958/2965/2863</x:v>
      </x:c>
      <x:c r="M3188"/>
      <x:c r="N3188" t="n">
        <x:v>100</x:v>
      </x:c>
      <x:c r="O3188" t="n">
        <x:v>31.73</x:v>
      </x:c>
      <x:c r="P3188" t="str">
        <x:v>磷酸铁锂</x:v>
      </x:c>
      <x:c r="Q3188" t="n">
        <x:v>122.984496124031</x:v>
      </x:c>
      <x:c r="R3188" t="n">
        <x:v>31.73</x:v>
      </x:c>
      <x:c r="S3188"/>
      <x:c r="T3188"/>
      <x:c r="U3188"/>
      <x:c r="V3188" t="n">
        <x:v>0</x:v>
      </x:c>
      <x:c r="W3188"/>
      <x:c r="X3188"/>
      <x:c r="Y3188" t="n">
        <x:v>8.86</x:v>
      </x:c>
      <x:c r="Z3188" t="n">
        <x:v>1497</x:v>
      </x:c>
      <x:c r="AA3188" t="str">
        <x:v>137kW</x:v>
      </x:c>
      <x:c r="AB3188" t="str">
        <x:v>智新科技股份有限公司</x:v>
      </x:c>
      <x:c r="AC3188" t="str">
        <x:v>DFMC15TE61497145</x:v>
      </x:c>
      <x:c r="AD3188" t="str">
        <x:v>PHEV_历史批次</x:v>
      </x:c>
      <x:c r="AE3188" s="14" t="str"/>
      <x:c r="AF3188" s="14" t="str"/>
      <x:c r="AG3188" s="14" t="str">
        <x:v>待OCR/外部证据：数值语义歧义</x:v>
      </x:c>
      <x:c r="AH3188" s="15" t="n">
        <x:f>IF(R3188&lt;&gt;"",R3188,IFERROR(IF(AND(IF(ISNUMBER(O3188),O3188,IFERROR(VALUE(O3188),VALUE(LEFT(TRIM(O3188),FIND("|",SUBSTITUTE(SUBSTITUTE(SUBSTITUTE(SUBSTITUTE(SUBSTITUTE(TRIM(O3188),"/","|"),"(","|"),"（","|"),";","|"),"；","|")&amp;"|")-1))))*100/IF(ISNUMBER(N3188),N3188,IFERROR(VALUE(N3188),VALUE(LEFT(TRIM(N3188),FIND("|",SUBSTITUTE(SUBSTITUTE(SUBSTITUTE(SUBSTITUTE(SUBSTITUTE(TRIM(N3188),"/","|"),"(","|"),"（","|"),";","|"),"；","|")&amp;"|")-1))))&gt;=3,IF(ISNUMBER(O3188),O3188,IFERROR(VALUE(O3188),VALUE(LEFT(TRIM(O3188),FIND("|",SUBSTITUTE(SUBSTITUTE(SUBSTITUTE(SUBSTITUTE(SUBSTITUTE(TRIM(O3188),"/","|"),"(","|"),"（","|"),";","|"),"；","|")&amp;"|")-1))))*100/IF(ISNUMBER(N3188),N3188,IFERROR(VALUE(N3188),VALUE(LEFT(TRIM(N3188),FIND("|",SUBSTITUTE(SUBSTITUTE(SUBSTITUTE(SUBSTITUTE(SUBSTITUTE(TRIM(N3188),"/","|"),"(","|"),"（","|"),";","|"),"；","|")&amp;"|")-1))))&lt;=40),IF(ISNUMBER(O3188),O3188,IFERROR(VALUE(O3188),VALUE(LEFT(TRIM(O3188),FIND("|",SUBSTITUTE(SUBSTITUTE(SUBSTITUTE(SUBSTITUTE(SUBSTITUTE(TRIM(O3188),"/","|"),"(","|"),"（","|"),";","|"),"；","|")&amp;"|")-1))))*100/IF(ISNUMBER(N3188),N3188,IFERROR(VALUE(N3188),VALUE(LEFT(TRIM(N3188),FIND("|",SUBSTITUTE(SUBSTITUTE(SUBSTITUTE(SUBSTITUTE(SUBSTITUTE(TRIM(N3188),"/","|"),"(","|"),"（","|"),";","|"),"；","|")&amp;"|")-1)))),""),""))</x:f>
        <x:v>31.73</x:v>
      </x:c>
      <x:c r="AI3188" s="15" t="str">
        <x:f>IFERROR(IF(AND(IF(ISNUMBER(O3188),O3188,IFERROR(VALUE(O3188),VALUE(LEFT(TRIM(O3188),FIND("|",SUBSTITUTE(SUBSTITUTE(SUBSTITUTE(SUBSTITUTE(SUBSTITUTE(TRIM(O3188),"/","|"),"(","|"),"（","|"),";","|"),"；","|")&amp;"|")-1))))&gt;=75,IF(ISNUMBER(O3188),O3188,IFERROR(VALUE(O3188),VALUE(LEFT(TRIM(O3188),FIND("|",SUBSTITUTE(SUBSTITUTE(SUBSTITUTE(SUBSTITUTE(SUBSTITUTE(TRIM(O3188),"/","|"),"(","|"),"（","|"),";","|"),"；","|")&amp;"|")-1))))&lt;=85,IF(ISNUMBER(Q3188),Q3188,IFERROR(VALUE(Q3188),VALUE(LEFT(TRIM(Q3188),FIND("|",SUBSTITUTE(SUBSTITUTE(SUBSTITUTE(SUBSTITUTE(SUBSTITUTE(TRIM(Q3188),"/","|"),"(","|"),"（","|"),";","|"),"；","|")&amp;"|")-1))))&gt;0),IF(ISNUMBER(O3188),O3188,IFERROR(VALUE(O3188),VALUE(LEFT(TRIM(O3188),FIND("|",SUBSTITUTE(SUBSTITUTE(SUBSTITUTE(SUBSTITUTE(SUBSTITUTE(TRIM(O3188),"/","|"),"(","|"),"（","|"),";","|"),"；","|")&amp;"|")-1))))*1000/IF(ISNUMBER(Q3188),Q3188,IFERROR(VALUE(Q3188),VALUE(LEFT(TRIM(Q3188),FIND("|",SUBSTITUTE(SUBSTITUTE(SUBSTITUTE(SUBSTITUTE(SUBSTITUTE(TRIM(Q3188),"/","|"),"(","|"),"（","|"),";","|"),"；","|")&amp;"|")-1)))),""),"")</x:f>
      </x:c>
      <x:c r="AJ3188" s="14" t="str">
        <x:f>IF(AI3188="","","非称重实测")</x:f>
      </x:c>
      <x:c r="AK3188" s="14" t="str"/>
      <x:c r="AL3188" s="14" t="str">
        <x:v>v3.4.6-candidate</x:v>
      </x:c>
    </x:row>
    <x:row r="3189">
      <x:c r="A3189" t="n">
        <x:v>395</x:v>
      </x:c>
      <x:c r="B3189" t="str">
        <x:v>FZ6480SHEV31</x:v>
      </x:c>
      <x:c r="C3189" t="str">
        <x:v>零跑牌</x:v>
      </x:c>
      <x:c r="D3189" t="str">
        <x:v>零跑汽车有限公司</x:v>
      </x:c>
      <x:c r="E3189" t="str">
        <x:v>零跑</x:v>
      </x:c>
      <x:c r="F3189" t="str">
        <x:v>C11</x:v>
      </x:c>
      <x:c r="G3189" t="str">
        <x:v>C11</x:v>
      </x:c>
      <x:c r="H3189" t="str">
        <x:v>插电式混合动力轿车</x:v>
      </x:c>
      <x:c r="I3189"/>
      <x:c r="J3189" t="str">
        <x:v>PHEV</x:v>
      </x:c>
      <x:c r="K3189" t="str">
        <x:v>否</x:v>
      </x:c>
      <x:c r="L3189" t="n">
        <x:v>2090</x:v>
      </x:c>
      <x:c r="M3189" t="n">
        <x:v>2800</x:v>
      </x:c>
      <x:c r="N3189" t="n">
        <x:v>210</x:v>
      </x:c>
      <x:c r="O3189" t="n">
        <x:v>41.7</x:v>
      </x:c>
      <x:c r="P3189" t="str">
        <x:v>磷酸铁锂</x:v>
      </x:c>
      <x:c r="Q3189" t="n">
        <x:v>127.5229357798165</x:v>
      </x:c>
      <x:c r="R3189" t="n">
        <x:v>19.86</x:v>
      </x:c>
      <x:c r="S3189" t="n">
        <x:v>170</x:v>
      </x:c>
      <x:c r="T3189" t="n">
        <x:v>170</x:v>
      </x:c>
      <x:c r="U3189"/>
      <x:c r="V3189" t="str">
        <x:v>200kW</x:v>
      </x:c>
      <x:c r="W3189"/>
      <x:c r="X3189"/>
      <x:c r="Y3189" t="n">
        <x:v>5.98</x:v>
      </x:c>
      <x:c r="Z3189" t="n">
        <x:v>1499</x:v>
      </x:c>
      <x:c r="AA3189" t="str">
        <x:v>80kW</x:v>
      </x:c>
      <x:c r="AB3189" t="str">
        <x:v>重庆小康动力有限公司</x:v>
      </x:c>
      <x:c r="AC3189" t="str">
        <x:v>H15R</x:v>
      </x:c>
      <x:c r="AD3189" t="str">
        <x:v>PHEV_历史批次</x:v>
      </x:c>
      <x:c r="AE3189" s="14" t="str"/>
      <x:c r="AF3189" s="14" t="str"/>
      <x:c r="AG3189" s="14" t="str">
        <x:v>待OCR/外部证据：数值语义歧义</x:v>
      </x:c>
      <x:c r="AH3189" s="15" t="n">
        <x:f>IF(R3189&lt;&gt;"",R3189,IFERROR(IF(AND(IF(ISNUMBER(O3189),O3189,IFERROR(VALUE(O3189),VALUE(LEFT(TRIM(O3189),FIND("|",SUBSTITUTE(SUBSTITUTE(SUBSTITUTE(SUBSTITUTE(SUBSTITUTE(TRIM(O3189),"/","|"),"(","|"),"（","|"),";","|"),"；","|")&amp;"|")-1))))*100/IF(ISNUMBER(N3189),N3189,IFERROR(VALUE(N3189),VALUE(LEFT(TRIM(N3189),FIND("|",SUBSTITUTE(SUBSTITUTE(SUBSTITUTE(SUBSTITUTE(SUBSTITUTE(TRIM(N3189),"/","|"),"(","|"),"（","|"),";","|"),"；","|")&amp;"|")-1))))&gt;=3,IF(ISNUMBER(O3189),O3189,IFERROR(VALUE(O3189),VALUE(LEFT(TRIM(O3189),FIND("|",SUBSTITUTE(SUBSTITUTE(SUBSTITUTE(SUBSTITUTE(SUBSTITUTE(TRIM(O3189),"/","|"),"(","|"),"（","|"),";","|"),"；","|")&amp;"|")-1))))*100/IF(ISNUMBER(N3189),N3189,IFERROR(VALUE(N3189),VALUE(LEFT(TRIM(N3189),FIND("|",SUBSTITUTE(SUBSTITUTE(SUBSTITUTE(SUBSTITUTE(SUBSTITUTE(TRIM(N3189),"/","|"),"(","|"),"（","|"),";","|"),"；","|")&amp;"|")-1))))&lt;=40),IF(ISNUMBER(O3189),O3189,IFERROR(VALUE(O3189),VALUE(LEFT(TRIM(O3189),FIND("|",SUBSTITUTE(SUBSTITUTE(SUBSTITUTE(SUBSTITUTE(SUBSTITUTE(TRIM(O3189),"/","|"),"(","|"),"（","|"),";","|"),"；","|")&amp;"|")-1))))*100/IF(ISNUMBER(N3189),N3189,IFERROR(VALUE(N3189),VALUE(LEFT(TRIM(N3189),FIND("|",SUBSTITUTE(SUBSTITUTE(SUBSTITUTE(SUBSTITUTE(SUBSTITUTE(TRIM(N3189),"/","|"),"(","|"),"（","|"),";","|"),"；","|")&amp;"|")-1)))),""),""))</x:f>
        <x:v>19.86</x:v>
      </x:c>
      <x:c r="AI3189" s="15" t="str">
        <x:f>IFERROR(IF(AND(IF(ISNUMBER(O3189),O3189,IFERROR(VALUE(O3189),VALUE(LEFT(TRIM(O3189),FIND("|",SUBSTITUTE(SUBSTITUTE(SUBSTITUTE(SUBSTITUTE(SUBSTITUTE(TRIM(O3189),"/","|"),"(","|"),"（","|"),";","|"),"；","|")&amp;"|")-1))))&gt;=75,IF(ISNUMBER(O3189),O3189,IFERROR(VALUE(O3189),VALUE(LEFT(TRIM(O3189),FIND("|",SUBSTITUTE(SUBSTITUTE(SUBSTITUTE(SUBSTITUTE(SUBSTITUTE(TRIM(O3189),"/","|"),"(","|"),"（","|"),";","|"),"；","|")&amp;"|")-1))))&lt;=85,IF(ISNUMBER(Q3189),Q3189,IFERROR(VALUE(Q3189),VALUE(LEFT(TRIM(Q3189),FIND("|",SUBSTITUTE(SUBSTITUTE(SUBSTITUTE(SUBSTITUTE(SUBSTITUTE(TRIM(Q3189),"/","|"),"(","|"),"（","|"),";","|"),"；","|")&amp;"|")-1))))&gt;0),IF(ISNUMBER(O3189),O3189,IFERROR(VALUE(O3189),VALUE(LEFT(TRIM(O3189),FIND("|",SUBSTITUTE(SUBSTITUTE(SUBSTITUTE(SUBSTITUTE(SUBSTITUTE(TRIM(O3189),"/","|"),"(","|"),"（","|"),";","|"),"；","|")&amp;"|")-1))))*1000/IF(ISNUMBER(Q3189),Q3189,IFERROR(VALUE(Q3189),VALUE(LEFT(TRIM(Q3189),FIND("|",SUBSTITUTE(SUBSTITUTE(SUBSTITUTE(SUBSTITUTE(SUBSTITUTE(TRIM(Q3189),"/","|"),"(","|"),"（","|"),";","|"),"；","|")&amp;"|")-1)))),""),"")</x:f>
      </x:c>
      <x:c r="AJ3189" s="14" t="str">
        <x:f>IF(AI3189="","","非称重实测")</x:f>
      </x:c>
      <x:c r="AK3189" s="14" t="str"/>
      <x:c r="AL3189" s="14" t="str">
        <x:v>v3.4.6-candidate</x:v>
      </x:c>
    </x:row>
    <x:row r="3190">
      <x:c r="A3190" t="n">
        <x:v>395</x:v>
      </x:c>
      <x:c r="B3190" t="str">
        <x:v>FZ6480SHEV32</x:v>
      </x:c>
      <x:c r="C3190" t="str">
        <x:v>零跑牌</x:v>
      </x:c>
      <x:c r="D3190" t="str">
        <x:v>零跑汽车有限公司</x:v>
      </x:c>
      <x:c r="E3190" t="str">
        <x:v>零跑</x:v>
      </x:c>
      <x:c r="F3190" t="str">
        <x:v>C11</x:v>
      </x:c>
      <x:c r="G3190" t="str">
        <x:v>C11</x:v>
      </x:c>
      <x:c r="H3190" t="str">
        <x:v>插电式混合动力轿车</x:v>
      </x:c>
      <x:c r="I3190"/>
      <x:c r="J3190" t="str">
        <x:v>PHEV</x:v>
      </x:c>
      <x:c r="K3190" t="str">
        <x:v>否</x:v>
      </x:c>
      <x:c r="L3190" t="n">
        <x:v>2090</x:v>
      </x:c>
      <x:c r="M3190" t="n">
        <x:v>2800</x:v>
      </x:c>
      <x:c r="N3190" t="n">
        <x:v>210</x:v>
      </x:c>
      <x:c r="O3190" t="n">
        <x:v>41.7</x:v>
      </x:c>
      <x:c r="P3190" t="str">
        <x:v>磷酸铁锂</x:v>
      </x:c>
      <x:c r="Q3190" t="n">
        <x:v>127.5229357798165</x:v>
      </x:c>
      <x:c r="R3190" t="n">
        <x:v>19.86</x:v>
      </x:c>
      <x:c r="S3190" t="n">
        <x:v>170</x:v>
      </x:c>
      <x:c r="T3190" t="n">
        <x:v>170</x:v>
      </x:c>
      <x:c r="U3190"/>
      <x:c r="V3190" t="str">
        <x:v>200kW</x:v>
      </x:c>
      <x:c r="W3190"/>
      <x:c r="X3190"/>
      <x:c r="Y3190" t="n">
        <x:v>5.98</x:v>
      </x:c>
      <x:c r="Z3190" t="n">
        <x:v>1499</x:v>
      </x:c>
      <x:c r="AA3190" t="str">
        <x:v>68kW</x:v>
      </x:c>
      <x:c r="AB3190" t="str">
        <x:v>重庆小康动力有限公司</x:v>
      </x:c>
      <x:c r="AC3190" t="str">
        <x:v>H15R</x:v>
      </x:c>
      <x:c r="AD3190" t="str">
        <x:v>PHEV_历史批次</x:v>
      </x:c>
      <x:c r="AE3190" s="14" t="str"/>
      <x:c r="AF3190" s="14" t="str"/>
      <x:c r="AG3190" s="14" t="str">
        <x:v>待OCR/外部证据：数值语义歧义</x:v>
      </x:c>
      <x:c r="AH3190" s="15" t="n">
        <x:f>IF(R3190&lt;&gt;"",R3190,IFERROR(IF(AND(IF(ISNUMBER(O3190),O3190,IFERROR(VALUE(O3190),VALUE(LEFT(TRIM(O3190),FIND("|",SUBSTITUTE(SUBSTITUTE(SUBSTITUTE(SUBSTITUTE(SUBSTITUTE(TRIM(O3190),"/","|"),"(","|"),"（","|"),";","|"),"；","|")&amp;"|")-1))))*100/IF(ISNUMBER(N3190),N3190,IFERROR(VALUE(N3190),VALUE(LEFT(TRIM(N3190),FIND("|",SUBSTITUTE(SUBSTITUTE(SUBSTITUTE(SUBSTITUTE(SUBSTITUTE(TRIM(N3190),"/","|"),"(","|"),"（","|"),";","|"),"；","|")&amp;"|")-1))))&gt;=3,IF(ISNUMBER(O3190),O3190,IFERROR(VALUE(O3190),VALUE(LEFT(TRIM(O3190),FIND("|",SUBSTITUTE(SUBSTITUTE(SUBSTITUTE(SUBSTITUTE(SUBSTITUTE(TRIM(O3190),"/","|"),"(","|"),"（","|"),";","|"),"；","|")&amp;"|")-1))))*100/IF(ISNUMBER(N3190),N3190,IFERROR(VALUE(N3190),VALUE(LEFT(TRIM(N3190),FIND("|",SUBSTITUTE(SUBSTITUTE(SUBSTITUTE(SUBSTITUTE(SUBSTITUTE(TRIM(N3190),"/","|"),"(","|"),"（","|"),";","|"),"；","|")&amp;"|")-1))))&lt;=40),IF(ISNUMBER(O3190),O3190,IFERROR(VALUE(O3190),VALUE(LEFT(TRIM(O3190),FIND("|",SUBSTITUTE(SUBSTITUTE(SUBSTITUTE(SUBSTITUTE(SUBSTITUTE(TRIM(O3190),"/","|"),"(","|"),"（","|"),";","|"),"；","|")&amp;"|")-1))))*100/IF(ISNUMBER(N3190),N3190,IFERROR(VALUE(N3190),VALUE(LEFT(TRIM(N3190),FIND("|",SUBSTITUTE(SUBSTITUTE(SUBSTITUTE(SUBSTITUTE(SUBSTITUTE(TRIM(N3190),"/","|"),"(","|"),"（","|"),";","|"),"；","|")&amp;"|")-1)))),""),""))</x:f>
        <x:v>19.86</x:v>
      </x:c>
      <x:c r="AI3190" s="15" t="str">
        <x:f>IFERROR(IF(AND(IF(ISNUMBER(O3190),O3190,IFERROR(VALUE(O3190),VALUE(LEFT(TRIM(O3190),FIND("|",SUBSTITUTE(SUBSTITUTE(SUBSTITUTE(SUBSTITUTE(SUBSTITUTE(TRIM(O3190),"/","|"),"(","|"),"（","|"),";","|"),"；","|")&amp;"|")-1))))&gt;=75,IF(ISNUMBER(O3190),O3190,IFERROR(VALUE(O3190),VALUE(LEFT(TRIM(O3190),FIND("|",SUBSTITUTE(SUBSTITUTE(SUBSTITUTE(SUBSTITUTE(SUBSTITUTE(TRIM(O3190),"/","|"),"(","|"),"（","|"),";","|"),"；","|")&amp;"|")-1))))&lt;=85,IF(ISNUMBER(Q3190),Q3190,IFERROR(VALUE(Q3190),VALUE(LEFT(TRIM(Q3190),FIND("|",SUBSTITUTE(SUBSTITUTE(SUBSTITUTE(SUBSTITUTE(SUBSTITUTE(TRIM(Q3190),"/","|"),"(","|"),"（","|"),";","|"),"；","|")&amp;"|")-1))))&gt;0),IF(ISNUMBER(O3190),O3190,IFERROR(VALUE(O3190),VALUE(LEFT(TRIM(O3190),FIND("|",SUBSTITUTE(SUBSTITUTE(SUBSTITUTE(SUBSTITUTE(SUBSTITUTE(TRIM(O3190),"/","|"),"(","|"),"（","|"),";","|"),"；","|")&amp;"|")-1))))*1000/IF(ISNUMBER(Q3190),Q3190,IFERROR(VALUE(Q3190),VALUE(LEFT(TRIM(Q3190),FIND("|",SUBSTITUTE(SUBSTITUTE(SUBSTITUTE(SUBSTITUTE(SUBSTITUTE(TRIM(Q3190),"/","|"),"(","|"),"（","|"),";","|"),"；","|")&amp;"|")-1)))),""),"")</x:f>
      </x:c>
      <x:c r="AJ3190" s="14" t="str">
        <x:f>IF(AI3190="","","非称重实测")</x:f>
      </x:c>
      <x:c r="AK3190" s="14" t="str"/>
      <x:c r="AL3190" s="14" t="str">
        <x:v>v3.4.6-candidate</x:v>
      </x:c>
    </x:row>
    <x:row r="3191">
      <x:c r="A3191" t="n">
        <x:v>395</x:v>
      </x:c>
      <x:c r="B3191" t="str">
        <x:v>FZ6490SHEVC16F</x:v>
      </x:c>
      <x:c r="C3191" t="str">
        <x:v>零跑牌</x:v>
      </x:c>
      <x:c r="D3191" t="str">
        <x:v>零跑汽车有限公司</x:v>
      </x:c>
      <x:c r="E3191" t="str">
        <x:v>零跑</x:v>
      </x:c>
      <x:c r="F3191" t="str">
        <x:v>C16</x:v>
      </x:c>
      <x:c r="G3191" t="str">
        <x:v>C16</x:v>
      </x:c>
      <x:c r="H3191" t="str">
        <x:v>插电式混合动力轿车</x:v>
      </x:c>
      <x:c r="I3191"/>
      <x:c r="J3191" t="str">
        <x:v>PHEV</x:v>
      </x:c>
      <x:c r="K3191" t="str">
        <x:v>否</x:v>
      </x:c>
      <x:c r="L3191" t="n">
        <x:v>2145</x:v>
      </x:c>
      <x:c r="M3191" t="n">
        <x:v>2825</x:v>
      </x:c>
      <x:c r="N3191" t="n">
        <x:v>182</x:v>
      </x:c>
      <x:c r="O3191" t="n">
        <x:v>38.7</x:v>
      </x:c>
      <x:c r="P3191" t="str">
        <x:v>磷酸铁锂</x:v>
      </x:c>
      <x:c r="Q3191" t="n">
        <x:v>128.1456953642384</x:v>
      </x:c>
      <x:c r="R3191" t="n">
        <x:v>14.5</x:v>
      </x:c>
      <x:c r="S3191" t="n">
        <x:v>170</x:v>
      </x:c>
      <x:c r="T3191" t="n">
        <x:v>170</x:v>
      </x:c>
      <x:c r="U3191"/>
      <x:c r="V3191" t="str">
        <x:v>170kW</x:v>
      </x:c>
      <x:c r="W3191"/>
      <x:c r="X3191"/>
      <x:c r="Y3191" t="n">
        <x:v>6.42</x:v>
      </x:c>
      <x:c r="Z3191" t="n">
        <x:v>1499</x:v>
      </x:c>
      <x:c r="AA3191" t="str">
        <x:v>80kW</x:v>
      </x:c>
      <x:c r="AB3191" t="str">
        <x:v>重庆小康动力有限公司</x:v>
      </x:c>
      <x:c r="AC3191" t="str">
        <x:v>H15R</x:v>
      </x:c>
      <x:c r="AD3191" t="str">
        <x:v>PHEV_历史批次</x:v>
      </x:c>
      <x:c r="AE3191" s="14" t="str"/>
      <x:c r="AF3191" s="14" t="str"/>
      <x:c r="AG3191" s="14" t="str">
        <x:v>待OCR/外部证据：数值语义歧义</x:v>
      </x:c>
      <x:c r="AH3191" s="15" t="n">
        <x:f>IF(R3191&lt;&gt;"",R3191,IFERROR(IF(AND(IF(ISNUMBER(O3191),O3191,IFERROR(VALUE(O3191),VALUE(LEFT(TRIM(O3191),FIND("|",SUBSTITUTE(SUBSTITUTE(SUBSTITUTE(SUBSTITUTE(SUBSTITUTE(TRIM(O3191),"/","|"),"(","|"),"（","|"),";","|"),"；","|")&amp;"|")-1))))*100/IF(ISNUMBER(N3191),N3191,IFERROR(VALUE(N3191),VALUE(LEFT(TRIM(N3191),FIND("|",SUBSTITUTE(SUBSTITUTE(SUBSTITUTE(SUBSTITUTE(SUBSTITUTE(TRIM(N3191),"/","|"),"(","|"),"（","|"),";","|"),"；","|")&amp;"|")-1))))&gt;=3,IF(ISNUMBER(O3191),O3191,IFERROR(VALUE(O3191),VALUE(LEFT(TRIM(O3191),FIND("|",SUBSTITUTE(SUBSTITUTE(SUBSTITUTE(SUBSTITUTE(SUBSTITUTE(TRIM(O3191),"/","|"),"(","|"),"（","|"),";","|"),"；","|")&amp;"|")-1))))*100/IF(ISNUMBER(N3191),N3191,IFERROR(VALUE(N3191),VALUE(LEFT(TRIM(N3191),FIND("|",SUBSTITUTE(SUBSTITUTE(SUBSTITUTE(SUBSTITUTE(SUBSTITUTE(TRIM(N3191),"/","|"),"(","|"),"（","|"),";","|"),"；","|")&amp;"|")-1))))&lt;=40),IF(ISNUMBER(O3191),O3191,IFERROR(VALUE(O3191),VALUE(LEFT(TRIM(O3191),FIND("|",SUBSTITUTE(SUBSTITUTE(SUBSTITUTE(SUBSTITUTE(SUBSTITUTE(TRIM(O3191),"/","|"),"(","|"),"（","|"),";","|"),"；","|")&amp;"|")-1))))*100/IF(ISNUMBER(N3191),N3191,IFERROR(VALUE(N3191),VALUE(LEFT(TRIM(N3191),FIND("|",SUBSTITUTE(SUBSTITUTE(SUBSTITUTE(SUBSTITUTE(SUBSTITUTE(TRIM(N3191),"/","|"),"(","|"),"（","|"),";","|"),"；","|")&amp;"|")-1)))),""),""))</x:f>
        <x:v>14.5</x:v>
      </x:c>
      <x:c r="AI3191" s="15" t="str">
        <x:f>IFERROR(IF(AND(IF(ISNUMBER(O3191),O3191,IFERROR(VALUE(O3191),VALUE(LEFT(TRIM(O3191),FIND("|",SUBSTITUTE(SUBSTITUTE(SUBSTITUTE(SUBSTITUTE(SUBSTITUTE(TRIM(O3191),"/","|"),"(","|"),"（","|"),";","|"),"；","|")&amp;"|")-1))))&gt;=75,IF(ISNUMBER(O3191),O3191,IFERROR(VALUE(O3191),VALUE(LEFT(TRIM(O3191),FIND("|",SUBSTITUTE(SUBSTITUTE(SUBSTITUTE(SUBSTITUTE(SUBSTITUTE(TRIM(O3191),"/","|"),"(","|"),"（","|"),";","|"),"；","|")&amp;"|")-1))))&lt;=85,IF(ISNUMBER(Q3191),Q3191,IFERROR(VALUE(Q3191),VALUE(LEFT(TRIM(Q3191),FIND("|",SUBSTITUTE(SUBSTITUTE(SUBSTITUTE(SUBSTITUTE(SUBSTITUTE(TRIM(Q3191),"/","|"),"(","|"),"（","|"),";","|"),"；","|")&amp;"|")-1))))&gt;0),IF(ISNUMBER(O3191),O3191,IFERROR(VALUE(O3191),VALUE(LEFT(TRIM(O3191),FIND("|",SUBSTITUTE(SUBSTITUTE(SUBSTITUTE(SUBSTITUTE(SUBSTITUTE(TRIM(O3191),"/","|"),"(","|"),"（","|"),";","|"),"；","|")&amp;"|")-1))))*1000/IF(ISNUMBER(Q3191),Q3191,IFERROR(VALUE(Q3191),VALUE(LEFT(TRIM(Q3191),FIND("|",SUBSTITUTE(SUBSTITUTE(SUBSTITUTE(SUBSTITUTE(SUBSTITUTE(TRIM(Q3191),"/","|"),"(","|"),"（","|"),";","|"),"；","|")&amp;"|")-1)))),""),"")</x:f>
      </x:c>
      <x:c r="AJ3191" s="14" t="str">
        <x:f>IF(AI3191="","","非称重实测")</x:f>
      </x:c>
      <x:c r="AK3191" s="14" t="str"/>
      <x:c r="AL3191" s="14" t="str">
        <x:v>v3.4.6-candidate</x:v>
      </x:c>
    </x:row>
    <x:row r="3192">
      <x:c r="A3192" t="n">
        <x:v>395</x:v>
      </x:c>
      <x:c r="B3192" t="str">
        <x:v>MR7151DCHEV101</x:v>
      </x:c>
      <x:c r="C3192" t="str">
        <x:v>吉利牌</x:v>
      </x:c>
      <x:c r="D3192" t="str">
        <x:v>浙江吉利汽车有限公司</x:v>
      </x:c>
      <x:c r="E3192" t="str">
        <x:v>吉利车型</x:v>
      </x:c>
      <x:c r="F3192" t="str">
        <x:v>银河A7</x:v>
      </x:c>
      <x:c r="G3192" t="str">
        <x:v>银河A7</x:v>
      </x:c>
      <x:c r="H3192" t="str">
        <x:v>插电式混合动力轿车</x:v>
      </x:c>
      <x:c r="I3192"/>
      <x:c r="J3192" t="str">
        <x:v>PHEV</x:v>
      </x:c>
      <x:c r="K3192" t="str">
        <x:v>否</x:v>
      </x:c>
      <x:c r="L3192" t="n">
        <x:v>1599</x:v>
      </x:c>
      <x:c r="M3192" t="n">
        <x:v>2800</x:v>
      </x:c>
      <x:c r="N3192" t="n">
        <x:v>55</x:v>
      </x:c>
      <x:c r="O3192" t="n">
        <x:v>8.5</x:v>
      </x:c>
      <x:c r="P3192" t="str">
        <x:v>磷酸铁锂</x:v>
      </x:c>
      <x:c r="Q3192" t="n">
        <x:v>85.85858585858585</x:v>
      </x:c>
      <x:c r="R3192" t="n">
        <x:v>15.45</x:v>
      </x:c>
      <x:c r="S3192" t="n">
        <x:v>160</x:v>
      </x:c>
      <x:c r="T3192" t="n">
        <x:v>160</x:v>
      </x:c>
      <x:c r="U3192"/>
      <x:c r="V3192" t="n">
        <x:v>0</x:v>
      </x:c>
      <x:c r="W3192"/>
      <x:c r="X3192"/>
      <x:c r="Y3192" t="n">
        <x:v>3.65</x:v>
      </x:c>
      <x:c r="Z3192" t="n">
        <x:v>1499</x:v>
      </x:c>
      <x:c r="AA3192" t="n">
        <x:v>82</x:v>
      </x:c>
      <x:c r="AB3192" t="str">
        <x:v>极光湾科技有限公司</x:v>
      </x:c>
      <x:c r="AC3192" t="str">
        <x:v>BHE15-BFN</x:v>
      </x:c>
      <x:c r="AD3192" t="str">
        <x:v>PHEV_历史批次</x:v>
      </x:c>
      <x:c r="AE3192" s="14" t="str"/>
      <x:c r="AF3192" s="14" t="str"/>
      <x:c r="AG3192" s="14" t="str">
        <x:v>待OCR/外部证据：数值语义歧义</x:v>
      </x:c>
      <x:c r="AH3192" s="15" t="n">
        <x:f>IF(R3192&lt;&gt;"",R3192,IFERROR(IF(AND(IF(ISNUMBER(O3192),O3192,IFERROR(VALUE(O3192),VALUE(LEFT(TRIM(O3192),FIND("|",SUBSTITUTE(SUBSTITUTE(SUBSTITUTE(SUBSTITUTE(SUBSTITUTE(TRIM(O3192),"/","|"),"(","|"),"（","|"),";","|"),"；","|")&amp;"|")-1))))*100/IF(ISNUMBER(N3192),N3192,IFERROR(VALUE(N3192),VALUE(LEFT(TRIM(N3192),FIND("|",SUBSTITUTE(SUBSTITUTE(SUBSTITUTE(SUBSTITUTE(SUBSTITUTE(TRIM(N3192),"/","|"),"(","|"),"（","|"),";","|"),"；","|")&amp;"|")-1))))&gt;=3,IF(ISNUMBER(O3192),O3192,IFERROR(VALUE(O3192),VALUE(LEFT(TRIM(O3192),FIND("|",SUBSTITUTE(SUBSTITUTE(SUBSTITUTE(SUBSTITUTE(SUBSTITUTE(TRIM(O3192),"/","|"),"(","|"),"（","|"),";","|"),"；","|")&amp;"|")-1))))*100/IF(ISNUMBER(N3192),N3192,IFERROR(VALUE(N3192),VALUE(LEFT(TRIM(N3192),FIND("|",SUBSTITUTE(SUBSTITUTE(SUBSTITUTE(SUBSTITUTE(SUBSTITUTE(TRIM(N3192),"/","|"),"(","|"),"（","|"),";","|"),"；","|")&amp;"|")-1))))&lt;=40),IF(ISNUMBER(O3192),O3192,IFERROR(VALUE(O3192),VALUE(LEFT(TRIM(O3192),FIND("|",SUBSTITUTE(SUBSTITUTE(SUBSTITUTE(SUBSTITUTE(SUBSTITUTE(TRIM(O3192),"/","|"),"(","|"),"（","|"),";","|"),"；","|")&amp;"|")-1))))*100/IF(ISNUMBER(N3192),N3192,IFERROR(VALUE(N3192),VALUE(LEFT(TRIM(N3192),FIND("|",SUBSTITUTE(SUBSTITUTE(SUBSTITUTE(SUBSTITUTE(SUBSTITUTE(TRIM(N3192),"/","|"),"(","|"),"（","|"),";","|"),"；","|")&amp;"|")-1)))),""),""))</x:f>
        <x:v>15.45</x:v>
      </x:c>
      <x:c r="AI3192" s="15" t="str">
        <x:f>IFERROR(IF(AND(IF(ISNUMBER(O3192),O3192,IFERROR(VALUE(O3192),VALUE(LEFT(TRIM(O3192),FIND("|",SUBSTITUTE(SUBSTITUTE(SUBSTITUTE(SUBSTITUTE(SUBSTITUTE(TRIM(O3192),"/","|"),"(","|"),"（","|"),";","|"),"；","|")&amp;"|")-1))))&gt;=75,IF(ISNUMBER(O3192),O3192,IFERROR(VALUE(O3192),VALUE(LEFT(TRIM(O3192),FIND("|",SUBSTITUTE(SUBSTITUTE(SUBSTITUTE(SUBSTITUTE(SUBSTITUTE(TRIM(O3192),"/","|"),"(","|"),"（","|"),";","|"),"；","|")&amp;"|")-1))))&lt;=85,IF(ISNUMBER(Q3192),Q3192,IFERROR(VALUE(Q3192),VALUE(LEFT(TRIM(Q3192),FIND("|",SUBSTITUTE(SUBSTITUTE(SUBSTITUTE(SUBSTITUTE(SUBSTITUTE(TRIM(Q3192),"/","|"),"(","|"),"（","|"),";","|"),"；","|")&amp;"|")-1))))&gt;0),IF(ISNUMBER(O3192),O3192,IFERROR(VALUE(O3192),VALUE(LEFT(TRIM(O3192),FIND("|",SUBSTITUTE(SUBSTITUTE(SUBSTITUTE(SUBSTITUTE(SUBSTITUTE(TRIM(O3192),"/","|"),"(","|"),"（","|"),";","|"),"；","|")&amp;"|")-1))))*1000/IF(ISNUMBER(Q3192),Q3192,IFERROR(VALUE(Q3192),VALUE(LEFT(TRIM(Q3192),FIND("|",SUBSTITUTE(SUBSTITUTE(SUBSTITUTE(SUBSTITUTE(SUBSTITUTE(TRIM(Q3192),"/","|"),"(","|"),"（","|"),";","|"),"；","|")&amp;"|")-1)))),""),"")</x:f>
      </x:c>
      <x:c r="AJ3192" s="14" t="str">
        <x:f>IF(AI3192="","","非称重实测")</x:f>
      </x:c>
      <x:c r="AK3192" s="14" t="str"/>
      <x:c r="AL3192" s="14" t="str">
        <x:v>v3.4.6-candidate</x:v>
      </x:c>
    </x:row>
    <x:row r="3193">
      <x:c r="A3193" t="n">
        <x:v>395</x:v>
      </x:c>
      <x:c r="B3193" t="str">
        <x:v>MR7151DCHEV102</x:v>
      </x:c>
      <x:c r="C3193" t="str">
        <x:v>吉利牌</x:v>
      </x:c>
      <x:c r="D3193" t="str">
        <x:v>浙江吉利汽车有限公司</x:v>
      </x:c>
      <x:c r="E3193" t="str">
        <x:v>吉利车型</x:v>
      </x:c>
      <x:c r="F3193" t="str">
        <x:v>银河A7</x:v>
      </x:c>
      <x:c r="G3193" t="str">
        <x:v>银河A7</x:v>
      </x:c>
      <x:c r="H3193" t="str">
        <x:v>插电式混合动力轿车</x:v>
      </x:c>
      <x:c r="I3193"/>
      <x:c r="J3193" t="str">
        <x:v>PHEV</x:v>
      </x:c>
      <x:c r="K3193" t="str">
        <x:v>否</x:v>
      </x:c>
      <x:c r="L3193" t="n">
        <x:v>1735</x:v>
      </x:c>
      <x:c r="M3193" t="n">
        <x:v>2800</x:v>
      </x:c>
      <x:c r="N3193" t="n">
        <x:v>120</x:v>
      </x:c>
      <x:c r="O3193" t="n">
        <x:v>18.99</x:v>
      </x:c>
      <x:c r="P3193" t="str">
        <x:v>磷酸铁锂</x:v>
      </x:c>
      <x:c r="Q3193" t="n">
        <x:v>106.0893854748603</x:v>
      </x:c>
      <x:c r="R3193" t="n">
        <x:v>15.82</x:v>
      </x:c>
      <x:c r="S3193" t="n">
        <x:v>160</x:v>
      </x:c>
      <x:c r="T3193" t="n">
        <x:v>160</x:v>
      </x:c>
      <x:c r="U3193"/>
      <x:c r="V3193" t="n">
        <x:v>0</x:v>
      </x:c>
      <x:c r="W3193"/>
      <x:c r="X3193"/>
      <x:c r="Y3193" t="n">
        <x:v>3.75</x:v>
      </x:c>
      <x:c r="Z3193" t="n">
        <x:v>1499</x:v>
      </x:c>
      <x:c r="AA3193" t="n">
        <x:v>82</x:v>
      </x:c>
      <x:c r="AB3193" t="str">
        <x:v>极光湾科技有限公司</x:v>
      </x:c>
      <x:c r="AC3193" t="str">
        <x:v>BHE15-BFN</x:v>
      </x:c>
      <x:c r="AD3193" t="str">
        <x:v>PHEV_历史批次</x:v>
      </x:c>
      <x:c r="AE3193" s="14" t="str"/>
      <x:c r="AF3193" s="14" t="str"/>
      <x:c r="AG3193" s="14" t="str">
        <x:v>待OCR/外部证据：数值语义歧义</x:v>
      </x:c>
      <x:c r="AH3193" s="15" t="n">
        <x:f>IF(R3193&lt;&gt;"",R3193,IFERROR(IF(AND(IF(ISNUMBER(O3193),O3193,IFERROR(VALUE(O3193),VALUE(LEFT(TRIM(O3193),FIND("|",SUBSTITUTE(SUBSTITUTE(SUBSTITUTE(SUBSTITUTE(SUBSTITUTE(TRIM(O3193),"/","|"),"(","|"),"（","|"),";","|"),"；","|")&amp;"|")-1))))*100/IF(ISNUMBER(N3193),N3193,IFERROR(VALUE(N3193),VALUE(LEFT(TRIM(N3193),FIND("|",SUBSTITUTE(SUBSTITUTE(SUBSTITUTE(SUBSTITUTE(SUBSTITUTE(TRIM(N3193),"/","|"),"(","|"),"（","|"),";","|"),"；","|")&amp;"|")-1))))&gt;=3,IF(ISNUMBER(O3193),O3193,IFERROR(VALUE(O3193),VALUE(LEFT(TRIM(O3193),FIND("|",SUBSTITUTE(SUBSTITUTE(SUBSTITUTE(SUBSTITUTE(SUBSTITUTE(TRIM(O3193),"/","|"),"(","|"),"（","|"),";","|"),"；","|")&amp;"|")-1))))*100/IF(ISNUMBER(N3193),N3193,IFERROR(VALUE(N3193),VALUE(LEFT(TRIM(N3193),FIND("|",SUBSTITUTE(SUBSTITUTE(SUBSTITUTE(SUBSTITUTE(SUBSTITUTE(TRIM(N3193),"/","|"),"(","|"),"（","|"),";","|"),"；","|")&amp;"|")-1))))&lt;=40),IF(ISNUMBER(O3193),O3193,IFERROR(VALUE(O3193),VALUE(LEFT(TRIM(O3193),FIND("|",SUBSTITUTE(SUBSTITUTE(SUBSTITUTE(SUBSTITUTE(SUBSTITUTE(TRIM(O3193),"/","|"),"(","|"),"（","|"),";","|"),"；","|")&amp;"|")-1))))*100/IF(ISNUMBER(N3193),N3193,IFERROR(VALUE(N3193),VALUE(LEFT(TRIM(N3193),FIND("|",SUBSTITUTE(SUBSTITUTE(SUBSTITUTE(SUBSTITUTE(SUBSTITUTE(TRIM(N3193),"/","|"),"(","|"),"（","|"),";","|"),"；","|")&amp;"|")-1)))),""),""))</x:f>
        <x:v>15.82</x:v>
      </x:c>
      <x:c r="AI3193" s="15" t="str">
        <x:f>IFERROR(IF(AND(IF(ISNUMBER(O3193),O3193,IFERROR(VALUE(O3193),VALUE(LEFT(TRIM(O3193),FIND("|",SUBSTITUTE(SUBSTITUTE(SUBSTITUTE(SUBSTITUTE(SUBSTITUTE(TRIM(O3193),"/","|"),"(","|"),"（","|"),";","|"),"；","|")&amp;"|")-1))))&gt;=75,IF(ISNUMBER(O3193),O3193,IFERROR(VALUE(O3193),VALUE(LEFT(TRIM(O3193),FIND("|",SUBSTITUTE(SUBSTITUTE(SUBSTITUTE(SUBSTITUTE(SUBSTITUTE(TRIM(O3193),"/","|"),"(","|"),"（","|"),";","|"),"；","|")&amp;"|")-1))))&lt;=85,IF(ISNUMBER(Q3193),Q3193,IFERROR(VALUE(Q3193),VALUE(LEFT(TRIM(Q3193),FIND("|",SUBSTITUTE(SUBSTITUTE(SUBSTITUTE(SUBSTITUTE(SUBSTITUTE(TRIM(Q3193),"/","|"),"(","|"),"（","|"),";","|"),"；","|")&amp;"|")-1))))&gt;0),IF(ISNUMBER(O3193),O3193,IFERROR(VALUE(O3193),VALUE(LEFT(TRIM(O3193),FIND("|",SUBSTITUTE(SUBSTITUTE(SUBSTITUTE(SUBSTITUTE(SUBSTITUTE(TRIM(O3193),"/","|"),"(","|"),"（","|"),";","|"),"；","|")&amp;"|")-1))))*1000/IF(ISNUMBER(Q3193),Q3193,IFERROR(VALUE(Q3193),VALUE(LEFT(TRIM(Q3193),FIND("|",SUBSTITUTE(SUBSTITUTE(SUBSTITUTE(SUBSTITUTE(SUBSTITUTE(TRIM(Q3193),"/","|"),"(","|"),"（","|"),";","|"),"；","|")&amp;"|")-1)))),""),"")</x:f>
      </x:c>
      <x:c r="AJ3193" s="14" t="str">
        <x:f>IF(AI3193="","","非称重实测")</x:f>
      </x:c>
      <x:c r="AK3193" s="14" t="str"/>
      <x:c r="AL3193" s="14" t="str">
        <x:v>v3.4.6-candidate</x:v>
      </x:c>
    </x:row>
    <x:row r="3194">
      <x:c r="A3194" t="n">
        <x:v>395</x:v>
      </x:c>
      <x:c r="B3194" t="str">
        <x:v>MR7151DCHEV109</x:v>
      </x:c>
      <x:c r="C3194" t="str">
        <x:v>吉利牌</x:v>
      </x:c>
      <x:c r="D3194" t="str">
        <x:v>浙江吉利汽车有限公司</x:v>
      </x:c>
      <x:c r="E3194" t="str">
        <x:v>吉利车型</x:v>
      </x:c>
      <x:c r="F3194" t="str">
        <x:v>银河A7</x:v>
      </x:c>
      <x:c r="G3194" t="str">
        <x:v>银河A7</x:v>
      </x:c>
      <x:c r="H3194" t="str">
        <x:v>插电式混合动力轿车</x:v>
      </x:c>
      <x:c r="I3194"/>
      <x:c r="J3194" t="str">
        <x:v>PHEV</x:v>
      </x:c>
      <x:c r="K3194" t="str">
        <x:v>否</x:v>
      </x:c>
      <x:c r="L3194" t="n">
        <x:v>1735</x:v>
      </x:c>
      <x:c r="M3194" t="n">
        <x:v>2800</x:v>
      </x:c>
      <x:c r="N3194" t="n">
        <x:v>120</x:v>
      </x:c>
      <x:c r="O3194" t="n">
        <x:v>18.4</x:v>
      </x:c>
      <x:c r="P3194" t="str">
        <x:v>磷酸铁锂</x:v>
      </x:c>
      <x:c r="Q3194" t="n">
        <x:v>100.5464480874317</x:v>
      </x:c>
      <x:c r="R3194" t="n">
        <x:v>15.33</x:v>
      </x:c>
      <x:c r="S3194" t="n">
        <x:v>160</x:v>
      </x:c>
      <x:c r="T3194" t="n">
        <x:v>160</x:v>
      </x:c>
      <x:c r="U3194"/>
      <x:c r="V3194" t="n">
        <x:v>0</x:v>
      </x:c>
      <x:c r="W3194"/>
      <x:c r="X3194"/>
      <x:c r="Y3194" t="n">
        <x:v>3.75</x:v>
      </x:c>
      <x:c r="Z3194" t="n">
        <x:v>1499</x:v>
      </x:c>
      <x:c r="AA3194" t="n">
        <x:v>82</x:v>
      </x:c>
      <x:c r="AB3194" t="str">
        <x:v>极光湾科技有限公司</x:v>
      </x:c>
      <x:c r="AC3194" t="str">
        <x:v>BHE15-BFN</x:v>
      </x:c>
      <x:c r="AD3194" t="str">
        <x:v>PHEV_历史批次</x:v>
      </x:c>
      <x:c r="AE3194" s="14" t="str"/>
      <x:c r="AF3194" s="14" t="str"/>
      <x:c r="AG3194" s="14" t="str">
        <x:v>待OCR/外部证据：数值语义歧义</x:v>
      </x:c>
      <x:c r="AH3194" s="15" t="n">
        <x:f>IF(R3194&lt;&gt;"",R3194,IFERROR(IF(AND(IF(ISNUMBER(O3194),O3194,IFERROR(VALUE(O3194),VALUE(LEFT(TRIM(O3194),FIND("|",SUBSTITUTE(SUBSTITUTE(SUBSTITUTE(SUBSTITUTE(SUBSTITUTE(TRIM(O3194),"/","|"),"(","|"),"（","|"),";","|"),"；","|")&amp;"|")-1))))*100/IF(ISNUMBER(N3194),N3194,IFERROR(VALUE(N3194),VALUE(LEFT(TRIM(N3194),FIND("|",SUBSTITUTE(SUBSTITUTE(SUBSTITUTE(SUBSTITUTE(SUBSTITUTE(TRIM(N3194),"/","|"),"(","|"),"（","|"),";","|"),"；","|")&amp;"|")-1))))&gt;=3,IF(ISNUMBER(O3194),O3194,IFERROR(VALUE(O3194),VALUE(LEFT(TRIM(O3194),FIND("|",SUBSTITUTE(SUBSTITUTE(SUBSTITUTE(SUBSTITUTE(SUBSTITUTE(TRIM(O3194),"/","|"),"(","|"),"（","|"),";","|"),"；","|")&amp;"|")-1))))*100/IF(ISNUMBER(N3194),N3194,IFERROR(VALUE(N3194),VALUE(LEFT(TRIM(N3194),FIND("|",SUBSTITUTE(SUBSTITUTE(SUBSTITUTE(SUBSTITUTE(SUBSTITUTE(TRIM(N3194),"/","|"),"(","|"),"（","|"),";","|"),"；","|")&amp;"|")-1))))&lt;=40),IF(ISNUMBER(O3194),O3194,IFERROR(VALUE(O3194),VALUE(LEFT(TRIM(O3194),FIND("|",SUBSTITUTE(SUBSTITUTE(SUBSTITUTE(SUBSTITUTE(SUBSTITUTE(TRIM(O3194),"/","|"),"(","|"),"（","|"),";","|"),"；","|")&amp;"|")-1))))*100/IF(ISNUMBER(N3194),N3194,IFERROR(VALUE(N3194),VALUE(LEFT(TRIM(N3194),FIND("|",SUBSTITUTE(SUBSTITUTE(SUBSTITUTE(SUBSTITUTE(SUBSTITUTE(TRIM(N3194),"/","|"),"(","|"),"（","|"),";","|"),"；","|")&amp;"|")-1)))),""),""))</x:f>
        <x:v>15.33</x:v>
      </x:c>
      <x:c r="AI3194" s="15" t="str">
        <x:f>IFERROR(IF(AND(IF(ISNUMBER(O3194),O3194,IFERROR(VALUE(O3194),VALUE(LEFT(TRIM(O3194),FIND("|",SUBSTITUTE(SUBSTITUTE(SUBSTITUTE(SUBSTITUTE(SUBSTITUTE(TRIM(O3194),"/","|"),"(","|"),"（","|"),";","|"),"；","|")&amp;"|")-1))))&gt;=75,IF(ISNUMBER(O3194),O3194,IFERROR(VALUE(O3194),VALUE(LEFT(TRIM(O3194),FIND("|",SUBSTITUTE(SUBSTITUTE(SUBSTITUTE(SUBSTITUTE(SUBSTITUTE(TRIM(O3194),"/","|"),"(","|"),"（","|"),";","|"),"；","|")&amp;"|")-1))))&lt;=85,IF(ISNUMBER(Q3194),Q3194,IFERROR(VALUE(Q3194),VALUE(LEFT(TRIM(Q3194),FIND("|",SUBSTITUTE(SUBSTITUTE(SUBSTITUTE(SUBSTITUTE(SUBSTITUTE(TRIM(Q3194),"/","|"),"(","|"),"（","|"),";","|"),"；","|")&amp;"|")-1))))&gt;0),IF(ISNUMBER(O3194),O3194,IFERROR(VALUE(O3194),VALUE(LEFT(TRIM(O3194),FIND("|",SUBSTITUTE(SUBSTITUTE(SUBSTITUTE(SUBSTITUTE(SUBSTITUTE(TRIM(O3194),"/","|"),"(","|"),"（","|"),";","|"),"；","|")&amp;"|")-1))))*1000/IF(ISNUMBER(Q3194),Q3194,IFERROR(VALUE(Q3194),VALUE(LEFT(TRIM(Q3194),FIND("|",SUBSTITUTE(SUBSTITUTE(SUBSTITUTE(SUBSTITUTE(SUBSTITUTE(TRIM(Q3194),"/","|"),"(","|"),"（","|"),";","|"),"；","|")&amp;"|")-1)))),""),"")</x:f>
      </x:c>
      <x:c r="AJ3194" s="14" t="str">
        <x:f>IF(AI3194="","","非称重实测")</x:f>
      </x:c>
      <x:c r="AK3194" s="14" t="str"/>
      <x:c r="AL3194" s="14" t="str">
        <x:v>v3.4.6-candidate</x:v>
      </x:c>
    </x:row>
    <x:row r="3195">
      <x:c r="A3195" t="n">
        <x:v>395</x:v>
      </x:c>
      <x:c r="B3195" t="str">
        <x:v>NEQ6450REEVS56A</x:v>
      </x:c>
      <x:c r="C3195" t="str">
        <x:v>奇瑞牌</x:v>
      </x:c>
      <x:c r="D3195" t="str">
        <x:v>奇瑞新能源汽车股份有限公司</x:v>
      </x:c>
      <x:c r="E3195"/>
      <x:c r="F3195" t="str">
        <x:v>X3L</x:v>
      </x:c>
      <x:c r="G3195" t="str">
        <x:v>X3L</x:v>
      </x:c>
      <x:c r="H3195" t="str">
        <x:v>插电式混合动力轿车</x:v>
      </x:c>
      <x:c r="I3195"/>
      <x:c r="J3195" t="str">
        <x:v>PHEV</x:v>
      </x:c>
      <x:c r="K3195" t="str">
        <x:v>否</x:v>
      </x:c>
      <x:c r="L3195" t="n">
        <x:v>2000</x:v>
      </x:c>
      <x:c r="M3195"/>
      <x:c r="N3195" t="n">
        <x:v>145</x:v>
      </x:c>
      <x:c r="O3195" t="n">
        <x:v>33.679</x:v>
      </x:c>
      <x:c r="P3195"/>
      <x:c r="Q3195" t="n">
        <x:v>118.5880281690141</x:v>
      </x:c>
      <x:c r="R3195" t="n">
        <x:v>23.23</x:v>
      </x:c>
      <x:c r="S3195"/>
      <x:c r="T3195"/>
      <x:c r="U3195"/>
      <x:c r="V3195"/>
      <x:c r="W3195"/>
      <x:c r="X3195"/>
      <x:c r="Y3195" t="n">
        <x:v>6.85</x:v>
      </x:c>
      <x:c r="Z3195" t="n">
        <x:v>1499</x:v>
      </x:c>
      <x:c r="AA3195"/>
      <x:c r="AB3195"/>
      <x:c r="AC3195"/>
      <x:c r="AD3195" t="str">
        <x:v>PHEV_历史批次</x:v>
      </x:c>
      <x:c r="AE3195" s="14" t="str"/>
      <x:c r="AF3195" s="14" t="str"/>
      <x:c r="AG3195" s="14" t="str">
        <x:v>待OCR/外部证据：原字段为空</x:v>
      </x:c>
      <x:c r="AH3195" s="15" t="n">
        <x:f>IF(R3195&lt;&gt;"",R3195,IFERROR(IF(AND(IF(ISNUMBER(O3195),O3195,IFERROR(VALUE(O3195),VALUE(LEFT(TRIM(O3195),FIND("|",SUBSTITUTE(SUBSTITUTE(SUBSTITUTE(SUBSTITUTE(SUBSTITUTE(TRIM(O3195),"/","|"),"(","|"),"（","|"),";","|"),"；","|")&amp;"|")-1))))*100/IF(ISNUMBER(N3195),N3195,IFERROR(VALUE(N3195),VALUE(LEFT(TRIM(N3195),FIND("|",SUBSTITUTE(SUBSTITUTE(SUBSTITUTE(SUBSTITUTE(SUBSTITUTE(TRIM(N3195),"/","|"),"(","|"),"（","|"),";","|"),"；","|")&amp;"|")-1))))&gt;=3,IF(ISNUMBER(O3195),O3195,IFERROR(VALUE(O3195),VALUE(LEFT(TRIM(O3195),FIND("|",SUBSTITUTE(SUBSTITUTE(SUBSTITUTE(SUBSTITUTE(SUBSTITUTE(TRIM(O3195),"/","|"),"(","|"),"（","|"),";","|"),"；","|")&amp;"|")-1))))*100/IF(ISNUMBER(N3195),N3195,IFERROR(VALUE(N3195),VALUE(LEFT(TRIM(N3195),FIND("|",SUBSTITUTE(SUBSTITUTE(SUBSTITUTE(SUBSTITUTE(SUBSTITUTE(TRIM(N3195),"/","|"),"(","|"),"（","|"),";","|"),"；","|")&amp;"|")-1))))&lt;=40),IF(ISNUMBER(O3195),O3195,IFERROR(VALUE(O3195),VALUE(LEFT(TRIM(O3195),FIND("|",SUBSTITUTE(SUBSTITUTE(SUBSTITUTE(SUBSTITUTE(SUBSTITUTE(TRIM(O3195),"/","|"),"(","|"),"（","|"),";","|"),"；","|")&amp;"|")-1))))*100/IF(ISNUMBER(N3195),N3195,IFERROR(VALUE(N3195),VALUE(LEFT(TRIM(N3195),FIND("|",SUBSTITUTE(SUBSTITUTE(SUBSTITUTE(SUBSTITUTE(SUBSTITUTE(TRIM(N3195),"/","|"),"(","|"),"（","|"),";","|"),"；","|")&amp;"|")-1)))),""),""))</x:f>
        <x:v>23.23</x:v>
      </x:c>
      <x:c r="AI3195" s="15" t="str">
        <x:f>IFERROR(IF(AND(IF(ISNUMBER(O3195),O3195,IFERROR(VALUE(O3195),VALUE(LEFT(TRIM(O3195),FIND("|",SUBSTITUTE(SUBSTITUTE(SUBSTITUTE(SUBSTITUTE(SUBSTITUTE(TRIM(O3195),"/","|"),"(","|"),"（","|"),";","|"),"；","|")&amp;"|")-1))))&gt;=75,IF(ISNUMBER(O3195),O3195,IFERROR(VALUE(O3195),VALUE(LEFT(TRIM(O3195),FIND("|",SUBSTITUTE(SUBSTITUTE(SUBSTITUTE(SUBSTITUTE(SUBSTITUTE(TRIM(O3195),"/","|"),"(","|"),"（","|"),";","|"),"；","|")&amp;"|")-1))))&lt;=85,IF(ISNUMBER(Q3195),Q3195,IFERROR(VALUE(Q3195),VALUE(LEFT(TRIM(Q3195),FIND("|",SUBSTITUTE(SUBSTITUTE(SUBSTITUTE(SUBSTITUTE(SUBSTITUTE(TRIM(Q3195),"/","|"),"(","|"),"（","|"),";","|"),"；","|")&amp;"|")-1))))&gt;0),IF(ISNUMBER(O3195),O3195,IFERROR(VALUE(O3195),VALUE(LEFT(TRIM(O3195),FIND("|",SUBSTITUTE(SUBSTITUTE(SUBSTITUTE(SUBSTITUTE(SUBSTITUTE(TRIM(O3195),"/","|"),"(","|"),"（","|"),";","|"),"；","|")&amp;"|")-1))))*1000/IF(ISNUMBER(Q3195),Q3195,IFERROR(VALUE(Q3195),VALUE(LEFT(TRIM(Q3195),FIND("|",SUBSTITUTE(SUBSTITUTE(SUBSTITUTE(SUBSTITUTE(SUBSTITUTE(TRIM(Q3195),"/","|"),"(","|"),"（","|"),";","|"),"；","|")&amp;"|")-1)))),""),"")</x:f>
      </x:c>
      <x:c r="AJ3195" s="14" t="str">
        <x:f>IF(AI3195="","","非称重实测")</x:f>
      </x:c>
      <x:c r="AK3195" s="14" t="str"/>
      <x:c r="AL3195" s="14" t="str">
        <x:v>v3.4.6-candidate</x:v>
      </x:c>
    </x:row>
    <x:row r="3196">
      <x:c r="A3196" t="n">
        <x:v>395</x:v>
      </x:c>
      <x:c r="B3196" t="str">
        <x:v>NEQ6450REEVS56B</x:v>
      </x:c>
      <x:c r="C3196" t="str">
        <x:v>奇瑞牌</x:v>
      </x:c>
      <x:c r="D3196" t="str">
        <x:v>奇瑞新能源汽车股份有限公司</x:v>
      </x:c>
      <x:c r="E3196"/>
      <x:c r="F3196" t="str">
        <x:v>X3L</x:v>
      </x:c>
      <x:c r="G3196" t="str">
        <x:v>X3L</x:v>
      </x:c>
      <x:c r="H3196" t="str">
        <x:v>插电式混合动力轿车</x:v>
      </x:c>
      <x:c r="I3196"/>
      <x:c r="J3196" t="str">
        <x:v>PHEV</x:v>
      </x:c>
      <x:c r="K3196" t="str">
        <x:v>否</x:v>
      </x:c>
      <x:c r="L3196" t="str">
        <x:v>1905/1933</x:v>
      </x:c>
      <x:c r="M3196"/>
      <x:c r="N3196" t="n">
        <x:v>150</x:v>
      </x:c>
      <x:c r="O3196" t="n">
        <x:v>33.679</x:v>
      </x:c>
      <x:c r="P3196" t="str">
        <x:v>磷酸铁锂</x:v>
      </x:c>
      <x:c r="Q3196" t="n">
        <x:v>118.5880281690141</x:v>
      </x:c>
      <x:c r="R3196" t="n">
        <x:v>22.45</x:v>
      </x:c>
      <x:c r="S3196"/>
      <x:c r="T3196"/>
      <x:c r="U3196"/>
      <x:c r="V3196" t="n">
        <x:v>0</x:v>
      </x:c>
      <x:c r="W3196"/>
      <x:c r="X3196"/>
      <x:c r="Y3196" t="n">
        <x:v>6.6</x:v>
      </x:c>
      <x:c r="Z3196" t="n">
        <x:v>1499</x:v>
      </x:c>
      <x:c r="AA3196" t="n">
        <x:v>115</x:v>
      </x:c>
      <x:c r="AB3196" t="str">
        <x:v>奇瑞汽车股份有限公司</x:v>
      </x:c>
      <x:c r="AC3196" t="str">
        <x:v>SQRH4J15</x:v>
      </x:c>
      <x:c r="AD3196" t="str">
        <x:v>PHEV_历史批次</x:v>
      </x:c>
      <x:c r="AE3196" s="14" t="str"/>
      <x:c r="AF3196" s="14" t="str"/>
      <x:c r="AG3196" s="14" t="str">
        <x:v>待OCR/外部证据：数值语义歧义</x:v>
      </x:c>
      <x:c r="AH3196" s="15" t="n">
        <x:f>IF(R3196&lt;&gt;"",R3196,IFERROR(IF(AND(IF(ISNUMBER(O3196),O3196,IFERROR(VALUE(O3196),VALUE(LEFT(TRIM(O3196),FIND("|",SUBSTITUTE(SUBSTITUTE(SUBSTITUTE(SUBSTITUTE(SUBSTITUTE(TRIM(O3196),"/","|"),"(","|"),"（","|"),";","|"),"；","|")&amp;"|")-1))))*100/IF(ISNUMBER(N3196),N3196,IFERROR(VALUE(N3196),VALUE(LEFT(TRIM(N3196),FIND("|",SUBSTITUTE(SUBSTITUTE(SUBSTITUTE(SUBSTITUTE(SUBSTITUTE(TRIM(N3196),"/","|"),"(","|"),"（","|"),";","|"),"；","|")&amp;"|")-1))))&gt;=3,IF(ISNUMBER(O3196),O3196,IFERROR(VALUE(O3196),VALUE(LEFT(TRIM(O3196),FIND("|",SUBSTITUTE(SUBSTITUTE(SUBSTITUTE(SUBSTITUTE(SUBSTITUTE(TRIM(O3196),"/","|"),"(","|"),"（","|"),";","|"),"；","|")&amp;"|")-1))))*100/IF(ISNUMBER(N3196),N3196,IFERROR(VALUE(N3196),VALUE(LEFT(TRIM(N3196),FIND("|",SUBSTITUTE(SUBSTITUTE(SUBSTITUTE(SUBSTITUTE(SUBSTITUTE(TRIM(N3196),"/","|"),"(","|"),"（","|"),";","|"),"；","|")&amp;"|")-1))))&lt;=40),IF(ISNUMBER(O3196),O3196,IFERROR(VALUE(O3196),VALUE(LEFT(TRIM(O3196),FIND("|",SUBSTITUTE(SUBSTITUTE(SUBSTITUTE(SUBSTITUTE(SUBSTITUTE(TRIM(O3196),"/","|"),"(","|"),"（","|"),";","|"),"；","|")&amp;"|")-1))))*100/IF(ISNUMBER(N3196),N3196,IFERROR(VALUE(N3196),VALUE(LEFT(TRIM(N3196),FIND("|",SUBSTITUTE(SUBSTITUTE(SUBSTITUTE(SUBSTITUTE(SUBSTITUTE(TRIM(N3196),"/","|"),"(","|"),"（","|"),";","|"),"；","|")&amp;"|")-1)))),""),""))</x:f>
        <x:v>22.45</x:v>
      </x:c>
      <x:c r="AI3196" s="15" t="str">
        <x:f>IFERROR(IF(AND(IF(ISNUMBER(O3196),O3196,IFERROR(VALUE(O3196),VALUE(LEFT(TRIM(O3196),FIND("|",SUBSTITUTE(SUBSTITUTE(SUBSTITUTE(SUBSTITUTE(SUBSTITUTE(TRIM(O3196),"/","|"),"(","|"),"（","|"),";","|"),"；","|")&amp;"|")-1))))&gt;=75,IF(ISNUMBER(O3196),O3196,IFERROR(VALUE(O3196),VALUE(LEFT(TRIM(O3196),FIND("|",SUBSTITUTE(SUBSTITUTE(SUBSTITUTE(SUBSTITUTE(SUBSTITUTE(TRIM(O3196),"/","|"),"(","|"),"（","|"),";","|"),"；","|")&amp;"|")-1))))&lt;=85,IF(ISNUMBER(Q3196),Q3196,IFERROR(VALUE(Q3196),VALUE(LEFT(TRIM(Q3196),FIND("|",SUBSTITUTE(SUBSTITUTE(SUBSTITUTE(SUBSTITUTE(SUBSTITUTE(TRIM(Q3196),"/","|"),"(","|"),"（","|"),";","|"),"；","|")&amp;"|")-1))))&gt;0),IF(ISNUMBER(O3196),O3196,IFERROR(VALUE(O3196),VALUE(LEFT(TRIM(O3196),FIND("|",SUBSTITUTE(SUBSTITUTE(SUBSTITUTE(SUBSTITUTE(SUBSTITUTE(TRIM(O3196),"/","|"),"(","|"),"（","|"),";","|"),"；","|")&amp;"|")-1))))*1000/IF(ISNUMBER(Q3196),Q3196,IFERROR(VALUE(Q3196),VALUE(LEFT(TRIM(Q3196),FIND("|",SUBSTITUTE(SUBSTITUTE(SUBSTITUTE(SUBSTITUTE(SUBSTITUTE(TRIM(Q3196),"/","|"),"(","|"),"（","|"),";","|"),"；","|")&amp;"|")-1)))),""),"")</x:f>
      </x:c>
      <x:c r="AJ3196" s="14" t="str">
        <x:f>IF(AI3196="","","非称重实测")</x:f>
      </x:c>
      <x:c r="AK3196" s="14" t="str"/>
      <x:c r="AL3196" s="14" t="str">
        <x:v>v3.4.6-candidate</x:v>
      </x:c>
    </x:row>
    <x:row r="3197">
      <x:c r="A3197" t="n">
        <x:v>395</x:v>
      </x:c>
      <x:c r="B3197" t="str">
        <x:v>NEQ6450REEVS56C</x:v>
      </x:c>
      <x:c r="C3197" t="str">
        <x:v>奇瑞牌</x:v>
      </x:c>
      <x:c r="D3197" t="str">
        <x:v>奇瑞新能源汽车股份有限公司</x:v>
      </x:c>
      <x:c r="E3197"/>
      <x:c r="F3197" t="str">
        <x:v>X3L</x:v>
      </x:c>
      <x:c r="G3197" t="str">
        <x:v>X3L</x:v>
      </x:c>
      <x:c r="H3197" t="str">
        <x:v>插电式混合动力轿车</x:v>
      </x:c>
      <x:c r="I3197"/>
      <x:c r="J3197" t="str">
        <x:v>PHEV</x:v>
      </x:c>
      <x:c r="K3197" t="str">
        <x:v>否</x:v>
      </x:c>
      <x:c r="L3197" t="n">
        <x:v>1842</x:v>
      </x:c>
      <x:c r="M3197"/>
      <x:c r="N3197" t="n">
        <x:v>90</x:v>
      </x:c>
      <x:c r="O3197" t="n">
        <x:v>20.638</x:v>
      </x:c>
      <x:c r="P3197" t="str">
        <x:v>磷酸铁锂</x:v>
      </x:c>
      <x:c r="Q3197" t="n">
        <x:v>92.13392857142857</x:v>
      </x:c>
      <x:c r="R3197" t="n">
        <x:v>22.93</x:v>
      </x:c>
      <x:c r="S3197"/>
      <x:c r="T3197"/>
      <x:c r="U3197"/>
      <x:c r="V3197" t="n">
        <x:v>0</x:v>
      </x:c>
      <x:c r="W3197"/>
      <x:c r="X3197"/>
      <x:c r="Y3197" t="n">
        <x:v>6.5</x:v>
      </x:c>
      <x:c r="Z3197" t="n">
        <x:v>1499</x:v>
      </x:c>
      <x:c r="AA3197" t="n">
        <x:v>115</x:v>
      </x:c>
      <x:c r="AB3197" t="str">
        <x:v>奇瑞汽车股份有限公司</x:v>
      </x:c>
      <x:c r="AC3197" t="str">
        <x:v>SQRH4J15</x:v>
      </x:c>
      <x:c r="AD3197" t="str">
        <x:v>PHEV_历史批次</x:v>
      </x:c>
      <x:c r="AE3197" s="14" t="str"/>
      <x:c r="AF3197" s="14" t="str"/>
      <x:c r="AG3197" s="14" t="str">
        <x:v>待OCR/外部证据：数值语义歧义</x:v>
      </x:c>
      <x:c r="AH3197" s="15" t="n">
        <x:f>IF(R3197&lt;&gt;"",R3197,IFERROR(IF(AND(IF(ISNUMBER(O3197),O3197,IFERROR(VALUE(O3197),VALUE(LEFT(TRIM(O3197),FIND("|",SUBSTITUTE(SUBSTITUTE(SUBSTITUTE(SUBSTITUTE(SUBSTITUTE(TRIM(O3197),"/","|"),"(","|"),"（","|"),";","|"),"；","|")&amp;"|")-1))))*100/IF(ISNUMBER(N3197),N3197,IFERROR(VALUE(N3197),VALUE(LEFT(TRIM(N3197),FIND("|",SUBSTITUTE(SUBSTITUTE(SUBSTITUTE(SUBSTITUTE(SUBSTITUTE(TRIM(N3197),"/","|"),"(","|"),"（","|"),";","|"),"；","|")&amp;"|")-1))))&gt;=3,IF(ISNUMBER(O3197),O3197,IFERROR(VALUE(O3197),VALUE(LEFT(TRIM(O3197),FIND("|",SUBSTITUTE(SUBSTITUTE(SUBSTITUTE(SUBSTITUTE(SUBSTITUTE(TRIM(O3197),"/","|"),"(","|"),"（","|"),";","|"),"；","|")&amp;"|")-1))))*100/IF(ISNUMBER(N3197),N3197,IFERROR(VALUE(N3197),VALUE(LEFT(TRIM(N3197),FIND("|",SUBSTITUTE(SUBSTITUTE(SUBSTITUTE(SUBSTITUTE(SUBSTITUTE(TRIM(N3197),"/","|"),"(","|"),"（","|"),";","|"),"；","|")&amp;"|")-1))))&lt;=40),IF(ISNUMBER(O3197),O3197,IFERROR(VALUE(O3197),VALUE(LEFT(TRIM(O3197),FIND("|",SUBSTITUTE(SUBSTITUTE(SUBSTITUTE(SUBSTITUTE(SUBSTITUTE(TRIM(O3197),"/","|"),"(","|"),"（","|"),";","|"),"；","|")&amp;"|")-1))))*100/IF(ISNUMBER(N3197),N3197,IFERROR(VALUE(N3197),VALUE(LEFT(TRIM(N3197),FIND("|",SUBSTITUTE(SUBSTITUTE(SUBSTITUTE(SUBSTITUTE(SUBSTITUTE(TRIM(N3197),"/","|"),"(","|"),"（","|"),";","|"),"；","|")&amp;"|")-1)))),""),""))</x:f>
        <x:v>22.93</x:v>
      </x:c>
      <x:c r="AI3197" s="15" t="str">
        <x:f>IFERROR(IF(AND(IF(ISNUMBER(O3197),O3197,IFERROR(VALUE(O3197),VALUE(LEFT(TRIM(O3197),FIND("|",SUBSTITUTE(SUBSTITUTE(SUBSTITUTE(SUBSTITUTE(SUBSTITUTE(TRIM(O3197),"/","|"),"(","|"),"（","|"),";","|"),"；","|")&amp;"|")-1))))&gt;=75,IF(ISNUMBER(O3197),O3197,IFERROR(VALUE(O3197),VALUE(LEFT(TRIM(O3197),FIND("|",SUBSTITUTE(SUBSTITUTE(SUBSTITUTE(SUBSTITUTE(SUBSTITUTE(TRIM(O3197),"/","|"),"(","|"),"（","|"),";","|"),"；","|")&amp;"|")-1))))&lt;=85,IF(ISNUMBER(Q3197),Q3197,IFERROR(VALUE(Q3197),VALUE(LEFT(TRIM(Q3197),FIND("|",SUBSTITUTE(SUBSTITUTE(SUBSTITUTE(SUBSTITUTE(SUBSTITUTE(TRIM(Q3197),"/","|"),"(","|"),"（","|"),";","|"),"；","|")&amp;"|")-1))))&gt;0),IF(ISNUMBER(O3197),O3197,IFERROR(VALUE(O3197),VALUE(LEFT(TRIM(O3197),FIND("|",SUBSTITUTE(SUBSTITUTE(SUBSTITUTE(SUBSTITUTE(SUBSTITUTE(TRIM(O3197),"/","|"),"(","|"),"（","|"),";","|"),"；","|")&amp;"|")-1))))*1000/IF(ISNUMBER(Q3197),Q3197,IFERROR(VALUE(Q3197),VALUE(LEFT(TRIM(Q3197),FIND("|",SUBSTITUTE(SUBSTITUTE(SUBSTITUTE(SUBSTITUTE(SUBSTITUTE(TRIM(Q3197),"/","|"),"(","|"),"（","|"),";","|"),"；","|")&amp;"|")-1)))),""),"")</x:f>
      </x:c>
      <x:c r="AJ3197" s="14" t="str">
        <x:f>IF(AI3197="","","非称重实测")</x:f>
      </x:c>
      <x:c r="AK3197" s="14" t="str"/>
      <x:c r="AL3197" s="14" t="str">
        <x:v>v3.4.6-candidate</x:v>
      </x:c>
    </x:row>
    <x:row r="3198">
      <x:c r="A3198" t="n">
        <x:v>395</x:v>
      </x:c>
      <x:c r="B3198" t="str">
        <x:v>QCJ6520AP6HEV1</x:v>
      </x:c>
      <x:c r="C3198" t="str">
        <x:v>腾势牌</x:v>
      </x:c>
      <x:c r="D3198" t="str">
        <x:v>比亚迪汽车工业有限公司</x:v>
      </x:c>
      <x:c r="E3198" t="str">
        <x:v>比亚迪</x:v>
      </x:c>
      <x:c r="F3198" t="str">
        <x:v>腾势N8L</x:v>
      </x:c>
      <x:c r="G3198" t="str">
        <x:v>腾势N8L</x:v>
      </x:c>
      <x:c r="H3198" t="str">
        <x:v>插电式混合动力轿车</x:v>
      </x:c>
      <x:c r="I3198"/>
      <x:c r="J3198" t="str">
        <x:v>PHEV</x:v>
      </x:c>
      <x:c r="K3198" t="str">
        <x:v>否</x:v>
      </x:c>
      <x:c r="L3198" t="n">
        <x:v>2980</x:v>
      </x:c>
      <x:c r="M3198" t="n">
        <x:v>2920</x:v>
      </x:c>
      <x:c r="N3198" t="n">
        <x:v>170</x:v>
      </x:c>
      <x:c r="O3198" t="n">
        <x:v>46.992</x:v>
      </x:c>
      <x:c r="P3198" t="str">
        <x:v>磷酸铁锂</x:v>
      </x:c>
      <x:c r="Q3198" t="n">
        <x:v>113.7820823244552</x:v>
      </x:c>
      <x:c r="R3198" t="n">
        <x:v>27.64</x:v>
      </x:c>
      <x:c r="S3198" t="n">
        <x:v>180</x:v>
      </x:c>
      <x:c r="T3198" t="n">
        <x:v>180</x:v>
      </x:c>
      <x:c r="U3198"/>
      <x:c r="V3198" t="n">
        <x:v>0</x:v>
      </x:c>
      <x:c r="W3198"/>
      <x:c r="X3198"/>
      <x:c r="Y3198" t="n">
        <x:v>6.95</x:v>
      </x:c>
      <x:c r="Z3198" t="n">
        <x:v>1995</x:v>
      </x:c>
      <x:c r="AA3198" t="n">
        <x:v>152</x:v>
      </x:c>
      <x:c r="AB3198" t="str">
        <x:v>比亚迪汽车工业有限公司</x:v>
      </x:c>
      <x:c r="AC3198" t="str">
        <x:v>BYD479ZQA</x:v>
      </x:c>
      <x:c r="AD3198" t="str">
        <x:v>PHEV_历史批次</x:v>
      </x:c>
      <x:c r="AE3198" s="14" t="str"/>
      <x:c r="AF3198" s="14" t="str"/>
      <x:c r="AG3198" s="14" t="str">
        <x:v>待OCR/外部证据：数值语义歧义</x:v>
      </x:c>
      <x:c r="AH3198" s="15" t="n">
        <x:f>IF(R3198&lt;&gt;"",R3198,IFERROR(IF(AND(IF(ISNUMBER(O3198),O3198,IFERROR(VALUE(O3198),VALUE(LEFT(TRIM(O3198),FIND("|",SUBSTITUTE(SUBSTITUTE(SUBSTITUTE(SUBSTITUTE(SUBSTITUTE(TRIM(O3198),"/","|"),"(","|"),"（","|"),";","|"),"；","|")&amp;"|")-1))))*100/IF(ISNUMBER(N3198),N3198,IFERROR(VALUE(N3198),VALUE(LEFT(TRIM(N3198),FIND("|",SUBSTITUTE(SUBSTITUTE(SUBSTITUTE(SUBSTITUTE(SUBSTITUTE(TRIM(N3198),"/","|"),"(","|"),"（","|"),";","|"),"；","|")&amp;"|")-1))))&gt;=3,IF(ISNUMBER(O3198),O3198,IFERROR(VALUE(O3198),VALUE(LEFT(TRIM(O3198),FIND("|",SUBSTITUTE(SUBSTITUTE(SUBSTITUTE(SUBSTITUTE(SUBSTITUTE(TRIM(O3198),"/","|"),"(","|"),"（","|"),";","|"),"；","|")&amp;"|")-1))))*100/IF(ISNUMBER(N3198),N3198,IFERROR(VALUE(N3198),VALUE(LEFT(TRIM(N3198),FIND("|",SUBSTITUTE(SUBSTITUTE(SUBSTITUTE(SUBSTITUTE(SUBSTITUTE(TRIM(N3198),"/","|"),"(","|"),"（","|"),";","|"),"；","|")&amp;"|")-1))))&lt;=40),IF(ISNUMBER(O3198),O3198,IFERROR(VALUE(O3198),VALUE(LEFT(TRIM(O3198),FIND("|",SUBSTITUTE(SUBSTITUTE(SUBSTITUTE(SUBSTITUTE(SUBSTITUTE(TRIM(O3198),"/","|"),"(","|"),"（","|"),";","|"),"；","|")&amp;"|")-1))))*100/IF(ISNUMBER(N3198),N3198,IFERROR(VALUE(N3198),VALUE(LEFT(TRIM(N3198),FIND("|",SUBSTITUTE(SUBSTITUTE(SUBSTITUTE(SUBSTITUTE(SUBSTITUTE(TRIM(N3198),"/","|"),"(","|"),"（","|"),";","|"),"；","|")&amp;"|")-1)))),""),""))</x:f>
        <x:v>27.64</x:v>
      </x:c>
      <x:c r="AI3198" s="15" t="str">
        <x:f>IFERROR(IF(AND(IF(ISNUMBER(O3198),O3198,IFERROR(VALUE(O3198),VALUE(LEFT(TRIM(O3198),FIND("|",SUBSTITUTE(SUBSTITUTE(SUBSTITUTE(SUBSTITUTE(SUBSTITUTE(TRIM(O3198),"/","|"),"(","|"),"（","|"),";","|"),"；","|")&amp;"|")-1))))&gt;=75,IF(ISNUMBER(O3198),O3198,IFERROR(VALUE(O3198),VALUE(LEFT(TRIM(O3198),FIND("|",SUBSTITUTE(SUBSTITUTE(SUBSTITUTE(SUBSTITUTE(SUBSTITUTE(TRIM(O3198),"/","|"),"(","|"),"（","|"),";","|"),"；","|")&amp;"|")-1))))&lt;=85,IF(ISNUMBER(Q3198),Q3198,IFERROR(VALUE(Q3198),VALUE(LEFT(TRIM(Q3198),FIND("|",SUBSTITUTE(SUBSTITUTE(SUBSTITUTE(SUBSTITUTE(SUBSTITUTE(TRIM(Q3198),"/","|"),"(","|"),"（","|"),";","|"),"；","|")&amp;"|")-1))))&gt;0),IF(ISNUMBER(O3198),O3198,IFERROR(VALUE(O3198),VALUE(LEFT(TRIM(O3198),FIND("|",SUBSTITUTE(SUBSTITUTE(SUBSTITUTE(SUBSTITUTE(SUBSTITUTE(TRIM(O3198),"/","|"),"(","|"),"（","|"),";","|"),"；","|")&amp;"|")-1))))*1000/IF(ISNUMBER(Q3198),Q3198,IFERROR(VALUE(Q3198),VALUE(LEFT(TRIM(Q3198),FIND("|",SUBSTITUTE(SUBSTITUTE(SUBSTITUTE(SUBSTITUTE(SUBSTITUTE(TRIM(Q3198),"/","|"),"(","|"),"（","|"),";","|"),"；","|")&amp;"|")-1)))),""),"")</x:f>
      </x:c>
      <x:c r="AJ3198" s="14" t="str">
        <x:f>IF(AI3198="","","非称重实测")</x:f>
      </x:c>
      <x:c r="AK3198" s="14" t="str"/>
      <x:c r="AL3198" s="14" t="str">
        <x:v>v3.4.6-candidate</x:v>
      </x:c>
    </x:row>
    <x:row r="3199">
      <x:c r="A3199" t="n">
        <x:v>395</x:v>
      </x:c>
      <x:c r="B3199" t="str">
        <x:v>QCJ6520AP6HEV2</x:v>
      </x:c>
      <x:c r="C3199" t="str">
        <x:v>腾势牌</x:v>
      </x:c>
      <x:c r="D3199" t="str">
        <x:v>比亚迪汽车工业有限公司</x:v>
      </x:c>
      <x:c r="E3199" t="str">
        <x:v>比亚迪</x:v>
      </x:c>
      <x:c r="F3199" t="str">
        <x:v>腾势N8L</x:v>
      </x:c>
      <x:c r="G3199" t="str">
        <x:v>腾势N8L</x:v>
      </x:c>
      <x:c r="H3199" t="str">
        <x:v>插电式混合动力轿车</x:v>
      </x:c>
      <x:c r="I3199"/>
      <x:c r="J3199" t="str">
        <x:v>PHEV</x:v>
      </x:c>
      <x:c r="K3199" t="str">
        <x:v>否</x:v>
      </x:c>
      <x:c r="L3199" t="n">
        <x:v>3040</x:v>
      </x:c>
      <x:c r="M3199" t="n">
        <x:v>2920</x:v>
      </x:c>
      <x:c r="N3199" t="n">
        <x:v>160</x:v>
      </x:c>
      <x:c r="O3199" t="n">
        <x:v>46.992</x:v>
      </x:c>
      <x:c r="P3199" t="str">
        <x:v>磷酸铁锂</x:v>
      </x:c>
      <x:c r="Q3199" t="n">
        <x:v>113.7820823244552</x:v>
      </x:c>
      <x:c r="R3199" t="n">
        <x:v>29.37</x:v>
      </x:c>
      <x:c r="S3199" t="n">
        <x:v>180</x:v>
      </x:c>
      <x:c r="T3199" t="n">
        <x:v>180</x:v>
      </x:c>
      <x:c r="U3199"/>
      <x:c r="V3199" t="n">
        <x:v>0</x:v>
      </x:c>
      <x:c r="W3199"/>
      <x:c r="X3199"/>
      <x:c r="Y3199" t="n">
        <x:v>7.45</x:v>
      </x:c>
      <x:c r="Z3199" t="n">
        <x:v>1995</x:v>
      </x:c>
      <x:c r="AA3199" t="n">
        <x:v>74</x:v>
      </x:c>
      <x:c r="AB3199" t="str">
        <x:v>比亚迪汽车工业有限公司</x:v>
      </x:c>
      <x:c r="AC3199" t="str">
        <x:v>BYD472QC</x:v>
      </x:c>
      <x:c r="AD3199" t="str">
        <x:v>PHEV_历史批次</x:v>
      </x:c>
      <x:c r="AE3199" s="14" t="str"/>
      <x:c r="AF3199" s="14" t="str"/>
      <x:c r="AG3199" s="14" t="str">
        <x:v>待OCR/外部证据：数值语义歧义</x:v>
      </x:c>
      <x:c r="AH3199" s="15" t="n">
        <x:f>IF(R3199&lt;&gt;"",R3199,IFERROR(IF(AND(IF(ISNUMBER(O3199),O3199,IFERROR(VALUE(O3199),VALUE(LEFT(TRIM(O3199),FIND("|",SUBSTITUTE(SUBSTITUTE(SUBSTITUTE(SUBSTITUTE(SUBSTITUTE(TRIM(O3199),"/","|"),"(","|"),"（","|"),";","|"),"；","|")&amp;"|")-1))))*100/IF(ISNUMBER(N3199),N3199,IFERROR(VALUE(N3199),VALUE(LEFT(TRIM(N3199),FIND("|",SUBSTITUTE(SUBSTITUTE(SUBSTITUTE(SUBSTITUTE(SUBSTITUTE(TRIM(N3199),"/","|"),"(","|"),"（","|"),";","|"),"；","|")&amp;"|")-1))))&gt;=3,IF(ISNUMBER(O3199),O3199,IFERROR(VALUE(O3199),VALUE(LEFT(TRIM(O3199),FIND("|",SUBSTITUTE(SUBSTITUTE(SUBSTITUTE(SUBSTITUTE(SUBSTITUTE(TRIM(O3199),"/","|"),"(","|"),"（","|"),";","|"),"；","|")&amp;"|")-1))))*100/IF(ISNUMBER(N3199),N3199,IFERROR(VALUE(N3199),VALUE(LEFT(TRIM(N3199),FIND("|",SUBSTITUTE(SUBSTITUTE(SUBSTITUTE(SUBSTITUTE(SUBSTITUTE(TRIM(N3199),"/","|"),"(","|"),"（","|"),";","|"),"；","|")&amp;"|")-1))))&lt;=40),IF(ISNUMBER(O3199),O3199,IFERROR(VALUE(O3199),VALUE(LEFT(TRIM(O3199),FIND("|",SUBSTITUTE(SUBSTITUTE(SUBSTITUTE(SUBSTITUTE(SUBSTITUTE(TRIM(O3199),"/","|"),"(","|"),"（","|"),";","|"),"；","|")&amp;"|")-1))))*100/IF(ISNUMBER(N3199),N3199,IFERROR(VALUE(N3199),VALUE(LEFT(TRIM(N3199),FIND("|",SUBSTITUTE(SUBSTITUTE(SUBSTITUTE(SUBSTITUTE(SUBSTITUTE(TRIM(N3199),"/","|"),"(","|"),"（","|"),";","|"),"；","|")&amp;"|")-1)))),""),""))</x:f>
        <x:v>29.37</x:v>
      </x:c>
      <x:c r="AI3199" s="15" t="str">
        <x:f>IFERROR(IF(AND(IF(ISNUMBER(O3199),O3199,IFERROR(VALUE(O3199),VALUE(LEFT(TRIM(O3199),FIND("|",SUBSTITUTE(SUBSTITUTE(SUBSTITUTE(SUBSTITUTE(SUBSTITUTE(TRIM(O3199),"/","|"),"(","|"),"（","|"),";","|"),"；","|")&amp;"|")-1))))&gt;=75,IF(ISNUMBER(O3199),O3199,IFERROR(VALUE(O3199),VALUE(LEFT(TRIM(O3199),FIND("|",SUBSTITUTE(SUBSTITUTE(SUBSTITUTE(SUBSTITUTE(SUBSTITUTE(TRIM(O3199),"/","|"),"(","|"),"（","|"),";","|"),"；","|")&amp;"|")-1))))&lt;=85,IF(ISNUMBER(Q3199),Q3199,IFERROR(VALUE(Q3199),VALUE(LEFT(TRIM(Q3199),FIND("|",SUBSTITUTE(SUBSTITUTE(SUBSTITUTE(SUBSTITUTE(SUBSTITUTE(TRIM(Q3199),"/","|"),"(","|"),"（","|"),";","|"),"；","|")&amp;"|")-1))))&gt;0),IF(ISNUMBER(O3199),O3199,IFERROR(VALUE(O3199),VALUE(LEFT(TRIM(O3199),FIND("|",SUBSTITUTE(SUBSTITUTE(SUBSTITUTE(SUBSTITUTE(SUBSTITUTE(TRIM(O3199),"/","|"),"(","|"),"（","|"),";","|"),"；","|")&amp;"|")-1))))*1000/IF(ISNUMBER(Q3199),Q3199,IFERROR(VALUE(Q3199),VALUE(LEFT(TRIM(Q3199),FIND("|",SUBSTITUTE(SUBSTITUTE(SUBSTITUTE(SUBSTITUTE(SUBSTITUTE(TRIM(Q3199),"/","|"),"(","|"),"（","|"),";","|"),"；","|")&amp;"|")-1)))),""),"")</x:f>
      </x:c>
      <x:c r="AJ3199" s="14" t="str">
        <x:f>IF(AI3199="","","非称重实测")</x:f>
      </x:c>
      <x:c r="AK3199" s="14" t="str"/>
      <x:c r="AL3199" s="14" t="str">
        <x:v>v3.4.6-candidate</x:v>
      </x:c>
    </x:row>
    <x:row r="3200">
      <x:c r="A3200" t="n">
        <x:v>395</x:v>
      </x:c>
      <x:c r="B3200" t="str">
        <x:v>SC6460AAAA6HEV</x:v>
      </x:c>
      <x:c r="C3200" t="str">
        <x:v>长安牌</x:v>
      </x:c>
      <x:c r="D3200" t="str">
        <x:v>重庆长安汽车股份有限公司</x:v>
      </x:c>
      <x:c r="E3200" t="str">
        <x:v>长安</x:v>
      </x:c>
      <x:c r="F3200" t="str">
        <x:v>S05</x:v>
      </x:c>
      <x:c r="G3200" t="str">
        <x:v>S05</x:v>
      </x:c>
      <x:c r="H3200" t="str">
        <x:v>插电式混合动力轿车</x:v>
      </x:c>
      <x:c r="I3200"/>
      <x:c r="J3200" t="str">
        <x:v>PHEV</x:v>
      </x:c>
      <x:c r="K3200" t="str">
        <x:v>否</x:v>
      </x:c>
      <x:c r="L3200" t="n">
        <x:v>1830</x:v>
      </x:c>
      <x:c r="M3200" t="n">
        <x:v>2700</x:v>
      </x:c>
      <x:c r="N3200" t="n">
        <x:v>165</x:v>
      </x:c>
      <x:c r="O3200" t="n">
        <x:v>28.39</x:v>
      </x:c>
      <x:c r="P3200" t="str">
        <x:v>磷酸铁锂</x:v>
      </x:c>
      <x:c r="Q3200" t="n">
        <x:v>120.2966101694915</x:v>
      </x:c>
      <x:c r="R3200" t="n">
        <x:v>17.21</x:v>
      </x:c>
      <x:c r="S3200" t="n">
        <x:v>160</x:v>
      </x:c>
      <x:c r="T3200" t="n">
        <x:v>160</x:v>
      </x:c>
      <x:c r="U3200"/>
      <x:c r="V3200" t="str">
        <x:v>175kW</x:v>
      </x:c>
      <x:c r="W3200"/>
      <x:c r="X3200"/>
      <x:c r="Y3200" t="n">
        <x:v>4.81</x:v>
      </x:c>
      <x:c r="Z3200" t="n">
        <x:v>1497</x:v>
      </x:c>
      <x:c r="AA3200" t="n">
        <x:v>72</x:v>
      </x:c>
      <x:c r="AB3200" t="str">
        <x:v>重庆长安汽车股份有限公司</x:v>
      </x:c>
      <x:c r="AC3200" t="str">
        <x:v>JL469Q1</x:v>
      </x:c>
      <x:c r="AD3200" t="str">
        <x:v>PHEV_历史批次</x:v>
      </x:c>
      <x:c r="AE3200" s="14" t="str"/>
      <x:c r="AF3200" s="14" t="str"/>
      <x:c r="AG3200" s="14" t="str">
        <x:v>待OCR/外部证据：数值语义歧义</x:v>
      </x:c>
      <x:c r="AH3200" s="15" t="n">
        <x:f>IF(R3200&lt;&gt;"",R3200,IFERROR(IF(AND(IF(ISNUMBER(O3200),O3200,IFERROR(VALUE(O3200),VALUE(LEFT(TRIM(O3200),FIND("|",SUBSTITUTE(SUBSTITUTE(SUBSTITUTE(SUBSTITUTE(SUBSTITUTE(TRIM(O3200),"/","|"),"(","|"),"（","|"),";","|"),"；","|")&amp;"|")-1))))*100/IF(ISNUMBER(N3200),N3200,IFERROR(VALUE(N3200),VALUE(LEFT(TRIM(N3200),FIND("|",SUBSTITUTE(SUBSTITUTE(SUBSTITUTE(SUBSTITUTE(SUBSTITUTE(TRIM(N3200),"/","|"),"(","|"),"（","|"),";","|"),"；","|")&amp;"|")-1))))&gt;=3,IF(ISNUMBER(O3200),O3200,IFERROR(VALUE(O3200),VALUE(LEFT(TRIM(O3200),FIND("|",SUBSTITUTE(SUBSTITUTE(SUBSTITUTE(SUBSTITUTE(SUBSTITUTE(TRIM(O3200),"/","|"),"(","|"),"（","|"),";","|"),"；","|")&amp;"|")-1))))*100/IF(ISNUMBER(N3200),N3200,IFERROR(VALUE(N3200),VALUE(LEFT(TRIM(N3200),FIND("|",SUBSTITUTE(SUBSTITUTE(SUBSTITUTE(SUBSTITUTE(SUBSTITUTE(TRIM(N3200),"/","|"),"(","|"),"（","|"),";","|"),"；","|")&amp;"|")-1))))&lt;=40),IF(ISNUMBER(O3200),O3200,IFERROR(VALUE(O3200),VALUE(LEFT(TRIM(O3200),FIND("|",SUBSTITUTE(SUBSTITUTE(SUBSTITUTE(SUBSTITUTE(SUBSTITUTE(TRIM(O3200),"/","|"),"(","|"),"（","|"),";","|"),"；","|")&amp;"|")-1))))*100/IF(ISNUMBER(N3200),N3200,IFERROR(VALUE(N3200),VALUE(LEFT(TRIM(N3200),FIND("|",SUBSTITUTE(SUBSTITUTE(SUBSTITUTE(SUBSTITUTE(SUBSTITUTE(TRIM(N3200),"/","|"),"(","|"),"（","|"),";","|"),"；","|")&amp;"|")-1)))),""),""))</x:f>
        <x:v>17.21</x:v>
      </x:c>
      <x:c r="AI3200" s="15" t="str">
        <x:f>IFERROR(IF(AND(IF(ISNUMBER(O3200),O3200,IFERROR(VALUE(O3200),VALUE(LEFT(TRIM(O3200),FIND("|",SUBSTITUTE(SUBSTITUTE(SUBSTITUTE(SUBSTITUTE(SUBSTITUTE(TRIM(O3200),"/","|"),"(","|"),"（","|"),";","|"),"；","|")&amp;"|")-1))))&gt;=75,IF(ISNUMBER(O3200),O3200,IFERROR(VALUE(O3200),VALUE(LEFT(TRIM(O3200),FIND("|",SUBSTITUTE(SUBSTITUTE(SUBSTITUTE(SUBSTITUTE(SUBSTITUTE(TRIM(O3200),"/","|"),"(","|"),"（","|"),";","|"),"；","|")&amp;"|")-1))))&lt;=85,IF(ISNUMBER(Q3200),Q3200,IFERROR(VALUE(Q3200),VALUE(LEFT(TRIM(Q3200),FIND("|",SUBSTITUTE(SUBSTITUTE(SUBSTITUTE(SUBSTITUTE(SUBSTITUTE(TRIM(Q3200),"/","|"),"(","|"),"（","|"),";","|"),"；","|")&amp;"|")-1))))&gt;0),IF(ISNUMBER(O3200),O3200,IFERROR(VALUE(O3200),VALUE(LEFT(TRIM(O3200),FIND("|",SUBSTITUTE(SUBSTITUTE(SUBSTITUTE(SUBSTITUTE(SUBSTITUTE(TRIM(O3200),"/","|"),"(","|"),"（","|"),";","|"),"；","|")&amp;"|")-1))))*1000/IF(ISNUMBER(Q3200),Q3200,IFERROR(VALUE(Q3200),VALUE(LEFT(TRIM(Q3200),FIND("|",SUBSTITUTE(SUBSTITUTE(SUBSTITUTE(SUBSTITUTE(SUBSTITUTE(TRIM(Q3200),"/","|"),"(","|"),"（","|"),";","|"),"；","|")&amp;"|")-1)))),""),"")</x:f>
      </x:c>
      <x:c r="AJ3200" s="14" t="str">
        <x:f>IF(AI3200="","","非称重实测")</x:f>
      </x:c>
      <x:c r="AK3200" s="14" t="str"/>
      <x:c r="AL3200" s="14" t="str">
        <x:v>v3.4.6-candidate</x:v>
      </x:c>
    </x:row>
    <x:row r="3201">
      <x:c r="A3201" t="n">
        <x:v>395</x:v>
      </x:c>
      <x:c r="B3201" t="str">
        <x:v>SC7150AAAG6HEV</x:v>
      </x:c>
      <x:c r="C3201" t="str">
        <x:v>长安牌</x:v>
      </x:c>
      <x:c r="D3201" t="str">
        <x:v>重庆长安汽车股份有限公司</x:v>
      </x:c>
      <x:c r="E3201" t="str">
        <x:v>长安</x:v>
      </x:c>
      <x:c r="F3201" t="str">
        <x:v>逸动</x:v>
      </x:c>
      <x:c r="G3201" t="str">
        <x:v>逸动</x:v>
      </x:c>
      <x:c r="H3201" t="str">
        <x:v>插电式混合动力轿车</x:v>
      </x:c>
      <x:c r="I3201"/>
      <x:c r="J3201" t="str">
        <x:v>PHEV</x:v>
      </x:c>
      <x:c r="K3201" t="str">
        <x:v>否</x:v>
      </x:c>
      <x:c r="L3201" t="n">
        <x:v>1410</x:v>
      </x:c>
      <x:c r="M3201" t="n">
        <x:v>2700</x:v>
      </x:c>
      <x:c r="N3201" t="n">
        <x:v>55</x:v>
      </x:c>
      <x:c r="O3201" t="n">
        <x:v>9.07</x:v>
      </x:c>
      <x:c r="P3201" t="str">
        <x:v>三元锂</x:v>
      </x:c>
      <x:c r="Q3201" t="n">
        <x:v>119.3421052631579</x:v>
      </x:c>
      <x:c r="R3201" t="n">
        <x:v>16.49</x:v>
      </x:c>
      <x:c r="S3201" t="n">
        <x:v>160</x:v>
      </x:c>
      <x:c r="T3201" t="n">
        <x:v>160</x:v>
      </x:c>
      <x:c r="U3201"/>
      <x:c r="V3201" t="str">
        <x:v>140kW</x:v>
      </x:c>
      <x:c r="W3201"/>
      <x:c r="X3201"/>
      <x:c r="Y3201" t="n">
        <x:v>3.98</x:v>
      </x:c>
      <x:c r="Z3201" t="n">
        <x:v>1497</x:v>
      </x:c>
      <x:c r="AA3201" t="n">
        <x:v>72</x:v>
      </x:c>
      <x:c r="AB3201" t="str">
        <x:v>重庆长安汽车股份有限公司</x:v>
      </x:c>
      <x:c r="AC3201" t="str">
        <x:v>JL469Q1</x:v>
      </x:c>
      <x:c r="AD3201" t="str">
        <x:v>PHEV_历史批次</x:v>
      </x:c>
      <x:c r="AE3201" s="14" t="str"/>
      <x:c r="AF3201" s="14" t="str"/>
      <x:c r="AG3201" s="14" t="str">
        <x:v>待OCR/外部证据：数值语义歧义</x:v>
      </x:c>
      <x:c r="AH3201" s="15" t="n">
        <x:f>IF(R3201&lt;&gt;"",R3201,IFERROR(IF(AND(IF(ISNUMBER(O3201),O3201,IFERROR(VALUE(O3201),VALUE(LEFT(TRIM(O3201),FIND("|",SUBSTITUTE(SUBSTITUTE(SUBSTITUTE(SUBSTITUTE(SUBSTITUTE(TRIM(O3201),"/","|"),"(","|"),"（","|"),";","|"),"；","|")&amp;"|")-1))))*100/IF(ISNUMBER(N3201),N3201,IFERROR(VALUE(N3201),VALUE(LEFT(TRIM(N3201),FIND("|",SUBSTITUTE(SUBSTITUTE(SUBSTITUTE(SUBSTITUTE(SUBSTITUTE(TRIM(N3201),"/","|"),"(","|"),"（","|"),";","|"),"；","|")&amp;"|")-1))))&gt;=3,IF(ISNUMBER(O3201),O3201,IFERROR(VALUE(O3201),VALUE(LEFT(TRIM(O3201),FIND("|",SUBSTITUTE(SUBSTITUTE(SUBSTITUTE(SUBSTITUTE(SUBSTITUTE(TRIM(O3201),"/","|"),"(","|"),"（","|"),";","|"),"；","|")&amp;"|")-1))))*100/IF(ISNUMBER(N3201),N3201,IFERROR(VALUE(N3201),VALUE(LEFT(TRIM(N3201),FIND("|",SUBSTITUTE(SUBSTITUTE(SUBSTITUTE(SUBSTITUTE(SUBSTITUTE(TRIM(N3201),"/","|"),"(","|"),"（","|"),";","|"),"；","|")&amp;"|")-1))))&lt;=40),IF(ISNUMBER(O3201),O3201,IFERROR(VALUE(O3201),VALUE(LEFT(TRIM(O3201),FIND("|",SUBSTITUTE(SUBSTITUTE(SUBSTITUTE(SUBSTITUTE(SUBSTITUTE(TRIM(O3201),"/","|"),"(","|"),"（","|"),";","|"),"；","|")&amp;"|")-1))))*100/IF(ISNUMBER(N3201),N3201,IFERROR(VALUE(N3201),VALUE(LEFT(TRIM(N3201),FIND("|",SUBSTITUTE(SUBSTITUTE(SUBSTITUTE(SUBSTITUTE(SUBSTITUTE(TRIM(N3201),"/","|"),"(","|"),"（","|"),";","|"),"；","|")&amp;"|")-1)))),""),""))</x:f>
        <x:v>16.49</x:v>
      </x:c>
      <x:c r="AI3201" s="15" t="str">
        <x:f>IFERROR(IF(AND(IF(ISNUMBER(O3201),O3201,IFERROR(VALUE(O3201),VALUE(LEFT(TRIM(O3201),FIND("|",SUBSTITUTE(SUBSTITUTE(SUBSTITUTE(SUBSTITUTE(SUBSTITUTE(TRIM(O3201),"/","|"),"(","|"),"（","|"),";","|"),"；","|")&amp;"|")-1))))&gt;=75,IF(ISNUMBER(O3201),O3201,IFERROR(VALUE(O3201),VALUE(LEFT(TRIM(O3201),FIND("|",SUBSTITUTE(SUBSTITUTE(SUBSTITUTE(SUBSTITUTE(SUBSTITUTE(TRIM(O3201),"/","|"),"(","|"),"（","|"),";","|"),"；","|")&amp;"|")-1))))&lt;=85,IF(ISNUMBER(Q3201),Q3201,IFERROR(VALUE(Q3201),VALUE(LEFT(TRIM(Q3201),FIND("|",SUBSTITUTE(SUBSTITUTE(SUBSTITUTE(SUBSTITUTE(SUBSTITUTE(TRIM(Q3201),"/","|"),"(","|"),"（","|"),";","|"),"；","|")&amp;"|")-1))))&gt;0),IF(ISNUMBER(O3201),O3201,IFERROR(VALUE(O3201),VALUE(LEFT(TRIM(O3201),FIND("|",SUBSTITUTE(SUBSTITUTE(SUBSTITUTE(SUBSTITUTE(SUBSTITUTE(TRIM(O3201),"/","|"),"(","|"),"（","|"),";","|"),"；","|")&amp;"|")-1))))*1000/IF(ISNUMBER(Q3201),Q3201,IFERROR(VALUE(Q3201),VALUE(LEFT(TRIM(Q3201),FIND("|",SUBSTITUTE(SUBSTITUTE(SUBSTITUTE(SUBSTITUTE(SUBSTITUTE(TRIM(Q3201),"/","|"),"(","|"),"（","|"),";","|"),"；","|")&amp;"|")-1)))),""),"")</x:f>
      </x:c>
      <x:c r="AJ3201" s="14" t="str">
        <x:f>IF(AI3201="","","非称重实测")</x:f>
      </x:c>
      <x:c r="AK3201" s="14" t="str"/>
      <x:c r="AL3201" s="14" t="str">
        <x:v>v3.4.6-candidate</x:v>
      </x:c>
    </x:row>
    <x:row r="3202">
      <x:c r="A3202" t="n">
        <x:v>395</x:v>
      </x:c>
      <x:c r="B3202" t="str">
        <x:v>SC7150AAAH6HEV</x:v>
      </x:c>
      <x:c r="C3202" t="str">
        <x:v>长安牌</x:v>
      </x:c>
      <x:c r="D3202" t="str">
        <x:v>重庆长安汽车股份有限公司</x:v>
      </x:c>
      <x:c r="E3202" t="str">
        <x:v>长安</x:v>
      </x:c>
      <x:c r="F3202" t="str">
        <x:v>逸动</x:v>
      </x:c>
      <x:c r="G3202" t="str">
        <x:v>逸动</x:v>
      </x:c>
      <x:c r="H3202" t="str">
        <x:v>插电式混合动力轿车</x:v>
      </x:c>
      <x:c r="I3202"/>
      <x:c r="J3202" t="str">
        <x:v>PHEV</x:v>
      </x:c>
      <x:c r="K3202" t="str">
        <x:v>否</x:v>
      </x:c>
      <x:c r="L3202" t="n">
        <x:v>1535</x:v>
      </x:c>
      <x:c r="M3202" t="n">
        <x:v>2700</x:v>
      </x:c>
      <x:c r="N3202" t="n">
        <x:v>118</x:v>
      </x:c>
      <x:c r="O3202" t="n">
        <x:v>18.4</x:v>
      </x:c>
      <x:c r="P3202" t="str">
        <x:v>磷酸铁锂</x:v>
      </x:c>
      <x:c r="Q3202" t="n">
        <x:v>106.9767441860465</x:v>
      </x:c>
      <x:c r="R3202" t="n">
        <x:v>15.59</x:v>
      </x:c>
      <x:c r="S3202" t="n">
        <x:v>160</x:v>
      </x:c>
      <x:c r="T3202" t="n">
        <x:v>160</x:v>
      </x:c>
      <x:c r="U3202"/>
      <x:c r="V3202" t="str">
        <x:v>158kW</x:v>
      </x:c>
      <x:c r="W3202"/>
      <x:c r="X3202"/>
      <x:c r="Y3202" t="n">
        <x:v>4.1</x:v>
      </x:c>
      <x:c r="Z3202" t="n">
        <x:v>1497</x:v>
      </x:c>
      <x:c r="AA3202" t="n">
        <x:v>72</x:v>
      </x:c>
      <x:c r="AB3202" t="str">
        <x:v>重庆长安汽车股份有限公司</x:v>
      </x:c>
      <x:c r="AC3202" t="str">
        <x:v>JL469Q1</x:v>
      </x:c>
      <x:c r="AD3202" t="str">
        <x:v>PHEV_历史批次</x:v>
      </x:c>
      <x:c r="AE3202" s="14" t="str"/>
      <x:c r="AF3202" s="14" t="str"/>
      <x:c r="AG3202" s="14" t="str">
        <x:v>待OCR/外部证据：数值语义歧义</x:v>
      </x:c>
      <x:c r="AH3202" s="15" t="n">
        <x:f>IF(R3202&lt;&gt;"",R3202,IFERROR(IF(AND(IF(ISNUMBER(O3202),O3202,IFERROR(VALUE(O3202),VALUE(LEFT(TRIM(O3202),FIND("|",SUBSTITUTE(SUBSTITUTE(SUBSTITUTE(SUBSTITUTE(SUBSTITUTE(TRIM(O3202),"/","|"),"(","|"),"（","|"),";","|"),"；","|")&amp;"|")-1))))*100/IF(ISNUMBER(N3202),N3202,IFERROR(VALUE(N3202),VALUE(LEFT(TRIM(N3202),FIND("|",SUBSTITUTE(SUBSTITUTE(SUBSTITUTE(SUBSTITUTE(SUBSTITUTE(TRIM(N3202),"/","|"),"(","|"),"（","|"),";","|"),"；","|")&amp;"|")-1))))&gt;=3,IF(ISNUMBER(O3202),O3202,IFERROR(VALUE(O3202),VALUE(LEFT(TRIM(O3202),FIND("|",SUBSTITUTE(SUBSTITUTE(SUBSTITUTE(SUBSTITUTE(SUBSTITUTE(TRIM(O3202),"/","|"),"(","|"),"（","|"),";","|"),"；","|")&amp;"|")-1))))*100/IF(ISNUMBER(N3202),N3202,IFERROR(VALUE(N3202),VALUE(LEFT(TRIM(N3202),FIND("|",SUBSTITUTE(SUBSTITUTE(SUBSTITUTE(SUBSTITUTE(SUBSTITUTE(TRIM(N3202),"/","|"),"(","|"),"（","|"),";","|"),"；","|")&amp;"|")-1))))&lt;=40),IF(ISNUMBER(O3202),O3202,IFERROR(VALUE(O3202),VALUE(LEFT(TRIM(O3202),FIND("|",SUBSTITUTE(SUBSTITUTE(SUBSTITUTE(SUBSTITUTE(SUBSTITUTE(TRIM(O3202),"/","|"),"(","|"),"（","|"),";","|"),"；","|")&amp;"|")-1))))*100/IF(ISNUMBER(N3202),N3202,IFERROR(VALUE(N3202),VALUE(LEFT(TRIM(N3202),FIND("|",SUBSTITUTE(SUBSTITUTE(SUBSTITUTE(SUBSTITUTE(SUBSTITUTE(TRIM(N3202),"/","|"),"(","|"),"（","|"),";","|"),"；","|")&amp;"|")-1)))),""),""))</x:f>
        <x:v>15.59</x:v>
      </x:c>
      <x:c r="AI3202" s="15" t="str">
        <x:f>IFERROR(IF(AND(IF(ISNUMBER(O3202),O3202,IFERROR(VALUE(O3202),VALUE(LEFT(TRIM(O3202),FIND("|",SUBSTITUTE(SUBSTITUTE(SUBSTITUTE(SUBSTITUTE(SUBSTITUTE(TRIM(O3202),"/","|"),"(","|"),"（","|"),";","|"),"；","|")&amp;"|")-1))))&gt;=75,IF(ISNUMBER(O3202),O3202,IFERROR(VALUE(O3202),VALUE(LEFT(TRIM(O3202),FIND("|",SUBSTITUTE(SUBSTITUTE(SUBSTITUTE(SUBSTITUTE(SUBSTITUTE(TRIM(O3202),"/","|"),"(","|"),"（","|"),";","|"),"；","|")&amp;"|")-1))))&lt;=85,IF(ISNUMBER(Q3202),Q3202,IFERROR(VALUE(Q3202),VALUE(LEFT(TRIM(Q3202),FIND("|",SUBSTITUTE(SUBSTITUTE(SUBSTITUTE(SUBSTITUTE(SUBSTITUTE(TRIM(Q3202),"/","|"),"(","|"),"（","|"),";","|"),"；","|")&amp;"|")-1))))&gt;0),IF(ISNUMBER(O3202),O3202,IFERROR(VALUE(O3202),VALUE(LEFT(TRIM(O3202),FIND("|",SUBSTITUTE(SUBSTITUTE(SUBSTITUTE(SUBSTITUTE(SUBSTITUTE(TRIM(O3202),"/","|"),"(","|"),"（","|"),";","|"),"；","|")&amp;"|")-1))))*1000/IF(ISNUMBER(Q3202),Q3202,IFERROR(VALUE(Q3202),VALUE(LEFT(TRIM(Q3202),FIND("|",SUBSTITUTE(SUBSTITUTE(SUBSTITUTE(SUBSTITUTE(SUBSTITUTE(TRIM(Q3202),"/","|"),"(","|"),"（","|"),";","|"),"；","|")&amp;"|")-1)))),""),"")</x:f>
      </x:c>
      <x:c r="AJ3202" s="14" t="str">
        <x:f>IF(AI3202="","","非称重实测")</x:f>
      </x:c>
      <x:c r="AK3202" s="14" t="str"/>
      <x:c r="AL3202" s="14" t="str">
        <x:v>v3.4.6-candidate</x:v>
      </x:c>
    </x:row>
    <x:row r="3203">
      <x:c r="A3203" t="n">
        <x:v>395</x:v>
      </x:c>
      <x:c r="B3203" t="str">
        <x:v>SC7150AAAL6HEV</x:v>
      </x:c>
      <x:c r="C3203" t="str">
        <x:v>长安牌</x:v>
      </x:c>
      <x:c r="D3203" t="str">
        <x:v>重庆长安汽车股份有限公司</x:v>
      </x:c>
      <x:c r="E3203" t="str">
        <x:v>长安</x:v>
      </x:c>
      <x:c r="F3203" t="str">
        <x:v>L07,L07R</x:v>
      </x:c>
      <x:c r="G3203" t="str">
        <x:v>L07,L07R</x:v>
      </x:c>
      <x:c r="H3203" t="str">
        <x:v>插电式混合动力轿车</x:v>
      </x:c>
      <x:c r="I3203"/>
      <x:c r="J3203" t="str">
        <x:v>PHEV</x:v>
      </x:c>
      <x:c r="K3203" t="str">
        <x:v>否</x:v>
      </x:c>
      <x:c r="L3203" t="n">
        <x:v>1835</x:v>
      </x:c>
      <x:c r="M3203" t="n">
        <x:v>2700</x:v>
      </x:c>
      <x:c r="N3203" t="n">
        <x:v>175</x:v>
      </x:c>
      <x:c r="O3203" t="n">
        <x:v>28.39</x:v>
      </x:c>
      <x:c r="P3203" t="str">
        <x:v>磷酸铁锂</x:v>
      </x:c>
      <x:c r="Q3203" t="n">
        <x:v>120.2966101694915</x:v>
      </x:c>
      <x:c r="R3203" t="n">
        <x:v>16.22</x:v>
      </x:c>
      <x:c r="S3203" t="n">
        <x:v>160</x:v>
      </x:c>
      <x:c r="T3203" t="n">
        <x:v>160</x:v>
      </x:c>
      <x:c r="U3203"/>
      <x:c r="V3203" t="str">
        <x:v>175kW</x:v>
      </x:c>
      <x:c r="W3203"/>
      <x:c r="X3203"/>
      <x:c r="Y3203" t="n">
        <x:v>4.4</x:v>
      </x:c>
      <x:c r="Z3203" t="n">
        <x:v>1497</x:v>
      </x:c>
      <x:c r="AA3203" t="n">
        <x:v>72</x:v>
      </x:c>
      <x:c r="AB3203" t="str">
        <x:v>重庆长安汽车股份有限公司</x:v>
      </x:c>
      <x:c r="AC3203" t="str">
        <x:v>JL469Q1</x:v>
      </x:c>
      <x:c r="AD3203" t="str">
        <x:v>PHEV_历史批次</x:v>
      </x:c>
      <x:c r="AE3203" s="14" t="str"/>
      <x:c r="AF3203" s="14" t="str"/>
      <x:c r="AG3203" s="14" t="str">
        <x:v>待OCR/外部证据：数值语义歧义</x:v>
      </x:c>
      <x:c r="AH3203" s="15" t="n">
        <x:f>IF(R3203&lt;&gt;"",R3203,IFERROR(IF(AND(IF(ISNUMBER(O3203),O3203,IFERROR(VALUE(O3203),VALUE(LEFT(TRIM(O3203),FIND("|",SUBSTITUTE(SUBSTITUTE(SUBSTITUTE(SUBSTITUTE(SUBSTITUTE(TRIM(O3203),"/","|"),"(","|"),"（","|"),";","|"),"；","|")&amp;"|")-1))))*100/IF(ISNUMBER(N3203),N3203,IFERROR(VALUE(N3203),VALUE(LEFT(TRIM(N3203),FIND("|",SUBSTITUTE(SUBSTITUTE(SUBSTITUTE(SUBSTITUTE(SUBSTITUTE(TRIM(N3203),"/","|"),"(","|"),"（","|"),";","|"),"；","|")&amp;"|")-1))))&gt;=3,IF(ISNUMBER(O3203),O3203,IFERROR(VALUE(O3203),VALUE(LEFT(TRIM(O3203),FIND("|",SUBSTITUTE(SUBSTITUTE(SUBSTITUTE(SUBSTITUTE(SUBSTITUTE(TRIM(O3203),"/","|"),"(","|"),"（","|"),";","|"),"；","|")&amp;"|")-1))))*100/IF(ISNUMBER(N3203),N3203,IFERROR(VALUE(N3203),VALUE(LEFT(TRIM(N3203),FIND("|",SUBSTITUTE(SUBSTITUTE(SUBSTITUTE(SUBSTITUTE(SUBSTITUTE(TRIM(N3203),"/","|"),"(","|"),"（","|"),";","|"),"；","|")&amp;"|")-1))))&lt;=40),IF(ISNUMBER(O3203),O3203,IFERROR(VALUE(O3203),VALUE(LEFT(TRIM(O3203),FIND("|",SUBSTITUTE(SUBSTITUTE(SUBSTITUTE(SUBSTITUTE(SUBSTITUTE(TRIM(O3203),"/","|"),"(","|"),"（","|"),";","|"),"；","|")&amp;"|")-1))))*100/IF(ISNUMBER(N3203),N3203,IFERROR(VALUE(N3203),VALUE(LEFT(TRIM(N3203),FIND("|",SUBSTITUTE(SUBSTITUTE(SUBSTITUTE(SUBSTITUTE(SUBSTITUTE(TRIM(N3203),"/","|"),"(","|"),"（","|"),";","|"),"；","|")&amp;"|")-1)))),""),""))</x:f>
        <x:v>16.22</x:v>
      </x:c>
      <x:c r="AI3203" s="15" t="str">
        <x:f>IFERROR(IF(AND(IF(ISNUMBER(O3203),O3203,IFERROR(VALUE(O3203),VALUE(LEFT(TRIM(O3203),FIND("|",SUBSTITUTE(SUBSTITUTE(SUBSTITUTE(SUBSTITUTE(SUBSTITUTE(TRIM(O3203),"/","|"),"(","|"),"（","|"),";","|"),"；","|")&amp;"|")-1))))&gt;=75,IF(ISNUMBER(O3203),O3203,IFERROR(VALUE(O3203),VALUE(LEFT(TRIM(O3203),FIND("|",SUBSTITUTE(SUBSTITUTE(SUBSTITUTE(SUBSTITUTE(SUBSTITUTE(TRIM(O3203),"/","|"),"(","|"),"（","|"),";","|"),"；","|")&amp;"|")-1))))&lt;=85,IF(ISNUMBER(Q3203),Q3203,IFERROR(VALUE(Q3203),VALUE(LEFT(TRIM(Q3203),FIND("|",SUBSTITUTE(SUBSTITUTE(SUBSTITUTE(SUBSTITUTE(SUBSTITUTE(TRIM(Q3203),"/","|"),"(","|"),"（","|"),";","|"),"；","|")&amp;"|")-1))))&gt;0),IF(ISNUMBER(O3203),O3203,IFERROR(VALUE(O3203),VALUE(LEFT(TRIM(O3203),FIND("|",SUBSTITUTE(SUBSTITUTE(SUBSTITUTE(SUBSTITUTE(SUBSTITUTE(TRIM(O3203),"/","|"),"(","|"),"（","|"),";","|"),"；","|")&amp;"|")-1))))*1000/IF(ISNUMBER(Q3203),Q3203,IFERROR(VALUE(Q3203),VALUE(LEFT(TRIM(Q3203),FIND("|",SUBSTITUTE(SUBSTITUTE(SUBSTITUTE(SUBSTITUTE(SUBSTITUTE(TRIM(Q3203),"/","|"),"(","|"),"（","|"),";","|"),"；","|")&amp;"|")-1)))),""),"")</x:f>
      </x:c>
      <x:c r="AJ3203" s="14" t="str">
        <x:f>IF(AI3203="","","非称重实测")</x:f>
      </x:c>
      <x:c r="AK3203" s="14" t="str"/>
      <x:c r="AL3203" s="14" t="str">
        <x:v>v3.4.6-candidate</x:v>
      </x:c>
    </x:row>
    <x:row r="3204">
      <x:c r="A3204" t="n">
        <x:v>395</x:v>
      </x:c>
      <x:c r="B3204" t="str">
        <x:v>SC7150AAAM6HEV</x:v>
      </x:c>
      <x:c r="C3204" t="str">
        <x:v>长安牌</x:v>
      </x:c>
      <x:c r="D3204" t="str">
        <x:v>重庆长安汽车股份有限公司</x:v>
      </x:c>
      <x:c r="E3204" t="str">
        <x:v>长安</x:v>
      </x:c>
      <x:c r="F3204" t="str">
        <x:v>L07,L07R</x:v>
      </x:c>
      <x:c r="G3204" t="str">
        <x:v>L07,L07R</x:v>
      </x:c>
      <x:c r="H3204" t="str">
        <x:v>插电式混合动力轿车</x:v>
      </x:c>
      <x:c r="I3204"/>
      <x:c r="J3204" t="str">
        <x:v>PHEV</x:v>
      </x:c>
      <x:c r="K3204" t="str">
        <x:v>否</x:v>
      </x:c>
      <x:c r="L3204" t="n">
        <x:v>1890</x:v>
      </x:c>
      <x:c r="M3204" t="n">
        <x:v>2700</x:v>
      </x:c>
      <x:c r="N3204" t="n">
        <x:v>225</x:v>
      </x:c>
      <x:c r="O3204" t="n">
        <x:v>35.07</x:v>
      </x:c>
      <x:c r="P3204" t="str">
        <x:v>磷酸铁锂</x:v>
      </x:c>
      <x:c r="Q3204" t="n">
        <x:v>118.8813559322034</x:v>
      </x:c>
      <x:c r="R3204" t="n">
        <x:v>15.59</x:v>
      </x:c>
      <x:c r="S3204" t="n">
        <x:v>160</x:v>
      </x:c>
      <x:c r="T3204" t="n">
        <x:v>160</x:v>
      </x:c>
      <x:c r="U3204"/>
      <x:c r="V3204" t="str">
        <x:v>200kW</x:v>
      </x:c>
      <x:c r="W3204"/>
      <x:c r="X3204"/>
      <x:c r="Y3204" t="n">
        <x:v>4.48</x:v>
      </x:c>
      <x:c r="Z3204" t="n">
        <x:v>1497</x:v>
      </x:c>
      <x:c r="AA3204" t="n">
        <x:v>72</x:v>
      </x:c>
      <x:c r="AB3204" t="str">
        <x:v>重庆长安汽车股份有限公司</x:v>
      </x:c>
      <x:c r="AC3204" t="str">
        <x:v>JL469Q1</x:v>
      </x:c>
      <x:c r="AD3204" t="str">
        <x:v>PHEV_历史批次</x:v>
      </x:c>
      <x:c r="AE3204" s="14" t="str"/>
      <x:c r="AF3204" s="14" t="str"/>
      <x:c r="AG3204" s="14" t="str">
        <x:v>待OCR/外部证据：数值语义歧义</x:v>
      </x:c>
      <x:c r="AH3204" s="15" t="n">
        <x:f>IF(R3204&lt;&gt;"",R3204,IFERROR(IF(AND(IF(ISNUMBER(O3204),O3204,IFERROR(VALUE(O3204),VALUE(LEFT(TRIM(O3204),FIND("|",SUBSTITUTE(SUBSTITUTE(SUBSTITUTE(SUBSTITUTE(SUBSTITUTE(TRIM(O3204),"/","|"),"(","|"),"（","|"),";","|"),"；","|")&amp;"|")-1))))*100/IF(ISNUMBER(N3204),N3204,IFERROR(VALUE(N3204),VALUE(LEFT(TRIM(N3204),FIND("|",SUBSTITUTE(SUBSTITUTE(SUBSTITUTE(SUBSTITUTE(SUBSTITUTE(TRIM(N3204),"/","|"),"(","|"),"（","|"),";","|"),"；","|")&amp;"|")-1))))&gt;=3,IF(ISNUMBER(O3204),O3204,IFERROR(VALUE(O3204),VALUE(LEFT(TRIM(O3204),FIND("|",SUBSTITUTE(SUBSTITUTE(SUBSTITUTE(SUBSTITUTE(SUBSTITUTE(TRIM(O3204),"/","|"),"(","|"),"（","|"),";","|"),"；","|")&amp;"|")-1))))*100/IF(ISNUMBER(N3204),N3204,IFERROR(VALUE(N3204),VALUE(LEFT(TRIM(N3204),FIND("|",SUBSTITUTE(SUBSTITUTE(SUBSTITUTE(SUBSTITUTE(SUBSTITUTE(TRIM(N3204),"/","|"),"(","|"),"（","|"),";","|"),"；","|")&amp;"|")-1))))&lt;=40),IF(ISNUMBER(O3204),O3204,IFERROR(VALUE(O3204),VALUE(LEFT(TRIM(O3204),FIND("|",SUBSTITUTE(SUBSTITUTE(SUBSTITUTE(SUBSTITUTE(SUBSTITUTE(TRIM(O3204),"/","|"),"(","|"),"（","|"),";","|"),"；","|")&amp;"|")-1))))*100/IF(ISNUMBER(N3204),N3204,IFERROR(VALUE(N3204),VALUE(LEFT(TRIM(N3204),FIND("|",SUBSTITUTE(SUBSTITUTE(SUBSTITUTE(SUBSTITUTE(SUBSTITUTE(TRIM(N3204),"/","|"),"(","|"),"（","|"),";","|"),"；","|")&amp;"|")-1)))),""),""))</x:f>
        <x:v>15.59</x:v>
      </x:c>
      <x:c r="AI3204" s="15" t="str">
        <x:f>IFERROR(IF(AND(IF(ISNUMBER(O3204),O3204,IFERROR(VALUE(O3204),VALUE(LEFT(TRIM(O3204),FIND("|",SUBSTITUTE(SUBSTITUTE(SUBSTITUTE(SUBSTITUTE(SUBSTITUTE(TRIM(O3204),"/","|"),"(","|"),"（","|"),";","|"),"；","|")&amp;"|")-1))))&gt;=75,IF(ISNUMBER(O3204),O3204,IFERROR(VALUE(O3204),VALUE(LEFT(TRIM(O3204),FIND("|",SUBSTITUTE(SUBSTITUTE(SUBSTITUTE(SUBSTITUTE(SUBSTITUTE(TRIM(O3204),"/","|"),"(","|"),"（","|"),";","|"),"；","|")&amp;"|")-1))))&lt;=85,IF(ISNUMBER(Q3204),Q3204,IFERROR(VALUE(Q3204),VALUE(LEFT(TRIM(Q3204),FIND("|",SUBSTITUTE(SUBSTITUTE(SUBSTITUTE(SUBSTITUTE(SUBSTITUTE(TRIM(Q3204),"/","|"),"(","|"),"（","|"),";","|"),"；","|")&amp;"|")-1))))&gt;0),IF(ISNUMBER(O3204),O3204,IFERROR(VALUE(O3204),VALUE(LEFT(TRIM(O3204),FIND("|",SUBSTITUTE(SUBSTITUTE(SUBSTITUTE(SUBSTITUTE(SUBSTITUTE(TRIM(O3204),"/","|"),"(","|"),"（","|"),";","|"),"；","|")&amp;"|")-1))))*1000/IF(ISNUMBER(Q3204),Q3204,IFERROR(VALUE(Q3204),VALUE(LEFT(TRIM(Q3204),FIND("|",SUBSTITUTE(SUBSTITUTE(SUBSTITUTE(SUBSTITUTE(SUBSTITUTE(TRIM(Q3204),"/","|"),"(","|"),"（","|"),";","|"),"；","|")&amp;"|")-1)))),""),"")</x:f>
      </x:c>
      <x:c r="AJ3204" s="14" t="str">
        <x:f>IF(AI3204="","","非称重实测")</x:f>
      </x:c>
      <x:c r="AK3204" s="14" t="str"/>
      <x:c r="AL3204" s="14" t="str">
        <x:v>v3.4.6-candidate</x:v>
      </x:c>
    </x:row>
    <x:row r="3205">
      <x:c r="A3205" t="n">
        <x:v>395</x:v>
      </x:c>
      <x:c r="B3205" t="str">
        <x:v>SC7152CAA6HEV</x:v>
      </x:c>
      <x:c r="C3205" t="str">
        <x:v>长安牌</x:v>
      </x:c>
      <x:c r="D3205" t="str">
        <x:v>重庆长安汽车股份有限公司</x:v>
      </x:c>
      <x:c r="E3205" t="str">
        <x:v>长安</x:v>
      </x:c>
      <x:c r="F3205" t="str">
        <x:v>A06 R</x:v>
      </x:c>
      <x:c r="G3205" t="str">
        <x:v>A06 R</x:v>
      </x:c>
      <x:c r="H3205" t="str">
        <x:v>插电式混合动力轿车</x:v>
      </x:c>
      <x:c r="I3205"/>
      <x:c r="J3205" t="str">
        <x:v>PHEV</x:v>
      </x:c>
      <x:c r="K3205" t="str">
        <x:v>否</x:v>
      </x:c>
      <x:c r="L3205" t="n">
        <x:v>1800</x:v>
      </x:c>
      <x:c r="M3205" t="n">
        <x:v>2700</x:v>
      </x:c>
      <x:c r="N3205" t="n">
        <x:v>180</x:v>
      </x:c>
      <x:c r="O3205" t="n">
        <x:v>28.39</x:v>
      </x:c>
      <x:c r="P3205" t="str">
        <x:v>磷酸铁锂</x:v>
      </x:c>
      <x:c r="Q3205" t="n">
        <x:v>122.3706896551724</x:v>
      </x:c>
      <x:c r="R3205" t="n">
        <x:v>15.77</x:v>
      </x:c>
      <x:c r="S3205" t="n">
        <x:v>160</x:v>
      </x:c>
      <x:c r="T3205" t="n">
        <x:v>160</x:v>
      </x:c>
      <x:c r="U3205"/>
      <x:c r="V3205" t="str">
        <x:v>120kW</x:v>
      </x:c>
      <x:c r="W3205"/>
      <x:c r="X3205"/>
      <x:c r="Y3205" t="n">
        <x:v>4.36</x:v>
      </x:c>
      <x:c r="Z3205" t="n">
        <x:v>1497</x:v>
      </x:c>
      <x:c r="AA3205" t="n">
        <x:v>72</x:v>
      </x:c>
      <x:c r="AB3205" t="str">
        <x:v>重庆长安汽车股份有限公司</x:v>
      </x:c>
      <x:c r="AC3205" t="str">
        <x:v>JL469Q1</x:v>
      </x:c>
      <x:c r="AD3205" t="str">
        <x:v>PHEV_历史批次</x:v>
      </x:c>
      <x:c r="AE3205" s="14" t="str"/>
      <x:c r="AF3205" s="14" t="str"/>
      <x:c r="AG3205" s="14" t="str">
        <x:v>待OCR/外部证据：数值语义歧义</x:v>
      </x:c>
      <x:c r="AH3205" s="15" t="n">
        <x:f>IF(R3205&lt;&gt;"",R3205,IFERROR(IF(AND(IF(ISNUMBER(O3205),O3205,IFERROR(VALUE(O3205),VALUE(LEFT(TRIM(O3205),FIND("|",SUBSTITUTE(SUBSTITUTE(SUBSTITUTE(SUBSTITUTE(SUBSTITUTE(TRIM(O3205),"/","|"),"(","|"),"（","|"),";","|"),"；","|")&amp;"|")-1))))*100/IF(ISNUMBER(N3205),N3205,IFERROR(VALUE(N3205),VALUE(LEFT(TRIM(N3205),FIND("|",SUBSTITUTE(SUBSTITUTE(SUBSTITUTE(SUBSTITUTE(SUBSTITUTE(TRIM(N3205),"/","|"),"(","|"),"（","|"),";","|"),"；","|")&amp;"|")-1))))&gt;=3,IF(ISNUMBER(O3205),O3205,IFERROR(VALUE(O3205),VALUE(LEFT(TRIM(O3205),FIND("|",SUBSTITUTE(SUBSTITUTE(SUBSTITUTE(SUBSTITUTE(SUBSTITUTE(TRIM(O3205),"/","|"),"(","|"),"（","|"),";","|"),"；","|")&amp;"|")-1))))*100/IF(ISNUMBER(N3205),N3205,IFERROR(VALUE(N3205),VALUE(LEFT(TRIM(N3205),FIND("|",SUBSTITUTE(SUBSTITUTE(SUBSTITUTE(SUBSTITUTE(SUBSTITUTE(TRIM(N3205),"/","|"),"(","|"),"（","|"),";","|"),"；","|")&amp;"|")-1))))&lt;=40),IF(ISNUMBER(O3205),O3205,IFERROR(VALUE(O3205),VALUE(LEFT(TRIM(O3205),FIND("|",SUBSTITUTE(SUBSTITUTE(SUBSTITUTE(SUBSTITUTE(SUBSTITUTE(TRIM(O3205),"/","|"),"(","|"),"（","|"),";","|"),"；","|")&amp;"|")-1))))*100/IF(ISNUMBER(N3205),N3205,IFERROR(VALUE(N3205),VALUE(LEFT(TRIM(N3205),FIND("|",SUBSTITUTE(SUBSTITUTE(SUBSTITUTE(SUBSTITUTE(SUBSTITUTE(TRIM(N3205),"/","|"),"(","|"),"（","|"),";","|"),"；","|")&amp;"|")-1)))),""),""))</x:f>
        <x:v>15.77</x:v>
      </x:c>
      <x:c r="AI3205" s="15" t="str">
        <x:f>IFERROR(IF(AND(IF(ISNUMBER(O3205),O3205,IFERROR(VALUE(O3205),VALUE(LEFT(TRIM(O3205),FIND("|",SUBSTITUTE(SUBSTITUTE(SUBSTITUTE(SUBSTITUTE(SUBSTITUTE(TRIM(O3205),"/","|"),"(","|"),"（","|"),";","|"),"；","|")&amp;"|")-1))))&gt;=75,IF(ISNUMBER(O3205),O3205,IFERROR(VALUE(O3205),VALUE(LEFT(TRIM(O3205),FIND("|",SUBSTITUTE(SUBSTITUTE(SUBSTITUTE(SUBSTITUTE(SUBSTITUTE(TRIM(O3205),"/","|"),"(","|"),"（","|"),";","|"),"；","|")&amp;"|")-1))))&lt;=85,IF(ISNUMBER(Q3205),Q3205,IFERROR(VALUE(Q3205),VALUE(LEFT(TRIM(Q3205),FIND("|",SUBSTITUTE(SUBSTITUTE(SUBSTITUTE(SUBSTITUTE(SUBSTITUTE(TRIM(Q3205),"/","|"),"(","|"),"（","|"),";","|"),"；","|")&amp;"|")-1))))&gt;0),IF(ISNUMBER(O3205),O3205,IFERROR(VALUE(O3205),VALUE(LEFT(TRIM(O3205),FIND("|",SUBSTITUTE(SUBSTITUTE(SUBSTITUTE(SUBSTITUTE(SUBSTITUTE(TRIM(O3205),"/","|"),"(","|"),"（","|"),";","|"),"；","|")&amp;"|")-1))))*1000/IF(ISNUMBER(Q3205),Q3205,IFERROR(VALUE(Q3205),VALUE(LEFT(TRIM(Q3205),FIND("|",SUBSTITUTE(SUBSTITUTE(SUBSTITUTE(SUBSTITUTE(SUBSTITUTE(TRIM(Q3205),"/","|"),"(","|"),"（","|"),";","|"),"；","|")&amp;"|")-1)))),""),"")</x:f>
      </x:c>
      <x:c r="AJ3205" s="14" t="str">
        <x:f>IF(AI3205="","","非称重实测")</x:f>
      </x:c>
      <x:c r="AK3205" s="14" t="str"/>
      <x:c r="AL3205" s="14" t="str">
        <x:v>v3.4.6-candidate</x:v>
      </x:c>
    </x:row>
    <x:row r="3206">
      <x:c r="A3206" t="n">
        <x:v>395</x:v>
      </x:c>
      <x:c r="B3206" t="str">
        <x:v>SQR6452CHEVT1EJ2</x:v>
      </x:c>
      <x:c r="C3206" t="str">
        <x:v>奇瑞牌</x:v>
      </x:c>
      <x:c r="D3206" t="str">
        <x:v>奇瑞新能源汽车股份有限公司</x:v>
      </x:c>
      <x:c r="E3206" t="str">
        <x:v>奇瑞新能源</x:v>
      </x:c>
      <x:c r="F3206" t="str">
        <x:v>风云T6,探索06 C-DM,探索06 PRO C-DM</x:v>
      </x:c>
      <x:c r="G3206" t="str">
        <x:v>风云T6,探索06 C-DM,探索06 PRO C-DM</x:v>
      </x:c>
      <x:c r="H3206" t="str">
        <x:v>插电式混合动力轿车</x:v>
      </x:c>
      <x:c r="I3206"/>
      <x:c r="J3206" t="str">
        <x:v>PHEV</x:v>
      </x:c>
      <x:c r="K3206" t="str">
        <x:v>否</x:v>
      </x:c>
      <x:c r="L3206" t="n">
        <x:v>1775</x:v>
      </x:c>
      <x:c r="M3206" t="n">
        <x:v>2400</x:v>
      </x:c>
      <x:c r="N3206" t="n">
        <x:v>93</x:v>
      </x:c>
      <x:c r="O3206" t="n">
        <x:v>18.46</x:v>
      </x:c>
      <x:c r="P3206" t="str">
        <x:v>磷酸铁锂</x:v>
      </x:c>
      <x:c r="Q3206" t="n">
        <x:v>100.5994550408719</x:v>
      </x:c>
      <x:c r="R3206" t="n">
        <x:v>19.85</x:v>
      </x:c>
      <x:c r="S3206" t="n">
        <x:v>55</x:v>
      </x:c>
      <x:c r="T3206" t="n">
        <x:v>55</x:v>
      </x:c>
      <x:c r="U3206"/>
      <x:c r="V3206" t="n">
        <x:v>0</x:v>
      </x:c>
      <x:c r="W3206"/>
      <x:c r="X3206"/>
      <x:c r="Y3206" t="n">
        <x:v>4.9</x:v>
      </x:c>
      <x:c r="Z3206" t="n">
        <x:v>1499</x:v>
      </x:c>
      <x:c r="AA3206" t="n">
        <x:v>115</x:v>
      </x:c>
      <x:c r="AB3206" t="str">
        <x:v>奇瑞汽车股份有限公司</x:v>
      </x:c>
      <x:c r="AC3206" t="str">
        <x:v>SQRH4J15</x:v>
      </x:c>
      <x:c r="AD3206" t="str">
        <x:v>PHEV_历史批次</x:v>
      </x:c>
      <x:c r="AE3206" s="14" t="str"/>
      <x:c r="AF3206" s="14" t="str"/>
      <x:c r="AG3206" s="14" t="str">
        <x:v>待OCR/外部证据：数值语义歧义</x:v>
      </x:c>
      <x:c r="AH3206" s="15" t="n">
        <x:f>IF(R3206&lt;&gt;"",R3206,IFERROR(IF(AND(IF(ISNUMBER(O3206),O3206,IFERROR(VALUE(O3206),VALUE(LEFT(TRIM(O3206),FIND("|",SUBSTITUTE(SUBSTITUTE(SUBSTITUTE(SUBSTITUTE(SUBSTITUTE(TRIM(O3206),"/","|"),"(","|"),"（","|"),";","|"),"；","|")&amp;"|")-1))))*100/IF(ISNUMBER(N3206),N3206,IFERROR(VALUE(N3206),VALUE(LEFT(TRIM(N3206),FIND("|",SUBSTITUTE(SUBSTITUTE(SUBSTITUTE(SUBSTITUTE(SUBSTITUTE(TRIM(N3206),"/","|"),"(","|"),"（","|"),";","|"),"；","|")&amp;"|")-1))))&gt;=3,IF(ISNUMBER(O3206),O3206,IFERROR(VALUE(O3206),VALUE(LEFT(TRIM(O3206),FIND("|",SUBSTITUTE(SUBSTITUTE(SUBSTITUTE(SUBSTITUTE(SUBSTITUTE(TRIM(O3206),"/","|"),"(","|"),"（","|"),";","|"),"；","|")&amp;"|")-1))))*100/IF(ISNUMBER(N3206),N3206,IFERROR(VALUE(N3206),VALUE(LEFT(TRIM(N3206),FIND("|",SUBSTITUTE(SUBSTITUTE(SUBSTITUTE(SUBSTITUTE(SUBSTITUTE(TRIM(N3206),"/","|"),"(","|"),"（","|"),";","|"),"；","|")&amp;"|")-1))))&lt;=40),IF(ISNUMBER(O3206),O3206,IFERROR(VALUE(O3206),VALUE(LEFT(TRIM(O3206),FIND("|",SUBSTITUTE(SUBSTITUTE(SUBSTITUTE(SUBSTITUTE(SUBSTITUTE(TRIM(O3206),"/","|"),"(","|"),"（","|"),";","|"),"；","|")&amp;"|")-1))))*100/IF(ISNUMBER(N3206),N3206,IFERROR(VALUE(N3206),VALUE(LEFT(TRIM(N3206),FIND("|",SUBSTITUTE(SUBSTITUTE(SUBSTITUTE(SUBSTITUTE(SUBSTITUTE(TRIM(N3206),"/","|"),"(","|"),"（","|"),";","|"),"；","|")&amp;"|")-1)))),""),""))</x:f>
        <x:v>19.85</x:v>
      </x:c>
      <x:c r="AI3206" s="15" t="str">
        <x:f>IFERROR(IF(AND(IF(ISNUMBER(O3206),O3206,IFERROR(VALUE(O3206),VALUE(LEFT(TRIM(O3206),FIND("|",SUBSTITUTE(SUBSTITUTE(SUBSTITUTE(SUBSTITUTE(SUBSTITUTE(TRIM(O3206),"/","|"),"(","|"),"（","|"),";","|"),"；","|")&amp;"|")-1))))&gt;=75,IF(ISNUMBER(O3206),O3206,IFERROR(VALUE(O3206),VALUE(LEFT(TRIM(O3206),FIND("|",SUBSTITUTE(SUBSTITUTE(SUBSTITUTE(SUBSTITUTE(SUBSTITUTE(TRIM(O3206),"/","|"),"(","|"),"（","|"),";","|"),"；","|")&amp;"|")-1))))&lt;=85,IF(ISNUMBER(Q3206),Q3206,IFERROR(VALUE(Q3206),VALUE(LEFT(TRIM(Q3206),FIND("|",SUBSTITUTE(SUBSTITUTE(SUBSTITUTE(SUBSTITUTE(SUBSTITUTE(TRIM(Q3206),"/","|"),"(","|"),"（","|"),";","|"),"；","|")&amp;"|")-1))))&gt;0),IF(ISNUMBER(O3206),O3206,IFERROR(VALUE(O3206),VALUE(LEFT(TRIM(O3206),FIND("|",SUBSTITUTE(SUBSTITUTE(SUBSTITUTE(SUBSTITUTE(SUBSTITUTE(TRIM(O3206),"/","|"),"(","|"),"（","|"),";","|"),"；","|")&amp;"|")-1))))*1000/IF(ISNUMBER(Q3206),Q3206,IFERROR(VALUE(Q3206),VALUE(LEFT(TRIM(Q3206),FIND("|",SUBSTITUTE(SUBSTITUTE(SUBSTITUTE(SUBSTITUTE(SUBSTITUTE(TRIM(Q3206),"/","|"),"(","|"),"（","|"),";","|"),"；","|")&amp;"|")-1)))),""),"")</x:f>
      </x:c>
      <x:c r="AJ3206" s="14" t="str">
        <x:f>IF(AI3206="","","非称重实测")</x:f>
      </x:c>
      <x:c r="AK3206" s="14" t="str"/>
      <x:c r="AL3206" s="14" t="str">
        <x:v>v3.4.6-candidate</x:v>
      </x:c>
    </x:row>
    <x:row r="3207">
      <x:c r="A3207" t="n">
        <x:v>395</x:v>
      </x:c>
      <x:c r="B3207" t="str">
        <x:v>SQR6470CHEVT182</x:v>
      </x:c>
      <x:c r="C3207" t="str">
        <x:v>奇瑞牌</x:v>
      </x:c>
      <x:c r="D3207" t="str">
        <x:v>奇瑞汽车股份有限公司</x:v>
      </x:c>
      <x:c r="E3207" t="str">
        <x:v>奇瑞</x:v>
      </x:c>
      <x:c r="F3207" t="str">
        <x:v>风云T8 C-DM</x:v>
      </x:c>
      <x:c r="G3207" t="str">
        <x:v>风云T8 C-DM</x:v>
      </x:c>
      <x:c r="H3207" t="str">
        <x:v>插电式混合动力轿车</x:v>
      </x:c>
      <x:c r="I3207"/>
      <x:c r="J3207" t="str">
        <x:v>PHEV</x:v>
      </x:c>
      <x:c r="K3207" t="str">
        <x:v>否</x:v>
      </x:c>
      <x:c r="L3207" t="str">
        <x:v>1879/1907</x:v>
      </x:c>
      <x:c r="M3207" t="n">
        <x:v>2670</x:v>
      </x:c>
      <x:c r="N3207" t="n">
        <x:v>90</x:v>
      </x:c>
      <x:c r="O3207" t="n">
        <x:v>18.46</x:v>
      </x:c>
      <x:c r="P3207" t="n">
        <x:v>0</x:v>
      </x:c>
      <x:c r="Q3207" t="n">
        <x:v>100.5994550408719</x:v>
      </x:c>
      <x:c r="R3207" t="n">
        <x:v>20.51</x:v>
      </x:c>
      <x:c r="S3207" t="n">
        <x:v>130</x:v>
      </x:c>
      <x:c r="T3207" t="n">
        <x:v>130</x:v>
      </x:c>
      <x:c r="U3207"/>
      <x:c r="V3207" t="n">
        <x:v>0</x:v>
      </x:c>
      <x:c r="W3207"/>
      <x:c r="X3207"/>
      <x:c r="Y3207" t="n">
        <x:v>5.19</x:v>
      </x:c>
      <x:c r="Z3207" t="n">
        <x:v>1499</x:v>
      </x:c>
      <x:c r="AA3207" t="n">
        <x:v>115</x:v>
      </x:c>
      <x:c r="AB3207" t="str">
        <x:v>奇瑞汽车股份有限公司</x:v>
      </x:c>
      <x:c r="AC3207" t="str">
        <x:v>SQRH4J15</x:v>
      </x:c>
      <x:c r="AD3207" t="str">
        <x:v>PHEV_历史批次</x:v>
      </x:c>
      <x:c r="AE3207" s="14" t="str"/>
      <x:c r="AF3207" s="14" t="str"/>
      <x:c r="AG3207" s="14" t="str">
        <x:v>待OCR/外部证据：数值语义歧义</x:v>
      </x:c>
      <x:c r="AH3207" s="15" t="n">
        <x:f>IF(R3207&lt;&gt;"",R3207,IFERROR(IF(AND(IF(ISNUMBER(O3207),O3207,IFERROR(VALUE(O3207),VALUE(LEFT(TRIM(O3207),FIND("|",SUBSTITUTE(SUBSTITUTE(SUBSTITUTE(SUBSTITUTE(SUBSTITUTE(TRIM(O3207),"/","|"),"(","|"),"（","|"),";","|"),"；","|")&amp;"|")-1))))*100/IF(ISNUMBER(N3207),N3207,IFERROR(VALUE(N3207),VALUE(LEFT(TRIM(N3207),FIND("|",SUBSTITUTE(SUBSTITUTE(SUBSTITUTE(SUBSTITUTE(SUBSTITUTE(TRIM(N3207),"/","|"),"(","|"),"（","|"),";","|"),"；","|")&amp;"|")-1))))&gt;=3,IF(ISNUMBER(O3207),O3207,IFERROR(VALUE(O3207),VALUE(LEFT(TRIM(O3207),FIND("|",SUBSTITUTE(SUBSTITUTE(SUBSTITUTE(SUBSTITUTE(SUBSTITUTE(TRIM(O3207),"/","|"),"(","|"),"（","|"),";","|"),"；","|")&amp;"|")-1))))*100/IF(ISNUMBER(N3207),N3207,IFERROR(VALUE(N3207),VALUE(LEFT(TRIM(N3207),FIND("|",SUBSTITUTE(SUBSTITUTE(SUBSTITUTE(SUBSTITUTE(SUBSTITUTE(TRIM(N3207),"/","|"),"(","|"),"（","|"),";","|"),"；","|")&amp;"|")-1))))&lt;=40),IF(ISNUMBER(O3207),O3207,IFERROR(VALUE(O3207),VALUE(LEFT(TRIM(O3207),FIND("|",SUBSTITUTE(SUBSTITUTE(SUBSTITUTE(SUBSTITUTE(SUBSTITUTE(TRIM(O3207),"/","|"),"(","|"),"（","|"),";","|"),"；","|")&amp;"|")-1))))*100/IF(ISNUMBER(N3207),N3207,IFERROR(VALUE(N3207),VALUE(LEFT(TRIM(N3207),FIND("|",SUBSTITUTE(SUBSTITUTE(SUBSTITUTE(SUBSTITUTE(SUBSTITUTE(TRIM(N3207),"/","|"),"(","|"),"（","|"),";","|"),"；","|")&amp;"|")-1)))),""),""))</x:f>
        <x:v>20.51</x:v>
      </x:c>
      <x:c r="AI3207" s="15" t="str">
        <x:f>IFERROR(IF(AND(IF(ISNUMBER(O3207),O3207,IFERROR(VALUE(O3207),VALUE(LEFT(TRIM(O3207),FIND("|",SUBSTITUTE(SUBSTITUTE(SUBSTITUTE(SUBSTITUTE(SUBSTITUTE(TRIM(O3207),"/","|"),"(","|"),"（","|"),";","|"),"；","|")&amp;"|")-1))))&gt;=75,IF(ISNUMBER(O3207),O3207,IFERROR(VALUE(O3207),VALUE(LEFT(TRIM(O3207),FIND("|",SUBSTITUTE(SUBSTITUTE(SUBSTITUTE(SUBSTITUTE(SUBSTITUTE(TRIM(O3207),"/","|"),"(","|"),"（","|"),";","|"),"；","|")&amp;"|")-1))))&lt;=85,IF(ISNUMBER(Q3207),Q3207,IFERROR(VALUE(Q3207),VALUE(LEFT(TRIM(Q3207),FIND("|",SUBSTITUTE(SUBSTITUTE(SUBSTITUTE(SUBSTITUTE(SUBSTITUTE(TRIM(Q3207),"/","|"),"(","|"),"（","|"),";","|"),"；","|")&amp;"|")-1))))&gt;0),IF(ISNUMBER(O3207),O3207,IFERROR(VALUE(O3207),VALUE(LEFT(TRIM(O3207),FIND("|",SUBSTITUTE(SUBSTITUTE(SUBSTITUTE(SUBSTITUTE(SUBSTITUTE(TRIM(O3207),"/","|"),"(","|"),"（","|"),";","|"),"；","|")&amp;"|")-1))))*1000/IF(ISNUMBER(Q3207),Q3207,IFERROR(VALUE(Q3207),VALUE(LEFT(TRIM(Q3207),FIND("|",SUBSTITUTE(SUBSTITUTE(SUBSTITUTE(SUBSTITUTE(SUBSTITUTE(TRIM(Q3207),"/","|"),"(","|"),"（","|"),";","|"),"；","|")&amp;"|")-1)))),""),"")</x:f>
      </x:c>
      <x:c r="AJ3207" s="14" t="str">
        <x:f>IF(AI3207="","","非称重实测")</x:f>
      </x:c>
      <x:c r="AK3207" s="14" t="str"/>
      <x:c r="AL3207" s="14" t="str">
        <x:v>v3.4.6-candidate</x:v>
      </x:c>
    </x:row>
    <x:row r="3208">
      <x:c r="A3208" t="n">
        <x:v>395</x:v>
      </x:c>
      <x:c r="B3208" t="str">
        <x:v>SQR6471CHEVT182</x:v>
      </x:c>
      <x:c r="C3208" t="str">
        <x:v>奇瑞牌</x:v>
      </x:c>
      <x:c r="D3208" t="str">
        <x:v>奇瑞新能源汽车股份有限公司</x:v>
      </x:c>
      <x:c r="E3208" t="str">
        <x:v>奇瑞新能源</x:v>
      </x:c>
      <x:c r="F3208" t="str">
        <x:v>TIGGO8 C-DM,TIGGO8 PLUS C-DM</x:v>
      </x:c>
      <x:c r="G3208" t="str">
        <x:v>TIGGO8 C-DM,TIGGO8 PLUS C-DM</x:v>
      </x:c>
      <x:c r="H3208" t="str">
        <x:v>插电式混合动力轿车</x:v>
      </x:c>
      <x:c r="I3208"/>
      <x:c r="J3208" t="str">
        <x:v>PHEV</x:v>
      </x:c>
      <x:c r="K3208" t="str">
        <x:v>否</x:v>
      </x:c>
      <x:c r="L3208" t="str">
        <x:v>1879/1907</x:v>
      </x:c>
      <x:c r="M3208" t="n">
        <x:v>2400</x:v>
      </x:c>
      <x:c r="N3208" t="n">
        <x:v>90</x:v>
      </x:c>
      <x:c r="O3208" t="n">
        <x:v>18.46</x:v>
      </x:c>
      <x:c r="P3208" t="n">
        <x:v>0</x:v>
      </x:c>
      <x:c r="Q3208" t="n">
        <x:v>100.5994550408719</x:v>
      </x:c>
      <x:c r="R3208" t="n">
        <x:v>20.51</x:v>
      </x:c>
      <x:c r="S3208" t="n">
        <x:v>55</x:v>
      </x:c>
      <x:c r="T3208" t="n">
        <x:v>55</x:v>
      </x:c>
      <x:c r="U3208"/>
      <x:c r="V3208" t="n">
        <x:v>0</x:v>
      </x:c>
      <x:c r="W3208"/>
      <x:c r="X3208"/>
      <x:c r="Y3208" t="n">
        <x:v>5.19</x:v>
      </x:c>
      <x:c r="Z3208" t="n">
        <x:v>1499</x:v>
      </x:c>
      <x:c r="AA3208" t="n">
        <x:v>115</x:v>
      </x:c>
      <x:c r="AB3208" t="str">
        <x:v>奇瑞汽车股份有限公司</x:v>
      </x:c>
      <x:c r="AC3208" t="str">
        <x:v>SQRH4J15</x:v>
      </x:c>
      <x:c r="AD3208" t="str">
        <x:v>PHEV_历史批次</x:v>
      </x:c>
      <x:c r="AE3208" s="14" t="str"/>
      <x:c r="AF3208" s="14" t="str"/>
      <x:c r="AG3208" s="14" t="str">
        <x:v>待OCR/外部证据：数值语义歧义</x:v>
      </x:c>
      <x:c r="AH3208" s="15" t="n">
        <x:f>IF(R3208&lt;&gt;"",R3208,IFERROR(IF(AND(IF(ISNUMBER(O3208),O3208,IFERROR(VALUE(O3208),VALUE(LEFT(TRIM(O3208),FIND("|",SUBSTITUTE(SUBSTITUTE(SUBSTITUTE(SUBSTITUTE(SUBSTITUTE(TRIM(O3208),"/","|"),"(","|"),"（","|"),";","|"),"；","|")&amp;"|")-1))))*100/IF(ISNUMBER(N3208),N3208,IFERROR(VALUE(N3208),VALUE(LEFT(TRIM(N3208),FIND("|",SUBSTITUTE(SUBSTITUTE(SUBSTITUTE(SUBSTITUTE(SUBSTITUTE(TRIM(N3208),"/","|"),"(","|"),"（","|"),";","|"),"；","|")&amp;"|")-1))))&gt;=3,IF(ISNUMBER(O3208),O3208,IFERROR(VALUE(O3208),VALUE(LEFT(TRIM(O3208),FIND("|",SUBSTITUTE(SUBSTITUTE(SUBSTITUTE(SUBSTITUTE(SUBSTITUTE(TRIM(O3208),"/","|"),"(","|"),"（","|"),";","|"),"；","|")&amp;"|")-1))))*100/IF(ISNUMBER(N3208),N3208,IFERROR(VALUE(N3208),VALUE(LEFT(TRIM(N3208),FIND("|",SUBSTITUTE(SUBSTITUTE(SUBSTITUTE(SUBSTITUTE(SUBSTITUTE(TRIM(N3208),"/","|"),"(","|"),"（","|"),";","|"),"；","|")&amp;"|")-1))))&lt;=40),IF(ISNUMBER(O3208),O3208,IFERROR(VALUE(O3208),VALUE(LEFT(TRIM(O3208),FIND("|",SUBSTITUTE(SUBSTITUTE(SUBSTITUTE(SUBSTITUTE(SUBSTITUTE(TRIM(O3208),"/","|"),"(","|"),"（","|"),";","|"),"；","|")&amp;"|")-1))))*100/IF(ISNUMBER(N3208),N3208,IFERROR(VALUE(N3208),VALUE(LEFT(TRIM(N3208),FIND("|",SUBSTITUTE(SUBSTITUTE(SUBSTITUTE(SUBSTITUTE(SUBSTITUTE(TRIM(N3208),"/","|"),"(","|"),"（","|"),";","|"),"；","|")&amp;"|")-1)))),""),""))</x:f>
        <x:v>20.51</x:v>
      </x:c>
      <x:c r="AI3208" s="15" t="str">
        <x:f>IFERROR(IF(AND(IF(ISNUMBER(O3208),O3208,IFERROR(VALUE(O3208),VALUE(LEFT(TRIM(O3208),FIND("|",SUBSTITUTE(SUBSTITUTE(SUBSTITUTE(SUBSTITUTE(SUBSTITUTE(TRIM(O3208),"/","|"),"(","|"),"（","|"),";","|"),"；","|")&amp;"|")-1))))&gt;=75,IF(ISNUMBER(O3208),O3208,IFERROR(VALUE(O3208),VALUE(LEFT(TRIM(O3208),FIND("|",SUBSTITUTE(SUBSTITUTE(SUBSTITUTE(SUBSTITUTE(SUBSTITUTE(TRIM(O3208),"/","|"),"(","|"),"（","|"),";","|"),"；","|")&amp;"|")-1))))&lt;=85,IF(ISNUMBER(Q3208),Q3208,IFERROR(VALUE(Q3208),VALUE(LEFT(TRIM(Q3208),FIND("|",SUBSTITUTE(SUBSTITUTE(SUBSTITUTE(SUBSTITUTE(SUBSTITUTE(TRIM(Q3208),"/","|"),"(","|"),"（","|"),";","|"),"；","|")&amp;"|")-1))))&gt;0),IF(ISNUMBER(O3208),O3208,IFERROR(VALUE(O3208),VALUE(LEFT(TRIM(O3208),FIND("|",SUBSTITUTE(SUBSTITUTE(SUBSTITUTE(SUBSTITUTE(SUBSTITUTE(TRIM(O3208),"/","|"),"(","|"),"（","|"),";","|"),"；","|")&amp;"|")-1))))*1000/IF(ISNUMBER(Q3208),Q3208,IFERROR(VALUE(Q3208),VALUE(LEFT(TRIM(Q3208),FIND("|",SUBSTITUTE(SUBSTITUTE(SUBSTITUTE(SUBSTITUTE(SUBSTITUTE(TRIM(Q3208),"/","|"),"(","|"),"（","|"),";","|"),"；","|")&amp;"|")-1)))),""),"")</x:f>
      </x:c>
      <x:c r="AJ3208" s="14" t="str">
        <x:f>IF(AI3208="","","非称重实测")</x:f>
      </x:c>
      <x:c r="AK3208" s="14" t="str"/>
      <x:c r="AL3208" s="14" t="str">
        <x:v>v3.4.6-candidate</x:v>
      </x:c>
    </x:row>
    <x:row r="3209">
      <x:c r="A3209" t="n">
        <x:v>395</x:v>
      </x:c>
      <x:c r="B3209" t="str">
        <x:v>SQR6480CHEVT1N</x:v>
      </x:c>
      <x:c r="C3209" t="str">
        <x:v>捷途牌</x:v>
      </x:c>
      <x:c r="D3209" t="str">
        <x:v>奇瑞汽车股份有限公司</x:v>
      </x:c>
      <x:c r="E3209" t="str">
        <x:v>奇瑞</x:v>
      </x:c>
      <x:c r="F3209" t="str">
        <x:v>山海L7 PLUS C-DM,捷途</x:v>
      </x:c>
      <x:c r="G3209" t="str">
        <x:v>山海L7 PLUS C-DM,捷途</x:v>
      </x:c>
      <x:c r="H3209" t="str">
        <x:v>插电式混合动力轿车</x:v>
      </x:c>
      <x:c r="I3209"/>
      <x:c r="J3209" t="str">
        <x:v>PHEV</x:v>
      </x:c>
      <x:c r="K3209" t="str">
        <x:v>否</x:v>
      </x:c>
      <x:c r="L3209" t="str">
        <x:v>1918/1933/1972/1981</x:v>
      </x:c>
      <x:c r="M3209" t="n">
        <x:v>2670</x:v>
      </x:c>
      <x:c r="N3209" t="n">
        <x:v>95</x:v>
      </x:c>
      <x:c r="O3209" t="n">
        <x:v>18.67</x:v>
      </x:c>
      <x:c r="P3209"/>
      <x:c r="Q3209" t="n">
        <x:v>98.52242744063325</x:v>
      </x:c>
      <x:c r="R3209" t="n">
        <x:v>19.65</x:v>
      </x:c>
      <x:c r="S3209" t="n">
        <x:v>130</x:v>
      </x:c>
      <x:c r="T3209" t="n">
        <x:v>130</x:v>
      </x:c>
      <x:c r="U3209"/>
      <x:c r="V3209"/>
      <x:c r="W3209"/>
      <x:c r="X3209"/>
      <x:c r="Y3209" t="n">
        <x:v>5.18</x:v>
      </x:c>
      <x:c r="Z3209" t="n">
        <x:v>1499</x:v>
      </x:c>
      <x:c r="AA3209"/>
      <x:c r="AB3209"/>
      <x:c r="AC3209"/>
      <x:c r="AD3209" t="str">
        <x:v>PHEV_历史批次</x:v>
      </x:c>
      <x:c r="AE3209" s="14" t="str"/>
      <x:c r="AF3209" s="14" t="str"/>
      <x:c r="AG3209" s="14" t="str">
        <x:v>待OCR/外部证据：原字段为空</x:v>
      </x:c>
      <x:c r="AH3209" s="15" t="n">
        <x:f>IF(R3209&lt;&gt;"",R3209,IFERROR(IF(AND(IF(ISNUMBER(O3209),O3209,IFERROR(VALUE(O3209),VALUE(LEFT(TRIM(O3209),FIND("|",SUBSTITUTE(SUBSTITUTE(SUBSTITUTE(SUBSTITUTE(SUBSTITUTE(TRIM(O3209),"/","|"),"(","|"),"（","|"),";","|"),"；","|")&amp;"|")-1))))*100/IF(ISNUMBER(N3209),N3209,IFERROR(VALUE(N3209),VALUE(LEFT(TRIM(N3209),FIND("|",SUBSTITUTE(SUBSTITUTE(SUBSTITUTE(SUBSTITUTE(SUBSTITUTE(TRIM(N3209),"/","|"),"(","|"),"（","|"),";","|"),"；","|")&amp;"|")-1))))&gt;=3,IF(ISNUMBER(O3209),O3209,IFERROR(VALUE(O3209),VALUE(LEFT(TRIM(O3209),FIND("|",SUBSTITUTE(SUBSTITUTE(SUBSTITUTE(SUBSTITUTE(SUBSTITUTE(TRIM(O3209),"/","|"),"(","|"),"（","|"),";","|"),"；","|")&amp;"|")-1))))*100/IF(ISNUMBER(N3209),N3209,IFERROR(VALUE(N3209),VALUE(LEFT(TRIM(N3209),FIND("|",SUBSTITUTE(SUBSTITUTE(SUBSTITUTE(SUBSTITUTE(SUBSTITUTE(TRIM(N3209),"/","|"),"(","|"),"（","|"),";","|"),"；","|")&amp;"|")-1))))&lt;=40),IF(ISNUMBER(O3209),O3209,IFERROR(VALUE(O3209),VALUE(LEFT(TRIM(O3209),FIND("|",SUBSTITUTE(SUBSTITUTE(SUBSTITUTE(SUBSTITUTE(SUBSTITUTE(TRIM(O3209),"/","|"),"(","|"),"（","|"),";","|"),"；","|")&amp;"|")-1))))*100/IF(ISNUMBER(N3209),N3209,IFERROR(VALUE(N3209),VALUE(LEFT(TRIM(N3209),FIND("|",SUBSTITUTE(SUBSTITUTE(SUBSTITUTE(SUBSTITUTE(SUBSTITUTE(TRIM(N3209),"/","|"),"(","|"),"（","|"),";","|"),"；","|")&amp;"|")-1)))),""),""))</x:f>
        <x:v>19.65</x:v>
      </x:c>
      <x:c r="AI3209" s="15" t="str">
        <x:f>IFERROR(IF(AND(IF(ISNUMBER(O3209),O3209,IFERROR(VALUE(O3209),VALUE(LEFT(TRIM(O3209),FIND("|",SUBSTITUTE(SUBSTITUTE(SUBSTITUTE(SUBSTITUTE(SUBSTITUTE(TRIM(O3209),"/","|"),"(","|"),"（","|"),";","|"),"；","|")&amp;"|")-1))))&gt;=75,IF(ISNUMBER(O3209),O3209,IFERROR(VALUE(O3209),VALUE(LEFT(TRIM(O3209),FIND("|",SUBSTITUTE(SUBSTITUTE(SUBSTITUTE(SUBSTITUTE(SUBSTITUTE(TRIM(O3209),"/","|"),"(","|"),"（","|"),";","|"),"；","|")&amp;"|")-1))))&lt;=85,IF(ISNUMBER(Q3209),Q3209,IFERROR(VALUE(Q3209),VALUE(LEFT(TRIM(Q3209),FIND("|",SUBSTITUTE(SUBSTITUTE(SUBSTITUTE(SUBSTITUTE(SUBSTITUTE(TRIM(Q3209),"/","|"),"(","|"),"（","|"),";","|"),"；","|")&amp;"|")-1))))&gt;0),IF(ISNUMBER(O3209),O3209,IFERROR(VALUE(O3209),VALUE(LEFT(TRIM(O3209),FIND("|",SUBSTITUTE(SUBSTITUTE(SUBSTITUTE(SUBSTITUTE(SUBSTITUTE(TRIM(O3209),"/","|"),"(","|"),"（","|"),";","|"),"；","|")&amp;"|")-1))))*1000/IF(ISNUMBER(Q3209),Q3209,IFERROR(VALUE(Q3209),VALUE(LEFT(TRIM(Q3209),FIND("|",SUBSTITUTE(SUBSTITUTE(SUBSTITUTE(SUBSTITUTE(SUBSTITUTE(TRIM(Q3209),"/","|"),"(","|"),"（","|"),";","|"),"；","|")&amp;"|")-1)))),""),"")</x:f>
      </x:c>
      <x:c r="AJ3209" s="14" t="str">
        <x:f>IF(AI3209="","","非称重实测")</x:f>
      </x:c>
      <x:c r="AK3209" s="14" t="str"/>
      <x:c r="AL3209" s="14" t="str">
        <x:v>v3.4.6-candidate</x:v>
      </x:c>
    </x:row>
    <x:row r="3210">
      <x:c r="A3210" t="n">
        <x:v>395</x:v>
      </x:c>
      <x:c r="B3210" t="str">
        <x:v>SQR6481CHEVT1N</x:v>
      </x:c>
      <x:c r="C3210" t="str">
        <x:v>捷途牌</x:v>
      </x:c>
      <x:c r="D3210" t="str">
        <x:v>奇瑞汽车股份有限公司</x:v>
      </x:c>
      <x:c r="E3210" t="str">
        <x:v>奇瑞</x:v>
      </x:c>
      <x:c r="F3210" t="str">
        <x:v>山海L7 PLUS C-DM,捷途</x:v>
      </x:c>
      <x:c r="G3210" t="str">
        <x:v>山海L7 PLUS C-DM,捷途</x:v>
      </x:c>
      <x:c r="H3210" t="str">
        <x:v>插电式混合动力轿车</x:v>
      </x:c>
      <x:c r="I3210"/>
      <x:c r="J3210" t="str">
        <x:v>PHEV</x:v>
      </x:c>
      <x:c r="K3210" t="str">
        <x:v>否</x:v>
      </x:c>
      <x:c r="L3210" t="str">
        <x:v>1987/2000/2043/2055/2080</x:v>
      </x:c>
      <x:c r="M3210" t="n">
        <x:v>2670</x:v>
      </x:c>
      <x:c r="N3210" t="n">
        <x:v>167</x:v>
      </x:c>
      <x:c r="O3210" t="n">
        <x:v>32.659</x:v>
      </x:c>
      <x:c r="P3210"/>
      <x:c r="Q3210" t="n">
        <x:v>126.5852713178295</x:v>
      </x:c>
      <x:c r="R3210" t="n">
        <x:v>19.56</x:v>
      </x:c>
      <x:c r="S3210" t="n">
        <x:v>130</x:v>
      </x:c>
      <x:c r="T3210" t="n">
        <x:v>130</x:v>
      </x:c>
      <x:c r="U3210"/>
      <x:c r="V3210"/>
      <x:c r="W3210"/>
      <x:c r="X3210"/>
      <x:c r="Y3210" t="n">
        <x:v>5.25</x:v>
      </x:c>
      <x:c r="Z3210" t="n">
        <x:v>1499</x:v>
      </x:c>
      <x:c r="AA3210"/>
      <x:c r="AB3210"/>
      <x:c r="AC3210"/>
      <x:c r="AD3210" t="str">
        <x:v>PHEV_历史批次</x:v>
      </x:c>
      <x:c r="AE3210" s="14" t="str"/>
      <x:c r="AF3210" s="14" t="str"/>
      <x:c r="AG3210" s="14" t="str">
        <x:v>待OCR/外部证据：原字段为空</x:v>
      </x:c>
      <x:c r="AH3210" s="15" t="n">
        <x:f>IF(R3210&lt;&gt;"",R3210,IFERROR(IF(AND(IF(ISNUMBER(O3210),O3210,IFERROR(VALUE(O3210),VALUE(LEFT(TRIM(O3210),FIND("|",SUBSTITUTE(SUBSTITUTE(SUBSTITUTE(SUBSTITUTE(SUBSTITUTE(TRIM(O3210),"/","|"),"(","|"),"（","|"),";","|"),"；","|")&amp;"|")-1))))*100/IF(ISNUMBER(N3210),N3210,IFERROR(VALUE(N3210),VALUE(LEFT(TRIM(N3210),FIND("|",SUBSTITUTE(SUBSTITUTE(SUBSTITUTE(SUBSTITUTE(SUBSTITUTE(TRIM(N3210),"/","|"),"(","|"),"（","|"),";","|"),"；","|")&amp;"|")-1))))&gt;=3,IF(ISNUMBER(O3210),O3210,IFERROR(VALUE(O3210),VALUE(LEFT(TRIM(O3210),FIND("|",SUBSTITUTE(SUBSTITUTE(SUBSTITUTE(SUBSTITUTE(SUBSTITUTE(TRIM(O3210),"/","|"),"(","|"),"（","|"),";","|"),"；","|")&amp;"|")-1))))*100/IF(ISNUMBER(N3210),N3210,IFERROR(VALUE(N3210),VALUE(LEFT(TRIM(N3210),FIND("|",SUBSTITUTE(SUBSTITUTE(SUBSTITUTE(SUBSTITUTE(SUBSTITUTE(TRIM(N3210),"/","|"),"(","|"),"（","|"),";","|"),"；","|")&amp;"|")-1))))&lt;=40),IF(ISNUMBER(O3210),O3210,IFERROR(VALUE(O3210),VALUE(LEFT(TRIM(O3210),FIND("|",SUBSTITUTE(SUBSTITUTE(SUBSTITUTE(SUBSTITUTE(SUBSTITUTE(TRIM(O3210),"/","|"),"(","|"),"（","|"),";","|"),"；","|")&amp;"|")-1))))*100/IF(ISNUMBER(N3210),N3210,IFERROR(VALUE(N3210),VALUE(LEFT(TRIM(N3210),FIND("|",SUBSTITUTE(SUBSTITUTE(SUBSTITUTE(SUBSTITUTE(SUBSTITUTE(TRIM(N3210),"/","|"),"(","|"),"（","|"),";","|"),"；","|")&amp;"|")-1)))),""),""))</x:f>
        <x:v>19.56</x:v>
      </x:c>
      <x:c r="AI3210" s="15" t="str">
        <x:f>IFERROR(IF(AND(IF(ISNUMBER(O3210),O3210,IFERROR(VALUE(O3210),VALUE(LEFT(TRIM(O3210),FIND("|",SUBSTITUTE(SUBSTITUTE(SUBSTITUTE(SUBSTITUTE(SUBSTITUTE(TRIM(O3210),"/","|"),"(","|"),"（","|"),";","|"),"；","|")&amp;"|")-1))))&gt;=75,IF(ISNUMBER(O3210),O3210,IFERROR(VALUE(O3210),VALUE(LEFT(TRIM(O3210),FIND("|",SUBSTITUTE(SUBSTITUTE(SUBSTITUTE(SUBSTITUTE(SUBSTITUTE(TRIM(O3210),"/","|"),"(","|"),"（","|"),";","|"),"；","|")&amp;"|")-1))))&lt;=85,IF(ISNUMBER(Q3210),Q3210,IFERROR(VALUE(Q3210),VALUE(LEFT(TRIM(Q3210),FIND("|",SUBSTITUTE(SUBSTITUTE(SUBSTITUTE(SUBSTITUTE(SUBSTITUTE(TRIM(Q3210),"/","|"),"(","|"),"（","|"),";","|"),"；","|")&amp;"|")-1))))&gt;0),IF(ISNUMBER(O3210),O3210,IFERROR(VALUE(O3210),VALUE(LEFT(TRIM(O3210),FIND("|",SUBSTITUTE(SUBSTITUTE(SUBSTITUTE(SUBSTITUTE(SUBSTITUTE(TRIM(O3210),"/","|"),"(","|"),"（","|"),";","|"),"；","|")&amp;"|")-1))))*1000/IF(ISNUMBER(Q3210),Q3210,IFERROR(VALUE(Q3210),VALUE(LEFT(TRIM(Q3210),FIND("|",SUBSTITUTE(SUBSTITUTE(SUBSTITUTE(SUBSTITUTE(SUBSTITUTE(TRIM(Q3210),"/","|"),"(","|"),"（","|"),";","|"),"；","|")&amp;"|")-1)))),""),"")</x:f>
      </x:c>
      <x:c r="AJ3210" s="14" t="str">
        <x:f>IF(AI3210="","","非称重实测")</x:f>
      </x:c>
      <x:c r="AK3210" s="14" t="str"/>
      <x:c r="AL3210" s="14" t="str">
        <x:v>v3.4.6-candidate</x:v>
      </x:c>
    </x:row>
    <x:row r="3211">
      <x:c r="A3211" t="n">
        <x:v>395</x:v>
      </x:c>
      <x:c r="B3211" t="str">
        <x:v>SQR6492CHEVT1P</x:v>
      </x:c>
      <x:c r="C3211" t="str">
        <x:v>捷途牌</x:v>
      </x:c>
      <x:c r="D3211" t="str">
        <x:v>奇瑞汽车股份有限公司</x:v>
      </x:c>
      <x:c r="E3211" t="str">
        <x:v>奇瑞</x:v>
      </x:c>
      <x:c r="F3211" t="str">
        <x:v>X90,山海L9,捷途</x:v>
      </x:c>
      <x:c r="G3211" t="str">
        <x:v>X90,山海L9,捷途</x:v>
      </x:c>
      <x:c r="H3211" t="str">
        <x:v>插电式混合动力轿车</x:v>
      </x:c>
      <x:c r="I3211"/>
      <x:c r="J3211" t="str">
        <x:v>PHEV</x:v>
      </x:c>
      <x:c r="K3211" t="str">
        <x:v>否</x:v>
      </x:c>
      <x:c r="L3211" t="str">
        <x:v>1899/1936</x:v>
      </x:c>
      <x:c r="M3211" t="n">
        <x:v>2670</x:v>
      </x:c>
      <x:c r="N3211" t="n">
        <x:v>84</x:v>
      </x:c>
      <x:c r="O3211" t="n">
        <x:v>18.37</x:v>
      </x:c>
      <x:c r="P3211" t="n">
        <x:v>0</x:v>
      </x:c>
      <x:c r="Q3211" t="n">
        <x:v>111.3333333333333</x:v>
      </x:c>
      <x:c r="R3211" t="n">
        <x:v>21.87</x:v>
      </x:c>
      <x:c r="S3211" t="n">
        <x:v>130</x:v>
      </x:c>
      <x:c r="T3211" t="n">
        <x:v>130</x:v>
      </x:c>
      <x:c r="U3211"/>
      <x:c r="V3211" t="n">
        <x:v>0</x:v>
      </x:c>
      <x:c r="W3211"/>
      <x:c r="X3211"/>
      <x:c r="Y3211" t="n">
        <x:v>5.3</x:v>
      </x:c>
      <x:c r="Z3211" t="n">
        <x:v>1499</x:v>
      </x:c>
      <x:c r="AA3211" t="n">
        <x:v>115</x:v>
      </x:c>
      <x:c r="AB3211" t="str">
        <x:v>奇瑞汽车股份有限公司</x:v>
      </x:c>
      <x:c r="AC3211" t="str">
        <x:v>SQRH4J15</x:v>
      </x:c>
      <x:c r="AD3211" t="str">
        <x:v>PHEV_历史批次</x:v>
      </x:c>
      <x:c r="AE3211" s="14" t="str"/>
      <x:c r="AF3211" s="14" t="str"/>
      <x:c r="AG3211" s="14" t="str">
        <x:v>待OCR/外部证据：数值语义歧义</x:v>
      </x:c>
      <x:c r="AH3211" s="15" t="n">
        <x:f>IF(R3211&lt;&gt;"",R3211,IFERROR(IF(AND(IF(ISNUMBER(O3211),O3211,IFERROR(VALUE(O3211),VALUE(LEFT(TRIM(O3211),FIND("|",SUBSTITUTE(SUBSTITUTE(SUBSTITUTE(SUBSTITUTE(SUBSTITUTE(TRIM(O3211),"/","|"),"(","|"),"（","|"),";","|"),"；","|")&amp;"|")-1))))*100/IF(ISNUMBER(N3211),N3211,IFERROR(VALUE(N3211),VALUE(LEFT(TRIM(N3211),FIND("|",SUBSTITUTE(SUBSTITUTE(SUBSTITUTE(SUBSTITUTE(SUBSTITUTE(TRIM(N3211),"/","|"),"(","|"),"（","|"),";","|"),"；","|")&amp;"|")-1))))&gt;=3,IF(ISNUMBER(O3211),O3211,IFERROR(VALUE(O3211),VALUE(LEFT(TRIM(O3211),FIND("|",SUBSTITUTE(SUBSTITUTE(SUBSTITUTE(SUBSTITUTE(SUBSTITUTE(TRIM(O3211),"/","|"),"(","|"),"（","|"),";","|"),"；","|")&amp;"|")-1))))*100/IF(ISNUMBER(N3211),N3211,IFERROR(VALUE(N3211),VALUE(LEFT(TRIM(N3211),FIND("|",SUBSTITUTE(SUBSTITUTE(SUBSTITUTE(SUBSTITUTE(SUBSTITUTE(TRIM(N3211),"/","|"),"(","|"),"（","|"),";","|"),"；","|")&amp;"|")-1))))&lt;=40),IF(ISNUMBER(O3211),O3211,IFERROR(VALUE(O3211),VALUE(LEFT(TRIM(O3211),FIND("|",SUBSTITUTE(SUBSTITUTE(SUBSTITUTE(SUBSTITUTE(SUBSTITUTE(TRIM(O3211),"/","|"),"(","|"),"（","|"),";","|"),"；","|")&amp;"|")-1))))*100/IF(ISNUMBER(N3211),N3211,IFERROR(VALUE(N3211),VALUE(LEFT(TRIM(N3211),FIND("|",SUBSTITUTE(SUBSTITUTE(SUBSTITUTE(SUBSTITUTE(SUBSTITUTE(TRIM(N3211),"/","|"),"(","|"),"（","|"),";","|"),"；","|")&amp;"|")-1)))),""),""))</x:f>
        <x:v>21.87</x:v>
      </x:c>
      <x:c r="AI3211" s="15" t="str">
        <x:f>IFERROR(IF(AND(IF(ISNUMBER(O3211),O3211,IFERROR(VALUE(O3211),VALUE(LEFT(TRIM(O3211),FIND("|",SUBSTITUTE(SUBSTITUTE(SUBSTITUTE(SUBSTITUTE(SUBSTITUTE(TRIM(O3211),"/","|"),"(","|"),"（","|"),";","|"),"；","|")&amp;"|")-1))))&gt;=75,IF(ISNUMBER(O3211),O3211,IFERROR(VALUE(O3211),VALUE(LEFT(TRIM(O3211),FIND("|",SUBSTITUTE(SUBSTITUTE(SUBSTITUTE(SUBSTITUTE(SUBSTITUTE(TRIM(O3211),"/","|"),"(","|"),"（","|"),";","|"),"；","|")&amp;"|")-1))))&lt;=85,IF(ISNUMBER(Q3211),Q3211,IFERROR(VALUE(Q3211),VALUE(LEFT(TRIM(Q3211),FIND("|",SUBSTITUTE(SUBSTITUTE(SUBSTITUTE(SUBSTITUTE(SUBSTITUTE(TRIM(Q3211),"/","|"),"(","|"),"（","|"),";","|"),"；","|")&amp;"|")-1))))&gt;0),IF(ISNUMBER(O3211),O3211,IFERROR(VALUE(O3211),VALUE(LEFT(TRIM(O3211),FIND("|",SUBSTITUTE(SUBSTITUTE(SUBSTITUTE(SUBSTITUTE(SUBSTITUTE(TRIM(O3211),"/","|"),"(","|"),"（","|"),";","|"),"；","|")&amp;"|")-1))))*1000/IF(ISNUMBER(Q3211),Q3211,IFERROR(VALUE(Q3211),VALUE(LEFT(TRIM(Q3211),FIND("|",SUBSTITUTE(SUBSTITUTE(SUBSTITUTE(SUBSTITUTE(SUBSTITUTE(TRIM(Q3211),"/","|"),"(","|"),"（","|"),";","|"),"；","|")&amp;"|")-1)))),""),"")</x:f>
      </x:c>
      <x:c r="AJ3211" s="14" t="str">
        <x:f>IF(AI3211="","","非称重实测")</x:f>
      </x:c>
      <x:c r="AK3211" s="14" t="str"/>
      <x:c r="AL3211" s="14" t="str">
        <x:v>v3.4.6-candidate</x:v>
      </x:c>
    </x:row>
    <x:row r="3212">
      <x:c r="A3212" t="n">
        <x:v>395</x:v>
      </x:c>
      <x:c r="B3212" t="str">
        <x:v>SQR6500CHEVM36T1</x:v>
      </x:c>
      <x:c r="C3212" t="str">
        <x:v>捷途牌</x:v>
      </x:c>
      <x:c r="D3212" t="str">
        <x:v>奇瑞汽车股份有限公司</x:v>
      </x:c>
      <x:c r="E3212" t="str">
        <x:v>奇瑞</x:v>
      </x:c>
      <x:c r="F3212" t="str">
        <x:v>揽月C-DM</x:v>
      </x:c>
      <x:c r="G3212" t="str">
        <x:v>揽月C-DM</x:v>
      </x:c>
      <x:c r="H3212" t="str">
        <x:v>插电式混合动力轿车</x:v>
      </x:c>
      <x:c r="I3212"/>
      <x:c r="J3212" t="str">
        <x:v>PHEV</x:v>
      </x:c>
      <x:c r="K3212" t="str">
        <x:v>否</x:v>
      </x:c>
      <x:c r="L3212" t="n">
        <x:v>2280</x:v>
      </x:c>
      <x:c r="M3212" t="n">
        <x:v>2670</x:v>
      </x:c>
      <x:c r="N3212" t="n">
        <x:v>143</x:v>
      </x:c>
      <x:c r="O3212" t="n">
        <x:v>34.46</x:v>
      </x:c>
      <x:c r="P3212"/>
      <x:c r="Q3212" t="n">
        <x:v>151.140350877193</x:v>
      </x:c>
      <x:c r="R3212" t="n">
        <x:v>24.1</x:v>
      </x:c>
      <x:c r="S3212" t="n">
        <x:v>130</x:v>
      </x:c>
      <x:c r="T3212" t="n">
        <x:v>130</x:v>
      </x:c>
      <x:c r="U3212"/>
      <x:c r="V3212"/>
      <x:c r="W3212"/>
      <x:c r="X3212"/>
      <x:c r="Y3212" t="n">
        <x:v>6.88</x:v>
      </x:c>
      <x:c r="Z3212" t="n">
        <x:v>1499</x:v>
      </x:c>
      <x:c r="AA3212"/>
      <x:c r="AB3212"/>
      <x:c r="AC3212"/>
      <x:c r="AD3212" t="str">
        <x:v>PHEV_历史批次</x:v>
      </x:c>
      <x:c r="AE3212" s="14" t="str"/>
      <x:c r="AF3212" s="14" t="str"/>
      <x:c r="AG3212" s="14" t="str">
        <x:v>待OCR/外部证据：原字段为空</x:v>
      </x:c>
      <x:c r="AH3212" s="15" t="n">
        <x:f>IF(R3212&lt;&gt;"",R3212,IFERROR(IF(AND(IF(ISNUMBER(O3212),O3212,IFERROR(VALUE(O3212),VALUE(LEFT(TRIM(O3212),FIND("|",SUBSTITUTE(SUBSTITUTE(SUBSTITUTE(SUBSTITUTE(SUBSTITUTE(TRIM(O3212),"/","|"),"(","|"),"（","|"),";","|"),"；","|")&amp;"|")-1))))*100/IF(ISNUMBER(N3212),N3212,IFERROR(VALUE(N3212),VALUE(LEFT(TRIM(N3212),FIND("|",SUBSTITUTE(SUBSTITUTE(SUBSTITUTE(SUBSTITUTE(SUBSTITUTE(TRIM(N3212),"/","|"),"(","|"),"（","|"),";","|"),"；","|")&amp;"|")-1))))&gt;=3,IF(ISNUMBER(O3212),O3212,IFERROR(VALUE(O3212),VALUE(LEFT(TRIM(O3212),FIND("|",SUBSTITUTE(SUBSTITUTE(SUBSTITUTE(SUBSTITUTE(SUBSTITUTE(TRIM(O3212),"/","|"),"(","|"),"（","|"),";","|"),"；","|")&amp;"|")-1))))*100/IF(ISNUMBER(N3212),N3212,IFERROR(VALUE(N3212),VALUE(LEFT(TRIM(N3212),FIND("|",SUBSTITUTE(SUBSTITUTE(SUBSTITUTE(SUBSTITUTE(SUBSTITUTE(TRIM(N3212),"/","|"),"(","|"),"（","|"),";","|"),"；","|")&amp;"|")-1))))&lt;=40),IF(ISNUMBER(O3212),O3212,IFERROR(VALUE(O3212),VALUE(LEFT(TRIM(O3212),FIND("|",SUBSTITUTE(SUBSTITUTE(SUBSTITUTE(SUBSTITUTE(SUBSTITUTE(TRIM(O3212),"/","|"),"(","|"),"（","|"),";","|"),"；","|")&amp;"|")-1))))*100/IF(ISNUMBER(N3212),N3212,IFERROR(VALUE(N3212),VALUE(LEFT(TRIM(N3212),FIND("|",SUBSTITUTE(SUBSTITUTE(SUBSTITUTE(SUBSTITUTE(SUBSTITUTE(TRIM(N3212),"/","|"),"(","|"),"（","|"),";","|"),"；","|")&amp;"|")-1)))),""),""))</x:f>
        <x:v>24.1</x:v>
      </x:c>
      <x:c r="AI3212" s="15" t="str">
        <x:f>IFERROR(IF(AND(IF(ISNUMBER(O3212),O3212,IFERROR(VALUE(O3212),VALUE(LEFT(TRIM(O3212),FIND("|",SUBSTITUTE(SUBSTITUTE(SUBSTITUTE(SUBSTITUTE(SUBSTITUTE(TRIM(O3212),"/","|"),"(","|"),"（","|"),";","|"),"；","|")&amp;"|")-1))))&gt;=75,IF(ISNUMBER(O3212),O3212,IFERROR(VALUE(O3212),VALUE(LEFT(TRIM(O3212),FIND("|",SUBSTITUTE(SUBSTITUTE(SUBSTITUTE(SUBSTITUTE(SUBSTITUTE(TRIM(O3212),"/","|"),"(","|"),"（","|"),";","|"),"；","|")&amp;"|")-1))))&lt;=85,IF(ISNUMBER(Q3212),Q3212,IFERROR(VALUE(Q3212),VALUE(LEFT(TRIM(Q3212),FIND("|",SUBSTITUTE(SUBSTITUTE(SUBSTITUTE(SUBSTITUTE(SUBSTITUTE(TRIM(Q3212),"/","|"),"(","|"),"（","|"),";","|"),"；","|")&amp;"|")-1))))&gt;0),IF(ISNUMBER(O3212),O3212,IFERROR(VALUE(O3212),VALUE(LEFT(TRIM(O3212),FIND("|",SUBSTITUTE(SUBSTITUTE(SUBSTITUTE(SUBSTITUTE(SUBSTITUTE(TRIM(O3212),"/","|"),"(","|"),"（","|"),";","|"),"；","|")&amp;"|")-1))))*1000/IF(ISNUMBER(Q3212),Q3212,IFERROR(VALUE(Q3212),VALUE(LEFT(TRIM(Q3212),FIND("|",SUBSTITUTE(SUBSTITUTE(SUBSTITUTE(SUBSTITUTE(SUBSTITUTE(TRIM(Q3212),"/","|"),"(","|"),"（","|"),";","|"),"；","|")&amp;"|")-1)))),""),"")</x:f>
      </x:c>
      <x:c r="AJ3212" s="14" t="str">
        <x:f>IF(AI3212="","","非称重实测")</x:f>
      </x:c>
      <x:c r="AK3212" s="14" t="str"/>
      <x:c r="AL3212" s="14" t="str">
        <x:v>v3.4.6-candidate</x:v>
      </x:c>
    </x:row>
    <x:row r="3213">
      <x:c r="A3213" t="n">
        <x:v>395</x:v>
      </x:c>
      <x:c r="B3213" t="str">
        <x:v>SQR7150REEVE031</x:v>
      </x:c>
      <x:c r="C3213" t="str">
        <x:v>星途牌</x:v>
      </x:c>
      <x:c r="D3213" t="str">
        <x:v>奇瑞汽车股份有限公司</x:v>
      </x:c>
      <x:c r="E3213" t="str">
        <x:v>奇瑞</x:v>
      </x:c>
      <x:c r="F3213" t="str">
        <x:v>STERRA ES</x:v>
      </x:c>
      <x:c r="G3213" t="str">
        <x:v>STERRA ES</x:v>
      </x:c>
      <x:c r="H3213" t="str">
        <x:v>插电式混合动力轿车</x:v>
      </x:c>
      <x:c r="I3213"/>
      <x:c r="J3213" t="str">
        <x:v>PHEV</x:v>
      </x:c>
      <x:c r="K3213" t="str">
        <x:v>否</x:v>
      </x:c>
      <x:c r="L3213" t="n">
        <x:v>2135</x:v>
      </x:c>
      <x:c r="M3213" t="n">
        <x:v>2670</x:v>
      </x:c>
      <x:c r="N3213" t="n">
        <x:v>245</x:v>
      </x:c>
      <x:c r="O3213" t="n">
        <x:v>39.9168</x:v>
      </x:c>
      <x:c r="P3213" t="str">
        <x:v>磷酸铁锂</x:v>
      </x:c>
      <x:c r="Q3213" t="n">
        <x:v>124.74</x:v>
      </x:c>
      <x:c r="R3213" t="n">
        <x:v>16.29</x:v>
      </x:c>
      <x:c r="S3213" t="n">
        <x:v>130</x:v>
      </x:c>
      <x:c r="T3213" t="n">
        <x:v>130</x:v>
      </x:c>
      <x:c r="U3213"/>
      <x:c r="V3213" t="n">
        <x:v>0</x:v>
      </x:c>
      <x:c r="W3213"/>
      <x:c r="X3213"/>
      <x:c r="Y3213" t="n">
        <x:v>4.98</x:v>
      </x:c>
      <x:c r="Z3213" t="n">
        <x:v>1499</x:v>
      </x:c>
      <x:c r="AA3213" t="n">
        <x:v>115</x:v>
      </x:c>
      <x:c r="AB3213" t="str">
        <x:v>奇瑞汽车股份有限公司</x:v>
      </x:c>
      <x:c r="AC3213" t="str">
        <x:v>SQRH4J15</x:v>
      </x:c>
      <x:c r="AD3213" t="str">
        <x:v>PHEV_历史批次</x:v>
      </x:c>
      <x:c r="AE3213" s="14" t="str"/>
      <x:c r="AF3213" s="14" t="str"/>
      <x:c r="AG3213" s="14" t="str">
        <x:v>待OCR/外部证据：数值语义歧义</x:v>
      </x:c>
      <x:c r="AH3213" s="15" t="n">
        <x:f>IF(R3213&lt;&gt;"",R3213,IFERROR(IF(AND(IF(ISNUMBER(O3213),O3213,IFERROR(VALUE(O3213),VALUE(LEFT(TRIM(O3213),FIND("|",SUBSTITUTE(SUBSTITUTE(SUBSTITUTE(SUBSTITUTE(SUBSTITUTE(TRIM(O3213),"/","|"),"(","|"),"（","|"),";","|"),"；","|")&amp;"|")-1))))*100/IF(ISNUMBER(N3213),N3213,IFERROR(VALUE(N3213),VALUE(LEFT(TRIM(N3213),FIND("|",SUBSTITUTE(SUBSTITUTE(SUBSTITUTE(SUBSTITUTE(SUBSTITUTE(TRIM(N3213),"/","|"),"(","|"),"（","|"),";","|"),"；","|")&amp;"|")-1))))&gt;=3,IF(ISNUMBER(O3213),O3213,IFERROR(VALUE(O3213),VALUE(LEFT(TRIM(O3213),FIND("|",SUBSTITUTE(SUBSTITUTE(SUBSTITUTE(SUBSTITUTE(SUBSTITUTE(TRIM(O3213),"/","|"),"(","|"),"（","|"),";","|"),"；","|")&amp;"|")-1))))*100/IF(ISNUMBER(N3213),N3213,IFERROR(VALUE(N3213),VALUE(LEFT(TRIM(N3213),FIND("|",SUBSTITUTE(SUBSTITUTE(SUBSTITUTE(SUBSTITUTE(SUBSTITUTE(TRIM(N3213),"/","|"),"(","|"),"（","|"),";","|"),"；","|")&amp;"|")-1))))&lt;=40),IF(ISNUMBER(O3213),O3213,IFERROR(VALUE(O3213),VALUE(LEFT(TRIM(O3213),FIND("|",SUBSTITUTE(SUBSTITUTE(SUBSTITUTE(SUBSTITUTE(SUBSTITUTE(TRIM(O3213),"/","|"),"(","|"),"（","|"),";","|"),"；","|")&amp;"|")-1))))*100/IF(ISNUMBER(N3213),N3213,IFERROR(VALUE(N3213),VALUE(LEFT(TRIM(N3213),FIND("|",SUBSTITUTE(SUBSTITUTE(SUBSTITUTE(SUBSTITUTE(SUBSTITUTE(TRIM(N3213),"/","|"),"(","|"),"（","|"),";","|"),"；","|")&amp;"|")-1)))),""),""))</x:f>
        <x:v>16.29</x:v>
      </x:c>
      <x:c r="AI3213" s="15" t="str">
        <x:f>IFERROR(IF(AND(IF(ISNUMBER(O3213),O3213,IFERROR(VALUE(O3213),VALUE(LEFT(TRIM(O3213),FIND("|",SUBSTITUTE(SUBSTITUTE(SUBSTITUTE(SUBSTITUTE(SUBSTITUTE(TRIM(O3213),"/","|"),"(","|"),"（","|"),";","|"),"；","|")&amp;"|")-1))))&gt;=75,IF(ISNUMBER(O3213),O3213,IFERROR(VALUE(O3213),VALUE(LEFT(TRIM(O3213),FIND("|",SUBSTITUTE(SUBSTITUTE(SUBSTITUTE(SUBSTITUTE(SUBSTITUTE(TRIM(O3213),"/","|"),"(","|"),"（","|"),";","|"),"；","|")&amp;"|")-1))))&lt;=85,IF(ISNUMBER(Q3213),Q3213,IFERROR(VALUE(Q3213),VALUE(LEFT(TRIM(Q3213),FIND("|",SUBSTITUTE(SUBSTITUTE(SUBSTITUTE(SUBSTITUTE(SUBSTITUTE(TRIM(Q3213),"/","|"),"(","|"),"（","|"),";","|"),"；","|")&amp;"|")-1))))&gt;0),IF(ISNUMBER(O3213),O3213,IFERROR(VALUE(O3213),VALUE(LEFT(TRIM(O3213),FIND("|",SUBSTITUTE(SUBSTITUTE(SUBSTITUTE(SUBSTITUTE(SUBSTITUTE(TRIM(O3213),"/","|"),"(","|"),"（","|"),";","|"),"；","|")&amp;"|")-1))))*1000/IF(ISNUMBER(Q3213),Q3213,IFERROR(VALUE(Q3213),VALUE(LEFT(TRIM(Q3213),FIND("|",SUBSTITUTE(SUBSTITUTE(SUBSTITUTE(SUBSTITUTE(SUBSTITUTE(TRIM(Q3213),"/","|"),"(","|"),"（","|"),";","|"),"；","|")&amp;"|")-1)))),""),"")</x:f>
      </x:c>
      <x:c r="AJ3213" s="14" t="str">
        <x:f>IF(AI3213="","","非称重实测")</x:f>
      </x:c>
      <x:c r="AK3213" s="14" t="str"/>
      <x:c r="AL3213" s="14" t="str">
        <x:v>v3.4.6-candidate</x:v>
      </x:c>
    </x:row>
    <x:row r="3214">
      <x:c r="A3214" t="n">
        <x:v>395</x:v>
      </x:c>
      <x:c r="B3214" t="str">
        <x:v>VCC6483G01WPHEV</x:v>
      </x:c>
      <x:c r="C3214" t="str">
        <x:v>沃尔沃牌</x:v>
      </x:c>
      <x:c r="D3214" t="str">
        <x:v>浙江豪情汽车制造有限公司</x:v>
      </x:c>
      <x:c r="E3214"/>
      <x:c r="F3214" t="str">
        <x:v>沃尔沃XC70</x:v>
      </x:c>
      <x:c r="G3214" t="str">
        <x:v>沃尔沃XC70</x:v>
      </x:c>
      <x:c r="H3214" t="str">
        <x:v>插电式混合动力轿车</x:v>
      </x:c>
      <x:c r="I3214"/>
      <x:c r="J3214" t="str">
        <x:v>PHEV</x:v>
      </x:c>
      <x:c r="K3214" t="str">
        <x:v>否</x:v>
      </x:c>
      <x:c r="L3214" t="n">
        <x:v>2275</x:v>
      </x:c>
      <x:c r="M3214"/>
      <x:c r="N3214" t="n">
        <x:v>180</x:v>
      </x:c>
      <x:c r="O3214" t="n">
        <x:v>39.63</x:v>
      </x:c>
      <x:c r="P3214" t="str">
        <x:v>三元锂</x:v>
      </x:c>
      <x:c r="Q3214" t="n">
        <x:v>163.0864197530864</x:v>
      </x:c>
      <x:c r="R3214" t="n">
        <x:v>22.02</x:v>
      </x:c>
      <x:c r="S3214"/>
      <x:c r="T3214"/>
      <x:c r="U3214"/>
      <x:c r="V3214" t="n">
        <x:v>0</x:v>
      </x:c>
      <x:c r="W3214"/>
      <x:c r="X3214"/>
      <x:c r="Y3214" t="n">
        <x:v>6.55</x:v>
      </x:c>
      <x:c r="Z3214" t="n">
        <x:v>1499</x:v>
      </x:c>
      <x:c r="AA3214" t="n">
        <x:v>120</x:v>
      </x:c>
      <x:c r="AB3214" t="str">
        <x:v>极光湾科技有限公司</x:v>
      </x:c>
      <x:c r="AC3214" t="str">
        <x:v>BHE15-BFZ</x:v>
      </x:c>
      <x:c r="AD3214" t="str">
        <x:v>PHEV_历史批次</x:v>
      </x:c>
      <x:c r="AE3214" s="14" t="str"/>
      <x:c r="AF3214" s="14" t="str"/>
      <x:c r="AG3214" s="14" t="str">
        <x:v>待OCR/外部证据：数值语义歧义</x:v>
      </x:c>
      <x:c r="AH3214" s="15" t="n">
        <x:f>IF(R3214&lt;&gt;"",R3214,IFERROR(IF(AND(IF(ISNUMBER(O3214),O3214,IFERROR(VALUE(O3214),VALUE(LEFT(TRIM(O3214),FIND("|",SUBSTITUTE(SUBSTITUTE(SUBSTITUTE(SUBSTITUTE(SUBSTITUTE(TRIM(O3214),"/","|"),"(","|"),"（","|"),";","|"),"；","|")&amp;"|")-1))))*100/IF(ISNUMBER(N3214),N3214,IFERROR(VALUE(N3214),VALUE(LEFT(TRIM(N3214),FIND("|",SUBSTITUTE(SUBSTITUTE(SUBSTITUTE(SUBSTITUTE(SUBSTITUTE(TRIM(N3214),"/","|"),"(","|"),"（","|"),";","|"),"；","|")&amp;"|")-1))))&gt;=3,IF(ISNUMBER(O3214),O3214,IFERROR(VALUE(O3214),VALUE(LEFT(TRIM(O3214),FIND("|",SUBSTITUTE(SUBSTITUTE(SUBSTITUTE(SUBSTITUTE(SUBSTITUTE(TRIM(O3214),"/","|"),"(","|"),"（","|"),";","|"),"；","|")&amp;"|")-1))))*100/IF(ISNUMBER(N3214),N3214,IFERROR(VALUE(N3214),VALUE(LEFT(TRIM(N3214),FIND("|",SUBSTITUTE(SUBSTITUTE(SUBSTITUTE(SUBSTITUTE(SUBSTITUTE(TRIM(N3214),"/","|"),"(","|"),"（","|"),";","|"),"；","|")&amp;"|")-1))))&lt;=40),IF(ISNUMBER(O3214),O3214,IFERROR(VALUE(O3214),VALUE(LEFT(TRIM(O3214),FIND("|",SUBSTITUTE(SUBSTITUTE(SUBSTITUTE(SUBSTITUTE(SUBSTITUTE(TRIM(O3214),"/","|"),"(","|"),"（","|"),";","|"),"；","|")&amp;"|")-1))))*100/IF(ISNUMBER(N3214),N3214,IFERROR(VALUE(N3214),VALUE(LEFT(TRIM(N3214),FIND("|",SUBSTITUTE(SUBSTITUTE(SUBSTITUTE(SUBSTITUTE(SUBSTITUTE(TRIM(N3214),"/","|"),"(","|"),"（","|"),";","|"),"；","|")&amp;"|")-1)))),""),""))</x:f>
        <x:v>22.02</x:v>
      </x:c>
      <x:c r="AI3214" s="15" t="str">
        <x:f>IFERROR(IF(AND(IF(ISNUMBER(O3214),O3214,IFERROR(VALUE(O3214),VALUE(LEFT(TRIM(O3214),FIND("|",SUBSTITUTE(SUBSTITUTE(SUBSTITUTE(SUBSTITUTE(SUBSTITUTE(TRIM(O3214),"/","|"),"(","|"),"（","|"),";","|"),"；","|")&amp;"|")-1))))&gt;=75,IF(ISNUMBER(O3214),O3214,IFERROR(VALUE(O3214),VALUE(LEFT(TRIM(O3214),FIND("|",SUBSTITUTE(SUBSTITUTE(SUBSTITUTE(SUBSTITUTE(SUBSTITUTE(TRIM(O3214),"/","|"),"(","|"),"（","|"),";","|"),"；","|")&amp;"|")-1))))&lt;=85,IF(ISNUMBER(Q3214),Q3214,IFERROR(VALUE(Q3214),VALUE(LEFT(TRIM(Q3214),FIND("|",SUBSTITUTE(SUBSTITUTE(SUBSTITUTE(SUBSTITUTE(SUBSTITUTE(TRIM(Q3214),"/","|"),"(","|"),"（","|"),";","|"),"；","|")&amp;"|")-1))))&gt;0),IF(ISNUMBER(O3214),O3214,IFERROR(VALUE(O3214),VALUE(LEFT(TRIM(O3214),FIND("|",SUBSTITUTE(SUBSTITUTE(SUBSTITUTE(SUBSTITUTE(SUBSTITUTE(TRIM(O3214),"/","|"),"(","|"),"（","|"),";","|"),"；","|")&amp;"|")-1))))*1000/IF(ISNUMBER(Q3214),Q3214,IFERROR(VALUE(Q3214),VALUE(LEFT(TRIM(Q3214),FIND("|",SUBSTITUTE(SUBSTITUTE(SUBSTITUTE(SUBSTITUTE(SUBSTITUTE(TRIM(Q3214),"/","|"),"(","|"),"（","|"),";","|"),"；","|")&amp;"|")-1)))),""),"")</x:f>
      </x:c>
      <x:c r="AJ3214" s="14" t="str">
        <x:f>IF(AI3214="","","非称重实测")</x:f>
      </x:c>
      <x:c r="AK3214" s="14" t="str"/>
      <x:c r="AL3214" s="14" t="str">
        <x:v>v3.4.6-candidate</x:v>
      </x:c>
    </x:row>
    <x:row r="3215">
      <x:c r="A3215" t="n">
        <x:v>395</x:v>
      </x:c>
      <x:c r="B3215" t="str">
        <x:v>VCC6483G02WPHEV</x:v>
      </x:c>
      <x:c r="C3215" t="str">
        <x:v>沃尔沃牌</x:v>
      </x:c>
      <x:c r="D3215" t="str">
        <x:v>亚欧汽车制造(台州)有限公司</x:v>
      </x:c>
      <x:c r="E3215"/>
      <x:c r="F3215" t="str">
        <x:v>沃尔沃XC70</x:v>
      </x:c>
      <x:c r="G3215" t="str">
        <x:v>沃尔沃XC70</x:v>
      </x:c>
      <x:c r="H3215" t="str">
        <x:v>插电式混合动力轿车</x:v>
      </x:c>
      <x:c r="I3215"/>
      <x:c r="J3215" t="str">
        <x:v>PHEV</x:v>
      </x:c>
      <x:c r="K3215" t="str">
        <x:v>否</x:v>
      </x:c>
      <x:c r="L3215" t="n">
        <x:v>2110</x:v>
      </x:c>
      <x:c r="M3215"/>
      <x:c r="N3215" t="n">
        <x:v>100</x:v>
      </x:c>
      <x:c r="O3215" t="n">
        <x:v>21.22</x:v>
      </x:c>
      <x:c r="P3215" t="str">
        <x:v>磷酸铁锂/三元锂离子电池</x:v>
      </x:c>
      <x:c r="Q3215" t="n">
        <x:v>112.2751322751323</x:v>
      </x:c>
      <x:c r="R3215" t="n">
        <x:v>21.22</x:v>
      </x:c>
      <x:c r="S3215"/>
      <x:c r="T3215"/>
      <x:c r="U3215"/>
      <x:c r="V3215" t="n">
        <x:v>0</x:v>
      </x:c>
      <x:c r="W3215"/>
      <x:c r="X3215"/>
      <x:c r="Y3215" t="n">
        <x:v>5.85</x:v>
      </x:c>
      <x:c r="Z3215" t="n">
        <x:v>1499</x:v>
      </x:c>
      <x:c r="AA3215" t="n">
        <x:v>120</x:v>
      </x:c>
      <x:c r="AB3215" t="str">
        <x:v>极光湾科技有限公司</x:v>
      </x:c>
      <x:c r="AC3215" t="str">
        <x:v>BHE15-BFZ</x:v>
      </x:c>
      <x:c r="AD3215" t="str">
        <x:v>PHEV_历史批次</x:v>
      </x:c>
      <x:c r="AE3215" s="14" t="str"/>
      <x:c r="AF3215" s="14" t="str"/>
      <x:c r="AG3215" s="14" t="str">
        <x:v>待OCR/外部证据：数值语义歧义</x:v>
      </x:c>
      <x:c r="AH3215" s="15" t="n">
        <x:f>IF(R3215&lt;&gt;"",R3215,IFERROR(IF(AND(IF(ISNUMBER(O3215),O3215,IFERROR(VALUE(O3215),VALUE(LEFT(TRIM(O3215),FIND("|",SUBSTITUTE(SUBSTITUTE(SUBSTITUTE(SUBSTITUTE(SUBSTITUTE(TRIM(O3215),"/","|"),"(","|"),"（","|"),";","|"),"；","|")&amp;"|")-1))))*100/IF(ISNUMBER(N3215),N3215,IFERROR(VALUE(N3215),VALUE(LEFT(TRIM(N3215),FIND("|",SUBSTITUTE(SUBSTITUTE(SUBSTITUTE(SUBSTITUTE(SUBSTITUTE(TRIM(N3215),"/","|"),"(","|"),"（","|"),";","|"),"；","|")&amp;"|")-1))))&gt;=3,IF(ISNUMBER(O3215),O3215,IFERROR(VALUE(O3215),VALUE(LEFT(TRIM(O3215),FIND("|",SUBSTITUTE(SUBSTITUTE(SUBSTITUTE(SUBSTITUTE(SUBSTITUTE(TRIM(O3215),"/","|"),"(","|"),"（","|"),";","|"),"；","|")&amp;"|")-1))))*100/IF(ISNUMBER(N3215),N3215,IFERROR(VALUE(N3215),VALUE(LEFT(TRIM(N3215),FIND("|",SUBSTITUTE(SUBSTITUTE(SUBSTITUTE(SUBSTITUTE(SUBSTITUTE(TRIM(N3215),"/","|"),"(","|"),"（","|"),";","|"),"；","|")&amp;"|")-1))))&lt;=40),IF(ISNUMBER(O3215),O3215,IFERROR(VALUE(O3215),VALUE(LEFT(TRIM(O3215),FIND("|",SUBSTITUTE(SUBSTITUTE(SUBSTITUTE(SUBSTITUTE(SUBSTITUTE(TRIM(O3215),"/","|"),"(","|"),"（","|"),";","|"),"；","|")&amp;"|")-1))))*100/IF(ISNUMBER(N3215),N3215,IFERROR(VALUE(N3215),VALUE(LEFT(TRIM(N3215),FIND("|",SUBSTITUTE(SUBSTITUTE(SUBSTITUTE(SUBSTITUTE(SUBSTITUTE(TRIM(N3215),"/","|"),"(","|"),"（","|"),";","|"),"；","|")&amp;"|")-1)))),""),""))</x:f>
        <x:v>21.22</x:v>
      </x:c>
      <x:c r="AI3215" s="15" t="str">
        <x:f>IFERROR(IF(AND(IF(ISNUMBER(O3215),O3215,IFERROR(VALUE(O3215),VALUE(LEFT(TRIM(O3215),FIND("|",SUBSTITUTE(SUBSTITUTE(SUBSTITUTE(SUBSTITUTE(SUBSTITUTE(TRIM(O3215),"/","|"),"(","|"),"（","|"),";","|"),"；","|")&amp;"|")-1))))&gt;=75,IF(ISNUMBER(O3215),O3215,IFERROR(VALUE(O3215),VALUE(LEFT(TRIM(O3215),FIND("|",SUBSTITUTE(SUBSTITUTE(SUBSTITUTE(SUBSTITUTE(SUBSTITUTE(TRIM(O3215),"/","|"),"(","|"),"（","|"),";","|"),"；","|")&amp;"|")-1))))&lt;=85,IF(ISNUMBER(Q3215),Q3215,IFERROR(VALUE(Q3215),VALUE(LEFT(TRIM(Q3215),FIND("|",SUBSTITUTE(SUBSTITUTE(SUBSTITUTE(SUBSTITUTE(SUBSTITUTE(TRIM(Q3215),"/","|"),"(","|"),"（","|"),";","|"),"；","|")&amp;"|")-1))))&gt;0),IF(ISNUMBER(O3215),O3215,IFERROR(VALUE(O3215),VALUE(LEFT(TRIM(O3215),FIND("|",SUBSTITUTE(SUBSTITUTE(SUBSTITUTE(SUBSTITUTE(SUBSTITUTE(TRIM(O3215),"/","|"),"(","|"),"（","|"),";","|"),"；","|")&amp;"|")-1))))*1000/IF(ISNUMBER(Q3215),Q3215,IFERROR(VALUE(Q3215),VALUE(LEFT(TRIM(Q3215),FIND("|",SUBSTITUTE(SUBSTITUTE(SUBSTITUTE(SUBSTITUTE(SUBSTITUTE(TRIM(Q3215),"/","|"),"(","|"),"（","|"),";","|"),"；","|")&amp;"|")-1)))),""),"")</x:f>
      </x:c>
      <x:c r="AJ3215" s="14" t="str">
        <x:f>IF(AI3215="","","非称重实测")</x:f>
      </x:c>
      <x:c r="AK3215" s="14" t="str"/>
      <x:c r="AL3215" s="14" t="str">
        <x:v>v3.4.6-candidate</x:v>
      </x:c>
    </x:row>
    <x:row r="3216">
      <x:c r="A3216" t="n">
        <x:v>395</x:v>
      </x:c>
      <x:c r="B3216" t="str">
        <x:v>WHJ6472CHEVFX12</x:v>
      </x:c>
      <x:c r="C3216" t="str">
        <x:v>凯翼牌</x:v>
      </x:c>
      <x:c r="D3216" t="str">
        <x:v>宜宾凯翼汽车有限公司</x:v>
      </x:c>
      <x:c r="E3216"/>
      <x:c r="F3216" t="str">
        <x:v>昆仑iHD</x:v>
      </x:c>
      <x:c r="G3216" t="str">
        <x:v>昆仑iHD</x:v>
      </x:c>
      <x:c r="H3216" t="str">
        <x:v>插电式混合动力轿车</x:v>
      </x:c>
      <x:c r="I3216"/>
      <x:c r="J3216" t="str">
        <x:v>PHEV</x:v>
      </x:c>
      <x:c r="K3216" t="str">
        <x:v>否</x:v>
      </x:c>
      <x:c r="L3216" t="n">
        <x:v>1960</x:v>
      </x:c>
      <x:c r="M3216"/>
      <x:c r="N3216" t="n">
        <x:v>133</x:v>
      </x:c>
      <x:c r="O3216" t="n">
        <x:v>27.216</x:v>
      </x:c>
      <x:c r="P3216" t="str">
        <x:v>磷酸铁锂</x:v>
      </x:c>
      <x:c r="Q3216" t="n">
        <x:v>115.3220338983051</x:v>
      </x:c>
      <x:c r="R3216" t="n">
        <x:v>20.46</x:v>
      </x:c>
      <x:c r="S3216"/>
      <x:c r="T3216"/>
      <x:c r="U3216"/>
      <x:c r="V3216" t="n">
        <x:v>0</x:v>
      </x:c>
      <x:c r="W3216"/>
      <x:c r="X3216"/>
      <x:c r="Y3216" t="n">
        <x:v>5.58</x:v>
      </x:c>
      <x:c r="Z3216" t="n">
        <x:v>1499</x:v>
      </x:c>
      <x:c r="AA3216" t="n">
        <x:v>115</x:v>
      </x:c>
      <x:c r="AB3216" t="str">
        <x:v>奇瑞汽车股份有限公司</x:v>
      </x:c>
      <x:c r="AC3216" t="str">
        <x:v>SQRH4J15</x:v>
      </x:c>
      <x:c r="AD3216" t="str">
        <x:v>PHEV_历史批次</x:v>
      </x:c>
      <x:c r="AE3216" s="14" t="str"/>
      <x:c r="AF3216" s="14" t="str"/>
      <x:c r="AG3216" s="14" t="str">
        <x:v>待OCR/外部证据：数值语义歧义</x:v>
      </x:c>
      <x:c r="AH3216" s="15" t="n">
        <x:f>IF(R3216&lt;&gt;"",R3216,IFERROR(IF(AND(IF(ISNUMBER(O3216),O3216,IFERROR(VALUE(O3216),VALUE(LEFT(TRIM(O3216),FIND("|",SUBSTITUTE(SUBSTITUTE(SUBSTITUTE(SUBSTITUTE(SUBSTITUTE(TRIM(O3216),"/","|"),"(","|"),"（","|"),";","|"),"；","|")&amp;"|")-1))))*100/IF(ISNUMBER(N3216),N3216,IFERROR(VALUE(N3216),VALUE(LEFT(TRIM(N3216),FIND("|",SUBSTITUTE(SUBSTITUTE(SUBSTITUTE(SUBSTITUTE(SUBSTITUTE(TRIM(N3216),"/","|"),"(","|"),"（","|"),";","|"),"；","|")&amp;"|")-1))))&gt;=3,IF(ISNUMBER(O3216),O3216,IFERROR(VALUE(O3216),VALUE(LEFT(TRIM(O3216),FIND("|",SUBSTITUTE(SUBSTITUTE(SUBSTITUTE(SUBSTITUTE(SUBSTITUTE(TRIM(O3216),"/","|"),"(","|"),"（","|"),";","|"),"；","|")&amp;"|")-1))))*100/IF(ISNUMBER(N3216),N3216,IFERROR(VALUE(N3216),VALUE(LEFT(TRIM(N3216),FIND("|",SUBSTITUTE(SUBSTITUTE(SUBSTITUTE(SUBSTITUTE(SUBSTITUTE(TRIM(N3216),"/","|"),"(","|"),"（","|"),";","|"),"；","|")&amp;"|")-1))))&lt;=40),IF(ISNUMBER(O3216),O3216,IFERROR(VALUE(O3216),VALUE(LEFT(TRIM(O3216),FIND("|",SUBSTITUTE(SUBSTITUTE(SUBSTITUTE(SUBSTITUTE(SUBSTITUTE(TRIM(O3216),"/","|"),"(","|"),"（","|"),";","|"),"；","|")&amp;"|")-1))))*100/IF(ISNUMBER(N3216),N3216,IFERROR(VALUE(N3216),VALUE(LEFT(TRIM(N3216),FIND("|",SUBSTITUTE(SUBSTITUTE(SUBSTITUTE(SUBSTITUTE(SUBSTITUTE(TRIM(N3216),"/","|"),"(","|"),"（","|"),";","|"),"；","|")&amp;"|")-1)))),""),""))</x:f>
        <x:v>20.46</x:v>
      </x:c>
      <x:c r="AI3216" s="15" t="str">
        <x:f>IFERROR(IF(AND(IF(ISNUMBER(O3216),O3216,IFERROR(VALUE(O3216),VALUE(LEFT(TRIM(O3216),FIND("|",SUBSTITUTE(SUBSTITUTE(SUBSTITUTE(SUBSTITUTE(SUBSTITUTE(TRIM(O3216),"/","|"),"(","|"),"（","|"),";","|"),"；","|")&amp;"|")-1))))&gt;=75,IF(ISNUMBER(O3216),O3216,IFERROR(VALUE(O3216),VALUE(LEFT(TRIM(O3216),FIND("|",SUBSTITUTE(SUBSTITUTE(SUBSTITUTE(SUBSTITUTE(SUBSTITUTE(TRIM(O3216),"/","|"),"(","|"),"（","|"),";","|"),"；","|")&amp;"|")-1))))&lt;=85,IF(ISNUMBER(Q3216),Q3216,IFERROR(VALUE(Q3216),VALUE(LEFT(TRIM(Q3216),FIND("|",SUBSTITUTE(SUBSTITUTE(SUBSTITUTE(SUBSTITUTE(SUBSTITUTE(TRIM(Q3216),"/","|"),"(","|"),"（","|"),";","|"),"；","|")&amp;"|")-1))))&gt;0),IF(ISNUMBER(O3216),O3216,IFERROR(VALUE(O3216),VALUE(LEFT(TRIM(O3216),FIND("|",SUBSTITUTE(SUBSTITUTE(SUBSTITUTE(SUBSTITUTE(SUBSTITUTE(TRIM(O3216),"/","|"),"(","|"),"（","|"),";","|"),"；","|")&amp;"|")-1))))*1000/IF(ISNUMBER(Q3216),Q3216,IFERROR(VALUE(Q3216),VALUE(LEFT(TRIM(Q3216),FIND("|",SUBSTITUTE(SUBSTITUTE(SUBSTITUTE(SUBSTITUTE(SUBSTITUTE(TRIM(Q3216),"/","|"),"(","|"),"（","|"),";","|"),"；","|")&amp;"|")-1)))),""),"")</x:f>
      </x:c>
      <x:c r="AJ3216" s="14" t="str">
        <x:f>IF(AI3216="","","非称重实测")</x:f>
      </x:c>
      <x:c r="AK3216" s="14" t="str"/>
      <x:c r="AL3216" s="14" t="str">
        <x:v>v3.4.6-candidate</x:v>
      </x:c>
    </x:row>
    <x:row r="3217">
      <x:c r="A3217" t="n">
        <x:v>396</x:v>
      </x:c>
      <x:c r="B3217" t="str">
        <x:v>AHC6460BEVJ0M</x:v>
      </x:c>
      <x:c r="C3217" t="str">
        <x:v>埃安牌</x:v>
      </x:c>
      <x:c r="D3217"/>
      <x:c r="E3217" t="str">
        <x:v>V</x:v>
      </x:c>
      <x:c r="F3217"/>
      <x:c r="G3217"/>
      <x:c r="H3217" t="str">
        <x:v> 纯电动多用途乘用车 </x:v>
      </x:c>
      <x:c r="I3217"/>
      <x:c r="J3217" t="str">
        <x:v>BEV</x:v>
      </x:c>
      <x:c r="K3217" t="str">
        <x:v>否</x:v>
      </x:c>
      <x:c r="L3217"/>
      <x:c r="M3217"/>
      <x:c r="N3217"/>
      <x:c r="O3217"/>
      <x:c r="P3217"/>
      <x:c r="Q3217"/>
      <x:c r="R3217"/>
      <x:c r="S3217"/>
      <x:c r="T3217"/>
      <x:c r="U3217"/>
      <x:c r="V3217"/>
      <x:c r="W3217"/>
      <x:c r="X3217" t="str">
        <x:v>不适用(BEV)</x:v>
      </x:c>
      <x:c r="Y3217" t="str">
        <x:v>不适用(BEV)</x:v>
      </x:c>
      <x:c r="Z3217" t="str">
        <x:v>不适用(BEV)</x:v>
      </x:c>
      <x:c r="AA3217" t="str">
        <x:v>不适用(BEV)</x:v>
      </x:c>
      <x:c r="AB3217" t="str">
        <x:v>不适用(BEV)</x:v>
      </x:c>
      <x:c r="AC3217" t="str">
        <x:v>不适用(BEV)</x:v>
      </x:c>
      <x:c r="AD3217" t="str">
        <x:v>BEV_新批次</x:v>
      </x:c>
      <x:c r="AE3217" s="14" t="str"/>
      <x:c r="AF3217" s="14" t="str"/>
      <x:c r="AG3217" s="14" t="str">
        <x:v>待OCR/外部证据：原字段为空</x:v>
      </x:c>
      <x:c r="AH3217" s="15" t="str">
        <x:f>IF(R3217&lt;&gt;"",R3217,IFERROR(IF(AND(IF(ISNUMBER(O3217),O3217,IFERROR(VALUE(O3217),VALUE(LEFT(TRIM(O3217),FIND("|",SUBSTITUTE(SUBSTITUTE(SUBSTITUTE(SUBSTITUTE(SUBSTITUTE(TRIM(O3217),"/","|"),"(","|"),"（","|"),";","|"),"；","|")&amp;"|")-1))))*100/IF(ISNUMBER(N3217),N3217,IFERROR(VALUE(N3217),VALUE(LEFT(TRIM(N3217),FIND("|",SUBSTITUTE(SUBSTITUTE(SUBSTITUTE(SUBSTITUTE(SUBSTITUTE(TRIM(N3217),"/","|"),"(","|"),"（","|"),";","|"),"；","|")&amp;"|")-1))))&gt;=3,IF(ISNUMBER(O3217),O3217,IFERROR(VALUE(O3217),VALUE(LEFT(TRIM(O3217),FIND("|",SUBSTITUTE(SUBSTITUTE(SUBSTITUTE(SUBSTITUTE(SUBSTITUTE(TRIM(O3217),"/","|"),"(","|"),"（","|"),";","|"),"；","|")&amp;"|")-1))))*100/IF(ISNUMBER(N3217),N3217,IFERROR(VALUE(N3217),VALUE(LEFT(TRIM(N3217),FIND("|",SUBSTITUTE(SUBSTITUTE(SUBSTITUTE(SUBSTITUTE(SUBSTITUTE(TRIM(N3217),"/","|"),"(","|"),"（","|"),";","|"),"；","|")&amp;"|")-1))))&lt;=40),IF(ISNUMBER(O3217),O3217,IFERROR(VALUE(O3217),VALUE(LEFT(TRIM(O3217),FIND("|",SUBSTITUTE(SUBSTITUTE(SUBSTITUTE(SUBSTITUTE(SUBSTITUTE(TRIM(O3217),"/","|"),"(","|"),"（","|"),";","|"),"；","|")&amp;"|")-1))))*100/IF(ISNUMBER(N3217),N3217,IFERROR(VALUE(N3217),VALUE(LEFT(TRIM(N3217),FIND("|",SUBSTITUTE(SUBSTITUTE(SUBSTITUTE(SUBSTITUTE(SUBSTITUTE(TRIM(N3217),"/","|"),"(","|"),"（","|"),";","|"),"；","|")&amp;"|")-1)))),""),""))</x:f>
      </x:c>
      <x:c r="AI3217" s="15" t="str">
        <x:f>IFERROR(IF(AND(IF(ISNUMBER(O3217),O3217,IFERROR(VALUE(O3217),VALUE(LEFT(TRIM(O3217),FIND("|",SUBSTITUTE(SUBSTITUTE(SUBSTITUTE(SUBSTITUTE(SUBSTITUTE(TRIM(O3217),"/","|"),"(","|"),"（","|"),";","|"),"；","|")&amp;"|")-1))))&gt;=75,IF(ISNUMBER(O3217),O3217,IFERROR(VALUE(O3217),VALUE(LEFT(TRIM(O3217),FIND("|",SUBSTITUTE(SUBSTITUTE(SUBSTITUTE(SUBSTITUTE(SUBSTITUTE(TRIM(O3217),"/","|"),"(","|"),"（","|"),";","|"),"；","|")&amp;"|")-1))))&lt;=85,IF(ISNUMBER(Q3217),Q3217,IFERROR(VALUE(Q3217),VALUE(LEFT(TRIM(Q3217),FIND("|",SUBSTITUTE(SUBSTITUTE(SUBSTITUTE(SUBSTITUTE(SUBSTITUTE(TRIM(Q3217),"/","|"),"(","|"),"（","|"),";","|"),"；","|")&amp;"|")-1))))&gt;0),IF(ISNUMBER(O3217),O3217,IFERROR(VALUE(O3217),VALUE(LEFT(TRIM(O3217),FIND("|",SUBSTITUTE(SUBSTITUTE(SUBSTITUTE(SUBSTITUTE(SUBSTITUTE(TRIM(O3217),"/","|"),"(","|"),"（","|"),";","|"),"；","|")&amp;"|")-1))))*1000/IF(ISNUMBER(Q3217),Q3217,IFERROR(VALUE(Q3217),VALUE(LEFT(TRIM(Q3217),FIND("|",SUBSTITUTE(SUBSTITUTE(SUBSTITUTE(SUBSTITUTE(SUBSTITUTE(TRIM(Q3217),"/","|"),"(","|"),"（","|"),";","|"),"；","|")&amp;"|")-1)))),""),"")</x:f>
      </x:c>
      <x:c r="AJ3217" s="14" t="str">
        <x:f>IF(AI3217="","","非称重实测")</x:f>
      </x:c>
      <x:c r="AK3217" s="14" t="str"/>
      <x:c r="AL3217" s="14" t="str">
        <x:v>v3.4.6-candidate</x:v>
      </x:c>
    </x:row>
    <x:row r="3218">
      <x:c r="A3218" t="n">
        <x:v>396</x:v>
      </x:c>
      <x:c r="B3218" t="str">
        <x:v>BAW6521MAL1BEV</x:v>
      </x:c>
      <x:c r="C3218" t="str">
        <x:v>北汽牌</x:v>
      </x:c>
      <x:c r="D3218" t="str">
        <x:v>北京汽车股份有限公司</x:v>
      </x:c>
      <x:c r="E3218" t="str">
        <x:v>锐胜王牌 E-M7</x:v>
      </x:c>
      <x:c r="F3218"/>
      <x:c r="G3218"/>
      <x:c r="H3218" t="str">
        <x:v> 纯电动多用途乘用车 </x:v>
      </x:c>
      <x:c r="I3218"/>
      <x:c r="J3218" t="str">
        <x:v>BEV</x:v>
      </x:c>
      <x:c r="K3218" t="str">
        <x:v>否</x:v>
      </x:c>
      <x:c r="L3218"/>
      <x:c r="M3218"/>
      <x:c r="N3218"/>
      <x:c r="O3218"/>
      <x:c r="P3218"/>
      <x:c r="Q3218"/>
      <x:c r="R3218"/>
      <x:c r="S3218"/>
      <x:c r="T3218"/>
      <x:c r="U3218"/>
      <x:c r="V3218"/>
      <x:c r="W3218"/>
      <x:c r="X3218" t="str">
        <x:v>不适用(BEV)</x:v>
      </x:c>
      <x:c r="Y3218" t="str">
        <x:v>不适用(BEV)</x:v>
      </x:c>
      <x:c r="Z3218" t="str">
        <x:v>不适用(BEV)</x:v>
      </x:c>
      <x:c r="AA3218" t="str">
        <x:v>不适用(BEV)</x:v>
      </x:c>
      <x:c r="AB3218" t="str">
        <x:v>不适用(BEV)</x:v>
      </x:c>
      <x:c r="AC3218" t="str">
        <x:v>不适用(BEV)</x:v>
      </x:c>
      <x:c r="AD3218" t="str">
        <x:v>BEV_新批次</x:v>
      </x:c>
      <x:c r="AE3218" s="14" t="str"/>
      <x:c r="AF3218" s="14" t="str"/>
      <x:c r="AG3218" s="14" t="str">
        <x:v>待OCR/外部证据：原字段为空</x:v>
      </x:c>
      <x:c r="AH3218" s="15" t="str">
        <x:f>IF(R3218&lt;&gt;"",R3218,IFERROR(IF(AND(IF(ISNUMBER(O3218),O3218,IFERROR(VALUE(O3218),VALUE(LEFT(TRIM(O3218),FIND("|",SUBSTITUTE(SUBSTITUTE(SUBSTITUTE(SUBSTITUTE(SUBSTITUTE(TRIM(O3218),"/","|"),"(","|"),"（","|"),";","|"),"；","|")&amp;"|")-1))))*100/IF(ISNUMBER(N3218),N3218,IFERROR(VALUE(N3218),VALUE(LEFT(TRIM(N3218),FIND("|",SUBSTITUTE(SUBSTITUTE(SUBSTITUTE(SUBSTITUTE(SUBSTITUTE(TRIM(N3218),"/","|"),"(","|"),"（","|"),";","|"),"；","|")&amp;"|")-1))))&gt;=3,IF(ISNUMBER(O3218),O3218,IFERROR(VALUE(O3218),VALUE(LEFT(TRIM(O3218),FIND("|",SUBSTITUTE(SUBSTITUTE(SUBSTITUTE(SUBSTITUTE(SUBSTITUTE(TRIM(O3218),"/","|"),"(","|"),"（","|"),";","|"),"；","|")&amp;"|")-1))))*100/IF(ISNUMBER(N3218),N3218,IFERROR(VALUE(N3218),VALUE(LEFT(TRIM(N3218),FIND("|",SUBSTITUTE(SUBSTITUTE(SUBSTITUTE(SUBSTITUTE(SUBSTITUTE(TRIM(N3218),"/","|"),"(","|"),"（","|"),";","|"),"；","|")&amp;"|")-1))))&lt;=40),IF(ISNUMBER(O3218),O3218,IFERROR(VALUE(O3218),VALUE(LEFT(TRIM(O3218),FIND("|",SUBSTITUTE(SUBSTITUTE(SUBSTITUTE(SUBSTITUTE(SUBSTITUTE(TRIM(O3218),"/","|"),"(","|"),"（","|"),";","|"),"；","|")&amp;"|")-1))))*100/IF(ISNUMBER(N3218),N3218,IFERROR(VALUE(N3218),VALUE(LEFT(TRIM(N3218),FIND("|",SUBSTITUTE(SUBSTITUTE(SUBSTITUTE(SUBSTITUTE(SUBSTITUTE(TRIM(N3218),"/","|"),"(","|"),"（","|"),";","|"),"；","|")&amp;"|")-1)))),""),""))</x:f>
      </x:c>
      <x:c r="AI3218" s="15" t="str">
        <x:f>IFERROR(IF(AND(IF(ISNUMBER(O3218),O3218,IFERROR(VALUE(O3218),VALUE(LEFT(TRIM(O3218),FIND("|",SUBSTITUTE(SUBSTITUTE(SUBSTITUTE(SUBSTITUTE(SUBSTITUTE(TRIM(O3218),"/","|"),"(","|"),"（","|"),";","|"),"；","|")&amp;"|")-1))))&gt;=75,IF(ISNUMBER(O3218),O3218,IFERROR(VALUE(O3218),VALUE(LEFT(TRIM(O3218),FIND("|",SUBSTITUTE(SUBSTITUTE(SUBSTITUTE(SUBSTITUTE(SUBSTITUTE(TRIM(O3218),"/","|"),"(","|"),"（","|"),";","|"),"；","|")&amp;"|")-1))))&lt;=85,IF(ISNUMBER(Q3218),Q3218,IFERROR(VALUE(Q3218),VALUE(LEFT(TRIM(Q3218),FIND("|",SUBSTITUTE(SUBSTITUTE(SUBSTITUTE(SUBSTITUTE(SUBSTITUTE(TRIM(Q3218),"/","|"),"(","|"),"（","|"),";","|"),"；","|")&amp;"|")-1))))&gt;0),IF(ISNUMBER(O3218),O3218,IFERROR(VALUE(O3218),VALUE(LEFT(TRIM(O3218),FIND("|",SUBSTITUTE(SUBSTITUTE(SUBSTITUTE(SUBSTITUTE(SUBSTITUTE(TRIM(O3218),"/","|"),"(","|"),"（","|"),";","|"),"；","|")&amp;"|")-1))))*1000/IF(ISNUMBER(Q3218),Q3218,IFERROR(VALUE(Q3218),VALUE(LEFT(TRIM(Q3218),FIND("|",SUBSTITUTE(SUBSTITUTE(SUBSTITUTE(SUBSTITUTE(SUBSTITUTE(TRIM(Q3218),"/","|"),"(","|"),"（","|"),";","|"),"；","|")&amp;"|")-1)))),""),"")</x:f>
      </x:c>
      <x:c r="AJ3218" s="14" t="str">
        <x:f>IF(AI3218="","","非称重实测")</x:f>
      </x:c>
      <x:c r="AK3218" s="14" t="str"/>
      <x:c r="AL3218" s="14" t="str">
        <x:v>v3.4.6-candidate</x:v>
      </x:c>
    </x:row>
    <x:row r="3219">
      <x:c r="A3219" t="n">
        <x:v>396</x:v>
      </x:c>
      <x:c r="B3219" t="str">
        <x:v>BAW6530MBM2BEV</x:v>
      </x:c>
      <x:c r="C3219" t="str">
        <x:v>北汽牌</x:v>
      </x:c>
      <x:c r="D3219" t="str">
        <x:v>北京汽车股份有限公司</x:v>
      </x:c>
      <x:c r="E3219" t="str">
        <x:v>锐胜M8</x:v>
      </x:c>
      <x:c r="F3219"/>
      <x:c r="G3219"/>
      <x:c r="H3219" t="str">
        <x:v> 纯电动多用途乘用车 </x:v>
      </x:c>
      <x:c r="I3219"/>
      <x:c r="J3219" t="str">
        <x:v>BEV</x:v>
      </x:c>
      <x:c r="K3219" t="str">
        <x:v>否</x:v>
      </x:c>
      <x:c r="L3219"/>
      <x:c r="M3219"/>
      <x:c r="N3219"/>
      <x:c r="O3219"/>
      <x:c r="P3219"/>
      <x:c r="Q3219"/>
      <x:c r="R3219"/>
      <x:c r="S3219"/>
      <x:c r="T3219"/>
      <x:c r="U3219"/>
      <x:c r="V3219"/>
      <x:c r="W3219"/>
      <x:c r="X3219" t="str">
        <x:v>不适用(BEV)</x:v>
      </x:c>
      <x:c r="Y3219" t="str">
        <x:v>不适用(BEV)</x:v>
      </x:c>
      <x:c r="Z3219" t="str">
        <x:v>不适用(BEV)</x:v>
      </x:c>
      <x:c r="AA3219" t="str">
        <x:v>不适用(BEV)</x:v>
      </x:c>
      <x:c r="AB3219" t="str">
        <x:v>不适用(BEV)</x:v>
      </x:c>
      <x:c r="AC3219" t="str">
        <x:v>不适用(BEV)</x:v>
      </x:c>
      <x:c r="AD3219" t="str">
        <x:v>BEV_新批次</x:v>
      </x:c>
      <x:c r="AE3219" s="14" t="str"/>
      <x:c r="AF3219" s="14" t="str"/>
      <x:c r="AG3219" s="14" t="str">
        <x:v>待OCR/外部证据：原字段为空</x:v>
      </x:c>
      <x:c r="AH3219" s="15" t="str">
        <x:f>IF(R3219&lt;&gt;"",R3219,IFERROR(IF(AND(IF(ISNUMBER(O3219),O3219,IFERROR(VALUE(O3219),VALUE(LEFT(TRIM(O3219),FIND("|",SUBSTITUTE(SUBSTITUTE(SUBSTITUTE(SUBSTITUTE(SUBSTITUTE(TRIM(O3219),"/","|"),"(","|"),"（","|"),";","|"),"；","|")&amp;"|")-1))))*100/IF(ISNUMBER(N3219),N3219,IFERROR(VALUE(N3219),VALUE(LEFT(TRIM(N3219),FIND("|",SUBSTITUTE(SUBSTITUTE(SUBSTITUTE(SUBSTITUTE(SUBSTITUTE(TRIM(N3219),"/","|"),"(","|"),"（","|"),";","|"),"；","|")&amp;"|")-1))))&gt;=3,IF(ISNUMBER(O3219),O3219,IFERROR(VALUE(O3219),VALUE(LEFT(TRIM(O3219),FIND("|",SUBSTITUTE(SUBSTITUTE(SUBSTITUTE(SUBSTITUTE(SUBSTITUTE(TRIM(O3219),"/","|"),"(","|"),"（","|"),";","|"),"；","|")&amp;"|")-1))))*100/IF(ISNUMBER(N3219),N3219,IFERROR(VALUE(N3219),VALUE(LEFT(TRIM(N3219),FIND("|",SUBSTITUTE(SUBSTITUTE(SUBSTITUTE(SUBSTITUTE(SUBSTITUTE(TRIM(N3219),"/","|"),"(","|"),"（","|"),";","|"),"；","|")&amp;"|")-1))))&lt;=40),IF(ISNUMBER(O3219),O3219,IFERROR(VALUE(O3219),VALUE(LEFT(TRIM(O3219),FIND("|",SUBSTITUTE(SUBSTITUTE(SUBSTITUTE(SUBSTITUTE(SUBSTITUTE(TRIM(O3219),"/","|"),"(","|"),"（","|"),";","|"),"；","|")&amp;"|")-1))))*100/IF(ISNUMBER(N3219),N3219,IFERROR(VALUE(N3219),VALUE(LEFT(TRIM(N3219),FIND("|",SUBSTITUTE(SUBSTITUTE(SUBSTITUTE(SUBSTITUTE(SUBSTITUTE(TRIM(N3219),"/","|"),"(","|"),"（","|"),";","|"),"；","|")&amp;"|")-1)))),""),""))</x:f>
      </x:c>
      <x:c r="AI3219" s="15" t="str">
        <x:f>IFERROR(IF(AND(IF(ISNUMBER(O3219),O3219,IFERROR(VALUE(O3219),VALUE(LEFT(TRIM(O3219),FIND("|",SUBSTITUTE(SUBSTITUTE(SUBSTITUTE(SUBSTITUTE(SUBSTITUTE(TRIM(O3219),"/","|"),"(","|"),"（","|"),";","|"),"；","|")&amp;"|")-1))))&gt;=75,IF(ISNUMBER(O3219),O3219,IFERROR(VALUE(O3219),VALUE(LEFT(TRIM(O3219),FIND("|",SUBSTITUTE(SUBSTITUTE(SUBSTITUTE(SUBSTITUTE(SUBSTITUTE(TRIM(O3219),"/","|"),"(","|"),"（","|"),";","|"),"；","|")&amp;"|")-1))))&lt;=85,IF(ISNUMBER(Q3219),Q3219,IFERROR(VALUE(Q3219),VALUE(LEFT(TRIM(Q3219),FIND("|",SUBSTITUTE(SUBSTITUTE(SUBSTITUTE(SUBSTITUTE(SUBSTITUTE(TRIM(Q3219),"/","|"),"(","|"),"（","|"),";","|"),"；","|")&amp;"|")-1))))&gt;0),IF(ISNUMBER(O3219),O3219,IFERROR(VALUE(O3219),VALUE(LEFT(TRIM(O3219),FIND("|",SUBSTITUTE(SUBSTITUTE(SUBSTITUTE(SUBSTITUTE(SUBSTITUTE(TRIM(O3219),"/","|"),"(","|"),"（","|"),";","|"),"；","|")&amp;"|")-1))))*1000/IF(ISNUMBER(Q3219),Q3219,IFERROR(VALUE(Q3219),VALUE(LEFT(TRIM(Q3219),FIND("|",SUBSTITUTE(SUBSTITUTE(SUBSTITUTE(SUBSTITUTE(SUBSTITUTE(TRIM(Q3219),"/","|"),"(","|"),"（","|"),";","|"),"；","|")&amp;"|")-1)))),""),"")</x:f>
      </x:c>
      <x:c r="AJ3219" s="14" t="str">
        <x:f>IF(AI3219="","","非称重实测")</x:f>
      </x:c>
      <x:c r="AK3219" s="14" t="str"/>
      <x:c r="AL3219" s="14" t="str">
        <x:v>v3.4.6-candidate</x:v>
      </x:c>
    </x:row>
    <x:row r="3220">
      <x:c r="A3220" t="n">
        <x:v>396</x:v>
      </x:c>
      <x:c r="B3220" t="str">
        <x:v>BAW6530MBM3BEV</x:v>
      </x:c>
      <x:c r="C3220" t="str">
        <x:v>北汽牌</x:v>
      </x:c>
      <x:c r="D3220" t="str">
        <x:v>北京汽车股份有限公司</x:v>
      </x:c>
      <x:c r="E3220" t="str">
        <x:v>锐胜M8</x:v>
      </x:c>
      <x:c r="F3220"/>
      <x:c r="G3220"/>
      <x:c r="H3220" t="str">
        <x:v> 纯电动多用途乘用车 </x:v>
      </x:c>
      <x:c r="I3220"/>
      <x:c r="J3220" t="str">
        <x:v>BEV</x:v>
      </x:c>
      <x:c r="K3220" t="str">
        <x:v>否</x:v>
      </x:c>
      <x:c r="L3220"/>
      <x:c r="M3220"/>
      <x:c r="N3220"/>
      <x:c r="O3220"/>
      <x:c r="P3220"/>
      <x:c r="Q3220"/>
      <x:c r="R3220"/>
      <x:c r="S3220"/>
      <x:c r="T3220"/>
      <x:c r="U3220"/>
      <x:c r="V3220"/>
      <x:c r="W3220"/>
      <x:c r="X3220" t="str">
        <x:v>不适用(BEV)</x:v>
      </x:c>
      <x:c r="Y3220" t="str">
        <x:v>不适用(BEV)</x:v>
      </x:c>
      <x:c r="Z3220" t="str">
        <x:v>不适用(BEV)</x:v>
      </x:c>
      <x:c r="AA3220" t="str">
        <x:v>不适用(BEV)</x:v>
      </x:c>
      <x:c r="AB3220" t="str">
        <x:v>不适用(BEV)</x:v>
      </x:c>
      <x:c r="AC3220" t="str">
        <x:v>不适用(BEV)</x:v>
      </x:c>
      <x:c r="AD3220" t="str">
        <x:v>BEV_新批次</x:v>
      </x:c>
      <x:c r="AE3220" s="14" t="str"/>
      <x:c r="AF3220" s="14" t="str"/>
      <x:c r="AG3220" s="14" t="str">
        <x:v>待OCR/外部证据：原字段为空</x:v>
      </x:c>
      <x:c r="AH3220" s="15" t="str">
        <x:f>IF(R3220&lt;&gt;"",R3220,IFERROR(IF(AND(IF(ISNUMBER(O3220),O3220,IFERROR(VALUE(O3220),VALUE(LEFT(TRIM(O3220),FIND("|",SUBSTITUTE(SUBSTITUTE(SUBSTITUTE(SUBSTITUTE(SUBSTITUTE(TRIM(O3220),"/","|"),"(","|"),"（","|"),";","|"),"；","|")&amp;"|")-1))))*100/IF(ISNUMBER(N3220),N3220,IFERROR(VALUE(N3220),VALUE(LEFT(TRIM(N3220),FIND("|",SUBSTITUTE(SUBSTITUTE(SUBSTITUTE(SUBSTITUTE(SUBSTITUTE(TRIM(N3220),"/","|"),"(","|"),"（","|"),";","|"),"；","|")&amp;"|")-1))))&gt;=3,IF(ISNUMBER(O3220),O3220,IFERROR(VALUE(O3220),VALUE(LEFT(TRIM(O3220),FIND("|",SUBSTITUTE(SUBSTITUTE(SUBSTITUTE(SUBSTITUTE(SUBSTITUTE(TRIM(O3220),"/","|"),"(","|"),"（","|"),";","|"),"；","|")&amp;"|")-1))))*100/IF(ISNUMBER(N3220),N3220,IFERROR(VALUE(N3220),VALUE(LEFT(TRIM(N3220),FIND("|",SUBSTITUTE(SUBSTITUTE(SUBSTITUTE(SUBSTITUTE(SUBSTITUTE(TRIM(N3220),"/","|"),"(","|"),"（","|"),";","|"),"；","|")&amp;"|")-1))))&lt;=40),IF(ISNUMBER(O3220),O3220,IFERROR(VALUE(O3220),VALUE(LEFT(TRIM(O3220),FIND("|",SUBSTITUTE(SUBSTITUTE(SUBSTITUTE(SUBSTITUTE(SUBSTITUTE(TRIM(O3220),"/","|"),"(","|"),"（","|"),";","|"),"；","|")&amp;"|")-1))))*100/IF(ISNUMBER(N3220),N3220,IFERROR(VALUE(N3220),VALUE(LEFT(TRIM(N3220),FIND("|",SUBSTITUTE(SUBSTITUTE(SUBSTITUTE(SUBSTITUTE(SUBSTITUTE(TRIM(N3220),"/","|"),"(","|"),"（","|"),";","|"),"；","|")&amp;"|")-1)))),""),""))</x:f>
      </x:c>
      <x:c r="AI3220" s="15" t="str">
        <x:f>IFERROR(IF(AND(IF(ISNUMBER(O3220),O3220,IFERROR(VALUE(O3220),VALUE(LEFT(TRIM(O3220),FIND("|",SUBSTITUTE(SUBSTITUTE(SUBSTITUTE(SUBSTITUTE(SUBSTITUTE(TRIM(O3220),"/","|"),"(","|"),"（","|"),";","|"),"；","|")&amp;"|")-1))))&gt;=75,IF(ISNUMBER(O3220),O3220,IFERROR(VALUE(O3220),VALUE(LEFT(TRIM(O3220),FIND("|",SUBSTITUTE(SUBSTITUTE(SUBSTITUTE(SUBSTITUTE(SUBSTITUTE(TRIM(O3220),"/","|"),"(","|"),"（","|"),";","|"),"；","|")&amp;"|")-1))))&lt;=85,IF(ISNUMBER(Q3220),Q3220,IFERROR(VALUE(Q3220),VALUE(LEFT(TRIM(Q3220),FIND("|",SUBSTITUTE(SUBSTITUTE(SUBSTITUTE(SUBSTITUTE(SUBSTITUTE(TRIM(Q3220),"/","|"),"(","|"),"（","|"),";","|"),"；","|")&amp;"|")-1))))&gt;0),IF(ISNUMBER(O3220),O3220,IFERROR(VALUE(O3220),VALUE(LEFT(TRIM(O3220),FIND("|",SUBSTITUTE(SUBSTITUTE(SUBSTITUTE(SUBSTITUTE(SUBSTITUTE(TRIM(O3220),"/","|"),"(","|"),"（","|"),";","|"),"；","|")&amp;"|")-1))))*1000/IF(ISNUMBER(Q3220),Q3220,IFERROR(VALUE(Q3220),VALUE(LEFT(TRIM(Q3220),FIND("|",SUBSTITUTE(SUBSTITUTE(SUBSTITUTE(SUBSTITUTE(SUBSTITUTE(TRIM(Q3220),"/","|"),"(","|"),"（","|"),";","|"),"；","|")&amp;"|")-1)))),""),"")</x:f>
      </x:c>
      <x:c r="AJ3220" s="14" t="str">
        <x:f>IF(AI3220="","","非称重实测")</x:f>
      </x:c>
      <x:c r="AK3220" s="14" t="str"/>
      <x:c r="AL3220" s="14" t="str">
        <x:v>v3.4.6-candidate</x:v>
      </x:c>
    </x:row>
    <x:row r="3221">
      <x:c r="A3221" t="n">
        <x:v>396</x:v>
      </x:c>
      <x:c r="B3221" t="str">
        <x:v>BAW6530MBMBEV</x:v>
      </x:c>
      <x:c r="C3221" t="str">
        <x:v>北汽牌</x:v>
      </x:c>
      <x:c r="D3221" t="str">
        <x:v>北京汽车股份有限公司</x:v>
      </x:c>
      <x:c r="E3221" t="str">
        <x:v>锐胜M8</x:v>
      </x:c>
      <x:c r="F3221"/>
      <x:c r="G3221"/>
      <x:c r="H3221" t="str">
        <x:v> 纯电动多用途乘用车 </x:v>
      </x:c>
      <x:c r="I3221"/>
      <x:c r="J3221" t="str">
        <x:v>BEV</x:v>
      </x:c>
      <x:c r="K3221" t="str">
        <x:v>否</x:v>
      </x:c>
      <x:c r="L3221"/>
      <x:c r="M3221"/>
      <x:c r="N3221"/>
      <x:c r="O3221"/>
      <x:c r="P3221"/>
      <x:c r="Q3221"/>
      <x:c r="R3221"/>
      <x:c r="S3221"/>
      <x:c r="T3221"/>
      <x:c r="U3221"/>
      <x:c r="V3221"/>
      <x:c r="W3221"/>
      <x:c r="X3221" t="str">
        <x:v>不适用(BEV)</x:v>
      </x:c>
      <x:c r="Y3221" t="str">
        <x:v>不适用(BEV)</x:v>
      </x:c>
      <x:c r="Z3221" t="str">
        <x:v>不适用(BEV)</x:v>
      </x:c>
      <x:c r="AA3221" t="str">
        <x:v>不适用(BEV)</x:v>
      </x:c>
      <x:c r="AB3221" t="str">
        <x:v>不适用(BEV)</x:v>
      </x:c>
      <x:c r="AC3221" t="str">
        <x:v>不适用(BEV)</x:v>
      </x:c>
      <x:c r="AD3221" t="str">
        <x:v>BEV_新批次</x:v>
      </x:c>
      <x:c r="AE3221" s="14" t="str"/>
      <x:c r="AF3221" s="14" t="str"/>
      <x:c r="AG3221" s="14" t="str">
        <x:v>待OCR/外部证据：原字段为空</x:v>
      </x:c>
      <x:c r="AH3221" s="15" t="str">
        <x:f>IF(R3221&lt;&gt;"",R3221,IFERROR(IF(AND(IF(ISNUMBER(O3221),O3221,IFERROR(VALUE(O3221),VALUE(LEFT(TRIM(O3221),FIND("|",SUBSTITUTE(SUBSTITUTE(SUBSTITUTE(SUBSTITUTE(SUBSTITUTE(TRIM(O3221),"/","|"),"(","|"),"（","|"),";","|"),"；","|")&amp;"|")-1))))*100/IF(ISNUMBER(N3221),N3221,IFERROR(VALUE(N3221),VALUE(LEFT(TRIM(N3221),FIND("|",SUBSTITUTE(SUBSTITUTE(SUBSTITUTE(SUBSTITUTE(SUBSTITUTE(TRIM(N3221),"/","|"),"(","|"),"（","|"),";","|"),"；","|")&amp;"|")-1))))&gt;=3,IF(ISNUMBER(O3221),O3221,IFERROR(VALUE(O3221),VALUE(LEFT(TRIM(O3221),FIND("|",SUBSTITUTE(SUBSTITUTE(SUBSTITUTE(SUBSTITUTE(SUBSTITUTE(TRIM(O3221),"/","|"),"(","|"),"（","|"),";","|"),"；","|")&amp;"|")-1))))*100/IF(ISNUMBER(N3221),N3221,IFERROR(VALUE(N3221),VALUE(LEFT(TRIM(N3221),FIND("|",SUBSTITUTE(SUBSTITUTE(SUBSTITUTE(SUBSTITUTE(SUBSTITUTE(TRIM(N3221),"/","|"),"(","|"),"（","|"),";","|"),"；","|")&amp;"|")-1))))&lt;=40),IF(ISNUMBER(O3221),O3221,IFERROR(VALUE(O3221),VALUE(LEFT(TRIM(O3221),FIND("|",SUBSTITUTE(SUBSTITUTE(SUBSTITUTE(SUBSTITUTE(SUBSTITUTE(TRIM(O3221),"/","|"),"(","|"),"（","|"),";","|"),"；","|")&amp;"|")-1))))*100/IF(ISNUMBER(N3221),N3221,IFERROR(VALUE(N3221),VALUE(LEFT(TRIM(N3221),FIND("|",SUBSTITUTE(SUBSTITUTE(SUBSTITUTE(SUBSTITUTE(SUBSTITUTE(TRIM(N3221),"/","|"),"(","|"),"（","|"),";","|"),"；","|")&amp;"|")-1)))),""),""))</x:f>
      </x:c>
      <x:c r="AI3221" s="15" t="str">
        <x:f>IFERROR(IF(AND(IF(ISNUMBER(O3221),O3221,IFERROR(VALUE(O3221),VALUE(LEFT(TRIM(O3221),FIND("|",SUBSTITUTE(SUBSTITUTE(SUBSTITUTE(SUBSTITUTE(SUBSTITUTE(TRIM(O3221),"/","|"),"(","|"),"（","|"),";","|"),"；","|")&amp;"|")-1))))&gt;=75,IF(ISNUMBER(O3221),O3221,IFERROR(VALUE(O3221),VALUE(LEFT(TRIM(O3221),FIND("|",SUBSTITUTE(SUBSTITUTE(SUBSTITUTE(SUBSTITUTE(SUBSTITUTE(TRIM(O3221),"/","|"),"(","|"),"（","|"),";","|"),"；","|")&amp;"|")-1))))&lt;=85,IF(ISNUMBER(Q3221),Q3221,IFERROR(VALUE(Q3221),VALUE(LEFT(TRIM(Q3221),FIND("|",SUBSTITUTE(SUBSTITUTE(SUBSTITUTE(SUBSTITUTE(SUBSTITUTE(TRIM(Q3221),"/","|"),"(","|"),"（","|"),";","|"),"；","|")&amp;"|")-1))))&gt;0),IF(ISNUMBER(O3221),O3221,IFERROR(VALUE(O3221),VALUE(LEFT(TRIM(O3221),FIND("|",SUBSTITUTE(SUBSTITUTE(SUBSTITUTE(SUBSTITUTE(SUBSTITUTE(TRIM(O3221),"/","|"),"(","|"),"（","|"),";","|"),"；","|")&amp;"|")-1))))*1000/IF(ISNUMBER(Q3221),Q3221,IFERROR(VALUE(Q3221),VALUE(LEFT(TRIM(Q3221),FIND("|",SUBSTITUTE(SUBSTITUTE(SUBSTITUTE(SUBSTITUTE(SUBSTITUTE(TRIM(Q3221),"/","|"),"(","|"),"（","|"),";","|"),"；","|")&amp;"|")-1)))),""),"")</x:f>
      </x:c>
      <x:c r="AJ3221" s="14" t="str">
        <x:f>IF(AI3221="","","非称重实测")</x:f>
      </x:c>
      <x:c r="AK3221" s="14" t="str"/>
      <x:c r="AL3221" s="14" t="str">
        <x:v>v3.4.6-candidate</x:v>
      </x:c>
    </x:row>
    <x:row r="3222">
      <x:c r="A3222" t="n">
        <x:v>396</x:v>
      </x:c>
      <x:c r="B3222" t="str">
        <x:v>BH6460BEVMLA</x:v>
      </x:c>
      <x:c r="C3222" t="str">
        <x:v>现代牌</x:v>
      </x:c>
      <x:c r="D3222" t="str">
        <x:v>北京现代汽车有限公司</x:v>
      </x:c>
      <x:c r="E3222" t="str">
        <x:v>ELEXIO</x:v>
      </x:c>
      <x:c r="F3222"/>
      <x:c r="G3222"/>
      <x:c r="H3222" t="str">
        <x:v> 纯电动运动型乘用车 </x:v>
      </x:c>
      <x:c r="I3222"/>
      <x:c r="J3222" t="str">
        <x:v>BEV</x:v>
      </x:c>
      <x:c r="K3222" t="str">
        <x:v>否</x:v>
      </x:c>
      <x:c r="L3222"/>
      <x:c r="M3222"/>
      <x:c r="N3222"/>
      <x:c r="O3222"/>
      <x:c r="P3222"/>
      <x:c r="Q3222"/>
      <x:c r="R3222"/>
      <x:c r="S3222"/>
      <x:c r="T3222"/>
      <x:c r="U3222"/>
      <x:c r="V3222"/>
      <x:c r="W3222"/>
      <x:c r="X3222" t="str">
        <x:v>不适用(BEV)</x:v>
      </x:c>
      <x:c r="Y3222" t="str">
        <x:v>不适用(BEV)</x:v>
      </x:c>
      <x:c r="Z3222" t="str">
        <x:v>不适用(BEV)</x:v>
      </x:c>
      <x:c r="AA3222" t="str">
        <x:v>不适用(BEV)</x:v>
      </x:c>
      <x:c r="AB3222" t="str">
        <x:v>不适用(BEV)</x:v>
      </x:c>
      <x:c r="AC3222" t="str">
        <x:v>不适用(BEV)</x:v>
      </x:c>
      <x:c r="AD3222" t="str">
        <x:v>BEV_新批次</x:v>
      </x:c>
      <x:c r="AE3222" s="14" t="str"/>
      <x:c r="AF3222" s="14" t="str"/>
      <x:c r="AG3222" s="14" t="str">
        <x:v>待OCR/外部证据：原字段为空</x:v>
      </x:c>
      <x:c r="AH3222" s="15" t="str">
        <x:f>IF(R3222&lt;&gt;"",R3222,IFERROR(IF(AND(IF(ISNUMBER(O3222),O3222,IFERROR(VALUE(O3222),VALUE(LEFT(TRIM(O3222),FIND("|",SUBSTITUTE(SUBSTITUTE(SUBSTITUTE(SUBSTITUTE(SUBSTITUTE(TRIM(O3222),"/","|"),"(","|"),"（","|"),";","|"),"；","|")&amp;"|")-1))))*100/IF(ISNUMBER(N3222),N3222,IFERROR(VALUE(N3222),VALUE(LEFT(TRIM(N3222),FIND("|",SUBSTITUTE(SUBSTITUTE(SUBSTITUTE(SUBSTITUTE(SUBSTITUTE(TRIM(N3222),"/","|"),"(","|"),"（","|"),";","|"),"；","|")&amp;"|")-1))))&gt;=3,IF(ISNUMBER(O3222),O3222,IFERROR(VALUE(O3222),VALUE(LEFT(TRIM(O3222),FIND("|",SUBSTITUTE(SUBSTITUTE(SUBSTITUTE(SUBSTITUTE(SUBSTITUTE(TRIM(O3222),"/","|"),"(","|"),"（","|"),";","|"),"；","|")&amp;"|")-1))))*100/IF(ISNUMBER(N3222),N3222,IFERROR(VALUE(N3222),VALUE(LEFT(TRIM(N3222),FIND("|",SUBSTITUTE(SUBSTITUTE(SUBSTITUTE(SUBSTITUTE(SUBSTITUTE(TRIM(N3222),"/","|"),"(","|"),"（","|"),";","|"),"；","|")&amp;"|")-1))))&lt;=40),IF(ISNUMBER(O3222),O3222,IFERROR(VALUE(O3222),VALUE(LEFT(TRIM(O3222),FIND("|",SUBSTITUTE(SUBSTITUTE(SUBSTITUTE(SUBSTITUTE(SUBSTITUTE(TRIM(O3222),"/","|"),"(","|"),"（","|"),";","|"),"；","|")&amp;"|")-1))))*100/IF(ISNUMBER(N3222),N3222,IFERROR(VALUE(N3222),VALUE(LEFT(TRIM(N3222),FIND("|",SUBSTITUTE(SUBSTITUTE(SUBSTITUTE(SUBSTITUTE(SUBSTITUTE(TRIM(N3222),"/","|"),"(","|"),"（","|"),";","|"),"；","|")&amp;"|")-1)))),""),""))</x:f>
      </x:c>
      <x:c r="AI3222" s="15" t="str">
        <x:f>IFERROR(IF(AND(IF(ISNUMBER(O3222),O3222,IFERROR(VALUE(O3222),VALUE(LEFT(TRIM(O3222),FIND("|",SUBSTITUTE(SUBSTITUTE(SUBSTITUTE(SUBSTITUTE(SUBSTITUTE(TRIM(O3222),"/","|"),"(","|"),"（","|"),";","|"),"；","|")&amp;"|")-1))))&gt;=75,IF(ISNUMBER(O3222),O3222,IFERROR(VALUE(O3222),VALUE(LEFT(TRIM(O3222),FIND("|",SUBSTITUTE(SUBSTITUTE(SUBSTITUTE(SUBSTITUTE(SUBSTITUTE(TRIM(O3222),"/","|"),"(","|"),"（","|"),";","|"),"；","|")&amp;"|")-1))))&lt;=85,IF(ISNUMBER(Q3222),Q3222,IFERROR(VALUE(Q3222),VALUE(LEFT(TRIM(Q3222),FIND("|",SUBSTITUTE(SUBSTITUTE(SUBSTITUTE(SUBSTITUTE(SUBSTITUTE(TRIM(Q3222),"/","|"),"(","|"),"（","|"),";","|"),"；","|")&amp;"|")-1))))&gt;0),IF(ISNUMBER(O3222),O3222,IFERROR(VALUE(O3222),VALUE(LEFT(TRIM(O3222),FIND("|",SUBSTITUTE(SUBSTITUTE(SUBSTITUTE(SUBSTITUTE(SUBSTITUTE(TRIM(O3222),"/","|"),"(","|"),"（","|"),";","|"),"；","|")&amp;"|")-1))))*1000/IF(ISNUMBER(Q3222),Q3222,IFERROR(VALUE(Q3222),VALUE(LEFT(TRIM(Q3222),FIND("|",SUBSTITUTE(SUBSTITUTE(SUBSTITUTE(SUBSTITUTE(SUBSTITUTE(TRIM(Q3222),"/","|"),"(","|"),"（","|"),";","|"),"；","|")&amp;"|")-1)))),""),"")</x:f>
      </x:c>
      <x:c r="AJ3222" s="14" t="str">
        <x:f>IF(AI3222="","","非称重实测")</x:f>
      </x:c>
      <x:c r="AK3222" s="14" t="str"/>
      <x:c r="AL3222" s="14" t="str">
        <x:v>v3.4.6-candidate</x:v>
      </x:c>
    </x:row>
    <x:row r="3223">
      <x:c r="A3223" t="n">
        <x:v>396</x:v>
      </x:c>
      <x:c r="B3223" t="str">
        <x:v>BH6461BEVMLA</x:v>
      </x:c>
      <x:c r="C3223" t="str">
        <x:v>现代牌</x:v>
      </x:c>
      <x:c r="D3223" t="str">
        <x:v>北京现代汽车有限公司</x:v>
      </x:c>
      <x:c r="E3223" t="str">
        <x:v>ELEXIO</x:v>
      </x:c>
      <x:c r="F3223"/>
      <x:c r="G3223"/>
      <x:c r="H3223" t="str">
        <x:v> 纯电动运动型乘用车 </x:v>
      </x:c>
      <x:c r="I3223"/>
      <x:c r="J3223" t="str">
        <x:v>BEV</x:v>
      </x:c>
      <x:c r="K3223" t="str">
        <x:v>否</x:v>
      </x:c>
      <x:c r="L3223"/>
      <x:c r="M3223"/>
      <x:c r="N3223"/>
      <x:c r="O3223"/>
      <x:c r="P3223"/>
      <x:c r="Q3223"/>
      <x:c r="R3223"/>
      <x:c r="S3223"/>
      <x:c r="T3223"/>
      <x:c r="U3223"/>
      <x:c r="V3223"/>
      <x:c r="W3223"/>
      <x:c r="X3223" t="str">
        <x:v>不适用(BEV)</x:v>
      </x:c>
      <x:c r="Y3223" t="str">
        <x:v>不适用(BEV)</x:v>
      </x:c>
      <x:c r="Z3223" t="str">
        <x:v>不适用(BEV)</x:v>
      </x:c>
      <x:c r="AA3223" t="str">
        <x:v>不适用(BEV)</x:v>
      </x:c>
      <x:c r="AB3223" t="str">
        <x:v>不适用(BEV)</x:v>
      </x:c>
      <x:c r="AC3223" t="str">
        <x:v>不适用(BEV)</x:v>
      </x:c>
      <x:c r="AD3223" t="str">
        <x:v>BEV_新批次</x:v>
      </x:c>
      <x:c r="AE3223" s="14" t="str"/>
      <x:c r="AF3223" s="14" t="str"/>
      <x:c r="AG3223" s="14" t="str">
        <x:v>待OCR/外部证据：原字段为空</x:v>
      </x:c>
      <x:c r="AH3223" s="15" t="str">
        <x:f>IF(R3223&lt;&gt;"",R3223,IFERROR(IF(AND(IF(ISNUMBER(O3223),O3223,IFERROR(VALUE(O3223),VALUE(LEFT(TRIM(O3223),FIND("|",SUBSTITUTE(SUBSTITUTE(SUBSTITUTE(SUBSTITUTE(SUBSTITUTE(TRIM(O3223),"/","|"),"(","|"),"（","|"),";","|"),"；","|")&amp;"|")-1))))*100/IF(ISNUMBER(N3223),N3223,IFERROR(VALUE(N3223),VALUE(LEFT(TRIM(N3223),FIND("|",SUBSTITUTE(SUBSTITUTE(SUBSTITUTE(SUBSTITUTE(SUBSTITUTE(TRIM(N3223),"/","|"),"(","|"),"（","|"),";","|"),"；","|")&amp;"|")-1))))&gt;=3,IF(ISNUMBER(O3223),O3223,IFERROR(VALUE(O3223),VALUE(LEFT(TRIM(O3223),FIND("|",SUBSTITUTE(SUBSTITUTE(SUBSTITUTE(SUBSTITUTE(SUBSTITUTE(TRIM(O3223),"/","|"),"(","|"),"（","|"),";","|"),"；","|")&amp;"|")-1))))*100/IF(ISNUMBER(N3223),N3223,IFERROR(VALUE(N3223),VALUE(LEFT(TRIM(N3223),FIND("|",SUBSTITUTE(SUBSTITUTE(SUBSTITUTE(SUBSTITUTE(SUBSTITUTE(TRIM(N3223),"/","|"),"(","|"),"（","|"),";","|"),"；","|")&amp;"|")-1))))&lt;=40),IF(ISNUMBER(O3223),O3223,IFERROR(VALUE(O3223),VALUE(LEFT(TRIM(O3223),FIND("|",SUBSTITUTE(SUBSTITUTE(SUBSTITUTE(SUBSTITUTE(SUBSTITUTE(TRIM(O3223),"/","|"),"(","|"),"（","|"),";","|"),"；","|")&amp;"|")-1))))*100/IF(ISNUMBER(N3223),N3223,IFERROR(VALUE(N3223),VALUE(LEFT(TRIM(N3223),FIND("|",SUBSTITUTE(SUBSTITUTE(SUBSTITUTE(SUBSTITUTE(SUBSTITUTE(TRIM(N3223),"/","|"),"(","|"),"（","|"),";","|"),"；","|")&amp;"|")-1)))),""),""))</x:f>
      </x:c>
      <x:c r="AI3223" s="15" t="str">
        <x:f>IFERROR(IF(AND(IF(ISNUMBER(O3223),O3223,IFERROR(VALUE(O3223),VALUE(LEFT(TRIM(O3223),FIND("|",SUBSTITUTE(SUBSTITUTE(SUBSTITUTE(SUBSTITUTE(SUBSTITUTE(TRIM(O3223),"/","|"),"(","|"),"（","|"),";","|"),"；","|")&amp;"|")-1))))&gt;=75,IF(ISNUMBER(O3223),O3223,IFERROR(VALUE(O3223),VALUE(LEFT(TRIM(O3223),FIND("|",SUBSTITUTE(SUBSTITUTE(SUBSTITUTE(SUBSTITUTE(SUBSTITUTE(TRIM(O3223),"/","|"),"(","|"),"（","|"),";","|"),"；","|")&amp;"|")-1))))&lt;=85,IF(ISNUMBER(Q3223),Q3223,IFERROR(VALUE(Q3223),VALUE(LEFT(TRIM(Q3223),FIND("|",SUBSTITUTE(SUBSTITUTE(SUBSTITUTE(SUBSTITUTE(SUBSTITUTE(TRIM(Q3223),"/","|"),"(","|"),"（","|"),";","|"),"；","|")&amp;"|")-1))))&gt;0),IF(ISNUMBER(O3223),O3223,IFERROR(VALUE(O3223),VALUE(LEFT(TRIM(O3223),FIND("|",SUBSTITUTE(SUBSTITUTE(SUBSTITUTE(SUBSTITUTE(SUBSTITUTE(TRIM(O3223),"/","|"),"(","|"),"（","|"),";","|"),"；","|")&amp;"|")-1))))*1000/IF(ISNUMBER(Q3223),Q3223,IFERROR(VALUE(Q3223),VALUE(LEFT(TRIM(Q3223),FIND("|",SUBSTITUTE(SUBSTITUTE(SUBSTITUTE(SUBSTITUTE(SUBSTITUTE(TRIM(Q3223),"/","|"),"(","|"),"（","|"),";","|"),"；","|")&amp;"|")-1)))),""),"")</x:f>
      </x:c>
      <x:c r="AJ3223" s="14" t="str">
        <x:f>IF(AI3223="","","非称重实测")</x:f>
      </x:c>
      <x:c r="AK3223" s="14" t="str"/>
      <x:c r="AL3223" s="14" t="str">
        <x:v>v3.4.6-candidate</x:v>
      </x:c>
    </x:row>
    <x:row r="3224">
      <x:c r="A3224" t="n">
        <x:v>396</x:v>
      </x:c>
      <x:c r="B3224" t="str">
        <x:v>BH6462BEVMLA</x:v>
      </x:c>
      <x:c r="C3224" t="str">
        <x:v>现代牌</x:v>
      </x:c>
      <x:c r="D3224" t="str">
        <x:v>北京现代汽车有限公司</x:v>
      </x:c>
      <x:c r="E3224" t="str">
        <x:v>ELEXIO</x:v>
      </x:c>
      <x:c r="F3224"/>
      <x:c r="G3224"/>
      <x:c r="H3224" t="str">
        <x:v> 纯电动运动型乘用车 </x:v>
      </x:c>
      <x:c r="I3224"/>
      <x:c r="J3224" t="str">
        <x:v>BEV</x:v>
      </x:c>
      <x:c r="K3224" t="str">
        <x:v>否</x:v>
      </x:c>
      <x:c r="L3224"/>
      <x:c r="M3224"/>
      <x:c r="N3224"/>
      <x:c r="O3224"/>
      <x:c r="P3224"/>
      <x:c r="Q3224"/>
      <x:c r="R3224"/>
      <x:c r="S3224"/>
      <x:c r="T3224"/>
      <x:c r="U3224"/>
      <x:c r="V3224"/>
      <x:c r="W3224"/>
      <x:c r="X3224" t="str">
        <x:v>不适用(BEV)</x:v>
      </x:c>
      <x:c r="Y3224" t="str">
        <x:v>不适用(BEV)</x:v>
      </x:c>
      <x:c r="Z3224" t="str">
        <x:v>不适用(BEV)</x:v>
      </x:c>
      <x:c r="AA3224" t="str">
        <x:v>不适用(BEV)</x:v>
      </x:c>
      <x:c r="AB3224" t="str">
        <x:v>不适用(BEV)</x:v>
      </x:c>
      <x:c r="AC3224" t="str">
        <x:v>不适用(BEV)</x:v>
      </x:c>
      <x:c r="AD3224" t="str">
        <x:v>BEV_新批次</x:v>
      </x:c>
      <x:c r="AE3224" s="14" t="str"/>
      <x:c r="AF3224" s="14" t="str"/>
      <x:c r="AG3224" s="14" t="str">
        <x:v>待OCR/外部证据：原字段为空</x:v>
      </x:c>
      <x:c r="AH3224" s="15" t="str">
        <x:f>IF(R3224&lt;&gt;"",R3224,IFERROR(IF(AND(IF(ISNUMBER(O3224),O3224,IFERROR(VALUE(O3224),VALUE(LEFT(TRIM(O3224),FIND("|",SUBSTITUTE(SUBSTITUTE(SUBSTITUTE(SUBSTITUTE(SUBSTITUTE(TRIM(O3224),"/","|"),"(","|"),"（","|"),";","|"),"；","|")&amp;"|")-1))))*100/IF(ISNUMBER(N3224),N3224,IFERROR(VALUE(N3224),VALUE(LEFT(TRIM(N3224),FIND("|",SUBSTITUTE(SUBSTITUTE(SUBSTITUTE(SUBSTITUTE(SUBSTITUTE(TRIM(N3224),"/","|"),"(","|"),"（","|"),";","|"),"；","|")&amp;"|")-1))))&gt;=3,IF(ISNUMBER(O3224),O3224,IFERROR(VALUE(O3224),VALUE(LEFT(TRIM(O3224),FIND("|",SUBSTITUTE(SUBSTITUTE(SUBSTITUTE(SUBSTITUTE(SUBSTITUTE(TRIM(O3224),"/","|"),"(","|"),"（","|"),";","|"),"；","|")&amp;"|")-1))))*100/IF(ISNUMBER(N3224),N3224,IFERROR(VALUE(N3224),VALUE(LEFT(TRIM(N3224),FIND("|",SUBSTITUTE(SUBSTITUTE(SUBSTITUTE(SUBSTITUTE(SUBSTITUTE(TRIM(N3224),"/","|"),"(","|"),"（","|"),";","|"),"；","|")&amp;"|")-1))))&lt;=40),IF(ISNUMBER(O3224),O3224,IFERROR(VALUE(O3224),VALUE(LEFT(TRIM(O3224),FIND("|",SUBSTITUTE(SUBSTITUTE(SUBSTITUTE(SUBSTITUTE(SUBSTITUTE(TRIM(O3224),"/","|"),"(","|"),"（","|"),";","|"),"；","|")&amp;"|")-1))))*100/IF(ISNUMBER(N3224),N3224,IFERROR(VALUE(N3224),VALUE(LEFT(TRIM(N3224),FIND("|",SUBSTITUTE(SUBSTITUTE(SUBSTITUTE(SUBSTITUTE(SUBSTITUTE(TRIM(N3224),"/","|"),"(","|"),"（","|"),";","|"),"；","|")&amp;"|")-1)))),""),""))</x:f>
      </x:c>
      <x:c r="AI3224" s="15" t="str">
        <x:f>IFERROR(IF(AND(IF(ISNUMBER(O3224),O3224,IFERROR(VALUE(O3224),VALUE(LEFT(TRIM(O3224),FIND("|",SUBSTITUTE(SUBSTITUTE(SUBSTITUTE(SUBSTITUTE(SUBSTITUTE(TRIM(O3224),"/","|"),"(","|"),"（","|"),";","|"),"；","|")&amp;"|")-1))))&gt;=75,IF(ISNUMBER(O3224),O3224,IFERROR(VALUE(O3224),VALUE(LEFT(TRIM(O3224),FIND("|",SUBSTITUTE(SUBSTITUTE(SUBSTITUTE(SUBSTITUTE(SUBSTITUTE(TRIM(O3224),"/","|"),"(","|"),"（","|"),";","|"),"；","|")&amp;"|")-1))))&lt;=85,IF(ISNUMBER(Q3224),Q3224,IFERROR(VALUE(Q3224),VALUE(LEFT(TRIM(Q3224),FIND("|",SUBSTITUTE(SUBSTITUTE(SUBSTITUTE(SUBSTITUTE(SUBSTITUTE(TRIM(Q3224),"/","|"),"(","|"),"（","|"),";","|"),"；","|")&amp;"|")-1))))&gt;0),IF(ISNUMBER(O3224),O3224,IFERROR(VALUE(O3224),VALUE(LEFT(TRIM(O3224),FIND("|",SUBSTITUTE(SUBSTITUTE(SUBSTITUTE(SUBSTITUTE(SUBSTITUTE(TRIM(O3224),"/","|"),"(","|"),"（","|"),";","|"),"；","|")&amp;"|")-1))))*1000/IF(ISNUMBER(Q3224),Q3224,IFERROR(VALUE(Q3224),VALUE(LEFT(TRIM(Q3224),FIND("|",SUBSTITUTE(SUBSTITUTE(SUBSTITUTE(SUBSTITUTE(SUBSTITUTE(TRIM(Q3224),"/","|"),"(","|"),"（","|"),";","|"),"；","|")&amp;"|")-1)))),""),"")</x:f>
      </x:c>
      <x:c r="AJ3224" s="14" t="str">
        <x:f>IF(AI3224="","","非称重实测")</x:f>
      </x:c>
      <x:c r="AK3224" s="14" t="str"/>
      <x:c r="AL3224" s="14" t="str">
        <x:v>v3.4.6-candidate</x:v>
      </x:c>
    </x:row>
    <x:row r="3225">
      <x:c r="A3225" t="n">
        <x:v>396</x:v>
      </x:c>
      <x:c r="B3225" t="str">
        <x:v>BH6463BEVMLA</x:v>
      </x:c>
      <x:c r="C3225" t="str">
        <x:v>现代牌</x:v>
      </x:c>
      <x:c r="D3225" t="str">
        <x:v>北京现代汽车有限公司</x:v>
      </x:c>
      <x:c r="E3225" t="str">
        <x:v>ELEXIO</x:v>
      </x:c>
      <x:c r="F3225"/>
      <x:c r="G3225"/>
      <x:c r="H3225" t="str">
        <x:v> 纯电动运动型乘用车 </x:v>
      </x:c>
      <x:c r="I3225"/>
      <x:c r="J3225" t="str">
        <x:v>BEV</x:v>
      </x:c>
      <x:c r="K3225" t="str">
        <x:v>否</x:v>
      </x:c>
      <x:c r="L3225"/>
      <x:c r="M3225"/>
      <x:c r="N3225"/>
      <x:c r="O3225"/>
      <x:c r="P3225"/>
      <x:c r="Q3225"/>
      <x:c r="R3225"/>
      <x:c r="S3225"/>
      <x:c r="T3225"/>
      <x:c r="U3225"/>
      <x:c r="V3225"/>
      <x:c r="W3225"/>
      <x:c r="X3225" t="str">
        <x:v>不适用(BEV)</x:v>
      </x:c>
      <x:c r="Y3225" t="str">
        <x:v>不适用(BEV)</x:v>
      </x:c>
      <x:c r="Z3225" t="str">
        <x:v>不适用(BEV)</x:v>
      </x:c>
      <x:c r="AA3225" t="str">
        <x:v>不适用(BEV)</x:v>
      </x:c>
      <x:c r="AB3225" t="str">
        <x:v>不适用(BEV)</x:v>
      </x:c>
      <x:c r="AC3225" t="str">
        <x:v>不适用(BEV)</x:v>
      </x:c>
      <x:c r="AD3225" t="str">
        <x:v>BEV_新批次</x:v>
      </x:c>
      <x:c r="AE3225" s="14" t="str"/>
      <x:c r="AF3225" s="14" t="str"/>
      <x:c r="AG3225" s="14" t="str">
        <x:v>待OCR/外部证据：原字段为空</x:v>
      </x:c>
      <x:c r="AH3225" s="15" t="str">
        <x:f>IF(R3225&lt;&gt;"",R3225,IFERROR(IF(AND(IF(ISNUMBER(O3225),O3225,IFERROR(VALUE(O3225),VALUE(LEFT(TRIM(O3225),FIND("|",SUBSTITUTE(SUBSTITUTE(SUBSTITUTE(SUBSTITUTE(SUBSTITUTE(TRIM(O3225),"/","|"),"(","|"),"（","|"),";","|"),"；","|")&amp;"|")-1))))*100/IF(ISNUMBER(N3225),N3225,IFERROR(VALUE(N3225),VALUE(LEFT(TRIM(N3225),FIND("|",SUBSTITUTE(SUBSTITUTE(SUBSTITUTE(SUBSTITUTE(SUBSTITUTE(TRIM(N3225),"/","|"),"(","|"),"（","|"),";","|"),"；","|")&amp;"|")-1))))&gt;=3,IF(ISNUMBER(O3225),O3225,IFERROR(VALUE(O3225),VALUE(LEFT(TRIM(O3225),FIND("|",SUBSTITUTE(SUBSTITUTE(SUBSTITUTE(SUBSTITUTE(SUBSTITUTE(TRIM(O3225),"/","|"),"(","|"),"（","|"),";","|"),"；","|")&amp;"|")-1))))*100/IF(ISNUMBER(N3225),N3225,IFERROR(VALUE(N3225),VALUE(LEFT(TRIM(N3225),FIND("|",SUBSTITUTE(SUBSTITUTE(SUBSTITUTE(SUBSTITUTE(SUBSTITUTE(TRIM(N3225),"/","|"),"(","|"),"（","|"),";","|"),"；","|")&amp;"|")-1))))&lt;=40),IF(ISNUMBER(O3225),O3225,IFERROR(VALUE(O3225),VALUE(LEFT(TRIM(O3225),FIND("|",SUBSTITUTE(SUBSTITUTE(SUBSTITUTE(SUBSTITUTE(SUBSTITUTE(TRIM(O3225),"/","|"),"(","|"),"（","|"),";","|"),"；","|")&amp;"|")-1))))*100/IF(ISNUMBER(N3225),N3225,IFERROR(VALUE(N3225),VALUE(LEFT(TRIM(N3225),FIND("|",SUBSTITUTE(SUBSTITUTE(SUBSTITUTE(SUBSTITUTE(SUBSTITUTE(TRIM(N3225),"/","|"),"(","|"),"（","|"),";","|"),"；","|")&amp;"|")-1)))),""),""))</x:f>
      </x:c>
      <x:c r="AI3225" s="15" t="str">
        <x:f>IFERROR(IF(AND(IF(ISNUMBER(O3225),O3225,IFERROR(VALUE(O3225),VALUE(LEFT(TRIM(O3225),FIND("|",SUBSTITUTE(SUBSTITUTE(SUBSTITUTE(SUBSTITUTE(SUBSTITUTE(TRIM(O3225),"/","|"),"(","|"),"（","|"),";","|"),"；","|")&amp;"|")-1))))&gt;=75,IF(ISNUMBER(O3225),O3225,IFERROR(VALUE(O3225),VALUE(LEFT(TRIM(O3225),FIND("|",SUBSTITUTE(SUBSTITUTE(SUBSTITUTE(SUBSTITUTE(SUBSTITUTE(TRIM(O3225),"/","|"),"(","|"),"（","|"),";","|"),"；","|")&amp;"|")-1))))&lt;=85,IF(ISNUMBER(Q3225),Q3225,IFERROR(VALUE(Q3225),VALUE(LEFT(TRIM(Q3225),FIND("|",SUBSTITUTE(SUBSTITUTE(SUBSTITUTE(SUBSTITUTE(SUBSTITUTE(TRIM(Q3225),"/","|"),"(","|"),"（","|"),";","|"),"；","|")&amp;"|")-1))))&gt;0),IF(ISNUMBER(O3225),O3225,IFERROR(VALUE(O3225),VALUE(LEFT(TRIM(O3225),FIND("|",SUBSTITUTE(SUBSTITUTE(SUBSTITUTE(SUBSTITUTE(SUBSTITUTE(TRIM(O3225),"/","|"),"(","|"),"（","|"),";","|"),"；","|")&amp;"|")-1))))*1000/IF(ISNUMBER(Q3225),Q3225,IFERROR(VALUE(Q3225),VALUE(LEFT(TRIM(Q3225),FIND("|",SUBSTITUTE(SUBSTITUTE(SUBSTITUTE(SUBSTITUTE(SUBSTITUTE(TRIM(Q3225),"/","|"),"(","|"),"（","|"),";","|"),"；","|")&amp;"|")-1)))),""),"")</x:f>
      </x:c>
      <x:c r="AJ3225" s="14" t="str">
        <x:f>IF(AI3225="","","非称重实测")</x:f>
      </x:c>
      <x:c r="AK3225" s="14" t="str"/>
      <x:c r="AL3225" s="14" t="str">
        <x:v>v3.4.6-candidate</x:v>
      </x:c>
    </x:row>
    <x:row r="3226">
      <x:c r="A3226" t="n">
        <x:v>396</x:v>
      </x:c>
      <x:c r="B3226" t="str">
        <x:v>BH6464BEVMLB</x:v>
      </x:c>
      <x:c r="C3226" t="str">
        <x:v>现代牌</x:v>
      </x:c>
      <x:c r="D3226" t="str">
        <x:v>北京现代汽车有限公司</x:v>
      </x:c>
      <x:c r="E3226" t="str">
        <x:v>ELEXIO</x:v>
      </x:c>
      <x:c r="F3226"/>
      <x:c r="G3226"/>
      <x:c r="H3226" t="str">
        <x:v> 纯电动运动型乘用车 </x:v>
      </x:c>
      <x:c r="I3226"/>
      <x:c r="J3226" t="str">
        <x:v>BEV</x:v>
      </x:c>
      <x:c r="K3226" t="str">
        <x:v>否</x:v>
      </x:c>
      <x:c r="L3226"/>
      <x:c r="M3226"/>
      <x:c r="N3226"/>
      <x:c r="O3226"/>
      <x:c r="P3226"/>
      <x:c r="Q3226"/>
      <x:c r="R3226"/>
      <x:c r="S3226"/>
      <x:c r="T3226"/>
      <x:c r="U3226"/>
      <x:c r="V3226"/>
      <x:c r="W3226"/>
      <x:c r="X3226" t="str">
        <x:v>不适用(BEV)</x:v>
      </x:c>
      <x:c r="Y3226" t="str">
        <x:v>不适用(BEV)</x:v>
      </x:c>
      <x:c r="Z3226" t="str">
        <x:v>不适用(BEV)</x:v>
      </x:c>
      <x:c r="AA3226" t="str">
        <x:v>不适用(BEV)</x:v>
      </x:c>
      <x:c r="AB3226" t="str">
        <x:v>不适用(BEV)</x:v>
      </x:c>
      <x:c r="AC3226" t="str">
        <x:v>不适用(BEV)</x:v>
      </x:c>
      <x:c r="AD3226" t="str">
        <x:v>BEV_新批次</x:v>
      </x:c>
      <x:c r="AE3226" s="14" t="str"/>
      <x:c r="AF3226" s="14" t="str"/>
      <x:c r="AG3226" s="14" t="str">
        <x:v>待OCR/外部证据：原字段为空</x:v>
      </x:c>
      <x:c r="AH3226" s="15" t="str">
        <x:f>IF(R3226&lt;&gt;"",R3226,IFERROR(IF(AND(IF(ISNUMBER(O3226),O3226,IFERROR(VALUE(O3226),VALUE(LEFT(TRIM(O3226),FIND("|",SUBSTITUTE(SUBSTITUTE(SUBSTITUTE(SUBSTITUTE(SUBSTITUTE(TRIM(O3226),"/","|"),"(","|"),"（","|"),";","|"),"；","|")&amp;"|")-1))))*100/IF(ISNUMBER(N3226),N3226,IFERROR(VALUE(N3226),VALUE(LEFT(TRIM(N3226),FIND("|",SUBSTITUTE(SUBSTITUTE(SUBSTITUTE(SUBSTITUTE(SUBSTITUTE(TRIM(N3226),"/","|"),"(","|"),"（","|"),";","|"),"；","|")&amp;"|")-1))))&gt;=3,IF(ISNUMBER(O3226),O3226,IFERROR(VALUE(O3226),VALUE(LEFT(TRIM(O3226),FIND("|",SUBSTITUTE(SUBSTITUTE(SUBSTITUTE(SUBSTITUTE(SUBSTITUTE(TRIM(O3226),"/","|"),"(","|"),"（","|"),";","|"),"；","|")&amp;"|")-1))))*100/IF(ISNUMBER(N3226),N3226,IFERROR(VALUE(N3226),VALUE(LEFT(TRIM(N3226),FIND("|",SUBSTITUTE(SUBSTITUTE(SUBSTITUTE(SUBSTITUTE(SUBSTITUTE(TRIM(N3226),"/","|"),"(","|"),"（","|"),";","|"),"；","|")&amp;"|")-1))))&lt;=40),IF(ISNUMBER(O3226),O3226,IFERROR(VALUE(O3226),VALUE(LEFT(TRIM(O3226),FIND("|",SUBSTITUTE(SUBSTITUTE(SUBSTITUTE(SUBSTITUTE(SUBSTITUTE(TRIM(O3226),"/","|"),"(","|"),"（","|"),";","|"),"；","|")&amp;"|")-1))))*100/IF(ISNUMBER(N3226),N3226,IFERROR(VALUE(N3226),VALUE(LEFT(TRIM(N3226),FIND("|",SUBSTITUTE(SUBSTITUTE(SUBSTITUTE(SUBSTITUTE(SUBSTITUTE(TRIM(N3226),"/","|"),"(","|"),"（","|"),";","|"),"；","|")&amp;"|")-1)))),""),""))</x:f>
      </x:c>
      <x:c r="AI3226" s="15" t="str">
        <x:f>IFERROR(IF(AND(IF(ISNUMBER(O3226),O3226,IFERROR(VALUE(O3226),VALUE(LEFT(TRIM(O3226),FIND("|",SUBSTITUTE(SUBSTITUTE(SUBSTITUTE(SUBSTITUTE(SUBSTITUTE(TRIM(O3226),"/","|"),"(","|"),"（","|"),";","|"),"；","|")&amp;"|")-1))))&gt;=75,IF(ISNUMBER(O3226),O3226,IFERROR(VALUE(O3226),VALUE(LEFT(TRIM(O3226),FIND("|",SUBSTITUTE(SUBSTITUTE(SUBSTITUTE(SUBSTITUTE(SUBSTITUTE(TRIM(O3226),"/","|"),"(","|"),"（","|"),";","|"),"；","|")&amp;"|")-1))))&lt;=85,IF(ISNUMBER(Q3226),Q3226,IFERROR(VALUE(Q3226),VALUE(LEFT(TRIM(Q3226),FIND("|",SUBSTITUTE(SUBSTITUTE(SUBSTITUTE(SUBSTITUTE(SUBSTITUTE(TRIM(Q3226),"/","|"),"(","|"),"（","|"),";","|"),"；","|")&amp;"|")-1))))&gt;0),IF(ISNUMBER(O3226),O3226,IFERROR(VALUE(O3226),VALUE(LEFT(TRIM(O3226),FIND("|",SUBSTITUTE(SUBSTITUTE(SUBSTITUTE(SUBSTITUTE(SUBSTITUTE(TRIM(O3226),"/","|"),"(","|"),"（","|"),";","|"),"；","|")&amp;"|")-1))))*1000/IF(ISNUMBER(Q3226),Q3226,IFERROR(VALUE(Q3226),VALUE(LEFT(TRIM(Q3226),FIND("|",SUBSTITUTE(SUBSTITUTE(SUBSTITUTE(SUBSTITUTE(SUBSTITUTE(TRIM(Q3226),"/","|"),"(","|"),"（","|"),";","|"),"；","|")&amp;"|")-1)))),""),"")</x:f>
      </x:c>
      <x:c r="AJ3226" s="14" t="str">
        <x:f>IF(AI3226="","","非称重实测")</x:f>
      </x:c>
      <x:c r="AK3226" s="14" t="str"/>
      <x:c r="AL3226" s="14" t="str">
        <x:v>v3.4.6-candidate</x:v>
      </x:c>
    </x:row>
    <x:row r="3227">
      <x:c r="A3227" t="n">
        <x:v>396</x:v>
      </x:c>
      <x:c r="B3227" t="str">
        <x:v>BJ6552EVAA3</x:v>
      </x:c>
      <x:c r="C3227" t="str">
        <x:v>福田牌</x:v>
      </x:c>
      <x:c r="D3227" t="str">
        <x:v>北汽福田汽车股份有限公司</x:v>
      </x:c>
      <x:c r="E3227" t="str">
        <x:v>图雅诺X5</x:v>
      </x:c>
      <x:c r="F3227"/>
      <x:c r="G3227"/>
      <x:c r="H3227" t="str">
        <x:v> 纯电动多用途乘用车 </x:v>
      </x:c>
      <x:c r="I3227"/>
      <x:c r="J3227" t="str">
        <x:v>BEV</x:v>
      </x:c>
      <x:c r="K3227" t="str">
        <x:v>否</x:v>
      </x:c>
      <x:c r="L3227"/>
      <x:c r="M3227"/>
      <x:c r="N3227"/>
      <x:c r="O3227"/>
      <x:c r="P3227"/>
      <x:c r="Q3227"/>
      <x:c r="R3227"/>
      <x:c r="S3227"/>
      <x:c r="T3227"/>
      <x:c r="U3227"/>
      <x:c r="V3227"/>
      <x:c r="W3227"/>
      <x:c r="X3227" t="str">
        <x:v>不适用(BEV)</x:v>
      </x:c>
      <x:c r="Y3227" t="str">
        <x:v>不适用(BEV)</x:v>
      </x:c>
      <x:c r="Z3227" t="str">
        <x:v>不适用(BEV)</x:v>
      </x:c>
      <x:c r="AA3227" t="str">
        <x:v>不适用(BEV)</x:v>
      </x:c>
      <x:c r="AB3227" t="str">
        <x:v>不适用(BEV)</x:v>
      </x:c>
      <x:c r="AC3227" t="str">
        <x:v>不适用(BEV)</x:v>
      </x:c>
      <x:c r="AD3227" t="str">
        <x:v>BEV_新批次</x:v>
      </x:c>
      <x:c r="AE3227" s="14" t="str"/>
      <x:c r="AF3227" s="14" t="str"/>
      <x:c r="AG3227" s="14" t="str">
        <x:v>待OCR/外部证据：原字段为空</x:v>
      </x:c>
      <x:c r="AH3227" s="15" t="str">
        <x:f>IF(R3227&lt;&gt;"",R3227,IFERROR(IF(AND(IF(ISNUMBER(O3227),O3227,IFERROR(VALUE(O3227),VALUE(LEFT(TRIM(O3227),FIND("|",SUBSTITUTE(SUBSTITUTE(SUBSTITUTE(SUBSTITUTE(SUBSTITUTE(TRIM(O3227),"/","|"),"(","|"),"（","|"),";","|"),"；","|")&amp;"|")-1))))*100/IF(ISNUMBER(N3227),N3227,IFERROR(VALUE(N3227),VALUE(LEFT(TRIM(N3227),FIND("|",SUBSTITUTE(SUBSTITUTE(SUBSTITUTE(SUBSTITUTE(SUBSTITUTE(TRIM(N3227),"/","|"),"(","|"),"（","|"),";","|"),"；","|")&amp;"|")-1))))&gt;=3,IF(ISNUMBER(O3227),O3227,IFERROR(VALUE(O3227),VALUE(LEFT(TRIM(O3227),FIND("|",SUBSTITUTE(SUBSTITUTE(SUBSTITUTE(SUBSTITUTE(SUBSTITUTE(TRIM(O3227),"/","|"),"(","|"),"（","|"),";","|"),"；","|")&amp;"|")-1))))*100/IF(ISNUMBER(N3227),N3227,IFERROR(VALUE(N3227),VALUE(LEFT(TRIM(N3227),FIND("|",SUBSTITUTE(SUBSTITUTE(SUBSTITUTE(SUBSTITUTE(SUBSTITUTE(TRIM(N3227),"/","|"),"(","|"),"（","|"),";","|"),"；","|")&amp;"|")-1))))&lt;=40),IF(ISNUMBER(O3227),O3227,IFERROR(VALUE(O3227),VALUE(LEFT(TRIM(O3227),FIND("|",SUBSTITUTE(SUBSTITUTE(SUBSTITUTE(SUBSTITUTE(SUBSTITUTE(TRIM(O3227),"/","|"),"(","|"),"（","|"),";","|"),"；","|")&amp;"|")-1))))*100/IF(ISNUMBER(N3227),N3227,IFERROR(VALUE(N3227),VALUE(LEFT(TRIM(N3227),FIND("|",SUBSTITUTE(SUBSTITUTE(SUBSTITUTE(SUBSTITUTE(SUBSTITUTE(TRIM(N3227),"/","|"),"(","|"),"（","|"),";","|"),"；","|")&amp;"|")-1)))),""),""))</x:f>
      </x:c>
      <x:c r="AI3227" s="15" t="str">
        <x:f>IFERROR(IF(AND(IF(ISNUMBER(O3227),O3227,IFERROR(VALUE(O3227),VALUE(LEFT(TRIM(O3227),FIND("|",SUBSTITUTE(SUBSTITUTE(SUBSTITUTE(SUBSTITUTE(SUBSTITUTE(TRIM(O3227),"/","|"),"(","|"),"（","|"),";","|"),"；","|")&amp;"|")-1))))&gt;=75,IF(ISNUMBER(O3227),O3227,IFERROR(VALUE(O3227),VALUE(LEFT(TRIM(O3227),FIND("|",SUBSTITUTE(SUBSTITUTE(SUBSTITUTE(SUBSTITUTE(SUBSTITUTE(TRIM(O3227),"/","|"),"(","|"),"（","|"),";","|"),"；","|")&amp;"|")-1))))&lt;=85,IF(ISNUMBER(Q3227),Q3227,IFERROR(VALUE(Q3227),VALUE(LEFT(TRIM(Q3227),FIND("|",SUBSTITUTE(SUBSTITUTE(SUBSTITUTE(SUBSTITUTE(SUBSTITUTE(TRIM(Q3227),"/","|"),"(","|"),"（","|"),";","|"),"；","|")&amp;"|")-1))))&gt;0),IF(ISNUMBER(O3227),O3227,IFERROR(VALUE(O3227),VALUE(LEFT(TRIM(O3227),FIND("|",SUBSTITUTE(SUBSTITUTE(SUBSTITUTE(SUBSTITUTE(SUBSTITUTE(TRIM(O3227),"/","|"),"(","|"),"（","|"),";","|"),"；","|")&amp;"|")-1))))*1000/IF(ISNUMBER(Q3227),Q3227,IFERROR(VALUE(Q3227),VALUE(LEFT(TRIM(Q3227),FIND("|",SUBSTITUTE(SUBSTITUTE(SUBSTITUTE(SUBSTITUTE(SUBSTITUTE(TRIM(Q3227),"/","|"),"(","|"),"（","|"),";","|"),"；","|")&amp;"|")-1)))),""),"")</x:f>
      </x:c>
      <x:c r="AJ3227" s="14" t="str">
        <x:f>IF(AI3227="","","非称重实测")</x:f>
      </x:c>
      <x:c r="AK3227" s="14" t="str"/>
      <x:c r="AL3227" s="14" t="str">
        <x:v>v3.4.6-candidate</x:v>
      </x:c>
    </x:row>
    <x:row r="3228">
      <x:c r="A3228" t="n">
        <x:v>396</x:v>
      </x:c>
      <x:c r="B3228" t="str">
        <x:v>BJ7000T661BEV</x:v>
      </x:c>
      <x:c r="C3228" t="str">
        <x:v>北汽牌</x:v>
      </x:c>
      <x:c r="D3228" t="str">
        <x:v>北京汽车股份有限公司</x:v>
      </x:c>
      <x:c r="E3228" t="str">
        <x:v>S3，极狐S3</x:v>
      </x:c>
      <x:c r="F3228"/>
      <x:c r="G3228"/>
      <x:c r="H3228" t="str">
        <x:v> 纯电动轿车 </x:v>
      </x:c>
      <x:c r="I3228"/>
      <x:c r="J3228" t="str">
        <x:v>BEV</x:v>
      </x:c>
      <x:c r="K3228" t="str">
        <x:v>否</x:v>
      </x:c>
      <x:c r="L3228"/>
      <x:c r="M3228"/>
      <x:c r="N3228"/>
      <x:c r="O3228"/>
      <x:c r="P3228"/>
      <x:c r="Q3228"/>
      <x:c r="R3228"/>
      <x:c r="S3228"/>
      <x:c r="T3228"/>
      <x:c r="U3228"/>
      <x:c r="V3228"/>
      <x:c r="W3228"/>
      <x:c r="X3228" t="str">
        <x:v>不适用(BEV)</x:v>
      </x:c>
      <x:c r="Y3228" t="str">
        <x:v>不适用(BEV)</x:v>
      </x:c>
      <x:c r="Z3228" t="str">
        <x:v>不适用(BEV)</x:v>
      </x:c>
      <x:c r="AA3228" t="str">
        <x:v>不适用(BEV)</x:v>
      </x:c>
      <x:c r="AB3228" t="str">
        <x:v>不适用(BEV)</x:v>
      </x:c>
      <x:c r="AC3228" t="str">
        <x:v>不适用(BEV)</x:v>
      </x:c>
      <x:c r="AD3228" t="str">
        <x:v>BEV_新批次</x:v>
      </x:c>
      <x:c r="AE3228" s="14" t="str"/>
      <x:c r="AF3228" s="14" t="str"/>
      <x:c r="AG3228" s="14" t="str">
        <x:v>待OCR/外部证据：原字段为空</x:v>
      </x:c>
      <x:c r="AH3228" s="15" t="str">
        <x:f>IF(R3228&lt;&gt;"",R3228,IFERROR(IF(AND(IF(ISNUMBER(O3228),O3228,IFERROR(VALUE(O3228),VALUE(LEFT(TRIM(O3228),FIND("|",SUBSTITUTE(SUBSTITUTE(SUBSTITUTE(SUBSTITUTE(SUBSTITUTE(TRIM(O3228),"/","|"),"(","|"),"（","|"),";","|"),"；","|")&amp;"|")-1))))*100/IF(ISNUMBER(N3228),N3228,IFERROR(VALUE(N3228),VALUE(LEFT(TRIM(N3228),FIND("|",SUBSTITUTE(SUBSTITUTE(SUBSTITUTE(SUBSTITUTE(SUBSTITUTE(TRIM(N3228),"/","|"),"(","|"),"（","|"),";","|"),"；","|")&amp;"|")-1))))&gt;=3,IF(ISNUMBER(O3228),O3228,IFERROR(VALUE(O3228),VALUE(LEFT(TRIM(O3228),FIND("|",SUBSTITUTE(SUBSTITUTE(SUBSTITUTE(SUBSTITUTE(SUBSTITUTE(TRIM(O3228),"/","|"),"(","|"),"（","|"),";","|"),"；","|")&amp;"|")-1))))*100/IF(ISNUMBER(N3228),N3228,IFERROR(VALUE(N3228),VALUE(LEFT(TRIM(N3228),FIND("|",SUBSTITUTE(SUBSTITUTE(SUBSTITUTE(SUBSTITUTE(SUBSTITUTE(TRIM(N3228),"/","|"),"(","|"),"（","|"),";","|"),"；","|")&amp;"|")-1))))&lt;=40),IF(ISNUMBER(O3228),O3228,IFERROR(VALUE(O3228),VALUE(LEFT(TRIM(O3228),FIND("|",SUBSTITUTE(SUBSTITUTE(SUBSTITUTE(SUBSTITUTE(SUBSTITUTE(TRIM(O3228),"/","|"),"(","|"),"（","|"),";","|"),"；","|")&amp;"|")-1))))*100/IF(ISNUMBER(N3228),N3228,IFERROR(VALUE(N3228),VALUE(LEFT(TRIM(N3228),FIND("|",SUBSTITUTE(SUBSTITUTE(SUBSTITUTE(SUBSTITUTE(SUBSTITUTE(TRIM(N3228),"/","|"),"(","|"),"（","|"),";","|"),"；","|")&amp;"|")-1)))),""),""))</x:f>
      </x:c>
      <x:c r="AI3228" s="15" t="str">
        <x:f>IFERROR(IF(AND(IF(ISNUMBER(O3228),O3228,IFERROR(VALUE(O3228),VALUE(LEFT(TRIM(O3228),FIND("|",SUBSTITUTE(SUBSTITUTE(SUBSTITUTE(SUBSTITUTE(SUBSTITUTE(TRIM(O3228),"/","|"),"(","|"),"（","|"),";","|"),"；","|")&amp;"|")-1))))&gt;=75,IF(ISNUMBER(O3228),O3228,IFERROR(VALUE(O3228),VALUE(LEFT(TRIM(O3228),FIND("|",SUBSTITUTE(SUBSTITUTE(SUBSTITUTE(SUBSTITUTE(SUBSTITUTE(TRIM(O3228),"/","|"),"(","|"),"（","|"),";","|"),"；","|")&amp;"|")-1))))&lt;=85,IF(ISNUMBER(Q3228),Q3228,IFERROR(VALUE(Q3228),VALUE(LEFT(TRIM(Q3228),FIND("|",SUBSTITUTE(SUBSTITUTE(SUBSTITUTE(SUBSTITUTE(SUBSTITUTE(TRIM(Q3228),"/","|"),"(","|"),"（","|"),";","|"),"；","|")&amp;"|")-1))))&gt;0),IF(ISNUMBER(O3228),O3228,IFERROR(VALUE(O3228),VALUE(LEFT(TRIM(O3228),FIND("|",SUBSTITUTE(SUBSTITUTE(SUBSTITUTE(SUBSTITUTE(SUBSTITUTE(TRIM(O3228),"/","|"),"(","|"),"（","|"),";","|"),"；","|")&amp;"|")-1))))*1000/IF(ISNUMBER(Q3228),Q3228,IFERROR(VALUE(Q3228),VALUE(LEFT(TRIM(Q3228),FIND("|",SUBSTITUTE(SUBSTITUTE(SUBSTITUTE(SUBSTITUTE(SUBSTITUTE(TRIM(Q3228),"/","|"),"(","|"),"（","|"),";","|"),"；","|")&amp;"|")-1)))),""),"")</x:f>
      </x:c>
      <x:c r="AJ3228" s="14" t="str">
        <x:f>IF(AI3228="","","非称重实测")</x:f>
      </x:c>
      <x:c r="AK3228" s="14" t="str"/>
      <x:c r="AL3228" s="14" t="str">
        <x:v>v3.4.6-candidate</x:v>
      </x:c>
    </x:row>
    <x:row r="3229">
      <x:c r="A3229" t="n">
        <x:v>396</x:v>
      </x:c>
      <x:c r="B3229" t="str">
        <x:v>BJ7000T662BEV</x:v>
      </x:c>
      <x:c r="C3229" t="str">
        <x:v>北汽牌</x:v>
      </x:c>
      <x:c r="D3229" t="str">
        <x:v>北京汽车股份有限公司</x:v>
      </x:c>
      <x:c r="E3229" t="str">
        <x:v>S3，极狐S3</x:v>
      </x:c>
      <x:c r="F3229"/>
      <x:c r="G3229"/>
      <x:c r="H3229" t="str">
        <x:v> 纯电动轿车 </x:v>
      </x:c>
      <x:c r="I3229"/>
      <x:c r="J3229" t="str">
        <x:v>BEV</x:v>
      </x:c>
      <x:c r="K3229" t="str">
        <x:v>否</x:v>
      </x:c>
      <x:c r="L3229"/>
      <x:c r="M3229"/>
      <x:c r="N3229"/>
      <x:c r="O3229"/>
      <x:c r="P3229"/>
      <x:c r="Q3229"/>
      <x:c r="R3229"/>
      <x:c r="S3229"/>
      <x:c r="T3229"/>
      <x:c r="U3229"/>
      <x:c r="V3229"/>
      <x:c r="W3229"/>
      <x:c r="X3229" t="str">
        <x:v>不适用(BEV)</x:v>
      </x:c>
      <x:c r="Y3229" t="str">
        <x:v>不适用(BEV)</x:v>
      </x:c>
      <x:c r="Z3229" t="str">
        <x:v>不适用(BEV)</x:v>
      </x:c>
      <x:c r="AA3229" t="str">
        <x:v>不适用(BEV)</x:v>
      </x:c>
      <x:c r="AB3229" t="str">
        <x:v>不适用(BEV)</x:v>
      </x:c>
      <x:c r="AC3229" t="str">
        <x:v>不适用(BEV)</x:v>
      </x:c>
      <x:c r="AD3229" t="str">
        <x:v>BEV_新批次</x:v>
      </x:c>
      <x:c r="AE3229" s="14" t="str"/>
      <x:c r="AF3229" s="14" t="str"/>
      <x:c r="AG3229" s="14" t="str">
        <x:v>待OCR/外部证据：原字段为空</x:v>
      </x:c>
      <x:c r="AH3229" s="15" t="str">
        <x:f>IF(R3229&lt;&gt;"",R3229,IFERROR(IF(AND(IF(ISNUMBER(O3229),O3229,IFERROR(VALUE(O3229),VALUE(LEFT(TRIM(O3229),FIND("|",SUBSTITUTE(SUBSTITUTE(SUBSTITUTE(SUBSTITUTE(SUBSTITUTE(TRIM(O3229),"/","|"),"(","|"),"（","|"),";","|"),"；","|")&amp;"|")-1))))*100/IF(ISNUMBER(N3229),N3229,IFERROR(VALUE(N3229),VALUE(LEFT(TRIM(N3229),FIND("|",SUBSTITUTE(SUBSTITUTE(SUBSTITUTE(SUBSTITUTE(SUBSTITUTE(TRIM(N3229),"/","|"),"(","|"),"（","|"),";","|"),"；","|")&amp;"|")-1))))&gt;=3,IF(ISNUMBER(O3229),O3229,IFERROR(VALUE(O3229),VALUE(LEFT(TRIM(O3229),FIND("|",SUBSTITUTE(SUBSTITUTE(SUBSTITUTE(SUBSTITUTE(SUBSTITUTE(TRIM(O3229),"/","|"),"(","|"),"（","|"),";","|"),"；","|")&amp;"|")-1))))*100/IF(ISNUMBER(N3229),N3229,IFERROR(VALUE(N3229),VALUE(LEFT(TRIM(N3229),FIND("|",SUBSTITUTE(SUBSTITUTE(SUBSTITUTE(SUBSTITUTE(SUBSTITUTE(TRIM(N3229),"/","|"),"(","|"),"（","|"),";","|"),"；","|")&amp;"|")-1))))&lt;=40),IF(ISNUMBER(O3229),O3229,IFERROR(VALUE(O3229),VALUE(LEFT(TRIM(O3229),FIND("|",SUBSTITUTE(SUBSTITUTE(SUBSTITUTE(SUBSTITUTE(SUBSTITUTE(TRIM(O3229),"/","|"),"(","|"),"（","|"),";","|"),"；","|")&amp;"|")-1))))*100/IF(ISNUMBER(N3229),N3229,IFERROR(VALUE(N3229),VALUE(LEFT(TRIM(N3229),FIND("|",SUBSTITUTE(SUBSTITUTE(SUBSTITUTE(SUBSTITUTE(SUBSTITUTE(TRIM(N3229),"/","|"),"(","|"),"（","|"),";","|"),"；","|")&amp;"|")-1)))),""),""))</x:f>
      </x:c>
      <x:c r="AI3229" s="15" t="str">
        <x:f>IFERROR(IF(AND(IF(ISNUMBER(O3229),O3229,IFERROR(VALUE(O3229),VALUE(LEFT(TRIM(O3229),FIND("|",SUBSTITUTE(SUBSTITUTE(SUBSTITUTE(SUBSTITUTE(SUBSTITUTE(TRIM(O3229),"/","|"),"(","|"),"（","|"),";","|"),"；","|")&amp;"|")-1))))&gt;=75,IF(ISNUMBER(O3229),O3229,IFERROR(VALUE(O3229),VALUE(LEFT(TRIM(O3229),FIND("|",SUBSTITUTE(SUBSTITUTE(SUBSTITUTE(SUBSTITUTE(SUBSTITUTE(TRIM(O3229),"/","|"),"(","|"),"（","|"),";","|"),"；","|")&amp;"|")-1))))&lt;=85,IF(ISNUMBER(Q3229),Q3229,IFERROR(VALUE(Q3229),VALUE(LEFT(TRIM(Q3229),FIND("|",SUBSTITUTE(SUBSTITUTE(SUBSTITUTE(SUBSTITUTE(SUBSTITUTE(TRIM(Q3229),"/","|"),"(","|"),"（","|"),";","|"),"；","|")&amp;"|")-1))))&gt;0),IF(ISNUMBER(O3229),O3229,IFERROR(VALUE(O3229),VALUE(LEFT(TRIM(O3229),FIND("|",SUBSTITUTE(SUBSTITUTE(SUBSTITUTE(SUBSTITUTE(SUBSTITUTE(TRIM(O3229),"/","|"),"(","|"),"（","|"),";","|"),"；","|")&amp;"|")-1))))*1000/IF(ISNUMBER(Q3229),Q3229,IFERROR(VALUE(Q3229),VALUE(LEFT(TRIM(Q3229),FIND("|",SUBSTITUTE(SUBSTITUTE(SUBSTITUTE(SUBSTITUTE(SUBSTITUTE(TRIM(Q3229),"/","|"),"(","|"),"（","|"),";","|"),"；","|")&amp;"|")-1)))),""),"")</x:f>
      </x:c>
      <x:c r="AJ3229" s="14" t="str">
        <x:f>IF(AI3229="","","非称重实测")</x:f>
      </x:c>
      <x:c r="AK3229" s="14" t="str"/>
      <x:c r="AL3229" s="14" t="str">
        <x:v>v3.4.6-candidate</x:v>
      </x:c>
    </x:row>
    <x:row r="3230">
      <x:c r="A3230" t="n">
        <x:v>396</x:v>
      </x:c>
      <x:c r="B3230" t="str">
        <x:v>BJ7000T664BEV</x:v>
      </x:c>
      <x:c r="C3230" t="str">
        <x:v>北汽牌</x:v>
      </x:c>
      <x:c r="D3230" t="str">
        <x:v>北京汽车股份有限公司</x:v>
      </x:c>
      <x:c r="E3230" t="str">
        <x:v>S3，极狐S3</x:v>
      </x:c>
      <x:c r="F3230"/>
      <x:c r="G3230"/>
      <x:c r="H3230" t="str">
        <x:v> 纯电动轿车 </x:v>
      </x:c>
      <x:c r="I3230"/>
      <x:c r="J3230" t="str">
        <x:v>BEV</x:v>
      </x:c>
      <x:c r="K3230" t="str">
        <x:v>否</x:v>
      </x:c>
      <x:c r="L3230"/>
      <x:c r="M3230"/>
      <x:c r="N3230"/>
      <x:c r="O3230"/>
      <x:c r="P3230"/>
      <x:c r="Q3230"/>
      <x:c r="R3230"/>
      <x:c r="S3230"/>
      <x:c r="T3230"/>
      <x:c r="U3230"/>
      <x:c r="V3230"/>
      <x:c r="W3230"/>
      <x:c r="X3230" t="str">
        <x:v>不适用(BEV)</x:v>
      </x:c>
      <x:c r="Y3230" t="str">
        <x:v>不适用(BEV)</x:v>
      </x:c>
      <x:c r="Z3230" t="str">
        <x:v>不适用(BEV)</x:v>
      </x:c>
      <x:c r="AA3230" t="str">
        <x:v>不适用(BEV)</x:v>
      </x:c>
      <x:c r="AB3230" t="str">
        <x:v>不适用(BEV)</x:v>
      </x:c>
      <x:c r="AC3230" t="str">
        <x:v>不适用(BEV)</x:v>
      </x:c>
      <x:c r="AD3230" t="str">
        <x:v>BEV_新批次</x:v>
      </x:c>
      <x:c r="AE3230" s="14" t="str"/>
      <x:c r="AF3230" s="14" t="str"/>
      <x:c r="AG3230" s="14" t="str">
        <x:v>待OCR/外部证据：原字段为空</x:v>
      </x:c>
      <x:c r="AH3230" s="15" t="str">
        <x:f>IF(R3230&lt;&gt;"",R3230,IFERROR(IF(AND(IF(ISNUMBER(O3230),O3230,IFERROR(VALUE(O3230),VALUE(LEFT(TRIM(O3230),FIND("|",SUBSTITUTE(SUBSTITUTE(SUBSTITUTE(SUBSTITUTE(SUBSTITUTE(TRIM(O3230),"/","|"),"(","|"),"（","|"),";","|"),"；","|")&amp;"|")-1))))*100/IF(ISNUMBER(N3230),N3230,IFERROR(VALUE(N3230),VALUE(LEFT(TRIM(N3230),FIND("|",SUBSTITUTE(SUBSTITUTE(SUBSTITUTE(SUBSTITUTE(SUBSTITUTE(TRIM(N3230),"/","|"),"(","|"),"（","|"),";","|"),"；","|")&amp;"|")-1))))&gt;=3,IF(ISNUMBER(O3230),O3230,IFERROR(VALUE(O3230),VALUE(LEFT(TRIM(O3230),FIND("|",SUBSTITUTE(SUBSTITUTE(SUBSTITUTE(SUBSTITUTE(SUBSTITUTE(TRIM(O3230),"/","|"),"(","|"),"（","|"),";","|"),"；","|")&amp;"|")-1))))*100/IF(ISNUMBER(N3230),N3230,IFERROR(VALUE(N3230),VALUE(LEFT(TRIM(N3230),FIND("|",SUBSTITUTE(SUBSTITUTE(SUBSTITUTE(SUBSTITUTE(SUBSTITUTE(TRIM(N3230),"/","|"),"(","|"),"（","|"),";","|"),"；","|")&amp;"|")-1))))&lt;=40),IF(ISNUMBER(O3230),O3230,IFERROR(VALUE(O3230),VALUE(LEFT(TRIM(O3230),FIND("|",SUBSTITUTE(SUBSTITUTE(SUBSTITUTE(SUBSTITUTE(SUBSTITUTE(TRIM(O3230),"/","|"),"(","|"),"（","|"),";","|"),"；","|")&amp;"|")-1))))*100/IF(ISNUMBER(N3230),N3230,IFERROR(VALUE(N3230),VALUE(LEFT(TRIM(N3230),FIND("|",SUBSTITUTE(SUBSTITUTE(SUBSTITUTE(SUBSTITUTE(SUBSTITUTE(TRIM(N3230),"/","|"),"(","|"),"（","|"),";","|"),"；","|")&amp;"|")-1)))),""),""))</x:f>
      </x:c>
      <x:c r="AI3230" s="15" t="str">
        <x:f>IFERROR(IF(AND(IF(ISNUMBER(O3230),O3230,IFERROR(VALUE(O3230),VALUE(LEFT(TRIM(O3230),FIND("|",SUBSTITUTE(SUBSTITUTE(SUBSTITUTE(SUBSTITUTE(SUBSTITUTE(TRIM(O3230),"/","|"),"(","|"),"（","|"),";","|"),"；","|")&amp;"|")-1))))&gt;=75,IF(ISNUMBER(O3230),O3230,IFERROR(VALUE(O3230),VALUE(LEFT(TRIM(O3230),FIND("|",SUBSTITUTE(SUBSTITUTE(SUBSTITUTE(SUBSTITUTE(SUBSTITUTE(TRIM(O3230),"/","|"),"(","|"),"（","|"),";","|"),"；","|")&amp;"|")-1))))&lt;=85,IF(ISNUMBER(Q3230),Q3230,IFERROR(VALUE(Q3230),VALUE(LEFT(TRIM(Q3230),FIND("|",SUBSTITUTE(SUBSTITUTE(SUBSTITUTE(SUBSTITUTE(SUBSTITUTE(TRIM(Q3230),"/","|"),"(","|"),"（","|"),";","|"),"；","|")&amp;"|")-1))))&gt;0),IF(ISNUMBER(O3230),O3230,IFERROR(VALUE(O3230),VALUE(LEFT(TRIM(O3230),FIND("|",SUBSTITUTE(SUBSTITUTE(SUBSTITUTE(SUBSTITUTE(SUBSTITUTE(TRIM(O3230),"/","|"),"(","|"),"（","|"),";","|"),"；","|")&amp;"|")-1))))*1000/IF(ISNUMBER(Q3230),Q3230,IFERROR(VALUE(Q3230),VALUE(LEFT(TRIM(Q3230),FIND("|",SUBSTITUTE(SUBSTITUTE(SUBSTITUTE(SUBSTITUTE(SUBSTITUTE(TRIM(Q3230),"/","|"),"(","|"),"（","|"),";","|"),"；","|")&amp;"|")-1)))),""),"")</x:f>
      </x:c>
      <x:c r="AJ3230" s="14" t="str">
        <x:f>IF(AI3230="","","非称重实测")</x:f>
      </x:c>
      <x:c r="AK3230" s="14" t="str"/>
      <x:c r="AL3230" s="14" t="str">
        <x:v>v3.4.6-candidate</x:v>
      </x:c>
    </x:row>
    <x:row r="3231">
      <x:c r="A3231" t="n">
        <x:v>396</x:v>
      </x:c>
      <x:c r="B3231" t="str">
        <x:v>BJ7000T66BEV</x:v>
      </x:c>
      <x:c r="C3231" t="str">
        <x:v>北汽牌</x:v>
      </x:c>
      <x:c r="D3231" t="str">
        <x:v>北京汽车股份有限公司</x:v>
      </x:c>
      <x:c r="E3231" t="str">
        <x:v>S3，极狐S3</x:v>
      </x:c>
      <x:c r="F3231"/>
      <x:c r="G3231"/>
      <x:c r="H3231" t="str">
        <x:v> 纯电动轿车 </x:v>
      </x:c>
      <x:c r="I3231"/>
      <x:c r="J3231" t="str">
        <x:v>BEV</x:v>
      </x:c>
      <x:c r="K3231" t="str">
        <x:v>否</x:v>
      </x:c>
      <x:c r="L3231"/>
      <x:c r="M3231"/>
      <x:c r="N3231"/>
      <x:c r="O3231"/>
      <x:c r="P3231"/>
      <x:c r="Q3231"/>
      <x:c r="R3231"/>
      <x:c r="S3231"/>
      <x:c r="T3231"/>
      <x:c r="U3231"/>
      <x:c r="V3231"/>
      <x:c r="W3231"/>
      <x:c r="X3231" t="str">
        <x:v>不适用(BEV)</x:v>
      </x:c>
      <x:c r="Y3231" t="str">
        <x:v>不适用(BEV)</x:v>
      </x:c>
      <x:c r="Z3231" t="str">
        <x:v>不适用(BEV)</x:v>
      </x:c>
      <x:c r="AA3231" t="str">
        <x:v>不适用(BEV)</x:v>
      </x:c>
      <x:c r="AB3231" t="str">
        <x:v>不适用(BEV)</x:v>
      </x:c>
      <x:c r="AC3231" t="str">
        <x:v>不适用(BEV)</x:v>
      </x:c>
      <x:c r="AD3231" t="str">
        <x:v>BEV_新批次</x:v>
      </x:c>
      <x:c r="AE3231" s="14" t="str"/>
      <x:c r="AF3231" s="14" t="str"/>
      <x:c r="AG3231" s="14" t="str">
        <x:v>待OCR/外部证据：原字段为空</x:v>
      </x:c>
      <x:c r="AH3231" s="15" t="str">
        <x:f>IF(R3231&lt;&gt;"",R3231,IFERROR(IF(AND(IF(ISNUMBER(O3231),O3231,IFERROR(VALUE(O3231),VALUE(LEFT(TRIM(O3231),FIND("|",SUBSTITUTE(SUBSTITUTE(SUBSTITUTE(SUBSTITUTE(SUBSTITUTE(TRIM(O3231),"/","|"),"(","|"),"（","|"),";","|"),"；","|")&amp;"|")-1))))*100/IF(ISNUMBER(N3231),N3231,IFERROR(VALUE(N3231),VALUE(LEFT(TRIM(N3231),FIND("|",SUBSTITUTE(SUBSTITUTE(SUBSTITUTE(SUBSTITUTE(SUBSTITUTE(TRIM(N3231),"/","|"),"(","|"),"（","|"),";","|"),"；","|")&amp;"|")-1))))&gt;=3,IF(ISNUMBER(O3231),O3231,IFERROR(VALUE(O3231),VALUE(LEFT(TRIM(O3231),FIND("|",SUBSTITUTE(SUBSTITUTE(SUBSTITUTE(SUBSTITUTE(SUBSTITUTE(TRIM(O3231),"/","|"),"(","|"),"（","|"),";","|"),"；","|")&amp;"|")-1))))*100/IF(ISNUMBER(N3231),N3231,IFERROR(VALUE(N3231),VALUE(LEFT(TRIM(N3231),FIND("|",SUBSTITUTE(SUBSTITUTE(SUBSTITUTE(SUBSTITUTE(SUBSTITUTE(TRIM(N3231),"/","|"),"(","|"),"（","|"),";","|"),"；","|")&amp;"|")-1))))&lt;=40),IF(ISNUMBER(O3231),O3231,IFERROR(VALUE(O3231),VALUE(LEFT(TRIM(O3231),FIND("|",SUBSTITUTE(SUBSTITUTE(SUBSTITUTE(SUBSTITUTE(SUBSTITUTE(TRIM(O3231),"/","|"),"(","|"),"（","|"),";","|"),"；","|")&amp;"|")-1))))*100/IF(ISNUMBER(N3231),N3231,IFERROR(VALUE(N3231),VALUE(LEFT(TRIM(N3231),FIND("|",SUBSTITUTE(SUBSTITUTE(SUBSTITUTE(SUBSTITUTE(SUBSTITUTE(TRIM(N3231),"/","|"),"(","|"),"（","|"),";","|"),"；","|")&amp;"|")-1)))),""),""))</x:f>
      </x:c>
      <x:c r="AI3231" s="15" t="str">
        <x:f>IFERROR(IF(AND(IF(ISNUMBER(O3231),O3231,IFERROR(VALUE(O3231),VALUE(LEFT(TRIM(O3231),FIND("|",SUBSTITUTE(SUBSTITUTE(SUBSTITUTE(SUBSTITUTE(SUBSTITUTE(TRIM(O3231),"/","|"),"(","|"),"（","|"),";","|"),"；","|")&amp;"|")-1))))&gt;=75,IF(ISNUMBER(O3231),O3231,IFERROR(VALUE(O3231),VALUE(LEFT(TRIM(O3231),FIND("|",SUBSTITUTE(SUBSTITUTE(SUBSTITUTE(SUBSTITUTE(SUBSTITUTE(TRIM(O3231),"/","|"),"(","|"),"（","|"),";","|"),"；","|")&amp;"|")-1))))&lt;=85,IF(ISNUMBER(Q3231),Q3231,IFERROR(VALUE(Q3231),VALUE(LEFT(TRIM(Q3231),FIND("|",SUBSTITUTE(SUBSTITUTE(SUBSTITUTE(SUBSTITUTE(SUBSTITUTE(TRIM(Q3231),"/","|"),"(","|"),"（","|"),";","|"),"；","|")&amp;"|")-1))))&gt;0),IF(ISNUMBER(O3231),O3231,IFERROR(VALUE(O3231),VALUE(LEFT(TRIM(O3231),FIND("|",SUBSTITUTE(SUBSTITUTE(SUBSTITUTE(SUBSTITUTE(SUBSTITUTE(TRIM(O3231),"/","|"),"(","|"),"（","|"),";","|"),"；","|")&amp;"|")-1))))*1000/IF(ISNUMBER(Q3231),Q3231,IFERROR(VALUE(Q3231),VALUE(LEFT(TRIM(Q3231),FIND("|",SUBSTITUTE(SUBSTITUTE(SUBSTITUTE(SUBSTITUTE(SUBSTITUTE(TRIM(Q3231),"/","|"),"(","|"),"（","|"),";","|"),"；","|")&amp;"|")-1)))),""),"")</x:f>
      </x:c>
      <x:c r="AJ3231" s="14" t="str">
        <x:f>IF(AI3231="","","非称重实测")</x:f>
      </x:c>
      <x:c r="AK3231" s="14" t="str"/>
      <x:c r="AL3231" s="14" t="str">
        <x:v>v3.4.6-candidate</x:v>
      </x:c>
    </x:row>
    <x:row r="3232">
      <x:c r="A3232" t="n">
        <x:v>396</x:v>
      </x:c>
      <x:c r="B3232" t="str">
        <x:v>BYD7009BEV15</x:v>
      </x:c>
      <x:c r="C3232" t="str">
        <x:v>比亚迪牌</x:v>
      </x:c>
      <x:c r="D3232" t="str">
        <x:v>比亚迪汽车工业有限公司</x:v>
      </x:c>
      <x:c r="E3232" t="str">
        <x:v>比亚迪e9</x:v>
      </x:c>
      <x:c r="F3232"/>
      <x:c r="G3232"/>
      <x:c r="H3232" t="str">
        <x:v> 纯电动轿车 </x:v>
      </x:c>
      <x:c r="I3232"/>
      <x:c r="J3232" t="str">
        <x:v>BEV</x:v>
      </x:c>
      <x:c r="K3232" t="str">
        <x:v>否</x:v>
      </x:c>
      <x:c r="L3232"/>
      <x:c r="M3232" t="n">
        <x:v>2920</x:v>
      </x:c>
      <x:c r="N3232"/>
      <x:c r="O3232"/>
      <x:c r="P3232"/>
      <x:c r="Q3232"/>
      <x:c r="R3232"/>
      <x:c r="S3232" t="n">
        <x:v>180</x:v>
      </x:c>
      <x:c r="T3232" t="n">
        <x:v>180</x:v>
      </x:c>
      <x:c r="U3232"/>
      <x:c r="V3232"/>
      <x:c r="W3232"/>
      <x:c r="X3232" t="str">
        <x:v>不适用(BEV)</x:v>
      </x:c>
      <x:c r="Y3232" t="str">
        <x:v>不适用(BEV)</x:v>
      </x:c>
      <x:c r="Z3232" t="str">
        <x:v>不适用(BEV)</x:v>
      </x:c>
      <x:c r="AA3232" t="str">
        <x:v>不适用(BEV)</x:v>
      </x:c>
      <x:c r="AB3232" t="str">
        <x:v>不适用(BEV)</x:v>
      </x:c>
      <x:c r="AC3232" t="str">
        <x:v>不适用(BEV)</x:v>
      </x:c>
      <x:c r="AD3232" t="str">
        <x:v>BEV_新批次</x:v>
      </x:c>
      <x:c r="AE3232" s="14" t="str"/>
      <x:c r="AF3232" s="14" t="str"/>
      <x:c r="AG3232" s="14" t="str">
        <x:v>待OCR/外部证据：原字段为空</x:v>
      </x:c>
      <x:c r="AH3232" s="15" t="str">
        <x:f>IF(R3232&lt;&gt;"",R3232,IFERROR(IF(AND(IF(ISNUMBER(O3232),O3232,IFERROR(VALUE(O3232),VALUE(LEFT(TRIM(O3232),FIND("|",SUBSTITUTE(SUBSTITUTE(SUBSTITUTE(SUBSTITUTE(SUBSTITUTE(TRIM(O3232),"/","|"),"(","|"),"（","|"),";","|"),"；","|")&amp;"|")-1))))*100/IF(ISNUMBER(N3232),N3232,IFERROR(VALUE(N3232),VALUE(LEFT(TRIM(N3232),FIND("|",SUBSTITUTE(SUBSTITUTE(SUBSTITUTE(SUBSTITUTE(SUBSTITUTE(TRIM(N3232),"/","|"),"(","|"),"（","|"),";","|"),"；","|")&amp;"|")-1))))&gt;=3,IF(ISNUMBER(O3232),O3232,IFERROR(VALUE(O3232),VALUE(LEFT(TRIM(O3232),FIND("|",SUBSTITUTE(SUBSTITUTE(SUBSTITUTE(SUBSTITUTE(SUBSTITUTE(TRIM(O3232),"/","|"),"(","|"),"（","|"),";","|"),"；","|")&amp;"|")-1))))*100/IF(ISNUMBER(N3232),N3232,IFERROR(VALUE(N3232),VALUE(LEFT(TRIM(N3232),FIND("|",SUBSTITUTE(SUBSTITUTE(SUBSTITUTE(SUBSTITUTE(SUBSTITUTE(TRIM(N3232),"/","|"),"(","|"),"（","|"),";","|"),"；","|")&amp;"|")-1))))&lt;=40),IF(ISNUMBER(O3232),O3232,IFERROR(VALUE(O3232),VALUE(LEFT(TRIM(O3232),FIND("|",SUBSTITUTE(SUBSTITUTE(SUBSTITUTE(SUBSTITUTE(SUBSTITUTE(TRIM(O3232),"/","|"),"(","|"),"（","|"),";","|"),"；","|")&amp;"|")-1))))*100/IF(ISNUMBER(N3232),N3232,IFERROR(VALUE(N3232),VALUE(LEFT(TRIM(N3232),FIND("|",SUBSTITUTE(SUBSTITUTE(SUBSTITUTE(SUBSTITUTE(SUBSTITUTE(TRIM(N3232),"/","|"),"(","|"),"（","|"),";","|"),"；","|")&amp;"|")-1)))),""),""))</x:f>
      </x:c>
      <x:c r="AI3232" s="15" t="str">
        <x:f>IFERROR(IF(AND(IF(ISNUMBER(O3232),O3232,IFERROR(VALUE(O3232),VALUE(LEFT(TRIM(O3232),FIND("|",SUBSTITUTE(SUBSTITUTE(SUBSTITUTE(SUBSTITUTE(SUBSTITUTE(TRIM(O3232),"/","|"),"(","|"),"（","|"),";","|"),"；","|")&amp;"|")-1))))&gt;=75,IF(ISNUMBER(O3232),O3232,IFERROR(VALUE(O3232),VALUE(LEFT(TRIM(O3232),FIND("|",SUBSTITUTE(SUBSTITUTE(SUBSTITUTE(SUBSTITUTE(SUBSTITUTE(TRIM(O3232),"/","|"),"(","|"),"（","|"),";","|"),"；","|")&amp;"|")-1))))&lt;=85,IF(ISNUMBER(Q3232),Q3232,IFERROR(VALUE(Q3232),VALUE(LEFT(TRIM(Q3232),FIND("|",SUBSTITUTE(SUBSTITUTE(SUBSTITUTE(SUBSTITUTE(SUBSTITUTE(TRIM(Q3232),"/","|"),"(","|"),"（","|"),";","|"),"；","|")&amp;"|")-1))))&gt;0),IF(ISNUMBER(O3232),O3232,IFERROR(VALUE(O3232),VALUE(LEFT(TRIM(O3232),FIND("|",SUBSTITUTE(SUBSTITUTE(SUBSTITUTE(SUBSTITUTE(SUBSTITUTE(TRIM(O3232),"/","|"),"(","|"),"（","|"),";","|"),"；","|")&amp;"|")-1))))*1000/IF(ISNUMBER(Q3232),Q3232,IFERROR(VALUE(Q3232),VALUE(LEFT(TRIM(Q3232),FIND("|",SUBSTITUTE(SUBSTITUTE(SUBSTITUTE(SUBSTITUTE(SUBSTITUTE(TRIM(Q3232),"/","|"),"(","|"),"（","|"),";","|"),"；","|")&amp;"|")-1)))),""),"")</x:f>
      </x:c>
      <x:c r="AJ3232" s="14" t="str">
        <x:f>IF(AI3232="","","非称重实测")</x:f>
      </x:c>
      <x:c r="AK3232" s="14" t="str"/>
      <x:c r="AL3232" s="14" t="str">
        <x:v>v3.4.6-candidate</x:v>
      </x:c>
    </x:row>
    <x:row r="3233">
      <x:c r="A3233" t="n">
        <x:v>396</x:v>
      </x:c>
      <x:c r="B3233" t="str">
        <x:v>CA6482H0EVXA</x:v>
      </x:c>
      <x:c r="C3233" t="str">
        <x:v>红旗牌</x:v>
      </x:c>
      <x:c r="D3233" t="str">
        <x:v>中国第一汽车集团有限公司</x:v>
      </x:c>
      <x:c r="E3233" t="str">
        <x:v>红旗天工06</x:v>
      </x:c>
      <x:c r="F3233"/>
      <x:c r="G3233"/>
      <x:c r="H3233" t="str">
        <x:v> 纯电动多用途乘用车 </x:v>
      </x:c>
      <x:c r="I3233"/>
      <x:c r="J3233" t="str">
        <x:v>BEV</x:v>
      </x:c>
      <x:c r="K3233" t="str">
        <x:v>否</x:v>
      </x:c>
      <x:c r="L3233"/>
      <x:c r="M3233" t="n">
        <x:v>2800</x:v>
      </x:c>
      <x:c r="N3233"/>
      <x:c r="O3233"/>
      <x:c r="P3233"/>
      <x:c r="Q3233"/>
      <x:c r="R3233"/>
      <x:c r="S3233" t="n">
        <x:v>180</x:v>
      </x:c>
      <x:c r="T3233" t="n">
        <x:v>180</x:v>
      </x:c>
      <x:c r="U3233"/>
      <x:c r="V3233"/>
      <x:c r="W3233"/>
      <x:c r="X3233" t="str">
        <x:v>不适用(BEV)</x:v>
      </x:c>
      <x:c r="Y3233" t="str">
        <x:v>不适用(BEV)</x:v>
      </x:c>
      <x:c r="Z3233" t="str">
        <x:v>不适用(BEV)</x:v>
      </x:c>
      <x:c r="AA3233" t="str">
        <x:v>不适用(BEV)</x:v>
      </x:c>
      <x:c r="AB3233" t="str">
        <x:v>不适用(BEV)</x:v>
      </x:c>
      <x:c r="AC3233" t="str">
        <x:v>不适用(BEV)</x:v>
      </x:c>
      <x:c r="AD3233" t="str">
        <x:v>BEV_新批次</x:v>
      </x:c>
      <x:c r="AE3233" s="14" t="str"/>
      <x:c r="AF3233" s="14" t="str"/>
      <x:c r="AG3233" s="14" t="str">
        <x:v>待OCR/外部证据：原字段为空</x:v>
      </x:c>
      <x:c r="AH3233" s="15" t="str">
        <x:f>IF(R3233&lt;&gt;"",R3233,IFERROR(IF(AND(IF(ISNUMBER(O3233),O3233,IFERROR(VALUE(O3233),VALUE(LEFT(TRIM(O3233),FIND("|",SUBSTITUTE(SUBSTITUTE(SUBSTITUTE(SUBSTITUTE(SUBSTITUTE(TRIM(O3233),"/","|"),"(","|"),"（","|"),";","|"),"；","|")&amp;"|")-1))))*100/IF(ISNUMBER(N3233),N3233,IFERROR(VALUE(N3233),VALUE(LEFT(TRIM(N3233),FIND("|",SUBSTITUTE(SUBSTITUTE(SUBSTITUTE(SUBSTITUTE(SUBSTITUTE(TRIM(N3233),"/","|"),"(","|"),"（","|"),";","|"),"；","|")&amp;"|")-1))))&gt;=3,IF(ISNUMBER(O3233),O3233,IFERROR(VALUE(O3233),VALUE(LEFT(TRIM(O3233),FIND("|",SUBSTITUTE(SUBSTITUTE(SUBSTITUTE(SUBSTITUTE(SUBSTITUTE(TRIM(O3233),"/","|"),"(","|"),"（","|"),";","|"),"；","|")&amp;"|")-1))))*100/IF(ISNUMBER(N3233),N3233,IFERROR(VALUE(N3233),VALUE(LEFT(TRIM(N3233),FIND("|",SUBSTITUTE(SUBSTITUTE(SUBSTITUTE(SUBSTITUTE(SUBSTITUTE(TRIM(N3233),"/","|"),"(","|"),"（","|"),";","|"),"；","|")&amp;"|")-1))))&lt;=40),IF(ISNUMBER(O3233),O3233,IFERROR(VALUE(O3233),VALUE(LEFT(TRIM(O3233),FIND("|",SUBSTITUTE(SUBSTITUTE(SUBSTITUTE(SUBSTITUTE(SUBSTITUTE(TRIM(O3233),"/","|"),"(","|"),"（","|"),";","|"),"；","|")&amp;"|")-1))))*100/IF(ISNUMBER(N3233),N3233,IFERROR(VALUE(N3233),VALUE(LEFT(TRIM(N3233),FIND("|",SUBSTITUTE(SUBSTITUTE(SUBSTITUTE(SUBSTITUTE(SUBSTITUTE(TRIM(N3233),"/","|"),"(","|"),"（","|"),";","|"),"；","|")&amp;"|")-1)))),""),""))</x:f>
      </x:c>
      <x:c r="AI3233" s="15" t="str">
        <x:f>IFERROR(IF(AND(IF(ISNUMBER(O3233),O3233,IFERROR(VALUE(O3233),VALUE(LEFT(TRIM(O3233),FIND("|",SUBSTITUTE(SUBSTITUTE(SUBSTITUTE(SUBSTITUTE(SUBSTITUTE(TRIM(O3233),"/","|"),"(","|"),"（","|"),";","|"),"；","|")&amp;"|")-1))))&gt;=75,IF(ISNUMBER(O3233),O3233,IFERROR(VALUE(O3233),VALUE(LEFT(TRIM(O3233),FIND("|",SUBSTITUTE(SUBSTITUTE(SUBSTITUTE(SUBSTITUTE(SUBSTITUTE(TRIM(O3233),"/","|"),"(","|"),"（","|"),";","|"),"；","|")&amp;"|")-1))))&lt;=85,IF(ISNUMBER(Q3233),Q3233,IFERROR(VALUE(Q3233),VALUE(LEFT(TRIM(Q3233),FIND("|",SUBSTITUTE(SUBSTITUTE(SUBSTITUTE(SUBSTITUTE(SUBSTITUTE(TRIM(Q3233),"/","|"),"(","|"),"（","|"),";","|"),"；","|")&amp;"|")-1))))&gt;0),IF(ISNUMBER(O3233),O3233,IFERROR(VALUE(O3233),VALUE(LEFT(TRIM(O3233),FIND("|",SUBSTITUTE(SUBSTITUTE(SUBSTITUTE(SUBSTITUTE(SUBSTITUTE(TRIM(O3233),"/","|"),"(","|"),"（","|"),";","|"),"；","|")&amp;"|")-1))))*1000/IF(ISNUMBER(Q3233),Q3233,IFERROR(VALUE(Q3233),VALUE(LEFT(TRIM(Q3233),FIND("|",SUBSTITUTE(SUBSTITUTE(SUBSTITUTE(SUBSTITUTE(SUBSTITUTE(TRIM(Q3233),"/","|"),"(","|"),"（","|"),";","|"),"；","|")&amp;"|")-1)))),""),"")</x:f>
      </x:c>
      <x:c r="AJ3233" s="14" t="str">
        <x:f>IF(AI3233="","","非称重实测")</x:f>
      </x:c>
      <x:c r="AK3233" s="14" t="str"/>
      <x:c r="AL3233" s="14" t="str">
        <x:v>v3.4.6-candidate</x:v>
      </x:c>
    </x:row>
    <x:row r="3234">
      <x:c r="A3234" t="n">
        <x:v>396</x:v>
      </x:c>
      <x:c r="B3234" t="str">
        <x:v>DFM7001S1F4BEV</x:v>
      </x:c>
      <x:c r="C3234" t="str">
        <x:v>东风牌</x:v>
      </x:c>
      <x:c r="D3234" t="str">
        <x:v>东风汽车股份有限公司</x:v>
      </x:c>
      <x:c r="E3234" t="str">
        <x:v>eπ007</x:v>
      </x:c>
      <x:c r="F3234"/>
      <x:c r="G3234"/>
      <x:c r="H3234" t="str">
        <x:v> 纯电动轿车 </x:v>
      </x:c>
      <x:c r="I3234"/>
      <x:c r="J3234" t="str">
        <x:v>BEV</x:v>
      </x:c>
      <x:c r="K3234" t="str">
        <x:v>否</x:v>
      </x:c>
      <x:c r="L3234"/>
      <x:c r="M3234"/>
      <x:c r="N3234"/>
      <x:c r="O3234"/>
      <x:c r="P3234"/>
      <x:c r="Q3234"/>
      <x:c r="R3234"/>
      <x:c r="S3234"/>
      <x:c r="T3234"/>
      <x:c r="U3234"/>
      <x:c r="V3234"/>
      <x:c r="W3234"/>
      <x:c r="X3234" t="str">
        <x:v>不适用(BEV)</x:v>
      </x:c>
      <x:c r="Y3234" t="str">
        <x:v>不适用(BEV)</x:v>
      </x:c>
      <x:c r="Z3234" t="str">
        <x:v>不适用(BEV)</x:v>
      </x:c>
      <x:c r="AA3234" t="str">
        <x:v>不适用(BEV)</x:v>
      </x:c>
      <x:c r="AB3234" t="str">
        <x:v>不适用(BEV)</x:v>
      </x:c>
      <x:c r="AC3234" t="str">
        <x:v>不适用(BEV)</x:v>
      </x:c>
      <x:c r="AD3234" t="str">
        <x:v>BEV_新批次</x:v>
      </x:c>
      <x:c r="AE3234" s="14" t="str"/>
      <x:c r="AF3234" s="14" t="str"/>
      <x:c r="AG3234" s="14" t="str">
        <x:v>待OCR/外部证据：原字段为空</x:v>
      </x:c>
      <x:c r="AH3234" s="15" t="str">
        <x:f>IF(R3234&lt;&gt;"",R3234,IFERROR(IF(AND(IF(ISNUMBER(O3234),O3234,IFERROR(VALUE(O3234),VALUE(LEFT(TRIM(O3234),FIND("|",SUBSTITUTE(SUBSTITUTE(SUBSTITUTE(SUBSTITUTE(SUBSTITUTE(TRIM(O3234),"/","|"),"(","|"),"（","|"),";","|"),"；","|")&amp;"|")-1))))*100/IF(ISNUMBER(N3234),N3234,IFERROR(VALUE(N3234),VALUE(LEFT(TRIM(N3234),FIND("|",SUBSTITUTE(SUBSTITUTE(SUBSTITUTE(SUBSTITUTE(SUBSTITUTE(TRIM(N3234),"/","|"),"(","|"),"（","|"),";","|"),"；","|")&amp;"|")-1))))&gt;=3,IF(ISNUMBER(O3234),O3234,IFERROR(VALUE(O3234),VALUE(LEFT(TRIM(O3234),FIND("|",SUBSTITUTE(SUBSTITUTE(SUBSTITUTE(SUBSTITUTE(SUBSTITUTE(TRIM(O3234),"/","|"),"(","|"),"（","|"),";","|"),"；","|")&amp;"|")-1))))*100/IF(ISNUMBER(N3234),N3234,IFERROR(VALUE(N3234),VALUE(LEFT(TRIM(N3234),FIND("|",SUBSTITUTE(SUBSTITUTE(SUBSTITUTE(SUBSTITUTE(SUBSTITUTE(TRIM(N3234),"/","|"),"(","|"),"（","|"),";","|"),"；","|")&amp;"|")-1))))&lt;=40),IF(ISNUMBER(O3234),O3234,IFERROR(VALUE(O3234),VALUE(LEFT(TRIM(O3234),FIND("|",SUBSTITUTE(SUBSTITUTE(SUBSTITUTE(SUBSTITUTE(SUBSTITUTE(TRIM(O3234),"/","|"),"(","|"),"（","|"),";","|"),"；","|")&amp;"|")-1))))*100/IF(ISNUMBER(N3234),N3234,IFERROR(VALUE(N3234),VALUE(LEFT(TRIM(N3234),FIND("|",SUBSTITUTE(SUBSTITUTE(SUBSTITUTE(SUBSTITUTE(SUBSTITUTE(TRIM(N3234),"/","|"),"(","|"),"（","|"),";","|"),"；","|")&amp;"|")-1)))),""),""))</x:f>
      </x:c>
      <x:c r="AI3234" s="15" t="str">
        <x:f>IFERROR(IF(AND(IF(ISNUMBER(O3234),O3234,IFERROR(VALUE(O3234),VALUE(LEFT(TRIM(O3234),FIND("|",SUBSTITUTE(SUBSTITUTE(SUBSTITUTE(SUBSTITUTE(SUBSTITUTE(TRIM(O3234),"/","|"),"(","|"),"（","|"),";","|"),"；","|")&amp;"|")-1))))&gt;=75,IF(ISNUMBER(O3234),O3234,IFERROR(VALUE(O3234),VALUE(LEFT(TRIM(O3234),FIND("|",SUBSTITUTE(SUBSTITUTE(SUBSTITUTE(SUBSTITUTE(SUBSTITUTE(TRIM(O3234),"/","|"),"(","|"),"（","|"),";","|"),"；","|")&amp;"|")-1))))&lt;=85,IF(ISNUMBER(Q3234),Q3234,IFERROR(VALUE(Q3234),VALUE(LEFT(TRIM(Q3234),FIND("|",SUBSTITUTE(SUBSTITUTE(SUBSTITUTE(SUBSTITUTE(SUBSTITUTE(TRIM(Q3234),"/","|"),"(","|"),"（","|"),";","|"),"；","|")&amp;"|")-1))))&gt;0),IF(ISNUMBER(O3234),O3234,IFERROR(VALUE(O3234),VALUE(LEFT(TRIM(O3234),FIND("|",SUBSTITUTE(SUBSTITUTE(SUBSTITUTE(SUBSTITUTE(SUBSTITUTE(TRIM(O3234),"/","|"),"(","|"),"（","|"),";","|"),"；","|")&amp;"|")-1))))*1000/IF(ISNUMBER(Q3234),Q3234,IFERROR(VALUE(Q3234),VALUE(LEFT(TRIM(Q3234),FIND("|",SUBSTITUTE(SUBSTITUTE(SUBSTITUTE(SUBSTITUTE(SUBSTITUTE(TRIM(Q3234),"/","|"),"(","|"),"（","|"),";","|"),"；","|")&amp;"|")-1)))),""),"")</x:f>
      </x:c>
      <x:c r="AJ3234" s="14" t="str">
        <x:f>IF(AI3234="","","非称重实测")</x:f>
      </x:c>
      <x:c r="AK3234" s="14" t="str"/>
      <x:c r="AL3234" s="14" t="str">
        <x:v>v3.4.6-candidate</x:v>
      </x:c>
    </x:row>
    <x:row r="3235">
      <x:c r="A3235" t="n">
        <x:v>396</x:v>
      </x:c>
      <x:c r="B3235" t="str">
        <x:v>EQ6535AL5F2BEV</x:v>
      </x:c>
      <x:c r="C3235" t="str">
        <x:v>岚图牌</x:v>
      </x:c>
      <x:c r="D3235" t="str">
        <x:v>岚图汽车科技有限公司</x:v>
      </x:c>
      <x:c r="E3235" t="str">
        <x:v>岚图梦想家</x:v>
      </x:c>
      <x:c r="F3235"/>
      <x:c r="G3235"/>
      <x:c r="H3235" t="str">
        <x:v> 纯电动多用途乘用车 </x:v>
      </x:c>
      <x:c r="I3235"/>
      <x:c r="J3235" t="str">
        <x:v>BEV</x:v>
      </x:c>
      <x:c r="K3235" t="str">
        <x:v>否</x:v>
      </x:c>
      <x:c r="L3235"/>
      <x:c r="M3235"/>
      <x:c r="N3235"/>
      <x:c r="O3235"/>
      <x:c r="P3235"/>
      <x:c r="Q3235"/>
      <x:c r="R3235"/>
      <x:c r="S3235"/>
      <x:c r="T3235"/>
      <x:c r="U3235"/>
      <x:c r="V3235"/>
      <x:c r="W3235"/>
      <x:c r="X3235" t="str">
        <x:v>不适用(BEV)</x:v>
      </x:c>
      <x:c r="Y3235" t="str">
        <x:v>不适用(BEV)</x:v>
      </x:c>
      <x:c r="Z3235" t="str">
        <x:v>不适用(BEV)</x:v>
      </x:c>
      <x:c r="AA3235" t="str">
        <x:v>不适用(BEV)</x:v>
      </x:c>
      <x:c r="AB3235" t="str">
        <x:v>不适用(BEV)</x:v>
      </x:c>
      <x:c r="AC3235" t="str">
        <x:v>不适用(BEV)</x:v>
      </x:c>
      <x:c r="AD3235" t="str">
        <x:v>BEV_新批次</x:v>
      </x:c>
      <x:c r="AE3235" s="14" t="str"/>
      <x:c r="AF3235" s="14" t="str"/>
      <x:c r="AG3235" s="14" t="str">
        <x:v>待OCR/外部证据：原字段为空</x:v>
      </x:c>
      <x:c r="AH3235" s="15" t="str">
        <x:f>IF(R3235&lt;&gt;"",R3235,IFERROR(IF(AND(IF(ISNUMBER(O3235),O3235,IFERROR(VALUE(O3235),VALUE(LEFT(TRIM(O3235),FIND("|",SUBSTITUTE(SUBSTITUTE(SUBSTITUTE(SUBSTITUTE(SUBSTITUTE(TRIM(O3235),"/","|"),"(","|"),"（","|"),";","|"),"；","|")&amp;"|")-1))))*100/IF(ISNUMBER(N3235),N3235,IFERROR(VALUE(N3235),VALUE(LEFT(TRIM(N3235),FIND("|",SUBSTITUTE(SUBSTITUTE(SUBSTITUTE(SUBSTITUTE(SUBSTITUTE(TRIM(N3235),"/","|"),"(","|"),"（","|"),";","|"),"；","|")&amp;"|")-1))))&gt;=3,IF(ISNUMBER(O3235),O3235,IFERROR(VALUE(O3235),VALUE(LEFT(TRIM(O3235),FIND("|",SUBSTITUTE(SUBSTITUTE(SUBSTITUTE(SUBSTITUTE(SUBSTITUTE(TRIM(O3235),"/","|"),"(","|"),"（","|"),";","|"),"；","|")&amp;"|")-1))))*100/IF(ISNUMBER(N3235),N3235,IFERROR(VALUE(N3235),VALUE(LEFT(TRIM(N3235),FIND("|",SUBSTITUTE(SUBSTITUTE(SUBSTITUTE(SUBSTITUTE(SUBSTITUTE(TRIM(N3235),"/","|"),"(","|"),"（","|"),";","|"),"；","|")&amp;"|")-1))))&lt;=40),IF(ISNUMBER(O3235),O3235,IFERROR(VALUE(O3235),VALUE(LEFT(TRIM(O3235),FIND("|",SUBSTITUTE(SUBSTITUTE(SUBSTITUTE(SUBSTITUTE(SUBSTITUTE(TRIM(O3235),"/","|"),"(","|"),"（","|"),";","|"),"；","|")&amp;"|")-1))))*100/IF(ISNUMBER(N3235),N3235,IFERROR(VALUE(N3235),VALUE(LEFT(TRIM(N3235),FIND("|",SUBSTITUTE(SUBSTITUTE(SUBSTITUTE(SUBSTITUTE(SUBSTITUTE(TRIM(N3235),"/","|"),"(","|"),"（","|"),";","|"),"；","|")&amp;"|")-1)))),""),""))</x:f>
      </x:c>
      <x:c r="AI3235" s="15" t="str">
        <x:f>IFERROR(IF(AND(IF(ISNUMBER(O3235),O3235,IFERROR(VALUE(O3235),VALUE(LEFT(TRIM(O3235),FIND("|",SUBSTITUTE(SUBSTITUTE(SUBSTITUTE(SUBSTITUTE(SUBSTITUTE(TRIM(O3235),"/","|"),"(","|"),"（","|"),";","|"),"；","|")&amp;"|")-1))))&gt;=75,IF(ISNUMBER(O3235),O3235,IFERROR(VALUE(O3235),VALUE(LEFT(TRIM(O3235),FIND("|",SUBSTITUTE(SUBSTITUTE(SUBSTITUTE(SUBSTITUTE(SUBSTITUTE(TRIM(O3235),"/","|"),"(","|"),"（","|"),";","|"),"；","|")&amp;"|")-1))))&lt;=85,IF(ISNUMBER(Q3235),Q3235,IFERROR(VALUE(Q3235),VALUE(LEFT(TRIM(Q3235),FIND("|",SUBSTITUTE(SUBSTITUTE(SUBSTITUTE(SUBSTITUTE(SUBSTITUTE(TRIM(Q3235),"/","|"),"(","|"),"（","|"),";","|"),"；","|")&amp;"|")-1))))&gt;0),IF(ISNUMBER(O3235),O3235,IFERROR(VALUE(O3235),VALUE(LEFT(TRIM(O3235),FIND("|",SUBSTITUTE(SUBSTITUTE(SUBSTITUTE(SUBSTITUTE(SUBSTITUTE(TRIM(O3235),"/","|"),"(","|"),"（","|"),";","|"),"；","|")&amp;"|")-1))))*1000/IF(ISNUMBER(Q3235),Q3235,IFERROR(VALUE(Q3235),VALUE(LEFT(TRIM(Q3235),FIND("|",SUBSTITUTE(SUBSTITUTE(SUBSTITUTE(SUBSTITUTE(SUBSTITUTE(TRIM(Q3235),"/","|"),"(","|"),"（","|"),";","|"),"；","|")&amp;"|")-1)))),""),"")</x:f>
      </x:c>
      <x:c r="AJ3235" s="14" t="str">
        <x:f>IF(AI3235="","","非称重实测")</x:f>
      </x:c>
      <x:c r="AK3235" s="14" t="str"/>
      <x:c r="AL3235" s="14" t="str">
        <x:v>v3.4.6-candidate</x:v>
      </x:c>
    </x:row>
    <x:row r="3236">
      <x:c r="A3236" t="n">
        <x:v>396</x:v>
      </x:c>
      <x:c r="B3236" t="str">
        <x:v>FZ6450BEVB10J</x:v>
      </x:c>
      <x:c r="C3236" t="str">
        <x:v>零跑牌</x:v>
      </x:c>
      <x:c r="D3236" t="str">
        <x:v>零跑汽车有限公司</x:v>
      </x:c>
      <x:c r="E3236" t="str">
        <x:v>B10</x:v>
      </x:c>
      <x:c r="F3236"/>
      <x:c r="G3236"/>
      <x:c r="H3236" t="str">
        <x:v> 纯电动多用途乘用车 </x:v>
      </x:c>
      <x:c r="I3236"/>
      <x:c r="J3236" t="str">
        <x:v>BEV</x:v>
      </x:c>
      <x:c r="K3236" t="str">
        <x:v>否</x:v>
      </x:c>
      <x:c r="L3236"/>
      <x:c r="M3236" t="n">
        <x:v>2930</x:v>
      </x:c>
      <x:c r="N3236"/>
      <x:c r="O3236"/>
      <x:c r="P3236"/>
      <x:c r="Q3236" t="n">
        <x:v>165</x:v>
      </x:c>
      <x:c r="R3236" t="n">
        <x:v>13.5</x:v>
      </x:c>
      <x:c r="S3236" t="n">
        <x:v>200</x:v>
      </x:c>
      <x:c r="T3236" t="n">
        <x:v>200</x:v>
      </x:c>
      <x:c r="U3236"/>
      <x:c r="V3236"/>
      <x:c r="W3236"/>
      <x:c r="X3236" t="str">
        <x:v>不适用(BEV)</x:v>
      </x:c>
      <x:c r="Y3236" t="str">
        <x:v>不适用(BEV)</x:v>
      </x:c>
      <x:c r="Z3236" t="str">
        <x:v>不适用(BEV)</x:v>
      </x:c>
      <x:c r="AA3236" t="str">
        <x:v>不适用(BEV)</x:v>
      </x:c>
      <x:c r="AB3236" t="str">
        <x:v>不适用(BEV)</x:v>
      </x:c>
      <x:c r="AC3236" t="str">
        <x:v>不适用(BEV)</x:v>
      </x:c>
      <x:c r="AD3236" t="str">
        <x:v>BEV_新批次</x:v>
      </x:c>
      <x:c r="AE3236" s="14" t="str"/>
      <x:c r="AF3236" s="14" t="str"/>
      <x:c r="AG3236" s="14" t="str">
        <x:v>待OCR/外部证据：原字段为空</x:v>
      </x:c>
      <x:c r="AH3236" s="15" t="n">
        <x:f>IF(R3236&lt;&gt;"",R3236,IFERROR(IF(AND(IF(ISNUMBER(O3236),O3236,IFERROR(VALUE(O3236),VALUE(LEFT(TRIM(O3236),FIND("|",SUBSTITUTE(SUBSTITUTE(SUBSTITUTE(SUBSTITUTE(SUBSTITUTE(TRIM(O3236),"/","|"),"(","|"),"（","|"),";","|"),"；","|")&amp;"|")-1))))*100/IF(ISNUMBER(N3236),N3236,IFERROR(VALUE(N3236),VALUE(LEFT(TRIM(N3236),FIND("|",SUBSTITUTE(SUBSTITUTE(SUBSTITUTE(SUBSTITUTE(SUBSTITUTE(TRIM(N3236),"/","|"),"(","|"),"（","|"),";","|"),"；","|")&amp;"|")-1))))&gt;=3,IF(ISNUMBER(O3236),O3236,IFERROR(VALUE(O3236),VALUE(LEFT(TRIM(O3236),FIND("|",SUBSTITUTE(SUBSTITUTE(SUBSTITUTE(SUBSTITUTE(SUBSTITUTE(TRIM(O3236),"/","|"),"(","|"),"（","|"),";","|"),"；","|")&amp;"|")-1))))*100/IF(ISNUMBER(N3236),N3236,IFERROR(VALUE(N3236),VALUE(LEFT(TRIM(N3236),FIND("|",SUBSTITUTE(SUBSTITUTE(SUBSTITUTE(SUBSTITUTE(SUBSTITUTE(TRIM(N3236),"/","|"),"(","|"),"（","|"),";","|"),"；","|")&amp;"|")-1))))&lt;=40),IF(ISNUMBER(O3236),O3236,IFERROR(VALUE(O3236),VALUE(LEFT(TRIM(O3236),FIND("|",SUBSTITUTE(SUBSTITUTE(SUBSTITUTE(SUBSTITUTE(SUBSTITUTE(TRIM(O3236),"/","|"),"(","|"),"（","|"),";","|"),"；","|")&amp;"|")-1))))*100/IF(ISNUMBER(N3236),N3236,IFERROR(VALUE(N3236),VALUE(LEFT(TRIM(N3236),FIND("|",SUBSTITUTE(SUBSTITUTE(SUBSTITUTE(SUBSTITUTE(SUBSTITUTE(TRIM(N3236),"/","|"),"(","|"),"（","|"),";","|"),"；","|")&amp;"|")-1)))),""),""))</x:f>
        <x:v>13.5</x:v>
      </x:c>
      <x:c r="AI3236" s="15" t="str">
        <x:f>IFERROR(IF(AND(IF(ISNUMBER(O3236),O3236,IFERROR(VALUE(O3236),VALUE(LEFT(TRIM(O3236),FIND("|",SUBSTITUTE(SUBSTITUTE(SUBSTITUTE(SUBSTITUTE(SUBSTITUTE(TRIM(O3236),"/","|"),"(","|"),"（","|"),";","|"),"；","|")&amp;"|")-1))))&gt;=75,IF(ISNUMBER(O3236),O3236,IFERROR(VALUE(O3236),VALUE(LEFT(TRIM(O3236),FIND("|",SUBSTITUTE(SUBSTITUTE(SUBSTITUTE(SUBSTITUTE(SUBSTITUTE(TRIM(O3236),"/","|"),"(","|"),"（","|"),";","|"),"；","|")&amp;"|")-1))))&lt;=85,IF(ISNUMBER(Q3236),Q3236,IFERROR(VALUE(Q3236),VALUE(LEFT(TRIM(Q3236),FIND("|",SUBSTITUTE(SUBSTITUTE(SUBSTITUTE(SUBSTITUTE(SUBSTITUTE(TRIM(Q3236),"/","|"),"(","|"),"（","|"),";","|"),"；","|")&amp;"|")-1))))&gt;0),IF(ISNUMBER(O3236),O3236,IFERROR(VALUE(O3236),VALUE(LEFT(TRIM(O3236),FIND("|",SUBSTITUTE(SUBSTITUTE(SUBSTITUTE(SUBSTITUTE(SUBSTITUTE(TRIM(O3236),"/","|"),"(","|"),"（","|"),";","|"),"；","|")&amp;"|")-1))))*1000/IF(ISNUMBER(Q3236),Q3236,IFERROR(VALUE(Q3236),VALUE(LEFT(TRIM(Q3236),FIND("|",SUBSTITUTE(SUBSTITUTE(SUBSTITUTE(SUBSTITUTE(SUBSTITUTE(TRIM(Q3236),"/","|"),"(","|"),"（","|"),";","|"),"；","|")&amp;"|")-1)))),""),"")</x:f>
      </x:c>
      <x:c r="AJ3236" s="14" t="str">
        <x:f>IF(AI3236="","","非称重实测")</x:f>
      </x:c>
      <x:c r="AK3236" s="14" t="str"/>
      <x:c r="AL3236" s="14" t="str">
        <x:v>v3.4.6-candidate</x:v>
      </x:c>
    </x:row>
    <x:row r="3237">
      <x:c r="A3237" t="n">
        <x:v>396</x:v>
      </x:c>
      <x:c r="B3237" t="str">
        <x:v>FZ7000BEVB01G</x:v>
      </x:c>
      <x:c r="C3237" t="str">
        <x:v>零跑牌</x:v>
      </x:c>
      <x:c r="D3237" t="str">
        <x:v>零跑汽车有限公司</x:v>
      </x:c>
      <x:c r="E3237" t="str">
        <x:v>B01</x:v>
      </x:c>
      <x:c r="F3237"/>
      <x:c r="G3237"/>
      <x:c r="H3237" t="str">
        <x:v> 纯电动轿车 </x:v>
      </x:c>
      <x:c r="I3237"/>
      <x:c r="J3237" t="str">
        <x:v>BEV</x:v>
      </x:c>
      <x:c r="K3237" t="str">
        <x:v>否</x:v>
      </x:c>
      <x:c r="L3237"/>
      <x:c r="M3237" t="n">
        <x:v>2735</x:v>
      </x:c>
      <x:c r="N3237"/>
      <x:c r="O3237"/>
      <x:c r="P3237"/>
      <x:c r="Q3237" t="n">
        <x:v>160</x:v>
      </x:c>
      <x:c r="R3237" t="n">
        <x:v>12.5</x:v>
      </x:c>
      <x:c r="S3237" t="n">
        <x:v>180</x:v>
      </x:c>
      <x:c r="T3237" t="n">
        <x:v>180</x:v>
      </x:c>
      <x:c r="U3237"/>
      <x:c r="V3237"/>
      <x:c r="W3237"/>
      <x:c r="X3237" t="str">
        <x:v>不适用(BEV)</x:v>
      </x:c>
      <x:c r="Y3237" t="str">
        <x:v>不适用(BEV)</x:v>
      </x:c>
      <x:c r="Z3237" t="str">
        <x:v>不适用(BEV)</x:v>
      </x:c>
      <x:c r="AA3237" t="str">
        <x:v>不适用(BEV)</x:v>
      </x:c>
      <x:c r="AB3237" t="str">
        <x:v>不适用(BEV)</x:v>
      </x:c>
      <x:c r="AC3237" t="str">
        <x:v>不适用(BEV)</x:v>
      </x:c>
      <x:c r="AD3237" t="str">
        <x:v>BEV_新批次</x:v>
      </x:c>
      <x:c r="AE3237" s="14" t="str"/>
      <x:c r="AF3237" s="14" t="str"/>
      <x:c r="AG3237" s="14" t="str">
        <x:v>待OCR/外部证据：原字段为空</x:v>
      </x:c>
      <x:c r="AH3237" s="15" t="n">
        <x:f>IF(R3237&lt;&gt;"",R3237,IFERROR(IF(AND(IF(ISNUMBER(O3237),O3237,IFERROR(VALUE(O3237),VALUE(LEFT(TRIM(O3237),FIND("|",SUBSTITUTE(SUBSTITUTE(SUBSTITUTE(SUBSTITUTE(SUBSTITUTE(TRIM(O3237),"/","|"),"(","|"),"（","|"),";","|"),"；","|")&amp;"|")-1))))*100/IF(ISNUMBER(N3237),N3237,IFERROR(VALUE(N3237),VALUE(LEFT(TRIM(N3237),FIND("|",SUBSTITUTE(SUBSTITUTE(SUBSTITUTE(SUBSTITUTE(SUBSTITUTE(TRIM(N3237),"/","|"),"(","|"),"（","|"),";","|"),"；","|")&amp;"|")-1))))&gt;=3,IF(ISNUMBER(O3237),O3237,IFERROR(VALUE(O3237),VALUE(LEFT(TRIM(O3237),FIND("|",SUBSTITUTE(SUBSTITUTE(SUBSTITUTE(SUBSTITUTE(SUBSTITUTE(TRIM(O3237),"/","|"),"(","|"),"（","|"),";","|"),"；","|")&amp;"|")-1))))*100/IF(ISNUMBER(N3237),N3237,IFERROR(VALUE(N3237),VALUE(LEFT(TRIM(N3237),FIND("|",SUBSTITUTE(SUBSTITUTE(SUBSTITUTE(SUBSTITUTE(SUBSTITUTE(TRIM(N3237),"/","|"),"(","|"),"（","|"),";","|"),"；","|")&amp;"|")-1))))&lt;=40),IF(ISNUMBER(O3237),O3237,IFERROR(VALUE(O3237),VALUE(LEFT(TRIM(O3237),FIND("|",SUBSTITUTE(SUBSTITUTE(SUBSTITUTE(SUBSTITUTE(SUBSTITUTE(TRIM(O3237),"/","|"),"(","|"),"（","|"),";","|"),"；","|")&amp;"|")-1))))*100/IF(ISNUMBER(N3237),N3237,IFERROR(VALUE(N3237),VALUE(LEFT(TRIM(N3237),FIND("|",SUBSTITUTE(SUBSTITUTE(SUBSTITUTE(SUBSTITUTE(SUBSTITUTE(TRIM(N3237),"/","|"),"(","|"),"（","|"),";","|"),"；","|")&amp;"|")-1)))),""),""))</x:f>
        <x:v>12.5</x:v>
      </x:c>
      <x:c r="AI3237" s="15" t="str">
        <x:f>IFERROR(IF(AND(IF(ISNUMBER(O3237),O3237,IFERROR(VALUE(O3237),VALUE(LEFT(TRIM(O3237),FIND("|",SUBSTITUTE(SUBSTITUTE(SUBSTITUTE(SUBSTITUTE(SUBSTITUTE(TRIM(O3237),"/","|"),"(","|"),"（","|"),";","|"),"；","|")&amp;"|")-1))))&gt;=75,IF(ISNUMBER(O3237),O3237,IFERROR(VALUE(O3237),VALUE(LEFT(TRIM(O3237),FIND("|",SUBSTITUTE(SUBSTITUTE(SUBSTITUTE(SUBSTITUTE(SUBSTITUTE(TRIM(O3237),"/","|"),"(","|"),"（","|"),";","|"),"；","|")&amp;"|")-1))))&lt;=85,IF(ISNUMBER(Q3237),Q3237,IFERROR(VALUE(Q3237),VALUE(LEFT(TRIM(Q3237),FIND("|",SUBSTITUTE(SUBSTITUTE(SUBSTITUTE(SUBSTITUTE(SUBSTITUTE(TRIM(Q3237),"/","|"),"(","|"),"（","|"),";","|"),"；","|")&amp;"|")-1))))&gt;0),IF(ISNUMBER(O3237),O3237,IFERROR(VALUE(O3237),VALUE(LEFT(TRIM(O3237),FIND("|",SUBSTITUTE(SUBSTITUTE(SUBSTITUTE(SUBSTITUTE(SUBSTITUTE(TRIM(O3237),"/","|"),"(","|"),"（","|"),";","|"),"；","|")&amp;"|")-1))))*1000/IF(ISNUMBER(Q3237),Q3237,IFERROR(VALUE(Q3237),VALUE(LEFT(TRIM(Q3237),FIND("|",SUBSTITUTE(SUBSTITUTE(SUBSTITUTE(SUBSTITUTE(SUBSTITUTE(TRIM(Q3237),"/","|"),"(","|"),"（","|"),";","|"),"；","|")&amp;"|")-1)))),""),"")</x:f>
      </x:c>
      <x:c r="AJ3237" s="14" t="str">
        <x:f>IF(AI3237="","","非称重实测")</x:f>
      </x:c>
      <x:c r="AK3237" s="14" t="str"/>
      <x:c r="AL3237" s="14" t="str">
        <x:v>v3.4.6-candidate</x:v>
      </x:c>
    </x:row>
    <x:row r="3238">
      <x:c r="A3238" t="n">
        <x:v>396</x:v>
      </x:c>
      <x:c r="B3238" t="str">
        <x:v>FZ7000BEVB01H</x:v>
      </x:c>
      <x:c r="C3238" t="str">
        <x:v>零跑牌</x:v>
      </x:c>
      <x:c r="D3238" t="str">
        <x:v>零跑汽车有限公司</x:v>
      </x:c>
      <x:c r="E3238" t="str">
        <x:v>B01</x:v>
      </x:c>
      <x:c r="F3238"/>
      <x:c r="G3238"/>
      <x:c r="H3238" t="str">
        <x:v> 纯电动轿车 </x:v>
      </x:c>
      <x:c r="I3238"/>
      <x:c r="J3238" t="str">
        <x:v>BEV</x:v>
      </x:c>
      <x:c r="K3238" t="str">
        <x:v>否</x:v>
      </x:c>
      <x:c r="L3238"/>
      <x:c r="M3238" t="n">
        <x:v>2735</x:v>
      </x:c>
      <x:c r="N3238"/>
      <x:c r="O3238"/>
      <x:c r="P3238"/>
      <x:c r="Q3238" t="n">
        <x:v>160</x:v>
      </x:c>
      <x:c r="R3238" t="n">
        <x:v>12.5</x:v>
      </x:c>
      <x:c r="S3238" t="n">
        <x:v>180</x:v>
      </x:c>
      <x:c r="T3238" t="n">
        <x:v>180</x:v>
      </x:c>
      <x:c r="U3238"/>
      <x:c r="V3238"/>
      <x:c r="W3238"/>
      <x:c r="X3238" t="str">
        <x:v>不适用(BEV)</x:v>
      </x:c>
      <x:c r="Y3238" t="str">
        <x:v>不适用(BEV)</x:v>
      </x:c>
      <x:c r="Z3238" t="str">
        <x:v>不适用(BEV)</x:v>
      </x:c>
      <x:c r="AA3238" t="str">
        <x:v>不适用(BEV)</x:v>
      </x:c>
      <x:c r="AB3238" t="str">
        <x:v>不适用(BEV)</x:v>
      </x:c>
      <x:c r="AC3238" t="str">
        <x:v>不适用(BEV)</x:v>
      </x:c>
      <x:c r="AD3238" t="str">
        <x:v>BEV_新批次</x:v>
      </x:c>
      <x:c r="AE3238" s="14" t="str"/>
      <x:c r="AF3238" s="14" t="str"/>
      <x:c r="AG3238" s="14" t="str">
        <x:v>待OCR/外部证据：原字段为空</x:v>
      </x:c>
      <x:c r="AH3238" s="15" t="n">
        <x:f>IF(R3238&lt;&gt;"",R3238,IFERROR(IF(AND(IF(ISNUMBER(O3238),O3238,IFERROR(VALUE(O3238),VALUE(LEFT(TRIM(O3238),FIND("|",SUBSTITUTE(SUBSTITUTE(SUBSTITUTE(SUBSTITUTE(SUBSTITUTE(TRIM(O3238),"/","|"),"(","|"),"（","|"),";","|"),"；","|")&amp;"|")-1))))*100/IF(ISNUMBER(N3238),N3238,IFERROR(VALUE(N3238),VALUE(LEFT(TRIM(N3238),FIND("|",SUBSTITUTE(SUBSTITUTE(SUBSTITUTE(SUBSTITUTE(SUBSTITUTE(TRIM(N3238),"/","|"),"(","|"),"（","|"),";","|"),"；","|")&amp;"|")-1))))&gt;=3,IF(ISNUMBER(O3238),O3238,IFERROR(VALUE(O3238),VALUE(LEFT(TRIM(O3238),FIND("|",SUBSTITUTE(SUBSTITUTE(SUBSTITUTE(SUBSTITUTE(SUBSTITUTE(TRIM(O3238),"/","|"),"(","|"),"（","|"),";","|"),"；","|")&amp;"|")-1))))*100/IF(ISNUMBER(N3238),N3238,IFERROR(VALUE(N3238),VALUE(LEFT(TRIM(N3238),FIND("|",SUBSTITUTE(SUBSTITUTE(SUBSTITUTE(SUBSTITUTE(SUBSTITUTE(TRIM(N3238),"/","|"),"(","|"),"（","|"),";","|"),"；","|")&amp;"|")-1))))&lt;=40),IF(ISNUMBER(O3238),O3238,IFERROR(VALUE(O3238),VALUE(LEFT(TRIM(O3238),FIND("|",SUBSTITUTE(SUBSTITUTE(SUBSTITUTE(SUBSTITUTE(SUBSTITUTE(TRIM(O3238),"/","|"),"(","|"),"（","|"),";","|"),"；","|")&amp;"|")-1))))*100/IF(ISNUMBER(N3238),N3238,IFERROR(VALUE(N3238),VALUE(LEFT(TRIM(N3238),FIND("|",SUBSTITUTE(SUBSTITUTE(SUBSTITUTE(SUBSTITUTE(SUBSTITUTE(TRIM(N3238),"/","|"),"(","|"),"（","|"),";","|"),"；","|")&amp;"|")-1)))),""),""))</x:f>
        <x:v>12.5</x:v>
      </x:c>
      <x:c r="AI3238" s="15" t="str">
        <x:f>IFERROR(IF(AND(IF(ISNUMBER(O3238),O3238,IFERROR(VALUE(O3238),VALUE(LEFT(TRIM(O3238),FIND("|",SUBSTITUTE(SUBSTITUTE(SUBSTITUTE(SUBSTITUTE(SUBSTITUTE(TRIM(O3238),"/","|"),"(","|"),"（","|"),";","|"),"；","|")&amp;"|")-1))))&gt;=75,IF(ISNUMBER(O3238),O3238,IFERROR(VALUE(O3238),VALUE(LEFT(TRIM(O3238),FIND("|",SUBSTITUTE(SUBSTITUTE(SUBSTITUTE(SUBSTITUTE(SUBSTITUTE(TRIM(O3238),"/","|"),"(","|"),"（","|"),";","|"),"；","|")&amp;"|")-1))))&lt;=85,IF(ISNUMBER(Q3238),Q3238,IFERROR(VALUE(Q3238),VALUE(LEFT(TRIM(Q3238),FIND("|",SUBSTITUTE(SUBSTITUTE(SUBSTITUTE(SUBSTITUTE(SUBSTITUTE(TRIM(Q3238),"/","|"),"(","|"),"（","|"),";","|"),"；","|")&amp;"|")-1))))&gt;0),IF(ISNUMBER(O3238),O3238,IFERROR(VALUE(O3238),VALUE(LEFT(TRIM(O3238),FIND("|",SUBSTITUTE(SUBSTITUTE(SUBSTITUTE(SUBSTITUTE(SUBSTITUTE(TRIM(O3238),"/","|"),"(","|"),"（","|"),";","|"),"；","|")&amp;"|")-1))))*1000/IF(ISNUMBER(Q3238),Q3238,IFERROR(VALUE(Q3238),VALUE(LEFT(TRIM(Q3238),FIND("|",SUBSTITUTE(SUBSTITUTE(SUBSTITUTE(SUBSTITUTE(SUBSTITUTE(TRIM(Q3238),"/","|"),"(","|"),"（","|"),";","|"),"；","|")&amp;"|")-1)))),""),"")</x:f>
      </x:c>
      <x:c r="AJ3238" s="14" t="str">
        <x:f>IF(AI3238="","","非称重实测")</x:f>
      </x:c>
      <x:c r="AK3238" s="14" t="str"/>
      <x:c r="AL3238" s="14" t="str">
        <x:v>v3.4.6-candidate</x:v>
      </x:c>
    </x:row>
    <x:row r="3239">
      <x:c r="A3239" t="n">
        <x:v>396</x:v>
      </x:c>
      <x:c r="B3239" t="str">
        <x:v>LF7001BEV100</x:v>
      </x:c>
      <x:c r="C3239" t="str">
        <x:v>睿蓝牌</x:v>
      </x:c>
      <x:c r="D3239"/>
      <x:c r="E3239" t="str">
        <x:v>睿蓝蓝精灵、睿蓝蓝气球、睿蓝泡泡、睿蓝萤火</x:v>
      </x:c>
      <x:c r="F3239"/>
      <x:c r="G3239"/>
      <x:c r="H3239" t="str">
        <x:v> 纯电动轿车 </x:v>
      </x:c>
      <x:c r="I3239"/>
      <x:c r="J3239" t="str">
        <x:v>BEV</x:v>
      </x:c>
      <x:c r="K3239" t="str">
        <x:v>否</x:v>
      </x:c>
      <x:c r="L3239"/>
      <x:c r="M3239"/>
      <x:c r="N3239"/>
      <x:c r="O3239"/>
      <x:c r="P3239"/>
      <x:c r="Q3239"/>
      <x:c r="R3239"/>
      <x:c r="S3239"/>
      <x:c r="T3239"/>
      <x:c r="U3239"/>
      <x:c r="V3239"/>
      <x:c r="W3239"/>
      <x:c r="X3239" t="str">
        <x:v>不适用(BEV)</x:v>
      </x:c>
      <x:c r="Y3239" t="str">
        <x:v>不适用(BEV)</x:v>
      </x:c>
      <x:c r="Z3239" t="str">
        <x:v>不适用(BEV)</x:v>
      </x:c>
      <x:c r="AA3239" t="str">
        <x:v>不适用(BEV)</x:v>
      </x:c>
      <x:c r="AB3239" t="str">
        <x:v>不适用(BEV)</x:v>
      </x:c>
      <x:c r="AC3239" t="str">
        <x:v>不适用(BEV)</x:v>
      </x:c>
      <x:c r="AD3239" t="str">
        <x:v>BEV_新批次</x:v>
      </x:c>
      <x:c r="AE3239" s="14" t="str"/>
      <x:c r="AF3239" s="14" t="str"/>
      <x:c r="AG3239" s="14" t="str">
        <x:v>待OCR/外部证据：原字段为空</x:v>
      </x:c>
      <x:c r="AH3239" s="15" t="str">
        <x:f>IF(R3239&lt;&gt;"",R3239,IFERROR(IF(AND(IF(ISNUMBER(O3239),O3239,IFERROR(VALUE(O3239),VALUE(LEFT(TRIM(O3239),FIND("|",SUBSTITUTE(SUBSTITUTE(SUBSTITUTE(SUBSTITUTE(SUBSTITUTE(TRIM(O3239),"/","|"),"(","|"),"（","|"),";","|"),"；","|")&amp;"|")-1))))*100/IF(ISNUMBER(N3239),N3239,IFERROR(VALUE(N3239),VALUE(LEFT(TRIM(N3239),FIND("|",SUBSTITUTE(SUBSTITUTE(SUBSTITUTE(SUBSTITUTE(SUBSTITUTE(TRIM(N3239),"/","|"),"(","|"),"（","|"),";","|"),"；","|")&amp;"|")-1))))&gt;=3,IF(ISNUMBER(O3239),O3239,IFERROR(VALUE(O3239),VALUE(LEFT(TRIM(O3239),FIND("|",SUBSTITUTE(SUBSTITUTE(SUBSTITUTE(SUBSTITUTE(SUBSTITUTE(TRIM(O3239),"/","|"),"(","|"),"（","|"),";","|"),"；","|")&amp;"|")-1))))*100/IF(ISNUMBER(N3239),N3239,IFERROR(VALUE(N3239),VALUE(LEFT(TRIM(N3239),FIND("|",SUBSTITUTE(SUBSTITUTE(SUBSTITUTE(SUBSTITUTE(SUBSTITUTE(TRIM(N3239),"/","|"),"(","|"),"（","|"),";","|"),"；","|")&amp;"|")-1))))&lt;=40),IF(ISNUMBER(O3239),O3239,IFERROR(VALUE(O3239),VALUE(LEFT(TRIM(O3239),FIND("|",SUBSTITUTE(SUBSTITUTE(SUBSTITUTE(SUBSTITUTE(SUBSTITUTE(TRIM(O3239),"/","|"),"(","|"),"（","|"),";","|"),"；","|")&amp;"|")-1))))*100/IF(ISNUMBER(N3239),N3239,IFERROR(VALUE(N3239),VALUE(LEFT(TRIM(N3239),FIND("|",SUBSTITUTE(SUBSTITUTE(SUBSTITUTE(SUBSTITUTE(SUBSTITUTE(TRIM(N3239),"/","|"),"(","|"),"（","|"),";","|"),"；","|")&amp;"|")-1)))),""),""))</x:f>
      </x:c>
      <x:c r="AI3239" s="15" t="str">
        <x:f>IFERROR(IF(AND(IF(ISNUMBER(O3239),O3239,IFERROR(VALUE(O3239),VALUE(LEFT(TRIM(O3239),FIND("|",SUBSTITUTE(SUBSTITUTE(SUBSTITUTE(SUBSTITUTE(SUBSTITUTE(TRIM(O3239),"/","|"),"(","|"),"（","|"),";","|"),"；","|")&amp;"|")-1))))&gt;=75,IF(ISNUMBER(O3239),O3239,IFERROR(VALUE(O3239),VALUE(LEFT(TRIM(O3239),FIND("|",SUBSTITUTE(SUBSTITUTE(SUBSTITUTE(SUBSTITUTE(SUBSTITUTE(TRIM(O3239),"/","|"),"(","|"),"（","|"),";","|"),"；","|")&amp;"|")-1))))&lt;=85,IF(ISNUMBER(Q3239),Q3239,IFERROR(VALUE(Q3239),VALUE(LEFT(TRIM(Q3239),FIND("|",SUBSTITUTE(SUBSTITUTE(SUBSTITUTE(SUBSTITUTE(SUBSTITUTE(TRIM(Q3239),"/","|"),"(","|"),"（","|"),";","|"),"；","|")&amp;"|")-1))))&gt;0),IF(ISNUMBER(O3239),O3239,IFERROR(VALUE(O3239),VALUE(LEFT(TRIM(O3239),FIND("|",SUBSTITUTE(SUBSTITUTE(SUBSTITUTE(SUBSTITUTE(SUBSTITUTE(TRIM(O3239),"/","|"),"(","|"),"（","|"),";","|"),"；","|")&amp;"|")-1))))*1000/IF(ISNUMBER(Q3239),Q3239,IFERROR(VALUE(Q3239),VALUE(LEFT(TRIM(Q3239),FIND("|",SUBSTITUTE(SUBSTITUTE(SUBSTITUTE(SUBSTITUTE(SUBSTITUTE(TRIM(Q3239),"/","|"),"(","|"),"（","|"),";","|"),"；","|")&amp;"|")-1)))),""),"")</x:f>
      </x:c>
      <x:c r="AJ3239" s="14" t="str">
        <x:f>IF(AI3239="","","非称重实测")</x:f>
      </x:c>
      <x:c r="AK3239" s="14" t="str"/>
      <x:c r="AL3239" s="14" t="str">
        <x:v>v3.4.6-candidate</x:v>
      </x:c>
    </x:row>
    <x:row r="3240">
      <x:c r="A3240" t="n">
        <x:v>396</x:v>
      </x:c>
      <x:c r="B3240" t="str">
        <x:v>LXA6503BEVW01</x:v>
      </x:c>
      <x:c r="C3240" t="str">
        <x:v>理想牌</x:v>
      </x:c>
      <x:c r="D3240" t="str">
        <x:v>北京理想汽车有限公司</x:v>
      </x:c>
      <x:c r="E3240" t="str">
        <x:v>理想i6</x:v>
      </x:c>
      <x:c r="F3240"/>
      <x:c r="G3240"/>
      <x:c r="H3240" t="str">
        <x:v> 纯电动多用途乘用车 </x:v>
      </x:c>
      <x:c r="I3240"/>
      <x:c r="J3240" t="str">
        <x:v>BEV</x:v>
      </x:c>
      <x:c r="K3240" t="str">
        <x:v>否</x:v>
      </x:c>
      <x:c r="L3240"/>
      <x:c r="M3240" t="n">
        <x:v>3005</x:v>
      </x:c>
      <x:c r="N3240"/>
      <x:c r="O3240"/>
      <x:c r="P3240"/>
      <x:c r="Q3240"/>
      <x:c r="R3240"/>
      <x:c r="S3240" t="n">
        <x:v>330</x:v>
      </x:c>
      <x:c r="T3240" t="n">
        <x:v>330</x:v>
      </x:c>
      <x:c r="U3240"/>
      <x:c r="V3240"/>
      <x:c r="W3240"/>
      <x:c r="X3240" t="str">
        <x:v>不适用(BEV)</x:v>
      </x:c>
      <x:c r="Y3240" t="str">
        <x:v>不适用(BEV)</x:v>
      </x:c>
      <x:c r="Z3240" t="str">
        <x:v>不适用(BEV)</x:v>
      </x:c>
      <x:c r="AA3240" t="str">
        <x:v>不适用(BEV)</x:v>
      </x:c>
      <x:c r="AB3240" t="str">
        <x:v>不适用(BEV)</x:v>
      </x:c>
      <x:c r="AC3240" t="str">
        <x:v>不适用(BEV)</x:v>
      </x:c>
      <x:c r="AD3240" t="str">
        <x:v>BEV_新批次</x:v>
      </x:c>
      <x:c r="AE3240" s="14" t="str"/>
      <x:c r="AF3240" s="14" t="str"/>
      <x:c r="AG3240" s="14" t="str">
        <x:v>待OCR/外部证据：原字段为空</x:v>
      </x:c>
      <x:c r="AH3240" s="15" t="str">
        <x:f>IF(R3240&lt;&gt;"",R3240,IFERROR(IF(AND(IF(ISNUMBER(O3240),O3240,IFERROR(VALUE(O3240),VALUE(LEFT(TRIM(O3240),FIND("|",SUBSTITUTE(SUBSTITUTE(SUBSTITUTE(SUBSTITUTE(SUBSTITUTE(TRIM(O3240),"/","|"),"(","|"),"（","|"),";","|"),"；","|")&amp;"|")-1))))*100/IF(ISNUMBER(N3240),N3240,IFERROR(VALUE(N3240),VALUE(LEFT(TRIM(N3240),FIND("|",SUBSTITUTE(SUBSTITUTE(SUBSTITUTE(SUBSTITUTE(SUBSTITUTE(TRIM(N3240),"/","|"),"(","|"),"（","|"),";","|"),"；","|")&amp;"|")-1))))&gt;=3,IF(ISNUMBER(O3240),O3240,IFERROR(VALUE(O3240),VALUE(LEFT(TRIM(O3240),FIND("|",SUBSTITUTE(SUBSTITUTE(SUBSTITUTE(SUBSTITUTE(SUBSTITUTE(TRIM(O3240),"/","|"),"(","|"),"（","|"),";","|"),"；","|")&amp;"|")-1))))*100/IF(ISNUMBER(N3240),N3240,IFERROR(VALUE(N3240),VALUE(LEFT(TRIM(N3240),FIND("|",SUBSTITUTE(SUBSTITUTE(SUBSTITUTE(SUBSTITUTE(SUBSTITUTE(TRIM(N3240),"/","|"),"(","|"),"（","|"),";","|"),"；","|")&amp;"|")-1))))&lt;=40),IF(ISNUMBER(O3240),O3240,IFERROR(VALUE(O3240),VALUE(LEFT(TRIM(O3240),FIND("|",SUBSTITUTE(SUBSTITUTE(SUBSTITUTE(SUBSTITUTE(SUBSTITUTE(TRIM(O3240),"/","|"),"(","|"),"（","|"),";","|"),"；","|")&amp;"|")-1))))*100/IF(ISNUMBER(N3240),N3240,IFERROR(VALUE(N3240),VALUE(LEFT(TRIM(N3240),FIND("|",SUBSTITUTE(SUBSTITUTE(SUBSTITUTE(SUBSTITUTE(SUBSTITUTE(TRIM(N3240),"/","|"),"(","|"),"（","|"),";","|"),"；","|")&amp;"|")-1)))),""),""))</x:f>
      </x:c>
      <x:c r="AI3240" s="15" t="str">
        <x:f>IFERROR(IF(AND(IF(ISNUMBER(O3240),O3240,IFERROR(VALUE(O3240),VALUE(LEFT(TRIM(O3240),FIND("|",SUBSTITUTE(SUBSTITUTE(SUBSTITUTE(SUBSTITUTE(SUBSTITUTE(TRIM(O3240),"/","|"),"(","|"),"（","|"),";","|"),"；","|")&amp;"|")-1))))&gt;=75,IF(ISNUMBER(O3240),O3240,IFERROR(VALUE(O3240),VALUE(LEFT(TRIM(O3240),FIND("|",SUBSTITUTE(SUBSTITUTE(SUBSTITUTE(SUBSTITUTE(SUBSTITUTE(TRIM(O3240),"/","|"),"(","|"),"（","|"),";","|"),"；","|")&amp;"|")-1))))&lt;=85,IF(ISNUMBER(Q3240),Q3240,IFERROR(VALUE(Q3240),VALUE(LEFT(TRIM(Q3240),FIND("|",SUBSTITUTE(SUBSTITUTE(SUBSTITUTE(SUBSTITUTE(SUBSTITUTE(TRIM(Q3240),"/","|"),"(","|"),"（","|"),";","|"),"；","|")&amp;"|")-1))))&gt;0),IF(ISNUMBER(O3240),O3240,IFERROR(VALUE(O3240),VALUE(LEFT(TRIM(O3240),FIND("|",SUBSTITUTE(SUBSTITUTE(SUBSTITUTE(SUBSTITUTE(SUBSTITUTE(TRIM(O3240),"/","|"),"(","|"),"（","|"),";","|"),"；","|")&amp;"|")-1))))*1000/IF(ISNUMBER(Q3240),Q3240,IFERROR(VALUE(Q3240),VALUE(LEFT(TRIM(Q3240),FIND("|",SUBSTITUTE(SUBSTITUTE(SUBSTITUTE(SUBSTITUTE(SUBSTITUTE(TRIM(Q3240),"/","|"),"(","|"),"（","|"),";","|"),"；","|")&amp;"|")-1)))),""),"")</x:f>
      </x:c>
      <x:c r="AJ3240" s="14" t="str">
        <x:f>IF(AI3240="","","非称重实测")</x:f>
      </x:c>
      <x:c r="AK3240" s="14" t="str"/>
      <x:c r="AL3240" s="14" t="str">
        <x:v>v3.4.6-candidate</x:v>
      </x:c>
    </x:row>
    <x:row r="3241">
      <x:c r="A3241" t="n">
        <x:v>396</x:v>
      </x:c>
      <x:c r="B3241" t="str">
        <x:v>LXA6503BEVW02</x:v>
      </x:c>
      <x:c r="C3241" t="str">
        <x:v>理想牌</x:v>
      </x:c>
      <x:c r="D3241" t="str">
        <x:v>北京理想汽车有限公司</x:v>
      </x:c>
      <x:c r="E3241" t="str">
        <x:v>理想i6</x:v>
      </x:c>
      <x:c r="F3241"/>
      <x:c r="G3241"/>
      <x:c r="H3241" t="str">
        <x:v> 纯电动多用途乘用车 </x:v>
      </x:c>
      <x:c r="I3241"/>
      <x:c r="J3241" t="str">
        <x:v>BEV</x:v>
      </x:c>
      <x:c r="K3241" t="str">
        <x:v>否</x:v>
      </x:c>
      <x:c r="L3241"/>
      <x:c r="M3241" t="n">
        <x:v>3005</x:v>
      </x:c>
      <x:c r="N3241"/>
      <x:c r="O3241"/>
      <x:c r="P3241"/>
      <x:c r="Q3241"/>
      <x:c r="R3241"/>
      <x:c r="S3241" t="n">
        <x:v>330</x:v>
      </x:c>
      <x:c r="T3241" t="n">
        <x:v>330</x:v>
      </x:c>
      <x:c r="U3241"/>
      <x:c r="V3241"/>
      <x:c r="W3241"/>
      <x:c r="X3241" t="str">
        <x:v>不适用(BEV)</x:v>
      </x:c>
      <x:c r="Y3241" t="str">
        <x:v>不适用(BEV)</x:v>
      </x:c>
      <x:c r="Z3241" t="str">
        <x:v>不适用(BEV)</x:v>
      </x:c>
      <x:c r="AA3241" t="str">
        <x:v>不适用(BEV)</x:v>
      </x:c>
      <x:c r="AB3241" t="str">
        <x:v>不适用(BEV)</x:v>
      </x:c>
      <x:c r="AC3241" t="str">
        <x:v>不适用(BEV)</x:v>
      </x:c>
      <x:c r="AD3241" t="str">
        <x:v>BEV_新批次</x:v>
      </x:c>
      <x:c r="AE3241" s="14" t="str"/>
      <x:c r="AF3241" s="14" t="str"/>
      <x:c r="AG3241" s="14" t="str">
        <x:v>待OCR/外部证据：原字段为空</x:v>
      </x:c>
      <x:c r="AH3241" s="15" t="str">
        <x:f>IF(R3241&lt;&gt;"",R3241,IFERROR(IF(AND(IF(ISNUMBER(O3241),O3241,IFERROR(VALUE(O3241),VALUE(LEFT(TRIM(O3241),FIND("|",SUBSTITUTE(SUBSTITUTE(SUBSTITUTE(SUBSTITUTE(SUBSTITUTE(TRIM(O3241),"/","|"),"(","|"),"（","|"),";","|"),"；","|")&amp;"|")-1))))*100/IF(ISNUMBER(N3241),N3241,IFERROR(VALUE(N3241),VALUE(LEFT(TRIM(N3241),FIND("|",SUBSTITUTE(SUBSTITUTE(SUBSTITUTE(SUBSTITUTE(SUBSTITUTE(TRIM(N3241),"/","|"),"(","|"),"（","|"),";","|"),"；","|")&amp;"|")-1))))&gt;=3,IF(ISNUMBER(O3241),O3241,IFERROR(VALUE(O3241),VALUE(LEFT(TRIM(O3241),FIND("|",SUBSTITUTE(SUBSTITUTE(SUBSTITUTE(SUBSTITUTE(SUBSTITUTE(TRIM(O3241),"/","|"),"(","|"),"（","|"),";","|"),"；","|")&amp;"|")-1))))*100/IF(ISNUMBER(N3241),N3241,IFERROR(VALUE(N3241),VALUE(LEFT(TRIM(N3241),FIND("|",SUBSTITUTE(SUBSTITUTE(SUBSTITUTE(SUBSTITUTE(SUBSTITUTE(TRIM(N3241),"/","|"),"(","|"),"（","|"),";","|"),"；","|")&amp;"|")-1))))&lt;=40),IF(ISNUMBER(O3241),O3241,IFERROR(VALUE(O3241),VALUE(LEFT(TRIM(O3241),FIND("|",SUBSTITUTE(SUBSTITUTE(SUBSTITUTE(SUBSTITUTE(SUBSTITUTE(TRIM(O3241),"/","|"),"(","|"),"（","|"),";","|"),"；","|")&amp;"|")-1))))*100/IF(ISNUMBER(N3241),N3241,IFERROR(VALUE(N3241),VALUE(LEFT(TRIM(N3241),FIND("|",SUBSTITUTE(SUBSTITUTE(SUBSTITUTE(SUBSTITUTE(SUBSTITUTE(TRIM(N3241),"/","|"),"(","|"),"（","|"),";","|"),"；","|")&amp;"|")-1)))),""),""))</x:f>
      </x:c>
      <x:c r="AI3241" s="15" t="str">
        <x:f>IFERROR(IF(AND(IF(ISNUMBER(O3241),O3241,IFERROR(VALUE(O3241),VALUE(LEFT(TRIM(O3241),FIND("|",SUBSTITUTE(SUBSTITUTE(SUBSTITUTE(SUBSTITUTE(SUBSTITUTE(TRIM(O3241),"/","|"),"(","|"),"（","|"),";","|"),"；","|")&amp;"|")-1))))&gt;=75,IF(ISNUMBER(O3241),O3241,IFERROR(VALUE(O3241),VALUE(LEFT(TRIM(O3241),FIND("|",SUBSTITUTE(SUBSTITUTE(SUBSTITUTE(SUBSTITUTE(SUBSTITUTE(TRIM(O3241),"/","|"),"(","|"),"（","|"),";","|"),"；","|")&amp;"|")-1))))&lt;=85,IF(ISNUMBER(Q3241),Q3241,IFERROR(VALUE(Q3241),VALUE(LEFT(TRIM(Q3241),FIND("|",SUBSTITUTE(SUBSTITUTE(SUBSTITUTE(SUBSTITUTE(SUBSTITUTE(TRIM(Q3241),"/","|"),"(","|"),"（","|"),";","|"),"；","|")&amp;"|")-1))))&gt;0),IF(ISNUMBER(O3241),O3241,IFERROR(VALUE(O3241),VALUE(LEFT(TRIM(O3241),FIND("|",SUBSTITUTE(SUBSTITUTE(SUBSTITUTE(SUBSTITUTE(SUBSTITUTE(TRIM(O3241),"/","|"),"(","|"),"（","|"),";","|"),"；","|")&amp;"|")-1))))*1000/IF(ISNUMBER(Q3241),Q3241,IFERROR(VALUE(Q3241),VALUE(LEFT(TRIM(Q3241),FIND("|",SUBSTITUTE(SUBSTITUTE(SUBSTITUTE(SUBSTITUTE(SUBSTITUTE(TRIM(Q3241),"/","|"),"(","|"),"（","|"),";","|"),"；","|")&amp;"|")-1)))),""),"")</x:f>
      </x:c>
      <x:c r="AJ3241" s="14" t="str">
        <x:f>IF(AI3241="","","非称重实测")</x:f>
      </x:c>
      <x:c r="AK3241" s="14" t="str"/>
      <x:c r="AL3241" s="14" t="str">
        <x:v>v3.4.6-candidate</x:v>
      </x:c>
    </x:row>
    <x:row r="3242">
      <x:c r="A3242" t="n">
        <x:v>396</x:v>
      </x:c>
      <x:c r="B3242" t="str">
        <x:v>LXA6503BEVW03</x:v>
      </x:c>
      <x:c r="C3242" t="str">
        <x:v>理想牌</x:v>
      </x:c>
      <x:c r="D3242" t="str">
        <x:v>北京理想汽车有限公司</x:v>
      </x:c>
      <x:c r="E3242" t="str">
        <x:v>理想i6</x:v>
      </x:c>
      <x:c r="F3242"/>
      <x:c r="G3242"/>
      <x:c r="H3242" t="str">
        <x:v> 纯电动多用途乘用车 </x:v>
      </x:c>
      <x:c r="I3242"/>
      <x:c r="J3242" t="str">
        <x:v>BEV</x:v>
      </x:c>
      <x:c r="K3242" t="str">
        <x:v>否</x:v>
      </x:c>
      <x:c r="L3242"/>
      <x:c r="M3242" t="n">
        <x:v>3005</x:v>
      </x:c>
      <x:c r="N3242"/>
      <x:c r="O3242"/>
      <x:c r="P3242"/>
      <x:c r="Q3242"/>
      <x:c r="R3242"/>
      <x:c r="S3242" t="n">
        <x:v>330</x:v>
      </x:c>
      <x:c r="T3242" t="n">
        <x:v>330</x:v>
      </x:c>
      <x:c r="U3242"/>
      <x:c r="V3242"/>
      <x:c r="W3242"/>
      <x:c r="X3242" t="str">
        <x:v>不适用(BEV)</x:v>
      </x:c>
      <x:c r="Y3242" t="str">
        <x:v>不适用(BEV)</x:v>
      </x:c>
      <x:c r="Z3242" t="str">
        <x:v>不适用(BEV)</x:v>
      </x:c>
      <x:c r="AA3242" t="str">
        <x:v>不适用(BEV)</x:v>
      </x:c>
      <x:c r="AB3242" t="str">
        <x:v>不适用(BEV)</x:v>
      </x:c>
      <x:c r="AC3242" t="str">
        <x:v>不适用(BEV)</x:v>
      </x:c>
      <x:c r="AD3242" t="str">
        <x:v>BEV_新批次</x:v>
      </x:c>
      <x:c r="AE3242" s="14" t="str"/>
      <x:c r="AF3242" s="14" t="str"/>
      <x:c r="AG3242" s="14" t="str">
        <x:v>待OCR/外部证据：原字段为空</x:v>
      </x:c>
      <x:c r="AH3242" s="15" t="str">
        <x:f>IF(R3242&lt;&gt;"",R3242,IFERROR(IF(AND(IF(ISNUMBER(O3242),O3242,IFERROR(VALUE(O3242),VALUE(LEFT(TRIM(O3242),FIND("|",SUBSTITUTE(SUBSTITUTE(SUBSTITUTE(SUBSTITUTE(SUBSTITUTE(TRIM(O3242),"/","|"),"(","|"),"（","|"),";","|"),"；","|")&amp;"|")-1))))*100/IF(ISNUMBER(N3242),N3242,IFERROR(VALUE(N3242),VALUE(LEFT(TRIM(N3242),FIND("|",SUBSTITUTE(SUBSTITUTE(SUBSTITUTE(SUBSTITUTE(SUBSTITUTE(TRIM(N3242),"/","|"),"(","|"),"（","|"),";","|"),"；","|")&amp;"|")-1))))&gt;=3,IF(ISNUMBER(O3242),O3242,IFERROR(VALUE(O3242),VALUE(LEFT(TRIM(O3242),FIND("|",SUBSTITUTE(SUBSTITUTE(SUBSTITUTE(SUBSTITUTE(SUBSTITUTE(TRIM(O3242),"/","|"),"(","|"),"（","|"),";","|"),"；","|")&amp;"|")-1))))*100/IF(ISNUMBER(N3242),N3242,IFERROR(VALUE(N3242),VALUE(LEFT(TRIM(N3242),FIND("|",SUBSTITUTE(SUBSTITUTE(SUBSTITUTE(SUBSTITUTE(SUBSTITUTE(TRIM(N3242),"/","|"),"(","|"),"（","|"),";","|"),"；","|")&amp;"|")-1))))&lt;=40),IF(ISNUMBER(O3242),O3242,IFERROR(VALUE(O3242),VALUE(LEFT(TRIM(O3242),FIND("|",SUBSTITUTE(SUBSTITUTE(SUBSTITUTE(SUBSTITUTE(SUBSTITUTE(TRIM(O3242),"/","|"),"(","|"),"（","|"),";","|"),"；","|")&amp;"|")-1))))*100/IF(ISNUMBER(N3242),N3242,IFERROR(VALUE(N3242),VALUE(LEFT(TRIM(N3242),FIND("|",SUBSTITUTE(SUBSTITUTE(SUBSTITUTE(SUBSTITUTE(SUBSTITUTE(TRIM(N3242),"/","|"),"(","|"),"（","|"),";","|"),"；","|")&amp;"|")-1)))),""),""))</x:f>
      </x:c>
      <x:c r="AI3242" s="15" t="str">
        <x:f>IFERROR(IF(AND(IF(ISNUMBER(O3242),O3242,IFERROR(VALUE(O3242),VALUE(LEFT(TRIM(O3242),FIND("|",SUBSTITUTE(SUBSTITUTE(SUBSTITUTE(SUBSTITUTE(SUBSTITUTE(TRIM(O3242),"/","|"),"(","|"),"（","|"),";","|"),"；","|")&amp;"|")-1))))&gt;=75,IF(ISNUMBER(O3242),O3242,IFERROR(VALUE(O3242),VALUE(LEFT(TRIM(O3242),FIND("|",SUBSTITUTE(SUBSTITUTE(SUBSTITUTE(SUBSTITUTE(SUBSTITUTE(TRIM(O3242),"/","|"),"(","|"),"（","|"),";","|"),"；","|")&amp;"|")-1))))&lt;=85,IF(ISNUMBER(Q3242),Q3242,IFERROR(VALUE(Q3242),VALUE(LEFT(TRIM(Q3242),FIND("|",SUBSTITUTE(SUBSTITUTE(SUBSTITUTE(SUBSTITUTE(SUBSTITUTE(TRIM(Q3242),"/","|"),"(","|"),"（","|"),";","|"),"；","|")&amp;"|")-1))))&gt;0),IF(ISNUMBER(O3242),O3242,IFERROR(VALUE(O3242),VALUE(LEFT(TRIM(O3242),FIND("|",SUBSTITUTE(SUBSTITUTE(SUBSTITUTE(SUBSTITUTE(SUBSTITUTE(TRIM(O3242),"/","|"),"(","|"),"（","|"),";","|"),"；","|")&amp;"|")-1))))*1000/IF(ISNUMBER(Q3242),Q3242,IFERROR(VALUE(Q3242),VALUE(LEFT(TRIM(Q3242),FIND("|",SUBSTITUTE(SUBSTITUTE(SUBSTITUTE(SUBSTITUTE(SUBSTITUTE(TRIM(Q3242),"/","|"),"(","|"),"（","|"),";","|"),"；","|")&amp;"|")-1)))),""),"")</x:f>
      </x:c>
      <x:c r="AJ3242" s="14" t="str">
        <x:f>IF(AI3242="","","非称重实测")</x:f>
      </x:c>
      <x:c r="AK3242" s="14" t="str"/>
      <x:c r="AL3242" s="14" t="str">
        <x:v>v3.4.6-candidate</x:v>
      </x:c>
    </x:row>
    <x:row r="3243">
      <x:c r="A3243" t="n">
        <x:v>396</x:v>
      </x:c>
      <x:c r="B3243" t="str">
        <x:v>LZD7004BEV02</x:v>
      </x:c>
      <x:c r="C3243" t="str">
        <x:v>知豆牌</x:v>
      </x:c>
      <x:c r="D3243"/>
      <x:c r="E3243" t="str">
        <x:v>彩虹</x:v>
      </x:c>
      <x:c r="F3243"/>
      <x:c r="G3243"/>
      <x:c r="H3243" t="str">
        <x:v> 纯电动轿车 </x:v>
      </x:c>
      <x:c r="I3243"/>
      <x:c r="J3243" t="str">
        <x:v>BEV</x:v>
      </x:c>
      <x:c r="K3243" t="str">
        <x:v>否</x:v>
      </x:c>
      <x:c r="L3243"/>
      <x:c r="M3243"/>
      <x:c r="N3243"/>
      <x:c r="O3243"/>
      <x:c r="P3243"/>
      <x:c r="Q3243"/>
      <x:c r="R3243"/>
      <x:c r="S3243"/>
      <x:c r="T3243"/>
      <x:c r="U3243"/>
      <x:c r="V3243"/>
      <x:c r="W3243"/>
      <x:c r="X3243" t="str">
        <x:v>不适用(BEV)</x:v>
      </x:c>
      <x:c r="Y3243" t="str">
        <x:v>不适用(BEV)</x:v>
      </x:c>
      <x:c r="Z3243" t="str">
        <x:v>不适用(BEV)</x:v>
      </x:c>
      <x:c r="AA3243" t="str">
        <x:v>不适用(BEV)</x:v>
      </x:c>
      <x:c r="AB3243" t="str">
        <x:v>不适用(BEV)</x:v>
      </x:c>
      <x:c r="AC3243" t="str">
        <x:v>不适用(BEV)</x:v>
      </x:c>
      <x:c r="AD3243" t="str">
        <x:v>BEV_新批次</x:v>
      </x:c>
      <x:c r="AE3243" s="14" t="str"/>
      <x:c r="AF3243" s="14" t="str"/>
      <x:c r="AG3243" s="14" t="str">
        <x:v>待OCR/外部证据：原字段为空</x:v>
      </x:c>
      <x:c r="AH3243" s="15" t="str">
        <x:f>IF(R3243&lt;&gt;"",R3243,IFERROR(IF(AND(IF(ISNUMBER(O3243),O3243,IFERROR(VALUE(O3243),VALUE(LEFT(TRIM(O3243),FIND("|",SUBSTITUTE(SUBSTITUTE(SUBSTITUTE(SUBSTITUTE(SUBSTITUTE(TRIM(O3243),"/","|"),"(","|"),"（","|"),";","|"),"；","|")&amp;"|")-1))))*100/IF(ISNUMBER(N3243),N3243,IFERROR(VALUE(N3243),VALUE(LEFT(TRIM(N3243),FIND("|",SUBSTITUTE(SUBSTITUTE(SUBSTITUTE(SUBSTITUTE(SUBSTITUTE(TRIM(N3243),"/","|"),"(","|"),"（","|"),";","|"),"；","|")&amp;"|")-1))))&gt;=3,IF(ISNUMBER(O3243),O3243,IFERROR(VALUE(O3243),VALUE(LEFT(TRIM(O3243),FIND("|",SUBSTITUTE(SUBSTITUTE(SUBSTITUTE(SUBSTITUTE(SUBSTITUTE(TRIM(O3243),"/","|"),"(","|"),"（","|"),";","|"),"；","|")&amp;"|")-1))))*100/IF(ISNUMBER(N3243),N3243,IFERROR(VALUE(N3243),VALUE(LEFT(TRIM(N3243),FIND("|",SUBSTITUTE(SUBSTITUTE(SUBSTITUTE(SUBSTITUTE(SUBSTITUTE(TRIM(N3243),"/","|"),"(","|"),"（","|"),";","|"),"；","|")&amp;"|")-1))))&lt;=40),IF(ISNUMBER(O3243),O3243,IFERROR(VALUE(O3243),VALUE(LEFT(TRIM(O3243),FIND("|",SUBSTITUTE(SUBSTITUTE(SUBSTITUTE(SUBSTITUTE(SUBSTITUTE(TRIM(O3243),"/","|"),"(","|"),"（","|"),";","|"),"；","|")&amp;"|")-1))))*100/IF(ISNUMBER(N3243),N3243,IFERROR(VALUE(N3243),VALUE(LEFT(TRIM(N3243),FIND("|",SUBSTITUTE(SUBSTITUTE(SUBSTITUTE(SUBSTITUTE(SUBSTITUTE(TRIM(N3243),"/","|"),"(","|"),"（","|"),";","|"),"；","|")&amp;"|")-1)))),""),""))</x:f>
      </x:c>
      <x:c r="AI3243" s="15" t="str">
        <x:f>IFERROR(IF(AND(IF(ISNUMBER(O3243),O3243,IFERROR(VALUE(O3243),VALUE(LEFT(TRIM(O3243),FIND("|",SUBSTITUTE(SUBSTITUTE(SUBSTITUTE(SUBSTITUTE(SUBSTITUTE(TRIM(O3243),"/","|"),"(","|"),"（","|"),";","|"),"；","|")&amp;"|")-1))))&gt;=75,IF(ISNUMBER(O3243),O3243,IFERROR(VALUE(O3243),VALUE(LEFT(TRIM(O3243),FIND("|",SUBSTITUTE(SUBSTITUTE(SUBSTITUTE(SUBSTITUTE(SUBSTITUTE(TRIM(O3243),"/","|"),"(","|"),"（","|"),";","|"),"；","|")&amp;"|")-1))))&lt;=85,IF(ISNUMBER(Q3243),Q3243,IFERROR(VALUE(Q3243),VALUE(LEFT(TRIM(Q3243),FIND("|",SUBSTITUTE(SUBSTITUTE(SUBSTITUTE(SUBSTITUTE(SUBSTITUTE(TRIM(Q3243),"/","|"),"(","|"),"（","|"),";","|"),"；","|")&amp;"|")-1))))&gt;0),IF(ISNUMBER(O3243),O3243,IFERROR(VALUE(O3243),VALUE(LEFT(TRIM(O3243),FIND("|",SUBSTITUTE(SUBSTITUTE(SUBSTITUTE(SUBSTITUTE(SUBSTITUTE(TRIM(O3243),"/","|"),"(","|"),"（","|"),";","|"),"；","|")&amp;"|")-1))))*1000/IF(ISNUMBER(Q3243),Q3243,IFERROR(VALUE(Q3243),VALUE(LEFT(TRIM(Q3243),FIND("|",SUBSTITUTE(SUBSTITUTE(SUBSTITUTE(SUBSTITUTE(SUBSTITUTE(TRIM(Q3243),"/","|"),"(","|"),"（","|"),";","|"),"；","|")&amp;"|")-1)))),""),"")</x:f>
      </x:c>
      <x:c r="AJ3243" s="14" t="str">
        <x:f>IF(AI3243="","","非称重实测")</x:f>
      </x:c>
      <x:c r="AK3243" s="14" t="str"/>
      <x:c r="AL3243" s="14" t="str">
        <x:v>v3.4.6-candidate</x:v>
      </x:c>
    </x:row>
    <x:row r="3244">
      <x:c r="A3244" t="n">
        <x:v>396</x:v>
      </x:c>
      <x:c r="B3244" t="str">
        <x:v>LZD7004BEV03</x:v>
      </x:c>
      <x:c r="C3244" t="str">
        <x:v>知豆牌</x:v>
      </x:c>
      <x:c r="D3244"/>
      <x:c r="E3244" t="str">
        <x:v>彩虹</x:v>
      </x:c>
      <x:c r="F3244"/>
      <x:c r="G3244"/>
      <x:c r="H3244" t="str">
        <x:v> 纯电动轿车 </x:v>
      </x:c>
      <x:c r="I3244"/>
      <x:c r="J3244" t="str">
        <x:v>BEV</x:v>
      </x:c>
      <x:c r="K3244" t="str">
        <x:v>否</x:v>
      </x:c>
      <x:c r="L3244"/>
      <x:c r="M3244"/>
      <x:c r="N3244"/>
      <x:c r="O3244"/>
      <x:c r="P3244"/>
      <x:c r="Q3244"/>
      <x:c r="R3244"/>
      <x:c r="S3244"/>
      <x:c r="T3244"/>
      <x:c r="U3244"/>
      <x:c r="V3244"/>
      <x:c r="W3244"/>
      <x:c r="X3244" t="str">
        <x:v>不适用(BEV)</x:v>
      </x:c>
      <x:c r="Y3244" t="str">
        <x:v>不适用(BEV)</x:v>
      </x:c>
      <x:c r="Z3244" t="str">
        <x:v>不适用(BEV)</x:v>
      </x:c>
      <x:c r="AA3244" t="str">
        <x:v>不适用(BEV)</x:v>
      </x:c>
      <x:c r="AB3244" t="str">
        <x:v>不适用(BEV)</x:v>
      </x:c>
      <x:c r="AC3244" t="str">
        <x:v>不适用(BEV)</x:v>
      </x:c>
      <x:c r="AD3244" t="str">
        <x:v>BEV_新批次</x:v>
      </x:c>
      <x:c r="AE3244" s="14" t="str"/>
      <x:c r="AF3244" s="14" t="str"/>
      <x:c r="AG3244" s="14" t="str">
        <x:v>待OCR/外部证据：原字段为空</x:v>
      </x:c>
      <x:c r="AH3244" s="15" t="str">
        <x:f>IF(R3244&lt;&gt;"",R3244,IFERROR(IF(AND(IF(ISNUMBER(O3244),O3244,IFERROR(VALUE(O3244),VALUE(LEFT(TRIM(O3244),FIND("|",SUBSTITUTE(SUBSTITUTE(SUBSTITUTE(SUBSTITUTE(SUBSTITUTE(TRIM(O3244),"/","|"),"(","|"),"（","|"),";","|"),"；","|")&amp;"|")-1))))*100/IF(ISNUMBER(N3244),N3244,IFERROR(VALUE(N3244),VALUE(LEFT(TRIM(N3244),FIND("|",SUBSTITUTE(SUBSTITUTE(SUBSTITUTE(SUBSTITUTE(SUBSTITUTE(TRIM(N3244),"/","|"),"(","|"),"（","|"),";","|"),"；","|")&amp;"|")-1))))&gt;=3,IF(ISNUMBER(O3244),O3244,IFERROR(VALUE(O3244),VALUE(LEFT(TRIM(O3244),FIND("|",SUBSTITUTE(SUBSTITUTE(SUBSTITUTE(SUBSTITUTE(SUBSTITUTE(TRIM(O3244),"/","|"),"(","|"),"（","|"),";","|"),"；","|")&amp;"|")-1))))*100/IF(ISNUMBER(N3244),N3244,IFERROR(VALUE(N3244),VALUE(LEFT(TRIM(N3244),FIND("|",SUBSTITUTE(SUBSTITUTE(SUBSTITUTE(SUBSTITUTE(SUBSTITUTE(TRIM(N3244),"/","|"),"(","|"),"（","|"),";","|"),"；","|")&amp;"|")-1))))&lt;=40),IF(ISNUMBER(O3244),O3244,IFERROR(VALUE(O3244),VALUE(LEFT(TRIM(O3244),FIND("|",SUBSTITUTE(SUBSTITUTE(SUBSTITUTE(SUBSTITUTE(SUBSTITUTE(TRIM(O3244),"/","|"),"(","|"),"（","|"),";","|"),"；","|")&amp;"|")-1))))*100/IF(ISNUMBER(N3244),N3244,IFERROR(VALUE(N3244),VALUE(LEFT(TRIM(N3244),FIND("|",SUBSTITUTE(SUBSTITUTE(SUBSTITUTE(SUBSTITUTE(SUBSTITUTE(TRIM(N3244),"/","|"),"(","|"),"（","|"),";","|"),"；","|")&amp;"|")-1)))),""),""))</x:f>
      </x:c>
      <x:c r="AI3244" s="15" t="str">
        <x:f>IFERROR(IF(AND(IF(ISNUMBER(O3244),O3244,IFERROR(VALUE(O3244),VALUE(LEFT(TRIM(O3244),FIND("|",SUBSTITUTE(SUBSTITUTE(SUBSTITUTE(SUBSTITUTE(SUBSTITUTE(TRIM(O3244),"/","|"),"(","|"),"（","|"),";","|"),"；","|")&amp;"|")-1))))&gt;=75,IF(ISNUMBER(O3244),O3244,IFERROR(VALUE(O3244),VALUE(LEFT(TRIM(O3244),FIND("|",SUBSTITUTE(SUBSTITUTE(SUBSTITUTE(SUBSTITUTE(SUBSTITUTE(TRIM(O3244),"/","|"),"(","|"),"（","|"),";","|"),"；","|")&amp;"|")-1))))&lt;=85,IF(ISNUMBER(Q3244),Q3244,IFERROR(VALUE(Q3244),VALUE(LEFT(TRIM(Q3244),FIND("|",SUBSTITUTE(SUBSTITUTE(SUBSTITUTE(SUBSTITUTE(SUBSTITUTE(TRIM(Q3244),"/","|"),"(","|"),"（","|"),";","|"),"；","|")&amp;"|")-1))))&gt;0),IF(ISNUMBER(O3244),O3244,IFERROR(VALUE(O3244),VALUE(LEFT(TRIM(O3244),FIND("|",SUBSTITUTE(SUBSTITUTE(SUBSTITUTE(SUBSTITUTE(SUBSTITUTE(TRIM(O3244),"/","|"),"(","|"),"（","|"),";","|"),"；","|")&amp;"|")-1))))*1000/IF(ISNUMBER(Q3244),Q3244,IFERROR(VALUE(Q3244),VALUE(LEFT(TRIM(Q3244),FIND("|",SUBSTITUTE(SUBSTITUTE(SUBSTITUTE(SUBSTITUTE(SUBSTITUTE(TRIM(Q3244),"/","|"),"(","|"),"（","|"),";","|"),"；","|")&amp;"|")-1)))),""),"")</x:f>
      </x:c>
      <x:c r="AJ3244" s="14" t="str">
        <x:f>IF(AI3244="","","非称重实测")</x:f>
      </x:c>
      <x:c r="AK3244" s="14" t="str"/>
      <x:c r="AL3244" s="14" t="str">
        <x:v>v3.4.6-candidate</x:v>
      </x:c>
    </x:row>
    <x:row r="3245">
      <x:c r="A3245" t="n">
        <x:v>396</x:v>
      </x:c>
      <x:c r="B3245" t="str">
        <x:v>LZW6490BEVA1</x:v>
      </x:c>
      <x:c r="C3245" t="str">
        <x:v>五菱牌</x:v>
      </x:c>
      <x:c r="D3245" t="str">
        <x:v>上汽通用五菱汽车股份有限公司</x:v>
      </x:c>
      <x:c r="E3245" t="str">
        <x:v>星光730</x:v>
      </x:c>
      <x:c r="F3245"/>
      <x:c r="G3245"/>
      <x:c r="H3245" t="str">
        <x:v> 纯电动多用途乘用车 </x:v>
      </x:c>
      <x:c r="I3245"/>
      <x:c r="J3245" t="str">
        <x:v>BEV</x:v>
      </x:c>
      <x:c r="K3245" t="str">
        <x:v>否</x:v>
      </x:c>
      <x:c r="L3245"/>
      <x:c r="M3245" t="n">
        <x:v>2600</x:v>
      </x:c>
      <x:c r="N3245"/>
      <x:c r="O3245"/>
      <x:c r="P3245"/>
      <x:c r="Q3245"/>
      <x:c r="R3245"/>
      <x:c r="S3245" t="n">
        <x:v>30</x:v>
      </x:c>
      <x:c r="T3245" t="n">
        <x:v>30</x:v>
      </x:c>
      <x:c r="U3245"/>
      <x:c r="V3245"/>
      <x:c r="W3245"/>
      <x:c r="X3245" t="str">
        <x:v>不适用(BEV)</x:v>
      </x:c>
      <x:c r="Y3245" t="str">
        <x:v>不适用(BEV)</x:v>
      </x:c>
      <x:c r="Z3245" t="str">
        <x:v>不适用(BEV)</x:v>
      </x:c>
      <x:c r="AA3245" t="str">
        <x:v>不适用(BEV)</x:v>
      </x:c>
      <x:c r="AB3245" t="str">
        <x:v>不适用(BEV)</x:v>
      </x:c>
      <x:c r="AC3245" t="str">
        <x:v>不适用(BEV)</x:v>
      </x:c>
      <x:c r="AD3245" t="str">
        <x:v>BEV_新批次</x:v>
      </x:c>
      <x:c r="AE3245" s="14" t="str"/>
      <x:c r="AF3245" s="14" t="str"/>
      <x:c r="AG3245" s="14" t="str">
        <x:v>待OCR/外部证据：原字段为空</x:v>
      </x:c>
      <x:c r="AH3245" s="15" t="str">
        <x:f>IF(R3245&lt;&gt;"",R3245,IFERROR(IF(AND(IF(ISNUMBER(O3245),O3245,IFERROR(VALUE(O3245),VALUE(LEFT(TRIM(O3245),FIND("|",SUBSTITUTE(SUBSTITUTE(SUBSTITUTE(SUBSTITUTE(SUBSTITUTE(TRIM(O3245),"/","|"),"(","|"),"（","|"),";","|"),"；","|")&amp;"|")-1))))*100/IF(ISNUMBER(N3245),N3245,IFERROR(VALUE(N3245),VALUE(LEFT(TRIM(N3245),FIND("|",SUBSTITUTE(SUBSTITUTE(SUBSTITUTE(SUBSTITUTE(SUBSTITUTE(TRIM(N3245),"/","|"),"(","|"),"（","|"),";","|"),"；","|")&amp;"|")-1))))&gt;=3,IF(ISNUMBER(O3245),O3245,IFERROR(VALUE(O3245),VALUE(LEFT(TRIM(O3245),FIND("|",SUBSTITUTE(SUBSTITUTE(SUBSTITUTE(SUBSTITUTE(SUBSTITUTE(TRIM(O3245),"/","|"),"(","|"),"（","|"),";","|"),"；","|")&amp;"|")-1))))*100/IF(ISNUMBER(N3245),N3245,IFERROR(VALUE(N3245),VALUE(LEFT(TRIM(N3245),FIND("|",SUBSTITUTE(SUBSTITUTE(SUBSTITUTE(SUBSTITUTE(SUBSTITUTE(TRIM(N3245),"/","|"),"(","|"),"（","|"),";","|"),"；","|")&amp;"|")-1))))&lt;=40),IF(ISNUMBER(O3245),O3245,IFERROR(VALUE(O3245),VALUE(LEFT(TRIM(O3245),FIND("|",SUBSTITUTE(SUBSTITUTE(SUBSTITUTE(SUBSTITUTE(SUBSTITUTE(TRIM(O3245),"/","|"),"(","|"),"（","|"),";","|"),"；","|")&amp;"|")-1))))*100/IF(ISNUMBER(N3245),N3245,IFERROR(VALUE(N3245),VALUE(LEFT(TRIM(N3245),FIND("|",SUBSTITUTE(SUBSTITUTE(SUBSTITUTE(SUBSTITUTE(SUBSTITUTE(TRIM(N3245),"/","|"),"(","|"),"（","|"),";","|"),"；","|")&amp;"|")-1)))),""),""))</x:f>
      </x:c>
      <x:c r="AI3245" s="15" t="str">
        <x:f>IFERROR(IF(AND(IF(ISNUMBER(O3245),O3245,IFERROR(VALUE(O3245),VALUE(LEFT(TRIM(O3245),FIND("|",SUBSTITUTE(SUBSTITUTE(SUBSTITUTE(SUBSTITUTE(SUBSTITUTE(TRIM(O3245),"/","|"),"(","|"),"（","|"),";","|"),"；","|")&amp;"|")-1))))&gt;=75,IF(ISNUMBER(O3245),O3245,IFERROR(VALUE(O3245),VALUE(LEFT(TRIM(O3245),FIND("|",SUBSTITUTE(SUBSTITUTE(SUBSTITUTE(SUBSTITUTE(SUBSTITUTE(TRIM(O3245),"/","|"),"(","|"),"（","|"),";","|"),"；","|")&amp;"|")-1))))&lt;=85,IF(ISNUMBER(Q3245),Q3245,IFERROR(VALUE(Q3245),VALUE(LEFT(TRIM(Q3245),FIND("|",SUBSTITUTE(SUBSTITUTE(SUBSTITUTE(SUBSTITUTE(SUBSTITUTE(TRIM(Q3245),"/","|"),"(","|"),"（","|"),";","|"),"；","|")&amp;"|")-1))))&gt;0),IF(ISNUMBER(O3245),O3245,IFERROR(VALUE(O3245),VALUE(LEFT(TRIM(O3245),FIND("|",SUBSTITUTE(SUBSTITUTE(SUBSTITUTE(SUBSTITUTE(SUBSTITUTE(TRIM(O3245),"/","|"),"(","|"),"（","|"),";","|"),"；","|")&amp;"|")-1))))*1000/IF(ISNUMBER(Q3245),Q3245,IFERROR(VALUE(Q3245),VALUE(LEFT(TRIM(Q3245),FIND("|",SUBSTITUTE(SUBSTITUTE(SUBSTITUTE(SUBSTITUTE(SUBSTITUTE(TRIM(Q3245),"/","|"),"(","|"),"（","|"),";","|"),"；","|")&amp;"|")-1)))),""),"")</x:f>
      </x:c>
      <x:c r="AJ3245" s="14" t="str">
        <x:f>IF(AI3245="","","非称重实测")</x:f>
      </x:c>
      <x:c r="AK3245" s="14" t="str"/>
      <x:c r="AL3245" s="14" t="str">
        <x:v>v3.4.6-candidate</x:v>
      </x:c>
    </x:row>
    <x:row r="3246">
      <x:c r="A3246" t="n">
        <x:v>396</x:v>
      </x:c>
      <x:c r="B3246" t="str">
        <x:v>LZW6500BEVA4</x:v>
      </x:c>
      <x:c r="C3246" t="str">
        <x:v>五菱牌</x:v>
      </x:c>
      <x:c r="D3246" t="str">
        <x:v>上汽通用五菱汽车股份有限公司</x:v>
      </x:c>
      <x:c r="E3246" t="str">
        <x:v>五菱扬光</x:v>
      </x:c>
      <x:c r="F3246"/>
      <x:c r="G3246"/>
      <x:c r="H3246" t="str">
        <x:v> 纯电动多用途乘用车 </x:v>
      </x:c>
      <x:c r="I3246"/>
      <x:c r="J3246" t="str">
        <x:v>BEV</x:v>
      </x:c>
      <x:c r="K3246" t="str">
        <x:v>否</x:v>
      </x:c>
      <x:c r="L3246"/>
      <x:c r="M3246" t="n">
        <x:v>2600</x:v>
      </x:c>
      <x:c r="N3246"/>
      <x:c r="O3246"/>
      <x:c r="P3246"/>
      <x:c r="Q3246"/>
      <x:c r="R3246"/>
      <x:c r="S3246" t="n">
        <x:v>30</x:v>
      </x:c>
      <x:c r="T3246" t="n">
        <x:v>30</x:v>
      </x:c>
      <x:c r="U3246"/>
      <x:c r="V3246"/>
      <x:c r="W3246"/>
      <x:c r="X3246" t="str">
        <x:v>不适用(BEV)</x:v>
      </x:c>
      <x:c r="Y3246" t="str">
        <x:v>不适用(BEV)</x:v>
      </x:c>
      <x:c r="Z3246" t="str">
        <x:v>不适用(BEV)</x:v>
      </x:c>
      <x:c r="AA3246" t="str">
        <x:v>不适用(BEV)</x:v>
      </x:c>
      <x:c r="AB3246" t="str">
        <x:v>不适用(BEV)</x:v>
      </x:c>
      <x:c r="AC3246" t="str">
        <x:v>不适用(BEV)</x:v>
      </x:c>
      <x:c r="AD3246" t="str">
        <x:v>BEV_新批次</x:v>
      </x:c>
      <x:c r="AE3246" s="14" t="str"/>
      <x:c r="AF3246" s="14" t="str"/>
      <x:c r="AG3246" s="14" t="str">
        <x:v>待OCR/外部证据：原字段为空</x:v>
      </x:c>
      <x:c r="AH3246" s="15" t="str">
        <x:f>IF(R3246&lt;&gt;"",R3246,IFERROR(IF(AND(IF(ISNUMBER(O3246),O3246,IFERROR(VALUE(O3246),VALUE(LEFT(TRIM(O3246),FIND("|",SUBSTITUTE(SUBSTITUTE(SUBSTITUTE(SUBSTITUTE(SUBSTITUTE(TRIM(O3246),"/","|"),"(","|"),"（","|"),";","|"),"；","|")&amp;"|")-1))))*100/IF(ISNUMBER(N3246),N3246,IFERROR(VALUE(N3246),VALUE(LEFT(TRIM(N3246),FIND("|",SUBSTITUTE(SUBSTITUTE(SUBSTITUTE(SUBSTITUTE(SUBSTITUTE(TRIM(N3246),"/","|"),"(","|"),"（","|"),";","|"),"；","|")&amp;"|")-1))))&gt;=3,IF(ISNUMBER(O3246),O3246,IFERROR(VALUE(O3246),VALUE(LEFT(TRIM(O3246),FIND("|",SUBSTITUTE(SUBSTITUTE(SUBSTITUTE(SUBSTITUTE(SUBSTITUTE(TRIM(O3246),"/","|"),"(","|"),"（","|"),";","|"),"；","|")&amp;"|")-1))))*100/IF(ISNUMBER(N3246),N3246,IFERROR(VALUE(N3246),VALUE(LEFT(TRIM(N3246),FIND("|",SUBSTITUTE(SUBSTITUTE(SUBSTITUTE(SUBSTITUTE(SUBSTITUTE(TRIM(N3246),"/","|"),"(","|"),"（","|"),";","|"),"；","|")&amp;"|")-1))))&lt;=40),IF(ISNUMBER(O3246),O3246,IFERROR(VALUE(O3246),VALUE(LEFT(TRIM(O3246),FIND("|",SUBSTITUTE(SUBSTITUTE(SUBSTITUTE(SUBSTITUTE(SUBSTITUTE(TRIM(O3246),"/","|"),"(","|"),"（","|"),";","|"),"；","|")&amp;"|")-1))))*100/IF(ISNUMBER(N3246),N3246,IFERROR(VALUE(N3246),VALUE(LEFT(TRIM(N3246),FIND("|",SUBSTITUTE(SUBSTITUTE(SUBSTITUTE(SUBSTITUTE(SUBSTITUTE(TRIM(N3246),"/","|"),"(","|"),"（","|"),";","|"),"；","|")&amp;"|")-1)))),""),""))</x:f>
      </x:c>
      <x:c r="AI3246" s="15" t="str">
        <x:f>IFERROR(IF(AND(IF(ISNUMBER(O3246),O3246,IFERROR(VALUE(O3246),VALUE(LEFT(TRIM(O3246),FIND("|",SUBSTITUTE(SUBSTITUTE(SUBSTITUTE(SUBSTITUTE(SUBSTITUTE(TRIM(O3246),"/","|"),"(","|"),"（","|"),";","|"),"；","|")&amp;"|")-1))))&gt;=75,IF(ISNUMBER(O3246),O3246,IFERROR(VALUE(O3246),VALUE(LEFT(TRIM(O3246),FIND("|",SUBSTITUTE(SUBSTITUTE(SUBSTITUTE(SUBSTITUTE(SUBSTITUTE(TRIM(O3246),"/","|"),"(","|"),"（","|"),";","|"),"；","|")&amp;"|")-1))))&lt;=85,IF(ISNUMBER(Q3246),Q3246,IFERROR(VALUE(Q3246),VALUE(LEFT(TRIM(Q3246),FIND("|",SUBSTITUTE(SUBSTITUTE(SUBSTITUTE(SUBSTITUTE(SUBSTITUTE(TRIM(Q3246),"/","|"),"(","|"),"（","|"),";","|"),"；","|")&amp;"|")-1))))&gt;0),IF(ISNUMBER(O3246),O3246,IFERROR(VALUE(O3246),VALUE(LEFT(TRIM(O3246),FIND("|",SUBSTITUTE(SUBSTITUTE(SUBSTITUTE(SUBSTITUTE(SUBSTITUTE(TRIM(O3246),"/","|"),"(","|"),"（","|"),";","|"),"；","|")&amp;"|")-1))))*1000/IF(ISNUMBER(Q3246),Q3246,IFERROR(VALUE(Q3246),VALUE(LEFT(TRIM(Q3246),FIND("|",SUBSTITUTE(SUBSTITUTE(SUBSTITUTE(SUBSTITUTE(SUBSTITUTE(TRIM(Q3246),"/","|"),"(","|"),"（","|"),";","|"),"；","|")&amp;"|")-1)))),""),"")</x:f>
      </x:c>
      <x:c r="AJ3246" s="14" t="str">
        <x:f>IF(AI3246="","","非称重实测")</x:f>
      </x:c>
      <x:c r="AK3246" s="14" t="str"/>
      <x:c r="AL3246" s="14" t="str">
        <x:v>v3.4.6-candidate</x:v>
      </x:c>
    </x:row>
    <x:row r="3247">
      <x:c r="A3247" t="n">
        <x:v>396</x:v>
      </x:c>
      <x:c r="B3247" t="str">
        <x:v>LZW6500BEVA5</x:v>
      </x:c>
      <x:c r="C3247" t="str">
        <x:v>五菱牌</x:v>
      </x:c>
      <x:c r="D3247" t="str">
        <x:v>上汽通用五菱汽车股份有限公司</x:v>
      </x:c>
      <x:c r="E3247" t="str">
        <x:v>五菱扬光</x:v>
      </x:c>
      <x:c r="F3247"/>
      <x:c r="G3247"/>
      <x:c r="H3247" t="str">
        <x:v> 纯电动多用途乘用车 </x:v>
      </x:c>
      <x:c r="I3247"/>
      <x:c r="J3247" t="str">
        <x:v>BEV</x:v>
      </x:c>
      <x:c r="K3247" t="str">
        <x:v>否</x:v>
      </x:c>
      <x:c r="L3247"/>
      <x:c r="M3247" t="n">
        <x:v>2600</x:v>
      </x:c>
      <x:c r="N3247"/>
      <x:c r="O3247"/>
      <x:c r="P3247"/>
      <x:c r="Q3247"/>
      <x:c r="R3247"/>
      <x:c r="S3247" t="n">
        <x:v>30</x:v>
      </x:c>
      <x:c r="T3247" t="n">
        <x:v>30</x:v>
      </x:c>
      <x:c r="U3247"/>
      <x:c r="V3247"/>
      <x:c r="W3247"/>
      <x:c r="X3247" t="str">
        <x:v>不适用(BEV)</x:v>
      </x:c>
      <x:c r="Y3247" t="str">
        <x:v>不适用(BEV)</x:v>
      </x:c>
      <x:c r="Z3247" t="str">
        <x:v>不适用(BEV)</x:v>
      </x:c>
      <x:c r="AA3247" t="str">
        <x:v>不适用(BEV)</x:v>
      </x:c>
      <x:c r="AB3247" t="str">
        <x:v>不适用(BEV)</x:v>
      </x:c>
      <x:c r="AC3247" t="str">
        <x:v>不适用(BEV)</x:v>
      </x:c>
      <x:c r="AD3247" t="str">
        <x:v>BEV_新批次</x:v>
      </x:c>
      <x:c r="AE3247" s="14" t="str"/>
      <x:c r="AF3247" s="14" t="str"/>
      <x:c r="AG3247" s="14" t="str">
        <x:v>待OCR/外部证据：原字段为空</x:v>
      </x:c>
      <x:c r="AH3247" s="15" t="str">
        <x:f>IF(R3247&lt;&gt;"",R3247,IFERROR(IF(AND(IF(ISNUMBER(O3247),O3247,IFERROR(VALUE(O3247),VALUE(LEFT(TRIM(O3247),FIND("|",SUBSTITUTE(SUBSTITUTE(SUBSTITUTE(SUBSTITUTE(SUBSTITUTE(TRIM(O3247),"/","|"),"(","|"),"（","|"),";","|"),"；","|")&amp;"|")-1))))*100/IF(ISNUMBER(N3247),N3247,IFERROR(VALUE(N3247),VALUE(LEFT(TRIM(N3247),FIND("|",SUBSTITUTE(SUBSTITUTE(SUBSTITUTE(SUBSTITUTE(SUBSTITUTE(TRIM(N3247),"/","|"),"(","|"),"（","|"),";","|"),"；","|")&amp;"|")-1))))&gt;=3,IF(ISNUMBER(O3247),O3247,IFERROR(VALUE(O3247),VALUE(LEFT(TRIM(O3247),FIND("|",SUBSTITUTE(SUBSTITUTE(SUBSTITUTE(SUBSTITUTE(SUBSTITUTE(TRIM(O3247),"/","|"),"(","|"),"（","|"),";","|"),"；","|")&amp;"|")-1))))*100/IF(ISNUMBER(N3247),N3247,IFERROR(VALUE(N3247),VALUE(LEFT(TRIM(N3247),FIND("|",SUBSTITUTE(SUBSTITUTE(SUBSTITUTE(SUBSTITUTE(SUBSTITUTE(TRIM(N3247),"/","|"),"(","|"),"（","|"),";","|"),"；","|")&amp;"|")-1))))&lt;=40),IF(ISNUMBER(O3247),O3247,IFERROR(VALUE(O3247),VALUE(LEFT(TRIM(O3247),FIND("|",SUBSTITUTE(SUBSTITUTE(SUBSTITUTE(SUBSTITUTE(SUBSTITUTE(TRIM(O3247),"/","|"),"(","|"),"（","|"),";","|"),"；","|")&amp;"|")-1))))*100/IF(ISNUMBER(N3247),N3247,IFERROR(VALUE(N3247),VALUE(LEFT(TRIM(N3247),FIND("|",SUBSTITUTE(SUBSTITUTE(SUBSTITUTE(SUBSTITUTE(SUBSTITUTE(TRIM(N3247),"/","|"),"(","|"),"（","|"),";","|"),"；","|")&amp;"|")-1)))),""),""))</x:f>
      </x:c>
      <x:c r="AI3247" s="15" t="str">
        <x:f>IFERROR(IF(AND(IF(ISNUMBER(O3247),O3247,IFERROR(VALUE(O3247),VALUE(LEFT(TRIM(O3247),FIND("|",SUBSTITUTE(SUBSTITUTE(SUBSTITUTE(SUBSTITUTE(SUBSTITUTE(TRIM(O3247),"/","|"),"(","|"),"（","|"),";","|"),"；","|")&amp;"|")-1))))&gt;=75,IF(ISNUMBER(O3247),O3247,IFERROR(VALUE(O3247),VALUE(LEFT(TRIM(O3247),FIND("|",SUBSTITUTE(SUBSTITUTE(SUBSTITUTE(SUBSTITUTE(SUBSTITUTE(TRIM(O3247),"/","|"),"(","|"),"（","|"),";","|"),"；","|")&amp;"|")-1))))&lt;=85,IF(ISNUMBER(Q3247),Q3247,IFERROR(VALUE(Q3247),VALUE(LEFT(TRIM(Q3247),FIND("|",SUBSTITUTE(SUBSTITUTE(SUBSTITUTE(SUBSTITUTE(SUBSTITUTE(TRIM(Q3247),"/","|"),"(","|"),"（","|"),";","|"),"；","|")&amp;"|")-1))))&gt;0),IF(ISNUMBER(O3247),O3247,IFERROR(VALUE(O3247),VALUE(LEFT(TRIM(O3247),FIND("|",SUBSTITUTE(SUBSTITUTE(SUBSTITUTE(SUBSTITUTE(SUBSTITUTE(TRIM(O3247),"/","|"),"(","|"),"（","|"),";","|"),"；","|")&amp;"|")-1))))*1000/IF(ISNUMBER(Q3247),Q3247,IFERROR(VALUE(Q3247),VALUE(LEFT(TRIM(Q3247),FIND("|",SUBSTITUTE(SUBSTITUTE(SUBSTITUTE(SUBSTITUTE(SUBSTITUTE(TRIM(Q3247),"/","|"),"(","|"),"（","|"),";","|"),"；","|")&amp;"|")-1)))),""),"")</x:f>
      </x:c>
      <x:c r="AJ3247" s="14" t="str">
        <x:f>IF(AI3247="","","非称重实测")</x:f>
      </x:c>
      <x:c r="AK3247" s="14" t="str"/>
      <x:c r="AL3247" s="14" t="str">
        <x:v>v3.4.6-candidate</x:v>
      </x:c>
    </x:row>
    <x:row r="3248">
      <x:c r="A3248" t="n">
        <x:v>396</x:v>
      </x:c>
      <x:c r="B3248" t="str">
        <x:v>LZW7007BEVC8</x:v>
      </x:c>
      <x:c r="C3248" t="str">
        <x:v>五菱牌</x:v>
      </x:c>
      <x:c r="D3248" t="str">
        <x:v>上汽通用五菱汽车股份有限公司</x:v>
      </x:c>
      <x:c r="E3248" t="str">
        <x:v>五菱缤果S</x:v>
      </x:c>
      <x:c r="F3248"/>
      <x:c r="G3248"/>
      <x:c r="H3248" t="str">
        <x:v> 纯电动轿车 </x:v>
      </x:c>
      <x:c r="I3248"/>
      <x:c r="J3248" t="str">
        <x:v>BEV</x:v>
      </x:c>
      <x:c r="K3248" t="str">
        <x:v>否</x:v>
      </x:c>
      <x:c r="L3248"/>
      <x:c r="M3248" t="n">
        <x:v>2600</x:v>
      </x:c>
      <x:c r="N3248"/>
      <x:c r="O3248"/>
      <x:c r="P3248"/>
      <x:c r="Q3248"/>
      <x:c r="R3248"/>
      <x:c r="S3248" t="n">
        <x:v>30</x:v>
      </x:c>
      <x:c r="T3248" t="n">
        <x:v>30</x:v>
      </x:c>
      <x:c r="U3248"/>
      <x:c r="V3248"/>
      <x:c r="W3248"/>
      <x:c r="X3248" t="str">
        <x:v>不适用(BEV)</x:v>
      </x:c>
      <x:c r="Y3248" t="str">
        <x:v>不适用(BEV)</x:v>
      </x:c>
      <x:c r="Z3248" t="str">
        <x:v>不适用(BEV)</x:v>
      </x:c>
      <x:c r="AA3248" t="str">
        <x:v>不适用(BEV)</x:v>
      </x:c>
      <x:c r="AB3248" t="str">
        <x:v>不适用(BEV)</x:v>
      </x:c>
      <x:c r="AC3248" t="str">
        <x:v>不适用(BEV)</x:v>
      </x:c>
      <x:c r="AD3248" t="str">
        <x:v>BEV_新批次</x:v>
      </x:c>
      <x:c r="AE3248" s="14" t="str"/>
      <x:c r="AF3248" s="14" t="str"/>
      <x:c r="AG3248" s="14" t="str">
        <x:v>待OCR/外部证据：原字段为空</x:v>
      </x:c>
      <x:c r="AH3248" s="15" t="str">
        <x:f>IF(R3248&lt;&gt;"",R3248,IFERROR(IF(AND(IF(ISNUMBER(O3248),O3248,IFERROR(VALUE(O3248),VALUE(LEFT(TRIM(O3248),FIND("|",SUBSTITUTE(SUBSTITUTE(SUBSTITUTE(SUBSTITUTE(SUBSTITUTE(TRIM(O3248),"/","|"),"(","|"),"（","|"),";","|"),"；","|")&amp;"|")-1))))*100/IF(ISNUMBER(N3248),N3248,IFERROR(VALUE(N3248),VALUE(LEFT(TRIM(N3248),FIND("|",SUBSTITUTE(SUBSTITUTE(SUBSTITUTE(SUBSTITUTE(SUBSTITUTE(TRIM(N3248),"/","|"),"(","|"),"（","|"),";","|"),"；","|")&amp;"|")-1))))&gt;=3,IF(ISNUMBER(O3248),O3248,IFERROR(VALUE(O3248),VALUE(LEFT(TRIM(O3248),FIND("|",SUBSTITUTE(SUBSTITUTE(SUBSTITUTE(SUBSTITUTE(SUBSTITUTE(TRIM(O3248),"/","|"),"(","|"),"（","|"),";","|"),"；","|")&amp;"|")-1))))*100/IF(ISNUMBER(N3248),N3248,IFERROR(VALUE(N3248),VALUE(LEFT(TRIM(N3248),FIND("|",SUBSTITUTE(SUBSTITUTE(SUBSTITUTE(SUBSTITUTE(SUBSTITUTE(TRIM(N3248),"/","|"),"(","|"),"（","|"),";","|"),"；","|")&amp;"|")-1))))&lt;=40),IF(ISNUMBER(O3248),O3248,IFERROR(VALUE(O3248),VALUE(LEFT(TRIM(O3248),FIND("|",SUBSTITUTE(SUBSTITUTE(SUBSTITUTE(SUBSTITUTE(SUBSTITUTE(TRIM(O3248),"/","|"),"(","|"),"（","|"),";","|"),"；","|")&amp;"|")-1))))*100/IF(ISNUMBER(N3248),N3248,IFERROR(VALUE(N3248),VALUE(LEFT(TRIM(N3248),FIND("|",SUBSTITUTE(SUBSTITUTE(SUBSTITUTE(SUBSTITUTE(SUBSTITUTE(TRIM(N3248),"/","|"),"(","|"),"（","|"),";","|"),"；","|")&amp;"|")-1)))),""),""))</x:f>
      </x:c>
      <x:c r="AI3248" s="15" t="str">
        <x:f>IFERROR(IF(AND(IF(ISNUMBER(O3248),O3248,IFERROR(VALUE(O3248),VALUE(LEFT(TRIM(O3248),FIND("|",SUBSTITUTE(SUBSTITUTE(SUBSTITUTE(SUBSTITUTE(SUBSTITUTE(TRIM(O3248),"/","|"),"(","|"),"（","|"),";","|"),"；","|")&amp;"|")-1))))&gt;=75,IF(ISNUMBER(O3248),O3248,IFERROR(VALUE(O3248),VALUE(LEFT(TRIM(O3248),FIND("|",SUBSTITUTE(SUBSTITUTE(SUBSTITUTE(SUBSTITUTE(SUBSTITUTE(TRIM(O3248),"/","|"),"(","|"),"（","|"),";","|"),"；","|")&amp;"|")-1))))&lt;=85,IF(ISNUMBER(Q3248),Q3248,IFERROR(VALUE(Q3248),VALUE(LEFT(TRIM(Q3248),FIND("|",SUBSTITUTE(SUBSTITUTE(SUBSTITUTE(SUBSTITUTE(SUBSTITUTE(TRIM(Q3248),"/","|"),"(","|"),"（","|"),";","|"),"；","|")&amp;"|")-1))))&gt;0),IF(ISNUMBER(O3248),O3248,IFERROR(VALUE(O3248),VALUE(LEFT(TRIM(O3248),FIND("|",SUBSTITUTE(SUBSTITUTE(SUBSTITUTE(SUBSTITUTE(SUBSTITUTE(TRIM(O3248),"/","|"),"(","|"),"（","|"),";","|"),"；","|")&amp;"|")-1))))*1000/IF(ISNUMBER(Q3248),Q3248,IFERROR(VALUE(Q3248),VALUE(LEFT(TRIM(Q3248),FIND("|",SUBSTITUTE(SUBSTITUTE(SUBSTITUTE(SUBSTITUTE(SUBSTITUTE(TRIM(Q3248),"/","|"),"(","|"),"（","|"),";","|"),"；","|")&amp;"|")-1)))),""),"")</x:f>
      </x:c>
      <x:c r="AJ3248" s="14" t="str">
        <x:f>IF(AI3248="","","非称重实测")</x:f>
      </x:c>
      <x:c r="AK3248" s="14" t="str"/>
      <x:c r="AL3248" s="14" t="str">
        <x:v>v3.4.6-candidate</x:v>
      </x:c>
    </x:row>
    <x:row r="3249">
      <x:c r="A3249" t="n">
        <x:v>396</x:v>
      </x:c>
      <x:c r="B3249" t="str">
        <x:v>LZW7007BEVC9</x:v>
      </x:c>
      <x:c r="C3249" t="str">
        <x:v>五菱牌</x:v>
      </x:c>
      <x:c r="D3249" t="str">
        <x:v>上汽通用五菱汽车股份有限公司</x:v>
      </x:c>
      <x:c r="E3249" t="str">
        <x:v>五菱缤果S</x:v>
      </x:c>
      <x:c r="F3249"/>
      <x:c r="G3249"/>
      <x:c r="H3249" t="str">
        <x:v> 纯电动轿车 </x:v>
      </x:c>
      <x:c r="I3249"/>
      <x:c r="J3249" t="str">
        <x:v>BEV</x:v>
      </x:c>
      <x:c r="K3249" t="str">
        <x:v>否</x:v>
      </x:c>
      <x:c r="L3249"/>
      <x:c r="M3249" t="n">
        <x:v>2600</x:v>
      </x:c>
      <x:c r="N3249"/>
      <x:c r="O3249"/>
      <x:c r="P3249"/>
      <x:c r="Q3249"/>
      <x:c r="R3249"/>
      <x:c r="S3249" t="n">
        <x:v>30</x:v>
      </x:c>
      <x:c r="T3249" t="n">
        <x:v>30</x:v>
      </x:c>
      <x:c r="U3249"/>
      <x:c r="V3249"/>
      <x:c r="W3249"/>
      <x:c r="X3249" t="str">
        <x:v>不适用(BEV)</x:v>
      </x:c>
      <x:c r="Y3249" t="str">
        <x:v>不适用(BEV)</x:v>
      </x:c>
      <x:c r="Z3249" t="str">
        <x:v>不适用(BEV)</x:v>
      </x:c>
      <x:c r="AA3249" t="str">
        <x:v>不适用(BEV)</x:v>
      </x:c>
      <x:c r="AB3249" t="str">
        <x:v>不适用(BEV)</x:v>
      </x:c>
      <x:c r="AC3249" t="str">
        <x:v>不适用(BEV)</x:v>
      </x:c>
      <x:c r="AD3249" t="str">
        <x:v>BEV_新批次</x:v>
      </x:c>
      <x:c r="AE3249" s="14" t="str"/>
      <x:c r="AF3249" s="14" t="str"/>
      <x:c r="AG3249" s="14" t="str">
        <x:v>待OCR/外部证据：原字段为空</x:v>
      </x:c>
      <x:c r="AH3249" s="15" t="str">
        <x:f>IF(R3249&lt;&gt;"",R3249,IFERROR(IF(AND(IF(ISNUMBER(O3249),O3249,IFERROR(VALUE(O3249),VALUE(LEFT(TRIM(O3249),FIND("|",SUBSTITUTE(SUBSTITUTE(SUBSTITUTE(SUBSTITUTE(SUBSTITUTE(TRIM(O3249),"/","|"),"(","|"),"（","|"),";","|"),"；","|")&amp;"|")-1))))*100/IF(ISNUMBER(N3249),N3249,IFERROR(VALUE(N3249),VALUE(LEFT(TRIM(N3249),FIND("|",SUBSTITUTE(SUBSTITUTE(SUBSTITUTE(SUBSTITUTE(SUBSTITUTE(TRIM(N3249),"/","|"),"(","|"),"（","|"),";","|"),"；","|")&amp;"|")-1))))&gt;=3,IF(ISNUMBER(O3249),O3249,IFERROR(VALUE(O3249),VALUE(LEFT(TRIM(O3249),FIND("|",SUBSTITUTE(SUBSTITUTE(SUBSTITUTE(SUBSTITUTE(SUBSTITUTE(TRIM(O3249),"/","|"),"(","|"),"（","|"),";","|"),"；","|")&amp;"|")-1))))*100/IF(ISNUMBER(N3249),N3249,IFERROR(VALUE(N3249),VALUE(LEFT(TRIM(N3249),FIND("|",SUBSTITUTE(SUBSTITUTE(SUBSTITUTE(SUBSTITUTE(SUBSTITUTE(TRIM(N3249),"/","|"),"(","|"),"（","|"),";","|"),"；","|")&amp;"|")-1))))&lt;=40),IF(ISNUMBER(O3249),O3249,IFERROR(VALUE(O3249),VALUE(LEFT(TRIM(O3249),FIND("|",SUBSTITUTE(SUBSTITUTE(SUBSTITUTE(SUBSTITUTE(SUBSTITUTE(TRIM(O3249),"/","|"),"(","|"),"（","|"),";","|"),"；","|")&amp;"|")-1))))*100/IF(ISNUMBER(N3249),N3249,IFERROR(VALUE(N3249),VALUE(LEFT(TRIM(N3249),FIND("|",SUBSTITUTE(SUBSTITUTE(SUBSTITUTE(SUBSTITUTE(SUBSTITUTE(TRIM(N3249),"/","|"),"(","|"),"（","|"),";","|"),"；","|")&amp;"|")-1)))),""),""))</x:f>
      </x:c>
      <x:c r="AI3249" s="15" t="str">
        <x:f>IFERROR(IF(AND(IF(ISNUMBER(O3249),O3249,IFERROR(VALUE(O3249),VALUE(LEFT(TRIM(O3249),FIND("|",SUBSTITUTE(SUBSTITUTE(SUBSTITUTE(SUBSTITUTE(SUBSTITUTE(TRIM(O3249),"/","|"),"(","|"),"（","|"),";","|"),"；","|")&amp;"|")-1))))&gt;=75,IF(ISNUMBER(O3249),O3249,IFERROR(VALUE(O3249),VALUE(LEFT(TRIM(O3249),FIND("|",SUBSTITUTE(SUBSTITUTE(SUBSTITUTE(SUBSTITUTE(SUBSTITUTE(TRIM(O3249),"/","|"),"(","|"),"（","|"),";","|"),"；","|")&amp;"|")-1))))&lt;=85,IF(ISNUMBER(Q3249),Q3249,IFERROR(VALUE(Q3249),VALUE(LEFT(TRIM(Q3249),FIND("|",SUBSTITUTE(SUBSTITUTE(SUBSTITUTE(SUBSTITUTE(SUBSTITUTE(TRIM(Q3249),"/","|"),"(","|"),"（","|"),";","|"),"；","|")&amp;"|")-1))))&gt;0),IF(ISNUMBER(O3249),O3249,IFERROR(VALUE(O3249),VALUE(LEFT(TRIM(O3249),FIND("|",SUBSTITUTE(SUBSTITUTE(SUBSTITUTE(SUBSTITUTE(SUBSTITUTE(TRIM(O3249),"/","|"),"(","|"),"（","|"),";","|"),"；","|")&amp;"|")-1))))*1000/IF(ISNUMBER(Q3249),Q3249,IFERROR(VALUE(Q3249),VALUE(LEFT(TRIM(Q3249),FIND("|",SUBSTITUTE(SUBSTITUTE(SUBSTITUTE(SUBSTITUTE(SUBSTITUTE(TRIM(Q3249),"/","|"),"(","|"),"（","|"),";","|"),"；","|")&amp;"|")-1)))),""),"")</x:f>
      </x:c>
      <x:c r="AJ3249" s="14" t="str">
        <x:f>IF(AI3249="","","非称重实测")</x:f>
      </x:c>
      <x:c r="AK3249" s="14" t="str"/>
      <x:c r="AL3249" s="14" t="str">
        <x:v>v3.4.6-candidate</x:v>
      </x:c>
    </x:row>
    <x:row r="3250">
      <x:c r="A3250" t="n">
        <x:v>396</x:v>
      </x:c>
      <x:c r="B3250" t="str">
        <x:v>NAL6533BSEVE1</x:v>
      </x:c>
      <x:c r="C3250" t="str">
        <x:v>蔚来牌</x:v>
      </x:c>
      <x:c r="D3250" t="str">
        <x:v>蔚来汽车科技(安徽)有限公司</x:v>
      </x:c>
      <x:c r="E3250" t="str">
        <x:v>ES8</x:v>
      </x:c>
      <x:c r="F3250"/>
      <x:c r="G3250"/>
      <x:c r="H3250" t="str">
        <x:v> 换电式纯电动多用途乘用车 </x:v>
      </x:c>
      <x:c r="I3250"/>
      <x:c r="J3250" t="str">
        <x:v>BEV</x:v>
      </x:c>
      <x:c r="K3250" t="str">
        <x:v>否</x:v>
      </x:c>
      <x:c r="L3250"/>
      <x:c r="M3250"/>
      <x:c r="N3250"/>
      <x:c r="O3250"/>
      <x:c r="P3250"/>
      <x:c r="Q3250"/>
      <x:c r="R3250"/>
      <x:c r="S3250"/>
      <x:c r="T3250"/>
      <x:c r="U3250"/>
      <x:c r="V3250"/>
      <x:c r="W3250"/>
      <x:c r="X3250" t="str">
        <x:v>不适用(BEV)</x:v>
      </x:c>
      <x:c r="Y3250" t="str">
        <x:v>不适用(BEV)</x:v>
      </x:c>
      <x:c r="Z3250" t="str">
        <x:v>不适用(BEV)</x:v>
      </x:c>
      <x:c r="AA3250" t="str">
        <x:v>不适用(BEV)</x:v>
      </x:c>
      <x:c r="AB3250" t="str">
        <x:v>不适用(BEV)</x:v>
      </x:c>
      <x:c r="AC3250" t="str">
        <x:v>不适用(BEV)</x:v>
      </x:c>
      <x:c r="AD3250" t="str">
        <x:v>BEV_新批次</x:v>
      </x:c>
      <x:c r="AE3250" s="14" t="str"/>
      <x:c r="AF3250" s="14" t="str"/>
      <x:c r="AG3250" s="14" t="str">
        <x:v>待OCR/外部证据：原字段为空</x:v>
      </x:c>
      <x:c r="AH3250" s="15" t="str">
        <x:f>IF(R3250&lt;&gt;"",R3250,IFERROR(IF(AND(IF(ISNUMBER(O3250),O3250,IFERROR(VALUE(O3250),VALUE(LEFT(TRIM(O3250),FIND("|",SUBSTITUTE(SUBSTITUTE(SUBSTITUTE(SUBSTITUTE(SUBSTITUTE(TRIM(O3250),"/","|"),"(","|"),"（","|"),";","|"),"；","|")&amp;"|")-1))))*100/IF(ISNUMBER(N3250),N3250,IFERROR(VALUE(N3250),VALUE(LEFT(TRIM(N3250),FIND("|",SUBSTITUTE(SUBSTITUTE(SUBSTITUTE(SUBSTITUTE(SUBSTITUTE(TRIM(N3250),"/","|"),"(","|"),"（","|"),";","|"),"；","|")&amp;"|")-1))))&gt;=3,IF(ISNUMBER(O3250),O3250,IFERROR(VALUE(O3250),VALUE(LEFT(TRIM(O3250),FIND("|",SUBSTITUTE(SUBSTITUTE(SUBSTITUTE(SUBSTITUTE(SUBSTITUTE(TRIM(O3250),"/","|"),"(","|"),"（","|"),";","|"),"；","|")&amp;"|")-1))))*100/IF(ISNUMBER(N3250),N3250,IFERROR(VALUE(N3250),VALUE(LEFT(TRIM(N3250),FIND("|",SUBSTITUTE(SUBSTITUTE(SUBSTITUTE(SUBSTITUTE(SUBSTITUTE(TRIM(N3250),"/","|"),"(","|"),"（","|"),";","|"),"；","|")&amp;"|")-1))))&lt;=40),IF(ISNUMBER(O3250),O3250,IFERROR(VALUE(O3250),VALUE(LEFT(TRIM(O3250),FIND("|",SUBSTITUTE(SUBSTITUTE(SUBSTITUTE(SUBSTITUTE(SUBSTITUTE(TRIM(O3250),"/","|"),"(","|"),"（","|"),";","|"),"；","|")&amp;"|")-1))))*100/IF(ISNUMBER(N3250),N3250,IFERROR(VALUE(N3250),VALUE(LEFT(TRIM(N3250),FIND("|",SUBSTITUTE(SUBSTITUTE(SUBSTITUTE(SUBSTITUTE(SUBSTITUTE(TRIM(N3250),"/","|"),"(","|"),"（","|"),";","|"),"；","|")&amp;"|")-1)))),""),""))</x:f>
      </x:c>
      <x:c r="AI3250" s="15" t="str">
        <x:f>IFERROR(IF(AND(IF(ISNUMBER(O3250),O3250,IFERROR(VALUE(O3250),VALUE(LEFT(TRIM(O3250),FIND("|",SUBSTITUTE(SUBSTITUTE(SUBSTITUTE(SUBSTITUTE(SUBSTITUTE(TRIM(O3250),"/","|"),"(","|"),"（","|"),";","|"),"；","|")&amp;"|")-1))))&gt;=75,IF(ISNUMBER(O3250),O3250,IFERROR(VALUE(O3250),VALUE(LEFT(TRIM(O3250),FIND("|",SUBSTITUTE(SUBSTITUTE(SUBSTITUTE(SUBSTITUTE(SUBSTITUTE(TRIM(O3250),"/","|"),"(","|"),"（","|"),";","|"),"；","|")&amp;"|")-1))))&lt;=85,IF(ISNUMBER(Q3250),Q3250,IFERROR(VALUE(Q3250),VALUE(LEFT(TRIM(Q3250),FIND("|",SUBSTITUTE(SUBSTITUTE(SUBSTITUTE(SUBSTITUTE(SUBSTITUTE(TRIM(Q3250),"/","|"),"(","|"),"（","|"),";","|"),"；","|")&amp;"|")-1))))&gt;0),IF(ISNUMBER(O3250),O3250,IFERROR(VALUE(O3250),VALUE(LEFT(TRIM(O3250),FIND("|",SUBSTITUTE(SUBSTITUTE(SUBSTITUTE(SUBSTITUTE(SUBSTITUTE(TRIM(O3250),"/","|"),"(","|"),"（","|"),";","|"),"；","|")&amp;"|")-1))))*1000/IF(ISNUMBER(Q3250),Q3250,IFERROR(VALUE(Q3250),VALUE(LEFT(TRIM(Q3250),FIND("|",SUBSTITUTE(SUBSTITUTE(SUBSTITUTE(SUBSTITUTE(SUBSTITUTE(TRIM(Q3250),"/","|"),"(","|"),"（","|"),";","|"),"；","|")&amp;"|")-1)))),""),"")</x:f>
      </x:c>
      <x:c r="AJ3250" s="14" t="str">
        <x:f>IF(AI3250="","","非称重实测")</x:f>
      </x:c>
      <x:c r="AK3250" s="14" t="str"/>
      <x:c r="AL3250" s="14" t="str">
        <x:v>v3.4.6-candidate</x:v>
      </x:c>
    </x:row>
    <x:row r="3251">
      <x:c r="A3251" t="n">
        <x:v>396</x:v>
      </x:c>
      <x:c r="B3251" t="str">
        <x:v>NEQ6430BEVS56X</x:v>
      </x:c>
      <x:c r="C3251" t="str">
        <x:v>奇瑞牌</x:v>
      </x:c>
      <x:c r="D3251" t="str">
        <x:v>奇瑞新能源汽车股份有限公司</x:v>
      </x:c>
      <x:c r="E3251" t="str">
        <x:v>X3</x:v>
      </x:c>
      <x:c r="F3251"/>
      <x:c r="G3251"/>
      <x:c r="H3251" t="str">
        <x:v> 纯电动多用途乘用车 </x:v>
      </x:c>
      <x:c r="I3251"/>
      <x:c r="J3251" t="str">
        <x:v>BEV</x:v>
      </x:c>
      <x:c r="K3251" t="str">
        <x:v>否</x:v>
      </x:c>
      <x:c r="L3251"/>
      <x:c r="M3251"/>
      <x:c r="N3251"/>
      <x:c r="O3251"/>
      <x:c r="P3251"/>
      <x:c r="Q3251"/>
      <x:c r="R3251"/>
      <x:c r="S3251"/>
      <x:c r="T3251"/>
      <x:c r="U3251"/>
      <x:c r="V3251"/>
      <x:c r="W3251"/>
      <x:c r="X3251" t="str">
        <x:v>不适用(BEV)</x:v>
      </x:c>
      <x:c r="Y3251" t="str">
        <x:v>不适用(BEV)</x:v>
      </x:c>
      <x:c r="Z3251" t="str">
        <x:v>不适用(BEV)</x:v>
      </x:c>
      <x:c r="AA3251" t="str">
        <x:v>不适用(BEV)</x:v>
      </x:c>
      <x:c r="AB3251" t="str">
        <x:v>不适用(BEV)</x:v>
      </x:c>
      <x:c r="AC3251" t="str">
        <x:v>不适用(BEV)</x:v>
      </x:c>
      <x:c r="AD3251" t="str">
        <x:v>BEV_新批次</x:v>
      </x:c>
      <x:c r="AE3251" s="14" t="str"/>
      <x:c r="AF3251" s="14" t="str"/>
      <x:c r="AG3251" s="14" t="str">
        <x:v>待OCR/外部证据：原字段为空</x:v>
      </x:c>
      <x:c r="AH3251" s="15" t="str">
        <x:f>IF(R3251&lt;&gt;"",R3251,IFERROR(IF(AND(IF(ISNUMBER(O3251),O3251,IFERROR(VALUE(O3251),VALUE(LEFT(TRIM(O3251),FIND("|",SUBSTITUTE(SUBSTITUTE(SUBSTITUTE(SUBSTITUTE(SUBSTITUTE(TRIM(O3251),"/","|"),"(","|"),"（","|"),";","|"),"；","|")&amp;"|")-1))))*100/IF(ISNUMBER(N3251),N3251,IFERROR(VALUE(N3251),VALUE(LEFT(TRIM(N3251),FIND("|",SUBSTITUTE(SUBSTITUTE(SUBSTITUTE(SUBSTITUTE(SUBSTITUTE(TRIM(N3251),"/","|"),"(","|"),"（","|"),";","|"),"；","|")&amp;"|")-1))))&gt;=3,IF(ISNUMBER(O3251),O3251,IFERROR(VALUE(O3251),VALUE(LEFT(TRIM(O3251),FIND("|",SUBSTITUTE(SUBSTITUTE(SUBSTITUTE(SUBSTITUTE(SUBSTITUTE(TRIM(O3251),"/","|"),"(","|"),"（","|"),";","|"),"；","|")&amp;"|")-1))))*100/IF(ISNUMBER(N3251),N3251,IFERROR(VALUE(N3251),VALUE(LEFT(TRIM(N3251),FIND("|",SUBSTITUTE(SUBSTITUTE(SUBSTITUTE(SUBSTITUTE(SUBSTITUTE(TRIM(N3251),"/","|"),"(","|"),"（","|"),";","|"),"；","|")&amp;"|")-1))))&lt;=40),IF(ISNUMBER(O3251),O3251,IFERROR(VALUE(O3251),VALUE(LEFT(TRIM(O3251),FIND("|",SUBSTITUTE(SUBSTITUTE(SUBSTITUTE(SUBSTITUTE(SUBSTITUTE(TRIM(O3251),"/","|"),"(","|"),"（","|"),";","|"),"；","|")&amp;"|")-1))))*100/IF(ISNUMBER(N3251),N3251,IFERROR(VALUE(N3251),VALUE(LEFT(TRIM(N3251),FIND("|",SUBSTITUTE(SUBSTITUTE(SUBSTITUTE(SUBSTITUTE(SUBSTITUTE(TRIM(N3251),"/","|"),"(","|"),"（","|"),";","|"),"；","|")&amp;"|")-1)))),""),""))</x:f>
      </x:c>
      <x:c r="AI3251" s="15" t="str">
        <x:f>IFERROR(IF(AND(IF(ISNUMBER(O3251),O3251,IFERROR(VALUE(O3251),VALUE(LEFT(TRIM(O3251),FIND("|",SUBSTITUTE(SUBSTITUTE(SUBSTITUTE(SUBSTITUTE(SUBSTITUTE(TRIM(O3251),"/","|"),"(","|"),"（","|"),";","|"),"；","|")&amp;"|")-1))))&gt;=75,IF(ISNUMBER(O3251),O3251,IFERROR(VALUE(O3251),VALUE(LEFT(TRIM(O3251),FIND("|",SUBSTITUTE(SUBSTITUTE(SUBSTITUTE(SUBSTITUTE(SUBSTITUTE(TRIM(O3251),"/","|"),"(","|"),"（","|"),";","|"),"；","|")&amp;"|")-1))))&lt;=85,IF(ISNUMBER(Q3251),Q3251,IFERROR(VALUE(Q3251),VALUE(LEFT(TRIM(Q3251),FIND("|",SUBSTITUTE(SUBSTITUTE(SUBSTITUTE(SUBSTITUTE(SUBSTITUTE(TRIM(Q3251),"/","|"),"(","|"),"（","|"),";","|"),"；","|")&amp;"|")-1))))&gt;0),IF(ISNUMBER(O3251),O3251,IFERROR(VALUE(O3251),VALUE(LEFT(TRIM(O3251),FIND("|",SUBSTITUTE(SUBSTITUTE(SUBSTITUTE(SUBSTITUTE(SUBSTITUTE(TRIM(O3251),"/","|"),"(","|"),"（","|"),";","|"),"；","|")&amp;"|")-1))))*1000/IF(ISNUMBER(Q3251),Q3251,IFERROR(VALUE(Q3251),VALUE(LEFT(TRIM(Q3251),FIND("|",SUBSTITUTE(SUBSTITUTE(SUBSTITUTE(SUBSTITUTE(SUBSTITUTE(TRIM(Q3251),"/","|"),"(","|"),"（","|"),";","|"),"；","|")&amp;"|")-1)))),""),"")</x:f>
      </x:c>
      <x:c r="AJ3251" s="14" t="str">
        <x:f>IF(AI3251="","","非称重实测")</x:f>
      </x:c>
      <x:c r="AK3251" s="14" t="str"/>
      <x:c r="AL3251" s="14" t="str">
        <x:v>v3.4.6-candidate</x:v>
      </x:c>
    </x:row>
    <x:row r="3252">
      <x:c r="A3252" t="n">
        <x:v>396</x:v>
      </x:c>
      <x:c r="B3252" t="str">
        <x:v>NEQ6440BEVS56W</x:v>
      </x:c>
      <x:c r="C3252" t="str">
        <x:v>奇瑞牌</x:v>
      </x:c>
      <x:c r="D3252" t="str">
        <x:v>奇瑞新能源汽车股份有限公司</x:v>
      </x:c>
      <x:c r="E3252" t="str">
        <x:v>X3,X3PLUS</x:v>
      </x:c>
      <x:c r="F3252"/>
      <x:c r="G3252"/>
      <x:c r="H3252" t="str">
        <x:v> 纯电动多用途乘用车 </x:v>
      </x:c>
      <x:c r="I3252"/>
      <x:c r="J3252" t="str">
        <x:v>BEV</x:v>
      </x:c>
      <x:c r="K3252" t="str">
        <x:v>否</x:v>
      </x:c>
      <x:c r="L3252"/>
      <x:c r="M3252"/>
      <x:c r="N3252"/>
      <x:c r="O3252"/>
      <x:c r="P3252"/>
      <x:c r="Q3252"/>
      <x:c r="R3252"/>
      <x:c r="S3252"/>
      <x:c r="T3252"/>
      <x:c r="U3252"/>
      <x:c r="V3252"/>
      <x:c r="W3252"/>
      <x:c r="X3252" t="str">
        <x:v>不适用(BEV)</x:v>
      </x:c>
      <x:c r="Y3252" t="str">
        <x:v>不适用(BEV)</x:v>
      </x:c>
      <x:c r="Z3252" t="str">
        <x:v>不适用(BEV)</x:v>
      </x:c>
      <x:c r="AA3252" t="str">
        <x:v>不适用(BEV)</x:v>
      </x:c>
      <x:c r="AB3252" t="str">
        <x:v>不适用(BEV)</x:v>
      </x:c>
      <x:c r="AC3252" t="str">
        <x:v>不适用(BEV)</x:v>
      </x:c>
      <x:c r="AD3252" t="str">
        <x:v>BEV_新批次</x:v>
      </x:c>
      <x:c r="AE3252" s="14" t="str"/>
      <x:c r="AF3252" s="14" t="str"/>
      <x:c r="AG3252" s="14" t="str">
        <x:v>待OCR/外部证据：原字段为空</x:v>
      </x:c>
      <x:c r="AH3252" s="15" t="str">
        <x:f>IF(R3252&lt;&gt;"",R3252,IFERROR(IF(AND(IF(ISNUMBER(O3252),O3252,IFERROR(VALUE(O3252),VALUE(LEFT(TRIM(O3252),FIND("|",SUBSTITUTE(SUBSTITUTE(SUBSTITUTE(SUBSTITUTE(SUBSTITUTE(TRIM(O3252),"/","|"),"(","|"),"（","|"),";","|"),"；","|")&amp;"|")-1))))*100/IF(ISNUMBER(N3252),N3252,IFERROR(VALUE(N3252),VALUE(LEFT(TRIM(N3252),FIND("|",SUBSTITUTE(SUBSTITUTE(SUBSTITUTE(SUBSTITUTE(SUBSTITUTE(TRIM(N3252),"/","|"),"(","|"),"（","|"),";","|"),"；","|")&amp;"|")-1))))&gt;=3,IF(ISNUMBER(O3252),O3252,IFERROR(VALUE(O3252),VALUE(LEFT(TRIM(O3252),FIND("|",SUBSTITUTE(SUBSTITUTE(SUBSTITUTE(SUBSTITUTE(SUBSTITUTE(TRIM(O3252),"/","|"),"(","|"),"（","|"),";","|"),"；","|")&amp;"|")-1))))*100/IF(ISNUMBER(N3252),N3252,IFERROR(VALUE(N3252),VALUE(LEFT(TRIM(N3252),FIND("|",SUBSTITUTE(SUBSTITUTE(SUBSTITUTE(SUBSTITUTE(SUBSTITUTE(TRIM(N3252),"/","|"),"(","|"),"（","|"),";","|"),"；","|")&amp;"|")-1))))&lt;=40),IF(ISNUMBER(O3252),O3252,IFERROR(VALUE(O3252),VALUE(LEFT(TRIM(O3252),FIND("|",SUBSTITUTE(SUBSTITUTE(SUBSTITUTE(SUBSTITUTE(SUBSTITUTE(TRIM(O3252),"/","|"),"(","|"),"（","|"),";","|"),"；","|")&amp;"|")-1))))*100/IF(ISNUMBER(N3252),N3252,IFERROR(VALUE(N3252),VALUE(LEFT(TRIM(N3252),FIND("|",SUBSTITUTE(SUBSTITUTE(SUBSTITUTE(SUBSTITUTE(SUBSTITUTE(TRIM(N3252),"/","|"),"(","|"),"（","|"),";","|"),"；","|")&amp;"|")-1)))),""),""))</x:f>
      </x:c>
      <x:c r="AI3252" s="15" t="str">
        <x:f>IFERROR(IF(AND(IF(ISNUMBER(O3252),O3252,IFERROR(VALUE(O3252),VALUE(LEFT(TRIM(O3252),FIND("|",SUBSTITUTE(SUBSTITUTE(SUBSTITUTE(SUBSTITUTE(SUBSTITUTE(TRIM(O3252),"/","|"),"(","|"),"（","|"),";","|"),"；","|")&amp;"|")-1))))&gt;=75,IF(ISNUMBER(O3252),O3252,IFERROR(VALUE(O3252),VALUE(LEFT(TRIM(O3252),FIND("|",SUBSTITUTE(SUBSTITUTE(SUBSTITUTE(SUBSTITUTE(SUBSTITUTE(TRIM(O3252),"/","|"),"(","|"),"（","|"),";","|"),"；","|")&amp;"|")-1))))&lt;=85,IF(ISNUMBER(Q3252),Q3252,IFERROR(VALUE(Q3252),VALUE(LEFT(TRIM(Q3252),FIND("|",SUBSTITUTE(SUBSTITUTE(SUBSTITUTE(SUBSTITUTE(SUBSTITUTE(TRIM(Q3252),"/","|"),"(","|"),"（","|"),";","|"),"；","|")&amp;"|")-1))))&gt;0),IF(ISNUMBER(O3252),O3252,IFERROR(VALUE(O3252),VALUE(LEFT(TRIM(O3252),FIND("|",SUBSTITUTE(SUBSTITUTE(SUBSTITUTE(SUBSTITUTE(SUBSTITUTE(TRIM(O3252),"/","|"),"(","|"),"（","|"),";","|"),"；","|")&amp;"|")-1))))*1000/IF(ISNUMBER(Q3252),Q3252,IFERROR(VALUE(Q3252),VALUE(LEFT(TRIM(Q3252),FIND("|",SUBSTITUTE(SUBSTITUTE(SUBSTITUTE(SUBSTITUTE(SUBSTITUTE(TRIM(Q3252),"/","|"),"(","|"),"（","|"),";","|"),"；","|")&amp;"|")-1)))),""),"")</x:f>
      </x:c>
      <x:c r="AJ3252" s="14" t="str">
        <x:f>IF(AI3252="","","非称重实测")</x:f>
      </x:c>
      <x:c r="AK3252" s="14" t="str"/>
      <x:c r="AL3252" s="14" t="str">
        <x:v>v3.4.6-candidate</x:v>
      </x:c>
    </x:row>
    <x:row r="3253">
      <x:c r="A3253" t="n">
        <x:v>396</x:v>
      </x:c>
      <x:c r="B3253" t="str">
        <x:v>SC6519AAADBEV</x:v>
      </x:c>
      <x:c r="C3253" t="str">
        <x:v>长安牌</x:v>
      </x:c>
      <x:c r="D3253" t="str">
        <x:v>重庆长安汽车股份有限公司</x:v>
      </x:c>
      <x:c r="E3253" t="str">
        <x:v>跨越星光</x:v>
      </x:c>
      <x:c r="F3253"/>
      <x:c r="G3253"/>
      <x:c r="H3253" t="str">
        <x:v> 纯电动多用途乘用车 </x:v>
      </x:c>
      <x:c r="I3253"/>
      <x:c r="J3253" t="str">
        <x:v>BEV</x:v>
      </x:c>
      <x:c r="K3253" t="str">
        <x:v>否</x:v>
      </x:c>
      <x:c r="L3253"/>
      <x:c r="M3253" t="n">
        <x:v>2700</x:v>
      </x:c>
      <x:c r="N3253"/>
      <x:c r="O3253"/>
      <x:c r="P3253"/>
      <x:c r="Q3253"/>
      <x:c r="R3253"/>
      <x:c r="S3253" t="n">
        <x:v>160</x:v>
      </x:c>
      <x:c r="T3253" t="n">
        <x:v>160</x:v>
      </x:c>
      <x:c r="U3253"/>
      <x:c r="V3253"/>
      <x:c r="W3253"/>
      <x:c r="X3253" t="str">
        <x:v>不适用(BEV)</x:v>
      </x:c>
      <x:c r="Y3253" t="str">
        <x:v>不适用(BEV)</x:v>
      </x:c>
      <x:c r="Z3253" t="str">
        <x:v>不适用(BEV)</x:v>
      </x:c>
      <x:c r="AA3253" t="str">
        <x:v>不适用(BEV)</x:v>
      </x:c>
      <x:c r="AB3253" t="str">
        <x:v>不适用(BEV)</x:v>
      </x:c>
      <x:c r="AC3253" t="str">
        <x:v>不适用(BEV)</x:v>
      </x:c>
      <x:c r="AD3253" t="str">
        <x:v>BEV_新批次</x:v>
      </x:c>
      <x:c r="AE3253" s="14" t="str"/>
      <x:c r="AF3253" s="14" t="str"/>
      <x:c r="AG3253" s="14" t="str">
        <x:v>待OCR/外部证据：原字段为空</x:v>
      </x:c>
      <x:c r="AH3253" s="15" t="str">
        <x:f>IF(R3253&lt;&gt;"",R3253,IFERROR(IF(AND(IF(ISNUMBER(O3253),O3253,IFERROR(VALUE(O3253),VALUE(LEFT(TRIM(O3253),FIND("|",SUBSTITUTE(SUBSTITUTE(SUBSTITUTE(SUBSTITUTE(SUBSTITUTE(TRIM(O3253),"/","|"),"(","|"),"（","|"),";","|"),"；","|")&amp;"|")-1))))*100/IF(ISNUMBER(N3253),N3253,IFERROR(VALUE(N3253),VALUE(LEFT(TRIM(N3253),FIND("|",SUBSTITUTE(SUBSTITUTE(SUBSTITUTE(SUBSTITUTE(SUBSTITUTE(TRIM(N3253),"/","|"),"(","|"),"（","|"),";","|"),"；","|")&amp;"|")-1))))&gt;=3,IF(ISNUMBER(O3253),O3253,IFERROR(VALUE(O3253),VALUE(LEFT(TRIM(O3253),FIND("|",SUBSTITUTE(SUBSTITUTE(SUBSTITUTE(SUBSTITUTE(SUBSTITUTE(TRIM(O3253),"/","|"),"(","|"),"（","|"),";","|"),"；","|")&amp;"|")-1))))*100/IF(ISNUMBER(N3253),N3253,IFERROR(VALUE(N3253),VALUE(LEFT(TRIM(N3253),FIND("|",SUBSTITUTE(SUBSTITUTE(SUBSTITUTE(SUBSTITUTE(SUBSTITUTE(TRIM(N3253),"/","|"),"(","|"),"（","|"),";","|"),"；","|")&amp;"|")-1))))&lt;=40),IF(ISNUMBER(O3253),O3253,IFERROR(VALUE(O3253),VALUE(LEFT(TRIM(O3253),FIND("|",SUBSTITUTE(SUBSTITUTE(SUBSTITUTE(SUBSTITUTE(SUBSTITUTE(TRIM(O3253),"/","|"),"(","|"),"（","|"),";","|"),"；","|")&amp;"|")-1))))*100/IF(ISNUMBER(N3253),N3253,IFERROR(VALUE(N3253),VALUE(LEFT(TRIM(N3253),FIND("|",SUBSTITUTE(SUBSTITUTE(SUBSTITUTE(SUBSTITUTE(SUBSTITUTE(TRIM(N3253),"/","|"),"(","|"),"（","|"),";","|"),"；","|")&amp;"|")-1)))),""),""))</x:f>
      </x:c>
      <x:c r="AI3253" s="15" t="str">
        <x:f>IFERROR(IF(AND(IF(ISNUMBER(O3253),O3253,IFERROR(VALUE(O3253),VALUE(LEFT(TRIM(O3253),FIND("|",SUBSTITUTE(SUBSTITUTE(SUBSTITUTE(SUBSTITUTE(SUBSTITUTE(TRIM(O3253),"/","|"),"(","|"),"（","|"),";","|"),"；","|")&amp;"|")-1))))&gt;=75,IF(ISNUMBER(O3253),O3253,IFERROR(VALUE(O3253),VALUE(LEFT(TRIM(O3253),FIND("|",SUBSTITUTE(SUBSTITUTE(SUBSTITUTE(SUBSTITUTE(SUBSTITUTE(TRIM(O3253),"/","|"),"(","|"),"（","|"),";","|"),"；","|")&amp;"|")-1))))&lt;=85,IF(ISNUMBER(Q3253),Q3253,IFERROR(VALUE(Q3253),VALUE(LEFT(TRIM(Q3253),FIND("|",SUBSTITUTE(SUBSTITUTE(SUBSTITUTE(SUBSTITUTE(SUBSTITUTE(TRIM(Q3253),"/","|"),"(","|"),"（","|"),";","|"),"；","|")&amp;"|")-1))))&gt;0),IF(ISNUMBER(O3253),O3253,IFERROR(VALUE(O3253),VALUE(LEFT(TRIM(O3253),FIND("|",SUBSTITUTE(SUBSTITUTE(SUBSTITUTE(SUBSTITUTE(SUBSTITUTE(TRIM(O3253),"/","|"),"(","|"),"（","|"),";","|"),"；","|")&amp;"|")-1))))*1000/IF(ISNUMBER(Q3253),Q3253,IFERROR(VALUE(Q3253),VALUE(LEFT(TRIM(Q3253),FIND("|",SUBSTITUTE(SUBSTITUTE(SUBSTITUTE(SUBSTITUTE(SUBSTITUTE(TRIM(Q3253),"/","|"),"(","|"),"（","|"),";","|"),"；","|")&amp;"|")-1)))),""),"")</x:f>
      </x:c>
      <x:c r="AJ3253" s="14" t="str">
        <x:f>IF(AI3253="","","非称重实测")</x:f>
      </x:c>
      <x:c r="AK3253" s="14" t="str"/>
      <x:c r="AL3253" s="14" t="str">
        <x:v>v3.4.6-candidate</x:v>
      </x:c>
    </x:row>
    <x:row r="3254">
      <x:c r="A3254" t="n">
        <x:v>396</x:v>
      </x:c>
      <x:c r="B3254" t="str">
        <x:v>SC7000AAAMBEV</x:v>
      </x:c>
      <x:c r="C3254" t="str">
        <x:v>长安牌</x:v>
      </x:c>
      <x:c r="D3254" t="str">
        <x:v>重庆长安汽车股份有限公司</x:v>
      </x:c>
      <x:c r="E3254" t="str">
        <x:v>A07</x:v>
      </x:c>
      <x:c r="F3254"/>
      <x:c r="G3254"/>
      <x:c r="H3254" t="str">
        <x:v> 纯电动轿车 </x:v>
      </x:c>
      <x:c r="I3254"/>
      <x:c r="J3254" t="str">
        <x:v>BEV</x:v>
      </x:c>
      <x:c r="K3254" t="str">
        <x:v>否</x:v>
      </x:c>
      <x:c r="L3254"/>
      <x:c r="M3254" t="n">
        <x:v>2700</x:v>
      </x:c>
      <x:c r="N3254"/>
      <x:c r="O3254"/>
      <x:c r="P3254"/>
      <x:c r="Q3254"/>
      <x:c r="R3254"/>
      <x:c r="S3254" t="n">
        <x:v>160</x:v>
      </x:c>
      <x:c r="T3254" t="n">
        <x:v>160</x:v>
      </x:c>
      <x:c r="U3254"/>
      <x:c r="V3254"/>
      <x:c r="W3254"/>
      <x:c r="X3254" t="str">
        <x:v>不适用(BEV)</x:v>
      </x:c>
      <x:c r="Y3254" t="str">
        <x:v>不适用(BEV)</x:v>
      </x:c>
      <x:c r="Z3254" t="str">
        <x:v>不适用(BEV)</x:v>
      </x:c>
      <x:c r="AA3254" t="str">
        <x:v>不适用(BEV)</x:v>
      </x:c>
      <x:c r="AB3254" t="str">
        <x:v>不适用(BEV)</x:v>
      </x:c>
      <x:c r="AC3254" t="str">
        <x:v>不适用(BEV)</x:v>
      </x:c>
      <x:c r="AD3254" t="str">
        <x:v>BEV_新批次</x:v>
      </x:c>
      <x:c r="AE3254" s="14" t="str"/>
      <x:c r="AF3254" s="14" t="str"/>
      <x:c r="AG3254" s="14" t="str">
        <x:v>待OCR/外部证据：原字段为空</x:v>
      </x:c>
      <x:c r="AH3254" s="15" t="str">
        <x:f>IF(R3254&lt;&gt;"",R3254,IFERROR(IF(AND(IF(ISNUMBER(O3254),O3254,IFERROR(VALUE(O3254),VALUE(LEFT(TRIM(O3254),FIND("|",SUBSTITUTE(SUBSTITUTE(SUBSTITUTE(SUBSTITUTE(SUBSTITUTE(TRIM(O3254),"/","|"),"(","|"),"（","|"),";","|"),"；","|")&amp;"|")-1))))*100/IF(ISNUMBER(N3254),N3254,IFERROR(VALUE(N3254),VALUE(LEFT(TRIM(N3254),FIND("|",SUBSTITUTE(SUBSTITUTE(SUBSTITUTE(SUBSTITUTE(SUBSTITUTE(TRIM(N3254),"/","|"),"(","|"),"（","|"),";","|"),"；","|")&amp;"|")-1))))&gt;=3,IF(ISNUMBER(O3254),O3254,IFERROR(VALUE(O3254),VALUE(LEFT(TRIM(O3254),FIND("|",SUBSTITUTE(SUBSTITUTE(SUBSTITUTE(SUBSTITUTE(SUBSTITUTE(TRIM(O3254),"/","|"),"(","|"),"（","|"),";","|"),"；","|")&amp;"|")-1))))*100/IF(ISNUMBER(N3254),N3254,IFERROR(VALUE(N3254),VALUE(LEFT(TRIM(N3254),FIND("|",SUBSTITUTE(SUBSTITUTE(SUBSTITUTE(SUBSTITUTE(SUBSTITUTE(TRIM(N3254),"/","|"),"(","|"),"（","|"),";","|"),"；","|")&amp;"|")-1))))&lt;=40),IF(ISNUMBER(O3254),O3254,IFERROR(VALUE(O3254),VALUE(LEFT(TRIM(O3254),FIND("|",SUBSTITUTE(SUBSTITUTE(SUBSTITUTE(SUBSTITUTE(SUBSTITUTE(TRIM(O3254),"/","|"),"(","|"),"（","|"),";","|"),"；","|")&amp;"|")-1))))*100/IF(ISNUMBER(N3254),N3254,IFERROR(VALUE(N3254),VALUE(LEFT(TRIM(N3254),FIND("|",SUBSTITUTE(SUBSTITUTE(SUBSTITUTE(SUBSTITUTE(SUBSTITUTE(TRIM(N3254),"/","|"),"(","|"),"（","|"),";","|"),"；","|")&amp;"|")-1)))),""),""))</x:f>
      </x:c>
      <x:c r="AI3254" s="15" t="str">
        <x:f>IFERROR(IF(AND(IF(ISNUMBER(O3254),O3254,IFERROR(VALUE(O3254),VALUE(LEFT(TRIM(O3254),FIND("|",SUBSTITUTE(SUBSTITUTE(SUBSTITUTE(SUBSTITUTE(SUBSTITUTE(TRIM(O3254),"/","|"),"(","|"),"（","|"),";","|"),"；","|")&amp;"|")-1))))&gt;=75,IF(ISNUMBER(O3254),O3254,IFERROR(VALUE(O3254),VALUE(LEFT(TRIM(O3254),FIND("|",SUBSTITUTE(SUBSTITUTE(SUBSTITUTE(SUBSTITUTE(SUBSTITUTE(TRIM(O3254),"/","|"),"(","|"),"（","|"),";","|"),"；","|")&amp;"|")-1))))&lt;=85,IF(ISNUMBER(Q3254),Q3254,IFERROR(VALUE(Q3254),VALUE(LEFT(TRIM(Q3254),FIND("|",SUBSTITUTE(SUBSTITUTE(SUBSTITUTE(SUBSTITUTE(SUBSTITUTE(TRIM(Q3254),"/","|"),"(","|"),"（","|"),";","|"),"；","|")&amp;"|")-1))))&gt;0),IF(ISNUMBER(O3254),O3254,IFERROR(VALUE(O3254),VALUE(LEFT(TRIM(O3254),FIND("|",SUBSTITUTE(SUBSTITUTE(SUBSTITUTE(SUBSTITUTE(SUBSTITUTE(TRIM(O3254),"/","|"),"(","|"),"（","|"),";","|"),"；","|")&amp;"|")-1))))*1000/IF(ISNUMBER(Q3254),Q3254,IFERROR(VALUE(Q3254),VALUE(LEFT(TRIM(Q3254),FIND("|",SUBSTITUTE(SUBSTITUTE(SUBSTITUTE(SUBSTITUTE(SUBSTITUTE(TRIM(Q3254),"/","|"),"(","|"),"（","|"),";","|"),"；","|")&amp;"|")-1)))),""),"")</x:f>
      </x:c>
      <x:c r="AJ3254" s="14" t="str">
        <x:f>IF(AI3254="","","非称重实测")</x:f>
      </x:c>
      <x:c r="AK3254" s="14" t="str"/>
      <x:c r="AL3254" s="14" t="str">
        <x:v>v3.4.6-candidate</x:v>
      </x:c>
    </x:row>
    <x:row r="3255">
      <x:c r="A3255" t="n">
        <x:v>396</x:v>
      </x:c>
      <x:c r="B3255" t="str">
        <x:v>SC7000AAANBEV</x:v>
      </x:c>
      <x:c r="C3255" t="str">
        <x:v>长安牌</x:v>
      </x:c>
      <x:c r="D3255" t="str">
        <x:v>重庆长安汽车股份有限公司</x:v>
      </x:c>
      <x:c r="E3255" t="str">
        <x:v>A07</x:v>
      </x:c>
      <x:c r="F3255"/>
      <x:c r="G3255"/>
      <x:c r="H3255" t="str">
        <x:v> 纯电动轿车 </x:v>
      </x:c>
      <x:c r="I3255"/>
      <x:c r="J3255" t="str">
        <x:v>BEV</x:v>
      </x:c>
      <x:c r="K3255" t="str">
        <x:v>否</x:v>
      </x:c>
      <x:c r="L3255"/>
      <x:c r="M3255" t="n">
        <x:v>2700</x:v>
      </x:c>
      <x:c r="N3255"/>
      <x:c r="O3255"/>
      <x:c r="P3255"/>
      <x:c r="Q3255"/>
      <x:c r="R3255"/>
      <x:c r="S3255" t="n">
        <x:v>160</x:v>
      </x:c>
      <x:c r="T3255" t="n">
        <x:v>160</x:v>
      </x:c>
      <x:c r="U3255"/>
      <x:c r="V3255"/>
      <x:c r="W3255"/>
      <x:c r="X3255" t="str">
        <x:v>不适用(BEV)</x:v>
      </x:c>
      <x:c r="Y3255" t="str">
        <x:v>不适用(BEV)</x:v>
      </x:c>
      <x:c r="Z3255" t="str">
        <x:v>不适用(BEV)</x:v>
      </x:c>
      <x:c r="AA3255" t="str">
        <x:v>不适用(BEV)</x:v>
      </x:c>
      <x:c r="AB3255" t="str">
        <x:v>不适用(BEV)</x:v>
      </x:c>
      <x:c r="AC3255" t="str">
        <x:v>不适用(BEV)</x:v>
      </x:c>
      <x:c r="AD3255" t="str">
        <x:v>BEV_新批次</x:v>
      </x:c>
      <x:c r="AE3255" s="14" t="str"/>
      <x:c r="AF3255" s="14" t="str"/>
      <x:c r="AG3255" s="14" t="str">
        <x:v>待OCR/外部证据：原字段为空</x:v>
      </x:c>
      <x:c r="AH3255" s="15" t="str">
        <x:f>IF(R3255&lt;&gt;"",R3255,IFERROR(IF(AND(IF(ISNUMBER(O3255),O3255,IFERROR(VALUE(O3255),VALUE(LEFT(TRIM(O3255),FIND("|",SUBSTITUTE(SUBSTITUTE(SUBSTITUTE(SUBSTITUTE(SUBSTITUTE(TRIM(O3255),"/","|"),"(","|"),"（","|"),";","|"),"；","|")&amp;"|")-1))))*100/IF(ISNUMBER(N3255),N3255,IFERROR(VALUE(N3255),VALUE(LEFT(TRIM(N3255),FIND("|",SUBSTITUTE(SUBSTITUTE(SUBSTITUTE(SUBSTITUTE(SUBSTITUTE(TRIM(N3255),"/","|"),"(","|"),"（","|"),";","|"),"；","|")&amp;"|")-1))))&gt;=3,IF(ISNUMBER(O3255),O3255,IFERROR(VALUE(O3255),VALUE(LEFT(TRIM(O3255),FIND("|",SUBSTITUTE(SUBSTITUTE(SUBSTITUTE(SUBSTITUTE(SUBSTITUTE(TRIM(O3255),"/","|"),"(","|"),"（","|"),";","|"),"；","|")&amp;"|")-1))))*100/IF(ISNUMBER(N3255),N3255,IFERROR(VALUE(N3255),VALUE(LEFT(TRIM(N3255),FIND("|",SUBSTITUTE(SUBSTITUTE(SUBSTITUTE(SUBSTITUTE(SUBSTITUTE(TRIM(N3255),"/","|"),"(","|"),"（","|"),";","|"),"；","|")&amp;"|")-1))))&lt;=40),IF(ISNUMBER(O3255),O3255,IFERROR(VALUE(O3255),VALUE(LEFT(TRIM(O3255),FIND("|",SUBSTITUTE(SUBSTITUTE(SUBSTITUTE(SUBSTITUTE(SUBSTITUTE(TRIM(O3255),"/","|"),"(","|"),"（","|"),";","|"),"；","|")&amp;"|")-1))))*100/IF(ISNUMBER(N3255),N3255,IFERROR(VALUE(N3255),VALUE(LEFT(TRIM(N3255),FIND("|",SUBSTITUTE(SUBSTITUTE(SUBSTITUTE(SUBSTITUTE(SUBSTITUTE(TRIM(N3255),"/","|"),"(","|"),"（","|"),";","|"),"；","|")&amp;"|")-1)))),""),""))</x:f>
      </x:c>
      <x:c r="AI3255" s="15" t="str">
        <x:f>IFERROR(IF(AND(IF(ISNUMBER(O3255),O3255,IFERROR(VALUE(O3255),VALUE(LEFT(TRIM(O3255),FIND("|",SUBSTITUTE(SUBSTITUTE(SUBSTITUTE(SUBSTITUTE(SUBSTITUTE(TRIM(O3255),"/","|"),"(","|"),"（","|"),";","|"),"；","|")&amp;"|")-1))))&gt;=75,IF(ISNUMBER(O3255),O3255,IFERROR(VALUE(O3255),VALUE(LEFT(TRIM(O3255),FIND("|",SUBSTITUTE(SUBSTITUTE(SUBSTITUTE(SUBSTITUTE(SUBSTITUTE(TRIM(O3255),"/","|"),"(","|"),"（","|"),";","|"),"；","|")&amp;"|")-1))))&lt;=85,IF(ISNUMBER(Q3255),Q3255,IFERROR(VALUE(Q3255),VALUE(LEFT(TRIM(Q3255),FIND("|",SUBSTITUTE(SUBSTITUTE(SUBSTITUTE(SUBSTITUTE(SUBSTITUTE(TRIM(Q3255),"/","|"),"(","|"),"（","|"),";","|"),"；","|")&amp;"|")-1))))&gt;0),IF(ISNUMBER(O3255),O3255,IFERROR(VALUE(O3255),VALUE(LEFT(TRIM(O3255),FIND("|",SUBSTITUTE(SUBSTITUTE(SUBSTITUTE(SUBSTITUTE(SUBSTITUTE(TRIM(O3255),"/","|"),"(","|"),"（","|"),";","|"),"；","|")&amp;"|")-1))))*1000/IF(ISNUMBER(Q3255),Q3255,IFERROR(VALUE(Q3255),VALUE(LEFT(TRIM(Q3255),FIND("|",SUBSTITUTE(SUBSTITUTE(SUBSTITUTE(SUBSTITUTE(SUBSTITUTE(TRIM(Q3255),"/","|"),"(","|"),"（","|"),";","|"),"；","|")&amp;"|")-1)))),""),"")</x:f>
      </x:c>
      <x:c r="AJ3255" s="14" t="str">
        <x:f>IF(AI3255="","","非称重实测")</x:f>
      </x:c>
      <x:c r="AK3255" s="14" t="str"/>
      <x:c r="AL3255" s="14" t="str">
        <x:v>v3.4.6-candidate</x:v>
      </x:c>
    </x:row>
    <x:row r="3256">
      <x:c r="A3256" t="n">
        <x:v>396</x:v>
      </x:c>
      <x:c r="B3256" t="str">
        <x:v>SC7000AAAPBEV</x:v>
      </x:c>
      <x:c r="C3256" t="str">
        <x:v>长安牌</x:v>
      </x:c>
      <x:c r="D3256" t="str">
        <x:v>重庆长安汽车股份有限公司</x:v>
      </x:c>
      <x:c r="E3256" t="str">
        <x:v>A07</x:v>
      </x:c>
      <x:c r="F3256"/>
      <x:c r="G3256"/>
      <x:c r="H3256" t="str">
        <x:v> 纯电动轿车 </x:v>
      </x:c>
      <x:c r="I3256"/>
      <x:c r="J3256" t="str">
        <x:v>BEV</x:v>
      </x:c>
      <x:c r="K3256" t="str">
        <x:v>否</x:v>
      </x:c>
      <x:c r="L3256"/>
      <x:c r="M3256" t="n">
        <x:v>2700</x:v>
      </x:c>
      <x:c r="N3256"/>
      <x:c r="O3256"/>
      <x:c r="P3256"/>
      <x:c r="Q3256"/>
      <x:c r="R3256"/>
      <x:c r="S3256" t="n">
        <x:v>160</x:v>
      </x:c>
      <x:c r="T3256" t="n">
        <x:v>160</x:v>
      </x:c>
      <x:c r="U3256"/>
      <x:c r="V3256"/>
      <x:c r="W3256"/>
      <x:c r="X3256" t="str">
        <x:v>不适用(BEV)</x:v>
      </x:c>
      <x:c r="Y3256" t="str">
        <x:v>不适用(BEV)</x:v>
      </x:c>
      <x:c r="Z3256" t="str">
        <x:v>不适用(BEV)</x:v>
      </x:c>
      <x:c r="AA3256" t="str">
        <x:v>不适用(BEV)</x:v>
      </x:c>
      <x:c r="AB3256" t="str">
        <x:v>不适用(BEV)</x:v>
      </x:c>
      <x:c r="AC3256" t="str">
        <x:v>不适用(BEV)</x:v>
      </x:c>
      <x:c r="AD3256" t="str">
        <x:v>BEV_新批次</x:v>
      </x:c>
      <x:c r="AE3256" s="14" t="str"/>
      <x:c r="AF3256" s="14" t="str"/>
      <x:c r="AG3256" s="14" t="str">
        <x:v>待OCR/外部证据：原字段为空</x:v>
      </x:c>
      <x:c r="AH3256" s="15" t="str">
        <x:f>IF(R3256&lt;&gt;"",R3256,IFERROR(IF(AND(IF(ISNUMBER(O3256),O3256,IFERROR(VALUE(O3256),VALUE(LEFT(TRIM(O3256),FIND("|",SUBSTITUTE(SUBSTITUTE(SUBSTITUTE(SUBSTITUTE(SUBSTITUTE(TRIM(O3256),"/","|"),"(","|"),"（","|"),";","|"),"；","|")&amp;"|")-1))))*100/IF(ISNUMBER(N3256),N3256,IFERROR(VALUE(N3256),VALUE(LEFT(TRIM(N3256),FIND("|",SUBSTITUTE(SUBSTITUTE(SUBSTITUTE(SUBSTITUTE(SUBSTITUTE(TRIM(N3256),"/","|"),"(","|"),"（","|"),";","|"),"；","|")&amp;"|")-1))))&gt;=3,IF(ISNUMBER(O3256),O3256,IFERROR(VALUE(O3256),VALUE(LEFT(TRIM(O3256),FIND("|",SUBSTITUTE(SUBSTITUTE(SUBSTITUTE(SUBSTITUTE(SUBSTITUTE(TRIM(O3256),"/","|"),"(","|"),"（","|"),";","|"),"；","|")&amp;"|")-1))))*100/IF(ISNUMBER(N3256),N3256,IFERROR(VALUE(N3256),VALUE(LEFT(TRIM(N3256),FIND("|",SUBSTITUTE(SUBSTITUTE(SUBSTITUTE(SUBSTITUTE(SUBSTITUTE(TRIM(N3256),"/","|"),"(","|"),"（","|"),";","|"),"；","|")&amp;"|")-1))))&lt;=40),IF(ISNUMBER(O3256),O3256,IFERROR(VALUE(O3256),VALUE(LEFT(TRIM(O3256),FIND("|",SUBSTITUTE(SUBSTITUTE(SUBSTITUTE(SUBSTITUTE(SUBSTITUTE(TRIM(O3256),"/","|"),"(","|"),"（","|"),";","|"),"；","|")&amp;"|")-1))))*100/IF(ISNUMBER(N3256),N3256,IFERROR(VALUE(N3256),VALUE(LEFT(TRIM(N3256),FIND("|",SUBSTITUTE(SUBSTITUTE(SUBSTITUTE(SUBSTITUTE(SUBSTITUTE(TRIM(N3256),"/","|"),"(","|"),"（","|"),";","|"),"；","|")&amp;"|")-1)))),""),""))</x:f>
      </x:c>
      <x:c r="AI3256" s="15" t="str">
        <x:f>IFERROR(IF(AND(IF(ISNUMBER(O3256),O3256,IFERROR(VALUE(O3256),VALUE(LEFT(TRIM(O3256),FIND("|",SUBSTITUTE(SUBSTITUTE(SUBSTITUTE(SUBSTITUTE(SUBSTITUTE(TRIM(O3256),"/","|"),"(","|"),"（","|"),";","|"),"；","|")&amp;"|")-1))))&gt;=75,IF(ISNUMBER(O3256),O3256,IFERROR(VALUE(O3256),VALUE(LEFT(TRIM(O3256),FIND("|",SUBSTITUTE(SUBSTITUTE(SUBSTITUTE(SUBSTITUTE(SUBSTITUTE(TRIM(O3256),"/","|"),"(","|"),"（","|"),";","|"),"；","|")&amp;"|")-1))))&lt;=85,IF(ISNUMBER(Q3256),Q3256,IFERROR(VALUE(Q3256),VALUE(LEFT(TRIM(Q3256),FIND("|",SUBSTITUTE(SUBSTITUTE(SUBSTITUTE(SUBSTITUTE(SUBSTITUTE(TRIM(Q3256),"/","|"),"(","|"),"（","|"),";","|"),"；","|")&amp;"|")-1))))&gt;0),IF(ISNUMBER(O3256),O3256,IFERROR(VALUE(O3256),VALUE(LEFT(TRIM(O3256),FIND("|",SUBSTITUTE(SUBSTITUTE(SUBSTITUTE(SUBSTITUTE(SUBSTITUTE(TRIM(O3256),"/","|"),"(","|"),"（","|"),";","|"),"；","|")&amp;"|")-1))))*1000/IF(ISNUMBER(Q3256),Q3256,IFERROR(VALUE(Q3256),VALUE(LEFT(TRIM(Q3256),FIND("|",SUBSTITUTE(SUBSTITUTE(SUBSTITUTE(SUBSTITUTE(SUBSTITUTE(TRIM(Q3256),"/","|"),"(","|"),"（","|"),";","|"),"；","|")&amp;"|")-1)))),""),"")</x:f>
      </x:c>
      <x:c r="AJ3256" s="14" t="str">
        <x:f>IF(AI3256="","","非称重实测")</x:f>
      </x:c>
      <x:c r="AK3256" s="14" t="str"/>
      <x:c r="AL3256" s="14" t="str">
        <x:v>v3.4.6-candidate</x:v>
      </x:c>
    </x:row>
    <x:row r="3257">
      <x:c r="A3257" t="n">
        <x:v>396</x:v>
      </x:c>
      <x:c r="B3257" t="str">
        <x:v>SC7000AAASBEV</x:v>
      </x:c>
      <x:c r="C3257" t="str">
        <x:v>长安牌</x:v>
      </x:c>
      <x:c r="D3257" t="str">
        <x:v>重庆长安汽车股份有限公司</x:v>
      </x:c>
      <x:c r="E3257" t="str">
        <x:v>糯玉米</x:v>
      </x:c>
      <x:c r="F3257"/>
      <x:c r="G3257"/>
      <x:c r="H3257" t="str">
        <x:v> 纯电动轿车 </x:v>
      </x:c>
      <x:c r="I3257"/>
      <x:c r="J3257" t="str">
        <x:v>BEV</x:v>
      </x:c>
      <x:c r="K3257" t="str">
        <x:v>否</x:v>
      </x:c>
      <x:c r="L3257"/>
      <x:c r="M3257" t="n">
        <x:v>2700</x:v>
      </x:c>
      <x:c r="N3257"/>
      <x:c r="O3257"/>
      <x:c r="P3257"/>
      <x:c r="Q3257"/>
      <x:c r="R3257"/>
      <x:c r="S3257" t="n">
        <x:v>160</x:v>
      </x:c>
      <x:c r="T3257" t="n">
        <x:v>160</x:v>
      </x:c>
      <x:c r="U3257"/>
      <x:c r="V3257"/>
      <x:c r="W3257"/>
      <x:c r="X3257" t="str">
        <x:v>不适用(BEV)</x:v>
      </x:c>
      <x:c r="Y3257" t="str">
        <x:v>不适用(BEV)</x:v>
      </x:c>
      <x:c r="Z3257" t="str">
        <x:v>不适用(BEV)</x:v>
      </x:c>
      <x:c r="AA3257" t="str">
        <x:v>不适用(BEV)</x:v>
      </x:c>
      <x:c r="AB3257" t="str">
        <x:v>不适用(BEV)</x:v>
      </x:c>
      <x:c r="AC3257" t="str">
        <x:v>不适用(BEV)</x:v>
      </x:c>
      <x:c r="AD3257" t="str">
        <x:v>BEV_新批次</x:v>
      </x:c>
      <x:c r="AE3257" s="14" t="str"/>
      <x:c r="AF3257" s="14" t="str"/>
      <x:c r="AG3257" s="14" t="str">
        <x:v>待OCR/外部证据：原字段为空</x:v>
      </x:c>
      <x:c r="AH3257" s="15" t="str">
        <x:f>IF(R3257&lt;&gt;"",R3257,IFERROR(IF(AND(IF(ISNUMBER(O3257),O3257,IFERROR(VALUE(O3257),VALUE(LEFT(TRIM(O3257),FIND("|",SUBSTITUTE(SUBSTITUTE(SUBSTITUTE(SUBSTITUTE(SUBSTITUTE(TRIM(O3257),"/","|"),"(","|"),"（","|"),";","|"),"；","|")&amp;"|")-1))))*100/IF(ISNUMBER(N3257),N3257,IFERROR(VALUE(N3257),VALUE(LEFT(TRIM(N3257),FIND("|",SUBSTITUTE(SUBSTITUTE(SUBSTITUTE(SUBSTITUTE(SUBSTITUTE(TRIM(N3257),"/","|"),"(","|"),"（","|"),";","|"),"；","|")&amp;"|")-1))))&gt;=3,IF(ISNUMBER(O3257),O3257,IFERROR(VALUE(O3257),VALUE(LEFT(TRIM(O3257),FIND("|",SUBSTITUTE(SUBSTITUTE(SUBSTITUTE(SUBSTITUTE(SUBSTITUTE(TRIM(O3257),"/","|"),"(","|"),"（","|"),";","|"),"；","|")&amp;"|")-1))))*100/IF(ISNUMBER(N3257),N3257,IFERROR(VALUE(N3257),VALUE(LEFT(TRIM(N3257),FIND("|",SUBSTITUTE(SUBSTITUTE(SUBSTITUTE(SUBSTITUTE(SUBSTITUTE(TRIM(N3257),"/","|"),"(","|"),"（","|"),";","|"),"；","|")&amp;"|")-1))))&lt;=40),IF(ISNUMBER(O3257),O3257,IFERROR(VALUE(O3257),VALUE(LEFT(TRIM(O3257),FIND("|",SUBSTITUTE(SUBSTITUTE(SUBSTITUTE(SUBSTITUTE(SUBSTITUTE(TRIM(O3257),"/","|"),"(","|"),"（","|"),";","|"),"；","|")&amp;"|")-1))))*100/IF(ISNUMBER(N3257),N3257,IFERROR(VALUE(N3257),VALUE(LEFT(TRIM(N3257),FIND("|",SUBSTITUTE(SUBSTITUTE(SUBSTITUTE(SUBSTITUTE(SUBSTITUTE(TRIM(N3257),"/","|"),"(","|"),"（","|"),";","|"),"；","|")&amp;"|")-1)))),""),""))</x:f>
      </x:c>
      <x:c r="AI3257" s="15" t="str">
        <x:f>IFERROR(IF(AND(IF(ISNUMBER(O3257),O3257,IFERROR(VALUE(O3257),VALUE(LEFT(TRIM(O3257),FIND("|",SUBSTITUTE(SUBSTITUTE(SUBSTITUTE(SUBSTITUTE(SUBSTITUTE(TRIM(O3257),"/","|"),"(","|"),"（","|"),";","|"),"；","|")&amp;"|")-1))))&gt;=75,IF(ISNUMBER(O3257),O3257,IFERROR(VALUE(O3257),VALUE(LEFT(TRIM(O3257),FIND("|",SUBSTITUTE(SUBSTITUTE(SUBSTITUTE(SUBSTITUTE(SUBSTITUTE(TRIM(O3257),"/","|"),"(","|"),"（","|"),";","|"),"；","|")&amp;"|")-1))))&lt;=85,IF(ISNUMBER(Q3257),Q3257,IFERROR(VALUE(Q3257),VALUE(LEFT(TRIM(Q3257),FIND("|",SUBSTITUTE(SUBSTITUTE(SUBSTITUTE(SUBSTITUTE(SUBSTITUTE(TRIM(Q3257),"/","|"),"(","|"),"（","|"),";","|"),"；","|")&amp;"|")-1))))&gt;0),IF(ISNUMBER(O3257),O3257,IFERROR(VALUE(O3257),VALUE(LEFT(TRIM(O3257),FIND("|",SUBSTITUTE(SUBSTITUTE(SUBSTITUTE(SUBSTITUTE(SUBSTITUTE(TRIM(O3257),"/","|"),"(","|"),"（","|"),";","|"),"；","|")&amp;"|")-1))))*1000/IF(ISNUMBER(Q3257),Q3257,IFERROR(VALUE(Q3257),VALUE(LEFT(TRIM(Q3257),FIND("|",SUBSTITUTE(SUBSTITUTE(SUBSTITUTE(SUBSTITUTE(SUBSTITUTE(TRIM(Q3257),"/","|"),"(","|"),"（","|"),";","|"),"；","|")&amp;"|")-1)))),""),"")</x:f>
      </x:c>
      <x:c r="AJ3257" s="14" t="str">
        <x:f>IF(AI3257="","","非称重实测")</x:f>
      </x:c>
      <x:c r="AK3257" s="14" t="str"/>
      <x:c r="AL3257" s="14" t="str">
        <x:v>v3.4.6-candidate</x:v>
      </x:c>
    </x:row>
    <x:row r="3258">
      <x:c r="A3258" t="n">
        <x:v>396</x:v>
      </x:c>
      <x:c r="B3258" t="str">
        <x:v>SC7000AAATBEV</x:v>
      </x:c>
      <x:c r="C3258" t="str">
        <x:v>长安牌</x:v>
      </x:c>
      <x:c r="D3258" t="str">
        <x:v>重庆长安汽车股份有限公司</x:v>
      </x:c>
      <x:c r="E3258" t="str">
        <x:v>糯玉米</x:v>
      </x:c>
      <x:c r="F3258"/>
      <x:c r="G3258"/>
      <x:c r="H3258" t="str">
        <x:v> 纯电动轿车 </x:v>
      </x:c>
      <x:c r="I3258"/>
      <x:c r="J3258" t="str">
        <x:v>BEV</x:v>
      </x:c>
      <x:c r="K3258" t="str">
        <x:v>否</x:v>
      </x:c>
      <x:c r="L3258"/>
      <x:c r="M3258" t="n">
        <x:v>2700</x:v>
      </x:c>
      <x:c r="N3258"/>
      <x:c r="O3258"/>
      <x:c r="P3258"/>
      <x:c r="Q3258"/>
      <x:c r="R3258"/>
      <x:c r="S3258" t="n">
        <x:v>160</x:v>
      </x:c>
      <x:c r="T3258" t="n">
        <x:v>160</x:v>
      </x:c>
      <x:c r="U3258"/>
      <x:c r="V3258"/>
      <x:c r="W3258"/>
      <x:c r="X3258" t="str">
        <x:v>不适用(BEV)</x:v>
      </x:c>
      <x:c r="Y3258" t="str">
        <x:v>不适用(BEV)</x:v>
      </x:c>
      <x:c r="Z3258" t="str">
        <x:v>不适用(BEV)</x:v>
      </x:c>
      <x:c r="AA3258" t="str">
        <x:v>不适用(BEV)</x:v>
      </x:c>
      <x:c r="AB3258" t="str">
        <x:v>不适用(BEV)</x:v>
      </x:c>
      <x:c r="AC3258" t="str">
        <x:v>不适用(BEV)</x:v>
      </x:c>
      <x:c r="AD3258" t="str">
        <x:v>BEV_新批次</x:v>
      </x:c>
      <x:c r="AE3258" s="14" t="str"/>
      <x:c r="AF3258" s="14" t="str"/>
      <x:c r="AG3258" s="14" t="str">
        <x:v>待OCR/外部证据：原字段为空</x:v>
      </x:c>
      <x:c r="AH3258" s="15" t="str">
        <x:f>IF(R3258&lt;&gt;"",R3258,IFERROR(IF(AND(IF(ISNUMBER(O3258),O3258,IFERROR(VALUE(O3258),VALUE(LEFT(TRIM(O3258),FIND("|",SUBSTITUTE(SUBSTITUTE(SUBSTITUTE(SUBSTITUTE(SUBSTITUTE(TRIM(O3258),"/","|"),"(","|"),"（","|"),";","|"),"；","|")&amp;"|")-1))))*100/IF(ISNUMBER(N3258),N3258,IFERROR(VALUE(N3258),VALUE(LEFT(TRIM(N3258),FIND("|",SUBSTITUTE(SUBSTITUTE(SUBSTITUTE(SUBSTITUTE(SUBSTITUTE(TRIM(N3258),"/","|"),"(","|"),"（","|"),";","|"),"；","|")&amp;"|")-1))))&gt;=3,IF(ISNUMBER(O3258),O3258,IFERROR(VALUE(O3258),VALUE(LEFT(TRIM(O3258),FIND("|",SUBSTITUTE(SUBSTITUTE(SUBSTITUTE(SUBSTITUTE(SUBSTITUTE(TRIM(O3258),"/","|"),"(","|"),"（","|"),";","|"),"；","|")&amp;"|")-1))))*100/IF(ISNUMBER(N3258),N3258,IFERROR(VALUE(N3258),VALUE(LEFT(TRIM(N3258),FIND("|",SUBSTITUTE(SUBSTITUTE(SUBSTITUTE(SUBSTITUTE(SUBSTITUTE(TRIM(N3258),"/","|"),"(","|"),"（","|"),";","|"),"；","|")&amp;"|")-1))))&lt;=40),IF(ISNUMBER(O3258),O3258,IFERROR(VALUE(O3258),VALUE(LEFT(TRIM(O3258),FIND("|",SUBSTITUTE(SUBSTITUTE(SUBSTITUTE(SUBSTITUTE(SUBSTITUTE(TRIM(O3258),"/","|"),"(","|"),"（","|"),";","|"),"；","|")&amp;"|")-1))))*100/IF(ISNUMBER(N3258),N3258,IFERROR(VALUE(N3258),VALUE(LEFT(TRIM(N3258),FIND("|",SUBSTITUTE(SUBSTITUTE(SUBSTITUTE(SUBSTITUTE(SUBSTITUTE(TRIM(N3258),"/","|"),"(","|"),"（","|"),";","|"),"；","|")&amp;"|")-1)))),""),""))</x:f>
      </x:c>
      <x:c r="AI3258" s="15" t="str">
        <x:f>IFERROR(IF(AND(IF(ISNUMBER(O3258),O3258,IFERROR(VALUE(O3258),VALUE(LEFT(TRIM(O3258),FIND("|",SUBSTITUTE(SUBSTITUTE(SUBSTITUTE(SUBSTITUTE(SUBSTITUTE(TRIM(O3258),"/","|"),"(","|"),"（","|"),";","|"),"；","|")&amp;"|")-1))))&gt;=75,IF(ISNUMBER(O3258),O3258,IFERROR(VALUE(O3258),VALUE(LEFT(TRIM(O3258),FIND("|",SUBSTITUTE(SUBSTITUTE(SUBSTITUTE(SUBSTITUTE(SUBSTITUTE(TRIM(O3258),"/","|"),"(","|"),"（","|"),";","|"),"；","|")&amp;"|")-1))))&lt;=85,IF(ISNUMBER(Q3258),Q3258,IFERROR(VALUE(Q3258),VALUE(LEFT(TRIM(Q3258),FIND("|",SUBSTITUTE(SUBSTITUTE(SUBSTITUTE(SUBSTITUTE(SUBSTITUTE(TRIM(Q3258),"/","|"),"(","|"),"（","|"),";","|"),"；","|")&amp;"|")-1))))&gt;0),IF(ISNUMBER(O3258),O3258,IFERROR(VALUE(O3258),VALUE(LEFT(TRIM(O3258),FIND("|",SUBSTITUTE(SUBSTITUTE(SUBSTITUTE(SUBSTITUTE(SUBSTITUTE(TRIM(O3258),"/","|"),"(","|"),"（","|"),";","|"),"；","|")&amp;"|")-1))))*1000/IF(ISNUMBER(Q3258),Q3258,IFERROR(VALUE(Q3258),VALUE(LEFT(TRIM(Q3258),FIND("|",SUBSTITUTE(SUBSTITUTE(SUBSTITUTE(SUBSTITUTE(SUBSTITUTE(TRIM(Q3258),"/","|"),"(","|"),"（","|"),";","|"),"；","|")&amp;"|")-1)))),""),"")</x:f>
      </x:c>
      <x:c r="AJ3258" s="14" t="str">
        <x:f>IF(AI3258="","","非称重实测")</x:f>
      </x:c>
      <x:c r="AK3258" s="14" t="str"/>
      <x:c r="AL3258" s="14" t="str">
        <x:v>v3.4.6-candidate</x:v>
      </x:c>
    </x:row>
    <x:row r="3259">
      <x:c r="A3259" t="n">
        <x:v>396</x:v>
      </x:c>
      <x:c r="B3259" t="str">
        <x:v>SVW6461KEV</x:v>
      </x:c>
      <x:c r="C3259" t="str">
        <x:v>大众牌</x:v>
      </x:c>
      <x:c r="D3259"/>
      <x:c r="E3259" t="str">
        <x:v>ID.4 X</x:v>
      </x:c>
      <x:c r="F3259"/>
      <x:c r="G3259"/>
      <x:c r="H3259" t="str">
        <x:v> 纯电动多用途乘用车 </x:v>
      </x:c>
      <x:c r="I3259"/>
      <x:c r="J3259" t="str">
        <x:v>BEV</x:v>
      </x:c>
      <x:c r="K3259" t="str">
        <x:v>否</x:v>
      </x:c>
      <x:c r="L3259"/>
      <x:c r="M3259"/>
      <x:c r="N3259"/>
      <x:c r="O3259"/>
      <x:c r="P3259"/>
      <x:c r="Q3259"/>
      <x:c r="R3259"/>
      <x:c r="S3259"/>
      <x:c r="T3259"/>
      <x:c r="U3259"/>
      <x:c r="V3259"/>
      <x:c r="W3259"/>
      <x:c r="X3259" t="str">
        <x:v>不适用(BEV)</x:v>
      </x:c>
      <x:c r="Y3259" t="str">
        <x:v>不适用(BEV)</x:v>
      </x:c>
      <x:c r="Z3259" t="str">
        <x:v>不适用(BEV)</x:v>
      </x:c>
      <x:c r="AA3259" t="str">
        <x:v>不适用(BEV)</x:v>
      </x:c>
      <x:c r="AB3259" t="str">
        <x:v>不适用(BEV)</x:v>
      </x:c>
      <x:c r="AC3259" t="str">
        <x:v>不适用(BEV)</x:v>
      </x:c>
      <x:c r="AD3259" t="str">
        <x:v>BEV_新批次</x:v>
      </x:c>
      <x:c r="AE3259" s="14" t="str"/>
      <x:c r="AF3259" s="14" t="str"/>
      <x:c r="AG3259" s="14" t="str">
        <x:v>待OCR/外部证据：原字段为空</x:v>
      </x:c>
      <x:c r="AH3259" s="15" t="str">
        <x:f>IF(R3259&lt;&gt;"",R3259,IFERROR(IF(AND(IF(ISNUMBER(O3259),O3259,IFERROR(VALUE(O3259),VALUE(LEFT(TRIM(O3259),FIND("|",SUBSTITUTE(SUBSTITUTE(SUBSTITUTE(SUBSTITUTE(SUBSTITUTE(TRIM(O3259),"/","|"),"(","|"),"（","|"),";","|"),"；","|")&amp;"|")-1))))*100/IF(ISNUMBER(N3259),N3259,IFERROR(VALUE(N3259),VALUE(LEFT(TRIM(N3259),FIND("|",SUBSTITUTE(SUBSTITUTE(SUBSTITUTE(SUBSTITUTE(SUBSTITUTE(TRIM(N3259),"/","|"),"(","|"),"（","|"),";","|"),"；","|")&amp;"|")-1))))&gt;=3,IF(ISNUMBER(O3259),O3259,IFERROR(VALUE(O3259),VALUE(LEFT(TRIM(O3259),FIND("|",SUBSTITUTE(SUBSTITUTE(SUBSTITUTE(SUBSTITUTE(SUBSTITUTE(TRIM(O3259),"/","|"),"(","|"),"（","|"),";","|"),"；","|")&amp;"|")-1))))*100/IF(ISNUMBER(N3259),N3259,IFERROR(VALUE(N3259),VALUE(LEFT(TRIM(N3259),FIND("|",SUBSTITUTE(SUBSTITUTE(SUBSTITUTE(SUBSTITUTE(SUBSTITUTE(TRIM(N3259),"/","|"),"(","|"),"（","|"),";","|"),"；","|")&amp;"|")-1))))&lt;=40),IF(ISNUMBER(O3259),O3259,IFERROR(VALUE(O3259),VALUE(LEFT(TRIM(O3259),FIND("|",SUBSTITUTE(SUBSTITUTE(SUBSTITUTE(SUBSTITUTE(SUBSTITUTE(TRIM(O3259),"/","|"),"(","|"),"（","|"),";","|"),"；","|")&amp;"|")-1))))*100/IF(ISNUMBER(N3259),N3259,IFERROR(VALUE(N3259),VALUE(LEFT(TRIM(N3259),FIND("|",SUBSTITUTE(SUBSTITUTE(SUBSTITUTE(SUBSTITUTE(SUBSTITUTE(TRIM(N3259),"/","|"),"(","|"),"（","|"),";","|"),"；","|")&amp;"|")-1)))),""),""))</x:f>
      </x:c>
      <x:c r="AI3259" s="15" t="str">
        <x:f>IFERROR(IF(AND(IF(ISNUMBER(O3259),O3259,IFERROR(VALUE(O3259),VALUE(LEFT(TRIM(O3259),FIND("|",SUBSTITUTE(SUBSTITUTE(SUBSTITUTE(SUBSTITUTE(SUBSTITUTE(TRIM(O3259),"/","|"),"(","|"),"（","|"),";","|"),"；","|")&amp;"|")-1))))&gt;=75,IF(ISNUMBER(O3259),O3259,IFERROR(VALUE(O3259),VALUE(LEFT(TRIM(O3259),FIND("|",SUBSTITUTE(SUBSTITUTE(SUBSTITUTE(SUBSTITUTE(SUBSTITUTE(TRIM(O3259),"/","|"),"(","|"),"（","|"),";","|"),"；","|")&amp;"|")-1))))&lt;=85,IF(ISNUMBER(Q3259),Q3259,IFERROR(VALUE(Q3259),VALUE(LEFT(TRIM(Q3259),FIND("|",SUBSTITUTE(SUBSTITUTE(SUBSTITUTE(SUBSTITUTE(SUBSTITUTE(TRIM(Q3259),"/","|"),"(","|"),"（","|"),";","|"),"；","|")&amp;"|")-1))))&gt;0),IF(ISNUMBER(O3259),O3259,IFERROR(VALUE(O3259),VALUE(LEFT(TRIM(O3259),FIND("|",SUBSTITUTE(SUBSTITUTE(SUBSTITUTE(SUBSTITUTE(SUBSTITUTE(TRIM(O3259),"/","|"),"(","|"),"（","|"),";","|"),"；","|")&amp;"|")-1))))*1000/IF(ISNUMBER(Q3259),Q3259,IFERROR(VALUE(Q3259),VALUE(LEFT(TRIM(Q3259),FIND("|",SUBSTITUTE(SUBSTITUTE(SUBSTITUTE(SUBSTITUTE(SUBSTITUTE(TRIM(Q3259),"/","|"),"(","|"),"（","|"),";","|"),"；","|")&amp;"|")-1)))),""),"")</x:f>
      </x:c>
      <x:c r="AJ3259" s="14" t="str">
        <x:f>IF(AI3259="","","非称重实测")</x:f>
      </x:c>
      <x:c r="AK3259" s="14" t="str"/>
      <x:c r="AL3259" s="14" t="str">
        <x:v>v3.4.6-candidate</x:v>
      </x:c>
    </x:row>
    <x:row r="3260">
      <x:c r="A3260" t="n">
        <x:v>396</x:v>
      </x:c>
      <x:c r="B3260" t="str">
        <x:v>WHJ7000BEVGS111</x:v>
      </x:c>
      <x:c r="C3260" t="str">
        <x:v>凯翼牌</x:v>
      </x:c>
      <x:c r="D3260"/>
      <x:c r="E3260" t="str">
        <x:v>轩度EV</x:v>
      </x:c>
      <x:c r="F3260"/>
      <x:c r="G3260"/>
      <x:c r="H3260" t="str">
        <x:v> 纯电动轿车 </x:v>
      </x:c>
      <x:c r="I3260"/>
      <x:c r="J3260" t="str">
        <x:v>BEV</x:v>
      </x:c>
      <x:c r="K3260" t="str">
        <x:v>否</x:v>
      </x:c>
      <x:c r="L3260"/>
      <x:c r="M3260"/>
      <x:c r="N3260"/>
      <x:c r="O3260"/>
      <x:c r="P3260"/>
      <x:c r="Q3260"/>
      <x:c r="R3260"/>
      <x:c r="S3260"/>
      <x:c r="T3260"/>
      <x:c r="U3260"/>
      <x:c r="V3260"/>
      <x:c r="W3260"/>
      <x:c r="X3260" t="str">
        <x:v>不适用(BEV)</x:v>
      </x:c>
      <x:c r="Y3260" t="str">
        <x:v>不适用(BEV)</x:v>
      </x:c>
      <x:c r="Z3260" t="str">
        <x:v>不适用(BEV)</x:v>
      </x:c>
      <x:c r="AA3260" t="str">
        <x:v>不适用(BEV)</x:v>
      </x:c>
      <x:c r="AB3260" t="str">
        <x:v>不适用(BEV)</x:v>
      </x:c>
      <x:c r="AC3260" t="str">
        <x:v>不适用(BEV)</x:v>
      </x:c>
      <x:c r="AD3260" t="str">
        <x:v>BEV_新批次</x:v>
      </x:c>
      <x:c r="AE3260" s="14" t="str"/>
      <x:c r="AF3260" s="14" t="str"/>
      <x:c r="AG3260" s="14" t="str">
        <x:v>待OCR/外部证据：原字段为空</x:v>
      </x:c>
      <x:c r="AH3260" s="15" t="str">
        <x:f>IF(R3260&lt;&gt;"",R3260,IFERROR(IF(AND(IF(ISNUMBER(O3260),O3260,IFERROR(VALUE(O3260),VALUE(LEFT(TRIM(O3260),FIND("|",SUBSTITUTE(SUBSTITUTE(SUBSTITUTE(SUBSTITUTE(SUBSTITUTE(TRIM(O3260),"/","|"),"(","|"),"（","|"),";","|"),"；","|")&amp;"|")-1))))*100/IF(ISNUMBER(N3260),N3260,IFERROR(VALUE(N3260),VALUE(LEFT(TRIM(N3260),FIND("|",SUBSTITUTE(SUBSTITUTE(SUBSTITUTE(SUBSTITUTE(SUBSTITUTE(TRIM(N3260),"/","|"),"(","|"),"（","|"),";","|"),"；","|")&amp;"|")-1))))&gt;=3,IF(ISNUMBER(O3260),O3260,IFERROR(VALUE(O3260),VALUE(LEFT(TRIM(O3260),FIND("|",SUBSTITUTE(SUBSTITUTE(SUBSTITUTE(SUBSTITUTE(SUBSTITUTE(TRIM(O3260),"/","|"),"(","|"),"（","|"),";","|"),"；","|")&amp;"|")-1))))*100/IF(ISNUMBER(N3260),N3260,IFERROR(VALUE(N3260),VALUE(LEFT(TRIM(N3260),FIND("|",SUBSTITUTE(SUBSTITUTE(SUBSTITUTE(SUBSTITUTE(SUBSTITUTE(TRIM(N3260),"/","|"),"(","|"),"（","|"),";","|"),"；","|")&amp;"|")-1))))&lt;=40),IF(ISNUMBER(O3260),O3260,IFERROR(VALUE(O3260),VALUE(LEFT(TRIM(O3260),FIND("|",SUBSTITUTE(SUBSTITUTE(SUBSTITUTE(SUBSTITUTE(SUBSTITUTE(TRIM(O3260),"/","|"),"(","|"),"（","|"),";","|"),"；","|")&amp;"|")-1))))*100/IF(ISNUMBER(N3260),N3260,IFERROR(VALUE(N3260),VALUE(LEFT(TRIM(N3260),FIND("|",SUBSTITUTE(SUBSTITUTE(SUBSTITUTE(SUBSTITUTE(SUBSTITUTE(TRIM(N3260),"/","|"),"(","|"),"（","|"),";","|"),"；","|")&amp;"|")-1)))),""),""))</x:f>
      </x:c>
      <x:c r="AI3260" s="15" t="str">
        <x:f>IFERROR(IF(AND(IF(ISNUMBER(O3260),O3260,IFERROR(VALUE(O3260),VALUE(LEFT(TRIM(O3260),FIND("|",SUBSTITUTE(SUBSTITUTE(SUBSTITUTE(SUBSTITUTE(SUBSTITUTE(TRIM(O3260),"/","|"),"(","|"),"（","|"),";","|"),"；","|")&amp;"|")-1))))&gt;=75,IF(ISNUMBER(O3260),O3260,IFERROR(VALUE(O3260),VALUE(LEFT(TRIM(O3260),FIND("|",SUBSTITUTE(SUBSTITUTE(SUBSTITUTE(SUBSTITUTE(SUBSTITUTE(TRIM(O3260),"/","|"),"(","|"),"（","|"),";","|"),"；","|")&amp;"|")-1))))&lt;=85,IF(ISNUMBER(Q3260),Q3260,IFERROR(VALUE(Q3260),VALUE(LEFT(TRIM(Q3260),FIND("|",SUBSTITUTE(SUBSTITUTE(SUBSTITUTE(SUBSTITUTE(SUBSTITUTE(TRIM(Q3260),"/","|"),"(","|"),"（","|"),";","|"),"；","|")&amp;"|")-1))))&gt;0),IF(ISNUMBER(O3260),O3260,IFERROR(VALUE(O3260),VALUE(LEFT(TRIM(O3260),FIND("|",SUBSTITUTE(SUBSTITUTE(SUBSTITUTE(SUBSTITUTE(SUBSTITUTE(TRIM(O3260),"/","|"),"(","|"),"（","|"),";","|"),"；","|")&amp;"|")-1))))*1000/IF(ISNUMBER(Q3260),Q3260,IFERROR(VALUE(Q3260),VALUE(LEFT(TRIM(Q3260),FIND("|",SUBSTITUTE(SUBSTITUTE(SUBSTITUTE(SUBSTITUTE(SUBSTITUTE(TRIM(Q3260),"/","|"),"(","|"),"（","|"),";","|"),"；","|")&amp;"|")-1)))),""),"")</x:f>
      </x:c>
      <x:c r="AJ3260" s="14" t="str">
        <x:f>IF(AI3260="","","非称重实测")</x:f>
      </x:c>
      <x:c r="AK3260" s="14" t="str"/>
      <x:c r="AL3260" s="14" t="str">
        <x:v>v3.4.6-candidate</x:v>
      </x:c>
    </x:row>
    <x:row r="3261">
      <x:c r="A3261" t="n">
        <x:v>396</x:v>
      </x:c>
      <x:c r="B3261" t="str">
        <x:v>BYD6480AMHEV5</x:v>
      </x:c>
      <x:c r="C3261" t="str">
        <x:v>比亚迪牌</x:v>
      </x:c>
      <x:c r="D3261" t="str">
        <x:v>比亚迪汽车有限公司</x:v>
      </x:c>
      <x:c r="E3261" t="str">
        <x:v>比亚迪</x:v>
      </x:c>
      <x:c r="F3261" t="str">
        <x:v>比亚迪海狮06</x:v>
      </x:c>
      <x:c r="G3261" t="str">
        <x:v>比亚迪海狮06</x:v>
      </x:c>
      <x:c r="H3261" t="str">
        <x:v>插电式混合动力轿车</x:v>
      </x:c>
      <x:c r="I3261"/>
      <x:c r="J3261" t="str">
        <x:v>PHEV</x:v>
      </x:c>
      <x:c r="K3261" t="str">
        <x:v>否</x:v>
      </x:c>
      <x:c r="L3261" t="n">
        <x:v>1890</x:v>
      </x:c>
      <x:c r="M3261" t="n">
        <x:v>2820</x:v>
      </x:c>
      <x:c r="N3261" t="n">
        <x:v>93</x:v>
      </x:c>
      <x:c r="O3261" t="n">
        <x:v>18.316</x:v>
      </x:c>
      <x:c r="P3261" t="str">
        <x:v>磷酸铁锂</x:v>
      </x:c>
      <x:c r="Q3261" t="n">
        <x:v>104.6628571428571</x:v>
      </x:c>
      <x:c r="R3261" t="n">
        <x:v>14</x:v>
      </x:c>
      <x:c r="S3261" t="n">
        <x:v>180</x:v>
      </x:c>
      <x:c r="T3261" t="n">
        <x:v>180</x:v>
      </x:c>
      <x:c r="U3261"/>
      <x:c r="V3261" t="str">
        <x:v>160kW</x:v>
      </x:c>
      <x:c r="W3261"/>
      <x:c r="X3261"/>
      <x:c r="Y3261" t="n">
        <x:v>4.6</x:v>
      </x:c>
      <x:c r="Z3261" t="n">
        <x:v>1498</x:v>
      </x:c>
      <x:c r="AA3261" t="n">
        <x:v>74</x:v>
      </x:c>
      <x:c r="AB3261" t="str">
        <x:v>比亚迪汽车有限公司</x:v>
      </x:c>
      <x:c r="AC3261" t="str">
        <x:v>BYD472QC</x:v>
      </x:c>
      <x:c r="AD3261" t="str">
        <x:v>PHEV_历史批次</x:v>
      </x:c>
      <x:c r="AE3261" s="14" t="str"/>
      <x:c r="AF3261" s="14" t="str"/>
      <x:c r="AG3261" s="14" t="str">
        <x:v>待OCR/外部证据：数值语义歧义</x:v>
      </x:c>
      <x:c r="AH3261" s="15" t="n">
        <x:f>IF(R3261&lt;&gt;"",R3261,IFERROR(IF(AND(IF(ISNUMBER(O3261),O3261,IFERROR(VALUE(O3261),VALUE(LEFT(TRIM(O3261),FIND("|",SUBSTITUTE(SUBSTITUTE(SUBSTITUTE(SUBSTITUTE(SUBSTITUTE(TRIM(O3261),"/","|"),"(","|"),"（","|"),";","|"),"；","|")&amp;"|")-1))))*100/IF(ISNUMBER(N3261),N3261,IFERROR(VALUE(N3261),VALUE(LEFT(TRIM(N3261),FIND("|",SUBSTITUTE(SUBSTITUTE(SUBSTITUTE(SUBSTITUTE(SUBSTITUTE(TRIM(N3261),"/","|"),"(","|"),"（","|"),";","|"),"；","|")&amp;"|")-1))))&gt;=3,IF(ISNUMBER(O3261),O3261,IFERROR(VALUE(O3261),VALUE(LEFT(TRIM(O3261),FIND("|",SUBSTITUTE(SUBSTITUTE(SUBSTITUTE(SUBSTITUTE(SUBSTITUTE(TRIM(O3261),"/","|"),"(","|"),"（","|"),";","|"),"；","|")&amp;"|")-1))))*100/IF(ISNUMBER(N3261),N3261,IFERROR(VALUE(N3261),VALUE(LEFT(TRIM(N3261),FIND("|",SUBSTITUTE(SUBSTITUTE(SUBSTITUTE(SUBSTITUTE(SUBSTITUTE(TRIM(N3261),"/","|"),"(","|"),"（","|"),";","|"),"；","|")&amp;"|")-1))))&lt;=40),IF(ISNUMBER(O3261),O3261,IFERROR(VALUE(O3261),VALUE(LEFT(TRIM(O3261),FIND("|",SUBSTITUTE(SUBSTITUTE(SUBSTITUTE(SUBSTITUTE(SUBSTITUTE(TRIM(O3261),"/","|"),"(","|"),"（","|"),";","|"),"；","|")&amp;"|")-1))))*100/IF(ISNUMBER(N3261),N3261,IFERROR(VALUE(N3261),VALUE(LEFT(TRIM(N3261),FIND("|",SUBSTITUTE(SUBSTITUTE(SUBSTITUTE(SUBSTITUTE(SUBSTITUTE(TRIM(N3261),"/","|"),"(","|"),"（","|"),";","|"),"；","|")&amp;"|")-1)))),""),""))</x:f>
        <x:v>14</x:v>
      </x:c>
      <x:c r="AI3261" s="15" t="str">
        <x:f>IFERROR(IF(AND(IF(ISNUMBER(O3261),O3261,IFERROR(VALUE(O3261),VALUE(LEFT(TRIM(O3261),FIND("|",SUBSTITUTE(SUBSTITUTE(SUBSTITUTE(SUBSTITUTE(SUBSTITUTE(TRIM(O3261),"/","|"),"(","|"),"（","|"),";","|"),"；","|")&amp;"|")-1))))&gt;=75,IF(ISNUMBER(O3261),O3261,IFERROR(VALUE(O3261),VALUE(LEFT(TRIM(O3261),FIND("|",SUBSTITUTE(SUBSTITUTE(SUBSTITUTE(SUBSTITUTE(SUBSTITUTE(TRIM(O3261),"/","|"),"(","|"),"（","|"),";","|"),"；","|")&amp;"|")-1))))&lt;=85,IF(ISNUMBER(Q3261),Q3261,IFERROR(VALUE(Q3261),VALUE(LEFT(TRIM(Q3261),FIND("|",SUBSTITUTE(SUBSTITUTE(SUBSTITUTE(SUBSTITUTE(SUBSTITUTE(TRIM(Q3261),"/","|"),"(","|"),"（","|"),";","|"),"；","|")&amp;"|")-1))))&gt;0),IF(ISNUMBER(O3261),O3261,IFERROR(VALUE(O3261),VALUE(LEFT(TRIM(O3261),FIND("|",SUBSTITUTE(SUBSTITUTE(SUBSTITUTE(SUBSTITUTE(SUBSTITUTE(TRIM(O3261),"/","|"),"(","|"),"（","|"),";","|"),"；","|")&amp;"|")-1))))*1000/IF(ISNUMBER(Q3261),Q3261,IFERROR(VALUE(Q3261),VALUE(LEFT(TRIM(Q3261),FIND("|",SUBSTITUTE(SUBSTITUTE(SUBSTITUTE(SUBSTITUTE(SUBSTITUTE(TRIM(Q3261),"/","|"),"(","|"),"（","|"),";","|"),"；","|")&amp;"|")-1)))),""),"")</x:f>
      </x:c>
      <x:c r="AJ3261" s="14" t="str">
        <x:f>IF(AI3261="","","非称重实测")</x:f>
      </x:c>
      <x:c r="AK3261" s="14" t="str"/>
      <x:c r="AL3261" s="14" t="str">
        <x:v>v3.4.6-candidate</x:v>
      </x:c>
    </x:row>
    <x:row r="3262">
      <x:c r="A3262" t="n">
        <x:v>396</x:v>
      </x:c>
      <x:c r="B3262" t="str">
        <x:v>BYD6510MT6HEV2</x:v>
      </x:c>
      <x:c r="C3262"/>
      <x:c r="D3262"/>
      <x:c r="E3262"/>
      <x:c r="F3262" t="str">
        <x:v>比亚迪M9</x:v>
      </x:c>
      <x:c r="G3262" t="str">
        <x:v>比亚迪M9</x:v>
      </x:c>
      <x:c r="H3262" t="str">
        <x:v>插电式混合动力轿车</x:v>
      </x:c>
      <x:c r="I3262"/>
      <x:c r="J3262" t="str">
        <x:v>PHEV</x:v>
      </x:c>
      <x:c r="K3262" t="str">
        <x:v>否</x:v>
      </x:c>
      <x:c r="L3262" t="n">
        <x:v>2470</x:v>
      </x:c>
      <x:c r="M3262"/>
      <x:c r="N3262" t="n">
        <x:v>85</x:v>
      </x:c>
      <x:c r="O3262" t="n">
        <x:v>20.39</x:v>
      </x:c>
      <x:c r="P3262" t="str">
        <x:v>磷酸铁锂电池</x:v>
      </x:c>
      <x:c r="Q3262" t="n">
        <x:v>101.95</x:v>
      </x:c>
      <x:c r="R3262" t="n">
        <x:v>23.99</x:v>
      </x:c>
      <x:c r="S3262" t="n">
        <x:v>200</x:v>
      </x:c>
      <x:c r="T3262" t="n">
        <x:v>200</x:v>
      </x:c>
      <x:c r="U3262"/>
      <x:c r="V3262" t="str">
        <x:v>200kW</x:v>
      </x:c>
      <x:c r="W3262"/>
      <x:c r="X3262"/>
      <x:c r="Y3262" t="n">
        <x:v>5.99</x:v>
      </x:c>
      <x:c r="Z3262" t="n">
        <x:v>1498</x:v>
      </x:c>
      <x:c r="AA3262" t="n">
        <x:v>115</x:v>
      </x:c>
      <x:c r="AB3262" t="str">
        <x:v>比亚迪汽车有限公司</x:v>
      </x:c>
      <x:c r="AC3262" t="str">
        <x:v>BYD472ZQB</x:v>
      </x:c>
      <x:c r="AD3262" t="str">
        <x:v>PHEV_历史批次</x:v>
      </x:c>
      <x:c r="AE3262" s="14" t="str"/>
      <x:c r="AF3262" s="14" t="str"/>
      <x:c r="AG3262" s="14" t="str">
        <x:v>待OCR/外部证据：数值语义歧义</x:v>
      </x:c>
      <x:c r="AH3262" s="15" t="n">
        <x:f>IF(R3262&lt;&gt;"",R3262,IFERROR(IF(AND(IF(ISNUMBER(O3262),O3262,IFERROR(VALUE(O3262),VALUE(LEFT(TRIM(O3262),FIND("|",SUBSTITUTE(SUBSTITUTE(SUBSTITUTE(SUBSTITUTE(SUBSTITUTE(TRIM(O3262),"/","|"),"(","|"),"（","|"),";","|"),"；","|")&amp;"|")-1))))*100/IF(ISNUMBER(N3262),N3262,IFERROR(VALUE(N3262),VALUE(LEFT(TRIM(N3262),FIND("|",SUBSTITUTE(SUBSTITUTE(SUBSTITUTE(SUBSTITUTE(SUBSTITUTE(TRIM(N3262),"/","|"),"(","|"),"（","|"),";","|"),"；","|")&amp;"|")-1))))&gt;=3,IF(ISNUMBER(O3262),O3262,IFERROR(VALUE(O3262),VALUE(LEFT(TRIM(O3262),FIND("|",SUBSTITUTE(SUBSTITUTE(SUBSTITUTE(SUBSTITUTE(SUBSTITUTE(TRIM(O3262),"/","|"),"(","|"),"（","|"),";","|"),"；","|")&amp;"|")-1))))*100/IF(ISNUMBER(N3262),N3262,IFERROR(VALUE(N3262),VALUE(LEFT(TRIM(N3262),FIND("|",SUBSTITUTE(SUBSTITUTE(SUBSTITUTE(SUBSTITUTE(SUBSTITUTE(TRIM(N3262),"/","|"),"(","|"),"（","|"),";","|"),"；","|")&amp;"|")-1))))&lt;=40),IF(ISNUMBER(O3262),O3262,IFERROR(VALUE(O3262),VALUE(LEFT(TRIM(O3262),FIND("|",SUBSTITUTE(SUBSTITUTE(SUBSTITUTE(SUBSTITUTE(SUBSTITUTE(TRIM(O3262),"/","|"),"(","|"),"（","|"),";","|"),"；","|")&amp;"|")-1))))*100/IF(ISNUMBER(N3262),N3262,IFERROR(VALUE(N3262),VALUE(LEFT(TRIM(N3262),FIND("|",SUBSTITUTE(SUBSTITUTE(SUBSTITUTE(SUBSTITUTE(SUBSTITUTE(TRIM(N3262),"/","|"),"(","|"),"（","|"),";","|"),"；","|")&amp;"|")-1)))),""),""))</x:f>
        <x:v>23.99</x:v>
      </x:c>
      <x:c r="AI3262" s="15" t="str">
        <x:f>IFERROR(IF(AND(IF(ISNUMBER(O3262),O3262,IFERROR(VALUE(O3262),VALUE(LEFT(TRIM(O3262),FIND("|",SUBSTITUTE(SUBSTITUTE(SUBSTITUTE(SUBSTITUTE(SUBSTITUTE(TRIM(O3262),"/","|"),"(","|"),"（","|"),";","|"),"；","|")&amp;"|")-1))))&gt;=75,IF(ISNUMBER(O3262),O3262,IFERROR(VALUE(O3262),VALUE(LEFT(TRIM(O3262),FIND("|",SUBSTITUTE(SUBSTITUTE(SUBSTITUTE(SUBSTITUTE(SUBSTITUTE(TRIM(O3262),"/","|"),"(","|"),"（","|"),";","|"),"；","|")&amp;"|")-1))))&lt;=85,IF(ISNUMBER(Q3262),Q3262,IFERROR(VALUE(Q3262),VALUE(LEFT(TRIM(Q3262),FIND("|",SUBSTITUTE(SUBSTITUTE(SUBSTITUTE(SUBSTITUTE(SUBSTITUTE(TRIM(Q3262),"/","|"),"(","|"),"（","|"),";","|"),"；","|")&amp;"|")-1))))&gt;0),IF(ISNUMBER(O3262),O3262,IFERROR(VALUE(O3262),VALUE(LEFT(TRIM(O3262),FIND("|",SUBSTITUTE(SUBSTITUTE(SUBSTITUTE(SUBSTITUTE(SUBSTITUTE(TRIM(O3262),"/","|"),"(","|"),"（","|"),";","|"),"；","|")&amp;"|")-1))))*1000/IF(ISNUMBER(Q3262),Q3262,IFERROR(VALUE(Q3262),VALUE(LEFT(TRIM(Q3262),FIND("|",SUBSTITUTE(SUBSTITUTE(SUBSTITUTE(SUBSTITUTE(SUBSTITUTE(TRIM(Q3262),"/","|"),"(","|"),"（","|"),";","|"),"；","|")&amp;"|")-1)))),""),"")</x:f>
      </x:c>
      <x:c r="AJ3262" s="14" t="str">
        <x:f>IF(AI3262="","","非称重实测")</x:f>
      </x:c>
      <x:c r="AK3262" s="14" t="str"/>
      <x:c r="AL3262" s="14" t="str">
        <x:v>v3.4.6-candidate</x:v>
      </x:c>
    </x:row>
    <x:row r="3263">
      <x:c r="A3263" t="n">
        <x:v>396</x:v>
      </x:c>
      <x:c r="B3263" t="str">
        <x:v>BYD7151YT6HEV7</x:v>
      </x:c>
      <x:c r="C3263"/>
      <x:c r="D3263"/>
      <x:c r="E3263"/>
      <x:c r="F3263" t="str">
        <x:v>比亚迪海豹07</x:v>
      </x:c>
      <x:c r="G3263" t="str">
        <x:v>比亚迪海豹07</x:v>
      </x:c>
      <x:c r="H3263" t="str">
        <x:v>插电式混合动力轿车</x:v>
      </x:c>
      <x:c r="I3263"/>
      <x:c r="J3263" t="str">
        <x:v>PHEV</x:v>
      </x:c>
      <x:c r="K3263" t="str">
        <x:v>否</x:v>
      </x:c>
      <x:c r="L3263" t="n">
        <x:v>2010</x:v>
      </x:c>
      <x:c r="M3263"/>
      <x:c r="N3263" t="n">
        <x:v>180</x:v>
      </x:c>
      <x:c r="O3263" t="n">
        <x:v>29.462</x:v>
      </x:c>
      <x:c r="P3263" t="str">
        <x:v>磷酸铁锂</x:v>
      </x:c>
      <x:c r="Q3263" t="n">
        <x:v>110.7593984962406</x:v>
      </x:c>
      <x:c r="R3263" t="n">
        <x:v>16.37</x:v>
      </x:c>
      <x:c r="S3263" t="n">
        <x:v>200</x:v>
      </x:c>
      <x:c r="T3263" t="n">
        <x:v>200</x:v>
      </x:c>
      <x:c r="U3263"/>
      <x:c r="V3263" t="str">
        <x:v>200kW</x:v>
      </x:c>
      <x:c r="W3263"/>
      <x:c r="X3263"/>
      <x:c r="Y3263" t="n">
        <x:v>4.49</x:v>
      </x:c>
      <x:c r="Z3263" t="n">
        <x:v>1498</x:v>
      </x:c>
      <x:c r="AA3263" t="n">
        <x:v>115</x:v>
      </x:c>
      <x:c r="AB3263" t="str">
        <x:v>比亚迪汽车有限公司</x:v>
      </x:c>
      <x:c r="AC3263" t="str">
        <x:v>BYD472ZQB</x:v>
      </x:c>
      <x:c r="AD3263" t="str">
        <x:v>PHEV_历史批次</x:v>
      </x:c>
      <x:c r="AE3263" s="14" t="str"/>
      <x:c r="AF3263" s="14" t="str"/>
      <x:c r="AG3263" s="14" t="str">
        <x:v>待OCR/外部证据：数值语义歧义</x:v>
      </x:c>
      <x:c r="AH3263" s="15" t="n">
        <x:f>IF(R3263&lt;&gt;"",R3263,IFERROR(IF(AND(IF(ISNUMBER(O3263),O3263,IFERROR(VALUE(O3263),VALUE(LEFT(TRIM(O3263),FIND("|",SUBSTITUTE(SUBSTITUTE(SUBSTITUTE(SUBSTITUTE(SUBSTITUTE(TRIM(O3263),"/","|"),"(","|"),"（","|"),";","|"),"；","|")&amp;"|")-1))))*100/IF(ISNUMBER(N3263),N3263,IFERROR(VALUE(N3263),VALUE(LEFT(TRIM(N3263),FIND("|",SUBSTITUTE(SUBSTITUTE(SUBSTITUTE(SUBSTITUTE(SUBSTITUTE(TRIM(N3263),"/","|"),"(","|"),"（","|"),";","|"),"；","|")&amp;"|")-1))))&gt;=3,IF(ISNUMBER(O3263),O3263,IFERROR(VALUE(O3263),VALUE(LEFT(TRIM(O3263),FIND("|",SUBSTITUTE(SUBSTITUTE(SUBSTITUTE(SUBSTITUTE(SUBSTITUTE(TRIM(O3263),"/","|"),"(","|"),"（","|"),";","|"),"；","|")&amp;"|")-1))))*100/IF(ISNUMBER(N3263),N3263,IFERROR(VALUE(N3263),VALUE(LEFT(TRIM(N3263),FIND("|",SUBSTITUTE(SUBSTITUTE(SUBSTITUTE(SUBSTITUTE(SUBSTITUTE(TRIM(N3263),"/","|"),"(","|"),"（","|"),";","|"),"；","|")&amp;"|")-1))))&lt;=40),IF(ISNUMBER(O3263),O3263,IFERROR(VALUE(O3263),VALUE(LEFT(TRIM(O3263),FIND("|",SUBSTITUTE(SUBSTITUTE(SUBSTITUTE(SUBSTITUTE(SUBSTITUTE(TRIM(O3263),"/","|"),"(","|"),"（","|"),";","|"),"；","|")&amp;"|")-1))))*100/IF(ISNUMBER(N3263),N3263,IFERROR(VALUE(N3263),VALUE(LEFT(TRIM(N3263),FIND("|",SUBSTITUTE(SUBSTITUTE(SUBSTITUTE(SUBSTITUTE(SUBSTITUTE(TRIM(N3263),"/","|"),"(","|"),"（","|"),";","|"),"；","|")&amp;"|")-1)))),""),""))</x:f>
        <x:v>16.37</x:v>
      </x:c>
      <x:c r="AI3263" s="15" t="str">
        <x:f>IFERROR(IF(AND(IF(ISNUMBER(O3263),O3263,IFERROR(VALUE(O3263),VALUE(LEFT(TRIM(O3263),FIND("|",SUBSTITUTE(SUBSTITUTE(SUBSTITUTE(SUBSTITUTE(SUBSTITUTE(TRIM(O3263),"/","|"),"(","|"),"（","|"),";","|"),"；","|")&amp;"|")-1))))&gt;=75,IF(ISNUMBER(O3263),O3263,IFERROR(VALUE(O3263),VALUE(LEFT(TRIM(O3263),FIND("|",SUBSTITUTE(SUBSTITUTE(SUBSTITUTE(SUBSTITUTE(SUBSTITUTE(TRIM(O3263),"/","|"),"(","|"),"（","|"),";","|"),"；","|")&amp;"|")-1))))&lt;=85,IF(ISNUMBER(Q3263),Q3263,IFERROR(VALUE(Q3263),VALUE(LEFT(TRIM(Q3263),FIND("|",SUBSTITUTE(SUBSTITUTE(SUBSTITUTE(SUBSTITUTE(SUBSTITUTE(TRIM(Q3263),"/","|"),"(","|"),"（","|"),";","|"),"；","|")&amp;"|")-1))))&gt;0),IF(ISNUMBER(O3263),O3263,IFERROR(VALUE(O3263),VALUE(LEFT(TRIM(O3263),FIND("|",SUBSTITUTE(SUBSTITUTE(SUBSTITUTE(SUBSTITUTE(SUBSTITUTE(TRIM(O3263),"/","|"),"(","|"),"（","|"),";","|"),"；","|")&amp;"|")-1))))*1000/IF(ISNUMBER(Q3263),Q3263,IFERROR(VALUE(Q3263),VALUE(LEFT(TRIM(Q3263),FIND("|",SUBSTITUTE(SUBSTITUTE(SUBSTITUTE(SUBSTITUTE(SUBSTITUTE(TRIM(Q3263),"/","|"),"(","|"),"（","|"),";","|"),"；","|")&amp;"|")-1)))),""),"")</x:f>
      </x:c>
      <x:c r="AJ3263" s="14" t="str">
        <x:f>IF(AI3263="","","非称重实测")</x:f>
      </x:c>
      <x:c r="AK3263" s="14" t="str"/>
      <x:c r="AL3263" s="14" t="str">
        <x:v>v3.4.6-candidate</x:v>
      </x:c>
    </x:row>
    <x:row r="3264">
      <x:c r="A3264" t="n">
        <x:v>396</x:v>
      </x:c>
      <x:c r="B3264" t="str">
        <x:v>BYD7151YT6HEV8</x:v>
      </x:c>
      <x:c r="C3264" t="str">
        <x:v>比亚迪牌</x:v>
      </x:c>
      <x:c r="D3264" t="str">
        <x:v>比亚迪汽车工业有限公司</x:v>
      </x:c>
      <x:c r="E3264" t="str">
        <x:v>比亚迪</x:v>
      </x:c>
      <x:c r="F3264" t="str">
        <x:v>比亚迪海豹07</x:v>
      </x:c>
      <x:c r="G3264" t="str">
        <x:v>比亚迪海豹07</x:v>
      </x:c>
      <x:c r="H3264" t="str">
        <x:v>插电式混合动力轿车</x:v>
      </x:c>
      <x:c r="I3264"/>
      <x:c r="J3264" t="str">
        <x:v>PHEV</x:v>
      </x:c>
      <x:c r="K3264" t="str">
        <x:v>否</x:v>
      </x:c>
      <x:c r="L3264" t="n">
        <x:v>1885</x:v>
      </x:c>
      <x:c r="M3264" t="n">
        <x:v>2920</x:v>
      </x:c>
      <x:c r="N3264" t="n">
        <x:v>110</x:v>
      </x:c>
      <x:c r="O3264" t="n">
        <x:v>17.626</x:v>
      </x:c>
      <x:c r="P3264" t="str">
        <x:v>磷酸铁锂</x:v>
      </x:c>
      <x:c r="Q3264" t="n">
        <x:v>99.02247191011236</x:v>
      </x:c>
      <x:c r="R3264" t="n">
        <x:v>16.02</x:v>
      </x:c>
      <x:c r="S3264" t="n">
        <x:v>180</x:v>
      </x:c>
      <x:c r="T3264" t="n">
        <x:v>180</x:v>
      </x:c>
      <x:c r="U3264"/>
      <x:c r="V3264" t="str">
        <x:v>200kW</x:v>
      </x:c>
      <x:c r="W3264"/>
      <x:c r="X3264"/>
      <x:c r="Y3264" t="n">
        <x:v>4.39</x:v>
      </x:c>
      <x:c r="Z3264" t="n">
        <x:v>1498</x:v>
      </x:c>
      <x:c r="AA3264" t="n">
        <x:v>115</x:v>
      </x:c>
      <x:c r="AB3264" t="str">
        <x:v>比亚迪汽车有限公司</x:v>
      </x:c>
      <x:c r="AC3264" t="str">
        <x:v>BYD472ZQB</x:v>
      </x:c>
      <x:c r="AD3264" t="str">
        <x:v>PHEV_历史批次</x:v>
      </x:c>
      <x:c r="AE3264" s="14" t="str"/>
      <x:c r="AF3264" s="14" t="str"/>
      <x:c r="AG3264" s="14" t="str">
        <x:v>待OCR/外部证据：数值语义歧义</x:v>
      </x:c>
      <x:c r="AH3264" s="15" t="n">
        <x:f>IF(R3264&lt;&gt;"",R3264,IFERROR(IF(AND(IF(ISNUMBER(O3264),O3264,IFERROR(VALUE(O3264),VALUE(LEFT(TRIM(O3264),FIND("|",SUBSTITUTE(SUBSTITUTE(SUBSTITUTE(SUBSTITUTE(SUBSTITUTE(TRIM(O3264),"/","|"),"(","|"),"（","|"),";","|"),"；","|")&amp;"|")-1))))*100/IF(ISNUMBER(N3264),N3264,IFERROR(VALUE(N3264),VALUE(LEFT(TRIM(N3264),FIND("|",SUBSTITUTE(SUBSTITUTE(SUBSTITUTE(SUBSTITUTE(SUBSTITUTE(TRIM(N3264),"/","|"),"(","|"),"（","|"),";","|"),"；","|")&amp;"|")-1))))&gt;=3,IF(ISNUMBER(O3264),O3264,IFERROR(VALUE(O3264),VALUE(LEFT(TRIM(O3264),FIND("|",SUBSTITUTE(SUBSTITUTE(SUBSTITUTE(SUBSTITUTE(SUBSTITUTE(TRIM(O3264),"/","|"),"(","|"),"（","|"),";","|"),"；","|")&amp;"|")-1))))*100/IF(ISNUMBER(N3264),N3264,IFERROR(VALUE(N3264),VALUE(LEFT(TRIM(N3264),FIND("|",SUBSTITUTE(SUBSTITUTE(SUBSTITUTE(SUBSTITUTE(SUBSTITUTE(TRIM(N3264),"/","|"),"(","|"),"（","|"),";","|"),"；","|")&amp;"|")-1))))&lt;=40),IF(ISNUMBER(O3264),O3264,IFERROR(VALUE(O3264),VALUE(LEFT(TRIM(O3264),FIND("|",SUBSTITUTE(SUBSTITUTE(SUBSTITUTE(SUBSTITUTE(SUBSTITUTE(TRIM(O3264),"/","|"),"(","|"),"（","|"),";","|"),"；","|")&amp;"|")-1))))*100/IF(ISNUMBER(N3264),N3264,IFERROR(VALUE(N3264),VALUE(LEFT(TRIM(N3264),FIND("|",SUBSTITUTE(SUBSTITUTE(SUBSTITUTE(SUBSTITUTE(SUBSTITUTE(TRIM(N3264),"/","|"),"(","|"),"（","|"),";","|"),"；","|")&amp;"|")-1)))),""),""))</x:f>
        <x:v>16.02</x:v>
      </x:c>
      <x:c r="AI3264" s="15" t="str">
        <x:f>IFERROR(IF(AND(IF(ISNUMBER(O3264),O3264,IFERROR(VALUE(O3264),VALUE(LEFT(TRIM(O3264),FIND("|",SUBSTITUTE(SUBSTITUTE(SUBSTITUTE(SUBSTITUTE(SUBSTITUTE(TRIM(O3264),"/","|"),"(","|"),"（","|"),";","|"),"；","|")&amp;"|")-1))))&gt;=75,IF(ISNUMBER(O3264),O3264,IFERROR(VALUE(O3264),VALUE(LEFT(TRIM(O3264),FIND("|",SUBSTITUTE(SUBSTITUTE(SUBSTITUTE(SUBSTITUTE(SUBSTITUTE(TRIM(O3264),"/","|"),"(","|"),"（","|"),";","|"),"；","|")&amp;"|")-1))))&lt;=85,IF(ISNUMBER(Q3264),Q3264,IFERROR(VALUE(Q3264),VALUE(LEFT(TRIM(Q3264),FIND("|",SUBSTITUTE(SUBSTITUTE(SUBSTITUTE(SUBSTITUTE(SUBSTITUTE(TRIM(Q3264),"/","|"),"(","|"),"（","|"),";","|"),"；","|")&amp;"|")-1))))&gt;0),IF(ISNUMBER(O3264),O3264,IFERROR(VALUE(O3264),VALUE(LEFT(TRIM(O3264),FIND("|",SUBSTITUTE(SUBSTITUTE(SUBSTITUTE(SUBSTITUTE(SUBSTITUTE(TRIM(O3264),"/","|"),"(","|"),"（","|"),";","|"),"；","|")&amp;"|")-1))))*1000/IF(ISNUMBER(Q3264),Q3264,IFERROR(VALUE(Q3264),VALUE(LEFT(TRIM(Q3264),FIND("|",SUBSTITUTE(SUBSTITUTE(SUBSTITUTE(SUBSTITUTE(SUBSTITUTE(TRIM(Q3264),"/","|"),"(","|"),"（","|"),";","|"),"；","|")&amp;"|")-1)))),""),"")</x:f>
      </x:c>
      <x:c r="AJ3264" s="14" t="str">
        <x:f>IF(AI3264="","","非称重实测")</x:f>
      </x:c>
      <x:c r="AK3264" s="14" t="str"/>
      <x:c r="AL3264" s="14" t="str">
        <x:v>v3.4.6-candidate</x:v>
      </x:c>
    </x:row>
    <x:row r="3265">
      <x:c r="A3265" t="n">
        <x:v>396</x:v>
      </x:c>
      <x:c r="B3265" t="str">
        <x:v>BYD7156WT6HEV7</x:v>
      </x:c>
      <x:c r="C3265"/>
      <x:c r="D3265"/>
      <x:c r="E3265"/>
      <x:c r="F3265" t="str">
        <x:v>比亚迪海豹05</x:v>
      </x:c>
      <x:c r="G3265" t="str">
        <x:v>比亚迪海豹05</x:v>
      </x:c>
      <x:c r="H3265" t="str">
        <x:v>插电式混合动力轿车</x:v>
      </x:c>
      <x:c r="I3265"/>
      <x:c r="J3265" t="str">
        <x:v>PHEV</x:v>
      </x:c>
      <x:c r="K3265" t="str">
        <x:v>否</x:v>
      </x:c>
      <x:c r="L3265" t="n">
        <x:v>1580</x:v>
      </x:c>
      <x:c r="M3265"/>
      <x:c r="N3265" t="n">
        <x:v>90</x:v>
      </x:c>
      <x:c r="O3265" t="n">
        <x:v>15.874</x:v>
      </x:c>
      <x:c r="P3265" t="str">
        <x:v>磷酸铁锂</x:v>
      </x:c>
      <x:c r="Q3265" t="n">
        <x:v>99.2125</x:v>
      </x:c>
      <x:c r="R3265" t="n">
        <x:v>17.64</x:v>
      </x:c>
      <x:c r="S3265" t="n">
        <x:v>120</x:v>
      </x:c>
      <x:c r="T3265" t="n">
        <x:v>120</x:v>
      </x:c>
      <x:c r="U3265"/>
      <x:c r="V3265" t="str">
        <x:v>120kW</x:v>
      </x:c>
      <x:c r="W3265"/>
      <x:c r="X3265"/>
      <x:c r="Y3265" t="n">
        <x:v>3.98</x:v>
      </x:c>
      <x:c r="Z3265" t="n">
        <x:v>1498</x:v>
      </x:c>
      <x:c r="AA3265" t="n">
        <x:v>74</x:v>
      </x:c>
      <x:c r="AB3265" t="str">
        <x:v>比亚迪汽车有限公司</x:v>
      </x:c>
      <x:c r="AC3265" t="str">
        <x:v>BYD472QC</x:v>
      </x:c>
      <x:c r="AD3265" t="str">
        <x:v>PHEV_历史批次</x:v>
      </x:c>
      <x:c r="AE3265" s="14" t="str"/>
      <x:c r="AF3265" s="14" t="str"/>
      <x:c r="AG3265" s="14" t="str">
        <x:v>待OCR/外部证据：数值语义歧义</x:v>
      </x:c>
      <x:c r="AH3265" s="15" t="n">
        <x:f>IF(R3265&lt;&gt;"",R3265,IFERROR(IF(AND(IF(ISNUMBER(O3265),O3265,IFERROR(VALUE(O3265),VALUE(LEFT(TRIM(O3265),FIND("|",SUBSTITUTE(SUBSTITUTE(SUBSTITUTE(SUBSTITUTE(SUBSTITUTE(TRIM(O3265),"/","|"),"(","|"),"（","|"),";","|"),"；","|")&amp;"|")-1))))*100/IF(ISNUMBER(N3265),N3265,IFERROR(VALUE(N3265),VALUE(LEFT(TRIM(N3265),FIND("|",SUBSTITUTE(SUBSTITUTE(SUBSTITUTE(SUBSTITUTE(SUBSTITUTE(TRIM(N3265),"/","|"),"(","|"),"（","|"),";","|"),"；","|")&amp;"|")-1))))&gt;=3,IF(ISNUMBER(O3265),O3265,IFERROR(VALUE(O3265),VALUE(LEFT(TRIM(O3265),FIND("|",SUBSTITUTE(SUBSTITUTE(SUBSTITUTE(SUBSTITUTE(SUBSTITUTE(TRIM(O3265),"/","|"),"(","|"),"（","|"),";","|"),"；","|")&amp;"|")-1))))*100/IF(ISNUMBER(N3265),N3265,IFERROR(VALUE(N3265),VALUE(LEFT(TRIM(N3265),FIND("|",SUBSTITUTE(SUBSTITUTE(SUBSTITUTE(SUBSTITUTE(SUBSTITUTE(TRIM(N3265),"/","|"),"(","|"),"（","|"),";","|"),"；","|")&amp;"|")-1))))&lt;=40),IF(ISNUMBER(O3265),O3265,IFERROR(VALUE(O3265),VALUE(LEFT(TRIM(O3265),FIND("|",SUBSTITUTE(SUBSTITUTE(SUBSTITUTE(SUBSTITUTE(SUBSTITUTE(TRIM(O3265),"/","|"),"(","|"),"（","|"),";","|"),"；","|")&amp;"|")-1))))*100/IF(ISNUMBER(N3265),N3265,IFERROR(VALUE(N3265),VALUE(LEFT(TRIM(N3265),FIND("|",SUBSTITUTE(SUBSTITUTE(SUBSTITUTE(SUBSTITUTE(SUBSTITUTE(TRIM(N3265),"/","|"),"(","|"),"（","|"),";","|"),"；","|")&amp;"|")-1)))),""),""))</x:f>
        <x:v>17.64</x:v>
      </x:c>
      <x:c r="AI3265" s="15" t="str">
        <x:f>IFERROR(IF(AND(IF(ISNUMBER(O3265),O3265,IFERROR(VALUE(O3265),VALUE(LEFT(TRIM(O3265),FIND("|",SUBSTITUTE(SUBSTITUTE(SUBSTITUTE(SUBSTITUTE(SUBSTITUTE(TRIM(O3265),"/","|"),"(","|"),"（","|"),";","|"),"；","|")&amp;"|")-1))))&gt;=75,IF(ISNUMBER(O3265),O3265,IFERROR(VALUE(O3265),VALUE(LEFT(TRIM(O3265),FIND("|",SUBSTITUTE(SUBSTITUTE(SUBSTITUTE(SUBSTITUTE(SUBSTITUTE(TRIM(O3265),"/","|"),"(","|"),"（","|"),";","|"),"；","|")&amp;"|")-1))))&lt;=85,IF(ISNUMBER(Q3265),Q3265,IFERROR(VALUE(Q3265),VALUE(LEFT(TRIM(Q3265),FIND("|",SUBSTITUTE(SUBSTITUTE(SUBSTITUTE(SUBSTITUTE(SUBSTITUTE(TRIM(Q3265),"/","|"),"(","|"),"（","|"),";","|"),"；","|")&amp;"|")-1))))&gt;0),IF(ISNUMBER(O3265),O3265,IFERROR(VALUE(O3265),VALUE(LEFT(TRIM(O3265),FIND("|",SUBSTITUTE(SUBSTITUTE(SUBSTITUTE(SUBSTITUTE(SUBSTITUTE(TRIM(O3265),"/","|"),"(","|"),"（","|"),";","|"),"；","|")&amp;"|")-1))))*1000/IF(ISNUMBER(Q3265),Q3265,IFERROR(VALUE(Q3265),VALUE(LEFT(TRIM(Q3265),FIND("|",SUBSTITUTE(SUBSTITUTE(SUBSTITUTE(SUBSTITUTE(SUBSTITUTE(TRIM(Q3265),"/","|"),"(","|"),"（","|"),";","|"),"；","|")&amp;"|")-1)))),""),"")</x:f>
      </x:c>
      <x:c r="AJ3265" s="14" t="str">
        <x:f>IF(AI3265="","","非称重实测")</x:f>
      </x:c>
      <x:c r="AK3265" s="14" t="str"/>
      <x:c r="AL3265" s="14" t="str">
        <x:v>v3.4.6-candidate</x:v>
      </x:c>
    </x:row>
    <x:row r="3266">
      <x:c r="A3266" t="n">
        <x:v>396</x:v>
      </x:c>
      <x:c r="B3266" t="str">
        <x:v>CC2030BN24BPHEV</x:v>
      </x:c>
      <x:c r="C3266"/>
      <x:c r="D3266"/>
      <x:c r="E3266"/>
      <x:c r="F3266" t="str">
        <x:v>坦克500</x:v>
      </x:c>
      <x:c r="G3266" t="str">
        <x:v>坦克500</x:v>
      </x:c>
      <x:c r="H3266" t="str">
        <x:v>插电式混合动力轿车</x:v>
      </x:c>
      <x:c r="I3266"/>
      <x:c r="J3266" t="str">
        <x:v>PHEV</x:v>
      </x:c>
      <x:c r="K3266" t="str">
        <x:v>否</x:v>
      </x:c>
      <x:c r="L3266" t="n">
        <x:v>2830</x:v>
      </x:c>
      <x:c r="M3266"/>
      <x:c r="N3266" t="n">
        <x:v>110</x:v>
      </x:c>
      <x:c r="O3266" t="n">
        <x:v>37.1</x:v>
      </x:c>
      <x:c r="P3266" t="n">
        <x:v>0</x:v>
      </x:c>
      <x:c r="Q3266" t="n">
        <x:v>164.1592920353982</x:v>
      </x:c>
      <x:c r="R3266" t="n">
        <x:v>33.73</x:v>
      </x:c>
      <x:c r="S3266"/>
      <x:c r="T3266"/>
      <x:c r="U3266"/>
      <x:c r="V3266" t="n">
        <x:v>0</x:v>
      </x:c>
      <x:c r="W3266"/>
      <x:c r="X3266"/>
      <x:c r="Y3266" t="n">
        <x:v>7.85</x:v>
      </x:c>
      <x:c r="Z3266" t="n">
        <x:v>1998</x:v>
      </x:c>
      <x:c r="AA3266" t="n">
        <x:v>0</x:v>
      </x:c>
      <x:c r="AB3266" t="n">
        <x:v>0</x:v>
      </x:c>
      <x:c r="AC3266" t="n">
        <x:v>0</x:v>
      </x:c>
      <x:c r="AD3266" t="str">
        <x:v>PHEV_历史批次</x:v>
      </x:c>
      <x:c r="AE3266" s="14" t="str"/>
      <x:c r="AF3266" s="14" t="str"/>
      <x:c r="AG3266" s="14" t="str">
        <x:v>待OCR/外部证据：数值语义歧义</x:v>
      </x:c>
      <x:c r="AH3266" s="15" t="n">
        <x:f>IF(R3266&lt;&gt;"",R3266,IFERROR(IF(AND(IF(ISNUMBER(O3266),O3266,IFERROR(VALUE(O3266),VALUE(LEFT(TRIM(O3266),FIND("|",SUBSTITUTE(SUBSTITUTE(SUBSTITUTE(SUBSTITUTE(SUBSTITUTE(TRIM(O3266),"/","|"),"(","|"),"（","|"),";","|"),"；","|")&amp;"|")-1))))*100/IF(ISNUMBER(N3266),N3266,IFERROR(VALUE(N3266),VALUE(LEFT(TRIM(N3266),FIND("|",SUBSTITUTE(SUBSTITUTE(SUBSTITUTE(SUBSTITUTE(SUBSTITUTE(TRIM(N3266),"/","|"),"(","|"),"（","|"),";","|"),"；","|")&amp;"|")-1))))&gt;=3,IF(ISNUMBER(O3266),O3266,IFERROR(VALUE(O3266),VALUE(LEFT(TRIM(O3266),FIND("|",SUBSTITUTE(SUBSTITUTE(SUBSTITUTE(SUBSTITUTE(SUBSTITUTE(TRIM(O3266),"/","|"),"(","|"),"（","|"),";","|"),"；","|")&amp;"|")-1))))*100/IF(ISNUMBER(N3266),N3266,IFERROR(VALUE(N3266),VALUE(LEFT(TRIM(N3266),FIND("|",SUBSTITUTE(SUBSTITUTE(SUBSTITUTE(SUBSTITUTE(SUBSTITUTE(TRIM(N3266),"/","|"),"(","|"),"（","|"),";","|"),"；","|")&amp;"|")-1))))&lt;=40),IF(ISNUMBER(O3266),O3266,IFERROR(VALUE(O3266),VALUE(LEFT(TRIM(O3266),FIND("|",SUBSTITUTE(SUBSTITUTE(SUBSTITUTE(SUBSTITUTE(SUBSTITUTE(TRIM(O3266),"/","|"),"(","|"),"（","|"),";","|"),"；","|")&amp;"|")-1))))*100/IF(ISNUMBER(N3266),N3266,IFERROR(VALUE(N3266),VALUE(LEFT(TRIM(N3266),FIND("|",SUBSTITUTE(SUBSTITUTE(SUBSTITUTE(SUBSTITUTE(SUBSTITUTE(TRIM(N3266),"/","|"),"(","|"),"（","|"),";","|"),"；","|")&amp;"|")-1)))),""),""))</x:f>
        <x:v>33.73</x:v>
      </x:c>
      <x:c r="AI3266" s="15" t="str">
        <x:f>IFERROR(IF(AND(IF(ISNUMBER(O3266),O3266,IFERROR(VALUE(O3266),VALUE(LEFT(TRIM(O3266),FIND("|",SUBSTITUTE(SUBSTITUTE(SUBSTITUTE(SUBSTITUTE(SUBSTITUTE(TRIM(O3266),"/","|"),"(","|"),"（","|"),";","|"),"；","|")&amp;"|")-1))))&gt;=75,IF(ISNUMBER(O3266),O3266,IFERROR(VALUE(O3266),VALUE(LEFT(TRIM(O3266),FIND("|",SUBSTITUTE(SUBSTITUTE(SUBSTITUTE(SUBSTITUTE(SUBSTITUTE(TRIM(O3266),"/","|"),"(","|"),"（","|"),";","|"),"；","|")&amp;"|")-1))))&lt;=85,IF(ISNUMBER(Q3266),Q3266,IFERROR(VALUE(Q3266),VALUE(LEFT(TRIM(Q3266),FIND("|",SUBSTITUTE(SUBSTITUTE(SUBSTITUTE(SUBSTITUTE(SUBSTITUTE(TRIM(Q3266),"/","|"),"(","|"),"（","|"),";","|"),"；","|")&amp;"|")-1))))&gt;0),IF(ISNUMBER(O3266),O3266,IFERROR(VALUE(O3266),VALUE(LEFT(TRIM(O3266),FIND("|",SUBSTITUTE(SUBSTITUTE(SUBSTITUTE(SUBSTITUTE(SUBSTITUTE(TRIM(O3266),"/","|"),"(","|"),"（","|"),";","|"),"；","|")&amp;"|")-1))))*1000/IF(ISNUMBER(Q3266),Q3266,IFERROR(VALUE(Q3266),VALUE(LEFT(TRIM(Q3266),FIND("|",SUBSTITUTE(SUBSTITUTE(SUBSTITUTE(SUBSTITUTE(SUBSTITUTE(TRIM(Q3266),"/","|"),"(","|"),"（","|"),";","|"),"；","|")&amp;"|")-1)))),""),"")</x:f>
      </x:c>
      <x:c r="AJ3266" s="14" t="str">
        <x:f>IF(AI3266="","","非称重实测")</x:f>
      </x:c>
      <x:c r="AK3266" s="14" t="str"/>
      <x:c r="AL3266" s="14" t="str">
        <x:v>v3.4.6-candidate</x:v>
      </x:c>
    </x:row>
    <x:row r="3267">
      <x:c r="A3267" t="n">
        <x:v>396</x:v>
      </x:c>
      <x:c r="B3267" t="str">
        <x:v>CC2030BN25BPHEV</x:v>
      </x:c>
      <x:c r="C3267" t="str">
        <x:v>长城牌</x:v>
      </x:c>
      <x:c r="D3267" t="str">
        <x:v>长城汽车股份有限公司</x:v>
      </x:c>
      <x:c r="E3267" t="str">
        <x:v>欧拉</x:v>
      </x:c>
      <x:c r="F3267" t="str">
        <x:v>坦克500</x:v>
      </x:c>
      <x:c r="G3267" t="str">
        <x:v>坦克500</x:v>
      </x:c>
      <x:c r="H3267" t="str">
        <x:v>插电式混合动力轿车</x:v>
      </x:c>
      <x:c r="I3267"/>
      <x:c r="J3267" t="str">
        <x:v>PHEV</x:v>
      </x:c>
      <x:c r="K3267" t="str">
        <x:v>否</x:v>
      </x:c>
      <x:c r="L3267" t="n">
        <x:v>2980</x:v>
      </x:c>
      <x:c r="M3267" t="n">
        <x:v>2650</x:v>
      </x:c>
      <x:c r="N3267" t="n">
        <x:v>201</x:v>
      </x:c>
      <x:c r="O3267" t="n">
        <x:v>59.05</x:v>
      </x:c>
      <x:c r="P3267" t="n">
        <x:v>0</x:v>
      </x:c>
      <x:c r="Q3267" t="n">
        <x:v>170.6647398843931</x:v>
      </x:c>
      <x:c r="R3267" t="n">
        <x:v>29.38</x:v>
      </x:c>
      <x:c r="S3267" t="n">
        <x:v>126</x:v>
      </x:c>
      <x:c r="T3267" t="n">
        <x:v>126</x:v>
      </x:c>
      <x:c r="U3267"/>
      <x:c r="V3267" t="n">
        <x:v>0</x:v>
      </x:c>
      <x:c r="W3267"/>
      <x:c r="X3267"/>
      <x:c r="Y3267" t="n">
        <x:v>7.75</x:v>
      </x:c>
      <x:c r="Z3267" t="n">
        <x:v>1998</x:v>
      </x:c>
      <x:c r="AA3267" t="n">
        <x:v>0</x:v>
      </x:c>
      <x:c r="AB3267" t="n">
        <x:v>0</x:v>
      </x:c>
      <x:c r="AC3267" t="n">
        <x:v>0</x:v>
      </x:c>
      <x:c r="AD3267" t="str">
        <x:v>PHEV_历史批次</x:v>
      </x:c>
      <x:c r="AE3267" s="14" t="str"/>
      <x:c r="AF3267" s="14" t="str"/>
      <x:c r="AG3267" s="14" t="str">
        <x:v>待OCR/外部证据：数值语义歧义</x:v>
      </x:c>
      <x:c r="AH3267" s="15" t="n">
        <x:f>IF(R3267&lt;&gt;"",R3267,IFERROR(IF(AND(IF(ISNUMBER(O3267),O3267,IFERROR(VALUE(O3267),VALUE(LEFT(TRIM(O3267),FIND("|",SUBSTITUTE(SUBSTITUTE(SUBSTITUTE(SUBSTITUTE(SUBSTITUTE(TRIM(O3267),"/","|"),"(","|"),"（","|"),";","|"),"；","|")&amp;"|")-1))))*100/IF(ISNUMBER(N3267),N3267,IFERROR(VALUE(N3267),VALUE(LEFT(TRIM(N3267),FIND("|",SUBSTITUTE(SUBSTITUTE(SUBSTITUTE(SUBSTITUTE(SUBSTITUTE(TRIM(N3267),"/","|"),"(","|"),"（","|"),";","|"),"；","|")&amp;"|")-1))))&gt;=3,IF(ISNUMBER(O3267),O3267,IFERROR(VALUE(O3267),VALUE(LEFT(TRIM(O3267),FIND("|",SUBSTITUTE(SUBSTITUTE(SUBSTITUTE(SUBSTITUTE(SUBSTITUTE(TRIM(O3267),"/","|"),"(","|"),"（","|"),";","|"),"；","|")&amp;"|")-1))))*100/IF(ISNUMBER(N3267),N3267,IFERROR(VALUE(N3267),VALUE(LEFT(TRIM(N3267),FIND("|",SUBSTITUTE(SUBSTITUTE(SUBSTITUTE(SUBSTITUTE(SUBSTITUTE(TRIM(N3267),"/","|"),"(","|"),"（","|"),";","|"),"；","|")&amp;"|")-1))))&lt;=40),IF(ISNUMBER(O3267),O3267,IFERROR(VALUE(O3267),VALUE(LEFT(TRIM(O3267),FIND("|",SUBSTITUTE(SUBSTITUTE(SUBSTITUTE(SUBSTITUTE(SUBSTITUTE(TRIM(O3267),"/","|"),"(","|"),"（","|"),";","|"),"；","|")&amp;"|")-1))))*100/IF(ISNUMBER(N3267),N3267,IFERROR(VALUE(N3267),VALUE(LEFT(TRIM(N3267),FIND("|",SUBSTITUTE(SUBSTITUTE(SUBSTITUTE(SUBSTITUTE(SUBSTITUTE(TRIM(N3267),"/","|"),"(","|"),"（","|"),";","|"),"；","|")&amp;"|")-1)))),""),""))</x:f>
        <x:v>29.38</x:v>
      </x:c>
      <x:c r="AI3267" s="15" t="str">
        <x:f>IFERROR(IF(AND(IF(ISNUMBER(O3267),O3267,IFERROR(VALUE(O3267),VALUE(LEFT(TRIM(O3267),FIND("|",SUBSTITUTE(SUBSTITUTE(SUBSTITUTE(SUBSTITUTE(SUBSTITUTE(TRIM(O3267),"/","|"),"(","|"),"（","|"),";","|"),"；","|")&amp;"|")-1))))&gt;=75,IF(ISNUMBER(O3267),O3267,IFERROR(VALUE(O3267),VALUE(LEFT(TRIM(O3267),FIND("|",SUBSTITUTE(SUBSTITUTE(SUBSTITUTE(SUBSTITUTE(SUBSTITUTE(TRIM(O3267),"/","|"),"(","|"),"（","|"),";","|"),"；","|")&amp;"|")-1))))&lt;=85,IF(ISNUMBER(Q3267),Q3267,IFERROR(VALUE(Q3267),VALUE(LEFT(TRIM(Q3267),FIND("|",SUBSTITUTE(SUBSTITUTE(SUBSTITUTE(SUBSTITUTE(SUBSTITUTE(TRIM(Q3267),"/","|"),"(","|"),"（","|"),";","|"),"；","|")&amp;"|")-1))))&gt;0),IF(ISNUMBER(O3267),O3267,IFERROR(VALUE(O3267),VALUE(LEFT(TRIM(O3267),FIND("|",SUBSTITUTE(SUBSTITUTE(SUBSTITUTE(SUBSTITUTE(SUBSTITUTE(TRIM(O3267),"/","|"),"(","|"),"（","|"),";","|"),"；","|")&amp;"|")-1))))*1000/IF(ISNUMBER(Q3267),Q3267,IFERROR(VALUE(Q3267),VALUE(LEFT(TRIM(Q3267),FIND("|",SUBSTITUTE(SUBSTITUTE(SUBSTITUTE(SUBSTITUTE(SUBSTITUTE(TRIM(Q3267),"/","|"),"(","|"),"（","|"),";","|"),"；","|")&amp;"|")-1)))),""),"")</x:f>
      </x:c>
      <x:c r="AJ3267" s="14" t="str">
        <x:f>IF(AI3267="","","非称重实测")</x:f>
      </x:c>
      <x:c r="AK3267" s="14" t="str"/>
      <x:c r="AL3267" s="14" t="str">
        <x:v>v3.4.6-candidate</x:v>
      </x:c>
    </x:row>
    <x:row r="3268">
      <x:c r="A3268" t="n">
        <x:v>396</x:v>
      </x:c>
      <x:c r="B3268" t="str">
        <x:v>DFL6460NAT81PHEV</x:v>
      </x:c>
      <x:c r="C3268" t="str">
        <x:v>启辰牌</x:v>
      </x:c>
      <x:c r="D3268" t="str">
        <x:v>东风汽车有限公司</x:v>
      </x:c>
      <x:c r="E3268"/>
      <x:c r="F3268" t="str">
        <x:v>全新大V DD-i</x:v>
      </x:c>
      <x:c r="G3268" t="str">
        <x:v>全新大V DD-i</x:v>
      </x:c>
      <x:c r="H3268" t="str">
        <x:v>插电式混合动力轿车</x:v>
      </x:c>
      <x:c r="I3268"/>
      <x:c r="J3268" t="str">
        <x:v>PHEV</x:v>
      </x:c>
      <x:c r="K3268" t="str">
        <x:v>否</x:v>
      </x:c>
      <x:c r="L3268" t="n">
        <x:v>1715</x:v>
      </x:c>
      <x:c r="M3268"/>
      <x:c r="N3268" t="n">
        <x:v>110</x:v>
      </x:c>
      <x:c r="O3268" t="n">
        <x:v>21.1</x:v>
      </x:c>
      <x:c r="P3268" t="str">
        <x:v>磷酸铁锂</x:v>
      </x:c>
      <x:c r="Q3268" t="n">
        <x:v>111.0526315789474</x:v>
      </x:c>
      <x:c r="R3268" t="n">
        <x:v>19.18</x:v>
      </x:c>
      <x:c r="S3268"/>
      <x:c r="T3268"/>
      <x:c r="U3268"/>
      <x:c r="V3268" t="n">
        <x:v>0</x:v>
      </x:c>
      <x:c r="W3268"/>
      <x:c r="X3268"/>
      <x:c r="Y3268" t="n">
        <x:v>5</x:v>
      </x:c>
      <x:c r="Z3268" t="n">
        <x:v>1497</x:v>
      </x:c>
      <x:c r="AA3268" t="str">
        <x:v>71kW</x:v>
      </x:c>
      <x:c r="AB3268" t="str">
        <x:v>东风汽车有限公司</x:v>
      </x:c>
      <x:c r="AC3268" t="str">
        <x:v>FB1396T</x:v>
      </x:c>
      <x:c r="AD3268" t="str">
        <x:v>PHEV_历史批次</x:v>
      </x:c>
      <x:c r="AE3268" s="14" t="str"/>
      <x:c r="AF3268" s="14" t="str"/>
      <x:c r="AG3268" s="14" t="str">
        <x:v>待OCR/外部证据：数值语义歧义</x:v>
      </x:c>
      <x:c r="AH3268" s="15" t="n">
        <x:f>IF(R3268&lt;&gt;"",R3268,IFERROR(IF(AND(IF(ISNUMBER(O3268),O3268,IFERROR(VALUE(O3268),VALUE(LEFT(TRIM(O3268),FIND("|",SUBSTITUTE(SUBSTITUTE(SUBSTITUTE(SUBSTITUTE(SUBSTITUTE(TRIM(O3268),"/","|"),"(","|"),"（","|"),";","|"),"；","|")&amp;"|")-1))))*100/IF(ISNUMBER(N3268),N3268,IFERROR(VALUE(N3268),VALUE(LEFT(TRIM(N3268),FIND("|",SUBSTITUTE(SUBSTITUTE(SUBSTITUTE(SUBSTITUTE(SUBSTITUTE(TRIM(N3268),"/","|"),"(","|"),"（","|"),";","|"),"；","|")&amp;"|")-1))))&gt;=3,IF(ISNUMBER(O3268),O3268,IFERROR(VALUE(O3268),VALUE(LEFT(TRIM(O3268),FIND("|",SUBSTITUTE(SUBSTITUTE(SUBSTITUTE(SUBSTITUTE(SUBSTITUTE(TRIM(O3268),"/","|"),"(","|"),"（","|"),";","|"),"；","|")&amp;"|")-1))))*100/IF(ISNUMBER(N3268),N3268,IFERROR(VALUE(N3268),VALUE(LEFT(TRIM(N3268),FIND("|",SUBSTITUTE(SUBSTITUTE(SUBSTITUTE(SUBSTITUTE(SUBSTITUTE(TRIM(N3268),"/","|"),"(","|"),"（","|"),";","|"),"；","|")&amp;"|")-1))))&lt;=40),IF(ISNUMBER(O3268),O3268,IFERROR(VALUE(O3268),VALUE(LEFT(TRIM(O3268),FIND("|",SUBSTITUTE(SUBSTITUTE(SUBSTITUTE(SUBSTITUTE(SUBSTITUTE(TRIM(O3268),"/","|"),"(","|"),"（","|"),";","|"),"；","|")&amp;"|")-1))))*100/IF(ISNUMBER(N3268),N3268,IFERROR(VALUE(N3268),VALUE(LEFT(TRIM(N3268),FIND("|",SUBSTITUTE(SUBSTITUTE(SUBSTITUTE(SUBSTITUTE(SUBSTITUTE(TRIM(N3268),"/","|"),"(","|"),"（","|"),";","|"),"；","|")&amp;"|")-1)))),""),""))</x:f>
        <x:v>19.18</x:v>
      </x:c>
      <x:c r="AI3268" s="15" t="str">
        <x:f>IFERROR(IF(AND(IF(ISNUMBER(O3268),O3268,IFERROR(VALUE(O3268),VALUE(LEFT(TRIM(O3268),FIND("|",SUBSTITUTE(SUBSTITUTE(SUBSTITUTE(SUBSTITUTE(SUBSTITUTE(TRIM(O3268),"/","|"),"(","|"),"（","|"),";","|"),"；","|")&amp;"|")-1))))&gt;=75,IF(ISNUMBER(O3268),O3268,IFERROR(VALUE(O3268),VALUE(LEFT(TRIM(O3268),FIND("|",SUBSTITUTE(SUBSTITUTE(SUBSTITUTE(SUBSTITUTE(SUBSTITUTE(TRIM(O3268),"/","|"),"(","|"),"（","|"),";","|"),"；","|")&amp;"|")-1))))&lt;=85,IF(ISNUMBER(Q3268),Q3268,IFERROR(VALUE(Q3268),VALUE(LEFT(TRIM(Q3268),FIND("|",SUBSTITUTE(SUBSTITUTE(SUBSTITUTE(SUBSTITUTE(SUBSTITUTE(TRIM(Q3268),"/","|"),"(","|"),"（","|"),";","|"),"；","|")&amp;"|")-1))))&gt;0),IF(ISNUMBER(O3268),O3268,IFERROR(VALUE(O3268),VALUE(LEFT(TRIM(O3268),FIND("|",SUBSTITUTE(SUBSTITUTE(SUBSTITUTE(SUBSTITUTE(SUBSTITUTE(TRIM(O3268),"/","|"),"(","|"),"（","|"),";","|"),"；","|")&amp;"|")-1))))*1000/IF(ISNUMBER(Q3268),Q3268,IFERROR(VALUE(Q3268),VALUE(LEFT(TRIM(Q3268),FIND("|",SUBSTITUTE(SUBSTITUTE(SUBSTITUTE(SUBSTITUTE(SUBSTITUTE(TRIM(Q3268),"/","|"),"(","|"),"（","|"),";","|"),"；","|")&amp;"|")-1)))),""),"")</x:f>
      </x:c>
      <x:c r="AJ3268" s="14" t="str">
        <x:f>IF(AI3268="","","非称重实测")</x:f>
      </x:c>
      <x:c r="AK3268" s="14" t="str"/>
      <x:c r="AL3268" s="14" t="str">
        <x:v>v3.4.6-candidate</x:v>
      </x:c>
    </x:row>
    <x:row r="3269">
      <x:c r="A3269" t="n">
        <x:v>396</x:v>
      </x:c>
      <x:c r="B3269" t="str">
        <x:v>DFM6480M5F2PHEV</x:v>
      </x:c>
      <x:c r="C3269"/>
      <x:c r="D3269"/>
      <x:c r="E3269"/>
      <x:c r="F3269" t="str">
        <x:v>风神L8</x:v>
      </x:c>
      <x:c r="G3269" t="str">
        <x:v>风神L8</x:v>
      </x:c>
      <x:c r="H3269" t="str">
        <x:v>插电式混合动力轿车</x:v>
      </x:c>
      <x:c r="I3269"/>
      <x:c r="J3269" t="str">
        <x:v>PHEV</x:v>
      </x:c>
      <x:c r="K3269" t="str">
        <x:v>否</x:v>
      </x:c>
      <x:c r="L3269" t="n">
        <x:v>1802</x:v>
      </x:c>
      <x:c r="M3269"/>
      <x:c r="N3269" t="n">
        <x:v>45</x:v>
      </x:c>
      <x:c r="O3269" t="n">
        <x:v>10.2</x:v>
      </x:c>
      <x:c r="P3269" t="str">
        <x:v>磷酸铁锂</x:v>
      </x:c>
      <x:c r="Q3269" t="n">
        <x:v>82.92682926829268</x:v>
      </x:c>
      <x:c r="R3269" t="n">
        <x:v>22.67</x:v>
      </x:c>
      <x:c r="S3269"/>
      <x:c r="T3269"/>
      <x:c r="U3269"/>
      <x:c r="V3269" t="n">
        <x:v>0</x:v>
      </x:c>
      <x:c r="W3269"/>
      <x:c r="X3269"/>
      <x:c r="Y3269" t="n">
        <x:v>5.29</x:v>
      </x:c>
      <x:c r="Z3269" t="n">
        <x:v>1497</x:v>
      </x:c>
      <x:c r="AA3269" t="str">
        <x:v>110kW</x:v>
      </x:c>
      <x:c r="AB3269" t="str">
        <x:v>智新科技股份有限公司</x:v>
      </x:c>
      <x:c r="AC3269" t="str">
        <x:v>DFMC15TE3</x:v>
      </x:c>
      <x:c r="AD3269" t="str">
        <x:v>PHEV_历史批次</x:v>
      </x:c>
      <x:c r="AE3269" s="14" t="str"/>
      <x:c r="AF3269" s="14" t="str"/>
      <x:c r="AG3269" s="14" t="str">
        <x:v>待OCR/外部证据：数值语义歧义</x:v>
      </x:c>
      <x:c r="AH3269" s="15" t="n">
        <x:f>IF(R3269&lt;&gt;"",R3269,IFERROR(IF(AND(IF(ISNUMBER(O3269),O3269,IFERROR(VALUE(O3269),VALUE(LEFT(TRIM(O3269),FIND("|",SUBSTITUTE(SUBSTITUTE(SUBSTITUTE(SUBSTITUTE(SUBSTITUTE(TRIM(O3269),"/","|"),"(","|"),"（","|"),";","|"),"；","|")&amp;"|")-1))))*100/IF(ISNUMBER(N3269),N3269,IFERROR(VALUE(N3269),VALUE(LEFT(TRIM(N3269),FIND("|",SUBSTITUTE(SUBSTITUTE(SUBSTITUTE(SUBSTITUTE(SUBSTITUTE(TRIM(N3269),"/","|"),"(","|"),"（","|"),";","|"),"；","|")&amp;"|")-1))))&gt;=3,IF(ISNUMBER(O3269),O3269,IFERROR(VALUE(O3269),VALUE(LEFT(TRIM(O3269),FIND("|",SUBSTITUTE(SUBSTITUTE(SUBSTITUTE(SUBSTITUTE(SUBSTITUTE(TRIM(O3269),"/","|"),"(","|"),"（","|"),";","|"),"；","|")&amp;"|")-1))))*100/IF(ISNUMBER(N3269),N3269,IFERROR(VALUE(N3269),VALUE(LEFT(TRIM(N3269),FIND("|",SUBSTITUTE(SUBSTITUTE(SUBSTITUTE(SUBSTITUTE(SUBSTITUTE(TRIM(N3269),"/","|"),"(","|"),"（","|"),";","|"),"；","|")&amp;"|")-1))))&lt;=40),IF(ISNUMBER(O3269),O3269,IFERROR(VALUE(O3269),VALUE(LEFT(TRIM(O3269),FIND("|",SUBSTITUTE(SUBSTITUTE(SUBSTITUTE(SUBSTITUTE(SUBSTITUTE(TRIM(O3269),"/","|"),"(","|"),"（","|"),";","|"),"；","|")&amp;"|")-1))))*100/IF(ISNUMBER(N3269),N3269,IFERROR(VALUE(N3269),VALUE(LEFT(TRIM(N3269),FIND("|",SUBSTITUTE(SUBSTITUTE(SUBSTITUTE(SUBSTITUTE(SUBSTITUTE(TRIM(N3269),"/","|"),"(","|"),"（","|"),";","|"),"；","|")&amp;"|")-1)))),""),""))</x:f>
        <x:v>22.67</x:v>
      </x:c>
      <x:c r="AI3269" s="15" t="str">
        <x:f>IFERROR(IF(AND(IF(ISNUMBER(O3269),O3269,IFERROR(VALUE(O3269),VALUE(LEFT(TRIM(O3269),FIND("|",SUBSTITUTE(SUBSTITUTE(SUBSTITUTE(SUBSTITUTE(SUBSTITUTE(TRIM(O3269),"/","|"),"(","|"),"（","|"),";","|"),"；","|")&amp;"|")-1))))&gt;=75,IF(ISNUMBER(O3269),O3269,IFERROR(VALUE(O3269),VALUE(LEFT(TRIM(O3269),FIND("|",SUBSTITUTE(SUBSTITUTE(SUBSTITUTE(SUBSTITUTE(SUBSTITUTE(TRIM(O3269),"/","|"),"(","|"),"（","|"),";","|"),"；","|")&amp;"|")-1))))&lt;=85,IF(ISNUMBER(Q3269),Q3269,IFERROR(VALUE(Q3269),VALUE(LEFT(TRIM(Q3269),FIND("|",SUBSTITUTE(SUBSTITUTE(SUBSTITUTE(SUBSTITUTE(SUBSTITUTE(TRIM(Q3269),"/","|"),"(","|"),"（","|"),";","|"),"；","|")&amp;"|")-1))))&gt;0),IF(ISNUMBER(O3269),O3269,IFERROR(VALUE(O3269),VALUE(LEFT(TRIM(O3269),FIND("|",SUBSTITUTE(SUBSTITUTE(SUBSTITUTE(SUBSTITUTE(SUBSTITUTE(TRIM(O3269),"/","|"),"(","|"),"（","|"),";","|"),"；","|")&amp;"|")-1))))*1000/IF(ISNUMBER(Q3269),Q3269,IFERROR(VALUE(Q3269),VALUE(LEFT(TRIM(Q3269),FIND("|",SUBSTITUTE(SUBSTITUTE(SUBSTITUTE(SUBSTITUTE(SUBSTITUTE(TRIM(Q3269),"/","|"),"(","|"),"（","|"),";","|"),"；","|")&amp;"|")-1)))),""),"")</x:f>
      </x:c>
      <x:c r="AJ3269" s="14" t="str">
        <x:f>IF(AI3269="","","非称重实测")</x:f>
      </x:c>
      <x:c r="AK3269" s="14" t="str"/>
      <x:c r="AL3269" s="14" t="str">
        <x:v>v3.4.6-candidate</x:v>
      </x:c>
    </x:row>
    <x:row r="3270">
      <x:c r="A3270" t="n">
        <x:v>396</x:v>
      </x:c>
      <x:c r="B3270" t="str">
        <x:v>DFM7151S1F6REEV</x:v>
      </x:c>
      <x:c r="C3270" t="str">
        <x:v>东风牌</x:v>
      </x:c>
      <x:c r="D3270" t="str">
        <x:v>东风汽车集团有限公司</x:v>
      </x:c>
      <x:c r="E3270" t="str">
        <x:v>东风风神</x:v>
      </x:c>
      <x:c r="F3270" t="str">
        <x:v>eπ007</x:v>
      </x:c>
      <x:c r="G3270" t="str">
        <x:v>eπ007</x:v>
      </x:c>
      <x:c r="H3270" t="str">
        <x:v>插电式混合动力轿车</x:v>
      </x:c>
      <x:c r="I3270"/>
      <x:c r="J3270" t="str">
        <x:v>PHEV</x:v>
      </x:c>
      <x:c r="K3270" t="str">
        <x:v>否</x:v>
      </x:c>
      <x:c r="L3270" t="n">
        <x:v>1884</x:v>
      </x:c>
      <x:c r="M3270" t="n">
        <x:v>2710</x:v>
      </x:c>
      <x:c r="N3270" t="n">
        <x:v>158</x:v>
      </x:c>
      <x:c r="O3270" t="n">
        <x:v>28.36</x:v>
      </x:c>
      <x:c r="P3270" t="str">
        <x:v>磷酸铁锂</x:v>
      </x:c>
      <x:c r="Q3270" t="n">
        <x:v>109.4980694980695</x:v>
      </x:c>
      <x:c r="R3270" t="n">
        <x:v>17.95</x:v>
      </x:c>
      <x:c r="S3270" t="n">
        <x:v>120</x:v>
      </x:c>
      <x:c r="T3270" t="n">
        <x:v>120</x:v>
      </x:c>
      <x:c r="U3270"/>
      <x:c r="V3270" t="str">
        <x:v>160kW</x:v>
      </x:c>
      <x:c r="W3270"/>
      <x:c r="X3270"/>
      <x:c r="Y3270" t="n">
        <x:v>5.34</x:v>
      </x:c>
      <x:c r="Z3270" t="n">
        <x:v>1497</x:v>
      </x:c>
      <x:c r="AA3270" t="n">
        <x:v>77</x:v>
      </x:c>
      <x:c r="AB3270" t="str">
        <x:v>智新科技股份有限公司</x:v>
      </x:c>
      <x:c r="AC3270" t="str">
        <x:v>DFMC15DE</x:v>
      </x:c>
      <x:c r="AD3270" t="str">
        <x:v>PHEV_历史批次</x:v>
      </x:c>
      <x:c r="AE3270" s="14" t="str"/>
      <x:c r="AF3270" s="14" t="str"/>
      <x:c r="AG3270" s="14" t="str">
        <x:v>待OCR/外部证据：数值语义歧义</x:v>
      </x:c>
      <x:c r="AH3270" s="15" t="n">
        <x:f>IF(R3270&lt;&gt;"",R3270,IFERROR(IF(AND(IF(ISNUMBER(O3270),O3270,IFERROR(VALUE(O3270),VALUE(LEFT(TRIM(O3270),FIND("|",SUBSTITUTE(SUBSTITUTE(SUBSTITUTE(SUBSTITUTE(SUBSTITUTE(TRIM(O3270),"/","|"),"(","|"),"（","|"),";","|"),"；","|")&amp;"|")-1))))*100/IF(ISNUMBER(N3270),N3270,IFERROR(VALUE(N3270),VALUE(LEFT(TRIM(N3270),FIND("|",SUBSTITUTE(SUBSTITUTE(SUBSTITUTE(SUBSTITUTE(SUBSTITUTE(TRIM(N3270),"/","|"),"(","|"),"（","|"),";","|"),"；","|")&amp;"|")-1))))&gt;=3,IF(ISNUMBER(O3270),O3270,IFERROR(VALUE(O3270),VALUE(LEFT(TRIM(O3270),FIND("|",SUBSTITUTE(SUBSTITUTE(SUBSTITUTE(SUBSTITUTE(SUBSTITUTE(TRIM(O3270),"/","|"),"(","|"),"（","|"),";","|"),"；","|")&amp;"|")-1))))*100/IF(ISNUMBER(N3270),N3270,IFERROR(VALUE(N3270),VALUE(LEFT(TRIM(N3270),FIND("|",SUBSTITUTE(SUBSTITUTE(SUBSTITUTE(SUBSTITUTE(SUBSTITUTE(TRIM(N3270),"/","|"),"(","|"),"（","|"),";","|"),"；","|")&amp;"|")-1))))&lt;=40),IF(ISNUMBER(O3270),O3270,IFERROR(VALUE(O3270),VALUE(LEFT(TRIM(O3270),FIND("|",SUBSTITUTE(SUBSTITUTE(SUBSTITUTE(SUBSTITUTE(SUBSTITUTE(TRIM(O3270),"/","|"),"(","|"),"（","|"),";","|"),"；","|")&amp;"|")-1))))*100/IF(ISNUMBER(N3270),N3270,IFERROR(VALUE(N3270),VALUE(LEFT(TRIM(N3270),FIND("|",SUBSTITUTE(SUBSTITUTE(SUBSTITUTE(SUBSTITUTE(SUBSTITUTE(TRIM(N3270),"/","|"),"(","|"),"（","|"),";","|"),"；","|")&amp;"|")-1)))),""),""))</x:f>
        <x:v>17.95</x:v>
      </x:c>
      <x:c r="AI3270" s="15" t="str">
        <x:f>IFERROR(IF(AND(IF(ISNUMBER(O3270),O3270,IFERROR(VALUE(O3270),VALUE(LEFT(TRIM(O3270),FIND("|",SUBSTITUTE(SUBSTITUTE(SUBSTITUTE(SUBSTITUTE(SUBSTITUTE(TRIM(O3270),"/","|"),"(","|"),"（","|"),";","|"),"；","|")&amp;"|")-1))))&gt;=75,IF(ISNUMBER(O3270),O3270,IFERROR(VALUE(O3270),VALUE(LEFT(TRIM(O3270),FIND("|",SUBSTITUTE(SUBSTITUTE(SUBSTITUTE(SUBSTITUTE(SUBSTITUTE(TRIM(O3270),"/","|"),"(","|"),"（","|"),";","|"),"；","|")&amp;"|")-1))))&lt;=85,IF(ISNUMBER(Q3270),Q3270,IFERROR(VALUE(Q3270),VALUE(LEFT(TRIM(Q3270),FIND("|",SUBSTITUTE(SUBSTITUTE(SUBSTITUTE(SUBSTITUTE(SUBSTITUTE(TRIM(Q3270),"/","|"),"(","|"),"（","|"),";","|"),"；","|")&amp;"|")-1))))&gt;0),IF(ISNUMBER(O3270),O3270,IFERROR(VALUE(O3270),VALUE(LEFT(TRIM(O3270),FIND("|",SUBSTITUTE(SUBSTITUTE(SUBSTITUTE(SUBSTITUTE(SUBSTITUTE(TRIM(O3270),"/","|"),"(","|"),"（","|"),";","|"),"；","|")&amp;"|")-1))))*1000/IF(ISNUMBER(Q3270),Q3270,IFERROR(VALUE(Q3270),VALUE(LEFT(TRIM(Q3270),FIND("|",SUBSTITUTE(SUBSTITUTE(SUBSTITUTE(SUBSTITUTE(SUBSTITUTE(TRIM(Q3270),"/","|"),"(","|"),"（","|"),";","|"),"；","|")&amp;"|")-1)))),""),"")</x:f>
      </x:c>
      <x:c r="AJ3270" s="14" t="str">
        <x:f>IF(AI3270="","","非称重实测")</x:f>
      </x:c>
      <x:c r="AK3270" s="14" t="str"/>
      <x:c r="AL3270" s="14" t="str">
        <x:v>v3.4.6-candidate</x:v>
      </x:c>
    </x:row>
    <x:row r="3271">
      <x:c r="A3271" t="n">
        <x:v>396</x:v>
      </x:c>
      <x:c r="B3271" t="str">
        <x:v>EQ2031RMV6PHEV</x:v>
      </x:c>
      <x:c r="C3271" t="str">
        <x:v>猛士牌</x:v>
      </x:c>
      <x:c r="D3271"/>
      <x:c r="E3271"/>
      <x:c r="F3271" t="str">
        <x:v>M817</x:v>
      </x:c>
      <x:c r="G3271" t="str">
        <x:v>M817</x:v>
      </x:c>
      <x:c r="H3271" t="str">
        <x:v>插电式混合动力轿车</x:v>
      </x:c>
      <x:c r="I3271"/>
      <x:c r="J3271" t="str">
        <x:v>PHEV</x:v>
      </x:c>
      <x:c r="K3271" t="str">
        <x:v>否</x:v>
      </x:c>
      <x:c r="L3271" t="str">
        <x:v>2761/2817/2909/2912/2958/2965/2863</x:v>
      </x:c>
      <x:c r="M3271"/>
      <x:c r="N3271" t="str">
        <x:v>100</x:v>
      </x:c>
      <x:c r="O3271" t="n">
        <x:v>31.73</x:v>
      </x:c>
      <x:c r="P3271" t="str">
        <x:v>磷酸铁锂</x:v>
      </x:c>
      <x:c r="Q3271" t="n">
        <x:v>122.984496124031</x:v>
      </x:c>
      <x:c r="R3271" t="n">
        <x:v>31.73</x:v>
      </x:c>
      <x:c r="S3271"/>
      <x:c r="T3271"/>
      <x:c r="U3271"/>
      <x:c r="V3271" t="str">
        <x:v>0</x:v>
      </x:c>
      <x:c r="W3271"/>
      <x:c r="X3271"/>
      <x:c r="Y3271" t="n">
        <x:v>8.86</x:v>
      </x:c>
      <x:c r="Z3271" t="n">
        <x:v>1497</x:v>
      </x:c>
      <x:c r="AA3271" t="str">
        <x:v>137kW</x:v>
      </x:c>
      <x:c r="AB3271" t="str">
        <x:v>智新科技股份有限公司</x:v>
      </x:c>
      <x:c r="AC3271" t="str">
        <x:v>DFMC15TE61497145</x:v>
      </x:c>
      <x:c r="AD3271" t="str">
        <x:v>梳理补充_附件1-PHEV梳理</x:v>
      </x:c>
      <x:c r="AE3271" s="14" t="str"/>
      <x:c r="AF3271" s="14" t="str"/>
      <x:c r="AG3271" s="14" t="str">
        <x:v>待OCR/外部证据：数值语义歧义</x:v>
      </x:c>
      <x:c r="AH3271" s="15" t="n">
        <x:f>IF(R3271&lt;&gt;"",R3271,IFERROR(IF(AND(IF(ISNUMBER(O3271),O3271,IFERROR(VALUE(O3271),VALUE(LEFT(TRIM(O3271),FIND("|",SUBSTITUTE(SUBSTITUTE(SUBSTITUTE(SUBSTITUTE(SUBSTITUTE(TRIM(O3271),"/","|"),"(","|"),"（","|"),";","|"),"；","|")&amp;"|")-1))))*100/IF(ISNUMBER(N3271),N3271,IFERROR(VALUE(N3271),VALUE(LEFT(TRIM(N3271),FIND("|",SUBSTITUTE(SUBSTITUTE(SUBSTITUTE(SUBSTITUTE(SUBSTITUTE(TRIM(N3271),"/","|"),"(","|"),"（","|"),";","|"),"；","|")&amp;"|")-1))))&gt;=3,IF(ISNUMBER(O3271),O3271,IFERROR(VALUE(O3271),VALUE(LEFT(TRIM(O3271),FIND("|",SUBSTITUTE(SUBSTITUTE(SUBSTITUTE(SUBSTITUTE(SUBSTITUTE(TRIM(O3271),"/","|"),"(","|"),"（","|"),";","|"),"；","|")&amp;"|")-1))))*100/IF(ISNUMBER(N3271),N3271,IFERROR(VALUE(N3271),VALUE(LEFT(TRIM(N3271),FIND("|",SUBSTITUTE(SUBSTITUTE(SUBSTITUTE(SUBSTITUTE(SUBSTITUTE(TRIM(N3271),"/","|"),"(","|"),"（","|"),";","|"),"；","|")&amp;"|")-1))))&lt;=40),IF(ISNUMBER(O3271),O3271,IFERROR(VALUE(O3271),VALUE(LEFT(TRIM(O3271),FIND("|",SUBSTITUTE(SUBSTITUTE(SUBSTITUTE(SUBSTITUTE(SUBSTITUTE(TRIM(O3271),"/","|"),"(","|"),"（","|"),";","|"),"；","|")&amp;"|")-1))))*100/IF(ISNUMBER(N3271),N3271,IFERROR(VALUE(N3271),VALUE(LEFT(TRIM(N3271),FIND("|",SUBSTITUTE(SUBSTITUTE(SUBSTITUTE(SUBSTITUTE(SUBSTITUTE(TRIM(N3271),"/","|"),"(","|"),"（","|"),";","|"),"；","|")&amp;"|")-1)))),""),""))</x:f>
        <x:v>31.73</x:v>
      </x:c>
      <x:c r="AI3271" s="15" t="str">
        <x:f>IFERROR(IF(AND(IF(ISNUMBER(O3271),O3271,IFERROR(VALUE(O3271),VALUE(LEFT(TRIM(O3271),FIND("|",SUBSTITUTE(SUBSTITUTE(SUBSTITUTE(SUBSTITUTE(SUBSTITUTE(TRIM(O3271),"/","|"),"(","|"),"（","|"),";","|"),"；","|")&amp;"|")-1))))&gt;=75,IF(ISNUMBER(O3271),O3271,IFERROR(VALUE(O3271),VALUE(LEFT(TRIM(O3271),FIND("|",SUBSTITUTE(SUBSTITUTE(SUBSTITUTE(SUBSTITUTE(SUBSTITUTE(TRIM(O3271),"/","|"),"(","|"),"（","|"),";","|"),"；","|")&amp;"|")-1))))&lt;=85,IF(ISNUMBER(Q3271),Q3271,IFERROR(VALUE(Q3271),VALUE(LEFT(TRIM(Q3271),FIND("|",SUBSTITUTE(SUBSTITUTE(SUBSTITUTE(SUBSTITUTE(SUBSTITUTE(TRIM(Q3271),"/","|"),"(","|"),"（","|"),";","|"),"；","|")&amp;"|")-1))))&gt;0),IF(ISNUMBER(O3271),O3271,IFERROR(VALUE(O3271),VALUE(LEFT(TRIM(O3271),FIND("|",SUBSTITUTE(SUBSTITUTE(SUBSTITUTE(SUBSTITUTE(SUBSTITUTE(TRIM(O3271),"/","|"),"(","|"),"（","|"),";","|"),"；","|")&amp;"|")-1))))*1000/IF(ISNUMBER(Q3271),Q3271,IFERROR(VALUE(Q3271),VALUE(LEFT(TRIM(Q3271),FIND("|",SUBSTITUTE(SUBSTITUTE(SUBSTITUTE(SUBSTITUTE(SUBSTITUTE(TRIM(Q3271),"/","|"),"(","|"),"（","|"),";","|"),"；","|")&amp;"|")-1)))),""),"")</x:f>
      </x:c>
      <x:c r="AJ3271" s="14" t="str">
        <x:f>IF(AI3271="","","非称重实测")</x:f>
      </x:c>
      <x:c r="AK3271" s="14" t="str">
        <x:v>同型号候选已写入</x:v>
      </x:c>
      <x:c r="AL3271" s="14" t="str">
        <x:v>v3.4.6-candidate</x:v>
      </x:c>
    </x:row>
    <x:row r="3272">
      <x:c r="A3272" t="n">
        <x:v>396</x:v>
      </x:c>
      <x:c r="B3272" t="str">
        <x:v>EQ6530AL5F1CHEV</x:v>
      </x:c>
      <x:c r="C3272"/>
      <x:c r="D3272"/>
      <x:c r="E3272"/>
      <x:c r="F3272" t="str">
        <x:v>岚图梦想家</x:v>
      </x:c>
      <x:c r="G3272" t="str">
        <x:v>岚图梦想家</x:v>
      </x:c>
      <x:c r="H3272" t="str">
        <x:v>插电式混合动力轿车</x:v>
      </x:c>
      <x:c r="I3272"/>
      <x:c r="J3272" t="str">
        <x:v>PHEV</x:v>
      </x:c>
      <x:c r="K3272" t="str">
        <x:v>否</x:v>
      </x:c>
      <x:c r="L3272" t="n">
        <x:v>2558</x:v>
      </x:c>
      <x:c r="M3272"/>
      <x:c r="N3272" t="n">
        <x:v>213</x:v>
      </x:c>
      <x:c r="O3272" t="n">
        <x:v>43.2</x:v>
      </x:c>
      <x:c r="P3272" t="str">
        <x:v>磷酸铁锂</x:v>
      </x:c>
      <x:c r="Q3272" t="n">
        <x:v>126.3157894736842</x:v>
      </x:c>
      <x:c r="R3272" t="n">
        <x:v>20.28</x:v>
      </x:c>
      <x:c r="S3272" t="n">
        <x:v>210</x:v>
      </x:c>
      <x:c r="T3272" t="n">
        <x:v>210</x:v>
      </x:c>
      <x:c r="U3272"/>
      <x:c r="V3272" t="str">
        <x:v>210kW</x:v>
      </x:c>
      <x:c r="W3272"/>
      <x:c r="X3272"/>
      <x:c r="Y3272" t="n">
        <x:v>6.3</x:v>
      </x:c>
      <x:c r="Z3272" t="n">
        <x:v>1497</x:v>
      </x:c>
      <x:c r="AA3272" t="str">
        <x:v>105kW</x:v>
      </x:c>
      <x:c r="AB3272" t="str">
        <x:v>智新科技股份有限公司</x:v>
      </x:c>
      <x:c r="AC3272" t="str">
        <x:v>DFMC15TE3</x:v>
      </x:c>
      <x:c r="AD3272" t="str">
        <x:v>PHEV_历史批次</x:v>
      </x:c>
      <x:c r="AE3272" s="14" t="str"/>
      <x:c r="AF3272" s="14" t="str"/>
      <x:c r="AG3272" s="14" t="str">
        <x:v>待OCR/外部证据：数值语义歧义</x:v>
      </x:c>
      <x:c r="AH3272" s="15" t="n">
        <x:f>IF(R3272&lt;&gt;"",R3272,IFERROR(IF(AND(IF(ISNUMBER(O3272),O3272,IFERROR(VALUE(O3272),VALUE(LEFT(TRIM(O3272),FIND("|",SUBSTITUTE(SUBSTITUTE(SUBSTITUTE(SUBSTITUTE(SUBSTITUTE(TRIM(O3272),"/","|"),"(","|"),"（","|"),";","|"),"；","|")&amp;"|")-1))))*100/IF(ISNUMBER(N3272),N3272,IFERROR(VALUE(N3272),VALUE(LEFT(TRIM(N3272),FIND("|",SUBSTITUTE(SUBSTITUTE(SUBSTITUTE(SUBSTITUTE(SUBSTITUTE(TRIM(N3272),"/","|"),"(","|"),"（","|"),";","|"),"；","|")&amp;"|")-1))))&gt;=3,IF(ISNUMBER(O3272),O3272,IFERROR(VALUE(O3272),VALUE(LEFT(TRIM(O3272),FIND("|",SUBSTITUTE(SUBSTITUTE(SUBSTITUTE(SUBSTITUTE(SUBSTITUTE(TRIM(O3272),"/","|"),"(","|"),"（","|"),";","|"),"；","|")&amp;"|")-1))))*100/IF(ISNUMBER(N3272),N3272,IFERROR(VALUE(N3272),VALUE(LEFT(TRIM(N3272),FIND("|",SUBSTITUTE(SUBSTITUTE(SUBSTITUTE(SUBSTITUTE(SUBSTITUTE(TRIM(N3272),"/","|"),"(","|"),"（","|"),";","|"),"；","|")&amp;"|")-1))))&lt;=40),IF(ISNUMBER(O3272),O3272,IFERROR(VALUE(O3272),VALUE(LEFT(TRIM(O3272),FIND("|",SUBSTITUTE(SUBSTITUTE(SUBSTITUTE(SUBSTITUTE(SUBSTITUTE(TRIM(O3272),"/","|"),"(","|"),"（","|"),";","|"),"；","|")&amp;"|")-1))))*100/IF(ISNUMBER(N3272),N3272,IFERROR(VALUE(N3272),VALUE(LEFT(TRIM(N3272),FIND("|",SUBSTITUTE(SUBSTITUTE(SUBSTITUTE(SUBSTITUTE(SUBSTITUTE(TRIM(N3272),"/","|"),"(","|"),"（","|"),";","|"),"；","|")&amp;"|")-1)))),""),""))</x:f>
        <x:v>20.28</x:v>
      </x:c>
      <x:c r="AI3272" s="15" t="str">
        <x:f>IFERROR(IF(AND(IF(ISNUMBER(O3272),O3272,IFERROR(VALUE(O3272),VALUE(LEFT(TRIM(O3272),FIND("|",SUBSTITUTE(SUBSTITUTE(SUBSTITUTE(SUBSTITUTE(SUBSTITUTE(TRIM(O3272),"/","|"),"(","|"),"（","|"),";","|"),"；","|")&amp;"|")-1))))&gt;=75,IF(ISNUMBER(O3272),O3272,IFERROR(VALUE(O3272),VALUE(LEFT(TRIM(O3272),FIND("|",SUBSTITUTE(SUBSTITUTE(SUBSTITUTE(SUBSTITUTE(SUBSTITUTE(TRIM(O3272),"/","|"),"(","|"),"（","|"),";","|"),"；","|")&amp;"|")-1))))&lt;=85,IF(ISNUMBER(Q3272),Q3272,IFERROR(VALUE(Q3272),VALUE(LEFT(TRIM(Q3272),FIND("|",SUBSTITUTE(SUBSTITUTE(SUBSTITUTE(SUBSTITUTE(SUBSTITUTE(TRIM(Q3272),"/","|"),"(","|"),"（","|"),";","|"),"；","|")&amp;"|")-1))))&gt;0),IF(ISNUMBER(O3272),O3272,IFERROR(VALUE(O3272),VALUE(LEFT(TRIM(O3272),FIND("|",SUBSTITUTE(SUBSTITUTE(SUBSTITUTE(SUBSTITUTE(SUBSTITUTE(TRIM(O3272),"/","|"),"(","|"),"（","|"),";","|"),"；","|")&amp;"|")-1))))*1000/IF(ISNUMBER(Q3272),Q3272,IFERROR(VALUE(Q3272),VALUE(LEFT(TRIM(Q3272),FIND("|",SUBSTITUTE(SUBSTITUTE(SUBSTITUTE(SUBSTITUTE(SUBSTITUTE(TRIM(Q3272),"/","|"),"(","|"),"（","|"),";","|"),"；","|")&amp;"|")-1)))),""),"")</x:f>
      </x:c>
      <x:c r="AJ3272" s="14" t="str">
        <x:f>IF(AI3272="","","非称重实测")</x:f>
      </x:c>
      <x:c r="AK3272" s="14" t="str"/>
      <x:c r="AL3272" s="14" t="str">
        <x:v>v3.4.6-candidate</x:v>
      </x:c>
    </x:row>
    <x:row r="3273">
      <x:c r="A3273" t="n">
        <x:v>396</x:v>
      </x:c>
      <x:c r="B3273" t="str">
        <x:v>EQ6534AL5F2CHEV</x:v>
      </x:c>
      <x:c r="C3273" t="str">
        <x:v>岚图牌</x:v>
      </x:c>
      <x:c r="D3273" t="str">
        <x:v>岚图汽车科技有限公司</x:v>
      </x:c>
      <x:c r="E3273"/>
      <x:c r="F3273" t="str">
        <x:v>岚图梦想家</x:v>
      </x:c>
      <x:c r="G3273" t="str">
        <x:v>岚图梦想家</x:v>
      </x:c>
      <x:c r="H3273" t="str">
        <x:v>插电式混合动力轿车</x:v>
      </x:c>
      <x:c r="I3273"/>
      <x:c r="J3273" t="str">
        <x:v>PHEV</x:v>
      </x:c>
      <x:c r="K3273" t="str">
        <x:v>否</x:v>
      </x:c>
      <x:c r="L3273" t="n">
        <x:v>2780</x:v>
      </x:c>
      <x:c r="M3273"/>
      <x:c r="N3273" t="n">
        <x:v>300</x:v>
      </x:c>
      <x:c r="O3273" t="n">
        <x:v>63</x:v>
      </x:c>
      <x:c r="P3273" t="str">
        <x:v>三元锂</x:v>
      </x:c>
      <x:c r="Q3273" t="n">
        <x:v>175</x:v>
      </x:c>
      <x:c r="R3273" t="n">
        <x:v>21</x:v>
      </x:c>
      <x:c r="S3273" t="n">
        <x:v>150</x:v>
      </x:c>
      <x:c r="T3273" t="n">
        <x:v>150</x:v>
      </x:c>
      <x:c r="U3273"/>
      <x:c r="V3273" t="str">
        <x:v>150/230kW</x:v>
      </x:c>
      <x:c r="W3273"/>
      <x:c r="X3273"/>
      <x:c r="Y3273" t="n">
        <x:v>6.6</x:v>
      </x:c>
      <x:c r="Z3273" t="n">
        <x:v>1497</x:v>
      </x:c>
      <x:c r="AA3273" t="str">
        <x:v>105kW</x:v>
      </x:c>
      <x:c r="AB3273" t="str">
        <x:v>智新科技股份有限公司</x:v>
      </x:c>
      <x:c r="AC3273" t="str">
        <x:v>DFMC15TE3</x:v>
      </x:c>
      <x:c r="AD3273" t="str">
        <x:v>PHEV_历史批次</x:v>
      </x:c>
      <x:c r="AE3273" s="14" t="str">
        <x:v>230</x:v>
      </x:c>
      <x:c r="AF3273" s="14" t="str"/>
      <x:c r="AG3273" s="14" t="str">
        <x:v>源字段可解析</x:v>
      </x:c>
      <x:c r="AH3273" s="15" t="n">
        <x:f>IF(R3273&lt;&gt;"",R3273,IFERROR(IF(AND(IF(ISNUMBER(O3273),O3273,IFERROR(VALUE(O3273),VALUE(LEFT(TRIM(O3273),FIND("|",SUBSTITUTE(SUBSTITUTE(SUBSTITUTE(SUBSTITUTE(SUBSTITUTE(TRIM(O3273),"/","|"),"(","|"),"（","|"),";","|"),"；","|")&amp;"|")-1))))*100/IF(ISNUMBER(N3273),N3273,IFERROR(VALUE(N3273),VALUE(LEFT(TRIM(N3273),FIND("|",SUBSTITUTE(SUBSTITUTE(SUBSTITUTE(SUBSTITUTE(SUBSTITUTE(TRIM(N3273),"/","|"),"(","|"),"（","|"),";","|"),"；","|")&amp;"|")-1))))&gt;=3,IF(ISNUMBER(O3273),O3273,IFERROR(VALUE(O3273),VALUE(LEFT(TRIM(O3273),FIND("|",SUBSTITUTE(SUBSTITUTE(SUBSTITUTE(SUBSTITUTE(SUBSTITUTE(TRIM(O3273),"/","|"),"(","|"),"（","|"),";","|"),"；","|")&amp;"|")-1))))*100/IF(ISNUMBER(N3273),N3273,IFERROR(VALUE(N3273),VALUE(LEFT(TRIM(N3273),FIND("|",SUBSTITUTE(SUBSTITUTE(SUBSTITUTE(SUBSTITUTE(SUBSTITUTE(TRIM(N3273),"/","|"),"(","|"),"（","|"),";","|"),"；","|")&amp;"|")-1))))&lt;=40),IF(ISNUMBER(O3273),O3273,IFERROR(VALUE(O3273),VALUE(LEFT(TRIM(O3273),FIND("|",SUBSTITUTE(SUBSTITUTE(SUBSTITUTE(SUBSTITUTE(SUBSTITUTE(TRIM(O3273),"/","|"),"(","|"),"（","|"),";","|"),"；","|")&amp;"|")-1))))*100/IF(ISNUMBER(N3273),N3273,IFERROR(VALUE(N3273),VALUE(LEFT(TRIM(N3273),FIND("|",SUBSTITUTE(SUBSTITUTE(SUBSTITUTE(SUBSTITUTE(SUBSTITUTE(TRIM(N3273),"/","|"),"(","|"),"（","|"),";","|"),"；","|")&amp;"|")-1)))),""),""))</x:f>
        <x:v>21</x:v>
      </x:c>
      <x:c r="AI3273" s="15" t="str">
        <x:f>IFERROR(IF(AND(IF(ISNUMBER(O3273),O3273,IFERROR(VALUE(O3273),VALUE(LEFT(TRIM(O3273),FIND("|",SUBSTITUTE(SUBSTITUTE(SUBSTITUTE(SUBSTITUTE(SUBSTITUTE(TRIM(O3273),"/","|"),"(","|"),"（","|"),";","|"),"；","|")&amp;"|")-1))))&gt;=75,IF(ISNUMBER(O3273),O3273,IFERROR(VALUE(O3273),VALUE(LEFT(TRIM(O3273),FIND("|",SUBSTITUTE(SUBSTITUTE(SUBSTITUTE(SUBSTITUTE(SUBSTITUTE(TRIM(O3273),"/","|"),"(","|"),"（","|"),";","|"),"；","|")&amp;"|")-1))))&lt;=85,IF(ISNUMBER(Q3273),Q3273,IFERROR(VALUE(Q3273),VALUE(LEFT(TRIM(Q3273),FIND("|",SUBSTITUTE(SUBSTITUTE(SUBSTITUTE(SUBSTITUTE(SUBSTITUTE(TRIM(Q3273),"/","|"),"(","|"),"（","|"),";","|"),"；","|")&amp;"|")-1))))&gt;0),IF(ISNUMBER(O3273),O3273,IFERROR(VALUE(O3273),VALUE(LEFT(TRIM(O3273),FIND("|",SUBSTITUTE(SUBSTITUTE(SUBSTITUTE(SUBSTITUTE(SUBSTITUTE(TRIM(O3273),"/","|"),"(","|"),"（","|"),";","|"),"；","|")&amp;"|")-1))))*1000/IF(ISNUMBER(Q3273),Q3273,IFERROR(VALUE(Q3273),VALUE(LEFT(TRIM(Q3273),FIND("|",SUBSTITUTE(SUBSTITUTE(SUBSTITUTE(SUBSTITUTE(SUBSTITUTE(TRIM(Q3273),"/","|"),"(","|"),"（","|"),";","|"),"；","|")&amp;"|")-1)))),""),"")</x:f>
      </x:c>
      <x:c r="AJ3273" s="14" t="str">
        <x:f>IF(AI3273="","","非称重实测")</x:f>
      </x:c>
      <x:c r="AK3273" s="14" t="str"/>
      <x:c r="AL3273" s="14" t="str">
        <x:v>v3.4.6-candidate</x:v>
      </x:c>
    </x:row>
    <x:row r="3274">
      <x:c r="A3274" t="n">
        <x:v>396</x:v>
      </x:c>
      <x:c r="B3274" t="str">
        <x:v>EQ6535AL5F2CHEV</x:v>
      </x:c>
      <x:c r="C3274"/>
      <x:c r="D3274"/>
      <x:c r="E3274"/>
      <x:c r="F3274" t="str">
        <x:v>岚图梦想家</x:v>
      </x:c>
      <x:c r="G3274" t="str">
        <x:v>岚图梦想家</x:v>
      </x:c>
      <x:c r="H3274" t="str">
        <x:v>插电式混合动力轿车</x:v>
      </x:c>
      <x:c r="I3274"/>
      <x:c r="J3274" t="str">
        <x:v>PHEV</x:v>
      </x:c>
      <x:c r="K3274" t="str">
        <x:v>否</x:v>
      </x:c>
      <x:c r="L3274" t="str">
        <x:v>2780/2813</x:v>
      </x:c>
      <x:c r="M3274"/>
      <x:c r="N3274" t="n">
        <x:v>300</x:v>
      </x:c>
      <x:c r="O3274" t="n">
        <x:v>62.5</x:v>
      </x:c>
      <x:c r="P3274" t="str">
        <x:v>三元锂</x:v>
      </x:c>
      <x:c r="Q3274" t="n">
        <x:v>171.2328767123288</x:v>
      </x:c>
      <x:c r="R3274" t="n">
        <x:v>20.83</x:v>
      </x:c>
      <x:c r="S3274" t="n">
        <x:v>150</x:v>
      </x:c>
      <x:c r="T3274" t="n">
        <x:v>150</x:v>
      </x:c>
      <x:c r="U3274"/>
      <x:c r="V3274" t="str">
        <x:v>150/230kW</x:v>
      </x:c>
      <x:c r="W3274"/>
      <x:c r="X3274"/>
      <x:c r="Y3274" t="n">
        <x:v>6.6</x:v>
      </x:c>
      <x:c r="Z3274" t="n">
        <x:v>1497</x:v>
      </x:c>
      <x:c r="AA3274" t="str">
        <x:v>105kW</x:v>
      </x:c>
      <x:c r="AB3274" t="str">
        <x:v>智新科技股份有限公司</x:v>
      </x:c>
      <x:c r="AC3274" t="str">
        <x:v>DFMC15TE3</x:v>
      </x:c>
      <x:c r="AD3274" t="str">
        <x:v>PHEV_历史批次</x:v>
      </x:c>
      <x:c r="AE3274" s="14" t="str">
        <x:v>230</x:v>
      </x:c>
      <x:c r="AF3274" s="14" t="str"/>
      <x:c r="AG3274" s="14" t="str">
        <x:v>源字段可解析</x:v>
      </x:c>
      <x:c r="AH3274" s="15" t="n">
        <x:f>IF(R3274&lt;&gt;"",R3274,IFERROR(IF(AND(IF(ISNUMBER(O3274),O3274,IFERROR(VALUE(O3274),VALUE(LEFT(TRIM(O3274),FIND("|",SUBSTITUTE(SUBSTITUTE(SUBSTITUTE(SUBSTITUTE(SUBSTITUTE(TRIM(O3274),"/","|"),"(","|"),"（","|"),";","|"),"；","|")&amp;"|")-1))))*100/IF(ISNUMBER(N3274),N3274,IFERROR(VALUE(N3274),VALUE(LEFT(TRIM(N3274),FIND("|",SUBSTITUTE(SUBSTITUTE(SUBSTITUTE(SUBSTITUTE(SUBSTITUTE(TRIM(N3274),"/","|"),"(","|"),"（","|"),";","|"),"；","|")&amp;"|")-1))))&gt;=3,IF(ISNUMBER(O3274),O3274,IFERROR(VALUE(O3274),VALUE(LEFT(TRIM(O3274),FIND("|",SUBSTITUTE(SUBSTITUTE(SUBSTITUTE(SUBSTITUTE(SUBSTITUTE(TRIM(O3274),"/","|"),"(","|"),"（","|"),";","|"),"；","|")&amp;"|")-1))))*100/IF(ISNUMBER(N3274),N3274,IFERROR(VALUE(N3274),VALUE(LEFT(TRIM(N3274),FIND("|",SUBSTITUTE(SUBSTITUTE(SUBSTITUTE(SUBSTITUTE(SUBSTITUTE(TRIM(N3274),"/","|"),"(","|"),"（","|"),";","|"),"；","|")&amp;"|")-1))))&lt;=40),IF(ISNUMBER(O3274),O3274,IFERROR(VALUE(O3274),VALUE(LEFT(TRIM(O3274),FIND("|",SUBSTITUTE(SUBSTITUTE(SUBSTITUTE(SUBSTITUTE(SUBSTITUTE(TRIM(O3274),"/","|"),"(","|"),"（","|"),";","|"),"；","|")&amp;"|")-1))))*100/IF(ISNUMBER(N3274),N3274,IFERROR(VALUE(N3274),VALUE(LEFT(TRIM(N3274),FIND("|",SUBSTITUTE(SUBSTITUTE(SUBSTITUTE(SUBSTITUTE(SUBSTITUTE(TRIM(N3274),"/","|"),"(","|"),"（","|"),";","|"),"；","|")&amp;"|")-1)))),""),""))</x:f>
        <x:v>20.83</x:v>
      </x:c>
      <x:c r="AI3274" s="15" t="str">
        <x:f>IFERROR(IF(AND(IF(ISNUMBER(O3274),O3274,IFERROR(VALUE(O3274),VALUE(LEFT(TRIM(O3274),FIND("|",SUBSTITUTE(SUBSTITUTE(SUBSTITUTE(SUBSTITUTE(SUBSTITUTE(TRIM(O3274),"/","|"),"(","|"),"（","|"),";","|"),"；","|")&amp;"|")-1))))&gt;=75,IF(ISNUMBER(O3274),O3274,IFERROR(VALUE(O3274),VALUE(LEFT(TRIM(O3274),FIND("|",SUBSTITUTE(SUBSTITUTE(SUBSTITUTE(SUBSTITUTE(SUBSTITUTE(TRIM(O3274),"/","|"),"(","|"),"（","|"),";","|"),"；","|")&amp;"|")-1))))&lt;=85,IF(ISNUMBER(Q3274),Q3274,IFERROR(VALUE(Q3274),VALUE(LEFT(TRIM(Q3274),FIND("|",SUBSTITUTE(SUBSTITUTE(SUBSTITUTE(SUBSTITUTE(SUBSTITUTE(TRIM(Q3274),"/","|"),"(","|"),"（","|"),";","|"),"；","|")&amp;"|")-1))))&gt;0),IF(ISNUMBER(O3274),O3274,IFERROR(VALUE(O3274),VALUE(LEFT(TRIM(O3274),FIND("|",SUBSTITUTE(SUBSTITUTE(SUBSTITUTE(SUBSTITUTE(SUBSTITUTE(TRIM(O3274),"/","|"),"(","|"),"（","|"),";","|"),"；","|")&amp;"|")-1))))*1000/IF(ISNUMBER(Q3274),Q3274,IFERROR(VALUE(Q3274),VALUE(LEFT(TRIM(Q3274),FIND("|",SUBSTITUTE(SUBSTITUTE(SUBSTITUTE(SUBSTITUTE(SUBSTITUTE(TRIM(Q3274),"/","|"),"(","|"),"（","|"),";","|"),"；","|")&amp;"|")-1)))),""),"")</x:f>
      </x:c>
      <x:c r="AJ3274" s="14" t="str">
        <x:f>IF(AI3274="","","非称重实测")</x:f>
      </x:c>
      <x:c r="AK3274" s="14" t="str"/>
      <x:c r="AL3274" s="14" t="str">
        <x:v>v3.4.6-candidate</x:v>
      </x:c>
    </x:row>
    <x:row r="3275">
      <x:c r="A3275" t="n">
        <x:v>396</x:v>
      </x:c>
      <x:c r="B3275" t="str">
        <x:v>EQ6536AL5F2CHEV</x:v>
      </x:c>
      <x:c r="C3275"/>
      <x:c r="D3275"/>
      <x:c r="E3275"/>
      <x:c r="F3275" t="str">
        <x:v>岚图梦想家</x:v>
      </x:c>
      <x:c r="G3275" t="str">
        <x:v>岚图梦想家</x:v>
      </x:c>
      <x:c r="H3275" t="str">
        <x:v>插电式混合动力轿车</x:v>
      </x:c>
      <x:c r="I3275"/>
      <x:c r="J3275" t="str">
        <x:v>PHEV</x:v>
      </x:c>
      <x:c r="K3275" t="str">
        <x:v>否</x:v>
      </x:c>
      <x:c r="L3275" t="n">
        <x:v>2740</x:v>
      </x:c>
      <x:c r="M3275"/>
      <x:c r="N3275" t="n">
        <x:v>185</x:v>
      </x:c>
      <x:c r="O3275" t="n">
        <x:v>43.2</x:v>
      </x:c>
      <x:c r="P3275" t="str">
        <x:v>磷酸铁锂</x:v>
      </x:c>
      <x:c r="Q3275" t="n">
        <x:v>126.3157894736842</x:v>
      </x:c>
      <x:c r="R3275" t="n">
        <x:v>23.35</x:v>
      </x:c>
      <x:c r="S3275" t="n">
        <x:v>210</x:v>
      </x:c>
      <x:c r="T3275" t="n">
        <x:v>210</x:v>
      </x:c>
      <x:c r="U3275"/>
      <x:c r="V3275" t="str">
        <x:v>210/160kW</x:v>
      </x:c>
      <x:c r="W3275"/>
      <x:c r="X3275"/>
      <x:c r="Y3275" t="n">
        <x:v>6.9</x:v>
      </x:c>
      <x:c r="Z3275" t="n">
        <x:v>1497</x:v>
      </x:c>
      <x:c r="AA3275" t="str">
        <x:v>105kW</x:v>
      </x:c>
      <x:c r="AB3275" t="str">
        <x:v>智新科技股份有限公司</x:v>
      </x:c>
      <x:c r="AC3275" t="str">
        <x:v>DFMC15TE3</x:v>
      </x:c>
      <x:c r="AD3275" t="str">
        <x:v>PHEV_历史批次</x:v>
      </x:c>
      <x:c r="AE3275" s="14" t="str">
        <x:v>160</x:v>
      </x:c>
      <x:c r="AF3275" s="14" t="str"/>
      <x:c r="AG3275" s="14" t="str">
        <x:v>源字段可解析</x:v>
      </x:c>
      <x:c r="AH3275" s="15" t="n">
        <x:f>IF(R3275&lt;&gt;"",R3275,IFERROR(IF(AND(IF(ISNUMBER(O3275),O3275,IFERROR(VALUE(O3275),VALUE(LEFT(TRIM(O3275),FIND("|",SUBSTITUTE(SUBSTITUTE(SUBSTITUTE(SUBSTITUTE(SUBSTITUTE(TRIM(O3275),"/","|"),"(","|"),"（","|"),";","|"),"；","|")&amp;"|")-1))))*100/IF(ISNUMBER(N3275),N3275,IFERROR(VALUE(N3275),VALUE(LEFT(TRIM(N3275),FIND("|",SUBSTITUTE(SUBSTITUTE(SUBSTITUTE(SUBSTITUTE(SUBSTITUTE(TRIM(N3275),"/","|"),"(","|"),"（","|"),";","|"),"；","|")&amp;"|")-1))))&gt;=3,IF(ISNUMBER(O3275),O3275,IFERROR(VALUE(O3275),VALUE(LEFT(TRIM(O3275),FIND("|",SUBSTITUTE(SUBSTITUTE(SUBSTITUTE(SUBSTITUTE(SUBSTITUTE(TRIM(O3275),"/","|"),"(","|"),"（","|"),";","|"),"；","|")&amp;"|")-1))))*100/IF(ISNUMBER(N3275),N3275,IFERROR(VALUE(N3275),VALUE(LEFT(TRIM(N3275),FIND("|",SUBSTITUTE(SUBSTITUTE(SUBSTITUTE(SUBSTITUTE(SUBSTITUTE(TRIM(N3275),"/","|"),"(","|"),"（","|"),";","|"),"；","|")&amp;"|")-1))))&lt;=40),IF(ISNUMBER(O3275),O3275,IFERROR(VALUE(O3275),VALUE(LEFT(TRIM(O3275),FIND("|",SUBSTITUTE(SUBSTITUTE(SUBSTITUTE(SUBSTITUTE(SUBSTITUTE(TRIM(O3275),"/","|"),"(","|"),"（","|"),";","|"),"；","|")&amp;"|")-1))))*100/IF(ISNUMBER(N3275),N3275,IFERROR(VALUE(N3275),VALUE(LEFT(TRIM(N3275),FIND("|",SUBSTITUTE(SUBSTITUTE(SUBSTITUTE(SUBSTITUTE(SUBSTITUTE(TRIM(N3275),"/","|"),"(","|"),"（","|"),";","|"),"；","|")&amp;"|")-1)))),""),""))</x:f>
        <x:v>23.35</x:v>
      </x:c>
      <x:c r="AI3275" s="15" t="str">
        <x:f>IFERROR(IF(AND(IF(ISNUMBER(O3275),O3275,IFERROR(VALUE(O3275),VALUE(LEFT(TRIM(O3275),FIND("|",SUBSTITUTE(SUBSTITUTE(SUBSTITUTE(SUBSTITUTE(SUBSTITUTE(TRIM(O3275),"/","|"),"(","|"),"（","|"),";","|"),"；","|")&amp;"|")-1))))&gt;=75,IF(ISNUMBER(O3275),O3275,IFERROR(VALUE(O3275),VALUE(LEFT(TRIM(O3275),FIND("|",SUBSTITUTE(SUBSTITUTE(SUBSTITUTE(SUBSTITUTE(SUBSTITUTE(TRIM(O3275),"/","|"),"(","|"),"（","|"),";","|"),"；","|")&amp;"|")-1))))&lt;=85,IF(ISNUMBER(Q3275),Q3275,IFERROR(VALUE(Q3275),VALUE(LEFT(TRIM(Q3275),FIND("|",SUBSTITUTE(SUBSTITUTE(SUBSTITUTE(SUBSTITUTE(SUBSTITUTE(TRIM(Q3275),"/","|"),"(","|"),"（","|"),";","|"),"；","|")&amp;"|")-1))))&gt;0),IF(ISNUMBER(O3275),O3275,IFERROR(VALUE(O3275),VALUE(LEFT(TRIM(O3275),FIND("|",SUBSTITUTE(SUBSTITUTE(SUBSTITUTE(SUBSTITUTE(SUBSTITUTE(TRIM(O3275),"/","|"),"(","|"),"（","|"),";","|"),"；","|")&amp;"|")-1))))*1000/IF(ISNUMBER(Q3275),Q3275,IFERROR(VALUE(Q3275),VALUE(LEFT(TRIM(Q3275),FIND("|",SUBSTITUTE(SUBSTITUTE(SUBSTITUTE(SUBSTITUTE(SUBSTITUTE(TRIM(Q3275),"/","|"),"(","|"),"（","|"),";","|"),"；","|")&amp;"|")-1)))),""),"")</x:f>
      </x:c>
      <x:c r="AJ3275" s="14" t="str">
        <x:f>IF(AI3275="","","非称重实测")</x:f>
      </x:c>
      <x:c r="AK3275" s="14" t="str"/>
      <x:c r="AL3275" s="14" t="str">
        <x:v>v3.4.6-candidate</x:v>
      </x:c>
    </x:row>
    <x:row r="3276">
      <x:c r="A3276" t="n">
        <x:v>396</x:v>
      </x:c>
      <x:c r="B3276" t="str">
        <x:v>LZW6490KEUPHEVA3</x:v>
      </x:c>
      <x:c r="C3276" t="str">
        <x:v>五菱牌</x:v>
      </x:c>
      <x:c r="D3276" t="str">
        <x:v>上汽通用五菱汽车股份有限公司</x:v>
      </x:c>
      <x:c r="E3276" t="str">
        <x:v>五菱</x:v>
      </x:c>
      <x:c r="F3276" t="str">
        <x:v>星光730</x:v>
      </x:c>
      <x:c r="G3276" t="str">
        <x:v>星光730</x:v>
      </x:c>
      <x:c r="H3276" t="str">
        <x:v>插电式混合动力轿车</x:v>
      </x:c>
      <x:c r="I3276"/>
      <x:c r="J3276" t="str">
        <x:v>PHEV</x:v>
      </x:c>
      <x:c r="K3276" t="str">
        <x:v>否</x:v>
      </x:c>
      <x:c r="L3276" t="n">
        <x:v>1818</x:v>
      </x:c>
      <x:c r="M3276" t="n">
        <x:v>2600</x:v>
      </x:c>
      <x:c r="N3276" t="n">
        <x:v>100</x:v>
      </x:c>
      <x:c r="O3276" t="n">
        <x:v>20.5</x:v>
      </x:c>
      <x:c r="P3276" t="str">
        <x:v>磷酸铁锂</x:v>
      </x:c>
      <x:c r="Q3276" t="n">
        <x:v>110.8108108108108</x:v>
      </x:c>
      <x:c r="R3276" t="n">
        <x:v>20.5</x:v>
      </x:c>
      <x:c r="S3276" t="n">
        <x:v>30</x:v>
      </x:c>
      <x:c r="T3276" t="n">
        <x:v>30</x:v>
      </x:c>
      <x:c r="U3276"/>
      <x:c r="V3276" t="n">
        <x:v>0</x:v>
      </x:c>
      <x:c r="W3276"/>
      <x:c r="X3276"/>
      <x:c r="Y3276" t="n">
        <x:v>5.3</x:v>
      </x:c>
      <x:c r="Z3276" t="n">
        <x:v>1498</x:v>
      </x:c>
      <x:c r="AA3276" t="n">
        <x:v>78</x:v>
      </x:c>
      <x:c r="AB3276" t="str">
        <x:v>柳州赛克科技发展有限公司</x:v>
      </x:c>
      <x:c r="AC3276" t="str">
        <x:v>LBG</x:v>
      </x:c>
      <x:c r="AD3276" t="str">
        <x:v>PHEV_历史批次</x:v>
      </x:c>
      <x:c r="AE3276" s="14" t="str"/>
      <x:c r="AF3276" s="14" t="str"/>
      <x:c r="AG3276" s="14" t="str">
        <x:v>待OCR/外部证据：数值语义歧义</x:v>
      </x:c>
      <x:c r="AH3276" s="15" t="n">
        <x:f>IF(R3276&lt;&gt;"",R3276,IFERROR(IF(AND(IF(ISNUMBER(O3276),O3276,IFERROR(VALUE(O3276),VALUE(LEFT(TRIM(O3276),FIND("|",SUBSTITUTE(SUBSTITUTE(SUBSTITUTE(SUBSTITUTE(SUBSTITUTE(TRIM(O3276),"/","|"),"(","|"),"（","|"),";","|"),"；","|")&amp;"|")-1))))*100/IF(ISNUMBER(N3276),N3276,IFERROR(VALUE(N3276),VALUE(LEFT(TRIM(N3276),FIND("|",SUBSTITUTE(SUBSTITUTE(SUBSTITUTE(SUBSTITUTE(SUBSTITUTE(TRIM(N3276),"/","|"),"(","|"),"（","|"),";","|"),"；","|")&amp;"|")-1))))&gt;=3,IF(ISNUMBER(O3276),O3276,IFERROR(VALUE(O3276),VALUE(LEFT(TRIM(O3276),FIND("|",SUBSTITUTE(SUBSTITUTE(SUBSTITUTE(SUBSTITUTE(SUBSTITUTE(TRIM(O3276),"/","|"),"(","|"),"（","|"),";","|"),"；","|")&amp;"|")-1))))*100/IF(ISNUMBER(N3276),N3276,IFERROR(VALUE(N3276),VALUE(LEFT(TRIM(N3276),FIND("|",SUBSTITUTE(SUBSTITUTE(SUBSTITUTE(SUBSTITUTE(SUBSTITUTE(TRIM(N3276),"/","|"),"(","|"),"（","|"),";","|"),"；","|")&amp;"|")-1))))&lt;=40),IF(ISNUMBER(O3276),O3276,IFERROR(VALUE(O3276),VALUE(LEFT(TRIM(O3276),FIND("|",SUBSTITUTE(SUBSTITUTE(SUBSTITUTE(SUBSTITUTE(SUBSTITUTE(TRIM(O3276),"/","|"),"(","|"),"（","|"),";","|"),"；","|")&amp;"|")-1))))*100/IF(ISNUMBER(N3276),N3276,IFERROR(VALUE(N3276),VALUE(LEFT(TRIM(N3276),FIND("|",SUBSTITUTE(SUBSTITUTE(SUBSTITUTE(SUBSTITUTE(SUBSTITUTE(TRIM(N3276),"/","|"),"(","|"),"（","|"),";","|"),"；","|")&amp;"|")-1)))),""),""))</x:f>
        <x:v>20.5</x:v>
      </x:c>
      <x:c r="AI3276" s="15" t="str">
        <x:f>IFERROR(IF(AND(IF(ISNUMBER(O3276),O3276,IFERROR(VALUE(O3276),VALUE(LEFT(TRIM(O3276),FIND("|",SUBSTITUTE(SUBSTITUTE(SUBSTITUTE(SUBSTITUTE(SUBSTITUTE(TRIM(O3276),"/","|"),"(","|"),"（","|"),";","|"),"；","|")&amp;"|")-1))))&gt;=75,IF(ISNUMBER(O3276),O3276,IFERROR(VALUE(O3276),VALUE(LEFT(TRIM(O3276),FIND("|",SUBSTITUTE(SUBSTITUTE(SUBSTITUTE(SUBSTITUTE(SUBSTITUTE(TRIM(O3276),"/","|"),"(","|"),"（","|"),";","|"),"；","|")&amp;"|")-1))))&lt;=85,IF(ISNUMBER(Q3276),Q3276,IFERROR(VALUE(Q3276),VALUE(LEFT(TRIM(Q3276),FIND("|",SUBSTITUTE(SUBSTITUTE(SUBSTITUTE(SUBSTITUTE(SUBSTITUTE(TRIM(Q3276),"/","|"),"(","|"),"（","|"),";","|"),"；","|")&amp;"|")-1))))&gt;0),IF(ISNUMBER(O3276),O3276,IFERROR(VALUE(O3276),VALUE(LEFT(TRIM(O3276),FIND("|",SUBSTITUTE(SUBSTITUTE(SUBSTITUTE(SUBSTITUTE(SUBSTITUTE(TRIM(O3276),"/","|"),"(","|"),"（","|"),";","|"),"；","|")&amp;"|")-1))))*1000/IF(ISNUMBER(Q3276),Q3276,IFERROR(VALUE(Q3276),VALUE(LEFT(TRIM(Q3276),FIND("|",SUBSTITUTE(SUBSTITUTE(SUBSTITUTE(SUBSTITUTE(SUBSTITUTE(TRIM(Q3276),"/","|"),"(","|"),"（","|"),";","|"),"；","|")&amp;"|")-1)))),""),"")</x:f>
      </x:c>
      <x:c r="AJ3276" s="14" t="str">
        <x:f>IF(AI3276="","","非称重实测")</x:f>
      </x:c>
      <x:c r="AK3276" s="14" t="str"/>
      <x:c r="AL3276" s="14" t="str">
        <x:v>v3.4.6-candidate</x:v>
      </x:c>
    </x:row>
    <x:row r="3277">
      <x:c r="A3277" t="n">
        <x:v>396</x:v>
      </x:c>
      <x:c r="B3277" t="str">
        <x:v>MR6521DCHEV103</x:v>
      </x:c>
      <x:c r="C3277"/>
      <x:c r="D3277"/>
      <x:c r="E3277"/>
      <x:c r="F3277" t="str">
        <x:v>银河M9、M9</x:v>
      </x:c>
      <x:c r="G3277" t="str">
        <x:v>银河M9、M9</x:v>
      </x:c>
      <x:c r="H3277" t="str">
        <x:v>插电式混合动力轿车</x:v>
      </x:c>
      <x:c r="I3277"/>
      <x:c r="J3277" t="str">
        <x:v>PHEV</x:v>
      </x:c>
      <x:c r="K3277" t="str">
        <x:v>否</x:v>
      </x:c>
      <x:c r="L3277" t="n">
        <x:v>2180</x:v>
      </x:c>
      <x:c r="M3277"/>
      <x:c r="N3277" t="n">
        <x:v>85</x:v>
      </x:c>
      <x:c r="O3277" t="n">
        <x:v>18.4</x:v>
      </x:c>
      <x:c r="P3277" t="str">
        <x:v>磷酸铁锂电池</x:v>
      </x:c>
      <x:c r="Q3277" t="n">
        <x:v>100.5464480874317</x:v>
      </x:c>
      <x:c r="R3277" t="n">
        <x:v>21.65</x:v>
      </x:c>
      <x:c r="S3277"/>
      <x:c r="T3277"/>
      <x:c r="U3277"/>
      <x:c r="V3277" t="n">
        <x:v>0</x:v>
      </x:c>
      <x:c r="W3277"/>
      <x:c r="X3277"/>
      <x:c r="Y3277" t="n">
        <x:v>5.7</x:v>
      </x:c>
      <x:c r="Z3277" t="n">
        <x:v>1499</x:v>
      </x:c>
      <x:c r="AA3277" t="n">
        <x:v>120</x:v>
      </x:c>
      <x:c r="AB3277" t="str">
        <x:v>极光湾科技有限公司</x:v>
      </x:c>
      <x:c r="AC3277" t="str">
        <x:v>BHE15-CFZ</x:v>
      </x:c>
      <x:c r="AD3277" t="str">
        <x:v>PHEV_历史批次</x:v>
      </x:c>
      <x:c r="AE3277" s="14" t="str"/>
      <x:c r="AF3277" s="14" t="str"/>
      <x:c r="AG3277" s="14" t="str">
        <x:v>待OCR/外部证据：数值语义歧义</x:v>
      </x:c>
      <x:c r="AH3277" s="15" t="n">
        <x:f>IF(R3277&lt;&gt;"",R3277,IFERROR(IF(AND(IF(ISNUMBER(O3277),O3277,IFERROR(VALUE(O3277),VALUE(LEFT(TRIM(O3277),FIND("|",SUBSTITUTE(SUBSTITUTE(SUBSTITUTE(SUBSTITUTE(SUBSTITUTE(TRIM(O3277),"/","|"),"(","|"),"（","|"),";","|"),"；","|")&amp;"|")-1))))*100/IF(ISNUMBER(N3277),N3277,IFERROR(VALUE(N3277),VALUE(LEFT(TRIM(N3277),FIND("|",SUBSTITUTE(SUBSTITUTE(SUBSTITUTE(SUBSTITUTE(SUBSTITUTE(TRIM(N3277),"/","|"),"(","|"),"（","|"),";","|"),"；","|")&amp;"|")-1))))&gt;=3,IF(ISNUMBER(O3277),O3277,IFERROR(VALUE(O3277),VALUE(LEFT(TRIM(O3277),FIND("|",SUBSTITUTE(SUBSTITUTE(SUBSTITUTE(SUBSTITUTE(SUBSTITUTE(TRIM(O3277),"/","|"),"(","|"),"（","|"),";","|"),"；","|")&amp;"|")-1))))*100/IF(ISNUMBER(N3277),N3277,IFERROR(VALUE(N3277),VALUE(LEFT(TRIM(N3277),FIND("|",SUBSTITUTE(SUBSTITUTE(SUBSTITUTE(SUBSTITUTE(SUBSTITUTE(TRIM(N3277),"/","|"),"(","|"),"（","|"),";","|"),"；","|")&amp;"|")-1))))&lt;=40),IF(ISNUMBER(O3277),O3277,IFERROR(VALUE(O3277),VALUE(LEFT(TRIM(O3277),FIND("|",SUBSTITUTE(SUBSTITUTE(SUBSTITUTE(SUBSTITUTE(SUBSTITUTE(TRIM(O3277),"/","|"),"(","|"),"（","|"),";","|"),"；","|")&amp;"|")-1))))*100/IF(ISNUMBER(N3277),N3277,IFERROR(VALUE(N3277),VALUE(LEFT(TRIM(N3277),FIND("|",SUBSTITUTE(SUBSTITUTE(SUBSTITUTE(SUBSTITUTE(SUBSTITUTE(TRIM(N3277),"/","|"),"(","|"),"（","|"),";","|"),"；","|")&amp;"|")-1)))),""),""))</x:f>
        <x:v>21.65</x:v>
      </x:c>
      <x:c r="AI3277" s="15" t="str">
        <x:f>IFERROR(IF(AND(IF(ISNUMBER(O3277),O3277,IFERROR(VALUE(O3277),VALUE(LEFT(TRIM(O3277),FIND("|",SUBSTITUTE(SUBSTITUTE(SUBSTITUTE(SUBSTITUTE(SUBSTITUTE(TRIM(O3277),"/","|"),"(","|"),"（","|"),";","|"),"；","|")&amp;"|")-1))))&gt;=75,IF(ISNUMBER(O3277),O3277,IFERROR(VALUE(O3277),VALUE(LEFT(TRIM(O3277),FIND("|",SUBSTITUTE(SUBSTITUTE(SUBSTITUTE(SUBSTITUTE(SUBSTITUTE(TRIM(O3277),"/","|"),"(","|"),"（","|"),";","|"),"；","|")&amp;"|")-1))))&lt;=85,IF(ISNUMBER(Q3277),Q3277,IFERROR(VALUE(Q3277),VALUE(LEFT(TRIM(Q3277),FIND("|",SUBSTITUTE(SUBSTITUTE(SUBSTITUTE(SUBSTITUTE(SUBSTITUTE(TRIM(Q3277),"/","|"),"(","|"),"（","|"),";","|"),"；","|")&amp;"|")-1))))&gt;0),IF(ISNUMBER(O3277),O3277,IFERROR(VALUE(O3277),VALUE(LEFT(TRIM(O3277),FIND("|",SUBSTITUTE(SUBSTITUTE(SUBSTITUTE(SUBSTITUTE(SUBSTITUTE(TRIM(O3277),"/","|"),"(","|"),"（","|"),";","|"),"；","|")&amp;"|")-1))))*1000/IF(ISNUMBER(Q3277),Q3277,IFERROR(VALUE(Q3277),VALUE(LEFT(TRIM(Q3277),FIND("|",SUBSTITUTE(SUBSTITUTE(SUBSTITUTE(SUBSTITUTE(SUBSTITUTE(TRIM(Q3277),"/","|"),"(","|"),"（","|"),";","|"),"；","|")&amp;"|")-1)))),""),"")</x:f>
      </x:c>
      <x:c r="AJ3277" s="14" t="str">
        <x:f>IF(AI3277="","","非称重实测")</x:f>
      </x:c>
      <x:c r="AK3277" s="14" t="str"/>
      <x:c r="AL3277" s="14" t="str">
        <x:v>v3.4.6-candidate</x:v>
      </x:c>
    </x:row>
    <x:row r="3278">
      <x:c r="A3278" t="n">
        <x:v>396</x:v>
      </x:c>
      <x:c r="B3278" t="str">
        <x:v>MR6521DCHEV104</x:v>
      </x:c>
      <x:c r="C3278" t="str">
        <x:v>吉利牌</x:v>
      </x:c>
      <x:c r="D3278" t="str">
        <x:v>浙江吉利汽车有限公司</x:v>
      </x:c>
      <x:c r="E3278" t="str">
        <x:v>吉利车型</x:v>
      </x:c>
      <x:c r="F3278" t="str">
        <x:v>银河M9、M9</x:v>
      </x:c>
      <x:c r="G3278" t="str">
        <x:v>银河M9、M9</x:v>
      </x:c>
      <x:c r="H3278" t="str">
        <x:v>插电式混合动力轿车</x:v>
      </x:c>
      <x:c r="I3278"/>
      <x:c r="J3278" t="str">
        <x:v>PHEV</x:v>
      </x:c>
      <x:c r="K3278" t="str">
        <x:v>否</x:v>
      </x:c>
      <x:c r="L3278" t="n">
        <x:v>2400</x:v>
      </x:c>
      <x:c r="M3278" t="n">
        <x:v>2800</x:v>
      </x:c>
      <x:c r="N3278" t="n">
        <x:v>185</x:v>
      </x:c>
      <x:c r="O3278" t="n">
        <x:v>41.46</x:v>
      </x:c>
      <x:c r="P3278" t="str">
        <x:v>磷酸铁锂</x:v>
      </x:c>
      <x:c r="Q3278" t="n">
        <x:v>141.0204081632653</x:v>
      </x:c>
      <x:c r="R3278" t="n">
        <x:v>22.41</x:v>
      </x:c>
      <x:c r="S3278" t="n">
        <x:v>160</x:v>
      </x:c>
      <x:c r="T3278" t="n">
        <x:v>160</x:v>
      </x:c>
      <x:c r="U3278"/>
      <x:c r="V3278" t="n">
        <x:v>0</x:v>
      </x:c>
      <x:c r="W3278"/>
      <x:c r="X3278"/>
      <x:c r="Y3278" t="n">
        <x:v>5.6</x:v>
      </x:c>
      <x:c r="Z3278" t="n">
        <x:v>1499</x:v>
      </x:c>
      <x:c r="AA3278" t="n">
        <x:v>120</x:v>
      </x:c>
      <x:c r="AB3278" t="str">
        <x:v>极光湾科技有限公司</x:v>
      </x:c>
      <x:c r="AC3278" t="str">
        <x:v>BHE15-CFZ</x:v>
      </x:c>
      <x:c r="AD3278" t="str">
        <x:v>PHEV_历史批次</x:v>
      </x:c>
      <x:c r="AE3278" s="14" t="str"/>
      <x:c r="AF3278" s="14" t="str"/>
      <x:c r="AG3278" s="14" t="str">
        <x:v>待OCR/外部证据：数值语义歧义</x:v>
      </x:c>
      <x:c r="AH3278" s="15" t="n">
        <x:f>IF(R3278&lt;&gt;"",R3278,IFERROR(IF(AND(IF(ISNUMBER(O3278),O3278,IFERROR(VALUE(O3278),VALUE(LEFT(TRIM(O3278),FIND("|",SUBSTITUTE(SUBSTITUTE(SUBSTITUTE(SUBSTITUTE(SUBSTITUTE(TRIM(O3278),"/","|"),"(","|"),"（","|"),";","|"),"；","|")&amp;"|")-1))))*100/IF(ISNUMBER(N3278),N3278,IFERROR(VALUE(N3278),VALUE(LEFT(TRIM(N3278),FIND("|",SUBSTITUTE(SUBSTITUTE(SUBSTITUTE(SUBSTITUTE(SUBSTITUTE(TRIM(N3278),"/","|"),"(","|"),"（","|"),";","|"),"；","|")&amp;"|")-1))))&gt;=3,IF(ISNUMBER(O3278),O3278,IFERROR(VALUE(O3278),VALUE(LEFT(TRIM(O3278),FIND("|",SUBSTITUTE(SUBSTITUTE(SUBSTITUTE(SUBSTITUTE(SUBSTITUTE(TRIM(O3278),"/","|"),"(","|"),"（","|"),";","|"),"；","|")&amp;"|")-1))))*100/IF(ISNUMBER(N3278),N3278,IFERROR(VALUE(N3278),VALUE(LEFT(TRIM(N3278),FIND("|",SUBSTITUTE(SUBSTITUTE(SUBSTITUTE(SUBSTITUTE(SUBSTITUTE(TRIM(N3278),"/","|"),"(","|"),"（","|"),";","|"),"；","|")&amp;"|")-1))))&lt;=40),IF(ISNUMBER(O3278),O3278,IFERROR(VALUE(O3278),VALUE(LEFT(TRIM(O3278),FIND("|",SUBSTITUTE(SUBSTITUTE(SUBSTITUTE(SUBSTITUTE(SUBSTITUTE(TRIM(O3278),"/","|"),"(","|"),"（","|"),";","|"),"；","|")&amp;"|")-1))))*100/IF(ISNUMBER(N3278),N3278,IFERROR(VALUE(N3278),VALUE(LEFT(TRIM(N3278),FIND("|",SUBSTITUTE(SUBSTITUTE(SUBSTITUTE(SUBSTITUTE(SUBSTITUTE(TRIM(N3278),"/","|"),"(","|"),"（","|"),";","|"),"；","|")&amp;"|")-1)))),""),""))</x:f>
        <x:v>22.41</x:v>
      </x:c>
      <x:c r="AI3278" s="15" t="str">
        <x:f>IFERROR(IF(AND(IF(ISNUMBER(O3278),O3278,IFERROR(VALUE(O3278),VALUE(LEFT(TRIM(O3278),FIND("|",SUBSTITUTE(SUBSTITUTE(SUBSTITUTE(SUBSTITUTE(SUBSTITUTE(TRIM(O3278),"/","|"),"(","|"),"（","|"),";","|"),"；","|")&amp;"|")-1))))&gt;=75,IF(ISNUMBER(O3278),O3278,IFERROR(VALUE(O3278),VALUE(LEFT(TRIM(O3278),FIND("|",SUBSTITUTE(SUBSTITUTE(SUBSTITUTE(SUBSTITUTE(SUBSTITUTE(TRIM(O3278),"/","|"),"(","|"),"（","|"),";","|"),"；","|")&amp;"|")-1))))&lt;=85,IF(ISNUMBER(Q3278),Q3278,IFERROR(VALUE(Q3278),VALUE(LEFT(TRIM(Q3278),FIND("|",SUBSTITUTE(SUBSTITUTE(SUBSTITUTE(SUBSTITUTE(SUBSTITUTE(TRIM(Q3278),"/","|"),"(","|"),"（","|"),";","|"),"；","|")&amp;"|")-1))))&gt;0),IF(ISNUMBER(O3278),O3278,IFERROR(VALUE(O3278),VALUE(LEFT(TRIM(O3278),FIND("|",SUBSTITUTE(SUBSTITUTE(SUBSTITUTE(SUBSTITUTE(SUBSTITUTE(TRIM(O3278),"/","|"),"(","|"),"（","|"),";","|"),"；","|")&amp;"|")-1))))*1000/IF(ISNUMBER(Q3278),Q3278,IFERROR(VALUE(Q3278),VALUE(LEFT(TRIM(Q3278),FIND("|",SUBSTITUTE(SUBSTITUTE(SUBSTITUTE(SUBSTITUTE(SUBSTITUTE(TRIM(Q3278),"/","|"),"(","|"),"（","|"),";","|"),"；","|")&amp;"|")-1)))),""),"")</x:f>
      </x:c>
      <x:c r="AJ3278" s="14" t="str">
        <x:f>IF(AI3278="","","非称重实测")</x:f>
      </x:c>
      <x:c r="AK3278" s="14" t="str"/>
      <x:c r="AL3278" s="14" t="str">
        <x:v>v3.4.6-candidate</x:v>
      </x:c>
    </x:row>
    <x:row r="3279">
      <x:c r="A3279" t="n">
        <x:v>396</x:v>
      </x:c>
      <x:c r="B3279" t="str">
        <x:v>MR6521DCHEV105</x:v>
      </x:c>
      <x:c r="C3279"/>
      <x:c r="D3279"/>
      <x:c r="E3279"/>
      <x:c r="F3279" t="str">
        <x:v>银河M9、M9</x:v>
      </x:c>
      <x:c r="G3279" t="str">
        <x:v>银河M9、M9</x:v>
      </x:c>
      <x:c r="H3279" t="str">
        <x:v>插电式混合动力轿车</x:v>
      </x:c>
      <x:c r="I3279"/>
      <x:c r="J3279" t="str">
        <x:v>PHEV</x:v>
      </x:c>
      <x:c r="K3279" t="str">
        <x:v>否</x:v>
      </x:c>
      <x:c r="L3279" t="n">
        <x:v>2530</x:v>
      </x:c>
      <x:c r="M3279"/>
      <x:c r="N3279" t="n">
        <x:v>170</x:v>
      </x:c>
      <x:c r="O3279" t="n">
        <x:v>41.46</x:v>
      </x:c>
      <x:c r="P3279" t="str">
        <x:v>磷酸铁锂</x:v>
      </x:c>
      <x:c r="Q3279" t="n">
        <x:v>141.0204081632653</x:v>
      </x:c>
      <x:c r="R3279" t="n">
        <x:v>24.39</x:v>
      </x:c>
      <x:c r="S3279"/>
      <x:c r="T3279"/>
      <x:c r="U3279"/>
      <x:c r="V3279" t="n">
        <x:v>0</x:v>
      </x:c>
      <x:c r="W3279"/>
      <x:c r="X3279"/>
      <x:c r="Y3279" t="n">
        <x:v>6.25</x:v>
      </x:c>
      <x:c r="Z3279" t="n">
        <x:v>1499</x:v>
      </x:c>
      <x:c r="AA3279" t="n">
        <x:v>120</x:v>
      </x:c>
      <x:c r="AB3279" t="str">
        <x:v>极光湾科技有限公司</x:v>
      </x:c>
      <x:c r="AC3279" t="str">
        <x:v>BHE15-CFZ</x:v>
      </x:c>
      <x:c r="AD3279" t="str">
        <x:v>PHEV_历史批次</x:v>
      </x:c>
      <x:c r="AE3279" s="14" t="str"/>
      <x:c r="AF3279" s="14" t="str"/>
      <x:c r="AG3279" s="14" t="str">
        <x:v>待OCR/外部证据：数值语义歧义</x:v>
      </x:c>
      <x:c r="AH3279" s="15" t="n">
        <x:f>IF(R3279&lt;&gt;"",R3279,IFERROR(IF(AND(IF(ISNUMBER(O3279),O3279,IFERROR(VALUE(O3279),VALUE(LEFT(TRIM(O3279),FIND("|",SUBSTITUTE(SUBSTITUTE(SUBSTITUTE(SUBSTITUTE(SUBSTITUTE(TRIM(O3279),"/","|"),"(","|"),"（","|"),";","|"),"；","|")&amp;"|")-1))))*100/IF(ISNUMBER(N3279),N3279,IFERROR(VALUE(N3279),VALUE(LEFT(TRIM(N3279),FIND("|",SUBSTITUTE(SUBSTITUTE(SUBSTITUTE(SUBSTITUTE(SUBSTITUTE(TRIM(N3279),"/","|"),"(","|"),"（","|"),";","|"),"；","|")&amp;"|")-1))))&gt;=3,IF(ISNUMBER(O3279),O3279,IFERROR(VALUE(O3279),VALUE(LEFT(TRIM(O3279),FIND("|",SUBSTITUTE(SUBSTITUTE(SUBSTITUTE(SUBSTITUTE(SUBSTITUTE(TRIM(O3279),"/","|"),"(","|"),"（","|"),";","|"),"；","|")&amp;"|")-1))))*100/IF(ISNUMBER(N3279),N3279,IFERROR(VALUE(N3279),VALUE(LEFT(TRIM(N3279),FIND("|",SUBSTITUTE(SUBSTITUTE(SUBSTITUTE(SUBSTITUTE(SUBSTITUTE(TRIM(N3279),"/","|"),"(","|"),"（","|"),";","|"),"；","|")&amp;"|")-1))))&lt;=40),IF(ISNUMBER(O3279),O3279,IFERROR(VALUE(O3279),VALUE(LEFT(TRIM(O3279),FIND("|",SUBSTITUTE(SUBSTITUTE(SUBSTITUTE(SUBSTITUTE(SUBSTITUTE(TRIM(O3279),"/","|"),"(","|"),"（","|"),";","|"),"；","|")&amp;"|")-1))))*100/IF(ISNUMBER(N3279),N3279,IFERROR(VALUE(N3279),VALUE(LEFT(TRIM(N3279),FIND("|",SUBSTITUTE(SUBSTITUTE(SUBSTITUTE(SUBSTITUTE(SUBSTITUTE(TRIM(N3279),"/","|"),"(","|"),"（","|"),";","|"),"；","|")&amp;"|")-1)))),""),""))</x:f>
        <x:v>24.39</x:v>
      </x:c>
      <x:c r="AI3279" s="15" t="str">
        <x:f>IFERROR(IF(AND(IF(ISNUMBER(O3279),O3279,IFERROR(VALUE(O3279),VALUE(LEFT(TRIM(O3279),FIND("|",SUBSTITUTE(SUBSTITUTE(SUBSTITUTE(SUBSTITUTE(SUBSTITUTE(TRIM(O3279),"/","|"),"(","|"),"（","|"),";","|"),"；","|")&amp;"|")-1))))&gt;=75,IF(ISNUMBER(O3279),O3279,IFERROR(VALUE(O3279),VALUE(LEFT(TRIM(O3279),FIND("|",SUBSTITUTE(SUBSTITUTE(SUBSTITUTE(SUBSTITUTE(SUBSTITUTE(TRIM(O3279),"/","|"),"(","|"),"（","|"),";","|"),"；","|")&amp;"|")-1))))&lt;=85,IF(ISNUMBER(Q3279),Q3279,IFERROR(VALUE(Q3279),VALUE(LEFT(TRIM(Q3279),FIND("|",SUBSTITUTE(SUBSTITUTE(SUBSTITUTE(SUBSTITUTE(SUBSTITUTE(TRIM(Q3279),"/","|"),"(","|"),"（","|"),";","|"),"；","|")&amp;"|")-1))))&gt;0),IF(ISNUMBER(O3279),O3279,IFERROR(VALUE(O3279),VALUE(LEFT(TRIM(O3279),FIND("|",SUBSTITUTE(SUBSTITUTE(SUBSTITUTE(SUBSTITUTE(SUBSTITUTE(TRIM(O3279),"/","|"),"(","|"),"（","|"),";","|"),"；","|")&amp;"|")-1))))*1000/IF(ISNUMBER(Q3279),Q3279,IFERROR(VALUE(Q3279),VALUE(LEFT(TRIM(Q3279),FIND("|",SUBSTITUTE(SUBSTITUTE(SUBSTITUTE(SUBSTITUTE(SUBSTITUTE(TRIM(Q3279),"/","|"),"(","|"),"（","|"),";","|"),"；","|")&amp;"|")-1)))),""),"")</x:f>
      </x:c>
      <x:c r="AJ3279" s="14" t="str">
        <x:f>IF(AI3279="","","非称重实测")</x:f>
      </x:c>
      <x:c r="AK3279" s="14" t="str"/>
      <x:c r="AL3279" s="14" t="str">
        <x:v>v3.4.6-candidate</x:v>
      </x:c>
    </x:row>
    <x:row r="3280">
      <x:c r="A3280" t="n">
        <x:v>396</x:v>
      </x:c>
      <x:c r="B3280" t="str">
        <x:v>MR7151DCHEV100</x:v>
      </x:c>
      <x:c r="C3280"/>
      <x:c r="D3280"/>
      <x:c r="E3280"/>
      <x:c r="F3280" t="str">
        <x:v>领克07</x:v>
      </x:c>
      <x:c r="G3280" t="str">
        <x:v>领克07</x:v>
      </x:c>
      <x:c r="H3280" t="str">
        <x:v>插电式混合动力轿车</x:v>
      </x:c>
      <x:c r="I3280"/>
      <x:c r="J3280" t="str">
        <x:v>PHEV</x:v>
      </x:c>
      <x:c r="K3280" t="str">
        <x:v>否</x:v>
      </x:c>
      <x:c r="L3280" t="n">
        <x:v>1915</x:v>
      </x:c>
      <x:c r="M3280"/>
      <x:c r="N3280" t="n">
        <x:v>102</x:v>
      </x:c>
      <x:c r="O3280" t="n">
        <x:v>18.4</x:v>
      </x:c>
      <x:c r="P3280" t="str">
        <x:v>磷酸铁锂</x:v>
      </x:c>
      <x:c r="Q3280" t="n">
        <x:v>100.5464480874317</x:v>
      </x:c>
      <x:c r="R3280" t="n">
        <x:v>18.04</x:v>
      </x:c>
      <x:c r="S3280"/>
      <x:c r="T3280"/>
      <x:c r="U3280"/>
      <x:c r="V3280" t="n">
        <x:v>0</x:v>
      </x:c>
      <x:c r="W3280"/>
      <x:c r="X3280"/>
      <x:c r="Y3280" t="n">
        <x:v>4.8</x:v>
      </x:c>
      <x:c r="Z3280" t="n">
        <x:v>1499</x:v>
      </x:c>
      <x:c r="AA3280" t="n">
        <x:v>120</x:v>
      </x:c>
      <x:c r="AB3280" t="str">
        <x:v>极光湾科技有限公司</x:v>
      </x:c>
      <x:c r="AC3280" t="str">
        <x:v>BHE15-BFZ</x:v>
      </x:c>
      <x:c r="AD3280" t="str">
        <x:v>PHEV_历史批次</x:v>
      </x:c>
      <x:c r="AE3280" s="14" t="str"/>
      <x:c r="AF3280" s="14" t="str"/>
      <x:c r="AG3280" s="14" t="str">
        <x:v>待OCR/外部证据：数值语义歧义</x:v>
      </x:c>
      <x:c r="AH3280" s="15" t="n">
        <x:f>IF(R3280&lt;&gt;"",R3280,IFERROR(IF(AND(IF(ISNUMBER(O3280),O3280,IFERROR(VALUE(O3280),VALUE(LEFT(TRIM(O3280),FIND("|",SUBSTITUTE(SUBSTITUTE(SUBSTITUTE(SUBSTITUTE(SUBSTITUTE(TRIM(O3280),"/","|"),"(","|"),"（","|"),";","|"),"；","|")&amp;"|")-1))))*100/IF(ISNUMBER(N3280),N3280,IFERROR(VALUE(N3280),VALUE(LEFT(TRIM(N3280),FIND("|",SUBSTITUTE(SUBSTITUTE(SUBSTITUTE(SUBSTITUTE(SUBSTITUTE(TRIM(N3280),"/","|"),"(","|"),"（","|"),";","|"),"；","|")&amp;"|")-1))))&gt;=3,IF(ISNUMBER(O3280),O3280,IFERROR(VALUE(O3280),VALUE(LEFT(TRIM(O3280),FIND("|",SUBSTITUTE(SUBSTITUTE(SUBSTITUTE(SUBSTITUTE(SUBSTITUTE(TRIM(O3280),"/","|"),"(","|"),"（","|"),";","|"),"；","|")&amp;"|")-1))))*100/IF(ISNUMBER(N3280),N3280,IFERROR(VALUE(N3280),VALUE(LEFT(TRIM(N3280),FIND("|",SUBSTITUTE(SUBSTITUTE(SUBSTITUTE(SUBSTITUTE(SUBSTITUTE(TRIM(N3280),"/","|"),"(","|"),"（","|"),";","|"),"；","|")&amp;"|")-1))))&lt;=40),IF(ISNUMBER(O3280),O3280,IFERROR(VALUE(O3280),VALUE(LEFT(TRIM(O3280),FIND("|",SUBSTITUTE(SUBSTITUTE(SUBSTITUTE(SUBSTITUTE(SUBSTITUTE(TRIM(O3280),"/","|"),"(","|"),"（","|"),";","|"),"；","|")&amp;"|")-1))))*100/IF(ISNUMBER(N3280),N3280,IFERROR(VALUE(N3280),VALUE(LEFT(TRIM(N3280),FIND("|",SUBSTITUTE(SUBSTITUTE(SUBSTITUTE(SUBSTITUTE(SUBSTITUTE(TRIM(N3280),"/","|"),"(","|"),"（","|"),";","|"),"；","|")&amp;"|")-1)))),""),""))</x:f>
        <x:v>18.04</x:v>
      </x:c>
      <x:c r="AI3280" s="15" t="str">
        <x:f>IFERROR(IF(AND(IF(ISNUMBER(O3280),O3280,IFERROR(VALUE(O3280),VALUE(LEFT(TRIM(O3280),FIND("|",SUBSTITUTE(SUBSTITUTE(SUBSTITUTE(SUBSTITUTE(SUBSTITUTE(TRIM(O3280),"/","|"),"(","|"),"（","|"),";","|"),"；","|")&amp;"|")-1))))&gt;=75,IF(ISNUMBER(O3280),O3280,IFERROR(VALUE(O3280),VALUE(LEFT(TRIM(O3280),FIND("|",SUBSTITUTE(SUBSTITUTE(SUBSTITUTE(SUBSTITUTE(SUBSTITUTE(TRIM(O3280),"/","|"),"(","|"),"（","|"),";","|"),"；","|")&amp;"|")-1))))&lt;=85,IF(ISNUMBER(Q3280),Q3280,IFERROR(VALUE(Q3280),VALUE(LEFT(TRIM(Q3280),FIND("|",SUBSTITUTE(SUBSTITUTE(SUBSTITUTE(SUBSTITUTE(SUBSTITUTE(TRIM(Q3280),"/","|"),"(","|"),"（","|"),";","|"),"；","|")&amp;"|")-1))))&gt;0),IF(ISNUMBER(O3280),O3280,IFERROR(VALUE(O3280),VALUE(LEFT(TRIM(O3280),FIND("|",SUBSTITUTE(SUBSTITUTE(SUBSTITUTE(SUBSTITUTE(SUBSTITUTE(TRIM(O3280),"/","|"),"(","|"),"（","|"),";","|"),"；","|")&amp;"|")-1))))*1000/IF(ISNUMBER(Q3280),Q3280,IFERROR(VALUE(Q3280),VALUE(LEFT(TRIM(Q3280),FIND("|",SUBSTITUTE(SUBSTITUTE(SUBSTITUTE(SUBSTITUTE(SUBSTITUTE(TRIM(Q3280),"/","|"),"(","|"),"（","|"),";","|"),"；","|")&amp;"|")-1)))),""),"")</x:f>
      </x:c>
      <x:c r="AJ3280" s="14" t="str">
        <x:f>IF(AI3280="","","非称重实测")</x:f>
      </x:c>
      <x:c r="AK3280" s="14" t="str"/>
      <x:c r="AL3280" s="14" t="str">
        <x:v>v3.4.6-candidate</x:v>
      </x:c>
    </x:row>
    <x:row r="3281">
      <x:c r="A3281" t="n">
        <x:v>396</x:v>
      </x:c>
      <x:c r="B3281" t="str">
        <x:v>MR7151DCHEV112</x:v>
      </x:c>
      <x:c r="C3281"/>
      <x:c r="D3281"/>
      <x:c r="E3281"/>
      <x:c r="F3281" t="str">
        <x:v>领克10 EM-P</x:v>
      </x:c>
      <x:c r="G3281" t="str">
        <x:v>领克10 EM-P</x:v>
      </x:c>
      <x:c r="H3281" t="str">
        <x:v>插电式混合动力轿车</x:v>
      </x:c>
      <x:c r="I3281"/>
      <x:c r="J3281" t="str">
        <x:v>PHEV</x:v>
      </x:c>
      <x:c r="K3281" t="str">
        <x:v>否</x:v>
      </x:c>
      <x:c r="L3281" t="n">
        <x:v>2257</x:v>
      </x:c>
      <x:c r="M3281"/>
      <x:c r="N3281" t="n">
        <x:v>192</x:v>
      </x:c>
      <x:c r="O3281" t="n">
        <x:v>38.2</x:v>
      </x:c>
      <x:c r="P3281" t="str">
        <x:v>磷酸铁锂电池</x:v>
      </x:c>
      <x:c r="Q3281" t="n">
        <x:v>137.4100719424461</x:v>
      </x:c>
      <x:c r="R3281" t="n">
        <x:v>19.9</x:v>
      </x:c>
      <x:c r="S3281"/>
      <x:c r="T3281"/>
      <x:c r="U3281"/>
      <x:c r="V3281" t="n">
        <x:v>0</x:v>
      </x:c>
      <x:c r="W3281"/>
      <x:c r="X3281"/>
      <x:c r="Y3281" t="n">
        <x:v>5.47</x:v>
      </x:c>
      <x:c r="Z3281" t="n">
        <x:v>1499</x:v>
      </x:c>
      <x:c r="AA3281" t="n">
        <x:v>120</x:v>
      </x:c>
      <x:c r="AB3281" t="str">
        <x:v>极光湾科技有限公司</x:v>
      </x:c>
      <x:c r="AC3281" t="str">
        <x:v>BHE15-CFZ</x:v>
      </x:c>
      <x:c r="AD3281" t="str">
        <x:v>PHEV_历史批次</x:v>
      </x:c>
      <x:c r="AE3281" s="14" t="str"/>
      <x:c r="AF3281" s="14" t="str"/>
      <x:c r="AG3281" s="14" t="str">
        <x:v>待OCR/外部证据：数值语义歧义</x:v>
      </x:c>
      <x:c r="AH3281" s="15" t="n">
        <x:f>IF(R3281&lt;&gt;"",R3281,IFERROR(IF(AND(IF(ISNUMBER(O3281),O3281,IFERROR(VALUE(O3281),VALUE(LEFT(TRIM(O3281),FIND("|",SUBSTITUTE(SUBSTITUTE(SUBSTITUTE(SUBSTITUTE(SUBSTITUTE(TRIM(O3281),"/","|"),"(","|"),"（","|"),";","|"),"；","|")&amp;"|")-1))))*100/IF(ISNUMBER(N3281),N3281,IFERROR(VALUE(N3281),VALUE(LEFT(TRIM(N3281),FIND("|",SUBSTITUTE(SUBSTITUTE(SUBSTITUTE(SUBSTITUTE(SUBSTITUTE(TRIM(N3281),"/","|"),"(","|"),"（","|"),";","|"),"；","|")&amp;"|")-1))))&gt;=3,IF(ISNUMBER(O3281),O3281,IFERROR(VALUE(O3281),VALUE(LEFT(TRIM(O3281),FIND("|",SUBSTITUTE(SUBSTITUTE(SUBSTITUTE(SUBSTITUTE(SUBSTITUTE(TRIM(O3281),"/","|"),"(","|"),"（","|"),";","|"),"；","|")&amp;"|")-1))))*100/IF(ISNUMBER(N3281),N3281,IFERROR(VALUE(N3281),VALUE(LEFT(TRIM(N3281),FIND("|",SUBSTITUTE(SUBSTITUTE(SUBSTITUTE(SUBSTITUTE(SUBSTITUTE(TRIM(N3281),"/","|"),"(","|"),"（","|"),";","|"),"；","|")&amp;"|")-1))))&lt;=40),IF(ISNUMBER(O3281),O3281,IFERROR(VALUE(O3281),VALUE(LEFT(TRIM(O3281),FIND("|",SUBSTITUTE(SUBSTITUTE(SUBSTITUTE(SUBSTITUTE(SUBSTITUTE(TRIM(O3281),"/","|"),"(","|"),"（","|"),";","|"),"；","|")&amp;"|")-1))))*100/IF(ISNUMBER(N3281),N3281,IFERROR(VALUE(N3281),VALUE(LEFT(TRIM(N3281),FIND("|",SUBSTITUTE(SUBSTITUTE(SUBSTITUTE(SUBSTITUTE(SUBSTITUTE(TRIM(N3281),"/","|"),"(","|"),"（","|"),";","|"),"；","|")&amp;"|")-1)))),""),""))</x:f>
        <x:v>19.9</x:v>
      </x:c>
      <x:c r="AI3281" s="15" t="str">
        <x:f>IFERROR(IF(AND(IF(ISNUMBER(O3281),O3281,IFERROR(VALUE(O3281),VALUE(LEFT(TRIM(O3281),FIND("|",SUBSTITUTE(SUBSTITUTE(SUBSTITUTE(SUBSTITUTE(SUBSTITUTE(TRIM(O3281),"/","|"),"(","|"),"（","|"),";","|"),"；","|")&amp;"|")-1))))&gt;=75,IF(ISNUMBER(O3281),O3281,IFERROR(VALUE(O3281),VALUE(LEFT(TRIM(O3281),FIND("|",SUBSTITUTE(SUBSTITUTE(SUBSTITUTE(SUBSTITUTE(SUBSTITUTE(TRIM(O3281),"/","|"),"(","|"),"（","|"),";","|"),"；","|")&amp;"|")-1))))&lt;=85,IF(ISNUMBER(Q3281),Q3281,IFERROR(VALUE(Q3281),VALUE(LEFT(TRIM(Q3281),FIND("|",SUBSTITUTE(SUBSTITUTE(SUBSTITUTE(SUBSTITUTE(SUBSTITUTE(TRIM(Q3281),"/","|"),"(","|"),"（","|"),";","|"),"；","|")&amp;"|")-1))))&gt;0),IF(ISNUMBER(O3281),O3281,IFERROR(VALUE(O3281),VALUE(LEFT(TRIM(O3281),FIND("|",SUBSTITUTE(SUBSTITUTE(SUBSTITUTE(SUBSTITUTE(SUBSTITUTE(TRIM(O3281),"/","|"),"(","|"),"（","|"),";","|"),"；","|")&amp;"|")-1))))*1000/IF(ISNUMBER(Q3281),Q3281,IFERROR(VALUE(Q3281),VALUE(LEFT(TRIM(Q3281),FIND("|",SUBSTITUTE(SUBSTITUTE(SUBSTITUTE(SUBSTITUTE(SUBSTITUTE(TRIM(Q3281),"/","|"),"(","|"),"（","|"),";","|"),"；","|")&amp;"|")-1)))),""),"")</x:f>
      </x:c>
      <x:c r="AJ3281" s="14" t="str">
        <x:f>IF(AI3281="","","非称重实测")</x:f>
      </x:c>
      <x:c r="AK3281" s="14" t="str"/>
      <x:c r="AL3281" s="14" t="str">
        <x:v>v3.4.6-candidate</x:v>
      </x:c>
    </x:row>
    <x:row r="3282">
      <x:c r="A3282" t="n">
        <x:v>396</x:v>
      </x:c>
      <x:c r="B3282" t="str">
        <x:v>MR7151DCHEV113</x:v>
      </x:c>
      <x:c r="C3282" t="str">
        <x:v>领克牌</x:v>
      </x:c>
      <x:c r="D3282" t="str">
        <x:v>浙江吉利控股集团有限公司</x:v>
      </x:c>
      <x:c r="E3282"/>
      <x:c r="F3282" t="str">
        <x:v>领克10 EM-P</x:v>
      </x:c>
      <x:c r="G3282" t="str">
        <x:v>领克10 EM-P</x:v>
      </x:c>
      <x:c r="H3282" t="str">
        <x:v>插电式混合动力轿车</x:v>
      </x:c>
      <x:c r="I3282"/>
      <x:c r="J3282" t="str">
        <x:v>PHEV</x:v>
      </x:c>
      <x:c r="K3282" t="str">
        <x:v>否</x:v>
      </x:c>
      <x:c r="L3282" t="n">
        <x:v>2137</x:v>
      </x:c>
      <x:c r="M3282"/>
      <x:c r="N3282" t="n">
        <x:v>100</x:v>
      </x:c>
      <x:c r="O3282" t="n">
        <x:v>18.4</x:v>
      </x:c>
      <x:c r="P3282" t="str">
        <x:v>磷酸铁锂电池</x:v>
      </x:c>
      <x:c r="Q3282" t="n">
        <x:v>100.5464480874317</x:v>
      </x:c>
      <x:c r="R3282" t="n">
        <x:v>18.4</x:v>
      </x:c>
      <x:c r="S3282"/>
      <x:c r="T3282"/>
      <x:c r="U3282"/>
      <x:c r="V3282" t="n">
        <x:v>0</x:v>
      </x:c>
      <x:c r="W3282"/>
      <x:c r="X3282"/>
      <x:c r="Y3282" t="n">
        <x:v>5.27</x:v>
      </x:c>
      <x:c r="Z3282" t="n">
        <x:v>1499</x:v>
      </x:c>
      <x:c r="AA3282" t="n">
        <x:v>120</x:v>
      </x:c>
      <x:c r="AB3282" t="str">
        <x:v>极光湾科技有限公司</x:v>
      </x:c>
      <x:c r="AC3282" t="str">
        <x:v>BHE15-CFZ</x:v>
      </x:c>
      <x:c r="AD3282" t="str">
        <x:v>PHEV_历史批次</x:v>
      </x:c>
      <x:c r="AE3282" s="14" t="str"/>
      <x:c r="AF3282" s="14" t="str"/>
      <x:c r="AG3282" s="14" t="str">
        <x:v>待OCR/外部证据：数值语义歧义</x:v>
      </x:c>
      <x:c r="AH3282" s="15" t="n">
        <x:f>IF(R3282&lt;&gt;"",R3282,IFERROR(IF(AND(IF(ISNUMBER(O3282),O3282,IFERROR(VALUE(O3282),VALUE(LEFT(TRIM(O3282),FIND("|",SUBSTITUTE(SUBSTITUTE(SUBSTITUTE(SUBSTITUTE(SUBSTITUTE(TRIM(O3282),"/","|"),"(","|"),"（","|"),";","|"),"；","|")&amp;"|")-1))))*100/IF(ISNUMBER(N3282),N3282,IFERROR(VALUE(N3282),VALUE(LEFT(TRIM(N3282),FIND("|",SUBSTITUTE(SUBSTITUTE(SUBSTITUTE(SUBSTITUTE(SUBSTITUTE(TRIM(N3282),"/","|"),"(","|"),"（","|"),";","|"),"；","|")&amp;"|")-1))))&gt;=3,IF(ISNUMBER(O3282),O3282,IFERROR(VALUE(O3282),VALUE(LEFT(TRIM(O3282),FIND("|",SUBSTITUTE(SUBSTITUTE(SUBSTITUTE(SUBSTITUTE(SUBSTITUTE(TRIM(O3282),"/","|"),"(","|"),"（","|"),";","|"),"；","|")&amp;"|")-1))))*100/IF(ISNUMBER(N3282),N3282,IFERROR(VALUE(N3282),VALUE(LEFT(TRIM(N3282),FIND("|",SUBSTITUTE(SUBSTITUTE(SUBSTITUTE(SUBSTITUTE(SUBSTITUTE(TRIM(N3282),"/","|"),"(","|"),"（","|"),";","|"),"；","|")&amp;"|")-1))))&lt;=40),IF(ISNUMBER(O3282),O3282,IFERROR(VALUE(O3282),VALUE(LEFT(TRIM(O3282),FIND("|",SUBSTITUTE(SUBSTITUTE(SUBSTITUTE(SUBSTITUTE(SUBSTITUTE(TRIM(O3282),"/","|"),"(","|"),"（","|"),";","|"),"；","|")&amp;"|")-1))))*100/IF(ISNUMBER(N3282),N3282,IFERROR(VALUE(N3282),VALUE(LEFT(TRIM(N3282),FIND("|",SUBSTITUTE(SUBSTITUTE(SUBSTITUTE(SUBSTITUTE(SUBSTITUTE(TRIM(N3282),"/","|"),"(","|"),"（","|"),";","|"),"；","|")&amp;"|")-1)))),""),""))</x:f>
        <x:v>18.4</x:v>
      </x:c>
      <x:c r="AI3282" s="15" t="str">
        <x:f>IFERROR(IF(AND(IF(ISNUMBER(O3282),O3282,IFERROR(VALUE(O3282),VALUE(LEFT(TRIM(O3282),FIND("|",SUBSTITUTE(SUBSTITUTE(SUBSTITUTE(SUBSTITUTE(SUBSTITUTE(TRIM(O3282),"/","|"),"(","|"),"（","|"),";","|"),"；","|")&amp;"|")-1))))&gt;=75,IF(ISNUMBER(O3282),O3282,IFERROR(VALUE(O3282),VALUE(LEFT(TRIM(O3282),FIND("|",SUBSTITUTE(SUBSTITUTE(SUBSTITUTE(SUBSTITUTE(SUBSTITUTE(TRIM(O3282),"/","|"),"(","|"),"（","|"),";","|"),"；","|")&amp;"|")-1))))&lt;=85,IF(ISNUMBER(Q3282),Q3282,IFERROR(VALUE(Q3282),VALUE(LEFT(TRIM(Q3282),FIND("|",SUBSTITUTE(SUBSTITUTE(SUBSTITUTE(SUBSTITUTE(SUBSTITUTE(TRIM(Q3282),"/","|"),"(","|"),"（","|"),";","|"),"；","|")&amp;"|")-1))))&gt;0),IF(ISNUMBER(O3282),O3282,IFERROR(VALUE(O3282),VALUE(LEFT(TRIM(O3282),FIND("|",SUBSTITUTE(SUBSTITUTE(SUBSTITUTE(SUBSTITUTE(SUBSTITUTE(TRIM(O3282),"/","|"),"(","|"),"（","|"),";","|"),"；","|")&amp;"|")-1))))*1000/IF(ISNUMBER(Q3282),Q3282,IFERROR(VALUE(Q3282),VALUE(LEFT(TRIM(Q3282),FIND("|",SUBSTITUTE(SUBSTITUTE(SUBSTITUTE(SUBSTITUTE(SUBSTITUTE(TRIM(Q3282),"/","|"),"(","|"),"（","|"),";","|"),"；","|")&amp;"|")-1)))),""),"")</x:f>
      </x:c>
      <x:c r="AJ3282" s="14" t="str">
        <x:f>IF(AI3282="","","非称重实测")</x:f>
      </x:c>
      <x:c r="AK3282" s="14" t="str"/>
      <x:c r="AL3282" s="14" t="str">
        <x:v>v3.4.6-candidate</x:v>
      </x:c>
    </x:row>
    <x:row r="3283">
      <x:c r="A3283" t="n">
        <x:v>396</x:v>
      </x:c>
      <x:c r="B3283" t="str">
        <x:v>QCJ6500BG6HEV</x:v>
      </x:c>
      <x:c r="C3283"/>
      <x:c r="D3283"/>
      <x:c r="E3283"/>
      <x:c r="F3283" t="str">
        <x:v>方程豹钛7</x:v>
      </x:c>
      <x:c r="G3283" t="str">
        <x:v>方程豹钛7</x:v>
      </x:c>
      <x:c r="H3283" t="str">
        <x:v>插电式混合动力轿车</x:v>
      </x:c>
      <x:c r="I3283"/>
      <x:c r="J3283" t="str">
        <x:v>PHEV</x:v>
      </x:c>
      <x:c r="K3283" t="str">
        <x:v>否</x:v>
      </x:c>
      <x:c r="L3283" t="n">
        <x:v>2230</x:v>
      </x:c>
      <x:c r="M3283"/>
      <x:c r="N3283" t="n">
        <x:v>105</x:v>
      </x:c>
      <x:c r="O3283" t="n">
        <x:v>26.593</x:v>
      </x:c>
      <x:c r="P3283" t="str">
        <x:v>磷酸铁锂</x:v>
      </x:c>
      <x:c r="Q3283" t="n">
        <x:v>117.1497797356828</x:v>
      </x:c>
      <x:c r="R3283" t="n">
        <x:v>25.33</x:v>
      </x:c>
      <x:c r="S3283" t="n">
        <x:v>200</x:v>
      </x:c>
      <x:c r="T3283" t="n">
        <x:v>200</x:v>
      </x:c>
      <x:c r="U3283"/>
      <x:c r="V3283" t="str">
        <x:v>200kW</x:v>
      </x:c>
      <x:c r="W3283"/>
      <x:c r="X3283"/>
      <x:c r="Y3283" t="n">
        <x:v>5.9</x:v>
      </x:c>
      <x:c r="Z3283" t="n">
        <x:v>1498</x:v>
      </x:c>
      <x:c r="AA3283" t="n">
        <x:v>115</x:v>
      </x:c>
      <x:c r="AB3283" t="str">
        <x:v>比亚迪汽车有限公司</x:v>
      </x:c>
      <x:c r="AC3283" t="str">
        <x:v>BYD472ZQB</x:v>
      </x:c>
      <x:c r="AD3283" t="str">
        <x:v>PHEV_历史批次</x:v>
      </x:c>
      <x:c r="AE3283" s="14" t="str"/>
      <x:c r="AF3283" s="14" t="str"/>
      <x:c r="AG3283" s="14" t="str">
        <x:v>待OCR/外部证据：数值语义歧义</x:v>
      </x:c>
      <x:c r="AH3283" s="15" t="n">
        <x:f>IF(R3283&lt;&gt;"",R3283,IFERROR(IF(AND(IF(ISNUMBER(O3283),O3283,IFERROR(VALUE(O3283),VALUE(LEFT(TRIM(O3283),FIND("|",SUBSTITUTE(SUBSTITUTE(SUBSTITUTE(SUBSTITUTE(SUBSTITUTE(TRIM(O3283),"/","|"),"(","|"),"（","|"),";","|"),"；","|")&amp;"|")-1))))*100/IF(ISNUMBER(N3283),N3283,IFERROR(VALUE(N3283),VALUE(LEFT(TRIM(N3283),FIND("|",SUBSTITUTE(SUBSTITUTE(SUBSTITUTE(SUBSTITUTE(SUBSTITUTE(TRIM(N3283),"/","|"),"(","|"),"（","|"),";","|"),"；","|")&amp;"|")-1))))&gt;=3,IF(ISNUMBER(O3283),O3283,IFERROR(VALUE(O3283),VALUE(LEFT(TRIM(O3283),FIND("|",SUBSTITUTE(SUBSTITUTE(SUBSTITUTE(SUBSTITUTE(SUBSTITUTE(TRIM(O3283),"/","|"),"(","|"),"（","|"),";","|"),"；","|")&amp;"|")-1))))*100/IF(ISNUMBER(N3283),N3283,IFERROR(VALUE(N3283),VALUE(LEFT(TRIM(N3283),FIND("|",SUBSTITUTE(SUBSTITUTE(SUBSTITUTE(SUBSTITUTE(SUBSTITUTE(TRIM(N3283),"/","|"),"(","|"),"（","|"),";","|"),"；","|")&amp;"|")-1))))&lt;=40),IF(ISNUMBER(O3283),O3283,IFERROR(VALUE(O3283),VALUE(LEFT(TRIM(O3283),FIND("|",SUBSTITUTE(SUBSTITUTE(SUBSTITUTE(SUBSTITUTE(SUBSTITUTE(TRIM(O3283),"/","|"),"(","|"),"（","|"),";","|"),"；","|")&amp;"|")-1))))*100/IF(ISNUMBER(N3283),N3283,IFERROR(VALUE(N3283),VALUE(LEFT(TRIM(N3283),FIND("|",SUBSTITUTE(SUBSTITUTE(SUBSTITUTE(SUBSTITUTE(SUBSTITUTE(TRIM(N3283),"/","|"),"(","|"),"（","|"),";","|"),"；","|")&amp;"|")-1)))),""),""))</x:f>
        <x:v>25.33</x:v>
      </x:c>
      <x:c r="AI3283" s="15" t="str">
        <x:f>IFERROR(IF(AND(IF(ISNUMBER(O3283),O3283,IFERROR(VALUE(O3283),VALUE(LEFT(TRIM(O3283),FIND("|",SUBSTITUTE(SUBSTITUTE(SUBSTITUTE(SUBSTITUTE(SUBSTITUTE(TRIM(O3283),"/","|"),"(","|"),"（","|"),";","|"),"；","|")&amp;"|")-1))))&gt;=75,IF(ISNUMBER(O3283),O3283,IFERROR(VALUE(O3283),VALUE(LEFT(TRIM(O3283),FIND("|",SUBSTITUTE(SUBSTITUTE(SUBSTITUTE(SUBSTITUTE(SUBSTITUTE(TRIM(O3283),"/","|"),"(","|"),"（","|"),";","|"),"；","|")&amp;"|")-1))))&lt;=85,IF(ISNUMBER(Q3283),Q3283,IFERROR(VALUE(Q3283),VALUE(LEFT(TRIM(Q3283),FIND("|",SUBSTITUTE(SUBSTITUTE(SUBSTITUTE(SUBSTITUTE(SUBSTITUTE(TRIM(Q3283),"/","|"),"(","|"),"（","|"),";","|"),"；","|")&amp;"|")-1))))&gt;0),IF(ISNUMBER(O3283),O3283,IFERROR(VALUE(O3283),VALUE(LEFT(TRIM(O3283),FIND("|",SUBSTITUTE(SUBSTITUTE(SUBSTITUTE(SUBSTITUTE(SUBSTITUTE(TRIM(O3283),"/","|"),"(","|"),"（","|"),";","|"),"；","|")&amp;"|")-1))))*1000/IF(ISNUMBER(Q3283),Q3283,IFERROR(VALUE(Q3283),VALUE(LEFT(TRIM(Q3283),FIND("|",SUBSTITUTE(SUBSTITUTE(SUBSTITUTE(SUBSTITUTE(SUBSTITUTE(TRIM(Q3283),"/","|"),"(","|"),"（","|"),";","|"),"；","|")&amp;"|")-1)))),""),"")</x:f>
      </x:c>
      <x:c r="AJ3283" s="14" t="str">
        <x:f>IF(AI3283="","","非称重实测")</x:f>
      </x:c>
      <x:c r="AK3283" s="14" t="str"/>
      <x:c r="AL3283" s="14" t="str">
        <x:v>v3.4.6-candidate</x:v>
      </x:c>
    </x:row>
    <x:row r="3284">
      <x:c r="A3284" t="n">
        <x:v>396</x:v>
      </x:c>
      <x:c r="B3284" t="str">
        <x:v>QCJ6500BG6HEV1</x:v>
      </x:c>
      <x:c r="C3284" t="str">
        <x:v>方程豹牌</x:v>
      </x:c>
      <x:c r="D3284" t="str">
        <x:v>比亚迪汽车工业有限公司</x:v>
      </x:c>
      <x:c r="E3284" t="str">
        <x:v>比亚迪</x:v>
      </x:c>
      <x:c r="F3284" t="str">
        <x:v>方程豹钛7</x:v>
      </x:c>
      <x:c r="G3284" t="str">
        <x:v>方程豹钛7</x:v>
      </x:c>
      <x:c r="H3284" t="str">
        <x:v>插电式混合动力轿车</x:v>
      </x:c>
      <x:c r="I3284"/>
      <x:c r="J3284" t="str">
        <x:v>PHEV</x:v>
      </x:c>
      <x:c r="K3284" t="str">
        <x:v>否</x:v>
      </x:c>
      <x:c r="L3284" t="n">
        <x:v>2390</x:v>
      </x:c>
      <x:c r="M3284" t="n">
        <x:v>2920</x:v>
      </x:c>
      <x:c r="N3284" t="n">
        <x:v>100</x:v>
      </x:c>
      <x:c r="O3284" t="n">
        <x:v>26.593</x:v>
      </x:c>
      <x:c r="P3284" t="str">
        <x:v>磷酸铁锂</x:v>
      </x:c>
      <x:c r="Q3284" t="n">
        <x:v>114.625</x:v>
      </x:c>
      <x:c r="R3284" t="n">
        <x:v>26.59</x:v>
      </x:c>
      <x:c r="S3284" t="n">
        <x:v>180</x:v>
      </x:c>
      <x:c r="T3284" t="n">
        <x:v>180</x:v>
      </x:c>
      <x:c r="U3284"/>
      <x:c r="V3284" t="n">
        <x:v>0</x:v>
      </x:c>
      <x:c r="W3284"/>
      <x:c r="X3284"/>
      <x:c r="Y3284" t="n">
        <x:v>6.3</x:v>
      </x:c>
      <x:c r="Z3284" t="n">
        <x:v>1498</x:v>
      </x:c>
      <x:c r="AA3284" t="n">
        <x:v>115</x:v>
      </x:c>
      <x:c r="AB3284" t="str">
        <x:v>比亚迪汽车有限公司</x:v>
      </x:c>
      <x:c r="AC3284" t="str">
        <x:v>BYD472ZQB</x:v>
      </x:c>
      <x:c r="AD3284" t="str">
        <x:v>PHEV_历史批次</x:v>
      </x:c>
      <x:c r="AE3284" s="14" t="str"/>
      <x:c r="AF3284" s="14" t="str"/>
      <x:c r="AG3284" s="14" t="str">
        <x:v>待OCR/外部证据：数值语义歧义</x:v>
      </x:c>
      <x:c r="AH3284" s="15" t="n">
        <x:f>IF(R3284&lt;&gt;"",R3284,IFERROR(IF(AND(IF(ISNUMBER(O3284),O3284,IFERROR(VALUE(O3284),VALUE(LEFT(TRIM(O3284),FIND("|",SUBSTITUTE(SUBSTITUTE(SUBSTITUTE(SUBSTITUTE(SUBSTITUTE(TRIM(O3284),"/","|"),"(","|"),"（","|"),";","|"),"；","|")&amp;"|")-1))))*100/IF(ISNUMBER(N3284),N3284,IFERROR(VALUE(N3284),VALUE(LEFT(TRIM(N3284),FIND("|",SUBSTITUTE(SUBSTITUTE(SUBSTITUTE(SUBSTITUTE(SUBSTITUTE(TRIM(N3284),"/","|"),"(","|"),"（","|"),";","|"),"；","|")&amp;"|")-1))))&gt;=3,IF(ISNUMBER(O3284),O3284,IFERROR(VALUE(O3284),VALUE(LEFT(TRIM(O3284),FIND("|",SUBSTITUTE(SUBSTITUTE(SUBSTITUTE(SUBSTITUTE(SUBSTITUTE(TRIM(O3284),"/","|"),"(","|"),"（","|"),";","|"),"；","|")&amp;"|")-1))))*100/IF(ISNUMBER(N3284),N3284,IFERROR(VALUE(N3284),VALUE(LEFT(TRIM(N3284),FIND("|",SUBSTITUTE(SUBSTITUTE(SUBSTITUTE(SUBSTITUTE(SUBSTITUTE(TRIM(N3284),"/","|"),"(","|"),"（","|"),";","|"),"；","|")&amp;"|")-1))))&lt;=40),IF(ISNUMBER(O3284),O3284,IFERROR(VALUE(O3284),VALUE(LEFT(TRIM(O3284),FIND("|",SUBSTITUTE(SUBSTITUTE(SUBSTITUTE(SUBSTITUTE(SUBSTITUTE(TRIM(O3284),"/","|"),"(","|"),"（","|"),";","|"),"；","|")&amp;"|")-1))))*100/IF(ISNUMBER(N3284),N3284,IFERROR(VALUE(N3284),VALUE(LEFT(TRIM(N3284),FIND("|",SUBSTITUTE(SUBSTITUTE(SUBSTITUTE(SUBSTITUTE(SUBSTITUTE(TRIM(N3284),"/","|"),"(","|"),"（","|"),";","|"),"；","|")&amp;"|")-1)))),""),""))</x:f>
        <x:v>26.59</x:v>
      </x:c>
      <x:c r="AI3284" s="15" t="str">
        <x:f>IFERROR(IF(AND(IF(ISNUMBER(O3284),O3284,IFERROR(VALUE(O3284),VALUE(LEFT(TRIM(O3284),FIND("|",SUBSTITUTE(SUBSTITUTE(SUBSTITUTE(SUBSTITUTE(SUBSTITUTE(TRIM(O3284),"/","|"),"(","|"),"（","|"),";","|"),"；","|")&amp;"|")-1))))&gt;=75,IF(ISNUMBER(O3284),O3284,IFERROR(VALUE(O3284),VALUE(LEFT(TRIM(O3284),FIND("|",SUBSTITUTE(SUBSTITUTE(SUBSTITUTE(SUBSTITUTE(SUBSTITUTE(TRIM(O3284),"/","|"),"(","|"),"（","|"),";","|"),"；","|")&amp;"|")-1))))&lt;=85,IF(ISNUMBER(Q3284),Q3284,IFERROR(VALUE(Q3284),VALUE(LEFT(TRIM(Q3284),FIND("|",SUBSTITUTE(SUBSTITUTE(SUBSTITUTE(SUBSTITUTE(SUBSTITUTE(TRIM(Q3284),"/","|"),"(","|"),"（","|"),";","|"),"；","|")&amp;"|")-1))))&gt;0),IF(ISNUMBER(O3284),O3284,IFERROR(VALUE(O3284),VALUE(LEFT(TRIM(O3284),FIND("|",SUBSTITUTE(SUBSTITUTE(SUBSTITUTE(SUBSTITUTE(SUBSTITUTE(TRIM(O3284),"/","|"),"(","|"),"（","|"),";","|"),"；","|")&amp;"|")-1))))*1000/IF(ISNUMBER(Q3284),Q3284,IFERROR(VALUE(Q3284),VALUE(LEFT(TRIM(Q3284),FIND("|",SUBSTITUTE(SUBSTITUTE(SUBSTITUTE(SUBSTITUTE(SUBSTITUTE(TRIM(Q3284),"/","|"),"(","|"),"（","|"),";","|"),"；","|")&amp;"|")-1)))),""),"")</x:f>
      </x:c>
      <x:c r="AJ3284" s="14" t="str">
        <x:f>IF(AI3284="","","非称重实测")</x:f>
      </x:c>
      <x:c r="AK3284" s="14" t="str"/>
      <x:c r="AL3284" s="14" t="str">
        <x:v>v3.4.6-candidate</x:v>
      </x:c>
    </x:row>
    <x:row r="3285">
      <x:c r="A3285" t="n">
        <x:v>396</x:v>
      </x:c>
      <x:c r="B3285" t="str">
        <x:v>QCJ6500BG6HEV2</x:v>
      </x:c>
      <x:c r="C3285"/>
      <x:c r="D3285"/>
      <x:c r="E3285"/>
      <x:c r="F3285" t="str">
        <x:v>方程豹钛7</x:v>
      </x:c>
      <x:c r="G3285" t="str">
        <x:v>方程豹钛7</x:v>
      </x:c>
      <x:c r="H3285" t="str">
        <x:v>插电式混合动力轿车</x:v>
      </x:c>
      <x:c r="I3285"/>
      <x:c r="J3285" t="str">
        <x:v>PHEV</x:v>
      </x:c>
      <x:c r="K3285" t="str">
        <x:v>否</x:v>
      </x:c>
      <x:c r="L3285" t="n">
        <x:v>2480</x:v>
      </x:c>
      <x:c r="M3285"/>
      <x:c r="N3285" t="n">
        <x:v>130</x:v>
      </x:c>
      <x:c r="O3285" t="n">
        <x:v>35.624</x:v>
      </x:c>
      <x:c r="P3285" t="str">
        <x:v>磷酸铁锂</x:v>
      </x:c>
      <x:c r="Q3285" t="n">
        <x:v>117.9602649006623</x:v>
      </x:c>
      <x:c r="R3285" t="n">
        <x:v>27.4</x:v>
      </x:c>
      <x:c r="S3285" t="n">
        <x:v>115</x:v>
      </x:c>
      <x:c r="T3285" t="n">
        <x:v>115</x:v>
      </x:c>
      <x:c r="U3285"/>
      <x:c r="V3285" t="str">
        <x:v>115kW</x:v>
      </x:c>
      <x:c r="W3285"/>
      <x:c r="X3285"/>
      <x:c r="Y3285" t="n">
        <x:v>6.4</x:v>
      </x:c>
      <x:c r="Z3285" t="n">
        <x:v>1498</x:v>
      </x:c>
      <x:c r="AA3285" t="n">
        <x:v>115</x:v>
      </x:c>
      <x:c r="AB3285" t="str">
        <x:v>比亚迪汽车有限公司</x:v>
      </x:c>
      <x:c r="AC3285" t="str">
        <x:v>BYD472ZQB</x:v>
      </x:c>
      <x:c r="AD3285" t="str">
        <x:v>PHEV_历史批次</x:v>
      </x:c>
      <x:c r="AE3285" s="14" t="str"/>
      <x:c r="AF3285" s="14" t="str"/>
      <x:c r="AG3285" s="14" t="str">
        <x:v>待OCR/外部证据：数值语义歧义</x:v>
      </x:c>
      <x:c r="AH3285" s="15" t="n">
        <x:f>IF(R3285&lt;&gt;"",R3285,IFERROR(IF(AND(IF(ISNUMBER(O3285),O3285,IFERROR(VALUE(O3285),VALUE(LEFT(TRIM(O3285),FIND("|",SUBSTITUTE(SUBSTITUTE(SUBSTITUTE(SUBSTITUTE(SUBSTITUTE(TRIM(O3285),"/","|"),"(","|"),"（","|"),";","|"),"；","|")&amp;"|")-1))))*100/IF(ISNUMBER(N3285),N3285,IFERROR(VALUE(N3285),VALUE(LEFT(TRIM(N3285),FIND("|",SUBSTITUTE(SUBSTITUTE(SUBSTITUTE(SUBSTITUTE(SUBSTITUTE(TRIM(N3285),"/","|"),"(","|"),"（","|"),";","|"),"；","|")&amp;"|")-1))))&gt;=3,IF(ISNUMBER(O3285),O3285,IFERROR(VALUE(O3285),VALUE(LEFT(TRIM(O3285),FIND("|",SUBSTITUTE(SUBSTITUTE(SUBSTITUTE(SUBSTITUTE(SUBSTITUTE(TRIM(O3285),"/","|"),"(","|"),"（","|"),";","|"),"；","|")&amp;"|")-1))))*100/IF(ISNUMBER(N3285),N3285,IFERROR(VALUE(N3285),VALUE(LEFT(TRIM(N3285),FIND("|",SUBSTITUTE(SUBSTITUTE(SUBSTITUTE(SUBSTITUTE(SUBSTITUTE(TRIM(N3285),"/","|"),"(","|"),"（","|"),";","|"),"；","|")&amp;"|")-1))))&lt;=40),IF(ISNUMBER(O3285),O3285,IFERROR(VALUE(O3285),VALUE(LEFT(TRIM(O3285),FIND("|",SUBSTITUTE(SUBSTITUTE(SUBSTITUTE(SUBSTITUTE(SUBSTITUTE(TRIM(O3285),"/","|"),"(","|"),"（","|"),";","|"),"；","|")&amp;"|")-1))))*100/IF(ISNUMBER(N3285),N3285,IFERROR(VALUE(N3285),VALUE(LEFT(TRIM(N3285),FIND("|",SUBSTITUTE(SUBSTITUTE(SUBSTITUTE(SUBSTITUTE(SUBSTITUTE(TRIM(N3285),"/","|"),"(","|"),"（","|"),";","|"),"；","|")&amp;"|")-1)))),""),""))</x:f>
        <x:v>27.4</x:v>
      </x:c>
      <x:c r="AI3285" s="15" t="str">
        <x:f>IFERROR(IF(AND(IF(ISNUMBER(O3285),O3285,IFERROR(VALUE(O3285),VALUE(LEFT(TRIM(O3285),FIND("|",SUBSTITUTE(SUBSTITUTE(SUBSTITUTE(SUBSTITUTE(SUBSTITUTE(TRIM(O3285),"/","|"),"(","|"),"（","|"),";","|"),"；","|")&amp;"|")-1))))&gt;=75,IF(ISNUMBER(O3285),O3285,IFERROR(VALUE(O3285),VALUE(LEFT(TRIM(O3285),FIND("|",SUBSTITUTE(SUBSTITUTE(SUBSTITUTE(SUBSTITUTE(SUBSTITUTE(TRIM(O3285),"/","|"),"(","|"),"（","|"),";","|"),"；","|")&amp;"|")-1))))&lt;=85,IF(ISNUMBER(Q3285),Q3285,IFERROR(VALUE(Q3285),VALUE(LEFT(TRIM(Q3285),FIND("|",SUBSTITUTE(SUBSTITUTE(SUBSTITUTE(SUBSTITUTE(SUBSTITUTE(TRIM(Q3285),"/","|"),"(","|"),"（","|"),";","|"),"；","|")&amp;"|")-1))))&gt;0),IF(ISNUMBER(O3285),O3285,IFERROR(VALUE(O3285),VALUE(LEFT(TRIM(O3285),FIND("|",SUBSTITUTE(SUBSTITUTE(SUBSTITUTE(SUBSTITUTE(SUBSTITUTE(TRIM(O3285),"/","|"),"(","|"),"（","|"),";","|"),"；","|")&amp;"|")-1))))*1000/IF(ISNUMBER(Q3285),Q3285,IFERROR(VALUE(Q3285),VALUE(LEFT(TRIM(Q3285),FIND("|",SUBSTITUTE(SUBSTITUTE(SUBSTITUTE(SUBSTITUTE(SUBSTITUTE(TRIM(Q3285),"/","|"),"(","|"),"（","|"),";","|"),"；","|")&amp;"|")-1)))),""),"")</x:f>
      </x:c>
      <x:c r="AJ3285" s="14" t="str">
        <x:f>IF(AI3285="","","非称重实测")</x:f>
      </x:c>
      <x:c r="AK3285" s="14" t="str"/>
      <x:c r="AL3285" s="14" t="str">
        <x:v>v3.4.6-candidate</x:v>
      </x:c>
    </x:row>
    <x:row r="3286">
      <x:c r="A3286" t="n">
        <x:v>396</x:v>
      </x:c>
      <x:c r="B3286" t="str">
        <x:v>SC6460AAAC6HEV</x:v>
      </x:c>
      <x:c r="C3286"/>
      <x:c r="D3286"/>
      <x:c r="E3286"/>
      <x:c r="F3286" t="str">
        <x:v>CS55PLUS</x:v>
      </x:c>
      <x:c r="G3286" t="str">
        <x:v>CS55PLUS</x:v>
      </x:c>
      <x:c r="H3286" t="str">
        <x:v>插电式混合动力轿车</x:v>
      </x:c>
      <x:c r="I3286"/>
      <x:c r="J3286" t="str">
        <x:v>PHEV</x:v>
      </x:c>
      <x:c r="K3286" t="str">
        <x:v>否</x:v>
      </x:c>
      <x:c r="L3286" t="str">
        <x:v>1655/1695</x:v>
      </x:c>
      <x:c r="M3286"/>
      <x:c r="N3286" t="n">
        <x:v>100</x:v>
      </x:c>
      <x:c r="O3286" t="n">
        <x:v>18.4</x:v>
      </x:c>
      <x:c r="P3286" t="str">
        <x:v>磷酸铁锂</x:v>
      </x:c>
      <x:c r="Q3286" t="n">
        <x:v>106.9767441860465</x:v>
      </x:c>
      <x:c r="R3286" t="n">
        <x:v>18.4</x:v>
      </x:c>
      <x:c r="S3286"/>
      <x:c r="T3286"/>
      <x:c r="U3286"/>
      <x:c r="V3286" t="str">
        <x:v>158kW</x:v>
      </x:c>
      <x:c r="W3286"/>
      <x:c r="X3286"/>
      <x:c r="Y3286" t="n">
        <x:v>5.14</x:v>
      </x:c>
      <x:c r="Z3286" t="n">
        <x:v>1497</x:v>
      </x:c>
      <x:c r="AA3286" t="n">
        <x:v>72</x:v>
      </x:c>
      <x:c r="AB3286" t="str">
        <x:v>重庆长安汽车股份有限公司</x:v>
      </x:c>
      <x:c r="AC3286" t="str">
        <x:v>JL469Q1</x:v>
      </x:c>
      <x:c r="AD3286" t="str">
        <x:v>PHEV_历史批次</x:v>
      </x:c>
      <x:c r="AE3286" s="14" t="str"/>
      <x:c r="AF3286" s="14" t="str"/>
      <x:c r="AG3286" s="14" t="str">
        <x:v>待OCR/外部证据：数值语义歧义</x:v>
      </x:c>
      <x:c r="AH3286" s="15" t="n">
        <x:f>IF(R3286&lt;&gt;"",R3286,IFERROR(IF(AND(IF(ISNUMBER(O3286),O3286,IFERROR(VALUE(O3286),VALUE(LEFT(TRIM(O3286),FIND("|",SUBSTITUTE(SUBSTITUTE(SUBSTITUTE(SUBSTITUTE(SUBSTITUTE(TRIM(O3286),"/","|"),"(","|"),"（","|"),";","|"),"；","|")&amp;"|")-1))))*100/IF(ISNUMBER(N3286),N3286,IFERROR(VALUE(N3286),VALUE(LEFT(TRIM(N3286),FIND("|",SUBSTITUTE(SUBSTITUTE(SUBSTITUTE(SUBSTITUTE(SUBSTITUTE(TRIM(N3286),"/","|"),"(","|"),"（","|"),";","|"),"；","|")&amp;"|")-1))))&gt;=3,IF(ISNUMBER(O3286),O3286,IFERROR(VALUE(O3286),VALUE(LEFT(TRIM(O3286),FIND("|",SUBSTITUTE(SUBSTITUTE(SUBSTITUTE(SUBSTITUTE(SUBSTITUTE(TRIM(O3286),"/","|"),"(","|"),"（","|"),";","|"),"；","|")&amp;"|")-1))))*100/IF(ISNUMBER(N3286),N3286,IFERROR(VALUE(N3286),VALUE(LEFT(TRIM(N3286),FIND("|",SUBSTITUTE(SUBSTITUTE(SUBSTITUTE(SUBSTITUTE(SUBSTITUTE(TRIM(N3286),"/","|"),"(","|"),"（","|"),";","|"),"；","|")&amp;"|")-1))))&lt;=40),IF(ISNUMBER(O3286),O3286,IFERROR(VALUE(O3286),VALUE(LEFT(TRIM(O3286),FIND("|",SUBSTITUTE(SUBSTITUTE(SUBSTITUTE(SUBSTITUTE(SUBSTITUTE(TRIM(O3286),"/","|"),"(","|"),"（","|"),";","|"),"；","|")&amp;"|")-1))))*100/IF(ISNUMBER(N3286),N3286,IFERROR(VALUE(N3286),VALUE(LEFT(TRIM(N3286),FIND("|",SUBSTITUTE(SUBSTITUTE(SUBSTITUTE(SUBSTITUTE(SUBSTITUTE(TRIM(N3286),"/","|"),"(","|"),"（","|"),";","|"),"；","|")&amp;"|")-1)))),""),""))</x:f>
        <x:v>18.4</x:v>
      </x:c>
      <x:c r="AI3286" s="15" t="str">
        <x:f>IFERROR(IF(AND(IF(ISNUMBER(O3286),O3286,IFERROR(VALUE(O3286),VALUE(LEFT(TRIM(O3286),FIND("|",SUBSTITUTE(SUBSTITUTE(SUBSTITUTE(SUBSTITUTE(SUBSTITUTE(TRIM(O3286),"/","|"),"(","|"),"（","|"),";","|"),"；","|")&amp;"|")-1))))&gt;=75,IF(ISNUMBER(O3286),O3286,IFERROR(VALUE(O3286),VALUE(LEFT(TRIM(O3286),FIND("|",SUBSTITUTE(SUBSTITUTE(SUBSTITUTE(SUBSTITUTE(SUBSTITUTE(TRIM(O3286),"/","|"),"(","|"),"（","|"),";","|"),"；","|")&amp;"|")-1))))&lt;=85,IF(ISNUMBER(Q3286),Q3286,IFERROR(VALUE(Q3286),VALUE(LEFT(TRIM(Q3286),FIND("|",SUBSTITUTE(SUBSTITUTE(SUBSTITUTE(SUBSTITUTE(SUBSTITUTE(TRIM(Q3286),"/","|"),"(","|"),"（","|"),";","|"),"；","|")&amp;"|")-1))))&gt;0),IF(ISNUMBER(O3286),O3286,IFERROR(VALUE(O3286),VALUE(LEFT(TRIM(O3286),FIND("|",SUBSTITUTE(SUBSTITUTE(SUBSTITUTE(SUBSTITUTE(SUBSTITUTE(TRIM(O3286),"/","|"),"(","|"),"（","|"),";","|"),"；","|")&amp;"|")-1))))*1000/IF(ISNUMBER(Q3286),Q3286,IFERROR(VALUE(Q3286),VALUE(LEFT(TRIM(Q3286),FIND("|",SUBSTITUTE(SUBSTITUTE(SUBSTITUTE(SUBSTITUTE(SUBSTITUTE(TRIM(Q3286),"/","|"),"(","|"),"（","|"),";","|"),"；","|")&amp;"|")-1)))),""),"")</x:f>
      </x:c>
      <x:c r="AJ3286" s="14" t="str">
        <x:f>IF(AI3286="","","非称重实测")</x:f>
      </x:c>
      <x:c r="AK3286" s="14" t="str"/>
      <x:c r="AL3286" s="14" t="str">
        <x:v>v3.4.6-candidate</x:v>
      </x:c>
    </x:row>
    <x:row r="3287">
      <x:c r="A3287" t="n">
        <x:v>396</x:v>
      </x:c>
      <x:c r="B3287" t="str">
        <x:v>SC7150AAAK6HEV</x:v>
      </x:c>
      <x:c r="C3287" t="str">
        <x:v>阿维塔（AVATR）牌</x:v>
      </x:c>
      <x:c r="D3287"/>
      <x:c r="E3287"/>
      <x:c r="F3287" t="n">
        <x:v>12</x:v>
      </x:c>
      <x:c r="G3287" t="n">
        <x:v>12</x:v>
      </x:c>
      <x:c r="H3287" t="str">
        <x:v>插电式混合动力轿车</x:v>
      </x:c>
      <x:c r="I3287"/>
      <x:c r="J3287" t="str">
        <x:v>PHEV</x:v>
      </x:c>
      <x:c r="K3287" t="str">
        <x:v>否</x:v>
      </x:c>
      <x:c r="L3287" t="str">
        <x:v>2325/2340</x:v>
      </x:c>
      <x:c r="M3287"/>
      <x:c r="N3287" t="n">
        <x:v>266</x:v>
      </x:c>
      <x:c r="O3287" t="n">
        <x:v>52.01</x:v>
      </x:c>
      <x:c r="P3287" t="str">
        <x:v>磷酸铁锂</x:v>
      </x:c>
      <x:c r="Q3287" t="n">
        <x:v>140.5675675675676</x:v>
      </x:c>
      <x:c r="R3287" t="n">
        <x:v>19.55</x:v>
      </x:c>
      <x:c r="S3287"/>
      <x:c r="T3287"/>
      <x:c r="U3287"/>
      <x:c r="V3287" t="str">
        <x:v>231kW</x:v>
      </x:c>
      <x:c r="W3287"/>
      <x:c r="X3287"/>
      <x:c r="Y3287" t="n">
        <x:v>5.9</x:v>
      </x:c>
      <x:c r="Z3287" t="n">
        <x:v>1497</x:v>
      </x:c>
      <x:c r="AA3287" t="str">
        <x:v>110kW</x:v>
      </x:c>
      <x:c r="AB3287" t="str">
        <x:v>重庆长安汽车股份有限公司</x:v>
      </x:c>
      <x:c r="AC3287" t="str">
        <x:v>JL469ZQ1</x:v>
      </x:c>
      <x:c r="AD3287" t="str">
        <x:v>PHEV_历史批次</x:v>
      </x:c>
      <x:c r="AE3287" s="14" t="str"/>
      <x:c r="AF3287" s="14" t="str"/>
      <x:c r="AG3287" s="14" t="str">
        <x:v>待OCR/外部证据：数值语义歧义</x:v>
      </x:c>
      <x:c r="AH3287" s="15" t="n">
        <x:f>IF(R3287&lt;&gt;"",R3287,IFERROR(IF(AND(IF(ISNUMBER(O3287),O3287,IFERROR(VALUE(O3287),VALUE(LEFT(TRIM(O3287),FIND("|",SUBSTITUTE(SUBSTITUTE(SUBSTITUTE(SUBSTITUTE(SUBSTITUTE(TRIM(O3287),"/","|"),"(","|"),"（","|"),";","|"),"；","|")&amp;"|")-1))))*100/IF(ISNUMBER(N3287),N3287,IFERROR(VALUE(N3287),VALUE(LEFT(TRIM(N3287),FIND("|",SUBSTITUTE(SUBSTITUTE(SUBSTITUTE(SUBSTITUTE(SUBSTITUTE(TRIM(N3287),"/","|"),"(","|"),"（","|"),";","|"),"；","|")&amp;"|")-1))))&gt;=3,IF(ISNUMBER(O3287),O3287,IFERROR(VALUE(O3287),VALUE(LEFT(TRIM(O3287),FIND("|",SUBSTITUTE(SUBSTITUTE(SUBSTITUTE(SUBSTITUTE(SUBSTITUTE(TRIM(O3287),"/","|"),"(","|"),"（","|"),";","|"),"；","|")&amp;"|")-1))))*100/IF(ISNUMBER(N3287),N3287,IFERROR(VALUE(N3287),VALUE(LEFT(TRIM(N3287),FIND("|",SUBSTITUTE(SUBSTITUTE(SUBSTITUTE(SUBSTITUTE(SUBSTITUTE(TRIM(N3287),"/","|"),"(","|"),"（","|"),";","|"),"；","|")&amp;"|")-1))))&lt;=40),IF(ISNUMBER(O3287),O3287,IFERROR(VALUE(O3287),VALUE(LEFT(TRIM(O3287),FIND("|",SUBSTITUTE(SUBSTITUTE(SUBSTITUTE(SUBSTITUTE(SUBSTITUTE(TRIM(O3287),"/","|"),"(","|"),"（","|"),";","|"),"；","|")&amp;"|")-1))))*100/IF(ISNUMBER(N3287),N3287,IFERROR(VALUE(N3287),VALUE(LEFT(TRIM(N3287),FIND("|",SUBSTITUTE(SUBSTITUTE(SUBSTITUTE(SUBSTITUTE(SUBSTITUTE(TRIM(N3287),"/","|"),"(","|"),"（","|"),";","|"),"；","|")&amp;"|")-1)))),""),""))</x:f>
        <x:v>19.55</x:v>
      </x:c>
      <x:c r="AI3287" s="15" t="str">
        <x:f>IFERROR(IF(AND(IF(ISNUMBER(O3287),O3287,IFERROR(VALUE(O3287),VALUE(LEFT(TRIM(O3287),FIND("|",SUBSTITUTE(SUBSTITUTE(SUBSTITUTE(SUBSTITUTE(SUBSTITUTE(TRIM(O3287),"/","|"),"(","|"),"（","|"),";","|"),"；","|")&amp;"|")-1))))&gt;=75,IF(ISNUMBER(O3287),O3287,IFERROR(VALUE(O3287),VALUE(LEFT(TRIM(O3287),FIND("|",SUBSTITUTE(SUBSTITUTE(SUBSTITUTE(SUBSTITUTE(SUBSTITUTE(TRIM(O3287),"/","|"),"(","|"),"（","|"),";","|"),"；","|")&amp;"|")-1))))&lt;=85,IF(ISNUMBER(Q3287),Q3287,IFERROR(VALUE(Q3287),VALUE(LEFT(TRIM(Q3287),FIND("|",SUBSTITUTE(SUBSTITUTE(SUBSTITUTE(SUBSTITUTE(SUBSTITUTE(TRIM(Q3287),"/","|"),"(","|"),"（","|"),";","|"),"；","|")&amp;"|")-1))))&gt;0),IF(ISNUMBER(O3287),O3287,IFERROR(VALUE(O3287),VALUE(LEFT(TRIM(O3287),FIND("|",SUBSTITUTE(SUBSTITUTE(SUBSTITUTE(SUBSTITUTE(SUBSTITUTE(TRIM(O3287),"/","|"),"(","|"),"（","|"),";","|"),"；","|")&amp;"|")-1))))*1000/IF(ISNUMBER(Q3287),Q3287,IFERROR(VALUE(Q3287),VALUE(LEFT(TRIM(Q3287),FIND("|",SUBSTITUTE(SUBSTITUTE(SUBSTITUTE(SUBSTITUTE(SUBSTITUTE(TRIM(Q3287),"/","|"),"(","|"),"（","|"),";","|"),"；","|")&amp;"|")-1)))),""),"")</x:f>
      </x:c>
      <x:c r="AJ3287" s="14" t="str">
        <x:f>IF(AI3287="","","非称重实测")</x:f>
      </x:c>
      <x:c r="AK3287" s="14" t="str"/>
      <x:c r="AL3287" s="14" t="str">
        <x:v>v3.4.6-candidate</x:v>
      </x:c>
    </x:row>
    <x:row r="3288">
      <x:c r="A3288" t="n">
        <x:v>396</x:v>
      </x:c>
      <x:c r="B3288" t="str">
        <x:v>SC7150AAAN6HEV</x:v>
      </x:c>
      <x:c r="C3288" t="str">
        <x:v>长安牌</x:v>
      </x:c>
      <x:c r="D3288" t="str">
        <x:v>重庆长安汽车股份有限公司</x:v>
      </x:c>
      <x:c r="E3288" t="str">
        <x:v>阿维塔06</x:v>
      </x:c>
      <x:c r="F3288" t="str">
        <x:v>A07</x:v>
      </x:c>
      <x:c r="G3288" t="str">
        <x:v>A07</x:v>
      </x:c>
      <x:c r="H3288" t="str">
        <x:v>插电式混合动力</x:v>
      </x:c>
      <x:c r="I3288"/>
      <x:c r="J3288" t="str">
        <x:v>PHEV</x:v>
      </x:c>
      <x:c r="K3288" t="str">
        <x:v>可能</x:v>
      </x:c>
      <x:c r="L3288" t="str">
        <x:v>1875</x:v>
      </x:c>
      <x:c r="M3288"/>
      <x:c r="N3288" t="str">
        <x:v>225</x:v>
      </x:c>
      <x:c r="O3288" t="n">
        <x:v>35.07</x:v>
      </x:c>
      <x:c r="P3288" t="str">
        <x:v>磷酸铁锂</x:v>
      </x:c>
      <x:c r="Q3288" t="n">
        <x:v>118.8813559322034</x:v>
      </x:c>
      <x:c r="R3288" t="n">
        <x:v>15.59</x:v>
      </x:c>
      <x:c r="S3288" t="n">
        <x:v>200</x:v>
      </x:c>
      <x:c r="T3288" t="n">
        <x:v>200</x:v>
      </x:c>
      <x:c r="U3288"/>
      <x:c r="V3288" t="str">
        <x:v>200kW</x:v>
      </x:c>
      <x:c r="W3288"/>
      <x:c r="X3288"/>
      <x:c r="Y3288" t="n">
        <x:v>4.48</x:v>
      </x:c>
      <x:c r="Z3288" t="n">
        <x:v>1497</x:v>
      </x:c>
      <x:c r="AA3288" t="n">
        <x:v>70</x:v>
      </x:c>
      <x:c r="AB3288" t="str">
        <x:v>重庆长安汽车股份有限公司</x:v>
      </x:c>
      <x:c r="AC3288" t="str">
        <x:v>JL469Q1</x:v>
      </x:c>
      <x:c r="AD3288" t="str">
        <x:v>梳理补充_附件1-PHEV梳理</x:v>
      </x:c>
      <x:c r="AE3288" s="14" t="str"/>
      <x:c r="AF3288" s="14" t="str"/>
      <x:c r="AG3288" s="14" t="str">
        <x:v>待OCR/外部证据：数值语义歧义</x:v>
      </x:c>
      <x:c r="AH3288" s="15" t="n">
        <x:f>IF(R3288&lt;&gt;"",R3288,IFERROR(IF(AND(IF(ISNUMBER(O3288),O3288,IFERROR(VALUE(O3288),VALUE(LEFT(TRIM(O3288),FIND("|",SUBSTITUTE(SUBSTITUTE(SUBSTITUTE(SUBSTITUTE(SUBSTITUTE(TRIM(O3288),"/","|"),"(","|"),"（","|"),";","|"),"；","|")&amp;"|")-1))))*100/IF(ISNUMBER(N3288),N3288,IFERROR(VALUE(N3288),VALUE(LEFT(TRIM(N3288),FIND("|",SUBSTITUTE(SUBSTITUTE(SUBSTITUTE(SUBSTITUTE(SUBSTITUTE(TRIM(N3288),"/","|"),"(","|"),"（","|"),";","|"),"；","|")&amp;"|")-1))))&gt;=3,IF(ISNUMBER(O3288),O3288,IFERROR(VALUE(O3288),VALUE(LEFT(TRIM(O3288),FIND("|",SUBSTITUTE(SUBSTITUTE(SUBSTITUTE(SUBSTITUTE(SUBSTITUTE(TRIM(O3288),"/","|"),"(","|"),"（","|"),";","|"),"；","|")&amp;"|")-1))))*100/IF(ISNUMBER(N3288),N3288,IFERROR(VALUE(N3288),VALUE(LEFT(TRIM(N3288),FIND("|",SUBSTITUTE(SUBSTITUTE(SUBSTITUTE(SUBSTITUTE(SUBSTITUTE(TRIM(N3288),"/","|"),"(","|"),"（","|"),";","|"),"；","|")&amp;"|")-1))))&lt;=40),IF(ISNUMBER(O3288),O3288,IFERROR(VALUE(O3288),VALUE(LEFT(TRIM(O3288),FIND("|",SUBSTITUTE(SUBSTITUTE(SUBSTITUTE(SUBSTITUTE(SUBSTITUTE(TRIM(O3288),"/","|"),"(","|"),"（","|"),";","|"),"；","|")&amp;"|")-1))))*100/IF(ISNUMBER(N3288),N3288,IFERROR(VALUE(N3288),VALUE(LEFT(TRIM(N3288),FIND("|",SUBSTITUTE(SUBSTITUTE(SUBSTITUTE(SUBSTITUTE(SUBSTITUTE(TRIM(N3288),"/","|"),"(","|"),"（","|"),";","|"),"；","|")&amp;"|")-1)))),""),""))</x:f>
        <x:v>15.59</x:v>
      </x:c>
      <x:c r="AI3288" s="15" t="str">
        <x:f>IFERROR(IF(AND(IF(ISNUMBER(O3288),O3288,IFERROR(VALUE(O3288),VALUE(LEFT(TRIM(O3288),FIND("|",SUBSTITUTE(SUBSTITUTE(SUBSTITUTE(SUBSTITUTE(SUBSTITUTE(TRIM(O3288),"/","|"),"(","|"),"（","|"),";","|"),"；","|")&amp;"|")-1))))&gt;=75,IF(ISNUMBER(O3288),O3288,IFERROR(VALUE(O3288),VALUE(LEFT(TRIM(O3288),FIND("|",SUBSTITUTE(SUBSTITUTE(SUBSTITUTE(SUBSTITUTE(SUBSTITUTE(TRIM(O3288),"/","|"),"(","|"),"（","|"),";","|"),"；","|")&amp;"|")-1))))&lt;=85,IF(ISNUMBER(Q3288),Q3288,IFERROR(VALUE(Q3288),VALUE(LEFT(TRIM(Q3288),FIND("|",SUBSTITUTE(SUBSTITUTE(SUBSTITUTE(SUBSTITUTE(SUBSTITUTE(TRIM(Q3288),"/","|"),"(","|"),"（","|"),";","|"),"；","|")&amp;"|")-1))))&gt;0),IF(ISNUMBER(O3288),O3288,IFERROR(VALUE(O3288),VALUE(LEFT(TRIM(O3288),FIND("|",SUBSTITUTE(SUBSTITUTE(SUBSTITUTE(SUBSTITUTE(SUBSTITUTE(TRIM(O3288),"/","|"),"(","|"),"（","|"),";","|"),"；","|")&amp;"|")-1))))*1000/IF(ISNUMBER(Q3288),Q3288,IFERROR(VALUE(Q3288),VALUE(LEFT(TRIM(Q3288),FIND("|",SUBSTITUTE(SUBSTITUTE(SUBSTITUTE(SUBSTITUTE(SUBSTITUTE(TRIM(Q3288),"/","|"),"(","|"),"（","|"),";","|"),"；","|")&amp;"|")-1)))),""),"")</x:f>
      </x:c>
      <x:c r="AJ3288" s="14" t="str">
        <x:f>IF(AI3288="","","非称重实测")</x:f>
      </x:c>
      <x:c r="AK3288" s="14" t="str">
        <x:v>同型号候选已写入</x:v>
      </x:c>
      <x:c r="AL3288" s="14" t="str">
        <x:v>v3.4.6-candidate</x:v>
      </x:c>
    </x:row>
    <x:row r="3289">
      <x:c r="A3289" t="n">
        <x:v>396</x:v>
      </x:c>
      <x:c r="B3289" t="str">
        <x:v>SC7150AAAU6HEV</x:v>
      </x:c>
      <x:c r="C3289" t="str">
        <x:v>长安牌</x:v>
      </x:c>
      <x:c r="D3289" t="str">
        <x:v>重庆长安汽车股份有限公司</x:v>
      </x:c>
      <x:c r="E3289" t="str">
        <x:v>阿维塔06</x:v>
      </x:c>
      <x:c r="F3289" t="str">
        <x:v>A07</x:v>
      </x:c>
      <x:c r="G3289" t="str">
        <x:v>A07</x:v>
      </x:c>
      <x:c r="H3289" t="str">
        <x:v>插电式增程混合动力轿车</x:v>
      </x:c>
      <x:c r="I3289"/>
      <x:c r="J3289" t="str">
        <x:v>PHEV</x:v>
      </x:c>
      <x:c r="K3289" t="str">
        <x:v>可能</x:v>
      </x:c>
      <x:c r="L3289" t="str">
        <x:v>1825</x:v>
      </x:c>
      <x:c r="M3289"/>
      <x:c r="N3289" t="str">
        <x:v>175</x:v>
      </x:c>
      <x:c r="O3289" t="n">
        <x:v>28.39</x:v>
      </x:c>
      <x:c r="P3289" t="str">
        <x:v>磷酸铁锂</x:v>
      </x:c>
      <x:c r="Q3289" t="n">
        <x:v>120.2966101694915</x:v>
      </x:c>
      <x:c r="R3289" t="n">
        <x:v>16.22</x:v>
      </x:c>
      <x:c r="S3289" t="n">
        <x:v>175</x:v>
      </x:c>
      <x:c r="T3289" t="n">
        <x:v>175</x:v>
      </x:c>
      <x:c r="U3289"/>
      <x:c r="V3289" t="str">
        <x:v>0</x:v>
      </x:c>
      <x:c r="W3289"/>
      <x:c r="X3289"/>
      <x:c r="Y3289" t="n">
        <x:v>4.4</x:v>
      </x:c>
      <x:c r="Z3289" t="n">
        <x:v>1497</x:v>
      </x:c>
      <x:c r="AA3289" t="n">
        <x:v>70</x:v>
      </x:c>
      <x:c r="AB3289" t="str">
        <x:v>重庆长安汽车股份有限公司</x:v>
      </x:c>
      <x:c r="AC3289" t="str">
        <x:v>JL469Q1</x:v>
      </x:c>
      <x:c r="AD3289" t="str">
        <x:v>梳理补充_附件1-PHEV梳理</x:v>
      </x:c>
      <x:c r="AE3289" s="14" t="str"/>
      <x:c r="AF3289" s="14" t="str"/>
      <x:c r="AG3289" s="14" t="str">
        <x:v>待OCR/外部证据：数值语义歧义</x:v>
      </x:c>
      <x:c r="AH3289" s="15" t="n">
        <x:f>IF(R3289&lt;&gt;"",R3289,IFERROR(IF(AND(IF(ISNUMBER(O3289),O3289,IFERROR(VALUE(O3289),VALUE(LEFT(TRIM(O3289),FIND("|",SUBSTITUTE(SUBSTITUTE(SUBSTITUTE(SUBSTITUTE(SUBSTITUTE(TRIM(O3289),"/","|"),"(","|"),"（","|"),";","|"),"；","|")&amp;"|")-1))))*100/IF(ISNUMBER(N3289),N3289,IFERROR(VALUE(N3289),VALUE(LEFT(TRIM(N3289),FIND("|",SUBSTITUTE(SUBSTITUTE(SUBSTITUTE(SUBSTITUTE(SUBSTITUTE(TRIM(N3289),"/","|"),"(","|"),"（","|"),";","|"),"；","|")&amp;"|")-1))))&gt;=3,IF(ISNUMBER(O3289),O3289,IFERROR(VALUE(O3289),VALUE(LEFT(TRIM(O3289),FIND("|",SUBSTITUTE(SUBSTITUTE(SUBSTITUTE(SUBSTITUTE(SUBSTITUTE(TRIM(O3289),"/","|"),"(","|"),"（","|"),";","|"),"；","|")&amp;"|")-1))))*100/IF(ISNUMBER(N3289),N3289,IFERROR(VALUE(N3289),VALUE(LEFT(TRIM(N3289),FIND("|",SUBSTITUTE(SUBSTITUTE(SUBSTITUTE(SUBSTITUTE(SUBSTITUTE(TRIM(N3289),"/","|"),"(","|"),"（","|"),";","|"),"；","|")&amp;"|")-1))))&lt;=40),IF(ISNUMBER(O3289),O3289,IFERROR(VALUE(O3289),VALUE(LEFT(TRIM(O3289),FIND("|",SUBSTITUTE(SUBSTITUTE(SUBSTITUTE(SUBSTITUTE(SUBSTITUTE(TRIM(O3289),"/","|"),"(","|"),"（","|"),";","|"),"；","|")&amp;"|")-1))))*100/IF(ISNUMBER(N3289),N3289,IFERROR(VALUE(N3289),VALUE(LEFT(TRIM(N3289),FIND("|",SUBSTITUTE(SUBSTITUTE(SUBSTITUTE(SUBSTITUTE(SUBSTITUTE(TRIM(N3289),"/","|"),"(","|"),"（","|"),";","|"),"；","|")&amp;"|")-1)))),""),""))</x:f>
        <x:v>16.22</x:v>
      </x:c>
      <x:c r="AI3289" s="15" t="str">
        <x:f>IFERROR(IF(AND(IF(ISNUMBER(O3289),O3289,IFERROR(VALUE(O3289),VALUE(LEFT(TRIM(O3289),FIND("|",SUBSTITUTE(SUBSTITUTE(SUBSTITUTE(SUBSTITUTE(SUBSTITUTE(TRIM(O3289),"/","|"),"(","|"),"（","|"),";","|"),"；","|")&amp;"|")-1))))&gt;=75,IF(ISNUMBER(O3289),O3289,IFERROR(VALUE(O3289),VALUE(LEFT(TRIM(O3289),FIND("|",SUBSTITUTE(SUBSTITUTE(SUBSTITUTE(SUBSTITUTE(SUBSTITUTE(TRIM(O3289),"/","|"),"(","|"),"（","|"),";","|"),"；","|")&amp;"|")-1))))&lt;=85,IF(ISNUMBER(Q3289),Q3289,IFERROR(VALUE(Q3289),VALUE(LEFT(TRIM(Q3289),FIND("|",SUBSTITUTE(SUBSTITUTE(SUBSTITUTE(SUBSTITUTE(SUBSTITUTE(TRIM(Q3289),"/","|"),"(","|"),"（","|"),";","|"),"；","|")&amp;"|")-1))))&gt;0),IF(ISNUMBER(O3289),O3289,IFERROR(VALUE(O3289),VALUE(LEFT(TRIM(O3289),FIND("|",SUBSTITUTE(SUBSTITUTE(SUBSTITUTE(SUBSTITUTE(SUBSTITUTE(TRIM(O3289),"/","|"),"(","|"),"（","|"),";","|"),"；","|")&amp;"|")-1))))*1000/IF(ISNUMBER(Q3289),Q3289,IFERROR(VALUE(Q3289),VALUE(LEFT(TRIM(Q3289),FIND("|",SUBSTITUTE(SUBSTITUTE(SUBSTITUTE(SUBSTITUTE(SUBSTITUTE(TRIM(Q3289),"/","|"),"(","|"),"（","|"),";","|"),"；","|")&amp;"|")-1)))),""),"")</x:f>
      </x:c>
      <x:c r="AJ3289" s="14" t="str">
        <x:f>IF(AI3289="","","非称重实测")</x:f>
      </x:c>
      <x:c r="AK3289" s="14" t="str">
        <x:v>同型号候选已写入</x:v>
      </x:c>
      <x:c r="AL3289" s="14" t="str">
        <x:v>v3.4.6-candidate</x:v>
      </x:c>
    </x:row>
    <x:row r="3290">
      <x:c r="A3290" t="n">
        <x:v>396</x:v>
      </x:c>
      <x:c r="B3290" t="str">
        <x:v>SGM6524UCCHEV</x:v>
      </x:c>
      <x:c r="C3290" t="str">
        <x:v>别克(BUICK)牌</x:v>
      </x:c>
      <x:c r="D3290" t="str">
        <x:v>上汽通用汽车有限公司</x:v>
      </x:c>
      <x:c r="E3290" t="str">
        <x:v>别克微蓝</x:v>
      </x:c>
      <x:c r="F3290" t="str">
        <x:v>GL8/GL8 LS</x:v>
      </x:c>
      <x:c r="G3290" t="str">
        <x:v>GL8/GL8 LS</x:v>
      </x:c>
      <x:c r="H3290" t="str">
        <x:v>插电式混合动力轿车</x:v>
      </x:c>
      <x:c r="I3290"/>
      <x:c r="J3290" t="str">
        <x:v>PHEV</x:v>
      </x:c>
      <x:c r="K3290" t="str">
        <x:v>否</x:v>
      </x:c>
      <x:c r="L3290" t="n">
        <x:v>2290</x:v>
      </x:c>
      <x:c r="M3290" t="n">
        <x:v>2660</x:v>
      </x:c>
      <x:c r="N3290" t="n">
        <x:v>111</x:v>
      </x:c>
      <x:c r="O3290" t="n">
        <x:v>24.4</x:v>
      </x:c>
      <x:c r="P3290" t="str">
        <x:v>磷酸铁锂</x:v>
      </x:c>
      <x:c r="Q3290" t="n">
        <x:v>129.7872340425532</x:v>
      </x:c>
      <x:c r="R3290" t="n">
        <x:v>21.98</x:v>
      </x:c>
      <x:c r="S3290" t="n">
        <x:v>130</x:v>
      </x:c>
      <x:c r="T3290" t="n">
        <x:v>130</x:v>
      </x:c>
      <x:c r="U3290"/>
      <x:c r="V3290" t="str">
        <x:v>160kW</x:v>
      </x:c>
      <x:c r="W3290"/>
      <x:c r="X3290"/>
      <x:c r="Y3290" t="n">
        <x:v>6.68</x:v>
      </x:c>
      <x:c r="Z3290" t="n">
        <x:v>1498</x:v>
      </x:c>
      <x:c r="AA3290" t="n">
        <x:v>132</x:v>
      </x:c>
      <x:c r="AB3290" t="str">
        <x:v>上汽通用汽车</x:v>
      </x:c>
      <x:c r="AC3290" t="str">
        <x:v>LAX</x:v>
      </x:c>
      <x:c r="AD3290" t="str">
        <x:v>PHEV_历史批次</x:v>
      </x:c>
      <x:c r="AE3290" s="14" t="str"/>
      <x:c r="AF3290" s="14" t="str"/>
      <x:c r="AG3290" s="14" t="str">
        <x:v>待OCR/外部证据：数值语义歧义</x:v>
      </x:c>
      <x:c r="AH3290" s="15" t="n">
        <x:f>IF(R3290&lt;&gt;"",R3290,IFERROR(IF(AND(IF(ISNUMBER(O3290),O3290,IFERROR(VALUE(O3290),VALUE(LEFT(TRIM(O3290),FIND("|",SUBSTITUTE(SUBSTITUTE(SUBSTITUTE(SUBSTITUTE(SUBSTITUTE(TRIM(O3290),"/","|"),"(","|"),"（","|"),";","|"),"；","|")&amp;"|")-1))))*100/IF(ISNUMBER(N3290),N3290,IFERROR(VALUE(N3290),VALUE(LEFT(TRIM(N3290),FIND("|",SUBSTITUTE(SUBSTITUTE(SUBSTITUTE(SUBSTITUTE(SUBSTITUTE(TRIM(N3290),"/","|"),"(","|"),"（","|"),";","|"),"；","|")&amp;"|")-1))))&gt;=3,IF(ISNUMBER(O3290),O3290,IFERROR(VALUE(O3290),VALUE(LEFT(TRIM(O3290),FIND("|",SUBSTITUTE(SUBSTITUTE(SUBSTITUTE(SUBSTITUTE(SUBSTITUTE(TRIM(O3290),"/","|"),"(","|"),"（","|"),";","|"),"；","|")&amp;"|")-1))))*100/IF(ISNUMBER(N3290),N3290,IFERROR(VALUE(N3290),VALUE(LEFT(TRIM(N3290),FIND("|",SUBSTITUTE(SUBSTITUTE(SUBSTITUTE(SUBSTITUTE(SUBSTITUTE(TRIM(N3290),"/","|"),"(","|"),"（","|"),";","|"),"；","|")&amp;"|")-1))))&lt;=40),IF(ISNUMBER(O3290),O3290,IFERROR(VALUE(O3290),VALUE(LEFT(TRIM(O3290),FIND("|",SUBSTITUTE(SUBSTITUTE(SUBSTITUTE(SUBSTITUTE(SUBSTITUTE(TRIM(O3290),"/","|"),"(","|"),"（","|"),";","|"),"；","|")&amp;"|")-1))))*100/IF(ISNUMBER(N3290),N3290,IFERROR(VALUE(N3290),VALUE(LEFT(TRIM(N3290),FIND("|",SUBSTITUTE(SUBSTITUTE(SUBSTITUTE(SUBSTITUTE(SUBSTITUTE(TRIM(N3290),"/","|"),"(","|"),"（","|"),";","|"),"；","|")&amp;"|")-1)))),""),""))</x:f>
        <x:v>21.98</x:v>
      </x:c>
      <x:c r="AI3290" s="15" t="str">
        <x:f>IFERROR(IF(AND(IF(ISNUMBER(O3290),O3290,IFERROR(VALUE(O3290),VALUE(LEFT(TRIM(O3290),FIND("|",SUBSTITUTE(SUBSTITUTE(SUBSTITUTE(SUBSTITUTE(SUBSTITUTE(TRIM(O3290),"/","|"),"(","|"),"（","|"),";","|"),"；","|")&amp;"|")-1))))&gt;=75,IF(ISNUMBER(O3290),O3290,IFERROR(VALUE(O3290),VALUE(LEFT(TRIM(O3290),FIND("|",SUBSTITUTE(SUBSTITUTE(SUBSTITUTE(SUBSTITUTE(SUBSTITUTE(TRIM(O3290),"/","|"),"(","|"),"（","|"),";","|"),"；","|")&amp;"|")-1))))&lt;=85,IF(ISNUMBER(Q3290),Q3290,IFERROR(VALUE(Q3290),VALUE(LEFT(TRIM(Q3290),FIND("|",SUBSTITUTE(SUBSTITUTE(SUBSTITUTE(SUBSTITUTE(SUBSTITUTE(TRIM(Q3290),"/","|"),"(","|"),"（","|"),";","|"),"；","|")&amp;"|")-1))))&gt;0),IF(ISNUMBER(O3290),O3290,IFERROR(VALUE(O3290),VALUE(LEFT(TRIM(O3290),FIND("|",SUBSTITUTE(SUBSTITUTE(SUBSTITUTE(SUBSTITUTE(SUBSTITUTE(TRIM(O3290),"/","|"),"(","|"),"（","|"),";","|"),"；","|")&amp;"|")-1))))*1000/IF(ISNUMBER(Q3290),Q3290,IFERROR(VALUE(Q3290),VALUE(LEFT(TRIM(Q3290),FIND("|",SUBSTITUTE(SUBSTITUTE(SUBSTITUTE(SUBSTITUTE(SUBSTITUTE(TRIM(Q3290),"/","|"),"(","|"),"（","|"),";","|"),"；","|")&amp;"|")-1)))),""),"")</x:f>
      </x:c>
      <x:c r="AJ3290" s="14" t="str">
        <x:f>IF(AI3290="","","非称重实测")</x:f>
      </x:c>
      <x:c r="AK3290" s="14" t="str"/>
      <x:c r="AL3290" s="14" t="str">
        <x:v>v3.4.6-candidate</x:v>
      </x:c>
    </x:row>
    <x:row r="3291">
      <x:c r="A3291" t="n">
        <x:v>396</x:v>
      </x:c>
      <x:c r="B3291" t="str">
        <x:v>SGM6525UECHEV</x:v>
      </x:c>
      <x:c r="C3291"/>
      <x:c r="D3291"/>
      <x:c r="E3291"/>
      <x:c r="F3291" t="str">
        <x:v>GL8,GL8 ES</x:v>
      </x:c>
      <x:c r="G3291" t="str">
        <x:v>GL8,GL8 ES</x:v>
      </x:c>
      <x:c r="H3291" t="str">
        <x:v>插电式混合动力轿车</x:v>
      </x:c>
      <x:c r="I3291"/>
      <x:c r="J3291" t="str">
        <x:v>PHEV</x:v>
      </x:c>
      <x:c r="K3291" t="str">
        <x:v>否</x:v>
      </x:c>
      <x:c r="L3291" t="str">
        <x:v>2300/2345/2400</x:v>
      </x:c>
      <x:c r="M3291"/>
      <x:c r="N3291" t="n">
        <x:v>150</x:v>
      </x:c>
      <x:c r="O3291" t="n">
        <x:v>34.8</x:v>
      </x:c>
      <x:c r="P3291" t="str">
        <x:v>镍钴锰三元锂蓄电池</x:v>
      </x:c>
      <x:c r="Q3291" t="n">
        <x:v>181.25</x:v>
      </x:c>
      <x:c r="R3291" t="n">
        <x:v>23.2</x:v>
      </x:c>
      <x:c r="S3291"/>
      <x:c r="T3291"/>
      <x:c r="U3291"/>
      <x:c r="V3291" t="n">
        <x:v>0</x:v>
      </x:c>
      <x:c r="W3291"/>
      <x:c r="X3291"/>
      <x:c r="Y3291" t="n">
        <x:v>6.83</x:v>
      </x:c>
      <x:c r="Z3291" t="n">
        <x:v>1498</x:v>
      </x:c>
      <x:c r="AA3291" t="n">
        <x:v>132</x:v>
      </x:c>
      <x:c r="AB3291" t="str">
        <x:v>上汽通用汽车</x:v>
      </x:c>
      <x:c r="AC3291" t="str">
        <x:v>LAX</x:v>
      </x:c>
      <x:c r="AD3291" t="str">
        <x:v>PHEV_历史批次</x:v>
      </x:c>
      <x:c r="AE3291" s="14" t="str"/>
      <x:c r="AF3291" s="14" t="str"/>
      <x:c r="AG3291" s="14" t="str">
        <x:v>待OCR/外部证据：数值语义歧义</x:v>
      </x:c>
      <x:c r="AH3291" s="15" t="n">
        <x:f>IF(R3291&lt;&gt;"",R3291,IFERROR(IF(AND(IF(ISNUMBER(O3291),O3291,IFERROR(VALUE(O3291),VALUE(LEFT(TRIM(O3291),FIND("|",SUBSTITUTE(SUBSTITUTE(SUBSTITUTE(SUBSTITUTE(SUBSTITUTE(TRIM(O3291),"/","|"),"(","|"),"（","|"),";","|"),"；","|")&amp;"|")-1))))*100/IF(ISNUMBER(N3291),N3291,IFERROR(VALUE(N3291),VALUE(LEFT(TRIM(N3291),FIND("|",SUBSTITUTE(SUBSTITUTE(SUBSTITUTE(SUBSTITUTE(SUBSTITUTE(TRIM(N3291),"/","|"),"(","|"),"（","|"),";","|"),"；","|")&amp;"|")-1))))&gt;=3,IF(ISNUMBER(O3291),O3291,IFERROR(VALUE(O3291),VALUE(LEFT(TRIM(O3291),FIND("|",SUBSTITUTE(SUBSTITUTE(SUBSTITUTE(SUBSTITUTE(SUBSTITUTE(TRIM(O3291),"/","|"),"(","|"),"（","|"),";","|"),"；","|")&amp;"|")-1))))*100/IF(ISNUMBER(N3291),N3291,IFERROR(VALUE(N3291),VALUE(LEFT(TRIM(N3291),FIND("|",SUBSTITUTE(SUBSTITUTE(SUBSTITUTE(SUBSTITUTE(SUBSTITUTE(TRIM(N3291),"/","|"),"(","|"),"（","|"),";","|"),"；","|")&amp;"|")-1))))&lt;=40),IF(ISNUMBER(O3291),O3291,IFERROR(VALUE(O3291),VALUE(LEFT(TRIM(O3291),FIND("|",SUBSTITUTE(SUBSTITUTE(SUBSTITUTE(SUBSTITUTE(SUBSTITUTE(TRIM(O3291),"/","|"),"(","|"),"（","|"),";","|"),"；","|")&amp;"|")-1))))*100/IF(ISNUMBER(N3291),N3291,IFERROR(VALUE(N3291),VALUE(LEFT(TRIM(N3291),FIND("|",SUBSTITUTE(SUBSTITUTE(SUBSTITUTE(SUBSTITUTE(SUBSTITUTE(TRIM(N3291),"/","|"),"(","|"),"（","|"),";","|"),"；","|")&amp;"|")-1)))),""),""))</x:f>
        <x:v>23.2</x:v>
      </x:c>
      <x:c r="AI3291" s="15" t="str">
        <x:f>IFERROR(IF(AND(IF(ISNUMBER(O3291),O3291,IFERROR(VALUE(O3291),VALUE(LEFT(TRIM(O3291),FIND("|",SUBSTITUTE(SUBSTITUTE(SUBSTITUTE(SUBSTITUTE(SUBSTITUTE(TRIM(O3291),"/","|"),"(","|"),"（","|"),";","|"),"；","|")&amp;"|")-1))))&gt;=75,IF(ISNUMBER(O3291),O3291,IFERROR(VALUE(O3291),VALUE(LEFT(TRIM(O3291),FIND("|",SUBSTITUTE(SUBSTITUTE(SUBSTITUTE(SUBSTITUTE(SUBSTITUTE(TRIM(O3291),"/","|"),"(","|"),"（","|"),";","|"),"；","|")&amp;"|")-1))))&lt;=85,IF(ISNUMBER(Q3291),Q3291,IFERROR(VALUE(Q3291),VALUE(LEFT(TRIM(Q3291),FIND("|",SUBSTITUTE(SUBSTITUTE(SUBSTITUTE(SUBSTITUTE(SUBSTITUTE(TRIM(Q3291),"/","|"),"(","|"),"（","|"),";","|"),"；","|")&amp;"|")-1))))&gt;0),IF(ISNUMBER(O3291),O3291,IFERROR(VALUE(O3291),VALUE(LEFT(TRIM(O3291),FIND("|",SUBSTITUTE(SUBSTITUTE(SUBSTITUTE(SUBSTITUTE(SUBSTITUTE(TRIM(O3291),"/","|"),"(","|"),"（","|"),";","|"),"；","|")&amp;"|")-1))))*1000/IF(ISNUMBER(Q3291),Q3291,IFERROR(VALUE(Q3291),VALUE(LEFT(TRIM(Q3291),FIND("|",SUBSTITUTE(SUBSTITUTE(SUBSTITUTE(SUBSTITUTE(SUBSTITUTE(TRIM(Q3291),"/","|"),"(","|"),"（","|"),";","|"),"；","|")&amp;"|")-1)))),""),"")</x:f>
      </x:c>
      <x:c r="AJ3291" s="14" t="str">
        <x:f>IF(AI3291="","","非称重实测")</x:f>
      </x:c>
      <x:c r="AK3291" s="14" t="str"/>
      <x:c r="AL3291" s="14" t="str">
        <x:v>v3.4.6-candidate</x:v>
      </x:c>
    </x:row>
    <x:row r="3292">
      <x:c r="A3292" t="n">
        <x:v>396</x:v>
      </x:c>
      <x:c r="B3292" t="str">
        <x:v>SQR2040CHEVD01</x:v>
      </x:c>
      <x:c r="C3292" t="str">
        <x:v>捷途牌</x:v>
      </x:c>
      <x:c r="D3292" t="str">
        <x:v>奇瑞汽车股份有限公司</x:v>
      </x:c>
      <x:c r="E3292" t="str">
        <x:v>奇瑞</x:v>
      </x:c>
      <x:c r="F3292" t="str">
        <x:v>捷途纵横G700</x:v>
      </x:c>
      <x:c r="G3292" t="str">
        <x:v>捷途纵横G700</x:v>
      </x:c>
      <x:c r="H3292" t="str">
        <x:v>插电式混合动力轿车</x:v>
      </x:c>
      <x:c r="I3292"/>
      <x:c r="J3292" t="str">
        <x:v>PHEV</x:v>
      </x:c>
      <x:c r="K3292" t="str">
        <x:v>否</x:v>
      </x:c>
      <x:c r="L3292" t="str">
        <x:v>3063/3094/3176/3180</x:v>
      </x:c>
      <x:c r="M3292" t="n">
        <x:v>2670</x:v>
      </x:c>
      <x:c r="N3292" t="n">
        <x:v>116</x:v>
      </x:c>
      <x:c r="O3292" t="n">
        <x:v>34.13</x:v>
      </x:c>
      <x:c r="P3292" t="str">
        <x:v>磷酸铁锂</x:v>
      </x:c>
      <x:c r="Q3292" t="n">
        <x:v>112.6402640264026</x:v>
      </x:c>
      <x:c r="R3292" t="n">
        <x:v>29.42</x:v>
      </x:c>
      <x:c r="S3292" t="n">
        <x:v>130</x:v>
      </x:c>
      <x:c r="T3292" t="n">
        <x:v>130</x:v>
      </x:c>
      <x:c r="U3292"/>
      <x:c r="V3292" t="n">
        <x:v>0</x:v>
      </x:c>
      <x:c r="W3292"/>
      <x:c r="X3292"/>
      <x:c r="Y3292" t="n">
        <x:v>7.95</x:v>
      </x:c>
      <x:c r="Z3292" t="n">
        <x:v>1997</x:v>
      </x:c>
      <x:c r="AA3292" t="n">
        <x:v>155</x:v>
      </x:c>
      <x:c r="AB3292" t="str">
        <x:v>奇瑞汽车股份有限公司</x:v>
      </x:c>
      <x:c r="AC3292" t="str">
        <x:v>SQRH4J20</x:v>
      </x:c>
      <x:c r="AD3292" t="str">
        <x:v>PHEV_历史批次</x:v>
      </x:c>
      <x:c r="AE3292" s="14" t="str"/>
      <x:c r="AF3292" s="14" t="str"/>
      <x:c r="AG3292" s="14" t="str">
        <x:v>待OCR/外部证据：数值语义歧义</x:v>
      </x:c>
      <x:c r="AH3292" s="15" t="n">
        <x:f>IF(R3292&lt;&gt;"",R3292,IFERROR(IF(AND(IF(ISNUMBER(O3292),O3292,IFERROR(VALUE(O3292),VALUE(LEFT(TRIM(O3292),FIND("|",SUBSTITUTE(SUBSTITUTE(SUBSTITUTE(SUBSTITUTE(SUBSTITUTE(TRIM(O3292),"/","|"),"(","|"),"（","|"),";","|"),"；","|")&amp;"|")-1))))*100/IF(ISNUMBER(N3292),N3292,IFERROR(VALUE(N3292),VALUE(LEFT(TRIM(N3292),FIND("|",SUBSTITUTE(SUBSTITUTE(SUBSTITUTE(SUBSTITUTE(SUBSTITUTE(TRIM(N3292),"/","|"),"(","|"),"（","|"),";","|"),"；","|")&amp;"|")-1))))&gt;=3,IF(ISNUMBER(O3292),O3292,IFERROR(VALUE(O3292),VALUE(LEFT(TRIM(O3292),FIND("|",SUBSTITUTE(SUBSTITUTE(SUBSTITUTE(SUBSTITUTE(SUBSTITUTE(TRIM(O3292),"/","|"),"(","|"),"（","|"),";","|"),"；","|")&amp;"|")-1))))*100/IF(ISNUMBER(N3292),N3292,IFERROR(VALUE(N3292),VALUE(LEFT(TRIM(N3292),FIND("|",SUBSTITUTE(SUBSTITUTE(SUBSTITUTE(SUBSTITUTE(SUBSTITUTE(TRIM(N3292),"/","|"),"(","|"),"（","|"),";","|"),"；","|")&amp;"|")-1))))&lt;=40),IF(ISNUMBER(O3292),O3292,IFERROR(VALUE(O3292),VALUE(LEFT(TRIM(O3292),FIND("|",SUBSTITUTE(SUBSTITUTE(SUBSTITUTE(SUBSTITUTE(SUBSTITUTE(TRIM(O3292),"/","|"),"(","|"),"（","|"),";","|"),"；","|")&amp;"|")-1))))*100/IF(ISNUMBER(N3292),N3292,IFERROR(VALUE(N3292),VALUE(LEFT(TRIM(N3292),FIND("|",SUBSTITUTE(SUBSTITUTE(SUBSTITUTE(SUBSTITUTE(SUBSTITUTE(TRIM(N3292),"/","|"),"(","|"),"（","|"),";","|"),"；","|")&amp;"|")-1)))),""),""))</x:f>
        <x:v>29.42</x:v>
      </x:c>
      <x:c r="AI3292" s="15" t="str">
        <x:f>IFERROR(IF(AND(IF(ISNUMBER(O3292),O3292,IFERROR(VALUE(O3292),VALUE(LEFT(TRIM(O3292),FIND("|",SUBSTITUTE(SUBSTITUTE(SUBSTITUTE(SUBSTITUTE(SUBSTITUTE(TRIM(O3292),"/","|"),"(","|"),"（","|"),";","|"),"；","|")&amp;"|")-1))))&gt;=75,IF(ISNUMBER(O3292),O3292,IFERROR(VALUE(O3292),VALUE(LEFT(TRIM(O3292),FIND("|",SUBSTITUTE(SUBSTITUTE(SUBSTITUTE(SUBSTITUTE(SUBSTITUTE(TRIM(O3292),"/","|"),"(","|"),"（","|"),";","|"),"；","|")&amp;"|")-1))))&lt;=85,IF(ISNUMBER(Q3292),Q3292,IFERROR(VALUE(Q3292),VALUE(LEFT(TRIM(Q3292),FIND("|",SUBSTITUTE(SUBSTITUTE(SUBSTITUTE(SUBSTITUTE(SUBSTITUTE(TRIM(Q3292),"/","|"),"(","|"),"（","|"),";","|"),"；","|")&amp;"|")-1))))&gt;0),IF(ISNUMBER(O3292),O3292,IFERROR(VALUE(O3292),VALUE(LEFT(TRIM(O3292),FIND("|",SUBSTITUTE(SUBSTITUTE(SUBSTITUTE(SUBSTITUTE(SUBSTITUTE(TRIM(O3292),"/","|"),"(","|"),"（","|"),";","|"),"；","|")&amp;"|")-1))))*1000/IF(ISNUMBER(Q3292),Q3292,IFERROR(VALUE(Q3292),VALUE(LEFT(TRIM(Q3292),FIND("|",SUBSTITUTE(SUBSTITUTE(SUBSTITUTE(SUBSTITUTE(SUBSTITUTE(TRIM(Q3292),"/","|"),"(","|"),"（","|"),";","|"),"；","|")&amp;"|")-1)))),""),"")</x:f>
      </x:c>
      <x:c r="AJ3292" s="14" t="str">
        <x:f>IF(AI3292="","","非称重实测")</x:f>
      </x:c>
      <x:c r="AK3292" s="14" t="str"/>
      <x:c r="AL3292" s="14" t="str">
        <x:v>v3.4.6-candidate</x:v>
      </x:c>
    </x:row>
    <x:row r="3293">
      <x:c r="A3293" t="n">
        <x:v>396</x:v>
      </x:c>
      <x:c r="B3293" t="str">
        <x:v>SQR6464CHEVT1H</x:v>
      </x:c>
      <x:c r="C3293"/>
      <x:c r="D3293"/>
      <x:c r="E3293"/>
      <x:c r="F3293" t="str">
        <x:v>山海L6 C-DM,大圣 C-DM,捷途</x:v>
      </x:c>
      <x:c r="G3293" t="str">
        <x:v>山海L6 C-DM,大圣 C-DM,捷途</x:v>
      </x:c>
      <x:c r="H3293" t="str">
        <x:v>插电式混合动力轿车</x:v>
      </x:c>
      <x:c r="I3293"/>
      <x:c r="J3293" t="str">
        <x:v>PHEV</x:v>
      </x:c>
      <x:c r="K3293" t="str">
        <x:v>否</x:v>
      </x:c>
      <x:c r="L3293" t="str">
        <x:v>1726/1730</x:v>
      </x:c>
      <x:c r="M3293"/>
      <x:c r="N3293" t="n">
        <x:v>91</x:v>
      </x:c>
      <x:c r="O3293" t="n">
        <x:v>18.3708</x:v>
      </x:c>
      <x:c r="P3293" t="n">
        <x:v>0</x:v>
      </x:c>
      <x:c r="Q3293" t="n">
        <x:v>111.3381818181818</x:v>
      </x:c>
      <x:c r="R3293" t="n">
        <x:v>20.19</x:v>
      </x:c>
      <x:c r="S3293"/>
      <x:c r="T3293"/>
      <x:c r="U3293"/>
      <x:c r="V3293" t="n">
        <x:v>0</x:v>
      </x:c>
      <x:c r="W3293"/>
      <x:c r="X3293"/>
      <x:c r="Y3293" t="n">
        <x:v>5.39</x:v>
      </x:c>
      <x:c r="Z3293" t="n">
        <x:v>1498</x:v>
      </x:c>
      <x:c r="AA3293" t="n">
        <x:v>0</x:v>
      </x:c>
      <x:c r="AB3293" t="n">
        <x:v>0</x:v>
      </x:c>
      <x:c r="AC3293" t="n">
        <x:v>0</x:v>
      </x:c>
      <x:c r="AD3293" t="str">
        <x:v>PHEV_历史批次</x:v>
      </x:c>
      <x:c r="AE3293" s="14" t="str"/>
      <x:c r="AF3293" s="14" t="str"/>
      <x:c r="AG3293" s="14" t="str">
        <x:v>待OCR/外部证据：数值语义歧义</x:v>
      </x:c>
      <x:c r="AH3293" s="15" t="n">
        <x:f>IF(R3293&lt;&gt;"",R3293,IFERROR(IF(AND(IF(ISNUMBER(O3293),O3293,IFERROR(VALUE(O3293),VALUE(LEFT(TRIM(O3293),FIND("|",SUBSTITUTE(SUBSTITUTE(SUBSTITUTE(SUBSTITUTE(SUBSTITUTE(TRIM(O3293),"/","|"),"(","|"),"（","|"),";","|"),"；","|")&amp;"|")-1))))*100/IF(ISNUMBER(N3293),N3293,IFERROR(VALUE(N3293),VALUE(LEFT(TRIM(N3293),FIND("|",SUBSTITUTE(SUBSTITUTE(SUBSTITUTE(SUBSTITUTE(SUBSTITUTE(TRIM(N3293),"/","|"),"(","|"),"（","|"),";","|"),"；","|")&amp;"|")-1))))&gt;=3,IF(ISNUMBER(O3293),O3293,IFERROR(VALUE(O3293),VALUE(LEFT(TRIM(O3293),FIND("|",SUBSTITUTE(SUBSTITUTE(SUBSTITUTE(SUBSTITUTE(SUBSTITUTE(TRIM(O3293),"/","|"),"(","|"),"（","|"),";","|"),"；","|")&amp;"|")-1))))*100/IF(ISNUMBER(N3293),N3293,IFERROR(VALUE(N3293),VALUE(LEFT(TRIM(N3293),FIND("|",SUBSTITUTE(SUBSTITUTE(SUBSTITUTE(SUBSTITUTE(SUBSTITUTE(TRIM(N3293),"/","|"),"(","|"),"（","|"),";","|"),"；","|")&amp;"|")-1))))&lt;=40),IF(ISNUMBER(O3293),O3293,IFERROR(VALUE(O3293),VALUE(LEFT(TRIM(O3293),FIND("|",SUBSTITUTE(SUBSTITUTE(SUBSTITUTE(SUBSTITUTE(SUBSTITUTE(TRIM(O3293),"/","|"),"(","|"),"（","|"),";","|"),"；","|")&amp;"|")-1))))*100/IF(ISNUMBER(N3293),N3293,IFERROR(VALUE(N3293),VALUE(LEFT(TRIM(N3293),FIND("|",SUBSTITUTE(SUBSTITUTE(SUBSTITUTE(SUBSTITUTE(SUBSTITUTE(TRIM(N3293),"/","|"),"(","|"),"（","|"),";","|"),"；","|")&amp;"|")-1)))),""),""))</x:f>
        <x:v>20.19</x:v>
      </x:c>
      <x:c r="AI3293" s="15" t="str">
        <x:f>IFERROR(IF(AND(IF(ISNUMBER(O3293),O3293,IFERROR(VALUE(O3293),VALUE(LEFT(TRIM(O3293),FIND("|",SUBSTITUTE(SUBSTITUTE(SUBSTITUTE(SUBSTITUTE(SUBSTITUTE(TRIM(O3293),"/","|"),"(","|"),"（","|"),";","|"),"；","|")&amp;"|")-1))))&gt;=75,IF(ISNUMBER(O3293),O3293,IFERROR(VALUE(O3293),VALUE(LEFT(TRIM(O3293),FIND("|",SUBSTITUTE(SUBSTITUTE(SUBSTITUTE(SUBSTITUTE(SUBSTITUTE(TRIM(O3293),"/","|"),"(","|"),"（","|"),";","|"),"；","|")&amp;"|")-1))))&lt;=85,IF(ISNUMBER(Q3293),Q3293,IFERROR(VALUE(Q3293),VALUE(LEFT(TRIM(Q3293),FIND("|",SUBSTITUTE(SUBSTITUTE(SUBSTITUTE(SUBSTITUTE(SUBSTITUTE(TRIM(Q3293),"/","|"),"(","|"),"（","|"),";","|"),"；","|")&amp;"|")-1))))&gt;0),IF(ISNUMBER(O3293),O3293,IFERROR(VALUE(O3293),VALUE(LEFT(TRIM(O3293),FIND("|",SUBSTITUTE(SUBSTITUTE(SUBSTITUTE(SUBSTITUTE(SUBSTITUTE(TRIM(O3293),"/","|"),"(","|"),"（","|"),";","|"),"；","|")&amp;"|")-1))))*1000/IF(ISNUMBER(Q3293),Q3293,IFERROR(VALUE(Q3293),VALUE(LEFT(TRIM(Q3293),FIND("|",SUBSTITUTE(SUBSTITUTE(SUBSTITUTE(SUBSTITUTE(SUBSTITUTE(TRIM(Q3293),"/","|"),"(","|"),"（","|"),";","|"),"；","|")&amp;"|")-1)))),""),"")</x:f>
      </x:c>
      <x:c r="AJ3293" s="14" t="str">
        <x:f>IF(AI3293="","","非称重实测")</x:f>
      </x:c>
      <x:c r="AK3293" s="14" t="str"/>
      <x:c r="AL3293" s="14" t="str">
        <x:v>v3.4.6-candidate</x:v>
      </x:c>
    </x:row>
    <x:row r="3294">
      <x:c r="A3294" t="n">
        <x:v>396</x:v>
      </x:c>
      <x:c r="B3294" t="str">
        <x:v>SQR6465CHEVT1H</x:v>
      </x:c>
      <x:c r="C3294"/>
      <x:c r="D3294"/>
      <x:c r="E3294"/>
      <x:c r="F3294" t="str">
        <x:v>山海L6 C-DM,大圣 C-DM,捷途</x:v>
      </x:c>
      <x:c r="G3294" t="str">
        <x:v>山海L6 C-DM,大圣 C-DM,捷途</x:v>
      </x:c>
      <x:c r="H3294" t="str">
        <x:v>插电式混合动力轿车</x:v>
      </x:c>
      <x:c r="I3294"/>
      <x:c r="J3294" t="str">
        <x:v>PHEV</x:v>
      </x:c>
      <x:c r="K3294" t="str">
        <x:v>否</x:v>
      </x:c>
      <x:c r="L3294" t="str">
        <x:v>1652/1686</x:v>
      </x:c>
      <x:c r="M3294"/>
      <x:c r="N3294" t="n">
        <x:v>46</x:v>
      </x:c>
      <x:c r="O3294" t="n">
        <x:v>10.036</x:v>
      </x:c>
      <x:c r="P3294" t="n">
        <x:v>0</x:v>
      </x:c>
      <x:c r="Q3294" t="n">
        <x:v>80.288</x:v>
      </x:c>
      <x:c r="R3294" t="n">
        <x:v>21.82</x:v>
      </x:c>
      <x:c r="S3294"/>
      <x:c r="T3294"/>
      <x:c r="U3294"/>
      <x:c r="V3294" t="n">
        <x:v>0</x:v>
      </x:c>
      <x:c r="W3294"/>
      <x:c r="X3294"/>
      <x:c r="Y3294" t="n">
        <x:v>5.38</x:v>
      </x:c>
      <x:c r="Z3294" t="n">
        <x:v>1498</x:v>
      </x:c>
      <x:c r="AA3294" t="n">
        <x:v>0</x:v>
      </x:c>
      <x:c r="AB3294" t="n">
        <x:v>0</x:v>
      </x:c>
      <x:c r="AC3294" t="n">
        <x:v>0</x:v>
      </x:c>
      <x:c r="AD3294" t="str">
        <x:v>PHEV_历史批次</x:v>
      </x:c>
      <x:c r="AE3294" s="14" t="str"/>
      <x:c r="AF3294" s="14" t="str"/>
      <x:c r="AG3294" s="14" t="str">
        <x:v>待OCR/外部证据：数值语义歧义</x:v>
      </x:c>
      <x:c r="AH3294" s="15" t="n">
        <x:f>IF(R3294&lt;&gt;"",R3294,IFERROR(IF(AND(IF(ISNUMBER(O3294),O3294,IFERROR(VALUE(O3294),VALUE(LEFT(TRIM(O3294),FIND("|",SUBSTITUTE(SUBSTITUTE(SUBSTITUTE(SUBSTITUTE(SUBSTITUTE(TRIM(O3294),"/","|"),"(","|"),"（","|"),";","|"),"；","|")&amp;"|")-1))))*100/IF(ISNUMBER(N3294),N3294,IFERROR(VALUE(N3294),VALUE(LEFT(TRIM(N3294),FIND("|",SUBSTITUTE(SUBSTITUTE(SUBSTITUTE(SUBSTITUTE(SUBSTITUTE(TRIM(N3294),"/","|"),"(","|"),"（","|"),";","|"),"；","|")&amp;"|")-1))))&gt;=3,IF(ISNUMBER(O3294),O3294,IFERROR(VALUE(O3294),VALUE(LEFT(TRIM(O3294),FIND("|",SUBSTITUTE(SUBSTITUTE(SUBSTITUTE(SUBSTITUTE(SUBSTITUTE(TRIM(O3294),"/","|"),"(","|"),"（","|"),";","|"),"；","|")&amp;"|")-1))))*100/IF(ISNUMBER(N3294),N3294,IFERROR(VALUE(N3294),VALUE(LEFT(TRIM(N3294),FIND("|",SUBSTITUTE(SUBSTITUTE(SUBSTITUTE(SUBSTITUTE(SUBSTITUTE(TRIM(N3294),"/","|"),"(","|"),"（","|"),";","|"),"；","|")&amp;"|")-1))))&lt;=40),IF(ISNUMBER(O3294),O3294,IFERROR(VALUE(O3294),VALUE(LEFT(TRIM(O3294),FIND("|",SUBSTITUTE(SUBSTITUTE(SUBSTITUTE(SUBSTITUTE(SUBSTITUTE(TRIM(O3294),"/","|"),"(","|"),"（","|"),";","|"),"；","|")&amp;"|")-1))))*100/IF(ISNUMBER(N3294),N3294,IFERROR(VALUE(N3294),VALUE(LEFT(TRIM(N3294),FIND("|",SUBSTITUTE(SUBSTITUTE(SUBSTITUTE(SUBSTITUTE(SUBSTITUTE(TRIM(N3294),"/","|"),"(","|"),"（","|"),";","|"),"；","|")&amp;"|")-1)))),""),""))</x:f>
        <x:v>21.82</x:v>
      </x:c>
      <x:c r="AI3294" s="15" t="str">
        <x:f>IFERROR(IF(AND(IF(ISNUMBER(O3294),O3294,IFERROR(VALUE(O3294),VALUE(LEFT(TRIM(O3294),FIND("|",SUBSTITUTE(SUBSTITUTE(SUBSTITUTE(SUBSTITUTE(SUBSTITUTE(TRIM(O3294),"/","|"),"(","|"),"（","|"),";","|"),"；","|")&amp;"|")-1))))&gt;=75,IF(ISNUMBER(O3294),O3294,IFERROR(VALUE(O3294),VALUE(LEFT(TRIM(O3294),FIND("|",SUBSTITUTE(SUBSTITUTE(SUBSTITUTE(SUBSTITUTE(SUBSTITUTE(TRIM(O3294),"/","|"),"(","|"),"（","|"),";","|"),"；","|")&amp;"|")-1))))&lt;=85,IF(ISNUMBER(Q3294),Q3294,IFERROR(VALUE(Q3294),VALUE(LEFT(TRIM(Q3294),FIND("|",SUBSTITUTE(SUBSTITUTE(SUBSTITUTE(SUBSTITUTE(SUBSTITUTE(TRIM(Q3294),"/","|"),"(","|"),"（","|"),";","|"),"；","|")&amp;"|")-1))))&gt;0),IF(ISNUMBER(O3294),O3294,IFERROR(VALUE(O3294),VALUE(LEFT(TRIM(O3294),FIND("|",SUBSTITUTE(SUBSTITUTE(SUBSTITUTE(SUBSTITUTE(SUBSTITUTE(TRIM(O3294),"/","|"),"(","|"),"（","|"),";","|"),"；","|")&amp;"|")-1))))*1000/IF(ISNUMBER(Q3294),Q3294,IFERROR(VALUE(Q3294),VALUE(LEFT(TRIM(Q3294),FIND("|",SUBSTITUTE(SUBSTITUTE(SUBSTITUTE(SUBSTITUTE(SUBSTITUTE(TRIM(Q3294),"/","|"),"(","|"),"（","|"),";","|"),"；","|")&amp;"|")-1)))),""),"")</x:f>
      </x:c>
      <x:c r="AJ3294" s="14" t="str">
        <x:f>IF(AI3294="","","非称重实测")</x:f>
      </x:c>
      <x:c r="AK3294" s="14" t="str"/>
      <x:c r="AL3294" s="14" t="str">
        <x:v>v3.4.6-candidate</x:v>
      </x:c>
    </x:row>
    <x:row r="3295">
      <x:c r="A3295" t="n">
        <x:v>398</x:v>
      </x:c>
      <x:c r="B3295" t="str">
        <x:v>AHC6460BEVJ0K</x:v>
      </x:c>
      <x:c r="C3295" t="str">
        <x:v>埃安(AION)</x:v>
      </x:c>
      <x:c r="D3295"/>
      <x:c r="E3295" t="str">
        <x:v>V</x:v>
      </x:c>
      <x:c r="F3295"/>
      <x:c r="G3295"/>
      <x:c r="H3295" t="str">
        <x:v>纯电动多用途乘用车</x:v>
      </x:c>
      <x:c r="I3295" t="str">
        <x:v>SUV-C</x:v>
      </x:c>
      <x:c r="J3295" t="str">
        <x:v>BEV</x:v>
      </x:c>
      <x:c r="K3295" t="str">
        <x:v>否</x:v>
      </x:c>
      <x:c r="L3295" t="str">
        <x:v>1890/1920</x:v>
      </x:c>
      <x:c r="M3295" t="n">
        <x:v>2775</x:v>
      </x:c>
      <x:c r="N3295" t="str">
        <x:v>650</x:v>
      </x:c>
      <x:c r="O3295" t="n">
        <x:v>75.26</x:v>
      </x:c>
      <x:c r="P3295" t="str">
        <x:v>磷酸铁锂蓄电池</x:v>
      </x:c>
      <x:c r="Q3295" t="n">
        <x:v>150</x:v>
      </x:c>
      <x:c r="R3295" t="n">
        <x:v>11.58</x:v>
      </x:c>
      <x:c r="S3295" t="str">
        <x:v>165</x:v>
      </x:c>
      <x:c r="T3295" t="n">
        <x:v>165</x:v>
      </x:c>
      <x:c r="U3295" t="str">
        <x:v>锐湃动力科技有限公司</x:v>
      </x:c>
      <x:c r="V3295"/>
      <x:c r="W3295" t="str">
        <x:v>TZ180XYXOF51</x:v>
      </x:c>
      <x:c r="X3295" t="str">
        <x:v>不适用(BEV)</x:v>
      </x:c>
      <x:c r="Y3295" t="str">
        <x:v>不适用(BEV)</x:v>
      </x:c>
      <x:c r="Z3295" t="str">
        <x:v>不适用(BEV)</x:v>
      </x:c>
      <x:c r="AA3295" t="str">
        <x:v>不适用(BEV)</x:v>
      </x:c>
      <x:c r="AB3295" t="str">
        <x:v>不适用(BEV)</x:v>
      </x:c>
      <x:c r="AC3295" t="str">
        <x:v>不适用(BEV)</x:v>
      </x:c>
      <x:c r="AD3295" t="str">
        <x:v>BEV_新批次</x:v>
      </x:c>
      <x:c r="AE3295" s="14" t="str"/>
      <x:c r="AF3295" s="14" t="n">
        <x:v>240</x:v>
      </x:c>
      <x:c r="AG3295" s="14" t="str">
        <x:v>B外部候选</x:v>
      </x:c>
      <x:c r="AH3295" s="15" t="n">
        <x:f>IF(R3295&lt;&gt;"",R3295,IFERROR(IF(AND(IF(ISNUMBER(O3295),O3295,IFERROR(VALUE(O3295),VALUE(LEFT(TRIM(O3295),FIND("|",SUBSTITUTE(SUBSTITUTE(SUBSTITUTE(SUBSTITUTE(SUBSTITUTE(TRIM(O3295),"/","|"),"(","|"),"（","|"),";","|"),"；","|")&amp;"|")-1))))*100/IF(ISNUMBER(N3295),N3295,IFERROR(VALUE(N3295),VALUE(LEFT(TRIM(N3295),FIND("|",SUBSTITUTE(SUBSTITUTE(SUBSTITUTE(SUBSTITUTE(SUBSTITUTE(TRIM(N3295),"/","|"),"(","|"),"（","|"),";","|"),"；","|")&amp;"|")-1))))&gt;=3,IF(ISNUMBER(O3295),O3295,IFERROR(VALUE(O3295),VALUE(LEFT(TRIM(O3295),FIND("|",SUBSTITUTE(SUBSTITUTE(SUBSTITUTE(SUBSTITUTE(SUBSTITUTE(TRIM(O3295),"/","|"),"(","|"),"（","|"),";","|"),"；","|")&amp;"|")-1))))*100/IF(ISNUMBER(N3295),N3295,IFERROR(VALUE(N3295),VALUE(LEFT(TRIM(N3295),FIND("|",SUBSTITUTE(SUBSTITUTE(SUBSTITUTE(SUBSTITUTE(SUBSTITUTE(TRIM(N3295),"/","|"),"(","|"),"（","|"),";","|"),"；","|")&amp;"|")-1))))&lt;=40),IF(ISNUMBER(O3295),O3295,IFERROR(VALUE(O3295),VALUE(LEFT(TRIM(O3295),FIND("|",SUBSTITUTE(SUBSTITUTE(SUBSTITUTE(SUBSTITUTE(SUBSTITUTE(TRIM(O3295),"/","|"),"(","|"),"（","|"),";","|"),"；","|")&amp;"|")-1))))*100/IF(ISNUMBER(N3295),N3295,IFERROR(VALUE(N3295),VALUE(LEFT(TRIM(N3295),FIND("|",SUBSTITUTE(SUBSTITUTE(SUBSTITUTE(SUBSTITUTE(SUBSTITUTE(TRIM(N3295),"/","|"),"(","|"),"（","|"),";","|"),"；","|")&amp;"|")-1)))),""),""))</x:f>
        <x:v>11.58</x:v>
      </x:c>
      <x:c r="AI3295" s="15" t="n">
        <x:f>IFERROR(IF(AND(IF(ISNUMBER(O3295),O3295,IFERROR(VALUE(O3295),VALUE(LEFT(TRIM(O3295),FIND("|",SUBSTITUTE(SUBSTITUTE(SUBSTITUTE(SUBSTITUTE(SUBSTITUTE(TRIM(O3295),"/","|"),"(","|"),"（","|"),";","|"),"；","|")&amp;"|")-1))))&gt;=75,IF(ISNUMBER(O3295),O3295,IFERROR(VALUE(O3295),VALUE(LEFT(TRIM(O3295),FIND("|",SUBSTITUTE(SUBSTITUTE(SUBSTITUTE(SUBSTITUTE(SUBSTITUTE(TRIM(O3295),"/","|"),"(","|"),"（","|"),";","|"),"；","|")&amp;"|")-1))))&lt;=85,IF(ISNUMBER(Q3295),Q3295,IFERROR(VALUE(Q3295),VALUE(LEFT(TRIM(Q3295),FIND("|",SUBSTITUTE(SUBSTITUTE(SUBSTITUTE(SUBSTITUTE(SUBSTITUTE(TRIM(Q3295),"/","|"),"(","|"),"（","|"),";","|"),"；","|")&amp;"|")-1))))&gt;0),IF(ISNUMBER(O3295),O3295,IFERROR(VALUE(O3295),VALUE(LEFT(TRIM(O3295),FIND("|",SUBSTITUTE(SUBSTITUTE(SUBSTITUTE(SUBSTITUTE(SUBSTITUTE(TRIM(O3295),"/","|"),"(","|"),"（","|"),";","|"),"；","|")&amp;"|")-1))))*1000/IF(ISNUMBER(Q3295),Q3295,IFERROR(VALUE(Q3295),VALUE(LEFT(TRIM(Q3295),FIND("|",SUBSTITUTE(SUBSTITUTE(SUBSTITUTE(SUBSTITUTE(SUBSTITUTE(TRIM(Q3295),"/","|"),"(","|"),"（","|"),";","|"),"；","|")&amp;"|")-1)))),""),"")</x:f>
        <x:v>501.73333333333335</x:v>
      </x:c>
      <x:c r="AJ3295" s="14" t="str">
        <x:f>IF(AI3295="","","非称重实测")</x:f>
        <x:v>非称重实测</x:v>
      </x:c>
      <x:c r="AK3295" s="14" t="str">
        <x:v>扭矩外部候选；80kWh质量可推导</x:v>
      </x:c>
      <x:c r="AL3295" s="14" t="str">
        <x:v>v3.4.6-candidate</x:v>
      </x:c>
    </x:row>
    <x:row r="3296">
      <x:c r="A3296" t="n">
        <x:v>398</x:v>
      </x:c>
      <x:c r="B3296" t="str">
        <x:v>AHC6460BEVJ0P</x:v>
      </x:c>
      <x:c r="C3296" t="str">
        <x:v>埃安(AION)</x:v>
      </x:c>
      <x:c r="D3296"/>
      <x:c r="E3296" t="str">
        <x:v>V</x:v>
      </x:c>
      <x:c r="F3296"/>
      <x:c r="G3296"/>
      <x:c r="H3296" t="str">
        <x:v>纯电动多用途乘用车</x:v>
      </x:c>
      <x:c r="I3296" t="str">
        <x:v>SUV-C</x:v>
      </x:c>
      <x:c r="J3296" t="str">
        <x:v>BEV</x:v>
      </x:c>
      <x:c r="K3296" t="str">
        <x:v>否</x:v>
      </x:c>
      <x:c r="L3296" t="str">
        <x:v>1790/1830</x:v>
      </x:c>
      <x:c r="M3296" t="n">
        <x:v>2775</x:v>
      </x:c>
      <x:c r="N3296" t="str">
        <x:v>520</x:v>
      </x:c>
      <x:c r="O3296" t="n">
        <x:v>62.268</x:v>
      </x:c>
      <x:c r="P3296" t="str">
        <x:v>磷酸铁锂蓄电池</x:v>
      </x:c>
      <x:c r="Q3296" t="n">
        <x:v>150</x:v>
      </x:c>
      <x:c r="R3296" t="n">
        <x:v>11.97</x:v>
      </x:c>
      <x:c r="S3296" t="str">
        <x:v>150</x:v>
      </x:c>
      <x:c r="T3296" t="n">
        <x:v>150</x:v>
      </x:c>
      <x:c r="U3296" t="str">
        <x:v>锐湃动力科技有限公司</x:v>
      </x:c>
      <x:c r="V3296"/>
      <x:c r="W3296" t="str">
        <x:v>TZ180XYD3A01</x:v>
      </x:c>
      <x:c r="X3296" t="str">
        <x:v>不适用(BEV)</x:v>
      </x:c>
      <x:c r="Y3296" t="str">
        <x:v>不适用(BEV)</x:v>
      </x:c>
      <x:c r="Z3296" t="str">
        <x:v>不适用(BEV)</x:v>
      </x:c>
      <x:c r="AA3296" t="str">
        <x:v>不适用(BEV)</x:v>
      </x:c>
      <x:c r="AB3296" t="str">
        <x:v>不适用(BEV)</x:v>
      </x:c>
      <x:c r="AC3296" t="str">
        <x:v>不适用(BEV)</x:v>
      </x:c>
      <x:c r="AD3296" t="str">
        <x:v>BEV_新批次</x:v>
      </x:c>
      <x:c r="AE3296" s="14" t="str"/>
      <x:c r="AF3296" s="14" t="str"/>
      <x:c r="AG3296" s="14" t="str">
        <x:v>待OCR/外部证据：原字段为空</x:v>
      </x:c>
      <x:c r="AH3296" s="15" t="n">
        <x:f>IF(R3296&lt;&gt;"",R3296,IFERROR(IF(AND(IF(ISNUMBER(O3296),O3296,IFERROR(VALUE(O3296),VALUE(LEFT(TRIM(O3296),FIND("|",SUBSTITUTE(SUBSTITUTE(SUBSTITUTE(SUBSTITUTE(SUBSTITUTE(TRIM(O3296),"/","|"),"(","|"),"（","|"),";","|"),"；","|")&amp;"|")-1))))*100/IF(ISNUMBER(N3296),N3296,IFERROR(VALUE(N3296),VALUE(LEFT(TRIM(N3296),FIND("|",SUBSTITUTE(SUBSTITUTE(SUBSTITUTE(SUBSTITUTE(SUBSTITUTE(TRIM(N3296),"/","|"),"(","|"),"（","|"),";","|"),"；","|")&amp;"|")-1))))&gt;=3,IF(ISNUMBER(O3296),O3296,IFERROR(VALUE(O3296),VALUE(LEFT(TRIM(O3296),FIND("|",SUBSTITUTE(SUBSTITUTE(SUBSTITUTE(SUBSTITUTE(SUBSTITUTE(TRIM(O3296),"/","|"),"(","|"),"（","|"),";","|"),"；","|")&amp;"|")-1))))*100/IF(ISNUMBER(N3296),N3296,IFERROR(VALUE(N3296),VALUE(LEFT(TRIM(N3296),FIND("|",SUBSTITUTE(SUBSTITUTE(SUBSTITUTE(SUBSTITUTE(SUBSTITUTE(TRIM(N3296),"/","|"),"(","|"),"（","|"),";","|"),"；","|")&amp;"|")-1))))&lt;=40),IF(ISNUMBER(O3296),O3296,IFERROR(VALUE(O3296),VALUE(LEFT(TRIM(O3296),FIND("|",SUBSTITUTE(SUBSTITUTE(SUBSTITUTE(SUBSTITUTE(SUBSTITUTE(TRIM(O3296),"/","|"),"(","|"),"（","|"),";","|"),"；","|")&amp;"|")-1))))*100/IF(ISNUMBER(N3296),N3296,IFERROR(VALUE(N3296),VALUE(LEFT(TRIM(N3296),FIND("|",SUBSTITUTE(SUBSTITUTE(SUBSTITUTE(SUBSTITUTE(SUBSTITUTE(TRIM(N3296),"/","|"),"(","|"),"（","|"),";","|"),"；","|")&amp;"|")-1)))),""),""))</x:f>
        <x:v>11.97</x:v>
      </x:c>
      <x:c r="AI3296" s="15" t="str">
        <x:f>IFERROR(IF(AND(IF(ISNUMBER(O3296),O3296,IFERROR(VALUE(O3296),VALUE(LEFT(TRIM(O3296),FIND("|",SUBSTITUTE(SUBSTITUTE(SUBSTITUTE(SUBSTITUTE(SUBSTITUTE(TRIM(O3296),"/","|"),"(","|"),"（","|"),";","|"),"；","|")&amp;"|")-1))))&gt;=75,IF(ISNUMBER(O3296),O3296,IFERROR(VALUE(O3296),VALUE(LEFT(TRIM(O3296),FIND("|",SUBSTITUTE(SUBSTITUTE(SUBSTITUTE(SUBSTITUTE(SUBSTITUTE(TRIM(O3296),"/","|"),"(","|"),"（","|"),";","|"),"；","|")&amp;"|")-1))))&lt;=85,IF(ISNUMBER(Q3296),Q3296,IFERROR(VALUE(Q3296),VALUE(LEFT(TRIM(Q3296),FIND("|",SUBSTITUTE(SUBSTITUTE(SUBSTITUTE(SUBSTITUTE(SUBSTITUTE(TRIM(Q3296),"/","|"),"(","|"),"（","|"),";","|"),"；","|")&amp;"|")-1))))&gt;0),IF(ISNUMBER(O3296),O3296,IFERROR(VALUE(O3296),VALUE(LEFT(TRIM(O3296),FIND("|",SUBSTITUTE(SUBSTITUTE(SUBSTITUTE(SUBSTITUTE(SUBSTITUTE(TRIM(O3296),"/","|"),"(","|"),"（","|"),";","|"),"；","|")&amp;"|")-1))))*1000/IF(ISNUMBER(Q3296),Q3296,IFERROR(VALUE(Q3296),VALUE(LEFT(TRIM(Q3296),FIND("|",SUBSTITUTE(SUBSTITUTE(SUBSTITUTE(SUBSTITUTE(SUBSTITUTE(TRIM(Q3296),"/","|"),"(","|"),"（","|"),";","|"),"；","|")&amp;"|")-1)))),""),"")</x:f>
      </x:c>
      <x:c r="AJ3296" s="14" t="str">
        <x:f>IF(AI3296="","","非称重实测")</x:f>
      </x:c>
      <x:c r="AK3296" s="14" t="str"/>
      <x:c r="AL3296" s="14" t="str">
        <x:v>v3.4.6-candidate</x:v>
      </x:c>
    </x:row>
    <x:row r="3297">
      <x:c r="A3297" t="n">
        <x:v>398</x:v>
      </x:c>
      <x:c r="B3297" t="str">
        <x:v>AHC6470BEVJ0Q</x:v>
      </x:c>
      <x:c r="C3297" t="str">
        <x:v>埃安(AION)</x:v>
      </x:c>
      <x:c r="D3297"/>
      <x:c r="E3297" t="str">
        <x:v>i60</x:v>
      </x:c>
      <x:c r="F3297"/>
      <x:c r="G3297"/>
      <x:c r="H3297" t="str">
        <x:v>纯电动多用途乘用车</x:v>
      </x:c>
      <x:c r="I3297" t="str">
        <x:v>SUV-C</x:v>
      </x:c>
      <x:c r="J3297" t="str">
        <x:v>BEV</x:v>
      </x:c>
      <x:c r="K3297" t="str">
        <x:v>否</x:v>
      </x:c>
      <x:c r="L3297" t="str">
        <x:v>1690</x:v>
      </x:c>
      <x:c r="M3297" t="n">
        <x:v>2775</x:v>
      </x:c>
      <x:c r="N3297" t="str">
        <x:v>400</x:v>
      </x:c>
      <x:c r="O3297" t="n">
        <x:v>47.829</x:v>
      </x:c>
      <x:c r="P3297" t="str">
        <x:v>磷酸铁锂蓄电池</x:v>
      </x:c>
      <x:c r="Q3297" t="n">
        <x:v>140</x:v>
      </x:c>
      <x:c r="R3297" t="n">
        <x:v>11.96</x:v>
      </x:c>
      <x:c r="S3297" t="str">
        <x:v>150</x:v>
      </x:c>
      <x:c r="T3297" t="n">
        <x:v>150</x:v>
      </x:c>
      <x:c r="U3297" t="str">
        <x:v>锐湃动力科技有限公司</x:v>
      </x:c>
      <x:c r="V3297"/>
      <x:c r="W3297" t="str">
        <x:v>TZ180XYD3A01</x:v>
      </x:c>
      <x:c r="X3297" t="str">
        <x:v>不适用(BEV)</x:v>
      </x:c>
      <x:c r="Y3297" t="str">
        <x:v>不适用(BEV)</x:v>
      </x:c>
      <x:c r="Z3297" t="str">
        <x:v>不适用(BEV)</x:v>
      </x:c>
      <x:c r="AA3297" t="str">
        <x:v>不适用(BEV)</x:v>
      </x:c>
      <x:c r="AB3297" t="str">
        <x:v>不适用(BEV)</x:v>
      </x:c>
      <x:c r="AC3297" t="str">
        <x:v>不适用(BEV)</x:v>
      </x:c>
      <x:c r="AD3297" t="str">
        <x:v>BEV_新批次</x:v>
      </x:c>
      <x:c r="AE3297" s="14" t="str"/>
      <x:c r="AF3297" s="14" t="str"/>
      <x:c r="AG3297" s="14" t="str">
        <x:v>待OCR/外部证据：原字段为空</x:v>
      </x:c>
      <x:c r="AH3297" s="15" t="n">
        <x:f>IF(R3297&lt;&gt;"",R3297,IFERROR(IF(AND(IF(ISNUMBER(O3297),O3297,IFERROR(VALUE(O3297),VALUE(LEFT(TRIM(O3297),FIND("|",SUBSTITUTE(SUBSTITUTE(SUBSTITUTE(SUBSTITUTE(SUBSTITUTE(TRIM(O3297),"/","|"),"(","|"),"（","|"),";","|"),"；","|")&amp;"|")-1))))*100/IF(ISNUMBER(N3297),N3297,IFERROR(VALUE(N3297),VALUE(LEFT(TRIM(N3297),FIND("|",SUBSTITUTE(SUBSTITUTE(SUBSTITUTE(SUBSTITUTE(SUBSTITUTE(TRIM(N3297),"/","|"),"(","|"),"（","|"),";","|"),"；","|")&amp;"|")-1))))&gt;=3,IF(ISNUMBER(O3297),O3297,IFERROR(VALUE(O3297),VALUE(LEFT(TRIM(O3297),FIND("|",SUBSTITUTE(SUBSTITUTE(SUBSTITUTE(SUBSTITUTE(SUBSTITUTE(TRIM(O3297),"/","|"),"(","|"),"（","|"),";","|"),"；","|")&amp;"|")-1))))*100/IF(ISNUMBER(N3297),N3297,IFERROR(VALUE(N3297),VALUE(LEFT(TRIM(N3297),FIND("|",SUBSTITUTE(SUBSTITUTE(SUBSTITUTE(SUBSTITUTE(SUBSTITUTE(TRIM(N3297),"/","|"),"(","|"),"（","|"),";","|"),"；","|")&amp;"|")-1))))&lt;=40),IF(ISNUMBER(O3297),O3297,IFERROR(VALUE(O3297),VALUE(LEFT(TRIM(O3297),FIND("|",SUBSTITUTE(SUBSTITUTE(SUBSTITUTE(SUBSTITUTE(SUBSTITUTE(TRIM(O3297),"/","|"),"(","|"),"（","|"),";","|"),"；","|")&amp;"|")-1))))*100/IF(ISNUMBER(N3297),N3297,IFERROR(VALUE(N3297),VALUE(LEFT(TRIM(N3297),FIND("|",SUBSTITUTE(SUBSTITUTE(SUBSTITUTE(SUBSTITUTE(SUBSTITUTE(TRIM(N3297),"/","|"),"(","|"),"（","|"),";","|"),"；","|")&amp;"|")-1)))),""),""))</x:f>
        <x:v>11.96</x:v>
      </x:c>
      <x:c r="AI3297" s="15" t="str">
        <x:f>IFERROR(IF(AND(IF(ISNUMBER(O3297),O3297,IFERROR(VALUE(O3297),VALUE(LEFT(TRIM(O3297),FIND("|",SUBSTITUTE(SUBSTITUTE(SUBSTITUTE(SUBSTITUTE(SUBSTITUTE(TRIM(O3297),"/","|"),"(","|"),"（","|"),";","|"),"；","|")&amp;"|")-1))))&gt;=75,IF(ISNUMBER(O3297),O3297,IFERROR(VALUE(O3297),VALUE(LEFT(TRIM(O3297),FIND("|",SUBSTITUTE(SUBSTITUTE(SUBSTITUTE(SUBSTITUTE(SUBSTITUTE(TRIM(O3297),"/","|"),"(","|"),"（","|"),";","|"),"；","|")&amp;"|")-1))))&lt;=85,IF(ISNUMBER(Q3297),Q3297,IFERROR(VALUE(Q3297),VALUE(LEFT(TRIM(Q3297),FIND("|",SUBSTITUTE(SUBSTITUTE(SUBSTITUTE(SUBSTITUTE(SUBSTITUTE(TRIM(Q3297),"/","|"),"(","|"),"（","|"),";","|"),"；","|")&amp;"|")-1))))&gt;0),IF(ISNUMBER(O3297),O3297,IFERROR(VALUE(O3297),VALUE(LEFT(TRIM(O3297),FIND("|",SUBSTITUTE(SUBSTITUTE(SUBSTITUTE(SUBSTITUTE(SUBSTITUTE(TRIM(O3297),"/","|"),"(","|"),"（","|"),";","|"),"；","|")&amp;"|")-1))))*1000/IF(ISNUMBER(Q3297),Q3297,IFERROR(VALUE(Q3297),VALUE(LEFT(TRIM(Q3297),FIND("|",SUBSTITUTE(SUBSTITUTE(SUBSTITUTE(SUBSTITUTE(SUBSTITUTE(TRIM(Q3297),"/","|"),"(","|"),"（","|"),";","|"),"；","|")&amp;"|")-1)))),""),"")</x:f>
      </x:c>
      <x:c r="AJ3297" s="14" t="str">
        <x:f>IF(AI3297="","","非称重实测")</x:f>
      </x:c>
      <x:c r="AK3297" s="14" t="str"/>
      <x:c r="AL3297" s="14" t="str">
        <x:v>v3.4.6-candidate</x:v>
      </x:c>
    </x:row>
    <x:row r="3298">
      <x:c r="A3298" t="n">
        <x:v>398</x:v>
      </x:c>
      <x:c r="B3298" t="str">
        <x:v>AHC6470BEVJ0R</x:v>
      </x:c>
      <x:c r="C3298" t="str">
        <x:v>埃安(AION)</x:v>
      </x:c>
      <x:c r="D3298"/>
      <x:c r="E3298" t="str">
        <x:v>i60</x:v>
      </x:c>
      <x:c r="F3298"/>
      <x:c r="G3298"/>
      <x:c r="H3298" t="str">
        <x:v>纯电动多用途乘用车</x:v>
      </x:c>
      <x:c r="I3298" t="str">
        <x:v>SUV-C</x:v>
      </x:c>
      <x:c r="J3298" t="str">
        <x:v>BEV</x:v>
      </x:c>
      <x:c r="K3298" t="str">
        <x:v>否</x:v>
      </x:c>
      <x:c r="L3298" t="str">
        <x:v>1800/1840</x:v>
      </x:c>
      <x:c r="M3298" t="n">
        <x:v>2775</x:v>
      </x:c>
      <x:c r="N3298" t="str">
        <x:v>530</x:v>
      </x:c>
      <x:c r="O3298" t="n">
        <x:v>62.268</x:v>
      </x:c>
      <x:c r="P3298" t="str">
        <x:v>磷酸铁锂蓄电池</x:v>
      </x:c>
      <x:c r="Q3298" t="n">
        <x:v>150</x:v>
      </x:c>
      <x:c r="R3298" t="n">
        <x:v>11.75</x:v>
      </x:c>
      <x:c r="S3298" t="str">
        <x:v>150</x:v>
      </x:c>
      <x:c r="T3298" t="n">
        <x:v>150</x:v>
      </x:c>
      <x:c r="U3298" t="str">
        <x:v>锐湃动力科技有限公司</x:v>
      </x:c>
      <x:c r="V3298"/>
      <x:c r="W3298" t="str">
        <x:v>TZ180XYD3A01</x:v>
      </x:c>
      <x:c r="X3298" t="str">
        <x:v>不适用(BEV)</x:v>
      </x:c>
      <x:c r="Y3298" t="str">
        <x:v>不适用(BEV)</x:v>
      </x:c>
      <x:c r="Z3298" t="str">
        <x:v>不适用(BEV)</x:v>
      </x:c>
      <x:c r="AA3298" t="str">
        <x:v>不适用(BEV)</x:v>
      </x:c>
      <x:c r="AB3298" t="str">
        <x:v>不适用(BEV)</x:v>
      </x:c>
      <x:c r="AC3298" t="str">
        <x:v>不适用(BEV)</x:v>
      </x:c>
      <x:c r="AD3298" t="str">
        <x:v>BEV_新批次</x:v>
      </x:c>
      <x:c r="AE3298" s="14" t="str"/>
      <x:c r="AF3298" s="14" t="str"/>
      <x:c r="AG3298" s="14" t="str">
        <x:v>待OCR/外部证据：原字段为空</x:v>
      </x:c>
      <x:c r="AH3298" s="15" t="n">
        <x:f>IF(R3298&lt;&gt;"",R3298,IFERROR(IF(AND(IF(ISNUMBER(O3298),O3298,IFERROR(VALUE(O3298),VALUE(LEFT(TRIM(O3298),FIND("|",SUBSTITUTE(SUBSTITUTE(SUBSTITUTE(SUBSTITUTE(SUBSTITUTE(TRIM(O3298),"/","|"),"(","|"),"（","|"),";","|"),"；","|")&amp;"|")-1))))*100/IF(ISNUMBER(N3298),N3298,IFERROR(VALUE(N3298),VALUE(LEFT(TRIM(N3298),FIND("|",SUBSTITUTE(SUBSTITUTE(SUBSTITUTE(SUBSTITUTE(SUBSTITUTE(TRIM(N3298),"/","|"),"(","|"),"（","|"),";","|"),"；","|")&amp;"|")-1))))&gt;=3,IF(ISNUMBER(O3298),O3298,IFERROR(VALUE(O3298),VALUE(LEFT(TRIM(O3298),FIND("|",SUBSTITUTE(SUBSTITUTE(SUBSTITUTE(SUBSTITUTE(SUBSTITUTE(TRIM(O3298),"/","|"),"(","|"),"（","|"),";","|"),"；","|")&amp;"|")-1))))*100/IF(ISNUMBER(N3298),N3298,IFERROR(VALUE(N3298),VALUE(LEFT(TRIM(N3298),FIND("|",SUBSTITUTE(SUBSTITUTE(SUBSTITUTE(SUBSTITUTE(SUBSTITUTE(TRIM(N3298),"/","|"),"(","|"),"（","|"),";","|"),"；","|")&amp;"|")-1))))&lt;=40),IF(ISNUMBER(O3298),O3298,IFERROR(VALUE(O3298),VALUE(LEFT(TRIM(O3298),FIND("|",SUBSTITUTE(SUBSTITUTE(SUBSTITUTE(SUBSTITUTE(SUBSTITUTE(TRIM(O3298),"/","|"),"(","|"),"（","|"),";","|"),"；","|")&amp;"|")-1))))*100/IF(ISNUMBER(N3298),N3298,IFERROR(VALUE(N3298),VALUE(LEFT(TRIM(N3298),FIND("|",SUBSTITUTE(SUBSTITUTE(SUBSTITUTE(SUBSTITUTE(SUBSTITUTE(TRIM(N3298),"/","|"),"(","|"),"（","|"),";","|"),"；","|")&amp;"|")-1)))),""),""))</x:f>
        <x:v>11.75</x:v>
      </x:c>
      <x:c r="AI3298" s="15" t="str">
        <x:f>IFERROR(IF(AND(IF(ISNUMBER(O3298),O3298,IFERROR(VALUE(O3298),VALUE(LEFT(TRIM(O3298),FIND("|",SUBSTITUTE(SUBSTITUTE(SUBSTITUTE(SUBSTITUTE(SUBSTITUTE(TRIM(O3298),"/","|"),"(","|"),"（","|"),";","|"),"；","|")&amp;"|")-1))))&gt;=75,IF(ISNUMBER(O3298),O3298,IFERROR(VALUE(O3298),VALUE(LEFT(TRIM(O3298),FIND("|",SUBSTITUTE(SUBSTITUTE(SUBSTITUTE(SUBSTITUTE(SUBSTITUTE(TRIM(O3298),"/","|"),"(","|"),"（","|"),";","|"),"；","|")&amp;"|")-1))))&lt;=85,IF(ISNUMBER(Q3298),Q3298,IFERROR(VALUE(Q3298),VALUE(LEFT(TRIM(Q3298),FIND("|",SUBSTITUTE(SUBSTITUTE(SUBSTITUTE(SUBSTITUTE(SUBSTITUTE(TRIM(Q3298),"/","|"),"(","|"),"（","|"),";","|"),"；","|")&amp;"|")-1))))&gt;0),IF(ISNUMBER(O3298),O3298,IFERROR(VALUE(O3298),VALUE(LEFT(TRIM(O3298),FIND("|",SUBSTITUTE(SUBSTITUTE(SUBSTITUTE(SUBSTITUTE(SUBSTITUTE(TRIM(O3298),"/","|"),"(","|"),"（","|"),";","|"),"；","|")&amp;"|")-1))))*1000/IF(ISNUMBER(Q3298),Q3298,IFERROR(VALUE(Q3298),VALUE(LEFT(TRIM(Q3298),FIND("|",SUBSTITUTE(SUBSTITUTE(SUBSTITUTE(SUBSTITUTE(SUBSTITUTE(TRIM(Q3298),"/","|"),"(","|"),"（","|"),";","|"),"；","|")&amp;"|")-1)))),""),"")</x:f>
      </x:c>
      <x:c r="AJ3298" s="14" t="str">
        <x:f>IF(AI3298="","","非称重实测")</x:f>
      </x:c>
      <x:c r="AK3298" s="14" t="str"/>
      <x:c r="AL3298" s="14" t="str">
        <x:v>v3.4.6-candidate</x:v>
      </x:c>
    </x:row>
    <x:row r="3299">
      <x:c r="A3299" t="n">
        <x:v>398</x:v>
      </x:c>
      <x:c r="B3299" t="str">
        <x:v>AHC6470BEVJ0S</x:v>
      </x:c>
      <x:c r="C3299" t="str">
        <x:v>埃安(AION)</x:v>
      </x:c>
      <x:c r="D3299"/>
      <x:c r="E3299" t="str">
        <x:v>i60</x:v>
      </x:c>
      <x:c r="F3299"/>
      <x:c r="G3299"/>
      <x:c r="H3299" t="str">
        <x:v>纯电动多用途乘用车</x:v>
      </x:c>
      <x:c r="I3299" t="str">
        <x:v>SUV-C</x:v>
      </x:c>
      <x:c r="J3299" t="str">
        <x:v>BEV</x:v>
      </x:c>
      <x:c r="K3299" t="str">
        <x:v>否</x:v>
      </x:c>
      <x:c r="L3299" t="str">
        <x:v>1910</x:v>
      </x:c>
      <x:c r="M3299" t="n">
        <x:v>2775</x:v>
      </x:c>
      <x:c r="N3299" t="str">
        <x:v>650</x:v>
      </x:c>
      <x:c r="O3299" t="n">
        <x:v>75.26</x:v>
      </x:c>
      <x:c r="P3299" t="str">
        <x:v>磷酸铁锂蓄电池</x:v>
      </x:c>
      <x:c r="Q3299" t="n">
        <x:v>150</x:v>
      </x:c>
      <x:c r="R3299" t="n">
        <x:v>11.58</x:v>
      </x:c>
      <x:c r="S3299" t="str">
        <x:v>165</x:v>
      </x:c>
      <x:c r="T3299" t="n">
        <x:v>165</x:v>
      </x:c>
      <x:c r="U3299" t="str">
        <x:v>锐湃动力科技有限公司</x:v>
      </x:c>
      <x:c r="V3299"/>
      <x:c r="W3299" t="str">
        <x:v>TZ180XYXOF51</x:v>
      </x:c>
      <x:c r="X3299" t="str">
        <x:v>不适用(BEV)</x:v>
      </x:c>
      <x:c r="Y3299" t="str">
        <x:v>不适用(BEV)</x:v>
      </x:c>
      <x:c r="Z3299" t="str">
        <x:v>不适用(BEV)</x:v>
      </x:c>
      <x:c r="AA3299" t="str">
        <x:v>不适用(BEV)</x:v>
      </x:c>
      <x:c r="AB3299" t="str">
        <x:v>不适用(BEV)</x:v>
      </x:c>
      <x:c r="AC3299" t="str">
        <x:v>不适用(BEV)</x:v>
      </x:c>
      <x:c r="AD3299" t="str">
        <x:v>BEV_新批次</x:v>
      </x:c>
      <x:c r="AE3299" s="14" t="str"/>
      <x:c r="AF3299" s="14" t="n">
        <x:v>240</x:v>
      </x:c>
      <x:c r="AG3299" s="14" t="str">
        <x:v>B外部候选</x:v>
      </x:c>
      <x:c r="AH3299" s="15" t="n">
        <x:f>IF(R3299&lt;&gt;"",R3299,IFERROR(IF(AND(IF(ISNUMBER(O3299),O3299,IFERROR(VALUE(O3299),VALUE(LEFT(TRIM(O3299),FIND("|",SUBSTITUTE(SUBSTITUTE(SUBSTITUTE(SUBSTITUTE(SUBSTITUTE(TRIM(O3299),"/","|"),"(","|"),"（","|"),";","|"),"；","|")&amp;"|")-1))))*100/IF(ISNUMBER(N3299),N3299,IFERROR(VALUE(N3299),VALUE(LEFT(TRIM(N3299),FIND("|",SUBSTITUTE(SUBSTITUTE(SUBSTITUTE(SUBSTITUTE(SUBSTITUTE(TRIM(N3299),"/","|"),"(","|"),"（","|"),";","|"),"；","|")&amp;"|")-1))))&gt;=3,IF(ISNUMBER(O3299),O3299,IFERROR(VALUE(O3299),VALUE(LEFT(TRIM(O3299),FIND("|",SUBSTITUTE(SUBSTITUTE(SUBSTITUTE(SUBSTITUTE(SUBSTITUTE(TRIM(O3299),"/","|"),"(","|"),"（","|"),";","|"),"；","|")&amp;"|")-1))))*100/IF(ISNUMBER(N3299),N3299,IFERROR(VALUE(N3299),VALUE(LEFT(TRIM(N3299),FIND("|",SUBSTITUTE(SUBSTITUTE(SUBSTITUTE(SUBSTITUTE(SUBSTITUTE(TRIM(N3299),"/","|"),"(","|"),"（","|"),";","|"),"；","|")&amp;"|")-1))))&lt;=40),IF(ISNUMBER(O3299),O3299,IFERROR(VALUE(O3299),VALUE(LEFT(TRIM(O3299),FIND("|",SUBSTITUTE(SUBSTITUTE(SUBSTITUTE(SUBSTITUTE(SUBSTITUTE(TRIM(O3299),"/","|"),"(","|"),"（","|"),";","|"),"；","|")&amp;"|")-1))))*100/IF(ISNUMBER(N3299),N3299,IFERROR(VALUE(N3299),VALUE(LEFT(TRIM(N3299),FIND("|",SUBSTITUTE(SUBSTITUTE(SUBSTITUTE(SUBSTITUTE(SUBSTITUTE(TRIM(N3299),"/","|"),"(","|"),"（","|"),";","|"),"；","|")&amp;"|")-1)))),""),""))</x:f>
        <x:v>11.58</x:v>
      </x:c>
      <x:c r="AI3299" s="15" t="n">
        <x:f>IFERROR(IF(AND(IF(ISNUMBER(O3299),O3299,IFERROR(VALUE(O3299),VALUE(LEFT(TRIM(O3299),FIND("|",SUBSTITUTE(SUBSTITUTE(SUBSTITUTE(SUBSTITUTE(SUBSTITUTE(TRIM(O3299),"/","|"),"(","|"),"（","|"),";","|"),"；","|")&amp;"|")-1))))&gt;=75,IF(ISNUMBER(O3299),O3299,IFERROR(VALUE(O3299),VALUE(LEFT(TRIM(O3299),FIND("|",SUBSTITUTE(SUBSTITUTE(SUBSTITUTE(SUBSTITUTE(SUBSTITUTE(TRIM(O3299),"/","|"),"(","|"),"（","|"),";","|"),"；","|")&amp;"|")-1))))&lt;=85,IF(ISNUMBER(Q3299),Q3299,IFERROR(VALUE(Q3299),VALUE(LEFT(TRIM(Q3299),FIND("|",SUBSTITUTE(SUBSTITUTE(SUBSTITUTE(SUBSTITUTE(SUBSTITUTE(TRIM(Q3299),"/","|"),"(","|"),"（","|"),";","|"),"；","|")&amp;"|")-1))))&gt;0),IF(ISNUMBER(O3299),O3299,IFERROR(VALUE(O3299),VALUE(LEFT(TRIM(O3299),FIND("|",SUBSTITUTE(SUBSTITUTE(SUBSTITUTE(SUBSTITUTE(SUBSTITUTE(TRIM(O3299),"/","|"),"(","|"),"（","|"),";","|"),"；","|")&amp;"|")-1))))*1000/IF(ISNUMBER(Q3299),Q3299,IFERROR(VALUE(Q3299),VALUE(LEFT(TRIM(Q3299),FIND("|",SUBSTITUTE(SUBSTITUTE(SUBSTITUTE(SUBSTITUTE(SUBSTITUTE(TRIM(Q3299),"/","|"),"(","|"),"（","|"),";","|"),"；","|")&amp;"|")-1)))),""),"")</x:f>
        <x:v>501.73333333333335</x:v>
      </x:c>
      <x:c r="AJ3299" s="14" t="str">
        <x:f>IF(AI3299="","","非称重实测")</x:f>
        <x:v>非称重实测</x:v>
      </x:c>
      <x:c r="AK3299" s="14" t="str">
        <x:v>扭矩外部候选；80kWh质量可推导</x:v>
      </x:c>
      <x:c r="AL3299" s="14" t="str">
        <x:v>v3.4.6-candidate</x:v>
      </x:c>
    </x:row>
    <x:row r="3300">
      <x:c r="A3300" t="n">
        <x:v>398</x:v>
      </x:c>
      <x:c r="B3300" t="str">
        <x:v>BJ6450D461BEV</x:v>
      </x:c>
      <x:c r="C3300" t="str">
        <x:v>极狐(ARCFOX)牌</x:v>
      </x:c>
      <x:c r="D3300" t="str">
        <x:v>北汽蓝谷麦格纳汽车有限公司</x:v>
      </x:c>
      <x:c r="E3300" t="str">
        <x:v>KΛOLΛ</x:v>
      </x:c>
      <x:c r="F3300"/>
      <x:c r="G3300"/>
      <x:c r="H3300" t="str">
        <x:v>纯电动多用途乘用车 </x:v>
      </x:c>
      <x:c r="I3300" t="str">
        <x:v>MPV-C</x:v>
      </x:c>
      <x:c r="J3300" t="str">
        <x:v>BEV</x:v>
      </x:c>
      <x:c r="K3300" t="str">
        <x:v>否</x:v>
      </x:c>
      <x:c r="L3300" t="str">
        <x:v>1780</x:v>
      </x:c>
      <x:c r="M3300" t="n">
        <x:v>2820</x:v>
      </x:c>
      <x:c r="N3300" t="str">
        <x:v>520</x:v>
      </x:c>
      <x:c r="O3300" t="n">
        <x:v>58.8</x:v>
      </x:c>
      <x:c r="P3300" t="str">
        <x:v>磷酸铁锂电池</x:v>
      </x:c>
      <x:c r="Q3300" t="n">
        <x:v>150</x:v>
      </x:c>
      <x:c r="R3300" t="n">
        <x:v>11.31</x:v>
      </x:c>
      <x:c r="S3300" t="str">
        <x:v>150</x:v>
      </x:c>
      <x:c r="T3300" t="n">
        <x:v>150</x:v>
      </x:c>
      <x:c r="U3300" t="str">
        <x:v>海纳川浩夫尔(北京)新能源汽 车驱动系统有限公司 </x:v>
      </x:c>
      <x:c r="V3300"/>
      <x:c r="W3300" t="str">
        <x:v>TZ180XS480</x:v>
      </x:c>
      <x:c r="X3300" t="str">
        <x:v>不适用(BEV)</x:v>
      </x:c>
      <x:c r="Y3300" t="str">
        <x:v>不适用(BEV)</x:v>
      </x:c>
      <x:c r="Z3300" t="str">
        <x:v>不适用(BEV)</x:v>
      </x:c>
      <x:c r="AA3300" t="str">
        <x:v>不适用(BEV)</x:v>
      </x:c>
      <x:c r="AB3300" t="str">
        <x:v>不适用(BEV)</x:v>
      </x:c>
      <x:c r="AC3300" t="str">
        <x:v>不适用(BEV)</x:v>
      </x:c>
      <x:c r="AD3300" t="str">
        <x:v>BEV_新批次</x:v>
      </x:c>
      <x:c r="AE3300" s="14" t="str"/>
      <x:c r="AF3300" s="14" t="n">
        <x:v>255</x:v>
      </x:c>
      <x:c r="AG3300" s="14" t="str">
        <x:v>B外部候选</x:v>
      </x:c>
      <x:c r="AH3300" s="15" t="n">
        <x:f>IF(R3300&lt;&gt;"",R3300,IFERROR(IF(AND(IF(ISNUMBER(O3300),O3300,IFERROR(VALUE(O3300),VALUE(LEFT(TRIM(O3300),FIND("|",SUBSTITUTE(SUBSTITUTE(SUBSTITUTE(SUBSTITUTE(SUBSTITUTE(TRIM(O3300),"/","|"),"(","|"),"（","|"),";","|"),"；","|")&amp;"|")-1))))*100/IF(ISNUMBER(N3300),N3300,IFERROR(VALUE(N3300),VALUE(LEFT(TRIM(N3300),FIND("|",SUBSTITUTE(SUBSTITUTE(SUBSTITUTE(SUBSTITUTE(SUBSTITUTE(TRIM(N3300),"/","|"),"(","|"),"（","|"),";","|"),"；","|")&amp;"|")-1))))&gt;=3,IF(ISNUMBER(O3300),O3300,IFERROR(VALUE(O3300),VALUE(LEFT(TRIM(O3300),FIND("|",SUBSTITUTE(SUBSTITUTE(SUBSTITUTE(SUBSTITUTE(SUBSTITUTE(TRIM(O3300),"/","|"),"(","|"),"（","|"),";","|"),"；","|")&amp;"|")-1))))*100/IF(ISNUMBER(N3300),N3300,IFERROR(VALUE(N3300),VALUE(LEFT(TRIM(N3300),FIND("|",SUBSTITUTE(SUBSTITUTE(SUBSTITUTE(SUBSTITUTE(SUBSTITUTE(TRIM(N3300),"/","|"),"(","|"),"（","|"),";","|"),"；","|")&amp;"|")-1))))&lt;=40),IF(ISNUMBER(O3300),O3300,IFERROR(VALUE(O3300),VALUE(LEFT(TRIM(O3300),FIND("|",SUBSTITUTE(SUBSTITUTE(SUBSTITUTE(SUBSTITUTE(SUBSTITUTE(TRIM(O3300),"/","|"),"(","|"),"（","|"),";","|"),"；","|")&amp;"|")-1))))*100/IF(ISNUMBER(N3300),N3300,IFERROR(VALUE(N3300),VALUE(LEFT(TRIM(N3300),FIND("|",SUBSTITUTE(SUBSTITUTE(SUBSTITUTE(SUBSTITUTE(SUBSTITUTE(TRIM(N3300),"/","|"),"(","|"),"（","|"),";","|"),"；","|")&amp;"|")-1)))),""),""))</x:f>
        <x:v>11.31</x:v>
      </x:c>
      <x:c r="AI3300" s="15" t="str">
        <x:f>IFERROR(IF(AND(IF(ISNUMBER(O3300),O3300,IFERROR(VALUE(O3300),VALUE(LEFT(TRIM(O3300),FIND("|",SUBSTITUTE(SUBSTITUTE(SUBSTITUTE(SUBSTITUTE(SUBSTITUTE(TRIM(O3300),"/","|"),"(","|"),"（","|"),";","|"),"；","|")&amp;"|")-1))))&gt;=75,IF(ISNUMBER(O3300),O3300,IFERROR(VALUE(O3300),VALUE(LEFT(TRIM(O3300),FIND("|",SUBSTITUTE(SUBSTITUTE(SUBSTITUTE(SUBSTITUTE(SUBSTITUTE(TRIM(O3300),"/","|"),"(","|"),"（","|"),";","|"),"；","|")&amp;"|")-1))))&lt;=85,IF(ISNUMBER(Q3300),Q3300,IFERROR(VALUE(Q3300),VALUE(LEFT(TRIM(Q3300),FIND("|",SUBSTITUTE(SUBSTITUTE(SUBSTITUTE(SUBSTITUTE(SUBSTITUTE(TRIM(Q3300),"/","|"),"(","|"),"（","|"),";","|"),"；","|")&amp;"|")-1))))&gt;0),IF(ISNUMBER(O3300),O3300,IFERROR(VALUE(O3300),VALUE(LEFT(TRIM(O3300),FIND("|",SUBSTITUTE(SUBSTITUTE(SUBSTITUTE(SUBSTITUTE(SUBSTITUTE(TRIM(O3300),"/","|"),"(","|"),"（","|"),";","|"),"；","|")&amp;"|")-1))))*1000/IF(ISNUMBER(Q3300),Q3300,IFERROR(VALUE(Q3300),VALUE(LEFT(TRIM(Q3300),FIND("|",SUBSTITUTE(SUBSTITUTE(SUBSTITUTE(SUBSTITUTE(SUBSTITUTE(TRIM(Q3300),"/","|"),"(","|"),"（","|"),";","|"),"；","|")&amp;"|")-1)))),""),"")</x:f>
      </x:c>
      <x:c r="AJ3300" s="14" t="str">
        <x:f>IF(AI3300="","","非称重实测")</x:f>
      </x:c>
      <x:c r="AK3300" s="14" t="str">
        <x:v>扭矩外部候选</x:v>
      </x:c>
      <x:c r="AL3300" s="14" t="str">
        <x:v>v3.4.6-candidate</x:v>
      </x:c>
    </x:row>
    <x:row r="3301">
      <x:c r="A3301" t="n">
        <x:v>398</x:v>
      </x:c>
      <x:c r="B3301" t="str">
        <x:v>BJ6480A501BEV</x:v>
      </x:c>
      <x:c r="C3301" t="str">
        <x:v>极狐(ARCFOX)牌</x:v>
      </x:c>
      <x:c r="D3301" t="str">
        <x:v>北汽蓝谷麦格纳汽车有限公司</x:v>
      </x:c>
      <x:c r="E3301" t="str">
        <x:v>极狐αT5</x:v>
      </x:c>
      <x:c r="F3301"/>
      <x:c r="G3301"/>
      <x:c r="H3301" t="str">
        <x:v>纯电动多用途乘用车</x:v>
      </x:c>
      <x:c r="I3301" t="str">
        <x:v>SUV-C</x:v>
      </x:c>
      <x:c r="J3301" t="str">
        <x:v>BEV</x:v>
      </x:c>
      <x:c r="K3301" t="str">
        <x:v>否</x:v>
      </x:c>
      <x:c r="L3301" t="str">
        <x:v>1955</x:v>
      </x:c>
      <x:c r="M3301" t="n">
        <x:v>2845</x:v>
      </x:c>
      <x:c r="N3301" t="str">
        <x:v>560</x:v>
      </x:c>
      <x:c r="O3301" t="n">
        <x:v>64.8</x:v>
      </x:c>
      <x:c r="P3301" t="str">
        <x:v>磷酸铁锂锂离子电池</x:v>
      </x:c>
      <x:c r="Q3301" t="n">
        <x:v>150</x:v>
      </x:c>
      <x:c r="R3301" t="n">
        <x:v>11.57</x:v>
      </x:c>
      <x:c r="S3301" t="str">
        <x:v>185</x:v>
      </x:c>
      <x:c r="T3301" t="n">
        <x:v>185</x:v>
      </x:c>
      <x:c r="U3301" t="str">
        <x:v>海纳川浩夫尔（北京）新能源汽车驱动系统有限公司</x:v>
      </x:c>
      <x:c r="V3301"/>
      <x:c r="W3301" t="str">
        <x:v>TZ220XS460</x:v>
      </x:c>
      <x:c r="X3301" t="str">
        <x:v>不适用(BEV)</x:v>
      </x:c>
      <x:c r="Y3301" t="str">
        <x:v>不适用(BEV)</x:v>
      </x:c>
      <x:c r="Z3301" t="str">
        <x:v>不适用(BEV)</x:v>
      </x:c>
      <x:c r="AA3301" t="str">
        <x:v>不适用(BEV)</x:v>
      </x:c>
      <x:c r="AB3301" t="str">
        <x:v>不适用(BEV)</x:v>
      </x:c>
      <x:c r="AC3301" t="str">
        <x:v>不适用(BEV)</x:v>
      </x:c>
      <x:c r="AD3301" t="str">
        <x:v>BEV_新批次</x:v>
      </x:c>
      <x:c r="AE3301" s="14" t="str"/>
      <x:c r="AF3301" s="14" t="str"/>
      <x:c r="AG3301" s="14" t="str">
        <x:v>待OCR/外部证据：原字段为空</x:v>
      </x:c>
      <x:c r="AH3301" s="15" t="n">
        <x:f>IF(R3301&lt;&gt;"",R3301,IFERROR(IF(AND(IF(ISNUMBER(O3301),O3301,IFERROR(VALUE(O3301),VALUE(LEFT(TRIM(O3301),FIND("|",SUBSTITUTE(SUBSTITUTE(SUBSTITUTE(SUBSTITUTE(SUBSTITUTE(TRIM(O3301),"/","|"),"(","|"),"（","|"),";","|"),"；","|")&amp;"|")-1))))*100/IF(ISNUMBER(N3301),N3301,IFERROR(VALUE(N3301),VALUE(LEFT(TRIM(N3301),FIND("|",SUBSTITUTE(SUBSTITUTE(SUBSTITUTE(SUBSTITUTE(SUBSTITUTE(TRIM(N3301),"/","|"),"(","|"),"（","|"),";","|"),"；","|")&amp;"|")-1))))&gt;=3,IF(ISNUMBER(O3301),O3301,IFERROR(VALUE(O3301),VALUE(LEFT(TRIM(O3301),FIND("|",SUBSTITUTE(SUBSTITUTE(SUBSTITUTE(SUBSTITUTE(SUBSTITUTE(TRIM(O3301),"/","|"),"(","|"),"（","|"),";","|"),"；","|")&amp;"|")-1))))*100/IF(ISNUMBER(N3301),N3301,IFERROR(VALUE(N3301),VALUE(LEFT(TRIM(N3301),FIND("|",SUBSTITUTE(SUBSTITUTE(SUBSTITUTE(SUBSTITUTE(SUBSTITUTE(TRIM(N3301),"/","|"),"(","|"),"（","|"),";","|"),"；","|")&amp;"|")-1))))&lt;=40),IF(ISNUMBER(O3301),O3301,IFERROR(VALUE(O3301),VALUE(LEFT(TRIM(O3301),FIND("|",SUBSTITUTE(SUBSTITUTE(SUBSTITUTE(SUBSTITUTE(SUBSTITUTE(TRIM(O3301),"/","|"),"(","|"),"（","|"),";","|"),"；","|")&amp;"|")-1))))*100/IF(ISNUMBER(N3301),N3301,IFERROR(VALUE(N3301),VALUE(LEFT(TRIM(N3301),FIND("|",SUBSTITUTE(SUBSTITUTE(SUBSTITUTE(SUBSTITUTE(SUBSTITUTE(TRIM(N3301),"/","|"),"(","|"),"（","|"),";","|"),"；","|")&amp;"|")-1)))),""),""))</x:f>
        <x:v>11.57</x:v>
      </x:c>
      <x:c r="AI3301" s="15" t="str">
        <x:f>IFERROR(IF(AND(IF(ISNUMBER(O3301),O3301,IFERROR(VALUE(O3301),VALUE(LEFT(TRIM(O3301),FIND("|",SUBSTITUTE(SUBSTITUTE(SUBSTITUTE(SUBSTITUTE(SUBSTITUTE(TRIM(O3301),"/","|"),"(","|"),"（","|"),";","|"),"；","|")&amp;"|")-1))))&gt;=75,IF(ISNUMBER(O3301),O3301,IFERROR(VALUE(O3301),VALUE(LEFT(TRIM(O3301),FIND("|",SUBSTITUTE(SUBSTITUTE(SUBSTITUTE(SUBSTITUTE(SUBSTITUTE(TRIM(O3301),"/","|"),"(","|"),"（","|"),";","|"),"；","|")&amp;"|")-1))))&lt;=85,IF(ISNUMBER(Q3301),Q3301,IFERROR(VALUE(Q3301),VALUE(LEFT(TRIM(Q3301),FIND("|",SUBSTITUTE(SUBSTITUTE(SUBSTITUTE(SUBSTITUTE(SUBSTITUTE(TRIM(Q3301),"/","|"),"(","|"),"（","|"),";","|"),"；","|")&amp;"|")-1))))&gt;0),IF(ISNUMBER(O3301),O3301,IFERROR(VALUE(O3301),VALUE(LEFT(TRIM(O3301),FIND("|",SUBSTITUTE(SUBSTITUTE(SUBSTITUTE(SUBSTITUTE(SUBSTITUTE(TRIM(O3301),"/","|"),"(","|"),"（","|"),";","|"),"；","|")&amp;"|")-1))))*1000/IF(ISNUMBER(Q3301),Q3301,IFERROR(VALUE(Q3301),VALUE(LEFT(TRIM(Q3301),FIND("|",SUBSTITUTE(SUBSTITUTE(SUBSTITUTE(SUBSTITUTE(SUBSTITUTE(TRIM(Q3301),"/","|"),"(","|"),"（","|"),";","|"),"；","|")&amp;"|")-1)))),""),"")</x:f>
      </x:c>
      <x:c r="AJ3301" s="14" t="str">
        <x:f>IF(AI3301="","","非称重实测")</x:f>
      </x:c>
      <x:c r="AK3301" s="14" t="str"/>
      <x:c r="AL3301" s="14" t="str">
        <x:v>v3.4.6-candidate</x:v>
      </x:c>
    </x:row>
    <x:row r="3302">
      <x:c r="A3302" t="n">
        <x:v>398</x:v>
      </x:c>
      <x:c r="B3302" t="str">
        <x:v>BJ6480A502BEV</x:v>
      </x:c>
      <x:c r="C3302" t="str">
        <x:v>极狐(ARCFOX)牌</x:v>
      </x:c>
      <x:c r="D3302" t="str">
        <x:v>北汽蓝谷麦格纳汽车有限公司</x:v>
      </x:c>
      <x:c r="E3302" t="str">
        <x:v>极狐αT5</x:v>
      </x:c>
      <x:c r="F3302"/>
      <x:c r="G3302"/>
      <x:c r="H3302" t="str">
        <x:v>纯电动多用途乘用车</x:v>
      </x:c>
      <x:c r="I3302" t="str">
        <x:v>SUV-C</x:v>
      </x:c>
      <x:c r="J3302" t="str">
        <x:v>BEV</x:v>
      </x:c>
      <x:c r="K3302" t="str">
        <x:v>否</x:v>
      </x:c>
      <x:c r="L3302" t="str">
        <x:v>2025</x:v>
      </x:c>
      <x:c r="M3302" t="n">
        <x:v>2845</x:v>
      </x:c>
      <x:c r="N3302" t="str">
        <x:v>660</x:v>
      </x:c>
      <x:c r="O3302" t="n">
        <x:v>74.4</x:v>
      </x:c>
      <x:c r="P3302" t="str">
        <x:v>磷酸铁锂锂离子电池</x:v>
      </x:c>
      <x:c r="Q3302" t="n">
        <x:v>150</x:v>
      </x:c>
      <x:c r="R3302" t="n">
        <x:v>11.27</x:v>
      </x:c>
      <x:c r="S3302" t="str">
        <x:v>200</x:v>
      </x:c>
      <x:c r="T3302" t="n">
        <x:v>200</x:v>
      </x:c>
      <x:c r="U3302" t="str">
        <x:v>北京新能源汽车股份有限公司</x:v>
      </x:c>
      <x:c r="V3302"/>
      <x:c r="W3302" t="str">
        <x:v>TZ220XS646</x:v>
      </x:c>
      <x:c r="X3302" t="str">
        <x:v>不适用(BEV)</x:v>
      </x:c>
      <x:c r="Y3302" t="str">
        <x:v>不适用(BEV)</x:v>
      </x:c>
      <x:c r="Z3302" t="str">
        <x:v>不适用(BEV)</x:v>
      </x:c>
      <x:c r="AA3302" t="str">
        <x:v>不适用(BEV)</x:v>
      </x:c>
      <x:c r="AB3302" t="str">
        <x:v>不适用(BEV)</x:v>
      </x:c>
      <x:c r="AC3302" t="str">
        <x:v>不适用(BEV)</x:v>
      </x:c>
      <x:c r="AD3302" t="str">
        <x:v>BEV_新批次</x:v>
      </x:c>
      <x:c r="AE3302" s="14" t="str"/>
      <x:c r="AF3302" s="14" t="str"/>
      <x:c r="AG3302" s="14" t="str">
        <x:v>待OCR/外部证据：原字段为空</x:v>
      </x:c>
      <x:c r="AH3302" s="15" t="n">
        <x:f>IF(R3302&lt;&gt;"",R3302,IFERROR(IF(AND(IF(ISNUMBER(O3302),O3302,IFERROR(VALUE(O3302),VALUE(LEFT(TRIM(O3302),FIND("|",SUBSTITUTE(SUBSTITUTE(SUBSTITUTE(SUBSTITUTE(SUBSTITUTE(TRIM(O3302),"/","|"),"(","|"),"（","|"),";","|"),"；","|")&amp;"|")-1))))*100/IF(ISNUMBER(N3302),N3302,IFERROR(VALUE(N3302),VALUE(LEFT(TRIM(N3302),FIND("|",SUBSTITUTE(SUBSTITUTE(SUBSTITUTE(SUBSTITUTE(SUBSTITUTE(TRIM(N3302),"/","|"),"(","|"),"（","|"),";","|"),"；","|")&amp;"|")-1))))&gt;=3,IF(ISNUMBER(O3302),O3302,IFERROR(VALUE(O3302),VALUE(LEFT(TRIM(O3302),FIND("|",SUBSTITUTE(SUBSTITUTE(SUBSTITUTE(SUBSTITUTE(SUBSTITUTE(TRIM(O3302),"/","|"),"(","|"),"（","|"),";","|"),"；","|")&amp;"|")-1))))*100/IF(ISNUMBER(N3302),N3302,IFERROR(VALUE(N3302),VALUE(LEFT(TRIM(N3302),FIND("|",SUBSTITUTE(SUBSTITUTE(SUBSTITUTE(SUBSTITUTE(SUBSTITUTE(TRIM(N3302),"/","|"),"(","|"),"（","|"),";","|"),"；","|")&amp;"|")-1))))&lt;=40),IF(ISNUMBER(O3302),O3302,IFERROR(VALUE(O3302),VALUE(LEFT(TRIM(O3302),FIND("|",SUBSTITUTE(SUBSTITUTE(SUBSTITUTE(SUBSTITUTE(SUBSTITUTE(TRIM(O3302),"/","|"),"(","|"),"（","|"),";","|"),"；","|")&amp;"|")-1))))*100/IF(ISNUMBER(N3302),N3302,IFERROR(VALUE(N3302),VALUE(LEFT(TRIM(N3302),FIND("|",SUBSTITUTE(SUBSTITUTE(SUBSTITUTE(SUBSTITUTE(SUBSTITUTE(TRIM(N3302),"/","|"),"(","|"),"（","|"),";","|"),"；","|")&amp;"|")-1)))),""),""))</x:f>
        <x:v>11.27</x:v>
      </x:c>
      <x:c r="AI3302" s="15" t="str">
        <x:f>IFERROR(IF(AND(IF(ISNUMBER(O3302),O3302,IFERROR(VALUE(O3302),VALUE(LEFT(TRIM(O3302),FIND("|",SUBSTITUTE(SUBSTITUTE(SUBSTITUTE(SUBSTITUTE(SUBSTITUTE(TRIM(O3302),"/","|"),"(","|"),"（","|"),";","|"),"；","|")&amp;"|")-1))))&gt;=75,IF(ISNUMBER(O3302),O3302,IFERROR(VALUE(O3302),VALUE(LEFT(TRIM(O3302),FIND("|",SUBSTITUTE(SUBSTITUTE(SUBSTITUTE(SUBSTITUTE(SUBSTITUTE(TRIM(O3302),"/","|"),"(","|"),"（","|"),";","|"),"；","|")&amp;"|")-1))))&lt;=85,IF(ISNUMBER(Q3302),Q3302,IFERROR(VALUE(Q3302),VALUE(LEFT(TRIM(Q3302),FIND("|",SUBSTITUTE(SUBSTITUTE(SUBSTITUTE(SUBSTITUTE(SUBSTITUTE(TRIM(Q3302),"/","|"),"(","|"),"（","|"),";","|"),"；","|")&amp;"|")-1))))&gt;0),IF(ISNUMBER(O3302),O3302,IFERROR(VALUE(O3302),VALUE(LEFT(TRIM(O3302),FIND("|",SUBSTITUTE(SUBSTITUTE(SUBSTITUTE(SUBSTITUTE(SUBSTITUTE(TRIM(O3302),"/","|"),"(","|"),"（","|"),";","|"),"；","|")&amp;"|")-1))))*1000/IF(ISNUMBER(Q3302),Q3302,IFERROR(VALUE(Q3302),VALUE(LEFT(TRIM(Q3302),FIND("|",SUBSTITUTE(SUBSTITUTE(SUBSTITUTE(SUBSTITUTE(SUBSTITUTE(TRIM(Q3302),"/","|"),"(","|"),"（","|"),";","|"),"；","|")&amp;"|")-1)))),""),"")</x:f>
      </x:c>
      <x:c r="AJ3302" s="14" t="str">
        <x:f>IF(AI3302="","","非称重实测")</x:f>
      </x:c>
      <x:c r="AK3302" s="14" t="str"/>
      <x:c r="AL3302" s="14" t="str">
        <x:v>v3.4.6-candidate</x:v>
      </x:c>
    </x:row>
    <x:row r="3303">
      <x:c r="A3303" t="n">
        <x:v>398</x:v>
      </x:c>
      <x:c r="B3303" t="str">
        <x:v>BJ6480A503BEV</x:v>
      </x:c>
      <x:c r="C3303" t="str">
        <x:v>极狐(ARCFOX)牌</x:v>
      </x:c>
      <x:c r="D3303" t="str">
        <x:v>北汽蓝谷麦格纳汽车有限公司</x:v>
      </x:c>
      <x:c r="E3303" t="str">
        <x:v>极狐αT5</x:v>
      </x:c>
      <x:c r="F3303"/>
      <x:c r="G3303"/>
      <x:c r="H3303" t="str">
        <x:v>纯电动多用途乘用车</x:v>
      </x:c>
      <x:c r="I3303" t="str">
        <x:v>SUV-C</x:v>
      </x:c>
      <x:c r="J3303" t="str">
        <x:v>BEV</x:v>
      </x:c>
      <x:c r="K3303" t="str">
        <x:v>否</x:v>
      </x:c>
      <x:c r="L3303" t="str">
        <x:v>1975</x:v>
      </x:c>
      <x:c r="M3303" t="n">
        <x:v>2845</x:v>
      </x:c>
      <x:c r="N3303" t="str">
        <x:v>705</x:v>
      </x:c>
      <x:c r="O3303" t="n">
        <x:v>79.2</x:v>
      </x:c>
      <x:c r="P3303" t="str">
        <x:v>三元锂离子蓄电池</x:v>
      </x:c>
      <x:c r="Q3303" t="n">
        <x:v>170</x:v>
      </x:c>
      <x:c r="R3303" t="n">
        <x:v>11.23</x:v>
      </x:c>
      <x:c r="S3303" t="str">
        <x:v>200</x:v>
      </x:c>
      <x:c r="T3303" t="n">
        <x:v>200</x:v>
      </x:c>
      <x:c r="U3303" t="str">
        <x:v>北京新能源汽车股份有限公司</x:v>
      </x:c>
      <x:c r="V3303"/>
      <x:c r="W3303" t="str">
        <x:v>TZ220XS646</x:v>
      </x:c>
      <x:c r="X3303" t="str">
        <x:v>不适用(BEV)</x:v>
      </x:c>
      <x:c r="Y3303" t="str">
        <x:v>不适用(BEV)</x:v>
      </x:c>
      <x:c r="Z3303" t="str">
        <x:v>不适用(BEV)</x:v>
      </x:c>
      <x:c r="AA3303" t="str">
        <x:v>不适用(BEV)</x:v>
      </x:c>
      <x:c r="AB3303" t="str">
        <x:v>不适用(BEV)</x:v>
      </x:c>
      <x:c r="AC3303" t="str">
        <x:v>不适用(BEV)</x:v>
      </x:c>
      <x:c r="AD3303" t="str">
        <x:v>BEV_新批次</x:v>
      </x:c>
      <x:c r="AE3303" s="14" t="str"/>
      <x:c r="AF3303" s="14" t="str"/>
      <x:c r="AG3303" s="14" t="str">
        <x:v>待OCR/外部证据：原字段为空</x:v>
      </x:c>
      <x:c r="AH3303" s="15" t="n">
        <x:f>IF(R3303&lt;&gt;"",R3303,IFERROR(IF(AND(IF(ISNUMBER(O3303),O3303,IFERROR(VALUE(O3303),VALUE(LEFT(TRIM(O3303),FIND("|",SUBSTITUTE(SUBSTITUTE(SUBSTITUTE(SUBSTITUTE(SUBSTITUTE(TRIM(O3303),"/","|"),"(","|"),"（","|"),";","|"),"；","|")&amp;"|")-1))))*100/IF(ISNUMBER(N3303),N3303,IFERROR(VALUE(N3303),VALUE(LEFT(TRIM(N3303),FIND("|",SUBSTITUTE(SUBSTITUTE(SUBSTITUTE(SUBSTITUTE(SUBSTITUTE(TRIM(N3303),"/","|"),"(","|"),"（","|"),";","|"),"；","|")&amp;"|")-1))))&gt;=3,IF(ISNUMBER(O3303),O3303,IFERROR(VALUE(O3303),VALUE(LEFT(TRIM(O3303),FIND("|",SUBSTITUTE(SUBSTITUTE(SUBSTITUTE(SUBSTITUTE(SUBSTITUTE(TRIM(O3303),"/","|"),"(","|"),"（","|"),";","|"),"；","|")&amp;"|")-1))))*100/IF(ISNUMBER(N3303),N3303,IFERROR(VALUE(N3303),VALUE(LEFT(TRIM(N3303),FIND("|",SUBSTITUTE(SUBSTITUTE(SUBSTITUTE(SUBSTITUTE(SUBSTITUTE(TRIM(N3303),"/","|"),"(","|"),"（","|"),";","|"),"；","|")&amp;"|")-1))))&lt;=40),IF(ISNUMBER(O3303),O3303,IFERROR(VALUE(O3303),VALUE(LEFT(TRIM(O3303),FIND("|",SUBSTITUTE(SUBSTITUTE(SUBSTITUTE(SUBSTITUTE(SUBSTITUTE(TRIM(O3303),"/","|"),"(","|"),"（","|"),";","|"),"；","|")&amp;"|")-1))))*100/IF(ISNUMBER(N3303),N3303,IFERROR(VALUE(N3303),VALUE(LEFT(TRIM(N3303),FIND("|",SUBSTITUTE(SUBSTITUTE(SUBSTITUTE(SUBSTITUTE(SUBSTITUTE(TRIM(N3303),"/","|"),"(","|"),"（","|"),";","|"),"；","|")&amp;"|")-1)))),""),""))</x:f>
        <x:v>11.23</x:v>
      </x:c>
      <x:c r="AI3303" s="15" t="n">
        <x:f>IFERROR(IF(AND(IF(ISNUMBER(O3303),O3303,IFERROR(VALUE(O3303),VALUE(LEFT(TRIM(O3303),FIND("|",SUBSTITUTE(SUBSTITUTE(SUBSTITUTE(SUBSTITUTE(SUBSTITUTE(TRIM(O3303),"/","|"),"(","|"),"（","|"),";","|"),"；","|")&amp;"|")-1))))&gt;=75,IF(ISNUMBER(O3303),O3303,IFERROR(VALUE(O3303),VALUE(LEFT(TRIM(O3303),FIND("|",SUBSTITUTE(SUBSTITUTE(SUBSTITUTE(SUBSTITUTE(SUBSTITUTE(TRIM(O3303),"/","|"),"(","|"),"（","|"),";","|"),"；","|")&amp;"|")-1))))&lt;=85,IF(ISNUMBER(Q3303),Q3303,IFERROR(VALUE(Q3303),VALUE(LEFT(TRIM(Q3303),FIND("|",SUBSTITUTE(SUBSTITUTE(SUBSTITUTE(SUBSTITUTE(SUBSTITUTE(TRIM(Q3303),"/","|"),"(","|"),"（","|"),";","|"),"；","|")&amp;"|")-1))))&gt;0),IF(ISNUMBER(O3303),O3303,IFERROR(VALUE(O3303),VALUE(LEFT(TRIM(O3303),FIND("|",SUBSTITUTE(SUBSTITUTE(SUBSTITUTE(SUBSTITUTE(SUBSTITUTE(TRIM(O3303),"/","|"),"(","|"),"（","|"),";","|"),"；","|")&amp;"|")-1))))*1000/IF(ISNUMBER(Q3303),Q3303,IFERROR(VALUE(Q3303),VALUE(LEFT(TRIM(Q3303),FIND("|",SUBSTITUTE(SUBSTITUTE(SUBSTITUTE(SUBSTITUTE(SUBSTITUTE(TRIM(Q3303),"/","|"),"(","|"),"（","|"),";","|"),"；","|")&amp;"|")-1)))),""),"")</x:f>
        <x:v>465.88235294117646</x:v>
      </x:c>
      <x:c r="AJ3303" s="14" t="str">
        <x:f>IF(AI3303="","","非称重实测")</x:f>
        <x:v>非称重实测</x:v>
      </x:c>
      <x:c r="AK3303" s="14" t="str">
        <x:v>80kWh质量可推导</x:v>
      </x:c>
      <x:c r="AL3303" s="14" t="str">
        <x:v>v3.4.6-candidate</x:v>
      </x:c>
    </x:row>
    <x:row r="3304">
      <x:c r="A3304" t="n">
        <x:v>398</x:v>
      </x:c>
      <x:c r="B3304" t="str">
        <x:v>BJ6480A504BEV</x:v>
      </x:c>
      <x:c r="C3304" t="str">
        <x:v>极狐(ARCFOX)牌</x:v>
      </x:c>
      <x:c r="D3304" t="str">
        <x:v>北汽蓝谷麦格纳汽车有限公司</x:v>
      </x:c>
      <x:c r="E3304" t="str">
        <x:v>极狐αT5</x:v>
      </x:c>
      <x:c r="F3304"/>
      <x:c r="G3304"/>
      <x:c r="H3304" t="str">
        <x:v>纯电动多用途乘用车</x:v>
      </x:c>
      <x:c r="I3304" t="str">
        <x:v>SUV-C</x:v>
      </x:c>
      <x:c r="J3304" t="str">
        <x:v>BEV</x:v>
      </x:c>
      <x:c r="K3304" t="str">
        <x:v>否</x:v>
      </x:c>
      <x:c r="L3304" t="str">
        <x:v>1955</x:v>
      </x:c>
      <x:c r="M3304" t="n">
        <x:v>2845</x:v>
      </x:c>
      <x:c r="N3304" t="str">
        <x:v>560</x:v>
      </x:c>
      <x:c r="O3304" t="n">
        <x:v>64.6</x:v>
      </x:c>
      <x:c r="P3304" t="str">
        <x:v>磷酸铁锂锂离子电池</x:v>
      </x:c>
      <x:c r="Q3304" t="n">
        <x:v>150</x:v>
      </x:c>
      <x:c r="R3304" t="n">
        <x:v>11.54</x:v>
      </x:c>
      <x:c r="S3304" t="str">
        <x:v>185</x:v>
      </x:c>
      <x:c r="T3304" t="n">
        <x:v>185</x:v>
      </x:c>
      <x:c r="U3304" t="str">
        <x:v>海纳川浩夫尔（北京）新能源汽车驱动系统有限公司</x:v>
      </x:c>
      <x:c r="V3304"/>
      <x:c r="W3304" t="str">
        <x:v>TZ220XS460</x:v>
      </x:c>
      <x:c r="X3304" t="str">
        <x:v>不适用(BEV)</x:v>
      </x:c>
      <x:c r="Y3304" t="str">
        <x:v>不适用(BEV)</x:v>
      </x:c>
      <x:c r="Z3304" t="str">
        <x:v>不适用(BEV)</x:v>
      </x:c>
      <x:c r="AA3304" t="str">
        <x:v>不适用(BEV)</x:v>
      </x:c>
      <x:c r="AB3304" t="str">
        <x:v>不适用(BEV)</x:v>
      </x:c>
      <x:c r="AC3304" t="str">
        <x:v>不适用(BEV)</x:v>
      </x:c>
      <x:c r="AD3304" t="str">
        <x:v>BEV_新批次</x:v>
      </x:c>
      <x:c r="AE3304" s="14" t="str"/>
      <x:c r="AF3304" s="14" t="str"/>
      <x:c r="AG3304" s="14" t="str">
        <x:v>待OCR/外部证据：原字段为空</x:v>
      </x:c>
      <x:c r="AH3304" s="15" t="n">
        <x:f>IF(R3304&lt;&gt;"",R3304,IFERROR(IF(AND(IF(ISNUMBER(O3304),O3304,IFERROR(VALUE(O3304),VALUE(LEFT(TRIM(O3304),FIND("|",SUBSTITUTE(SUBSTITUTE(SUBSTITUTE(SUBSTITUTE(SUBSTITUTE(TRIM(O3304),"/","|"),"(","|"),"（","|"),";","|"),"；","|")&amp;"|")-1))))*100/IF(ISNUMBER(N3304),N3304,IFERROR(VALUE(N3304),VALUE(LEFT(TRIM(N3304),FIND("|",SUBSTITUTE(SUBSTITUTE(SUBSTITUTE(SUBSTITUTE(SUBSTITUTE(TRIM(N3304),"/","|"),"(","|"),"（","|"),";","|"),"；","|")&amp;"|")-1))))&gt;=3,IF(ISNUMBER(O3304),O3304,IFERROR(VALUE(O3304),VALUE(LEFT(TRIM(O3304),FIND("|",SUBSTITUTE(SUBSTITUTE(SUBSTITUTE(SUBSTITUTE(SUBSTITUTE(TRIM(O3304),"/","|"),"(","|"),"（","|"),";","|"),"；","|")&amp;"|")-1))))*100/IF(ISNUMBER(N3304),N3304,IFERROR(VALUE(N3304),VALUE(LEFT(TRIM(N3304),FIND("|",SUBSTITUTE(SUBSTITUTE(SUBSTITUTE(SUBSTITUTE(SUBSTITUTE(TRIM(N3304),"/","|"),"(","|"),"（","|"),";","|"),"；","|")&amp;"|")-1))))&lt;=40),IF(ISNUMBER(O3304),O3304,IFERROR(VALUE(O3304),VALUE(LEFT(TRIM(O3304),FIND("|",SUBSTITUTE(SUBSTITUTE(SUBSTITUTE(SUBSTITUTE(SUBSTITUTE(TRIM(O3304),"/","|"),"(","|"),"（","|"),";","|"),"；","|")&amp;"|")-1))))*100/IF(ISNUMBER(N3304),N3304,IFERROR(VALUE(N3304),VALUE(LEFT(TRIM(N3304),FIND("|",SUBSTITUTE(SUBSTITUTE(SUBSTITUTE(SUBSTITUTE(SUBSTITUTE(TRIM(N3304),"/","|"),"(","|"),"（","|"),";","|"),"；","|")&amp;"|")-1)))),""),""))</x:f>
        <x:v>11.54</x:v>
      </x:c>
      <x:c r="AI3304" s="15" t="str">
        <x:f>IFERROR(IF(AND(IF(ISNUMBER(O3304),O3304,IFERROR(VALUE(O3304),VALUE(LEFT(TRIM(O3304),FIND("|",SUBSTITUTE(SUBSTITUTE(SUBSTITUTE(SUBSTITUTE(SUBSTITUTE(TRIM(O3304),"/","|"),"(","|"),"（","|"),";","|"),"；","|")&amp;"|")-1))))&gt;=75,IF(ISNUMBER(O3304),O3304,IFERROR(VALUE(O3304),VALUE(LEFT(TRIM(O3304),FIND("|",SUBSTITUTE(SUBSTITUTE(SUBSTITUTE(SUBSTITUTE(SUBSTITUTE(TRIM(O3304),"/","|"),"(","|"),"（","|"),";","|"),"；","|")&amp;"|")-1))))&lt;=85,IF(ISNUMBER(Q3304),Q3304,IFERROR(VALUE(Q3304),VALUE(LEFT(TRIM(Q3304),FIND("|",SUBSTITUTE(SUBSTITUTE(SUBSTITUTE(SUBSTITUTE(SUBSTITUTE(TRIM(Q3304),"/","|"),"(","|"),"（","|"),";","|"),"；","|")&amp;"|")-1))))&gt;0),IF(ISNUMBER(O3304),O3304,IFERROR(VALUE(O3304),VALUE(LEFT(TRIM(O3304),FIND("|",SUBSTITUTE(SUBSTITUTE(SUBSTITUTE(SUBSTITUTE(SUBSTITUTE(TRIM(O3304),"/","|"),"(","|"),"（","|"),";","|"),"；","|")&amp;"|")-1))))*1000/IF(ISNUMBER(Q3304),Q3304,IFERROR(VALUE(Q3304),VALUE(LEFT(TRIM(Q3304),FIND("|",SUBSTITUTE(SUBSTITUTE(SUBSTITUTE(SUBSTITUTE(SUBSTITUTE(TRIM(Q3304),"/","|"),"(","|"),"（","|"),";","|"),"；","|")&amp;"|")-1)))),""),"")</x:f>
      </x:c>
      <x:c r="AJ3304" s="14" t="str">
        <x:f>IF(AI3304="","","非称重实测")</x:f>
      </x:c>
      <x:c r="AK3304" s="14" t="str"/>
      <x:c r="AL3304" s="14" t="str">
        <x:v>v3.4.6-candidate</x:v>
      </x:c>
    </x:row>
    <x:row r="3305">
      <x:c r="A3305" t="n">
        <x:v>398</x:v>
      </x:c>
      <x:c r="B3305" t="str">
        <x:v>BJ6480A50BEV</x:v>
      </x:c>
      <x:c r="C3305" t="str">
        <x:v>极狐(ARCFOX)牌</x:v>
      </x:c>
      <x:c r="D3305" t="str">
        <x:v>北汽蓝谷麦格纳汽车有限公司</x:v>
      </x:c>
      <x:c r="E3305" t="str">
        <x:v>极狐αT5</x:v>
      </x:c>
      <x:c r="F3305"/>
      <x:c r="G3305"/>
      <x:c r="H3305" t="str">
        <x:v>纯电动多用途乘用车</x:v>
      </x:c>
      <x:c r="I3305" t="str">
        <x:v>SUV-C</x:v>
      </x:c>
      <x:c r="J3305" t="str">
        <x:v>BEV</x:v>
      </x:c>
      <x:c r="K3305" t="str">
        <x:v>否</x:v>
      </x:c>
      <x:c r="L3305" t="str">
        <x:v>1955</x:v>
      </x:c>
      <x:c r="M3305" t="n">
        <x:v>2845</x:v>
      </x:c>
      <x:c r="N3305" t="str">
        <x:v>560</x:v>
      </x:c>
      <x:c r="O3305" t="n">
        <x:v>64.8</x:v>
      </x:c>
      <x:c r="P3305" t="str">
        <x:v>磷酸铁锂锂离子电池</x:v>
      </x:c>
      <x:c r="Q3305" t="n">
        <x:v>150</x:v>
      </x:c>
      <x:c r="R3305" t="n">
        <x:v>11.57</x:v>
      </x:c>
      <x:c r="S3305" t="str">
        <x:v>185</x:v>
      </x:c>
      <x:c r="T3305" t="n">
        <x:v>185</x:v>
      </x:c>
      <x:c r="U3305" t="str">
        <x:v>北京新能源汽车股份有限公司</x:v>
      </x:c>
      <x:c r="V3305"/>
      <x:c r="W3305" t="str">
        <x:v>TZ220XS645</x:v>
      </x:c>
      <x:c r="X3305" t="str">
        <x:v>不适用(BEV)</x:v>
      </x:c>
      <x:c r="Y3305" t="str">
        <x:v>不适用(BEV)</x:v>
      </x:c>
      <x:c r="Z3305" t="str">
        <x:v>不适用(BEV)</x:v>
      </x:c>
      <x:c r="AA3305" t="str">
        <x:v>不适用(BEV)</x:v>
      </x:c>
      <x:c r="AB3305" t="str">
        <x:v>不适用(BEV)</x:v>
      </x:c>
      <x:c r="AC3305" t="str">
        <x:v>不适用(BEV)</x:v>
      </x:c>
      <x:c r="AD3305" t="str">
        <x:v>BEV_新批次</x:v>
      </x:c>
      <x:c r="AE3305" s="14" t="str"/>
      <x:c r="AF3305" s="14" t="str"/>
      <x:c r="AG3305" s="14" t="str">
        <x:v>待OCR/外部证据：原字段为空</x:v>
      </x:c>
      <x:c r="AH3305" s="15" t="n">
        <x:f>IF(R3305&lt;&gt;"",R3305,IFERROR(IF(AND(IF(ISNUMBER(O3305),O3305,IFERROR(VALUE(O3305),VALUE(LEFT(TRIM(O3305),FIND("|",SUBSTITUTE(SUBSTITUTE(SUBSTITUTE(SUBSTITUTE(SUBSTITUTE(TRIM(O3305),"/","|"),"(","|"),"（","|"),";","|"),"；","|")&amp;"|")-1))))*100/IF(ISNUMBER(N3305),N3305,IFERROR(VALUE(N3305),VALUE(LEFT(TRIM(N3305),FIND("|",SUBSTITUTE(SUBSTITUTE(SUBSTITUTE(SUBSTITUTE(SUBSTITUTE(TRIM(N3305),"/","|"),"(","|"),"（","|"),";","|"),"；","|")&amp;"|")-1))))&gt;=3,IF(ISNUMBER(O3305),O3305,IFERROR(VALUE(O3305),VALUE(LEFT(TRIM(O3305),FIND("|",SUBSTITUTE(SUBSTITUTE(SUBSTITUTE(SUBSTITUTE(SUBSTITUTE(TRIM(O3305),"/","|"),"(","|"),"（","|"),";","|"),"；","|")&amp;"|")-1))))*100/IF(ISNUMBER(N3305),N3305,IFERROR(VALUE(N3305),VALUE(LEFT(TRIM(N3305),FIND("|",SUBSTITUTE(SUBSTITUTE(SUBSTITUTE(SUBSTITUTE(SUBSTITUTE(TRIM(N3305),"/","|"),"(","|"),"（","|"),";","|"),"；","|")&amp;"|")-1))))&lt;=40),IF(ISNUMBER(O3305),O3305,IFERROR(VALUE(O3305),VALUE(LEFT(TRIM(O3305),FIND("|",SUBSTITUTE(SUBSTITUTE(SUBSTITUTE(SUBSTITUTE(SUBSTITUTE(TRIM(O3305),"/","|"),"(","|"),"（","|"),";","|"),"；","|")&amp;"|")-1))))*100/IF(ISNUMBER(N3305),N3305,IFERROR(VALUE(N3305),VALUE(LEFT(TRIM(N3305),FIND("|",SUBSTITUTE(SUBSTITUTE(SUBSTITUTE(SUBSTITUTE(SUBSTITUTE(TRIM(N3305),"/","|"),"(","|"),"（","|"),";","|"),"；","|")&amp;"|")-1)))),""),""))</x:f>
        <x:v>11.57</x:v>
      </x:c>
      <x:c r="AI3305" s="15" t="str">
        <x:f>IFERROR(IF(AND(IF(ISNUMBER(O3305),O3305,IFERROR(VALUE(O3305),VALUE(LEFT(TRIM(O3305),FIND("|",SUBSTITUTE(SUBSTITUTE(SUBSTITUTE(SUBSTITUTE(SUBSTITUTE(TRIM(O3305),"/","|"),"(","|"),"（","|"),";","|"),"；","|")&amp;"|")-1))))&gt;=75,IF(ISNUMBER(O3305),O3305,IFERROR(VALUE(O3305),VALUE(LEFT(TRIM(O3305),FIND("|",SUBSTITUTE(SUBSTITUTE(SUBSTITUTE(SUBSTITUTE(SUBSTITUTE(TRIM(O3305),"/","|"),"(","|"),"（","|"),";","|"),"；","|")&amp;"|")-1))))&lt;=85,IF(ISNUMBER(Q3305),Q3305,IFERROR(VALUE(Q3305),VALUE(LEFT(TRIM(Q3305),FIND("|",SUBSTITUTE(SUBSTITUTE(SUBSTITUTE(SUBSTITUTE(SUBSTITUTE(TRIM(Q3305),"/","|"),"(","|"),"（","|"),";","|"),"；","|")&amp;"|")-1))))&gt;0),IF(ISNUMBER(O3305),O3305,IFERROR(VALUE(O3305),VALUE(LEFT(TRIM(O3305),FIND("|",SUBSTITUTE(SUBSTITUTE(SUBSTITUTE(SUBSTITUTE(SUBSTITUTE(TRIM(O3305),"/","|"),"(","|"),"（","|"),";","|"),"；","|")&amp;"|")-1))))*1000/IF(ISNUMBER(Q3305),Q3305,IFERROR(VALUE(Q3305),VALUE(LEFT(TRIM(Q3305),FIND("|",SUBSTITUTE(SUBSTITUTE(SUBSTITUTE(SUBSTITUTE(SUBSTITUTE(TRIM(Q3305),"/","|"),"(","|"),"（","|"),";","|"),"；","|")&amp;"|")-1)))),""),"")</x:f>
      </x:c>
      <x:c r="AJ3305" s="14" t="str">
        <x:f>IF(AI3305="","","非称重实测")</x:f>
      </x:c>
      <x:c r="AK3305" s="14" t="str"/>
      <x:c r="AL3305" s="14" t="str">
        <x:v>v3.4.6-candidate</x:v>
      </x:c>
    </x:row>
    <x:row r="3306">
      <x:c r="A3306" t="n">
        <x:v>398</x:v>
      </x:c>
      <x:c r="B3306" t="str">
        <x:v>BJ7000T374BEV</x:v>
      </x:c>
      <x:c r="C3306" t="str">
        <x:v>极狐牌</x:v>
      </x:c>
      <x:c r="D3306" t="str">
        <x:v>北京新能源汽车股份有限公司</x:v>
      </x:c>
      <x:c r="E3306" t="str">
        <x:v>T1</x:v>
      </x:c>
      <x:c r="F3306"/>
      <x:c r="G3306"/>
      <x:c r="H3306" t="str">
        <x:v>纯电动轿车</x:v>
      </x:c>
      <x:c r="I3306" t="str">
        <x:v>Car-C</x:v>
      </x:c>
      <x:c r="J3306" t="str">
        <x:v>BEV</x:v>
      </x:c>
      <x:c r="K3306" t="str">
        <x:v>否</x:v>
      </x:c>
      <x:c r="L3306" t="str">
        <x:v>1415</x:v>
      </x:c>
      <x:c r="M3306" t="n">
        <x:v>2770</x:v>
      </x:c>
      <x:c r="N3306" t="str">
        <x:v>320</x:v>
      </x:c>
      <x:c r="O3306" t="n">
        <x:v>33.4</x:v>
      </x:c>
      <x:c r="P3306" t="str">
        <x:v>磷酸铁锂蓄电池</x:v>
      </x:c>
      <x:c r="Q3306" t="n">
        <x:v>160</x:v>
      </x:c>
      <x:c r="R3306" t="n">
        <x:v>14.5</x:v>
      </x:c>
      <x:c r="S3306" t="str">
        <x:v>95</x:v>
      </x:c>
      <x:c r="T3306" t="n">
        <x:v>95</x:v>
      </x:c>
      <x:c r="U3306" t="str">
        <x:v>湖南中车时代电驱科技有限公司</x:v>
      </x:c>
      <x:c r="V3306"/>
      <x:c r="W3306" t="str">
        <x:v>TZ180XS344</x:v>
      </x:c>
      <x:c r="X3306" t="str">
        <x:v>不适用(BEV)</x:v>
      </x:c>
      <x:c r="Y3306" t="str">
        <x:v>不适用(BEV)</x:v>
      </x:c>
      <x:c r="Z3306" t="str">
        <x:v>不适用(BEV)</x:v>
      </x:c>
      <x:c r="AA3306" t="str">
        <x:v>不适用(BEV)</x:v>
      </x:c>
      <x:c r="AB3306" t="str">
        <x:v>不适用(BEV)</x:v>
      </x:c>
      <x:c r="AC3306" t="str">
        <x:v>不适用(BEV)</x:v>
      </x:c>
      <x:c r="AD3306" t="str">
        <x:v>BEV_新批次</x:v>
      </x:c>
      <x:c r="AE3306" s="14" t="str"/>
      <x:c r="AF3306" s="14" t="n">
        <x:v>176</x:v>
      </x:c>
      <x:c r="AG3306" s="14" t="str">
        <x:v>B外部候选</x:v>
      </x:c>
      <x:c r="AH3306" s="15" t="n">
        <x:f>IF(R3306&lt;&gt;"",R3306,IFERROR(IF(AND(IF(ISNUMBER(O3306),O3306,IFERROR(VALUE(O3306),VALUE(LEFT(TRIM(O3306),FIND("|",SUBSTITUTE(SUBSTITUTE(SUBSTITUTE(SUBSTITUTE(SUBSTITUTE(TRIM(O3306),"/","|"),"(","|"),"（","|"),";","|"),"；","|")&amp;"|")-1))))*100/IF(ISNUMBER(N3306),N3306,IFERROR(VALUE(N3306),VALUE(LEFT(TRIM(N3306),FIND("|",SUBSTITUTE(SUBSTITUTE(SUBSTITUTE(SUBSTITUTE(SUBSTITUTE(TRIM(N3306),"/","|"),"(","|"),"（","|"),";","|"),"；","|")&amp;"|")-1))))&gt;=3,IF(ISNUMBER(O3306),O3306,IFERROR(VALUE(O3306),VALUE(LEFT(TRIM(O3306),FIND("|",SUBSTITUTE(SUBSTITUTE(SUBSTITUTE(SUBSTITUTE(SUBSTITUTE(TRIM(O3306),"/","|"),"(","|"),"（","|"),";","|"),"；","|")&amp;"|")-1))))*100/IF(ISNUMBER(N3306),N3306,IFERROR(VALUE(N3306),VALUE(LEFT(TRIM(N3306),FIND("|",SUBSTITUTE(SUBSTITUTE(SUBSTITUTE(SUBSTITUTE(SUBSTITUTE(TRIM(N3306),"/","|"),"(","|"),"（","|"),";","|"),"；","|")&amp;"|")-1))))&lt;=40),IF(ISNUMBER(O3306),O3306,IFERROR(VALUE(O3306),VALUE(LEFT(TRIM(O3306),FIND("|",SUBSTITUTE(SUBSTITUTE(SUBSTITUTE(SUBSTITUTE(SUBSTITUTE(TRIM(O3306),"/","|"),"(","|"),"（","|"),";","|"),"；","|")&amp;"|")-1))))*100/IF(ISNUMBER(N3306),N3306,IFERROR(VALUE(N3306),VALUE(LEFT(TRIM(N3306),FIND("|",SUBSTITUTE(SUBSTITUTE(SUBSTITUTE(SUBSTITUTE(SUBSTITUTE(TRIM(N3306),"/","|"),"(","|"),"（","|"),";","|"),"；","|")&amp;"|")-1)))),""),""))</x:f>
        <x:v>14.5</x:v>
      </x:c>
      <x:c r="AI3306" s="15" t="str">
        <x:f>IFERROR(IF(AND(IF(ISNUMBER(O3306),O3306,IFERROR(VALUE(O3306),VALUE(LEFT(TRIM(O3306),FIND("|",SUBSTITUTE(SUBSTITUTE(SUBSTITUTE(SUBSTITUTE(SUBSTITUTE(TRIM(O3306),"/","|"),"(","|"),"（","|"),";","|"),"；","|")&amp;"|")-1))))&gt;=75,IF(ISNUMBER(O3306),O3306,IFERROR(VALUE(O3306),VALUE(LEFT(TRIM(O3306),FIND("|",SUBSTITUTE(SUBSTITUTE(SUBSTITUTE(SUBSTITUTE(SUBSTITUTE(TRIM(O3306),"/","|"),"(","|"),"（","|"),";","|"),"；","|")&amp;"|")-1))))&lt;=85,IF(ISNUMBER(Q3306),Q3306,IFERROR(VALUE(Q3306),VALUE(LEFT(TRIM(Q3306),FIND("|",SUBSTITUTE(SUBSTITUTE(SUBSTITUTE(SUBSTITUTE(SUBSTITUTE(TRIM(Q3306),"/","|"),"(","|"),"（","|"),";","|"),"；","|")&amp;"|")-1))))&gt;0),IF(ISNUMBER(O3306),O3306,IFERROR(VALUE(O3306),VALUE(LEFT(TRIM(O3306),FIND("|",SUBSTITUTE(SUBSTITUTE(SUBSTITUTE(SUBSTITUTE(SUBSTITUTE(TRIM(O3306),"/","|"),"(","|"),"（","|"),";","|"),"；","|")&amp;"|")-1))))*1000/IF(ISNUMBER(Q3306),Q3306,IFERROR(VALUE(Q3306),VALUE(LEFT(TRIM(Q3306),FIND("|",SUBSTITUTE(SUBSTITUTE(SUBSTITUTE(SUBSTITUTE(SUBSTITUTE(TRIM(Q3306),"/","|"),"(","|"),"（","|"),";","|"),"；","|")&amp;"|")-1)))),""),"")</x:f>
      </x:c>
      <x:c r="AJ3306" s="14" t="str">
        <x:f>IF(AI3306="","","非称重实测")</x:f>
      </x:c>
      <x:c r="AK3306" s="14" t="str">
        <x:v>扭矩外部候选</x:v>
      </x:c>
      <x:c r="AL3306" s="14" t="str">
        <x:v>v3.4.6-candidate</x:v>
      </x:c>
    </x:row>
    <x:row r="3307">
      <x:c r="A3307" t="n">
        <x:v>398</x:v>
      </x:c>
      <x:c r="B3307" t="str">
        <x:v>BJ7000T375BEV</x:v>
      </x:c>
      <x:c r="C3307" t="str">
        <x:v>极狐牌</x:v>
      </x:c>
      <x:c r="D3307" t="str">
        <x:v>北京新能源汽车股份有限公司</x:v>
      </x:c>
      <x:c r="E3307" t="str">
        <x:v>T1</x:v>
      </x:c>
      <x:c r="F3307"/>
      <x:c r="G3307"/>
      <x:c r="H3307" t="str">
        <x:v>纯电动轿车</x:v>
      </x:c>
      <x:c r="I3307" t="str">
        <x:v>Car-C</x:v>
      </x:c>
      <x:c r="J3307" t="str">
        <x:v>BEV</x:v>
      </x:c>
      <x:c r="K3307" t="str">
        <x:v>否</x:v>
      </x:c>
      <x:c r="L3307" t="str">
        <x:v>1435</x:v>
      </x:c>
      <x:c r="M3307" t="n">
        <x:v>2770</x:v>
      </x:c>
      <x:c r="N3307" t="str">
        <x:v>425</x:v>
      </x:c>
      <x:c r="O3307" t="n">
        <x:v>44.1</x:v>
      </x:c>
      <x:c r="P3307" t="str">
        <x:v>磷酸铁锂蓄电池</x:v>
      </x:c>
      <x:c r="Q3307" t="n">
        <x:v>160</x:v>
      </x:c>
      <x:c r="R3307" t="n">
        <x:v>14.5</x:v>
      </x:c>
      <x:c r="S3307" t="str">
        <x:v>70</x:v>
      </x:c>
      <x:c r="T3307" t="n">
        <x:v>70</x:v>
      </x:c>
      <x:c r="U3307" t="str">
        <x:v>湖南中车时代电驱科技有限公司</x:v>
      </x:c>
      <x:c r="V3307"/>
      <x:c r="W3307" t="str">
        <x:v>TZ180XS344</x:v>
      </x:c>
      <x:c r="X3307" t="str">
        <x:v>不适用(BEV)</x:v>
      </x:c>
      <x:c r="Y3307" t="str">
        <x:v>不适用(BEV)</x:v>
      </x:c>
      <x:c r="Z3307" t="str">
        <x:v>不适用(BEV)</x:v>
      </x:c>
      <x:c r="AA3307" t="str">
        <x:v>不适用(BEV)</x:v>
      </x:c>
      <x:c r="AB3307" t="str">
        <x:v>不适用(BEV)</x:v>
      </x:c>
      <x:c r="AC3307" t="str">
        <x:v>不适用(BEV)</x:v>
      </x:c>
      <x:c r="AD3307" t="str">
        <x:v>BEV_新批次</x:v>
      </x:c>
      <x:c r="AE3307" s="14" t="str"/>
      <x:c r="AF3307" s="14" t="n">
        <x:v>176</x:v>
      </x:c>
      <x:c r="AG3307" s="14" t="str">
        <x:v>B外部候选</x:v>
      </x:c>
      <x:c r="AH3307" s="15" t="n">
        <x:f>IF(R3307&lt;&gt;"",R3307,IFERROR(IF(AND(IF(ISNUMBER(O3307),O3307,IFERROR(VALUE(O3307),VALUE(LEFT(TRIM(O3307),FIND("|",SUBSTITUTE(SUBSTITUTE(SUBSTITUTE(SUBSTITUTE(SUBSTITUTE(TRIM(O3307),"/","|"),"(","|"),"（","|"),";","|"),"；","|")&amp;"|")-1))))*100/IF(ISNUMBER(N3307),N3307,IFERROR(VALUE(N3307),VALUE(LEFT(TRIM(N3307),FIND("|",SUBSTITUTE(SUBSTITUTE(SUBSTITUTE(SUBSTITUTE(SUBSTITUTE(TRIM(N3307),"/","|"),"(","|"),"（","|"),";","|"),"；","|")&amp;"|")-1))))&gt;=3,IF(ISNUMBER(O3307),O3307,IFERROR(VALUE(O3307),VALUE(LEFT(TRIM(O3307),FIND("|",SUBSTITUTE(SUBSTITUTE(SUBSTITUTE(SUBSTITUTE(SUBSTITUTE(TRIM(O3307),"/","|"),"(","|"),"（","|"),";","|"),"；","|")&amp;"|")-1))))*100/IF(ISNUMBER(N3307),N3307,IFERROR(VALUE(N3307),VALUE(LEFT(TRIM(N3307),FIND("|",SUBSTITUTE(SUBSTITUTE(SUBSTITUTE(SUBSTITUTE(SUBSTITUTE(TRIM(N3307),"/","|"),"(","|"),"（","|"),";","|"),"；","|")&amp;"|")-1))))&lt;=40),IF(ISNUMBER(O3307),O3307,IFERROR(VALUE(O3307),VALUE(LEFT(TRIM(O3307),FIND("|",SUBSTITUTE(SUBSTITUTE(SUBSTITUTE(SUBSTITUTE(SUBSTITUTE(TRIM(O3307),"/","|"),"(","|"),"（","|"),";","|"),"；","|")&amp;"|")-1))))*100/IF(ISNUMBER(N3307),N3307,IFERROR(VALUE(N3307),VALUE(LEFT(TRIM(N3307),FIND("|",SUBSTITUTE(SUBSTITUTE(SUBSTITUTE(SUBSTITUTE(SUBSTITUTE(TRIM(N3307),"/","|"),"(","|"),"（","|"),";","|"),"；","|")&amp;"|")-1)))),""),""))</x:f>
        <x:v>14.5</x:v>
      </x:c>
      <x:c r="AI3307" s="15" t="str">
        <x:f>IFERROR(IF(AND(IF(ISNUMBER(O3307),O3307,IFERROR(VALUE(O3307),VALUE(LEFT(TRIM(O3307),FIND("|",SUBSTITUTE(SUBSTITUTE(SUBSTITUTE(SUBSTITUTE(SUBSTITUTE(TRIM(O3307),"/","|"),"(","|"),"（","|"),";","|"),"；","|")&amp;"|")-1))))&gt;=75,IF(ISNUMBER(O3307),O3307,IFERROR(VALUE(O3307),VALUE(LEFT(TRIM(O3307),FIND("|",SUBSTITUTE(SUBSTITUTE(SUBSTITUTE(SUBSTITUTE(SUBSTITUTE(TRIM(O3307),"/","|"),"(","|"),"（","|"),";","|"),"；","|")&amp;"|")-1))))&lt;=85,IF(ISNUMBER(Q3307),Q3307,IFERROR(VALUE(Q3307),VALUE(LEFT(TRIM(Q3307),FIND("|",SUBSTITUTE(SUBSTITUTE(SUBSTITUTE(SUBSTITUTE(SUBSTITUTE(TRIM(Q3307),"/","|"),"(","|"),"（","|"),";","|"),"；","|")&amp;"|")-1))))&gt;0),IF(ISNUMBER(O3307),O3307,IFERROR(VALUE(O3307),VALUE(LEFT(TRIM(O3307),FIND("|",SUBSTITUTE(SUBSTITUTE(SUBSTITUTE(SUBSTITUTE(SUBSTITUTE(TRIM(O3307),"/","|"),"(","|"),"（","|"),";","|"),"；","|")&amp;"|")-1))))*1000/IF(ISNUMBER(Q3307),Q3307,IFERROR(VALUE(Q3307),VALUE(LEFT(TRIM(Q3307),FIND("|",SUBSTITUTE(SUBSTITUTE(SUBSTITUTE(SUBSTITUTE(SUBSTITUTE(TRIM(Q3307),"/","|"),"(","|"),"（","|"),";","|"),"；","|")&amp;"|")-1)))),""),"")</x:f>
      </x:c>
      <x:c r="AJ3307" s="14" t="str">
        <x:f>IF(AI3307="","","非称重实测")</x:f>
      </x:c>
      <x:c r="AK3307" s="14" t="str">
        <x:v>扭矩外部候选</x:v>
      </x:c>
      <x:c r="AL3307" s="14" t="str">
        <x:v>v3.4.6-candidate</x:v>
      </x:c>
    </x:row>
    <x:row r="3308">
      <x:c r="A3308" t="n">
        <x:v>398</x:v>
      </x:c>
      <x:c r="B3308" t="str">
        <x:v>BJ7000T376BEV</x:v>
      </x:c>
      <x:c r="C3308" t="str">
        <x:v>极狐牌</x:v>
      </x:c>
      <x:c r="D3308" t="str">
        <x:v>北京新能源汽车股份有限公司</x:v>
      </x:c>
      <x:c r="E3308" t="str">
        <x:v>T1</x:v>
      </x:c>
      <x:c r="F3308"/>
      <x:c r="G3308"/>
      <x:c r="H3308" t="str">
        <x:v>纯电动轿车</x:v>
      </x:c>
      <x:c r="I3308" t="str">
        <x:v>Car-C</x:v>
      </x:c>
      <x:c r="J3308" t="str">
        <x:v>BEV</x:v>
      </x:c>
      <x:c r="K3308" t="str">
        <x:v>否</x:v>
      </x:c>
      <x:c r="L3308" t="str">
        <x:v>1435</x:v>
      </x:c>
      <x:c r="M3308" t="n">
        <x:v>2770</x:v>
      </x:c>
      <x:c r="N3308" t="str">
        <x:v>425</x:v>
      </x:c>
      <x:c r="O3308" t="n">
        <x:v>42.4</x:v>
      </x:c>
      <x:c r="P3308" t="str">
        <x:v>磷酸铁锂蓄电池</x:v>
      </x:c>
      <x:c r="Q3308" t="n">
        <x:v>160</x:v>
      </x:c>
      <x:c r="R3308" t="n">
        <x:v>14.5</x:v>
      </x:c>
      <x:c r="S3308" t="str">
        <x:v>70</x:v>
      </x:c>
      <x:c r="T3308" t="n">
        <x:v>70</x:v>
      </x:c>
      <x:c r="U3308" t="str">
        <x:v>湖南中车时代电驱科技有限公司</x:v>
      </x:c>
      <x:c r="V3308"/>
      <x:c r="W3308" t="str">
        <x:v>TZ180XS344</x:v>
      </x:c>
      <x:c r="X3308" t="str">
        <x:v>不适用(BEV)</x:v>
      </x:c>
      <x:c r="Y3308" t="str">
        <x:v>不适用(BEV)</x:v>
      </x:c>
      <x:c r="Z3308" t="str">
        <x:v>不适用(BEV)</x:v>
      </x:c>
      <x:c r="AA3308" t="str">
        <x:v>不适用(BEV)</x:v>
      </x:c>
      <x:c r="AB3308" t="str">
        <x:v>不适用(BEV)</x:v>
      </x:c>
      <x:c r="AC3308" t="str">
        <x:v>不适用(BEV)</x:v>
      </x:c>
      <x:c r="AD3308" t="str">
        <x:v>BEV_新批次</x:v>
      </x:c>
      <x:c r="AE3308" s="14" t="str"/>
      <x:c r="AF3308" s="14" t="n">
        <x:v>176</x:v>
      </x:c>
      <x:c r="AG3308" s="14" t="str">
        <x:v>B外部候选</x:v>
      </x:c>
      <x:c r="AH3308" s="15" t="n">
        <x:f>IF(R3308&lt;&gt;"",R3308,IFERROR(IF(AND(IF(ISNUMBER(O3308),O3308,IFERROR(VALUE(O3308),VALUE(LEFT(TRIM(O3308),FIND("|",SUBSTITUTE(SUBSTITUTE(SUBSTITUTE(SUBSTITUTE(SUBSTITUTE(TRIM(O3308),"/","|"),"(","|"),"（","|"),";","|"),"；","|")&amp;"|")-1))))*100/IF(ISNUMBER(N3308),N3308,IFERROR(VALUE(N3308),VALUE(LEFT(TRIM(N3308),FIND("|",SUBSTITUTE(SUBSTITUTE(SUBSTITUTE(SUBSTITUTE(SUBSTITUTE(TRIM(N3308),"/","|"),"(","|"),"（","|"),";","|"),"；","|")&amp;"|")-1))))&gt;=3,IF(ISNUMBER(O3308),O3308,IFERROR(VALUE(O3308),VALUE(LEFT(TRIM(O3308),FIND("|",SUBSTITUTE(SUBSTITUTE(SUBSTITUTE(SUBSTITUTE(SUBSTITUTE(TRIM(O3308),"/","|"),"(","|"),"（","|"),";","|"),"；","|")&amp;"|")-1))))*100/IF(ISNUMBER(N3308),N3308,IFERROR(VALUE(N3308),VALUE(LEFT(TRIM(N3308),FIND("|",SUBSTITUTE(SUBSTITUTE(SUBSTITUTE(SUBSTITUTE(SUBSTITUTE(TRIM(N3308),"/","|"),"(","|"),"（","|"),";","|"),"；","|")&amp;"|")-1))))&lt;=40),IF(ISNUMBER(O3308),O3308,IFERROR(VALUE(O3308),VALUE(LEFT(TRIM(O3308),FIND("|",SUBSTITUTE(SUBSTITUTE(SUBSTITUTE(SUBSTITUTE(SUBSTITUTE(TRIM(O3308),"/","|"),"(","|"),"（","|"),";","|"),"；","|")&amp;"|")-1))))*100/IF(ISNUMBER(N3308),N3308,IFERROR(VALUE(N3308),VALUE(LEFT(TRIM(N3308),FIND("|",SUBSTITUTE(SUBSTITUTE(SUBSTITUTE(SUBSTITUTE(SUBSTITUTE(TRIM(N3308),"/","|"),"(","|"),"（","|"),";","|"),"；","|")&amp;"|")-1)))),""),""))</x:f>
        <x:v>14.5</x:v>
      </x:c>
      <x:c r="AI3308" s="15" t="str">
        <x:f>IFERROR(IF(AND(IF(ISNUMBER(O3308),O3308,IFERROR(VALUE(O3308),VALUE(LEFT(TRIM(O3308),FIND("|",SUBSTITUTE(SUBSTITUTE(SUBSTITUTE(SUBSTITUTE(SUBSTITUTE(TRIM(O3308),"/","|"),"(","|"),"（","|"),";","|"),"；","|")&amp;"|")-1))))&gt;=75,IF(ISNUMBER(O3308),O3308,IFERROR(VALUE(O3308),VALUE(LEFT(TRIM(O3308),FIND("|",SUBSTITUTE(SUBSTITUTE(SUBSTITUTE(SUBSTITUTE(SUBSTITUTE(TRIM(O3308),"/","|"),"(","|"),"（","|"),";","|"),"；","|")&amp;"|")-1))))&lt;=85,IF(ISNUMBER(Q3308),Q3308,IFERROR(VALUE(Q3308),VALUE(LEFT(TRIM(Q3308),FIND("|",SUBSTITUTE(SUBSTITUTE(SUBSTITUTE(SUBSTITUTE(SUBSTITUTE(TRIM(Q3308),"/","|"),"(","|"),"（","|"),";","|"),"；","|")&amp;"|")-1))))&gt;0),IF(ISNUMBER(O3308),O3308,IFERROR(VALUE(O3308),VALUE(LEFT(TRIM(O3308),FIND("|",SUBSTITUTE(SUBSTITUTE(SUBSTITUTE(SUBSTITUTE(SUBSTITUTE(TRIM(O3308),"/","|"),"(","|"),"（","|"),";","|"),"；","|")&amp;"|")-1))))*1000/IF(ISNUMBER(Q3308),Q3308,IFERROR(VALUE(Q3308),VALUE(LEFT(TRIM(Q3308),FIND("|",SUBSTITUTE(SUBSTITUTE(SUBSTITUTE(SUBSTITUTE(SUBSTITUTE(TRIM(Q3308),"/","|"),"(","|"),"（","|"),";","|"),"；","|")&amp;"|")-1)))),""),"")</x:f>
      </x:c>
      <x:c r="AJ3308" s="14" t="str">
        <x:f>IF(AI3308="","","非称重实测")</x:f>
      </x:c>
      <x:c r="AK3308" s="14" t="str">
        <x:v>扭矩外部候选</x:v>
      </x:c>
      <x:c r="AL3308" s="14" t="str">
        <x:v>v3.4.6-candidate</x:v>
      </x:c>
    </x:row>
    <x:row r="3309">
      <x:c r="A3309" t="n">
        <x:v>398</x:v>
      </x:c>
      <x:c r="B3309" t="str">
        <x:v>BJ7000T377BEV</x:v>
      </x:c>
      <x:c r="C3309" t="str">
        <x:v>极狐牌</x:v>
      </x:c>
      <x:c r="D3309" t="str">
        <x:v>北京新能源汽车股份有限公司</x:v>
      </x:c>
      <x:c r="E3309" t="str">
        <x:v>T1</x:v>
      </x:c>
      <x:c r="F3309"/>
      <x:c r="G3309"/>
      <x:c r="H3309" t="str">
        <x:v>纯电动轿车</x:v>
      </x:c>
      <x:c r="I3309" t="str">
        <x:v>Car-C</x:v>
      </x:c>
      <x:c r="J3309" t="str">
        <x:v>BEV</x:v>
      </x:c>
      <x:c r="K3309" t="str">
        <x:v>否</x:v>
      </x:c>
      <x:c r="L3309" t="str">
        <x:v>1450</x:v>
      </x:c>
      <x:c r="M3309" t="n">
        <x:v>2770</x:v>
      </x:c>
      <x:c r="N3309" t="str">
        <x:v>425</x:v>
      </x:c>
      <x:c r="O3309" t="n">
        <x:v>42.3</x:v>
      </x:c>
      <x:c r="P3309" t="str">
        <x:v>磷酸铁锂蓄电池</x:v>
      </x:c>
      <x:c r="Q3309" t="n">
        <x:v>160</x:v>
      </x:c>
      <x:c r="R3309" t="n">
        <x:v>14.5</x:v>
      </x:c>
      <x:c r="S3309" t="str">
        <x:v>70</x:v>
      </x:c>
      <x:c r="T3309" t="n">
        <x:v>70</x:v>
      </x:c>
      <x:c r="U3309" t="str">
        <x:v>湖南中车时代电驱科技有限公司</x:v>
      </x:c>
      <x:c r="V3309"/>
      <x:c r="W3309" t="str">
        <x:v>TZ180XS344</x:v>
      </x:c>
      <x:c r="X3309" t="str">
        <x:v>不适用(BEV)</x:v>
      </x:c>
      <x:c r="Y3309" t="str">
        <x:v>不适用(BEV)</x:v>
      </x:c>
      <x:c r="Z3309" t="str">
        <x:v>不适用(BEV)</x:v>
      </x:c>
      <x:c r="AA3309" t="str">
        <x:v>不适用(BEV)</x:v>
      </x:c>
      <x:c r="AB3309" t="str">
        <x:v>不适用(BEV)</x:v>
      </x:c>
      <x:c r="AC3309" t="str">
        <x:v>不适用(BEV)</x:v>
      </x:c>
      <x:c r="AD3309" t="str">
        <x:v>BEV_新批次</x:v>
      </x:c>
      <x:c r="AE3309" s="14" t="str"/>
      <x:c r="AF3309" s="14" t="n">
        <x:v>176</x:v>
      </x:c>
      <x:c r="AG3309" s="14" t="str">
        <x:v>B外部候选</x:v>
      </x:c>
      <x:c r="AH3309" s="15" t="n">
        <x:f>IF(R3309&lt;&gt;"",R3309,IFERROR(IF(AND(IF(ISNUMBER(O3309),O3309,IFERROR(VALUE(O3309),VALUE(LEFT(TRIM(O3309),FIND("|",SUBSTITUTE(SUBSTITUTE(SUBSTITUTE(SUBSTITUTE(SUBSTITUTE(TRIM(O3309),"/","|"),"(","|"),"（","|"),";","|"),"；","|")&amp;"|")-1))))*100/IF(ISNUMBER(N3309),N3309,IFERROR(VALUE(N3309),VALUE(LEFT(TRIM(N3309),FIND("|",SUBSTITUTE(SUBSTITUTE(SUBSTITUTE(SUBSTITUTE(SUBSTITUTE(TRIM(N3309),"/","|"),"(","|"),"（","|"),";","|"),"；","|")&amp;"|")-1))))&gt;=3,IF(ISNUMBER(O3309),O3309,IFERROR(VALUE(O3309),VALUE(LEFT(TRIM(O3309),FIND("|",SUBSTITUTE(SUBSTITUTE(SUBSTITUTE(SUBSTITUTE(SUBSTITUTE(TRIM(O3309),"/","|"),"(","|"),"（","|"),";","|"),"；","|")&amp;"|")-1))))*100/IF(ISNUMBER(N3309),N3309,IFERROR(VALUE(N3309),VALUE(LEFT(TRIM(N3309),FIND("|",SUBSTITUTE(SUBSTITUTE(SUBSTITUTE(SUBSTITUTE(SUBSTITUTE(TRIM(N3309),"/","|"),"(","|"),"（","|"),";","|"),"；","|")&amp;"|")-1))))&lt;=40),IF(ISNUMBER(O3309),O3309,IFERROR(VALUE(O3309),VALUE(LEFT(TRIM(O3309),FIND("|",SUBSTITUTE(SUBSTITUTE(SUBSTITUTE(SUBSTITUTE(SUBSTITUTE(TRIM(O3309),"/","|"),"(","|"),"（","|"),";","|"),"；","|")&amp;"|")-1))))*100/IF(ISNUMBER(N3309),N3309,IFERROR(VALUE(N3309),VALUE(LEFT(TRIM(N3309),FIND("|",SUBSTITUTE(SUBSTITUTE(SUBSTITUTE(SUBSTITUTE(SUBSTITUTE(TRIM(N3309),"/","|"),"(","|"),"（","|"),";","|"),"；","|")&amp;"|")-1)))),""),""))</x:f>
        <x:v>14.5</x:v>
      </x:c>
      <x:c r="AI3309" s="15" t="str">
        <x:f>IFERROR(IF(AND(IF(ISNUMBER(O3309),O3309,IFERROR(VALUE(O3309),VALUE(LEFT(TRIM(O3309),FIND("|",SUBSTITUTE(SUBSTITUTE(SUBSTITUTE(SUBSTITUTE(SUBSTITUTE(TRIM(O3309),"/","|"),"(","|"),"（","|"),";","|"),"；","|")&amp;"|")-1))))&gt;=75,IF(ISNUMBER(O3309),O3309,IFERROR(VALUE(O3309),VALUE(LEFT(TRIM(O3309),FIND("|",SUBSTITUTE(SUBSTITUTE(SUBSTITUTE(SUBSTITUTE(SUBSTITUTE(TRIM(O3309),"/","|"),"(","|"),"（","|"),";","|"),"；","|")&amp;"|")-1))))&lt;=85,IF(ISNUMBER(Q3309),Q3309,IFERROR(VALUE(Q3309),VALUE(LEFT(TRIM(Q3309),FIND("|",SUBSTITUTE(SUBSTITUTE(SUBSTITUTE(SUBSTITUTE(SUBSTITUTE(TRIM(Q3309),"/","|"),"(","|"),"（","|"),";","|"),"；","|")&amp;"|")-1))))&gt;0),IF(ISNUMBER(O3309),O3309,IFERROR(VALUE(O3309),VALUE(LEFT(TRIM(O3309),FIND("|",SUBSTITUTE(SUBSTITUTE(SUBSTITUTE(SUBSTITUTE(SUBSTITUTE(TRIM(O3309),"/","|"),"(","|"),"（","|"),";","|"),"；","|")&amp;"|")-1))))*1000/IF(ISNUMBER(Q3309),Q3309,IFERROR(VALUE(Q3309),VALUE(LEFT(TRIM(Q3309),FIND("|",SUBSTITUTE(SUBSTITUTE(SUBSTITUTE(SUBSTITUTE(SUBSTITUTE(TRIM(Q3309),"/","|"),"(","|"),"（","|"),";","|"),"；","|")&amp;"|")-1)))),""),"")</x:f>
      </x:c>
      <x:c r="AJ3309" s="14" t="str">
        <x:f>IF(AI3309="","","非称重实测")</x:f>
      </x:c>
      <x:c r="AK3309" s="14" t="str">
        <x:v>扭矩外部候选</x:v>
      </x:c>
      <x:c r="AL3309" s="14" t="str">
        <x:v>v3.4.6-candidate</x:v>
      </x:c>
    </x:row>
    <x:row r="3310">
      <x:c r="A3310" t="n">
        <x:v>398</x:v>
      </x:c>
      <x:c r="B3310" t="str">
        <x:v>BJ7008SLBEV</x:v>
      </x:c>
      <x:c r="C3310" t="str">
        <x:v>梅赛德斯-奔驰(Mercedes-Benz)牌</x:v>
      </x:c>
      <x:c r="D3310"/>
      <x:c r="E3310" t="str">
        <x:v>CLA 300L</x:v>
      </x:c>
      <x:c r="F3310"/>
      <x:c r="G3310"/>
      <x:c r="H3310" t="str">
        <x:v>纯电动轿车</x:v>
      </x:c>
      <x:c r="I3310" t="str">
        <x:v>Lux Car-2</x:v>
      </x:c>
      <x:c r="J3310" t="str">
        <x:v>BEV</x:v>
      </x:c>
      <x:c r="K3310" t="str">
        <x:v>否</x:v>
      </x:c>
      <x:c r="L3310" t="str">
        <x:v>2020</x:v>
      </x:c>
      <x:c r="M3310" t="n">
        <x:v>2830</x:v>
      </x:c>
      <x:c r="N3310" t="str">
        <x:v>866</x:v>
      </x:c>
      <x:c r="O3310" t="n">
        <x:v>89</x:v>
      </x:c>
      <x:c r="P3310" t="str">
        <x:v>三元锂蓄电池</x:v>
      </x:c>
      <x:c r="Q3310" t="n">
        <x:v>180</x:v>
      </x:c>
      <x:c r="R3310" t="n">
        <x:v>10.28</x:v>
      </x:c>
      <x:c r="S3310" t="str">
        <x:v>200</x:v>
      </x:c>
      <x:c r="T3310" t="n">
        <x:v>200</x:v>
      </x:c>
      <x:c r="U3310" t="str">
        <x:v>Mercedes-Benz </x:v>
      </x:c>
      <x:c r="V3310"/>
      <x:c r="W3310" t="str">
        <x:v>EM0036</x:v>
      </x:c>
      <x:c r="X3310" t="str">
        <x:v>不适用(BEV)</x:v>
      </x:c>
      <x:c r="Y3310" t="str">
        <x:v>不适用(BEV)</x:v>
      </x:c>
      <x:c r="Z3310" t="str">
        <x:v>不适用(BEV)</x:v>
      </x:c>
      <x:c r="AA3310" t="str">
        <x:v>不适用(BEV)</x:v>
      </x:c>
      <x:c r="AB3310" t="str">
        <x:v>不适用(BEV)</x:v>
      </x:c>
      <x:c r="AC3310" t="str">
        <x:v>不适用(BEV)</x:v>
      </x:c>
      <x:c r="AD3310" t="str">
        <x:v>BEV_新批次</x:v>
      </x:c>
      <x:c r="AE3310" s="14" t="str"/>
      <x:c r="AF3310" s="14" t="str"/>
      <x:c r="AG3310" s="14" t="str">
        <x:v>待OCR/外部证据：原字段为空</x:v>
      </x:c>
      <x:c r="AH3310" s="15" t="n">
        <x:f>IF(R3310&lt;&gt;"",R3310,IFERROR(IF(AND(IF(ISNUMBER(O3310),O3310,IFERROR(VALUE(O3310),VALUE(LEFT(TRIM(O3310),FIND("|",SUBSTITUTE(SUBSTITUTE(SUBSTITUTE(SUBSTITUTE(SUBSTITUTE(TRIM(O3310),"/","|"),"(","|"),"（","|"),";","|"),"；","|")&amp;"|")-1))))*100/IF(ISNUMBER(N3310),N3310,IFERROR(VALUE(N3310),VALUE(LEFT(TRIM(N3310),FIND("|",SUBSTITUTE(SUBSTITUTE(SUBSTITUTE(SUBSTITUTE(SUBSTITUTE(TRIM(N3310),"/","|"),"(","|"),"（","|"),";","|"),"；","|")&amp;"|")-1))))&gt;=3,IF(ISNUMBER(O3310),O3310,IFERROR(VALUE(O3310),VALUE(LEFT(TRIM(O3310),FIND("|",SUBSTITUTE(SUBSTITUTE(SUBSTITUTE(SUBSTITUTE(SUBSTITUTE(TRIM(O3310),"/","|"),"(","|"),"（","|"),";","|"),"；","|")&amp;"|")-1))))*100/IF(ISNUMBER(N3310),N3310,IFERROR(VALUE(N3310),VALUE(LEFT(TRIM(N3310),FIND("|",SUBSTITUTE(SUBSTITUTE(SUBSTITUTE(SUBSTITUTE(SUBSTITUTE(TRIM(N3310),"/","|"),"(","|"),"（","|"),";","|"),"；","|")&amp;"|")-1))))&lt;=40),IF(ISNUMBER(O3310),O3310,IFERROR(VALUE(O3310),VALUE(LEFT(TRIM(O3310),FIND("|",SUBSTITUTE(SUBSTITUTE(SUBSTITUTE(SUBSTITUTE(SUBSTITUTE(TRIM(O3310),"/","|"),"(","|"),"（","|"),";","|"),"；","|")&amp;"|")-1))))*100/IF(ISNUMBER(N3310),N3310,IFERROR(VALUE(N3310),VALUE(LEFT(TRIM(N3310),FIND("|",SUBSTITUTE(SUBSTITUTE(SUBSTITUTE(SUBSTITUTE(SUBSTITUTE(TRIM(N3310),"/","|"),"(","|"),"（","|"),";","|"),"；","|")&amp;"|")-1)))),""),""))</x:f>
        <x:v>10.28</x:v>
      </x:c>
      <x:c r="AI3310" s="15" t="str">
        <x:f>IFERROR(IF(AND(IF(ISNUMBER(O3310),O3310,IFERROR(VALUE(O3310),VALUE(LEFT(TRIM(O3310),FIND("|",SUBSTITUTE(SUBSTITUTE(SUBSTITUTE(SUBSTITUTE(SUBSTITUTE(TRIM(O3310),"/","|"),"(","|"),"（","|"),";","|"),"；","|")&amp;"|")-1))))&gt;=75,IF(ISNUMBER(O3310),O3310,IFERROR(VALUE(O3310),VALUE(LEFT(TRIM(O3310),FIND("|",SUBSTITUTE(SUBSTITUTE(SUBSTITUTE(SUBSTITUTE(SUBSTITUTE(TRIM(O3310),"/","|"),"(","|"),"（","|"),";","|"),"；","|")&amp;"|")-1))))&lt;=85,IF(ISNUMBER(Q3310),Q3310,IFERROR(VALUE(Q3310),VALUE(LEFT(TRIM(Q3310),FIND("|",SUBSTITUTE(SUBSTITUTE(SUBSTITUTE(SUBSTITUTE(SUBSTITUTE(TRIM(Q3310),"/","|"),"(","|"),"（","|"),";","|"),"；","|")&amp;"|")-1))))&gt;0),IF(ISNUMBER(O3310),O3310,IFERROR(VALUE(O3310),VALUE(LEFT(TRIM(O3310),FIND("|",SUBSTITUTE(SUBSTITUTE(SUBSTITUTE(SUBSTITUTE(SUBSTITUTE(TRIM(O3310),"/","|"),"(","|"),"（","|"),";","|"),"；","|")&amp;"|")-1))))*1000/IF(ISNUMBER(Q3310),Q3310,IFERROR(VALUE(Q3310),VALUE(LEFT(TRIM(Q3310),FIND("|",SUBSTITUTE(SUBSTITUTE(SUBSTITUTE(SUBSTITUTE(SUBSTITUTE(TRIM(Q3310),"/","|"),"(","|"),"（","|"),";","|"),"；","|")&amp;"|")-1)))),""),"")</x:f>
      </x:c>
      <x:c r="AJ3310" s="14" t="str">
        <x:f>IF(AI3310="","","非称重实测")</x:f>
      </x:c>
      <x:c r="AK3310" s="14" t="str"/>
      <x:c r="AL3310" s="14" t="str">
        <x:v>v3.4.6-candidate</x:v>
      </x:c>
    </x:row>
    <x:row r="3311">
      <x:c r="A3311" t="n">
        <x:v>398</x:v>
      </x:c>
      <x:c r="B3311" t="str">
        <x:v>BYD7001BEVA4</x:v>
      </x:c>
      <x:c r="C3311" t="str">
        <x:v>比亚迪牌</x:v>
      </x:c>
      <x:c r="D3311" t="str">
        <x:v>比亚迪汽车工业有限公司</x:v>
      </x:c>
      <x:c r="E3311" t="str">
        <x:v>海鸥</x:v>
      </x:c>
      <x:c r="F3311"/>
      <x:c r="G3311"/>
      <x:c r="H3311" t="str">
        <x:v>纯电动轿车</x:v>
      </x:c>
      <x:c r="I3311" t="str">
        <x:v>Car-B</x:v>
      </x:c>
      <x:c r="J3311" t="str">
        <x:v>BEV</x:v>
      </x:c>
      <x:c r="K3311" t="str">
        <x:v>否</x:v>
      </x:c>
      <x:c r="L3311" t="str">
        <x:v>1160</x:v>
      </x:c>
      <x:c r="M3311" t="n">
        <x:v>2500</x:v>
      </x:c>
      <x:c r="N3311" t="str">
        <x:v>305</x:v>
      </x:c>
      <x:c r="O3311" t="n">
        <x:v>30.08</x:v>
      </x:c>
      <x:c r="P3311" t="str">
        <x:v>磷酸铁锂蓄电池</x:v>
      </x:c>
      <x:c r="Q3311" t="n">
        <x:v>140</x:v>
      </x:c>
      <x:c r="R3311" t="n">
        <x:v>9.86</x:v>
      </x:c>
      <x:c r="S3311" t="str">
        <x:v>55</x:v>
      </x:c>
      <x:c r="T3311" t="n">
        <x:v>55</x:v>
      </x:c>
      <x:c r="U3311" t="str">
        <x:v>西安比亚迪汽车零部件有限公司</x:v>
      </x:c>
      <x:c r="V3311"/>
      <x:c r="W3311" t="str">
        <x:v>TZ180XSH</x:v>
      </x:c>
      <x:c r="X3311" t="str">
        <x:v>不适用(BEV)</x:v>
      </x:c>
      <x:c r="Y3311" t="str">
        <x:v>不适用(BEV)</x:v>
      </x:c>
      <x:c r="Z3311" t="str">
        <x:v>不适用(BEV)</x:v>
      </x:c>
      <x:c r="AA3311" t="str">
        <x:v>不适用(BEV)</x:v>
      </x:c>
      <x:c r="AB3311" t="str">
        <x:v>不适用(BEV)</x:v>
      </x:c>
      <x:c r="AC3311" t="str">
        <x:v>不适用(BEV)</x:v>
      </x:c>
      <x:c r="AD3311" t="str">
        <x:v>BEV_新批次</x:v>
      </x:c>
      <x:c r="AE3311" s="14" t="str"/>
      <x:c r="AF3311" s="14" t="str">
        <x:v>55</x:v>
      </x:c>
      <x:c r="AG3311" s="14" t="str">
        <x:v>C级候选：同一电机型号官方公告记录唯一一致</x:v>
      </x:c>
      <x:c r="AH3311" s="15" t="n">
        <x:f>IF(R3311&lt;&gt;"",R3311,IFERROR(IF(AND(IF(ISNUMBER(O3311),O3311,IFERROR(VALUE(O3311),VALUE(LEFT(TRIM(O3311),FIND("|",SUBSTITUTE(SUBSTITUTE(SUBSTITUTE(SUBSTITUTE(SUBSTITUTE(TRIM(O3311),"/","|"),"(","|"),"（","|"),";","|"),"；","|")&amp;"|")-1))))*100/IF(ISNUMBER(N3311),N3311,IFERROR(VALUE(N3311),VALUE(LEFT(TRIM(N3311),FIND("|",SUBSTITUTE(SUBSTITUTE(SUBSTITUTE(SUBSTITUTE(SUBSTITUTE(TRIM(N3311),"/","|"),"(","|"),"（","|"),";","|"),"；","|")&amp;"|")-1))))&gt;=3,IF(ISNUMBER(O3311),O3311,IFERROR(VALUE(O3311),VALUE(LEFT(TRIM(O3311),FIND("|",SUBSTITUTE(SUBSTITUTE(SUBSTITUTE(SUBSTITUTE(SUBSTITUTE(TRIM(O3311),"/","|"),"(","|"),"（","|"),";","|"),"；","|")&amp;"|")-1))))*100/IF(ISNUMBER(N3311),N3311,IFERROR(VALUE(N3311),VALUE(LEFT(TRIM(N3311),FIND("|",SUBSTITUTE(SUBSTITUTE(SUBSTITUTE(SUBSTITUTE(SUBSTITUTE(TRIM(N3311),"/","|"),"(","|"),"（","|"),";","|"),"；","|")&amp;"|")-1))))&lt;=40),IF(ISNUMBER(O3311),O3311,IFERROR(VALUE(O3311),VALUE(LEFT(TRIM(O3311),FIND("|",SUBSTITUTE(SUBSTITUTE(SUBSTITUTE(SUBSTITUTE(SUBSTITUTE(TRIM(O3311),"/","|"),"(","|"),"（","|"),";","|"),"；","|")&amp;"|")-1))))*100/IF(ISNUMBER(N3311),N3311,IFERROR(VALUE(N3311),VALUE(LEFT(TRIM(N3311),FIND("|",SUBSTITUTE(SUBSTITUTE(SUBSTITUTE(SUBSTITUTE(SUBSTITUTE(TRIM(N3311),"/","|"),"(","|"),"（","|"),";","|"),"；","|")&amp;"|")-1)))),""),""))</x:f>
        <x:v>9.86</x:v>
      </x:c>
      <x:c r="AI3311" s="15" t="str">
        <x:f>IFERROR(IF(AND(IF(ISNUMBER(O3311),O3311,IFERROR(VALUE(O3311),VALUE(LEFT(TRIM(O3311),FIND("|",SUBSTITUTE(SUBSTITUTE(SUBSTITUTE(SUBSTITUTE(SUBSTITUTE(TRIM(O3311),"/","|"),"(","|"),"（","|"),";","|"),"；","|")&amp;"|")-1))))&gt;=75,IF(ISNUMBER(O3311),O3311,IFERROR(VALUE(O3311),VALUE(LEFT(TRIM(O3311),FIND("|",SUBSTITUTE(SUBSTITUTE(SUBSTITUTE(SUBSTITUTE(SUBSTITUTE(TRIM(O3311),"/","|"),"(","|"),"（","|"),";","|"),"；","|")&amp;"|")-1))))&lt;=85,IF(ISNUMBER(Q3311),Q3311,IFERROR(VALUE(Q3311),VALUE(LEFT(TRIM(Q3311),FIND("|",SUBSTITUTE(SUBSTITUTE(SUBSTITUTE(SUBSTITUTE(SUBSTITUTE(TRIM(Q3311),"/","|"),"(","|"),"（","|"),";","|"),"；","|")&amp;"|")-1))))&gt;0),IF(ISNUMBER(O3311),O3311,IFERROR(VALUE(O3311),VALUE(LEFT(TRIM(O3311),FIND("|",SUBSTITUTE(SUBSTITUTE(SUBSTITUTE(SUBSTITUTE(SUBSTITUTE(TRIM(O3311),"/","|"),"(","|"),"（","|"),";","|"),"；","|")&amp;"|")-1))))*1000/IF(ISNUMBER(Q3311),Q3311,IFERROR(VALUE(Q3311),VALUE(LEFT(TRIM(Q3311),FIND("|",SUBSTITUTE(SUBSTITUTE(SUBSTITUTE(SUBSTITUTE(SUBSTITUTE(TRIM(Q3311),"/","|"),"(","|"),"（","|"),";","|"),"；","|")&amp;"|")-1)))),""),"")</x:f>
      </x:c>
      <x:c r="AJ3311" s="14" t="str">
        <x:f>IF(AI3311="","","非称重实测")</x:f>
      </x:c>
      <x:c r="AK3311" s="14" t="str">
        <x:v>扭矩内部候选</x:v>
      </x:c>
      <x:c r="AL3311" s="14" t="str">
        <x:v>v3.4.6-candidate</x:v>
      </x:c>
    </x:row>
    <x:row r="3312">
      <x:c r="A3312" t="n">
        <x:v>398</x:v>
      </x:c>
      <x:c r="B3312" t="str">
        <x:v>BYD7001BEVA5</x:v>
      </x:c>
      <x:c r="C3312" t="str">
        <x:v>比亚迪牌</x:v>
      </x:c>
      <x:c r="D3312" t="str">
        <x:v>比亚迪汽车工业有限公司</x:v>
      </x:c>
      <x:c r="E3312" t="str">
        <x:v>海鸥</x:v>
      </x:c>
      <x:c r="F3312"/>
      <x:c r="G3312"/>
      <x:c r="H3312" t="str">
        <x:v>纯电动轿车</x:v>
      </x:c>
      <x:c r="I3312" t="str">
        <x:v>Car-B</x:v>
      </x:c>
      <x:c r="J3312" t="str">
        <x:v>BEV</x:v>
      </x:c>
      <x:c r="K3312" t="str">
        <x:v>否</x:v>
      </x:c>
      <x:c r="L3312" t="str">
        <x:v>1240</x:v>
      </x:c>
      <x:c r="M3312" t="n">
        <x:v>2500</x:v>
      </x:c>
      <x:c r="N3312" t="str">
        <x:v>405</x:v>
      </x:c>
      <x:c r="O3312" t="n">
        <x:v>38.88</x:v>
      </x:c>
      <x:c r="P3312" t="str">
        <x:v>磷酸铁锂蓄电池</x:v>
      </x:c>
      <x:c r="Q3312" t="n">
        <x:v>140</x:v>
      </x:c>
      <x:c r="R3312" t="n">
        <x:v>9.6</x:v>
      </x:c>
      <x:c r="S3312" t="str">
        <x:v>55</x:v>
      </x:c>
      <x:c r="T3312" t="n">
        <x:v>55</x:v>
      </x:c>
      <x:c r="U3312" t="str">
        <x:v>西安比亚迪汽车零部件有限公司</x:v>
      </x:c>
      <x:c r="V3312"/>
      <x:c r="W3312" t="str">
        <x:v>TZ180XSH</x:v>
      </x:c>
      <x:c r="X3312" t="str">
        <x:v>不适用(BEV)</x:v>
      </x:c>
      <x:c r="Y3312" t="str">
        <x:v>不适用(BEV)</x:v>
      </x:c>
      <x:c r="Z3312" t="str">
        <x:v>不适用(BEV)</x:v>
      </x:c>
      <x:c r="AA3312" t="str">
        <x:v>不适用(BEV)</x:v>
      </x:c>
      <x:c r="AB3312" t="str">
        <x:v>不适用(BEV)</x:v>
      </x:c>
      <x:c r="AC3312" t="str">
        <x:v>不适用(BEV)</x:v>
      </x:c>
      <x:c r="AD3312" t="str">
        <x:v>BEV_新批次</x:v>
      </x:c>
      <x:c r="AE3312" s="14" t="str"/>
      <x:c r="AF3312" s="14" t="str">
        <x:v>55</x:v>
      </x:c>
      <x:c r="AG3312" s="14" t="str">
        <x:v>C级候选：同一电机型号官方公告记录唯一一致</x:v>
      </x:c>
      <x:c r="AH3312" s="15" t="n">
        <x:f>IF(R3312&lt;&gt;"",R3312,IFERROR(IF(AND(IF(ISNUMBER(O3312),O3312,IFERROR(VALUE(O3312),VALUE(LEFT(TRIM(O3312),FIND("|",SUBSTITUTE(SUBSTITUTE(SUBSTITUTE(SUBSTITUTE(SUBSTITUTE(TRIM(O3312),"/","|"),"(","|"),"（","|"),";","|"),"；","|")&amp;"|")-1))))*100/IF(ISNUMBER(N3312),N3312,IFERROR(VALUE(N3312),VALUE(LEFT(TRIM(N3312),FIND("|",SUBSTITUTE(SUBSTITUTE(SUBSTITUTE(SUBSTITUTE(SUBSTITUTE(TRIM(N3312),"/","|"),"(","|"),"（","|"),";","|"),"；","|")&amp;"|")-1))))&gt;=3,IF(ISNUMBER(O3312),O3312,IFERROR(VALUE(O3312),VALUE(LEFT(TRIM(O3312),FIND("|",SUBSTITUTE(SUBSTITUTE(SUBSTITUTE(SUBSTITUTE(SUBSTITUTE(TRIM(O3312),"/","|"),"(","|"),"（","|"),";","|"),"；","|")&amp;"|")-1))))*100/IF(ISNUMBER(N3312),N3312,IFERROR(VALUE(N3312),VALUE(LEFT(TRIM(N3312),FIND("|",SUBSTITUTE(SUBSTITUTE(SUBSTITUTE(SUBSTITUTE(SUBSTITUTE(TRIM(N3312),"/","|"),"(","|"),"（","|"),";","|"),"；","|")&amp;"|")-1))))&lt;=40),IF(ISNUMBER(O3312),O3312,IFERROR(VALUE(O3312),VALUE(LEFT(TRIM(O3312),FIND("|",SUBSTITUTE(SUBSTITUTE(SUBSTITUTE(SUBSTITUTE(SUBSTITUTE(TRIM(O3312),"/","|"),"(","|"),"（","|"),";","|"),"；","|")&amp;"|")-1))))*100/IF(ISNUMBER(N3312),N3312,IFERROR(VALUE(N3312),VALUE(LEFT(TRIM(N3312),FIND("|",SUBSTITUTE(SUBSTITUTE(SUBSTITUTE(SUBSTITUTE(SUBSTITUTE(TRIM(N3312),"/","|"),"(","|"),"（","|"),";","|"),"；","|")&amp;"|")-1)))),""),""))</x:f>
        <x:v>9.6</x:v>
      </x:c>
      <x:c r="AI3312" s="15" t="str">
        <x:f>IFERROR(IF(AND(IF(ISNUMBER(O3312),O3312,IFERROR(VALUE(O3312),VALUE(LEFT(TRIM(O3312),FIND("|",SUBSTITUTE(SUBSTITUTE(SUBSTITUTE(SUBSTITUTE(SUBSTITUTE(TRIM(O3312),"/","|"),"(","|"),"（","|"),";","|"),"；","|")&amp;"|")-1))))&gt;=75,IF(ISNUMBER(O3312),O3312,IFERROR(VALUE(O3312),VALUE(LEFT(TRIM(O3312),FIND("|",SUBSTITUTE(SUBSTITUTE(SUBSTITUTE(SUBSTITUTE(SUBSTITUTE(TRIM(O3312),"/","|"),"(","|"),"（","|"),";","|"),"；","|")&amp;"|")-1))))&lt;=85,IF(ISNUMBER(Q3312),Q3312,IFERROR(VALUE(Q3312),VALUE(LEFT(TRIM(Q3312),FIND("|",SUBSTITUTE(SUBSTITUTE(SUBSTITUTE(SUBSTITUTE(SUBSTITUTE(TRIM(Q3312),"/","|"),"(","|"),"（","|"),";","|"),"；","|")&amp;"|")-1))))&gt;0),IF(ISNUMBER(O3312),O3312,IFERROR(VALUE(O3312),VALUE(LEFT(TRIM(O3312),FIND("|",SUBSTITUTE(SUBSTITUTE(SUBSTITUTE(SUBSTITUTE(SUBSTITUTE(TRIM(O3312),"/","|"),"(","|"),"（","|"),";","|"),"；","|")&amp;"|")-1))))*1000/IF(ISNUMBER(Q3312),Q3312,IFERROR(VALUE(Q3312),VALUE(LEFT(TRIM(Q3312),FIND("|",SUBSTITUTE(SUBSTITUTE(SUBSTITUTE(SUBSTITUTE(SUBSTITUTE(TRIM(Q3312),"/","|"),"(","|"),"（","|"),";","|"),"；","|")&amp;"|")-1)))),""),"")</x:f>
      </x:c>
      <x:c r="AJ3312" s="14" t="str">
        <x:f>IF(AI3312="","","非称重实测")</x:f>
      </x:c>
      <x:c r="AK3312" s="14" t="str">
        <x:v>扭矩内部候选</x:v>
      </x:c>
      <x:c r="AL3312" s="14" t="str">
        <x:v>v3.4.6-candidate</x:v>
      </x:c>
    </x:row>
    <x:row r="3313">
      <x:c r="A3313" t="n">
        <x:v>398</x:v>
      </x:c>
      <x:c r="B3313" t="str">
        <x:v>CC6430BJ00HHBEV</x:v>
      </x:c>
      <x:c r="C3313" t="str">
        <x:v>欧拉牌</x:v>
      </x:c>
      <x:c r="D3313" t="str">
        <x:v>长城汽车股份有限公司</x:v>
      </x:c>
      <x:c r="E3313" t="str">
        <x:v>好猫</x:v>
      </x:c>
      <x:c r="F3313"/>
      <x:c r="G3313"/>
      <x:c r="H3313" t="str">
        <x:v>纯电动多用途乘用车</x:v>
      </x:c>
      <x:c r="I3313" t="str">
        <x:v>SUV-B</x:v>
      </x:c>
      <x:c r="J3313" t="str">
        <x:v>BEV</x:v>
      </x:c>
      <x:c r="K3313" t="str">
        <x:v>否</x:v>
      </x:c>
      <x:c r="L3313" t="str">
        <x:v>1530/1560</x:v>
      </x:c>
      <x:c r="M3313" t="n">
        <x:v>2650</x:v>
      </x:c>
      <x:c r="N3313" t="str">
        <x:v>430</x:v>
      </x:c>
      <x:c r="O3313" t="n">
        <x:v>45.3</x:v>
      </x:c>
      <x:c r="P3313" t="str">
        <x:v>磷酸铁锂蓄电池</x:v>
      </x:c>
      <x:c r="Q3313" t="n">
        <x:v>140</x:v>
      </x:c>
      <x:c r="R3313" t="n">
        <x:v>10.53</x:v>
      </x:c>
      <x:c r="S3313" t="str">
        <x:v>126</x:v>
      </x:c>
      <x:c r="T3313" t="n">
        <x:v>126</x:v>
      </x:c>
      <x:c r="U3313" t="str">
        <x:v>蜂巢传动系统(江苏)有限公司</x:v>
      </x:c>
      <x:c r="V3313"/>
      <x:c r="W3313" t="str">
        <x:v>TZ180XS009</x:v>
      </x:c>
      <x:c r="X3313" t="str">
        <x:v>不适用(BEV)</x:v>
      </x:c>
      <x:c r="Y3313" t="str">
        <x:v>不适用(BEV)</x:v>
      </x:c>
      <x:c r="Z3313" t="str">
        <x:v>不适用(BEV)</x:v>
      </x:c>
      <x:c r="AA3313" t="str">
        <x:v>不适用(BEV)</x:v>
      </x:c>
      <x:c r="AB3313" t="str">
        <x:v>不适用(BEV)</x:v>
      </x:c>
      <x:c r="AC3313" t="str">
        <x:v>不适用(BEV)</x:v>
      </x:c>
      <x:c r="AD3313" t="str">
        <x:v>BEV_新批次</x:v>
      </x:c>
      <x:c r="AE3313" s="14" t="str"/>
      <x:c r="AF3313" s="14" t="str"/>
      <x:c r="AG3313" s="14" t="str">
        <x:v>待OCR/外部证据：原字段为空</x:v>
      </x:c>
      <x:c r="AH3313" s="15" t="n">
        <x:f>IF(R3313&lt;&gt;"",R3313,IFERROR(IF(AND(IF(ISNUMBER(O3313),O3313,IFERROR(VALUE(O3313),VALUE(LEFT(TRIM(O3313),FIND("|",SUBSTITUTE(SUBSTITUTE(SUBSTITUTE(SUBSTITUTE(SUBSTITUTE(TRIM(O3313),"/","|"),"(","|"),"（","|"),";","|"),"；","|")&amp;"|")-1))))*100/IF(ISNUMBER(N3313),N3313,IFERROR(VALUE(N3313),VALUE(LEFT(TRIM(N3313),FIND("|",SUBSTITUTE(SUBSTITUTE(SUBSTITUTE(SUBSTITUTE(SUBSTITUTE(TRIM(N3313),"/","|"),"(","|"),"（","|"),";","|"),"；","|")&amp;"|")-1))))&gt;=3,IF(ISNUMBER(O3313),O3313,IFERROR(VALUE(O3313),VALUE(LEFT(TRIM(O3313),FIND("|",SUBSTITUTE(SUBSTITUTE(SUBSTITUTE(SUBSTITUTE(SUBSTITUTE(TRIM(O3313),"/","|"),"(","|"),"（","|"),";","|"),"；","|")&amp;"|")-1))))*100/IF(ISNUMBER(N3313),N3313,IFERROR(VALUE(N3313),VALUE(LEFT(TRIM(N3313),FIND("|",SUBSTITUTE(SUBSTITUTE(SUBSTITUTE(SUBSTITUTE(SUBSTITUTE(TRIM(N3313),"/","|"),"(","|"),"（","|"),";","|"),"；","|")&amp;"|")-1))))&lt;=40),IF(ISNUMBER(O3313),O3313,IFERROR(VALUE(O3313),VALUE(LEFT(TRIM(O3313),FIND("|",SUBSTITUTE(SUBSTITUTE(SUBSTITUTE(SUBSTITUTE(SUBSTITUTE(TRIM(O3313),"/","|"),"(","|"),"（","|"),";","|"),"；","|")&amp;"|")-1))))*100/IF(ISNUMBER(N3313),N3313,IFERROR(VALUE(N3313),VALUE(LEFT(TRIM(N3313),FIND("|",SUBSTITUTE(SUBSTITUTE(SUBSTITUTE(SUBSTITUTE(SUBSTITUTE(TRIM(N3313),"/","|"),"(","|"),"（","|"),";","|"),"；","|")&amp;"|")-1)))),""),""))</x:f>
        <x:v>10.53</x:v>
      </x:c>
      <x:c r="AI3313" s="15" t="str">
        <x:f>IFERROR(IF(AND(IF(ISNUMBER(O3313),O3313,IFERROR(VALUE(O3313),VALUE(LEFT(TRIM(O3313),FIND("|",SUBSTITUTE(SUBSTITUTE(SUBSTITUTE(SUBSTITUTE(SUBSTITUTE(TRIM(O3313),"/","|"),"(","|"),"（","|"),";","|"),"；","|")&amp;"|")-1))))&gt;=75,IF(ISNUMBER(O3313),O3313,IFERROR(VALUE(O3313),VALUE(LEFT(TRIM(O3313),FIND("|",SUBSTITUTE(SUBSTITUTE(SUBSTITUTE(SUBSTITUTE(SUBSTITUTE(TRIM(O3313),"/","|"),"(","|"),"（","|"),";","|"),"；","|")&amp;"|")-1))))&lt;=85,IF(ISNUMBER(Q3313),Q3313,IFERROR(VALUE(Q3313),VALUE(LEFT(TRIM(Q3313),FIND("|",SUBSTITUTE(SUBSTITUTE(SUBSTITUTE(SUBSTITUTE(SUBSTITUTE(TRIM(Q3313),"/","|"),"(","|"),"（","|"),";","|"),"；","|")&amp;"|")-1))))&gt;0),IF(ISNUMBER(O3313),O3313,IFERROR(VALUE(O3313),VALUE(LEFT(TRIM(O3313),FIND("|",SUBSTITUTE(SUBSTITUTE(SUBSTITUTE(SUBSTITUTE(SUBSTITUTE(TRIM(O3313),"/","|"),"(","|"),"（","|"),";","|"),"；","|")&amp;"|")-1))))*1000/IF(ISNUMBER(Q3313),Q3313,IFERROR(VALUE(Q3313),VALUE(LEFT(TRIM(Q3313),FIND("|",SUBSTITUTE(SUBSTITUTE(SUBSTITUTE(SUBSTITUTE(SUBSTITUTE(TRIM(Q3313),"/","|"),"(","|"),"（","|"),";","|"),"；","|")&amp;"|")-1)))),""),"")</x:f>
      </x:c>
      <x:c r="AJ3313" s="14" t="str">
        <x:f>IF(AI3313="","","非称重实测")</x:f>
      </x:c>
      <x:c r="AK3313" s="14" t="str"/>
      <x:c r="AL3313" s="14" t="str">
        <x:v>v3.4.6-candidate</x:v>
      </x:c>
    </x:row>
    <x:row r="3314">
      <x:c r="A3314" t="n">
        <x:v>398</x:v>
      </x:c>
      <x:c r="B3314" t="str">
        <x:v>CC6430BJ00NHBEV</x:v>
      </x:c>
      <x:c r="C3314" t="str">
        <x:v>欧拉牌</x:v>
      </x:c>
      <x:c r="D3314" t="str">
        <x:v>长城汽车股份有限公司</x:v>
      </x:c>
      <x:c r="E3314" t="str">
        <x:v>好猫</x:v>
      </x:c>
      <x:c r="F3314"/>
      <x:c r="G3314"/>
      <x:c r="H3314" t="str">
        <x:v>
纯电动多用途乘用车</x:v>
      </x:c>
      <x:c r="I3314" t="str">
        <x:v>SUV-B</x:v>
      </x:c>
      <x:c r="J3314" t="str">
        <x:v>BEV</x:v>
      </x:c>
      <x:c r="K3314" t="str">
        <x:v>否</x:v>
      </x:c>
      <x:c r="L3314" t="str">
        <x:v>1570/1600</x:v>
      </x:c>
      <x:c r="M3314" t="n">
        <x:v>2650</x:v>
      </x:c>
      <x:c r="N3314" t="str">
        <x:v>430</x:v>
      </x:c>
      <x:c r="O3314" t="n">
        <x:v>45.9</x:v>
      </x:c>
      <x:c r="P3314" t="str">
        <x:v>磷酸铁锂蓄电池</x:v>
      </x:c>
      <x:c r="Q3314" t="n">
        <x:v>140</x:v>
      </x:c>
      <x:c r="R3314" t="n">
        <x:v>10.67</x:v>
      </x:c>
      <x:c r="S3314" t="str">
        <x:v>126</x:v>
      </x:c>
      <x:c r="T3314" t="n">
        <x:v>126</x:v>
      </x:c>
      <x:c r="U3314" t="str">
        <x:v>
联合汽车电子有限公司</x:v>
      </x:c>
      <x:c r="V3314"/>
      <x:c r="W3314" t="str">
        <x:v>TZ153XS001</x:v>
      </x:c>
      <x:c r="X3314" t="str">
        <x:v>不适用(BEV)</x:v>
      </x:c>
      <x:c r="Y3314" t="str">
        <x:v>不适用(BEV)</x:v>
      </x:c>
      <x:c r="Z3314" t="str">
        <x:v>不适用(BEV)</x:v>
      </x:c>
      <x:c r="AA3314" t="str">
        <x:v>不适用(BEV)</x:v>
      </x:c>
      <x:c r="AB3314" t="str">
        <x:v>不适用(BEV)</x:v>
      </x:c>
      <x:c r="AC3314" t="str">
        <x:v>不适用(BEV)</x:v>
      </x:c>
      <x:c r="AD3314" t="str">
        <x:v>BEV_新批次</x:v>
      </x:c>
      <x:c r="AE3314" s="14" t="str"/>
      <x:c r="AF3314" s="14" t="str"/>
      <x:c r="AG3314" s="14" t="str">
        <x:v>待OCR/外部证据：原字段为空</x:v>
      </x:c>
      <x:c r="AH3314" s="15" t="n">
        <x:f>IF(R3314&lt;&gt;"",R3314,IFERROR(IF(AND(IF(ISNUMBER(O3314),O3314,IFERROR(VALUE(O3314),VALUE(LEFT(TRIM(O3314),FIND("|",SUBSTITUTE(SUBSTITUTE(SUBSTITUTE(SUBSTITUTE(SUBSTITUTE(TRIM(O3314),"/","|"),"(","|"),"（","|"),";","|"),"；","|")&amp;"|")-1))))*100/IF(ISNUMBER(N3314),N3314,IFERROR(VALUE(N3314),VALUE(LEFT(TRIM(N3314),FIND("|",SUBSTITUTE(SUBSTITUTE(SUBSTITUTE(SUBSTITUTE(SUBSTITUTE(TRIM(N3314),"/","|"),"(","|"),"（","|"),";","|"),"；","|")&amp;"|")-1))))&gt;=3,IF(ISNUMBER(O3314),O3314,IFERROR(VALUE(O3314),VALUE(LEFT(TRIM(O3314),FIND("|",SUBSTITUTE(SUBSTITUTE(SUBSTITUTE(SUBSTITUTE(SUBSTITUTE(TRIM(O3314),"/","|"),"(","|"),"（","|"),";","|"),"；","|")&amp;"|")-1))))*100/IF(ISNUMBER(N3314),N3314,IFERROR(VALUE(N3314),VALUE(LEFT(TRIM(N3314),FIND("|",SUBSTITUTE(SUBSTITUTE(SUBSTITUTE(SUBSTITUTE(SUBSTITUTE(TRIM(N3314),"/","|"),"(","|"),"（","|"),";","|"),"；","|")&amp;"|")-1))))&lt;=40),IF(ISNUMBER(O3314),O3314,IFERROR(VALUE(O3314),VALUE(LEFT(TRIM(O3314),FIND("|",SUBSTITUTE(SUBSTITUTE(SUBSTITUTE(SUBSTITUTE(SUBSTITUTE(TRIM(O3314),"/","|"),"(","|"),"（","|"),";","|"),"；","|")&amp;"|")-1))))*100/IF(ISNUMBER(N3314),N3314,IFERROR(VALUE(N3314),VALUE(LEFT(TRIM(N3314),FIND("|",SUBSTITUTE(SUBSTITUTE(SUBSTITUTE(SUBSTITUTE(SUBSTITUTE(TRIM(N3314),"/","|"),"(","|"),"（","|"),";","|"),"；","|")&amp;"|")-1)))),""),""))</x:f>
        <x:v>10.67</x:v>
      </x:c>
      <x:c r="AI3314" s="15" t="str">
        <x:f>IFERROR(IF(AND(IF(ISNUMBER(O3314),O3314,IFERROR(VALUE(O3314),VALUE(LEFT(TRIM(O3314),FIND("|",SUBSTITUTE(SUBSTITUTE(SUBSTITUTE(SUBSTITUTE(SUBSTITUTE(TRIM(O3314),"/","|"),"(","|"),"（","|"),";","|"),"；","|")&amp;"|")-1))))&gt;=75,IF(ISNUMBER(O3314),O3314,IFERROR(VALUE(O3314),VALUE(LEFT(TRIM(O3314),FIND("|",SUBSTITUTE(SUBSTITUTE(SUBSTITUTE(SUBSTITUTE(SUBSTITUTE(TRIM(O3314),"/","|"),"(","|"),"（","|"),";","|"),"；","|")&amp;"|")-1))))&lt;=85,IF(ISNUMBER(Q3314),Q3314,IFERROR(VALUE(Q3314),VALUE(LEFT(TRIM(Q3314),FIND("|",SUBSTITUTE(SUBSTITUTE(SUBSTITUTE(SUBSTITUTE(SUBSTITUTE(TRIM(Q3314),"/","|"),"(","|"),"（","|"),";","|"),"；","|")&amp;"|")-1))))&gt;0),IF(ISNUMBER(O3314),O3314,IFERROR(VALUE(O3314),VALUE(LEFT(TRIM(O3314),FIND("|",SUBSTITUTE(SUBSTITUTE(SUBSTITUTE(SUBSTITUTE(SUBSTITUTE(TRIM(O3314),"/","|"),"(","|"),"（","|"),";","|"),"；","|")&amp;"|")-1))))*1000/IF(ISNUMBER(Q3314),Q3314,IFERROR(VALUE(Q3314),VALUE(LEFT(TRIM(Q3314),FIND("|",SUBSTITUTE(SUBSTITUTE(SUBSTITUTE(SUBSTITUTE(SUBSTITUTE(TRIM(Q3314),"/","|"),"(","|"),"（","|"),";","|"),"；","|")&amp;"|")-1)))),""),"")</x:f>
      </x:c>
      <x:c r="AJ3314" s="14" t="str">
        <x:f>IF(AI3314="","","非称重实测")</x:f>
      </x:c>
      <x:c r="AK3314" s="14" t="str"/>
      <x:c r="AL3314" s="14" t="str">
        <x:v>v3.4.6-candidate</x:v>
      </x:c>
    </x:row>
    <x:row r="3315">
      <x:c r="A3315" t="n">
        <x:v>398</x:v>
      </x:c>
      <x:c r="B3315" t="str">
        <x:v>CSA7004MBEV4</x:v>
      </x:c>
      <x:c r="C3315" t="str">
        <x:v>名爵牌</x:v>
      </x:c>
      <x:c r="D3315" t="str">
        <x:v>上海汽车集团股份有限公司</x:v>
      </x:c>
      <x:c r="E3315" t="str">
        <x:v>MG4</x:v>
      </x:c>
      <x:c r="F3315"/>
      <x:c r="G3315"/>
      <x:c r="H3315" t="str">
        <x:v>纯电动轿车</x:v>
      </x:c>
      <x:c r="I3315" t="str">
        <x:v>Car-C</x:v>
      </x:c>
      <x:c r="J3315" t="str">
        <x:v>BEV</x:v>
      </x:c>
      <x:c r="K3315" t="str">
        <x:v>否</x:v>
      </x:c>
      <x:c r="L3315" t="str">
        <x:v>1500</x:v>
      </x:c>
      <x:c r="M3315" t="n">
        <x:v>2750</x:v>
      </x:c>
      <x:c r="N3315" t="str">
        <x:v>530</x:v>
      </x:c>
      <x:c r="O3315" t="n">
        <x:v>53.9</x:v>
      </x:c>
      <x:c r="P3315" t="str">
        <x:v>锰基锂离子电池</x:v>
      </x:c>
      <x:c r="Q3315" t="n">
        <x:v>160</x:v>
      </x:c>
      <x:c r="R3315" t="n">
        <x:v>10.17</x:v>
      </x:c>
      <x:c r="S3315" t="str">
        <x:v>120</x:v>
      </x:c>
      <x:c r="T3315" t="n">
        <x:v>120</x:v>
      </x:c>
      <x:c r="U3315" t="str">
        <x:v>湖南中车时代电驱科技有限公司</x:v>
      </x:c>
      <x:c r="V3315"/>
      <x:c r="W3315" t="str">
        <x:v>TZ180XS1001</x:v>
      </x:c>
      <x:c r="X3315" t="str">
        <x:v>不适用(BEV)</x:v>
      </x:c>
      <x:c r="Y3315" t="str">
        <x:v>不适用(BEV)</x:v>
      </x:c>
      <x:c r="Z3315" t="str">
        <x:v>不适用(BEV)</x:v>
      </x:c>
      <x:c r="AA3315" t="str">
        <x:v>不适用(BEV)</x:v>
      </x:c>
      <x:c r="AB3315" t="str">
        <x:v>不适用(BEV)</x:v>
      </x:c>
      <x:c r="AC3315" t="str">
        <x:v>不适用(BEV)</x:v>
      </x:c>
      <x:c r="AD3315" t="str">
        <x:v>BEV_新批次</x:v>
      </x:c>
      <x:c r="AE3315" s="14" t="str"/>
      <x:c r="AF3315" s="14" t="str"/>
      <x:c r="AG3315" s="14" t="str">
        <x:v>待OCR/外部证据：原字段为空</x:v>
      </x:c>
      <x:c r="AH3315" s="15" t="n">
        <x:f>IF(R3315&lt;&gt;"",R3315,IFERROR(IF(AND(IF(ISNUMBER(O3315),O3315,IFERROR(VALUE(O3315),VALUE(LEFT(TRIM(O3315),FIND("|",SUBSTITUTE(SUBSTITUTE(SUBSTITUTE(SUBSTITUTE(SUBSTITUTE(TRIM(O3315),"/","|"),"(","|"),"（","|"),";","|"),"；","|")&amp;"|")-1))))*100/IF(ISNUMBER(N3315),N3315,IFERROR(VALUE(N3315),VALUE(LEFT(TRIM(N3315),FIND("|",SUBSTITUTE(SUBSTITUTE(SUBSTITUTE(SUBSTITUTE(SUBSTITUTE(TRIM(N3315),"/","|"),"(","|"),"（","|"),";","|"),"；","|")&amp;"|")-1))))&gt;=3,IF(ISNUMBER(O3315),O3315,IFERROR(VALUE(O3315),VALUE(LEFT(TRIM(O3315),FIND("|",SUBSTITUTE(SUBSTITUTE(SUBSTITUTE(SUBSTITUTE(SUBSTITUTE(TRIM(O3315),"/","|"),"(","|"),"（","|"),";","|"),"；","|")&amp;"|")-1))))*100/IF(ISNUMBER(N3315),N3315,IFERROR(VALUE(N3315),VALUE(LEFT(TRIM(N3315),FIND("|",SUBSTITUTE(SUBSTITUTE(SUBSTITUTE(SUBSTITUTE(SUBSTITUTE(TRIM(N3315),"/","|"),"(","|"),"（","|"),";","|"),"；","|")&amp;"|")-1))))&lt;=40),IF(ISNUMBER(O3315),O3315,IFERROR(VALUE(O3315),VALUE(LEFT(TRIM(O3315),FIND("|",SUBSTITUTE(SUBSTITUTE(SUBSTITUTE(SUBSTITUTE(SUBSTITUTE(TRIM(O3315),"/","|"),"(","|"),"（","|"),";","|"),"；","|")&amp;"|")-1))))*100/IF(ISNUMBER(N3315),N3315,IFERROR(VALUE(N3315),VALUE(LEFT(TRIM(N3315),FIND("|",SUBSTITUTE(SUBSTITUTE(SUBSTITUTE(SUBSTITUTE(SUBSTITUTE(TRIM(N3315),"/","|"),"(","|"),"（","|"),";","|"),"；","|")&amp;"|")-1)))),""),""))</x:f>
        <x:v>10.17</x:v>
      </x:c>
      <x:c r="AI3315" s="15" t="str">
        <x:f>IFERROR(IF(AND(IF(ISNUMBER(O3315),O3315,IFERROR(VALUE(O3315),VALUE(LEFT(TRIM(O3315),FIND("|",SUBSTITUTE(SUBSTITUTE(SUBSTITUTE(SUBSTITUTE(SUBSTITUTE(TRIM(O3315),"/","|"),"(","|"),"（","|"),";","|"),"；","|")&amp;"|")-1))))&gt;=75,IF(ISNUMBER(O3315),O3315,IFERROR(VALUE(O3315),VALUE(LEFT(TRIM(O3315),FIND("|",SUBSTITUTE(SUBSTITUTE(SUBSTITUTE(SUBSTITUTE(SUBSTITUTE(TRIM(O3315),"/","|"),"(","|"),"（","|"),";","|"),"；","|")&amp;"|")-1))))&lt;=85,IF(ISNUMBER(Q3315),Q3315,IFERROR(VALUE(Q3315),VALUE(LEFT(TRIM(Q3315),FIND("|",SUBSTITUTE(SUBSTITUTE(SUBSTITUTE(SUBSTITUTE(SUBSTITUTE(TRIM(Q3315),"/","|"),"(","|"),"（","|"),";","|"),"；","|")&amp;"|")-1))))&gt;0),IF(ISNUMBER(O3315),O3315,IFERROR(VALUE(O3315),VALUE(LEFT(TRIM(O3315),FIND("|",SUBSTITUTE(SUBSTITUTE(SUBSTITUTE(SUBSTITUTE(SUBSTITUTE(TRIM(O3315),"/","|"),"(","|"),"（","|"),";","|"),"；","|")&amp;"|")-1))))*1000/IF(ISNUMBER(Q3315),Q3315,IFERROR(VALUE(Q3315),VALUE(LEFT(TRIM(Q3315),FIND("|",SUBSTITUTE(SUBSTITUTE(SUBSTITUTE(SUBSTITUTE(SUBSTITUTE(TRIM(Q3315),"/","|"),"(","|"),"（","|"),";","|"),"；","|")&amp;"|")-1)))),""),"")</x:f>
      </x:c>
      <x:c r="AJ3315" s="14" t="str">
        <x:f>IF(AI3315="","","非称重实测")</x:f>
      </x:c>
      <x:c r="AK3315" s="14" t="str"/>
      <x:c r="AL3315" s="14" t="str">
        <x:v>v3.4.6-candidate</x:v>
      </x:c>
    </x:row>
    <x:row r="3316">
      <x:c r="A3316" t="n">
        <x:v>398</x:v>
      </x:c>
      <x:c r="B3316" t="str">
        <x:v>DFM6473M5FCBEV</x:v>
      </x:c>
      <x:c r="C3316" t="str">
        <x:v>东风牌</x:v>
      </x:c>
      <x:c r="D3316" t="str">
        <x:v>东风汽车股份有限公司</x:v>
      </x:c>
      <x:c r="E3316" t="str">
        <x:v>东风风神L7</x:v>
      </x:c>
      <x:c r="F3316"/>
      <x:c r="G3316"/>
      <x:c r="H3316" t="str">
        <x:v>纯电动多用途乘用车</x:v>
      </x:c>
      <x:c r="I3316" t="str">
        <x:v>SUV-C</x:v>
      </x:c>
      <x:c r="J3316" t="str">
        <x:v>BEV</x:v>
      </x:c>
      <x:c r="K3316" t="str">
        <x:v>否</x:v>
      </x:c>
      <x:c r="L3316" t="str">
        <x:v>1720</x:v>
      </x:c>
      <x:c r="M3316" t="n">
        <x:v>2775</x:v>
      </x:c>
      <x:c r="N3316" t="str">
        <x:v>518</x:v>
      </x:c>
      <x:c r="O3316" t="n">
        <x:v>61.24</x:v>
      </x:c>
      <x:c r="P3316" t="str">
        <x:v>磷酸铁锂蓄电池</x:v>
      </x:c>
      <x:c r="Q3316" t="n">
        <x:v>150</x:v>
      </x:c>
      <x:c r="R3316" t="n">
        <x:v>11.82</x:v>
      </x:c>
      <x:c r="S3316" t="str">
        <x:v>120</x:v>
      </x:c>
      <x:c r="T3316" t="n">
        <x:v>120</x:v>
      </x:c>
      <x:c r="U3316" t="str">
        <x:v>珠海英搏尔电气股份有限公司</x:v>
      </x:c>
      <x:c r="V3316"/>
      <x:c r="W3316" t="str">
        <x:v>TZ180XSS01</x:v>
      </x:c>
      <x:c r="X3316" t="str">
        <x:v>不适用(BEV)</x:v>
      </x:c>
      <x:c r="Y3316" t="str">
        <x:v>不适用(BEV)</x:v>
      </x:c>
      <x:c r="Z3316" t="str">
        <x:v>不适用(BEV)</x:v>
      </x:c>
      <x:c r="AA3316" t="str">
        <x:v>不适用(BEV)</x:v>
      </x:c>
      <x:c r="AB3316" t="str">
        <x:v>不适用(BEV)</x:v>
      </x:c>
      <x:c r="AC3316" t="str">
        <x:v>不适用(BEV)</x:v>
      </x:c>
      <x:c r="AD3316" t="str">
        <x:v>BEV_新批次</x:v>
      </x:c>
      <x:c r="AE3316" s="14" t="str"/>
      <x:c r="AF3316" s="14" t="str"/>
      <x:c r="AG3316" s="14" t="str">
        <x:v>待OCR/外部证据：原字段为空</x:v>
      </x:c>
      <x:c r="AH3316" s="15" t="n">
        <x:f>IF(R3316&lt;&gt;"",R3316,IFERROR(IF(AND(IF(ISNUMBER(O3316),O3316,IFERROR(VALUE(O3316),VALUE(LEFT(TRIM(O3316),FIND("|",SUBSTITUTE(SUBSTITUTE(SUBSTITUTE(SUBSTITUTE(SUBSTITUTE(TRIM(O3316),"/","|"),"(","|"),"（","|"),";","|"),"；","|")&amp;"|")-1))))*100/IF(ISNUMBER(N3316),N3316,IFERROR(VALUE(N3316),VALUE(LEFT(TRIM(N3316),FIND("|",SUBSTITUTE(SUBSTITUTE(SUBSTITUTE(SUBSTITUTE(SUBSTITUTE(TRIM(N3316),"/","|"),"(","|"),"（","|"),";","|"),"；","|")&amp;"|")-1))))&gt;=3,IF(ISNUMBER(O3316),O3316,IFERROR(VALUE(O3316),VALUE(LEFT(TRIM(O3316),FIND("|",SUBSTITUTE(SUBSTITUTE(SUBSTITUTE(SUBSTITUTE(SUBSTITUTE(TRIM(O3316),"/","|"),"(","|"),"（","|"),";","|"),"；","|")&amp;"|")-1))))*100/IF(ISNUMBER(N3316),N3316,IFERROR(VALUE(N3316),VALUE(LEFT(TRIM(N3316),FIND("|",SUBSTITUTE(SUBSTITUTE(SUBSTITUTE(SUBSTITUTE(SUBSTITUTE(TRIM(N3316),"/","|"),"(","|"),"（","|"),";","|"),"；","|")&amp;"|")-1))))&lt;=40),IF(ISNUMBER(O3316),O3316,IFERROR(VALUE(O3316),VALUE(LEFT(TRIM(O3316),FIND("|",SUBSTITUTE(SUBSTITUTE(SUBSTITUTE(SUBSTITUTE(SUBSTITUTE(TRIM(O3316),"/","|"),"(","|"),"（","|"),";","|"),"；","|")&amp;"|")-1))))*100/IF(ISNUMBER(N3316),N3316,IFERROR(VALUE(N3316),VALUE(LEFT(TRIM(N3316),FIND("|",SUBSTITUTE(SUBSTITUTE(SUBSTITUTE(SUBSTITUTE(SUBSTITUTE(TRIM(N3316),"/","|"),"(","|"),"（","|"),";","|"),"；","|")&amp;"|")-1)))),""),""))</x:f>
        <x:v>11.82</x:v>
      </x:c>
      <x:c r="AI3316" s="15" t="str">
        <x:f>IFERROR(IF(AND(IF(ISNUMBER(O3316),O3316,IFERROR(VALUE(O3316),VALUE(LEFT(TRIM(O3316),FIND("|",SUBSTITUTE(SUBSTITUTE(SUBSTITUTE(SUBSTITUTE(SUBSTITUTE(TRIM(O3316),"/","|"),"(","|"),"（","|"),";","|"),"；","|")&amp;"|")-1))))&gt;=75,IF(ISNUMBER(O3316),O3316,IFERROR(VALUE(O3316),VALUE(LEFT(TRIM(O3316),FIND("|",SUBSTITUTE(SUBSTITUTE(SUBSTITUTE(SUBSTITUTE(SUBSTITUTE(TRIM(O3316),"/","|"),"(","|"),"（","|"),";","|"),"；","|")&amp;"|")-1))))&lt;=85,IF(ISNUMBER(Q3316),Q3316,IFERROR(VALUE(Q3316),VALUE(LEFT(TRIM(Q3316),FIND("|",SUBSTITUTE(SUBSTITUTE(SUBSTITUTE(SUBSTITUTE(SUBSTITUTE(TRIM(Q3316),"/","|"),"(","|"),"（","|"),";","|"),"；","|")&amp;"|")-1))))&gt;0),IF(ISNUMBER(O3316),O3316,IFERROR(VALUE(O3316),VALUE(LEFT(TRIM(O3316),FIND("|",SUBSTITUTE(SUBSTITUTE(SUBSTITUTE(SUBSTITUTE(SUBSTITUTE(TRIM(O3316),"/","|"),"(","|"),"（","|"),";","|"),"；","|")&amp;"|")-1))))*1000/IF(ISNUMBER(Q3316),Q3316,IFERROR(VALUE(Q3316),VALUE(LEFT(TRIM(Q3316),FIND("|",SUBSTITUTE(SUBSTITUTE(SUBSTITUTE(SUBSTITUTE(SUBSTITUTE(TRIM(Q3316),"/","|"),"(","|"),"（","|"),";","|"),"；","|")&amp;"|")-1)))),""),"")</x:f>
      </x:c>
      <x:c r="AJ3316" s="14" t="str">
        <x:f>IF(AI3316="","","非称重实测")</x:f>
      </x:c>
      <x:c r="AK3316" s="14" t="str"/>
      <x:c r="AL3316" s="14" t="str">
        <x:v>v3.4.6-candidate</x:v>
      </x:c>
    </x:row>
    <x:row r="3317">
      <x:c r="A3317" t="n">
        <x:v>398</x:v>
      </x:c>
      <x:c r="B3317" t="str">
        <x:v>FZ6480BEV33</x:v>
      </x:c>
      <x:c r="C3317" t="str">
        <x:v>零跑牌</x:v>
      </x:c>
      <x:c r="D3317" t="str">
        <x:v>零跑汽车有限公司</x:v>
      </x:c>
      <x:c r="E3317" t="str">
        <x:v>C11</x:v>
      </x:c>
      <x:c r="F3317"/>
      <x:c r="G3317"/>
      <x:c r="H3317" t="str">
        <x:v>纯电动多用途乘用车</x:v>
      </x:c>
      <x:c r="I3317" t="str">
        <x:v>SUV-D</x:v>
      </x:c>
      <x:c r="J3317" t="str">
        <x:v>BEV</x:v>
      </x:c>
      <x:c r="K3317" t="str">
        <x:v>否</x:v>
      </x:c>
      <x:c r="L3317" t="str">
        <x:v>2110</x:v>
      </x:c>
      <x:c r="M3317" t="n">
        <x:v>2930</x:v>
      </x:c>
      <x:c r="N3317" t="str">
        <x:v>640（CLTC）</x:v>
      </x:c>
      <x:c r="O3317" t="n">
        <x:v>81.9</x:v>
      </x:c>
      <x:c r="P3317" t="str">
        <x:v>磷酸铁锂蓄电池</x:v>
      </x:c>
      <x:c r="Q3317" t="n">
        <x:v>180</x:v>
      </x:c>
      <x:c r="R3317"/>
      <x:c r="S3317" t="str">
        <x:v>220</x:v>
      </x:c>
      <x:c r="T3317" t="n">
        <x:v>220</x:v>
      </x:c>
      <x:c r="U3317" t="str">
        <x:v>金华凌昇动力科技有限公司</x:v>
      </x:c>
      <x:c r="V3317"/>
      <x:c r="W3317" t="str">
        <x:v>TZ220XY030</x:v>
      </x:c>
      <x:c r="X3317" t="str">
        <x:v>不适用(BEV)</x:v>
      </x:c>
      <x:c r="Y3317" t="str">
        <x:v>不适用(BEV)</x:v>
      </x:c>
      <x:c r="Z3317" t="str">
        <x:v>不适用(BEV)</x:v>
      </x:c>
      <x:c r="AA3317" t="str">
        <x:v>不适用(BEV)</x:v>
      </x:c>
      <x:c r="AB3317" t="str">
        <x:v>不适用(BEV)</x:v>
      </x:c>
      <x:c r="AC3317" t="str">
        <x:v>不适用(BEV)</x:v>
      </x:c>
      <x:c r="AD3317" t="str">
        <x:v>BEV_新批次</x:v>
      </x:c>
      <x:c r="AE3317" s="14" t="str"/>
      <x:c r="AF3317" s="14" t="str"/>
      <x:c r="AG3317" s="14" t="str">
        <x:v>待OCR/外部证据：原字段为空</x:v>
      </x:c>
      <x:c r="AH3317" s="15" t="n">
        <x:f>IF(R3317&lt;&gt;"",R3317,IFERROR(IF(AND(IF(ISNUMBER(O3317),O3317,IFERROR(VALUE(O3317),VALUE(LEFT(TRIM(O3317),FIND("|",SUBSTITUTE(SUBSTITUTE(SUBSTITUTE(SUBSTITUTE(SUBSTITUTE(TRIM(O3317),"/","|"),"(","|"),"（","|"),";","|"),"；","|")&amp;"|")-1))))*100/IF(ISNUMBER(N3317),N3317,IFERROR(VALUE(N3317),VALUE(LEFT(TRIM(N3317),FIND("|",SUBSTITUTE(SUBSTITUTE(SUBSTITUTE(SUBSTITUTE(SUBSTITUTE(TRIM(N3317),"/","|"),"(","|"),"（","|"),";","|"),"；","|")&amp;"|")-1))))&gt;=3,IF(ISNUMBER(O3317),O3317,IFERROR(VALUE(O3317),VALUE(LEFT(TRIM(O3317),FIND("|",SUBSTITUTE(SUBSTITUTE(SUBSTITUTE(SUBSTITUTE(SUBSTITUTE(TRIM(O3317),"/","|"),"(","|"),"（","|"),";","|"),"；","|")&amp;"|")-1))))*100/IF(ISNUMBER(N3317),N3317,IFERROR(VALUE(N3317),VALUE(LEFT(TRIM(N3317),FIND("|",SUBSTITUTE(SUBSTITUTE(SUBSTITUTE(SUBSTITUTE(SUBSTITUTE(TRIM(N3317),"/","|"),"(","|"),"（","|"),";","|"),"；","|")&amp;"|")-1))))&lt;=40),IF(ISNUMBER(O3317),O3317,IFERROR(VALUE(O3317),VALUE(LEFT(TRIM(O3317),FIND("|",SUBSTITUTE(SUBSTITUTE(SUBSTITUTE(SUBSTITUTE(SUBSTITUTE(TRIM(O3317),"/","|"),"(","|"),"（","|"),";","|"),"；","|")&amp;"|")-1))))*100/IF(ISNUMBER(N3317),N3317,IFERROR(VALUE(N3317),VALUE(LEFT(TRIM(N3317),FIND("|",SUBSTITUTE(SUBSTITUTE(SUBSTITUTE(SUBSTITUTE(SUBSTITUTE(TRIM(N3317),"/","|"),"(","|"),"（","|"),";","|"),"；","|")&amp;"|")-1)))),""),""))</x:f>
        <x:v>12.796875000000002</x:v>
      </x:c>
      <x:c r="AI3317" s="15" t="n">
        <x:f>IFERROR(IF(AND(IF(ISNUMBER(O3317),O3317,IFERROR(VALUE(O3317),VALUE(LEFT(TRIM(O3317),FIND("|",SUBSTITUTE(SUBSTITUTE(SUBSTITUTE(SUBSTITUTE(SUBSTITUTE(TRIM(O3317),"/","|"),"(","|"),"（","|"),";","|"),"；","|")&amp;"|")-1))))&gt;=75,IF(ISNUMBER(O3317),O3317,IFERROR(VALUE(O3317),VALUE(LEFT(TRIM(O3317),FIND("|",SUBSTITUTE(SUBSTITUTE(SUBSTITUTE(SUBSTITUTE(SUBSTITUTE(TRIM(O3317),"/","|"),"(","|"),"（","|"),";","|"),"；","|")&amp;"|")-1))))&lt;=85,IF(ISNUMBER(Q3317),Q3317,IFERROR(VALUE(Q3317),VALUE(LEFT(TRIM(Q3317),FIND("|",SUBSTITUTE(SUBSTITUTE(SUBSTITUTE(SUBSTITUTE(SUBSTITUTE(TRIM(Q3317),"/","|"),"(","|"),"（","|"),";","|"),"；","|")&amp;"|")-1))))&gt;0),IF(ISNUMBER(O3317),O3317,IFERROR(VALUE(O3317),VALUE(LEFT(TRIM(O3317),FIND("|",SUBSTITUTE(SUBSTITUTE(SUBSTITUTE(SUBSTITUTE(SUBSTITUTE(TRIM(O3317),"/","|"),"(","|"),"（","|"),";","|"),"；","|")&amp;"|")-1))))*1000/IF(ISNUMBER(Q3317),Q3317,IFERROR(VALUE(Q3317),VALUE(LEFT(TRIM(Q3317),FIND("|",SUBSTITUTE(SUBSTITUTE(SUBSTITUTE(SUBSTITUTE(SUBSTITUTE(TRIM(Q3317),"/","|"),"(","|"),"（","|"),";","|"),"；","|")&amp;"|")-1)))),""),"")</x:f>
        <x:v>455</x:v>
      </x:c>
      <x:c r="AJ3317" s="14" t="str">
        <x:f>IF(AI3317="","","非称重实测")</x:f>
        <x:v>非称重实测</x:v>
      </x:c>
      <x:c r="AK3317" s="14" t="str">
        <x:v>电耗公式可补；80kWh质量可推导</x:v>
      </x:c>
      <x:c r="AL3317" s="14" t="str">
        <x:v>v3.4.6-candidate</x:v>
      </x:c>
    </x:row>
    <x:row r="3318">
      <x:c r="A3318" t="n">
        <x:v>398</x:v>
      </x:c>
      <x:c r="B3318" t="str">
        <x:v>HSE7000BEVG5C</x:v>
      </x:c>
      <x:c r="C3318" t="str">
        <x:v>予风牌</x:v>
      </x:c>
      <x:c r="D3318"/>
      <x:c r="E3318" t="str">
        <x:v>森源</x:v>
      </x:c>
      <x:c r="F3318"/>
      <x:c r="G3318"/>
      <x:c r="H3318" t="str">
        <x:v>纯电动轿车</x:v>
      </x:c>
      <x:c r="I3318" t="str">
        <x:v>Car-A</x:v>
      </x:c>
      <x:c r="J3318" t="str">
        <x:v>BEV</x:v>
      </x:c>
      <x:c r="K3318" t="str">
        <x:v>否</x:v>
      </x:c>
      <x:c r="L3318" t="str">
        <x:v>890</x:v>
      </x:c>
      <x:c r="M3318" t="n">
        <x:v>1980</x:v>
      </x:c>
      <x:c r="N3318" t="str">
        <x:v>220（CLTC）</x:v>
      </x:c>
      <x:c r="O3318" t="n">
        <x:v>17.653</x:v>
      </x:c>
      <x:c r="P3318" t="str">
        <x:v>磷酸铁锂蓄电池</x:v>
      </x:c>
      <x:c r="Q3318" t="n">
        <x:v>140</x:v>
      </x:c>
      <x:c r="R3318"/>
      <x:c r="S3318" t="str">
        <x:v>35</x:v>
      </x:c>
      <x:c r="T3318" t="n">
        <x:v>35</x:v>
      </x:c>
      <x:c r="U3318" t="str">
        <x:v>合肥巨一动力系统有限公司</x:v>
      </x:c>
      <x:c r="V3318"/>
      <x:c r="W3318" t="str">
        <x:v>TZ160XFJE1</x:v>
      </x:c>
      <x:c r="X3318" t="str">
        <x:v>不适用(BEV)</x:v>
      </x:c>
      <x:c r="Y3318" t="str">
        <x:v>不适用(BEV)</x:v>
      </x:c>
      <x:c r="Z3318" t="str">
        <x:v>不适用(BEV)</x:v>
      </x:c>
      <x:c r="AA3318" t="str">
        <x:v>不适用(BEV)</x:v>
      </x:c>
      <x:c r="AB3318" t="str">
        <x:v>不适用(BEV)</x:v>
      </x:c>
      <x:c r="AC3318" t="str">
        <x:v>不适用(BEV)</x:v>
      </x:c>
      <x:c r="AD3318" t="str">
        <x:v>BEV_新批次</x:v>
      </x:c>
      <x:c r="AE3318" s="14" t="str"/>
      <x:c r="AF3318" s="14" t="str"/>
      <x:c r="AG3318" s="14" t="str">
        <x:v>待OCR/外部证据：原字段为空</x:v>
      </x:c>
      <x:c r="AH3318" s="15" t="n">
        <x:f>IF(R3318&lt;&gt;"",R3318,IFERROR(IF(AND(IF(ISNUMBER(O3318),O3318,IFERROR(VALUE(O3318),VALUE(LEFT(TRIM(O3318),FIND("|",SUBSTITUTE(SUBSTITUTE(SUBSTITUTE(SUBSTITUTE(SUBSTITUTE(TRIM(O3318),"/","|"),"(","|"),"（","|"),";","|"),"；","|")&amp;"|")-1))))*100/IF(ISNUMBER(N3318),N3318,IFERROR(VALUE(N3318),VALUE(LEFT(TRIM(N3318),FIND("|",SUBSTITUTE(SUBSTITUTE(SUBSTITUTE(SUBSTITUTE(SUBSTITUTE(TRIM(N3318),"/","|"),"(","|"),"（","|"),";","|"),"；","|")&amp;"|")-1))))&gt;=3,IF(ISNUMBER(O3318),O3318,IFERROR(VALUE(O3318),VALUE(LEFT(TRIM(O3318),FIND("|",SUBSTITUTE(SUBSTITUTE(SUBSTITUTE(SUBSTITUTE(SUBSTITUTE(TRIM(O3318),"/","|"),"(","|"),"（","|"),";","|"),"；","|")&amp;"|")-1))))*100/IF(ISNUMBER(N3318),N3318,IFERROR(VALUE(N3318),VALUE(LEFT(TRIM(N3318),FIND("|",SUBSTITUTE(SUBSTITUTE(SUBSTITUTE(SUBSTITUTE(SUBSTITUTE(TRIM(N3318),"/","|"),"(","|"),"（","|"),";","|"),"；","|")&amp;"|")-1))))&lt;=40),IF(ISNUMBER(O3318),O3318,IFERROR(VALUE(O3318),VALUE(LEFT(TRIM(O3318),FIND("|",SUBSTITUTE(SUBSTITUTE(SUBSTITUTE(SUBSTITUTE(SUBSTITUTE(TRIM(O3318),"/","|"),"(","|"),"（","|"),";","|"),"；","|")&amp;"|")-1))))*100/IF(ISNUMBER(N3318),N3318,IFERROR(VALUE(N3318),VALUE(LEFT(TRIM(N3318),FIND("|",SUBSTITUTE(SUBSTITUTE(SUBSTITUTE(SUBSTITUTE(SUBSTITUTE(TRIM(N3318),"/","|"),"(","|"),"（","|"),";","|"),"；","|")&amp;"|")-1)))),""),""))</x:f>
        <x:v>8.024090909090908</x:v>
      </x:c>
      <x:c r="AI3318" s="15" t="str">
        <x:f>IFERROR(IF(AND(IF(ISNUMBER(O3318),O3318,IFERROR(VALUE(O3318),VALUE(LEFT(TRIM(O3318),FIND("|",SUBSTITUTE(SUBSTITUTE(SUBSTITUTE(SUBSTITUTE(SUBSTITUTE(TRIM(O3318),"/","|"),"(","|"),"（","|"),";","|"),"；","|")&amp;"|")-1))))&gt;=75,IF(ISNUMBER(O3318),O3318,IFERROR(VALUE(O3318),VALUE(LEFT(TRIM(O3318),FIND("|",SUBSTITUTE(SUBSTITUTE(SUBSTITUTE(SUBSTITUTE(SUBSTITUTE(TRIM(O3318),"/","|"),"(","|"),"（","|"),";","|"),"；","|")&amp;"|")-1))))&lt;=85,IF(ISNUMBER(Q3318),Q3318,IFERROR(VALUE(Q3318),VALUE(LEFT(TRIM(Q3318),FIND("|",SUBSTITUTE(SUBSTITUTE(SUBSTITUTE(SUBSTITUTE(SUBSTITUTE(TRIM(Q3318),"/","|"),"(","|"),"（","|"),";","|"),"；","|")&amp;"|")-1))))&gt;0),IF(ISNUMBER(O3318),O3318,IFERROR(VALUE(O3318),VALUE(LEFT(TRIM(O3318),FIND("|",SUBSTITUTE(SUBSTITUTE(SUBSTITUTE(SUBSTITUTE(SUBSTITUTE(TRIM(O3318),"/","|"),"(","|"),"（","|"),";","|"),"；","|")&amp;"|")-1))))*1000/IF(ISNUMBER(Q3318),Q3318,IFERROR(VALUE(Q3318),VALUE(LEFT(TRIM(Q3318),FIND("|",SUBSTITUTE(SUBSTITUTE(SUBSTITUTE(SUBSTITUTE(SUBSTITUTE(TRIM(Q3318),"/","|"),"(","|"),"（","|"),";","|"),"；","|")&amp;"|")-1)))),""),"")</x:f>
      </x:c>
      <x:c r="AJ3318" s="14" t="str">
        <x:f>IF(AI3318="","","非称重实测")</x:f>
      </x:c>
      <x:c r="AK3318" s="14" t="str">
        <x:v>电耗公式可补</x:v>
      </x:c>
      <x:c r="AL3318" s="14" t="str">
        <x:v>v3.4.6-candidate</x:v>
      </x:c>
    </x:row>
    <x:row r="3319">
      <x:c r="A3319" t="n">
        <x:v>398</x:v>
      </x:c>
      <x:c r="B3319" t="str">
        <x:v>LZ6460XLE0EV</x:v>
      </x:c>
      <x:c r="C3319" t="str">
        <x:v>东风牌</x:v>
      </x:c>
      <x:c r="D3319" t="str">
        <x:v>东风汽车股份有限公司</x:v>
      </x:c>
      <x:c r="E3319" t="str">
        <x:v>风行雷霆</x:v>
      </x:c>
      <x:c r="F3319"/>
      <x:c r="G3319"/>
      <x:c r="H3319" t="str">
        <x:v>纯电动多用途乘用车</x:v>
      </x:c>
      <x:c r="I3319" t="str">
        <x:v>SUV-C</x:v>
      </x:c>
      <x:c r="J3319" t="str">
        <x:v>BEV</x:v>
      </x:c>
      <x:c r="K3319" t="str">
        <x:v>否</x:v>
      </x:c>
      <x:c r="L3319" t="str">
        <x:v>1800</x:v>
      </x:c>
      <x:c r="M3319" t="n">
        <x:v>2730</x:v>
      </x:c>
      <x:c r="N3319" t="str">
        <x:v>530（CLTC）</x:v>
      </x:c>
      <x:c r="O3319" t="n">
        <x:v>64.445</x:v>
      </x:c>
      <x:c r="P3319" t="str">
        <x:v>磷酸铁锂蓄电池</x:v>
      </x:c>
      <x:c r="Q3319" t="n">
        <x:v>150</x:v>
      </x:c>
      <x:c r="R3319"/>
      <x:c r="S3319" t="str">
        <x:v>120</x:v>
      </x:c>
      <x:c r="T3319" t="n">
        <x:v>120</x:v>
      </x:c>
      <x:c r="U3319" t="str">
        <x:v>珠海英搏尔电气股份有限公司</x:v>
      </x:c>
      <x:c r="V3319"/>
      <x:c r="W3319" t="str">
        <x:v>TZ180XSX5G</x:v>
      </x:c>
      <x:c r="X3319" t="str">
        <x:v>不适用(BEV)</x:v>
      </x:c>
      <x:c r="Y3319" t="str">
        <x:v>不适用(BEV)</x:v>
      </x:c>
      <x:c r="Z3319" t="str">
        <x:v>不适用(BEV)</x:v>
      </x:c>
      <x:c r="AA3319" t="str">
        <x:v>不适用(BEV)</x:v>
      </x:c>
      <x:c r="AB3319" t="str">
        <x:v>不适用(BEV)</x:v>
      </x:c>
      <x:c r="AC3319" t="str">
        <x:v>不适用(BEV)</x:v>
      </x:c>
      <x:c r="AD3319" t="str">
        <x:v>BEV_新批次</x:v>
      </x:c>
      <x:c r="AE3319" s="14" t="str"/>
      <x:c r="AF3319" s="14" t="str"/>
      <x:c r="AG3319" s="14" t="str">
        <x:v>待OCR/外部证据：原字段为空</x:v>
      </x:c>
      <x:c r="AH3319" s="15" t="n">
        <x:f>IF(R3319&lt;&gt;"",R3319,IFERROR(IF(AND(IF(ISNUMBER(O3319),O3319,IFERROR(VALUE(O3319),VALUE(LEFT(TRIM(O3319),FIND("|",SUBSTITUTE(SUBSTITUTE(SUBSTITUTE(SUBSTITUTE(SUBSTITUTE(TRIM(O3319),"/","|"),"(","|"),"（","|"),";","|"),"；","|")&amp;"|")-1))))*100/IF(ISNUMBER(N3319),N3319,IFERROR(VALUE(N3319),VALUE(LEFT(TRIM(N3319),FIND("|",SUBSTITUTE(SUBSTITUTE(SUBSTITUTE(SUBSTITUTE(SUBSTITUTE(TRIM(N3319),"/","|"),"(","|"),"（","|"),";","|"),"；","|")&amp;"|")-1))))&gt;=3,IF(ISNUMBER(O3319),O3319,IFERROR(VALUE(O3319),VALUE(LEFT(TRIM(O3319),FIND("|",SUBSTITUTE(SUBSTITUTE(SUBSTITUTE(SUBSTITUTE(SUBSTITUTE(TRIM(O3319),"/","|"),"(","|"),"（","|"),";","|"),"；","|")&amp;"|")-1))))*100/IF(ISNUMBER(N3319),N3319,IFERROR(VALUE(N3319),VALUE(LEFT(TRIM(N3319),FIND("|",SUBSTITUTE(SUBSTITUTE(SUBSTITUTE(SUBSTITUTE(SUBSTITUTE(TRIM(N3319),"/","|"),"(","|"),"（","|"),";","|"),"；","|")&amp;"|")-1))))&lt;=40),IF(ISNUMBER(O3319),O3319,IFERROR(VALUE(O3319),VALUE(LEFT(TRIM(O3319),FIND("|",SUBSTITUTE(SUBSTITUTE(SUBSTITUTE(SUBSTITUTE(SUBSTITUTE(TRIM(O3319),"/","|"),"(","|"),"（","|"),";","|"),"；","|")&amp;"|")-1))))*100/IF(ISNUMBER(N3319),N3319,IFERROR(VALUE(N3319),VALUE(LEFT(TRIM(N3319),FIND("|",SUBSTITUTE(SUBSTITUTE(SUBSTITUTE(SUBSTITUTE(SUBSTITUTE(TRIM(N3319),"/","|"),"(","|"),"（","|"),";","|"),"；","|")&amp;"|")-1)))),""),""))</x:f>
        <x:v>12.15943396226415</x:v>
      </x:c>
      <x:c r="AI3319" s="15" t="str">
        <x:f>IFERROR(IF(AND(IF(ISNUMBER(O3319),O3319,IFERROR(VALUE(O3319),VALUE(LEFT(TRIM(O3319),FIND("|",SUBSTITUTE(SUBSTITUTE(SUBSTITUTE(SUBSTITUTE(SUBSTITUTE(TRIM(O3319),"/","|"),"(","|"),"（","|"),";","|"),"；","|")&amp;"|")-1))))&gt;=75,IF(ISNUMBER(O3319),O3319,IFERROR(VALUE(O3319),VALUE(LEFT(TRIM(O3319),FIND("|",SUBSTITUTE(SUBSTITUTE(SUBSTITUTE(SUBSTITUTE(SUBSTITUTE(TRIM(O3319),"/","|"),"(","|"),"（","|"),";","|"),"；","|")&amp;"|")-1))))&lt;=85,IF(ISNUMBER(Q3319),Q3319,IFERROR(VALUE(Q3319),VALUE(LEFT(TRIM(Q3319),FIND("|",SUBSTITUTE(SUBSTITUTE(SUBSTITUTE(SUBSTITUTE(SUBSTITUTE(TRIM(Q3319),"/","|"),"(","|"),"（","|"),";","|"),"；","|")&amp;"|")-1))))&gt;0),IF(ISNUMBER(O3319),O3319,IFERROR(VALUE(O3319),VALUE(LEFT(TRIM(O3319),FIND("|",SUBSTITUTE(SUBSTITUTE(SUBSTITUTE(SUBSTITUTE(SUBSTITUTE(TRIM(O3319),"/","|"),"(","|"),"（","|"),";","|"),"；","|")&amp;"|")-1))))*1000/IF(ISNUMBER(Q3319),Q3319,IFERROR(VALUE(Q3319),VALUE(LEFT(TRIM(Q3319),FIND("|",SUBSTITUTE(SUBSTITUTE(SUBSTITUTE(SUBSTITUTE(SUBSTITUTE(TRIM(Q3319),"/","|"),"(","|"),"（","|"),";","|"),"；","|")&amp;"|")-1)))),""),"")</x:f>
      </x:c>
      <x:c r="AJ3319" s="14" t="str">
        <x:f>IF(AI3319="","","非称重实测")</x:f>
      </x:c>
      <x:c r="AK3319" s="14" t="str">
        <x:v>电耗公式可补</x:v>
      </x:c>
      <x:c r="AL3319" s="14" t="str">
        <x:v>v3.4.6-candidate</x:v>
      </x:c>
    </x:row>
    <x:row r="3320">
      <x:c r="A3320" t="n">
        <x:v>398</x:v>
      </x:c>
      <x:c r="B3320" t="str">
        <x:v>LZW7001BEVE7</x:v>
      </x:c>
      <x:c r="C3320" t="str">
        <x:v>五菱牌</x:v>
      </x:c>
      <x:c r="D3320" t="str">
        <x:v>上汽通用五菱汽车股份有限公司</x:v>
      </x:c>
      <x:c r="E3320" t="str">
        <x:v>宝骏享境</x:v>
      </x:c>
      <x:c r="F3320"/>
      <x:c r="G3320"/>
      <x:c r="H3320" t="str">
        <x:v>纯电动轿车</x:v>
      </x:c>
      <x:c r="I3320" t="str">
        <x:v>Car-B</x:v>
      </x:c>
      <x:c r="J3320" t="str">
        <x:v>BEV</x:v>
      </x:c>
      <x:c r="K3320" t="str">
        <x:v>否</x:v>
      </x:c>
      <x:c r="L3320" t="str">
        <x:v>995</x:v>
      </x:c>
      <x:c r="M3320" t="n">
        <x:v>2600</x:v>
      </x:c>
      <x:c r="N3320" t="str">
        <x:v>305（CLTC）</x:v>
      </x:c>
      <x:c r="O3320" t="n">
        <x:v>30.6</x:v>
      </x:c>
      <x:c r="P3320" t="str">
        <x:v>磷酸铁锂蓄电池</x:v>
      </x:c>
      <x:c r="Q3320" t="n">
        <x:v>140</x:v>
      </x:c>
      <x:c r="R3320"/>
      <x:c r="S3320" t="str">
        <x:v>30</x:v>
      </x:c>
      <x:c r="T3320" t="n">
        <x:v>30</x:v>
      </x:c>
      <x:c r="U3320" t="str">
        <x:v>柳州赛克科技发展有限公司</x:v>
      </x:c>
      <x:c r="V3320"/>
      <x:c r="W3320" t="str">
        <x:v>TZ155XZ230</x:v>
      </x:c>
      <x:c r="X3320" t="str">
        <x:v>不适用(BEV)</x:v>
      </x:c>
      <x:c r="Y3320" t="str">
        <x:v>不适用(BEV)</x:v>
      </x:c>
      <x:c r="Z3320" t="str">
        <x:v>不适用(BEV)</x:v>
      </x:c>
      <x:c r="AA3320" t="str">
        <x:v>不适用(BEV)</x:v>
      </x:c>
      <x:c r="AB3320" t="str">
        <x:v>不适用(BEV)</x:v>
      </x:c>
      <x:c r="AC3320" t="str">
        <x:v>不适用(BEV)</x:v>
      </x:c>
      <x:c r="AD3320" t="str">
        <x:v>BEV_新批次</x:v>
      </x:c>
      <x:c r="AE3320" s="14" t="str"/>
      <x:c r="AF3320" s="14" t="n">
        <x:v>110</x:v>
      </x:c>
      <x:c r="AG3320" s="14" t="str">
        <x:v>B外部候选</x:v>
      </x:c>
      <x:c r="AH3320" s="15" t="n">
        <x:f>IF(R3320&lt;&gt;"",R3320,IFERROR(IF(AND(IF(ISNUMBER(O3320),O3320,IFERROR(VALUE(O3320),VALUE(LEFT(TRIM(O3320),FIND("|",SUBSTITUTE(SUBSTITUTE(SUBSTITUTE(SUBSTITUTE(SUBSTITUTE(TRIM(O3320),"/","|"),"(","|"),"（","|"),";","|"),"；","|")&amp;"|")-1))))*100/IF(ISNUMBER(N3320),N3320,IFERROR(VALUE(N3320),VALUE(LEFT(TRIM(N3320),FIND("|",SUBSTITUTE(SUBSTITUTE(SUBSTITUTE(SUBSTITUTE(SUBSTITUTE(TRIM(N3320),"/","|"),"(","|"),"（","|"),";","|"),"；","|")&amp;"|")-1))))&gt;=3,IF(ISNUMBER(O3320),O3320,IFERROR(VALUE(O3320),VALUE(LEFT(TRIM(O3320),FIND("|",SUBSTITUTE(SUBSTITUTE(SUBSTITUTE(SUBSTITUTE(SUBSTITUTE(TRIM(O3320),"/","|"),"(","|"),"（","|"),";","|"),"；","|")&amp;"|")-1))))*100/IF(ISNUMBER(N3320),N3320,IFERROR(VALUE(N3320),VALUE(LEFT(TRIM(N3320),FIND("|",SUBSTITUTE(SUBSTITUTE(SUBSTITUTE(SUBSTITUTE(SUBSTITUTE(TRIM(N3320),"/","|"),"(","|"),"（","|"),";","|"),"；","|")&amp;"|")-1))))&lt;=40),IF(ISNUMBER(O3320),O3320,IFERROR(VALUE(O3320),VALUE(LEFT(TRIM(O3320),FIND("|",SUBSTITUTE(SUBSTITUTE(SUBSTITUTE(SUBSTITUTE(SUBSTITUTE(TRIM(O3320),"/","|"),"(","|"),"（","|"),";","|"),"；","|")&amp;"|")-1))))*100/IF(ISNUMBER(N3320),N3320,IFERROR(VALUE(N3320),VALUE(LEFT(TRIM(N3320),FIND("|",SUBSTITUTE(SUBSTITUTE(SUBSTITUTE(SUBSTITUTE(SUBSTITUTE(TRIM(N3320),"/","|"),"(","|"),"（","|"),";","|"),"；","|")&amp;"|")-1)))),""),""))</x:f>
        <x:v>10.032786885245901</x:v>
      </x:c>
      <x:c r="AI3320" s="15" t="str">
        <x:f>IFERROR(IF(AND(IF(ISNUMBER(O3320),O3320,IFERROR(VALUE(O3320),VALUE(LEFT(TRIM(O3320),FIND("|",SUBSTITUTE(SUBSTITUTE(SUBSTITUTE(SUBSTITUTE(SUBSTITUTE(TRIM(O3320),"/","|"),"(","|"),"（","|"),";","|"),"；","|")&amp;"|")-1))))&gt;=75,IF(ISNUMBER(O3320),O3320,IFERROR(VALUE(O3320),VALUE(LEFT(TRIM(O3320),FIND("|",SUBSTITUTE(SUBSTITUTE(SUBSTITUTE(SUBSTITUTE(SUBSTITUTE(TRIM(O3320),"/","|"),"(","|"),"（","|"),";","|"),"；","|")&amp;"|")-1))))&lt;=85,IF(ISNUMBER(Q3320),Q3320,IFERROR(VALUE(Q3320),VALUE(LEFT(TRIM(Q3320),FIND("|",SUBSTITUTE(SUBSTITUTE(SUBSTITUTE(SUBSTITUTE(SUBSTITUTE(TRIM(Q3320),"/","|"),"(","|"),"（","|"),";","|"),"；","|")&amp;"|")-1))))&gt;0),IF(ISNUMBER(O3320),O3320,IFERROR(VALUE(O3320),VALUE(LEFT(TRIM(O3320),FIND("|",SUBSTITUTE(SUBSTITUTE(SUBSTITUTE(SUBSTITUTE(SUBSTITUTE(TRIM(O3320),"/","|"),"(","|"),"（","|"),";","|"),"；","|")&amp;"|")-1))))*1000/IF(ISNUMBER(Q3320),Q3320,IFERROR(VALUE(Q3320),VALUE(LEFT(TRIM(Q3320),FIND("|",SUBSTITUTE(SUBSTITUTE(SUBSTITUTE(SUBSTITUTE(SUBSTITUTE(TRIM(Q3320),"/","|"),"(","|"),"（","|"),";","|"),"；","|")&amp;"|")-1)))),""),"")</x:f>
      </x:c>
      <x:c r="AJ3320" s="14" t="str">
        <x:f>IF(AI3320="","","非称重实测")</x:f>
      </x:c>
      <x:c r="AK3320" s="14" t="str">
        <x:v>扭矩外部候选；电耗公式可补</x:v>
      </x:c>
      <x:c r="AL3320" s="14" t="str">
        <x:v>v3.4.6-candidate</x:v>
      </x:c>
    </x:row>
    <x:row r="3321">
      <x:c r="A3321" t="n">
        <x:v>398</x:v>
      </x:c>
      <x:c r="B3321" t="str">
        <x:v>LZW7008BEVA2</x:v>
      </x:c>
      <x:c r="C3321" t="str">
        <x:v>宝骏牌</x:v>
      </x:c>
      <x:c r="D3321" t="str">
        <x:v>上汽通用五菱汽车股份有限公司</x:v>
      </x:c>
      <x:c r="E3321" t="str">
        <x:v>宝骏享境</x:v>
      </x:c>
      <x:c r="F3321"/>
      <x:c r="G3321"/>
      <x:c r="H3321" t="str">
        <x:v>纯电动轿车</x:v>
      </x:c>
      <x:c r="I3321" t="str">
        <x:v>Car-D</x:v>
      </x:c>
      <x:c r="J3321" t="str">
        <x:v>BEV</x:v>
      </x:c>
      <x:c r="K3321" t="str">
        <x:v>否</x:v>
      </x:c>
      <x:c r="L3321" t="str">
        <x:v>1790</x:v>
      </x:c>
      <x:c r="M3321" t="n">
        <x:v>2900</x:v>
      </x:c>
      <x:c r="N3321" t="str">
        <x:v>500（CLTC）</x:v>
      </x:c>
      <x:c r="O3321" t="n">
        <x:v>56.7</x:v>
      </x:c>
      <x:c r="P3321" t="str">
        <x:v>磷酸铁锂蓄电池</x:v>
      </x:c>
      <x:c r="Q3321" t="n">
        <x:v>150</x:v>
      </x:c>
      <x:c r="R3321"/>
      <x:c r="S3321" t="str">
        <x:v>150</x:v>
      </x:c>
      <x:c r="T3321" t="n">
        <x:v>150</x:v>
      </x:c>
      <x:c r="U3321" t="str">
        <x:v>柳州赛克科技发展有限公司</x:v>
      </x:c>
      <x:c r="V3321"/>
      <x:c r="W3321" t="str">
        <x:v>TZ210XS2F0</x:v>
      </x:c>
      <x:c r="X3321" t="str">
        <x:v>不适用(BEV)</x:v>
      </x:c>
      <x:c r="Y3321" t="str">
        <x:v>不适用(BEV)</x:v>
      </x:c>
      <x:c r="Z3321" t="str">
        <x:v>不适用(BEV)</x:v>
      </x:c>
      <x:c r="AA3321" t="str">
        <x:v>不适用(BEV)</x:v>
      </x:c>
      <x:c r="AB3321" t="str">
        <x:v>不适用(BEV)</x:v>
      </x:c>
      <x:c r="AC3321" t="str">
        <x:v>不适用(BEV)</x:v>
      </x:c>
      <x:c r="AD3321" t="str">
        <x:v>BEV_新批次</x:v>
      </x:c>
      <x:c r="AE3321" s="14" t="str"/>
      <x:c r="AF3321" s="14" t="str"/>
      <x:c r="AG3321" s="14" t="str">
        <x:v>待OCR/外部证据：原字段为空</x:v>
      </x:c>
      <x:c r="AH3321" s="15" t="n">
        <x:f>IF(R3321&lt;&gt;"",R3321,IFERROR(IF(AND(IF(ISNUMBER(O3321),O3321,IFERROR(VALUE(O3321),VALUE(LEFT(TRIM(O3321),FIND("|",SUBSTITUTE(SUBSTITUTE(SUBSTITUTE(SUBSTITUTE(SUBSTITUTE(TRIM(O3321),"/","|"),"(","|"),"（","|"),";","|"),"；","|")&amp;"|")-1))))*100/IF(ISNUMBER(N3321),N3321,IFERROR(VALUE(N3321),VALUE(LEFT(TRIM(N3321),FIND("|",SUBSTITUTE(SUBSTITUTE(SUBSTITUTE(SUBSTITUTE(SUBSTITUTE(TRIM(N3321),"/","|"),"(","|"),"（","|"),";","|"),"；","|")&amp;"|")-1))))&gt;=3,IF(ISNUMBER(O3321),O3321,IFERROR(VALUE(O3321),VALUE(LEFT(TRIM(O3321),FIND("|",SUBSTITUTE(SUBSTITUTE(SUBSTITUTE(SUBSTITUTE(SUBSTITUTE(TRIM(O3321),"/","|"),"(","|"),"（","|"),";","|"),"；","|")&amp;"|")-1))))*100/IF(ISNUMBER(N3321),N3321,IFERROR(VALUE(N3321),VALUE(LEFT(TRIM(N3321),FIND("|",SUBSTITUTE(SUBSTITUTE(SUBSTITUTE(SUBSTITUTE(SUBSTITUTE(TRIM(N3321),"/","|"),"(","|"),"（","|"),";","|"),"；","|")&amp;"|")-1))))&lt;=40),IF(ISNUMBER(O3321),O3321,IFERROR(VALUE(O3321),VALUE(LEFT(TRIM(O3321),FIND("|",SUBSTITUTE(SUBSTITUTE(SUBSTITUTE(SUBSTITUTE(SUBSTITUTE(TRIM(O3321),"/","|"),"(","|"),"（","|"),";","|"),"；","|")&amp;"|")-1))))*100/IF(ISNUMBER(N3321),N3321,IFERROR(VALUE(N3321),VALUE(LEFT(TRIM(N3321),FIND("|",SUBSTITUTE(SUBSTITUTE(SUBSTITUTE(SUBSTITUTE(SUBSTITUTE(TRIM(N3321),"/","|"),"(","|"),"（","|"),";","|"),"；","|")&amp;"|")-1)))),""),""))</x:f>
        <x:v>11.34</x:v>
      </x:c>
      <x:c r="AI3321" s="15" t="str">
        <x:f>IFERROR(IF(AND(IF(ISNUMBER(O3321),O3321,IFERROR(VALUE(O3321),VALUE(LEFT(TRIM(O3321),FIND("|",SUBSTITUTE(SUBSTITUTE(SUBSTITUTE(SUBSTITUTE(SUBSTITUTE(TRIM(O3321),"/","|"),"(","|"),"（","|"),";","|"),"；","|")&amp;"|")-1))))&gt;=75,IF(ISNUMBER(O3321),O3321,IFERROR(VALUE(O3321),VALUE(LEFT(TRIM(O3321),FIND("|",SUBSTITUTE(SUBSTITUTE(SUBSTITUTE(SUBSTITUTE(SUBSTITUTE(TRIM(O3321),"/","|"),"(","|"),"（","|"),";","|"),"；","|")&amp;"|")-1))))&lt;=85,IF(ISNUMBER(Q3321),Q3321,IFERROR(VALUE(Q3321),VALUE(LEFT(TRIM(Q3321),FIND("|",SUBSTITUTE(SUBSTITUTE(SUBSTITUTE(SUBSTITUTE(SUBSTITUTE(TRIM(Q3321),"/","|"),"(","|"),"（","|"),";","|"),"；","|")&amp;"|")-1))))&gt;0),IF(ISNUMBER(O3321),O3321,IFERROR(VALUE(O3321),VALUE(LEFT(TRIM(O3321),FIND("|",SUBSTITUTE(SUBSTITUTE(SUBSTITUTE(SUBSTITUTE(SUBSTITUTE(TRIM(O3321),"/","|"),"(","|"),"（","|"),";","|"),"；","|")&amp;"|")-1))))*1000/IF(ISNUMBER(Q3321),Q3321,IFERROR(VALUE(Q3321),VALUE(LEFT(TRIM(Q3321),FIND("|",SUBSTITUTE(SUBSTITUTE(SUBSTITUTE(SUBSTITUTE(SUBSTITUTE(TRIM(Q3321),"/","|"),"(","|"),"（","|"),";","|"),"；","|")&amp;"|")-1)))),""),"")</x:f>
      </x:c>
      <x:c r="AJ3321" s="14" t="str">
        <x:f>IF(AI3321="","","非称重实测")</x:f>
      </x:c>
      <x:c r="AK3321" s="14" t="str">
        <x:v>电耗公式可补</x:v>
      </x:c>
      <x:c r="AL3321" s="14" t="str">
        <x:v>v3.4.6-candidate</x:v>
      </x:c>
    </x:row>
    <x:row r="3322">
      <x:c r="A3322" t="n">
        <x:v>398</x:v>
      </x:c>
      <x:c r="B3322" t="str">
        <x:v>MR6481BEV103</x:v>
      </x:c>
      <x:c r="C3322" t="str">
        <x:v>极氪牌</x:v>
      </x:c>
      <x:c r="D3322" t="str">
        <x:v>浙江极氪智能科技有限公司</x:v>
      </x:c>
      <x:c r="E3322" t="str">
        <x:v>7X</x:v>
      </x:c>
      <x:c r="F3322"/>
      <x:c r="G3322"/>
      <x:c r="H3322" t="str">
        <x:v>纯电动多用途乘用车</x:v>
      </x:c>
      <x:c r="I3322" t="str">
        <x:v>SUV-D</x:v>
      </x:c>
      <x:c r="J3322" t="str">
        <x:v>BEV</x:v>
      </x:c>
      <x:c r="K3322" t="str">
        <x:v>否</x:v>
      </x:c>
      <x:c r="L3322" t="str">
        <x:v>2350/2280</x:v>
      </x:c>
      <x:c r="M3322" t="n">
        <x:v>2925</x:v>
      </x:c>
      <x:c r="N3322" t="str">
        <x:v>600/620</x:v>
      </x:c>
      <x:c r="O3322" t="n">
        <x:v>75</x:v>
      </x:c>
      <x:c r="P3322" t="str">
        <x:v>磷酸铁锂锂离子电池</x:v>
      </x:c>
      <x:c r="Q3322" t="n">
        <x:v>150</x:v>
      </x:c>
      <x:c r="R3322"/>
      <x:c r="S3322" t="str">
        <x:v>370</x:v>
      </x:c>
      <x:c r="T3322" t="n">
        <x:v>370</x:v>
      </x:c>
      <x:c r="U3322" t="str">
        <x:v>衢州极电电动汽车技术有限公司</x:v>
      </x:c>
      <x:c r="V3322"/>
      <x:c r="W3322" t="str">
        <x:v>TZ230XYC04</x:v>
      </x:c>
      <x:c r="X3322" t="str">
        <x:v>不适用(BEV)</x:v>
      </x:c>
      <x:c r="Y3322" t="str">
        <x:v>不适用(BEV)</x:v>
      </x:c>
      <x:c r="Z3322" t="str">
        <x:v>不适用(BEV)</x:v>
      </x:c>
      <x:c r="AA3322" t="str">
        <x:v>不适用(BEV)</x:v>
      </x:c>
      <x:c r="AB3322" t="str">
        <x:v>不适用(BEV)</x:v>
      </x:c>
      <x:c r="AC3322" t="str">
        <x:v>不适用(BEV)</x:v>
      </x:c>
      <x:c r="AD3322" t="str">
        <x:v>BEV_新批次</x:v>
      </x:c>
      <x:c r="AE3322" s="14" t="str"/>
      <x:c r="AF3322" s="14" t="n">
        <x:v>535</x:v>
      </x:c>
      <x:c r="AG3322" s="14" t="str">
        <x:v>B外部候选</x:v>
      </x:c>
      <x:c r="AH3322" s="15" t="n">
        <x:f>IF(R3322&lt;&gt;"",R3322,IFERROR(IF(AND(IF(ISNUMBER(O3322),O3322,IFERROR(VALUE(O3322),VALUE(LEFT(TRIM(O3322),FIND("|",SUBSTITUTE(SUBSTITUTE(SUBSTITUTE(SUBSTITUTE(SUBSTITUTE(TRIM(O3322),"/","|"),"(","|"),"（","|"),";","|"),"；","|")&amp;"|")-1))))*100/IF(ISNUMBER(N3322),N3322,IFERROR(VALUE(N3322),VALUE(LEFT(TRIM(N3322),FIND("|",SUBSTITUTE(SUBSTITUTE(SUBSTITUTE(SUBSTITUTE(SUBSTITUTE(TRIM(N3322),"/","|"),"(","|"),"（","|"),";","|"),"；","|")&amp;"|")-1))))&gt;=3,IF(ISNUMBER(O3322),O3322,IFERROR(VALUE(O3322),VALUE(LEFT(TRIM(O3322),FIND("|",SUBSTITUTE(SUBSTITUTE(SUBSTITUTE(SUBSTITUTE(SUBSTITUTE(TRIM(O3322),"/","|"),"(","|"),"（","|"),";","|"),"；","|")&amp;"|")-1))))*100/IF(ISNUMBER(N3322),N3322,IFERROR(VALUE(N3322),VALUE(LEFT(TRIM(N3322),FIND("|",SUBSTITUTE(SUBSTITUTE(SUBSTITUTE(SUBSTITUTE(SUBSTITUTE(TRIM(N3322),"/","|"),"(","|"),"（","|"),";","|"),"；","|")&amp;"|")-1))))&lt;=40),IF(ISNUMBER(O3322),O3322,IFERROR(VALUE(O3322),VALUE(LEFT(TRIM(O3322),FIND("|",SUBSTITUTE(SUBSTITUTE(SUBSTITUTE(SUBSTITUTE(SUBSTITUTE(TRIM(O3322),"/","|"),"(","|"),"（","|"),";","|"),"；","|")&amp;"|")-1))))*100/IF(ISNUMBER(N3322),N3322,IFERROR(VALUE(N3322),VALUE(LEFT(TRIM(N3322),FIND("|",SUBSTITUTE(SUBSTITUTE(SUBSTITUTE(SUBSTITUTE(SUBSTITUTE(TRIM(N3322),"/","|"),"(","|"),"（","|"),";","|"),"；","|")&amp;"|")-1)))),""),""))</x:f>
        <x:v>12.5</x:v>
      </x:c>
      <x:c r="AI3322" s="15" t="n">
        <x:f>IFERROR(IF(AND(IF(ISNUMBER(O3322),O3322,IFERROR(VALUE(O3322),VALUE(LEFT(TRIM(O3322),FIND("|",SUBSTITUTE(SUBSTITUTE(SUBSTITUTE(SUBSTITUTE(SUBSTITUTE(TRIM(O3322),"/","|"),"(","|"),"（","|"),";","|"),"；","|")&amp;"|")-1))))&gt;=75,IF(ISNUMBER(O3322),O3322,IFERROR(VALUE(O3322),VALUE(LEFT(TRIM(O3322),FIND("|",SUBSTITUTE(SUBSTITUTE(SUBSTITUTE(SUBSTITUTE(SUBSTITUTE(TRIM(O3322),"/","|"),"(","|"),"（","|"),";","|"),"；","|")&amp;"|")-1))))&lt;=85,IF(ISNUMBER(Q3322),Q3322,IFERROR(VALUE(Q3322),VALUE(LEFT(TRIM(Q3322),FIND("|",SUBSTITUTE(SUBSTITUTE(SUBSTITUTE(SUBSTITUTE(SUBSTITUTE(TRIM(Q3322),"/","|"),"(","|"),"（","|"),";","|"),"；","|")&amp;"|")-1))))&gt;0),IF(ISNUMBER(O3322),O3322,IFERROR(VALUE(O3322),VALUE(LEFT(TRIM(O3322),FIND("|",SUBSTITUTE(SUBSTITUTE(SUBSTITUTE(SUBSTITUTE(SUBSTITUTE(TRIM(O3322),"/","|"),"(","|"),"（","|"),";","|"),"；","|")&amp;"|")-1))))*1000/IF(ISNUMBER(Q3322),Q3322,IFERROR(VALUE(Q3322),VALUE(LEFT(TRIM(Q3322),FIND("|",SUBSTITUTE(SUBSTITUTE(SUBSTITUTE(SUBSTITUTE(SUBSTITUTE(TRIM(Q3322),"/","|"),"(","|"),"（","|"),";","|"),"；","|")&amp;"|")-1)))),""),"")</x:f>
        <x:v>500</x:v>
      </x:c>
      <x:c r="AJ3322" s="14" t="str">
        <x:f>IF(AI3322="","","非称重实测")</x:f>
        <x:v>非称重实测</x:v>
      </x:c>
      <x:c r="AK3322" s="14" t="str">
        <x:v>扭矩外部候选；电耗公式可补；80kWh质量可推导</x:v>
      </x:c>
      <x:c r="AL3322" s="14" t="str">
        <x:v>v3.4.6-candidate</x:v>
      </x:c>
    </x:row>
    <x:row r="3323">
      <x:c r="A3323" t="n">
        <x:v>398</x:v>
      </x:c>
      <x:c r="B3323" t="str">
        <x:v>MR6481BEV104</x:v>
      </x:c>
      <x:c r="C3323" t="str">
        <x:v>极氪牌</x:v>
      </x:c>
      <x:c r="D3323" t="str">
        <x:v>浙江极氪智能科技有限公司</x:v>
      </x:c>
      <x:c r="E3323" t="str">
        <x:v>7X</x:v>
      </x:c>
      <x:c r="F3323"/>
      <x:c r="G3323"/>
      <x:c r="H3323" t="str">
        <x:v>纯电动多用途乘用车</x:v>
      </x:c>
      <x:c r="I3323" t="str">
        <x:v>SUV-D</x:v>
      </x:c>
      <x:c r="J3323" t="str">
        <x:v>BEV</x:v>
      </x:c>
      <x:c r="K3323" t="str">
        <x:v>否</x:v>
      </x:c>
      <x:c r="L3323" t="str">
        <x:v>2460</x:v>
      </x:c>
      <x:c r="M3323" t="n">
        <x:v>2925</x:v>
      </x:c>
      <x:c r="N3323" t="str">
        <x:v>715</x:v>
      </x:c>
      <x:c r="O3323" t="n">
        <x:v>103</x:v>
      </x:c>
      <x:c r="P3323" t="str">
        <x:v>三元锂离子电池</x:v>
      </x:c>
      <x:c r="Q3323" t="n">
        <x:v>180</x:v>
      </x:c>
      <x:c r="R3323" t="n">
        <x:v>14.41</x:v>
      </x:c>
      <x:c r="S3323" t="str">
        <x:v>215/370</x:v>
      </x:c>
      <x:c r="T3323" t="n">
        <x:v>585</x:v>
      </x:c>
      <x:c r="U3323" t="str">
        <x:v>衢州极电电动汽车技术有限公司</x:v>
      </x:c>
      <x:c r="V3323"/>
      <x:c r="W3323" t="str">
        <x:v>YS190XYE03/TZ230XYC04</x:v>
      </x:c>
      <x:c r="X3323" t="str">
        <x:v>不适用(BEV)</x:v>
      </x:c>
      <x:c r="Y3323" t="str">
        <x:v>不适用(BEV)</x:v>
      </x:c>
      <x:c r="Z3323" t="str">
        <x:v>不适用(BEV)</x:v>
      </x:c>
      <x:c r="AA3323" t="str">
        <x:v>不适用(BEV)</x:v>
      </x:c>
      <x:c r="AB3323" t="str">
        <x:v>不适用(BEV)</x:v>
      </x:c>
      <x:c r="AC3323" t="str">
        <x:v>不适用(BEV)</x:v>
      </x:c>
      <x:c r="AD3323" t="str">
        <x:v>BEV_新批次</x:v>
      </x:c>
      <x:c r="AE3323" s="14" t="str"/>
      <x:c r="AF3323" s="14" t="str">
        <x:v>TZ230XYC04:535</x:v>
      </x:c>
      <x:c r="AG3323" s="14" t="str">
        <x:v>B外部局部候选</x:v>
      </x:c>
      <x:c r="AH3323" s="15" t="n">
        <x:f>IF(R3323&lt;&gt;"",R3323,IFERROR(IF(AND(IF(ISNUMBER(O3323),O3323,IFERROR(VALUE(O3323),VALUE(LEFT(TRIM(O3323),FIND("|",SUBSTITUTE(SUBSTITUTE(SUBSTITUTE(SUBSTITUTE(SUBSTITUTE(TRIM(O3323),"/","|"),"(","|"),"（","|"),";","|"),"；","|")&amp;"|")-1))))*100/IF(ISNUMBER(N3323),N3323,IFERROR(VALUE(N3323),VALUE(LEFT(TRIM(N3323),FIND("|",SUBSTITUTE(SUBSTITUTE(SUBSTITUTE(SUBSTITUTE(SUBSTITUTE(TRIM(N3323),"/","|"),"(","|"),"（","|"),";","|"),"；","|")&amp;"|")-1))))&gt;=3,IF(ISNUMBER(O3323),O3323,IFERROR(VALUE(O3323),VALUE(LEFT(TRIM(O3323),FIND("|",SUBSTITUTE(SUBSTITUTE(SUBSTITUTE(SUBSTITUTE(SUBSTITUTE(TRIM(O3323),"/","|"),"(","|"),"（","|"),";","|"),"；","|")&amp;"|")-1))))*100/IF(ISNUMBER(N3323),N3323,IFERROR(VALUE(N3323),VALUE(LEFT(TRIM(N3323),FIND("|",SUBSTITUTE(SUBSTITUTE(SUBSTITUTE(SUBSTITUTE(SUBSTITUTE(TRIM(N3323),"/","|"),"(","|"),"（","|"),";","|"),"；","|")&amp;"|")-1))))&lt;=40),IF(ISNUMBER(O3323),O3323,IFERROR(VALUE(O3323),VALUE(LEFT(TRIM(O3323),FIND("|",SUBSTITUTE(SUBSTITUTE(SUBSTITUTE(SUBSTITUTE(SUBSTITUTE(TRIM(O3323),"/","|"),"(","|"),"（","|"),";","|"),"；","|")&amp;"|")-1))))*100/IF(ISNUMBER(N3323),N3323,IFERROR(VALUE(N3323),VALUE(LEFT(TRIM(N3323),FIND("|",SUBSTITUTE(SUBSTITUTE(SUBSTITUTE(SUBSTITUTE(SUBSTITUTE(TRIM(N3323),"/","|"),"(","|"),"（","|"),";","|"),"；","|")&amp;"|")-1)))),""),""))</x:f>
        <x:v>14.41</x:v>
      </x:c>
      <x:c r="AI3323" s="15" t="str">
        <x:f>IFERROR(IF(AND(IF(ISNUMBER(O3323),O3323,IFERROR(VALUE(O3323),VALUE(LEFT(TRIM(O3323),FIND("|",SUBSTITUTE(SUBSTITUTE(SUBSTITUTE(SUBSTITUTE(SUBSTITUTE(TRIM(O3323),"/","|"),"(","|"),"（","|"),";","|"),"；","|")&amp;"|")-1))))&gt;=75,IF(ISNUMBER(O3323),O3323,IFERROR(VALUE(O3323),VALUE(LEFT(TRIM(O3323),FIND("|",SUBSTITUTE(SUBSTITUTE(SUBSTITUTE(SUBSTITUTE(SUBSTITUTE(TRIM(O3323),"/","|"),"(","|"),"（","|"),";","|"),"；","|")&amp;"|")-1))))&lt;=85,IF(ISNUMBER(Q3323),Q3323,IFERROR(VALUE(Q3323),VALUE(LEFT(TRIM(Q3323),FIND("|",SUBSTITUTE(SUBSTITUTE(SUBSTITUTE(SUBSTITUTE(SUBSTITUTE(TRIM(Q3323),"/","|"),"(","|"),"（","|"),";","|"),"；","|")&amp;"|")-1))))&gt;0),IF(ISNUMBER(O3323),O3323,IFERROR(VALUE(O3323),VALUE(LEFT(TRIM(O3323),FIND("|",SUBSTITUTE(SUBSTITUTE(SUBSTITUTE(SUBSTITUTE(SUBSTITUTE(TRIM(O3323),"/","|"),"(","|"),"（","|"),";","|"),"；","|")&amp;"|")-1))))*1000/IF(ISNUMBER(Q3323),Q3323,IFERROR(VALUE(Q3323),VALUE(LEFT(TRIM(Q3323),FIND("|",SUBSTITUTE(SUBSTITUTE(SUBSTITUTE(SUBSTITUTE(SUBSTITUTE(TRIM(Q3323),"/","|"),"(","|"),"（","|"),";","|"),"；","|")&amp;"|")-1)))),""),"")</x:f>
      </x:c>
      <x:c r="AJ3323" s="14" t="str">
        <x:f>IF(AI3323="","","非称重实测")</x:f>
      </x:c>
      <x:c r="AK3323" s="14" t="str">
        <x:v>扭矩外部局部候选</x:v>
      </x:c>
      <x:c r="AL3323" s="14" t="str">
        <x:v>v3.4.6-candidate</x:v>
      </x:c>
    </x:row>
    <x:row r="3324">
      <x:c r="A3324" t="n">
        <x:v>398</x:v>
      </x:c>
      <x:c r="B3324" t="str">
        <x:v>MR6481BEV105</x:v>
      </x:c>
      <x:c r="C3324" t="str">
        <x:v>极氪牌</x:v>
      </x:c>
      <x:c r="D3324" t="str">
        <x:v>浙江极氪智能科技有限公司</x:v>
      </x:c>
      <x:c r="E3324" t="str">
        <x:v>7X</x:v>
      </x:c>
      <x:c r="F3324"/>
      <x:c r="G3324"/>
      <x:c r="H3324" t="str">
        <x:v>纯电动多用途乘用车</x:v>
      </x:c>
      <x:c r="I3324" t="str">
        <x:v>SUV-D</x:v>
      </x:c>
      <x:c r="J3324" t="str">
        <x:v>BEV</x:v>
      </x:c>
      <x:c r="K3324" t="str">
        <x:v>否</x:v>
      </x:c>
      <x:c r="L3324" t="str">
        <x:v>2280/2350</x:v>
      </x:c>
      <x:c r="M3324" t="n">
        <x:v>2925</x:v>
      </x:c>
      <x:c r="N3324" t="str">
        <x:v>802/770</x:v>
      </x:c>
      <x:c r="O3324" t="n">
        <x:v>103</x:v>
      </x:c>
      <x:c r="P3324" t="str">
        <x:v>三元锂离子电池</x:v>
      </x:c>
      <x:c r="Q3324" t="n">
        <x:v>180</x:v>
      </x:c>
      <x:c r="R3324"/>
      <x:c r="S3324" t="str">
        <x:v>370</x:v>
      </x:c>
      <x:c r="T3324" t="n">
        <x:v>370</x:v>
      </x:c>
      <x:c r="U3324" t="str">
        <x:v>衢州极电电动汽车技术有限公司</x:v>
      </x:c>
      <x:c r="V3324"/>
      <x:c r="W3324" t="str">
        <x:v>TZ230XYC04</x:v>
      </x:c>
      <x:c r="X3324" t="str">
        <x:v>不适用(BEV)</x:v>
      </x:c>
      <x:c r="Y3324" t="str">
        <x:v>不适用(BEV)</x:v>
      </x:c>
      <x:c r="Z3324" t="str">
        <x:v>不适用(BEV)</x:v>
      </x:c>
      <x:c r="AA3324" t="str">
        <x:v>不适用(BEV)</x:v>
      </x:c>
      <x:c r="AB3324" t="str">
        <x:v>不适用(BEV)</x:v>
      </x:c>
      <x:c r="AC3324" t="str">
        <x:v>不适用(BEV)</x:v>
      </x:c>
      <x:c r="AD3324" t="str">
        <x:v>BEV_新批次</x:v>
      </x:c>
      <x:c r="AE3324" s="14" t="str"/>
      <x:c r="AF3324" s="14" t="n">
        <x:v>535</x:v>
      </x:c>
      <x:c r="AG3324" s="14" t="str">
        <x:v>B外部候选</x:v>
      </x:c>
      <x:c r="AH3324" s="15" t="n">
        <x:f>IF(R3324&lt;&gt;"",R3324,IFERROR(IF(AND(IF(ISNUMBER(O3324),O3324,IFERROR(VALUE(O3324),VALUE(LEFT(TRIM(O3324),FIND("|",SUBSTITUTE(SUBSTITUTE(SUBSTITUTE(SUBSTITUTE(SUBSTITUTE(TRIM(O3324),"/","|"),"(","|"),"（","|"),";","|"),"；","|")&amp;"|")-1))))*100/IF(ISNUMBER(N3324),N3324,IFERROR(VALUE(N3324),VALUE(LEFT(TRIM(N3324),FIND("|",SUBSTITUTE(SUBSTITUTE(SUBSTITUTE(SUBSTITUTE(SUBSTITUTE(TRIM(N3324),"/","|"),"(","|"),"（","|"),";","|"),"；","|")&amp;"|")-1))))&gt;=3,IF(ISNUMBER(O3324),O3324,IFERROR(VALUE(O3324),VALUE(LEFT(TRIM(O3324),FIND("|",SUBSTITUTE(SUBSTITUTE(SUBSTITUTE(SUBSTITUTE(SUBSTITUTE(TRIM(O3324),"/","|"),"(","|"),"（","|"),";","|"),"；","|")&amp;"|")-1))))*100/IF(ISNUMBER(N3324),N3324,IFERROR(VALUE(N3324),VALUE(LEFT(TRIM(N3324),FIND("|",SUBSTITUTE(SUBSTITUTE(SUBSTITUTE(SUBSTITUTE(SUBSTITUTE(TRIM(N3324),"/","|"),"(","|"),"（","|"),";","|"),"；","|")&amp;"|")-1))))&lt;=40),IF(ISNUMBER(O3324),O3324,IFERROR(VALUE(O3324),VALUE(LEFT(TRIM(O3324),FIND("|",SUBSTITUTE(SUBSTITUTE(SUBSTITUTE(SUBSTITUTE(SUBSTITUTE(TRIM(O3324),"/","|"),"(","|"),"（","|"),";","|"),"；","|")&amp;"|")-1))))*100/IF(ISNUMBER(N3324),N3324,IFERROR(VALUE(N3324),VALUE(LEFT(TRIM(N3324),FIND("|",SUBSTITUTE(SUBSTITUTE(SUBSTITUTE(SUBSTITUTE(SUBSTITUTE(TRIM(N3324),"/","|"),"(","|"),"（","|"),";","|"),"；","|")&amp;"|")-1)))),""),""))</x:f>
        <x:v>12.8428927680798</x:v>
      </x:c>
      <x:c r="AI3324" s="15" t="str">
        <x:f>IFERROR(IF(AND(IF(ISNUMBER(O3324),O3324,IFERROR(VALUE(O3324),VALUE(LEFT(TRIM(O3324),FIND("|",SUBSTITUTE(SUBSTITUTE(SUBSTITUTE(SUBSTITUTE(SUBSTITUTE(TRIM(O3324),"/","|"),"(","|"),"（","|"),";","|"),"；","|")&amp;"|")-1))))&gt;=75,IF(ISNUMBER(O3324),O3324,IFERROR(VALUE(O3324),VALUE(LEFT(TRIM(O3324),FIND("|",SUBSTITUTE(SUBSTITUTE(SUBSTITUTE(SUBSTITUTE(SUBSTITUTE(TRIM(O3324),"/","|"),"(","|"),"（","|"),";","|"),"；","|")&amp;"|")-1))))&lt;=85,IF(ISNUMBER(Q3324),Q3324,IFERROR(VALUE(Q3324),VALUE(LEFT(TRIM(Q3324),FIND("|",SUBSTITUTE(SUBSTITUTE(SUBSTITUTE(SUBSTITUTE(SUBSTITUTE(TRIM(Q3324),"/","|"),"(","|"),"（","|"),";","|"),"；","|")&amp;"|")-1))))&gt;0),IF(ISNUMBER(O3324),O3324,IFERROR(VALUE(O3324),VALUE(LEFT(TRIM(O3324),FIND("|",SUBSTITUTE(SUBSTITUTE(SUBSTITUTE(SUBSTITUTE(SUBSTITUTE(TRIM(O3324),"/","|"),"(","|"),"（","|"),";","|"),"；","|")&amp;"|")-1))))*1000/IF(ISNUMBER(Q3324),Q3324,IFERROR(VALUE(Q3324),VALUE(LEFT(TRIM(Q3324),FIND("|",SUBSTITUTE(SUBSTITUTE(SUBSTITUTE(SUBSTITUTE(SUBSTITUTE(TRIM(Q3324),"/","|"),"(","|"),"（","|"),";","|"),"；","|")&amp;"|")-1)))),""),"")</x:f>
      </x:c>
      <x:c r="AJ3324" s="14" t="str">
        <x:f>IF(AI3324="","","非称重实测")</x:f>
      </x:c>
      <x:c r="AK3324" s="14" t="str">
        <x:v>扭矩外部候选；电耗公式可补</x:v>
      </x:c>
      <x:c r="AL3324" s="14" t="str">
        <x:v>v3.4.6-candidate</x:v>
      </x:c>
    </x:row>
    <x:row r="3325">
      <x:c r="A3325" t="n">
        <x:v>398</x:v>
      </x:c>
      <x:c r="B3325" t="str">
        <x:v>MR7001BEV122</x:v>
      </x:c>
      <x:c r="C3325" t="str">
        <x:v>吉利牌</x:v>
      </x:c>
      <x:c r="D3325" t="str">
        <x:v>浙江吉利汽车有限公司</x:v>
      </x:c>
      <x:c r="E3325" t="str">
        <x:v>银河星耀8</x:v>
      </x:c>
      <x:c r="F3325"/>
      <x:c r="G3325"/>
      <x:c r="H3325" t="str">
        <x:v>纯电动轿车</x:v>
      </x:c>
      <x:c r="I3325" t="str">
        <x:v>Car-D</x:v>
      </x:c>
      <x:c r="J3325" t="str">
        <x:v>BEV</x:v>
      </x:c>
      <x:c r="K3325" t="str">
        <x:v>否</x:v>
      </x:c>
      <x:c r="L3325" t="str">
        <x:v>1970</x:v>
      </x:c>
      <x:c r="M3325" t="n">
        <x:v>2928</x:v>
      </x:c>
      <x:c r="N3325" t="str">
        <x:v>600</x:v>
      </x:c>
      <x:c r="O3325" t="n">
        <x:v>67.8</x:v>
      </x:c>
      <x:c r="P3325" t="str">
        <x:v>磷酸铁锂电池</x:v>
      </x:c>
      <x:c r="Q3325" t="n">
        <x:v>175</x:v>
      </x:c>
      <x:c r="R3325" t="n">
        <x:v>12</x:v>
      </x:c>
      <x:c r="S3325" t="str">
        <x:v>250</x:v>
      </x:c>
      <x:c r="T3325" t="n">
        <x:v>250</x:v>
      </x:c>
      <x:c r="U3325" t="str">
        <x:v>衢州极电电动汽车技术有限公司</x:v>
      </x:c>
      <x:c r="V3325"/>
      <x:c r="W3325" t="str">
        <x:v>TZ220XYA01</x:v>
      </x:c>
      <x:c r="X3325" t="str">
        <x:v>不适用(BEV)</x:v>
      </x:c>
      <x:c r="Y3325" t="str">
        <x:v>不适用(BEV)</x:v>
      </x:c>
      <x:c r="Z3325" t="str">
        <x:v>不适用(BEV)</x:v>
      </x:c>
      <x:c r="AA3325" t="str">
        <x:v>不适用(BEV)</x:v>
      </x:c>
      <x:c r="AB3325" t="str">
        <x:v>不适用(BEV)</x:v>
      </x:c>
      <x:c r="AC3325" t="str">
        <x:v>不适用(BEV)</x:v>
      </x:c>
      <x:c r="AD3325" t="str">
        <x:v>BEV_新批次</x:v>
      </x:c>
      <x:c r="AE3325" s="14" t="str"/>
      <x:c r="AF3325" s="14" t="str"/>
      <x:c r="AG3325" s="14" t="str">
        <x:v>待OCR/外部证据：原字段为空</x:v>
      </x:c>
      <x:c r="AH3325" s="15" t="n">
        <x:f>IF(R3325&lt;&gt;"",R3325,IFERROR(IF(AND(IF(ISNUMBER(O3325),O3325,IFERROR(VALUE(O3325),VALUE(LEFT(TRIM(O3325),FIND("|",SUBSTITUTE(SUBSTITUTE(SUBSTITUTE(SUBSTITUTE(SUBSTITUTE(TRIM(O3325),"/","|"),"(","|"),"（","|"),";","|"),"；","|")&amp;"|")-1))))*100/IF(ISNUMBER(N3325),N3325,IFERROR(VALUE(N3325),VALUE(LEFT(TRIM(N3325),FIND("|",SUBSTITUTE(SUBSTITUTE(SUBSTITUTE(SUBSTITUTE(SUBSTITUTE(TRIM(N3325),"/","|"),"(","|"),"（","|"),";","|"),"；","|")&amp;"|")-1))))&gt;=3,IF(ISNUMBER(O3325),O3325,IFERROR(VALUE(O3325),VALUE(LEFT(TRIM(O3325),FIND("|",SUBSTITUTE(SUBSTITUTE(SUBSTITUTE(SUBSTITUTE(SUBSTITUTE(TRIM(O3325),"/","|"),"(","|"),"（","|"),";","|"),"；","|")&amp;"|")-1))))*100/IF(ISNUMBER(N3325),N3325,IFERROR(VALUE(N3325),VALUE(LEFT(TRIM(N3325),FIND("|",SUBSTITUTE(SUBSTITUTE(SUBSTITUTE(SUBSTITUTE(SUBSTITUTE(TRIM(N3325),"/","|"),"(","|"),"（","|"),";","|"),"；","|")&amp;"|")-1))))&lt;=40),IF(ISNUMBER(O3325),O3325,IFERROR(VALUE(O3325),VALUE(LEFT(TRIM(O3325),FIND("|",SUBSTITUTE(SUBSTITUTE(SUBSTITUTE(SUBSTITUTE(SUBSTITUTE(TRIM(O3325),"/","|"),"(","|"),"（","|"),";","|"),"；","|")&amp;"|")-1))))*100/IF(ISNUMBER(N3325),N3325,IFERROR(VALUE(N3325),VALUE(LEFT(TRIM(N3325),FIND("|",SUBSTITUTE(SUBSTITUTE(SUBSTITUTE(SUBSTITUTE(SUBSTITUTE(TRIM(N3325),"/","|"),"(","|"),"（","|"),";","|"),"；","|")&amp;"|")-1)))),""),""))</x:f>
        <x:v>12</x:v>
      </x:c>
      <x:c r="AI3325" s="15" t="str">
        <x:f>IFERROR(IF(AND(IF(ISNUMBER(O3325),O3325,IFERROR(VALUE(O3325),VALUE(LEFT(TRIM(O3325),FIND("|",SUBSTITUTE(SUBSTITUTE(SUBSTITUTE(SUBSTITUTE(SUBSTITUTE(TRIM(O3325),"/","|"),"(","|"),"（","|"),";","|"),"；","|")&amp;"|")-1))))&gt;=75,IF(ISNUMBER(O3325),O3325,IFERROR(VALUE(O3325),VALUE(LEFT(TRIM(O3325),FIND("|",SUBSTITUTE(SUBSTITUTE(SUBSTITUTE(SUBSTITUTE(SUBSTITUTE(TRIM(O3325),"/","|"),"(","|"),"（","|"),";","|"),"；","|")&amp;"|")-1))))&lt;=85,IF(ISNUMBER(Q3325),Q3325,IFERROR(VALUE(Q3325),VALUE(LEFT(TRIM(Q3325),FIND("|",SUBSTITUTE(SUBSTITUTE(SUBSTITUTE(SUBSTITUTE(SUBSTITUTE(TRIM(Q3325),"/","|"),"(","|"),"（","|"),";","|"),"；","|")&amp;"|")-1))))&gt;0),IF(ISNUMBER(O3325),O3325,IFERROR(VALUE(O3325),VALUE(LEFT(TRIM(O3325),FIND("|",SUBSTITUTE(SUBSTITUTE(SUBSTITUTE(SUBSTITUTE(SUBSTITUTE(TRIM(O3325),"/","|"),"(","|"),"（","|"),";","|"),"；","|")&amp;"|")-1))))*1000/IF(ISNUMBER(Q3325),Q3325,IFERROR(VALUE(Q3325),VALUE(LEFT(TRIM(Q3325),FIND("|",SUBSTITUTE(SUBSTITUTE(SUBSTITUTE(SUBSTITUTE(SUBSTITUTE(TRIM(Q3325),"/","|"),"(","|"),"（","|"),";","|"),"；","|")&amp;"|")-1)))),""),"")</x:f>
      </x:c>
      <x:c r="AJ3325" s="14" t="str">
        <x:f>IF(AI3325="","","非称重实测")</x:f>
      </x:c>
      <x:c r="AK3325" s="14" t="str"/>
      <x:c r="AL3325" s="14" t="str">
        <x:v>v3.4.6-candidate</x:v>
      </x:c>
    </x:row>
    <x:row r="3326">
      <x:c r="A3326" t="n">
        <x:v>398</x:v>
      </x:c>
      <x:c r="B3326" t="str">
        <x:v>MR7001BEV123</x:v>
      </x:c>
      <x:c r="C3326" t="str">
        <x:v>吉利牌</x:v>
      </x:c>
      <x:c r="D3326" t="str">
        <x:v>浙江吉利汽车有限公司</x:v>
      </x:c>
      <x:c r="E3326" t="str">
        <x:v>银河星耀8</x:v>
      </x:c>
      <x:c r="F3326"/>
      <x:c r="G3326"/>
      <x:c r="H3326" t="str">
        <x:v>纯电动轿车</x:v>
      </x:c>
      <x:c r="I3326" t="str">
        <x:v>Car-D</x:v>
      </x:c>
      <x:c r="J3326" t="str">
        <x:v>BEV</x:v>
      </x:c>
      <x:c r="K3326" t="str">
        <x:v>否</x:v>
      </x:c>
      <x:c r="L3326" t="str">
        <x:v>2030</x:v>
      </x:c>
      <x:c r="M3326" t="n">
        <x:v>2928</x:v>
      </x:c>
      <x:c r="N3326" t="str">
        <x:v>690</x:v>
      </x:c>
      <x:c r="O3326" t="n">
        <x:v>79.1</x:v>
      </x:c>
      <x:c r="P3326" t="str">
        <x:v>磷酸铁锂电池</x:v>
      </x:c>
      <x:c r="Q3326" t="n">
        <x:v>175</x:v>
      </x:c>
      <x:c r="R3326" t="n">
        <x:v>12</x:v>
      </x:c>
      <x:c r="S3326" t="str">
        <x:v>250</x:v>
      </x:c>
      <x:c r="T3326" t="n">
        <x:v>250</x:v>
      </x:c>
      <x:c r="U3326" t="str">
        <x:v>衢州极电电动汽车技术有限公司</x:v>
      </x:c>
      <x:c r="V3326"/>
      <x:c r="W3326" t="str">
        <x:v>TZ220XYA02</x:v>
      </x:c>
      <x:c r="X3326" t="str">
        <x:v>不适用(BEV)</x:v>
      </x:c>
      <x:c r="Y3326" t="str">
        <x:v>不适用(BEV)</x:v>
      </x:c>
      <x:c r="Z3326" t="str">
        <x:v>不适用(BEV)</x:v>
      </x:c>
      <x:c r="AA3326" t="str">
        <x:v>不适用(BEV)</x:v>
      </x:c>
      <x:c r="AB3326" t="str">
        <x:v>不适用(BEV)</x:v>
      </x:c>
      <x:c r="AC3326" t="str">
        <x:v>不适用(BEV)</x:v>
      </x:c>
      <x:c r="AD3326" t="str">
        <x:v>BEV_新批次</x:v>
      </x:c>
      <x:c r="AE3326" s="14" t="str"/>
      <x:c r="AF3326" s="14" t="n">
        <x:v>373</x:v>
      </x:c>
      <x:c r="AG3326" s="14" t="str">
        <x:v>B外部候选</x:v>
      </x:c>
      <x:c r="AH3326" s="15" t="n">
        <x:f>IF(R3326&lt;&gt;"",R3326,IFERROR(IF(AND(IF(ISNUMBER(O3326),O3326,IFERROR(VALUE(O3326),VALUE(LEFT(TRIM(O3326),FIND("|",SUBSTITUTE(SUBSTITUTE(SUBSTITUTE(SUBSTITUTE(SUBSTITUTE(TRIM(O3326),"/","|"),"(","|"),"（","|"),";","|"),"；","|")&amp;"|")-1))))*100/IF(ISNUMBER(N3326),N3326,IFERROR(VALUE(N3326),VALUE(LEFT(TRIM(N3326),FIND("|",SUBSTITUTE(SUBSTITUTE(SUBSTITUTE(SUBSTITUTE(SUBSTITUTE(TRIM(N3326),"/","|"),"(","|"),"（","|"),";","|"),"；","|")&amp;"|")-1))))&gt;=3,IF(ISNUMBER(O3326),O3326,IFERROR(VALUE(O3326),VALUE(LEFT(TRIM(O3326),FIND("|",SUBSTITUTE(SUBSTITUTE(SUBSTITUTE(SUBSTITUTE(SUBSTITUTE(TRIM(O3326),"/","|"),"(","|"),"（","|"),";","|"),"；","|")&amp;"|")-1))))*100/IF(ISNUMBER(N3326),N3326,IFERROR(VALUE(N3326),VALUE(LEFT(TRIM(N3326),FIND("|",SUBSTITUTE(SUBSTITUTE(SUBSTITUTE(SUBSTITUTE(SUBSTITUTE(TRIM(N3326),"/","|"),"(","|"),"（","|"),";","|"),"；","|")&amp;"|")-1))))&lt;=40),IF(ISNUMBER(O3326),O3326,IFERROR(VALUE(O3326),VALUE(LEFT(TRIM(O3326),FIND("|",SUBSTITUTE(SUBSTITUTE(SUBSTITUTE(SUBSTITUTE(SUBSTITUTE(TRIM(O3326),"/","|"),"(","|"),"（","|"),";","|"),"；","|")&amp;"|")-1))))*100/IF(ISNUMBER(N3326),N3326,IFERROR(VALUE(N3326),VALUE(LEFT(TRIM(N3326),FIND("|",SUBSTITUTE(SUBSTITUTE(SUBSTITUTE(SUBSTITUTE(SUBSTITUTE(TRIM(N3326),"/","|"),"(","|"),"（","|"),";","|"),"；","|")&amp;"|")-1)))),""),""))</x:f>
        <x:v>12</x:v>
      </x:c>
      <x:c r="AI3326" s="15" t="n">
        <x:f>IFERROR(IF(AND(IF(ISNUMBER(O3326),O3326,IFERROR(VALUE(O3326),VALUE(LEFT(TRIM(O3326),FIND("|",SUBSTITUTE(SUBSTITUTE(SUBSTITUTE(SUBSTITUTE(SUBSTITUTE(TRIM(O3326),"/","|"),"(","|"),"（","|"),";","|"),"；","|")&amp;"|")-1))))&gt;=75,IF(ISNUMBER(O3326),O3326,IFERROR(VALUE(O3326),VALUE(LEFT(TRIM(O3326),FIND("|",SUBSTITUTE(SUBSTITUTE(SUBSTITUTE(SUBSTITUTE(SUBSTITUTE(TRIM(O3326),"/","|"),"(","|"),"（","|"),";","|"),"；","|")&amp;"|")-1))))&lt;=85,IF(ISNUMBER(Q3326),Q3326,IFERROR(VALUE(Q3326),VALUE(LEFT(TRIM(Q3326),FIND("|",SUBSTITUTE(SUBSTITUTE(SUBSTITUTE(SUBSTITUTE(SUBSTITUTE(TRIM(Q3326),"/","|"),"(","|"),"（","|"),";","|"),"；","|")&amp;"|")-1))))&gt;0),IF(ISNUMBER(O3326),O3326,IFERROR(VALUE(O3326),VALUE(LEFT(TRIM(O3326),FIND("|",SUBSTITUTE(SUBSTITUTE(SUBSTITUTE(SUBSTITUTE(SUBSTITUTE(TRIM(O3326),"/","|"),"(","|"),"（","|"),";","|"),"；","|")&amp;"|")-1))))*1000/IF(ISNUMBER(Q3326),Q3326,IFERROR(VALUE(Q3326),VALUE(LEFT(TRIM(Q3326),FIND("|",SUBSTITUTE(SUBSTITUTE(SUBSTITUTE(SUBSTITUTE(SUBSTITUTE(TRIM(Q3326),"/","|"),"(","|"),"（","|"),";","|"),"；","|")&amp;"|")-1)))),""),"")</x:f>
        <x:v>452</x:v>
      </x:c>
      <x:c r="AJ3326" s="14" t="str">
        <x:f>IF(AI3326="","","非称重实测")</x:f>
        <x:v>非称重实测</x:v>
      </x:c>
      <x:c r="AK3326" s="14" t="str">
        <x:v>扭矩外部候选；80kWh质量可推导</x:v>
      </x:c>
      <x:c r="AL3326" s="14" t="str">
        <x:v>v3.4.6-candidate</x:v>
      </x:c>
    </x:row>
    <x:row r="3327">
      <x:c r="A3327" t="n">
        <x:v>398</x:v>
      </x:c>
      <x:c r="B3327" t="str">
        <x:v>MR7003BEV102</x:v>
      </x:c>
      <x:c r="C3327" t="str">
        <x:v>极氪牌</x:v>
      </x:c>
      <x:c r="D3327" t="str">
        <x:v>浙江极氪智能科技有限公司</x:v>
      </x:c>
      <x:c r="E3327" t="str">
        <x:v>001</x:v>
      </x:c>
      <x:c r="F3327"/>
      <x:c r="G3327"/>
      <x:c r="H3327" t="str">
        <x:v>纯电动轿车</x:v>
      </x:c>
      <x:c r="I3327" t="str">
        <x:v>Car-D</x:v>
      </x:c>
      <x:c r="J3327" t="str">
        <x:v>BEV</x:v>
      </x:c>
      <x:c r="K3327" t="str">
        <x:v>否</x:v>
      </x:c>
      <x:c r="L3327" t="str">
        <x:v>2470/2550</x:v>
      </x:c>
      <x:c r="M3327" t="n">
        <x:v>3005</x:v>
      </x:c>
      <x:c r="N3327" t="str">
        <x:v>710/690/640</x:v>
      </x:c>
      <x:c r="O3327" t="n">
        <x:v>95</x:v>
      </x:c>
      <x:c r="P3327" t="str">
        <x:v>磷酸铁锂电池</x:v>
      </x:c>
      <x:c r="Q3327" t="n">
        <x:v>180</x:v>
      </x:c>
      <x:c r="R3327"/>
      <x:c r="S3327" t="str">
        <x:v>310/370</x:v>
      </x:c>
      <x:c r="T3327" t="n">
        <x:v>680</x:v>
      </x:c>
      <x:c r="U3327" t="str">
        <x:v>衢州极电电动汽车技术有限公司</x:v>
      </x:c>
      <x:c r="V3327"/>
      <x:c r="W3327" t="str">
        <x:v>YS220XYG01/TZ230XYC04</x:v>
      </x:c>
      <x:c r="X3327" t="str">
        <x:v>不适用(BEV)</x:v>
      </x:c>
      <x:c r="Y3327" t="str">
        <x:v>不适用(BEV)</x:v>
      </x:c>
      <x:c r="Z3327" t="str">
        <x:v>不适用(BEV)</x:v>
      </x:c>
      <x:c r="AA3327" t="str">
        <x:v>不适用(BEV)</x:v>
      </x:c>
      <x:c r="AB3327" t="str">
        <x:v>不适用(BEV)</x:v>
      </x:c>
      <x:c r="AC3327" t="str">
        <x:v>不适用(BEV)</x:v>
      </x:c>
      <x:c r="AD3327" t="str">
        <x:v>BEV_新批次</x:v>
      </x:c>
      <x:c r="AE3327" s="14" t="str"/>
      <x:c r="AF3327" s="14" t="str">
        <x:v>TZ230XYC04:535</x:v>
      </x:c>
      <x:c r="AG3327" s="14" t="str">
        <x:v>B外部局部候选</x:v>
      </x:c>
      <x:c r="AH3327" s="15" t="n">
        <x:f>IF(R3327&lt;&gt;"",R3327,IFERROR(IF(AND(IF(ISNUMBER(O3327),O3327,IFERROR(VALUE(O3327),VALUE(LEFT(TRIM(O3327),FIND("|",SUBSTITUTE(SUBSTITUTE(SUBSTITUTE(SUBSTITUTE(SUBSTITUTE(TRIM(O3327),"/","|"),"(","|"),"（","|"),";","|"),"；","|")&amp;"|")-1))))*100/IF(ISNUMBER(N3327),N3327,IFERROR(VALUE(N3327),VALUE(LEFT(TRIM(N3327),FIND("|",SUBSTITUTE(SUBSTITUTE(SUBSTITUTE(SUBSTITUTE(SUBSTITUTE(TRIM(N3327),"/","|"),"(","|"),"（","|"),";","|"),"；","|")&amp;"|")-1))))&gt;=3,IF(ISNUMBER(O3327),O3327,IFERROR(VALUE(O3327),VALUE(LEFT(TRIM(O3327),FIND("|",SUBSTITUTE(SUBSTITUTE(SUBSTITUTE(SUBSTITUTE(SUBSTITUTE(TRIM(O3327),"/","|"),"(","|"),"（","|"),";","|"),"；","|")&amp;"|")-1))))*100/IF(ISNUMBER(N3327),N3327,IFERROR(VALUE(N3327),VALUE(LEFT(TRIM(N3327),FIND("|",SUBSTITUTE(SUBSTITUTE(SUBSTITUTE(SUBSTITUTE(SUBSTITUTE(TRIM(N3327),"/","|"),"(","|"),"（","|"),";","|"),"；","|")&amp;"|")-1))))&lt;=40),IF(ISNUMBER(O3327),O3327,IFERROR(VALUE(O3327),VALUE(LEFT(TRIM(O3327),FIND("|",SUBSTITUTE(SUBSTITUTE(SUBSTITUTE(SUBSTITUTE(SUBSTITUTE(TRIM(O3327),"/","|"),"(","|"),"（","|"),";","|"),"；","|")&amp;"|")-1))))*100/IF(ISNUMBER(N3327),N3327,IFERROR(VALUE(N3327),VALUE(LEFT(TRIM(N3327),FIND("|",SUBSTITUTE(SUBSTITUTE(SUBSTITUTE(SUBSTITUTE(SUBSTITUTE(TRIM(N3327),"/","|"),"(","|"),"（","|"),";","|"),"；","|")&amp;"|")-1)))),""),""))</x:f>
        <x:v>13.380281690140846</x:v>
      </x:c>
      <x:c r="AI3327" s="15" t="str">
        <x:f>IFERROR(IF(AND(IF(ISNUMBER(O3327),O3327,IFERROR(VALUE(O3327),VALUE(LEFT(TRIM(O3327),FIND("|",SUBSTITUTE(SUBSTITUTE(SUBSTITUTE(SUBSTITUTE(SUBSTITUTE(TRIM(O3327),"/","|"),"(","|"),"（","|"),";","|"),"；","|")&amp;"|")-1))))&gt;=75,IF(ISNUMBER(O3327),O3327,IFERROR(VALUE(O3327),VALUE(LEFT(TRIM(O3327),FIND("|",SUBSTITUTE(SUBSTITUTE(SUBSTITUTE(SUBSTITUTE(SUBSTITUTE(TRIM(O3327),"/","|"),"(","|"),"（","|"),";","|"),"；","|")&amp;"|")-1))))&lt;=85,IF(ISNUMBER(Q3327),Q3327,IFERROR(VALUE(Q3327),VALUE(LEFT(TRIM(Q3327),FIND("|",SUBSTITUTE(SUBSTITUTE(SUBSTITUTE(SUBSTITUTE(SUBSTITUTE(TRIM(Q3327),"/","|"),"(","|"),"（","|"),";","|"),"；","|")&amp;"|")-1))))&gt;0),IF(ISNUMBER(O3327),O3327,IFERROR(VALUE(O3327),VALUE(LEFT(TRIM(O3327),FIND("|",SUBSTITUTE(SUBSTITUTE(SUBSTITUTE(SUBSTITUTE(SUBSTITUTE(TRIM(O3327),"/","|"),"(","|"),"（","|"),";","|"),"；","|")&amp;"|")-1))))*1000/IF(ISNUMBER(Q3327),Q3327,IFERROR(VALUE(Q3327),VALUE(LEFT(TRIM(Q3327),FIND("|",SUBSTITUTE(SUBSTITUTE(SUBSTITUTE(SUBSTITUTE(SUBSTITUTE(TRIM(Q3327),"/","|"),"(","|"),"（","|"),";","|"),"；","|")&amp;"|")-1)))),""),"")</x:f>
      </x:c>
      <x:c r="AJ3327" s="14" t="str">
        <x:f>IF(AI3327="","","非称重实测")</x:f>
      </x:c>
      <x:c r="AK3327" s="14" t="str">
        <x:v>扭矩外部局部候选；电耗公式可补</x:v>
      </x:c>
      <x:c r="AL3327" s="14" t="str">
        <x:v>v3.4.6-candidate</x:v>
      </x:c>
    </x:row>
    <x:row r="3328">
      <x:c r="A3328" t="n">
        <x:v>398</x:v>
      </x:c>
      <x:c r="B3328" t="str">
        <x:v>MR7003BEV103</x:v>
      </x:c>
      <x:c r="C3328" t="str">
        <x:v>极氪牌</x:v>
      </x:c>
      <x:c r="D3328" t="str">
        <x:v>浙江极氪智能科技有限公司</x:v>
      </x:c>
      <x:c r="E3328" t="str">
        <x:v>001</x:v>
      </x:c>
      <x:c r="F3328"/>
      <x:c r="G3328"/>
      <x:c r="H3328" t="str">
        <x:v>纯电动轿车</x:v>
      </x:c>
      <x:c r="I3328" t="str">
        <x:v>Car-D</x:v>
      </x:c>
      <x:c r="J3328" t="str">
        <x:v>BEV</x:v>
      </x:c>
      <x:c r="K3328" t="str">
        <x:v>否</x:v>
      </x:c>
      <x:c r="L3328" t="str">
        <x:v>2235/2300</x:v>
      </x:c>
      <x:c r="M3328" t="n">
        <x:v>3005</x:v>
      </x:c>
      <x:c r="N3328" t="str">
        <x:v>810/790</x:v>
      </x:c>
      <x:c r="O3328" t="n">
        <x:v>103</x:v>
      </x:c>
      <x:c r="P3328" t="str">
        <x:v>三元锂离子电池</x:v>
      </x:c>
      <x:c r="Q3328" t="n">
        <x:v>180</x:v>
      </x:c>
      <x:c r="R3328"/>
      <x:c r="S3328" t="str">
        <x:v>370</x:v>
      </x:c>
      <x:c r="T3328" t="n">
        <x:v>370</x:v>
      </x:c>
      <x:c r="U3328" t="str">
        <x:v>衢州极电电动汽车技术有限公司</x:v>
      </x:c>
      <x:c r="V3328"/>
      <x:c r="W3328" t="str">
        <x:v>TZ230XYC04</x:v>
      </x:c>
      <x:c r="X3328" t="str">
        <x:v>不适用(BEV)</x:v>
      </x:c>
      <x:c r="Y3328" t="str">
        <x:v>不适用(BEV)</x:v>
      </x:c>
      <x:c r="Z3328" t="str">
        <x:v>不适用(BEV)</x:v>
      </x:c>
      <x:c r="AA3328" t="str">
        <x:v>不适用(BEV)</x:v>
      </x:c>
      <x:c r="AB3328" t="str">
        <x:v>不适用(BEV)</x:v>
      </x:c>
      <x:c r="AC3328" t="str">
        <x:v>不适用(BEV)</x:v>
      </x:c>
      <x:c r="AD3328" t="str">
        <x:v>BEV_新批次</x:v>
      </x:c>
      <x:c r="AE3328" s="14" t="str"/>
      <x:c r="AF3328" s="14" t="n">
        <x:v>535</x:v>
      </x:c>
      <x:c r="AG3328" s="14" t="str">
        <x:v>B外部候选</x:v>
      </x:c>
      <x:c r="AH3328" s="15" t="n">
        <x:f>IF(R3328&lt;&gt;"",R3328,IFERROR(IF(AND(IF(ISNUMBER(O3328),O3328,IFERROR(VALUE(O3328),VALUE(LEFT(TRIM(O3328),FIND("|",SUBSTITUTE(SUBSTITUTE(SUBSTITUTE(SUBSTITUTE(SUBSTITUTE(TRIM(O3328),"/","|"),"(","|"),"（","|"),";","|"),"；","|")&amp;"|")-1))))*100/IF(ISNUMBER(N3328),N3328,IFERROR(VALUE(N3328),VALUE(LEFT(TRIM(N3328),FIND("|",SUBSTITUTE(SUBSTITUTE(SUBSTITUTE(SUBSTITUTE(SUBSTITUTE(TRIM(N3328),"/","|"),"(","|"),"（","|"),";","|"),"；","|")&amp;"|")-1))))&gt;=3,IF(ISNUMBER(O3328),O3328,IFERROR(VALUE(O3328),VALUE(LEFT(TRIM(O3328),FIND("|",SUBSTITUTE(SUBSTITUTE(SUBSTITUTE(SUBSTITUTE(SUBSTITUTE(TRIM(O3328),"/","|"),"(","|"),"（","|"),";","|"),"；","|")&amp;"|")-1))))*100/IF(ISNUMBER(N3328),N3328,IFERROR(VALUE(N3328),VALUE(LEFT(TRIM(N3328),FIND("|",SUBSTITUTE(SUBSTITUTE(SUBSTITUTE(SUBSTITUTE(SUBSTITUTE(TRIM(N3328),"/","|"),"(","|"),"（","|"),";","|"),"；","|")&amp;"|")-1))))&lt;=40),IF(ISNUMBER(O3328),O3328,IFERROR(VALUE(O3328),VALUE(LEFT(TRIM(O3328),FIND("|",SUBSTITUTE(SUBSTITUTE(SUBSTITUTE(SUBSTITUTE(SUBSTITUTE(TRIM(O3328),"/","|"),"(","|"),"（","|"),";","|"),"；","|")&amp;"|")-1))))*100/IF(ISNUMBER(N3328),N3328,IFERROR(VALUE(N3328),VALUE(LEFT(TRIM(N3328),FIND("|",SUBSTITUTE(SUBSTITUTE(SUBSTITUTE(SUBSTITUTE(SUBSTITUTE(TRIM(N3328),"/","|"),"(","|"),"（","|"),";","|"),"；","|")&amp;"|")-1)))),""),""))</x:f>
        <x:v>12.716049382716049</x:v>
      </x:c>
      <x:c r="AI3328" s="15" t="str">
        <x:f>IFERROR(IF(AND(IF(ISNUMBER(O3328),O3328,IFERROR(VALUE(O3328),VALUE(LEFT(TRIM(O3328),FIND("|",SUBSTITUTE(SUBSTITUTE(SUBSTITUTE(SUBSTITUTE(SUBSTITUTE(TRIM(O3328),"/","|"),"(","|"),"（","|"),";","|"),"；","|")&amp;"|")-1))))&gt;=75,IF(ISNUMBER(O3328),O3328,IFERROR(VALUE(O3328),VALUE(LEFT(TRIM(O3328),FIND("|",SUBSTITUTE(SUBSTITUTE(SUBSTITUTE(SUBSTITUTE(SUBSTITUTE(TRIM(O3328),"/","|"),"(","|"),"（","|"),";","|"),"；","|")&amp;"|")-1))))&lt;=85,IF(ISNUMBER(Q3328),Q3328,IFERROR(VALUE(Q3328),VALUE(LEFT(TRIM(Q3328),FIND("|",SUBSTITUTE(SUBSTITUTE(SUBSTITUTE(SUBSTITUTE(SUBSTITUTE(TRIM(Q3328),"/","|"),"(","|"),"（","|"),";","|"),"；","|")&amp;"|")-1))))&gt;0),IF(ISNUMBER(O3328),O3328,IFERROR(VALUE(O3328),VALUE(LEFT(TRIM(O3328),FIND("|",SUBSTITUTE(SUBSTITUTE(SUBSTITUTE(SUBSTITUTE(SUBSTITUTE(TRIM(O3328),"/","|"),"(","|"),"（","|"),";","|"),"；","|")&amp;"|")-1))))*1000/IF(ISNUMBER(Q3328),Q3328,IFERROR(VALUE(Q3328),VALUE(LEFT(TRIM(Q3328),FIND("|",SUBSTITUTE(SUBSTITUTE(SUBSTITUTE(SUBSTITUTE(SUBSTITUTE(TRIM(Q3328),"/","|"),"(","|"),"（","|"),";","|"),"；","|")&amp;"|")-1)))),""),"")</x:f>
      </x:c>
      <x:c r="AJ3328" s="14" t="str">
        <x:f>IF(AI3328="","","非称重实测")</x:f>
      </x:c>
      <x:c r="AK3328" s="14" t="str">
        <x:v>扭矩外部候选；电耗公式可补</x:v>
      </x:c>
      <x:c r="AL3328" s="14" t="str">
        <x:v>v3.4.6-candidate</x:v>
      </x:c>
    </x:row>
    <x:row r="3329">
      <x:c r="A3329" t="n">
        <x:v>398</x:v>
      </x:c>
      <x:c r="B3329" t="str">
        <x:v>MR7003BEV104</x:v>
      </x:c>
      <x:c r="C3329" t="str">
        <x:v>极氪牌</x:v>
      </x:c>
      <x:c r="D3329" t="str">
        <x:v>浙江极氪智能科技有限公司</x:v>
      </x:c>
      <x:c r="E3329" t="str">
        <x:v>001</x:v>
      </x:c>
      <x:c r="F3329"/>
      <x:c r="G3329"/>
      <x:c r="H3329" t="str">
        <x:v>纯电动轿车</x:v>
      </x:c>
      <x:c r="I3329" t="str">
        <x:v>Car-D</x:v>
      </x:c>
      <x:c r="J3329" t="str">
        <x:v>BEV</x:v>
      </x:c>
      <x:c r="K3329" t="str">
        <x:v>否</x:v>
      </x:c>
      <x:c r="L3329" t="str">
        <x:v>2350/2440</x:v>
      </x:c>
      <x:c r="M3329" t="n">
        <x:v>3005</x:v>
      </x:c>
      <x:c r="N3329" t="str">
        <x:v>762/680/730</x:v>
      </x:c>
      <x:c r="O3329" t="n">
        <x:v>103</x:v>
      </x:c>
      <x:c r="P3329" t="str">
        <x:v>三元锂离子电池</x:v>
      </x:c>
      <x:c r="Q3329" t="n">
        <x:v>180</x:v>
      </x:c>
      <x:c r="R3329"/>
      <x:c r="S3329" t="str">
        <x:v>310/370</x:v>
      </x:c>
      <x:c r="T3329" t="n">
        <x:v>680</x:v>
      </x:c>
      <x:c r="U3329" t="str">
        <x:v>衢州极电电动汽车技术有限公司</x:v>
      </x:c>
      <x:c r="V3329"/>
      <x:c r="W3329" t="str">
        <x:v>YS220XYG01/TZ230XYC04</x:v>
      </x:c>
      <x:c r="X3329" t="str">
        <x:v>不适用(BEV)</x:v>
      </x:c>
      <x:c r="Y3329" t="str">
        <x:v>不适用(BEV)</x:v>
      </x:c>
      <x:c r="Z3329" t="str">
        <x:v>不适用(BEV)</x:v>
      </x:c>
      <x:c r="AA3329" t="str">
        <x:v>不适用(BEV)</x:v>
      </x:c>
      <x:c r="AB3329" t="str">
        <x:v>不适用(BEV)</x:v>
      </x:c>
      <x:c r="AC3329" t="str">
        <x:v>不适用(BEV)</x:v>
      </x:c>
      <x:c r="AD3329" t="str">
        <x:v>BEV_新批次</x:v>
      </x:c>
      <x:c r="AE3329" s="14" t="str"/>
      <x:c r="AF3329" s="14" t="str">
        <x:v>TZ230XYC04:535</x:v>
      </x:c>
      <x:c r="AG3329" s="14" t="str">
        <x:v>B外部局部候选</x:v>
      </x:c>
      <x:c r="AH3329" s="15" t="n">
        <x:f>IF(R3329&lt;&gt;"",R3329,IFERROR(IF(AND(IF(ISNUMBER(O3329),O3329,IFERROR(VALUE(O3329),VALUE(LEFT(TRIM(O3329),FIND("|",SUBSTITUTE(SUBSTITUTE(SUBSTITUTE(SUBSTITUTE(SUBSTITUTE(TRIM(O3329),"/","|"),"(","|"),"（","|"),";","|"),"；","|")&amp;"|")-1))))*100/IF(ISNUMBER(N3329),N3329,IFERROR(VALUE(N3329),VALUE(LEFT(TRIM(N3329),FIND("|",SUBSTITUTE(SUBSTITUTE(SUBSTITUTE(SUBSTITUTE(SUBSTITUTE(TRIM(N3329),"/","|"),"(","|"),"（","|"),";","|"),"；","|")&amp;"|")-1))))&gt;=3,IF(ISNUMBER(O3329),O3329,IFERROR(VALUE(O3329),VALUE(LEFT(TRIM(O3329),FIND("|",SUBSTITUTE(SUBSTITUTE(SUBSTITUTE(SUBSTITUTE(SUBSTITUTE(TRIM(O3329),"/","|"),"(","|"),"（","|"),";","|"),"；","|")&amp;"|")-1))))*100/IF(ISNUMBER(N3329),N3329,IFERROR(VALUE(N3329),VALUE(LEFT(TRIM(N3329),FIND("|",SUBSTITUTE(SUBSTITUTE(SUBSTITUTE(SUBSTITUTE(SUBSTITUTE(TRIM(N3329),"/","|"),"(","|"),"（","|"),";","|"),"；","|")&amp;"|")-1))))&lt;=40),IF(ISNUMBER(O3329),O3329,IFERROR(VALUE(O3329),VALUE(LEFT(TRIM(O3329),FIND("|",SUBSTITUTE(SUBSTITUTE(SUBSTITUTE(SUBSTITUTE(SUBSTITUTE(TRIM(O3329),"/","|"),"(","|"),"（","|"),";","|"),"；","|")&amp;"|")-1))))*100/IF(ISNUMBER(N3329),N3329,IFERROR(VALUE(N3329),VALUE(LEFT(TRIM(N3329),FIND("|",SUBSTITUTE(SUBSTITUTE(SUBSTITUTE(SUBSTITUTE(SUBSTITUTE(TRIM(N3329),"/","|"),"(","|"),"（","|"),";","|"),"；","|")&amp;"|")-1)))),""),""))</x:f>
        <x:v>13.517060367454068</x:v>
      </x:c>
      <x:c r="AI3329" s="15" t="str">
        <x:f>IFERROR(IF(AND(IF(ISNUMBER(O3329),O3329,IFERROR(VALUE(O3329),VALUE(LEFT(TRIM(O3329),FIND("|",SUBSTITUTE(SUBSTITUTE(SUBSTITUTE(SUBSTITUTE(SUBSTITUTE(TRIM(O3329),"/","|"),"(","|"),"（","|"),";","|"),"；","|")&amp;"|")-1))))&gt;=75,IF(ISNUMBER(O3329),O3329,IFERROR(VALUE(O3329),VALUE(LEFT(TRIM(O3329),FIND("|",SUBSTITUTE(SUBSTITUTE(SUBSTITUTE(SUBSTITUTE(SUBSTITUTE(TRIM(O3329),"/","|"),"(","|"),"（","|"),";","|"),"；","|")&amp;"|")-1))))&lt;=85,IF(ISNUMBER(Q3329),Q3329,IFERROR(VALUE(Q3329),VALUE(LEFT(TRIM(Q3329),FIND("|",SUBSTITUTE(SUBSTITUTE(SUBSTITUTE(SUBSTITUTE(SUBSTITUTE(TRIM(Q3329),"/","|"),"(","|"),"（","|"),";","|"),"；","|")&amp;"|")-1))))&gt;0),IF(ISNUMBER(O3329),O3329,IFERROR(VALUE(O3329),VALUE(LEFT(TRIM(O3329),FIND("|",SUBSTITUTE(SUBSTITUTE(SUBSTITUTE(SUBSTITUTE(SUBSTITUTE(TRIM(O3329),"/","|"),"(","|"),"（","|"),";","|"),"；","|")&amp;"|")-1))))*1000/IF(ISNUMBER(Q3329),Q3329,IFERROR(VALUE(Q3329),VALUE(LEFT(TRIM(Q3329),FIND("|",SUBSTITUTE(SUBSTITUTE(SUBSTITUTE(SUBSTITUTE(SUBSTITUTE(TRIM(Q3329),"/","|"),"(","|"),"（","|"),";","|"),"；","|")&amp;"|")-1)))),""),"")</x:f>
      </x:c>
      <x:c r="AJ3329" s="14" t="str">
        <x:f>IF(AI3329="","","非称重实测")</x:f>
      </x:c>
      <x:c r="AK3329" s="14" t="str">
        <x:v>扭矩外部局部候选；电耗公式可补</x:v>
      </x:c>
      <x:c r="AL3329" s="14" t="str">
        <x:v>v3.4.6-candidate</x:v>
      </x:c>
    </x:row>
    <x:row r="3330">
      <x:c r="A3330" t="n">
        <x:v>398</x:v>
      </x:c>
      <x:c r="B3330" t="str">
        <x:v>NEQ7000BEVJH11W</x:v>
      </x:c>
      <x:c r="C3330" t="str">
        <x:v>奇瑞牌</x:v>
      </x:c>
      <x:c r="D3330" t="str">
        <x:v>奇瑞新能源汽车股份有限公司</x:v>
      </x:c>
      <x:c r="E3330" t="str">
        <x:v>QQ冰淇淋</x:v>
      </x:c>
      <x:c r="F3330"/>
      <x:c r="G3330"/>
      <x:c r="H3330" t="str">
        <x:v>纯电动轿车</x:v>
      </x:c>
      <x:c r="I3330" t="str">
        <x:v>Car-D</x:v>
      </x:c>
      <x:c r="J3330" t="str">
        <x:v>BEV</x:v>
      </x:c>
      <x:c r="K3330" t="str">
        <x:v>否</x:v>
      </x:c>
      <x:c r="L3330" t="str">
        <x:v>768</x:v>
      </x:c>
      <x:c r="M3330" t="n">
        <x:v>1960</x:v>
      </x:c>
      <x:c r="N3330" t="str">
        <x:v>205</x:v>
      </x:c>
      <x:c r="O3330" t="n">
        <x:v>17.28</x:v>
      </x:c>
      <x:c r="P3330" t="str">
        <x:v>磷酸铁锂蓄电池</x:v>
      </x:c>
      <x:c r="Q3330" t="n">
        <x:v>140</x:v>
      </x:c>
      <x:c r="R3330" t="n">
        <x:v>8.43</x:v>
      </x:c>
      <x:c r="S3330" t="str">
        <x:v>30</x:v>
      </x:c>
      <x:c r="T3330" t="n">
        <x:v>30</x:v>
      </x:c>
      <x:c r="U3330" t="str">
        <x:v>奇瑞新能源汽车股份有限公司</x:v>
      </x:c>
      <x:c r="V3330"/>
      <x:c r="W3330" t="str">
        <x:v>112AD1</x:v>
      </x:c>
      <x:c r="X3330" t="str">
        <x:v>不适用(BEV)</x:v>
      </x:c>
      <x:c r="Y3330" t="str">
        <x:v>不适用(BEV)</x:v>
      </x:c>
      <x:c r="Z3330" t="str">
        <x:v>不适用(BEV)</x:v>
      </x:c>
      <x:c r="AA3330" t="str">
        <x:v>不适用(BEV)</x:v>
      </x:c>
      <x:c r="AB3330" t="str">
        <x:v>不适用(BEV)</x:v>
      </x:c>
      <x:c r="AC3330" t="str">
        <x:v>不适用(BEV)</x:v>
      </x:c>
      <x:c r="AD3330" t="str">
        <x:v>BEV_新批次</x:v>
      </x:c>
      <x:c r="AE3330" s="14" t="str"/>
      <x:c r="AF3330" s="14" t="str"/>
      <x:c r="AG3330" s="14" t="str">
        <x:v>待OCR/外部证据：原字段为空</x:v>
      </x:c>
      <x:c r="AH3330" s="15" t="n">
        <x:f>IF(R3330&lt;&gt;"",R3330,IFERROR(IF(AND(IF(ISNUMBER(O3330),O3330,IFERROR(VALUE(O3330),VALUE(LEFT(TRIM(O3330),FIND("|",SUBSTITUTE(SUBSTITUTE(SUBSTITUTE(SUBSTITUTE(SUBSTITUTE(TRIM(O3330),"/","|"),"(","|"),"（","|"),";","|"),"；","|")&amp;"|")-1))))*100/IF(ISNUMBER(N3330),N3330,IFERROR(VALUE(N3330),VALUE(LEFT(TRIM(N3330),FIND("|",SUBSTITUTE(SUBSTITUTE(SUBSTITUTE(SUBSTITUTE(SUBSTITUTE(TRIM(N3330),"/","|"),"(","|"),"（","|"),";","|"),"；","|")&amp;"|")-1))))&gt;=3,IF(ISNUMBER(O3330),O3330,IFERROR(VALUE(O3330),VALUE(LEFT(TRIM(O3330),FIND("|",SUBSTITUTE(SUBSTITUTE(SUBSTITUTE(SUBSTITUTE(SUBSTITUTE(TRIM(O3330),"/","|"),"(","|"),"（","|"),";","|"),"；","|")&amp;"|")-1))))*100/IF(ISNUMBER(N3330),N3330,IFERROR(VALUE(N3330),VALUE(LEFT(TRIM(N3330),FIND("|",SUBSTITUTE(SUBSTITUTE(SUBSTITUTE(SUBSTITUTE(SUBSTITUTE(TRIM(N3330),"/","|"),"(","|"),"（","|"),";","|"),"；","|")&amp;"|")-1))))&lt;=40),IF(ISNUMBER(O3330),O3330,IFERROR(VALUE(O3330),VALUE(LEFT(TRIM(O3330),FIND("|",SUBSTITUTE(SUBSTITUTE(SUBSTITUTE(SUBSTITUTE(SUBSTITUTE(TRIM(O3330),"/","|"),"(","|"),"（","|"),";","|"),"；","|")&amp;"|")-1))))*100/IF(ISNUMBER(N3330),N3330,IFERROR(VALUE(N3330),VALUE(LEFT(TRIM(N3330),FIND("|",SUBSTITUTE(SUBSTITUTE(SUBSTITUTE(SUBSTITUTE(SUBSTITUTE(TRIM(N3330),"/","|"),"(","|"),"（","|"),";","|"),"；","|")&amp;"|")-1)))),""),""))</x:f>
        <x:v>8.43</x:v>
      </x:c>
      <x:c r="AI3330" s="15" t="str">
        <x:f>IFERROR(IF(AND(IF(ISNUMBER(O3330),O3330,IFERROR(VALUE(O3330),VALUE(LEFT(TRIM(O3330),FIND("|",SUBSTITUTE(SUBSTITUTE(SUBSTITUTE(SUBSTITUTE(SUBSTITUTE(TRIM(O3330),"/","|"),"(","|"),"（","|"),";","|"),"；","|")&amp;"|")-1))))&gt;=75,IF(ISNUMBER(O3330),O3330,IFERROR(VALUE(O3330),VALUE(LEFT(TRIM(O3330),FIND("|",SUBSTITUTE(SUBSTITUTE(SUBSTITUTE(SUBSTITUTE(SUBSTITUTE(TRIM(O3330),"/","|"),"(","|"),"（","|"),";","|"),"；","|")&amp;"|")-1))))&lt;=85,IF(ISNUMBER(Q3330),Q3330,IFERROR(VALUE(Q3330),VALUE(LEFT(TRIM(Q3330),FIND("|",SUBSTITUTE(SUBSTITUTE(SUBSTITUTE(SUBSTITUTE(SUBSTITUTE(TRIM(Q3330),"/","|"),"(","|"),"（","|"),";","|"),"；","|")&amp;"|")-1))))&gt;0),IF(ISNUMBER(O3330),O3330,IFERROR(VALUE(O3330),VALUE(LEFT(TRIM(O3330),FIND("|",SUBSTITUTE(SUBSTITUTE(SUBSTITUTE(SUBSTITUTE(SUBSTITUTE(TRIM(O3330),"/","|"),"(","|"),"（","|"),";","|"),"；","|")&amp;"|")-1))))*1000/IF(ISNUMBER(Q3330),Q3330,IFERROR(VALUE(Q3330),VALUE(LEFT(TRIM(Q3330),FIND("|",SUBSTITUTE(SUBSTITUTE(SUBSTITUTE(SUBSTITUTE(SUBSTITUTE(TRIM(Q3330),"/","|"),"(","|"),"（","|"),";","|"),"；","|")&amp;"|")-1)))),""),"")</x:f>
      </x:c>
      <x:c r="AJ3330" s="14" t="str">
        <x:f>IF(AI3330="","","非称重实测")</x:f>
      </x:c>
      <x:c r="AK3330" s="14" t="str"/>
      <x:c r="AL3330" s="14" t="str">
        <x:v>v3.4.6-candidate</x:v>
      </x:c>
    </x:row>
    <x:row r="3331">
      <x:c r="A3331" t="n">
        <x:v>398</x:v>
      </x:c>
      <x:c r="B3331" t="str">
        <x:v>QCJ7000AFBEV3</x:v>
      </x:c>
      <x:c r="C3331" t="str">
        <x:v>仰望牌</x:v>
      </x:c>
      <x:c r="D3331" t="str">
        <x:v>比亚迪汽车工业有限公司</x:v>
      </x:c>
      <x:c r="E3331" t="str">
        <x:v>U9</x:v>
      </x:c>
      <x:c r="F3331"/>
      <x:c r="G3331"/>
      <x:c r="H3331" t="str">
        <x:v>纯电动轿车</x:v>
      </x:c>
      <x:c r="I3331" t="str">
        <x:v>Lux Car-3</x:v>
      </x:c>
      <x:c r="J3331" t="str">
        <x:v>BEV</x:v>
      </x:c>
      <x:c r="K3331" t="str">
        <x:v>否</x:v>
      </x:c>
      <x:c r="L3331"/>
      <x:c r="M3331" t="n">
        <x:v>2900</x:v>
      </x:c>
      <x:c r="N3331"/>
      <x:c r="O3331"/>
      <x:c r="P3331" t="str">
        <x:v>磷酸铁锂蓄电池</x:v>
      </x:c>
      <x:c r="Q3331"/>
      <x:c r="R3331"/>
      <x:c r="S3331" t="str">
        <x:v>555/555/555/555</x:v>
      </x:c>
      <x:c r="T3331" t="n">
        <x:v>2220</x:v>
      </x:c>
      <x:c r="U3331" t="str">
        <x:v>比亚迪汽车工业有限公司</x:v>
      </x:c>
      <x:c r="V3331"/>
      <x:c r="W3331" t="str">
        <x:v>TZ240XYA</x:v>
      </x:c>
      <x:c r="X3331" t="str">
        <x:v>不适用(BEV)</x:v>
      </x:c>
      <x:c r="Y3331" t="str">
        <x:v>不适用(BEV)</x:v>
      </x:c>
      <x:c r="Z3331" t="str">
        <x:v>不适用(BEV)</x:v>
      </x:c>
      <x:c r="AA3331" t="str">
        <x:v>不适用(BEV)</x:v>
      </x:c>
      <x:c r="AB3331" t="str">
        <x:v>不适用(BEV)</x:v>
      </x:c>
      <x:c r="AC3331" t="str">
        <x:v>不适用(BEV)</x:v>
      </x:c>
      <x:c r="AD3331" t="str">
        <x:v>BEV_新批次</x:v>
      </x:c>
      <x:c r="AE3331" s="14" t="str"/>
      <x:c r="AF3331" s="14" t="str"/>
      <x:c r="AG3331" s="14" t="str">
        <x:v>待OCR/外部证据：原字段为空</x:v>
      </x:c>
      <x:c r="AH3331" s="15" t="str">
        <x:f>IF(R3331&lt;&gt;"",R3331,IFERROR(IF(AND(IF(ISNUMBER(O3331),O3331,IFERROR(VALUE(O3331),VALUE(LEFT(TRIM(O3331),FIND("|",SUBSTITUTE(SUBSTITUTE(SUBSTITUTE(SUBSTITUTE(SUBSTITUTE(TRIM(O3331),"/","|"),"(","|"),"（","|"),";","|"),"；","|")&amp;"|")-1))))*100/IF(ISNUMBER(N3331),N3331,IFERROR(VALUE(N3331),VALUE(LEFT(TRIM(N3331),FIND("|",SUBSTITUTE(SUBSTITUTE(SUBSTITUTE(SUBSTITUTE(SUBSTITUTE(TRIM(N3331),"/","|"),"(","|"),"（","|"),";","|"),"；","|")&amp;"|")-1))))&gt;=3,IF(ISNUMBER(O3331),O3331,IFERROR(VALUE(O3331),VALUE(LEFT(TRIM(O3331),FIND("|",SUBSTITUTE(SUBSTITUTE(SUBSTITUTE(SUBSTITUTE(SUBSTITUTE(TRIM(O3331),"/","|"),"(","|"),"（","|"),";","|"),"；","|")&amp;"|")-1))))*100/IF(ISNUMBER(N3331),N3331,IFERROR(VALUE(N3331),VALUE(LEFT(TRIM(N3331),FIND("|",SUBSTITUTE(SUBSTITUTE(SUBSTITUTE(SUBSTITUTE(SUBSTITUTE(TRIM(N3331),"/","|"),"(","|"),"（","|"),";","|"),"；","|")&amp;"|")-1))))&lt;=40),IF(ISNUMBER(O3331),O3331,IFERROR(VALUE(O3331),VALUE(LEFT(TRIM(O3331),FIND("|",SUBSTITUTE(SUBSTITUTE(SUBSTITUTE(SUBSTITUTE(SUBSTITUTE(TRIM(O3331),"/","|"),"(","|"),"（","|"),";","|"),"；","|")&amp;"|")-1))))*100/IF(ISNUMBER(N3331),N3331,IFERROR(VALUE(N3331),VALUE(LEFT(TRIM(N3331),FIND("|",SUBSTITUTE(SUBSTITUTE(SUBSTITUTE(SUBSTITUTE(SUBSTITUTE(TRIM(N3331),"/","|"),"(","|"),"（","|"),";","|"),"；","|")&amp;"|")-1)))),""),""))</x:f>
      </x:c>
      <x:c r="AI3331" s="15" t="str">
        <x:f>IFERROR(IF(AND(IF(ISNUMBER(O3331),O3331,IFERROR(VALUE(O3331),VALUE(LEFT(TRIM(O3331),FIND("|",SUBSTITUTE(SUBSTITUTE(SUBSTITUTE(SUBSTITUTE(SUBSTITUTE(TRIM(O3331),"/","|"),"(","|"),"（","|"),";","|"),"；","|")&amp;"|")-1))))&gt;=75,IF(ISNUMBER(O3331),O3331,IFERROR(VALUE(O3331),VALUE(LEFT(TRIM(O3331),FIND("|",SUBSTITUTE(SUBSTITUTE(SUBSTITUTE(SUBSTITUTE(SUBSTITUTE(TRIM(O3331),"/","|"),"(","|"),"（","|"),";","|"),"；","|")&amp;"|")-1))))&lt;=85,IF(ISNUMBER(Q3331),Q3331,IFERROR(VALUE(Q3331),VALUE(LEFT(TRIM(Q3331),FIND("|",SUBSTITUTE(SUBSTITUTE(SUBSTITUTE(SUBSTITUTE(SUBSTITUTE(TRIM(Q3331),"/","|"),"(","|"),"（","|"),";","|"),"；","|")&amp;"|")-1))))&gt;0),IF(ISNUMBER(O3331),O3331,IFERROR(VALUE(O3331),VALUE(LEFT(TRIM(O3331),FIND("|",SUBSTITUTE(SUBSTITUTE(SUBSTITUTE(SUBSTITUTE(SUBSTITUTE(TRIM(O3331),"/","|"),"(","|"),"（","|"),";","|"),"；","|")&amp;"|")-1))))*1000/IF(ISNUMBER(Q3331),Q3331,IFERROR(VALUE(Q3331),VALUE(LEFT(TRIM(Q3331),FIND("|",SUBSTITUTE(SUBSTITUTE(SUBSTITUTE(SUBSTITUTE(SUBSTITUTE(TRIM(Q3331),"/","|"),"(","|"),"（","|"),";","|"),"；","|")&amp;"|")-1)))),""),"")</x:f>
      </x:c>
      <x:c r="AJ3331" s="14" t="str">
        <x:f>IF(AI3331="","","非称重实测")</x:f>
      </x:c>
      <x:c r="AK3331" s="14" t="str"/>
      <x:c r="AL3331" s="14" t="str">
        <x:v>v3.4.6-candidate</x:v>
      </x:c>
    </x:row>
    <x:row r="3332">
      <x:c r="A3332" t="n">
        <x:v>398</x:v>
      </x:c>
      <x:c r="B3332" t="str">
        <x:v>SC6440AAAABEV</x:v>
      </x:c>
      <x:c r="C3332" t="str">
        <x:v>长安牌</x:v>
      </x:c>
      <x:c r="D3332" t="str">
        <x:v>重庆长安汽车股份有限公司</x:v>
      </x:c>
      <x:c r="E3332" t="str">
        <x:v>启源Q05</x:v>
      </x:c>
      <x:c r="F3332"/>
      <x:c r="G3332"/>
      <x:c r="H3332" t="str">
        <x:v>纯电动多用途乘用车</x:v>
      </x:c>
      <x:c r="I3332" t="str">
        <x:v>SUV-C</x:v>
      </x:c>
      <x:c r="J3332" t="str">
        <x:v>BEV</x:v>
      </x:c>
      <x:c r="K3332" t="str">
        <x:v>否</x:v>
      </x:c>
      <x:c r="L3332" t="str">
        <x:v>1470</x:v>
      </x:c>
      <x:c r="M3332" t="n">
        <x:v>2735</x:v>
      </x:c>
      <x:c r="N3332" t="str">
        <x:v>405</x:v>
      </x:c>
      <x:c r="O3332" t="n">
        <x:v>40.29</x:v>
      </x:c>
      <x:c r="P3332" t="str">
        <x:v>磷酸铁锂蓄电池</x:v>
      </x:c>
      <x:c r="Q3332" t="n">
        <x:v>140</x:v>
      </x:c>
      <x:c r="R3332" t="n">
        <x:v>9.95</x:v>
      </x:c>
      <x:c r="S3332" t="str">
        <x:v>120</x:v>
      </x:c>
      <x:c r="T3332" t="n">
        <x:v>120</x:v>
      </x:c>
      <x:c r="U3332" t="str">
        <x:v>重庆青山工业有限责任公司</x:v>
      </x:c>
      <x:c r="V3332"/>
      <x:c r="W3332" t="str">
        <x:v>TZ180XS002</x:v>
      </x:c>
      <x:c r="X3332" t="str">
        <x:v>不适用(BEV)</x:v>
      </x:c>
      <x:c r="Y3332" t="str">
        <x:v>不适用(BEV)</x:v>
      </x:c>
      <x:c r="Z3332" t="str">
        <x:v>不适用(BEV)</x:v>
      </x:c>
      <x:c r="AA3332" t="str">
        <x:v>不适用(BEV)</x:v>
      </x:c>
      <x:c r="AB3332" t="str">
        <x:v>不适用(BEV)</x:v>
      </x:c>
      <x:c r="AC3332" t="str">
        <x:v>不适用(BEV)</x:v>
      </x:c>
      <x:c r="AD3332" t="str">
        <x:v>BEV_新批次</x:v>
      </x:c>
      <x:c r="AE3332" s="14" t="str"/>
      <x:c r="AF3332" s="14" t="n">
        <x:v>190</x:v>
      </x:c>
      <x:c r="AG3332" s="14" t="str">
        <x:v>B外部候选</x:v>
      </x:c>
      <x:c r="AH3332" s="15" t="n">
        <x:f>IF(R3332&lt;&gt;"",R3332,IFERROR(IF(AND(IF(ISNUMBER(O3332),O3332,IFERROR(VALUE(O3332),VALUE(LEFT(TRIM(O3332),FIND("|",SUBSTITUTE(SUBSTITUTE(SUBSTITUTE(SUBSTITUTE(SUBSTITUTE(TRIM(O3332),"/","|"),"(","|"),"（","|"),";","|"),"；","|")&amp;"|")-1))))*100/IF(ISNUMBER(N3332),N3332,IFERROR(VALUE(N3332),VALUE(LEFT(TRIM(N3332),FIND("|",SUBSTITUTE(SUBSTITUTE(SUBSTITUTE(SUBSTITUTE(SUBSTITUTE(TRIM(N3332),"/","|"),"(","|"),"（","|"),";","|"),"；","|")&amp;"|")-1))))&gt;=3,IF(ISNUMBER(O3332),O3332,IFERROR(VALUE(O3332),VALUE(LEFT(TRIM(O3332),FIND("|",SUBSTITUTE(SUBSTITUTE(SUBSTITUTE(SUBSTITUTE(SUBSTITUTE(TRIM(O3332),"/","|"),"(","|"),"（","|"),";","|"),"；","|")&amp;"|")-1))))*100/IF(ISNUMBER(N3332),N3332,IFERROR(VALUE(N3332),VALUE(LEFT(TRIM(N3332),FIND("|",SUBSTITUTE(SUBSTITUTE(SUBSTITUTE(SUBSTITUTE(SUBSTITUTE(TRIM(N3332),"/","|"),"(","|"),"（","|"),";","|"),"；","|")&amp;"|")-1))))&lt;=40),IF(ISNUMBER(O3332),O3332,IFERROR(VALUE(O3332),VALUE(LEFT(TRIM(O3332),FIND("|",SUBSTITUTE(SUBSTITUTE(SUBSTITUTE(SUBSTITUTE(SUBSTITUTE(TRIM(O3332),"/","|"),"(","|"),"（","|"),";","|"),"；","|")&amp;"|")-1))))*100/IF(ISNUMBER(N3332),N3332,IFERROR(VALUE(N3332),VALUE(LEFT(TRIM(N3332),FIND("|",SUBSTITUTE(SUBSTITUTE(SUBSTITUTE(SUBSTITUTE(SUBSTITUTE(TRIM(N3332),"/","|"),"(","|"),"（","|"),";","|"),"；","|")&amp;"|")-1)))),""),""))</x:f>
        <x:v>9.95</x:v>
      </x:c>
      <x:c r="AI3332" s="15" t="str">
        <x:f>IFERROR(IF(AND(IF(ISNUMBER(O3332),O3332,IFERROR(VALUE(O3332),VALUE(LEFT(TRIM(O3332),FIND("|",SUBSTITUTE(SUBSTITUTE(SUBSTITUTE(SUBSTITUTE(SUBSTITUTE(TRIM(O3332),"/","|"),"(","|"),"（","|"),";","|"),"；","|")&amp;"|")-1))))&gt;=75,IF(ISNUMBER(O3332),O3332,IFERROR(VALUE(O3332),VALUE(LEFT(TRIM(O3332),FIND("|",SUBSTITUTE(SUBSTITUTE(SUBSTITUTE(SUBSTITUTE(SUBSTITUTE(TRIM(O3332),"/","|"),"(","|"),"（","|"),";","|"),"；","|")&amp;"|")-1))))&lt;=85,IF(ISNUMBER(Q3332),Q3332,IFERROR(VALUE(Q3332),VALUE(LEFT(TRIM(Q3332),FIND("|",SUBSTITUTE(SUBSTITUTE(SUBSTITUTE(SUBSTITUTE(SUBSTITUTE(TRIM(Q3332),"/","|"),"(","|"),"（","|"),";","|"),"；","|")&amp;"|")-1))))&gt;0),IF(ISNUMBER(O3332),O3332,IFERROR(VALUE(O3332),VALUE(LEFT(TRIM(O3332),FIND("|",SUBSTITUTE(SUBSTITUTE(SUBSTITUTE(SUBSTITUTE(SUBSTITUTE(TRIM(O3332),"/","|"),"(","|"),"（","|"),";","|"),"；","|")&amp;"|")-1))))*1000/IF(ISNUMBER(Q3332),Q3332,IFERROR(VALUE(Q3332),VALUE(LEFT(TRIM(Q3332),FIND("|",SUBSTITUTE(SUBSTITUTE(SUBSTITUTE(SUBSTITUTE(SUBSTITUTE(TRIM(Q3332),"/","|"),"(","|"),"（","|"),";","|"),"；","|")&amp;"|")-1)))),""),"")</x:f>
      </x:c>
      <x:c r="AJ3332" s="14" t="str">
        <x:f>IF(AI3332="","","非称重实测")</x:f>
      </x:c>
      <x:c r="AK3332" s="14" t="str">
        <x:v>扭矩外部候选</x:v>
      </x:c>
      <x:c r="AL3332" s="14" t="str">
        <x:v>v3.4.6-candidate</x:v>
      </x:c>
    </x:row>
    <x:row r="3333">
      <x:c r="A3333" t="n">
        <x:v>398</x:v>
      </x:c>
      <x:c r="B3333" t="str">
        <x:v>SC6440AAABBEV</x:v>
      </x:c>
      <x:c r="C3333" t="str">
        <x:v>长安牌</x:v>
      </x:c>
      <x:c r="D3333" t="str">
        <x:v>重庆长安汽车股份有限公司</x:v>
      </x:c>
      <x:c r="E3333" t="str">
        <x:v>启源Q05</x:v>
      </x:c>
      <x:c r="F3333"/>
      <x:c r="G3333"/>
      <x:c r="H3333" t="str">
        <x:v>纯电动多用途乘用车</x:v>
      </x:c>
      <x:c r="I3333" t="str">
        <x:v>SUV-C</x:v>
      </x:c>
      <x:c r="J3333" t="str">
        <x:v>BEV</x:v>
      </x:c>
      <x:c r="K3333" t="str">
        <x:v>否</x:v>
      </x:c>
      <x:c r="L3333" t="str">
        <x:v>1550</x:v>
      </x:c>
      <x:c r="M3333" t="n">
        <x:v>2735</x:v>
      </x:c>
      <x:c r="N3333" t="str">
        <x:v>506</x:v>
      </x:c>
      <x:c r="O3333" t="n">
        <x:v>51.91</x:v>
      </x:c>
      <x:c r="P3333" t="str">
        <x:v>磷酸铁锂蓄电池</x:v>
      </x:c>
      <x:c r="Q3333" t="n">
        <x:v>150</x:v>
      </x:c>
      <x:c r="R3333" t="n">
        <x:v>10.26</x:v>
      </x:c>
      <x:c r="S3333" t="str">
        <x:v>120</x:v>
      </x:c>
      <x:c r="T3333" t="n">
        <x:v>120</x:v>
      </x:c>
      <x:c r="U3333" t="str">
        <x:v>重庆青山工业有限责任公司</x:v>
      </x:c>
      <x:c r="V3333"/>
      <x:c r="W3333" t="str">
        <x:v>TZ180XS002</x:v>
      </x:c>
      <x:c r="X3333" t="str">
        <x:v>不适用(BEV)</x:v>
      </x:c>
      <x:c r="Y3333" t="str">
        <x:v>不适用(BEV)</x:v>
      </x:c>
      <x:c r="Z3333" t="str">
        <x:v>不适用(BEV)</x:v>
      </x:c>
      <x:c r="AA3333" t="str">
        <x:v>不适用(BEV)</x:v>
      </x:c>
      <x:c r="AB3333" t="str">
        <x:v>不适用(BEV)</x:v>
      </x:c>
      <x:c r="AC3333" t="str">
        <x:v>不适用(BEV)</x:v>
      </x:c>
      <x:c r="AD3333" t="str">
        <x:v>BEV_新批次</x:v>
      </x:c>
      <x:c r="AE3333" s="14" t="str"/>
      <x:c r="AF3333" s="14" t="n">
        <x:v>190</x:v>
      </x:c>
      <x:c r="AG3333" s="14" t="str">
        <x:v>B外部候选</x:v>
      </x:c>
      <x:c r="AH3333" s="15" t="n">
        <x:f>IF(R3333&lt;&gt;"",R3333,IFERROR(IF(AND(IF(ISNUMBER(O3333),O3333,IFERROR(VALUE(O3333),VALUE(LEFT(TRIM(O3333),FIND("|",SUBSTITUTE(SUBSTITUTE(SUBSTITUTE(SUBSTITUTE(SUBSTITUTE(TRIM(O3333),"/","|"),"(","|"),"（","|"),";","|"),"；","|")&amp;"|")-1))))*100/IF(ISNUMBER(N3333),N3333,IFERROR(VALUE(N3333),VALUE(LEFT(TRIM(N3333),FIND("|",SUBSTITUTE(SUBSTITUTE(SUBSTITUTE(SUBSTITUTE(SUBSTITUTE(TRIM(N3333),"/","|"),"(","|"),"（","|"),";","|"),"；","|")&amp;"|")-1))))&gt;=3,IF(ISNUMBER(O3333),O3333,IFERROR(VALUE(O3333),VALUE(LEFT(TRIM(O3333),FIND("|",SUBSTITUTE(SUBSTITUTE(SUBSTITUTE(SUBSTITUTE(SUBSTITUTE(TRIM(O3333),"/","|"),"(","|"),"（","|"),";","|"),"；","|")&amp;"|")-1))))*100/IF(ISNUMBER(N3333),N3333,IFERROR(VALUE(N3333),VALUE(LEFT(TRIM(N3333),FIND("|",SUBSTITUTE(SUBSTITUTE(SUBSTITUTE(SUBSTITUTE(SUBSTITUTE(TRIM(N3333),"/","|"),"(","|"),"（","|"),";","|"),"；","|")&amp;"|")-1))))&lt;=40),IF(ISNUMBER(O3333),O3333,IFERROR(VALUE(O3333),VALUE(LEFT(TRIM(O3333),FIND("|",SUBSTITUTE(SUBSTITUTE(SUBSTITUTE(SUBSTITUTE(SUBSTITUTE(TRIM(O3333),"/","|"),"(","|"),"（","|"),";","|"),"；","|")&amp;"|")-1))))*100/IF(ISNUMBER(N3333),N3333,IFERROR(VALUE(N3333),VALUE(LEFT(TRIM(N3333),FIND("|",SUBSTITUTE(SUBSTITUTE(SUBSTITUTE(SUBSTITUTE(SUBSTITUTE(TRIM(N3333),"/","|"),"(","|"),"（","|"),";","|"),"；","|")&amp;"|")-1)))),""),""))</x:f>
        <x:v>10.26</x:v>
      </x:c>
      <x:c r="AI3333" s="15" t="str">
        <x:f>IFERROR(IF(AND(IF(ISNUMBER(O3333),O3333,IFERROR(VALUE(O3333),VALUE(LEFT(TRIM(O3333),FIND("|",SUBSTITUTE(SUBSTITUTE(SUBSTITUTE(SUBSTITUTE(SUBSTITUTE(TRIM(O3333),"/","|"),"(","|"),"（","|"),";","|"),"；","|")&amp;"|")-1))))&gt;=75,IF(ISNUMBER(O3333),O3333,IFERROR(VALUE(O3333),VALUE(LEFT(TRIM(O3333),FIND("|",SUBSTITUTE(SUBSTITUTE(SUBSTITUTE(SUBSTITUTE(SUBSTITUTE(TRIM(O3333),"/","|"),"(","|"),"（","|"),";","|"),"；","|")&amp;"|")-1))))&lt;=85,IF(ISNUMBER(Q3333),Q3333,IFERROR(VALUE(Q3333),VALUE(LEFT(TRIM(Q3333),FIND("|",SUBSTITUTE(SUBSTITUTE(SUBSTITUTE(SUBSTITUTE(SUBSTITUTE(TRIM(Q3333),"/","|"),"(","|"),"（","|"),";","|"),"；","|")&amp;"|")-1))))&gt;0),IF(ISNUMBER(O3333),O3333,IFERROR(VALUE(O3333),VALUE(LEFT(TRIM(O3333),FIND("|",SUBSTITUTE(SUBSTITUTE(SUBSTITUTE(SUBSTITUTE(SUBSTITUTE(TRIM(O3333),"/","|"),"(","|"),"（","|"),";","|"),"；","|")&amp;"|")-1))))*1000/IF(ISNUMBER(Q3333),Q3333,IFERROR(VALUE(Q3333),VALUE(LEFT(TRIM(Q3333),FIND("|",SUBSTITUTE(SUBSTITUTE(SUBSTITUTE(SUBSTITUTE(SUBSTITUTE(TRIM(Q3333),"/","|"),"(","|"),"（","|"),";","|"),"；","|")&amp;"|")-1)))),""),"")</x:f>
      </x:c>
      <x:c r="AJ3333" s="14" t="str">
        <x:f>IF(AI3333="","","非称重实测")</x:f>
      </x:c>
      <x:c r="AK3333" s="14" t="str">
        <x:v>扭矩外部候选</x:v>
      </x:c>
      <x:c r="AL3333" s="14" t="str">
        <x:v>v3.4.6-candidate</x:v>
      </x:c>
    </x:row>
    <x:row r="3334">
      <x:c r="A3334" t="n">
        <x:v>398</x:v>
      </x:c>
      <x:c r="B3334" t="str">
        <x:v>SC7000AAAEBEV</x:v>
      </x:c>
      <x:c r="C3334" t="str">
        <x:v>长安牌</x:v>
      </x:c>
      <x:c r="D3334" t="str">
        <x:v>重庆长安汽车股份有限公司</x:v>
      </x:c>
      <x:c r="E3334" t="str">
        <x:v>深蓝L06</x:v>
      </x:c>
      <x:c r="F3334"/>
      <x:c r="G3334"/>
      <x:c r="H3334" t="str">
        <x:v>纯电动轿车</x:v>
      </x:c>
      <x:c r="I3334" t="str">
        <x:v>Car-D</x:v>
      </x:c>
      <x:c r="J3334" t="str">
        <x:v>BEV</x:v>
      </x:c>
      <x:c r="K3334" t="str">
        <x:v>否</x:v>
      </x:c>
      <x:c r="L3334" t="str">
        <x:v>1750</x:v>
      </x:c>
      <x:c r="M3334" t="n">
        <x:v>2900</x:v>
      </x:c>
      <x:c r="N3334" t="str">
        <x:v>560</x:v>
      </x:c>
      <x:c r="O3334" t="n">
        <x:v>56.12</x:v>
      </x:c>
      <x:c r="P3334" t="str">
        <x:v>磷酸铁锂蓄电池</x:v>
      </x:c>
      <x:c r="Q3334" t="n">
        <x:v>150</x:v>
      </x:c>
      <x:c r="R3334" t="n">
        <x:v>10.02</x:v>
      </x:c>
      <x:c r="S3334" t="str">
        <x:v>200</x:v>
      </x:c>
      <x:c r="T3334" t="n">
        <x:v>200</x:v>
      </x:c>
      <x:c r="U3334" t="str">
        <x:v>深蓝汽车科技有限公司</x:v>
      </x:c>
      <x:c r="V3334"/>
      <x:c r="W3334" t="str">
        <x:v>XTDM67</x:v>
      </x:c>
      <x:c r="X3334" t="str">
        <x:v>不适用(BEV)</x:v>
      </x:c>
      <x:c r="Y3334" t="str">
        <x:v>不适用(BEV)</x:v>
      </x:c>
      <x:c r="Z3334" t="str">
        <x:v>不适用(BEV)</x:v>
      </x:c>
      <x:c r="AA3334" t="str">
        <x:v>不适用(BEV)</x:v>
      </x:c>
      <x:c r="AB3334" t="str">
        <x:v>不适用(BEV)</x:v>
      </x:c>
      <x:c r="AC3334" t="str">
        <x:v>不适用(BEV)</x:v>
      </x:c>
      <x:c r="AD3334" t="str">
        <x:v>BEV_新批次</x:v>
      </x:c>
      <x:c r="AE3334" s="14" t="str"/>
      <x:c r="AF3334" s="14" t="str"/>
      <x:c r="AG3334" s="14" t="str">
        <x:v>待OCR/外部证据：原字段为空</x:v>
      </x:c>
      <x:c r="AH3334" s="15" t="n">
        <x:f>IF(R3334&lt;&gt;"",R3334,IFERROR(IF(AND(IF(ISNUMBER(O3334),O3334,IFERROR(VALUE(O3334),VALUE(LEFT(TRIM(O3334),FIND("|",SUBSTITUTE(SUBSTITUTE(SUBSTITUTE(SUBSTITUTE(SUBSTITUTE(TRIM(O3334),"/","|"),"(","|"),"（","|"),";","|"),"；","|")&amp;"|")-1))))*100/IF(ISNUMBER(N3334),N3334,IFERROR(VALUE(N3334),VALUE(LEFT(TRIM(N3334),FIND("|",SUBSTITUTE(SUBSTITUTE(SUBSTITUTE(SUBSTITUTE(SUBSTITUTE(TRIM(N3334),"/","|"),"(","|"),"（","|"),";","|"),"；","|")&amp;"|")-1))))&gt;=3,IF(ISNUMBER(O3334),O3334,IFERROR(VALUE(O3334),VALUE(LEFT(TRIM(O3334),FIND("|",SUBSTITUTE(SUBSTITUTE(SUBSTITUTE(SUBSTITUTE(SUBSTITUTE(TRIM(O3334),"/","|"),"(","|"),"（","|"),";","|"),"；","|")&amp;"|")-1))))*100/IF(ISNUMBER(N3334),N3334,IFERROR(VALUE(N3334),VALUE(LEFT(TRIM(N3334),FIND("|",SUBSTITUTE(SUBSTITUTE(SUBSTITUTE(SUBSTITUTE(SUBSTITUTE(TRIM(N3334),"/","|"),"(","|"),"（","|"),";","|"),"；","|")&amp;"|")-1))))&lt;=40),IF(ISNUMBER(O3334),O3334,IFERROR(VALUE(O3334),VALUE(LEFT(TRIM(O3334),FIND("|",SUBSTITUTE(SUBSTITUTE(SUBSTITUTE(SUBSTITUTE(SUBSTITUTE(TRIM(O3334),"/","|"),"(","|"),"（","|"),";","|"),"；","|")&amp;"|")-1))))*100/IF(ISNUMBER(N3334),N3334,IFERROR(VALUE(N3334),VALUE(LEFT(TRIM(N3334),FIND("|",SUBSTITUTE(SUBSTITUTE(SUBSTITUTE(SUBSTITUTE(SUBSTITUTE(TRIM(N3334),"/","|"),"(","|"),"（","|"),";","|"),"；","|")&amp;"|")-1)))),""),""))</x:f>
        <x:v>10.02</x:v>
      </x:c>
      <x:c r="AI3334" s="15" t="str">
        <x:f>IFERROR(IF(AND(IF(ISNUMBER(O3334),O3334,IFERROR(VALUE(O3334),VALUE(LEFT(TRIM(O3334),FIND("|",SUBSTITUTE(SUBSTITUTE(SUBSTITUTE(SUBSTITUTE(SUBSTITUTE(TRIM(O3334),"/","|"),"(","|"),"（","|"),";","|"),"；","|")&amp;"|")-1))))&gt;=75,IF(ISNUMBER(O3334),O3334,IFERROR(VALUE(O3334),VALUE(LEFT(TRIM(O3334),FIND("|",SUBSTITUTE(SUBSTITUTE(SUBSTITUTE(SUBSTITUTE(SUBSTITUTE(TRIM(O3334),"/","|"),"(","|"),"（","|"),";","|"),"；","|")&amp;"|")-1))))&lt;=85,IF(ISNUMBER(Q3334),Q3334,IFERROR(VALUE(Q3334),VALUE(LEFT(TRIM(Q3334),FIND("|",SUBSTITUTE(SUBSTITUTE(SUBSTITUTE(SUBSTITUTE(SUBSTITUTE(TRIM(Q3334),"/","|"),"(","|"),"（","|"),";","|"),"；","|")&amp;"|")-1))))&gt;0),IF(ISNUMBER(O3334),O3334,IFERROR(VALUE(O3334),VALUE(LEFT(TRIM(O3334),FIND("|",SUBSTITUTE(SUBSTITUTE(SUBSTITUTE(SUBSTITUTE(SUBSTITUTE(TRIM(O3334),"/","|"),"(","|"),"（","|"),";","|"),"；","|")&amp;"|")-1))))*1000/IF(ISNUMBER(Q3334),Q3334,IFERROR(VALUE(Q3334),VALUE(LEFT(TRIM(Q3334),FIND("|",SUBSTITUTE(SUBSTITUTE(SUBSTITUTE(SUBSTITUTE(SUBSTITUTE(TRIM(Q3334),"/","|"),"(","|"),"（","|"),";","|"),"；","|")&amp;"|")-1)))),""),"")</x:f>
      </x:c>
      <x:c r="AJ3334" s="14" t="str">
        <x:f>IF(AI3334="","","非称重实测")</x:f>
      </x:c>
      <x:c r="AK3334" s="14" t="str"/>
      <x:c r="AL3334" s="14" t="str">
        <x:v>v3.4.6-candidate</x:v>
      </x:c>
    </x:row>
    <x:row r="3335">
      <x:c r="A3335" t="n">
        <x:v>398</x:v>
      </x:c>
      <x:c r="B3335" t="str">
        <x:v>SC7000AAAGBEV</x:v>
      </x:c>
      <x:c r="C3335" t="str">
        <x:v>长安牌</x:v>
      </x:c>
      <x:c r="D3335" t="str">
        <x:v>重庆长安汽车股份有限公司</x:v>
      </x:c>
      <x:c r="E3335" t="str">
        <x:v>深蓝L06</x:v>
      </x:c>
      <x:c r="F3335"/>
      <x:c r="G3335"/>
      <x:c r="H3335" t="str">
        <x:v>纯电动轿车</x:v>
      </x:c>
      <x:c r="I3335" t="str">
        <x:v>Car-D</x:v>
      </x:c>
      <x:c r="J3335" t="str">
        <x:v>BEV</x:v>
      </x:c>
      <x:c r="K3335" t="str">
        <x:v>否</x:v>
      </x:c>
      <x:c r="L3335" t="str">
        <x:v>1830</x:v>
      </x:c>
      <x:c r="M3335" t="n">
        <x:v>2900</x:v>
      </x:c>
      <x:c r="N3335" t="str">
        <x:v>670</x:v>
      </x:c>
      <x:c r="O3335" t="n">
        <x:v>68.82</x:v>
      </x:c>
      <x:c r="P3335" t="str">
        <x:v>磷酸铁锂蓄电池</x:v>
      </x:c>
      <x:c r="Q3335" t="n">
        <x:v>150</x:v>
      </x:c>
      <x:c r="R3335" t="n">
        <x:v>10.27</x:v>
      </x:c>
      <x:c r="S3335" t="str">
        <x:v>200</x:v>
      </x:c>
      <x:c r="T3335" t="n">
        <x:v>200</x:v>
      </x:c>
      <x:c r="U3335" t="str">
        <x:v>深蓝汽车科技有限公司</x:v>
      </x:c>
      <x:c r="V3335"/>
      <x:c r="W3335" t="str">
        <x:v>XTDM67</x:v>
      </x:c>
      <x:c r="X3335" t="str">
        <x:v>不适用(BEV)</x:v>
      </x:c>
      <x:c r="Y3335" t="str">
        <x:v>不适用(BEV)</x:v>
      </x:c>
      <x:c r="Z3335" t="str">
        <x:v>不适用(BEV)</x:v>
      </x:c>
      <x:c r="AA3335" t="str">
        <x:v>不适用(BEV)</x:v>
      </x:c>
      <x:c r="AB3335" t="str">
        <x:v>不适用(BEV)</x:v>
      </x:c>
      <x:c r="AC3335" t="str">
        <x:v>不适用(BEV)</x:v>
      </x:c>
      <x:c r="AD3335" t="str">
        <x:v>BEV_新批次</x:v>
      </x:c>
      <x:c r="AE3335" s="14" t="str"/>
      <x:c r="AF3335" s="14" t="str"/>
      <x:c r="AG3335" s="14" t="str">
        <x:v>待OCR/外部证据：原字段为空</x:v>
      </x:c>
      <x:c r="AH3335" s="15" t="n">
        <x:f>IF(R3335&lt;&gt;"",R3335,IFERROR(IF(AND(IF(ISNUMBER(O3335),O3335,IFERROR(VALUE(O3335),VALUE(LEFT(TRIM(O3335),FIND("|",SUBSTITUTE(SUBSTITUTE(SUBSTITUTE(SUBSTITUTE(SUBSTITUTE(TRIM(O3335),"/","|"),"(","|"),"（","|"),";","|"),"；","|")&amp;"|")-1))))*100/IF(ISNUMBER(N3335),N3335,IFERROR(VALUE(N3335),VALUE(LEFT(TRIM(N3335),FIND("|",SUBSTITUTE(SUBSTITUTE(SUBSTITUTE(SUBSTITUTE(SUBSTITUTE(TRIM(N3335),"/","|"),"(","|"),"（","|"),";","|"),"；","|")&amp;"|")-1))))&gt;=3,IF(ISNUMBER(O3335),O3335,IFERROR(VALUE(O3335),VALUE(LEFT(TRIM(O3335),FIND("|",SUBSTITUTE(SUBSTITUTE(SUBSTITUTE(SUBSTITUTE(SUBSTITUTE(TRIM(O3335),"/","|"),"(","|"),"（","|"),";","|"),"；","|")&amp;"|")-1))))*100/IF(ISNUMBER(N3335),N3335,IFERROR(VALUE(N3335),VALUE(LEFT(TRIM(N3335),FIND("|",SUBSTITUTE(SUBSTITUTE(SUBSTITUTE(SUBSTITUTE(SUBSTITUTE(TRIM(N3335),"/","|"),"(","|"),"（","|"),";","|"),"；","|")&amp;"|")-1))))&lt;=40),IF(ISNUMBER(O3335),O3335,IFERROR(VALUE(O3335),VALUE(LEFT(TRIM(O3335),FIND("|",SUBSTITUTE(SUBSTITUTE(SUBSTITUTE(SUBSTITUTE(SUBSTITUTE(TRIM(O3335),"/","|"),"(","|"),"（","|"),";","|"),"；","|")&amp;"|")-1))))*100/IF(ISNUMBER(N3335),N3335,IFERROR(VALUE(N3335),VALUE(LEFT(TRIM(N3335),FIND("|",SUBSTITUTE(SUBSTITUTE(SUBSTITUTE(SUBSTITUTE(SUBSTITUTE(TRIM(N3335),"/","|"),"(","|"),"（","|"),";","|"),"；","|")&amp;"|")-1)))),""),""))</x:f>
        <x:v>10.27</x:v>
      </x:c>
      <x:c r="AI3335" s="15" t="str">
        <x:f>IFERROR(IF(AND(IF(ISNUMBER(O3335),O3335,IFERROR(VALUE(O3335),VALUE(LEFT(TRIM(O3335),FIND("|",SUBSTITUTE(SUBSTITUTE(SUBSTITUTE(SUBSTITUTE(SUBSTITUTE(TRIM(O3335),"/","|"),"(","|"),"（","|"),";","|"),"；","|")&amp;"|")-1))))&gt;=75,IF(ISNUMBER(O3335),O3335,IFERROR(VALUE(O3335),VALUE(LEFT(TRIM(O3335),FIND("|",SUBSTITUTE(SUBSTITUTE(SUBSTITUTE(SUBSTITUTE(SUBSTITUTE(TRIM(O3335),"/","|"),"(","|"),"（","|"),";","|"),"；","|")&amp;"|")-1))))&lt;=85,IF(ISNUMBER(Q3335),Q3335,IFERROR(VALUE(Q3335),VALUE(LEFT(TRIM(Q3335),FIND("|",SUBSTITUTE(SUBSTITUTE(SUBSTITUTE(SUBSTITUTE(SUBSTITUTE(TRIM(Q3335),"/","|"),"(","|"),"（","|"),";","|"),"；","|")&amp;"|")-1))))&gt;0),IF(ISNUMBER(O3335),O3335,IFERROR(VALUE(O3335),VALUE(LEFT(TRIM(O3335),FIND("|",SUBSTITUTE(SUBSTITUTE(SUBSTITUTE(SUBSTITUTE(SUBSTITUTE(TRIM(O3335),"/","|"),"(","|"),"（","|"),";","|"),"；","|")&amp;"|")-1))))*1000/IF(ISNUMBER(Q3335),Q3335,IFERROR(VALUE(Q3335),VALUE(LEFT(TRIM(Q3335),FIND("|",SUBSTITUTE(SUBSTITUTE(SUBSTITUTE(SUBSTITUTE(SUBSTITUTE(TRIM(Q3335),"/","|"),"(","|"),"（","|"),";","|"),"；","|")&amp;"|")-1)))),""),"")</x:f>
      </x:c>
      <x:c r="AJ3335" s="14" t="str">
        <x:f>IF(AI3335="","","非称重实测")</x:f>
      </x:c>
      <x:c r="AK3335" s="14" t="str"/>
      <x:c r="AL3335" s="14" t="str">
        <x:v>v3.4.6-candidate</x:v>
      </x:c>
    </x:row>
    <x:row r="3336">
      <x:c r="A3336" t="n">
        <x:v>398</x:v>
      </x:c>
      <x:c r="B3336" t="str">
        <x:v>SGM6536UABEV</x:v>
      </x:c>
      <x:c r="C3336" t="str">
        <x:v>别克(BUICK)</x:v>
      </x:c>
      <x:c r="D3336"/>
      <x:c r="E3336" t="str">
        <x:v>Encasa</x:v>
      </x:c>
      <x:c r="F3336"/>
      <x:c r="G3336"/>
      <x:c r="H3336" t="str">
        <x:v>纯电动多用途乘用车</x:v>
      </x:c>
      <x:c r="I3336" t="str">
        <x:v>MPV-D</x:v>
      </x:c>
      <x:c r="J3336" t="str">
        <x:v>BEV</x:v>
      </x:c>
      <x:c r="K3336" t="str">
        <x:v>否</x:v>
      </x:c>
      <x:c r="L3336" t="str">
        <x:v>2605/2710</x:v>
      </x:c>
      <x:c r="M3336" t="n">
        <x:v>3160</x:v>
      </x:c>
      <x:c r="N3336" t="str">
        <x:v>632</x:v>
      </x:c>
      <x:c r="O3336" t="n">
        <x:v>96</x:v>
      </x:c>
      <x:c r="P3336" t="str">
        <x:v>磷酸铁锂蓄电池</x:v>
      </x:c>
      <x:c r="Q3336" t="n">
        <x:v>180</x:v>
      </x:c>
      <x:c r="R3336" t="n">
        <x:v>15.19</x:v>
      </x:c>
      <x:c r="S3336" t="str">
        <x:v>332</x:v>
      </x:c>
      <x:c r="T3336" t="n">
        <x:v>332</x:v>
      </x:c>
      <x:c r="U3336" t="str">
        <x:v>上海汽车变速器有限公司</x:v>
      </x:c>
      <x:c r="V3336"/>
      <x:c r="W3336" t="str">
        <x:v>TZ210XYP5F</x:v>
      </x:c>
      <x:c r="X3336" t="str">
        <x:v>不适用(BEV)</x:v>
      </x:c>
      <x:c r="Y3336" t="str">
        <x:v>不适用(BEV)</x:v>
      </x:c>
      <x:c r="Z3336" t="str">
        <x:v>不适用(BEV)</x:v>
      </x:c>
      <x:c r="AA3336" t="str">
        <x:v>不适用(BEV)</x:v>
      </x:c>
      <x:c r="AB3336" t="str">
        <x:v>不适用(BEV)</x:v>
      </x:c>
      <x:c r="AC3336" t="str">
        <x:v>不适用(BEV)</x:v>
      </x:c>
      <x:c r="AD3336" t="str">
        <x:v>BEV_新批次</x:v>
      </x:c>
      <x:c r="AE3336" s="14" t="str"/>
      <x:c r="AF3336" s="14" t="str"/>
      <x:c r="AG3336" s="14" t="str">
        <x:v>待OCR/外部证据：原字段为空</x:v>
      </x:c>
      <x:c r="AH3336" s="15" t="n">
        <x:f>IF(R3336&lt;&gt;"",R3336,IFERROR(IF(AND(IF(ISNUMBER(O3336),O3336,IFERROR(VALUE(O3336),VALUE(LEFT(TRIM(O3336),FIND("|",SUBSTITUTE(SUBSTITUTE(SUBSTITUTE(SUBSTITUTE(SUBSTITUTE(TRIM(O3336),"/","|"),"(","|"),"（","|"),";","|"),"；","|")&amp;"|")-1))))*100/IF(ISNUMBER(N3336),N3336,IFERROR(VALUE(N3336),VALUE(LEFT(TRIM(N3336),FIND("|",SUBSTITUTE(SUBSTITUTE(SUBSTITUTE(SUBSTITUTE(SUBSTITUTE(TRIM(N3336),"/","|"),"(","|"),"（","|"),";","|"),"；","|")&amp;"|")-1))))&gt;=3,IF(ISNUMBER(O3336),O3336,IFERROR(VALUE(O3336),VALUE(LEFT(TRIM(O3336),FIND("|",SUBSTITUTE(SUBSTITUTE(SUBSTITUTE(SUBSTITUTE(SUBSTITUTE(TRIM(O3336),"/","|"),"(","|"),"（","|"),";","|"),"；","|")&amp;"|")-1))))*100/IF(ISNUMBER(N3336),N3336,IFERROR(VALUE(N3336),VALUE(LEFT(TRIM(N3336),FIND("|",SUBSTITUTE(SUBSTITUTE(SUBSTITUTE(SUBSTITUTE(SUBSTITUTE(TRIM(N3336),"/","|"),"(","|"),"（","|"),";","|"),"；","|")&amp;"|")-1))))&lt;=40),IF(ISNUMBER(O3336),O3336,IFERROR(VALUE(O3336),VALUE(LEFT(TRIM(O3336),FIND("|",SUBSTITUTE(SUBSTITUTE(SUBSTITUTE(SUBSTITUTE(SUBSTITUTE(TRIM(O3336),"/","|"),"(","|"),"（","|"),";","|"),"；","|")&amp;"|")-1))))*100/IF(ISNUMBER(N3336),N3336,IFERROR(VALUE(N3336),VALUE(LEFT(TRIM(N3336),FIND("|",SUBSTITUTE(SUBSTITUTE(SUBSTITUTE(SUBSTITUTE(SUBSTITUTE(TRIM(N3336),"/","|"),"(","|"),"（","|"),";","|"),"；","|")&amp;"|")-1)))),""),""))</x:f>
        <x:v>15.19</x:v>
      </x:c>
      <x:c r="AI3336" s="15" t="str">
        <x:f>IFERROR(IF(AND(IF(ISNUMBER(O3336),O3336,IFERROR(VALUE(O3336),VALUE(LEFT(TRIM(O3336),FIND("|",SUBSTITUTE(SUBSTITUTE(SUBSTITUTE(SUBSTITUTE(SUBSTITUTE(TRIM(O3336),"/","|"),"(","|"),"（","|"),";","|"),"；","|")&amp;"|")-1))))&gt;=75,IF(ISNUMBER(O3336),O3336,IFERROR(VALUE(O3336),VALUE(LEFT(TRIM(O3336),FIND("|",SUBSTITUTE(SUBSTITUTE(SUBSTITUTE(SUBSTITUTE(SUBSTITUTE(TRIM(O3336),"/","|"),"(","|"),"（","|"),";","|"),"；","|")&amp;"|")-1))))&lt;=85,IF(ISNUMBER(Q3336),Q3336,IFERROR(VALUE(Q3336),VALUE(LEFT(TRIM(Q3336),FIND("|",SUBSTITUTE(SUBSTITUTE(SUBSTITUTE(SUBSTITUTE(SUBSTITUTE(TRIM(Q3336),"/","|"),"(","|"),"（","|"),";","|"),"；","|")&amp;"|")-1))))&gt;0),IF(ISNUMBER(O3336),O3336,IFERROR(VALUE(O3336),VALUE(LEFT(TRIM(O3336),FIND("|",SUBSTITUTE(SUBSTITUTE(SUBSTITUTE(SUBSTITUTE(SUBSTITUTE(TRIM(O3336),"/","|"),"(","|"),"（","|"),";","|"),"；","|")&amp;"|")-1))))*1000/IF(ISNUMBER(Q3336),Q3336,IFERROR(VALUE(Q3336),VALUE(LEFT(TRIM(Q3336),FIND("|",SUBSTITUTE(SUBSTITUTE(SUBSTITUTE(SUBSTITUTE(SUBSTITUTE(TRIM(Q3336),"/","|"),"(","|"),"（","|"),";","|"),"；","|")&amp;"|")-1)))),""),"")</x:f>
      </x:c>
      <x:c r="AJ3336" s="14" t="str">
        <x:f>IF(AI3336="","","非称重实测")</x:f>
      </x:c>
      <x:c r="AK3336" s="14" t="str"/>
      <x:c r="AL3336" s="14" t="str">
        <x:v>v3.4.6-candidate</x:v>
      </x:c>
    </x:row>
    <x:row r="3337">
      <x:c r="A3337" t="n">
        <x:v>398</x:v>
      </x:c>
      <x:c r="B3337" t="str">
        <x:v>SGM6536UBBEV</x:v>
      </x:c>
      <x:c r="C3337" t="str">
        <x:v>别克(BUICK)</x:v>
      </x:c>
      <x:c r="D3337"/>
      <x:c r="E3337" t="str">
        <x:v>Encasa</x:v>
      </x:c>
      <x:c r="F3337"/>
      <x:c r="G3337"/>
      <x:c r="H3337" t="str">
        <x:v>纯电动多用途乘用车</x:v>
      </x:c>
      <x:c r="I3337" t="str">
        <x:v>MPV-D</x:v>
      </x:c>
      <x:c r="J3337" t="str">
        <x:v>BEV</x:v>
      </x:c>
      <x:c r="K3337" t="str">
        <x:v>否</x:v>
      </x:c>
      <x:c r="L3337" t="str">
        <x:v>2800</x:v>
      </x:c>
      <x:c r="M3337" t="n">
        <x:v>3160</x:v>
      </x:c>
      <x:c r="N3337" t="str">
        <x:v>601</x:v>
      </x:c>
      <x:c r="O3337" t="n">
        <x:v>96</x:v>
      </x:c>
      <x:c r="P3337" t="str">
        <x:v>磷酸铁锂蓄电池</x:v>
      </x:c>
      <x:c r="Q3337" t="n">
        <x:v>180</x:v>
      </x:c>
      <x:c r="R3337" t="n">
        <x:v>15.97</x:v>
      </x:c>
      <x:c r="S3337" t="str">
        <x:v>332/150</x:v>
      </x:c>
      <x:c r="T3337" t="n">
        <x:v>482</x:v>
      </x:c>
      <x:c r="U3337" t="str">
        <x:v>上海汽车变速器有限公司</x:v>
      </x:c>
      <x:c r="V3337"/>
      <x:c r="W3337" t="str">
        <x:v>TZ210XYP5F/YS210XYS6H</x:v>
      </x:c>
      <x:c r="X3337" t="str">
        <x:v>不适用(BEV)</x:v>
      </x:c>
      <x:c r="Y3337" t="str">
        <x:v>不适用(BEV)</x:v>
      </x:c>
      <x:c r="Z3337" t="str">
        <x:v>不适用(BEV)</x:v>
      </x:c>
      <x:c r="AA3337" t="str">
        <x:v>不适用(BEV)</x:v>
      </x:c>
      <x:c r="AB3337" t="str">
        <x:v>不适用(BEV)</x:v>
      </x:c>
      <x:c r="AC3337" t="str">
        <x:v>不适用(BEV)</x:v>
      </x:c>
      <x:c r="AD3337" t="str">
        <x:v>BEV_新批次</x:v>
      </x:c>
      <x:c r="AE3337" s="14" t="str"/>
      <x:c r="AF3337" s="14" t="str"/>
      <x:c r="AG3337" s="14" t="str">
        <x:v>待OCR/外部证据：原字段为空</x:v>
      </x:c>
      <x:c r="AH3337" s="15" t="n">
        <x:f>IF(R3337&lt;&gt;"",R3337,IFERROR(IF(AND(IF(ISNUMBER(O3337),O3337,IFERROR(VALUE(O3337),VALUE(LEFT(TRIM(O3337),FIND("|",SUBSTITUTE(SUBSTITUTE(SUBSTITUTE(SUBSTITUTE(SUBSTITUTE(TRIM(O3337),"/","|"),"(","|"),"（","|"),";","|"),"；","|")&amp;"|")-1))))*100/IF(ISNUMBER(N3337),N3337,IFERROR(VALUE(N3337),VALUE(LEFT(TRIM(N3337),FIND("|",SUBSTITUTE(SUBSTITUTE(SUBSTITUTE(SUBSTITUTE(SUBSTITUTE(TRIM(N3337),"/","|"),"(","|"),"（","|"),";","|"),"；","|")&amp;"|")-1))))&gt;=3,IF(ISNUMBER(O3337),O3337,IFERROR(VALUE(O3337),VALUE(LEFT(TRIM(O3337),FIND("|",SUBSTITUTE(SUBSTITUTE(SUBSTITUTE(SUBSTITUTE(SUBSTITUTE(TRIM(O3337),"/","|"),"(","|"),"（","|"),";","|"),"；","|")&amp;"|")-1))))*100/IF(ISNUMBER(N3337),N3337,IFERROR(VALUE(N3337),VALUE(LEFT(TRIM(N3337),FIND("|",SUBSTITUTE(SUBSTITUTE(SUBSTITUTE(SUBSTITUTE(SUBSTITUTE(TRIM(N3337),"/","|"),"(","|"),"（","|"),";","|"),"；","|")&amp;"|")-1))))&lt;=40),IF(ISNUMBER(O3337),O3337,IFERROR(VALUE(O3337),VALUE(LEFT(TRIM(O3337),FIND("|",SUBSTITUTE(SUBSTITUTE(SUBSTITUTE(SUBSTITUTE(SUBSTITUTE(TRIM(O3337),"/","|"),"(","|"),"（","|"),";","|"),"；","|")&amp;"|")-1))))*100/IF(ISNUMBER(N3337),N3337,IFERROR(VALUE(N3337),VALUE(LEFT(TRIM(N3337),FIND("|",SUBSTITUTE(SUBSTITUTE(SUBSTITUTE(SUBSTITUTE(SUBSTITUTE(TRIM(N3337),"/","|"),"(","|"),"（","|"),";","|"),"；","|")&amp;"|")-1)))),""),""))</x:f>
        <x:v>15.97</x:v>
      </x:c>
      <x:c r="AI3337" s="15" t="str">
        <x:f>IFERROR(IF(AND(IF(ISNUMBER(O3337),O3337,IFERROR(VALUE(O3337),VALUE(LEFT(TRIM(O3337),FIND("|",SUBSTITUTE(SUBSTITUTE(SUBSTITUTE(SUBSTITUTE(SUBSTITUTE(TRIM(O3337),"/","|"),"(","|"),"（","|"),";","|"),"；","|")&amp;"|")-1))))&gt;=75,IF(ISNUMBER(O3337),O3337,IFERROR(VALUE(O3337),VALUE(LEFT(TRIM(O3337),FIND("|",SUBSTITUTE(SUBSTITUTE(SUBSTITUTE(SUBSTITUTE(SUBSTITUTE(TRIM(O3337),"/","|"),"(","|"),"（","|"),";","|"),"；","|")&amp;"|")-1))))&lt;=85,IF(ISNUMBER(Q3337),Q3337,IFERROR(VALUE(Q3337),VALUE(LEFT(TRIM(Q3337),FIND("|",SUBSTITUTE(SUBSTITUTE(SUBSTITUTE(SUBSTITUTE(SUBSTITUTE(TRIM(Q3337),"/","|"),"(","|"),"（","|"),";","|"),"；","|")&amp;"|")-1))))&gt;0),IF(ISNUMBER(O3337),O3337,IFERROR(VALUE(O3337),VALUE(LEFT(TRIM(O3337),FIND("|",SUBSTITUTE(SUBSTITUTE(SUBSTITUTE(SUBSTITUTE(SUBSTITUTE(TRIM(O3337),"/","|"),"(","|"),"（","|"),";","|"),"；","|")&amp;"|")-1))))*1000/IF(ISNUMBER(Q3337),Q3337,IFERROR(VALUE(Q3337),VALUE(LEFT(TRIM(Q3337),FIND("|",SUBSTITUTE(SUBSTITUTE(SUBSTITUTE(SUBSTITUTE(SUBSTITUTE(TRIM(Q3337),"/","|"),"(","|"),"（","|"),";","|"),"；","|")&amp;"|")-1)))),""),"")</x:f>
      </x:c>
      <x:c r="AJ3337" s="14" t="str">
        <x:f>IF(AI3337="","","非称重实测")</x:f>
      </x:c>
      <x:c r="AK3337" s="14" t="str"/>
      <x:c r="AL3337" s="14" t="str">
        <x:v>v3.4.6-candidate</x:v>
      </x:c>
    </x:row>
    <x:row r="3338">
      <x:c r="A3338" t="n">
        <x:v>398</x:v>
      </x:c>
      <x:c r="B3338" t="str">
        <x:v>SKE6510SBEVAS</x:v>
      </x:c>
      <x:c r="C3338" t="str">
        <x:v>赛力斯牌</x:v>
      </x:c>
      <x:c r="D3338" t="str">
        <x:v>赛力斯汽车有限公司</x:v>
      </x:c>
      <x:c r="E3338" t="str">
        <x:v>M7</x:v>
      </x:c>
      <x:c r="F3338"/>
      <x:c r="G3338"/>
      <x:c r="H3338" t="str">
        <x:v>纯电动多用途乘用车</x:v>
      </x:c>
      <x:c r="I3338" t="str">
        <x:v>SUV-D</x:v>
      </x:c>
      <x:c r="J3338" t="str">
        <x:v>BEV</x:v>
      </x:c>
      <x:c r="K3338" t="str">
        <x:v>否</x:v>
      </x:c>
      <x:c r="L3338" t="str">
        <x:v>2635/2680</x:v>
      </x:c>
      <x:c r="M3338" t="n">
        <x:v>3030</x:v>
      </x:c>
      <x:c r="N3338" t="str">
        <x:v>660/635</x:v>
      </x:c>
      <x:c r="O3338" t="n">
        <x:v>97.644</x:v>
      </x:c>
      <x:c r="P3338" t="str">
        <x:v>三元锂离子蓄电池</x:v>
      </x:c>
      <x:c r="Q3338" t="n">
        <x:v>180</x:v>
      </x:c>
      <x:c r="R3338"/>
      <x:c r="S3338" t="str">
        <x:v>160 / 227</x:v>
      </x:c>
      <x:c r="T3338" t="n">
        <x:v>387</x:v>
      </x:c>
      <x:c r="U3338" t="str">
        <x:v>华为数字能源技术有限公司</x:v>
      </x:c>
      <x:c r="V3338"/>
      <x:c r="W3338" t="str">
        <x:v>YS210XYA03 / QT67TZ210D01</x:v>
      </x:c>
      <x:c r="X3338" t="str">
        <x:v>不适用(BEV)</x:v>
      </x:c>
      <x:c r="Y3338" t="str">
        <x:v>不适用(BEV)</x:v>
      </x:c>
      <x:c r="Z3338" t="str">
        <x:v>不适用(BEV)</x:v>
      </x:c>
      <x:c r="AA3338" t="str">
        <x:v>不适用(BEV)</x:v>
      </x:c>
      <x:c r="AB3338" t="str">
        <x:v>不适用(BEV)</x:v>
      </x:c>
      <x:c r="AC3338" t="str">
        <x:v>不适用(BEV)</x:v>
      </x:c>
      <x:c r="AD3338" t="str">
        <x:v>BEV_新批次</x:v>
      </x:c>
      <x:c r="AE3338" s="14" t="str"/>
      <x:c r="AF3338" s="14" t="str">
        <x:v>YS210XYA03:277；QT67TZ210D01:320</x:v>
      </x:c>
      <x:c r="AG3338" s="14" t="str">
        <x:v>B/C-external外部候选</x:v>
      </x:c>
      <x:c r="AH3338" s="15" t="n">
        <x:f>IF(R3338&lt;&gt;"",R3338,IFERROR(IF(AND(IF(ISNUMBER(O3338),O3338,IFERROR(VALUE(O3338),VALUE(LEFT(TRIM(O3338),FIND("|",SUBSTITUTE(SUBSTITUTE(SUBSTITUTE(SUBSTITUTE(SUBSTITUTE(TRIM(O3338),"/","|"),"(","|"),"（","|"),";","|"),"；","|")&amp;"|")-1))))*100/IF(ISNUMBER(N3338),N3338,IFERROR(VALUE(N3338),VALUE(LEFT(TRIM(N3338),FIND("|",SUBSTITUTE(SUBSTITUTE(SUBSTITUTE(SUBSTITUTE(SUBSTITUTE(TRIM(N3338),"/","|"),"(","|"),"（","|"),";","|"),"；","|")&amp;"|")-1))))&gt;=3,IF(ISNUMBER(O3338),O3338,IFERROR(VALUE(O3338),VALUE(LEFT(TRIM(O3338),FIND("|",SUBSTITUTE(SUBSTITUTE(SUBSTITUTE(SUBSTITUTE(SUBSTITUTE(TRIM(O3338),"/","|"),"(","|"),"（","|"),";","|"),"；","|")&amp;"|")-1))))*100/IF(ISNUMBER(N3338),N3338,IFERROR(VALUE(N3338),VALUE(LEFT(TRIM(N3338),FIND("|",SUBSTITUTE(SUBSTITUTE(SUBSTITUTE(SUBSTITUTE(SUBSTITUTE(TRIM(N3338),"/","|"),"(","|"),"（","|"),";","|"),"；","|")&amp;"|")-1))))&lt;=40),IF(ISNUMBER(O3338),O3338,IFERROR(VALUE(O3338),VALUE(LEFT(TRIM(O3338),FIND("|",SUBSTITUTE(SUBSTITUTE(SUBSTITUTE(SUBSTITUTE(SUBSTITUTE(TRIM(O3338),"/","|"),"(","|"),"（","|"),";","|"),"；","|")&amp;"|")-1))))*100/IF(ISNUMBER(N3338),N3338,IFERROR(VALUE(N3338),VALUE(LEFT(TRIM(N3338),FIND("|",SUBSTITUTE(SUBSTITUTE(SUBSTITUTE(SUBSTITUTE(SUBSTITUTE(TRIM(N3338),"/","|"),"(","|"),"（","|"),";","|"),"；","|")&amp;"|")-1)))),""),""))</x:f>
        <x:v>14.794545454545457</x:v>
      </x:c>
      <x:c r="AI3338" s="15" t="str">
        <x:f>IFERROR(IF(AND(IF(ISNUMBER(O3338),O3338,IFERROR(VALUE(O3338),VALUE(LEFT(TRIM(O3338),FIND("|",SUBSTITUTE(SUBSTITUTE(SUBSTITUTE(SUBSTITUTE(SUBSTITUTE(TRIM(O3338),"/","|"),"(","|"),"（","|"),";","|"),"；","|")&amp;"|")-1))))&gt;=75,IF(ISNUMBER(O3338),O3338,IFERROR(VALUE(O3338),VALUE(LEFT(TRIM(O3338),FIND("|",SUBSTITUTE(SUBSTITUTE(SUBSTITUTE(SUBSTITUTE(SUBSTITUTE(TRIM(O3338),"/","|"),"(","|"),"（","|"),";","|"),"；","|")&amp;"|")-1))))&lt;=85,IF(ISNUMBER(Q3338),Q3338,IFERROR(VALUE(Q3338),VALUE(LEFT(TRIM(Q3338),FIND("|",SUBSTITUTE(SUBSTITUTE(SUBSTITUTE(SUBSTITUTE(SUBSTITUTE(TRIM(Q3338),"/","|"),"(","|"),"（","|"),";","|"),"；","|")&amp;"|")-1))))&gt;0),IF(ISNUMBER(O3338),O3338,IFERROR(VALUE(O3338),VALUE(LEFT(TRIM(O3338),FIND("|",SUBSTITUTE(SUBSTITUTE(SUBSTITUTE(SUBSTITUTE(SUBSTITUTE(TRIM(O3338),"/","|"),"(","|"),"（","|"),";","|"),"；","|")&amp;"|")-1))))*1000/IF(ISNUMBER(Q3338),Q3338,IFERROR(VALUE(Q3338),VALUE(LEFT(TRIM(Q3338),FIND("|",SUBSTITUTE(SUBSTITUTE(SUBSTITUTE(SUBSTITUTE(SUBSTITUTE(TRIM(Q3338),"/","|"),"(","|"),"（","|"),";","|"),"；","|")&amp;"|")-1)))),""),"")</x:f>
      </x:c>
      <x:c r="AJ3338" s="14" t="str">
        <x:f>IF(AI3338="","","非称重实测")</x:f>
      </x:c>
      <x:c r="AK3338" s="14" t="str">
        <x:v>扭矩外部候选；电耗公式可补</x:v>
      </x:c>
      <x:c r="AL3338" s="14" t="str">
        <x:v>v3.4.6-candidate</x:v>
      </x:c>
    </x:row>
    <x:row r="3339">
      <x:c r="A3339" t="n">
        <x:v>398</x:v>
      </x:c>
      <x:c r="B3339" t="str">
        <x:v>SKE6510SBEVR</x:v>
      </x:c>
      <x:c r="C3339" t="str">
        <x:v>赛力斯牌</x:v>
      </x:c>
      <x:c r="D3339" t="str">
        <x:v>赛力斯汽车有限公司</x:v>
      </x:c>
      <x:c r="E3339" t="str">
        <x:v>M7</x:v>
      </x:c>
      <x:c r="F3339"/>
      <x:c r="G3339"/>
      <x:c r="H3339" t="str">
        <x:v>纯电动多用途乘用车</x:v>
      </x:c>
      <x:c r="I3339" t="str">
        <x:v>SUV-D</x:v>
      </x:c>
      <x:c r="J3339" t="str">
        <x:v>BEV</x:v>
      </x:c>
      <x:c r="K3339" t="str">
        <x:v>否</x:v>
      </x:c>
      <x:c r="L3339" t="str">
        <x:v>2530/2575</x:v>
      </x:c>
      <x:c r="M3339" t="n">
        <x:v>3030</x:v>
      </x:c>
      <x:c r="N3339" t="str">
        <x:v>710/680</x:v>
      </x:c>
      <x:c r="O3339" t="n">
        <x:v>97.644</x:v>
      </x:c>
      <x:c r="P3339" t="str">
        <x:v>三元锂离子蓄电池</x:v>
      </x:c>
      <x:c r="Q3339" t="n">
        <x:v>180</x:v>
      </x:c>
      <x:c r="R3339"/>
      <x:c r="S3339" t="str">
        <x:v>227</x:v>
      </x:c>
      <x:c r="T3339" t="n">
        <x:v>227</x:v>
      </x:c>
      <x:c r="U3339" t="str">
        <x:v>华为数字能源技术有限公司</x:v>
      </x:c>
      <x:c r="V3339"/>
      <x:c r="W3339" t="str">
        <x:v>QT67TZ210D01</x:v>
      </x:c>
      <x:c r="X3339" t="str">
        <x:v>不适用(BEV)</x:v>
      </x:c>
      <x:c r="Y3339" t="str">
        <x:v>不适用(BEV)</x:v>
      </x:c>
      <x:c r="Z3339" t="str">
        <x:v>不适用(BEV)</x:v>
      </x:c>
      <x:c r="AA3339" t="str">
        <x:v>不适用(BEV)</x:v>
      </x:c>
      <x:c r="AB3339" t="str">
        <x:v>不适用(BEV)</x:v>
      </x:c>
      <x:c r="AC3339" t="str">
        <x:v>不适用(BEV)</x:v>
      </x:c>
      <x:c r="AD3339" t="str">
        <x:v>BEV_新批次</x:v>
      </x:c>
      <x:c r="AE3339" s="14" t="str"/>
      <x:c r="AF3339" s="14" t="n">
        <x:v>320</x:v>
      </x:c>
      <x:c r="AG3339" s="14" t="str">
        <x:v>C-external外部候选</x:v>
      </x:c>
      <x:c r="AH3339" s="15" t="n">
        <x:f>IF(R3339&lt;&gt;"",R3339,IFERROR(IF(AND(IF(ISNUMBER(O3339),O3339,IFERROR(VALUE(O3339),VALUE(LEFT(TRIM(O3339),FIND("|",SUBSTITUTE(SUBSTITUTE(SUBSTITUTE(SUBSTITUTE(SUBSTITUTE(TRIM(O3339),"/","|"),"(","|"),"（","|"),";","|"),"；","|")&amp;"|")-1))))*100/IF(ISNUMBER(N3339),N3339,IFERROR(VALUE(N3339),VALUE(LEFT(TRIM(N3339),FIND("|",SUBSTITUTE(SUBSTITUTE(SUBSTITUTE(SUBSTITUTE(SUBSTITUTE(TRIM(N3339),"/","|"),"(","|"),"（","|"),";","|"),"；","|")&amp;"|")-1))))&gt;=3,IF(ISNUMBER(O3339),O3339,IFERROR(VALUE(O3339),VALUE(LEFT(TRIM(O3339),FIND("|",SUBSTITUTE(SUBSTITUTE(SUBSTITUTE(SUBSTITUTE(SUBSTITUTE(TRIM(O3339),"/","|"),"(","|"),"（","|"),";","|"),"；","|")&amp;"|")-1))))*100/IF(ISNUMBER(N3339),N3339,IFERROR(VALUE(N3339),VALUE(LEFT(TRIM(N3339),FIND("|",SUBSTITUTE(SUBSTITUTE(SUBSTITUTE(SUBSTITUTE(SUBSTITUTE(TRIM(N3339),"/","|"),"(","|"),"（","|"),";","|"),"；","|")&amp;"|")-1))))&lt;=40),IF(ISNUMBER(O3339),O3339,IFERROR(VALUE(O3339),VALUE(LEFT(TRIM(O3339),FIND("|",SUBSTITUTE(SUBSTITUTE(SUBSTITUTE(SUBSTITUTE(SUBSTITUTE(TRIM(O3339),"/","|"),"(","|"),"（","|"),";","|"),"；","|")&amp;"|")-1))))*100/IF(ISNUMBER(N3339),N3339,IFERROR(VALUE(N3339),VALUE(LEFT(TRIM(N3339),FIND("|",SUBSTITUTE(SUBSTITUTE(SUBSTITUTE(SUBSTITUTE(SUBSTITUTE(TRIM(N3339),"/","|"),"(","|"),"（","|"),";","|"),"；","|")&amp;"|")-1)))),""),""))</x:f>
        <x:v>13.75267605633803</x:v>
      </x:c>
      <x:c r="AI3339" s="15" t="str">
        <x:f>IFERROR(IF(AND(IF(ISNUMBER(O3339),O3339,IFERROR(VALUE(O3339),VALUE(LEFT(TRIM(O3339),FIND("|",SUBSTITUTE(SUBSTITUTE(SUBSTITUTE(SUBSTITUTE(SUBSTITUTE(TRIM(O3339),"/","|"),"(","|"),"（","|"),";","|"),"；","|")&amp;"|")-1))))&gt;=75,IF(ISNUMBER(O3339),O3339,IFERROR(VALUE(O3339),VALUE(LEFT(TRIM(O3339),FIND("|",SUBSTITUTE(SUBSTITUTE(SUBSTITUTE(SUBSTITUTE(SUBSTITUTE(TRIM(O3339),"/","|"),"(","|"),"（","|"),";","|"),"；","|")&amp;"|")-1))))&lt;=85,IF(ISNUMBER(Q3339),Q3339,IFERROR(VALUE(Q3339),VALUE(LEFT(TRIM(Q3339),FIND("|",SUBSTITUTE(SUBSTITUTE(SUBSTITUTE(SUBSTITUTE(SUBSTITUTE(TRIM(Q3339),"/","|"),"(","|"),"（","|"),";","|"),"；","|")&amp;"|")-1))))&gt;0),IF(ISNUMBER(O3339),O3339,IFERROR(VALUE(O3339),VALUE(LEFT(TRIM(O3339),FIND("|",SUBSTITUTE(SUBSTITUTE(SUBSTITUTE(SUBSTITUTE(SUBSTITUTE(TRIM(O3339),"/","|"),"(","|"),"（","|"),";","|"),"；","|")&amp;"|")-1))))*1000/IF(ISNUMBER(Q3339),Q3339,IFERROR(VALUE(Q3339),VALUE(LEFT(TRIM(Q3339),FIND("|",SUBSTITUTE(SUBSTITUTE(SUBSTITUTE(SUBSTITUTE(SUBSTITUTE(TRIM(Q3339),"/","|"),"(","|"),"（","|"),";","|"),"；","|")&amp;"|")-1)))),""),"")</x:f>
      </x:c>
      <x:c r="AJ3339" s="14" t="str">
        <x:f>IF(AI3339="","","非称重实测")</x:f>
      </x:c>
      <x:c r="AK3339" s="14" t="str">
        <x:v>扭矩外部候选；电耗公式可补</x:v>
      </x:c>
      <x:c r="AL3339" s="14" t="str">
        <x:v>v3.4.6-candidate</x:v>
      </x:c>
    </x:row>
    <x:row r="3340">
      <x:c r="A3340" t="n">
        <x:v>398</x:v>
      </x:c>
      <x:c r="B3340" t="str">
        <x:v>AHC6460SHEVN0A</x:v>
      </x:c>
      <x:c r="C3340" t="str">
        <x:v>埃安(AION)牌</x:v>
      </x:c>
      <x:c r="D3340" t="str">
        <x:v>广汽埃安新能源汽车股份有限公司</x:v>
      </x:c>
      <x:c r="E3340" t="str">
        <x:v>V</x:v>
      </x:c>
      <x:c r="F3340"/>
      <x:c r="G3340"/>
      <x:c r="H3340" t="str">
        <x:v>插电式增程混合动力多用途乘用车</x:v>
      </x:c>
      <x:c r="I3340" t="str">
        <x:v>SUV-C</x:v>
      </x:c>
      <x:c r="J3340" t="str">
        <x:v>PHEV</x:v>
      </x:c>
      <x:c r="K3340" t="str">
        <x:v>否</x:v>
      </x:c>
      <x:c r="L3340" t="str">
        <x:v>1860/1900</x:v>
      </x:c>
      <x:c r="M3340" t="n">
        <x:v>2775</x:v>
      </x:c>
      <x:c r="N3340" t="str">
        <x:v>160</x:v>
      </x:c>
      <x:c r="O3340" t="n">
        <x:v>29.165</x:v>
      </x:c>
      <x:c r="P3340" t="str">
        <x:v>磷酸铁锂蓄电池</x:v>
      </x:c>
      <x:c r="Q3340" t="n">
        <x:v>140</x:v>
      </x:c>
      <x:c r="R3340" t="n">
        <x:v>18.23</x:v>
      </x:c>
      <x:c r="S3340" t="str">
        <x:v>70</x:v>
      </x:c>
      <x:c r="T3340" t="n">
        <x:v>70</x:v>
      </x:c>
      <x:c r="U3340"/>
      <x:c r="V3340"/>
      <x:c r="W3340"/>
      <x:c r="X3340" t="str">
        <x:v>5.5</x:v>
      </x:c>
      <x:c r="Y3340"/>
      <x:c r="Z3340" t="n">
        <x:v>1498</x:v>
      </x:c>
      <x:c r="AA3340" t="n">
        <x:v>74</x:v>
      </x:c>
      <x:c r="AB3340" t="str">
        <x:v>广州祺盛动力总成有限公司</x:v>
      </x:c>
      <x:c r="AC3340" t="str">
        <x:v>4A15K3</x:v>
      </x:c>
      <x:c r="AD3340" t="str">
        <x:v>PHEV_新批次</x:v>
      </x:c>
      <x:c r="AE3340" s="14" t="str"/>
      <x:c r="AF3340" s="14" t="str"/>
      <x:c r="AG3340" s="14" t="str">
        <x:v>待OCR/外部证据：原字段为空</x:v>
      </x:c>
      <x:c r="AH3340" s="15" t="n">
        <x:f>IF(R3340&lt;&gt;"",R3340,IFERROR(IF(AND(IF(ISNUMBER(O3340),O3340,IFERROR(VALUE(O3340),VALUE(LEFT(TRIM(O3340),FIND("|",SUBSTITUTE(SUBSTITUTE(SUBSTITUTE(SUBSTITUTE(SUBSTITUTE(TRIM(O3340),"/","|"),"(","|"),"（","|"),";","|"),"；","|")&amp;"|")-1))))*100/IF(ISNUMBER(N3340),N3340,IFERROR(VALUE(N3340),VALUE(LEFT(TRIM(N3340),FIND("|",SUBSTITUTE(SUBSTITUTE(SUBSTITUTE(SUBSTITUTE(SUBSTITUTE(TRIM(N3340),"/","|"),"(","|"),"（","|"),";","|"),"；","|")&amp;"|")-1))))&gt;=3,IF(ISNUMBER(O3340),O3340,IFERROR(VALUE(O3340),VALUE(LEFT(TRIM(O3340),FIND("|",SUBSTITUTE(SUBSTITUTE(SUBSTITUTE(SUBSTITUTE(SUBSTITUTE(TRIM(O3340),"/","|"),"(","|"),"（","|"),";","|"),"；","|")&amp;"|")-1))))*100/IF(ISNUMBER(N3340),N3340,IFERROR(VALUE(N3340),VALUE(LEFT(TRIM(N3340),FIND("|",SUBSTITUTE(SUBSTITUTE(SUBSTITUTE(SUBSTITUTE(SUBSTITUTE(TRIM(N3340),"/","|"),"(","|"),"（","|"),";","|"),"；","|")&amp;"|")-1))))&lt;=40),IF(ISNUMBER(O3340),O3340,IFERROR(VALUE(O3340),VALUE(LEFT(TRIM(O3340),FIND("|",SUBSTITUTE(SUBSTITUTE(SUBSTITUTE(SUBSTITUTE(SUBSTITUTE(TRIM(O3340),"/","|"),"(","|"),"（","|"),";","|"),"；","|")&amp;"|")-1))))*100/IF(ISNUMBER(N3340),N3340,IFERROR(VALUE(N3340),VALUE(LEFT(TRIM(N3340),FIND("|",SUBSTITUTE(SUBSTITUTE(SUBSTITUTE(SUBSTITUTE(SUBSTITUTE(TRIM(N3340),"/","|"),"(","|"),"（","|"),";","|"),"；","|")&amp;"|")-1)))),""),""))</x:f>
        <x:v>18.23</x:v>
      </x:c>
      <x:c r="AI3340" s="15" t="str">
        <x:f>IFERROR(IF(AND(IF(ISNUMBER(O3340),O3340,IFERROR(VALUE(O3340),VALUE(LEFT(TRIM(O3340),FIND("|",SUBSTITUTE(SUBSTITUTE(SUBSTITUTE(SUBSTITUTE(SUBSTITUTE(TRIM(O3340),"/","|"),"(","|"),"（","|"),";","|"),"；","|")&amp;"|")-1))))&gt;=75,IF(ISNUMBER(O3340),O3340,IFERROR(VALUE(O3340),VALUE(LEFT(TRIM(O3340),FIND("|",SUBSTITUTE(SUBSTITUTE(SUBSTITUTE(SUBSTITUTE(SUBSTITUTE(TRIM(O3340),"/","|"),"(","|"),"（","|"),";","|"),"；","|")&amp;"|")-1))))&lt;=85,IF(ISNUMBER(Q3340),Q3340,IFERROR(VALUE(Q3340),VALUE(LEFT(TRIM(Q3340),FIND("|",SUBSTITUTE(SUBSTITUTE(SUBSTITUTE(SUBSTITUTE(SUBSTITUTE(TRIM(Q3340),"/","|"),"(","|"),"（","|"),";","|"),"；","|")&amp;"|")-1))))&gt;0),IF(ISNUMBER(O3340),O3340,IFERROR(VALUE(O3340),VALUE(LEFT(TRIM(O3340),FIND("|",SUBSTITUTE(SUBSTITUTE(SUBSTITUTE(SUBSTITUTE(SUBSTITUTE(TRIM(O3340),"/","|"),"(","|"),"（","|"),";","|"),"；","|")&amp;"|")-1))))*1000/IF(ISNUMBER(Q3340),Q3340,IFERROR(VALUE(Q3340),VALUE(LEFT(TRIM(Q3340),FIND("|",SUBSTITUTE(SUBSTITUTE(SUBSTITUTE(SUBSTITUTE(SUBSTITUTE(TRIM(Q3340),"/","|"),"(","|"),"（","|"),";","|"),"；","|")&amp;"|")-1)))),""),"")</x:f>
      </x:c>
      <x:c r="AJ3340" s="14" t="str">
        <x:f>IF(AI3340="","","非称重实测")</x:f>
      </x:c>
      <x:c r="AK3340" s="14" t="str"/>
      <x:c r="AL3340" s="14" t="str">
        <x:v>v3.4.6-candidate</x:v>
      </x:c>
    </x:row>
    <x:row r="3341">
      <x:c r="A3341" t="n">
        <x:v>398</x:v>
      </x:c>
      <x:c r="B3341" t="str">
        <x:v>AHC6470SHEVN0B</x:v>
      </x:c>
      <x:c r="C3341" t="str">
        <x:v>埃安(AION)</x:v>
      </x:c>
      <x:c r="D3341"/>
      <x:c r="E3341" t="str">
        <x:v>i60</x:v>
      </x:c>
      <x:c r="F3341"/>
      <x:c r="G3341"/>
      <x:c r="H3341" t="str">
        <x:v>插电式增程混合动力多用途乘用车</x:v>
      </x:c>
      <x:c r="I3341" t="str">
        <x:v>SUV-C</x:v>
      </x:c>
      <x:c r="J3341" t="str">
        <x:v>PHEV</x:v>
      </x:c>
      <x:c r="K3341" t="str">
        <x:v>否</x:v>
      </x:c>
      <x:c r="L3341" t="str">
        <x:v>1860/1900</x:v>
      </x:c>
      <x:c r="M3341" t="n">
        <x:v>2775</x:v>
      </x:c>
      <x:c r="N3341" t="str">
        <x:v>160</x:v>
      </x:c>
      <x:c r="O3341" t="n">
        <x:v>29.165</x:v>
      </x:c>
      <x:c r="P3341" t="str">
        <x:v>磷酸铁锂蓄电池</x:v>
      </x:c>
      <x:c r="Q3341" t="n">
        <x:v>140</x:v>
      </x:c>
      <x:c r="R3341" t="n">
        <x:v>18.23</x:v>
      </x:c>
      <x:c r="S3341" t="str">
        <x:v>70</x:v>
      </x:c>
      <x:c r="T3341" t="n">
        <x:v>70</x:v>
      </x:c>
      <x:c r="U3341"/>
      <x:c r="V3341"/>
      <x:c r="W3341"/>
      <x:c r="X3341" t="str">
        <x:v>5.5</x:v>
      </x:c>
      <x:c r="Y3341"/>
      <x:c r="Z3341" t="n">
        <x:v>1498</x:v>
      </x:c>
      <x:c r="AA3341" t="n">
        <x:v>74</x:v>
      </x:c>
      <x:c r="AB3341" t="str">
        <x:v>广州祺盛动力总成有限公司</x:v>
      </x:c>
      <x:c r="AC3341" t="str">
        <x:v>4A15K3</x:v>
      </x:c>
      <x:c r="AD3341" t="str">
        <x:v>PHEV_新批次</x:v>
      </x:c>
      <x:c r="AE3341" s="14" t="str"/>
      <x:c r="AF3341" s="14" t="str"/>
      <x:c r="AG3341" s="14" t="str">
        <x:v>待OCR/外部证据：原字段为空</x:v>
      </x:c>
      <x:c r="AH3341" s="15" t="n">
        <x:f>IF(R3341&lt;&gt;"",R3341,IFERROR(IF(AND(IF(ISNUMBER(O3341),O3341,IFERROR(VALUE(O3341),VALUE(LEFT(TRIM(O3341),FIND("|",SUBSTITUTE(SUBSTITUTE(SUBSTITUTE(SUBSTITUTE(SUBSTITUTE(TRIM(O3341),"/","|"),"(","|"),"（","|"),";","|"),"；","|")&amp;"|")-1))))*100/IF(ISNUMBER(N3341),N3341,IFERROR(VALUE(N3341),VALUE(LEFT(TRIM(N3341),FIND("|",SUBSTITUTE(SUBSTITUTE(SUBSTITUTE(SUBSTITUTE(SUBSTITUTE(TRIM(N3341),"/","|"),"(","|"),"（","|"),";","|"),"；","|")&amp;"|")-1))))&gt;=3,IF(ISNUMBER(O3341),O3341,IFERROR(VALUE(O3341),VALUE(LEFT(TRIM(O3341),FIND("|",SUBSTITUTE(SUBSTITUTE(SUBSTITUTE(SUBSTITUTE(SUBSTITUTE(TRIM(O3341),"/","|"),"(","|"),"（","|"),";","|"),"；","|")&amp;"|")-1))))*100/IF(ISNUMBER(N3341),N3341,IFERROR(VALUE(N3341),VALUE(LEFT(TRIM(N3341),FIND("|",SUBSTITUTE(SUBSTITUTE(SUBSTITUTE(SUBSTITUTE(SUBSTITUTE(TRIM(N3341),"/","|"),"(","|"),"（","|"),";","|"),"；","|")&amp;"|")-1))))&lt;=40),IF(ISNUMBER(O3341),O3341,IFERROR(VALUE(O3341),VALUE(LEFT(TRIM(O3341),FIND("|",SUBSTITUTE(SUBSTITUTE(SUBSTITUTE(SUBSTITUTE(SUBSTITUTE(TRIM(O3341),"/","|"),"(","|"),"（","|"),";","|"),"；","|")&amp;"|")-1))))*100/IF(ISNUMBER(N3341),N3341,IFERROR(VALUE(N3341),VALUE(LEFT(TRIM(N3341),FIND("|",SUBSTITUTE(SUBSTITUTE(SUBSTITUTE(SUBSTITUTE(SUBSTITUTE(TRIM(N3341),"/","|"),"(","|"),"（","|"),";","|"),"；","|")&amp;"|")-1)))),""),""))</x:f>
        <x:v>18.23</x:v>
      </x:c>
      <x:c r="AI3341" s="15" t="str">
        <x:f>IFERROR(IF(AND(IF(ISNUMBER(O3341),O3341,IFERROR(VALUE(O3341),VALUE(LEFT(TRIM(O3341),FIND("|",SUBSTITUTE(SUBSTITUTE(SUBSTITUTE(SUBSTITUTE(SUBSTITUTE(TRIM(O3341),"/","|"),"(","|"),"（","|"),";","|"),"；","|")&amp;"|")-1))))&gt;=75,IF(ISNUMBER(O3341),O3341,IFERROR(VALUE(O3341),VALUE(LEFT(TRIM(O3341),FIND("|",SUBSTITUTE(SUBSTITUTE(SUBSTITUTE(SUBSTITUTE(SUBSTITUTE(TRIM(O3341),"/","|"),"(","|"),"（","|"),";","|"),"；","|")&amp;"|")-1))))&lt;=85,IF(ISNUMBER(Q3341),Q3341,IFERROR(VALUE(Q3341),VALUE(LEFT(TRIM(Q3341),FIND("|",SUBSTITUTE(SUBSTITUTE(SUBSTITUTE(SUBSTITUTE(SUBSTITUTE(TRIM(Q3341),"/","|"),"(","|"),"（","|"),";","|"),"；","|")&amp;"|")-1))))&gt;0),IF(ISNUMBER(O3341),O3341,IFERROR(VALUE(O3341),VALUE(LEFT(TRIM(O3341),FIND("|",SUBSTITUTE(SUBSTITUTE(SUBSTITUTE(SUBSTITUTE(SUBSTITUTE(TRIM(O3341),"/","|"),"(","|"),"（","|"),";","|"),"；","|")&amp;"|")-1))))*1000/IF(ISNUMBER(Q3341),Q3341,IFERROR(VALUE(Q3341),VALUE(LEFT(TRIM(Q3341),FIND("|",SUBSTITUTE(SUBSTITUTE(SUBSTITUTE(SUBSTITUTE(SUBSTITUTE(TRIM(Q3341),"/","|"),"(","|"),"（","|"),";","|"),"；","|")&amp;"|")-1)))),""),"")</x:f>
      </x:c>
      <x:c r="AJ3341" s="14" t="str">
        <x:f>IF(AI3341="","","非称重实测")</x:f>
      </x:c>
      <x:c r="AK3341" s="14" t="str"/>
      <x:c r="AL3341" s="14" t="str">
        <x:v>v3.4.6-candidate</x:v>
      </x:c>
    </x:row>
    <x:row r="3342">
      <x:c r="A3342" t="n">
        <x:v>398</x:v>
      </x:c>
      <x:c r="B3342" t="str">
        <x:v>AHC7150SHEVQ0A</x:v>
      </x:c>
      <x:c r="C3342" t="str">
        <x:v>昊铂牌</x:v>
      </x:c>
      <x:c r="D3342" t="str">
        <x:v>广汽埃安新能源汽车股份有限公司</x:v>
      </x:c>
      <x:c r="E3342" t="str">
        <x:v>昊铂A8,昊铂A08,昊铂A80,昊铂A800</x:v>
      </x:c>
      <x:c r="F3342"/>
      <x:c r="G3342"/>
      <x:c r="H3342" t="str">
        <x:v>插电式增程混合动力轿车</x:v>
      </x:c>
      <x:c r="I3342" t="str">
        <x:v>Car-D</x:v>
      </x:c>
      <x:c r="J3342" t="str">
        <x:v>PHEV</x:v>
      </x:c>
      <x:c r="K3342" t="str">
        <x:v>否</x:v>
      </x:c>
      <x:c r="L3342" t="str">
        <x:v>2245/2300</x:v>
      </x:c>
      <x:c r="M3342" t="n">
        <x:v>3020</x:v>
      </x:c>
      <x:c r="N3342" t="str">
        <x:v>178</x:v>
      </x:c>
      <x:c r="O3342" t="n">
        <x:v>35.027</x:v>
      </x:c>
      <x:c r="P3342" t="str">
        <x:v>磷酸铁锂蓄电池</x:v>
      </x:c>
      <x:c r="Q3342" t="n">
        <x:v>140</x:v>
      </x:c>
      <x:c r="R3342" t="n">
        <x:v>19.68</x:v>
      </x:c>
      <x:c r="S3342" t="str">
        <x:v>115</x:v>
      </x:c>
      <x:c r="T3342" t="n">
        <x:v>115</x:v>
      </x:c>
      <x:c r="U3342"/>
      <x:c r="V3342"/>
      <x:c r="W3342"/>
      <x:c r="X3342" t="str">
        <x:v>5.74</x:v>
      </x:c>
      <x:c r="Y3342"/>
      <x:c r="Z3342" t="n">
        <x:v>1498</x:v>
      </x:c>
      <x:c r="AA3342" t="n">
        <x:v>118</x:v>
      </x:c>
      <x:c r="AB3342" t="str">
        <x:v>广州祺盛动力总成有限公司</x:v>
      </x:c>
      <x:c r="AC3342" t="str">
        <x:v>4A15M3</x:v>
      </x:c>
      <x:c r="AD3342" t="str">
        <x:v>PHEV_新批次</x:v>
      </x:c>
      <x:c r="AE3342" s="14" t="str"/>
      <x:c r="AF3342" s="14" t="str"/>
      <x:c r="AG3342" s="14" t="str">
        <x:v>待OCR/外部证据：原字段为空</x:v>
      </x:c>
      <x:c r="AH3342" s="15" t="n">
        <x:f>IF(R3342&lt;&gt;"",R3342,IFERROR(IF(AND(IF(ISNUMBER(O3342),O3342,IFERROR(VALUE(O3342),VALUE(LEFT(TRIM(O3342),FIND("|",SUBSTITUTE(SUBSTITUTE(SUBSTITUTE(SUBSTITUTE(SUBSTITUTE(TRIM(O3342),"/","|"),"(","|"),"（","|"),";","|"),"；","|")&amp;"|")-1))))*100/IF(ISNUMBER(N3342),N3342,IFERROR(VALUE(N3342),VALUE(LEFT(TRIM(N3342),FIND("|",SUBSTITUTE(SUBSTITUTE(SUBSTITUTE(SUBSTITUTE(SUBSTITUTE(TRIM(N3342),"/","|"),"(","|"),"（","|"),";","|"),"；","|")&amp;"|")-1))))&gt;=3,IF(ISNUMBER(O3342),O3342,IFERROR(VALUE(O3342),VALUE(LEFT(TRIM(O3342),FIND("|",SUBSTITUTE(SUBSTITUTE(SUBSTITUTE(SUBSTITUTE(SUBSTITUTE(TRIM(O3342),"/","|"),"(","|"),"（","|"),";","|"),"；","|")&amp;"|")-1))))*100/IF(ISNUMBER(N3342),N3342,IFERROR(VALUE(N3342),VALUE(LEFT(TRIM(N3342),FIND("|",SUBSTITUTE(SUBSTITUTE(SUBSTITUTE(SUBSTITUTE(SUBSTITUTE(TRIM(N3342),"/","|"),"(","|"),"（","|"),";","|"),"；","|")&amp;"|")-1))))&lt;=40),IF(ISNUMBER(O3342),O3342,IFERROR(VALUE(O3342),VALUE(LEFT(TRIM(O3342),FIND("|",SUBSTITUTE(SUBSTITUTE(SUBSTITUTE(SUBSTITUTE(SUBSTITUTE(TRIM(O3342),"/","|"),"(","|"),"（","|"),";","|"),"；","|")&amp;"|")-1))))*100/IF(ISNUMBER(N3342),N3342,IFERROR(VALUE(N3342),VALUE(LEFT(TRIM(N3342),FIND("|",SUBSTITUTE(SUBSTITUTE(SUBSTITUTE(SUBSTITUTE(SUBSTITUTE(TRIM(N3342),"/","|"),"(","|"),"（","|"),";","|"),"；","|")&amp;"|")-1)))),""),""))</x:f>
        <x:v>19.68</x:v>
      </x:c>
      <x:c r="AI3342" s="15" t="str">
        <x:f>IFERROR(IF(AND(IF(ISNUMBER(O3342),O3342,IFERROR(VALUE(O3342),VALUE(LEFT(TRIM(O3342),FIND("|",SUBSTITUTE(SUBSTITUTE(SUBSTITUTE(SUBSTITUTE(SUBSTITUTE(TRIM(O3342),"/","|"),"(","|"),"（","|"),";","|"),"；","|")&amp;"|")-1))))&gt;=75,IF(ISNUMBER(O3342),O3342,IFERROR(VALUE(O3342),VALUE(LEFT(TRIM(O3342),FIND("|",SUBSTITUTE(SUBSTITUTE(SUBSTITUTE(SUBSTITUTE(SUBSTITUTE(TRIM(O3342),"/","|"),"(","|"),"（","|"),";","|"),"；","|")&amp;"|")-1))))&lt;=85,IF(ISNUMBER(Q3342),Q3342,IFERROR(VALUE(Q3342),VALUE(LEFT(TRIM(Q3342),FIND("|",SUBSTITUTE(SUBSTITUTE(SUBSTITUTE(SUBSTITUTE(SUBSTITUTE(TRIM(Q3342),"/","|"),"(","|"),"（","|"),";","|"),"；","|")&amp;"|")-1))))&gt;0),IF(ISNUMBER(O3342),O3342,IFERROR(VALUE(O3342),VALUE(LEFT(TRIM(O3342),FIND("|",SUBSTITUTE(SUBSTITUTE(SUBSTITUTE(SUBSTITUTE(SUBSTITUTE(TRIM(O3342),"/","|"),"(","|"),"（","|"),";","|"),"；","|")&amp;"|")-1))))*1000/IF(ISNUMBER(Q3342),Q3342,IFERROR(VALUE(Q3342),VALUE(LEFT(TRIM(Q3342),FIND("|",SUBSTITUTE(SUBSTITUTE(SUBSTITUTE(SUBSTITUTE(SUBSTITUTE(TRIM(Q3342),"/","|"),"(","|"),"（","|"),";","|"),"；","|")&amp;"|")-1)))),""),"")</x:f>
      </x:c>
      <x:c r="AJ3342" s="14" t="str">
        <x:f>IF(AI3342="","","非称重实测")</x:f>
      </x:c>
      <x:c r="AK3342" s="14" t="str"/>
      <x:c r="AL3342" s="14" t="str">
        <x:v>v3.4.6-candidate</x:v>
      </x:c>
    </x:row>
    <x:row r="3343">
      <x:c r="A3343" t="n">
        <x:v>398</x:v>
      </x:c>
      <x:c r="B3343" t="str">
        <x:v>BAW6513MB6SHEV</x:v>
      </x:c>
      <x:c r="C3343" t="str">
        <x:v>极石牌</x:v>
      </x:c>
      <x:c r="D3343"/>
      <x:c r="E3343" t="str">
        <x:v>极石ADAMAS</x:v>
      </x:c>
      <x:c r="F3343"/>
      <x:c r="G3343"/>
      <x:c r="H3343" t="str">
        <x:v>插电式增程混合动力多用途乘用车</x:v>
      </x:c>
      <x:c r="I3343" t="str">
        <x:v>SUV-D</x:v>
      </x:c>
      <x:c r="J3343" t="str">
        <x:v>PHEV</x:v>
      </x:c>
      <x:c r="K3343" t="str">
        <x:v>否</x:v>
      </x:c>
      <x:c r="L3343" t="str">
        <x:v>2715</x:v>
      </x:c>
      <x:c r="M3343" t="n">
        <x:v>3010</x:v>
      </x:c>
      <x:c r="N3343" t="str">
        <x:v>167</x:v>
      </x:c>
      <x:c r="O3343" t="n">
        <x:v>42.55</x:v>
      </x:c>
      <x:c r="P3343" t="str">
        <x:v>三元锂离子电池</x:v>
      </x:c>
      <x:c r="Q3343" t="n">
        <x:v>140</x:v>
      </x:c>
      <x:c r="R3343" t="n">
        <x:v>25.48</x:v>
      </x:c>
      <x:c r="S3343" t="str">
        <x:v>200</x:v>
      </x:c>
      <x:c r="T3343" t="n">
        <x:v>200</x:v>
      </x:c>
      <x:c r="U3343"/>
      <x:c r="V3343"/>
      <x:c r="W3343"/>
      <x:c r="X3343" t="str">
        <x:v>6.76</x:v>
      </x:c>
      <x:c r="Y3343"/>
      <x:c r="Z3343" t="n">
        <x:v>1498</x:v>
      </x:c>
      <x:c r="AA3343" t="n">
        <x:v>110</x:v>
      </x:c>
      <x:c r="AB3343" t="str">
        <x:v>沈阳航天三菱汽车发动机制造有限公司</x:v>
      </x:c>
      <x:c r="AC3343" t="str">
        <x:v>4A95TD</x:v>
      </x:c>
      <x:c r="AD3343" t="str">
        <x:v>PHEV_新批次</x:v>
      </x:c>
      <x:c r="AE3343" s="14" t="str"/>
      <x:c r="AF3343" s="14" t="str"/>
      <x:c r="AG3343" s="14" t="str">
        <x:v>待OCR/外部证据：原字段为空</x:v>
      </x:c>
      <x:c r="AH3343" s="15" t="n">
        <x:f>IF(R3343&lt;&gt;"",R3343,IFERROR(IF(AND(IF(ISNUMBER(O3343),O3343,IFERROR(VALUE(O3343),VALUE(LEFT(TRIM(O3343),FIND("|",SUBSTITUTE(SUBSTITUTE(SUBSTITUTE(SUBSTITUTE(SUBSTITUTE(TRIM(O3343),"/","|"),"(","|"),"（","|"),";","|"),"；","|")&amp;"|")-1))))*100/IF(ISNUMBER(N3343),N3343,IFERROR(VALUE(N3343),VALUE(LEFT(TRIM(N3343),FIND("|",SUBSTITUTE(SUBSTITUTE(SUBSTITUTE(SUBSTITUTE(SUBSTITUTE(TRIM(N3343),"/","|"),"(","|"),"（","|"),";","|"),"；","|")&amp;"|")-1))))&gt;=3,IF(ISNUMBER(O3343),O3343,IFERROR(VALUE(O3343),VALUE(LEFT(TRIM(O3343),FIND("|",SUBSTITUTE(SUBSTITUTE(SUBSTITUTE(SUBSTITUTE(SUBSTITUTE(TRIM(O3343),"/","|"),"(","|"),"（","|"),";","|"),"；","|")&amp;"|")-1))))*100/IF(ISNUMBER(N3343),N3343,IFERROR(VALUE(N3343),VALUE(LEFT(TRIM(N3343),FIND("|",SUBSTITUTE(SUBSTITUTE(SUBSTITUTE(SUBSTITUTE(SUBSTITUTE(TRIM(N3343),"/","|"),"(","|"),"（","|"),";","|"),"；","|")&amp;"|")-1))))&lt;=40),IF(ISNUMBER(O3343),O3343,IFERROR(VALUE(O3343),VALUE(LEFT(TRIM(O3343),FIND("|",SUBSTITUTE(SUBSTITUTE(SUBSTITUTE(SUBSTITUTE(SUBSTITUTE(TRIM(O3343),"/","|"),"(","|"),"（","|"),";","|"),"；","|")&amp;"|")-1))))*100/IF(ISNUMBER(N3343),N3343,IFERROR(VALUE(N3343),VALUE(LEFT(TRIM(N3343),FIND("|",SUBSTITUTE(SUBSTITUTE(SUBSTITUTE(SUBSTITUTE(SUBSTITUTE(TRIM(N3343),"/","|"),"(","|"),"（","|"),";","|"),"；","|")&amp;"|")-1)))),""),""))</x:f>
        <x:v>25.48</x:v>
      </x:c>
      <x:c r="AI3343" s="15" t="str">
        <x:f>IFERROR(IF(AND(IF(ISNUMBER(O3343),O3343,IFERROR(VALUE(O3343),VALUE(LEFT(TRIM(O3343),FIND("|",SUBSTITUTE(SUBSTITUTE(SUBSTITUTE(SUBSTITUTE(SUBSTITUTE(TRIM(O3343),"/","|"),"(","|"),"（","|"),";","|"),"；","|")&amp;"|")-1))))&gt;=75,IF(ISNUMBER(O3343),O3343,IFERROR(VALUE(O3343),VALUE(LEFT(TRIM(O3343),FIND("|",SUBSTITUTE(SUBSTITUTE(SUBSTITUTE(SUBSTITUTE(SUBSTITUTE(TRIM(O3343),"/","|"),"(","|"),"（","|"),";","|"),"；","|")&amp;"|")-1))))&lt;=85,IF(ISNUMBER(Q3343),Q3343,IFERROR(VALUE(Q3343),VALUE(LEFT(TRIM(Q3343),FIND("|",SUBSTITUTE(SUBSTITUTE(SUBSTITUTE(SUBSTITUTE(SUBSTITUTE(TRIM(Q3343),"/","|"),"(","|"),"（","|"),";","|"),"；","|")&amp;"|")-1))))&gt;0),IF(ISNUMBER(O3343),O3343,IFERROR(VALUE(O3343),VALUE(LEFT(TRIM(O3343),FIND("|",SUBSTITUTE(SUBSTITUTE(SUBSTITUTE(SUBSTITUTE(SUBSTITUTE(TRIM(O3343),"/","|"),"(","|"),"（","|"),";","|"),"；","|")&amp;"|")-1))))*1000/IF(ISNUMBER(Q3343),Q3343,IFERROR(VALUE(Q3343),VALUE(LEFT(TRIM(Q3343),FIND("|",SUBSTITUTE(SUBSTITUTE(SUBSTITUTE(SUBSTITUTE(SUBSTITUTE(TRIM(Q3343),"/","|"),"(","|"),"（","|"),";","|"),"；","|")&amp;"|")-1)))),""),"")</x:f>
      </x:c>
      <x:c r="AJ3343" s="14" t="str">
        <x:f>IF(AI3343="","","非称重实测")</x:f>
      </x:c>
      <x:c r="AK3343" s="14" t="str"/>
      <x:c r="AL3343" s="14" t="str">
        <x:v>v3.4.6-candidate</x:v>
      </x:c>
    </x:row>
    <x:row r="3344">
      <x:c r="A3344" t="n">
        <x:v>398</x:v>
      </x:c>
      <x:c r="B3344" t="str">
        <x:v>BAW6514MB6SHEV</x:v>
      </x:c>
      <x:c r="C3344" t="str">
        <x:v>极石牌</x:v>
      </x:c>
      <x:c r="D3344"/>
      <x:c r="E3344" t="str">
        <x:v>极石ADAMAS</x:v>
      </x:c>
      <x:c r="F3344"/>
      <x:c r="G3344"/>
      <x:c r="H3344" t="str">
        <x:v>插电式增程混合动力多用途乘用车</x:v>
      </x:c>
      <x:c r="I3344" t="str">
        <x:v>SUV-D</x:v>
      </x:c>
      <x:c r="J3344" t="str">
        <x:v>PHEV</x:v>
      </x:c>
      <x:c r="K3344" t="str">
        <x:v>可能</x:v>
      </x:c>
      <x:c r="L3344" t="n">
        <x:v>2745</x:v>
      </x:c>
      <x:c r="M3344" t="n">
        <x:v>3010</x:v>
      </x:c>
      <x:c r="N3344" t="str">
        <x:v>235</x:v>
      </x:c>
      <x:c r="O3344" t="n">
        <x:v>56.01</x:v>
      </x:c>
      <x:c r="P3344" t="str">
        <x:v>三元锂离子电池</x:v>
      </x:c>
      <x:c r="Q3344"/>
      <x:c r="R3344" t="n">
        <x:v>23.83</x:v>
      </x:c>
      <x:c r="S3344" t="str">
        <x:v>150 / 200</x:v>
      </x:c>
      <x:c r="T3344" t="n">
        <x:v>350</x:v>
      </x:c>
      <x:c r="U3344"/>
      <x:c r="V3344"/>
      <x:c r="W3344"/>
      <x:c r="X3344" t="str">
        <x:v>6.76</x:v>
      </x:c>
      <x:c r="Y3344"/>
      <x:c r="Z3344" t="n">
        <x:v>1498</x:v>
      </x:c>
      <x:c r="AA3344" t="n">
        <x:v>110</x:v>
      </x:c>
      <x:c r="AB3344" t="str">
        <x:v>沈阳航天三菱发动机制造有限公司</x:v>
      </x:c>
      <x:c r="AC3344" t="str">
        <x:v>4A95TD</x:v>
      </x:c>
      <x:c r="AD3344" t="str">
        <x:v>梳理补充_附件3-PHEV(408)</x:v>
      </x:c>
      <x:c r="AE3344" s="14" t="str"/>
      <x:c r="AF3344" s="14" t="str"/>
      <x:c r="AG3344" s="14" t="str">
        <x:v>待OCR/外部证据：原字段为空</x:v>
      </x:c>
      <x:c r="AH3344" s="15" t="n">
        <x:f>IF(R3344&lt;&gt;"",R3344,IFERROR(IF(AND(IF(ISNUMBER(O3344),O3344,IFERROR(VALUE(O3344),VALUE(LEFT(TRIM(O3344),FIND("|",SUBSTITUTE(SUBSTITUTE(SUBSTITUTE(SUBSTITUTE(SUBSTITUTE(TRIM(O3344),"/","|"),"(","|"),"（","|"),";","|"),"；","|")&amp;"|")-1))))*100/IF(ISNUMBER(N3344),N3344,IFERROR(VALUE(N3344),VALUE(LEFT(TRIM(N3344),FIND("|",SUBSTITUTE(SUBSTITUTE(SUBSTITUTE(SUBSTITUTE(SUBSTITUTE(TRIM(N3344),"/","|"),"(","|"),"（","|"),";","|"),"；","|")&amp;"|")-1))))&gt;=3,IF(ISNUMBER(O3344),O3344,IFERROR(VALUE(O3344),VALUE(LEFT(TRIM(O3344),FIND("|",SUBSTITUTE(SUBSTITUTE(SUBSTITUTE(SUBSTITUTE(SUBSTITUTE(TRIM(O3344),"/","|"),"(","|"),"（","|"),";","|"),"；","|")&amp;"|")-1))))*100/IF(ISNUMBER(N3344),N3344,IFERROR(VALUE(N3344),VALUE(LEFT(TRIM(N3344),FIND("|",SUBSTITUTE(SUBSTITUTE(SUBSTITUTE(SUBSTITUTE(SUBSTITUTE(TRIM(N3344),"/","|"),"(","|"),"（","|"),";","|"),"；","|")&amp;"|")-1))))&lt;=40),IF(ISNUMBER(O3344),O3344,IFERROR(VALUE(O3344),VALUE(LEFT(TRIM(O3344),FIND("|",SUBSTITUTE(SUBSTITUTE(SUBSTITUTE(SUBSTITUTE(SUBSTITUTE(TRIM(O3344),"/","|"),"(","|"),"（","|"),";","|"),"；","|")&amp;"|")-1))))*100/IF(ISNUMBER(N3344),N3344,IFERROR(VALUE(N3344),VALUE(LEFT(TRIM(N3344),FIND("|",SUBSTITUTE(SUBSTITUTE(SUBSTITUTE(SUBSTITUTE(SUBSTITUTE(TRIM(N3344),"/","|"),"(","|"),"（","|"),";","|"),"；","|")&amp;"|")-1)))),""),""))</x:f>
        <x:v>23.83</x:v>
      </x:c>
      <x:c r="AI3344" s="15" t="str">
        <x:f>IFERROR(IF(AND(IF(ISNUMBER(O3344),O3344,IFERROR(VALUE(O3344),VALUE(LEFT(TRIM(O3344),FIND("|",SUBSTITUTE(SUBSTITUTE(SUBSTITUTE(SUBSTITUTE(SUBSTITUTE(TRIM(O3344),"/","|"),"(","|"),"（","|"),";","|"),"；","|")&amp;"|")-1))))&gt;=75,IF(ISNUMBER(O3344),O3344,IFERROR(VALUE(O3344),VALUE(LEFT(TRIM(O3344),FIND("|",SUBSTITUTE(SUBSTITUTE(SUBSTITUTE(SUBSTITUTE(SUBSTITUTE(TRIM(O3344),"/","|"),"(","|"),"（","|"),";","|"),"；","|")&amp;"|")-1))))&lt;=85,IF(ISNUMBER(Q3344),Q3344,IFERROR(VALUE(Q3344),VALUE(LEFT(TRIM(Q3344),FIND("|",SUBSTITUTE(SUBSTITUTE(SUBSTITUTE(SUBSTITUTE(SUBSTITUTE(TRIM(Q3344),"/","|"),"(","|"),"（","|"),";","|"),"；","|")&amp;"|")-1))))&gt;0),IF(ISNUMBER(O3344),O3344,IFERROR(VALUE(O3344),VALUE(LEFT(TRIM(O3344),FIND("|",SUBSTITUTE(SUBSTITUTE(SUBSTITUTE(SUBSTITUTE(SUBSTITUTE(TRIM(O3344),"/","|"),"(","|"),"（","|"),";","|"),"；","|")&amp;"|")-1))))*1000/IF(ISNUMBER(Q3344),Q3344,IFERROR(VALUE(Q3344),VALUE(LEFT(TRIM(Q3344),FIND("|",SUBSTITUTE(SUBSTITUTE(SUBSTITUTE(SUBSTITUTE(SUBSTITUTE(TRIM(Q3344),"/","|"),"(","|"),"（","|"),";","|"),"；","|")&amp;"|")-1)))),""),"")</x:f>
      </x:c>
      <x:c r="AJ3344" s="14" t="str">
        <x:f>IF(AI3344="","","非称重实测")</x:f>
      </x:c>
      <x:c r="AK3344" s="14" t="str"/>
      <x:c r="AL3344" s="14" t="str">
        <x:v>v3.4.6-candidate</x:v>
      </x:c>
    </x:row>
    <x:row r="3345">
      <x:c r="A3345" t="n">
        <x:v>398</x:v>
      </x:c>
      <x:c r="B3345" t="str">
        <x:v>BYD6476ST6HEV9</x:v>
      </x:c>
      <x:c r="C3345" t="str">
        <x:v>比亚迪牌</x:v>
      </x:c>
      <x:c r="D3345" t="str">
        <x:v>比亚迪汽车工业有限公司</x:v>
      </x:c>
      <x:c r="E3345" t="str">
        <x:v>比亚迪宋pro</x:v>
      </x:c>
      <x:c r="F3345"/>
      <x:c r="G3345"/>
      <x:c r="H3345" t="str">
        <x:v>插电式混合动力多用途乘用车</x:v>
      </x:c>
      <x:c r="I3345" t="str">
        <x:v>SUV-C</x:v>
      </x:c>
      <x:c r="J3345" t="str">
        <x:v>PHEV</x:v>
      </x:c>
      <x:c r="K3345" t="str">
        <x:v>否</x:v>
      </x:c>
      <x:c r="L3345" t="str">
        <x:v>1730</x:v>
      </x:c>
      <x:c r="M3345" t="n">
        <x:v>2712</x:v>
      </x:c>
      <x:c r="N3345" t="str">
        <x:v>100</x:v>
      </x:c>
      <x:c r="O3345" t="n">
        <x:v>18.317</x:v>
      </x:c>
      <x:c r="P3345" t="str">
        <x:v>磷酸铁锂蓄电池</x:v>
      </x:c>
      <x:c r="Q3345" t="n">
        <x:v>140</x:v>
      </x:c>
      <x:c r="R3345" t="n">
        <x:v>18.32</x:v>
      </x:c>
      <x:c r="S3345" t="str">
        <x:v>120</x:v>
      </x:c>
      <x:c r="T3345" t="n">
        <x:v>120</x:v>
      </x:c>
      <x:c r="U3345"/>
      <x:c r="V3345"/>
      <x:c r="W3345"/>
      <x:c r="X3345" t="str">
        <x:v>4.55</x:v>
      </x:c>
      <x:c r="Y3345"/>
      <x:c r="Z3345" t="n">
        <x:v>1498</x:v>
      </x:c>
      <x:c r="AA3345" t="n">
        <x:v>74</x:v>
      </x:c>
      <x:c r="AB3345" t="str">
        <x:v>比亚迪牌</x:v>
      </x:c>
      <x:c r="AC3345" t="str">
        <x:v>BYD472QC</x:v>
      </x:c>
      <x:c r="AD3345" t="str">
        <x:v>PHEV_新批次</x:v>
      </x:c>
      <x:c r="AE3345" s="14" t="str"/>
      <x:c r="AF3345" s="14" t="str"/>
      <x:c r="AG3345" s="14" t="str">
        <x:v>待OCR/外部证据：原字段为空</x:v>
      </x:c>
      <x:c r="AH3345" s="15" t="n">
        <x:f>IF(R3345&lt;&gt;"",R3345,IFERROR(IF(AND(IF(ISNUMBER(O3345),O3345,IFERROR(VALUE(O3345),VALUE(LEFT(TRIM(O3345),FIND("|",SUBSTITUTE(SUBSTITUTE(SUBSTITUTE(SUBSTITUTE(SUBSTITUTE(TRIM(O3345),"/","|"),"(","|"),"（","|"),";","|"),"；","|")&amp;"|")-1))))*100/IF(ISNUMBER(N3345),N3345,IFERROR(VALUE(N3345),VALUE(LEFT(TRIM(N3345),FIND("|",SUBSTITUTE(SUBSTITUTE(SUBSTITUTE(SUBSTITUTE(SUBSTITUTE(TRIM(N3345),"/","|"),"(","|"),"（","|"),";","|"),"；","|")&amp;"|")-1))))&gt;=3,IF(ISNUMBER(O3345),O3345,IFERROR(VALUE(O3345),VALUE(LEFT(TRIM(O3345),FIND("|",SUBSTITUTE(SUBSTITUTE(SUBSTITUTE(SUBSTITUTE(SUBSTITUTE(TRIM(O3345),"/","|"),"(","|"),"（","|"),";","|"),"；","|")&amp;"|")-1))))*100/IF(ISNUMBER(N3345),N3345,IFERROR(VALUE(N3345),VALUE(LEFT(TRIM(N3345),FIND("|",SUBSTITUTE(SUBSTITUTE(SUBSTITUTE(SUBSTITUTE(SUBSTITUTE(TRIM(N3345),"/","|"),"(","|"),"（","|"),";","|"),"；","|")&amp;"|")-1))))&lt;=40),IF(ISNUMBER(O3345),O3345,IFERROR(VALUE(O3345),VALUE(LEFT(TRIM(O3345),FIND("|",SUBSTITUTE(SUBSTITUTE(SUBSTITUTE(SUBSTITUTE(SUBSTITUTE(TRIM(O3345),"/","|"),"(","|"),"（","|"),";","|"),"；","|")&amp;"|")-1))))*100/IF(ISNUMBER(N3345),N3345,IFERROR(VALUE(N3345),VALUE(LEFT(TRIM(N3345),FIND("|",SUBSTITUTE(SUBSTITUTE(SUBSTITUTE(SUBSTITUTE(SUBSTITUTE(TRIM(N3345),"/","|"),"(","|"),"（","|"),";","|"),"；","|")&amp;"|")-1)))),""),""))</x:f>
        <x:v>18.32</x:v>
      </x:c>
      <x:c r="AI3345" s="15" t="str">
        <x:f>IFERROR(IF(AND(IF(ISNUMBER(O3345),O3345,IFERROR(VALUE(O3345),VALUE(LEFT(TRIM(O3345),FIND("|",SUBSTITUTE(SUBSTITUTE(SUBSTITUTE(SUBSTITUTE(SUBSTITUTE(TRIM(O3345),"/","|"),"(","|"),"（","|"),";","|"),"；","|")&amp;"|")-1))))&gt;=75,IF(ISNUMBER(O3345),O3345,IFERROR(VALUE(O3345),VALUE(LEFT(TRIM(O3345),FIND("|",SUBSTITUTE(SUBSTITUTE(SUBSTITUTE(SUBSTITUTE(SUBSTITUTE(TRIM(O3345),"/","|"),"(","|"),"（","|"),";","|"),"；","|")&amp;"|")-1))))&lt;=85,IF(ISNUMBER(Q3345),Q3345,IFERROR(VALUE(Q3345),VALUE(LEFT(TRIM(Q3345),FIND("|",SUBSTITUTE(SUBSTITUTE(SUBSTITUTE(SUBSTITUTE(SUBSTITUTE(TRIM(Q3345),"/","|"),"(","|"),"（","|"),";","|"),"；","|")&amp;"|")-1))))&gt;0),IF(ISNUMBER(O3345),O3345,IFERROR(VALUE(O3345),VALUE(LEFT(TRIM(O3345),FIND("|",SUBSTITUTE(SUBSTITUTE(SUBSTITUTE(SUBSTITUTE(SUBSTITUTE(TRIM(O3345),"/","|"),"(","|"),"（","|"),";","|"),"；","|")&amp;"|")-1))))*1000/IF(ISNUMBER(Q3345),Q3345,IFERROR(VALUE(Q3345),VALUE(LEFT(TRIM(Q3345),FIND("|",SUBSTITUTE(SUBSTITUTE(SUBSTITUTE(SUBSTITUTE(SUBSTITUTE(TRIM(Q3345),"/","|"),"(","|"),"（","|"),";","|"),"；","|")&amp;"|")-1)))),""),"")</x:f>
      </x:c>
      <x:c r="AJ3345" s="14" t="str">
        <x:f>IF(AI3345="","","非称重实测")</x:f>
      </x:c>
      <x:c r="AK3345" s="14" t="str"/>
      <x:c r="AL3345" s="14" t="str">
        <x:v>v3.4.6-candidate</x:v>
      </x:c>
    </x:row>
    <x:row r="3346">
      <x:c r="A3346" t="n">
        <x:v>398</x:v>
      </x:c>
      <x:c r="B3346" t="str">
        <x:v>BYD6480AMHEV8</x:v>
      </x:c>
      <x:c r="C3346" t="str">
        <x:v>比亚迪牌</x:v>
      </x:c>
      <x:c r="D3346" t="str">
        <x:v>比亚迪汽车工业有限公司</x:v>
      </x:c>
      <x:c r="E3346" t="str">
        <x:v>比亚迪海狮06</x:v>
      </x:c>
      <x:c r="F3346"/>
      <x:c r="G3346"/>
      <x:c r="H3346" t="str">
        <x:v>插电式混合动力多用途乘用车</x:v>
      </x:c>
      <x:c r="I3346" t="str">
        <x:v>SUV-C</x:v>
      </x:c>
      <x:c r="J3346" t="str">
        <x:v>PHEV</x:v>
      </x:c>
      <x:c r="K3346" t="str">
        <x:v>否</x:v>
      </x:c>
      <x:c r="L3346" t="str">
        <x:v>1990</x:v>
      </x:c>
      <x:c r="M3346" t="n">
        <x:v>2820</x:v>
      </x:c>
      <x:c r="N3346" t="str">
        <x:v>140</x:v>
      </x:c>
      <x:c r="O3346" t="n">
        <x:v>26.628</x:v>
      </x:c>
      <x:c r="P3346" t="str">
        <x:v>磷酸铁锂蓄电池</x:v>
      </x:c>
      <x:c r="Q3346" t="n">
        <x:v>150</x:v>
      </x:c>
      <x:c r="R3346" t="n">
        <x:v>14</x:v>
      </x:c>
      <x:c r="S3346" t="str">
        <x:v>160</x:v>
      </x:c>
      <x:c r="T3346" t="n">
        <x:v>160</x:v>
      </x:c>
      <x:c r="U3346"/>
      <x:c r="V3346"/>
      <x:c r="W3346"/>
      <x:c r="X3346" t="str">
        <x:v>4.7</x:v>
      </x:c>
      <x:c r="Y3346"/>
      <x:c r="Z3346" t="n">
        <x:v>1498</x:v>
      </x:c>
      <x:c r="AA3346" t="n">
        <x:v>74</x:v>
      </x:c>
      <x:c r="AB3346" t="str">
        <x:v>比亚迪牌</x:v>
      </x:c>
      <x:c r="AC3346" t="str">
        <x:v>BYD472QC</x:v>
      </x:c>
      <x:c r="AD3346" t="str">
        <x:v>PHEV_新批次</x:v>
      </x:c>
      <x:c r="AE3346" s="14" t="str"/>
      <x:c r="AF3346" s="14" t="str"/>
      <x:c r="AG3346" s="14" t="str">
        <x:v>待OCR/外部证据：原字段为空</x:v>
      </x:c>
      <x:c r="AH3346" s="15" t="n">
        <x:f>IF(R3346&lt;&gt;"",R3346,IFERROR(IF(AND(IF(ISNUMBER(O3346),O3346,IFERROR(VALUE(O3346),VALUE(LEFT(TRIM(O3346),FIND("|",SUBSTITUTE(SUBSTITUTE(SUBSTITUTE(SUBSTITUTE(SUBSTITUTE(TRIM(O3346),"/","|"),"(","|"),"（","|"),";","|"),"；","|")&amp;"|")-1))))*100/IF(ISNUMBER(N3346),N3346,IFERROR(VALUE(N3346),VALUE(LEFT(TRIM(N3346),FIND("|",SUBSTITUTE(SUBSTITUTE(SUBSTITUTE(SUBSTITUTE(SUBSTITUTE(TRIM(N3346),"/","|"),"(","|"),"（","|"),";","|"),"；","|")&amp;"|")-1))))&gt;=3,IF(ISNUMBER(O3346),O3346,IFERROR(VALUE(O3346),VALUE(LEFT(TRIM(O3346),FIND("|",SUBSTITUTE(SUBSTITUTE(SUBSTITUTE(SUBSTITUTE(SUBSTITUTE(TRIM(O3346),"/","|"),"(","|"),"（","|"),";","|"),"；","|")&amp;"|")-1))))*100/IF(ISNUMBER(N3346),N3346,IFERROR(VALUE(N3346),VALUE(LEFT(TRIM(N3346),FIND("|",SUBSTITUTE(SUBSTITUTE(SUBSTITUTE(SUBSTITUTE(SUBSTITUTE(TRIM(N3346),"/","|"),"(","|"),"（","|"),";","|"),"；","|")&amp;"|")-1))))&lt;=40),IF(ISNUMBER(O3346),O3346,IFERROR(VALUE(O3346),VALUE(LEFT(TRIM(O3346),FIND("|",SUBSTITUTE(SUBSTITUTE(SUBSTITUTE(SUBSTITUTE(SUBSTITUTE(TRIM(O3346),"/","|"),"(","|"),"（","|"),";","|"),"；","|")&amp;"|")-1))))*100/IF(ISNUMBER(N3346),N3346,IFERROR(VALUE(N3346),VALUE(LEFT(TRIM(N3346),FIND("|",SUBSTITUTE(SUBSTITUTE(SUBSTITUTE(SUBSTITUTE(SUBSTITUTE(TRIM(N3346),"/","|"),"(","|"),"（","|"),";","|"),"；","|")&amp;"|")-1)))),""),""))</x:f>
        <x:v>14</x:v>
      </x:c>
      <x:c r="AI3346" s="15" t="str">
        <x:f>IFERROR(IF(AND(IF(ISNUMBER(O3346),O3346,IFERROR(VALUE(O3346),VALUE(LEFT(TRIM(O3346),FIND("|",SUBSTITUTE(SUBSTITUTE(SUBSTITUTE(SUBSTITUTE(SUBSTITUTE(TRIM(O3346),"/","|"),"(","|"),"（","|"),";","|"),"；","|")&amp;"|")-1))))&gt;=75,IF(ISNUMBER(O3346),O3346,IFERROR(VALUE(O3346),VALUE(LEFT(TRIM(O3346),FIND("|",SUBSTITUTE(SUBSTITUTE(SUBSTITUTE(SUBSTITUTE(SUBSTITUTE(TRIM(O3346),"/","|"),"(","|"),"（","|"),";","|"),"；","|")&amp;"|")-1))))&lt;=85,IF(ISNUMBER(Q3346),Q3346,IFERROR(VALUE(Q3346),VALUE(LEFT(TRIM(Q3346),FIND("|",SUBSTITUTE(SUBSTITUTE(SUBSTITUTE(SUBSTITUTE(SUBSTITUTE(TRIM(Q3346),"/","|"),"(","|"),"（","|"),";","|"),"；","|")&amp;"|")-1))))&gt;0),IF(ISNUMBER(O3346),O3346,IFERROR(VALUE(O3346),VALUE(LEFT(TRIM(O3346),FIND("|",SUBSTITUTE(SUBSTITUTE(SUBSTITUTE(SUBSTITUTE(SUBSTITUTE(TRIM(O3346),"/","|"),"(","|"),"（","|"),";","|"),"；","|")&amp;"|")-1))))*1000/IF(ISNUMBER(Q3346),Q3346,IFERROR(VALUE(Q3346),VALUE(LEFT(TRIM(Q3346),FIND("|",SUBSTITUTE(SUBSTITUTE(SUBSTITUTE(SUBSTITUTE(SUBSTITUTE(TRIM(Q3346),"/","|"),"(","|"),"（","|"),";","|"),"；","|")&amp;"|")-1)))),""),"")</x:f>
      </x:c>
      <x:c r="AJ3346" s="14" t="str">
        <x:f>IF(AI3346="","","非称重实测")</x:f>
      </x:c>
      <x:c r="AK3346" s="14" t="str"/>
      <x:c r="AL3346" s="14" t="str">
        <x:v>v3.4.6-candidate</x:v>
      </x:c>
    </x:row>
    <x:row r="3347">
      <x:c r="A3347" t="n">
        <x:v>398</x:v>
      </x:c>
      <x:c r="B3347" t="str">
        <x:v>BYD6480AMHEV9</x:v>
      </x:c>
      <x:c r="C3347" t="str">
        <x:v>比亚迪牌</x:v>
      </x:c>
      <x:c r="D3347" t="str">
        <x:v>比亚迪汽车工业有限公司</x:v>
      </x:c>
      <x:c r="E3347" t="str">
        <x:v>比亚迪海狮06</x:v>
      </x:c>
      <x:c r="F3347"/>
      <x:c r="G3347"/>
      <x:c r="H3347" t="str">
        <x:v>插电式混合动力多用途乘用车</x:v>
      </x:c>
      <x:c r="I3347" t="str">
        <x:v>SUV-C</x:v>
      </x:c>
      <x:c r="J3347" t="str">
        <x:v>PHEV</x:v>
      </x:c>
      <x:c r="K3347" t="str">
        <x:v>否</x:v>
      </x:c>
      <x:c r="L3347" t="str">
        <x:v>1890</x:v>
      </x:c>
      <x:c r="M3347" t="n">
        <x:v>2820</x:v>
      </x:c>
      <x:c r="N3347" t="str">
        <x:v>100</x:v>
      </x:c>
      <x:c r="O3347" t="n">
        <x:v>18.316</x:v>
      </x:c>
      <x:c r="P3347" t="str">
        <x:v>磷酸铁锂蓄电池</x:v>
      </x:c>
      <x:c r="Q3347" t="n">
        <x:v>150</x:v>
      </x:c>
      <x:c r="R3347" t="n">
        <x:v>14</x:v>
      </x:c>
      <x:c r="S3347" t="str">
        <x:v>160</x:v>
      </x:c>
      <x:c r="T3347" t="n">
        <x:v>160</x:v>
      </x:c>
      <x:c r="U3347"/>
      <x:c r="V3347"/>
      <x:c r="W3347"/>
      <x:c r="X3347" t="str">
        <x:v>4.6</x:v>
      </x:c>
      <x:c r="Y3347"/>
      <x:c r="Z3347" t="n">
        <x:v>1498</x:v>
      </x:c>
      <x:c r="AA3347" t="n">
        <x:v>74</x:v>
      </x:c>
      <x:c r="AB3347" t="str">
        <x:v>比亚迪汽车有限公司</x:v>
      </x:c>
      <x:c r="AC3347" t="str">
        <x:v>BYD472QC</x:v>
      </x:c>
      <x:c r="AD3347" t="str">
        <x:v>PHEV_新批次</x:v>
      </x:c>
      <x:c r="AE3347" s="14" t="str"/>
      <x:c r="AF3347" s="14" t="str"/>
      <x:c r="AG3347" s="14" t="str">
        <x:v>待OCR/外部证据：原字段为空</x:v>
      </x:c>
      <x:c r="AH3347" s="15" t="n">
        <x:f>IF(R3347&lt;&gt;"",R3347,IFERROR(IF(AND(IF(ISNUMBER(O3347),O3347,IFERROR(VALUE(O3347),VALUE(LEFT(TRIM(O3347),FIND("|",SUBSTITUTE(SUBSTITUTE(SUBSTITUTE(SUBSTITUTE(SUBSTITUTE(TRIM(O3347),"/","|"),"(","|"),"（","|"),";","|"),"；","|")&amp;"|")-1))))*100/IF(ISNUMBER(N3347),N3347,IFERROR(VALUE(N3347),VALUE(LEFT(TRIM(N3347),FIND("|",SUBSTITUTE(SUBSTITUTE(SUBSTITUTE(SUBSTITUTE(SUBSTITUTE(TRIM(N3347),"/","|"),"(","|"),"（","|"),";","|"),"；","|")&amp;"|")-1))))&gt;=3,IF(ISNUMBER(O3347),O3347,IFERROR(VALUE(O3347),VALUE(LEFT(TRIM(O3347),FIND("|",SUBSTITUTE(SUBSTITUTE(SUBSTITUTE(SUBSTITUTE(SUBSTITUTE(TRIM(O3347),"/","|"),"(","|"),"（","|"),";","|"),"；","|")&amp;"|")-1))))*100/IF(ISNUMBER(N3347),N3347,IFERROR(VALUE(N3347),VALUE(LEFT(TRIM(N3347),FIND("|",SUBSTITUTE(SUBSTITUTE(SUBSTITUTE(SUBSTITUTE(SUBSTITUTE(TRIM(N3347),"/","|"),"(","|"),"（","|"),";","|"),"；","|")&amp;"|")-1))))&lt;=40),IF(ISNUMBER(O3347),O3347,IFERROR(VALUE(O3347),VALUE(LEFT(TRIM(O3347),FIND("|",SUBSTITUTE(SUBSTITUTE(SUBSTITUTE(SUBSTITUTE(SUBSTITUTE(TRIM(O3347),"/","|"),"(","|"),"（","|"),";","|"),"；","|")&amp;"|")-1))))*100/IF(ISNUMBER(N3347),N3347,IFERROR(VALUE(N3347),VALUE(LEFT(TRIM(N3347),FIND("|",SUBSTITUTE(SUBSTITUTE(SUBSTITUTE(SUBSTITUTE(SUBSTITUTE(TRIM(N3347),"/","|"),"(","|"),"（","|"),";","|"),"；","|")&amp;"|")-1)))),""),""))</x:f>
        <x:v>14</x:v>
      </x:c>
      <x:c r="AI3347" s="15" t="str">
        <x:f>IFERROR(IF(AND(IF(ISNUMBER(O3347),O3347,IFERROR(VALUE(O3347),VALUE(LEFT(TRIM(O3347),FIND("|",SUBSTITUTE(SUBSTITUTE(SUBSTITUTE(SUBSTITUTE(SUBSTITUTE(TRIM(O3347),"/","|"),"(","|"),"（","|"),";","|"),"；","|")&amp;"|")-1))))&gt;=75,IF(ISNUMBER(O3347),O3347,IFERROR(VALUE(O3347),VALUE(LEFT(TRIM(O3347),FIND("|",SUBSTITUTE(SUBSTITUTE(SUBSTITUTE(SUBSTITUTE(SUBSTITUTE(TRIM(O3347),"/","|"),"(","|"),"（","|"),";","|"),"；","|")&amp;"|")-1))))&lt;=85,IF(ISNUMBER(Q3347),Q3347,IFERROR(VALUE(Q3347),VALUE(LEFT(TRIM(Q3347),FIND("|",SUBSTITUTE(SUBSTITUTE(SUBSTITUTE(SUBSTITUTE(SUBSTITUTE(TRIM(Q3347),"/","|"),"(","|"),"（","|"),";","|"),"；","|")&amp;"|")-1))))&gt;0),IF(ISNUMBER(O3347),O3347,IFERROR(VALUE(O3347),VALUE(LEFT(TRIM(O3347),FIND("|",SUBSTITUTE(SUBSTITUTE(SUBSTITUTE(SUBSTITUTE(SUBSTITUTE(TRIM(O3347),"/","|"),"(","|"),"（","|"),";","|"),"；","|")&amp;"|")-1))))*1000/IF(ISNUMBER(Q3347),Q3347,IFERROR(VALUE(Q3347),VALUE(LEFT(TRIM(Q3347),FIND("|",SUBSTITUTE(SUBSTITUTE(SUBSTITUTE(SUBSTITUTE(SUBSTITUTE(TRIM(Q3347),"/","|"),"(","|"),"（","|"),";","|"),"；","|")&amp;"|")-1)))),""),"")</x:f>
      </x:c>
      <x:c r="AJ3347" s="14" t="str">
        <x:f>IF(AI3347="","","非称重实测")</x:f>
      </x:c>
      <x:c r="AK3347" s="14" t="str"/>
      <x:c r="AL3347" s="14" t="str">
        <x:v>v3.4.6-candidate</x:v>
      </x:c>
    </x:row>
    <x:row r="3348">
      <x:c r="A3348" t="n">
        <x:v>398</x:v>
      </x:c>
      <x:c r="B3348" t="str">
        <x:v>BYD6485ST6HEV6</x:v>
      </x:c>
      <x:c r="C3348" t="str">
        <x:v>比亚迪牌</x:v>
      </x:c>
      <x:c r="D3348" t="str">
        <x:v>比亚迪汽车工业有限公司</x:v>
      </x:c>
      <x:c r="E3348" t="str">
        <x:v>比亚迪宋L</x:v>
      </x:c>
      <x:c r="F3348"/>
      <x:c r="G3348"/>
      <x:c r="H3348" t="str">
        <x:v>插电式混合动力多用途乘用车</x:v>
      </x:c>
      <x:c r="I3348" t="str">
        <x:v>SUV-C</x:v>
      </x:c>
      <x:c r="J3348" t="str">
        <x:v>PHEV</x:v>
      </x:c>
      <x:c r="K3348" t="str">
        <x:v>否</x:v>
      </x:c>
      <x:c r="L3348" t="str">
        <x:v>1860</x:v>
      </x:c>
      <x:c r="M3348" t="n">
        <x:v>2782</x:v>
      </x:c>
      <x:c r="N3348" t="str">
        <x:v>100</x:v>
      </x:c>
      <x:c r="O3348" t="n">
        <x:v>18.316</x:v>
      </x:c>
      <x:c r="P3348" t="str">
        <x:v>磷酸铁锂蓄电池</x:v>
      </x:c>
      <x:c r="Q3348" t="n">
        <x:v>140</x:v>
      </x:c>
      <x:c r="R3348" t="n">
        <x:v>18.32</x:v>
      </x:c>
      <x:c r="S3348" t="str">
        <x:v>160</x:v>
      </x:c>
      <x:c r="T3348" t="n">
        <x:v>160</x:v>
      </x:c>
      <x:c r="U3348"/>
      <x:c r="V3348"/>
      <x:c r="W3348"/>
      <x:c r="X3348" t="str">
        <x:v>4.7</x:v>
      </x:c>
      <x:c r="Y3348"/>
      <x:c r="Z3348" t="n">
        <x:v>1498</x:v>
      </x:c>
      <x:c r="AA3348" t="n">
        <x:v>74</x:v>
      </x:c>
      <x:c r="AB3348" t="str">
        <x:v>比亚迪汽车有限公司</x:v>
      </x:c>
      <x:c r="AC3348" t="str">
        <x:v>BYD472QC</x:v>
      </x:c>
      <x:c r="AD3348" t="str">
        <x:v>PHEV_新批次</x:v>
      </x:c>
      <x:c r="AE3348" s="14" t="str"/>
      <x:c r="AF3348" s="14" t="str"/>
      <x:c r="AG3348" s="14" t="str">
        <x:v>待OCR/外部证据：原字段为空</x:v>
      </x:c>
      <x:c r="AH3348" s="15" t="n">
        <x:f>IF(R3348&lt;&gt;"",R3348,IFERROR(IF(AND(IF(ISNUMBER(O3348),O3348,IFERROR(VALUE(O3348),VALUE(LEFT(TRIM(O3348),FIND("|",SUBSTITUTE(SUBSTITUTE(SUBSTITUTE(SUBSTITUTE(SUBSTITUTE(TRIM(O3348),"/","|"),"(","|"),"（","|"),";","|"),"；","|")&amp;"|")-1))))*100/IF(ISNUMBER(N3348),N3348,IFERROR(VALUE(N3348),VALUE(LEFT(TRIM(N3348),FIND("|",SUBSTITUTE(SUBSTITUTE(SUBSTITUTE(SUBSTITUTE(SUBSTITUTE(TRIM(N3348),"/","|"),"(","|"),"（","|"),";","|"),"；","|")&amp;"|")-1))))&gt;=3,IF(ISNUMBER(O3348),O3348,IFERROR(VALUE(O3348),VALUE(LEFT(TRIM(O3348),FIND("|",SUBSTITUTE(SUBSTITUTE(SUBSTITUTE(SUBSTITUTE(SUBSTITUTE(TRIM(O3348),"/","|"),"(","|"),"（","|"),";","|"),"；","|")&amp;"|")-1))))*100/IF(ISNUMBER(N3348),N3348,IFERROR(VALUE(N3348),VALUE(LEFT(TRIM(N3348),FIND("|",SUBSTITUTE(SUBSTITUTE(SUBSTITUTE(SUBSTITUTE(SUBSTITUTE(TRIM(N3348),"/","|"),"(","|"),"（","|"),";","|"),"；","|")&amp;"|")-1))))&lt;=40),IF(ISNUMBER(O3348),O3348,IFERROR(VALUE(O3348),VALUE(LEFT(TRIM(O3348),FIND("|",SUBSTITUTE(SUBSTITUTE(SUBSTITUTE(SUBSTITUTE(SUBSTITUTE(TRIM(O3348),"/","|"),"(","|"),"（","|"),";","|"),"；","|")&amp;"|")-1))))*100/IF(ISNUMBER(N3348),N3348,IFERROR(VALUE(N3348),VALUE(LEFT(TRIM(N3348),FIND("|",SUBSTITUTE(SUBSTITUTE(SUBSTITUTE(SUBSTITUTE(SUBSTITUTE(TRIM(N3348),"/","|"),"(","|"),"（","|"),";","|"),"；","|")&amp;"|")-1)))),""),""))</x:f>
        <x:v>18.32</x:v>
      </x:c>
      <x:c r="AI3348" s="15" t="str">
        <x:f>IFERROR(IF(AND(IF(ISNUMBER(O3348),O3348,IFERROR(VALUE(O3348),VALUE(LEFT(TRIM(O3348),FIND("|",SUBSTITUTE(SUBSTITUTE(SUBSTITUTE(SUBSTITUTE(SUBSTITUTE(TRIM(O3348),"/","|"),"(","|"),"（","|"),";","|"),"；","|")&amp;"|")-1))))&gt;=75,IF(ISNUMBER(O3348),O3348,IFERROR(VALUE(O3348),VALUE(LEFT(TRIM(O3348),FIND("|",SUBSTITUTE(SUBSTITUTE(SUBSTITUTE(SUBSTITUTE(SUBSTITUTE(TRIM(O3348),"/","|"),"(","|"),"（","|"),";","|"),"；","|")&amp;"|")-1))))&lt;=85,IF(ISNUMBER(Q3348),Q3348,IFERROR(VALUE(Q3348),VALUE(LEFT(TRIM(Q3348),FIND("|",SUBSTITUTE(SUBSTITUTE(SUBSTITUTE(SUBSTITUTE(SUBSTITUTE(TRIM(Q3348),"/","|"),"(","|"),"（","|"),";","|"),"；","|")&amp;"|")-1))))&gt;0),IF(ISNUMBER(O3348),O3348,IFERROR(VALUE(O3348),VALUE(LEFT(TRIM(O3348),FIND("|",SUBSTITUTE(SUBSTITUTE(SUBSTITUTE(SUBSTITUTE(SUBSTITUTE(TRIM(O3348),"/","|"),"(","|"),"（","|"),";","|"),"；","|")&amp;"|")-1))))*1000/IF(ISNUMBER(Q3348),Q3348,IFERROR(VALUE(Q3348),VALUE(LEFT(TRIM(Q3348),FIND("|",SUBSTITUTE(SUBSTITUTE(SUBSTITUTE(SUBSTITUTE(SUBSTITUTE(TRIM(Q3348),"/","|"),"(","|"),"（","|"),";","|"),"；","|")&amp;"|")-1)))),""),"")</x:f>
      </x:c>
      <x:c r="AJ3348" s="14" t="str">
        <x:f>IF(AI3348="","","非称重实测")</x:f>
      </x:c>
      <x:c r="AK3348" s="14" t="str"/>
      <x:c r="AL3348" s="14" t="str">
        <x:v>v3.4.6-candidate</x:v>
      </x:c>
    </x:row>
    <x:row r="3349">
      <x:c r="A3349" t="n">
        <x:v>398</x:v>
      </x:c>
      <x:c r="B3349" t="str">
        <x:v>BYD6485ST6HEV7</x:v>
      </x:c>
      <x:c r="C3349" t="str">
        <x:v>比亚迪牌</x:v>
      </x:c>
      <x:c r="D3349" t="str">
        <x:v>比亚迪汽车工业有限公司</x:v>
      </x:c>
      <x:c r="E3349" t="str">
        <x:v>比亚迪宋L</x:v>
      </x:c>
      <x:c r="F3349"/>
      <x:c r="G3349"/>
      <x:c r="H3349" t="str">
        <x:v>插电式混合动力多用途乘用车</x:v>
      </x:c>
      <x:c r="I3349" t="str">
        <x:v>SUV-C</x:v>
      </x:c>
      <x:c r="J3349" t="str">
        <x:v>PHEV</x:v>
      </x:c>
      <x:c r="K3349" t="str">
        <x:v>否</x:v>
      </x:c>
      <x:c r="L3349" t="str">
        <x:v>1960</x:v>
      </x:c>
      <x:c r="M3349" t="n">
        <x:v>2782</x:v>
      </x:c>
      <x:c r="N3349" t="str">
        <x:v>135</x:v>
      </x:c>
      <x:c r="O3349" t="n">
        <x:v>26.628</x:v>
      </x:c>
      <x:c r="P3349" t="str">
        <x:v>磷酸铁锂蓄电池</x:v>
      </x:c>
      <x:c r="Q3349" t="n">
        <x:v>140</x:v>
      </x:c>
      <x:c r="R3349" t="n">
        <x:v>19.72</x:v>
      </x:c>
      <x:c r="S3349" t="str">
        <x:v>160</x:v>
      </x:c>
      <x:c r="T3349" t="n">
        <x:v>160</x:v>
      </x:c>
      <x:c r="U3349"/>
      <x:c r="V3349"/>
      <x:c r="W3349"/>
      <x:c r="X3349" t="str">
        <x:v>4.75</x:v>
      </x:c>
      <x:c r="Y3349"/>
      <x:c r="Z3349" t="n">
        <x:v>1498</x:v>
      </x:c>
      <x:c r="AA3349" t="n">
        <x:v>74</x:v>
      </x:c>
      <x:c r="AB3349" t="str">
        <x:v>比亚迪牌</x:v>
      </x:c>
      <x:c r="AC3349" t="str">
        <x:v>BYD472QC</x:v>
      </x:c>
      <x:c r="AD3349" t="str">
        <x:v>PHEV_新批次</x:v>
      </x:c>
      <x:c r="AE3349" s="14" t="str"/>
      <x:c r="AF3349" s="14" t="str"/>
      <x:c r="AG3349" s="14" t="str">
        <x:v>待OCR/外部证据：原字段为空</x:v>
      </x:c>
      <x:c r="AH3349" s="15" t="n">
        <x:f>IF(R3349&lt;&gt;"",R3349,IFERROR(IF(AND(IF(ISNUMBER(O3349),O3349,IFERROR(VALUE(O3349),VALUE(LEFT(TRIM(O3349),FIND("|",SUBSTITUTE(SUBSTITUTE(SUBSTITUTE(SUBSTITUTE(SUBSTITUTE(TRIM(O3349),"/","|"),"(","|"),"（","|"),";","|"),"；","|")&amp;"|")-1))))*100/IF(ISNUMBER(N3349),N3349,IFERROR(VALUE(N3349),VALUE(LEFT(TRIM(N3349),FIND("|",SUBSTITUTE(SUBSTITUTE(SUBSTITUTE(SUBSTITUTE(SUBSTITUTE(TRIM(N3349),"/","|"),"(","|"),"（","|"),";","|"),"；","|")&amp;"|")-1))))&gt;=3,IF(ISNUMBER(O3349),O3349,IFERROR(VALUE(O3349),VALUE(LEFT(TRIM(O3349),FIND("|",SUBSTITUTE(SUBSTITUTE(SUBSTITUTE(SUBSTITUTE(SUBSTITUTE(TRIM(O3349),"/","|"),"(","|"),"（","|"),";","|"),"；","|")&amp;"|")-1))))*100/IF(ISNUMBER(N3349),N3349,IFERROR(VALUE(N3349),VALUE(LEFT(TRIM(N3349),FIND("|",SUBSTITUTE(SUBSTITUTE(SUBSTITUTE(SUBSTITUTE(SUBSTITUTE(TRIM(N3349),"/","|"),"(","|"),"（","|"),";","|"),"；","|")&amp;"|")-1))))&lt;=40),IF(ISNUMBER(O3349),O3349,IFERROR(VALUE(O3349),VALUE(LEFT(TRIM(O3349),FIND("|",SUBSTITUTE(SUBSTITUTE(SUBSTITUTE(SUBSTITUTE(SUBSTITUTE(TRIM(O3349),"/","|"),"(","|"),"（","|"),";","|"),"；","|")&amp;"|")-1))))*100/IF(ISNUMBER(N3349),N3349,IFERROR(VALUE(N3349),VALUE(LEFT(TRIM(N3349),FIND("|",SUBSTITUTE(SUBSTITUTE(SUBSTITUTE(SUBSTITUTE(SUBSTITUTE(TRIM(N3349),"/","|"),"(","|"),"（","|"),";","|"),"；","|")&amp;"|")-1)))),""),""))</x:f>
        <x:v>19.72</x:v>
      </x:c>
      <x:c r="AI3349" s="15" t="str">
        <x:f>IFERROR(IF(AND(IF(ISNUMBER(O3349),O3349,IFERROR(VALUE(O3349),VALUE(LEFT(TRIM(O3349),FIND("|",SUBSTITUTE(SUBSTITUTE(SUBSTITUTE(SUBSTITUTE(SUBSTITUTE(TRIM(O3349),"/","|"),"(","|"),"（","|"),";","|"),"；","|")&amp;"|")-1))))&gt;=75,IF(ISNUMBER(O3349),O3349,IFERROR(VALUE(O3349),VALUE(LEFT(TRIM(O3349),FIND("|",SUBSTITUTE(SUBSTITUTE(SUBSTITUTE(SUBSTITUTE(SUBSTITUTE(TRIM(O3349),"/","|"),"(","|"),"（","|"),";","|"),"；","|")&amp;"|")-1))))&lt;=85,IF(ISNUMBER(Q3349),Q3349,IFERROR(VALUE(Q3349),VALUE(LEFT(TRIM(Q3349),FIND("|",SUBSTITUTE(SUBSTITUTE(SUBSTITUTE(SUBSTITUTE(SUBSTITUTE(TRIM(Q3349),"/","|"),"(","|"),"（","|"),";","|"),"；","|")&amp;"|")-1))))&gt;0),IF(ISNUMBER(O3349),O3349,IFERROR(VALUE(O3349),VALUE(LEFT(TRIM(O3349),FIND("|",SUBSTITUTE(SUBSTITUTE(SUBSTITUTE(SUBSTITUTE(SUBSTITUTE(TRIM(O3349),"/","|"),"(","|"),"（","|"),";","|"),"；","|")&amp;"|")-1))))*1000/IF(ISNUMBER(Q3349),Q3349,IFERROR(VALUE(Q3349),VALUE(LEFT(TRIM(Q3349),FIND("|",SUBSTITUTE(SUBSTITUTE(SUBSTITUTE(SUBSTITUTE(SUBSTITUTE(TRIM(Q3349),"/","|"),"(","|"),"（","|"),";","|"),"；","|")&amp;"|")-1)))),""),"")</x:f>
      </x:c>
      <x:c r="AJ3349" s="14" t="str">
        <x:f>IF(AI3349="","","非称重实测")</x:f>
      </x:c>
      <x:c r="AK3349" s="14" t="str"/>
      <x:c r="AL3349" s="14" t="str">
        <x:v>v3.4.6-candidate</x:v>
      </x:c>
    </x:row>
    <x:row r="3350">
      <x:c r="A3350" t="n">
        <x:v>398</x:v>
      </x:c>
      <x:c r="B3350" t="str">
        <x:v>BYD6510MT6HEV5</x:v>
      </x:c>
      <x:c r="C3350" t="str">
        <x:v>比亚迪牌</x:v>
      </x:c>
      <x:c r="D3350" t="str">
        <x:v>比亚迪汽车工业有限公司</x:v>
      </x:c>
      <x:c r="E3350" t="str">
        <x:v>比亚迪夏,比亚迪夏PRO</x:v>
      </x:c>
      <x:c r="F3350"/>
      <x:c r="G3350"/>
      <x:c r="H3350" t="str">
        <x:v>插电式混合动力多用途乘用车</x:v>
      </x:c>
      <x:c r="I3350" t="str">
        <x:v>MPV-D</x:v>
      </x:c>
      <x:c r="J3350" t="str">
        <x:v>PHEV</x:v>
      </x:c>
      <x:c r="K3350" t="str">
        <x:v>否</x:v>
      </x:c>
      <x:c r="L3350" t="str">
        <x:v>2650</x:v>
      </x:c>
      <x:c r="M3350" t="n">
        <x:v>3045</x:v>
      </x:c>
      <x:c r="N3350" t="str">
        <x:v>160</x:v>
      </x:c>
      <x:c r="O3350" t="n">
        <x:v>36.628</x:v>
      </x:c>
      <x:c r="P3350" t="str">
        <x:v>磷酸铁锂蓄电池</x:v>
      </x:c>
      <x:c r="Q3350" t="n">
        <x:v>140</x:v>
      </x:c>
      <x:c r="R3350" t="n">
        <x:v>22.89</x:v>
      </x:c>
      <x:c r="S3350" t="str">
        <x:v>200</x:v>
      </x:c>
      <x:c r="T3350" t="n">
        <x:v>200</x:v>
      </x:c>
      <x:c r="U3350"/>
      <x:c r="V3350"/>
      <x:c r="W3350"/>
      <x:c r="X3350" t="str">
        <x:v>6.1</x:v>
      </x:c>
      <x:c r="Y3350"/>
      <x:c r="Z3350" t="n">
        <x:v>1498</x:v>
      </x:c>
      <x:c r="AA3350" t="n">
        <x:v>115</x:v>
      </x:c>
      <x:c r="AB3350" t="str">
        <x:v>比亚迪汽车有限公司</x:v>
      </x:c>
      <x:c r="AC3350" t="str">
        <x:v>BYD472ZQB</x:v>
      </x:c>
      <x:c r="AD3350" t="str">
        <x:v>PHEV_新批次</x:v>
      </x:c>
      <x:c r="AE3350" s="14" t="str"/>
      <x:c r="AF3350" s="14" t="str"/>
      <x:c r="AG3350" s="14" t="str">
        <x:v>待OCR/外部证据：原字段为空</x:v>
      </x:c>
      <x:c r="AH3350" s="15" t="n">
        <x:f>IF(R3350&lt;&gt;"",R3350,IFERROR(IF(AND(IF(ISNUMBER(O3350),O3350,IFERROR(VALUE(O3350),VALUE(LEFT(TRIM(O3350),FIND("|",SUBSTITUTE(SUBSTITUTE(SUBSTITUTE(SUBSTITUTE(SUBSTITUTE(TRIM(O3350),"/","|"),"(","|"),"（","|"),";","|"),"；","|")&amp;"|")-1))))*100/IF(ISNUMBER(N3350),N3350,IFERROR(VALUE(N3350),VALUE(LEFT(TRIM(N3350),FIND("|",SUBSTITUTE(SUBSTITUTE(SUBSTITUTE(SUBSTITUTE(SUBSTITUTE(TRIM(N3350),"/","|"),"(","|"),"（","|"),";","|"),"；","|")&amp;"|")-1))))&gt;=3,IF(ISNUMBER(O3350),O3350,IFERROR(VALUE(O3350),VALUE(LEFT(TRIM(O3350),FIND("|",SUBSTITUTE(SUBSTITUTE(SUBSTITUTE(SUBSTITUTE(SUBSTITUTE(TRIM(O3350),"/","|"),"(","|"),"（","|"),";","|"),"；","|")&amp;"|")-1))))*100/IF(ISNUMBER(N3350),N3350,IFERROR(VALUE(N3350),VALUE(LEFT(TRIM(N3350),FIND("|",SUBSTITUTE(SUBSTITUTE(SUBSTITUTE(SUBSTITUTE(SUBSTITUTE(TRIM(N3350),"/","|"),"(","|"),"（","|"),";","|"),"；","|")&amp;"|")-1))))&lt;=40),IF(ISNUMBER(O3350),O3350,IFERROR(VALUE(O3350),VALUE(LEFT(TRIM(O3350),FIND("|",SUBSTITUTE(SUBSTITUTE(SUBSTITUTE(SUBSTITUTE(SUBSTITUTE(TRIM(O3350),"/","|"),"(","|"),"（","|"),";","|"),"；","|")&amp;"|")-1))))*100/IF(ISNUMBER(N3350),N3350,IFERROR(VALUE(N3350),VALUE(LEFT(TRIM(N3350),FIND("|",SUBSTITUTE(SUBSTITUTE(SUBSTITUTE(SUBSTITUTE(SUBSTITUTE(TRIM(N3350),"/","|"),"(","|"),"（","|"),";","|"),"；","|")&amp;"|")-1)))),""),""))</x:f>
        <x:v>22.89</x:v>
      </x:c>
      <x:c r="AI3350" s="15" t="str">
        <x:f>IFERROR(IF(AND(IF(ISNUMBER(O3350),O3350,IFERROR(VALUE(O3350),VALUE(LEFT(TRIM(O3350),FIND("|",SUBSTITUTE(SUBSTITUTE(SUBSTITUTE(SUBSTITUTE(SUBSTITUTE(TRIM(O3350),"/","|"),"(","|"),"（","|"),";","|"),"；","|")&amp;"|")-1))))&gt;=75,IF(ISNUMBER(O3350),O3350,IFERROR(VALUE(O3350),VALUE(LEFT(TRIM(O3350),FIND("|",SUBSTITUTE(SUBSTITUTE(SUBSTITUTE(SUBSTITUTE(SUBSTITUTE(TRIM(O3350),"/","|"),"(","|"),"（","|"),";","|"),"；","|")&amp;"|")-1))))&lt;=85,IF(ISNUMBER(Q3350),Q3350,IFERROR(VALUE(Q3350),VALUE(LEFT(TRIM(Q3350),FIND("|",SUBSTITUTE(SUBSTITUTE(SUBSTITUTE(SUBSTITUTE(SUBSTITUTE(TRIM(Q3350),"/","|"),"(","|"),"（","|"),";","|"),"；","|")&amp;"|")-1))))&gt;0),IF(ISNUMBER(O3350),O3350,IFERROR(VALUE(O3350),VALUE(LEFT(TRIM(O3350),FIND("|",SUBSTITUTE(SUBSTITUTE(SUBSTITUTE(SUBSTITUTE(SUBSTITUTE(TRIM(O3350),"/","|"),"(","|"),"（","|"),";","|"),"；","|")&amp;"|")-1))))*1000/IF(ISNUMBER(Q3350),Q3350,IFERROR(VALUE(Q3350),VALUE(LEFT(TRIM(Q3350),FIND("|",SUBSTITUTE(SUBSTITUTE(SUBSTITUTE(SUBSTITUTE(SUBSTITUTE(TRIM(Q3350),"/","|"),"(","|"),"（","|"),";","|"),"；","|")&amp;"|")-1)))),""),"")</x:f>
      </x:c>
      <x:c r="AJ3350" s="14" t="str">
        <x:f>IF(AI3350="","","非称重实测")</x:f>
      </x:c>
      <x:c r="AK3350" s="14" t="str"/>
      <x:c r="AL3350" s="14" t="str">
        <x:v>v3.4.6-candidate</x:v>
      </x:c>
    </x:row>
    <x:row r="3351">
      <x:c r="A3351" t="n">
        <x:v>398</x:v>
      </x:c>
      <x:c r="B3351" t="str">
        <x:v>BYD7155WT6HEV6</x:v>
      </x:c>
      <x:c r="C3351" t="str">
        <x:v>比亚迪牌</x:v>
      </x:c>
      <x:c r="D3351" t="str">
        <x:v>比亚迪汽车工业有限公司</x:v>
      </x:c>
      <x:c r="E3351" t="str">
        <x:v>比亚迪秦PLUS</x:v>
      </x:c>
      <x:c r="F3351"/>
      <x:c r="G3351"/>
      <x:c r="H3351" t="str">
        <x:v>插电式混合动力轿车</x:v>
      </x:c>
      <x:c r="I3351" t="str">
        <x:v>Car-C</x:v>
      </x:c>
      <x:c r="J3351" t="str">
        <x:v>PHEV</x:v>
      </x:c>
      <x:c r="K3351" t="str">
        <x:v>否</x:v>
      </x:c>
      <x:c r="L3351" t="str">
        <x:v>1580</x:v>
      </x:c>
      <x:c r="M3351" t="n">
        <x:v>2718</x:v>
      </x:c>
      <x:c r="N3351" t="str">
        <x:v>100</x:v>
      </x:c>
      <x:c r="O3351" t="n">
        <x:v>15.874</x:v>
      </x:c>
      <x:c r="P3351" t="str">
        <x:v>磷酸铁锂蓄电池</x:v>
      </x:c>
      <x:c r="Q3351" t="n">
        <x:v>140</x:v>
      </x:c>
      <x:c r="R3351" t="n">
        <x:v>15.87</x:v>
      </x:c>
      <x:c r="S3351" t="str">
        <x:v>120</x:v>
      </x:c>
      <x:c r="T3351" t="n">
        <x:v>120</x:v>
      </x:c>
      <x:c r="U3351"/>
      <x:c r="V3351"/>
      <x:c r="W3351"/>
      <x:c r="X3351" t="str">
        <x:v>3.98</x:v>
      </x:c>
      <x:c r="Y3351"/>
      <x:c r="Z3351" t="n">
        <x:v>1498</x:v>
      </x:c>
      <x:c r="AA3351" t="n">
        <x:v>74</x:v>
      </x:c>
      <x:c r="AB3351" t="str">
        <x:v>比亚迪汽车有限公司</x:v>
      </x:c>
      <x:c r="AC3351" t="str">
        <x:v>BYD472QC</x:v>
      </x:c>
      <x:c r="AD3351" t="str">
        <x:v>PHEV_新批次</x:v>
      </x:c>
      <x:c r="AE3351" s="14" t="str"/>
      <x:c r="AF3351" s="14" t="str"/>
      <x:c r="AG3351" s="14" t="str">
        <x:v>待OCR/外部证据：原字段为空</x:v>
      </x:c>
      <x:c r="AH3351" s="15" t="n">
        <x:f>IF(R3351&lt;&gt;"",R3351,IFERROR(IF(AND(IF(ISNUMBER(O3351),O3351,IFERROR(VALUE(O3351),VALUE(LEFT(TRIM(O3351),FIND("|",SUBSTITUTE(SUBSTITUTE(SUBSTITUTE(SUBSTITUTE(SUBSTITUTE(TRIM(O3351),"/","|"),"(","|"),"（","|"),";","|"),"；","|")&amp;"|")-1))))*100/IF(ISNUMBER(N3351),N3351,IFERROR(VALUE(N3351),VALUE(LEFT(TRIM(N3351),FIND("|",SUBSTITUTE(SUBSTITUTE(SUBSTITUTE(SUBSTITUTE(SUBSTITUTE(TRIM(N3351),"/","|"),"(","|"),"（","|"),";","|"),"；","|")&amp;"|")-1))))&gt;=3,IF(ISNUMBER(O3351),O3351,IFERROR(VALUE(O3351),VALUE(LEFT(TRIM(O3351),FIND("|",SUBSTITUTE(SUBSTITUTE(SUBSTITUTE(SUBSTITUTE(SUBSTITUTE(TRIM(O3351),"/","|"),"(","|"),"（","|"),";","|"),"；","|")&amp;"|")-1))))*100/IF(ISNUMBER(N3351),N3351,IFERROR(VALUE(N3351),VALUE(LEFT(TRIM(N3351),FIND("|",SUBSTITUTE(SUBSTITUTE(SUBSTITUTE(SUBSTITUTE(SUBSTITUTE(TRIM(N3351),"/","|"),"(","|"),"（","|"),";","|"),"；","|")&amp;"|")-1))))&lt;=40),IF(ISNUMBER(O3351),O3351,IFERROR(VALUE(O3351),VALUE(LEFT(TRIM(O3351),FIND("|",SUBSTITUTE(SUBSTITUTE(SUBSTITUTE(SUBSTITUTE(SUBSTITUTE(TRIM(O3351),"/","|"),"(","|"),"（","|"),";","|"),"；","|")&amp;"|")-1))))*100/IF(ISNUMBER(N3351),N3351,IFERROR(VALUE(N3351),VALUE(LEFT(TRIM(N3351),FIND("|",SUBSTITUTE(SUBSTITUTE(SUBSTITUTE(SUBSTITUTE(SUBSTITUTE(TRIM(N3351),"/","|"),"(","|"),"（","|"),";","|"),"；","|")&amp;"|")-1)))),""),""))</x:f>
        <x:v>15.87</x:v>
      </x:c>
      <x:c r="AI3351" s="15" t="str">
        <x:f>IFERROR(IF(AND(IF(ISNUMBER(O3351),O3351,IFERROR(VALUE(O3351),VALUE(LEFT(TRIM(O3351),FIND("|",SUBSTITUTE(SUBSTITUTE(SUBSTITUTE(SUBSTITUTE(SUBSTITUTE(TRIM(O3351),"/","|"),"(","|"),"（","|"),";","|"),"；","|")&amp;"|")-1))))&gt;=75,IF(ISNUMBER(O3351),O3351,IFERROR(VALUE(O3351),VALUE(LEFT(TRIM(O3351),FIND("|",SUBSTITUTE(SUBSTITUTE(SUBSTITUTE(SUBSTITUTE(SUBSTITUTE(TRIM(O3351),"/","|"),"(","|"),"（","|"),";","|"),"；","|")&amp;"|")-1))))&lt;=85,IF(ISNUMBER(Q3351),Q3351,IFERROR(VALUE(Q3351),VALUE(LEFT(TRIM(Q3351),FIND("|",SUBSTITUTE(SUBSTITUTE(SUBSTITUTE(SUBSTITUTE(SUBSTITUTE(TRIM(Q3351),"/","|"),"(","|"),"（","|"),";","|"),"；","|")&amp;"|")-1))))&gt;0),IF(ISNUMBER(O3351),O3351,IFERROR(VALUE(O3351),VALUE(LEFT(TRIM(O3351),FIND("|",SUBSTITUTE(SUBSTITUTE(SUBSTITUTE(SUBSTITUTE(SUBSTITUTE(TRIM(O3351),"/","|"),"(","|"),"（","|"),";","|"),"；","|")&amp;"|")-1))))*1000/IF(ISNUMBER(Q3351),Q3351,IFERROR(VALUE(Q3351),VALUE(LEFT(TRIM(Q3351),FIND("|",SUBSTITUTE(SUBSTITUTE(SUBSTITUTE(SUBSTITUTE(SUBSTITUTE(TRIM(Q3351),"/","|"),"(","|"),"（","|"),";","|"),"；","|")&amp;"|")-1)))),""),"")</x:f>
      </x:c>
      <x:c r="AJ3351" s="14" t="str">
        <x:f>IF(AI3351="","","非称重实测")</x:f>
      </x:c>
      <x:c r="AK3351" s="14" t="str"/>
      <x:c r="AL3351" s="14" t="str">
        <x:v>v3.4.6-candidate</x:v>
      </x:c>
    </x:row>
    <x:row r="3352">
      <x:c r="A3352" t="n">
        <x:v>398</x:v>
      </x:c>
      <x:c r="B3352" t="str">
        <x:v>BYD7156WT6HEV8</x:v>
      </x:c>
      <x:c r="C3352" t="str">
        <x:v>比亚迪牌</x:v>
      </x:c>
      <x:c r="D3352" t="str">
        <x:v>比亚迪汽车工业有限公司</x:v>
      </x:c>
      <x:c r="E3352" t="str">
        <x:v>比亚迪海豹05</x:v>
      </x:c>
      <x:c r="F3352"/>
      <x:c r="G3352"/>
      <x:c r="H3352" t="str">
        <x:v>插电式混合动力轿车</x:v>
      </x:c>
      <x:c r="I3352" t="str">
        <x:v>Car-C</x:v>
      </x:c>
      <x:c r="J3352" t="str">
        <x:v>PHEV</x:v>
      </x:c>
      <x:c r="K3352" t="str">
        <x:v>否</x:v>
      </x:c>
      <x:c r="L3352" t="str">
        <x:v>1580</x:v>
      </x:c>
      <x:c r="M3352" t="n">
        <x:v>2718</x:v>
      </x:c>
      <x:c r="N3352" t="str">
        <x:v>100</x:v>
      </x:c>
      <x:c r="O3352" t="n">
        <x:v>15.874</x:v>
      </x:c>
      <x:c r="P3352" t="str">
        <x:v>磷酸铁锂蓄电池</x:v>
      </x:c>
      <x:c r="Q3352" t="n">
        <x:v>140</x:v>
      </x:c>
      <x:c r="R3352" t="n">
        <x:v>15.87</x:v>
      </x:c>
      <x:c r="S3352" t="str">
        <x:v>120</x:v>
      </x:c>
      <x:c r="T3352" t="n">
        <x:v>120</x:v>
      </x:c>
      <x:c r="U3352"/>
      <x:c r="V3352"/>
      <x:c r="W3352"/>
      <x:c r="X3352" t="str">
        <x:v>3.98</x:v>
      </x:c>
      <x:c r="Y3352"/>
      <x:c r="Z3352" t="n">
        <x:v>1498</x:v>
      </x:c>
      <x:c r="AA3352" t="n">
        <x:v>74</x:v>
      </x:c>
      <x:c r="AB3352" t="str">
        <x:v>比亚迪汽车有限公司</x:v>
      </x:c>
      <x:c r="AC3352" t="str">
        <x:v>BYD472QC</x:v>
      </x:c>
      <x:c r="AD3352" t="str">
        <x:v>PHEV_新批次</x:v>
      </x:c>
      <x:c r="AE3352" s="14" t="str"/>
      <x:c r="AF3352" s="14" t="str"/>
      <x:c r="AG3352" s="14" t="str">
        <x:v>待OCR/外部证据：原字段为空</x:v>
      </x:c>
      <x:c r="AH3352" s="15" t="n">
        <x:f>IF(R3352&lt;&gt;"",R3352,IFERROR(IF(AND(IF(ISNUMBER(O3352),O3352,IFERROR(VALUE(O3352),VALUE(LEFT(TRIM(O3352),FIND("|",SUBSTITUTE(SUBSTITUTE(SUBSTITUTE(SUBSTITUTE(SUBSTITUTE(TRIM(O3352),"/","|"),"(","|"),"（","|"),";","|"),"；","|")&amp;"|")-1))))*100/IF(ISNUMBER(N3352),N3352,IFERROR(VALUE(N3352),VALUE(LEFT(TRIM(N3352),FIND("|",SUBSTITUTE(SUBSTITUTE(SUBSTITUTE(SUBSTITUTE(SUBSTITUTE(TRIM(N3352),"/","|"),"(","|"),"（","|"),";","|"),"；","|")&amp;"|")-1))))&gt;=3,IF(ISNUMBER(O3352),O3352,IFERROR(VALUE(O3352),VALUE(LEFT(TRIM(O3352),FIND("|",SUBSTITUTE(SUBSTITUTE(SUBSTITUTE(SUBSTITUTE(SUBSTITUTE(TRIM(O3352),"/","|"),"(","|"),"（","|"),";","|"),"；","|")&amp;"|")-1))))*100/IF(ISNUMBER(N3352),N3352,IFERROR(VALUE(N3352),VALUE(LEFT(TRIM(N3352),FIND("|",SUBSTITUTE(SUBSTITUTE(SUBSTITUTE(SUBSTITUTE(SUBSTITUTE(TRIM(N3352),"/","|"),"(","|"),"（","|"),";","|"),"；","|")&amp;"|")-1))))&lt;=40),IF(ISNUMBER(O3352),O3352,IFERROR(VALUE(O3352),VALUE(LEFT(TRIM(O3352),FIND("|",SUBSTITUTE(SUBSTITUTE(SUBSTITUTE(SUBSTITUTE(SUBSTITUTE(TRIM(O3352),"/","|"),"(","|"),"（","|"),";","|"),"；","|")&amp;"|")-1))))*100/IF(ISNUMBER(N3352),N3352,IFERROR(VALUE(N3352),VALUE(LEFT(TRIM(N3352),FIND("|",SUBSTITUTE(SUBSTITUTE(SUBSTITUTE(SUBSTITUTE(SUBSTITUTE(TRIM(N3352),"/","|"),"(","|"),"（","|"),";","|"),"；","|")&amp;"|")-1)))),""),""))</x:f>
        <x:v>15.87</x:v>
      </x:c>
      <x:c r="AI3352" s="15" t="str">
        <x:f>IFERROR(IF(AND(IF(ISNUMBER(O3352),O3352,IFERROR(VALUE(O3352),VALUE(LEFT(TRIM(O3352),FIND("|",SUBSTITUTE(SUBSTITUTE(SUBSTITUTE(SUBSTITUTE(SUBSTITUTE(TRIM(O3352),"/","|"),"(","|"),"（","|"),";","|"),"；","|")&amp;"|")-1))))&gt;=75,IF(ISNUMBER(O3352),O3352,IFERROR(VALUE(O3352),VALUE(LEFT(TRIM(O3352),FIND("|",SUBSTITUTE(SUBSTITUTE(SUBSTITUTE(SUBSTITUTE(SUBSTITUTE(TRIM(O3352),"/","|"),"(","|"),"（","|"),";","|"),"；","|")&amp;"|")-1))))&lt;=85,IF(ISNUMBER(Q3352),Q3352,IFERROR(VALUE(Q3352),VALUE(LEFT(TRIM(Q3352),FIND("|",SUBSTITUTE(SUBSTITUTE(SUBSTITUTE(SUBSTITUTE(SUBSTITUTE(TRIM(Q3352),"/","|"),"(","|"),"（","|"),";","|"),"；","|")&amp;"|")-1))))&gt;0),IF(ISNUMBER(O3352),O3352,IFERROR(VALUE(O3352),VALUE(LEFT(TRIM(O3352),FIND("|",SUBSTITUTE(SUBSTITUTE(SUBSTITUTE(SUBSTITUTE(SUBSTITUTE(TRIM(O3352),"/","|"),"(","|"),"（","|"),";","|"),"；","|")&amp;"|")-1))))*1000/IF(ISNUMBER(Q3352),Q3352,IFERROR(VALUE(Q3352),VALUE(LEFT(TRIM(Q3352),FIND("|",SUBSTITUTE(SUBSTITUTE(SUBSTITUTE(SUBSTITUTE(SUBSTITUTE(TRIM(Q3352),"/","|"),"(","|"),"（","|"),";","|"),"；","|")&amp;"|")-1)))),""),"")</x:f>
      </x:c>
      <x:c r="AJ3352" s="14" t="str">
        <x:f>IF(AI3352="","","非称重实测")</x:f>
      </x:c>
      <x:c r="AK3352" s="14" t="str"/>
      <x:c r="AL3352" s="14" t="str">
        <x:v>v3.4.6-candidate</x:v>
      </x:c>
    </x:row>
    <x:row r="3353">
      <x:c r="A3353" t="n">
        <x:v>398</x:v>
      </x:c>
      <x:c r="B3353" t="str">
        <x:v>CA6492HA6PHEVT</x:v>
      </x:c>
      <x:c r="C3353" t="str">
        <x:v>红旗牌</x:v>
      </x:c>
      <x:c r="D3353" t="str">
        <x:v>中国第一汽车集团有限公司</x:v>
      </x:c>
      <x:c r="E3353" t="str">
        <x:v>HS6</x:v>
      </x:c>
      <x:c r="F3353"/>
      <x:c r="G3353"/>
      <x:c r="H3353" t="str">
        <x:v>插电式混合动力多用途乘用车</x:v>
      </x:c>
      <x:c r="I3353" t="str">
        <x:v>SUV-D</x:v>
      </x:c>
      <x:c r="J3353" t="str">
        <x:v>PHEV</x:v>
      </x:c>
      <x:c r="K3353" t="str">
        <x:v>否</x:v>
      </x:c>
      <x:c r="L3353" t="str">
        <x:v>2040</x:v>
      </x:c>
      <x:c r="M3353" t="n">
        <x:v>2925</x:v>
      </x:c>
      <x:c r="N3353" t="str">
        <x:v>123</x:v>
      </x:c>
      <x:c r="O3353" t="n">
        <x:v>23.9</x:v>
      </x:c>
      <x:c r="P3353" t="str">
        <x:v>磷酸铁锂蓄电池</x:v>
      </x:c>
      <x:c r="Q3353" t="n">
        <x:v>140</x:v>
      </x:c>
      <x:c r="R3353" t="n">
        <x:v>19.43</x:v>
      </x:c>
      <x:c r="S3353" t="str">
        <x:v>105</x:v>
      </x:c>
      <x:c r="T3353" t="n">
        <x:v>105</x:v>
      </x:c>
      <x:c r="U3353"/>
      <x:c r="V3353"/>
      <x:c r="W3353"/>
      <x:c r="X3353" t="str">
        <x:v>5.1</x:v>
      </x:c>
      <x:c r="Y3353"/>
      <x:c r="Z3353" t="n">
        <x:v>1499</x:v>
      </x:c>
      <x:c r="AA3353" t="n">
        <x:v>110</x:v>
      </x:c>
      <x:c r="AB3353" t="str">
        <x:v>中国第一汽车集团有限公司</x:v>
      </x:c>
      <x:c r="AC3353" t="str">
        <x:v>CA4GB15TDH-36</x:v>
      </x:c>
      <x:c r="AD3353" t="str">
        <x:v>PHEV_新批次</x:v>
      </x:c>
      <x:c r="AE3353" s="14" t="str"/>
      <x:c r="AF3353" s="14" t="str"/>
      <x:c r="AG3353" s="14" t="str">
        <x:v>待OCR/外部证据：原字段为空</x:v>
      </x:c>
      <x:c r="AH3353" s="15" t="n">
        <x:f>IF(R3353&lt;&gt;"",R3353,IFERROR(IF(AND(IF(ISNUMBER(O3353),O3353,IFERROR(VALUE(O3353),VALUE(LEFT(TRIM(O3353),FIND("|",SUBSTITUTE(SUBSTITUTE(SUBSTITUTE(SUBSTITUTE(SUBSTITUTE(TRIM(O3353),"/","|"),"(","|"),"（","|"),";","|"),"；","|")&amp;"|")-1))))*100/IF(ISNUMBER(N3353),N3353,IFERROR(VALUE(N3353),VALUE(LEFT(TRIM(N3353),FIND("|",SUBSTITUTE(SUBSTITUTE(SUBSTITUTE(SUBSTITUTE(SUBSTITUTE(TRIM(N3353),"/","|"),"(","|"),"（","|"),";","|"),"；","|")&amp;"|")-1))))&gt;=3,IF(ISNUMBER(O3353),O3353,IFERROR(VALUE(O3353),VALUE(LEFT(TRIM(O3353),FIND("|",SUBSTITUTE(SUBSTITUTE(SUBSTITUTE(SUBSTITUTE(SUBSTITUTE(TRIM(O3353),"/","|"),"(","|"),"（","|"),";","|"),"；","|")&amp;"|")-1))))*100/IF(ISNUMBER(N3353),N3353,IFERROR(VALUE(N3353),VALUE(LEFT(TRIM(N3353),FIND("|",SUBSTITUTE(SUBSTITUTE(SUBSTITUTE(SUBSTITUTE(SUBSTITUTE(TRIM(N3353),"/","|"),"(","|"),"（","|"),";","|"),"；","|")&amp;"|")-1))))&lt;=40),IF(ISNUMBER(O3353),O3353,IFERROR(VALUE(O3353),VALUE(LEFT(TRIM(O3353),FIND("|",SUBSTITUTE(SUBSTITUTE(SUBSTITUTE(SUBSTITUTE(SUBSTITUTE(TRIM(O3353),"/","|"),"(","|"),"（","|"),";","|"),"；","|")&amp;"|")-1))))*100/IF(ISNUMBER(N3353),N3353,IFERROR(VALUE(N3353),VALUE(LEFT(TRIM(N3353),FIND("|",SUBSTITUTE(SUBSTITUTE(SUBSTITUTE(SUBSTITUTE(SUBSTITUTE(TRIM(N3353),"/","|"),"(","|"),"（","|"),";","|"),"；","|")&amp;"|")-1)))),""),""))</x:f>
        <x:v>19.43</x:v>
      </x:c>
      <x:c r="AI3353" s="15" t="str">
        <x:f>IFERROR(IF(AND(IF(ISNUMBER(O3353),O3353,IFERROR(VALUE(O3353),VALUE(LEFT(TRIM(O3353),FIND("|",SUBSTITUTE(SUBSTITUTE(SUBSTITUTE(SUBSTITUTE(SUBSTITUTE(TRIM(O3353),"/","|"),"(","|"),"（","|"),";","|"),"；","|")&amp;"|")-1))))&gt;=75,IF(ISNUMBER(O3353),O3353,IFERROR(VALUE(O3353),VALUE(LEFT(TRIM(O3353),FIND("|",SUBSTITUTE(SUBSTITUTE(SUBSTITUTE(SUBSTITUTE(SUBSTITUTE(TRIM(O3353),"/","|"),"(","|"),"（","|"),";","|"),"；","|")&amp;"|")-1))))&lt;=85,IF(ISNUMBER(Q3353),Q3353,IFERROR(VALUE(Q3353),VALUE(LEFT(TRIM(Q3353),FIND("|",SUBSTITUTE(SUBSTITUTE(SUBSTITUTE(SUBSTITUTE(SUBSTITUTE(TRIM(Q3353),"/","|"),"(","|"),"（","|"),";","|"),"；","|")&amp;"|")-1))))&gt;0),IF(ISNUMBER(O3353),O3353,IFERROR(VALUE(O3353),VALUE(LEFT(TRIM(O3353),FIND("|",SUBSTITUTE(SUBSTITUTE(SUBSTITUTE(SUBSTITUTE(SUBSTITUTE(TRIM(O3353),"/","|"),"(","|"),"（","|"),";","|"),"；","|")&amp;"|")-1))))*1000/IF(ISNUMBER(Q3353),Q3353,IFERROR(VALUE(Q3353),VALUE(LEFT(TRIM(Q3353),FIND("|",SUBSTITUTE(SUBSTITUTE(SUBSTITUTE(SUBSTITUTE(SUBSTITUTE(TRIM(Q3353),"/","|"),"(","|"),"（","|"),";","|"),"；","|")&amp;"|")-1)))),""),"")</x:f>
      </x:c>
      <x:c r="AJ3353" s="14" t="str">
        <x:f>IF(AI3353="","","非称重实测")</x:f>
      </x:c>
      <x:c r="AK3353" s="14" t="str"/>
      <x:c r="AL3353" s="14" t="str">
        <x:v>v3.4.6-candidate</x:v>
      </x:c>
    </x:row>
    <x:row r="3354">
      <x:c r="A3354" t="n">
        <x:v>398</x:v>
      </x:c>
      <x:c r="B3354" t="str">
        <x:v>CA6492HA6PHEVTA</x:v>
      </x:c>
      <x:c r="C3354" t="str">
        <x:v>红旗牌</x:v>
      </x:c>
      <x:c r="D3354" t="str">
        <x:v>中国第一汽车集团有限公司</x:v>
      </x:c>
      <x:c r="E3354" t="str">
        <x:v>HS6</x:v>
      </x:c>
      <x:c r="F3354"/>
      <x:c r="G3354"/>
      <x:c r="H3354" t="str">
        <x:v>插电式混合动力多用途乘用车</x:v>
      </x:c>
      <x:c r="I3354" t="str">
        <x:v>SUV-D</x:v>
      </x:c>
      <x:c r="J3354" t="str">
        <x:v>PHEV</x:v>
      </x:c>
      <x:c r="K3354" t="str">
        <x:v>否</x:v>
      </x:c>
      <x:c r="L3354" t="str">
        <x:v>2160</x:v>
      </x:c>
      <x:c r="M3354" t="n">
        <x:v>2925</x:v>
      </x:c>
      <x:c r="N3354" t="str">
        <x:v>205</x:v>
      </x:c>
      <x:c r="O3354" t="n">
        <x:v>39.5</x:v>
      </x:c>
      <x:c r="P3354" t="str">
        <x:v>磷酸铁锂蓄电池</x:v>
      </x:c>
      <x:c r="Q3354" t="n">
        <x:v>140</x:v>
      </x:c>
      <x:c r="R3354" t="n">
        <x:v>19.27</x:v>
      </x:c>
      <x:c r="S3354" t="str">
        <x:v>105</x:v>
      </x:c>
      <x:c r="T3354" t="n">
        <x:v>105</x:v>
      </x:c>
      <x:c r="U3354"/>
      <x:c r="V3354"/>
      <x:c r="W3354"/>
      <x:c r="X3354" t="str">
        <x:v>5.4</x:v>
      </x:c>
      <x:c r="Y3354"/>
      <x:c r="Z3354" t="n">
        <x:v>1499</x:v>
      </x:c>
      <x:c r="AA3354" t="n">
        <x:v>110</x:v>
      </x:c>
      <x:c r="AB3354" t="str">
        <x:v>中国第一汽车集团有限公司</x:v>
      </x:c>
      <x:c r="AC3354" t="str">
        <x:v>CA4GB15TDH-36</x:v>
      </x:c>
      <x:c r="AD3354" t="str">
        <x:v>PHEV_新批次</x:v>
      </x:c>
      <x:c r="AE3354" s="14" t="str"/>
      <x:c r="AF3354" s="14" t="str"/>
      <x:c r="AG3354" s="14" t="str">
        <x:v>待OCR/外部证据：原字段为空</x:v>
      </x:c>
      <x:c r="AH3354" s="15" t="n">
        <x:f>IF(R3354&lt;&gt;"",R3354,IFERROR(IF(AND(IF(ISNUMBER(O3354),O3354,IFERROR(VALUE(O3354),VALUE(LEFT(TRIM(O3354),FIND("|",SUBSTITUTE(SUBSTITUTE(SUBSTITUTE(SUBSTITUTE(SUBSTITUTE(TRIM(O3354),"/","|"),"(","|"),"（","|"),";","|"),"；","|")&amp;"|")-1))))*100/IF(ISNUMBER(N3354),N3354,IFERROR(VALUE(N3354),VALUE(LEFT(TRIM(N3354),FIND("|",SUBSTITUTE(SUBSTITUTE(SUBSTITUTE(SUBSTITUTE(SUBSTITUTE(TRIM(N3354),"/","|"),"(","|"),"（","|"),";","|"),"；","|")&amp;"|")-1))))&gt;=3,IF(ISNUMBER(O3354),O3354,IFERROR(VALUE(O3354),VALUE(LEFT(TRIM(O3354),FIND("|",SUBSTITUTE(SUBSTITUTE(SUBSTITUTE(SUBSTITUTE(SUBSTITUTE(TRIM(O3354),"/","|"),"(","|"),"（","|"),";","|"),"；","|")&amp;"|")-1))))*100/IF(ISNUMBER(N3354),N3354,IFERROR(VALUE(N3354),VALUE(LEFT(TRIM(N3354),FIND("|",SUBSTITUTE(SUBSTITUTE(SUBSTITUTE(SUBSTITUTE(SUBSTITUTE(TRIM(N3354),"/","|"),"(","|"),"（","|"),";","|"),"；","|")&amp;"|")-1))))&lt;=40),IF(ISNUMBER(O3354),O3354,IFERROR(VALUE(O3354),VALUE(LEFT(TRIM(O3354),FIND("|",SUBSTITUTE(SUBSTITUTE(SUBSTITUTE(SUBSTITUTE(SUBSTITUTE(TRIM(O3354),"/","|"),"(","|"),"（","|"),";","|"),"；","|")&amp;"|")-1))))*100/IF(ISNUMBER(N3354),N3354,IFERROR(VALUE(N3354),VALUE(LEFT(TRIM(N3354),FIND("|",SUBSTITUTE(SUBSTITUTE(SUBSTITUTE(SUBSTITUTE(SUBSTITUTE(TRIM(N3354),"/","|"),"(","|"),"（","|"),";","|"),"；","|")&amp;"|")-1)))),""),""))</x:f>
        <x:v>19.27</x:v>
      </x:c>
      <x:c r="AI3354" s="15" t="str">
        <x:f>IFERROR(IF(AND(IF(ISNUMBER(O3354),O3354,IFERROR(VALUE(O3354),VALUE(LEFT(TRIM(O3354),FIND("|",SUBSTITUTE(SUBSTITUTE(SUBSTITUTE(SUBSTITUTE(SUBSTITUTE(TRIM(O3354),"/","|"),"(","|"),"（","|"),";","|"),"；","|")&amp;"|")-1))))&gt;=75,IF(ISNUMBER(O3354),O3354,IFERROR(VALUE(O3354),VALUE(LEFT(TRIM(O3354),FIND("|",SUBSTITUTE(SUBSTITUTE(SUBSTITUTE(SUBSTITUTE(SUBSTITUTE(TRIM(O3354),"/","|"),"(","|"),"（","|"),";","|"),"；","|")&amp;"|")-1))))&lt;=85,IF(ISNUMBER(Q3354),Q3354,IFERROR(VALUE(Q3354),VALUE(LEFT(TRIM(Q3354),FIND("|",SUBSTITUTE(SUBSTITUTE(SUBSTITUTE(SUBSTITUTE(SUBSTITUTE(TRIM(Q3354),"/","|"),"(","|"),"（","|"),";","|"),"；","|")&amp;"|")-1))))&gt;0),IF(ISNUMBER(O3354),O3354,IFERROR(VALUE(O3354),VALUE(LEFT(TRIM(O3354),FIND("|",SUBSTITUTE(SUBSTITUTE(SUBSTITUTE(SUBSTITUTE(SUBSTITUTE(TRIM(O3354),"/","|"),"(","|"),"（","|"),";","|"),"；","|")&amp;"|")-1))))*1000/IF(ISNUMBER(Q3354),Q3354,IFERROR(VALUE(Q3354),VALUE(LEFT(TRIM(Q3354),FIND("|",SUBSTITUTE(SUBSTITUTE(SUBSTITUTE(SUBSTITUTE(SUBSTITUTE(TRIM(Q3354),"/","|"),"(","|"),"（","|"),";","|"),"；","|")&amp;"|")-1)))),""),"")</x:f>
      </x:c>
      <x:c r="AJ3354" s="14" t="str">
        <x:f>IF(AI3354="","","非称重实测")</x:f>
      </x:c>
      <x:c r="AK3354" s="14" t="str"/>
      <x:c r="AL3354" s="14" t="str">
        <x:v>v3.4.6-candidate</x:v>
      </x:c>
    </x:row>
    <x:row r="3355">
      <x:c r="A3355" t="n">
        <x:v>398</x:v>
      </x:c>
      <x:c r="B3355" t="str">
        <x:v>CA6492HA6PHEVTX</x:v>
      </x:c>
      <x:c r="C3355" t="str">
        <x:v>红旗牌</x:v>
      </x:c>
      <x:c r="D3355" t="str">
        <x:v>中国第一汽车集团有限公司</x:v>
      </x:c>
      <x:c r="E3355" t="str">
        <x:v>HS6</x:v>
      </x:c>
      <x:c r="F3355"/>
      <x:c r="G3355"/>
      <x:c r="H3355" t="str">
        <x:v>插电式混合动力多用途乘用车</x:v>
      </x:c>
      <x:c r="I3355" t="str">
        <x:v>SUV-D</x:v>
      </x:c>
      <x:c r="J3355" t="str">
        <x:v>PHEV</x:v>
      </x:c>
      <x:c r="K3355" t="str">
        <x:v>否</x:v>
      </x:c>
      <x:c r="L3355" t="str">
        <x:v>2285</x:v>
      </x:c>
      <x:c r="M3355" t="n">
        <x:v>2925</x:v>
      </x:c>
      <x:c r="N3355" t="str">
        <x:v>190</x:v>
      </x:c>
      <x:c r="O3355" t="n">
        <x:v>39.5</x:v>
      </x:c>
      <x:c r="P3355" t="str">
        <x:v>磷酸铁锂蓄电池</x:v>
      </x:c>
      <x:c r="Q3355" t="n">
        <x:v>140</x:v>
      </x:c>
      <x:c r="R3355" t="n">
        <x:v>20.79</x:v>
      </x:c>
      <x:c r="S3355" t="str">
        <x:v>105</x:v>
      </x:c>
      <x:c r="T3355" t="n">
        <x:v>105</x:v>
      </x:c>
      <x:c r="U3355"/>
      <x:c r="V3355"/>
      <x:c r="W3355"/>
      <x:c r="X3355" t="str">
        <x:v>5.9</x:v>
      </x:c>
      <x:c r="Y3355"/>
      <x:c r="Z3355" t="n">
        <x:v>1499</x:v>
      </x:c>
      <x:c r="AA3355" t="n">
        <x:v>110</x:v>
      </x:c>
      <x:c r="AB3355" t="str">
        <x:v>中国第一汽车集团有限公司</x:v>
      </x:c>
      <x:c r="AC3355" t="str">
        <x:v>CA4GB15TDH-36</x:v>
      </x:c>
      <x:c r="AD3355" t="str">
        <x:v>PHEV_新批次</x:v>
      </x:c>
      <x:c r="AE3355" s="14" t="str"/>
      <x:c r="AF3355" s="14" t="str"/>
      <x:c r="AG3355" s="14" t="str">
        <x:v>待OCR/外部证据：原字段为空</x:v>
      </x:c>
      <x:c r="AH3355" s="15" t="n">
        <x:f>IF(R3355&lt;&gt;"",R3355,IFERROR(IF(AND(IF(ISNUMBER(O3355),O3355,IFERROR(VALUE(O3355),VALUE(LEFT(TRIM(O3355),FIND("|",SUBSTITUTE(SUBSTITUTE(SUBSTITUTE(SUBSTITUTE(SUBSTITUTE(TRIM(O3355),"/","|"),"(","|"),"（","|"),";","|"),"；","|")&amp;"|")-1))))*100/IF(ISNUMBER(N3355),N3355,IFERROR(VALUE(N3355),VALUE(LEFT(TRIM(N3355),FIND("|",SUBSTITUTE(SUBSTITUTE(SUBSTITUTE(SUBSTITUTE(SUBSTITUTE(TRIM(N3355),"/","|"),"(","|"),"（","|"),";","|"),"；","|")&amp;"|")-1))))&gt;=3,IF(ISNUMBER(O3355),O3355,IFERROR(VALUE(O3355),VALUE(LEFT(TRIM(O3355),FIND("|",SUBSTITUTE(SUBSTITUTE(SUBSTITUTE(SUBSTITUTE(SUBSTITUTE(TRIM(O3355),"/","|"),"(","|"),"（","|"),";","|"),"；","|")&amp;"|")-1))))*100/IF(ISNUMBER(N3355),N3355,IFERROR(VALUE(N3355),VALUE(LEFT(TRIM(N3355),FIND("|",SUBSTITUTE(SUBSTITUTE(SUBSTITUTE(SUBSTITUTE(SUBSTITUTE(TRIM(N3355),"/","|"),"(","|"),"（","|"),";","|"),"；","|")&amp;"|")-1))))&lt;=40),IF(ISNUMBER(O3355),O3355,IFERROR(VALUE(O3355),VALUE(LEFT(TRIM(O3355),FIND("|",SUBSTITUTE(SUBSTITUTE(SUBSTITUTE(SUBSTITUTE(SUBSTITUTE(TRIM(O3355),"/","|"),"(","|"),"（","|"),";","|"),"；","|")&amp;"|")-1))))*100/IF(ISNUMBER(N3355),N3355,IFERROR(VALUE(N3355),VALUE(LEFT(TRIM(N3355),FIND("|",SUBSTITUTE(SUBSTITUTE(SUBSTITUTE(SUBSTITUTE(SUBSTITUTE(TRIM(N3355),"/","|"),"(","|"),"（","|"),";","|"),"；","|")&amp;"|")-1)))),""),""))</x:f>
        <x:v>20.79</x:v>
      </x:c>
      <x:c r="AI3355" s="15" t="str">
        <x:f>IFERROR(IF(AND(IF(ISNUMBER(O3355),O3355,IFERROR(VALUE(O3355),VALUE(LEFT(TRIM(O3355),FIND("|",SUBSTITUTE(SUBSTITUTE(SUBSTITUTE(SUBSTITUTE(SUBSTITUTE(TRIM(O3355),"/","|"),"(","|"),"（","|"),";","|"),"；","|")&amp;"|")-1))))&gt;=75,IF(ISNUMBER(O3355),O3355,IFERROR(VALUE(O3355),VALUE(LEFT(TRIM(O3355),FIND("|",SUBSTITUTE(SUBSTITUTE(SUBSTITUTE(SUBSTITUTE(SUBSTITUTE(TRIM(O3355),"/","|"),"(","|"),"（","|"),";","|"),"；","|")&amp;"|")-1))))&lt;=85,IF(ISNUMBER(Q3355),Q3355,IFERROR(VALUE(Q3355),VALUE(LEFT(TRIM(Q3355),FIND("|",SUBSTITUTE(SUBSTITUTE(SUBSTITUTE(SUBSTITUTE(SUBSTITUTE(TRIM(Q3355),"/","|"),"(","|"),"（","|"),";","|"),"；","|")&amp;"|")-1))))&gt;0),IF(ISNUMBER(O3355),O3355,IFERROR(VALUE(O3355),VALUE(LEFT(TRIM(O3355),FIND("|",SUBSTITUTE(SUBSTITUTE(SUBSTITUTE(SUBSTITUTE(SUBSTITUTE(TRIM(O3355),"/","|"),"(","|"),"（","|"),";","|"),"；","|")&amp;"|")-1))))*1000/IF(ISNUMBER(Q3355),Q3355,IFERROR(VALUE(Q3355),VALUE(LEFT(TRIM(Q3355),FIND("|",SUBSTITUTE(SUBSTITUTE(SUBSTITUTE(SUBSTITUTE(SUBSTITUTE(TRIM(Q3355),"/","|"),"(","|"),"（","|"),";","|"),"；","|")&amp;"|")-1)))),""),"")</x:f>
      </x:c>
      <x:c r="AJ3355" s="14" t="str">
        <x:f>IF(AI3355="","","非称重实测")</x:f>
      </x:c>
      <x:c r="AK3355" s="14" t="str"/>
      <x:c r="AL3355" s="14" t="str">
        <x:v>v3.4.6-candidate</x:v>
      </x:c>
    </x:row>
    <x:row r="3356">
      <x:c r="A3356" t="n">
        <x:v>398</x:v>
      </x:c>
      <x:c r="B3356" t="str">
        <x:v>CC2030BE28CPHEV</x:v>
      </x:c>
      <x:c r="C3356" t="str">
        <x:v>长城牌</x:v>
      </x:c>
      <x:c r="D3356"/>
      <x:c r="E3356" t="str">
        <x:v>坦克300</x:v>
      </x:c>
      <x:c r="F3356"/>
      <x:c r="G3356"/>
      <x:c r="H3356" t="str">
        <x:v>插电式混合动力越野乘用车</x:v>
      </x:c>
      <x:c r="I3356" t="str">
        <x:v>SUV-C</x:v>
      </x:c>
      <x:c r="J3356" t="str">
        <x:v>PHEV</x:v>
      </x:c>
      <x:c r="K3356" t="str">
        <x:v>否</x:v>
      </x:c>
      <x:c r="L3356" t="str">
        <x:v>2645</x:v>
      </x:c>
      <x:c r="M3356" t="n">
        <x:v>2750</x:v>
      </x:c>
      <x:c r="N3356" t="str">
        <x:v>105</x:v>
      </x:c>
      <x:c r="O3356" t="n">
        <x:v>36.71</x:v>
      </x:c>
      <x:c r="P3356" t="str">
        <x:v>镍钴锰三元锂蓄电池</x:v>
      </x:c>
      <x:c r="Q3356" t="n">
        <x:v>140</x:v>
      </x:c>
      <x:c r="R3356" t="n">
        <x:v>34.96</x:v>
      </x:c>
      <x:c r="S3356" t="str">
        <x:v>180</x:v>
      </x:c>
      <x:c r="T3356" t="n">
        <x:v>180</x:v>
      </x:c>
      <x:c r="U3356"/>
      <x:c r="V3356"/>
      <x:c r="W3356"/>
      <x:c r="X3356" t="str">
        <x:v>8.4</x:v>
      </x:c>
      <x:c r="Y3356"/>
      <x:c r="Z3356" t="n">
        <x:v>1998</x:v>
      </x:c>
      <x:c r="AA3356" t="n">
        <x:v>185</x:v>
      </x:c>
      <x:c r="AB3356" t="str">
        <x:v>长城汽车股份有限公司</x:v>
      </x:c>
      <x:c r="AC3356" t="str">
        <x:v>E20NB</x:v>
      </x:c>
      <x:c r="AD3356" t="str">
        <x:v>PHEV_新批次</x:v>
      </x:c>
      <x:c r="AE3356" s="14" t="str"/>
      <x:c r="AF3356" s="14" t="str"/>
      <x:c r="AG3356" s="14" t="str">
        <x:v>待OCR/外部证据：原字段为空</x:v>
      </x:c>
      <x:c r="AH3356" s="15" t="n">
        <x:f>IF(R3356&lt;&gt;"",R3356,IFERROR(IF(AND(IF(ISNUMBER(O3356),O3356,IFERROR(VALUE(O3356),VALUE(LEFT(TRIM(O3356),FIND("|",SUBSTITUTE(SUBSTITUTE(SUBSTITUTE(SUBSTITUTE(SUBSTITUTE(TRIM(O3356),"/","|"),"(","|"),"（","|"),";","|"),"；","|")&amp;"|")-1))))*100/IF(ISNUMBER(N3356),N3356,IFERROR(VALUE(N3356),VALUE(LEFT(TRIM(N3356),FIND("|",SUBSTITUTE(SUBSTITUTE(SUBSTITUTE(SUBSTITUTE(SUBSTITUTE(TRIM(N3356),"/","|"),"(","|"),"（","|"),";","|"),"；","|")&amp;"|")-1))))&gt;=3,IF(ISNUMBER(O3356),O3356,IFERROR(VALUE(O3356),VALUE(LEFT(TRIM(O3356),FIND("|",SUBSTITUTE(SUBSTITUTE(SUBSTITUTE(SUBSTITUTE(SUBSTITUTE(TRIM(O3356),"/","|"),"(","|"),"（","|"),";","|"),"；","|")&amp;"|")-1))))*100/IF(ISNUMBER(N3356),N3356,IFERROR(VALUE(N3356),VALUE(LEFT(TRIM(N3356),FIND("|",SUBSTITUTE(SUBSTITUTE(SUBSTITUTE(SUBSTITUTE(SUBSTITUTE(TRIM(N3356),"/","|"),"(","|"),"（","|"),";","|"),"；","|")&amp;"|")-1))))&lt;=40),IF(ISNUMBER(O3356),O3356,IFERROR(VALUE(O3356),VALUE(LEFT(TRIM(O3356),FIND("|",SUBSTITUTE(SUBSTITUTE(SUBSTITUTE(SUBSTITUTE(SUBSTITUTE(TRIM(O3356),"/","|"),"(","|"),"（","|"),";","|"),"；","|")&amp;"|")-1))))*100/IF(ISNUMBER(N3356),N3356,IFERROR(VALUE(N3356),VALUE(LEFT(TRIM(N3356),FIND("|",SUBSTITUTE(SUBSTITUTE(SUBSTITUTE(SUBSTITUTE(SUBSTITUTE(TRIM(N3356),"/","|"),"(","|"),"（","|"),";","|"),"；","|")&amp;"|")-1)))),""),""))</x:f>
        <x:v>34.96</x:v>
      </x:c>
      <x:c r="AI3356" s="15" t="str">
        <x:f>IFERROR(IF(AND(IF(ISNUMBER(O3356),O3356,IFERROR(VALUE(O3356),VALUE(LEFT(TRIM(O3356),FIND("|",SUBSTITUTE(SUBSTITUTE(SUBSTITUTE(SUBSTITUTE(SUBSTITUTE(TRIM(O3356),"/","|"),"(","|"),"（","|"),";","|"),"；","|")&amp;"|")-1))))&gt;=75,IF(ISNUMBER(O3356),O3356,IFERROR(VALUE(O3356),VALUE(LEFT(TRIM(O3356),FIND("|",SUBSTITUTE(SUBSTITUTE(SUBSTITUTE(SUBSTITUTE(SUBSTITUTE(TRIM(O3356),"/","|"),"(","|"),"（","|"),";","|"),"；","|")&amp;"|")-1))))&lt;=85,IF(ISNUMBER(Q3356),Q3356,IFERROR(VALUE(Q3356),VALUE(LEFT(TRIM(Q3356),FIND("|",SUBSTITUTE(SUBSTITUTE(SUBSTITUTE(SUBSTITUTE(SUBSTITUTE(TRIM(Q3356),"/","|"),"(","|"),"（","|"),";","|"),"；","|")&amp;"|")-1))))&gt;0),IF(ISNUMBER(O3356),O3356,IFERROR(VALUE(O3356),VALUE(LEFT(TRIM(O3356),FIND("|",SUBSTITUTE(SUBSTITUTE(SUBSTITUTE(SUBSTITUTE(SUBSTITUTE(TRIM(O3356),"/","|"),"(","|"),"（","|"),";","|"),"；","|")&amp;"|")-1))))*1000/IF(ISNUMBER(Q3356),Q3356,IFERROR(VALUE(Q3356),VALUE(LEFT(TRIM(Q3356),FIND("|",SUBSTITUTE(SUBSTITUTE(SUBSTITUTE(SUBSTITUTE(SUBSTITUTE(TRIM(Q3356),"/","|"),"(","|"),"（","|"),";","|"),"；","|")&amp;"|")-1)))),""),"")</x:f>
      </x:c>
      <x:c r="AJ3356" s="14" t="str">
        <x:f>IF(AI3356="","","非称重实测")</x:f>
      </x:c>
      <x:c r="AK3356" s="14" t="str"/>
      <x:c r="AL3356" s="14" t="str">
        <x:v>v3.4.6-candidate</x:v>
      </x:c>
    </x:row>
    <x:row r="3357">
      <x:c r="A3357" t="n">
        <x:v>398</x:v>
      </x:c>
      <x:c r="B3357" t="str">
        <x:v>CC2040BV23BPHEV</x:v>
      </x:c>
      <x:c r="C3357" t="str">
        <x:v>长城牌</x:v>
      </x:c>
      <x:c r="D3357"/>
      <x:c r="E3357" t="str">
        <x:v>坦克700</x:v>
      </x:c>
      <x:c r="F3357"/>
      <x:c r="G3357"/>
      <x:c r="H3357" t="str">
        <x:v>插电式混合动力越野乘用车</x:v>
      </x:c>
      <x:c r="I3357" t="str">
        <x:v>SUV-D</x:v>
      </x:c>
      <x:c r="J3357" t="str">
        <x:v>PHEV</x:v>
      </x:c>
      <x:c r="K3357" t="str">
        <x:v>否</x:v>
      </x:c>
      <x:c r="L3357" t="str">
        <x:v>3220/3260/3285</x:v>
      </x:c>
      <x:c r="M3357" t="n">
        <x:v>3000</x:v>
      </x:c>
      <x:c r="N3357" t="str">
        <x:v>190</x:v>
      </x:c>
      <x:c r="O3357" t="n">
        <x:v>59.05</x:v>
      </x:c>
      <x:c r="P3357" t="str">
        <x:v>镍钴锰三元锂蓄电池</x:v>
      </x:c>
      <x:c r="Q3357" t="n">
        <x:v>170</x:v>
      </x:c>
      <x:c r="R3357" t="n">
        <x:v>31.08</x:v>
      </x:c>
      <x:c r="S3357" t="str">
        <x:v>180</x:v>
      </x:c>
      <x:c r="T3357" t="n">
        <x:v>180</x:v>
      </x:c>
      <x:c r="U3357"/>
      <x:c r="V3357"/>
      <x:c r="W3357"/>
      <x:c r="X3357" t="str">
        <x:v>8.45</x:v>
      </x:c>
      <x:c r="Y3357"/>
      <x:c r="Z3357" t="n">
        <x:v>1998</x:v>
      </x:c>
      <x:c r="AA3357" t="n">
        <x:v>185</x:v>
      </x:c>
      <x:c r="AB3357" t="str">
        <x:v>长城汽车股份有限公司</x:v>
      </x:c>
      <x:c r="AC3357" t="str">
        <x:v>E20NB</x:v>
      </x:c>
      <x:c r="AD3357" t="str">
        <x:v>PHEV_新批次</x:v>
      </x:c>
      <x:c r="AE3357" s="14" t="str"/>
      <x:c r="AF3357" s="14" t="str"/>
      <x:c r="AG3357" s="14" t="str">
        <x:v>待OCR/外部证据：原字段为空</x:v>
      </x:c>
      <x:c r="AH3357" s="15" t="n">
        <x:f>IF(R3357&lt;&gt;"",R3357,IFERROR(IF(AND(IF(ISNUMBER(O3357),O3357,IFERROR(VALUE(O3357),VALUE(LEFT(TRIM(O3357),FIND("|",SUBSTITUTE(SUBSTITUTE(SUBSTITUTE(SUBSTITUTE(SUBSTITUTE(TRIM(O3357),"/","|"),"(","|"),"（","|"),";","|"),"；","|")&amp;"|")-1))))*100/IF(ISNUMBER(N3357),N3357,IFERROR(VALUE(N3357),VALUE(LEFT(TRIM(N3357),FIND("|",SUBSTITUTE(SUBSTITUTE(SUBSTITUTE(SUBSTITUTE(SUBSTITUTE(TRIM(N3357),"/","|"),"(","|"),"（","|"),";","|"),"；","|")&amp;"|")-1))))&gt;=3,IF(ISNUMBER(O3357),O3357,IFERROR(VALUE(O3357),VALUE(LEFT(TRIM(O3357),FIND("|",SUBSTITUTE(SUBSTITUTE(SUBSTITUTE(SUBSTITUTE(SUBSTITUTE(TRIM(O3357),"/","|"),"(","|"),"（","|"),";","|"),"；","|")&amp;"|")-1))))*100/IF(ISNUMBER(N3357),N3357,IFERROR(VALUE(N3357),VALUE(LEFT(TRIM(N3357),FIND("|",SUBSTITUTE(SUBSTITUTE(SUBSTITUTE(SUBSTITUTE(SUBSTITUTE(TRIM(N3357),"/","|"),"(","|"),"（","|"),";","|"),"；","|")&amp;"|")-1))))&lt;=40),IF(ISNUMBER(O3357),O3357,IFERROR(VALUE(O3357),VALUE(LEFT(TRIM(O3357),FIND("|",SUBSTITUTE(SUBSTITUTE(SUBSTITUTE(SUBSTITUTE(SUBSTITUTE(TRIM(O3357),"/","|"),"(","|"),"（","|"),";","|"),"；","|")&amp;"|")-1))))*100/IF(ISNUMBER(N3357),N3357,IFERROR(VALUE(N3357),VALUE(LEFT(TRIM(N3357),FIND("|",SUBSTITUTE(SUBSTITUTE(SUBSTITUTE(SUBSTITUTE(SUBSTITUTE(TRIM(N3357),"/","|"),"(","|"),"（","|"),";","|"),"；","|")&amp;"|")-1)))),""),""))</x:f>
        <x:v>31.08</x:v>
      </x:c>
      <x:c r="AI3357" s="15" t="str">
        <x:f>IFERROR(IF(AND(IF(ISNUMBER(O3357),O3357,IFERROR(VALUE(O3357),VALUE(LEFT(TRIM(O3357),FIND("|",SUBSTITUTE(SUBSTITUTE(SUBSTITUTE(SUBSTITUTE(SUBSTITUTE(TRIM(O3357),"/","|"),"(","|"),"（","|"),";","|"),"；","|")&amp;"|")-1))))&gt;=75,IF(ISNUMBER(O3357),O3357,IFERROR(VALUE(O3357),VALUE(LEFT(TRIM(O3357),FIND("|",SUBSTITUTE(SUBSTITUTE(SUBSTITUTE(SUBSTITUTE(SUBSTITUTE(TRIM(O3357),"/","|"),"(","|"),"（","|"),";","|"),"；","|")&amp;"|")-1))))&lt;=85,IF(ISNUMBER(Q3357),Q3357,IFERROR(VALUE(Q3357),VALUE(LEFT(TRIM(Q3357),FIND("|",SUBSTITUTE(SUBSTITUTE(SUBSTITUTE(SUBSTITUTE(SUBSTITUTE(TRIM(Q3357),"/","|"),"(","|"),"（","|"),";","|"),"；","|")&amp;"|")-1))))&gt;0),IF(ISNUMBER(O3357),O3357,IFERROR(VALUE(O3357),VALUE(LEFT(TRIM(O3357),FIND("|",SUBSTITUTE(SUBSTITUTE(SUBSTITUTE(SUBSTITUTE(SUBSTITUTE(TRIM(O3357),"/","|"),"(","|"),"（","|"),";","|"),"；","|")&amp;"|")-1))))*1000/IF(ISNUMBER(Q3357),Q3357,IFERROR(VALUE(Q3357),VALUE(LEFT(TRIM(Q3357),FIND("|",SUBSTITUTE(SUBSTITUTE(SUBSTITUTE(SUBSTITUTE(SUBSTITUTE(TRIM(Q3357),"/","|"),"(","|"),"（","|"),";","|"),"；","|")&amp;"|")-1)))),""),"")</x:f>
      </x:c>
      <x:c r="AJ3357" s="14" t="str">
        <x:f>IF(AI3357="","","非称重实测")</x:f>
      </x:c>
      <x:c r="AK3357" s="14" t="str"/>
      <x:c r="AL3357" s="14" t="str">
        <x:v>v3.4.6-candidate</x:v>
      </x:c>
    </x:row>
    <x:row r="3358">
      <x:c r="A3358" t="n">
        <x:v>398</x:v>
      </x:c>
      <x:c r="B3358" t="str">
        <x:v>CC6480CW23JPHEV</x:v>
      </x:c>
      <x:c r="C3358" t="str">
        <x:v>哈弗牌</x:v>
      </x:c>
      <x:c r="D3358" t="str">
        <x:v>长城汽车股份有限公司</x:v>
      </x:c>
      <x:c r="E3358" t="str">
        <x:v>哈弗猛龙</x:v>
      </x:c>
      <x:c r="F3358"/>
      <x:c r="G3358"/>
      <x:c r="H3358" t="str">
        <x:v>插电式混合动力多用途乘用车</x:v>
      </x:c>
      <x:c r="I3358" t="str">
        <x:v>SUV-C</x:v>
      </x:c>
      <x:c r="J3358" t="str">
        <x:v>PHEV</x:v>
      </x:c>
      <x:c r="K3358" t="str">
        <x:v>否</x:v>
      </x:c>
      <x:c r="L3358" t="str">
        <x:v>2135</x:v>
      </x:c>
      <x:c r="M3358" t="n">
        <x:v>2738</x:v>
      </x:c>
      <x:c r="N3358" t="str">
        <x:v>115</x:v>
      </x:c>
      <x:c r="O3358" t="n">
        <x:v>27.8</x:v>
      </x:c>
      <x:c r="P3358" t="str">
        <x:v>镍钴锰酸锂蓄电池</x:v>
      </x:c>
      <x:c r="Q3358" t="n">
        <x:v>140</x:v>
      </x:c>
      <x:c r="R3358" t="n">
        <x:v>24.17</x:v>
      </x:c>
      <x:c r="S3358" t="str">
        <x:v>112</x:v>
      </x:c>
      <x:c r="T3358" t="n">
        <x:v>112</x:v>
      </x:c>
      <x:c r="U3358"/>
      <x:c r="V3358"/>
      <x:c r="W3358"/>
      <x:c r="X3358" t="str">
        <x:v>6.09</x:v>
      </x:c>
      <x:c r="Y3358"/>
      <x:c r="Z3358" t="n">
        <x:v>1499</x:v>
      </x:c>
      <x:c r="AA3358" t="n">
        <x:v>115</x:v>
      </x:c>
      <x:c r="AB3358" t="str">
        <x:v>长城汽车股份有限公司</x:v>
      </x:c>
      <x:c r="AC3358" t="str">
        <x:v>GW4B15M</x:v>
      </x:c>
      <x:c r="AD3358" t="str">
        <x:v>PHEV_新批次</x:v>
      </x:c>
      <x:c r="AE3358" s="14" t="str"/>
      <x:c r="AF3358" s="14" t="str"/>
      <x:c r="AG3358" s="14" t="str">
        <x:v>待OCR/外部证据：原字段为空</x:v>
      </x:c>
      <x:c r="AH3358" s="15" t="n">
        <x:f>IF(R3358&lt;&gt;"",R3358,IFERROR(IF(AND(IF(ISNUMBER(O3358),O3358,IFERROR(VALUE(O3358),VALUE(LEFT(TRIM(O3358),FIND("|",SUBSTITUTE(SUBSTITUTE(SUBSTITUTE(SUBSTITUTE(SUBSTITUTE(TRIM(O3358),"/","|"),"(","|"),"（","|"),";","|"),"；","|")&amp;"|")-1))))*100/IF(ISNUMBER(N3358),N3358,IFERROR(VALUE(N3358),VALUE(LEFT(TRIM(N3358),FIND("|",SUBSTITUTE(SUBSTITUTE(SUBSTITUTE(SUBSTITUTE(SUBSTITUTE(TRIM(N3358),"/","|"),"(","|"),"（","|"),";","|"),"；","|")&amp;"|")-1))))&gt;=3,IF(ISNUMBER(O3358),O3358,IFERROR(VALUE(O3358),VALUE(LEFT(TRIM(O3358),FIND("|",SUBSTITUTE(SUBSTITUTE(SUBSTITUTE(SUBSTITUTE(SUBSTITUTE(TRIM(O3358),"/","|"),"(","|"),"（","|"),";","|"),"；","|")&amp;"|")-1))))*100/IF(ISNUMBER(N3358),N3358,IFERROR(VALUE(N3358),VALUE(LEFT(TRIM(N3358),FIND("|",SUBSTITUTE(SUBSTITUTE(SUBSTITUTE(SUBSTITUTE(SUBSTITUTE(TRIM(N3358),"/","|"),"(","|"),"（","|"),";","|"),"；","|")&amp;"|")-1))))&lt;=40),IF(ISNUMBER(O3358),O3358,IFERROR(VALUE(O3358),VALUE(LEFT(TRIM(O3358),FIND("|",SUBSTITUTE(SUBSTITUTE(SUBSTITUTE(SUBSTITUTE(SUBSTITUTE(TRIM(O3358),"/","|"),"(","|"),"（","|"),";","|"),"；","|")&amp;"|")-1))))*100/IF(ISNUMBER(N3358),N3358,IFERROR(VALUE(N3358),VALUE(LEFT(TRIM(N3358),FIND("|",SUBSTITUTE(SUBSTITUTE(SUBSTITUTE(SUBSTITUTE(SUBSTITUTE(TRIM(N3358),"/","|"),"(","|"),"（","|"),";","|"),"；","|")&amp;"|")-1)))),""),""))</x:f>
        <x:v>24.17</x:v>
      </x:c>
      <x:c r="AI3358" s="15" t="str">
        <x:f>IFERROR(IF(AND(IF(ISNUMBER(O3358),O3358,IFERROR(VALUE(O3358),VALUE(LEFT(TRIM(O3358),FIND("|",SUBSTITUTE(SUBSTITUTE(SUBSTITUTE(SUBSTITUTE(SUBSTITUTE(TRIM(O3358),"/","|"),"(","|"),"（","|"),";","|"),"；","|")&amp;"|")-1))))&gt;=75,IF(ISNUMBER(O3358),O3358,IFERROR(VALUE(O3358),VALUE(LEFT(TRIM(O3358),FIND("|",SUBSTITUTE(SUBSTITUTE(SUBSTITUTE(SUBSTITUTE(SUBSTITUTE(TRIM(O3358),"/","|"),"(","|"),"（","|"),";","|"),"；","|")&amp;"|")-1))))&lt;=85,IF(ISNUMBER(Q3358),Q3358,IFERROR(VALUE(Q3358),VALUE(LEFT(TRIM(Q3358),FIND("|",SUBSTITUTE(SUBSTITUTE(SUBSTITUTE(SUBSTITUTE(SUBSTITUTE(TRIM(Q3358),"/","|"),"(","|"),"（","|"),";","|"),"；","|")&amp;"|")-1))))&gt;0),IF(ISNUMBER(O3358),O3358,IFERROR(VALUE(O3358),VALUE(LEFT(TRIM(O3358),FIND("|",SUBSTITUTE(SUBSTITUTE(SUBSTITUTE(SUBSTITUTE(SUBSTITUTE(TRIM(O3358),"/","|"),"(","|"),"（","|"),";","|"),"；","|")&amp;"|")-1))))*1000/IF(ISNUMBER(Q3358),Q3358,IFERROR(VALUE(Q3358),VALUE(LEFT(TRIM(Q3358),FIND("|",SUBSTITUTE(SUBSTITUTE(SUBSTITUTE(SUBSTITUTE(SUBSTITUTE(TRIM(Q3358),"/","|"),"(","|"),"（","|"),";","|"),"；","|")&amp;"|")-1)))),""),"")</x:f>
      </x:c>
      <x:c r="AJ3358" s="14" t="str">
        <x:f>IF(AI3358="","","非称重实测")</x:f>
      </x:c>
      <x:c r="AK3358" s="14" t="str"/>
      <x:c r="AL3358" s="14" t="str">
        <x:v>v3.4.6-candidate</x:v>
      </x:c>
    </x:row>
    <x:row r="3359">
      <x:c r="A3359" t="n">
        <x:v>398</x:v>
      </x:c>
      <x:c r="B3359" t="str">
        <x:v>CC6490CW23DPHEV</x:v>
      </x:c>
      <x:c r="C3359" t="str">
        <x:v>哈弗牌</x:v>
      </x:c>
      <x:c r="D3359" t="str">
        <x:v>长城汽车股份有限公司</x:v>
      </x:c>
      <x:c r="E3359" t="str">
        <x:v>哈弗猛龙 V7 PLUS</x:v>
      </x:c>
      <x:c r="F3359"/>
      <x:c r="G3359"/>
      <x:c r="H3359" t="str">
        <x:v>插电式混合动力多用途乘用车</x:v>
      </x:c>
      <x:c r="I3359" t="str">
        <x:v>SUV-C</x:v>
      </x:c>
      <x:c r="J3359" t="str">
        <x:v>PHEV</x:v>
      </x:c>
      <x:c r="K3359" t="str">
        <x:v>否</x:v>
      </x:c>
      <x:c r="L3359" t="str">
        <x:v>2160</x:v>
      </x:c>
      <x:c r="M3359" t="n">
        <x:v>2850</x:v>
      </x:c>
      <x:c r="N3359" t="str">
        <x:v>112</x:v>
      </x:c>
      <x:c r="O3359" t="n">
        <x:v>27.54</x:v>
      </x:c>
      <x:c r="P3359" t="str">
        <x:v>磷酸铁锂蓄电池</x:v>
      </x:c>
      <x:c r="Q3359" t="n">
        <x:v>140</x:v>
      </x:c>
      <x:c r="R3359" t="n">
        <x:v>24.59</x:v>
      </x:c>
      <x:c r="S3359" t="str">
        <x:v>112</x:v>
      </x:c>
      <x:c r="T3359" t="n">
        <x:v>112</x:v>
      </x:c>
      <x:c r="U3359"/>
      <x:c r="V3359"/>
      <x:c r="W3359"/>
      <x:c r="X3359" t="str">
        <x:v>6.35</x:v>
      </x:c>
      <x:c r="Y3359" t="n">
        <x:v>5</x:v>
      </x:c>
      <x:c r="Z3359" t="n">
        <x:v>1499</x:v>
      </x:c>
      <x:c r="AA3359" t="n">
        <x:v>115</x:v>
      </x:c>
      <x:c r="AB3359" t="str">
        <x:v>长城汽车股份有限公司</x:v>
      </x:c>
      <x:c r="AC3359" t="str">
        <x:v>GW4B15M</x:v>
      </x:c>
      <x:c r="AD3359" t="str">
        <x:v>PHEV_新批次</x:v>
      </x:c>
      <x:c r="AE3359" s="14" t="str"/>
      <x:c r="AF3359" s="14" t="str"/>
      <x:c r="AG3359" s="14" t="str">
        <x:v>待OCR/外部证据：原字段为空</x:v>
      </x:c>
      <x:c r="AH3359" s="15" t="n">
        <x:f>IF(R3359&lt;&gt;"",R3359,IFERROR(IF(AND(IF(ISNUMBER(O3359),O3359,IFERROR(VALUE(O3359),VALUE(LEFT(TRIM(O3359),FIND("|",SUBSTITUTE(SUBSTITUTE(SUBSTITUTE(SUBSTITUTE(SUBSTITUTE(TRIM(O3359),"/","|"),"(","|"),"（","|"),";","|"),"；","|")&amp;"|")-1))))*100/IF(ISNUMBER(N3359),N3359,IFERROR(VALUE(N3359),VALUE(LEFT(TRIM(N3359),FIND("|",SUBSTITUTE(SUBSTITUTE(SUBSTITUTE(SUBSTITUTE(SUBSTITUTE(TRIM(N3359),"/","|"),"(","|"),"（","|"),";","|"),"；","|")&amp;"|")-1))))&gt;=3,IF(ISNUMBER(O3359),O3359,IFERROR(VALUE(O3359),VALUE(LEFT(TRIM(O3359),FIND("|",SUBSTITUTE(SUBSTITUTE(SUBSTITUTE(SUBSTITUTE(SUBSTITUTE(TRIM(O3359),"/","|"),"(","|"),"（","|"),";","|"),"；","|")&amp;"|")-1))))*100/IF(ISNUMBER(N3359),N3359,IFERROR(VALUE(N3359),VALUE(LEFT(TRIM(N3359),FIND("|",SUBSTITUTE(SUBSTITUTE(SUBSTITUTE(SUBSTITUTE(SUBSTITUTE(TRIM(N3359),"/","|"),"(","|"),"（","|"),";","|"),"；","|")&amp;"|")-1))))&lt;=40),IF(ISNUMBER(O3359),O3359,IFERROR(VALUE(O3359),VALUE(LEFT(TRIM(O3359),FIND("|",SUBSTITUTE(SUBSTITUTE(SUBSTITUTE(SUBSTITUTE(SUBSTITUTE(TRIM(O3359),"/","|"),"(","|"),"（","|"),";","|"),"；","|")&amp;"|")-1))))*100/IF(ISNUMBER(N3359),N3359,IFERROR(VALUE(N3359),VALUE(LEFT(TRIM(N3359),FIND("|",SUBSTITUTE(SUBSTITUTE(SUBSTITUTE(SUBSTITUTE(SUBSTITUTE(TRIM(N3359),"/","|"),"(","|"),"（","|"),";","|"),"；","|")&amp;"|")-1)))),""),""))</x:f>
        <x:v>24.59</x:v>
      </x:c>
      <x:c r="AI3359" s="15" t="str">
        <x:f>IFERROR(IF(AND(IF(ISNUMBER(O3359),O3359,IFERROR(VALUE(O3359),VALUE(LEFT(TRIM(O3359),FIND("|",SUBSTITUTE(SUBSTITUTE(SUBSTITUTE(SUBSTITUTE(SUBSTITUTE(TRIM(O3359),"/","|"),"(","|"),"（","|"),";","|"),"；","|")&amp;"|")-1))))&gt;=75,IF(ISNUMBER(O3359),O3359,IFERROR(VALUE(O3359),VALUE(LEFT(TRIM(O3359),FIND("|",SUBSTITUTE(SUBSTITUTE(SUBSTITUTE(SUBSTITUTE(SUBSTITUTE(TRIM(O3359),"/","|"),"(","|"),"（","|"),";","|"),"；","|")&amp;"|")-1))))&lt;=85,IF(ISNUMBER(Q3359),Q3359,IFERROR(VALUE(Q3359),VALUE(LEFT(TRIM(Q3359),FIND("|",SUBSTITUTE(SUBSTITUTE(SUBSTITUTE(SUBSTITUTE(SUBSTITUTE(TRIM(Q3359),"/","|"),"(","|"),"（","|"),";","|"),"；","|")&amp;"|")-1))))&gt;0),IF(ISNUMBER(O3359),O3359,IFERROR(VALUE(O3359),VALUE(LEFT(TRIM(O3359),FIND("|",SUBSTITUTE(SUBSTITUTE(SUBSTITUTE(SUBSTITUTE(SUBSTITUTE(TRIM(O3359),"/","|"),"(","|"),"（","|"),";","|"),"；","|")&amp;"|")-1))))*1000/IF(ISNUMBER(Q3359),Q3359,IFERROR(VALUE(Q3359),VALUE(LEFT(TRIM(Q3359),FIND("|",SUBSTITUTE(SUBSTITUTE(SUBSTITUTE(SUBSTITUTE(SUBSTITUTE(TRIM(Q3359),"/","|"),"(","|"),"（","|"),";","|"),"；","|")&amp;"|")-1)))),""),"")</x:f>
      </x:c>
      <x:c r="AJ3359" s="14" t="str">
        <x:f>IF(AI3359="","","非称重实测")</x:f>
      </x:c>
      <x:c r="AK3359" s="14" t="str"/>
      <x:c r="AL3359" s="14" t="str">
        <x:v>v3.4.6-candidate</x:v>
      </x:c>
    </x:row>
    <x:row r="3360">
      <x:c r="A3360" t="n">
        <x:v>398</x:v>
      </x:c>
      <x:c r="B3360" t="str">
        <x:v>CC6490CW23EPHEV</x:v>
      </x:c>
      <x:c r="C3360" t="str">
        <x:v>哈弗牌</x:v>
      </x:c>
      <x:c r="D3360" t="str">
        <x:v>长城汽车股份有限公司</x:v>
      </x:c>
      <x:c r="E3360" t="str">
        <x:v>哈弗猛龙 V7 PLUS</x:v>
      </x:c>
      <x:c r="F3360"/>
      <x:c r="G3360"/>
      <x:c r="H3360" t="str">
        <x:v>插电式混合动力多用途乘用车</x:v>
      </x:c>
      <x:c r="I3360" t="str">
        <x:v>SUV-C</x:v>
      </x:c>
      <x:c r="J3360" t="str">
        <x:v>PHEV</x:v>
      </x:c>
      <x:c r="K3360" t="str">
        <x:v>否</x:v>
      </x:c>
      <x:c r="L3360" t="str">
        <x:v>2160</x:v>
      </x:c>
      <x:c r="M3360" t="n">
        <x:v>2850</x:v>
      </x:c>
      <x:c r="N3360" t="str">
        <x:v>150</x:v>
      </x:c>
      <x:c r="O3360" t="n">
        <x:v>35.43</x:v>
      </x:c>
      <x:c r="P3360" t="str">
        <x:v>镍钴锰酸锂蓄电池</x:v>
      </x:c>
      <x:c r="Q3360" t="n">
        <x:v>140</x:v>
      </x:c>
      <x:c r="R3360" t="n">
        <x:v>23.62</x:v>
      </x:c>
      <x:c r="S3360" t="str">
        <x:v>112</x:v>
      </x:c>
      <x:c r="T3360" t="n">
        <x:v>112</x:v>
      </x:c>
      <x:c r="U3360"/>
      <x:c r="V3360"/>
      <x:c r="W3360"/>
      <x:c r="X3360" t="str">
        <x:v>6.35</x:v>
      </x:c>
      <x:c r="Y3360" t="n">
        <x:v>5</x:v>
      </x:c>
      <x:c r="Z3360" t="n">
        <x:v>1499</x:v>
      </x:c>
      <x:c r="AA3360" t="n">
        <x:v>115</x:v>
      </x:c>
      <x:c r="AB3360" t="str">
        <x:v>长城汽车股份有限公司</x:v>
      </x:c>
      <x:c r="AC3360" t="str">
        <x:v>GW4B15M</x:v>
      </x:c>
      <x:c r="AD3360" t="str">
        <x:v>PHEV_新批次</x:v>
      </x:c>
      <x:c r="AE3360" s="14" t="str"/>
      <x:c r="AF3360" s="14" t="str"/>
      <x:c r="AG3360" s="14" t="str">
        <x:v>待OCR/外部证据：原字段为空</x:v>
      </x:c>
      <x:c r="AH3360" s="15" t="n">
        <x:f>IF(R3360&lt;&gt;"",R3360,IFERROR(IF(AND(IF(ISNUMBER(O3360),O3360,IFERROR(VALUE(O3360),VALUE(LEFT(TRIM(O3360),FIND("|",SUBSTITUTE(SUBSTITUTE(SUBSTITUTE(SUBSTITUTE(SUBSTITUTE(TRIM(O3360),"/","|"),"(","|"),"（","|"),";","|"),"；","|")&amp;"|")-1))))*100/IF(ISNUMBER(N3360),N3360,IFERROR(VALUE(N3360),VALUE(LEFT(TRIM(N3360),FIND("|",SUBSTITUTE(SUBSTITUTE(SUBSTITUTE(SUBSTITUTE(SUBSTITUTE(TRIM(N3360),"/","|"),"(","|"),"（","|"),";","|"),"；","|")&amp;"|")-1))))&gt;=3,IF(ISNUMBER(O3360),O3360,IFERROR(VALUE(O3360),VALUE(LEFT(TRIM(O3360),FIND("|",SUBSTITUTE(SUBSTITUTE(SUBSTITUTE(SUBSTITUTE(SUBSTITUTE(TRIM(O3360),"/","|"),"(","|"),"（","|"),";","|"),"；","|")&amp;"|")-1))))*100/IF(ISNUMBER(N3360),N3360,IFERROR(VALUE(N3360),VALUE(LEFT(TRIM(N3360),FIND("|",SUBSTITUTE(SUBSTITUTE(SUBSTITUTE(SUBSTITUTE(SUBSTITUTE(TRIM(N3360),"/","|"),"(","|"),"（","|"),";","|"),"；","|")&amp;"|")-1))))&lt;=40),IF(ISNUMBER(O3360),O3360,IFERROR(VALUE(O3360),VALUE(LEFT(TRIM(O3360),FIND("|",SUBSTITUTE(SUBSTITUTE(SUBSTITUTE(SUBSTITUTE(SUBSTITUTE(TRIM(O3360),"/","|"),"(","|"),"（","|"),";","|"),"；","|")&amp;"|")-1))))*100/IF(ISNUMBER(N3360),N3360,IFERROR(VALUE(N3360),VALUE(LEFT(TRIM(N3360),FIND("|",SUBSTITUTE(SUBSTITUTE(SUBSTITUTE(SUBSTITUTE(SUBSTITUTE(TRIM(N3360),"/","|"),"(","|"),"（","|"),";","|"),"；","|")&amp;"|")-1)))),""),""))</x:f>
        <x:v>23.62</x:v>
      </x:c>
      <x:c r="AI3360" s="15" t="str">
        <x:f>IFERROR(IF(AND(IF(ISNUMBER(O3360),O3360,IFERROR(VALUE(O3360),VALUE(LEFT(TRIM(O3360),FIND("|",SUBSTITUTE(SUBSTITUTE(SUBSTITUTE(SUBSTITUTE(SUBSTITUTE(TRIM(O3360),"/","|"),"(","|"),"（","|"),";","|"),"；","|")&amp;"|")-1))))&gt;=75,IF(ISNUMBER(O3360),O3360,IFERROR(VALUE(O3360),VALUE(LEFT(TRIM(O3360),FIND("|",SUBSTITUTE(SUBSTITUTE(SUBSTITUTE(SUBSTITUTE(SUBSTITUTE(TRIM(O3360),"/","|"),"(","|"),"（","|"),";","|"),"；","|")&amp;"|")-1))))&lt;=85,IF(ISNUMBER(Q3360),Q3360,IFERROR(VALUE(Q3360),VALUE(LEFT(TRIM(Q3360),FIND("|",SUBSTITUTE(SUBSTITUTE(SUBSTITUTE(SUBSTITUTE(SUBSTITUTE(TRIM(Q3360),"/","|"),"(","|"),"（","|"),";","|"),"；","|")&amp;"|")-1))))&gt;0),IF(ISNUMBER(O3360),O3360,IFERROR(VALUE(O3360),VALUE(LEFT(TRIM(O3360),FIND("|",SUBSTITUTE(SUBSTITUTE(SUBSTITUTE(SUBSTITUTE(SUBSTITUTE(TRIM(O3360),"/","|"),"(","|"),"（","|"),";","|"),"；","|")&amp;"|")-1))))*1000/IF(ISNUMBER(Q3360),Q3360,IFERROR(VALUE(Q3360),VALUE(LEFT(TRIM(Q3360),FIND("|",SUBSTITUTE(SUBSTITUTE(SUBSTITUTE(SUBSTITUTE(SUBSTITUTE(TRIM(Q3360),"/","|"),"(","|"),"（","|"),";","|"),"；","|")&amp;"|")-1)))),""),"")</x:f>
      </x:c>
      <x:c r="AJ3360" s="14" t="str">
        <x:f>IF(AI3360="","","非称重实测")</x:f>
      </x:c>
      <x:c r="AK3360" s="14" t="str"/>
      <x:c r="AL3360" s="14" t="str">
        <x:v>v3.4.6-candidate</x:v>
      </x:c>
    </x:row>
    <x:row r="3361">
      <x:c r="A3361" t="n">
        <x:v>398</x:v>
      </x:c>
      <x:c r="B3361" t="str">
        <x:v>CC6490CW23HPHEV</x:v>
      </x:c>
      <x:c r="C3361" t="str">
        <x:v>哈弗牌</x:v>
      </x:c>
      <x:c r="D3361" t="str">
        <x:v>长城汽车股份有限公司</x:v>
      </x:c>
      <x:c r="E3361" t="str">
        <x:v>哈弗猛龙 V7 PLUS</x:v>
      </x:c>
      <x:c r="F3361"/>
      <x:c r="G3361"/>
      <x:c r="H3361" t="str">
        <x:v>插电式混合动力多用途乘用车</x:v>
      </x:c>
      <x:c r="I3361" t="str">
        <x:v>SUV-C</x:v>
      </x:c>
      <x:c r="J3361" t="str">
        <x:v>PHEV</x:v>
      </x:c>
      <x:c r="K3361" t="str">
        <x:v>否</x:v>
      </x:c>
      <x:c r="L3361" t="str">
        <x:v>2070</x:v>
      </x:c>
      <x:c r="M3361" t="n">
        <x:v>2850</x:v>
      </x:c>
      <x:c r="N3361" t="str">
        <x:v>80</x:v>
      </x:c>
      <x:c r="O3361" t="n">
        <x:v>18.74</x:v>
      </x:c>
      <x:c r="P3361" t="str">
        <x:v>磷酸铁锂蓄电池</x:v>
      </x:c>
      <x:c r="Q3361" t="n">
        <x:v>140</x:v>
      </x:c>
      <x:c r="R3361" t="n">
        <x:v>23.42</x:v>
      </x:c>
      <x:c r="S3361" t="str">
        <x:v>112</x:v>
      </x:c>
      <x:c r="T3361" t="n">
        <x:v>112</x:v>
      </x:c>
      <x:c r="U3361"/>
      <x:c r="V3361"/>
      <x:c r="W3361"/>
      <x:c r="X3361" t="str">
        <x:v>6.12</x:v>
      </x:c>
      <x:c r="Y3361" t="n">
        <x:v>5</x:v>
      </x:c>
      <x:c r="Z3361" t="n">
        <x:v>1499</x:v>
      </x:c>
      <x:c r="AA3361" t="n">
        <x:v>115</x:v>
      </x:c>
      <x:c r="AB3361" t="str">
        <x:v>长城汽车股份有限公司</x:v>
      </x:c>
      <x:c r="AC3361" t="str">
        <x:v>GW4B15M</x:v>
      </x:c>
      <x:c r="AD3361" t="str">
        <x:v>PHEV_新批次</x:v>
      </x:c>
      <x:c r="AE3361" s="14" t="str"/>
      <x:c r="AF3361" s="14" t="str"/>
      <x:c r="AG3361" s="14" t="str">
        <x:v>待OCR/外部证据：原字段为空</x:v>
      </x:c>
      <x:c r="AH3361" s="15" t="n">
        <x:f>IF(R3361&lt;&gt;"",R3361,IFERROR(IF(AND(IF(ISNUMBER(O3361),O3361,IFERROR(VALUE(O3361),VALUE(LEFT(TRIM(O3361),FIND("|",SUBSTITUTE(SUBSTITUTE(SUBSTITUTE(SUBSTITUTE(SUBSTITUTE(TRIM(O3361),"/","|"),"(","|"),"（","|"),";","|"),"；","|")&amp;"|")-1))))*100/IF(ISNUMBER(N3361),N3361,IFERROR(VALUE(N3361),VALUE(LEFT(TRIM(N3361),FIND("|",SUBSTITUTE(SUBSTITUTE(SUBSTITUTE(SUBSTITUTE(SUBSTITUTE(TRIM(N3361),"/","|"),"(","|"),"（","|"),";","|"),"；","|")&amp;"|")-1))))&gt;=3,IF(ISNUMBER(O3361),O3361,IFERROR(VALUE(O3361),VALUE(LEFT(TRIM(O3361),FIND("|",SUBSTITUTE(SUBSTITUTE(SUBSTITUTE(SUBSTITUTE(SUBSTITUTE(TRIM(O3361),"/","|"),"(","|"),"（","|"),";","|"),"；","|")&amp;"|")-1))))*100/IF(ISNUMBER(N3361),N3361,IFERROR(VALUE(N3361),VALUE(LEFT(TRIM(N3361),FIND("|",SUBSTITUTE(SUBSTITUTE(SUBSTITUTE(SUBSTITUTE(SUBSTITUTE(TRIM(N3361),"/","|"),"(","|"),"（","|"),";","|"),"；","|")&amp;"|")-1))))&lt;=40),IF(ISNUMBER(O3361),O3361,IFERROR(VALUE(O3361),VALUE(LEFT(TRIM(O3361),FIND("|",SUBSTITUTE(SUBSTITUTE(SUBSTITUTE(SUBSTITUTE(SUBSTITUTE(TRIM(O3361),"/","|"),"(","|"),"（","|"),";","|"),"；","|")&amp;"|")-1))))*100/IF(ISNUMBER(N3361),N3361,IFERROR(VALUE(N3361),VALUE(LEFT(TRIM(N3361),FIND("|",SUBSTITUTE(SUBSTITUTE(SUBSTITUTE(SUBSTITUTE(SUBSTITUTE(TRIM(N3361),"/","|"),"(","|"),"（","|"),";","|"),"；","|")&amp;"|")-1)))),""),""))</x:f>
        <x:v>23.42</x:v>
      </x:c>
      <x:c r="AI3361" s="15" t="str">
        <x:f>IFERROR(IF(AND(IF(ISNUMBER(O3361),O3361,IFERROR(VALUE(O3361),VALUE(LEFT(TRIM(O3361),FIND("|",SUBSTITUTE(SUBSTITUTE(SUBSTITUTE(SUBSTITUTE(SUBSTITUTE(TRIM(O3361),"/","|"),"(","|"),"（","|"),";","|"),"；","|")&amp;"|")-1))))&gt;=75,IF(ISNUMBER(O3361),O3361,IFERROR(VALUE(O3361),VALUE(LEFT(TRIM(O3361),FIND("|",SUBSTITUTE(SUBSTITUTE(SUBSTITUTE(SUBSTITUTE(SUBSTITUTE(TRIM(O3361),"/","|"),"(","|"),"（","|"),";","|"),"；","|")&amp;"|")-1))))&lt;=85,IF(ISNUMBER(Q3361),Q3361,IFERROR(VALUE(Q3361),VALUE(LEFT(TRIM(Q3361),FIND("|",SUBSTITUTE(SUBSTITUTE(SUBSTITUTE(SUBSTITUTE(SUBSTITUTE(TRIM(Q3361),"/","|"),"(","|"),"（","|"),";","|"),"；","|")&amp;"|")-1))))&gt;0),IF(ISNUMBER(O3361),O3361,IFERROR(VALUE(O3361),VALUE(LEFT(TRIM(O3361),FIND("|",SUBSTITUTE(SUBSTITUTE(SUBSTITUTE(SUBSTITUTE(SUBSTITUTE(TRIM(O3361),"/","|"),"(","|"),"（","|"),";","|"),"；","|")&amp;"|")-1))))*1000/IF(ISNUMBER(Q3361),Q3361,IFERROR(VALUE(Q3361),VALUE(LEFT(TRIM(Q3361),FIND("|",SUBSTITUTE(SUBSTITUTE(SUBSTITUTE(SUBSTITUTE(SUBSTITUTE(TRIM(Q3361),"/","|"),"(","|"),"（","|"),";","|"),"；","|")&amp;"|")-1)))),""),"")</x:f>
      </x:c>
      <x:c r="AJ3361" s="14" t="str">
        <x:f>IF(AI3361="","","非称重实测")</x:f>
      </x:c>
      <x:c r="AK3361" s="14" t="str"/>
      <x:c r="AL3361" s="14" t="str">
        <x:v>v3.4.6-candidate</x:v>
      </x:c>
    </x:row>
    <x:row r="3362">
      <x:c r="A3362" t="n">
        <x:v>398</x:v>
      </x:c>
      <x:c r="B3362" t="str">
        <x:v>CSA6489YFSHEV3</x:v>
      </x:c>
      <x:c r="C3362" t="str">
        <x:v>尚界牌</x:v>
      </x:c>
      <x:c r="D3362"/>
      <x:c r="E3362" t="str">
        <x:v>尚界 H5</x:v>
      </x:c>
      <x:c r="F3362"/>
      <x:c r="G3362"/>
      <x:c r="H3362" t="str">
        <x:v>插电式增程混合动力运动型乘用车</x:v>
      </x:c>
      <x:c r="I3362" t="str">
        <x:v>SUV-C</x:v>
      </x:c>
      <x:c r="J3362" t="str">
        <x:v>PHEV</x:v>
      </x:c>
      <x:c r="K3362" t="str">
        <x:v>否</x:v>
      </x:c>
      <x:c r="L3362" t="str">
        <x:v>2000</x:v>
      </x:c>
      <x:c r="M3362" t="n">
        <x:v>2840</x:v>
      </x:c>
      <x:c r="N3362" t="str">
        <x:v>181</x:v>
      </x:c>
      <x:c r="O3362" t="n">
        <x:v>32.6</x:v>
      </x:c>
      <x:c r="P3362" t="str">
        <x:v>磷酸铁锂电池</x:v>
      </x:c>
      <x:c r="Q3362" t="n">
        <x:v>140</x:v>
      </x:c>
      <x:c r="R3362" t="n">
        <x:v>18.01</x:v>
      </x:c>
      <x:c r="S3362" t="str">
        <x:v>150</x:v>
      </x:c>
      <x:c r="T3362" t="n">
        <x:v>150</x:v>
      </x:c>
      <x:c r="U3362"/>
      <x:c r="V3362"/>
      <x:c r="W3362"/>
      <x:c r="X3362" t="str">
        <x:v>5.19</x:v>
      </x:c>
      <x:c r="Y3362"/>
      <x:c r="Z3362" t="n">
        <x:v>1498</x:v>
      </x:c>
      <x:c r="AA3362" t="n">
        <x:v>72</x:v>
      </x:c>
      <x:c r="AB3362" t="str">
        <x:v>上海汽车集团股份有限公司</x:v>
      </x:c>
      <x:c r="AC3362" t="str">
        <x:v>15FMC</x:v>
      </x:c>
      <x:c r="AD3362" t="str">
        <x:v>PHEV_新批次</x:v>
      </x:c>
      <x:c r="AE3362" s="14" t="str"/>
      <x:c r="AF3362" s="14" t="str"/>
      <x:c r="AG3362" s="14" t="str">
        <x:v>待OCR/外部证据：原字段为空</x:v>
      </x:c>
      <x:c r="AH3362" s="15" t="n">
        <x:f>IF(R3362&lt;&gt;"",R3362,IFERROR(IF(AND(IF(ISNUMBER(O3362),O3362,IFERROR(VALUE(O3362),VALUE(LEFT(TRIM(O3362),FIND("|",SUBSTITUTE(SUBSTITUTE(SUBSTITUTE(SUBSTITUTE(SUBSTITUTE(TRIM(O3362),"/","|"),"(","|"),"（","|"),";","|"),"；","|")&amp;"|")-1))))*100/IF(ISNUMBER(N3362),N3362,IFERROR(VALUE(N3362),VALUE(LEFT(TRIM(N3362),FIND("|",SUBSTITUTE(SUBSTITUTE(SUBSTITUTE(SUBSTITUTE(SUBSTITUTE(TRIM(N3362),"/","|"),"(","|"),"（","|"),";","|"),"；","|")&amp;"|")-1))))&gt;=3,IF(ISNUMBER(O3362),O3362,IFERROR(VALUE(O3362),VALUE(LEFT(TRIM(O3362),FIND("|",SUBSTITUTE(SUBSTITUTE(SUBSTITUTE(SUBSTITUTE(SUBSTITUTE(TRIM(O3362),"/","|"),"(","|"),"（","|"),";","|"),"；","|")&amp;"|")-1))))*100/IF(ISNUMBER(N3362),N3362,IFERROR(VALUE(N3362),VALUE(LEFT(TRIM(N3362),FIND("|",SUBSTITUTE(SUBSTITUTE(SUBSTITUTE(SUBSTITUTE(SUBSTITUTE(TRIM(N3362),"/","|"),"(","|"),"（","|"),";","|"),"；","|")&amp;"|")-1))))&lt;=40),IF(ISNUMBER(O3362),O3362,IFERROR(VALUE(O3362),VALUE(LEFT(TRIM(O3362),FIND("|",SUBSTITUTE(SUBSTITUTE(SUBSTITUTE(SUBSTITUTE(SUBSTITUTE(TRIM(O3362),"/","|"),"(","|"),"（","|"),";","|"),"；","|")&amp;"|")-1))))*100/IF(ISNUMBER(N3362),N3362,IFERROR(VALUE(N3362),VALUE(LEFT(TRIM(N3362),FIND("|",SUBSTITUTE(SUBSTITUTE(SUBSTITUTE(SUBSTITUTE(SUBSTITUTE(TRIM(N3362),"/","|"),"(","|"),"（","|"),";","|"),"；","|")&amp;"|")-1)))),""),""))</x:f>
        <x:v>18.01</x:v>
      </x:c>
      <x:c r="AI3362" s="15" t="str">
        <x:f>IFERROR(IF(AND(IF(ISNUMBER(O3362),O3362,IFERROR(VALUE(O3362),VALUE(LEFT(TRIM(O3362),FIND("|",SUBSTITUTE(SUBSTITUTE(SUBSTITUTE(SUBSTITUTE(SUBSTITUTE(TRIM(O3362),"/","|"),"(","|"),"（","|"),";","|"),"；","|")&amp;"|")-1))))&gt;=75,IF(ISNUMBER(O3362),O3362,IFERROR(VALUE(O3362),VALUE(LEFT(TRIM(O3362),FIND("|",SUBSTITUTE(SUBSTITUTE(SUBSTITUTE(SUBSTITUTE(SUBSTITUTE(TRIM(O3362),"/","|"),"(","|"),"（","|"),";","|"),"；","|")&amp;"|")-1))))&lt;=85,IF(ISNUMBER(Q3362),Q3362,IFERROR(VALUE(Q3362),VALUE(LEFT(TRIM(Q3362),FIND("|",SUBSTITUTE(SUBSTITUTE(SUBSTITUTE(SUBSTITUTE(SUBSTITUTE(TRIM(Q3362),"/","|"),"(","|"),"（","|"),";","|"),"；","|")&amp;"|")-1))))&gt;0),IF(ISNUMBER(O3362),O3362,IFERROR(VALUE(O3362),VALUE(LEFT(TRIM(O3362),FIND("|",SUBSTITUTE(SUBSTITUTE(SUBSTITUTE(SUBSTITUTE(SUBSTITUTE(TRIM(O3362),"/","|"),"(","|"),"（","|"),";","|"),"；","|")&amp;"|")-1))))*1000/IF(ISNUMBER(Q3362),Q3362,IFERROR(VALUE(Q3362),VALUE(LEFT(TRIM(Q3362),FIND("|",SUBSTITUTE(SUBSTITUTE(SUBSTITUTE(SUBSTITUTE(SUBSTITUTE(TRIM(Q3362),"/","|"),"(","|"),"（","|"),";","|"),"；","|")&amp;"|")-1)))),""),"")</x:f>
      </x:c>
      <x:c r="AJ3362" s="14" t="str">
        <x:f>IF(AI3362="","","非称重实测")</x:f>
      </x:c>
      <x:c r="AK3362" s="14" t="str"/>
      <x:c r="AL3362" s="14" t="str">
        <x:v>v3.4.6-candidate</x:v>
      </x:c>
    </x:row>
    <x:row r="3363">
      <x:c r="A3363" t="n">
        <x:v>398</x:v>
      </x:c>
      <x:c r="B3363" t="str">
        <x:v>CSA6531LFSHEV2</x:v>
      </x:c>
      <x:c r="C3363" t="str">
        <x:v>智己牌</x:v>
      </x:c>
      <x:c r="D3363"/>
      <x:c r="E3363" t="str">
        <x:v>LS9</x:v>
      </x:c>
      <x:c r="F3363"/>
      <x:c r="G3363"/>
      <x:c r="H3363" t="str">
        <x:v>插电式增程混合动力运动型乘用车</x:v>
      </x:c>
      <x:c r="I3363" t="str">
        <x:v>SUV-D</x:v>
      </x:c>
      <x:c r="J3363" t="str">
        <x:v>PHEV</x:v>
      </x:c>
      <x:c r="K3363" t="str">
        <x:v>可能</x:v>
      </x:c>
      <x:c r="L3363" t="n">
        <x:v>2670</x:v>
      </x:c>
      <x:c r="M3363" t="n">
        <x:v>3160</x:v>
      </x:c>
      <x:c r="N3363" t="str">
        <x:v>255</x:v>
      </x:c>
      <x:c r="O3363" t="n">
        <x:v>52.1</x:v>
      </x:c>
      <x:c r="P3363" t="str">
        <x:v>磷酸铁锂电池</x:v>
      </x:c>
      <x:c r="Q3363"/>
      <x:c r="R3363" t="n">
        <x:v>20.43</x:v>
      </x:c>
      <x:c r="S3363" t="str">
        <x:v>150 / 230</x:v>
      </x:c>
      <x:c r="T3363" t="n">
        <x:v>380</x:v>
      </x:c>
      <x:c r="U3363"/>
      <x:c r="V3363"/>
      <x:c r="W3363"/>
      <x:c r="X3363" t="str">
        <x:v>6.5</x:v>
      </x:c>
      <x:c r="Y3363"/>
      <x:c r="Z3363" t="n">
        <x:v>1496</x:v>
      </x:c>
      <x:c r="AA3363" t="n">
        <x:v>114</x:v>
      </x:c>
      <x:c r="AB3363" t="str">
        <x:v>上海汽车集团股份有限公司</x:v>
      </x:c>
      <x:c r="AC3363" t="str">
        <x:v>15FNE</x:v>
      </x:c>
      <x:c r="AD3363" t="str">
        <x:v>梳理补充_附件3-PHEV(408)</x:v>
      </x:c>
      <x:c r="AE3363" s="14" t="str"/>
      <x:c r="AF3363" s="14" t="str"/>
      <x:c r="AG3363" s="14" t="str">
        <x:v>待OCR/外部证据：原字段为空</x:v>
      </x:c>
      <x:c r="AH3363" s="15" t="n">
        <x:f>IF(R3363&lt;&gt;"",R3363,IFERROR(IF(AND(IF(ISNUMBER(O3363),O3363,IFERROR(VALUE(O3363),VALUE(LEFT(TRIM(O3363),FIND("|",SUBSTITUTE(SUBSTITUTE(SUBSTITUTE(SUBSTITUTE(SUBSTITUTE(TRIM(O3363),"/","|"),"(","|"),"（","|"),";","|"),"；","|")&amp;"|")-1))))*100/IF(ISNUMBER(N3363),N3363,IFERROR(VALUE(N3363),VALUE(LEFT(TRIM(N3363),FIND("|",SUBSTITUTE(SUBSTITUTE(SUBSTITUTE(SUBSTITUTE(SUBSTITUTE(TRIM(N3363),"/","|"),"(","|"),"（","|"),";","|"),"；","|")&amp;"|")-1))))&gt;=3,IF(ISNUMBER(O3363),O3363,IFERROR(VALUE(O3363),VALUE(LEFT(TRIM(O3363),FIND("|",SUBSTITUTE(SUBSTITUTE(SUBSTITUTE(SUBSTITUTE(SUBSTITUTE(TRIM(O3363),"/","|"),"(","|"),"（","|"),";","|"),"；","|")&amp;"|")-1))))*100/IF(ISNUMBER(N3363),N3363,IFERROR(VALUE(N3363),VALUE(LEFT(TRIM(N3363),FIND("|",SUBSTITUTE(SUBSTITUTE(SUBSTITUTE(SUBSTITUTE(SUBSTITUTE(TRIM(N3363),"/","|"),"(","|"),"（","|"),";","|"),"；","|")&amp;"|")-1))))&lt;=40),IF(ISNUMBER(O3363),O3363,IFERROR(VALUE(O3363),VALUE(LEFT(TRIM(O3363),FIND("|",SUBSTITUTE(SUBSTITUTE(SUBSTITUTE(SUBSTITUTE(SUBSTITUTE(TRIM(O3363),"/","|"),"(","|"),"（","|"),";","|"),"；","|")&amp;"|")-1))))*100/IF(ISNUMBER(N3363),N3363,IFERROR(VALUE(N3363),VALUE(LEFT(TRIM(N3363),FIND("|",SUBSTITUTE(SUBSTITUTE(SUBSTITUTE(SUBSTITUTE(SUBSTITUTE(TRIM(N3363),"/","|"),"(","|"),"（","|"),";","|"),"；","|")&amp;"|")-1)))),""),""))</x:f>
        <x:v>20.43</x:v>
      </x:c>
      <x:c r="AI3363" s="15" t="str">
        <x:f>IFERROR(IF(AND(IF(ISNUMBER(O3363),O3363,IFERROR(VALUE(O3363),VALUE(LEFT(TRIM(O3363),FIND("|",SUBSTITUTE(SUBSTITUTE(SUBSTITUTE(SUBSTITUTE(SUBSTITUTE(TRIM(O3363),"/","|"),"(","|"),"（","|"),";","|"),"；","|")&amp;"|")-1))))&gt;=75,IF(ISNUMBER(O3363),O3363,IFERROR(VALUE(O3363),VALUE(LEFT(TRIM(O3363),FIND("|",SUBSTITUTE(SUBSTITUTE(SUBSTITUTE(SUBSTITUTE(SUBSTITUTE(TRIM(O3363),"/","|"),"(","|"),"（","|"),";","|"),"；","|")&amp;"|")-1))))&lt;=85,IF(ISNUMBER(Q3363),Q3363,IFERROR(VALUE(Q3363),VALUE(LEFT(TRIM(Q3363),FIND("|",SUBSTITUTE(SUBSTITUTE(SUBSTITUTE(SUBSTITUTE(SUBSTITUTE(TRIM(Q3363),"/","|"),"(","|"),"（","|"),";","|"),"；","|")&amp;"|")-1))))&gt;0),IF(ISNUMBER(O3363),O3363,IFERROR(VALUE(O3363),VALUE(LEFT(TRIM(O3363),FIND("|",SUBSTITUTE(SUBSTITUTE(SUBSTITUTE(SUBSTITUTE(SUBSTITUTE(TRIM(O3363),"/","|"),"(","|"),"（","|"),";","|"),"；","|")&amp;"|")-1))))*1000/IF(ISNUMBER(Q3363),Q3363,IFERROR(VALUE(Q3363),VALUE(LEFT(TRIM(Q3363),FIND("|",SUBSTITUTE(SUBSTITUTE(SUBSTITUTE(SUBSTITUTE(SUBSTITUTE(TRIM(Q3363),"/","|"),"(","|"),"（","|"),";","|"),"；","|")&amp;"|")-1)))),""),"")</x:f>
      </x:c>
      <x:c r="AJ3363" s="14" t="str">
        <x:f>IF(AI3363="","","非称重实测")</x:f>
      </x:c>
      <x:c r="AK3363" s="14" t="str"/>
      <x:c r="AL3363" s="14" t="str">
        <x:v>v3.4.6-candidate</x:v>
      </x:c>
    </x:row>
    <x:row r="3364">
      <x:c r="A3364" t="n">
        <x:v>398</x:v>
      </x:c>
      <x:c r="B3364" t="str">
        <x:v>DFL7150NATA1PHEV</x:v>
      </x:c>
      <x:c r="C3364" t="str">
        <x:v>东风日产牌</x:v>
      </x:c>
      <x:c r="D3364"/>
      <x:c r="E3364" t="str">
        <x:v>东风日产N6</x:v>
      </x:c>
      <x:c r="F3364"/>
      <x:c r="G3364"/>
      <x:c r="H3364" t="str">
        <x:v>插电式混合动力轿车</x:v>
      </x:c>
      <x:c r="I3364" t="str">
        <x:v>Car-C</x:v>
      </x:c>
      <x:c r="J3364" t="str">
        <x:v>PHEV</x:v>
      </x:c>
      <x:c r="K3364" t="str">
        <x:v>否</x:v>
      </x:c>
      <x:c r="L3364" t="str">
        <x:v>1675/1705</x:v>
      </x:c>
      <x:c r="M3364" t="n">
        <x:v>2815</x:v>
      </x:c>
      <x:c r="N3364" t="str">
        <x:v>130</x:v>
      </x:c>
      <x:c r="O3364" t="n">
        <x:v>21.1</x:v>
      </x:c>
      <x:c r="P3364" t="str">
        <x:v>磷酸铁锂蓄电池</x:v>
      </x:c>
      <x:c r="Q3364" t="n">
        <x:v>140</x:v>
      </x:c>
      <x:c r="R3364" t="n">
        <x:v>16.23</x:v>
      </x:c>
      <x:c r="S3364" t="str">
        <x:v>155</x:v>
      </x:c>
      <x:c r="T3364" t="n">
        <x:v>155</x:v>
      </x:c>
      <x:c r="U3364"/>
      <x:c r="V3364"/>
      <x:c r="W3364"/>
      <x:c r="X3364" t="str">
        <x:v>4.32</x:v>
      </x:c>
      <x:c r="Y3364"/>
      <x:c r="Z3364" t="n">
        <x:v>1497</x:v>
      </x:c>
      <x:c r="AA3364" t="n">
        <x:v>75</x:v>
      </x:c>
      <x:c r="AB3364" t="str">
        <x:v>东风汽车有限公司</x:v>
      </x:c>
      <x:c r="AC3364" t="str">
        <x:v>NR15</x:v>
      </x:c>
      <x:c r="AD3364" t="str">
        <x:v>PHEV_新批次</x:v>
      </x:c>
      <x:c r="AE3364" s="14" t="str"/>
      <x:c r="AF3364" s="14" t="str"/>
      <x:c r="AG3364" s="14" t="str">
        <x:v>待OCR/外部证据：原字段为空</x:v>
      </x:c>
      <x:c r="AH3364" s="15" t="n">
        <x:f>IF(R3364&lt;&gt;"",R3364,IFERROR(IF(AND(IF(ISNUMBER(O3364),O3364,IFERROR(VALUE(O3364),VALUE(LEFT(TRIM(O3364),FIND("|",SUBSTITUTE(SUBSTITUTE(SUBSTITUTE(SUBSTITUTE(SUBSTITUTE(TRIM(O3364),"/","|"),"(","|"),"（","|"),";","|"),"；","|")&amp;"|")-1))))*100/IF(ISNUMBER(N3364),N3364,IFERROR(VALUE(N3364),VALUE(LEFT(TRIM(N3364),FIND("|",SUBSTITUTE(SUBSTITUTE(SUBSTITUTE(SUBSTITUTE(SUBSTITUTE(TRIM(N3364),"/","|"),"(","|"),"（","|"),";","|"),"；","|")&amp;"|")-1))))&gt;=3,IF(ISNUMBER(O3364),O3364,IFERROR(VALUE(O3364),VALUE(LEFT(TRIM(O3364),FIND("|",SUBSTITUTE(SUBSTITUTE(SUBSTITUTE(SUBSTITUTE(SUBSTITUTE(TRIM(O3364),"/","|"),"(","|"),"（","|"),";","|"),"；","|")&amp;"|")-1))))*100/IF(ISNUMBER(N3364),N3364,IFERROR(VALUE(N3364),VALUE(LEFT(TRIM(N3364),FIND("|",SUBSTITUTE(SUBSTITUTE(SUBSTITUTE(SUBSTITUTE(SUBSTITUTE(TRIM(N3364),"/","|"),"(","|"),"（","|"),";","|"),"；","|")&amp;"|")-1))))&lt;=40),IF(ISNUMBER(O3364),O3364,IFERROR(VALUE(O3364),VALUE(LEFT(TRIM(O3364),FIND("|",SUBSTITUTE(SUBSTITUTE(SUBSTITUTE(SUBSTITUTE(SUBSTITUTE(TRIM(O3364),"/","|"),"(","|"),"（","|"),";","|"),"；","|")&amp;"|")-1))))*100/IF(ISNUMBER(N3364),N3364,IFERROR(VALUE(N3364),VALUE(LEFT(TRIM(N3364),FIND("|",SUBSTITUTE(SUBSTITUTE(SUBSTITUTE(SUBSTITUTE(SUBSTITUTE(TRIM(N3364),"/","|"),"(","|"),"（","|"),";","|"),"；","|")&amp;"|")-1)))),""),""))</x:f>
        <x:v>16.23</x:v>
      </x:c>
      <x:c r="AI3364" s="15" t="str">
        <x:f>IFERROR(IF(AND(IF(ISNUMBER(O3364),O3364,IFERROR(VALUE(O3364),VALUE(LEFT(TRIM(O3364),FIND("|",SUBSTITUTE(SUBSTITUTE(SUBSTITUTE(SUBSTITUTE(SUBSTITUTE(TRIM(O3364),"/","|"),"(","|"),"（","|"),";","|"),"；","|")&amp;"|")-1))))&gt;=75,IF(ISNUMBER(O3364),O3364,IFERROR(VALUE(O3364),VALUE(LEFT(TRIM(O3364),FIND("|",SUBSTITUTE(SUBSTITUTE(SUBSTITUTE(SUBSTITUTE(SUBSTITUTE(TRIM(O3364),"/","|"),"(","|"),"（","|"),";","|"),"；","|")&amp;"|")-1))))&lt;=85,IF(ISNUMBER(Q3364),Q3364,IFERROR(VALUE(Q3364),VALUE(LEFT(TRIM(Q3364),FIND("|",SUBSTITUTE(SUBSTITUTE(SUBSTITUTE(SUBSTITUTE(SUBSTITUTE(TRIM(Q3364),"/","|"),"(","|"),"（","|"),";","|"),"；","|")&amp;"|")-1))))&gt;0),IF(ISNUMBER(O3364),O3364,IFERROR(VALUE(O3364),VALUE(LEFT(TRIM(O3364),FIND("|",SUBSTITUTE(SUBSTITUTE(SUBSTITUTE(SUBSTITUTE(SUBSTITUTE(TRIM(O3364),"/","|"),"(","|"),"（","|"),";","|"),"；","|")&amp;"|")-1))))*1000/IF(ISNUMBER(Q3364),Q3364,IFERROR(VALUE(Q3364),VALUE(LEFT(TRIM(Q3364),FIND("|",SUBSTITUTE(SUBSTITUTE(SUBSTITUTE(SUBSTITUTE(SUBSTITUTE(TRIM(Q3364),"/","|"),"(","|"),"（","|"),";","|"),"；","|")&amp;"|")-1)))),""),"")</x:f>
      </x:c>
      <x:c r="AJ3364" s="14" t="str">
        <x:f>IF(AI3364="","","非称重实测")</x:f>
      </x:c>
      <x:c r="AK3364" s="14" t="str"/>
      <x:c r="AL3364" s="14" t="str">
        <x:v>v3.4.6-candidate</x:v>
      </x:c>
    </x:row>
    <x:row r="3365">
      <x:c r="A3365" t="n">
        <x:v>398</x:v>
      </x:c>
      <x:c r="B3365" t="str">
        <x:v>DFL7150NATA2PHEV</x:v>
      </x:c>
      <x:c r="C3365" t="str">
        <x:v>东风日产牌</x:v>
      </x:c>
      <x:c r="D3365"/>
      <x:c r="E3365" t="str">
        <x:v>东风日产N6</x:v>
      </x:c>
      <x:c r="F3365"/>
      <x:c r="G3365"/>
      <x:c r="H3365" t="str">
        <x:v>插电式混合动力轿车</x:v>
      </x:c>
      <x:c r="I3365" t="str">
        <x:v>Car-C</x:v>
      </x:c>
      <x:c r="J3365" t="str">
        <x:v>PHEV</x:v>
      </x:c>
      <x:c r="K3365" t="str">
        <x:v>否</x:v>
      </x:c>
      <x:c r="L3365" t="str">
        <x:v>1730</x:v>
      </x:c>
      <x:c r="M3365" t="n">
        <x:v>2815</x:v>
      </x:c>
      <x:c r="N3365" t="str">
        <x:v>125</x:v>
      </x:c>
      <x:c r="O3365" t="n">
        <x:v>21.1</x:v>
      </x:c>
      <x:c r="P3365" t="str">
        <x:v>磷酸铁锂蓄电池</x:v>
      </x:c>
      <x:c r="Q3365" t="n">
        <x:v>140</x:v>
      </x:c>
      <x:c r="R3365" t="n">
        <x:v>16.88</x:v>
      </x:c>
      <x:c r="S3365" t="str">
        <x:v>155</x:v>
      </x:c>
      <x:c r="T3365" t="n">
        <x:v>155</x:v>
      </x:c>
      <x:c r="U3365"/>
      <x:c r="V3365"/>
      <x:c r="W3365"/>
      <x:c r="X3365" t="str">
        <x:v>4.4</x:v>
      </x:c>
      <x:c r="Y3365"/>
      <x:c r="Z3365" t="n">
        <x:v>1497</x:v>
      </x:c>
      <x:c r="AA3365" t="n">
        <x:v>75</x:v>
      </x:c>
      <x:c r="AB3365" t="str">
        <x:v>东风汽车有限公司</x:v>
      </x:c>
      <x:c r="AC3365" t="str">
        <x:v>NR15</x:v>
      </x:c>
      <x:c r="AD3365" t="str">
        <x:v>PHEV_新批次</x:v>
      </x:c>
      <x:c r="AE3365" s="14" t="str"/>
      <x:c r="AF3365" s="14" t="str"/>
      <x:c r="AG3365" s="14" t="str">
        <x:v>待OCR/外部证据：原字段为空</x:v>
      </x:c>
      <x:c r="AH3365" s="15" t="n">
        <x:f>IF(R3365&lt;&gt;"",R3365,IFERROR(IF(AND(IF(ISNUMBER(O3365),O3365,IFERROR(VALUE(O3365),VALUE(LEFT(TRIM(O3365),FIND("|",SUBSTITUTE(SUBSTITUTE(SUBSTITUTE(SUBSTITUTE(SUBSTITUTE(TRIM(O3365),"/","|"),"(","|"),"（","|"),";","|"),"；","|")&amp;"|")-1))))*100/IF(ISNUMBER(N3365),N3365,IFERROR(VALUE(N3365),VALUE(LEFT(TRIM(N3365),FIND("|",SUBSTITUTE(SUBSTITUTE(SUBSTITUTE(SUBSTITUTE(SUBSTITUTE(TRIM(N3365),"/","|"),"(","|"),"（","|"),";","|"),"；","|")&amp;"|")-1))))&gt;=3,IF(ISNUMBER(O3365),O3365,IFERROR(VALUE(O3365),VALUE(LEFT(TRIM(O3365),FIND("|",SUBSTITUTE(SUBSTITUTE(SUBSTITUTE(SUBSTITUTE(SUBSTITUTE(TRIM(O3365),"/","|"),"(","|"),"（","|"),";","|"),"；","|")&amp;"|")-1))))*100/IF(ISNUMBER(N3365),N3365,IFERROR(VALUE(N3365),VALUE(LEFT(TRIM(N3365),FIND("|",SUBSTITUTE(SUBSTITUTE(SUBSTITUTE(SUBSTITUTE(SUBSTITUTE(TRIM(N3365),"/","|"),"(","|"),"（","|"),";","|"),"；","|")&amp;"|")-1))))&lt;=40),IF(ISNUMBER(O3365),O3365,IFERROR(VALUE(O3365),VALUE(LEFT(TRIM(O3365),FIND("|",SUBSTITUTE(SUBSTITUTE(SUBSTITUTE(SUBSTITUTE(SUBSTITUTE(TRIM(O3365),"/","|"),"(","|"),"（","|"),";","|"),"；","|")&amp;"|")-1))))*100/IF(ISNUMBER(N3365),N3365,IFERROR(VALUE(N3365),VALUE(LEFT(TRIM(N3365),FIND("|",SUBSTITUTE(SUBSTITUTE(SUBSTITUTE(SUBSTITUTE(SUBSTITUTE(TRIM(N3365),"/","|"),"(","|"),"（","|"),";","|"),"；","|")&amp;"|")-1)))),""),""))</x:f>
        <x:v>16.88</x:v>
      </x:c>
      <x:c r="AI3365" s="15" t="str">
        <x:f>IFERROR(IF(AND(IF(ISNUMBER(O3365),O3365,IFERROR(VALUE(O3365),VALUE(LEFT(TRIM(O3365),FIND("|",SUBSTITUTE(SUBSTITUTE(SUBSTITUTE(SUBSTITUTE(SUBSTITUTE(TRIM(O3365),"/","|"),"(","|"),"（","|"),";","|"),"；","|")&amp;"|")-1))))&gt;=75,IF(ISNUMBER(O3365),O3365,IFERROR(VALUE(O3365),VALUE(LEFT(TRIM(O3365),FIND("|",SUBSTITUTE(SUBSTITUTE(SUBSTITUTE(SUBSTITUTE(SUBSTITUTE(TRIM(O3365),"/","|"),"(","|"),"（","|"),";","|"),"；","|")&amp;"|")-1))))&lt;=85,IF(ISNUMBER(Q3365),Q3365,IFERROR(VALUE(Q3365),VALUE(LEFT(TRIM(Q3365),FIND("|",SUBSTITUTE(SUBSTITUTE(SUBSTITUTE(SUBSTITUTE(SUBSTITUTE(TRIM(Q3365),"/","|"),"(","|"),"（","|"),";","|"),"；","|")&amp;"|")-1))))&gt;0),IF(ISNUMBER(O3365),O3365,IFERROR(VALUE(O3365),VALUE(LEFT(TRIM(O3365),FIND("|",SUBSTITUTE(SUBSTITUTE(SUBSTITUTE(SUBSTITUTE(SUBSTITUTE(TRIM(O3365),"/","|"),"(","|"),"（","|"),";","|"),"；","|")&amp;"|")-1))))*1000/IF(ISNUMBER(Q3365),Q3365,IFERROR(VALUE(Q3365),VALUE(LEFT(TRIM(Q3365),FIND("|",SUBSTITUTE(SUBSTITUTE(SUBSTITUTE(SUBSTITUTE(SUBSTITUTE(TRIM(Q3365),"/","|"),"(","|"),"（","|"),";","|"),"；","|")&amp;"|")-1)))),""),"")</x:f>
      </x:c>
      <x:c r="AJ3365" s="14" t="str">
        <x:f>IF(AI3365="","","非称重实测")</x:f>
      </x:c>
      <x:c r="AK3365" s="14" t="str"/>
      <x:c r="AL3365" s="14" t="str">
        <x:v>v3.4.6-candidate</x:v>
      </x:c>
    </x:row>
    <x:row r="3366">
      <x:c r="A3366" t="n">
        <x:v>398</x:v>
      </x:c>
      <x:c r="B3366" t="str">
        <x:v>DFM6480M5F5PHEV</x:v>
      </x:c>
      <x:c r="C3366" t="str">
        <x:v>东风牌</x:v>
      </x:c>
      <x:c r="D3366" t="str">
        <x:v>东风汽车股份有限公司</x:v>
      </x:c>
      <x:c r="E3366" t="str">
        <x:v>风神L8</x:v>
      </x:c>
      <x:c r="F3366"/>
      <x:c r="G3366"/>
      <x:c r="H3366" t="str">
        <x:v>插电式混合动力多用途乘用车</x:v>
      </x:c>
      <x:c r="I3366" t="str">
        <x:v>SUV-C</x:v>
      </x:c>
      <x:c r="J3366" t="str">
        <x:v>PHEV</x:v>
      </x:c>
      <x:c r="K3366" t="str">
        <x:v>否</x:v>
      </x:c>
      <x:c r="L3366" t="str">
        <x:v>1948</x:v>
      </x:c>
      <x:c r="M3366" t="n">
        <x:v>2825</x:v>
      </x:c>
      <x:c r="N3366" t="str">
        <x:v>142</x:v>
      </x:c>
      <x:c r="O3366" t="n">
        <x:v>30.32</x:v>
      </x:c>
      <x:c r="P3366" t="str">
        <x:v>磷酸铁锂蓄电池</x:v>
      </x:c>
      <x:c r="Q3366" t="n">
        <x:v>140</x:v>
      </x:c>
      <x:c r="R3366" t="n">
        <x:v>21.35</x:v>
      </x:c>
      <x:c r="S3366" t="str">
        <x:v>110</x:v>
      </x:c>
      <x:c r="T3366" t="n">
        <x:v>110</x:v>
      </x:c>
      <x:c r="U3366"/>
      <x:c r="V3366"/>
      <x:c r="W3366"/>
      <x:c r="X3366" t="str">
        <x:v>5.29</x:v>
      </x:c>
      <x:c r="Y3366"/>
      <x:c r="Z3366" t="n">
        <x:v>1497</x:v>
      </x:c>
      <x:c r="AA3366" t="n">
        <x:v>113</x:v>
      </x:c>
      <x:c r="AB3366" t="str">
        <x:v>智新科技股份有限公司</x:v>
      </x:c>
      <x:c r="AC3366" t="str">
        <x:v>DFMC15TE3</x:v>
      </x:c>
      <x:c r="AD3366" t="str">
        <x:v>PHEV_新批次</x:v>
      </x:c>
      <x:c r="AE3366" s="14" t="str"/>
      <x:c r="AF3366" s="14" t="str"/>
      <x:c r="AG3366" s="14" t="str">
        <x:v>待OCR/外部证据：原字段为空</x:v>
      </x:c>
      <x:c r="AH3366" s="15" t="n">
        <x:f>IF(R3366&lt;&gt;"",R3366,IFERROR(IF(AND(IF(ISNUMBER(O3366),O3366,IFERROR(VALUE(O3366),VALUE(LEFT(TRIM(O3366),FIND("|",SUBSTITUTE(SUBSTITUTE(SUBSTITUTE(SUBSTITUTE(SUBSTITUTE(TRIM(O3366),"/","|"),"(","|"),"（","|"),";","|"),"；","|")&amp;"|")-1))))*100/IF(ISNUMBER(N3366),N3366,IFERROR(VALUE(N3366),VALUE(LEFT(TRIM(N3366),FIND("|",SUBSTITUTE(SUBSTITUTE(SUBSTITUTE(SUBSTITUTE(SUBSTITUTE(TRIM(N3366),"/","|"),"(","|"),"（","|"),";","|"),"；","|")&amp;"|")-1))))&gt;=3,IF(ISNUMBER(O3366),O3366,IFERROR(VALUE(O3366),VALUE(LEFT(TRIM(O3366),FIND("|",SUBSTITUTE(SUBSTITUTE(SUBSTITUTE(SUBSTITUTE(SUBSTITUTE(TRIM(O3366),"/","|"),"(","|"),"（","|"),";","|"),"；","|")&amp;"|")-1))))*100/IF(ISNUMBER(N3366),N3366,IFERROR(VALUE(N3366),VALUE(LEFT(TRIM(N3366),FIND("|",SUBSTITUTE(SUBSTITUTE(SUBSTITUTE(SUBSTITUTE(SUBSTITUTE(TRIM(N3366),"/","|"),"(","|"),"（","|"),";","|"),"；","|")&amp;"|")-1))))&lt;=40),IF(ISNUMBER(O3366),O3366,IFERROR(VALUE(O3366),VALUE(LEFT(TRIM(O3366),FIND("|",SUBSTITUTE(SUBSTITUTE(SUBSTITUTE(SUBSTITUTE(SUBSTITUTE(TRIM(O3366),"/","|"),"(","|"),"（","|"),";","|"),"；","|")&amp;"|")-1))))*100/IF(ISNUMBER(N3366),N3366,IFERROR(VALUE(N3366),VALUE(LEFT(TRIM(N3366),FIND("|",SUBSTITUTE(SUBSTITUTE(SUBSTITUTE(SUBSTITUTE(SUBSTITUTE(TRIM(N3366),"/","|"),"(","|"),"（","|"),";","|"),"；","|")&amp;"|")-1)))),""),""))</x:f>
        <x:v>21.35</x:v>
      </x:c>
      <x:c r="AI3366" s="15" t="str">
        <x:f>IFERROR(IF(AND(IF(ISNUMBER(O3366),O3366,IFERROR(VALUE(O3366),VALUE(LEFT(TRIM(O3366),FIND("|",SUBSTITUTE(SUBSTITUTE(SUBSTITUTE(SUBSTITUTE(SUBSTITUTE(TRIM(O3366),"/","|"),"(","|"),"（","|"),";","|"),"；","|")&amp;"|")-1))))&gt;=75,IF(ISNUMBER(O3366),O3366,IFERROR(VALUE(O3366),VALUE(LEFT(TRIM(O3366),FIND("|",SUBSTITUTE(SUBSTITUTE(SUBSTITUTE(SUBSTITUTE(SUBSTITUTE(TRIM(O3366),"/","|"),"(","|"),"（","|"),";","|"),"；","|")&amp;"|")-1))))&lt;=85,IF(ISNUMBER(Q3366),Q3366,IFERROR(VALUE(Q3366),VALUE(LEFT(TRIM(Q3366),FIND("|",SUBSTITUTE(SUBSTITUTE(SUBSTITUTE(SUBSTITUTE(SUBSTITUTE(TRIM(Q3366),"/","|"),"(","|"),"（","|"),";","|"),"；","|")&amp;"|")-1))))&gt;0),IF(ISNUMBER(O3366),O3366,IFERROR(VALUE(O3366),VALUE(LEFT(TRIM(O3366),FIND("|",SUBSTITUTE(SUBSTITUTE(SUBSTITUTE(SUBSTITUTE(SUBSTITUTE(TRIM(O3366),"/","|"),"(","|"),"（","|"),";","|"),"；","|")&amp;"|")-1))))*1000/IF(ISNUMBER(Q3366),Q3366,IFERROR(VALUE(Q3366),VALUE(LEFT(TRIM(Q3366),FIND("|",SUBSTITUTE(SUBSTITUTE(SUBSTITUTE(SUBSTITUTE(SUBSTITUTE(TRIM(Q3366),"/","|"),"(","|"),"（","|"),";","|"),"；","|")&amp;"|")-1)))),""),"")</x:f>
      </x:c>
      <x:c r="AJ3366" s="14" t="str">
        <x:f>IF(AI3366="","","非称重实测")</x:f>
      </x:c>
      <x:c r="AK3366" s="14" t="str"/>
      <x:c r="AL3366" s="14" t="str">
        <x:v>v3.4.6-candidate</x:v>
      </x:c>
    </x:row>
    <x:row r="3367">
      <x:c r="A3367" t="n">
        <x:v>398</x:v>
      </x:c>
      <x:c r="B3367" t="str">
        <x:v>EQ7153AL1F2CHEV</x:v>
      </x:c>
      <x:c r="C3367" t="str">
        <x:v>岚图牌</x:v>
      </x:c>
      <x:c r="D3367" t="str">
        <x:v>岚图汽车科技有限公司</x:v>
      </x:c>
      <x:c r="E3367" t="str">
        <x:v>岚图追光</x:v>
      </x:c>
      <x:c r="F3367"/>
      <x:c r="G3367"/>
      <x:c r="H3367" t="str">
        <x:v>插电式混合动力轿车</x:v>
      </x:c>
      <x:c r="I3367" t="str">
        <x:v>Car-D</x:v>
      </x:c>
      <x:c r="J3367" t="str">
        <x:v>PHEV</x:v>
      </x:c>
      <x:c r="K3367" t="str">
        <x:v>否</x:v>
      </x:c>
      <x:c r="L3367" t="str">
        <x:v>2370</x:v>
      </x:c>
      <x:c r="M3367" t="n">
        <x:v>3010</x:v>
      </x:c>
      <x:c r="N3367" t="str">
        <x:v>327</x:v>
      </x:c>
      <x:c r="O3367" t="n">
        <x:v>63</x:v>
      </x:c>
      <x:c r="P3367" t="str">
        <x:v>三元锂离子蓄电池</x:v>
      </x:c>
      <x:c r="Q3367" t="n">
        <x:v>170</x:v>
      </x:c>
      <x:c r="R3367" t="n">
        <x:v>19.27</x:v>
      </x:c>
      <x:c r="S3367" t="str">
        <x:v>150/230</x:v>
      </x:c>
      <x:c r="T3367" t="n">
        <x:v>380</x:v>
      </x:c>
      <x:c r="U3367"/>
      <x:c r="V3367"/>
      <x:c r="W3367"/>
      <x:c r="X3367" t="str">
        <x:v>5.67</x:v>
      </x:c>
      <x:c r="Y3367"/>
      <x:c r="Z3367" t="n">
        <x:v>1497</x:v>
      </x:c>
      <x:c r="AA3367" t="n">
        <x:v>110</x:v>
      </x:c>
      <x:c r="AB3367" t="str">
        <x:v>智新科技股份有限公司</x:v>
      </x:c>
      <x:c r="AC3367" t="str">
        <x:v>DFMC15TE3</x:v>
      </x:c>
      <x:c r="AD3367" t="str">
        <x:v>PHEV_新批次</x:v>
      </x:c>
      <x:c r="AE3367" s="14" t="str"/>
      <x:c r="AF3367" s="14" t="str"/>
      <x:c r="AG3367" s="14" t="str">
        <x:v>待OCR/外部证据：原字段为空</x:v>
      </x:c>
      <x:c r="AH3367" s="15" t="n">
        <x:f>IF(R3367&lt;&gt;"",R3367,IFERROR(IF(AND(IF(ISNUMBER(O3367),O3367,IFERROR(VALUE(O3367),VALUE(LEFT(TRIM(O3367),FIND("|",SUBSTITUTE(SUBSTITUTE(SUBSTITUTE(SUBSTITUTE(SUBSTITUTE(TRIM(O3367),"/","|"),"(","|"),"（","|"),";","|"),"；","|")&amp;"|")-1))))*100/IF(ISNUMBER(N3367),N3367,IFERROR(VALUE(N3367),VALUE(LEFT(TRIM(N3367),FIND("|",SUBSTITUTE(SUBSTITUTE(SUBSTITUTE(SUBSTITUTE(SUBSTITUTE(TRIM(N3367),"/","|"),"(","|"),"（","|"),";","|"),"；","|")&amp;"|")-1))))&gt;=3,IF(ISNUMBER(O3367),O3367,IFERROR(VALUE(O3367),VALUE(LEFT(TRIM(O3367),FIND("|",SUBSTITUTE(SUBSTITUTE(SUBSTITUTE(SUBSTITUTE(SUBSTITUTE(TRIM(O3367),"/","|"),"(","|"),"（","|"),";","|"),"；","|")&amp;"|")-1))))*100/IF(ISNUMBER(N3367),N3367,IFERROR(VALUE(N3367),VALUE(LEFT(TRIM(N3367),FIND("|",SUBSTITUTE(SUBSTITUTE(SUBSTITUTE(SUBSTITUTE(SUBSTITUTE(TRIM(N3367),"/","|"),"(","|"),"（","|"),";","|"),"；","|")&amp;"|")-1))))&lt;=40),IF(ISNUMBER(O3367),O3367,IFERROR(VALUE(O3367),VALUE(LEFT(TRIM(O3367),FIND("|",SUBSTITUTE(SUBSTITUTE(SUBSTITUTE(SUBSTITUTE(SUBSTITUTE(TRIM(O3367),"/","|"),"(","|"),"（","|"),";","|"),"；","|")&amp;"|")-1))))*100/IF(ISNUMBER(N3367),N3367,IFERROR(VALUE(N3367),VALUE(LEFT(TRIM(N3367),FIND("|",SUBSTITUTE(SUBSTITUTE(SUBSTITUTE(SUBSTITUTE(SUBSTITUTE(TRIM(N3367),"/","|"),"(","|"),"（","|"),";","|"),"；","|")&amp;"|")-1)))),""),""))</x:f>
        <x:v>19.27</x:v>
      </x:c>
      <x:c r="AI3367" s="15" t="str">
        <x:f>IFERROR(IF(AND(IF(ISNUMBER(O3367),O3367,IFERROR(VALUE(O3367),VALUE(LEFT(TRIM(O3367),FIND("|",SUBSTITUTE(SUBSTITUTE(SUBSTITUTE(SUBSTITUTE(SUBSTITUTE(TRIM(O3367),"/","|"),"(","|"),"（","|"),";","|"),"；","|")&amp;"|")-1))))&gt;=75,IF(ISNUMBER(O3367),O3367,IFERROR(VALUE(O3367),VALUE(LEFT(TRIM(O3367),FIND("|",SUBSTITUTE(SUBSTITUTE(SUBSTITUTE(SUBSTITUTE(SUBSTITUTE(TRIM(O3367),"/","|"),"(","|"),"（","|"),";","|"),"；","|")&amp;"|")-1))))&lt;=85,IF(ISNUMBER(Q3367),Q3367,IFERROR(VALUE(Q3367),VALUE(LEFT(TRIM(Q3367),FIND("|",SUBSTITUTE(SUBSTITUTE(SUBSTITUTE(SUBSTITUTE(SUBSTITUTE(TRIM(Q3367),"/","|"),"(","|"),"（","|"),";","|"),"；","|")&amp;"|")-1))))&gt;0),IF(ISNUMBER(O3367),O3367,IFERROR(VALUE(O3367),VALUE(LEFT(TRIM(O3367),FIND("|",SUBSTITUTE(SUBSTITUTE(SUBSTITUTE(SUBSTITUTE(SUBSTITUTE(TRIM(O3367),"/","|"),"(","|"),"（","|"),";","|"),"；","|")&amp;"|")-1))))*1000/IF(ISNUMBER(Q3367),Q3367,IFERROR(VALUE(Q3367),VALUE(LEFT(TRIM(Q3367),FIND("|",SUBSTITUTE(SUBSTITUTE(SUBSTITUTE(SUBSTITUTE(SUBSTITUTE(TRIM(Q3367),"/","|"),"(","|"),"（","|"),";","|"),"；","|")&amp;"|")-1)))),""),"")</x:f>
      </x:c>
      <x:c r="AJ3367" s="14" t="str">
        <x:f>IF(AI3367="","","非称重实测")</x:f>
      </x:c>
      <x:c r="AK3367" s="14" t="str"/>
      <x:c r="AL3367" s="14" t="str">
        <x:v>v3.4.6-candidate</x:v>
      </x:c>
    </x:row>
    <x:row r="3368">
      <x:c r="A3368" t="n">
        <x:v>398</x:v>
      </x:c>
      <x:c r="B3368" t="str">
        <x:v>LZW6451KDUREEVA2</x:v>
      </x:c>
      <x:c r="C3368" t="str">
        <x:v>五菱牌</x:v>
      </x:c>
      <x:c r="D3368" t="str">
        <x:v>上汽通用五菱汽车股份有限公司</x:v>
      </x:c>
      <x:c r="E3368" t="str">
        <x:v>五菱宏光</x:v>
      </x:c>
      <x:c r="F3368"/>
      <x:c r="G3368"/>
      <x:c r="H3368" t="str">
        <x:v>插电式增程混合动力多用途乘用车</x:v>
      </x:c>
      <x:c r="I3368" t="str">
        <x:v>SUV-C</x:v>
      </x:c>
      <x:c r="J3368" t="str">
        <x:v>PHEV</x:v>
      </x:c>
      <x:c r="K3368" t="str">
        <x:v>否</x:v>
      </x:c>
      <x:c r="L3368" t="str">
        <x:v>1450/1490</x:v>
      </x:c>
      <x:c r="M3368" t="n">
        <x:v>2850</x:v>
      </x:c>
      <x:c r="N3368" t="str">
        <x:v>101/110</x:v>
      </x:c>
      <x:c r="O3368" t="n">
        <x:v>18.82</x:v>
      </x:c>
      <x:c r="P3368" t="str">
        <x:v>磷酸铁锂蓄电池</x:v>
      </x:c>
      <x:c r="Q3368" t="n">
        <x:v>140</x:v>
      </x:c>
      <x:c r="R3368"/>
      <x:c r="S3368" t="str">
        <x:v>70</x:v>
      </x:c>
      <x:c r="T3368" t="n">
        <x:v>70</x:v>
      </x:c>
      <x:c r="U3368"/>
      <x:c r="V3368"/>
      <x:c r="W3368"/>
      <x:c r="X3368" t="str">
        <x:v>5.2</x:v>
      </x:c>
      <x:c r="Y3368"/>
      <x:c r="Z3368" t="n">
        <x:v>1498</x:v>
      </x:c>
      <x:c r="AA3368" t="n">
        <x:v>73</x:v>
      </x:c>
      <x:c r="AB3368" t="str">
        <x:v>柳州赛克科技发展有限公司</x:v>
      </x:c>
      <x:c r="AC3368" t="str">
        <x:v>LBH</x:v>
      </x:c>
      <x:c r="AD3368" t="str">
        <x:v>PHEV_新批次</x:v>
      </x:c>
      <x:c r="AE3368" s="14" t="str"/>
      <x:c r="AF3368" s="14" t="str"/>
      <x:c r="AG3368" s="14" t="str">
        <x:v>待OCR/外部证据：原字段为空</x:v>
      </x:c>
      <x:c r="AH3368" s="15" t="n">
        <x:f>IF(R3368&lt;&gt;"",R3368,IFERROR(IF(AND(IF(ISNUMBER(O3368),O3368,IFERROR(VALUE(O3368),VALUE(LEFT(TRIM(O3368),FIND("|",SUBSTITUTE(SUBSTITUTE(SUBSTITUTE(SUBSTITUTE(SUBSTITUTE(TRIM(O3368),"/","|"),"(","|"),"（","|"),";","|"),"；","|")&amp;"|")-1))))*100/IF(ISNUMBER(N3368),N3368,IFERROR(VALUE(N3368),VALUE(LEFT(TRIM(N3368),FIND("|",SUBSTITUTE(SUBSTITUTE(SUBSTITUTE(SUBSTITUTE(SUBSTITUTE(TRIM(N3368),"/","|"),"(","|"),"（","|"),";","|"),"；","|")&amp;"|")-1))))&gt;=3,IF(ISNUMBER(O3368),O3368,IFERROR(VALUE(O3368),VALUE(LEFT(TRIM(O3368),FIND("|",SUBSTITUTE(SUBSTITUTE(SUBSTITUTE(SUBSTITUTE(SUBSTITUTE(TRIM(O3368),"/","|"),"(","|"),"（","|"),";","|"),"；","|")&amp;"|")-1))))*100/IF(ISNUMBER(N3368),N3368,IFERROR(VALUE(N3368),VALUE(LEFT(TRIM(N3368),FIND("|",SUBSTITUTE(SUBSTITUTE(SUBSTITUTE(SUBSTITUTE(SUBSTITUTE(TRIM(N3368),"/","|"),"(","|"),"（","|"),";","|"),"；","|")&amp;"|")-1))))&lt;=40),IF(ISNUMBER(O3368),O3368,IFERROR(VALUE(O3368),VALUE(LEFT(TRIM(O3368),FIND("|",SUBSTITUTE(SUBSTITUTE(SUBSTITUTE(SUBSTITUTE(SUBSTITUTE(TRIM(O3368),"/","|"),"(","|"),"（","|"),";","|"),"；","|")&amp;"|")-1))))*100/IF(ISNUMBER(N3368),N3368,IFERROR(VALUE(N3368),VALUE(LEFT(TRIM(N3368),FIND("|",SUBSTITUTE(SUBSTITUTE(SUBSTITUTE(SUBSTITUTE(SUBSTITUTE(TRIM(N3368),"/","|"),"(","|"),"（","|"),";","|"),"；","|")&amp;"|")-1)))),""),""))</x:f>
        <x:v>18.633663366336634</x:v>
      </x:c>
      <x:c r="AI3368" s="15" t="str">
        <x:f>IFERROR(IF(AND(IF(ISNUMBER(O3368),O3368,IFERROR(VALUE(O3368),VALUE(LEFT(TRIM(O3368),FIND("|",SUBSTITUTE(SUBSTITUTE(SUBSTITUTE(SUBSTITUTE(SUBSTITUTE(TRIM(O3368),"/","|"),"(","|"),"（","|"),";","|"),"；","|")&amp;"|")-1))))&gt;=75,IF(ISNUMBER(O3368),O3368,IFERROR(VALUE(O3368),VALUE(LEFT(TRIM(O3368),FIND("|",SUBSTITUTE(SUBSTITUTE(SUBSTITUTE(SUBSTITUTE(SUBSTITUTE(TRIM(O3368),"/","|"),"(","|"),"（","|"),";","|"),"；","|")&amp;"|")-1))))&lt;=85,IF(ISNUMBER(Q3368),Q3368,IFERROR(VALUE(Q3368),VALUE(LEFT(TRIM(Q3368),FIND("|",SUBSTITUTE(SUBSTITUTE(SUBSTITUTE(SUBSTITUTE(SUBSTITUTE(TRIM(Q3368),"/","|"),"(","|"),"（","|"),";","|"),"；","|")&amp;"|")-1))))&gt;0),IF(ISNUMBER(O3368),O3368,IFERROR(VALUE(O3368),VALUE(LEFT(TRIM(O3368),FIND("|",SUBSTITUTE(SUBSTITUTE(SUBSTITUTE(SUBSTITUTE(SUBSTITUTE(TRIM(O3368),"/","|"),"(","|"),"（","|"),";","|"),"；","|")&amp;"|")-1))))*1000/IF(ISNUMBER(Q3368),Q3368,IFERROR(VALUE(Q3368),VALUE(LEFT(TRIM(Q3368),FIND("|",SUBSTITUTE(SUBSTITUTE(SUBSTITUTE(SUBSTITUTE(SUBSTITUTE(TRIM(Q3368),"/","|"),"(","|"),"（","|"),";","|"),"；","|")&amp;"|")-1)))),""),"")</x:f>
      </x:c>
      <x:c r="AJ3368" s="14" t="str">
        <x:f>IF(AI3368="","","非称重实测")</x:f>
      </x:c>
      <x:c r="AK3368" s="14" t="str">
        <x:v>电耗公式可补</x:v>
      </x:c>
      <x:c r="AL3368" s="14" t="str">
        <x:v>v3.4.6-candidate</x:v>
      </x:c>
    </x:row>
    <x:row r="3369">
      <x:c r="A3369" t="n">
        <x:v>398</x:v>
      </x:c>
      <x:c r="B3369" t="str">
        <x:v>MR6521DCHEV100</x:v>
      </x:c>
      <x:c r="C3369" t="str">
        <x:v>极氪牌</x:v>
      </x:c>
      <x:c r="D3369" t="str">
        <x:v>浙江极氪智能科技有限公司</x:v>
      </x:c>
      <x:c r="E3369" t="str">
        <x:v>9X</x:v>
      </x:c>
      <x:c r="F3369"/>
      <x:c r="G3369"/>
      <x:c r="H3369" t="str">
        <x:v>插电式混合动力多用途乘用车</x:v>
      </x:c>
      <x:c r="I3369" t="str">
        <x:v>SUV-D</x:v>
      </x:c>
      <x:c r="J3369" t="str">
        <x:v>PHEV</x:v>
      </x:c>
      <x:c r="K3369" t="str">
        <x:v>否</x:v>
      </x:c>
      <x:c r="L3369" t="str">
        <x:v>2970/3030</x:v>
      </x:c>
      <x:c r="M3369" t="n">
        <x:v>3169</x:v>
      </x:c>
      <x:c r="N3369" t="str">
        <x:v>230/220</x:v>
      </x:c>
      <x:c r="O3369" t="n">
        <x:v>55.1</x:v>
      </x:c>
      <x:c r="P3369" t="str">
        <x:v>三元锂离子电池</x:v>
      </x:c>
      <x:c r="Q3369" t="n">
        <x:v>170</x:v>
      </x:c>
      <x:c r="R3369"/>
      <x:c r="S3369" t="str">
        <x:v>202</x:v>
      </x:c>
      <x:c r="T3369" t="n">
        <x:v>202</x:v>
      </x:c>
      <x:c r="U3369"/>
      <x:c r="V3369"/>
      <x:c r="W3369"/>
      <x:c r="X3369" t="str">
        <x:v>6.98/7.25</x:v>
      </x:c>
      <x:c r="Y3369"/>
      <x:c r="Z3369" t="n">
        <x:v>1974</x:v>
      </x:c>
      <x:c r="AA3369" t="n">
        <x:v>205</x:v>
      </x:c>
      <x:c r="AB3369" t="str">
        <x:v>极光湾科技有限公司</x:v>
      </x:c>
      <x:c r="AC3369" t="str">
        <x:v>DHE20-PFZ</x:v>
      </x:c>
      <x:c r="AD3369" t="str">
        <x:v>PHEV_新批次</x:v>
      </x:c>
      <x:c r="AE3369" s="14" t="str"/>
      <x:c r="AF3369" s="14" t="str"/>
      <x:c r="AG3369" s="14" t="str">
        <x:v>待OCR/外部证据：原字段为空</x:v>
      </x:c>
      <x:c r="AH3369" s="15" t="n">
        <x:f>IF(R3369&lt;&gt;"",R3369,IFERROR(IF(AND(IF(ISNUMBER(O3369),O3369,IFERROR(VALUE(O3369),VALUE(LEFT(TRIM(O3369),FIND("|",SUBSTITUTE(SUBSTITUTE(SUBSTITUTE(SUBSTITUTE(SUBSTITUTE(TRIM(O3369),"/","|"),"(","|"),"（","|"),";","|"),"；","|")&amp;"|")-1))))*100/IF(ISNUMBER(N3369),N3369,IFERROR(VALUE(N3369),VALUE(LEFT(TRIM(N3369),FIND("|",SUBSTITUTE(SUBSTITUTE(SUBSTITUTE(SUBSTITUTE(SUBSTITUTE(TRIM(N3369),"/","|"),"(","|"),"（","|"),";","|"),"；","|")&amp;"|")-1))))&gt;=3,IF(ISNUMBER(O3369),O3369,IFERROR(VALUE(O3369),VALUE(LEFT(TRIM(O3369),FIND("|",SUBSTITUTE(SUBSTITUTE(SUBSTITUTE(SUBSTITUTE(SUBSTITUTE(TRIM(O3369),"/","|"),"(","|"),"（","|"),";","|"),"；","|")&amp;"|")-1))))*100/IF(ISNUMBER(N3369),N3369,IFERROR(VALUE(N3369),VALUE(LEFT(TRIM(N3369),FIND("|",SUBSTITUTE(SUBSTITUTE(SUBSTITUTE(SUBSTITUTE(SUBSTITUTE(TRIM(N3369),"/","|"),"(","|"),"（","|"),";","|"),"；","|")&amp;"|")-1))))&lt;=40),IF(ISNUMBER(O3369),O3369,IFERROR(VALUE(O3369),VALUE(LEFT(TRIM(O3369),FIND("|",SUBSTITUTE(SUBSTITUTE(SUBSTITUTE(SUBSTITUTE(SUBSTITUTE(TRIM(O3369),"/","|"),"(","|"),"（","|"),";","|"),"；","|")&amp;"|")-1))))*100/IF(ISNUMBER(N3369),N3369,IFERROR(VALUE(N3369),VALUE(LEFT(TRIM(N3369),FIND("|",SUBSTITUTE(SUBSTITUTE(SUBSTITUTE(SUBSTITUTE(SUBSTITUTE(TRIM(N3369),"/","|"),"(","|"),"（","|"),";","|"),"；","|")&amp;"|")-1)))),""),""))</x:f>
        <x:v>23.956521739130434</x:v>
      </x:c>
      <x:c r="AI3369" s="15" t="str">
        <x:f>IFERROR(IF(AND(IF(ISNUMBER(O3369),O3369,IFERROR(VALUE(O3369),VALUE(LEFT(TRIM(O3369),FIND("|",SUBSTITUTE(SUBSTITUTE(SUBSTITUTE(SUBSTITUTE(SUBSTITUTE(TRIM(O3369),"/","|"),"(","|"),"（","|"),";","|"),"；","|")&amp;"|")-1))))&gt;=75,IF(ISNUMBER(O3369),O3369,IFERROR(VALUE(O3369),VALUE(LEFT(TRIM(O3369),FIND("|",SUBSTITUTE(SUBSTITUTE(SUBSTITUTE(SUBSTITUTE(SUBSTITUTE(TRIM(O3369),"/","|"),"(","|"),"（","|"),";","|"),"；","|")&amp;"|")-1))))&lt;=85,IF(ISNUMBER(Q3369),Q3369,IFERROR(VALUE(Q3369),VALUE(LEFT(TRIM(Q3369),FIND("|",SUBSTITUTE(SUBSTITUTE(SUBSTITUTE(SUBSTITUTE(SUBSTITUTE(TRIM(Q3369),"/","|"),"(","|"),"（","|"),";","|"),"；","|")&amp;"|")-1))))&gt;0),IF(ISNUMBER(O3369),O3369,IFERROR(VALUE(O3369),VALUE(LEFT(TRIM(O3369),FIND("|",SUBSTITUTE(SUBSTITUTE(SUBSTITUTE(SUBSTITUTE(SUBSTITUTE(TRIM(O3369),"/","|"),"(","|"),"（","|"),";","|"),"；","|")&amp;"|")-1))))*1000/IF(ISNUMBER(Q3369),Q3369,IFERROR(VALUE(Q3369),VALUE(LEFT(TRIM(Q3369),FIND("|",SUBSTITUTE(SUBSTITUTE(SUBSTITUTE(SUBSTITUTE(SUBSTITUTE(TRIM(Q3369),"/","|"),"(","|"),"（","|"),";","|"),"；","|")&amp;"|")-1)))),""),"")</x:f>
      </x:c>
      <x:c r="AJ3369" s="14" t="str">
        <x:f>IF(AI3369="","","非称重实测")</x:f>
      </x:c>
      <x:c r="AK3369" s="14" t="str">
        <x:v>电耗公式可补</x:v>
      </x:c>
      <x:c r="AL3369" s="14" t="str">
        <x:v>v3.4.6-candidate</x:v>
      </x:c>
    </x:row>
    <x:row r="3370">
      <x:c r="A3370" t="n">
        <x:v>398</x:v>
      </x:c>
      <x:c r="B3370" t="str">
        <x:v>MR6521DCHEV101</x:v>
      </x:c>
      <x:c r="C3370" t="str">
        <x:v>极氪牌</x:v>
      </x:c>
      <x:c r="D3370" t="str">
        <x:v>浙江极氪智能科技有限公司</x:v>
      </x:c>
      <x:c r="E3370" t="str">
        <x:v>9X</x:v>
      </x:c>
      <x:c r="F3370"/>
      <x:c r="G3370"/>
      <x:c r="H3370" t="str">
        <x:v>插电式混合动力多用途乘用车</x:v>
      </x:c>
      <x:c r="I3370" t="str">
        <x:v>SUV-D</x:v>
      </x:c>
      <x:c r="J3370" t="str">
        <x:v>PHEV</x:v>
      </x:c>
      <x:c r="K3370" t="str">
        <x:v>否</x:v>
      </x:c>
      <x:c r="L3370" t="str">
        <x:v>3045/3095</x:v>
      </x:c>
      <x:c r="M3370" t="n">
        <x:v>3169</x:v>
      </x:c>
      <x:c r="N3370" t="str">
        <x:v>285/302</x:v>
      </x:c>
      <x:c r="O3370" t="n">
        <x:v>70</x:v>
      </x:c>
      <x:c r="P3370" t="str">
        <x:v>三元锂离子电池</x:v>
      </x:c>
      <x:c r="Q3370" t="n">
        <x:v>170</x:v>
      </x:c>
      <x:c r="R3370"/>
      <x:c r="S3370" t="str">
        <x:v>202</x:v>
      </x:c>
      <x:c r="T3370" t="n">
        <x:v>202</x:v>
      </x:c>
      <x:c r="U3370"/>
      <x:c r="V3370"/>
      <x:c r="W3370"/>
      <x:c r="X3370" t="str">
        <x:v>7.28/7.10</x:v>
      </x:c>
      <x:c r="Y3370"/>
      <x:c r="Z3370" t="n">
        <x:v>1974</x:v>
      </x:c>
      <x:c r="AA3370" t="n">
        <x:v>205</x:v>
      </x:c>
      <x:c r="AB3370" t="str">
        <x:v>极光湾科技有限公司</x:v>
      </x:c>
      <x:c r="AC3370" t="str">
        <x:v>DHE20-PFZ</x:v>
      </x:c>
      <x:c r="AD3370" t="str">
        <x:v>PHEV_新批次</x:v>
      </x:c>
      <x:c r="AE3370" s="14" t="str"/>
      <x:c r="AF3370" s="14" t="str"/>
      <x:c r="AG3370" s="14" t="str">
        <x:v>待OCR/外部证据：原字段为空</x:v>
      </x:c>
      <x:c r="AH3370" s="15" t="n">
        <x:f>IF(R3370&lt;&gt;"",R3370,IFERROR(IF(AND(IF(ISNUMBER(O3370),O3370,IFERROR(VALUE(O3370),VALUE(LEFT(TRIM(O3370),FIND("|",SUBSTITUTE(SUBSTITUTE(SUBSTITUTE(SUBSTITUTE(SUBSTITUTE(TRIM(O3370),"/","|"),"(","|"),"（","|"),";","|"),"；","|")&amp;"|")-1))))*100/IF(ISNUMBER(N3370),N3370,IFERROR(VALUE(N3370),VALUE(LEFT(TRIM(N3370),FIND("|",SUBSTITUTE(SUBSTITUTE(SUBSTITUTE(SUBSTITUTE(SUBSTITUTE(TRIM(N3370),"/","|"),"(","|"),"（","|"),";","|"),"；","|")&amp;"|")-1))))&gt;=3,IF(ISNUMBER(O3370),O3370,IFERROR(VALUE(O3370),VALUE(LEFT(TRIM(O3370),FIND("|",SUBSTITUTE(SUBSTITUTE(SUBSTITUTE(SUBSTITUTE(SUBSTITUTE(TRIM(O3370),"/","|"),"(","|"),"（","|"),";","|"),"；","|")&amp;"|")-1))))*100/IF(ISNUMBER(N3370),N3370,IFERROR(VALUE(N3370),VALUE(LEFT(TRIM(N3370),FIND("|",SUBSTITUTE(SUBSTITUTE(SUBSTITUTE(SUBSTITUTE(SUBSTITUTE(TRIM(N3370),"/","|"),"(","|"),"（","|"),";","|"),"；","|")&amp;"|")-1))))&lt;=40),IF(ISNUMBER(O3370),O3370,IFERROR(VALUE(O3370),VALUE(LEFT(TRIM(O3370),FIND("|",SUBSTITUTE(SUBSTITUTE(SUBSTITUTE(SUBSTITUTE(SUBSTITUTE(TRIM(O3370),"/","|"),"(","|"),"（","|"),";","|"),"；","|")&amp;"|")-1))))*100/IF(ISNUMBER(N3370),N3370,IFERROR(VALUE(N3370),VALUE(LEFT(TRIM(N3370),FIND("|",SUBSTITUTE(SUBSTITUTE(SUBSTITUTE(SUBSTITUTE(SUBSTITUTE(TRIM(N3370),"/","|"),"(","|"),"（","|"),";","|"),"；","|")&amp;"|")-1)))),""),""))</x:f>
        <x:v>24.56140350877193</x:v>
      </x:c>
      <x:c r="AI3370" s="15" t="str">
        <x:f>IFERROR(IF(AND(IF(ISNUMBER(O3370),O3370,IFERROR(VALUE(O3370),VALUE(LEFT(TRIM(O3370),FIND("|",SUBSTITUTE(SUBSTITUTE(SUBSTITUTE(SUBSTITUTE(SUBSTITUTE(TRIM(O3370),"/","|"),"(","|"),"（","|"),";","|"),"；","|")&amp;"|")-1))))&gt;=75,IF(ISNUMBER(O3370),O3370,IFERROR(VALUE(O3370),VALUE(LEFT(TRIM(O3370),FIND("|",SUBSTITUTE(SUBSTITUTE(SUBSTITUTE(SUBSTITUTE(SUBSTITUTE(TRIM(O3370),"/","|"),"(","|"),"（","|"),";","|"),"；","|")&amp;"|")-1))))&lt;=85,IF(ISNUMBER(Q3370),Q3370,IFERROR(VALUE(Q3370),VALUE(LEFT(TRIM(Q3370),FIND("|",SUBSTITUTE(SUBSTITUTE(SUBSTITUTE(SUBSTITUTE(SUBSTITUTE(TRIM(Q3370),"/","|"),"(","|"),"（","|"),";","|"),"；","|")&amp;"|")-1))))&gt;0),IF(ISNUMBER(O3370),O3370,IFERROR(VALUE(O3370),VALUE(LEFT(TRIM(O3370),FIND("|",SUBSTITUTE(SUBSTITUTE(SUBSTITUTE(SUBSTITUTE(SUBSTITUTE(TRIM(O3370),"/","|"),"(","|"),"（","|"),";","|"),"；","|")&amp;"|")-1))))*1000/IF(ISNUMBER(Q3370),Q3370,IFERROR(VALUE(Q3370),VALUE(LEFT(TRIM(Q3370),FIND("|",SUBSTITUTE(SUBSTITUTE(SUBSTITUTE(SUBSTITUTE(SUBSTITUTE(TRIM(Q3370),"/","|"),"(","|"),"（","|"),";","|"),"；","|")&amp;"|")-1)))),""),"")</x:f>
      </x:c>
      <x:c r="AJ3370" s="14" t="str">
        <x:f>IF(AI3370="","","非称重实测")</x:f>
      </x:c>
      <x:c r="AK3370" s="14" t="str">
        <x:v>电耗公式可补</x:v>
      </x:c>
      <x:c r="AL3370" s="14" t="str">
        <x:v>v3.4.6-candidate</x:v>
      </x:c>
    </x:row>
    <x:row r="3371">
      <x:c r="A3371" t="n">
        <x:v>398</x:v>
      </x:c>
      <x:c r="B3371" t="str">
        <x:v>MR6521DCHEV102</x:v>
      </x:c>
      <x:c r="C3371" t="str">
        <x:v>极氪牌</x:v>
      </x:c>
      <x:c r="D3371" t="str">
        <x:v>浙江极氪智能科技有限公司</x:v>
      </x:c>
      <x:c r="E3371" t="str">
        <x:v>9X</x:v>
      </x:c>
      <x:c r="F3371"/>
      <x:c r="G3371"/>
      <x:c r="H3371" t="str">
        <x:v>插电式混合动力多用途乘用车</x:v>
      </x:c>
      <x:c r="I3371" t="str">
        <x:v>SUV-D</x:v>
      </x:c>
      <x:c r="J3371" t="str">
        <x:v>PHEV</x:v>
      </x:c>
      <x:c r="K3371" t="str">
        <x:v>否</x:v>
      </x:c>
      <x:c r="L3371" t="str">
        <x:v>3150</x:v>
      </x:c>
      <x:c r="M3371" t="n">
        <x:v>3169</x:v>
      </x:c>
      <x:c r="N3371" t="str">
        <x:v>280</x:v>
      </x:c>
      <x:c r="O3371" t="n">
        <x:v>70</x:v>
      </x:c>
      <x:c r="P3371" t="str">
        <x:v>三元锂离子电池</x:v>
      </x:c>
      <x:c r="Q3371" t="n">
        <x:v>170</x:v>
      </x:c>
      <x:c r="R3371" t="n">
        <x:v>25</x:v>
      </x:c>
      <x:c r="S3371" t="str">
        <x:v>202</x:v>
      </x:c>
      <x:c r="T3371" t="n">
        <x:v>202</x:v>
      </x:c>
      <x:c r="U3371"/>
      <x:c r="V3371"/>
      <x:c r="W3371"/>
      <x:c r="X3371" t="str">
        <x:v>7.45</x:v>
      </x:c>
      <x:c r="Y3371"/>
      <x:c r="Z3371" t="n">
        <x:v>1974</x:v>
      </x:c>
      <x:c r="AA3371" t="n">
        <x:v>205</x:v>
      </x:c>
      <x:c r="AB3371" t="str">
        <x:v>极光湾科技有限公司</x:v>
      </x:c>
      <x:c r="AC3371" t="str">
        <x:v>DHE20-PFZ</x:v>
      </x:c>
      <x:c r="AD3371" t="str">
        <x:v>PHEV_新批次</x:v>
      </x:c>
      <x:c r="AE3371" s="14" t="str"/>
      <x:c r="AF3371" s="14" t="str"/>
      <x:c r="AG3371" s="14" t="str">
        <x:v>待OCR/外部证据：原字段为空</x:v>
      </x:c>
      <x:c r="AH3371" s="15" t="n">
        <x:f>IF(R3371&lt;&gt;"",R3371,IFERROR(IF(AND(IF(ISNUMBER(O3371),O3371,IFERROR(VALUE(O3371),VALUE(LEFT(TRIM(O3371),FIND("|",SUBSTITUTE(SUBSTITUTE(SUBSTITUTE(SUBSTITUTE(SUBSTITUTE(TRIM(O3371),"/","|"),"(","|"),"（","|"),";","|"),"；","|")&amp;"|")-1))))*100/IF(ISNUMBER(N3371),N3371,IFERROR(VALUE(N3371),VALUE(LEFT(TRIM(N3371),FIND("|",SUBSTITUTE(SUBSTITUTE(SUBSTITUTE(SUBSTITUTE(SUBSTITUTE(TRIM(N3371),"/","|"),"(","|"),"（","|"),";","|"),"；","|")&amp;"|")-1))))&gt;=3,IF(ISNUMBER(O3371),O3371,IFERROR(VALUE(O3371),VALUE(LEFT(TRIM(O3371),FIND("|",SUBSTITUTE(SUBSTITUTE(SUBSTITUTE(SUBSTITUTE(SUBSTITUTE(TRIM(O3371),"/","|"),"(","|"),"（","|"),";","|"),"；","|")&amp;"|")-1))))*100/IF(ISNUMBER(N3371),N3371,IFERROR(VALUE(N3371),VALUE(LEFT(TRIM(N3371),FIND("|",SUBSTITUTE(SUBSTITUTE(SUBSTITUTE(SUBSTITUTE(SUBSTITUTE(TRIM(N3371),"/","|"),"(","|"),"（","|"),";","|"),"；","|")&amp;"|")-1))))&lt;=40),IF(ISNUMBER(O3371),O3371,IFERROR(VALUE(O3371),VALUE(LEFT(TRIM(O3371),FIND("|",SUBSTITUTE(SUBSTITUTE(SUBSTITUTE(SUBSTITUTE(SUBSTITUTE(TRIM(O3371),"/","|"),"(","|"),"（","|"),";","|"),"；","|")&amp;"|")-1))))*100/IF(ISNUMBER(N3371),N3371,IFERROR(VALUE(N3371),VALUE(LEFT(TRIM(N3371),FIND("|",SUBSTITUTE(SUBSTITUTE(SUBSTITUTE(SUBSTITUTE(SUBSTITUTE(TRIM(N3371),"/","|"),"(","|"),"（","|"),";","|"),"；","|")&amp;"|")-1)))),""),""))</x:f>
        <x:v>25</x:v>
      </x:c>
      <x:c r="AI3371" s="15" t="str">
        <x:f>IFERROR(IF(AND(IF(ISNUMBER(O3371),O3371,IFERROR(VALUE(O3371),VALUE(LEFT(TRIM(O3371),FIND("|",SUBSTITUTE(SUBSTITUTE(SUBSTITUTE(SUBSTITUTE(SUBSTITUTE(TRIM(O3371),"/","|"),"(","|"),"（","|"),";","|"),"；","|")&amp;"|")-1))))&gt;=75,IF(ISNUMBER(O3371),O3371,IFERROR(VALUE(O3371),VALUE(LEFT(TRIM(O3371),FIND("|",SUBSTITUTE(SUBSTITUTE(SUBSTITUTE(SUBSTITUTE(SUBSTITUTE(TRIM(O3371),"/","|"),"(","|"),"（","|"),";","|"),"；","|")&amp;"|")-1))))&lt;=85,IF(ISNUMBER(Q3371),Q3371,IFERROR(VALUE(Q3371),VALUE(LEFT(TRIM(Q3371),FIND("|",SUBSTITUTE(SUBSTITUTE(SUBSTITUTE(SUBSTITUTE(SUBSTITUTE(TRIM(Q3371),"/","|"),"(","|"),"（","|"),";","|"),"；","|")&amp;"|")-1))))&gt;0),IF(ISNUMBER(O3371),O3371,IFERROR(VALUE(O3371),VALUE(LEFT(TRIM(O3371),FIND("|",SUBSTITUTE(SUBSTITUTE(SUBSTITUTE(SUBSTITUTE(SUBSTITUTE(TRIM(O3371),"/","|"),"(","|"),"（","|"),";","|"),"；","|")&amp;"|")-1))))*1000/IF(ISNUMBER(Q3371),Q3371,IFERROR(VALUE(Q3371),VALUE(LEFT(TRIM(Q3371),FIND("|",SUBSTITUTE(SUBSTITUTE(SUBSTITUTE(SUBSTITUTE(SUBSTITUTE(TRIM(Q3371),"/","|"),"(","|"),"（","|"),";","|"),"；","|")&amp;"|")-1)))),""),"")</x:f>
      </x:c>
      <x:c r="AJ3371" s="14" t="str">
        <x:f>IF(AI3371="","","非称重实测")</x:f>
      </x:c>
      <x:c r="AK3371" s="14" t="str"/>
      <x:c r="AL3371" s="14" t="str">
        <x:v>v3.4.6-candidate</x:v>
      </x:c>
    </x:row>
    <x:row r="3372">
      <x:c r="A3372" t="n">
        <x:v>398</x:v>
      </x:c>
      <x:c r="B3372" t="str">
        <x:v>MR6521DCHEV106</x:v>
      </x:c>
      <x:c r="C3372" t="str">
        <x:v>极氪牌</x:v>
      </x:c>
      <x:c r="D3372" t="str">
        <x:v>浙江极氪智能科技有限公司</x:v>
      </x:c>
      <x:c r="E3372" t="str">
        <x:v>9X</x:v>
      </x:c>
      <x:c r="F3372"/>
      <x:c r="G3372"/>
      <x:c r="H3372" t="str">
        <x:v>插电式混合动力多用途乘用车</x:v>
      </x:c>
      <x:c r="I3372" t="str">
        <x:v>SUV-D</x:v>
      </x:c>
      <x:c r="J3372" t="str">
        <x:v>PHEV</x:v>
      </x:c>
      <x:c r="K3372" t="str">
        <x:v>否</x:v>
      </x:c>
      <x:c r="L3372" t="str">
        <x:v>2840/2905/2970</x:v>
      </x:c>
      <x:c r="M3372" t="n">
        <x:v>3169</x:v>
      </x:c>
      <x:c r="N3372" t="str">
        <x:v>235/230/220</x:v>
      </x:c>
      <x:c r="O3372" t="n">
        <x:v>55.1</x:v>
      </x:c>
      <x:c r="P3372" t="str">
        <x:v>三元锂离子电池</x:v>
      </x:c>
      <x:c r="Q3372" t="n">
        <x:v>170</x:v>
      </x:c>
      <x:c r="R3372"/>
      <x:c r="S3372" t="str">
        <x:v>202</x:v>
      </x:c>
      <x:c r="T3372" t="n">
        <x:v>202</x:v>
      </x:c>
      <x:c r="U3372"/>
      <x:c r="V3372"/>
      <x:c r="W3372"/>
      <x:c r="X3372" t="str">
        <x:v>6.78/6.98/7.25</x:v>
      </x:c>
      <x:c r="Y3372"/>
      <x:c r="Z3372" t="n">
        <x:v>1974</x:v>
      </x:c>
      <x:c r="AA3372" t="n">
        <x:v>205</x:v>
      </x:c>
      <x:c r="AB3372" t="str">
        <x:v>极光湾科技有限公司</x:v>
      </x:c>
      <x:c r="AC3372" t="str">
        <x:v>DHE20-PFZ</x:v>
      </x:c>
      <x:c r="AD3372" t="str">
        <x:v>PHEV_新批次</x:v>
      </x:c>
      <x:c r="AE3372" s="14" t="str"/>
      <x:c r="AF3372" s="14" t="str"/>
      <x:c r="AG3372" s="14" t="str">
        <x:v>待OCR/外部证据：原字段为空</x:v>
      </x:c>
      <x:c r="AH3372" s="15" t="n">
        <x:f>IF(R3372&lt;&gt;"",R3372,IFERROR(IF(AND(IF(ISNUMBER(O3372),O3372,IFERROR(VALUE(O3372),VALUE(LEFT(TRIM(O3372),FIND("|",SUBSTITUTE(SUBSTITUTE(SUBSTITUTE(SUBSTITUTE(SUBSTITUTE(TRIM(O3372),"/","|"),"(","|"),"（","|"),";","|"),"；","|")&amp;"|")-1))))*100/IF(ISNUMBER(N3372),N3372,IFERROR(VALUE(N3372),VALUE(LEFT(TRIM(N3372),FIND("|",SUBSTITUTE(SUBSTITUTE(SUBSTITUTE(SUBSTITUTE(SUBSTITUTE(TRIM(N3372),"/","|"),"(","|"),"（","|"),";","|"),"；","|")&amp;"|")-1))))&gt;=3,IF(ISNUMBER(O3372),O3372,IFERROR(VALUE(O3372),VALUE(LEFT(TRIM(O3372),FIND("|",SUBSTITUTE(SUBSTITUTE(SUBSTITUTE(SUBSTITUTE(SUBSTITUTE(TRIM(O3372),"/","|"),"(","|"),"（","|"),";","|"),"；","|")&amp;"|")-1))))*100/IF(ISNUMBER(N3372),N3372,IFERROR(VALUE(N3372),VALUE(LEFT(TRIM(N3372),FIND("|",SUBSTITUTE(SUBSTITUTE(SUBSTITUTE(SUBSTITUTE(SUBSTITUTE(TRIM(N3372),"/","|"),"(","|"),"（","|"),";","|"),"；","|")&amp;"|")-1))))&lt;=40),IF(ISNUMBER(O3372),O3372,IFERROR(VALUE(O3372),VALUE(LEFT(TRIM(O3372),FIND("|",SUBSTITUTE(SUBSTITUTE(SUBSTITUTE(SUBSTITUTE(SUBSTITUTE(TRIM(O3372),"/","|"),"(","|"),"（","|"),";","|"),"；","|")&amp;"|")-1))))*100/IF(ISNUMBER(N3372),N3372,IFERROR(VALUE(N3372),VALUE(LEFT(TRIM(N3372),FIND("|",SUBSTITUTE(SUBSTITUTE(SUBSTITUTE(SUBSTITUTE(SUBSTITUTE(TRIM(N3372),"/","|"),"(","|"),"（","|"),";","|"),"；","|")&amp;"|")-1)))),""),""))</x:f>
        <x:v>23.4468085106383</x:v>
      </x:c>
      <x:c r="AI3372" s="15" t="str">
        <x:f>IFERROR(IF(AND(IF(ISNUMBER(O3372),O3372,IFERROR(VALUE(O3372),VALUE(LEFT(TRIM(O3372),FIND("|",SUBSTITUTE(SUBSTITUTE(SUBSTITUTE(SUBSTITUTE(SUBSTITUTE(TRIM(O3372),"/","|"),"(","|"),"（","|"),";","|"),"；","|")&amp;"|")-1))))&gt;=75,IF(ISNUMBER(O3372),O3372,IFERROR(VALUE(O3372),VALUE(LEFT(TRIM(O3372),FIND("|",SUBSTITUTE(SUBSTITUTE(SUBSTITUTE(SUBSTITUTE(SUBSTITUTE(TRIM(O3372),"/","|"),"(","|"),"（","|"),";","|"),"；","|")&amp;"|")-1))))&lt;=85,IF(ISNUMBER(Q3372),Q3372,IFERROR(VALUE(Q3372),VALUE(LEFT(TRIM(Q3372),FIND("|",SUBSTITUTE(SUBSTITUTE(SUBSTITUTE(SUBSTITUTE(SUBSTITUTE(TRIM(Q3372),"/","|"),"(","|"),"（","|"),";","|"),"；","|")&amp;"|")-1))))&gt;0),IF(ISNUMBER(O3372),O3372,IFERROR(VALUE(O3372),VALUE(LEFT(TRIM(O3372),FIND("|",SUBSTITUTE(SUBSTITUTE(SUBSTITUTE(SUBSTITUTE(SUBSTITUTE(TRIM(O3372),"/","|"),"(","|"),"（","|"),";","|"),"；","|")&amp;"|")-1))))*1000/IF(ISNUMBER(Q3372),Q3372,IFERROR(VALUE(Q3372),VALUE(LEFT(TRIM(Q3372),FIND("|",SUBSTITUTE(SUBSTITUTE(SUBSTITUTE(SUBSTITUTE(SUBSTITUTE(TRIM(Q3372),"/","|"),"(","|"),"（","|"),";","|"),"；","|")&amp;"|")-1)))),""),"")</x:f>
      </x:c>
      <x:c r="AJ3372" s="14" t="str">
        <x:f>IF(AI3372="","","非称重实测")</x:f>
      </x:c>
      <x:c r="AK3372" s="14" t="str">
        <x:v>电耗公式可补</x:v>
      </x:c>
      <x:c r="AL3372" s="14" t="str">
        <x:v>v3.4.6-candidate</x:v>
      </x:c>
    </x:row>
    <x:row r="3373">
      <x:c r="A3373" t="n">
        <x:v>398</x:v>
      </x:c>
      <x:c r="B3373" t="str">
        <x:v>MR7151DCHEV115</x:v>
      </x:c>
      <x:c r="C3373" t="str">
        <x:v>吉利牌</x:v>
      </x:c>
      <x:c r="D3373" t="str">
        <x:v>浙江吉利汽车有限公司</x:v>
      </x:c>
      <x:c r="E3373" t="str">
        <x:v>银河星耀8</x:v>
      </x:c>
      <x:c r="F3373"/>
      <x:c r="G3373"/>
      <x:c r="H3373" t="str">
        <x:v>插电式混合动力轿车</x:v>
      </x:c>
      <x:c r="I3373" t="str">
        <x:v>Car-D</x:v>
      </x:c>
      <x:c r="J3373" t="str">
        <x:v>PHEV</x:v>
      </x:c>
      <x:c r="K3373" t="str">
        <x:v>否</x:v>
      </x:c>
      <x:c r="L3373" t="str">
        <x:v>1950</x:v>
      </x:c>
      <x:c r="M3373" t="n">
        <x:v>2928</x:v>
      </x:c>
      <x:c r="N3373" t="str">
        <x:v>161</x:v>
      </x:c>
      <x:c r="O3373" t="n">
        <x:v>28.3</x:v>
      </x:c>
      <x:c r="P3373" t="str">
        <x:v>磷酸铁锂蓄电池</x:v>
      </x:c>
      <x:c r="Q3373" t="n">
        <x:v>140</x:v>
      </x:c>
      <x:c r="R3373" t="n">
        <x:v>17.58</x:v>
      </x:c>
      <x:c r="S3373" t="str">
        <x:v>115</x:v>
      </x:c>
      <x:c r="T3373" t="n">
        <x:v>115</x:v>
      </x:c>
      <x:c r="U3373"/>
      <x:c r="V3373"/>
      <x:c r="W3373"/>
      <x:c r="X3373" t="str">
        <x:v>4.66</x:v>
      </x:c>
      <x:c r="Y3373"/>
      <x:c r="Z3373" t="n">
        <x:v>1499</x:v>
      </x:c>
      <x:c r="AA3373" t="n">
        <x:v>120</x:v>
      </x:c>
      <x:c r="AB3373" t="str">
        <x:v>极光湾科技有限公司</x:v>
      </x:c>
      <x:c r="AC3373" t="str">
        <x:v>BHE15-BFZ</x:v>
      </x:c>
      <x:c r="AD3373" t="str">
        <x:v>PHEV_新批次</x:v>
      </x:c>
      <x:c r="AE3373" s="14" t="str"/>
      <x:c r="AF3373" s="14" t="str"/>
      <x:c r="AG3373" s="14" t="str">
        <x:v>待OCR/外部证据：原字段为空</x:v>
      </x:c>
      <x:c r="AH3373" s="15" t="n">
        <x:f>IF(R3373&lt;&gt;"",R3373,IFERROR(IF(AND(IF(ISNUMBER(O3373),O3373,IFERROR(VALUE(O3373),VALUE(LEFT(TRIM(O3373),FIND("|",SUBSTITUTE(SUBSTITUTE(SUBSTITUTE(SUBSTITUTE(SUBSTITUTE(TRIM(O3373),"/","|"),"(","|"),"（","|"),";","|"),"；","|")&amp;"|")-1))))*100/IF(ISNUMBER(N3373),N3373,IFERROR(VALUE(N3373),VALUE(LEFT(TRIM(N3373),FIND("|",SUBSTITUTE(SUBSTITUTE(SUBSTITUTE(SUBSTITUTE(SUBSTITUTE(TRIM(N3373),"/","|"),"(","|"),"（","|"),";","|"),"；","|")&amp;"|")-1))))&gt;=3,IF(ISNUMBER(O3373),O3373,IFERROR(VALUE(O3373),VALUE(LEFT(TRIM(O3373),FIND("|",SUBSTITUTE(SUBSTITUTE(SUBSTITUTE(SUBSTITUTE(SUBSTITUTE(TRIM(O3373),"/","|"),"(","|"),"（","|"),";","|"),"；","|")&amp;"|")-1))))*100/IF(ISNUMBER(N3373),N3373,IFERROR(VALUE(N3373),VALUE(LEFT(TRIM(N3373),FIND("|",SUBSTITUTE(SUBSTITUTE(SUBSTITUTE(SUBSTITUTE(SUBSTITUTE(TRIM(N3373),"/","|"),"(","|"),"（","|"),";","|"),"；","|")&amp;"|")-1))))&lt;=40),IF(ISNUMBER(O3373),O3373,IFERROR(VALUE(O3373),VALUE(LEFT(TRIM(O3373),FIND("|",SUBSTITUTE(SUBSTITUTE(SUBSTITUTE(SUBSTITUTE(SUBSTITUTE(TRIM(O3373),"/","|"),"(","|"),"（","|"),";","|"),"；","|")&amp;"|")-1))))*100/IF(ISNUMBER(N3373),N3373,IFERROR(VALUE(N3373),VALUE(LEFT(TRIM(N3373),FIND("|",SUBSTITUTE(SUBSTITUTE(SUBSTITUTE(SUBSTITUTE(SUBSTITUTE(TRIM(N3373),"/","|"),"(","|"),"（","|"),";","|"),"；","|")&amp;"|")-1)))),""),""))</x:f>
        <x:v>17.58</x:v>
      </x:c>
      <x:c r="AI3373" s="15" t="str">
        <x:f>IFERROR(IF(AND(IF(ISNUMBER(O3373),O3373,IFERROR(VALUE(O3373),VALUE(LEFT(TRIM(O3373),FIND("|",SUBSTITUTE(SUBSTITUTE(SUBSTITUTE(SUBSTITUTE(SUBSTITUTE(TRIM(O3373),"/","|"),"(","|"),"（","|"),";","|"),"；","|")&amp;"|")-1))))&gt;=75,IF(ISNUMBER(O3373),O3373,IFERROR(VALUE(O3373),VALUE(LEFT(TRIM(O3373),FIND("|",SUBSTITUTE(SUBSTITUTE(SUBSTITUTE(SUBSTITUTE(SUBSTITUTE(TRIM(O3373),"/","|"),"(","|"),"（","|"),";","|"),"；","|")&amp;"|")-1))))&lt;=85,IF(ISNUMBER(Q3373),Q3373,IFERROR(VALUE(Q3373),VALUE(LEFT(TRIM(Q3373),FIND("|",SUBSTITUTE(SUBSTITUTE(SUBSTITUTE(SUBSTITUTE(SUBSTITUTE(TRIM(Q3373),"/","|"),"(","|"),"（","|"),";","|"),"；","|")&amp;"|")-1))))&gt;0),IF(ISNUMBER(O3373),O3373,IFERROR(VALUE(O3373),VALUE(LEFT(TRIM(O3373),FIND("|",SUBSTITUTE(SUBSTITUTE(SUBSTITUTE(SUBSTITUTE(SUBSTITUTE(TRIM(O3373),"/","|"),"(","|"),"（","|"),";","|"),"；","|")&amp;"|")-1))))*1000/IF(ISNUMBER(Q3373),Q3373,IFERROR(VALUE(Q3373),VALUE(LEFT(TRIM(Q3373),FIND("|",SUBSTITUTE(SUBSTITUTE(SUBSTITUTE(SUBSTITUTE(SUBSTITUTE(TRIM(Q3373),"/","|"),"(","|"),"（","|"),";","|"),"；","|")&amp;"|")-1)))),""),"")</x:f>
      </x:c>
      <x:c r="AJ3373" s="14" t="str">
        <x:f>IF(AI3373="","","非称重实测")</x:f>
      </x:c>
      <x:c r="AK3373" s="14" t="str"/>
      <x:c r="AL3373" s="14" t="str">
        <x:v>v3.4.6-candidate</x:v>
      </x:c>
    </x:row>
    <x:row r="3374">
      <x:c r="A3374" t="n">
        <x:v>398</x:v>
      </x:c>
      <x:c r="B3374" t="str">
        <x:v>NHQ6530SHEVHA</x:v>
      </x:c>
      <x:c r="C3374" t="str">
        <x:v>小鹏牌</x:v>
      </x:c>
      <x:c r="D3374" t="str">
        <x:v>广州小鹏汽车科技有限公司</x:v>
      </x:c>
      <x:c r="E3374" t="str">
        <x:v>小鹏X9</x:v>
      </x:c>
      <x:c r="F3374"/>
      <x:c r="G3374"/>
      <x:c r="H3374" t="str">
        <x:v>插电式增程混合动力多用途乘用车</x:v>
      </x:c>
      <x:c r="I3374" t="str">
        <x:v>MPV-D</x:v>
      </x:c>
      <x:c r="J3374" t="str">
        <x:v>PHEV</x:v>
      </x:c>
      <x:c r="K3374" t="str">
        <x:v>否</x:v>
      </x:c>
      <x:c r="L3374" t="str">
        <x:v>2750</x:v>
      </x:c>
      <x:c r="M3374" t="n">
        <x:v>3160</x:v>
      </x:c>
      <x:c r="N3374" t="str">
        <x:v>345</x:v>
      </x:c>
      <x:c r="O3374" t="n">
        <x:v>63.3</x:v>
      </x:c>
      <x:c r="P3374" t="str">
        <x:v>磷酸铁锂蓄电池</x:v>
      </x:c>
      <x:c r="Q3374" t="n">
        <x:v>150</x:v>
      </x:c>
      <x:c r="R3374" t="n">
        <x:v>18.35</x:v>
      </x:c>
      <x:c r="S3374" t="str">
        <x:v>210</x:v>
      </x:c>
      <x:c r="T3374" t="n">
        <x:v>210</x:v>
      </x:c>
      <x:c r="U3374"/>
      <x:c r="V3374"/>
      <x:c r="W3374"/>
      <x:c r="X3374" t="str">
        <x:v>6.4</x:v>
      </x:c>
      <x:c r="Y3374"/>
      <x:c r="Z3374" t="n">
        <x:v>1499</x:v>
      </x:c>
      <x:c r="AA3374" t="n">
        <x:v>110</x:v>
      </x:c>
      <x:c r="AB3374" t="str">
        <x:v>哈尔滨东安汽车动力股份有限公司</x:v>
      </x:c>
      <x:c r="AC3374" t="str">
        <x:v>DAM15NTE</x:v>
      </x:c>
      <x:c r="AD3374" t="str">
        <x:v>PHEV_新批次</x:v>
      </x:c>
      <x:c r="AE3374" s="14" t="str"/>
      <x:c r="AF3374" s="14" t="str"/>
      <x:c r="AG3374" s="14" t="str">
        <x:v>待OCR/外部证据：原字段为空</x:v>
      </x:c>
      <x:c r="AH3374" s="15" t="n">
        <x:f>IF(R3374&lt;&gt;"",R3374,IFERROR(IF(AND(IF(ISNUMBER(O3374),O3374,IFERROR(VALUE(O3374),VALUE(LEFT(TRIM(O3374),FIND("|",SUBSTITUTE(SUBSTITUTE(SUBSTITUTE(SUBSTITUTE(SUBSTITUTE(TRIM(O3374),"/","|"),"(","|"),"（","|"),";","|"),"；","|")&amp;"|")-1))))*100/IF(ISNUMBER(N3374),N3374,IFERROR(VALUE(N3374),VALUE(LEFT(TRIM(N3374),FIND("|",SUBSTITUTE(SUBSTITUTE(SUBSTITUTE(SUBSTITUTE(SUBSTITUTE(TRIM(N3374),"/","|"),"(","|"),"（","|"),";","|"),"；","|")&amp;"|")-1))))&gt;=3,IF(ISNUMBER(O3374),O3374,IFERROR(VALUE(O3374),VALUE(LEFT(TRIM(O3374),FIND("|",SUBSTITUTE(SUBSTITUTE(SUBSTITUTE(SUBSTITUTE(SUBSTITUTE(TRIM(O3374),"/","|"),"(","|"),"（","|"),";","|"),"；","|")&amp;"|")-1))))*100/IF(ISNUMBER(N3374),N3374,IFERROR(VALUE(N3374),VALUE(LEFT(TRIM(N3374),FIND("|",SUBSTITUTE(SUBSTITUTE(SUBSTITUTE(SUBSTITUTE(SUBSTITUTE(TRIM(N3374),"/","|"),"(","|"),"（","|"),";","|"),"；","|")&amp;"|")-1))))&lt;=40),IF(ISNUMBER(O3374),O3374,IFERROR(VALUE(O3374),VALUE(LEFT(TRIM(O3374),FIND("|",SUBSTITUTE(SUBSTITUTE(SUBSTITUTE(SUBSTITUTE(SUBSTITUTE(TRIM(O3374),"/","|"),"(","|"),"（","|"),";","|"),"；","|")&amp;"|")-1))))*100/IF(ISNUMBER(N3374),N3374,IFERROR(VALUE(N3374),VALUE(LEFT(TRIM(N3374),FIND("|",SUBSTITUTE(SUBSTITUTE(SUBSTITUTE(SUBSTITUTE(SUBSTITUTE(TRIM(N3374),"/","|"),"(","|"),"（","|"),";","|"),"；","|")&amp;"|")-1)))),""),""))</x:f>
        <x:v>18.35</x:v>
      </x:c>
      <x:c r="AI3374" s="15" t="str">
        <x:f>IFERROR(IF(AND(IF(ISNUMBER(O3374),O3374,IFERROR(VALUE(O3374),VALUE(LEFT(TRIM(O3374),FIND("|",SUBSTITUTE(SUBSTITUTE(SUBSTITUTE(SUBSTITUTE(SUBSTITUTE(TRIM(O3374),"/","|"),"(","|"),"（","|"),";","|"),"；","|")&amp;"|")-1))))&gt;=75,IF(ISNUMBER(O3374),O3374,IFERROR(VALUE(O3374),VALUE(LEFT(TRIM(O3374),FIND("|",SUBSTITUTE(SUBSTITUTE(SUBSTITUTE(SUBSTITUTE(SUBSTITUTE(TRIM(O3374),"/","|"),"(","|"),"（","|"),";","|"),"；","|")&amp;"|")-1))))&lt;=85,IF(ISNUMBER(Q3374),Q3374,IFERROR(VALUE(Q3374),VALUE(LEFT(TRIM(Q3374),FIND("|",SUBSTITUTE(SUBSTITUTE(SUBSTITUTE(SUBSTITUTE(SUBSTITUTE(TRIM(Q3374),"/","|"),"(","|"),"（","|"),";","|"),"；","|")&amp;"|")-1))))&gt;0),IF(ISNUMBER(O3374),O3374,IFERROR(VALUE(O3374),VALUE(LEFT(TRIM(O3374),FIND("|",SUBSTITUTE(SUBSTITUTE(SUBSTITUTE(SUBSTITUTE(SUBSTITUTE(TRIM(O3374),"/","|"),"(","|"),"（","|"),";","|"),"；","|")&amp;"|")-1))))*1000/IF(ISNUMBER(Q3374),Q3374,IFERROR(VALUE(Q3374),VALUE(LEFT(TRIM(Q3374),FIND("|",SUBSTITUTE(SUBSTITUTE(SUBSTITUTE(SUBSTITUTE(SUBSTITUTE(TRIM(Q3374),"/","|"),"(","|"),"（","|"),";","|"),"；","|")&amp;"|")-1)))),""),"")</x:f>
      </x:c>
      <x:c r="AJ3374" s="14" t="str">
        <x:f>IF(AI3374="","","非称重实测")</x:f>
      </x:c>
      <x:c r="AK3374" s="14" t="str"/>
      <x:c r="AL3374" s="14" t="str">
        <x:v>v3.4.6-candidate</x:v>
      </x:c>
    </x:row>
    <x:row r="3375">
      <x:c r="A3375" t="n">
        <x:v>398</x:v>
      </x:c>
      <x:c r="B3375"/>
      <x:c r="C3375"/>
      <x:c r="D3375"/>
      <x:c r="E3375" t="str">
        <x:v>享界S9T</x:v>
      </x:c>
      <x:c r="F3375"/>
      <x:c r="G3375"/>
      <x:c r="H3375"/>
      <x:c r="I3375" t="str">
        <x:v>Lux Car-4</x:v>
      </x:c>
      <x:c r="J3375" t="str">
        <x:v>PHEV</x:v>
      </x:c>
      <x:c r="K3375"/>
      <x:c r="L3375" t="n">
        <x:v>2354</x:v>
      </x:c>
      <x:c r="M3375"/>
      <x:c r="N3375" t="str">
        <x:v>201/195</x:v>
      </x:c>
      <x:c r="O3375" t="n">
        <x:v>36</x:v>
      </x:c>
      <x:c r="P3375"/>
      <x:c r="Q3375"/>
      <x:c r="R3375"/>
      <x:c r="S3375"/>
      <x:c r="T3375"/>
      <x:c r="U3375"/>
      <x:c r="V3375"/>
      <x:c r="W3375"/>
      <x:c r="X3375" t="str">
        <x:v>6.15/6.20</x:v>
      </x:c>
      <x:c r="Y3375"/>
      <x:c r="Z3375"/>
      <x:c r="AA3375"/>
      <x:c r="AB3375"/>
      <x:c r="AC3375"/>
      <x:c r="AD3375" t="str">
        <x:v>梳理补充_附件3-PHEV(408)</x:v>
      </x:c>
      <x:c r="AE3375" s="14" t="str"/>
      <x:c r="AF3375" s="14" t="str"/>
      <x:c r="AG3375" s="14" t="str">
        <x:v>待OCR/外部证据：原字段为空</x:v>
      </x:c>
      <x:c r="AH3375" s="15" t="n">
        <x:f>IF(R3375&lt;&gt;"",R3375,IFERROR(IF(AND(IF(ISNUMBER(O3375),O3375,IFERROR(VALUE(O3375),VALUE(LEFT(TRIM(O3375),FIND("|",SUBSTITUTE(SUBSTITUTE(SUBSTITUTE(SUBSTITUTE(SUBSTITUTE(TRIM(O3375),"/","|"),"(","|"),"（","|"),";","|"),"；","|")&amp;"|")-1))))*100/IF(ISNUMBER(N3375),N3375,IFERROR(VALUE(N3375),VALUE(LEFT(TRIM(N3375),FIND("|",SUBSTITUTE(SUBSTITUTE(SUBSTITUTE(SUBSTITUTE(SUBSTITUTE(TRIM(N3375),"/","|"),"(","|"),"（","|"),";","|"),"；","|")&amp;"|")-1))))&gt;=3,IF(ISNUMBER(O3375),O3375,IFERROR(VALUE(O3375),VALUE(LEFT(TRIM(O3375),FIND("|",SUBSTITUTE(SUBSTITUTE(SUBSTITUTE(SUBSTITUTE(SUBSTITUTE(TRIM(O3375),"/","|"),"(","|"),"（","|"),";","|"),"；","|")&amp;"|")-1))))*100/IF(ISNUMBER(N3375),N3375,IFERROR(VALUE(N3375),VALUE(LEFT(TRIM(N3375),FIND("|",SUBSTITUTE(SUBSTITUTE(SUBSTITUTE(SUBSTITUTE(SUBSTITUTE(TRIM(N3375),"/","|"),"(","|"),"（","|"),";","|"),"；","|")&amp;"|")-1))))&lt;=40),IF(ISNUMBER(O3375),O3375,IFERROR(VALUE(O3375),VALUE(LEFT(TRIM(O3375),FIND("|",SUBSTITUTE(SUBSTITUTE(SUBSTITUTE(SUBSTITUTE(SUBSTITUTE(TRIM(O3375),"/","|"),"(","|"),"（","|"),";","|"),"；","|")&amp;"|")-1))))*100/IF(ISNUMBER(N3375),N3375,IFERROR(VALUE(N3375),VALUE(LEFT(TRIM(N3375),FIND("|",SUBSTITUTE(SUBSTITUTE(SUBSTITUTE(SUBSTITUTE(SUBSTITUTE(TRIM(N3375),"/","|"),"(","|"),"（","|"),";","|"),"；","|")&amp;"|")-1)))),""),""))</x:f>
        <x:v>17.91044776119403</x:v>
      </x:c>
      <x:c r="AI3375" s="15" t="str">
        <x:f>IFERROR(IF(AND(IF(ISNUMBER(O3375),O3375,IFERROR(VALUE(O3375),VALUE(LEFT(TRIM(O3375),FIND("|",SUBSTITUTE(SUBSTITUTE(SUBSTITUTE(SUBSTITUTE(SUBSTITUTE(TRIM(O3375),"/","|"),"(","|"),"（","|"),";","|"),"；","|")&amp;"|")-1))))&gt;=75,IF(ISNUMBER(O3375),O3375,IFERROR(VALUE(O3375),VALUE(LEFT(TRIM(O3375),FIND("|",SUBSTITUTE(SUBSTITUTE(SUBSTITUTE(SUBSTITUTE(SUBSTITUTE(TRIM(O3375),"/","|"),"(","|"),"（","|"),";","|"),"；","|")&amp;"|")-1))))&lt;=85,IF(ISNUMBER(Q3375),Q3375,IFERROR(VALUE(Q3375),VALUE(LEFT(TRIM(Q3375),FIND("|",SUBSTITUTE(SUBSTITUTE(SUBSTITUTE(SUBSTITUTE(SUBSTITUTE(TRIM(Q3375),"/","|"),"(","|"),"（","|"),";","|"),"；","|")&amp;"|")-1))))&gt;0),IF(ISNUMBER(O3375),O3375,IFERROR(VALUE(O3375),VALUE(LEFT(TRIM(O3375),FIND("|",SUBSTITUTE(SUBSTITUTE(SUBSTITUTE(SUBSTITUTE(SUBSTITUTE(TRIM(O3375),"/","|"),"(","|"),"（","|"),";","|"),"；","|")&amp;"|")-1))))*1000/IF(ISNUMBER(Q3375),Q3375,IFERROR(VALUE(Q3375),VALUE(LEFT(TRIM(Q3375),FIND("|",SUBSTITUTE(SUBSTITUTE(SUBSTITUTE(SUBSTITUTE(SUBSTITUTE(TRIM(Q3375),"/","|"),"(","|"),"（","|"),";","|"),"；","|")&amp;"|")-1)))),""),"")</x:f>
      </x:c>
      <x:c r="AJ3375" s="14" t="str">
        <x:f>IF(AI3375="","","非称重实测")</x:f>
      </x:c>
      <x:c r="AK3375" s="14" t="str">
        <x:v>电耗公式可补</x:v>
      </x:c>
      <x:c r="AL3375" s="14" t="str">
        <x:v>v3.4.6-candidate</x:v>
      </x:c>
    </x:row>
    <x:row r="3376">
      <x:c r="A3376" t="n">
        <x:v>398</x:v>
      </x:c>
      <x:c r="B3376" t="str">
        <x:v>QCJ2030ST6HEV3</x:v>
      </x:c>
      <x:c r="C3376" t="str">
        <x:v>方程豹牌</x:v>
      </x:c>
      <x:c r="D3376" t="str">
        <x:v>比亚迪汽车有限公司</x:v>
      </x:c>
      <x:c r="E3376" t="str">
        <x:v>方程豹豹5</x:v>
      </x:c>
      <x:c r="F3376"/>
      <x:c r="G3376"/>
      <x:c r="H3376" t="str">
        <x:v>插电式混合动力越野乘用车</x:v>
      </x:c>
      <x:c r="I3376" t="str">
        <x:v>SUV-C</x:v>
      </x:c>
      <x:c r="J3376" t="str">
        <x:v>PHEV</x:v>
      </x:c>
      <x:c r="K3376" t="str">
        <x:v>否</x:v>
      </x:c>
      <x:c r="L3376" t="str">
        <x:v>2950/3040</x:v>
      </x:c>
      <x:c r="M3376" t="n">
        <x:v>2800</x:v>
      </x:c>
      <x:c r="N3376" t="str">
        <x:v>160</x:v>
      </x:c>
      <x:c r="O3376" t="n">
        <x:v>47.806</x:v>
      </x:c>
      <x:c r="P3376" t="str">
        <x:v>磷酸铁锂蓄电池</x:v>
      </x:c>
      <x:c r="Q3376" t="n">
        <x:v>140</x:v>
      </x:c>
      <x:c r="R3376" t="n">
        <x:v>29.88</x:v>
      </x:c>
      <x:c r="S3376" t="str">
        <x:v>前200/后285</x:v>
      </x:c>
      <x:c r="T3376" t="n">
        <x:v>485</x:v>
      </x:c>
      <x:c r="U3376"/>
      <x:c r="V3376"/>
      <x:c r="W3376"/>
      <x:c r="X3376" t="str">
        <x:v>8.43</x:v>
      </x:c>
      <x:c r="Y3376"/>
      <x:c r="Z3376" t="n">
        <x:v>1497</x:v>
      </x:c>
      <x:c r="AA3376" t="n">
        <x:v>143</x:v>
      </x:c>
      <x:c r="AB3376" t="str">
        <x:v>比亚迪汽车工业有限公司</x:v>
      </x:c>
      <x:c r="AC3376" t="str">
        <x:v>BYD476ZQF</x:v>
      </x:c>
      <x:c r="AD3376" t="str">
        <x:v>PHEV_新批次</x:v>
      </x:c>
      <x:c r="AE3376" s="14" t="str"/>
      <x:c r="AF3376" s="14" t="str"/>
      <x:c r="AG3376" s="14" t="str">
        <x:v>待OCR/外部证据：原字段为空</x:v>
      </x:c>
      <x:c r="AH3376" s="15" t="n">
        <x:f>IF(R3376&lt;&gt;"",R3376,IFERROR(IF(AND(IF(ISNUMBER(O3376),O3376,IFERROR(VALUE(O3376),VALUE(LEFT(TRIM(O3376),FIND("|",SUBSTITUTE(SUBSTITUTE(SUBSTITUTE(SUBSTITUTE(SUBSTITUTE(TRIM(O3376),"/","|"),"(","|"),"（","|"),";","|"),"；","|")&amp;"|")-1))))*100/IF(ISNUMBER(N3376),N3376,IFERROR(VALUE(N3376),VALUE(LEFT(TRIM(N3376),FIND("|",SUBSTITUTE(SUBSTITUTE(SUBSTITUTE(SUBSTITUTE(SUBSTITUTE(TRIM(N3376),"/","|"),"(","|"),"（","|"),";","|"),"；","|")&amp;"|")-1))))&gt;=3,IF(ISNUMBER(O3376),O3376,IFERROR(VALUE(O3376),VALUE(LEFT(TRIM(O3376),FIND("|",SUBSTITUTE(SUBSTITUTE(SUBSTITUTE(SUBSTITUTE(SUBSTITUTE(TRIM(O3376),"/","|"),"(","|"),"（","|"),";","|"),"；","|")&amp;"|")-1))))*100/IF(ISNUMBER(N3376),N3376,IFERROR(VALUE(N3376),VALUE(LEFT(TRIM(N3376),FIND("|",SUBSTITUTE(SUBSTITUTE(SUBSTITUTE(SUBSTITUTE(SUBSTITUTE(TRIM(N3376),"/","|"),"(","|"),"（","|"),";","|"),"；","|")&amp;"|")-1))))&lt;=40),IF(ISNUMBER(O3376),O3376,IFERROR(VALUE(O3376),VALUE(LEFT(TRIM(O3376),FIND("|",SUBSTITUTE(SUBSTITUTE(SUBSTITUTE(SUBSTITUTE(SUBSTITUTE(TRIM(O3376),"/","|"),"(","|"),"（","|"),";","|"),"；","|")&amp;"|")-1))))*100/IF(ISNUMBER(N3376),N3376,IFERROR(VALUE(N3376),VALUE(LEFT(TRIM(N3376),FIND("|",SUBSTITUTE(SUBSTITUTE(SUBSTITUTE(SUBSTITUTE(SUBSTITUTE(TRIM(N3376),"/","|"),"(","|"),"（","|"),";","|"),"；","|")&amp;"|")-1)))),""),""))</x:f>
        <x:v>29.88</x:v>
      </x:c>
      <x:c r="AI3376" s="15" t="str">
        <x:f>IFERROR(IF(AND(IF(ISNUMBER(O3376),O3376,IFERROR(VALUE(O3376),VALUE(LEFT(TRIM(O3376),FIND("|",SUBSTITUTE(SUBSTITUTE(SUBSTITUTE(SUBSTITUTE(SUBSTITUTE(TRIM(O3376),"/","|"),"(","|"),"（","|"),";","|"),"；","|")&amp;"|")-1))))&gt;=75,IF(ISNUMBER(O3376),O3376,IFERROR(VALUE(O3376),VALUE(LEFT(TRIM(O3376),FIND("|",SUBSTITUTE(SUBSTITUTE(SUBSTITUTE(SUBSTITUTE(SUBSTITUTE(TRIM(O3376),"/","|"),"(","|"),"（","|"),";","|"),"；","|")&amp;"|")-1))))&lt;=85,IF(ISNUMBER(Q3376),Q3376,IFERROR(VALUE(Q3376),VALUE(LEFT(TRIM(Q3376),FIND("|",SUBSTITUTE(SUBSTITUTE(SUBSTITUTE(SUBSTITUTE(SUBSTITUTE(TRIM(Q3376),"/","|"),"(","|"),"（","|"),";","|"),"；","|")&amp;"|")-1))))&gt;0),IF(ISNUMBER(O3376),O3376,IFERROR(VALUE(O3376),VALUE(LEFT(TRIM(O3376),FIND("|",SUBSTITUTE(SUBSTITUTE(SUBSTITUTE(SUBSTITUTE(SUBSTITUTE(TRIM(O3376),"/","|"),"(","|"),"（","|"),";","|"),"；","|")&amp;"|")-1))))*1000/IF(ISNUMBER(Q3376),Q3376,IFERROR(VALUE(Q3376),VALUE(LEFT(TRIM(Q3376),FIND("|",SUBSTITUTE(SUBSTITUTE(SUBSTITUTE(SUBSTITUTE(SUBSTITUTE(TRIM(Q3376),"/","|"),"(","|"),"（","|"),";","|"),"；","|")&amp;"|")-1)))),""),"")</x:f>
      </x:c>
      <x:c r="AJ3376" s="14" t="str">
        <x:f>IF(AI3376="","","非称重实测")</x:f>
      </x:c>
      <x:c r="AK3376" s="14" t="str"/>
      <x:c r="AL3376" s="14" t="str">
        <x:v>v3.4.6-candidate</x:v>
      </x:c>
    </x:row>
    <x:row r="3377">
      <x:c r="A3377" t="n">
        <x:v>398</x:v>
      </x:c>
      <x:c r="B3377" t="str">
        <x:v>QCJ2042ST6HEV2</x:v>
      </x:c>
      <x:c r="C3377" t="str">
        <x:v>方程豹牌</x:v>
      </x:c>
      <x:c r="D3377" t="str">
        <x:v>比亚迪汽车有限公司</x:v>
      </x:c>
      <x:c r="E3377" t="str">
        <x:v>方程豹豹8</x:v>
      </x:c>
      <x:c r="F3377"/>
      <x:c r="G3377"/>
      <x:c r="H3377" t="str">
        <x:v>插电式混合动力越野乘用车</x:v>
      </x:c>
      <x:c r="I3377" t="str">
        <x:v>SUV-D</x:v>
      </x:c>
      <x:c r="J3377" t="str">
        <x:v>PHEV</x:v>
      </x:c>
      <x:c r="K3377" t="str">
        <x:v>否</x:v>
      </x:c>
      <x:c r="L3377" t="str">
        <x:v>3296</x:v>
      </x:c>
      <x:c r="M3377" t="n">
        <x:v>2920</x:v>
      </x:c>
      <x:c r="N3377" t="str">
        <x:v>100</x:v>
      </x:c>
      <x:c r="O3377" t="n">
        <x:v>36.864</x:v>
      </x:c>
      <x:c r="P3377" t="str">
        <x:v>磷酸铁锂蓄电池</x:v>
      </x:c>
      <x:c r="Q3377" t="n">
        <x:v>140</x:v>
      </x:c>
      <x:c r="R3377" t="n">
        <x:v>36.86</x:v>
      </x:c>
      <x:c r="S3377" t="str">
        <x:v>前200/后300</x:v>
      </x:c>
      <x:c r="T3377" t="n">
        <x:v>500</x:v>
      </x:c>
      <x:c r="U3377"/>
      <x:c r="V3377"/>
      <x:c r="W3377"/>
      <x:c r="X3377" t="str">
        <x:v>8.45</x:v>
      </x:c>
      <x:c r="Y3377"/>
      <x:c r="Z3377" t="n">
        <x:v>1997</x:v>
      </x:c>
      <x:c r="AA3377" t="n">
        <x:v>200</x:v>
      </x:c>
      <x:c r="AB3377" t="str">
        <x:v>比亚迪汽车工业有限公司</x:v>
      </x:c>
      <x:c r="AC3377" t="str">
        <x:v>BYD487ZQD</x:v>
      </x:c>
      <x:c r="AD3377" t="str">
        <x:v>PHEV_新批次</x:v>
      </x:c>
      <x:c r="AE3377" s="14" t="str"/>
      <x:c r="AF3377" s="14" t="str"/>
      <x:c r="AG3377" s="14" t="str">
        <x:v>待OCR/外部证据：原字段为空</x:v>
      </x:c>
      <x:c r="AH3377" s="15" t="n">
        <x:f>IF(R3377&lt;&gt;"",R3377,IFERROR(IF(AND(IF(ISNUMBER(O3377),O3377,IFERROR(VALUE(O3377),VALUE(LEFT(TRIM(O3377),FIND("|",SUBSTITUTE(SUBSTITUTE(SUBSTITUTE(SUBSTITUTE(SUBSTITUTE(TRIM(O3377),"/","|"),"(","|"),"（","|"),";","|"),"；","|")&amp;"|")-1))))*100/IF(ISNUMBER(N3377),N3377,IFERROR(VALUE(N3377),VALUE(LEFT(TRIM(N3377),FIND("|",SUBSTITUTE(SUBSTITUTE(SUBSTITUTE(SUBSTITUTE(SUBSTITUTE(TRIM(N3377),"/","|"),"(","|"),"（","|"),";","|"),"；","|")&amp;"|")-1))))&gt;=3,IF(ISNUMBER(O3377),O3377,IFERROR(VALUE(O3377),VALUE(LEFT(TRIM(O3377),FIND("|",SUBSTITUTE(SUBSTITUTE(SUBSTITUTE(SUBSTITUTE(SUBSTITUTE(TRIM(O3377),"/","|"),"(","|"),"（","|"),";","|"),"；","|")&amp;"|")-1))))*100/IF(ISNUMBER(N3377),N3377,IFERROR(VALUE(N3377),VALUE(LEFT(TRIM(N3377),FIND("|",SUBSTITUTE(SUBSTITUTE(SUBSTITUTE(SUBSTITUTE(SUBSTITUTE(TRIM(N3377),"/","|"),"(","|"),"（","|"),";","|"),"；","|")&amp;"|")-1))))&lt;=40),IF(ISNUMBER(O3377),O3377,IFERROR(VALUE(O3377),VALUE(LEFT(TRIM(O3377),FIND("|",SUBSTITUTE(SUBSTITUTE(SUBSTITUTE(SUBSTITUTE(SUBSTITUTE(TRIM(O3377),"/","|"),"(","|"),"（","|"),";","|"),"；","|")&amp;"|")-1))))*100/IF(ISNUMBER(N3377),N3377,IFERROR(VALUE(N3377),VALUE(LEFT(TRIM(N3377),FIND("|",SUBSTITUTE(SUBSTITUTE(SUBSTITUTE(SUBSTITUTE(SUBSTITUTE(TRIM(N3377),"/","|"),"(","|"),"（","|"),";","|"),"；","|")&amp;"|")-1)))),""),""))</x:f>
        <x:v>36.86</x:v>
      </x:c>
      <x:c r="AI3377" s="15" t="str">
        <x:f>IFERROR(IF(AND(IF(ISNUMBER(O3377),O3377,IFERROR(VALUE(O3377),VALUE(LEFT(TRIM(O3377),FIND("|",SUBSTITUTE(SUBSTITUTE(SUBSTITUTE(SUBSTITUTE(SUBSTITUTE(TRIM(O3377),"/","|"),"(","|"),"（","|"),";","|"),"；","|")&amp;"|")-1))))&gt;=75,IF(ISNUMBER(O3377),O3377,IFERROR(VALUE(O3377),VALUE(LEFT(TRIM(O3377),FIND("|",SUBSTITUTE(SUBSTITUTE(SUBSTITUTE(SUBSTITUTE(SUBSTITUTE(TRIM(O3377),"/","|"),"(","|"),"（","|"),";","|"),"；","|")&amp;"|")-1))))&lt;=85,IF(ISNUMBER(Q3377),Q3377,IFERROR(VALUE(Q3377),VALUE(LEFT(TRIM(Q3377),FIND("|",SUBSTITUTE(SUBSTITUTE(SUBSTITUTE(SUBSTITUTE(SUBSTITUTE(TRIM(Q3377),"/","|"),"(","|"),"（","|"),";","|"),"；","|")&amp;"|")-1))))&gt;0),IF(ISNUMBER(O3377),O3377,IFERROR(VALUE(O3377),VALUE(LEFT(TRIM(O3377),FIND("|",SUBSTITUTE(SUBSTITUTE(SUBSTITUTE(SUBSTITUTE(SUBSTITUTE(TRIM(O3377),"/","|"),"(","|"),"（","|"),";","|"),"；","|")&amp;"|")-1))))*1000/IF(ISNUMBER(Q3377),Q3377,IFERROR(VALUE(Q3377),VALUE(LEFT(TRIM(Q3377),FIND("|",SUBSTITUTE(SUBSTITUTE(SUBSTITUTE(SUBSTITUTE(SUBSTITUTE(TRIM(Q3377),"/","|"),"(","|"),"（","|"),";","|"),"；","|")&amp;"|")-1)))),""),"")</x:f>
      </x:c>
      <x:c r="AJ3377" s="14" t="str">
        <x:f>IF(AI3377="","","非称重实测")</x:f>
      </x:c>
      <x:c r="AK3377" s="14" t="str"/>
      <x:c r="AL3377" s="14" t="str">
        <x:v>v3.4.6-candidate</x:v>
      </x:c>
    </x:row>
    <x:row r="3378">
      <x:c r="A3378" t="n">
        <x:v>398</x:v>
      </x:c>
      <x:c r="B3378" t="str">
        <x:v>QCJ2042ST6HEV3</x:v>
      </x:c>
      <x:c r="C3378" t="str">
        <x:v>方程豹牌</x:v>
      </x:c>
      <x:c r="D3378" t="str">
        <x:v>比亚迪汽车有限公司</x:v>
      </x:c>
      <x:c r="E3378" t="str">
        <x:v>方程豹豹8</x:v>
      </x:c>
      <x:c r="F3378"/>
      <x:c r="G3378"/>
      <x:c r="H3378" t="str">
        <x:v>插电式混合动力越野乘用车</x:v>
      </x:c>
      <x:c r="I3378" t="str">
        <x:v>SUV-D</x:v>
      </x:c>
      <x:c r="J3378" t="str">
        <x:v>PHEV</x:v>
      </x:c>
      <x:c r="K3378" t="str">
        <x:v>否</x:v>
      </x:c>
      <x:c r="L3378" t="str">
        <x:v>3390</x:v>
      </x:c>
      <x:c r="M3378" t="n">
        <x:v>2920</x:v>
      </x:c>
      <x:c r="N3378" t="str">
        <x:v>100</x:v>
      </x:c>
      <x:c r="O3378" t="n">
        <x:v>36.864</x:v>
      </x:c>
      <x:c r="P3378" t="str">
        <x:v>磷酸铁锂蓄电池</x:v>
      </x:c>
      <x:c r="Q3378" t="n">
        <x:v>140</x:v>
      </x:c>
      <x:c r="R3378" t="n">
        <x:v>36.86</x:v>
      </x:c>
      <x:c r="S3378" t="str">
        <x:v>前200/后300</x:v>
      </x:c>
      <x:c r="T3378" t="n">
        <x:v>500</x:v>
      </x:c>
      <x:c r="U3378"/>
      <x:c r="V3378"/>
      <x:c r="W3378"/>
      <x:c r="X3378" t="str">
        <x:v>8.45</x:v>
      </x:c>
      <x:c r="Y3378"/>
      <x:c r="Z3378" t="n">
        <x:v>1997</x:v>
      </x:c>
      <x:c r="AA3378" t="n">
        <x:v>200</x:v>
      </x:c>
      <x:c r="AB3378" t="str">
        <x:v>比亚迪汽车工业有限公司</x:v>
      </x:c>
      <x:c r="AC3378" t="str">
        <x:v>BYD487ZQD</x:v>
      </x:c>
      <x:c r="AD3378" t="str">
        <x:v>PHEV_新批次</x:v>
      </x:c>
      <x:c r="AE3378" s="14" t="str"/>
      <x:c r="AF3378" s="14" t="str"/>
      <x:c r="AG3378" s="14" t="str">
        <x:v>待OCR/外部证据：原字段为空</x:v>
      </x:c>
      <x:c r="AH3378" s="15" t="n">
        <x:f>IF(R3378&lt;&gt;"",R3378,IFERROR(IF(AND(IF(ISNUMBER(O3378),O3378,IFERROR(VALUE(O3378),VALUE(LEFT(TRIM(O3378),FIND("|",SUBSTITUTE(SUBSTITUTE(SUBSTITUTE(SUBSTITUTE(SUBSTITUTE(TRIM(O3378),"/","|"),"(","|"),"（","|"),";","|"),"；","|")&amp;"|")-1))))*100/IF(ISNUMBER(N3378),N3378,IFERROR(VALUE(N3378),VALUE(LEFT(TRIM(N3378),FIND("|",SUBSTITUTE(SUBSTITUTE(SUBSTITUTE(SUBSTITUTE(SUBSTITUTE(TRIM(N3378),"/","|"),"(","|"),"（","|"),";","|"),"；","|")&amp;"|")-1))))&gt;=3,IF(ISNUMBER(O3378),O3378,IFERROR(VALUE(O3378),VALUE(LEFT(TRIM(O3378),FIND("|",SUBSTITUTE(SUBSTITUTE(SUBSTITUTE(SUBSTITUTE(SUBSTITUTE(TRIM(O3378),"/","|"),"(","|"),"（","|"),";","|"),"；","|")&amp;"|")-1))))*100/IF(ISNUMBER(N3378),N3378,IFERROR(VALUE(N3378),VALUE(LEFT(TRIM(N3378),FIND("|",SUBSTITUTE(SUBSTITUTE(SUBSTITUTE(SUBSTITUTE(SUBSTITUTE(TRIM(N3378),"/","|"),"(","|"),"（","|"),";","|"),"；","|")&amp;"|")-1))))&lt;=40),IF(ISNUMBER(O3378),O3378,IFERROR(VALUE(O3378),VALUE(LEFT(TRIM(O3378),FIND("|",SUBSTITUTE(SUBSTITUTE(SUBSTITUTE(SUBSTITUTE(SUBSTITUTE(TRIM(O3378),"/","|"),"(","|"),"（","|"),";","|"),"；","|")&amp;"|")-1))))*100/IF(ISNUMBER(N3378),N3378,IFERROR(VALUE(N3378),VALUE(LEFT(TRIM(N3378),FIND("|",SUBSTITUTE(SUBSTITUTE(SUBSTITUTE(SUBSTITUTE(SUBSTITUTE(TRIM(N3378),"/","|"),"(","|"),"（","|"),";","|"),"；","|")&amp;"|")-1)))),""),""))</x:f>
        <x:v>36.86</x:v>
      </x:c>
      <x:c r="AI3378" s="15" t="str">
        <x:f>IFERROR(IF(AND(IF(ISNUMBER(O3378),O3378,IFERROR(VALUE(O3378),VALUE(LEFT(TRIM(O3378),FIND("|",SUBSTITUTE(SUBSTITUTE(SUBSTITUTE(SUBSTITUTE(SUBSTITUTE(TRIM(O3378),"/","|"),"(","|"),"（","|"),";","|"),"；","|")&amp;"|")-1))))&gt;=75,IF(ISNUMBER(O3378),O3378,IFERROR(VALUE(O3378),VALUE(LEFT(TRIM(O3378),FIND("|",SUBSTITUTE(SUBSTITUTE(SUBSTITUTE(SUBSTITUTE(SUBSTITUTE(TRIM(O3378),"/","|"),"(","|"),"（","|"),";","|"),"；","|")&amp;"|")-1))))&lt;=85,IF(ISNUMBER(Q3378),Q3378,IFERROR(VALUE(Q3378),VALUE(LEFT(TRIM(Q3378),FIND("|",SUBSTITUTE(SUBSTITUTE(SUBSTITUTE(SUBSTITUTE(SUBSTITUTE(TRIM(Q3378),"/","|"),"(","|"),"（","|"),";","|"),"；","|")&amp;"|")-1))))&gt;0),IF(ISNUMBER(O3378),O3378,IFERROR(VALUE(O3378),VALUE(LEFT(TRIM(O3378),FIND("|",SUBSTITUTE(SUBSTITUTE(SUBSTITUTE(SUBSTITUTE(SUBSTITUTE(TRIM(O3378),"/","|"),"(","|"),"（","|"),";","|"),"；","|")&amp;"|")-1))))*1000/IF(ISNUMBER(Q3378),Q3378,IFERROR(VALUE(Q3378),VALUE(LEFT(TRIM(Q3378),FIND("|",SUBSTITUTE(SUBSTITUTE(SUBSTITUTE(SUBSTITUTE(SUBSTITUTE(TRIM(Q3378),"/","|"),"(","|"),"（","|"),";","|"),"；","|")&amp;"|")-1)))),""),"")</x:f>
      </x:c>
      <x:c r="AJ3378" s="14" t="str">
        <x:f>IF(AI3378="","","非称重实测")</x:f>
      </x:c>
      <x:c r="AK3378" s="14" t="str"/>
      <x:c r="AL3378" s="14" t="str">
        <x:v>v3.4.6-candidate</x:v>
      </x:c>
    </x:row>
    <x:row r="3379">
      <x:c r="A3379" t="n">
        <x:v>398</x:v>
      </x:c>
      <x:c r="B3379" t="str">
        <x:v>QCJ6500BG6HEV5</x:v>
      </x:c>
      <x:c r="C3379" t="str">
        <x:v>方程豹牌</x:v>
      </x:c>
      <x:c r="D3379" t="str">
        <x:v>比亚迪汽车有限公司</x:v>
      </x:c>
      <x:c r="E3379" t="str">
        <x:v>方程豹钛7</x:v>
      </x:c>
      <x:c r="F3379"/>
      <x:c r="G3379"/>
      <x:c r="H3379" t="str">
        <x:v>插电式混合动力多用途乘用车</x:v>
      </x:c>
      <x:c r="I3379" t="str">
        <x:v>SUV-D</x:v>
      </x:c>
      <x:c r="J3379" t="str">
        <x:v>PHEV</x:v>
      </x:c>
      <x:c r="K3379" t="str">
        <x:v>否</x:v>
      </x:c>
      <x:c r="L3379" t="str">
        <x:v>2530</x:v>
      </x:c>
      <x:c r="M3379" t="n">
        <x:v>2920</x:v>
      </x:c>
      <x:c r="N3379" t="str">
        <x:v>130</x:v>
      </x:c>
      <x:c r="O3379" t="n">
        <x:v>35.624</x:v>
      </x:c>
      <x:c r="P3379" t="str">
        <x:v>磷酸铁锂蓄电池</x:v>
      </x:c>
      <x:c r="Q3379" t="n">
        <x:v>140</x:v>
      </x:c>
      <x:c r="R3379" t="n">
        <x:v>27.4</x:v>
      </x:c>
      <x:c r="S3379" t="str">
        <x:v>前: 160 / 后: 200</x:v>
      </x:c>
      <x:c r="T3379" t="n">
        <x:v>360</x:v>
      </x:c>
      <x:c r="U3379"/>
      <x:c r="V3379"/>
      <x:c r="W3379"/>
      <x:c r="X3379" t="str">
        <x:v>6.7</x:v>
      </x:c>
      <x:c r="Y3379"/>
      <x:c r="Z3379" t="n">
        <x:v>1498</x:v>
      </x:c>
      <x:c r="AA3379" t="n">
        <x:v>115</x:v>
      </x:c>
      <x:c r="AB3379" t="str">
        <x:v>比亚迪汽车有限公司</x:v>
      </x:c>
      <x:c r="AC3379" t="str">
        <x:v>BYD472ZQB</x:v>
      </x:c>
      <x:c r="AD3379" t="str">
        <x:v>PHEV_新批次</x:v>
      </x:c>
      <x:c r="AE3379" s="14" t="str"/>
      <x:c r="AF3379" s="14" t="str"/>
      <x:c r="AG3379" s="14" t="str">
        <x:v>待OCR/外部证据：原字段为空</x:v>
      </x:c>
      <x:c r="AH3379" s="15" t="n">
        <x:f>IF(R3379&lt;&gt;"",R3379,IFERROR(IF(AND(IF(ISNUMBER(O3379),O3379,IFERROR(VALUE(O3379),VALUE(LEFT(TRIM(O3379),FIND("|",SUBSTITUTE(SUBSTITUTE(SUBSTITUTE(SUBSTITUTE(SUBSTITUTE(TRIM(O3379),"/","|"),"(","|"),"（","|"),";","|"),"；","|")&amp;"|")-1))))*100/IF(ISNUMBER(N3379),N3379,IFERROR(VALUE(N3379),VALUE(LEFT(TRIM(N3379),FIND("|",SUBSTITUTE(SUBSTITUTE(SUBSTITUTE(SUBSTITUTE(SUBSTITUTE(TRIM(N3379),"/","|"),"(","|"),"（","|"),";","|"),"；","|")&amp;"|")-1))))&gt;=3,IF(ISNUMBER(O3379),O3379,IFERROR(VALUE(O3379),VALUE(LEFT(TRIM(O3379),FIND("|",SUBSTITUTE(SUBSTITUTE(SUBSTITUTE(SUBSTITUTE(SUBSTITUTE(TRIM(O3379),"/","|"),"(","|"),"（","|"),";","|"),"；","|")&amp;"|")-1))))*100/IF(ISNUMBER(N3379),N3379,IFERROR(VALUE(N3379),VALUE(LEFT(TRIM(N3379),FIND("|",SUBSTITUTE(SUBSTITUTE(SUBSTITUTE(SUBSTITUTE(SUBSTITUTE(TRIM(N3379),"/","|"),"(","|"),"（","|"),";","|"),"；","|")&amp;"|")-1))))&lt;=40),IF(ISNUMBER(O3379),O3379,IFERROR(VALUE(O3379),VALUE(LEFT(TRIM(O3379),FIND("|",SUBSTITUTE(SUBSTITUTE(SUBSTITUTE(SUBSTITUTE(SUBSTITUTE(TRIM(O3379),"/","|"),"(","|"),"（","|"),";","|"),"；","|")&amp;"|")-1))))*100/IF(ISNUMBER(N3379),N3379,IFERROR(VALUE(N3379),VALUE(LEFT(TRIM(N3379),FIND("|",SUBSTITUTE(SUBSTITUTE(SUBSTITUTE(SUBSTITUTE(SUBSTITUTE(TRIM(N3379),"/","|"),"(","|"),"（","|"),";","|"),"；","|")&amp;"|")-1)))),""),""))</x:f>
        <x:v>27.4</x:v>
      </x:c>
      <x:c r="AI3379" s="15" t="str">
        <x:f>IFERROR(IF(AND(IF(ISNUMBER(O3379),O3379,IFERROR(VALUE(O3379),VALUE(LEFT(TRIM(O3379),FIND("|",SUBSTITUTE(SUBSTITUTE(SUBSTITUTE(SUBSTITUTE(SUBSTITUTE(TRIM(O3379),"/","|"),"(","|"),"（","|"),";","|"),"；","|")&amp;"|")-1))))&gt;=75,IF(ISNUMBER(O3379),O3379,IFERROR(VALUE(O3379),VALUE(LEFT(TRIM(O3379),FIND("|",SUBSTITUTE(SUBSTITUTE(SUBSTITUTE(SUBSTITUTE(SUBSTITUTE(TRIM(O3379),"/","|"),"(","|"),"（","|"),";","|"),"；","|")&amp;"|")-1))))&lt;=85,IF(ISNUMBER(Q3379),Q3379,IFERROR(VALUE(Q3379),VALUE(LEFT(TRIM(Q3379),FIND("|",SUBSTITUTE(SUBSTITUTE(SUBSTITUTE(SUBSTITUTE(SUBSTITUTE(TRIM(Q3379),"/","|"),"(","|"),"（","|"),";","|"),"；","|")&amp;"|")-1))))&gt;0),IF(ISNUMBER(O3379),O3379,IFERROR(VALUE(O3379),VALUE(LEFT(TRIM(O3379),FIND("|",SUBSTITUTE(SUBSTITUTE(SUBSTITUTE(SUBSTITUTE(SUBSTITUTE(TRIM(O3379),"/","|"),"(","|"),"（","|"),";","|"),"；","|")&amp;"|")-1))))*1000/IF(ISNUMBER(Q3379),Q3379,IFERROR(VALUE(Q3379),VALUE(LEFT(TRIM(Q3379),FIND("|",SUBSTITUTE(SUBSTITUTE(SUBSTITUTE(SUBSTITUTE(SUBSTITUTE(TRIM(Q3379),"/","|"),"(","|"),"（","|"),";","|"),"；","|")&amp;"|")-1)))),""),"")</x:f>
      </x:c>
      <x:c r="AJ3379" s="14" t="str">
        <x:f>IF(AI3379="","","非称重实测")</x:f>
      </x:c>
      <x:c r="AK3379" s="14" t="str"/>
      <x:c r="AL3379" s="14" t="str">
        <x:v>v3.4.6-candidate</x:v>
      </x:c>
    </x:row>
    <x:row r="3380">
      <x:c r="A3380" t="n">
        <x:v>398</x:v>
      </x:c>
      <x:c r="B3380" t="str">
        <x:v>QCJ6500BG6HEV7</x:v>
      </x:c>
      <x:c r="C3380" t="str">
        <x:v>方程豹牌</x:v>
      </x:c>
      <x:c r="D3380" t="str">
        <x:v>比亚迪汽车有限公司</x:v>
      </x:c>
      <x:c r="E3380" t="str">
        <x:v>方程豹钛7</x:v>
      </x:c>
      <x:c r="F3380"/>
      <x:c r="G3380"/>
      <x:c r="H3380" t="str">
        <x:v>插电式混合动力多用途乘用车</x:v>
      </x:c>
      <x:c r="I3380" t="str">
        <x:v>SUV-D</x:v>
      </x:c>
      <x:c r="J3380" t="str">
        <x:v>PHEV</x:v>
      </x:c>
      <x:c r="K3380" t="str">
        <x:v>否</x:v>
      </x:c>
      <x:c r="L3380" t="str">
        <x:v>2300</x:v>
      </x:c>
      <x:c r="M3380" t="n">
        <x:v>2920</x:v>
      </x:c>
      <x:c r="N3380" t="str">
        <x:v>140</x:v>
      </x:c>
      <x:c r="O3380" t="n">
        <x:v>35.624</x:v>
      </x:c>
      <x:c r="P3380" t="str">
        <x:v>磷酸铁锂蓄电池</x:v>
      </x:c>
      <x:c r="Q3380" t="n">
        <x:v>140</x:v>
      </x:c>
      <x:c r="R3380" t="n">
        <x:v>25.45</x:v>
      </x:c>
      <x:c r="S3380" t="str">
        <x:v>200</x:v>
      </x:c>
      <x:c r="T3380" t="n">
        <x:v>200</x:v>
      </x:c>
      <x:c r="U3380"/>
      <x:c r="V3380"/>
      <x:c r="W3380"/>
      <x:c r="X3380" t="str">
        <x:v>5.95</x:v>
      </x:c>
      <x:c r="Y3380"/>
      <x:c r="Z3380" t="n">
        <x:v>1498</x:v>
      </x:c>
      <x:c r="AA3380" t="n">
        <x:v>115</x:v>
      </x:c>
      <x:c r="AB3380" t="str">
        <x:v>比亚迪汽车有限公司</x:v>
      </x:c>
      <x:c r="AC3380" t="str">
        <x:v>BYD472ZQB</x:v>
      </x:c>
      <x:c r="AD3380" t="str">
        <x:v>PHEV_新批次</x:v>
      </x:c>
      <x:c r="AE3380" s="14" t="str"/>
      <x:c r="AF3380" s="14" t="str"/>
      <x:c r="AG3380" s="14" t="str">
        <x:v>待OCR/外部证据：原字段为空</x:v>
      </x:c>
      <x:c r="AH3380" s="15" t="n">
        <x:f>IF(R3380&lt;&gt;"",R3380,IFERROR(IF(AND(IF(ISNUMBER(O3380),O3380,IFERROR(VALUE(O3380),VALUE(LEFT(TRIM(O3380),FIND("|",SUBSTITUTE(SUBSTITUTE(SUBSTITUTE(SUBSTITUTE(SUBSTITUTE(TRIM(O3380),"/","|"),"(","|"),"（","|"),";","|"),"；","|")&amp;"|")-1))))*100/IF(ISNUMBER(N3380),N3380,IFERROR(VALUE(N3380),VALUE(LEFT(TRIM(N3380),FIND("|",SUBSTITUTE(SUBSTITUTE(SUBSTITUTE(SUBSTITUTE(SUBSTITUTE(TRIM(N3380),"/","|"),"(","|"),"（","|"),";","|"),"；","|")&amp;"|")-1))))&gt;=3,IF(ISNUMBER(O3380),O3380,IFERROR(VALUE(O3380),VALUE(LEFT(TRIM(O3380),FIND("|",SUBSTITUTE(SUBSTITUTE(SUBSTITUTE(SUBSTITUTE(SUBSTITUTE(TRIM(O3380),"/","|"),"(","|"),"（","|"),";","|"),"；","|")&amp;"|")-1))))*100/IF(ISNUMBER(N3380),N3380,IFERROR(VALUE(N3380),VALUE(LEFT(TRIM(N3380),FIND("|",SUBSTITUTE(SUBSTITUTE(SUBSTITUTE(SUBSTITUTE(SUBSTITUTE(TRIM(N3380),"/","|"),"(","|"),"（","|"),";","|"),"；","|")&amp;"|")-1))))&lt;=40),IF(ISNUMBER(O3380),O3380,IFERROR(VALUE(O3380),VALUE(LEFT(TRIM(O3380),FIND("|",SUBSTITUTE(SUBSTITUTE(SUBSTITUTE(SUBSTITUTE(SUBSTITUTE(TRIM(O3380),"/","|"),"(","|"),"（","|"),";","|"),"；","|")&amp;"|")-1))))*100/IF(ISNUMBER(N3380),N3380,IFERROR(VALUE(N3380),VALUE(LEFT(TRIM(N3380),FIND("|",SUBSTITUTE(SUBSTITUTE(SUBSTITUTE(SUBSTITUTE(SUBSTITUTE(TRIM(N3380),"/","|"),"(","|"),"（","|"),";","|"),"；","|")&amp;"|")-1)))),""),""))</x:f>
        <x:v>25.45</x:v>
      </x:c>
      <x:c r="AI3380" s="15" t="str">
        <x:f>IFERROR(IF(AND(IF(ISNUMBER(O3380),O3380,IFERROR(VALUE(O3380),VALUE(LEFT(TRIM(O3380),FIND("|",SUBSTITUTE(SUBSTITUTE(SUBSTITUTE(SUBSTITUTE(SUBSTITUTE(TRIM(O3380),"/","|"),"(","|"),"（","|"),";","|"),"；","|")&amp;"|")-1))))&gt;=75,IF(ISNUMBER(O3380),O3380,IFERROR(VALUE(O3380),VALUE(LEFT(TRIM(O3380),FIND("|",SUBSTITUTE(SUBSTITUTE(SUBSTITUTE(SUBSTITUTE(SUBSTITUTE(TRIM(O3380),"/","|"),"(","|"),"（","|"),";","|"),"；","|")&amp;"|")-1))))&lt;=85,IF(ISNUMBER(Q3380),Q3380,IFERROR(VALUE(Q3380),VALUE(LEFT(TRIM(Q3380),FIND("|",SUBSTITUTE(SUBSTITUTE(SUBSTITUTE(SUBSTITUTE(SUBSTITUTE(TRIM(Q3380),"/","|"),"(","|"),"（","|"),";","|"),"；","|")&amp;"|")-1))))&gt;0),IF(ISNUMBER(O3380),O3380,IFERROR(VALUE(O3380),VALUE(LEFT(TRIM(O3380),FIND("|",SUBSTITUTE(SUBSTITUTE(SUBSTITUTE(SUBSTITUTE(SUBSTITUTE(TRIM(O3380),"/","|"),"(","|"),"（","|"),";","|"),"；","|")&amp;"|")-1))))*1000/IF(ISNUMBER(Q3380),Q3380,IFERROR(VALUE(Q3380),VALUE(LEFT(TRIM(Q3380),FIND("|",SUBSTITUTE(SUBSTITUTE(SUBSTITUTE(SUBSTITUTE(SUBSTITUTE(TRIM(Q3380),"/","|"),"(","|"),"（","|"),";","|"),"；","|")&amp;"|")-1)))),""),"")</x:f>
      </x:c>
      <x:c r="AJ3380" s="14" t="str">
        <x:f>IF(AI3380="","","非称重实测")</x:f>
      </x:c>
      <x:c r="AK3380" s="14" t="str"/>
      <x:c r="AL3380" s="14" t="str">
        <x:v>v3.4.6-candidate</x:v>
      </x:c>
    </x:row>
    <x:row r="3381">
      <x:c r="A3381" t="n">
        <x:v>398</x:v>
      </x:c>
      <x:c r="B3381" t="str">
        <x:v>SC7150AAAD6HEV</x:v>
      </x:c>
      <x:c r="C3381" t="str">
        <x:v>长安牌</x:v>
      </x:c>
      <x:c r="D3381" t="str">
        <x:v>重庆长安汽车股份有限公司</x:v>
      </x:c>
      <x:c r="E3381" t="str">
        <x:v>L06</x:v>
      </x:c>
      <x:c r="F3381"/>
      <x:c r="G3381"/>
      <x:c r="H3381" t="str">
        <x:v>插电式增程混合动力轿车</x:v>
      </x:c>
      <x:c r="I3381" t="str">
        <x:v>Car-D</x:v>
      </x:c>
      <x:c r="J3381" t="str">
        <x:v>PHEV</x:v>
      </x:c>
      <x:c r="K3381" t="str">
        <x:v>否</x:v>
      </x:c>
      <x:c r="L3381" t="str">
        <x:v>1795</x:v>
      </x:c>
      <x:c r="M3381" t="n">
        <x:v>2900</x:v>
      </x:c>
      <x:c r="N3381" t="str">
        <x:v>180</x:v>
      </x:c>
      <x:c r="O3381" t="n">
        <x:v>28.39</x:v>
      </x:c>
      <x:c r="P3381" t="str">
        <x:v>磷酸铁锂蓄电池</x:v>
      </x:c>
      <x:c r="Q3381" t="n">
        <x:v>140</x:v>
      </x:c>
      <x:c r="R3381" t="n">
        <x:v>15.77</x:v>
      </x:c>
      <x:c r="S3381" t="str">
        <x:v>175</x:v>
      </x:c>
      <x:c r="T3381" t="n">
        <x:v>175</x:v>
      </x:c>
      <x:c r="U3381"/>
      <x:c r="V3381"/>
      <x:c r="W3381"/>
      <x:c r="X3381" t="str">
        <x:v>4.38</x:v>
      </x:c>
      <x:c r="Y3381"/>
      <x:c r="Z3381" t="n">
        <x:v>1497</x:v>
      </x:c>
      <x:c r="AA3381" t="n">
        <x:v>72</x:v>
      </x:c>
      <x:c r="AB3381" t="str">
        <x:v>重庆长安汽车股份有限公司</x:v>
      </x:c>
      <x:c r="AC3381" t="str">
        <x:v>JL469Q1</x:v>
      </x:c>
      <x:c r="AD3381" t="str">
        <x:v>PHEV_新批次</x:v>
      </x:c>
      <x:c r="AE3381" s="14" t="str"/>
      <x:c r="AF3381" s="14" t="str"/>
      <x:c r="AG3381" s="14" t="str">
        <x:v>待OCR/外部证据：原字段为空</x:v>
      </x:c>
      <x:c r="AH3381" s="15" t="n">
        <x:f>IF(R3381&lt;&gt;"",R3381,IFERROR(IF(AND(IF(ISNUMBER(O3381),O3381,IFERROR(VALUE(O3381),VALUE(LEFT(TRIM(O3381),FIND("|",SUBSTITUTE(SUBSTITUTE(SUBSTITUTE(SUBSTITUTE(SUBSTITUTE(TRIM(O3381),"/","|"),"(","|"),"（","|"),";","|"),"；","|")&amp;"|")-1))))*100/IF(ISNUMBER(N3381),N3381,IFERROR(VALUE(N3381),VALUE(LEFT(TRIM(N3381),FIND("|",SUBSTITUTE(SUBSTITUTE(SUBSTITUTE(SUBSTITUTE(SUBSTITUTE(TRIM(N3381),"/","|"),"(","|"),"（","|"),";","|"),"；","|")&amp;"|")-1))))&gt;=3,IF(ISNUMBER(O3381),O3381,IFERROR(VALUE(O3381),VALUE(LEFT(TRIM(O3381),FIND("|",SUBSTITUTE(SUBSTITUTE(SUBSTITUTE(SUBSTITUTE(SUBSTITUTE(TRIM(O3381),"/","|"),"(","|"),"（","|"),";","|"),"；","|")&amp;"|")-1))))*100/IF(ISNUMBER(N3381),N3381,IFERROR(VALUE(N3381),VALUE(LEFT(TRIM(N3381),FIND("|",SUBSTITUTE(SUBSTITUTE(SUBSTITUTE(SUBSTITUTE(SUBSTITUTE(TRIM(N3381),"/","|"),"(","|"),"（","|"),";","|"),"；","|")&amp;"|")-1))))&lt;=40),IF(ISNUMBER(O3381),O3381,IFERROR(VALUE(O3381),VALUE(LEFT(TRIM(O3381),FIND("|",SUBSTITUTE(SUBSTITUTE(SUBSTITUTE(SUBSTITUTE(SUBSTITUTE(TRIM(O3381),"/","|"),"(","|"),"（","|"),";","|"),"；","|")&amp;"|")-1))))*100/IF(ISNUMBER(N3381),N3381,IFERROR(VALUE(N3381),VALUE(LEFT(TRIM(N3381),FIND("|",SUBSTITUTE(SUBSTITUTE(SUBSTITUTE(SUBSTITUTE(SUBSTITUTE(TRIM(N3381),"/","|"),"(","|"),"（","|"),";","|"),"；","|")&amp;"|")-1)))),""),""))</x:f>
        <x:v>15.77</x:v>
      </x:c>
      <x:c r="AI3381" s="15" t="str">
        <x:f>IFERROR(IF(AND(IF(ISNUMBER(O3381),O3381,IFERROR(VALUE(O3381),VALUE(LEFT(TRIM(O3381),FIND("|",SUBSTITUTE(SUBSTITUTE(SUBSTITUTE(SUBSTITUTE(SUBSTITUTE(TRIM(O3381),"/","|"),"(","|"),"（","|"),";","|"),"；","|")&amp;"|")-1))))&gt;=75,IF(ISNUMBER(O3381),O3381,IFERROR(VALUE(O3381),VALUE(LEFT(TRIM(O3381),FIND("|",SUBSTITUTE(SUBSTITUTE(SUBSTITUTE(SUBSTITUTE(SUBSTITUTE(TRIM(O3381),"/","|"),"(","|"),"（","|"),";","|"),"；","|")&amp;"|")-1))))&lt;=85,IF(ISNUMBER(Q3381),Q3381,IFERROR(VALUE(Q3381),VALUE(LEFT(TRIM(Q3381),FIND("|",SUBSTITUTE(SUBSTITUTE(SUBSTITUTE(SUBSTITUTE(SUBSTITUTE(TRIM(Q3381),"/","|"),"(","|"),"（","|"),";","|"),"；","|")&amp;"|")-1))))&gt;0),IF(ISNUMBER(O3381),O3381,IFERROR(VALUE(O3381),VALUE(LEFT(TRIM(O3381),FIND("|",SUBSTITUTE(SUBSTITUTE(SUBSTITUTE(SUBSTITUTE(SUBSTITUTE(TRIM(O3381),"/","|"),"(","|"),"（","|"),";","|"),"；","|")&amp;"|")-1))))*1000/IF(ISNUMBER(Q3381),Q3381,IFERROR(VALUE(Q3381),VALUE(LEFT(TRIM(Q3381),FIND("|",SUBSTITUTE(SUBSTITUTE(SUBSTITUTE(SUBSTITUTE(SUBSTITUTE(TRIM(Q3381),"/","|"),"(","|"),"（","|"),";","|"),"；","|")&amp;"|")-1)))),""),"")</x:f>
      </x:c>
      <x:c r="AJ3381" s="14" t="str">
        <x:f>IF(AI3381="","","非称重实测")</x:f>
      </x:c>
      <x:c r="AK3381" s="14" t="str"/>
      <x:c r="AL3381" s="14" t="str">
        <x:v>v3.4.6-candidate</x:v>
      </x:c>
    </x:row>
    <x:row r="3382">
      <x:c r="A3382" t="n">
        <x:v>398</x:v>
      </x:c>
      <x:c r="B3382" t="str">
        <x:v>SGM7150MBSHEV</x:v>
      </x:c>
      <x:c r="C3382" t="str">
        <x:v>别克(BUICK)</x:v>
      </x:c>
      <x:c r="D3382"/>
      <x:c r="E3382" t="str">
        <x:v>ELECTRA L7</x:v>
      </x:c>
      <x:c r="F3382"/>
      <x:c r="G3382"/>
      <x:c r="H3382" t="str">
        <x:v>插电式增程混合动力轿车</x:v>
      </x:c>
      <x:c r="I3382" t="str">
        <x:v>Car-D</x:v>
      </x:c>
      <x:c r="J3382" t="str">
        <x:v>PHEV</x:v>
      </x:c>
      <x:c r="K3382" t="str">
        <x:v>否</x:v>
      </x:c>
      <x:c r="L3382" t="str">
        <x:v>2105/2140</x:v>
      </x:c>
      <x:c r="M3382" t="n">
        <x:v>3000</x:v>
      </x:c>
      <x:c r="N3382" t="str">
        <x:v>210</x:v>
      </x:c>
      <x:c r="O3382" t="n">
        <x:v>40.2</x:v>
      </x:c>
      <x:c r="P3382" t="str">
        <x:v>磷酸铁锂蓄电池</x:v>
      </x:c>
      <x:c r="Q3382" t="n">
        <x:v>140</x:v>
      </x:c>
      <x:c r="R3382" t="n">
        <x:v>19.14</x:v>
      </x:c>
      <x:c r="S3382" t="str">
        <x:v>252</x:v>
      </x:c>
      <x:c r="T3382" t="n">
        <x:v>252</x:v>
      </x:c>
      <x:c r="U3382"/>
      <x:c r="V3382"/>
      <x:c r="W3382"/>
      <x:c r="X3382" t="str">
        <x:v>5.89</x:v>
      </x:c>
      <x:c r="Y3382"/>
      <x:c r="Z3382" t="n">
        <x:v>1498</x:v>
      </x:c>
      <x:c r="AA3382" t="n">
        <x:v>115</x:v>
      </x:c>
      <x:c r="AB3382" t="str">
        <x:v>上汽通用汽车有限公司</x:v>
      </x:c>
      <x:c r="AC3382" t="str">
        <x:v>LD3</x:v>
      </x:c>
      <x:c r="AD3382" t="str">
        <x:v>PHEV_新批次</x:v>
      </x:c>
      <x:c r="AE3382" s="14" t="str"/>
      <x:c r="AF3382" s="14" t="str"/>
      <x:c r="AG3382" s="14" t="str">
        <x:v>待OCR/外部证据：原字段为空</x:v>
      </x:c>
      <x:c r="AH3382" s="15" t="n">
        <x:f>IF(R3382&lt;&gt;"",R3382,IFERROR(IF(AND(IF(ISNUMBER(O3382),O3382,IFERROR(VALUE(O3382),VALUE(LEFT(TRIM(O3382),FIND("|",SUBSTITUTE(SUBSTITUTE(SUBSTITUTE(SUBSTITUTE(SUBSTITUTE(TRIM(O3382),"/","|"),"(","|"),"（","|"),";","|"),"；","|")&amp;"|")-1))))*100/IF(ISNUMBER(N3382),N3382,IFERROR(VALUE(N3382),VALUE(LEFT(TRIM(N3382),FIND("|",SUBSTITUTE(SUBSTITUTE(SUBSTITUTE(SUBSTITUTE(SUBSTITUTE(TRIM(N3382),"/","|"),"(","|"),"（","|"),";","|"),"；","|")&amp;"|")-1))))&gt;=3,IF(ISNUMBER(O3382),O3382,IFERROR(VALUE(O3382),VALUE(LEFT(TRIM(O3382),FIND("|",SUBSTITUTE(SUBSTITUTE(SUBSTITUTE(SUBSTITUTE(SUBSTITUTE(TRIM(O3382),"/","|"),"(","|"),"（","|"),";","|"),"；","|")&amp;"|")-1))))*100/IF(ISNUMBER(N3382),N3382,IFERROR(VALUE(N3382),VALUE(LEFT(TRIM(N3382),FIND("|",SUBSTITUTE(SUBSTITUTE(SUBSTITUTE(SUBSTITUTE(SUBSTITUTE(TRIM(N3382),"/","|"),"(","|"),"（","|"),";","|"),"；","|")&amp;"|")-1))))&lt;=40),IF(ISNUMBER(O3382),O3382,IFERROR(VALUE(O3382),VALUE(LEFT(TRIM(O3382),FIND("|",SUBSTITUTE(SUBSTITUTE(SUBSTITUTE(SUBSTITUTE(SUBSTITUTE(TRIM(O3382),"/","|"),"(","|"),"（","|"),";","|"),"；","|")&amp;"|")-1))))*100/IF(ISNUMBER(N3382),N3382,IFERROR(VALUE(N3382),VALUE(LEFT(TRIM(N3382),FIND("|",SUBSTITUTE(SUBSTITUTE(SUBSTITUTE(SUBSTITUTE(SUBSTITUTE(TRIM(N3382),"/","|"),"(","|"),"（","|"),";","|"),"；","|")&amp;"|")-1)))),""),""))</x:f>
        <x:v>19.14</x:v>
      </x:c>
      <x:c r="AI3382" s="15" t="str">
        <x:f>IFERROR(IF(AND(IF(ISNUMBER(O3382),O3382,IFERROR(VALUE(O3382),VALUE(LEFT(TRIM(O3382),FIND("|",SUBSTITUTE(SUBSTITUTE(SUBSTITUTE(SUBSTITUTE(SUBSTITUTE(TRIM(O3382),"/","|"),"(","|"),"（","|"),";","|"),"；","|")&amp;"|")-1))))&gt;=75,IF(ISNUMBER(O3382),O3382,IFERROR(VALUE(O3382),VALUE(LEFT(TRIM(O3382),FIND("|",SUBSTITUTE(SUBSTITUTE(SUBSTITUTE(SUBSTITUTE(SUBSTITUTE(TRIM(O3382),"/","|"),"(","|"),"（","|"),";","|"),"；","|")&amp;"|")-1))))&lt;=85,IF(ISNUMBER(Q3382),Q3382,IFERROR(VALUE(Q3382),VALUE(LEFT(TRIM(Q3382),FIND("|",SUBSTITUTE(SUBSTITUTE(SUBSTITUTE(SUBSTITUTE(SUBSTITUTE(TRIM(Q3382),"/","|"),"(","|"),"（","|"),";","|"),"；","|")&amp;"|")-1))))&gt;0),IF(ISNUMBER(O3382),O3382,IFERROR(VALUE(O3382),VALUE(LEFT(TRIM(O3382),FIND("|",SUBSTITUTE(SUBSTITUTE(SUBSTITUTE(SUBSTITUTE(SUBSTITUTE(TRIM(O3382),"/","|"),"(","|"),"（","|"),";","|"),"；","|")&amp;"|")-1))))*1000/IF(ISNUMBER(Q3382),Q3382,IFERROR(VALUE(Q3382),VALUE(LEFT(TRIM(Q3382),FIND("|",SUBSTITUTE(SUBSTITUTE(SUBSTITUTE(SUBSTITUTE(SUBSTITUTE(TRIM(Q3382),"/","|"),"(","|"),"（","|"),";","|"),"；","|")&amp;"|")-1)))),""),"")</x:f>
      </x:c>
      <x:c r="AJ3382" s="14" t="str">
        <x:f>IF(AI3382="","","非称重实测")</x:f>
      </x:c>
      <x:c r="AK3382" s="14" t="str"/>
      <x:c r="AL3382" s="14" t="str">
        <x:v>v3.4.6-candidate</x:v>
      </x:c>
    </x:row>
    <x:row r="3383">
      <x:c r="A3383" t="n">
        <x:v>398</x:v>
      </x:c>
      <x:c r="B3383" t="str">
        <x:v>SKE6510SSHEVA2S</x:v>
      </x:c>
      <x:c r="C3383" t="str">
        <x:v>赛力斯牌</x:v>
      </x:c>
      <x:c r="D3383" t="str">
        <x:v>赛力斯汽车有限公司</x:v>
      </x:c>
      <x:c r="E3383" t="str">
        <x:v>问界M7</x:v>
      </x:c>
      <x:c r="F3383"/>
      <x:c r="G3383"/>
      <x:c r="H3383" t="str">
        <x:v>插电式增程混合动力多用途乘用车</x:v>
      </x:c>
      <x:c r="I3383" t="str">
        <x:v>SUV-D</x:v>
      </x:c>
      <x:c r="J3383" t="str">
        <x:v>PHEV</x:v>
      </x:c>
      <x:c r="K3383" t="str">
        <x:v>否</x:v>
      </x:c>
      <x:c r="L3383" t="str">
        <x:v>2615/2680</x:v>
      </x:c>
      <x:c r="M3383" t="n">
        <x:v>3030</x:v>
      </x:c>
      <x:c r="N3383" t="str">
        <x:v>242</x:v>
      </x:c>
      <x:c r="O3383" t="n">
        <x:v>51.975</x:v>
      </x:c>
      <x:c r="P3383" t="str">
        <x:v>三元锂离子蓄电池</x:v>
      </x:c>
      <x:c r="Q3383" t="n">
        <x:v>170</x:v>
      </x:c>
      <x:c r="R3383" t="n">
        <x:v>21.48</x:v>
      </x:c>
      <x:c r="S3383" t="str">
        <x:v>前165/后227</x:v>
      </x:c>
      <x:c r="T3383" t="n">
        <x:v>392</x:v>
      </x:c>
      <x:c r="U3383"/>
      <x:c r="V3383"/>
      <x:c r="W3383"/>
      <x:c r="X3383" t="str">
        <x:v>6.5</x:v>
      </x:c>
      <x:c r="Y3383"/>
      <x:c r="Z3383" t="n">
        <x:v>1496</x:v>
      </x:c>
      <x:c r="AA3383" t="n">
        <x:v>118</x:v>
      </x:c>
      <x:c r="AB3383" t="str">
        <x:v>重庆小康动力有限公司</x:v>
      </x:c>
      <x:c r="AC3383" t="str">
        <x:v>HG15T</x:v>
      </x:c>
      <x:c r="AD3383" t="str">
        <x:v>PHEV_新批次</x:v>
      </x:c>
      <x:c r="AE3383" s="14" t="str"/>
      <x:c r="AF3383" s="14" t="str"/>
      <x:c r="AG3383" s="14" t="str">
        <x:v>待OCR/外部证据：原字段为空</x:v>
      </x:c>
      <x:c r="AH3383" s="15" t="n">
        <x:f>IF(R3383&lt;&gt;"",R3383,IFERROR(IF(AND(IF(ISNUMBER(O3383),O3383,IFERROR(VALUE(O3383),VALUE(LEFT(TRIM(O3383),FIND("|",SUBSTITUTE(SUBSTITUTE(SUBSTITUTE(SUBSTITUTE(SUBSTITUTE(TRIM(O3383),"/","|"),"(","|"),"（","|"),";","|"),"；","|")&amp;"|")-1))))*100/IF(ISNUMBER(N3383),N3383,IFERROR(VALUE(N3383),VALUE(LEFT(TRIM(N3383),FIND("|",SUBSTITUTE(SUBSTITUTE(SUBSTITUTE(SUBSTITUTE(SUBSTITUTE(TRIM(N3383),"/","|"),"(","|"),"（","|"),";","|"),"；","|")&amp;"|")-1))))&gt;=3,IF(ISNUMBER(O3383),O3383,IFERROR(VALUE(O3383),VALUE(LEFT(TRIM(O3383),FIND("|",SUBSTITUTE(SUBSTITUTE(SUBSTITUTE(SUBSTITUTE(SUBSTITUTE(TRIM(O3383),"/","|"),"(","|"),"（","|"),";","|"),"；","|")&amp;"|")-1))))*100/IF(ISNUMBER(N3383),N3383,IFERROR(VALUE(N3383),VALUE(LEFT(TRIM(N3383),FIND("|",SUBSTITUTE(SUBSTITUTE(SUBSTITUTE(SUBSTITUTE(SUBSTITUTE(TRIM(N3383),"/","|"),"(","|"),"（","|"),";","|"),"；","|")&amp;"|")-1))))&lt;=40),IF(ISNUMBER(O3383),O3383,IFERROR(VALUE(O3383),VALUE(LEFT(TRIM(O3383),FIND("|",SUBSTITUTE(SUBSTITUTE(SUBSTITUTE(SUBSTITUTE(SUBSTITUTE(TRIM(O3383),"/","|"),"(","|"),"（","|"),";","|"),"；","|")&amp;"|")-1))))*100/IF(ISNUMBER(N3383),N3383,IFERROR(VALUE(N3383),VALUE(LEFT(TRIM(N3383),FIND("|",SUBSTITUTE(SUBSTITUTE(SUBSTITUTE(SUBSTITUTE(SUBSTITUTE(TRIM(N3383),"/","|"),"(","|"),"（","|"),";","|"),"；","|")&amp;"|")-1)))),""),""))</x:f>
        <x:v>21.48</x:v>
      </x:c>
      <x:c r="AI3383" s="15" t="str">
        <x:f>IFERROR(IF(AND(IF(ISNUMBER(O3383),O3383,IFERROR(VALUE(O3383),VALUE(LEFT(TRIM(O3383),FIND("|",SUBSTITUTE(SUBSTITUTE(SUBSTITUTE(SUBSTITUTE(SUBSTITUTE(TRIM(O3383),"/","|"),"(","|"),"（","|"),";","|"),"；","|")&amp;"|")-1))))&gt;=75,IF(ISNUMBER(O3383),O3383,IFERROR(VALUE(O3383),VALUE(LEFT(TRIM(O3383),FIND("|",SUBSTITUTE(SUBSTITUTE(SUBSTITUTE(SUBSTITUTE(SUBSTITUTE(TRIM(O3383),"/","|"),"(","|"),"（","|"),";","|"),"；","|")&amp;"|")-1))))&lt;=85,IF(ISNUMBER(Q3383),Q3383,IFERROR(VALUE(Q3383),VALUE(LEFT(TRIM(Q3383),FIND("|",SUBSTITUTE(SUBSTITUTE(SUBSTITUTE(SUBSTITUTE(SUBSTITUTE(TRIM(Q3383),"/","|"),"(","|"),"（","|"),";","|"),"；","|")&amp;"|")-1))))&gt;0),IF(ISNUMBER(O3383),O3383,IFERROR(VALUE(O3383),VALUE(LEFT(TRIM(O3383),FIND("|",SUBSTITUTE(SUBSTITUTE(SUBSTITUTE(SUBSTITUTE(SUBSTITUTE(TRIM(O3383),"/","|"),"(","|"),"（","|"),";","|"),"；","|")&amp;"|")-1))))*1000/IF(ISNUMBER(Q3383),Q3383,IFERROR(VALUE(Q3383),VALUE(LEFT(TRIM(Q3383),FIND("|",SUBSTITUTE(SUBSTITUTE(SUBSTITUTE(SUBSTITUTE(SUBSTITUTE(TRIM(Q3383),"/","|"),"(","|"),"（","|"),";","|"),"；","|")&amp;"|")-1)))),""),"")</x:f>
      </x:c>
      <x:c r="AJ3383" s="14" t="str">
        <x:f>IF(AI3383="","","非称重实测")</x:f>
      </x:c>
      <x:c r="AK3383" s="14" t="str"/>
      <x:c r="AL3383" s="14" t="str">
        <x:v>v3.4.6-candidate</x:v>
      </x:c>
    </x:row>
    <x:row r="3384">
      <x:c r="A3384" t="n">
        <x:v>398</x:v>
      </x:c>
      <x:c r="B3384" t="str">
        <x:v>SKE6510SSHEVA4S</x:v>
      </x:c>
      <x:c r="C3384" t="str">
        <x:v>赛力斯牌</x:v>
      </x:c>
      <x:c r="D3384" t="str">
        <x:v>赛力斯汽车有限公司</x:v>
      </x:c>
      <x:c r="E3384" t="str">
        <x:v>问界M7</x:v>
      </x:c>
      <x:c r="F3384"/>
      <x:c r="G3384"/>
      <x:c r="H3384" t="str">
        <x:v>插电式增程混合动力多用途乘用车</x:v>
      </x:c>
      <x:c r="I3384" t="str">
        <x:v>SUV-D</x:v>
      </x:c>
      <x:c r="J3384" t="str">
        <x:v>PHEV</x:v>
      </x:c>
      <x:c r="K3384" t="str">
        <x:v>否</x:v>
      </x:c>
      <x:c r="L3384" t="str">
        <x:v>2600/2665</x:v>
      </x:c>
      <x:c r="M3384" t="n">
        <x:v>3030</x:v>
      </x:c>
      <x:c r="N3384" t="str">
        <x:v>165</x:v>
      </x:c>
      <x:c r="O3384" t="n">
        <x:v>36.019</x:v>
      </x:c>
      <x:c r="P3384" t="str">
        <x:v>磷酸铁锂蓄电池</x:v>
      </x:c>
      <x:c r="Q3384" t="n">
        <x:v>140</x:v>
      </x:c>
      <x:c r="R3384" t="n">
        <x:v>21.83</x:v>
      </x:c>
      <x:c r="S3384" t="str">
        <x:v>165，227</x:v>
      </x:c>
      <x:c r="T3384" t="n">
        <x:v>392</x:v>
      </x:c>
      <x:c r="U3384"/>
      <x:c r="V3384"/>
      <x:c r="W3384"/>
      <x:c r="X3384" t="str">
        <x:v>6.5</x:v>
      </x:c>
      <x:c r="Y3384"/>
      <x:c r="Z3384" t="n">
        <x:v>1496</x:v>
      </x:c>
      <x:c r="AA3384" t="n">
        <x:v>118</x:v>
      </x:c>
      <x:c r="AB3384" t="str">
        <x:v>重庆小康动力有限公司</x:v>
      </x:c>
      <x:c r="AC3384" t="str">
        <x:v>HG15T</x:v>
      </x:c>
      <x:c r="AD3384" t="str">
        <x:v>PHEV_新批次</x:v>
      </x:c>
      <x:c r="AE3384" s="14" t="str"/>
      <x:c r="AF3384" s="14" t="str"/>
      <x:c r="AG3384" s="14" t="str">
        <x:v>待OCR/外部证据：原字段为空</x:v>
      </x:c>
      <x:c r="AH3384" s="15" t="n">
        <x:f>IF(R3384&lt;&gt;"",R3384,IFERROR(IF(AND(IF(ISNUMBER(O3384),O3384,IFERROR(VALUE(O3384),VALUE(LEFT(TRIM(O3384),FIND("|",SUBSTITUTE(SUBSTITUTE(SUBSTITUTE(SUBSTITUTE(SUBSTITUTE(TRIM(O3384),"/","|"),"(","|"),"（","|"),";","|"),"；","|")&amp;"|")-1))))*100/IF(ISNUMBER(N3384),N3384,IFERROR(VALUE(N3384),VALUE(LEFT(TRIM(N3384),FIND("|",SUBSTITUTE(SUBSTITUTE(SUBSTITUTE(SUBSTITUTE(SUBSTITUTE(TRIM(N3384),"/","|"),"(","|"),"（","|"),";","|"),"；","|")&amp;"|")-1))))&gt;=3,IF(ISNUMBER(O3384),O3384,IFERROR(VALUE(O3384),VALUE(LEFT(TRIM(O3384),FIND("|",SUBSTITUTE(SUBSTITUTE(SUBSTITUTE(SUBSTITUTE(SUBSTITUTE(TRIM(O3384),"/","|"),"(","|"),"（","|"),";","|"),"；","|")&amp;"|")-1))))*100/IF(ISNUMBER(N3384),N3384,IFERROR(VALUE(N3384),VALUE(LEFT(TRIM(N3384),FIND("|",SUBSTITUTE(SUBSTITUTE(SUBSTITUTE(SUBSTITUTE(SUBSTITUTE(TRIM(N3384),"/","|"),"(","|"),"（","|"),";","|"),"；","|")&amp;"|")-1))))&lt;=40),IF(ISNUMBER(O3384),O3384,IFERROR(VALUE(O3384),VALUE(LEFT(TRIM(O3384),FIND("|",SUBSTITUTE(SUBSTITUTE(SUBSTITUTE(SUBSTITUTE(SUBSTITUTE(TRIM(O3384),"/","|"),"(","|"),"（","|"),";","|"),"；","|")&amp;"|")-1))))*100/IF(ISNUMBER(N3384),N3384,IFERROR(VALUE(N3384),VALUE(LEFT(TRIM(N3384),FIND("|",SUBSTITUTE(SUBSTITUTE(SUBSTITUTE(SUBSTITUTE(SUBSTITUTE(TRIM(N3384),"/","|"),"(","|"),"（","|"),";","|"),"；","|")&amp;"|")-1)))),""),""))</x:f>
        <x:v>21.83</x:v>
      </x:c>
      <x:c r="AI3384" s="15" t="str">
        <x:f>IFERROR(IF(AND(IF(ISNUMBER(O3384),O3384,IFERROR(VALUE(O3384),VALUE(LEFT(TRIM(O3384),FIND("|",SUBSTITUTE(SUBSTITUTE(SUBSTITUTE(SUBSTITUTE(SUBSTITUTE(TRIM(O3384),"/","|"),"(","|"),"（","|"),";","|"),"；","|")&amp;"|")-1))))&gt;=75,IF(ISNUMBER(O3384),O3384,IFERROR(VALUE(O3384),VALUE(LEFT(TRIM(O3384),FIND("|",SUBSTITUTE(SUBSTITUTE(SUBSTITUTE(SUBSTITUTE(SUBSTITUTE(TRIM(O3384),"/","|"),"(","|"),"（","|"),";","|"),"；","|")&amp;"|")-1))))&lt;=85,IF(ISNUMBER(Q3384),Q3384,IFERROR(VALUE(Q3384),VALUE(LEFT(TRIM(Q3384),FIND("|",SUBSTITUTE(SUBSTITUTE(SUBSTITUTE(SUBSTITUTE(SUBSTITUTE(TRIM(Q3384),"/","|"),"(","|"),"（","|"),";","|"),"；","|")&amp;"|")-1))))&gt;0),IF(ISNUMBER(O3384),O3384,IFERROR(VALUE(O3384),VALUE(LEFT(TRIM(O3384),FIND("|",SUBSTITUTE(SUBSTITUTE(SUBSTITUTE(SUBSTITUTE(SUBSTITUTE(TRIM(O3384),"/","|"),"(","|"),"（","|"),";","|"),"；","|")&amp;"|")-1))))*1000/IF(ISNUMBER(Q3384),Q3384,IFERROR(VALUE(Q3384),VALUE(LEFT(TRIM(Q3384),FIND("|",SUBSTITUTE(SUBSTITUTE(SUBSTITUTE(SUBSTITUTE(SUBSTITUTE(TRIM(Q3384),"/","|"),"(","|"),"（","|"),";","|"),"；","|")&amp;"|")-1)))),""),"")</x:f>
      </x:c>
      <x:c r="AJ3384" s="14" t="str">
        <x:f>IF(AI3384="","","非称重实测")</x:f>
      </x:c>
      <x:c r="AK3384" s="14" t="str"/>
      <x:c r="AL3384" s="14" t="str">
        <x:v>v3.4.6-candidate</x:v>
      </x:c>
    </x:row>
    <x:row r="3385">
      <x:c r="A3385" t="n">
        <x:v>398</x:v>
      </x:c>
      <x:c r="B3385" t="str">
        <x:v>SKE6510SSHEVA5S</x:v>
      </x:c>
      <x:c r="C3385" t="str">
        <x:v>赛力斯牌</x:v>
      </x:c>
      <x:c r="D3385" t="str">
        <x:v>赛力斯汽车有限公司</x:v>
      </x:c>
      <x:c r="E3385" t="str">
        <x:v>问界M7</x:v>
      </x:c>
      <x:c r="F3385"/>
      <x:c r="G3385"/>
      <x:c r="H3385" t="str">
        <x:v>插电式增程混合动力多用途乘用车</x:v>
      </x:c>
      <x:c r="I3385" t="str">
        <x:v>SUV-D</x:v>
      </x:c>
      <x:c r="J3385" t="str">
        <x:v>PHEV</x:v>
      </x:c>
      <x:c r="K3385" t="str">
        <x:v>否</x:v>
      </x:c>
      <x:c r="L3385" t="str">
        <x:v>2615/2680</x:v>
      </x:c>
      <x:c r="M3385" t="n">
        <x:v>3030</x:v>
      </x:c>
      <x:c r="N3385" t="str">
        <x:v>242</x:v>
      </x:c>
      <x:c r="O3385" t="n">
        <x:v>51.975</x:v>
      </x:c>
      <x:c r="P3385" t="str">
        <x:v>三元锂离子蓄电池</x:v>
      </x:c>
      <x:c r="Q3385" t="n">
        <x:v>170</x:v>
      </x:c>
      <x:c r="R3385" t="n">
        <x:v>21.48</x:v>
      </x:c>
      <x:c r="S3385" t="str">
        <x:v>165,227</x:v>
      </x:c>
      <x:c r="T3385" t="n">
        <x:v>392</x:v>
      </x:c>
      <x:c r="U3385"/>
      <x:c r="V3385"/>
      <x:c r="W3385"/>
      <x:c r="X3385" t="str">
        <x:v>6.5</x:v>
      </x:c>
      <x:c r="Y3385"/>
      <x:c r="Z3385" t="n">
        <x:v>1496</x:v>
      </x:c>
      <x:c r="AA3385" t="n">
        <x:v>118</x:v>
      </x:c>
      <x:c r="AB3385" t="str">
        <x:v>重庆小康动力有限公司</x:v>
      </x:c>
      <x:c r="AC3385" t="str">
        <x:v>HG15T</x:v>
      </x:c>
      <x:c r="AD3385" t="str">
        <x:v>PHEV_新批次</x:v>
      </x:c>
      <x:c r="AE3385" s="14" t="str"/>
      <x:c r="AF3385" s="14" t="str"/>
      <x:c r="AG3385" s="14" t="str">
        <x:v>待OCR/外部证据：原字段为空</x:v>
      </x:c>
      <x:c r="AH3385" s="15" t="n">
        <x:f>IF(R3385&lt;&gt;"",R3385,IFERROR(IF(AND(IF(ISNUMBER(O3385),O3385,IFERROR(VALUE(O3385),VALUE(LEFT(TRIM(O3385),FIND("|",SUBSTITUTE(SUBSTITUTE(SUBSTITUTE(SUBSTITUTE(SUBSTITUTE(TRIM(O3385),"/","|"),"(","|"),"（","|"),";","|"),"；","|")&amp;"|")-1))))*100/IF(ISNUMBER(N3385),N3385,IFERROR(VALUE(N3385),VALUE(LEFT(TRIM(N3385),FIND("|",SUBSTITUTE(SUBSTITUTE(SUBSTITUTE(SUBSTITUTE(SUBSTITUTE(TRIM(N3385),"/","|"),"(","|"),"（","|"),";","|"),"；","|")&amp;"|")-1))))&gt;=3,IF(ISNUMBER(O3385),O3385,IFERROR(VALUE(O3385),VALUE(LEFT(TRIM(O3385),FIND("|",SUBSTITUTE(SUBSTITUTE(SUBSTITUTE(SUBSTITUTE(SUBSTITUTE(TRIM(O3385),"/","|"),"(","|"),"（","|"),";","|"),"；","|")&amp;"|")-1))))*100/IF(ISNUMBER(N3385),N3385,IFERROR(VALUE(N3385),VALUE(LEFT(TRIM(N3385),FIND("|",SUBSTITUTE(SUBSTITUTE(SUBSTITUTE(SUBSTITUTE(SUBSTITUTE(TRIM(N3385),"/","|"),"(","|"),"（","|"),";","|"),"；","|")&amp;"|")-1))))&lt;=40),IF(ISNUMBER(O3385),O3385,IFERROR(VALUE(O3385),VALUE(LEFT(TRIM(O3385),FIND("|",SUBSTITUTE(SUBSTITUTE(SUBSTITUTE(SUBSTITUTE(SUBSTITUTE(TRIM(O3385),"/","|"),"(","|"),"（","|"),";","|"),"；","|")&amp;"|")-1))))*100/IF(ISNUMBER(N3385),N3385,IFERROR(VALUE(N3385),VALUE(LEFT(TRIM(N3385),FIND("|",SUBSTITUTE(SUBSTITUTE(SUBSTITUTE(SUBSTITUTE(SUBSTITUTE(TRIM(N3385),"/","|"),"(","|"),"（","|"),";","|"),"；","|")&amp;"|")-1)))),""),""))</x:f>
        <x:v>21.48</x:v>
      </x:c>
      <x:c r="AI3385" s="15" t="str">
        <x:f>IFERROR(IF(AND(IF(ISNUMBER(O3385),O3385,IFERROR(VALUE(O3385),VALUE(LEFT(TRIM(O3385),FIND("|",SUBSTITUTE(SUBSTITUTE(SUBSTITUTE(SUBSTITUTE(SUBSTITUTE(TRIM(O3385),"/","|"),"(","|"),"（","|"),";","|"),"；","|")&amp;"|")-1))))&gt;=75,IF(ISNUMBER(O3385),O3385,IFERROR(VALUE(O3385),VALUE(LEFT(TRIM(O3385),FIND("|",SUBSTITUTE(SUBSTITUTE(SUBSTITUTE(SUBSTITUTE(SUBSTITUTE(TRIM(O3385),"/","|"),"(","|"),"（","|"),";","|"),"；","|")&amp;"|")-1))))&lt;=85,IF(ISNUMBER(Q3385),Q3385,IFERROR(VALUE(Q3385),VALUE(LEFT(TRIM(Q3385),FIND("|",SUBSTITUTE(SUBSTITUTE(SUBSTITUTE(SUBSTITUTE(SUBSTITUTE(TRIM(Q3385),"/","|"),"(","|"),"（","|"),";","|"),"；","|")&amp;"|")-1))))&gt;0),IF(ISNUMBER(O3385),O3385,IFERROR(VALUE(O3385),VALUE(LEFT(TRIM(O3385),FIND("|",SUBSTITUTE(SUBSTITUTE(SUBSTITUTE(SUBSTITUTE(SUBSTITUTE(TRIM(O3385),"/","|"),"(","|"),"（","|"),";","|"),"；","|")&amp;"|")-1))))*1000/IF(ISNUMBER(Q3385),Q3385,IFERROR(VALUE(Q3385),VALUE(LEFT(TRIM(Q3385),FIND("|",SUBSTITUTE(SUBSTITUTE(SUBSTITUTE(SUBSTITUTE(SUBSTITUTE(TRIM(Q3385),"/","|"),"(","|"),"（","|"),";","|"),"；","|")&amp;"|")-1)))),""),"")</x:f>
      </x:c>
      <x:c r="AJ3385" s="14" t="str">
        <x:f>IF(AI3385="","","非称重实测")</x:f>
      </x:c>
      <x:c r="AK3385" s="14" t="str"/>
      <x:c r="AL3385" s="14" t="str">
        <x:v>v3.4.6-candidate</x:v>
      </x:c>
    </x:row>
    <x:row r="3386">
      <x:c r="A3386" t="n">
        <x:v>398</x:v>
      </x:c>
      <x:c r="B3386" t="str">
        <x:v>SKE6510SSHEVAS</x:v>
      </x:c>
      <x:c r="C3386" t="str">
        <x:v>赛力斯牌</x:v>
      </x:c>
      <x:c r="D3386" t="str">
        <x:v>赛力斯汽车有限公司</x:v>
      </x:c>
      <x:c r="E3386" t="str">
        <x:v>问界M7</x:v>
      </x:c>
      <x:c r="F3386"/>
      <x:c r="G3386"/>
      <x:c r="H3386" t="str">
        <x:v>插电式增程混合动力多用途乘用车</x:v>
      </x:c>
      <x:c r="I3386" t="str">
        <x:v>SUV-D</x:v>
      </x:c>
      <x:c r="J3386" t="str">
        <x:v>PHEV</x:v>
      </x:c>
      <x:c r="K3386" t="str">
        <x:v>否</x:v>
      </x:c>
      <x:c r="L3386" t="str">
        <x:v>2600/2665</x:v>
      </x:c>
      <x:c r="M3386" t="n">
        <x:v>3030</x:v>
      </x:c>
      <x:c r="N3386" t="str">
        <x:v>165</x:v>
      </x:c>
      <x:c r="O3386" t="n">
        <x:v>36.019</x:v>
      </x:c>
      <x:c r="P3386" t="str">
        <x:v>磷酸铁锂蓄电池</x:v>
      </x:c>
      <x:c r="Q3386" t="n">
        <x:v>140</x:v>
      </x:c>
      <x:c r="R3386" t="n">
        <x:v>21.83</x:v>
      </x:c>
      <x:c r="S3386" t="str">
        <x:v>前165/后227</x:v>
      </x:c>
      <x:c r="T3386" t="n">
        <x:v>392</x:v>
      </x:c>
      <x:c r="U3386"/>
      <x:c r="V3386"/>
      <x:c r="W3386"/>
      <x:c r="X3386" t="str">
        <x:v>6.5</x:v>
      </x:c>
      <x:c r="Y3386"/>
      <x:c r="Z3386" t="n">
        <x:v>1496</x:v>
      </x:c>
      <x:c r="AA3386" t="n">
        <x:v>118</x:v>
      </x:c>
      <x:c r="AB3386" t="str">
        <x:v>重庆小康动力有限公司</x:v>
      </x:c>
      <x:c r="AC3386" t="str">
        <x:v>HG15T</x:v>
      </x:c>
      <x:c r="AD3386" t="str">
        <x:v>PHEV_新批次</x:v>
      </x:c>
      <x:c r="AE3386" s="14" t="str"/>
      <x:c r="AF3386" s="14" t="str"/>
      <x:c r="AG3386" s="14" t="str">
        <x:v>待OCR/外部证据：原字段为空</x:v>
      </x:c>
      <x:c r="AH3386" s="15" t="n">
        <x:f>IF(R3386&lt;&gt;"",R3386,IFERROR(IF(AND(IF(ISNUMBER(O3386),O3386,IFERROR(VALUE(O3386),VALUE(LEFT(TRIM(O3386),FIND("|",SUBSTITUTE(SUBSTITUTE(SUBSTITUTE(SUBSTITUTE(SUBSTITUTE(TRIM(O3386),"/","|"),"(","|"),"（","|"),";","|"),"；","|")&amp;"|")-1))))*100/IF(ISNUMBER(N3386),N3386,IFERROR(VALUE(N3386),VALUE(LEFT(TRIM(N3386),FIND("|",SUBSTITUTE(SUBSTITUTE(SUBSTITUTE(SUBSTITUTE(SUBSTITUTE(TRIM(N3386),"/","|"),"(","|"),"（","|"),";","|"),"；","|")&amp;"|")-1))))&gt;=3,IF(ISNUMBER(O3386),O3386,IFERROR(VALUE(O3386),VALUE(LEFT(TRIM(O3386),FIND("|",SUBSTITUTE(SUBSTITUTE(SUBSTITUTE(SUBSTITUTE(SUBSTITUTE(TRIM(O3386),"/","|"),"(","|"),"（","|"),";","|"),"；","|")&amp;"|")-1))))*100/IF(ISNUMBER(N3386),N3386,IFERROR(VALUE(N3386),VALUE(LEFT(TRIM(N3386),FIND("|",SUBSTITUTE(SUBSTITUTE(SUBSTITUTE(SUBSTITUTE(SUBSTITUTE(TRIM(N3386),"/","|"),"(","|"),"（","|"),";","|"),"；","|")&amp;"|")-1))))&lt;=40),IF(ISNUMBER(O3386),O3386,IFERROR(VALUE(O3386),VALUE(LEFT(TRIM(O3386),FIND("|",SUBSTITUTE(SUBSTITUTE(SUBSTITUTE(SUBSTITUTE(SUBSTITUTE(TRIM(O3386),"/","|"),"(","|"),"（","|"),";","|"),"；","|")&amp;"|")-1))))*100/IF(ISNUMBER(N3386),N3386,IFERROR(VALUE(N3386),VALUE(LEFT(TRIM(N3386),FIND("|",SUBSTITUTE(SUBSTITUTE(SUBSTITUTE(SUBSTITUTE(SUBSTITUTE(TRIM(N3386),"/","|"),"(","|"),"（","|"),";","|"),"；","|")&amp;"|")-1)))),""),""))</x:f>
        <x:v>21.83</x:v>
      </x:c>
      <x:c r="AI3386" s="15" t="str">
        <x:f>IFERROR(IF(AND(IF(ISNUMBER(O3386),O3386,IFERROR(VALUE(O3386),VALUE(LEFT(TRIM(O3386),FIND("|",SUBSTITUTE(SUBSTITUTE(SUBSTITUTE(SUBSTITUTE(SUBSTITUTE(TRIM(O3386),"/","|"),"(","|"),"（","|"),";","|"),"；","|")&amp;"|")-1))))&gt;=75,IF(ISNUMBER(O3386),O3386,IFERROR(VALUE(O3386),VALUE(LEFT(TRIM(O3386),FIND("|",SUBSTITUTE(SUBSTITUTE(SUBSTITUTE(SUBSTITUTE(SUBSTITUTE(TRIM(O3386),"/","|"),"(","|"),"（","|"),";","|"),"；","|")&amp;"|")-1))))&lt;=85,IF(ISNUMBER(Q3386),Q3386,IFERROR(VALUE(Q3386),VALUE(LEFT(TRIM(Q3386),FIND("|",SUBSTITUTE(SUBSTITUTE(SUBSTITUTE(SUBSTITUTE(SUBSTITUTE(TRIM(Q3386),"/","|"),"(","|"),"（","|"),";","|"),"；","|")&amp;"|")-1))))&gt;0),IF(ISNUMBER(O3386),O3386,IFERROR(VALUE(O3386),VALUE(LEFT(TRIM(O3386),FIND("|",SUBSTITUTE(SUBSTITUTE(SUBSTITUTE(SUBSTITUTE(SUBSTITUTE(TRIM(O3386),"/","|"),"(","|"),"（","|"),";","|"),"；","|")&amp;"|")-1))))*1000/IF(ISNUMBER(Q3386),Q3386,IFERROR(VALUE(Q3386),VALUE(LEFT(TRIM(Q3386),FIND("|",SUBSTITUTE(SUBSTITUTE(SUBSTITUTE(SUBSTITUTE(SUBSTITUTE(TRIM(Q3386),"/","|"),"(","|"),"（","|"),";","|"),"；","|")&amp;"|")-1)))),""),"")</x:f>
      </x:c>
      <x:c r="AJ3386" s="14" t="str">
        <x:f>IF(AI3386="","","非称重实测")</x:f>
      </x:c>
      <x:c r="AK3386" s="14" t="str"/>
      <x:c r="AL3386" s="14" t="str">
        <x:v>v3.4.6-candidate</x:v>
      </x:c>
    </x:row>
    <x:row r="3387">
      <x:c r="A3387" t="n">
        <x:v>398</x:v>
      </x:c>
      <x:c r="B3387" t="str">
        <x:v>SKE6510SSHEVR</x:v>
      </x:c>
      <x:c r="C3387" t="str">
        <x:v>赛力斯牌</x:v>
      </x:c>
      <x:c r="D3387" t="str">
        <x:v>赛力斯汽车有限公司</x:v>
      </x:c>
      <x:c r="E3387" t="str">
        <x:v>问界M7</x:v>
      </x:c>
      <x:c r="F3387"/>
      <x:c r="G3387"/>
      <x:c r="H3387" t="str">
        <x:v>插电式增程混合动力多用途乘用车</x:v>
      </x:c>
      <x:c r="I3387" t="str">
        <x:v>SUV-D</x:v>
      </x:c>
      <x:c r="J3387" t="str">
        <x:v>PHEV</x:v>
      </x:c>
      <x:c r="K3387" t="str">
        <x:v>否</x:v>
      </x:c>
      <x:c r="L3387" t="str">
        <x:v>2525/2590</x:v>
      </x:c>
      <x:c r="M3387" t="n">
        <x:v>3030</x:v>
      </x:c>
      <x:c r="N3387" t="str">
        <x:v>175</x:v>
      </x:c>
      <x:c r="O3387" t="n">
        <x:v>36.019</x:v>
      </x:c>
      <x:c r="P3387" t="str">
        <x:v>磷酸铁锂蓄电池</x:v>
      </x:c>
      <x:c r="Q3387" t="n">
        <x:v>140</x:v>
      </x:c>
      <x:c r="R3387" t="n">
        <x:v>20.58</x:v>
      </x:c>
      <x:c r="S3387" t="str">
        <x:v>227</x:v>
      </x:c>
      <x:c r="T3387" t="n">
        <x:v>227</x:v>
      </x:c>
      <x:c r="U3387"/>
      <x:c r="V3387"/>
      <x:c r="W3387"/>
      <x:c r="X3387" t="str">
        <x:v>6.2</x:v>
      </x:c>
      <x:c r="Y3387"/>
      <x:c r="Z3387" t="n">
        <x:v>1496</x:v>
      </x:c>
      <x:c r="AA3387" t="n">
        <x:v>118</x:v>
      </x:c>
      <x:c r="AB3387" t="str">
        <x:v>重庆小康动力有限公司</x:v>
      </x:c>
      <x:c r="AC3387" t="str">
        <x:v>HG15T</x:v>
      </x:c>
      <x:c r="AD3387" t="str">
        <x:v>PHEV_新批次</x:v>
      </x:c>
      <x:c r="AE3387" s="14" t="str"/>
      <x:c r="AF3387" s="14" t="str"/>
      <x:c r="AG3387" s="14" t="str">
        <x:v>待OCR/外部证据：原字段为空</x:v>
      </x:c>
      <x:c r="AH3387" s="15" t="n">
        <x:f>IF(R3387&lt;&gt;"",R3387,IFERROR(IF(AND(IF(ISNUMBER(O3387),O3387,IFERROR(VALUE(O3387),VALUE(LEFT(TRIM(O3387),FIND("|",SUBSTITUTE(SUBSTITUTE(SUBSTITUTE(SUBSTITUTE(SUBSTITUTE(TRIM(O3387),"/","|"),"(","|"),"（","|"),";","|"),"；","|")&amp;"|")-1))))*100/IF(ISNUMBER(N3387),N3387,IFERROR(VALUE(N3387),VALUE(LEFT(TRIM(N3387),FIND("|",SUBSTITUTE(SUBSTITUTE(SUBSTITUTE(SUBSTITUTE(SUBSTITUTE(TRIM(N3387),"/","|"),"(","|"),"（","|"),";","|"),"；","|")&amp;"|")-1))))&gt;=3,IF(ISNUMBER(O3387),O3387,IFERROR(VALUE(O3387),VALUE(LEFT(TRIM(O3387),FIND("|",SUBSTITUTE(SUBSTITUTE(SUBSTITUTE(SUBSTITUTE(SUBSTITUTE(TRIM(O3387),"/","|"),"(","|"),"（","|"),";","|"),"；","|")&amp;"|")-1))))*100/IF(ISNUMBER(N3387),N3387,IFERROR(VALUE(N3387),VALUE(LEFT(TRIM(N3387),FIND("|",SUBSTITUTE(SUBSTITUTE(SUBSTITUTE(SUBSTITUTE(SUBSTITUTE(TRIM(N3387),"/","|"),"(","|"),"（","|"),";","|"),"；","|")&amp;"|")-1))))&lt;=40),IF(ISNUMBER(O3387),O3387,IFERROR(VALUE(O3387),VALUE(LEFT(TRIM(O3387),FIND("|",SUBSTITUTE(SUBSTITUTE(SUBSTITUTE(SUBSTITUTE(SUBSTITUTE(TRIM(O3387),"/","|"),"(","|"),"（","|"),";","|"),"；","|")&amp;"|")-1))))*100/IF(ISNUMBER(N3387),N3387,IFERROR(VALUE(N3387),VALUE(LEFT(TRIM(N3387),FIND("|",SUBSTITUTE(SUBSTITUTE(SUBSTITUTE(SUBSTITUTE(SUBSTITUTE(TRIM(N3387),"/","|"),"(","|"),"（","|"),";","|"),"；","|")&amp;"|")-1)))),""),""))</x:f>
        <x:v>20.58</x:v>
      </x:c>
      <x:c r="AI3387" s="15" t="str">
        <x:f>IFERROR(IF(AND(IF(ISNUMBER(O3387),O3387,IFERROR(VALUE(O3387),VALUE(LEFT(TRIM(O3387),FIND("|",SUBSTITUTE(SUBSTITUTE(SUBSTITUTE(SUBSTITUTE(SUBSTITUTE(TRIM(O3387),"/","|"),"(","|"),"（","|"),";","|"),"；","|")&amp;"|")-1))))&gt;=75,IF(ISNUMBER(O3387),O3387,IFERROR(VALUE(O3387),VALUE(LEFT(TRIM(O3387),FIND("|",SUBSTITUTE(SUBSTITUTE(SUBSTITUTE(SUBSTITUTE(SUBSTITUTE(TRIM(O3387),"/","|"),"(","|"),"（","|"),";","|"),"；","|")&amp;"|")-1))))&lt;=85,IF(ISNUMBER(Q3387),Q3387,IFERROR(VALUE(Q3387),VALUE(LEFT(TRIM(Q3387),FIND("|",SUBSTITUTE(SUBSTITUTE(SUBSTITUTE(SUBSTITUTE(SUBSTITUTE(TRIM(Q3387),"/","|"),"(","|"),"（","|"),";","|"),"；","|")&amp;"|")-1))))&gt;0),IF(ISNUMBER(O3387),O3387,IFERROR(VALUE(O3387),VALUE(LEFT(TRIM(O3387),FIND("|",SUBSTITUTE(SUBSTITUTE(SUBSTITUTE(SUBSTITUTE(SUBSTITUTE(TRIM(O3387),"/","|"),"(","|"),"（","|"),";","|"),"；","|")&amp;"|")-1))))*1000/IF(ISNUMBER(Q3387),Q3387,IFERROR(VALUE(Q3387),VALUE(LEFT(TRIM(Q3387),FIND("|",SUBSTITUTE(SUBSTITUTE(SUBSTITUTE(SUBSTITUTE(SUBSTITUTE(TRIM(Q3387),"/","|"),"(","|"),"（","|"),";","|"),"；","|")&amp;"|")-1)))),""),"")</x:f>
      </x:c>
      <x:c r="AJ3387" s="14" t="str">
        <x:f>IF(AI3387="","","非称重实测")</x:f>
      </x:c>
      <x:c r="AK3387" s="14" t="str"/>
      <x:c r="AL3387" s="14" t="str">
        <x:v>v3.4.6-candidate</x:v>
      </x:c>
    </x:row>
    <x:row r="3388">
      <x:c r="A3388" t="n">
        <x:v>398</x:v>
      </x:c>
      <x:c r="B3388" t="str">
        <x:v>SKE6510SSHEVR2</x:v>
      </x:c>
      <x:c r="C3388" t="str">
        <x:v>赛力斯牌</x:v>
      </x:c>
      <x:c r="D3388" t="str">
        <x:v>赛力斯汽车有限公司</x:v>
      </x:c>
      <x:c r="E3388" t="str">
        <x:v>问界M7</x:v>
      </x:c>
      <x:c r="F3388"/>
      <x:c r="G3388"/>
      <x:c r="H3388" t="str">
        <x:v>插电式增程混合动力多用途乘用车</x:v>
      </x:c>
      <x:c r="I3388" t="str">
        <x:v>SUV-D</x:v>
      </x:c>
      <x:c r="J3388" t="str">
        <x:v>PHEV</x:v>
      </x:c>
      <x:c r="K3388" t="str">
        <x:v>否</x:v>
      </x:c>
      <x:c r="L3388" t="str">
        <x:v>2540/2605</x:v>
      </x:c>
      <x:c r="M3388" t="n">
        <x:v>3030</x:v>
      </x:c>
      <x:c r="N3388" t="str">
        <x:v>251</x:v>
      </x:c>
      <x:c r="O3388" t="n">
        <x:v>51.975</x:v>
      </x:c>
      <x:c r="P3388" t="str">
        <x:v>三元锂离子蓄电池</x:v>
      </x:c>
      <x:c r="Q3388" t="n">
        <x:v>170</x:v>
      </x:c>
      <x:c r="R3388" t="n">
        <x:v>20.71</x:v>
      </x:c>
      <x:c r="S3388" t="str">
        <x:v>227</x:v>
      </x:c>
      <x:c r="T3388" t="n">
        <x:v>227</x:v>
      </x:c>
      <x:c r="U3388"/>
      <x:c r="V3388"/>
      <x:c r="W3388"/>
      <x:c r="X3388" t="str">
        <x:v>6.2</x:v>
      </x:c>
      <x:c r="Y3388"/>
      <x:c r="Z3388" t="n">
        <x:v>1496</x:v>
      </x:c>
      <x:c r="AA3388" t="n">
        <x:v>118</x:v>
      </x:c>
      <x:c r="AB3388" t="str">
        <x:v>重庆小康动力有限公司</x:v>
      </x:c>
      <x:c r="AC3388" t="str">
        <x:v>HG15T</x:v>
      </x:c>
      <x:c r="AD3388" t="str">
        <x:v>PHEV_新批次</x:v>
      </x:c>
      <x:c r="AE3388" s="14" t="str"/>
      <x:c r="AF3388" s="14" t="str"/>
      <x:c r="AG3388" s="14" t="str">
        <x:v>待OCR/外部证据：原字段为空</x:v>
      </x:c>
      <x:c r="AH3388" s="15" t="n">
        <x:f>IF(R3388&lt;&gt;"",R3388,IFERROR(IF(AND(IF(ISNUMBER(O3388),O3388,IFERROR(VALUE(O3388),VALUE(LEFT(TRIM(O3388),FIND("|",SUBSTITUTE(SUBSTITUTE(SUBSTITUTE(SUBSTITUTE(SUBSTITUTE(TRIM(O3388),"/","|"),"(","|"),"（","|"),";","|"),"；","|")&amp;"|")-1))))*100/IF(ISNUMBER(N3388),N3388,IFERROR(VALUE(N3388),VALUE(LEFT(TRIM(N3388),FIND("|",SUBSTITUTE(SUBSTITUTE(SUBSTITUTE(SUBSTITUTE(SUBSTITUTE(TRIM(N3388),"/","|"),"(","|"),"（","|"),";","|"),"；","|")&amp;"|")-1))))&gt;=3,IF(ISNUMBER(O3388),O3388,IFERROR(VALUE(O3388),VALUE(LEFT(TRIM(O3388),FIND("|",SUBSTITUTE(SUBSTITUTE(SUBSTITUTE(SUBSTITUTE(SUBSTITUTE(TRIM(O3388),"/","|"),"(","|"),"（","|"),";","|"),"；","|")&amp;"|")-1))))*100/IF(ISNUMBER(N3388),N3388,IFERROR(VALUE(N3388),VALUE(LEFT(TRIM(N3388),FIND("|",SUBSTITUTE(SUBSTITUTE(SUBSTITUTE(SUBSTITUTE(SUBSTITUTE(TRIM(N3388),"/","|"),"(","|"),"（","|"),";","|"),"；","|")&amp;"|")-1))))&lt;=40),IF(ISNUMBER(O3388),O3388,IFERROR(VALUE(O3388),VALUE(LEFT(TRIM(O3388),FIND("|",SUBSTITUTE(SUBSTITUTE(SUBSTITUTE(SUBSTITUTE(SUBSTITUTE(TRIM(O3388),"/","|"),"(","|"),"（","|"),";","|"),"；","|")&amp;"|")-1))))*100/IF(ISNUMBER(N3388),N3388,IFERROR(VALUE(N3388),VALUE(LEFT(TRIM(N3388),FIND("|",SUBSTITUTE(SUBSTITUTE(SUBSTITUTE(SUBSTITUTE(SUBSTITUTE(TRIM(N3388),"/","|"),"(","|"),"（","|"),";","|"),"；","|")&amp;"|")-1)))),""),""))</x:f>
        <x:v>20.71</x:v>
      </x:c>
      <x:c r="AI3388" s="15" t="str">
        <x:f>IFERROR(IF(AND(IF(ISNUMBER(O3388),O3388,IFERROR(VALUE(O3388),VALUE(LEFT(TRIM(O3388),FIND("|",SUBSTITUTE(SUBSTITUTE(SUBSTITUTE(SUBSTITUTE(SUBSTITUTE(TRIM(O3388),"/","|"),"(","|"),"（","|"),";","|"),"；","|")&amp;"|")-1))))&gt;=75,IF(ISNUMBER(O3388),O3388,IFERROR(VALUE(O3388),VALUE(LEFT(TRIM(O3388),FIND("|",SUBSTITUTE(SUBSTITUTE(SUBSTITUTE(SUBSTITUTE(SUBSTITUTE(TRIM(O3388),"/","|"),"(","|"),"（","|"),";","|"),"；","|")&amp;"|")-1))))&lt;=85,IF(ISNUMBER(Q3388),Q3388,IFERROR(VALUE(Q3388),VALUE(LEFT(TRIM(Q3388),FIND("|",SUBSTITUTE(SUBSTITUTE(SUBSTITUTE(SUBSTITUTE(SUBSTITUTE(TRIM(Q3388),"/","|"),"(","|"),"（","|"),";","|"),"；","|")&amp;"|")-1))))&gt;0),IF(ISNUMBER(O3388),O3388,IFERROR(VALUE(O3388),VALUE(LEFT(TRIM(O3388),FIND("|",SUBSTITUTE(SUBSTITUTE(SUBSTITUTE(SUBSTITUTE(SUBSTITUTE(TRIM(O3388),"/","|"),"(","|"),"（","|"),";","|"),"；","|")&amp;"|")-1))))*1000/IF(ISNUMBER(Q3388),Q3388,IFERROR(VALUE(Q3388),VALUE(LEFT(TRIM(Q3388),FIND("|",SUBSTITUTE(SUBSTITUTE(SUBSTITUTE(SUBSTITUTE(SUBSTITUTE(TRIM(Q3388),"/","|"),"(","|"),"（","|"),";","|"),"；","|")&amp;"|")-1)))),""),"")</x:f>
      </x:c>
      <x:c r="AJ3388" s="14" t="str">
        <x:f>IF(AI3388="","","非称重实测")</x:f>
      </x:c>
      <x:c r="AK3388" s="14" t="str"/>
      <x:c r="AL3388" s="14" t="str">
        <x:v>v3.4.6-candidate</x:v>
      </x:c>
    </x:row>
    <x:row r="3389">
      <x:c r="A3389" t="n">
        <x:v>398</x:v>
      </x:c>
      <x:c r="B3389" t="str">
        <x:v>SQR2041CHEVD01</x:v>
      </x:c>
      <x:c r="C3389" t="str">
        <x:v>捷途牌</x:v>
      </x:c>
      <x:c r="D3389" t="str">
        <x:v>奇瑞汽车股份有限公司</x:v>
      </x:c>
      <x:c r="E3389" t="str">
        <x:v>捷途纵横G700</x:v>
      </x:c>
      <x:c r="F3389"/>
      <x:c r="G3389"/>
      <x:c r="H3389" t="str">
        <x:v>插电式混合动力越野乘用车</x:v>
      </x:c>
      <x:c r="I3389" t="str">
        <x:v>SUV-C</x:v>
      </x:c>
      <x:c r="J3389" t="str">
        <x:v>PHEV</x:v>
      </x:c>
      <x:c r="K3389" t="str">
        <x:v>否</x:v>
      </x:c>
      <x:c r="L3389" t="str">
        <x:v>3121/3201/3211</x:v>
      </x:c>
      <x:c r="M3389" t="n">
        <x:v>2870</x:v>
      </x:c>
      <x:c r="N3389" t="str">
        <x:v>116</x:v>
      </x:c>
      <x:c r="O3389" t="n">
        <x:v>34.13</x:v>
      </x:c>
      <x:c r="P3389" t="str">
        <x:v>磷酸铁锂蓄电池</x:v>
      </x:c>
      <x:c r="Q3389" t="n">
        <x:v>140</x:v>
      </x:c>
      <x:c r="R3389" t="n">
        <x:v>29.42</x:v>
      </x:c>
      <x:c r="S3389" t="str">
        <x:v>145</x:v>
      </x:c>
      <x:c r="T3389" t="n">
        <x:v>145</x:v>
      </x:c>
      <x:c r="U3389"/>
      <x:c r="V3389"/>
      <x:c r="W3389"/>
      <x:c r="X3389" t="str">
        <x:v>7.95</x:v>
      </x:c>
      <x:c r="Y3389"/>
      <x:c r="Z3389" t="n">
        <x:v>1997</x:v>
      </x:c>
      <x:c r="AA3389" t="n">
        <x:v>155</x:v>
      </x:c>
      <x:c r="AB3389" t="str">
        <x:v>奇瑞汽车股份有限公司</x:v>
      </x:c>
      <x:c r="AC3389" t="str">
        <x:v>SQRH4J20</x:v>
      </x:c>
      <x:c r="AD3389" t="str">
        <x:v>PHEV_新批次</x:v>
      </x:c>
      <x:c r="AE3389" s="14" t="str"/>
      <x:c r="AF3389" s="14" t="str"/>
      <x:c r="AG3389" s="14" t="str">
        <x:v>待OCR/外部证据：原字段为空</x:v>
      </x:c>
      <x:c r="AH3389" s="15" t="n">
        <x:f>IF(R3389&lt;&gt;"",R3389,IFERROR(IF(AND(IF(ISNUMBER(O3389),O3389,IFERROR(VALUE(O3389),VALUE(LEFT(TRIM(O3389),FIND("|",SUBSTITUTE(SUBSTITUTE(SUBSTITUTE(SUBSTITUTE(SUBSTITUTE(TRIM(O3389),"/","|"),"(","|"),"（","|"),";","|"),"；","|")&amp;"|")-1))))*100/IF(ISNUMBER(N3389),N3389,IFERROR(VALUE(N3389),VALUE(LEFT(TRIM(N3389),FIND("|",SUBSTITUTE(SUBSTITUTE(SUBSTITUTE(SUBSTITUTE(SUBSTITUTE(TRIM(N3389),"/","|"),"(","|"),"（","|"),";","|"),"；","|")&amp;"|")-1))))&gt;=3,IF(ISNUMBER(O3389),O3389,IFERROR(VALUE(O3389),VALUE(LEFT(TRIM(O3389),FIND("|",SUBSTITUTE(SUBSTITUTE(SUBSTITUTE(SUBSTITUTE(SUBSTITUTE(TRIM(O3389),"/","|"),"(","|"),"（","|"),";","|"),"；","|")&amp;"|")-1))))*100/IF(ISNUMBER(N3389),N3389,IFERROR(VALUE(N3389),VALUE(LEFT(TRIM(N3389),FIND("|",SUBSTITUTE(SUBSTITUTE(SUBSTITUTE(SUBSTITUTE(SUBSTITUTE(TRIM(N3389),"/","|"),"(","|"),"（","|"),";","|"),"；","|")&amp;"|")-1))))&lt;=40),IF(ISNUMBER(O3389),O3389,IFERROR(VALUE(O3389),VALUE(LEFT(TRIM(O3389),FIND("|",SUBSTITUTE(SUBSTITUTE(SUBSTITUTE(SUBSTITUTE(SUBSTITUTE(TRIM(O3389),"/","|"),"(","|"),"（","|"),";","|"),"；","|")&amp;"|")-1))))*100/IF(ISNUMBER(N3389),N3389,IFERROR(VALUE(N3389),VALUE(LEFT(TRIM(N3389),FIND("|",SUBSTITUTE(SUBSTITUTE(SUBSTITUTE(SUBSTITUTE(SUBSTITUTE(TRIM(N3389),"/","|"),"(","|"),"（","|"),";","|"),"；","|")&amp;"|")-1)))),""),""))</x:f>
        <x:v>29.42</x:v>
      </x:c>
      <x:c r="AI3389" s="15" t="str">
        <x:f>IFERROR(IF(AND(IF(ISNUMBER(O3389),O3389,IFERROR(VALUE(O3389),VALUE(LEFT(TRIM(O3389),FIND("|",SUBSTITUTE(SUBSTITUTE(SUBSTITUTE(SUBSTITUTE(SUBSTITUTE(TRIM(O3389),"/","|"),"(","|"),"（","|"),";","|"),"；","|")&amp;"|")-1))))&gt;=75,IF(ISNUMBER(O3389),O3389,IFERROR(VALUE(O3389),VALUE(LEFT(TRIM(O3389),FIND("|",SUBSTITUTE(SUBSTITUTE(SUBSTITUTE(SUBSTITUTE(SUBSTITUTE(TRIM(O3389),"/","|"),"(","|"),"（","|"),";","|"),"；","|")&amp;"|")-1))))&lt;=85,IF(ISNUMBER(Q3389),Q3389,IFERROR(VALUE(Q3389),VALUE(LEFT(TRIM(Q3389),FIND("|",SUBSTITUTE(SUBSTITUTE(SUBSTITUTE(SUBSTITUTE(SUBSTITUTE(TRIM(Q3389),"/","|"),"(","|"),"（","|"),";","|"),"；","|")&amp;"|")-1))))&gt;0),IF(ISNUMBER(O3389),O3389,IFERROR(VALUE(O3389),VALUE(LEFT(TRIM(O3389),FIND("|",SUBSTITUTE(SUBSTITUTE(SUBSTITUTE(SUBSTITUTE(SUBSTITUTE(TRIM(O3389),"/","|"),"(","|"),"（","|"),";","|"),"；","|")&amp;"|")-1))))*1000/IF(ISNUMBER(Q3389),Q3389,IFERROR(VALUE(Q3389),VALUE(LEFT(TRIM(Q3389),FIND("|",SUBSTITUTE(SUBSTITUTE(SUBSTITUTE(SUBSTITUTE(SUBSTITUTE(TRIM(Q3389),"/","|"),"(","|"),"（","|"),";","|"),"；","|")&amp;"|")-1)))),""),"")</x:f>
      </x:c>
      <x:c r="AJ3389" s="14" t="str">
        <x:f>IF(AI3389="","","非称重实测")</x:f>
      </x:c>
      <x:c r="AK3389" s="14" t="str"/>
      <x:c r="AL3389" s="14" t="str">
        <x:v>v3.4.6-candidate</x:v>
      </x:c>
    </x:row>
    <x:row r="3390">
      <x:c r="A3390" t="n">
        <x:v>398</x:v>
      </x:c>
      <x:c r="B3390" t="str">
        <x:v>SQR6475CHEVT1L</x:v>
      </x:c>
      <x:c r="C3390" t="str">
        <x:v>捷途牌</x:v>
      </x:c>
      <x:c r="D3390" t="str">
        <x:v>奇瑞汽车股份有限公司</x:v>
      </x:c>
      <x:c r="E3390" t="str">
        <x:v>山海T1,山海T1 C-DM</x:v>
      </x:c>
      <x:c r="F3390"/>
      <x:c r="G3390"/>
      <x:c r="H3390" t="str">
        <x:v>插电式混合动力多用途乘用车</x:v>
      </x:c>
      <x:c r="I3390" t="str">
        <x:v>SUV-C</x:v>
      </x:c>
      <x:c r="J3390" t="str">
        <x:v>PHEV</x:v>
      </x:c>
      <x:c r="K3390" t="str">
        <x:v>否</x:v>
      </x:c>
      <x:c r="L3390" t="str">
        <x:v>2182</x:v>
      </x:c>
      <x:c r="M3390" t="n">
        <x:v>2810</x:v>
      </x:c>
      <x:c r="N3390" t="str">
        <x:v>115</x:v>
      </x:c>
      <x:c r="O3390" t="n">
        <x:v>27.2</x:v>
      </x:c>
      <x:c r="P3390" t="str">
        <x:v>磷酸铁锂蓄电池</x:v>
      </x:c>
      <x:c r="Q3390" t="n">
        <x:v>140</x:v>
      </x:c>
      <x:c r="R3390" t="n">
        <x:v>23.65</x:v>
      </x:c>
      <x:c r="S3390" t="n">
        <x:v>130</x:v>
      </x:c>
      <x:c r="T3390" t="n">
        <x:v>130</x:v>
      </x:c>
      <x:c r="U3390"/>
      <x:c r="V3390"/>
      <x:c r="W3390"/>
      <x:c r="X3390" t="str">
        <x:v>6.56</x:v>
      </x:c>
      <x:c r="Y3390"/>
      <x:c r="Z3390" t="n">
        <x:v>1499</x:v>
      </x:c>
      <x:c r="AA3390" t="n">
        <x:v>115</x:v>
      </x:c>
      <x:c r="AB3390" t="str">
        <x:v>奇瑞汽车股份有限公司</x:v>
      </x:c>
      <x:c r="AC3390" t="str">
        <x:v>SQRH4J15</x:v>
      </x:c>
      <x:c r="AD3390" t="str">
        <x:v>PHEV_新批次</x:v>
      </x:c>
      <x:c r="AE3390" s="14" t="str"/>
      <x:c r="AF3390" s="14" t="str"/>
      <x:c r="AG3390" s="14" t="str">
        <x:v>待OCR/外部证据：原字段为空</x:v>
      </x:c>
      <x:c r="AH3390" s="15" t="n">
        <x:f>IF(R3390&lt;&gt;"",R3390,IFERROR(IF(AND(IF(ISNUMBER(O3390),O3390,IFERROR(VALUE(O3390),VALUE(LEFT(TRIM(O3390),FIND("|",SUBSTITUTE(SUBSTITUTE(SUBSTITUTE(SUBSTITUTE(SUBSTITUTE(TRIM(O3390),"/","|"),"(","|"),"（","|"),";","|"),"；","|")&amp;"|")-1))))*100/IF(ISNUMBER(N3390),N3390,IFERROR(VALUE(N3390),VALUE(LEFT(TRIM(N3390),FIND("|",SUBSTITUTE(SUBSTITUTE(SUBSTITUTE(SUBSTITUTE(SUBSTITUTE(TRIM(N3390),"/","|"),"(","|"),"（","|"),";","|"),"；","|")&amp;"|")-1))))&gt;=3,IF(ISNUMBER(O3390),O3390,IFERROR(VALUE(O3390),VALUE(LEFT(TRIM(O3390),FIND("|",SUBSTITUTE(SUBSTITUTE(SUBSTITUTE(SUBSTITUTE(SUBSTITUTE(TRIM(O3390),"/","|"),"(","|"),"（","|"),";","|"),"；","|")&amp;"|")-1))))*100/IF(ISNUMBER(N3390),N3390,IFERROR(VALUE(N3390),VALUE(LEFT(TRIM(N3390),FIND("|",SUBSTITUTE(SUBSTITUTE(SUBSTITUTE(SUBSTITUTE(SUBSTITUTE(TRIM(N3390),"/","|"),"(","|"),"（","|"),";","|"),"；","|")&amp;"|")-1))))&lt;=40),IF(ISNUMBER(O3390),O3390,IFERROR(VALUE(O3390),VALUE(LEFT(TRIM(O3390),FIND("|",SUBSTITUTE(SUBSTITUTE(SUBSTITUTE(SUBSTITUTE(SUBSTITUTE(TRIM(O3390),"/","|"),"(","|"),"（","|"),";","|"),"；","|")&amp;"|")-1))))*100/IF(ISNUMBER(N3390),N3390,IFERROR(VALUE(N3390),VALUE(LEFT(TRIM(N3390),FIND("|",SUBSTITUTE(SUBSTITUTE(SUBSTITUTE(SUBSTITUTE(SUBSTITUTE(TRIM(N3390),"/","|"),"(","|"),"（","|"),";","|"),"；","|")&amp;"|")-1)))),""),""))</x:f>
        <x:v>23.65</x:v>
      </x:c>
      <x:c r="AI3390" s="15" t="str">
        <x:f>IFERROR(IF(AND(IF(ISNUMBER(O3390),O3390,IFERROR(VALUE(O3390),VALUE(LEFT(TRIM(O3390),FIND("|",SUBSTITUTE(SUBSTITUTE(SUBSTITUTE(SUBSTITUTE(SUBSTITUTE(TRIM(O3390),"/","|"),"(","|"),"（","|"),";","|"),"；","|")&amp;"|")-1))))&gt;=75,IF(ISNUMBER(O3390),O3390,IFERROR(VALUE(O3390),VALUE(LEFT(TRIM(O3390),FIND("|",SUBSTITUTE(SUBSTITUTE(SUBSTITUTE(SUBSTITUTE(SUBSTITUTE(TRIM(O3390),"/","|"),"(","|"),"（","|"),";","|"),"；","|")&amp;"|")-1))))&lt;=85,IF(ISNUMBER(Q3390),Q3390,IFERROR(VALUE(Q3390),VALUE(LEFT(TRIM(Q3390),FIND("|",SUBSTITUTE(SUBSTITUTE(SUBSTITUTE(SUBSTITUTE(SUBSTITUTE(TRIM(Q3390),"/","|"),"(","|"),"（","|"),";","|"),"；","|")&amp;"|")-1))))&gt;0),IF(ISNUMBER(O3390),O3390,IFERROR(VALUE(O3390),VALUE(LEFT(TRIM(O3390),FIND("|",SUBSTITUTE(SUBSTITUTE(SUBSTITUTE(SUBSTITUTE(SUBSTITUTE(TRIM(O3390),"/","|"),"(","|"),"（","|"),";","|"),"；","|")&amp;"|")-1))))*1000/IF(ISNUMBER(Q3390),Q3390,IFERROR(VALUE(Q3390),VALUE(LEFT(TRIM(Q3390),FIND("|",SUBSTITUTE(SUBSTITUTE(SUBSTITUTE(SUBSTITUTE(SUBSTITUTE(TRIM(Q3390),"/","|"),"(","|"),"（","|"),";","|"),"；","|")&amp;"|")-1)))),""),"")</x:f>
      </x:c>
      <x:c r="AJ3390" s="14" t="str">
        <x:f>IF(AI3390="","","非称重实测")</x:f>
      </x:c>
      <x:c r="AK3390" s="14" t="str"/>
      <x:c r="AL3390" s="14" t="str">
        <x:v>v3.4.6-candidate</x:v>
      </x:c>
    </x:row>
    <x:row r="3391">
      <x:c r="A3391" t="n">
        <x:v>398</x:v>
      </x:c>
      <x:c r="B3391" t="str">
        <x:v>SQR6480CHEVT285</x:v>
      </x:c>
      <x:c r="C3391" t="str">
        <x:v>奇瑞牌</x:v>
      </x:c>
      <x:c r="D3391" t="str">
        <x:v>奇瑞新能源汽车股份有限公司</x:v>
      </x:c>
      <x:c r="E3391" t="str">
        <x:v>风云T9 C-DM</x:v>
      </x:c>
      <x:c r="F3391"/>
      <x:c r="G3391"/>
      <x:c r="H3391" t="str">
        <x:v>插电式混合动力多用途乘用车</x:v>
      </x:c>
      <x:c r="I3391" t="str">
        <x:v>SUV-C</x:v>
      </x:c>
      <x:c r="J3391" t="str">
        <x:v>PHEV</x:v>
      </x:c>
      <x:c r="K3391" t="str">
        <x:v>否</x:v>
      </x:c>
      <x:c r="L3391" t="str">
        <x:v>1970/2026</x:v>
      </x:c>
      <x:c r="M3391" t="n">
        <x:v>2770</x:v>
      </x:c>
      <x:c r="N3391" t="str">
        <x:v>100</x:v>
      </x:c>
      <x:c r="O3391" t="n">
        <x:v>19.527</x:v>
      </x:c>
      <x:c r="P3391" t="str">
        <x:v>磷酸铁锂电池</x:v>
      </x:c>
      <x:c r="Q3391" t="n">
        <x:v>140</x:v>
      </x:c>
      <x:c r="R3391" t="n">
        <x:v>19.53</x:v>
      </x:c>
      <x:c r="S3391" t="str">
        <x:v>105</x:v>
      </x:c>
      <x:c r="T3391" t="n">
        <x:v>105</x:v>
      </x:c>
      <x:c r="U3391"/>
      <x:c r="V3391"/>
      <x:c r="W3391"/>
      <x:c r="X3391" t="str">
        <x:v>5.29</x:v>
      </x:c>
      <x:c r="Y3391"/>
      <x:c r="Z3391" t="n">
        <x:v>1499</x:v>
      </x:c>
      <x:c r="AA3391" t="n">
        <x:v>115</x:v>
      </x:c>
      <x:c r="AB3391" t="str">
        <x:v>奇瑞汽车股份有限公司</x:v>
      </x:c>
      <x:c r="AC3391" t="str">
        <x:v>SQRH4J15</x:v>
      </x:c>
      <x:c r="AD3391" t="str">
        <x:v>PHEV_新批次</x:v>
      </x:c>
      <x:c r="AE3391" s="14" t="str"/>
      <x:c r="AF3391" s="14" t="str"/>
      <x:c r="AG3391" s="14" t="str">
        <x:v>待OCR/外部证据：原字段为空</x:v>
      </x:c>
      <x:c r="AH3391" s="15" t="n">
        <x:f>IF(R3391&lt;&gt;"",R3391,IFERROR(IF(AND(IF(ISNUMBER(O3391),O3391,IFERROR(VALUE(O3391),VALUE(LEFT(TRIM(O3391),FIND("|",SUBSTITUTE(SUBSTITUTE(SUBSTITUTE(SUBSTITUTE(SUBSTITUTE(TRIM(O3391),"/","|"),"(","|"),"（","|"),";","|"),"；","|")&amp;"|")-1))))*100/IF(ISNUMBER(N3391),N3391,IFERROR(VALUE(N3391),VALUE(LEFT(TRIM(N3391),FIND("|",SUBSTITUTE(SUBSTITUTE(SUBSTITUTE(SUBSTITUTE(SUBSTITUTE(TRIM(N3391),"/","|"),"(","|"),"（","|"),";","|"),"；","|")&amp;"|")-1))))&gt;=3,IF(ISNUMBER(O3391),O3391,IFERROR(VALUE(O3391),VALUE(LEFT(TRIM(O3391),FIND("|",SUBSTITUTE(SUBSTITUTE(SUBSTITUTE(SUBSTITUTE(SUBSTITUTE(TRIM(O3391),"/","|"),"(","|"),"（","|"),";","|"),"；","|")&amp;"|")-1))))*100/IF(ISNUMBER(N3391),N3391,IFERROR(VALUE(N3391),VALUE(LEFT(TRIM(N3391),FIND("|",SUBSTITUTE(SUBSTITUTE(SUBSTITUTE(SUBSTITUTE(SUBSTITUTE(TRIM(N3391),"/","|"),"(","|"),"（","|"),";","|"),"；","|")&amp;"|")-1))))&lt;=40),IF(ISNUMBER(O3391),O3391,IFERROR(VALUE(O3391),VALUE(LEFT(TRIM(O3391),FIND("|",SUBSTITUTE(SUBSTITUTE(SUBSTITUTE(SUBSTITUTE(SUBSTITUTE(TRIM(O3391),"/","|"),"(","|"),"（","|"),";","|"),"；","|")&amp;"|")-1))))*100/IF(ISNUMBER(N3391),N3391,IFERROR(VALUE(N3391),VALUE(LEFT(TRIM(N3391),FIND("|",SUBSTITUTE(SUBSTITUTE(SUBSTITUTE(SUBSTITUTE(SUBSTITUTE(TRIM(N3391),"/","|"),"(","|"),"（","|"),";","|"),"；","|")&amp;"|")-1)))),""),""))</x:f>
        <x:v>19.53</x:v>
      </x:c>
      <x:c r="AI3391" s="15" t="str">
        <x:f>IFERROR(IF(AND(IF(ISNUMBER(O3391),O3391,IFERROR(VALUE(O3391),VALUE(LEFT(TRIM(O3391),FIND("|",SUBSTITUTE(SUBSTITUTE(SUBSTITUTE(SUBSTITUTE(SUBSTITUTE(TRIM(O3391),"/","|"),"(","|"),"（","|"),";","|"),"；","|")&amp;"|")-1))))&gt;=75,IF(ISNUMBER(O3391),O3391,IFERROR(VALUE(O3391),VALUE(LEFT(TRIM(O3391),FIND("|",SUBSTITUTE(SUBSTITUTE(SUBSTITUTE(SUBSTITUTE(SUBSTITUTE(TRIM(O3391),"/","|"),"(","|"),"（","|"),";","|"),"；","|")&amp;"|")-1))))&lt;=85,IF(ISNUMBER(Q3391),Q3391,IFERROR(VALUE(Q3391),VALUE(LEFT(TRIM(Q3391),FIND("|",SUBSTITUTE(SUBSTITUTE(SUBSTITUTE(SUBSTITUTE(SUBSTITUTE(TRIM(Q3391),"/","|"),"(","|"),"（","|"),";","|"),"；","|")&amp;"|")-1))))&gt;0),IF(ISNUMBER(O3391),O3391,IFERROR(VALUE(O3391),VALUE(LEFT(TRIM(O3391),FIND("|",SUBSTITUTE(SUBSTITUTE(SUBSTITUTE(SUBSTITUTE(SUBSTITUTE(TRIM(O3391),"/","|"),"(","|"),"（","|"),";","|"),"；","|")&amp;"|")-1))))*1000/IF(ISNUMBER(Q3391),Q3391,IFERROR(VALUE(Q3391),VALUE(LEFT(TRIM(Q3391),FIND("|",SUBSTITUTE(SUBSTITUTE(SUBSTITUTE(SUBSTITUTE(SUBSTITUTE(TRIM(Q3391),"/","|"),"(","|"),"（","|"),";","|"),"；","|")&amp;"|")-1)))),""),"")</x:f>
      </x:c>
      <x:c r="AJ3391" s="14" t="str">
        <x:f>IF(AI3391="","","非称重实测")</x:f>
      </x:c>
      <x:c r="AK3391" s="14" t="str"/>
      <x:c r="AL3391" s="14" t="str">
        <x:v>v3.4.6-candidate</x:v>
      </x:c>
    </x:row>
    <x:row r="3392">
      <x:c r="A3392" t="n">
        <x:v>398</x:v>
      </x:c>
      <x:c r="B3392" t="str">
        <x:v>SQR6481CHEVT223</x:v>
      </x:c>
      <x:c r="C3392" t="str">
        <x:v>星途牌</x:v>
      </x:c>
      <x:c r="D3392" t="str">
        <x:v>奇瑞汽车股份有限公司</x:v>
      </x:c>
      <x:c r="E3392" t="str">
        <x:v>瑶光 C-DM</x:v>
      </x:c>
      <x:c r="F3392"/>
      <x:c r="G3392"/>
      <x:c r="H3392" t="str">
        <x:v>插电式混合动力多用途乘用车</x:v>
      </x:c>
      <x:c r="I3392" t="str">
        <x:v>SUV-C</x:v>
      </x:c>
      <x:c r="J3392" t="str">
        <x:v>PHEV</x:v>
      </x:c>
      <x:c r="K3392" t="str">
        <x:v>否</x:v>
      </x:c>
      <x:c r="L3392" t="str">
        <x:v>1913</x:v>
      </x:c>
      <x:c r="M3392" t="n">
        <x:v>2815</x:v>
      </x:c>
      <x:c r="N3392" t="str">
        <x:v>100</x:v>
      </x:c>
      <x:c r="O3392" t="n">
        <x:v>19.527</x:v>
      </x:c>
      <x:c r="P3392" t="str">
        <x:v>磷酸铁锂蓄电池</x:v>
      </x:c>
      <x:c r="Q3392" t="n">
        <x:v>140</x:v>
      </x:c>
      <x:c r="R3392" t="n">
        <x:v>19.53</x:v>
      </x:c>
      <x:c r="S3392" t="str">
        <x:v>105</x:v>
      </x:c>
      <x:c r="T3392" t="n">
        <x:v>105</x:v>
      </x:c>
      <x:c r="U3392"/>
      <x:c r="V3392"/>
      <x:c r="W3392"/>
      <x:c r="X3392" t="str">
        <x:v>5.4</x:v>
      </x:c>
      <x:c r="Y3392"/>
      <x:c r="Z3392" t="n">
        <x:v>1499</x:v>
      </x:c>
      <x:c r="AA3392" t="n">
        <x:v>115</x:v>
      </x:c>
      <x:c r="AB3392" t="str">
        <x:v>奇瑞汽车股份有限公司</x:v>
      </x:c>
      <x:c r="AC3392" t="str">
        <x:v>SQRH4J15</x:v>
      </x:c>
      <x:c r="AD3392" t="str">
        <x:v>PHEV_新批次</x:v>
      </x:c>
      <x:c r="AE3392" s="14" t="str"/>
      <x:c r="AF3392" s="14" t="str"/>
      <x:c r="AG3392" s="14" t="str">
        <x:v>待OCR/外部证据：原字段为空</x:v>
      </x:c>
      <x:c r="AH3392" s="15" t="n">
        <x:f>IF(R3392&lt;&gt;"",R3392,IFERROR(IF(AND(IF(ISNUMBER(O3392),O3392,IFERROR(VALUE(O3392),VALUE(LEFT(TRIM(O3392),FIND("|",SUBSTITUTE(SUBSTITUTE(SUBSTITUTE(SUBSTITUTE(SUBSTITUTE(TRIM(O3392),"/","|"),"(","|"),"（","|"),";","|"),"；","|")&amp;"|")-1))))*100/IF(ISNUMBER(N3392),N3392,IFERROR(VALUE(N3392),VALUE(LEFT(TRIM(N3392),FIND("|",SUBSTITUTE(SUBSTITUTE(SUBSTITUTE(SUBSTITUTE(SUBSTITUTE(TRIM(N3392),"/","|"),"(","|"),"（","|"),";","|"),"；","|")&amp;"|")-1))))&gt;=3,IF(ISNUMBER(O3392),O3392,IFERROR(VALUE(O3392),VALUE(LEFT(TRIM(O3392),FIND("|",SUBSTITUTE(SUBSTITUTE(SUBSTITUTE(SUBSTITUTE(SUBSTITUTE(TRIM(O3392),"/","|"),"(","|"),"（","|"),";","|"),"；","|")&amp;"|")-1))))*100/IF(ISNUMBER(N3392),N3392,IFERROR(VALUE(N3392),VALUE(LEFT(TRIM(N3392),FIND("|",SUBSTITUTE(SUBSTITUTE(SUBSTITUTE(SUBSTITUTE(SUBSTITUTE(TRIM(N3392),"/","|"),"(","|"),"（","|"),";","|"),"；","|")&amp;"|")-1))))&lt;=40),IF(ISNUMBER(O3392),O3392,IFERROR(VALUE(O3392),VALUE(LEFT(TRIM(O3392),FIND("|",SUBSTITUTE(SUBSTITUTE(SUBSTITUTE(SUBSTITUTE(SUBSTITUTE(TRIM(O3392),"/","|"),"(","|"),"（","|"),";","|"),"；","|")&amp;"|")-1))))*100/IF(ISNUMBER(N3392),N3392,IFERROR(VALUE(N3392),VALUE(LEFT(TRIM(N3392),FIND("|",SUBSTITUTE(SUBSTITUTE(SUBSTITUTE(SUBSTITUTE(SUBSTITUTE(TRIM(N3392),"/","|"),"(","|"),"（","|"),";","|"),"；","|")&amp;"|")-1)))),""),""))</x:f>
        <x:v>19.53</x:v>
      </x:c>
      <x:c r="AI3392" s="15" t="str">
        <x:f>IFERROR(IF(AND(IF(ISNUMBER(O3392),O3392,IFERROR(VALUE(O3392),VALUE(LEFT(TRIM(O3392),FIND("|",SUBSTITUTE(SUBSTITUTE(SUBSTITUTE(SUBSTITUTE(SUBSTITUTE(TRIM(O3392),"/","|"),"(","|"),"（","|"),";","|"),"；","|")&amp;"|")-1))))&gt;=75,IF(ISNUMBER(O3392),O3392,IFERROR(VALUE(O3392),VALUE(LEFT(TRIM(O3392),FIND("|",SUBSTITUTE(SUBSTITUTE(SUBSTITUTE(SUBSTITUTE(SUBSTITUTE(TRIM(O3392),"/","|"),"(","|"),"（","|"),";","|"),"；","|")&amp;"|")-1))))&lt;=85,IF(ISNUMBER(Q3392),Q3392,IFERROR(VALUE(Q3392),VALUE(LEFT(TRIM(Q3392),FIND("|",SUBSTITUTE(SUBSTITUTE(SUBSTITUTE(SUBSTITUTE(SUBSTITUTE(TRIM(Q3392),"/","|"),"(","|"),"（","|"),";","|"),"；","|")&amp;"|")-1))))&gt;0),IF(ISNUMBER(O3392),O3392,IFERROR(VALUE(O3392),VALUE(LEFT(TRIM(O3392),FIND("|",SUBSTITUTE(SUBSTITUTE(SUBSTITUTE(SUBSTITUTE(SUBSTITUTE(TRIM(O3392),"/","|"),"(","|"),"（","|"),";","|"),"；","|")&amp;"|")-1))))*1000/IF(ISNUMBER(Q3392),Q3392,IFERROR(VALUE(Q3392),VALUE(LEFT(TRIM(Q3392),FIND("|",SUBSTITUTE(SUBSTITUTE(SUBSTITUTE(SUBSTITUTE(SUBSTITUTE(TRIM(Q3392),"/","|"),"(","|"),"（","|"),";","|"),"；","|")&amp;"|")-1)))),""),"")</x:f>
      </x:c>
      <x:c r="AJ3392" s="14" t="str">
        <x:f>IF(AI3392="","","非称重实测")</x:f>
      </x:c>
      <x:c r="AK3392" s="14" t="str"/>
      <x:c r="AL3392" s="14" t="str">
        <x:v>v3.4.6-candidate</x:v>
      </x:c>
    </x:row>
    <x:row r="3393">
      <x:c r="A3393" t="n">
        <x:v>398</x:v>
      </x:c>
      <x:c r="B3393" t="str">
        <x:v>SQR6520REEVE022</x:v>
      </x:c>
      <x:c r="C3393" t="str">
        <x:v>奇瑞牌</x:v>
      </x:c>
      <x:c r="D3393" t="str">
        <x:v>奇瑞新能源汽车股份有限公司</x:v>
      </x:c>
      <x:c r="E3393" t="str">
        <x:v>风云T11</x:v>
      </x:c>
      <x:c r="F3393"/>
      <x:c r="G3393"/>
      <x:c r="H3393" t="str">
        <x:v>插电式增程混合动力多用途乘用车</x:v>
      </x:c>
      <x:c r="I3393" t="str">
        <x:v>SUV-D</x:v>
      </x:c>
      <x:c r="J3393" t="str">
        <x:v>PHEV</x:v>
      </x:c>
      <x:c r="K3393" t="str">
        <x:v>可能</x:v>
      </x:c>
      <x:c r="L3393" t="n">
        <x:v>2452</x:v>
      </x:c>
      <x:c r="M3393" t="n">
        <x:v>3120</x:v>
      </x:c>
      <x:c r="N3393" t="str">
        <x:v>170</x:v>
      </x:c>
      <x:c r="O3393" t="n">
        <x:v>33.6798</x:v>
      </x:c>
      <x:c r="P3393" t="str">
        <x:v>磷酸铁锂蓄电池</x:v>
      </x:c>
      <x:c r="Q3393"/>
      <x:c r="R3393" t="n">
        <x:v>19.81</x:v>
      </x:c>
      <x:c r="S3393" t="str">
        <x:v>105</x:v>
      </x:c>
      <x:c r="T3393" t="n">
        <x:v>105</x:v>
      </x:c>
      <x:c r="U3393"/>
      <x:c r="V3393"/>
      <x:c r="W3393"/>
      <x:c r="X3393" t="str">
        <x:v>6.1</x:v>
      </x:c>
      <x:c r="Y3393"/>
      <x:c r="Z3393" t="n">
        <x:v>1499</x:v>
      </x:c>
      <x:c r="AA3393" t="n">
        <x:v>115</x:v>
      </x:c>
      <x:c r="AB3393" t="str">
        <x:v>奇瑞汽车股份有限公司</x:v>
      </x:c>
      <x:c r="AC3393" t="str">
        <x:v>SQRH4J15</x:v>
      </x:c>
      <x:c r="AD3393" t="str">
        <x:v>梳理补充_附件3-PHEV(408)</x:v>
      </x:c>
      <x:c r="AE3393" s="14" t="str"/>
      <x:c r="AF3393" s="14" t="str"/>
      <x:c r="AG3393" s="14" t="str">
        <x:v>待OCR/外部证据：原字段为空</x:v>
      </x:c>
      <x:c r="AH3393" s="15" t="n">
        <x:f>IF(R3393&lt;&gt;"",R3393,IFERROR(IF(AND(IF(ISNUMBER(O3393),O3393,IFERROR(VALUE(O3393),VALUE(LEFT(TRIM(O3393),FIND("|",SUBSTITUTE(SUBSTITUTE(SUBSTITUTE(SUBSTITUTE(SUBSTITUTE(TRIM(O3393),"/","|"),"(","|"),"（","|"),";","|"),"；","|")&amp;"|")-1))))*100/IF(ISNUMBER(N3393),N3393,IFERROR(VALUE(N3393),VALUE(LEFT(TRIM(N3393),FIND("|",SUBSTITUTE(SUBSTITUTE(SUBSTITUTE(SUBSTITUTE(SUBSTITUTE(TRIM(N3393),"/","|"),"(","|"),"（","|"),";","|"),"；","|")&amp;"|")-1))))&gt;=3,IF(ISNUMBER(O3393),O3393,IFERROR(VALUE(O3393),VALUE(LEFT(TRIM(O3393),FIND("|",SUBSTITUTE(SUBSTITUTE(SUBSTITUTE(SUBSTITUTE(SUBSTITUTE(TRIM(O3393),"/","|"),"(","|"),"（","|"),";","|"),"；","|")&amp;"|")-1))))*100/IF(ISNUMBER(N3393),N3393,IFERROR(VALUE(N3393),VALUE(LEFT(TRIM(N3393),FIND("|",SUBSTITUTE(SUBSTITUTE(SUBSTITUTE(SUBSTITUTE(SUBSTITUTE(TRIM(N3393),"/","|"),"(","|"),"（","|"),";","|"),"；","|")&amp;"|")-1))))&lt;=40),IF(ISNUMBER(O3393),O3393,IFERROR(VALUE(O3393),VALUE(LEFT(TRIM(O3393),FIND("|",SUBSTITUTE(SUBSTITUTE(SUBSTITUTE(SUBSTITUTE(SUBSTITUTE(TRIM(O3393),"/","|"),"(","|"),"（","|"),";","|"),"；","|")&amp;"|")-1))))*100/IF(ISNUMBER(N3393),N3393,IFERROR(VALUE(N3393),VALUE(LEFT(TRIM(N3393),FIND("|",SUBSTITUTE(SUBSTITUTE(SUBSTITUTE(SUBSTITUTE(SUBSTITUTE(TRIM(N3393),"/","|"),"(","|"),"（","|"),";","|"),"；","|")&amp;"|")-1)))),""),""))</x:f>
        <x:v>19.81</x:v>
      </x:c>
      <x:c r="AI3393" s="15" t="str">
        <x:f>IFERROR(IF(AND(IF(ISNUMBER(O3393),O3393,IFERROR(VALUE(O3393),VALUE(LEFT(TRIM(O3393),FIND("|",SUBSTITUTE(SUBSTITUTE(SUBSTITUTE(SUBSTITUTE(SUBSTITUTE(TRIM(O3393),"/","|"),"(","|"),"（","|"),";","|"),"；","|")&amp;"|")-1))))&gt;=75,IF(ISNUMBER(O3393),O3393,IFERROR(VALUE(O3393),VALUE(LEFT(TRIM(O3393),FIND("|",SUBSTITUTE(SUBSTITUTE(SUBSTITUTE(SUBSTITUTE(SUBSTITUTE(TRIM(O3393),"/","|"),"(","|"),"（","|"),";","|"),"；","|")&amp;"|")-1))))&lt;=85,IF(ISNUMBER(Q3393),Q3393,IFERROR(VALUE(Q3393),VALUE(LEFT(TRIM(Q3393),FIND("|",SUBSTITUTE(SUBSTITUTE(SUBSTITUTE(SUBSTITUTE(SUBSTITUTE(TRIM(Q3393),"/","|"),"(","|"),"（","|"),";","|"),"；","|")&amp;"|")-1))))&gt;0),IF(ISNUMBER(O3393),O3393,IFERROR(VALUE(O3393),VALUE(LEFT(TRIM(O3393),FIND("|",SUBSTITUTE(SUBSTITUTE(SUBSTITUTE(SUBSTITUTE(SUBSTITUTE(TRIM(O3393),"/","|"),"(","|"),"（","|"),";","|"),"；","|")&amp;"|")-1))))*1000/IF(ISNUMBER(Q3393),Q3393,IFERROR(VALUE(Q3393),VALUE(LEFT(TRIM(Q3393),FIND("|",SUBSTITUTE(SUBSTITUTE(SUBSTITUTE(SUBSTITUTE(SUBSTITUTE(TRIM(Q3393),"/","|"),"(","|"),"（","|"),";","|"),"；","|")&amp;"|")-1)))),""),"")</x:f>
      </x:c>
      <x:c r="AJ3393" s="14" t="str">
        <x:f>IF(AI3393="","","非称重实测")</x:f>
      </x:c>
      <x:c r="AK3393" s="14" t="str">
        <x:v>同型号候选已写入</x:v>
      </x:c>
      <x:c r="AL3393" s="14" t="str">
        <x:v>v3.4.6-candidate</x:v>
      </x:c>
    </x:row>
    <x:row r="3394">
      <x:c r="A3394" t="n">
        <x:v>399</x:v>
      </x:c>
      <x:c r="B3394" t="str">
        <x:v>AFN6490LABBEVA</x:v>
      </x:c>
      <x:c r="C3394" t="str">
        <x:v>奥迪牌</x:v>
      </x:c>
      <x:c r="D3394" t="str">
        <x:v>奥迪一汽新能源汽车有限公司</x:v>
      </x:c>
      <x:c r="E3394" t="str">
        <x:v>奥迪Q6L etron</x:v>
      </x:c>
      <x:c r="F3394"/>
      <x:c r="G3394"/>
      <x:c r="H3394" t="str">
        <x:v>纯电动多用途乘用车</x:v>
      </x:c>
      <x:c r="I3394" t="str">
        <x:v>SUV-D</x:v>
      </x:c>
      <x:c r="J3394" t="str">
        <x:v>BEV</x:v>
      </x:c>
      <x:c r="K3394" t="str">
        <x:v>否</x:v>
      </x:c>
      <x:c r="L3394" t="str">
        <x:v>2498</x:v>
      </x:c>
      <x:c r="M3394" t="n">
        <x:v>2995</x:v>
      </x:c>
      <x:c r="N3394" t="str">
        <x:v>700</x:v>
      </x:c>
      <x:c r="O3394" t="n">
        <x:v>106.7</x:v>
      </x:c>
      <x:c r="P3394" t="str">
        <x:v>镍钴锰三元锂蓄电池</x:v>
      </x:c>
      <x:c r="Q3394" t="n">
        <x:v>180</x:v>
      </x:c>
      <x:c r="R3394" t="n">
        <x:v>15.24</x:v>
      </x:c>
      <x:c r="S3394" t="str">
        <x:v>135/270</x:v>
      </x:c>
      <x:c r="T3394" t="n">
        <x:v>405</x:v>
      </x:c>
      <x:c r="U3394" t="str">
        <x:v>采埃孚电驱动系统（沈阳）有限公司</x:v>
      </x:c>
      <x:c r="V3394"/>
      <x:c r="W3394" t="str">
        <x:v>YS215XYECZ/TZ215XYECY</x:v>
      </x:c>
      <x:c r="X3394" t="str">
        <x:v>不适用(BEV)</x:v>
      </x:c>
      <x:c r="Y3394" t="str">
        <x:v>不适用(BEV)</x:v>
      </x:c>
      <x:c r="Z3394" t="str">
        <x:v>不适用(BEV)</x:v>
      </x:c>
      <x:c r="AA3394" t="str">
        <x:v>不适用(BEV)</x:v>
      </x:c>
      <x:c r="AB3394" t="str">
        <x:v>不适用(BEV)</x:v>
      </x:c>
      <x:c r="AC3394" t="str">
        <x:v>不适用(BEV)</x:v>
      </x:c>
      <x:c r="AD3394" t="str">
        <x:v>BEV_新批次</x:v>
      </x:c>
      <x:c r="AE3394" s="14" t="str"/>
      <x:c r="AF3394" s="14" t="str"/>
      <x:c r="AG3394" s="14" t="str">
        <x:v>待OCR/外部证据：原字段为空</x:v>
      </x:c>
      <x:c r="AH3394" s="15" t="n">
        <x:f>IF(R3394&lt;&gt;"",R3394,IFERROR(IF(AND(IF(ISNUMBER(O3394),O3394,IFERROR(VALUE(O3394),VALUE(LEFT(TRIM(O3394),FIND("|",SUBSTITUTE(SUBSTITUTE(SUBSTITUTE(SUBSTITUTE(SUBSTITUTE(TRIM(O3394),"/","|"),"(","|"),"（","|"),";","|"),"；","|")&amp;"|")-1))))*100/IF(ISNUMBER(N3394),N3394,IFERROR(VALUE(N3394),VALUE(LEFT(TRIM(N3394),FIND("|",SUBSTITUTE(SUBSTITUTE(SUBSTITUTE(SUBSTITUTE(SUBSTITUTE(TRIM(N3394),"/","|"),"(","|"),"（","|"),";","|"),"；","|")&amp;"|")-1))))&gt;=3,IF(ISNUMBER(O3394),O3394,IFERROR(VALUE(O3394),VALUE(LEFT(TRIM(O3394),FIND("|",SUBSTITUTE(SUBSTITUTE(SUBSTITUTE(SUBSTITUTE(SUBSTITUTE(TRIM(O3394),"/","|"),"(","|"),"（","|"),";","|"),"；","|")&amp;"|")-1))))*100/IF(ISNUMBER(N3394),N3394,IFERROR(VALUE(N3394),VALUE(LEFT(TRIM(N3394),FIND("|",SUBSTITUTE(SUBSTITUTE(SUBSTITUTE(SUBSTITUTE(SUBSTITUTE(TRIM(N3394),"/","|"),"(","|"),"（","|"),";","|"),"；","|")&amp;"|")-1))))&lt;=40),IF(ISNUMBER(O3394),O3394,IFERROR(VALUE(O3394),VALUE(LEFT(TRIM(O3394),FIND("|",SUBSTITUTE(SUBSTITUTE(SUBSTITUTE(SUBSTITUTE(SUBSTITUTE(TRIM(O3394),"/","|"),"(","|"),"（","|"),";","|"),"；","|")&amp;"|")-1))))*100/IF(ISNUMBER(N3394),N3394,IFERROR(VALUE(N3394),VALUE(LEFT(TRIM(N3394),FIND("|",SUBSTITUTE(SUBSTITUTE(SUBSTITUTE(SUBSTITUTE(SUBSTITUTE(TRIM(N3394),"/","|"),"(","|"),"（","|"),";","|"),"；","|")&amp;"|")-1)))),""),""))</x:f>
        <x:v>15.24</x:v>
      </x:c>
      <x:c r="AI3394" s="15" t="str">
        <x:f>IFERROR(IF(AND(IF(ISNUMBER(O3394),O3394,IFERROR(VALUE(O3394),VALUE(LEFT(TRIM(O3394),FIND("|",SUBSTITUTE(SUBSTITUTE(SUBSTITUTE(SUBSTITUTE(SUBSTITUTE(TRIM(O3394),"/","|"),"(","|"),"（","|"),";","|"),"；","|")&amp;"|")-1))))&gt;=75,IF(ISNUMBER(O3394),O3394,IFERROR(VALUE(O3394),VALUE(LEFT(TRIM(O3394),FIND("|",SUBSTITUTE(SUBSTITUTE(SUBSTITUTE(SUBSTITUTE(SUBSTITUTE(TRIM(O3394),"/","|"),"(","|"),"（","|"),";","|"),"；","|")&amp;"|")-1))))&lt;=85,IF(ISNUMBER(Q3394),Q3394,IFERROR(VALUE(Q3394),VALUE(LEFT(TRIM(Q3394),FIND("|",SUBSTITUTE(SUBSTITUTE(SUBSTITUTE(SUBSTITUTE(SUBSTITUTE(TRIM(Q3394),"/","|"),"(","|"),"（","|"),";","|"),"；","|")&amp;"|")-1))))&gt;0),IF(ISNUMBER(O3394),O3394,IFERROR(VALUE(O3394),VALUE(LEFT(TRIM(O3394),FIND("|",SUBSTITUTE(SUBSTITUTE(SUBSTITUTE(SUBSTITUTE(SUBSTITUTE(TRIM(O3394),"/","|"),"(","|"),"（","|"),";","|"),"；","|")&amp;"|")-1))))*1000/IF(ISNUMBER(Q3394),Q3394,IFERROR(VALUE(Q3394),VALUE(LEFT(TRIM(Q3394),FIND("|",SUBSTITUTE(SUBSTITUTE(SUBSTITUTE(SUBSTITUTE(SUBSTITUTE(TRIM(Q3394),"/","|"),"(","|"),"（","|"),";","|"),"；","|")&amp;"|")-1)))),""),"")</x:f>
      </x:c>
      <x:c r="AJ3394" s="14" t="str">
        <x:f>IF(AI3394="","","非称重实测")</x:f>
      </x:c>
      <x:c r="AK3394" s="14" t="str"/>
      <x:c r="AL3394" s="14" t="str">
        <x:v>v3.4.6-candidate</x:v>
      </x:c>
    </x:row>
    <x:row r="3395">
      <x:c r="A3395" t="n">
        <x:v>399</x:v>
      </x:c>
      <x:c r="B3395" t="str">
        <x:v>AFN6490SABBEVB</x:v>
      </x:c>
      <x:c r="C3395" t="str">
        <x:v>奥迪牌</x:v>
      </x:c>
      <x:c r="D3395" t="str">
        <x:v>奥迪一汽新能源汽车有限公司</x:v>
      </x:c>
      <x:c r="E3395" t="str">
        <x:v>奥迪Q6L etron</x:v>
      </x:c>
      <x:c r="F3395"/>
      <x:c r="G3395"/>
      <x:c r="H3395" t="str">
        <x:v>纯电动多用途乘用车</x:v>
      </x:c>
      <x:c r="I3395" t="str">
        <x:v>SUV-D</x:v>
      </x:c>
      <x:c r="J3395" t="str">
        <x:v>BEV</x:v>
      </x:c>
      <x:c r="K3395" t="str">
        <x:v>否</x:v>
      </x:c>
      <x:c r="L3395" t="str">
        <x:v>2500</x:v>
      </x:c>
      <x:c r="M3395" t="n">
        <x:v>2995</x:v>
      </x:c>
      <x:c r="N3395" t="str">
        <x:v>675</x:v>
      </x:c>
      <x:c r="O3395" t="n">
        <x:v>106.7</x:v>
      </x:c>
      <x:c r="P3395" t="str">
        <x:v>镍钴锰三元锂蓄电池</x:v>
      </x:c>
      <x:c r="Q3395" t="n">
        <x:v>180</x:v>
      </x:c>
      <x:c r="R3395" t="n">
        <x:v>15.81</x:v>
      </x:c>
      <x:c r="S3395" t="str">
        <x:v>135/270</x:v>
      </x:c>
      <x:c r="T3395" t="n">
        <x:v>405</x:v>
      </x:c>
      <x:c r="U3395" t="str">
        <x:v>采埃孚电驱动系统（沈阳）有限公司</x:v>
      </x:c>
      <x:c r="V3395"/>
      <x:c r="W3395" t="str">
        <x:v>YS215XYECZ/TZ215XYECY</x:v>
      </x:c>
      <x:c r="X3395" t="str">
        <x:v>不适用(BEV)</x:v>
      </x:c>
      <x:c r="Y3395" t="str">
        <x:v>不适用(BEV)</x:v>
      </x:c>
      <x:c r="Z3395" t="str">
        <x:v>不适用(BEV)</x:v>
      </x:c>
      <x:c r="AA3395" t="str">
        <x:v>不适用(BEV)</x:v>
      </x:c>
      <x:c r="AB3395" t="str">
        <x:v>不适用(BEV)</x:v>
      </x:c>
      <x:c r="AC3395" t="str">
        <x:v>不适用(BEV)</x:v>
      </x:c>
      <x:c r="AD3395" t="str">
        <x:v>BEV_新批次</x:v>
      </x:c>
      <x:c r="AE3395" s="14" t="str"/>
      <x:c r="AF3395" s="14" t="str"/>
      <x:c r="AG3395" s="14" t="str">
        <x:v>待OCR/外部证据：原字段为空</x:v>
      </x:c>
      <x:c r="AH3395" s="15" t="n">
        <x:f>IF(R3395&lt;&gt;"",R3395,IFERROR(IF(AND(IF(ISNUMBER(O3395),O3395,IFERROR(VALUE(O3395),VALUE(LEFT(TRIM(O3395),FIND("|",SUBSTITUTE(SUBSTITUTE(SUBSTITUTE(SUBSTITUTE(SUBSTITUTE(TRIM(O3395),"/","|"),"(","|"),"（","|"),";","|"),"；","|")&amp;"|")-1))))*100/IF(ISNUMBER(N3395),N3395,IFERROR(VALUE(N3395),VALUE(LEFT(TRIM(N3395),FIND("|",SUBSTITUTE(SUBSTITUTE(SUBSTITUTE(SUBSTITUTE(SUBSTITUTE(TRIM(N3395),"/","|"),"(","|"),"（","|"),";","|"),"；","|")&amp;"|")-1))))&gt;=3,IF(ISNUMBER(O3395),O3395,IFERROR(VALUE(O3395),VALUE(LEFT(TRIM(O3395),FIND("|",SUBSTITUTE(SUBSTITUTE(SUBSTITUTE(SUBSTITUTE(SUBSTITUTE(TRIM(O3395),"/","|"),"(","|"),"（","|"),";","|"),"；","|")&amp;"|")-1))))*100/IF(ISNUMBER(N3395),N3395,IFERROR(VALUE(N3395),VALUE(LEFT(TRIM(N3395),FIND("|",SUBSTITUTE(SUBSTITUTE(SUBSTITUTE(SUBSTITUTE(SUBSTITUTE(TRIM(N3395),"/","|"),"(","|"),"（","|"),";","|"),"；","|")&amp;"|")-1))))&lt;=40),IF(ISNUMBER(O3395),O3395,IFERROR(VALUE(O3395),VALUE(LEFT(TRIM(O3395),FIND("|",SUBSTITUTE(SUBSTITUTE(SUBSTITUTE(SUBSTITUTE(SUBSTITUTE(TRIM(O3395),"/","|"),"(","|"),"（","|"),";","|"),"；","|")&amp;"|")-1))))*100/IF(ISNUMBER(N3395),N3395,IFERROR(VALUE(N3395),VALUE(LEFT(TRIM(N3395),FIND("|",SUBSTITUTE(SUBSTITUTE(SUBSTITUTE(SUBSTITUTE(SUBSTITUTE(TRIM(N3395),"/","|"),"(","|"),"（","|"),";","|"),"；","|")&amp;"|")-1)))),""),""))</x:f>
        <x:v>15.81</x:v>
      </x:c>
      <x:c r="AI3395" s="15" t="str">
        <x:f>IFERROR(IF(AND(IF(ISNUMBER(O3395),O3395,IFERROR(VALUE(O3395),VALUE(LEFT(TRIM(O3395),FIND("|",SUBSTITUTE(SUBSTITUTE(SUBSTITUTE(SUBSTITUTE(SUBSTITUTE(TRIM(O3395),"/","|"),"(","|"),"（","|"),";","|"),"；","|")&amp;"|")-1))))&gt;=75,IF(ISNUMBER(O3395),O3395,IFERROR(VALUE(O3395),VALUE(LEFT(TRIM(O3395),FIND("|",SUBSTITUTE(SUBSTITUTE(SUBSTITUTE(SUBSTITUTE(SUBSTITUTE(TRIM(O3395),"/","|"),"(","|"),"（","|"),";","|"),"；","|")&amp;"|")-1))))&lt;=85,IF(ISNUMBER(Q3395),Q3395,IFERROR(VALUE(Q3395),VALUE(LEFT(TRIM(Q3395),FIND("|",SUBSTITUTE(SUBSTITUTE(SUBSTITUTE(SUBSTITUTE(SUBSTITUTE(TRIM(Q3395),"/","|"),"(","|"),"（","|"),";","|"),"；","|")&amp;"|")-1))))&gt;0),IF(ISNUMBER(O3395),O3395,IFERROR(VALUE(O3395),VALUE(LEFT(TRIM(O3395),FIND("|",SUBSTITUTE(SUBSTITUTE(SUBSTITUTE(SUBSTITUTE(SUBSTITUTE(TRIM(O3395),"/","|"),"(","|"),"（","|"),";","|"),"；","|")&amp;"|")-1))))*1000/IF(ISNUMBER(Q3395),Q3395,IFERROR(VALUE(Q3395),VALUE(LEFT(TRIM(Q3395),FIND("|",SUBSTITUTE(SUBSTITUTE(SUBSTITUTE(SUBSTITUTE(SUBSTITUTE(TRIM(Q3395),"/","|"),"(","|"),"（","|"),";","|"),"；","|")&amp;"|")-1)))),""),"")</x:f>
      </x:c>
      <x:c r="AJ3395" s="14" t="str">
        <x:f>IF(AI3395="","","非称重实测")</x:f>
      </x:c>
      <x:c r="AK3395" s="14" t="str"/>
      <x:c r="AL3395" s="14" t="str">
        <x:v>v3.4.6-candidate</x:v>
      </x:c>
    </x:row>
    <x:row r="3396">
      <x:c r="A3396" t="n">
        <x:v>399</x:v>
      </x:c>
      <x:c r="B3396" t="str">
        <x:v>AHC7000BEVE2P</x:v>
      </x:c>
      <x:c r="C3396" t="str">
        <x:v>昊铂牌</x:v>
      </x:c>
      <x:c r="D3396" t="str">
        <x:v>广汽埃安新能源汽车股份有限公司</x:v>
      </x:c>
      <x:c r="E3396" t="str">
        <x:v>昊铂GT</x:v>
      </x:c>
      <x:c r="F3396"/>
      <x:c r="G3396"/>
      <x:c r="H3396" t="str">
        <x:v>纯电动轿车</x:v>
      </x:c>
      <x:c r="I3396" t="str">
        <x:v>Car-D</x:v>
      </x:c>
      <x:c r="J3396" t="str">
        <x:v>BEV</x:v>
      </x:c>
      <x:c r="K3396" t="str">
        <x:v>否</x:v>
      </x:c>
      <x:c r="L3396" t="str">
        <x:v>2035</x:v>
      </x:c>
      <x:c r="M3396" t="n">
        <x:v>2920</x:v>
      </x:c>
      <x:c r="N3396" t="str">
        <x:v>710</x:v>
      </x:c>
      <x:c r="O3396" t="n">
        <x:v>83.326</x:v>
      </x:c>
      <x:c r="P3396" t="str">
        <x:v>磷酸铁锂蓄电池</x:v>
      </x:c>
      <x:c r="Q3396" t="n">
        <x:v>180</x:v>
      </x:c>
      <x:c r="R3396" t="n">
        <x:v>11.74</x:v>
      </x:c>
      <x:c r="S3396" t="str">
        <x:v>250</x:v>
      </x:c>
      <x:c r="T3396" t="n">
        <x:v>250</x:v>
      </x:c>
      <x:c r="U3396" t="str">
        <x:v>锐湃动力科技有限公司</x:v>
      </x:c>
      <x:c r="V3396"/>
      <x:c r="W3396" t="str">
        <x:v>TZ220XYX3T24</x:v>
      </x:c>
      <x:c r="X3396" t="str">
        <x:v>不适用(BEV)</x:v>
      </x:c>
      <x:c r="Y3396" t="str">
        <x:v>不适用(BEV)</x:v>
      </x:c>
      <x:c r="Z3396" t="str">
        <x:v>不适用(BEV)</x:v>
      </x:c>
      <x:c r="AA3396" t="str">
        <x:v>不适用(BEV)</x:v>
      </x:c>
      <x:c r="AB3396" t="str">
        <x:v>不适用(BEV)</x:v>
      </x:c>
      <x:c r="AC3396" t="str">
        <x:v>不适用(BEV)</x:v>
      </x:c>
      <x:c r="AD3396" t="str">
        <x:v>BEV_新批次</x:v>
      </x:c>
      <x:c r="AE3396" s="14" t="str"/>
      <x:c r="AF3396" s="14" t="str"/>
      <x:c r="AG3396" s="14" t="str">
        <x:v>待OCR/外部证据：原字段为空</x:v>
      </x:c>
      <x:c r="AH3396" s="15" t="n">
        <x:f>IF(R3396&lt;&gt;"",R3396,IFERROR(IF(AND(IF(ISNUMBER(O3396),O3396,IFERROR(VALUE(O3396),VALUE(LEFT(TRIM(O3396),FIND("|",SUBSTITUTE(SUBSTITUTE(SUBSTITUTE(SUBSTITUTE(SUBSTITUTE(TRIM(O3396),"/","|"),"(","|"),"（","|"),";","|"),"；","|")&amp;"|")-1))))*100/IF(ISNUMBER(N3396),N3396,IFERROR(VALUE(N3396),VALUE(LEFT(TRIM(N3396),FIND("|",SUBSTITUTE(SUBSTITUTE(SUBSTITUTE(SUBSTITUTE(SUBSTITUTE(TRIM(N3396),"/","|"),"(","|"),"（","|"),";","|"),"；","|")&amp;"|")-1))))&gt;=3,IF(ISNUMBER(O3396),O3396,IFERROR(VALUE(O3396),VALUE(LEFT(TRIM(O3396),FIND("|",SUBSTITUTE(SUBSTITUTE(SUBSTITUTE(SUBSTITUTE(SUBSTITUTE(TRIM(O3396),"/","|"),"(","|"),"（","|"),";","|"),"；","|")&amp;"|")-1))))*100/IF(ISNUMBER(N3396),N3396,IFERROR(VALUE(N3396),VALUE(LEFT(TRIM(N3396),FIND("|",SUBSTITUTE(SUBSTITUTE(SUBSTITUTE(SUBSTITUTE(SUBSTITUTE(TRIM(N3396),"/","|"),"(","|"),"（","|"),";","|"),"；","|")&amp;"|")-1))))&lt;=40),IF(ISNUMBER(O3396),O3396,IFERROR(VALUE(O3396),VALUE(LEFT(TRIM(O3396),FIND("|",SUBSTITUTE(SUBSTITUTE(SUBSTITUTE(SUBSTITUTE(SUBSTITUTE(TRIM(O3396),"/","|"),"(","|"),"（","|"),";","|"),"；","|")&amp;"|")-1))))*100/IF(ISNUMBER(N3396),N3396,IFERROR(VALUE(N3396),VALUE(LEFT(TRIM(N3396),FIND("|",SUBSTITUTE(SUBSTITUTE(SUBSTITUTE(SUBSTITUTE(SUBSTITUTE(TRIM(N3396),"/","|"),"(","|"),"（","|"),";","|"),"；","|")&amp;"|")-1)))),""),""))</x:f>
        <x:v>11.74</x:v>
      </x:c>
      <x:c r="AI3396" s="15" t="n">
        <x:f>IFERROR(IF(AND(IF(ISNUMBER(O3396),O3396,IFERROR(VALUE(O3396),VALUE(LEFT(TRIM(O3396),FIND("|",SUBSTITUTE(SUBSTITUTE(SUBSTITUTE(SUBSTITUTE(SUBSTITUTE(TRIM(O3396),"/","|"),"(","|"),"（","|"),";","|"),"；","|")&amp;"|")-1))))&gt;=75,IF(ISNUMBER(O3396),O3396,IFERROR(VALUE(O3396),VALUE(LEFT(TRIM(O3396),FIND("|",SUBSTITUTE(SUBSTITUTE(SUBSTITUTE(SUBSTITUTE(SUBSTITUTE(TRIM(O3396),"/","|"),"(","|"),"（","|"),";","|"),"；","|")&amp;"|")-1))))&lt;=85,IF(ISNUMBER(Q3396),Q3396,IFERROR(VALUE(Q3396),VALUE(LEFT(TRIM(Q3396),FIND("|",SUBSTITUTE(SUBSTITUTE(SUBSTITUTE(SUBSTITUTE(SUBSTITUTE(TRIM(Q3396),"/","|"),"(","|"),"（","|"),";","|"),"；","|")&amp;"|")-1))))&gt;0),IF(ISNUMBER(O3396),O3396,IFERROR(VALUE(O3396),VALUE(LEFT(TRIM(O3396),FIND("|",SUBSTITUTE(SUBSTITUTE(SUBSTITUTE(SUBSTITUTE(SUBSTITUTE(TRIM(O3396),"/","|"),"(","|"),"（","|"),";","|"),"；","|")&amp;"|")-1))))*1000/IF(ISNUMBER(Q3396),Q3396,IFERROR(VALUE(Q3396),VALUE(LEFT(TRIM(Q3396),FIND("|",SUBSTITUTE(SUBSTITUTE(SUBSTITUTE(SUBSTITUTE(SUBSTITUTE(TRIM(Q3396),"/","|"),"(","|"),"（","|"),";","|"),"；","|")&amp;"|")-1)))),""),"")</x:f>
        <x:v>462.9222222222222</x:v>
      </x:c>
      <x:c r="AJ3396" s="14" t="str">
        <x:f>IF(AI3396="","","非称重实测")</x:f>
        <x:v>非称重实测</x:v>
      </x:c>
      <x:c r="AK3396" s="14" t="str">
        <x:v>80kWh质量可推导</x:v>
      </x:c>
      <x:c r="AL3396" s="14" t="str">
        <x:v>v3.4.6-candidate</x:v>
      </x:c>
    </x:row>
    <x:row r="3397">
      <x:c r="A3397" t="n">
        <x:v>399</x:v>
      </x:c>
      <x:c r="B3397" t="str">
        <x:v>AHC7000BEVL0M</x:v>
      </x:c>
      <x:c r="C3397" t="str">
        <x:v>埃安(AION)牌</x:v>
      </x:c>
      <x:c r="D3397" t="str">
        <x:v>广汽埃安新能源汽车股份有限公司</x:v>
      </x:c>
      <x:c r="E3397" t="str">
        <x:v>埃安UT</x:v>
      </x:c>
      <x:c r="F3397"/>
      <x:c r="G3397"/>
      <x:c r="H3397" t="str">
        <x:v>纯电动轿车</x:v>
      </x:c>
      <x:c r="I3397" t="str">
        <x:v>Car-C</x:v>
      </x:c>
      <x:c r="J3397" t="str">
        <x:v>BEV</x:v>
      </x:c>
      <x:c r="K3397" t="str">
        <x:v>否</x:v>
      </x:c>
      <x:c r="L3397" t="str">
        <x:v>1436</x:v>
      </x:c>
      <x:c r="M3397" t="n">
        <x:v>2750</x:v>
      </x:c>
      <x:c r="N3397" t="str">
        <x:v>320</x:v>
      </x:c>
      <x:c r="O3397" t="n">
        <x:v>32.238</x:v>
      </x:c>
      <x:c r="P3397" t="str">
        <x:v>磷酸铁锂蓄电池</x:v>
      </x:c>
      <x:c r="Q3397" t="n">
        <x:v>140</x:v>
      </x:c>
      <x:c r="R3397" t="n">
        <x:v>10.07</x:v>
      </x:c>
      <x:c r="S3397" t="str">
        <x:v>100</x:v>
      </x:c>
      <x:c r="T3397" t="n">
        <x:v>100</x:v>
      </x:c>
      <x:c r="U3397" t="str">
        <x:v>苏州汇川联合动力系统股份有限公司</x:v>
      </x:c>
      <x:c r="V3397"/>
      <x:c r="W3397" t="str">
        <x:v>TZ180XS134</x:v>
      </x:c>
      <x:c r="X3397" t="str">
        <x:v>不适用(BEV)</x:v>
      </x:c>
      <x:c r="Y3397" t="str">
        <x:v>不适用(BEV)</x:v>
      </x:c>
      <x:c r="Z3397" t="str">
        <x:v>不适用(BEV)</x:v>
      </x:c>
      <x:c r="AA3397" t="str">
        <x:v>不适用(BEV)</x:v>
      </x:c>
      <x:c r="AB3397" t="str">
        <x:v>不适用(BEV)</x:v>
      </x:c>
      <x:c r="AC3397" t="str">
        <x:v>不适用(BEV)</x:v>
      </x:c>
      <x:c r="AD3397" t="str">
        <x:v>BEV_新批次</x:v>
      </x:c>
      <x:c r="AE3397" s="14" t="str"/>
      <x:c r="AF3397" s="14" t="n">
        <x:v>145</x:v>
      </x:c>
      <x:c r="AG3397" s="14" t="str">
        <x:v>B外部候选</x:v>
      </x:c>
      <x:c r="AH3397" s="15" t="n">
        <x:f>IF(R3397&lt;&gt;"",R3397,IFERROR(IF(AND(IF(ISNUMBER(O3397),O3397,IFERROR(VALUE(O3397),VALUE(LEFT(TRIM(O3397),FIND("|",SUBSTITUTE(SUBSTITUTE(SUBSTITUTE(SUBSTITUTE(SUBSTITUTE(TRIM(O3397),"/","|"),"(","|"),"（","|"),";","|"),"；","|")&amp;"|")-1))))*100/IF(ISNUMBER(N3397),N3397,IFERROR(VALUE(N3397),VALUE(LEFT(TRIM(N3397),FIND("|",SUBSTITUTE(SUBSTITUTE(SUBSTITUTE(SUBSTITUTE(SUBSTITUTE(TRIM(N3397),"/","|"),"(","|"),"（","|"),";","|"),"；","|")&amp;"|")-1))))&gt;=3,IF(ISNUMBER(O3397),O3397,IFERROR(VALUE(O3397),VALUE(LEFT(TRIM(O3397),FIND("|",SUBSTITUTE(SUBSTITUTE(SUBSTITUTE(SUBSTITUTE(SUBSTITUTE(TRIM(O3397),"/","|"),"(","|"),"（","|"),";","|"),"；","|")&amp;"|")-1))))*100/IF(ISNUMBER(N3397),N3397,IFERROR(VALUE(N3397),VALUE(LEFT(TRIM(N3397),FIND("|",SUBSTITUTE(SUBSTITUTE(SUBSTITUTE(SUBSTITUTE(SUBSTITUTE(TRIM(N3397),"/","|"),"(","|"),"（","|"),";","|"),"；","|")&amp;"|")-1))))&lt;=40),IF(ISNUMBER(O3397),O3397,IFERROR(VALUE(O3397),VALUE(LEFT(TRIM(O3397),FIND("|",SUBSTITUTE(SUBSTITUTE(SUBSTITUTE(SUBSTITUTE(SUBSTITUTE(TRIM(O3397),"/","|"),"(","|"),"（","|"),";","|"),"；","|")&amp;"|")-1))))*100/IF(ISNUMBER(N3397),N3397,IFERROR(VALUE(N3397),VALUE(LEFT(TRIM(N3397),FIND("|",SUBSTITUTE(SUBSTITUTE(SUBSTITUTE(SUBSTITUTE(SUBSTITUTE(TRIM(N3397),"/","|"),"(","|"),"（","|"),";","|"),"；","|")&amp;"|")-1)))),""),""))</x:f>
        <x:v>10.07</x:v>
      </x:c>
      <x:c r="AI3397" s="15" t="str">
        <x:f>IFERROR(IF(AND(IF(ISNUMBER(O3397),O3397,IFERROR(VALUE(O3397),VALUE(LEFT(TRIM(O3397),FIND("|",SUBSTITUTE(SUBSTITUTE(SUBSTITUTE(SUBSTITUTE(SUBSTITUTE(TRIM(O3397),"/","|"),"(","|"),"（","|"),";","|"),"；","|")&amp;"|")-1))))&gt;=75,IF(ISNUMBER(O3397),O3397,IFERROR(VALUE(O3397),VALUE(LEFT(TRIM(O3397),FIND("|",SUBSTITUTE(SUBSTITUTE(SUBSTITUTE(SUBSTITUTE(SUBSTITUTE(TRIM(O3397),"/","|"),"(","|"),"（","|"),";","|"),"；","|")&amp;"|")-1))))&lt;=85,IF(ISNUMBER(Q3397),Q3397,IFERROR(VALUE(Q3397),VALUE(LEFT(TRIM(Q3397),FIND("|",SUBSTITUTE(SUBSTITUTE(SUBSTITUTE(SUBSTITUTE(SUBSTITUTE(TRIM(Q3397),"/","|"),"(","|"),"（","|"),";","|"),"；","|")&amp;"|")-1))))&gt;0),IF(ISNUMBER(O3397),O3397,IFERROR(VALUE(O3397),VALUE(LEFT(TRIM(O3397),FIND("|",SUBSTITUTE(SUBSTITUTE(SUBSTITUTE(SUBSTITUTE(SUBSTITUTE(TRIM(O3397),"/","|"),"(","|"),"（","|"),";","|"),"；","|")&amp;"|")-1))))*1000/IF(ISNUMBER(Q3397),Q3397,IFERROR(VALUE(Q3397),VALUE(LEFT(TRIM(Q3397),FIND("|",SUBSTITUTE(SUBSTITUTE(SUBSTITUTE(SUBSTITUTE(SUBSTITUTE(TRIM(Q3397),"/","|"),"(","|"),"（","|"),";","|"),"；","|")&amp;"|")-1)))),""),"")</x:f>
      </x:c>
      <x:c r="AJ3397" s="14" t="str">
        <x:f>IF(AI3397="","","非称重实测")</x:f>
      </x:c>
      <x:c r="AK3397" s="14" t="str">
        <x:v>扭矩外部候选</x:v>
      </x:c>
      <x:c r="AL3397" s="14" t="str">
        <x:v>v3.4.6-candidate</x:v>
      </x:c>
    </x:row>
    <x:row r="3398">
      <x:c r="A3398" t="n">
        <x:v>399</x:v>
      </x:c>
      <x:c r="B3398" t="str">
        <x:v>AHC7000BEVL0N</x:v>
      </x:c>
      <x:c r="C3398" t="str">
        <x:v>埃安(AION)</x:v>
      </x:c>
      <x:c r="D3398"/>
      <x:c r="E3398" t="str">
        <x:v>埃安UT</x:v>
      </x:c>
      <x:c r="F3398"/>
      <x:c r="G3398"/>
      <x:c r="H3398" t="str">
        <x:v>换电式纯电动轿车</x:v>
      </x:c>
      <x:c r="I3398" t="str">
        <x:v>Car-C</x:v>
      </x:c>
      <x:c r="J3398" t="str">
        <x:v>BEV</x:v>
      </x:c>
      <x:c r="K3398" t="str">
        <x:v>否</x:v>
      </x:c>
      <x:c r="L3398" t="str">
        <x:v>1600</x:v>
      </x:c>
      <x:c r="M3398" t="n">
        <x:v>2750</x:v>
      </x:c>
      <x:c r="N3398" t="str">
        <x:v>500</x:v>
      </x:c>
      <x:c r="O3398" t="n">
        <x:v>54.036</x:v>
      </x:c>
      <x:c r="P3398" t="str">
        <x:v>磷酸铁锂蓄电池</x:v>
      </x:c>
      <x:c r="Q3398" t="n">
        <x:v>150</x:v>
      </x:c>
      <x:c r="R3398" t="n">
        <x:v>10.81</x:v>
      </x:c>
      <x:c r="S3398" t="str">
        <x:v>100</x:v>
      </x:c>
      <x:c r="T3398" t="n">
        <x:v>100</x:v>
      </x:c>
      <x:c r="U3398" t="str">
        <x:v>苏州汇川联合动力系统股份有限公司</x:v>
      </x:c>
      <x:c r="V3398"/>
      <x:c r="W3398" t="str">
        <x:v>TZ180XS134</x:v>
      </x:c>
      <x:c r="X3398" t="str">
        <x:v>不适用(BEV)</x:v>
      </x:c>
      <x:c r="Y3398" t="str">
        <x:v>不适用(BEV)</x:v>
      </x:c>
      <x:c r="Z3398" t="str">
        <x:v>不适用(BEV)</x:v>
      </x:c>
      <x:c r="AA3398" t="str">
        <x:v>不适用(BEV)</x:v>
      </x:c>
      <x:c r="AB3398" t="str">
        <x:v>不适用(BEV)</x:v>
      </x:c>
      <x:c r="AC3398" t="str">
        <x:v>不适用(BEV)</x:v>
      </x:c>
      <x:c r="AD3398" t="str">
        <x:v>BEV_新批次</x:v>
      </x:c>
      <x:c r="AE3398" s="14" t="str"/>
      <x:c r="AF3398" s="14" t="n">
        <x:v>145</x:v>
      </x:c>
      <x:c r="AG3398" s="14" t="str">
        <x:v>B外部候选</x:v>
      </x:c>
      <x:c r="AH3398" s="15" t="n">
        <x:f>IF(R3398&lt;&gt;"",R3398,IFERROR(IF(AND(IF(ISNUMBER(O3398),O3398,IFERROR(VALUE(O3398),VALUE(LEFT(TRIM(O3398),FIND("|",SUBSTITUTE(SUBSTITUTE(SUBSTITUTE(SUBSTITUTE(SUBSTITUTE(TRIM(O3398),"/","|"),"(","|"),"（","|"),";","|"),"；","|")&amp;"|")-1))))*100/IF(ISNUMBER(N3398),N3398,IFERROR(VALUE(N3398),VALUE(LEFT(TRIM(N3398),FIND("|",SUBSTITUTE(SUBSTITUTE(SUBSTITUTE(SUBSTITUTE(SUBSTITUTE(TRIM(N3398),"/","|"),"(","|"),"（","|"),";","|"),"；","|")&amp;"|")-1))))&gt;=3,IF(ISNUMBER(O3398),O3398,IFERROR(VALUE(O3398),VALUE(LEFT(TRIM(O3398),FIND("|",SUBSTITUTE(SUBSTITUTE(SUBSTITUTE(SUBSTITUTE(SUBSTITUTE(TRIM(O3398),"/","|"),"(","|"),"（","|"),";","|"),"；","|")&amp;"|")-1))))*100/IF(ISNUMBER(N3398),N3398,IFERROR(VALUE(N3398),VALUE(LEFT(TRIM(N3398),FIND("|",SUBSTITUTE(SUBSTITUTE(SUBSTITUTE(SUBSTITUTE(SUBSTITUTE(TRIM(N3398),"/","|"),"(","|"),"（","|"),";","|"),"；","|")&amp;"|")-1))))&lt;=40),IF(ISNUMBER(O3398),O3398,IFERROR(VALUE(O3398),VALUE(LEFT(TRIM(O3398),FIND("|",SUBSTITUTE(SUBSTITUTE(SUBSTITUTE(SUBSTITUTE(SUBSTITUTE(TRIM(O3398),"/","|"),"(","|"),"（","|"),";","|"),"；","|")&amp;"|")-1))))*100/IF(ISNUMBER(N3398),N3398,IFERROR(VALUE(N3398),VALUE(LEFT(TRIM(N3398),FIND("|",SUBSTITUTE(SUBSTITUTE(SUBSTITUTE(SUBSTITUTE(SUBSTITUTE(TRIM(N3398),"/","|"),"(","|"),"（","|"),";","|"),"；","|")&amp;"|")-1)))),""),""))</x:f>
        <x:v>10.81</x:v>
      </x:c>
      <x:c r="AI3398" s="15" t="str">
        <x:f>IFERROR(IF(AND(IF(ISNUMBER(O3398),O3398,IFERROR(VALUE(O3398),VALUE(LEFT(TRIM(O3398),FIND("|",SUBSTITUTE(SUBSTITUTE(SUBSTITUTE(SUBSTITUTE(SUBSTITUTE(TRIM(O3398),"/","|"),"(","|"),"（","|"),";","|"),"；","|")&amp;"|")-1))))&gt;=75,IF(ISNUMBER(O3398),O3398,IFERROR(VALUE(O3398),VALUE(LEFT(TRIM(O3398),FIND("|",SUBSTITUTE(SUBSTITUTE(SUBSTITUTE(SUBSTITUTE(SUBSTITUTE(TRIM(O3398),"/","|"),"(","|"),"（","|"),";","|"),"；","|")&amp;"|")-1))))&lt;=85,IF(ISNUMBER(Q3398),Q3398,IFERROR(VALUE(Q3398),VALUE(LEFT(TRIM(Q3398),FIND("|",SUBSTITUTE(SUBSTITUTE(SUBSTITUTE(SUBSTITUTE(SUBSTITUTE(TRIM(Q3398),"/","|"),"(","|"),"（","|"),";","|"),"；","|")&amp;"|")-1))))&gt;0),IF(ISNUMBER(O3398),O3398,IFERROR(VALUE(O3398),VALUE(LEFT(TRIM(O3398),FIND("|",SUBSTITUTE(SUBSTITUTE(SUBSTITUTE(SUBSTITUTE(SUBSTITUTE(TRIM(O3398),"/","|"),"(","|"),"（","|"),";","|"),"；","|")&amp;"|")-1))))*1000/IF(ISNUMBER(Q3398),Q3398,IFERROR(VALUE(Q3398),VALUE(LEFT(TRIM(Q3398),FIND("|",SUBSTITUTE(SUBSTITUTE(SUBSTITUTE(SUBSTITUTE(SUBSTITUTE(TRIM(Q3398),"/","|"),"(","|"),"（","|"),";","|"),"；","|")&amp;"|")-1)))),""),"")</x:f>
      </x:c>
      <x:c r="AJ3398" s="14" t="str">
        <x:f>IF(AI3398="","","非称重实测")</x:f>
      </x:c>
      <x:c r="AK3398" s="14" t="str">
        <x:v>扭矩外部候选</x:v>
      </x:c>
      <x:c r="AL3398" s="14" t="str">
        <x:v>v3.4.6-candidate</x:v>
      </x:c>
    </x:row>
    <x:row r="3399">
      <x:c r="A3399" t="n">
        <x:v>399</x:v>
      </x:c>
      <x:c r="B3399" t="str">
        <x:v>BAW6530MBM4BEV</x:v>
      </x:c>
      <x:c r="C3399" t="str">
        <x:v>锐胜牌</x:v>
      </x:c>
      <x:c r="D3399"/>
      <x:c r="E3399" t="str">
        <x:v>北汽锐胜M8</x:v>
      </x:c>
      <x:c r="F3399"/>
      <x:c r="G3399"/>
      <x:c r="H3399" t="str">
        <x:v>换电式纯电动多用途乘用车</x:v>
      </x:c>
      <x:c r="I3399" t="str">
        <x:v>MPV-D</x:v>
      </x:c>
      <x:c r="J3399" t="str">
        <x:v>BEV</x:v>
      </x:c>
      <x:c r="K3399" t="str">
        <x:v>否</x:v>
      </x:c>
      <x:c r="L3399" t="str">
        <x:v>2307</x:v>
      </x:c>
      <x:c r="M3399" t="n">
        <x:v>3200</x:v>
      </x:c>
      <x:c r="N3399" t="str">
        <x:v>320</x:v>
      </x:c>
      <x:c r="O3399" t="n">
        <x:v>55.9797</x:v>
      </x:c>
      <x:c r="P3399" t="str">
        <x:v>磷酸铁锂蓄电池</x:v>
      </x:c>
      <x:c r="Q3399" t="n">
        <x:v>150</x:v>
      </x:c>
      <x:c r="R3399" t="n">
        <x:v>17.49</x:v>
      </x:c>
      <x:c r="S3399" t="str">
        <x:v>70</x:v>
      </x:c>
      <x:c r="T3399" t="n">
        <x:v>70</x:v>
      </x:c>
      <x:c r="U3399" t="str">
        <x:v>菲仕绿能科技(北京)有限公司</x:v>
      </x:c>
      <x:c r="V3399"/>
      <x:c r="W3399" t="str">
        <x:v>TZ220XS140</x:v>
      </x:c>
      <x:c r="X3399" t="str">
        <x:v>不适用(BEV)</x:v>
      </x:c>
      <x:c r="Y3399" t="str">
        <x:v>不适用(BEV)</x:v>
      </x:c>
      <x:c r="Z3399" t="str">
        <x:v>不适用(BEV)</x:v>
      </x:c>
      <x:c r="AA3399" t="str">
        <x:v>不适用(BEV)</x:v>
      </x:c>
      <x:c r="AB3399" t="str">
        <x:v>不适用(BEV)</x:v>
      </x:c>
      <x:c r="AC3399" t="str">
        <x:v>不适用(BEV)</x:v>
      </x:c>
      <x:c r="AD3399" t="str">
        <x:v>BEV_新批次</x:v>
      </x:c>
      <x:c r="AE3399" s="14" t="str"/>
      <x:c r="AF3399" s="14" t="str"/>
      <x:c r="AG3399" s="14" t="str">
        <x:v>待OCR/外部证据：原字段为空</x:v>
      </x:c>
      <x:c r="AH3399" s="15" t="n">
        <x:f>IF(R3399&lt;&gt;"",R3399,IFERROR(IF(AND(IF(ISNUMBER(O3399),O3399,IFERROR(VALUE(O3399),VALUE(LEFT(TRIM(O3399),FIND("|",SUBSTITUTE(SUBSTITUTE(SUBSTITUTE(SUBSTITUTE(SUBSTITUTE(TRIM(O3399),"/","|"),"(","|"),"（","|"),";","|"),"；","|")&amp;"|")-1))))*100/IF(ISNUMBER(N3399),N3399,IFERROR(VALUE(N3399),VALUE(LEFT(TRIM(N3399),FIND("|",SUBSTITUTE(SUBSTITUTE(SUBSTITUTE(SUBSTITUTE(SUBSTITUTE(TRIM(N3399),"/","|"),"(","|"),"（","|"),";","|"),"；","|")&amp;"|")-1))))&gt;=3,IF(ISNUMBER(O3399),O3399,IFERROR(VALUE(O3399),VALUE(LEFT(TRIM(O3399),FIND("|",SUBSTITUTE(SUBSTITUTE(SUBSTITUTE(SUBSTITUTE(SUBSTITUTE(TRIM(O3399),"/","|"),"(","|"),"（","|"),";","|"),"；","|")&amp;"|")-1))))*100/IF(ISNUMBER(N3399),N3399,IFERROR(VALUE(N3399),VALUE(LEFT(TRIM(N3399),FIND("|",SUBSTITUTE(SUBSTITUTE(SUBSTITUTE(SUBSTITUTE(SUBSTITUTE(TRIM(N3399),"/","|"),"(","|"),"（","|"),";","|"),"；","|")&amp;"|")-1))))&lt;=40),IF(ISNUMBER(O3399),O3399,IFERROR(VALUE(O3399),VALUE(LEFT(TRIM(O3399),FIND("|",SUBSTITUTE(SUBSTITUTE(SUBSTITUTE(SUBSTITUTE(SUBSTITUTE(TRIM(O3399),"/","|"),"(","|"),"（","|"),";","|"),"；","|")&amp;"|")-1))))*100/IF(ISNUMBER(N3399),N3399,IFERROR(VALUE(N3399),VALUE(LEFT(TRIM(N3399),FIND("|",SUBSTITUTE(SUBSTITUTE(SUBSTITUTE(SUBSTITUTE(SUBSTITUTE(TRIM(N3399),"/","|"),"(","|"),"（","|"),";","|"),"；","|")&amp;"|")-1)))),""),""))</x:f>
        <x:v>17.49</x:v>
      </x:c>
      <x:c r="AI3399" s="15" t="str">
        <x:f>IFERROR(IF(AND(IF(ISNUMBER(O3399),O3399,IFERROR(VALUE(O3399),VALUE(LEFT(TRIM(O3399),FIND("|",SUBSTITUTE(SUBSTITUTE(SUBSTITUTE(SUBSTITUTE(SUBSTITUTE(TRIM(O3399),"/","|"),"(","|"),"（","|"),";","|"),"；","|")&amp;"|")-1))))&gt;=75,IF(ISNUMBER(O3399),O3399,IFERROR(VALUE(O3399),VALUE(LEFT(TRIM(O3399),FIND("|",SUBSTITUTE(SUBSTITUTE(SUBSTITUTE(SUBSTITUTE(SUBSTITUTE(TRIM(O3399),"/","|"),"(","|"),"（","|"),";","|"),"；","|")&amp;"|")-1))))&lt;=85,IF(ISNUMBER(Q3399),Q3399,IFERROR(VALUE(Q3399),VALUE(LEFT(TRIM(Q3399),FIND("|",SUBSTITUTE(SUBSTITUTE(SUBSTITUTE(SUBSTITUTE(SUBSTITUTE(TRIM(Q3399),"/","|"),"(","|"),"（","|"),";","|"),"；","|")&amp;"|")-1))))&gt;0),IF(ISNUMBER(O3399),O3399,IFERROR(VALUE(O3399),VALUE(LEFT(TRIM(O3399),FIND("|",SUBSTITUTE(SUBSTITUTE(SUBSTITUTE(SUBSTITUTE(SUBSTITUTE(TRIM(O3399),"/","|"),"(","|"),"（","|"),";","|"),"；","|")&amp;"|")-1))))*1000/IF(ISNUMBER(Q3399),Q3399,IFERROR(VALUE(Q3399),VALUE(LEFT(TRIM(Q3399),FIND("|",SUBSTITUTE(SUBSTITUTE(SUBSTITUTE(SUBSTITUTE(SUBSTITUTE(TRIM(Q3399),"/","|"),"(","|"),"（","|"),";","|"),"；","|")&amp;"|")-1)))),""),"")</x:f>
      </x:c>
      <x:c r="AJ3399" s="14" t="str">
        <x:f>IF(AI3399="","","非称重实测")</x:f>
      </x:c>
      <x:c r="AK3399" s="14" t="str"/>
      <x:c r="AL3399" s="14" t="str">
        <x:v>v3.4.6-candidate</x:v>
      </x:c>
    </x:row>
    <x:row r="3400">
      <x:c r="A3400" t="n">
        <x:v>399</x:v>
      </x:c>
      <x:c r="B3400" t="str">
        <x:v>BAW6530MBM5BEV</x:v>
      </x:c>
      <x:c r="C3400" t="str">
        <x:v>锐胜牌</x:v>
      </x:c>
      <x:c r="D3400"/>
      <x:c r="E3400" t="str">
        <x:v>北汽锐胜M8</x:v>
      </x:c>
      <x:c r="F3400"/>
      <x:c r="G3400"/>
      <x:c r="H3400" t="str">
        <x:v>换电式纯电动多用途乘用车</x:v>
      </x:c>
      <x:c r="I3400" t="str">
        <x:v>MPV-D</x:v>
      </x:c>
      <x:c r="J3400" t="str">
        <x:v>BEV</x:v>
      </x:c>
      <x:c r="K3400" t="str">
        <x:v>否</x:v>
      </x:c>
      <x:c r="L3400" t="str">
        <x:v>2307</x:v>
      </x:c>
      <x:c r="M3400" t="n">
        <x:v>3200</x:v>
      </x:c>
      <x:c r="N3400" t="str">
        <x:v>320</x:v>
      </x:c>
      <x:c r="O3400" t="n">
        <x:v>55.9797</x:v>
      </x:c>
      <x:c r="P3400" t="str">
        <x:v>磷酸铁锂蓄电池</x:v>
      </x:c>
      <x:c r="Q3400" t="n">
        <x:v>150</x:v>
      </x:c>
      <x:c r="R3400" t="n">
        <x:v>17.49</x:v>
      </x:c>
      <x:c r="S3400" t="str">
        <x:v>170</x:v>
      </x:c>
      <x:c r="T3400" t="n">
        <x:v>170</x:v>
      </x:c>
      <x:c r="U3400" t="str">
        <x:v>菲仕绿能科技（北京）有限公司</x:v>
      </x:c>
      <x:c r="V3400"/>
      <x:c r="W3400" t="str">
        <x:v>TZ220XS140</x:v>
      </x:c>
      <x:c r="X3400" t="str">
        <x:v>不适用(BEV)</x:v>
      </x:c>
      <x:c r="Y3400" t="str">
        <x:v>不适用(BEV)</x:v>
      </x:c>
      <x:c r="Z3400" t="str">
        <x:v>不适用(BEV)</x:v>
      </x:c>
      <x:c r="AA3400" t="str">
        <x:v>不适用(BEV)</x:v>
      </x:c>
      <x:c r="AB3400" t="str">
        <x:v>不适用(BEV)</x:v>
      </x:c>
      <x:c r="AC3400" t="str">
        <x:v>不适用(BEV)</x:v>
      </x:c>
      <x:c r="AD3400" t="str">
        <x:v>BEV_新批次</x:v>
      </x:c>
      <x:c r="AE3400" s="14" t="str"/>
      <x:c r="AF3400" s="14" t="str"/>
      <x:c r="AG3400" s="14" t="str">
        <x:v>待OCR/外部证据：原字段为空</x:v>
      </x:c>
      <x:c r="AH3400" s="15" t="n">
        <x:f>IF(R3400&lt;&gt;"",R3400,IFERROR(IF(AND(IF(ISNUMBER(O3400),O3400,IFERROR(VALUE(O3400),VALUE(LEFT(TRIM(O3400),FIND("|",SUBSTITUTE(SUBSTITUTE(SUBSTITUTE(SUBSTITUTE(SUBSTITUTE(TRIM(O3400),"/","|"),"(","|"),"（","|"),";","|"),"；","|")&amp;"|")-1))))*100/IF(ISNUMBER(N3400),N3400,IFERROR(VALUE(N3400),VALUE(LEFT(TRIM(N3400),FIND("|",SUBSTITUTE(SUBSTITUTE(SUBSTITUTE(SUBSTITUTE(SUBSTITUTE(TRIM(N3400),"/","|"),"(","|"),"（","|"),";","|"),"；","|")&amp;"|")-1))))&gt;=3,IF(ISNUMBER(O3400),O3400,IFERROR(VALUE(O3400),VALUE(LEFT(TRIM(O3400),FIND("|",SUBSTITUTE(SUBSTITUTE(SUBSTITUTE(SUBSTITUTE(SUBSTITUTE(TRIM(O3400),"/","|"),"(","|"),"（","|"),";","|"),"；","|")&amp;"|")-1))))*100/IF(ISNUMBER(N3400),N3400,IFERROR(VALUE(N3400),VALUE(LEFT(TRIM(N3400),FIND("|",SUBSTITUTE(SUBSTITUTE(SUBSTITUTE(SUBSTITUTE(SUBSTITUTE(TRIM(N3400),"/","|"),"(","|"),"（","|"),";","|"),"；","|")&amp;"|")-1))))&lt;=40),IF(ISNUMBER(O3400),O3400,IFERROR(VALUE(O3400),VALUE(LEFT(TRIM(O3400),FIND("|",SUBSTITUTE(SUBSTITUTE(SUBSTITUTE(SUBSTITUTE(SUBSTITUTE(TRIM(O3400),"/","|"),"(","|"),"（","|"),";","|"),"；","|")&amp;"|")-1))))*100/IF(ISNUMBER(N3400),N3400,IFERROR(VALUE(N3400),VALUE(LEFT(TRIM(N3400),FIND("|",SUBSTITUTE(SUBSTITUTE(SUBSTITUTE(SUBSTITUTE(SUBSTITUTE(TRIM(N3400),"/","|"),"(","|"),"（","|"),";","|"),"；","|")&amp;"|")-1)))),""),""))</x:f>
        <x:v>17.49</x:v>
      </x:c>
      <x:c r="AI3400" s="15" t="str">
        <x:f>IFERROR(IF(AND(IF(ISNUMBER(O3400),O3400,IFERROR(VALUE(O3400),VALUE(LEFT(TRIM(O3400),FIND("|",SUBSTITUTE(SUBSTITUTE(SUBSTITUTE(SUBSTITUTE(SUBSTITUTE(TRIM(O3400),"/","|"),"(","|"),"（","|"),";","|"),"；","|")&amp;"|")-1))))&gt;=75,IF(ISNUMBER(O3400),O3400,IFERROR(VALUE(O3400),VALUE(LEFT(TRIM(O3400),FIND("|",SUBSTITUTE(SUBSTITUTE(SUBSTITUTE(SUBSTITUTE(SUBSTITUTE(TRIM(O3400),"/","|"),"(","|"),"（","|"),";","|"),"；","|")&amp;"|")-1))))&lt;=85,IF(ISNUMBER(Q3400),Q3400,IFERROR(VALUE(Q3400),VALUE(LEFT(TRIM(Q3400),FIND("|",SUBSTITUTE(SUBSTITUTE(SUBSTITUTE(SUBSTITUTE(SUBSTITUTE(TRIM(Q3400),"/","|"),"(","|"),"（","|"),";","|"),"；","|")&amp;"|")-1))))&gt;0),IF(ISNUMBER(O3400),O3400,IFERROR(VALUE(O3400),VALUE(LEFT(TRIM(O3400),FIND("|",SUBSTITUTE(SUBSTITUTE(SUBSTITUTE(SUBSTITUTE(SUBSTITUTE(TRIM(O3400),"/","|"),"(","|"),"（","|"),";","|"),"；","|")&amp;"|")-1))))*1000/IF(ISNUMBER(Q3400),Q3400,IFERROR(VALUE(Q3400),VALUE(LEFT(TRIM(Q3400),FIND("|",SUBSTITUTE(SUBSTITUTE(SUBSTITUTE(SUBSTITUTE(SUBSTITUTE(TRIM(Q3400),"/","|"),"(","|"),"（","|"),";","|"),"；","|")&amp;"|")-1)))),""),"")</x:f>
      </x:c>
      <x:c r="AJ3400" s="14" t="str">
        <x:f>IF(AI3400="","","非称重实测")</x:f>
      </x:c>
      <x:c r="AK3400" s="14" t="str"/>
      <x:c r="AL3400" s="14" t="str">
        <x:v>v3.4.6-candidate</x:v>
      </x:c>
    </x:row>
    <x:row r="3401">
      <x:c r="A3401" t="n">
        <x:v>399</x:v>
      </x:c>
      <x:c r="B3401" t="str">
        <x:v>CC6450DE00HABEV</x:v>
      </x:c>
      <x:c r="C3401" t="str">
        <x:v>欧拉牌</x:v>
      </x:c>
      <x:c r="D3401" t="str">
        <x:v>长城汽车股份有限公司</x:v>
      </x:c>
      <x:c r="E3401" t="str">
        <x:v>欧拉猫</x:v>
      </x:c>
      <x:c r="F3401"/>
      <x:c r="G3401"/>
      <x:c r="H3401" t="str">
        <x:v>纯电动多用途乘用车</x:v>
      </x:c>
      <x:c r="I3401" t="str">
        <x:v>SUV-C</x:v>
      </x:c>
      <x:c r="J3401" t="str">
        <x:v>BEV</x:v>
      </x:c>
      <x:c r="K3401" t="str">
        <x:v>否</x:v>
      </x:c>
      <x:c r="L3401" t="str">
        <x:v>1540/1560</x:v>
      </x:c>
      <x:c r="M3401" t="n">
        <x:v>2720</x:v>
      </x:c>
      <x:c r="N3401" t="str">
        <x:v>480</x:v>
      </x:c>
      <x:c r="O3401" t="n">
        <x:v>45.3</x:v>
      </x:c>
      <x:c r="P3401" t="str">
        <x:v>磷酸铁锂蓄电池</x:v>
      </x:c>
      <x:c r="Q3401" t="n">
        <x:v>140</x:v>
      </x:c>
      <x:c r="R3401" t="n">
        <x:v>9.44</x:v>
      </x:c>
      <x:c r="S3401" t="str">
        <x:v>150</x:v>
      </x:c>
      <x:c r="T3401" t="n">
        <x:v>150</x:v>
      </x:c>
      <x:c r="U3401" t="str">
        <x:v>蜂巢传动科技邳州有限公司</x:v>
      </x:c>
      <x:c r="V3401"/>
      <x:c r="W3401" t="str">
        <x:v>QT36TZ220001</x:v>
      </x:c>
      <x:c r="X3401" t="str">
        <x:v>不适用(BEV)</x:v>
      </x:c>
      <x:c r="Y3401" t="str">
        <x:v>不适用(BEV)</x:v>
      </x:c>
      <x:c r="Z3401" t="str">
        <x:v>不适用(BEV)</x:v>
      </x:c>
      <x:c r="AA3401" t="str">
        <x:v>不适用(BEV)</x:v>
      </x:c>
      <x:c r="AB3401" t="str">
        <x:v>不适用(BEV)</x:v>
      </x:c>
      <x:c r="AC3401" t="str">
        <x:v>不适用(BEV)</x:v>
      </x:c>
      <x:c r="AD3401" t="str">
        <x:v>BEV_新批次</x:v>
      </x:c>
      <x:c r="AE3401" s="14" t="str"/>
      <x:c r="AF3401" s="14" t="n">
        <x:v>260</x:v>
      </x:c>
      <x:c r="AG3401" s="14" t="str">
        <x:v>A2-OEM外部候选</x:v>
      </x:c>
      <x:c r="AH3401" s="15" t="n">
        <x:f>IF(R3401&lt;&gt;"",R3401,IFERROR(IF(AND(IF(ISNUMBER(O3401),O3401,IFERROR(VALUE(O3401),VALUE(LEFT(TRIM(O3401),FIND("|",SUBSTITUTE(SUBSTITUTE(SUBSTITUTE(SUBSTITUTE(SUBSTITUTE(TRIM(O3401),"/","|"),"(","|"),"（","|"),";","|"),"；","|")&amp;"|")-1))))*100/IF(ISNUMBER(N3401),N3401,IFERROR(VALUE(N3401),VALUE(LEFT(TRIM(N3401),FIND("|",SUBSTITUTE(SUBSTITUTE(SUBSTITUTE(SUBSTITUTE(SUBSTITUTE(TRIM(N3401),"/","|"),"(","|"),"（","|"),";","|"),"；","|")&amp;"|")-1))))&gt;=3,IF(ISNUMBER(O3401),O3401,IFERROR(VALUE(O3401),VALUE(LEFT(TRIM(O3401),FIND("|",SUBSTITUTE(SUBSTITUTE(SUBSTITUTE(SUBSTITUTE(SUBSTITUTE(TRIM(O3401),"/","|"),"(","|"),"（","|"),";","|"),"；","|")&amp;"|")-1))))*100/IF(ISNUMBER(N3401),N3401,IFERROR(VALUE(N3401),VALUE(LEFT(TRIM(N3401),FIND("|",SUBSTITUTE(SUBSTITUTE(SUBSTITUTE(SUBSTITUTE(SUBSTITUTE(TRIM(N3401),"/","|"),"(","|"),"（","|"),";","|"),"；","|")&amp;"|")-1))))&lt;=40),IF(ISNUMBER(O3401),O3401,IFERROR(VALUE(O3401),VALUE(LEFT(TRIM(O3401),FIND("|",SUBSTITUTE(SUBSTITUTE(SUBSTITUTE(SUBSTITUTE(SUBSTITUTE(TRIM(O3401),"/","|"),"(","|"),"（","|"),";","|"),"；","|")&amp;"|")-1))))*100/IF(ISNUMBER(N3401),N3401,IFERROR(VALUE(N3401),VALUE(LEFT(TRIM(N3401),FIND("|",SUBSTITUTE(SUBSTITUTE(SUBSTITUTE(SUBSTITUTE(SUBSTITUTE(TRIM(N3401),"/","|"),"(","|"),"（","|"),";","|"),"；","|")&amp;"|")-1)))),""),""))</x:f>
        <x:v>9.44</x:v>
      </x:c>
      <x:c r="AI3401" s="15" t="str">
        <x:f>IFERROR(IF(AND(IF(ISNUMBER(O3401),O3401,IFERROR(VALUE(O3401),VALUE(LEFT(TRIM(O3401),FIND("|",SUBSTITUTE(SUBSTITUTE(SUBSTITUTE(SUBSTITUTE(SUBSTITUTE(TRIM(O3401),"/","|"),"(","|"),"（","|"),";","|"),"；","|")&amp;"|")-1))))&gt;=75,IF(ISNUMBER(O3401),O3401,IFERROR(VALUE(O3401),VALUE(LEFT(TRIM(O3401),FIND("|",SUBSTITUTE(SUBSTITUTE(SUBSTITUTE(SUBSTITUTE(SUBSTITUTE(TRIM(O3401),"/","|"),"(","|"),"（","|"),";","|"),"；","|")&amp;"|")-1))))&lt;=85,IF(ISNUMBER(Q3401),Q3401,IFERROR(VALUE(Q3401),VALUE(LEFT(TRIM(Q3401),FIND("|",SUBSTITUTE(SUBSTITUTE(SUBSTITUTE(SUBSTITUTE(SUBSTITUTE(TRIM(Q3401),"/","|"),"(","|"),"（","|"),";","|"),"；","|")&amp;"|")-1))))&gt;0),IF(ISNUMBER(O3401),O3401,IFERROR(VALUE(O3401),VALUE(LEFT(TRIM(O3401),FIND("|",SUBSTITUTE(SUBSTITUTE(SUBSTITUTE(SUBSTITUTE(SUBSTITUTE(TRIM(O3401),"/","|"),"(","|"),"（","|"),";","|"),"；","|")&amp;"|")-1))))*1000/IF(ISNUMBER(Q3401),Q3401,IFERROR(VALUE(Q3401),VALUE(LEFT(TRIM(Q3401),FIND("|",SUBSTITUTE(SUBSTITUTE(SUBSTITUTE(SUBSTITUTE(SUBSTITUTE(TRIM(Q3401),"/","|"),"(","|"),"（","|"),";","|"),"；","|")&amp;"|")-1)))),""),"")</x:f>
      </x:c>
      <x:c r="AJ3401" s="14" t="str">
        <x:f>IF(AI3401="","","非称重实测")</x:f>
      </x:c>
      <x:c r="AK3401" s="14" t="str">
        <x:v>扭矩外部候选</x:v>
      </x:c>
      <x:c r="AL3401" s="14" t="str">
        <x:v>v3.4.6-candidate</x:v>
      </x:c>
    </x:row>
    <x:row r="3402">
      <x:c r="A3402" t="n">
        <x:v>399</x:v>
      </x:c>
      <x:c r="B3402" t="str">
        <x:v>CC6450DE00HBBEV</x:v>
      </x:c>
      <x:c r="C3402" t="str">
        <x:v>欧拉牌</x:v>
      </x:c>
      <x:c r="D3402" t="str">
        <x:v>长城汽车股份有限公司</x:v>
      </x:c>
      <x:c r="E3402" t="str">
        <x:v>欧拉猫</x:v>
      </x:c>
      <x:c r="F3402"/>
      <x:c r="G3402"/>
      <x:c r="H3402" t="str">
        <x:v>纯电动多用途乘用车</x:v>
      </x:c>
      <x:c r="I3402" t="str">
        <x:v>SUV-C</x:v>
      </x:c>
      <x:c r="J3402" t="str">
        <x:v>BEV</x:v>
      </x:c>
      <x:c r="K3402" t="str">
        <x:v>否</x:v>
      </x:c>
      <x:c r="L3402" t="str">
        <x:v>1630/1655</x:v>
      </x:c>
      <x:c r="M3402" t="n">
        <x:v>2720</x:v>
      </x:c>
      <x:c r="N3402" t="str">
        <x:v>580</x:v>
      </x:c>
      <x:c r="O3402" t="n">
        <x:v>58.3</x:v>
      </x:c>
      <x:c r="P3402" t="str">
        <x:v>磷酸铁锂蓄电池</x:v>
      </x:c>
      <x:c r="Q3402" t="n">
        <x:v>150</x:v>
      </x:c>
      <x:c r="R3402" t="n">
        <x:v>10.05</x:v>
      </x:c>
      <x:c r="S3402" t="str">
        <x:v>150</x:v>
      </x:c>
      <x:c r="T3402" t="n">
        <x:v>150</x:v>
      </x:c>
      <x:c r="U3402" t="str">
        <x:v>蜂巢传动科技邳州有限公司</x:v>
      </x:c>
      <x:c r="V3402"/>
      <x:c r="W3402" t="str">
        <x:v>QT36TZ220001</x:v>
      </x:c>
      <x:c r="X3402" t="str">
        <x:v>不适用(BEV)</x:v>
      </x:c>
      <x:c r="Y3402" t="str">
        <x:v>不适用(BEV)</x:v>
      </x:c>
      <x:c r="Z3402" t="str">
        <x:v>不适用(BEV)</x:v>
      </x:c>
      <x:c r="AA3402" t="str">
        <x:v>不适用(BEV)</x:v>
      </x:c>
      <x:c r="AB3402" t="str">
        <x:v>不适用(BEV)</x:v>
      </x:c>
      <x:c r="AC3402" t="str">
        <x:v>不适用(BEV)</x:v>
      </x:c>
      <x:c r="AD3402" t="str">
        <x:v>BEV_新批次</x:v>
      </x:c>
      <x:c r="AE3402" s="14" t="str"/>
      <x:c r="AF3402" s="14" t="n">
        <x:v>260</x:v>
      </x:c>
      <x:c r="AG3402" s="14" t="str">
        <x:v>A2-OEM外部候选</x:v>
      </x:c>
      <x:c r="AH3402" s="15" t="n">
        <x:f>IF(R3402&lt;&gt;"",R3402,IFERROR(IF(AND(IF(ISNUMBER(O3402),O3402,IFERROR(VALUE(O3402),VALUE(LEFT(TRIM(O3402),FIND("|",SUBSTITUTE(SUBSTITUTE(SUBSTITUTE(SUBSTITUTE(SUBSTITUTE(TRIM(O3402),"/","|"),"(","|"),"（","|"),";","|"),"；","|")&amp;"|")-1))))*100/IF(ISNUMBER(N3402),N3402,IFERROR(VALUE(N3402),VALUE(LEFT(TRIM(N3402),FIND("|",SUBSTITUTE(SUBSTITUTE(SUBSTITUTE(SUBSTITUTE(SUBSTITUTE(TRIM(N3402),"/","|"),"(","|"),"（","|"),";","|"),"；","|")&amp;"|")-1))))&gt;=3,IF(ISNUMBER(O3402),O3402,IFERROR(VALUE(O3402),VALUE(LEFT(TRIM(O3402),FIND("|",SUBSTITUTE(SUBSTITUTE(SUBSTITUTE(SUBSTITUTE(SUBSTITUTE(TRIM(O3402),"/","|"),"(","|"),"（","|"),";","|"),"；","|")&amp;"|")-1))))*100/IF(ISNUMBER(N3402),N3402,IFERROR(VALUE(N3402),VALUE(LEFT(TRIM(N3402),FIND("|",SUBSTITUTE(SUBSTITUTE(SUBSTITUTE(SUBSTITUTE(SUBSTITUTE(TRIM(N3402),"/","|"),"(","|"),"（","|"),";","|"),"；","|")&amp;"|")-1))))&lt;=40),IF(ISNUMBER(O3402),O3402,IFERROR(VALUE(O3402),VALUE(LEFT(TRIM(O3402),FIND("|",SUBSTITUTE(SUBSTITUTE(SUBSTITUTE(SUBSTITUTE(SUBSTITUTE(TRIM(O3402),"/","|"),"(","|"),"（","|"),";","|"),"；","|")&amp;"|")-1))))*100/IF(ISNUMBER(N3402),N3402,IFERROR(VALUE(N3402),VALUE(LEFT(TRIM(N3402),FIND("|",SUBSTITUTE(SUBSTITUTE(SUBSTITUTE(SUBSTITUTE(SUBSTITUTE(TRIM(N3402),"/","|"),"(","|"),"（","|"),";","|"),"；","|")&amp;"|")-1)))),""),""))</x:f>
        <x:v>10.05</x:v>
      </x:c>
      <x:c r="AI3402" s="15" t="str">
        <x:f>IFERROR(IF(AND(IF(ISNUMBER(O3402),O3402,IFERROR(VALUE(O3402),VALUE(LEFT(TRIM(O3402),FIND("|",SUBSTITUTE(SUBSTITUTE(SUBSTITUTE(SUBSTITUTE(SUBSTITUTE(TRIM(O3402),"/","|"),"(","|"),"（","|"),";","|"),"；","|")&amp;"|")-1))))&gt;=75,IF(ISNUMBER(O3402),O3402,IFERROR(VALUE(O3402),VALUE(LEFT(TRIM(O3402),FIND("|",SUBSTITUTE(SUBSTITUTE(SUBSTITUTE(SUBSTITUTE(SUBSTITUTE(TRIM(O3402),"/","|"),"(","|"),"（","|"),";","|"),"；","|")&amp;"|")-1))))&lt;=85,IF(ISNUMBER(Q3402),Q3402,IFERROR(VALUE(Q3402),VALUE(LEFT(TRIM(Q3402),FIND("|",SUBSTITUTE(SUBSTITUTE(SUBSTITUTE(SUBSTITUTE(SUBSTITUTE(TRIM(Q3402),"/","|"),"(","|"),"（","|"),";","|"),"；","|")&amp;"|")-1))))&gt;0),IF(ISNUMBER(O3402),O3402,IFERROR(VALUE(O3402),VALUE(LEFT(TRIM(O3402),FIND("|",SUBSTITUTE(SUBSTITUTE(SUBSTITUTE(SUBSTITUTE(SUBSTITUTE(TRIM(O3402),"/","|"),"(","|"),"（","|"),";","|"),"；","|")&amp;"|")-1))))*1000/IF(ISNUMBER(Q3402),Q3402,IFERROR(VALUE(Q3402),VALUE(LEFT(TRIM(Q3402),FIND("|",SUBSTITUTE(SUBSTITUTE(SUBSTITUTE(SUBSTITUTE(SUBSTITUTE(TRIM(Q3402),"/","|"),"(","|"),"（","|"),";","|"),"；","|")&amp;"|")-1)))),""),"")</x:f>
      </x:c>
      <x:c r="AJ3402" s="14" t="str">
        <x:f>IF(AI3402="","","非称重实测")</x:f>
      </x:c>
      <x:c r="AK3402" s="14" t="str">
        <x:v>扭矩外部候选</x:v>
      </x:c>
      <x:c r="AL3402" s="14" t="str">
        <x:v>v3.4.6-candidate</x:v>
      </x:c>
    </x:row>
    <x:row r="3403">
      <x:c r="A3403" t="n">
        <x:v>399</x:v>
      </x:c>
      <x:c r="B3403" t="str">
        <x:v>CSA6453JBEV5</x:v>
      </x:c>
      <x:c r="C3403" t="str">
        <x:v>名爵牌</x:v>
      </x:c>
      <x:c r="D3403" t="str">
        <x:v>上海汽车集团股份有限公司</x:v>
      </x:c>
      <x:c r="E3403" t="str">
        <x:v>名爵MG ES5</x:v>
      </x:c>
      <x:c r="F3403"/>
      <x:c r="G3403"/>
      <x:c r="H3403" t="str">
        <x:v>纯电动多用途乘用车</x:v>
      </x:c>
      <x:c r="I3403" t="str">
        <x:v>SUV-C</x:v>
      </x:c>
      <x:c r="J3403" t="str">
        <x:v>BEV</x:v>
      </x:c>
      <x:c r="K3403" t="str">
        <x:v>否</x:v>
      </x:c>
      <x:c r="L3403" t="n">
        <x:v>1615</x:v>
      </x:c>
      <x:c r="M3403" t="n">
        <x:v>2730</x:v>
      </x:c>
      <x:c r="N3403" t="str">
        <x:v>425</x:v>
      </x:c>
      <x:c r="O3403" t="n">
        <x:v>49.1</x:v>
      </x:c>
      <x:c r="P3403" t="str">
        <x:v>磷酸铁锂电池</x:v>
      </x:c>
      <x:c r="Q3403"/>
      <x:c r="R3403" t="n">
        <x:v>11.55</x:v>
      </x:c>
      <x:c r="S3403" t="str">
        <x:v>125</x:v>
      </x:c>
      <x:c r="T3403" t="n">
        <x:v>125</x:v>
      </x:c>
      <x:c r="U3403" t="str">
        <x:v>联合汽车电子有限公司</x:v>
      </x:c>
      <x:c r="V3403"/>
      <x:c r="W3403" t="str">
        <x:v>TZ180XS0951</x:v>
      </x:c>
      <x:c r="X3403" t="str">
        <x:v>不适用(BEV)</x:v>
      </x:c>
      <x:c r="Y3403" t="str">
        <x:v>不适用(BEV)</x:v>
      </x:c>
      <x:c r="Z3403" t="str">
        <x:v>不适用(BEV)</x:v>
      </x:c>
      <x:c r="AA3403" t="str">
        <x:v>不适用(BEV)</x:v>
      </x:c>
      <x:c r="AB3403" t="str">
        <x:v>不适用(BEV)</x:v>
      </x:c>
      <x:c r="AC3403" t="str">
        <x:v>不适用(BEV)</x:v>
      </x:c>
      <x:c r="AD3403" t="str">
        <x:v>梳理补充_附件2-BEV(408)</x:v>
      </x:c>
      <x:c r="AE3403" s="14" t="str"/>
      <x:c r="AF3403" s="14" t="n">
        <x:v>250</x:v>
      </x:c>
      <x:c r="AG3403" s="14" t="str">
        <x:v>B外部候选</x:v>
      </x:c>
      <x:c r="AH3403" s="15" t="n">
        <x:f>IF(R3403&lt;&gt;"",R3403,IFERROR(IF(AND(IF(ISNUMBER(O3403),O3403,IFERROR(VALUE(O3403),VALUE(LEFT(TRIM(O3403),FIND("|",SUBSTITUTE(SUBSTITUTE(SUBSTITUTE(SUBSTITUTE(SUBSTITUTE(TRIM(O3403),"/","|"),"(","|"),"（","|"),";","|"),"；","|")&amp;"|")-1))))*100/IF(ISNUMBER(N3403),N3403,IFERROR(VALUE(N3403),VALUE(LEFT(TRIM(N3403),FIND("|",SUBSTITUTE(SUBSTITUTE(SUBSTITUTE(SUBSTITUTE(SUBSTITUTE(TRIM(N3403),"/","|"),"(","|"),"（","|"),";","|"),"；","|")&amp;"|")-1))))&gt;=3,IF(ISNUMBER(O3403),O3403,IFERROR(VALUE(O3403),VALUE(LEFT(TRIM(O3403),FIND("|",SUBSTITUTE(SUBSTITUTE(SUBSTITUTE(SUBSTITUTE(SUBSTITUTE(TRIM(O3403),"/","|"),"(","|"),"（","|"),";","|"),"；","|")&amp;"|")-1))))*100/IF(ISNUMBER(N3403),N3403,IFERROR(VALUE(N3403),VALUE(LEFT(TRIM(N3403),FIND("|",SUBSTITUTE(SUBSTITUTE(SUBSTITUTE(SUBSTITUTE(SUBSTITUTE(TRIM(N3403),"/","|"),"(","|"),"（","|"),";","|"),"；","|")&amp;"|")-1))))&lt;=40),IF(ISNUMBER(O3403),O3403,IFERROR(VALUE(O3403),VALUE(LEFT(TRIM(O3403),FIND("|",SUBSTITUTE(SUBSTITUTE(SUBSTITUTE(SUBSTITUTE(SUBSTITUTE(TRIM(O3403),"/","|"),"(","|"),"（","|"),";","|"),"；","|")&amp;"|")-1))))*100/IF(ISNUMBER(N3403),N3403,IFERROR(VALUE(N3403),VALUE(LEFT(TRIM(N3403),FIND("|",SUBSTITUTE(SUBSTITUTE(SUBSTITUTE(SUBSTITUTE(SUBSTITUTE(TRIM(N3403),"/","|"),"(","|"),"（","|"),";","|"),"；","|")&amp;"|")-1)))),""),""))</x:f>
        <x:v>11.55</x:v>
      </x:c>
      <x:c r="AI3403" s="15" t="str">
        <x:f>IFERROR(IF(AND(IF(ISNUMBER(O3403),O3403,IFERROR(VALUE(O3403),VALUE(LEFT(TRIM(O3403),FIND("|",SUBSTITUTE(SUBSTITUTE(SUBSTITUTE(SUBSTITUTE(SUBSTITUTE(TRIM(O3403),"/","|"),"(","|"),"（","|"),";","|"),"；","|")&amp;"|")-1))))&gt;=75,IF(ISNUMBER(O3403),O3403,IFERROR(VALUE(O3403),VALUE(LEFT(TRIM(O3403),FIND("|",SUBSTITUTE(SUBSTITUTE(SUBSTITUTE(SUBSTITUTE(SUBSTITUTE(TRIM(O3403),"/","|"),"(","|"),"（","|"),";","|"),"；","|")&amp;"|")-1))))&lt;=85,IF(ISNUMBER(Q3403),Q3403,IFERROR(VALUE(Q3403),VALUE(LEFT(TRIM(Q3403),FIND("|",SUBSTITUTE(SUBSTITUTE(SUBSTITUTE(SUBSTITUTE(SUBSTITUTE(TRIM(Q3403),"/","|"),"(","|"),"（","|"),";","|"),"；","|")&amp;"|")-1))))&gt;0),IF(ISNUMBER(O3403),O3403,IFERROR(VALUE(O3403),VALUE(LEFT(TRIM(O3403),FIND("|",SUBSTITUTE(SUBSTITUTE(SUBSTITUTE(SUBSTITUTE(SUBSTITUTE(TRIM(O3403),"/","|"),"(","|"),"（","|"),";","|"),"；","|")&amp;"|")-1))))*1000/IF(ISNUMBER(Q3403),Q3403,IFERROR(VALUE(Q3403),VALUE(LEFT(TRIM(Q3403),FIND("|",SUBSTITUTE(SUBSTITUTE(SUBSTITUTE(SUBSTITUTE(SUBSTITUTE(TRIM(Q3403),"/","|"),"(","|"),"（","|"),";","|"),"；","|")&amp;"|")-1)))),""),"")</x:f>
      </x:c>
      <x:c r="AJ3403" s="14" t="str">
        <x:f>IF(AI3403="","","非称重实测")</x:f>
      </x:c>
      <x:c r="AK3403" s="14" t="str">
        <x:v>同型号候选已写入；扭矩外部候选</x:v>
      </x:c>
      <x:c r="AL3403" s="14" t="str">
        <x:v>v3.4.6-candidate</x:v>
      </x:c>
    </x:row>
    <x:row r="3404">
      <x:c r="A3404" t="n">
        <x:v>399</x:v>
      </x:c>
      <x:c r="B3404" t="str">
        <x:v>CSA6453JBEV6</x:v>
      </x:c>
      <x:c r="C3404" t="str">
        <x:v>名爵牌</x:v>
      </x:c>
      <x:c r="D3404" t="str">
        <x:v>上海汽车集团股份有限公司</x:v>
      </x:c>
      <x:c r="E3404" t="str">
        <x:v>名爵MG ES5</x:v>
      </x:c>
      <x:c r="F3404"/>
      <x:c r="G3404"/>
      <x:c r="H3404" t="str">
        <x:v>纯电动多用途乘用车</x:v>
      </x:c>
      <x:c r="I3404" t="str">
        <x:v>SUV-C</x:v>
      </x:c>
      <x:c r="J3404" t="str">
        <x:v>BEV</x:v>
      </x:c>
      <x:c r="K3404" t="str">
        <x:v>否</x:v>
      </x:c>
      <x:c r="L3404" t="n">
        <x:v>1685</x:v>
      </x:c>
      <x:c r="M3404" t="n">
        <x:v>2730</x:v>
      </x:c>
      <x:c r="N3404" t="str">
        <x:v>515/525</x:v>
      </x:c>
      <x:c r="O3404" t="n">
        <x:v>62.2</x:v>
      </x:c>
      <x:c r="P3404" t="str">
        <x:v>磷酸铁锂电池</x:v>
      </x:c>
      <x:c r="Q3404"/>
      <x:c r="R3404"/>
      <x:c r="S3404" t="str">
        <x:v>125</x:v>
      </x:c>
      <x:c r="T3404" t="n">
        <x:v>125</x:v>
      </x:c>
      <x:c r="U3404" t="str">
        <x:v>联合汽车电子有限公司</x:v>
      </x:c>
      <x:c r="V3404"/>
      <x:c r="W3404" t="str">
        <x:v>TZ180XS0951</x:v>
      </x:c>
      <x:c r="X3404" t="str">
        <x:v>不适用(BEV)</x:v>
      </x:c>
      <x:c r="Y3404" t="str">
        <x:v>不适用(BEV)</x:v>
      </x:c>
      <x:c r="Z3404" t="str">
        <x:v>不适用(BEV)</x:v>
      </x:c>
      <x:c r="AA3404" t="str">
        <x:v>不适用(BEV)</x:v>
      </x:c>
      <x:c r="AB3404" t="str">
        <x:v>不适用(BEV)</x:v>
      </x:c>
      <x:c r="AC3404" t="str">
        <x:v>不适用(BEV)</x:v>
      </x:c>
      <x:c r="AD3404" t="str">
        <x:v>梳理补充_附件2-BEV(408)</x:v>
      </x:c>
      <x:c r="AE3404" s="14" t="str"/>
      <x:c r="AF3404" s="14" t="n">
        <x:v>250</x:v>
      </x:c>
      <x:c r="AG3404" s="14" t="str">
        <x:v>B外部候选</x:v>
      </x:c>
      <x:c r="AH3404" s="15" t="n">
        <x:f>IF(R3404&lt;&gt;"",R3404,IFERROR(IF(AND(IF(ISNUMBER(O3404),O3404,IFERROR(VALUE(O3404),VALUE(LEFT(TRIM(O3404),FIND("|",SUBSTITUTE(SUBSTITUTE(SUBSTITUTE(SUBSTITUTE(SUBSTITUTE(TRIM(O3404),"/","|"),"(","|"),"（","|"),";","|"),"；","|")&amp;"|")-1))))*100/IF(ISNUMBER(N3404),N3404,IFERROR(VALUE(N3404),VALUE(LEFT(TRIM(N3404),FIND("|",SUBSTITUTE(SUBSTITUTE(SUBSTITUTE(SUBSTITUTE(SUBSTITUTE(TRIM(N3404),"/","|"),"(","|"),"（","|"),";","|"),"；","|")&amp;"|")-1))))&gt;=3,IF(ISNUMBER(O3404),O3404,IFERROR(VALUE(O3404),VALUE(LEFT(TRIM(O3404),FIND("|",SUBSTITUTE(SUBSTITUTE(SUBSTITUTE(SUBSTITUTE(SUBSTITUTE(TRIM(O3404),"/","|"),"(","|"),"（","|"),";","|"),"；","|")&amp;"|")-1))))*100/IF(ISNUMBER(N3404),N3404,IFERROR(VALUE(N3404),VALUE(LEFT(TRIM(N3404),FIND("|",SUBSTITUTE(SUBSTITUTE(SUBSTITUTE(SUBSTITUTE(SUBSTITUTE(TRIM(N3404),"/","|"),"(","|"),"（","|"),";","|"),"；","|")&amp;"|")-1))))&lt;=40),IF(ISNUMBER(O3404),O3404,IFERROR(VALUE(O3404),VALUE(LEFT(TRIM(O3404),FIND("|",SUBSTITUTE(SUBSTITUTE(SUBSTITUTE(SUBSTITUTE(SUBSTITUTE(TRIM(O3404),"/","|"),"(","|"),"（","|"),";","|"),"；","|")&amp;"|")-1))))*100/IF(ISNUMBER(N3404),N3404,IFERROR(VALUE(N3404),VALUE(LEFT(TRIM(N3404),FIND("|",SUBSTITUTE(SUBSTITUTE(SUBSTITUTE(SUBSTITUTE(SUBSTITUTE(TRIM(N3404),"/","|"),"(","|"),"（","|"),";","|"),"；","|")&amp;"|")-1)))),""),""))</x:f>
        <x:v>12.077669902912621</x:v>
      </x:c>
      <x:c r="AI3404" s="15" t="str">
        <x:f>IFERROR(IF(AND(IF(ISNUMBER(O3404),O3404,IFERROR(VALUE(O3404),VALUE(LEFT(TRIM(O3404),FIND("|",SUBSTITUTE(SUBSTITUTE(SUBSTITUTE(SUBSTITUTE(SUBSTITUTE(TRIM(O3404),"/","|"),"(","|"),"（","|"),";","|"),"；","|")&amp;"|")-1))))&gt;=75,IF(ISNUMBER(O3404),O3404,IFERROR(VALUE(O3404),VALUE(LEFT(TRIM(O3404),FIND("|",SUBSTITUTE(SUBSTITUTE(SUBSTITUTE(SUBSTITUTE(SUBSTITUTE(TRIM(O3404),"/","|"),"(","|"),"（","|"),";","|"),"；","|")&amp;"|")-1))))&lt;=85,IF(ISNUMBER(Q3404),Q3404,IFERROR(VALUE(Q3404),VALUE(LEFT(TRIM(Q3404),FIND("|",SUBSTITUTE(SUBSTITUTE(SUBSTITUTE(SUBSTITUTE(SUBSTITUTE(TRIM(Q3404),"/","|"),"(","|"),"（","|"),";","|"),"；","|")&amp;"|")-1))))&gt;0),IF(ISNUMBER(O3404),O3404,IFERROR(VALUE(O3404),VALUE(LEFT(TRIM(O3404),FIND("|",SUBSTITUTE(SUBSTITUTE(SUBSTITUTE(SUBSTITUTE(SUBSTITUTE(TRIM(O3404),"/","|"),"(","|"),"（","|"),";","|"),"；","|")&amp;"|")-1))))*1000/IF(ISNUMBER(Q3404),Q3404,IFERROR(VALUE(Q3404),VALUE(LEFT(TRIM(Q3404),FIND("|",SUBSTITUTE(SUBSTITUTE(SUBSTITUTE(SUBSTITUTE(SUBSTITUTE(TRIM(Q3404),"/","|"),"(","|"),"（","|"),";","|"),"；","|")&amp;"|")-1)))),""),"")</x:f>
      </x:c>
      <x:c r="AJ3404" s="14" t="str">
        <x:f>IF(AI3404="","","非称重实测")</x:f>
      </x:c>
      <x:c r="AK3404" s="14" t="str">
        <x:v>同型号候选已写入；扭矩外部候选；电耗公式可补</x:v>
      </x:c>
      <x:c r="AL3404" s="14" t="str">
        <x:v>v3.4.6-candidate</x:v>
      </x:c>
    </x:row>
    <x:row r="3405">
      <x:c r="A3405" t="n">
        <x:v>399</x:v>
      </x:c>
      <x:c r="B3405" t="str">
        <x:v>EQ6480AF5F1BEV</x:v>
      </x:c>
      <x:c r="C3405" t="str">
        <x:v>岚图牌</x:v>
      </x:c>
      <x:c r="D3405" t="str">
        <x:v>岚图汽车科技有限公司</x:v>
      </x:c>
      <x:c r="E3405" t="str">
        <x:v>岚图知音</x:v>
      </x:c>
      <x:c r="F3405"/>
      <x:c r="G3405"/>
      <x:c r="H3405" t="str">
        <x:v>纯电动多用途乘用车</x:v>
      </x:c>
      <x:c r="I3405" t="str">
        <x:v>SUV-D</x:v>
      </x:c>
      <x:c r="J3405" t="str">
        <x:v>BEV</x:v>
      </x:c>
      <x:c r="K3405" t="str">
        <x:v>否</x:v>
      </x:c>
      <x:c r="L3405" t="str">
        <x:v>2099</x:v>
      </x:c>
      <x:c r="M3405" t="n">
        <x:v>2925</x:v>
      </x:c>
      <x:c r="N3405" t="str">
        <x:v>901（CLTC）</x:v>
      </x:c>
      <x:c r="O3405" t="n">
        <x:v>108.7</x:v>
      </x:c>
      <x:c r="P3405" t="str">
        <x:v>三元锂离子蓄电池</x:v>
      </x:c>
      <x:c r="Q3405" t="n">
        <x:v>180</x:v>
      </x:c>
      <x:c r="R3405"/>
      <x:c r="S3405" t="str">
        <x:v>230</x:v>
      </x:c>
      <x:c r="T3405" t="n">
        <x:v>230</x:v>
      </x:c>
      <x:c r="U3405" t="str">
        <x:v>智新科技股份有限公司</x:v>
      </x:c>
      <x:c r="V3405"/>
      <x:c r="W3405" t="str">
        <x:v>TZ225XYH01</x:v>
      </x:c>
      <x:c r="X3405" t="str">
        <x:v>不适用(BEV)</x:v>
      </x:c>
      <x:c r="Y3405" t="str">
        <x:v>不适用(BEV)</x:v>
      </x:c>
      <x:c r="Z3405" t="str">
        <x:v>不适用(BEV)</x:v>
      </x:c>
      <x:c r="AA3405" t="str">
        <x:v>不适用(BEV)</x:v>
      </x:c>
      <x:c r="AB3405" t="str">
        <x:v>不适用(BEV)</x:v>
      </x:c>
      <x:c r="AC3405" t="str">
        <x:v>不适用(BEV)</x:v>
      </x:c>
      <x:c r="AD3405" t="str">
        <x:v>BEV_新批次</x:v>
      </x:c>
      <x:c r="AE3405" s="14" t="str"/>
      <x:c r="AF3405" s="14" t="n">
        <x:v>395</x:v>
      </x:c>
      <x:c r="AG3405" s="14" t="str">
        <x:v>B外部候选</x:v>
      </x:c>
      <x:c r="AH3405" s="15" t="n">
        <x:f>IF(R3405&lt;&gt;"",R3405,IFERROR(IF(AND(IF(ISNUMBER(O3405),O3405,IFERROR(VALUE(O3405),VALUE(LEFT(TRIM(O3405),FIND("|",SUBSTITUTE(SUBSTITUTE(SUBSTITUTE(SUBSTITUTE(SUBSTITUTE(TRIM(O3405),"/","|"),"(","|"),"（","|"),";","|"),"；","|")&amp;"|")-1))))*100/IF(ISNUMBER(N3405),N3405,IFERROR(VALUE(N3405),VALUE(LEFT(TRIM(N3405),FIND("|",SUBSTITUTE(SUBSTITUTE(SUBSTITUTE(SUBSTITUTE(SUBSTITUTE(TRIM(N3405),"/","|"),"(","|"),"（","|"),";","|"),"；","|")&amp;"|")-1))))&gt;=3,IF(ISNUMBER(O3405),O3405,IFERROR(VALUE(O3405),VALUE(LEFT(TRIM(O3405),FIND("|",SUBSTITUTE(SUBSTITUTE(SUBSTITUTE(SUBSTITUTE(SUBSTITUTE(TRIM(O3405),"/","|"),"(","|"),"（","|"),";","|"),"；","|")&amp;"|")-1))))*100/IF(ISNUMBER(N3405),N3405,IFERROR(VALUE(N3405),VALUE(LEFT(TRIM(N3405),FIND("|",SUBSTITUTE(SUBSTITUTE(SUBSTITUTE(SUBSTITUTE(SUBSTITUTE(TRIM(N3405),"/","|"),"(","|"),"（","|"),";","|"),"；","|")&amp;"|")-1))))&lt;=40),IF(ISNUMBER(O3405),O3405,IFERROR(VALUE(O3405),VALUE(LEFT(TRIM(O3405),FIND("|",SUBSTITUTE(SUBSTITUTE(SUBSTITUTE(SUBSTITUTE(SUBSTITUTE(TRIM(O3405),"/","|"),"(","|"),"（","|"),";","|"),"；","|")&amp;"|")-1))))*100/IF(ISNUMBER(N3405),N3405,IFERROR(VALUE(N3405),VALUE(LEFT(TRIM(N3405),FIND("|",SUBSTITUTE(SUBSTITUTE(SUBSTITUTE(SUBSTITUTE(SUBSTITUTE(TRIM(N3405),"/","|"),"(","|"),"（","|"),";","|"),"；","|")&amp;"|")-1)))),""),""))</x:f>
        <x:v>12.064372918978913</x:v>
      </x:c>
      <x:c r="AI3405" s="15" t="str">
        <x:f>IFERROR(IF(AND(IF(ISNUMBER(O3405),O3405,IFERROR(VALUE(O3405),VALUE(LEFT(TRIM(O3405),FIND("|",SUBSTITUTE(SUBSTITUTE(SUBSTITUTE(SUBSTITUTE(SUBSTITUTE(TRIM(O3405),"/","|"),"(","|"),"（","|"),";","|"),"；","|")&amp;"|")-1))))&gt;=75,IF(ISNUMBER(O3405),O3405,IFERROR(VALUE(O3405),VALUE(LEFT(TRIM(O3405),FIND("|",SUBSTITUTE(SUBSTITUTE(SUBSTITUTE(SUBSTITUTE(SUBSTITUTE(TRIM(O3405),"/","|"),"(","|"),"（","|"),";","|"),"；","|")&amp;"|")-1))))&lt;=85,IF(ISNUMBER(Q3405),Q3405,IFERROR(VALUE(Q3405),VALUE(LEFT(TRIM(Q3405),FIND("|",SUBSTITUTE(SUBSTITUTE(SUBSTITUTE(SUBSTITUTE(SUBSTITUTE(TRIM(Q3405),"/","|"),"(","|"),"（","|"),";","|"),"；","|")&amp;"|")-1))))&gt;0),IF(ISNUMBER(O3405),O3405,IFERROR(VALUE(O3405),VALUE(LEFT(TRIM(O3405),FIND("|",SUBSTITUTE(SUBSTITUTE(SUBSTITUTE(SUBSTITUTE(SUBSTITUTE(TRIM(O3405),"/","|"),"(","|"),"（","|"),";","|"),"；","|")&amp;"|")-1))))*1000/IF(ISNUMBER(Q3405),Q3405,IFERROR(VALUE(Q3405),VALUE(LEFT(TRIM(Q3405),FIND("|",SUBSTITUTE(SUBSTITUTE(SUBSTITUTE(SUBSTITUTE(SUBSTITUTE(TRIM(Q3405),"/","|"),"(","|"),"（","|"),";","|"),"；","|")&amp;"|")-1)))),""),"")</x:f>
      </x:c>
      <x:c r="AJ3405" s="14" t="str">
        <x:f>IF(AI3405="","","非称重实测")</x:f>
      </x:c>
      <x:c r="AK3405" s="14" t="str">
        <x:v>扭矩外部候选；电耗公式可补</x:v>
      </x:c>
      <x:c r="AL3405" s="14" t="str">
        <x:v>v3.4.6-candidate</x:v>
      </x:c>
    </x:row>
    <x:row r="3406">
      <x:c r="A3406" t="n">
        <x:v>399</x:v>
      </x:c>
      <x:c r="B3406" t="str">
        <x:v>FZ7000BEVB05B</x:v>
      </x:c>
      <x:c r="C3406" t="str">
        <x:v>零跑牌</x:v>
      </x:c>
      <x:c r="D3406" t="str">
        <x:v>零跑汽车有限公司</x:v>
      </x:c>
      <x:c r="E3406" t="str">
        <x:v>零跑Lafa5</x:v>
      </x:c>
      <x:c r="F3406"/>
      <x:c r="G3406"/>
      <x:c r="H3406" t="str">
        <x:v>纯电动轿车</x:v>
      </x:c>
      <x:c r="I3406" t="str">
        <x:v>Car-C</x:v>
      </x:c>
      <x:c r="J3406" t="str">
        <x:v>BEV</x:v>
      </x:c>
      <x:c r="K3406" t="str">
        <x:v>否</x:v>
      </x:c>
      <x:c r="L3406" t="str">
        <x:v>1665</x:v>
      </x:c>
      <x:c r="M3406" t="n">
        <x:v>2735</x:v>
      </x:c>
      <x:c r="N3406" t="n">
        <x:v>449.6</x:v>
      </x:c>
      <x:c r="O3406" t="n">
        <x:v>56.2</x:v>
      </x:c>
      <x:c r="P3406" t="str">
        <x:v>磷酸铁锂电池</x:v>
      </x:c>
      <x:c r="Q3406" t="n">
        <x:v>160</x:v>
      </x:c>
      <x:c r="R3406" t="n">
        <x:v>12.5</x:v>
      </x:c>
      <x:c r="S3406" t="str">
        <x:v>70,160</x:v>
      </x:c>
      <x:c r="T3406" t="n">
        <x:v>230</x:v>
      </x:c>
      <x:c r="U3406" t="str">
        <x:v>金华凌昇动力科技有限公司</x:v>
      </x:c>
      <x:c r="V3406"/>
      <x:c r="W3406" t="str">
        <x:v>TZ180XY005</x:v>
      </x:c>
      <x:c r="X3406" t="str">
        <x:v>不适用(BEV)</x:v>
      </x:c>
      <x:c r="Y3406" t="str">
        <x:v>不适用(BEV)</x:v>
      </x:c>
      <x:c r="Z3406" t="str">
        <x:v>不适用(BEV)</x:v>
      </x:c>
      <x:c r="AA3406" t="str">
        <x:v>不适用(BEV)</x:v>
      </x:c>
      <x:c r="AB3406" t="str">
        <x:v>不适用(BEV)</x:v>
      </x:c>
      <x:c r="AC3406" t="str">
        <x:v>不适用(BEV)</x:v>
      </x:c>
      <x:c r="AD3406" t="str">
        <x:v>BEV_新批次</x:v>
      </x:c>
      <x:c r="AE3406" s="14" t="str"/>
      <x:c r="AF3406" s="14" t="n">
        <x:v>240</x:v>
      </x:c>
      <x:c r="AG3406" s="14" t="str">
        <x:v>B外部候选</x:v>
      </x:c>
      <x:c r="AH3406" s="15" t="n">
        <x:f>IF(R3406&lt;&gt;"",R3406,IFERROR(IF(AND(IF(ISNUMBER(O3406),O3406,IFERROR(VALUE(O3406),VALUE(LEFT(TRIM(O3406),FIND("|",SUBSTITUTE(SUBSTITUTE(SUBSTITUTE(SUBSTITUTE(SUBSTITUTE(TRIM(O3406),"/","|"),"(","|"),"（","|"),";","|"),"；","|")&amp;"|")-1))))*100/IF(ISNUMBER(N3406),N3406,IFERROR(VALUE(N3406),VALUE(LEFT(TRIM(N3406),FIND("|",SUBSTITUTE(SUBSTITUTE(SUBSTITUTE(SUBSTITUTE(SUBSTITUTE(TRIM(N3406),"/","|"),"(","|"),"（","|"),";","|"),"；","|")&amp;"|")-1))))&gt;=3,IF(ISNUMBER(O3406),O3406,IFERROR(VALUE(O3406),VALUE(LEFT(TRIM(O3406),FIND("|",SUBSTITUTE(SUBSTITUTE(SUBSTITUTE(SUBSTITUTE(SUBSTITUTE(TRIM(O3406),"/","|"),"(","|"),"（","|"),";","|"),"；","|")&amp;"|")-1))))*100/IF(ISNUMBER(N3406),N3406,IFERROR(VALUE(N3406),VALUE(LEFT(TRIM(N3406),FIND("|",SUBSTITUTE(SUBSTITUTE(SUBSTITUTE(SUBSTITUTE(SUBSTITUTE(TRIM(N3406),"/","|"),"(","|"),"（","|"),";","|"),"；","|")&amp;"|")-1))))&lt;=40),IF(ISNUMBER(O3406),O3406,IFERROR(VALUE(O3406),VALUE(LEFT(TRIM(O3406),FIND("|",SUBSTITUTE(SUBSTITUTE(SUBSTITUTE(SUBSTITUTE(SUBSTITUTE(TRIM(O3406),"/","|"),"(","|"),"（","|"),";","|"),"；","|")&amp;"|")-1))))*100/IF(ISNUMBER(N3406),N3406,IFERROR(VALUE(N3406),VALUE(LEFT(TRIM(N3406),FIND("|",SUBSTITUTE(SUBSTITUTE(SUBSTITUTE(SUBSTITUTE(SUBSTITUTE(TRIM(N3406),"/","|"),"(","|"),"（","|"),";","|"),"；","|")&amp;"|")-1)))),""),""))</x:f>
        <x:v>12.5</x:v>
      </x:c>
      <x:c r="AI3406" s="15" t="str">
        <x:f>IFERROR(IF(AND(IF(ISNUMBER(O3406),O3406,IFERROR(VALUE(O3406),VALUE(LEFT(TRIM(O3406),FIND("|",SUBSTITUTE(SUBSTITUTE(SUBSTITUTE(SUBSTITUTE(SUBSTITUTE(TRIM(O3406),"/","|"),"(","|"),"（","|"),";","|"),"；","|")&amp;"|")-1))))&gt;=75,IF(ISNUMBER(O3406),O3406,IFERROR(VALUE(O3406),VALUE(LEFT(TRIM(O3406),FIND("|",SUBSTITUTE(SUBSTITUTE(SUBSTITUTE(SUBSTITUTE(SUBSTITUTE(TRIM(O3406),"/","|"),"(","|"),"（","|"),";","|"),"；","|")&amp;"|")-1))))&lt;=85,IF(ISNUMBER(Q3406),Q3406,IFERROR(VALUE(Q3406),VALUE(LEFT(TRIM(Q3406),FIND("|",SUBSTITUTE(SUBSTITUTE(SUBSTITUTE(SUBSTITUTE(SUBSTITUTE(TRIM(Q3406),"/","|"),"(","|"),"（","|"),";","|"),"；","|")&amp;"|")-1))))&gt;0),IF(ISNUMBER(O3406),O3406,IFERROR(VALUE(O3406),VALUE(LEFT(TRIM(O3406),FIND("|",SUBSTITUTE(SUBSTITUTE(SUBSTITUTE(SUBSTITUTE(SUBSTITUTE(TRIM(O3406),"/","|"),"(","|"),"（","|"),";","|"),"；","|")&amp;"|")-1))))*1000/IF(ISNUMBER(Q3406),Q3406,IFERROR(VALUE(Q3406),VALUE(LEFT(TRIM(Q3406),FIND("|",SUBSTITUTE(SUBSTITUTE(SUBSTITUTE(SUBSTITUTE(SUBSTITUTE(TRIM(Q3406),"/","|"),"(","|"),"（","|"),";","|"),"；","|")&amp;"|")-1)))),""),"")</x:f>
      </x:c>
      <x:c r="AJ3406" s="14" t="str">
        <x:f>IF(AI3406="","","非称重实测")</x:f>
      </x:c>
      <x:c r="AK3406" s="14" t="str">
        <x:v>扭矩外部候选</x:v>
      </x:c>
      <x:c r="AL3406" s="14" t="str">
        <x:v>v3.4.6-candidate</x:v>
      </x:c>
    </x:row>
    <x:row r="3407">
      <x:c r="A3407" t="n">
        <x:v>399</x:v>
      </x:c>
      <x:c r="B3407" t="str">
        <x:v>FZ7000BEVB05C</x:v>
      </x:c>
      <x:c r="C3407" t="str">
        <x:v>零跑牌</x:v>
      </x:c>
      <x:c r="D3407" t="str">
        <x:v>零跑汽车有限公司</x:v>
      </x:c>
      <x:c r="E3407" t="str">
        <x:v>零跑Lafa5</x:v>
      </x:c>
      <x:c r="F3407"/>
      <x:c r="G3407"/>
      <x:c r="H3407" t="str">
        <x:v>纯电动轿车</x:v>
      </x:c>
      <x:c r="I3407" t="str">
        <x:v>Car-C</x:v>
      </x:c>
      <x:c r="J3407" t="str">
        <x:v>BEV</x:v>
      </x:c>
      <x:c r="K3407" t="str">
        <x:v>否</x:v>
      </x:c>
      <x:c r="L3407" t="str">
        <x:v>1665</x:v>
      </x:c>
      <x:c r="M3407" t="n">
        <x:v>2735</x:v>
      </x:c>
      <x:c r="N3407" t="n">
        <x:v>449.6</x:v>
      </x:c>
      <x:c r="O3407" t="n">
        <x:v>56.2</x:v>
      </x:c>
      <x:c r="P3407" t="str">
        <x:v>磷酸铁锂电池</x:v>
      </x:c>
      <x:c r="Q3407" t="n">
        <x:v>160</x:v>
      </x:c>
      <x:c r="R3407" t="n">
        <x:v>12.5</x:v>
      </x:c>
      <x:c r="S3407" t="str">
        <x:v>160</x:v>
      </x:c>
      <x:c r="T3407" t="n">
        <x:v>160</x:v>
      </x:c>
      <x:c r="U3407" t="str">
        <x:v>金华凌昇动力科技有限公司</x:v>
      </x:c>
      <x:c r="V3407"/>
      <x:c r="W3407" t="str">
        <x:v>TZ180XY005</x:v>
      </x:c>
      <x:c r="X3407" t="str">
        <x:v>不适用(BEV)</x:v>
      </x:c>
      <x:c r="Y3407" t="str">
        <x:v>不适用(BEV)</x:v>
      </x:c>
      <x:c r="Z3407" t="str">
        <x:v>不适用(BEV)</x:v>
      </x:c>
      <x:c r="AA3407" t="str">
        <x:v>不适用(BEV)</x:v>
      </x:c>
      <x:c r="AB3407" t="str">
        <x:v>不适用(BEV)</x:v>
      </x:c>
      <x:c r="AC3407" t="str">
        <x:v>不适用(BEV)</x:v>
      </x:c>
      <x:c r="AD3407" t="str">
        <x:v>BEV_新批次</x:v>
      </x:c>
      <x:c r="AE3407" s="14" t="str"/>
      <x:c r="AF3407" s="14" t="n">
        <x:v>240</x:v>
      </x:c>
      <x:c r="AG3407" s="14" t="str">
        <x:v>B外部候选</x:v>
      </x:c>
      <x:c r="AH3407" s="15" t="n">
        <x:f>IF(R3407&lt;&gt;"",R3407,IFERROR(IF(AND(IF(ISNUMBER(O3407),O3407,IFERROR(VALUE(O3407),VALUE(LEFT(TRIM(O3407),FIND("|",SUBSTITUTE(SUBSTITUTE(SUBSTITUTE(SUBSTITUTE(SUBSTITUTE(TRIM(O3407),"/","|"),"(","|"),"（","|"),";","|"),"；","|")&amp;"|")-1))))*100/IF(ISNUMBER(N3407),N3407,IFERROR(VALUE(N3407),VALUE(LEFT(TRIM(N3407),FIND("|",SUBSTITUTE(SUBSTITUTE(SUBSTITUTE(SUBSTITUTE(SUBSTITUTE(TRIM(N3407),"/","|"),"(","|"),"（","|"),";","|"),"；","|")&amp;"|")-1))))&gt;=3,IF(ISNUMBER(O3407),O3407,IFERROR(VALUE(O3407),VALUE(LEFT(TRIM(O3407),FIND("|",SUBSTITUTE(SUBSTITUTE(SUBSTITUTE(SUBSTITUTE(SUBSTITUTE(TRIM(O3407),"/","|"),"(","|"),"（","|"),";","|"),"；","|")&amp;"|")-1))))*100/IF(ISNUMBER(N3407),N3407,IFERROR(VALUE(N3407),VALUE(LEFT(TRIM(N3407),FIND("|",SUBSTITUTE(SUBSTITUTE(SUBSTITUTE(SUBSTITUTE(SUBSTITUTE(TRIM(N3407),"/","|"),"(","|"),"（","|"),";","|"),"；","|")&amp;"|")-1))))&lt;=40),IF(ISNUMBER(O3407),O3407,IFERROR(VALUE(O3407),VALUE(LEFT(TRIM(O3407),FIND("|",SUBSTITUTE(SUBSTITUTE(SUBSTITUTE(SUBSTITUTE(SUBSTITUTE(TRIM(O3407),"/","|"),"(","|"),"（","|"),";","|"),"；","|")&amp;"|")-1))))*100/IF(ISNUMBER(N3407),N3407,IFERROR(VALUE(N3407),VALUE(LEFT(TRIM(N3407),FIND("|",SUBSTITUTE(SUBSTITUTE(SUBSTITUTE(SUBSTITUTE(SUBSTITUTE(TRIM(N3407),"/","|"),"(","|"),"（","|"),";","|"),"；","|")&amp;"|")-1)))),""),""))</x:f>
        <x:v>12.5</x:v>
      </x:c>
      <x:c r="AI3407" s="15" t="str">
        <x:f>IFERROR(IF(AND(IF(ISNUMBER(O3407),O3407,IFERROR(VALUE(O3407),VALUE(LEFT(TRIM(O3407),FIND("|",SUBSTITUTE(SUBSTITUTE(SUBSTITUTE(SUBSTITUTE(SUBSTITUTE(TRIM(O3407),"/","|"),"(","|"),"（","|"),";","|"),"；","|")&amp;"|")-1))))&gt;=75,IF(ISNUMBER(O3407),O3407,IFERROR(VALUE(O3407),VALUE(LEFT(TRIM(O3407),FIND("|",SUBSTITUTE(SUBSTITUTE(SUBSTITUTE(SUBSTITUTE(SUBSTITUTE(TRIM(O3407),"/","|"),"(","|"),"（","|"),";","|"),"；","|")&amp;"|")-1))))&lt;=85,IF(ISNUMBER(Q3407),Q3407,IFERROR(VALUE(Q3407),VALUE(LEFT(TRIM(Q3407),FIND("|",SUBSTITUTE(SUBSTITUTE(SUBSTITUTE(SUBSTITUTE(SUBSTITUTE(TRIM(Q3407),"/","|"),"(","|"),"（","|"),";","|"),"；","|")&amp;"|")-1))))&gt;0),IF(ISNUMBER(O3407),O3407,IFERROR(VALUE(O3407),VALUE(LEFT(TRIM(O3407),FIND("|",SUBSTITUTE(SUBSTITUTE(SUBSTITUTE(SUBSTITUTE(SUBSTITUTE(TRIM(O3407),"/","|"),"(","|"),"（","|"),";","|"),"；","|")&amp;"|")-1))))*1000/IF(ISNUMBER(Q3407),Q3407,IFERROR(VALUE(Q3407),VALUE(LEFT(TRIM(Q3407),FIND("|",SUBSTITUTE(SUBSTITUTE(SUBSTITUTE(SUBSTITUTE(SUBSTITUTE(TRIM(Q3407),"/","|"),"(","|"),"（","|"),";","|"),"；","|")&amp;"|")-1)))),""),"")</x:f>
      </x:c>
      <x:c r="AJ3407" s="14" t="str">
        <x:f>IF(AI3407="","","非称重实测")</x:f>
      </x:c>
      <x:c r="AK3407" s="14" t="str">
        <x:v>扭矩外部候选</x:v>
      </x:c>
      <x:c r="AL3407" s="14" t="str">
        <x:v>v3.4.6-candidate</x:v>
      </x:c>
    </x:row>
    <x:row r="3408">
      <x:c r="A3408" t="n">
        <x:v>399</x:v>
      </x:c>
      <x:c r="B3408" t="str">
        <x:v>FZ7000BEVB05D</x:v>
      </x:c>
      <x:c r="C3408" t="str">
        <x:v>零跑牌</x:v>
      </x:c>
      <x:c r="D3408" t="str">
        <x:v>零跑汽车有限公司</x:v>
      </x:c>
      <x:c r="E3408" t="str">
        <x:v>零跑Lafa5</x:v>
      </x:c>
      <x:c r="F3408"/>
      <x:c r="G3408"/>
      <x:c r="H3408" t="str">
        <x:v>纯电动轿车</x:v>
      </x:c>
      <x:c r="I3408" t="str">
        <x:v>Car-C</x:v>
      </x:c>
      <x:c r="J3408" t="str">
        <x:v>BEV</x:v>
      </x:c>
      <x:c r="K3408" t="str">
        <x:v>否</x:v>
      </x:c>
      <x:c r="L3408" t="str">
        <x:v>1715</x:v>
      </x:c>
      <x:c r="M3408" t="n">
        <x:v>2735</x:v>
      </x:c>
      <x:c r="N3408" t="n">
        <x:v>536.8</x:v>
      </x:c>
      <x:c r="O3408" t="n">
        <x:v>67.1</x:v>
      </x:c>
      <x:c r="P3408" t="str">
        <x:v>磷酸铁锂电池</x:v>
      </x:c>
      <x:c r="Q3408" t="n">
        <x:v>160</x:v>
      </x:c>
      <x:c r="R3408" t="n">
        <x:v>12.5</x:v>
      </x:c>
      <x:c r="S3408" t="str">
        <x:v>160</x:v>
      </x:c>
      <x:c r="T3408" t="n">
        <x:v>160</x:v>
      </x:c>
      <x:c r="U3408" t="str">
        <x:v>金华凌昇动力科技有限公司</x:v>
      </x:c>
      <x:c r="V3408"/>
      <x:c r="W3408" t="str">
        <x:v>TZ180XY005</x:v>
      </x:c>
      <x:c r="X3408" t="str">
        <x:v>不适用(BEV)</x:v>
      </x:c>
      <x:c r="Y3408" t="str">
        <x:v>不适用(BEV)</x:v>
      </x:c>
      <x:c r="Z3408" t="str">
        <x:v>不适用(BEV)</x:v>
      </x:c>
      <x:c r="AA3408" t="str">
        <x:v>不适用(BEV)</x:v>
      </x:c>
      <x:c r="AB3408" t="str">
        <x:v>不适用(BEV)</x:v>
      </x:c>
      <x:c r="AC3408" t="str">
        <x:v>不适用(BEV)</x:v>
      </x:c>
      <x:c r="AD3408" t="str">
        <x:v>BEV_新批次</x:v>
      </x:c>
      <x:c r="AE3408" s="14" t="str"/>
      <x:c r="AF3408" s="14" t="n">
        <x:v>240</x:v>
      </x:c>
      <x:c r="AG3408" s="14" t="str">
        <x:v>B外部候选</x:v>
      </x:c>
      <x:c r="AH3408" s="15" t="n">
        <x:f>IF(R3408&lt;&gt;"",R3408,IFERROR(IF(AND(IF(ISNUMBER(O3408),O3408,IFERROR(VALUE(O3408),VALUE(LEFT(TRIM(O3408),FIND("|",SUBSTITUTE(SUBSTITUTE(SUBSTITUTE(SUBSTITUTE(SUBSTITUTE(TRIM(O3408),"/","|"),"(","|"),"（","|"),";","|"),"；","|")&amp;"|")-1))))*100/IF(ISNUMBER(N3408),N3408,IFERROR(VALUE(N3408),VALUE(LEFT(TRIM(N3408),FIND("|",SUBSTITUTE(SUBSTITUTE(SUBSTITUTE(SUBSTITUTE(SUBSTITUTE(TRIM(N3408),"/","|"),"(","|"),"（","|"),";","|"),"；","|")&amp;"|")-1))))&gt;=3,IF(ISNUMBER(O3408),O3408,IFERROR(VALUE(O3408),VALUE(LEFT(TRIM(O3408),FIND("|",SUBSTITUTE(SUBSTITUTE(SUBSTITUTE(SUBSTITUTE(SUBSTITUTE(TRIM(O3408),"/","|"),"(","|"),"（","|"),";","|"),"；","|")&amp;"|")-1))))*100/IF(ISNUMBER(N3408),N3408,IFERROR(VALUE(N3408),VALUE(LEFT(TRIM(N3408),FIND("|",SUBSTITUTE(SUBSTITUTE(SUBSTITUTE(SUBSTITUTE(SUBSTITUTE(TRIM(N3408),"/","|"),"(","|"),"（","|"),";","|"),"；","|")&amp;"|")-1))))&lt;=40),IF(ISNUMBER(O3408),O3408,IFERROR(VALUE(O3408),VALUE(LEFT(TRIM(O3408),FIND("|",SUBSTITUTE(SUBSTITUTE(SUBSTITUTE(SUBSTITUTE(SUBSTITUTE(TRIM(O3408),"/","|"),"(","|"),"（","|"),";","|"),"；","|")&amp;"|")-1))))*100/IF(ISNUMBER(N3408),N3408,IFERROR(VALUE(N3408),VALUE(LEFT(TRIM(N3408),FIND("|",SUBSTITUTE(SUBSTITUTE(SUBSTITUTE(SUBSTITUTE(SUBSTITUTE(TRIM(N3408),"/","|"),"(","|"),"（","|"),";","|"),"；","|")&amp;"|")-1)))),""),""))</x:f>
        <x:v>12.5</x:v>
      </x:c>
      <x:c r="AI3408" s="15" t="str">
        <x:f>IFERROR(IF(AND(IF(ISNUMBER(O3408),O3408,IFERROR(VALUE(O3408),VALUE(LEFT(TRIM(O3408),FIND("|",SUBSTITUTE(SUBSTITUTE(SUBSTITUTE(SUBSTITUTE(SUBSTITUTE(TRIM(O3408),"/","|"),"(","|"),"（","|"),";","|"),"；","|")&amp;"|")-1))))&gt;=75,IF(ISNUMBER(O3408),O3408,IFERROR(VALUE(O3408),VALUE(LEFT(TRIM(O3408),FIND("|",SUBSTITUTE(SUBSTITUTE(SUBSTITUTE(SUBSTITUTE(SUBSTITUTE(TRIM(O3408),"/","|"),"(","|"),"（","|"),";","|"),"；","|")&amp;"|")-1))))&lt;=85,IF(ISNUMBER(Q3408),Q3408,IFERROR(VALUE(Q3408),VALUE(LEFT(TRIM(Q3408),FIND("|",SUBSTITUTE(SUBSTITUTE(SUBSTITUTE(SUBSTITUTE(SUBSTITUTE(TRIM(Q3408),"/","|"),"(","|"),"（","|"),";","|"),"；","|")&amp;"|")-1))))&gt;0),IF(ISNUMBER(O3408),O3408,IFERROR(VALUE(O3408),VALUE(LEFT(TRIM(O3408),FIND("|",SUBSTITUTE(SUBSTITUTE(SUBSTITUTE(SUBSTITUTE(SUBSTITUTE(TRIM(O3408),"/","|"),"(","|"),"（","|"),";","|"),"；","|")&amp;"|")-1))))*1000/IF(ISNUMBER(Q3408),Q3408,IFERROR(VALUE(Q3408),VALUE(LEFT(TRIM(Q3408),FIND("|",SUBSTITUTE(SUBSTITUTE(SUBSTITUTE(SUBSTITUTE(SUBSTITUTE(TRIM(Q3408),"/","|"),"(","|"),"（","|"),";","|"),"；","|")&amp;"|")-1)))),""),"")</x:f>
      </x:c>
      <x:c r="AJ3408" s="14" t="str">
        <x:f>IF(AI3408="","","非称重实测")</x:f>
      </x:c>
      <x:c r="AK3408" s="14" t="str">
        <x:v>扭矩外部候选</x:v>
      </x:c>
      <x:c r="AL3408" s="14" t="str">
        <x:v>v3.4.6-candidate</x:v>
      </x:c>
    </x:row>
    <x:row r="3409">
      <x:c r="A3409" t="n">
        <x:v>399</x:v>
      </x:c>
      <x:c r="B3409" t="str">
        <x:v>FZ7000BEVB05E</x:v>
      </x:c>
      <x:c r="C3409" t="str">
        <x:v>零跑牌</x:v>
      </x:c>
      <x:c r="D3409" t="str">
        <x:v>零跑汽车有限公司</x:v>
      </x:c>
      <x:c r="E3409" t="str">
        <x:v>零跑Lafa5</x:v>
      </x:c>
      <x:c r="F3409"/>
      <x:c r="G3409"/>
      <x:c r="H3409" t="str">
        <x:v>纯电动轿车</x:v>
      </x:c>
      <x:c r="I3409" t="str">
        <x:v>Car-C</x:v>
      </x:c>
      <x:c r="J3409" t="str">
        <x:v>BEV</x:v>
      </x:c>
      <x:c r="K3409" t="str">
        <x:v>否</x:v>
      </x:c>
      <x:c r="L3409" t="str">
        <x:v>1715</x:v>
      </x:c>
      <x:c r="M3409" t="n">
        <x:v>2735</x:v>
      </x:c>
      <x:c r="N3409" t="n">
        <x:v>536.8</x:v>
      </x:c>
      <x:c r="O3409" t="n">
        <x:v>67.1</x:v>
      </x:c>
      <x:c r="P3409" t="str">
        <x:v>磷酸铁锂电池</x:v>
      </x:c>
      <x:c r="Q3409" t="n">
        <x:v>160</x:v>
      </x:c>
      <x:c r="R3409" t="n">
        <x:v>12.5</x:v>
      </x:c>
      <x:c r="S3409" t="str">
        <x:v>160</x:v>
      </x:c>
      <x:c r="T3409" t="n">
        <x:v>160</x:v>
      </x:c>
      <x:c r="U3409" t="str">
        <x:v>金华凌昇动力科技有限公司</x:v>
      </x:c>
      <x:c r="V3409"/>
      <x:c r="W3409" t="str">
        <x:v>TZ180XY005</x:v>
      </x:c>
      <x:c r="X3409" t="str">
        <x:v>不适用(BEV)</x:v>
      </x:c>
      <x:c r="Y3409" t="str">
        <x:v>不适用(BEV)</x:v>
      </x:c>
      <x:c r="Z3409" t="str">
        <x:v>不适用(BEV)</x:v>
      </x:c>
      <x:c r="AA3409" t="str">
        <x:v>不适用(BEV)</x:v>
      </x:c>
      <x:c r="AB3409" t="str">
        <x:v>不适用(BEV)</x:v>
      </x:c>
      <x:c r="AC3409" t="str">
        <x:v>不适用(BEV)</x:v>
      </x:c>
      <x:c r="AD3409" t="str">
        <x:v>BEV_新批次</x:v>
      </x:c>
      <x:c r="AE3409" s="14" t="str"/>
      <x:c r="AF3409" s="14" t="n">
        <x:v>240</x:v>
      </x:c>
      <x:c r="AG3409" s="14" t="str">
        <x:v>B外部候选</x:v>
      </x:c>
      <x:c r="AH3409" s="15" t="n">
        <x:f>IF(R3409&lt;&gt;"",R3409,IFERROR(IF(AND(IF(ISNUMBER(O3409),O3409,IFERROR(VALUE(O3409),VALUE(LEFT(TRIM(O3409),FIND("|",SUBSTITUTE(SUBSTITUTE(SUBSTITUTE(SUBSTITUTE(SUBSTITUTE(TRIM(O3409),"/","|"),"(","|"),"（","|"),";","|"),"；","|")&amp;"|")-1))))*100/IF(ISNUMBER(N3409),N3409,IFERROR(VALUE(N3409),VALUE(LEFT(TRIM(N3409),FIND("|",SUBSTITUTE(SUBSTITUTE(SUBSTITUTE(SUBSTITUTE(SUBSTITUTE(TRIM(N3409),"/","|"),"(","|"),"（","|"),";","|"),"；","|")&amp;"|")-1))))&gt;=3,IF(ISNUMBER(O3409),O3409,IFERROR(VALUE(O3409),VALUE(LEFT(TRIM(O3409),FIND("|",SUBSTITUTE(SUBSTITUTE(SUBSTITUTE(SUBSTITUTE(SUBSTITUTE(TRIM(O3409),"/","|"),"(","|"),"（","|"),";","|"),"；","|")&amp;"|")-1))))*100/IF(ISNUMBER(N3409),N3409,IFERROR(VALUE(N3409),VALUE(LEFT(TRIM(N3409),FIND("|",SUBSTITUTE(SUBSTITUTE(SUBSTITUTE(SUBSTITUTE(SUBSTITUTE(TRIM(N3409),"/","|"),"(","|"),"（","|"),";","|"),"；","|")&amp;"|")-1))))&lt;=40),IF(ISNUMBER(O3409),O3409,IFERROR(VALUE(O3409),VALUE(LEFT(TRIM(O3409),FIND("|",SUBSTITUTE(SUBSTITUTE(SUBSTITUTE(SUBSTITUTE(SUBSTITUTE(TRIM(O3409),"/","|"),"(","|"),"（","|"),";","|"),"；","|")&amp;"|")-1))))*100/IF(ISNUMBER(N3409),N3409,IFERROR(VALUE(N3409),VALUE(LEFT(TRIM(N3409),FIND("|",SUBSTITUTE(SUBSTITUTE(SUBSTITUTE(SUBSTITUTE(SUBSTITUTE(TRIM(N3409),"/","|"),"(","|"),"（","|"),";","|"),"；","|")&amp;"|")-1)))),""),""))</x:f>
        <x:v>12.5</x:v>
      </x:c>
      <x:c r="AI3409" s="15" t="str">
        <x:f>IFERROR(IF(AND(IF(ISNUMBER(O3409),O3409,IFERROR(VALUE(O3409),VALUE(LEFT(TRIM(O3409),FIND("|",SUBSTITUTE(SUBSTITUTE(SUBSTITUTE(SUBSTITUTE(SUBSTITUTE(TRIM(O3409),"/","|"),"(","|"),"（","|"),";","|"),"；","|")&amp;"|")-1))))&gt;=75,IF(ISNUMBER(O3409),O3409,IFERROR(VALUE(O3409),VALUE(LEFT(TRIM(O3409),FIND("|",SUBSTITUTE(SUBSTITUTE(SUBSTITUTE(SUBSTITUTE(SUBSTITUTE(TRIM(O3409),"/","|"),"(","|"),"（","|"),";","|"),"；","|")&amp;"|")-1))))&lt;=85,IF(ISNUMBER(Q3409),Q3409,IFERROR(VALUE(Q3409),VALUE(LEFT(TRIM(Q3409),FIND("|",SUBSTITUTE(SUBSTITUTE(SUBSTITUTE(SUBSTITUTE(SUBSTITUTE(TRIM(Q3409),"/","|"),"(","|"),"（","|"),";","|"),"；","|")&amp;"|")-1))))&gt;0),IF(ISNUMBER(O3409),O3409,IFERROR(VALUE(O3409),VALUE(LEFT(TRIM(O3409),FIND("|",SUBSTITUTE(SUBSTITUTE(SUBSTITUTE(SUBSTITUTE(SUBSTITUTE(TRIM(O3409),"/","|"),"(","|"),"（","|"),";","|"),"；","|")&amp;"|")-1))))*1000/IF(ISNUMBER(Q3409),Q3409,IFERROR(VALUE(Q3409),VALUE(LEFT(TRIM(Q3409),FIND("|",SUBSTITUTE(SUBSTITUTE(SUBSTITUTE(SUBSTITUTE(SUBSTITUTE(TRIM(Q3409),"/","|"),"(","|"),"（","|"),";","|"),"；","|")&amp;"|")-1)))),""),"")</x:f>
      </x:c>
      <x:c r="AJ3409" s="14" t="str">
        <x:f>IF(AI3409="","","非称重实测")</x:f>
      </x:c>
      <x:c r="AK3409" s="14" t="str">
        <x:v>扭矩外部候选</x:v>
      </x:c>
      <x:c r="AL3409" s="14" t="str">
        <x:v>v3.4.6-candidate</x:v>
      </x:c>
    </x:row>
    <x:row r="3410">
      <x:c r="A3410" t="n">
        <x:v>399</x:v>
      </x:c>
      <x:c r="B3410" t="str">
        <x:v>GTM6471BFABEV</x:v>
      </x:c>
      <x:c r="C3410" t="str">
        <x:v>丰田 (TOYOTA)</x:v>
      </x:c>
      <x:c r="D3410"/>
      <x:c r="E3410" t="str">
        <x:v>丰田BZ4X</x:v>
      </x:c>
      <x:c r="F3410"/>
      <x:c r="G3410"/>
      <x:c r="H3410" t="str">
        <x:v>纯电动多用途乘用车</x:v>
      </x:c>
      <x:c r="I3410" t="str">
        <x:v>SUV-C</x:v>
      </x:c>
      <x:c r="J3410" t="str">
        <x:v>BEV</x:v>
      </x:c>
      <x:c r="K3410" t="str">
        <x:v>否</x:v>
      </x:c>
      <x:c r="L3410" t="str">
        <x:v>1915</x:v>
      </x:c>
      <x:c r="M3410" t="n">
        <x:v>2850</x:v>
      </x:c>
      <x:c r="N3410"/>
      <x:c r="O3410"/>
      <x:c r="P3410" t="str">
        <x:v>锂离子动力蓄电池</x:v>
      </x:c>
      <x:c r="Q3410"/>
      <x:c r="R3410"/>
      <x:c r="S3410" t="str">
        <x:v>163</x:v>
      </x:c>
      <x:c r="T3410" t="n">
        <x:v>163</x:v>
      </x:c>
      <x:c r="U3410" t="str">
        <x:v>AISIN CORPORATION</x:v>
      </x:c>
      <x:c r="V3410"/>
      <x:c r="W3410" t="str">
        <x:v>2XM</x:v>
      </x:c>
      <x:c r="X3410" t="str">
        <x:v>不适用(BEV)</x:v>
      </x:c>
      <x:c r="Y3410" t="str">
        <x:v>不适用(BEV)</x:v>
      </x:c>
      <x:c r="Z3410" t="str">
        <x:v>不适用(BEV)</x:v>
      </x:c>
      <x:c r="AA3410" t="str">
        <x:v>不适用(BEV)</x:v>
      </x:c>
      <x:c r="AB3410" t="str">
        <x:v>不适用(BEV)</x:v>
      </x:c>
      <x:c r="AC3410" t="str">
        <x:v>不适用(BEV)</x:v>
      </x:c>
      <x:c r="AD3410" t="str">
        <x:v>BEV_新批次</x:v>
      </x:c>
      <x:c r="AE3410" s="14" t="str"/>
      <x:c r="AF3410" s="14" t="str"/>
      <x:c r="AG3410" s="14" t="str">
        <x:v>待OCR/外部证据：原字段为空</x:v>
      </x:c>
      <x:c r="AH3410" s="15" t="str">
        <x:f>IF(R3410&lt;&gt;"",R3410,IFERROR(IF(AND(IF(ISNUMBER(O3410),O3410,IFERROR(VALUE(O3410),VALUE(LEFT(TRIM(O3410),FIND("|",SUBSTITUTE(SUBSTITUTE(SUBSTITUTE(SUBSTITUTE(SUBSTITUTE(TRIM(O3410),"/","|"),"(","|"),"（","|"),";","|"),"；","|")&amp;"|")-1))))*100/IF(ISNUMBER(N3410),N3410,IFERROR(VALUE(N3410),VALUE(LEFT(TRIM(N3410),FIND("|",SUBSTITUTE(SUBSTITUTE(SUBSTITUTE(SUBSTITUTE(SUBSTITUTE(TRIM(N3410),"/","|"),"(","|"),"（","|"),";","|"),"；","|")&amp;"|")-1))))&gt;=3,IF(ISNUMBER(O3410),O3410,IFERROR(VALUE(O3410),VALUE(LEFT(TRIM(O3410),FIND("|",SUBSTITUTE(SUBSTITUTE(SUBSTITUTE(SUBSTITUTE(SUBSTITUTE(TRIM(O3410),"/","|"),"(","|"),"（","|"),";","|"),"；","|")&amp;"|")-1))))*100/IF(ISNUMBER(N3410),N3410,IFERROR(VALUE(N3410),VALUE(LEFT(TRIM(N3410),FIND("|",SUBSTITUTE(SUBSTITUTE(SUBSTITUTE(SUBSTITUTE(SUBSTITUTE(TRIM(N3410),"/","|"),"(","|"),"（","|"),";","|"),"；","|")&amp;"|")-1))))&lt;=40),IF(ISNUMBER(O3410),O3410,IFERROR(VALUE(O3410),VALUE(LEFT(TRIM(O3410),FIND("|",SUBSTITUTE(SUBSTITUTE(SUBSTITUTE(SUBSTITUTE(SUBSTITUTE(TRIM(O3410),"/","|"),"(","|"),"（","|"),";","|"),"；","|")&amp;"|")-1))))*100/IF(ISNUMBER(N3410),N3410,IFERROR(VALUE(N3410),VALUE(LEFT(TRIM(N3410),FIND("|",SUBSTITUTE(SUBSTITUTE(SUBSTITUTE(SUBSTITUTE(SUBSTITUTE(TRIM(N3410),"/","|"),"(","|"),"（","|"),";","|"),"；","|")&amp;"|")-1)))),""),""))</x:f>
      </x:c>
      <x:c r="AI3410" s="15" t="str">
        <x:f>IFERROR(IF(AND(IF(ISNUMBER(O3410),O3410,IFERROR(VALUE(O3410),VALUE(LEFT(TRIM(O3410),FIND("|",SUBSTITUTE(SUBSTITUTE(SUBSTITUTE(SUBSTITUTE(SUBSTITUTE(TRIM(O3410),"/","|"),"(","|"),"（","|"),";","|"),"；","|")&amp;"|")-1))))&gt;=75,IF(ISNUMBER(O3410),O3410,IFERROR(VALUE(O3410),VALUE(LEFT(TRIM(O3410),FIND("|",SUBSTITUTE(SUBSTITUTE(SUBSTITUTE(SUBSTITUTE(SUBSTITUTE(TRIM(O3410),"/","|"),"(","|"),"（","|"),";","|"),"；","|")&amp;"|")-1))))&lt;=85,IF(ISNUMBER(Q3410),Q3410,IFERROR(VALUE(Q3410),VALUE(LEFT(TRIM(Q3410),FIND("|",SUBSTITUTE(SUBSTITUTE(SUBSTITUTE(SUBSTITUTE(SUBSTITUTE(TRIM(Q3410),"/","|"),"(","|"),"（","|"),";","|"),"；","|")&amp;"|")-1))))&gt;0),IF(ISNUMBER(O3410),O3410,IFERROR(VALUE(O3410),VALUE(LEFT(TRIM(O3410),FIND("|",SUBSTITUTE(SUBSTITUTE(SUBSTITUTE(SUBSTITUTE(SUBSTITUTE(TRIM(O3410),"/","|"),"(","|"),"（","|"),";","|"),"；","|")&amp;"|")-1))))*1000/IF(ISNUMBER(Q3410),Q3410,IFERROR(VALUE(Q3410),VALUE(LEFT(TRIM(Q3410),FIND("|",SUBSTITUTE(SUBSTITUTE(SUBSTITUTE(SUBSTITUTE(SUBSTITUTE(TRIM(Q3410),"/","|"),"(","|"),"（","|"),";","|"),"；","|")&amp;"|")-1)))),""),"")</x:f>
      </x:c>
      <x:c r="AJ3410" s="14" t="str">
        <x:f>IF(AI3410="","","非称重实测")</x:f>
      </x:c>
      <x:c r="AK3410" s="14" t="str"/>
      <x:c r="AL3410" s="14" t="str">
        <x:v>v3.4.6-candidate</x:v>
      </x:c>
    </x:row>
    <x:row r="3411">
      <x:c r="A3411" t="n">
        <x:v>399</x:v>
      </x:c>
      <x:c r="B3411" t="str">
        <x:v>GTM6471BFLBEV</x:v>
      </x:c>
      <x:c r="C3411" t="str">
        <x:v>丰田(TOYOTA)牌</x:v>
      </x:c>
      <x:c r="D3411"/>
      <x:c r="E3411" t="str">
        <x:v>丰田BZ4X</x:v>
      </x:c>
      <x:c r="F3411"/>
      <x:c r="G3411"/>
      <x:c r="H3411" t="str">
        <x:v>纯电动多用途乘用车</x:v>
      </x:c>
      <x:c r="I3411" t="str">
        <x:v>SUV-C</x:v>
      </x:c>
      <x:c r="J3411" t="str">
        <x:v>BEV</x:v>
      </x:c>
      <x:c r="K3411" t="str">
        <x:v>否</x:v>
      </x:c>
      <x:c r="L3411" t="str">
        <x:v>1890</x:v>
      </x:c>
      <x:c r="M3411" t="n">
        <x:v>2850</x:v>
      </x:c>
      <x:c r="N3411" t="str">
        <x:v>752</x:v>
      </x:c>
      <x:c r="O3411" t="n">
        <x:v>69</x:v>
      </x:c>
      <x:c r="P3411" t="str">
        <x:v>锂离子动力蓄电池</x:v>
      </x:c>
      <x:c r="Q3411" t="n">
        <x:v>160</x:v>
      </x:c>
      <x:c r="R3411" t="n">
        <x:v>9.18</x:v>
      </x:c>
      <x:c r="S3411" t="str">
        <x:v>163</x:v>
      </x:c>
      <x:c r="T3411" t="n">
        <x:v>163</x:v>
      </x:c>
      <x:c r="U3411" t="str">
        <x:v>AISIN CORPORATION</x:v>
      </x:c>
      <x:c r="V3411"/>
      <x:c r="W3411" t="str">
        <x:v>2XM</x:v>
      </x:c>
      <x:c r="X3411" t="str">
        <x:v>不适用(BEV)</x:v>
      </x:c>
      <x:c r="Y3411" t="str">
        <x:v>不适用(BEV)</x:v>
      </x:c>
      <x:c r="Z3411" t="str">
        <x:v>不适用(BEV)</x:v>
      </x:c>
      <x:c r="AA3411" t="str">
        <x:v>不适用(BEV)</x:v>
      </x:c>
      <x:c r="AB3411" t="str">
        <x:v>不适用(BEV)</x:v>
      </x:c>
      <x:c r="AC3411" t="str">
        <x:v>不适用(BEV)</x:v>
      </x:c>
      <x:c r="AD3411" t="str">
        <x:v>BEV_新批次</x:v>
      </x:c>
      <x:c r="AE3411" s="14" t="str"/>
      <x:c r="AF3411" s="14" t="str"/>
      <x:c r="AG3411" s="14" t="str">
        <x:v>待OCR/外部证据：原字段为空</x:v>
      </x:c>
      <x:c r="AH3411" s="15" t="n">
        <x:f>IF(R3411&lt;&gt;"",R3411,IFERROR(IF(AND(IF(ISNUMBER(O3411),O3411,IFERROR(VALUE(O3411),VALUE(LEFT(TRIM(O3411),FIND("|",SUBSTITUTE(SUBSTITUTE(SUBSTITUTE(SUBSTITUTE(SUBSTITUTE(TRIM(O3411),"/","|"),"(","|"),"（","|"),";","|"),"；","|")&amp;"|")-1))))*100/IF(ISNUMBER(N3411),N3411,IFERROR(VALUE(N3411),VALUE(LEFT(TRIM(N3411),FIND("|",SUBSTITUTE(SUBSTITUTE(SUBSTITUTE(SUBSTITUTE(SUBSTITUTE(TRIM(N3411),"/","|"),"(","|"),"（","|"),";","|"),"；","|")&amp;"|")-1))))&gt;=3,IF(ISNUMBER(O3411),O3411,IFERROR(VALUE(O3411),VALUE(LEFT(TRIM(O3411),FIND("|",SUBSTITUTE(SUBSTITUTE(SUBSTITUTE(SUBSTITUTE(SUBSTITUTE(TRIM(O3411),"/","|"),"(","|"),"（","|"),";","|"),"；","|")&amp;"|")-1))))*100/IF(ISNUMBER(N3411),N3411,IFERROR(VALUE(N3411),VALUE(LEFT(TRIM(N3411),FIND("|",SUBSTITUTE(SUBSTITUTE(SUBSTITUTE(SUBSTITUTE(SUBSTITUTE(TRIM(N3411),"/","|"),"(","|"),"（","|"),";","|"),"；","|")&amp;"|")-1))))&lt;=40),IF(ISNUMBER(O3411),O3411,IFERROR(VALUE(O3411),VALUE(LEFT(TRIM(O3411),FIND("|",SUBSTITUTE(SUBSTITUTE(SUBSTITUTE(SUBSTITUTE(SUBSTITUTE(TRIM(O3411),"/","|"),"(","|"),"（","|"),";","|"),"；","|")&amp;"|")-1))))*100/IF(ISNUMBER(N3411),N3411,IFERROR(VALUE(N3411),VALUE(LEFT(TRIM(N3411),FIND("|",SUBSTITUTE(SUBSTITUTE(SUBSTITUTE(SUBSTITUTE(SUBSTITUTE(TRIM(N3411),"/","|"),"(","|"),"（","|"),";","|"),"；","|")&amp;"|")-1)))),""),""))</x:f>
        <x:v>9.18</x:v>
      </x:c>
      <x:c r="AI3411" s="15" t="str">
        <x:f>IFERROR(IF(AND(IF(ISNUMBER(O3411),O3411,IFERROR(VALUE(O3411),VALUE(LEFT(TRIM(O3411),FIND("|",SUBSTITUTE(SUBSTITUTE(SUBSTITUTE(SUBSTITUTE(SUBSTITUTE(TRIM(O3411),"/","|"),"(","|"),"（","|"),";","|"),"；","|")&amp;"|")-1))))&gt;=75,IF(ISNUMBER(O3411),O3411,IFERROR(VALUE(O3411),VALUE(LEFT(TRIM(O3411),FIND("|",SUBSTITUTE(SUBSTITUTE(SUBSTITUTE(SUBSTITUTE(SUBSTITUTE(TRIM(O3411),"/","|"),"(","|"),"（","|"),";","|"),"；","|")&amp;"|")-1))))&lt;=85,IF(ISNUMBER(Q3411),Q3411,IFERROR(VALUE(Q3411),VALUE(LEFT(TRIM(Q3411),FIND("|",SUBSTITUTE(SUBSTITUTE(SUBSTITUTE(SUBSTITUTE(SUBSTITUTE(TRIM(Q3411),"/","|"),"(","|"),"（","|"),";","|"),"；","|")&amp;"|")-1))))&gt;0),IF(ISNUMBER(O3411),O3411,IFERROR(VALUE(O3411),VALUE(LEFT(TRIM(O3411),FIND("|",SUBSTITUTE(SUBSTITUTE(SUBSTITUTE(SUBSTITUTE(SUBSTITUTE(TRIM(O3411),"/","|"),"(","|"),"（","|"),";","|"),"；","|")&amp;"|")-1))))*1000/IF(ISNUMBER(Q3411),Q3411,IFERROR(VALUE(Q3411),VALUE(LEFT(TRIM(Q3411),FIND("|",SUBSTITUTE(SUBSTITUTE(SUBSTITUTE(SUBSTITUTE(SUBSTITUTE(TRIM(Q3411),"/","|"),"(","|"),"（","|"),";","|"),"；","|")&amp;"|")-1)))),""),"")</x:f>
      </x:c>
      <x:c r="AJ3411" s="14" t="str">
        <x:f>IF(AI3411="","","非称重实测")</x:f>
      </x:c>
      <x:c r="AK3411" s="14" t="str"/>
      <x:c r="AL3411" s="14" t="str">
        <x:v>v3.4.6-candidate</x:v>
      </x:c>
    </x:row>
    <x:row r="3412">
      <x:c r="A3412" t="n">
        <x:v>399</x:v>
      </x:c>
      <x:c r="B3412" t="str">
        <x:v>GTM6471BFMBEV</x:v>
      </x:c>
      <x:c r="C3412" t="str">
        <x:v>丰田(TOYOTA)</x:v>
      </x:c>
      <x:c r="D3412"/>
      <x:c r="E3412" t="str">
        <x:v>丰田BZ4X</x:v>
      </x:c>
      <x:c r="F3412"/>
      <x:c r="G3412"/>
      <x:c r="H3412" t="str">
        <x:v>纯电动多用途乘用车</x:v>
      </x:c>
      <x:c r="I3412" t="str">
        <x:v>SUV-C</x:v>
      </x:c>
      <x:c r="J3412" t="str">
        <x:v>BEV</x:v>
      </x:c>
      <x:c r="K3412" t="str">
        <x:v>否</x:v>
      </x:c>
      <x:c r="L3412" t="str">
        <x:v>1915</x:v>
      </x:c>
      <x:c r="M3412" t="n">
        <x:v>2850</x:v>
      </x:c>
      <x:c r="N3412"/>
      <x:c r="O3412"/>
      <x:c r="P3412" t="str">
        <x:v>锂离子动力蓄电池</x:v>
      </x:c>
      <x:c r="Q3412"/>
      <x:c r="R3412"/>
      <x:c r="S3412" t="str">
        <x:v>163</x:v>
      </x:c>
      <x:c r="T3412" t="n">
        <x:v>163</x:v>
      </x:c>
      <x:c r="U3412" t="str">
        <x:v>AISIN CORPORATION</x:v>
      </x:c>
      <x:c r="V3412"/>
      <x:c r="W3412" t="str">
        <x:v>2XM</x:v>
      </x:c>
      <x:c r="X3412" t="str">
        <x:v>不适用(BEV)</x:v>
      </x:c>
      <x:c r="Y3412" t="str">
        <x:v>不适用(BEV)</x:v>
      </x:c>
      <x:c r="Z3412" t="str">
        <x:v>不适用(BEV)</x:v>
      </x:c>
      <x:c r="AA3412" t="str">
        <x:v>不适用(BEV)</x:v>
      </x:c>
      <x:c r="AB3412" t="str">
        <x:v>不适用(BEV)</x:v>
      </x:c>
      <x:c r="AC3412" t="str">
        <x:v>不适用(BEV)</x:v>
      </x:c>
      <x:c r="AD3412" t="str">
        <x:v>BEV_新批次</x:v>
      </x:c>
      <x:c r="AE3412" s="14" t="str"/>
      <x:c r="AF3412" s="14" t="str"/>
      <x:c r="AG3412" s="14" t="str">
        <x:v>待OCR/外部证据：原字段为空</x:v>
      </x:c>
      <x:c r="AH3412" s="15" t="str">
        <x:f>IF(R3412&lt;&gt;"",R3412,IFERROR(IF(AND(IF(ISNUMBER(O3412),O3412,IFERROR(VALUE(O3412),VALUE(LEFT(TRIM(O3412),FIND("|",SUBSTITUTE(SUBSTITUTE(SUBSTITUTE(SUBSTITUTE(SUBSTITUTE(TRIM(O3412),"/","|"),"(","|"),"（","|"),";","|"),"；","|")&amp;"|")-1))))*100/IF(ISNUMBER(N3412),N3412,IFERROR(VALUE(N3412),VALUE(LEFT(TRIM(N3412),FIND("|",SUBSTITUTE(SUBSTITUTE(SUBSTITUTE(SUBSTITUTE(SUBSTITUTE(TRIM(N3412),"/","|"),"(","|"),"（","|"),";","|"),"；","|")&amp;"|")-1))))&gt;=3,IF(ISNUMBER(O3412),O3412,IFERROR(VALUE(O3412),VALUE(LEFT(TRIM(O3412),FIND("|",SUBSTITUTE(SUBSTITUTE(SUBSTITUTE(SUBSTITUTE(SUBSTITUTE(TRIM(O3412),"/","|"),"(","|"),"（","|"),";","|"),"；","|")&amp;"|")-1))))*100/IF(ISNUMBER(N3412),N3412,IFERROR(VALUE(N3412),VALUE(LEFT(TRIM(N3412),FIND("|",SUBSTITUTE(SUBSTITUTE(SUBSTITUTE(SUBSTITUTE(SUBSTITUTE(TRIM(N3412),"/","|"),"(","|"),"（","|"),";","|"),"；","|")&amp;"|")-1))))&lt;=40),IF(ISNUMBER(O3412),O3412,IFERROR(VALUE(O3412),VALUE(LEFT(TRIM(O3412),FIND("|",SUBSTITUTE(SUBSTITUTE(SUBSTITUTE(SUBSTITUTE(SUBSTITUTE(TRIM(O3412),"/","|"),"(","|"),"（","|"),";","|"),"；","|")&amp;"|")-1))))*100/IF(ISNUMBER(N3412),N3412,IFERROR(VALUE(N3412),VALUE(LEFT(TRIM(N3412),FIND("|",SUBSTITUTE(SUBSTITUTE(SUBSTITUTE(SUBSTITUTE(SUBSTITUTE(TRIM(N3412),"/","|"),"(","|"),"（","|"),";","|"),"；","|")&amp;"|")-1)))),""),""))</x:f>
      </x:c>
      <x:c r="AI3412" s="15" t="str">
        <x:f>IFERROR(IF(AND(IF(ISNUMBER(O3412),O3412,IFERROR(VALUE(O3412),VALUE(LEFT(TRIM(O3412),FIND("|",SUBSTITUTE(SUBSTITUTE(SUBSTITUTE(SUBSTITUTE(SUBSTITUTE(TRIM(O3412),"/","|"),"(","|"),"（","|"),";","|"),"；","|")&amp;"|")-1))))&gt;=75,IF(ISNUMBER(O3412),O3412,IFERROR(VALUE(O3412),VALUE(LEFT(TRIM(O3412),FIND("|",SUBSTITUTE(SUBSTITUTE(SUBSTITUTE(SUBSTITUTE(SUBSTITUTE(TRIM(O3412),"/","|"),"(","|"),"（","|"),";","|"),"；","|")&amp;"|")-1))))&lt;=85,IF(ISNUMBER(Q3412),Q3412,IFERROR(VALUE(Q3412),VALUE(LEFT(TRIM(Q3412),FIND("|",SUBSTITUTE(SUBSTITUTE(SUBSTITUTE(SUBSTITUTE(SUBSTITUTE(TRIM(Q3412),"/","|"),"(","|"),"（","|"),";","|"),"；","|")&amp;"|")-1))))&gt;0),IF(ISNUMBER(O3412),O3412,IFERROR(VALUE(O3412),VALUE(LEFT(TRIM(O3412),FIND("|",SUBSTITUTE(SUBSTITUTE(SUBSTITUTE(SUBSTITUTE(SUBSTITUTE(TRIM(O3412),"/","|"),"(","|"),"（","|"),";","|"),"；","|")&amp;"|")-1))))*1000/IF(ISNUMBER(Q3412),Q3412,IFERROR(VALUE(Q3412),VALUE(LEFT(TRIM(Q3412),FIND("|",SUBSTITUTE(SUBSTITUTE(SUBSTITUTE(SUBSTITUTE(SUBSTITUTE(TRIM(Q3412),"/","|"),"(","|"),"（","|"),";","|"),"；","|")&amp;"|")-1)))),""),"")</x:f>
      </x:c>
      <x:c r="AJ3412" s="14" t="str">
        <x:f>IF(AI3412="","","非称重实测")</x:f>
      </x:c>
      <x:c r="AK3412" s="14" t="str"/>
      <x:c r="AL3412" s="14" t="str">
        <x:v>v3.4.6-candidate</x:v>
      </x:c>
    </x:row>
    <x:row r="3413">
      <x:c r="A3413" t="n">
        <x:v>399</x:v>
      </x:c>
      <x:c r="B3413" t="str">
        <x:v>GTM6471BFNBEV</x:v>
      </x:c>
      <x:c r="C3413" t="str">
        <x:v>丰田(TOYOTA)牌</x:v>
      </x:c>
      <x:c r="D3413"/>
      <x:c r="E3413" t="str">
        <x:v>丰田BZ4X</x:v>
      </x:c>
      <x:c r="F3413"/>
      <x:c r="G3413"/>
      <x:c r="H3413" t="str">
        <x:v>纯电动多用途乘用车</x:v>
      </x:c>
      <x:c r="I3413" t="str">
        <x:v>SUV-C</x:v>
      </x:c>
      <x:c r="J3413" t="str">
        <x:v>BEV</x:v>
      </x:c>
      <x:c r="K3413" t="str">
        <x:v>否</x:v>
      </x:c>
      <x:c r="L3413" t="str">
        <x:v>1915</x:v>
      </x:c>
      <x:c r="M3413" t="n">
        <x:v>2850</x:v>
      </x:c>
      <x:c r="N3413"/>
      <x:c r="O3413"/>
      <x:c r="P3413" t="str">
        <x:v>锂离子动力蓄电池</x:v>
      </x:c>
      <x:c r="Q3413"/>
      <x:c r="R3413"/>
      <x:c r="S3413" t="str">
        <x:v>163</x:v>
      </x:c>
      <x:c r="T3413" t="n">
        <x:v>163</x:v>
      </x:c>
      <x:c r="U3413" t="str">
        <x:v>AISIN CORPORATION</x:v>
      </x:c>
      <x:c r="V3413"/>
      <x:c r="W3413" t="str">
        <x:v>2XM</x:v>
      </x:c>
      <x:c r="X3413" t="str">
        <x:v>不适用(BEV)</x:v>
      </x:c>
      <x:c r="Y3413" t="str">
        <x:v>不适用(BEV)</x:v>
      </x:c>
      <x:c r="Z3413" t="str">
        <x:v>不适用(BEV)</x:v>
      </x:c>
      <x:c r="AA3413" t="str">
        <x:v>不适用(BEV)</x:v>
      </x:c>
      <x:c r="AB3413" t="str">
        <x:v>不适用(BEV)</x:v>
      </x:c>
      <x:c r="AC3413" t="str">
        <x:v>不适用(BEV)</x:v>
      </x:c>
      <x:c r="AD3413" t="str">
        <x:v>BEV_新批次</x:v>
      </x:c>
      <x:c r="AE3413" s="14" t="str"/>
      <x:c r="AF3413" s="14" t="str"/>
      <x:c r="AG3413" s="14" t="str">
        <x:v>待OCR/外部证据：原字段为空</x:v>
      </x:c>
      <x:c r="AH3413" s="15" t="str">
        <x:f>IF(R3413&lt;&gt;"",R3413,IFERROR(IF(AND(IF(ISNUMBER(O3413),O3413,IFERROR(VALUE(O3413),VALUE(LEFT(TRIM(O3413),FIND("|",SUBSTITUTE(SUBSTITUTE(SUBSTITUTE(SUBSTITUTE(SUBSTITUTE(TRIM(O3413),"/","|"),"(","|"),"（","|"),";","|"),"；","|")&amp;"|")-1))))*100/IF(ISNUMBER(N3413),N3413,IFERROR(VALUE(N3413),VALUE(LEFT(TRIM(N3413),FIND("|",SUBSTITUTE(SUBSTITUTE(SUBSTITUTE(SUBSTITUTE(SUBSTITUTE(TRIM(N3413),"/","|"),"(","|"),"（","|"),";","|"),"；","|")&amp;"|")-1))))&gt;=3,IF(ISNUMBER(O3413),O3413,IFERROR(VALUE(O3413),VALUE(LEFT(TRIM(O3413),FIND("|",SUBSTITUTE(SUBSTITUTE(SUBSTITUTE(SUBSTITUTE(SUBSTITUTE(TRIM(O3413),"/","|"),"(","|"),"（","|"),";","|"),"；","|")&amp;"|")-1))))*100/IF(ISNUMBER(N3413),N3413,IFERROR(VALUE(N3413),VALUE(LEFT(TRIM(N3413),FIND("|",SUBSTITUTE(SUBSTITUTE(SUBSTITUTE(SUBSTITUTE(SUBSTITUTE(TRIM(N3413),"/","|"),"(","|"),"（","|"),";","|"),"；","|")&amp;"|")-1))))&lt;=40),IF(ISNUMBER(O3413),O3413,IFERROR(VALUE(O3413),VALUE(LEFT(TRIM(O3413),FIND("|",SUBSTITUTE(SUBSTITUTE(SUBSTITUTE(SUBSTITUTE(SUBSTITUTE(TRIM(O3413),"/","|"),"(","|"),"（","|"),";","|"),"；","|")&amp;"|")-1))))*100/IF(ISNUMBER(N3413),N3413,IFERROR(VALUE(N3413),VALUE(LEFT(TRIM(N3413),FIND("|",SUBSTITUTE(SUBSTITUTE(SUBSTITUTE(SUBSTITUTE(SUBSTITUTE(TRIM(N3413),"/","|"),"(","|"),"（","|"),";","|"),"；","|")&amp;"|")-1)))),""),""))</x:f>
      </x:c>
      <x:c r="AI3413" s="15" t="str">
        <x:f>IFERROR(IF(AND(IF(ISNUMBER(O3413),O3413,IFERROR(VALUE(O3413),VALUE(LEFT(TRIM(O3413),FIND("|",SUBSTITUTE(SUBSTITUTE(SUBSTITUTE(SUBSTITUTE(SUBSTITUTE(TRIM(O3413),"/","|"),"(","|"),"（","|"),";","|"),"；","|")&amp;"|")-1))))&gt;=75,IF(ISNUMBER(O3413),O3413,IFERROR(VALUE(O3413),VALUE(LEFT(TRIM(O3413),FIND("|",SUBSTITUTE(SUBSTITUTE(SUBSTITUTE(SUBSTITUTE(SUBSTITUTE(TRIM(O3413),"/","|"),"(","|"),"（","|"),";","|"),"；","|")&amp;"|")-1))))&lt;=85,IF(ISNUMBER(Q3413),Q3413,IFERROR(VALUE(Q3413),VALUE(LEFT(TRIM(Q3413),FIND("|",SUBSTITUTE(SUBSTITUTE(SUBSTITUTE(SUBSTITUTE(SUBSTITUTE(TRIM(Q3413),"/","|"),"(","|"),"（","|"),";","|"),"；","|")&amp;"|")-1))))&gt;0),IF(ISNUMBER(O3413),O3413,IFERROR(VALUE(O3413),VALUE(LEFT(TRIM(O3413),FIND("|",SUBSTITUTE(SUBSTITUTE(SUBSTITUTE(SUBSTITUTE(SUBSTITUTE(TRIM(O3413),"/","|"),"(","|"),"（","|"),";","|"),"；","|")&amp;"|")-1))))*1000/IF(ISNUMBER(Q3413),Q3413,IFERROR(VALUE(Q3413),VALUE(LEFT(TRIM(Q3413),FIND("|",SUBSTITUTE(SUBSTITUTE(SUBSTITUTE(SUBSTITUTE(SUBSTITUTE(TRIM(Q3413),"/","|"),"(","|"),"（","|"),";","|"),"；","|")&amp;"|")-1)))),""),"")</x:f>
      </x:c>
      <x:c r="AJ3413" s="14" t="str">
        <x:f>IF(AI3413="","","非称重实测")</x:f>
      </x:c>
      <x:c r="AK3413" s="14" t="str"/>
      <x:c r="AL3413" s="14" t="str">
        <x:v>v3.4.6-candidate</x:v>
      </x:c>
    </x:row>
    <x:row r="3414">
      <x:c r="A3414" t="n">
        <x:v>399</x:v>
      </x:c>
      <x:c r="B3414" t="str">
        <x:v>GTM6471BWBEV</x:v>
      </x:c>
      <x:c r="C3414" t="str">
        <x:v>丰田(TOYOTA)</x:v>
      </x:c>
      <x:c r="D3414"/>
      <x:c r="E3414" t="str">
        <x:v>丰田BZ4X</x:v>
      </x:c>
      <x:c r="F3414"/>
      <x:c r="G3414"/>
      <x:c r="H3414" t="str">
        <x:v>纯电动多用途乘用车</x:v>
      </x:c>
      <x:c r="I3414" t="str">
        <x:v>SUV-C</x:v>
      </x:c>
      <x:c r="J3414" t="str">
        <x:v>BEV</x:v>
      </x:c>
      <x:c r="K3414" t="str">
        <x:v>否</x:v>
      </x:c>
      <x:c r="L3414" t="str">
        <x:v>2020</x:v>
      </x:c>
      <x:c r="M3414" t="n">
        <x:v>2850</x:v>
      </x:c>
      <x:c r="N3414" t="str">
        <x:v>616</x:v>
      </x:c>
      <x:c r="O3414" t="n">
        <x:v>68.5</x:v>
      </x:c>
      <x:c r="P3414" t="str">
        <x:v>锂离子动力蓄电池</x:v>
      </x:c>
      <x:c r="Q3414" t="n">
        <x:v>160</x:v>
      </x:c>
      <x:c r="R3414" t="n">
        <x:v>11.12</x:v>
      </x:c>
      <x:c r="S3414" t="str">
        <x:v>163/87</x:v>
      </x:c>
      <x:c r="T3414" t="n">
        <x:v>250</x:v>
      </x:c>
      <x:c r="U3414" t="str">
        <x:v>AISIN CORPORATION/AISIN CORPORATION</x:v>
      </x:c>
      <x:c r="V3414"/>
      <x:c r="W3414" t="str">
        <x:v>2XM/3XM</x:v>
      </x:c>
      <x:c r="X3414" t="str">
        <x:v>不适用(BEV)</x:v>
      </x:c>
      <x:c r="Y3414" t="str">
        <x:v>不适用(BEV)</x:v>
      </x:c>
      <x:c r="Z3414" t="str">
        <x:v>不适用(BEV)</x:v>
      </x:c>
      <x:c r="AA3414" t="str">
        <x:v>不适用(BEV)</x:v>
      </x:c>
      <x:c r="AB3414" t="str">
        <x:v>不适用(BEV)</x:v>
      </x:c>
      <x:c r="AC3414" t="str">
        <x:v>不适用(BEV)</x:v>
      </x:c>
      <x:c r="AD3414" t="str">
        <x:v>BEV_新批次</x:v>
      </x:c>
      <x:c r="AE3414" s="14" t="str"/>
      <x:c r="AF3414" s="14" t="str"/>
      <x:c r="AG3414" s="14" t="str">
        <x:v>待OCR/外部证据：原字段为空</x:v>
      </x:c>
      <x:c r="AH3414" s="15" t="n">
        <x:f>IF(R3414&lt;&gt;"",R3414,IFERROR(IF(AND(IF(ISNUMBER(O3414),O3414,IFERROR(VALUE(O3414),VALUE(LEFT(TRIM(O3414),FIND("|",SUBSTITUTE(SUBSTITUTE(SUBSTITUTE(SUBSTITUTE(SUBSTITUTE(TRIM(O3414),"/","|"),"(","|"),"（","|"),";","|"),"；","|")&amp;"|")-1))))*100/IF(ISNUMBER(N3414),N3414,IFERROR(VALUE(N3414),VALUE(LEFT(TRIM(N3414),FIND("|",SUBSTITUTE(SUBSTITUTE(SUBSTITUTE(SUBSTITUTE(SUBSTITUTE(TRIM(N3414),"/","|"),"(","|"),"（","|"),";","|"),"；","|")&amp;"|")-1))))&gt;=3,IF(ISNUMBER(O3414),O3414,IFERROR(VALUE(O3414),VALUE(LEFT(TRIM(O3414),FIND("|",SUBSTITUTE(SUBSTITUTE(SUBSTITUTE(SUBSTITUTE(SUBSTITUTE(TRIM(O3414),"/","|"),"(","|"),"（","|"),";","|"),"；","|")&amp;"|")-1))))*100/IF(ISNUMBER(N3414),N3414,IFERROR(VALUE(N3414),VALUE(LEFT(TRIM(N3414),FIND("|",SUBSTITUTE(SUBSTITUTE(SUBSTITUTE(SUBSTITUTE(SUBSTITUTE(TRIM(N3414),"/","|"),"(","|"),"（","|"),";","|"),"；","|")&amp;"|")-1))))&lt;=40),IF(ISNUMBER(O3414),O3414,IFERROR(VALUE(O3414),VALUE(LEFT(TRIM(O3414),FIND("|",SUBSTITUTE(SUBSTITUTE(SUBSTITUTE(SUBSTITUTE(SUBSTITUTE(TRIM(O3414),"/","|"),"(","|"),"（","|"),";","|"),"；","|")&amp;"|")-1))))*100/IF(ISNUMBER(N3414),N3414,IFERROR(VALUE(N3414),VALUE(LEFT(TRIM(N3414),FIND("|",SUBSTITUTE(SUBSTITUTE(SUBSTITUTE(SUBSTITUTE(SUBSTITUTE(TRIM(N3414),"/","|"),"(","|"),"（","|"),";","|"),"；","|")&amp;"|")-1)))),""),""))</x:f>
        <x:v>11.12</x:v>
      </x:c>
      <x:c r="AI3414" s="15" t="str">
        <x:f>IFERROR(IF(AND(IF(ISNUMBER(O3414),O3414,IFERROR(VALUE(O3414),VALUE(LEFT(TRIM(O3414),FIND("|",SUBSTITUTE(SUBSTITUTE(SUBSTITUTE(SUBSTITUTE(SUBSTITUTE(TRIM(O3414),"/","|"),"(","|"),"（","|"),";","|"),"；","|")&amp;"|")-1))))&gt;=75,IF(ISNUMBER(O3414),O3414,IFERROR(VALUE(O3414),VALUE(LEFT(TRIM(O3414),FIND("|",SUBSTITUTE(SUBSTITUTE(SUBSTITUTE(SUBSTITUTE(SUBSTITUTE(TRIM(O3414),"/","|"),"(","|"),"（","|"),";","|"),"；","|")&amp;"|")-1))))&lt;=85,IF(ISNUMBER(Q3414),Q3414,IFERROR(VALUE(Q3414),VALUE(LEFT(TRIM(Q3414),FIND("|",SUBSTITUTE(SUBSTITUTE(SUBSTITUTE(SUBSTITUTE(SUBSTITUTE(TRIM(Q3414),"/","|"),"(","|"),"（","|"),";","|"),"；","|")&amp;"|")-1))))&gt;0),IF(ISNUMBER(O3414),O3414,IFERROR(VALUE(O3414),VALUE(LEFT(TRIM(O3414),FIND("|",SUBSTITUTE(SUBSTITUTE(SUBSTITUTE(SUBSTITUTE(SUBSTITUTE(TRIM(O3414),"/","|"),"(","|"),"（","|"),";","|"),"；","|")&amp;"|")-1))))*1000/IF(ISNUMBER(Q3414),Q3414,IFERROR(VALUE(Q3414),VALUE(LEFT(TRIM(Q3414),FIND("|",SUBSTITUTE(SUBSTITUTE(SUBSTITUTE(SUBSTITUTE(SUBSTITUTE(TRIM(Q3414),"/","|"),"(","|"),"（","|"),";","|"),"；","|")&amp;"|")-1)))),""),"")</x:f>
      </x:c>
      <x:c r="AJ3414" s="14" t="str">
        <x:f>IF(AI3414="","","非称重实测")</x:f>
      </x:c>
      <x:c r="AK3414" s="14" t="str"/>
      <x:c r="AL3414" s="14" t="str">
        <x:v>v3.4.6-candidate</x:v>
      </x:c>
    </x:row>
    <x:row r="3415">
      <x:c r="A3415" t="n">
        <x:v>399</x:v>
      </x:c>
      <x:c r="B3415" t="str">
        <x:v>GTM70007RHBEV</x:v>
      </x:c>
      <x:c r="C3415" t="str">
        <x:v>丰田(TOYOTA)</x:v>
      </x:c>
      <x:c r="D3415"/>
      <x:c r="E3415" t="str">
        <x:v>BZ7</x:v>
      </x:c>
      <x:c r="F3415"/>
      <x:c r="G3415"/>
      <x:c r="H3415" t="str">
        <x:v>纯电动轿车</x:v>
      </x:c>
      <x:c r="I3415" t="str">
        <x:v>Car-D</x:v>
      </x:c>
      <x:c r="J3415" t="str">
        <x:v>BEV</x:v>
      </x:c>
      <x:c r="K3415" t="str">
        <x:v>否</x:v>
      </x:c>
      <x:c r="L3415" t="str">
        <x:v>2275</x:v>
      </x:c>
      <x:c r="M3415" t="n">
        <x:v>3020</x:v>
      </x:c>
      <x:c r="N3415" t="str">
        <x:v>680</x:v>
      </x:c>
      <x:c r="O3415" t="n">
        <x:v>88.13</x:v>
      </x:c>
      <x:c r="P3415" t="str">
        <x:v>磷酸铁锂蓄电池</x:v>
      </x:c>
      <x:c r="Q3415" t="n">
        <x:v>180</x:v>
      </x:c>
      <x:c r="R3415" t="n">
        <x:v>12.96</x:v>
      </x:c>
      <x:c r="S3415" t="str">
        <x:v>207</x:v>
      </x:c>
      <x:c r="T3415" t="n">
        <x:v>207</x:v>
      </x:c>
      <x:c r="U3415" t="str">
        <x:v>华为数字能源技术有限公司</x:v>
      </x:c>
      <x:c r="V3415"/>
      <x:c r="W3415" t="str">
        <x:v>QT38TZ210C01</x:v>
      </x:c>
      <x:c r="X3415" t="str">
        <x:v>不适用(BEV)</x:v>
      </x:c>
      <x:c r="Y3415" t="str">
        <x:v>不适用(BEV)</x:v>
      </x:c>
      <x:c r="Z3415" t="str">
        <x:v>不适用(BEV)</x:v>
      </x:c>
      <x:c r="AA3415" t="str">
        <x:v>不适用(BEV)</x:v>
      </x:c>
      <x:c r="AB3415" t="str">
        <x:v>不适用(BEV)</x:v>
      </x:c>
      <x:c r="AC3415" t="str">
        <x:v>不适用(BEV)</x:v>
      </x:c>
      <x:c r="AD3415" t="str">
        <x:v>BEV_新批次</x:v>
      </x:c>
      <x:c r="AE3415" s="14" t="str"/>
      <x:c r="AF3415" s="14" t="str"/>
      <x:c r="AG3415" s="14" t="str">
        <x:v>待OCR/外部证据：原字段为空</x:v>
      </x:c>
      <x:c r="AH3415" s="15" t="n">
        <x:f>IF(R3415&lt;&gt;"",R3415,IFERROR(IF(AND(IF(ISNUMBER(O3415),O3415,IFERROR(VALUE(O3415),VALUE(LEFT(TRIM(O3415),FIND("|",SUBSTITUTE(SUBSTITUTE(SUBSTITUTE(SUBSTITUTE(SUBSTITUTE(TRIM(O3415),"/","|"),"(","|"),"（","|"),";","|"),"；","|")&amp;"|")-1))))*100/IF(ISNUMBER(N3415),N3415,IFERROR(VALUE(N3415),VALUE(LEFT(TRIM(N3415),FIND("|",SUBSTITUTE(SUBSTITUTE(SUBSTITUTE(SUBSTITUTE(SUBSTITUTE(TRIM(N3415),"/","|"),"(","|"),"（","|"),";","|"),"；","|")&amp;"|")-1))))&gt;=3,IF(ISNUMBER(O3415),O3415,IFERROR(VALUE(O3415),VALUE(LEFT(TRIM(O3415),FIND("|",SUBSTITUTE(SUBSTITUTE(SUBSTITUTE(SUBSTITUTE(SUBSTITUTE(TRIM(O3415),"/","|"),"(","|"),"（","|"),";","|"),"；","|")&amp;"|")-1))))*100/IF(ISNUMBER(N3415),N3415,IFERROR(VALUE(N3415),VALUE(LEFT(TRIM(N3415),FIND("|",SUBSTITUTE(SUBSTITUTE(SUBSTITUTE(SUBSTITUTE(SUBSTITUTE(TRIM(N3415),"/","|"),"(","|"),"（","|"),";","|"),"；","|")&amp;"|")-1))))&lt;=40),IF(ISNUMBER(O3415),O3415,IFERROR(VALUE(O3415),VALUE(LEFT(TRIM(O3415),FIND("|",SUBSTITUTE(SUBSTITUTE(SUBSTITUTE(SUBSTITUTE(SUBSTITUTE(TRIM(O3415),"/","|"),"(","|"),"（","|"),";","|"),"；","|")&amp;"|")-1))))*100/IF(ISNUMBER(N3415),N3415,IFERROR(VALUE(N3415),VALUE(LEFT(TRIM(N3415),FIND("|",SUBSTITUTE(SUBSTITUTE(SUBSTITUTE(SUBSTITUTE(SUBSTITUTE(TRIM(N3415),"/","|"),"(","|"),"（","|"),";","|"),"；","|")&amp;"|")-1)))),""),""))</x:f>
        <x:v>12.96</x:v>
      </x:c>
      <x:c r="AI3415" s="15" t="str">
        <x:f>IFERROR(IF(AND(IF(ISNUMBER(O3415),O3415,IFERROR(VALUE(O3415),VALUE(LEFT(TRIM(O3415),FIND("|",SUBSTITUTE(SUBSTITUTE(SUBSTITUTE(SUBSTITUTE(SUBSTITUTE(TRIM(O3415),"/","|"),"(","|"),"（","|"),";","|"),"；","|")&amp;"|")-1))))&gt;=75,IF(ISNUMBER(O3415),O3415,IFERROR(VALUE(O3415),VALUE(LEFT(TRIM(O3415),FIND("|",SUBSTITUTE(SUBSTITUTE(SUBSTITUTE(SUBSTITUTE(SUBSTITUTE(TRIM(O3415),"/","|"),"(","|"),"（","|"),";","|"),"；","|")&amp;"|")-1))))&lt;=85,IF(ISNUMBER(Q3415),Q3415,IFERROR(VALUE(Q3415),VALUE(LEFT(TRIM(Q3415),FIND("|",SUBSTITUTE(SUBSTITUTE(SUBSTITUTE(SUBSTITUTE(SUBSTITUTE(TRIM(Q3415),"/","|"),"(","|"),"（","|"),";","|"),"；","|")&amp;"|")-1))))&gt;0),IF(ISNUMBER(O3415),O3415,IFERROR(VALUE(O3415),VALUE(LEFT(TRIM(O3415),FIND("|",SUBSTITUTE(SUBSTITUTE(SUBSTITUTE(SUBSTITUTE(SUBSTITUTE(TRIM(O3415),"/","|"),"(","|"),"（","|"),";","|"),"；","|")&amp;"|")-1))))*1000/IF(ISNUMBER(Q3415),Q3415,IFERROR(VALUE(Q3415),VALUE(LEFT(TRIM(Q3415),FIND("|",SUBSTITUTE(SUBSTITUTE(SUBSTITUTE(SUBSTITUTE(SUBSTITUTE(TRIM(Q3415),"/","|"),"(","|"),"（","|"),";","|"),"；","|")&amp;"|")-1)))),""),"")</x:f>
      </x:c>
      <x:c r="AJ3415" s="14" t="str">
        <x:f>IF(AI3415="","","非称重实测")</x:f>
      </x:c>
      <x:c r="AK3415" s="14" t="str"/>
      <x:c r="AL3415" s="14" t="str">
        <x:v>v3.4.6-candidate</x:v>
      </x:c>
    </x:row>
    <x:row r="3416">
      <x:c r="A3416" t="n">
        <x:v>399</x:v>
      </x:c>
      <x:c r="B3416" t="str">
        <x:v>GTM70007RLBEV</x:v>
      </x:c>
      <x:c r="C3416" t="str">
        <x:v>丰田(TOYOTA)</x:v>
      </x:c>
      <x:c r="D3416"/>
      <x:c r="E3416" t="str">
        <x:v>BZ7</x:v>
      </x:c>
      <x:c r="F3416"/>
      <x:c r="G3416"/>
      <x:c r="H3416" t="str">
        <x:v>纯电动轿车</x:v>
      </x:c>
      <x:c r="I3416" t="str">
        <x:v>Car-D</x:v>
      </x:c>
      <x:c r="J3416" t="str">
        <x:v>BEV</x:v>
      </x:c>
      <x:c r="K3416" t="str">
        <x:v>否</x:v>
      </x:c>
      <x:c r="L3416" t="str">
        <x:v>2235</x:v>
      </x:c>
      <x:c r="M3416" t="n">
        <x:v>3020</x:v>
      </x:c>
      <x:c r="N3416" t="str">
        <x:v>700</x:v>
      </x:c>
      <x:c r="O3416" t="n">
        <x:v>88.13</x:v>
      </x:c>
      <x:c r="P3416" t="str">
        <x:v>磷酸铁锂蓄电池</x:v>
      </x:c>
      <x:c r="Q3416" t="n">
        <x:v>180</x:v>
      </x:c>
      <x:c r="R3416" t="n">
        <x:v>12.59</x:v>
      </x:c>
      <x:c r="S3416" t="str">
        <x:v>207</x:v>
      </x:c>
      <x:c r="T3416" t="n">
        <x:v>207</x:v>
      </x:c>
      <x:c r="U3416" t="str">
        <x:v>华为数字能源技术有限公司</x:v>
      </x:c>
      <x:c r="V3416"/>
      <x:c r="W3416" t="str">
        <x:v>QT38TZ210C01</x:v>
      </x:c>
      <x:c r="X3416" t="str">
        <x:v>不适用(BEV)</x:v>
      </x:c>
      <x:c r="Y3416" t="str">
        <x:v>不适用(BEV)</x:v>
      </x:c>
      <x:c r="Z3416" t="str">
        <x:v>不适用(BEV)</x:v>
      </x:c>
      <x:c r="AA3416" t="str">
        <x:v>不适用(BEV)</x:v>
      </x:c>
      <x:c r="AB3416" t="str">
        <x:v>不适用(BEV)</x:v>
      </x:c>
      <x:c r="AC3416" t="str">
        <x:v>不适用(BEV)</x:v>
      </x:c>
      <x:c r="AD3416" t="str">
        <x:v>BEV_新批次</x:v>
      </x:c>
      <x:c r="AE3416" s="14" t="str"/>
      <x:c r="AF3416" s="14" t="str"/>
      <x:c r="AG3416" s="14" t="str">
        <x:v>待OCR/外部证据：原字段为空</x:v>
      </x:c>
      <x:c r="AH3416" s="15" t="n">
        <x:f>IF(R3416&lt;&gt;"",R3416,IFERROR(IF(AND(IF(ISNUMBER(O3416),O3416,IFERROR(VALUE(O3416),VALUE(LEFT(TRIM(O3416),FIND("|",SUBSTITUTE(SUBSTITUTE(SUBSTITUTE(SUBSTITUTE(SUBSTITUTE(TRIM(O3416),"/","|"),"(","|"),"（","|"),";","|"),"；","|")&amp;"|")-1))))*100/IF(ISNUMBER(N3416),N3416,IFERROR(VALUE(N3416),VALUE(LEFT(TRIM(N3416),FIND("|",SUBSTITUTE(SUBSTITUTE(SUBSTITUTE(SUBSTITUTE(SUBSTITUTE(TRIM(N3416),"/","|"),"(","|"),"（","|"),";","|"),"；","|")&amp;"|")-1))))&gt;=3,IF(ISNUMBER(O3416),O3416,IFERROR(VALUE(O3416),VALUE(LEFT(TRIM(O3416),FIND("|",SUBSTITUTE(SUBSTITUTE(SUBSTITUTE(SUBSTITUTE(SUBSTITUTE(TRIM(O3416),"/","|"),"(","|"),"（","|"),";","|"),"；","|")&amp;"|")-1))))*100/IF(ISNUMBER(N3416),N3416,IFERROR(VALUE(N3416),VALUE(LEFT(TRIM(N3416),FIND("|",SUBSTITUTE(SUBSTITUTE(SUBSTITUTE(SUBSTITUTE(SUBSTITUTE(TRIM(N3416),"/","|"),"(","|"),"（","|"),";","|"),"；","|")&amp;"|")-1))))&lt;=40),IF(ISNUMBER(O3416),O3416,IFERROR(VALUE(O3416),VALUE(LEFT(TRIM(O3416),FIND("|",SUBSTITUTE(SUBSTITUTE(SUBSTITUTE(SUBSTITUTE(SUBSTITUTE(TRIM(O3416),"/","|"),"(","|"),"（","|"),";","|"),"；","|")&amp;"|")-1))))*100/IF(ISNUMBER(N3416),N3416,IFERROR(VALUE(N3416),VALUE(LEFT(TRIM(N3416),FIND("|",SUBSTITUTE(SUBSTITUTE(SUBSTITUTE(SUBSTITUTE(SUBSTITUTE(TRIM(N3416),"/","|"),"(","|"),"（","|"),";","|"),"；","|")&amp;"|")-1)))),""),""))</x:f>
        <x:v>12.59</x:v>
      </x:c>
      <x:c r="AI3416" s="15" t="str">
        <x:f>IFERROR(IF(AND(IF(ISNUMBER(O3416),O3416,IFERROR(VALUE(O3416),VALUE(LEFT(TRIM(O3416),FIND("|",SUBSTITUTE(SUBSTITUTE(SUBSTITUTE(SUBSTITUTE(SUBSTITUTE(TRIM(O3416),"/","|"),"(","|"),"（","|"),";","|"),"；","|")&amp;"|")-1))))&gt;=75,IF(ISNUMBER(O3416),O3416,IFERROR(VALUE(O3416),VALUE(LEFT(TRIM(O3416),FIND("|",SUBSTITUTE(SUBSTITUTE(SUBSTITUTE(SUBSTITUTE(SUBSTITUTE(TRIM(O3416),"/","|"),"(","|"),"（","|"),";","|"),"；","|")&amp;"|")-1))))&lt;=85,IF(ISNUMBER(Q3416),Q3416,IFERROR(VALUE(Q3416),VALUE(LEFT(TRIM(Q3416),FIND("|",SUBSTITUTE(SUBSTITUTE(SUBSTITUTE(SUBSTITUTE(SUBSTITUTE(TRIM(Q3416),"/","|"),"(","|"),"（","|"),";","|"),"；","|")&amp;"|")-1))))&gt;0),IF(ISNUMBER(O3416),O3416,IFERROR(VALUE(O3416),VALUE(LEFT(TRIM(O3416),FIND("|",SUBSTITUTE(SUBSTITUTE(SUBSTITUTE(SUBSTITUTE(SUBSTITUTE(TRIM(O3416),"/","|"),"(","|"),"（","|"),";","|"),"；","|")&amp;"|")-1))))*1000/IF(ISNUMBER(Q3416),Q3416,IFERROR(VALUE(Q3416),VALUE(LEFT(TRIM(Q3416),FIND("|",SUBSTITUTE(SUBSTITUTE(SUBSTITUTE(SUBSTITUTE(SUBSTITUTE(TRIM(Q3416),"/","|"),"(","|"),"（","|"),";","|"),"；","|")&amp;"|")-1)))),""),"")</x:f>
      </x:c>
      <x:c r="AJ3416" s="14" t="str">
        <x:f>IF(AI3416="","","非称重实测")</x:f>
      </x:c>
      <x:c r="AK3416" s="14" t="str"/>
      <x:c r="AL3416" s="14" t="str">
        <x:v>v3.4.6-candidate</x:v>
      </x:c>
    </x:row>
    <x:row r="3417">
      <x:c r="A3417" t="n">
        <x:v>399</x:v>
      </x:c>
      <x:c r="B3417" t="str">
        <x:v>GTM70007RMBEV</x:v>
      </x:c>
      <x:c r="C3417" t="str">
        <x:v>丰田(TOYOTA)</x:v>
      </x:c>
      <x:c r="D3417"/>
      <x:c r="E3417" t="str">
        <x:v>BZ7</x:v>
      </x:c>
      <x:c r="F3417"/>
      <x:c r="G3417"/>
      <x:c r="H3417" t="str">
        <x:v>纯电动轿车</x:v>
      </x:c>
      <x:c r="I3417" t="str">
        <x:v>Car-D</x:v>
      </x:c>
      <x:c r="J3417" t="str">
        <x:v>BEV</x:v>
      </x:c>
      <x:c r="K3417" t="str">
        <x:v>否</x:v>
      </x:c>
      <x:c r="L3417" t="str">
        <x:v>2255</x:v>
      </x:c>
      <x:c r="M3417" t="n">
        <x:v>3020</x:v>
      </x:c>
      <x:c r="N3417" t="str">
        <x:v>710</x:v>
      </x:c>
      <x:c r="O3417" t="n">
        <x:v>88.13</x:v>
      </x:c>
      <x:c r="P3417" t="str">
        <x:v>磷酸铁锂蓄电池</x:v>
      </x:c>
      <x:c r="Q3417" t="n">
        <x:v>180</x:v>
      </x:c>
      <x:c r="R3417" t="n">
        <x:v>12.41</x:v>
      </x:c>
      <x:c r="S3417" t="str">
        <x:v>207</x:v>
      </x:c>
      <x:c r="T3417" t="n">
        <x:v>207</x:v>
      </x:c>
      <x:c r="U3417" t="str">
        <x:v>华为数字能源技术有限公司</x:v>
      </x:c>
      <x:c r="V3417"/>
      <x:c r="W3417" t="str">
        <x:v>QT38TZ210C01</x:v>
      </x:c>
      <x:c r="X3417" t="str">
        <x:v>不适用(BEV)</x:v>
      </x:c>
      <x:c r="Y3417" t="str">
        <x:v>不适用(BEV)</x:v>
      </x:c>
      <x:c r="Z3417" t="str">
        <x:v>不适用(BEV)</x:v>
      </x:c>
      <x:c r="AA3417" t="str">
        <x:v>不适用(BEV)</x:v>
      </x:c>
      <x:c r="AB3417" t="str">
        <x:v>不适用(BEV)</x:v>
      </x:c>
      <x:c r="AC3417" t="str">
        <x:v>不适用(BEV)</x:v>
      </x:c>
      <x:c r="AD3417" t="str">
        <x:v>BEV_新批次</x:v>
      </x:c>
      <x:c r="AE3417" s="14" t="str"/>
      <x:c r="AF3417" s="14" t="str"/>
      <x:c r="AG3417" s="14" t="str">
        <x:v>待OCR/外部证据：原字段为空</x:v>
      </x:c>
      <x:c r="AH3417" s="15" t="n">
        <x:f>IF(R3417&lt;&gt;"",R3417,IFERROR(IF(AND(IF(ISNUMBER(O3417),O3417,IFERROR(VALUE(O3417),VALUE(LEFT(TRIM(O3417),FIND("|",SUBSTITUTE(SUBSTITUTE(SUBSTITUTE(SUBSTITUTE(SUBSTITUTE(TRIM(O3417),"/","|"),"(","|"),"（","|"),";","|"),"；","|")&amp;"|")-1))))*100/IF(ISNUMBER(N3417),N3417,IFERROR(VALUE(N3417),VALUE(LEFT(TRIM(N3417),FIND("|",SUBSTITUTE(SUBSTITUTE(SUBSTITUTE(SUBSTITUTE(SUBSTITUTE(TRIM(N3417),"/","|"),"(","|"),"（","|"),";","|"),"；","|")&amp;"|")-1))))&gt;=3,IF(ISNUMBER(O3417),O3417,IFERROR(VALUE(O3417),VALUE(LEFT(TRIM(O3417),FIND("|",SUBSTITUTE(SUBSTITUTE(SUBSTITUTE(SUBSTITUTE(SUBSTITUTE(TRIM(O3417),"/","|"),"(","|"),"（","|"),";","|"),"；","|")&amp;"|")-1))))*100/IF(ISNUMBER(N3417),N3417,IFERROR(VALUE(N3417),VALUE(LEFT(TRIM(N3417),FIND("|",SUBSTITUTE(SUBSTITUTE(SUBSTITUTE(SUBSTITUTE(SUBSTITUTE(TRIM(N3417),"/","|"),"(","|"),"（","|"),";","|"),"；","|")&amp;"|")-1))))&lt;=40),IF(ISNUMBER(O3417),O3417,IFERROR(VALUE(O3417),VALUE(LEFT(TRIM(O3417),FIND("|",SUBSTITUTE(SUBSTITUTE(SUBSTITUTE(SUBSTITUTE(SUBSTITUTE(TRIM(O3417),"/","|"),"(","|"),"（","|"),";","|"),"；","|")&amp;"|")-1))))*100/IF(ISNUMBER(N3417),N3417,IFERROR(VALUE(N3417),VALUE(LEFT(TRIM(N3417),FIND("|",SUBSTITUTE(SUBSTITUTE(SUBSTITUTE(SUBSTITUTE(SUBSTITUTE(TRIM(N3417),"/","|"),"(","|"),"（","|"),";","|"),"；","|")&amp;"|")-1)))),""),""))</x:f>
        <x:v>12.41</x:v>
      </x:c>
      <x:c r="AI3417" s="15" t="str">
        <x:f>IFERROR(IF(AND(IF(ISNUMBER(O3417),O3417,IFERROR(VALUE(O3417),VALUE(LEFT(TRIM(O3417),FIND("|",SUBSTITUTE(SUBSTITUTE(SUBSTITUTE(SUBSTITUTE(SUBSTITUTE(TRIM(O3417),"/","|"),"(","|"),"（","|"),";","|"),"；","|")&amp;"|")-1))))&gt;=75,IF(ISNUMBER(O3417),O3417,IFERROR(VALUE(O3417),VALUE(LEFT(TRIM(O3417),FIND("|",SUBSTITUTE(SUBSTITUTE(SUBSTITUTE(SUBSTITUTE(SUBSTITUTE(TRIM(O3417),"/","|"),"(","|"),"（","|"),";","|"),"；","|")&amp;"|")-1))))&lt;=85,IF(ISNUMBER(Q3417),Q3417,IFERROR(VALUE(Q3417),VALUE(LEFT(TRIM(Q3417),FIND("|",SUBSTITUTE(SUBSTITUTE(SUBSTITUTE(SUBSTITUTE(SUBSTITUTE(TRIM(Q3417),"/","|"),"(","|"),"（","|"),";","|"),"；","|")&amp;"|")-1))))&gt;0),IF(ISNUMBER(O3417),O3417,IFERROR(VALUE(O3417),VALUE(LEFT(TRIM(O3417),FIND("|",SUBSTITUTE(SUBSTITUTE(SUBSTITUTE(SUBSTITUTE(SUBSTITUTE(TRIM(O3417),"/","|"),"(","|"),"（","|"),";","|"),"；","|")&amp;"|")-1))))*1000/IF(ISNUMBER(Q3417),Q3417,IFERROR(VALUE(Q3417),VALUE(LEFT(TRIM(Q3417),FIND("|",SUBSTITUTE(SUBSTITUTE(SUBSTITUTE(SUBSTITUTE(SUBSTITUTE(TRIM(Q3417),"/","|"),"(","|"),"（","|"),";","|"),"；","|")&amp;"|")-1)))),""),"")</x:f>
      </x:c>
      <x:c r="AJ3417" s="14" t="str">
        <x:f>IF(AI3417="","","非称重实测")</x:f>
      </x:c>
      <x:c r="AK3417" s="14" t="str"/>
      <x:c r="AL3417" s="14" t="str">
        <x:v>v3.4.6-candidate</x:v>
      </x:c>
    </x:row>
    <x:row r="3418">
      <x:c r="A3418" t="n">
        <x:v>399</x:v>
      </x:c>
      <x:c r="B3418" t="str">
        <x:v>GTM70007RNBEV</x:v>
      </x:c>
      <x:c r="C3418" t="str">
        <x:v>丰田 (TOYOTA)</x:v>
      </x:c>
      <x:c r="D3418"/>
      <x:c r="E3418" t="str">
        <x:v>BZ7</x:v>
      </x:c>
      <x:c r="F3418"/>
      <x:c r="G3418"/>
      <x:c r="H3418" t="str">
        <x:v>纯电动轿车</x:v>
      </x:c>
      <x:c r="I3418" t="str">
        <x:v>Car-D</x:v>
      </x:c>
      <x:c r="J3418" t="str">
        <x:v>BEV</x:v>
      </x:c>
      <x:c r="K3418" t="str">
        <x:v>否</x:v>
      </x:c>
      <x:c r="L3418" t="str">
        <x:v>2105</x:v>
      </x:c>
      <x:c r="M3418" t="n">
        <x:v>3020</x:v>
      </x:c>
      <x:c r="N3418" t="str">
        <x:v>600</x:v>
      </x:c>
      <x:c r="O3418" t="n">
        <x:v>71.35</x:v>
      </x:c>
      <x:c r="P3418" t="str">
        <x:v>磷酸铁锂蓄电池</x:v>
      </x:c>
      <x:c r="Q3418" t="n">
        <x:v>150</x:v>
      </x:c>
      <x:c r="R3418" t="n">
        <x:v>11.89</x:v>
      </x:c>
      <x:c r="S3418" t="str">
        <x:v>207</x:v>
      </x:c>
      <x:c r="T3418" t="n">
        <x:v>207</x:v>
      </x:c>
      <x:c r="U3418" t="str">
        <x:v>华为数字能源技术有限公司</x:v>
      </x:c>
      <x:c r="V3418"/>
      <x:c r="W3418" t="str">
        <x:v>QT38TZ210C01</x:v>
      </x:c>
      <x:c r="X3418" t="str">
        <x:v>不适用(BEV)</x:v>
      </x:c>
      <x:c r="Y3418" t="str">
        <x:v>不适用(BEV)</x:v>
      </x:c>
      <x:c r="Z3418" t="str">
        <x:v>不适用(BEV)</x:v>
      </x:c>
      <x:c r="AA3418" t="str">
        <x:v>不适用(BEV)</x:v>
      </x:c>
      <x:c r="AB3418" t="str">
        <x:v>不适用(BEV)</x:v>
      </x:c>
      <x:c r="AC3418" t="str">
        <x:v>不适用(BEV)</x:v>
      </x:c>
      <x:c r="AD3418" t="str">
        <x:v>BEV_新批次</x:v>
      </x:c>
      <x:c r="AE3418" s="14" t="str"/>
      <x:c r="AF3418" s="14" t="str"/>
      <x:c r="AG3418" s="14" t="str">
        <x:v>待OCR/外部证据：原字段为空</x:v>
      </x:c>
      <x:c r="AH3418" s="15" t="n">
        <x:f>IF(R3418&lt;&gt;"",R3418,IFERROR(IF(AND(IF(ISNUMBER(O3418),O3418,IFERROR(VALUE(O3418),VALUE(LEFT(TRIM(O3418),FIND("|",SUBSTITUTE(SUBSTITUTE(SUBSTITUTE(SUBSTITUTE(SUBSTITUTE(TRIM(O3418),"/","|"),"(","|"),"（","|"),";","|"),"；","|")&amp;"|")-1))))*100/IF(ISNUMBER(N3418),N3418,IFERROR(VALUE(N3418),VALUE(LEFT(TRIM(N3418),FIND("|",SUBSTITUTE(SUBSTITUTE(SUBSTITUTE(SUBSTITUTE(SUBSTITUTE(TRIM(N3418),"/","|"),"(","|"),"（","|"),";","|"),"；","|")&amp;"|")-1))))&gt;=3,IF(ISNUMBER(O3418),O3418,IFERROR(VALUE(O3418),VALUE(LEFT(TRIM(O3418),FIND("|",SUBSTITUTE(SUBSTITUTE(SUBSTITUTE(SUBSTITUTE(SUBSTITUTE(TRIM(O3418),"/","|"),"(","|"),"（","|"),";","|"),"；","|")&amp;"|")-1))))*100/IF(ISNUMBER(N3418),N3418,IFERROR(VALUE(N3418),VALUE(LEFT(TRIM(N3418),FIND("|",SUBSTITUTE(SUBSTITUTE(SUBSTITUTE(SUBSTITUTE(SUBSTITUTE(TRIM(N3418),"/","|"),"(","|"),"（","|"),";","|"),"；","|")&amp;"|")-1))))&lt;=40),IF(ISNUMBER(O3418),O3418,IFERROR(VALUE(O3418),VALUE(LEFT(TRIM(O3418),FIND("|",SUBSTITUTE(SUBSTITUTE(SUBSTITUTE(SUBSTITUTE(SUBSTITUTE(TRIM(O3418),"/","|"),"(","|"),"（","|"),";","|"),"；","|")&amp;"|")-1))))*100/IF(ISNUMBER(N3418),N3418,IFERROR(VALUE(N3418),VALUE(LEFT(TRIM(N3418),FIND("|",SUBSTITUTE(SUBSTITUTE(SUBSTITUTE(SUBSTITUTE(SUBSTITUTE(TRIM(N3418),"/","|"),"(","|"),"（","|"),";","|"),"；","|")&amp;"|")-1)))),""),""))</x:f>
        <x:v>11.89</x:v>
      </x:c>
      <x:c r="AI3418" s="15" t="str">
        <x:f>IFERROR(IF(AND(IF(ISNUMBER(O3418),O3418,IFERROR(VALUE(O3418),VALUE(LEFT(TRIM(O3418),FIND("|",SUBSTITUTE(SUBSTITUTE(SUBSTITUTE(SUBSTITUTE(SUBSTITUTE(TRIM(O3418),"/","|"),"(","|"),"（","|"),";","|"),"；","|")&amp;"|")-1))))&gt;=75,IF(ISNUMBER(O3418),O3418,IFERROR(VALUE(O3418),VALUE(LEFT(TRIM(O3418),FIND("|",SUBSTITUTE(SUBSTITUTE(SUBSTITUTE(SUBSTITUTE(SUBSTITUTE(TRIM(O3418),"/","|"),"(","|"),"（","|"),";","|"),"；","|")&amp;"|")-1))))&lt;=85,IF(ISNUMBER(Q3418),Q3418,IFERROR(VALUE(Q3418),VALUE(LEFT(TRIM(Q3418),FIND("|",SUBSTITUTE(SUBSTITUTE(SUBSTITUTE(SUBSTITUTE(SUBSTITUTE(TRIM(Q3418),"/","|"),"(","|"),"（","|"),";","|"),"；","|")&amp;"|")-1))))&gt;0),IF(ISNUMBER(O3418),O3418,IFERROR(VALUE(O3418),VALUE(LEFT(TRIM(O3418),FIND("|",SUBSTITUTE(SUBSTITUTE(SUBSTITUTE(SUBSTITUTE(SUBSTITUTE(TRIM(O3418),"/","|"),"(","|"),"（","|"),";","|"),"；","|")&amp;"|")-1))))*1000/IF(ISNUMBER(Q3418),Q3418,IFERROR(VALUE(Q3418),VALUE(LEFT(TRIM(Q3418),FIND("|",SUBSTITUTE(SUBSTITUTE(SUBSTITUTE(SUBSTITUTE(SUBSTITUTE(TRIM(Q3418),"/","|"),"(","|"),"（","|"),";","|"),"；","|")&amp;"|")-1)))),""),"")</x:f>
      </x:c>
      <x:c r="AJ3418" s="14" t="str">
        <x:f>IF(AI3418="","","非称重实测")</x:f>
      </x:c>
      <x:c r="AK3418" s="14" t="str"/>
      <x:c r="AL3418" s="14" t="str">
        <x:v>v3.4.6-candidate</x:v>
      </x:c>
    </x:row>
    <x:row r="3419">
      <x:c r="A3419" t="n">
        <x:v>399</x:v>
      </x:c>
      <x:c r="B3419" t="str">
        <x:v>HQ6471BEV100</x:v>
      </x:c>
      <x:c r="C3419" t="str">
        <x:v>吉利牌</x:v>
      </x:c>
      <x:c r="D3419" t="str">
        <x:v>浙江吉利汽车有限公司</x:v>
      </x:c>
      <x:c r="E3419" t="str">
        <x:v>银河星舰7</x:v>
      </x:c>
      <x:c r="F3419"/>
      <x:c r="G3419"/>
      <x:c r="H3419" t="str">
        <x:v>纯电动多用途乘用车</x:v>
      </x:c>
      <x:c r="I3419" t="str">
        <x:v>SUV-C</x:v>
      </x:c>
      <x:c r="J3419" t="str">
        <x:v>BEV</x:v>
      </x:c>
      <x:c r="K3419" t="str">
        <x:v>否</x:v>
      </x:c>
      <x:c r="L3419" t="str">
        <x:v>1712/1750</x:v>
      </x:c>
      <x:c r="M3419" t="n">
        <x:v>2755</x:v>
      </x:c>
      <x:c r="N3419" t="str">
        <x:v>525</x:v>
      </x:c>
      <x:c r="O3419" t="n">
        <x:v>60.22</x:v>
      </x:c>
      <x:c r="P3419" t="str">
        <x:v>磷酸铁锂电池</x:v>
      </x:c>
      <x:c r="Q3419" t="n">
        <x:v>150</x:v>
      </x:c>
      <x:c r="R3419" t="n">
        <x:v>11.47</x:v>
      </x:c>
      <x:c r="S3419" t="str">
        <x:v>160</x:v>
      </x:c>
      <x:c r="T3419" t="n">
        <x:v>160</x:v>
      </x:c>
      <x:c r="U3419" t="str">
        <x:v>无锡星驱动力科技有限公司</x:v>
      </x:c>
      <x:c r="V3419"/>
      <x:c r="W3419" t="str">
        <x:v>TZ184XY101</x:v>
      </x:c>
      <x:c r="X3419" t="str">
        <x:v>不适用(BEV)</x:v>
      </x:c>
      <x:c r="Y3419" t="str">
        <x:v>不适用(BEV)</x:v>
      </x:c>
      <x:c r="Z3419" t="str">
        <x:v>不适用(BEV)</x:v>
      </x:c>
      <x:c r="AA3419" t="str">
        <x:v>不适用(BEV)</x:v>
      </x:c>
      <x:c r="AB3419" t="str">
        <x:v>不适用(BEV)</x:v>
      </x:c>
      <x:c r="AC3419" t="str">
        <x:v>不适用(BEV)</x:v>
      </x:c>
      <x:c r="AD3419" t="str">
        <x:v>BEV_新批次</x:v>
      </x:c>
      <x:c r="AE3419" s="14" t="str"/>
      <x:c r="AF3419" s="14" t="n">
        <x:v>320</x:v>
      </x:c>
      <x:c r="AG3419" s="14" t="str">
        <x:v>B外部候选</x:v>
      </x:c>
      <x:c r="AH3419" s="15" t="n">
        <x:f>IF(R3419&lt;&gt;"",R3419,IFERROR(IF(AND(IF(ISNUMBER(O3419),O3419,IFERROR(VALUE(O3419),VALUE(LEFT(TRIM(O3419),FIND("|",SUBSTITUTE(SUBSTITUTE(SUBSTITUTE(SUBSTITUTE(SUBSTITUTE(TRIM(O3419),"/","|"),"(","|"),"（","|"),";","|"),"；","|")&amp;"|")-1))))*100/IF(ISNUMBER(N3419),N3419,IFERROR(VALUE(N3419),VALUE(LEFT(TRIM(N3419),FIND("|",SUBSTITUTE(SUBSTITUTE(SUBSTITUTE(SUBSTITUTE(SUBSTITUTE(TRIM(N3419),"/","|"),"(","|"),"（","|"),";","|"),"；","|")&amp;"|")-1))))&gt;=3,IF(ISNUMBER(O3419),O3419,IFERROR(VALUE(O3419),VALUE(LEFT(TRIM(O3419),FIND("|",SUBSTITUTE(SUBSTITUTE(SUBSTITUTE(SUBSTITUTE(SUBSTITUTE(TRIM(O3419),"/","|"),"(","|"),"（","|"),";","|"),"；","|")&amp;"|")-1))))*100/IF(ISNUMBER(N3419),N3419,IFERROR(VALUE(N3419),VALUE(LEFT(TRIM(N3419),FIND("|",SUBSTITUTE(SUBSTITUTE(SUBSTITUTE(SUBSTITUTE(SUBSTITUTE(TRIM(N3419),"/","|"),"(","|"),"（","|"),";","|"),"；","|")&amp;"|")-1))))&lt;=40),IF(ISNUMBER(O3419),O3419,IFERROR(VALUE(O3419),VALUE(LEFT(TRIM(O3419),FIND("|",SUBSTITUTE(SUBSTITUTE(SUBSTITUTE(SUBSTITUTE(SUBSTITUTE(TRIM(O3419),"/","|"),"(","|"),"（","|"),";","|"),"；","|")&amp;"|")-1))))*100/IF(ISNUMBER(N3419),N3419,IFERROR(VALUE(N3419),VALUE(LEFT(TRIM(N3419),FIND("|",SUBSTITUTE(SUBSTITUTE(SUBSTITUTE(SUBSTITUTE(SUBSTITUTE(TRIM(N3419),"/","|"),"(","|"),"（","|"),";","|"),"；","|")&amp;"|")-1)))),""),""))</x:f>
        <x:v>11.47</x:v>
      </x:c>
      <x:c r="AI3419" s="15" t="str">
        <x:f>IFERROR(IF(AND(IF(ISNUMBER(O3419),O3419,IFERROR(VALUE(O3419),VALUE(LEFT(TRIM(O3419),FIND("|",SUBSTITUTE(SUBSTITUTE(SUBSTITUTE(SUBSTITUTE(SUBSTITUTE(TRIM(O3419),"/","|"),"(","|"),"（","|"),";","|"),"；","|")&amp;"|")-1))))&gt;=75,IF(ISNUMBER(O3419),O3419,IFERROR(VALUE(O3419),VALUE(LEFT(TRIM(O3419),FIND("|",SUBSTITUTE(SUBSTITUTE(SUBSTITUTE(SUBSTITUTE(SUBSTITUTE(TRIM(O3419),"/","|"),"(","|"),"（","|"),";","|"),"；","|")&amp;"|")-1))))&lt;=85,IF(ISNUMBER(Q3419),Q3419,IFERROR(VALUE(Q3419),VALUE(LEFT(TRIM(Q3419),FIND("|",SUBSTITUTE(SUBSTITUTE(SUBSTITUTE(SUBSTITUTE(SUBSTITUTE(TRIM(Q3419),"/","|"),"(","|"),"（","|"),";","|"),"；","|")&amp;"|")-1))))&gt;0),IF(ISNUMBER(O3419),O3419,IFERROR(VALUE(O3419),VALUE(LEFT(TRIM(O3419),FIND("|",SUBSTITUTE(SUBSTITUTE(SUBSTITUTE(SUBSTITUTE(SUBSTITUTE(TRIM(O3419),"/","|"),"(","|"),"（","|"),";","|"),"；","|")&amp;"|")-1))))*1000/IF(ISNUMBER(Q3419),Q3419,IFERROR(VALUE(Q3419),VALUE(LEFT(TRIM(Q3419),FIND("|",SUBSTITUTE(SUBSTITUTE(SUBSTITUTE(SUBSTITUTE(SUBSTITUTE(TRIM(Q3419),"/","|"),"(","|"),"（","|"),";","|"),"；","|")&amp;"|")-1)))),""),"")</x:f>
      </x:c>
      <x:c r="AJ3419" s="14" t="str">
        <x:f>IF(AI3419="","","非称重实测")</x:f>
      </x:c>
      <x:c r="AK3419" s="14" t="str">
        <x:v>扭矩外部候选</x:v>
      </x:c>
      <x:c r="AL3419" s="14" t="str">
        <x:v>v3.4.6-candidate</x:v>
      </x:c>
    </x:row>
    <x:row r="3420">
      <x:c r="A3420" t="n">
        <x:v>399</x:v>
      </x:c>
      <x:c r="B3420" t="str">
        <x:v>HQ6471BEV101</x:v>
      </x:c>
      <x:c r="C3420" t="str">
        <x:v>吉利牌</x:v>
      </x:c>
      <x:c r="D3420" t="str">
        <x:v>浙江吉利汽车有限公司</x:v>
      </x:c>
      <x:c r="E3420" t="str">
        <x:v>银河星舰7</x:v>
      </x:c>
      <x:c r="F3420"/>
      <x:c r="G3420"/>
      <x:c r="H3420" t="str">
        <x:v>纯电动多用途乘用车</x:v>
      </x:c>
      <x:c r="I3420" t="str">
        <x:v>SUV-C</x:v>
      </x:c>
      <x:c r="J3420" t="str">
        <x:v>BEV</x:v>
      </x:c>
      <x:c r="K3420" t="str">
        <x:v>否</x:v>
      </x:c>
      <x:c r="L3420" t="str">
        <x:v>1760/1798</x:v>
      </x:c>
      <x:c r="M3420" t="n">
        <x:v>2755</x:v>
      </x:c>
      <x:c r="N3420" t="str">
        <x:v>605</x:v>
      </x:c>
      <x:c r="O3420" t="n">
        <x:v>68.39</x:v>
      </x:c>
      <x:c r="P3420" t="str">
        <x:v>磷酸铁锂电池</x:v>
      </x:c>
      <x:c r="Q3420" t="n">
        <x:v>150</x:v>
      </x:c>
      <x:c r="R3420" t="n">
        <x:v>11.3</x:v>
      </x:c>
      <x:c r="S3420" t="str">
        <x:v>160</x:v>
      </x:c>
      <x:c r="T3420" t="n">
        <x:v>160</x:v>
      </x:c>
      <x:c r="U3420" t="str">
        <x:v>无锡星驱动力科技有限公司</x:v>
      </x:c>
      <x:c r="V3420"/>
      <x:c r="W3420" t="str">
        <x:v>TZ184XY101</x:v>
      </x:c>
      <x:c r="X3420" t="str">
        <x:v>不适用(BEV)</x:v>
      </x:c>
      <x:c r="Y3420" t="str">
        <x:v>不适用(BEV)</x:v>
      </x:c>
      <x:c r="Z3420" t="str">
        <x:v>不适用(BEV)</x:v>
      </x:c>
      <x:c r="AA3420" t="str">
        <x:v>不适用(BEV)</x:v>
      </x:c>
      <x:c r="AB3420" t="str">
        <x:v>不适用(BEV)</x:v>
      </x:c>
      <x:c r="AC3420" t="str">
        <x:v>不适用(BEV)</x:v>
      </x:c>
      <x:c r="AD3420" t="str">
        <x:v>BEV_新批次</x:v>
      </x:c>
      <x:c r="AE3420" s="14" t="str"/>
      <x:c r="AF3420" s="14" t="n">
        <x:v>320</x:v>
      </x:c>
      <x:c r="AG3420" s="14" t="str">
        <x:v>B外部候选</x:v>
      </x:c>
      <x:c r="AH3420" s="15" t="n">
        <x:f>IF(R3420&lt;&gt;"",R3420,IFERROR(IF(AND(IF(ISNUMBER(O3420),O3420,IFERROR(VALUE(O3420),VALUE(LEFT(TRIM(O3420),FIND("|",SUBSTITUTE(SUBSTITUTE(SUBSTITUTE(SUBSTITUTE(SUBSTITUTE(TRIM(O3420),"/","|"),"(","|"),"（","|"),";","|"),"；","|")&amp;"|")-1))))*100/IF(ISNUMBER(N3420),N3420,IFERROR(VALUE(N3420),VALUE(LEFT(TRIM(N3420),FIND("|",SUBSTITUTE(SUBSTITUTE(SUBSTITUTE(SUBSTITUTE(SUBSTITUTE(TRIM(N3420),"/","|"),"(","|"),"（","|"),";","|"),"；","|")&amp;"|")-1))))&gt;=3,IF(ISNUMBER(O3420),O3420,IFERROR(VALUE(O3420),VALUE(LEFT(TRIM(O3420),FIND("|",SUBSTITUTE(SUBSTITUTE(SUBSTITUTE(SUBSTITUTE(SUBSTITUTE(TRIM(O3420),"/","|"),"(","|"),"（","|"),";","|"),"；","|")&amp;"|")-1))))*100/IF(ISNUMBER(N3420),N3420,IFERROR(VALUE(N3420),VALUE(LEFT(TRIM(N3420),FIND("|",SUBSTITUTE(SUBSTITUTE(SUBSTITUTE(SUBSTITUTE(SUBSTITUTE(TRIM(N3420),"/","|"),"(","|"),"（","|"),";","|"),"；","|")&amp;"|")-1))))&lt;=40),IF(ISNUMBER(O3420),O3420,IFERROR(VALUE(O3420),VALUE(LEFT(TRIM(O3420),FIND("|",SUBSTITUTE(SUBSTITUTE(SUBSTITUTE(SUBSTITUTE(SUBSTITUTE(TRIM(O3420),"/","|"),"(","|"),"（","|"),";","|"),"；","|")&amp;"|")-1))))*100/IF(ISNUMBER(N3420),N3420,IFERROR(VALUE(N3420),VALUE(LEFT(TRIM(N3420),FIND("|",SUBSTITUTE(SUBSTITUTE(SUBSTITUTE(SUBSTITUTE(SUBSTITUTE(TRIM(N3420),"/","|"),"(","|"),"（","|"),";","|"),"；","|")&amp;"|")-1)))),""),""))</x:f>
        <x:v>11.3</x:v>
      </x:c>
      <x:c r="AI3420" s="15" t="str">
        <x:f>IFERROR(IF(AND(IF(ISNUMBER(O3420),O3420,IFERROR(VALUE(O3420),VALUE(LEFT(TRIM(O3420),FIND("|",SUBSTITUTE(SUBSTITUTE(SUBSTITUTE(SUBSTITUTE(SUBSTITUTE(TRIM(O3420),"/","|"),"(","|"),"（","|"),";","|"),"；","|")&amp;"|")-1))))&gt;=75,IF(ISNUMBER(O3420),O3420,IFERROR(VALUE(O3420),VALUE(LEFT(TRIM(O3420),FIND("|",SUBSTITUTE(SUBSTITUTE(SUBSTITUTE(SUBSTITUTE(SUBSTITUTE(TRIM(O3420),"/","|"),"(","|"),"（","|"),";","|"),"；","|")&amp;"|")-1))))&lt;=85,IF(ISNUMBER(Q3420),Q3420,IFERROR(VALUE(Q3420),VALUE(LEFT(TRIM(Q3420),FIND("|",SUBSTITUTE(SUBSTITUTE(SUBSTITUTE(SUBSTITUTE(SUBSTITUTE(TRIM(Q3420),"/","|"),"(","|"),"（","|"),";","|"),"；","|")&amp;"|")-1))))&gt;0),IF(ISNUMBER(O3420),O3420,IFERROR(VALUE(O3420),VALUE(LEFT(TRIM(O3420),FIND("|",SUBSTITUTE(SUBSTITUTE(SUBSTITUTE(SUBSTITUTE(SUBSTITUTE(TRIM(O3420),"/","|"),"(","|"),"（","|"),";","|"),"；","|")&amp;"|")-1))))*1000/IF(ISNUMBER(Q3420),Q3420,IFERROR(VALUE(Q3420),VALUE(LEFT(TRIM(Q3420),FIND("|",SUBSTITUTE(SUBSTITUTE(SUBSTITUTE(SUBSTITUTE(SUBSTITUTE(TRIM(Q3420),"/","|"),"(","|"),"（","|"),";","|"),"；","|")&amp;"|")-1)))),""),"")</x:f>
      </x:c>
      <x:c r="AJ3420" s="14" t="str">
        <x:f>IF(AI3420="","","非称重实测")</x:f>
      </x:c>
      <x:c r="AK3420" s="14" t="str">
        <x:v>扭矩外部候选</x:v>
      </x:c>
      <x:c r="AL3420" s="14" t="str">
        <x:v>v3.4.6-candidate</x:v>
      </x:c>
    </x:row>
    <x:row r="3421">
      <x:c r="A3421" t="n">
        <x:v>399</x:v>
      </x:c>
      <x:c r="B3421" t="str">
        <x:v>HQ6471BEV102</x:v>
      </x:c>
      <x:c r="C3421" t="str">
        <x:v>精灵(smart)</x:v>
      </x:c>
      <x:c r="D3421"/>
      <x:c r="E3421" t="str">
        <x:v>精灵5#</x:v>
      </x:c>
      <x:c r="F3421"/>
      <x:c r="G3421"/>
      <x:c r="H3421" t="str">
        <x:v>纯电动多用途乘用车</x:v>
      </x:c>
      <x:c r="I3421" t="str">
        <x:v>SUV-D</x:v>
      </x:c>
      <x:c r="J3421" t="str">
        <x:v>BEV</x:v>
      </x:c>
      <x:c r="K3421" t="str">
        <x:v>否</x:v>
      </x:c>
      <x:c r="L3421" t="str">
        <x:v>2250</x:v>
      </x:c>
      <x:c r="M3421" t="n">
        <x:v>2900</x:v>
      </x:c>
      <x:c r="N3421" t="str">
        <x:v>740</x:v>
      </x:c>
      <x:c r="O3421" t="n">
        <x:v>100.01</x:v>
      </x:c>
      <x:c r="P3421" t="str">
        <x:v>三元锂离子电池</x:v>
      </x:c>
      <x:c r="Q3421" t="n">
        <x:v>180</x:v>
      </x:c>
      <x:c r="R3421" t="n">
        <x:v>13.51</x:v>
      </x:c>
      <x:c r="S3421" t="str">
        <x:v>267</x:v>
      </x:c>
      <x:c r="T3421" t="n">
        <x:v>267</x:v>
      </x:c>
      <x:c r="U3421" t="str">
        <x:v>衢州极电电动汽车技术有限公司</x:v>
      </x:c>
      <x:c r="V3421"/>
      <x:c r="W3421" t="str">
        <x:v>TZ220XYA04</x:v>
      </x:c>
      <x:c r="X3421" t="str">
        <x:v>不适用(BEV)</x:v>
      </x:c>
      <x:c r="Y3421" t="str">
        <x:v>不适用(BEV)</x:v>
      </x:c>
      <x:c r="Z3421" t="str">
        <x:v>不适用(BEV)</x:v>
      </x:c>
      <x:c r="AA3421" t="str">
        <x:v>不适用(BEV)</x:v>
      </x:c>
      <x:c r="AB3421" t="str">
        <x:v>不适用(BEV)</x:v>
      </x:c>
      <x:c r="AC3421" t="str">
        <x:v>不适用(BEV)</x:v>
      </x:c>
      <x:c r="AD3421" t="str">
        <x:v>BEV_新批次</x:v>
      </x:c>
      <x:c r="AE3421" s="14" t="str"/>
      <x:c r="AF3421" s="14" t="str"/>
      <x:c r="AG3421" s="14" t="str">
        <x:v>待OCR/外部证据：原字段为空</x:v>
      </x:c>
      <x:c r="AH3421" s="15" t="n">
        <x:f>IF(R3421&lt;&gt;"",R3421,IFERROR(IF(AND(IF(ISNUMBER(O3421),O3421,IFERROR(VALUE(O3421),VALUE(LEFT(TRIM(O3421),FIND("|",SUBSTITUTE(SUBSTITUTE(SUBSTITUTE(SUBSTITUTE(SUBSTITUTE(TRIM(O3421),"/","|"),"(","|"),"（","|"),";","|"),"；","|")&amp;"|")-1))))*100/IF(ISNUMBER(N3421),N3421,IFERROR(VALUE(N3421),VALUE(LEFT(TRIM(N3421),FIND("|",SUBSTITUTE(SUBSTITUTE(SUBSTITUTE(SUBSTITUTE(SUBSTITUTE(TRIM(N3421),"/","|"),"(","|"),"（","|"),";","|"),"；","|")&amp;"|")-1))))&gt;=3,IF(ISNUMBER(O3421),O3421,IFERROR(VALUE(O3421),VALUE(LEFT(TRIM(O3421),FIND("|",SUBSTITUTE(SUBSTITUTE(SUBSTITUTE(SUBSTITUTE(SUBSTITUTE(TRIM(O3421),"/","|"),"(","|"),"（","|"),";","|"),"；","|")&amp;"|")-1))))*100/IF(ISNUMBER(N3421),N3421,IFERROR(VALUE(N3421),VALUE(LEFT(TRIM(N3421),FIND("|",SUBSTITUTE(SUBSTITUTE(SUBSTITUTE(SUBSTITUTE(SUBSTITUTE(TRIM(N3421),"/","|"),"(","|"),"（","|"),";","|"),"；","|")&amp;"|")-1))))&lt;=40),IF(ISNUMBER(O3421),O3421,IFERROR(VALUE(O3421),VALUE(LEFT(TRIM(O3421),FIND("|",SUBSTITUTE(SUBSTITUTE(SUBSTITUTE(SUBSTITUTE(SUBSTITUTE(TRIM(O3421),"/","|"),"(","|"),"（","|"),";","|"),"；","|")&amp;"|")-1))))*100/IF(ISNUMBER(N3421),N3421,IFERROR(VALUE(N3421),VALUE(LEFT(TRIM(N3421),FIND("|",SUBSTITUTE(SUBSTITUTE(SUBSTITUTE(SUBSTITUTE(SUBSTITUTE(TRIM(N3421),"/","|"),"(","|"),"（","|"),";","|"),"；","|")&amp;"|")-1)))),""),""))</x:f>
        <x:v>13.51</x:v>
      </x:c>
      <x:c r="AI3421" s="15" t="str">
        <x:f>IFERROR(IF(AND(IF(ISNUMBER(O3421),O3421,IFERROR(VALUE(O3421),VALUE(LEFT(TRIM(O3421),FIND("|",SUBSTITUTE(SUBSTITUTE(SUBSTITUTE(SUBSTITUTE(SUBSTITUTE(TRIM(O3421),"/","|"),"(","|"),"（","|"),";","|"),"；","|")&amp;"|")-1))))&gt;=75,IF(ISNUMBER(O3421),O3421,IFERROR(VALUE(O3421),VALUE(LEFT(TRIM(O3421),FIND("|",SUBSTITUTE(SUBSTITUTE(SUBSTITUTE(SUBSTITUTE(SUBSTITUTE(TRIM(O3421),"/","|"),"(","|"),"（","|"),";","|"),"；","|")&amp;"|")-1))))&lt;=85,IF(ISNUMBER(Q3421),Q3421,IFERROR(VALUE(Q3421),VALUE(LEFT(TRIM(Q3421),FIND("|",SUBSTITUTE(SUBSTITUTE(SUBSTITUTE(SUBSTITUTE(SUBSTITUTE(TRIM(Q3421),"/","|"),"(","|"),"（","|"),";","|"),"；","|")&amp;"|")-1))))&gt;0),IF(ISNUMBER(O3421),O3421,IFERROR(VALUE(O3421),VALUE(LEFT(TRIM(O3421),FIND("|",SUBSTITUTE(SUBSTITUTE(SUBSTITUTE(SUBSTITUTE(SUBSTITUTE(TRIM(O3421),"/","|"),"(","|"),"（","|"),";","|"),"；","|")&amp;"|")-1))))*1000/IF(ISNUMBER(Q3421),Q3421,IFERROR(VALUE(Q3421),VALUE(LEFT(TRIM(Q3421),FIND("|",SUBSTITUTE(SUBSTITUTE(SUBSTITUTE(SUBSTITUTE(SUBSTITUTE(TRIM(Q3421),"/","|"),"(","|"),"（","|"),";","|"),"；","|")&amp;"|")-1)))),""),"")</x:f>
      </x:c>
      <x:c r="AJ3421" s="14" t="str">
        <x:f>IF(AI3421="","","非称重实测")</x:f>
      </x:c>
      <x:c r="AK3421" s="14" t="str"/>
      <x:c r="AL3421" s="14" t="str">
        <x:v>v3.4.6-candidate</x:v>
      </x:c>
    </x:row>
    <x:row r="3422">
      <x:c r="A3422" t="n">
        <x:v>399</x:v>
      </x:c>
      <x:c r="B3422" t="str">
        <x:v>HQ6471BEV103</x:v>
      </x:c>
      <x:c r="C3422" t="str">
        <x:v>精灵(smart)</x:v>
      </x:c>
      <x:c r="D3422"/>
      <x:c r="E3422" t="str">
        <x:v>精灵5#</x:v>
      </x:c>
      <x:c r="F3422"/>
      <x:c r="G3422"/>
      <x:c r="H3422" t="str">
        <x:v>纯电动多用途乘用车</x:v>
      </x:c>
      <x:c r="I3422" t="str">
        <x:v>SUV-D</x:v>
      </x:c>
      <x:c r="J3422" t="str">
        <x:v>BEV</x:v>
      </x:c>
      <x:c r="K3422" t="str">
        <x:v>否</x:v>
      </x:c>
      <x:c r="L3422" t="str">
        <x:v>2370</x:v>
      </x:c>
      <x:c r="M3422" t="n">
        <x:v>2900</x:v>
      </x:c>
      <x:c r="N3422" t="str">
        <x:v>670</x:v>
      </x:c>
      <x:c r="O3422" t="n">
        <x:v>100.01</x:v>
      </x:c>
      <x:c r="P3422" t="str">
        <x:v>三元锂离子电池</x:v>
      </x:c>
      <x:c r="Q3422" t="n">
        <x:v>180</x:v>
      </x:c>
      <x:c r="R3422" t="n">
        <x:v>14.93</x:v>
      </x:c>
      <x:c r="S3422" t="n">
        <x:v>120</x:v>
      </x:c>
      <x:c r="T3422" t="n">
        <x:v>432</x:v>
      </x:c>
      <x:c r="U3422" t="str">
        <x:v>衢州极电电动汽车技术有限公司</x:v>
      </x:c>
      <x:c r="V3422" t="str">
        <x:v>267.0</x:v>
      </x:c>
      <x:c r="W3422" t="str">
        <x:v>YS190XYE01/TZ220XYA04</x:v>
      </x:c>
      <x:c r="X3422" t="str">
        <x:v>不适用(BEV)</x:v>
      </x:c>
      <x:c r="Y3422" t="str">
        <x:v>不适用(BEV)</x:v>
      </x:c>
      <x:c r="Z3422" t="str">
        <x:v>不适用(BEV)</x:v>
      </x:c>
      <x:c r="AA3422" t="str">
        <x:v>不适用(BEV)</x:v>
      </x:c>
      <x:c r="AB3422" t="str">
        <x:v>不适用(BEV)</x:v>
      </x:c>
      <x:c r="AC3422" t="str">
        <x:v>不适用(BEV)</x:v>
      </x:c>
      <x:c r="AD3422" t="str">
        <x:v>BEV_新批次</x:v>
      </x:c>
      <x:c r="AE3422" s="14" t="str"/>
      <x:c r="AF3422" s="14" t="str"/>
      <x:c r="AG3422" s="14" t="str">
        <x:v>待OCR/外部证据：数值语义歧义</x:v>
      </x:c>
      <x:c r="AH3422" s="15" t="n">
        <x:f>IF(R3422&lt;&gt;"",R3422,IFERROR(IF(AND(IF(ISNUMBER(O3422),O3422,IFERROR(VALUE(O3422),VALUE(LEFT(TRIM(O3422),FIND("|",SUBSTITUTE(SUBSTITUTE(SUBSTITUTE(SUBSTITUTE(SUBSTITUTE(TRIM(O3422),"/","|"),"(","|"),"（","|"),";","|"),"；","|")&amp;"|")-1))))*100/IF(ISNUMBER(N3422),N3422,IFERROR(VALUE(N3422),VALUE(LEFT(TRIM(N3422),FIND("|",SUBSTITUTE(SUBSTITUTE(SUBSTITUTE(SUBSTITUTE(SUBSTITUTE(TRIM(N3422),"/","|"),"(","|"),"（","|"),";","|"),"；","|")&amp;"|")-1))))&gt;=3,IF(ISNUMBER(O3422),O3422,IFERROR(VALUE(O3422),VALUE(LEFT(TRIM(O3422),FIND("|",SUBSTITUTE(SUBSTITUTE(SUBSTITUTE(SUBSTITUTE(SUBSTITUTE(TRIM(O3422),"/","|"),"(","|"),"（","|"),";","|"),"；","|")&amp;"|")-1))))*100/IF(ISNUMBER(N3422),N3422,IFERROR(VALUE(N3422),VALUE(LEFT(TRIM(N3422),FIND("|",SUBSTITUTE(SUBSTITUTE(SUBSTITUTE(SUBSTITUTE(SUBSTITUTE(TRIM(N3422),"/","|"),"(","|"),"（","|"),";","|"),"；","|")&amp;"|")-1))))&lt;=40),IF(ISNUMBER(O3422),O3422,IFERROR(VALUE(O3422),VALUE(LEFT(TRIM(O3422),FIND("|",SUBSTITUTE(SUBSTITUTE(SUBSTITUTE(SUBSTITUTE(SUBSTITUTE(TRIM(O3422),"/","|"),"(","|"),"（","|"),";","|"),"；","|")&amp;"|")-1))))*100/IF(ISNUMBER(N3422),N3422,IFERROR(VALUE(N3422),VALUE(LEFT(TRIM(N3422),FIND("|",SUBSTITUTE(SUBSTITUTE(SUBSTITUTE(SUBSTITUTE(SUBSTITUTE(TRIM(N3422),"/","|"),"(","|"),"（","|"),";","|"),"；","|")&amp;"|")-1)))),""),""))</x:f>
        <x:v>14.93</x:v>
      </x:c>
      <x:c r="AI3422" s="15" t="str">
        <x:f>IFERROR(IF(AND(IF(ISNUMBER(O3422),O3422,IFERROR(VALUE(O3422),VALUE(LEFT(TRIM(O3422),FIND("|",SUBSTITUTE(SUBSTITUTE(SUBSTITUTE(SUBSTITUTE(SUBSTITUTE(TRIM(O3422),"/","|"),"(","|"),"（","|"),";","|"),"；","|")&amp;"|")-1))))&gt;=75,IF(ISNUMBER(O3422),O3422,IFERROR(VALUE(O3422),VALUE(LEFT(TRIM(O3422),FIND("|",SUBSTITUTE(SUBSTITUTE(SUBSTITUTE(SUBSTITUTE(SUBSTITUTE(TRIM(O3422),"/","|"),"(","|"),"（","|"),";","|"),"；","|")&amp;"|")-1))))&lt;=85,IF(ISNUMBER(Q3422),Q3422,IFERROR(VALUE(Q3422),VALUE(LEFT(TRIM(Q3422),FIND("|",SUBSTITUTE(SUBSTITUTE(SUBSTITUTE(SUBSTITUTE(SUBSTITUTE(TRIM(Q3422),"/","|"),"(","|"),"（","|"),";","|"),"；","|")&amp;"|")-1))))&gt;0),IF(ISNUMBER(O3422),O3422,IFERROR(VALUE(O3422),VALUE(LEFT(TRIM(O3422),FIND("|",SUBSTITUTE(SUBSTITUTE(SUBSTITUTE(SUBSTITUTE(SUBSTITUTE(TRIM(O3422),"/","|"),"(","|"),"（","|"),";","|"),"；","|")&amp;"|")-1))))*1000/IF(ISNUMBER(Q3422),Q3422,IFERROR(VALUE(Q3422),VALUE(LEFT(TRIM(Q3422),FIND("|",SUBSTITUTE(SUBSTITUTE(SUBSTITUTE(SUBSTITUTE(SUBSTITUTE(TRIM(Q3422),"/","|"),"(","|"),"（","|"),";","|"),"；","|")&amp;"|")-1)))),""),"")</x:f>
      </x:c>
      <x:c r="AJ3422" s="14" t="str">
        <x:f>IF(AI3422="","","非称重实测")</x:f>
      </x:c>
      <x:c r="AK3422" s="14" t="str"/>
      <x:c r="AL3422" s="14" t="str">
        <x:v>v3.4.6-candidate</x:v>
      </x:c>
    </x:row>
    <x:row r="3423">
      <x:c r="A3423" t="n">
        <x:v>399</x:v>
      </x:c>
      <x:c r="B3423" t="str">
        <x:v>HQ6471BEV104</x:v>
      </x:c>
      <x:c r="C3423" t="str">
        <x:v>精灵(smart)</x:v>
      </x:c>
      <x:c r="D3423"/>
      <x:c r="E3423" t="str">
        <x:v>精灵5#</x:v>
      </x:c>
      <x:c r="F3423"/>
      <x:c r="G3423"/>
      <x:c r="H3423" t="str">
        <x:v>纯电动多用途乘用车</x:v>
      </x:c>
      <x:c r="I3423" t="str">
        <x:v>SUV-D</x:v>
      </x:c>
      <x:c r="J3423" t="str">
        <x:v>BEV</x:v>
      </x:c>
      <x:c r="K3423" t="str">
        <x:v>否</x:v>
      </x:c>
      <x:c r="L3423" t="str">
        <x:v>2400</x:v>
      </x:c>
      <x:c r="M3423" t="n">
        <x:v>2900</x:v>
      </x:c>
      <x:c r="N3423" t="str">
        <x:v>660/630</x:v>
      </x:c>
      <x:c r="O3423" t="n">
        <x:v>100.01</x:v>
      </x:c>
      <x:c r="P3423" t="str">
        <x:v>三元锂离子电池</x:v>
      </x:c>
      <x:c r="Q3423" t="n">
        <x:v>180</x:v>
      </x:c>
      <x:c r="R3423"/>
      <x:c r="S3423" t="str">
        <x:v>165/310</x:v>
      </x:c>
      <x:c r="T3423" t="n">
        <x:v>475</x:v>
      </x:c>
      <x:c r="U3423" t="str">
        <x:v>衢州极电电动汽车技术有限公司</x:v>
      </x:c>
      <x:c r="V3423" t="str">
        <x:v>310.0</x:v>
      </x:c>
      <x:c r="W3423" t="str">
        <x:v>YS190XYE01/TZ235XYC01</x:v>
      </x:c>
      <x:c r="X3423" t="str">
        <x:v>不适用(BEV)</x:v>
      </x:c>
      <x:c r="Y3423" t="str">
        <x:v>不适用(BEV)</x:v>
      </x:c>
      <x:c r="Z3423" t="str">
        <x:v>不适用(BEV)</x:v>
      </x:c>
      <x:c r="AA3423" t="str">
        <x:v>不适用(BEV)</x:v>
      </x:c>
      <x:c r="AB3423" t="str">
        <x:v>不适用(BEV)</x:v>
      </x:c>
      <x:c r="AC3423" t="str">
        <x:v>不适用(BEV)</x:v>
      </x:c>
      <x:c r="AD3423" t="str">
        <x:v>BEV_新批次</x:v>
      </x:c>
      <x:c r="AE3423" s="14" t="str"/>
      <x:c r="AF3423" s="14" t="str">
        <x:v>TZ235XYC01:440</x:v>
      </x:c>
      <x:c r="AG3423" s="14" t="str">
        <x:v>C-external外部局部候选</x:v>
      </x:c>
      <x:c r="AH3423" s="15" t="n">
        <x:f>IF(R3423&lt;&gt;"",R3423,IFERROR(IF(AND(IF(ISNUMBER(O3423),O3423,IFERROR(VALUE(O3423),VALUE(LEFT(TRIM(O3423),FIND("|",SUBSTITUTE(SUBSTITUTE(SUBSTITUTE(SUBSTITUTE(SUBSTITUTE(TRIM(O3423),"/","|"),"(","|"),"（","|"),";","|"),"；","|")&amp;"|")-1))))*100/IF(ISNUMBER(N3423),N3423,IFERROR(VALUE(N3423),VALUE(LEFT(TRIM(N3423),FIND("|",SUBSTITUTE(SUBSTITUTE(SUBSTITUTE(SUBSTITUTE(SUBSTITUTE(TRIM(N3423),"/","|"),"(","|"),"（","|"),";","|"),"；","|")&amp;"|")-1))))&gt;=3,IF(ISNUMBER(O3423),O3423,IFERROR(VALUE(O3423),VALUE(LEFT(TRIM(O3423),FIND("|",SUBSTITUTE(SUBSTITUTE(SUBSTITUTE(SUBSTITUTE(SUBSTITUTE(TRIM(O3423),"/","|"),"(","|"),"（","|"),";","|"),"；","|")&amp;"|")-1))))*100/IF(ISNUMBER(N3423),N3423,IFERROR(VALUE(N3423),VALUE(LEFT(TRIM(N3423),FIND("|",SUBSTITUTE(SUBSTITUTE(SUBSTITUTE(SUBSTITUTE(SUBSTITUTE(TRIM(N3423),"/","|"),"(","|"),"（","|"),";","|"),"；","|")&amp;"|")-1))))&lt;=40),IF(ISNUMBER(O3423),O3423,IFERROR(VALUE(O3423),VALUE(LEFT(TRIM(O3423),FIND("|",SUBSTITUTE(SUBSTITUTE(SUBSTITUTE(SUBSTITUTE(SUBSTITUTE(TRIM(O3423),"/","|"),"(","|"),"（","|"),";","|"),"；","|")&amp;"|")-1))))*100/IF(ISNUMBER(N3423),N3423,IFERROR(VALUE(N3423),VALUE(LEFT(TRIM(N3423),FIND("|",SUBSTITUTE(SUBSTITUTE(SUBSTITUTE(SUBSTITUTE(SUBSTITUTE(TRIM(N3423),"/","|"),"(","|"),"（","|"),";","|"),"；","|")&amp;"|")-1)))),""),""))</x:f>
        <x:v>15.153030303030302</x:v>
      </x:c>
      <x:c r="AI3423" s="15" t="str">
        <x:f>IFERROR(IF(AND(IF(ISNUMBER(O3423),O3423,IFERROR(VALUE(O3423),VALUE(LEFT(TRIM(O3423),FIND("|",SUBSTITUTE(SUBSTITUTE(SUBSTITUTE(SUBSTITUTE(SUBSTITUTE(TRIM(O3423),"/","|"),"(","|"),"（","|"),";","|"),"；","|")&amp;"|")-1))))&gt;=75,IF(ISNUMBER(O3423),O3423,IFERROR(VALUE(O3423),VALUE(LEFT(TRIM(O3423),FIND("|",SUBSTITUTE(SUBSTITUTE(SUBSTITUTE(SUBSTITUTE(SUBSTITUTE(TRIM(O3423),"/","|"),"(","|"),"（","|"),";","|"),"；","|")&amp;"|")-1))))&lt;=85,IF(ISNUMBER(Q3423),Q3423,IFERROR(VALUE(Q3423),VALUE(LEFT(TRIM(Q3423),FIND("|",SUBSTITUTE(SUBSTITUTE(SUBSTITUTE(SUBSTITUTE(SUBSTITUTE(TRIM(Q3423),"/","|"),"(","|"),"（","|"),";","|"),"；","|")&amp;"|")-1))))&gt;0),IF(ISNUMBER(O3423),O3423,IFERROR(VALUE(O3423),VALUE(LEFT(TRIM(O3423),FIND("|",SUBSTITUTE(SUBSTITUTE(SUBSTITUTE(SUBSTITUTE(SUBSTITUTE(TRIM(O3423),"/","|"),"(","|"),"（","|"),";","|"),"；","|")&amp;"|")-1))))*1000/IF(ISNUMBER(Q3423),Q3423,IFERROR(VALUE(Q3423),VALUE(LEFT(TRIM(Q3423),FIND("|",SUBSTITUTE(SUBSTITUTE(SUBSTITUTE(SUBSTITUTE(SUBSTITUTE(TRIM(Q3423),"/","|"),"(","|"),"（","|"),";","|"),"；","|")&amp;"|")-1)))),""),"")</x:f>
      </x:c>
      <x:c r="AJ3423" s="14" t="str">
        <x:f>IF(AI3423="","","非称重实测")</x:f>
      </x:c>
      <x:c r="AK3423" s="14" t="str">
        <x:v>扭矩外部局部候选；电耗公式可补</x:v>
      </x:c>
      <x:c r="AL3423" s="14" t="str">
        <x:v>v3.4.6-candidate</x:v>
      </x:c>
    </x:row>
    <x:row r="3424">
      <x:c r="A3424" t="n">
        <x:v>399</x:v>
      </x:c>
      <x:c r="B3424" t="str">
        <x:v>JX6460EUBBEV</x:v>
      </x:c>
      <x:c r="C3424" t="str">
        <x:v>羿驰牌</x:v>
      </x:c>
      <x:c r="D3424"/>
      <x:c r="E3424" t="str">
        <x:v>羿驰05S</x:v>
      </x:c>
      <x:c r="F3424"/>
      <x:c r="G3424"/>
      <x:c r="H3424" t="str">
        <x:v>纯电动多用途乘用车</x:v>
      </x:c>
      <x:c r="I3424" t="str">
        <x:v>SUV-C</x:v>
      </x:c>
      <x:c r="J3424" t="str">
        <x:v>BEV</x:v>
      </x:c>
      <x:c r="K3424" t="str">
        <x:v>否</x:v>
      </x:c>
      <x:c r="L3424" t="n">
        <x:v>1700</x:v>
      </x:c>
      <x:c r="M3424" t="n">
        <x:v>2770</x:v>
      </x:c>
      <x:c r="N3424"/>
      <x:c r="O3424"/>
      <x:c r="P3424" t="str">
        <x:v>磷酸铁锂动力蓄电池</x:v>
      </x:c>
      <x:c r="Q3424"/>
      <x:c r="R3424"/>
      <x:c r="S3424" t="str">
        <x:v>165</x:v>
      </x:c>
      <x:c r="T3424" t="n">
        <x:v>165</x:v>
      </x:c>
      <x:c r="U3424" t="str">
        <x:v>苏州汇川联合动力系统股份有限公司</x:v>
      </x:c>
      <x:c r="V3424"/>
      <x:c r="W3424" t="str">
        <x:v>TZ180XS135</x:v>
      </x:c>
      <x:c r="X3424" t="str">
        <x:v>不适用(BEV)</x:v>
      </x:c>
      <x:c r="Y3424" t="str">
        <x:v>不适用(BEV)</x:v>
      </x:c>
      <x:c r="Z3424" t="str">
        <x:v>不适用(BEV)</x:v>
      </x:c>
      <x:c r="AA3424" t="str">
        <x:v>不适用(BEV)</x:v>
      </x:c>
      <x:c r="AB3424" t="str">
        <x:v>不适用(BEV)</x:v>
      </x:c>
      <x:c r="AC3424" t="str">
        <x:v>不适用(BEV)</x:v>
      </x:c>
      <x:c r="AD3424" t="str">
        <x:v>BEV_新批次</x:v>
      </x:c>
      <x:c r="AE3424" s="14" t="str"/>
      <x:c r="AF3424" s="14" t="str">
        <x:v>165</x:v>
      </x:c>
      <x:c r="AG3424" s="14" t="str">
        <x:v>C级候选：同一电机型号官方公告记录唯一一致</x:v>
      </x:c>
      <x:c r="AH3424" s="15" t="str">
        <x:f>IF(R3424&lt;&gt;"",R3424,IFERROR(IF(AND(IF(ISNUMBER(O3424),O3424,IFERROR(VALUE(O3424),VALUE(LEFT(TRIM(O3424),FIND("|",SUBSTITUTE(SUBSTITUTE(SUBSTITUTE(SUBSTITUTE(SUBSTITUTE(TRIM(O3424),"/","|"),"(","|"),"（","|"),";","|"),"；","|")&amp;"|")-1))))*100/IF(ISNUMBER(N3424),N3424,IFERROR(VALUE(N3424),VALUE(LEFT(TRIM(N3424),FIND("|",SUBSTITUTE(SUBSTITUTE(SUBSTITUTE(SUBSTITUTE(SUBSTITUTE(TRIM(N3424),"/","|"),"(","|"),"（","|"),";","|"),"；","|")&amp;"|")-1))))&gt;=3,IF(ISNUMBER(O3424),O3424,IFERROR(VALUE(O3424),VALUE(LEFT(TRIM(O3424),FIND("|",SUBSTITUTE(SUBSTITUTE(SUBSTITUTE(SUBSTITUTE(SUBSTITUTE(TRIM(O3424),"/","|"),"(","|"),"（","|"),";","|"),"；","|")&amp;"|")-1))))*100/IF(ISNUMBER(N3424),N3424,IFERROR(VALUE(N3424),VALUE(LEFT(TRIM(N3424),FIND("|",SUBSTITUTE(SUBSTITUTE(SUBSTITUTE(SUBSTITUTE(SUBSTITUTE(TRIM(N3424),"/","|"),"(","|"),"（","|"),";","|"),"；","|")&amp;"|")-1))))&lt;=40),IF(ISNUMBER(O3424),O3424,IFERROR(VALUE(O3424),VALUE(LEFT(TRIM(O3424),FIND("|",SUBSTITUTE(SUBSTITUTE(SUBSTITUTE(SUBSTITUTE(SUBSTITUTE(TRIM(O3424),"/","|"),"(","|"),"（","|"),";","|"),"；","|")&amp;"|")-1))))*100/IF(ISNUMBER(N3424),N3424,IFERROR(VALUE(N3424),VALUE(LEFT(TRIM(N3424),FIND("|",SUBSTITUTE(SUBSTITUTE(SUBSTITUTE(SUBSTITUTE(SUBSTITUTE(TRIM(N3424),"/","|"),"(","|"),"（","|"),";","|"),"；","|")&amp;"|")-1)))),""),""))</x:f>
      </x:c>
      <x:c r="AI3424" s="15" t="str">
        <x:f>IFERROR(IF(AND(IF(ISNUMBER(O3424),O3424,IFERROR(VALUE(O3424),VALUE(LEFT(TRIM(O3424),FIND("|",SUBSTITUTE(SUBSTITUTE(SUBSTITUTE(SUBSTITUTE(SUBSTITUTE(TRIM(O3424),"/","|"),"(","|"),"（","|"),";","|"),"；","|")&amp;"|")-1))))&gt;=75,IF(ISNUMBER(O3424),O3424,IFERROR(VALUE(O3424),VALUE(LEFT(TRIM(O3424),FIND("|",SUBSTITUTE(SUBSTITUTE(SUBSTITUTE(SUBSTITUTE(SUBSTITUTE(TRIM(O3424),"/","|"),"(","|"),"（","|"),";","|"),"；","|")&amp;"|")-1))))&lt;=85,IF(ISNUMBER(Q3424),Q3424,IFERROR(VALUE(Q3424),VALUE(LEFT(TRIM(Q3424),FIND("|",SUBSTITUTE(SUBSTITUTE(SUBSTITUTE(SUBSTITUTE(SUBSTITUTE(TRIM(Q3424),"/","|"),"(","|"),"（","|"),";","|"),"；","|")&amp;"|")-1))))&gt;0),IF(ISNUMBER(O3424),O3424,IFERROR(VALUE(O3424),VALUE(LEFT(TRIM(O3424),FIND("|",SUBSTITUTE(SUBSTITUTE(SUBSTITUTE(SUBSTITUTE(SUBSTITUTE(TRIM(O3424),"/","|"),"(","|"),"（","|"),";","|"),"；","|")&amp;"|")-1))))*1000/IF(ISNUMBER(Q3424),Q3424,IFERROR(VALUE(Q3424),VALUE(LEFT(TRIM(Q3424),FIND("|",SUBSTITUTE(SUBSTITUTE(SUBSTITUTE(SUBSTITUTE(SUBSTITUTE(TRIM(Q3424),"/","|"),"(","|"),"（","|"),";","|"),"；","|")&amp;"|")-1)))),""),"")</x:f>
      </x:c>
      <x:c r="AJ3424" s="14" t="str">
        <x:f>IF(AI3424="","","非称重实测")</x:f>
      </x:c>
      <x:c r="AK3424" s="14" t="str">
        <x:v>扭矩内部候选</x:v>
      </x:c>
      <x:c r="AL3424" s="14" t="str">
        <x:v>v3.4.6-candidate</x:v>
      </x:c>
    </x:row>
    <x:row r="3425">
      <x:c r="A3425" t="n">
        <x:v>399</x:v>
      </x:c>
      <x:c r="B3425" t="str">
        <x:v>JX6460EUCBEV</x:v>
      </x:c>
      <x:c r="C3425" t="str">
        <x:v>羿驰牌</x:v>
      </x:c>
      <x:c r="D3425"/>
      <x:c r="E3425" t="str">
        <x:v>羿驰05S</x:v>
      </x:c>
      <x:c r="F3425"/>
      <x:c r="G3425"/>
      <x:c r="H3425" t="str">
        <x:v>纯电动多用途乘用车</x:v>
      </x:c>
      <x:c r="I3425" t="str">
        <x:v>SUV-C</x:v>
      </x:c>
      <x:c r="J3425" t="str">
        <x:v>BEV</x:v>
      </x:c>
      <x:c r="K3425" t="str">
        <x:v>否</x:v>
      </x:c>
      <x:c r="L3425" t="n">
        <x:v>1785</x:v>
      </x:c>
      <x:c r="M3425" t="n">
        <x:v>2770</x:v>
      </x:c>
      <x:c r="N3425"/>
      <x:c r="O3425"/>
      <x:c r="P3425" t="str">
        <x:v>磷酸铁锂动力蓄电池</x:v>
      </x:c>
      <x:c r="Q3425"/>
      <x:c r="R3425"/>
      <x:c r="S3425" t="str">
        <x:v>165</x:v>
      </x:c>
      <x:c r="T3425" t="n">
        <x:v>165</x:v>
      </x:c>
      <x:c r="U3425" t="str">
        <x:v>苏州汇川联合动力系统股份有限公司</x:v>
      </x:c>
      <x:c r="V3425"/>
      <x:c r="W3425" t="str">
        <x:v>TZ180XS135</x:v>
      </x:c>
      <x:c r="X3425" t="str">
        <x:v>不适用(BEV)</x:v>
      </x:c>
      <x:c r="Y3425" t="str">
        <x:v>不适用(BEV)</x:v>
      </x:c>
      <x:c r="Z3425" t="str">
        <x:v>不适用(BEV)</x:v>
      </x:c>
      <x:c r="AA3425" t="str">
        <x:v>不适用(BEV)</x:v>
      </x:c>
      <x:c r="AB3425" t="str">
        <x:v>不适用(BEV)</x:v>
      </x:c>
      <x:c r="AC3425" t="str">
        <x:v>不适用(BEV)</x:v>
      </x:c>
      <x:c r="AD3425" t="str">
        <x:v>BEV_新批次</x:v>
      </x:c>
      <x:c r="AE3425" s="14" t="str"/>
      <x:c r="AF3425" s="14" t="str">
        <x:v>165</x:v>
      </x:c>
      <x:c r="AG3425" s="14" t="str">
        <x:v>C级候选：同一电机型号官方公告记录唯一一致</x:v>
      </x:c>
      <x:c r="AH3425" s="15" t="str">
        <x:f>IF(R3425&lt;&gt;"",R3425,IFERROR(IF(AND(IF(ISNUMBER(O3425),O3425,IFERROR(VALUE(O3425),VALUE(LEFT(TRIM(O3425),FIND("|",SUBSTITUTE(SUBSTITUTE(SUBSTITUTE(SUBSTITUTE(SUBSTITUTE(TRIM(O3425),"/","|"),"(","|"),"（","|"),";","|"),"；","|")&amp;"|")-1))))*100/IF(ISNUMBER(N3425),N3425,IFERROR(VALUE(N3425),VALUE(LEFT(TRIM(N3425),FIND("|",SUBSTITUTE(SUBSTITUTE(SUBSTITUTE(SUBSTITUTE(SUBSTITUTE(TRIM(N3425),"/","|"),"(","|"),"（","|"),";","|"),"；","|")&amp;"|")-1))))&gt;=3,IF(ISNUMBER(O3425),O3425,IFERROR(VALUE(O3425),VALUE(LEFT(TRIM(O3425),FIND("|",SUBSTITUTE(SUBSTITUTE(SUBSTITUTE(SUBSTITUTE(SUBSTITUTE(TRIM(O3425),"/","|"),"(","|"),"（","|"),";","|"),"；","|")&amp;"|")-1))))*100/IF(ISNUMBER(N3425),N3425,IFERROR(VALUE(N3425),VALUE(LEFT(TRIM(N3425),FIND("|",SUBSTITUTE(SUBSTITUTE(SUBSTITUTE(SUBSTITUTE(SUBSTITUTE(TRIM(N3425),"/","|"),"(","|"),"（","|"),";","|"),"；","|")&amp;"|")-1))))&lt;=40),IF(ISNUMBER(O3425),O3425,IFERROR(VALUE(O3425),VALUE(LEFT(TRIM(O3425),FIND("|",SUBSTITUTE(SUBSTITUTE(SUBSTITUTE(SUBSTITUTE(SUBSTITUTE(TRIM(O3425),"/","|"),"(","|"),"（","|"),";","|"),"；","|")&amp;"|")-1))))*100/IF(ISNUMBER(N3425),N3425,IFERROR(VALUE(N3425),VALUE(LEFT(TRIM(N3425),FIND("|",SUBSTITUTE(SUBSTITUTE(SUBSTITUTE(SUBSTITUTE(SUBSTITUTE(TRIM(N3425),"/","|"),"(","|"),"（","|"),";","|"),"；","|")&amp;"|")-1)))),""),""))</x:f>
      </x:c>
      <x:c r="AI3425" s="15" t="str">
        <x:f>IFERROR(IF(AND(IF(ISNUMBER(O3425),O3425,IFERROR(VALUE(O3425),VALUE(LEFT(TRIM(O3425),FIND("|",SUBSTITUTE(SUBSTITUTE(SUBSTITUTE(SUBSTITUTE(SUBSTITUTE(TRIM(O3425),"/","|"),"(","|"),"（","|"),";","|"),"；","|")&amp;"|")-1))))&gt;=75,IF(ISNUMBER(O3425),O3425,IFERROR(VALUE(O3425),VALUE(LEFT(TRIM(O3425),FIND("|",SUBSTITUTE(SUBSTITUTE(SUBSTITUTE(SUBSTITUTE(SUBSTITUTE(TRIM(O3425),"/","|"),"(","|"),"（","|"),";","|"),"；","|")&amp;"|")-1))))&lt;=85,IF(ISNUMBER(Q3425),Q3425,IFERROR(VALUE(Q3425),VALUE(LEFT(TRIM(Q3425),FIND("|",SUBSTITUTE(SUBSTITUTE(SUBSTITUTE(SUBSTITUTE(SUBSTITUTE(TRIM(Q3425),"/","|"),"(","|"),"（","|"),";","|"),"；","|")&amp;"|")-1))))&gt;0),IF(ISNUMBER(O3425),O3425,IFERROR(VALUE(O3425),VALUE(LEFT(TRIM(O3425),FIND("|",SUBSTITUTE(SUBSTITUTE(SUBSTITUTE(SUBSTITUTE(SUBSTITUTE(TRIM(O3425),"/","|"),"(","|"),"（","|"),";","|"),"；","|")&amp;"|")-1))))*1000/IF(ISNUMBER(Q3425),Q3425,IFERROR(VALUE(Q3425),VALUE(LEFT(TRIM(Q3425),FIND("|",SUBSTITUTE(SUBSTITUTE(SUBSTITUTE(SUBSTITUTE(SUBSTITUTE(TRIM(Q3425),"/","|"),"(","|"),"（","|"),";","|"),"；","|")&amp;"|")-1)))),""),"")</x:f>
      </x:c>
      <x:c r="AJ3425" s="14" t="str">
        <x:f>IF(AI3425="","","非称重实测")</x:f>
      </x:c>
      <x:c r="AK3425" s="14" t="str">
        <x:v>扭矩内部候选</x:v>
      </x:c>
      <x:c r="AL3425" s="14" t="str">
        <x:v>v3.4.6-candidate</x:v>
      </x:c>
    </x:row>
    <x:row r="3426">
      <x:c r="A3426" t="n">
        <x:v>399</x:v>
      </x:c>
      <x:c r="B3426" t="str">
        <x:v>LZW7001BEVE6</x:v>
      </x:c>
      <x:c r="C3426" t="str">
        <x:v>五菱牌</x:v>
      </x:c>
      <x:c r="D3426" t="str">
        <x:v>上汽通用五菱汽车股份有限公司</x:v>
      </x:c>
      <x:c r="E3426" t="str">
        <x:v>五菱宏观Mini EV</x:v>
      </x:c>
      <x:c r="F3426"/>
      <x:c r="G3426"/>
      <x:c r="H3426" t="str">
        <x:v>纯电动轿车</x:v>
      </x:c>
      <x:c r="I3426" t="str">
        <x:v>Car-A</x:v>
      </x:c>
      <x:c r="J3426" t="str">
        <x:v>BEV</x:v>
      </x:c>
      <x:c r="K3426" t="str">
        <x:v>否</x:v>
      </x:c>
      <x:c r="L3426" t="str">
        <x:v>845</x:v>
      </x:c>
      <x:c r="M3426" t="n">
        <x:v>2190</x:v>
      </x:c>
      <x:c r="N3426" t="str">
        <x:v>301（CLTC）</x:v>
      </x:c>
      <x:c r="O3426" t="n">
        <x:v>25.1</x:v>
      </x:c>
      <x:c r="P3426" t="str">
        <x:v>磷酸铁锂蓄电池</x:v>
      </x:c>
      <x:c r="Q3426" t="n">
        <x:v>140</x:v>
      </x:c>
      <x:c r="R3426"/>
      <x:c r="S3426" t="str">
        <x:v>30</x:v>
      </x:c>
      <x:c r="T3426" t="n">
        <x:v>30</x:v>
      </x:c>
      <x:c r="U3426" t="str">
        <x:v>柳州赛克科技发展有限公司</x:v>
      </x:c>
      <x:c r="V3426"/>
      <x:c r="W3426" t="str">
        <x:v>TZ155XZ230</x:v>
      </x:c>
      <x:c r="X3426" t="str">
        <x:v>不适用(BEV)</x:v>
      </x:c>
      <x:c r="Y3426" t="str">
        <x:v>不适用(BEV)</x:v>
      </x:c>
      <x:c r="Z3426" t="str">
        <x:v>不适用(BEV)</x:v>
      </x:c>
      <x:c r="AA3426" t="str">
        <x:v>不适用(BEV)</x:v>
      </x:c>
      <x:c r="AB3426" t="str">
        <x:v>不适用(BEV)</x:v>
      </x:c>
      <x:c r="AC3426" t="str">
        <x:v>不适用(BEV)</x:v>
      </x:c>
      <x:c r="AD3426" t="str">
        <x:v>BEV_新批次</x:v>
      </x:c>
      <x:c r="AE3426" s="14" t="str"/>
      <x:c r="AF3426" s="14" t="n">
        <x:v>110</x:v>
      </x:c>
      <x:c r="AG3426" s="14" t="str">
        <x:v>B外部候选</x:v>
      </x:c>
      <x:c r="AH3426" s="15" t="n">
        <x:f>IF(R3426&lt;&gt;"",R3426,IFERROR(IF(AND(IF(ISNUMBER(O3426),O3426,IFERROR(VALUE(O3426),VALUE(LEFT(TRIM(O3426),FIND("|",SUBSTITUTE(SUBSTITUTE(SUBSTITUTE(SUBSTITUTE(SUBSTITUTE(TRIM(O3426),"/","|"),"(","|"),"（","|"),";","|"),"；","|")&amp;"|")-1))))*100/IF(ISNUMBER(N3426),N3426,IFERROR(VALUE(N3426),VALUE(LEFT(TRIM(N3426),FIND("|",SUBSTITUTE(SUBSTITUTE(SUBSTITUTE(SUBSTITUTE(SUBSTITUTE(TRIM(N3426),"/","|"),"(","|"),"（","|"),";","|"),"；","|")&amp;"|")-1))))&gt;=3,IF(ISNUMBER(O3426),O3426,IFERROR(VALUE(O3426),VALUE(LEFT(TRIM(O3426),FIND("|",SUBSTITUTE(SUBSTITUTE(SUBSTITUTE(SUBSTITUTE(SUBSTITUTE(TRIM(O3426),"/","|"),"(","|"),"（","|"),";","|"),"；","|")&amp;"|")-1))))*100/IF(ISNUMBER(N3426),N3426,IFERROR(VALUE(N3426),VALUE(LEFT(TRIM(N3426),FIND("|",SUBSTITUTE(SUBSTITUTE(SUBSTITUTE(SUBSTITUTE(SUBSTITUTE(TRIM(N3426),"/","|"),"(","|"),"（","|"),";","|"),"；","|")&amp;"|")-1))))&lt;=40),IF(ISNUMBER(O3426),O3426,IFERROR(VALUE(O3426),VALUE(LEFT(TRIM(O3426),FIND("|",SUBSTITUTE(SUBSTITUTE(SUBSTITUTE(SUBSTITUTE(SUBSTITUTE(TRIM(O3426),"/","|"),"(","|"),"（","|"),";","|"),"；","|")&amp;"|")-1))))*100/IF(ISNUMBER(N3426),N3426,IFERROR(VALUE(N3426),VALUE(LEFT(TRIM(N3426),FIND("|",SUBSTITUTE(SUBSTITUTE(SUBSTITUTE(SUBSTITUTE(SUBSTITUTE(TRIM(N3426),"/","|"),"(","|"),"（","|"),";","|"),"；","|")&amp;"|")-1)))),""),""))</x:f>
        <x:v>8.338870431893687</x:v>
      </x:c>
      <x:c r="AI3426" s="15" t="str">
        <x:f>IFERROR(IF(AND(IF(ISNUMBER(O3426),O3426,IFERROR(VALUE(O3426),VALUE(LEFT(TRIM(O3426),FIND("|",SUBSTITUTE(SUBSTITUTE(SUBSTITUTE(SUBSTITUTE(SUBSTITUTE(TRIM(O3426),"/","|"),"(","|"),"（","|"),";","|"),"；","|")&amp;"|")-1))))&gt;=75,IF(ISNUMBER(O3426),O3426,IFERROR(VALUE(O3426),VALUE(LEFT(TRIM(O3426),FIND("|",SUBSTITUTE(SUBSTITUTE(SUBSTITUTE(SUBSTITUTE(SUBSTITUTE(TRIM(O3426),"/","|"),"(","|"),"（","|"),";","|"),"；","|")&amp;"|")-1))))&lt;=85,IF(ISNUMBER(Q3426),Q3426,IFERROR(VALUE(Q3426),VALUE(LEFT(TRIM(Q3426),FIND("|",SUBSTITUTE(SUBSTITUTE(SUBSTITUTE(SUBSTITUTE(SUBSTITUTE(TRIM(Q3426),"/","|"),"(","|"),"（","|"),";","|"),"；","|")&amp;"|")-1))))&gt;0),IF(ISNUMBER(O3426),O3426,IFERROR(VALUE(O3426),VALUE(LEFT(TRIM(O3426),FIND("|",SUBSTITUTE(SUBSTITUTE(SUBSTITUTE(SUBSTITUTE(SUBSTITUTE(TRIM(O3426),"/","|"),"(","|"),"（","|"),";","|"),"；","|")&amp;"|")-1))))*1000/IF(ISNUMBER(Q3426),Q3426,IFERROR(VALUE(Q3426),VALUE(LEFT(TRIM(Q3426),FIND("|",SUBSTITUTE(SUBSTITUTE(SUBSTITUTE(SUBSTITUTE(SUBSTITUTE(TRIM(Q3426),"/","|"),"(","|"),"（","|"),";","|"),"；","|")&amp;"|")-1)))),""),"")</x:f>
      </x:c>
      <x:c r="AJ3426" s="14" t="str">
        <x:f>IF(AI3426="","","非称重实测")</x:f>
      </x:c>
      <x:c r="AK3426" s="14" t="str">
        <x:v>扭矩外部候选；电耗公式可补</x:v>
      </x:c>
      <x:c r="AL3426" s="14" t="str">
        <x:v>v3.4.6-candidate</x:v>
      </x:c>
    </x:row>
    <x:row r="3427">
      <x:c r="A3427" t="n">
        <x:v>399</x:v>
      </x:c>
      <x:c r="B3427" t="str">
        <x:v>LZW7007BEVCA</x:v>
      </x:c>
      <x:c r="C3427" t="str">
        <x:v>五菱牌</x:v>
      </x:c>
      <x:c r="D3427" t="str">
        <x:v>上汽通用五菱汽车股份有限公司</x:v>
      </x:c>
      <x:c r="E3427" t="str">
        <x:v>五菱缤果</x:v>
      </x:c>
      <x:c r="F3427"/>
      <x:c r="G3427"/>
      <x:c r="H3427" t="str">
        <x:v>纯电动轿车</x:v>
      </x:c>
      <x:c r="I3427" t="str">
        <x:v>Car-B</x:v>
      </x:c>
      <x:c r="J3427" t="str">
        <x:v>BEV</x:v>
      </x:c>
      <x:c r="K3427" t="str">
        <x:v>否</x:v>
      </x:c>
      <x:c r="L3427" t="str">
        <x:v>1155</x:v>
      </x:c>
      <x:c r="M3427" t="n">
        <x:v>2560</x:v>
      </x:c>
      <x:c r="N3427" t="str">
        <x:v>333（CLTC）</x:v>
      </x:c>
      <x:c r="O3427" t="n">
        <x:v>31.9</x:v>
      </x:c>
      <x:c r="P3427" t="str">
        <x:v>磷酸铁锂蓄电池</x:v>
      </x:c>
      <x:c r="Q3427" t="n">
        <x:v>140</x:v>
      </x:c>
      <x:c r="R3427"/>
      <x:c r="S3427" t="str">
        <x:v>50</x:v>
      </x:c>
      <x:c r="T3427" t="n">
        <x:v>50</x:v>
      </x:c>
      <x:c r="U3427" t="str">
        <x:v>柳州赛克科技发展有限公司</x:v>
      </x:c>
      <x:c r="V3427"/>
      <x:c r="W3427" t="str">
        <x:v>TZ180XS250</x:v>
      </x:c>
      <x:c r="X3427" t="str">
        <x:v>不适用(BEV)</x:v>
      </x:c>
      <x:c r="Y3427" t="str">
        <x:v>不适用(BEV)</x:v>
      </x:c>
      <x:c r="Z3427" t="str">
        <x:v>不适用(BEV)</x:v>
      </x:c>
      <x:c r="AA3427" t="str">
        <x:v>不适用(BEV)</x:v>
      </x:c>
      <x:c r="AB3427" t="str">
        <x:v>不适用(BEV)</x:v>
      </x:c>
      <x:c r="AC3427" t="str">
        <x:v>不适用(BEV)</x:v>
      </x:c>
      <x:c r="AD3427" t="str">
        <x:v>BEV_新批次</x:v>
      </x:c>
      <x:c r="AE3427" s="14" t="str"/>
      <x:c r="AF3427" s="14" t="str"/>
      <x:c r="AG3427" s="14" t="str">
        <x:v>待OCR/外部证据：原字段为空</x:v>
      </x:c>
      <x:c r="AH3427" s="15" t="n">
        <x:f>IF(R3427&lt;&gt;"",R3427,IFERROR(IF(AND(IF(ISNUMBER(O3427),O3427,IFERROR(VALUE(O3427),VALUE(LEFT(TRIM(O3427),FIND("|",SUBSTITUTE(SUBSTITUTE(SUBSTITUTE(SUBSTITUTE(SUBSTITUTE(TRIM(O3427),"/","|"),"(","|"),"（","|"),";","|"),"；","|")&amp;"|")-1))))*100/IF(ISNUMBER(N3427),N3427,IFERROR(VALUE(N3427),VALUE(LEFT(TRIM(N3427),FIND("|",SUBSTITUTE(SUBSTITUTE(SUBSTITUTE(SUBSTITUTE(SUBSTITUTE(TRIM(N3427),"/","|"),"(","|"),"（","|"),";","|"),"；","|")&amp;"|")-1))))&gt;=3,IF(ISNUMBER(O3427),O3427,IFERROR(VALUE(O3427),VALUE(LEFT(TRIM(O3427),FIND("|",SUBSTITUTE(SUBSTITUTE(SUBSTITUTE(SUBSTITUTE(SUBSTITUTE(TRIM(O3427),"/","|"),"(","|"),"（","|"),";","|"),"；","|")&amp;"|")-1))))*100/IF(ISNUMBER(N3427),N3427,IFERROR(VALUE(N3427),VALUE(LEFT(TRIM(N3427),FIND("|",SUBSTITUTE(SUBSTITUTE(SUBSTITUTE(SUBSTITUTE(SUBSTITUTE(TRIM(N3427),"/","|"),"(","|"),"（","|"),";","|"),"；","|")&amp;"|")-1))))&lt;=40),IF(ISNUMBER(O3427),O3427,IFERROR(VALUE(O3427),VALUE(LEFT(TRIM(O3427),FIND("|",SUBSTITUTE(SUBSTITUTE(SUBSTITUTE(SUBSTITUTE(SUBSTITUTE(TRIM(O3427),"/","|"),"(","|"),"（","|"),";","|"),"；","|")&amp;"|")-1))))*100/IF(ISNUMBER(N3427),N3427,IFERROR(VALUE(N3427),VALUE(LEFT(TRIM(N3427),FIND("|",SUBSTITUTE(SUBSTITUTE(SUBSTITUTE(SUBSTITUTE(SUBSTITUTE(TRIM(N3427),"/","|"),"(","|"),"（","|"),";","|"),"；","|")&amp;"|")-1)))),""),""))</x:f>
        <x:v>9.57957957957958</x:v>
      </x:c>
      <x:c r="AI3427" s="15" t="str">
        <x:f>IFERROR(IF(AND(IF(ISNUMBER(O3427),O3427,IFERROR(VALUE(O3427),VALUE(LEFT(TRIM(O3427),FIND("|",SUBSTITUTE(SUBSTITUTE(SUBSTITUTE(SUBSTITUTE(SUBSTITUTE(TRIM(O3427),"/","|"),"(","|"),"（","|"),";","|"),"；","|")&amp;"|")-1))))&gt;=75,IF(ISNUMBER(O3427),O3427,IFERROR(VALUE(O3427),VALUE(LEFT(TRIM(O3427),FIND("|",SUBSTITUTE(SUBSTITUTE(SUBSTITUTE(SUBSTITUTE(SUBSTITUTE(TRIM(O3427),"/","|"),"(","|"),"（","|"),";","|"),"；","|")&amp;"|")-1))))&lt;=85,IF(ISNUMBER(Q3427),Q3427,IFERROR(VALUE(Q3427),VALUE(LEFT(TRIM(Q3427),FIND("|",SUBSTITUTE(SUBSTITUTE(SUBSTITUTE(SUBSTITUTE(SUBSTITUTE(TRIM(Q3427),"/","|"),"(","|"),"（","|"),";","|"),"；","|")&amp;"|")-1))))&gt;0),IF(ISNUMBER(O3427),O3427,IFERROR(VALUE(O3427),VALUE(LEFT(TRIM(O3427),FIND("|",SUBSTITUTE(SUBSTITUTE(SUBSTITUTE(SUBSTITUTE(SUBSTITUTE(TRIM(O3427),"/","|"),"(","|"),"（","|"),";","|"),"；","|")&amp;"|")-1))))*1000/IF(ISNUMBER(Q3427),Q3427,IFERROR(VALUE(Q3427),VALUE(LEFT(TRIM(Q3427),FIND("|",SUBSTITUTE(SUBSTITUTE(SUBSTITUTE(SUBSTITUTE(SUBSTITUTE(TRIM(Q3427),"/","|"),"(","|"),"（","|"),";","|"),"；","|")&amp;"|")-1)))),""),"")</x:f>
      </x:c>
      <x:c r="AJ3427" s="14" t="str">
        <x:f>IF(AI3427="","","非称重实测")</x:f>
      </x:c>
      <x:c r="AK3427" s="14" t="str">
        <x:v>电耗公式可补</x:v>
      </x:c>
      <x:c r="AL3427" s="14" t="str">
        <x:v>v3.4.6-candidate</x:v>
      </x:c>
    </x:row>
    <x:row r="3428">
      <x:c r="A3428" t="n">
        <x:v>399</x:v>
      </x:c>
      <x:c r="B3428" t="str">
        <x:v>LZW7007BEVCB</x:v>
      </x:c>
      <x:c r="C3428" t="str">
        <x:v>五菱牌</x:v>
      </x:c>
      <x:c r="D3428" t="str">
        <x:v>上汽通用五菱汽车股份有限公司</x:v>
      </x:c>
      <x:c r="E3428" t="str">
        <x:v>五菱缤果</x:v>
      </x:c>
      <x:c r="F3428"/>
      <x:c r="G3428"/>
      <x:c r="H3428" t="str">
        <x:v>纯电动轿车</x:v>
      </x:c>
      <x:c r="I3428" t="str">
        <x:v>Car-B</x:v>
      </x:c>
      <x:c r="J3428" t="str">
        <x:v>BEV</x:v>
      </x:c>
      <x:c r="K3428" t="str">
        <x:v>否</x:v>
      </x:c>
      <x:c r="L3428" t="str">
        <x:v>1325</x:v>
      </x:c>
      <x:c r="M3428" t="n">
        <x:v>2610</x:v>
      </x:c>
      <x:c r="N3428" t="str">
        <x:v>430（CLTC）</x:v>
      </x:c>
      <x:c r="O3428" t="n">
        <x:v>41.9</x:v>
      </x:c>
      <x:c r="P3428" t="str">
        <x:v>磷酸铁锂蓄电池</x:v>
      </x:c>
      <x:c r="Q3428" t="n">
        <x:v>140</x:v>
      </x:c>
      <x:c r="R3428"/>
      <x:c r="S3428" t="str">
        <x:v>75</x:v>
      </x:c>
      <x:c r="T3428" t="n">
        <x:v>75</x:v>
      </x:c>
      <x:c r="U3428" t="str">
        <x:v>柳州赛克科技发展有限公司</x:v>
      </x:c>
      <x:c r="V3428"/>
      <x:c r="W3428" t="str">
        <x:v>TZ180XS275</x:v>
      </x:c>
      <x:c r="X3428" t="str">
        <x:v>不适用(BEV)</x:v>
      </x:c>
      <x:c r="Y3428" t="str">
        <x:v>不适用(BEV)</x:v>
      </x:c>
      <x:c r="Z3428" t="str">
        <x:v>不适用(BEV)</x:v>
      </x:c>
      <x:c r="AA3428" t="str">
        <x:v>不适用(BEV)</x:v>
      </x:c>
      <x:c r="AB3428" t="str">
        <x:v>不适用(BEV)</x:v>
      </x:c>
      <x:c r="AC3428" t="str">
        <x:v>不适用(BEV)</x:v>
      </x:c>
      <x:c r="AD3428" t="str">
        <x:v>BEV_新批次</x:v>
      </x:c>
      <x:c r="AE3428" s="14" t="str"/>
      <x:c r="AF3428" s="14" t="str"/>
      <x:c r="AG3428" s="14" t="str">
        <x:v>待OCR/外部证据：原字段为空</x:v>
      </x:c>
      <x:c r="AH3428" s="15" t="n">
        <x:f>IF(R3428&lt;&gt;"",R3428,IFERROR(IF(AND(IF(ISNUMBER(O3428),O3428,IFERROR(VALUE(O3428),VALUE(LEFT(TRIM(O3428),FIND("|",SUBSTITUTE(SUBSTITUTE(SUBSTITUTE(SUBSTITUTE(SUBSTITUTE(TRIM(O3428),"/","|"),"(","|"),"（","|"),";","|"),"；","|")&amp;"|")-1))))*100/IF(ISNUMBER(N3428),N3428,IFERROR(VALUE(N3428),VALUE(LEFT(TRIM(N3428),FIND("|",SUBSTITUTE(SUBSTITUTE(SUBSTITUTE(SUBSTITUTE(SUBSTITUTE(TRIM(N3428),"/","|"),"(","|"),"（","|"),";","|"),"；","|")&amp;"|")-1))))&gt;=3,IF(ISNUMBER(O3428),O3428,IFERROR(VALUE(O3428),VALUE(LEFT(TRIM(O3428),FIND("|",SUBSTITUTE(SUBSTITUTE(SUBSTITUTE(SUBSTITUTE(SUBSTITUTE(TRIM(O3428),"/","|"),"(","|"),"（","|"),";","|"),"；","|")&amp;"|")-1))))*100/IF(ISNUMBER(N3428),N3428,IFERROR(VALUE(N3428),VALUE(LEFT(TRIM(N3428),FIND("|",SUBSTITUTE(SUBSTITUTE(SUBSTITUTE(SUBSTITUTE(SUBSTITUTE(TRIM(N3428),"/","|"),"(","|"),"（","|"),";","|"),"；","|")&amp;"|")-1))))&lt;=40),IF(ISNUMBER(O3428),O3428,IFERROR(VALUE(O3428),VALUE(LEFT(TRIM(O3428),FIND("|",SUBSTITUTE(SUBSTITUTE(SUBSTITUTE(SUBSTITUTE(SUBSTITUTE(TRIM(O3428),"/","|"),"(","|"),"（","|"),";","|"),"；","|")&amp;"|")-1))))*100/IF(ISNUMBER(N3428),N3428,IFERROR(VALUE(N3428),VALUE(LEFT(TRIM(N3428),FIND("|",SUBSTITUTE(SUBSTITUTE(SUBSTITUTE(SUBSTITUTE(SUBSTITUTE(TRIM(N3428),"/","|"),"(","|"),"（","|"),";","|"),"；","|")&amp;"|")-1)))),""),""))</x:f>
        <x:v>9.744186046511627</x:v>
      </x:c>
      <x:c r="AI3428" s="15" t="str">
        <x:f>IFERROR(IF(AND(IF(ISNUMBER(O3428),O3428,IFERROR(VALUE(O3428),VALUE(LEFT(TRIM(O3428),FIND("|",SUBSTITUTE(SUBSTITUTE(SUBSTITUTE(SUBSTITUTE(SUBSTITUTE(TRIM(O3428),"/","|"),"(","|"),"（","|"),";","|"),"；","|")&amp;"|")-1))))&gt;=75,IF(ISNUMBER(O3428),O3428,IFERROR(VALUE(O3428),VALUE(LEFT(TRIM(O3428),FIND("|",SUBSTITUTE(SUBSTITUTE(SUBSTITUTE(SUBSTITUTE(SUBSTITUTE(TRIM(O3428),"/","|"),"(","|"),"（","|"),";","|"),"；","|")&amp;"|")-1))))&lt;=85,IF(ISNUMBER(Q3428),Q3428,IFERROR(VALUE(Q3428),VALUE(LEFT(TRIM(Q3428),FIND("|",SUBSTITUTE(SUBSTITUTE(SUBSTITUTE(SUBSTITUTE(SUBSTITUTE(TRIM(Q3428),"/","|"),"(","|"),"（","|"),";","|"),"；","|")&amp;"|")-1))))&gt;0),IF(ISNUMBER(O3428),O3428,IFERROR(VALUE(O3428),VALUE(LEFT(TRIM(O3428),FIND("|",SUBSTITUTE(SUBSTITUTE(SUBSTITUTE(SUBSTITUTE(SUBSTITUTE(TRIM(O3428),"/","|"),"(","|"),"（","|"),";","|"),"；","|")&amp;"|")-1))))*1000/IF(ISNUMBER(Q3428),Q3428,IFERROR(VALUE(Q3428),VALUE(LEFT(TRIM(Q3428),FIND("|",SUBSTITUTE(SUBSTITUTE(SUBSTITUTE(SUBSTITUTE(SUBSTITUTE(TRIM(Q3428),"/","|"),"(","|"),"（","|"),";","|"),"；","|")&amp;"|")-1)))),""),"")</x:f>
      </x:c>
      <x:c r="AJ3428" s="14" t="str">
        <x:f>IF(AI3428="","","非称重实测")</x:f>
      </x:c>
      <x:c r="AK3428" s="14" t="str">
        <x:v>电耗公式可补</x:v>
      </x:c>
      <x:c r="AL3428" s="14" t="str">
        <x:v>v3.4.6-candidate</x:v>
      </x:c>
    </x:row>
    <x:row r="3429">
      <x:c r="A3429" t="n">
        <x:v>399</x:v>
      </x:c>
      <x:c r="B3429" t="str">
        <x:v>MR7001BEV110</x:v>
      </x:c>
      <x:c r="C3429" t="str">
        <x:v>吉利牌</x:v>
      </x:c>
      <x:c r="D3429" t="str">
        <x:v>浙江吉利汽车有限公司</x:v>
      </x:c>
      <x:c r="E3429" t="str">
        <x:v>银河星愿</x:v>
      </x:c>
      <x:c r="F3429"/>
      <x:c r="G3429"/>
      <x:c r="H3429" t="str">
        <x:v>纯电动轿车</x:v>
      </x:c>
      <x:c r="I3429" t="str">
        <x:v>Car-B</x:v>
      </x:c>
      <x:c r="J3429" t="str">
        <x:v>BEV</x:v>
      </x:c>
      <x:c r="K3429" t="str">
        <x:v>否</x:v>
      </x:c>
      <x:c r="L3429" t="str">
        <x:v>1215</x:v>
      </x:c>
      <x:c r="M3429" t="n">
        <x:v>2650</x:v>
      </x:c>
      <x:c r="N3429" t="str">
        <x:v>310</x:v>
      </x:c>
      <x:c r="O3429" t="n">
        <x:v>30.12</x:v>
      </x:c>
      <x:c r="P3429" t="str">
        <x:v>磷酸铁锂电池</x:v>
      </x:c>
      <x:c r="Q3429" t="n">
        <x:v>175</x:v>
      </x:c>
      <x:c r="R3429" t="n">
        <x:v>12</x:v>
      </x:c>
      <x:c r="S3429" t="str">
        <x:v>58</x:v>
      </x:c>
      <x:c r="T3429" t="n">
        <x:v>58</x:v>
      </x:c>
      <x:c r="U3429" t="str">
        <x:v>格雷博智能动力科技有限公司</x:v>
      </x:c>
      <x:c r="V3429"/>
      <x:c r="W3429" t="str">
        <x:v>TZ160XS001</x:v>
      </x:c>
      <x:c r="X3429" t="str">
        <x:v>不适用(BEV)</x:v>
      </x:c>
      <x:c r="Y3429" t="str">
        <x:v>不适用(BEV)</x:v>
      </x:c>
      <x:c r="Z3429" t="str">
        <x:v>不适用(BEV)</x:v>
      </x:c>
      <x:c r="AA3429" t="str">
        <x:v>不适用(BEV)</x:v>
      </x:c>
      <x:c r="AB3429" t="str">
        <x:v>不适用(BEV)</x:v>
      </x:c>
      <x:c r="AC3429" t="str">
        <x:v>不适用(BEV)</x:v>
      </x:c>
      <x:c r="AD3429" t="str">
        <x:v>BEV_新批次</x:v>
      </x:c>
      <x:c r="AE3429" s="14" t="str"/>
      <x:c r="AF3429" s="14" t="n">
        <x:v>130</x:v>
      </x:c>
      <x:c r="AG3429" s="14" t="str">
        <x:v>B外部候选</x:v>
      </x:c>
      <x:c r="AH3429" s="15" t="n">
        <x:f>IF(R3429&lt;&gt;"",R3429,IFERROR(IF(AND(IF(ISNUMBER(O3429),O3429,IFERROR(VALUE(O3429),VALUE(LEFT(TRIM(O3429),FIND("|",SUBSTITUTE(SUBSTITUTE(SUBSTITUTE(SUBSTITUTE(SUBSTITUTE(TRIM(O3429),"/","|"),"(","|"),"（","|"),";","|"),"；","|")&amp;"|")-1))))*100/IF(ISNUMBER(N3429),N3429,IFERROR(VALUE(N3429),VALUE(LEFT(TRIM(N3429),FIND("|",SUBSTITUTE(SUBSTITUTE(SUBSTITUTE(SUBSTITUTE(SUBSTITUTE(TRIM(N3429),"/","|"),"(","|"),"（","|"),";","|"),"；","|")&amp;"|")-1))))&gt;=3,IF(ISNUMBER(O3429),O3429,IFERROR(VALUE(O3429),VALUE(LEFT(TRIM(O3429),FIND("|",SUBSTITUTE(SUBSTITUTE(SUBSTITUTE(SUBSTITUTE(SUBSTITUTE(TRIM(O3429),"/","|"),"(","|"),"（","|"),";","|"),"；","|")&amp;"|")-1))))*100/IF(ISNUMBER(N3429),N3429,IFERROR(VALUE(N3429),VALUE(LEFT(TRIM(N3429),FIND("|",SUBSTITUTE(SUBSTITUTE(SUBSTITUTE(SUBSTITUTE(SUBSTITUTE(TRIM(N3429),"/","|"),"(","|"),"（","|"),";","|"),"；","|")&amp;"|")-1))))&lt;=40),IF(ISNUMBER(O3429),O3429,IFERROR(VALUE(O3429),VALUE(LEFT(TRIM(O3429),FIND("|",SUBSTITUTE(SUBSTITUTE(SUBSTITUTE(SUBSTITUTE(SUBSTITUTE(TRIM(O3429),"/","|"),"(","|"),"（","|"),";","|"),"；","|")&amp;"|")-1))))*100/IF(ISNUMBER(N3429),N3429,IFERROR(VALUE(N3429),VALUE(LEFT(TRIM(N3429),FIND("|",SUBSTITUTE(SUBSTITUTE(SUBSTITUTE(SUBSTITUTE(SUBSTITUTE(TRIM(N3429),"/","|"),"(","|"),"（","|"),";","|"),"；","|")&amp;"|")-1)))),""),""))</x:f>
        <x:v>12</x:v>
      </x:c>
      <x:c r="AI3429" s="15" t="str">
        <x:f>IFERROR(IF(AND(IF(ISNUMBER(O3429),O3429,IFERROR(VALUE(O3429),VALUE(LEFT(TRIM(O3429),FIND("|",SUBSTITUTE(SUBSTITUTE(SUBSTITUTE(SUBSTITUTE(SUBSTITUTE(TRIM(O3429),"/","|"),"(","|"),"（","|"),";","|"),"；","|")&amp;"|")-1))))&gt;=75,IF(ISNUMBER(O3429),O3429,IFERROR(VALUE(O3429),VALUE(LEFT(TRIM(O3429),FIND("|",SUBSTITUTE(SUBSTITUTE(SUBSTITUTE(SUBSTITUTE(SUBSTITUTE(TRIM(O3429),"/","|"),"(","|"),"（","|"),";","|"),"；","|")&amp;"|")-1))))&lt;=85,IF(ISNUMBER(Q3429),Q3429,IFERROR(VALUE(Q3429),VALUE(LEFT(TRIM(Q3429),FIND("|",SUBSTITUTE(SUBSTITUTE(SUBSTITUTE(SUBSTITUTE(SUBSTITUTE(TRIM(Q3429),"/","|"),"(","|"),"（","|"),";","|"),"；","|")&amp;"|")-1))))&gt;0),IF(ISNUMBER(O3429),O3429,IFERROR(VALUE(O3429),VALUE(LEFT(TRIM(O3429),FIND("|",SUBSTITUTE(SUBSTITUTE(SUBSTITUTE(SUBSTITUTE(SUBSTITUTE(TRIM(O3429),"/","|"),"(","|"),"（","|"),";","|"),"；","|")&amp;"|")-1))))*1000/IF(ISNUMBER(Q3429),Q3429,IFERROR(VALUE(Q3429),VALUE(LEFT(TRIM(Q3429),FIND("|",SUBSTITUTE(SUBSTITUTE(SUBSTITUTE(SUBSTITUTE(SUBSTITUTE(TRIM(Q3429),"/","|"),"(","|"),"（","|"),";","|"),"；","|")&amp;"|")-1)))),""),"")</x:f>
      </x:c>
      <x:c r="AJ3429" s="14" t="str">
        <x:f>IF(AI3429="","","非称重实测")</x:f>
      </x:c>
      <x:c r="AK3429" s="14" t="str">
        <x:v>扭矩外部候选</x:v>
      </x:c>
      <x:c r="AL3429" s="14" t="str">
        <x:v>v3.4.6-candidate</x:v>
      </x:c>
    </x:row>
    <x:row r="3430">
      <x:c r="A3430" t="n">
        <x:v>399</x:v>
      </x:c>
      <x:c r="B3430" t="str">
        <x:v>MR7001BEV120</x:v>
      </x:c>
      <x:c r="C3430" t="str">
        <x:v>极氪牌</x:v>
      </x:c>
      <x:c r="D3430" t="str">
        <x:v>浙江极氪智能科技有限公司</x:v>
      </x:c>
      <x:c r="E3430" t="str">
        <x:v>极氪X</x:v>
      </x:c>
      <x:c r="F3430"/>
      <x:c r="G3430"/>
      <x:c r="H3430" t="str">
        <x:v>纯电动轿车</x:v>
      </x:c>
      <x:c r="I3430" t="str">
        <x:v>Car-C</x:v>
      </x:c>
      <x:c r="J3430" t="str">
        <x:v>BEV</x:v>
      </x:c>
      <x:c r="K3430" t="str">
        <x:v>否</x:v>
      </x:c>
      <x:c r="L3430" t="str">
        <x:v>1940</x:v>
      </x:c>
      <x:c r="M3430" t="n">
        <x:v>2750</x:v>
      </x:c>
      <x:c r="N3430" t="str">
        <x:v>512</x:v>
      </x:c>
      <x:c r="O3430" t="n">
        <x:v>66</x:v>
      </x:c>
      <x:c r="P3430" t="str">
        <x:v>三元锂离子电池</x:v>
      </x:c>
      <x:c r="Q3430" t="n">
        <x:v>175</x:v>
      </x:c>
      <x:c r="R3430" t="n">
        <x:v>12</x:v>
      </x:c>
      <x:c r="S3430" t="str">
        <x:v>115/250</x:v>
      </x:c>
      <x:c r="T3430" t="n">
        <x:v>365</x:v>
      </x:c>
      <x:c r="U3430" t="str">
        <x:v>威睿电动汽车技术(宁波)有限公司/衢州极电电动汽车技术有限公司</x:v>
      </x:c>
      <x:c r="V3430"/>
      <x:c r="W3430" t="str">
        <x:v>TZ180XSB01/TZ220XYA02</x:v>
      </x:c>
      <x:c r="X3430" t="str">
        <x:v>不适用(BEV)</x:v>
      </x:c>
      <x:c r="Y3430" t="str">
        <x:v>不适用(BEV)</x:v>
      </x:c>
      <x:c r="Z3430" t="str">
        <x:v>不适用(BEV)</x:v>
      </x:c>
      <x:c r="AA3430" t="str">
        <x:v>不适用(BEV)</x:v>
      </x:c>
      <x:c r="AB3430" t="str">
        <x:v>不适用(BEV)</x:v>
      </x:c>
      <x:c r="AC3430" t="str">
        <x:v>不适用(BEV)</x:v>
      </x:c>
      <x:c r="AD3430" t="str">
        <x:v>BEV_新批次</x:v>
      </x:c>
      <x:c r="AE3430" s="14" t="str"/>
      <x:c r="AF3430" s="14" t="str">
        <x:v>TZ220XYA02:373</x:v>
      </x:c>
      <x:c r="AG3430" s="14" t="str">
        <x:v>B外部局部候选</x:v>
      </x:c>
      <x:c r="AH3430" s="15" t="n">
        <x:f>IF(R3430&lt;&gt;"",R3430,IFERROR(IF(AND(IF(ISNUMBER(O3430),O3430,IFERROR(VALUE(O3430),VALUE(LEFT(TRIM(O3430),FIND("|",SUBSTITUTE(SUBSTITUTE(SUBSTITUTE(SUBSTITUTE(SUBSTITUTE(TRIM(O3430),"/","|"),"(","|"),"（","|"),";","|"),"；","|")&amp;"|")-1))))*100/IF(ISNUMBER(N3430),N3430,IFERROR(VALUE(N3430),VALUE(LEFT(TRIM(N3430),FIND("|",SUBSTITUTE(SUBSTITUTE(SUBSTITUTE(SUBSTITUTE(SUBSTITUTE(TRIM(N3430),"/","|"),"(","|"),"（","|"),";","|"),"；","|")&amp;"|")-1))))&gt;=3,IF(ISNUMBER(O3430),O3430,IFERROR(VALUE(O3430),VALUE(LEFT(TRIM(O3430),FIND("|",SUBSTITUTE(SUBSTITUTE(SUBSTITUTE(SUBSTITUTE(SUBSTITUTE(TRIM(O3430),"/","|"),"(","|"),"（","|"),";","|"),"；","|")&amp;"|")-1))))*100/IF(ISNUMBER(N3430),N3430,IFERROR(VALUE(N3430),VALUE(LEFT(TRIM(N3430),FIND("|",SUBSTITUTE(SUBSTITUTE(SUBSTITUTE(SUBSTITUTE(SUBSTITUTE(TRIM(N3430),"/","|"),"(","|"),"（","|"),";","|"),"；","|")&amp;"|")-1))))&lt;=40),IF(ISNUMBER(O3430),O3430,IFERROR(VALUE(O3430),VALUE(LEFT(TRIM(O3430),FIND("|",SUBSTITUTE(SUBSTITUTE(SUBSTITUTE(SUBSTITUTE(SUBSTITUTE(TRIM(O3430),"/","|"),"(","|"),"（","|"),";","|"),"；","|")&amp;"|")-1))))*100/IF(ISNUMBER(N3430),N3430,IFERROR(VALUE(N3430),VALUE(LEFT(TRIM(N3430),FIND("|",SUBSTITUTE(SUBSTITUTE(SUBSTITUTE(SUBSTITUTE(SUBSTITUTE(TRIM(N3430),"/","|"),"(","|"),"（","|"),";","|"),"；","|")&amp;"|")-1)))),""),""))</x:f>
        <x:v>12</x:v>
      </x:c>
      <x:c r="AI3430" s="15" t="str">
        <x:f>IFERROR(IF(AND(IF(ISNUMBER(O3430),O3430,IFERROR(VALUE(O3430),VALUE(LEFT(TRIM(O3430),FIND("|",SUBSTITUTE(SUBSTITUTE(SUBSTITUTE(SUBSTITUTE(SUBSTITUTE(TRIM(O3430),"/","|"),"(","|"),"（","|"),";","|"),"；","|")&amp;"|")-1))))&gt;=75,IF(ISNUMBER(O3430),O3430,IFERROR(VALUE(O3430),VALUE(LEFT(TRIM(O3430),FIND("|",SUBSTITUTE(SUBSTITUTE(SUBSTITUTE(SUBSTITUTE(SUBSTITUTE(TRIM(O3430),"/","|"),"(","|"),"（","|"),";","|"),"；","|")&amp;"|")-1))))&lt;=85,IF(ISNUMBER(Q3430),Q3430,IFERROR(VALUE(Q3430),VALUE(LEFT(TRIM(Q3430),FIND("|",SUBSTITUTE(SUBSTITUTE(SUBSTITUTE(SUBSTITUTE(SUBSTITUTE(TRIM(Q3430),"/","|"),"(","|"),"（","|"),";","|"),"；","|")&amp;"|")-1))))&gt;0),IF(ISNUMBER(O3430),O3430,IFERROR(VALUE(O3430),VALUE(LEFT(TRIM(O3430),FIND("|",SUBSTITUTE(SUBSTITUTE(SUBSTITUTE(SUBSTITUTE(SUBSTITUTE(TRIM(O3430),"/","|"),"(","|"),"（","|"),";","|"),"；","|")&amp;"|")-1))))*1000/IF(ISNUMBER(Q3430),Q3430,IFERROR(VALUE(Q3430),VALUE(LEFT(TRIM(Q3430),FIND("|",SUBSTITUTE(SUBSTITUTE(SUBSTITUTE(SUBSTITUTE(SUBSTITUTE(TRIM(Q3430),"/","|"),"(","|"),"（","|"),";","|"),"；","|")&amp;"|")-1)))),""),"")</x:f>
      </x:c>
      <x:c r="AJ3430" s="14" t="str">
        <x:f>IF(AI3430="","","非称重实测")</x:f>
      </x:c>
      <x:c r="AK3430" s="14" t="str">
        <x:v>扭矩外部局部候选</x:v>
      </x:c>
      <x:c r="AL3430" s="14" t="str">
        <x:v>v3.4.6-candidate</x:v>
      </x:c>
    </x:row>
    <x:row r="3431">
      <x:c r="A3431" t="n">
        <x:v>399</x:v>
      </x:c>
      <x:c r="B3431" t="str">
        <x:v>MR7001BEV121</x:v>
      </x:c>
      <x:c r="C3431" t="str">
        <x:v>极氪牌</x:v>
      </x:c>
      <x:c r="D3431" t="str">
        <x:v>浙江极氪智能科技有限公司</x:v>
      </x:c>
      <x:c r="E3431" t="str">
        <x:v>极氪X</x:v>
      </x:c>
      <x:c r="F3431"/>
      <x:c r="G3431"/>
      <x:c r="H3431" t="str">
        <x:v>纯电动轿车</x:v>
      </x:c>
      <x:c r="I3431" t="str">
        <x:v>Car-C</x:v>
      </x:c>
      <x:c r="J3431" t="str">
        <x:v>BEV</x:v>
      </x:c>
      <x:c r="K3431" t="str">
        <x:v>否</x:v>
      </x:c>
      <x:c r="L3431" t="str">
        <x:v>1965</x:v>
      </x:c>
      <x:c r="M3431" t="n">
        <x:v>2750</x:v>
      </x:c>
      <x:c r="N3431" t="n">
        <x:v>512.25</x:v>
      </x:c>
      <x:c r="O3431" t="n">
        <x:v>61.47</x:v>
      </x:c>
      <x:c r="P3431" t="str">
        <x:v>磷酸铁锂锂离子电池</x:v>
      </x:c>
      <x:c r="Q3431" t="n">
        <x:v>175</x:v>
      </x:c>
      <x:c r="R3431" t="n">
        <x:v>12</x:v>
      </x:c>
      <x:c r="S3431" t="str">
        <x:v>250</x:v>
      </x:c>
      <x:c r="T3431" t="n">
        <x:v>250</x:v>
      </x:c>
      <x:c r="U3431" t="str">
        <x:v>衢州极电电动汽车技术有限公司</x:v>
      </x:c>
      <x:c r="V3431"/>
      <x:c r="W3431" t="str">
        <x:v>TZ220XYA02</x:v>
      </x:c>
      <x:c r="X3431" t="str">
        <x:v>不适用(BEV)</x:v>
      </x:c>
      <x:c r="Y3431" t="str">
        <x:v>不适用(BEV)</x:v>
      </x:c>
      <x:c r="Z3431" t="str">
        <x:v>不适用(BEV)</x:v>
      </x:c>
      <x:c r="AA3431" t="str">
        <x:v>不适用(BEV)</x:v>
      </x:c>
      <x:c r="AB3431" t="str">
        <x:v>不适用(BEV)</x:v>
      </x:c>
      <x:c r="AC3431" t="str">
        <x:v>不适用(BEV)</x:v>
      </x:c>
      <x:c r="AD3431" t="str">
        <x:v>BEV_新批次</x:v>
      </x:c>
      <x:c r="AE3431" s="14" t="str"/>
      <x:c r="AF3431" s="14" t="n">
        <x:v>373</x:v>
      </x:c>
      <x:c r="AG3431" s="14" t="str">
        <x:v>B外部候选</x:v>
      </x:c>
      <x:c r="AH3431" s="15" t="n">
        <x:f>IF(R3431&lt;&gt;"",R3431,IFERROR(IF(AND(IF(ISNUMBER(O3431),O3431,IFERROR(VALUE(O3431),VALUE(LEFT(TRIM(O3431),FIND("|",SUBSTITUTE(SUBSTITUTE(SUBSTITUTE(SUBSTITUTE(SUBSTITUTE(TRIM(O3431),"/","|"),"(","|"),"（","|"),";","|"),"；","|")&amp;"|")-1))))*100/IF(ISNUMBER(N3431),N3431,IFERROR(VALUE(N3431),VALUE(LEFT(TRIM(N3431),FIND("|",SUBSTITUTE(SUBSTITUTE(SUBSTITUTE(SUBSTITUTE(SUBSTITUTE(TRIM(N3431),"/","|"),"(","|"),"（","|"),";","|"),"；","|")&amp;"|")-1))))&gt;=3,IF(ISNUMBER(O3431),O3431,IFERROR(VALUE(O3431),VALUE(LEFT(TRIM(O3431),FIND("|",SUBSTITUTE(SUBSTITUTE(SUBSTITUTE(SUBSTITUTE(SUBSTITUTE(TRIM(O3431),"/","|"),"(","|"),"（","|"),";","|"),"；","|")&amp;"|")-1))))*100/IF(ISNUMBER(N3431),N3431,IFERROR(VALUE(N3431),VALUE(LEFT(TRIM(N3431),FIND("|",SUBSTITUTE(SUBSTITUTE(SUBSTITUTE(SUBSTITUTE(SUBSTITUTE(TRIM(N3431),"/","|"),"(","|"),"（","|"),";","|"),"；","|")&amp;"|")-1))))&lt;=40),IF(ISNUMBER(O3431),O3431,IFERROR(VALUE(O3431),VALUE(LEFT(TRIM(O3431),FIND("|",SUBSTITUTE(SUBSTITUTE(SUBSTITUTE(SUBSTITUTE(SUBSTITUTE(TRIM(O3431),"/","|"),"(","|"),"（","|"),";","|"),"；","|")&amp;"|")-1))))*100/IF(ISNUMBER(N3431),N3431,IFERROR(VALUE(N3431),VALUE(LEFT(TRIM(N3431),FIND("|",SUBSTITUTE(SUBSTITUTE(SUBSTITUTE(SUBSTITUTE(SUBSTITUTE(TRIM(N3431),"/","|"),"(","|"),"（","|"),";","|"),"；","|")&amp;"|")-1)))),""),""))</x:f>
        <x:v>12</x:v>
      </x:c>
      <x:c r="AI3431" s="15" t="str">
        <x:f>IFERROR(IF(AND(IF(ISNUMBER(O3431),O3431,IFERROR(VALUE(O3431),VALUE(LEFT(TRIM(O3431),FIND("|",SUBSTITUTE(SUBSTITUTE(SUBSTITUTE(SUBSTITUTE(SUBSTITUTE(TRIM(O3431),"/","|"),"(","|"),"（","|"),";","|"),"；","|")&amp;"|")-1))))&gt;=75,IF(ISNUMBER(O3431),O3431,IFERROR(VALUE(O3431),VALUE(LEFT(TRIM(O3431),FIND("|",SUBSTITUTE(SUBSTITUTE(SUBSTITUTE(SUBSTITUTE(SUBSTITUTE(TRIM(O3431),"/","|"),"(","|"),"（","|"),";","|"),"；","|")&amp;"|")-1))))&lt;=85,IF(ISNUMBER(Q3431),Q3431,IFERROR(VALUE(Q3431),VALUE(LEFT(TRIM(Q3431),FIND("|",SUBSTITUTE(SUBSTITUTE(SUBSTITUTE(SUBSTITUTE(SUBSTITUTE(TRIM(Q3431),"/","|"),"(","|"),"（","|"),";","|"),"；","|")&amp;"|")-1))))&gt;0),IF(ISNUMBER(O3431),O3431,IFERROR(VALUE(O3431),VALUE(LEFT(TRIM(O3431),FIND("|",SUBSTITUTE(SUBSTITUTE(SUBSTITUTE(SUBSTITUTE(SUBSTITUTE(TRIM(O3431),"/","|"),"(","|"),"（","|"),";","|"),"；","|")&amp;"|")-1))))*1000/IF(ISNUMBER(Q3431),Q3431,IFERROR(VALUE(Q3431),VALUE(LEFT(TRIM(Q3431),FIND("|",SUBSTITUTE(SUBSTITUTE(SUBSTITUTE(SUBSTITUTE(SUBSTITUTE(TRIM(Q3431),"/","|"),"(","|"),"（","|"),";","|"),"；","|")&amp;"|")-1)))),""),"")</x:f>
      </x:c>
      <x:c r="AJ3431" s="14" t="str">
        <x:f>IF(AI3431="","","非称重实测")</x:f>
      </x:c>
      <x:c r="AK3431" s="14" t="str">
        <x:v>扭矩外部候选</x:v>
      </x:c>
      <x:c r="AL3431" s="14" t="str">
        <x:v>v3.4.6-candidate</x:v>
      </x:c>
    </x:row>
    <x:row r="3432">
      <x:c r="A3432" t="n">
        <x:v>399</x:v>
      </x:c>
      <x:c r="B3432" t="str">
        <x:v>NEQ7000BEVJH11X</x:v>
      </x:c>
      <x:c r="C3432" t="str">
        <x:v>奇瑞牌</x:v>
      </x:c>
      <x:c r="D3432" t="str">
        <x:v>奇瑞新能源汽车股份有限公司</x:v>
      </x:c>
      <x:c r="E3432" t="str">
        <x:v>奇瑞QQ冰淇淋</x:v>
      </x:c>
      <x:c r="F3432"/>
      <x:c r="G3432"/>
      <x:c r="H3432" t="str">
        <x:v>纯电动轿车</x:v>
      </x:c>
      <x:c r="I3432" t="str">
        <x:v>Car-A</x:v>
      </x:c>
      <x:c r="J3432" t="str">
        <x:v>BEV</x:v>
      </x:c>
      <x:c r="K3432" t="str">
        <x:v>否</x:v>
      </x:c>
      <x:c r="L3432" t="str">
        <x:v>772</x:v>
      </x:c>
      <x:c r="M3432" t="n">
        <x:v>1960</x:v>
      </x:c>
      <x:c r="N3432" t="str">
        <x:v>220</x:v>
      </x:c>
      <x:c r="O3432" t="n">
        <x:v>17.28</x:v>
      </x:c>
      <x:c r="P3432" t="str">
        <x:v>磷酸铁锂蓄电池</x:v>
      </x:c>
      <x:c r="Q3432" t="n">
        <x:v>140</x:v>
      </x:c>
      <x:c r="R3432" t="n">
        <x:v>7.85</x:v>
      </x:c>
      <x:c r="S3432" t="str">
        <x:v>30</x:v>
      </x:c>
      <x:c r="T3432" t="n">
        <x:v>30</x:v>
      </x:c>
      <x:c r="U3432" t="str">
        <x:v>奇瑞新能源汽车股份有限公司</x:v>
      </x:c>
      <x:c r="V3432"/>
      <x:c r="W3432" t="str">
        <x:v>112AD1</x:v>
      </x:c>
      <x:c r="X3432" t="str">
        <x:v>不适用(BEV)</x:v>
      </x:c>
      <x:c r="Y3432" t="str">
        <x:v>不适用(BEV)</x:v>
      </x:c>
      <x:c r="Z3432" t="str">
        <x:v>不适用(BEV)</x:v>
      </x:c>
      <x:c r="AA3432" t="str">
        <x:v>不适用(BEV)</x:v>
      </x:c>
      <x:c r="AB3432" t="str">
        <x:v>不适用(BEV)</x:v>
      </x:c>
      <x:c r="AC3432" t="str">
        <x:v>不适用(BEV)</x:v>
      </x:c>
      <x:c r="AD3432" t="str">
        <x:v>BEV_新批次</x:v>
      </x:c>
      <x:c r="AE3432" s="14" t="str"/>
      <x:c r="AF3432" s="14" t="str"/>
      <x:c r="AG3432" s="14" t="str">
        <x:v>待OCR/外部证据：原字段为空</x:v>
      </x:c>
      <x:c r="AH3432" s="15" t="n">
        <x:f>IF(R3432&lt;&gt;"",R3432,IFERROR(IF(AND(IF(ISNUMBER(O3432),O3432,IFERROR(VALUE(O3432),VALUE(LEFT(TRIM(O3432),FIND("|",SUBSTITUTE(SUBSTITUTE(SUBSTITUTE(SUBSTITUTE(SUBSTITUTE(TRIM(O3432),"/","|"),"(","|"),"（","|"),";","|"),"；","|")&amp;"|")-1))))*100/IF(ISNUMBER(N3432),N3432,IFERROR(VALUE(N3432),VALUE(LEFT(TRIM(N3432),FIND("|",SUBSTITUTE(SUBSTITUTE(SUBSTITUTE(SUBSTITUTE(SUBSTITUTE(TRIM(N3432),"/","|"),"(","|"),"（","|"),";","|"),"；","|")&amp;"|")-1))))&gt;=3,IF(ISNUMBER(O3432),O3432,IFERROR(VALUE(O3432),VALUE(LEFT(TRIM(O3432),FIND("|",SUBSTITUTE(SUBSTITUTE(SUBSTITUTE(SUBSTITUTE(SUBSTITUTE(TRIM(O3432),"/","|"),"(","|"),"（","|"),";","|"),"；","|")&amp;"|")-1))))*100/IF(ISNUMBER(N3432),N3432,IFERROR(VALUE(N3432),VALUE(LEFT(TRIM(N3432),FIND("|",SUBSTITUTE(SUBSTITUTE(SUBSTITUTE(SUBSTITUTE(SUBSTITUTE(TRIM(N3432),"/","|"),"(","|"),"（","|"),";","|"),"；","|")&amp;"|")-1))))&lt;=40),IF(ISNUMBER(O3432),O3432,IFERROR(VALUE(O3432),VALUE(LEFT(TRIM(O3432),FIND("|",SUBSTITUTE(SUBSTITUTE(SUBSTITUTE(SUBSTITUTE(SUBSTITUTE(TRIM(O3432),"/","|"),"(","|"),"（","|"),";","|"),"；","|")&amp;"|")-1))))*100/IF(ISNUMBER(N3432),N3432,IFERROR(VALUE(N3432),VALUE(LEFT(TRIM(N3432),FIND("|",SUBSTITUTE(SUBSTITUTE(SUBSTITUTE(SUBSTITUTE(SUBSTITUTE(TRIM(N3432),"/","|"),"(","|"),"（","|"),";","|"),"；","|")&amp;"|")-1)))),""),""))</x:f>
        <x:v>7.85</x:v>
      </x:c>
      <x:c r="AI3432" s="15" t="str">
        <x:f>IFERROR(IF(AND(IF(ISNUMBER(O3432),O3432,IFERROR(VALUE(O3432),VALUE(LEFT(TRIM(O3432),FIND("|",SUBSTITUTE(SUBSTITUTE(SUBSTITUTE(SUBSTITUTE(SUBSTITUTE(TRIM(O3432),"/","|"),"(","|"),"（","|"),";","|"),"；","|")&amp;"|")-1))))&gt;=75,IF(ISNUMBER(O3432),O3432,IFERROR(VALUE(O3432),VALUE(LEFT(TRIM(O3432),FIND("|",SUBSTITUTE(SUBSTITUTE(SUBSTITUTE(SUBSTITUTE(SUBSTITUTE(TRIM(O3432),"/","|"),"(","|"),"（","|"),";","|"),"；","|")&amp;"|")-1))))&lt;=85,IF(ISNUMBER(Q3432),Q3432,IFERROR(VALUE(Q3432),VALUE(LEFT(TRIM(Q3432),FIND("|",SUBSTITUTE(SUBSTITUTE(SUBSTITUTE(SUBSTITUTE(SUBSTITUTE(TRIM(Q3432),"/","|"),"(","|"),"（","|"),";","|"),"；","|")&amp;"|")-1))))&gt;0),IF(ISNUMBER(O3432),O3432,IFERROR(VALUE(O3432),VALUE(LEFT(TRIM(O3432),FIND("|",SUBSTITUTE(SUBSTITUTE(SUBSTITUTE(SUBSTITUTE(SUBSTITUTE(TRIM(O3432),"/","|"),"(","|"),"（","|"),";","|"),"；","|")&amp;"|")-1))))*1000/IF(ISNUMBER(Q3432),Q3432,IFERROR(VALUE(Q3432),VALUE(LEFT(TRIM(Q3432),FIND("|",SUBSTITUTE(SUBSTITUTE(SUBSTITUTE(SUBSTITUTE(SUBSTITUTE(TRIM(Q3432),"/","|"),"(","|"),"（","|"),";","|"),"；","|")&amp;"|")-1)))),""),"")</x:f>
      </x:c>
      <x:c r="AJ3432" s="14" t="str">
        <x:f>IF(AI3432="","","非称重实测")</x:f>
      </x:c>
      <x:c r="AK3432" s="14" t="str"/>
      <x:c r="AL3432" s="14" t="str">
        <x:v>v3.4.6-candidate</x:v>
      </x:c>
    </x:row>
    <x:row r="3433">
      <x:c r="A3433" t="n">
        <x:v>399</x:v>
      </x:c>
      <x:c r="B3433" t="str">
        <x:v>SVW7001HEV</x:v>
      </x:c>
      <x:c r="C3433" t="str">
        <x:v>大众汽车(VOLKSWAGEN)</x:v>
      </x:c>
      <x:c r="D3433"/>
      <x:c r="E3433" t="str">
        <x:v>上汽大众ID.7 S</x:v>
      </x:c>
      <x:c r="F3433"/>
      <x:c r="G3433"/>
      <x:c r="H3433" t="str">
        <x:v>纯电动轿车</x:v>
      </x:c>
      <x:c r="I3433" t="str">
        <x:v>Car-D</x:v>
      </x:c>
      <x:c r="J3433" t="str">
        <x:v>BEV</x:v>
      </x:c>
      <x:c r="K3433" t="str">
        <x:v>否</x:v>
      </x:c>
      <x:c r="L3433" t="str">
        <x:v>2045</x:v>
      </x:c>
      <x:c r="M3433" t="n">
        <x:v>2966</x:v>
      </x:c>
      <x:c r="N3433" t="str">
        <x:v>471（CLTC）</x:v>
      </x:c>
      <x:c r="O3433" t="n">
        <x:v>53.6</x:v>
      </x:c>
      <x:c r="P3433" t="str">
        <x:v>磷酸铁锂蓄电池</x:v>
      </x:c>
      <x:c r="Q3433" t="n">
        <x:v>150</x:v>
      </x:c>
      <x:c r="R3433"/>
      <x:c r="S3433" t="str">
        <x:v>125</x:v>
      </x:c>
      <x:c r="T3433" t="n">
        <x:v>125</x:v>
      </x:c>
      <x:c r="U3433" t="str">
        <x:v>大众汽车自动变速器(天津)有限公司</x:v>
      </x:c>
      <x:c r="V3433"/>
      <x:c r="W3433" t="str">
        <x:v>EEV</x:v>
      </x:c>
      <x:c r="X3433" t="str">
        <x:v>不适用(BEV)</x:v>
      </x:c>
      <x:c r="Y3433" t="str">
        <x:v>不适用(BEV)</x:v>
      </x:c>
      <x:c r="Z3433" t="str">
        <x:v>不适用(BEV)</x:v>
      </x:c>
      <x:c r="AA3433" t="str">
        <x:v>不适用(BEV)</x:v>
      </x:c>
      <x:c r="AB3433" t="str">
        <x:v>不适用(BEV)</x:v>
      </x:c>
      <x:c r="AC3433" t="str">
        <x:v>不适用(BEV)</x:v>
      </x:c>
      <x:c r="AD3433" t="str">
        <x:v>BEV_新批次</x:v>
      </x:c>
      <x:c r="AE3433" s="14" t="str"/>
      <x:c r="AF3433" s="14" t="str"/>
      <x:c r="AG3433" s="14" t="str">
        <x:v>待OCR/外部证据：原字段为空</x:v>
      </x:c>
      <x:c r="AH3433" s="15" t="n">
        <x:f>IF(R3433&lt;&gt;"",R3433,IFERROR(IF(AND(IF(ISNUMBER(O3433),O3433,IFERROR(VALUE(O3433),VALUE(LEFT(TRIM(O3433),FIND("|",SUBSTITUTE(SUBSTITUTE(SUBSTITUTE(SUBSTITUTE(SUBSTITUTE(TRIM(O3433),"/","|"),"(","|"),"（","|"),";","|"),"；","|")&amp;"|")-1))))*100/IF(ISNUMBER(N3433),N3433,IFERROR(VALUE(N3433),VALUE(LEFT(TRIM(N3433),FIND("|",SUBSTITUTE(SUBSTITUTE(SUBSTITUTE(SUBSTITUTE(SUBSTITUTE(TRIM(N3433),"/","|"),"(","|"),"（","|"),";","|"),"；","|")&amp;"|")-1))))&gt;=3,IF(ISNUMBER(O3433),O3433,IFERROR(VALUE(O3433),VALUE(LEFT(TRIM(O3433),FIND("|",SUBSTITUTE(SUBSTITUTE(SUBSTITUTE(SUBSTITUTE(SUBSTITUTE(TRIM(O3433),"/","|"),"(","|"),"（","|"),";","|"),"；","|")&amp;"|")-1))))*100/IF(ISNUMBER(N3433),N3433,IFERROR(VALUE(N3433),VALUE(LEFT(TRIM(N3433),FIND("|",SUBSTITUTE(SUBSTITUTE(SUBSTITUTE(SUBSTITUTE(SUBSTITUTE(TRIM(N3433),"/","|"),"(","|"),"（","|"),";","|"),"；","|")&amp;"|")-1))))&lt;=40),IF(ISNUMBER(O3433),O3433,IFERROR(VALUE(O3433),VALUE(LEFT(TRIM(O3433),FIND("|",SUBSTITUTE(SUBSTITUTE(SUBSTITUTE(SUBSTITUTE(SUBSTITUTE(TRIM(O3433),"/","|"),"(","|"),"（","|"),";","|"),"；","|")&amp;"|")-1))))*100/IF(ISNUMBER(N3433),N3433,IFERROR(VALUE(N3433),VALUE(LEFT(TRIM(N3433),FIND("|",SUBSTITUTE(SUBSTITUTE(SUBSTITUTE(SUBSTITUTE(SUBSTITUTE(TRIM(N3433),"/","|"),"(","|"),"（","|"),";","|"),"；","|")&amp;"|")-1)))),""),""))</x:f>
        <x:v>11.38004246284501</x:v>
      </x:c>
      <x:c r="AI3433" s="15" t="str">
        <x:f>IFERROR(IF(AND(IF(ISNUMBER(O3433),O3433,IFERROR(VALUE(O3433),VALUE(LEFT(TRIM(O3433),FIND("|",SUBSTITUTE(SUBSTITUTE(SUBSTITUTE(SUBSTITUTE(SUBSTITUTE(TRIM(O3433),"/","|"),"(","|"),"（","|"),";","|"),"；","|")&amp;"|")-1))))&gt;=75,IF(ISNUMBER(O3433),O3433,IFERROR(VALUE(O3433),VALUE(LEFT(TRIM(O3433),FIND("|",SUBSTITUTE(SUBSTITUTE(SUBSTITUTE(SUBSTITUTE(SUBSTITUTE(TRIM(O3433),"/","|"),"(","|"),"（","|"),";","|"),"；","|")&amp;"|")-1))))&lt;=85,IF(ISNUMBER(Q3433),Q3433,IFERROR(VALUE(Q3433),VALUE(LEFT(TRIM(Q3433),FIND("|",SUBSTITUTE(SUBSTITUTE(SUBSTITUTE(SUBSTITUTE(SUBSTITUTE(TRIM(Q3433),"/","|"),"(","|"),"（","|"),";","|"),"；","|")&amp;"|")-1))))&gt;0),IF(ISNUMBER(O3433),O3433,IFERROR(VALUE(O3433),VALUE(LEFT(TRIM(O3433),FIND("|",SUBSTITUTE(SUBSTITUTE(SUBSTITUTE(SUBSTITUTE(SUBSTITUTE(TRIM(O3433),"/","|"),"(","|"),"（","|"),";","|"),"；","|")&amp;"|")-1))))*1000/IF(ISNUMBER(Q3433),Q3433,IFERROR(VALUE(Q3433),VALUE(LEFT(TRIM(Q3433),FIND("|",SUBSTITUTE(SUBSTITUTE(SUBSTITUTE(SUBSTITUTE(SUBSTITUTE(TRIM(Q3433),"/","|"),"(","|"),"（","|"),";","|"),"；","|")&amp;"|")-1)))),""),"")</x:f>
      </x:c>
      <x:c r="AJ3433" s="14" t="str">
        <x:f>IF(AI3433="","","非称重实测")</x:f>
      </x:c>
      <x:c r="AK3433" s="14" t="str">
        <x:v>电耗公式可补</x:v>
      </x:c>
      <x:c r="AL3433" s="14" t="str">
        <x:v>v3.4.6-candidate</x:v>
      </x:c>
    </x:row>
    <x:row r="3434">
      <x:c r="A3434" t="n">
        <x:v>399</x:v>
      </x:c>
      <x:c r="B3434" t="str">
        <x:v> BJ2030V411MSHEV </x:v>
      </x:c>
      <x:c r="C3434"/>
      <x:c r="D3434"/>
      <x:c r="E3434" t="str">
        <x:v> BJ40e </x:v>
      </x:c>
      <x:c r="F3434"/>
      <x:c r="G3434"/>
      <x:c r="H3434" t="str">
        <x:v>插电式混合动力轿车</x:v>
      </x:c>
      <x:c r="I3434"/>
      <x:c r="J3434" t="str">
        <x:v>PHEV</x:v>
      </x:c>
      <x:c r="K3434" t="str">
        <x:v>否</x:v>
      </x:c>
      <x:c r="L3434" t="str">
        <x:v> 2640 </x:v>
      </x:c>
      <x:c r="M3434"/>
      <x:c r="N3434" t="str">
        <x:v> 128 </x:v>
      </x:c>
      <x:c r="O3434" t="str">
        <x:v> 40.3 </x:v>
      </x:c>
      <x:c r="P3434"/>
      <x:c r="Q3434" t="n">
        <x:v>140</x:v>
      </x:c>
      <x:c r="R3434" t="n">
        <x:v>31.48</x:v>
      </x:c>
      <x:c r="S3434"/>
      <x:c r="T3434"/>
      <x:c r="U3434"/>
      <x:c r="V3434"/>
      <x:c r="W3434"/>
      <x:c r="X3434" t="str">
        <x:v> 8.30 </x:v>
      </x:c>
      <x:c r="Y3434"/>
      <x:c r="Z3434" t="n">
        <x:v>1498</x:v>
      </x:c>
      <x:c r="AA3434" t="str">
        <x:v>请你提供具体的正文内容，以便我从中提取发动机功率数值。</x:v>
      </x:c>
      <x:c r="AB3434"/>
      <x:c r="AC3434"/>
      <x:c r="AD3434" t="str">
        <x:v>PHEV_新批次</x:v>
      </x:c>
      <x:c r="AE3434" s="14" t="str"/>
      <x:c r="AF3434" s="14" t="str"/>
      <x:c r="AG3434" s="14" t="str">
        <x:v>待OCR/外部证据：原字段为空</x:v>
      </x:c>
      <x:c r="AH3434" s="15" t="n">
        <x:f>IF(R3434&lt;&gt;"",R3434,IFERROR(IF(AND(IF(ISNUMBER(O3434),O3434,IFERROR(VALUE(O3434),VALUE(LEFT(TRIM(O3434),FIND("|",SUBSTITUTE(SUBSTITUTE(SUBSTITUTE(SUBSTITUTE(SUBSTITUTE(TRIM(O3434),"/","|"),"(","|"),"（","|"),";","|"),"；","|")&amp;"|")-1))))*100/IF(ISNUMBER(N3434),N3434,IFERROR(VALUE(N3434),VALUE(LEFT(TRIM(N3434),FIND("|",SUBSTITUTE(SUBSTITUTE(SUBSTITUTE(SUBSTITUTE(SUBSTITUTE(TRIM(N3434),"/","|"),"(","|"),"（","|"),";","|"),"；","|")&amp;"|")-1))))&gt;=3,IF(ISNUMBER(O3434),O3434,IFERROR(VALUE(O3434),VALUE(LEFT(TRIM(O3434),FIND("|",SUBSTITUTE(SUBSTITUTE(SUBSTITUTE(SUBSTITUTE(SUBSTITUTE(TRIM(O3434),"/","|"),"(","|"),"（","|"),";","|"),"；","|")&amp;"|")-1))))*100/IF(ISNUMBER(N3434),N3434,IFERROR(VALUE(N3434),VALUE(LEFT(TRIM(N3434),FIND("|",SUBSTITUTE(SUBSTITUTE(SUBSTITUTE(SUBSTITUTE(SUBSTITUTE(TRIM(N3434),"/","|"),"(","|"),"（","|"),";","|"),"；","|")&amp;"|")-1))))&lt;=40),IF(ISNUMBER(O3434),O3434,IFERROR(VALUE(O3434),VALUE(LEFT(TRIM(O3434),FIND("|",SUBSTITUTE(SUBSTITUTE(SUBSTITUTE(SUBSTITUTE(SUBSTITUTE(TRIM(O3434),"/","|"),"(","|"),"（","|"),";","|"),"；","|")&amp;"|")-1))))*100/IF(ISNUMBER(N3434),N3434,IFERROR(VALUE(N3434),VALUE(LEFT(TRIM(N3434),FIND("|",SUBSTITUTE(SUBSTITUTE(SUBSTITUTE(SUBSTITUTE(SUBSTITUTE(TRIM(N3434),"/","|"),"(","|"),"（","|"),";","|"),"；","|")&amp;"|")-1)))),""),""))</x:f>
        <x:v>31.48</x:v>
      </x:c>
      <x:c r="AI3434" s="15" t="str">
        <x:f>IFERROR(IF(AND(IF(ISNUMBER(O3434),O3434,IFERROR(VALUE(O3434),VALUE(LEFT(TRIM(O3434),FIND("|",SUBSTITUTE(SUBSTITUTE(SUBSTITUTE(SUBSTITUTE(SUBSTITUTE(TRIM(O3434),"/","|"),"(","|"),"（","|"),";","|"),"；","|")&amp;"|")-1))))&gt;=75,IF(ISNUMBER(O3434),O3434,IFERROR(VALUE(O3434),VALUE(LEFT(TRIM(O3434),FIND("|",SUBSTITUTE(SUBSTITUTE(SUBSTITUTE(SUBSTITUTE(SUBSTITUTE(TRIM(O3434),"/","|"),"(","|"),"（","|"),";","|"),"；","|")&amp;"|")-1))))&lt;=85,IF(ISNUMBER(Q3434),Q3434,IFERROR(VALUE(Q3434),VALUE(LEFT(TRIM(Q3434),FIND("|",SUBSTITUTE(SUBSTITUTE(SUBSTITUTE(SUBSTITUTE(SUBSTITUTE(TRIM(Q3434),"/","|"),"(","|"),"（","|"),";","|"),"；","|")&amp;"|")-1))))&gt;0),IF(ISNUMBER(O3434),O3434,IFERROR(VALUE(O3434),VALUE(LEFT(TRIM(O3434),FIND("|",SUBSTITUTE(SUBSTITUTE(SUBSTITUTE(SUBSTITUTE(SUBSTITUTE(TRIM(O3434),"/","|"),"(","|"),"（","|"),";","|"),"；","|")&amp;"|")-1))))*1000/IF(ISNUMBER(Q3434),Q3434,IFERROR(VALUE(Q3434),VALUE(LEFT(TRIM(Q3434),FIND("|",SUBSTITUTE(SUBSTITUTE(SUBSTITUTE(SUBSTITUTE(SUBSTITUTE(TRIM(Q3434),"/","|"),"(","|"),"（","|"),";","|"),"；","|")&amp;"|")-1)))),""),"")</x:f>
      </x:c>
      <x:c r="AJ3434" s="14" t="str">
        <x:f>IF(AI3434="","","非称重实测")</x:f>
      </x:c>
      <x:c r="AK3434" s="14" t="str">
        <x:v>污染值已清理</x:v>
      </x:c>
      <x:c r="AL3434" s="14" t="str">
        <x:v>v3.4.6-candidate</x:v>
      </x:c>
    </x:row>
    <x:row r="3435">
      <x:c r="A3435" t="n">
        <x:v>399</x:v>
      </x:c>
      <x:c r="B3435" t="str">
        <x:v> BJ2030V601MSHEV </x:v>
      </x:c>
      <x:c r="C3435"/>
      <x:c r="D3435"/>
      <x:c r="E3435" t="str">
        <x:v> BJ60e </x:v>
      </x:c>
      <x:c r="F3435"/>
      <x:c r="G3435"/>
      <x:c r="H3435" t="str">
        <x:v>请你提供具体的正文内容，以便我进行产品类型的提取。</x:v>
      </x:c>
      <x:c r="I3435"/>
      <x:c r="J3435" t="str">
        <x:v>PHEV</x:v>
      </x:c>
      <x:c r="K3435" t="str">
        <x:v>否</x:v>
      </x:c>
      <x:c r="L3435" t="str">
        <x:v> 2750/2800 </x:v>
      </x:c>
      <x:c r="M3435" t="str">
        <x:v>请你提供具体的正文内容，以便我从中提取轴距信息。</x:v>
      </x:c>
      <x:c r="N3435" t="str">
        <x:v> 126 </x:v>
      </x:c>
      <x:c r="O3435" t="str">
        <x:v> 40.3 </x:v>
      </x:c>
      <x:c r="P3435"/>
      <x:c r="Q3435" t="n">
        <x:v>140</x:v>
      </x:c>
      <x:c r="R3435" t="n">
        <x:v>31.98</x:v>
      </x:c>
      <x:c r="S3435"/>
      <x:c r="T3435"/>
      <x:c r="U3435"/>
      <x:c r="V3435"/>
      <x:c r="W3435"/>
      <x:c r="X3435" t="str">
        <x:v> 8.42 </x:v>
      </x:c>
      <x:c r="Y3435"/>
      <x:c r="Z3435" t="n">
        <x:v>1498</x:v>
      </x:c>
      <x:c r="AA3435"/>
      <x:c r="AB3435"/>
      <x:c r="AC3435"/>
      <x:c r="AD3435" t="str">
        <x:v>PHEV_新批次</x:v>
      </x:c>
      <x:c r="AE3435" s="14" t="str"/>
      <x:c r="AF3435" s="14" t="str"/>
      <x:c r="AG3435" s="14" t="str">
        <x:v>待OCR/外部证据：原字段为空</x:v>
      </x:c>
      <x:c r="AH3435" s="15" t="n">
        <x:f>IF(R3435&lt;&gt;"",R3435,IFERROR(IF(AND(IF(ISNUMBER(O3435),O3435,IFERROR(VALUE(O3435),VALUE(LEFT(TRIM(O3435),FIND("|",SUBSTITUTE(SUBSTITUTE(SUBSTITUTE(SUBSTITUTE(SUBSTITUTE(TRIM(O3435),"/","|"),"(","|"),"（","|"),";","|"),"；","|")&amp;"|")-1))))*100/IF(ISNUMBER(N3435),N3435,IFERROR(VALUE(N3435),VALUE(LEFT(TRIM(N3435),FIND("|",SUBSTITUTE(SUBSTITUTE(SUBSTITUTE(SUBSTITUTE(SUBSTITUTE(TRIM(N3435),"/","|"),"(","|"),"（","|"),";","|"),"；","|")&amp;"|")-1))))&gt;=3,IF(ISNUMBER(O3435),O3435,IFERROR(VALUE(O3435),VALUE(LEFT(TRIM(O3435),FIND("|",SUBSTITUTE(SUBSTITUTE(SUBSTITUTE(SUBSTITUTE(SUBSTITUTE(TRIM(O3435),"/","|"),"(","|"),"（","|"),";","|"),"；","|")&amp;"|")-1))))*100/IF(ISNUMBER(N3435),N3435,IFERROR(VALUE(N3435),VALUE(LEFT(TRIM(N3435),FIND("|",SUBSTITUTE(SUBSTITUTE(SUBSTITUTE(SUBSTITUTE(SUBSTITUTE(TRIM(N3435),"/","|"),"(","|"),"（","|"),";","|"),"；","|")&amp;"|")-1))))&lt;=40),IF(ISNUMBER(O3435),O3435,IFERROR(VALUE(O3435),VALUE(LEFT(TRIM(O3435),FIND("|",SUBSTITUTE(SUBSTITUTE(SUBSTITUTE(SUBSTITUTE(SUBSTITUTE(TRIM(O3435),"/","|"),"(","|"),"（","|"),";","|"),"；","|")&amp;"|")-1))))*100/IF(ISNUMBER(N3435),N3435,IFERROR(VALUE(N3435),VALUE(LEFT(TRIM(N3435),FIND("|",SUBSTITUTE(SUBSTITUTE(SUBSTITUTE(SUBSTITUTE(SUBSTITUTE(TRIM(N3435),"/","|"),"(","|"),"（","|"),";","|"),"；","|")&amp;"|")-1)))),""),""))</x:f>
        <x:v>31.98</x:v>
      </x:c>
      <x:c r="AI3435" s="15" t="str">
        <x:f>IFERROR(IF(AND(IF(ISNUMBER(O3435),O3435,IFERROR(VALUE(O3435),VALUE(LEFT(TRIM(O3435),FIND("|",SUBSTITUTE(SUBSTITUTE(SUBSTITUTE(SUBSTITUTE(SUBSTITUTE(TRIM(O3435),"/","|"),"(","|"),"（","|"),";","|"),"；","|")&amp;"|")-1))))&gt;=75,IF(ISNUMBER(O3435),O3435,IFERROR(VALUE(O3435),VALUE(LEFT(TRIM(O3435),FIND("|",SUBSTITUTE(SUBSTITUTE(SUBSTITUTE(SUBSTITUTE(SUBSTITUTE(TRIM(O3435),"/","|"),"(","|"),"（","|"),";","|"),"；","|")&amp;"|")-1))))&lt;=85,IF(ISNUMBER(Q3435),Q3435,IFERROR(VALUE(Q3435),VALUE(LEFT(TRIM(Q3435),FIND("|",SUBSTITUTE(SUBSTITUTE(SUBSTITUTE(SUBSTITUTE(SUBSTITUTE(TRIM(Q3435),"/","|"),"(","|"),"（","|"),";","|"),"；","|")&amp;"|")-1))))&gt;0),IF(ISNUMBER(O3435),O3435,IFERROR(VALUE(O3435),VALUE(LEFT(TRIM(O3435),FIND("|",SUBSTITUTE(SUBSTITUTE(SUBSTITUTE(SUBSTITUTE(SUBSTITUTE(TRIM(O3435),"/","|"),"(","|"),"（","|"),";","|"),"；","|")&amp;"|")-1))))*1000/IF(ISNUMBER(Q3435),Q3435,IFERROR(VALUE(Q3435),VALUE(LEFT(TRIM(Q3435),FIND("|",SUBSTITUTE(SUBSTITUTE(SUBSTITUTE(SUBSTITUTE(SUBSTITUTE(TRIM(Q3435),"/","|"),"(","|"),"（","|"),";","|"),"；","|")&amp;"|")-1)))),""),"")</x:f>
      </x:c>
      <x:c r="AJ3435" s="14" t="str">
        <x:f>IF(AI3435="","","非称重实测")</x:f>
      </x:c>
      <x:c r="AK3435" s="14" t="str">
        <x:v>污染值已清理</x:v>
      </x:c>
      <x:c r="AL3435" s="14" t="str">
        <x:v>v3.4.6-candidate</x:v>
      </x:c>
    </x:row>
    <x:row r="3436">
      <x:c r="A3436" t="n">
        <x:v>399</x:v>
      </x:c>
      <x:c r="B3436" t="str">
        <x:v>BJ6480A501RSHEV</x:v>
      </x:c>
      <x:c r="C3436" t="str">
        <x:v>极狐(ARCFOX)牌</x:v>
      </x:c>
      <x:c r="D3436" t="str">
        <x:v>北汽蓝谷麦格纳汽车有限公司</x:v>
      </x:c>
      <x:c r="E3436" t="str">
        <x:v>极狐αT5</x:v>
      </x:c>
      <x:c r="F3436"/>
      <x:c r="G3436"/>
      <x:c r="H3436" t="str">
        <x:v>插电式增程混合动力多用途乘用车</x:v>
      </x:c>
      <x:c r="I3436" t="str">
        <x:v>SUV-C</x:v>
      </x:c>
      <x:c r="J3436" t="str">
        <x:v>PHEV</x:v>
      </x:c>
      <x:c r="K3436" t="str">
        <x:v>否</x:v>
      </x:c>
      <x:c r="L3436" t="str">
        <x:v>1970</x:v>
      </x:c>
      <x:c r="M3436" t="str">
        <x:v>2845</x:v>
      </x:c>
      <x:c r="N3436" t="str">
        <x:v>163</x:v>
      </x:c>
      <x:c r="O3436" t="str">
        <x:v>28.3</x:v>
      </x:c>
      <x:c r="P3436" t="str">
        <x:v>磷酸铁锂锂离子电池</x:v>
      </x:c>
      <x:c r="Q3436" t="n">
        <x:v>140</x:v>
      </x:c>
      <x:c r="R3436" t="n">
        <x:v>17.36</x:v>
      </x:c>
      <x:c r="S3436" t="str">
        <x:v>200</x:v>
      </x:c>
      <x:c r="T3436" t="n">
        <x:v>200</x:v>
      </x:c>
      <x:c r="U3436"/>
      <x:c r="V3436"/>
      <x:c r="W3436"/>
      <x:c r="X3436" t="str">
        <x:v>5.18</x:v>
      </x:c>
      <x:c r="Y3436"/>
      <x:c r="Z3436" t="n">
        <x:v>1498</x:v>
      </x:c>
      <x:c r="AA3436" t="str">
        <x:v>77</x:v>
      </x:c>
      <x:c r="AB3436" t="str">
        <x:v>北京汽车动力总成有限公司</x:v>
      </x:c>
      <x:c r="AC3436" t="str">
        <x:v>A156A1</x:v>
      </x:c>
      <x:c r="AD3436" t="str">
        <x:v>PHEV_新批次</x:v>
      </x:c>
      <x:c r="AE3436" s="14" t="str"/>
      <x:c r="AF3436" s="14" t="str"/>
      <x:c r="AG3436" s="14" t="str">
        <x:v>待OCR/外部证据：原字段为空</x:v>
      </x:c>
      <x:c r="AH3436" s="15" t="n">
        <x:f>IF(R3436&lt;&gt;"",R3436,IFERROR(IF(AND(IF(ISNUMBER(O3436),O3436,IFERROR(VALUE(O3436),VALUE(LEFT(TRIM(O3436),FIND("|",SUBSTITUTE(SUBSTITUTE(SUBSTITUTE(SUBSTITUTE(SUBSTITUTE(TRIM(O3436),"/","|"),"(","|"),"（","|"),";","|"),"；","|")&amp;"|")-1))))*100/IF(ISNUMBER(N3436),N3436,IFERROR(VALUE(N3436),VALUE(LEFT(TRIM(N3436),FIND("|",SUBSTITUTE(SUBSTITUTE(SUBSTITUTE(SUBSTITUTE(SUBSTITUTE(TRIM(N3436),"/","|"),"(","|"),"（","|"),";","|"),"；","|")&amp;"|")-1))))&gt;=3,IF(ISNUMBER(O3436),O3436,IFERROR(VALUE(O3436),VALUE(LEFT(TRIM(O3436),FIND("|",SUBSTITUTE(SUBSTITUTE(SUBSTITUTE(SUBSTITUTE(SUBSTITUTE(TRIM(O3436),"/","|"),"(","|"),"（","|"),";","|"),"；","|")&amp;"|")-1))))*100/IF(ISNUMBER(N3436),N3436,IFERROR(VALUE(N3436),VALUE(LEFT(TRIM(N3436),FIND("|",SUBSTITUTE(SUBSTITUTE(SUBSTITUTE(SUBSTITUTE(SUBSTITUTE(TRIM(N3436),"/","|"),"(","|"),"（","|"),";","|"),"；","|")&amp;"|")-1))))&lt;=40),IF(ISNUMBER(O3436),O3436,IFERROR(VALUE(O3436),VALUE(LEFT(TRIM(O3436),FIND("|",SUBSTITUTE(SUBSTITUTE(SUBSTITUTE(SUBSTITUTE(SUBSTITUTE(TRIM(O3436),"/","|"),"(","|"),"（","|"),";","|"),"；","|")&amp;"|")-1))))*100/IF(ISNUMBER(N3436),N3436,IFERROR(VALUE(N3436),VALUE(LEFT(TRIM(N3436),FIND("|",SUBSTITUTE(SUBSTITUTE(SUBSTITUTE(SUBSTITUTE(SUBSTITUTE(TRIM(N3436),"/","|"),"(","|"),"（","|"),";","|"),"；","|")&amp;"|")-1)))),""),""))</x:f>
        <x:v>17.36</x:v>
      </x:c>
      <x:c r="AI3436" s="15" t="str">
        <x:f>IFERROR(IF(AND(IF(ISNUMBER(O3436),O3436,IFERROR(VALUE(O3436),VALUE(LEFT(TRIM(O3436),FIND("|",SUBSTITUTE(SUBSTITUTE(SUBSTITUTE(SUBSTITUTE(SUBSTITUTE(TRIM(O3436),"/","|"),"(","|"),"（","|"),";","|"),"；","|")&amp;"|")-1))))&gt;=75,IF(ISNUMBER(O3436),O3436,IFERROR(VALUE(O3436),VALUE(LEFT(TRIM(O3436),FIND("|",SUBSTITUTE(SUBSTITUTE(SUBSTITUTE(SUBSTITUTE(SUBSTITUTE(TRIM(O3436),"/","|"),"(","|"),"（","|"),";","|"),"；","|")&amp;"|")-1))))&lt;=85,IF(ISNUMBER(Q3436),Q3436,IFERROR(VALUE(Q3436),VALUE(LEFT(TRIM(Q3436),FIND("|",SUBSTITUTE(SUBSTITUTE(SUBSTITUTE(SUBSTITUTE(SUBSTITUTE(TRIM(Q3436),"/","|"),"(","|"),"（","|"),";","|"),"；","|")&amp;"|")-1))))&gt;0),IF(ISNUMBER(O3436),O3436,IFERROR(VALUE(O3436),VALUE(LEFT(TRIM(O3436),FIND("|",SUBSTITUTE(SUBSTITUTE(SUBSTITUTE(SUBSTITUTE(SUBSTITUTE(TRIM(O3436),"/","|"),"(","|"),"（","|"),";","|"),"；","|")&amp;"|")-1))))*1000/IF(ISNUMBER(Q3436),Q3436,IFERROR(VALUE(Q3436),VALUE(LEFT(TRIM(Q3436),FIND("|",SUBSTITUTE(SUBSTITUTE(SUBSTITUTE(SUBSTITUTE(SUBSTITUTE(TRIM(Q3436),"/","|"),"(","|"),"（","|"),";","|"),"；","|")&amp;"|")-1)))),""),"")</x:f>
      </x:c>
      <x:c r="AJ3436" s="14" t="str">
        <x:f>IF(AI3436="","","非称重实测")</x:f>
      </x:c>
      <x:c r="AK3436" s="14" t="str"/>
      <x:c r="AL3436" s="14" t="str">
        <x:v>v3.4.6-candidate</x:v>
      </x:c>
    </x:row>
    <x:row r="3437">
      <x:c r="A3437" t="n">
        <x:v>399</x:v>
      </x:c>
      <x:c r="B3437" t="str">
        <x:v>BJ6480A50RSHEV</x:v>
      </x:c>
      <x:c r="C3437" t="str">
        <x:v>极狐(ARCFOX)牌</x:v>
      </x:c>
      <x:c r="D3437" t="str">
        <x:v>北汽蓝谷麦格纳汽车有限公司</x:v>
      </x:c>
      <x:c r="E3437" t="str">
        <x:v>极狐αT5</x:v>
      </x:c>
      <x:c r="F3437"/>
      <x:c r="G3437"/>
      <x:c r="H3437" t="str">
        <x:v>插电式增程混合动力多用途乘用车</x:v>
      </x:c>
      <x:c r="I3437" t="str">
        <x:v>SUV-C</x:v>
      </x:c>
      <x:c r="J3437" t="str">
        <x:v>PHEV</x:v>
      </x:c>
      <x:c r="K3437" t="str">
        <x:v>否</x:v>
      </x:c>
      <x:c r="L3437" t="str">
        <x:v>1970</x:v>
      </x:c>
      <x:c r="M3437" t="str">
        <x:v>2845</x:v>
      </x:c>
      <x:c r="N3437" t="str">
        <x:v>163</x:v>
      </x:c>
      <x:c r="O3437" t="str">
        <x:v>27.4</x:v>
      </x:c>
      <x:c r="P3437" t="str">
        <x:v>磷酸铁锂锂离子电池</x:v>
      </x:c>
      <x:c r="Q3437" t="n">
        <x:v>140</x:v>
      </x:c>
      <x:c r="R3437" t="n">
        <x:v>16.81</x:v>
      </x:c>
      <x:c r="S3437" t="str">
        <x:v>200</x:v>
      </x:c>
      <x:c r="T3437" t="n">
        <x:v>200</x:v>
      </x:c>
      <x:c r="U3437"/>
      <x:c r="V3437"/>
      <x:c r="W3437"/>
      <x:c r="X3437" t="str">
        <x:v>5.18</x:v>
      </x:c>
      <x:c r="Y3437"/>
      <x:c r="Z3437" t="n">
        <x:v>1498</x:v>
      </x:c>
      <x:c r="AA3437" t="str">
        <x:v>77</x:v>
      </x:c>
      <x:c r="AB3437" t="str">
        <x:v>北京汽车动力总成有限公司</x:v>
      </x:c>
      <x:c r="AC3437" t="str">
        <x:v>A156A1</x:v>
      </x:c>
      <x:c r="AD3437" t="str">
        <x:v>PHEV_新批次</x:v>
      </x:c>
      <x:c r="AE3437" s="14" t="str"/>
      <x:c r="AF3437" s="14" t="str"/>
      <x:c r="AG3437" s="14" t="str">
        <x:v>待OCR/外部证据：原字段为空</x:v>
      </x:c>
      <x:c r="AH3437" s="15" t="n">
        <x:f>IF(R3437&lt;&gt;"",R3437,IFERROR(IF(AND(IF(ISNUMBER(O3437),O3437,IFERROR(VALUE(O3437),VALUE(LEFT(TRIM(O3437),FIND("|",SUBSTITUTE(SUBSTITUTE(SUBSTITUTE(SUBSTITUTE(SUBSTITUTE(TRIM(O3437),"/","|"),"(","|"),"（","|"),";","|"),"；","|")&amp;"|")-1))))*100/IF(ISNUMBER(N3437),N3437,IFERROR(VALUE(N3437),VALUE(LEFT(TRIM(N3437),FIND("|",SUBSTITUTE(SUBSTITUTE(SUBSTITUTE(SUBSTITUTE(SUBSTITUTE(TRIM(N3437),"/","|"),"(","|"),"（","|"),";","|"),"；","|")&amp;"|")-1))))&gt;=3,IF(ISNUMBER(O3437),O3437,IFERROR(VALUE(O3437),VALUE(LEFT(TRIM(O3437),FIND("|",SUBSTITUTE(SUBSTITUTE(SUBSTITUTE(SUBSTITUTE(SUBSTITUTE(TRIM(O3437),"/","|"),"(","|"),"（","|"),";","|"),"；","|")&amp;"|")-1))))*100/IF(ISNUMBER(N3437),N3437,IFERROR(VALUE(N3437),VALUE(LEFT(TRIM(N3437),FIND("|",SUBSTITUTE(SUBSTITUTE(SUBSTITUTE(SUBSTITUTE(SUBSTITUTE(TRIM(N3437),"/","|"),"(","|"),"（","|"),";","|"),"；","|")&amp;"|")-1))))&lt;=40),IF(ISNUMBER(O3437),O3437,IFERROR(VALUE(O3437),VALUE(LEFT(TRIM(O3437),FIND("|",SUBSTITUTE(SUBSTITUTE(SUBSTITUTE(SUBSTITUTE(SUBSTITUTE(TRIM(O3437),"/","|"),"(","|"),"（","|"),";","|"),"；","|")&amp;"|")-1))))*100/IF(ISNUMBER(N3437),N3437,IFERROR(VALUE(N3437),VALUE(LEFT(TRIM(N3437),FIND("|",SUBSTITUTE(SUBSTITUTE(SUBSTITUTE(SUBSTITUTE(SUBSTITUTE(TRIM(N3437),"/","|"),"(","|"),"（","|"),";","|"),"；","|")&amp;"|")-1)))),""),""))</x:f>
        <x:v>16.81</x:v>
      </x:c>
      <x:c r="AI3437" s="15" t="str">
        <x:f>IFERROR(IF(AND(IF(ISNUMBER(O3437),O3437,IFERROR(VALUE(O3437),VALUE(LEFT(TRIM(O3437),FIND("|",SUBSTITUTE(SUBSTITUTE(SUBSTITUTE(SUBSTITUTE(SUBSTITUTE(TRIM(O3437),"/","|"),"(","|"),"（","|"),";","|"),"；","|")&amp;"|")-1))))&gt;=75,IF(ISNUMBER(O3437),O3437,IFERROR(VALUE(O3437),VALUE(LEFT(TRIM(O3437),FIND("|",SUBSTITUTE(SUBSTITUTE(SUBSTITUTE(SUBSTITUTE(SUBSTITUTE(TRIM(O3437),"/","|"),"(","|"),"（","|"),";","|"),"；","|")&amp;"|")-1))))&lt;=85,IF(ISNUMBER(Q3437),Q3437,IFERROR(VALUE(Q3437),VALUE(LEFT(TRIM(Q3437),FIND("|",SUBSTITUTE(SUBSTITUTE(SUBSTITUTE(SUBSTITUTE(SUBSTITUTE(TRIM(Q3437),"/","|"),"(","|"),"（","|"),";","|"),"；","|")&amp;"|")-1))))&gt;0),IF(ISNUMBER(O3437),O3437,IFERROR(VALUE(O3437),VALUE(LEFT(TRIM(O3437),FIND("|",SUBSTITUTE(SUBSTITUTE(SUBSTITUTE(SUBSTITUTE(SUBSTITUTE(TRIM(O3437),"/","|"),"(","|"),"（","|"),";","|"),"；","|")&amp;"|")-1))))*1000/IF(ISNUMBER(Q3437),Q3437,IFERROR(VALUE(Q3437),VALUE(LEFT(TRIM(Q3437),FIND("|",SUBSTITUTE(SUBSTITUTE(SUBSTITUTE(SUBSTITUTE(SUBSTITUTE(TRIM(Q3437),"/","|"),"(","|"),"（","|"),";","|"),"；","|")&amp;"|")-1)))),""),"")</x:f>
      </x:c>
      <x:c r="AJ3437" s="14" t="str">
        <x:f>IF(AI3437="","","非称重实测")</x:f>
      </x:c>
      <x:c r="AK3437" s="14" t="str"/>
      <x:c r="AL3437" s="14" t="str">
        <x:v>v3.4.6-candidate</x:v>
      </x:c>
    </x:row>
    <x:row r="3438">
      <x:c r="A3438" t="n">
        <x:v>399</x:v>
      </x:c>
      <x:c r="B3438" t="str">
        <x:v> BYD6476ST6HEV8 </x:v>
      </x:c>
      <x:c r="C3438" t="str">
        <x:v>比亚迪牌</x:v>
      </x:c>
      <x:c r="D3438" t="str">
        <x:v>比亚迪汽车工业有限公司</x:v>
      </x:c>
      <x:c r="E3438" t="str">
        <x:v> 比亚迪宋pro </x:v>
      </x:c>
      <x:c r="F3438"/>
      <x:c r="G3438"/>
      <x:c r="H3438" t="str">
        <x:v>插电式混合动力多用途乘用车</x:v>
      </x:c>
      <x:c r="I3438" t="str">
        <x:v>SUV-C</x:v>
      </x:c>
      <x:c r="J3438" t="str">
        <x:v>PHEV</x:v>
      </x:c>
      <x:c r="K3438" t="str">
        <x:v>否</x:v>
      </x:c>
      <x:c r="L3438" t="str">
        <x:v> 1730 </x:v>
      </x:c>
      <x:c r="M3438" t="str">
        <x:v>2712</x:v>
      </x:c>
      <x:c r="N3438" t="str">
        <x:v> 100 </x:v>
      </x:c>
      <x:c r="O3438" t="str">
        <x:v> 18.316 </x:v>
      </x:c>
      <x:c r="P3438" t="str">
        <x:v>磷酸铁锂蓄电池</x:v>
      </x:c>
      <x:c r="Q3438" t="n">
        <x:v>140</x:v>
      </x:c>
      <x:c r="R3438" t="n">
        <x:v>18.32</x:v>
      </x:c>
      <x:c r="S3438" t="str">
        <x:v>120</x:v>
      </x:c>
      <x:c r="T3438" t="n">
        <x:v>120</x:v>
      </x:c>
      <x:c r="U3438"/>
      <x:c r="V3438"/>
      <x:c r="W3438"/>
      <x:c r="X3438" t="str">
        <x:v> 4.55 </x:v>
      </x:c>
      <x:c r="Y3438"/>
      <x:c r="Z3438" t="n">
        <x:v>1498</x:v>
      </x:c>
      <x:c r="AA3438" t="str">
        <x:v>74</x:v>
      </x:c>
      <x:c r="AB3438" t="str">
        <x:v>比亚迪牌</x:v>
      </x:c>
      <x:c r="AC3438" t="str">
        <x:v>BYD472QC</x:v>
      </x:c>
      <x:c r="AD3438" t="str">
        <x:v>PHEV_新批次</x:v>
      </x:c>
      <x:c r="AE3438" s="14" t="str"/>
      <x:c r="AF3438" s="14" t="str"/>
      <x:c r="AG3438" s="14" t="str">
        <x:v>待OCR/外部证据：原字段为空</x:v>
      </x:c>
      <x:c r="AH3438" s="15" t="n">
        <x:f>IF(R3438&lt;&gt;"",R3438,IFERROR(IF(AND(IF(ISNUMBER(O3438),O3438,IFERROR(VALUE(O3438),VALUE(LEFT(TRIM(O3438),FIND("|",SUBSTITUTE(SUBSTITUTE(SUBSTITUTE(SUBSTITUTE(SUBSTITUTE(TRIM(O3438),"/","|"),"(","|"),"（","|"),";","|"),"；","|")&amp;"|")-1))))*100/IF(ISNUMBER(N3438),N3438,IFERROR(VALUE(N3438),VALUE(LEFT(TRIM(N3438),FIND("|",SUBSTITUTE(SUBSTITUTE(SUBSTITUTE(SUBSTITUTE(SUBSTITUTE(TRIM(N3438),"/","|"),"(","|"),"（","|"),";","|"),"；","|")&amp;"|")-1))))&gt;=3,IF(ISNUMBER(O3438),O3438,IFERROR(VALUE(O3438),VALUE(LEFT(TRIM(O3438),FIND("|",SUBSTITUTE(SUBSTITUTE(SUBSTITUTE(SUBSTITUTE(SUBSTITUTE(TRIM(O3438),"/","|"),"(","|"),"（","|"),";","|"),"；","|")&amp;"|")-1))))*100/IF(ISNUMBER(N3438),N3438,IFERROR(VALUE(N3438),VALUE(LEFT(TRIM(N3438),FIND("|",SUBSTITUTE(SUBSTITUTE(SUBSTITUTE(SUBSTITUTE(SUBSTITUTE(TRIM(N3438),"/","|"),"(","|"),"（","|"),";","|"),"；","|")&amp;"|")-1))))&lt;=40),IF(ISNUMBER(O3438),O3438,IFERROR(VALUE(O3438),VALUE(LEFT(TRIM(O3438),FIND("|",SUBSTITUTE(SUBSTITUTE(SUBSTITUTE(SUBSTITUTE(SUBSTITUTE(TRIM(O3438),"/","|"),"(","|"),"（","|"),";","|"),"；","|")&amp;"|")-1))))*100/IF(ISNUMBER(N3438),N3438,IFERROR(VALUE(N3438),VALUE(LEFT(TRIM(N3438),FIND("|",SUBSTITUTE(SUBSTITUTE(SUBSTITUTE(SUBSTITUTE(SUBSTITUTE(TRIM(N3438),"/","|"),"(","|"),"（","|"),";","|"),"；","|")&amp;"|")-1)))),""),""))</x:f>
        <x:v>18.32</x:v>
      </x:c>
      <x:c r="AI3438" s="15" t="str">
        <x:f>IFERROR(IF(AND(IF(ISNUMBER(O3438),O3438,IFERROR(VALUE(O3438),VALUE(LEFT(TRIM(O3438),FIND("|",SUBSTITUTE(SUBSTITUTE(SUBSTITUTE(SUBSTITUTE(SUBSTITUTE(TRIM(O3438),"/","|"),"(","|"),"（","|"),";","|"),"；","|")&amp;"|")-1))))&gt;=75,IF(ISNUMBER(O3438),O3438,IFERROR(VALUE(O3438),VALUE(LEFT(TRIM(O3438),FIND("|",SUBSTITUTE(SUBSTITUTE(SUBSTITUTE(SUBSTITUTE(SUBSTITUTE(TRIM(O3438),"/","|"),"(","|"),"（","|"),";","|"),"；","|")&amp;"|")-1))))&lt;=85,IF(ISNUMBER(Q3438),Q3438,IFERROR(VALUE(Q3438),VALUE(LEFT(TRIM(Q3438),FIND("|",SUBSTITUTE(SUBSTITUTE(SUBSTITUTE(SUBSTITUTE(SUBSTITUTE(TRIM(Q3438),"/","|"),"(","|"),"（","|"),";","|"),"；","|")&amp;"|")-1))))&gt;0),IF(ISNUMBER(O3438),O3438,IFERROR(VALUE(O3438),VALUE(LEFT(TRIM(O3438),FIND("|",SUBSTITUTE(SUBSTITUTE(SUBSTITUTE(SUBSTITUTE(SUBSTITUTE(TRIM(O3438),"/","|"),"(","|"),"（","|"),";","|"),"；","|")&amp;"|")-1))))*1000/IF(ISNUMBER(Q3438),Q3438,IFERROR(VALUE(Q3438),VALUE(LEFT(TRIM(Q3438),FIND("|",SUBSTITUTE(SUBSTITUTE(SUBSTITUTE(SUBSTITUTE(SUBSTITUTE(TRIM(Q3438),"/","|"),"(","|"),"（","|"),";","|"),"；","|")&amp;"|")-1)))),""),"")</x:f>
      </x:c>
      <x:c r="AJ3438" s="14" t="str">
        <x:f>IF(AI3438="","","非称重实测")</x:f>
      </x:c>
      <x:c r="AK3438" s="14" t="str"/>
      <x:c r="AL3438" s="14" t="str">
        <x:v>v3.4.6-candidate</x:v>
      </x:c>
    </x:row>
    <x:row r="3439">
      <x:c r="A3439" t="n">
        <x:v>399</x:v>
      </x:c>
      <x:c r="B3439" t="str">
        <x:v> BYD7150ADHEV12 </x:v>
      </x:c>
      <x:c r="C3439" t="str">
        <x:v>比亚迪牌</x:v>
      </x:c>
      <x:c r="D3439" t="str">
        <x:v>比亚迪汽车工业有限公司</x:v>
      </x:c>
      <x:c r="E3439" t="str">
        <x:v> 比亚迪海豹06 </x:v>
      </x:c>
      <x:c r="F3439"/>
      <x:c r="G3439"/>
      <x:c r="H3439" t="str">
        <x:v>插电式混合动力轿车</x:v>
      </x:c>
      <x:c r="I3439" t="str">
        <x:v>Car-C</x:v>
      </x:c>
      <x:c r="J3439" t="str">
        <x:v>PHEV</x:v>
      </x:c>
      <x:c r="K3439" t="str">
        <x:v>否</x:v>
      </x:c>
      <x:c r="L3439" t="str">
        <x:v> 1660 </x:v>
      </x:c>
      <x:c r="M3439" t="str">
        <x:v>2790</x:v>
      </x:c>
      <x:c r="N3439" t="str">
        <x:v> 100 </x:v>
      </x:c>
      <x:c r="O3439" t="str">
        <x:v> 15.874 </x:v>
      </x:c>
      <x:c r="P3439" t="str">
        <x:v>磷酸铁锂蓄电池</x:v>
      </x:c>
      <x:c r="Q3439" t="n">
        <x:v>140</x:v>
      </x:c>
      <x:c r="R3439" t="n">
        <x:v>15.87</x:v>
      </x:c>
      <x:c r="S3439" t="str">
        <x:v>120</x:v>
      </x:c>
      <x:c r="T3439" t="n">
        <x:v>120</x:v>
      </x:c>
      <x:c r="U3439"/>
      <x:c r="V3439"/>
      <x:c r="W3439"/>
      <x:c r="X3439" t="str">
        <x:v> 3.80 </x:v>
      </x:c>
      <x:c r="Y3439"/>
      <x:c r="Z3439" t="n">
        <x:v>1498</x:v>
      </x:c>
      <x:c r="AA3439" t="str">
        <x:v>74</x:v>
      </x:c>
      <x:c r="AB3439" t="str">
        <x:v>比亚迪汽车有限公司</x:v>
      </x:c>
      <x:c r="AC3439" t="str">
        <x:v>BYD472QC</x:v>
      </x:c>
      <x:c r="AD3439" t="str">
        <x:v>PHEV_新批次</x:v>
      </x:c>
      <x:c r="AE3439" s="14" t="str"/>
      <x:c r="AF3439" s="14" t="str"/>
      <x:c r="AG3439" s="14" t="str">
        <x:v>待OCR/外部证据：原字段为空</x:v>
      </x:c>
      <x:c r="AH3439" s="15" t="n">
        <x:f>IF(R3439&lt;&gt;"",R3439,IFERROR(IF(AND(IF(ISNUMBER(O3439),O3439,IFERROR(VALUE(O3439),VALUE(LEFT(TRIM(O3439),FIND("|",SUBSTITUTE(SUBSTITUTE(SUBSTITUTE(SUBSTITUTE(SUBSTITUTE(TRIM(O3439),"/","|"),"(","|"),"（","|"),";","|"),"；","|")&amp;"|")-1))))*100/IF(ISNUMBER(N3439),N3439,IFERROR(VALUE(N3439),VALUE(LEFT(TRIM(N3439),FIND("|",SUBSTITUTE(SUBSTITUTE(SUBSTITUTE(SUBSTITUTE(SUBSTITUTE(TRIM(N3439),"/","|"),"(","|"),"（","|"),";","|"),"；","|")&amp;"|")-1))))&gt;=3,IF(ISNUMBER(O3439),O3439,IFERROR(VALUE(O3439),VALUE(LEFT(TRIM(O3439),FIND("|",SUBSTITUTE(SUBSTITUTE(SUBSTITUTE(SUBSTITUTE(SUBSTITUTE(TRIM(O3439),"/","|"),"(","|"),"（","|"),";","|"),"；","|")&amp;"|")-1))))*100/IF(ISNUMBER(N3439),N3439,IFERROR(VALUE(N3439),VALUE(LEFT(TRIM(N3439),FIND("|",SUBSTITUTE(SUBSTITUTE(SUBSTITUTE(SUBSTITUTE(SUBSTITUTE(TRIM(N3439),"/","|"),"(","|"),"（","|"),";","|"),"；","|")&amp;"|")-1))))&lt;=40),IF(ISNUMBER(O3439),O3439,IFERROR(VALUE(O3439),VALUE(LEFT(TRIM(O3439),FIND("|",SUBSTITUTE(SUBSTITUTE(SUBSTITUTE(SUBSTITUTE(SUBSTITUTE(TRIM(O3439),"/","|"),"(","|"),"（","|"),";","|"),"；","|")&amp;"|")-1))))*100/IF(ISNUMBER(N3439),N3439,IFERROR(VALUE(N3439),VALUE(LEFT(TRIM(N3439),FIND("|",SUBSTITUTE(SUBSTITUTE(SUBSTITUTE(SUBSTITUTE(SUBSTITUTE(TRIM(N3439),"/","|"),"(","|"),"（","|"),";","|"),"；","|")&amp;"|")-1)))),""),""))</x:f>
        <x:v>15.87</x:v>
      </x:c>
      <x:c r="AI3439" s="15" t="str">
        <x:f>IFERROR(IF(AND(IF(ISNUMBER(O3439),O3439,IFERROR(VALUE(O3439),VALUE(LEFT(TRIM(O3439),FIND("|",SUBSTITUTE(SUBSTITUTE(SUBSTITUTE(SUBSTITUTE(SUBSTITUTE(TRIM(O3439),"/","|"),"(","|"),"（","|"),";","|"),"；","|")&amp;"|")-1))))&gt;=75,IF(ISNUMBER(O3439),O3439,IFERROR(VALUE(O3439),VALUE(LEFT(TRIM(O3439),FIND("|",SUBSTITUTE(SUBSTITUTE(SUBSTITUTE(SUBSTITUTE(SUBSTITUTE(TRIM(O3439),"/","|"),"(","|"),"（","|"),";","|"),"；","|")&amp;"|")-1))))&lt;=85,IF(ISNUMBER(Q3439),Q3439,IFERROR(VALUE(Q3439),VALUE(LEFT(TRIM(Q3439),FIND("|",SUBSTITUTE(SUBSTITUTE(SUBSTITUTE(SUBSTITUTE(SUBSTITUTE(TRIM(Q3439),"/","|"),"(","|"),"（","|"),";","|"),"；","|")&amp;"|")-1))))&gt;0),IF(ISNUMBER(O3439),O3439,IFERROR(VALUE(O3439),VALUE(LEFT(TRIM(O3439),FIND("|",SUBSTITUTE(SUBSTITUTE(SUBSTITUTE(SUBSTITUTE(SUBSTITUTE(TRIM(O3439),"/","|"),"(","|"),"（","|"),";","|"),"；","|")&amp;"|")-1))))*1000/IF(ISNUMBER(Q3439),Q3439,IFERROR(VALUE(Q3439),VALUE(LEFT(TRIM(Q3439),FIND("|",SUBSTITUTE(SUBSTITUTE(SUBSTITUTE(SUBSTITUTE(SUBSTITUTE(TRIM(Q3439),"/","|"),"(","|"),"（","|"),";","|"),"；","|")&amp;"|")-1)))),""),"")</x:f>
      </x:c>
      <x:c r="AJ3439" s="14" t="str">
        <x:f>IF(AI3439="","","非称重实测")</x:f>
      </x:c>
      <x:c r="AK3439" s="14" t="str"/>
      <x:c r="AL3439" s="14" t="str">
        <x:v>v3.4.6-candidate</x:v>
      </x:c>
    </x:row>
    <x:row r="3440">
      <x:c r="A3440" t="n">
        <x:v>399</x:v>
      </x:c>
      <x:c r="B3440" t="str">
        <x:v> BYD7150ADHEV13 </x:v>
      </x:c>
      <x:c r="C3440" t="str">
        <x:v>比亚迪牌</x:v>
      </x:c>
      <x:c r="D3440" t="str">
        <x:v>比亚迪汽车工业有限公司</x:v>
      </x:c>
      <x:c r="E3440" t="str">
        <x:v> 比亚迪海豹06 </x:v>
      </x:c>
      <x:c r="F3440"/>
      <x:c r="G3440"/>
      <x:c r="H3440" t="str">
        <x:v>插电式混合动力轿车</x:v>
      </x:c>
      <x:c r="I3440" t="str">
        <x:v>Car-C</x:v>
      </x:c>
      <x:c r="J3440" t="str">
        <x:v>PHEV</x:v>
      </x:c>
      <x:c r="K3440" t="str">
        <x:v>否</x:v>
      </x:c>
      <x:c r="L3440" t="str">
        <x:v> 1660 </x:v>
      </x:c>
      <x:c r="M3440" t="str">
        <x:v>2790</x:v>
      </x:c>
      <x:c r="N3440" t="str">
        <x:v> 100 </x:v>
      </x:c>
      <x:c r="O3440" t="str">
        <x:v> 15.874 </x:v>
      </x:c>
      <x:c r="P3440" t="str">
        <x:v>磷酸铁锂蓄电池</x:v>
      </x:c>
      <x:c r="Q3440" t="n">
        <x:v>140</x:v>
      </x:c>
      <x:c r="R3440" t="n">
        <x:v>15.87</x:v>
      </x:c>
      <x:c r="S3440" t="str">
        <x:v>120</x:v>
      </x:c>
      <x:c r="T3440" t="n">
        <x:v>120</x:v>
      </x:c>
      <x:c r="U3440"/>
      <x:c r="V3440"/>
      <x:c r="W3440"/>
      <x:c r="X3440" t="str">
        <x:v> 3.80 </x:v>
      </x:c>
      <x:c r="Y3440"/>
      <x:c r="Z3440" t="n">
        <x:v>1498</x:v>
      </x:c>
      <x:c r="AA3440" t="str">
        <x:v>74</x:v>
      </x:c>
      <x:c r="AB3440" t="str">
        <x:v>比亚迪汽车有限公司</x:v>
      </x:c>
      <x:c r="AC3440" t="str">
        <x:v>BYD472QC</x:v>
      </x:c>
      <x:c r="AD3440" t="str">
        <x:v>PHEV_新批次</x:v>
      </x:c>
      <x:c r="AE3440" s="14" t="str"/>
      <x:c r="AF3440" s="14" t="str"/>
      <x:c r="AG3440" s="14" t="str">
        <x:v>待OCR/外部证据：原字段为空</x:v>
      </x:c>
      <x:c r="AH3440" s="15" t="n">
        <x:f>IF(R3440&lt;&gt;"",R3440,IFERROR(IF(AND(IF(ISNUMBER(O3440),O3440,IFERROR(VALUE(O3440),VALUE(LEFT(TRIM(O3440),FIND("|",SUBSTITUTE(SUBSTITUTE(SUBSTITUTE(SUBSTITUTE(SUBSTITUTE(TRIM(O3440),"/","|"),"(","|"),"（","|"),";","|"),"；","|")&amp;"|")-1))))*100/IF(ISNUMBER(N3440),N3440,IFERROR(VALUE(N3440),VALUE(LEFT(TRIM(N3440),FIND("|",SUBSTITUTE(SUBSTITUTE(SUBSTITUTE(SUBSTITUTE(SUBSTITUTE(TRIM(N3440),"/","|"),"(","|"),"（","|"),";","|"),"；","|")&amp;"|")-1))))&gt;=3,IF(ISNUMBER(O3440),O3440,IFERROR(VALUE(O3440),VALUE(LEFT(TRIM(O3440),FIND("|",SUBSTITUTE(SUBSTITUTE(SUBSTITUTE(SUBSTITUTE(SUBSTITUTE(TRIM(O3440),"/","|"),"(","|"),"（","|"),";","|"),"；","|")&amp;"|")-1))))*100/IF(ISNUMBER(N3440),N3440,IFERROR(VALUE(N3440),VALUE(LEFT(TRIM(N3440),FIND("|",SUBSTITUTE(SUBSTITUTE(SUBSTITUTE(SUBSTITUTE(SUBSTITUTE(TRIM(N3440),"/","|"),"(","|"),"（","|"),";","|"),"；","|")&amp;"|")-1))))&lt;=40),IF(ISNUMBER(O3440),O3440,IFERROR(VALUE(O3440),VALUE(LEFT(TRIM(O3440),FIND("|",SUBSTITUTE(SUBSTITUTE(SUBSTITUTE(SUBSTITUTE(SUBSTITUTE(TRIM(O3440),"/","|"),"(","|"),"（","|"),";","|"),"；","|")&amp;"|")-1))))*100/IF(ISNUMBER(N3440),N3440,IFERROR(VALUE(N3440),VALUE(LEFT(TRIM(N3440),FIND("|",SUBSTITUTE(SUBSTITUTE(SUBSTITUTE(SUBSTITUTE(SUBSTITUTE(TRIM(N3440),"/","|"),"(","|"),"（","|"),";","|"),"；","|")&amp;"|")-1)))),""),""))</x:f>
        <x:v>15.87</x:v>
      </x:c>
      <x:c r="AI3440" s="15" t="str">
        <x:f>IFERROR(IF(AND(IF(ISNUMBER(O3440),O3440,IFERROR(VALUE(O3440),VALUE(LEFT(TRIM(O3440),FIND("|",SUBSTITUTE(SUBSTITUTE(SUBSTITUTE(SUBSTITUTE(SUBSTITUTE(TRIM(O3440),"/","|"),"(","|"),"（","|"),";","|"),"；","|")&amp;"|")-1))))&gt;=75,IF(ISNUMBER(O3440),O3440,IFERROR(VALUE(O3440),VALUE(LEFT(TRIM(O3440),FIND("|",SUBSTITUTE(SUBSTITUTE(SUBSTITUTE(SUBSTITUTE(SUBSTITUTE(TRIM(O3440),"/","|"),"(","|"),"（","|"),";","|"),"；","|")&amp;"|")-1))))&lt;=85,IF(ISNUMBER(Q3440),Q3440,IFERROR(VALUE(Q3440),VALUE(LEFT(TRIM(Q3440),FIND("|",SUBSTITUTE(SUBSTITUTE(SUBSTITUTE(SUBSTITUTE(SUBSTITUTE(TRIM(Q3440),"/","|"),"(","|"),"（","|"),";","|"),"；","|")&amp;"|")-1))))&gt;0),IF(ISNUMBER(O3440),O3440,IFERROR(VALUE(O3440),VALUE(LEFT(TRIM(O3440),FIND("|",SUBSTITUTE(SUBSTITUTE(SUBSTITUTE(SUBSTITUTE(SUBSTITUTE(TRIM(O3440),"/","|"),"(","|"),"（","|"),";","|"),"；","|")&amp;"|")-1))))*1000/IF(ISNUMBER(Q3440),Q3440,IFERROR(VALUE(Q3440),VALUE(LEFT(TRIM(Q3440),FIND("|",SUBSTITUTE(SUBSTITUTE(SUBSTITUTE(SUBSTITUTE(SUBSTITUTE(TRIM(Q3440),"/","|"),"(","|"),"（","|"),";","|"),"；","|")&amp;"|")-1)))),""),"")</x:f>
      </x:c>
      <x:c r="AJ3440" s="14" t="str">
        <x:f>IF(AI3440="","","非称重实测")</x:f>
      </x:c>
      <x:c r="AK3440" s="14" t="str"/>
      <x:c r="AL3440" s="14" t="str">
        <x:v>v3.4.6-candidate</x:v>
      </x:c>
    </x:row>
    <x:row r="3441">
      <x:c r="A3441" t="n">
        <x:v>399</x:v>
      </x:c>
      <x:c r="B3441" t="str">
        <x:v> BYD7151YT6HEV10 </x:v>
      </x:c>
      <x:c r="C3441" t="str">
        <x:v>比亚迪牌</x:v>
      </x:c>
      <x:c r="D3441" t="str">
        <x:v>比亚迪汽车工业有限公司</x:v>
      </x:c>
      <x:c r="E3441" t="str">
        <x:v> 比亚迪海豹07 </x:v>
      </x:c>
      <x:c r="F3441"/>
      <x:c r="G3441"/>
      <x:c r="H3441" t="str">
        <x:v>插电式混合动力轿车</x:v>
      </x:c>
      <x:c r="I3441" t="str">
        <x:v>Car-C</x:v>
      </x:c>
      <x:c r="J3441" t="str">
        <x:v>PHEV</x:v>
      </x:c>
      <x:c r="K3441" t="str">
        <x:v>否</x:v>
      </x:c>
      <x:c r="L3441" t="str">
        <x:v> 1885 </x:v>
      </x:c>
      <x:c r="M3441" t="str">
        <x:v>2900</x:v>
      </x:c>
      <x:c r="N3441" t="str">
        <x:v> 110 </x:v>
      </x:c>
      <x:c r="O3441" t="str">
        <x:v> 17.615 </x:v>
      </x:c>
      <x:c r="P3441" t="str">
        <x:v>磷酸铁锂蓄电池</x:v>
      </x:c>
      <x:c r="Q3441" t="n">
        <x:v>140</x:v>
      </x:c>
      <x:c r="R3441" t="n">
        <x:v>16.01</x:v>
      </x:c>
      <x:c r="S3441" t="str">
        <x:v>200</x:v>
      </x:c>
      <x:c r="T3441" t="n">
        <x:v>200</x:v>
      </x:c>
      <x:c r="U3441"/>
      <x:c r="V3441"/>
      <x:c r="W3441"/>
      <x:c r="X3441" t="str">
        <x:v> 4.39 </x:v>
      </x:c>
      <x:c r="Y3441"/>
      <x:c r="Z3441" t="n">
        <x:v>1498</x:v>
      </x:c>
      <x:c r="AA3441" t="str">
        <x:v>115</x:v>
      </x:c>
      <x:c r="AB3441" t="str">
        <x:v>比亚迪汽车有限公司</x:v>
      </x:c>
      <x:c r="AC3441" t="str">
        <x:v>BYD472ZQB</x:v>
      </x:c>
      <x:c r="AD3441" t="str">
        <x:v>PHEV_新批次</x:v>
      </x:c>
      <x:c r="AE3441" s="14" t="str"/>
      <x:c r="AF3441" s="14" t="str"/>
      <x:c r="AG3441" s="14" t="str">
        <x:v>待OCR/外部证据：原字段为空</x:v>
      </x:c>
      <x:c r="AH3441" s="15" t="n">
        <x:f>IF(R3441&lt;&gt;"",R3441,IFERROR(IF(AND(IF(ISNUMBER(O3441),O3441,IFERROR(VALUE(O3441),VALUE(LEFT(TRIM(O3441),FIND("|",SUBSTITUTE(SUBSTITUTE(SUBSTITUTE(SUBSTITUTE(SUBSTITUTE(TRIM(O3441),"/","|"),"(","|"),"（","|"),";","|"),"；","|")&amp;"|")-1))))*100/IF(ISNUMBER(N3441),N3441,IFERROR(VALUE(N3441),VALUE(LEFT(TRIM(N3441),FIND("|",SUBSTITUTE(SUBSTITUTE(SUBSTITUTE(SUBSTITUTE(SUBSTITUTE(TRIM(N3441),"/","|"),"(","|"),"（","|"),";","|"),"；","|")&amp;"|")-1))))&gt;=3,IF(ISNUMBER(O3441),O3441,IFERROR(VALUE(O3441),VALUE(LEFT(TRIM(O3441),FIND("|",SUBSTITUTE(SUBSTITUTE(SUBSTITUTE(SUBSTITUTE(SUBSTITUTE(TRIM(O3441),"/","|"),"(","|"),"（","|"),";","|"),"；","|")&amp;"|")-1))))*100/IF(ISNUMBER(N3441),N3441,IFERROR(VALUE(N3441),VALUE(LEFT(TRIM(N3441),FIND("|",SUBSTITUTE(SUBSTITUTE(SUBSTITUTE(SUBSTITUTE(SUBSTITUTE(TRIM(N3441),"/","|"),"(","|"),"（","|"),";","|"),"；","|")&amp;"|")-1))))&lt;=40),IF(ISNUMBER(O3441),O3441,IFERROR(VALUE(O3441),VALUE(LEFT(TRIM(O3441),FIND("|",SUBSTITUTE(SUBSTITUTE(SUBSTITUTE(SUBSTITUTE(SUBSTITUTE(TRIM(O3441),"/","|"),"(","|"),"（","|"),";","|"),"；","|")&amp;"|")-1))))*100/IF(ISNUMBER(N3441),N3441,IFERROR(VALUE(N3441),VALUE(LEFT(TRIM(N3441),FIND("|",SUBSTITUTE(SUBSTITUTE(SUBSTITUTE(SUBSTITUTE(SUBSTITUTE(TRIM(N3441),"/","|"),"(","|"),"（","|"),";","|"),"；","|")&amp;"|")-1)))),""),""))</x:f>
        <x:v>16.01</x:v>
      </x:c>
      <x:c r="AI3441" s="15" t="str">
        <x:f>IFERROR(IF(AND(IF(ISNUMBER(O3441),O3441,IFERROR(VALUE(O3441),VALUE(LEFT(TRIM(O3441),FIND("|",SUBSTITUTE(SUBSTITUTE(SUBSTITUTE(SUBSTITUTE(SUBSTITUTE(TRIM(O3441),"/","|"),"(","|"),"（","|"),";","|"),"；","|")&amp;"|")-1))))&gt;=75,IF(ISNUMBER(O3441),O3441,IFERROR(VALUE(O3441),VALUE(LEFT(TRIM(O3441),FIND("|",SUBSTITUTE(SUBSTITUTE(SUBSTITUTE(SUBSTITUTE(SUBSTITUTE(TRIM(O3441),"/","|"),"(","|"),"（","|"),";","|"),"；","|")&amp;"|")-1))))&lt;=85,IF(ISNUMBER(Q3441),Q3441,IFERROR(VALUE(Q3441),VALUE(LEFT(TRIM(Q3441),FIND("|",SUBSTITUTE(SUBSTITUTE(SUBSTITUTE(SUBSTITUTE(SUBSTITUTE(TRIM(Q3441),"/","|"),"(","|"),"（","|"),";","|"),"；","|")&amp;"|")-1))))&gt;0),IF(ISNUMBER(O3441),O3441,IFERROR(VALUE(O3441),VALUE(LEFT(TRIM(O3441),FIND("|",SUBSTITUTE(SUBSTITUTE(SUBSTITUTE(SUBSTITUTE(SUBSTITUTE(TRIM(O3441),"/","|"),"(","|"),"（","|"),";","|"),"；","|")&amp;"|")-1))))*1000/IF(ISNUMBER(Q3441),Q3441,IFERROR(VALUE(Q3441),VALUE(LEFT(TRIM(Q3441),FIND("|",SUBSTITUTE(SUBSTITUTE(SUBSTITUTE(SUBSTITUTE(SUBSTITUTE(TRIM(Q3441),"/","|"),"(","|"),"（","|"),";","|"),"；","|")&amp;"|")-1)))),""),"")</x:f>
      </x:c>
      <x:c r="AJ3441" s="14" t="str">
        <x:f>IF(AI3441="","","非称重实测")</x:f>
      </x:c>
      <x:c r="AK3441" s="14" t="str"/>
      <x:c r="AL3441" s="14" t="str">
        <x:v>v3.4.6-candidate</x:v>
      </x:c>
    </x:row>
    <x:row r="3442">
      <x:c r="A3442" t="n">
        <x:v>399</x:v>
      </x:c>
      <x:c r="B3442" t="str">
        <x:v> BYD7153WT6HEV10 </x:v>
      </x:c>
      <x:c r="C3442" t="str">
        <x:v>比亚迪牌</x:v>
      </x:c>
      <x:c r="D3442" t="str">
        <x:v>比亚迪汽车工业有限公司</x:v>
      </x:c>
      <x:c r="E3442" t="str">
        <x:v> 比亚迪秦L </x:v>
      </x:c>
      <x:c r="F3442"/>
      <x:c r="G3442"/>
      <x:c r="H3442" t="str">
        <x:v>
插电式混合动力轿车</x:v>
      </x:c>
      <x:c r="I3442" t="str">
        <x:v>Car-C</x:v>
      </x:c>
      <x:c r="J3442" t="str">
        <x:v>PHEV</x:v>
      </x:c>
      <x:c r="K3442" t="str">
        <x:v>否</x:v>
      </x:c>
      <x:c r="L3442" t="str">
        <x:v> 1775 </x:v>
      </x:c>
      <x:c r="M3442" t="str">
        <x:v>
2790</x:v>
      </x:c>
      <x:c r="N3442" t="str">
        <x:v> 130 </x:v>
      </x:c>
      <x:c r="O3442" t="str">
        <x:v> 20.79 </x:v>
      </x:c>
      <x:c r="P3442" t="str">
        <x:v>磷酸铁锂蓄电池</x:v>
      </x:c>
      <x:c r="Q3442" t="n">
        <x:v>140</x:v>
      </x:c>
      <x:c r="R3442" t="n">
        <x:v>15.99</x:v>
      </x:c>
      <x:c r="S3442" t="str">
        <x:v>160</x:v>
      </x:c>
      <x:c r="T3442" t="n">
        <x:v>160</x:v>
      </x:c>
      <x:c r="U3442"/>
      <x:c r="V3442"/>
      <x:c r="W3442"/>
      <x:c r="X3442" t="str">
        <x:v> 3.98 </x:v>
      </x:c>
      <x:c r="Y3442"/>
      <x:c r="Z3442" t="n">
        <x:v>1498</x:v>
      </x:c>
      <x:c r="AA3442" t="str">
        <x:v>74</x:v>
      </x:c>
      <x:c r="AB3442" t="str">
        <x:v>比亚迪汽车有限公司</x:v>
      </x:c>
      <x:c r="AC3442" t="str">
        <x:v>BYD472QC</x:v>
      </x:c>
      <x:c r="AD3442" t="str">
        <x:v>PHEV_新批次</x:v>
      </x:c>
      <x:c r="AE3442" s="14" t="str"/>
      <x:c r="AF3442" s="14" t="str"/>
      <x:c r="AG3442" s="14" t="str">
        <x:v>待OCR/外部证据：原字段为空</x:v>
      </x:c>
      <x:c r="AH3442" s="15" t="n">
        <x:f>IF(R3442&lt;&gt;"",R3442,IFERROR(IF(AND(IF(ISNUMBER(O3442),O3442,IFERROR(VALUE(O3442),VALUE(LEFT(TRIM(O3442),FIND("|",SUBSTITUTE(SUBSTITUTE(SUBSTITUTE(SUBSTITUTE(SUBSTITUTE(TRIM(O3442),"/","|"),"(","|"),"（","|"),";","|"),"；","|")&amp;"|")-1))))*100/IF(ISNUMBER(N3442),N3442,IFERROR(VALUE(N3442),VALUE(LEFT(TRIM(N3442),FIND("|",SUBSTITUTE(SUBSTITUTE(SUBSTITUTE(SUBSTITUTE(SUBSTITUTE(TRIM(N3442),"/","|"),"(","|"),"（","|"),";","|"),"；","|")&amp;"|")-1))))&gt;=3,IF(ISNUMBER(O3442),O3442,IFERROR(VALUE(O3442),VALUE(LEFT(TRIM(O3442),FIND("|",SUBSTITUTE(SUBSTITUTE(SUBSTITUTE(SUBSTITUTE(SUBSTITUTE(TRIM(O3442),"/","|"),"(","|"),"（","|"),";","|"),"；","|")&amp;"|")-1))))*100/IF(ISNUMBER(N3442),N3442,IFERROR(VALUE(N3442),VALUE(LEFT(TRIM(N3442),FIND("|",SUBSTITUTE(SUBSTITUTE(SUBSTITUTE(SUBSTITUTE(SUBSTITUTE(TRIM(N3442),"/","|"),"(","|"),"（","|"),";","|"),"；","|")&amp;"|")-1))))&lt;=40),IF(ISNUMBER(O3442),O3442,IFERROR(VALUE(O3442),VALUE(LEFT(TRIM(O3442),FIND("|",SUBSTITUTE(SUBSTITUTE(SUBSTITUTE(SUBSTITUTE(SUBSTITUTE(TRIM(O3442),"/","|"),"(","|"),"（","|"),";","|"),"；","|")&amp;"|")-1))))*100/IF(ISNUMBER(N3442),N3442,IFERROR(VALUE(N3442),VALUE(LEFT(TRIM(N3442),FIND("|",SUBSTITUTE(SUBSTITUTE(SUBSTITUTE(SUBSTITUTE(SUBSTITUTE(TRIM(N3442),"/","|"),"(","|"),"（","|"),";","|"),"；","|")&amp;"|")-1)))),""),""))</x:f>
        <x:v>15.99</x:v>
      </x:c>
      <x:c r="AI3442" s="15" t="str">
        <x:f>IFERROR(IF(AND(IF(ISNUMBER(O3442),O3442,IFERROR(VALUE(O3442),VALUE(LEFT(TRIM(O3442),FIND("|",SUBSTITUTE(SUBSTITUTE(SUBSTITUTE(SUBSTITUTE(SUBSTITUTE(TRIM(O3442),"/","|"),"(","|"),"（","|"),";","|"),"；","|")&amp;"|")-1))))&gt;=75,IF(ISNUMBER(O3442),O3442,IFERROR(VALUE(O3442),VALUE(LEFT(TRIM(O3442),FIND("|",SUBSTITUTE(SUBSTITUTE(SUBSTITUTE(SUBSTITUTE(SUBSTITUTE(TRIM(O3442),"/","|"),"(","|"),"（","|"),";","|"),"；","|")&amp;"|")-1))))&lt;=85,IF(ISNUMBER(Q3442),Q3442,IFERROR(VALUE(Q3442),VALUE(LEFT(TRIM(Q3442),FIND("|",SUBSTITUTE(SUBSTITUTE(SUBSTITUTE(SUBSTITUTE(SUBSTITUTE(TRIM(Q3442),"/","|"),"(","|"),"（","|"),";","|"),"；","|")&amp;"|")-1))))&gt;0),IF(ISNUMBER(O3442),O3442,IFERROR(VALUE(O3442),VALUE(LEFT(TRIM(O3442),FIND("|",SUBSTITUTE(SUBSTITUTE(SUBSTITUTE(SUBSTITUTE(SUBSTITUTE(TRIM(O3442),"/","|"),"(","|"),"（","|"),";","|"),"；","|")&amp;"|")-1))))*1000/IF(ISNUMBER(Q3442),Q3442,IFERROR(VALUE(Q3442),VALUE(LEFT(TRIM(Q3442),FIND("|",SUBSTITUTE(SUBSTITUTE(SUBSTITUTE(SUBSTITUTE(SUBSTITUTE(TRIM(Q3442),"/","|"),"(","|"),"（","|"),";","|"),"；","|")&amp;"|")-1)))),""),"")</x:f>
      </x:c>
      <x:c r="AJ3442" s="14" t="str">
        <x:f>IF(AI3442="","","非称重实测")</x:f>
      </x:c>
      <x:c r="AK3442" s="14" t="str"/>
      <x:c r="AL3442" s="14" t="str">
        <x:v>v3.4.6-candidate</x:v>
      </x:c>
    </x:row>
    <x:row r="3443">
      <x:c r="A3443" t="n">
        <x:v>399</x:v>
      </x:c>
      <x:c r="B3443" t="str">
        <x:v> BYD7153WT6HEV8 </x:v>
      </x:c>
      <x:c r="C3443" t="str">
        <x:v>比亚迪牌</x:v>
      </x:c>
      <x:c r="D3443" t="str">
        <x:v>比亚迪汽车工业有限公司</x:v>
      </x:c>
      <x:c r="E3443" t="str">
        <x:v> 比亚迪秦L </x:v>
      </x:c>
      <x:c r="F3443"/>
      <x:c r="G3443"/>
      <x:c r="H3443" t="str">
        <x:v>插电式混合动力轿车</x:v>
      </x:c>
      <x:c r="I3443" t="str">
        <x:v>Car-C</x:v>
      </x:c>
      <x:c r="J3443" t="str">
        <x:v>PHEV</x:v>
      </x:c>
      <x:c r="K3443" t="str">
        <x:v>否</x:v>
      </x:c>
      <x:c r="L3443" t="str">
        <x:v> 1660 </x:v>
      </x:c>
      <x:c r="M3443" t="str">
        <x:v>2790</x:v>
      </x:c>
      <x:c r="N3443" t="str">
        <x:v> 100 </x:v>
      </x:c>
      <x:c r="O3443" t="str">
        <x:v> 15.874 </x:v>
      </x:c>
      <x:c r="P3443" t="str">
        <x:v>磷酸铁锂蓄电池</x:v>
      </x:c>
      <x:c r="Q3443" t="n">
        <x:v>140</x:v>
      </x:c>
      <x:c r="R3443" t="n">
        <x:v>15.87</x:v>
      </x:c>
      <x:c r="S3443" t="str">
        <x:v>120</x:v>
      </x:c>
      <x:c r="T3443" t="n">
        <x:v>120</x:v>
      </x:c>
      <x:c r="U3443"/>
      <x:c r="V3443"/>
      <x:c r="W3443"/>
      <x:c r="X3443" t="str">
        <x:v> 3.80 </x:v>
      </x:c>
      <x:c r="Y3443"/>
      <x:c r="Z3443" t="n">
        <x:v>1498</x:v>
      </x:c>
      <x:c r="AA3443" t="str">
        <x:v>74</x:v>
      </x:c>
      <x:c r="AB3443" t="str">
        <x:v>比亚迪汽车有限公司</x:v>
      </x:c>
      <x:c r="AC3443" t="str">
        <x:v>BYD472QC</x:v>
      </x:c>
      <x:c r="AD3443" t="str">
        <x:v>PHEV_新批次</x:v>
      </x:c>
      <x:c r="AE3443" s="14" t="str"/>
      <x:c r="AF3443" s="14" t="str"/>
      <x:c r="AG3443" s="14" t="str">
        <x:v>待OCR/外部证据：原字段为空</x:v>
      </x:c>
      <x:c r="AH3443" s="15" t="n">
        <x:f>IF(R3443&lt;&gt;"",R3443,IFERROR(IF(AND(IF(ISNUMBER(O3443),O3443,IFERROR(VALUE(O3443),VALUE(LEFT(TRIM(O3443),FIND("|",SUBSTITUTE(SUBSTITUTE(SUBSTITUTE(SUBSTITUTE(SUBSTITUTE(TRIM(O3443),"/","|"),"(","|"),"（","|"),";","|"),"；","|")&amp;"|")-1))))*100/IF(ISNUMBER(N3443),N3443,IFERROR(VALUE(N3443),VALUE(LEFT(TRIM(N3443),FIND("|",SUBSTITUTE(SUBSTITUTE(SUBSTITUTE(SUBSTITUTE(SUBSTITUTE(TRIM(N3443),"/","|"),"(","|"),"（","|"),";","|"),"；","|")&amp;"|")-1))))&gt;=3,IF(ISNUMBER(O3443),O3443,IFERROR(VALUE(O3443),VALUE(LEFT(TRIM(O3443),FIND("|",SUBSTITUTE(SUBSTITUTE(SUBSTITUTE(SUBSTITUTE(SUBSTITUTE(TRIM(O3443),"/","|"),"(","|"),"（","|"),";","|"),"；","|")&amp;"|")-1))))*100/IF(ISNUMBER(N3443),N3443,IFERROR(VALUE(N3443),VALUE(LEFT(TRIM(N3443),FIND("|",SUBSTITUTE(SUBSTITUTE(SUBSTITUTE(SUBSTITUTE(SUBSTITUTE(TRIM(N3443),"/","|"),"(","|"),"（","|"),";","|"),"；","|")&amp;"|")-1))))&lt;=40),IF(ISNUMBER(O3443),O3443,IFERROR(VALUE(O3443),VALUE(LEFT(TRIM(O3443),FIND("|",SUBSTITUTE(SUBSTITUTE(SUBSTITUTE(SUBSTITUTE(SUBSTITUTE(TRIM(O3443),"/","|"),"(","|"),"（","|"),";","|"),"；","|")&amp;"|")-1))))*100/IF(ISNUMBER(N3443),N3443,IFERROR(VALUE(N3443),VALUE(LEFT(TRIM(N3443),FIND("|",SUBSTITUTE(SUBSTITUTE(SUBSTITUTE(SUBSTITUTE(SUBSTITUTE(TRIM(N3443),"/","|"),"(","|"),"（","|"),";","|"),"；","|")&amp;"|")-1)))),""),""))</x:f>
        <x:v>15.87</x:v>
      </x:c>
      <x:c r="AI3443" s="15" t="str">
        <x:f>IFERROR(IF(AND(IF(ISNUMBER(O3443),O3443,IFERROR(VALUE(O3443),VALUE(LEFT(TRIM(O3443),FIND("|",SUBSTITUTE(SUBSTITUTE(SUBSTITUTE(SUBSTITUTE(SUBSTITUTE(TRIM(O3443),"/","|"),"(","|"),"（","|"),";","|"),"；","|")&amp;"|")-1))))&gt;=75,IF(ISNUMBER(O3443),O3443,IFERROR(VALUE(O3443),VALUE(LEFT(TRIM(O3443),FIND("|",SUBSTITUTE(SUBSTITUTE(SUBSTITUTE(SUBSTITUTE(SUBSTITUTE(TRIM(O3443),"/","|"),"(","|"),"（","|"),";","|"),"；","|")&amp;"|")-1))))&lt;=85,IF(ISNUMBER(Q3443),Q3443,IFERROR(VALUE(Q3443),VALUE(LEFT(TRIM(Q3443),FIND("|",SUBSTITUTE(SUBSTITUTE(SUBSTITUTE(SUBSTITUTE(SUBSTITUTE(TRIM(Q3443),"/","|"),"(","|"),"（","|"),";","|"),"；","|")&amp;"|")-1))))&gt;0),IF(ISNUMBER(O3443),O3443,IFERROR(VALUE(O3443),VALUE(LEFT(TRIM(O3443),FIND("|",SUBSTITUTE(SUBSTITUTE(SUBSTITUTE(SUBSTITUTE(SUBSTITUTE(TRIM(O3443),"/","|"),"(","|"),"（","|"),";","|"),"；","|")&amp;"|")-1))))*1000/IF(ISNUMBER(Q3443),Q3443,IFERROR(VALUE(Q3443),VALUE(LEFT(TRIM(Q3443),FIND("|",SUBSTITUTE(SUBSTITUTE(SUBSTITUTE(SUBSTITUTE(SUBSTITUTE(TRIM(Q3443),"/","|"),"(","|"),"（","|"),";","|"),"；","|")&amp;"|")-1)))),""),"")</x:f>
      </x:c>
      <x:c r="AJ3443" s="14" t="str">
        <x:f>IF(AI3443="","","非称重实测")</x:f>
      </x:c>
      <x:c r="AK3443" s="14" t="str"/>
      <x:c r="AL3443" s="14" t="str">
        <x:v>v3.4.6-candidate</x:v>
      </x:c>
    </x:row>
    <x:row r="3444">
      <x:c r="A3444" t="n">
        <x:v>399</x:v>
      </x:c>
      <x:c r="B3444" t="str">
        <x:v> BYD7153WT6HEV9 </x:v>
      </x:c>
      <x:c r="C3444" t="str">
        <x:v>比亚迪牌</x:v>
      </x:c>
      <x:c r="D3444" t="str">
        <x:v>比亚迪汽车工业有限公司</x:v>
      </x:c>
      <x:c r="E3444" t="str">
        <x:v> 比亚迪秦L </x:v>
      </x:c>
      <x:c r="F3444"/>
      <x:c r="G3444"/>
      <x:c r="H3444" t="str">
        <x:v>插电式混合动力轿车</x:v>
      </x:c>
      <x:c r="I3444" t="str">
        <x:v>Car-C</x:v>
      </x:c>
      <x:c r="J3444" t="str">
        <x:v>PHEV</x:v>
      </x:c>
      <x:c r="K3444" t="str">
        <x:v>否</x:v>
      </x:c>
      <x:c r="L3444" t="str">
        <x:v> 1660 </x:v>
      </x:c>
      <x:c r="M3444" t="str">
        <x:v>2790</x:v>
      </x:c>
      <x:c r="N3444" t="str">
        <x:v> 100 </x:v>
      </x:c>
      <x:c r="O3444" t="str">
        <x:v> 15.874 </x:v>
      </x:c>
      <x:c r="P3444" t="str">
        <x:v>磷酸铁锂蓄电池</x:v>
      </x:c>
      <x:c r="Q3444" t="n">
        <x:v>140</x:v>
      </x:c>
      <x:c r="R3444" t="n">
        <x:v>15.87</x:v>
      </x:c>
      <x:c r="S3444" t="str">
        <x:v>120</x:v>
      </x:c>
      <x:c r="T3444" t="n">
        <x:v>120</x:v>
      </x:c>
      <x:c r="U3444"/>
      <x:c r="V3444"/>
      <x:c r="W3444"/>
      <x:c r="X3444" t="str">
        <x:v> 3.80 </x:v>
      </x:c>
      <x:c r="Y3444"/>
      <x:c r="Z3444" t="n">
        <x:v>1498</x:v>
      </x:c>
      <x:c r="AA3444" t="str">
        <x:v>74</x:v>
      </x:c>
      <x:c r="AB3444" t="str">
        <x:v>无符合要求的信息</x:v>
      </x:c>
      <x:c r="AC3444" t="str">
        <x:v>BYD472QC</x:v>
      </x:c>
      <x:c r="AD3444" t="str">
        <x:v>PHEV_新批次</x:v>
      </x:c>
      <x:c r="AE3444" s="14" t="str"/>
      <x:c r="AF3444" s="14" t="str"/>
      <x:c r="AG3444" s="14" t="str">
        <x:v>待OCR/外部证据：原字段为空</x:v>
      </x:c>
      <x:c r="AH3444" s="15" t="n">
        <x:f>IF(R3444&lt;&gt;"",R3444,IFERROR(IF(AND(IF(ISNUMBER(O3444),O3444,IFERROR(VALUE(O3444),VALUE(LEFT(TRIM(O3444),FIND("|",SUBSTITUTE(SUBSTITUTE(SUBSTITUTE(SUBSTITUTE(SUBSTITUTE(TRIM(O3444),"/","|"),"(","|"),"（","|"),";","|"),"；","|")&amp;"|")-1))))*100/IF(ISNUMBER(N3444),N3444,IFERROR(VALUE(N3444),VALUE(LEFT(TRIM(N3444),FIND("|",SUBSTITUTE(SUBSTITUTE(SUBSTITUTE(SUBSTITUTE(SUBSTITUTE(TRIM(N3444),"/","|"),"(","|"),"（","|"),";","|"),"；","|")&amp;"|")-1))))&gt;=3,IF(ISNUMBER(O3444),O3444,IFERROR(VALUE(O3444),VALUE(LEFT(TRIM(O3444),FIND("|",SUBSTITUTE(SUBSTITUTE(SUBSTITUTE(SUBSTITUTE(SUBSTITUTE(TRIM(O3444),"/","|"),"(","|"),"（","|"),";","|"),"；","|")&amp;"|")-1))))*100/IF(ISNUMBER(N3444),N3444,IFERROR(VALUE(N3444),VALUE(LEFT(TRIM(N3444),FIND("|",SUBSTITUTE(SUBSTITUTE(SUBSTITUTE(SUBSTITUTE(SUBSTITUTE(TRIM(N3444),"/","|"),"(","|"),"（","|"),";","|"),"；","|")&amp;"|")-1))))&lt;=40),IF(ISNUMBER(O3444),O3444,IFERROR(VALUE(O3444),VALUE(LEFT(TRIM(O3444),FIND("|",SUBSTITUTE(SUBSTITUTE(SUBSTITUTE(SUBSTITUTE(SUBSTITUTE(TRIM(O3444),"/","|"),"(","|"),"（","|"),";","|"),"；","|")&amp;"|")-1))))*100/IF(ISNUMBER(N3444),N3444,IFERROR(VALUE(N3444),VALUE(LEFT(TRIM(N3444),FIND("|",SUBSTITUTE(SUBSTITUTE(SUBSTITUTE(SUBSTITUTE(SUBSTITUTE(TRIM(N3444),"/","|"),"(","|"),"（","|"),";","|"),"；","|")&amp;"|")-1)))),""),""))</x:f>
        <x:v>15.87</x:v>
      </x:c>
      <x:c r="AI3444" s="15" t="str">
        <x:f>IFERROR(IF(AND(IF(ISNUMBER(O3444),O3444,IFERROR(VALUE(O3444),VALUE(LEFT(TRIM(O3444),FIND("|",SUBSTITUTE(SUBSTITUTE(SUBSTITUTE(SUBSTITUTE(SUBSTITUTE(TRIM(O3444),"/","|"),"(","|"),"（","|"),";","|"),"；","|")&amp;"|")-1))))&gt;=75,IF(ISNUMBER(O3444),O3444,IFERROR(VALUE(O3444),VALUE(LEFT(TRIM(O3444),FIND("|",SUBSTITUTE(SUBSTITUTE(SUBSTITUTE(SUBSTITUTE(SUBSTITUTE(TRIM(O3444),"/","|"),"(","|"),"（","|"),";","|"),"；","|")&amp;"|")-1))))&lt;=85,IF(ISNUMBER(Q3444),Q3444,IFERROR(VALUE(Q3444),VALUE(LEFT(TRIM(Q3444),FIND("|",SUBSTITUTE(SUBSTITUTE(SUBSTITUTE(SUBSTITUTE(SUBSTITUTE(TRIM(Q3444),"/","|"),"(","|"),"（","|"),";","|"),"；","|")&amp;"|")-1))))&gt;0),IF(ISNUMBER(O3444),O3444,IFERROR(VALUE(O3444),VALUE(LEFT(TRIM(O3444),FIND("|",SUBSTITUTE(SUBSTITUTE(SUBSTITUTE(SUBSTITUTE(SUBSTITUTE(TRIM(O3444),"/","|"),"(","|"),"（","|"),";","|"),"；","|")&amp;"|")-1))))*1000/IF(ISNUMBER(Q3444),Q3444,IFERROR(VALUE(Q3444),VALUE(LEFT(TRIM(Q3444),FIND("|",SUBSTITUTE(SUBSTITUTE(SUBSTITUTE(SUBSTITUTE(SUBSTITUTE(TRIM(Q3444),"/","|"),"(","|"),"（","|"),";","|"),"；","|")&amp;"|")-1)))),""),"")</x:f>
      </x:c>
      <x:c r="AJ3444" s="14" t="str">
        <x:f>IF(AI3444="","","非称重实测")</x:f>
      </x:c>
      <x:c r="AK3444" s="14" t="str"/>
      <x:c r="AL3444" s="14" t="str">
        <x:v>v3.4.6-candidate</x:v>
      </x:c>
    </x:row>
    <x:row r="3445">
      <x:c r="A3445" t="n">
        <x:v>399</x:v>
      </x:c>
      <x:c r="B3445" t="str">
        <x:v> BYD7155WT6HEV7 </x:v>
      </x:c>
      <x:c r="C3445" t="str">
        <x:v>比亚迪牌</x:v>
      </x:c>
      <x:c r="D3445" t="str">
        <x:v>比亚迪汽车工业有限公司</x:v>
      </x:c>
      <x:c r="E3445" t="str">
        <x:v> 比亚迪秦PLUS </x:v>
      </x:c>
      <x:c r="F3445"/>
      <x:c r="G3445"/>
      <x:c r="H3445" t="str">
        <x:v>插电式混合动力轿车</x:v>
      </x:c>
      <x:c r="I3445" t="str">
        <x:v>Car-C</x:v>
      </x:c>
      <x:c r="J3445" t="str">
        <x:v>PHEV</x:v>
      </x:c>
      <x:c r="K3445" t="str">
        <x:v>否</x:v>
      </x:c>
      <x:c r="L3445" t="str">
        <x:v> 1580 </x:v>
      </x:c>
      <x:c r="M3445" t="str">
        <x:v>2718</x:v>
      </x:c>
      <x:c r="N3445" t="str">
        <x:v> 100 </x:v>
      </x:c>
      <x:c r="O3445" t="str">
        <x:v> 15.898 </x:v>
      </x:c>
      <x:c r="P3445" t="str">
        <x:v>磷酸铁锂蓄电池</x:v>
      </x:c>
      <x:c r="Q3445" t="n">
        <x:v>140</x:v>
      </x:c>
      <x:c r="R3445" t="n">
        <x:v>15.9</x:v>
      </x:c>
      <x:c r="S3445" t="str">
        <x:v>120</x:v>
      </x:c>
      <x:c r="T3445" t="n">
        <x:v>120</x:v>
      </x:c>
      <x:c r="U3445"/>
      <x:c r="V3445"/>
      <x:c r="W3445"/>
      <x:c r="X3445" t="str">
        <x:v> 3.98 </x:v>
      </x:c>
      <x:c r="Y3445"/>
      <x:c r="Z3445" t="n">
        <x:v>1498</x:v>
      </x:c>
      <x:c r="AA3445" t="str">
        <x:v>74</x:v>
      </x:c>
      <x:c r="AB3445" t="str">
        <x:v>比亚迪汽车有限公司</x:v>
      </x:c>
      <x:c r="AC3445" t="str">
        <x:v>BYD472QC</x:v>
      </x:c>
      <x:c r="AD3445" t="str">
        <x:v>PHEV_新批次</x:v>
      </x:c>
      <x:c r="AE3445" s="14" t="str"/>
      <x:c r="AF3445" s="14" t="str"/>
      <x:c r="AG3445" s="14" t="str">
        <x:v>待OCR/外部证据：原字段为空</x:v>
      </x:c>
      <x:c r="AH3445" s="15" t="n">
        <x:f>IF(R3445&lt;&gt;"",R3445,IFERROR(IF(AND(IF(ISNUMBER(O3445),O3445,IFERROR(VALUE(O3445),VALUE(LEFT(TRIM(O3445),FIND("|",SUBSTITUTE(SUBSTITUTE(SUBSTITUTE(SUBSTITUTE(SUBSTITUTE(TRIM(O3445),"/","|"),"(","|"),"（","|"),";","|"),"；","|")&amp;"|")-1))))*100/IF(ISNUMBER(N3445),N3445,IFERROR(VALUE(N3445),VALUE(LEFT(TRIM(N3445),FIND("|",SUBSTITUTE(SUBSTITUTE(SUBSTITUTE(SUBSTITUTE(SUBSTITUTE(TRIM(N3445),"/","|"),"(","|"),"（","|"),";","|"),"；","|")&amp;"|")-1))))&gt;=3,IF(ISNUMBER(O3445),O3445,IFERROR(VALUE(O3445),VALUE(LEFT(TRIM(O3445),FIND("|",SUBSTITUTE(SUBSTITUTE(SUBSTITUTE(SUBSTITUTE(SUBSTITUTE(TRIM(O3445),"/","|"),"(","|"),"（","|"),";","|"),"；","|")&amp;"|")-1))))*100/IF(ISNUMBER(N3445),N3445,IFERROR(VALUE(N3445),VALUE(LEFT(TRIM(N3445),FIND("|",SUBSTITUTE(SUBSTITUTE(SUBSTITUTE(SUBSTITUTE(SUBSTITUTE(TRIM(N3445),"/","|"),"(","|"),"（","|"),";","|"),"；","|")&amp;"|")-1))))&lt;=40),IF(ISNUMBER(O3445),O3445,IFERROR(VALUE(O3445),VALUE(LEFT(TRIM(O3445),FIND("|",SUBSTITUTE(SUBSTITUTE(SUBSTITUTE(SUBSTITUTE(SUBSTITUTE(TRIM(O3445),"/","|"),"(","|"),"（","|"),";","|"),"；","|")&amp;"|")-1))))*100/IF(ISNUMBER(N3445),N3445,IFERROR(VALUE(N3445),VALUE(LEFT(TRIM(N3445),FIND("|",SUBSTITUTE(SUBSTITUTE(SUBSTITUTE(SUBSTITUTE(SUBSTITUTE(TRIM(N3445),"/","|"),"(","|"),"（","|"),";","|"),"；","|")&amp;"|")-1)))),""),""))</x:f>
        <x:v>15.9</x:v>
      </x:c>
      <x:c r="AI3445" s="15" t="str">
        <x:f>IFERROR(IF(AND(IF(ISNUMBER(O3445),O3445,IFERROR(VALUE(O3445),VALUE(LEFT(TRIM(O3445),FIND("|",SUBSTITUTE(SUBSTITUTE(SUBSTITUTE(SUBSTITUTE(SUBSTITUTE(TRIM(O3445),"/","|"),"(","|"),"（","|"),";","|"),"；","|")&amp;"|")-1))))&gt;=75,IF(ISNUMBER(O3445),O3445,IFERROR(VALUE(O3445),VALUE(LEFT(TRIM(O3445),FIND("|",SUBSTITUTE(SUBSTITUTE(SUBSTITUTE(SUBSTITUTE(SUBSTITUTE(TRIM(O3445),"/","|"),"(","|"),"（","|"),";","|"),"；","|")&amp;"|")-1))))&lt;=85,IF(ISNUMBER(Q3445),Q3445,IFERROR(VALUE(Q3445),VALUE(LEFT(TRIM(Q3445),FIND("|",SUBSTITUTE(SUBSTITUTE(SUBSTITUTE(SUBSTITUTE(SUBSTITUTE(TRIM(Q3445),"/","|"),"(","|"),"（","|"),";","|"),"；","|")&amp;"|")-1))))&gt;0),IF(ISNUMBER(O3445),O3445,IFERROR(VALUE(O3445),VALUE(LEFT(TRIM(O3445),FIND("|",SUBSTITUTE(SUBSTITUTE(SUBSTITUTE(SUBSTITUTE(SUBSTITUTE(TRIM(O3445),"/","|"),"(","|"),"（","|"),";","|"),"；","|")&amp;"|")-1))))*1000/IF(ISNUMBER(Q3445),Q3445,IFERROR(VALUE(Q3445),VALUE(LEFT(TRIM(Q3445),FIND("|",SUBSTITUTE(SUBSTITUTE(SUBSTITUTE(SUBSTITUTE(SUBSTITUTE(TRIM(Q3445),"/","|"),"(","|"),"（","|"),";","|"),"；","|")&amp;"|")-1)))),""),"")</x:f>
      </x:c>
      <x:c r="AJ3445" s="14" t="str">
        <x:f>IF(AI3445="","","非称重实测")</x:f>
      </x:c>
      <x:c r="AK3445" s="14" t="str"/>
      <x:c r="AL3445" s="14" t="str">
        <x:v>v3.4.6-candidate</x:v>
      </x:c>
    </x:row>
    <x:row r="3446">
      <x:c r="A3446" t="n">
        <x:v>399</x:v>
      </x:c>
      <x:c r="B3446" t="str">
        <x:v> CA6492HA6PHEVT </x:v>
      </x:c>
      <x:c r="C3446" t="str">
        <x:v>红旗牌</x:v>
      </x:c>
      <x:c r="D3446" t="str">
        <x:v>中国第一汽车集团有限公司</x:v>
      </x:c>
      <x:c r="E3446" t="str">
        <x:v> 红旗HS6 PHEV </x:v>
      </x:c>
      <x:c r="F3446"/>
      <x:c r="G3446"/>
      <x:c r="H3446" t="str">
        <x:v>插电式混合动力轿车</x:v>
      </x:c>
      <x:c r="I3446" t="str">
        <x:v>SUV-D</x:v>
      </x:c>
      <x:c r="J3446" t="str">
        <x:v>PHEV</x:v>
      </x:c>
      <x:c r="K3446" t="str">
        <x:v>否</x:v>
      </x:c>
      <x:c r="L3446" t="str">
        <x:v> 2040 </x:v>
      </x:c>
      <x:c r="M3446" t="n">
        <x:v>2925</x:v>
      </x:c>
      <x:c r="N3446" t="str">
        <x:v> 123 </x:v>
      </x:c>
      <x:c r="O3446" t="n">
        <x:v>23.9</x:v>
      </x:c>
      <x:c r="P3446" t="str">
        <x:v>磷酸铁锂蓄电池</x:v>
      </x:c>
      <x:c r="Q3446" t="n">
        <x:v>140</x:v>
      </x:c>
      <x:c r="R3446" t="n">
        <x:v>19.43</x:v>
      </x:c>
      <x:c r="S3446" t="n">
        <x:v>105</x:v>
      </x:c>
      <x:c r="T3446" t="n">
        <x:v>105</x:v>
      </x:c>
      <x:c r="U3446"/>
      <x:c r="V3446"/>
      <x:c r="W3446"/>
      <x:c r="X3446" t="str">
        <x:v> 5.1 </x:v>
      </x:c>
      <x:c r="Y3446"/>
      <x:c r="Z3446" t="n">
        <x:v>1499</x:v>
      </x:c>
      <x:c r="AA3446" t="n">
        <x:v>110</x:v>
      </x:c>
      <x:c r="AB3446" t="str">
        <x:v>中国第一汽车集团有限公司</x:v>
      </x:c>
      <x:c r="AC3446" t="str">
        <x:v>CA4GB15TDH-36</x:v>
      </x:c>
      <x:c r="AD3446" t="str">
        <x:v>PHEV_新批次</x:v>
      </x:c>
      <x:c r="AE3446" s="14" t="str"/>
      <x:c r="AF3446" s="14" t="str"/>
      <x:c r="AG3446" s="14" t="str">
        <x:v>待OCR/外部证据：原字段为空</x:v>
      </x:c>
      <x:c r="AH3446" s="15" t="n">
        <x:f>IF(R3446&lt;&gt;"",R3446,IFERROR(IF(AND(IF(ISNUMBER(O3446),O3446,IFERROR(VALUE(O3446),VALUE(LEFT(TRIM(O3446),FIND("|",SUBSTITUTE(SUBSTITUTE(SUBSTITUTE(SUBSTITUTE(SUBSTITUTE(TRIM(O3446),"/","|"),"(","|"),"（","|"),";","|"),"；","|")&amp;"|")-1))))*100/IF(ISNUMBER(N3446),N3446,IFERROR(VALUE(N3446),VALUE(LEFT(TRIM(N3446),FIND("|",SUBSTITUTE(SUBSTITUTE(SUBSTITUTE(SUBSTITUTE(SUBSTITUTE(TRIM(N3446),"/","|"),"(","|"),"（","|"),";","|"),"；","|")&amp;"|")-1))))&gt;=3,IF(ISNUMBER(O3446),O3446,IFERROR(VALUE(O3446),VALUE(LEFT(TRIM(O3446),FIND("|",SUBSTITUTE(SUBSTITUTE(SUBSTITUTE(SUBSTITUTE(SUBSTITUTE(TRIM(O3446),"/","|"),"(","|"),"（","|"),";","|"),"；","|")&amp;"|")-1))))*100/IF(ISNUMBER(N3446),N3446,IFERROR(VALUE(N3446),VALUE(LEFT(TRIM(N3446),FIND("|",SUBSTITUTE(SUBSTITUTE(SUBSTITUTE(SUBSTITUTE(SUBSTITUTE(TRIM(N3446),"/","|"),"(","|"),"（","|"),";","|"),"；","|")&amp;"|")-1))))&lt;=40),IF(ISNUMBER(O3446),O3446,IFERROR(VALUE(O3446),VALUE(LEFT(TRIM(O3446),FIND("|",SUBSTITUTE(SUBSTITUTE(SUBSTITUTE(SUBSTITUTE(SUBSTITUTE(TRIM(O3446),"/","|"),"(","|"),"（","|"),";","|"),"；","|")&amp;"|")-1))))*100/IF(ISNUMBER(N3446),N3446,IFERROR(VALUE(N3446),VALUE(LEFT(TRIM(N3446),FIND("|",SUBSTITUTE(SUBSTITUTE(SUBSTITUTE(SUBSTITUTE(SUBSTITUTE(TRIM(N3446),"/","|"),"(","|"),"（","|"),";","|"),"；","|")&amp;"|")-1)))),""),""))</x:f>
        <x:v>19.43</x:v>
      </x:c>
      <x:c r="AI3446" s="15" t="str">
        <x:f>IFERROR(IF(AND(IF(ISNUMBER(O3446),O3446,IFERROR(VALUE(O3446),VALUE(LEFT(TRIM(O3446),FIND("|",SUBSTITUTE(SUBSTITUTE(SUBSTITUTE(SUBSTITUTE(SUBSTITUTE(TRIM(O3446),"/","|"),"(","|"),"（","|"),";","|"),"；","|")&amp;"|")-1))))&gt;=75,IF(ISNUMBER(O3446),O3446,IFERROR(VALUE(O3446),VALUE(LEFT(TRIM(O3446),FIND("|",SUBSTITUTE(SUBSTITUTE(SUBSTITUTE(SUBSTITUTE(SUBSTITUTE(TRIM(O3446),"/","|"),"(","|"),"（","|"),";","|"),"；","|")&amp;"|")-1))))&lt;=85,IF(ISNUMBER(Q3446),Q3446,IFERROR(VALUE(Q3446),VALUE(LEFT(TRIM(Q3446),FIND("|",SUBSTITUTE(SUBSTITUTE(SUBSTITUTE(SUBSTITUTE(SUBSTITUTE(TRIM(Q3446),"/","|"),"(","|"),"（","|"),";","|"),"；","|")&amp;"|")-1))))&gt;0),IF(ISNUMBER(O3446),O3446,IFERROR(VALUE(O3446),VALUE(LEFT(TRIM(O3446),FIND("|",SUBSTITUTE(SUBSTITUTE(SUBSTITUTE(SUBSTITUTE(SUBSTITUTE(TRIM(O3446),"/","|"),"(","|"),"（","|"),";","|"),"；","|")&amp;"|")-1))))*1000/IF(ISNUMBER(Q3446),Q3446,IFERROR(VALUE(Q3446),VALUE(LEFT(TRIM(Q3446),FIND("|",SUBSTITUTE(SUBSTITUTE(SUBSTITUTE(SUBSTITUTE(SUBSTITUTE(TRIM(Q3446),"/","|"),"(","|"),"（","|"),";","|"),"；","|")&amp;"|")-1)))),""),"")</x:f>
      </x:c>
      <x:c r="AJ3446" s="14" t="str">
        <x:f>IF(AI3446="","","非称重实测")</x:f>
      </x:c>
      <x:c r="AK3446" s="14" t="str">
        <x:v>污染值已清理；同型号候选已写入</x:v>
      </x:c>
      <x:c r="AL3446" s="14" t="str">
        <x:v>v3.4.6-candidate</x:v>
      </x:c>
    </x:row>
    <x:row r="3447">
      <x:c r="A3447" t="n">
        <x:v>399</x:v>
      </x:c>
      <x:c r="B3447" t="str">
        <x:v> CA6492HA6PHEVTA </x:v>
      </x:c>
      <x:c r="C3447" t="str">
        <x:v>红旗牌</x:v>
      </x:c>
      <x:c r="D3447" t="str">
        <x:v>中国第一汽车集团有限公司</x:v>
      </x:c>
      <x:c r="E3447" t="str">
        <x:v> 红旗HS6 PHEV </x:v>
      </x:c>
      <x:c r="F3447"/>
      <x:c r="G3447"/>
      <x:c r="H3447" t="str">
        <x:v>插电式混合动力轿车</x:v>
      </x:c>
      <x:c r="I3447" t="str">
        <x:v>SUV-D</x:v>
      </x:c>
      <x:c r="J3447" t="str">
        <x:v>PHEV</x:v>
      </x:c>
      <x:c r="K3447" t="str">
        <x:v>否</x:v>
      </x:c>
      <x:c r="L3447" t="str">
        <x:v> 2160 </x:v>
      </x:c>
      <x:c r="M3447" t="n">
        <x:v>2925</x:v>
      </x:c>
      <x:c r="N3447" t="str">
        <x:v> 205 </x:v>
      </x:c>
      <x:c r="O3447" t="n">
        <x:v>39.5</x:v>
      </x:c>
      <x:c r="P3447" t="str">
        <x:v>磷酸铁锂蓄电池</x:v>
      </x:c>
      <x:c r="Q3447" t="n">
        <x:v>140</x:v>
      </x:c>
      <x:c r="R3447" t="n">
        <x:v>19.27</x:v>
      </x:c>
      <x:c r="S3447" t="n">
        <x:v>105</x:v>
      </x:c>
      <x:c r="T3447" t="n">
        <x:v>105</x:v>
      </x:c>
      <x:c r="U3447"/>
      <x:c r="V3447"/>
      <x:c r="W3447"/>
      <x:c r="X3447" t="str">
        <x:v> 5.4 </x:v>
      </x:c>
      <x:c r="Y3447"/>
      <x:c r="Z3447" t="n">
        <x:v>1499</x:v>
      </x:c>
      <x:c r="AA3447" t="n">
        <x:v>110</x:v>
      </x:c>
      <x:c r="AB3447" t="str">
        <x:v>中国第一汽车集团有限公司</x:v>
      </x:c>
      <x:c r="AC3447" t="str">
        <x:v>CA4GB15TDH-36</x:v>
      </x:c>
      <x:c r="AD3447" t="str">
        <x:v>PHEV_新批次</x:v>
      </x:c>
      <x:c r="AE3447" s="14" t="str"/>
      <x:c r="AF3447" s="14" t="str"/>
      <x:c r="AG3447" s="14" t="str">
        <x:v>待OCR/外部证据：原字段为空</x:v>
      </x:c>
      <x:c r="AH3447" s="15" t="n">
        <x:f>IF(R3447&lt;&gt;"",R3447,IFERROR(IF(AND(IF(ISNUMBER(O3447),O3447,IFERROR(VALUE(O3447),VALUE(LEFT(TRIM(O3447),FIND("|",SUBSTITUTE(SUBSTITUTE(SUBSTITUTE(SUBSTITUTE(SUBSTITUTE(TRIM(O3447),"/","|"),"(","|"),"（","|"),";","|"),"；","|")&amp;"|")-1))))*100/IF(ISNUMBER(N3447),N3447,IFERROR(VALUE(N3447),VALUE(LEFT(TRIM(N3447),FIND("|",SUBSTITUTE(SUBSTITUTE(SUBSTITUTE(SUBSTITUTE(SUBSTITUTE(TRIM(N3447),"/","|"),"(","|"),"（","|"),";","|"),"；","|")&amp;"|")-1))))&gt;=3,IF(ISNUMBER(O3447),O3447,IFERROR(VALUE(O3447),VALUE(LEFT(TRIM(O3447),FIND("|",SUBSTITUTE(SUBSTITUTE(SUBSTITUTE(SUBSTITUTE(SUBSTITUTE(TRIM(O3447),"/","|"),"(","|"),"（","|"),";","|"),"；","|")&amp;"|")-1))))*100/IF(ISNUMBER(N3447),N3447,IFERROR(VALUE(N3447),VALUE(LEFT(TRIM(N3447),FIND("|",SUBSTITUTE(SUBSTITUTE(SUBSTITUTE(SUBSTITUTE(SUBSTITUTE(TRIM(N3447),"/","|"),"(","|"),"（","|"),";","|"),"；","|")&amp;"|")-1))))&lt;=40),IF(ISNUMBER(O3447),O3447,IFERROR(VALUE(O3447),VALUE(LEFT(TRIM(O3447),FIND("|",SUBSTITUTE(SUBSTITUTE(SUBSTITUTE(SUBSTITUTE(SUBSTITUTE(TRIM(O3447),"/","|"),"(","|"),"（","|"),";","|"),"；","|")&amp;"|")-1))))*100/IF(ISNUMBER(N3447),N3447,IFERROR(VALUE(N3447),VALUE(LEFT(TRIM(N3447),FIND("|",SUBSTITUTE(SUBSTITUTE(SUBSTITUTE(SUBSTITUTE(SUBSTITUTE(TRIM(N3447),"/","|"),"(","|"),"（","|"),";","|"),"；","|")&amp;"|")-1)))),""),""))</x:f>
        <x:v>19.27</x:v>
      </x:c>
      <x:c r="AI3447" s="15" t="str">
        <x:f>IFERROR(IF(AND(IF(ISNUMBER(O3447),O3447,IFERROR(VALUE(O3447),VALUE(LEFT(TRIM(O3447),FIND("|",SUBSTITUTE(SUBSTITUTE(SUBSTITUTE(SUBSTITUTE(SUBSTITUTE(TRIM(O3447),"/","|"),"(","|"),"（","|"),";","|"),"；","|")&amp;"|")-1))))&gt;=75,IF(ISNUMBER(O3447),O3447,IFERROR(VALUE(O3447),VALUE(LEFT(TRIM(O3447),FIND("|",SUBSTITUTE(SUBSTITUTE(SUBSTITUTE(SUBSTITUTE(SUBSTITUTE(TRIM(O3447),"/","|"),"(","|"),"（","|"),";","|"),"；","|")&amp;"|")-1))))&lt;=85,IF(ISNUMBER(Q3447),Q3447,IFERROR(VALUE(Q3447),VALUE(LEFT(TRIM(Q3447),FIND("|",SUBSTITUTE(SUBSTITUTE(SUBSTITUTE(SUBSTITUTE(SUBSTITUTE(TRIM(Q3447),"/","|"),"(","|"),"（","|"),";","|"),"；","|")&amp;"|")-1))))&gt;0),IF(ISNUMBER(O3447),O3447,IFERROR(VALUE(O3447),VALUE(LEFT(TRIM(O3447),FIND("|",SUBSTITUTE(SUBSTITUTE(SUBSTITUTE(SUBSTITUTE(SUBSTITUTE(TRIM(O3447),"/","|"),"(","|"),"（","|"),";","|"),"；","|")&amp;"|")-1))))*1000/IF(ISNUMBER(Q3447),Q3447,IFERROR(VALUE(Q3447),VALUE(LEFT(TRIM(Q3447),FIND("|",SUBSTITUTE(SUBSTITUTE(SUBSTITUTE(SUBSTITUTE(SUBSTITUTE(TRIM(Q3447),"/","|"),"(","|"),"（","|"),";","|"),"；","|")&amp;"|")-1)))),""),"")</x:f>
      </x:c>
      <x:c r="AJ3447" s="14" t="str">
        <x:f>IF(AI3447="","","非称重实测")</x:f>
      </x:c>
      <x:c r="AK3447" s="14" t="str">
        <x:v>污染值已清理；同型号候选已写入</x:v>
      </x:c>
      <x:c r="AL3447" s="14" t="str">
        <x:v>v3.4.6-candidate</x:v>
      </x:c>
    </x:row>
    <x:row r="3448">
      <x:c r="A3448" t="n">
        <x:v>399</x:v>
      </x:c>
      <x:c r="B3448" t="str">
        <x:v> CA6492HA6PHEVTX </x:v>
      </x:c>
      <x:c r="C3448" t="str">
        <x:v>红旗牌</x:v>
      </x:c>
      <x:c r="D3448" t="str">
        <x:v>中国第一汽车集团有限公司</x:v>
      </x:c>
      <x:c r="E3448" t="str">
        <x:v> 红旗HS6 PHEV </x:v>
      </x:c>
      <x:c r="F3448"/>
      <x:c r="G3448"/>
      <x:c r="H3448" t="str">
        <x:v>插电式混合动力轿车</x:v>
      </x:c>
      <x:c r="I3448" t="str">
        <x:v>SUV-D</x:v>
      </x:c>
      <x:c r="J3448" t="str">
        <x:v>PHEV</x:v>
      </x:c>
      <x:c r="K3448" t="str">
        <x:v>否</x:v>
      </x:c>
      <x:c r="L3448" t="str">
        <x:v> 2285 </x:v>
      </x:c>
      <x:c r="M3448" t="n">
        <x:v>2925</x:v>
      </x:c>
      <x:c r="N3448" t="str">
        <x:v> 190 </x:v>
      </x:c>
      <x:c r="O3448" t="n">
        <x:v>39.5</x:v>
      </x:c>
      <x:c r="P3448" t="str">
        <x:v>磷酸铁锂蓄电池</x:v>
      </x:c>
      <x:c r="Q3448" t="n">
        <x:v>140</x:v>
      </x:c>
      <x:c r="R3448" t="n">
        <x:v>20.79</x:v>
      </x:c>
      <x:c r="S3448" t="n">
        <x:v>105</x:v>
      </x:c>
      <x:c r="T3448" t="n">
        <x:v>105</x:v>
      </x:c>
      <x:c r="U3448"/>
      <x:c r="V3448"/>
      <x:c r="W3448"/>
      <x:c r="X3448" t="str">
        <x:v> 5.9 </x:v>
      </x:c>
      <x:c r="Y3448"/>
      <x:c r="Z3448" t="n">
        <x:v>1499</x:v>
      </x:c>
      <x:c r="AA3448" t="n">
        <x:v>110</x:v>
      </x:c>
      <x:c r="AB3448" t="str">
        <x:v>中国第一汽车集团有限公司</x:v>
      </x:c>
      <x:c r="AC3448" t="str">
        <x:v>CA4GB15TDH-36</x:v>
      </x:c>
      <x:c r="AD3448" t="str">
        <x:v>PHEV_新批次</x:v>
      </x:c>
      <x:c r="AE3448" s="14" t="str"/>
      <x:c r="AF3448" s="14" t="str"/>
      <x:c r="AG3448" s="14" t="str">
        <x:v>待OCR/外部证据：原字段为空</x:v>
      </x:c>
      <x:c r="AH3448" s="15" t="n">
        <x:f>IF(R3448&lt;&gt;"",R3448,IFERROR(IF(AND(IF(ISNUMBER(O3448),O3448,IFERROR(VALUE(O3448),VALUE(LEFT(TRIM(O3448),FIND("|",SUBSTITUTE(SUBSTITUTE(SUBSTITUTE(SUBSTITUTE(SUBSTITUTE(TRIM(O3448),"/","|"),"(","|"),"（","|"),";","|"),"；","|")&amp;"|")-1))))*100/IF(ISNUMBER(N3448),N3448,IFERROR(VALUE(N3448),VALUE(LEFT(TRIM(N3448),FIND("|",SUBSTITUTE(SUBSTITUTE(SUBSTITUTE(SUBSTITUTE(SUBSTITUTE(TRIM(N3448),"/","|"),"(","|"),"（","|"),";","|"),"；","|")&amp;"|")-1))))&gt;=3,IF(ISNUMBER(O3448),O3448,IFERROR(VALUE(O3448),VALUE(LEFT(TRIM(O3448),FIND("|",SUBSTITUTE(SUBSTITUTE(SUBSTITUTE(SUBSTITUTE(SUBSTITUTE(TRIM(O3448),"/","|"),"(","|"),"（","|"),";","|"),"；","|")&amp;"|")-1))))*100/IF(ISNUMBER(N3448),N3448,IFERROR(VALUE(N3448),VALUE(LEFT(TRIM(N3448),FIND("|",SUBSTITUTE(SUBSTITUTE(SUBSTITUTE(SUBSTITUTE(SUBSTITUTE(TRIM(N3448),"/","|"),"(","|"),"（","|"),";","|"),"；","|")&amp;"|")-1))))&lt;=40),IF(ISNUMBER(O3448),O3448,IFERROR(VALUE(O3448),VALUE(LEFT(TRIM(O3448),FIND("|",SUBSTITUTE(SUBSTITUTE(SUBSTITUTE(SUBSTITUTE(SUBSTITUTE(TRIM(O3448),"/","|"),"(","|"),"（","|"),";","|"),"；","|")&amp;"|")-1))))*100/IF(ISNUMBER(N3448),N3448,IFERROR(VALUE(N3448),VALUE(LEFT(TRIM(N3448),FIND("|",SUBSTITUTE(SUBSTITUTE(SUBSTITUTE(SUBSTITUTE(SUBSTITUTE(TRIM(N3448),"/","|"),"(","|"),"（","|"),";","|"),"；","|")&amp;"|")-1)))),""),""))</x:f>
        <x:v>20.79</x:v>
      </x:c>
      <x:c r="AI3448" s="15" t="str">
        <x:f>IFERROR(IF(AND(IF(ISNUMBER(O3448),O3448,IFERROR(VALUE(O3448),VALUE(LEFT(TRIM(O3448),FIND("|",SUBSTITUTE(SUBSTITUTE(SUBSTITUTE(SUBSTITUTE(SUBSTITUTE(TRIM(O3448),"/","|"),"(","|"),"（","|"),";","|"),"；","|")&amp;"|")-1))))&gt;=75,IF(ISNUMBER(O3448),O3448,IFERROR(VALUE(O3448),VALUE(LEFT(TRIM(O3448),FIND("|",SUBSTITUTE(SUBSTITUTE(SUBSTITUTE(SUBSTITUTE(SUBSTITUTE(TRIM(O3448),"/","|"),"(","|"),"（","|"),";","|"),"；","|")&amp;"|")-1))))&lt;=85,IF(ISNUMBER(Q3448),Q3448,IFERROR(VALUE(Q3448),VALUE(LEFT(TRIM(Q3448),FIND("|",SUBSTITUTE(SUBSTITUTE(SUBSTITUTE(SUBSTITUTE(SUBSTITUTE(TRIM(Q3448),"/","|"),"(","|"),"（","|"),";","|"),"；","|")&amp;"|")-1))))&gt;0),IF(ISNUMBER(O3448),O3448,IFERROR(VALUE(O3448),VALUE(LEFT(TRIM(O3448),FIND("|",SUBSTITUTE(SUBSTITUTE(SUBSTITUTE(SUBSTITUTE(SUBSTITUTE(TRIM(O3448),"/","|"),"(","|"),"（","|"),";","|"),"；","|")&amp;"|")-1))))*1000/IF(ISNUMBER(Q3448),Q3448,IFERROR(VALUE(Q3448),VALUE(LEFT(TRIM(Q3448),FIND("|",SUBSTITUTE(SUBSTITUTE(SUBSTITUTE(SUBSTITUTE(SUBSTITUTE(TRIM(Q3448),"/","|"),"(","|"),"（","|"),";","|"),"；","|")&amp;"|")-1)))),""),"")</x:f>
      </x:c>
      <x:c r="AJ3448" s="14" t="str">
        <x:f>IF(AI3448="","","非称重实测")</x:f>
      </x:c>
      <x:c r="AK3448" s="14" t="str">
        <x:v>污染值已清理；同型号候选已写入</x:v>
      </x:c>
      <x:c r="AL3448" s="14" t="str">
        <x:v>v3.4.6-candidate</x:v>
      </x:c>
    </x:row>
    <x:row r="3449">
      <x:c r="A3449" t="n">
        <x:v>399</x:v>
      </x:c>
      <x:c r="B3449" t="str">
        <x:v> CC6490CW23KPHEV </x:v>
      </x:c>
      <x:c r="C3449" t="str">
        <x:v>哈弗牌</x:v>
      </x:c>
      <x:c r="D3449" t="str">
        <x:v>长城汽车股份有限公司</x:v>
      </x:c>
      <x:c r="E3449" t="str">
        <x:v> 哈弗猛龙V7 PLUS,哈弗猛龙 PLUS </x:v>
      </x:c>
      <x:c r="F3449"/>
      <x:c r="G3449"/>
      <x:c r="H3449" t="str">
        <x:v>插电式混合动力多用途乘用车</x:v>
      </x:c>
      <x:c r="I3449" t="str">
        <x:v>SUV-C</x:v>
      </x:c>
      <x:c r="J3449" t="str">
        <x:v>PHEV</x:v>
      </x:c>
      <x:c r="K3449" t="str">
        <x:v>否</x:v>
      </x:c>
      <x:c r="L3449" t="str">
        <x:v> 2070 </x:v>
      </x:c>
      <x:c r="M3449" t="str">
        <x:v>2850</x:v>
      </x:c>
      <x:c r="N3449" t="str">
        <x:v> 80 </x:v>
      </x:c>
      <x:c r="O3449" t="str">
        <x:v> 18.74 </x:v>
      </x:c>
      <x:c r="P3449" t="str">
        <x:v>磷酸铁锂蓄电池</x:v>
      </x:c>
      <x:c r="Q3449" t="n">
        <x:v>140</x:v>
      </x:c>
      <x:c r="R3449" t="n">
        <x:v>23.42</x:v>
      </x:c>
      <x:c r="S3449"/>
      <x:c r="T3449"/>
      <x:c r="U3449"/>
      <x:c r="V3449"/>
      <x:c r="W3449"/>
      <x:c r="X3449" t="str">
        <x:v> 6.12 </x:v>
      </x:c>
      <x:c r="Y3449"/>
      <x:c r="Z3449" t="n">
        <x:v>1499</x:v>
      </x:c>
      <x:c r="AA3449" t="str">
        <x:v>115</x:v>
      </x:c>
      <x:c r="AB3449" t="str">
        <x:v>长城汽车股份有限公司</x:v>
      </x:c>
      <x:c r="AC3449" t="str">
        <x:v>GW4B15M</x:v>
      </x:c>
      <x:c r="AD3449" t="str">
        <x:v>PHEV_新批次</x:v>
      </x:c>
      <x:c r="AE3449" s="14" t="str"/>
      <x:c r="AF3449" s="14" t="str"/>
      <x:c r="AG3449" s="14" t="str">
        <x:v>待OCR/外部证据：原字段为空</x:v>
      </x:c>
      <x:c r="AH3449" s="15" t="n">
        <x:f>IF(R3449&lt;&gt;"",R3449,IFERROR(IF(AND(IF(ISNUMBER(O3449),O3449,IFERROR(VALUE(O3449),VALUE(LEFT(TRIM(O3449),FIND("|",SUBSTITUTE(SUBSTITUTE(SUBSTITUTE(SUBSTITUTE(SUBSTITUTE(TRIM(O3449),"/","|"),"(","|"),"（","|"),";","|"),"；","|")&amp;"|")-1))))*100/IF(ISNUMBER(N3449),N3449,IFERROR(VALUE(N3449),VALUE(LEFT(TRIM(N3449),FIND("|",SUBSTITUTE(SUBSTITUTE(SUBSTITUTE(SUBSTITUTE(SUBSTITUTE(TRIM(N3449),"/","|"),"(","|"),"（","|"),";","|"),"；","|")&amp;"|")-1))))&gt;=3,IF(ISNUMBER(O3449),O3449,IFERROR(VALUE(O3449),VALUE(LEFT(TRIM(O3449),FIND("|",SUBSTITUTE(SUBSTITUTE(SUBSTITUTE(SUBSTITUTE(SUBSTITUTE(TRIM(O3449),"/","|"),"(","|"),"（","|"),";","|"),"；","|")&amp;"|")-1))))*100/IF(ISNUMBER(N3449),N3449,IFERROR(VALUE(N3449),VALUE(LEFT(TRIM(N3449),FIND("|",SUBSTITUTE(SUBSTITUTE(SUBSTITUTE(SUBSTITUTE(SUBSTITUTE(TRIM(N3449),"/","|"),"(","|"),"（","|"),";","|"),"；","|")&amp;"|")-1))))&lt;=40),IF(ISNUMBER(O3449),O3449,IFERROR(VALUE(O3449),VALUE(LEFT(TRIM(O3449),FIND("|",SUBSTITUTE(SUBSTITUTE(SUBSTITUTE(SUBSTITUTE(SUBSTITUTE(TRIM(O3449),"/","|"),"(","|"),"（","|"),";","|"),"；","|")&amp;"|")-1))))*100/IF(ISNUMBER(N3449),N3449,IFERROR(VALUE(N3449),VALUE(LEFT(TRIM(N3449),FIND("|",SUBSTITUTE(SUBSTITUTE(SUBSTITUTE(SUBSTITUTE(SUBSTITUTE(TRIM(N3449),"/","|"),"(","|"),"（","|"),";","|"),"；","|")&amp;"|")-1)))),""),""))</x:f>
        <x:v>23.42</x:v>
      </x:c>
      <x:c r="AI3449" s="15" t="str">
        <x:f>IFERROR(IF(AND(IF(ISNUMBER(O3449),O3449,IFERROR(VALUE(O3449),VALUE(LEFT(TRIM(O3449),FIND("|",SUBSTITUTE(SUBSTITUTE(SUBSTITUTE(SUBSTITUTE(SUBSTITUTE(TRIM(O3449),"/","|"),"(","|"),"（","|"),";","|"),"；","|")&amp;"|")-1))))&gt;=75,IF(ISNUMBER(O3449),O3449,IFERROR(VALUE(O3449),VALUE(LEFT(TRIM(O3449),FIND("|",SUBSTITUTE(SUBSTITUTE(SUBSTITUTE(SUBSTITUTE(SUBSTITUTE(TRIM(O3449),"/","|"),"(","|"),"（","|"),";","|"),"；","|")&amp;"|")-1))))&lt;=85,IF(ISNUMBER(Q3449),Q3449,IFERROR(VALUE(Q3449),VALUE(LEFT(TRIM(Q3449),FIND("|",SUBSTITUTE(SUBSTITUTE(SUBSTITUTE(SUBSTITUTE(SUBSTITUTE(TRIM(Q3449),"/","|"),"(","|"),"（","|"),";","|"),"；","|")&amp;"|")-1))))&gt;0),IF(ISNUMBER(O3449),O3449,IFERROR(VALUE(O3449),VALUE(LEFT(TRIM(O3449),FIND("|",SUBSTITUTE(SUBSTITUTE(SUBSTITUTE(SUBSTITUTE(SUBSTITUTE(TRIM(O3449),"/","|"),"(","|"),"（","|"),";","|"),"；","|")&amp;"|")-1))))*1000/IF(ISNUMBER(Q3449),Q3449,IFERROR(VALUE(Q3449),VALUE(LEFT(TRIM(Q3449),FIND("|",SUBSTITUTE(SUBSTITUTE(SUBSTITUTE(SUBSTITUTE(SUBSTITUTE(TRIM(Q3449),"/","|"),"(","|"),"（","|"),";","|"),"；","|")&amp;"|")-1)))),""),"")</x:f>
      </x:c>
      <x:c r="AJ3449" s="14" t="str">
        <x:f>IF(AI3449="","","非称重实测")</x:f>
      </x:c>
      <x:c r="AK3449" s="14" t="str"/>
      <x:c r="AL3449" s="14" t="str">
        <x:v>v3.4.6-candidate</x:v>
      </x:c>
    </x:row>
    <x:row r="3450">
      <x:c r="A3450" t="n">
        <x:v>399</x:v>
      </x:c>
      <x:c r="B3450" t="str">
        <x:v> CC6490CW23LPHEV </x:v>
      </x:c>
      <x:c r="C3450" t="str">
        <x:v>哈弗牌</x:v>
      </x:c>
      <x:c r="D3450" t="str">
        <x:v>长城汽车股份有限公司</x:v>
      </x:c>
      <x:c r="E3450" t="str">
        <x:v> 哈弗猛龙V7 PLUS,哈弗猛龙 PLUS </x:v>
      </x:c>
      <x:c r="F3450"/>
      <x:c r="G3450"/>
      <x:c r="H3450" t="str">
        <x:v>插电式混合动力多用途乘用车</x:v>
      </x:c>
      <x:c r="I3450" t="str">
        <x:v>SUV-C</x:v>
      </x:c>
      <x:c r="J3450" t="str">
        <x:v>PHEV</x:v>
      </x:c>
      <x:c r="K3450" t="str">
        <x:v>否</x:v>
      </x:c>
      <x:c r="L3450" t="str">
        <x:v> 2160 </x:v>
      </x:c>
      <x:c r="M3450" t="str">
        <x:v>2850</x:v>
      </x:c>
      <x:c r="N3450" t="str">
        <x:v> 112 </x:v>
      </x:c>
      <x:c r="O3450" t="str">
        <x:v> 27.54 </x:v>
      </x:c>
      <x:c r="P3450" t="str">
        <x:v>磷酸铁锂蓄电池</x:v>
      </x:c>
      <x:c r="Q3450" t="n">
        <x:v>140</x:v>
      </x:c>
      <x:c r="R3450" t="n">
        <x:v>24.59</x:v>
      </x:c>
      <x:c r="S3450"/>
      <x:c r="T3450"/>
      <x:c r="U3450"/>
      <x:c r="V3450"/>
      <x:c r="W3450"/>
      <x:c r="X3450" t="str">
        <x:v> 6.35 </x:v>
      </x:c>
      <x:c r="Y3450"/>
      <x:c r="Z3450" t="n">
        <x:v>1499</x:v>
      </x:c>
      <x:c r="AA3450" t="str">
        <x:v>
115</x:v>
      </x:c>
      <x:c r="AB3450" t="str">
        <x:v>
长城汽车股份有限公司</x:v>
      </x:c>
      <x:c r="AC3450" t="str">
        <x:v>GW4B15M</x:v>
      </x:c>
      <x:c r="AD3450" t="str">
        <x:v>PHEV_新批次</x:v>
      </x:c>
      <x:c r="AE3450" s="14" t="str"/>
      <x:c r="AF3450" s="14" t="str"/>
      <x:c r="AG3450" s="14" t="str">
        <x:v>待OCR/外部证据：原字段为空</x:v>
      </x:c>
      <x:c r="AH3450" s="15" t="n">
        <x:f>IF(R3450&lt;&gt;"",R3450,IFERROR(IF(AND(IF(ISNUMBER(O3450),O3450,IFERROR(VALUE(O3450),VALUE(LEFT(TRIM(O3450),FIND("|",SUBSTITUTE(SUBSTITUTE(SUBSTITUTE(SUBSTITUTE(SUBSTITUTE(TRIM(O3450),"/","|"),"(","|"),"（","|"),";","|"),"；","|")&amp;"|")-1))))*100/IF(ISNUMBER(N3450),N3450,IFERROR(VALUE(N3450),VALUE(LEFT(TRIM(N3450),FIND("|",SUBSTITUTE(SUBSTITUTE(SUBSTITUTE(SUBSTITUTE(SUBSTITUTE(TRIM(N3450),"/","|"),"(","|"),"（","|"),";","|"),"；","|")&amp;"|")-1))))&gt;=3,IF(ISNUMBER(O3450),O3450,IFERROR(VALUE(O3450),VALUE(LEFT(TRIM(O3450),FIND("|",SUBSTITUTE(SUBSTITUTE(SUBSTITUTE(SUBSTITUTE(SUBSTITUTE(TRIM(O3450),"/","|"),"(","|"),"（","|"),";","|"),"；","|")&amp;"|")-1))))*100/IF(ISNUMBER(N3450),N3450,IFERROR(VALUE(N3450),VALUE(LEFT(TRIM(N3450),FIND("|",SUBSTITUTE(SUBSTITUTE(SUBSTITUTE(SUBSTITUTE(SUBSTITUTE(TRIM(N3450),"/","|"),"(","|"),"（","|"),";","|"),"；","|")&amp;"|")-1))))&lt;=40),IF(ISNUMBER(O3450),O3450,IFERROR(VALUE(O3450),VALUE(LEFT(TRIM(O3450),FIND("|",SUBSTITUTE(SUBSTITUTE(SUBSTITUTE(SUBSTITUTE(SUBSTITUTE(TRIM(O3450),"/","|"),"(","|"),"（","|"),";","|"),"；","|")&amp;"|")-1))))*100/IF(ISNUMBER(N3450),N3450,IFERROR(VALUE(N3450),VALUE(LEFT(TRIM(N3450),FIND("|",SUBSTITUTE(SUBSTITUTE(SUBSTITUTE(SUBSTITUTE(SUBSTITUTE(TRIM(N3450),"/","|"),"(","|"),"（","|"),";","|"),"；","|")&amp;"|")-1)))),""),""))</x:f>
        <x:v>24.59</x:v>
      </x:c>
      <x:c r="AI3450" s="15" t="str">
        <x:f>IFERROR(IF(AND(IF(ISNUMBER(O3450),O3450,IFERROR(VALUE(O3450),VALUE(LEFT(TRIM(O3450),FIND("|",SUBSTITUTE(SUBSTITUTE(SUBSTITUTE(SUBSTITUTE(SUBSTITUTE(TRIM(O3450),"/","|"),"(","|"),"（","|"),";","|"),"；","|")&amp;"|")-1))))&gt;=75,IF(ISNUMBER(O3450),O3450,IFERROR(VALUE(O3450),VALUE(LEFT(TRIM(O3450),FIND("|",SUBSTITUTE(SUBSTITUTE(SUBSTITUTE(SUBSTITUTE(SUBSTITUTE(TRIM(O3450),"/","|"),"(","|"),"（","|"),";","|"),"；","|")&amp;"|")-1))))&lt;=85,IF(ISNUMBER(Q3450),Q3450,IFERROR(VALUE(Q3450),VALUE(LEFT(TRIM(Q3450),FIND("|",SUBSTITUTE(SUBSTITUTE(SUBSTITUTE(SUBSTITUTE(SUBSTITUTE(TRIM(Q3450),"/","|"),"(","|"),"（","|"),";","|"),"；","|")&amp;"|")-1))))&gt;0),IF(ISNUMBER(O3450),O3450,IFERROR(VALUE(O3450),VALUE(LEFT(TRIM(O3450),FIND("|",SUBSTITUTE(SUBSTITUTE(SUBSTITUTE(SUBSTITUTE(SUBSTITUTE(TRIM(O3450),"/","|"),"(","|"),"（","|"),";","|"),"；","|")&amp;"|")-1))))*1000/IF(ISNUMBER(Q3450),Q3450,IFERROR(VALUE(Q3450),VALUE(LEFT(TRIM(Q3450),FIND("|",SUBSTITUTE(SUBSTITUTE(SUBSTITUTE(SUBSTITUTE(SUBSTITUTE(TRIM(Q3450),"/","|"),"(","|"),"（","|"),";","|"),"；","|")&amp;"|")-1)))),""),"")</x:f>
      </x:c>
      <x:c r="AJ3450" s="14" t="str">
        <x:f>IF(AI3450="","","非称重实测")</x:f>
      </x:c>
      <x:c r="AK3450" s="14" t="str"/>
      <x:c r="AL3450" s="14" t="str">
        <x:v>v3.4.6-candidate</x:v>
      </x:c>
    </x:row>
    <x:row r="3451">
      <x:c r="A3451" t="n">
        <x:v>399</x:v>
      </x:c>
      <x:c r="B3451" t="str">
        <x:v> CC6490CW23MPHEV </x:v>
      </x:c>
      <x:c r="C3451" t="str">
        <x:v>哈弗牌</x:v>
      </x:c>
      <x:c r="D3451" t="str">
        <x:v>长城汽车股份有限公司</x:v>
      </x:c>
      <x:c r="E3451" t="str">
        <x:v> 哈弗猛龙V7 PLUS,哈弗猛龙 PLUS </x:v>
      </x:c>
      <x:c r="F3451"/>
      <x:c r="G3451"/>
      <x:c r="H3451" t="str">
        <x:v>插电式混合动力多用途乘用车</x:v>
      </x:c>
      <x:c r="I3451" t="str">
        <x:v>SUV-C</x:v>
      </x:c>
      <x:c r="J3451" t="str">
        <x:v>PHEV</x:v>
      </x:c>
      <x:c r="K3451" t="str">
        <x:v>否</x:v>
      </x:c>
      <x:c r="L3451" t="str">
        <x:v> 2160 </x:v>
      </x:c>
      <x:c r="M3451" t="str">
        <x:v>2850</x:v>
      </x:c>
      <x:c r="N3451" t="str">
        <x:v> 150 </x:v>
      </x:c>
      <x:c r="O3451" t="str">
        <x:v> 35.43 </x:v>
      </x:c>
      <x:c r="P3451" t="str">
        <x:v>镍钴锰酸锂蓄电池</x:v>
      </x:c>
      <x:c r="Q3451" t="n">
        <x:v>140</x:v>
      </x:c>
      <x:c r="R3451" t="n">
        <x:v>23.62</x:v>
      </x:c>
      <x:c r="S3451"/>
      <x:c r="T3451"/>
      <x:c r="U3451"/>
      <x:c r="V3451"/>
      <x:c r="W3451"/>
      <x:c r="X3451" t="str">
        <x:v> 6.35 </x:v>
      </x:c>
      <x:c r="Y3451"/>
      <x:c r="Z3451" t="n">
        <x:v>1499</x:v>
      </x:c>
      <x:c r="AA3451" t="str">
        <x:v>115</x:v>
      </x:c>
      <x:c r="AB3451" t="str">
        <x:v>长城汽车股份有限公司</x:v>
      </x:c>
      <x:c r="AC3451" t="str">
        <x:v>GW4B15M</x:v>
      </x:c>
      <x:c r="AD3451" t="str">
        <x:v>PHEV_新批次</x:v>
      </x:c>
      <x:c r="AE3451" s="14" t="str"/>
      <x:c r="AF3451" s="14" t="str"/>
      <x:c r="AG3451" s="14" t="str">
        <x:v>待OCR/外部证据：原字段为空</x:v>
      </x:c>
      <x:c r="AH3451" s="15" t="n">
        <x:f>IF(R3451&lt;&gt;"",R3451,IFERROR(IF(AND(IF(ISNUMBER(O3451),O3451,IFERROR(VALUE(O3451),VALUE(LEFT(TRIM(O3451),FIND("|",SUBSTITUTE(SUBSTITUTE(SUBSTITUTE(SUBSTITUTE(SUBSTITUTE(TRIM(O3451),"/","|"),"(","|"),"（","|"),";","|"),"；","|")&amp;"|")-1))))*100/IF(ISNUMBER(N3451),N3451,IFERROR(VALUE(N3451),VALUE(LEFT(TRIM(N3451),FIND("|",SUBSTITUTE(SUBSTITUTE(SUBSTITUTE(SUBSTITUTE(SUBSTITUTE(TRIM(N3451),"/","|"),"(","|"),"（","|"),";","|"),"；","|")&amp;"|")-1))))&gt;=3,IF(ISNUMBER(O3451),O3451,IFERROR(VALUE(O3451),VALUE(LEFT(TRIM(O3451),FIND("|",SUBSTITUTE(SUBSTITUTE(SUBSTITUTE(SUBSTITUTE(SUBSTITUTE(TRIM(O3451),"/","|"),"(","|"),"（","|"),";","|"),"；","|")&amp;"|")-1))))*100/IF(ISNUMBER(N3451),N3451,IFERROR(VALUE(N3451),VALUE(LEFT(TRIM(N3451),FIND("|",SUBSTITUTE(SUBSTITUTE(SUBSTITUTE(SUBSTITUTE(SUBSTITUTE(TRIM(N3451),"/","|"),"(","|"),"（","|"),";","|"),"；","|")&amp;"|")-1))))&lt;=40),IF(ISNUMBER(O3451),O3451,IFERROR(VALUE(O3451),VALUE(LEFT(TRIM(O3451),FIND("|",SUBSTITUTE(SUBSTITUTE(SUBSTITUTE(SUBSTITUTE(SUBSTITUTE(TRIM(O3451),"/","|"),"(","|"),"（","|"),";","|"),"；","|")&amp;"|")-1))))*100/IF(ISNUMBER(N3451),N3451,IFERROR(VALUE(N3451),VALUE(LEFT(TRIM(N3451),FIND("|",SUBSTITUTE(SUBSTITUTE(SUBSTITUTE(SUBSTITUTE(SUBSTITUTE(TRIM(N3451),"/","|"),"(","|"),"（","|"),";","|"),"；","|")&amp;"|")-1)))),""),""))</x:f>
        <x:v>23.62</x:v>
      </x:c>
      <x:c r="AI3451" s="15" t="str">
        <x:f>IFERROR(IF(AND(IF(ISNUMBER(O3451),O3451,IFERROR(VALUE(O3451),VALUE(LEFT(TRIM(O3451),FIND("|",SUBSTITUTE(SUBSTITUTE(SUBSTITUTE(SUBSTITUTE(SUBSTITUTE(TRIM(O3451),"/","|"),"(","|"),"（","|"),";","|"),"；","|")&amp;"|")-1))))&gt;=75,IF(ISNUMBER(O3451),O3451,IFERROR(VALUE(O3451),VALUE(LEFT(TRIM(O3451),FIND("|",SUBSTITUTE(SUBSTITUTE(SUBSTITUTE(SUBSTITUTE(SUBSTITUTE(TRIM(O3451),"/","|"),"(","|"),"（","|"),";","|"),"；","|")&amp;"|")-1))))&lt;=85,IF(ISNUMBER(Q3451),Q3451,IFERROR(VALUE(Q3451),VALUE(LEFT(TRIM(Q3451),FIND("|",SUBSTITUTE(SUBSTITUTE(SUBSTITUTE(SUBSTITUTE(SUBSTITUTE(TRIM(Q3451),"/","|"),"(","|"),"（","|"),";","|"),"；","|")&amp;"|")-1))))&gt;0),IF(ISNUMBER(O3451),O3451,IFERROR(VALUE(O3451),VALUE(LEFT(TRIM(O3451),FIND("|",SUBSTITUTE(SUBSTITUTE(SUBSTITUTE(SUBSTITUTE(SUBSTITUTE(TRIM(O3451),"/","|"),"(","|"),"（","|"),";","|"),"；","|")&amp;"|")-1))))*1000/IF(ISNUMBER(Q3451),Q3451,IFERROR(VALUE(Q3451),VALUE(LEFT(TRIM(Q3451),FIND("|",SUBSTITUTE(SUBSTITUTE(SUBSTITUTE(SUBSTITUTE(SUBSTITUTE(TRIM(Q3451),"/","|"),"(","|"),"（","|"),";","|"),"；","|")&amp;"|")-1)))),""),"")</x:f>
      </x:c>
      <x:c r="AJ3451" s="14" t="str">
        <x:f>IF(AI3451="","","非称重实测")</x:f>
      </x:c>
      <x:c r="AK3451" s="14" t="str"/>
      <x:c r="AL3451" s="14" t="str">
        <x:v>v3.4.6-candidate</x:v>
      </x:c>
    </x:row>
    <x:row r="3452">
      <x:c r="A3452" t="n">
        <x:v>399</x:v>
      </x:c>
      <x:c r="B3452" t="str">
        <x:v> DFM6480M5F6PHEV </x:v>
      </x:c>
      <x:c r="C3452" t="str">
        <x:v>
东风牌</x:v>
      </x:c>
      <x:c r="D3452" t="str">
        <x:v>东风汽车股份有限公司</x:v>
      </x:c>
      <x:c r="E3452" t="str">
        <x:v> 风神L8 </x:v>
      </x:c>
      <x:c r="F3452"/>
      <x:c r="G3452"/>
      <x:c r="H3452" t="str">
        <x:v>
插电式混合动力多用途乘用车</x:v>
      </x:c>
      <x:c r="I3452" t="str">
        <x:v>SUV-C</x:v>
      </x:c>
      <x:c r="J3452" t="str">
        <x:v>PHEV</x:v>
      </x:c>
      <x:c r="K3452" t="str">
        <x:v>否</x:v>
      </x:c>
      <x:c r="L3452" t="str">
        <x:v> 1948 </x:v>
      </x:c>
      <x:c r="M3452" t="str">
        <x:v>
2825</x:v>
      </x:c>
      <x:c r="N3452" t="str">
        <x:v> 142 </x:v>
      </x:c>
      <x:c r="O3452" t="str">
        <x:v> 30.32 </x:v>
      </x:c>
      <x:c r="P3452" t="str">
        <x:v>磷酸铁锂蓄电池</x:v>
      </x:c>
      <x:c r="Q3452" t="n">
        <x:v>140</x:v>
      </x:c>
      <x:c r="R3452" t="n">
        <x:v>21.35</x:v>
      </x:c>
      <x:c r="S3452"/>
      <x:c r="T3452"/>
      <x:c r="U3452"/>
      <x:c r="V3452"/>
      <x:c r="W3452"/>
      <x:c r="X3452" t="str">
        <x:v> 5.29 </x:v>
      </x:c>
      <x:c r="Y3452"/>
      <x:c r="Z3452" t="n">
        <x:v>1497</x:v>
      </x:c>
      <x:c r="AA3452" t="str">
        <x:v>113</x:v>
      </x:c>
      <x:c r="AB3452" t="str">
        <x:v>东风汽车有限公司</x:v>
      </x:c>
      <x:c r="AC3452" t="str">
        <x:v>DFMC15TE7</x:v>
      </x:c>
      <x:c r="AD3452" t="str">
        <x:v>PHEV_新批次</x:v>
      </x:c>
      <x:c r="AE3452" s="14" t="str"/>
      <x:c r="AF3452" s="14" t="str"/>
      <x:c r="AG3452" s="14" t="str">
        <x:v>待OCR/外部证据：原字段为空</x:v>
      </x:c>
      <x:c r="AH3452" s="15" t="n">
        <x:f>IF(R3452&lt;&gt;"",R3452,IFERROR(IF(AND(IF(ISNUMBER(O3452),O3452,IFERROR(VALUE(O3452),VALUE(LEFT(TRIM(O3452),FIND("|",SUBSTITUTE(SUBSTITUTE(SUBSTITUTE(SUBSTITUTE(SUBSTITUTE(TRIM(O3452),"/","|"),"(","|"),"（","|"),";","|"),"；","|")&amp;"|")-1))))*100/IF(ISNUMBER(N3452),N3452,IFERROR(VALUE(N3452),VALUE(LEFT(TRIM(N3452),FIND("|",SUBSTITUTE(SUBSTITUTE(SUBSTITUTE(SUBSTITUTE(SUBSTITUTE(TRIM(N3452),"/","|"),"(","|"),"（","|"),";","|"),"；","|")&amp;"|")-1))))&gt;=3,IF(ISNUMBER(O3452),O3452,IFERROR(VALUE(O3452),VALUE(LEFT(TRIM(O3452),FIND("|",SUBSTITUTE(SUBSTITUTE(SUBSTITUTE(SUBSTITUTE(SUBSTITUTE(TRIM(O3452),"/","|"),"(","|"),"（","|"),";","|"),"；","|")&amp;"|")-1))))*100/IF(ISNUMBER(N3452),N3452,IFERROR(VALUE(N3452),VALUE(LEFT(TRIM(N3452),FIND("|",SUBSTITUTE(SUBSTITUTE(SUBSTITUTE(SUBSTITUTE(SUBSTITUTE(TRIM(N3452),"/","|"),"(","|"),"（","|"),";","|"),"；","|")&amp;"|")-1))))&lt;=40),IF(ISNUMBER(O3452),O3452,IFERROR(VALUE(O3452),VALUE(LEFT(TRIM(O3452),FIND("|",SUBSTITUTE(SUBSTITUTE(SUBSTITUTE(SUBSTITUTE(SUBSTITUTE(TRIM(O3452),"/","|"),"(","|"),"（","|"),";","|"),"；","|")&amp;"|")-1))))*100/IF(ISNUMBER(N3452),N3452,IFERROR(VALUE(N3452),VALUE(LEFT(TRIM(N3452),FIND("|",SUBSTITUTE(SUBSTITUTE(SUBSTITUTE(SUBSTITUTE(SUBSTITUTE(TRIM(N3452),"/","|"),"(","|"),"（","|"),";","|"),"；","|")&amp;"|")-1)))),""),""))</x:f>
        <x:v>21.35</x:v>
      </x:c>
      <x:c r="AI3452" s="15" t="str">
        <x:f>IFERROR(IF(AND(IF(ISNUMBER(O3452),O3452,IFERROR(VALUE(O3452),VALUE(LEFT(TRIM(O3452),FIND("|",SUBSTITUTE(SUBSTITUTE(SUBSTITUTE(SUBSTITUTE(SUBSTITUTE(TRIM(O3452),"/","|"),"(","|"),"（","|"),";","|"),"；","|")&amp;"|")-1))))&gt;=75,IF(ISNUMBER(O3452),O3452,IFERROR(VALUE(O3452),VALUE(LEFT(TRIM(O3452),FIND("|",SUBSTITUTE(SUBSTITUTE(SUBSTITUTE(SUBSTITUTE(SUBSTITUTE(TRIM(O3452),"/","|"),"(","|"),"（","|"),";","|"),"；","|")&amp;"|")-1))))&lt;=85,IF(ISNUMBER(Q3452),Q3452,IFERROR(VALUE(Q3452),VALUE(LEFT(TRIM(Q3452),FIND("|",SUBSTITUTE(SUBSTITUTE(SUBSTITUTE(SUBSTITUTE(SUBSTITUTE(TRIM(Q3452),"/","|"),"(","|"),"（","|"),";","|"),"；","|")&amp;"|")-1))))&gt;0),IF(ISNUMBER(O3452),O3452,IFERROR(VALUE(O3452),VALUE(LEFT(TRIM(O3452),FIND("|",SUBSTITUTE(SUBSTITUTE(SUBSTITUTE(SUBSTITUTE(SUBSTITUTE(TRIM(O3452),"/","|"),"(","|"),"（","|"),";","|"),"；","|")&amp;"|")-1))))*1000/IF(ISNUMBER(Q3452),Q3452,IFERROR(VALUE(Q3452),VALUE(LEFT(TRIM(Q3452),FIND("|",SUBSTITUTE(SUBSTITUTE(SUBSTITUTE(SUBSTITUTE(SUBSTITUTE(TRIM(Q3452),"/","|"),"(","|"),"（","|"),";","|"),"；","|")&amp;"|")-1)))),""),"")</x:f>
      </x:c>
      <x:c r="AJ3452" s="14" t="str">
        <x:f>IF(AI3452="","","非称重实测")</x:f>
      </x:c>
      <x:c r="AK3452" s="14" t="str">
        <x:v>污染值已清理</x:v>
      </x:c>
      <x:c r="AL3452" s="14" t="str">
        <x:v>v3.4.6-candidate</x:v>
      </x:c>
    </x:row>
    <x:row r="3453">
      <x:c r="A3453" t="n">
        <x:v>399</x:v>
      </x:c>
      <x:c r="B3453" t="str">
        <x:v> EQ6520AD5F2PHEV </x:v>
      </x:c>
      <x:c r="C3453" t="str">
        <x:v>岚图牌</x:v>
      </x:c>
      <x:c r="D3453" t="str">
        <x:v>岚图汽车科技有限公司</x:v>
      </x:c>
      <x:c r="E3453" t="str">
        <x:v> 岚图9L,岚图泰山 </x:v>
      </x:c>
      <x:c r="F3453"/>
      <x:c r="G3453"/>
      <x:c r="H3453" t="str">
        <x:v>插电式混合动力多用途乘用车</x:v>
      </x:c>
      <x:c r="I3453" t="str">
        <x:v>SUV-D</x:v>
      </x:c>
      <x:c r="J3453" t="str">
        <x:v>PHEV</x:v>
      </x:c>
      <x:c r="K3453" t="str">
        <x:v>否</x:v>
      </x:c>
      <x:c r="L3453" t="str">
        <x:v> 2760/2852 </x:v>
      </x:c>
      <x:c r="M3453" t="str">
        <x:v>3120</x:v>
      </x:c>
      <x:c r="N3453" t="str">
        <x:v> 305/290 </x:v>
      </x:c>
      <x:c r="O3453" t="str">
        <x:v> 65.1/64.8 </x:v>
      </x:c>
      <x:c r="P3453" t="str">
        <x:v>三元锂离子蓄电池</x:v>
      </x:c>
      <x:c r="Q3453" t="n">
        <x:v>170</x:v>
      </x:c>
      <x:c r="R3453"/>
      <x:c r="S3453" t="str">
        <x:v>150/230</x:v>
      </x:c>
      <x:c r="T3453" t="n">
        <x:v>380</x:v>
      </x:c>
      <x:c r="U3453"/>
      <x:c r="V3453"/>
      <x:c r="W3453"/>
      <x:c r="X3453" t="str">
        <x:v> 6.60/6.90 </x:v>
      </x:c>
      <x:c r="Y3453"/>
      <x:c r="Z3453" t="n">
        <x:v>1497</x:v>
      </x:c>
      <x:c r="AA3453" t="str">
        <x:v>110</x:v>
      </x:c>
      <x:c r="AB3453" t="str">
        <x:v>智新科技股份有限公司</x:v>
      </x:c>
      <x:c r="AC3453" t="str">
        <x:v>DFMC15TE3</x:v>
      </x:c>
      <x:c r="AD3453" t="str">
        <x:v>PHEV_新批次</x:v>
      </x:c>
      <x:c r="AE3453" s="14" t="str"/>
      <x:c r="AF3453" s="14" t="str"/>
      <x:c r="AG3453" s="14" t="str">
        <x:v>待OCR/外部证据：原字段为空</x:v>
      </x:c>
      <x:c r="AH3453" s="15" t="n">
        <x:f>IF(R3453&lt;&gt;"",R3453,IFERROR(IF(AND(IF(ISNUMBER(O3453),O3453,IFERROR(VALUE(O3453),VALUE(LEFT(TRIM(O3453),FIND("|",SUBSTITUTE(SUBSTITUTE(SUBSTITUTE(SUBSTITUTE(SUBSTITUTE(TRIM(O3453),"/","|"),"(","|"),"（","|"),";","|"),"；","|")&amp;"|")-1))))*100/IF(ISNUMBER(N3453),N3453,IFERROR(VALUE(N3453),VALUE(LEFT(TRIM(N3453),FIND("|",SUBSTITUTE(SUBSTITUTE(SUBSTITUTE(SUBSTITUTE(SUBSTITUTE(TRIM(N3453),"/","|"),"(","|"),"（","|"),";","|"),"；","|")&amp;"|")-1))))&gt;=3,IF(ISNUMBER(O3453),O3453,IFERROR(VALUE(O3453),VALUE(LEFT(TRIM(O3453),FIND("|",SUBSTITUTE(SUBSTITUTE(SUBSTITUTE(SUBSTITUTE(SUBSTITUTE(TRIM(O3453),"/","|"),"(","|"),"（","|"),";","|"),"；","|")&amp;"|")-1))))*100/IF(ISNUMBER(N3453),N3453,IFERROR(VALUE(N3453),VALUE(LEFT(TRIM(N3453),FIND("|",SUBSTITUTE(SUBSTITUTE(SUBSTITUTE(SUBSTITUTE(SUBSTITUTE(TRIM(N3453),"/","|"),"(","|"),"（","|"),";","|"),"；","|")&amp;"|")-1))))&lt;=40),IF(ISNUMBER(O3453),O3453,IFERROR(VALUE(O3453),VALUE(LEFT(TRIM(O3453),FIND("|",SUBSTITUTE(SUBSTITUTE(SUBSTITUTE(SUBSTITUTE(SUBSTITUTE(TRIM(O3453),"/","|"),"(","|"),"（","|"),";","|"),"；","|")&amp;"|")-1))))*100/IF(ISNUMBER(N3453),N3453,IFERROR(VALUE(N3453),VALUE(LEFT(TRIM(N3453),FIND("|",SUBSTITUTE(SUBSTITUTE(SUBSTITUTE(SUBSTITUTE(SUBSTITUTE(TRIM(N3453),"/","|"),"(","|"),"（","|"),";","|"),"；","|")&amp;"|")-1)))),""),""))</x:f>
        <x:v>21.344262295081965</x:v>
      </x:c>
      <x:c r="AI3453" s="15" t="str">
        <x:f>IFERROR(IF(AND(IF(ISNUMBER(O3453),O3453,IFERROR(VALUE(O3453),VALUE(LEFT(TRIM(O3453),FIND("|",SUBSTITUTE(SUBSTITUTE(SUBSTITUTE(SUBSTITUTE(SUBSTITUTE(TRIM(O3453),"/","|"),"(","|"),"（","|"),";","|"),"；","|")&amp;"|")-1))))&gt;=75,IF(ISNUMBER(O3453),O3453,IFERROR(VALUE(O3453),VALUE(LEFT(TRIM(O3453),FIND("|",SUBSTITUTE(SUBSTITUTE(SUBSTITUTE(SUBSTITUTE(SUBSTITUTE(TRIM(O3453),"/","|"),"(","|"),"（","|"),";","|"),"；","|")&amp;"|")-1))))&lt;=85,IF(ISNUMBER(Q3453),Q3453,IFERROR(VALUE(Q3453),VALUE(LEFT(TRIM(Q3453),FIND("|",SUBSTITUTE(SUBSTITUTE(SUBSTITUTE(SUBSTITUTE(SUBSTITUTE(TRIM(Q3453),"/","|"),"(","|"),"（","|"),";","|"),"；","|")&amp;"|")-1))))&gt;0),IF(ISNUMBER(O3453),O3453,IFERROR(VALUE(O3453),VALUE(LEFT(TRIM(O3453),FIND("|",SUBSTITUTE(SUBSTITUTE(SUBSTITUTE(SUBSTITUTE(SUBSTITUTE(TRIM(O3453),"/","|"),"(","|"),"（","|"),";","|"),"；","|")&amp;"|")-1))))*1000/IF(ISNUMBER(Q3453),Q3453,IFERROR(VALUE(Q3453),VALUE(LEFT(TRIM(Q3453),FIND("|",SUBSTITUTE(SUBSTITUTE(SUBSTITUTE(SUBSTITUTE(SUBSTITUTE(TRIM(Q3453),"/","|"),"(","|"),"（","|"),";","|"),"；","|")&amp;"|")-1)))),""),"")</x:f>
      </x:c>
      <x:c r="AJ3453" s="14" t="str">
        <x:f>IF(AI3453="","","非称重实测")</x:f>
      </x:c>
      <x:c r="AK3453" s="14" t="str">
        <x:v>电耗公式可补</x:v>
      </x:c>
      <x:c r="AL3453" s="14" t="str">
        <x:v>v3.4.6-candidate</x:v>
      </x:c>
    </x:row>
    <x:row r="3454">
      <x:c r="A3454" t="n">
        <x:v>399</x:v>
      </x:c>
      <x:c r="B3454" t="str">
        <x:v> HQ6471DCHEV108 </x:v>
      </x:c>
      <x:c r="C3454" t="str">
        <x:v>精灵(smart)牌</x:v>
      </x:c>
      <x:c r="D3454"/>
      <x:c r="E3454" t="str">
        <x:v> 精灵#5 </x:v>
      </x:c>
      <x:c r="F3454"/>
      <x:c r="G3454"/>
      <x:c r="H3454" t="str">
        <x:v>插电式混合动力多用途乘用车</x:v>
      </x:c>
      <x:c r="I3454" t="str">
        <x:v>SUV-C</x:v>
      </x:c>
      <x:c r="J3454" t="str">
        <x:v>PHEV</x:v>
      </x:c>
      <x:c r="K3454" t="str">
        <x:v>否</x:v>
      </x:c>
      <x:c r="L3454" t="str">
        <x:v> 2050 </x:v>
      </x:c>
      <x:c r="M3454" t="str">
        <x:v>2900</x:v>
      </x:c>
      <x:c r="N3454" t="str">
        <x:v> 100 </x:v>
      </x:c>
      <x:c r="O3454" t="str">
        <x:v> 20 </x:v>
      </x:c>
      <x:c r="P3454" t="str">
        <x:v>磷酸铁锂蓄电池</x:v>
      </x:c>
      <x:c r="Q3454" t="n">
        <x:v>140</x:v>
      </x:c>
      <x:c r="R3454" t="n">
        <x:v>20</x:v>
      </x:c>
      <x:c r="S3454"/>
      <x:c r="T3454"/>
      <x:c r="U3454"/>
      <x:c r="V3454"/>
      <x:c r="W3454"/>
      <x:c r="X3454" t="str">
        <x:v> 5.39 </x:v>
      </x:c>
      <x:c r="Y3454"/>
      <x:c r="Z3454" t="n">
        <x:v>1499</x:v>
      </x:c>
      <x:c r="AA3454" t="str">
        <x:v>
120</x:v>
      </x:c>
      <x:c r="AB3454" t="str">
        <x:v>
极光湾科技有限公司</x:v>
      </x:c>
      <x:c r="AC3454" t="str">
        <x:v>BHE15-CFZ</x:v>
      </x:c>
      <x:c r="AD3454" t="str">
        <x:v>PHEV_新批次</x:v>
      </x:c>
      <x:c r="AE3454" s="14" t="str"/>
      <x:c r="AF3454" s="14" t="str"/>
      <x:c r="AG3454" s="14" t="str">
        <x:v>待OCR/外部证据：原字段为空</x:v>
      </x:c>
      <x:c r="AH3454" s="15" t="n">
        <x:f>IF(R3454&lt;&gt;"",R3454,IFERROR(IF(AND(IF(ISNUMBER(O3454),O3454,IFERROR(VALUE(O3454),VALUE(LEFT(TRIM(O3454),FIND("|",SUBSTITUTE(SUBSTITUTE(SUBSTITUTE(SUBSTITUTE(SUBSTITUTE(TRIM(O3454),"/","|"),"(","|"),"（","|"),";","|"),"；","|")&amp;"|")-1))))*100/IF(ISNUMBER(N3454),N3454,IFERROR(VALUE(N3454),VALUE(LEFT(TRIM(N3454),FIND("|",SUBSTITUTE(SUBSTITUTE(SUBSTITUTE(SUBSTITUTE(SUBSTITUTE(TRIM(N3454),"/","|"),"(","|"),"（","|"),";","|"),"；","|")&amp;"|")-1))))&gt;=3,IF(ISNUMBER(O3454),O3454,IFERROR(VALUE(O3454),VALUE(LEFT(TRIM(O3454),FIND("|",SUBSTITUTE(SUBSTITUTE(SUBSTITUTE(SUBSTITUTE(SUBSTITUTE(TRIM(O3454),"/","|"),"(","|"),"（","|"),";","|"),"；","|")&amp;"|")-1))))*100/IF(ISNUMBER(N3454),N3454,IFERROR(VALUE(N3454),VALUE(LEFT(TRIM(N3454),FIND("|",SUBSTITUTE(SUBSTITUTE(SUBSTITUTE(SUBSTITUTE(SUBSTITUTE(TRIM(N3454),"/","|"),"(","|"),"（","|"),";","|"),"；","|")&amp;"|")-1))))&lt;=40),IF(ISNUMBER(O3454),O3454,IFERROR(VALUE(O3454),VALUE(LEFT(TRIM(O3454),FIND("|",SUBSTITUTE(SUBSTITUTE(SUBSTITUTE(SUBSTITUTE(SUBSTITUTE(TRIM(O3454),"/","|"),"(","|"),"（","|"),";","|"),"；","|")&amp;"|")-1))))*100/IF(ISNUMBER(N3454),N3454,IFERROR(VALUE(N3454),VALUE(LEFT(TRIM(N3454),FIND("|",SUBSTITUTE(SUBSTITUTE(SUBSTITUTE(SUBSTITUTE(SUBSTITUTE(TRIM(N3454),"/","|"),"(","|"),"（","|"),";","|"),"；","|")&amp;"|")-1)))),""),""))</x:f>
        <x:v>20</x:v>
      </x:c>
      <x:c r="AI3454" s="15" t="str">
        <x:f>IFERROR(IF(AND(IF(ISNUMBER(O3454),O3454,IFERROR(VALUE(O3454),VALUE(LEFT(TRIM(O3454),FIND("|",SUBSTITUTE(SUBSTITUTE(SUBSTITUTE(SUBSTITUTE(SUBSTITUTE(TRIM(O3454),"/","|"),"(","|"),"（","|"),";","|"),"；","|")&amp;"|")-1))))&gt;=75,IF(ISNUMBER(O3454),O3454,IFERROR(VALUE(O3454),VALUE(LEFT(TRIM(O3454),FIND("|",SUBSTITUTE(SUBSTITUTE(SUBSTITUTE(SUBSTITUTE(SUBSTITUTE(TRIM(O3454),"/","|"),"(","|"),"（","|"),";","|"),"；","|")&amp;"|")-1))))&lt;=85,IF(ISNUMBER(Q3454),Q3454,IFERROR(VALUE(Q3454),VALUE(LEFT(TRIM(Q3454),FIND("|",SUBSTITUTE(SUBSTITUTE(SUBSTITUTE(SUBSTITUTE(SUBSTITUTE(TRIM(Q3454),"/","|"),"(","|"),"（","|"),";","|"),"；","|")&amp;"|")-1))))&gt;0),IF(ISNUMBER(O3454),O3454,IFERROR(VALUE(O3454),VALUE(LEFT(TRIM(O3454),FIND("|",SUBSTITUTE(SUBSTITUTE(SUBSTITUTE(SUBSTITUTE(SUBSTITUTE(TRIM(O3454),"/","|"),"(","|"),"（","|"),";","|"),"；","|")&amp;"|")-1))))*1000/IF(ISNUMBER(Q3454),Q3454,IFERROR(VALUE(Q3454),VALUE(LEFT(TRIM(Q3454),FIND("|",SUBSTITUTE(SUBSTITUTE(SUBSTITUTE(SUBSTITUTE(SUBSTITUTE(TRIM(Q3454),"/","|"),"(","|"),"（","|"),";","|"),"；","|")&amp;"|")-1)))),""),"")</x:f>
      </x:c>
      <x:c r="AJ3454" s="14" t="str">
        <x:f>IF(AI3454="","","非称重实测")</x:f>
      </x:c>
      <x:c r="AK3454" s="14" t="str">
        <x:v>污染值已清理</x:v>
      </x:c>
      <x:c r="AL3454" s="14" t="str">
        <x:v>v3.4.6-candidate</x:v>
      </x:c>
    </x:row>
    <x:row r="3455">
      <x:c r="A3455" t="n">
        <x:v>399</x:v>
      </x:c>
      <x:c r="B3455" t="str">
        <x:v> HQ6472DCHEV102 </x:v>
      </x:c>
      <x:c r="C3455" t="str">
        <x:v>吉利牌</x:v>
      </x:c>
      <x:c r="D3455" t="str">
        <x:v>浙江吉利汽车有限公司</x:v>
      </x:c>
      <x:c r="E3455" t="str">
        <x:v> 银河星舰7 </x:v>
      </x:c>
      <x:c r="F3455"/>
      <x:c r="G3455"/>
      <x:c r="H3455" t="str">
        <x:v>插电式混合动力运动型乘用车</x:v>
      </x:c>
      <x:c r="I3455" t="str">
        <x:v>SUV-C</x:v>
      </x:c>
      <x:c r="J3455" t="str">
        <x:v>PHEV</x:v>
      </x:c>
      <x:c r="K3455" t="str">
        <x:v>否</x:v>
      </x:c>
      <x:c r="L3455" t="str">
        <x:v> 1738 </x:v>
      </x:c>
      <x:c r="M3455" t="str">
        <x:v>2755</x:v>
      </x:c>
      <x:c r="N3455" t="str">
        <x:v> 101/105 </x:v>
      </x:c>
      <x:c r="O3455" t="str">
        <x:v> 19.09 </x:v>
      </x:c>
      <x:c r="P3455" t="str">
        <x:v>磷酸铁锂蓄电池</x:v>
      </x:c>
      <x:c r="Q3455" t="n">
        <x:v>140</x:v>
      </x:c>
      <x:c r="R3455"/>
      <x:c r="S3455" t="str">
        <x:v>79</x:v>
      </x:c>
      <x:c r="T3455" t="n">
        <x:v>79</x:v>
      </x:c>
      <x:c r="U3455"/>
      <x:c r="V3455"/>
      <x:c r="W3455"/>
      <x:c r="X3455" t="str">
        <x:v> 4.75/4.53 </x:v>
      </x:c>
      <x:c r="Y3455"/>
      <x:c r="Z3455" t="n">
        <x:v>1499</x:v>
      </x:c>
      <x:c r="AA3455" t="str">
        <x:v>82</x:v>
      </x:c>
      <x:c r="AB3455" t="str">
        <x:v>极光湾科技有限公司</x:v>
      </x:c>
      <x:c r="AC3455" t="str">
        <x:v>BHE15-BFN</x:v>
      </x:c>
      <x:c r="AD3455" t="str">
        <x:v>PHEV_新批次</x:v>
      </x:c>
      <x:c r="AE3455" s="14" t="str"/>
      <x:c r="AF3455" s="14" t="str"/>
      <x:c r="AG3455" s="14" t="str">
        <x:v>待OCR/外部证据：原字段为空</x:v>
      </x:c>
      <x:c r="AH3455" s="15" t="n">
        <x:f>IF(R3455&lt;&gt;"",R3455,IFERROR(IF(AND(IF(ISNUMBER(O3455),O3455,IFERROR(VALUE(O3455),VALUE(LEFT(TRIM(O3455),FIND("|",SUBSTITUTE(SUBSTITUTE(SUBSTITUTE(SUBSTITUTE(SUBSTITUTE(TRIM(O3455),"/","|"),"(","|"),"（","|"),";","|"),"；","|")&amp;"|")-1))))*100/IF(ISNUMBER(N3455),N3455,IFERROR(VALUE(N3455),VALUE(LEFT(TRIM(N3455),FIND("|",SUBSTITUTE(SUBSTITUTE(SUBSTITUTE(SUBSTITUTE(SUBSTITUTE(TRIM(N3455),"/","|"),"(","|"),"（","|"),";","|"),"；","|")&amp;"|")-1))))&gt;=3,IF(ISNUMBER(O3455),O3455,IFERROR(VALUE(O3455),VALUE(LEFT(TRIM(O3455),FIND("|",SUBSTITUTE(SUBSTITUTE(SUBSTITUTE(SUBSTITUTE(SUBSTITUTE(TRIM(O3455),"/","|"),"(","|"),"（","|"),";","|"),"；","|")&amp;"|")-1))))*100/IF(ISNUMBER(N3455),N3455,IFERROR(VALUE(N3455),VALUE(LEFT(TRIM(N3455),FIND("|",SUBSTITUTE(SUBSTITUTE(SUBSTITUTE(SUBSTITUTE(SUBSTITUTE(TRIM(N3455),"/","|"),"(","|"),"（","|"),";","|"),"；","|")&amp;"|")-1))))&lt;=40),IF(ISNUMBER(O3455),O3455,IFERROR(VALUE(O3455),VALUE(LEFT(TRIM(O3455),FIND("|",SUBSTITUTE(SUBSTITUTE(SUBSTITUTE(SUBSTITUTE(SUBSTITUTE(TRIM(O3455),"/","|"),"(","|"),"（","|"),";","|"),"；","|")&amp;"|")-1))))*100/IF(ISNUMBER(N3455),N3455,IFERROR(VALUE(N3455),VALUE(LEFT(TRIM(N3455),FIND("|",SUBSTITUTE(SUBSTITUTE(SUBSTITUTE(SUBSTITUTE(SUBSTITUTE(TRIM(N3455),"/","|"),"(","|"),"（","|"),";","|"),"；","|")&amp;"|")-1)))),""),""))</x:f>
        <x:v>18.900990099009903</x:v>
      </x:c>
      <x:c r="AI3455" s="15" t="str">
        <x:f>IFERROR(IF(AND(IF(ISNUMBER(O3455),O3455,IFERROR(VALUE(O3455),VALUE(LEFT(TRIM(O3455),FIND("|",SUBSTITUTE(SUBSTITUTE(SUBSTITUTE(SUBSTITUTE(SUBSTITUTE(TRIM(O3455),"/","|"),"(","|"),"（","|"),";","|"),"；","|")&amp;"|")-1))))&gt;=75,IF(ISNUMBER(O3455),O3455,IFERROR(VALUE(O3455),VALUE(LEFT(TRIM(O3455),FIND("|",SUBSTITUTE(SUBSTITUTE(SUBSTITUTE(SUBSTITUTE(SUBSTITUTE(TRIM(O3455),"/","|"),"(","|"),"（","|"),";","|"),"；","|")&amp;"|")-1))))&lt;=85,IF(ISNUMBER(Q3455),Q3455,IFERROR(VALUE(Q3455),VALUE(LEFT(TRIM(Q3455),FIND("|",SUBSTITUTE(SUBSTITUTE(SUBSTITUTE(SUBSTITUTE(SUBSTITUTE(TRIM(Q3455),"/","|"),"(","|"),"（","|"),";","|"),"；","|")&amp;"|")-1))))&gt;0),IF(ISNUMBER(O3455),O3455,IFERROR(VALUE(O3455),VALUE(LEFT(TRIM(O3455),FIND("|",SUBSTITUTE(SUBSTITUTE(SUBSTITUTE(SUBSTITUTE(SUBSTITUTE(TRIM(O3455),"/","|"),"(","|"),"（","|"),";","|"),"；","|")&amp;"|")-1))))*1000/IF(ISNUMBER(Q3455),Q3455,IFERROR(VALUE(Q3455),VALUE(LEFT(TRIM(Q3455),FIND("|",SUBSTITUTE(SUBSTITUTE(SUBSTITUTE(SUBSTITUTE(SUBSTITUTE(TRIM(Q3455),"/","|"),"(","|"),"（","|"),";","|"),"；","|")&amp;"|")-1)))),""),"")</x:f>
      </x:c>
      <x:c r="AJ3455" s="14" t="str">
        <x:f>IF(AI3455="","","非称重实测")</x:f>
      </x:c>
      <x:c r="AK3455" s="14" t="str">
        <x:v>电耗公式可补</x:v>
      </x:c>
      <x:c r="AL3455" s="14" t="str">
        <x:v>v3.4.6-candidate</x:v>
      </x:c>
    </x:row>
    <x:row r="3456">
      <x:c r="A3456" t="n">
        <x:v>399</x:v>
      </x:c>
      <x:c r="B3456" t="str">
        <x:v> HQ6472DCHEV103 </x:v>
      </x:c>
      <x:c r="C3456" t="str">
        <x:v>吉利牌</x:v>
      </x:c>
      <x:c r="D3456" t="str">
        <x:v>浙江吉利汽车有限公司</x:v>
      </x:c>
      <x:c r="E3456" t="str">
        <x:v> 银河星舰7 </x:v>
      </x:c>
      <x:c r="F3456"/>
      <x:c r="G3456"/>
      <x:c r="H3456" t="str">
        <x:v>插电式混合动力运动型乘用车</x:v>
      </x:c>
      <x:c r="I3456" t="str">
        <x:v>SUV-C</x:v>
      </x:c>
      <x:c r="J3456" t="str">
        <x:v>PHEV</x:v>
      </x:c>
      <x:c r="K3456" t="str">
        <x:v>否</x:v>
      </x:c>
      <x:c r="L3456" t="str">
        <x:v> 1610 </x:v>
      </x:c>
      <x:c r="M3456" t="str">
        <x:v>2755</x:v>
      </x:c>
      <x:c r="N3456" t="str">
        <x:v> 45 </x:v>
      </x:c>
      <x:c r="O3456" t="str">
        <x:v> 8.5 </x:v>
      </x:c>
      <x:c r="P3456" t="str">
        <x:v>磷酸铁锂蓄电池</x:v>
      </x:c>
      <x:c r="Q3456" t="n">
        <x:v>140</x:v>
      </x:c>
      <x:c r="R3456" t="n">
        <x:v>18.89</x:v>
      </x:c>
      <x:c r="S3456" t="str">
        <x:v>79</x:v>
      </x:c>
      <x:c r="T3456" t="n">
        <x:v>79</x:v>
      </x:c>
      <x:c r="U3456"/>
      <x:c r="V3456"/>
      <x:c r="W3456"/>
      <x:c r="X3456" t="str">
        <x:v> 4.47 </x:v>
      </x:c>
      <x:c r="Y3456"/>
      <x:c r="Z3456" t="n">
        <x:v>1499</x:v>
      </x:c>
      <x:c r="AA3456" t="str">
        <x:v>82</x:v>
      </x:c>
      <x:c r="AB3456" t="str">
        <x:v>极光湾科技有限公司</x:v>
      </x:c>
      <x:c r="AC3456" t="str">
        <x:v>BHE15-BFN</x:v>
      </x:c>
      <x:c r="AD3456" t="str">
        <x:v>PHEV_新批次</x:v>
      </x:c>
      <x:c r="AE3456" s="14" t="str"/>
      <x:c r="AF3456" s="14" t="str"/>
      <x:c r="AG3456" s="14" t="str">
        <x:v>待OCR/外部证据：原字段为空</x:v>
      </x:c>
      <x:c r="AH3456" s="15" t="n">
        <x:f>IF(R3456&lt;&gt;"",R3456,IFERROR(IF(AND(IF(ISNUMBER(O3456),O3456,IFERROR(VALUE(O3456),VALUE(LEFT(TRIM(O3456),FIND("|",SUBSTITUTE(SUBSTITUTE(SUBSTITUTE(SUBSTITUTE(SUBSTITUTE(TRIM(O3456),"/","|"),"(","|"),"（","|"),";","|"),"；","|")&amp;"|")-1))))*100/IF(ISNUMBER(N3456),N3456,IFERROR(VALUE(N3456),VALUE(LEFT(TRIM(N3456),FIND("|",SUBSTITUTE(SUBSTITUTE(SUBSTITUTE(SUBSTITUTE(SUBSTITUTE(TRIM(N3456),"/","|"),"(","|"),"（","|"),";","|"),"；","|")&amp;"|")-1))))&gt;=3,IF(ISNUMBER(O3456),O3456,IFERROR(VALUE(O3456),VALUE(LEFT(TRIM(O3456),FIND("|",SUBSTITUTE(SUBSTITUTE(SUBSTITUTE(SUBSTITUTE(SUBSTITUTE(TRIM(O3456),"/","|"),"(","|"),"（","|"),";","|"),"；","|")&amp;"|")-1))))*100/IF(ISNUMBER(N3456),N3456,IFERROR(VALUE(N3456),VALUE(LEFT(TRIM(N3456),FIND("|",SUBSTITUTE(SUBSTITUTE(SUBSTITUTE(SUBSTITUTE(SUBSTITUTE(TRIM(N3456),"/","|"),"(","|"),"（","|"),";","|"),"；","|")&amp;"|")-1))))&lt;=40),IF(ISNUMBER(O3456),O3456,IFERROR(VALUE(O3456),VALUE(LEFT(TRIM(O3456),FIND("|",SUBSTITUTE(SUBSTITUTE(SUBSTITUTE(SUBSTITUTE(SUBSTITUTE(TRIM(O3456),"/","|"),"(","|"),"（","|"),";","|"),"；","|")&amp;"|")-1))))*100/IF(ISNUMBER(N3456),N3456,IFERROR(VALUE(N3456),VALUE(LEFT(TRIM(N3456),FIND("|",SUBSTITUTE(SUBSTITUTE(SUBSTITUTE(SUBSTITUTE(SUBSTITUTE(TRIM(N3456),"/","|"),"(","|"),"（","|"),";","|"),"；","|")&amp;"|")-1)))),""),""))</x:f>
        <x:v>18.89</x:v>
      </x:c>
      <x:c r="AI3456" s="15" t="str">
        <x:f>IFERROR(IF(AND(IF(ISNUMBER(O3456),O3456,IFERROR(VALUE(O3456),VALUE(LEFT(TRIM(O3456),FIND("|",SUBSTITUTE(SUBSTITUTE(SUBSTITUTE(SUBSTITUTE(SUBSTITUTE(TRIM(O3456),"/","|"),"(","|"),"（","|"),";","|"),"；","|")&amp;"|")-1))))&gt;=75,IF(ISNUMBER(O3456),O3456,IFERROR(VALUE(O3456),VALUE(LEFT(TRIM(O3456),FIND("|",SUBSTITUTE(SUBSTITUTE(SUBSTITUTE(SUBSTITUTE(SUBSTITUTE(TRIM(O3456),"/","|"),"(","|"),"（","|"),";","|"),"；","|")&amp;"|")-1))))&lt;=85,IF(ISNUMBER(Q3456),Q3456,IFERROR(VALUE(Q3456),VALUE(LEFT(TRIM(Q3456),FIND("|",SUBSTITUTE(SUBSTITUTE(SUBSTITUTE(SUBSTITUTE(SUBSTITUTE(TRIM(Q3456),"/","|"),"(","|"),"（","|"),";","|"),"；","|")&amp;"|")-1))))&gt;0),IF(ISNUMBER(O3456),O3456,IFERROR(VALUE(O3456),VALUE(LEFT(TRIM(O3456),FIND("|",SUBSTITUTE(SUBSTITUTE(SUBSTITUTE(SUBSTITUTE(SUBSTITUTE(TRIM(O3456),"/","|"),"(","|"),"（","|"),";","|"),"；","|")&amp;"|")-1))))*1000/IF(ISNUMBER(Q3456),Q3456,IFERROR(VALUE(Q3456),VALUE(LEFT(TRIM(Q3456),FIND("|",SUBSTITUTE(SUBSTITUTE(SUBSTITUTE(SUBSTITUTE(SUBSTITUTE(TRIM(Q3456),"/","|"),"(","|"),"（","|"),";","|"),"；","|")&amp;"|")-1)))),""),"")</x:f>
      </x:c>
      <x:c r="AJ3456" s="14" t="str">
        <x:f>IF(AI3456="","","非称重实测")</x:f>
      </x:c>
      <x:c r="AK3456" s="14" t="str"/>
      <x:c r="AL3456" s="14" t="str">
        <x:v>v3.4.6-candidate</x:v>
      </x:c>
    </x:row>
    <x:row r="3457">
      <x:c r="A3457" t="n">
        <x:v>399</x:v>
      </x:c>
      <x:c r="B3457" t="str">
        <x:v> HQ6472DCHEV104 </x:v>
      </x:c>
      <x:c r="C3457" t="str">
        <x:v>吉利牌</x:v>
      </x:c>
      <x:c r="D3457" t="str">
        <x:v>浙江吉利汽车有限公司</x:v>
      </x:c>
      <x:c r="E3457" t="str">
        <x:v> 银河星舰7 </x:v>
      </x:c>
      <x:c r="F3457"/>
      <x:c r="G3457"/>
      <x:c r="H3457" t="str">
        <x:v>插电式混合动力运动型乘用车</x:v>
      </x:c>
      <x:c r="I3457" t="str">
        <x:v>SUV-C</x:v>
      </x:c>
      <x:c r="J3457" t="str">
        <x:v>PHEV</x:v>
      </x:c>
      <x:c r="K3457" t="str">
        <x:v>否</x:v>
      </x:c>
      <x:c r="L3457" t="str">
        <x:v> 1790 </x:v>
      </x:c>
      <x:c r="M3457" t="str">
        <x:v>2755</x:v>
      </x:c>
      <x:c r="N3457" t="str">
        <x:v> 150/155 </x:v>
      </x:c>
      <x:c r="O3457" t="str">
        <x:v> 29.8 </x:v>
      </x:c>
      <x:c r="P3457" t="str">
        <x:v>磷酸铁锂锂离子电池</x:v>
      </x:c>
      <x:c r="Q3457" t="n">
        <x:v>140</x:v>
      </x:c>
      <x:c r="R3457"/>
      <x:c r="S3457" t="str">
        <x:v>79</x:v>
      </x:c>
      <x:c r="T3457" t="n">
        <x:v>79</x:v>
      </x:c>
      <x:c r="U3457"/>
      <x:c r="V3457"/>
      <x:c r="W3457"/>
      <x:c r="X3457" t="str">
        <x:v> 4.80/4.69 </x:v>
      </x:c>
      <x:c r="Y3457"/>
      <x:c r="Z3457" t="n">
        <x:v>1499</x:v>
      </x:c>
      <x:c r="AA3457" t="str">
        <x:v>82</x:v>
      </x:c>
      <x:c r="AB3457" t="str">
        <x:v>极光湾科技有限公司</x:v>
      </x:c>
      <x:c r="AC3457" t="str">
        <x:v>BHE15-BFN</x:v>
      </x:c>
      <x:c r="AD3457" t="str">
        <x:v>PHEV_新批次</x:v>
      </x:c>
      <x:c r="AE3457" s="14" t="str"/>
      <x:c r="AF3457" s="14" t="str"/>
      <x:c r="AG3457" s="14" t="str">
        <x:v>待OCR/外部证据：原字段为空</x:v>
      </x:c>
      <x:c r="AH3457" s="15" t="n">
        <x:f>IF(R3457&lt;&gt;"",R3457,IFERROR(IF(AND(IF(ISNUMBER(O3457),O3457,IFERROR(VALUE(O3457),VALUE(LEFT(TRIM(O3457),FIND("|",SUBSTITUTE(SUBSTITUTE(SUBSTITUTE(SUBSTITUTE(SUBSTITUTE(TRIM(O3457),"/","|"),"(","|"),"（","|"),";","|"),"；","|")&amp;"|")-1))))*100/IF(ISNUMBER(N3457),N3457,IFERROR(VALUE(N3457),VALUE(LEFT(TRIM(N3457),FIND("|",SUBSTITUTE(SUBSTITUTE(SUBSTITUTE(SUBSTITUTE(SUBSTITUTE(TRIM(N3457),"/","|"),"(","|"),"（","|"),";","|"),"；","|")&amp;"|")-1))))&gt;=3,IF(ISNUMBER(O3457),O3457,IFERROR(VALUE(O3457),VALUE(LEFT(TRIM(O3457),FIND("|",SUBSTITUTE(SUBSTITUTE(SUBSTITUTE(SUBSTITUTE(SUBSTITUTE(TRIM(O3457),"/","|"),"(","|"),"（","|"),";","|"),"；","|")&amp;"|")-1))))*100/IF(ISNUMBER(N3457),N3457,IFERROR(VALUE(N3457),VALUE(LEFT(TRIM(N3457),FIND("|",SUBSTITUTE(SUBSTITUTE(SUBSTITUTE(SUBSTITUTE(SUBSTITUTE(TRIM(N3457),"/","|"),"(","|"),"（","|"),";","|"),"；","|")&amp;"|")-1))))&lt;=40),IF(ISNUMBER(O3457),O3457,IFERROR(VALUE(O3457),VALUE(LEFT(TRIM(O3457),FIND("|",SUBSTITUTE(SUBSTITUTE(SUBSTITUTE(SUBSTITUTE(SUBSTITUTE(TRIM(O3457),"/","|"),"(","|"),"（","|"),";","|"),"；","|")&amp;"|")-1))))*100/IF(ISNUMBER(N3457),N3457,IFERROR(VALUE(N3457),VALUE(LEFT(TRIM(N3457),FIND("|",SUBSTITUTE(SUBSTITUTE(SUBSTITUTE(SUBSTITUTE(SUBSTITUTE(TRIM(N3457),"/","|"),"(","|"),"（","|"),";","|"),"；","|")&amp;"|")-1)))),""),""))</x:f>
        <x:v>19.866666666666667</x:v>
      </x:c>
      <x:c r="AI3457" s="15" t="str">
        <x:f>IFERROR(IF(AND(IF(ISNUMBER(O3457),O3457,IFERROR(VALUE(O3457),VALUE(LEFT(TRIM(O3457),FIND("|",SUBSTITUTE(SUBSTITUTE(SUBSTITUTE(SUBSTITUTE(SUBSTITUTE(TRIM(O3457),"/","|"),"(","|"),"（","|"),";","|"),"；","|")&amp;"|")-1))))&gt;=75,IF(ISNUMBER(O3457),O3457,IFERROR(VALUE(O3457),VALUE(LEFT(TRIM(O3457),FIND("|",SUBSTITUTE(SUBSTITUTE(SUBSTITUTE(SUBSTITUTE(SUBSTITUTE(TRIM(O3457),"/","|"),"(","|"),"（","|"),";","|"),"；","|")&amp;"|")-1))))&lt;=85,IF(ISNUMBER(Q3457),Q3457,IFERROR(VALUE(Q3457),VALUE(LEFT(TRIM(Q3457),FIND("|",SUBSTITUTE(SUBSTITUTE(SUBSTITUTE(SUBSTITUTE(SUBSTITUTE(TRIM(Q3457),"/","|"),"(","|"),"（","|"),";","|"),"；","|")&amp;"|")-1))))&gt;0),IF(ISNUMBER(O3457),O3457,IFERROR(VALUE(O3457),VALUE(LEFT(TRIM(O3457),FIND("|",SUBSTITUTE(SUBSTITUTE(SUBSTITUTE(SUBSTITUTE(SUBSTITUTE(TRIM(O3457),"/","|"),"(","|"),"（","|"),";","|"),"；","|")&amp;"|")-1))))*1000/IF(ISNUMBER(Q3457),Q3457,IFERROR(VALUE(Q3457),VALUE(LEFT(TRIM(Q3457),FIND("|",SUBSTITUTE(SUBSTITUTE(SUBSTITUTE(SUBSTITUTE(SUBSTITUTE(TRIM(Q3457),"/","|"),"(","|"),"（","|"),";","|"),"；","|")&amp;"|")-1)))),""),"")</x:f>
      </x:c>
      <x:c r="AJ3457" s="14" t="str">
        <x:f>IF(AI3457="","","非称重实测")</x:f>
      </x:c>
      <x:c r="AK3457" s="14" t="str">
        <x:v>电耗公式可补</x:v>
      </x:c>
      <x:c r="AL3457" s="14" t="str">
        <x:v>v3.4.6-candidate</x:v>
      </x:c>
    </x:row>
    <x:row r="3458">
      <x:c r="A3458" t="n">
        <x:v>399</x:v>
      </x:c>
      <x:c r="B3458" t="str">
        <x:v> LZW6521HDUPHEVA1 </x:v>
      </x:c>
      <x:c r="C3458" t="str">
        <x:v>宝骏牌</x:v>
      </x:c>
      <x:c r="D3458" t="str">
        <x:v>上汽通用五菱汽车股份有限公司</x:v>
      </x:c>
      <x:c r="E3458" t="str">
        <x:v> 享境S9,华境S </x:v>
      </x:c>
      <x:c r="F3458"/>
      <x:c r="G3458"/>
      <x:c r="H3458" t="str">
        <x:v>插电式混合动力多用途乘用车</x:v>
      </x:c>
      <x:c r="I3458" t="str">
        <x:v>SUV-D</x:v>
      </x:c>
      <x:c r="J3458" t="str">
        <x:v>PHEV</x:v>
      </x:c>
      <x:c r="K3458" t="str">
        <x:v>否</x:v>
      </x:c>
      <x:c r="L3458" t="str">
        <x:v> 2385 </x:v>
      </x:c>
      <x:c r="M3458" t="str">
        <x:v>3105</x:v>
      </x:c>
      <x:c r="N3458" t="str">
        <x:v> 130 </x:v>
      </x:c>
      <x:c r="O3458" t="str">
        <x:v> 31.0 </x:v>
      </x:c>
      <x:c r="P3458" t="str">
        <x:v>磷酸铁锂蓄电池</x:v>
      </x:c>
      <x:c r="Q3458" t="n">
        <x:v>140</x:v>
      </x:c>
      <x:c r="R3458" t="n">
        <x:v>23.85</x:v>
      </x:c>
      <x:c r="S3458" t="str">
        <x:v>100</x:v>
      </x:c>
      <x:c r="T3458" t="n">
        <x:v>100</x:v>
      </x:c>
      <x:c r="U3458"/>
      <x:c r="V3458"/>
      <x:c r="W3458"/>
      <x:c r="X3458" t="str">
        <x:v> 5.98 </x:v>
      </x:c>
      <x:c r="Y3458"/>
      <x:c r="Z3458" t="n">
        <x:v>1498</x:v>
      </x:c>
      <x:c r="AA3458" t="str">
        <x:v>105</x:v>
      </x:c>
      <x:c r="AB3458" t="str">
        <x:v>柳州赛克科技发展有限公司</x:v>
      </x:c>
      <x:c r="AC3458" t="str">
        <x:v>LBT</x:v>
      </x:c>
      <x:c r="AD3458" t="str">
        <x:v>PHEV_新批次</x:v>
      </x:c>
      <x:c r="AE3458" s="14" t="str"/>
      <x:c r="AF3458" s="14" t="str"/>
      <x:c r="AG3458" s="14" t="str">
        <x:v>待OCR/外部证据：原字段为空</x:v>
      </x:c>
      <x:c r="AH3458" s="15" t="n">
        <x:f>IF(R3458&lt;&gt;"",R3458,IFERROR(IF(AND(IF(ISNUMBER(O3458),O3458,IFERROR(VALUE(O3458),VALUE(LEFT(TRIM(O3458),FIND("|",SUBSTITUTE(SUBSTITUTE(SUBSTITUTE(SUBSTITUTE(SUBSTITUTE(TRIM(O3458),"/","|"),"(","|"),"（","|"),";","|"),"；","|")&amp;"|")-1))))*100/IF(ISNUMBER(N3458),N3458,IFERROR(VALUE(N3458),VALUE(LEFT(TRIM(N3458),FIND("|",SUBSTITUTE(SUBSTITUTE(SUBSTITUTE(SUBSTITUTE(SUBSTITUTE(TRIM(N3458),"/","|"),"(","|"),"（","|"),";","|"),"；","|")&amp;"|")-1))))&gt;=3,IF(ISNUMBER(O3458),O3458,IFERROR(VALUE(O3458),VALUE(LEFT(TRIM(O3458),FIND("|",SUBSTITUTE(SUBSTITUTE(SUBSTITUTE(SUBSTITUTE(SUBSTITUTE(TRIM(O3458),"/","|"),"(","|"),"（","|"),";","|"),"；","|")&amp;"|")-1))))*100/IF(ISNUMBER(N3458),N3458,IFERROR(VALUE(N3458),VALUE(LEFT(TRIM(N3458),FIND("|",SUBSTITUTE(SUBSTITUTE(SUBSTITUTE(SUBSTITUTE(SUBSTITUTE(TRIM(N3458),"/","|"),"(","|"),"（","|"),";","|"),"；","|")&amp;"|")-1))))&lt;=40),IF(ISNUMBER(O3458),O3458,IFERROR(VALUE(O3458),VALUE(LEFT(TRIM(O3458),FIND("|",SUBSTITUTE(SUBSTITUTE(SUBSTITUTE(SUBSTITUTE(SUBSTITUTE(TRIM(O3458),"/","|"),"(","|"),"（","|"),";","|"),"；","|")&amp;"|")-1))))*100/IF(ISNUMBER(N3458),N3458,IFERROR(VALUE(N3458),VALUE(LEFT(TRIM(N3458),FIND("|",SUBSTITUTE(SUBSTITUTE(SUBSTITUTE(SUBSTITUTE(SUBSTITUTE(TRIM(N3458),"/","|"),"(","|"),"（","|"),";","|"),"；","|")&amp;"|")-1)))),""),""))</x:f>
        <x:v>23.85</x:v>
      </x:c>
      <x:c r="AI3458" s="15" t="str">
        <x:f>IFERROR(IF(AND(IF(ISNUMBER(O3458),O3458,IFERROR(VALUE(O3458),VALUE(LEFT(TRIM(O3458),FIND("|",SUBSTITUTE(SUBSTITUTE(SUBSTITUTE(SUBSTITUTE(SUBSTITUTE(TRIM(O3458),"/","|"),"(","|"),"（","|"),";","|"),"；","|")&amp;"|")-1))))&gt;=75,IF(ISNUMBER(O3458),O3458,IFERROR(VALUE(O3458),VALUE(LEFT(TRIM(O3458),FIND("|",SUBSTITUTE(SUBSTITUTE(SUBSTITUTE(SUBSTITUTE(SUBSTITUTE(TRIM(O3458),"/","|"),"(","|"),"（","|"),";","|"),"；","|")&amp;"|")-1))))&lt;=85,IF(ISNUMBER(Q3458),Q3458,IFERROR(VALUE(Q3458),VALUE(LEFT(TRIM(Q3458),FIND("|",SUBSTITUTE(SUBSTITUTE(SUBSTITUTE(SUBSTITUTE(SUBSTITUTE(TRIM(Q3458),"/","|"),"(","|"),"（","|"),";","|"),"；","|")&amp;"|")-1))))&gt;0),IF(ISNUMBER(O3458),O3458,IFERROR(VALUE(O3458),VALUE(LEFT(TRIM(O3458),FIND("|",SUBSTITUTE(SUBSTITUTE(SUBSTITUTE(SUBSTITUTE(SUBSTITUTE(TRIM(O3458),"/","|"),"(","|"),"（","|"),";","|"),"；","|")&amp;"|")-1))))*1000/IF(ISNUMBER(Q3458),Q3458,IFERROR(VALUE(Q3458),VALUE(LEFT(TRIM(Q3458),FIND("|",SUBSTITUTE(SUBSTITUTE(SUBSTITUTE(SUBSTITUTE(SUBSTITUTE(TRIM(Q3458),"/","|"),"(","|"),"（","|"),";","|"),"；","|")&amp;"|")-1)))),""),"")</x:f>
      </x:c>
      <x:c r="AJ3458" s="14" t="str">
        <x:f>IF(AI3458="","","非称重实测")</x:f>
      </x:c>
      <x:c r="AK3458" s="14" t="str"/>
      <x:c r="AL3458" s="14" t="str">
        <x:v>v3.4.6-candidate</x:v>
      </x:c>
    </x:row>
    <x:row r="3459">
      <x:c r="A3459" t="n">
        <x:v>399</x:v>
      </x:c>
      <x:c r="B3459" t="str">
        <x:v> LZW6521HDUPHEVA2 </x:v>
      </x:c>
      <x:c r="C3459" t="str">
        <x:v>宝骏牌</x:v>
      </x:c>
      <x:c r="D3459" t="str">
        <x:v>上汽通用五菱汽车股份有限公司</x:v>
      </x:c>
      <x:c r="E3459" t="str">
        <x:v> 享境S9,华境S </x:v>
      </x:c>
      <x:c r="F3459"/>
      <x:c r="G3459"/>
      <x:c r="H3459" t="str">
        <x:v>插电式混合动力多用途乘用车</x:v>
      </x:c>
      <x:c r="I3459" t="str">
        <x:v>SUV-D</x:v>
      </x:c>
      <x:c r="J3459" t="str">
        <x:v>PHEV</x:v>
      </x:c>
      <x:c r="K3459" t="str">
        <x:v>否</x:v>
      </x:c>
      <x:c r="L3459" t="str">
        <x:v> 2470 </x:v>
      </x:c>
      <x:c r="M3459" t="str">
        <x:v>3105</x:v>
      </x:c>
      <x:c r="N3459" t="str">
        <x:v> 175 </x:v>
      </x:c>
      <x:c r="O3459" t="str">
        <x:v> 41.9 </x:v>
      </x:c>
      <x:c r="P3459" t="str">
        <x:v>磷酸铁锂蓄电池</x:v>
      </x:c>
      <x:c r="Q3459" t="n">
        <x:v>140</x:v>
      </x:c>
      <x:c r="R3459" t="n">
        <x:v>23.94</x:v>
      </x:c>
      <x:c r="S3459" t="str">
        <x:v>100</x:v>
      </x:c>
      <x:c r="T3459" t="n">
        <x:v>100</x:v>
      </x:c>
      <x:c r="U3459"/>
      <x:c r="V3459"/>
      <x:c r="W3459"/>
      <x:c r="X3459" t="str">
        <x:v> 6.18 </x:v>
      </x:c>
      <x:c r="Y3459"/>
      <x:c r="Z3459" t="n">
        <x:v>1498</x:v>
      </x:c>
      <x:c r="AA3459" t="str">
        <x:v>105</x:v>
      </x:c>
      <x:c r="AB3459" t="str">
        <x:v>柳州赛克科技发展有限公司</x:v>
      </x:c>
      <x:c r="AC3459" t="str">
        <x:v>LBT</x:v>
      </x:c>
      <x:c r="AD3459" t="str">
        <x:v>PHEV_新批次</x:v>
      </x:c>
      <x:c r="AE3459" s="14" t="str"/>
      <x:c r="AF3459" s="14" t="str"/>
      <x:c r="AG3459" s="14" t="str">
        <x:v>待OCR/外部证据：原字段为空</x:v>
      </x:c>
      <x:c r="AH3459" s="15" t="n">
        <x:f>IF(R3459&lt;&gt;"",R3459,IFERROR(IF(AND(IF(ISNUMBER(O3459),O3459,IFERROR(VALUE(O3459),VALUE(LEFT(TRIM(O3459),FIND("|",SUBSTITUTE(SUBSTITUTE(SUBSTITUTE(SUBSTITUTE(SUBSTITUTE(TRIM(O3459),"/","|"),"(","|"),"（","|"),";","|"),"；","|")&amp;"|")-1))))*100/IF(ISNUMBER(N3459),N3459,IFERROR(VALUE(N3459),VALUE(LEFT(TRIM(N3459),FIND("|",SUBSTITUTE(SUBSTITUTE(SUBSTITUTE(SUBSTITUTE(SUBSTITUTE(TRIM(N3459),"/","|"),"(","|"),"（","|"),";","|"),"；","|")&amp;"|")-1))))&gt;=3,IF(ISNUMBER(O3459),O3459,IFERROR(VALUE(O3459),VALUE(LEFT(TRIM(O3459),FIND("|",SUBSTITUTE(SUBSTITUTE(SUBSTITUTE(SUBSTITUTE(SUBSTITUTE(TRIM(O3459),"/","|"),"(","|"),"（","|"),";","|"),"；","|")&amp;"|")-1))))*100/IF(ISNUMBER(N3459),N3459,IFERROR(VALUE(N3459),VALUE(LEFT(TRIM(N3459),FIND("|",SUBSTITUTE(SUBSTITUTE(SUBSTITUTE(SUBSTITUTE(SUBSTITUTE(TRIM(N3459),"/","|"),"(","|"),"（","|"),";","|"),"；","|")&amp;"|")-1))))&lt;=40),IF(ISNUMBER(O3459),O3459,IFERROR(VALUE(O3459),VALUE(LEFT(TRIM(O3459),FIND("|",SUBSTITUTE(SUBSTITUTE(SUBSTITUTE(SUBSTITUTE(SUBSTITUTE(TRIM(O3459),"/","|"),"(","|"),"（","|"),";","|"),"；","|")&amp;"|")-1))))*100/IF(ISNUMBER(N3459),N3459,IFERROR(VALUE(N3459),VALUE(LEFT(TRIM(N3459),FIND("|",SUBSTITUTE(SUBSTITUTE(SUBSTITUTE(SUBSTITUTE(SUBSTITUTE(TRIM(N3459),"/","|"),"(","|"),"（","|"),";","|"),"；","|")&amp;"|")-1)))),""),""))</x:f>
        <x:v>23.94</x:v>
      </x:c>
      <x:c r="AI3459" s="15" t="str">
        <x:f>IFERROR(IF(AND(IF(ISNUMBER(O3459),O3459,IFERROR(VALUE(O3459),VALUE(LEFT(TRIM(O3459),FIND("|",SUBSTITUTE(SUBSTITUTE(SUBSTITUTE(SUBSTITUTE(SUBSTITUTE(TRIM(O3459),"/","|"),"(","|"),"（","|"),";","|"),"；","|")&amp;"|")-1))))&gt;=75,IF(ISNUMBER(O3459),O3459,IFERROR(VALUE(O3459),VALUE(LEFT(TRIM(O3459),FIND("|",SUBSTITUTE(SUBSTITUTE(SUBSTITUTE(SUBSTITUTE(SUBSTITUTE(TRIM(O3459),"/","|"),"(","|"),"（","|"),";","|"),"；","|")&amp;"|")-1))))&lt;=85,IF(ISNUMBER(Q3459),Q3459,IFERROR(VALUE(Q3459),VALUE(LEFT(TRIM(Q3459),FIND("|",SUBSTITUTE(SUBSTITUTE(SUBSTITUTE(SUBSTITUTE(SUBSTITUTE(TRIM(Q3459),"/","|"),"(","|"),"（","|"),";","|"),"；","|")&amp;"|")-1))))&gt;0),IF(ISNUMBER(O3459),O3459,IFERROR(VALUE(O3459),VALUE(LEFT(TRIM(O3459),FIND("|",SUBSTITUTE(SUBSTITUTE(SUBSTITUTE(SUBSTITUTE(SUBSTITUTE(TRIM(O3459),"/","|"),"(","|"),"（","|"),";","|"),"；","|")&amp;"|")-1))))*1000/IF(ISNUMBER(Q3459),Q3459,IFERROR(VALUE(Q3459),VALUE(LEFT(TRIM(Q3459),FIND("|",SUBSTITUTE(SUBSTITUTE(SUBSTITUTE(SUBSTITUTE(SUBSTITUTE(TRIM(Q3459),"/","|"),"(","|"),"（","|"),";","|"),"；","|")&amp;"|")-1)))),""),"")</x:f>
      </x:c>
      <x:c r="AJ3459" s="14" t="str">
        <x:f>IF(AI3459="","","非称重实测")</x:f>
      </x:c>
      <x:c r="AK3459" s="14" t="str"/>
      <x:c r="AL3459" s="14" t="str">
        <x:v>v3.4.6-candidate</x:v>
      </x:c>
    </x:row>
    <x:row r="3460">
      <x:c r="A3460" t="n">
        <x:v>399</x:v>
      </x:c>
      <x:c r="B3460" t="str">
        <x:v> LZW6521HDUPHEVA3 </x:v>
      </x:c>
      <x:c r="C3460" t="str">
        <x:v>宝骏牌</x:v>
      </x:c>
      <x:c r="D3460" t="str">
        <x:v>上汽通用五菱汽车股份有限公司</x:v>
      </x:c>
      <x:c r="E3460" t="str">
        <x:v> 享境S9,华境S </x:v>
      </x:c>
      <x:c r="F3460"/>
      <x:c r="G3460"/>
      <x:c r="H3460" t="str">
        <x:v>插电式混合动力多用途乘用车</x:v>
      </x:c>
      <x:c r="I3460" t="str">
        <x:v>SUV-D</x:v>
      </x:c>
      <x:c r="J3460" t="str">
        <x:v>PHEV</x:v>
      </x:c>
      <x:c r="K3460" t="str">
        <x:v>否</x:v>
      </x:c>
      <x:c r="L3460" t="str">
        <x:v> 2665 </x:v>
      </x:c>
      <x:c r="M3460" t="str">
        <x:v>3105</x:v>
      </x:c>
      <x:c r="N3460" t="str">
        <x:v> 160 </x:v>
      </x:c>
      <x:c r="O3460" t="str">
        <x:v> 41.9 </x:v>
      </x:c>
      <x:c r="P3460" t="str">
        <x:v>磷酸铁锂蓄电池</x:v>
      </x:c>
      <x:c r="Q3460" t="n">
        <x:v>140</x:v>
      </x:c>
      <x:c r="R3460" t="n">
        <x:v>26.19</x:v>
      </x:c>
      <x:c r="S3460" t="str">
        <x:v>100</x:v>
      </x:c>
      <x:c r="T3460" t="n">
        <x:v>100</x:v>
      </x:c>
      <x:c r="U3460"/>
      <x:c r="V3460"/>
      <x:c r="W3460"/>
      <x:c r="X3460" t="str">
        <x:v> 6.98 </x:v>
      </x:c>
      <x:c r="Y3460"/>
      <x:c r="Z3460" t="n">
        <x:v>1498</x:v>
      </x:c>
      <x:c r="AA3460" t="str">
        <x:v>105</x:v>
      </x:c>
      <x:c r="AB3460" t="str">
        <x:v>柳州赛克科技发展有限公司</x:v>
      </x:c>
      <x:c r="AC3460" t="str">
        <x:v>LBT</x:v>
      </x:c>
      <x:c r="AD3460" t="str">
        <x:v>PHEV_新批次</x:v>
      </x:c>
      <x:c r="AE3460" s="14" t="str"/>
      <x:c r="AF3460" s="14" t="str"/>
      <x:c r="AG3460" s="14" t="str">
        <x:v>待OCR/外部证据：原字段为空</x:v>
      </x:c>
      <x:c r="AH3460" s="15" t="n">
        <x:f>IF(R3460&lt;&gt;"",R3460,IFERROR(IF(AND(IF(ISNUMBER(O3460),O3460,IFERROR(VALUE(O3460),VALUE(LEFT(TRIM(O3460),FIND("|",SUBSTITUTE(SUBSTITUTE(SUBSTITUTE(SUBSTITUTE(SUBSTITUTE(TRIM(O3460),"/","|"),"(","|"),"（","|"),";","|"),"；","|")&amp;"|")-1))))*100/IF(ISNUMBER(N3460),N3460,IFERROR(VALUE(N3460),VALUE(LEFT(TRIM(N3460),FIND("|",SUBSTITUTE(SUBSTITUTE(SUBSTITUTE(SUBSTITUTE(SUBSTITUTE(TRIM(N3460),"/","|"),"(","|"),"（","|"),";","|"),"；","|")&amp;"|")-1))))&gt;=3,IF(ISNUMBER(O3460),O3460,IFERROR(VALUE(O3460),VALUE(LEFT(TRIM(O3460),FIND("|",SUBSTITUTE(SUBSTITUTE(SUBSTITUTE(SUBSTITUTE(SUBSTITUTE(TRIM(O3460),"/","|"),"(","|"),"（","|"),";","|"),"；","|")&amp;"|")-1))))*100/IF(ISNUMBER(N3460),N3460,IFERROR(VALUE(N3460),VALUE(LEFT(TRIM(N3460),FIND("|",SUBSTITUTE(SUBSTITUTE(SUBSTITUTE(SUBSTITUTE(SUBSTITUTE(TRIM(N3460),"/","|"),"(","|"),"（","|"),";","|"),"；","|")&amp;"|")-1))))&lt;=40),IF(ISNUMBER(O3460),O3460,IFERROR(VALUE(O3460),VALUE(LEFT(TRIM(O3460),FIND("|",SUBSTITUTE(SUBSTITUTE(SUBSTITUTE(SUBSTITUTE(SUBSTITUTE(TRIM(O3460),"/","|"),"(","|"),"（","|"),";","|"),"；","|")&amp;"|")-1))))*100/IF(ISNUMBER(N3460),N3460,IFERROR(VALUE(N3460),VALUE(LEFT(TRIM(N3460),FIND("|",SUBSTITUTE(SUBSTITUTE(SUBSTITUTE(SUBSTITUTE(SUBSTITUTE(TRIM(N3460),"/","|"),"(","|"),"（","|"),";","|"),"；","|")&amp;"|")-1)))),""),""))</x:f>
        <x:v>26.19</x:v>
      </x:c>
      <x:c r="AI3460" s="15" t="str">
        <x:f>IFERROR(IF(AND(IF(ISNUMBER(O3460),O3460,IFERROR(VALUE(O3460),VALUE(LEFT(TRIM(O3460),FIND("|",SUBSTITUTE(SUBSTITUTE(SUBSTITUTE(SUBSTITUTE(SUBSTITUTE(TRIM(O3460),"/","|"),"(","|"),"（","|"),";","|"),"；","|")&amp;"|")-1))))&gt;=75,IF(ISNUMBER(O3460),O3460,IFERROR(VALUE(O3460),VALUE(LEFT(TRIM(O3460),FIND("|",SUBSTITUTE(SUBSTITUTE(SUBSTITUTE(SUBSTITUTE(SUBSTITUTE(TRIM(O3460),"/","|"),"(","|"),"（","|"),";","|"),"；","|")&amp;"|")-1))))&lt;=85,IF(ISNUMBER(Q3460),Q3460,IFERROR(VALUE(Q3460),VALUE(LEFT(TRIM(Q3460),FIND("|",SUBSTITUTE(SUBSTITUTE(SUBSTITUTE(SUBSTITUTE(SUBSTITUTE(TRIM(Q3460),"/","|"),"(","|"),"（","|"),";","|"),"；","|")&amp;"|")-1))))&gt;0),IF(ISNUMBER(O3460),O3460,IFERROR(VALUE(O3460),VALUE(LEFT(TRIM(O3460),FIND("|",SUBSTITUTE(SUBSTITUTE(SUBSTITUTE(SUBSTITUTE(SUBSTITUTE(TRIM(O3460),"/","|"),"(","|"),"（","|"),";","|"),"；","|")&amp;"|")-1))))*1000/IF(ISNUMBER(Q3460),Q3460,IFERROR(VALUE(Q3460),VALUE(LEFT(TRIM(Q3460),FIND("|",SUBSTITUTE(SUBSTITUTE(SUBSTITUTE(SUBSTITUTE(SUBSTITUTE(TRIM(Q3460),"/","|"),"(","|"),"（","|"),";","|"),"；","|")&amp;"|")-1)))),""),"")</x:f>
      </x:c>
      <x:c r="AJ3460" s="14" t="str">
        <x:f>IF(AI3460="","","非称重实测")</x:f>
      </x:c>
      <x:c r="AK3460" s="14" t="str"/>
      <x:c r="AL3460" s="14" t="str">
        <x:v>v3.4.6-candidate</x:v>
      </x:c>
    </x:row>
    <x:row r="3461">
      <x:c r="A3461" t="n">
        <x:v>399</x:v>
      </x:c>
      <x:c r="B3461" t="str">
        <x:v> MR6472DSHEV100 </x:v>
      </x:c>
      <x:c r="C3461" t="str">
        <x:v>吉利牌</x:v>
      </x:c>
      <x:c r="D3461" t="str">
        <x:v>浙江吉利汽车有限公司</x:v>
      </x:c>
      <x:c r="E3461" t="str">
        <x:v> 豪越R7 </x:v>
      </x:c>
      <x:c r="F3461"/>
      <x:c r="G3461"/>
      <x:c r="H3461" t="str">
        <x:v>插电式增程混合动力多用途乘用车</x:v>
      </x:c>
      <x:c r="I3461" t="str">
        <x:v>SUV-C</x:v>
      </x:c>
      <x:c r="J3461" t="str">
        <x:v>PHEV</x:v>
      </x:c>
      <x:c r="K3461" t="str">
        <x:v>否</x:v>
      </x:c>
      <x:c r="L3461" t="str">
        <x:v> 1960 </x:v>
      </x:c>
      <x:c r="M3461" t="str">
        <x:v>2778</x:v>
      </x:c>
      <x:c r="N3461" t="str">
        <x:v> 280 </x:v>
      </x:c>
      <x:c r="O3461" t="str">
        <x:v> 50.4 </x:v>
      </x:c>
      <x:c r="P3461" t="str">
        <x:v>磷酸铁锂离子电池</x:v>
      </x:c>
      <x:c r="Q3461" t="n">
        <x:v>150</x:v>
      </x:c>
      <x:c r="R3461" t="n">
        <x:v>18</x:v>
      </x:c>
      <x:c r="S3461" t="str">
        <x:v>79</x:v>
      </x:c>
      <x:c r="T3461" t="n">
        <x:v>79</x:v>
      </x:c>
      <x:c r="U3461"/>
      <x:c r="V3461"/>
      <x:c r="W3461"/>
      <x:c r="X3461" t="str">
        <x:v> 5.15 </x:v>
      </x:c>
      <x:c r="Y3461"/>
      <x:c r="Z3461" t="n">
        <x:v>1499</x:v>
      </x:c>
      <x:c r="AA3461" t="str">
        <x:v>82</x:v>
      </x:c>
      <x:c r="AB3461" t="str">
        <x:v>极光湾科技有限公司</x:v>
      </x:c>
      <x:c r="AC3461" t="str">
        <x:v>BHE15-BFN</x:v>
      </x:c>
      <x:c r="AD3461" t="str">
        <x:v>PHEV_新批次</x:v>
      </x:c>
      <x:c r="AE3461" s="14" t="str"/>
      <x:c r="AF3461" s="14" t="str"/>
      <x:c r="AG3461" s="14" t="str">
        <x:v>待OCR/外部证据：原字段为空</x:v>
      </x:c>
      <x:c r="AH3461" s="15" t="n">
        <x:f>IF(R3461&lt;&gt;"",R3461,IFERROR(IF(AND(IF(ISNUMBER(O3461),O3461,IFERROR(VALUE(O3461),VALUE(LEFT(TRIM(O3461),FIND("|",SUBSTITUTE(SUBSTITUTE(SUBSTITUTE(SUBSTITUTE(SUBSTITUTE(TRIM(O3461),"/","|"),"(","|"),"（","|"),";","|"),"；","|")&amp;"|")-1))))*100/IF(ISNUMBER(N3461),N3461,IFERROR(VALUE(N3461),VALUE(LEFT(TRIM(N3461),FIND("|",SUBSTITUTE(SUBSTITUTE(SUBSTITUTE(SUBSTITUTE(SUBSTITUTE(TRIM(N3461),"/","|"),"(","|"),"（","|"),";","|"),"；","|")&amp;"|")-1))))&gt;=3,IF(ISNUMBER(O3461),O3461,IFERROR(VALUE(O3461),VALUE(LEFT(TRIM(O3461),FIND("|",SUBSTITUTE(SUBSTITUTE(SUBSTITUTE(SUBSTITUTE(SUBSTITUTE(TRIM(O3461),"/","|"),"(","|"),"（","|"),";","|"),"；","|")&amp;"|")-1))))*100/IF(ISNUMBER(N3461),N3461,IFERROR(VALUE(N3461),VALUE(LEFT(TRIM(N3461),FIND("|",SUBSTITUTE(SUBSTITUTE(SUBSTITUTE(SUBSTITUTE(SUBSTITUTE(TRIM(N3461),"/","|"),"(","|"),"（","|"),";","|"),"；","|")&amp;"|")-1))))&lt;=40),IF(ISNUMBER(O3461),O3461,IFERROR(VALUE(O3461),VALUE(LEFT(TRIM(O3461),FIND("|",SUBSTITUTE(SUBSTITUTE(SUBSTITUTE(SUBSTITUTE(SUBSTITUTE(TRIM(O3461),"/","|"),"(","|"),"（","|"),";","|"),"；","|")&amp;"|")-1))))*100/IF(ISNUMBER(N3461),N3461,IFERROR(VALUE(N3461),VALUE(LEFT(TRIM(N3461),FIND("|",SUBSTITUTE(SUBSTITUTE(SUBSTITUTE(SUBSTITUTE(SUBSTITUTE(TRIM(N3461),"/","|"),"(","|"),"（","|"),";","|"),"；","|")&amp;"|")-1)))),""),""))</x:f>
        <x:v>18</x:v>
      </x:c>
      <x:c r="AI3461" s="15" t="str">
        <x:f>IFERROR(IF(AND(IF(ISNUMBER(O3461),O3461,IFERROR(VALUE(O3461),VALUE(LEFT(TRIM(O3461),FIND("|",SUBSTITUTE(SUBSTITUTE(SUBSTITUTE(SUBSTITUTE(SUBSTITUTE(TRIM(O3461),"/","|"),"(","|"),"（","|"),";","|"),"；","|")&amp;"|")-1))))&gt;=75,IF(ISNUMBER(O3461),O3461,IFERROR(VALUE(O3461),VALUE(LEFT(TRIM(O3461),FIND("|",SUBSTITUTE(SUBSTITUTE(SUBSTITUTE(SUBSTITUTE(SUBSTITUTE(TRIM(O3461),"/","|"),"(","|"),"（","|"),";","|"),"；","|")&amp;"|")-1))))&lt;=85,IF(ISNUMBER(Q3461),Q3461,IFERROR(VALUE(Q3461),VALUE(LEFT(TRIM(Q3461),FIND("|",SUBSTITUTE(SUBSTITUTE(SUBSTITUTE(SUBSTITUTE(SUBSTITUTE(TRIM(Q3461),"/","|"),"(","|"),"（","|"),";","|"),"；","|")&amp;"|")-1))))&gt;0),IF(ISNUMBER(O3461),O3461,IFERROR(VALUE(O3461),VALUE(LEFT(TRIM(O3461),FIND("|",SUBSTITUTE(SUBSTITUTE(SUBSTITUTE(SUBSTITUTE(SUBSTITUTE(TRIM(O3461),"/","|"),"(","|"),"（","|"),";","|"),"；","|")&amp;"|")-1))))*1000/IF(ISNUMBER(Q3461),Q3461,IFERROR(VALUE(Q3461),VALUE(LEFT(TRIM(Q3461),FIND("|",SUBSTITUTE(SUBSTITUTE(SUBSTITUTE(SUBSTITUTE(SUBSTITUTE(TRIM(Q3461),"/","|"),"(","|"),"（","|"),";","|"),"；","|")&amp;"|")-1)))),""),"")</x:f>
      </x:c>
      <x:c r="AJ3461" s="14" t="str">
        <x:f>IF(AI3461="","","非称重实测")</x:f>
      </x:c>
      <x:c r="AK3461" s="14" t="str"/>
      <x:c r="AL3461" s="14" t="str">
        <x:v>v3.4.6-candidate</x:v>
      </x:c>
    </x:row>
    <x:row r="3462">
      <x:c r="A3462" t="n">
        <x:v>399</x:v>
      </x:c>
      <x:c r="B3462" t="str">
        <x:v> MR6521DCHEV108 </x:v>
      </x:c>
      <x:c r="C3462" t="str">
        <x:v>吉利牌</x:v>
      </x:c>
      <x:c r="D3462" t="str">
        <x:v>浙江吉利汽车有限公司</x:v>
      </x:c>
      <x:c r="E3462" t="str">
        <x:v> 银河M9、M9 </x:v>
      </x:c>
      <x:c r="F3462"/>
      <x:c r="G3462"/>
      <x:c r="H3462" t="str">
        <x:v>插电式混合动力多用途乘用车</x:v>
      </x:c>
      <x:c r="I3462" t="str">
        <x:v>SUV-D</x:v>
      </x:c>
      <x:c r="J3462" t="str">
        <x:v>PHEV</x:v>
      </x:c>
      <x:c r="K3462" t="str">
        <x:v>否</x:v>
      </x:c>
      <x:c r="L3462" t="str">
        <x:v> 2400 </x:v>
      </x:c>
      <x:c r="M3462" t="str">
        <x:v>3030</x:v>
      </x:c>
      <x:c r="N3462" t="str">
        <x:v> 185 </x:v>
      </x:c>
      <x:c r="O3462" t="str">
        <x:v> 41.46 </x:v>
      </x:c>
      <x:c r="P3462" t="str">
        <x:v>磷酸铁锂蓄电池</x:v>
      </x:c>
      <x:c r="Q3462" t="n">
        <x:v>140</x:v>
      </x:c>
      <x:c r="R3462" t="n">
        <x:v>22.41</x:v>
      </x:c>
      <x:c r="S3462" t="str">
        <x:v>120</x:v>
      </x:c>
      <x:c r="T3462" t="n">
        <x:v>120</x:v>
      </x:c>
      <x:c r="U3462"/>
      <x:c r="V3462"/>
      <x:c r="W3462"/>
      <x:c r="X3462" t="str">
        <x:v> 5.60 </x:v>
      </x:c>
      <x:c r="Y3462"/>
      <x:c r="Z3462" t="n">
        <x:v>1499</x:v>
      </x:c>
      <x:c r="AA3462" t="str">
        <x:v>120</x:v>
      </x:c>
      <x:c r="AB3462" t="str">
        <x:v>极光湾科技有限公司</x:v>
      </x:c>
      <x:c r="AC3462" t="str">
        <x:v>BHE15-CFZ</x:v>
      </x:c>
      <x:c r="AD3462" t="str">
        <x:v>PHEV_新批次</x:v>
      </x:c>
      <x:c r="AE3462" s="14" t="str"/>
      <x:c r="AF3462" s="14" t="str"/>
      <x:c r="AG3462" s="14" t="str">
        <x:v>待OCR/外部证据：原字段为空</x:v>
      </x:c>
      <x:c r="AH3462" s="15" t="n">
        <x:f>IF(R3462&lt;&gt;"",R3462,IFERROR(IF(AND(IF(ISNUMBER(O3462),O3462,IFERROR(VALUE(O3462),VALUE(LEFT(TRIM(O3462),FIND("|",SUBSTITUTE(SUBSTITUTE(SUBSTITUTE(SUBSTITUTE(SUBSTITUTE(TRIM(O3462),"/","|"),"(","|"),"（","|"),";","|"),"；","|")&amp;"|")-1))))*100/IF(ISNUMBER(N3462),N3462,IFERROR(VALUE(N3462),VALUE(LEFT(TRIM(N3462),FIND("|",SUBSTITUTE(SUBSTITUTE(SUBSTITUTE(SUBSTITUTE(SUBSTITUTE(TRIM(N3462),"/","|"),"(","|"),"（","|"),";","|"),"；","|")&amp;"|")-1))))&gt;=3,IF(ISNUMBER(O3462),O3462,IFERROR(VALUE(O3462),VALUE(LEFT(TRIM(O3462),FIND("|",SUBSTITUTE(SUBSTITUTE(SUBSTITUTE(SUBSTITUTE(SUBSTITUTE(TRIM(O3462),"/","|"),"(","|"),"（","|"),";","|"),"；","|")&amp;"|")-1))))*100/IF(ISNUMBER(N3462),N3462,IFERROR(VALUE(N3462),VALUE(LEFT(TRIM(N3462),FIND("|",SUBSTITUTE(SUBSTITUTE(SUBSTITUTE(SUBSTITUTE(SUBSTITUTE(TRIM(N3462),"/","|"),"(","|"),"（","|"),";","|"),"；","|")&amp;"|")-1))))&lt;=40),IF(ISNUMBER(O3462),O3462,IFERROR(VALUE(O3462),VALUE(LEFT(TRIM(O3462),FIND("|",SUBSTITUTE(SUBSTITUTE(SUBSTITUTE(SUBSTITUTE(SUBSTITUTE(TRIM(O3462),"/","|"),"(","|"),"（","|"),";","|"),"；","|")&amp;"|")-1))))*100/IF(ISNUMBER(N3462),N3462,IFERROR(VALUE(N3462),VALUE(LEFT(TRIM(N3462),FIND("|",SUBSTITUTE(SUBSTITUTE(SUBSTITUTE(SUBSTITUTE(SUBSTITUTE(TRIM(N3462),"/","|"),"(","|"),"（","|"),";","|"),"；","|")&amp;"|")-1)))),""),""))</x:f>
        <x:v>22.41</x:v>
      </x:c>
      <x:c r="AI3462" s="15" t="str">
        <x:f>IFERROR(IF(AND(IF(ISNUMBER(O3462),O3462,IFERROR(VALUE(O3462),VALUE(LEFT(TRIM(O3462),FIND("|",SUBSTITUTE(SUBSTITUTE(SUBSTITUTE(SUBSTITUTE(SUBSTITUTE(TRIM(O3462),"/","|"),"(","|"),"（","|"),";","|"),"；","|")&amp;"|")-1))))&gt;=75,IF(ISNUMBER(O3462),O3462,IFERROR(VALUE(O3462),VALUE(LEFT(TRIM(O3462),FIND("|",SUBSTITUTE(SUBSTITUTE(SUBSTITUTE(SUBSTITUTE(SUBSTITUTE(TRIM(O3462),"/","|"),"(","|"),"（","|"),";","|"),"；","|")&amp;"|")-1))))&lt;=85,IF(ISNUMBER(Q3462),Q3462,IFERROR(VALUE(Q3462),VALUE(LEFT(TRIM(Q3462),FIND("|",SUBSTITUTE(SUBSTITUTE(SUBSTITUTE(SUBSTITUTE(SUBSTITUTE(TRIM(Q3462),"/","|"),"(","|"),"（","|"),";","|"),"；","|")&amp;"|")-1))))&gt;0),IF(ISNUMBER(O3462),O3462,IFERROR(VALUE(O3462),VALUE(LEFT(TRIM(O3462),FIND("|",SUBSTITUTE(SUBSTITUTE(SUBSTITUTE(SUBSTITUTE(SUBSTITUTE(TRIM(O3462),"/","|"),"(","|"),"（","|"),";","|"),"；","|")&amp;"|")-1))))*1000/IF(ISNUMBER(Q3462),Q3462,IFERROR(VALUE(Q3462),VALUE(LEFT(TRIM(Q3462),FIND("|",SUBSTITUTE(SUBSTITUTE(SUBSTITUTE(SUBSTITUTE(SUBSTITUTE(TRIM(Q3462),"/","|"),"(","|"),"（","|"),";","|"),"；","|")&amp;"|")-1)))),""),"")</x:f>
      </x:c>
      <x:c r="AJ3462" s="14" t="str">
        <x:f>IF(AI3462="","","非称重实测")</x:f>
      </x:c>
      <x:c r="AK3462" s="14" t="str"/>
      <x:c r="AL3462" s="14" t="str">
        <x:v>v3.4.6-candidate</x:v>
      </x:c>
    </x:row>
    <x:row r="3463">
      <x:c r="A3463" t="n">
        <x:v>399</x:v>
      </x:c>
      <x:c r="B3463" t="str">
        <x:v> MR6521DCHEV109 </x:v>
      </x:c>
      <x:c r="C3463" t="str">
        <x:v>吉利牌</x:v>
      </x:c>
      <x:c r="D3463" t="str">
        <x:v>浙江吉利汽车有限公司</x:v>
      </x:c>
      <x:c r="E3463" t="str">
        <x:v> 银河M9、M9 </x:v>
      </x:c>
      <x:c r="F3463"/>
      <x:c r="G3463"/>
      <x:c r="H3463" t="str">
        <x:v>插电式混合动力多用途乘用车</x:v>
      </x:c>
      <x:c r="I3463" t="str">
        <x:v>SUV-D</x:v>
      </x:c>
      <x:c r="J3463" t="str">
        <x:v>PHEV</x:v>
      </x:c>
      <x:c r="K3463" t="str">
        <x:v>否</x:v>
      </x:c>
      <x:c r="L3463" t="str">
        <x:v> 2180 </x:v>
      </x:c>
      <x:c r="M3463" t="str">
        <x:v>3030</x:v>
      </x:c>
      <x:c r="N3463" t="str">
        <x:v> 85 </x:v>
      </x:c>
      <x:c r="O3463" t="str">
        <x:v> 18.4 </x:v>
      </x:c>
      <x:c r="P3463" t="str">
        <x:v>磷酸铁锂电池</x:v>
      </x:c>
      <x:c r="Q3463" t="n">
        <x:v>140</x:v>
      </x:c>
      <x:c r="R3463" t="n">
        <x:v>21.65</x:v>
      </x:c>
      <x:c r="S3463" t="str">
        <x:v>120</x:v>
      </x:c>
      <x:c r="T3463" t="n">
        <x:v>120</x:v>
      </x:c>
      <x:c r="U3463"/>
      <x:c r="V3463"/>
      <x:c r="W3463"/>
      <x:c r="X3463" t="str">
        <x:v> 5.70 </x:v>
      </x:c>
      <x:c r="Y3463"/>
      <x:c r="Z3463" t="n">
        <x:v>1499</x:v>
      </x:c>
      <x:c r="AA3463" t="str">
        <x:v>120</x:v>
      </x:c>
      <x:c r="AB3463" t="str">
        <x:v>极光湾科技有限公司</x:v>
      </x:c>
      <x:c r="AC3463" t="str">
        <x:v>BHE15-CFZ</x:v>
      </x:c>
      <x:c r="AD3463" t="str">
        <x:v>PHEV_新批次</x:v>
      </x:c>
      <x:c r="AE3463" s="14" t="str"/>
      <x:c r="AF3463" s="14" t="str"/>
      <x:c r="AG3463" s="14" t="str">
        <x:v>待OCR/外部证据：原字段为空</x:v>
      </x:c>
      <x:c r="AH3463" s="15" t="n">
        <x:f>IF(R3463&lt;&gt;"",R3463,IFERROR(IF(AND(IF(ISNUMBER(O3463),O3463,IFERROR(VALUE(O3463),VALUE(LEFT(TRIM(O3463),FIND("|",SUBSTITUTE(SUBSTITUTE(SUBSTITUTE(SUBSTITUTE(SUBSTITUTE(TRIM(O3463),"/","|"),"(","|"),"（","|"),";","|"),"；","|")&amp;"|")-1))))*100/IF(ISNUMBER(N3463),N3463,IFERROR(VALUE(N3463),VALUE(LEFT(TRIM(N3463),FIND("|",SUBSTITUTE(SUBSTITUTE(SUBSTITUTE(SUBSTITUTE(SUBSTITUTE(TRIM(N3463),"/","|"),"(","|"),"（","|"),";","|"),"；","|")&amp;"|")-1))))&gt;=3,IF(ISNUMBER(O3463),O3463,IFERROR(VALUE(O3463),VALUE(LEFT(TRIM(O3463),FIND("|",SUBSTITUTE(SUBSTITUTE(SUBSTITUTE(SUBSTITUTE(SUBSTITUTE(TRIM(O3463),"/","|"),"(","|"),"（","|"),";","|"),"；","|")&amp;"|")-1))))*100/IF(ISNUMBER(N3463),N3463,IFERROR(VALUE(N3463),VALUE(LEFT(TRIM(N3463),FIND("|",SUBSTITUTE(SUBSTITUTE(SUBSTITUTE(SUBSTITUTE(SUBSTITUTE(TRIM(N3463),"/","|"),"(","|"),"（","|"),";","|"),"；","|")&amp;"|")-1))))&lt;=40),IF(ISNUMBER(O3463),O3463,IFERROR(VALUE(O3463),VALUE(LEFT(TRIM(O3463),FIND("|",SUBSTITUTE(SUBSTITUTE(SUBSTITUTE(SUBSTITUTE(SUBSTITUTE(TRIM(O3463),"/","|"),"(","|"),"（","|"),";","|"),"；","|")&amp;"|")-1))))*100/IF(ISNUMBER(N3463),N3463,IFERROR(VALUE(N3463),VALUE(LEFT(TRIM(N3463),FIND("|",SUBSTITUTE(SUBSTITUTE(SUBSTITUTE(SUBSTITUTE(SUBSTITUTE(TRIM(N3463),"/","|"),"(","|"),"（","|"),";","|"),"；","|")&amp;"|")-1)))),""),""))</x:f>
        <x:v>21.65</x:v>
      </x:c>
      <x:c r="AI3463" s="15" t="str">
        <x:f>IFERROR(IF(AND(IF(ISNUMBER(O3463),O3463,IFERROR(VALUE(O3463),VALUE(LEFT(TRIM(O3463),FIND("|",SUBSTITUTE(SUBSTITUTE(SUBSTITUTE(SUBSTITUTE(SUBSTITUTE(TRIM(O3463),"/","|"),"(","|"),"（","|"),";","|"),"；","|")&amp;"|")-1))))&gt;=75,IF(ISNUMBER(O3463),O3463,IFERROR(VALUE(O3463),VALUE(LEFT(TRIM(O3463),FIND("|",SUBSTITUTE(SUBSTITUTE(SUBSTITUTE(SUBSTITUTE(SUBSTITUTE(TRIM(O3463),"/","|"),"(","|"),"（","|"),";","|"),"；","|")&amp;"|")-1))))&lt;=85,IF(ISNUMBER(Q3463),Q3463,IFERROR(VALUE(Q3463),VALUE(LEFT(TRIM(Q3463),FIND("|",SUBSTITUTE(SUBSTITUTE(SUBSTITUTE(SUBSTITUTE(SUBSTITUTE(TRIM(Q3463),"/","|"),"(","|"),"（","|"),";","|"),"；","|")&amp;"|")-1))))&gt;0),IF(ISNUMBER(O3463),O3463,IFERROR(VALUE(O3463),VALUE(LEFT(TRIM(O3463),FIND("|",SUBSTITUTE(SUBSTITUTE(SUBSTITUTE(SUBSTITUTE(SUBSTITUTE(TRIM(O3463),"/","|"),"(","|"),"（","|"),";","|"),"；","|")&amp;"|")-1))))*1000/IF(ISNUMBER(Q3463),Q3463,IFERROR(VALUE(Q3463),VALUE(LEFT(TRIM(Q3463),FIND("|",SUBSTITUTE(SUBSTITUTE(SUBSTITUTE(SUBSTITUTE(SUBSTITUTE(TRIM(Q3463),"/","|"),"(","|"),"（","|"),";","|"),"；","|")&amp;"|")-1)))),""),"")</x:f>
      </x:c>
      <x:c r="AJ3463" s="14" t="str">
        <x:f>IF(AI3463="","","非称重实测")</x:f>
      </x:c>
      <x:c r="AK3463" s="14" t="str"/>
      <x:c r="AL3463" s="14" t="str">
        <x:v>v3.4.6-candidate</x:v>
      </x:c>
    </x:row>
    <x:row r="3464">
      <x:c r="A3464" t="n">
        <x:v>399</x:v>
      </x:c>
      <x:c r="B3464" t="str">
        <x:v> MR6542DREEV100 </x:v>
      </x:c>
      <x:c r="C3464" t="str">
        <x:v>
吉利牌</x:v>
      </x:c>
      <x:c r="D3464" t="str">
        <x:v>浙江吉利汽车有限公司</x:v>
      </x:c>
      <x:c r="E3464" t="str">
        <x:v> 银河V900 </x:v>
      </x:c>
      <x:c r="F3464"/>
      <x:c r="G3464"/>
      <x:c r="H3464" t="str">
        <x:v>
插电式增程混合动力多用途乘用车</x:v>
      </x:c>
      <x:c r="I3464" t="str">
        <x:v>MPV-D</x:v>
      </x:c>
      <x:c r="J3464" t="str">
        <x:v>PHEV</x:v>
      </x:c>
      <x:c r="K3464" t="str">
        <x:v>否</x:v>
      </x:c>
      <x:c r="L3464" t="str">
        <x:v> 2910/2950 </x:v>
      </x:c>
      <x:c r="M3464" t="str">
        <x:v>3200</x:v>
      </x:c>
      <x:c r="N3464" t="str">
        <x:v> 172/165 </x:v>
      </x:c>
      <x:c r="O3464" t="str">
        <x:v> 43.3 </x:v>
      </x:c>
      <x:c r="P3464" t="str">
        <x:v>三元锂离子电池</x:v>
      </x:c>
      <x:c r="Q3464" t="n">
        <x:v>140</x:v>
      </x:c>
      <x:c r="R3464"/>
      <x:c r="S3464"/>
      <x:c r="T3464"/>
      <x:c r="U3464"/>
      <x:c r="V3464"/>
      <x:c r="W3464"/>
      <x:c r="X3464" t="str">
        <x:v> 7.00/7.10 </x:v>
      </x:c>
      <x:c r="Y3464"/>
      <x:c r="Z3464" t="n">
        <x:v>1499</x:v>
      </x:c>
      <x:c r="AA3464" t="str">
        <x:v>120</x:v>
      </x:c>
      <x:c r="AB3464" t="str">
        <x:v>无符合要求信息</x:v>
      </x:c>
      <x:c r="AC3464" t="str">
        <x:v>BHE15-CFZ</x:v>
      </x:c>
      <x:c r="AD3464" t="str">
        <x:v>PHEV_新批次</x:v>
      </x:c>
      <x:c r="AE3464" s="14" t="str"/>
      <x:c r="AF3464" s="14" t="str"/>
      <x:c r="AG3464" s="14" t="str">
        <x:v>待OCR/外部证据：原字段为空</x:v>
      </x:c>
      <x:c r="AH3464" s="15" t="n">
        <x:f>IF(R3464&lt;&gt;"",R3464,IFERROR(IF(AND(IF(ISNUMBER(O3464),O3464,IFERROR(VALUE(O3464),VALUE(LEFT(TRIM(O3464),FIND("|",SUBSTITUTE(SUBSTITUTE(SUBSTITUTE(SUBSTITUTE(SUBSTITUTE(TRIM(O3464),"/","|"),"(","|"),"（","|"),";","|"),"；","|")&amp;"|")-1))))*100/IF(ISNUMBER(N3464),N3464,IFERROR(VALUE(N3464),VALUE(LEFT(TRIM(N3464),FIND("|",SUBSTITUTE(SUBSTITUTE(SUBSTITUTE(SUBSTITUTE(SUBSTITUTE(TRIM(N3464),"/","|"),"(","|"),"（","|"),";","|"),"；","|")&amp;"|")-1))))&gt;=3,IF(ISNUMBER(O3464),O3464,IFERROR(VALUE(O3464),VALUE(LEFT(TRIM(O3464),FIND("|",SUBSTITUTE(SUBSTITUTE(SUBSTITUTE(SUBSTITUTE(SUBSTITUTE(TRIM(O3464),"/","|"),"(","|"),"（","|"),";","|"),"；","|")&amp;"|")-1))))*100/IF(ISNUMBER(N3464),N3464,IFERROR(VALUE(N3464),VALUE(LEFT(TRIM(N3464),FIND("|",SUBSTITUTE(SUBSTITUTE(SUBSTITUTE(SUBSTITUTE(SUBSTITUTE(TRIM(N3464),"/","|"),"(","|"),"（","|"),";","|"),"；","|")&amp;"|")-1))))&lt;=40),IF(ISNUMBER(O3464),O3464,IFERROR(VALUE(O3464),VALUE(LEFT(TRIM(O3464),FIND("|",SUBSTITUTE(SUBSTITUTE(SUBSTITUTE(SUBSTITUTE(SUBSTITUTE(TRIM(O3464),"/","|"),"(","|"),"（","|"),";","|"),"；","|")&amp;"|")-1))))*100/IF(ISNUMBER(N3464),N3464,IFERROR(VALUE(N3464),VALUE(LEFT(TRIM(N3464),FIND("|",SUBSTITUTE(SUBSTITUTE(SUBSTITUTE(SUBSTITUTE(SUBSTITUTE(TRIM(N3464),"/","|"),"(","|"),"（","|"),";","|"),"；","|")&amp;"|")-1)))),""),""))</x:f>
        <x:v>25.174418604651162</x:v>
      </x:c>
      <x:c r="AI3464" s="15" t="str">
        <x:f>IFERROR(IF(AND(IF(ISNUMBER(O3464),O3464,IFERROR(VALUE(O3464),VALUE(LEFT(TRIM(O3464),FIND("|",SUBSTITUTE(SUBSTITUTE(SUBSTITUTE(SUBSTITUTE(SUBSTITUTE(TRIM(O3464),"/","|"),"(","|"),"（","|"),";","|"),"；","|")&amp;"|")-1))))&gt;=75,IF(ISNUMBER(O3464),O3464,IFERROR(VALUE(O3464),VALUE(LEFT(TRIM(O3464),FIND("|",SUBSTITUTE(SUBSTITUTE(SUBSTITUTE(SUBSTITUTE(SUBSTITUTE(TRIM(O3464),"/","|"),"(","|"),"（","|"),";","|"),"；","|")&amp;"|")-1))))&lt;=85,IF(ISNUMBER(Q3464),Q3464,IFERROR(VALUE(Q3464),VALUE(LEFT(TRIM(Q3464),FIND("|",SUBSTITUTE(SUBSTITUTE(SUBSTITUTE(SUBSTITUTE(SUBSTITUTE(TRIM(Q3464),"/","|"),"(","|"),"（","|"),";","|"),"；","|")&amp;"|")-1))))&gt;0),IF(ISNUMBER(O3464),O3464,IFERROR(VALUE(O3464),VALUE(LEFT(TRIM(O3464),FIND("|",SUBSTITUTE(SUBSTITUTE(SUBSTITUTE(SUBSTITUTE(SUBSTITUTE(TRIM(O3464),"/","|"),"(","|"),"（","|"),";","|"),"；","|")&amp;"|")-1))))*1000/IF(ISNUMBER(Q3464),Q3464,IFERROR(VALUE(Q3464),VALUE(LEFT(TRIM(Q3464),FIND("|",SUBSTITUTE(SUBSTITUTE(SUBSTITUTE(SUBSTITUTE(SUBSTITUTE(TRIM(Q3464),"/","|"),"(","|"),"（","|"),";","|"),"；","|")&amp;"|")-1)))),""),"")</x:f>
      </x:c>
      <x:c r="AJ3464" s="14" t="str">
        <x:f>IF(AI3464="","","非称重实测")</x:f>
      </x:c>
      <x:c r="AK3464" s="14" t="str">
        <x:v>污染值已清理；电耗公式可补</x:v>
      </x:c>
      <x:c r="AL3464" s="14" t="str">
        <x:v>v3.4.6-candidate</x:v>
      </x:c>
    </x:row>
    <x:row r="3465">
      <x:c r="A3465" t="n">
        <x:v>399</x:v>
      </x:c>
      <x:c r="B3465" t="str">
        <x:v> MR6542DREEV101 </x:v>
      </x:c>
      <x:c r="C3465" t="str">
        <x:v>吉利牌</x:v>
      </x:c>
      <x:c r="D3465" t="str">
        <x:v>浙江吉利汽车有限公司</x:v>
      </x:c>
      <x:c r="E3465" t="str">
        <x:v> 银河V900 </x:v>
      </x:c>
      <x:c r="F3465"/>
      <x:c r="G3465"/>
      <x:c r="H3465" t="str">
        <x:v>插电式增程混合动力多用途乘用车</x:v>
      </x:c>
      <x:c r="I3465" t="str">
        <x:v>MPV-D</x:v>
      </x:c>
      <x:c r="J3465" t="str">
        <x:v>PHEV</x:v>
      </x:c>
      <x:c r="K3465" t="str">
        <x:v>否</x:v>
      </x:c>
      <x:c r="L3465" t="str">
        <x:v> 2990/3030 </x:v>
      </x:c>
      <x:c r="M3465" t="str">
        <x:v>3200</x:v>
      </x:c>
      <x:c r="N3465" t="str">
        <x:v> 202/195 </x:v>
      </x:c>
      <x:c r="O3465" t="str">
        <x:v> 50.0 </x:v>
      </x:c>
      <x:c r="P3465" t="str">
        <x:v>三元锂离子电池</x:v>
      </x:c>
      <x:c r="Q3465" t="n">
        <x:v>170</x:v>
      </x:c>
      <x:c r="R3465"/>
      <x:c r="S3465"/>
      <x:c r="T3465"/>
      <x:c r="U3465"/>
      <x:c r="V3465"/>
      <x:c r="W3465"/>
      <x:c r="X3465" t="str">
        <x:v> 7.10/7.20 </x:v>
      </x:c>
      <x:c r="Y3465"/>
      <x:c r="Z3465" t="n">
        <x:v>1499</x:v>
      </x:c>
      <x:c r="AA3465" t="str">
        <x:v>120</x:v>
      </x:c>
      <x:c r="AB3465" t="str">
        <x:v>极光湾科技有限公司</x:v>
      </x:c>
      <x:c r="AC3465" t="str">
        <x:v>BHE15-CFZ</x:v>
      </x:c>
      <x:c r="AD3465" t="str">
        <x:v>PHEV_新批次</x:v>
      </x:c>
      <x:c r="AE3465" s="14" t="str"/>
      <x:c r="AF3465" s="14" t="str"/>
      <x:c r="AG3465" s="14" t="str">
        <x:v>待OCR/外部证据：原字段为空</x:v>
      </x:c>
      <x:c r="AH3465" s="15" t="n">
        <x:f>IF(R3465&lt;&gt;"",R3465,IFERROR(IF(AND(IF(ISNUMBER(O3465),O3465,IFERROR(VALUE(O3465),VALUE(LEFT(TRIM(O3465),FIND("|",SUBSTITUTE(SUBSTITUTE(SUBSTITUTE(SUBSTITUTE(SUBSTITUTE(TRIM(O3465),"/","|"),"(","|"),"（","|"),";","|"),"；","|")&amp;"|")-1))))*100/IF(ISNUMBER(N3465),N3465,IFERROR(VALUE(N3465),VALUE(LEFT(TRIM(N3465),FIND("|",SUBSTITUTE(SUBSTITUTE(SUBSTITUTE(SUBSTITUTE(SUBSTITUTE(TRIM(N3465),"/","|"),"(","|"),"（","|"),";","|"),"；","|")&amp;"|")-1))))&gt;=3,IF(ISNUMBER(O3465),O3465,IFERROR(VALUE(O3465),VALUE(LEFT(TRIM(O3465),FIND("|",SUBSTITUTE(SUBSTITUTE(SUBSTITUTE(SUBSTITUTE(SUBSTITUTE(TRIM(O3465),"/","|"),"(","|"),"（","|"),";","|"),"；","|")&amp;"|")-1))))*100/IF(ISNUMBER(N3465),N3465,IFERROR(VALUE(N3465),VALUE(LEFT(TRIM(N3465),FIND("|",SUBSTITUTE(SUBSTITUTE(SUBSTITUTE(SUBSTITUTE(SUBSTITUTE(TRIM(N3465),"/","|"),"(","|"),"（","|"),";","|"),"；","|")&amp;"|")-1))))&lt;=40),IF(ISNUMBER(O3465),O3465,IFERROR(VALUE(O3465),VALUE(LEFT(TRIM(O3465),FIND("|",SUBSTITUTE(SUBSTITUTE(SUBSTITUTE(SUBSTITUTE(SUBSTITUTE(TRIM(O3465),"/","|"),"(","|"),"（","|"),";","|"),"；","|")&amp;"|")-1))))*100/IF(ISNUMBER(N3465),N3465,IFERROR(VALUE(N3465),VALUE(LEFT(TRIM(N3465),FIND("|",SUBSTITUTE(SUBSTITUTE(SUBSTITUTE(SUBSTITUTE(SUBSTITUTE(TRIM(N3465),"/","|"),"(","|"),"（","|"),";","|"),"；","|")&amp;"|")-1)))),""),""))</x:f>
        <x:v>24.752475247524753</x:v>
      </x:c>
      <x:c r="AI3465" s="15" t="str">
        <x:f>IFERROR(IF(AND(IF(ISNUMBER(O3465),O3465,IFERROR(VALUE(O3465),VALUE(LEFT(TRIM(O3465),FIND("|",SUBSTITUTE(SUBSTITUTE(SUBSTITUTE(SUBSTITUTE(SUBSTITUTE(TRIM(O3465),"/","|"),"(","|"),"（","|"),";","|"),"；","|")&amp;"|")-1))))&gt;=75,IF(ISNUMBER(O3465),O3465,IFERROR(VALUE(O3465),VALUE(LEFT(TRIM(O3465),FIND("|",SUBSTITUTE(SUBSTITUTE(SUBSTITUTE(SUBSTITUTE(SUBSTITUTE(TRIM(O3465),"/","|"),"(","|"),"（","|"),";","|"),"；","|")&amp;"|")-1))))&lt;=85,IF(ISNUMBER(Q3465),Q3465,IFERROR(VALUE(Q3465),VALUE(LEFT(TRIM(Q3465),FIND("|",SUBSTITUTE(SUBSTITUTE(SUBSTITUTE(SUBSTITUTE(SUBSTITUTE(TRIM(Q3465),"/","|"),"(","|"),"（","|"),";","|"),"；","|")&amp;"|")-1))))&gt;0),IF(ISNUMBER(O3465),O3465,IFERROR(VALUE(O3465),VALUE(LEFT(TRIM(O3465),FIND("|",SUBSTITUTE(SUBSTITUTE(SUBSTITUTE(SUBSTITUTE(SUBSTITUTE(TRIM(O3465),"/","|"),"(","|"),"（","|"),";","|"),"；","|")&amp;"|")-1))))*1000/IF(ISNUMBER(Q3465),Q3465,IFERROR(VALUE(Q3465),VALUE(LEFT(TRIM(Q3465),FIND("|",SUBSTITUTE(SUBSTITUTE(SUBSTITUTE(SUBSTITUTE(SUBSTITUTE(TRIM(Q3465),"/","|"),"(","|"),"（","|"),";","|"),"；","|")&amp;"|")-1)))),""),"")</x:f>
      </x:c>
      <x:c r="AJ3465" s="14" t="str">
        <x:f>IF(AI3465="","","非称重实测")</x:f>
      </x:c>
      <x:c r="AK3465" s="14" t="str">
        <x:v>污染值已清理；电耗公式可补</x:v>
      </x:c>
      <x:c r="AL3465" s="14" t="str">
        <x:v>v3.4.6-candidate</x:v>
      </x:c>
    </x:row>
    <x:row r="3466">
      <x:c r="A3466" t="n">
        <x:v>399</x:v>
      </x:c>
      <x:c r="B3466" t="str">
        <x:v> NEQ6490REEVS5DA </x:v>
      </x:c>
      <x:c r="C3466" t="str">
        <x:v>爱咖牌</x:v>
      </x:c>
      <x:c r="D3466"/>
      <x:c r="E3466" t="str">
        <x:v> V27 </x:v>
      </x:c>
      <x:c r="F3466"/>
      <x:c r="G3466"/>
      <x:c r="H3466" t="str">
        <x:v>插电式增程混合动力多用途乘用车</x:v>
      </x:c>
      <x:c r="I3466" t="str">
        <x:v>SUV-C</x:v>
      </x:c>
      <x:c r="J3466" t="str">
        <x:v>PHEV</x:v>
      </x:c>
      <x:c r="K3466" t="str">
        <x:v>否</x:v>
      </x:c>
      <x:c r="L3466" t="str">
        <x:v> 2266/2285 </x:v>
      </x:c>
      <x:c r="M3466" t="str">
        <x:v>2910</x:v>
      </x:c>
      <x:c r="N3466" t="str">
        <x:v> 145 </x:v>
      </x:c>
      <x:c r="O3466" t="str">
        <x:v> 34.317 </x:v>
      </x:c>
      <x:c r="P3466" t="str">
        <x:v>磷酸铁锂蓄电池</x:v>
      </x:c>
      <x:c r="Q3466" t="n">
        <x:v>140</x:v>
      </x:c>
      <x:c r="R3466" t="n">
        <x:v>23.67</x:v>
      </x:c>
      <x:c r="S3466" t="str">
        <x:v>105</x:v>
      </x:c>
      <x:c r="T3466" t="n">
        <x:v>105</x:v>
      </x:c>
      <x:c r="U3466"/>
      <x:c r="V3466"/>
      <x:c r="W3466"/>
      <x:c r="X3466" t="str">
        <x:v> 7.49 </x:v>
      </x:c>
      <x:c r="Y3466"/>
      <x:c r="Z3466" t="n">
        <x:v>1499</x:v>
      </x:c>
      <x:c r="AA3466" t="str">
        <x:v>115</x:v>
      </x:c>
      <x:c r="AB3466" t="str">
        <x:v>奇瑞汽车股份有限公司</x:v>
      </x:c>
      <x:c r="AC3466" t="str">
        <x:v>SQRH4J15</x:v>
      </x:c>
      <x:c r="AD3466" t="str">
        <x:v>PHEV_新批次</x:v>
      </x:c>
      <x:c r="AE3466" s="14" t="str"/>
      <x:c r="AF3466" s="14" t="str"/>
      <x:c r="AG3466" s="14" t="str">
        <x:v>待OCR/外部证据：原字段为空</x:v>
      </x:c>
      <x:c r="AH3466" s="15" t="n">
        <x:f>IF(R3466&lt;&gt;"",R3466,IFERROR(IF(AND(IF(ISNUMBER(O3466),O3466,IFERROR(VALUE(O3466),VALUE(LEFT(TRIM(O3466),FIND("|",SUBSTITUTE(SUBSTITUTE(SUBSTITUTE(SUBSTITUTE(SUBSTITUTE(TRIM(O3466),"/","|"),"(","|"),"（","|"),";","|"),"；","|")&amp;"|")-1))))*100/IF(ISNUMBER(N3466),N3466,IFERROR(VALUE(N3466),VALUE(LEFT(TRIM(N3466),FIND("|",SUBSTITUTE(SUBSTITUTE(SUBSTITUTE(SUBSTITUTE(SUBSTITUTE(TRIM(N3466),"/","|"),"(","|"),"（","|"),";","|"),"；","|")&amp;"|")-1))))&gt;=3,IF(ISNUMBER(O3466),O3466,IFERROR(VALUE(O3466),VALUE(LEFT(TRIM(O3466),FIND("|",SUBSTITUTE(SUBSTITUTE(SUBSTITUTE(SUBSTITUTE(SUBSTITUTE(TRIM(O3466),"/","|"),"(","|"),"（","|"),";","|"),"；","|")&amp;"|")-1))))*100/IF(ISNUMBER(N3466),N3466,IFERROR(VALUE(N3466),VALUE(LEFT(TRIM(N3466),FIND("|",SUBSTITUTE(SUBSTITUTE(SUBSTITUTE(SUBSTITUTE(SUBSTITUTE(TRIM(N3466),"/","|"),"(","|"),"（","|"),";","|"),"；","|")&amp;"|")-1))))&lt;=40),IF(ISNUMBER(O3466),O3466,IFERROR(VALUE(O3466),VALUE(LEFT(TRIM(O3466),FIND("|",SUBSTITUTE(SUBSTITUTE(SUBSTITUTE(SUBSTITUTE(SUBSTITUTE(TRIM(O3466),"/","|"),"(","|"),"（","|"),";","|"),"；","|")&amp;"|")-1))))*100/IF(ISNUMBER(N3466),N3466,IFERROR(VALUE(N3466),VALUE(LEFT(TRIM(N3466),FIND("|",SUBSTITUTE(SUBSTITUTE(SUBSTITUTE(SUBSTITUTE(SUBSTITUTE(TRIM(N3466),"/","|"),"(","|"),"（","|"),";","|"),"；","|")&amp;"|")-1)))),""),""))</x:f>
        <x:v>23.67</x:v>
      </x:c>
      <x:c r="AI3466" s="15" t="str">
        <x:f>IFERROR(IF(AND(IF(ISNUMBER(O3466),O3466,IFERROR(VALUE(O3466),VALUE(LEFT(TRIM(O3466),FIND("|",SUBSTITUTE(SUBSTITUTE(SUBSTITUTE(SUBSTITUTE(SUBSTITUTE(TRIM(O3466),"/","|"),"(","|"),"（","|"),";","|"),"；","|")&amp;"|")-1))))&gt;=75,IF(ISNUMBER(O3466),O3466,IFERROR(VALUE(O3466),VALUE(LEFT(TRIM(O3466),FIND("|",SUBSTITUTE(SUBSTITUTE(SUBSTITUTE(SUBSTITUTE(SUBSTITUTE(TRIM(O3466),"/","|"),"(","|"),"（","|"),";","|"),"；","|")&amp;"|")-1))))&lt;=85,IF(ISNUMBER(Q3466),Q3466,IFERROR(VALUE(Q3466),VALUE(LEFT(TRIM(Q3466),FIND("|",SUBSTITUTE(SUBSTITUTE(SUBSTITUTE(SUBSTITUTE(SUBSTITUTE(TRIM(Q3466),"/","|"),"(","|"),"（","|"),";","|"),"；","|")&amp;"|")-1))))&gt;0),IF(ISNUMBER(O3466),O3466,IFERROR(VALUE(O3466),VALUE(LEFT(TRIM(O3466),FIND("|",SUBSTITUTE(SUBSTITUTE(SUBSTITUTE(SUBSTITUTE(SUBSTITUTE(TRIM(O3466),"/","|"),"(","|"),"（","|"),";","|"),"；","|")&amp;"|")-1))))*1000/IF(ISNUMBER(Q3466),Q3466,IFERROR(VALUE(Q3466),VALUE(LEFT(TRIM(Q3466),FIND("|",SUBSTITUTE(SUBSTITUTE(SUBSTITUTE(SUBSTITUTE(SUBSTITUTE(TRIM(Q3466),"/","|"),"(","|"),"（","|"),";","|"),"；","|")&amp;"|")-1)))),""),"")</x:f>
      </x:c>
      <x:c r="AJ3466" s="14" t="str">
        <x:f>IF(AI3466="","","非称重实测")</x:f>
      </x:c>
      <x:c r="AK3466" s="14" t="str"/>
      <x:c r="AL3466" s="14" t="str">
        <x:v>v3.4.6-candidate</x:v>
      </x:c>
    </x:row>
    <x:row r="3467">
      <x:c r="A3467" t="n">
        <x:v>399</x:v>
      </x:c>
      <x:c r="B3467" t="str">
        <x:v> NEQ6490REEVS5DB </x:v>
      </x:c>
      <x:c r="C3467" t="str">
        <x:v>爱咖牌</x:v>
      </x:c>
      <x:c r="D3467"/>
      <x:c r="E3467" t="str">
        <x:v> V27 </x:v>
      </x:c>
      <x:c r="F3467"/>
      <x:c r="G3467"/>
      <x:c r="H3467" t="str">
        <x:v>插电式增程混合动力多用途乘用车</x:v>
      </x:c>
      <x:c r="I3467" t="str">
        <x:v>SUV-C</x:v>
      </x:c>
      <x:c r="J3467" t="str">
        <x:v>PHEV</x:v>
      </x:c>
      <x:c r="K3467" t="str">
        <x:v>否</x:v>
      </x:c>
      <x:c r="L3467" t="str">
        <x:v> 2174 </x:v>
      </x:c>
      <x:c r="M3467" t="str">
        <x:v>2910</x:v>
      </x:c>
      <x:c r="N3467" t="str">
        <x:v> 150 </x:v>
      </x:c>
      <x:c r="O3467" t="str">
        <x:v> 34.317 </x:v>
      </x:c>
      <x:c r="P3467" t="str">
        <x:v>磷酸铁锂蓄电池</x:v>
      </x:c>
      <x:c r="Q3467" t="n">
        <x:v>140</x:v>
      </x:c>
      <x:c r="R3467" t="n">
        <x:v>22.88</x:v>
      </x:c>
      <x:c r="S3467" t="str">
        <x:v>105</x:v>
      </x:c>
      <x:c r="T3467" t="n">
        <x:v>105</x:v>
      </x:c>
      <x:c r="U3467"/>
      <x:c r="V3467"/>
      <x:c r="W3467"/>
      <x:c r="X3467" t="str">
        <x:v> 7.29 </x:v>
      </x:c>
      <x:c r="Y3467"/>
      <x:c r="Z3467" t="n">
        <x:v>1499</x:v>
      </x:c>
      <x:c r="AA3467" t="str">
        <x:v>115</x:v>
      </x:c>
      <x:c r="AB3467" t="str">
        <x:v>奇瑞汽车股份有限公司</x:v>
      </x:c>
      <x:c r="AC3467" t="str">
        <x:v>SQRH4J15</x:v>
      </x:c>
      <x:c r="AD3467" t="str">
        <x:v>PHEV_新批次</x:v>
      </x:c>
      <x:c r="AE3467" s="14" t="str"/>
      <x:c r="AF3467" s="14" t="str"/>
      <x:c r="AG3467" s="14" t="str">
        <x:v>待OCR/外部证据：原字段为空</x:v>
      </x:c>
      <x:c r="AH3467" s="15" t="n">
        <x:f>IF(R3467&lt;&gt;"",R3467,IFERROR(IF(AND(IF(ISNUMBER(O3467),O3467,IFERROR(VALUE(O3467),VALUE(LEFT(TRIM(O3467),FIND("|",SUBSTITUTE(SUBSTITUTE(SUBSTITUTE(SUBSTITUTE(SUBSTITUTE(TRIM(O3467),"/","|"),"(","|"),"（","|"),";","|"),"；","|")&amp;"|")-1))))*100/IF(ISNUMBER(N3467),N3467,IFERROR(VALUE(N3467),VALUE(LEFT(TRIM(N3467),FIND("|",SUBSTITUTE(SUBSTITUTE(SUBSTITUTE(SUBSTITUTE(SUBSTITUTE(TRIM(N3467),"/","|"),"(","|"),"（","|"),";","|"),"；","|")&amp;"|")-1))))&gt;=3,IF(ISNUMBER(O3467),O3467,IFERROR(VALUE(O3467),VALUE(LEFT(TRIM(O3467),FIND("|",SUBSTITUTE(SUBSTITUTE(SUBSTITUTE(SUBSTITUTE(SUBSTITUTE(TRIM(O3467),"/","|"),"(","|"),"（","|"),";","|"),"；","|")&amp;"|")-1))))*100/IF(ISNUMBER(N3467),N3467,IFERROR(VALUE(N3467),VALUE(LEFT(TRIM(N3467),FIND("|",SUBSTITUTE(SUBSTITUTE(SUBSTITUTE(SUBSTITUTE(SUBSTITUTE(TRIM(N3467),"/","|"),"(","|"),"（","|"),";","|"),"；","|")&amp;"|")-1))))&lt;=40),IF(ISNUMBER(O3467),O3467,IFERROR(VALUE(O3467),VALUE(LEFT(TRIM(O3467),FIND("|",SUBSTITUTE(SUBSTITUTE(SUBSTITUTE(SUBSTITUTE(SUBSTITUTE(TRIM(O3467),"/","|"),"(","|"),"（","|"),";","|"),"；","|")&amp;"|")-1))))*100/IF(ISNUMBER(N3467),N3467,IFERROR(VALUE(N3467),VALUE(LEFT(TRIM(N3467),FIND("|",SUBSTITUTE(SUBSTITUTE(SUBSTITUTE(SUBSTITUTE(SUBSTITUTE(TRIM(N3467),"/","|"),"(","|"),"（","|"),";","|"),"；","|")&amp;"|")-1)))),""),""))</x:f>
        <x:v>22.88</x:v>
      </x:c>
      <x:c r="AI3467" s="15" t="str">
        <x:f>IFERROR(IF(AND(IF(ISNUMBER(O3467),O3467,IFERROR(VALUE(O3467),VALUE(LEFT(TRIM(O3467),FIND("|",SUBSTITUTE(SUBSTITUTE(SUBSTITUTE(SUBSTITUTE(SUBSTITUTE(TRIM(O3467),"/","|"),"(","|"),"（","|"),";","|"),"；","|")&amp;"|")-1))))&gt;=75,IF(ISNUMBER(O3467),O3467,IFERROR(VALUE(O3467),VALUE(LEFT(TRIM(O3467),FIND("|",SUBSTITUTE(SUBSTITUTE(SUBSTITUTE(SUBSTITUTE(SUBSTITUTE(TRIM(O3467),"/","|"),"(","|"),"（","|"),";","|"),"；","|")&amp;"|")-1))))&lt;=85,IF(ISNUMBER(Q3467),Q3467,IFERROR(VALUE(Q3467),VALUE(LEFT(TRIM(Q3467),FIND("|",SUBSTITUTE(SUBSTITUTE(SUBSTITUTE(SUBSTITUTE(SUBSTITUTE(TRIM(Q3467),"/","|"),"(","|"),"（","|"),";","|"),"；","|")&amp;"|")-1))))&gt;0),IF(ISNUMBER(O3467),O3467,IFERROR(VALUE(O3467),VALUE(LEFT(TRIM(O3467),FIND("|",SUBSTITUTE(SUBSTITUTE(SUBSTITUTE(SUBSTITUTE(SUBSTITUTE(TRIM(O3467),"/","|"),"(","|"),"（","|"),";","|"),"；","|")&amp;"|")-1))))*1000/IF(ISNUMBER(Q3467),Q3467,IFERROR(VALUE(Q3467),VALUE(LEFT(TRIM(Q3467),FIND("|",SUBSTITUTE(SUBSTITUTE(SUBSTITUTE(SUBSTITUTE(SUBSTITUTE(TRIM(Q3467),"/","|"),"(","|"),"（","|"),";","|"),"；","|")&amp;"|")-1)))),""),"")</x:f>
      </x:c>
      <x:c r="AJ3467" s="14" t="str">
        <x:f>IF(AI3467="","","非称重实测")</x:f>
      </x:c>
      <x:c r="AK3467" s="14" t="str"/>
      <x:c r="AL3467" s="14" t="str">
        <x:v>v3.4.6-candidate</x:v>
      </x:c>
    </x:row>
    <x:row r="3468">
      <x:c r="A3468" t="n">
        <x:v>399</x:v>
      </x:c>
      <x:c r="B3468" t="str">
        <x:v> NEQ6490REEVS5DC </x:v>
      </x:c>
      <x:c r="C3468" t="str">
        <x:v>爱咖牌</x:v>
      </x:c>
      <x:c r="D3468"/>
      <x:c r="E3468" t="str">
        <x:v> V27 </x:v>
      </x:c>
      <x:c r="F3468"/>
      <x:c r="G3468"/>
      <x:c r="H3468" t="str">
        <x:v>插电式增程混合动力多用途乘用车</x:v>
      </x:c>
      <x:c r="I3468" t="str">
        <x:v>SUV-C</x:v>
      </x:c>
      <x:c r="J3468" t="str">
        <x:v>PHEV</x:v>
      </x:c>
      <x:c r="K3468" t="str">
        <x:v>否</x:v>
      </x:c>
      <x:c r="L3468" t="str">
        <x:v> 2084 </x:v>
      </x:c>
      <x:c r="M3468" t="str">
        <x:v>2910</x:v>
      </x:c>
      <x:c r="N3468" t="str">
        <x:v> 90 </x:v>
      </x:c>
      <x:c r="O3468" t="str">
        <x:v> 20.638 </x:v>
      </x:c>
      <x:c r="P3468" t="str">
        <x:v>磷酸铁锂蓄电池</x:v>
      </x:c>
      <x:c r="Q3468" t="n">
        <x:v>140</x:v>
      </x:c>
      <x:c r="R3468" t="n">
        <x:v>22.93</x:v>
      </x:c>
      <x:c r="S3468" t="str">
        <x:v>105</x:v>
      </x:c>
      <x:c r="T3468" t="n">
        <x:v>105</x:v>
      </x:c>
      <x:c r="U3468"/>
      <x:c r="V3468"/>
      <x:c r="W3468"/>
      <x:c r="X3468" t="str">
        <x:v> 7.09 </x:v>
      </x:c>
      <x:c r="Y3468"/>
      <x:c r="Z3468" t="n">
        <x:v>1499</x:v>
      </x:c>
      <x:c r="AA3468" t="str">
        <x:v>115</x:v>
      </x:c>
      <x:c r="AB3468" t="str">
        <x:v>奇瑞汽车股份有限公司</x:v>
      </x:c>
      <x:c r="AC3468" t="str">
        <x:v>SQRH4J15</x:v>
      </x:c>
      <x:c r="AD3468" t="str">
        <x:v>PHEV_新批次</x:v>
      </x:c>
      <x:c r="AE3468" s="14" t="str"/>
      <x:c r="AF3468" s="14" t="str"/>
      <x:c r="AG3468" s="14" t="str">
        <x:v>待OCR/外部证据：原字段为空</x:v>
      </x:c>
      <x:c r="AH3468" s="15" t="n">
        <x:f>IF(R3468&lt;&gt;"",R3468,IFERROR(IF(AND(IF(ISNUMBER(O3468),O3468,IFERROR(VALUE(O3468),VALUE(LEFT(TRIM(O3468),FIND("|",SUBSTITUTE(SUBSTITUTE(SUBSTITUTE(SUBSTITUTE(SUBSTITUTE(TRIM(O3468),"/","|"),"(","|"),"（","|"),";","|"),"；","|")&amp;"|")-1))))*100/IF(ISNUMBER(N3468),N3468,IFERROR(VALUE(N3468),VALUE(LEFT(TRIM(N3468),FIND("|",SUBSTITUTE(SUBSTITUTE(SUBSTITUTE(SUBSTITUTE(SUBSTITUTE(TRIM(N3468),"/","|"),"(","|"),"（","|"),";","|"),"；","|")&amp;"|")-1))))&gt;=3,IF(ISNUMBER(O3468),O3468,IFERROR(VALUE(O3468),VALUE(LEFT(TRIM(O3468),FIND("|",SUBSTITUTE(SUBSTITUTE(SUBSTITUTE(SUBSTITUTE(SUBSTITUTE(TRIM(O3468),"/","|"),"(","|"),"（","|"),";","|"),"；","|")&amp;"|")-1))))*100/IF(ISNUMBER(N3468),N3468,IFERROR(VALUE(N3468),VALUE(LEFT(TRIM(N3468),FIND("|",SUBSTITUTE(SUBSTITUTE(SUBSTITUTE(SUBSTITUTE(SUBSTITUTE(TRIM(N3468),"/","|"),"(","|"),"（","|"),";","|"),"；","|")&amp;"|")-1))))&lt;=40),IF(ISNUMBER(O3468),O3468,IFERROR(VALUE(O3468),VALUE(LEFT(TRIM(O3468),FIND("|",SUBSTITUTE(SUBSTITUTE(SUBSTITUTE(SUBSTITUTE(SUBSTITUTE(TRIM(O3468),"/","|"),"(","|"),"（","|"),";","|"),"；","|")&amp;"|")-1))))*100/IF(ISNUMBER(N3468),N3468,IFERROR(VALUE(N3468),VALUE(LEFT(TRIM(N3468),FIND("|",SUBSTITUTE(SUBSTITUTE(SUBSTITUTE(SUBSTITUTE(SUBSTITUTE(TRIM(N3468),"/","|"),"(","|"),"（","|"),";","|"),"；","|")&amp;"|")-1)))),""),""))</x:f>
        <x:v>22.93</x:v>
      </x:c>
      <x:c r="AI3468" s="15" t="str">
        <x:f>IFERROR(IF(AND(IF(ISNUMBER(O3468),O3468,IFERROR(VALUE(O3468),VALUE(LEFT(TRIM(O3468),FIND("|",SUBSTITUTE(SUBSTITUTE(SUBSTITUTE(SUBSTITUTE(SUBSTITUTE(TRIM(O3468),"/","|"),"(","|"),"（","|"),";","|"),"；","|")&amp;"|")-1))))&gt;=75,IF(ISNUMBER(O3468),O3468,IFERROR(VALUE(O3468),VALUE(LEFT(TRIM(O3468),FIND("|",SUBSTITUTE(SUBSTITUTE(SUBSTITUTE(SUBSTITUTE(SUBSTITUTE(TRIM(O3468),"/","|"),"(","|"),"（","|"),";","|"),"；","|")&amp;"|")-1))))&lt;=85,IF(ISNUMBER(Q3468),Q3468,IFERROR(VALUE(Q3468),VALUE(LEFT(TRIM(Q3468),FIND("|",SUBSTITUTE(SUBSTITUTE(SUBSTITUTE(SUBSTITUTE(SUBSTITUTE(TRIM(Q3468),"/","|"),"(","|"),"（","|"),";","|"),"；","|")&amp;"|")-1))))&gt;0),IF(ISNUMBER(O3468),O3468,IFERROR(VALUE(O3468),VALUE(LEFT(TRIM(O3468),FIND("|",SUBSTITUTE(SUBSTITUTE(SUBSTITUTE(SUBSTITUTE(SUBSTITUTE(TRIM(O3468),"/","|"),"(","|"),"（","|"),";","|"),"；","|")&amp;"|")-1))))*1000/IF(ISNUMBER(Q3468),Q3468,IFERROR(VALUE(Q3468),VALUE(LEFT(TRIM(Q3468),FIND("|",SUBSTITUTE(SUBSTITUTE(SUBSTITUTE(SUBSTITUTE(SUBSTITUTE(TRIM(Q3468),"/","|"),"(","|"),"（","|"),";","|"),"；","|")&amp;"|")-1)))),""),"")</x:f>
      </x:c>
      <x:c r="AJ3468" s="14" t="str">
        <x:f>IF(AI3468="","","非称重实测")</x:f>
      </x:c>
      <x:c r="AK3468" s="14" t="str"/>
      <x:c r="AL3468" s="14" t="str">
        <x:v>v3.4.6-candidate</x:v>
      </x:c>
    </x:row>
    <x:row r="3469">
      <x:c r="A3469" t="n">
        <x:v>399</x:v>
      </x:c>
      <x:c r="B3469" t="str">
        <x:v> NEQ6510REEVS5DA </x:v>
      </x:c>
      <x:c r="C3469" t="str">
        <x:v>爱咖牌</x:v>
      </x:c>
      <x:c r="D3469"/>
      <x:c r="E3469" t="str">
        <x:v> V27 </x:v>
      </x:c>
      <x:c r="F3469"/>
      <x:c r="G3469"/>
      <x:c r="H3469" t="str">
        <x:v>
插电式增程混合动力多用途乘用车</x:v>
      </x:c>
      <x:c r="I3469" t="str">
        <x:v>SUV-C</x:v>
      </x:c>
      <x:c r="J3469" t="str">
        <x:v>PHEV</x:v>
      </x:c>
      <x:c r="K3469" t="str">
        <x:v>否</x:v>
      </x:c>
      <x:c r="L3469" t="str">
        <x:v> 2316/2335 </x:v>
      </x:c>
      <x:c r="M3469" t="str">
        <x:v>2910</x:v>
      </x:c>
      <x:c r="N3469" t="str">
        <x:v> 145 </x:v>
      </x:c>
      <x:c r="O3469" t="str">
        <x:v> 34.317 </x:v>
      </x:c>
      <x:c r="P3469" t="str">
        <x:v>磷酸铁锂蓄电池</x:v>
      </x:c>
      <x:c r="Q3469" t="n">
        <x:v>140</x:v>
      </x:c>
      <x:c r="R3469" t="n">
        <x:v>23.67</x:v>
      </x:c>
      <x:c r="S3469"/>
      <x:c r="T3469"/>
      <x:c r="U3469"/>
      <x:c r="V3469"/>
      <x:c r="W3469"/>
      <x:c r="X3469" t="str">
        <x:v> 7.49 </x:v>
      </x:c>
      <x:c r="Y3469"/>
      <x:c r="Z3469" t="n">
        <x:v>1499</x:v>
      </x:c>
      <x:c r="AA3469" t="str">
        <x:v>
115</x:v>
      </x:c>
      <x:c r="AB3469" t="str">
        <x:v>
奇瑞汽车股份有限公司</x:v>
      </x:c>
      <x:c r="AC3469" t="str">
        <x:v>SQRH4J15</x:v>
      </x:c>
      <x:c r="AD3469" t="str">
        <x:v>PHEV_新批次</x:v>
      </x:c>
      <x:c r="AE3469" s="14" t="str"/>
      <x:c r="AF3469" s="14" t="str"/>
      <x:c r="AG3469" s="14" t="str">
        <x:v>待OCR/外部证据：原字段为空</x:v>
      </x:c>
      <x:c r="AH3469" s="15" t="n">
        <x:f>IF(R3469&lt;&gt;"",R3469,IFERROR(IF(AND(IF(ISNUMBER(O3469),O3469,IFERROR(VALUE(O3469),VALUE(LEFT(TRIM(O3469),FIND("|",SUBSTITUTE(SUBSTITUTE(SUBSTITUTE(SUBSTITUTE(SUBSTITUTE(TRIM(O3469),"/","|"),"(","|"),"（","|"),";","|"),"；","|")&amp;"|")-1))))*100/IF(ISNUMBER(N3469),N3469,IFERROR(VALUE(N3469),VALUE(LEFT(TRIM(N3469),FIND("|",SUBSTITUTE(SUBSTITUTE(SUBSTITUTE(SUBSTITUTE(SUBSTITUTE(TRIM(N3469),"/","|"),"(","|"),"（","|"),";","|"),"；","|")&amp;"|")-1))))&gt;=3,IF(ISNUMBER(O3469),O3469,IFERROR(VALUE(O3469),VALUE(LEFT(TRIM(O3469),FIND("|",SUBSTITUTE(SUBSTITUTE(SUBSTITUTE(SUBSTITUTE(SUBSTITUTE(TRIM(O3469),"/","|"),"(","|"),"（","|"),";","|"),"；","|")&amp;"|")-1))))*100/IF(ISNUMBER(N3469),N3469,IFERROR(VALUE(N3469),VALUE(LEFT(TRIM(N3469),FIND("|",SUBSTITUTE(SUBSTITUTE(SUBSTITUTE(SUBSTITUTE(SUBSTITUTE(TRIM(N3469),"/","|"),"(","|"),"（","|"),";","|"),"；","|")&amp;"|")-1))))&lt;=40),IF(ISNUMBER(O3469),O3469,IFERROR(VALUE(O3469),VALUE(LEFT(TRIM(O3469),FIND("|",SUBSTITUTE(SUBSTITUTE(SUBSTITUTE(SUBSTITUTE(SUBSTITUTE(TRIM(O3469),"/","|"),"(","|"),"（","|"),";","|"),"；","|")&amp;"|")-1))))*100/IF(ISNUMBER(N3469),N3469,IFERROR(VALUE(N3469),VALUE(LEFT(TRIM(N3469),FIND("|",SUBSTITUTE(SUBSTITUTE(SUBSTITUTE(SUBSTITUTE(SUBSTITUTE(TRIM(N3469),"/","|"),"(","|"),"（","|"),";","|"),"；","|")&amp;"|")-1)))),""),""))</x:f>
        <x:v>23.67</x:v>
      </x:c>
      <x:c r="AI3469" s="15" t="str">
        <x:f>IFERROR(IF(AND(IF(ISNUMBER(O3469),O3469,IFERROR(VALUE(O3469),VALUE(LEFT(TRIM(O3469),FIND("|",SUBSTITUTE(SUBSTITUTE(SUBSTITUTE(SUBSTITUTE(SUBSTITUTE(TRIM(O3469),"/","|"),"(","|"),"（","|"),";","|"),"；","|")&amp;"|")-1))))&gt;=75,IF(ISNUMBER(O3469),O3469,IFERROR(VALUE(O3469),VALUE(LEFT(TRIM(O3469),FIND("|",SUBSTITUTE(SUBSTITUTE(SUBSTITUTE(SUBSTITUTE(SUBSTITUTE(TRIM(O3469),"/","|"),"(","|"),"（","|"),";","|"),"；","|")&amp;"|")-1))))&lt;=85,IF(ISNUMBER(Q3469),Q3469,IFERROR(VALUE(Q3469),VALUE(LEFT(TRIM(Q3469),FIND("|",SUBSTITUTE(SUBSTITUTE(SUBSTITUTE(SUBSTITUTE(SUBSTITUTE(TRIM(Q3469),"/","|"),"(","|"),"（","|"),";","|"),"；","|")&amp;"|")-1))))&gt;0),IF(ISNUMBER(O3469),O3469,IFERROR(VALUE(O3469),VALUE(LEFT(TRIM(O3469),FIND("|",SUBSTITUTE(SUBSTITUTE(SUBSTITUTE(SUBSTITUTE(SUBSTITUTE(TRIM(O3469),"/","|"),"(","|"),"（","|"),";","|"),"；","|")&amp;"|")-1))))*1000/IF(ISNUMBER(Q3469),Q3469,IFERROR(VALUE(Q3469),VALUE(LEFT(TRIM(Q3469),FIND("|",SUBSTITUTE(SUBSTITUTE(SUBSTITUTE(SUBSTITUTE(SUBSTITUTE(TRIM(Q3469),"/","|"),"(","|"),"（","|"),";","|"),"；","|")&amp;"|")-1)))),""),"")</x:f>
      </x:c>
      <x:c r="AJ3469" s="14" t="str">
        <x:f>IF(AI3469="","","非称重实测")</x:f>
      </x:c>
      <x:c r="AK3469" s="14" t="str">
        <x:v>污染值已清理</x:v>
      </x:c>
      <x:c r="AL3469" s="14" t="str">
        <x:v>v3.4.6-candidate</x:v>
      </x:c>
    </x:row>
    <x:row r="3470">
      <x:c r="A3470" t="n">
        <x:v>399</x:v>
      </x:c>
      <x:c r="B3470" t="str">
        <x:v> NEQ6510REEVS5DB </x:v>
      </x:c>
      <x:c r="C3470" t="str">
        <x:v>爱咖牌</x:v>
      </x:c>
      <x:c r="D3470"/>
      <x:c r="E3470" t="str">
        <x:v> V27 </x:v>
      </x:c>
      <x:c r="F3470"/>
      <x:c r="G3470"/>
      <x:c r="H3470" t="str">
        <x:v>插电式增程混合动力多用途乘用车</x:v>
      </x:c>
      <x:c r="I3470" t="str">
        <x:v>SUV-C</x:v>
      </x:c>
      <x:c r="J3470" t="str">
        <x:v>PHEV</x:v>
      </x:c>
      <x:c r="K3470" t="str">
        <x:v>否</x:v>
      </x:c>
      <x:c r="L3470" t="str">
        <x:v> 2222 </x:v>
      </x:c>
      <x:c r="M3470" t="str">
        <x:v>2910</x:v>
      </x:c>
      <x:c r="N3470" t="str">
        <x:v> 150 </x:v>
      </x:c>
      <x:c r="O3470" t="str">
        <x:v> 34.317 </x:v>
      </x:c>
      <x:c r="P3470" t="str">
        <x:v>磷酸铁锂蓄电池</x:v>
      </x:c>
      <x:c r="Q3470" t="n">
        <x:v>140</x:v>
      </x:c>
      <x:c r="R3470" t="n">
        <x:v>22.88</x:v>
      </x:c>
      <x:c r="S3470" t="str">
        <x:v>105</x:v>
      </x:c>
      <x:c r="T3470" t="n">
        <x:v>105</x:v>
      </x:c>
      <x:c r="U3470"/>
      <x:c r="V3470"/>
      <x:c r="W3470"/>
      <x:c r="X3470" t="str">
        <x:v> 7.29 </x:v>
      </x:c>
      <x:c r="Y3470"/>
      <x:c r="Z3470" t="n">
        <x:v>1499</x:v>
      </x:c>
      <x:c r="AA3470" t="str">
        <x:v>115</x:v>
      </x:c>
      <x:c r="AB3470" t="str">
        <x:v>奇瑞汽车股份有限公司</x:v>
      </x:c>
      <x:c r="AC3470" t="str">
        <x:v>SQRH4J15</x:v>
      </x:c>
      <x:c r="AD3470" t="str">
        <x:v>PHEV_新批次</x:v>
      </x:c>
      <x:c r="AE3470" s="14" t="str"/>
      <x:c r="AF3470" s="14" t="str"/>
      <x:c r="AG3470" s="14" t="str">
        <x:v>待OCR/外部证据：原字段为空</x:v>
      </x:c>
      <x:c r="AH3470" s="15" t="n">
        <x:f>IF(R3470&lt;&gt;"",R3470,IFERROR(IF(AND(IF(ISNUMBER(O3470),O3470,IFERROR(VALUE(O3470),VALUE(LEFT(TRIM(O3470),FIND("|",SUBSTITUTE(SUBSTITUTE(SUBSTITUTE(SUBSTITUTE(SUBSTITUTE(TRIM(O3470),"/","|"),"(","|"),"（","|"),";","|"),"；","|")&amp;"|")-1))))*100/IF(ISNUMBER(N3470),N3470,IFERROR(VALUE(N3470),VALUE(LEFT(TRIM(N3470),FIND("|",SUBSTITUTE(SUBSTITUTE(SUBSTITUTE(SUBSTITUTE(SUBSTITUTE(TRIM(N3470),"/","|"),"(","|"),"（","|"),";","|"),"；","|")&amp;"|")-1))))&gt;=3,IF(ISNUMBER(O3470),O3470,IFERROR(VALUE(O3470),VALUE(LEFT(TRIM(O3470),FIND("|",SUBSTITUTE(SUBSTITUTE(SUBSTITUTE(SUBSTITUTE(SUBSTITUTE(TRIM(O3470),"/","|"),"(","|"),"（","|"),";","|"),"；","|")&amp;"|")-1))))*100/IF(ISNUMBER(N3470),N3470,IFERROR(VALUE(N3470),VALUE(LEFT(TRIM(N3470),FIND("|",SUBSTITUTE(SUBSTITUTE(SUBSTITUTE(SUBSTITUTE(SUBSTITUTE(TRIM(N3470),"/","|"),"(","|"),"（","|"),";","|"),"；","|")&amp;"|")-1))))&lt;=40),IF(ISNUMBER(O3470),O3470,IFERROR(VALUE(O3470),VALUE(LEFT(TRIM(O3470),FIND("|",SUBSTITUTE(SUBSTITUTE(SUBSTITUTE(SUBSTITUTE(SUBSTITUTE(TRIM(O3470),"/","|"),"(","|"),"（","|"),";","|"),"；","|")&amp;"|")-1))))*100/IF(ISNUMBER(N3470),N3470,IFERROR(VALUE(N3470),VALUE(LEFT(TRIM(N3470),FIND("|",SUBSTITUTE(SUBSTITUTE(SUBSTITUTE(SUBSTITUTE(SUBSTITUTE(TRIM(N3470),"/","|"),"(","|"),"（","|"),";","|"),"；","|")&amp;"|")-1)))),""),""))</x:f>
        <x:v>22.88</x:v>
      </x:c>
      <x:c r="AI3470" s="15" t="str">
        <x:f>IFERROR(IF(AND(IF(ISNUMBER(O3470),O3470,IFERROR(VALUE(O3470),VALUE(LEFT(TRIM(O3470),FIND("|",SUBSTITUTE(SUBSTITUTE(SUBSTITUTE(SUBSTITUTE(SUBSTITUTE(TRIM(O3470),"/","|"),"(","|"),"（","|"),";","|"),"；","|")&amp;"|")-1))))&gt;=75,IF(ISNUMBER(O3470),O3470,IFERROR(VALUE(O3470),VALUE(LEFT(TRIM(O3470),FIND("|",SUBSTITUTE(SUBSTITUTE(SUBSTITUTE(SUBSTITUTE(SUBSTITUTE(TRIM(O3470),"/","|"),"(","|"),"（","|"),";","|"),"；","|")&amp;"|")-1))))&lt;=85,IF(ISNUMBER(Q3470),Q3470,IFERROR(VALUE(Q3470),VALUE(LEFT(TRIM(Q3470),FIND("|",SUBSTITUTE(SUBSTITUTE(SUBSTITUTE(SUBSTITUTE(SUBSTITUTE(TRIM(Q3470),"/","|"),"(","|"),"（","|"),";","|"),"；","|")&amp;"|")-1))))&gt;0),IF(ISNUMBER(O3470),O3470,IFERROR(VALUE(O3470),VALUE(LEFT(TRIM(O3470),FIND("|",SUBSTITUTE(SUBSTITUTE(SUBSTITUTE(SUBSTITUTE(SUBSTITUTE(TRIM(O3470),"/","|"),"(","|"),"（","|"),";","|"),"；","|")&amp;"|")-1))))*1000/IF(ISNUMBER(Q3470),Q3470,IFERROR(VALUE(Q3470),VALUE(LEFT(TRIM(Q3470),FIND("|",SUBSTITUTE(SUBSTITUTE(SUBSTITUTE(SUBSTITUTE(SUBSTITUTE(TRIM(Q3470),"/","|"),"(","|"),"（","|"),";","|"),"；","|")&amp;"|")-1)))),""),"")</x:f>
      </x:c>
      <x:c r="AJ3470" s="14" t="str">
        <x:f>IF(AI3470="","","非称重实测")</x:f>
      </x:c>
      <x:c r="AK3470" s="14" t="str"/>
      <x:c r="AL3470" s="14" t="str">
        <x:v>v3.4.6-candidate</x:v>
      </x:c>
    </x:row>
    <x:row r="3471">
      <x:c r="A3471" t="n">
        <x:v>399</x:v>
      </x:c>
      <x:c r="B3471" t="str">
        <x:v> NEQ6510REEVS5DC </x:v>
      </x:c>
      <x:c r="C3471" t="str">
        <x:v>爱咖牌</x:v>
      </x:c>
      <x:c r="D3471"/>
      <x:c r="E3471" t="str">
        <x:v> V27 </x:v>
      </x:c>
      <x:c r="F3471"/>
      <x:c r="G3471"/>
      <x:c r="H3471" t="str">
        <x:v>
插电式增程混合动力多用途乘用车</x:v>
      </x:c>
      <x:c r="I3471" t="str">
        <x:v>SUV-C</x:v>
      </x:c>
      <x:c r="J3471" t="str">
        <x:v>PHEV</x:v>
      </x:c>
      <x:c r="K3471" t="str">
        <x:v>否</x:v>
      </x:c>
      <x:c r="L3471" t="str">
        <x:v> 2134 </x:v>
      </x:c>
      <x:c r="M3471" t="str">
        <x:v>2910</x:v>
      </x:c>
      <x:c r="N3471" t="str">
        <x:v> 90 </x:v>
      </x:c>
      <x:c r="O3471" t="str">
        <x:v> 20.638 </x:v>
      </x:c>
      <x:c r="P3471" t="str">
        <x:v>磷酸铁锂蓄电池</x:v>
      </x:c>
      <x:c r="Q3471" t="n">
        <x:v>140</x:v>
      </x:c>
      <x:c r="R3471" t="n">
        <x:v>22.93</x:v>
      </x:c>
      <x:c r="S3471"/>
      <x:c r="T3471"/>
      <x:c r="U3471"/>
      <x:c r="V3471"/>
      <x:c r="W3471"/>
      <x:c r="X3471" t="str">
        <x:v> 7.09 </x:v>
      </x:c>
      <x:c r="Y3471"/>
      <x:c r="Z3471" t="n">
        <x:v>1499</x:v>
      </x:c>
      <x:c r="AA3471" t="str">
        <x:v>
115</x:v>
      </x:c>
      <x:c r="AB3471" t="str">
        <x:v>奇瑞汽车股份有限公司</x:v>
      </x:c>
      <x:c r="AC3471" t="str">
        <x:v>SQRH4J15</x:v>
      </x:c>
      <x:c r="AD3471" t="str">
        <x:v>PHEV_新批次</x:v>
      </x:c>
      <x:c r="AE3471" s="14" t="str"/>
      <x:c r="AF3471" s="14" t="str"/>
      <x:c r="AG3471" s="14" t="str">
        <x:v>待OCR/外部证据：原字段为空</x:v>
      </x:c>
      <x:c r="AH3471" s="15" t="n">
        <x:f>IF(R3471&lt;&gt;"",R3471,IFERROR(IF(AND(IF(ISNUMBER(O3471),O3471,IFERROR(VALUE(O3471),VALUE(LEFT(TRIM(O3471),FIND("|",SUBSTITUTE(SUBSTITUTE(SUBSTITUTE(SUBSTITUTE(SUBSTITUTE(TRIM(O3471),"/","|"),"(","|"),"（","|"),";","|"),"；","|")&amp;"|")-1))))*100/IF(ISNUMBER(N3471),N3471,IFERROR(VALUE(N3471),VALUE(LEFT(TRIM(N3471),FIND("|",SUBSTITUTE(SUBSTITUTE(SUBSTITUTE(SUBSTITUTE(SUBSTITUTE(TRIM(N3471),"/","|"),"(","|"),"（","|"),";","|"),"；","|")&amp;"|")-1))))&gt;=3,IF(ISNUMBER(O3471),O3471,IFERROR(VALUE(O3471),VALUE(LEFT(TRIM(O3471),FIND("|",SUBSTITUTE(SUBSTITUTE(SUBSTITUTE(SUBSTITUTE(SUBSTITUTE(TRIM(O3471),"/","|"),"(","|"),"（","|"),";","|"),"；","|")&amp;"|")-1))))*100/IF(ISNUMBER(N3471),N3471,IFERROR(VALUE(N3471),VALUE(LEFT(TRIM(N3471),FIND("|",SUBSTITUTE(SUBSTITUTE(SUBSTITUTE(SUBSTITUTE(SUBSTITUTE(TRIM(N3471),"/","|"),"(","|"),"（","|"),";","|"),"；","|")&amp;"|")-1))))&lt;=40),IF(ISNUMBER(O3471),O3471,IFERROR(VALUE(O3471),VALUE(LEFT(TRIM(O3471),FIND("|",SUBSTITUTE(SUBSTITUTE(SUBSTITUTE(SUBSTITUTE(SUBSTITUTE(TRIM(O3471),"/","|"),"(","|"),"（","|"),";","|"),"；","|")&amp;"|")-1))))*100/IF(ISNUMBER(N3471),N3471,IFERROR(VALUE(N3471),VALUE(LEFT(TRIM(N3471),FIND("|",SUBSTITUTE(SUBSTITUTE(SUBSTITUTE(SUBSTITUTE(SUBSTITUTE(TRIM(N3471),"/","|"),"(","|"),"（","|"),";","|"),"；","|")&amp;"|")-1)))),""),""))</x:f>
        <x:v>22.93</x:v>
      </x:c>
      <x:c r="AI3471" s="15" t="str">
        <x:f>IFERROR(IF(AND(IF(ISNUMBER(O3471),O3471,IFERROR(VALUE(O3471),VALUE(LEFT(TRIM(O3471),FIND("|",SUBSTITUTE(SUBSTITUTE(SUBSTITUTE(SUBSTITUTE(SUBSTITUTE(TRIM(O3471),"/","|"),"(","|"),"（","|"),";","|"),"；","|")&amp;"|")-1))))&gt;=75,IF(ISNUMBER(O3471),O3471,IFERROR(VALUE(O3471),VALUE(LEFT(TRIM(O3471),FIND("|",SUBSTITUTE(SUBSTITUTE(SUBSTITUTE(SUBSTITUTE(SUBSTITUTE(TRIM(O3471),"/","|"),"(","|"),"（","|"),";","|"),"；","|")&amp;"|")-1))))&lt;=85,IF(ISNUMBER(Q3471),Q3471,IFERROR(VALUE(Q3471),VALUE(LEFT(TRIM(Q3471),FIND("|",SUBSTITUTE(SUBSTITUTE(SUBSTITUTE(SUBSTITUTE(SUBSTITUTE(TRIM(Q3471),"/","|"),"(","|"),"（","|"),";","|"),"；","|")&amp;"|")-1))))&gt;0),IF(ISNUMBER(O3471),O3471,IFERROR(VALUE(O3471),VALUE(LEFT(TRIM(O3471),FIND("|",SUBSTITUTE(SUBSTITUTE(SUBSTITUTE(SUBSTITUTE(SUBSTITUTE(TRIM(O3471),"/","|"),"(","|"),"（","|"),";","|"),"；","|")&amp;"|")-1))))*1000/IF(ISNUMBER(Q3471),Q3471,IFERROR(VALUE(Q3471),VALUE(LEFT(TRIM(Q3471),FIND("|",SUBSTITUTE(SUBSTITUTE(SUBSTITUTE(SUBSTITUTE(SUBSTITUTE(TRIM(Q3471),"/","|"),"(","|"),"（","|"),";","|"),"；","|")&amp;"|")-1)))),""),"")</x:f>
      </x:c>
      <x:c r="AJ3471" s="14" t="str">
        <x:f>IF(AI3471="","","非称重实测")</x:f>
      </x:c>
      <x:c r="AK3471" s="14" t="str">
        <x:v>污染值已清理</x:v>
      </x:c>
      <x:c r="AL3471" s="14" t="str">
        <x:v>v3.4.6-candidate</x:v>
      </x:c>
    </x:row>
    <x:row r="3472">
      <x:c r="A3472" t="n">
        <x:v>399</x:v>
      </x:c>
      <x:c r="B3472" t="str">
        <x:v> NHQ6490SHEVMA </x:v>
      </x:c>
      <x:c r="C3472" t="str">
        <x:v>小鹏牌</x:v>
      </x:c>
      <x:c r="D3472" t="str">
        <x:v>广州小鹏汽车科技有限公司</x:v>
      </x:c>
      <x:c r="E3472" t="str">
        <x:v> 小鹏G7 </x:v>
      </x:c>
      <x:c r="F3472"/>
      <x:c r="G3472"/>
      <x:c r="H3472" t="str">
        <x:v>插电式增程混合动力多用途乘用车</x:v>
      </x:c>
      <x:c r="I3472" t="str">
        <x:v>SUV-C</x:v>
      </x:c>
      <x:c r="J3472" t="str">
        <x:v>PHEV</x:v>
      </x:c>
      <x:c r="K3472" t="str">
        <x:v>否</x:v>
      </x:c>
      <x:c r="L3472" t="str">
        <x:v> 2245/2255 </x:v>
      </x:c>
      <x:c r="M3472" t="str">
        <x:v>2890</x:v>
      </x:c>
      <x:c r="N3472" t="str">
        <x:v> 325 </x:v>
      </x:c>
      <x:c r="O3472" t="str">
        <x:v> 55.8 </x:v>
      </x:c>
      <x:c r="P3472" t="str">
        <x:v>磷酸铁锂蓄电池</x:v>
      </x:c>
      <x:c r="Q3472" t="n">
        <x:v>150</x:v>
      </x:c>
      <x:c r="R3472" t="n">
        <x:v>17.17</x:v>
      </x:c>
      <x:c r="S3472" t="str">
        <x:v>218</x:v>
      </x:c>
      <x:c r="T3472" t="n">
        <x:v>218</x:v>
      </x:c>
      <x:c r="U3472"/>
      <x:c r="V3472"/>
      <x:c r="W3472"/>
      <x:c r="X3472" t="str">
        <x:v> 5.90 </x:v>
      </x:c>
      <x:c r="Y3472"/>
      <x:c r="Z3472" t="n">
        <x:v>1499</x:v>
      </x:c>
      <x:c r="AA3472" t="str">
        <x:v>110</x:v>
      </x:c>
      <x:c r="AB3472" t="str">
        <x:v>哈尔滨东安汽车动力股份有限公司</x:v>
      </x:c>
      <x:c r="AC3472" t="str">
        <x:v>DAM15NTE</x:v>
      </x:c>
      <x:c r="AD3472" t="str">
        <x:v>PHEV_新批次</x:v>
      </x:c>
      <x:c r="AE3472" s="14" t="str"/>
      <x:c r="AF3472" s="14" t="str"/>
      <x:c r="AG3472" s="14" t="str">
        <x:v>待OCR/外部证据：原字段为空</x:v>
      </x:c>
      <x:c r="AH3472" s="15" t="n">
        <x:f>IF(R3472&lt;&gt;"",R3472,IFERROR(IF(AND(IF(ISNUMBER(O3472),O3472,IFERROR(VALUE(O3472),VALUE(LEFT(TRIM(O3472),FIND("|",SUBSTITUTE(SUBSTITUTE(SUBSTITUTE(SUBSTITUTE(SUBSTITUTE(TRIM(O3472),"/","|"),"(","|"),"（","|"),";","|"),"；","|")&amp;"|")-1))))*100/IF(ISNUMBER(N3472),N3472,IFERROR(VALUE(N3472),VALUE(LEFT(TRIM(N3472),FIND("|",SUBSTITUTE(SUBSTITUTE(SUBSTITUTE(SUBSTITUTE(SUBSTITUTE(TRIM(N3472),"/","|"),"(","|"),"（","|"),";","|"),"；","|")&amp;"|")-1))))&gt;=3,IF(ISNUMBER(O3472),O3472,IFERROR(VALUE(O3472),VALUE(LEFT(TRIM(O3472),FIND("|",SUBSTITUTE(SUBSTITUTE(SUBSTITUTE(SUBSTITUTE(SUBSTITUTE(TRIM(O3472),"/","|"),"(","|"),"（","|"),";","|"),"；","|")&amp;"|")-1))))*100/IF(ISNUMBER(N3472),N3472,IFERROR(VALUE(N3472),VALUE(LEFT(TRIM(N3472),FIND("|",SUBSTITUTE(SUBSTITUTE(SUBSTITUTE(SUBSTITUTE(SUBSTITUTE(TRIM(N3472),"/","|"),"(","|"),"（","|"),";","|"),"；","|")&amp;"|")-1))))&lt;=40),IF(ISNUMBER(O3472),O3472,IFERROR(VALUE(O3472),VALUE(LEFT(TRIM(O3472),FIND("|",SUBSTITUTE(SUBSTITUTE(SUBSTITUTE(SUBSTITUTE(SUBSTITUTE(TRIM(O3472),"/","|"),"(","|"),"（","|"),";","|"),"；","|")&amp;"|")-1))))*100/IF(ISNUMBER(N3472),N3472,IFERROR(VALUE(N3472),VALUE(LEFT(TRIM(N3472),FIND("|",SUBSTITUTE(SUBSTITUTE(SUBSTITUTE(SUBSTITUTE(SUBSTITUTE(TRIM(N3472),"/","|"),"(","|"),"（","|"),";","|"),"；","|")&amp;"|")-1)))),""),""))</x:f>
        <x:v>17.17</x:v>
      </x:c>
      <x:c r="AI3472" s="15" t="str">
        <x:f>IFERROR(IF(AND(IF(ISNUMBER(O3472),O3472,IFERROR(VALUE(O3472),VALUE(LEFT(TRIM(O3472),FIND("|",SUBSTITUTE(SUBSTITUTE(SUBSTITUTE(SUBSTITUTE(SUBSTITUTE(TRIM(O3472),"/","|"),"(","|"),"（","|"),";","|"),"；","|")&amp;"|")-1))))&gt;=75,IF(ISNUMBER(O3472),O3472,IFERROR(VALUE(O3472),VALUE(LEFT(TRIM(O3472),FIND("|",SUBSTITUTE(SUBSTITUTE(SUBSTITUTE(SUBSTITUTE(SUBSTITUTE(TRIM(O3472),"/","|"),"(","|"),"（","|"),";","|"),"；","|")&amp;"|")-1))))&lt;=85,IF(ISNUMBER(Q3472),Q3472,IFERROR(VALUE(Q3472),VALUE(LEFT(TRIM(Q3472),FIND("|",SUBSTITUTE(SUBSTITUTE(SUBSTITUTE(SUBSTITUTE(SUBSTITUTE(TRIM(Q3472),"/","|"),"(","|"),"（","|"),";","|"),"；","|")&amp;"|")-1))))&gt;0),IF(ISNUMBER(O3472),O3472,IFERROR(VALUE(O3472),VALUE(LEFT(TRIM(O3472),FIND("|",SUBSTITUTE(SUBSTITUTE(SUBSTITUTE(SUBSTITUTE(SUBSTITUTE(TRIM(O3472),"/","|"),"(","|"),"（","|"),";","|"),"；","|")&amp;"|")-1))))*1000/IF(ISNUMBER(Q3472),Q3472,IFERROR(VALUE(Q3472),VALUE(LEFT(TRIM(Q3472),FIND("|",SUBSTITUTE(SUBSTITUTE(SUBSTITUTE(SUBSTITUTE(SUBSTITUTE(TRIM(Q3472),"/","|"),"(","|"),"（","|"),";","|"),"；","|")&amp;"|")-1)))),""),"")</x:f>
      </x:c>
      <x:c r="AJ3472" s="14" t="str">
        <x:f>IF(AI3472="","","非称重实测")</x:f>
      </x:c>
      <x:c r="AK3472" s="14" t="str"/>
      <x:c r="AL3472" s="14" t="str">
        <x:v>v3.4.6-candidate</x:v>
      </x:c>
    </x:row>
    <x:row r="3473">
      <x:c r="A3473" t="n">
        <x:v>399</x:v>
      </x:c>
      <x:c r="B3473" t="str">
        <x:v> NHQ6530SHEVHA </x:v>
      </x:c>
      <x:c r="C3473" t="str">
        <x:v>小鹏牌</x:v>
      </x:c>
      <x:c r="D3473" t="str">
        <x:v>广州小鹏汽车科技有限公司</x:v>
      </x:c>
      <x:c r="E3473" t="str">
        <x:v> 小鹏X9 </x:v>
      </x:c>
      <x:c r="F3473"/>
      <x:c r="G3473"/>
      <x:c r="H3473" t="str">
        <x:v>插电式混合动力轿车</x:v>
      </x:c>
      <x:c r="I3473" t="str">
        <x:v>MPV-D</x:v>
      </x:c>
      <x:c r="J3473" t="str">
        <x:v>PHEV</x:v>
      </x:c>
      <x:c r="K3473" t="str">
        <x:v>否</x:v>
      </x:c>
      <x:c r="L3473" t="str">
        <x:v> 2750 </x:v>
      </x:c>
      <x:c r="M3473" t="str">
        <x:v>3160</x:v>
      </x:c>
      <x:c r="N3473" t="str">
        <x:v> 345 </x:v>
      </x:c>
      <x:c r="O3473" t="str">
        <x:v> 63.3 </x:v>
      </x:c>
      <x:c r="P3473" t="str">
        <x:v>磷酸铁锂蓄电池</x:v>
      </x:c>
      <x:c r="Q3473" t="n">
        <x:v>150</x:v>
      </x:c>
      <x:c r="R3473" t="n">
        <x:v>18.35</x:v>
      </x:c>
      <x:c r="S3473" t="n">
        <x:v>210</x:v>
      </x:c>
      <x:c r="T3473" t="n">
        <x:v>210</x:v>
      </x:c>
      <x:c r="U3473"/>
      <x:c r="V3473"/>
      <x:c r="W3473"/>
      <x:c r="X3473" t="str">
        <x:v> 6.40 </x:v>
      </x:c>
      <x:c r="Y3473"/>
      <x:c r="Z3473" t="n">
        <x:v>1499</x:v>
      </x:c>
      <x:c r="AA3473" t="n">
        <x:v>110</x:v>
      </x:c>
      <x:c r="AB3473" t="str">
        <x:v>哈尔滨东安汽车动力股份有限公司</x:v>
      </x:c>
      <x:c r="AC3473" t="str">
        <x:v>DAM15NTE</x:v>
      </x:c>
      <x:c r="AD3473" t="str">
        <x:v>PHEV_新批次</x:v>
      </x:c>
      <x:c r="AE3473" s="14" t="str"/>
      <x:c r="AF3473" s="14" t="str"/>
      <x:c r="AG3473" s="14" t="str">
        <x:v>待OCR/外部证据：原字段为空</x:v>
      </x:c>
      <x:c r="AH3473" s="15" t="n">
        <x:f>IF(R3473&lt;&gt;"",R3473,IFERROR(IF(AND(IF(ISNUMBER(O3473),O3473,IFERROR(VALUE(O3473),VALUE(LEFT(TRIM(O3473),FIND("|",SUBSTITUTE(SUBSTITUTE(SUBSTITUTE(SUBSTITUTE(SUBSTITUTE(TRIM(O3473),"/","|"),"(","|"),"（","|"),";","|"),"；","|")&amp;"|")-1))))*100/IF(ISNUMBER(N3473),N3473,IFERROR(VALUE(N3473),VALUE(LEFT(TRIM(N3473),FIND("|",SUBSTITUTE(SUBSTITUTE(SUBSTITUTE(SUBSTITUTE(SUBSTITUTE(TRIM(N3473),"/","|"),"(","|"),"（","|"),";","|"),"；","|")&amp;"|")-1))))&gt;=3,IF(ISNUMBER(O3473),O3473,IFERROR(VALUE(O3473),VALUE(LEFT(TRIM(O3473),FIND("|",SUBSTITUTE(SUBSTITUTE(SUBSTITUTE(SUBSTITUTE(SUBSTITUTE(TRIM(O3473),"/","|"),"(","|"),"（","|"),";","|"),"；","|")&amp;"|")-1))))*100/IF(ISNUMBER(N3473),N3473,IFERROR(VALUE(N3473),VALUE(LEFT(TRIM(N3473),FIND("|",SUBSTITUTE(SUBSTITUTE(SUBSTITUTE(SUBSTITUTE(SUBSTITUTE(TRIM(N3473),"/","|"),"(","|"),"（","|"),";","|"),"；","|")&amp;"|")-1))))&lt;=40),IF(ISNUMBER(O3473),O3473,IFERROR(VALUE(O3473),VALUE(LEFT(TRIM(O3473),FIND("|",SUBSTITUTE(SUBSTITUTE(SUBSTITUTE(SUBSTITUTE(SUBSTITUTE(TRIM(O3473),"/","|"),"(","|"),"（","|"),";","|"),"；","|")&amp;"|")-1))))*100/IF(ISNUMBER(N3473),N3473,IFERROR(VALUE(N3473),VALUE(LEFT(TRIM(N3473),FIND("|",SUBSTITUTE(SUBSTITUTE(SUBSTITUTE(SUBSTITUTE(SUBSTITUTE(TRIM(N3473),"/","|"),"(","|"),"（","|"),";","|"),"；","|")&amp;"|")-1)))),""),""))</x:f>
        <x:v>18.35</x:v>
      </x:c>
      <x:c r="AI3473" s="15" t="str">
        <x:f>IFERROR(IF(AND(IF(ISNUMBER(O3473),O3473,IFERROR(VALUE(O3473),VALUE(LEFT(TRIM(O3473),FIND("|",SUBSTITUTE(SUBSTITUTE(SUBSTITUTE(SUBSTITUTE(SUBSTITUTE(TRIM(O3473),"/","|"),"(","|"),"（","|"),";","|"),"；","|")&amp;"|")-1))))&gt;=75,IF(ISNUMBER(O3473),O3473,IFERROR(VALUE(O3473),VALUE(LEFT(TRIM(O3473),FIND("|",SUBSTITUTE(SUBSTITUTE(SUBSTITUTE(SUBSTITUTE(SUBSTITUTE(TRIM(O3473),"/","|"),"(","|"),"（","|"),";","|"),"；","|")&amp;"|")-1))))&lt;=85,IF(ISNUMBER(Q3473),Q3473,IFERROR(VALUE(Q3473),VALUE(LEFT(TRIM(Q3473),FIND("|",SUBSTITUTE(SUBSTITUTE(SUBSTITUTE(SUBSTITUTE(SUBSTITUTE(TRIM(Q3473),"/","|"),"(","|"),"（","|"),";","|"),"；","|")&amp;"|")-1))))&gt;0),IF(ISNUMBER(O3473),O3473,IFERROR(VALUE(O3473),VALUE(LEFT(TRIM(O3473),FIND("|",SUBSTITUTE(SUBSTITUTE(SUBSTITUTE(SUBSTITUTE(SUBSTITUTE(TRIM(O3473),"/","|"),"(","|"),"（","|"),";","|"),"；","|")&amp;"|")-1))))*1000/IF(ISNUMBER(Q3473),Q3473,IFERROR(VALUE(Q3473),VALUE(LEFT(TRIM(Q3473),FIND("|",SUBSTITUTE(SUBSTITUTE(SUBSTITUTE(SUBSTITUTE(SUBSTITUTE(TRIM(Q3473),"/","|"),"(","|"),"（","|"),";","|"),"；","|")&amp;"|")-1)))),""),"")</x:f>
      </x:c>
      <x:c r="AJ3473" s="14" t="str">
        <x:f>IF(AI3473="","","非称重实测")</x:f>
      </x:c>
      <x:c r="AK3473" s="14" t="str">
        <x:v>污染值已清理；同型号候选已写入</x:v>
      </x:c>
      <x:c r="AL3473" s="14" t="str">
        <x:v>v3.4.6-candidate</x:v>
      </x:c>
    </x:row>
    <x:row r="3474">
      <x:c r="A3474" t="n">
        <x:v>399</x:v>
      </x:c>
      <x:c r="B3474" t="str">
        <x:v> NHQ6530SHEVHB </x:v>
      </x:c>
      <x:c r="C3474" t="str">
        <x:v>小鹏牌</x:v>
      </x:c>
      <x:c r="D3474" t="str">
        <x:v>广州小鹏汽车科技有限公司</x:v>
      </x:c>
      <x:c r="E3474" t="str">
        <x:v> 小鹏X9 </x:v>
      </x:c>
      <x:c r="F3474"/>
      <x:c r="G3474"/>
      <x:c r="H3474" t="str">
        <x:v>插电式增程混合动力多用途乘用车</x:v>
      </x:c>
      <x:c r="I3474" t="str">
        <x:v>MPV-D</x:v>
      </x:c>
      <x:c r="J3474" t="str">
        <x:v>PHEV</x:v>
      </x:c>
      <x:c r="K3474" t="str">
        <x:v>否</x:v>
      </x:c>
      <x:c r="L3474" t="str">
        <x:v> 2750 </x:v>
      </x:c>
      <x:c r="M3474" t="str">
        <x:v>3160</x:v>
      </x:c>
      <x:c r="N3474" t="str">
        <x:v> 345 </x:v>
      </x:c>
      <x:c r="O3474" t="str">
        <x:v> 63.3 </x:v>
      </x:c>
      <x:c r="P3474" t="str">
        <x:v>磷酸铁锂蓄电池</x:v>
      </x:c>
      <x:c r="Q3474" t="n">
        <x:v>150</x:v>
      </x:c>
      <x:c r="R3474" t="n">
        <x:v>18.35</x:v>
      </x:c>
      <x:c r="S3474" t="str">
        <x:v>210</x:v>
      </x:c>
      <x:c r="T3474" t="n">
        <x:v>210</x:v>
      </x:c>
      <x:c r="U3474"/>
      <x:c r="V3474"/>
      <x:c r="W3474"/>
      <x:c r="X3474" t="str">
        <x:v> 6.40 </x:v>
      </x:c>
      <x:c r="Y3474"/>
      <x:c r="Z3474" t="n">
        <x:v>1499</x:v>
      </x:c>
      <x:c r="AA3474" t="str">
        <x:v>
110</x:v>
      </x:c>
      <x:c r="AB3474" t="str">
        <x:v>
哈尔滨东安汽车动力股份有限公司 </x:v>
      </x:c>
      <x:c r="AC3474" t="str">
        <x:v>DAM15NTE</x:v>
      </x:c>
      <x:c r="AD3474" t="str">
        <x:v>PHEV_新批次</x:v>
      </x:c>
      <x:c r="AE3474" s="14" t="str"/>
      <x:c r="AF3474" s="14" t="str"/>
      <x:c r="AG3474" s="14" t="str">
        <x:v>待OCR/外部证据：原字段为空</x:v>
      </x:c>
      <x:c r="AH3474" s="15" t="n">
        <x:f>IF(R3474&lt;&gt;"",R3474,IFERROR(IF(AND(IF(ISNUMBER(O3474),O3474,IFERROR(VALUE(O3474),VALUE(LEFT(TRIM(O3474),FIND("|",SUBSTITUTE(SUBSTITUTE(SUBSTITUTE(SUBSTITUTE(SUBSTITUTE(TRIM(O3474),"/","|"),"(","|"),"（","|"),";","|"),"；","|")&amp;"|")-1))))*100/IF(ISNUMBER(N3474),N3474,IFERROR(VALUE(N3474),VALUE(LEFT(TRIM(N3474),FIND("|",SUBSTITUTE(SUBSTITUTE(SUBSTITUTE(SUBSTITUTE(SUBSTITUTE(TRIM(N3474),"/","|"),"(","|"),"（","|"),";","|"),"；","|")&amp;"|")-1))))&gt;=3,IF(ISNUMBER(O3474),O3474,IFERROR(VALUE(O3474),VALUE(LEFT(TRIM(O3474),FIND("|",SUBSTITUTE(SUBSTITUTE(SUBSTITUTE(SUBSTITUTE(SUBSTITUTE(TRIM(O3474),"/","|"),"(","|"),"（","|"),";","|"),"；","|")&amp;"|")-1))))*100/IF(ISNUMBER(N3474),N3474,IFERROR(VALUE(N3474),VALUE(LEFT(TRIM(N3474),FIND("|",SUBSTITUTE(SUBSTITUTE(SUBSTITUTE(SUBSTITUTE(SUBSTITUTE(TRIM(N3474),"/","|"),"(","|"),"（","|"),";","|"),"；","|")&amp;"|")-1))))&lt;=40),IF(ISNUMBER(O3474),O3474,IFERROR(VALUE(O3474),VALUE(LEFT(TRIM(O3474),FIND("|",SUBSTITUTE(SUBSTITUTE(SUBSTITUTE(SUBSTITUTE(SUBSTITUTE(TRIM(O3474),"/","|"),"(","|"),"（","|"),";","|"),"；","|")&amp;"|")-1))))*100/IF(ISNUMBER(N3474),N3474,IFERROR(VALUE(N3474),VALUE(LEFT(TRIM(N3474),FIND("|",SUBSTITUTE(SUBSTITUTE(SUBSTITUTE(SUBSTITUTE(SUBSTITUTE(TRIM(N3474),"/","|"),"(","|"),"（","|"),";","|"),"；","|")&amp;"|")-1)))),""),""))</x:f>
        <x:v>18.35</x:v>
      </x:c>
      <x:c r="AI3474" s="15" t="str">
        <x:f>IFERROR(IF(AND(IF(ISNUMBER(O3474),O3474,IFERROR(VALUE(O3474),VALUE(LEFT(TRIM(O3474),FIND("|",SUBSTITUTE(SUBSTITUTE(SUBSTITUTE(SUBSTITUTE(SUBSTITUTE(TRIM(O3474),"/","|"),"(","|"),"（","|"),";","|"),"；","|")&amp;"|")-1))))&gt;=75,IF(ISNUMBER(O3474),O3474,IFERROR(VALUE(O3474),VALUE(LEFT(TRIM(O3474),FIND("|",SUBSTITUTE(SUBSTITUTE(SUBSTITUTE(SUBSTITUTE(SUBSTITUTE(TRIM(O3474),"/","|"),"(","|"),"（","|"),";","|"),"；","|")&amp;"|")-1))))&lt;=85,IF(ISNUMBER(Q3474),Q3474,IFERROR(VALUE(Q3474),VALUE(LEFT(TRIM(Q3474),FIND("|",SUBSTITUTE(SUBSTITUTE(SUBSTITUTE(SUBSTITUTE(SUBSTITUTE(TRIM(Q3474),"/","|"),"(","|"),"（","|"),";","|"),"；","|")&amp;"|")-1))))&gt;0),IF(ISNUMBER(O3474),O3474,IFERROR(VALUE(O3474),VALUE(LEFT(TRIM(O3474),FIND("|",SUBSTITUTE(SUBSTITUTE(SUBSTITUTE(SUBSTITUTE(SUBSTITUTE(TRIM(O3474),"/","|"),"(","|"),"（","|"),";","|"),"；","|")&amp;"|")-1))))*1000/IF(ISNUMBER(Q3474),Q3474,IFERROR(VALUE(Q3474),VALUE(LEFT(TRIM(Q3474),FIND("|",SUBSTITUTE(SUBSTITUTE(SUBSTITUTE(SUBSTITUTE(SUBSTITUTE(TRIM(Q3474),"/","|"),"(","|"),"（","|"),";","|"),"；","|")&amp;"|")-1)))),""),"")</x:f>
      </x:c>
      <x:c r="AJ3474" s="14" t="str">
        <x:f>IF(AI3474="","","非称重实测")</x:f>
      </x:c>
      <x:c r="AK3474" s="14" t="str"/>
      <x:c r="AL3474" s="14" t="str">
        <x:v>v3.4.6-candidate</x:v>
      </x:c>
    </x:row>
    <x:row r="3475">
      <x:c r="A3475" t="n">
        <x:v>399</x:v>
      </x:c>
      <x:c r="B3475" t="str">
        <x:v> QCJ2030ST6HEV4 </x:v>
      </x:c>
      <x:c r="C3475" t="str">
        <x:v>方程豹牌</x:v>
      </x:c>
      <x:c r="D3475" t="str">
        <x:v>比亚迪汽车有限公司</x:v>
      </x:c>
      <x:c r="E3475" t="str">
        <x:v> 方程豹豹5 </x:v>
      </x:c>
      <x:c r="F3475"/>
      <x:c r="G3475"/>
      <x:c r="H3475" t="str">
        <x:v>插电式混合动力越野乘用车</x:v>
      </x:c>
      <x:c r="I3475" t="str">
        <x:v>SUV-C</x:v>
      </x:c>
      <x:c r="J3475" t="str">
        <x:v>PHEV</x:v>
      </x:c>
      <x:c r="K3475" t="str">
        <x:v>否</x:v>
      </x:c>
      <x:c r="L3475" t="str">
        <x:v> 2890/2998 </x:v>
      </x:c>
      <x:c r="M3475" t="str">
        <x:v>2800</x:v>
      </x:c>
      <x:c r="N3475" t="str">
        <x:v> 100 </x:v>
      </x:c>
      <x:c r="O3475" t="str">
        <x:v> 31.795 </x:v>
      </x:c>
      <x:c r="P3475" t="str">
        <x:v>磷酸铁锂蓄电池</x:v>
      </x:c>
      <x:c r="Q3475" t="n">
        <x:v>140</x:v>
      </x:c>
      <x:c r="R3475" t="n">
        <x:v>31.8</x:v>
      </x:c>
      <x:c r="S3475" t="str">
        <x:v>前200kW/后285kW</x:v>
      </x:c>
      <x:c r="T3475" t="n">
        <x:v>485</x:v>
      </x:c>
      <x:c r="U3475"/>
      <x:c r="V3475"/>
      <x:c r="W3475"/>
      <x:c r="X3475" t="str">
        <x:v> 8.43 </x:v>
      </x:c>
      <x:c r="Y3475"/>
      <x:c r="Z3475" t="n">
        <x:v>1497</x:v>
      </x:c>
      <x:c r="AA3475" t="str">
        <x:v>143</x:v>
      </x:c>
      <x:c r="AB3475" t="str">
        <x:v>比亚迪汽车工业有限公司</x:v>
      </x:c>
      <x:c r="AC3475" t="str">
        <x:v>BYD476ZQF</x:v>
      </x:c>
      <x:c r="AD3475" t="str">
        <x:v>PHEV_新批次</x:v>
      </x:c>
      <x:c r="AE3475" s="14" t="str"/>
      <x:c r="AF3475" s="14" t="str"/>
      <x:c r="AG3475" s="14" t="str">
        <x:v>待OCR/外部证据：原字段为空</x:v>
      </x:c>
      <x:c r="AH3475" s="15" t="n">
        <x:f>IF(R3475&lt;&gt;"",R3475,IFERROR(IF(AND(IF(ISNUMBER(O3475),O3475,IFERROR(VALUE(O3475),VALUE(LEFT(TRIM(O3475),FIND("|",SUBSTITUTE(SUBSTITUTE(SUBSTITUTE(SUBSTITUTE(SUBSTITUTE(TRIM(O3475),"/","|"),"(","|"),"（","|"),";","|"),"；","|")&amp;"|")-1))))*100/IF(ISNUMBER(N3475),N3475,IFERROR(VALUE(N3475),VALUE(LEFT(TRIM(N3475),FIND("|",SUBSTITUTE(SUBSTITUTE(SUBSTITUTE(SUBSTITUTE(SUBSTITUTE(TRIM(N3475),"/","|"),"(","|"),"（","|"),";","|"),"；","|")&amp;"|")-1))))&gt;=3,IF(ISNUMBER(O3475),O3475,IFERROR(VALUE(O3475),VALUE(LEFT(TRIM(O3475),FIND("|",SUBSTITUTE(SUBSTITUTE(SUBSTITUTE(SUBSTITUTE(SUBSTITUTE(TRIM(O3475),"/","|"),"(","|"),"（","|"),";","|"),"；","|")&amp;"|")-1))))*100/IF(ISNUMBER(N3475),N3475,IFERROR(VALUE(N3475),VALUE(LEFT(TRIM(N3475),FIND("|",SUBSTITUTE(SUBSTITUTE(SUBSTITUTE(SUBSTITUTE(SUBSTITUTE(TRIM(N3475),"/","|"),"(","|"),"（","|"),";","|"),"；","|")&amp;"|")-1))))&lt;=40),IF(ISNUMBER(O3475),O3475,IFERROR(VALUE(O3475),VALUE(LEFT(TRIM(O3475),FIND("|",SUBSTITUTE(SUBSTITUTE(SUBSTITUTE(SUBSTITUTE(SUBSTITUTE(TRIM(O3475),"/","|"),"(","|"),"（","|"),";","|"),"；","|")&amp;"|")-1))))*100/IF(ISNUMBER(N3475),N3475,IFERROR(VALUE(N3475),VALUE(LEFT(TRIM(N3475),FIND("|",SUBSTITUTE(SUBSTITUTE(SUBSTITUTE(SUBSTITUTE(SUBSTITUTE(TRIM(N3475),"/","|"),"(","|"),"（","|"),";","|"),"；","|")&amp;"|")-1)))),""),""))</x:f>
        <x:v>31.8</x:v>
      </x:c>
      <x:c r="AI3475" s="15" t="str">
        <x:f>IFERROR(IF(AND(IF(ISNUMBER(O3475),O3475,IFERROR(VALUE(O3475),VALUE(LEFT(TRIM(O3475),FIND("|",SUBSTITUTE(SUBSTITUTE(SUBSTITUTE(SUBSTITUTE(SUBSTITUTE(TRIM(O3475),"/","|"),"(","|"),"（","|"),";","|"),"；","|")&amp;"|")-1))))&gt;=75,IF(ISNUMBER(O3475),O3475,IFERROR(VALUE(O3475),VALUE(LEFT(TRIM(O3475),FIND("|",SUBSTITUTE(SUBSTITUTE(SUBSTITUTE(SUBSTITUTE(SUBSTITUTE(TRIM(O3475),"/","|"),"(","|"),"（","|"),";","|"),"；","|")&amp;"|")-1))))&lt;=85,IF(ISNUMBER(Q3475),Q3475,IFERROR(VALUE(Q3475),VALUE(LEFT(TRIM(Q3475),FIND("|",SUBSTITUTE(SUBSTITUTE(SUBSTITUTE(SUBSTITUTE(SUBSTITUTE(TRIM(Q3475),"/","|"),"(","|"),"（","|"),";","|"),"；","|")&amp;"|")-1))))&gt;0),IF(ISNUMBER(O3475),O3475,IFERROR(VALUE(O3475),VALUE(LEFT(TRIM(O3475),FIND("|",SUBSTITUTE(SUBSTITUTE(SUBSTITUTE(SUBSTITUTE(SUBSTITUTE(TRIM(O3475),"/","|"),"(","|"),"（","|"),";","|"),"；","|")&amp;"|")-1))))*1000/IF(ISNUMBER(Q3475),Q3475,IFERROR(VALUE(Q3475),VALUE(LEFT(TRIM(Q3475),FIND("|",SUBSTITUTE(SUBSTITUTE(SUBSTITUTE(SUBSTITUTE(SUBSTITUTE(TRIM(Q3475),"/","|"),"(","|"),"（","|"),";","|"),"；","|")&amp;"|")-1)))),""),"")</x:f>
      </x:c>
      <x:c r="AJ3475" s="14" t="str">
        <x:f>IF(AI3475="","","非称重实测")</x:f>
      </x:c>
      <x:c r="AK3475" s="14" t="str"/>
      <x:c r="AL3475" s="14" t="str">
        <x:v>v3.4.6-candidate</x:v>
      </x:c>
    </x:row>
    <x:row r="3476">
      <x:c r="A3476" t="n">
        <x:v>399</x:v>
      </x:c>
      <x:c r="B3476" t="str">
        <x:v> QCJ6530ABHEV5 </x:v>
      </x:c>
      <x:c r="C3476" t="str">
        <x:v>腾势牌</x:v>
      </x:c>
      <x:c r="D3476" t="str">
        <x:v>比亚迪汽车工业有限公司</x:v>
      </x:c>
      <x:c r="E3476" t="str">
        <x:v> 腾势N9 </x:v>
      </x:c>
      <x:c r="F3476"/>
      <x:c r="G3476"/>
      <x:c r="H3476" t="str">
        <x:v>插电式混合动力多用途乘用车</x:v>
      </x:c>
      <x:c r="I3476" t="str">
        <x:v>SUV-D</x:v>
      </x:c>
      <x:c r="J3476" t="str">
        <x:v>PHEV</x:v>
      </x:c>
      <x:c r="K3476" t="str">
        <x:v>否</x:v>
      </x:c>
      <x:c r="L3476" t="str">
        <x:v> 3175/3289 </x:v>
      </x:c>
      <x:c r="M3476" t="str">
        <x:v>3125</x:v>
      </x:c>
      <x:c r="N3476" t="str">
        <x:v> 155 </x:v>
      </x:c>
      <x:c r="O3476" t="str">
        <x:v> 46.992 </x:v>
      </x:c>
      <x:c r="P3476" t="str">
        <x:v>磷酸铁锂蓄电池</x:v>
      </x:c>
      <x:c r="Q3476" t="n">
        <x:v>140</x:v>
      </x:c>
      <x:c r="R3476" t="n">
        <x:v>30.32</x:v>
      </x:c>
      <x:c r="S3476" t="str">
        <x:v>前/后左/后右: 200/240/240</x:v>
      </x:c>
      <x:c r="T3476" t="n">
        <x:v>680</x:v>
      </x:c>
      <x:c r="U3476"/>
      <x:c r="V3476"/>
      <x:c r="W3476"/>
      <x:c r="X3476" t="str">
        <x:v> 7.79 </x:v>
      </x:c>
      <x:c r="Y3476"/>
      <x:c r="Z3476" t="n">
        <x:v>1995</x:v>
      </x:c>
      <x:c r="AA3476" t="str">
        <x:v>152</x:v>
      </x:c>
      <x:c r="AB3476" t="str">
        <x:v>比亚迪汽车工业有限公司</x:v>
      </x:c>
      <x:c r="AC3476" t="str">
        <x:v>BYD479ZQA</x:v>
      </x:c>
      <x:c r="AD3476" t="str">
        <x:v>PHEV_新批次</x:v>
      </x:c>
      <x:c r="AE3476" s="14" t="str"/>
      <x:c r="AF3476" s="14" t="str"/>
      <x:c r="AG3476" s="14" t="str">
        <x:v>待OCR/外部证据：原字段为空</x:v>
      </x:c>
      <x:c r="AH3476" s="15" t="n">
        <x:f>IF(R3476&lt;&gt;"",R3476,IFERROR(IF(AND(IF(ISNUMBER(O3476),O3476,IFERROR(VALUE(O3476),VALUE(LEFT(TRIM(O3476),FIND("|",SUBSTITUTE(SUBSTITUTE(SUBSTITUTE(SUBSTITUTE(SUBSTITUTE(TRIM(O3476),"/","|"),"(","|"),"（","|"),";","|"),"；","|")&amp;"|")-1))))*100/IF(ISNUMBER(N3476),N3476,IFERROR(VALUE(N3476),VALUE(LEFT(TRIM(N3476),FIND("|",SUBSTITUTE(SUBSTITUTE(SUBSTITUTE(SUBSTITUTE(SUBSTITUTE(TRIM(N3476),"/","|"),"(","|"),"（","|"),";","|"),"；","|")&amp;"|")-1))))&gt;=3,IF(ISNUMBER(O3476),O3476,IFERROR(VALUE(O3476),VALUE(LEFT(TRIM(O3476),FIND("|",SUBSTITUTE(SUBSTITUTE(SUBSTITUTE(SUBSTITUTE(SUBSTITUTE(TRIM(O3476),"/","|"),"(","|"),"（","|"),";","|"),"；","|")&amp;"|")-1))))*100/IF(ISNUMBER(N3476),N3476,IFERROR(VALUE(N3476),VALUE(LEFT(TRIM(N3476),FIND("|",SUBSTITUTE(SUBSTITUTE(SUBSTITUTE(SUBSTITUTE(SUBSTITUTE(TRIM(N3476),"/","|"),"(","|"),"（","|"),";","|"),"；","|")&amp;"|")-1))))&lt;=40),IF(ISNUMBER(O3476),O3476,IFERROR(VALUE(O3476),VALUE(LEFT(TRIM(O3476),FIND("|",SUBSTITUTE(SUBSTITUTE(SUBSTITUTE(SUBSTITUTE(SUBSTITUTE(TRIM(O3476),"/","|"),"(","|"),"（","|"),";","|"),"；","|")&amp;"|")-1))))*100/IF(ISNUMBER(N3476),N3476,IFERROR(VALUE(N3476),VALUE(LEFT(TRIM(N3476),FIND("|",SUBSTITUTE(SUBSTITUTE(SUBSTITUTE(SUBSTITUTE(SUBSTITUTE(TRIM(N3476),"/","|"),"(","|"),"（","|"),";","|"),"；","|")&amp;"|")-1)))),""),""))</x:f>
        <x:v>30.32</x:v>
      </x:c>
      <x:c r="AI3476" s="15" t="str">
        <x:f>IFERROR(IF(AND(IF(ISNUMBER(O3476),O3476,IFERROR(VALUE(O3476),VALUE(LEFT(TRIM(O3476),FIND("|",SUBSTITUTE(SUBSTITUTE(SUBSTITUTE(SUBSTITUTE(SUBSTITUTE(TRIM(O3476),"/","|"),"(","|"),"（","|"),";","|"),"；","|")&amp;"|")-1))))&gt;=75,IF(ISNUMBER(O3476),O3476,IFERROR(VALUE(O3476),VALUE(LEFT(TRIM(O3476),FIND("|",SUBSTITUTE(SUBSTITUTE(SUBSTITUTE(SUBSTITUTE(SUBSTITUTE(TRIM(O3476),"/","|"),"(","|"),"（","|"),";","|"),"；","|")&amp;"|")-1))))&lt;=85,IF(ISNUMBER(Q3476),Q3476,IFERROR(VALUE(Q3476),VALUE(LEFT(TRIM(Q3476),FIND("|",SUBSTITUTE(SUBSTITUTE(SUBSTITUTE(SUBSTITUTE(SUBSTITUTE(TRIM(Q3476),"/","|"),"(","|"),"（","|"),";","|"),"；","|")&amp;"|")-1))))&gt;0),IF(ISNUMBER(O3476),O3476,IFERROR(VALUE(O3476),VALUE(LEFT(TRIM(O3476),FIND("|",SUBSTITUTE(SUBSTITUTE(SUBSTITUTE(SUBSTITUTE(SUBSTITUTE(TRIM(O3476),"/","|"),"(","|"),"（","|"),";","|"),"；","|")&amp;"|")-1))))*1000/IF(ISNUMBER(Q3476),Q3476,IFERROR(VALUE(Q3476),VALUE(LEFT(TRIM(Q3476),FIND("|",SUBSTITUTE(SUBSTITUTE(SUBSTITUTE(SUBSTITUTE(SUBSTITUTE(TRIM(Q3476),"/","|"),"(","|"),"（","|"),";","|"),"；","|")&amp;"|")-1)))),""),"")</x:f>
      </x:c>
      <x:c r="AJ3476" s="14" t="str">
        <x:f>IF(AI3476="","","非称重实测")</x:f>
      </x:c>
      <x:c r="AK3476" s="14" t="str"/>
      <x:c r="AL3476" s="14" t="str">
        <x:v>v3.4.6-candidate</x:v>
      </x:c>
    </x:row>
    <x:row r="3477">
      <x:c r="A3477" t="n">
        <x:v>399</x:v>
      </x:c>
      <x:c r="B3477" t="str">
        <x:v> SGM6524UBCHEV </x:v>
      </x:c>
      <x:c r="C3477" t="str">
        <x:v>别克(BUICK)</x:v>
      </x:c>
      <x:c r="D3477"/>
      <x:c r="E3477" t="str">
        <x:v> GL8/GL8 LS </x:v>
      </x:c>
      <x:c r="F3477"/>
      <x:c r="G3477"/>
      <x:c r="H3477" t="str">
        <x:v>插电式混合动力多用途乘用车</x:v>
      </x:c>
      <x:c r="I3477" t="str">
        <x:v>MPV-D</x:v>
      </x:c>
      <x:c r="J3477" t="str">
        <x:v>PHEV</x:v>
      </x:c>
      <x:c r="K3477" t="str">
        <x:v>否</x:v>
      </x:c>
      <x:c r="L3477" t="str">
        <x:v> 2220/2275 </x:v>
      </x:c>
      <x:c r="M3477" t="str">
        <x:v>3088</x:v>
      </x:c>
      <x:c r="N3477" t="str">
        <x:v> 111 </x:v>
      </x:c>
      <x:c r="O3477" t="str">
        <x:v> 24.4 </x:v>
      </x:c>
      <x:c r="P3477" t="str">
        <x:v>磷酸铁锂蓄电池</x:v>
      </x:c>
      <x:c r="Q3477" t="n">
        <x:v>140</x:v>
      </x:c>
      <x:c r="R3477" t="n">
        <x:v>21.98</x:v>
      </x:c>
      <x:c r="S3477" t="str">
        <x:v>160</x:v>
      </x:c>
      <x:c r="T3477" t="n">
        <x:v>160</x:v>
      </x:c>
      <x:c r="U3477"/>
      <x:c r="V3477"/>
      <x:c r="W3477"/>
      <x:c r="X3477" t="str">
        <x:v> 6.35 </x:v>
      </x:c>
      <x:c r="Y3477"/>
      <x:c r="Z3477" t="n">
        <x:v>1498</x:v>
      </x:c>
      <x:c r="AA3477" t="str">
        <x:v>115</x:v>
      </x:c>
      <x:c r="AB3477" t="str">
        <x:v>上汽通用汽车有限公司</x:v>
      </x:c>
      <x:c r="AC3477" t="str">
        <x:v>LD3</x:v>
      </x:c>
      <x:c r="AD3477" t="str">
        <x:v>PHEV_新批次</x:v>
      </x:c>
      <x:c r="AE3477" s="14" t="str"/>
      <x:c r="AF3477" s="14" t="str"/>
      <x:c r="AG3477" s="14" t="str">
        <x:v>待OCR/外部证据：原字段为空</x:v>
      </x:c>
      <x:c r="AH3477" s="15" t="n">
        <x:f>IF(R3477&lt;&gt;"",R3477,IFERROR(IF(AND(IF(ISNUMBER(O3477),O3477,IFERROR(VALUE(O3477),VALUE(LEFT(TRIM(O3477),FIND("|",SUBSTITUTE(SUBSTITUTE(SUBSTITUTE(SUBSTITUTE(SUBSTITUTE(TRIM(O3477),"/","|"),"(","|"),"（","|"),";","|"),"；","|")&amp;"|")-1))))*100/IF(ISNUMBER(N3477),N3477,IFERROR(VALUE(N3477),VALUE(LEFT(TRIM(N3477),FIND("|",SUBSTITUTE(SUBSTITUTE(SUBSTITUTE(SUBSTITUTE(SUBSTITUTE(TRIM(N3477),"/","|"),"(","|"),"（","|"),";","|"),"；","|")&amp;"|")-1))))&gt;=3,IF(ISNUMBER(O3477),O3477,IFERROR(VALUE(O3477),VALUE(LEFT(TRIM(O3477),FIND("|",SUBSTITUTE(SUBSTITUTE(SUBSTITUTE(SUBSTITUTE(SUBSTITUTE(TRIM(O3477),"/","|"),"(","|"),"（","|"),";","|"),"；","|")&amp;"|")-1))))*100/IF(ISNUMBER(N3477),N3477,IFERROR(VALUE(N3477),VALUE(LEFT(TRIM(N3477),FIND("|",SUBSTITUTE(SUBSTITUTE(SUBSTITUTE(SUBSTITUTE(SUBSTITUTE(TRIM(N3477),"/","|"),"(","|"),"（","|"),";","|"),"；","|")&amp;"|")-1))))&lt;=40),IF(ISNUMBER(O3477),O3477,IFERROR(VALUE(O3477),VALUE(LEFT(TRIM(O3477),FIND("|",SUBSTITUTE(SUBSTITUTE(SUBSTITUTE(SUBSTITUTE(SUBSTITUTE(TRIM(O3477),"/","|"),"(","|"),"（","|"),";","|"),"；","|")&amp;"|")-1))))*100/IF(ISNUMBER(N3477),N3477,IFERROR(VALUE(N3477),VALUE(LEFT(TRIM(N3477),FIND("|",SUBSTITUTE(SUBSTITUTE(SUBSTITUTE(SUBSTITUTE(SUBSTITUTE(TRIM(N3477),"/","|"),"(","|"),"（","|"),";","|"),"；","|")&amp;"|")-1)))),""),""))</x:f>
        <x:v>21.98</x:v>
      </x:c>
      <x:c r="AI3477" s="15" t="str">
        <x:f>IFERROR(IF(AND(IF(ISNUMBER(O3477),O3477,IFERROR(VALUE(O3477),VALUE(LEFT(TRIM(O3477),FIND("|",SUBSTITUTE(SUBSTITUTE(SUBSTITUTE(SUBSTITUTE(SUBSTITUTE(TRIM(O3477),"/","|"),"(","|"),"（","|"),";","|"),"；","|")&amp;"|")-1))))&gt;=75,IF(ISNUMBER(O3477),O3477,IFERROR(VALUE(O3477),VALUE(LEFT(TRIM(O3477),FIND("|",SUBSTITUTE(SUBSTITUTE(SUBSTITUTE(SUBSTITUTE(SUBSTITUTE(TRIM(O3477),"/","|"),"(","|"),"（","|"),";","|"),"；","|")&amp;"|")-1))))&lt;=85,IF(ISNUMBER(Q3477),Q3477,IFERROR(VALUE(Q3477),VALUE(LEFT(TRIM(Q3477),FIND("|",SUBSTITUTE(SUBSTITUTE(SUBSTITUTE(SUBSTITUTE(SUBSTITUTE(TRIM(Q3477),"/","|"),"(","|"),"（","|"),";","|"),"；","|")&amp;"|")-1))))&gt;0),IF(ISNUMBER(O3477),O3477,IFERROR(VALUE(O3477),VALUE(LEFT(TRIM(O3477),FIND("|",SUBSTITUTE(SUBSTITUTE(SUBSTITUTE(SUBSTITUTE(SUBSTITUTE(TRIM(O3477),"/","|"),"(","|"),"（","|"),";","|"),"；","|")&amp;"|")-1))))*1000/IF(ISNUMBER(Q3477),Q3477,IFERROR(VALUE(Q3477),VALUE(LEFT(TRIM(Q3477),FIND("|",SUBSTITUTE(SUBSTITUTE(SUBSTITUTE(SUBSTITUTE(SUBSTITUTE(TRIM(Q3477),"/","|"),"(","|"),"（","|"),";","|"),"；","|")&amp;"|")-1)))),""),"")</x:f>
      </x:c>
      <x:c r="AJ3477" s="14" t="str">
        <x:f>IF(AI3477="","","非称重实测")</x:f>
      </x:c>
      <x:c r="AK3477" s="14" t="str"/>
      <x:c r="AL3477" s="14" t="str">
        <x:v>v3.4.6-candidate</x:v>
      </x:c>
    </x:row>
    <x:row r="3478">
      <x:c r="A3478" t="n">
        <x:v>399</x:v>
      </x:c>
      <x:c r="B3478" t="str">
        <x:v>SH6482N1CHEV</x:v>
      </x:c>
      <x:c r="C3478" t="str">
        <x:v>大通牌</x:v>
      </x:c>
      <x:c r="D3478" t="str">
        <x:v>南京汽车集团有限公司</x:v>
      </x:c>
      <x:c r="E3478" t="str">
        <x:v>大通G90</x:v>
      </x:c>
      <x:c r="F3478"/>
      <x:c r="G3478"/>
      <x:c r="H3478" t="str">
        <x:v>插电式混合动力多用途乘用车</x:v>
      </x:c>
      <x:c r="I3478" t="str">
        <x:v>MPV-C</x:v>
      </x:c>
      <x:c r="J3478" t="str">
        <x:v>PHEV</x:v>
      </x:c>
      <x:c r="K3478" t="str">
        <x:v>否</x:v>
      </x:c>
      <x:c r="L3478" t="str">
        <x:v> 1740/1800 </x:v>
      </x:c>
      <x:c r="M3478" t="str">
        <x:v>2800</x:v>
      </x:c>
      <x:c r="N3478" t="str">
        <x:v>101</x:v>
      </x:c>
      <x:c r="O3478" t="str">
        <x:v>18.65</x:v>
      </x:c>
      <x:c r="P3478" t="str">
        <x:v>磷酸铁锂蓄电池</x:v>
      </x:c>
      <x:c r="Q3478" t="n">
        <x:v>140</x:v>
      </x:c>
      <x:c r="R3478" t="n">
        <x:v>18.47</x:v>
      </x:c>
      <x:c r="S3478" t="str">
        <x:v>160</x:v>
      </x:c>
      <x:c r="T3478" t="n">
        <x:v>160</x:v>
      </x:c>
      <x:c r="U3478"/>
      <x:c r="V3478"/>
      <x:c r="W3478"/>
      <x:c r="X3478" t="str">
        <x:v>5.40</x:v>
      </x:c>
      <x:c r="Y3478"/>
      <x:c r="Z3478" t="n">
        <x:v>1499</x:v>
      </x:c>
      <x:c r="AA3478" t="str">
        <x:v>72</x:v>
      </x:c>
      <x:c r="AB3478" t="str">
        <x:v>重庆小康动力有限公司</x:v>
      </x:c>
      <x:c r="AC3478" t="str">
        <x:v>H15R</x:v>
      </x:c>
      <x:c r="AD3478" t="str">
        <x:v>PHEV_新批次</x:v>
      </x:c>
      <x:c r="AE3478" s="14" t="str"/>
      <x:c r="AF3478" s="14" t="str"/>
      <x:c r="AG3478" s="14" t="str">
        <x:v>待OCR/外部证据：原字段为空</x:v>
      </x:c>
      <x:c r="AH3478" s="15" t="n">
        <x:f>IF(R3478&lt;&gt;"",R3478,IFERROR(IF(AND(IF(ISNUMBER(O3478),O3478,IFERROR(VALUE(O3478),VALUE(LEFT(TRIM(O3478),FIND("|",SUBSTITUTE(SUBSTITUTE(SUBSTITUTE(SUBSTITUTE(SUBSTITUTE(TRIM(O3478),"/","|"),"(","|"),"（","|"),";","|"),"；","|")&amp;"|")-1))))*100/IF(ISNUMBER(N3478),N3478,IFERROR(VALUE(N3478),VALUE(LEFT(TRIM(N3478),FIND("|",SUBSTITUTE(SUBSTITUTE(SUBSTITUTE(SUBSTITUTE(SUBSTITUTE(TRIM(N3478),"/","|"),"(","|"),"（","|"),";","|"),"；","|")&amp;"|")-1))))&gt;=3,IF(ISNUMBER(O3478),O3478,IFERROR(VALUE(O3478),VALUE(LEFT(TRIM(O3478),FIND("|",SUBSTITUTE(SUBSTITUTE(SUBSTITUTE(SUBSTITUTE(SUBSTITUTE(TRIM(O3478),"/","|"),"(","|"),"（","|"),";","|"),"；","|")&amp;"|")-1))))*100/IF(ISNUMBER(N3478),N3478,IFERROR(VALUE(N3478),VALUE(LEFT(TRIM(N3478),FIND("|",SUBSTITUTE(SUBSTITUTE(SUBSTITUTE(SUBSTITUTE(SUBSTITUTE(TRIM(N3478),"/","|"),"(","|"),"（","|"),";","|"),"；","|")&amp;"|")-1))))&lt;=40),IF(ISNUMBER(O3478),O3478,IFERROR(VALUE(O3478),VALUE(LEFT(TRIM(O3478),FIND("|",SUBSTITUTE(SUBSTITUTE(SUBSTITUTE(SUBSTITUTE(SUBSTITUTE(TRIM(O3478),"/","|"),"(","|"),"（","|"),";","|"),"；","|")&amp;"|")-1))))*100/IF(ISNUMBER(N3478),N3478,IFERROR(VALUE(N3478),VALUE(LEFT(TRIM(N3478),FIND("|",SUBSTITUTE(SUBSTITUTE(SUBSTITUTE(SUBSTITUTE(SUBSTITUTE(TRIM(N3478),"/","|"),"(","|"),"（","|"),";","|"),"；","|")&amp;"|")-1)))),""),""))</x:f>
        <x:v>18.47</x:v>
      </x:c>
      <x:c r="AI3478" s="15" t="str">
        <x:f>IFERROR(IF(AND(IF(ISNUMBER(O3478),O3478,IFERROR(VALUE(O3478),VALUE(LEFT(TRIM(O3478),FIND("|",SUBSTITUTE(SUBSTITUTE(SUBSTITUTE(SUBSTITUTE(SUBSTITUTE(TRIM(O3478),"/","|"),"(","|"),"（","|"),";","|"),"；","|")&amp;"|")-1))))&gt;=75,IF(ISNUMBER(O3478),O3478,IFERROR(VALUE(O3478),VALUE(LEFT(TRIM(O3478),FIND("|",SUBSTITUTE(SUBSTITUTE(SUBSTITUTE(SUBSTITUTE(SUBSTITUTE(TRIM(O3478),"/","|"),"(","|"),"（","|"),";","|"),"；","|")&amp;"|")-1))))&lt;=85,IF(ISNUMBER(Q3478),Q3478,IFERROR(VALUE(Q3478),VALUE(LEFT(TRIM(Q3478),FIND("|",SUBSTITUTE(SUBSTITUTE(SUBSTITUTE(SUBSTITUTE(SUBSTITUTE(TRIM(Q3478),"/","|"),"(","|"),"（","|"),";","|"),"；","|")&amp;"|")-1))))&gt;0),IF(ISNUMBER(O3478),O3478,IFERROR(VALUE(O3478),VALUE(LEFT(TRIM(O3478),FIND("|",SUBSTITUTE(SUBSTITUTE(SUBSTITUTE(SUBSTITUTE(SUBSTITUTE(TRIM(O3478),"/","|"),"(","|"),"（","|"),";","|"),"；","|")&amp;"|")-1))))*1000/IF(ISNUMBER(Q3478),Q3478,IFERROR(VALUE(Q3478),VALUE(LEFT(TRIM(Q3478),FIND("|",SUBSTITUTE(SUBSTITUTE(SUBSTITUTE(SUBSTITUTE(SUBSTITUTE(TRIM(Q3478),"/","|"),"(","|"),"（","|"),";","|"),"；","|")&amp;"|")-1)))),""),"")</x:f>
      </x:c>
      <x:c r="AJ3478" s="14" t="str">
        <x:f>IF(AI3478="","","非称重实测")</x:f>
      </x:c>
      <x:c r="AK3478" s="14" t="str"/>
      <x:c r="AL3478" s="14" t="str">
        <x:v>v3.4.6-candidate</x:v>
      </x:c>
    </x:row>
    <x:row r="3479">
      <x:c r="A3479" t="n">
        <x:v>399</x:v>
      </x:c>
      <x:c r="B3479" t="str">
        <x:v> SQR6470CHEVT183 </x:v>
      </x:c>
      <x:c r="C3479" t="str">
        <x:v>奇瑞牌</x:v>
      </x:c>
      <x:c r="D3479" t="str">
        <x:v>奇瑞新能源汽车股份有限公司</x:v>
      </x:c>
      <x:c r="E3479" t="str">
        <x:v> 风云T8 C-DM </x:v>
      </x:c>
      <x:c r="F3479"/>
      <x:c r="G3479"/>
      <x:c r="H3479" t="str">
        <x:v>插电式混合动力多用途乘用车</x:v>
      </x:c>
      <x:c r="I3479" t="str">
        <x:v>SUV-C</x:v>
      </x:c>
      <x:c r="J3479" t="str">
        <x:v>PHEV</x:v>
      </x:c>
      <x:c r="K3479" t="str">
        <x:v>否</x:v>
      </x:c>
      <x:c r="L3479" t="str">
        <x:v> 1830/1862 </x:v>
      </x:c>
      <x:c r="M3479" t="str">
        <x:v>2710</x:v>
      </x:c>
      <x:c r="N3479" t="str">
        <x:v> 100 </x:v>
      </x:c>
      <x:c r="O3479" t="str">
        <x:v> 19.527 </x:v>
      </x:c>
      <x:c r="P3479" t="str">
        <x:v>磷酸铁锂蓄电池</x:v>
      </x:c>
      <x:c r="Q3479" t="n">
        <x:v>140</x:v>
      </x:c>
      <x:c r="R3479" t="n">
        <x:v>19.53</x:v>
      </x:c>
      <x:c r="S3479"/>
      <x:c r="T3479"/>
      <x:c r="U3479"/>
      <x:c r="V3479"/>
      <x:c r="W3479"/>
      <x:c r="X3479" t="str">
        <x:v> 5.40 </x:v>
      </x:c>
      <x:c r="Y3479"/>
      <x:c r="Z3479" t="n">
        <x:v>1499</x:v>
      </x:c>
      <x:c r="AA3479" t="str">
        <x:v>115</x:v>
      </x:c>
      <x:c r="AB3479" t="str">
        <x:v>奇瑞汽车股份有限公司</x:v>
      </x:c>
      <x:c r="AC3479" t="str">
        <x:v>SQRH4J15</x:v>
      </x:c>
      <x:c r="AD3479" t="str">
        <x:v>PHEV_新批次</x:v>
      </x:c>
      <x:c r="AE3479" s="14" t="str"/>
      <x:c r="AF3479" s="14" t="str"/>
      <x:c r="AG3479" s="14" t="str">
        <x:v>待OCR/外部证据：原字段为空</x:v>
      </x:c>
      <x:c r="AH3479" s="15" t="n">
        <x:f>IF(R3479&lt;&gt;"",R3479,IFERROR(IF(AND(IF(ISNUMBER(O3479),O3479,IFERROR(VALUE(O3479),VALUE(LEFT(TRIM(O3479),FIND("|",SUBSTITUTE(SUBSTITUTE(SUBSTITUTE(SUBSTITUTE(SUBSTITUTE(TRIM(O3479),"/","|"),"(","|"),"（","|"),";","|"),"；","|")&amp;"|")-1))))*100/IF(ISNUMBER(N3479),N3479,IFERROR(VALUE(N3479),VALUE(LEFT(TRIM(N3479),FIND("|",SUBSTITUTE(SUBSTITUTE(SUBSTITUTE(SUBSTITUTE(SUBSTITUTE(TRIM(N3479),"/","|"),"(","|"),"（","|"),";","|"),"；","|")&amp;"|")-1))))&gt;=3,IF(ISNUMBER(O3479),O3479,IFERROR(VALUE(O3479),VALUE(LEFT(TRIM(O3479),FIND("|",SUBSTITUTE(SUBSTITUTE(SUBSTITUTE(SUBSTITUTE(SUBSTITUTE(TRIM(O3479),"/","|"),"(","|"),"（","|"),";","|"),"；","|")&amp;"|")-1))))*100/IF(ISNUMBER(N3479),N3479,IFERROR(VALUE(N3479),VALUE(LEFT(TRIM(N3479),FIND("|",SUBSTITUTE(SUBSTITUTE(SUBSTITUTE(SUBSTITUTE(SUBSTITUTE(TRIM(N3479),"/","|"),"(","|"),"（","|"),";","|"),"；","|")&amp;"|")-1))))&lt;=40),IF(ISNUMBER(O3479),O3479,IFERROR(VALUE(O3479),VALUE(LEFT(TRIM(O3479),FIND("|",SUBSTITUTE(SUBSTITUTE(SUBSTITUTE(SUBSTITUTE(SUBSTITUTE(TRIM(O3479),"/","|"),"(","|"),"（","|"),";","|"),"；","|")&amp;"|")-1))))*100/IF(ISNUMBER(N3479),N3479,IFERROR(VALUE(N3479),VALUE(LEFT(TRIM(N3479),FIND("|",SUBSTITUTE(SUBSTITUTE(SUBSTITUTE(SUBSTITUTE(SUBSTITUTE(TRIM(N3479),"/","|"),"(","|"),"（","|"),";","|"),"；","|")&amp;"|")-1)))),""),""))</x:f>
        <x:v>19.53</x:v>
      </x:c>
      <x:c r="AI3479" s="15" t="str">
        <x:f>IFERROR(IF(AND(IF(ISNUMBER(O3479),O3479,IFERROR(VALUE(O3479),VALUE(LEFT(TRIM(O3479),FIND("|",SUBSTITUTE(SUBSTITUTE(SUBSTITUTE(SUBSTITUTE(SUBSTITUTE(TRIM(O3479),"/","|"),"(","|"),"（","|"),";","|"),"；","|")&amp;"|")-1))))&gt;=75,IF(ISNUMBER(O3479),O3479,IFERROR(VALUE(O3479),VALUE(LEFT(TRIM(O3479),FIND("|",SUBSTITUTE(SUBSTITUTE(SUBSTITUTE(SUBSTITUTE(SUBSTITUTE(TRIM(O3479),"/","|"),"(","|"),"（","|"),";","|"),"；","|")&amp;"|")-1))))&lt;=85,IF(ISNUMBER(Q3479),Q3479,IFERROR(VALUE(Q3479),VALUE(LEFT(TRIM(Q3479),FIND("|",SUBSTITUTE(SUBSTITUTE(SUBSTITUTE(SUBSTITUTE(SUBSTITUTE(TRIM(Q3479),"/","|"),"(","|"),"（","|"),";","|"),"；","|")&amp;"|")-1))))&gt;0),IF(ISNUMBER(O3479),O3479,IFERROR(VALUE(O3479),VALUE(LEFT(TRIM(O3479),FIND("|",SUBSTITUTE(SUBSTITUTE(SUBSTITUTE(SUBSTITUTE(SUBSTITUTE(TRIM(O3479),"/","|"),"(","|"),"（","|"),";","|"),"；","|")&amp;"|")-1))))*1000/IF(ISNUMBER(Q3479),Q3479,IFERROR(VALUE(Q3479),VALUE(LEFT(TRIM(Q3479),FIND("|",SUBSTITUTE(SUBSTITUTE(SUBSTITUTE(SUBSTITUTE(SUBSTITUTE(TRIM(Q3479),"/","|"),"(","|"),"（","|"),";","|"),"；","|")&amp;"|")-1)))),""),"")</x:f>
      </x:c>
      <x:c r="AJ3479" s="14" t="str">
        <x:f>IF(AI3479="","","非称重实测")</x:f>
      </x:c>
      <x:c r="AK3479" s="14" t="str"/>
      <x:c r="AL3479" s="14" t="str">
        <x:v>v3.4.6-candidate</x:v>
      </x:c>
    </x:row>
    <x:row r="3480">
      <x:c r="A3480" t="n">
        <x:v>399</x:v>
      </x:c>
      <x:c r="B3480" t="str">
        <x:v> SQR6471CHEVT183 </x:v>
      </x:c>
      <x:c r="C3480" t="str">
        <x:v>奇瑞牌</x:v>
      </x:c>
      <x:c r="D3480" t="str">
        <x:v>奇瑞新能源汽车股份有限公司</x:v>
      </x:c>
      <x:c r="E3480" t="str">
        <x:v> TIGGO8 C-DM,TIGGO8 PLUS C-DM </x:v>
      </x:c>
      <x:c r="F3480"/>
      <x:c r="G3480"/>
      <x:c r="H3480" t="str">
        <x:v>插电式混合动力多用途乘用车</x:v>
      </x:c>
      <x:c r="I3480" t="str">
        <x:v>SUV-C</x:v>
      </x:c>
      <x:c r="J3480" t="str">
        <x:v>PHEV</x:v>
      </x:c>
      <x:c r="K3480" t="str">
        <x:v>否</x:v>
      </x:c>
      <x:c r="L3480" t="str">
        <x:v> 1830/1862 </x:v>
      </x:c>
      <x:c r="M3480" t="str">
        <x:v>2710</x:v>
      </x:c>
      <x:c r="N3480" t="str">
        <x:v> 100 </x:v>
      </x:c>
      <x:c r="O3480" t="str">
        <x:v> 19.527 </x:v>
      </x:c>
      <x:c r="P3480" t="str">
        <x:v>磷酸铁锂蓄电池</x:v>
      </x:c>
      <x:c r="Q3480" t="n">
        <x:v>140</x:v>
      </x:c>
      <x:c r="R3480" t="n">
        <x:v>19.53</x:v>
      </x:c>
      <x:c r="S3480"/>
      <x:c r="T3480"/>
      <x:c r="U3480"/>
      <x:c r="V3480"/>
      <x:c r="W3480"/>
      <x:c r="X3480" t="str">
        <x:v> 5.40 </x:v>
      </x:c>
      <x:c r="Y3480"/>
      <x:c r="Z3480" t="n">
        <x:v>1499</x:v>
      </x:c>
      <x:c r="AA3480" t="str">
        <x:v>115</x:v>
      </x:c>
      <x:c r="AB3480" t="str">
        <x:v>奇瑞汽车股份有限公司</x:v>
      </x:c>
      <x:c r="AC3480" t="str">
        <x:v>SQRH4J15</x:v>
      </x:c>
      <x:c r="AD3480" t="str">
        <x:v>PHEV_新批次</x:v>
      </x:c>
      <x:c r="AE3480" s="14" t="str"/>
      <x:c r="AF3480" s="14" t="str"/>
      <x:c r="AG3480" s="14" t="str">
        <x:v>待OCR/外部证据：原字段为空</x:v>
      </x:c>
      <x:c r="AH3480" s="15" t="n">
        <x:f>IF(R3480&lt;&gt;"",R3480,IFERROR(IF(AND(IF(ISNUMBER(O3480),O3480,IFERROR(VALUE(O3480),VALUE(LEFT(TRIM(O3480),FIND("|",SUBSTITUTE(SUBSTITUTE(SUBSTITUTE(SUBSTITUTE(SUBSTITUTE(TRIM(O3480),"/","|"),"(","|"),"（","|"),";","|"),"；","|")&amp;"|")-1))))*100/IF(ISNUMBER(N3480),N3480,IFERROR(VALUE(N3480),VALUE(LEFT(TRIM(N3480),FIND("|",SUBSTITUTE(SUBSTITUTE(SUBSTITUTE(SUBSTITUTE(SUBSTITUTE(TRIM(N3480),"/","|"),"(","|"),"（","|"),";","|"),"；","|")&amp;"|")-1))))&gt;=3,IF(ISNUMBER(O3480),O3480,IFERROR(VALUE(O3480),VALUE(LEFT(TRIM(O3480),FIND("|",SUBSTITUTE(SUBSTITUTE(SUBSTITUTE(SUBSTITUTE(SUBSTITUTE(TRIM(O3480),"/","|"),"(","|"),"（","|"),";","|"),"；","|")&amp;"|")-1))))*100/IF(ISNUMBER(N3480),N3480,IFERROR(VALUE(N3480),VALUE(LEFT(TRIM(N3480),FIND("|",SUBSTITUTE(SUBSTITUTE(SUBSTITUTE(SUBSTITUTE(SUBSTITUTE(TRIM(N3480),"/","|"),"(","|"),"（","|"),";","|"),"；","|")&amp;"|")-1))))&lt;=40),IF(ISNUMBER(O3480),O3480,IFERROR(VALUE(O3480),VALUE(LEFT(TRIM(O3480),FIND("|",SUBSTITUTE(SUBSTITUTE(SUBSTITUTE(SUBSTITUTE(SUBSTITUTE(TRIM(O3480),"/","|"),"(","|"),"（","|"),";","|"),"；","|")&amp;"|")-1))))*100/IF(ISNUMBER(N3480),N3480,IFERROR(VALUE(N3480),VALUE(LEFT(TRIM(N3480),FIND("|",SUBSTITUTE(SUBSTITUTE(SUBSTITUTE(SUBSTITUTE(SUBSTITUTE(TRIM(N3480),"/","|"),"(","|"),"（","|"),";","|"),"；","|")&amp;"|")-1)))),""),""))</x:f>
        <x:v>19.53</x:v>
      </x:c>
      <x:c r="AI3480" s="15" t="str">
        <x:f>IFERROR(IF(AND(IF(ISNUMBER(O3480),O3480,IFERROR(VALUE(O3480),VALUE(LEFT(TRIM(O3480),FIND("|",SUBSTITUTE(SUBSTITUTE(SUBSTITUTE(SUBSTITUTE(SUBSTITUTE(TRIM(O3480),"/","|"),"(","|"),"（","|"),";","|"),"；","|")&amp;"|")-1))))&gt;=75,IF(ISNUMBER(O3480),O3480,IFERROR(VALUE(O3480),VALUE(LEFT(TRIM(O3480),FIND("|",SUBSTITUTE(SUBSTITUTE(SUBSTITUTE(SUBSTITUTE(SUBSTITUTE(TRIM(O3480),"/","|"),"(","|"),"（","|"),";","|"),"；","|")&amp;"|")-1))))&lt;=85,IF(ISNUMBER(Q3480),Q3480,IFERROR(VALUE(Q3480),VALUE(LEFT(TRIM(Q3480),FIND("|",SUBSTITUTE(SUBSTITUTE(SUBSTITUTE(SUBSTITUTE(SUBSTITUTE(TRIM(Q3480),"/","|"),"(","|"),"（","|"),";","|"),"；","|")&amp;"|")-1))))&gt;0),IF(ISNUMBER(O3480),O3480,IFERROR(VALUE(O3480),VALUE(LEFT(TRIM(O3480),FIND("|",SUBSTITUTE(SUBSTITUTE(SUBSTITUTE(SUBSTITUTE(SUBSTITUTE(TRIM(O3480),"/","|"),"(","|"),"（","|"),";","|"),"；","|")&amp;"|")-1))))*1000/IF(ISNUMBER(Q3480),Q3480,IFERROR(VALUE(Q3480),VALUE(LEFT(TRIM(Q3480),FIND("|",SUBSTITUTE(SUBSTITUTE(SUBSTITUTE(SUBSTITUTE(SUBSTITUTE(TRIM(Q3480),"/","|"),"(","|"),"（","|"),";","|"),"；","|")&amp;"|")-1)))),""),"")</x:f>
      </x:c>
      <x:c r="AJ3480" s="14" t="str">
        <x:f>IF(AI3480="","","非称重实测")</x:f>
      </x:c>
      <x:c r="AK3480" s="14" t="str"/>
      <x:c r="AL3480" s="14" t="str">
        <x:v>v3.4.6-candidate</x:v>
      </x:c>
    </x:row>
    <x:row r="3481">
      <x:c r="A3481" t="n">
        <x:v>399</x:v>
      </x:c>
      <x:c r="B3481" t="str">
        <x:v> SQR6483CHEVT1J </x:v>
      </x:c>
      <x:c r="C3481" t="str">
        <x:v>捷途牌</x:v>
      </x:c>
      <x:c r="D3481" t="str">
        <x:v>奇瑞汽车股份有限公司</x:v>
      </x:c>
      <x:c r="E3481" t="str">
        <x:v> 山海T2,旅行者 </x:v>
      </x:c>
      <x:c r="F3481"/>
      <x:c r="G3481"/>
      <x:c r="H3481" t="str">
        <x:v>插电式混合动力多用途乘用车</x:v>
      </x:c>
      <x:c r="I3481" t="str">
        <x:v>SUV-C</x:v>
      </x:c>
      <x:c r="J3481" t="str">
        <x:v>PHEV</x:v>
      </x:c>
      <x:c r="K3481" t="str">
        <x:v>否</x:v>
      </x:c>
      <x:c r="L3481" t="str">
        <x:v> 2097 </x:v>
      </x:c>
      <x:c r="M3481" t="str">
        <x:v>2800</x:v>
      </x:c>
      <x:c r="N3481" t="str">
        <x:v> 100 </x:v>
      </x:c>
      <x:c r="O3481" t="str">
        <x:v> 27.2 </x:v>
      </x:c>
      <x:c r="P3481" t="str">
        <x:v>磷酸铁锂蓄电池 </x:v>
      </x:c>
      <x:c r="Q3481" t="n">
        <x:v>140</x:v>
      </x:c>
      <x:c r="R3481" t="n">
        <x:v>27.2</x:v>
      </x:c>
      <x:c r="S3481"/>
      <x:c r="T3481"/>
      <x:c r="U3481"/>
      <x:c r="V3481"/>
      <x:c r="W3481"/>
      <x:c r="X3481" t="str">
        <x:v> 6.30 </x:v>
      </x:c>
      <x:c r="Y3481"/>
      <x:c r="Z3481" t="n">
        <x:v>1499</x:v>
      </x:c>
      <x:c r="AA3481" t="str">
        <x:v>
115</x:v>
      </x:c>
      <x:c r="AB3481"/>
      <x:c r="AC3481" t="str">
        <x:v>SQRH4J15</x:v>
      </x:c>
      <x:c r="AD3481" t="str">
        <x:v>PHEV_新批次</x:v>
      </x:c>
      <x:c r="AE3481" s="14" t="str"/>
      <x:c r="AF3481" s="14" t="str"/>
      <x:c r="AG3481" s="14" t="str">
        <x:v>待OCR/外部证据：原字段为空</x:v>
      </x:c>
      <x:c r="AH3481" s="15" t="n">
        <x:f>IF(R3481&lt;&gt;"",R3481,IFERROR(IF(AND(IF(ISNUMBER(O3481),O3481,IFERROR(VALUE(O3481),VALUE(LEFT(TRIM(O3481),FIND("|",SUBSTITUTE(SUBSTITUTE(SUBSTITUTE(SUBSTITUTE(SUBSTITUTE(TRIM(O3481),"/","|"),"(","|"),"（","|"),";","|"),"；","|")&amp;"|")-1))))*100/IF(ISNUMBER(N3481),N3481,IFERROR(VALUE(N3481),VALUE(LEFT(TRIM(N3481),FIND("|",SUBSTITUTE(SUBSTITUTE(SUBSTITUTE(SUBSTITUTE(SUBSTITUTE(TRIM(N3481),"/","|"),"(","|"),"（","|"),";","|"),"；","|")&amp;"|")-1))))&gt;=3,IF(ISNUMBER(O3481),O3481,IFERROR(VALUE(O3481),VALUE(LEFT(TRIM(O3481),FIND("|",SUBSTITUTE(SUBSTITUTE(SUBSTITUTE(SUBSTITUTE(SUBSTITUTE(TRIM(O3481),"/","|"),"(","|"),"（","|"),";","|"),"；","|")&amp;"|")-1))))*100/IF(ISNUMBER(N3481),N3481,IFERROR(VALUE(N3481),VALUE(LEFT(TRIM(N3481),FIND("|",SUBSTITUTE(SUBSTITUTE(SUBSTITUTE(SUBSTITUTE(SUBSTITUTE(TRIM(N3481),"/","|"),"(","|"),"（","|"),";","|"),"；","|")&amp;"|")-1))))&lt;=40),IF(ISNUMBER(O3481),O3481,IFERROR(VALUE(O3481),VALUE(LEFT(TRIM(O3481),FIND("|",SUBSTITUTE(SUBSTITUTE(SUBSTITUTE(SUBSTITUTE(SUBSTITUTE(TRIM(O3481),"/","|"),"(","|"),"（","|"),";","|"),"；","|")&amp;"|")-1))))*100/IF(ISNUMBER(N3481),N3481,IFERROR(VALUE(N3481),VALUE(LEFT(TRIM(N3481),FIND("|",SUBSTITUTE(SUBSTITUTE(SUBSTITUTE(SUBSTITUTE(SUBSTITUTE(TRIM(N3481),"/","|"),"(","|"),"（","|"),";","|"),"；","|")&amp;"|")-1)))),""),""))</x:f>
        <x:v>27.2</x:v>
      </x:c>
      <x:c r="AI3481" s="15" t="str">
        <x:f>IFERROR(IF(AND(IF(ISNUMBER(O3481),O3481,IFERROR(VALUE(O3481),VALUE(LEFT(TRIM(O3481),FIND("|",SUBSTITUTE(SUBSTITUTE(SUBSTITUTE(SUBSTITUTE(SUBSTITUTE(TRIM(O3481),"/","|"),"(","|"),"（","|"),";","|"),"；","|")&amp;"|")-1))))&gt;=75,IF(ISNUMBER(O3481),O3481,IFERROR(VALUE(O3481),VALUE(LEFT(TRIM(O3481),FIND("|",SUBSTITUTE(SUBSTITUTE(SUBSTITUTE(SUBSTITUTE(SUBSTITUTE(TRIM(O3481),"/","|"),"(","|"),"（","|"),";","|"),"；","|")&amp;"|")-1))))&lt;=85,IF(ISNUMBER(Q3481),Q3481,IFERROR(VALUE(Q3481),VALUE(LEFT(TRIM(Q3481),FIND("|",SUBSTITUTE(SUBSTITUTE(SUBSTITUTE(SUBSTITUTE(SUBSTITUTE(TRIM(Q3481),"/","|"),"(","|"),"（","|"),";","|"),"；","|")&amp;"|")-1))))&gt;0),IF(ISNUMBER(O3481),O3481,IFERROR(VALUE(O3481),VALUE(LEFT(TRIM(O3481),FIND("|",SUBSTITUTE(SUBSTITUTE(SUBSTITUTE(SUBSTITUTE(SUBSTITUTE(TRIM(O3481),"/","|"),"(","|"),"（","|"),";","|"),"；","|")&amp;"|")-1))))*1000/IF(ISNUMBER(Q3481),Q3481,IFERROR(VALUE(Q3481),VALUE(LEFT(TRIM(Q3481),FIND("|",SUBSTITUTE(SUBSTITUTE(SUBSTITUTE(SUBSTITUTE(SUBSTITUTE(TRIM(Q3481),"/","|"),"(","|"),"（","|"),";","|"),"；","|")&amp;"|")-1)))),""),"")</x:f>
      </x:c>
      <x:c r="AJ3481" s="14" t="str">
        <x:f>IF(AI3481="","","非称重实测")</x:f>
      </x:c>
      <x:c r="AK3481" s="14" t="str">
        <x:v>污染值已清理</x:v>
      </x:c>
      <x:c r="AL3481" s="14" t="str">
        <x:v>v3.4.6-candidate</x:v>
      </x:c>
    </x:row>
    <x:row r="3482">
      <x:c r="A3482" t="n">
        <x:v>399</x:v>
      </x:c>
      <x:c r="B3482" t="str">
        <x:v> SQR7150CHEVE012 </x:v>
      </x:c>
      <x:c r="C3482" t="str">
        <x:v>奇瑞牌</x:v>
      </x:c>
      <x:c r="D3482" t="str">
        <x:v>奇瑞新能源汽车股份有限公司</x:v>
      </x:c>
      <x:c r="E3482" t="str">
        <x:v> 风云A9 L </x:v>
      </x:c>
      <x:c r="F3482"/>
      <x:c r="G3482"/>
      <x:c r="H3482" t="str">
        <x:v>插电式混合动力轿车</x:v>
      </x:c>
      <x:c r="I3482" t="str">
        <x:v>Car-D</x:v>
      </x:c>
      <x:c r="J3482" t="str">
        <x:v>PHEV</x:v>
      </x:c>
      <x:c r="K3482" t="str">
        <x:v>否</x:v>
      </x:c>
      <x:c r="L3482" t="str">
        <x:v> 2085 </x:v>
      </x:c>
      <x:c r="M3482"/>
      <x:c r="N3482" t="str">
        <x:v> 193 </x:v>
      </x:c>
      <x:c r="O3482" t="str">
        <x:v> 34.128 </x:v>
      </x:c>
      <x:c r="P3482" t="str">
        <x:v>磷酸铁锂电池</x:v>
      </x:c>
      <x:c r="Q3482" t="n">
        <x:v>140</x:v>
      </x:c>
      <x:c r="R3482" t="n">
        <x:v>17.68</x:v>
      </x:c>
      <x:c r="S3482"/>
      <x:c r="T3482"/>
      <x:c r="U3482"/>
      <x:c r="V3482"/>
      <x:c r="W3482"/>
      <x:c r="X3482" t="str">
        <x:v> 4.85 </x:v>
      </x:c>
      <x:c r="Y3482"/>
      <x:c r="Z3482" t="n">
        <x:v>1499</x:v>
      </x:c>
      <x:c r="AA3482" t="str">
        <x:v>115</x:v>
      </x:c>
      <x:c r="AB3482" t="str">
        <x:v>奇瑞汽车股份有限公司</x:v>
      </x:c>
      <x:c r="AC3482" t="str">
        <x:v>SQRH4J15</x:v>
      </x:c>
      <x:c r="AD3482" t="str">
        <x:v>PHEV_新批次</x:v>
      </x:c>
      <x:c r="AE3482" s="14" t="str"/>
      <x:c r="AF3482" s="14" t="str"/>
      <x:c r="AG3482" s="14" t="str">
        <x:v>待OCR/外部证据：原字段为空</x:v>
      </x:c>
      <x:c r="AH3482" s="15" t="n">
        <x:f>IF(R3482&lt;&gt;"",R3482,IFERROR(IF(AND(IF(ISNUMBER(O3482),O3482,IFERROR(VALUE(O3482),VALUE(LEFT(TRIM(O3482),FIND("|",SUBSTITUTE(SUBSTITUTE(SUBSTITUTE(SUBSTITUTE(SUBSTITUTE(TRIM(O3482),"/","|"),"(","|"),"（","|"),";","|"),"；","|")&amp;"|")-1))))*100/IF(ISNUMBER(N3482),N3482,IFERROR(VALUE(N3482),VALUE(LEFT(TRIM(N3482),FIND("|",SUBSTITUTE(SUBSTITUTE(SUBSTITUTE(SUBSTITUTE(SUBSTITUTE(TRIM(N3482),"/","|"),"(","|"),"（","|"),";","|"),"；","|")&amp;"|")-1))))&gt;=3,IF(ISNUMBER(O3482),O3482,IFERROR(VALUE(O3482),VALUE(LEFT(TRIM(O3482),FIND("|",SUBSTITUTE(SUBSTITUTE(SUBSTITUTE(SUBSTITUTE(SUBSTITUTE(TRIM(O3482),"/","|"),"(","|"),"（","|"),";","|"),"；","|")&amp;"|")-1))))*100/IF(ISNUMBER(N3482),N3482,IFERROR(VALUE(N3482),VALUE(LEFT(TRIM(N3482),FIND("|",SUBSTITUTE(SUBSTITUTE(SUBSTITUTE(SUBSTITUTE(SUBSTITUTE(TRIM(N3482),"/","|"),"(","|"),"（","|"),";","|"),"；","|")&amp;"|")-1))))&lt;=40),IF(ISNUMBER(O3482),O3482,IFERROR(VALUE(O3482),VALUE(LEFT(TRIM(O3482),FIND("|",SUBSTITUTE(SUBSTITUTE(SUBSTITUTE(SUBSTITUTE(SUBSTITUTE(TRIM(O3482),"/","|"),"(","|"),"（","|"),";","|"),"；","|")&amp;"|")-1))))*100/IF(ISNUMBER(N3482),N3482,IFERROR(VALUE(N3482),VALUE(LEFT(TRIM(N3482),FIND("|",SUBSTITUTE(SUBSTITUTE(SUBSTITUTE(SUBSTITUTE(SUBSTITUTE(TRIM(N3482),"/","|"),"(","|"),"（","|"),";","|"),"；","|")&amp;"|")-1)))),""),""))</x:f>
        <x:v>17.68</x:v>
      </x:c>
      <x:c r="AI3482" s="15" t="str">
        <x:f>IFERROR(IF(AND(IF(ISNUMBER(O3482),O3482,IFERROR(VALUE(O3482),VALUE(LEFT(TRIM(O3482),FIND("|",SUBSTITUTE(SUBSTITUTE(SUBSTITUTE(SUBSTITUTE(SUBSTITUTE(TRIM(O3482),"/","|"),"(","|"),"（","|"),";","|"),"；","|")&amp;"|")-1))))&gt;=75,IF(ISNUMBER(O3482),O3482,IFERROR(VALUE(O3482),VALUE(LEFT(TRIM(O3482),FIND("|",SUBSTITUTE(SUBSTITUTE(SUBSTITUTE(SUBSTITUTE(SUBSTITUTE(TRIM(O3482),"/","|"),"(","|"),"（","|"),";","|"),"；","|")&amp;"|")-1))))&lt;=85,IF(ISNUMBER(Q3482),Q3482,IFERROR(VALUE(Q3482),VALUE(LEFT(TRIM(Q3482),FIND("|",SUBSTITUTE(SUBSTITUTE(SUBSTITUTE(SUBSTITUTE(SUBSTITUTE(TRIM(Q3482),"/","|"),"(","|"),"（","|"),";","|"),"；","|")&amp;"|")-1))))&gt;0),IF(ISNUMBER(O3482),O3482,IFERROR(VALUE(O3482),VALUE(LEFT(TRIM(O3482),FIND("|",SUBSTITUTE(SUBSTITUTE(SUBSTITUTE(SUBSTITUTE(SUBSTITUTE(TRIM(O3482),"/","|"),"(","|"),"（","|"),";","|"),"；","|")&amp;"|")-1))))*1000/IF(ISNUMBER(Q3482),Q3482,IFERROR(VALUE(Q3482),VALUE(LEFT(TRIM(Q3482),FIND("|",SUBSTITUTE(SUBSTITUTE(SUBSTITUTE(SUBSTITUTE(SUBSTITUTE(TRIM(Q3482),"/","|"),"(","|"),"（","|"),";","|"),"；","|")&amp;"|")-1)))),""),"")</x:f>
      </x:c>
      <x:c r="AJ3482" s="14" t="str">
        <x:f>IF(AI3482="","","非称重实测")</x:f>
      </x:c>
      <x:c r="AK3482" s="14" t="str">
        <x:v>污染值已清理</x:v>
      </x:c>
      <x:c r="AL3482" s="14" t="str">
        <x:v>v3.4.6-candidate</x:v>
      </x:c>
    </x:row>
    <x:row r="3483">
      <x:c r="A3483" t="n">
        <x:v>399</x:v>
      </x:c>
      <x:c r="B3483" t="str">
        <x:v> SQR7150CHEVM1E8 </x:v>
      </x:c>
      <x:c r="C3483" t="str">
        <x:v>奇瑞牌</x:v>
      </x:c>
      <x:c r="D3483" t="str">
        <x:v>奇瑞新能源汽车股份有限公司</x:v>
      </x:c>
      <x:c r="E3483" t="str">
        <x:v> 风云 A8 L </x:v>
      </x:c>
      <x:c r="F3483"/>
      <x:c r="G3483"/>
      <x:c r="H3483" t="str">
        <x:v>插电式混合动力轿车</x:v>
      </x:c>
      <x:c r="I3483" t="str">
        <x:v>Car-C</x:v>
      </x:c>
      <x:c r="J3483" t="str">
        <x:v>PHEV</x:v>
      </x:c>
      <x:c r="K3483" t="str">
        <x:v>否</x:v>
      </x:c>
      <x:c r="L3483" t="str">
        <x:v> 1715 </x:v>
      </x:c>
      <x:c r="M3483" t="str">
        <x:v>2790</x:v>
      </x:c>
      <x:c r="N3483" t="str">
        <x:v> 103 </x:v>
      </x:c>
      <x:c r="O3483" t="str">
        <x:v> 18.46 </x:v>
      </x:c>
      <x:c r="P3483" t="str">
        <x:v>磷酸铁锂电池</x:v>
      </x:c>
      <x:c r="Q3483" t="n">
        <x:v>140</x:v>
      </x:c>
      <x:c r="R3483" t="n">
        <x:v>17.92</x:v>
      </x:c>
      <x:c r="S3483" t="str">
        <x:v>71</x:v>
      </x:c>
      <x:c r="T3483" t="n">
        <x:v>71</x:v>
      </x:c>
      <x:c r="U3483"/>
      <x:c r="V3483"/>
      <x:c r="W3483"/>
      <x:c r="X3483" t="str">
        <x:v> 4.73 </x:v>
      </x:c>
      <x:c r="Y3483"/>
      <x:c r="Z3483" t="n">
        <x:v>1498</x:v>
      </x:c>
      <x:c r="AA3483" t="str">
        <x:v>75</x:v>
      </x:c>
      <x:c r="AB3483" t="str">
        <x:v>奇瑞汽车股份有限公司</x:v>
      </x:c>
      <x:c r="AC3483" t="str">
        <x:v>SQRG4G15B</x:v>
      </x:c>
      <x:c r="AD3483" t="str">
        <x:v>PHEV_新批次</x:v>
      </x:c>
      <x:c r="AE3483" s="14" t="str"/>
      <x:c r="AF3483" s="14" t="str"/>
      <x:c r="AG3483" s="14" t="str">
        <x:v>待OCR/外部证据：原字段为空</x:v>
      </x:c>
      <x:c r="AH3483" s="15" t="n">
        <x:f>IF(R3483&lt;&gt;"",R3483,IFERROR(IF(AND(IF(ISNUMBER(O3483),O3483,IFERROR(VALUE(O3483),VALUE(LEFT(TRIM(O3483),FIND("|",SUBSTITUTE(SUBSTITUTE(SUBSTITUTE(SUBSTITUTE(SUBSTITUTE(TRIM(O3483),"/","|"),"(","|"),"（","|"),";","|"),"；","|")&amp;"|")-1))))*100/IF(ISNUMBER(N3483),N3483,IFERROR(VALUE(N3483),VALUE(LEFT(TRIM(N3483),FIND("|",SUBSTITUTE(SUBSTITUTE(SUBSTITUTE(SUBSTITUTE(SUBSTITUTE(TRIM(N3483),"/","|"),"(","|"),"（","|"),";","|"),"；","|")&amp;"|")-1))))&gt;=3,IF(ISNUMBER(O3483),O3483,IFERROR(VALUE(O3483),VALUE(LEFT(TRIM(O3483),FIND("|",SUBSTITUTE(SUBSTITUTE(SUBSTITUTE(SUBSTITUTE(SUBSTITUTE(TRIM(O3483),"/","|"),"(","|"),"（","|"),";","|"),"；","|")&amp;"|")-1))))*100/IF(ISNUMBER(N3483),N3483,IFERROR(VALUE(N3483),VALUE(LEFT(TRIM(N3483),FIND("|",SUBSTITUTE(SUBSTITUTE(SUBSTITUTE(SUBSTITUTE(SUBSTITUTE(TRIM(N3483),"/","|"),"(","|"),"（","|"),";","|"),"；","|")&amp;"|")-1))))&lt;=40),IF(ISNUMBER(O3483),O3483,IFERROR(VALUE(O3483),VALUE(LEFT(TRIM(O3483),FIND("|",SUBSTITUTE(SUBSTITUTE(SUBSTITUTE(SUBSTITUTE(SUBSTITUTE(TRIM(O3483),"/","|"),"(","|"),"（","|"),";","|"),"；","|")&amp;"|")-1))))*100/IF(ISNUMBER(N3483),N3483,IFERROR(VALUE(N3483),VALUE(LEFT(TRIM(N3483),FIND("|",SUBSTITUTE(SUBSTITUTE(SUBSTITUTE(SUBSTITUTE(SUBSTITUTE(TRIM(N3483),"/","|"),"(","|"),"（","|"),";","|"),"；","|")&amp;"|")-1)))),""),""))</x:f>
        <x:v>17.92</x:v>
      </x:c>
      <x:c r="AI3483" s="15" t="str">
        <x:f>IFERROR(IF(AND(IF(ISNUMBER(O3483),O3483,IFERROR(VALUE(O3483),VALUE(LEFT(TRIM(O3483),FIND("|",SUBSTITUTE(SUBSTITUTE(SUBSTITUTE(SUBSTITUTE(SUBSTITUTE(TRIM(O3483),"/","|"),"(","|"),"（","|"),";","|"),"；","|")&amp;"|")-1))))&gt;=75,IF(ISNUMBER(O3483),O3483,IFERROR(VALUE(O3483),VALUE(LEFT(TRIM(O3483),FIND("|",SUBSTITUTE(SUBSTITUTE(SUBSTITUTE(SUBSTITUTE(SUBSTITUTE(TRIM(O3483),"/","|"),"(","|"),"（","|"),";","|"),"；","|")&amp;"|")-1))))&lt;=85,IF(ISNUMBER(Q3483),Q3483,IFERROR(VALUE(Q3483),VALUE(LEFT(TRIM(Q3483),FIND("|",SUBSTITUTE(SUBSTITUTE(SUBSTITUTE(SUBSTITUTE(SUBSTITUTE(TRIM(Q3483),"/","|"),"(","|"),"（","|"),";","|"),"；","|")&amp;"|")-1))))&gt;0),IF(ISNUMBER(O3483),O3483,IFERROR(VALUE(O3483),VALUE(LEFT(TRIM(O3483),FIND("|",SUBSTITUTE(SUBSTITUTE(SUBSTITUTE(SUBSTITUTE(SUBSTITUTE(TRIM(O3483),"/","|"),"(","|"),"（","|"),";","|"),"；","|")&amp;"|")-1))))*1000/IF(ISNUMBER(Q3483),Q3483,IFERROR(VALUE(Q3483),VALUE(LEFT(TRIM(Q3483),FIND("|",SUBSTITUTE(SUBSTITUTE(SUBSTITUTE(SUBSTITUTE(SUBSTITUTE(TRIM(Q3483),"/","|"),"(","|"),"（","|"),";","|"),"；","|")&amp;"|")-1)))),""),"")</x:f>
      </x:c>
      <x:c r="AJ3483" s="14" t="str">
        <x:f>IF(AI3483="","","非称重实测")</x:f>
      </x:c>
      <x:c r="AK3483" s="14" t="str"/>
      <x:c r="AL3483" s="14" t="str">
        <x:v>v3.4.6-candidate</x:v>
      </x:c>
    </x:row>
    <x:row r="3484">
      <x:c r="A3484" t="n">
        <x:v>399</x:v>
      </x:c>
      <x:c r="B3484" t="str">
        <x:v> SQR7150REEVE032 </x:v>
      </x:c>
      <x:c r="C3484" t="str">
        <x:v>
星途牌</x:v>
      </x:c>
      <x:c r="D3484" t="str">
        <x:v>奇瑞汽车股份有限公司</x:v>
      </x:c>
      <x:c r="E3484" t="str">
        <x:v> STERRA ES </x:v>
      </x:c>
      <x:c r="F3484"/>
      <x:c r="G3484"/>
      <x:c r="H3484" t="str">
        <x:v>插电式增程混合动力轿车</x:v>
      </x:c>
      <x:c r="I3484" t="str">
        <x:v>Car-D</x:v>
      </x:c>
      <x:c r="J3484" t="str">
        <x:v>PHEV</x:v>
      </x:c>
      <x:c r="K3484" t="str">
        <x:v>否</x:v>
      </x:c>
      <x:c r="L3484" t="str">
        <x:v> 2135 </x:v>
      </x:c>
      <x:c r="M3484" t="str">
        <x:v>
3000</x:v>
      </x:c>
      <x:c r="N3484" t="str">
        <x:v> 240 </x:v>
      </x:c>
      <x:c r="O3484" t="str">
        <x:v> 39.816 </x:v>
      </x:c>
      <x:c r="P3484" t="str">
        <x:v>磷酸铁锂蓄电池 </x:v>
      </x:c>
      <x:c r="Q3484" t="n">
        <x:v>140</x:v>
      </x:c>
      <x:c r="R3484" t="n">
        <x:v>16.59</x:v>
      </x:c>
      <x:c r="S3484"/>
      <x:c r="T3484"/>
      <x:c r="U3484"/>
      <x:c r="V3484"/>
      <x:c r="W3484"/>
      <x:c r="X3484" t="str">
        <x:v> 5.10 </x:v>
      </x:c>
      <x:c r="Y3484"/>
      <x:c r="Z3484" t="n">
        <x:v>1499</x:v>
      </x:c>
      <x:c r="AA3484" t="str">
        <x:v>
115</x:v>
      </x:c>
      <x:c r="AB3484" t="str">
        <x:v>无符合要求的信息</x:v>
      </x:c>
      <x:c r="AC3484" t="str">
        <x:v>SQRH4J15</x:v>
      </x:c>
      <x:c r="AD3484" t="str">
        <x:v>PHEV_新批次</x:v>
      </x:c>
      <x:c r="AE3484" s="14" t="str"/>
      <x:c r="AF3484" s="14" t="str"/>
      <x:c r="AG3484" s="14" t="str">
        <x:v>待OCR/外部证据：原字段为空</x:v>
      </x:c>
      <x:c r="AH3484" s="15" t="n">
        <x:f>IF(R3484&lt;&gt;"",R3484,IFERROR(IF(AND(IF(ISNUMBER(O3484),O3484,IFERROR(VALUE(O3484),VALUE(LEFT(TRIM(O3484),FIND("|",SUBSTITUTE(SUBSTITUTE(SUBSTITUTE(SUBSTITUTE(SUBSTITUTE(TRIM(O3484),"/","|"),"(","|"),"（","|"),";","|"),"；","|")&amp;"|")-1))))*100/IF(ISNUMBER(N3484),N3484,IFERROR(VALUE(N3484),VALUE(LEFT(TRIM(N3484),FIND("|",SUBSTITUTE(SUBSTITUTE(SUBSTITUTE(SUBSTITUTE(SUBSTITUTE(TRIM(N3484),"/","|"),"(","|"),"（","|"),";","|"),"；","|")&amp;"|")-1))))&gt;=3,IF(ISNUMBER(O3484),O3484,IFERROR(VALUE(O3484),VALUE(LEFT(TRIM(O3484),FIND("|",SUBSTITUTE(SUBSTITUTE(SUBSTITUTE(SUBSTITUTE(SUBSTITUTE(TRIM(O3484),"/","|"),"(","|"),"（","|"),";","|"),"；","|")&amp;"|")-1))))*100/IF(ISNUMBER(N3484),N3484,IFERROR(VALUE(N3484),VALUE(LEFT(TRIM(N3484),FIND("|",SUBSTITUTE(SUBSTITUTE(SUBSTITUTE(SUBSTITUTE(SUBSTITUTE(TRIM(N3484),"/","|"),"(","|"),"（","|"),";","|"),"；","|")&amp;"|")-1))))&lt;=40),IF(ISNUMBER(O3484),O3484,IFERROR(VALUE(O3484),VALUE(LEFT(TRIM(O3484),FIND("|",SUBSTITUTE(SUBSTITUTE(SUBSTITUTE(SUBSTITUTE(SUBSTITUTE(TRIM(O3484),"/","|"),"(","|"),"（","|"),";","|"),"；","|")&amp;"|")-1))))*100/IF(ISNUMBER(N3484),N3484,IFERROR(VALUE(N3484),VALUE(LEFT(TRIM(N3484),FIND("|",SUBSTITUTE(SUBSTITUTE(SUBSTITUTE(SUBSTITUTE(SUBSTITUTE(TRIM(N3484),"/","|"),"(","|"),"（","|"),";","|"),"；","|")&amp;"|")-1)))),""),""))</x:f>
        <x:v>16.59</x:v>
      </x:c>
      <x:c r="AI3484" s="15" t="str">
        <x:f>IFERROR(IF(AND(IF(ISNUMBER(O3484),O3484,IFERROR(VALUE(O3484),VALUE(LEFT(TRIM(O3484),FIND("|",SUBSTITUTE(SUBSTITUTE(SUBSTITUTE(SUBSTITUTE(SUBSTITUTE(TRIM(O3484),"/","|"),"(","|"),"（","|"),";","|"),"；","|")&amp;"|")-1))))&gt;=75,IF(ISNUMBER(O3484),O3484,IFERROR(VALUE(O3484),VALUE(LEFT(TRIM(O3484),FIND("|",SUBSTITUTE(SUBSTITUTE(SUBSTITUTE(SUBSTITUTE(SUBSTITUTE(TRIM(O3484),"/","|"),"(","|"),"（","|"),";","|"),"；","|")&amp;"|")-1))))&lt;=85,IF(ISNUMBER(Q3484),Q3484,IFERROR(VALUE(Q3484),VALUE(LEFT(TRIM(Q3484),FIND("|",SUBSTITUTE(SUBSTITUTE(SUBSTITUTE(SUBSTITUTE(SUBSTITUTE(TRIM(Q3484),"/","|"),"(","|"),"（","|"),";","|"),"；","|")&amp;"|")-1))))&gt;0),IF(ISNUMBER(O3484),O3484,IFERROR(VALUE(O3484),VALUE(LEFT(TRIM(O3484),FIND("|",SUBSTITUTE(SUBSTITUTE(SUBSTITUTE(SUBSTITUTE(SUBSTITUTE(TRIM(O3484),"/","|"),"(","|"),"（","|"),";","|"),"；","|")&amp;"|")-1))))*1000/IF(ISNUMBER(Q3484),Q3484,IFERROR(VALUE(Q3484),VALUE(LEFT(TRIM(Q3484),FIND("|",SUBSTITUTE(SUBSTITUTE(SUBSTITUTE(SUBSTITUTE(SUBSTITUTE(TRIM(Q3484),"/","|"),"(","|"),"（","|"),";","|"),"；","|")&amp;"|")-1)))),""),"")</x:f>
      </x:c>
      <x:c r="AJ3484" s="14" t="str">
        <x:f>IF(AI3484="","","非称重实测")</x:f>
      </x:c>
      <x:c r="AK3484" s="14" t="str">
        <x:v>污染值已清理</x:v>
      </x:c>
      <x:c r="AL3484" s="14" t="str">
        <x:v>v3.4.6-candidate</x:v>
      </x:c>
    </x:row>
    <x:row r="3485">
      <x:c r="A3485" t="n">
        <x:v>400</x:v>
      </x:c>
      <x:c r="B3485" t="str">
        <x:v>AFN7000BABBEVA</x:v>
      </x:c>
      <x:c r="C3485" t="str">
        <x:v>奥迪牌</x:v>
      </x:c>
      <x:c r="D3485" t="str">
        <x:v>奥迪一汽新能源汽车有限公司</x:v>
      </x:c>
      <x:c r="E3485" t="str">
        <x:v>奥迪A6L etron</x:v>
      </x:c>
      <x:c r="F3485"/>
      <x:c r="G3485"/>
      <x:c r="H3485" t="str">
        <x:v>纯电动轿车</x:v>
      </x:c>
      <x:c r="I3485" t="str">
        <x:v>Car-D</x:v>
      </x:c>
      <x:c r="J3485" t="str">
        <x:v>BEV</x:v>
      </x:c>
      <x:c r="K3485" t="str">
        <x:v>否</x:v>
      </x:c>
      <x:c r="L3485" t="str">
        <x:v>2445</x:v>
      </x:c>
      <x:c r="M3485" t="n">
        <x:v>3076</x:v>
      </x:c>
      <x:c r="N3485" t="str">
        <x:v>721</x:v>
      </x:c>
      <x:c r="O3485" t="n">
        <x:v>106.7</x:v>
      </x:c>
      <x:c r="P3485" t="str">
        <x:v>镍钴锰三元锂蓄电池</x:v>
      </x:c>
      <x:c r="Q3485" t="n">
        <x:v>180</x:v>
      </x:c>
      <x:c r="R3485" t="n">
        <x:v>14.8</x:v>
      </x:c>
      <x:c r="S3485" t="str">
        <x:v>135/270</x:v>
      </x:c>
      <x:c r="T3485" t="n">
        <x:v>405</x:v>
      </x:c>
      <x:c r="U3485" t="str">
        <x:v>采埃孚电驱动系统（沈阳）有限公司</x:v>
      </x:c>
      <x:c r="V3485"/>
      <x:c r="W3485" t="str">
        <x:v>YS215XYECZ/TZ215XYECY</x:v>
      </x:c>
      <x:c r="X3485" t="str">
        <x:v>不适用(BEV)</x:v>
      </x:c>
      <x:c r="Y3485" t="str">
        <x:v>不适用(BEV)</x:v>
      </x:c>
      <x:c r="Z3485" t="str">
        <x:v>不适用(BEV)</x:v>
      </x:c>
      <x:c r="AA3485" t="str">
        <x:v>不适用(BEV)</x:v>
      </x:c>
      <x:c r="AB3485" t="str">
        <x:v>不适用(BEV)</x:v>
      </x:c>
      <x:c r="AC3485" t="str">
        <x:v>不适用(BEV)</x:v>
      </x:c>
      <x:c r="AD3485" t="str">
        <x:v>BEV_新批次</x:v>
      </x:c>
      <x:c r="AE3485" s="14" t="str"/>
      <x:c r="AF3485" s="14" t="str"/>
      <x:c r="AG3485" s="14" t="str">
        <x:v>待OCR/外部证据：原字段为空</x:v>
      </x:c>
      <x:c r="AH3485" s="15" t="n">
        <x:f>IF(R3485&lt;&gt;"",R3485,IFERROR(IF(AND(IF(ISNUMBER(O3485),O3485,IFERROR(VALUE(O3485),VALUE(LEFT(TRIM(O3485),FIND("|",SUBSTITUTE(SUBSTITUTE(SUBSTITUTE(SUBSTITUTE(SUBSTITUTE(TRIM(O3485),"/","|"),"(","|"),"（","|"),";","|"),"；","|")&amp;"|")-1))))*100/IF(ISNUMBER(N3485),N3485,IFERROR(VALUE(N3485),VALUE(LEFT(TRIM(N3485),FIND("|",SUBSTITUTE(SUBSTITUTE(SUBSTITUTE(SUBSTITUTE(SUBSTITUTE(TRIM(N3485),"/","|"),"(","|"),"（","|"),";","|"),"；","|")&amp;"|")-1))))&gt;=3,IF(ISNUMBER(O3485),O3485,IFERROR(VALUE(O3485),VALUE(LEFT(TRIM(O3485),FIND("|",SUBSTITUTE(SUBSTITUTE(SUBSTITUTE(SUBSTITUTE(SUBSTITUTE(TRIM(O3485),"/","|"),"(","|"),"（","|"),";","|"),"；","|")&amp;"|")-1))))*100/IF(ISNUMBER(N3485),N3485,IFERROR(VALUE(N3485),VALUE(LEFT(TRIM(N3485),FIND("|",SUBSTITUTE(SUBSTITUTE(SUBSTITUTE(SUBSTITUTE(SUBSTITUTE(TRIM(N3485),"/","|"),"(","|"),"（","|"),";","|"),"；","|")&amp;"|")-1))))&lt;=40),IF(ISNUMBER(O3485),O3485,IFERROR(VALUE(O3485),VALUE(LEFT(TRIM(O3485),FIND("|",SUBSTITUTE(SUBSTITUTE(SUBSTITUTE(SUBSTITUTE(SUBSTITUTE(TRIM(O3485),"/","|"),"(","|"),"（","|"),";","|"),"；","|")&amp;"|")-1))))*100/IF(ISNUMBER(N3485),N3485,IFERROR(VALUE(N3485),VALUE(LEFT(TRIM(N3485),FIND("|",SUBSTITUTE(SUBSTITUTE(SUBSTITUTE(SUBSTITUTE(SUBSTITUTE(TRIM(N3485),"/","|"),"(","|"),"（","|"),";","|"),"；","|")&amp;"|")-1)))),""),""))</x:f>
        <x:v>14.8</x:v>
      </x:c>
      <x:c r="AI3485" s="15" t="str">
        <x:f>IFERROR(IF(AND(IF(ISNUMBER(O3485),O3485,IFERROR(VALUE(O3485),VALUE(LEFT(TRIM(O3485),FIND("|",SUBSTITUTE(SUBSTITUTE(SUBSTITUTE(SUBSTITUTE(SUBSTITUTE(TRIM(O3485),"/","|"),"(","|"),"（","|"),";","|"),"；","|")&amp;"|")-1))))&gt;=75,IF(ISNUMBER(O3485),O3485,IFERROR(VALUE(O3485),VALUE(LEFT(TRIM(O3485),FIND("|",SUBSTITUTE(SUBSTITUTE(SUBSTITUTE(SUBSTITUTE(SUBSTITUTE(TRIM(O3485),"/","|"),"(","|"),"（","|"),";","|"),"；","|")&amp;"|")-1))))&lt;=85,IF(ISNUMBER(Q3485),Q3485,IFERROR(VALUE(Q3485),VALUE(LEFT(TRIM(Q3485),FIND("|",SUBSTITUTE(SUBSTITUTE(SUBSTITUTE(SUBSTITUTE(SUBSTITUTE(TRIM(Q3485),"/","|"),"(","|"),"（","|"),";","|"),"；","|")&amp;"|")-1))))&gt;0),IF(ISNUMBER(O3485),O3485,IFERROR(VALUE(O3485),VALUE(LEFT(TRIM(O3485),FIND("|",SUBSTITUTE(SUBSTITUTE(SUBSTITUTE(SUBSTITUTE(SUBSTITUTE(TRIM(O3485),"/","|"),"(","|"),"（","|"),";","|"),"；","|")&amp;"|")-1))))*1000/IF(ISNUMBER(Q3485),Q3485,IFERROR(VALUE(Q3485),VALUE(LEFT(TRIM(Q3485),FIND("|",SUBSTITUTE(SUBSTITUTE(SUBSTITUTE(SUBSTITUTE(SUBSTITUTE(TRIM(Q3485),"/","|"),"(","|"),"（","|"),";","|"),"；","|")&amp;"|")-1)))),""),"")</x:f>
      </x:c>
      <x:c r="AJ3485" s="14" t="str">
        <x:f>IF(AI3485="","","非称重实测")</x:f>
      </x:c>
      <x:c r="AK3485" s="14" t="str"/>
      <x:c r="AL3485" s="14" t="str">
        <x:v>v3.4.6-candidate</x:v>
      </x:c>
    </x:row>
    <x:row r="3486">
      <x:c r="A3486" t="n">
        <x:v>400</x:v>
      </x:c>
      <x:c r="B3486" t="str">
        <x:v>AFN7000BABBEVB</x:v>
      </x:c>
      <x:c r="C3486" t="str">
        <x:v>奥迪牌</x:v>
      </x:c>
      <x:c r="D3486" t="str">
        <x:v>奥迪一汽新能源汽车有限公司</x:v>
      </x:c>
      <x:c r="E3486" t="str">
        <x:v>奥迪A6L etron</x:v>
      </x:c>
      <x:c r="F3486"/>
      <x:c r="G3486"/>
      <x:c r="H3486" t="str">
        <x:v>纯电动轿车</x:v>
      </x:c>
      <x:c r="I3486" t="str">
        <x:v>Car-D</x:v>
      </x:c>
      <x:c r="J3486" t="str">
        <x:v>BEV</x:v>
      </x:c>
      <x:c r="K3486" t="str">
        <x:v>否</x:v>
      </x:c>
      <x:c r="L3486" t="str">
        <x:v>2432</x:v>
      </x:c>
      <x:c r="M3486" t="n">
        <x:v>3076</x:v>
      </x:c>
      <x:c r="N3486" t="str">
        <x:v>760</x:v>
      </x:c>
      <x:c r="O3486" t="n">
        <x:v>106.7</x:v>
      </x:c>
      <x:c r="P3486" t="str">
        <x:v>镍钴锰三元锂蓄电池</x:v>
      </x:c>
      <x:c r="Q3486" t="n">
        <x:v>180</x:v>
      </x:c>
      <x:c r="R3486" t="n">
        <x:v>14.04</x:v>
      </x:c>
      <x:c r="S3486" t="str">
        <x:v>135/270</x:v>
      </x:c>
      <x:c r="T3486" t="n">
        <x:v>405</x:v>
      </x:c>
      <x:c r="U3486" t="str">
        <x:v>采埃孚电驱动系统（沈阳）有限公司</x:v>
      </x:c>
      <x:c r="V3486"/>
      <x:c r="W3486" t="str">
        <x:v>YS215XYECZ/TZ215XYECY</x:v>
      </x:c>
      <x:c r="X3486" t="str">
        <x:v>不适用(BEV)</x:v>
      </x:c>
      <x:c r="Y3486" t="str">
        <x:v>不适用(BEV)</x:v>
      </x:c>
      <x:c r="Z3486" t="str">
        <x:v>不适用(BEV)</x:v>
      </x:c>
      <x:c r="AA3486" t="str">
        <x:v>不适用(BEV)</x:v>
      </x:c>
      <x:c r="AB3486" t="str">
        <x:v>不适用(BEV)</x:v>
      </x:c>
      <x:c r="AC3486" t="str">
        <x:v>不适用(BEV)</x:v>
      </x:c>
      <x:c r="AD3486" t="str">
        <x:v>BEV_新批次</x:v>
      </x:c>
      <x:c r="AE3486" s="14" t="str"/>
      <x:c r="AF3486" s="14" t="str"/>
      <x:c r="AG3486" s="14" t="str">
        <x:v>待OCR/外部证据：原字段为空</x:v>
      </x:c>
      <x:c r="AH3486" s="15" t="n">
        <x:f>IF(R3486&lt;&gt;"",R3486,IFERROR(IF(AND(IF(ISNUMBER(O3486),O3486,IFERROR(VALUE(O3486),VALUE(LEFT(TRIM(O3486),FIND("|",SUBSTITUTE(SUBSTITUTE(SUBSTITUTE(SUBSTITUTE(SUBSTITUTE(TRIM(O3486),"/","|"),"(","|"),"（","|"),";","|"),"；","|")&amp;"|")-1))))*100/IF(ISNUMBER(N3486),N3486,IFERROR(VALUE(N3486),VALUE(LEFT(TRIM(N3486),FIND("|",SUBSTITUTE(SUBSTITUTE(SUBSTITUTE(SUBSTITUTE(SUBSTITUTE(TRIM(N3486),"/","|"),"(","|"),"（","|"),";","|"),"；","|")&amp;"|")-1))))&gt;=3,IF(ISNUMBER(O3486),O3486,IFERROR(VALUE(O3486),VALUE(LEFT(TRIM(O3486),FIND("|",SUBSTITUTE(SUBSTITUTE(SUBSTITUTE(SUBSTITUTE(SUBSTITUTE(TRIM(O3486),"/","|"),"(","|"),"（","|"),";","|"),"；","|")&amp;"|")-1))))*100/IF(ISNUMBER(N3486),N3486,IFERROR(VALUE(N3486),VALUE(LEFT(TRIM(N3486),FIND("|",SUBSTITUTE(SUBSTITUTE(SUBSTITUTE(SUBSTITUTE(SUBSTITUTE(TRIM(N3486),"/","|"),"(","|"),"（","|"),";","|"),"；","|")&amp;"|")-1))))&lt;=40),IF(ISNUMBER(O3486),O3486,IFERROR(VALUE(O3486),VALUE(LEFT(TRIM(O3486),FIND("|",SUBSTITUTE(SUBSTITUTE(SUBSTITUTE(SUBSTITUTE(SUBSTITUTE(TRIM(O3486),"/","|"),"(","|"),"（","|"),";","|"),"；","|")&amp;"|")-1))))*100/IF(ISNUMBER(N3486),N3486,IFERROR(VALUE(N3486),VALUE(LEFT(TRIM(N3486),FIND("|",SUBSTITUTE(SUBSTITUTE(SUBSTITUTE(SUBSTITUTE(SUBSTITUTE(TRIM(N3486),"/","|"),"(","|"),"（","|"),";","|"),"；","|")&amp;"|")-1)))),""),""))</x:f>
        <x:v>14.04</x:v>
      </x:c>
      <x:c r="AI3486" s="15" t="str">
        <x:f>IFERROR(IF(AND(IF(ISNUMBER(O3486),O3486,IFERROR(VALUE(O3486),VALUE(LEFT(TRIM(O3486),FIND("|",SUBSTITUTE(SUBSTITUTE(SUBSTITUTE(SUBSTITUTE(SUBSTITUTE(TRIM(O3486),"/","|"),"(","|"),"（","|"),";","|"),"；","|")&amp;"|")-1))))&gt;=75,IF(ISNUMBER(O3486),O3486,IFERROR(VALUE(O3486),VALUE(LEFT(TRIM(O3486),FIND("|",SUBSTITUTE(SUBSTITUTE(SUBSTITUTE(SUBSTITUTE(SUBSTITUTE(TRIM(O3486),"/","|"),"(","|"),"（","|"),";","|"),"；","|")&amp;"|")-1))))&lt;=85,IF(ISNUMBER(Q3486),Q3486,IFERROR(VALUE(Q3486),VALUE(LEFT(TRIM(Q3486),FIND("|",SUBSTITUTE(SUBSTITUTE(SUBSTITUTE(SUBSTITUTE(SUBSTITUTE(TRIM(Q3486),"/","|"),"(","|"),"（","|"),";","|"),"；","|")&amp;"|")-1))))&gt;0),IF(ISNUMBER(O3486),O3486,IFERROR(VALUE(O3486),VALUE(LEFT(TRIM(O3486),FIND("|",SUBSTITUTE(SUBSTITUTE(SUBSTITUTE(SUBSTITUTE(SUBSTITUTE(TRIM(O3486),"/","|"),"(","|"),"（","|"),";","|"),"；","|")&amp;"|")-1))))*1000/IF(ISNUMBER(Q3486),Q3486,IFERROR(VALUE(Q3486),VALUE(LEFT(TRIM(Q3486),FIND("|",SUBSTITUTE(SUBSTITUTE(SUBSTITUTE(SUBSTITUTE(SUBSTITUTE(TRIM(Q3486),"/","|"),"(","|"),"（","|"),";","|"),"；","|")&amp;"|")-1)))),""),"")</x:f>
      </x:c>
      <x:c r="AJ3486" s="14" t="str">
        <x:f>IF(AI3486="","","非称重实测")</x:f>
      </x:c>
      <x:c r="AK3486" s="14" t="str"/>
      <x:c r="AL3486" s="14" t="str">
        <x:v>v3.4.6-candidate</x:v>
      </x:c>
    </x:row>
    <x:row r="3487">
      <x:c r="A3487" t="n">
        <x:v>400</x:v>
      </x:c>
      <x:c r="B3487" t="str">
        <x:v>AHC6460BEVJ0U</x:v>
      </x:c>
      <x:c r="C3487" t="str">
        <x:v>埃安(AION)</x:v>
      </x:c>
      <x:c r="D3487"/>
      <x:c r="E3487" t="str">
        <x:v>埃安R2</x:v>
      </x:c>
      <x:c r="F3487"/>
      <x:c r="G3487"/>
      <x:c r="H3487" t="str">
        <x:v>纯电动多用途乘用车</x:v>
      </x:c>
      <x:c r="I3487" t="str">
        <x:v>SUV-C</x:v>
      </x:c>
      <x:c r="J3487" t="str">
        <x:v>BEV</x:v>
      </x:c>
      <x:c r="K3487" t="str">
        <x:v>否</x:v>
      </x:c>
      <x:c r="L3487" t="str">
        <x:v>2010</x:v>
      </x:c>
      <x:c r="M3487" t="n">
        <x:v>2775</x:v>
      </x:c>
      <x:c r="N3487" t="str">
        <x:v>575</x:v>
      </x:c>
      <x:c r="O3487" t="n">
        <x:v>75.26</x:v>
      </x:c>
      <x:c r="P3487" t="str">
        <x:v>磷酸铁锂蓄电池</x:v>
      </x:c>
      <x:c r="Q3487" t="n">
        <x:v>150</x:v>
      </x:c>
      <x:c r="R3487" t="n">
        <x:v>13.09</x:v>
      </x:c>
      <x:c r="S3487" t="str">
        <x:v>165</x:v>
      </x:c>
      <x:c r="T3487" t="n">
        <x:v>165</x:v>
      </x:c>
      <x:c r="U3487" t="str">
        <x:v>苏州汇川联合动力系统股份有限公司</x:v>
      </x:c>
      <x:c r="V3487"/>
      <x:c r="W3487" t="str">
        <x:v>TZ180XS135</x:v>
      </x:c>
      <x:c r="X3487" t="str">
        <x:v>不适用(BEV)</x:v>
      </x:c>
      <x:c r="Y3487" t="str">
        <x:v>不适用(BEV)</x:v>
      </x:c>
      <x:c r="Z3487" t="str">
        <x:v>不适用(BEV)</x:v>
      </x:c>
      <x:c r="AA3487" t="str">
        <x:v>不适用(BEV)</x:v>
      </x:c>
      <x:c r="AB3487" t="str">
        <x:v>不适用(BEV)</x:v>
      </x:c>
      <x:c r="AC3487" t="str">
        <x:v>不适用(BEV)</x:v>
      </x:c>
      <x:c r="AD3487" t="str">
        <x:v>BEV_新批次</x:v>
      </x:c>
      <x:c r="AE3487" s="14" t="str"/>
      <x:c r="AF3487" s="14" t="str">
        <x:v>165</x:v>
      </x:c>
      <x:c r="AG3487" s="14" t="str">
        <x:v>C级候选：同一电机型号官方公告记录唯一一致</x:v>
      </x:c>
      <x:c r="AH3487" s="15" t="n">
        <x:f>IF(R3487&lt;&gt;"",R3487,IFERROR(IF(AND(IF(ISNUMBER(O3487),O3487,IFERROR(VALUE(O3487),VALUE(LEFT(TRIM(O3487),FIND("|",SUBSTITUTE(SUBSTITUTE(SUBSTITUTE(SUBSTITUTE(SUBSTITUTE(TRIM(O3487),"/","|"),"(","|"),"（","|"),";","|"),"；","|")&amp;"|")-1))))*100/IF(ISNUMBER(N3487),N3487,IFERROR(VALUE(N3487),VALUE(LEFT(TRIM(N3487),FIND("|",SUBSTITUTE(SUBSTITUTE(SUBSTITUTE(SUBSTITUTE(SUBSTITUTE(TRIM(N3487),"/","|"),"(","|"),"（","|"),";","|"),"；","|")&amp;"|")-1))))&gt;=3,IF(ISNUMBER(O3487),O3487,IFERROR(VALUE(O3487),VALUE(LEFT(TRIM(O3487),FIND("|",SUBSTITUTE(SUBSTITUTE(SUBSTITUTE(SUBSTITUTE(SUBSTITUTE(TRIM(O3487),"/","|"),"(","|"),"（","|"),";","|"),"；","|")&amp;"|")-1))))*100/IF(ISNUMBER(N3487),N3487,IFERROR(VALUE(N3487),VALUE(LEFT(TRIM(N3487),FIND("|",SUBSTITUTE(SUBSTITUTE(SUBSTITUTE(SUBSTITUTE(SUBSTITUTE(TRIM(N3487),"/","|"),"(","|"),"（","|"),";","|"),"；","|")&amp;"|")-1))))&lt;=40),IF(ISNUMBER(O3487),O3487,IFERROR(VALUE(O3487),VALUE(LEFT(TRIM(O3487),FIND("|",SUBSTITUTE(SUBSTITUTE(SUBSTITUTE(SUBSTITUTE(SUBSTITUTE(TRIM(O3487),"/","|"),"(","|"),"（","|"),";","|"),"；","|")&amp;"|")-1))))*100/IF(ISNUMBER(N3487),N3487,IFERROR(VALUE(N3487),VALUE(LEFT(TRIM(N3487),FIND("|",SUBSTITUTE(SUBSTITUTE(SUBSTITUTE(SUBSTITUTE(SUBSTITUTE(TRIM(N3487),"/","|"),"(","|"),"（","|"),";","|"),"；","|")&amp;"|")-1)))),""),""))</x:f>
        <x:v>13.09</x:v>
      </x:c>
      <x:c r="AI3487" s="15" t="n">
        <x:f>IFERROR(IF(AND(IF(ISNUMBER(O3487),O3487,IFERROR(VALUE(O3487),VALUE(LEFT(TRIM(O3487),FIND("|",SUBSTITUTE(SUBSTITUTE(SUBSTITUTE(SUBSTITUTE(SUBSTITUTE(TRIM(O3487),"/","|"),"(","|"),"（","|"),";","|"),"；","|")&amp;"|")-1))))&gt;=75,IF(ISNUMBER(O3487),O3487,IFERROR(VALUE(O3487),VALUE(LEFT(TRIM(O3487),FIND("|",SUBSTITUTE(SUBSTITUTE(SUBSTITUTE(SUBSTITUTE(SUBSTITUTE(TRIM(O3487),"/","|"),"(","|"),"（","|"),";","|"),"；","|")&amp;"|")-1))))&lt;=85,IF(ISNUMBER(Q3487),Q3487,IFERROR(VALUE(Q3487),VALUE(LEFT(TRIM(Q3487),FIND("|",SUBSTITUTE(SUBSTITUTE(SUBSTITUTE(SUBSTITUTE(SUBSTITUTE(TRIM(Q3487),"/","|"),"(","|"),"（","|"),";","|"),"；","|")&amp;"|")-1))))&gt;0),IF(ISNUMBER(O3487),O3487,IFERROR(VALUE(O3487),VALUE(LEFT(TRIM(O3487),FIND("|",SUBSTITUTE(SUBSTITUTE(SUBSTITUTE(SUBSTITUTE(SUBSTITUTE(TRIM(O3487),"/","|"),"(","|"),"（","|"),";","|"),"；","|")&amp;"|")-1))))*1000/IF(ISNUMBER(Q3487),Q3487,IFERROR(VALUE(Q3487),VALUE(LEFT(TRIM(Q3487),FIND("|",SUBSTITUTE(SUBSTITUTE(SUBSTITUTE(SUBSTITUTE(SUBSTITUTE(TRIM(Q3487),"/","|"),"(","|"),"（","|"),";","|"),"；","|")&amp;"|")-1)))),""),"")</x:f>
        <x:v>501.73333333333335</x:v>
      </x:c>
      <x:c r="AJ3487" s="14" t="str">
        <x:f>IF(AI3487="","","非称重实测")</x:f>
        <x:v>非称重实测</x:v>
      </x:c>
      <x:c r="AK3487" s="14" t="str">
        <x:v>扭矩内部候选；80kWh质量可推导</x:v>
      </x:c>
      <x:c r="AL3487" s="14" t="str">
        <x:v>v3.4.6-candidate</x:v>
      </x:c>
    </x:row>
    <x:row r="3488">
      <x:c r="A3488" t="n">
        <x:v>400</x:v>
      </x:c>
      <x:c r="B3488" t="str">
        <x:v>AHC6470BEVJ0V</x:v>
      </x:c>
      <x:c r="C3488" t="str">
        <x:v>埃安(AION)</x:v>
      </x:c>
      <x:c r="D3488"/>
      <x:c r="E3488" t="str">
        <x:v>埃安i60</x:v>
      </x:c>
      <x:c r="F3488"/>
      <x:c r="G3488"/>
      <x:c r="H3488" t="str">
        <x:v>纯电动多用途乘用车</x:v>
      </x:c>
      <x:c r="I3488" t="str">
        <x:v>SUV-C</x:v>
      </x:c>
      <x:c r="J3488" t="str">
        <x:v>BEV</x:v>
      </x:c>
      <x:c r="K3488" t="str">
        <x:v>否</x:v>
      </x:c>
      <x:c r="L3488" t="str">
        <x:v>1910</x:v>
      </x:c>
      <x:c r="M3488" t="n">
        <x:v>2775</x:v>
      </x:c>
      <x:c r="N3488" t="str">
        <x:v>650</x:v>
      </x:c>
      <x:c r="O3488" t="n">
        <x:v>74.976</x:v>
      </x:c>
      <x:c r="P3488" t="str">
        <x:v>磷酸铁锂蓄电池</x:v>
      </x:c>
      <x:c r="Q3488" t="n">
        <x:v>150</x:v>
      </x:c>
      <x:c r="R3488" t="n">
        <x:v>11.53</x:v>
      </x:c>
      <x:c r="S3488" t="str">
        <x:v>165</x:v>
      </x:c>
      <x:c r="T3488" t="n">
        <x:v>165</x:v>
      </x:c>
      <x:c r="U3488" t="str">
        <x:v>锐湃动力科技有限公司</x:v>
      </x:c>
      <x:c r="V3488"/>
      <x:c r="W3488" t="str">
        <x:v>TZ180XYXOF51</x:v>
      </x:c>
      <x:c r="X3488" t="str">
        <x:v>不适用(BEV)</x:v>
      </x:c>
      <x:c r="Y3488" t="str">
        <x:v>不适用(BEV)</x:v>
      </x:c>
      <x:c r="Z3488" t="str">
        <x:v>不适用(BEV)</x:v>
      </x:c>
      <x:c r="AA3488" t="str">
        <x:v>不适用(BEV)</x:v>
      </x:c>
      <x:c r="AB3488" t="str">
        <x:v>不适用(BEV)</x:v>
      </x:c>
      <x:c r="AC3488" t="str">
        <x:v>不适用(BEV)</x:v>
      </x:c>
      <x:c r="AD3488" t="str">
        <x:v>BEV_新批次</x:v>
      </x:c>
      <x:c r="AE3488" s="14" t="str"/>
      <x:c r="AF3488" s="14" t="n">
        <x:v>240</x:v>
      </x:c>
      <x:c r="AG3488" s="14" t="str">
        <x:v>B外部候选</x:v>
      </x:c>
      <x:c r="AH3488" s="15" t="n">
        <x:f>IF(R3488&lt;&gt;"",R3488,IFERROR(IF(AND(IF(ISNUMBER(O3488),O3488,IFERROR(VALUE(O3488),VALUE(LEFT(TRIM(O3488),FIND("|",SUBSTITUTE(SUBSTITUTE(SUBSTITUTE(SUBSTITUTE(SUBSTITUTE(TRIM(O3488),"/","|"),"(","|"),"（","|"),";","|"),"；","|")&amp;"|")-1))))*100/IF(ISNUMBER(N3488),N3488,IFERROR(VALUE(N3488),VALUE(LEFT(TRIM(N3488),FIND("|",SUBSTITUTE(SUBSTITUTE(SUBSTITUTE(SUBSTITUTE(SUBSTITUTE(TRIM(N3488),"/","|"),"(","|"),"（","|"),";","|"),"；","|")&amp;"|")-1))))&gt;=3,IF(ISNUMBER(O3488),O3488,IFERROR(VALUE(O3488),VALUE(LEFT(TRIM(O3488),FIND("|",SUBSTITUTE(SUBSTITUTE(SUBSTITUTE(SUBSTITUTE(SUBSTITUTE(TRIM(O3488),"/","|"),"(","|"),"（","|"),";","|"),"；","|")&amp;"|")-1))))*100/IF(ISNUMBER(N3488),N3488,IFERROR(VALUE(N3488),VALUE(LEFT(TRIM(N3488),FIND("|",SUBSTITUTE(SUBSTITUTE(SUBSTITUTE(SUBSTITUTE(SUBSTITUTE(TRIM(N3488),"/","|"),"(","|"),"（","|"),";","|"),"；","|")&amp;"|")-1))))&lt;=40),IF(ISNUMBER(O3488),O3488,IFERROR(VALUE(O3488),VALUE(LEFT(TRIM(O3488),FIND("|",SUBSTITUTE(SUBSTITUTE(SUBSTITUTE(SUBSTITUTE(SUBSTITUTE(TRIM(O3488),"/","|"),"(","|"),"（","|"),";","|"),"；","|")&amp;"|")-1))))*100/IF(ISNUMBER(N3488),N3488,IFERROR(VALUE(N3488),VALUE(LEFT(TRIM(N3488),FIND("|",SUBSTITUTE(SUBSTITUTE(SUBSTITUTE(SUBSTITUTE(SUBSTITUTE(TRIM(N3488),"/","|"),"(","|"),"（","|"),";","|"),"；","|")&amp;"|")-1)))),""),""))</x:f>
        <x:v>11.53</x:v>
      </x:c>
      <x:c r="AI3488" s="15" t="str">
        <x:f>IFERROR(IF(AND(IF(ISNUMBER(O3488),O3488,IFERROR(VALUE(O3488),VALUE(LEFT(TRIM(O3488),FIND("|",SUBSTITUTE(SUBSTITUTE(SUBSTITUTE(SUBSTITUTE(SUBSTITUTE(TRIM(O3488),"/","|"),"(","|"),"（","|"),";","|"),"；","|")&amp;"|")-1))))&gt;=75,IF(ISNUMBER(O3488),O3488,IFERROR(VALUE(O3488),VALUE(LEFT(TRIM(O3488),FIND("|",SUBSTITUTE(SUBSTITUTE(SUBSTITUTE(SUBSTITUTE(SUBSTITUTE(TRIM(O3488),"/","|"),"(","|"),"（","|"),";","|"),"；","|")&amp;"|")-1))))&lt;=85,IF(ISNUMBER(Q3488),Q3488,IFERROR(VALUE(Q3488),VALUE(LEFT(TRIM(Q3488),FIND("|",SUBSTITUTE(SUBSTITUTE(SUBSTITUTE(SUBSTITUTE(SUBSTITUTE(TRIM(Q3488),"/","|"),"(","|"),"（","|"),";","|"),"；","|")&amp;"|")-1))))&gt;0),IF(ISNUMBER(O3488),O3488,IFERROR(VALUE(O3488),VALUE(LEFT(TRIM(O3488),FIND("|",SUBSTITUTE(SUBSTITUTE(SUBSTITUTE(SUBSTITUTE(SUBSTITUTE(TRIM(O3488),"/","|"),"(","|"),"（","|"),";","|"),"；","|")&amp;"|")-1))))*1000/IF(ISNUMBER(Q3488),Q3488,IFERROR(VALUE(Q3488),VALUE(LEFT(TRIM(Q3488),FIND("|",SUBSTITUTE(SUBSTITUTE(SUBSTITUTE(SUBSTITUTE(SUBSTITUTE(TRIM(Q3488),"/","|"),"(","|"),"（","|"),";","|"),"；","|")&amp;"|")-1)))),""),"")</x:f>
      </x:c>
      <x:c r="AJ3488" s="14" t="str">
        <x:f>IF(AI3488="","","非称重实测")</x:f>
      </x:c>
      <x:c r="AK3488" s="14" t="str">
        <x:v>扭矩外部候选</x:v>
      </x:c>
      <x:c r="AL3488" s="14" t="str">
        <x:v>v3.4.6-candidate</x:v>
      </x:c>
    </x:row>
    <x:row r="3489">
      <x:c r="A3489" t="n">
        <x:v>400</x:v>
      </x:c>
      <x:c r="B3489" t="str">
        <x:v>BJ7000K719BEV</x:v>
      </x:c>
      <x:c r="C3489" t="str">
        <x:v>华彰牌</x:v>
      </x:c>
      <x:c r="D3489"/>
      <x:c r="E3489" t="str">
        <x:v>享界S9</x:v>
      </x:c>
      <x:c r="F3489"/>
      <x:c r="G3489"/>
      <x:c r="H3489" t="str">
        <x:v>纯电动轿车</x:v>
      </x:c>
      <x:c r="I3489" t="str">
        <x:v>Car-D</x:v>
      </x:c>
      <x:c r="J3489" t="str">
        <x:v>BEV</x:v>
      </x:c>
      <x:c r="K3489" t="str">
        <x:v>否</x:v>
      </x:c>
      <x:c r="L3489" t="str">
        <x:v>2298</x:v>
      </x:c>
      <x:c r="M3489" t="n">
        <x:v>3050</x:v>
      </x:c>
      <x:c r="N3489" t="str">
        <x:v>816/800</x:v>
      </x:c>
      <x:c r="O3489" t="n">
        <x:v>97.6</x:v>
      </x:c>
      <x:c r="P3489" t="str">
        <x:v>三元锂离子电池</x:v>
      </x:c>
      <x:c r="Q3489" t="n">
        <x:v>180</x:v>
      </x:c>
      <x:c r="R3489"/>
      <x:c r="S3489" t="str">
        <x:v>227</x:v>
      </x:c>
      <x:c r="T3489" t="n">
        <x:v>227</x:v>
      </x:c>
      <x:c r="U3489" t="str">
        <x:v>华为数字能源技术有限公司</x:v>
      </x:c>
      <x:c r="V3489"/>
      <x:c r="W3489" t="str">
        <x:v>TZ210XYA03</x:v>
      </x:c>
      <x:c r="X3489" t="str">
        <x:v>不适用(BEV)</x:v>
      </x:c>
      <x:c r="Y3489" t="str">
        <x:v>不适用(BEV)</x:v>
      </x:c>
      <x:c r="Z3489" t="str">
        <x:v>不适用(BEV)</x:v>
      </x:c>
      <x:c r="AA3489" t="str">
        <x:v>不适用(BEV)</x:v>
      </x:c>
      <x:c r="AB3489" t="str">
        <x:v>不适用(BEV)</x:v>
      </x:c>
      <x:c r="AC3489" t="str">
        <x:v>不适用(BEV)</x:v>
      </x:c>
      <x:c r="AD3489" t="str">
        <x:v>BEV_新批次</x:v>
      </x:c>
      <x:c r="AE3489" s="14" t="str"/>
      <x:c r="AF3489" s="14" t="str"/>
      <x:c r="AG3489" s="14" t="str">
        <x:v>待OCR/外部证据：原字段为空</x:v>
      </x:c>
      <x:c r="AH3489" s="15" t="n">
        <x:f>IF(R3489&lt;&gt;"",R3489,IFERROR(IF(AND(IF(ISNUMBER(O3489),O3489,IFERROR(VALUE(O3489),VALUE(LEFT(TRIM(O3489),FIND("|",SUBSTITUTE(SUBSTITUTE(SUBSTITUTE(SUBSTITUTE(SUBSTITUTE(TRIM(O3489),"/","|"),"(","|"),"（","|"),";","|"),"；","|")&amp;"|")-1))))*100/IF(ISNUMBER(N3489),N3489,IFERROR(VALUE(N3489),VALUE(LEFT(TRIM(N3489),FIND("|",SUBSTITUTE(SUBSTITUTE(SUBSTITUTE(SUBSTITUTE(SUBSTITUTE(TRIM(N3489),"/","|"),"(","|"),"（","|"),";","|"),"；","|")&amp;"|")-1))))&gt;=3,IF(ISNUMBER(O3489),O3489,IFERROR(VALUE(O3489),VALUE(LEFT(TRIM(O3489),FIND("|",SUBSTITUTE(SUBSTITUTE(SUBSTITUTE(SUBSTITUTE(SUBSTITUTE(TRIM(O3489),"/","|"),"(","|"),"（","|"),";","|"),"；","|")&amp;"|")-1))))*100/IF(ISNUMBER(N3489),N3489,IFERROR(VALUE(N3489),VALUE(LEFT(TRIM(N3489),FIND("|",SUBSTITUTE(SUBSTITUTE(SUBSTITUTE(SUBSTITUTE(SUBSTITUTE(TRIM(N3489),"/","|"),"(","|"),"（","|"),";","|"),"；","|")&amp;"|")-1))))&lt;=40),IF(ISNUMBER(O3489),O3489,IFERROR(VALUE(O3489),VALUE(LEFT(TRIM(O3489),FIND("|",SUBSTITUTE(SUBSTITUTE(SUBSTITUTE(SUBSTITUTE(SUBSTITUTE(TRIM(O3489),"/","|"),"(","|"),"（","|"),";","|"),"；","|")&amp;"|")-1))))*100/IF(ISNUMBER(N3489),N3489,IFERROR(VALUE(N3489),VALUE(LEFT(TRIM(N3489),FIND("|",SUBSTITUTE(SUBSTITUTE(SUBSTITUTE(SUBSTITUTE(SUBSTITUTE(TRIM(N3489),"/","|"),"(","|"),"（","|"),";","|"),"；","|")&amp;"|")-1)))),""),""))</x:f>
        <x:v>11.96078431372549</x:v>
      </x:c>
      <x:c r="AI3489" s="15" t="str">
        <x:f>IFERROR(IF(AND(IF(ISNUMBER(O3489),O3489,IFERROR(VALUE(O3489),VALUE(LEFT(TRIM(O3489),FIND("|",SUBSTITUTE(SUBSTITUTE(SUBSTITUTE(SUBSTITUTE(SUBSTITUTE(TRIM(O3489),"/","|"),"(","|"),"（","|"),";","|"),"；","|")&amp;"|")-1))))&gt;=75,IF(ISNUMBER(O3489),O3489,IFERROR(VALUE(O3489),VALUE(LEFT(TRIM(O3489),FIND("|",SUBSTITUTE(SUBSTITUTE(SUBSTITUTE(SUBSTITUTE(SUBSTITUTE(TRIM(O3489),"/","|"),"(","|"),"（","|"),";","|"),"；","|")&amp;"|")-1))))&lt;=85,IF(ISNUMBER(Q3489),Q3489,IFERROR(VALUE(Q3489),VALUE(LEFT(TRIM(Q3489),FIND("|",SUBSTITUTE(SUBSTITUTE(SUBSTITUTE(SUBSTITUTE(SUBSTITUTE(TRIM(Q3489),"/","|"),"(","|"),"（","|"),";","|"),"；","|")&amp;"|")-1))))&gt;0),IF(ISNUMBER(O3489),O3489,IFERROR(VALUE(O3489),VALUE(LEFT(TRIM(O3489),FIND("|",SUBSTITUTE(SUBSTITUTE(SUBSTITUTE(SUBSTITUTE(SUBSTITUTE(TRIM(O3489),"/","|"),"(","|"),"（","|"),";","|"),"；","|")&amp;"|")-1))))*1000/IF(ISNUMBER(Q3489),Q3489,IFERROR(VALUE(Q3489),VALUE(LEFT(TRIM(Q3489),FIND("|",SUBSTITUTE(SUBSTITUTE(SUBSTITUTE(SUBSTITUTE(SUBSTITUTE(TRIM(Q3489),"/","|"),"(","|"),"（","|"),";","|"),"；","|")&amp;"|")-1)))),""),"")</x:f>
      </x:c>
      <x:c r="AJ3489" s="14" t="str">
        <x:f>IF(AI3489="","","非称重实测")</x:f>
      </x:c>
      <x:c r="AK3489" s="14" t="str">
        <x:v>电耗公式可补</x:v>
      </x:c>
      <x:c r="AL3489" s="14" t="str">
        <x:v>v3.4.6-candidate</x:v>
      </x:c>
    </x:row>
    <x:row r="3490">
      <x:c r="A3490" t="n">
        <x:v>400</x:v>
      </x:c>
      <x:c r="B3490" t="str">
        <x:v>BJ7000K71ABEV</x:v>
      </x:c>
      <x:c r="C3490" t="str">
        <x:v>华彰牌</x:v>
      </x:c>
      <x:c r="D3490"/>
      <x:c r="E3490" t="str">
        <x:v>享界S9</x:v>
      </x:c>
      <x:c r="F3490"/>
      <x:c r="G3490"/>
      <x:c r="H3490" t="str">
        <x:v>纯电动轿车</x:v>
      </x:c>
      <x:c r="I3490" t="str">
        <x:v>Car-D</x:v>
      </x:c>
      <x:c r="J3490" t="str">
        <x:v>BEV</x:v>
      </x:c>
      <x:c r="K3490" t="str">
        <x:v>否</x:v>
      </x:c>
      <x:c r="L3490" t="str">
        <x:v>2414</x:v>
      </x:c>
      <x:c r="M3490" t="n">
        <x:v>3050</x:v>
      </x:c>
      <x:c r="N3490" t="str">
        <x:v>721</x:v>
      </x:c>
      <x:c r="O3490" t="n">
        <x:v>97.6</x:v>
      </x:c>
      <x:c r="P3490" t="str">
        <x:v>三元锂离子电池</x:v>
      </x:c>
      <x:c r="Q3490" t="n">
        <x:v>180</x:v>
      </x:c>
      <x:c r="R3490" t="n">
        <x:v>13.54</x:v>
      </x:c>
      <x:c r="S3490" t="str">
        <x:v>158/227</x:v>
      </x:c>
      <x:c r="T3490" t="n">
        <x:v>385</x:v>
      </x:c>
      <x:c r="U3490" t="str">
        <x:v>华为数字能源技术有限公司</x:v>
      </x:c>
      <x:c r="V3490" t="str">
        <x:v>227.0</x:v>
      </x:c>
      <x:c r="W3490" t="str">
        <x:v>YS210XYA03/TZ210XYA03</x:v>
      </x:c>
      <x:c r="X3490" t="str">
        <x:v>不适用(BEV)</x:v>
      </x:c>
      <x:c r="Y3490" t="str">
        <x:v>不适用(BEV)</x:v>
      </x:c>
      <x:c r="Z3490" t="str">
        <x:v>不适用(BEV)</x:v>
      </x:c>
      <x:c r="AA3490" t="str">
        <x:v>不适用(BEV)</x:v>
      </x:c>
      <x:c r="AB3490" t="str">
        <x:v>不适用(BEV)</x:v>
      </x:c>
      <x:c r="AC3490" t="str">
        <x:v>不适用(BEV)</x:v>
      </x:c>
      <x:c r="AD3490" t="str">
        <x:v>BEV_新批次</x:v>
      </x:c>
      <x:c r="AE3490" s="14" t="str"/>
      <x:c r="AF3490" s="14" t="str">
        <x:v>YS210XYA03:277</x:v>
      </x:c>
      <x:c r="AG3490" s="14" t="str">
        <x:v>B外部局部候选</x:v>
      </x:c>
      <x:c r="AH3490" s="15" t="n">
        <x:f>IF(R3490&lt;&gt;"",R3490,IFERROR(IF(AND(IF(ISNUMBER(O3490),O3490,IFERROR(VALUE(O3490),VALUE(LEFT(TRIM(O3490),FIND("|",SUBSTITUTE(SUBSTITUTE(SUBSTITUTE(SUBSTITUTE(SUBSTITUTE(TRIM(O3490),"/","|"),"(","|"),"（","|"),";","|"),"；","|")&amp;"|")-1))))*100/IF(ISNUMBER(N3490),N3490,IFERROR(VALUE(N3490),VALUE(LEFT(TRIM(N3490),FIND("|",SUBSTITUTE(SUBSTITUTE(SUBSTITUTE(SUBSTITUTE(SUBSTITUTE(TRIM(N3490),"/","|"),"(","|"),"（","|"),";","|"),"；","|")&amp;"|")-1))))&gt;=3,IF(ISNUMBER(O3490),O3490,IFERROR(VALUE(O3490),VALUE(LEFT(TRIM(O3490),FIND("|",SUBSTITUTE(SUBSTITUTE(SUBSTITUTE(SUBSTITUTE(SUBSTITUTE(TRIM(O3490),"/","|"),"(","|"),"（","|"),";","|"),"；","|")&amp;"|")-1))))*100/IF(ISNUMBER(N3490),N3490,IFERROR(VALUE(N3490),VALUE(LEFT(TRIM(N3490),FIND("|",SUBSTITUTE(SUBSTITUTE(SUBSTITUTE(SUBSTITUTE(SUBSTITUTE(TRIM(N3490),"/","|"),"(","|"),"（","|"),";","|"),"；","|")&amp;"|")-1))))&lt;=40),IF(ISNUMBER(O3490),O3490,IFERROR(VALUE(O3490),VALUE(LEFT(TRIM(O3490),FIND("|",SUBSTITUTE(SUBSTITUTE(SUBSTITUTE(SUBSTITUTE(SUBSTITUTE(TRIM(O3490),"/","|"),"(","|"),"（","|"),";","|"),"；","|")&amp;"|")-1))))*100/IF(ISNUMBER(N3490),N3490,IFERROR(VALUE(N3490),VALUE(LEFT(TRIM(N3490),FIND("|",SUBSTITUTE(SUBSTITUTE(SUBSTITUTE(SUBSTITUTE(SUBSTITUTE(TRIM(N3490),"/","|"),"(","|"),"（","|"),";","|"),"；","|")&amp;"|")-1)))),""),""))</x:f>
        <x:v>13.54</x:v>
      </x:c>
      <x:c r="AI3490" s="15" t="str">
        <x:f>IFERROR(IF(AND(IF(ISNUMBER(O3490),O3490,IFERROR(VALUE(O3490),VALUE(LEFT(TRIM(O3490),FIND("|",SUBSTITUTE(SUBSTITUTE(SUBSTITUTE(SUBSTITUTE(SUBSTITUTE(TRIM(O3490),"/","|"),"(","|"),"（","|"),";","|"),"；","|")&amp;"|")-1))))&gt;=75,IF(ISNUMBER(O3490),O3490,IFERROR(VALUE(O3490),VALUE(LEFT(TRIM(O3490),FIND("|",SUBSTITUTE(SUBSTITUTE(SUBSTITUTE(SUBSTITUTE(SUBSTITUTE(TRIM(O3490),"/","|"),"(","|"),"（","|"),";","|"),"；","|")&amp;"|")-1))))&lt;=85,IF(ISNUMBER(Q3490),Q3490,IFERROR(VALUE(Q3490),VALUE(LEFT(TRIM(Q3490),FIND("|",SUBSTITUTE(SUBSTITUTE(SUBSTITUTE(SUBSTITUTE(SUBSTITUTE(TRIM(Q3490),"/","|"),"(","|"),"（","|"),";","|"),"；","|")&amp;"|")-1))))&gt;0),IF(ISNUMBER(O3490),O3490,IFERROR(VALUE(O3490),VALUE(LEFT(TRIM(O3490),FIND("|",SUBSTITUTE(SUBSTITUTE(SUBSTITUTE(SUBSTITUTE(SUBSTITUTE(TRIM(O3490),"/","|"),"(","|"),"（","|"),";","|"),"；","|")&amp;"|")-1))))*1000/IF(ISNUMBER(Q3490),Q3490,IFERROR(VALUE(Q3490),VALUE(LEFT(TRIM(Q3490),FIND("|",SUBSTITUTE(SUBSTITUTE(SUBSTITUTE(SUBSTITUTE(SUBSTITUTE(TRIM(Q3490),"/","|"),"(","|"),"（","|"),";","|"),"；","|")&amp;"|")-1)))),""),"")</x:f>
      </x:c>
      <x:c r="AJ3490" s="14" t="str">
        <x:f>IF(AI3490="","","非称重实测")</x:f>
      </x:c>
      <x:c r="AK3490" s="14" t="str">
        <x:v>扭矩外部局部候选</x:v>
      </x:c>
      <x:c r="AL3490" s="14" t="str">
        <x:v>v3.4.6-candidate</x:v>
      </x:c>
    </x:row>
    <x:row r="3491">
      <x:c r="A3491" t="n">
        <x:v>400</x:v>
      </x:c>
      <x:c r="B3491" t="str">
        <x:v>BJ7000T66BBEV</x:v>
      </x:c>
      <x:c r="C3491" t="str">
        <x:v>极狐牌</x:v>
      </x:c>
      <x:c r="D3491" t="str">
        <x:v>北京新能源汽车股份有限公司</x:v>
      </x:c>
      <x:c r="E3491" t="str">
        <x:v>极狐S3</x:v>
      </x:c>
      <x:c r="F3491"/>
      <x:c r="G3491"/>
      <x:c r="H3491" t="str">
        <x:v>纯电动轿车</x:v>
      </x:c>
      <x:c r="I3491" t="str">
        <x:v>Car-C</x:v>
      </x:c>
      <x:c r="J3491" t="str">
        <x:v>BEV</x:v>
      </x:c>
      <x:c r="K3491" t="str">
        <x:v>否</x:v>
      </x:c>
      <x:c r="L3491" t="str">
        <x:v>1550</x:v>
      </x:c>
      <x:c r="M3491" t="n">
        <x:v>2875</x:v>
      </x:c>
      <x:c r="N3491" t="str">
        <x:v>500</x:v>
      </x:c>
      <x:c r="O3491" t="n">
        <x:v>45.8</x:v>
      </x:c>
      <x:c r="P3491" t="str">
        <x:v>磷酸铁锂蓄电池</x:v>
      </x:c>
      <x:c r="Q3491" t="n">
        <x:v>140</x:v>
      </x:c>
      <x:c r="R3491" t="n">
        <x:v>9.16</x:v>
      </x:c>
      <x:c r="S3491" t="str">
        <x:v>120</x:v>
      </x:c>
      <x:c r="T3491" t="n">
        <x:v>120</x:v>
      </x:c>
      <x:c r="U3491" t="str">
        <x:v>海纳川浩夫尔（北京）新能源汽车驱动系统有限公司</x:v>
      </x:c>
      <x:c r="V3491"/>
      <x:c r="W3491" t="str">
        <x:v>TZ180XS400</x:v>
      </x:c>
      <x:c r="X3491" t="str">
        <x:v>不适用(BEV)</x:v>
      </x:c>
      <x:c r="Y3491" t="str">
        <x:v>不适用(BEV)</x:v>
      </x:c>
      <x:c r="Z3491" t="str">
        <x:v>不适用(BEV)</x:v>
      </x:c>
      <x:c r="AA3491" t="str">
        <x:v>不适用(BEV)</x:v>
      </x:c>
      <x:c r="AB3491" t="str">
        <x:v>不适用(BEV)</x:v>
      </x:c>
      <x:c r="AC3491" t="str">
        <x:v>不适用(BEV)</x:v>
      </x:c>
      <x:c r="AD3491" t="str">
        <x:v>BEV_新批次</x:v>
      </x:c>
      <x:c r="AE3491" s="14" t="str"/>
      <x:c r="AF3491" s="14" t="str"/>
      <x:c r="AG3491" s="14" t="str">
        <x:v>待OCR/外部证据：原字段为空</x:v>
      </x:c>
      <x:c r="AH3491" s="15" t="n">
        <x:f>IF(R3491&lt;&gt;"",R3491,IFERROR(IF(AND(IF(ISNUMBER(O3491),O3491,IFERROR(VALUE(O3491),VALUE(LEFT(TRIM(O3491),FIND("|",SUBSTITUTE(SUBSTITUTE(SUBSTITUTE(SUBSTITUTE(SUBSTITUTE(TRIM(O3491),"/","|"),"(","|"),"（","|"),";","|"),"；","|")&amp;"|")-1))))*100/IF(ISNUMBER(N3491),N3491,IFERROR(VALUE(N3491),VALUE(LEFT(TRIM(N3491),FIND("|",SUBSTITUTE(SUBSTITUTE(SUBSTITUTE(SUBSTITUTE(SUBSTITUTE(TRIM(N3491),"/","|"),"(","|"),"（","|"),";","|"),"；","|")&amp;"|")-1))))&gt;=3,IF(ISNUMBER(O3491),O3491,IFERROR(VALUE(O3491),VALUE(LEFT(TRIM(O3491),FIND("|",SUBSTITUTE(SUBSTITUTE(SUBSTITUTE(SUBSTITUTE(SUBSTITUTE(TRIM(O3491),"/","|"),"(","|"),"（","|"),";","|"),"；","|")&amp;"|")-1))))*100/IF(ISNUMBER(N3491),N3491,IFERROR(VALUE(N3491),VALUE(LEFT(TRIM(N3491),FIND("|",SUBSTITUTE(SUBSTITUTE(SUBSTITUTE(SUBSTITUTE(SUBSTITUTE(TRIM(N3491),"/","|"),"(","|"),"（","|"),";","|"),"；","|")&amp;"|")-1))))&lt;=40),IF(ISNUMBER(O3491),O3491,IFERROR(VALUE(O3491),VALUE(LEFT(TRIM(O3491),FIND("|",SUBSTITUTE(SUBSTITUTE(SUBSTITUTE(SUBSTITUTE(SUBSTITUTE(TRIM(O3491),"/","|"),"(","|"),"（","|"),";","|"),"；","|")&amp;"|")-1))))*100/IF(ISNUMBER(N3491),N3491,IFERROR(VALUE(N3491),VALUE(LEFT(TRIM(N3491),FIND("|",SUBSTITUTE(SUBSTITUTE(SUBSTITUTE(SUBSTITUTE(SUBSTITUTE(TRIM(N3491),"/","|"),"(","|"),"（","|"),";","|"),"；","|")&amp;"|")-1)))),""),""))</x:f>
        <x:v>9.16</x:v>
      </x:c>
      <x:c r="AI3491" s="15" t="str">
        <x:f>IFERROR(IF(AND(IF(ISNUMBER(O3491),O3491,IFERROR(VALUE(O3491),VALUE(LEFT(TRIM(O3491),FIND("|",SUBSTITUTE(SUBSTITUTE(SUBSTITUTE(SUBSTITUTE(SUBSTITUTE(TRIM(O3491),"/","|"),"(","|"),"（","|"),";","|"),"；","|")&amp;"|")-1))))&gt;=75,IF(ISNUMBER(O3491),O3491,IFERROR(VALUE(O3491),VALUE(LEFT(TRIM(O3491),FIND("|",SUBSTITUTE(SUBSTITUTE(SUBSTITUTE(SUBSTITUTE(SUBSTITUTE(TRIM(O3491),"/","|"),"(","|"),"（","|"),";","|"),"；","|")&amp;"|")-1))))&lt;=85,IF(ISNUMBER(Q3491),Q3491,IFERROR(VALUE(Q3491),VALUE(LEFT(TRIM(Q3491),FIND("|",SUBSTITUTE(SUBSTITUTE(SUBSTITUTE(SUBSTITUTE(SUBSTITUTE(TRIM(Q3491),"/","|"),"(","|"),"（","|"),";","|"),"；","|")&amp;"|")-1))))&gt;0),IF(ISNUMBER(O3491),O3491,IFERROR(VALUE(O3491),VALUE(LEFT(TRIM(O3491),FIND("|",SUBSTITUTE(SUBSTITUTE(SUBSTITUTE(SUBSTITUTE(SUBSTITUTE(TRIM(O3491),"/","|"),"(","|"),"（","|"),";","|"),"；","|")&amp;"|")-1))))*1000/IF(ISNUMBER(Q3491),Q3491,IFERROR(VALUE(Q3491),VALUE(LEFT(TRIM(Q3491),FIND("|",SUBSTITUTE(SUBSTITUTE(SUBSTITUTE(SUBSTITUTE(SUBSTITUTE(TRIM(Q3491),"/","|"),"(","|"),"（","|"),";","|"),"；","|")&amp;"|")-1)))),""),"")</x:f>
      </x:c>
      <x:c r="AJ3491" s="14" t="str">
        <x:f>IF(AI3491="","","非称重实测")</x:f>
      </x:c>
      <x:c r="AK3491" s="14" t="str"/>
      <x:c r="AL3491" s="14" t="str">
        <x:v>v3.4.6-candidate</x:v>
      </x:c>
    </x:row>
    <x:row r="3492">
      <x:c r="A3492" t="n">
        <x:v>400</x:v>
      </x:c>
      <x:c r="B3492" t="str">
        <x:v>BJ7000T66CBEV</x:v>
      </x:c>
      <x:c r="C3492" t="str">
        <x:v>极狐牌</x:v>
      </x:c>
      <x:c r="D3492" t="str">
        <x:v>北京新能源汽车股份有限公司</x:v>
      </x:c>
      <x:c r="E3492" t="str">
        <x:v>极狐S3</x:v>
      </x:c>
      <x:c r="F3492"/>
      <x:c r="G3492"/>
      <x:c r="H3492" t="str">
        <x:v>纯电动轿车</x:v>
      </x:c>
      <x:c r="I3492" t="str">
        <x:v>Car-C</x:v>
      </x:c>
      <x:c r="J3492" t="str">
        <x:v>BEV</x:v>
      </x:c>
      <x:c r="K3492" t="str">
        <x:v>否</x:v>
      </x:c>
      <x:c r="L3492" t="str">
        <x:v>1550</x:v>
      </x:c>
      <x:c r="M3492" t="n">
        <x:v>2875</x:v>
      </x:c>
      <x:c r="N3492" t="str">
        <x:v>500</x:v>
      </x:c>
      <x:c r="O3492" t="n">
        <x:v>45.5</x:v>
      </x:c>
      <x:c r="P3492" t="str">
        <x:v>磷酸铁锂蓄电池</x:v>
      </x:c>
      <x:c r="Q3492" t="n">
        <x:v>140</x:v>
      </x:c>
      <x:c r="R3492" t="n">
        <x:v>9.1</x:v>
      </x:c>
      <x:c r="S3492" t="str">
        <x:v>120</x:v>
      </x:c>
      <x:c r="T3492" t="n">
        <x:v>120</x:v>
      </x:c>
      <x:c r="U3492" t="str">
        <x:v>菲仕绿能科技（北京）有限公司</x:v>
      </x:c>
      <x:c r="V3492"/>
      <x:c r="W3492" t="str">
        <x:v>TZ180XS440</x:v>
      </x:c>
      <x:c r="X3492" t="str">
        <x:v>不适用(BEV)</x:v>
      </x:c>
      <x:c r="Y3492" t="str">
        <x:v>不适用(BEV)</x:v>
      </x:c>
      <x:c r="Z3492" t="str">
        <x:v>不适用(BEV)</x:v>
      </x:c>
      <x:c r="AA3492" t="str">
        <x:v>不适用(BEV)</x:v>
      </x:c>
      <x:c r="AB3492" t="str">
        <x:v>不适用(BEV)</x:v>
      </x:c>
      <x:c r="AC3492" t="str">
        <x:v>不适用(BEV)</x:v>
      </x:c>
      <x:c r="AD3492" t="str">
        <x:v>BEV_新批次</x:v>
      </x:c>
      <x:c r="AE3492" s="14" t="str"/>
      <x:c r="AF3492" s="14" t="str"/>
      <x:c r="AG3492" s="14" t="str">
        <x:v>待OCR/外部证据：原字段为空</x:v>
      </x:c>
      <x:c r="AH3492" s="15" t="n">
        <x:f>IF(R3492&lt;&gt;"",R3492,IFERROR(IF(AND(IF(ISNUMBER(O3492),O3492,IFERROR(VALUE(O3492),VALUE(LEFT(TRIM(O3492),FIND("|",SUBSTITUTE(SUBSTITUTE(SUBSTITUTE(SUBSTITUTE(SUBSTITUTE(TRIM(O3492),"/","|"),"(","|"),"（","|"),";","|"),"；","|")&amp;"|")-1))))*100/IF(ISNUMBER(N3492),N3492,IFERROR(VALUE(N3492),VALUE(LEFT(TRIM(N3492),FIND("|",SUBSTITUTE(SUBSTITUTE(SUBSTITUTE(SUBSTITUTE(SUBSTITUTE(TRIM(N3492),"/","|"),"(","|"),"（","|"),";","|"),"；","|")&amp;"|")-1))))&gt;=3,IF(ISNUMBER(O3492),O3492,IFERROR(VALUE(O3492),VALUE(LEFT(TRIM(O3492),FIND("|",SUBSTITUTE(SUBSTITUTE(SUBSTITUTE(SUBSTITUTE(SUBSTITUTE(TRIM(O3492),"/","|"),"(","|"),"（","|"),";","|"),"；","|")&amp;"|")-1))))*100/IF(ISNUMBER(N3492),N3492,IFERROR(VALUE(N3492),VALUE(LEFT(TRIM(N3492),FIND("|",SUBSTITUTE(SUBSTITUTE(SUBSTITUTE(SUBSTITUTE(SUBSTITUTE(TRIM(N3492),"/","|"),"(","|"),"（","|"),";","|"),"；","|")&amp;"|")-1))))&lt;=40),IF(ISNUMBER(O3492),O3492,IFERROR(VALUE(O3492),VALUE(LEFT(TRIM(O3492),FIND("|",SUBSTITUTE(SUBSTITUTE(SUBSTITUTE(SUBSTITUTE(SUBSTITUTE(TRIM(O3492),"/","|"),"(","|"),"（","|"),";","|"),"；","|")&amp;"|")-1))))*100/IF(ISNUMBER(N3492),N3492,IFERROR(VALUE(N3492),VALUE(LEFT(TRIM(N3492),FIND("|",SUBSTITUTE(SUBSTITUTE(SUBSTITUTE(SUBSTITUTE(SUBSTITUTE(TRIM(N3492),"/","|"),"(","|"),"（","|"),";","|"),"；","|")&amp;"|")-1)))),""),""))</x:f>
        <x:v>9.1</x:v>
      </x:c>
      <x:c r="AI3492" s="15" t="str">
        <x:f>IFERROR(IF(AND(IF(ISNUMBER(O3492),O3492,IFERROR(VALUE(O3492),VALUE(LEFT(TRIM(O3492),FIND("|",SUBSTITUTE(SUBSTITUTE(SUBSTITUTE(SUBSTITUTE(SUBSTITUTE(TRIM(O3492),"/","|"),"(","|"),"（","|"),";","|"),"；","|")&amp;"|")-1))))&gt;=75,IF(ISNUMBER(O3492),O3492,IFERROR(VALUE(O3492),VALUE(LEFT(TRIM(O3492),FIND("|",SUBSTITUTE(SUBSTITUTE(SUBSTITUTE(SUBSTITUTE(SUBSTITUTE(TRIM(O3492),"/","|"),"(","|"),"（","|"),";","|"),"；","|")&amp;"|")-1))))&lt;=85,IF(ISNUMBER(Q3492),Q3492,IFERROR(VALUE(Q3492),VALUE(LEFT(TRIM(Q3492),FIND("|",SUBSTITUTE(SUBSTITUTE(SUBSTITUTE(SUBSTITUTE(SUBSTITUTE(TRIM(Q3492),"/","|"),"(","|"),"（","|"),";","|"),"；","|")&amp;"|")-1))))&gt;0),IF(ISNUMBER(O3492),O3492,IFERROR(VALUE(O3492),VALUE(LEFT(TRIM(O3492),FIND("|",SUBSTITUTE(SUBSTITUTE(SUBSTITUTE(SUBSTITUTE(SUBSTITUTE(TRIM(O3492),"/","|"),"(","|"),"（","|"),";","|"),"；","|")&amp;"|")-1))))*1000/IF(ISNUMBER(Q3492),Q3492,IFERROR(VALUE(Q3492),VALUE(LEFT(TRIM(Q3492),FIND("|",SUBSTITUTE(SUBSTITUTE(SUBSTITUTE(SUBSTITUTE(SUBSTITUTE(TRIM(Q3492),"/","|"),"(","|"),"（","|"),";","|"),"；","|")&amp;"|")-1)))),""),"")</x:f>
      </x:c>
      <x:c r="AJ3492" s="14" t="str">
        <x:f>IF(AI3492="","","非称重实测")</x:f>
      </x:c>
      <x:c r="AK3492" s="14" t="str"/>
      <x:c r="AL3492" s="14" t="str">
        <x:v>v3.4.6-candidate</x:v>
      </x:c>
    </x:row>
    <x:row r="3493">
      <x:c r="A3493" t="n">
        <x:v>400</x:v>
      </x:c>
      <x:c r="B3493" t="str">
        <x:v>BJ7000T66SEV</x:v>
      </x:c>
      <x:c r="C3493" t="str">
        <x:v>北京牌</x:v>
      </x:c>
      <x:c r="D3493" t="str">
        <x:v>北京汽车股份有限公司</x:v>
      </x:c>
      <x:c r="E3493" t="str">
        <x:v>北汽EU8</x:v>
      </x:c>
      <x:c r="F3493"/>
      <x:c r="G3493"/>
      <x:c r="H3493" t="str">
        <x:v>换电式纯电动轿车</x:v>
      </x:c>
      <x:c r="I3493" t="str">
        <x:v>Car-C</x:v>
      </x:c>
      <x:c r="J3493" t="str">
        <x:v>BEV</x:v>
      </x:c>
      <x:c r="K3493" t="str">
        <x:v>否</x:v>
      </x:c>
      <x:c r="L3493" t="str">
        <x:v>1610</x:v>
      </x:c>
      <x:c r="M3493" t="n">
        <x:v>2875</x:v>
      </x:c>
      <x:c r="N3493" t="str">
        <x:v>535</x:v>
      </x:c>
      <x:c r="O3493" t="n">
        <x:v>54</x:v>
      </x:c>
      <x:c r="P3493" t="str">
        <x:v>磷酸铁锂蓄电池</x:v>
      </x:c>
      <x:c r="Q3493" t="n">
        <x:v>150</x:v>
      </x:c>
      <x:c r="R3493" t="n">
        <x:v>10.09</x:v>
      </x:c>
      <x:c r="S3493" t="str">
        <x:v>120</x:v>
      </x:c>
      <x:c r="T3493" t="n">
        <x:v>120</x:v>
      </x:c>
      <x:c r="U3493" t="str">
        <x:v>海纳川浩夫尔（北京）新能源汽车驱动系统有限公司</x:v>
      </x:c>
      <x:c r="V3493"/>
      <x:c r="W3493" t="str">
        <x:v>TZ180XS400</x:v>
      </x:c>
      <x:c r="X3493" t="str">
        <x:v>不适用(BEV)</x:v>
      </x:c>
      <x:c r="Y3493" t="str">
        <x:v>不适用(BEV)</x:v>
      </x:c>
      <x:c r="Z3493" t="str">
        <x:v>不适用(BEV)</x:v>
      </x:c>
      <x:c r="AA3493" t="str">
        <x:v>不适用(BEV)</x:v>
      </x:c>
      <x:c r="AB3493" t="str">
        <x:v>不适用(BEV)</x:v>
      </x:c>
      <x:c r="AC3493" t="str">
        <x:v>不适用(BEV)</x:v>
      </x:c>
      <x:c r="AD3493" t="str">
        <x:v>BEV_新批次</x:v>
      </x:c>
      <x:c r="AE3493" s="14" t="str"/>
      <x:c r="AF3493" s="14" t="str"/>
      <x:c r="AG3493" s="14" t="str">
        <x:v>待OCR/外部证据：原字段为空</x:v>
      </x:c>
      <x:c r="AH3493" s="15" t="n">
        <x:f>IF(R3493&lt;&gt;"",R3493,IFERROR(IF(AND(IF(ISNUMBER(O3493),O3493,IFERROR(VALUE(O3493),VALUE(LEFT(TRIM(O3493),FIND("|",SUBSTITUTE(SUBSTITUTE(SUBSTITUTE(SUBSTITUTE(SUBSTITUTE(TRIM(O3493),"/","|"),"(","|"),"（","|"),";","|"),"；","|")&amp;"|")-1))))*100/IF(ISNUMBER(N3493),N3493,IFERROR(VALUE(N3493),VALUE(LEFT(TRIM(N3493),FIND("|",SUBSTITUTE(SUBSTITUTE(SUBSTITUTE(SUBSTITUTE(SUBSTITUTE(TRIM(N3493),"/","|"),"(","|"),"（","|"),";","|"),"；","|")&amp;"|")-1))))&gt;=3,IF(ISNUMBER(O3493),O3493,IFERROR(VALUE(O3493),VALUE(LEFT(TRIM(O3493),FIND("|",SUBSTITUTE(SUBSTITUTE(SUBSTITUTE(SUBSTITUTE(SUBSTITUTE(TRIM(O3493),"/","|"),"(","|"),"（","|"),";","|"),"；","|")&amp;"|")-1))))*100/IF(ISNUMBER(N3493),N3493,IFERROR(VALUE(N3493),VALUE(LEFT(TRIM(N3493),FIND("|",SUBSTITUTE(SUBSTITUTE(SUBSTITUTE(SUBSTITUTE(SUBSTITUTE(TRIM(N3493),"/","|"),"(","|"),"（","|"),";","|"),"；","|")&amp;"|")-1))))&lt;=40),IF(ISNUMBER(O3493),O3493,IFERROR(VALUE(O3493),VALUE(LEFT(TRIM(O3493),FIND("|",SUBSTITUTE(SUBSTITUTE(SUBSTITUTE(SUBSTITUTE(SUBSTITUTE(TRIM(O3493),"/","|"),"(","|"),"（","|"),";","|"),"；","|")&amp;"|")-1))))*100/IF(ISNUMBER(N3493),N3493,IFERROR(VALUE(N3493),VALUE(LEFT(TRIM(N3493),FIND("|",SUBSTITUTE(SUBSTITUTE(SUBSTITUTE(SUBSTITUTE(SUBSTITUTE(TRIM(N3493),"/","|"),"(","|"),"（","|"),";","|"),"；","|")&amp;"|")-1)))),""),""))</x:f>
        <x:v>10.09</x:v>
      </x:c>
      <x:c r="AI3493" s="15" t="str">
        <x:f>IFERROR(IF(AND(IF(ISNUMBER(O3493),O3493,IFERROR(VALUE(O3493),VALUE(LEFT(TRIM(O3493),FIND("|",SUBSTITUTE(SUBSTITUTE(SUBSTITUTE(SUBSTITUTE(SUBSTITUTE(TRIM(O3493),"/","|"),"(","|"),"（","|"),";","|"),"；","|")&amp;"|")-1))))&gt;=75,IF(ISNUMBER(O3493),O3493,IFERROR(VALUE(O3493),VALUE(LEFT(TRIM(O3493),FIND("|",SUBSTITUTE(SUBSTITUTE(SUBSTITUTE(SUBSTITUTE(SUBSTITUTE(TRIM(O3493),"/","|"),"(","|"),"（","|"),";","|"),"；","|")&amp;"|")-1))))&lt;=85,IF(ISNUMBER(Q3493),Q3493,IFERROR(VALUE(Q3493),VALUE(LEFT(TRIM(Q3493),FIND("|",SUBSTITUTE(SUBSTITUTE(SUBSTITUTE(SUBSTITUTE(SUBSTITUTE(TRIM(Q3493),"/","|"),"(","|"),"（","|"),";","|"),"；","|")&amp;"|")-1))))&gt;0),IF(ISNUMBER(O3493),O3493,IFERROR(VALUE(O3493),VALUE(LEFT(TRIM(O3493),FIND("|",SUBSTITUTE(SUBSTITUTE(SUBSTITUTE(SUBSTITUTE(SUBSTITUTE(TRIM(O3493),"/","|"),"(","|"),"（","|"),";","|"),"；","|")&amp;"|")-1))))*1000/IF(ISNUMBER(Q3493),Q3493,IFERROR(VALUE(Q3493),VALUE(LEFT(TRIM(Q3493),FIND("|",SUBSTITUTE(SUBSTITUTE(SUBSTITUTE(SUBSTITUTE(SUBSTITUTE(TRIM(Q3493),"/","|"),"(","|"),"（","|"),";","|"),"；","|")&amp;"|")-1)))),""),"")</x:f>
      </x:c>
      <x:c r="AJ3493" s="14" t="str">
        <x:f>IF(AI3493="","","非称重实测")</x:f>
      </x:c>
      <x:c r="AK3493" s="14" t="str"/>
      <x:c r="AL3493" s="14" t="str">
        <x:v>v3.4.6-candidate</x:v>
      </x:c>
    </x:row>
    <x:row r="3494">
      <x:c r="A3494" t="n">
        <x:v>400</x:v>
      </x:c>
      <x:c r="B3494" t="str">
        <x:v>BJ7008TLBEV</x:v>
      </x:c>
      <x:c r="C3494" t="str">
        <x:v>梅赛德斯-奔驰(Mercedes-Benz)</x:v>
      </x:c>
      <x:c r="D3494"/>
      <x:c r="E3494" t="str">
        <x:v>奔驰C260L</x:v>
      </x:c>
      <x:c r="F3494"/>
      <x:c r="G3494"/>
      <x:c r="H3494" t="str">
        <x:v>纯电动轿车</x:v>
      </x:c>
      <x:c r="I3494" t="str">
        <x:v>Car-C</x:v>
      </x:c>
      <x:c r="J3494" t="str">
        <x:v>BEV</x:v>
      </x:c>
      <x:c r="K3494" t="str">
        <x:v>否</x:v>
      </x:c>
      <x:c r="L3494" t="str">
        <x:v>2005</x:v>
      </x:c>
      <x:c r="M3494" t="n">
        <x:v>2830</x:v>
      </x:c>
      <x:c r="N3494" t="str">
        <x:v>600(CLTC)</x:v>
      </x:c>
      <x:c r="O3494" t="n">
        <x:v>60</x:v>
      </x:c>
      <x:c r="P3494" t="str">
        <x:v>磷酸铁锂蓄电池</x:v>
      </x:c>
      <x:c r="Q3494" t="n">
        <x:v>150</x:v>
      </x:c>
      <x:c r="R3494"/>
      <x:c r="S3494" t="str">
        <x:v>165</x:v>
      </x:c>
      <x:c r="T3494" t="n">
        <x:v>165</x:v>
      </x:c>
      <x:c r="U3494" t="str">
        <x:v>Mercedes-Benz</x:v>
      </x:c>
      <x:c r="V3494"/>
      <x:c r="W3494" t="str">
        <x:v>EM0036</x:v>
      </x:c>
      <x:c r="X3494" t="str">
        <x:v>不适用(BEV)</x:v>
      </x:c>
      <x:c r="Y3494" t="str">
        <x:v>不适用(BEV)</x:v>
      </x:c>
      <x:c r="Z3494" t="str">
        <x:v>不适用(BEV)</x:v>
      </x:c>
      <x:c r="AA3494" t="str">
        <x:v>不适用(BEV)</x:v>
      </x:c>
      <x:c r="AB3494" t="str">
        <x:v>不适用(BEV)</x:v>
      </x:c>
      <x:c r="AC3494" t="str">
        <x:v>不适用(BEV)</x:v>
      </x:c>
      <x:c r="AD3494" t="str">
        <x:v>BEV_新批次</x:v>
      </x:c>
      <x:c r="AE3494" s="14" t="str"/>
      <x:c r="AF3494" s="14" t="str"/>
      <x:c r="AG3494" s="14" t="str">
        <x:v>待OCR/外部证据：原字段为空</x:v>
      </x:c>
      <x:c r="AH3494" s="15" t="n">
        <x:f>IF(R3494&lt;&gt;"",R3494,IFERROR(IF(AND(IF(ISNUMBER(O3494),O3494,IFERROR(VALUE(O3494),VALUE(LEFT(TRIM(O3494),FIND("|",SUBSTITUTE(SUBSTITUTE(SUBSTITUTE(SUBSTITUTE(SUBSTITUTE(TRIM(O3494),"/","|"),"(","|"),"（","|"),";","|"),"；","|")&amp;"|")-1))))*100/IF(ISNUMBER(N3494),N3494,IFERROR(VALUE(N3494),VALUE(LEFT(TRIM(N3494),FIND("|",SUBSTITUTE(SUBSTITUTE(SUBSTITUTE(SUBSTITUTE(SUBSTITUTE(TRIM(N3494),"/","|"),"(","|"),"（","|"),";","|"),"；","|")&amp;"|")-1))))&gt;=3,IF(ISNUMBER(O3494),O3494,IFERROR(VALUE(O3494),VALUE(LEFT(TRIM(O3494),FIND("|",SUBSTITUTE(SUBSTITUTE(SUBSTITUTE(SUBSTITUTE(SUBSTITUTE(TRIM(O3494),"/","|"),"(","|"),"（","|"),";","|"),"；","|")&amp;"|")-1))))*100/IF(ISNUMBER(N3494),N3494,IFERROR(VALUE(N3494),VALUE(LEFT(TRIM(N3494),FIND("|",SUBSTITUTE(SUBSTITUTE(SUBSTITUTE(SUBSTITUTE(SUBSTITUTE(TRIM(N3494),"/","|"),"(","|"),"（","|"),";","|"),"；","|")&amp;"|")-1))))&lt;=40),IF(ISNUMBER(O3494),O3494,IFERROR(VALUE(O3494),VALUE(LEFT(TRIM(O3494),FIND("|",SUBSTITUTE(SUBSTITUTE(SUBSTITUTE(SUBSTITUTE(SUBSTITUTE(TRIM(O3494),"/","|"),"(","|"),"（","|"),";","|"),"；","|")&amp;"|")-1))))*100/IF(ISNUMBER(N3494),N3494,IFERROR(VALUE(N3494),VALUE(LEFT(TRIM(N3494),FIND("|",SUBSTITUTE(SUBSTITUTE(SUBSTITUTE(SUBSTITUTE(SUBSTITUTE(TRIM(N3494),"/","|"),"(","|"),"（","|"),";","|"),"；","|")&amp;"|")-1)))),""),""))</x:f>
        <x:v>10</x:v>
      </x:c>
      <x:c r="AI3494" s="15" t="str">
        <x:f>IFERROR(IF(AND(IF(ISNUMBER(O3494),O3494,IFERROR(VALUE(O3494),VALUE(LEFT(TRIM(O3494),FIND("|",SUBSTITUTE(SUBSTITUTE(SUBSTITUTE(SUBSTITUTE(SUBSTITUTE(TRIM(O3494),"/","|"),"(","|"),"（","|"),";","|"),"；","|")&amp;"|")-1))))&gt;=75,IF(ISNUMBER(O3494),O3494,IFERROR(VALUE(O3494),VALUE(LEFT(TRIM(O3494),FIND("|",SUBSTITUTE(SUBSTITUTE(SUBSTITUTE(SUBSTITUTE(SUBSTITUTE(TRIM(O3494),"/","|"),"(","|"),"（","|"),";","|"),"；","|")&amp;"|")-1))))&lt;=85,IF(ISNUMBER(Q3494),Q3494,IFERROR(VALUE(Q3494),VALUE(LEFT(TRIM(Q3494),FIND("|",SUBSTITUTE(SUBSTITUTE(SUBSTITUTE(SUBSTITUTE(SUBSTITUTE(TRIM(Q3494),"/","|"),"(","|"),"（","|"),";","|"),"；","|")&amp;"|")-1))))&gt;0),IF(ISNUMBER(O3494),O3494,IFERROR(VALUE(O3494),VALUE(LEFT(TRIM(O3494),FIND("|",SUBSTITUTE(SUBSTITUTE(SUBSTITUTE(SUBSTITUTE(SUBSTITUTE(TRIM(O3494),"/","|"),"(","|"),"（","|"),";","|"),"；","|")&amp;"|")-1))))*1000/IF(ISNUMBER(Q3494),Q3494,IFERROR(VALUE(Q3494),VALUE(LEFT(TRIM(Q3494),FIND("|",SUBSTITUTE(SUBSTITUTE(SUBSTITUTE(SUBSTITUTE(SUBSTITUTE(TRIM(Q3494),"/","|"),"(","|"),"（","|"),";","|"),"；","|")&amp;"|")-1)))),""),"")</x:f>
      </x:c>
      <x:c r="AJ3494" s="14" t="str">
        <x:f>IF(AI3494="","","非称重实测")</x:f>
      </x:c>
      <x:c r="AK3494" s="14" t="str">
        <x:v>电耗公式可补</x:v>
      </x:c>
      <x:c r="AL3494" s="14" t="str">
        <x:v>v3.4.6-candidate</x:v>
      </x:c>
    </x:row>
    <x:row r="3495">
      <x:c r="A3495" t="n">
        <x:v>400</x:v>
      </x:c>
      <x:c r="B3495" t="str">
        <x:v>BYD6450BZBEV1</x:v>
      </x:c>
      <x:c r="C3495" t="str">
        <x:v>比亚迪牌</x:v>
      </x:c>
      <x:c r="D3495" t="str">
        <x:v>比亚迪汽车工业有限公司</x:v>
      </x:c>
      <x:c r="E3495" t="str">
        <x:v>比亚迪元Plus</x:v>
      </x:c>
      <x:c r="F3495"/>
      <x:c r="G3495"/>
      <x:c r="H3495" t="str">
        <x:v>纯电动多用途乘用车</x:v>
      </x:c>
      <x:c r="I3495" t="str">
        <x:v>SUV-C</x:v>
      </x:c>
      <x:c r="J3495" t="str">
        <x:v>BEV</x:v>
      </x:c>
      <x:c r="K3495" t="str">
        <x:v>否</x:v>
      </x:c>
      <x:c r="L3495" t="str">
        <x:v>1880</x:v>
      </x:c>
      <x:c r="M3495" t="n">
        <x:v>2720</x:v>
      </x:c>
      <x:c r="N3495" t="str">
        <x:v>650</x:v>
      </x:c>
      <x:c r="O3495" t="n">
        <x:v>74.88</x:v>
      </x:c>
      <x:c r="P3495" t="str">
        <x:v>磷酸铁锂蓄电池</x:v>
      </x:c>
      <x:c r="Q3495" t="n">
        <x:v>150</x:v>
      </x:c>
      <x:c r="R3495" t="n">
        <x:v>11.52</x:v>
      </x:c>
      <x:c r="S3495" t="str">
        <x:v>230</x:v>
      </x:c>
      <x:c r="T3495" t="n">
        <x:v>230</x:v>
      </x:c>
      <x:c r="U3495" t="str">
        <x:v>南京市比亚迪汽车有限公司</x:v>
      </x:c>
      <x:c r="V3495"/>
      <x:c r="W3495" t="str">
        <x:v>TZ200XYC</x:v>
      </x:c>
      <x:c r="X3495" t="str">
        <x:v>不适用(BEV)</x:v>
      </x:c>
      <x:c r="Y3495" t="str">
        <x:v>不适用(BEV)</x:v>
      </x:c>
      <x:c r="Z3495" t="str">
        <x:v>不适用(BEV)</x:v>
      </x:c>
      <x:c r="AA3495" t="str">
        <x:v>不适用(BEV)</x:v>
      </x:c>
      <x:c r="AB3495" t="str">
        <x:v>不适用(BEV)</x:v>
      </x:c>
      <x:c r="AC3495" t="str">
        <x:v>不适用(BEV)</x:v>
      </x:c>
      <x:c r="AD3495" t="str">
        <x:v>BEV_新批次</x:v>
      </x:c>
      <x:c r="AE3495" s="14" t="str"/>
      <x:c r="AF3495" s="14" t="str"/>
      <x:c r="AG3495" s="14" t="str">
        <x:v>待OCR/外部证据：原字段为空</x:v>
      </x:c>
      <x:c r="AH3495" s="15" t="n">
        <x:f>IF(R3495&lt;&gt;"",R3495,IFERROR(IF(AND(IF(ISNUMBER(O3495),O3495,IFERROR(VALUE(O3495),VALUE(LEFT(TRIM(O3495),FIND("|",SUBSTITUTE(SUBSTITUTE(SUBSTITUTE(SUBSTITUTE(SUBSTITUTE(TRIM(O3495),"/","|"),"(","|"),"（","|"),";","|"),"；","|")&amp;"|")-1))))*100/IF(ISNUMBER(N3495),N3495,IFERROR(VALUE(N3495),VALUE(LEFT(TRIM(N3495),FIND("|",SUBSTITUTE(SUBSTITUTE(SUBSTITUTE(SUBSTITUTE(SUBSTITUTE(TRIM(N3495),"/","|"),"(","|"),"（","|"),";","|"),"；","|")&amp;"|")-1))))&gt;=3,IF(ISNUMBER(O3495),O3495,IFERROR(VALUE(O3495),VALUE(LEFT(TRIM(O3495),FIND("|",SUBSTITUTE(SUBSTITUTE(SUBSTITUTE(SUBSTITUTE(SUBSTITUTE(TRIM(O3495),"/","|"),"(","|"),"（","|"),";","|"),"；","|")&amp;"|")-1))))*100/IF(ISNUMBER(N3495),N3495,IFERROR(VALUE(N3495),VALUE(LEFT(TRIM(N3495),FIND("|",SUBSTITUTE(SUBSTITUTE(SUBSTITUTE(SUBSTITUTE(SUBSTITUTE(TRIM(N3495),"/","|"),"(","|"),"（","|"),";","|"),"；","|")&amp;"|")-1))))&lt;=40),IF(ISNUMBER(O3495),O3495,IFERROR(VALUE(O3495),VALUE(LEFT(TRIM(O3495),FIND("|",SUBSTITUTE(SUBSTITUTE(SUBSTITUTE(SUBSTITUTE(SUBSTITUTE(TRIM(O3495),"/","|"),"(","|"),"（","|"),";","|"),"；","|")&amp;"|")-1))))*100/IF(ISNUMBER(N3495),N3495,IFERROR(VALUE(N3495),VALUE(LEFT(TRIM(N3495),FIND("|",SUBSTITUTE(SUBSTITUTE(SUBSTITUTE(SUBSTITUTE(SUBSTITUTE(TRIM(N3495),"/","|"),"(","|"),"（","|"),";","|"),"；","|")&amp;"|")-1)))),""),""))</x:f>
        <x:v>11.52</x:v>
      </x:c>
      <x:c r="AI3495" s="15" t="str">
        <x:f>IFERROR(IF(AND(IF(ISNUMBER(O3495),O3495,IFERROR(VALUE(O3495),VALUE(LEFT(TRIM(O3495),FIND("|",SUBSTITUTE(SUBSTITUTE(SUBSTITUTE(SUBSTITUTE(SUBSTITUTE(TRIM(O3495),"/","|"),"(","|"),"（","|"),";","|"),"；","|")&amp;"|")-1))))&gt;=75,IF(ISNUMBER(O3495),O3495,IFERROR(VALUE(O3495),VALUE(LEFT(TRIM(O3495),FIND("|",SUBSTITUTE(SUBSTITUTE(SUBSTITUTE(SUBSTITUTE(SUBSTITUTE(TRIM(O3495),"/","|"),"(","|"),"（","|"),";","|"),"；","|")&amp;"|")-1))))&lt;=85,IF(ISNUMBER(Q3495),Q3495,IFERROR(VALUE(Q3495),VALUE(LEFT(TRIM(Q3495),FIND("|",SUBSTITUTE(SUBSTITUTE(SUBSTITUTE(SUBSTITUTE(SUBSTITUTE(TRIM(Q3495),"/","|"),"(","|"),"（","|"),";","|"),"；","|")&amp;"|")-1))))&gt;0),IF(ISNUMBER(O3495),O3495,IFERROR(VALUE(O3495),VALUE(LEFT(TRIM(O3495),FIND("|",SUBSTITUTE(SUBSTITUTE(SUBSTITUTE(SUBSTITUTE(SUBSTITUTE(TRIM(O3495),"/","|"),"(","|"),"（","|"),";","|"),"；","|")&amp;"|")-1))))*1000/IF(ISNUMBER(Q3495),Q3495,IFERROR(VALUE(Q3495),VALUE(LEFT(TRIM(Q3495),FIND("|",SUBSTITUTE(SUBSTITUTE(SUBSTITUTE(SUBSTITUTE(SUBSTITUTE(TRIM(Q3495),"/","|"),"(","|"),"（","|"),";","|"),"；","|")&amp;"|")-1)))),""),"")</x:f>
      </x:c>
      <x:c r="AJ3495" s="14" t="str">
        <x:f>IF(AI3495="","","非称重实测")</x:f>
      </x:c>
      <x:c r="AK3495" s="14" t="str"/>
      <x:c r="AL3495" s="14" t="str">
        <x:v>v3.4.6-candidate</x:v>
      </x:c>
    </x:row>
    <x:row r="3496">
      <x:c r="A3496" t="n">
        <x:v>400</x:v>
      </x:c>
      <x:c r="B3496" t="str">
        <x:v>CSA6453JBEV5</x:v>
      </x:c>
      <x:c r="C3496" t="str">
        <x:v>名爵牌</x:v>
      </x:c>
      <x:c r="D3496" t="str">
        <x:v>上海汽车集团股份有限公司</x:v>
      </x:c>
      <x:c r="E3496" t="str">
        <x:v>名爵ES5</x:v>
      </x:c>
      <x:c r="F3496"/>
      <x:c r="G3496"/>
      <x:c r="H3496" t="str">
        <x:v>纯电动多用途乘用车</x:v>
      </x:c>
      <x:c r="I3496" t="str">
        <x:v>SUV-C</x:v>
      </x:c>
      <x:c r="J3496" t="str">
        <x:v>BEV</x:v>
      </x:c>
      <x:c r="K3496" t="str">
        <x:v>否</x:v>
      </x:c>
      <x:c r="L3496" t="n">
        <x:v>1615</x:v>
      </x:c>
      <x:c r="M3496" t="n">
        <x:v>2730</x:v>
      </x:c>
      <x:c r="N3496" t="n">
        <x:v>425</x:v>
      </x:c>
      <x:c r="O3496" t="n">
        <x:v>49.1</x:v>
      </x:c>
      <x:c r="P3496" t="str">
        <x:v>磷酸铁锂电池</x:v>
      </x:c>
      <x:c r="Q3496"/>
      <x:c r="R3496" t="n">
        <x:v>11.55</x:v>
      </x:c>
      <x:c r="S3496" t="str">
        <x:v>125</x:v>
      </x:c>
      <x:c r="T3496" t="n">
        <x:v>125</x:v>
      </x:c>
      <x:c r="U3496" t="str">
        <x:v>联合汽车电子有限公司</x:v>
      </x:c>
      <x:c r="V3496"/>
      <x:c r="W3496" t="str">
        <x:v>TZ180XS0951</x:v>
      </x:c>
      <x:c r="X3496" t="str">
        <x:v>不适用(BEV)</x:v>
      </x:c>
      <x:c r="Y3496" t="str">
        <x:v>不适用(BEV)</x:v>
      </x:c>
      <x:c r="Z3496" t="str">
        <x:v>不适用(BEV)</x:v>
      </x:c>
      <x:c r="AA3496" t="str">
        <x:v>不适用(BEV)</x:v>
      </x:c>
      <x:c r="AB3496" t="str">
        <x:v>不适用(BEV)</x:v>
      </x:c>
      <x:c r="AC3496" t="str">
        <x:v>不适用(BEV)</x:v>
      </x:c>
      <x:c r="AD3496" t="str">
        <x:v>BEV_新批次</x:v>
      </x:c>
      <x:c r="AE3496" s="14" t="str"/>
      <x:c r="AF3496" s="14" t="n">
        <x:v>250</x:v>
      </x:c>
      <x:c r="AG3496" s="14" t="str">
        <x:v>B外部候选</x:v>
      </x:c>
      <x:c r="AH3496" s="15" t="n">
        <x:f>IF(R3496&lt;&gt;"",R3496,IFERROR(IF(AND(IF(ISNUMBER(O3496),O3496,IFERROR(VALUE(O3496),VALUE(LEFT(TRIM(O3496),FIND("|",SUBSTITUTE(SUBSTITUTE(SUBSTITUTE(SUBSTITUTE(SUBSTITUTE(TRIM(O3496),"/","|"),"(","|"),"（","|"),";","|"),"；","|")&amp;"|")-1))))*100/IF(ISNUMBER(N3496),N3496,IFERROR(VALUE(N3496),VALUE(LEFT(TRIM(N3496),FIND("|",SUBSTITUTE(SUBSTITUTE(SUBSTITUTE(SUBSTITUTE(SUBSTITUTE(TRIM(N3496),"/","|"),"(","|"),"（","|"),";","|"),"；","|")&amp;"|")-1))))&gt;=3,IF(ISNUMBER(O3496),O3496,IFERROR(VALUE(O3496),VALUE(LEFT(TRIM(O3496),FIND("|",SUBSTITUTE(SUBSTITUTE(SUBSTITUTE(SUBSTITUTE(SUBSTITUTE(TRIM(O3496),"/","|"),"(","|"),"（","|"),";","|"),"；","|")&amp;"|")-1))))*100/IF(ISNUMBER(N3496),N3496,IFERROR(VALUE(N3496),VALUE(LEFT(TRIM(N3496),FIND("|",SUBSTITUTE(SUBSTITUTE(SUBSTITUTE(SUBSTITUTE(SUBSTITUTE(TRIM(N3496),"/","|"),"(","|"),"（","|"),";","|"),"；","|")&amp;"|")-1))))&lt;=40),IF(ISNUMBER(O3496),O3496,IFERROR(VALUE(O3496),VALUE(LEFT(TRIM(O3496),FIND("|",SUBSTITUTE(SUBSTITUTE(SUBSTITUTE(SUBSTITUTE(SUBSTITUTE(TRIM(O3496),"/","|"),"(","|"),"（","|"),";","|"),"；","|")&amp;"|")-1))))*100/IF(ISNUMBER(N3496),N3496,IFERROR(VALUE(N3496),VALUE(LEFT(TRIM(N3496),FIND("|",SUBSTITUTE(SUBSTITUTE(SUBSTITUTE(SUBSTITUTE(SUBSTITUTE(TRIM(N3496),"/","|"),"(","|"),"（","|"),";","|"),"；","|")&amp;"|")-1)))),""),""))</x:f>
        <x:v>11.55</x:v>
      </x:c>
      <x:c r="AI3496" s="15" t="str">
        <x:f>IFERROR(IF(AND(IF(ISNUMBER(O3496),O3496,IFERROR(VALUE(O3496),VALUE(LEFT(TRIM(O3496),FIND("|",SUBSTITUTE(SUBSTITUTE(SUBSTITUTE(SUBSTITUTE(SUBSTITUTE(TRIM(O3496),"/","|"),"(","|"),"（","|"),";","|"),"；","|")&amp;"|")-1))))&gt;=75,IF(ISNUMBER(O3496),O3496,IFERROR(VALUE(O3496),VALUE(LEFT(TRIM(O3496),FIND("|",SUBSTITUTE(SUBSTITUTE(SUBSTITUTE(SUBSTITUTE(SUBSTITUTE(TRIM(O3496),"/","|"),"(","|"),"（","|"),";","|"),"；","|")&amp;"|")-1))))&lt;=85,IF(ISNUMBER(Q3496),Q3496,IFERROR(VALUE(Q3496),VALUE(LEFT(TRIM(Q3496),FIND("|",SUBSTITUTE(SUBSTITUTE(SUBSTITUTE(SUBSTITUTE(SUBSTITUTE(TRIM(Q3496),"/","|"),"(","|"),"（","|"),";","|"),"；","|")&amp;"|")-1))))&gt;0),IF(ISNUMBER(O3496),O3496,IFERROR(VALUE(O3496),VALUE(LEFT(TRIM(O3496),FIND("|",SUBSTITUTE(SUBSTITUTE(SUBSTITUTE(SUBSTITUTE(SUBSTITUTE(TRIM(O3496),"/","|"),"(","|"),"（","|"),";","|"),"；","|")&amp;"|")-1))))*1000/IF(ISNUMBER(Q3496),Q3496,IFERROR(VALUE(Q3496),VALUE(LEFT(TRIM(Q3496),FIND("|",SUBSTITUTE(SUBSTITUTE(SUBSTITUTE(SUBSTITUTE(SUBSTITUTE(TRIM(Q3496),"/","|"),"(","|"),"（","|"),";","|"),"；","|")&amp;"|")-1)))),""),"")</x:f>
      </x:c>
      <x:c r="AJ3496" s="14" t="str">
        <x:f>IF(AI3496="","","非称重实测")</x:f>
      </x:c>
      <x:c r="AK3496" s="14" t="str">
        <x:v>同型号候选已写入；扭矩外部候选</x:v>
      </x:c>
      <x:c r="AL3496" s="14" t="str">
        <x:v>v3.4.6-candidate</x:v>
      </x:c>
    </x:row>
    <x:row r="3497">
      <x:c r="A3497" t="n">
        <x:v>400</x:v>
      </x:c>
      <x:c r="B3497" t="str">
        <x:v>CSA6453JBEV6</x:v>
      </x:c>
      <x:c r="C3497" t="str">
        <x:v>名爵牌</x:v>
      </x:c>
      <x:c r="D3497" t="str">
        <x:v>上海汽车集团股份有限公司</x:v>
      </x:c>
      <x:c r="E3497" t="str">
        <x:v>名爵S5</x:v>
      </x:c>
      <x:c r="F3497"/>
      <x:c r="G3497"/>
      <x:c r="H3497" t="str">
        <x:v>纯电动多用途乘用车</x:v>
      </x:c>
      <x:c r="I3497" t="str">
        <x:v>SUV-C</x:v>
      </x:c>
      <x:c r="J3497" t="str">
        <x:v>BEV</x:v>
      </x:c>
      <x:c r="K3497" t="str">
        <x:v>否</x:v>
      </x:c>
      <x:c r="L3497" t="n">
        <x:v>1685</x:v>
      </x:c>
      <x:c r="M3497" t="n">
        <x:v>2730</x:v>
      </x:c>
      <x:c r="N3497" t="str">
        <x:v>515/525</x:v>
      </x:c>
      <x:c r="O3497" t="n">
        <x:v>62.2</x:v>
      </x:c>
      <x:c r="P3497" t="str">
        <x:v>磷酸铁锂电池</x:v>
      </x:c>
      <x:c r="Q3497"/>
      <x:c r="R3497"/>
      <x:c r="S3497" t="n">
        <x:v>125</x:v>
      </x:c>
      <x:c r="T3497" t="n">
        <x:v>180</x:v>
      </x:c>
      <x:c r="U3497" t="str">
        <x:v>联合汽车电子有限公司</x:v>
      </x:c>
      <x:c r="V3497"/>
      <x:c r="W3497" t="str">
        <x:v>TZ180XS0951</x:v>
      </x:c>
      <x:c r="X3497" t="str">
        <x:v>不适用(BEV)</x:v>
      </x:c>
      <x:c r="Y3497" t="str">
        <x:v>不适用(BEV)</x:v>
      </x:c>
      <x:c r="Z3497" t="str">
        <x:v>不适用(BEV)</x:v>
      </x:c>
      <x:c r="AA3497" t="str">
        <x:v>不适用(BEV)</x:v>
      </x:c>
      <x:c r="AB3497" t="str">
        <x:v>不适用(BEV)</x:v>
      </x:c>
      <x:c r="AC3497" t="str">
        <x:v>不适用(BEV)</x:v>
      </x:c>
      <x:c r="AD3497" t="str">
        <x:v>BEV_新批次</x:v>
      </x:c>
      <x:c r="AE3497" s="14" t="str"/>
      <x:c r="AF3497" s="14" t="n">
        <x:v>250</x:v>
      </x:c>
      <x:c r="AG3497" s="14" t="str">
        <x:v>B外部候选</x:v>
      </x:c>
      <x:c r="AH3497" s="15" t="n">
        <x:f>IF(R3497&lt;&gt;"",R3497,IFERROR(IF(AND(IF(ISNUMBER(O3497),O3497,IFERROR(VALUE(O3497),VALUE(LEFT(TRIM(O3497),FIND("|",SUBSTITUTE(SUBSTITUTE(SUBSTITUTE(SUBSTITUTE(SUBSTITUTE(TRIM(O3497),"/","|"),"(","|"),"（","|"),";","|"),"；","|")&amp;"|")-1))))*100/IF(ISNUMBER(N3497),N3497,IFERROR(VALUE(N3497),VALUE(LEFT(TRIM(N3497),FIND("|",SUBSTITUTE(SUBSTITUTE(SUBSTITUTE(SUBSTITUTE(SUBSTITUTE(TRIM(N3497),"/","|"),"(","|"),"（","|"),";","|"),"；","|")&amp;"|")-1))))&gt;=3,IF(ISNUMBER(O3497),O3497,IFERROR(VALUE(O3497),VALUE(LEFT(TRIM(O3497),FIND("|",SUBSTITUTE(SUBSTITUTE(SUBSTITUTE(SUBSTITUTE(SUBSTITUTE(TRIM(O3497),"/","|"),"(","|"),"（","|"),";","|"),"；","|")&amp;"|")-1))))*100/IF(ISNUMBER(N3497),N3497,IFERROR(VALUE(N3497),VALUE(LEFT(TRIM(N3497),FIND("|",SUBSTITUTE(SUBSTITUTE(SUBSTITUTE(SUBSTITUTE(SUBSTITUTE(TRIM(N3497),"/","|"),"(","|"),"（","|"),";","|"),"；","|")&amp;"|")-1))))&lt;=40),IF(ISNUMBER(O3497),O3497,IFERROR(VALUE(O3497),VALUE(LEFT(TRIM(O3497),FIND("|",SUBSTITUTE(SUBSTITUTE(SUBSTITUTE(SUBSTITUTE(SUBSTITUTE(TRIM(O3497),"/","|"),"(","|"),"（","|"),";","|"),"；","|")&amp;"|")-1))))*100/IF(ISNUMBER(N3497),N3497,IFERROR(VALUE(N3497),VALUE(LEFT(TRIM(N3497),FIND("|",SUBSTITUTE(SUBSTITUTE(SUBSTITUTE(SUBSTITUTE(SUBSTITUTE(TRIM(N3497),"/","|"),"(","|"),"（","|"),";","|"),"；","|")&amp;"|")-1)))),""),""))</x:f>
        <x:v>12.077669902912621</x:v>
      </x:c>
      <x:c r="AI3497" s="15" t="str">
        <x:f>IFERROR(IF(AND(IF(ISNUMBER(O3497),O3497,IFERROR(VALUE(O3497),VALUE(LEFT(TRIM(O3497),FIND("|",SUBSTITUTE(SUBSTITUTE(SUBSTITUTE(SUBSTITUTE(SUBSTITUTE(TRIM(O3497),"/","|"),"(","|"),"（","|"),";","|"),"；","|")&amp;"|")-1))))&gt;=75,IF(ISNUMBER(O3497),O3497,IFERROR(VALUE(O3497),VALUE(LEFT(TRIM(O3497),FIND("|",SUBSTITUTE(SUBSTITUTE(SUBSTITUTE(SUBSTITUTE(SUBSTITUTE(TRIM(O3497),"/","|"),"(","|"),"（","|"),";","|"),"；","|")&amp;"|")-1))))&lt;=85,IF(ISNUMBER(Q3497),Q3497,IFERROR(VALUE(Q3497),VALUE(LEFT(TRIM(Q3497),FIND("|",SUBSTITUTE(SUBSTITUTE(SUBSTITUTE(SUBSTITUTE(SUBSTITUTE(TRIM(Q3497),"/","|"),"(","|"),"（","|"),";","|"),"；","|")&amp;"|")-1))))&gt;0),IF(ISNUMBER(O3497),O3497,IFERROR(VALUE(O3497),VALUE(LEFT(TRIM(O3497),FIND("|",SUBSTITUTE(SUBSTITUTE(SUBSTITUTE(SUBSTITUTE(SUBSTITUTE(TRIM(O3497),"/","|"),"(","|"),"（","|"),";","|"),"；","|")&amp;"|")-1))))*1000/IF(ISNUMBER(Q3497),Q3497,IFERROR(VALUE(Q3497),VALUE(LEFT(TRIM(Q3497),FIND("|",SUBSTITUTE(SUBSTITUTE(SUBSTITUTE(SUBSTITUTE(SUBSTITUTE(TRIM(Q3497),"/","|"),"(","|"),"（","|"),";","|"),"；","|")&amp;"|")-1)))),""),"")</x:f>
      </x:c>
      <x:c r="AJ3497" s="14" t="str">
        <x:f>IF(AI3497="","","非称重实测")</x:f>
      </x:c>
      <x:c r="AK3497" s="14" t="str">
        <x:v>同型号候选已写入；扭矩外部候选；电耗公式可补</x:v>
      </x:c>
      <x:c r="AL3497" s="14" t="str">
        <x:v>v3.4.6-candidate</x:v>
      </x:c>
    </x:row>
    <x:row r="3498">
      <x:c r="A3498" t="n">
        <x:v>400</x:v>
      </x:c>
      <x:c r="B3498" t="str">
        <x:v>FZ7000BEVB05A</x:v>
      </x:c>
      <x:c r="C3498" t="str">
        <x:v>零跑牌</x:v>
      </x:c>
      <x:c r="D3498" t="str">
        <x:v>零跑汽车有限公司</x:v>
      </x:c>
      <x:c r="E3498" t="str">
        <x:v>零跑Lafa5</x:v>
      </x:c>
      <x:c r="F3498"/>
      <x:c r="G3498"/>
      <x:c r="H3498" t="str">
        <x:v>纯电动轿车</x:v>
      </x:c>
      <x:c r="I3498" t="str">
        <x:v>Car-C</x:v>
      </x:c>
      <x:c r="J3498" t="str">
        <x:v>BEV</x:v>
      </x:c>
      <x:c r="K3498" t="str">
        <x:v>否</x:v>
      </x:c>
      <x:c r="L3498" t="str">
        <x:v>1630</x:v>
      </x:c>
      <x:c r="M3498" t="n">
        <x:v>2735</x:v>
      </x:c>
      <x:c r="N3498" t="n">
        <x:v>449.6</x:v>
      </x:c>
      <x:c r="O3498" t="n">
        <x:v>56.2</x:v>
      </x:c>
      <x:c r="P3498" t="str">
        <x:v>磷酸铁锂电池</x:v>
      </x:c>
      <x:c r="Q3498" t="n">
        <x:v>160</x:v>
      </x:c>
      <x:c r="R3498" t="n">
        <x:v>12.5</x:v>
      </x:c>
      <x:c r="S3498" t="str">
        <x:v>132</x:v>
      </x:c>
      <x:c r="T3498" t="n">
        <x:v>132</x:v>
      </x:c>
      <x:c r="U3498" t="str">
        <x:v>湖南中车时代电驱科技有限公司</x:v>
      </x:c>
      <x:c r="V3498"/>
      <x:c r="W3498" t="str">
        <x:v>TZ180XS101</x:v>
      </x:c>
      <x:c r="X3498" t="str">
        <x:v>不适用(BEV)</x:v>
      </x:c>
      <x:c r="Y3498" t="str">
        <x:v>不适用(BEV)</x:v>
      </x:c>
      <x:c r="Z3498" t="str">
        <x:v>不适用(BEV)</x:v>
      </x:c>
      <x:c r="AA3498" t="str">
        <x:v>不适用(BEV)</x:v>
      </x:c>
      <x:c r="AB3498" t="str">
        <x:v>不适用(BEV)</x:v>
      </x:c>
      <x:c r="AC3498" t="str">
        <x:v>不适用(BEV)</x:v>
      </x:c>
      <x:c r="AD3498" t="str">
        <x:v>BEV_新批次</x:v>
      </x:c>
      <x:c r="AE3498" s="14" t="str"/>
      <x:c r="AF3498" s="14" t="n">
        <x:v>175</x:v>
      </x:c>
      <x:c r="AG3498" s="14" t="str">
        <x:v>B外部候选</x:v>
      </x:c>
      <x:c r="AH3498" s="15" t="n">
        <x:f>IF(R3498&lt;&gt;"",R3498,IFERROR(IF(AND(IF(ISNUMBER(O3498),O3498,IFERROR(VALUE(O3498),VALUE(LEFT(TRIM(O3498),FIND("|",SUBSTITUTE(SUBSTITUTE(SUBSTITUTE(SUBSTITUTE(SUBSTITUTE(TRIM(O3498),"/","|"),"(","|"),"（","|"),";","|"),"；","|")&amp;"|")-1))))*100/IF(ISNUMBER(N3498),N3498,IFERROR(VALUE(N3498),VALUE(LEFT(TRIM(N3498),FIND("|",SUBSTITUTE(SUBSTITUTE(SUBSTITUTE(SUBSTITUTE(SUBSTITUTE(TRIM(N3498),"/","|"),"(","|"),"（","|"),";","|"),"；","|")&amp;"|")-1))))&gt;=3,IF(ISNUMBER(O3498),O3498,IFERROR(VALUE(O3498),VALUE(LEFT(TRIM(O3498),FIND("|",SUBSTITUTE(SUBSTITUTE(SUBSTITUTE(SUBSTITUTE(SUBSTITUTE(TRIM(O3498),"/","|"),"(","|"),"（","|"),";","|"),"；","|")&amp;"|")-1))))*100/IF(ISNUMBER(N3498),N3498,IFERROR(VALUE(N3498),VALUE(LEFT(TRIM(N3498),FIND("|",SUBSTITUTE(SUBSTITUTE(SUBSTITUTE(SUBSTITUTE(SUBSTITUTE(TRIM(N3498),"/","|"),"(","|"),"（","|"),";","|"),"；","|")&amp;"|")-1))))&lt;=40),IF(ISNUMBER(O3498),O3498,IFERROR(VALUE(O3498),VALUE(LEFT(TRIM(O3498),FIND("|",SUBSTITUTE(SUBSTITUTE(SUBSTITUTE(SUBSTITUTE(SUBSTITUTE(TRIM(O3498),"/","|"),"(","|"),"（","|"),";","|"),"；","|")&amp;"|")-1))))*100/IF(ISNUMBER(N3498),N3498,IFERROR(VALUE(N3498),VALUE(LEFT(TRIM(N3498),FIND("|",SUBSTITUTE(SUBSTITUTE(SUBSTITUTE(SUBSTITUTE(SUBSTITUTE(TRIM(N3498),"/","|"),"(","|"),"（","|"),";","|"),"；","|")&amp;"|")-1)))),""),""))</x:f>
        <x:v>12.5</x:v>
      </x:c>
      <x:c r="AI3498" s="15" t="str">
        <x:f>IFERROR(IF(AND(IF(ISNUMBER(O3498),O3498,IFERROR(VALUE(O3498),VALUE(LEFT(TRIM(O3498),FIND("|",SUBSTITUTE(SUBSTITUTE(SUBSTITUTE(SUBSTITUTE(SUBSTITUTE(TRIM(O3498),"/","|"),"(","|"),"（","|"),";","|"),"；","|")&amp;"|")-1))))&gt;=75,IF(ISNUMBER(O3498),O3498,IFERROR(VALUE(O3498),VALUE(LEFT(TRIM(O3498),FIND("|",SUBSTITUTE(SUBSTITUTE(SUBSTITUTE(SUBSTITUTE(SUBSTITUTE(TRIM(O3498),"/","|"),"(","|"),"（","|"),";","|"),"；","|")&amp;"|")-1))))&lt;=85,IF(ISNUMBER(Q3498),Q3498,IFERROR(VALUE(Q3498),VALUE(LEFT(TRIM(Q3498),FIND("|",SUBSTITUTE(SUBSTITUTE(SUBSTITUTE(SUBSTITUTE(SUBSTITUTE(TRIM(Q3498),"/","|"),"(","|"),"（","|"),";","|"),"；","|")&amp;"|")-1))))&gt;0),IF(ISNUMBER(O3498),O3498,IFERROR(VALUE(O3498),VALUE(LEFT(TRIM(O3498),FIND("|",SUBSTITUTE(SUBSTITUTE(SUBSTITUTE(SUBSTITUTE(SUBSTITUTE(TRIM(O3498),"/","|"),"(","|"),"（","|"),";","|"),"；","|")&amp;"|")-1))))*1000/IF(ISNUMBER(Q3498),Q3498,IFERROR(VALUE(Q3498),VALUE(LEFT(TRIM(Q3498),FIND("|",SUBSTITUTE(SUBSTITUTE(SUBSTITUTE(SUBSTITUTE(SUBSTITUTE(TRIM(Q3498),"/","|"),"(","|"),"（","|"),";","|"),"；","|")&amp;"|")-1)))),""),"")</x:f>
      </x:c>
      <x:c r="AJ3498" s="14" t="str">
        <x:f>IF(AI3498="","","非称重实测")</x:f>
      </x:c>
      <x:c r="AK3498" s="14" t="str">
        <x:v>扭矩外部候选</x:v>
      </x:c>
      <x:c r="AL3498" s="14" t="str">
        <x:v>v3.4.6-candidate</x:v>
      </x:c>
    </x:row>
    <x:row r="3499">
      <x:c r="A3499" t="n">
        <x:v>400</x:v>
      </x:c>
      <x:c r="B3499" t="str">
        <x:v>HQ6481BEV100</x:v>
      </x:c>
      <x:c r="C3499" t="str">
        <x:v>吉利牌</x:v>
      </x:c>
      <x:c r="D3499" t="str">
        <x:v>浙江吉利汽车有限公司</x:v>
      </x:c>
      <x:c r="E3499" t="str">
        <x:v>银河星耀7</x:v>
      </x:c>
      <x:c r="F3499"/>
      <x:c r="G3499"/>
      <x:c r="H3499" t="str">
        <x:v>纯电动多用途乘用车</x:v>
      </x:c>
      <x:c r="I3499" t="str">
        <x:v>SUV-C</x:v>
      </x:c>
      <x:c r="J3499" t="str">
        <x:v>BEV</x:v>
      </x:c>
      <x:c r="K3499" t="str">
        <x:v>否</x:v>
      </x:c>
      <x:c r="L3499" t="str">
        <x:v>1712/1750</x:v>
      </x:c>
      <x:c r="M3499" t="n">
        <x:v>2755</x:v>
      </x:c>
      <x:c r="N3499" t="str">
        <x:v>525</x:v>
      </x:c>
      <x:c r="O3499" t="n">
        <x:v>60.22</x:v>
      </x:c>
      <x:c r="P3499" t="str">
        <x:v>磷酸铁锂电池</x:v>
      </x:c>
      <x:c r="Q3499" t="n">
        <x:v>150</x:v>
      </x:c>
      <x:c r="R3499" t="n">
        <x:v>11.47</x:v>
      </x:c>
      <x:c r="S3499" t="str">
        <x:v>160</x:v>
      </x:c>
      <x:c r="T3499" t="n">
        <x:v>160</x:v>
      </x:c>
      <x:c r="U3499" t="str">
        <x:v>无锡星驱动力科技有限公司</x:v>
      </x:c>
      <x:c r="V3499"/>
      <x:c r="W3499" t="str">
        <x:v>TZ184XY101</x:v>
      </x:c>
      <x:c r="X3499" t="str">
        <x:v>不适用(BEV)</x:v>
      </x:c>
      <x:c r="Y3499" t="str">
        <x:v>不适用(BEV)</x:v>
      </x:c>
      <x:c r="Z3499" t="str">
        <x:v>不适用(BEV)</x:v>
      </x:c>
      <x:c r="AA3499" t="str">
        <x:v>不适用(BEV)</x:v>
      </x:c>
      <x:c r="AB3499" t="str">
        <x:v>不适用(BEV)</x:v>
      </x:c>
      <x:c r="AC3499" t="str">
        <x:v>不适用(BEV)</x:v>
      </x:c>
      <x:c r="AD3499" t="str">
        <x:v>BEV_新批次</x:v>
      </x:c>
      <x:c r="AE3499" s="14" t="str"/>
      <x:c r="AF3499" s="14" t="n">
        <x:v>320</x:v>
      </x:c>
      <x:c r="AG3499" s="14" t="str">
        <x:v>B外部候选</x:v>
      </x:c>
      <x:c r="AH3499" s="15" t="n">
        <x:f>IF(R3499&lt;&gt;"",R3499,IFERROR(IF(AND(IF(ISNUMBER(O3499),O3499,IFERROR(VALUE(O3499),VALUE(LEFT(TRIM(O3499),FIND("|",SUBSTITUTE(SUBSTITUTE(SUBSTITUTE(SUBSTITUTE(SUBSTITUTE(TRIM(O3499),"/","|"),"(","|"),"（","|"),";","|"),"；","|")&amp;"|")-1))))*100/IF(ISNUMBER(N3499),N3499,IFERROR(VALUE(N3499),VALUE(LEFT(TRIM(N3499),FIND("|",SUBSTITUTE(SUBSTITUTE(SUBSTITUTE(SUBSTITUTE(SUBSTITUTE(TRIM(N3499),"/","|"),"(","|"),"（","|"),";","|"),"；","|")&amp;"|")-1))))&gt;=3,IF(ISNUMBER(O3499),O3499,IFERROR(VALUE(O3499),VALUE(LEFT(TRIM(O3499),FIND("|",SUBSTITUTE(SUBSTITUTE(SUBSTITUTE(SUBSTITUTE(SUBSTITUTE(TRIM(O3499),"/","|"),"(","|"),"（","|"),";","|"),"；","|")&amp;"|")-1))))*100/IF(ISNUMBER(N3499),N3499,IFERROR(VALUE(N3499),VALUE(LEFT(TRIM(N3499),FIND("|",SUBSTITUTE(SUBSTITUTE(SUBSTITUTE(SUBSTITUTE(SUBSTITUTE(TRIM(N3499),"/","|"),"(","|"),"（","|"),";","|"),"；","|")&amp;"|")-1))))&lt;=40),IF(ISNUMBER(O3499),O3499,IFERROR(VALUE(O3499),VALUE(LEFT(TRIM(O3499),FIND("|",SUBSTITUTE(SUBSTITUTE(SUBSTITUTE(SUBSTITUTE(SUBSTITUTE(TRIM(O3499),"/","|"),"(","|"),"（","|"),";","|"),"；","|")&amp;"|")-1))))*100/IF(ISNUMBER(N3499),N3499,IFERROR(VALUE(N3499),VALUE(LEFT(TRIM(N3499),FIND("|",SUBSTITUTE(SUBSTITUTE(SUBSTITUTE(SUBSTITUTE(SUBSTITUTE(TRIM(N3499),"/","|"),"(","|"),"（","|"),";","|"),"；","|")&amp;"|")-1)))),""),""))</x:f>
        <x:v>11.47</x:v>
      </x:c>
      <x:c r="AI3499" s="15" t="str">
        <x:f>IFERROR(IF(AND(IF(ISNUMBER(O3499),O3499,IFERROR(VALUE(O3499),VALUE(LEFT(TRIM(O3499),FIND("|",SUBSTITUTE(SUBSTITUTE(SUBSTITUTE(SUBSTITUTE(SUBSTITUTE(TRIM(O3499),"/","|"),"(","|"),"（","|"),";","|"),"；","|")&amp;"|")-1))))&gt;=75,IF(ISNUMBER(O3499),O3499,IFERROR(VALUE(O3499),VALUE(LEFT(TRIM(O3499),FIND("|",SUBSTITUTE(SUBSTITUTE(SUBSTITUTE(SUBSTITUTE(SUBSTITUTE(TRIM(O3499),"/","|"),"(","|"),"（","|"),";","|"),"；","|")&amp;"|")-1))))&lt;=85,IF(ISNUMBER(Q3499),Q3499,IFERROR(VALUE(Q3499),VALUE(LEFT(TRIM(Q3499),FIND("|",SUBSTITUTE(SUBSTITUTE(SUBSTITUTE(SUBSTITUTE(SUBSTITUTE(TRIM(Q3499),"/","|"),"(","|"),"（","|"),";","|"),"；","|")&amp;"|")-1))))&gt;0),IF(ISNUMBER(O3499),O3499,IFERROR(VALUE(O3499),VALUE(LEFT(TRIM(O3499),FIND("|",SUBSTITUTE(SUBSTITUTE(SUBSTITUTE(SUBSTITUTE(SUBSTITUTE(TRIM(O3499),"/","|"),"(","|"),"（","|"),";","|"),"；","|")&amp;"|")-1))))*1000/IF(ISNUMBER(Q3499),Q3499,IFERROR(VALUE(Q3499),VALUE(LEFT(TRIM(Q3499),FIND("|",SUBSTITUTE(SUBSTITUTE(SUBSTITUTE(SUBSTITUTE(SUBSTITUTE(TRIM(Q3499),"/","|"),"(","|"),"（","|"),";","|"),"；","|")&amp;"|")-1)))),""),"")</x:f>
      </x:c>
      <x:c r="AJ3499" s="14" t="str">
        <x:f>IF(AI3499="","","非称重实测")</x:f>
      </x:c>
      <x:c r="AK3499" s="14" t="str">
        <x:v>扭矩外部候选</x:v>
      </x:c>
      <x:c r="AL3499" s="14" t="str">
        <x:v>v3.4.6-candidate</x:v>
      </x:c>
    </x:row>
    <x:row r="3500">
      <x:c r="A3500" t="n">
        <x:v>400</x:v>
      </x:c>
      <x:c r="B3500" t="str">
        <x:v>HQ6481BEV101</x:v>
      </x:c>
      <x:c r="C3500" t="str">
        <x:v>吉利牌</x:v>
      </x:c>
      <x:c r="D3500" t="str">
        <x:v>浙江吉利汽车有限公司</x:v>
      </x:c>
      <x:c r="E3500" t="str">
        <x:v>银河星耀7</x:v>
      </x:c>
      <x:c r="F3500"/>
      <x:c r="G3500"/>
      <x:c r="H3500" t="str">
        <x:v>纯电动多用途乘用车</x:v>
      </x:c>
      <x:c r="I3500" t="str">
        <x:v>SUV-C</x:v>
      </x:c>
      <x:c r="J3500" t="str">
        <x:v>BEV</x:v>
      </x:c>
      <x:c r="K3500" t="str">
        <x:v>否</x:v>
      </x:c>
      <x:c r="L3500" t="str">
        <x:v>1760/1798</x:v>
      </x:c>
      <x:c r="M3500" t="n">
        <x:v>2755</x:v>
      </x:c>
      <x:c r="N3500" t="str">
        <x:v>605</x:v>
      </x:c>
      <x:c r="O3500" t="n">
        <x:v>68.39</x:v>
      </x:c>
      <x:c r="P3500" t="str">
        <x:v>磷酸铁锂电池</x:v>
      </x:c>
      <x:c r="Q3500" t="n">
        <x:v>150</x:v>
      </x:c>
      <x:c r="R3500" t="n">
        <x:v>11.3</x:v>
      </x:c>
      <x:c r="S3500" t="str">
        <x:v>160</x:v>
      </x:c>
      <x:c r="T3500" t="n">
        <x:v>160</x:v>
      </x:c>
      <x:c r="U3500" t="str">
        <x:v>无锡星驱动力科技有限公司</x:v>
      </x:c>
      <x:c r="V3500"/>
      <x:c r="W3500" t="str">
        <x:v>TZ184XY101</x:v>
      </x:c>
      <x:c r="X3500" t="str">
        <x:v>不适用(BEV)</x:v>
      </x:c>
      <x:c r="Y3500" t="str">
        <x:v>不适用(BEV)</x:v>
      </x:c>
      <x:c r="Z3500" t="str">
        <x:v>不适用(BEV)</x:v>
      </x:c>
      <x:c r="AA3500" t="str">
        <x:v>不适用(BEV)</x:v>
      </x:c>
      <x:c r="AB3500" t="str">
        <x:v>不适用(BEV)</x:v>
      </x:c>
      <x:c r="AC3500" t="str">
        <x:v>不适用(BEV)</x:v>
      </x:c>
      <x:c r="AD3500" t="str">
        <x:v>BEV_新批次</x:v>
      </x:c>
      <x:c r="AE3500" s="14" t="str"/>
      <x:c r="AF3500" s="14" t="n">
        <x:v>320</x:v>
      </x:c>
      <x:c r="AG3500" s="14" t="str">
        <x:v>B外部候选</x:v>
      </x:c>
      <x:c r="AH3500" s="15" t="n">
        <x:f>IF(R3500&lt;&gt;"",R3500,IFERROR(IF(AND(IF(ISNUMBER(O3500),O3500,IFERROR(VALUE(O3500),VALUE(LEFT(TRIM(O3500),FIND("|",SUBSTITUTE(SUBSTITUTE(SUBSTITUTE(SUBSTITUTE(SUBSTITUTE(TRIM(O3500),"/","|"),"(","|"),"（","|"),";","|"),"；","|")&amp;"|")-1))))*100/IF(ISNUMBER(N3500),N3500,IFERROR(VALUE(N3500),VALUE(LEFT(TRIM(N3500),FIND("|",SUBSTITUTE(SUBSTITUTE(SUBSTITUTE(SUBSTITUTE(SUBSTITUTE(TRIM(N3500),"/","|"),"(","|"),"（","|"),";","|"),"；","|")&amp;"|")-1))))&gt;=3,IF(ISNUMBER(O3500),O3500,IFERROR(VALUE(O3500),VALUE(LEFT(TRIM(O3500),FIND("|",SUBSTITUTE(SUBSTITUTE(SUBSTITUTE(SUBSTITUTE(SUBSTITUTE(TRIM(O3500),"/","|"),"(","|"),"（","|"),";","|"),"；","|")&amp;"|")-1))))*100/IF(ISNUMBER(N3500),N3500,IFERROR(VALUE(N3500),VALUE(LEFT(TRIM(N3500),FIND("|",SUBSTITUTE(SUBSTITUTE(SUBSTITUTE(SUBSTITUTE(SUBSTITUTE(TRIM(N3500),"/","|"),"(","|"),"（","|"),";","|"),"；","|")&amp;"|")-1))))&lt;=40),IF(ISNUMBER(O3500),O3500,IFERROR(VALUE(O3500),VALUE(LEFT(TRIM(O3500),FIND("|",SUBSTITUTE(SUBSTITUTE(SUBSTITUTE(SUBSTITUTE(SUBSTITUTE(TRIM(O3500),"/","|"),"(","|"),"（","|"),";","|"),"；","|")&amp;"|")-1))))*100/IF(ISNUMBER(N3500),N3500,IFERROR(VALUE(N3500),VALUE(LEFT(TRIM(N3500),FIND("|",SUBSTITUTE(SUBSTITUTE(SUBSTITUTE(SUBSTITUTE(SUBSTITUTE(TRIM(N3500),"/","|"),"(","|"),"（","|"),";","|"),"；","|")&amp;"|")-1)))),""),""))</x:f>
        <x:v>11.3</x:v>
      </x:c>
      <x:c r="AI3500" s="15" t="str">
        <x:f>IFERROR(IF(AND(IF(ISNUMBER(O3500),O3500,IFERROR(VALUE(O3500),VALUE(LEFT(TRIM(O3500),FIND("|",SUBSTITUTE(SUBSTITUTE(SUBSTITUTE(SUBSTITUTE(SUBSTITUTE(TRIM(O3500),"/","|"),"(","|"),"（","|"),";","|"),"；","|")&amp;"|")-1))))&gt;=75,IF(ISNUMBER(O3500),O3500,IFERROR(VALUE(O3500),VALUE(LEFT(TRIM(O3500),FIND("|",SUBSTITUTE(SUBSTITUTE(SUBSTITUTE(SUBSTITUTE(SUBSTITUTE(TRIM(O3500),"/","|"),"(","|"),"（","|"),";","|"),"；","|")&amp;"|")-1))))&lt;=85,IF(ISNUMBER(Q3500),Q3500,IFERROR(VALUE(Q3500),VALUE(LEFT(TRIM(Q3500),FIND("|",SUBSTITUTE(SUBSTITUTE(SUBSTITUTE(SUBSTITUTE(SUBSTITUTE(TRIM(Q3500),"/","|"),"(","|"),"（","|"),";","|"),"；","|")&amp;"|")-1))))&gt;0),IF(ISNUMBER(O3500),O3500,IFERROR(VALUE(O3500),VALUE(LEFT(TRIM(O3500),FIND("|",SUBSTITUTE(SUBSTITUTE(SUBSTITUTE(SUBSTITUTE(SUBSTITUTE(TRIM(O3500),"/","|"),"(","|"),"（","|"),";","|"),"；","|")&amp;"|")-1))))*1000/IF(ISNUMBER(Q3500),Q3500,IFERROR(VALUE(Q3500),VALUE(LEFT(TRIM(Q3500),FIND("|",SUBSTITUTE(SUBSTITUTE(SUBSTITUTE(SUBSTITUTE(SUBSTITUTE(TRIM(Q3500),"/","|"),"(","|"),"（","|"),";","|"),"；","|")&amp;"|")-1)))),""),"")</x:f>
      </x:c>
      <x:c r="AJ3500" s="14" t="str">
        <x:f>IF(AI3500="","","非称重实测")</x:f>
      </x:c>
      <x:c r="AK3500" s="14" t="str">
        <x:v>扭矩外部候选</x:v>
      </x:c>
      <x:c r="AL3500" s="14" t="str">
        <x:v>v3.4.6-candidate</x:v>
      </x:c>
    </x:row>
    <x:row r="3501">
      <x:c r="A3501" t="n">
        <x:v>400</x:v>
      </x:c>
      <x:c r="B3501" t="str">
        <x:v>LZW7007BEVCC</x:v>
      </x:c>
      <x:c r="C3501" t="str">
        <x:v>五菱牌</x:v>
      </x:c>
      <x:c r="D3501" t="str">
        <x:v>上汽通用五菱汽车股份有限公司</x:v>
      </x:c>
      <x:c r="E3501" t="str">
        <x:v>五零缤果S</x:v>
      </x:c>
      <x:c r="F3501"/>
      <x:c r="G3501"/>
      <x:c r="H3501" t="str">
        <x:v>纯电动轿车</x:v>
      </x:c>
      <x:c r="I3501" t="str">
        <x:v>Car-B</x:v>
      </x:c>
      <x:c r="J3501" t="str">
        <x:v>BEV</x:v>
      </x:c>
      <x:c r="K3501" t="str">
        <x:v>否</x:v>
      </x:c>
      <x:c r="L3501" t="str">
        <x:v>1395</x:v>
      </x:c>
      <x:c r="M3501" t="n">
        <x:v>2610</x:v>
      </x:c>
      <x:c r="N3501" t="str">
        <x:v>525（CLTC）</x:v>
      </x:c>
      <x:c r="O3501" t="n">
        <x:v>52.9</x:v>
      </x:c>
      <x:c r="P3501" t="str">
        <x:v>磷酸铁锂蓄电池</x:v>
      </x:c>
      <x:c r="Q3501" t="n">
        <x:v>150</x:v>
      </x:c>
      <x:c r="R3501"/>
      <x:c r="S3501" t="str">
        <x:v>75</x:v>
      </x:c>
      <x:c r="T3501" t="n">
        <x:v>75</x:v>
      </x:c>
      <x:c r="U3501" t="str">
        <x:v>柳州赛克科技发展有限公司</x:v>
      </x:c>
      <x:c r="V3501"/>
      <x:c r="W3501" t="str">
        <x:v>TZ180XS475</x:v>
      </x:c>
      <x:c r="X3501" t="str">
        <x:v>不适用(BEV)</x:v>
      </x:c>
      <x:c r="Y3501" t="str">
        <x:v>不适用(BEV)</x:v>
      </x:c>
      <x:c r="Z3501" t="str">
        <x:v>不适用(BEV)</x:v>
      </x:c>
      <x:c r="AA3501" t="str">
        <x:v>不适用(BEV)</x:v>
      </x:c>
      <x:c r="AB3501" t="str">
        <x:v>不适用(BEV)</x:v>
      </x:c>
      <x:c r="AC3501" t="str">
        <x:v>不适用(BEV)</x:v>
      </x:c>
      <x:c r="AD3501" t="str">
        <x:v>BEV_新批次</x:v>
      </x:c>
      <x:c r="AE3501" s="14" t="str"/>
      <x:c r="AF3501" s="14" t="str"/>
      <x:c r="AG3501" s="14" t="str">
        <x:v>待OCR/外部证据：原字段为空</x:v>
      </x:c>
      <x:c r="AH3501" s="15" t="n">
        <x:f>IF(R3501&lt;&gt;"",R3501,IFERROR(IF(AND(IF(ISNUMBER(O3501),O3501,IFERROR(VALUE(O3501),VALUE(LEFT(TRIM(O3501),FIND("|",SUBSTITUTE(SUBSTITUTE(SUBSTITUTE(SUBSTITUTE(SUBSTITUTE(TRIM(O3501),"/","|"),"(","|"),"（","|"),";","|"),"；","|")&amp;"|")-1))))*100/IF(ISNUMBER(N3501),N3501,IFERROR(VALUE(N3501),VALUE(LEFT(TRIM(N3501),FIND("|",SUBSTITUTE(SUBSTITUTE(SUBSTITUTE(SUBSTITUTE(SUBSTITUTE(TRIM(N3501),"/","|"),"(","|"),"（","|"),";","|"),"；","|")&amp;"|")-1))))&gt;=3,IF(ISNUMBER(O3501),O3501,IFERROR(VALUE(O3501),VALUE(LEFT(TRIM(O3501),FIND("|",SUBSTITUTE(SUBSTITUTE(SUBSTITUTE(SUBSTITUTE(SUBSTITUTE(TRIM(O3501),"/","|"),"(","|"),"（","|"),";","|"),"；","|")&amp;"|")-1))))*100/IF(ISNUMBER(N3501),N3501,IFERROR(VALUE(N3501),VALUE(LEFT(TRIM(N3501),FIND("|",SUBSTITUTE(SUBSTITUTE(SUBSTITUTE(SUBSTITUTE(SUBSTITUTE(TRIM(N3501),"/","|"),"(","|"),"（","|"),";","|"),"；","|")&amp;"|")-1))))&lt;=40),IF(ISNUMBER(O3501),O3501,IFERROR(VALUE(O3501),VALUE(LEFT(TRIM(O3501),FIND("|",SUBSTITUTE(SUBSTITUTE(SUBSTITUTE(SUBSTITUTE(SUBSTITUTE(TRIM(O3501),"/","|"),"(","|"),"（","|"),";","|"),"；","|")&amp;"|")-1))))*100/IF(ISNUMBER(N3501),N3501,IFERROR(VALUE(N3501),VALUE(LEFT(TRIM(N3501),FIND("|",SUBSTITUTE(SUBSTITUTE(SUBSTITUTE(SUBSTITUTE(SUBSTITUTE(TRIM(N3501),"/","|"),"(","|"),"（","|"),";","|"),"；","|")&amp;"|")-1)))),""),""))</x:f>
        <x:v>10.076190476190476</x:v>
      </x:c>
      <x:c r="AI3501" s="15" t="str">
        <x:f>IFERROR(IF(AND(IF(ISNUMBER(O3501),O3501,IFERROR(VALUE(O3501),VALUE(LEFT(TRIM(O3501),FIND("|",SUBSTITUTE(SUBSTITUTE(SUBSTITUTE(SUBSTITUTE(SUBSTITUTE(TRIM(O3501),"/","|"),"(","|"),"（","|"),";","|"),"；","|")&amp;"|")-1))))&gt;=75,IF(ISNUMBER(O3501),O3501,IFERROR(VALUE(O3501),VALUE(LEFT(TRIM(O3501),FIND("|",SUBSTITUTE(SUBSTITUTE(SUBSTITUTE(SUBSTITUTE(SUBSTITUTE(TRIM(O3501),"/","|"),"(","|"),"（","|"),";","|"),"；","|")&amp;"|")-1))))&lt;=85,IF(ISNUMBER(Q3501),Q3501,IFERROR(VALUE(Q3501),VALUE(LEFT(TRIM(Q3501),FIND("|",SUBSTITUTE(SUBSTITUTE(SUBSTITUTE(SUBSTITUTE(SUBSTITUTE(TRIM(Q3501),"/","|"),"(","|"),"（","|"),";","|"),"；","|")&amp;"|")-1))))&gt;0),IF(ISNUMBER(O3501),O3501,IFERROR(VALUE(O3501),VALUE(LEFT(TRIM(O3501),FIND("|",SUBSTITUTE(SUBSTITUTE(SUBSTITUTE(SUBSTITUTE(SUBSTITUTE(TRIM(O3501),"/","|"),"(","|"),"（","|"),";","|"),"；","|")&amp;"|")-1))))*1000/IF(ISNUMBER(Q3501),Q3501,IFERROR(VALUE(Q3501),VALUE(LEFT(TRIM(Q3501),FIND("|",SUBSTITUTE(SUBSTITUTE(SUBSTITUTE(SUBSTITUTE(SUBSTITUTE(TRIM(Q3501),"/","|"),"(","|"),"（","|"),";","|"),"；","|")&amp;"|")-1)))),""),"")</x:f>
      </x:c>
      <x:c r="AJ3501" s="14" t="str">
        <x:f>IF(AI3501="","","非称重实测")</x:f>
      </x:c>
      <x:c r="AK3501" s="14" t="str">
        <x:v>电耗公式可补</x:v>
      </x:c>
      <x:c r="AL3501" s="14" t="str">
        <x:v>v3.4.6-candidate</x:v>
      </x:c>
    </x:row>
    <x:row r="3502">
      <x:c r="A3502" t="n">
        <x:v>400</x:v>
      </x:c>
      <x:c r="B3502" t="str">
        <x:v>LZW7007BEVCG</x:v>
      </x:c>
      <x:c r="C3502" t="str">
        <x:v>五菱牌</x:v>
      </x:c>
      <x:c r="D3502" t="str">
        <x:v>上汽通用五菱汽车股份有限公司</x:v>
      </x:c>
      <x:c r="E3502" t="str">
        <x:v>五零缤果S</x:v>
      </x:c>
      <x:c r="F3502"/>
      <x:c r="G3502"/>
      <x:c r="H3502" t="str">
        <x:v>纯电动轿车</x:v>
      </x:c>
      <x:c r="I3502" t="str">
        <x:v>Car-B</x:v>
      </x:c>
      <x:c r="J3502" t="str">
        <x:v>BEV</x:v>
      </x:c>
      <x:c r="K3502" t="str">
        <x:v>否</x:v>
      </x:c>
      <x:c r="L3502" t="str">
        <x:v>1325</x:v>
      </x:c>
      <x:c r="M3502" t="n">
        <x:v>2610</x:v>
      </x:c>
      <x:c r="N3502" t="str">
        <x:v>430（CLTC）</x:v>
      </x:c>
      <x:c r="O3502" t="n">
        <x:v>41.9</x:v>
      </x:c>
      <x:c r="P3502" t="str">
        <x:v>磷酸铁锂蓄电池</x:v>
      </x:c>
      <x:c r="Q3502" t="n">
        <x:v>140</x:v>
      </x:c>
      <x:c r="R3502"/>
      <x:c r="S3502" t="str">
        <x:v>75</x:v>
      </x:c>
      <x:c r="T3502" t="n">
        <x:v>75</x:v>
      </x:c>
      <x:c r="U3502" t="str">
        <x:v>柳州赛克科技发展有限公司</x:v>
      </x:c>
      <x:c r="V3502"/>
      <x:c r="W3502" t="str">
        <x:v>TZ180XS475</x:v>
      </x:c>
      <x:c r="X3502" t="str">
        <x:v>不适用(BEV)</x:v>
      </x:c>
      <x:c r="Y3502" t="str">
        <x:v>不适用(BEV)</x:v>
      </x:c>
      <x:c r="Z3502" t="str">
        <x:v>不适用(BEV)</x:v>
      </x:c>
      <x:c r="AA3502" t="str">
        <x:v>不适用(BEV)</x:v>
      </x:c>
      <x:c r="AB3502" t="str">
        <x:v>不适用(BEV)</x:v>
      </x:c>
      <x:c r="AC3502" t="str">
        <x:v>不适用(BEV)</x:v>
      </x:c>
      <x:c r="AD3502" t="str">
        <x:v>BEV_新批次</x:v>
      </x:c>
      <x:c r="AE3502" s="14" t="str"/>
      <x:c r="AF3502" s="14" t="str"/>
      <x:c r="AG3502" s="14" t="str">
        <x:v>待OCR/外部证据：原字段为空</x:v>
      </x:c>
      <x:c r="AH3502" s="15" t="n">
        <x:f>IF(R3502&lt;&gt;"",R3502,IFERROR(IF(AND(IF(ISNUMBER(O3502),O3502,IFERROR(VALUE(O3502),VALUE(LEFT(TRIM(O3502),FIND("|",SUBSTITUTE(SUBSTITUTE(SUBSTITUTE(SUBSTITUTE(SUBSTITUTE(TRIM(O3502),"/","|"),"(","|"),"（","|"),";","|"),"；","|")&amp;"|")-1))))*100/IF(ISNUMBER(N3502),N3502,IFERROR(VALUE(N3502),VALUE(LEFT(TRIM(N3502),FIND("|",SUBSTITUTE(SUBSTITUTE(SUBSTITUTE(SUBSTITUTE(SUBSTITUTE(TRIM(N3502),"/","|"),"(","|"),"（","|"),";","|"),"；","|")&amp;"|")-1))))&gt;=3,IF(ISNUMBER(O3502),O3502,IFERROR(VALUE(O3502),VALUE(LEFT(TRIM(O3502),FIND("|",SUBSTITUTE(SUBSTITUTE(SUBSTITUTE(SUBSTITUTE(SUBSTITUTE(TRIM(O3502),"/","|"),"(","|"),"（","|"),";","|"),"；","|")&amp;"|")-1))))*100/IF(ISNUMBER(N3502),N3502,IFERROR(VALUE(N3502),VALUE(LEFT(TRIM(N3502),FIND("|",SUBSTITUTE(SUBSTITUTE(SUBSTITUTE(SUBSTITUTE(SUBSTITUTE(TRIM(N3502),"/","|"),"(","|"),"（","|"),";","|"),"；","|")&amp;"|")-1))))&lt;=40),IF(ISNUMBER(O3502),O3502,IFERROR(VALUE(O3502),VALUE(LEFT(TRIM(O3502),FIND("|",SUBSTITUTE(SUBSTITUTE(SUBSTITUTE(SUBSTITUTE(SUBSTITUTE(TRIM(O3502),"/","|"),"(","|"),"（","|"),";","|"),"；","|")&amp;"|")-1))))*100/IF(ISNUMBER(N3502),N3502,IFERROR(VALUE(N3502),VALUE(LEFT(TRIM(N3502),FIND("|",SUBSTITUTE(SUBSTITUTE(SUBSTITUTE(SUBSTITUTE(SUBSTITUTE(TRIM(N3502),"/","|"),"(","|"),"（","|"),";","|"),"；","|")&amp;"|")-1)))),""),""))</x:f>
        <x:v>9.744186046511627</x:v>
      </x:c>
      <x:c r="AI3502" s="15" t="str">
        <x:f>IFERROR(IF(AND(IF(ISNUMBER(O3502),O3502,IFERROR(VALUE(O3502),VALUE(LEFT(TRIM(O3502),FIND("|",SUBSTITUTE(SUBSTITUTE(SUBSTITUTE(SUBSTITUTE(SUBSTITUTE(TRIM(O3502),"/","|"),"(","|"),"（","|"),";","|"),"；","|")&amp;"|")-1))))&gt;=75,IF(ISNUMBER(O3502),O3502,IFERROR(VALUE(O3502),VALUE(LEFT(TRIM(O3502),FIND("|",SUBSTITUTE(SUBSTITUTE(SUBSTITUTE(SUBSTITUTE(SUBSTITUTE(TRIM(O3502),"/","|"),"(","|"),"（","|"),";","|"),"；","|")&amp;"|")-1))))&lt;=85,IF(ISNUMBER(Q3502),Q3502,IFERROR(VALUE(Q3502),VALUE(LEFT(TRIM(Q3502),FIND("|",SUBSTITUTE(SUBSTITUTE(SUBSTITUTE(SUBSTITUTE(SUBSTITUTE(TRIM(Q3502),"/","|"),"(","|"),"（","|"),";","|"),"；","|")&amp;"|")-1))))&gt;0),IF(ISNUMBER(O3502),O3502,IFERROR(VALUE(O3502),VALUE(LEFT(TRIM(O3502),FIND("|",SUBSTITUTE(SUBSTITUTE(SUBSTITUTE(SUBSTITUTE(SUBSTITUTE(TRIM(O3502),"/","|"),"(","|"),"（","|"),";","|"),"；","|")&amp;"|")-1))))*1000/IF(ISNUMBER(Q3502),Q3502,IFERROR(VALUE(Q3502),VALUE(LEFT(TRIM(Q3502),FIND("|",SUBSTITUTE(SUBSTITUTE(SUBSTITUTE(SUBSTITUTE(SUBSTITUTE(TRIM(Q3502),"/","|"),"(","|"),"（","|"),";","|"),"；","|")&amp;"|")-1)))),""),"")</x:f>
      </x:c>
      <x:c r="AJ3502" s="14" t="str">
        <x:f>IF(AI3502="","","非称重实测")</x:f>
      </x:c>
      <x:c r="AK3502" s="14" t="str">
        <x:v>电耗公式可补</x:v>
      </x:c>
      <x:c r="AL3502" s="14" t="str">
        <x:v>v3.4.6-candidate</x:v>
      </x:c>
    </x:row>
    <x:row r="3503">
      <x:c r="A3503" t="n">
        <x:v>400</x:v>
      </x:c>
      <x:c r="B3503" t="str">
        <x:v>NHQ6481BEVFC</x:v>
      </x:c>
      <x:c r="C3503" t="str">
        <x:v>小鹏牌</x:v>
      </x:c>
      <x:c r="D3503" t="str">
        <x:v>广州小鹏汽车科技有限公司</x:v>
      </x:c>
      <x:c r="E3503" t="str">
        <x:v>小鹏G6</x:v>
      </x:c>
      <x:c r="F3503"/>
      <x:c r="G3503"/>
      <x:c r="H3503" t="str">
        <x:v>纯电动多用途乘用车</x:v>
      </x:c>
      <x:c r="I3503" t="str">
        <x:v>SUV-C</x:v>
      </x:c>
      <x:c r="J3503" t="str">
        <x:v>BEV</x:v>
      </x:c>
      <x:c r="K3503" t="str">
        <x:v>否</x:v>
      </x:c>
      <x:c r="L3503" t="str">
        <x:v>2030</x:v>
      </x:c>
      <x:c r="M3503" t="n">
        <x:v>2890</x:v>
      </x:c>
      <x:c r="N3503" t="str">
        <x:v>625/600</x:v>
      </x:c>
      <x:c r="O3503" t="n">
        <x:v>68.5</x:v>
      </x:c>
      <x:c r="P3503" t="str">
        <x:v>磷酸铁锂蓄电池</x:v>
      </x:c>
      <x:c r="Q3503" t="n">
        <x:v>150</x:v>
      </x:c>
      <x:c r="R3503"/>
      <x:c r="S3503" t="str">
        <x:v>218</x:v>
      </x:c>
      <x:c r="T3503" t="n">
        <x:v>218</x:v>
      </x:c>
      <x:c r="U3503" t="str">
        <x:v>武汉小鹏智能制造有限公司</x:v>
      </x:c>
      <x:c r="V3503"/>
      <x:c r="W3503" t="str">
        <x:v>TZ230XY01F30B</x:v>
      </x:c>
      <x:c r="X3503" t="str">
        <x:v>不适用(BEV)</x:v>
      </x:c>
      <x:c r="Y3503" t="str">
        <x:v>不适用(BEV)</x:v>
      </x:c>
      <x:c r="Z3503" t="str">
        <x:v>不适用(BEV)</x:v>
      </x:c>
      <x:c r="AA3503" t="str">
        <x:v>不适用(BEV)</x:v>
      </x:c>
      <x:c r="AB3503" t="str">
        <x:v>不适用(BEV)</x:v>
      </x:c>
      <x:c r="AC3503" t="str">
        <x:v>不适用(BEV)</x:v>
      </x:c>
      <x:c r="AD3503" t="str">
        <x:v>BEV_新批次</x:v>
      </x:c>
      <x:c r="AE3503" s="14" t="str"/>
      <x:c r="AF3503" s="14" t="str"/>
      <x:c r="AG3503" s="14" t="str">
        <x:v>待OCR/外部证据：原字段为空</x:v>
      </x:c>
      <x:c r="AH3503" s="15" t="n">
        <x:f>IF(R3503&lt;&gt;"",R3503,IFERROR(IF(AND(IF(ISNUMBER(O3503),O3503,IFERROR(VALUE(O3503),VALUE(LEFT(TRIM(O3503),FIND("|",SUBSTITUTE(SUBSTITUTE(SUBSTITUTE(SUBSTITUTE(SUBSTITUTE(TRIM(O3503),"/","|"),"(","|"),"（","|"),";","|"),"；","|")&amp;"|")-1))))*100/IF(ISNUMBER(N3503),N3503,IFERROR(VALUE(N3503),VALUE(LEFT(TRIM(N3503),FIND("|",SUBSTITUTE(SUBSTITUTE(SUBSTITUTE(SUBSTITUTE(SUBSTITUTE(TRIM(N3503),"/","|"),"(","|"),"（","|"),";","|"),"；","|")&amp;"|")-1))))&gt;=3,IF(ISNUMBER(O3503),O3503,IFERROR(VALUE(O3503),VALUE(LEFT(TRIM(O3503),FIND("|",SUBSTITUTE(SUBSTITUTE(SUBSTITUTE(SUBSTITUTE(SUBSTITUTE(TRIM(O3503),"/","|"),"(","|"),"（","|"),";","|"),"；","|")&amp;"|")-1))))*100/IF(ISNUMBER(N3503),N3503,IFERROR(VALUE(N3503),VALUE(LEFT(TRIM(N3503),FIND("|",SUBSTITUTE(SUBSTITUTE(SUBSTITUTE(SUBSTITUTE(SUBSTITUTE(TRIM(N3503),"/","|"),"(","|"),"（","|"),";","|"),"；","|")&amp;"|")-1))))&lt;=40),IF(ISNUMBER(O3503),O3503,IFERROR(VALUE(O3503),VALUE(LEFT(TRIM(O3503),FIND("|",SUBSTITUTE(SUBSTITUTE(SUBSTITUTE(SUBSTITUTE(SUBSTITUTE(TRIM(O3503),"/","|"),"(","|"),"（","|"),";","|"),"；","|")&amp;"|")-1))))*100/IF(ISNUMBER(N3503),N3503,IFERROR(VALUE(N3503),VALUE(LEFT(TRIM(N3503),FIND("|",SUBSTITUTE(SUBSTITUTE(SUBSTITUTE(SUBSTITUTE(SUBSTITUTE(TRIM(N3503),"/","|"),"(","|"),"（","|"),";","|"),"；","|")&amp;"|")-1)))),""),""))</x:f>
        <x:v>10.96</x:v>
      </x:c>
      <x:c r="AI3503" s="15" t="str">
        <x:f>IFERROR(IF(AND(IF(ISNUMBER(O3503),O3503,IFERROR(VALUE(O3503),VALUE(LEFT(TRIM(O3503),FIND("|",SUBSTITUTE(SUBSTITUTE(SUBSTITUTE(SUBSTITUTE(SUBSTITUTE(TRIM(O3503),"/","|"),"(","|"),"（","|"),";","|"),"；","|")&amp;"|")-1))))&gt;=75,IF(ISNUMBER(O3503),O3503,IFERROR(VALUE(O3503),VALUE(LEFT(TRIM(O3503),FIND("|",SUBSTITUTE(SUBSTITUTE(SUBSTITUTE(SUBSTITUTE(SUBSTITUTE(TRIM(O3503),"/","|"),"(","|"),"（","|"),";","|"),"；","|")&amp;"|")-1))))&lt;=85,IF(ISNUMBER(Q3503),Q3503,IFERROR(VALUE(Q3503),VALUE(LEFT(TRIM(Q3503),FIND("|",SUBSTITUTE(SUBSTITUTE(SUBSTITUTE(SUBSTITUTE(SUBSTITUTE(TRIM(Q3503),"/","|"),"(","|"),"（","|"),";","|"),"；","|")&amp;"|")-1))))&gt;0),IF(ISNUMBER(O3503),O3503,IFERROR(VALUE(O3503),VALUE(LEFT(TRIM(O3503),FIND("|",SUBSTITUTE(SUBSTITUTE(SUBSTITUTE(SUBSTITUTE(SUBSTITUTE(TRIM(O3503),"/","|"),"(","|"),"（","|"),";","|"),"；","|")&amp;"|")-1))))*1000/IF(ISNUMBER(Q3503),Q3503,IFERROR(VALUE(Q3503),VALUE(LEFT(TRIM(Q3503),FIND("|",SUBSTITUTE(SUBSTITUTE(SUBSTITUTE(SUBSTITUTE(SUBSTITUTE(TRIM(Q3503),"/","|"),"(","|"),"（","|"),";","|"),"；","|")&amp;"|")-1)))),""),"")</x:f>
      </x:c>
      <x:c r="AJ3503" s="14" t="str">
        <x:f>IF(AI3503="","","非称重实测")</x:f>
      </x:c>
      <x:c r="AK3503" s="14" t="str">
        <x:v>电耗公式可补</x:v>
      </x:c>
      <x:c r="AL3503" s="14" t="str">
        <x:v>v3.4.6-candidate</x:v>
      </x:c>
    </x:row>
    <x:row r="3504">
      <x:c r="A3504" t="n">
        <x:v>400</x:v>
      </x:c>
      <x:c r="B3504" t="str">
        <x:v>NHQ6481BEVFD</x:v>
      </x:c>
      <x:c r="C3504" t="str">
        <x:v>小鹏牌</x:v>
      </x:c>
      <x:c r="D3504" t="str">
        <x:v>广州小鹏汽车科技有限公司</x:v>
      </x:c>
      <x:c r="E3504" t="str">
        <x:v>小鹏G6</x:v>
      </x:c>
      <x:c r="F3504"/>
      <x:c r="G3504"/>
      <x:c r="H3504" t="str">
        <x:v>纯电动多用途乘用车</x:v>
      </x:c>
      <x:c r="I3504" t="str">
        <x:v>SUV-C</x:v>
      </x:c>
      <x:c r="J3504" t="str">
        <x:v>BEV</x:v>
      </x:c>
      <x:c r="K3504" t="str">
        <x:v>否</x:v>
      </x:c>
      <x:c r="L3504" t="str">
        <x:v>2116</x:v>
      </x:c>
      <x:c r="M3504" t="n">
        <x:v>2890</x:v>
      </x:c>
      <x:c r="N3504" t="str">
        <x:v>725/700</x:v>
      </x:c>
      <x:c r="O3504" t="n">
        <x:v>80.8</x:v>
      </x:c>
      <x:c r="P3504" t="str">
        <x:v>磷酸铁锂蓄电池</x:v>
      </x:c>
      <x:c r="Q3504" t="n">
        <x:v>180</x:v>
      </x:c>
      <x:c r="R3504"/>
      <x:c r="S3504" t="str">
        <x:v>218</x:v>
      </x:c>
      <x:c r="T3504" t="n">
        <x:v>218</x:v>
      </x:c>
      <x:c r="U3504" t="str">
        <x:v>武汉小鹏智能制造有限公司</x:v>
      </x:c>
      <x:c r="V3504"/>
      <x:c r="W3504" t="str">
        <x:v>TZ230XY01F30B</x:v>
      </x:c>
      <x:c r="X3504" t="str">
        <x:v>不适用(BEV)</x:v>
      </x:c>
      <x:c r="Y3504" t="str">
        <x:v>不适用(BEV)</x:v>
      </x:c>
      <x:c r="Z3504" t="str">
        <x:v>不适用(BEV)</x:v>
      </x:c>
      <x:c r="AA3504" t="str">
        <x:v>不适用(BEV)</x:v>
      </x:c>
      <x:c r="AB3504" t="str">
        <x:v>不适用(BEV)</x:v>
      </x:c>
      <x:c r="AC3504" t="str">
        <x:v>不适用(BEV)</x:v>
      </x:c>
      <x:c r="AD3504" t="str">
        <x:v>BEV_新批次</x:v>
      </x:c>
      <x:c r="AE3504" s="14" t="str"/>
      <x:c r="AF3504" s="14" t="str"/>
      <x:c r="AG3504" s="14" t="str">
        <x:v>待OCR/外部证据：原字段为空</x:v>
      </x:c>
      <x:c r="AH3504" s="15" t="n">
        <x:f>IF(R3504&lt;&gt;"",R3504,IFERROR(IF(AND(IF(ISNUMBER(O3504),O3504,IFERROR(VALUE(O3504),VALUE(LEFT(TRIM(O3504),FIND("|",SUBSTITUTE(SUBSTITUTE(SUBSTITUTE(SUBSTITUTE(SUBSTITUTE(TRIM(O3504),"/","|"),"(","|"),"（","|"),";","|"),"；","|")&amp;"|")-1))))*100/IF(ISNUMBER(N3504),N3504,IFERROR(VALUE(N3504),VALUE(LEFT(TRIM(N3504),FIND("|",SUBSTITUTE(SUBSTITUTE(SUBSTITUTE(SUBSTITUTE(SUBSTITUTE(TRIM(N3504),"/","|"),"(","|"),"（","|"),";","|"),"；","|")&amp;"|")-1))))&gt;=3,IF(ISNUMBER(O3504),O3504,IFERROR(VALUE(O3504),VALUE(LEFT(TRIM(O3504),FIND("|",SUBSTITUTE(SUBSTITUTE(SUBSTITUTE(SUBSTITUTE(SUBSTITUTE(TRIM(O3504),"/","|"),"(","|"),"（","|"),";","|"),"；","|")&amp;"|")-1))))*100/IF(ISNUMBER(N3504),N3504,IFERROR(VALUE(N3504),VALUE(LEFT(TRIM(N3504),FIND("|",SUBSTITUTE(SUBSTITUTE(SUBSTITUTE(SUBSTITUTE(SUBSTITUTE(TRIM(N3504),"/","|"),"(","|"),"（","|"),";","|"),"；","|")&amp;"|")-1))))&lt;=40),IF(ISNUMBER(O3504),O3504,IFERROR(VALUE(O3504),VALUE(LEFT(TRIM(O3504),FIND("|",SUBSTITUTE(SUBSTITUTE(SUBSTITUTE(SUBSTITUTE(SUBSTITUTE(TRIM(O3504),"/","|"),"(","|"),"（","|"),";","|"),"；","|")&amp;"|")-1))))*100/IF(ISNUMBER(N3504),N3504,IFERROR(VALUE(N3504),VALUE(LEFT(TRIM(N3504),FIND("|",SUBSTITUTE(SUBSTITUTE(SUBSTITUTE(SUBSTITUTE(SUBSTITUTE(TRIM(N3504),"/","|"),"(","|"),"（","|"),";","|"),"；","|")&amp;"|")-1)))),""),""))</x:f>
        <x:v>11.144827586206896</x:v>
      </x:c>
      <x:c r="AI3504" s="15" t="n">
        <x:f>IFERROR(IF(AND(IF(ISNUMBER(O3504),O3504,IFERROR(VALUE(O3504),VALUE(LEFT(TRIM(O3504),FIND("|",SUBSTITUTE(SUBSTITUTE(SUBSTITUTE(SUBSTITUTE(SUBSTITUTE(TRIM(O3504),"/","|"),"(","|"),"（","|"),";","|"),"；","|")&amp;"|")-1))))&gt;=75,IF(ISNUMBER(O3504),O3504,IFERROR(VALUE(O3504),VALUE(LEFT(TRIM(O3504),FIND("|",SUBSTITUTE(SUBSTITUTE(SUBSTITUTE(SUBSTITUTE(SUBSTITUTE(TRIM(O3504),"/","|"),"(","|"),"（","|"),";","|"),"；","|")&amp;"|")-1))))&lt;=85,IF(ISNUMBER(Q3504),Q3504,IFERROR(VALUE(Q3504),VALUE(LEFT(TRIM(Q3504),FIND("|",SUBSTITUTE(SUBSTITUTE(SUBSTITUTE(SUBSTITUTE(SUBSTITUTE(TRIM(Q3504),"/","|"),"(","|"),"（","|"),";","|"),"；","|")&amp;"|")-1))))&gt;0),IF(ISNUMBER(O3504),O3504,IFERROR(VALUE(O3504),VALUE(LEFT(TRIM(O3504),FIND("|",SUBSTITUTE(SUBSTITUTE(SUBSTITUTE(SUBSTITUTE(SUBSTITUTE(TRIM(O3504),"/","|"),"(","|"),"（","|"),";","|"),"；","|")&amp;"|")-1))))*1000/IF(ISNUMBER(Q3504),Q3504,IFERROR(VALUE(Q3504),VALUE(LEFT(TRIM(Q3504),FIND("|",SUBSTITUTE(SUBSTITUTE(SUBSTITUTE(SUBSTITUTE(SUBSTITUTE(TRIM(Q3504),"/","|"),"(","|"),"（","|"),";","|"),"；","|")&amp;"|")-1)))),""),"")</x:f>
        <x:v>448.8888888888889</x:v>
      </x:c>
      <x:c r="AJ3504" s="14" t="str">
        <x:f>IF(AI3504="","","非称重实测")</x:f>
        <x:v>非称重实测</x:v>
      </x:c>
      <x:c r="AK3504" s="14" t="str">
        <x:v>电耗公式可补；80kWh质量可推导</x:v>
      </x:c>
      <x:c r="AL3504" s="14" t="str">
        <x:v>v3.4.6-candidate</x:v>
      </x:c>
    </x:row>
    <x:row r="3505">
      <x:c r="A3505" t="n">
        <x:v>400</x:v>
      </x:c>
      <x:c r="B3505" t="str">
        <x:v>NHQ6491BEVGD</x:v>
      </x:c>
      <x:c r="C3505" t="str">
        <x:v>小鹏牌</x:v>
      </x:c>
      <x:c r="D3505" t="str">
        <x:v>广州小鹏汽车科技有限公司</x:v>
      </x:c>
      <x:c r="E3505" t="str">
        <x:v>小鹏G9</x:v>
      </x:c>
      <x:c r="F3505"/>
      <x:c r="G3505"/>
      <x:c r="H3505" t="str">
        <x:v>纯电动多用途乘用车</x:v>
      </x:c>
      <x:c r="I3505" t="str">
        <x:v>SUV-D</x:v>
      </x:c>
      <x:c r="J3505" t="str">
        <x:v>BEV</x:v>
      </x:c>
      <x:c r="K3505" t="str">
        <x:v>否</x:v>
      </x:c>
      <x:c r="L3505" t="str">
        <x:v>2196</x:v>
      </x:c>
      <x:c r="M3505" t="n">
        <x:v>2998</x:v>
      </x:c>
      <x:c r="N3505" t="str">
        <x:v>625</x:v>
      </x:c>
      <x:c r="O3505" t="n">
        <x:v>79</x:v>
      </x:c>
      <x:c r="P3505" t="str">
        <x:v>磷酸铁锂蓄电池</x:v>
      </x:c>
      <x:c r="Q3505" t="n">
        <x:v>150</x:v>
      </x:c>
      <x:c r="R3505" t="n">
        <x:v>12.64</x:v>
      </x:c>
      <x:c r="S3505" t="str">
        <x:v>258</x:v>
      </x:c>
      <x:c r="T3505" t="n">
        <x:v>258</x:v>
      </x:c>
      <x:c r="U3505" t="str">
        <x:v>立讯智造科技（常熟）有限公司</x:v>
      </x:c>
      <x:c r="V3505"/>
      <x:c r="W3505" t="str">
        <x:v>TZ230XY01E38B</x:v>
      </x:c>
      <x:c r="X3505" t="str">
        <x:v>不适用(BEV)</x:v>
      </x:c>
      <x:c r="Y3505" t="str">
        <x:v>不适用(BEV)</x:v>
      </x:c>
      <x:c r="Z3505" t="str">
        <x:v>不适用(BEV)</x:v>
      </x:c>
      <x:c r="AA3505" t="str">
        <x:v>不适用(BEV)</x:v>
      </x:c>
      <x:c r="AB3505" t="str">
        <x:v>不适用(BEV)</x:v>
      </x:c>
      <x:c r="AC3505" t="str">
        <x:v>不适用(BEV)</x:v>
      </x:c>
      <x:c r="AD3505" t="str">
        <x:v>BEV_新批次</x:v>
      </x:c>
      <x:c r="AE3505" s="14" t="str"/>
      <x:c r="AF3505" s="14" t="str">
        <x:v>258</x:v>
      </x:c>
      <x:c r="AG3505" s="14" t="str">
        <x:v>C级候选：同一电机型号官方公告记录唯一一致</x:v>
      </x:c>
      <x:c r="AH3505" s="15" t="n">
        <x:f>IF(R3505&lt;&gt;"",R3505,IFERROR(IF(AND(IF(ISNUMBER(O3505),O3505,IFERROR(VALUE(O3505),VALUE(LEFT(TRIM(O3505),FIND("|",SUBSTITUTE(SUBSTITUTE(SUBSTITUTE(SUBSTITUTE(SUBSTITUTE(TRIM(O3505),"/","|"),"(","|"),"（","|"),";","|"),"；","|")&amp;"|")-1))))*100/IF(ISNUMBER(N3505),N3505,IFERROR(VALUE(N3505),VALUE(LEFT(TRIM(N3505),FIND("|",SUBSTITUTE(SUBSTITUTE(SUBSTITUTE(SUBSTITUTE(SUBSTITUTE(TRIM(N3505),"/","|"),"(","|"),"（","|"),";","|"),"；","|")&amp;"|")-1))))&gt;=3,IF(ISNUMBER(O3505),O3505,IFERROR(VALUE(O3505),VALUE(LEFT(TRIM(O3505),FIND("|",SUBSTITUTE(SUBSTITUTE(SUBSTITUTE(SUBSTITUTE(SUBSTITUTE(TRIM(O3505),"/","|"),"(","|"),"（","|"),";","|"),"；","|")&amp;"|")-1))))*100/IF(ISNUMBER(N3505),N3505,IFERROR(VALUE(N3505),VALUE(LEFT(TRIM(N3505),FIND("|",SUBSTITUTE(SUBSTITUTE(SUBSTITUTE(SUBSTITUTE(SUBSTITUTE(TRIM(N3505),"/","|"),"(","|"),"（","|"),";","|"),"；","|")&amp;"|")-1))))&lt;=40),IF(ISNUMBER(O3505),O3505,IFERROR(VALUE(O3505),VALUE(LEFT(TRIM(O3505),FIND("|",SUBSTITUTE(SUBSTITUTE(SUBSTITUTE(SUBSTITUTE(SUBSTITUTE(TRIM(O3505),"/","|"),"(","|"),"（","|"),";","|"),"；","|")&amp;"|")-1))))*100/IF(ISNUMBER(N3505),N3505,IFERROR(VALUE(N3505),VALUE(LEFT(TRIM(N3505),FIND("|",SUBSTITUTE(SUBSTITUTE(SUBSTITUTE(SUBSTITUTE(SUBSTITUTE(TRIM(N3505),"/","|"),"(","|"),"（","|"),";","|"),"；","|")&amp;"|")-1)))),""),""))</x:f>
        <x:v>12.64</x:v>
      </x:c>
      <x:c r="AI3505" s="15" t="n">
        <x:f>IFERROR(IF(AND(IF(ISNUMBER(O3505),O3505,IFERROR(VALUE(O3505),VALUE(LEFT(TRIM(O3505),FIND("|",SUBSTITUTE(SUBSTITUTE(SUBSTITUTE(SUBSTITUTE(SUBSTITUTE(TRIM(O3505),"/","|"),"(","|"),"（","|"),";","|"),"；","|")&amp;"|")-1))))&gt;=75,IF(ISNUMBER(O3505),O3505,IFERROR(VALUE(O3505),VALUE(LEFT(TRIM(O3505),FIND("|",SUBSTITUTE(SUBSTITUTE(SUBSTITUTE(SUBSTITUTE(SUBSTITUTE(TRIM(O3505),"/","|"),"(","|"),"（","|"),";","|"),"；","|")&amp;"|")-1))))&lt;=85,IF(ISNUMBER(Q3505),Q3505,IFERROR(VALUE(Q3505),VALUE(LEFT(TRIM(Q3505),FIND("|",SUBSTITUTE(SUBSTITUTE(SUBSTITUTE(SUBSTITUTE(SUBSTITUTE(TRIM(Q3505),"/","|"),"(","|"),"（","|"),";","|"),"；","|")&amp;"|")-1))))&gt;0),IF(ISNUMBER(O3505),O3505,IFERROR(VALUE(O3505),VALUE(LEFT(TRIM(O3505),FIND("|",SUBSTITUTE(SUBSTITUTE(SUBSTITUTE(SUBSTITUTE(SUBSTITUTE(TRIM(O3505),"/","|"),"(","|"),"（","|"),";","|"),"；","|")&amp;"|")-1))))*1000/IF(ISNUMBER(Q3505),Q3505,IFERROR(VALUE(Q3505),VALUE(LEFT(TRIM(Q3505),FIND("|",SUBSTITUTE(SUBSTITUTE(SUBSTITUTE(SUBSTITUTE(SUBSTITUTE(TRIM(Q3505),"/","|"),"(","|"),"（","|"),";","|"),"；","|")&amp;"|")-1)))),""),"")</x:f>
        <x:v>526.6666666666666</x:v>
      </x:c>
      <x:c r="AJ3505" s="14" t="str">
        <x:f>IF(AI3505="","","非称重实测")</x:f>
        <x:v>非称重实测</x:v>
      </x:c>
      <x:c r="AK3505" s="14" t="str">
        <x:v>扭矩内部候选；80kWh质量可推导</x:v>
      </x:c>
      <x:c r="AL3505" s="14" t="str">
        <x:v>v3.4.6-candidate</x:v>
      </x:c>
    </x:row>
    <x:row r="3506">
      <x:c r="A3506" t="n">
        <x:v>400</x:v>
      </x:c>
      <x:c r="B3506" t="str">
        <x:v>NHQ6491BEVGE</x:v>
      </x:c>
      <x:c r="C3506" t="str">
        <x:v>小鹏牌</x:v>
      </x:c>
      <x:c r="D3506" t="str">
        <x:v>广州小鹏汽车科技有限公司</x:v>
      </x:c>
      <x:c r="E3506" t="str">
        <x:v>小鹏G9</x:v>
      </x:c>
      <x:c r="F3506"/>
      <x:c r="G3506"/>
      <x:c r="H3506" t="str">
        <x:v>纯电动多用途乘用车</x:v>
      </x:c>
      <x:c r="I3506" t="str">
        <x:v>SUV-D</x:v>
      </x:c>
      <x:c r="J3506" t="str">
        <x:v>BEV</x:v>
      </x:c>
      <x:c r="K3506" t="str">
        <x:v>否</x:v>
      </x:c>
      <x:c r="L3506" t="str">
        <x:v>2285</x:v>
      </x:c>
      <x:c r="M3506" t="n">
        <x:v>2998</x:v>
      </x:c>
      <x:c r="N3506" t="str">
        <x:v>725</x:v>
      </x:c>
      <x:c r="O3506" t="n">
        <x:v>93.1</x:v>
      </x:c>
      <x:c r="P3506" t="str">
        <x:v>磷酸铁锂蓄电池</x:v>
      </x:c>
      <x:c r="Q3506" t="n">
        <x:v>180</x:v>
      </x:c>
      <x:c r="R3506" t="n">
        <x:v>12.84</x:v>
      </x:c>
      <x:c r="S3506" t="str">
        <x:v>258</x:v>
      </x:c>
      <x:c r="T3506" t="n">
        <x:v>258</x:v>
      </x:c>
      <x:c r="U3506" t="str">
        <x:v>立讯智造科技（常熟）有限公司</x:v>
      </x:c>
      <x:c r="V3506"/>
      <x:c r="W3506" t="str">
        <x:v>TZ230XY01E38B</x:v>
      </x:c>
      <x:c r="X3506" t="str">
        <x:v>不适用(BEV)</x:v>
      </x:c>
      <x:c r="Y3506" t="str">
        <x:v>不适用(BEV)</x:v>
      </x:c>
      <x:c r="Z3506" t="str">
        <x:v>不适用(BEV)</x:v>
      </x:c>
      <x:c r="AA3506" t="str">
        <x:v>不适用(BEV)</x:v>
      </x:c>
      <x:c r="AB3506" t="str">
        <x:v>不适用(BEV)</x:v>
      </x:c>
      <x:c r="AC3506" t="str">
        <x:v>不适用(BEV)</x:v>
      </x:c>
      <x:c r="AD3506" t="str">
        <x:v>BEV_新批次</x:v>
      </x:c>
      <x:c r="AE3506" s="14" t="str"/>
      <x:c r="AF3506" s="14" t="str">
        <x:v>258</x:v>
      </x:c>
      <x:c r="AG3506" s="14" t="str">
        <x:v>C级候选：同一电机型号官方公告记录唯一一致</x:v>
      </x:c>
      <x:c r="AH3506" s="15" t="n">
        <x:f>IF(R3506&lt;&gt;"",R3506,IFERROR(IF(AND(IF(ISNUMBER(O3506),O3506,IFERROR(VALUE(O3506),VALUE(LEFT(TRIM(O3506),FIND("|",SUBSTITUTE(SUBSTITUTE(SUBSTITUTE(SUBSTITUTE(SUBSTITUTE(TRIM(O3506),"/","|"),"(","|"),"（","|"),";","|"),"；","|")&amp;"|")-1))))*100/IF(ISNUMBER(N3506),N3506,IFERROR(VALUE(N3506),VALUE(LEFT(TRIM(N3506),FIND("|",SUBSTITUTE(SUBSTITUTE(SUBSTITUTE(SUBSTITUTE(SUBSTITUTE(TRIM(N3506),"/","|"),"(","|"),"（","|"),";","|"),"；","|")&amp;"|")-1))))&gt;=3,IF(ISNUMBER(O3506),O3506,IFERROR(VALUE(O3506),VALUE(LEFT(TRIM(O3506),FIND("|",SUBSTITUTE(SUBSTITUTE(SUBSTITUTE(SUBSTITUTE(SUBSTITUTE(TRIM(O3506),"/","|"),"(","|"),"（","|"),";","|"),"；","|")&amp;"|")-1))))*100/IF(ISNUMBER(N3506),N3506,IFERROR(VALUE(N3506),VALUE(LEFT(TRIM(N3506),FIND("|",SUBSTITUTE(SUBSTITUTE(SUBSTITUTE(SUBSTITUTE(SUBSTITUTE(TRIM(N3506),"/","|"),"(","|"),"（","|"),";","|"),"；","|")&amp;"|")-1))))&lt;=40),IF(ISNUMBER(O3506),O3506,IFERROR(VALUE(O3506),VALUE(LEFT(TRIM(O3506),FIND("|",SUBSTITUTE(SUBSTITUTE(SUBSTITUTE(SUBSTITUTE(SUBSTITUTE(TRIM(O3506),"/","|"),"(","|"),"（","|"),";","|"),"；","|")&amp;"|")-1))))*100/IF(ISNUMBER(N3506),N3506,IFERROR(VALUE(N3506),VALUE(LEFT(TRIM(N3506),FIND("|",SUBSTITUTE(SUBSTITUTE(SUBSTITUTE(SUBSTITUTE(SUBSTITUTE(TRIM(N3506),"/","|"),"(","|"),"（","|"),";","|"),"；","|")&amp;"|")-1)))),""),""))</x:f>
        <x:v>12.84</x:v>
      </x:c>
      <x:c r="AI3506" s="15" t="str">
        <x:f>IFERROR(IF(AND(IF(ISNUMBER(O3506),O3506,IFERROR(VALUE(O3506),VALUE(LEFT(TRIM(O3506),FIND("|",SUBSTITUTE(SUBSTITUTE(SUBSTITUTE(SUBSTITUTE(SUBSTITUTE(TRIM(O3506),"/","|"),"(","|"),"（","|"),";","|"),"；","|")&amp;"|")-1))))&gt;=75,IF(ISNUMBER(O3506),O3506,IFERROR(VALUE(O3506),VALUE(LEFT(TRIM(O3506),FIND("|",SUBSTITUTE(SUBSTITUTE(SUBSTITUTE(SUBSTITUTE(SUBSTITUTE(TRIM(O3506),"/","|"),"(","|"),"（","|"),";","|"),"；","|")&amp;"|")-1))))&lt;=85,IF(ISNUMBER(Q3506),Q3506,IFERROR(VALUE(Q3506),VALUE(LEFT(TRIM(Q3506),FIND("|",SUBSTITUTE(SUBSTITUTE(SUBSTITUTE(SUBSTITUTE(SUBSTITUTE(TRIM(Q3506),"/","|"),"(","|"),"（","|"),";","|"),"；","|")&amp;"|")-1))))&gt;0),IF(ISNUMBER(O3506),O3506,IFERROR(VALUE(O3506),VALUE(LEFT(TRIM(O3506),FIND("|",SUBSTITUTE(SUBSTITUTE(SUBSTITUTE(SUBSTITUTE(SUBSTITUTE(TRIM(O3506),"/","|"),"(","|"),"（","|"),";","|"),"；","|")&amp;"|")-1))))*1000/IF(ISNUMBER(Q3506),Q3506,IFERROR(VALUE(Q3506),VALUE(LEFT(TRIM(Q3506),FIND("|",SUBSTITUTE(SUBSTITUTE(SUBSTITUTE(SUBSTITUTE(SUBSTITUTE(TRIM(Q3506),"/","|"),"(","|"),"（","|"),";","|"),"；","|")&amp;"|")-1)))),""),"")</x:f>
      </x:c>
      <x:c r="AJ3506" s="14" t="str">
        <x:f>IF(AI3506="","","非称重实测")</x:f>
      </x:c>
      <x:c r="AK3506" s="14" t="str">
        <x:v>扭矩内部候选</x:v>
      </x:c>
      <x:c r="AL3506" s="14" t="str">
        <x:v>v3.4.6-candidate</x:v>
      </x:c>
    </x:row>
    <x:row r="3507">
      <x:c r="A3507" t="n">
        <x:v>400</x:v>
      </x:c>
      <x:c r="B3507" t="str">
        <x:v>NHQ6491BEVGF</x:v>
      </x:c>
      <x:c r="C3507" t="str">
        <x:v>小鹏牌</x:v>
      </x:c>
      <x:c r="D3507" t="str">
        <x:v>广州小鹏汽车科技有限公司</x:v>
      </x:c>
      <x:c r="E3507" t="str">
        <x:v>小鹏G9</x:v>
      </x:c>
      <x:c r="F3507"/>
      <x:c r="G3507"/>
      <x:c r="H3507" t="str">
        <x:v>纯电动多用途乘用车</x:v>
      </x:c>
      <x:c r="I3507" t="str">
        <x:v>SUV-D</x:v>
      </x:c>
      <x:c r="J3507" t="str">
        <x:v>BEV</x:v>
      </x:c>
      <x:c r="K3507" t="str">
        <x:v>否</x:v>
      </x:c>
      <x:c r="L3507" t="str">
        <x:v>2378</x:v>
      </x:c>
      <x:c r="M3507" t="n">
        <x:v>2998</x:v>
      </x:c>
      <x:c r="N3507" t="str">
        <x:v>680</x:v>
      </x:c>
      <x:c r="O3507" t="n">
        <x:v>93.1</x:v>
      </x:c>
      <x:c r="P3507" t="str">
        <x:v>磷酸铁锂蓄电池</x:v>
      </x:c>
      <x:c r="Q3507" t="n">
        <x:v>180</x:v>
      </x:c>
      <x:c r="R3507" t="n">
        <x:v>13.69</x:v>
      </x:c>
      <x:c r="S3507" t="n">
        <x:v>258</x:v>
      </x:c>
      <x:c r="T3507" t="n">
        <x:v>423</x:v>
      </x:c>
      <x:c r="U3507" t="str">
        <x:v>武汉小鹏智能制造有限公司/立讯智造科技（常熟）有限公司</x:v>
      </x:c>
      <x:c r="V3507"/>
      <x:c r="W3507" t="str">
        <x:v>YS230XY01E38B/TZ230XY01E38B</x:v>
      </x:c>
      <x:c r="X3507" t="str">
        <x:v>不适用(BEV)</x:v>
      </x:c>
      <x:c r="Y3507" t="str">
        <x:v>不适用(BEV)</x:v>
      </x:c>
      <x:c r="Z3507" t="str">
        <x:v>不适用(BEV)</x:v>
      </x:c>
      <x:c r="AA3507" t="str">
        <x:v>不适用(BEV)</x:v>
      </x:c>
      <x:c r="AB3507" t="str">
        <x:v>不适用(BEV)</x:v>
      </x:c>
      <x:c r="AC3507" t="str">
        <x:v>不适用(BEV)</x:v>
      </x:c>
      <x:c r="AD3507" t="str">
        <x:v>BEV_新批次</x:v>
      </x:c>
      <x:c r="AE3507" s="14" t="str"/>
      <x:c r="AF3507" s="14" t="str">
        <x:v>165|258</x:v>
      </x:c>
      <x:c r="AG3507" s="14" t="str">
        <x:v>C级候选：同一电机型号官方公告记录唯一一致</x:v>
      </x:c>
      <x:c r="AH3507" s="15" t="n">
        <x:f>IF(R3507&lt;&gt;"",R3507,IFERROR(IF(AND(IF(ISNUMBER(O3507),O3507,IFERROR(VALUE(O3507),VALUE(LEFT(TRIM(O3507),FIND("|",SUBSTITUTE(SUBSTITUTE(SUBSTITUTE(SUBSTITUTE(SUBSTITUTE(TRIM(O3507),"/","|"),"(","|"),"（","|"),";","|"),"；","|")&amp;"|")-1))))*100/IF(ISNUMBER(N3507),N3507,IFERROR(VALUE(N3507),VALUE(LEFT(TRIM(N3507),FIND("|",SUBSTITUTE(SUBSTITUTE(SUBSTITUTE(SUBSTITUTE(SUBSTITUTE(TRIM(N3507),"/","|"),"(","|"),"（","|"),";","|"),"；","|")&amp;"|")-1))))&gt;=3,IF(ISNUMBER(O3507),O3507,IFERROR(VALUE(O3507),VALUE(LEFT(TRIM(O3507),FIND("|",SUBSTITUTE(SUBSTITUTE(SUBSTITUTE(SUBSTITUTE(SUBSTITUTE(TRIM(O3507),"/","|"),"(","|"),"（","|"),";","|"),"；","|")&amp;"|")-1))))*100/IF(ISNUMBER(N3507),N3507,IFERROR(VALUE(N3507),VALUE(LEFT(TRIM(N3507),FIND("|",SUBSTITUTE(SUBSTITUTE(SUBSTITUTE(SUBSTITUTE(SUBSTITUTE(TRIM(N3507),"/","|"),"(","|"),"（","|"),";","|"),"；","|")&amp;"|")-1))))&lt;=40),IF(ISNUMBER(O3507),O3507,IFERROR(VALUE(O3507),VALUE(LEFT(TRIM(O3507),FIND("|",SUBSTITUTE(SUBSTITUTE(SUBSTITUTE(SUBSTITUTE(SUBSTITUTE(TRIM(O3507),"/","|"),"(","|"),"（","|"),";","|"),"；","|")&amp;"|")-1))))*100/IF(ISNUMBER(N3507),N3507,IFERROR(VALUE(N3507),VALUE(LEFT(TRIM(N3507),FIND("|",SUBSTITUTE(SUBSTITUTE(SUBSTITUTE(SUBSTITUTE(SUBSTITUTE(TRIM(N3507),"/","|"),"(","|"),"（","|"),";","|"),"；","|")&amp;"|")-1)))),""),""))</x:f>
        <x:v>13.69</x:v>
      </x:c>
      <x:c r="AI3507" s="15" t="str">
        <x:f>IFERROR(IF(AND(IF(ISNUMBER(O3507),O3507,IFERROR(VALUE(O3507),VALUE(LEFT(TRIM(O3507),FIND("|",SUBSTITUTE(SUBSTITUTE(SUBSTITUTE(SUBSTITUTE(SUBSTITUTE(TRIM(O3507),"/","|"),"(","|"),"（","|"),";","|"),"；","|")&amp;"|")-1))))&gt;=75,IF(ISNUMBER(O3507),O3507,IFERROR(VALUE(O3507),VALUE(LEFT(TRIM(O3507),FIND("|",SUBSTITUTE(SUBSTITUTE(SUBSTITUTE(SUBSTITUTE(SUBSTITUTE(TRIM(O3507),"/","|"),"(","|"),"（","|"),";","|"),"；","|")&amp;"|")-1))))&lt;=85,IF(ISNUMBER(Q3507),Q3507,IFERROR(VALUE(Q3507),VALUE(LEFT(TRIM(Q3507),FIND("|",SUBSTITUTE(SUBSTITUTE(SUBSTITUTE(SUBSTITUTE(SUBSTITUTE(TRIM(Q3507),"/","|"),"(","|"),"（","|"),";","|"),"；","|")&amp;"|")-1))))&gt;0),IF(ISNUMBER(O3507),O3507,IFERROR(VALUE(O3507),VALUE(LEFT(TRIM(O3507),FIND("|",SUBSTITUTE(SUBSTITUTE(SUBSTITUTE(SUBSTITUTE(SUBSTITUTE(TRIM(O3507),"/","|"),"(","|"),"（","|"),";","|"),"；","|")&amp;"|")-1))))*1000/IF(ISNUMBER(Q3507),Q3507,IFERROR(VALUE(Q3507),VALUE(LEFT(TRIM(Q3507),FIND("|",SUBSTITUTE(SUBSTITUTE(SUBSTITUTE(SUBSTITUTE(SUBSTITUTE(TRIM(Q3507),"/","|"),"(","|"),"（","|"),";","|"),"；","|")&amp;"|")-1)))),""),"")</x:f>
      </x:c>
      <x:c r="AJ3507" s="14" t="str">
        <x:f>IF(AI3507="","","非称重实测")</x:f>
      </x:c>
      <x:c r="AK3507" s="14" t="str">
        <x:v>扭矩内部候选</x:v>
      </x:c>
      <x:c r="AL3507" s="14" t="str">
        <x:v>v3.4.6-candidate</x:v>
      </x:c>
    </x:row>
    <x:row r="3508">
      <x:c r="A3508" t="n">
        <x:v>400</x:v>
      </x:c>
      <x:c r="B3508" t="str">
        <x:v>NHQ7000BEVKD</x:v>
      </x:c>
      <x:c r="C3508" t="str">
        <x:v>小鹏牌</x:v>
      </x:c>
      <x:c r="D3508" t="str">
        <x:v>广州小鹏汽车科技有限公司</x:v>
      </x:c>
      <x:c r="E3508" t="str">
        <x:v>小鹏P7+</x:v>
      </x:c>
      <x:c r="F3508"/>
      <x:c r="G3508"/>
      <x:c r="H3508" t="str">
        <x:v>纯电动轿车</x:v>
      </x:c>
      <x:c r="I3508" t="str">
        <x:v>Car-D</x:v>
      </x:c>
      <x:c r="J3508" t="str">
        <x:v>BEV</x:v>
      </x:c>
      <x:c r="K3508" t="str">
        <x:v>否</x:v>
      </x:c>
      <x:c r="L3508" t="str">
        <x:v>2015</x:v>
      </x:c>
      <x:c r="M3508" t="n">
        <x:v>3000</x:v>
      </x:c>
      <x:c r="N3508" t="str">
        <x:v>615/590</x:v>
      </x:c>
      <x:c r="O3508" t="n">
        <x:v>61.7</x:v>
      </x:c>
      <x:c r="P3508" t="str">
        <x:v>磷酸铁锂蓄电池</x:v>
      </x:c>
      <x:c r="Q3508" t="n">
        <x:v>150</x:v>
      </x:c>
      <x:c r="R3508"/>
      <x:c r="S3508" t="str">
        <x:v>180</x:v>
      </x:c>
      <x:c r="T3508" t="n">
        <x:v>180</x:v>
      </x:c>
      <x:c r="U3508" t="str">
        <x:v>武汉小鹏智能制造有限公司</x:v>
      </x:c>
      <x:c r="V3508"/>
      <x:c r="W3508" t="str">
        <x:v>TZ230XY01F57X</x:v>
      </x:c>
      <x:c r="X3508" t="str">
        <x:v>不适用(BEV)</x:v>
      </x:c>
      <x:c r="Y3508" t="str">
        <x:v>不适用(BEV)</x:v>
      </x:c>
      <x:c r="Z3508" t="str">
        <x:v>不适用(BEV)</x:v>
      </x:c>
      <x:c r="AA3508" t="str">
        <x:v>不适用(BEV)</x:v>
      </x:c>
      <x:c r="AB3508" t="str">
        <x:v>不适用(BEV)</x:v>
      </x:c>
      <x:c r="AC3508" t="str">
        <x:v>不适用(BEV)</x:v>
      </x:c>
      <x:c r="AD3508" t="str">
        <x:v>BEV_新批次</x:v>
      </x:c>
      <x:c r="AE3508" s="14" t="str"/>
      <x:c r="AF3508" s="14" t="str"/>
      <x:c r="AG3508" s="14" t="str">
        <x:v>待OCR/外部证据：原字段为空</x:v>
      </x:c>
      <x:c r="AH3508" s="15" t="n">
        <x:f>IF(R3508&lt;&gt;"",R3508,IFERROR(IF(AND(IF(ISNUMBER(O3508),O3508,IFERROR(VALUE(O3508),VALUE(LEFT(TRIM(O3508),FIND("|",SUBSTITUTE(SUBSTITUTE(SUBSTITUTE(SUBSTITUTE(SUBSTITUTE(TRIM(O3508),"/","|"),"(","|"),"（","|"),";","|"),"；","|")&amp;"|")-1))))*100/IF(ISNUMBER(N3508),N3508,IFERROR(VALUE(N3508),VALUE(LEFT(TRIM(N3508),FIND("|",SUBSTITUTE(SUBSTITUTE(SUBSTITUTE(SUBSTITUTE(SUBSTITUTE(TRIM(N3508),"/","|"),"(","|"),"（","|"),";","|"),"；","|")&amp;"|")-1))))&gt;=3,IF(ISNUMBER(O3508),O3508,IFERROR(VALUE(O3508),VALUE(LEFT(TRIM(O3508),FIND("|",SUBSTITUTE(SUBSTITUTE(SUBSTITUTE(SUBSTITUTE(SUBSTITUTE(TRIM(O3508),"/","|"),"(","|"),"（","|"),";","|"),"；","|")&amp;"|")-1))))*100/IF(ISNUMBER(N3508),N3508,IFERROR(VALUE(N3508),VALUE(LEFT(TRIM(N3508),FIND("|",SUBSTITUTE(SUBSTITUTE(SUBSTITUTE(SUBSTITUTE(SUBSTITUTE(TRIM(N3508),"/","|"),"(","|"),"（","|"),";","|"),"；","|")&amp;"|")-1))))&lt;=40),IF(ISNUMBER(O3508),O3508,IFERROR(VALUE(O3508),VALUE(LEFT(TRIM(O3508),FIND("|",SUBSTITUTE(SUBSTITUTE(SUBSTITUTE(SUBSTITUTE(SUBSTITUTE(TRIM(O3508),"/","|"),"(","|"),"（","|"),";","|"),"；","|")&amp;"|")-1))))*100/IF(ISNUMBER(N3508),N3508,IFERROR(VALUE(N3508),VALUE(LEFT(TRIM(N3508),FIND("|",SUBSTITUTE(SUBSTITUTE(SUBSTITUTE(SUBSTITUTE(SUBSTITUTE(TRIM(N3508),"/","|"),"(","|"),"（","|"),";","|"),"；","|")&amp;"|")-1)))),""),""))</x:f>
        <x:v>10.032520325203253</x:v>
      </x:c>
      <x:c r="AI3508" s="15" t="str">
        <x:f>IFERROR(IF(AND(IF(ISNUMBER(O3508),O3508,IFERROR(VALUE(O3508),VALUE(LEFT(TRIM(O3508),FIND("|",SUBSTITUTE(SUBSTITUTE(SUBSTITUTE(SUBSTITUTE(SUBSTITUTE(TRIM(O3508),"/","|"),"(","|"),"（","|"),";","|"),"；","|")&amp;"|")-1))))&gt;=75,IF(ISNUMBER(O3508),O3508,IFERROR(VALUE(O3508),VALUE(LEFT(TRIM(O3508),FIND("|",SUBSTITUTE(SUBSTITUTE(SUBSTITUTE(SUBSTITUTE(SUBSTITUTE(TRIM(O3508),"/","|"),"(","|"),"（","|"),";","|"),"；","|")&amp;"|")-1))))&lt;=85,IF(ISNUMBER(Q3508),Q3508,IFERROR(VALUE(Q3508),VALUE(LEFT(TRIM(Q3508),FIND("|",SUBSTITUTE(SUBSTITUTE(SUBSTITUTE(SUBSTITUTE(SUBSTITUTE(TRIM(Q3508),"/","|"),"(","|"),"（","|"),";","|"),"；","|")&amp;"|")-1))))&gt;0),IF(ISNUMBER(O3508),O3508,IFERROR(VALUE(O3508),VALUE(LEFT(TRIM(O3508),FIND("|",SUBSTITUTE(SUBSTITUTE(SUBSTITUTE(SUBSTITUTE(SUBSTITUTE(TRIM(O3508),"/","|"),"(","|"),"（","|"),";","|"),"；","|")&amp;"|")-1))))*1000/IF(ISNUMBER(Q3508),Q3508,IFERROR(VALUE(Q3508),VALUE(LEFT(TRIM(Q3508),FIND("|",SUBSTITUTE(SUBSTITUTE(SUBSTITUTE(SUBSTITUTE(SUBSTITUTE(TRIM(Q3508),"/","|"),"(","|"),"（","|"),";","|"),"；","|")&amp;"|")-1)))),""),"")</x:f>
      </x:c>
      <x:c r="AJ3508" s="14" t="str">
        <x:f>IF(AI3508="","","非称重实测")</x:f>
      </x:c>
      <x:c r="AK3508" s="14" t="str">
        <x:v>电耗公式可补</x:v>
      </x:c>
      <x:c r="AL3508" s="14" t="str">
        <x:v>v3.4.6-candidate</x:v>
      </x:c>
    </x:row>
    <x:row r="3509">
      <x:c r="A3509" t="n">
        <x:v>400</x:v>
      </x:c>
      <x:c r="B3509" t="str">
        <x:v>NHQ7000BEVKE</x:v>
      </x:c>
      <x:c r="C3509" t="str">
        <x:v>小鹏牌</x:v>
      </x:c>
      <x:c r="D3509" t="str">
        <x:v>广州小鹏汽车科技有限公司</x:v>
      </x:c>
      <x:c r="E3509" t="str">
        <x:v>小鹏P7+</x:v>
      </x:c>
      <x:c r="F3509"/>
      <x:c r="G3509"/>
      <x:c r="H3509" t="str">
        <x:v>纯电动轿车</x:v>
      </x:c>
      <x:c r="I3509" t="str">
        <x:v>Car-D</x:v>
      </x:c>
      <x:c r="J3509" t="str">
        <x:v>BEV</x:v>
      </x:c>
      <x:c r="K3509" t="str">
        <x:v>否</x:v>
      </x:c>
      <x:c r="L3509" t="str">
        <x:v>2105</x:v>
      </x:c>
      <x:c r="M3509" t="n">
        <x:v>3000</x:v>
      </x:c>
      <x:c r="N3509" t="str">
        <x:v>725/700</x:v>
      </x:c>
      <x:c r="O3509" t="n">
        <x:v>74.9</x:v>
      </x:c>
      <x:c r="P3509" t="str">
        <x:v>磷酸铁锂蓄电池</x:v>
      </x:c>
      <x:c r="Q3509" t="n">
        <x:v>150</x:v>
      </x:c>
      <x:c r="R3509"/>
      <x:c r="S3509" t="str">
        <x:v>230</x:v>
      </x:c>
      <x:c r="T3509" t="n">
        <x:v>230</x:v>
      </x:c>
      <x:c r="U3509" t="str">
        <x:v>武汉小鹏智能制造有限公司</x:v>
      </x:c>
      <x:c r="V3509"/>
      <x:c r="W3509" t="str">
        <x:v>TZ230XY01F57X</x:v>
      </x:c>
      <x:c r="X3509" t="str">
        <x:v>不适用(BEV)</x:v>
      </x:c>
      <x:c r="Y3509" t="str">
        <x:v>不适用(BEV)</x:v>
      </x:c>
      <x:c r="Z3509" t="str">
        <x:v>不适用(BEV)</x:v>
      </x:c>
      <x:c r="AA3509" t="str">
        <x:v>不适用(BEV)</x:v>
      </x:c>
      <x:c r="AB3509" t="str">
        <x:v>不适用(BEV)</x:v>
      </x:c>
      <x:c r="AC3509" t="str">
        <x:v>不适用(BEV)</x:v>
      </x:c>
      <x:c r="AD3509" t="str">
        <x:v>BEV_新批次</x:v>
      </x:c>
      <x:c r="AE3509" s="14" t="str"/>
      <x:c r="AF3509" s="14" t="str"/>
      <x:c r="AG3509" s="14" t="str">
        <x:v>待OCR/外部证据：原字段为空</x:v>
      </x:c>
      <x:c r="AH3509" s="15" t="n">
        <x:f>IF(R3509&lt;&gt;"",R3509,IFERROR(IF(AND(IF(ISNUMBER(O3509),O3509,IFERROR(VALUE(O3509),VALUE(LEFT(TRIM(O3509),FIND("|",SUBSTITUTE(SUBSTITUTE(SUBSTITUTE(SUBSTITUTE(SUBSTITUTE(TRIM(O3509),"/","|"),"(","|"),"（","|"),";","|"),"；","|")&amp;"|")-1))))*100/IF(ISNUMBER(N3509),N3509,IFERROR(VALUE(N3509),VALUE(LEFT(TRIM(N3509),FIND("|",SUBSTITUTE(SUBSTITUTE(SUBSTITUTE(SUBSTITUTE(SUBSTITUTE(TRIM(N3509),"/","|"),"(","|"),"（","|"),";","|"),"；","|")&amp;"|")-1))))&gt;=3,IF(ISNUMBER(O3509),O3509,IFERROR(VALUE(O3509),VALUE(LEFT(TRIM(O3509),FIND("|",SUBSTITUTE(SUBSTITUTE(SUBSTITUTE(SUBSTITUTE(SUBSTITUTE(TRIM(O3509),"/","|"),"(","|"),"（","|"),";","|"),"；","|")&amp;"|")-1))))*100/IF(ISNUMBER(N3509),N3509,IFERROR(VALUE(N3509),VALUE(LEFT(TRIM(N3509),FIND("|",SUBSTITUTE(SUBSTITUTE(SUBSTITUTE(SUBSTITUTE(SUBSTITUTE(TRIM(N3509),"/","|"),"(","|"),"（","|"),";","|"),"；","|")&amp;"|")-1))))&lt;=40),IF(ISNUMBER(O3509),O3509,IFERROR(VALUE(O3509),VALUE(LEFT(TRIM(O3509),FIND("|",SUBSTITUTE(SUBSTITUTE(SUBSTITUTE(SUBSTITUTE(SUBSTITUTE(TRIM(O3509),"/","|"),"(","|"),"（","|"),";","|"),"；","|")&amp;"|")-1))))*100/IF(ISNUMBER(N3509),N3509,IFERROR(VALUE(N3509),VALUE(LEFT(TRIM(N3509),FIND("|",SUBSTITUTE(SUBSTITUTE(SUBSTITUTE(SUBSTITUTE(SUBSTITUTE(TRIM(N3509),"/","|"),"(","|"),"（","|"),";","|"),"；","|")&amp;"|")-1)))),""),""))</x:f>
        <x:v>10.331034482758621</x:v>
      </x:c>
      <x:c r="AI3509" s="15" t="str">
        <x:f>IFERROR(IF(AND(IF(ISNUMBER(O3509),O3509,IFERROR(VALUE(O3509),VALUE(LEFT(TRIM(O3509),FIND("|",SUBSTITUTE(SUBSTITUTE(SUBSTITUTE(SUBSTITUTE(SUBSTITUTE(TRIM(O3509),"/","|"),"(","|"),"（","|"),";","|"),"；","|")&amp;"|")-1))))&gt;=75,IF(ISNUMBER(O3509),O3509,IFERROR(VALUE(O3509),VALUE(LEFT(TRIM(O3509),FIND("|",SUBSTITUTE(SUBSTITUTE(SUBSTITUTE(SUBSTITUTE(SUBSTITUTE(TRIM(O3509),"/","|"),"(","|"),"（","|"),";","|"),"；","|")&amp;"|")-1))))&lt;=85,IF(ISNUMBER(Q3509),Q3509,IFERROR(VALUE(Q3509),VALUE(LEFT(TRIM(Q3509),FIND("|",SUBSTITUTE(SUBSTITUTE(SUBSTITUTE(SUBSTITUTE(SUBSTITUTE(TRIM(Q3509),"/","|"),"(","|"),"（","|"),";","|"),"；","|")&amp;"|")-1))))&gt;0),IF(ISNUMBER(O3509),O3509,IFERROR(VALUE(O3509),VALUE(LEFT(TRIM(O3509),FIND("|",SUBSTITUTE(SUBSTITUTE(SUBSTITUTE(SUBSTITUTE(SUBSTITUTE(TRIM(O3509),"/","|"),"(","|"),"（","|"),";","|"),"；","|")&amp;"|")-1))))*1000/IF(ISNUMBER(Q3509),Q3509,IFERROR(VALUE(Q3509),VALUE(LEFT(TRIM(Q3509),FIND("|",SUBSTITUTE(SUBSTITUTE(SUBSTITUTE(SUBSTITUTE(SUBSTITUTE(TRIM(Q3509),"/","|"),"(","|"),"（","|"),";","|"),"；","|")&amp;"|")-1)))),""),"")</x:f>
      </x:c>
      <x:c r="AJ3509" s="14" t="str">
        <x:f>IF(AI3509="","","非称重实测")</x:f>
      </x:c>
      <x:c r="AK3509" s="14" t="str">
        <x:v>电耗公式可补</x:v>
      </x:c>
      <x:c r="AL3509" s="14" t="str">
        <x:v>v3.4.6-candidate</x:v>
      </x:c>
    </x:row>
    <x:row r="3510">
      <x:c r="A3510" t="n">
        <x:v>400</x:v>
      </x:c>
      <x:c r="B3510" t="str">
        <x:v>SC6480AAAQBEV</x:v>
      </x:c>
      <x:c r="C3510" t="str">
        <x:v>长安牌</x:v>
      </x:c>
      <x:c r="D3510" t="str">
        <x:v>重庆长安汽车股份有限公司</x:v>
      </x:c>
      <x:c r="E3510" t="str">
        <x:v>长安深蓝S07</x:v>
      </x:c>
      <x:c r="F3510"/>
      <x:c r="G3510"/>
      <x:c r="H3510" t="str">
        <x:v>纯电动多用途乘用车</x:v>
      </x:c>
      <x:c r="I3510" t="str">
        <x:v>SUV-D</x:v>
      </x:c>
      <x:c r="J3510" t="str">
        <x:v>BEV</x:v>
      </x:c>
      <x:c r="K3510" t="str">
        <x:v>否</x:v>
      </x:c>
      <x:c r="L3510" t="str">
        <x:v>2020/2055</x:v>
      </x:c>
      <x:c r="M3510" t="n">
        <x:v>2900</x:v>
      </x:c>
      <x:c r="N3510" t="str">
        <x:v>630（CLTC）</x:v>
      </x:c>
      <x:c r="O3510" t="n">
        <x:v>77.94</x:v>
      </x:c>
      <x:c r="P3510" t="str">
        <x:v>磷酸铁锂蓄电池</x:v>
      </x:c>
      <x:c r="Q3510" t="n">
        <x:v>150</x:v>
      </x:c>
      <x:c r="R3510"/>
      <x:c r="S3510" t="str">
        <x:v>190</x:v>
      </x:c>
      <x:c r="T3510" t="n">
        <x:v>190</x:v>
      </x:c>
      <x:c r="U3510" t="str">
        <x:v>深蓝汽车科技有限公司</x:v>
      </x:c>
      <x:c r="V3510"/>
      <x:c r="W3510" t="str">
        <x:v>XTDM68</x:v>
      </x:c>
      <x:c r="X3510" t="str">
        <x:v>不适用(BEV)</x:v>
      </x:c>
      <x:c r="Y3510" t="str">
        <x:v>不适用(BEV)</x:v>
      </x:c>
      <x:c r="Z3510" t="str">
        <x:v>不适用(BEV)</x:v>
      </x:c>
      <x:c r="AA3510" t="str">
        <x:v>不适用(BEV)</x:v>
      </x:c>
      <x:c r="AB3510" t="str">
        <x:v>不适用(BEV)</x:v>
      </x:c>
      <x:c r="AC3510" t="str">
        <x:v>不适用(BEV)</x:v>
      </x:c>
      <x:c r="AD3510" t="str">
        <x:v>BEV_新批次</x:v>
      </x:c>
      <x:c r="AE3510" s="14" t="str"/>
      <x:c r="AF3510" s="14" t="str"/>
      <x:c r="AG3510" s="14" t="str">
        <x:v>待OCR/外部证据：原字段为空</x:v>
      </x:c>
      <x:c r="AH3510" s="15" t="n">
        <x:f>IF(R3510&lt;&gt;"",R3510,IFERROR(IF(AND(IF(ISNUMBER(O3510),O3510,IFERROR(VALUE(O3510),VALUE(LEFT(TRIM(O3510),FIND("|",SUBSTITUTE(SUBSTITUTE(SUBSTITUTE(SUBSTITUTE(SUBSTITUTE(TRIM(O3510),"/","|"),"(","|"),"（","|"),";","|"),"；","|")&amp;"|")-1))))*100/IF(ISNUMBER(N3510),N3510,IFERROR(VALUE(N3510),VALUE(LEFT(TRIM(N3510),FIND("|",SUBSTITUTE(SUBSTITUTE(SUBSTITUTE(SUBSTITUTE(SUBSTITUTE(TRIM(N3510),"/","|"),"(","|"),"（","|"),";","|"),"；","|")&amp;"|")-1))))&gt;=3,IF(ISNUMBER(O3510),O3510,IFERROR(VALUE(O3510),VALUE(LEFT(TRIM(O3510),FIND("|",SUBSTITUTE(SUBSTITUTE(SUBSTITUTE(SUBSTITUTE(SUBSTITUTE(TRIM(O3510),"/","|"),"(","|"),"（","|"),";","|"),"；","|")&amp;"|")-1))))*100/IF(ISNUMBER(N3510),N3510,IFERROR(VALUE(N3510),VALUE(LEFT(TRIM(N3510),FIND("|",SUBSTITUTE(SUBSTITUTE(SUBSTITUTE(SUBSTITUTE(SUBSTITUTE(TRIM(N3510),"/","|"),"(","|"),"（","|"),";","|"),"；","|")&amp;"|")-1))))&lt;=40),IF(ISNUMBER(O3510),O3510,IFERROR(VALUE(O3510),VALUE(LEFT(TRIM(O3510),FIND("|",SUBSTITUTE(SUBSTITUTE(SUBSTITUTE(SUBSTITUTE(SUBSTITUTE(TRIM(O3510),"/","|"),"(","|"),"（","|"),";","|"),"；","|")&amp;"|")-1))))*100/IF(ISNUMBER(N3510),N3510,IFERROR(VALUE(N3510),VALUE(LEFT(TRIM(N3510),FIND("|",SUBSTITUTE(SUBSTITUTE(SUBSTITUTE(SUBSTITUTE(SUBSTITUTE(TRIM(N3510),"/","|"),"(","|"),"（","|"),";","|"),"；","|")&amp;"|")-1)))),""),""))</x:f>
        <x:v>12.371428571428572</x:v>
      </x:c>
      <x:c r="AI3510" s="15" t="n">
        <x:f>IFERROR(IF(AND(IF(ISNUMBER(O3510),O3510,IFERROR(VALUE(O3510),VALUE(LEFT(TRIM(O3510),FIND("|",SUBSTITUTE(SUBSTITUTE(SUBSTITUTE(SUBSTITUTE(SUBSTITUTE(TRIM(O3510),"/","|"),"(","|"),"（","|"),";","|"),"；","|")&amp;"|")-1))))&gt;=75,IF(ISNUMBER(O3510),O3510,IFERROR(VALUE(O3510),VALUE(LEFT(TRIM(O3510),FIND("|",SUBSTITUTE(SUBSTITUTE(SUBSTITUTE(SUBSTITUTE(SUBSTITUTE(TRIM(O3510),"/","|"),"(","|"),"（","|"),";","|"),"；","|")&amp;"|")-1))))&lt;=85,IF(ISNUMBER(Q3510),Q3510,IFERROR(VALUE(Q3510),VALUE(LEFT(TRIM(Q3510),FIND("|",SUBSTITUTE(SUBSTITUTE(SUBSTITUTE(SUBSTITUTE(SUBSTITUTE(TRIM(Q3510),"/","|"),"(","|"),"（","|"),";","|"),"；","|")&amp;"|")-1))))&gt;0),IF(ISNUMBER(O3510),O3510,IFERROR(VALUE(O3510),VALUE(LEFT(TRIM(O3510),FIND("|",SUBSTITUTE(SUBSTITUTE(SUBSTITUTE(SUBSTITUTE(SUBSTITUTE(TRIM(O3510),"/","|"),"(","|"),"（","|"),";","|"),"；","|")&amp;"|")-1))))*1000/IF(ISNUMBER(Q3510),Q3510,IFERROR(VALUE(Q3510),VALUE(LEFT(TRIM(Q3510),FIND("|",SUBSTITUTE(SUBSTITUTE(SUBSTITUTE(SUBSTITUTE(SUBSTITUTE(TRIM(Q3510),"/","|"),"(","|"),"（","|"),";","|"),"；","|")&amp;"|")-1)))),""),"")</x:f>
        <x:v>519.6</x:v>
      </x:c>
      <x:c r="AJ3510" s="14" t="str">
        <x:f>IF(AI3510="","","非称重实测")</x:f>
        <x:v>非称重实测</x:v>
      </x:c>
      <x:c r="AK3510" s="14" t="str">
        <x:v>电耗公式可补；80kWh质量可推导</x:v>
      </x:c>
      <x:c r="AL3510" s="14" t="str">
        <x:v>v3.4.6-candidate</x:v>
      </x:c>
    </x:row>
    <x:row r="3511">
      <x:c r="A3511" t="n">
        <x:v>400</x:v>
      </x:c>
      <x:c r="B3511" t="str">
        <x:v>SC7000AAARBEV</x:v>
      </x:c>
      <x:c r="C3511" t="str">
        <x:v>长安牌</x:v>
      </x:c>
      <x:c r="D3511" t="str">
        <x:v>重庆长安汽车股份有限公司</x:v>
      </x:c>
      <x:c r="E3511" t="str">
        <x:v>长安深蓝SL03</x:v>
      </x:c>
      <x:c r="F3511"/>
      <x:c r="G3511"/>
      <x:c r="H3511" t="str">
        <x:v>纯电动轿车</x:v>
      </x:c>
      <x:c r="I3511" t="str">
        <x:v>Car-D</x:v>
      </x:c>
      <x:c r="J3511" t="str">
        <x:v>BEV</x:v>
      </x:c>
      <x:c r="K3511" t="str">
        <x:v>否</x:v>
      </x:c>
      <x:c r="L3511" t="str">
        <x:v>1790/1810</x:v>
      </x:c>
      <x:c r="M3511" t="n">
        <x:v>2900</x:v>
      </x:c>
      <x:c r="N3511" t="str">
        <x:v>515</x:v>
      </x:c>
      <x:c r="O3511" t="n">
        <x:v>58.1</x:v>
      </x:c>
      <x:c r="P3511" t="str">
        <x:v>三元材料电池</x:v>
      </x:c>
      <x:c r="Q3511" t="n">
        <x:v>170</x:v>
      </x:c>
      <x:c r="R3511" t="n">
        <x:v>11.28</x:v>
      </x:c>
      <x:c r="S3511" t="str">
        <x:v>190</x:v>
      </x:c>
      <x:c r="T3511" t="n">
        <x:v>190</x:v>
      </x:c>
      <x:c r="U3511" t="str">
        <x:v>深蓝汽车科技有限公司</x:v>
      </x:c>
      <x:c r="V3511"/>
      <x:c r="W3511" t="str">
        <x:v>XTDM27</x:v>
      </x:c>
      <x:c r="X3511" t="str">
        <x:v>不适用(BEV)</x:v>
      </x:c>
      <x:c r="Y3511" t="str">
        <x:v>不适用(BEV)</x:v>
      </x:c>
      <x:c r="Z3511" t="str">
        <x:v>不适用(BEV)</x:v>
      </x:c>
      <x:c r="AA3511" t="str">
        <x:v>不适用(BEV)</x:v>
      </x:c>
      <x:c r="AB3511" t="str">
        <x:v>不适用(BEV)</x:v>
      </x:c>
      <x:c r="AC3511" t="str">
        <x:v>不适用(BEV)</x:v>
      </x:c>
      <x:c r="AD3511" t="str">
        <x:v>BEV_新批次</x:v>
      </x:c>
      <x:c r="AE3511" s="14" t="str"/>
      <x:c r="AF3511" s="14" t="str"/>
      <x:c r="AG3511" s="14" t="str">
        <x:v>待OCR/外部证据：原字段为空</x:v>
      </x:c>
      <x:c r="AH3511" s="15" t="n">
        <x:f>IF(R3511&lt;&gt;"",R3511,IFERROR(IF(AND(IF(ISNUMBER(O3511),O3511,IFERROR(VALUE(O3511),VALUE(LEFT(TRIM(O3511),FIND("|",SUBSTITUTE(SUBSTITUTE(SUBSTITUTE(SUBSTITUTE(SUBSTITUTE(TRIM(O3511),"/","|"),"(","|"),"（","|"),";","|"),"；","|")&amp;"|")-1))))*100/IF(ISNUMBER(N3511),N3511,IFERROR(VALUE(N3511),VALUE(LEFT(TRIM(N3511),FIND("|",SUBSTITUTE(SUBSTITUTE(SUBSTITUTE(SUBSTITUTE(SUBSTITUTE(TRIM(N3511),"/","|"),"(","|"),"（","|"),";","|"),"；","|")&amp;"|")-1))))&gt;=3,IF(ISNUMBER(O3511),O3511,IFERROR(VALUE(O3511),VALUE(LEFT(TRIM(O3511),FIND("|",SUBSTITUTE(SUBSTITUTE(SUBSTITUTE(SUBSTITUTE(SUBSTITUTE(TRIM(O3511),"/","|"),"(","|"),"（","|"),";","|"),"；","|")&amp;"|")-1))))*100/IF(ISNUMBER(N3511),N3511,IFERROR(VALUE(N3511),VALUE(LEFT(TRIM(N3511),FIND("|",SUBSTITUTE(SUBSTITUTE(SUBSTITUTE(SUBSTITUTE(SUBSTITUTE(TRIM(N3511),"/","|"),"(","|"),"（","|"),";","|"),"；","|")&amp;"|")-1))))&lt;=40),IF(ISNUMBER(O3511),O3511,IFERROR(VALUE(O3511),VALUE(LEFT(TRIM(O3511),FIND("|",SUBSTITUTE(SUBSTITUTE(SUBSTITUTE(SUBSTITUTE(SUBSTITUTE(TRIM(O3511),"/","|"),"(","|"),"（","|"),";","|"),"；","|")&amp;"|")-1))))*100/IF(ISNUMBER(N3511),N3511,IFERROR(VALUE(N3511),VALUE(LEFT(TRIM(N3511),FIND("|",SUBSTITUTE(SUBSTITUTE(SUBSTITUTE(SUBSTITUTE(SUBSTITUTE(TRIM(N3511),"/","|"),"(","|"),"（","|"),";","|"),"；","|")&amp;"|")-1)))),""),""))</x:f>
        <x:v>11.28</x:v>
      </x:c>
      <x:c r="AI3511" s="15" t="str">
        <x:f>IFERROR(IF(AND(IF(ISNUMBER(O3511),O3511,IFERROR(VALUE(O3511),VALUE(LEFT(TRIM(O3511),FIND("|",SUBSTITUTE(SUBSTITUTE(SUBSTITUTE(SUBSTITUTE(SUBSTITUTE(TRIM(O3511),"/","|"),"(","|"),"（","|"),";","|"),"；","|")&amp;"|")-1))))&gt;=75,IF(ISNUMBER(O3511),O3511,IFERROR(VALUE(O3511),VALUE(LEFT(TRIM(O3511),FIND("|",SUBSTITUTE(SUBSTITUTE(SUBSTITUTE(SUBSTITUTE(SUBSTITUTE(TRIM(O3511),"/","|"),"(","|"),"（","|"),";","|"),"；","|")&amp;"|")-1))))&lt;=85,IF(ISNUMBER(Q3511),Q3511,IFERROR(VALUE(Q3511),VALUE(LEFT(TRIM(Q3511),FIND("|",SUBSTITUTE(SUBSTITUTE(SUBSTITUTE(SUBSTITUTE(SUBSTITUTE(TRIM(Q3511),"/","|"),"(","|"),"（","|"),";","|"),"；","|")&amp;"|")-1))))&gt;0),IF(ISNUMBER(O3511),O3511,IFERROR(VALUE(O3511),VALUE(LEFT(TRIM(O3511),FIND("|",SUBSTITUTE(SUBSTITUTE(SUBSTITUTE(SUBSTITUTE(SUBSTITUTE(TRIM(O3511),"/","|"),"(","|"),"（","|"),";","|"),"；","|")&amp;"|")-1))))*1000/IF(ISNUMBER(Q3511),Q3511,IFERROR(VALUE(Q3511),VALUE(LEFT(TRIM(Q3511),FIND("|",SUBSTITUTE(SUBSTITUTE(SUBSTITUTE(SUBSTITUTE(SUBSTITUTE(TRIM(Q3511),"/","|"),"(","|"),"（","|"),";","|"),"；","|")&amp;"|")-1)))),""),"")</x:f>
      </x:c>
      <x:c r="AJ3511" s="14" t="str">
        <x:f>IF(AI3511="","","非称重实测")</x:f>
      </x:c>
      <x:c r="AK3511" s="14" t="str"/>
      <x:c r="AL3511" s="14" t="str">
        <x:v>v3.4.6-candidate</x:v>
      </x:c>
    </x:row>
    <x:row r="3512">
      <x:c r="A3512" t="n">
        <x:v>400</x:v>
      </x:c>
      <x:c r="B3512" t="str">
        <x:v>SQR7000BEVE03A</x:v>
      </x:c>
      <x:c r="C3512" t="str">
        <x:v>星途牌</x:v>
      </x:c>
      <x:c r="D3512" t="str">
        <x:v>奇瑞汽车股份有限公司</x:v>
      </x:c>
      <x:c r="E3512" t="str">
        <x:v>星途ES</x:v>
      </x:c>
      <x:c r="F3512"/>
      <x:c r="G3512"/>
      <x:c r="H3512" t="str">
        <x:v>纯电动轿车</x:v>
      </x:c>
      <x:c r="I3512" t="str">
        <x:v>Car-D</x:v>
      </x:c>
      <x:c r="J3512" t="str">
        <x:v>BEV</x:v>
      </x:c>
      <x:c r="K3512" t="str">
        <x:v>否</x:v>
      </x:c>
      <x:c r="L3512" t="n">
        <x:v>2050</x:v>
      </x:c>
      <x:c r="M3512" t="n">
        <x:v>3000</x:v>
      </x:c>
      <x:c r="N3512" t="str">
        <x:v>835/860</x:v>
      </x:c>
      <x:c r="O3512" t="n">
        <x:v>97.682</x:v>
      </x:c>
      <x:c r="P3512" t="str">
        <x:v>三元锂蓄电池</x:v>
      </x:c>
      <x:c r="Q3512"/>
      <x:c r="R3512"/>
      <x:c r="S3512" t="str">
        <x:v>230</x:v>
      </x:c>
      <x:c r="T3512" t="n">
        <x:v>230</x:v>
      </x:c>
      <x:c r="U3512" t="str">
        <x:v>苏州汇川联合动力系统股份有限公司</x:v>
      </x:c>
      <x:c r="V3512"/>
      <x:c r="W3512" t="str">
        <x:v>TZ220XY107</x:v>
      </x:c>
      <x:c r="X3512" t="str">
        <x:v>不适用(BEV)</x:v>
      </x:c>
      <x:c r="Y3512" t="str">
        <x:v>不适用(BEV)</x:v>
      </x:c>
      <x:c r="Z3512" t="str">
        <x:v>不适用(BEV)</x:v>
      </x:c>
      <x:c r="AA3512" t="str">
        <x:v>不适用(BEV)</x:v>
      </x:c>
      <x:c r="AB3512" t="str">
        <x:v>不适用(BEV)</x:v>
      </x:c>
      <x:c r="AC3512" t="str">
        <x:v>不适用(BEV)</x:v>
      </x:c>
      <x:c r="AD3512" t="str">
        <x:v>梳理补充_附件2-BEV(408)</x:v>
      </x:c>
      <x:c r="AE3512" s="14" t="str"/>
      <x:c r="AF3512" s="14" t="str"/>
      <x:c r="AG3512" s="14" t="str">
        <x:v>待OCR/外部证据：原字段为空</x:v>
      </x:c>
      <x:c r="AH3512" s="15" t="n">
        <x:f>IF(R3512&lt;&gt;"",R3512,IFERROR(IF(AND(IF(ISNUMBER(O3512),O3512,IFERROR(VALUE(O3512),VALUE(LEFT(TRIM(O3512),FIND("|",SUBSTITUTE(SUBSTITUTE(SUBSTITUTE(SUBSTITUTE(SUBSTITUTE(TRIM(O3512),"/","|"),"(","|"),"（","|"),";","|"),"；","|")&amp;"|")-1))))*100/IF(ISNUMBER(N3512),N3512,IFERROR(VALUE(N3512),VALUE(LEFT(TRIM(N3512),FIND("|",SUBSTITUTE(SUBSTITUTE(SUBSTITUTE(SUBSTITUTE(SUBSTITUTE(TRIM(N3512),"/","|"),"(","|"),"（","|"),";","|"),"；","|")&amp;"|")-1))))&gt;=3,IF(ISNUMBER(O3512),O3512,IFERROR(VALUE(O3512),VALUE(LEFT(TRIM(O3512),FIND("|",SUBSTITUTE(SUBSTITUTE(SUBSTITUTE(SUBSTITUTE(SUBSTITUTE(TRIM(O3512),"/","|"),"(","|"),"（","|"),";","|"),"；","|")&amp;"|")-1))))*100/IF(ISNUMBER(N3512),N3512,IFERROR(VALUE(N3512),VALUE(LEFT(TRIM(N3512),FIND("|",SUBSTITUTE(SUBSTITUTE(SUBSTITUTE(SUBSTITUTE(SUBSTITUTE(TRIM(N3512),"/","|"),"(","|"),"（","|"),";","|"),"；","|")&amp;"|")-1))))&lt;=40),IF(ISNUMBER(O3512),O3512,IFERROR(VALUE(O3512),VALUE(LEFT(TRIM(O3512),FIND("|",SUBSTITUTE(SUBSTITUTE(SUBSTITUTE(SUBSTITUTE(SUBSTITUTE(TRIM(O3512),"/","|"),"(","|"),"（","|"),";","|"),"；","|")&amp;"|")-1))))*100/IF(ISNUMBER(N3512),N3512,IFERROR(VALUE(N3512),VALUE(LEFT(TRIM(N3512),FIND("|",SUBSTITUTE(SUBSTITUTE(SUBSTITUTE(SUBSTITUTE(SUBSTITUTE(TRIM(N3512),"/","|"),"(","|"),"（","|"),";","|"),"；","|")&amp;"|")-1)))),""),""))</x:f>
        <x:v>11.698443113772456</x:v>
      </x:c>
      <x:c r="AI3512" s="15" t="str">
        <x:f>IFERROR(IF(AND(IF(ISNUMBER(O3512),O3512,IFERROR(VALUE(O3512),VALUE(LEFT(TRIM(O3512),FIND("|",SUBSTITUTE(SUBSTITUTE(SUBSTITUTE(SUBSTITUTE(SUBSTITUTE(TRIM(O3512),"/","|"),"(","|"),"（","|"),";","|"),"；","|")&amp;"|")-1))))&gt;=75,IF(ISNUMBER(O3512),O3512,IFERROR(VALUE(O3512),VALUE(LEFT(TRIM(O3512),FIND("|",SUBSTITUTE(SUBSTITUTE(SUBSTITUTE(SUBSTITUTE(SUBSTITUTE(TRIM(O3512),"/","|"),"(","|"),"（","|"),";","|"),"；","|")&amp;"|")-1))))&lt;=85,IF(ISNUMBER(Q3512),Q3512,IFERROR(VALUE(Q3512),VALUE(LEFT(TRIM(Q3512),FIND("|",SUBSTITUTE(SUBSTITUTE(SUBSTITUTE(SUBSTITUTE(SUBSTITUTE(TRIM(Q3512),"/","|"),"(","|"),"（","|"),";","|"),"；","|")&amp;"|")-1))))&gt;0),IF(ISNUMBER(O3512),O3512,IFERROR(VALUE(O3512),VALUE(LEFT(TRIM(O3512),FIND("|",SUBSTITUTE(SUBSTITUTE(SUBSTITUTE(SUBSTITUTE(SUBSTITUTE(TRIM(O3512),"/","|"),"(","|"),"（","|"),";","|"),"；","|")&amp;"|")-1))))*1000/IF(ISNUMBER(Q3512),Q3512,IFERROR(VALUE(Q3512),VALUE(LEFT(TRIM(Q3512),FIND("|",SUBSTITUTE(SUBSTITUTE(SUBSTITUTE(SUBSTITUTE(SUBSTITUTE(TRIM(Q3512),"/","|"),"(","|"),"（","|"),";","|"),"；","|")&amp;"|")-1)))),""),"")</x:f>
      </x:c>
      <x:c r="AJ3512" s="14" t="str">
        <x:f>IF(AI3512="","","非称重实测")</x:f>
      </x:c>
      <x:c r="AK3512" s="14" t="str">
        <x:v>同型号候选已写入；电耗公式可补</x:v>
      </x:c>
      <x:c r="AL3512" s="14" t="str">
        <x:v>v3.4.6-candidate</x:v>
      </x:c>
    </x:row>
    <x:row r="3513">
      <x:c r="A3513" t="n">
        <x:v>400</x:v>
      </x:c>
      <x:c r="B3513" t="str">
        <x:v>TSL6480BEVBR0</x:v>
      </x:c>
      <x:c r="C3513" t="str">
        <x:v>特斯拉牌</x:v>
      </x:c>
      <x:c r="D3513" t="str">
        <x:v>特斯拉(上海)有限公司</x:v>
      </x:c>
      <x:c r="E3513" t="str">
        <x:v>特斯拉Model Y+</x:v>
      </x:c>
      <x:c r="F3513"/>
      <x:c r="G3513"/>
      <x:c r="H3513" t="str">
        <x:v>纯电动多用途乘用车</x:v>
      </x:c>
      <x:c r="I3513" t="str">
        <x:v>SUV-D</x:v>
      </x:c>
      <x:c r="J3513" t="str">
        <x:v>BEV</x:v>
      </x:c>
      <x:c r="K3513" t="str">
        <x:v>否</x:v>
      </x:c>
      <x:c r="L3513" t="str">
        <x:v>1891</x:v>
      </x:c>
      <x:c r="M3513" t="n">
        <x:v>2890</x:v>
      </x:c>
      <x:c r="N3513" t="str">
        <x:v>821/756</x:v>
      </x:c>
      <x:c r="O3513" t="n">
        <x:v>78.4</x:v>
      </x:c>
      <x:c r="P3513" t="str">
        <x:v>三元锂离子电池</x:v>
      </x:c>
      <x:c r="Q3513" t="n">
        <x:v>170</x:v>
      </x:c>
      <x:c r="R3513"/>
      <x:c r="S3513" t="str">
        <x:v>225</x:v>
      </x:c>
      <x:c r="T3513" t="n">
        <x:v>225</x:v>
      </x:c>
      <x:c r="U3513" t="str">
        <x:v>特斯拉（上海）有限公司</x:v>
      </x:c>
      <x:c r="V3513"/>
      <x:c r="W3513" t="str">
        <x:v>3D6</x:v>
      </x:c>
      <x:c r="X3513" t="str">
        <x:v>不适用(BEV)</x:v>
      </x:c>
      <x:c r="Y3513" t="str">
        <x:v>不适用(BEV)</x:v>
      </x:c>
      <x:c r="Z3513" t="str">
        <x:v>不适用(BEV)</x:v>
      </x:c>
      <x:c r="AA3513" t="str">
        <x:v>不适用(BEV)</x:v>
      </x:c>
      <x:c r="AB3513" t="str">
        <x:v>不适用(BEV)</x:v>
      </x:c>
      <x:c r="AC3513" t="str">
        <x:v>不适用(BEV)</x:v>
      </x:c>
      <x:c r="AD3513" t="str">
        <x:v>BEV_新批次</x:v>
      </x:c>
      <x:c r="AE3513" s="14" t="str"/>
      <x:c r="AF3513" s="14" t="str"/>
      <x:c r="AG3513" s="14" t="str">
        <x:v>待OCR/外部证据：原字段为空</x:v>
      </x:c>
      <x:c r="AH3513" s="15" t="n">
        <x:f>IF(R3513&lt;&gt;"",R3513,IFERROR(IF(AND(IF(ISNUMBER(O3513),O3513,IFERROR(VALUE(O3513),VALUE(LEFT(TRIM(O3513),FIND("|",SUBSTITUTE(SUBSTITUTE(SUBSTITUTE(SUBSTITUTE(SUBSTITUTE(TRIM(O3513),"/","|"),"(","|"),"（","|"),";","|"),"；","|")&amp;"|")-1))))*100/IF(ISNUMBER(N3513),N3513,IFERROR(VALUE(N3513),VALUE(LEFT(TRIM(N3513),FIND("|",SUBSTITUTE(SUBSTITUTE(SUBSTITUTE(SUBSTITUTE(SUBSTITUTE(TRIM(N3513),"/","|"),"(","|"),"（","|"),";","|"),"；","|")&amp;"|")-1))))&gt;=3,IF(ISNUMBER(O3513),O3513,IFERROR(VALUE(O3513),VALUE(LEFT(TRIM(O3513),FIND("|",SUBSTITUTE(SUBSTITUTE(SUBSTITUTE(SUBSTITUTE(SUBSTITUTE(TRIM(O3513),"/","|"),"(","|"),"（","|"),";","|"),"；","|")&amp;"|")-1))))*100/IF(ISNUMBER(N3513),N3513,IFERROR(VALUE(N3513),VALUE(LEFT(TRIM(N3513),FIND("|",SUBSTITUTE(SUBSTITUTE(SUBSTITUTE(SUBSTITUTE(SUBSTITUTE(TRIM(N3513),"/","|"),"(","|"),"（","|"),";","|"),"；","|")&amp;"|")-1))))&lt;=40),IF(ISNUMBER(O3513),O3513,IFERROR(VALUE(O3513),VALUE(LEFT(TRIM(O3513),FIND("|",SUBSTITUTE(SUBSTITUTE(SUBSTITUTE(SUBSTITUTE(SUBSTITUTE(TRIM(O3513),"/","|"),"(","|"),"（","|"),";","|"),"；","|")&amp;"|")-1))))*100/IF(ISNUMBER(N3513),N3513,IFERROR(VALUE(N3513),VALUE(LEFT(TRIM(N3513),FIND("|",SUBSTITUTE(SUBSTITUTE(SUBSTITUTE(SUBSTITUTE(SUBSTITUTE(TRIM(N3513),"/","|"),"(","|"),"（","|"),";","|"),"；","|")&amp;"|")-1)))),""),""))</x:f>
        <x:v>9.549330085261877</x:v>
      </x:c>
      <x:c r="AI3513" s="15" t="n">
        <x:f>IFERROR(IF(AND(IF(ISNUMBER(O3513),O3513,IFERROR(VALUE(O3513),VALUE(LEFT(TRIM(O3513),FIND("|",SUBSTITUTE(SUBSTITUTE(SUBSTITUTE(SUBSTITUTE(SUBSTITUTE(TRIM(O3513),"/","|"),"(","|"),"（","|"),";","|"),"；","|")&amp;"|")-1))))&gt;=75,IF(ISNUMBER(O3513),O3513,IFERROR(VALUE(O3513),VALUE(LEFT(TRIM(O3513),FIND("|",SUBSTITUTE(SUBSTITUTE(SUBSTITUTE(SUBSTITUTE(SUBSTITUTE(TRIM(O3513),"/","|"),"(","|"),"（","|"),";","|"),"；","|")&amp;"|")-1))))&lt;=85,IF(ISNUMBER(Q3513),Q3513,IFERROR(VALUE(Q3513),VALUE(LEFT(TRIM(Q3513),FIND("|",SUBSTITUTE(SUBSTITUTE(SUBSTITUTE(SUBSTITUTE(SUBSTITUTE(TRIM(Q3513),"/","|"),"(","|"),"（","|"),";","|"),"；","|")&amp;"|")-1))))&gt;0),IF(ISNUMBER(O3513),O3513,IFERROR(VALUE(O3513),VALUE(LEFT(TRIM(O3513),FIND("|",SUBSTITUTE(SUBSTITUTE(SUBSTITUTE(SUBSTITUTE(SUBSTITUTE(TRIM(O3513),"/","|"),"(","|"),"（","|"),";","|"),"；","|")&amp;"|")-1))))*1000/IF(ISNUMBER(Q3513),Q3513,IFERROR(VALUE(Q3513),VALUE(LEFT(TRIM(Q3513),FIND("|",SUBSTITUTE(SUBSTITUTE(SUBSTITUTE(SUBSTITUTE(SUBSTITUTE(TRIM(Q3513),"/","|"),"(","|"),"（","|"),";","|"),"；","|")&amp;"|")-1)))),""),"")</x:f>
        <x:v>461.1764705882353</x:v>
      </x:c>
      <x:c r="AJ3513" s="14" t="str">
        <x:f>IF(AI3513="","","非称重实测")</x:f>
        <x:v>非称重实测</x:v>
      </x:c>
      <x:c r="AK3513" s="14" t="str">
        <x:v>电耗公式可补；80kWh质量可推导</x:v>
      </x:c>
      <x:c r="AL3513" s="14" t="str">
        <x:v>v3.4.6-candidate</x:v>
      </x:c>
    </x:row>
    <x:row r="3514">
      <x:c r="A3514" t="n">
        <x:v>400</x:v>
      </x:c>
      <x:c r="B3514" t="str">
        <x:v>VWA70002BEV1</x:v>
      </x:c>
      <x:c r="C3514" t="str">
        <x:v>大众汽车牌</x:v>
      </x:c>
      <x:c r="D3514"/>
      <x:c r="E3514" t="str">
        <x:v>大众与众07</x:v>
      </x:c>
      <x:c r="F3514"/>
      <x:c r="G3514"/>
      <x:c r="H3514" t="str">
        <x:v>纯电动轿车</x:v>
      </x:c>
      <x:c r="I3514" t="str">
        <x:v>Car-C</x:v>
      </x:c>
      <x:c r="J3514" t="str">
        <x:v>BEV</x:v>
      </x:c>
      <x:c r="K3514" t="str">
        <x:v>否</x:v>
      </x:c>
      <x:c r="L3514" t="str">
        <x:v>2057</x:v>
      </x:c>
      <x:c r="M3514" t="n">
        <x:v>2826</x:v>
      </x:c>
      <x:c r="N3514" t="str">
        <x:v>558</x:v>
      </x:c>
      <x:c r="O3514" t="n">
        <x:v>59.9</x:v>
      </x:c>
      <x:c r="P3514" t="str">
        <x:v>磷酸铁锂蓄电池</x:v>
      </x:c>
      <x:c r="Q3514" t="n">
        <x:v>150</x:v>
      </x:c>
      <x:c r="R3514" t="n">
        <x:v>10.73</x:v>
      </x:c>
      <x:c r="S3514" t="str">
        <x:v>170</x:v>
      </x:c>
      <x:c r="T3514" t="n">
        <x:v>170</x:v>
      </x:c>
      <x:c r="U3514" t="str">
        <x:v>大众汽车自动变速器（天津）有限公司</x:v>
      </x:c>
      <x:c r="V3514"/>
      <x:c r="W3514" t="str">
        <x:v>EEK</x:v>
      </x:c>
      <x:c r="X3514" t="str">
        <x:v>不适用(BEV)</x:v>
      </x:c>
      <x:c r="Y3514" t="str">
        <x:v>不适用(BEV)</x:v>
      </x:c>
      <x:c r="Z3514" t="str">
        <x:v>不适用(BEV)</x:v>
      </x:c>
      <x:c r="AA3514" t="str">
        <x:v>不适用(BEV)</x:v>
      </x:c>
      <x:c r="AB3514" t="str">
        <x:v>不适用(BEV)</x:v>
      </x:c>
      <x:c r="AC3514" t="str">
        <x:v>不适用(BEV)</x:v>
      </x:c>
      <x:c r="AD3514" t="str">
        <x:v>BEV_新批次</x:v>
      </x:c>
      <x:c r="AE3514" s="14" t="str"/>
      <x:c r="AF3514" s="14" t="str"/>
      <x:c r="AG3514" s="14" t="str">
        <x:v>待OCR/外部证据：原字段为空</x:v>
      </x:c>
      <x:c r="AH3514" s="15" t="n">
        <x:f>IF(R3514&lt;&gt;"",R3514,IFERROR(IF(AND(IF(ISNUMBER(O3514),O3514,IFERROR(VALUE(O3514),VALUE(LEFT(TRIM(O3514),FIND("|",SUBSTITUTE(SUBSTITUTE(SUBSTITUTE(SUBSTITUTE(SUBSTITUTE(TRIM(O3514),"/","|"),"(","|"),"（","|"),";","|"),"；","|")&amp;"|")-1))))*100/IF(ISNUMBER(N3514),N3514,IFERROR(VALUE(N3514),VALUE(LEFT(TRIM(N3514),FIND("|",SUBSTITUTE(SUBSTITUTE(SUBSTITUTE(SUBSTITUTE(SUBSTITUTE(TRIM(N3514),"/","|"),"(","|"),"（","|"),";","|"),"；","|")&amp;"|")-1))))&gt;=3,IF(ISNUMBER(O3514),O3514,IFERROR(VALUE(O3514),VALUE(LEFT(TRIM(O3514),FIND("|",SUBSTITUTE(SUBSTITUTE(SUBSTITUTE(SUBSTITUTE(SUBSTITUTE(TRIM(O3514),"/","|"),"(","|"),"（","|"),";","|"),"；","|")&amp;"|")-1))))*100/IF(ISNUMBER(N3514),N3514,IFERROR(VALUE(N3514),VALUE(LEFT(TRIM(N3514),FIND("|",SUBSTITUTE(SUBSTITUTE(SUBSTITUTE(SUBSTITUTE(SUBSTITUTE(TRIM(N3514),"/","|"),"(","|"),"（","|"),";","|"),"；","|")&amp;"|")-1))))&lt;=40),IF(ISNUMBER(O3514),O3514,IFERROR(VALUE(O3514),VALUE(LEFT(TRIM(O3514),FIND("|",SUBSTITUTE(SUBSTITUTE(SUBSTITUTE(SUBSTITUTE(SUBSTITUTE(TRIM(O3514),"/","|"),"(","|"),"（","|"),";","|"),"；","|")&amp;"|")-1))))*100/IF(ISNUMBER(N3514),N3514,IFERROR(VALUE(N3514),VALUE(LEFT(TRIM(N3514),FIND("|",SUBSTITUTE(SUBSTITUTE(SUBSTITUTE(SUBSTITUTE(SUBSTITUTE(TRIM(N3514),"/","|"),"(","|"),"（","|"),";","|"),"；","|")&amp;"|")-1)))),""),""))</x:f>
        <x:v>10.73</x:v>
      </x:c>
      <x:c r="AI3514" s="15" t="str">
        <x:f>IFERROR(IF(AND(IF(ISNUMBER(O3514),O3514,IFERROR(VALUE(O3514),VALUE(LEFT(TRIM(O3514),FIND("|",SUBSTITUTE(SUBSTITUTE(SUBSTITUTE(SUBSTITUTE(SUBSTITUTE(TRIM(O3514),"/","|"),"(","|"),"（","|"),";","|"),"；","|")&amp;"|")-1))))&gt;=75,IF(ISNUMBER(O3514),O3514,IFERROR(VALUE(O3514),VALUE(LEFT(TRIM(O3514),FIND("|",SUBSTITUTE(SUBSTITUTE(SUBSTITUTE(SUBSTITUTE(SUBSTITUTE(TRIM(O3514),"/","|"),"(","|"),"（","|"),";","|"),"；","|")&amp;"|")-1))))&lt;=85,IF(ISNUMBER(Q3514),Q3514,IFERROR(VALUE(Q3514),VALUE(LEFT(TRIM(Q3514),FIND("|",SUBSTITUTE(SUBSTITUTE(SUBSTITUTE(SUBSTITUTE(SUBSTITUTE(TRIM(Q3514),"/","|"),"(","|"),"（","|"),";","|"),"；","|")&amp;"|")-1))))&gt;0),IF(ISNUMBER(O3514),O3514,IFERROR(VALUE(O3514),VALUE(LEFT(TRIM(O3514),FIND("|",SUBSTITUTE(SUBSTITUTE(SUBSTITUTE(SUBSTITUTE(SUBSTITUTE(TRIM(O3514),"/","|"),"(","|"),"（","|"),";","|"),"；","|")&amp;"|")-1))))*1000/IF(ISNUMBER(Q3514),Q3514,IFERROR(VALUE(Q3514),VALUE(LEFT(TRIM(Q3514),FIND("|",SUBSTITUTE(SUBSTITUTE(SUBSTITUTE(SUBSTITUTE(SUBSTITUTE(TRIM(Q3514),"/","|"),"(","|"),"（","|"),";","|"),"；","|")&amp;"|")-1)))),""),"")</x:f>
      </x:c>
      <x:c r="AJ3514" s="14" t="str">
        <x:f>IF(AI3514="","","非称重实测")</x:f>
      </x:c>
      <x:c r="AK3514" s="14" t="str"/>
      <x:c r="AL3514" s="14" t="str">
        <x:v>v3.4.6-candidate</x:v>
      </x:c>
    </x:row>
    <x:row r="3515">
      <x:c r="A3515" t="n">
        <x:v>400</x:v>
      </x:c>
      <x:c r="B3515" t="str">
        <x:v>WHJ7000BEVHH127</x:v>
      </x:c>
      <x:c r="C3515" t="str">
        <x:v>
凯翼牌</x:v>
      </x:c>
      <x:c r="D3515"/>
      <x:c r="E3515" t="str">
        <x:v>凯翼拾月</x:v>
      </x:c>
      <x:c r="F3515"/>
      <x:c r="G3515"/>
      <x:c r="H3515" t="str">
        <x:v>纯电动轿车</x:v>
      </x:c>
      <x:c r="I3515" t="str">
        <x:v>Car-B</x:v>
      </x:c>
      <x:c r="J3515" t="str">
        <x:v>BEV</x:v>
      </x:c>
      <x:c r="K3515" t="str">
        <x:v>否</x:v>
      </x:c>
      <x:c r="L3515" t="str">
        <x:v>1115</x:v>
      </x:c>
      <x:c r="M3515" t="n">
        <x:v>2520</x:v>
      </x:c>
      <x:c r="N3515" t="str">
        <x:v>310</x:v>
      </x:c>
      <x:c r="O3515" t="n">
        <x:v>28.08</x:v>
      </x:c>
      <x:c r="P3515" t="str">
        <x:v>磷酸铁锂蓄电池</x:v>
      </x:c>
      <x:c r="Q3515" t="n">
        <x:v>140</x:v>
      </x:c>
      <x:c r="R3515" t="n">
        <x:v>9.06</x:v>
      </x:c>
      <x:c r="S3515" t="str">
        <x:v>55</x:v>
      </x:c>
      <x:c r="T3515" t="n">
        <x:v>55</x:v>
      </x:c>
      <x:c r="U3515" t="str">
        <x:v>菲仕绿能科技(北京)有限公司</x:v>
      </x:c>
      <x:c r="V3515"/>
      <x:c r="W3515" t="str">
        <x:v>121BA3</x:v>
      </x:c>
      <x:c r="X3515" t="str">
        <x:v>不适用(BEV)</x:v>
      </x:c>
      <x:c r="Y3515" t="str">
        <x:v>不适用(BEV)</x:v>
      </x:c>
      <x:c r="Z3515" t="str">
        <x:v>不适用(BEV)</x:v>
      </x:c>
      <x:c r="AA3515" t="str">
        <x:v>不适用(BEV)</x:v>
      </x:c>
      <x:c r="AB3515" t="str">
        <x:v>不适用(BEV)</x:v>
      </x:c>
      <x:c r="AC3515" t="str">
        <x:v>不适用(BEV)</x:v>
      </x:c>
      <x:c r="AD3515" t="str">
        <x:v>BEV_新批次</x:v>
      </x:c>
      <x:c r="AE3515" s="14" t="str"/>
      <x:c r="AF3515" s="14" t="str"/>
      <x:c r="AG3515" s="14" t="str">
        <x:v>待OCR/外部证据：原字段为空</x:v>
      </x:c>
      <x:c r="AH3515" s="15" t="n">
        <x:f>IF(R3515&lt;&gt;"",R3515,IFERROR(IF(AND(IF(ISNUMBER(O3515),O3515,IFERROR(VALUE(O3515),VALUE(LEFT(TRIM(O3515),FIND("|",SUBSTITUTE(SUBSTITUTE(SUBSTITUTE(SUBSTITUTE(SUBSTITUTE(TRIM(O3515),"/","|"),"(","|"),"（","|"),";","|"),"；","|")&amp;"|")-1))))*100/IF(ISNUMBER(N3515),N3515,IFERROR(VALUE(N3515),VALUE(LEFT(TRIM(N3515),FIND("|",SUBSTITUTE(SUBSTITUTE(SUBSTITUTE(SUBSTITUTE(SUBSTITUTE(TRIM(N3515),"/","|"),"(","|"),"（","|"),";","|"),"；","|")&amp;"|")-1))))&gt;=3,IF(ISNUMBER(O3515),O3515,IFERROR(VALUE(O3515),VALUE(LEFT(TRIM(O3515),FIND("|",SUBSTITUTE(SUBSTITUTE(SUBSTITUTE(SUBSTITUTE(SUBSTITUTE(TRIM(O3515),"/","|"),"(","|"),"（","|"),";","|"),"；","|")&amp;"|")-1))))*100/IF(ISNUMBER(N3515),N3515,IFERROR(VALUE(N3515),VALUE(LEFT(TRIM(N3515),FIND("|",SUBSTITUTE(SUBSTITUTE(SUBSTITUTE(SUBSTITUTE(SUBSTITUTE(TRIM(N3515),"/","|"),"(","|"),"（","|"),";","|"),"；","|")&amp;"|")-1))))&lt;=40),IF(ISNUMBER(O3515),O3515,IFERROR(VALUE(O3515),VALUE(LEFT(TRIM(O3515),FIND("|",SUBSTITUTE(SUBSTITUTE(SUBSTITUTE(SUBSTITUTE(SUBSTITUTE(TRIM(O3515),"/","|"),"(","|"),"（","|"),";","|"),"；","|")&amp;"|")-1))))*100/IF(ISNUMBER(N3515),N3515,IFERROR(VALUE(N3515),VALUE(LEFT(TRIM(N3515),FIND("|",SUBSTITUTE(SUBSTITUTE(SUBSTITUTE(SUBSTITUTE(SUBSTITUTE(TRIM(N3515),"/","|"),"(","|"),"（","|"),";","|"),"；","|")&amp;"|")-1)))),""),""))</x:f>
        <x:v>9.06</x:v>
      </x:c>
      <x:c r="AI3515" s="15" t="str">
        <x:f>IFERROR(IF(AND(IF(ISNUMBER(O3515),O3515,IFERROR(VALUE(O3515),VALUE(LEFT(TRIM(O3515),FIND("|",SUBSTITUTE(SUBSTITUTE(SUBSTITUTE(SUBSTITUTE(SUBSTITUTE(TRIM(O3515),"/","|"),"(","|"),"（","|"),";","|"),"；","|")&amp;"|")-1))))&gt;=75,IF(ISNUMBER(O3515),O3515,IFERROR(VALUE(O3515),VALUE(LEFT(TRIM(O3515),FIND("|",SUBSTITUTE(SUBSTITUTE(SUBSTITUTE(SUBSTITUTE(SUBSTITUTE(TRIM(O3515),"/","|"),"(","|"),"（","|"),";","|"),"；","|")&amp;"|")-1))))&lt;=85,IF(ISNUMBER(Q3515),Q3515,IFERROR(VALUE(Q3515),VALUE(LEFT(TRIM(Q3515),FIND("|",SUBSTITUTE(SUBSTITUTE(SUBSTITUTE(SUBSTITUTE(SUBSTITUTE(TRIM(Q3515),"/","|"),"(","|"),"（","|"),";","|"),"；","|")&amp;"|")-1))))&gt;0),IF(ISNUMBER(O3515),O3515,IFERROR(VALUE(O3515),VALUE(LEFT(TRIM(O3515),FIND("|",SUBSTITUTE(SUBSTITUTE(SUBSTITUTE(SUBSTITUTE(SUBSTITUTE(TRIM(O3515),"/","|"),"(","|"),"（","|"),";","|"),"；","|")&amp;"|")-1))))*1000/IF(ISNUMBER(Q3515),Q3515,IFERROR(VALUE(Q3515),VALUE(LEFT(TRIM(Q3515),FIND("|",SUBSTITUTE(SUBSTITUTE(SUBSTITUTE(SUBSTITUTE(SUBSTITUTE(TRIM(Q3515),"/","|"),"(","|"),"（","|"),";","|"),"；","|")&amp;"|")-1)))),""),"")</x:f>
      </x:c>
      <x:c r="AJ3515" s="14" t="str">
        <x:f>IF(AI3515="","","非称重实测")</x:f>
      </x:c>
      <x:c r="AK3515" s="14" t="str"/>
      <x:c r="AL3515" s="14" t="str">
        <x:v>v3.4.6-candidate</x:v>
      </x:c>
    </x:row>
    <x:row r="3516">
      <x:c r="A3516" t="n">
        <x:v>400</x:v>
      </x:c>
      <x:c r="B3516" t="str">
        <x:v>BJ7150K712RSHEV</x:v>
      </x:c>
      <x:c r="C3516" t="str">
        <x:v>华彰牌</x:v>
      </x:c>
      <x:c r="D3516"/>
      <x:c r="E3516" t="str">
        <x:v>享界S9</x:v>
      </x:c>
      <x:c r="F3516"/>
      <x:c r="G3516"/>
      <x:c r="H3516" t="str">
        <x:v>插电式增程混合动力轿车</x:v>
      </x:c>
      <x:c r="I3516" t="str">
        <x:v>Car-D</x:v>
      </x:c>
      <x:c r="J3516" t="str">
        <x:v>PHEV</x:v>
      </x:c>
      <x:c r="K3516" t="str">
        <x:v>可能</x:v>
      </x:c>
      <x:c r="L3516" t="n">
        <x:v>2357</x:v>
      </x:c>
      <x:c r="M3516" t="str">
        <x:v>3050</x:v>
      </x:c>
      <x:c r="N3516" t="n">
        <x:v>208</x:v>
      </x:c>
      <x:c r="O3516" t="n">
        <x:v>36</x:v>
      </x:c>
      <x:c r="P3516" t="str">
        <x:v>磷酸铁锂蓄电池</x:v>
      </x:c>
      <x:c r="Q3516"/>
      <x:c r="R3516" t="n">
        <x:v>17.31</x:v>
      </x:c>
      <x:c r="S3516" t="str">
        <x:v>227</x:v>
      </x:c>
      <x:c r="T3516" t="n">
        <x:v>227</x:v>
      </x:c>
      <x:c r="U3516"/>
      <x:c r="V3516"/>
      <x:c r="W3516"/>
      <x:c r="X3516" t="str">
        <x:v>5.85</x:v>
      </x:c>
      <x:c r="Y3516"/>
      <x:c r="Z3516" t="n">
        <x:v>1498</x:v>
      </x:c>
      <x:c r="AA3516" t="str">
        <x:v>118</x:v>
      </x:c>
      <x:c r="AB3516" t="str">
        <x:v>北京汽车动力总成有限公司</x:v>
      </x:c>
      <x:c r="AC3516" t="str">
        <x:v>A156T2H</x:v>
      </x:c>
      <x:c r="AD3516" t="str">
        <x:v>梳理补充_附件3-PHEV(408)</x:v>
      </x:c>
      <x:c r="AE3516" s="14" t="str"/>
      <x:c r="AF3516" s="14" t="str"/>
      <x:c r="AG3516" s="14" t="str">
        <x:v>待OCR/外部证据：原字段为空</x:v>
      </x:c>
      <x:c r="AH3516" s="15" t="n">
        <x:f>IF(R3516&lt;&gt;"",R3516,IFERROR(IF(AND(IF(ISNUMBER(O3516),O3516,IFERROR(VALUE(O3516),VALUE(LEFT(TRIM(O3516),FIND("|",SUBSTITUTE(SUBSTITUTE(SUBSTITUTE(SUBSTITUTE(SUBSTITUTE(TRIM(O3516),"/","|"),"(","|"),"（","|"),";","|"),"；","|")&amp;"|")-1))))*100/IF(ISNUMBER(N3516),N3516,IFERROR(VALUE(N3516),VALUE(LEFT(TRIM(N3516),FIND("|",SUBSTITUTE(SUBSTITUTE(SUBSTITUTE(SUBSTITUTE(SUBSTITUTE(TRIM(N3516),"/","|"),"(","|"),"（","|"),";","|"),"；","|")&amp;"|")-1))))&gt;=3,IF(ISNUMBER(O3516),O3516,IFERROR(VALUE(O3516),VALUE(LEFT(TRIM(O3516),FIND("|",SUBSTITUTE(SUBSTITUTE(SUBSTITUTE(SUBSTITUTE(SUBSTITUTE(TRIM(O3516),"/","|"),"(","|"),"（","|"),";","|"),"；","|")&amp;"|")-1))))*100/IF(ISNUMBER(N3516),N3516,IFERROR(VALUE(N3516),VALUE(LEFT(TRIM(N3516),FIND("|",SUBSTITUTE(SUBSTITUTE(SUBSTITUTE(SUBSTITUTE(SUBSTITUTE(TRIM(N3516),"/","|"),"(","|"),"（","|"),";","|"),"；","|")&amp;"|")-1))))&lt;=40),IF(ISNUMBER(O3516),O3516,IFERROR(VALUE(O3516),VALUE(LEFT(TRIM(O3516),FIND("|",SUBSTITUTE(SUBSTITUTE(SUBSTITUTE(SUBSTITUTE(SUBSTITUTE(TRIM(O3516),"/","|"),"(","|"),"（","|"),";","|"),"；","|")&amp;"|")-1))))*100/IF(ISNUMBER(N3516),N3516,IFERROR(VALUE(N3516),VALUE(LEFT(TRIM(N3516),FIND("|",SUBSTITUTE(SUBSTITUTE(SUBSTITUTE(SUBSTITUTE(SUBSTITUTE(TRIM(N3516),"/","|"),"(","|"),"（","|"),";","|"),"；","|")&amp;"|")-1)))),""),""))</x:f>
        <x:v>17.31</x:v>
      </x:c>
      <x:c r="AI3516" s="15" t="str">
        <x:f>IFERROR(IF(AND(IF(ISNUMBER(O3516),O3516,IFERROR(VALUE(O3516),VALUE(LEFT(TRIM(O3516),FIND("|",SUBSTITUTE(SUBSTITUTE(SUBSTITUTE(SUBSTITUTE(SUBSTITUTE(TRIM(O3516),"/","|"),"(","|"),"（","|"),";","|"),"；","|")&amp;"|")-1))))&gt;=75,IF(ISNUMBER(O3516),O3516,IFERROR(VALUE(O3516),VALUE(LEFT(TRIM(O3516),FIND("|",SUBSTITUTE(SUBSTITUTE(SUBSTITUTE(SUBSTITUTE(SUBSTITUTE(TRIM(O3516),"/","|"),"(","|"),"（","|"),";","|"),"；","|")&amp;"|")-1))))&lt;=85,IF(ISNUMBER(Q3516),Q3516,IFERROR(VALUE(Q3516),VALUE(LEFT(TRIM(Q3516),FIND("|",SUBSTITUTE(SUBSTITUTE(SUBSTITUTE(SUBSTITUTE(SUBSTITUTE(TRIM(Q3516),"/","|"),"(","|"),"（","|"),";","|"),"；","|")&amp;"|")-1))))&gt;0),IF(ISNUMBER(O3516),O3516,IFERROR(VALUE(O3516),VALUE(LEFT(TRIM(O3516),FIND("|",SUBSTITUTE(SUBSTITUTE(SUBSTITUTE(SUBSTITUTE(SUBSTITUTE(TRIM(O3516),"/","|"),"(","|"),"（","|"),";","|"),"；","|")&amp;"|")-1))))*1000/IF(ISNUMBER(Q3516),Q3516,IFERROR(VALUE(Q3516),VALUE(LEFT(TRIM(Q3516),FIND("|",SUBSTITUTE(SUBSTITUTE(SUBSTITUTE(SUBSTITUTE(SUBSTITUTE(TRIM(Q3516),"/","|"),"(","|"),"（","|"),";","|"),"；","|")&amp;"|")-1)))),""),"")</x:f>
      </x:c>
      <x:c r="AJ3516" s="14" t="str">
        <x:f>IF(AI3516="","","非称重实测")</x:f>
      </x:c>
      <x:c r="AK3516" s="14" t="str"/>
      <x:c r="AL3516" s="14" t="str">
        <x:v>v3.4.6-candidate</x:v>
      </x:c>
    </x:row>
    <x:row r="3517">
      <x:c r="A3517" t="n">
        <x:v>400</x:v>
      </x:c>
      <x:c r="B3517" t="str">
        <x:v>BJ7150K713RSHEV</x:v>
      </x:c>
      <x:c r="C3517" t="str">
        <x:v>华彰牌</x:v>
      </x:c>
      <x:c r="D3517"/>
      <x:c r="E3517" t="str">
        <x:v>享界S9</x:v>
      </x:c>
      <x:c r="F3517"/>
      <x:c r="G3517"/>
      <x:c r="H3517" t="str">
        <x:v>插电式增程混合动力轿车</x:v>
      </x:c>
      <x:c r="I3517" t="str">
        <x:v>Car-D</x:v>
      </x:c>
      <x:c r="J3517" t="str">
        <x:v>PHEV</x:v>
      </x:c>
      <x:c r="K3517" t="str">
        <x:v>可能</x:v>
      </x:c>
      <x:c r="L3517" t="n">
        <x:v>2375</x:v>
      </x:c>
      <x:c r="M3517" t="str">
        <x:v>3050</x:v>
      </x:c>
      <x:c r="N3517" t="n">
        <x:v>292</x:v>
      </x:c>
      <x:c r="O3517" t="n">
        <x:v>51.9</x:v>
      </x:c>
      <x:c r="P3517" t="str">
        <x:v>三元锂离子蓄电池</x:v>
      </x:c>
      <x:c r="Q3517"/>
      <x:c r="R3517" t="n">
        <x:v>17.77</x:v>
      </x:c>
      <x:c r="S3517" t="str">
        <x:v>227</x:v>
      </x:c>
      <x:c r="T3517" t="n">
        <x:v>227</x:v>
      </x:c>
      <x:c r="U3517"/>
      <x:c r="V3517"/>
      <x:c r="W3517"/>
      <x:c r="X3517" t="str">
        <x:v>5.85</x:v>
      </x:c>
      <x:c r="Y3517"/>
      <x:c r="Z3517" t="n">
        <x:v>1498</x:v>
      </x:c>
      <x:c r="AA3517" t="str">
        <x:v>118</x:v>
      </x:c>
      <x:c r="AB3517" t="str">
        <x:v>北京汽车动力总成有限公司</x:v>
      </x:c>
      <x:c r="AC3517" t="str">
        <x:v>A156T2H</x:v>
      </x:c>
      <x:c r="AD3517" t="str">
        <x:v>梳理补充_附件3-PHEV(408)</x:v>
      </x:c>
      <x:c r="AE3517" s="14" t="str"/>
      <x:c r="AF3517" s="14" t="str"/>
      <x:c r="AG3517" s="14" t="str">
        <x:v>待OCR/外部证据：原字段为空</x:v>
      </x:c>
      <x:c r="AH3517" s="15" t="n">
        <x:f>IF(R3517&lt;&gt;"",R3517,IFERROR(IF(AND(IF(ISNUMBER(O3517),O3517,IFERROR(VALUE(O3517),VALUE(LEFT(TRIM(O3517),FIND("|",SUBSTITUTE(SUBSTITUTE(SUBSTITUTE(SUBSTITUTE(SUBSTITUTE(TRIM(O3517),"/","|"),"(","|"),"（","|"),";","|"),"；","|")&amp;"|")-1))))*100/IF(ISNUMBER(N3517),N3517,IFERROR(VALUE(N3517),VALUE(LEFT(TRIM(N3517),FIND("|",SUBSTITUTE(SUBSTITUTE(SUBSTITUTE(SUBSTITUTE(SUBSTITUTE(TRIM(N3517),"/","|"),"(","|"),"（","|"),";","|"),"；","|")&amp;"|")-1))))&gt;=3,IF(ISNUMBER(O3517),O3517,IFERROR(VALUE(O3517),VALUE(LEFT(TRIM(O3517),FIND("|",SUBSTITUTE(SUBSTITUTE(SUBSTITUTE(SUBSTITUTE(SUBSTITUTE(TRIM(O3517),"/","|"),"(","|"),"（","|"),";","|"),"；","|")&amp;"|")-1))))*100/IF(ISNUMBER(N3517),N3517,IFERROR(VALUE(N3517),VALUE(LEFT(TRIM(N3517),FIND("|",SUBSTITUTE(SUBSTITUTE(SUBSTITUTE(SUBSTITUTE(SUBSTITUTE(TRIM(N3517),"/","|"),"(","|"),"（","|"),";","|"),"；","|")&amp;"|")-1))))&lt;=40),IF(ISNUMBER(O3517),O3517,IFERROR(VALUE(O3517),VALUE(LEFT(TRIM(O3517),FIND("|",SUBSTITUTE(SUBSTITUTE(SUBSTITUTE(SUBSTITUTE(SUBSTITUTE(TRIM(O3517),"/","|"),"(","|"),"（","|"),";","|"),"；","|")&amp;"|")-1))))*100/IF(ISNUMBER(N3517),N3517,IFERROR(VALUE(N3517),VALUE(LEFT(TRIM(N3517),FIND("|",SUBSTITUTE(SUBSTITUTE(SUBSTITUTE(SUBSTITUTE(SUBSTITUTE(TRIM(N3517),"/","|"),"(","|"),"（","|"),";","|"),"；","|")&amp;"|")-1)))),""),""))</x:f>
        <x:v>17.77</x:v>
      </x:c>
      <x:c r="AI3517" s="15" t="str">
        <x:f>IFERROR(IF(AND(IF(ISNUMBER(O3517),O3517,IFERROR(VALUE(O3517),VALUE(LEFT(TRIM(O3517),FIND("|",SUBSTITUTE(SUBSTITUTE(SUBSTITUTE(SUBSTITUTE(SUBSTITUTE(TRIM(O3517),"/","|"),"(","|"),"（","|"),";","|"),"；","|")&amp;"|")-1))))&gt;=75,IF(ISNUMBER(O3517),O3517,IFERROR(VALUE(O3517),VALUE(LEFT(TRIM(O3517),FIND("|",SUBSTITUTE(SUBSTITUTE(SUBSTITUTE(SUBSTITUTE(SUBSTITUTE(TRIM(O3517),"/","|"),"(","|"),"（","|"),";","|"),"；","|")&amp;"|")-1))))&lt;=85,IF(ISNUMBER(Q3517),Q3517,IFERROR(VALUE(Q3517),VALUE(LEFT(TRIM(Q3517),FIND("|",SUBSTITUTE(SUBSTITUTE(SUBSTITUTE(SUBSTITUTE(SUBSTITUTE(TRIM(Q3517),"/","|"),"(","|"),"（","|"),";","|"),"；","|")&amp;"|")-1))))&gt;0),IF(ISNUMBER(O3517),O3517,IFERROR(VALUE(O3517),VALUE(LEFT(TRIM(O3517),FIND("|",SUBSTITUTE(SUBSTITUTE(SUBSTITUTE(SUBSTITUTE(SUBSTITUTE(TRIM(O3517),"/","|"),"(","|"),"（","|"),";","|"),"；","|")&amp;"|")-1))))*1000/IF(ISNUMBER(Q3517),Q3517,IFERROR(VALUE(Q3517),VALUE(LEFT(TRIM(Q3517),FIND("|",SUBSTITUTE(SUBSTITUTE(SUBSTITUTE(SUBSTITUTE(SUBSTITUTE(TRIM(Q3517),"/","|"),"(","|"),"（","|"),";","|"),"；","|")&amp;"|")-1)))),""),"")</x:f>
      </x:c>
      <x:c r="AJ3517" s="14" t="str">
        <x:f>IF(AI3517="","","非称重实测")</x:f>
      </x:c>
      <x:c r="AK3517" s="14" t="str"/>
      <x:c r="AL3517" s="14" t="str">
        <x:v>v3.4.6-candidate</x:v>
      </x:c>
    </x:row>
    <x:row r="3518">
      <x:c r="A3518" t="n">
        <x:v>400</x:v>
      </x:c>
      <x:c r="B3518" t="str">
        <x:v>CC6470CF26CPHEV</x:v>
      </x:c>
      <x:c r="C3518" t="str">
        <x:v>哈弗牌</x:v>
      </x:c>
      <x:c r="D3518" t="str">
        <x:v>长城汽车股份有限公司</x:v>
      </x:c>
      <x:c r="E3518" t="str">
        <x:v>哈弗大狗Plus</x:v>
      </x:c>
      <x:c r="F3518"/>
      <x:c r="G3518"/>
      <x:c r="H3518" t="str">
        <x:v>插电式混合动力多用途乘用车</x:v>
      </x:c>
      <x:c r="I3518" t="str">
        <x:v>SUV-C</x:v>
      </x:c>
      <x:c r="J3518" t="str">
        <x:v>PHEV</x:v>
      </x:c>
      <x:c r="K3518" t="str">
        <x:v>否</x:v>
      </x:c>
      <x:c r="L3518" t="n">
        <x:v>2050</x:v>
      </x:c>
      <x:c r="M3518" t="n">
        <x:v>2810</x:v>
      </x:c>
      <x:c r="N3518" t="n">
        <x:v>106</x:v>
      </x:c>
      <x:c r="O3518" t="str">
        <x:v>23.7</x:v>
      </x:c>
      <x:c r="P3518" t="str">
        <x:v>磷酸铁锂蓄电池</x:v>
      </x:c>
      <x:c r="Q3518" t="n">
        <x:v>140</x:v>
      </x:c>
      <x:c r="R3518" t="n">
        <x:v>22.36</x:v>
      </x:c>
      <x:c r="S3518" t="str">
        <x:v>112</x:v>
      </x:c>
      <x:c r="T3518" t="n">
        <x:v>112</x:v>
      </x:c>
      <x:c r="U3518"/>
      <x:c r="V3518"/>
      <x:c r="W3518"/>
      <x:c r="X3518" t="str">
        <x:v>5.88</x:v>
      </x:c>
      <x:c r="Y3518"/>
      <x:c r="Z3518" t="n">
        <x:v>1499</x:v>
      </x:c>
      <x:c r="AA3518" t="n">
        <x:v>115</x:v>
      </x:c>
      <x:c r="AB3518" t="str">
        <x:v>长城汽车股份有限公司</x:v>
      </x:c>
      <x:c r="AC3518" t="str">
        <x:v>GW4B15M</x:v>
      </x:c>
      <x:c r="AD3518" t="str">
        <x:v>PHEV_新批次</x:v>
      </x:c>
      <x:c r="AE3518" s="14" t="str"/>
      <x:c r="AF3518" s="14" t="str"/>
      <x:c r="AG3518" s="14" t="str">
        <x:v>待OCR/外部证据：原字段为空</x:v>
      </x:c>
      <x:c r="AH3518" s="15" t="n">
        <x:f>IF(R3518&lt;&gt;"",R3518,IFERROR(IF(AND(IF(ISNUMBER(O3518),O3518,IFERROR(VALUE(O3518),VALUE(LEFT(TRIM(O3518),FIND("|",SUBSTITUTE(SUBSTITUTE(SUBSTITUTE(SUBSTITUTE(SUBSTITUTE(TRIM(O3518),"/","|"),"(","|"),"（","|"),";","|"),"；","|")&amp;"|")-1))))*100/IF(ISNUMBER(N3518),N3518,IFERROR(VALUE(N3518),VALUE(LEFT(TRIM(N3518),FIND("|",SUBSTITUTE(SUBSTITUTE(SUBSTITUTE(SUBSTITUTE(SUBSTITUTE(TRIM(N3518),"/","|"),"(","|"),"（","|"),";","|"),"；","|")&amp;"|")-1))))&gt;=3,IF(ISNUMBER(O3518),O3518,IFERROR(VALUE(O3518),VALUE(LEFT(TRIM(O3518),FIND("|",SUBSTITUTE(SUBSTITUTE(SUBSTITUTE(SUBSTITUTE(SUBSTITUTE(TRIM(O3518),"/","|"),"(","|"),"（","|"),";","|"),"；","|")&amp;"|")-1))))*100/IF(ISNUMBER(N3518),N3518,IFERROR(VALUE(N3518),VALUE(LEFT(TRIM(N3518),FIND("|",SUBSTITUTE(SUBSTITUTE(SUBSTITUTE(SUBSTITUTE(SUBSTITUTE(TRIM(N3518),"/","|"),"(","|"),"（","|"),";","|"),"；","|")&amp;"|")-1))))&lt;=40),IF(ISNUMBER(O3518),O3518,IFERROR(VALUE(O3518),VALUE(LEFT(TRIM(O3518),FIND("|",SUBSTITUTE(SUBSTITUTE(SUBSTITUTE(SUBSTITUTE(SUBSTITUTE(TRIM(O3518),"/","|"),"(","|"),"（","|"),";","|"),"；","|")&amp;"|")-1))))*100/IF(ISNUMBER(N3518),N3518,IFERROR(VALUE(N3518),VALUE(LEFT(TRIM(N3518),FIND("|",SUBSTITUTE(SUBSTITUTE(SUBSTITUTE(SUBSTITUTE(SUBSTITUTE(TRIM(N3518),"/","|"),"(","|"),"（","|"),";","|"),"；","|")&amp;"|")-1)))),""),""))</x:f>
        <x:v>22.36</x:v>
      </x:c>
      <x:c r="AI3518" s="15" t="str">
        <x:f>IFERROR(IF(AND(IF(ISNUMBER(O3518),O3518,IFERROR(VALUE(O3518),VALUE(LEFT(TRIM(O3518),FIND("|",SUBSTITUTE(SUBSTITUTE(SUBSTITUTE(SUBSTITUTE(SUBSTITUTE(TRIM(O3518),"/","|"),"(","|"),"（","|"),";","|"),"；","|")&amp;"|")-1))))&gt;=75,IF(ISNUMBER(O3518),O3518,IFERROR(VALUE(O3518),VALUE(LEFT(TRIM(O3518),FIND("|",SUBSTITUTE(SUBSTITUTE(SUBSTITUTE(SUBSTITUTE(SUBSTITUTE(TRIM(O3518),"/","|"),"(","|"),"（","|"),";","|"),"；","|")&amp;"|")-1))))&lt;=85,IF(ISNUMBER(Q3518),Q3518,IFERROR(VALUE(Q3518),VALUE(LEFT(TRIM(Q3518),FIND("|",SUBSTITUTE(SUBSTITUTE(SUBSTITUTE(SUBSTITUTE(SUBSTITUTE(TRIM(Q3518),"/","|"),"(","|"),"（","|"),";","|"),"；","|")&amp;"|")-1))))&gt;0),IF(ISNUMBER(O3518),O3518,IFERROR(VALUE(O3518),VALUE(LEFT(TRIM(O3518),FIND("|",SUBSTITUTE(SUBSTITUTE(SUBSTITUTE(SUBSTITUTE(SUBSTITUTE(TRIM(O3518),"/","|"),"(","|"),"（","|"),";","|"),"；","|")&amp;"|")-1))))*1000/IF(ISNUMBER(Q3518),Q3518,IFERROR(VALUE(Q3518),VALUE(LEFT(TRIM(Q3518),FIND("|",SUBSTITUTE(SUBSTITUTE(SUBSTITUTE(SUBSTITUTE(SUBSTITUTE(TRIM(Q3518),"/","|"),"(","|"),"（","|"),";","|"),"；","|")&amp;"|")-1)))),""),"")</x:f>
      </x:c>
      <x:c r="AJ3518" s="14" t="str">
        <x:f>IF(AI3518="","","非称重实测")</x:f>
      </x:c>
      <x:c r="AK3518" s="14" t="str"/>
      <x:c r="AL3518" s="14" t="str">
        <x:v>v3.4.6-candidate</x:v>
      </x:c>
    </x:row>
    <x:row r="3519">
      <x:c r="A3519" t="n">
        <x:v>400</x:v>
      </x:c>
      <x:c r="B3519" t="str">
        <x:v>CC6470CF26EPHEV</x:v>
      </x:c>
      <x:c r="C3519" t="str">
        <x:v>哈弗牌</x:v>
      </x:c>
      <x:c r="D3519" t="str">
        <x:v>长城汽车股份有限公司</x:v>
      </x:c>
      <x:c r="E3519" t="str">
        <x:v>哈弗大狗Plus</x:v>
      </x:c>
      <x:c r="F3519"/>
      <x:c r="G3519"/>
      <x:c r="H3519" t="str">
        <x:v>插电式混合动力多用途乘用车</x:v>
      </x:c>
      <x:c r="I3519" t="str">
        <x:v>SUV-C</x:v>
      </x:c>
      <x:c r="J3519" t="str">
        <x:v>PHEV</x:v>
      </x:c>
      <x:c r="K3519" t="str">
        <x:v>否</x:v>
      </x:c>
      <x:c r="L3519" t="n">
        <x:v>2130</x:v>
      </x:c>
      <x:c r="M3519" t="n">
        <x:v>2810</x:v>
      </x:c>
      <x:c r="N3519" t="n">
        <x:v>151</x:v>
      </x:c>
      <x:c r="O3519" t="str">
        <x:v>35.43</x:v>
      </x:c>
      <x:c r="P3519" t="str">
        <x:v>镍钴锰三元锂蓄电池</x:v>
      </x:c>
      <x:c r="Q3519" t="n">
        <x:v>140</x:v>
      </x:c>
      <x:c r="R3519" t="n">
        <x:v>23.46</x:v>
      </x:c>
      <x:c r="S3519" t="str">
        <x:v>112</x:v>
      </x:c>
      <x:c r="T3519" t="n">
        <x:v>112</x:v>
      </x:c>
      <x:c r="U3519"/>
      <x:c r="V3519"/>
      <x:c r="W3519"/>
      <x:c r="X3519" t="str">
        <x:v>6.09</x:v>
      </x:c>
      <x:c r="Y3519"/>
      <x:c r="Z3519" t="n">
        <x:v>1499</x:v>
      </x:c>
      <x:c r="AA3519" t="n">
        <x:v>115</x:v>
      </x:c>
      <x:c r="AB3519" t="str">
        <x:v>长城汽车股份有限公司</x:v>
      </x:c>
      <x:c r="AC3519" t="str">
        <x:v>GW4B15M</x:v>
      </x:c>
      <x:c r="AD3519" t="str">
        <x:v>PHEV_新批次</x:v>
      </x:c>
      <x:c r="AE3519" s="14" t="str"/>
      <x:c r="AF3519" s="14" t="str"/>
      <x:c r="AG3519" s="14" t="str">
        <x:v>待OCR/外部证据：原字段为空</x:v>
      </x:c>
      <x:c r="AH3519" s="15" t="n">
        <x:f>IF(R3519&lt;&gt;"",R3519,IFERROR(IF(AND(IF(ISNUMBER(O3519),O3519,IFERROR(VALUE(O3519),VALUE(LEFT(TRIM(O3519),FIND("|",SUBSTITUTE(SUBSTITUTE(SUBSTITUTE(SUBSTITUTE(SUBSTITUTE(TRIM(O3519),"/","|"),"(","|"),"（","|"),";","|"),"；","|")&amp;"|")-1))))*100/IF(ISNUMBER(N3519),N3519,IFERROR(VALUE(N3519),VALUE(LEFT(TRIM(N3519),FIND("|",SUBSTITUTE(SUBSTITUTE(SUBSTITUTE(SUBSTITUTE(SUBSTITUTE(TRIM(N3519),"/","|"),"(","|"),"（","|"),";","|"),"；","|")&amp;"|")-1))))&gt;=3,IF(ISNUMBER(O3519),O3519,IFERROR(VALUE(O3519),VALUE(LEFT(TRIM(O3519),FIND("|",SUBSTITUTE(SUBSTITUTE(SUBSTITUTE(SUBSTITUTE(SUBSTITUTE(TRIM(O3519),"/","|"),"(","|"),"（","|"),";","|"),"；","|")&amp;"|")-1))))*100/IF(ISNUMBER(N3519),N3519,IFERROR(VALUE(N3519),VALUE(LEFT(TRIM(N3519),FIND("|",SUBSTITUTE(SUBSTITUTE(SUBSTITUTE(SUBSTITUTE(SUBSTITUTE(TRIM(N3519),"/","|"),"(","|"),"（","|"),";","|"),"；","|")&amp;"|")-1))))&lt;=40),IF(ISNUMBER(O3519),O3519,IFERROR(VALUE(O3519),VALUE(LEFT(TRIM(O3519),FIND("|",SUBSTITUTE(SUBSTITUTE(SUBSTITUTE(SUBSTITUTE(SUBSTITUTE(TRIM(O3519),"/","|"),"(","|"),"（","|"),";","|"),"；","|")&amp;"|")-1))))*100/IF(ISNUMBER(N3519),N3519,IFERROR(VALUE(N3519),VALUE(LEFT(TRIM(N3519),FIND("|",SUBSTITUTE(SUBSTITUTE(SUBSTITUTE(SUBSTITUTE(SUBSTITUTE(TRIM(N3519),"/","|"),"(","|"),"（","|"),";","|"),"；","|")&amp;"|")-1)))),""),""))</x:f>
        <x:v>23.46</x:v>
      </x:c>
      <x:c r="AI3519" s="15" t="str">
        <x:f>IFERROR(IF(AND(IF(ISNUMBER(O3519),O3519,IFERROR(VALUE(O3519),VALUE(LEFT(TRIM(O3519),FIND("|",SUBSTITUTE(SUBSTITUTE(SUBSTITUTE(SUBSTITUTE(SUBSTITUTE(TRIM(O3519),"/","|"),"(","|"),"（","|"),";","|"),"；","|")&amp;"|")-1))))&gt;=75,IF(ISNUMBER(O3519),O3519,IFERROR(VALUE(O3519),VALUE(LEFT(TRIM(O3519),FIND("|",SUBSTITUTE(SUBSTITUTE(SUBSTITUTE(SUBSTITUTE(SUBSTITUTE(TRIM(O3519),"/","|"),"(","|"),"（","|"),";","|"),"；","|")&amp;"|")-1))))&lt;=85,IF(ISNUMBER(Q3519),Q3519,IFERROR(VALUE(Q3519),VALUE(LEFT(TRIM(Q3519),FIND("|",SUBSTITUTE(SUBSTITUTE(SUBSTITUTE(SUBSTITUTE(SUBSTITUTE(TRIM(Q3519),"/","|"),"(","|"),"（","|"),";","|"),"；","|")&amp;"|")-1))))&gt;0),IF(ISNUMBER(O3519),O3519,IFERROR(VALUE(O3519),VALUE(LEFT(TRIM(O3519),FIND("|",SUBSTITUTE(SUBSTITUTE(SUBSTITUTE(SUBSTITUTE(SUBSTITUTE(TRIM(O3519),"/","|"),"(","|"),"（","|"),";","|"),"；","|")&amp;"|")-1))))*1000/IF(ISNUMBER(Q3519),Q3519,IFERROR(VALUE(Q3519),VALUE(LEFT(TRIM(Q3519),FIND("|",SUBSTITUTE(SUBSTITUTE(SUBSTITUTE(SUBSTITUTE(SUBSTITUTE(TRIM(Q3519),"/","|"),"(","|"),"（","|"),";","|"),"；","|")&amp;"|")-1)))),""),"")</x:f>
      </x:c>
      <x:c r="AJ3519" s="14" t="str">
        <x:f>IF(AI3519="","","非称重实测")</x:f>
      </x:c>
      <x:c r="AK3519" s="14" t="str"/>
      <x:c r="AL3519" s="14" t="str">
        <x:v>v3.4.6-candidate</x:v>
      </x:c>
    </x:row>
    <x:row r="3520">
      <x:c r="A3520" t="n">
        <x:v>400</x:v>
      </x:c>
      <x:c r="B3520" t="str">
        <x:v>CC6480BT25NPHEV</x:v>
      </x:c>
      <x:c r="C3520" t="str">
        <x:v>哈弗牌</x:v>
      </x:c>
      <x:c r="D3520" t="str">
        <x:v>长城汽车股份有限公司</x:v>
      </x:c>
      <x:c r="E3520" t="str">
        <x:v>哈弗枭龙Max</x:v>
      </x:c>
      <x:c r="F3520"/>
      <x:c r="G3520"/>
      <x:c r="H3520" t="str">
        <x:v>插电式混合动力多用途乘用车</x:v>
      </x:c>
      <x:c r="I3520" t="str">
        <x:v>SUV-C</x:v>
      </x:c>
      <x:c r="J3520" t="str">
        <x:v>PHEV</x:v>
      </x:c>
      <x:c r="K3520" t="str">
        <x:v>否</x:v>
      </x:c>
      <x:c r="L3520" t="n">
        <x:v>1980</x:v>
      </x:c>
      <x:c r="M3520" t="n">
        <x:v>2810</x:v>
      </x:c>
      <x:c r="N3520" t="n">
        <x:v>115</x:v>
      </x:c>
      <x:c r="O3520" t="str">
        <x:v>23.7/23.8</x:v>
      </x:c>
      <x:c r="P3520" t="str">
        <x:v>磷酸铁锂蓄电池</x:v>
      </x:c>
      <x:c r="Q3520" t="n">
        <x:v>140</x:v>
      </x:c>
      <x:c r="R3520"/>
      <x:c r="S3520" t="str">
        <x:v>80</x:v>
      </x:c>
      <x:c r="T3520" t="n">
        <x:v>80</x:v>
      </x:c>
      <x:c r="U3520"/>
      <x:c r="V3520"/>
      <x:c r="W3520"/>
      <x:c r="X3520" t="str">
        <x:v>5.3</x:v>
      </x:c>
      <x:c r="Y3520"/>
      <x:c r="Z3520" t="n">
        <x:v>1498</x:v>
      </x:c>
      <x:c r="AA3520" t="n">
        <x:v>85</x:v>
      </x:c>
      <x:c r="AB3520" t="str">
        <x:v>长城汽车股份有限公司</x:v>
      </x:c>
      <x:c r="AC3520" t="str">
        <x:v>GW4B15H</x:v>
      </x:c>
      <x:c r="AD3520" t="str">
        <x:v>PHEV_新批次</x:v>
      </x:c>
      <x:c r="AE3520" s="14" t="str"/>
      <x:c r="AF3520" s="14" t="str"/>
      <x:c r="AG3520" s="14" t="str">
        <x:v>待OCR/外部证据：原字段为空</x:v>
      </x:c>
      <x:c r="AH3520" s="15" t="n">
        <x:f>IF(R3520&lt;&gt;"",R3520,IFERROR(IF(AND(IF(ISNUMBER(O3520),O3520,IFERROR(VALUE(O3520),VALUE(LEFT(TRIM(O3520),FIND("|",SUBSTITUTE(SUBSTITUTE(SUBSTITUTE(SUBSTITUTE(SUBSTITUTE(TRIM(O3520),"/","|"),"(","|"),"（","|"),";","|"),"；","|")&amp;"|")-1))))*100/IF(ISNUMBER(N3520),N3520,IFERROR(VALUE(N3520),VALUE(LEFT(TRIM(N3520),FIND("|",SUBSTITUTE(SUBSTITUTE(SUBSTITUTE(SUBSTITUTE(SUBSTITUTE(TRIM(N3520),"/","|"),"(","|"),"（","|"),";","|"),"；","|")&amp;"|")-1))))&gt;=3,IF(ISNUMBER(O3520),O3520,IFERROR(VALUE(O3520),VALUE(LEFT(TRIM(O3520),FIND("|",SUBSTITUTE(SUBSTITUTE(SUBSTITUTE(SUBSTITUTE(SUBSTITUTE(TRIM(O3520),"/","|"),"(","|"),"（","|"),";","|"),"；","|")&amp;"|")-1))))*100/IF(ISNUMBER(N3520),N3520,IFERROR(VALUE(N3520),VALUE(LEFT(TRIM(N3520),FIND("|",SUBSTITUTE(SUBSTITUTE(SUBSTITUTE(SUBSTITUTE(SUBSTITUTE(TRIM(N3520),"/","|"),"(","|"),"（","|"),";","|"),"；","|")&amp;"|")-1))))&lt;=40),IF(ISNUMBER(O3520),O3520,IFERROR(VALUE(O3520),VALUE(LEFT(TRIM(O3520),FIND("|",SUBSTITUTE(SUBSTITUTE(SUBSTITUTE(SUBSTITUTE(SUBSTITUTE(TRIM(O3520),"/","|"),"(","|"),"（","|"),";","|"),"；","|")&amp;"|")-1))))*100/IF(ISNUMBER(N3520),N3520,IFERROR(VALUE(N3520),VALUE(LEFT(TRIM(N3520),FIND("|",SUBSTITUTE(SUBSTITUTE(SUBSTITUTE(SUBSTITUTE(SUBSTITUTE(TRIM(N3520),"/","|"),"(","|"),"（","|"),";","|"),"；","|")&amp;"|")-1)))),""),""))</x:f>
        <x:v>20.608695652173914</x:v>
      </x:c>
      <x:c r="AI3520" s="15" t="str">
        <x:f>IFERROR(IF(AND(IF(ISNUMBER(O3520),O3520,IFERROR(VALUE(O3520),VALUE(LEFT(TRIM(O3520),FIND("|",SUBSTITUTE(SUBSTITUTE(SUBSTITUTE(SUBSTITUTE(SUBSTITUTE(TRIM(O3520),"/","|"),"(","|"),"（","|"),";","|"),"；","|")&amp;"|")-1))))&gt;=75,IF(ISNUMBER(O3520),O3520,IFERROR(VALUE(O3520),VALUE(LEFT(TRIM(O3520),FIND("|",SUBSTITUTE(SUBSTITUTE(SUBSTITUTE(SUBSTITUTE(SUBSTITUTE(TRIM(O3520),"/","|"),"(","|"),"（","|"),";","|"),"；","|")&amp;"|")-1))))&lt;=85,IF(ISNUMBER(Q3520),Q3520,IFERROR(VALUE(Q3520),VALUE(LEFT(TRIM(Q3520),FIND("|",SUBSTITUTE(SUBSTITUTE(SUBSTITUTE(SUBSTITUTE(SUBSTITUTE(TRIM(Q3520),"/","|"),"(","|"),"（","|"),";","|"),"；","|")&amp;"|")-1))))&gt;0),IF(ISNUMBER(O3520),O3520,IFERROR(VALUE(O3520),VALUE(LEFT(TRIM(O3520),FIND("|",SUBSTITUTE(SUBSTITUTE(SUBSTITUTE(SUBSTITUTE(SUBSTITUTE(TRIM(O3520),"/","|"),"(","|"),"（","|"),";","|"),"；","|")&amp;"|")-1))))*1000/IF(ISNUMBER(Q3520),Q3520,IFERROR(VALUE(Q3520),VALUE(LEFT(TRIM(Q3520),FIND("|",SUBSTITUTE(SUBSTITUTE(SUBSTITUTE(SUBSTITUTE(SUBSTITUTE(TRIM(Q3520),"/","|"),"(","|"),"（","|"),";","|"),"；","|")&amp;"|")-1)))),""),"")</x:f>
      </x:c>
      <x:c r="AJ3520" s="14" t="str">
        <x:f>IF(AI3520="","","非称重实测")</x:f>
      </x:c>
      <x:c r="AK3520" s="14" t="str">
        <x:v>电耗公式可补</x:v>
      </x:c>
      <x:c r="AL3520" s="14" t="str">
        <x:v>v3.4.6-candidate</x:v>
      </x:c>
    </x:row>
    <x:row r="3521">
      <x:c r="A3521" t="n">
        <x:v>400</x:v>
      </x:c>
      <x:c r="B3521" t="str">
        <x:v>CC6480BT25QPHEV</x:v>
      </x:c>
      <x:c r="C3521" t="str">
        <x:v>哈弗牌</x:v>
      </x:c>
      <x:c r="D3521" t="str">
        <x:v>长城汽车股份有限公司</x:v>
      </x:c>
      <x:c r="E3521" t="str">
        <x:v>哈弗枭龙Max</x:v>
      </x:c>
      <x:c r="F3521"/>
      <x:c r="G3521"/>
      <x:c r="H3521" t="str">
        <x:v>插电式混合动力多用途乘用车</x:v>
      </x:c>
      <x:c r="I3521" t="str">
        <x:v>SUV-C</x:v>
      </x:c>
      <x:c r="J3521" t="str">
        <x:v>PHEV</x:v>
      </x:c>
      <x:c r="K3521" t="str">
        <x:v>否</x:v>
      </x:c>
      <x:c r="L3521" t="n">
        <x:v>2050</x:v>
      </x:c>
      <x:c r="M3521" t="n">
        <x:v>2810</x:v>
      </x:c>
      <x:c r="N3521" t="n">
        <x:v>160</x:v>
      </x:c>
      <x:c r="O3521" t="str">
        <x:v>35.43</x:v>
      </x:c>
      <x:c r="P3521" t="str">
        <x:v>镍钴锰酸锂蓄电池</x:v>
      </x:c>
      <x:c r="Q3521" t="n">
        <x:v>140</x:v>
      </x:c>
      <x:c r="R3521" t="n">
        <x:v>22.14</x:v>
      </x:c>
      <x:c r="S3521" t="str">
        <x:v>80</x:v>
      </x:c>
      <x:c r="T3521" t="n">
        <x:v>80</x:v>
      </x:c>
      <x:c r="U3521"/>
      <x:c r="V3521"/>
      <x:c r="W3521"/>
      <x:c r="X3521" t="str">
        <x:v>5.35</x:v>
      </x:c>
      <x:c r="Y3521"/>
      <x:c r="Z3521" t="n">
        <x:v>1498</x:v>
      </x:c>
      <x:c r="AA3521" t="n">
        <x:v>85</x:v>
      </x:c>
      <x:c r="AB3521" t="str">
        <x:v>长城汽车股份有限公司</x:v>
      </x:c>
      <x:c r="AC3521" t="str">
        <x:v>GW4B15H</x:v>
      </x:c>
      <x:c r="AD3521" t="str">
        <x:v>PHEV_新批次</x:v>
      </x:c>
      <x:c r="AE3521" s="14" t="str"/>
      <x:c r="AF3521" s="14" t="str"/>
      <x:c r="AG3521" s="14" t="str">
        <x:v>待OCR/外部证据：原字段为空</x:v>
      </x:c>
      <x:c r="AH3521" s="15" t="n">
        <x:f>IF(R3521&lt;&gt;"",R3521,IFERROR(IF(AND(IF(ISNUMBER(O3521),O3521,IFERROR(VALUE(O3521),VALUE(LEFT(TRIM(O3521),FIND("|",SUBSTITUTE(SUBSTITUTE(SUBSTITUTE(SUBSTITUTE(SUBSTITUTE(TRIM(O3521),"/","|"),"(","|"),"（","|"),";","|"),"；","|")&amp;"|")-1))))*100/IF(ISNUMBER(N3521),N3521,IFERROR(VALUE(N3521),VALUE(LEFT(TRIM(N3521),FIND("|",SUBSTITUTE(SUBSTITUTE(SUBSTITUTE(SUBSTITUTE(SUBSTITUTE(TRIM(N3521),"/","|"),"(","|"),"（","|"),";","|"),"；","|")&amp;"|")-1))))&gt;=3,IF(ISNUMBER(O3521),O3521,IFERROR(VALUE(O3521),VALUE(LEFT(TRIM(O3521),FIND("|",SUBSTITUTE(SUBSTITUTE(SUBSTITUTE(SUBSTITUTE(SUBSTITUTE(TRIM(O3521),"/","|"),"(","|"),"（","|"),";","|"),"；","|")&amp;"|")-1))))*100/IF(ISNUMBER(N3521),N3521,IFERROR(VALUE(N3521),VALUE(LEFT(TRIM(N3521),FIND("|",SUBSTITUTE(SUBSTITUTE(SUBSTITUTE(SUBSTITUTE(SUBSTITUTE(TRIM(N3521),"/","|"),"(","|"),"（","|"),";","|"),"；","|")&amp;"|")-1))))&lt;=40),IF(ISNUMBER(O3521),O3521,IFERROR(VALUE(O3521),VALUE(LEFT(TRIM(O3521),FIND("|",SUBSTITUTE(SUBSTITUTE(SUBSTITUTE(SUBSTITUTE(SUBSTITUTE(TRIM(O3521),"/","|"),"(","|"),"（","|"),";","|"),"；","|")&amp;"|")-1))))*100/IF(ISNUMBER(N3521),N3521,IFERROR(VALUE(N3521),VALUE(LEFT(TRIM(N3521),FIND("|",SUBSTITUTE(SUBSTITUTE(SUBSTITUTE(SUBSTITUTE(SUBSTITUTE(TRIM(N3521),"/","|"),"(","|"),"（","|"),";","|"),"；","|")&amp;"|")-1)))),""),""))</x:f>
        <x:v>22.14</x:v>
      </x:c>
      <x:c r="AI3521" s="15" t="str">
        <x:f>IFERROR(IF(AND(IF(ISNUMBER(O3521),O3521,IFERROR(VALUE(O3521),VALUE(LEFT(TRIM(O3521),FIND("|",SUBSTITUTE(SUBSTITUTE(SUBSTITUTE(SUBSTITUTE(SUBSTITUTE(TRIM(O3521),"/","|"),"(","|"),"（","|"),";","|"),"；","|")&amp;"|")-1))))&gt;=75,IF(ISNUMBER(O3521),O3521,IFERROR(VALUE(O3521),VALUE(LEFT(TRIM(O3521),FIND("|",SUBSTITUTE(SUBSTITUTE(SUBSTITUTE(SUBSTITUTE(SUBSTITUTE(TRIM(O3521),"/","|"),"(","|"),"（","|"),";","|"),"；","|")&amp;"|")-1))))&lt;=85,IF(ISNUMBER(Q3521),Q3521,IFERROR(VALUE(Q3521),VALUE(LEFT(TRIM(Q3521),FIND("|",SUBSTITUTE(SUBSTITUTE(SUBSTITUTE(SUBSTITUTE(SUBSTITUTE(TRIM(Q3521),"/","|"),"(","|"),"（","|"),";","|"),"；","|")&amp;"|")-1))))&gt;0),IF(ISNUMBER(O3521),O3521,IFERROR(VALUE(O3521),VALUE(LEFT(TRIM(O3521),FIND("|",SUBSTITUTE(SUBSTITUTE(SUBSTITUTE(SUBSTITUTE(SUBSTITUTE(TRIM(O3521),"/","|"),"(","|"),"（","|"),";","|"),"；","|")&amp;"|")-1))))*1000/IF(ISNUMBER(Q3521),Q3521,IFERROR(VALUE(Q3521),VALUE(LEFT(TRIM(Q3521),FIND("|",SUBSTITUTE(SUBSTITUTE(SUBSTITUTE(SUBSTITUTE(SUBSTITUTE(TRIM(Q3521),"/","|"),"(","|"),"（","|"),";","|"),"；","|")&amp;"|")-1)))),""),"")</x:f>
      </x:c>
      <x:c r="AJ3521" s="14" t="str">
        <x:f>IF(AI3521="","","非称重实测")</x:f>
      </x:c>
      <x:c r="AK3521" s="14" t="str"/>
      <x:c r="AL3521" s="14" t="str">
        <x:v>v3.4.6-candidate</x:v>
      </x:c>
    </x:row>
    <x:row r="3522">
      <x:c r="A3522" t="n">
        <x:v>400</x:v>
      </x:c>
      <x:c r="B3522" t="str">
        <x:v>CC6480CW23NPHEV</x:v>
      </x:c>
      <x:c r="C3522" t="str">
        <x:v>哈弗牌</x:v>
      </x:c>
      <x:c r="D3522" t="str">
        <x:v>长城汽车股份有限公司</x:v>
      </x:c>
      <x:c r="E3522" t="str">
        <x:v>哈弗猛龙</x:v>
      </x:c>
      <x:c r="F3522"/>
      <x:c r="G3522"/>
      <x:c r="H3522" t="str">
        <x:v>插电式混合动力多用途乘用车</x:v>
      </x:c>
      <x:c r="I3522" t="str">
        <x:v>SUV-C</x:v>
      </x:c>
      <x:c r="J3522" t="str">
        <x:v>PHEV</x:v>
      </x:c>
      <x:c r="K3522" t="str">
        <x:v>否</x:v>
      </x:c>
      <x:c r="L3522" t="n">
        <x:v>2075</x:v>
      </x:c>
      <x:c r="M3522" t="n">
        <x:v>2738</x:v>
      </x:c>
      <x:c r="N3522" t="n">
        <x:v>106</x:v>
      </x:c>
      <x:c r="O3522" t="str">
        <x:v>23.7/23.8</x:v>
      </x:c>
      <x:c r="P3522" t="str">
        <x:v>磷酸铁锂蓄电池</x:v>
      </x:c>
      <x:c r="Q3522" t="n">
        <x:v>140</x:v>
      </x:c>
      <x:c r="R3522"/>
      <x:c r="S3522" t="str">
        <x:v>112</x:v>
      </x:c>
      <x:c r="T3522" t="n">
        <x:v>112</x:v>
      </x:c>
      <x:c r="U3522"/>
      <x:c r="V3522"/>
      <x:c r="W3522"/>
      <x:c r="X3522" t="str">
        <x:v>5.88</x:v>
      </x:c>
      <x:c r="Y3522"/>
      <x:c r="Z3522" t="n">
        <x:v>1499</x:v>
      </x:c>
      <x:c r="AA3522" t="n">
        <x:v>115</x:v>
      </x:c>
      <x:c r="AB3522" t="str">
        <x:v>长城汽车股份有限公司</x:v>
      </x:c>
      <x:c r="AC3522" t="str">
        <x:v>GW4B15M</x:v>
      </x:c>
      <x:c r="AD3522" t="str">
        <x:v>PHEV_新批次</x:v>
      </x:c>
      <x:c r="AE3522" s="14" t="str"/>
      <x:c r="AF3522" s="14" t="str"/>
      <x:c r="AG3522" s="14" t="str">
        <x:v>待OCR/外部证据：原字段为空</x:v>
      </x:c>
      <x:c r="AH3522" s="15" t="n">
        <x:f>IF(R3522&lt;&gt;"",R3522,IFERROR(IF(AND(IF(ISNUMBER(O3522),O3522,IFERROR(VALUE(O3522),VALUE(LEFT(TRIM(O3522),FIND("|",SUBSTITUTE(SUBSTITUTE(SUBSTITUTE(SUBSTITUTE(SUBSTITUTE(TRIM(O3522),"/","|"),"(","|"),"（","|"),";","|"),"；","|")&amp;"|")-1))))*100/IF(ISNUMBER(N3522),N3522,IFERROR(VALUE(N3522),VALUE(LEFT(TRIM(N3522),FIND("|",SUBSTITUTE(SUBSTITUTE(SUBSTITUTE(SUBSTITUTE(SUBSTITUTE(TRIM(N3522),"/","|"),"(","|"),"（","|"),";","|"),"；","|")&amp;"|")-1))))&gt;=3,IF(ISNUMBER(O3522),O3522,IFERROR(VALUE(O3522),VALUE(LEFT(TRIM(O3522),FIND("|",SUBSTITUTE(SUBSTITUTE(SUBSTITUTE(SUBSTITUTE(SUBSTITUTE(TRIM(O3522),"/","|"),"(","|"),"（","|"),";","|"),"；","|")&amp;"|")-1))))*100/IF(ISNUMBER(N3522),N3522,IFERROR(VALUE(N3522),VALUE(LEFT(TRIM(N3522),FIND("|",SUBSTITUTE(SUBSTITUTE(SUBSTITUTE(SUBSTITUTE(SUBSTITUTE(TRIM(N3522),"/","|"),"(","|"),"（","|"),";","|"),"；","|")&amp;"|")-1))))&lt;=40),IF(ISNUMBER(O3522),O3522,IFERROR(VALUE(O3522),VALUE(LEFT(TRIM(O3522),FIND("|",SUBSTITUTE(SUBSTITUTE(SUBSTITUTE(SUBSTITUTE(SUBSTITUTE(TRIM(O3522),"/","|"),"(","|"),"（","|"),";","|"),"；","|")&amp;"|")-1))))*100/IF(ISNUMBER(N3522),N3522,IFERROR(VALUE(N3522),VALUE(LEFT(TRIM(N3522),FIND("|",SUBSTITUTE(SUBSTITUTE(SUBSTITUTE(SUBSTITUTE(SUBSTITUTE(TRIM(N3522),"/","|"),"(","|"),"（","|"),";","|"),"；","|")&amp;"|")-1)))),""),""))</x:f>
        <x:v>22.358490566037737</x:v>
      </x:c>
      <x:c r="AI3522" s="15" t="str">
        <x:f>IFERROR(IF(AND(IF(ISNUMBER(O3522),O3522,IFERROR(VALUE(O3522),VALUE(LEFT(TRIM(O3522),FIND("|",SUBSTITUTE(SUBSTITUTE(SUBSTITUTE(SUBSTITUTE(SUBSTITUTE(TRIM(O3522),"/","|"),"(","|"),"（","|"),";","|"),"；","|")&amp;"|")-1))))&gt;=75,IF(ISNUMBER(O3522),O3522,IFERROR(VALUE(O3522),VALUE(LEFT(TRIM(O3522),FIND("|",SUBSTITUTE(SUBSTITUTE(SUBSTITUTE(SUBSTITUTE(SUBSTITUTE(TRIM(O3522),"/","|"),"(","|"),"（","|"),";","|"),"；","|")&amp;"|")-1))))&lt;=85,IF(ISNUMBER(Q3522),Q3522,IFERROR(VALUE(Q3522),VALUE(LEFT(TRIM(Q3522),FIND("|",SUBSTITUTE(SUBSTITUTE(SUBSTITUTE(SUBSTITUTE(SUBSTITUTE(TRIM(Q3522),"/","|"),"(","|"),"（","|"),";","|"),"；","|")&amp;"|")-1))))&gt;0),IF(ISNUMBER(O3522),O3522,IFERROR(VALUE(O3522),VALUE(LEFT(TRIM(O3522),FIND("|",SUBSTITUTE(SUBSTITUTE(SUBSTITUTE(SUBSTITUTE(SUBSTITUTE(TRIM(O3522),"/","|"),"(","|"),"（","|"),";","|"),"；","|")&amp;"|")-1))))*1000/IF(ISNUMBER(Q3522),Q3522,IFERROR(VALUE(Q3522),VALUE(LEFT(TRIM(Q3522),FIND("|",SUBSTITUTE(SUBSTITUTE(SUBSTITUTE(SUBSTITUTE(SUBSTITUTE(TRIM(Q3522),"/","|"),"(","|"),"（","|"),";","|"),"；","|")&amp;"|")-1)))),""),"")</x:f>
      </x:c>
      <x:c r="AJ3522" s="14" t="str">
        <x:f>IF(AI3522="","","非称重实测")</x:f>
      </x:c>
      <x:c r="AK3522" s="14" t="str">
        <x:v>电耗公式可补</x:v>
      </x:c>
      <x:c r="AL3522" s="14" t="str">
        <x:v>v3.4.6-candidate</x:v>
      </x:c>
    </x:row>
    <x:row r="3523">
      <x:c r="A3523" t="n">
        <x:v>400</x:v>
      </x:c>
      <x:c r="B3523" t="str">
        <x:v>CSA6501ZFPHEV2</x:v>
      </x:c>
      <x:c r="C3523" t="str">
        <x:v>荣威牌</x:v>
      </x:c>
      <x:c r="D3523" t="str">
        <x:v>上海汽车集团股份有限公司</x:v>
      </x:c>
      <x:c r="E3523" t="str">
        <x:v>荣威Imax8</x:v>
      </x:c>
      <x:c r="F3523"/>
      <x:c r="G3523"/>
      <x:c r="H3523" t="str">
        <x:v>插电式混合动力多用途乘用车</x:v>
      </x:c>
      <x:c r="I3523" t="str">
        <x:v>MPV-D</x:v>
      </x:c>
      <x:c r="J3523" t="str">
        <x:v>PHEV</x:v>
      </x:c>
      <x:c r="K3523" t="str">
        <x:v>否</x:v>
      </x:c>
      <x:c r="L3523" t="n">
        <x:v>2266</x:v>
      </x:c>
      <x:c r="M3523" t="n">
        <x:v>3000</x:v>
      </x:c>
      <x:c r="N3523" t="n">
        <x:v>100</x:v>
      </x:c>
      <x:c r="O3523" t="str">
        <x:v>24.7</x:v>
      </x:c>
      <x:c r="P3523" t="str">
        <x:v>磷酸铁锂电池</x:v>
      </x:c>
      <x:c r="Q3523" t="n">
        <x:v>140</x:v>
      </x:c>
      <x:c r="R3523" t="n">
        <x:v>24.7</x:v>
      </x:c>
      <x:c r="S3523" t="str">
        <x:v>176</x:v>
      </x:c>
      <x:c r="T3523" t="n">
        <x:v>176</x:v>
      </x:c>
      <x:c r="U3523"/>
      <x:c r="V3523"/>
      <x:c r="W3523"/>
      <x:c r="X3523" t="str">
        <x:v>6.3</x:v>
      </x:c>
      <x:c r="Y3523"/>
      <x:c r="Z3523" t="n">
        <x:v>1496</x:v>
      </x:c>
      <x:c r="AA3523" t="n">
        <x:v>110</x:v>
      </x:c>
      <x:c r="AB3523" t="str">
        <x:v>上汽动力科技(郑州)有限公司</x:v>
      </x:c>
      <x:c r="AC3523" t="str">
        <x:v>15FKE</x:v>
      </x:c>
      <x:c r="AD3523" t="str">
        <x:v>PHEV_新批次</x:v>
      </x:c>
      <x:c r="AE3523" s="14" t="str"/>
      <x:c r="AF3523" s="14" t="str"/>
      <x:c r="AG3523" s="14" t="str">
        <x:v>待OCR/外部证据：原字段为空</x:v>
      </x:c>
      <x:c r="AH3523" s="15" t="n">
        <x:f>IF(R3523&lt;&gt;"",R3523,IFERROR(IF(AND(IF(ISNUMBER(O3523),O3523,IFERROR(VALUE(O3523),VALUE(LEFT(TRIM(O3523),FIND("|",SUBSTITUTE(SUBSTITUTE(SUBSTITUTE(SUBSTITUTE(SUBSTITUTE(TRIM(O3523),"/","|"),"(","|"),"（","|"),";","|"),"；","|")&amp;"|")-1))))*100/IF(ISNUMBER(N3523),N3523,IFERROR(VALUE(N3523),VALUE(LEFT(TRIM(N3523),FIND("|",SUBSTITUTE(SUBSTITUTE(SUBSTITUTE(SUBSTITUTE(SUBSTITUTE(TRIM(N3523),"/","|"),"(","|"),"（","|"),";","|"),"；","|")&amp;"|")-1))))&gt;=3,IF(ISNUMBER(O3523),O3523,IFERROR(VALUE(O3523),VALUE(LEFT(TRIM(O3523),FIND("|",SUBSTITUTE(SUBSTITUTE(SUBSTITUTE(SUBSTITUTE(SUBSTITUTE(TRIM(O3523),"/","|"),"(","|"),"（","|"),";","|"),"；","|")&amp;"|")-1))))*100/IF(ISNUMBER(N3523),N3523,IFERROR(VALUE(N3523),VALUE(LEFT(TRIM(N3523),FIND("|",SUBSTITUTE(SUBSTITUTE(SUBSTITUTE(SUBSTITUTE(SUBSTITUTE(TRIM(N3523),"/","|"),"(","|"),"（","|"),";","|"),"；","|")&amp;"|")-1))))&lt;=40),IF(ISNUMBER(O3523),O3523,IFERROR(VALUE(O3523),VALUE(LEFT(TRIM(O3523),FIND("|",SUBSTITUTE(SUBSTITUTE(SUBSTITUTE(SUBSTITUTE(SUBSTITUTE(TRIM(O3523),"/","|"),"(","|"),"（","|"),";","|"),"；","|")&amp;"|")-1))))*100/IF(ISNUMBER(N3523),N3523,IFERROR(VALUE(N3523),VALUE(LEFT(TRIM(N3523),FIND("|",SUBSTITUTE(SUBSTITUTE(SUBSTITUTE(SUBSTITUTE(SUBSTITUTE(TRIM(N3523),"/","|"),"(","|"),"（","|"),";","|"),"；","|")&amp;"|")-1)))),""),""))</x:f>
        <x:v>24.7</x:v>
      </x:c>
      <x:c r="AI3523" s="15" t="str">
        <x:f>IFERROR(IF(AND(IF(ISNUMBER(O3523),O3523,IFERROR(VALUE(O3523),VALUE(LEFT(TRIM(O3523),FIND("|",SUBSTITUTE(SUBSTITUTE(SUBSTITUTE(SUBSTITUTE(SUBSTITUTE(TRIM(O3523),"/","|"),"(","|"),"（","|"),";","|"),"；","|")&amp;"|")-1))))&gt;=75,IF(ISNUMBER(O3523),O3523,IFERROR(VALUE(O3523),VALUE(LEFT(TRIM(O3523),FIND("|",SUBSTITUTE(SUBSTITUTE(SUBSTITUTE(SUBSTITUTE(SUBSTITUTE(TRIM(O3523),"/","|"),"(","|"),"（","|"),";","|"),"；","|")&amp;"|")-1))))&lt;=85,IF(ISNUMBER(Q3523),Q3523,IFERROR(VALUE(Q3523),VALUE(LEFT(TRIM(Q3523),FIND("|",SUBSTITUTE(SUBSTITUTE(SUBSTITUTE(SUBSTITUTE(SUBSTITUTE(TRIM(Q3523),"/","|"),"(","|"),"（","|"),";","|"),"；","|")&amp;"|")-1))))&gt;0),IF(ISNUMBER(O3523),O3523,IFERROR(VALUE(O3523),VALUE(LEFT(TRIM(O3523),FIND("|",SUBSTITUTE(SUBSTITUTE(SUBSTITUTE(SUBSTITUTE(SUBSTITUTE(TRIM(O3523),"/","|"),"(","|"),"（","|"),";","|"),"；","|")&amp;"|")-1))))*1000/IF(ISNUMBER(Q3523),Q3523,IFERROR(VALUE(Q3523),VALUE(LEFT(TRIM(Q3523),FIND("|",SUBSTITUTE(SUBSTITUTE(SUBSTITUTE(SUBSTITUTE(SUBSTITUTE(TRIM(Q3523),"/","|"),"(","|"),"（","|"),";","|"),"；","|")&amp;"|")-1)))),""),"")</x:f>
      </x:c>
      <x:c r="AJ3523" s="14" t="str">
        <x:f>IF(AI3523="","","非称重实测")</x:f>
      </x:c>
      <x:c r="AK3523" s="14" t="str"/>
      <x:c r="AL3523" s="14" t="str">
        <x:v>v3.4.6-candidate</x:v>
      </x:c>
    </x:row>
    <x:row r="3524">
      <x:c r="A3524" t="n">
        <x:v>400</x:v>
      </x:c>
      <x:c r="B3524" t="str">
        <x:v>DFL7150NATA3PHEV</x:v>
      </x:c>
      <x:c r="C3524" t="str">
        <x:v>东风日产牌</x:v>
      </x:c>
      <x:c r="D3524"/>
      <x:c r="E3524" t="str">
        <x:v>东风日产N6</x:v>
      </x:c>
      <x:c r="F3524"/>
      <x:c r="G3524"/>
      <x:c r="H3524" t="str">
        <x:v>插电式混合动力轿车</x:v>
      </x:c>
      <x:c r="I3524" t="str">
        <x:v>Car-C</x:v>
      </x:c>
      <x:c r="J3524" t="str">
        <x:v>PHEV</x:v>
      </x:c>
      <x:c r="K3524" t="str">
        <x:v>否</x:v>
      </x:c>
      <x:c r="L3524" t="n">
        <x:v>1705</x:v>
      </x:c>
      <x:c r="M3524" t="n">
        <x:v>2815</x:v>
      </x:c>
      <x:c r="N3524" t="n">
        <x:v>125</x:v>
      </x:c>
      <x:c r="O3524" t="str">
        <x:v>20.3</x:v>
      </x:c>
      <x:c r="P3524" t="str">
        <x:v>磷酸铁锂蓄电池</x:v>
      </x:c>
      <x:c r="Q3524" t="n">
        <x:v>140</x:v>
      </x:c>
      <x:c r="R3524" t="n">
        <x:v>16.24</x:v>
      </x:c>
      <x:c r="S3524" t="str">
        <x:v>155</x:v>
      </x:c>
      <x:c r="T3524" t="n">
        <x:v>155</x:v>
      </x:c>
      <x:c r="U3524"/>
      <x:c r="V3524"/>
      <x:c r="W3524"/>
      <x:c r="X3524" t="str">
        <x:v>4.39</x:v>
      </x:c>
      <x:c r="Y3524"/>
      <x:c r="Z3524" t="n">
        <x:v>1497</x:v>
      </x:c>
      <x:c r="AA3524" t="n">
        <x:v>75</x:v>
      </x:c>
      <x:c r="AB3524" t="str">
        <x:v>东风汽车有限公司</x:v>
      </x:c>
      <x:c r="AC3524" t="str">
        <x:v>NR15</x:v>
      </x:c>
      <x:c r="AD3524" t="str">
        <x:v>PHEV_新批次</x:v>
      </x:c>
      <x:c r="AE3524" s="14" t="str"/>
      <x:c r="AF3524" s="14" t="str"/>
      <x:c r="AG3524" s="14" t="str">
        <x:v>待OCR/外部证据：原字段为空</x:v>
      </x:c>
      <x:c r="AH3524" s="15" t="n">
        <x:f>IF(R3524&lt;&gt;"",R3524,IFERROR(IF(AND(IF(ISNUMBER(O3524),O3524,IFERROR(VALUE(O3524),VALUE(LEFT(TRIM(O3524),FIND("|",SUBSTITUTE(SUBSTITUTE(SUBSTITUTE(SUBSTITUTE(SUBSTITUTE(TRIM(O3524),"/","|"),"(","|"),"（","|"),";","|"),"；","|")&amp;"|")-1))))*100/IF(ISNUMBER(N3524),N3524,IFERROR(VALUE(N3524),VALUE(LEFT(TRIM(N3524),FIND("|",SUBSTITUTE(SUBSTITUTE(SUBSTITUTE(SUBSTITUTE(SUBSTITUTE(TRIM(N3524),"/","|"),"(","|"),"（","|"),";","|"),"；","|")&amp;"|")-1))))&gt;=3,IF(ISNUMBER(O3524),O3524,IFERROR(VALUE(O3524),VALUE(LEFT(TRIM(O3524),FIND("|",SUBSTITUTE(SUBSTITUTE(SUBSTITUTE(SUBSTITUTE(SUBSTITUTE(TRIM(O3524),"/","|"),"(","|"),"（","|"),";","|"),"；","|")&amp;"|")-1))))*100/IF(ISNUMBER(N3524),N3524,IFERROR(VALUE(N3524),VALUE(LEFT(TRIM(N3524),FIND("|",SUBSTITUTE(SUBSTITUTE(SUBSTITUTE(SUBSTITUTE(SUBSTITUTE(TRIM(N3524),"/","|"),"(","|"),"（","|"),";","|"),"；","|")&amp;"|")-1))))&lt;=40),IF(ISNUMBER(O3524),O3524,IFERROR(VALUE(O3524),VALUE(LEFT(TRIM(O3524),FIND("|",SUBSTITUTE(SUBSTITUTE(SUBSTITUTE(SUBSTITUTE(SUBSTITUTE(TRIM(O3524),"/","|"),"(","|"),"（","|"),";","|"),"；","|")&amp;"|")-1))))*100/IF(ISNUMBER(N3524),N3524,IFERROR(VALUE(N3524),VALUE(LEFT(TRIM(N3524),FIND("|",SUBSTITUTE(SUBSTITUTE(SUBSTITUTE(SUBSTITUTE(SUBSTITUTE(TRIM(N3524),"/","|"),"(","|"),"（","|"),";","|"),"；","|")&amp;"|")-1)))),""),""))</x:f>
        <x:v>16.24</x:v>
      </x:c>
      <x:c r="AI3524" s="15" t="str">
        <x:f>IFERROR(IF(AND(IF(ISNUMBER(O3524),O3524,IFERROR(VALUE(O3524),VALUE(LEFT(TRIM(O3524),FIND("|",SUBSTITUTE(SUBSTITUTE(SUBSTITUTE(SUBSTITUTE(SUBSTITUTE(TRIM(O3524),"/","|"),"(","|"),"（","|"),";","|"),"；","|")&amp;"|")-1))))&gt;=75,IF(ISNUMBER(O3524),O3524,IFERROR(VALUE(O3524),VALUE(LEFT(TRIM(O3524),FIND("|",SUBSTITUTE(SUBSTITUTE(SUBSTITUTE(SUBSTITUTE(SUBSTITUTE(TRIM(O3524),"/","|"),"(","|"),"（","|"),";","|"),"；","|")&amp;"|")-1))))&lt;=85,IF(ISNUMBER(Q3524),Q3524,IFERROR(VALUE(Q3524),VALUE(LEFT(TRIM(Q3524),FIND("|",SUBSTITUTE(SUBSTITUTE(SUBSTITUTE(SUBSTITUTE(SUBSTITUTE(TRIM(Q3524),"/","|"),"(","|"),"（","|"),";","|"),"；","|")&amp;"|")-1))))&gt;0),IF(ISNUMBER(O3524),O3524,IFERROR(VALUE(O3524),VALUE(LEFT(TRIM(O3524),FIND("|",SUBSTITUTE(SUBSTITUTE(SUBSTITUTE(SUBSTITUTE(SUBSTITUTE(TRIM(O3524),"/","|"),"(","|"),"（","|"),";","|"),"；","|")&amp;"|")-1))))*1000/IF(ISNUMBER(Q3524),Q3524,IFERROR(VALUE(Q3524),VALUE(LEFT(TRIM(Q3524),FIND("|",SUBSTITUTE(SUBSTITUTE(SUBSTITUTE(SUBSTITUTE(SUBSTITUTE(TRIM(Q3524),"/","|"),"(","|"),"（","|"),";","|"),"；","|")&amp;"|")-1)))),""),"")</x:f>
      </x:c>
      <x:c r="AJ3524" s="14" t="str">
        <x:f>IF(AI3524="","","非称重实测")</x:f>
      </x:c>
      <x:c r="AK3524" s="14" t="str"/>
      <x:c r="AL3524" s="14" t="str">
        <x:v>v3.4.6-candidate</x:v>
      </x:c>
    </x:row>
    <x:row r="3525">
      <x:c r="A3525" t="n">
        <x:v>400</x:v>
      </x:c>
      <x:c r="B3525" t="str">
        <x:v>DFL7150NATA4PHEV</x:v>
      </x:c>
      <x:c r="C3525" t="str">
        <x:v>东风日产牌</x:v>
      </x:c>
      <x:c r="D3525"/>
      <x:c r="E3525" t="str">
        <x:v>东风日产N6</x:v>
      </x:c>
      <x:c r="F3525"/>
      <x:c r="G3525"/>
      <x:c r="H3525" t="str">
        <x:v>插电式混合动力轿车</x:v>
      </x:c>
      <x:c r="I3525" t="str">
        <x:v>Car-C</x:v>
      </x:c>
      <x:c r="J3525" t="str">
        <x:v>PHEV</x:v>
      </x:c>
      <x:c r="K3525" t="str">
        <x:v>否</x:v>
      </x:c>
      <x:c r="L3525" t="n">
        <x:v>1730</x:v>
      </x:c>
      <x:c r="M3525" t="n">
        <x:v>2815</x:v>
      </x:c>
      <x:c r="N3525" t="n">
        <x:v>122</x:v>
      </x:c>
      <x:c r="O3525" t="str">
        <x:v>20.3</x:v>
      </x:c>
      <x:c r="P3525" t="str">
        <x:v>磷酸铁锂蓄电池</x:v>
      </x:c>
      <x:c r="Q3525" t="n">
        <x:v>140</x:v>
      </x:c>
      <x:c r="R3525" t="n">
        <x:v>16.64</x:v>
      </x:c>
      <x:c r="S3525" t="str">
        <x:v>155</x:v>
      </x:c>
      <x:c r="T3525" t="n">
        <x:v>155</x:v>
      </x:c>
      <x:c r="U3525"/>
      <x:c r="V3525"/>
      <x:c r="W3525"/>
      <x:c r="X3525" t="str">
        <x:v>4.74</x:v>
      </x:c>
      <x:c r="Y3525"/>
      <x:c r="Z3525" t="n">
        <x:v>1497</x:v>
      </x:c>
      <x:c r="AA3525" t="n">
        <x:v>75</x:v>
      </x:c>
      <x:c r="AB3525" t="str">
        <x:v>东风汽车有限公司</x:v>
      </x:c>
      <x:c r="AC3525" t="str">
        <x:v>NR15</x:v>
      </x:c>
      <x:c r="AD3525" t="str">
        <x:v>PHEV_新批次</x:v>
      </x:c>
      <x:c r="AE3525" s="14" t="str"/>
      <x:c r="AF3525" s="14" t="str"/>
      <x:c r="AG3525" s="14" t="str">
        <x:v>待OCR/外部证据：原字段为空</x:v>
      </x:c>
      <x:c r="AH3525" s="15" t="n">
        <x:f>IF(R3525&lt;&gt;"",R3525,IFERROR(IF(AND(IF(ISNUMBER(O3525),O3525,IFERROR(VALUE(O3525),VALUE(LEFT(TRIM(O3525),FIND("|",SUBSTITUTE(SUBSTITUTE(SUBSTITUTE(SUBSTITUTE(SUBSTITUTE(TRIM(O3525),"/","|"),"(","|"),"（","|"),";","|"),"；","|")&amp;"|")-1))))*100/IF(ISNUMBER(N3525),N3525,IFERROR(VALUE(N3525),VALUE(LEFT(TRIM(N3525),FIND("|",SUBSTITUTE(SUBSTITUTE(SUBSTITUTE(SUBSTITUTE(SUBSTITUTE(TRIM(N3525),"/","|"),"(","|"),"（","|"),";","|"),"；","|")&amp;"|")-1))))&gt;=3,IF(ISNUMBER(O3525),O3525,IFERROR(VALUE(O3525),VALUE(LEFT(TRIM(O3525),FIND("|",SUBSTITUTE(SUBSTITUTE(SUBSTITUTE(SUBSTITUTE(SUBSTITUTE(TRIM(O3525),"/","|"),"(","|"),"（","|"),";","|"),"；","|")&amp;"|")-1))))*100/IF(ISNUMBER(N3525),N3525,IFERROR(VALUE(N3525),VALUE(LEFT(TRIM(N3525),FIND("|",SUBSTITUTE(SUBSTITUTE(SUBSTITUTE(SUBSTITUTE(SUBSTITUTE(TRIM(N3525),"/","|"),"(","|"),"（","|"),";","|"),"；","|")&amp;"|")-1))))&lt;=40),IF(ISNUMBER(O3525),O3525,IFERROR(VALUE(O3525),VALUE(LEFT(TRIM(O3525),FIND("|",SUBSTITUTE(SUBSTITUTE(SUBSTITUTE(SUBSTITUTE(SUBSTITUTE(TRIM(O3525),"/","|"),"(","|"),"（","|"),";","|"),"；","|")&amp;"|")-1))))*100/IF(ISNUMBER(N3525),N3525,IFERROR(VALUE(N3525),VALUE(LEFT(TRIM(N3525),FIND("|",SUBSTITUTE(SUBSTITUTE(SUBSTITUTE(SUBSTITUTE(SUBSTITUTE(TRIM(N3525),"/","|"),"(","|"),"（","|"),";","|"),"；","|")&amp;"|")-1)))),""),""))</x:f>
        <x:v>16.64</x:v>
      </x:c>
      <x:c r="AI3525" s="15" t="str">
        <x:f>IFERROR(IF(AND(IF(ISNUMBER(O3525),O3525,IFERROR(VALUE(O3525),VALUE(LEFT(TRIM(O3525),FIND("|",SUBSTITUTE(SUBSTITUTE(SUBSTITUTE(SUBSTITUTE(SUBSTITUTE(TRIM(O3525),"/","|"),"(","|"),"（","|"),";","|"),"；","|")&amp;"|")-1))))&gt;=75,IF(ISNUMBER(O3525),O3525,IFERROR(VALUE(O3525),VALUE(LEFT(TRIM(O3525),FIND("|",SUBSTITUTE(SUBSTITUTE(SUBSTITUTE(SUBSTITUTE(SUBSTITUTE(TRIM(O3525),"/","|"),"(","|"),"（","|"),";","|"),"；","|")&amp;"|")-1))))&lt;=85,IF(ISNUMBER(Q3525),Q3525,IFERROR(VALUE(Q3525),VALUE(LEFT(TRIM(Q3525),FIND("|",SUBSTITUTE(SUBSTITUTE(SUBSTITUTE(SUBSTITUTE(SUBSTITUTE(TRIM(Q3525),"/","|"),"(","|"),"（","|"),";","|"),"；","|")&amp;"|")-1))))&gt;0),IF(ISNUMBER(O3525),O3525,IFERROR(VALUE(O3525),VALUE(LEFT(TRIM(O3525),FIND("|",SUBSTITUTE(SUBSTITUTE(SUBSTITUTE(SUBSTITUTE(SUBSTITUTE(TRIM(O3525),"/","|"),"(","|"),"（","|"),";","|"),"；","|")&amp;"|")-1))))*1000/IF(ISNUMBER(Q3525),Q3525,IFERROR(VALUE(Q3525),VALUE(LEFT(TRIM(Q3525),FIND("|",SUBSTITUTE(SUBSTITUTE(SUBSTITUTE(SUBSTITUTE(SUBSTITUTE(TRIM(Q3525),"/","|"),"(","|"),"（","|"),";","|"),"；","|")&amp;"|")-1)))),""),"")</x:f>
      </x:c>
      <x:c r="AJ3525" s="14" t="str">
        <x:f>IF(AI3525="","","非称重实测")</x:f>
      </x:c>
      <x:c r="AK3525" s="14" t="str"/>
      <x:c r="AL3525" s="14" t="str">
        <x:v>v3.4.6-candidate</x:v>
      </x:c>
    </x:row>
    <x:row r="3526">
      <x:c r="A3526" t="n">
        <x:v>400</x:v>
      </x:c>
      <x:c r="B3526" t="str">
        <x:v>DFM6473M5F4PHEV</x:v>
      </x:c>
      <x:c r="C3526" t="str">
        <x:v>东风牌</x:v>
      </x:c>
      <x:c r="D3526" t="str">
        <x:v>东风汽车股份有限公司</x:v>
      </x:c>
      <x:c r="E3526" t="str">
        <x:v>东风风神L7</x:v>
      </x:c>
      <x:c r="F3526"/>
      <x:c r="G3526"/>
      <x:c r="H3526" t="str">
        <x:v>插电式混合动力多用途乘用车</x:v>
      </x:c>
      <x:c r="I3526" t="str">
        <x:v>SUV-C</x:v>
      </x:c>
      <x:c r="J3526" t="str">
        <x:v>PHEV</x:v>
      </x:c>
      <x:c r="K3526" t="str">
        <x:v>否</x:v>
      </x:c>
      <x:c r="L3526" t="n">
        <x:v>1770</x:v>
      </x:c>
      <x:c r="M3526" t="n">
        <x:v>2775</x:v>
      </x:c>
      <x:c r="N3526" t="n">
        <x:v>167</x:v>
      </x:c>
      <x:c r="O3526" t="str">
        <x:v>30.32</x:v>
      </x:c>
      <x:c r="P3526" t="str">
        <x:v>磷酸铁锂电池</x:v>
      </x:c>
      <x:c r="Q3526" t="n">
        <x:v>140</x:v>
      </x:c>
      <x:c r="R3526" t="n">
        <x:v>18.16</x:v>
      </x:c>
      <x:c r="S3526" t="str">
        <x:v>74</x:v>
      </x:c>
      <x:c r="T3526" t="n">
        <x:v>74</x:v>
      </x:c>
      <x:c r="U3526"/>
      <x:c r="V3526"/>
      <x:c r="W3526"/>
      <x:c r="X3526" t="str">
        <x:v>4.97</x:v>
      </x:c>
      <x:c r="Y3526"/>
      <x:c r="Z3526" t="n">
        <x:v>1497</x:v>
      </x:c>
      <x:c r="AA3526" t="n">
        <x:v>77</x:v>
      </x:c>
      <x:c r="AB3526" t="str">
        <x:v>智新科技股份有限公司</x:v>
      </x:c>
      <x:c r="AC3526" t="str">
        <x:v>DFMC15DE</x:v>
      </x:c>
      <x:c r="AD3526" t="str">
        <x:v>PHEV_新批次</x:v>
      </x:c>
      <x:c r="AE3526" s="14" t="str"/>
      <x:c r="AF3526" s="14" t="str"/>
      <x:c r="AG3526" s="14" t="str">
        <x:v>待OCR/外部证据：原字段为空</x:v>
      </x:c>
      <x:c r="AH3526" s="15" t="n">
        <x:f>IF(R3526&lt;&gt;"",R3526,IFERROR(IF(AND(IF(ISNUMBER(O3526),O3526,IFERROR(VALUE(O3526),VALUE(LEFT(TRIM(O3526),FIND("|",SUBSTITUTE(SUBSTITUTE(SUBSTITUTE(SUBSTITUTE(SUBSTITUTE(TRIM(O3526),"/","|"),"(","|"),"（","|"),";","|"),"；","|")&amp;"|")-1))))*100/IF(ISNUMBER(N3526),N3526,IFERROR(VALUE(N3526),VALUE(LEFT(TRIM(N3526),FIND("|",SUBSTITUTE(SUBSTITUTE(SUBSTITUTE(SUBSTITUTE(SUBSTITUTE(TRIM(N3526),"/","|"),"(","|"),"（","|"),";","|"),"；","|")&amp;"|")-1))))&gt;=3,IF(ISNUMBER(O3526),O3526,IFERROR(VALUE(O3526),VALUE(LEFT(TRIM(O3526),FIND("|",SUBSTITUTE(SUBSTITUTE(SUBSTITUTE(SUBSTITUTE(SUBSTITUTE(TRIM(O3526),"/","|"),"(","|"),"（","|"),";","|"),"；","|")&amp;"|")-1))))*100/IF(ISNUMBER(N3526),N3526,IFERROR(VALUE(N3526),VALUE(LEFT(TRIM(N3526),FIND("|",SUBSTITUTE(SUBSTITUTE(SUBSTITUTE(SUBSTITUTE(SUBSTITUTE(TRIM(N3526),"/","|"),"(","|"),"（","|"),";","|"),"；","|")&amp;"|")-1))))&lt;=40),IF(ISNUMBER(O3526),O3526,IFERROR(VALUE(O3526),VALUE(LEFT(TRIM(O3526),FIND("|",SUBSTITUTE(SUBSTITUTE(SUBSTITUTE(SUBSTITUTE(SUBSTITUTE(TRIM(O3526),"/","|"),"(","|"),"（","|"),";","|"),"；","|")&amp;"|")-1))))*100/IF(ISNUMBER(N3526),N3526,IFERROR(VALUE(N3526),VALUE(LEFT(TRIM(N3526),FIND("|",SUBSTITUTE(SUBSTITUTE(SUBSTITUTE(SUBSTITUTE(SUBSTITUTE(TRIM(N3526),"/","|"),"(","|"),"（","|"),";","|"),"；","|")&amp;"|")-1)))),""),""))</x:f>
        <x:v>18.16</x:v>
      </x:c>
      <x:c r="AI3526" s="15" t="str">
        <x:f>IFERROR(IF(AND(IF(ISNUMBER(O3526),O3526,IFERROR(VALUE(O3526),VALUE(LEFT(TRIM(O3526),FIND("|",SUBSTITUTE(SUBSTITUTE(SUBSTITUTE(SUBSTITUTE(SUBSTITUTE(TRIM(O3526),"/","|"),"(","|"),"（","|"),";","|"),"；","|")&amp;"|")-1))))&gt;=75,IF(ISNUMBER(O3526),O3526,IFERROR(VALUE(O3526),VALUE(LEFT(TRIM(O3526),FIND("|",SUBSTITUTE(SUBSTITUTE(SUBSTITUTE(SUBSTITUTE(SUBSTITUTE(TRIM(O3526),"/","|"),"(","|"),"（","|"),";","|"),"；","|")&amp;"|")-1))))&lt;=85,IF(ISNUMBER(Q3526),Q3526,IFERROR(VALUE(Q3526),VALUE(LEFT(TRIM(Q3526),FIND("|",SUBSTITUTE(SUBSTITUTE(SUBSTITUTE(SUBSTITUTE(SUBSTITUTE(TRIM(Q3526),"/","|"),"(","|"),"（","|"),";","|"),"；","|")&amp;"|")-1))))&gt;0),IF(ISNUMBER(O3526),O3526,IFERROR(VALUE(O3526),VALUE(LEFT(TRIM(O3526),FIND("|",SUBSTITUTE(SUBSTITUTE(SUBSTITUTE(SUBSTITUTE(SUBSTITUTE(TRIM(O3526),"/","|"),"(","|"),"（","|"),";","|"),"；","|")&amp;"|")-1))))*1000/IF(ISNUMBER(Q3526),Q3526,IFERROR(VALUE(Q3526),VALUE(LEFT(TRIM(Q3526),FIND("|",SUBSTITUTE(SUBSTITUTE(SUBSTITUTE(SUBSTITUTE(SUBSTITUTE(TRIM(Q3526),"/","|"),"(","|"),"（","|"),";","|"),"；","|")&amp;"|")-1)))),""),"")</x:f>
      </x:c>
      <x:c r="AJ3526" s="14" t="str">
        <x:f>IF(AI3526="","","非称重实测")</x:f>
      </x:c>
      <x:c r="AK3526" s="14" t="str"/>
      <x:c r="AL3526" s="14" t="str">
        <x:v>v3.4.6-candidate</x:v>
      </x:c>
    </x:row>
    <x:row r="3527">
      <x:c r="A3527" t="n">
        <x:v>400</x:v>
      </x:c>
      <x:c r="B3527" t="str">
        <x:v>
DXK6481AS10PHEVH</x:v>
      </x:c>
      <x:c r="C3527" t="str">
        <x:v>赛力斯蓝电牌</x:v>
      </x:c>
      <x:c r="D3527"/>
      <x:c r="E3527" t="str">
        <x:v>赛力斯蓝电E5</x:v>
      </x:c>
      <x:c r="F3527"/>
      <x:c r="G3527"/>
      <x:c r="H3527" t="str">
        <x:v>插电式混合动力多用途乘用车</x:v>
      </x:c>
      <x:c r="I3527" t="str">
        <x:v>SUV-C</x:v>
      </x:c>
      <x:c r="J3527" t="str">
        <x:v>PHEV</x:v>
      </x:c>
      <x:c r="K3527" t="str">
        <x:v>否</x:v>
      </x:c>
      <x:c r="L3527" t="n">
        <x:v>1980</x:v>
      </x:c>
      <x:c r="M3527" t="n">
        <x:v>2785</x:v>
      </x:c>
      <x:c r="N3527" t="n">
        <x:v>175</x:v>
      </x:c>
      <x:c r="O3527" t="str">
        <x:v>35.952</x:v>
      </x:c>
      <x:c r="P3527" t="str">
        <x:v>磷酸铁锂蓄电池</x:v>
      </x:c>
      <x:c r="Q3527" t="n">
        <x:v>140</x:v>
      </x:c>
      <x:c r="R3527" t="n">
        <x:v>20.54</x:v>
      </x:c>
      <x:c r="S3527" t="str">
        <x:v>160</x:v>
      </x:c>
      <x:c r="T3527" t="n">
        <x:v>160</x:v>
      </x:c>
      <x:c r="U3527"/>
      <x:c r="V3527"/>
      <x:c r="W3527"/>
      <x:c r="X3527" t="str">
        <x:v>5.8</x:v>
      </x:c>
      <x:c r="Y3527"/>
      <x:c r="Z3527" t="n">
        <x:v>1499</x:v>
      </x:c>
      <x:c r="AA3527" t="n">
        <x:v>70</x:v>
      </x:c>
      <x:c r="AB3527" t="str">
        <x:v>
重庆小康动力有限公司</x:v>
      </x:c>
      <x:c r="AC3527" t="str">
        <x:v>H15R</x:v>
      </x:c>
      <x:c r="AD3527" t="str">
        <x:v>PHEV_新批次</x:v>
      </x:c>
      <x:c r="AE3527" s="14" t="str"/>
      <x:c r="AF3527" s="14" t="str"/>
      <x:c r="AG3527" s="14" t="str">
        <x:v>待OCR/外部证据：原字段为空</x:v>
      </x:c>
      <x:c r="AH3527" s="15" t="n">
        <x:f>IF(R3527&lt;&gt;"",R3527,IFERROR(IF(AND(IF(ISNUMBER(O3527),O3527,IFERROR(VALUE(O3527),VALUE(LEFT(TRIM(O3527),FIND("|",SUBSTITUTE(SUBSTITUTE(SUBSTITUTE(SUBSTITUTE(SUBSTITUTE(TRIM(O3527),"/","|"),"(","|"),"（","|"),";","|"),"；","|")&amp;"|")-1))))*100/IF(ISNUMBER(N3527),N3527,IFERROR(VALUE(N3527),VALUE(LEFT(TRIM(N3527),FIND("|",SUBSTITUTE(SUBSTITUTE(SUBSTITUTE(SUBSTITUTE(SUBSTITUTE(TRIM(N3527),"/","|"),"(","|"),"（","|"),";","|"),"；","|")&amp;"|")-1))))&gt;=3,IF(ISNUMBER(O3527),O3527,IFERROR(VALUE(O3527),VALUE(LEFT(TRIM(O3527),FIND("|",SUBSTITUTE(SUBSTITUTE(SUBSTITUTE(SUBSTITUTE(SUBSTITUTE(TRIM(O3527),"/","|"),"(","|"),"（","|"),";","|"),"；","|")&amp;"|")-1))))*100/IF(ISNUMBER(N3527),N3527,IFERROR(VALUE(N3527),VALUE(LEFT(TRIM(N3527),FIND("|",SUBSTITUTE(SUBSTITUTE(SUBSTITUTE(SUBSTITUTE(SUBSTITUTE(TRIM(N3527),"/","|"),"(","|"),"（","|"),";","|"),"；","|")&amp;"|")-1))))&lt;=40),IF(ISNUMBER(O3527),O3527,IFERROR(VALUE(O3527),VALUE(LEFT(TRIM(O3527),FIND("|",SUBSTITUTE(SUBSTITUTE(SUBSTITUTE(SUBSTITUTE(SUBSTITUTE(TRIM(O3527),"/","|"),"(","|"),"（","|"),";","|"),"；","|")&amp;"|")-1))))*100/IF(ISNUMBER(N3527),N3527,IFERROR(VALUE(N3527),VALUE(LEFT(TRIM(N3527),FIND("|",SUBSTITUTE(SUBSTITUTE(SUBSTITUTE(SUBSTITUTE(SUBSTITUTE(TRIM(N3527),"/","|"),"(","|"),"（","|"),";","|"),"；","|")&amp;"|")-1)))),""),""))</x:f>
        <x:v>20.54</x:v>
      </x:c>
      <x:c r="AI3527" s="15" t="str">
        <x:f>IFERROR(IF(AND(IF(ISNUMBER(O3527),O3527,IFERROR(VALUE(O3527),VALUE(LEFT(TRIM(O3527),FIND("|",SUBSTITUTE(SUBSTITUTE(SUBSTITUTE(SUBSTITUTE(SUBSTITUTE(TRIM(O3527),"/","|"),"(","|"),"（","|"),";","|"),"；","|")&amp;"|")-1))))&gt;=75,IF(ISNUMBER(O3527),O3527,IFERROR(VALUE(O3527),VALUE(LEFT(TRIM(O3527),FIND("|",SUBSTITUTE(SUBSTITUTE(SUBSTITUTE(SUBSTITUTE(SUBSTITUTE(TRIM(O3527),"/","|"),"(","|"),"（","|"),";","|"),"；","|")&amp;"|")-1))))&lt;=85,IF(ISNUMBER(Q3527),Q3527,IFERROR(VALUE(Q3527),VALUE(LEFT(TRIM(Q3527),FIND("|",SUBSTITUTE(SUBSTITUTE(SUBSTITUTE(SUBSTITUTE(SUBSTITUTE(TRIM(Q3527),"/","|"),"(","|"),"（","|"),";","|"),"；","|")&amp;"|")-1))))&gt;0),IF(ISNUMBER(O3527),O3527,IFERROR(VALUE(O3527),VALUE(LEFT(TRIM(O3527),FIND("|",SUBSTITUTE(SUBSTITUTE(SUBSTITUTE(SUBSTITUTE(SUBSTITUTE(TRIM(O3527),"/","|"),"(","|"),"（","|"),";","|"),"；","|")&amp;"|")-1))))*1000/IF(ISNUMBER(Q3527),Q3527,IFERROR(VALUE(Q3527),VALUE(LEFT(TRIM(Q3527),FIND("|",SUBSTITUTE(SUBSTITUTE(SUBSTITUTE(SUBSTITUTE(SUBSTITUTE(TRIM(Q3527),"/","|"),"(","|"),"（","|"),";","|"),"；","|")&amp;"|")-1)))),""),"")</x:f>
      </x:c>
      <x:c r="AJ3527" s="14" t="str">
        <x:f>IF(AI3527="","","非称重实测")</x:f>
      </x:c>
      <x:c r="AK3527" s="14" t="str"/>
      <x:c r="AL3527" s="14" t="str">
        <x:v>v3.4.6-candidate</x:v>
      </x:c>
    </x:row>
    <x:row r="3528">
      <x:c r="A3528" t="n">
        <x:v>400</x:v>
      </x:c>
      <x:c r="B3528" t="str">
        <x:v>DXK6481AS11PHEVH45</x:v>
      </x:c>
      <x:c r="C3528" t="str">
        <x:v>赛力斯蓝电牌</x:v>
      </x:c>
      <x:c r="D3528"/>
      <x:c r="E3528" t="str">
        <x:v>赛力斯蓝电E5</x:v>
      </x:c>
      <x:c r="F3528"/>
      <x:c r="G3528"/>
      <x:c r="H3528" t="str">
        <x:v>插电式混合动力多用途乘用车</x:v>
      </x:c>
      <x:c r="I3528" t="str">
        <x:v>SUV-C</x:v>
      </x:c>
      <x:c r="J3528" t="str">
        <x:v>PHEV</x:v>
      </x:c>
      <x:c r="K3528" t="str">
        <x:v>否</x:v>
      </x:c>
      <x:c r="L3528" t="n">
        <x:v>2000</x:v>
      </x:c>
      <x:c r="M3528" t="n">
        <x:v>2785</x:v>
      </x:c>
      <x:c r="N3528" t="n">
        <x:v>110</x:v>
      </x:c>
      <x:c r="O3528" t="str">
        <x:v>24.984</x:v>
      </x:c>
      <x:c r="P3528" t="str">
        <x:v>磷酸铁锂蓄电池</x:v>
      </x:c>
      <x:c r="Q3528" t="n">
        <x:v>140</x:v>
      </x:c>
      <x:c r="R3528" t="n">
        <x:v>22.71</x:v>
      </x:c>
      <x:c r="S3528" t="str">
        <x:v>160 / 110</x:v>
      </x:c>
      <x:c r="T3528" t="n">
        <x:v>270</x:v>
      </x:c>
      <x:c r="U3528"/>
      <x:c r="V3528"/>
      <x:c r="W3528"/>
      <x:c r="X3528" t="str">
        <x:v>6.2</x:v>
      </x:c>
      <x:c r="Y3528"/>
      <x:c r="Z3528" t="n">
        <x:v>1499</x:v>
      </x:c>
      <x:c r="AA3528" t="n">
        <x:v>70</x:v>
      </x:c>
      <x:c r="AB3528" t="str">
        <x:v>重庆小康动力有限公司</x:v>
      </x:c>
      <x:c r="AC3528" t="str">
        <x:v>H15R</x:v>
      </x:c>
      <x:c r="AD3528" t="str">
        <x:v>PHEV_新批次</x:v>
      </x:c>
      <x:c r="AE3528" s="14" t="str"/>
      <x:c r="AF3528" s="14" t="str"/>
      <x:c r="AG3528" s="14" t="str">
        <x:v>待OCR/外部证据：原字段为空</x:v>
      </x:c>
      <x:c r="AH3528" s="15" t="n">
        <x:f>IF(R3528&lt;&gt;"",R3528,IFERROR(IF(AND(IF(ISNUMBER(O3528),O3528,IFERROR(VALUE(O3528),VALUE(LEFT(TRIM(O3528),FIND("|",SUBSTITUTE(SUBSTITUTE(SUBSTITUTE(SUBSTITUTE(SUBSTITUTE(TRIM(O3528),"/","|"),"(","|"),"（","|"),";","|"),"；","|")&amp;"|")-1))))*100/IF(ISNUMBER(N3528),N3528,IFERROR(VALUE(N3528),VALUE(LEFT(TRIM(N3528),FIND("|",SUBSTITUTE(SUBSTITUTE(SUBSTITUTE(SUBSTITUTE(SUBSTITUTE(TRIM(N3528),"/","|"),"(","|"),"（","|"),";","|"),"；","|")&amp;"|")-1))))&gt;=3,IF(ISNUMBER(O3528),O3528,IFERROR(VALUE(O3528),VALUE(LEFT(TRIM(O3528),FIND("|",SUBSTITUTE(SUBSTITUTE(SUBSTITUTE(SUBSTITUTE(SUBSTITUTE(TRIM(O3528),"/","|"),"(","|"),"（","|"),";","|"),"；","|")&amp;"|")-1))))*100/IF(ISNUMBER(N3528),N3528,IFERROR(VALUE(N3528),VALUE(LEFT(TRIM(N3528),FIND("|",SUBSTITUTE(SUBSTITUTE(SUBSTITUTE(SUBSTITUTE(SUBSTITUTE(TRIM(N3528),"/","|"),"(","|"),"（","|"),";","|"),"；","|")&amp;"|")-1))))&lt;=40),IF(ISNUMBER(O3528),O3528,IFERROR(VALUE(O3528),VALUE(LEFT(TRIM(O3528),FIND("|",SUBSTITUTE(SUBSTITUTE(SUBSTITUTE(SUBSTITUTE(SUBSTITUTE(TRIM(O3528),"/","|"),"(","|"),"（","|"),";","|"),"；","|")&amp;"|")-1))))*100/IF(ISNUMBER(N3528),N3528,IFERROR(VALUE(N3528),VALUE(LEFT(TRIM(N3528),FIND("|",SUBSTITUTE(SUBSTITUTE(SUBSTITUTE(SUBSTITUTE(SUBSTITUTE(TRIM(N3528),"/","|"),"(","|"),"（","|"),";","|"),"；","|")&amp;"|")-1)))),""),""))</x:f>
        <x:v>22.71</x:v>
      </x:c>
      <x:c r="AI3528" s="15" t="str">
        <x:f>IFERROR(IF(AND(IF(ISNUMBER(O3528),O3528,IFERROR(VALUE(O3528),VALUE(LEFT(TRIM(O3528),FIND("|",SUBSTITUTE(SUBSTITUTE(SUBSTITUTE(SUBSTITUTE(SUBSTITUTE(TRIM(O3528),"/","|"),"(","|"),"（","|"),";","|"),"；","|")&amp;"|")-1))))&gt;=75,IF(ISNUMBER(O3528),O3528,IFERROR(VALUE(O3528),VALUE(LEFT(TRIM(O3528),FIND("|",SUBSTITUTE(SUBSTITUTE(SUBSTITUTE(SUBSTITUTE(SUBSTITUTE(TRIM(O3528),"/","|"),"(","|"),"（","|"),";","|"),"；","|")&amp;"|")-1))))&lt;=85,IF(ISNUMBER(Q3528),Q3528,IFERROR(VALUE(Q3528),VALUE(LEFT(TRIM(Q3528),FIND("|",SUBSTITUTE(SUBSTITUTE(SUBSTITUTE(SUBSTITUTE(SUBSTITUTE(TRIM(Q3528),"/","|"),"(","|"),"（","|"),";","|"),"；","|")&amp;"|")-1))))&gt;0),IF(ISNUMBER(O3528),O3528,IFERROR(VALUE(O3528),VALUE(LEFT(TRIM(O3528),FIND("|",SUBSTITUTE(SUBSTITUTE(SUBSTITUTE(SUBSTITUTE(SUBSTITUTE(TRIM(O3528),"/","|"),"(","|"),"（","|"),";","|"),"；","|")&amp;"|")-1))))*1000/IF(ISNUMBER(Q3528),Q3528,IFERROR(VALUE(Q3528),VALUE(LEFT(TRIM(Q3528),FIND("|",SUBSTITUTE(SUBSTITUTE(SUBSTITUTE(SUBSTITUTE(SUBSTITUTE(TRIM(Q3528),"/","|"),"(","|"),"（","|"),";","|"),"；","|")&amp;"|")-1)))),""),"")</x:f>
      </x:c>
      <x:c r="AJ3528" s="14" t="str">
        <x:f>IF(AI3528="","","非称重实测")</x:f>
      </x:c>
      <x:c r="AK3528" s="14" t="str"/>
      <x:c r="AL3528" s="14" t="str">
        <x:v>v3.4.6-candidate</x:v>
      </x:c>
    </x:row>
    <x:row r="3529">
      <x:c r="A3529" t="n">
        <x:v>400</x:v>
      </x:c>
      <x:c r="B3529" t="str">
        <x:v>DXK6481AS9PHEVH</x:v>
      </x:c>
      <x:c r="C3529" t="str">
        <x:v>赛力斯蓝电牌</x:v>
      </x:c>
      <x:c r="D3529"/>
      <x:c r="E3529" t="str">
        <x:v>赛力斯蓝电E5</x:v>
      </x:c>
      <x:c r="F3529"/>
      <x:c r="G3529"/>
      <x:c r="H3529" t="str">
        <x:v>插电式混合动力多用途乘用车</x:v>
      </x:c>
      <x:c r="I3529" t="str">
        <x:v>SUV-C</x:v>
      </x:c>
      <x:c r="J3529" t="str">
        <x:v>PHEV</x:v>
      </x:c>
      <x:c r="K3529" t="str">
        <x:v>否</x:v>
      </x:c>
      <x:c r="L3529" t="n">
        <x:v>1915</x:v>
      </x:c>
      <x:c r="M3529" t="n">
        <x:v>2785</x:v>
      </x:c>
      <x:c r="N3529" t="n">
        <x:v>120</x:v>
      </x:c>
      <x:c r="O3529" t="str">
        <x:v>24.984</x:v>
      </x:c>
      <x:c r="P3529" t="str">
        <x:v>磷酸铁锂蓄电池</x:v>
      </x:c>
      <x:c r="Q3529" t="n">
        <x:v>140</x:v>
      </x:c>
      <x:c r="R3529" t="n">
        <x:v>20.82</x:v>
      </x:c>
      <x:c r="S3529" t="str">
        <x:v>160</x:v>
      </x:c>
      <x:c r="T3529" t="n">
        <x:v>160</x:v>
      </x:c>
      <x:c r="U3529"/>
      <x:c r="V3529"/>
      <x:c r="W3529"/>
      <x:c r="X3529" t="str">
        <x:v>5.8</x:v>
      </x:c>
      <x:c r="Y3529"/>
      <x:c r="Z3529" t="n">
        <x:v>1499</x:v>
      </x:c>
      <x:c r="AA3529" t="n">
        <x:v>70</x:v>
      </x:c>
      <x:c r="AB3529" t="str">
        <x:v>重庆小康动力有限公司</x:v>
      </x:c>
      <x:c r="AC3529" t="str">
        <x:v>H15R</x:v>
      </x:c>
      <x:c r="AD3529" t="str">
        <x:v>PHEV_新批次</x:v>
      </x:c>
      <x:c r="AE3529" s="14" t="str"/>
      <x:c r="AF3529" s="14" t="str"/>
      <x:c r="AG3529" s="14" t="str">
        <x:v>待OCR/外部证据：原字段为空</x:v>
      </x:c>
      <x:c r="AH3529" s="15" t="n">
        <x:f>IF(R3529&lt;&gt;"",R3529,IFERROR(IF(AND(IF(ISNUMBER(O3529),O3529,IFERROR(VALUE(O3529),VALUE(LEFT(TRIM(O3529),FIND("|",SUBSTITUTE(SUBSTITUTE(SUBSTITUTE(SUBSTITUTE(SUBSTITUTE(TRIM(O3529),"/","|"),"(","|"),"（","|"),";","|"),"；","|")&amp;"|")-1))))*100/IF(ISNUMBER(N3529),N3529,IFERROR(VALUE(N3529),VALUE(LEFT(TRIM(N3529),FIND("|",SUBSTITUTE(SUBSTITUTE(SUBSTITUTE(SUBSTITUTE(SUBSTITUTE(TRIM(N3529),"/","|"),"(","|"),"（","|"),";","|"),"；","|")&amp;"|")-1))))&gt;=3,IF(ISNUMBER(O3529),O3529,IFERROR(VALUE(O3529),VALUE(LEFT(TRIM(O3529),FIND("|",SUBSTITUTE(SUBSTITUTE(SUBSTITUTE(SUBSTITUTE(SUBSTITUTE(TRIM(O3529),"/","|"),"(","|"),"（","|"),";","|"),"；","|")&amp;"|")-1))))*100/IF(ISNUMBER(N3529),N3529,IFERROR(VALUE(N3529),VALUE(LEFT(TRIM(N3529),FIND("|",SUBSTITUTE(SUBSTITUTE(SUBSTITUTE(SUBSTITUTE(SUBSTITUTE(TRIM(N3529),"/","|"),"(","|"),"（","|"),";","|"),"；","|")&amp;"|")-1))))&lt;=40),IF(ISNUMBER(O3529),O3529,IFERROR(VALUE(O3529),VALUE(LEFT(TRIM(O3529),FIND("|",SUBSTITUTE(SUBSTITUTE(SUBSTITUTE(SUBSTITUTE(SUBSTITUTE(TRIM(O3529),"/","|"),"(","|"),"（","|"),";","|"),"；","|")&amp;"|")-1))))*100/IF(ISNUMBER(N3529),N3529,IFERROR(VALUE(N3529),VALUE(LEFT(TRIM(N3529),FIND("|",SUBSTITUTE(SUBSTITUTE(SUBSTITUTE(SUBSTITUTE(SUBSTITUTE(TRIM(N3529),"/","|"),"(","|"),"（","|"),";","|"),"；","|")&amp;"|")-1)))),""),""))</x:f>
        <x:v>20.82</x:v>
      </x:c>
      <x:c r="AI3529" s="15" t="str">
        <x:f>IFERROR(IF(AND(IF(ISNUMBER(O3529),O3529,IFERROR(VALUE(O3529),VALUE(LEFT(TRIM(O3529),FIND("|",SUBSTITUTE(SUBSTITUTE(SUBSTITUTE(SUBSTITUTE(SUBSTITUTE(TRIM(O3529),"/","|"),"(","|"),"（","|"),";","|"),"；","|")&amp;"|")-1))))&gt;=75,IF(ISNUMBER(O3529),O3529,IFERROR(VALUE(O3529),VALUE(LEFT(TRIM(O3529),FIND("|",SUBSTITUTE(SUBSTITUTE(SUBSTITUTE(SUBSTITUTE(SUBSTITUTE(TRIM(O3529),"/","|"),"(","|"),"（","|"),";","|"),"；","|")&amp;"|")-1))))&lt;=85,IF(ISNUMBER(Q3529),Q3529,IFERROR(VALUE(Q3529),VALUE(LEFT(TRIM(Q3529),FIND("|",SUBSTITUTE(SUBSTITUTE(SUBSTITUTE(SUBSTITUTE(SUBSTITUTE(TRIM(Q3529),"/","|"),"(","|"),"（","|"),";","|"),"；","|")&amp;"|")-1))))&gt;0),IF(ISNUMBER(O3529),O3529,IFERROR(VALUE(O3529),VALUE(LEFT(TRIM(O3529),FIND("|",SUBSTITUTE(SUBSTITUTE(SUBSTITUTE(SUBSTITUTE(SUBSTITUTE(TRIM(O3529),"/","|"),"(","|"),"（","|"),";","|"),"；","|")&amp;"|")-1))))*1000/IF(ISNUMBER(Q3529),Q3529,IFERROR(VALUE(Q3529),VALUE(LEFT(TRIM(Q3529),FIND("|",SUBSTITUTE(SUBSTITUTE(SUBSTITUTE(SUBSTITUTE(SUBSTITUTE(TRIM(Q3529),"/","|"),"(","|"),"（","|"),";","|"),"；","|")&amp;"|")-1)))),""),"")</x:f>
      </x:c>
      <x:c r="AJ3529" s="14" t="str">
        <x:f>IF(AI3529="","","非称重实测")</x:f>
      </x:c>
      <x:c r="AK3529" s="14" t="str"/>
      <x:c r="AL3529" s="14" t="str">
        <x:v>v3.4.6-candidate</x:v>
      </x:c>
    </x:row>
    <x:row r="3530">
      <x:c r="A3530" t="n">
        <x:v>400</x:v>
      </x:c>
      <x:c r="B3530" t="str">
        <x:v>GAC6490CHEVGAB6E</x:v>
      </x:c>
      <x:c r="C3530" t="str">
        <x:v>传祺(Trumpchi)牌</x:v>
      </x:c>
      <x:c r="D3530"/>
      <x:c r="E3530" t="str">
        <x:v>传祺向往S7</x:v>
      </x:c>
      <x:c r="F3530"/>
      <x:c r="G3530"/>
      <x:c r="H3530" t="str">
        <x:v>插电式混合动力多用途乘用车</x:v>
      </x:c>
      <x:c r="I3530" t="str">
        <x:v>SUV-C</x:v>
      </x:c>
      <x:c r="J3530" t="str">
        <x:v>PHEV</x:v>
      </x:c>
      <x:c r="K3530" t="str">
        <x:v>否</x:v>
      </x:c>
      <x:c r="L3530" t="n">
        <x:v>2030</x:v>
      </x:c>
      <x:c r="M3530" t="n">
        <x:v>2880</x:v>
      </x:c>
      <x:c r="N3530" t="n">
        <x:v>103</x:v>
      </x:c>
      <x:c r="O3530" t="str">
        <x:v>20.7</x:v>
      </x:c>
      <x:c r="P3530" t="str">
        <x:v>磷酸铁锂蓄电池</x:v>
      </x:c>
      <x:c r="Q3530" t="n">
        <x:v>140</x:v>
      </x:c>
      <x:c r="R3530" t="n">
        <x:v>20.1</x:v>
      </x:c>
      <x:c r="S3530" t="str">
        <x:v>115</x:v>
      </x:c>
      <x:c r="T3530" t="n">
        <x:v>115</x:v>
      </x:c>
      <x:c r="U3530"/>
      <x:c r="V3530"/>
      <x:c r="W3530"/>
      <x:c r="X3530" t="str">
        <x:v>6.35</x:v>
      </x:c>
      <x:c r="Y3530"/>
      <x:c r="Z3530" t="n">
        <x:v>1498</x:v>
      </x:c>
      <x:c r="AA3530" t="n">
        <x:v>118</x:v>
      </x:c>
      <x:c r="AB3530" t="str">
        <x:v>广州祺盛动力总成有限公司</x:v>
      </x:c>
      <x:c r="AC3530" t="str">
        <x:v>4A15M3</x:v>
      </x:c>
      <x:c r="AD3530" t="str">
        <x:v>PHEV_新批次</x:v>
      </x:c>
      <x:c r="AE3530" s="14" t="str"/>
      <x:c r="AF3530" s="14" t="str"/>
      <x:c r="AG3530" s="14" t="str">
        <x:v>待OCR/外部证据：原字段为空</x:v>
      </x:c>
      <x:c r="AH3530" s="15" t="n">
        <x:f>IF(R3530&lt;&gt;"",R3530,IFERROR(IF(AND(IF(ISNUMBER(O3530),O3530,IFERROR(VALUE(O3530),VALUE(LEFT(TRIM(O3530),FIND("|",SUBSTITUTE(SUBSTITUTE(SUBSTITUTE(SUBSTITUTE(SUBSTITUTE(TRIM(O3530),"/","|"),"(","|"),"（","|"),";","|"),"；","|")&amp;"|")-1))))*100/IF(ISNUMBER(N3530),N3530,IFERROR(VALUE(N3530),VALUE(LEFT(TRIM(N3530),FIND("|",SUBSTITUTE(SUBSTITUTE(SUBSTITUTE(SUBSTITUTE(SUBSTITUTE(TRIM(N3530),"/","|"),"(","|"),"（","|"),";","|"),"；","|")&amp;"|")-1))))&gt;=3,IF(ISNUMBER(O3530),O3530,IFERROR(VALUE(O3530),VALUE(LEFT(TRIM(O3530),FIND("|",SUBSTITUTE(SUBSTITUTE(SUBSTITUTE(SUBSTITUTE(SUBSTITUTE(TRIM(O3530),"/","|"),"(","|"),"（","|"),";","|"),"；","|")&amp;"|")-1))))*100/IF(ISNUMBER(N3530),N3530,IFERROR(VALUE(N3530),VALUE(LEFT(TRIM(N3530),FIND("|",SUBSTITUTE(SUBSTITUTE(SUBSTITUTE(SUBSTITUTE(SUBSTITUTE(TRIM(N3530),"/","|"),"(","|"),"（","|"),";","|"),"；","|")&amp;"|")-1))))&lt;=40),IF(ISNUMBER(O3530),O3530,IFERROR(VALUE(O3530),VALUE(LEFT(TRIM(O3530),FIND("|",SUBSTITUTE(SUBSTITUTE(SUBSTITUTE(SUBSTITUTE(SUBSTITUTE(TRIM(O3530),"/","|"),"(","|"),"（","|"),";","|"),"；","|")&amp;"|")-1))))*100/IF(ISNUMBER(N3530),N3530,IFERROR(VALUE(N3530),VALUE(LEFT(TRIM(N3530),FIND("|",SUBSTITUTE(SUBSTITUTE(SUBSTITUTE(SUBSTITUTE(SUBSTITUTE(TRIM(N3530),"/","|"),"(","|"),"（","|"),";","|"),"；","|")&amp;"|")-1)))),""),""))</x:f>
        <x:v>20.1</x:v>
      </x:c>
      <x:c r="AI3530" s="15" t="str">
        <x:f>IFERROR(IF(AND(IF(ISNUMBER(O3530),O3530,IFERROR(VALUE(O3530),VALUE(LEFT(TRIM(O3530),FIND("|",SUBSTITUTE(SUBSTITUTE(SUBSTITUTE(SUBSTITUTE(SUBSTITUTE(TRIM(O3530),"/","|"),"(","|"),"（","|"),";","|"),"；","|")&amp;"|")-1))))&gt;=75,IF(ISNUMBER(O3530),O3530,IFERROR(VALUE(O3530),VALUE(LEFT(TRIM(O3530),FIND("|",SUBSTITUTE(SUBSTITUTE(SUBSTITUTE(SUBSTITUTE(SUBSTITUTE(TRIM(O3530),"/","|"),"(","|"),"（","|"),";","|"),"；","|")&amp;"|")-1))))&lt;=85,IF(ISNUMBER(Q3530),Q3530,IFERROR(VALUE(Q3530),VALUE(LEFT(TRIM(Q3530),FIND("|",SUBSTITUTE(SUBSTITUTE(SUBSTITUTE(SUBSTITUTE(SUBSTITUTE(TRIM(Q3530),"/","|"),"(","|"),"（","|"),";","|"),"；","|")&amp;"|")-1))))&gt;0),IF(ISNUMBER(O3530),O3530,IFERROR(VALUE(O3530),VALUE(LEFT(TRIM(O3530),FIND("|",SUBSTITUTE(SUBSTITUTE(SUBSTITUTE(SUBSTITUTE(SUBSTITUTE(TRIM(O3530),"/","|"),"(","|"),"（","|"),";","|"),"；","|")&amp;"|")-1))))*1000/IF(ISNUMBER(Q3530),Q3530,IFERROR(VALUE(Q3530),VALUE(LEFT(TRIM(Q3530),FIND("|",SUBSTITUTE(SUBSTITUTE(SUBSTITUTE(SUBSTITUTE(SUBSTITUTE(TRIM(Q3530),"/","|"),"(","|"),"（","|"),";","|"),"；","|")&amp;"|")-1)))),""),"")</x:f>
      </x:c>
      <x:c r="AJ3530" s="14" t="str">
        <x:f>IF(AI3530="","","非称重实测")</x:f>
      </x:c>
      <x:c r="AK3530" s="14" t="str"/>
      <x:c r="AL3530" s="14" t="str">
        <x:v>v3.4.6-candidate</x:v>
      </x:c>
    </x:row>
    <x:row r="3531">
      <x:c r="A3531" t="n">
        <x:v>400</x:v>
      </x:c>
      <x:c r="B3531" t="str">
        <x:v>HQ6471DCHEV105M</x:v>
      </x:c>
      <x:c r="C3531" t="str">
        <x:v>吉利牌</x:v>
      </x:c>
      <x:c r="D3531" t="str">
        <x:v>浙江吉利汽车有限公司</x:v>
      </x:c>
      <x:c r="E3531" t="str">
        <x:v>银河星舰7 EF</x:v>
      </x:c>
      <x:c r="F3531"/>
      <x:c r="G3531"/>
      <x:c r="H3531" t="str">
        <x:v>甲醇插电式混合动力运动型乘用车</x:v>
      </x:c>
      <x:c r="I3531" t="str">
        <x:v>SUV-C</x:v>
      </x:c>
      <x:c r="J3531" t="str">
        <x:v>PHEV</x:v>
      </x:c>
      <x:c r="K3531" t="str">
        <x:v>否</x:v>
      </x:c>
      <x:c r="L3531" t="n">
        <x:v>1645</x:v>
      </x:c>
      <x:c r="M3531" t="n">
        <x:v>2755</x:v>
      </x:c>
      <x:c r="N3531" t="n">
        <x:v>45</x:v>
      </x:c>
      <x:c r="O3531" t="str">
        <x:v>8.5</x:v>
      </x:c>
      <x:c r="P3531" t="str">
        <x:v>磷酸铁锂蓄电池</x:v>
      </x:c>
      <x:c r="Q3531" t="n">
        <x:v>140</x:v>
      </x:c>
      <x:c r="R3531" t="n">
        <x:v>18.89</x:v>
      </x:c>
      <x:c r="S3531" t="str">
        <x:v>90</x:v>
      </x:c>
      <x:c r="T3531" t="n">
        <x:v>90</x:v>
      </x:c>
      <x:c r="U3531"/>
      <x:c r="V3531"/>
      <x:c r="W3531"/>
      <x:c r="X3531" t="str">
        <x:v>8.98</x:v>
      </x:c>
      <x:c r="Y3531"/>
      <x:c r="Z3531" t="n">
        <x:v>1499</x:v>
      </x:c>
      <x:c r="AA3531" t="n">
        <x:v>93</x:v>
      </x:c>
      <x:c r="AB3531" t="str">
        <x:v>极光湾科技有限公司</x:v>
      </x:c>
      <x:c r="AC3531" t="str">
        <x:v>BHE15-BFDM</x:v>
      </x:c>
      <x:c r="AD3531" t="str">
        <x:v>PHEV_新批次</x:v>
      </x:c>
      <x:c r="AE3531" s="14" t="str"/>
      <x:c r="AF3531" s="14" t="str"/>
      <x:c r="AG3531" s="14" t="str">
        <x:v>待OCR/外部证据：原字段为空</x:v>
      </x:c>
      <x:c r="AH3531" s="15" t="n">
        <x:f>IF(R3531&lt;&gt;"",R3531,IFERROR(IF(AND(IF(ISNUMBER(O3531),O3531,IFERROR(VALUE(O3531),VALUE(LEFT(TRIM(O3531),FIND("|",SUBSTITUTE(SUBSTITUTE(SUBSTITUTE(SUBSTITUTE(SUBSTITUTE(TRIM(O3531),"/","|"),"(","|"),"（","|"),";","|"),"；","|")&amp;"|")-1))))*100/IF(ISNUMBER(N3531),N3531,IFERROR(VALUE(N3531),VALUE(LEFT(TRIM(N3531),FIND("|",SUBSTITUTE(SUBSTITUTE(SUBSTITUTE(SUBSTITUTE(SUBSTITUTE(TRIM(N3531),"/","|"),"(","|"),"（","|"),";","|"),"；","|")&amp;"|")-1))))&gt;=3,IF(ISNUMBER(O3531),O3531,IFERROR(VALUE(O3531),VALUE(LEFT(TRIM(O3531),FIND("|",SUBSTITUTE(SUBSTITUTE(SUBSTITUTE(SUBSTITUTE(SUBSTITUTE(TRIM(O3531),"/","|"),"(","|"),"（","|"),";","|"),"；","|")&amp;"|")-1))))*100/IF(ISNUMBER(N3531),N3531,IFERROR(VALUE(N3531),VALUE(LEFT(TRIM(N3531),FIND("|",SUBSTITUTE(SUBSTITUTE(SUBSTITUTE(SUBSTITUTE(SUBSTITUTE(TRIM(N3531),"/","|"),"(","|"),"（","|"),";","|"),"；","|")&amp;"|")-1))))&lt;=40),IF(ISNUMBER(O3531),O3531,IFERROR(VALUE(O3531),VALUE(LEFT(TRIM(O3531),FIND("|",SUBSTITUTE(SUBSTITUTE(SUBSTITUTE(SUBSTITUTE(SUBSTITUTE(TRIM(O3531),"/","|"),"(","|"),"（","|"),";","|"),"；","|")&amp;"|")-1))))*100/IF(ISNUMBER(N3531),N3531,IFERROR(VALUE(N3531),VALUE(LEFT(TRIM(N3531),FIND("|",SUBSTITUTE(SUBSTITUTE(SUBSTITUTE(SUBSTITUTE(SUBSTITUTE(TRIM(N3531),"/","|"),"(","|"),"（","|"),";","|"),"；","|")&amp;"|")-1)))),""),""))</x:f>
        <x:v>18.89</x:v>
      </x:c>
      <x:c r="AI3531" s="15" t="str">
        <x:f>IFERROR(IF(AND(IF(ISNUMBER(O3531),O3531,IFERROR(VALUE(O3531),VALUE(LEFT(TRIM(O3531),FIND("|",SUBSTITUTE(SUBSTITUTE(SUBSTITUTE(SUBSTITUTE(SUBSTITUTE(TRIM(O3531),"/","|"),"(","|"),"（","|"),";","|"),"；","|")&amp;"|")-1))))&gt;=75,IF(ISNUMBER(O3531),O3531,IFERROR(VALUE(O3531),VALUE(LEFT(TRIM(O3531),FIND("|",SUBSTITUTE(SUBSTITUTE(SUBSTITUTE(SUBSTITUTE(SUBSTITUTE(TRIM(O3531),"/","|"),"(","|"),"（","|"),";","|"),"；","|")&amp;"|")-1))))&lt;=85,IF(ISNUMBER(Q3531),Q3531,IFERROR(VALUE(Q3531),VALUE(LEFT(TRIM(Q3531),FIND("|",SUBSTITUTE(SUBSTITUTE(SUBSTITUTE(SUBSTITUTE(SUBSTITUTE(TRIM(Q3531),"/","|"),"(","|"),"（","|"),";","|"),"；","|")&amp;"|")-1))))&gt;0),IF(ISNUMBER(O3531),O3531,IFERROR(VALUE(O3531),VALUE(LEFT(TRIM(O3531),FIND("|",SUBSTITUTE(SUBSTITUTE(SUBSTITUTE(SUBSTITUTE(SUBSTITUTE(TRIM(O3531),"/","|"),"(","|"),"（","|"),";","|"),"；","|")&amp;"|")-1))))*1000/IF(ISNUMBER(Q3531),Q3531,IFERROR(VALUE(Q3531),VALUE(LEFT(TRIM(Q3531),FIND("|",SUBSTITUTE(SUBSTITUTE(SUBSTITUTE(SUBSTITUTE(SUBSTITUTE(TRIM(Q3531),"/","|"),"(","|"),"（","|"),";","|"),"；","|")&amp;"|")-1)))),""),"")</x:f>
      </x:c>
      <x:c r="AJ3531" s="14" t="str">
        <x:f>IF(AI3531="","","非称重实测")</x:f>
      </x:c>
      <x:c r="AK3531" s="14" t="str"/>
      <x:c r="AL3531" s="14" t="str">
        <x:v>v3.4.6-candidate</x:v>
      </x:c>
    </x:row>
    <x:row r="3532">
      <x:c r="A3532" t="n">
        <x:v>400</x:v>
      </x:c>
      <x:c r="B3532" t="str">
        <x:v>HQ6471DCHEV106M</x:v>
      </x:c>
      <x:c r="C3532" t="str">
        <x:v>吉利牌</x:v>
      </x:c>
      <x:c r="D3532" t="str">
        <x:v>浙江吉利汽车有限公司</x:v>
      </x:c>
      <x:c r="E3532" t="str">
        <x:v>银河星舰7 EF</x:v>
      </x:c>
      <x:c r="F3532"/>
      <x:c r="G3532"/>
      <x:c r="H3532" t="str">
        <x:v>甲醇插电式混合动力运动型乘用车</x:v>
      </x:c>
      <x:c r="I3532" t="str">
        <x:v>SUV-C</x:v>
      </x:c>
      <x:c r="J3532" t="str">
        <x:v>PHEV</x:v>
      </x:c>
      <x:c r="K3532" t="str">
        <x:v>否</x:v>
      </x:c>
      <x:c r="L3532" t="n">
        <x:v>1760</x:v>
      </x:c>
      <x:c r="M3532" t="n">
        <x:v>2755</x:v>
      </x:c>
      <x:c r="N3532" t="n">
        <x:v>101</x:v>
      </x:c>
      <x:c r="O3532" t="str">
        <x:v>18.4</x:v>
      </x:c>
      <x:c r="P3532" t="str">
        <x:v>磷酸铁锂电池</x:v>
      </x:c>
      <x:c r="Q3532" t="n">
        <x:v>140</x:v>
      </x:c>
      <x:c r="R3532" t="n">
        <x:v>18.22</x:v>
      </x:c>
      <x:c r="S3532" t="str">
        <x:v>90</x:v>
      </x:c>
      <x:c r="T3532" t="n">
        <x:v>90</x:v>
      </x:c>
      <x:c r="U3532"/>
      <x:c r="V3532"/>
      <x:c r="W3532"/>
      <x:c r="X3532" t="str">
        <x:v>9.5</x:v>
      </x:c>
      <x:c r="Y3532"/>
      <x:c r="Z3532" t="n">
        <x:v>1499</x:v>
      </x:c>
      <x:c r="AA3532" t="n">
        <x:v>93</x:v>
      </x:c>
      <x:c r="AB3532" t="str">
        <x:v>极光湾科技有限公司</x:v>
      </x:c>
      <x:c r="AC3532" t="str">
        <x:v>BHE15-BFDM</x:v>
      </x:c>
      <x:c r="AD3532" t="str">
        <x:v>PHEV_新批次</x:v>
      </x:c>
      <x:c r="AE3532" s="14" t="str"/>
      <x:c r="AF3532" s="14" t="str"/>
      <x:c r="AG3532" s="14" t="str">
        <x:v>待OCR/外部证据：原字段为空</x:v>
      </x:c>
      <x:c r="AH3532" s="15" t="n">
        <x:f>IF(R3532&lt;&gt;"",R3532,IFERROR(IF(AND(IF(ISNUMBER(O3532),O3532,IFERROR(VALUE(O3532),VALUE(LEFT(TRIM(O3532),FIND("|",SUBSTITUTE(SUBSTITUTE(SUBSTITUTE(SUBSTITUTE(SUBSTITUTE(TRIM(O3532),"/","|"),"(","|"),"（","|"),";","|"),"；","|")&amp;"|")-1))))*100/IF(ISNUMBER(N3532),N3532,IFERROR(VALUE(N3532),VALUE(LEFT(TRIM(N3532),FIND("|",SUBSTITUTE(SUBSTITUTE(SUBSTITUTE(SUBSTITUTE(SUBSTITUTE(TRIM(N3532),"/","|"),"(","|"),"（","|"),";","|"),"；","|")&amp;"|")-1))))&gt;=3,IF(ISNUMBER(O3532),O3532,IFERROR(VALUE(O3532),VALUE(LEFT(TRIM(O3532),FIND("|",SUBSTITUTE(SUBSTITUTE(SUBSTITUTE(SUBSTITUTE(SUBSTITUTE(TRIM(O3532),"/","|"),"(","|"),"（","|"),";","|"),"；","|")&amp;"|")-1))))*100/IF(ISNUMBER(N3532),N3532,IFERROR(VALUE(N3532),VALUE(LEFT(TRIM(N3532),FIND("|",SUBSTITUTE(SUBSTITUTE(SUBSTITUTE(SUBSTITUTE(SUBSTITUTE(TRIM(N3532),"/","|"),"(","|"),"（","|"),";","|"),"；","|")&amp;"|")-1))))&lt;=40),IF(ISNUMBER(O3532),O3532,IFERROR(VALUE(O3532),VALUE(LEFT(TRIM(O3532),FIND("|",SUBSTITUTE(SUBSTITUTE(SUBSTITUTE(SUBSTITUTE(SUBSTITUTE(TRIM(O3532),"/","|"),"(","|"),"（","|"),";","|"),"；","|")&amp;"|")-1))))*100/IF(ISNUMBER(N3532),N3532,IFERROR(VALUE(N3532),VALUE(LEFT(TRIM(N3532),FIND("|",SUBSTITUTE(SUBSTITUTE(SUBSTITUTE(SUBSTITUTE(SUBSTITUTE(TRIM(N3532),"/","|"),"(","|"),"（","|"),";","|"),"；","|")&amp;"|")-1)))),""),""))</x:f>
        <x:v>18.22</x:v>
      </x:c>
      <x:c r="AI3532" s="15" t="str">
        <x:f>IFERROR(IF(AND(IF(ISNUMBER(O3532),O3532,IFERROR(VALUE(O3532),VALUE(LEFT(TRIM(O3532),FIND("|",SUBSTITUTE(SUBSTITUTE(SUBSTITUTE(SUBSTITUTE(SUBSTITUTE(TRIM(O3532),"/","|"),"(","|"),"（","|"),";","|"),"；","|")&amp;"|")-1))))&gt;=75,IF(ISNUMBER(O3532),O3532,IFERROR(VALUE(O3532),VALUE(LEFT(TRIM(O3532),FIND("|",SUBSTITUTE(SUBSTITUTE(SUBSTITUTE(SUBSTITUTE(SUBSTITUTE(TRIM(O3532),"/","|"),"(","|"),"（","|"),";","|"),"；","|")&amp;"|")-1))))&lt;=85,IF(ISNUMBER(Q3532),Q3532,IFERROR(VALUE(Q3532),VALUE(LEFT(TRIM(Q3532),FIND("|",SUBSTITUTE(SUBSTITUTE(SUBSTITUTE(SUBSTITUTE(SUBSTITUTE(TRIM(Q3532),"/","|"),"(","|"),"（","|"),";","|"),"；","|")&amp;"|")-1))))&gt;0),IF(ISNUMBER(O3532),O3532,IFERROR(VALUE(O3532),VALUE(LEFT(TRIM(O3532),FIND("|",SUBSTITUTE(SUBSTITUTE(SUBSTITUTE(SUBSTITUTE(SUBSTITUTE(TRIM(O3532),"/","|"),"(","|"),"（","|"),";","|"),"；","|")&amp;"|")-1))))*1000/IF(ISNUMBER(Q3532),Q3532,IFERROR(VALUE(Q3532),VALUE(LEFT(TRIM(Q3532),FIND("|",SUBSTITUTE(SUBSTITUTE(SUBSTITUTE(SUBSTITUTE(SUBSTITUTE(TRIM(Q3532),"/","|"),"(","|"),"（","|"),";","|"),"；","|")&amp;"|")-1)))),""),"")</x:f>
      </x:c>
      <x:c r="AJ3532" s="14" t="str">
        <x:f>IF(AI3532="","","非称重实测")</x:f>
      </x:c>
      <x:c r="AK3532" s="14" t="str"/>
      <x:c r="AL3532" s="14" t="str">
        <x:v>v3.4.6-candidate</x:v>
      </x:c>
    </x:row>
    <x:row r="3533">
      <x:c r="A3533" t="n">
        <x:v>400</x:v>
      </x:c>
      <x:c r="B3533" t="str">
        <x:v>HQ7151DCHEV102M</x:v>
      </x:c>
      <x:c r="C3533" t="str">
        <x:v>吉利牌</x:v>
      </x:c>
      <x:c r="D3533" t="str">
        <x:v>浙江吉利汽车有限公司</x:v>
      </x:c>
      <x:c r="E3533" t="str">
        <x:v>银河星耀6 EF</x:v>
      </x:c>
      <x:c r="F3533"/>
      <x:c r="G3533"/>
      <x:c r="H3533" t="str">
        <x:v>甲醇插电式混合动力轿车</x:v>
      </x:c>
      <x:c r="I3533" t="str">
        <x:v>Car-C</x:v>
      </x:c>
      <x:c r="J3533" t="str">
        <x:v>PHEV</x:v>
      </x:c>
      <x:c r="K3533" t="str">
        <x:v>否</x:v>
      </x:c>
      <x:c r="L3533" t="n">
        <x:v>1600</x:v>
      </x:c>
      <x:c r="M3533" t="n">
        <x:v>2756</x:v>
      </x:c>
      <x:c r="N3533" t="n">
        <x:v>100</x:v>
      </x:c>
      <x:c r="O3533" t="str">
        <x:v>17</x:v>
      </x:c>
      <x:c r="P3533" t="str">
        <x:v>磷酸铁锂电池</x:v>
      </x:c>
      <x:c r="Q3533" t="n">
        <x:v>140</x:v>
      </x:c>
      <x:c r="R3533" t="n">
        <x:v>17</x:v>
      </x:c>
      <x:c r="S3533" t="str">
        <x:v>90</x:v>
      </x:c>
      <x:c r="T3533" t="n">
        <x:v>90</x:v>
      </x:c>
      <x:c r="U3533"/>
      <x:c r="V3533"/>
      <x:c r="W3533"/>
      <x:c r="X3533" t="str">
        <x:v>8.1</x:v>
      </x:c>
      <x:c r="Y3533" t="n">
        <x:v>3.75</x:v>
      </x:c>
      <x:c r="Z3533" t="n">
        <x:v>1499</x:v>
      </x:c>
      <x:c r="AA3533" t="n">
        <x:v>93</x:v>
      </x:c>
      <x:c r="AB3533" t="str">
        <x:v>极光湾科技有限公司</x:v>
      </x:c>
      <x:c r="AC3533" t="str">
        <x:v>BHE15-BFDM</x:v>
      </x:c>
      <x:c r="AD3533" t="str">
        <x:v>PHEV_新批次</x:v>
      </x:c>
      <x:c r="AE3533" s="14" t="str"/>
      <x:c r="AF3533" s="14" t="str"/>
      <x:c r="AG3533" s="14" t="str">
        <x:v>待OCR/外部证据：原字段为空</x:v>
      </x:c>
      <x:c r="AH3533" s="15" t="n">
        <x:f>IF(R3533&lt;&gt;"",R3533,IFERROR(IF(AND(IF(ISNUMBER(O3533),O3533,IFERROR(VALUE(O3533),VALUE(LEFT(TRIM(O3533),FIND("|",SUBSTITUTE(SUBSTITUTE(SUBSTITUTE(SUBSTITUTE(SUBSTITUTE(TRIM(O3533),"/","|"),"(","|"),"（","|"),";","|"),"；","|")&amp;"|")-1))))*100/IF(ISNUMBER(N3533),N3533,IFERROR(VALUE(N3533),VALUE(LEFT(TRIM(N3533),FIND("|",SUBSTITUTE(SUBSTITUTE(SUBSTITUTE(SUBSTITUTE(SUBSTITUTE(TRIM(N3533),"/","|"),"(","|"),"（","|"),";","|"),"；","|")&amp;"|")-1))))&gt;=3,IF(ISNUMBER(O3533),O3533,IFERROR(VALUE(O3533),VALUE(LEFT(TRIM(O3533),FIND("|",SUBSTITUTE(SUBSTITUTE(SUBSTITUTE(SUBSTITUTE(SUBSTITUTE(TRIM(O3533),"/","|"),"(","|"),"（","|"),";","|"),"；","|")&amp;"|")-1))))*100/IF(ISNUMBER(N3533),N3533,IFERROR(VALUE(N3533),VALUE(LEFT(TRIM(N3533),FIND("|",SUBSTITUTE(SUBSTITUTE(SUBSTITUTE(SUBSTITUTE(SUBSTITUTE(TRIM(N3533),"/","|"),"(","|"),"（","|"),";","|"),"；","|")&amp;"|")-1))))&lt;=40),IF(ISNUMBER(O3533),O3533,IFERROR(VALUE(O3533),VALUE(LEFT(TRIM(O3533),FIND("|",SUBSTITUTE(SUBSTITUTE(SUBSTITUTE(SUBSTITUTE(SUBSTITUTE(TRIM(O3533),"/","|"),"(","|"),"（","|"),";","|"),"；","|")&amp;"|")-1))))*100/IF(ISNUMBER(N3533),N3533,IFERROR(VALUE(N3533),VALUE(LEFT(TRIM(N3533),FIND("|",SUBSTITUTE(SUBSTITUTE(SUBSTITUTE(SUBSTITUTE(SUBSTITUTE(TRIM(N3533),"/","|"),"(","|"),"（","|"),";","|"),"；","|")&amp;"|")-1)))),""),""))</x:f>
        <x:v>17</x:v>
      </x:c>
      <x:c r="AI3533" s="15" t="str">
        <x:f>IFERROR(IF(AND(IF(ISNUMBER(O3533),O3533,IFERROR(VALUE(O3533),VALUE(LEFT(TRIM(O3533),FIND("|",SUBSTITUTE(SUBSTITUTE(SUBSTITUTE(SUBSTITUTE(SUBSTITUTE(TRIM(O3533),"/","|"),"(","|"),"（","|"),";","|"),"；","|")&amp;"|")-1))))&gt;=75,IF(ISNUMBER(O3533),O3533,IFERROR(VALUE(O3533),VALUE(LEFT(TRIM(O3533),FIND("|",SUBSTITUTE(SUBSTITUTE(SUBSTITUTE(SUBSTITUTE(SUBSTITUTE(TRIM(O3533),"/","|"),"(","|"),"（","|"),";","|"),"；","|")&amp;"|")-1))))&lt;=85,IF(ISNUMBER(Q3533),Q3533,IFERROR(VALUE(Q3533),VALUE(LEFT(TRIM(Q3533),FIND("|",SUBSTITUTE(SUBSTITUTE(SUBSTITUTE(SUBSTITUTE(SUBSTITUTE(TRIM(Q3533),"/","|"),"(","|"),"（","|"),";","|"),"；","|")&amp;"|")-1))))&gt;0),IF(ISNUMBER(O3533),O3533,IFERROR(VALUE(O3533),VALUE(LEFT(TRIM(O3533),FIND("|",SUBSTITUTE(SUBSTITUTE(SUBSTITUTE(SUBSTITUTE(SUBSTITUTE(TRIM(O3533),"/","|"),"(","|"),"（","|"),";","|"),"；","|")&amp;"|")-1))))*1000/IF(ISNUMBER(Q3533),Q3533,IFERROR(VALUE(Q3533),VALUE(LEFT(TRIM(Q3533),FIND("|",SUBSTITUTE(SUBSTITUTE(SUBSTITUTE(SUBSTITUTE(SUBSTITUTE(TRIM(Q3533),"/","|"),"(","|"),"（","|"),";","|"),"；","|")&amp;"|")-1)))),""),"")</x:f>
      </x:c>
      <x:c r="AJ3533" s="14" t="str">
        <x:f>IF(AI3533="","","非称重实测")</x:f>
      </x:c>
      <x:c r="AK3533" s="14" t="str"/>
      <x:c r="AL3533" s="14" t="str">
        <x:v>v3.4.6-candidate</x:v>
      </x:c>
    </x:row>
    <x:row r="3534">
      <x:c r="A3534" t="n">
        <x:v>400</x:v>
      </x:c>
      <x:c r="B3534" t="str">
        <x:v>HQ7151DCHEV103M</x:v>
      </x:c>
      <x:c r="C3534" t="str">
        <x:v>吉利牌</x:v>
      </x:c>
      <x:c r="D3534" t="str">
        <x:v>浙江吉利汽车有限公司</x:v>
      </x:c>
      <x:c r="E3534" t="str">
        <x:v>银河星耀6 EF</x:v>
      </x:c>
      <x:c r="F3534"/>
      <x:c r="G3534"/>
      <x:c r="H3534" t="str">
        <x:v>甲醇插电式混合动力轿车</x:v>
      </x:c>
      <x:c r="I3534" t="str">
        <x:v>Car-C</x:v>
      </x:c>
      <x:c r="J3534" t="str">
        <x:v>PHEV</x:v>
      </x:c>
      <x:c r="K3534" t="str">
        <x:v>否</x:v>
      </x:c>
      <x:c r="L3534" t="n">
        <x:v>1525</x:v>
      </x:c>
      <x:c r="M3534" t="n">
        <x:v>2756</x:v>
      </x:c>
      <x:c r="N3534" t="n">
        <x:v>50</x:v>
      </x:c>
      <x:c r="O3534" t="n">
        <x:v>8.5</x:v>
      </x:c>
      <x:c r="P3534" t="str">
        <x:v>磷酸铁锂蓄电池</x:v>
      </x:c>
      <x:c r="Q3534" t="n">
        <x:v>140</x:v>
      </x:c>
      <x:c r="R3534" t="n">
        <x:v>17</x:v>
      </x:c>
      <x:c r="S3534" t="str">
        <x:v>90</x:v>
      </x:c>
      <x:c r="T3534" t="n">
        <x:v>90</x:v>
      </x:c>
      <x:c r="U3534"/>
      <x:c r="V3534"/>
      <x:c r="W3534"/>
      <x:c r="X3534" t="n">
        <x:v>0.9</x:v>
      </x:c>
      <x:c r="Y3534" t="n">
        <x:v>3.75</x:v>
      </x:c>
      <x:c r="Z3534" t="n">
        <x:v>1499</x:v>
      </x:c>
      <x:c r="AA3534" t="n">
        <x:v>93</x:v>
      </x:c>
      <x:c r="AB3534" t="str">
        <x:v>极光湾科技有限公司</x:v>
      </x:c>
      <x:c r="AC3534" t="str">
        <x:v>BHE15-BFDM</x:v>
      </x:c>
      <x:c r="AD3534" t="str">
        <x:v>PHEV_新批次</x:v>
      </x:c>
      <x:c r="AE3534" s="14" t="str"/>
      <x:c r="AF3534" s="14" t="str"/>
      <x:c r="AG3534" s="14" t="str">
        <x:v>待OCR/外部证据：原字段为空</x:v>
      </x:c>
      <x:c r="AH3534" s="15" t="n">
        <x:f>IF(R3534&lt;&gt;"",R3534,IFERROR(IF(AND(IF(ISNUMBER(O3534),O3534,IFERROR(VALUE(O3534),VALUE(LEFT(TRIM(O3534),FIND("|",SUBSTITUTE(SUBSTITUTE(SUBSTITUTE(SUBSTITUTE(SUBSTITUTE(TRIM(O3534),"/","|"),"(","|"),"（","|"),";","|"),"；","|")&amp;"|")-1))))*100/IF(ISNUMBER(N3534),N3534,IFERROR(VALUE(N3534),VALUE(LEFT(TRIM(N3534),FIND("|",SUBSTITUTE(SUBSTITUTE(SUBSTITUTE(SUBSTITUTE(SUBSTITUTE(TRIM(N3534),"/","|"),"(","|"),"（","|"),";","|"),"；","|")&amp;"|")-1))))&gt;=3,IF(ISNUMBER(O3534),O3534,IFERROR(VALUE(O3534),VALUE(LEFT(TRIM(O3534),FIND("|",SUBSTITUTE(SUBSTITUTE(SUBSTITUTE(SUBSTITUTE(SUBSTITUTE(TRIM(O3534),"/","|"),"(","|"),"（","|"),";","|"),"；","|")&amp;"|")-1))))*100/IF(ISNUMBER(N3534),N3534,IFERROR(VALUE(N3534),VALUE(LEFT(TRIM(N3534),FIND("|",SUBSTITUTE(SUBSTITUTE(SUBSTITUTE(SUBSTITUTE(SUBSTITUTE(TRIM(N3534),"/","|"),"(","|"),"（","|"),";","|"),"；","|")&amp;"|")-1))))&lt;=40),IF(ISNUMBER(O3534),O3534,IFERROR(VALUE(O3534),VALUE(LEFT(TRIM(O3534),FIND("|",SUBSTITUTE(SUBSTITUTE(SUBSTITUTE(SUBSTITUTE(SUBSTITUTE(TRIM(O3534),"/","|"),"(","|"),"（","|"),";","|"),"；","|")&amp;"|")-1))))*100/IF(ISNUMBER(N3534),N3534,IFERROR(VALUE(N3534),VALUE(LEFT(TRIM(N3534),FIND("|",SUBSTITUTE(SUBSTITUTE(SUBSTITUTE(SUBSTITUTE(SUBSTITUTE(TRIM(N3534),"/","|"),"(","|"),"（","|"),";","|"),"；","|")&amp;"|")-1)))),""),""))</x:f>
        <x:v>17</x:v>
      </x:c>
      <x:c r="AI3534" s="15" t="str">
        <x:f>IFERROR(IF(AND(IF(ISNUMBER(O3534),O3534,IFERROR(VALUE(O3534),VALUE(LEFT(TRIM(O3534),FIND("|",SUBSTITUTE(SUBSTITUTE(SUBSTITUTE(SUBSTITUTE(SUBSTITUTE(TRIM(O3534),"/","|"),"(","|"),"（","|"),";","|"),"；","|")&amp;"|")-1))))&gt;=75,IF(ISNUMBER(O3534),O3534,IFERROR(VALUE(O3534),VALUE(LEFT(TRIM(O3534),FIND("|",SUBSTITUTE(SUBSTITUTE(SUBSTITUTE(SUBSTITUTE(SUBSTITUTE(TRIM(O3534),"/","|"),"(","|"),"（","|"),";","|"),"；","|")&amp;"|")-1))))&lt;=85,IF(ISNUMBER(Q3534),Q3534,IFERROR(VALUE(Q3534),VALUE(LEFT(TRIM(Q3534),FIND("|",SUBSTITUTE(SUBSTITUTE(SUBSTITUTE(SUBSTITUTE(SUBSTITUTE(TRIM(Q3534),"/","|"),"(","|"),"（","|"),";","|"),"；","|")&amp;"|")-1))))&gt;0),IF(ISNUMBER(O3534),O3534,IFERROR(VALUE(O3534),VALUE(LEFT(TRIM(O3534),FIND("|",SUBSTITUTE(SUBSTITUTE(SUBSTITUTE(SUBSTITUTE(SUBSTITUTE(TRIM(O3534),"/","|"),"(","|"),"（","|"),";","|"),"；","|")&amp;"|")-1))))*1000/IF(ISNUMBER(Q3534),Q3534,IFERROR(VALUE(Q3534),VALUE(LEFT(TRIM(Q3534),FIND("|",SUBSTITUTE(SUBSTITUTE(SUBSTITUTE(SUBSTITUTE(SUBSTITUTE(TRIM(Q3534),"/","|"),"(","|"),"（","|"),";","|"),"；","|")&amp;"|")-1)))),""),"")</x:f>
      </x:c>
      <x:c r="AJ3534" s="14" t="str">
        <x:f>IF(AI3534="","","非称重实测")</x:f>
      </x:c>
      <x:c r="AK3534" s="14" t="str"/>
      <x:c r="AL3534" s="14" t="str">
        <x:v>v3.4.6-candidate</x:v>
      </x:c>
    </x:row>
    <x:row r="3535">
      <x:c r="A3535" t="n">
        <x:v>400</x:v>
      </x:c>
      <x:c r="B3535" t="str">
        <x:v>HQ7151DCHEV110</x:v>
      </x:c>
      <x:c r="C3535" t="str">
        <x:v>吉利牌</x:v>
      </x:c>
      <x:c r="D3535" t="str">
        <x:v>浙江吉利汽车有限公司</x:v>
      </x:c>
      <x:c r="E3535" t="str">
        <x:v>银河星耀7 EM-i</x:v>
      </x:c>
      <x:c r="F3535"/>
      <x:c r="G3535"/>
      <x:c r="H3535" t="str">
        <x:v>插电式混合动力轿车</x:v>
      </x:c>
      <x:c r="I3535" t="str">
        <x:v>Car-C</x:v>
      </x:c>
      <x:c r="J3535" t="str">
        <x:v>PHEV</x:v>
      </x:c>
      <x:c r="K3535" t="str">
        <x:v>可能</x:v>
      </x:c>
      <x:c r="L3535" t="n">
        <x:v>1660</x:v>
      </x:c>
      <x:c r="M3535" t="str">
        <x:v>2852</x:v>
      </x:c>
      <x:c r="N3535" t="n">
        <x:v>120</x:v>
      </x:c>
      <x:c r="O3535" t="n">
        <x:v>18.99</x:v>
      </x:c>
      <x:c r="P3535" t="str">
        <x:v>磷酸铁锂电池</x:v>
      </x:c>
      <x:c r="Q3535" t="n">
        <x:v>140</x:v>
      </x:c>
      <x:c r="R3535" t="n">
        <x:v>15.82</x:v>
      </x:c>
      <x:c r="S3535" t="str">
        <x:v>79</x:v>
      </x:c>
      <x:c r="T3535" t="n">
        <x:v>79</x:v>
      </x:c>
      <x:c r="U3535"/>
      <x:c r="V3535"/>
      <x:c r="W3535"/>
      <x:c r="X3535" t="str">
        <x:v>3.89</x:v>
      </x:c>
      <x:c r="Y3535" t="n">
        <x:v>3.75</x:v>
      </x:c>
      <x:c r="Z3535" t="n">
        <x:v>1499</x:v>
      </x:c>
      <x:c r="AA3535" t="str">
        <x:v>82</x:v>
      </x:c>
      <x:c r="AB3535" t="str">
        <x:v>极光湾科技有限公司</x:v>
      </x:c>
      <x:c r="AC3535" t="str">
        <x:v>BHE15-BFN</x:v>
      </x:c>
      <x:c r="AD3535" t="str">
        <x:v>梳理补充_附件3-PHEV(408)</x:v>
      </x:c>
      <x:c r="AE3535" s="14" t="str"/>
      <x:c r="AF3535" s="14" t="str"/>
      <x:c r="AG3535" s="14" t="str">
        <x:v>待OCR/外部证据：原字段为空</x:v>
      </x:c>
      <x:c r="AH3535" s="15" t="n">
        <x:f>IF(R3535&lt;&gt;"",R3535,IFERROR(IF(AND(IF(ISNUMBER(O3535),O3535,IFERROR(VALUE(O3535),VALUE(LEFT(TRIM(O3535),FIND("|",SUBSTITUTE(SUBSTITUTE(SUBSTITUTE(SUBSTITUTE(SUBSTITUTE(TRIM(O3535),"/","|"),"(","|"),"（","|"),";","|"),"；","|")&amp;"|")-1))))*100/IF(ISNUMBER(N3535),N3535,IFERROR(VALUE(N3535),VALUE(LEFT(TRIM(N3535),FIND("|",SUBSTITUTE(SUBSTITUTE(SUBSTITUTE(SUBSTITUTE(SUBSTITUTE(TRIM(N3535),"/","|"),"(","|"),"（","|"),";","|"),"；","|")&amp;"|")-1))))&gt;=3,IF(ISNUMBER(O3535),O3535,IFERROR(VALUE(O3535),VALUE(LEFT(TRIM(O3535),FIND("|",SUBSTITUTE(SUBSTITUTE(SUBSTITUTE(SUBSTITUTE(SUBSTITUTE(TRIM(O3535),"/","|"),"(","|"),"（","|"),";","|"),"；","|")&amp;"|")-1))))*100/IF(ISNUMBER(N3535),N3535,IFERROR(VALUE(N3535),VALUE(LEFT(TRIM(N3535),FIND("|",SUBSTITUTE(SUBSTITUTE(SUBSTITUTE(SUBSTITUTE(SUBSTITUTE(TRIM(N3535),"/","|"),"(","|"),"（","|"),";","|"),"；","|")&amp;"|")-1))))&lt;=40),IF(ISNUMBER(O3535),O3535,IFERROR(VALUE(O3535),VALUE(LEFT(TRIM(O3535),FIND("|",SUBSTITUTE(SUBSTITUTE(SUBSTITUTE(SUBSTITUTE(SUBSTITUTE(TRIM(O3535),"/","|"),"(","|"),"（","|"),";","|"),"；","|")&amp;"|")-1))))*100/IF(ISNUMBER(N3535),N3535,IFERROR(VALUE(N3535),VALUE(LEFT(TRIM(N3535),FIND("|",SUBSTITUTE(SUBSTITUTE(SUBSTITUTE(SUBSTITUTE(SUBSTITUTE(TRIM(N3535),"/","|"),"(","|"),"（","|"),";","|"),"；","|")&amp;"|")-1)))),""),""))</x:f>
        <x:v>15.82</x:v>
      </x:c>
      <x:c r="AI3535" s="15" t="str">
        <x:f>IFERROR(IF(AND(IF(ISNUMBER(O3535),O3535,IFERROR(VALUE(O3535),VALUE(LEFT(TRIM(O3535),FIND("|",SUBSTITUTE(SUBSTITUTE(SUBSTITUTE(SUBSTITUTE(SUBSTITUTE(TRIM(O3535),"/","|"),"(","|"),"（","|"),";","|"),"；","|")&amp;"|")-1))))&gt;=75,IF(ISNUMBER(O3535),O3535,IFERROR(VALUE(O3535),VALUE(LEFT(TRIM(O3535),FIND("|",SUBSTITUTE(SUBSTITUTE(SUBSTITUTE(SUBSTITUTE(SUBSTITUTE(TRIM(O3535),"/","|"),"(","|"),"（","|"),";","|"),"；","|")&amp;"|")-1))))&lt;=85,IF(ISNUMBER(Q3535),Q3535,IFERROR(VALUE(Q3535),VALUE(LEFT(TRIM(Q3535),FIND("|",SUBSTITUTE(SUBSTITUTE(SUBSTITUTE(SUBSTITUTE(SUBSTITUTE(TRIM(Q3535),"/","|"),"(","|"),"（","|"),";","|"),"；","|")&amp;"|")-1))))&gt;0),IF(ISNUMBER(O3535),O3535,IFERROR(VALUE(O3535),VALUE(LEFT(TRIM(O3535),FIND("|",SUBSTITUTE(SUBSTITUTE(SUBSTITUTE(SUBSTITUTE(SUBSTITUTE(TRIM(O3535),"/","|"),"(","|"),"（","|"),";","|"),"；","|")&amp;"|")-1))))*1000/IF(ISNUMBER(Q3535),Q3535,IFERROR(VALUE(Q3535),VALUE(LEFT(TRIM(Q3535),FIND("|",SUBSTITUTE(SUBSTITUTE(SUBSTITUTE(SUBSTITUTE(SUBSTITUTE(TRIM(Q3535),"/","|"),"(","|"),"（","|"),";","|"),"；","|")&amp;"|")-1)))),""),"")</x:f>
      </x:c>
      <x:c r="AJ3535" s="14" t="str">
        <x:f>IF(AI3535="","","非称重实测")</x:f>
      </x:c>
      <x:c r="AK3535" s="14" t="str">
        <x:v>同型号候选已写入</x:v>
      </x:c>
      <x:c r="AL3535" s="14" t="str">
        <x:v>v3.4.6-candidate</x:v>
      </x:c>
    </x:row>
    <x:row r="3536">
      <x:c r="A3536" t="n">
        <x:v>400</x:v>
      </x:c>
      <x:c r="B3536" t="str">
        <x:v>HQ7151DCHEV111</x:v>
      </x:c>
      <x:c r="C3536" t="str">
        <x:v>吉利牌</x:v>
      </x:c>
      <x:c r="D3536" t="str">
        <x:v>浙江吉利汽车有限公司</x:v>
      </x:c>
      <x:c r="E3536" t="str">
        <x:v>银河星耀7 EM-i</x:v>
      </x:c>
      <x:c r="F3536"/>
      <x:c r="G3536"/>
      <x:c r="H3536" t="str">
        <x:v>插电式混合动力轿车</x:v>
      </x:c>
      <x:c r="I3536" t="str">
        <x:v>Car-C</x:v>
      </x:c>
      <x:c r="J3536" t="str">
        <x:v>PHEV</x:v>
      </x:c>
      <x:c r="K3536" t="str">
        <x:v>可能</x:v>
      </x:c>
      <x:c r="L3536" t="n">
        <x:v>1815</x:v>
      </x:c>
      <x:c r="M3536" t="str">
        <x:v>2852</x:v>
      </x:c>
      <x:c r="N3536" t="n">
        <x:v>115</x:v>
      </x:c>
      <x:c r="O3536" t="n">
        <x:v>18.99</x:v>
      </x:c>
      <x:c r="P3536" t="str">
        <x:v>磷酸铁锂电池</x:v>
      </x:c>
      <x:c r="Q3536" t="n">
        <x:v>140</x:v>
      </x:c>
      <x:c r="R3536" t="n">
        <x:v>16.51</x:v>
      </x:c>
      <x:c r="S3536" t="str">
        <x:v>79</x:v>
      </x:c>
      <x:c r="T3536" t="n">
        <x:v>79</x:v>
      </x:c>
      <x:c r="U3536"/>
      <x:c r="V3536"/>
      <x:c r="W3536"/>
      <x:c r="X3536" t="str">
        <x:v>4.07</x:v>
      </x:c>
      <x:c r="Y3536" t="n">
        <x:v>3.75</x:v>
      </x:c>
      <x:c r="Z3536" t="n">
        <x:v>1499</x:v>
      </x:c>
      <x:c r="AA3536" t="str">
        <x:v>82</x:v>
      </x:c>
      <x:c r="AB3536" t="str">
        <x:v>极光湾科技有限公司</x:v>
      </x:c>
      <x:c r="AC3536" t="str">
        <x:v>BHE15-BFN</x:v>
      </x:c>
      <x:c r="AD3536" t="str">
        <x:v>梳理补充_附件3-PHEV(408)</x:v>
      </x:c>
      <x:c r="AE3536" s="14" t="str"/>
      <x:c r="AF3536" s="14" t="str"/>
      <x:c r="AG3536" s="14" t="str">
        <x:v>待OCR/外部证据：原字段为空</x:v>
      </x:c>
      <x:c r="AH3536" s="15" t="n">
        <x:f>IF(R3536&lt;&gt;"",R3536,IFERROR(IF(AND(IF(ISNUMBER(O3536),O3536,IFERROR(VALUE(O3536),VALUE(LEFT(TRIM(O3536),FIND("|",SUBSTITUTE(SUBSTITUTE(SUBSTITUTE(SUBSTITUTE(SUBSTITUTE(TRIM(O3536),"/","|"),"(","|"),"（","|"),";","|"),"；","|")&amp;"|")-1))))*100/IF(ISNUMBER(N3536),N3536,IFERROR(VALUE(N3536),VALUE(LEFT(TRIM(N3536),FIND("|",SUBSTITUTE(SUBSTITUTE(SUBSTITUTE(SUBSTITUTE(SUBSTITUTE(TRIM(N3536),"/","|"),"(","|"),"（","|"),";","|"),"；","|")&amp;"|")-1))))&gt;=3,IF(ISNUMBER(O3536),O3536,IFERROR(VALUE(O3536),VALUE(LEFT(TRIM(O3536),FIND("|",SUBSTITUTE(SUBSTITUTE(SUBSTITUTE(SUBSTITUTE(SUBSTITUTE(TRIM(O3536),"/","|"),"(","|"),"（","|"),";","|"),"；","|")&amp;"|")-1))))*100/IF(ISNUMBER(N3536),N3536,IFERROR(VALUE(N3536),VALUE(LEFT(TRIM(N3536),FIND("|",SUBSTITUTE(SUBSTITUTE(SUBSTITUTE(SUBSTITUTE(SUBSTITUTE(TRIM(N3536),"/","|"),"(","|"),"（","|"),";","|"),"；","|")&amp;"|")-1))))&lt;=40),IF(ISNUMBER(O3536),O3536,IFERROR(VALUE(O3536),VALUE(LEFT(TRIM(O3536),FIND("|",SUBSTITUTE(SUBSTITUTE(SUBSTITUTE(SUBSTITUTE(SUBSTITUTE(TRIM(O3536),"/","|"),"(","|"),"（","|"),";","|"),"；","|")&amp;"|")-1))))*100/IF(ISNUMBER(N3536),N3536,IFERROR(VALUE(N3536),VALUE(LEFT(TRIM(N3536),FIND("|",SUBSTITUTE(SUBSTITUTE(SUBSTITUTE(SUBSTITUTE(SUBSTITUTE(TRIM(N3536),"/","|"),"(","|"),"（","|"),";","|"),"；","|")&amp;"|")-1)))),""),""))</x:f>
        <x:v>16.51</x:v>
      </x:c>
      <x:c r="AI3536" s="15" t="str">
        <x:f>IFERROR(IF(AND(IF(ISNUMBER(O3536),O3536,IFERROR(VALUE(O3536),VALUE(LEFT(TRIM(O3536),FIND("|",SUBSTITUTE(SUBSTITUTE(SUBSTITUTE(SUBSTITUTE(SUBSTITUTE(TRIM(O3536),"/","|"),"(","|"),"（","|"),";","|"),"；","|")&amp;"|")-1))))&gt;=75,IF(ISNUMBER(O3536),O3536,IFERROR(VALUE(O3536),VALUE(LEFT(TRIM(O3536),FIND("|",SUBSTITUTE(SUBSTITUTE(SUBSTITUTE(SUBSTITUTE(SUBSTITUTE(TRIM(O3536),"/","|"),"(","|"),"（","|"),";","|"),"；","|")&amp;"|")-1))))&lt;=85,IF(ISNUMBER(Q3536),Q3536,IFERROR(VALUE(Q3536),VALUE(LEFT(TRIM(Q3536),FIND("|",SUBSTITUTE(SUBSTITUTE(SUBSTITUTE(SUBSTITUTE(SUBSTITUTE(TRIM(Q3536),"/","|"),"(","|"),"（","|"),";","|"),"；","|")&amp;"|")-1))))&gt;0),IF(ISNUMBER(O3536),O3536,IFERROR(VALUE(O3536),VALUE(LEFT(TRIM(O3536),FIND("|",SUBSTITUTE(SUBSTITUTE(SUBSTITUTE(SUBSTITUTE(SUBSTITUTE(TRIM(O3536),"/","|"),"(","|"),"（","|"),";","|"),"；","|")&amp;"|")-1))))*1000/IF(ISNUMBER(Q3536),Q3536,IFERROR(VALUE(Q3536),VALUE(LEFT(TRIM(Q3536),FIND("|",SUBSTITUTE(SUBSTITUTE(SUBSTITUTE(SUBSTITUTE(SUBSTITUTE(TRIM(Q3536),"/","|"),"(","|"),"（","|"),";","|"),"；","|")&amp;"|")-1)))),""),"")</x:f>
      </x:c>
      <x:c r="AJ3536" s="14" t="str">
        <x:f>IF(AI3536="","","非称重实测")</x:f>
      </x:c>
      <x:c r="AK3536" s="14" t="str">
        <x:v>同型号候选已写入</x:v>
      </x:c>
      <x:c r="AL3536" s="14" t="str">
        <x:v>v3.4.6-candidate</x:v>
      </x:c>
    </x:row>
    <x:row r="3537">
      <x:c r="A3537" t="n">
        <x:v>400</x:v>
      </x:c>
      <x:c r="B3537" t="str">
        <x:v>HQ7151DCHEV112</x:v>
      </x:c>
      <x:c r="C3537" t="str">
        <x:v>吉利牌</x:v>
      </x:c>
      <x:c r="D3537" t="str">
        <x:v>浙江吉利汽车有限公司</x:v>
      </x:c>
      <x:c r="E3537" t="str">
        <x:v>银河星耀7 EM-i</x:v>
      </x:c>
      <x:c r="F3537"/>
      <x:c r="G3537"/>
      <x:c r="H3537" t="str">
        <x:v>插电式混合动力轿车</x:v>
      </x:c>
      <x:c r="I3537" t="str">
        <x:v>Car-C</x:v>
      </x:c>
      <x:c r="J3537" t="str">
        <x:v>PHEV</x:v>
      </x:c>
      <x:c r="K3537" t="str">
        <x:v>可能</x:v>
      </x:c>
      <x:c r="L3537" t="n">
        <x:v>1860</x:v>
      </x:c>
      <x:c r="M3537" t="str">
        <x:v>2852</x:v>
      </x:c>
      <x:c r="N3537" t="n">
        <x:v>165</x:v>
      </x:c>
      <x:c r="O3537" t="n">
        <x:v>28.3</x:v>
      </x:c>
      <x:c r="P3537" t="str">
        <x:v>磷酸铁锂电池</x:v>
      </x:c>
      <x:c r="Q3537" t="n">
        <x:v>140</x:v>
      </x:c>
      <x:c r="R3537" t="n">
        <x:v>17.15</x:v>
      </x:c>
      <x:c r="S3537" t="str">
        <x:v>79</x:v>
      </x:c>
      <x:c r="T3537" t="n">
        <x:v>79</x:v>
      </x:c>
      <x:c r="U3537"/>
      <x:c r="V3537"/>
      <x:c r="W3537"/>
      <x:c r="X3537" t="str">
        <x:v>4.18</x:v>
      </x:c>
      <x:c r="Y3537" t="n">
        <x:v>3.75</x:v>
      </x:c>
      <x:c r="Z3537" t="n">
        <x:v>1499</x:v>
      </x:c>
      <x:c r="AA3537" t="str">
        <x:v>82</x:v>
      </x:c>
      <x:c r="AB3537" t="str">
        <x:v>极光湾科技有限公司</x:v>
      </x:c>
      <x:c r="AC3537" t="str">
        <x:v>BHE15-BFN</x:v>
      </x:c>
      <x:c r="AD3537" t="str">
        <x:v>梳理补充_附件3-PHEV(408)</x:v>
      </x:c>
      <x:c r="AE3537" s="14" t="str"/>
      <x:c r="AF3537" s="14" t="str"/>
      <x:c r="AG3537" s="14" t="str">
        <x:v>待OCR/外部证据：原字段为空</x:v>
      </x:c>
      <x:c r="AH3537" s="15" t="n">
        <x:f>IF(R3537&lt;&gt;"",R3537,IFERROR(IF(AND(IF(ISNUMBER(O3537),O3537,IFERROR(VALUE(O3537),VALUE(LEFT(TRIM(O3537),FIND("|",SUBSTITUTE(SUBSTITUTE(SUBSTITUTE(SUBSTITUTE(SUBSTITUTE(TRIM(O3537),"/","|"),"(","|"),"（","|"),";","|"),"；","|")&amp;"|")-1))))*100/IF(ISNUMBER(N3537),N3537,IFERROR(VALUE(N3537),VALUE(LEFT(TRIM(N3537),FIND("|",SUBSTITUTE(SUBSTITUTE(SUBSTITUTE(SUBSTITUTE(SUBSTITUTE(TRIM(N3537),"/","|"),"(","|"),"（","|"),";","|"),"；","|")&amp;"|")-1))))&gt;=3,IF(ISNUMBER(O3537),O3537,IFERROR(VALUE(O3537),VALUE(LEFT(TRIM(O3537),FIND("|",SUBSTITUTE(SUBSTITUTE(SUBSTITUTE(SUBSTITUTE(SUBSTITUTE(TRIM(O3537),"/","|"),"(","|"),"（","|"),";","|"),"；","|")&amp;"|")-1))))*100/IF(ISNUMBER(N3537),N3537,IFERROR(VALUE(N3537),VALUE(LEFT(TRIM(N3537),FIND("|",SUBSTITUTE(SUBSTITUTE(SUBSTITUTE(SUBSTITUTE(SUBSTITUTE(TRIM(N3537),"/","|"),"(","|"),"（","|"),";","|"),"；","|")&amp;"|")-1))))&lt;=40),IF(ISNUMBER(O3537),O3537,IFERROR(VALUE(O3537),VALUE(LEFT(TRIM(O3537),FIND("|",SUBSTITUTE(SUBSTITUTE(SUBSTITUTE(SUBSTITUTE(SUBSTITUTE(TRIM(O3537),"/","|"),"(","|"),"（","|"),";","|"),"；","|")&amp;"|")-1))))*100/IF(ISNUMBER(N3537),N3537,IFERROR(VALUE(N3537),VALUE(LEFT(TRIM(N3537),FIND("|",SUBSTITUTE(SUBSTITUTE(SUBSTITUTE(SUBSTITUTE(SUBSTITUTE(TRIM(N3537),"/","|"),"(","|"),"（","|"),";","|"),"；","|")&amp;"|")-1)))),""),""))</x:f>
        <x:v>17.15</x:v>
      </x:c>
      <x:c r="AI3537" s="15" t="str">
        <x:f>IFERROR(IF(AND(IF(ISNUMBER(O3537),O3537,IFERROR(VALUE(O3537),VALUE(LEFT(TRIM(O3537),FIND("|",SUBSTITUTE(SUBSTITUTE(SUBSTITUTE(SUBSTITUTE(SUBSTITUTE(TRIM(O3537),"/","|"),"(","|"),"（","|"),";","|"),"；","|")&amp;"|")-1))))&gt;=75,IF(ISNUMBER(O3537),O3537,IFERROR(VALUE(O3537),VALUE(LEFT(TRIM(O3537),FIND("|",SUBSTITUTE(SUBSTITUTE(SUBSTITUTE(SUBSTITUTE(SUBSTITUTE(TRIM(O3537),"/","|"),"(","|"),"（","|"),";","|"),"；","|")&amp;"|")-1))))&lt;=85,IF(ISNUMBER(Q3537),Q3537,IFERROR(VALUE(Q3537),VALUE(LEFT(TRIM(Q3537),FIND("|",SUBSTITUTE(SUBSTITUTE(SUBSTITUTE(SUBSTITUTE(SUBSTITUTE(TRIM(Q3537),"/","|"),"(","|"),"（","|"),";","|"),"；","|")&amp;"|")-1))))&gt;0),IF(ISNUMBER(O3537),O3537,IFERROR(VALUE(O3537),VALUE(LEFT(TRIM(O3537),FIND("|",SUBSTITUTE(SUBSTITUTE(SUBSTITUTE(SUBSTITUTE(SUBSTITUTE(TRIM(O3537),"/","|"),"(","|"),"（","|"),";","|"),"；","|")&amp;"|")-1))))*1000/IF(ISNUMBER(Q3537),Q3537,IFERROR(VALUE(Q3537),VALUE(LEFT(TRIM(Q3537),FIND("|",SUBSTITUTE(SUBSTITUTE(SUBSTITUTE(SUBSTITUTE(SUBSTITUTE(TRIM(Q3537),"/","|"),"(","|"),"（","|"),";","|"),"；","|")&amp;"|")-1)))),""),"")</x:f>
      </x:c>
      <x:c r="AJ3537" s="14" t="str">
        <x:f>IF(AI3537="","","非称重实测")</x:f>
      </x:c>
      <x:c r="AK3537" s="14" t="str">
        <x:v>同型号候选已写入</x:v>
      </x:c>
      <x:c r="AL3537" s="14" t="str">
        <x:v>v3.4.6-candidate</x:v>
      </x:c>
    </x:row>
    <x:row r="3538">
      <x:c r="A3538" t="n">
        <x:v>400</x:v>
      </x:c>
      <x:c r="B3538" t="str">
        <x:v>HQ7151DCHEV113</x:v>
      </x:c>
      <x:c r="C3538" t="str">
        <x:v>吉利牌</x:v>
      </x:c>
      <x:c r="D3538" t="str">
        <x:v>浙江吉利汽车有限公司</x:v>
      </x:c>
      <x:c r="E3538" t="str">
        <x:v>银河星耀6 EM-i</x:v>
      </x:c>
      <x:c r="F3538"/>
      <x:c r="G3538"/>
      <x:c r="H3538" t="str">
        <x:v>插电式混合动力轿车</x:v>
      </x:c>
      <x:c r="I3538" t="str">
        <x:v>Car-C</x:v>
      </x:c>
      <x:c r="J3538" t="str">
        <x:v>PHEV</x:v>
      </x:c>
      <x:c r="K3538" t="str">
        <x:v>可能</x:v>
      </x:c>
      <x:c r="L3538" t="n">
        <x:v>1580</x:v>
      </x:c>
      <x:c r="M3538" t="str">
        <x:v>2756</x:v>
      </x:c>
      <x:c r="N3538" t="n">
        <x:v>100</x:v>
      </x:c>
      <x:c r="O3538" t="n">
        <x:v>17</x:v>
      </x:c>
      <x:c r="P3538" t="str">
        <x:v>磷酸铁锂蓄电池</x:v>
      </x:c>
      <x:c r="Q3538"/>
      <x:c r="R3538" t="n">
        <x:v>17</x:v>
      </x:c>
      <x:c r="S3538" t="str">
        <x:v>79</x:v>
      </x:c>
      <x:c r="T3538" t="n">
        <x:v>79</x:v>
      </x:c>
      <x:c r="U3538"/>
      <x:c r="V3538"/>
      <x:c r="W3538"/>
      <x:c r="X3538" t="str">
        <x:v>3.85</x:v>
      </x:c>
      <x:c r="Y3538" t="n">
        <x:v>3.75</x:v>
      </x:c>
      <x:c r="Z3538" t="n">
        <x:v>1498</x:v>
      </x:c>
      <x:c r="AA3538" t="str">
        <x:v>82</x:v>
      </x:c>
      <x:c r="AB3538" t="str">
        <x:v>极光湾科技有限公司</x:v>
      </x:c>
      <x:c r="AC3538" t="str">
        <x:v>BHE15-BFN</x:v>
      </x:c>
      <x:c r="AD3538" t="str">
        <x:v>梳理补充_附件3-PHEV(408)</x:v>
      </x:c>
      <x:c r="AE3538" s="14" t="str"/>
      <x:c r="AF3538" s="14" t="str"/>
      <x:c r="AG3538" s="14" t="str">
        <x:v>待OCR/外部证据：原字段为空</x:v>
      </x:c>
      <x:c r="AH3538" s="15" t="n">
        <x:f>IF(R3538&lt;&gt;"",R3538,IFERROR(IF(AND(IF(ISNUMBER(O3538),O3538,IFERROR(VALUE(O3538),VALUE(LEFT(TRIM(O3538),FIND("|",SUBSTITUTE(SUBSTITUTE(SUBSTITUTE(SUBSTITUTE(SUBSTITUTE(TRIM(O3538),"/","|"),"(","|"),"（","|"),";","|"),"；","|")&amp;"|")-1))))*100/IF(ISNUMBER(N3538),N3538,IFERROR(VALUE(N3538),VALUE(LEFT(TRIM(N3538),FIND("|",SUBSTITUTE(SUBSTITUTE(SUBSTITUTE(SUBSTITUTE(SUBSTITUTE(TRIM(N3538),"/","|"),"(","|"),"（","|"),";","|"),"；","|")&amp;"|")-1))))&gt;=3,IF(ISNUMBER(O3538),O3538,IFERROR(VALUE(O3538),VALUE(LEFT(TRIM(O3538),FIND("|",SUBSTITUTE(SUBSTITUTE(SUBSTITUTE(SUBSTITUTE(SUBSTITUTE(TRIM(O3538),"/","|"),"(","|"),"（","|"),";","|"),"；","|")&amp;"|")-1))))*100/IF(ISNUMBER(N3538),N3538,IFERROR(VALUE(N3538),VALUE(LEFT(TRIM(N3538),FIND("|",SUBSTITUTE(SUBSTITUTE(SUBSTITUTE(SUBSTITUTE(SUBSTITUTE(TRIM(N3538),"/","|"),"(","|"),"（","|"),";","|"),"；","|")&amp;"|")-1))))&lt;=40),IF(ISNUMBER(O3538),O3538,IFERROR(VALUE(O3538),VALUE(LEFT(TRIM(O3538),FIND("|",SUBSTITUTE(SUBSTITUTE(SUBSTITUTE(SUBSTITUTE(SUBSTITUTE(TRIM(O3538),"/","|"),"(","|"),"（","|"),";","|"),"；","|")&amp;"|")-1))))*100/IF(ISNUMBER(N3538),N3538,IFERROR(VALUE(N3538),VALUE(LEFT(TRIM(N3538),FIND("|",SUBSTITUTE(SUBSTITUTE(SUBSTITUTE(SUBSTITUTE(SUBSTITUTE(TRIM(N3538),"/","|"),"(","|"),"（","|"),";","|"),"；","|")&amp;"|")-1)))),""),""))</x:f>
        <x:v>17</x:v>
      </x:c>
      <x:c r="AI3538" s="15" t="str">
        <x:f>IFERROR(IF(AND(IF(ISNUMBER(O3538),O3538,IFERROR(VALUE(O3538),VALUE(LEFT(TRIM(O3538),FIND("|",SUBSTITUTE(SUBSTITUTE(SUBSTITUTE(SUBSTITUTE(SUBSTITUTE(TRIM(O3538),"/","|"),"(","|"),"（","|"),";","|"),"；","|")&amp;"|")-1))))&gt;=75,IF(ISNUMBER(O3538),O3538,IFERROR(VALUE(O3538),VALUE(LEFT(TRIM(O3538),FIND("|",SUBSTITUTE(SUBSTITUTE(SUBSTITUTE(SUBSTITUTE(SUBSTITUTE(TRIM(O3538),"/","|"),"(","|"),"（","|"),";","|"),"；","|")&amp;"|")-1))))&lt;=85,IF(ISNUMBER(Q3538),Q3538,IFERROR(VALUE(Q3538),VALUE(LEFT(TRIM(Q3538),FIND("|",SUBSTITUTE(SUBSTITUTE(SUBSTITUTE(SUBSTITUTE(SUBSTITUTE(TRIM(Q3538),"/","|"),"(","|"),"（","|"),";","|"),"；","|")&amp;"|")-1))))&gt;0),IF(ISNUMBER(O3538),O3538,IFERROR(VALUE(O3538),VALUE(LEFT(TRIM(O3538),FIND("|",SUBSTITUTE(SUBSTITUTE(SUBSTITUTE(SUBSTITUTE(SUBSTITUTE(TRIM(O3538),"/","|"),"(","|"),"（","|"),";","|"),"；","|")&amp;"|")-1))))*1000/IF(ISNUMBER(Q3538),Q3538,IFERROR(VALUE(Q3538),VALUE(LEFT(TRIM(Q3538),FIND("|",SUBSTITUTE(SUBSTITUTE(SUBSTITUTE(SUBSTITUTE(SUBSTITUTE(TRIM(Q3538),"/","|"),"(","|"),"（","|"),";","|"),"；","|")&amp;"|")-1)))),""),"")</x:f>
      </x:c>
      <x:c r="AJ3538" s="14" t="str">
        <x:f>IF(AI3538="","","非称重实测")</x:f>
      </x:c>
      <x:c r="AK3538" s="14" t="str">
        <x:v>同型号候选已写入</x:v>
      </x:c>
      <x:c r="AL3538" s="14" t="str">
        <x:v>v3.4.6-candidate</x:v>
      </x:c>
    </x:row>
    <x:row r="3539">
      <x:c r="A3539" t="n">
        <x:v>400</x:v>
      </x:c>
      <x:c r="B3539" t="str">
        <x:v>JX6472PG6PHEV</x:v>
      </x:c>
      <x:c r="C3539" t="str">
        <x:v>福特牌</x:v>
      </x:c>
      <x:c r="D3539" t="str">
        <x:v>长安福特汽车有限公司</x:v>
      </x:c>
      <x:c r="E3539" t="str">
        <x:v>江铃福特 Equator Sport</x:v>
      </x:c>
      <x:c r="F3539"/>
      <x:c r="G3539"/>
      <x:c r="H3539" t="str">
        <x:v>插电式混合动力多用途乘用车</x:v>
      </x:c>
      <x:c r="I3539" t="str">
        <x:v>SUV-C</x:v>
      </x:c>
      <x:c r="J3539" t="str">
        <x:v>PHEV</x:v>
      </x:c>
      <x:c r="K3539" t="str">
        <x:v>否</x:v>
      </x:c>
      <x:c r="L3539" t="n">
        <x:v>1880</x:v>
      </x:c>
      <x:c r="M3539" t="n">
        <x:v>2726</x:v>
      </x:c>
      <x:c r="N3539" t="n">
        <x:v>103</x:v>
      </x:c>
      <x:c r="O3539" t="n">
        <x:v>18.4</x:v>
      </x:c>
      <x:c r="P3539" t="str">
        <x:v>磷酸铁锂电池</x:v>
      </x:c>
      <x:c r="Q3539" t="n">
        <x:v>140</x:v>
      </x:c>
      <x:c r="R3539" t="n">
        <x:v>17.86</x:v>
      </x:c>
      <x:c r="S3539" t="str">
        <x:v>160</x:v>
      </x:c>
      <x:c r="T3539" t="n">
        <x:v>160</x:v>
      </x:c>
      <x:c r="U3539"/>
      <x:c r="V3539"/>
      <x:c r="W3539"/>
      <x:c r="X3539" t="n">
        <x:v>5.1</x:v>
      </x:c>
      <x:c r="Y3539"/>
      <x:c r="Z3539" t="n">
        <x:v>1498</x:v>
      </x:c>
      <x:c r="AA3539" t="n">
        <x:v>110</x:v>
      </x:c>
      <x:c r="AB3539" t="str">
        <x:v>江铃汽车股份有限公司</x:v>
      </x:c>
      <x:c r="AC3539" t="str">
        <x:v>GE15A6L</x:v>
      </x:c>
      <x:c r="AD3539" t="str">
        <x:v>PHEV_新批次</x:v>
      </x:c>
      <x:c r="AE3539" s="14" t="str"/>
      <x:c r="AF3539" s="14" t="str"/>
      <x:c r="AG3539" s="14" t="str">
        <x:v>待OCR/外部证据：原字段为空</x:v>
      </x:c>
      <x:c r="AH3539" s="15" t="n">
        <x:f>IF(R3539&lt;&gt;"",R3539,IFERROR(IF(AND(IF(ISNUMBER(O3539),O3539,IFERROR(VALUE(O3539),VALUE(LEFT(TRIM(O3539),FIND("|",SUBSTITUTE(SUBSTITUTE(SUBSTITUTE(SUBSTITUTE(SUBSTITUTE(TRIM(O3539),"/","|"),"(","|"),"（","|"),";","|"),"；","|")&amp;"|")-1))))*100/IF(ISNUMBER(N3539),N3539,IFERROR(VALUE(N3539),VALUE(LEFT(TRIM(N3539),FIND("|",SUBSTITUTE(SUBSTITUTE(SUBSTITUTE(SUBSTITUTE(SUBSTITUTE(TRIM(N3539),"/","|"),"(","|"),"（","|"),";","|"),"；","|")&amp;"|")-1))))&gt;=3,IF(ISNUMBER(O3539),O3539,IFERROR(VALUE(O3539),VALUE(LEFT(TRIM(O3539),FIND("|",SUBSTITUTE(SUBSTITUTE(SUBSTITUTE(SUBSTITUTE(SUBSTITUTE(TRIM(O3539),"/","|"),"(","|"),"（","|"),";","|"),"；","|")&amp;"|")-1))))*100/IF(ISNUMBER(N3539),N3539,IFERROR(VALUE(N3539),VALUE(LEFT(TRIM(N3539),FIND("|",SUBSTITUTE(SUBSTITUTE(SUBSTITUTE(SUBSTITUTE(SUBSTITUTE(TRIM(N3539),"/","|"),"(","|"),"（","|"),";","|"),"；","|")&amp;"|")-1))))&lt;=40),IF(ISNUMBER(O3539),O3539,IFERROR(VALUE(O3539),VALUE(LEFT(TRIM(O3539),FIND("|",SUBSTITUTE(SUBSTITUTE(SUBSTITUTE(SUBSTITUTE(SUBSTITUTE(TRIM(O3539),"/","|"),"(","|"),"（","|"),";","|"),"；","|")&amp;"|")-1))))*100/IF(ISNUMBER(N3539),N3539,IFERROR(VALUE(N3539),VALUE(LEFT(TRIM(N3539),FIND("|",SUBSTITUTE(SUBSTITUTE(SUBSTITUTE(SUBSTITUTE(SUBSTITUTE(TRIM(N3539),"/","|"),"(","|"),"（","|"),";","|"),"；","|")&amp;"|")-1)))),""),""))</x:f>
        <x:v>17.86</x:v>
      </x:c>
      <x:c r="AI3539" s="15" t="str">
        <x:f>IFERROR(IF(AND(IF(ISNUMBER(O3539),O3539,IFERROR(VALUE(O3539),VALUE(LEFT(TRIM(O3539),FIND("|",SUBSTITUTE(SUBSTITUTE(SUBSTITUTE(SUBSTITUTE(SUBSTITUTE(TRIM(O3539),"/","|"),"(","|"),"（","|"),";","|"),"；","|")&amp;"|")-1))))&gt;=75,IF(ISNUMBER(O3539),O3539,IFERROR(VALUE(O3539),VALUE(LEFT(TRIM(O3539),FIND("|",SUBSTITUTE(SUBSTITUTE(SUBSTITUTE(SUBSTITUTE(SUBSTITUTE(TRIM(O3539),"/","|"),"(","|"),"（","|"),";","|"),"；","|")&amp;"|")-1))))&lt;=85,IF(ISNUMBER(Q3539),Q3539,IFERROR(VALUE(Q3539),VALUE(LEFT(TRIM(Q3539),FIND("|",SUBSTITUTE(SUBSTITUTE(SUBSTITUTE(SUBSTITUTE(SUBSTITUTE(TRIM(Q3539),"/","|"),"(","|"),"（","|"),";","|"),"；","|")&amp;"|")-1))))&gt;0),IF(ISNUMBER(O3539),O3539,IFERROR(VALUE(O3539),VALUE(LEFT(TRIM(O3539),FIND("|",SUBSTITUTE(SUBSTITUTE(SUBSTITUTE(SUBSTITUTE(SUBSTITUTE(TRIM(O3539),"/","|"),"(","|"),"（","|"),";","|"),"；","|")&amp;"|")-1))))*1000/IF(ISNUMBER(Q3539),Q3539,IFERROR(VALUE(Q3539),VALUE(LEFT(TRIM(Q3539),FIND("|",SUBSTITUTE(SUBSTITUTE(SUBSTITUTE(SUBSTITUTE(SUBSTITUTE(TRIM(Q3539),"/","|"),"(","|"),"（","|"),";","|"),"；","|")&amp;"|")-1)))),""),"")</x:f>
      </x:c>
      <x:c r="AJ3539" s="14" t="str">
        <x:f>IF(AI3539="","","非称重实测")</x:f>
      </x:c>
      <x:c r="AK3539" s="14" t="str"/>
      <x:c r="AL3539" s="14" t="str">
        <x:v>v3.4.6-candidate</x:v>
      </x:c>
    </x:row>
    <x:row r="3540">
      <x:c r="A3540" t="n">
        <x:v>400</x:v>
      </x:c>
      <x:c r="B3540" t="str">
        <x:v>JX6497PD6PHEV</x:v>
      </x:c>
      <x:c r="C3540" t="str">
        <x:v>福特牌</x:v>
      </x:c>
      <x:c r="D3540" t="str">
        <x:v>长安福特汽车有限公司</x:v>
      </x:c>
      <x:c r="E3540" t="str">
        <x:v>江铃福特 Equator</x:v>
      </x:c>
      <x:c r="F3540"/>
      <x:c r="G3540"/>
      <x:c r="H3540" t="str">
        <x:v>插电式混合动力多用途乘用车</x:v>
      </x:c>
      <x:c r="I3540" t="str">
        <x:v>SUV-C</x:v>
      </x:c>
      <x:c r="J3540" t="str">
        <x:v>PHEV</x:v>
      </x:c>
      <x:c r="K3540" t="str">
        <x:v>否</x:v>
      </x:c>
      <x:c r="L3540"/>
      <x:c r="M3540" t="str">
        <x:v>2865</x:v>
      </x:c>
      <x:c r="N3540"/>
      <x:c r="O3540"/>
      <x:c r="P3540" t="str">
        <x:v>磷酸铁锂电池</x:v>
      </x:c>
      <x:c r="Q3540"/>
      <x:c r="R3540"/>
      <x:c r="S3540" t="str">
        <x:v>160</x:v>
      </x:c>
      <x:c r="T3540" t="n">
        <x:v>160</x:v>
      </x:c>
      <x:c r="U3540"/>
      <x:c r="V3540"/>
      <x:c r="W3540"/>
      <x:c r="X3540"/>
      <x:c r="Y3540"/>
      <x:c r="Z3540" t="n">
        <x:v>1498</x:v>
      </x:c>
      <x:c r="AA3540" t="str">
        <x:v>110</x:v>
      </x:c>
      <x:c r="AB3540" t="str">
        <x:v>江铃汽车股份有限公司</x:v>
      </x:c>
      <x:c r="AC3540" t="str">
        <x:v>GE15A6L</x:v>
      </x:c>
      <x:c r="AD3540" t="str">
        <x:v>梳理补充_附件3-PHEV(408)</x:v>
      </x:c>
      <x:c r="AE3540" s="14" t="str"/>
      <x:c r="AF3540" s="14" t="str"/>
      <x:c r="AG3540" s="14" t="str">
        <x:v>待OCR/外部证据：原字段为空</x:v>
      </x:c>
      <x:c r="AH3540" s="15" t="str">
        <x:f>IF(R3540&lt;&gt;"",R3540,IFERROR(IF(AND(IF(ISNUMBER(O3540),O3540,IFERROR(VALUE(O3540),VALUE(LEFT(TRIM(O3540),FIND("|",SUBSTITUTE(SUBSTITUTE(SUBSTITUTE(SUBSTITUTE(SUBSTITUTE(TRIM(O3540),"/","|"),"(","|"),"（","|"),";","|"),"；","|")&amp;"|")-1))))*100/IF(ISNUMBER(N3540),N3540,IFERROR(VALUE(N3540),VALUE(LEFT(TRIM(N3540),FIND("|",SUBSTITUTE(SUBSTITUTE(SUBSTITUTE(SUBSTITUTE(SUBSTITUTE(TRIM(N3540),"/","|"),"(","|"),"（","|"),";","|"),"；","|")&amp;"|")-1))))&gt;=3,IF(ISNUMBER(O3540),O3540,IFERROR(VALUE(O3540),VALUE(LEFT(TRIM(O3540),FIND("|",SUBSTITUTE(SUBSTITUTE(SUBSTITUTE(SUBSTITUTE(SUBSTITUTE(TRIM(O3540),"/","|"),"(","|"),"（","|"),";","|"),"；","|")&amp;"|")-1))))*100/IF(ISNUMBER(N3540),N3540,IFERROR(VALUE(N3540),VALUE(LEFT(TRIM(N3540),FIND("|",SUBSTITUTE(SUBSTITUTE(SUBSTITUTE(SUBSTITUTE(SUBSTITUTE(TRIM(N3540),"/","|"),"(","|"),"（","|"),";","|"),"；","|")&amp;"|")-1))))&lt;=40),IF(ISNUMBER(O3540),O3540,IFERROR(VALUE(O3540),VALUE(LEFT(TRIM(O3540),FIND("|",SUBSTITUTE(SUBSTITUTE(SUBSTITUTE(SUBSTITUTE(SUBSTITUTE(TRIM(O3540),"/","|"),"(","|"),"（","|"),";","|"),"；","|")&amp;"|")-1))))*100/IF(ISNUMBER(N3540),N3540,IFERROR(VALUE(N3540),VALUE(LEFT(TRIM(N3540),FIND("|",SUBSTITUTE(SUBSTITUTE(SUBSTITUTE(SUBSTITUTE(SUBSTITUTE(TRIM(N3540),"/","|"),"(","|"),"（","|"),";","|"),"；","|")&amp;"|")-1)))),""),""))</x:f>
      </x:c>
      <x:c r="AI3540" s="15" t="str">
        <x:f>IFERROR(IF(AND(IF(ISNUMBER(O3540),O3540,IFERROR(VALUE(O3540),VALUE(LEFT(TRIM(O3540),FIND("|",SUBSTITUTE(SUBSTITUTE(SUBSTITUTE(SUBSTITUTE(SUBSTITUTE(TRIM(O3540),"/","|"),"(","|"),"（","|"),";","|"),"；","|")&amp;"|")-1))))&gt;=75,IF(ISNUMBER(O3540),O3540,IFERROR(VALUE(O3540),VALUE(LEFT(TRIM(O3540),FIND("|",SUBSTITUTE(SUBSTITUTE(SUBSTITUTE(SUBSTITUTE(SUBSTITUTE(TRIM(O3540),"/","|"),"(","|"),"（","|"),";","|"),"；","|")&amp;"|")-1))))&lt;=85,IF(ISNUMBER(Q3540),Q3540,IFERROR(VALUE(Q3540),VALUE(LEFT(TRIM(Q3540),FIND("|",SUBSTITUTE(SUBSTITUTE(SUBSTITUTE(SUBSTITUTE(SUBSTITUTE(TRIM(Q3540),"/","|"),"(","|"),"（","|"),";","|"),"；","|")&amp;"|")-1))))&gt;0),IF(ISNUMBER(O3540),O3540,IFERROR(VALUE(O3540),VALUE(LEFT(TRIM(O3540),FIND("|",SUBSTITUTE(SUBSTITUTE(SUBSTITUTE(SUBSTITUTE(SUBSTITUTE(TRIM(O3540),"/","|"),"(","|"),"（","|"),";","|"),"；","|")&amp;"|")-1))))*1000/IF(ISNUMBER(Q3540),Q3540,IFERROR(VALUE(Q3540),VALUE(LEFT(TRIM(Q3540),FIND("|",SUBSTITUTE(SUBSTITUTE(SUBSTITUTE(SUBSTITUTE(SUBSTITUTE(TRIM(Q3540),"/","|"),"(","|"),"（","|"),";","|"),"；","|")&amp;"|")-1)))),""),"")</x:f>
      </x:c>
      <x:c r="AJ3540" s="14" t="str">
        <x:f>IF(AI3540="","","非称重实测")</x:f>
      </x:c>
      <x:c r="AK3540" s="14" t="str">
        <x:v>同型号候选已写入</x:v>
      </x:c>
      <x:c r="AL3540" s="14" t="str">
        <x:v>v3.4.6-candidate</x:v>
      </x:c>
    </x:row>
    <x:row r="3541">
      <x:c r="A3541" t="n">
        <x:v>400</x:v>
      </x:c>
      <x:c r="B3541" t="str">
        <x:v>JX6508PB6SHEV</x:v>
      </x:c>
      <x:c r="C3541" t="str">
        <x:v>福特牌</x:v>
      </x:c>
      <x:c r="D3541" t="str">
        <x:v>长安福特汽车有限公司</x:v>
      </x:c>
      <x:c r="E3541" t="str">
        <x:v>福特烈马</x:v>
      </x:c>
      <x:c r="F3541"/>
      <x:c r="G3541"/>
      <x:c r="H3541" t="str">
        <x:v>插电式增程混合动力多用途乘用车</x:v>
      </x:c>
      <x:c r="I3541" t="str">
        <x:v>SUV-D</x:v>
      </x:c>
      <x:c r="J3541" t="str">
        <x:v>PHEV</x:v>
      </x:c>
      <x:c r="K3541" t="str">
        <x:v>否</x:v>
      </x:c>
      <x:c r="L3541"/>
      <x:c r="M3541" t="str">
        <x:v>2950</x:v>
      </x:c>
      <x:c r="N3541"/>
      <x:c r="O3541"/>
      <x:c r="P3541" t="str">
        <x:v>磷酸铁锂蓄电池</x:v>
      </x:c>
      <x:c r="Q3541"/>
      <x:c r="R3541"/>
      <x:c r="S3541" t="str">
        <x:v>130/180</x:v>
      </x:c>
      <x:c r="T3541" t="n">
        <x:v>310</x:v>
      </x:c>
      <x:c r="U3541"/>
      <x:c r="V3541"/>
      <x:c r="W3541"/>
      <x:c r="X3541"/>
      <x:c r="Y3541"/>
      <x:c r="Z3541" t="n">
        <x:v>1498</x:v>
      </x:c>
      <x:c r="AA3541" t="str">
        <x:v>110</x:v>
      </x:c>
      <x:c r="AB3541" t="str">
        <x:v>江铃汽车股份有限公司</x:v>
      </x:c>
      <x:c r="AC3541" t="str">
        <x:v>GE15A6L</x:v>
      </x:c>
      <x:c r="AD3541" t="str">
        <x:v>梳理补充_附件3-PHEV(408)</x:v>
      </x:c>
      <x:c r="AE3541" s="14" t="str"/>
      <x:c r="AF3541" s="14" t="str"/>
      <x:c r="AG3541" s="14" t="str">
        <x:v>待OCR/外部证据：原字段为空</x:v>
      </x:c>
      <x:c r="AH3541" s="15" t="str">
        <x:f>IF(R3541&lt;&gt;"",R3541,IFERROR(IF(AND(IF(ISNUMBER(O3541),O3541,IFERROR(VALUE(O3541),VALUE(LEFT(TRIM(O3541),FIND("|",SUBSTITUTE(SUBSTITUTE(SUBSTITUTE(SUBSTITUTE(SUBSTITUTE(TRIM(O3541),"/","|"),"(","|"),"（","|"),";","|"),"；","|")&amp;"|")-1))))*100/IF(ISNUMBER(N3541),N3541,IFERROR(VALUE(N3541),VALUE(LEFT(TRIM(N3541),FIND("|",SUBSTITUTE(SUBSTITUTE(SUBSTITUTE(SUBSTITUTE(SUBSTITUTE(TRIM(N3541),"/","|"),"(","|"),"（","|"),";","|"),"；","|")&amp;"|")-1))))&gt;=3,IF(ISNUMBER(O3541),O3541,IFERROR(VALUE(O3541),VALUE(LEFT(TRIM(O3541),FIND("|",SUBSTITUTE(SUBSTITUTE(SUBSTITUTE(SUBSTITUTE(SUBSTITUTE(TRIM(O3541),"/","|"),"(","|"),"（","|"),";","|"),"；","|")&amp;"|")-1))))*100/IF(ISNUMBER(N3541),N3541,IFERROR(VALUE(N3541),VALUE(LEFT(TRIM(N3541),FIND("|",SUBSTITUTE(SUBSTITUTE(SUBSTITUTE(SUBSTITUTE(SUBSTITUTE(TRIM(N3541),"/","|"),"(","|"),"（","|"),";","|"),"；","|")&amp;"|")-1))))&lt;=40),IF(ISNUMBER(O3541),O3541,IFERROR(VALUE(O3541),VALUE(LEFT(TRIM(O3541),FIND("|",SUBSTITUTE(SUBSTITUTE(SUBSTITUTE(SUBSTITUTE(SUBSTITUTE(TRIM(O3541),"/","|"),"(","|"),"（","|"),";","|"),"；","|")&amp;"|")-1))))*100/IF(ISNUMBER(N3541),N3541,IFERROR(VALUE(N3541),VALUE(LEFT(TRIM(N3541),FIND("|",SUBSTITUTE(SUBSTITUTE(SUBSTITUTE(SUBSTITUTE(SUBSTITUTE(TRIM(N3541),"/","|"),"(","|"),"（","|"),";","|"),"；","|")&amp;"|")-1)))),""),""))</x:f>
      </x:c>
      <x:c r="AI3541" s="15" t="str">
        <x:f>IFERROR(IF(AND(IF(ISNUMBER(O3541),O3541,IFERROR(VALUE(O3541),VALUE(LEFT(TRIM(O3541),FIND("|",SUBSTITUTE(SUBSTITUTE(SUBSTITUTE(SUBSTITUTE(SUBSTITUTE(TRIM(O3541),"/","|"),"(","|"),"（","|"),";","|"),"；","|")&amp;"|")-1))))&gt;=75,IF(ISNUMBER(O3541),O3541,IFERROR(VALUE(O3541),VALUE(LEFT(TRIM(O3541),FIND("|",SUBSTITUTE(SUBSTITUTE(SUBSTITUTE(SUBSTITUTE(SUBSTITUTE(TRIM(O3541),"/","|"),"(","|"),"（","|"),";","|"),"；","|")&amp;"|")-1))))&lt;=85,IF(ISNUMBER(Q3541),Q3541,IFERROR(VALUE(Q3541),VALUE(LEFT(TRIM(Q3541),FIND("|",SUBSTITUTE(SUBSTITUTE(SUBSTITUTE(SUBSTITUTE(SUBSTITUTE(TRIM(Q3541),"/","|"),"(","|"),"（","|"),";","|"),"；","|")&amp;"|")-1))))&gt;0),IF(ISNUMBER(O3541),O3541,IFERROR(VALUE(O3541),VALUE(LEFT(TRIM(O3541),FIND("|",SUBSTITUTE(SUBSTITUTE(SUBSTITUTE(SUBSTITUTE(SUBSTITUTE(TRIM(O3541),"/","|"),"(","|"),"（","|"),";","|"),"；","|")&amp;"|")-1))))*1000/IF(ISNUMBER(Q3541),Q3541,IFERROR(VALUE(Q3541),VALUE(LEFT(TRIM(Q3541),FIND("|",SUBSTITUTE(SUBSTITUTE(SUBSTITUTE(SUBSTITUTE(SUBSTITUTE(TRIM(Q3541),"/","|"),"(","|"),"（","|"),";","|"),"；","|")&amp;"|")-1)))),""),"")</x:f>
      </x:c>
      <x:c r="AJ3541" s="14" t="str">
        <x:f>IF(AI3541="","","非称重实测")</x:f>
      </x:c>
      <x:c r="AK3541" s="14" t="str">
        <x:v>同型号候选已写入</x:v>
      </x:c>
      <x:c r="AL3541" s="14" t="str">
        <x:v>v3.4.6-candidate</x:v>
      </x:c>
    </x:row>
    <x:row r="3542">
      <x:c r="A3542" t="n">
        <x:v>400</x:v>
      </x:c>
      <x:c r="B3542" t="str">
        <x:v>MR6521DCHEV110</x:v>
      </x:c>
      <x:c r="C3542" t="str">
        <x:v>极氪牌</x:v>
      </x:c>
      <x:c r="D3542" t="str">
        <x:v>浙江极氪智能科技有限公司</x:v>
      </x:c>
      <x:c r="E3542" t="str">
        <x:v>极氪9X</x:v>
      </x:c>
      <x:c r="F3542"/>
      <x:c r="G3542"/>
      <x:c r="H3542" t="str">
        <x:v>插电式混合动力多用途乘用车</x:v>
      </x:c>
      <x:c r="I3542" t="str">
        <x:v>SUV-D</x:v>
      </x:c>
      <x:c r="J3542" t="str">
        <x:v>PHEV</x:v>
      </x:c>
      <x:c r="K3542" t="str">
        <x:v>否</x:v>
      </x:c>
      <x:c r="L3542" t="n">
        <x:v>3150</x:v>
      </x:c>
      <x:c r="M3542" t="n">
        <x:v>3169</x:v>
      </x:c>
      <x:c r="N3542" t="n">
        <x:v>280</x:v>
      </x:c>
      <x:c r="O3542" t="str">
        <x:v>70</x:v>
      </x:c>
      <x:c r="P3542" t="str">
        <x:v>三元锂离子电池</x:v>
      </x:c>
      <x:c r="Q3542" t="n">
        <x:v>170</x:v>
      </x:c>
      <x:c r="R3542" t="n">
        <x:v>25</x:v>
      </x:c>
      <x:c r="S3542" t="str">
        <x:v>202</x:v>
      </x:c>
      <x:c r="T3542" t="n">
        <x:v>202</x:v>
      </x:c>
      <x:c r="U3542"/>
      <x:c r="V3542"/>
      <x:c r="W3542"/>
      <x:c r="X3542" t="str">
        <x:v>7.45</x:v>
      </x:c>
      <x:c r="Y3542"/>
      <x:c r="Z3542" t="n">
        <x:v>1974</x:v>
      </x:c>
      <x:c r="AA3542" t="n">
        <x:v>205</x:v>
      </x:c>
      <x:c r="AB3542" t="str">
        <x:v>极光湾科技有限公司</x:v>
      </x:c>
      <x:c r="AC3542" t="str">
        <x:v>DHE20-PFZ</x:v>
      </x:c>
      <x:c r="AD3542" t="str">
        <x:v>PHEV_新批次</x:v>
      </x:c>
      <x:c r="AE3542" s="14" t="str"/>
      <x:c r="AF3542" s="14" t="str"/>
      <x:c r="AG3542" s="14" t="str">
        <x:v>待OCR/外部证据：原字段为空</x:v>
      </x:c>
      <x:c r="AH3542" s="15" t="n">
        <x:f>IF(R3542&lt;&gt;"",R3542,IFERROR(IF(AND(IF(ISNUMBER(O3542),O3542,IFERROR(VALUE(O3542),VALUE(LEFT(TRIM(O3542),FIND("|",SUBSTITUTE(SUBSTITUTE(SUBSTITUTE(SUBSTITUTE(SUBSTITUTE(TRIM(O3542),"/","|"),"(","|"),"（","|"),";","|"),"；","|")&amp;"|")-1))))*100/IF(ISNUMBER(N3542),N3542,IFERROR(VALUE(N3542),VALUE(LEFT(TRIM(N3542),FIND("|",SUBSTITUTE(SUBSTITUTE(SUBSTITUTE(SUBSTITUTE(SUBSTITUTE(TRIM(N3542),"/","|"),"(","|"),"（","|"),";","|"),"；","|")&amp;"|")-1))))&gt;=3,IF(ISNUMBER(O3542),O3542,IFERROR(VALUE(O3542),VALUE(LEFT(TRIM(O3542),FIND("|",SUBSTITUTE(SUBSTITUTE(SUBSTITUTE(SUBSTITUTE(SUBSTITUTE(TRIM(O3542),"/","|"),"(","|"),"（","|"),";","|"),"；","|")&amp;"|")-1))))*100/IF(ISNUMBER(N3542),N3542,IFERROR(VALUE(N3542),VALUE(LEFT(TRIM(N3542),FIND("|",SUBSTITUTE(SUBSTITUTE(SUBSTITUTE(SUBSTITUTE(SUBSTITUTE(TRIM(N3542),"/","|"),"(","|"),"（","|"),";","|"),"；","|")&amp;"|")-1))))&lt;=40),IF(ISNUMBER(O3542),O3542,IFERROR(VALUE(O3542),VALUE(LEFT(TRIM(O3542),FIND("|",SUBSTITUTE(SUBSTITUTE(SUBSTITUTE(SUBSTITUTE(SUBSTITUTE(TRIM(O3542),"/","|"),"(","|"),"（","|"),";","|"),"；","|")&amp;"|")-1))))*100/IF(ISNUMBER(N3542),N3542,IFERROR(VALUE(N3542),VALUE(LEFT(TRIM(N3542),FIND("|",SUBSTITUTE(SUBSTITUTE(SUBSTITUTE(SUBSTITUTE(SUBSTITUTE(TRIM(N3542),"/","|"),"(","|"),"（","|"),";","|"),"；","|")&amp;"|")-1)))),""),""))</x:f>
        <x:v>25</x:v>
      </x:c>
      <x:c r="AI3542" s="15" t="str">
        <x:f>IFERROR(IF(AND(IF(ISNUMBER(O3542),O3542,IFERROR(VALUE(O3542),VALUE(LEFT(TRIM(O3542),FIND("|",SUBSTITUTE(SUBSTITUTE(SUBSTITUTE(SUBSTITUTE(SUBSTITUTE(TRIM(O3542),"/","|"),"(","|"),"（","|"),";","|"),"；","|")&amp;"|")-1))))&gt;=75,IF(ISNUMBER(O3542),O3542,IFERROR(VALUE(O3542),VALUE(LEFT(TRIM(O3542),FIND("|",SUBSTITUTE(SUBSTITUTE(SUBSTITUTE(SUBSTITUTE(SUBSTITUTE(TRIM(O3542),"/","|"),"(","|"),"（","|"),";","|"),"；","|")&amp;"|")-1))))&lt;=85,IF(ISNUMBER(Q3542),Q3542,IFERROR(VALUE(Q3542),VALUE(LEFT(TRIM(Q3542),FIND("|",SUBSTITUTE(SUBSTITUTE(SUBSTITUTE(SUBSTITUTE(SUBSTITUTE(TRIM(Q3542),"/","|"),"(","|"),"（","|"),";","|"),"；","|")&amp;"|")-1))))&gt;0),IF(ISNUMBER(O3542),O3542,IFERROR(VALUE(O3542),VALUE(LEFT(TRIM(O3542),FIND("|",SUBSTITUTE(SUBSTITUTE(SUBSTITUTE(SUBSTITUTE(SUBSTITUTE(TRIM(O3542),"/","|"),"(","|"),"（","|"),";","|"),"；","|")&amp;"|")-1))))*1000/IF(ISNUMBER(Q3542),Q3542,IFERROR(VALUE(Q3542),VALUE(LEFT(TRIM(Q3542),FIND("|",SUBSTITUTE(SUBSTITUTE(SUBSTITUTE(SUBSTITUTE(SUBSTITUTE(TRIM(Q3542),"/","|"),"(","|"),"（","|"),";","|"),"；","|")&amp;"|")-1)))),""),"")</x:f>
      </x:c>
      <x:c r="AJ3542" s="14" t="str">
        <x:f>IF(AI3542="","","非称重实测")</x:f>
      </x:c>
      <x:c r="AK3542" s="14" t="str"/>
      <x:c r="AL3542" s="14" t="str">
        <x:v>v3.4.6-candidate</x:v>
      </x:c>
    </x:row>
    <x:row r="3543">
      <x:c r="A3543" t="n">
        <x:v>400</x:v>
      </x:c>
      <x:c r="B3543" t="str">
        <x:v>MR6521DCHEV111</x:v>
      </x:c>
      <x:c r="C3543" t="str">
        <x:v>极氪牌</x:v>
      </x:c>
      <x:c r="D3543" t="str">
        <x:v>浙江极氪智能科技有限公司</x:v>
      </x:c>
      <x:c r="E3543" t="str">
        <x:v>极氪9X</x:v>
      </x:c>
      <x:c r="F3543"/>
      <x:c r="G3543"/>
      <x:c r="H3543" t="str">
        <x:v>插电式混合动力多用途乘用车</x:v>
      </x:c>
      <x:c r="I3543" t="str">
        <x:v>SUV-D</x:v>
      </x:c>
      <x:c r="J3543" t="str">
        <x:v>PHEV</x:v>
      </x:c>
      <x:c r="K3543" t="str">
        <x:v>否</x:v>
      </x:c>
      <x:c r="L3543" t="n">
        <x:v>30453095</x:v>
      </x:c>
      <x:c r="M3543" t="n">
        <x:v>3169</x:v>
      </x:c>
      <x:c r="N3543" t="n">
        <x:v>285302</x:v>
      </x:c>
      <x:c r="O3543" t="str">
        <x:v>70</x:v>
      </x:c>
      <x:c r="P3543" t="str">
        <x:v>三元锂离子电池</x:v>
      </x:c>
      <x:c r="Q3543" t="n">
        <x:v>170</x:v>
      </x:c>
      <x:c r="R3543"/>
      <x:c r="S3543" t="str">
        <x:v>202</x:v>
      </x:c>
      <x:c r="T3543" t="n">
        <x:v>202</x:v>
      </x:c>
      <x:c r="U3543"/>
      <x:c r="V3543"/>
      <x:c r="W3543"/>
      <x:c r="X3543" t="str">
        <x:v>7.28/7.10</x:v>
      </x:c>
      <x:c r="Y3543"/>
      <x:c r="Z3543" t="n">
        <x:v>1974</x:v>
      </x:c>
      <x:c r="AA3543" t="n">
        <x:v>205</x:v>
      </x:c>
      <x:c r="AB3543" t="str">
        <x:v>极光湾科技有限公司</x:v>
      </x:c>
      <x:c r="AC3543" t="str">
        <x:v>DHE20-PFZ</x:v>
      </x:c>
      <x:c r="AD3543" t="str">
        <x:v>PHEV_新批次</x:v>
      </x:c>
      <x:c r="AE3543" s="14" t="str"/>
      <x:c r="AF3543" s="14" t="str"/>
      <x:c r="AG3543" s="14" t="str">
        <x:v>待OCR/外部证据：原字段为空</x:v>
      </x:c>
      <x:c r="AH3543" s="15" t="str">
        <x:f>IF(R3543&lt;&gt;"",R3543,IFERROR(IF(AND(IF(ISNUMBER(O3543),O3543,IFERROR(VALUE(O3543),VALUE(LEFT(TRIM(O3543),FIND("|",SUBSTITUTE(SUBSTITUTE(SUBSTITUTE(SUBSTITUTE(SUBSTITUTE(TRIM(O3543),"/","|"),"(","|"),"（","|"),";","|"),"；","|")&amp;"|")-1))))*100/IF(ISNUMBER(N3543),N3543,IFERROR(VALUE(N3543),VALUE(LEFT(TRIM(N3543),FIND("|",SUBSTITUTE(SUBSTITUTE(SUBSTITUTE(SUBSTITUTE(SUBSTITUTE(TRIM(N3543),"/","|"),"(","|"),"（","|"),";","|"),"；","|")&amp;"|")-1))))&gt;=3,IF(ISNUMBER(O3543),O3543,IFERROR(VALUE(O3543),VALUE(LEFT(TRIM(O3543),FIND("|",SUBSTITUTE(SUBSTITUTE(SUBSTITUTE(SUBSTITUTE(SUBSTITUTE(TRIM(O3543),"/","|"),"(","|"),"（","|"),";","|"),"；","|")&amp;"|")-1))))*100/IF(ISNUMBER(N3543),N3543,IFERROR(VALUE(N3543),VALUE(LEFT(TRIM(N3543),FIND("|",SUBSTITUTE(SUBSTITUTE(SUBSTITUTE(SUBSTITUTE(SUBSTITUTE(TRIM(N3543),"/","|"),"(","|"),"（","|"),";","|"),"；","|")&amp;"|")-1))))&lt;=40),IF(ISNUMBER(O3543),O3543,IFERROR(VALUE(O3543),VALUE(LEFT(TRIM(O3543),FIND("|",SUBSTITUTE(SUBSTITUTE(SUBSTITUTE(SUBSTITUTE(SUBSTITUTE(TRIM(O3543),"/","|"),"(","|"),"（","|"),";","|"),"；","|")&amp;"|")-1))))*100/IF(ISNUMBER(N3543),N3543,IFERROR(VALUE(N3543),VALUE(LEFT(TRIM(N3543),FIND("|",SUBSTITUTE(SUBSTITUTE(SUBSTITUTE(SUBSTITUTE(SUBSTITUTE(TRIM(N3543),"/","|"),"(","|"),"（","|"),";","|"),"；","|")&amp;"|")-1)))),""),""))</x:f>
      </x:c>
      <x:c r="AI3543" s="15" t="str">
        <x:f>IFERROR(IF(AND(IF(ISNUMBER(O3543),O3543,IFERROR(VALUE(O3543),VALUE(LEFT(TRIM(O3543),FIND("|",SUBSTITUTE(SUBSTITUTE(SUBSTITUTE(SUBSTITUTE(SUBSTITUTE(TRIM(O3543),"/","|"),"(","|"),"（","|"),";","|"),"；","|")&amp;"|")-1))))&gt;=75,IF(ISNUMBER(O3543),O3543,IFERROR(VALUE(O3543),VALUE(LEFT(TRIM(O3543),FIND("|",SUBSTITUTE(SUBSTITUTE(SUBSTITUTE(SUBSTITUTE(SUBSTITUTE(TRIM(O3543),"/","|"),"(","|"),"（","|"),";","|"),"；","|")&amp;"|")-1))))&lt;=85,IF(ISNUMBER(Q3543),Q3543,IFERROR(VALUE(Q3543),VALUE(LEFT(TRIM(Q3543),FIND("|",SUBSTITUTE(SUBSTITUTE(SUBSTITUTE(SUBSTITUTE(SUBSTITUTE(TRIM(Q3543),"/","|"),"(","|"),"（","|"),";","|"),"；","|")&amp;"|")-1))))&gt;0),IF(ISNUMBER(O3543),O3543,IFERROR(VALUE(O3543),VALUE(LEFT(TRIM(O3543),FIND("|",SUBSTITUTE(SUBSTITUTE(SUBSTITUTE(SUBSTITUTE(SUBSTITUTE(TRIM(O3543),"/","|"),"(","|"),"（","|"),";","|"),"；","|")&amp;"|")-1))))*1000/IF(ISNUMBER(Q3543),Q3543,IFERROR(VALUE(Q3543),VALUE(LEFT(TRIM(Q3543),FIND("|",SUBSTITUTE(SUBSTITUTE(SUBSTITUTE(SUBSTITUTE(SUBSTITUTE(TRIM(Q3543),"/","|"),"(","|"),"（","|"),";","|"),"；","|")&amp;"|")-1)))),""),"")</x:f>
      </x:c>
      <x:c r="AJ3543" s="14" t="str">
        <x:f>IF(AI3543="","","非称重实测")</x:f>
      </x:c>
      <x:c r="AK3543" s="14" t="str"/>
      <x:c r="AL3543" s="14" t="str">
        <x:v>v3.4.6-candidate</x:v>
      </x:c>
    </x:row>
    <x:row r="3544">
      <x:c r="A3544" t="n">
        <x:v>400</x:v>
      </x:c>
      <x:c r="B3544" t="str">
        <x:v>MR6521DCHEV112</x:v>
      </x:c>
      <x:c r="C3544" t="str">
        <x:v>极氪牌</x:v>
      </x:c>
      <x:c r="D3544" t="str">
        <x:v>浙江极氪智能科技有限公司</x:v>
      </x:c>
      <x:c r="E3544" t="str">
        <x:v>极氪9X</x:v>
      </x:c>
      <x:c r="F3544"/>
      <x:c r="G3544"/>
      <x:c r="H3544" t="str">
        <x:v>插电式混合动力多用途乘用车</x:v>
      </x:c>
      <x:c r="I3544" t="str">
        <x:v>SUV-D</x:v>
      </x:c>
      <x:c r="J3544" t="str">
        <x:v>PHEV</x:v>
      </x:c>
      <x:c r="K3544" t="str">
        <x:v>否</x:v>
      </x:c>
      <x:c r="L3544" t="n">
        <x:v>29703030</x:v>
      </x:c>
      <x:c r="M3544" t="n">
        <x:v>3169</x:v>
      </x:c>
      <x:c r="N3544" t="n">
        <x:v>230220</x:v>
      </x:c>
      <x:c r="O3544" t="str">
        <x:v>55.1</x:v>
      </x:c>
      <x:c r="P3544" t="str">
        <x:v>三元锂离子电池</x:v>
      </x:c>
      <x:c r="Q3544" t="n">
        <x:v>170</x:v>
      </x:c>
      <x:c r="R3544"/>
      <x:c r="S3544" t="str">
        <x:v>202</x:v>
      </x:c>
      <x:c r="T3544" t="n">
        <x:v>202</x:v>
      </x:c>
      <x:c r="U3544"/>
      <x:c r="V3544"/>
      <x:c r="W3544"/>
      <x:c r="X3544" t="str">
        <x:v>6.98/7.25</x:v>
      </x:c>
      <x:c r="Y3544"/>
      <x:c r="Z3544" t="n">
        <x:v>1974</x:v>
      </x:c>
      <x:c r="AA3544" t="n">
        <x:v>205</x:v>
      </x:c>
      <x:c r="AB3544" t="str">
        <x:v>极光湾科技有限公司</x:v>
      </x:c>
      <x:c r="AC3544" t="str">
        <x:v>DHE20-PFZ</x:v>
      </x:c>
      <x:c r="AD3544" t="str">
        <x:v>PHEV_新批次</x:v>
      </x:c>
      <x:c r="AE3544" s="14" t="str"/>
      <x:c r="AF3544" s="14" t="str"/>
      <x:c r="AG3544" s="14" t="str">
        <x:v>待OCR/外部证据：原字段为空</x:v>
      </x:c>
      <x:c r="AH3544" s="15" t="str">
        <x:f>IF(R3544&lt;&gt;"",R3544,IFERROR(IF(AND(IF(ISNUMBER(O3544),O3544,IFERROR(VALUE(O3544),VALUE(LEFT(TRIM(O3544),FIND("|",SUBSTITUTE(SUBSTITUTE(SUBSTITUTE(SUBSTITUTE(SUBSTITUTE(TRIM(O3544),"/","|"),"(","|"),"（","|"),";","|"),"；","|")&amp;"|")-1))))*100/IF(ISNUMBER(N3544),N3544,IFERROR(VALUE(N3544),VALUE(LEFT(TRIM(N3544),FIND("|",SUBSTITUTE(SUBSTITUTE(SUBSTITUTE(SUBSTITUTE(SUBSTITUTE(TRIM(N3544),"/","|"),"(","|"),"（","|"),";","|"),"；","|")&amp;"|")-1))))&gt;=3,IF(ISNUMBER(O3544),O3544,IFERROR(VALUE(O3544),VALUE(LEFT(TRIM(O3544),FIND("|",SUBSTITUTE(SUBSTITUTE(SUBSTITUTE(SUBSTITUTE(SUBSTITUTE(TRIM(O3544),"/","|"),"(","|"),"（","|"),";","|"),"；","|")&amp;"|")-1))))*100/IF(ISNUMBER(N3544),N3544,IFERROR(VALUE(N3544),VALUE(LEFT(TRIM(N3544),FIND("|",SUBSTITUTE(SUBSTITUTE(SUBSTITUTE(SUBSTITUTE(SUBSTITUTE(TRIM(N3544),"/","|"),"(","|"),"（","|"),";","|"),"；","|")&amp;"|")-1))))&lt;=40),IF(ISNUMBER(O3544),O3544,IFERROR(VALUE(O3544),VALUE(LEFT(TRIM(O3544),FIND("|",SUBSTITUTE(SUBSTITUTE(SUBSTITUTE(SUBSTITUTE(SUBSTITUTE(TRIM(O3544),"/","|"),"(","|"),"（","|"),";","|"),"；","|")&amp;"|")-1))))*100/IF(ISNUMBER(N3544),N3544,IFERROR(VALUE(N3544),VALUE(LEFT(TRIM(N3544),FIND("|",SUBSTITUTE(SUBSTITUTE(SUBSTITUTE(SUBSTITUTE(SUBSTITUTE(TRIM(N3544),"/","|"),"(","|"),"（","|"),";","|"),"；","|")&amp;"|")-1)))),""),""))</x:f>
      </x:c>
      <x:c r="AI3544" s="15" t="str">
        <x:f>IFERROR(IF(AND(IF(ISNUMBER(O3544),O3544,IFERROR(VALUE(O3544),VALUE(LEFT(TRIM(O3544),FIND("|",SUBSTITUTE(SUBSTITUTE(SUBSTITUTE(SUBSTITUTE(SUBSTITUTE(TRIM(O3544),"/","|"),"(","|"),"（","|"),";","|"),"；","|")&amp;"|")-1))))&gt;=75,IF(ISNUMBER(O3544),O3544,IFERROR(VALUE(O3544),VALUE(LEFT(TRIM(O3544),FIND("|",SUBSTITUTE(SUBSTITUTE(SUBSTITUTE(SUBSTITUTE(SUBSTITUTE(TRIM(O3544),"/","|"),"(","|"),"（","|"),";","|"),"；","|")&amp;"|")-1))))&lt;=85,IF(ISNUMBER(Q3544),Q3544,IFERROR(VALUE(Q3544),VALUE(LEFT(TRIM(Q3544),FIND("|",SUBSTITUTE(SUBSTITUTE(SUBSTITUTE(SUBSTITUTE(SUBSTITUTE(TRIM(Q3544),"/","|"),"(","|"),"（","|"),";","|"),"；","|")&amp;"|")-1))))&gt;0),IF(ISNUMBER(O3544),O3544,IFERROR(VALUE(O3544),VALUE(LEFT(TRIM(O3544),FIND("|",SUBSTITUTE(SUBSTITUTE(SUBSTITUTE(SUBSTITUTE(SUBSTITUTE(TRIM(O3544),"/","|"),"(","|"),"（","|"),";","|"),"；","|")&amp;"|")-1))))*1000/IF(ISNUMBER(Q3544),Q3544,IFERROR(VALUE(Q3544),VALUE(LEFT(TRIM(Q3544),FIND("|",SUBSTITUTE(SUBSTITUTE(SUBSTITUTE(SUBSTITUTE(SUBSTITUTE(TRIM(Q3544),"/","|"),"(","|"),"（","|"),";","|"),"；","|")&amp;"|")-1)))),""),"")</x:f>
      </x:c>
      <x:c r="AJ3544" s="14" t="str">
        <x:f>IF(AI3544="","","非称重实测")</x:f>
      </x:c>
      <x:c r="AK3544" s="14" t="str"/>
      <x:c r="AL3544" s="14" t="str">
        <x:v>v3.4.6-candidate</x:v>
      </x:c>
    </x:row>
    <x:row r="3545">
      <x:c r="A3545" t="n">
        <x:v>400</x:v>
      </x:c>
      <x:c r="B3545" t="str">
        <x:v>MR6521DCHEV113</x:v>
      </x:c>
      <x:c r="C3545" t="str">
        <x:v>极氪牌</x:v>
      </x:c>
      <x:c r="D3545" t="str">
        <x:v>浙江极氪智能科技有限公司</x:v>
      </x:c>
      <x:c r="E3545" t="str">
        <x:v>极氪9X</x:v>
      </x:c>
      <x:c r="F3545"/>
      <x:c r="G3545"/>
      <x:c r="H3545" t="str">
        <x:v>插电式混合动力多用途乘用车</x:v>
      </x:c>
      <x:c r="I3545" t="str">
        <x:v>SUV-D</x:v>
      </x:c>
      <x:c r="J3545" t="str">
        <x:v>PHEV</x:v>
      </x:c>
      <x:c r="K3545" t="str">
        <x:v>否</x:v>
      </x:c>
      <x:c r="L3545" t="n">
        <x:v>29052970</x:v>
      </x:c>
      <x:c r="M3545" t="n">
        <x:v>3169</x:v>
      </x:c>
      <x:c r="N3545" t="n">
        <x:v>230220</x:v>
      </x:c>
      <x:c r="O3545" t="str">
        <x:v>55.1</x:v>
      </x:c>
      <x:c r="P3545" t="str">
        <x:v>三元锂离子电池</x:v>
      </x:c>
      <x:c r="Q3545" t="n">
        <x:v>170</x:v>
      </x:c>
      <x:c r="R3545"/>
      <x:c r="S3545" t="str">
        <x:v>202</x:v>
      </x:c>
      <x:c r="T3545" t="n">
        <x:v>202</x:v>
      </x:c>
      <x:c r="U3545"/>
      <x:c r="V3545"/>
      <x:c r="W3545"/>
      <x:c r="X3545" t="str">
        <x:v>6.98/7.25</x:v>
      </x:c>
      <x:c r="Y3545"/>
      <x:c r="Z3545" t="n">
        <x:v>1974</x:v>
      </x:c>
      <x:c r="AA3545" t="n">
        <x:v>205</x:v>
      </x:c>
      <x:c r="AB3545" t="str">
        <x:v>极光湾科技有限公司</x:v>
      </x:c>
      <x:c r="AC3545" t="str">
        <x:v>DHE20-PFZ</x:v>
      </x:c>
      <x:c r="AD3545" t="str">
        <x:v>PHEV_新批次</x:v>
      </x:c>
      <x:c r="AE3545" s="14" t="str"/>
      <x:c r="AF3545" s="14" t="str"/>
      <x:c r="AG3545" s="14" t="str">
        <x:v>待OCR/外部证据：原字段为空</x:v>
      </x:c>
      <x:c r="AH3545" s="15" t="str">
        <x:f>IF(R3545&lt;&gt;"",R3545,IFERROR(IF(AND(IF(ISNUMBER(O3545),O3545,IFERROR(VALUE(O3545),VALUE(LEFT(TRIM(O3545),FIND("|",SUBSTITUTE(SUBSTITUTE(SUBSTITUTE(SUBSTITUTE(SUBSTITUTE(TRIM(O3545),"/","|"),"(","|"),"（","|"),";","|"),"；","|")&amp;"|")-1))))*100/IF(ISNUMBER(N3545),N3545,IFERROR(VALUE(N3545),VALUE(LEFT(TRIM(N3545),FIND("|",SUBSTITUTE(SUBSTITUTE(SUBSTITUTE(SUBSTITUTE(SUBSTITUTE(TRIM(N3545),"/","|"),"(","|"),"（","|"),";","|"),"；","|")&amp;"|")-1))))&gt;=3,IF(ISNUMBER(O3545),O3545,IFERROR(VALUE(O3545),VALUE(LEFT(TRIM(O3545),FIND("|",SUBSTITUTE(SUBSTITUTE(SUBSTITUTE(SUBSTITUTE(SUBSTITUTE(TRIM(O3545),"/","|"),"(","|"),"（","|"),";","|"),"；","|")&amp;"|")-1))))*100/IF(ISNUMBER(N3545),N3545,IFERROR(VALUE(N3545),VALUE(LEFT(TRIM(N3545),FIND("|",SUBSTITUTE(SUBSTITUTE(SUBSTITUTE(SUBSTITUTE(SUBSTITUTE(TRIM(N3545),"/","|"),"(","|"),"（","|"),";","|"),"；","|")&amp;"|")-1))))&lt;=40),IF(ISNUMBER(O3545),O3545,IFERROR(VALUE(O3545),VALUE(LEFT(TRIM(O3545),FIND("|",SUBSTITUTE(SUBSTITUTE(SUBSTITUTE(SUBSTITUTE(SUBSTITUTE(TRIM(O3545),"/","|"),"(","|"),"（","|"),";","|"),"；","|")&amp;"|")-1))))*100/IF(ISNUMBER(N3545),N3545,IFERROR(VALUE(N3545),VALUE(LEFT(TRIM(N3545),FIND("|",SUBSTITUTE(SUBSTITUTE(SUBSTITUTE(SUBSTITUTE(SUBSTITUTE(TRIM(N3545),"/","|"),"(","|"),"（","|"),";","|"),"；","|")&amp;"|")-1)))),""),""))</x:f>
      </x:c>
      <x:c r="AI3545" s="15" t="str">
        <x:f>IFERROR(IF(AND(IF(ISNUMBER(O3545),O3545,IFERROR(VALUE(O3545),VALUE(LEFT(TRIM(O3545),FIND("|",SUBSTITUTE(SUBSTITUTE(SUBSTITUTE(SUBSTITUTE(SUBSTITUTE(TRIM(O3545),"/","|"),"(","|"),"（","|"),";","|"),"；","|")&amp;"|")-1))))&gt;=75,IF(ISNUMBER(O3545),O3545,IFERROR(VALUE(O3545),VALUE(LEFT(TRIM(O3545),FIND("|",SUBSTITUTE(SUBSTITUTE(SUBSTITUTE(SUBSTITUTE(SUBSTITUTE(TRIM(O3545),"/","|"),"(","|"),"（","|"),";","|"),"；","|")&amp;"|")-1))))&lt;=85,IF(ISNUMBER(Q3545),Q3545,IFERROR(VALUE(Q3545),VALUE(LEFT(TRIM(Q3545),FIND("|",SUBSTITUTE(SUBSTITUTE(SUBSTITUTE(SUBSTITUTE(SUBSTITUTE(TRIM(Q3545),"/","|"),"(","|"),"（","|"),";","|"),"；","|")&amp;"|")-1))))&gt;0),IF(ISNUMBER(O3545),O3545,IFERROR(VALUE(O3545),VALUE(LEFT(TRIM(O3545),FIND("|",SUBSTITUTE(SUBSTITUTE(SUBSTITUTE(SUBSTITUTE(SUBSTITUTE(TRIM(O3545),"/","|"),"(","|"),"（","|"),";","|"),"；","|")&amp;"|")-1))))*1000/IF(ISNUMBER(Q3545),Q3545,IFERROR(VALUE(Q3545),VALUE(LEFT(TRIM(Q3545),FIND("|",SUBSTITUTE(SUBSTITUTE(SUBSTITUTE(SUBSTITUTE(SUBSTITUTE(TRIM(Q3545),"/","|"),"(","|"),"（","|"),";","|"),"；","|")&amp;"|")-1)))),""),"")</x:f>
      </x:c>
      <x:c r="AJ3545" s="14" t="str">
        <x:f>IF(AI3545="","","非称重实测")</x:f>
      </x:c>
      <x:c r="AK3545" s="14" t="str"/>
      <x:c r="AL3545" s="14" t="str">
        <x:v>v3.4.6-candidate</x:v>
      </x:c>
    </x:row>
    <x:row r="3546">
      <x:c r="A3546" t="n">
        <x:v>400</x:v>
      </x:c>
      <x:c r="B3546" t="str">
        <x:v>NHQ6481SHEVFA</x:v>
      </x:c>
      <x:c r="C3546" t="str">
        <x:v>小鹏牌</x:v>
      </x:c>
      <x:c r="D3546" t="str">
        <x:v>广州小鹏汽车科技有限公司</x:v>
      </x:c>
      <x:c r="E3546" t="str">
        <x:v>小鹏G6</x:v>
      </x:c>
      <x:c r="F3546"/>
      <x:c r="G3546"/>
      <x:c r="H3546" t="str">
        <x:v>插电式增程混合动力多用途乘用车</x:v>
      </x:c>
      <x:c r="I3546" t="str">
        <x:v>SUV-D</x:v>
      </x:c>
      <x:c r="J3546" t="str">
        <x:v>PHEV</x:v>
      </x:c>
      <x:c r="K3546" t="str">
        <x:v>否</x:v>
      </x:c>
      <x:c r="L3546" t="n">
        <x:v>21752190</x:v>
      </x:c>
      <x:c r="M3546" t="n">
        <x:v>2890</x:v>
      </x:c>
      <x:c r="N3546" t="n">
        <x:v>325</x:v>
      </x:c>
      <x:c r="O3546" t="str">
        <x:v>55.8</x:v>
      </x:c>
      <x:c r="P3546" t="str">
        <x:v>磷酸铁锂蓄电池</x:v>
      </x:c>
      <x:c r="Q3546" t="n">
        <x:v>150</x:v>
      </x:c>
      <x:c r="R3546" t="n">
        <x:v>17.17</x:v>
      </x:c>
      <x:c r="S3546" t="str">
        <x:v>218</x:v>
      </x:c>
      <x:c r="T3546" t="n">
        <x:v>218</x:v>
      </x:c>
      <x:c r="U3546"/>
      <x:c r="V3546"/>
      <x:c r="W3546"/>
      <x:c r="X3546" t="str">
        <x:v>5.9</x:v>
      </x:c>
      <x:c r="Y3546"/>
      <x:c r="Z3546" t="n">
        <x:v>1499</x:v>
      </x:c>
      <x:c r="AA3546" t="n">
        <x:v>110</x:v>
      </x:c>
      <x:c r="AB3546" t="str">
        <x:v>哈尔滨东安汽车动力股份有限公司</x:v>
      </x:c>
      <x:c r="AC3546" t="str">
        <x:v>DAM15NTE</x:v>
      </x:c>
      <x:c r="AD3546" t="str">
        <x:v>PHEV_新批次</x:v>
      </x:c>
      <x:c r="AE3546" s="14" t="str"/>
      <x:c r="AF3546" s="14" t="str"/>
      <x:c r="AG3546" s="14" t="str">
        <x:v>待OCR/外部证据：原字段为空</x:v>
      </x:c>
      <x:c r="AH3546" s="15" t="n">
        <x:f>IF(R3546&lt;&gt;"",R3546,IFERROR(IF(AND(IF(ISNUMBER(O3546),O3546,IFERROR(VALUE(O3546),VALUE(LEFT(TRIM(O3546),FIND("|",SUBSTITUTE(SUBSTITUTE(SUBSTITUTE(SUBSTITUTE(SUBSTITUTE(TRIM(O3546),"/","|"),"(","|"),"（","|"),";","|"),"；","|")&amp;"|")-1))))*100/IF(ISNUMBER(N3546),N3546,IFERROR(VALUE(N3546),VALUE(LEFT(TRIM(N3546),FIND("|",SUBSTITUTE(SUBSTITUTE(SUBSTITUTE(SUBSTITUTE(SUBSTITUTE(TRIM(N3546),"/","|"),"(","|"),"（","|"),";","|"),"；","|")&amp;"|")-1))))&gt;=3,IF(ISNUMBER(O3546),O3546,IFERROR(VALUE(O3546),VALUE(LEFT(TRIM(O3546),FIND("|",SUBSTITUTE(SUBSTITUTE(SUBSTITUTE(SUBSTITUTE(SUBSTITUTE(TRIM(O3546),"/","|"),"(","|"),"（","|"),";","|"),"；","|")&amp;"|")-1))))*100/IF(ISNUMBER(N3546),N3546,IFERROR(VALUE(N3546),VALUE(LEFT(TRIM(N3546),FIND("|",SUBSTITUTE(SUBSTITUTE(SUBSTITUTE(SUBSTITUTE(SUBSTITUTE(TRIM(N3546),"/","|"),"(","|"),"（","|"),";","|"),"；","|")&amp;"|")-1))))&lt;=40),IF(ISNUMBER(O3546),O3546,IFERROR(VALUE(O3546),VALUE(LEFT(TRIM(O3546),FIND("|",SUBSTITUTE(SUBSTITUTE(SUBSTITUTE(SUBSTITUTE(SUBSTITUTE(TRIM(O3546),"/","|"),"(","|"),"（","|"),";","|"),"；","|")&amp;"|")-1))))*100/IF(ISNUMBER(N3546),N3546,IFERROR(VALUE(N3546),VALUE(LEFT(TRIM(N3546),FIND("|",SUBSTITUTE(SUBSTITUTE(SUBSTITUTE(SUBSTITUTE(SUBSTITUTE(TRIM(N3546),"/","|"),"(","|"),"（","|"),";","|"),"；","|")&amp;"|")-1)))),""),""))</x:f>
        <x:v>17.17</x:v>
      </x:c>
      <x:c r="AI3546" s="15" t="str">
        <x:f>IFERROR(IF(AND(IF(ISNUMBER(O3546),O3546,IFERROR(VALUE(O3546),VALUE(LEFT(TRIM(O3546),FIND("|",SUBSTITUTE(SUBSTITUTE(SUBSTITUTE(SUBSTITUTE(SUBSTITUTE(TRIM(O3546),"/","|"),"(","|"),"（","|"),";","|"),"；","|")&amp;"|")-1))))&gt;=75,IF(ISNUMBER(O3546),O3546,IFERROR(VALUE(O3546),VALUE(LEFT(TRIM(O3546),FIND("|",SUBSTITUTE(SUBSTITUTE(SUBSTITUTE(SUBSTITUTE(SUBSTITUTE(TRIM(O3546),"/","|"),"(","|"),"（","|"),";","|"),"；","|")&amp;"|")-1))))&lt;=85,IF(ISNUMBER(Q3546),Q3546,IFERROR(VALUE(Q3546),VALUE(LEFT(TRIM(Q3546),FIND("|",SUBSTITUTE(SUBSTITUTE(SUBSTITUTE(SUBSTITUTE(SUBSTITUTE(TRIM(Q3546),"/","|"),"(","|"),"（","|"),";","|"),"；","|")&amp;"|")-1))))&gt;0),IF(ISNUMBER(O3546),O3546,IFERROR(VALUE(O3546),VALUE(LEFT(TRIM(O3546),FIND("|",SUBSTITUTE(SUBSTITUTE(SUBSTITUTE(SUBSTITUTE(SUBSTITUTE(TRIM(O3546),"/","|"),"(","|"),"（","|"),";","|"),"；","|")&amp;"|")-1))))*1000/IF(ISNUMBER(Q3546),Q3546,IFERROR(VALUE(Q3546),VALUE(LEFT(TRIM(Q3546),FIND("|",SUBSTITUTE(SUBSTITUTE(SUBSTITUTE(SUBSTITUTE(SUBSTITUTE(TRIM(Q3546),"/","|"),"(","|"),"（","|"),";","|"),"；","|")&amp;"|")-1)))),""),"")</x:f>
      </x:c>
      <x:c r="AJ3546" s="14" t="str">
        <x:f>IF(AI3546="","","非称重实测")</x:f>
      </x:c>
      <x:c r="AK3546" s="14" t="str"/>
      <x:c r="AL3546" s="14" t="str">
        <x:v>v3.4.6-candidate</x:v>
      </x:c>
    </x:row>
    <x:row r="3547">
      <x:c r="A3547" t="n">
        <x:v>400</x:v>
      </x:c>
      <x:c r="B3547" t="str">
        <x:v>NHQ7150SHEVKA</x:v>
      </x:c>
      <x:c r="C3547" t="str">
        <x:v>小鹏牌</x:v>
      </x:c>
      <x:c r="D3547" t="str">
        <x:v>广州小鹏汽车科技有限公司</x:v>
      </x:c>
      <x:c r="E3547" t="str">
        <x:v>小鹏P7+</x:v>
      </x:c>
      <x:c r="F3547"/>
      <x:c r="G3547"/>
      <x:c r="H3547" t="str">
        <x:v>插电式增程混合动力轿车</x:v>
      </x:c>
      <x:c r="I3547" t="str">
        <x:v>Car-D</x:v>
      </x:c>
      <x:c r="J3547" t="str">
        <x:v>PHEV</x:v>
      </x:c>
      <x:c r="K3547" t="str">
        <x:v>可能</x:v>
      </x:c>
      <x:c r="L3547" t="n">
        <x:v>2160</x:v>
      </x:c>
      <x:c r="M3547" t="str">
        <x:v>3000</x:v>
      </x:c>
      <x:c r="N3547" t="n">
        <x:v>325</x:v>
      </x:c>
      <x:c r="O3547" t="n">
        <x:v>49.2</x:v>
      </x:c>
      <x:c r="P3547" t="str">
        <x:v>磷酸铁锂蓄电池</x:v>
      </x:c>
      <x:c r="Q3547" t="n">
        <x:v>140</x:v>
      </x:c>
      <x:c r="R3547" t="n">
        <x:v>15.14</x:v>
      </x:c>
      <x:c r="S3547" t="str">
        <x:v>180</x:v>
      </x:c>
      <x:c r="T3547" t="n">
        <x:v>180</x:v>
      </x:c>
      <x:c r="U3547"/>
      <x:c r="V3547"/>
      <x:c r="W3547"/>
      <x:c r="X3547" t="str">
        <x:v>5.3</x:v>
      </x:c>
      <x:c r="Y3547"/>
      <x:c r="Z3547" t="n">
        <x:v>1499</x:v>
      </x:c>
      <x:c r="AA3547" t="str">
        <x:v>110</x:v>
      </x:c>
      <x:c r="AB3547" t="str">
        <x:v>哈尔滨东安汽车动力股份有限公司</x:v>
      </x:c>
      <x:c r="AC3547" t="str">
        <x:v>DAM15NTE</x:v>
      </x:c>
      <x:c r="AD3547" t="str">
        <x:v>梳理补充_附件3-PHEV(408)</x:v>
      </x:c>
      <x:c r="AE3547" s="14" t="str"/>
      <x:c r="AF3547" s="14" t="str"/>
      <x:c r="AG3547" s="14" t="str">
        <x:v>待OCR/外部证据：原字段为空</x:v>
      </x:c>
      <x:c r="AH3547" s="15" t="n">
        <x:f>IF(R3547&lt;&gt;"",R3547,IFERROR(IF(AND(IF(ISNUMBER(O3547),O3547,IFERROR(VALUE(O3547),VALUE(LEFT(TRIM(O3547),FIND("|",SUBSTITUTE(SUBSTITUTE(SUBSTITUTE(SUBSTITUTE(SUBSTITUTE(TRIM(O3547),"/","|"),"(","|"),"（","|"),";","|"),"；","|")&amp;"|")-1))))*100/IF(ISNUMBER(N3547),N3547,IFERROR(VALUE(N3547),VALUE(LEFT(TRIM(N3547),FIND("|",SUBSTITUTE(SUBSTITUTE(SUBSTITUTE(SUBSTITUTE(SUBSTITUTE(TRIM(N3547),"/","|"),"(","|"),"（","|"),";","|"),"；","|")&amp;"|")-1))))&gt;=3,IF(ISNUMBER(O3547),O3547,IFERROR(VALUE(O3547),VALUE(LEFT(TRIM(O3547),FIND("|",SUBSTITUTE(SUBSTITUTE(SUBSTITUTE(SUBSTITUTE(SUBSTITUTE(TRIM(O3547),"/","|"),"(","|"),"（","|"),";","|"),"；","|")&amp;"|")-1))))*100/IF(ISNUMBER(N3547),N3547,IFERROR(VALUE(N3547),VALUE(LEFT(TRIM(N3547),FIND("|",SUBSTITUTE(SUBSTITUTE(SUBSTITUTE(SUBSTITUTE(SUBSTITUTE(TRIM(N3547),"/","|"),"(","|"),"（","|"),";","|"),"；","|")&amp;"|")-1))))&lt;=40),IF(ISNUMBER(O3547),O3547,IFERROR(VALUE(O3547),VALUE(LEFT(TRIM(O3547),FIND("|",SUBSTITUTE(SUBSTITUTE(SUBSTITUTE(SUBSTITUTE(SUBSTITUTE(TRIM(O3547),"/","|"),"(","|"),"（","|"),";","|"),"；","|")&amp;"|")-1))))*100/IF(ISNUMBER(N3547),N3547,IFERROR(VALUE(N3547),VALUE(LEFT(TRIM(N3547),FIND("|",SUBSTITUTE(SUBSTITUTE(SUBSTITUTE(SUBSTITUTE(SUBSTITUTE(TRIM(N3547),"/","|"),"(","|"),"（","|"),";","|"),"；","|")&amp;"|")-1)))),""),""))</x:f>
        <x:v>15.14</x:v>
      </x:c>
      <x:c r="AI3547" s="15" t="str">
        <x:f>IFERROR(IF(AND(IF(ISNUMBER(O3547),O3547,IFERROR(VALUE(O3547),VALUE(LEFT(TRIM(O3547),FIND("|",SUBSTITUTE(SUBSTITUTE(SUBSTITUTE(SUBSTITUTE(SUBSTITUTE(TRIM(O3547),"/","|"),"(","|"),"（","|"),";","|"),"；","|")&amp;"|")-1))))&gt;=75,IF(ISNUMBER(O3547),O3547,IFERROR(VALUE(O3547),VALUE(LEFT(TRIM(O3547),FIND("|",SUBSTITUTE(SUBSTITUTE(SUBSTITUTE(SUBSTITUTE(SUBSTITUTE(TRIM(O3547),"/","|"),"(","|"),"（","|"),";","|"),"；","|")&amp;"|")-1))))&lt;=85,IF(ISNUMBER(Q3547),Q3547,IFERROR(VALUE(Q3547),VALUE(LEFT(TRIM(Q3547),FIND("|",SUBSTITUTE(SUBSTITUTE(SUBSTITUTE(SUBSTITUTE(SUBSTITUTE(TRIM(Q3547),"/","|"),"(","|"),"（","|"),";","|"),"；","|")&amp;"|")-1))))&gt;0),IF(ISNUMBER(O3547),O3547,IFERROR(VALUE(O3547),VALUE(LEFT(TRIM(O3547),FIND("|",SUBSTITUTE(SUBSTITUTE(SUBSTITUTE(SUBSTITUTE(SUBSTITUTE(TRIM(O3547),"/","|"),"(","|"),"（","|"),";","|"),"；","|")&amp;"|")-1))))*1000/IF(ISNUMBER(Q3547),Q3547,IFERROR(VALUE(Q3547),VALUE(LEFT(TRIM(Q3547),FIND("|",SUBSTITUTE(SUBSTITUTE(SUBSTITUTE(SUBSTITUTE(SUBSTITUTE(TRIM(Q3547),"/","|"),"(","|"),"（","|"),";","|"),"；","|")&amp;"|")-1)))),""),"")</x:f>
      </x:c>
      <x:c r="AJ3547" s="14" t="str">
        <x:f>IF(AI3547="","","非称重实测")</x:f>
      </x:c>
      <x:c r="AK3547" s="14" t="str">
        <x:v>同型号候选已写入</x:v>
      </x:c>
      <x:c r="AL3547" s="14" t="str">
        <x:v>v3.4.6-candidate</x:v>
      </x:c>
    </x:row>
    <x:row r="3548">
      <x:c r="A3548" t="n">
        <x:v>400</x:v>
      </x:c>
      <x:c r="B3548" t="str">
        <x:v>QCJ7200BTHEV2</x:v>
      </x:c>
      <x:c r="C3548" t="str">
        <x:v>仰望牌</x:v>
      </x:c>
      <x:c r="D3548" t="str">
        <x:v>比亚迪汽车工业有限公司</x:v>
      </x:c>
      <x:c r="E3548" t="str">
        <x:v>仰望U7</x:v>
      </x:c>
      <x:c r="F3548"/>
      <x:c r="G3548"/>
      <x:c r="H3548" t="str">
        <x:v>插电式混合动力轿车</x:v>
      </x:c>
      <x:c r="I3548" t="str">
        <x:v>Lux Car</x:v>
      </x:c>
      <x:c r="J3548" t="str">
        <x:v>PHEV</x:v>
      </x:c>
      <x:c r="K3548" t="str">
        <x:v>否</x:v>
      </x:c>
      <x:c r="L3548" t="n">
        <x:v>3223</x:v>
      </x:c>
      <x:c r="M3548" t="n">
        <x:v>3200</x:v>
      </x:c>
      <x:c r="N3548" t="n">
        <x:v>180</x:v>
      </x:c>
      <x:c r="O3548" t="str">
        <x:v>52.3987</x:v>
      </x:c>
      <x:c r="P3548" t="str">
        <x:v>磷酸铁锂蓄电池</x:v>
      </x:c>
      <x:c r="Q3548" t="n">
        <x:v>150</x:v>
      </x:c>
      <x:c r="R3548" t="n">
        <x:v>29.11</x:v>
      </x:c>
      <x:c r="S3548" t="str">
        <x:v>260/260/240/240</x:v>
      </x:c>
      <x:c r="T3548" t="n">
        <x:v>1000</x:v>
      </x:c>
      <x:c r="U3548"/>
      <x:c r="V3548"/>
      <x:c r="W3548"/>
      <x:c r="X3548" t="str">
        <x:v>8.4</x:v>
      </x:c>
      <x:c r="Y3548"/>
      <x:c r="Z3548" t="n">
        <x:v>1999</x:v>
      </x:c>
      <x:c r="AA3548" t="n">
        <x:v>200</x:v>
      </x:c>
      <x:c r="AB3548" t="str">
        <x:v>比亚迪汽车工业有限公司</x:v>
      </x:c>
      <x:c r="AC3548" t="str">
        <x:v>BYD4H20</x:v>
      </x:c>
      <x:c r="AD3548" t="str">
        <x:v>PHEV_新批次</x:v>
      </x:c>
      <x:c r="AE3548" s="14" t="str"/>
      <x:c r="AF3548" s="14" t="str"/>
      <x:c r="AG3548" s="14" t="str">
        <x:v>待OCR/外部证据：原字段为空</x:v>
      </x:c>
      <x:c r="AH3548" s="15" t="n">
        <x:f>IF(R3548&lt;&gt;"",R3548,IFERROR(IF(AND(IF(ISNUMBER(O3548),O3548,IFERROR(VALUE(O3548),VALUE(LEFT(TRIM(O3548),FIND("|",SUBSTITUTE(SUBSTITUTE(SUBSTITUTE(SUBSTITUTE(SUBSTITUTE(TRIM(O3548),"/","|"),"(","|"),"（","|"),";","|"),"；","|")&amp;"|")-1))))*100/IF(ISNUMBER(N3548),N3548,IFERROR(VALUE(N3548),VALUE(LEFT(TRIM(N3548),FIND("|",SUBSTITUTE(SUBSTITUTE(SUBSTITUTE(SUBSTITUTE(SUBSTITUTE(TRIM(N3548),"/","|"),"(","|"),"（","|"),";","|"),"；","|")&amp;"|")-1))))&gt;=3,IF(ISNUMBER(O3548),O3548,IFERROR(VALUE(O3548),VALUE(LEFT(TRIM(O3548),FIND("|",SUBSTITUTE(SUBSTITUTE(SUBSTITUTE(SUBSTITUTE(SUBSTITUTE(TRIM(O3548),"/","|"),"(","|"),"（","|"),";","|"),"；","|")&amp;"|")-1))))*100/IF(ISNUMBER(N3548),N3548,IFERROR(VALUE(N3548),VALUE(LEFT(TRIM(N3548),FIND("|",SUBSTITUTE(SUBSTITUTE(SUBSTITUTE(SUBSTITUTE(SUBSTITUTE(TRIM(N3548),"/","|"),"(","|"),"（","|"),";","|"),"；","|")&amp;"|")-1))))&lt;=40),IF(ISNUMBER(O3548),O3548,IFERROR(VALUE(O3548),VALUE(LEFT(TRIM(O3548),FIND("|",SUBSTITUTE(SUBSTITUTE(SUBSTITUTE(SUBSTITUTE(SUBSTITUTE(TRIM(O3548),"/","|"),"(","|"),"（","|"),";","|"),"；","|")&amp;"|")-1))))*100/IF(ISNUMBER(N3548),N3548,IFERROR(VALUE(N3548),VALUE(LEFT(TRIM(N3548),FIND("|",SUBSTITUTE(SUBSTITUTE(SUBSTITUTE(SUBSTITUTE(SUBSTITUTE(TRIM(N3548),"/","|"),"(","|"),"（","|"),";","|"),"；","|")&amp;"|")-1)))),""),""))</x:f>
        <x:v>29.11</x:v>
      </x:c>
      <x:c r="AI3548" s="15" t="str">
        <x:f>IFERROR(IF(AND(IF(ISNUMBER(O3548),O3548,IFERROR(VALUE(O3548),VALUE(LEFT(TRIM(O3548),FIND("|",SUBSTITUTE(SUBSTITUTE(SUBSTITUTE(SUBSTITUTE(SUBSTITUTE(TRIM(O3548),"/","|"),"(","|"),"（","|"),";","|"),"；","|")&amp;"|")-1))))&gt;=75,IF(ISNUMBER(O3548),O3548,IFERROR(VALUE(O3548),VALUE(LEFT(TRIM(O3548),FIND("|",SUBSTITUTE(SUBSTITUTE(SUBSTITUTE(SUBSTITUTE(SUBSTITUTE(TRIM(O3548),"/","|"),"(","|"),"（","|"),";","|"),"；","|")&amp;"|")-1))))&lt;=85,IF(ISNUMBER(Q3548),Q3548,IFERROR(VALUE(Q3548),VALUE(LEFT(TRIM(Q3548),FIND("|",SUBSTITUTE(SUBSTITUTE(SUBSTITUTE(SUBSTITUTE(SUBSTITUTE(TRIM(Q3548),"/","|"),"(","|"),"（","|"),";","|"),"；","|")&amp;"|")-1))))&gt;0),IF(ISNUMBER(O3548),O3548,IFERROR(VALUE(O3548),VALUE(LEFT(TRIM(O3548),FIND("|",SUBSTITUTE(SUBSTITUTE(SUBSTITUTE(SUBSTITUTE(SUBSTITUTE(TRIM(O3548),"/","|"),"(","|"),"（","|"),";","|"),"；","|")&amp;"|")-1))))*1000/IF(ISNUMBER(Q3548),Q3548,IFERROR(VALUE(Q3548),VALUE(LEFT(TRIM(Q3548),FIND("|",SUBSTITUTE(SUBSTITUTE(SUBSTITUTE(SUBSTITUTE(SUBSTITUTE(TRIM(Q3548),"/","|"),"(","|"),"（","|"),";","|"),"；","|")&amp;"|")-1)))),""),"")</x:f>
      </x:c>
      <x:c r="AJ3548" s="14" t="str">
        <x:f>IF(AI3548="","","非称重实测")</x:f>
      </x:c>
      <x:c r="AK3548" s="14" t="str"/>
      <x:c r="AL3548" s="14" t="str">
        <x:v>v3.4.6-candidate</x:v>
      </x:c>
    </x:row>
    <x:row r="3549">
      <x:c r="A3549" t="n">
        <x:v>400</x:v>
      </x:c>
      <x:c r="B3549" t="str">
        <x:v>SC6470AAAA6HEV</x:v>
      </x:c>
      <x:c r="C3549" t="str">
        <x:v>长安牌</x:v>
      </x:c>
      <x:c r="D3549" t="str">
        <x:v>重庆长安汽车股份有限公司</x:v>
      </x:c>
      <x:c r="E3549" t="str">
        <x:v>长安Uni-Z</x:v>
      </x:c>
      <x:c r="F3549"/>
      <x:c r="G3549"/>
      <x:c r="H3549" t="str">
        <x:v>插电式混合动力多用途乘用车</x:v>
      </x:c>
      <x:c r="I3549" t="str">
        <x:v>SUV-C</x:v>
      </x:c>
      <x:c r="J3549" t="str">
        <x:v>PHEV</x:v>
      </x:c>
      <x:c r="K3549" t="str">
        <x:v>否</x:v>
      </x:c>
      <x:c r="L3549" t="n">
        <x:v>1710</x:v>
      </x:c>
      <x:c r="M3549" t="n">
        <x:v>2795</x:v>
      </x:c>
      <x:c r="N3549" t="n">
        <x:v>101</x:v>
      </x:c>
      <x:c r="O3549" t="str">
        <x:v>18.42</x:v>
      </x:c>
      <x:c r="P3549" t="str">
        <x:v>磷酸铁锂蓄电池</x:v>
      </x:c>
      <x:c r="Q3549" t="n">
        <x:v>140</x:v>
      </x:c>
      <x:c r="R3549" t="n">
        <x:v>18.24</x:v>
      </x:c>
      <x:c r="S3549" t="str">
        <x:v>160</x:v>
      </x:c>
      <x:c r="T3549" t="n">
        <x:v>160</x:v>
      </x:c>
      <x:c r="U3549"/>
      <x:c r="V3549"/>
      <x:c r="W3549"/>
      <x:c r="X3549" t="str">
        <x:v>5.09</x:v>
      </x:c>
      <x:c r="Y3549"/>
      <x:c r="Z3549" t="n">
        <x:v>1497</x:v>
      </x:c>
      <x:c r="AA3549" t="n">
        <x:v>72</x:v>
      </x:c>
      <x:c r="AB3549" t="str">
        <x:v>重庆长安汽车股份有限公司</x:v>
      </x:c>
      <x:c r="AC3549" t="str">
        <x:v>JL469Q1</x:v>
      </x:c>
      <x:c r="AD3549" t="str">
        <x:v>PHEV_新批次</x:v>
      </x:c>
      <x:c r="AE3549" s="14" t="str"/>
      <x:c r="AF3549" s="14" t="str"/>
      <x:c r="AG3549" s="14" t="str">
        <x:v>待OCR/外部证据：原字段为空</x:v>
      </x:c>
      <x:c r="AH3549" s="15" t="n">
        <x:f>IF(R3549&lt;&gt;"",R3549,IFERROR(IF(AND(IF(ISNUMBER(O3549),O3549,IFERROR(VALUE(O3549),VALUE(LEFT(TRIM(O3549),FIND("|",SUBSTITUTE(SUBSTITUTE(SUBSTITUTE(SUBSTITUTE(SUBSTITUTE(TRIM(O3549),"/","|"),"(","|"),"（","|"),";","|"),"；","|")&amp;"|")-1))))*100/IF(ISNUMBER(N3549),N3549,IFERROR(VALUE(N3549),VALUE(LEFT(TRIM(N3549),FIND("|",SUBSTITUTE(SUBSTITUTE(SUBSTITUTE(SUBSTITUTE(SUBSTITUTE(TRIM(N3549),"/","|"),"(","|"),"（","|"),";","|"),"；","|")&amp;"|")-1))))&gt;=3,IF(ISNUMBER(O3549),O3549,IFERROR(VALUE(O3549),VALUE(LEFT(TRIM(O3549),FIND("|",SUBSTITUTE(SUBSTITUTE(SUBSTITUTE(SUBSTITUTE(SUBSTITUTE(TRIM(O3549),"/","|"),"(","|"),"（","|"),";","|"),"；","|")&amp;"|")-1))))*100/IF(ISNUMBER(N3549),N3549,IFERROR(VALUE(N3549),VALUE(LEFT(TRIM(N3549),FIND("|",SUBSTITUTE(SUBSTITUTE(SUBSTITUTE(SUBSTITUTE(SUBSTITUTE(TRIM(N3549),"/","|"),"(","|"),"（","|"),";","|"),"；","|")&amp;"|")-1))))&lt;=40),IF(ISNUMBER(O3549),O3549,IFERROR(VALUE(O3549),VALUE(LEFT(TRIM(O3549),FIND("|",SUBSTITUTE(SUBSTITUTE(SUBSTITUTE(SUBSTITUTE(SUBSTITUTE(TRIM(O3549),"/","|"),"(","|"),"（","|"),";","|"),"；","|")&amp;"|")-1))))*100/IF(ISNUMBER(N3549),N3549,IFERROR(VALUE(N3549),VALUE(LEFT(TRIM(N3549),FIND("|",SUBSTITUTE(SUBSTITUTE(SUBSTITUTE(SUBSTITUTE(SUBSTITUTE(TRIM(N3549),"/","|"),"(","|"),"（","|"),";","|"),"；","|")&amp;"|")-1)))),""),""))</x:f>
        <x:v>18.24</x:v>
      </x:c>
      <x:c r="AI3549" s="15" t="str">
        <x:f>IFERROR(IF(AND(IF(ISNUMBER(O3549),O3549,IFERROR(VALUE(O3549),VALUE(LEFT(TRIM(O3549),FIND("|",SUBSTITUTE(SUBSTITUTE(SUBSTITUTE(SUBSTITUTE(SUBSTITUTE(TRIM(O3549),"/","|"),"(","|"),"（","|"),";","|"),"；","|")&amp;"|")-1))))&gt;=75,IF(ISNUMBER(O3549),O3549,IFERROR(VALUE(O3549),VALUE(LEFT(TRIM(O3549),FIND("|",SUBSTITUTE(SUBSTITUTE(SUBSTITUTE(SUBSTITUTE(SUBSTITUTE(TRIM(O3549),"/","|"),"(","|"),"（","|"),";","|"),"；","|")&amp;"|")-1))))&lt;=85,IF(ISNUMBER(Q3549),Q3549,IFERROR(VALUE(Q3549),VALUE(LEFT(TRIM(Q3549),FIND("|",SUBSTITUTE(SUBSTITUTE(SUBSTITUTE(SUBSTITUTE(SUBSTITUTE(TRIM(Q3549),"/","|"),"(","|"),"（","|"),";","|"),"；","|")&amp;"|")-1))))&gt;0),IF(ISNUMBER(O3549),O3549,IFERROR(VALUE(O3549),VALUE(LEFT(TRIM(O3549),FIND("|",SUBSTITUTE(SUBSTITUTE(SUBSTITUTE(SUBSTITUTE(SUBSTITUTE(TRIM(O3549),"/","|"),"(","|"),"（","|"),";","|"),"；","|")&amp;"|")-1))))*1000/IF(ISNUMBER(Q3549),Q3549,IFERROR(VALUE(Q3549),VALUE(LEFT(TRIM(Q3549),FIND("|",SUBSTITUTE(SUBSTITUTE(SUBSTITUTE(SUBSTITUTE(SUBSTITUTE(TRIM(Q3549),"/","|"),"(","|"),"（","|"),";","|"),"；","|")&amp;"|")-1)))),""),"")</x:f>
      </x:c>
      <x:c r="AJ3549" s="14" t="str">
        <x:f>IF(AI3549="","","非称重实测")</x:f>
      </x:c>
      <x:c r="AK3549" s="14" t="str"/>
      <x:c r="AL3549" s="14" t="str">
        <x:v>v3.4.6-candidate</x:v>
      </x:c>
    </x:row>
    <x:row r="3550">
      <x:c r="A3550" t="n">
        <x:v>400</x:v>
      </x:c>
      <x:c r="B3550" t="str">
        <x:v>SGM6525UFCHEV</x:v>
      </x:c>
      <x:c r="C3550" t="str">
        <x:v>别克(BUICK)</x:v>
      </x:c>
      <x:c r="D3550"/>
      <x:c r="E3550" t="str">
        <x:v>Gl8 陆尊PHEV</x:v>
      </x:c>
      <x:c r="F3550"/>
      <x:c r="G3550"/>
      <x:c r="H3550" t="str">
        <x:v>插电式混合动力多用途乘用车</x:v>
      </x:c>
      <x:c r="I3550" t="str">
        <x:v>MPV-D</x:v>
      </x:c>
      <x:c r="J3550" t="str">
        <x:v>PHEV</x:v>
      </x:c>
      <x:c r="K3550" t="str">
        <x:v>否</x:v>
      </x:c>
      <x:c r="L3550" t="n">
        <x:v>229023352390</x:v>
      </x:c>
      <x:c r="M3550" t="n">
        <x:v>3088</x:v>
      </x:c>
      <x:c r="N3550" t="n">
        <x:v>150</x:v>
      </x:c>
      <x:c r="O3550" t="str">
        <x:v>34.8</x:v>
      </x:c>
      <x:c r="P3550" t="str">
        <x:v>镍钴锰三元锂蓄电池</x:v>
      </x:c>
      <x:c r="Q3550" t="n">
        <x:v>140</x:v>
      </x:c>
      <x:c r="R3550" t="n">
        <x:v>23.2</x:v>
      </x:c>
      <x:c r="S3550" t="str">
        <x:v>160</x:v>
      </x:c>
      <x:c r="T3550" t="n">
        <x:v>160</x:v>
      </x:c>
      <x:c r="U3550"/>
      <x:c r="V3550"/>
      <x:c r="W3550"/>
      <x:c r="X3550" t="str">
        <x:v>6.4</x:v>
      </x:c>
      <x:c r="Y3550"/>
      <x:c r="Z3550" t="n">
        <x:v>1498</x:v>
      </x:c>
      <x:c r="AA3550" t="n">
        <x:v>115</x:v>
      </x:c>
      <x:c r="AB3550" t="str">
        <x:v>上汽通用汽车有限公司</x:v>
      </x:c>
      <x:c r="AC3550" t="str">
        <x:v>LD3</x:v>
      </x:c>
      <x:c r="AD3550" t="str">
        <x:v>PHEV_新批次</x:v>
      </x:c>
      <x:c r="AE3550" s="14" t="str"/>
      <x:c r="AF3550" s="14" t="str"/>
      <x:c r="AG3550" s="14" t="str">
        <x:v>待OCR/外部证据：原字段为空</x:v>
      </x:c>
      <x:c r="AH3550" s="15" t="n">
        <x:f>IF(R3550&lt;&gt;"",R3550,IFERROR(IF(AND(IF(ISNUMBER(O3550),O3550,IFERROR(VALUE(O3550),VALUE(LEFT(TRIM(O3550),FIND("|",SUBSTITUTE(SUBSTITUTE(SUBSTITUTE(SUBSTITUTE(SUBSTITUTE(TRIM(O3550),"/","|"),"(","|"),"（","|"),";","|"),"；","|")&amp;"|")-1))))*100/IF(ISNUMBER(N3550),N3550,IFERROR(VALUE(N3550),VALUE(LEFT(TRIM(N3550),FIND("|",SUBSTITUTE(SUBSTITUTE(SUBSTITUTE(SUBSTITUTE(SUBSTITUTE(TRIM(N3550),"/","|"),"(","|"),"（","|"),";","|"),"；","|")&amp;"|")-1))))&gt;=3,IF(ISNUMBER(O3550),O3550,IFERROR(VALUE(O3550),VALUE(LEFT(TRIM(O3550),FIND("|",SUBSTITUTE(SUBSTITUTE(SUBSTITUTE(SUBSTITUTE(SUBSTITUTE(TRIM(O3550),"/","|"),"(","|"),"（","|"),";","|"),"；","|")&amp;"|")-1))))*100/IF(ISNUMBER(N3550),N3550,IFERROR(VALUE(N3550),VALUE(LEFT(TRIM(N3550),FIND("|",SUBSTITUTE(SUBSTITUTE(SUBSTITUTE(SUBSTITUTE(SUBSTITUTE(TRIM(N3550),"/","|"),"(","|"),"（","|"),";","|"),"；","|")&amp;"|")-1))))&lt;=40),IF(ISNUMBER(O3550),O3550,IFERROR(VALUE(O3550),VALUE(LEFT(TRIM(O3550),FIND("|",SUBSTITUTE(SUBSTITUTE(SUBSTITUTE(SUBSTITUTE(SUBSTITUTE(TRIM(O3550),"/","|"),"(","|"),"（","|"),";","|"),"；","|")&amp;"|")-1))))*100/IF(ISNUMBER(N3550),N3550,IFERROR(VALUE(N3550),VALUE(LEFT(TRIM(N3550),FIND("|",SUBSTITUTE(SUBSTITUTE(SUBSTITUTE(SUBSTITUTE(SUBSTITUTE(TRIM(N3550),"/","|"),"(","|"),"（","|"),";","|"),"；","|")&amp;"|")-1)))),""),""))</x:f>
        <x:v>23.2</x:v>
      </x:c>
      <x:c r="AI3550" s="15" t="str">
        <x:f>IFERROR(IF(AND(IF(ISNUMBER(O3550),O3550,IFERROR(VALUE(O3550),VALUE(LEFT(TRIM(O3550),FIND("|",SUBSTITUTE(SUBSTITUTE(SUBSTITUTE(SUBSTITUTE(SUBSTITUTE(TRIM(O3550),"/","|"),"(","|"),"（","|"),";","|"),"；","|")&amp;"|")-1))))&gt;=75,IF(ISNUMBER(O3550),O3550,IFERROR(VALUE(O3550),VALUE(LEFT(TRIM(O3550),FIND("|",SUBSTITUTE(SUBSTITUTE(SUBSTITUTE(SUBSTITUTE(SUBSTITUTE(TRIM(O3550),"/","|"),"(","|"),"（","|"),";","|"),"；","|")&amp;"|")-1))))&lt;=85,IF(ISNUMBER(Q3550),Q3550,IFERROR(VALUE(Q3550),VALUE(LEFT(TRIM(Q3550),FIND("|",SUBSTITUTE(SUBSTITUTE(SUBSTITUTE(SUBSTITUTE(SUBSTITUTE(TRIM(Q3550),"/","|"),"(","|"),"（","|"),";","|"),"；","|")&amp;"|")-1))))&gt;0),IF(ISNUMBER(O3550),O3550,IFERROR(VALUE(O3550),VALUE(LEFT(TRIM(O3550),FIND("|",SUBSTITUTE(SUBSTITUTE(SUBSTITUTE(SUBSTITUTE(SUBSTITUTE(TRIM(O3550),"/","|"),"(","|"),"（","|"),";","|"),"；","|")&amp;"|")-1))))*1000/IF(ISNUMBER(Q3550),Q3550,IFERROR(VALUE(Q3550),VALUE(LEFT(TRIM(Q3550),FIND("|",SUBSTITUTE(SUBSTITUTE(SUBSTITUTE(SUBSTITUTE(SUBSTITUTE(TRIM(Q3550),"/","|"),"(","|"),"（","|"),";","|"),"；","|")&amp;"|")-1)))),""),"")</x:f>
      </x:c>
      <x:c r="AJ3550" s="14" t="str">
        <x:f>IF(AI3550="","","非称重实测")</x:f>
      </x:c>
      <x:c r="AK3550" s="14" t="str"/>
      <x:c r="AL3550" s="14" t="str">
        <x:v>v3.4.6-candidate</x:v>
      </x:c>
    </x:row>
    <x:row r="3551">
      <x:c r="A3551" t="n">
        <x:v>400</x:v>
      </x:c>
      <x:c r="B3551" t="str">
        <x:v>SQR6470CHEVT1L6</x:v>
      </x:c>
      <x:c r="C3551" t="str">
        <x:v>捷途牌</x:v>
      </x:c>
      <x:c r="D3551" t="str">
        <x:v>奇瑞汽车股份有限公司</x:v>
      </x:c>
      <x:c r="E3551" t="str">
        <x:v>捷途山海T1</x:v>
      </x:c>
      <x:c r="F3551"/>
      <x:c r="G3551"/>
      <x:c r="H3551" t="str">
        <x:v>插电式混合动力多用途乘用车</x:v>
      </x:c>
      <x:c r="I3551" t="str">
        <x:v>SUV-C</x:v>
      </x:c>
      <x:c r="J3551" t="str">
        <x:v>PHEV</x:v>
      </x:c>
      <x:c r="K3551" t="str">
        <x:v>否</x:v>
      </x:c>
      <x:c r="L3551" t="n">
        <x:v>1984</x:v>
      </x:c>
      <x:c r="M3551" t="n">
        <x:v>2810</x:v>
      </x:c>
      <x:c r="N3551" t="n">
        <x:v>117</x:v>
      </x:c>
      <x:c r="O3551" t="str">
        <x:v>27.2</x:v>
      </x:c>
      <x:c r="P3551" t="str">
        <x:v>磷酸铁锂蓄电池</x:v>
      </x:c>
      <x:c r="Q3551" t="n">
        <x:v>140</x:v>
      </x:c>
      <x:c r="R3551" t="n">
        <x:v>23.25</x:v>
      </x:c>
      <x:c r="S3551" t="str">
        <x:v>105</x:v>
      </x:c>
      <x:c r="T3551" t="n">
        <x:v>105</x:v>
      </x:c>
      <x:c r="U3551"/>
      <x:c r="V3551"/>
      <x:c r="W3551"/>
      <x:c r="X3551" t="str">
        <x:v>5.89</x:v>
      </x:c>
      <x:c r="Y3551"/>
      <x:c r="Z3551" t="n">
        <x:v>1499</x:v>
      </x:c>
      <x:c r="AA3551" t="n">
        <x:v>115</x:v>
      </x:c>
      <x:c r="AB3551" t="str">
        <x:v>奇瑞汽车股份有限公司</x:v>
      </x:c>
      <x:c r="AC3551" t="str">
        <x:v>SQRH4J15</x:v>
      </x:c>
      <x:c r="AD3551" t="str">
        <x:v>PHEV_新批次</x:v>
      </x:c>
      <x:c r="AE3551" s="14" t="str"/>
      <x:c r="AF3551" s="14" t="str"/>
      <x:c r="AG3551" s="14" t="str">
        <x:v>待OCR/外部证据：原字段为空</x:v>
      </x:c>
      <x:c r="AH3551" s="15" t="n">
        <x:f>IF(R3551&lt;&gt;"",R3551,IFERROR(IF(AND(IF(ISNUMBER(O3551),O3551,IFERROR(VALUE(O3551),VALUE(LEFT(TRIM(O3551),FIND("|",SUBSTITUTE(SUBSTITUTE(SUBSTITUTE(SUBSTITUTE(SUBSTITUTE(TRIM(O3551),"/","|"),"(","|"),"（","|"),";","|"),"；","|")&amp;"|")-1))))*100/IF(ISNUMBER(N3551),N3551,IFERROR(VALUE(N3551),VALUE(LEFT(TRIM(N3551),FIND("|",SUBSTITUTE(SUBSTITUTE(SUBSTITUTE(SUBSTITUTE(SUBSTITUTE(TRIM(N3551),"/","|"),"(","|"),"（","|"),";","|"),"；","|")&amp;"|")-1))))&gt;=3,IF(ISNUMBER(O3551),O3551,IFERROR(VALUE(O3551),VALUE(LEFT(TRIM(O3551),FIND("|",SUBSTITUTE(SUBSTITUTE(SUBSTITUTE(SUBSTITUTE(SUBSTITUTE(TRIM(O3551),"/","|"),"(","|"),"（","|"),";","|"),"；","|")&amp;"|")-1))))*100/IF(ISNUMBER(N3551),N3551,IFERROR(VALUE(N3551),VALUE(LEFT(TRIM(N3551),FIND("|",SUBSTITUTE(SUBSTITUTE(SUBSTITUTE(SUBSTITUTE(SUBSTITUTE(TRIM(N3551),"/","|"),"(","|"),"（","|"),";","|"),"；","|")&amp;"|")-1))))&lt;=40),IF(ISNUMBER(O3551),O3551,IFERROR(VALUE(O3551),VALUE(LEFT(TRIM(O3551),FIND("|",SUBSTITUTE(SUBSTITUTE(SUBSTITUTE(SUBSTITUTE(SUBSTITUTE(TRIM(O3551),"/","|"),"(","|"),"（","|"),";","|"),"；","|")&amp;"|")-1))))*100/IF(ISNUMBER(N3551),N3551,IFERROR(VALUE(N3551),VALUE(LEFT(TRIM(N3551),FIND("|",SUBSTITUTE(SUBSTITUTE(SUBSTITUTE(SUBSTITUTE(SUBSTITUTE(TRIM(N3551),"/","|"),"(","|"),"（","|"),";","|"),"；","|")&amp;"|")-1)))),""),""))</x:f>
        <x:v>23.25</x:v>
      </x:c>
      <x:c r="AI3551" s="15" t="str">
        <x:f>IFERROR(IF(AND(IF(ISNUMBER(O3551),O3551,IFERROR(VALUE(O3551),VALUE(LEFT(TRIM(O3551),FIND("|",SUBSTITUTE(SUBSTITUTE(SUBSTITUTE(SUBSTITUTE(SUBSTITUTE(TRIM(O3551),"/","|"),"(","|"),"（","|"),";","|"),"；","|")&amp;"|")-1))))&gt;=75,IF(ISNUMBER(O3551),O3551,IFERROR(VALUE(O3551),VALUE(LEFT(TRIM(O3551),FIND("|",SUBSTITUTE(SUBSTITUTE(SUBSTITUTE(SUBSTITUTE(SUBSTITUTE(TRIM(O3551),"/","|"),"(","|"),"（","|"),";","|"),"；","|")&amp;"|")-1))))&lt;=85,IF(ISNUMBER(Q3551),Q3551,IFERROR(VALUE(Q3551),VALUE(LEFT(TRIM(Q3551),FIND("|",SUBSTITUTE(SUBSTITUTE(SUBSTITUTE(SUBSTITUTE(SUBSTITUTE(TRIM(Q3551),"/","|"),"(","|"),"（","|"),";","|"),"；","|")&amp;"|")-1))))&gt;0),IF(ISNUMBER(O3551),O3551,IFERROR(VALUE(O3551),VALUE(LEFT(TRIM(O3551),FIND("|",SUBSTITUTE(SUBSTITUTE(SUBSTITUTE(SUBSTITUTE(SUBSTITUTE(TRIM(O3551),"/","|"),"(","|"),"（","|"),";","|"),"；","|")&amp;"|")-1))))*1000/IF(ISNUMBER(Q3551),Q3551,IFERROR(VALUE(Q3551),VALUE(LEFT(TRIM(Q3551),FIND("|",SUBSTITUTE(SUBSTITUTE(SUBSTITUTE(SUBSTITUTE(SUBSTITUTE(TRIM(Q3551),"/","|"),"(","|"),"（","|"),";","|"),"；","|")&amp;"|")-1)))),""),"")</x:f>
      </x:c>
      <x:c r="AJ3551" s="14" t="str">
        <x:f>IF(AI3551="","","非称重实测")</x:f>
      </x:c>
      <x:c r="AK3551" s="14" t="str"/>
      <x:c r="AL3551" s="14" t="str">
        <x:v>v3.4.6-candidate</x:v>
      </x:c>
    </x:row>
    <x:row r="3552">
      <x:c r="A3552" t="n">
        <x:v>400</x:v>
      </x:c>
      <x:c r="B3552" t="str">
        <x:v>SQR6480CHEVT1J1</x:v>
      </x:c>
      <x:c r="C3552" t="str">
        <x:v>捷途牌</x:v>
      </x:c>
      <x:c r="D3552" t="str">
        <x:v>奇瑞汽车股份有限公司</x:v>
      </x:c>
      <x:c r="E3552" t="str">
        <x:v>捷途旅行者</x:v>
      </x:c>
      <x:c r="F3552"/>
      <x:c r="G3552"/>
      <x:c r="H3552" t="str">
        <x:v>插电式混合动力多用途乘用车</x:v>
      </x:c>
      <x:c r="I3552" t="str">
        <x:v>SUV-C</x:v>
      </x:c>
      <x:c r="J3552" t="str">
        <x:v>PHEV</x:v>
      </x:c>
      <x:c r="K3552" t="str">
        <x:v>否</x:v>
      </x:c>
      <x:c r="L3552" t="n">
        <x:v>21942237</x:v>
      </x:c>
      <x:c r="M3552" t="n">
        <x:v>2800</x:v>
      </x:c>
      <x:c r="N3552" t="n">
        <x:v>162</x:v>
      </x:c>
      <x:c r="O3552" t="str">
        <x:v>43.244</x:v>
      </x:c>
      <x:c r="P3552" t="str">
        <x:v>磷酸铁锂蓄电池</x:v>
      </x:c>
      <x:c r="Q3552" t="n">
        <x:v>140</x:v>
      </x:c>
      <x:c r="R3552" t="n">
        <x:v>26.69</x:v>
      </x:c>
      <x:c r="S3552" t="str">
        <x:v>105</x:v>
      </x:c>
      <x:c r="T3552" t="n">
        <x:v>105</x:v>
      </x:c>
      <x:c r="U3552"/>
      <x:c r="V3552"/>
      <x:c r="W3552"/>
      <x:c r="X3552" t="str">
        <x:v>6.4</x:v>
      </x:c>
      <x:c r="Y3552"/>
      <x:c r="Z3552" t="n">
        <x:v>1499</x:v>
      </x:c>
      <x:c r="AA3552" t="n">
        <x:v>115</x:v>
      </x:c>
      <x:c r="AB3552" t="str">
        <x:v>奇瑞汽车股份有限公司</x:v>
      </x:c>
      <x:c r="AC3552" t="str">
        <x:v>SQRH4J15</x:v>
      </x:c>
      <x:c r="AD3552" t="str">
        <x:v>PHEV_新批次</x:v>
      </x:c>
      <x:c r="AE3552" s="14" t="str"/>
      <x:c r="AF3552" s="14" t="str"/>
      <x:c r="AG3552" s="14" t="str">
        <x:v>待OCR/外部证据：原字段为空</x:v>
      </x:c>
      <x:c r="AH3552" s="15" t="n">
        <x:f>IF(R3552&lt;&gt;"",R3552,IFERROR(IF(AND(IF(ISNUMBER(O3552),O3552,IFERROR(VALUE(O3552),VALUE(LEFT(TRIM(O3552),FIND("|",SUBSTITUTE(SUBSTITUTE(SUBSTITUTE(SUBSTITUTE(SUBSTITUTE(TRIM(O3552),"/","|"),"(","|"),"（","|"),";","|"),"；","|")&amp;"|")-1))))*100/IF(ISNUMBER(N3552),N3552,IFERROR(VALUE(N3552),VALUE(LEFT(TRIM(N3552),FIND("|",SUBSTITUTE(SUBSTITUTE(SUBSTITUTE(SUBSTITUTE(SUBSTITUTE(TRIM(N3552),"/","|"),"(","|"),"（","|"),";","|"),"；","|")&amp;"|")-1))))&gt;=3,IF(ISNUMBER(O3552),O3552,IFERROR(VALUE(O3552),VALUE(LEFT(TRIM(O3552),FIND("|",SUBSTITUTE(SUBSTITUTE(SUBSTITUTE(SUBSTITUTE(SUBSTITUTE(TRIM(O3552),"/","|"),"(","|"),"（","|"),";","|"),"；","|")&amp;"|")-1))))*100/IF(ISNUMBER(N3552),N3552,IFERROR(VALUE(N3552),VALUE(LEFT(TRIM(N3552),FIND("|",SUBSTITUTE(SUBSTITUTE(SUBSTITUTE(SUBSTITUTE(SUBSTITUTE(TRIM(N3552),"/","|"),"(","|"),"（","|"),";","|"),"；","|")&amp;"|")-1))))&lt;=40),IF(ISNUMBER(O3552),O3552,IFERROR(VALUE(O3552),VALUE(LEFT(TRIM(O3552),FIND("|",SUBSTITUTE(SUBSTITUTE(SUBSTITUTE(SUBSTITUTE(SUBSTITUTE(TRIM(O3552),"/","|"),"(","|"),"（","|"),";","|"),"；","|")&amp;"|")-1))))*100/IF(ISNUMBER(N3552),N3552,IFERROR(VALUE(N3552),VALUE(LEFT(TRIM(N3552),FIND("|",SUBSTITUTE(SUBSTITUTE(SUBSTITUTE(SUBSTITUTE(SUBSTITUTE(TRIM(N3552),"/","|"),"(","|"),"（","|"),";","|"),"；","|")&amp;"|")-1)))),""),""))</x:f>
        <x:v>26.69</x:v>
      </x:c>
      <x:c r="AI3552" s="15" t="str">
        <x:f>IFERROR(IF(AND(IF(ISNUMBER(O3552),O3552,IFERROR(VALUE(O3552),VALUE(LEFT(TRIM(O3552),FIND("|",SUBSTITUTE(SUBSTITUTE(SUBSTITUTE(SUBSTITUTE(SUBSTITUTE(TRIM(O3552),"/","|"),"(","|"),"（","|"),";","|"),"；","|")&amp;"|")-1))))&gt;=75,IF(ISNUMBER(O3552),O3552,IFERROR(VALUE(O3552),VALUE(LEFT(TRIM(O3552),FIND("|",SUBSTITUTE(SUBSTITUTE(SUBSTITUTE(SUBSTITUTE(SUBSTITUTE(TRIM(O3552),"/","|"),"(","|"),"（","|"),";","|"),"；","|")&amp;"|")-1))))&lt;=85,IF(ISNUMBER(Q3552),Q3552,IFERROR(VALUE(Q3552),VALUE(LEFT(TRIM(Q3552),FIND("|",SUBSTITUTE(SUBSTITUTE(SUBSTITUTE(SUBSTITUTE(SUBSTITUTE(TRIM(Q3552),"/","|"),"(","|"),"（","|"),";","|"),"；","|")&amp;"|")-1))))&gt;0),IF(ISNUMBER(O3552),O3552,IFERROR(VALUE(O3552),VALUE(LEFT(TRIM(O3552),FIND("|",SUBSTITUTE(SUBSTITUTE(SUBSTITUTE(SUBSTITUTE(SUBSTITUTE(TRIM(O3552),"/","|"),"(","|"),"（","|"),";","|"),"；","|")&amp;"|")-1))))*1000/IF(ISNUMBER(Q3552),Q3552,IFERROR(VALUE(Q3552),VALUE(LEFT(TRIM(Q3552),FIND("|",SUBSTITUTE(SUBSTITUTE(SUBSTITUTE(SUBSTITUTE(SUBSTITUTE(TRIM(Q3552),"/","|"),"(","|"),"（","|"),";","|"),"；","|")&amp;"|")-1)))),""),"")</x:f>
      </x:c>
      <x:c r="AJ3552" s="14" t="str">
        <x:f>IF(AI3552="","","非称重实测")</x:f>
      </x:c>
      <x:c r="AK3552" s="14" t="str"/>
      <x:c r="AL3552" s="14" t="str">
        <x:v>v3.4.6-candidate</x:v>
      </x:c>
    </x:row>
    <x:row r="3553">
      <x:c r="A3553" t="n">
        <x:v>400</x:v>
      </x:c>
      <x:c r="B3553" t="str">
        <x:v>SQR6480CHEVT1N1</x:v>
      </x:c>
      <x:c r="C3553" t="str">
        <x:v>捷途牌</x:v>
      </x:c>
      <x:c r="D3553" t="str">
        <x:v>奇瑞汽车股份有限公司</x:v>
      </x:c>
      <x:c r="E3553" t="str">
        <x:v>捷途山海L7</x:v>
      </x:c>
      <x:c r="F3553"/>
      <x:c r="G3553"/>
      <x:c r="H3553" t="str">
        <x:v>插电式混合动力多用途乘用车</x:v>
      </x:c>
      <x:c r="I3553" t="str">
        <x:v>SUV-C</x:v>
      </x:c>
      <x:c r="J3553" t="str">
        <x:v>PHEV</x:v>
      </x:c>
      <x:c r="K3553" t="str">
        <x:v>否</x:v>
      </x:c>
      <x:c r="L3553" t="n">
        <x:v>1918193319721980</x:v>
      </x:c>
      <x:c r="M3553" t="n">
        <x:v>2820</x:v>
      </x:c>
      <x:c r="N3553" t="n">
        <x:v>100</x:v>
      </x:c>
      <x:c r="O3553" t="str">
        <x:v>18.67</x:v>
      </x:c>
      <x:c r="P3553" t="str">
        <x:v>磷酸铁锂蓄电池</x:v>
      </x:c>
      <x:c r="Q3553" t="n">
        <x:v>140</x:v>
      </x:c>
      <x:c r="R3553" t="n">
        <x:v>18.67</x:v>
      </x:c>
      <x:c r="S3553"/>
      <x:c r="T3553" t="n">
        <x:v>130</x:v>
      </x:c>
      <x:c r="U3553"/>
      <x:c r="V3553"/>
      <x:c r="W3553"/>
      <x:c r="X3553" t="str">
        <x:v>5.18</x:v>
      </x:c>
      <x:c r="Y3553"/>
      <x:c r="Z3553" t="n">
        <x:v>1499</x:v>
      </x:c>
      <x:c r="AA3553" t="n">
        <x:v>115</x:v>
      </x:c>
      <x:c r="AB3553" t="str">
        <x:v>奇瑞汽车股份有限公司</x:v>
      </x:c>
      <x:c r="AC3553" t="str">
        <x:v>SQRH4J15</x:v>
      </x:c>
      <x:c r="AD3553" t="str">
        <x:v>PHEV_新批次</x:v>
      </x:c>
      <x:c r="AE3553" s="14" t="str"/>
      <x:c r="AF3553" s="14" t="str"/>
      <x:c r="AG3553" s="14" t="str">
        <x:v>待OCR/外部证据：原字段为空</x:v>
      </x:c>
      <x:c r="AH3553" s="15" t="n">
        <x:f>IF(R3553&lt;&gt;"",R3553,IFERROR(IF(AND(IF(ISNUMBER(O3553),O3553,IFERROR(VALUE(O3553),VALUE(LEFT(TRIM(O3553),FIND("|",SUBSTITUTE(SUBSTITUTE(SUBSTITUTE(SUBSTITUTE(SUBSTITUTE(TRIM(O3553),"/","|"),"(","|"),"（","|"),";","|"),"；","|")&amp;"|")-1))))*100/IF(ISNUMBER(N3553),N3553,IFERROR(VALUE(N3553),VALUE(LEFT(TRIM(N3553),FIND("|",SUBSTITUTE(SUBSTITUTE(SUBSTITUTE(SUBSTITUTE(SUBSTITUTE(TRIM(N3553),"/","|"),"(","|"),"（","|"),";","|"),"；","|")&amp;"|")-1))))&gt;=3,IF(ISNUMBER(O3553),O3553,IFERROR(VALUE(O3553),VALUE(LEFT(TRIM(O3553),FIND("|",SUBSTITUTE(SUBSTITUTE(SUBSTITUTE(SUBSTITUTE(SUBSTITUTE(TRIM(O3553),"/","|"),"(","|"),"（","|"),";","|"),"；","|")&amp;"|")-1))))*100/IF(ISNUMBER(N3553),N3553,IFERROR(VALUE(N3553),VALUE(LEFT(TRIM(N3553),FIND("|",SUBSTITUTE(SUBSTITUTE(SUBSTITUTE(SUBSTITUTE(SUBSTITUTE(TRIM(N3553),"/","|"),"(","|"),"（","|"),";","|"),"；","|")&amp;"|")-1))))&lt;=40),IF(ISNUMBER(O3553),O3553,IFERROR(VALUE(O3553),VALUE(LEFT(TRIM(O3553),FIND("|",SUBSTITUTE(SUBSTITUTE(SUBSTITUTE(SUBSTITUTE(SUBSTITUTE(TRIM(O3553),"/","|"),"(","|"),"（","|"),";","|"),"；","|")&amp;"|")-1))))*100/IF(ISNUMBER(N3553),N3553,IFERROR(VALUE(N3553),VALUE(LEFT(TRIM(N3553),FIND("|",SUBSTITUTE(SUBSTITUTE(SUBSTITUTE(SUBSTITUTE(SUBSTITUTE(TRIM(N3553),"/","|"),"(","|"),"（","|"),";","|"),"；","|")&amp;"|")-1)))),""),""))</x:f>
        <x:v>18.67</x:v>
      </x:c>
      <x:c r="AI3553" s="15" t="str">
        <x:f>IFERROR(IF(AND(IF(ISNUMBER(O3553),O3553,IFERROR(VALUE(O3553),VALUE(LEFT(TRIM(O3553),FIND("|",SUBSTITUTE(SUBSTITUTE(SUBSTITUTE(SUBSTITUTE(SUBSTITUTE(TRIM(O3553),"/","|"),"(","|"),"（","|"),";","|"),"；","|")&amp;"|")-1))))&gt;=75,IF(ISNUMBER(O3553),O3553,IFERROR(VALUE(O3553),VALUE(LEFT(TRIM(O3553),FIND("|",SUBSTITUTE(SUBSTITUTE(SUBSTITUTE(SUBSTITUTE(SUBSTITUTE(TRIM(O3553),"/","|"),"(","|"),"（","|"),";","|"),"；","|")&amp;"|")-1))))&lt;=85,IF(ISNUMBER(Q3553),Q3553,IFERROR(VALUE(Q3553),VALUE(LEFT(TRIM(Q3553),FIND("|",SUBSTITUTE(SUBSTITUTE(SUBSTITUTE(SUBSTITUTE(SUBSTITUTE(TRIM(Q3553),"/","|"),"(","|"),"（","|"),";","|"),"；","|")&amp;"|")-1))))&gt;0),IF(ISNUMBER(O3553),O3553,IFERROR(VALUE(O3553),VALUE(LEFT(TRIM(O3553),FIND("|",SUBSTITUTE(SUBSTITUTE(SUBSTITUTE(SUBSTITUTE(SUBSTITUTE(TRIM(O3553),"/","|"),"(","|"),"（","|"),";","|"),"；","|")&amp;"|")-1))))*1000/IF(ISNUMBER(Q3553),Q3553,IFERROR(VALUE(Q3553),VALUE(LEFT(TRIM(Q3553),FIND("|",SUBSTITUTE(SUBSTITUTE(SUBSTITUTE(SUBSTITUTE(SUBSTITUTE(TRIM(Q3553),"/","|"),"(","|"),"（","|"),";","|"),"；","|")&amp;"|")-1)))),""),"")</x:f>
      </x:c>
      <x:c r="AJ3553" s="14" t="str">
        <x:f>IF(AI3553="","","非称重实测")</x:f>
      </x:c>
      <x:c r="AK3553" s="14" t="str">
        <x:v>污染值已清理</x:v>
      </x:c>
      <x:c r="AL3553" s="14" t="str">
        <x:v>v3.4.6-candidate</x:v>
      </x:c>
    </x:row>
    <x:row r="3554">
      <x:c r="A3554" t="n">
        <x:v>400</x:v>
      </x:c>
      <x:c r="B3554" t="str">
        <x:v>SQR6484CHEVT1J</x:v>
      </x:c>
      <x:c r="C3554" t="str">
        <x:v>捷途牌</x:v>
      </x:c>
      <x:c r="D3554" t="str">
        <x:v>奇瑞汽车股份有限公司</x:v>
      </x:c>
      <x:c r="E3554" t="str">
        <x:v>捷途山海T2</x:v>
      </x:c>
      <x:c r="F3554"/>
      <x:c r="G3554"/>
      <x:c r="H3554" t="str">
        <x:v>插电式混合动力多用途乘用车</x:v>
      </x:c>
      <x:c r="I3554" t="str">
        <x:v>SUV-C</x:v>
      </x:c>
      <x:c r="J3554" t="str">
        <x:v>PHEV</x:v>
      </x:c>
      <x:c r="K3554" t="str">
        <x:v>否</x:v>
      </x:c>
      <x:c r="L3554" t="n">
        <x:v>2180</x:v>
      </x:c>
      <x:c r="M3554" t="n">
        <x:v>2800</x:v>
      </x:c>
      <x:c r="N3554" t="n">
        <x:v>162</x:v>
      </x:c>
      <x:c r="O3554" t="str">
        <x:v>43.244</x:v>
      </x:c>
      <x:c r="P3554" t="str">
        <x:v>磷酸铁锂蓄电池</x:v>
      </x:c>
      <x:c r="Q3554" t="n">
        <x:v>140</x:v>
      </x:c>
      <x:c r="R3554" t="n">
        <x:v>26.69</x:v>
      </x:c>
      <x:c r="S3554"/>
      <x:c r="T3554" t="n">
        <x:v>130</x:v>
      </x:c>
      <x:c r="U3554"/>
      <x:c r="V3554"/>
      <x:c r="W3554"/>
      <x:c r="X3554" t="str">
        <x:v>6.4</x:v>
      </x:c>
      <x:c r="Y3554"/>
      <x:c r="Z3554" t="n">
        <x:v>1499</x:v>
      </x:c>
      <x:c r="AA3554" t="n">
        <x:v>115</x:v>
      </x:c>
      <x:c r="AB3554" t="str">
        <x:v>奇瑞汽车股份有限公司</x:v>
      </x:c>
      <x:c r="AC3554" t="str">
        <x:v>SQRH4J15</x:v>
      </x:c>
      <x:c r="AD3554" t="str">
        <x:v>PHEV_新批次</x:v>
      </x:c>
      <x:c r="AE3554" s="14" t="str"/>
      <x:c r="AF3554" s="14" t="str"/>
      <x:c r="AG3554" s="14" t="str">
        <x:v>待OCR/外部证据：原字段为空</x:v>
      </x:c>
      <x:c r="AH3554" s="15" t="n">
        <x:f>IF(R3554&lt;&gt;"",R3554,IFERROR(IF(AND(IF(ISNUMBER(O3554),O3554,IFERROR(VALUE(O3554),VALUE(LEFT(TRIM(O3554),FIND("|",SUBSTITUTE(SUBSTITUTE(SUBSTITUTE(SUBSTITUTE(SUBSTITUTE(TRIM(O3554),"/","|"),"(","|"),"（","|"),";","|"),"；","|")&amp;"|")-1))))*100/IF(ISNUMBER(N3554),N3554,IFERROR(VALUE(N3554),VALUE(LEFT(TRIM(N3554),FIND("|",SUBSTITUTE(SUBSTITUTE(SUBSTITUTE(SUBSTITUTE(SUBSTITUTE(TRIM(N3554),"/","|"),"(","|"),"（","|"),";","|"),"；","|")&amp;"|")-1))))&gt;=3,IF(ISNUMBER(O3554),O3554,IFERROR(VALUE(O3554),VALUE(LEFT(TRIM(O3554),FIND("|",SUBSTITUTE(SUBSTITUTE(SUBSTITUTE(SUBSTITUTE(SUBSTITUTE(TRIM(O3554),"/","|"),"(","|"),"（","|"),";","|"),"；","|")&amp;"|")-1))))*100/IF(ISNUMBER(N3554),N3554,IFERROR(VALUE(N3554),VALUE(LEFT(TRIM(N3554),FIND("|",SUBSTITUTE(SUBSTITUTE(SUBSTITUTE(SUBSTITUTE(SUBSTITUTE(TRIM(N3554),"/","|"),"(","|"),"（","|"),";","|"),"；","|")&amp;"|")-1))))&lt;=40),IF(ISNUMBER(O3554),O3554,IFERROR(VALUE(O3554),VALUE(LEFT(TRIM(O3554),FIND("|",SUBSTITUTE(SUBSTITUTE(SUBSTITUTE(SUBSTITUTE(SUBSTITUTE(TRIM(O3554),"/","|"),"(","|"),"（","|"),";","|"),"；","|")&amp;"|")-1))))*100/IF(ISNUMBER(N3554),N3554,IFERROR(VALUE(N3554),VALUE(LEFT(TRIM(N3554),FIND("|",SUBSTITUTE(SUBSTITUTE(SUBSTITUTE(SUBSTITUTE(SUBSTITUTE(TRIM(N3554),"/","|"),"(","|"),"（","|"),";","|"),"；","|")&amp;"|")-1)))),""),""))</x:f>
        <x:v>26.69</x:v>
      </x:c>
      <x:c r="AI3554" s="15" t="str">
        <x:f>IFERROR(IF(AND(IF(ISNUMBER(O3554),O3554,IFERROR(VALUE(O3554),VALUE(LEFT(TRIM(O3554),FIND("|",SUBSTITUTE(SUBSTITUTE(SUBSTITUTE(SUBSTITUTE(SUBSTITUTE(TRIM(O3554),"/","|"),"(","|"),"（","|"),";","|"),"；","|")&amp;"|")-1))))&gt;=75,IF(ISNUMBER(O3554),O3554,IFERROR(VALUE(O3554),VALUE(LEFT(TRIM(O3554),FIND("|",SUBSTITUTE(SUBSTITUTE(SUBSTITUTE(SUBSTITUTE(SUBSTITUTE(TRIM(O3554),"/","|"),"(","|"),"（","|"),";","|"),"；","|")&amp;"|")-1))))&lt;=85,IF(ISNUMBER(Q3554),Q3554,IFERROR(VALUE(Q3554),VALUE(LEFT(TRIM(Q3554),FIND("|",SUBSTITUTE(SUBSTITUTE(SUBSTITUTE(SUBSTITUTE(SUBSTITUTE(TRIM(Q3554),"/","|"),"(","|"),"（","|"),";","|"),"；","|")&amp;"|")-1))))&gt;0),IF(ISNUMBER(O3554),O3554,IFERROR(VALUE(O3554),VALUE(LEFT(TRIM(O3554),FIND("|",SUBSTITUTE(SUBSTITUTE(SUBSTITUTE(SUBSTITUTE(SUBSTITUTE(TRIM(O3554),"/","|"),"(","|"),"（","|"),";","|"),"；","|")&amp;"|")-1))))*1000/IF(ISNUMBER(Q3554),Q3554,IFERROR(VALUE(Q3554),VALUE(LEFT(TRIM(Q3554),FIND("|",SUBSTITUTE(SUBSTITUTE(SUBSTITUTE(SUBSTITUTE(SUBSTITUTE(TRIM(Q3554),"/","|"),"(","|"),"（","|"),";","|"),"；","|")&amp;"|")-1)))),""),"")</x:f>
      </x:c>
      <x:c r="AJ3554" s="14" t="str">
        <x:f>IF(AI3554="","","非称重实测")</x:f>
      </x:c>
      <x:c r="AK3554" s="14" t="str">
        <x:v>污染值已清理</x:v>
      </x:c>
      <x:c r="AL3554" s="14" t="str">
        <x:v>v3.4.6-candidate</x:v>
      </x:c>
    </x:row>
    <x:row r="3555">
      <x:c r="A3555" t="n">
        <x:v>400</x:v>
      </x:c>
      <x:c r="B3555" t="str">
        <x:v>SQR6485CHEVT1J</x:v>
      </x:c>
      <x:c r="C3555" t="str">
        <x:v>捷途牌</x:v>
      </x:c>
      <x:c r="D3555" t="str">
        <x:v>奇瑞汽车股份有限公司</x:v>
      </x:c>
      <x:c r="E3555" t="str">
        <x:v>捷途山海T2</x:v>
      </x:c>
      <x:c r="F3555"/>
      <x:c r="G3555"/>
      <x:c r="H3555" t="str">
        <x:v>插电式混合动力多用途乘用车</x:v>
      </x:c>
      <x:c r="I3555" t="str">
        <x:v>SUV-C</x:v>
      </x:c>
      <x:c r="J3555" t="str">
        <x:v>PHEV</x:v>
      </x:c>
      <x:c r="K3555" t="str">
        <x:v>否</x:v>
      </x:c>
      <x:c r="L3555" t="n">
        <x:v>2389</x:v>
      </x:c>
      <x:c r="M3555" t="n">
        <x:v>2800</x:v>
      </x:c>
      <x:c r="N3555" t="n">
        <x:v>161</x:v>
      </x:c>
      <x:c r="O3555" t="str">
        <x:v>43.244</x:v>
      </x:c>
      <x:c r="P3555" t="str">
        <x:v>磷酸铁锂蓄电池</x:v>
      </x:c>
      <x:c r="Q3555" t="n">
        <x:v>140</x:v>
      </x:c>
      <x:c r="R3555" t="n">
        <x:v>26.86</x:v>
      </x:c>
      <x:c r="S3555" t="str">
        <x:v>105</x:v>
      </x:c>
      <x:c r="T3555" t="n">
        <x:v>105</x:v>
      </x:c>
      <x:c r="U3555"/>
      <x:c r="V3555"/>
      <x:c r="W3555"/>
      <x:c r="X3555" t="str">
        <x:v>6.78</x:v>
      </x:c>
      <x:c r="Y3555"/>
      <x:c r="Z3555" t="n">
        <x:v>1499</x:v>
      </x:c>
      <x:c r="AA3555" t="n">
        <x:v>115</x:v>
      </x:c>
      <x:c r="AB3555" t="str">
        <x:v>奇瑞汽车股份有限公司</x:v>
      </x:c>
      <x:c r="AC3555" t="str">
        <x:v>SQRH4J15</x:v>
      </x:c>
      <x:c r="AD3555" t="str">
        <x:v>PHEV_新批次</x:v>
      </x:c>
      <x:c r="AE3555" s="14" t="str"/>
      <x:c r="AF3555" s="14" t="str"/>
      <x:c r="AG3555" s="14" t="str">
        <x:v>待OCR/外部证据：原字段为空</x:v>
      </x:c>
      <x:c r="AH3555" s="15" t="n">
        <x:f>IF(R3555&lt;&gt;"",R3555,IFERROR(IF(AND(IF(ISNUMBER(O3555),O3555,IFERROR(VALUE(O3555),VALUE(LEFT(TRIM(O3555),FIND("|",SUBSTITUTE(SUBSTITUTE(SUBSTITUTE(SUBSTITUTE(SUBSTITUTE(TRIM(O3555),"/","|"),"(","|"),"（","|"),";","|"),"；","|")&amp;"|")-1))))*100/IF(ISNUMBER(N3555),N3555,IFERROR(VALUE(N3555),VALUE(LEFT(TRIM(N3555),FIND("|",SUBSTITUTE(SUBSTITUTE(SUBSTITUTE(SUBSTITUTE(SUBSTITUTE(TRIM(N3555),"/","|"),"(","|"),"（","|"),";","|"),"；","|")&amp;"|")-1))))&gt;=3,IF(ISNUMBER(O3555),O3555,IFERROR(VALUE(O3555),VALUE(LEFT(TRIM(O3555),FIND("|",SUBSTITUTE(SUBSTITUTE(SUBSTITUTE(SUBSTITUTE(SUBSTITUTE(TRIM(O3555),"/","|"),"(","|"),"（","|"),";","|"),"；","|")&amp;"|")-1))))*100/IF(ISNUMBER(N3555),N3555,IFERROR(VALUE(N3555),VALUE(LEFT(TRIM(N3555),FIND("|",SUBSTITUTE(SUBSTITUTE(SUBSTITUTE(SUBSTITUTE(SUBSTITUTE(TRIM(N3555),"/","|"),"(","|"),"（","|"),";","|"),"；","|")&amp;"|")-1))))&lt;=40),IF(ISNUMBER(O3555),O3555,IFERROR(VALUE(O3555),VALUE(LEFT(TRIM(O3555),FIND("|",SUBSTITUTE(SUBSTITUTE(SUBSTITUTE(SUBSTITUTE(SUBSTITUTE(TRIM(O3555),"/","|"),"(","|"),"（","|"),";","|"),"；","|")&amp;"|")-1))))*100/IF(ISNUMBER(N3555),N3555,IFERROR(VALUE(N3555),VALUE(LEFT(TRIM(N3555),FIND("|",SUBSTITUTE(SUBSTITUTE(SUBSTITUTE(SUBSTITUTE(SUBSTITUTE(TRIM(N3555),"/","|"),"(","|"),"（","|"),";","|"),"；","|")&amp;"|")-1)))),""),""))</x:f>
        <x:v>26.86</x:v>
      </x:c>
      <x:c r="AI3555" s="15" t="str">
        <x:f>IFERROR(IF(AND(IF(ISNUMBER(O3555),O3555,IFERROR(VALUE(O3555),VALUE(LEFT(TRIM(O3555),FIND("|",SUBSTITUTE(SUBSTITUTE(SUBSTITUTE(SUBSTITUTE(SUBSTITUTE(TRIM(O3555),"/","|"),"(","|"),"（","|"),";","|"),"；","|")&amp;"|")-1))))&gt;=75,IF(ISNUMBER(O3555),O3555,IFERROR(VALUE(O3555),VALUE(LEFT(TRIM(O3555),FIND("|",SUBSTITUTE(SUBSTITUTE(SUBSTITUTE(SUBSTITUTE(SUBSTITUTE(TRIM(O3555),"/","|"),"(","|"),"（","|"),";","|"),"；","|")&amp;"|")-1))))&lt;=85,IF(ISNUMBER(Q3555),Q3555,IFERROR(VALUE(Q3555),VALUE(LEFT(TRIM(Q3555),FIND("|",SUBSTITUTE(SUBSTITUTE(SUBSTITUTE(SUBSTITUTE(SUBSTITUTE(TRIM(Q3555),"/","|"),"(","|"),"（","|"),";","|"),"；","|")&amp;"|")-1))))&gt;0),IF(ISNUMBER(O3555),O3555,IFERROR(VALUE(O3555),VALUE(LEFT(TRIM(O3555),FIND("|",SUBSTITUTE(SUBSTITUTE(SUBSTITUTE(SUBSTITUTE(SUBSTITUTE(TRIM(O3555),"/","|"),"(","|"),"（","|"),";","|"),"；","|")&amp;"|")-1))))*1000/IF(ISNUMBER(Q3555),Q3555,IFERROR(VALUE(Q3555),VALUE(LEFT(TRIM(Q3555),FIND("|",SUBSTITUTE(SUBSTITUTE(SUBSTITUTE(SUBSTITUTE(SUBSTITUTE(TRIM(Q3555),"/","|"),"(","|"),"（","|"),";","|"),"；","|")&amp;"|")-1)))),""),"")</x:f>
      </x:c>
      <x:c r="AJ3555" s="14" t="str">
        <x:f>IF(AI3555="","","非称重实测")</x:f>
      </x:c>
      <x:c r="AK3555" s="14" t="str"/>
      <x:c r="AL3555" s="14" t="str">
        <x:v>v3.4.6-candidate</x:v>
      </x:c>
    </x:row>
    <x:row r="3556">
      <x:c r="A3556" t="n">
        <x:v>400</x:v>
      </x:c>
      <x:c r="B3556" t="str">
        <x:v>SQR6500CHEVT1J1</x:v>
      </x:c>
      <x:c r="C3556" t="str">
        <x:v>捷途牌</x:v>
      </x:c>
      <x:c r="D3556" t="str">
        <x:v>奇瑞汽车股份有限公司</x:v>
      </x:c>
      <x:c r="E3556" t="str">
        <x:v>捷途旅行者</x:v>
      </x:c>
      <x:c r="F3556"/>
      <x:c r="G3556"/>
      <x:c r="H3556" t="str">
        <x:v>插电式混合动力多用途乘用车</x:v>
      </x:c>
      <x:c r="I3556" t="str">
        <x:v>SUV-C</x:v>
      </x:c>
      <x:c r="J3556" t="str">
        <x:v>PHEV</x:v>
      </x:c>
      <x:c r="K3556" t="str">
        <x:v>否</x:v>
      </x:c>
      <x:c r="L3556" t="n">
        <x:v>218322082226</x:v>
      </x:c>
      <x:c r="M3556" t="n">
        <x:v>2800</x:v>
      </x:c>
      <x:c r="N3556" t="n">
        <x:v>100</x:v>
      </x:c>
      <x:c r="O3556" t="str">
        <x:v>26.7</x:v>
      </x:c>
      <x:c r="P3556" t="str">
        <x:v>磷酸铁锂蓄电池</x:v>
      </x:c>
      <x:c r="Q3556" t="n">
        <x:v>140</x:v>
      </x:c>
      <x:c r="R3556" t="n">
        <x:v>26.7</x:v>
      </x:c>
      <x:c r="S3556" t="str">
        <x:v>105</x:v>
      </x:c>
      <x:c r="T3556" t="n">
        <x:v>105</x:v>
      </x:c>
      <x:c r="U3556"/>
      <x:c r="V3556"/>
      <x:c r="W3556"/>
      <x:c r="X3556" t="str">
        <x:v>6.53</x:v>
      </x:c>
      <x:c r="Y3556"/>
      <x:c r="Z3556" t="n">
        <x:v>1499</x:v>
      </x:c>
      <x:c r="AA3556" t="n">
        <x:v>115</x:v>
      </x:c>
      <x:c r="AB3556" t="str">
        <x:v>奇瑞汽车股份有限公司</x:v>
      </x:c>
      <x:c r="AC3556" t="str">
        <x:v>SQRH4J15</x:v>
      </x:c>
      <x:c r="AD3556" t="str">
        <x:v>PHEV_新批次</x:v>
      </x:c>
      <x:c r="AE3556" s="14" t="str"/>
      <x:c r="AF3556" s="14" t="str"/>
      <x:c r="AG3556" s="14" t="str">
        <x:v>待OCR/外部证据：原字段为空</x:v>
      </x:c>
      <x:c r="AH3556" s="15" t="n">
        <x:f>IF(R3556&lt;&gt;"",R3556,IFERROR(IF(AND(IF(ISNUMBER(O3556),O3556,IFERROR(VALUE(O3556),VALUE(LEFT(TRIM(O3556),FIND("|",SUBSTITUTE(SUBSTITUTE(SUBSTITUTE(SUBSTITUTE(SUBSTITUTE(TRIM(O3556),"/","|"),"(","|"),"（","|"),";","|"),"；","|")&amp;"|")-1))))*100/IF(ISNUMBER(N3556),N3556,IFERROR(VALUE(N3556),VALUE(LEFT(TRIM(N3556),FIND("|",SUBSTITUTE(SUBSTITUTE(SUBSTITUTE(SUBSTITUTE(SUBSTITUTE(TRIM(N3556),"/","|"),"(","|"),"（","|"),";","|"),"；","|")&amp;"|")-1))))&gt;=3,IF(ISNUMBER(O3556),O3556,IFERROR(VALUE(O3556),VALUE(LEFT(TRIM(O3556),FIND("|",SUBSTITUTE(SUBSTITUTE(SUBSTITUTE(SUBSTITUTE(SUBSTITUTE(TRIM(O3556),"/","|"),"(","|"),"（","|"),";","|"),"；","|")&amp;"|")-1))))*100/IF(ISNUMBER(N3556),N3556,IFERROR(VALUE(N3556),VALUE(LEFT(TRIM(N3556),FIND("|",SUBSTITUTE(SUBSTITUTE(SUBSTITUTE(SUBSTITUTE(SUBSTITUTE(TRIM(N3556),"/","|"),"(","|"),"（","|"),";","|"),"；","|")&amp;"|")-1))))&lt;=40),IF(ISNUMBER(O3556),O3556,IFERROR(VALUE(O3556),VALUE(LEFT(TRIM(O3556),FIND("|",SUBSTITUTE(SUBSTITUTE(SUBSTITUTE(SUBSTITUTE(SUBSTITUTE(TRIM(O3556),"/","|"),"(","|"),"（","|"),";","|"),"；","|")&amp;"|")-1))))*100/IF(ISNUMBER(N3556),N3556,IFERROR(VALUE(N3556),VALUE(LEFT(TRIM(N3556),FIND("|",SUBSTITUTE(SUBSTITUTE(SUBSTITUTE(SUBSTITUTE(SUBSTITUTE(TRIM(N3556),"/","|"),"(","|"),"（","|"),";","|"),"；","|")&amp;"|")-1)))),""),""))</x:f>
        <x:v>26.7</x:v>
      </x:c>
      <x:c r="AI3556" s="15" t="str">
        <x:f>IFERROR(IF(AND(IF(ISNUMBER(O3556),O3556,IFERROR(VALUE(O3556),VALUE(LEFT(TRIM(O3556),FIND("|",SUBSTITUTE(SUBSTITUTE(SUBSTITUTE(SUBSTITUTE(SUBSTITUTE(TRIM(O3556),"/","|"),"(","|"),"（","|"),";","|"),"；","|")&amp;"|")-1))))&gt;=75,IF(ISNUMBER(O3556),O3556,IFERROR(VALUE(O3556),VALUE(LEFT(TRIM(O3556),FIND("|",SUBSTITUTE(SUBSTITUTE(SUBSTITUTE(SUBSTITUTE(SUBSTITUTE(TRIM(O3556),"/","|"),"(","|"),"（","|"),";","|"),"；","|")&amp;"|")-1))))&lt;=85,IF(ISNUMBER(Q3556),Q3556,IFERROR(VALUE(Q3556),VALUE(LEFT(TRIM(Q3556),FIND("|",SUBSTITUTE(SUBSTITUTE(SUBSTITUTE(SUBSTITUTE(SUBSTITUTE(TRIM(Q3556),"/","|"),"(","|"),"（","|"),";","|"),"；","|")&amp;"|")-1))))&gt;0),IF(ISNUMBER(O3556),O3556,IFERROR(VALUE(O3556),VALUE(LEFT(TRIM(O3556),FIND("|",SUBSTITUTE(SUBSTITUTE(SUBSTITUTE(SUBSTITUTE(SUBSTITUTE(TRIM(O3556),"/","|"),"(","|"),"（","|"),";","|"),"；","|")&amp;"|")-1))))*1000/IF(ISNUMBER(Q3556),Q3556,IFERROR(VALUE(Q3556),VALUE(LEFT(TRIM(Q3556),FIND("|",SUBSTITUTE(SUBSTITUTE(SUBSTITUTE(SUBSTITUTE(SUBSTITUTE(TRIM(Q3556),"/","|"),"(","|"),"（","|"),";","|"),"；","|")&amp;"|")-1)))),""),"")</x:f>
      </x:c>
      <x:c r="AJ3556" s="14" t="str">
        <x:f>IF(AI3556="","","非称重实测")</x:f>
      </x:c>
      <x:c r="AK3556" s="14" t="str"/>
      <x:c r="AL3556" s="14" t="str">
        <x:v>v3.4.6-candidate</x:v>
      </x:c>
    </x:row>
    <x:row r="3557">
      <x:c r="A3557" t="n">
        <x:v>400</x:v>
      </x:c>
      <x:c r="B3557" t="str">
        <x:v>SQR6520REEVE023</x:v>
      </x:c>
      <x:c r="C3557" t="str">
        <x:v>奇瑞牌</x:v>
      </x:c>
      <x:c r="D3557" t="str">
        <x:v>奇瑞新能源汽车股份有限公司</x:v>
      </x:c>
      <x:c r="E3557" t="str">
        <x:v>风云T11</x:v>
      </x:c>
      <x:c r="F3557"/>
      <x:c r="G3557"/>
      <x:c r="H3557" t="str">
        <x:v>插电式增程混合动力多用途乘用车</x:v>
      </x:c>
      <x:c r="I3557" t="str">
        <x:v>SUV-D</x:v>
      </x:c>
      <x:c r="J3557" t="str">
        <x:v>PHEV</x:v>
      </x:c>
      <x:c r="K3557" t="str">
        <x:v>否</x:v>
      </x:c>
      <x:c r="L3557"/>
      <x:c r="M3557" t="n">
        <x:v>3120</x:v>
      </x:c>
      <x:c r="N3557"/>
      <x:c r="O3557"/>
      <x:c r="P3557" t="str">
        <x:v>磷酸铁锂蓄电池</x:v>
      </x:c>
      <x:c r="Q3557"/>
      <x:c r="R3557"/>
      <x:c r="S3557" t="str">
        <x:v>105</x:v>
      </x:c>
      <x:c r="T3557" t="n">
        <x:v>105</x:v>
      </x:c>
      <x:c r="U3557"/>
      <x:c r="V3557"/>
      <x:c r="W3557"/>
      <x:c r="X3557"/>
      <x:c r="Y3557"/>
      <x:c r="Z3557" t="n">
        <x:v>1499</x:v>
      </x:c>
      <x:c r="AA3557" t="n">
        <x:v>115</x:v>
      </x:c>
      <x:c r="AB3557" t="str">
        <x:v>奇瑞汽车股份有限公司</x:v>
      </x:c>
      <x:c r="AC3557" t="str">
        <x:v>SQRH4J15</x:v>
      </x:c>
      <x:c r="AD3557" t="str">
        <x:v>PHEV_新批次</x:v>
      </x:c>
      <x:c r="AE3557" s="14" t="str"/>
      <x:c r="AF3557" s="14" t="str"/>
      <x:c r="AG3557" s="14" t="str">
        <x:v>待OCR/外部证据：原字段为空</x:v>
      </x:c>
      <x:c r="AH3557" s="15" t="str">
        <x:f>IF(R3557&lt;&gt;"",R3557,IFERROR(IF(AND(IF(ISNUMBER(O3557),O3557,IFERROR(VALUE(O3557),VALUE(LEFT(TRIM(O3557),FIND("|",SUBSTITUTE(SUBSTITUTE(SUBSTITUTE(SUBSTITUTE(SUBSTITUTE(TRIM(O3557),"/","|"),"(","|"),"（","|"),";","|"),"；","|")&amp;"|")-1))))*100/IF(ISNUMBER(N3557),N3557,IFERROR(VALUE(N3557),VALUE(LEFT(TRIM(N3557),FIND("|",SUBSTITUTE(SUBSTITUTE(SUBSTITUTE(SUBSTITUTE(SUBSTITUTE(TRIM(N3557),"/","|"),"(","|"),"（","|"),";","|"),"；","|")&amp;"|")-1))))&gt;=3,IF(ISNUMBER(O3557),O3557,IFERROR(VALUE(O3557),VALUE(LEFT(TRIM(O3557),FIND("|",SUBSTITUTE(SUBSTITUTE(SUBSTITUTE(SUBSTITUTE(SUBSTITUTE(TRIM(O3557),"/","|"),"(","|"),"（","|"),";","|"),"；","|")&amp;"|")-1))))*100/IF(ISNUMBER(N3557),N3557,IFERROR(VALUE(N3557),VALUE(LEFT(TRIM(N3557),FIND("|",SUBSTITUTE(SUBSTITUTE(SUBSTITUTE(SUBSTITUTE(SUBSTITUTE(TRIM(N3557),"/","|"),"(","|"),"（","|"),";","|"),"；","|")&amp;"|")-1))))&lt;=40),IF(ISNUMBER(O3557),O3557,IFERROR(VALUE(O3557),VALUE(LEFT(TRIM(O3557),FIND("|",SUBSTITUTE(SUBSTITUTE(SUBSTITUTE(SUBSTITUTE(SUBSTITUTE(TRIM(O3557),"/","|"),"(","|"),"（","|"),";","|"),"；","|")&amp;"|")-1))))*100/IF(ISNUMBER(N3557),N3557,IFERROR(VALUE(N3557),VALUE(LEFT(TRIM(N3557),FIND("|",SUBSTITUTE(SUBSTITUTE(SUBSTITUTE(SUBSTITUTE(SUBSTITUTE(TRIM(N3557),"/","|"),"(","|"),"（","|"),";","|"),"；","|")&amp;"|")-1)))),""),""))</x:f>
      </x:c>
      <x:c r="AI3557" s="15" t="str">
        <x:f>IFERROR(IF(AND(IF(ISNUMBER(O3557),O3557,IFERROR(VALUE(O3557),VALUE(LEFT(TRIM(O3557),FIND("|",SUBSTITUTE(SUBSTITUTE(SUBSTITUTE(SUBSTITUTE(SUBSTITUTE(TRIM(O3557),"/","|"),"(","|"),"（","|"),";","|"),"；","|")&amp;"|")-1))))&gt;=75,IF(ISNUMBER(O3557),O3557,IFERROR(VALUE(O3557),VALUE(LEFT(TRIM(O3557),FIND("|",SUBSTITUTE(SUBSTITUTE(SUBSTITUTE(SUBSTITUTE(SUBSTITUTE(TRIM(O3557),"/","|"),"(","|"),"（","|"),";","|"),"；","|")&amp;"|")-1))))&lt;=85,IF(ISNUMBER(Q3557),Q3557,IFERROR(VALUE(Q3557),VALUE(LEFT(TRIM(Q3557),FIND("|",SUBSTITUTE(SUBSTITUTE(SUBSTITUTE(SUBSTITUTE(SUBSTITUTE(TRIM(Q3557),"/","|"),"(","|"),"（","|"),";","|"),"；","|")&amp;"|")-1))))&gt;0),IF(ISNUMBER(O3557),O3557,IFERROR(VALUE(O3557),VALUE(LEFT(TRIM(O3557),FIND("|",SUBSTITUTE(SUBSTITUTE(SUBSTITUTE(SUBSTITUTE(SUBSTITUTE(TRIM(O3557),"/","|"),"(","|"),"（","|"),";","|"),"；","|")&amp;"|")-1))))*1000/IF(ISNUMBER(Q3557),Q3557,IFERROR(VALUE(Q3557),VALUE(LEFT(TRIM(Q3557),FIND("|",SUBSTITUTE(SUBSTITUTE(SUBSTITUTE(SUBSTITUTE(SUBSTITUTE(TRIM(Q3557),"/","|"),"(","|"),"（","|"),";","|"),"；","|")&amp;"|")-1)))),""),"")</x:f>
      </x:c>
      <x:c r="AJ3557" s="14" t="str">
        <x:f>IF(AI3557="","","非称重实测")</x:f>
      </x:c>
      <x:c r="AK3557" s="14" t="str"/>
      <x:c r="AL3557" s="14" t="str">
        <x:v>v3.4.6-candidate</x:v>
      </x:c>
    </x:row>
    <x:row r="3558">
      <x:c r="A3558" t="n">
        <x:v>400</x:v>
      </x:c>
      <x:c r="B3558" t="str">
        <x:v>SQR6520REEVE024</x:v>
      </x:c>
      <x:c r="C3558" t="str">
        <x:v>奇瑞牌</x:v>
      </x:c>
      <x:c r="D3558" t="str">
        <x:v>奇瑞新能源汽车股份有限公司</x:v>
      </x:c>
      <x:c r="E3558" t="str">
        <x:v>风云T11</x:v>
      </x:c>
      <x:c r="F3558"/>
      <x:c r="G3558"/>
      <x:c r="H3558" t="str">
        <x:v>插电式增程混合动力多用途乘用车</x:v>
      </x:c>
      <x:c r="I3558" t="str">
        <x:v>SUV-D</x:v>
      </x:c>
      <x:c r="J3558" t="str">
        <x:v>PHEV</x:v>
      </x:c>
      <x:c r="K3558" t="str">
        <x:v>否</x:v>
      </x:c>
      <x:c r="L3558" t="n">
        <x:v>2635</x:v>
      </x:c>
      <x:c r="M3558" t="n">
        <x:v>3120</x:v>
      </x:c>
      <x:c r="N3558" t="n">
        <x:v>180</x:v>
      </x:c>
      <x:c r="O3558" t="str">
        <x:v>39.816</x:v>
      </x:c>
      <x:c r="P3558" t="str">
        <x:v>磷酸铁锂蓄电池</x:v>
      </x:c>
      <x:c r="Q3558" t="n">
        <x:v>140</x:v>
      </x:c>
      <x:c r="R3558" t="n">
        <x:v>22.12</x:v>
      </x:c>
      <x:c r="S3558" t="str">
        <x:v>105</x:v>
      </x:c>
      <x:c r="T3558" t="n">
        <x:v>105</x:v>
      </x:c>
      <x:c r="U3558"/>
      <x:c r="V3558"/>
      <x:c r="W3558"/>
      <x:c r="X3558" t="str">
        <x:v>7.02</x:v>
      </x:c>
      <x:c r="Y3558"/>
      <x:c r="Z3558" t="n">
        <x:v>1499</x:v>
      </x:c>
      <x:c r="AA3558" t="n">
        <x:v>115</x:v>
      </x:c>
      <x:c r="AB3558" t="str">
        <x:v>奇瑞汽车股份有限公司</x:v>
      </x:c>
      <x:c r="AC3558" t="str">
        <x:v>SQRH4J15</x:v>
      </x:c>
      <x:c r="AD3558" t="str">
        <x:v>PHEV_新批次</x:v>
      </x:c>
      <x:c r="AE3558" s="14" t="str"/>
      <x:c r="AF3558" s="14" t="str"/>
      <x:c r="AG3558" s="14" t="str">
        <x:v>待OCR/外部证据：原字段为空</x:v>
      </x:c>
      <x:c r="AH3558" s="15" t="n">
        <x:f>IF(R3558&lt;&gt;"",R3558,IFERROR(IF(AND(IF(ISNUMBER(O3558),O3558,IFERROR(VALUE(O3558),VALUE(LEFT(TRIM(O3558),FIND("|",SUBSTITUTE(SUBSTITUTE(SUBSTITUTE(SUBSTITUTE(SUBSTITUTE(TRIM(O3558),"/","|"),"(","|"),"（","|"),";","|"),"；","|")&amp;"|")-1))))*100/IF(ISNUMBER(N3558),N3558,IFERROR(VALUE(N3558),VALUE(LEFT(TRIM(N3558),FIND("|",SUBSTITUTE(SUBSTITUTE(SUBSTITUTE(SUBSTITUTE(SUBSTITUTE(TRIM(N3558),"/","|"),"(","|"),"（","|"),";","|"),"；","|")&amp;"|")-1))))&gt;=3,IF(ISNUMBER(O3558),O3558,IFERROR(VALUE(O3558),VALUE(LEFT(TRIM(O3558),FIND("|",SUBSTITUTE(SUBSTITUTE(SUBSTITUTE(SUBSTITUTE(SUBSTITUTE(TRIM(O3558),"/","|"),"(","|"),"（","|"),";","|"),"；","|")&amp;"|")-1))))*100/IF(ISNUMBER(N3558),N3558,IFERROR(VALUE(N3558),VALUE(LEFT(TRIM(N3558),FIND("|",SUBSTITUTE(SUBSTITUTE(SUBSTITUTE(SUBSTITUTE(SUBSTITUTE(TRIM(N3558),"/","|"),"(","|"),"（","|"),";","|"),"；","|")&amp;"|")-1))))&lt;=40),IF(ISNUMBER(O3558),O3558,IFERROR(VALUE(O3558),VALUE(LEFT(TRIM(O3558),FIND("|",SUBSTITUTE(SUBSTITUTE(SUBSTITUTE(SUBSTITUTE(SUBSTITUTE(TRIM(O3558),"/","|"),"(","|"),"（","|"),";","|"),"；","|")&amp;"|")-1))))*100/IF(ISNUMBER(N3558),N3558,IFERROR(VALUE(N3558),VALUE(LEFT(TRIM(N3558),FIND("|",SUBSTITUTE(SUBSTITUTE(SUBSTITUTE(SUBSTITUTE(SUBSTITUTE(TRIM(N3558),"/","|"),"(","|"),"（","|"),";","|"),"；","|")&amp;"|")-1)))),""),""))</x:f>
        <x:v>22.12</x:v>
      </x:c>
      <x:c r="AI3558" s="15" t="str">
        <x:f>IFERROR(IF(AND(IF(ISNUMBER(O3558),O3558,IFERROR(VALUE(O3558),VALUE(LEFT(TRIM(O3558),FIND("|",SUBSTITUTE(SUBSTITUTE(SUBSTITUTE(SUBSTITUTE(SUBSTITUTE(TRIM(O3558),"/","|"),"(","|"),"（","|"),";","|"),"；","|")&amp;"|")-1))))&gt;=75,IF(ISNUMBER(O3558),O3558,IFERROR(VALUE(O3558),VALUE(LEFT(TRIM(O3558),FIND("|",SUBSTITUTE(SUBSTITUTE(SUBSTITUTE(SUBSTITUTE(SUBSTITUTE(TRIM(O3558),"/","|"),"(","|"),"（","|"),";","|"),"；","|")&amp;"|")-1))))&lt;=85,IF(ISNUMBER(Q3558),Q3558,IFERROR(VALUE(Q3558),VALUE(LEFT(TRIM(Q3558),FIND("|",SUBSTITUTE(SUBSTITUTE(SUBSTITUTE(SUBSTITUTE(SUBSTITUTE(TRIM(Q3558),"/","|"),"(","|"),"（","|"),";","|"),"；","|")&amp;"|")-1))))&gt;0),IF(ISNUMBER(O3558),O3558,IFERROR(VALUE(O3558),VALUE(LEFT(TRIM(O3558),FIND("|",SUBSTITUTE(SUBSTITUTE(SUBSTITUTE(SUBSTITUTE(SUBSTITUTE(TRIM(O3558),"/","|"),"(","|"),"（","|"),";","|"),"；","|")&amp;"|")-1))))*1000/IF(ISNUMBER(Q3558),Q3558,IFERROR(VALUE(Q3558),VALUE(LEFT(TRIM(Q3558),FIND("|",SUBSTITUTE(SUBSTITUTE(SUBSTITUTE(SUBSTITUTE(SUBSTITUTE(TRIM(Q3558),"/","|"),"(","|"),"（","|"),";","|"),"；","|")&amp;"|")-1)))),""),"")</x:f>
      </x:c>
      <x:c r="AJ3558" s="14" t="str">
        <x:f>IF(AI3558="","","非称重实测")</x:f>
      </x:c>
      <x:c r="AK3558" s="14" t="str"/>
      <x:c r="AL3558" s="14" t="str">
        <x:v>v3.4.6-candidate</x:v>
      </x:c>
    </x:row>
    <x:row r="3559">
      <x:c r="A3559" t="n">
        <x:v>401</x:v>
      </x:c>
      <x:c r="B3559" t="str">
        <x:v>AFN6490LACBEVA</x:v>
      </x:c>
      <x:c r="C3559" t="str">
        <x:v>奥迪牌</x:v>
      </x:c>
      <x:c r="D3559" t="str">
        <x:v>奥迪一汽新能源汽车有限公司</x:v>
      </x:c>
      <x:c r="E3559" t="str">
        <x:v>一汽奥迪Q6L</x:v>
      </x:c>
      <x:c r="F3559"/>
      <x:c r="G3559"/>
      <x:c r="H3559" t="str">
        <x:v>纯电动多用途乘用车</x:v>
      </x:c>
      <x:c r="I3559" t="str">
        <x:v>SUV-D</x:v>
      </x:c>
      <x:c r="J3559" t="str">
        <x:v>BEV</x:v>
      </x:c>
      <x:c r="K3559" t="str">
        <x:v>否</x:v>
      </x:c>
      <x:c r="L3559" t="str">
        <x:v>2366</x:v>
      </x:c>
      <x:c r="M3559" t="n">
        <x:v>2995</x:v>
      </x:c>
      <x:c r="N3559" t="str">
        <x:v>760</x:v>
      </x:c>
      <x:c r="O3559" t="n">
        <x:v>106.7</x:v>
      </x:c>
      <x:c r="P3559" t="str">
        <x:v>三元锂电池</x:v>
      </x:c>
      <x:c r="Q3559" t="n">
        <x:v>180</x:v>
      </x:c>
      <x:c r="R3559" t="n">
        <x:v>14.04</x:v>
      </x:c>
      <x:c r="S3559" t="str">
        <x:v>215</x:v>
      </x:c>
      <x:c r="T3559" t="n">
        <x:v>215</x:v>
      </x:c>
      <x:c r="U3559" t="str">
        <x:v>采埃孚电驱动系统（沈阳）有限公司</x:v>
      </x:c>
      <x:c r="V3559"/>
      <x:c r="W3559" t="str">
        <x:v>TZ215XYECY</x:v>
      </x:c>
      <x:c r="X3559" t="str">
        <x:v>不适用(BEV)</x:v>
      </x:c>
      <x:c r="Y3559" t="str">
        <x:v>不适用(BEV)</x:v>
      </x:c>
      <x:c r="Z3559" t="str">
        <x:v>不适用(BEV)</x:v>
      </x:c>
      <x:c r="AA3559" t="str">
        <x:v>不适用(BEV)</x:v>
      </x:c>
      <x:c r="AB3559" t="str">
        <x:v>不适用(BEV)</x:v>
      </x:c>
      <x:c r="AC3559" t="str">
        <x:v>不适用(BEV)</x:v>
      </x:c>
      <x:c r="AD3559" t="str">
        <x:v>BEV_新批次</x:v>
      </x:c>
      <x:c r="AE3559" s="14" t="str"/>
      <x:c r="AF3559" s="14" t="n">
        <x:v>450</x:v>
      </x:c>
      <x:c r="AG3559" s="14" t="str">
        <x:v>B外部候选</x:v>
      </x:c>
      <x:c r="AH3559" s="15" t="n">
        <x:f>IF(R3559&lt;&gt;"",R3559,IFERROR(IF(AND(IF(ISNUMBER(O3559),O3559,IFERROR(VALUE(O3559),VALUE(LEFT(TRIM(O3559),FIND("|",SUBSTITUTE(SUBSTITUTE(SUBSTITUTE(SUBSTITUTE(SUBSTITUTE(TRIM(O3559),"/","|"),"(","|"),"（","|"),";","|"),"；","|")&amp;"|")-1))))*100/IF(ISNUMBER(N3559),N3559,IFERROR(VALUE(N3559),VALUE(LEFT(TRIM(N3559),FIND("|",SUBSTITUTE(SUBSTITUTE(SUBSTITUTE(SUBSTITUTE(SUBSTITUTE(TRIM(N3559),"/","|"),"(","|"),"（","|"),";","|"),"；","|")&amp;"|")-1))))&gt;=3,IF(ISNUMBER(O3559),O3559,IFERROR(VALUE(O3559),VALUE(LEFT(TRIM(O3559),FIND("|",SUBSTITUTE(SUBSTITUTE(SUBSTITUTE(SUBSTITUTE(SUBSTITUTE(TRIM(O3559),"/","|"),"(","|"),"（","|"),";","|"),"；","|")&amp;"|")-1))))*100/IF(ISNUMBER(N3559),N3559,IFERROR(VALUE(N3559),VALUE(LEFT(TRIM(N3559),FIND("|",SUBSTITUTE(SUBSTITUTE(SUBSTITUTE(SUBSTITUTE(SUBSTITUTE(TRIM(N3559),"/","|"),"(","|"),"（","|"),";","|"),"；","|")&amp;"|")-1))))&lt;=40),IF(ISNUMBER(O3559),O3559,IFERROR(VALUE(O3559),VALUE(LEFT(TRIM(O3559),FIND("|",SUBSTITUTE(SUBSTITUTE(SUBSTITUTE(SUBSTITUTE(SUBSTITUTE(TRIM(O3559),"/","|"),"(","|"),"（","|"),";","|"),"；","|")&amp;"|")-1))))*100/IF(ISNUMBER(N3559),N3559,IFERROR(VALUE(N3559),VALUE(LEFT(TRIM(N3559),FIND("|",SUBSTITUTE(SUBSTITUTE(SUBSTITUTE(SUBSTITUTE(SUBSTITUTE(TRIM(N3559),"/","|"),"(","|"),"（","|"),";","|"),"；","|")&amp;"|")-1)))),""),""))</x:f>
        <x:v>14.04</x:v>
      </x:c>
      <x:c r="AI3559" s="15" t="str">
        <x:f>IFERROR(IF(AND(IF(ISNUMBER(O3559),O3559,IFERROR(VALUE(O3559),VALUE(LEFT(TRIM(O3559),FIND("|",SUBSTITUTE(SUBSTITUTE(SUBSTITUTE(SUBSTITUTE(SUBSTITUTE(TRIM(O3559),"/","|"),"(","|"),"（","|"),";","|"),"；","|")&amp;"|")-1))))&gt;=75,IF(ISNUMBER(O3559),O3559,IFERROR(VALUE(O3559),VALUE(LEFT(TRIM(O3559),FIND("|",SUBSTITUTE(SUBSTITUTE(SUBSTITUTE(SUBSTITUTE(SUBSTITUTE(TRIM(O3559),"/","|"),"(","|"),"（","|"),";","|"),"；","|")&amp;"|")-1))))&lt;=85,IF(ISNUMBER(Q3559),Q3559,IFERROR(VALUE(Q3559),VALUE(LEFT(TRIM(Q3559),FIND("|",SUBSTITUTE(SUBSTITUTE(SUBSTITUTE(SUBSTITUTE(SUBSTITUTE(TRIM(Q3559),"/","|"),"(","|"),"（","|"),";","|"),"；","|")&amp;"|")-1))))&gt;0),IF(ISNUMBER(O3559),O3559,IFERROR(VALUE(O3559),VALUE(LEFT(TRIM(O3559),FIND("|",SUBSTITUTE(SUBSTITUTE(SUBSTITUTE(SUBSTITUTE(SUBSTITUTE(TRIM(O3559),"/","|"),"(","|"),"（","|"),";","|"),"；","|")&amp;"|")-1))))*1000/IF(ISNUMBER(Q3559),Q3559,IFERROR(VALUE(Q3559),VALUE(LEFT(TRIM(Q3559),FIND("|",SUBSTITUTE(SUBSTITUTE(SUBSTITUTE(SUBSTITUTE(SUBSTITUTE(TRIM(Q3559),"/","|"),"(","|"),"（","|"),";","|"),"；","|")&amp;"|")-1)))),""),"")</x:f>
      </x:c>
      <x:c r="AJ3559" s="14" t="str">
        <x:f>IF(AI3559="","","非称重实测")</x:f>
      </x:c>
      <x:c r="AK3559" s="14" t="str">
        <x:v>扭矩外部候选</x:v>
      </x:c>
      <x:c r="AL3559" s="14" t="str">
        <x:v>v3.4.6-candidate</x:v>
      </x:c>
    </x:row>
    <x:row r="3560">
      <x:c r="A3560" t="n">
        <x:v>401</x:v>
      </x:c>
      <x:c r="B3560" t="str">
        <x:v>AFN6490LACBEVB</x:v>
      </x:c>
      <x:c r="C3560" t="str">
        <x:v>奥迪牌</x:v>
      </x:c>
      <x:c r="D3560" t="str">
        <x:v>奥迪一汽新能源汽车有限公司</x:v>
      </x:c>
      <x:c r="E3560" t="str">
        <x:v>一汽奥迪Q6L</x:v>
      </x:c>
      <x:c r="F3560"/>
      <x:c r="G3560"/>
      <x:c r="H3560" t="str">
        <x:v>纯电动多用途乘用车</x:v>
      </x:c>
      <x:c r="I3560" t="str">
        <x:v>SUV-D</x:v>
      </x:c>
      <x:c r="J3560" t="str">
        <x:v>BEV</x:v>
      </x:c>
      <x:c r="K3560" t="str">
        <x:v>否</x:v>
      </x:c>
      <x:c r="L3560" t="str">
        <x:v>2379</x:v>
      </x:c>
      <x:c r="M3560" t="n">
        <x:v>2995</x:v>
      </x:c>
      <x:c r="N3560" t="str">
        <x:v>717</x:v>
      </x:c>
      <x:c r="O3560" t="n">
        <x:v>106.7</x:v>
      </x:c>
      <x:c r="P3560" t="str">
        <x:v>镍钴锰三元锂蓄电池</x:v>
      </x:c>
      <x:c r="Q3560" t="n">
        <x:v>180</x:v>
      </x:c>
      <x:c r="R3560" t="n">
        <x:v>14.88</x:v>
      </x:c>
      <x:c r="S3560" t="str">
        <x:v>215</x:v>
      </x:c>
      <x:c r="T3560" t="n">
        <x:v>215</x:v>
      </x:c>
      <x:c r="U3560" t="str">
        <x:v>采埃孚电驱动系统（沈阳）有限公司</x:v>
      </x:c>
      <x:c r="V3560"/>
      <x:c r="W3560" t="str">
        <x:v>TZ215XYECY</x:v>
      </x:c>
      <x:c r="X3560" t="str">
        <x:v>不适用(BEV)</x:v>
      </x:c>
      <x:c r="Y3560" t="str">
        <x:v>不适用(BEV)</x:v>
      </x:c>
      <x:c r="Z3560" t="str">
        <x:v>不适用(BEV)</x:v>
      </x:c>
      <x:c r="AA3560" t="str">
        <x:v>不适用(BEV)</x:v>
      </x:c>
      <x:c r="AB3560" t="str">
        <x:v>不适用(BEV)</x:v>
      </x:c>
      <x:c r="AC3560" t="str">
        <x:v>不适用(BEV)</x:v>
      </x:c>
      <x:c r="AD3560" t="str">
        <x:v>BEV_新批次</x:v>
      </x:c>
      <x:c r="AE3560" s="14" t="str"/>
      <x:c r="AF3560" s="14" t="n">
        <x:v>450</x:v>
      </x:c>
      <x:c r="AG3560" s="14" t="str">
        <x:v>B外部候选</x:v>
      </x:c>
      <x:c r="AH3560" s="15" t="n">
        <x:f>IF(R3560&lt;&gt;"",R3560,IFERROR(IF(AND(IF(ISNUMBER(O3560),O3560,IFERROR(VALUE(O3560),VALUE(LEFT(TRIM(O3560),FIND("|",SUBSTITUTE(SUBSTITUTE(SUBSTITUTE(SUBSTITUTE(SUBSTITUTE(TRIM(O3560),"/","|"),"(","|"),"（","|"),";","|"),"；","|")&amp;"|")-1))))*100/IF(ISNUMBER(N3560),N3560,IFERROR(VALUE(N3560),VALUE(LEFT(TRIM(N3560),FIND("|",SUBSTITUTE(SUBSTITUTE(SUBSTITUTE(SUBSTITUTE(SUBSTITUTE(TRIM(N3560),"/","|"),"(","|"),"（","|"),";","|"),"；","|")&amp;"|")-1))))&gt;=3,IF(ISNUMBER(O3560),O3560,IFERROR(VALUE(O3560),VALUE(LEFT(TRIM(O3560),FIND("|",SUBSTITUTE(SUBSTITUTE(SUBSTITUTE(SUBSTITUTE(SUBSTITUTE(TRIM(O3560),"/","|"),"(","|"),"（","|"),";","|"),"；","|")&amp;"|")-1))))*100/IF(ISNUMBER(N3560),N3560,IFERROR(VALUE(N3560),VALUE(LEFT(TRIM(N3560),FIND("|",SUBSTITUTE(SUBSTITUTE(SUBSTITUTE(SUBSTITUTE(SUBSTITUTE(TRIM(N3560),"/","|"),"(","|"),"（","|"),";","|"),"；","|")&amp;"|")-1))))&lt;=40),IF(ISNUMBER(O3560),O3560,IFERROR(VALUE(O3560),VALUE(LEFT(TRIM(O3560),FIND("|",SUBSTITUTE(SUBSTITUTE(SUBSTITUTE(SUBSTITUTE(SUBSTITUTE(TRIM(O3560),"/","|"),"(","|"),"（","|"),";","|"),"；","|")&amp;"|")-1))))*100/IF(ISNUMBER(N3560),N3560,IFERROR(VALUE(N3560),VALUE(LEFT(TRIM(N3560),FIND("|",SUBSTITUTE(SUBSTITUTE(SUBSTITUTE(SUBSTITUTE(SUBSTITUTE(TRIM(N3560),"/","|"),"(","|"),"（","|"),";","|"),"；","|")&amp;"|")-1)))),""),""))</x:f>
        <x:v>14.88</x:v>
      </x:c>
      <x:c r="AI3560" s="15" t="str">
        <x:f>IFERROR(IF(AND(IF(ISNUMBER(O3560),O3560,IFERROR(VALUE(O3560),VALUE(LEFT(TRIM(O3560),FIND("|",SUBSTITUTE(SUBSTITUTE(SUBSTITUTE(SUBSTITUTE(SUBSTITUTE(TRIM(O3560),"/","|"),"(","|"),"（","|"),";","|"),"；","|")&amp;"|")-1))))&gt;=75,IF(ISNUMBER(O3560),O3560,IFERROR(VALUE(O3560),VALUE(LEFT(TRIM(O3560),FIND("|",SUBSTITUTE(SUBSTITUTE(SUBSTITUTE(SUBSTITUTE(SUBSTITUTE(TRIM(O3560),"/","|"),"(","|"),"（","|"),";","|"),"；","|")&amp;"|")-1))))&lt;=85,IF(ISNUMBER(Q3560),Q3560,IFERROR(VALUE(Q3560),VALUE(LEFT(TRIM(Q3560),FIND("|",SUBSTITUTE(SUBSTITUTE(SUBSTITUTE(SUBSTITUTE(SUBSTITUTE(TRIM(Q3560),"/","|"),"(","|"),"（","|"),";","|"),"；","|")&amp;"|")-1))))&gt;0),IF(ISNUMBER(O3560),O3560,IFERROR(VALUE(O3560),VALUE(LEFT(TRIM(O3560),FIND("|",SUBSTITUTE(SUBSTITUTE(SUBSTITUTE(SUBSTITUTE(SUBSTITUTE(TRIM(O3560),"/","|"),"(","|"),"（","|"),";","|"),"；","|")&amp;"|")-1))))*1000/IF(ISNUMBER(Q3560),Q3560,IFERROR(VALUE(Q3560),VALUE(LEFT(TRIM(Q3560),FIND("|",SUBSTITUTE(SUBSTITUTE(SUBSTITUTE(SUBSTITUTE(SUBSTITUTE(TRIM(Q3560),"/","|"),"(","|"),"（","|"),";","|"),"；","|")&amp;"|")-1)))),""),"")</x:f>
      </x:c>
      <x:c r="AJ3560" s="14" t="str">
        <x:f>IF(AI3560="","","非称重实测")</x:f>
      </x:c>
      <x:c r="AK3560" s="14" t="str">
        <x:v>扭矩外部候选</x:v>
      </x:c>
      <x:c r="AL3560" s="14" t="str">
        <x:v>v3.4.6-candidate</x:v>
      </x:c>
    </x:row>
    <x:row r="3561">
      <x:c r="A3561" t="n">
        <x:v>401</x:v>
      </x:c>
      <x:c r="B3561" t="str">
        <x:v>AFN6490LBCBEV</x:v>
      </x:c>
      <x:c r="C3561" t="str">
        <x:v>奥迪牌</x:v>
      </x:c>
      <x:c r="D3561" t="str">
        <x:v>奥迪一汽新能源汽车有限公司</x:v>
      </x:c>
      <x:c r="E3561" t="str">
        <x:v>一汽奥迪Q6L</x:v>
      </x:c>
      <x:c r="F3561"/>
      <x:c r="G3561"/>
      <x:c r="H3561" t="str">
        <x:v>纯电动多用途乘用车</x:v>
      </x:c>
      <x:c r="I3561" t="str">
        <x:v>SUV-D</x:v>
      </x:c>
      <x:c r="J3561" t="str">
        <x:v>BEV</x:v>
      </x:c>
      <x:c r="K3561" t="str">
        <x:v>否</x:v>
      </x:c>
      <x:c r="L3561" t="str">
        <x:v>2397</x:v>
      </x:c>
      <x:c r="M3561" t="n">
        <x:v>2995</x:v>
      </x:c>
      <x:c r="N3561" t="str">
        <x:v>672</x:v>
      </x:c>
      <x:c r="O3561" t="n">
        <x:v>95</x:v>
      </x:c>
      <x:c r="P3561" t="str">
        <x:v>磷酸铁锂蓄电池</x:v>
      </x:c>
      <x:c r="Q3561" t="n">
        <x:v>180</x:v>
      </x:c>
      <x:c r="R3561" t="n">
        <x:v>14.14</x:v>
      </x:c>
      <x:c r="S3561" t="str">
        <x:v>215</x:v>
      </x:c>
      <x:c r="T3561" t="n">
        <x:v>215</x:v>
      </x:c>
      <x:c r="U3561" t="str">
        <x:v>采埃孚电驱动系统（沈阳）有限公司</x:v>
      </x:c>
      <x:c r="V3561"/>
      <x:c r="W3561" t="str">
        <x:v>TZ215XYECY</x:v>
      </x:c>
      <x:c r="X3561" t="str">
        <x:v>不适用(BEV)</x:v>
      </x:c>
      <x:c r="Y3561" t="str">
        <x:v>不适用(BEV)</x:v>
      </x:c>
      <x:c r="Z3561" t="str">
        <x:v>不适用(BEV)</x:v>
      </x:c>
      <x:c r="AA3561" t="str">
        <x:v>不适用(BEV)</x:v>
      </x:c>
      <x:c r="AB3561" t="str">
        <x:v>不适用(BEV)</x:v>
      </x:c>
      <x:c r="AC3561" t="str">
        <x:v>不适用(BEV)</x:v>
      </x:c>
      <x:c r="AD3561" t="str">
        <x:v>BEV_新批次</x:v>
      </x:c>
      <x:c r="AE3561" s="14" t="str"/>
      <x:c r="AF3561" s="14" t="n">
        <x:v>450</x:v>
      </x:c>
      <x:c r="AG3561" s="14" t="str">
        <x:v>B外部候选</x:v>
      </x:c>
      <x:c r="AH3561" s="15" t="n">
        <x:f>IF(R3561&lt;&gt;"",R3561,IFERROR(IF(AND(IF(ISNUMBER(O3561),O3561,IFERROR(VALUE(O3561),VALUE(LEFT(TRIM(O3561),FIND("|",SUBSTITUTE(SUBSTITUTE(SUBSTITUTE(SUBSTITUTE(SUBSTITUTE(TRIM(O3561),"/","|"),"(","|"),"（","|"),";","|"),"；","|")&amp;"|")-1))))*100/IF(ISNUMBER(N3561),N3561,IFERROR(VALUE(N3561),VALUE(LEFT(TRIM(N3561),FIND("|",SUBSTITUTE(SUBSTITUTE(SUBSTITUTE(SUBSTITUTE(SUBSTITUTE(TRIM(N3561),"/","|"),"(","|"),"（","|"),";","|"),"；","|")&amp;"|")-1))))&gt;=3,IF(ISNUMBER(O3561),O3561,IFERROR(VALUE(O3561),VALUE(LEFT(TRIM(O3561),FIND("|",SUBSTITUTE(SUBSTITUTE(SUBSTITUTE(SUBSTITUTE(SUBSTITUTE(TRIM(O3561),"/","|"),"(","|"),"（","|"),";","|"),"；","|")&amp;"|")-1))))*100/IF(ISNUMBER(N3561),N3561,IFERROR(VALUE(N3561),VALUE(LEFT(TRIM(N3561),FIND("|",SUBSTITUTE(SUBSTITUTE(SUBSTITUTE(SUBSTITUTE(SUBSTITUTE(TRIM(N3561),"/","|"),"(","|"),"（","|"),";","|"),"；","|")&amp;"|")-1))))&lt;=40),IF(ISNUMBER(O3561),O3561,IFERROR(VALUE(O3561),VALUE(LEFT(TRIM(O3561),FIND("|",SUBSTITUTE(SUBSTITUTE(SUBSTITUTE(SUBSTITUTE(SUBSTITUTE(TRIM(O3561),"/","|"),"(","|"),"（","|"),";","|"),"；","|")&amp;"|")-1))))*100/IF(ISNUMBER(N3561),N3561,IFERROR(VALUE(N3561),VALUE(LEFT(TRIM(N3561),FIND("|",SUBSTITUTE(SUBSTITUTE(SUBSTITUTE(SUBSTITUTE(SUBSTITUTE(TRIM(N3561),"/","|"),"(","|"),"（","|"),";","|"),"；","|")&amp;"|")-1)))),""),""))</x:f>
        <x:v>14.14</x:v>
      </x:c>
      <x:c r="AI3561" s="15" t="str">
        <x:f>IFERROR(IF(AND(IF(ISNUMBER(O3561),O3561,IFERROR(VALUE(O3561),VALUE(LEFT(TRIM(O3561),FIND("|",SUBSTITUTE(SUBSTITUTE(SUBSTITUTE(SUBSTITUTE(SUBSTITUTE(TRIM(O3561),"/","|"),"(","|"),"（","|"),";","|"),"；","|")&amp;"|")-1))))&gt;=75,IF(ISNUMBER(O3561),O3561,IFERROR(VALUE(O3561),VALUE(LEFT(TRIM(O3561),FIND("|",SUBSTITUTE(SUBSTITUTE(SUBSTITUTE(SUBSTITUTE(SUBSTITUTE(TRIM(O3561),"/","|"),"(","|"),"（","|"),";","|"),"；","|")&amp;"|")-1))))&lt;=85,IF(ISNUMBER(Q3561),Q3561,IFERROR(VALUE(Q3561),VALUE(LEFT(TRIM(Q3561),FIND("|",SUBSTITUTE(SUBSTITUTE(SUBSTITUTE(SUBSTITUTE(SUBSTITUTE(TRIM(Q3561),"/","|"),"(","|"),"（","|"),";","|"),"；","|")&amp;"|")-1))))&gt;0),IF(ISNUMBER(O3561),O3561,IFERROR(VALUE(O3561),VALUE(LEFT(TRIM(O3561),FIND("|",SUBSTITUTE(SUBSTITUTE(SUBSTITUTE(SUBSTITUTE(SUBSTITUTE(TRIM(O3561),"/","|"),"(","|"),"（","|"),";","|"),"；","|")&amp;"|")-1))))*1000/IF(ISNUMBER(Q3561),Q3561,IFERROR(VALUE(Q3561),VALUE(LEFT(TRIM(Q3561),FIND("|",SUBSTITUTE(SUBSTITUTE(SUBSTITUTE(SUBSTITUTE(SUBSTITUTE(TRIM(Q3561),"/","|"),"(","|"),"（","|"),";","|"),"；","|")&amp;"|")-1)))),""),"")</x:f>
      </x:c>
      <x:c r="AJ3561" s="14" t="str">
        <x:f>IF(AI3561="","","非称重实测")</x:f>
      </x:c>
      <x:c r="AK3561" s="14" t="str">
        <x:v>扭矩外部候选</x:v>
      </x:c>
      <x:c r="AL3561" s="14" t="str">
        <x:v>v3.4.6-candidate</x:v>
      </x:c>
    </x:row>
    <x:row r="3562">
      <x:c r="A3562" t="n">
        <x:v>401</x:v>
      </x:c>
      <x:c r="B3562" t="str">
        <x:v>AFN6490SACBEVA</x:v>
      </x:c>
      <x:c r="C3562" t="str">
        <x:v>奥迪牌</x:v>
      </x:c>
      <x:c r="D3562" t="str">
        <x:v>奥迪一汽新能源汽车有限公司</x:v>
      </x:c>
      <x:c r="E3562" t="str">
        <x:v>一汽奥迪Q6L</x:v>
      </x:c>
      <x:c r="F3562"/>
      <x:c r="G3562"/>
      <x:c r="H3562" t="str">
        <x:v>纯电动多用途乘用车</x:v>
      </x:c>
      <x:c r="I3562" t="str">
        <x:v>SUV-D</x:v>
      </x:c>
      <x:c r="J3562" t="str">
        <x:v>BEV</x:v>
      </x:c>
      <x:c r="K3562" t="str">
        <x:v>否</x:v>
      </x:c>
      <x:c r="L3562" t="str">
        <x:v>2360</x:v>
      </x:c>
      <x:c r="M3562" t="n">
        <x:v>2995</x:v>
      </x:c>
      <x:c r="N3562" t="str">
        <x:v>770</x:v>
      </x:c>
      <x:c r="O3562" t="n">
        <x:v>106.7</x:v>
      </x:c>
      <x:c r="P3562" t="str">
        <x:v>镍钴锰三元锂蓄电池</x:v>
      </x:c>
      <x:c r="Q3562" t="n">
        <x:v>180</x:v>
      </x:c>
      <x:c r="R3562" t="n">
        <x:v>13.86</x:v>
      </x:c>
      <x:c r="S3562" t="str">
        <x:v>215</x:v>
      </x:c>
      <x:c r="T3562" t="n">
        <x:v>215</x:v>
      </x:c>
      <x:c r="U3562" t="str">
        <x:v>采埃孚电驱动系统（沈阳）有限公司</x:v>
      </x:c>
      <x:c r="V3562"/>
      <x:c r="W3562" t="str">
        <x:v>TZ215XYECY</x:v>
      </x:c>
      <x:c r="X3562" t="str">
        <x:v>不适用(BEV)</x:v>
      </x:c>
      <x:c r="Y3562" t="str">
        <x:v>不适用(BEV)</x:v>
      </x:c>
      <x:c r="Z3562" t="str">
        <x:v>不适用(BEV)</x:v>
      </x:c>
      <x:c r="AA3562" t="str">
        <x:v>不适用(BEV)</x:v>
      </x:c>
      <x:c r="AB3562" t="str">
        <x:v>不适用(BEV)</x:v>
      </x:c>
      <x:c r="AC3562" t="str">
        <x:v>不适用(BEV)</x:v>
      </x:c>
      <x:c r="AD3562" t="str">
        <x:v>BEV_新批次</x:v>
      </x:c>
      <x:c r="AE3562" s="14" t="str"/>
      <x:c r="AF3562" s="14" t="n">
        <x:v>450</x:v>
      </x:c>
      <x:c r="AG3562" s="14" t="str">
        <x:v>B外部候选</x:v>
      </x:c>
      <x:c r="AH3562" s="15" t="n">
        <x:f>IF(R3562&lt;&gt;"",R3562,IFERROR(IF(AND(IF(ISNUMBER(O3562),O3562,IFERROR(VALUE(O3562),VALUE(LEFT(TRIM(O3562),FIND("|",SUBSTITUTE(SUBSTITUTE(SUBSTITUTE(SUBSTITUTE(SUBSTITUTE(TRIM(O3562),"/","|"),"(","|"),"（","|"),";","|"),"；","|")&amp;"|")-1))))*100/IF(ISNUMBER(N3562),N3562,IFERROR(VALUE(N3562),VALUE(LEFT(TRIM(N3562),FIND("|",SUBSTITUTE(SUBSTITUTE(SUBSTITUTE(SUBSTITUTE(SUBSTITUTE(TRIM(N3562),"/","|"),"(","|"),"（","|"),";","|"),"；","|")&amp;"|")-1))))&gt;=3,IF(ISNUMBER(O3562),O3562,IFERROR(VALUE(O3562),VALUE(LEFT(TRIM(O3562),FIND("|",SUBSTITUTE(SUBSTITUTE(SUBSTITUTE(SUBSTITUTE(SUBSTITUTE(TRIM(O3562),"/","|"),"(","|"),"（","|"),";","|"),"；","|")&amp;"|")-1))))*100/IF(ISNUMBER(N3562),N3562,IFERROR(VALUE(N3562),VALUE(LEFT(TRIM(N3562),FIND("|",SUBSTITUTE(SUBSTITUTE(SUBSTITUTE(SUBSTITUTE(SUBSTITUTE(TRIM(N3562),"/","|"),"(","|"),"（","|"),";","|"),"；","|")&amp;"|")-1))))&lt;=40),IF(ISNUMBER(O3562),O3562,IFERROR(VALUE(O3562),VALUE(LEFT(TRIM(O3562),FIND("|",SUBSTITUTE(SUBSTITUTE(SUBSTITUTE(SUBSTITUTE(SUBSTITUTE(TRIM(O3562),"/","|"),"(","|"),"（","|"),";","|"),"；","|")&amp;"|")-1))))*100/IF(ISNUMBER(N3562),N3562,IFERROR(VALUE(N3562),VALUE(LEFT(TRIM(N3562),FIND("|",SUBSTITUTE(SUBSTITUTE(SUBSTITUTE(SUBSTITUTE(SUBSTITUTE(TRIM(N3562),"/","|"),"(","|"),"（","|"),";","|"),"；","|")&amp;"|")-1)))),""),""))</x:f>
        <x:v>13.86</x:v>
      </x:c>
      <x:c r="AI3562" s="15" t="str">
        <x:f>IFERROR(IF(AND(IF(ISNUMBER(O3562),O3562,IFERROR(VALUE(O3562),VALUE(LEFT(TRIM(O3562),FIND("|",SUBSTITUTE(SUBSTITUTE(SUBSTITUTE(SUBSTITUTE(SUBSTITUTE(TRIM(O3562),"/","|"),"(","|"),"（","|"),";","|"),"；","|")&amp;"|")-1))))&gt;=75,IF(ISNUMBER(O3562),O3562,IFERROR(VALUE(O3562),VALUE(LEFT(TRIM(O3562),FIND("|",SUBSTITUTE(SUBSTITUTE(SUBSTITUTE(SUBSTITUTE(SUBSTITUTE(TRIM(O3562),"/","|"),"(","|"),"（","|"),";","|"),"；","|")&amp;"|")-1))))&lt;=85,IF(ISNUMBER(Q3562),Q3562,IFERROR(VALUE(Q3562),VALUE(LEFT(TRIM(Q3562),FIND("|",SUBSTITUTE(SUBSTITUTE(SUBSTITUTE(SUBSTITUTE(SUBSTITUTE(TRIM(Q3562),"/","|"),"(","|"),"（","|"),";","|"),"；","|")&amp;"|")-1))))&gt;0),IF(ISNUMBER(O3562),O3562,IFERROR(VALUE(O3562),VALUE(LEFT(TRIM(O3562),FIND("|",SUBSTITUTE(SUBSTITUTE(SUBSTITUTE(SUBSTITUTE(SUBSTITUTE(TRIM(O3562),"/","|"),"(","|"),"（","|"),";","|"),"；","|")&amp;"|")-1))))*1000/IF(ISNUMBER(Q3562),Q3562,IFERROR(VALUE(Q3562),VALUE(LEFT(TRIM(Q3562),FIND("|",SUBSTITUTE(SUBSTITUTE(SUBSTITUTE(SUBSTITUTE(SUBSTITUTE(TRIM(Q3562),"/","|"),"(","|"),"（","|"),";","|"),"；","|")&amp;"|")-1)))),""),"")</x:f>
      </x:c>
      <x:c r="AJ3562" s="14" t="str">
        <x:f>IF(AI3562="","","非称重实测")</x:f>
      </x:c>
      <x:c r="AK3562" s="14" t="str">
        <x:v>扭矩外部候选</x:v>
      </x:c>
      <x:c r="AL3562" s="14" t="str">
        <x:v>v3.4.6-candidate</x:v>
      </x:c>
    </x:row>
    <x:row r="3563">
      <x:c r="A3563" t="n">
        <x:v>401</x:v>
      </x:c>
      <x:c r="B3563" t="str">
        <x:v>AFN6490SACBEVB</x:v>
      </x:c>
      <x:c r="C3563" t="str">
        <x:v>奥迪牌</x:v>
      </x:c>
      <x:c r="D3563" t="str">
        <x:v>奥迪一汽新能源汽车有限公司</x:v>
      </x:c>
      <x:c r="E3563" t="str">
        <x:v>一汽奥迪Q6L</x:v>
      </x:c>
      <x:c r="F3563"/>
      <x:c r="G3563"/>
      <x:c r="H3563" t="str">
        <x:v>纯电动多用途乘用车</x:v>
      </x:c>
      <x:c r="I3563" t="str">
        <x:v>SUV-D</x:v>
      </x:c>
      <x:c r="J3563" t="str">
        <x:v>BEV</x:v>
      </x:c>
      <x:c r="K3563" t="str">
        <x:v>否</x:v>
      </x:c>
      <x:c r="L3563" t="str">
        <x:v>2373</x:v>
      </x:c>
      <x:c r="M3563" t="n">
        <x:v>2995</x:v>
      </x:c>
      <x:c r="N3563" t="str">
        <x:v>727</x:v>
      </x:c>
      <x:c r="O3563" t="n">
        <x:v>106.7</x:v>
      </x:c>
      <x:c r="P3563" t="str">
        <x:v>镍钴锰三元锂蓄电池</x:v>
      </x:c>
      <x:c r="Q3563" t="n">
        <x:v>180</x:v>
      </x:c>
      <x:c r="R3563" t="n">
        <x:v>14.68</x:v>
      </x:c>
      <x:c r="S3563" t="str">
        <x:v>215</x:v>
      </x:c>
      <x:c r="T3563" t="n">
        <x:v>215</x:v>
      </x:c>
      <x:c r="U3563" t="str">
        <x:v>采埃孚电驱动系统（沈阳）有限公司</x:v>
      </x:c>
      <x:c r="V3563"/>
      <x:c r="W3563" t="str">
        <x:v>TZ215XYECY</x:v>
      </x:c>
      <x:c r="X3563" t="str">
        <x:v>不适用(BEV)</x:v>
      </x:c>
      <x:c r="Y3563" t="str">
        <x:v>不适用(BEV)</x:v>
      </x:c>
      <x:c r="Z3563" t="str">
        <x:v>不适用(BEV)</x:v>
      </x:c>
      <x:c r="AA3563" t="str">
        <x:v>不适用(BEV)</x:v>
      </x:c>
      <x:c r="AB3563" t="str">
        <x:v>不适用(BEV)</x:v>
      </x:c>
      <x:c r="AC3563" t="str">
        <x:v>不适用(BEV)</x:v>
      </x:c>
      <x:c r="AD3563" t="str">
        <x:v>BEV_新批次</x:v>
      </x:c>
      <x:c r="AE3563" s="14" t="str"/>
      <x:c r="AF3563" s="14" t="n">
        <x:v>450</x:v>
      </x:c>
      <x:c r="AG3563" s="14" t="str">
        <x:v>B外部候选</x:v>
      </x:c>
      <x:c r="AH3563" s="15" t="n">
        <x:f>IF(R3563&lt;&gt;"",R3563,IFERROR(IF(AND(IF(ISNUMBER(O3563),O3563,IFERROR(VALUE(O3563),VALUE(LEFT(TRIM(O3563),FIND("|",SUBSTITUTE(SUBSTITUTE(SUBSTITUTE(SUBSTITUTE(SUBSTITUTE(TRIM(O3563),"/","|"),"(","|"),"（","|"),";","|"),"；","|")&amp;"|")-1))))*100/IF(ISNUMBER(N3563),N3563,IFERROR(VALUE(N3563),VALUE(LEFT(TRIM(N3563),FIND("|",SUBSTITUTE(SUBSTITUTE(SUBSTITUTE(SUBSTITUTE(SUBSTITUTE(TRIM(N3563),"/","|"),"(","|"),"（","|"),";","|"),"；","|")&amp;"|")-1))))&gt;=3,IF(ISNUMBER(O3563),O3563,IFERROR(VALUE(O3563),VALUE(LEFT(TRIM(O3563),FIND("|",SUBSTITUTE(SUBSTITUTE(SUBSTITUTE(SUBSTITUTE(SUBSTITUTE(TRIM(O3563),"/","|"),"(","|"),"（","|"),";","|"),"；","|")&amp;"|")-1))))*100/IF(ISNUMBER(N3563),N3563,IFERROR(VALUE(N3563),VALUE(LEFT(TRIM(N3563),FIND("|",SUBSTITUTE(SUBSTITUTE(SUBSTITUTE(SUBSTITUTE(SUBSTITUTE(TRIM(N3563),"/","|"),"(","|"),"（","|"),";","|"),"；","|")&amp;"|")-1))))&lt;=40),IF(ISNUMBER(O3563),O3563,IFERROR(VALUE(O3563),VALUE(LEFT(TRIM(O3563),FIND("|",SUBSTITUTE(SUBSTITUTE(SUBSTITUTE(SUBSTITUTE(SUBSTITUTE(TRIM(O3563),"/","|"),"(","|"),"（","|"),";","|"),"；","|")&amp;"|")-1))))*100/IF(ISNUMBER(N3563),N3563,IFERROR(VALUE(N3563),VALUE(LEFT(TRIM(N3563),FIND("|",SUBSTITUTE(SUBSTITUTE(SUBSTITUTE(SUBSTITUTE(SUBSTITUTE(TRIM(N3563),"/","|"),"(","|"),"（","|"),";","|"),"；","|")&amp;"|")-1)))),""),""))</x:f>
        <x:v>14.68</x:v>
      </x:c>
      <x:c r="AI3563" s="15" t="str">
        <x:f>IFERROR(IF(AND(IF(ISNUMBER(O3563),O3563,IFERROR(VALUE(O3563),VALUE(LEFT(TRIM(O3563),FIND("|",SUBSTITUTE(SUBSTITUTE(SUBSTITUTE(SUBSTITUTE(SUBSTITUTE(TRIM(O3563),"/","|"),"(","|"),"（","|"),";","|"),"；","|")&amp;"|")-1))))&gt;=75,IF(ISNUMBER(O3563),O3563,IFERROR(VALUE(O3563),VALUE(LEFT(TRIM(O3563),FIND("|",SUBSTITUTE(SUBSTITUTE(SUBSTITUTE(SUBSTITUTE(SUBSTITUTE(TRIM(O3563),"/","|"),"(","|"),"（","|"),";","|"),"；","|")&amp;"|")-1))))&lt;=85,IF(ISNUMBER(Q3563),Q3563,IFERROR(VALUE(Q3563),VALUE(LEFT(TRIM(Q3563),FIND("|",SUBSTITUTE(SUBSTITUTE(SUBSTITUTE(SUBSTITUTE(SUBSTITUTE(TRIM(Q3563),"/","|"),"(","|"),"（","|"),";","|"),"；","|")&amp;"|")-1))))&gt;0),IF(ISNUMBER(O3563),O3563,IFERROR(VALUE(O3563),VALUE(LEFT(TRIM(O3563),FIND("|",SUBSTITUTE(SUBSTITUTE(SUBSTITUTE(SUBSTITUTE(SUBSTITUTE(TRIM(O3563),"/","|"),"(","|"),"（","|"),";","|"),"；","|")&amp;"|")-1))))*1000/IF(ISNUMBER(Q3563),Q3563,IFERROR(VALUE(Q3563),VALUE(LEFT(TRIM(Q3563),FIND("|",SUBSTITUTE(SUBSTITUTE(SUBSTITUTE(SUBSTITUTE(SUBSTITUTE(TRIM(Q3563),"/","|"),"(","|"),"（","|"),";","|"),"；","|")&amp;"|")-1)))),""),"")</x:f>
      </x:c>
      <x:c r="AJ3563" s="14" t="str">
        <x:f>IF(AI3563="","","非称重实测")</x:f>
      </x:c>
      <x:c r="AK3563" s="14" t="str">
        <x:v>扭矩外部候选</x:v>
      </x:c>
      <x:c r="AL3563" s="14" t="str">
        <x:v>v3.4.6-candidate</x:v>
      </x:c>
    </x:row>
    <x:row r="3564">
      <x:c r="A3564" t="n">
        <x:v>401</x:v>
      </x:c>
      <x:c r="B3564" t="str">
        <x:v>AFN6490SBCBEV</x:v>
      </x:c>
      <x:c r="C3564" t="str">
        <x:v>奥迪牌</x:v>
      </x:c>
      <x:c r="D3564" t="str">
        <x:v>奥迪一汽新能源汽车有限公司</x:v>
      </x:c>
      <x:c r="E3564" t="str">
        <x:v>一汽奥迪Q6L</x:v>
      </x:c>
      <x:c r="F3564"/>
      <x:c r="G3564"/>
      <x:c r="H3564" t="str">
        <x:v>纯电动多用途乘用车</x:v>
      </x:c>
      <x:c r="I3564" t="str">
        <x:v>SUV-D</x:v>
      </x:c>
      <x:c r="J3564" t="str">
        <x:v>BEV</x:v>
      </x:c>
      <x:c r="K3564" t="str">
        <x:v>否</x:v>
      </x:c>
      <x:c r="L3564" t="str">
        <x:v>2393</x:v>
      </x:c>
      <x:c r="M3564" t="n">
        <x:v>2995</x:v>
      </x:c>
      <x:c r="N3564" t="str">
        <x:v>677</x:v>
      </x:c>
      <x:c r="O3564" t="n">
        <x:v>95</x:v>
      </x:c>
      <x:c r="P3564" t="str">
        <x:v>磷酸铁锂蓄电池</x:v>
      </x:c>
      <x:c r="Q3564" t="n">
        <x:v>180</x:v>
      </x:c>
      <x:c r="R3564" t="n">
        <x:v>14.03</x:v>
      </x:c>
      <x:c r="S3564" t="str">
        <x:v>215</x:v>
      </x:c>
      <x:c r="T3564" t="n">
        <x:v>215</x:v>
      </x:c>
      <x:c r="U3564" t="str">
        <x:v>采埃孚电驱动系统（沈阳）有限公司</x:v>
      </x:c>
      <x:c r="V3564"/>
      <x:c r="W3564" t="str">
        <x:v>TZ215XYECY</x:v>
      </x:c>
      <x:c r="X3564" t="str">
        <x:v>不适用(BEV)</x:v>
      </x:c>
      <x:c r="Y3564" t="str">
        <x:v>不适用(BEV)</x:v>
      </x:c>
      <x:c r="Z3564" t="str">
        <x:v>不适用(BEV)</x:v>
      </x:c>
      <x:c r="AA3564" t="str">
        <x:v>不适用(BEV)</x:v>
      </x:c>
      <x:c r="AB3564" t="str">
        <x:v>不适用(BEV)</x:v>
      </x:c>
      <x:c r="AC3564" t="str">
        <x:v>不适用(BEV)</x:v>
      </x:c>
      <x:c r="AD3564" t="str">
        <x:v>BEV_新批次</x:v>
      </x:c>
      <x:c r="AE3564" s="14" t="str"/>
      <x:c r="AF3564" s="14" t="n">
        <x:v>450</x:v>
      </x:c>
      <x:c r="AG3564" s="14" t="str">
        <x:v>B外部候选</x:v>
      </x:c>
      <x:c r="AH3564" s="15" t="n">
        <x:f>IF(R3564&lt;&gt;"",R3564,IFERROR(IF(AND(IF(ISNUMBER(O3564),O3564,IFERROR(VALUE(O3564),VALUE(LEFT(TRIM(O3564),FIND("|",SUBSTITUTE(SUBSTITUTE(SUBSTITUTE(SUBSTITUTE(SUBSTITUTE(TRIM(O3564),"/","|"),"(","|"),"（","|"),";","|"),"；","|")&amp;"|")-1))))*100/IF(ISNUMBER(N3564),N3564,IFERROR(VALUE(N3564),VALUE(LEFT(TRIM(N3564),FIND("|",SUBSTITUTE(SUBSTITUTE(SUBSTITUTE(SUBSTITUTE(SUBSTITUTE(TRIM(N3564),"/","|"),"(","|"),"（","|"),";","|"),"；","|")&amp;"|")-1))))&gt;=3,IF(ISNUMBER(O3564),O3564,IFERROR(VALUE(O3564),VALUE(LEFT(TRIM(O3564),FIND("|",SUBSTITUTE(SUBSTITUTE(SUBSTITUTE(SUBSTITUTE(SUBSTITUTE(TRIM(O3564),"/","|"),"(","|"),"（","|"),";","|"),"；","|")&amp;"|")-1))))*100/IF(ISNUMBER(N3564),N3564,IFERROR(VALUE(N3564),VALUE(LEFT(TRIM(N3564),FIND("|",SUBSTITUTE(SUBSTITUTE(SUBSTITUTE(SUBSTITUTE(SUBSTITUTE(TRIM(N3564),"/","|"),"(","|"),"（","|"),";","|"),"；","|")&amp;"|")-1))))&lt;=40),IF(ISNUMBER(O3564),O3564,IFERROR(VALUE(O3564),VALUE(LEFT(TRIM(O3564),FIND("|",SUBSTITUTE(SUBSTITUTE(SUBSTITUTE(SUBSTITUTE(SUBSTITUTE(TRIM(O3564),"/","|"),"(","|"),"（","|"),";","|"),"；","|")&amp;"|")-1))))*100/IF(ISNUMBER(N3564),N3564,IFERROR(VALUE(N3564),VALUE(LEFT(TRIM(N3564),FIND("|",SUBSTITUTE(SUBSTITUTE(SUBSTITUTE(SUBSTITUTE(SUBSTITUTE(TRIM(N3564),"/","|"),"(","|"),"（","|"),";","|"),"；","|")&amp;"|")-1)))),""),""))</x:f>
        <x:v>14.03</x:v>
      </x:c>
      <x:c r="AI3564" s="15" t="str">
        <x:f>IFERROR(IF(AND(IF(ISNUMBER(O3564),O3564,IFERROR(VALUE(O3564),VALUE(LEFT(TRIM(O3564),FIND("|",SUBSTITUTE(SUBSTITUTE(SUBSTITUTE(SUBSTITUTE(SUBSTITUTE(TRIM(O3564),"/","|"),"(","|"),"（","|"),";","|"),"；","|")&amp;"|")-1))))&gt;=75,IF(ISNUMBER(O3564),O3564,IFERROR(VALUE(O3564),VALUE(LEFT(TRIM(O3564),FIND("|",SUBSTITUTE(SUBSTITUTE(SUBSTITUTE(SUBSTITUTE(SUBSTITUTE(TRIM(O3564),"/","|"),"(","|"),"（","|"),";","|"),"；","|")&amp;"|")-1))))&lt;=85,IF(ISNUMBER(Q3564),Q3564,IFERROR(VALUE(Q3564),VALUE(LEFT(TRIM(Q3564),FIND("|",SUBSTITUTE(SUBSTITUTE(SUBSTITUTE(SUBSTITUTE(SUBSTITUTE(TRIM(Q3564),"/","|"),"(","|"),"（","|"),";","|"),"；","|")&amp;"|")-1))))&gt;0),IF(ISNUMBER(O3564),O3564,IFERROR(VALUE(O3564),VALUE(LEFT(TRIM(O3564),FIND("|",SUBSTITUTE(SUBSTITUTE(SUBSTITUTE(SUBSTITUTE(SUBSTITUTE(TRIM(O3564),"/","|"),"(","|"),"（","|"),";","|"),"；","|")&amp;"|")-1))))*1000/IF(ISNUMBER(Q3564),Q3564,IFERROR(VALUE(Q3564),VALUE(LEFT(TRIM(Q3564),FIND("|",SUBSTITUTE(SUBSTITUTE(SUBSTITUTE(SUBSTITUTE(SUBSTITUTE(TRIM(Q3564),"/","|"),"(","|"),"（","|"),";","|"),"；","|")&amp;"|")-1)))),""),"")</x:f>
      </x:c>
      <x:c r="AJ3564" s="14" t="str">
        <x:f>IF(AI3564="","","非称重实测")</x:f>
      </x:c>
      <x:c r="AK3564" s="14" t="str">
        <x:v>扭矩外部候选</x:v>
      </x:c>
      <x:c r="AL3564" s="14" t="str">
        <x:v>v3.4.6-candidate</x:v>
      </x:c>
    </x:row>
    <x:row r="3565">
      <x:c r="A3565" t="n">
        <x:v>401</x:v>
      </x:c>
      <x:c r="B3565" t="str">
        <x:v>AFN7000BACBEVA</x:v>
      </x:c>
      <x:c r="C3565" t="str">
        <x:v>奥迪牌</x:v>
      </x:c>
      <x:c r="D3565" t="str">
        <x:v>奥迪一汽新能源汽车有限公司</x:v>
      </x:c>
      <x:c r="E3565" t="str">
        <x:v>奥迪A6L</x:v>
      </x:c>
      <x:c r="F3565"/>
      <x:c r="G3565"/>
      <x:c r="H3565" t="str">
        <x:v>纯电动轿车</x:v>
      </x:c>
      <x:c r="I3565" t="str">
        <x:v>Car-D</x:v>
      </x:c>
      <x:c r="J3565" t="str">
        <x:v>BEV</x:v>
      </x:c>
      <x:c r="K3565" t="str">
        <x:v>否</x:v>
      </x:c>
      <x:c r="L3565" t="str">
        <x:v>2300</x:v>
      </x:c>
      <x:c r="M3565" t="n">
        <x:v>3076</x:v>
      </x:c>
      <x:c r="N3565" t="str">
        <x:v>815</x:v>
      </x:c>
      <x:c r="O3565" t="n">
        <x:v>106.7</x:v>
      </x:c>
      <x:c r="P3565" t="str">
        <x:v>镍钴锰三元锂蓄电池</x:v>
      </x:c>
      <x:c r="Q3565" t="n">
        <x:v>180</x:v>
      </x:c>
      <x:c r="R3565" t="n">
        <x:v>13.09</x:v>
      </x:c>
      <x:c r="S3565" t="str">
        <x:v>265</x:v>
      </x:c>
      <x:c r="T3565" t="n">
        <x:v>265</x:v>
      </x:c>
      <x:c r="U3565" t="str">
        <x:v>采埃孚电驱动系统（沈阳）有限公司</x:v>
      </x:c>
      <x:c r="V3565"/>
      <x:c r="W3565" t="str">
        <x:v>TZ215XYECY</x:v>
      </x:c>
      <x:c r="X3565" t="str">
        <x:v>不适用(BEV)</x:v>
      </x:c>
      <x:c r="Y3565" t="str">
        <x:v>不适用(BEV)</x:v>
      </x:c>
      <x:c r="Z3565" t="str">
        <x:v>不适用(BEV)</x:v>
      </x:c>
      <x:c r="AA3565" t="str">
        <x:v>不适用(BEV)</x:v>
      </x:c>
      <x:c r="AB3565" t="str">
        <x:v>不适用(BEV)</x:v>
      </x:c>
      <x:c r="AC3565" t="str">
        <x:v>不适用(BEV)</x:v>
      </x:c>
      <x:c r="AD3565" t="str">
        <x:v>BEV_新批次</x:v>
      </x:c>
      <x:c r="AE3565" s="14" t="str"/>
      <x:c r="AF3565" s="14" t="str"/>
      <x:c r="AG3565" s="14" t="str">
        <x:v>待OCR/外部证据：原字段为空</x:v>
      </x:c>
      <x:c r="AH3565" s="15" t="n">
        <x:f>IF(R3565&lt;&gt;"",R3565,IFERROR(IF(AND(IF(ISNUMBER(O3565),O3565,IFERROR(VALUE(O3565),VALUE(LEFT(TRIM(O3565),FIND("|",SUBSTITUTE(SUBSTITUTE(SUBSTITUTE(SUBSTITUTE(SUBSTITUTE(TRIM(O3565),"/","|"),"(","|"),"（","|"),";","|"),"；","|")&amp;"|")-1))))*100/IF(ISNUMBER(N3565),N3565,IFERROR(VALUE(N3565),VALUE(LEFT(TRIM(N3565),FIND("|",SUBSTITUTE(SUBSTITUTE(SUBSTITUTE(SUBSTITUTE(SUBSTITUTE(TRIM(N3565),"/","|"),"(","|"),"（","|"),";","|"),"；","|")&amp;"|")-1))))&gt;=3,IF(ISNUMBER(O3565),O3565,IFERROR(VALUE(O3565),VALUE(LEFT(TRIM(O3565),FIND("|",SUBSTITUTE(SUBSTITUTE(SUBSTITUTE(SUBSTITUTE(SUBSTITUTE(TRIM(O3565),"/","|"),"(","|"),"（","|"),";","|"),"；","|")&amp;"|")-1))))*100/IF(ISNUMBER(N3565),N3565,IFERROR(VALUE(N3565),VALUE(LEFT(TRIM(N3565),FIND("|",SUBSTITUTE(SUBSTITUTE(SUBSTITUTE(SUBSTITUTE(SUBSTITUTE(TRIM(N3565),"/","|"),"(","|"),"（","|"),";","|"),"；","|")&amp;"|")-1))))&lt;=40),IF(ISNUMBER(O3565),O3565,IFERROR(VALUE(O3565),VALUE(LEFT(TRIM(O3565),FIND("|",SUBSTITUTE(SUBSTITUTE(SUBSTITUTE(SUBSTITUTE(SUBSTITUTE(TRIM(O3565),"/","|"),"(","|"),"（","|"),";","|"),"；","|")&amp;"|")-1))))*100/IF(ISNUMBER(N3565),N3565,IFERROR(VALUE(N3565),VALUE(LEFT(TRIM(N3565),FIND("|",SUBSTITUTE(SUBSTITUTE(SUBSTITUTE(SUBSTITUTE(SUBSTITUTE(TRIM(N3565),"/","|"),"(","|"),"（","|"),";","|"),"；","|")&amp;"|")-1)))),""),""))</x:f>
        <x:v>13.09</x:v>
      </x:c>
      <x:c r="AI3565" s="15" t="str">
        <x:f>IFERROR(IF(AND(IF(ISNUMBER(O3565),O3565,IFERROR(VALUE(O3565),VALUE(LEFT(TRIM(O3565),FIND("|",SUBSTITUTE(SUBSTITUTE(SUBSTITUTE(SUBSTITUTE(SUBSTITUTE(TRIM(O3565),"/","|"),"(","|"),"（","|"),";","|"),"；","|")&amp;"|")-1))))&gt;=75,IF(ISNUMBER(O3565),O3565,IFERROR(VALUE(O3565),VALUE(LEFT(TRIM(O3565),FIND("|",SUBSTITUTE(SUBSTITUTE(SUBSTITUTE(SUBSTITUTE(SUBSTITUTE(TRIM(O3565),"/","|"),"(","|"),"（","|"),";","|"),"；","|")&amp;"|")-1))))&lt;=85,IF(ISNUMBER(Q3565),Q3565,IFERROR(VALUE(Q3565),VALUE(LEFT(TRIM(Q3565),FIND("|",SUBSTITUTE(SUBSTITUTE(SUBSTITUTE(SUBSTITUTE(SUBSTITUTE(TRIM(Q3565),"/","|"),"(","|"),"（","|"),";","|"),"；","|")&amp;"|")-1))))&gt;0),IF(ISNUMBER(O3565),O3565,IFERROR(VALUE(O3565),VALUE(LEFT(TRIM(O3565),FIND("|",SUBSTITUTE(SUBSTITUTE(SUBSTITUTE(SUBSTITUTE(SUBSTITUTE(TRIM(O3565),"/","|"),"(","|"),"（","|"),";","|"),"；","|")&amp;"|")-1))))*1000/IF(ISNUMBER(Q3565),Q3565,IFERROR(VALUE(Q3565),VALUE(LEFT(TRIM(Q3565),FIND("|",SUBSTITUTE(SUBSTITUTE(SUBSTITUTE(SUBSTITUTE(SUBSTITUTE(TRIM(Q3565),"/","|"),"(","|"),"（","|"),";","|"),"；","|")&amp;"|")-1)))),""),"")</x:f>
      </x:c>
      <x:c r="AJ3565" s="14" t="str">
        <x:f>IF(AI3565="","","非称重实测")</x:f>
      </x:c>
      <x:c r="AK3565" s="14" t="str"/>
      <x:c r="AL3565" s="14" t="str">
        <x:v>v3.4.6-candidate</x:v>
      </x:c>
    </x:row>
    <x:row r="3566">
      <x:c r="A3566" t="n">
        <x:v>401</x:v>
      </x:c>
      <x:c r="B3566" t="str">
        <x:v>AFN7000BACBEVB</x:v>
      </x:c>
      <x:c r="C3566" t="str">
        <x:v>奥迪牌</x:v>
      </x:c>
      <x:c r="D3566" t="str">
        <x:v>奥迪一汽新能源汽车有限公司</x:v>
      </x:c>
      <x:c r="E3566" t="str">
        <x:v>奥迪A6L</x:v>
      </x:c>
      <x:c r="F3566"/>
      <x:c r="G3566"/>
      <x:c r="H3566" t="str">
        <x:v>纯电动轿车</x:v>
      </x:c>
      <x:c r="I3566" t="str">
        <x:v>Car-D</x:v>
      </x:c>
      <x:c r="J3566" t="str">
        <x:v>BEV</x:v>
      </x:c>
      <x:c r="K3566" t="str">
        <x:v>否</x:v>
      </x:c>
      <x:c r="L3566" t="str">
        <x:v>2313</x:v>
      </x:c>
      <x:c r="M3566" t="n">
        <x:v>3076</x:v>
      </x:c>
      <x:c r="N3566" t="str">
        <x:v>774</x:v>
      </x:c>
      <x:c r="O3566" t="n">
        <x:v>106.7</x:v>
      </x:c>
      <x:c r="P3566" t="str">
        <x:v>镍钴锰三元锂蓄电池</x:v>
      </x:c>
      <x:c r="Q3566" t="n">
        <x:v>180</x:v>
      </x:c>
      <x:c r="R3566" t="n">
        <x:v>13.79</x:v>
      </x:c>
      <x:c r="S3566" t="str">
        <x:v>265</x:v>
      </x:c>
      <x:c r="T3566" t="n">
        <x:v>265</x:v>
      </x:c>
      <x:c r="U3566" t="str">
        <x:v>采埃孚电驱动系统（沈阳）有限公司</x:v>
      </x:c>
      <x:c r="V3566"/>
      <x:c r="W3566" t="str">
        <x:v>TZ215XYECY</x:v>
      </x:c>
      <x:c r="X3566" t="str">
        <x:v>不适用(BEV)</x:v>
      </x:c>
      <x:c r="Y3566" t="str">
        <x:v>不适用(BEV)</x:v>
      </x:c>
      <x:c r="Z3566" t="str">
        <x:v>不适用(BEV)</x:v>
      </x:c>
      <x:c r="AA3566" t="str">
        <x:v>不适用(BEV)</x:v>
      </x:c>
      <x:c r="AB3566" t="str">
        <x:v>不适用(BEV)</x:v>
      </x:c>
      <x:c r="AC3566" t="str">
        <x:v>不适用(BEV)</x:v>
      </x:c>
      <x:c r="AD3566" t="str">
        <x:v>BEV_新批次</x:v>
      </x:c>
      <x:c r="AE3566" s="14" t="str"/>
      <x:c r="AF3566" s="14" t="str"/>
      <x:c r="AG3566" s="14" t="str">
        <x:v>待OCR/外部证据：原字段为空</x:v>
      </x:c>
      <x:c r="AH3566" s="15" t="n">
        <x:f>IF(R3566&lt;&gt;"",R3566,IFERROR(IF(AND(IF(ISNUMBER(O3566),O3566,IFERROR(VALUE(O3566),VALUE(LEFT(TRIM(O3566),FIND("|",SUBSTITUTE(SUBSTITUTE(SUBSTITUTE(SUBSTITUTE(SUBSTITUTE(TRIM(O3566),"/","|"),"(","|"),"（","|"),";","|"),"；","|")&amp;"|")-1))))*100/IF(ISNUMBER(N3566),N3566,IFERROR(VALUE(N3566),VALUE(LEFT(TRIM(N3566),FIND("|",SUBSTITUTE(SUBSTITUTE(SUBSTITUTE(SUBSTITUTE(SUBSTITUTE(TRIM(N3566),"/","|"),"(","|"),"（","|"),";","|"),"；","|")&amp;"|")-1))))&gt;=3,IF(ISNUMBER(O3566),O3566,IFERROR(VALUE(O3566),VALUE(LEFT(TRIM(O3566),FIND("|",SUBSTITUTE(SUBSTITUTE(SUBSTITUTE(SUBSTITUTE(SUBSTITUTE(TRIM(O3566),"/","|"),"(","|"),"（","|"),";","|"),"；","|")&amp;"|")-1))))*100/IF(ISNUMBER(N3566),N3566,IFERROR(VALUE(N3566),VALUE(LEFT(TRIM(N3566),FIND("|",SUBSTITUTE(SUBSTITUTE(SUBSTITUTE(SUBSTITUTE(SUBSTITUTE(TRIM(N3566),"/","|"),"(","|"),"（","|"),";","|"),"；","|")&amp;"|")-1))))&lt;=40),IF(ISNUMBER(O3566),O3566,IFERROR(VALUE(O3566),VALUE(LEFT(TRIM(O3566),FIND("|",SUBSTITUTE(SUBSTITUTE(SUBSTITUTE(SUBSTITUTE(SUBSTITUTE(TRIM(O3566),"/","|"),"(","|"),"（","|"),";","|"),"；","|")&amp;"|")-1))))*100/IF(ISNUMBER(N3566),N3566,IFERROR(VALUE(N3566),VALUE(LEFT(TRIM(N3566),FIND("|",SUBSTITUTE(SUBSTITUTE(SUBSTITUTE(SUBSTITUTE(SUBSTITUTE(TRIM(N3566),"/","|"),"(","|"),"（","|"),";","|"),"；","|")&amp;"|")-1)))),""),""))</x:f>
        <x:v>13.79</x:v>
      </x:c>
      <x:c r="AI3566" s="15" t="str">
        <x:f>IFERROR(IF(AND(IF(ISNUMBER(O3566),O3566,IFERROR(VALUE(O3566),VALUE(LEFT(TRIM(O3566),FIND("|",SUBSTITUTE(SUBSTITUTE(SUBSTITUTE(SUBSTITUTE(SUBSTITUTE(TRIM(O3566),"/","|"),"(","|"),"（","|"),";","|"),"；","|")&amp;"|")-1))))&gt;=75,IF(ISNUMBER(O3566),O3566,IFERROR(VALUE(O3566),VALUE(LEFT(TRIM(O3566),FIND("|",SUBSTITUTE(SUBSTITUTE(SUBSTITUTE(SUBSTITUTE(SUBSTITUTE(TRIM(O3566),"/","|"),"(","|"),"（","|"),";","|"),"；","|")&amp;"|")-1))))&lt;=85,IF(ISNUMBER(Q3566),Q3566,IFERROR(VALUE(Q3566),VALUE(LEFT(TRIM(Q3566),FIND("|",SUBSTITUTE(SUBSTITUTE(SUBSTITUTE(SUBSTITUTE(SUBSTITUTE(TRIM(Q3566),"/","|"),"(","|"),"（","|"),";","|"),"；","|")&amp;"|")-1))))&gt;0),IF(ISNUMBER(O3566),O3566,IFERROR(VALUE(O3566),VALUE(LEFT(TRIM(O3566),FIND("|",SUBSTITUTE(SUBSTITUTE(SUBSTITUTE(SUBSTITUTE(SUBSTITUTE(TRIM(O3566),"/","|"),"(","|"),"（","|"),";","|"),"；","|")&amp;"|")-1))))*1000/IF(ISNUMBER(Q3566),Q3566,IFERROR(VALUE(Q3566),VALUE(LEFT(TRIM(Q3566),FIND("|",SUBSTITUTE(SUBSTITUTE(SUBSTITUTE(SUBSTITUTE(SUBSTITUTE(TRIM(Q3566),"/","|"),"(","|"),"（","|"),";","|"),"；","|")&amp;"|")-1)))),""),"")</x:f>
      </x:c>
      <x:c r="AJ3566" s="14" t="str">
        <x:f>IF(AI3566="","","非称重实测")</x:f>
      </x:c>
      <x:c r="AK3566" s="14" t="str"/>
      <x:c r="AL3566" s="14" t="str">
        <x:v>v3.4.6-candidate</x:v>
      </x:c>
    </x:row>
    <x:row r="3567">
      <x:c r="A3567" t="n">
        <x:v>401</x:v>
      </x:c>
      <x:c r="B3567" t="str">
        <x:v>AHC6470BEVJ0T</x:v>
      </x:c>
      <x:c r="C3567" t="str">
        <x:v>埃安(AION)</x:v>
      </x:c>
      <x:c r="D3567"/>
      <x:c r="E3567" t="str">
        <x:v>埃安i60</x:v>
      </x:c>
      <x:c r="F3567"/>
      <x:c r="G3567"/>
      <x:c r="H3567" t="str">
        <x:v>纯电动多用途乘用车</x:v>
      </x:c>
      <x:c r="I3567" t="str">
        <x:v>SUV-C</x:v>
      </x:c>
      <x:c r="J3567" t="str">
        <x:v>BEV</x:v>
      </x:c>
      <x:c r="K3567" t="str">
        <x:v>否</x:v>
      </x:c>
      <x:c r="L3567" t="str">
        <x:v>1900</x:v>
      </x:c>
      <x:c r="M3567" t="n">
        <x:v>2775</x:v>
      </x:c>
      <x:c r="N3567" t="str">
        <x:v>650</x:v>
      </x:c>
      <x:c r="O3567" t="n">
        <x:v>75.26</x:v>
      </x:c>
      <x:c r="P3567" t="str">
        <x:v>磷酸铁锂蓄电池</x:v>
      </x:c>
      <x:c r="Q3567" t="n">
        <x:v>150</x:v>
      </x:c>
      <x:c r="R3567" t="n">
        <x:v>11.58</x:v>
      </x:c>
      <x:c r="S3567" t="str">
        <x:v>165</x:v>
      </x:c>
      <x:c r="T3567" t="n">
        <x:v>165</x:v>
      </x:c>
      <x:c r="U3567" t="str">
        <x:v>苏州汇川联合动力系统股份有限公司</x:v>
      </x:c>
      <x:c r="V3567"/>
      <x:c r="W3567" t="str">
        <x:v>TZ180XS135</x:v>
      </x:c>
      <x:c r="X3567" t="str">
        <x:v>不适用(BEV)</x:v>
      </x:c>
      <x:c r="Y3567" t="str">
        <x:v>不适用(BEV)</x:v>
      </x:c>
      <x:c r="Z3567" t="str">
        <x:v>不适用(BEV)</x:v>
      </x:c>
      <x:c r="AA3567" t="str">
        <x:v>不适用(BEV)</x:v>
      </x:c>
      <x:c r="AB3567" t="str">
        <x:v>不适用(BEV)</x:v>
      </x:c>
      <x:c r="AC3567" t="str">
        <x:v>不适用(BEV)</x:v>
      </x:c>
      <x:c r="AD3567" t="str">
        <x:v>BEV_新批次</x:v>
      </x:c>
      <x:c r="AE3567" s="14" t="str"/>
      <x:c r="AF3567" s="14" t="str">
        <x:v>165</x:v>
      </x:c>
      <x:c r="AG3567" s="14" t="str">
        <x:v>C级候选：同一电机型号官方公告记录唯一一致</x:v>
      </x:c>
      <x:c r="AH3567" s="15" t="n">
        <x:f>IF(R3567&lt;&gt;"",R3567,IFERROR(IF(AND(IF(ISNUMBER(O3567),O3567,IFERROR(VALUE(O3567),VALUE(LEFT(TRIM(O3567),FIND("|",SUBSTITUTE(SUBSTITUTE(SUBSTITUTE(SUBSTITUTE(SUBSTITUTE(TRIM(O3567),"/","|"),"(","|"),"（","|"),";","|"),"；","|")&amp;"|")-1))))*100/IF(ISNUMBER(N3567),N3567,IFERROR(VALUE(N3567),VALUE(LEFT(TRIM(N3567),FIND("|",SUBSTITUTE(SUBSTITUTE(SUBSTITUTE(SUBSTITUTE(SUBSTITUTE(TRIM(N3567),"/","|"),"(","|"),"（","|"),";","|"),"；","|")&amp;"|")-1))))&gt;=3,IF(ISNUMBER(O3567),O3567,IFERROR(VALUE(O3567),VALUE(LEFT(TRIM(O3567),FIND("|",SUBSTITUTE(SUBSTITUTE(SUBSTITUTE(SUBSTITUTE(SUBSTITUTE(TRIM(O3567),"/","|"),"(","|"),"（","|"),";","|"),"；","|")&amp;"|")-1))))*100/IF(ISNUMBER(N3567),N3567,IFERROR(VALUE(N3567),VALUE(LEFT(TRIM(N3567),FIND("|",SUBSTITUTE(SUBSTITUTE(SUBSTITUTE(SUBSTITUTE(SUBSTITUTE(TRIM(N3567),"/","|"),"(","|"),"（","|"),";","|"),"；","|")&amp;"|")-1))))&lt;=40),IF(ISNUMBER(O3567),O3567,IFERROR(VALUE(O3567),VALUE(LEFT(TRIM(O3567),FIND("|",SUBSTITUTE(SUBSTITUTE(SUBSTITUTE(SUBSTITUTE(SUBSTITUTE(TRIM(O3567),"/","|"),"(","|"),"（","|"),";","|"),"；","|")&amp;"|")-1))))*100/IF(ISNUMBER(N3567),N3567,IFERROR(VALUE(N3567),VALUE(LEFT(TRIM(N3567),FIND("|",SUBSTITUTE(SUBSTITUTE(SUBSTITUTE(SUBSTITUTE(SUBSTITUTE(TRIM(N3567),"/","|"),"(","|"),"（","|"),";","|"),"；","|")&amp;"|")-1)))),""),""))</x:f>
        <x:v>11.58</x:v>
      </x:c>
      <x:c r="AI3567" s="15" t="n">
        <x:f>IFERROR(IF(AND(IF(ISNUMBER(O3567),O3567,IFERROR(VALUE(O3567),VALUE(LEFT(TRIM(O3567),FIND("|",SUBSTITUTE(SUBSTITUTE(SUBSTITUTE(SUBSTITUTE(SUBSTITUTE(TRIM(O3567),"/","|"),"(","|"),"（","|"),";","|"),"；","|")&amp;"|")-1))))&gt;=75,IF(ISNUMBER(O3567),O3567,IFERROR(VALUE(O3567),VALUE(LEFT(TRIM(O3567),FIND("|",SUBSTITUTE(SUBSTITUTE(SUBSTITUTE(SUBSTITUTE(SUBSTITUTE(TRIM(O3567),"/","|"),"(","|"),"（","|"),";","|"),"；","|")&amp;"|")-1))))&lt;=85,IF(ISNUMBER(Q3567),Q3567,IFERROR(VALUE(Q3567),VALUE(LEFT(TRIM(Q3567),FIND("|",SUBSTITUTE(SUBSTITUTE(SUBSTITUTE(SUBSTITUTE(SUBSTITUTE(TRIM(Q3567),"/","|"),"(","|"),"（","|"),";","|"),"；","|")&amp;"|")-1))))&gt;0),IF(ISNUMBER(O3567),O3567,IFERROR(VALUE(O3567),VALUE(LEFT(TRIM(O3567),FIND("|",SUBSTITUTE(SUBSTITUTE(SUBSTITUTE(SUBSTITUTE(SUBSTITUTE(TRIM(O3567),"/","|"),"(","|"),"（","|"),";","|"),"；","|")&amp;"|")-1))))*1000/IF(ISNUMBER(Q3567),Q3567,IFERROR(VALUE(Q3567),VALUE(LEFT(TRIM(Q3567),FIND("|",SUBSTITUTE(SUBSTITUTE(SUBSTITUTE(SUBSTITUTE(SUBSTITUTE(TRIM(Q3567),"/","|"),"(","|"),"（","|"),";","|"),"；","|")&amp;"|")-1)))),""),"")</x:f>
        <x:v>501.73333333333335</x:v>
      </x:c>
      <x:c r="AJ3567" s="14" t="str">
        <x:f>IF(AI3567="","","非称重实测")</x:f>
        <x:v>非称重实测</x:v>
      </x:c>
      <x:c r="AK3567" s="14" t="str">
        <x:v>扭矩内部候选；80kWh质量可推导</x:v>
      </x:c>
      <x:c r="AL3567" s="14" t="str">
        <x:v>v3.4.6-candidate</x:v>
      </x:c>
    </x:row>
    <x:row r="3568">
      <x:c r="A3568" t="n">
        <x:v>401</x:v>
      </x:c>
      <x:c r="B3568" t="str">
        <x:v>BAW6521MAM3BEV</x:v>
      </x:c>
      <x:c r="C3568" t="str">
        <x:v>锐胜牌</x:v>
      </x:c>
      <x:c r="D3568"/>
      <x:c r="E3568" t="str">
        <x:v>北汽锐胜EM7</x:v>
      </x:c>
      <x:c r="F3568"/>
      <x:c r="G3568"/>
      <x:c r="H3568" t="str">
        <x:v>纯电动多用途乘用车</x:v>
      </x:c>
      <x:c r="I3568" t="str">
        <x:v>MPV-D</x:v>
      </x:c>
      <x:c r="J3568" t="str">
        <x:v>BEV</x:v>
      </x:c>
      <x:c r="K3568" t="str">
        <x:v>否</x:v>
      </x:c>
      <x:c r="L3568" t="str">
        <x:v>2160</x:v>
      </x:c>
      <x:c r="M3568" t="n">
        <x:v>3200</x:v>
      </x:c>
      <x:c r="N3568" t="str">
        <x:v>420</x:v>
      </x:c>
      <x:c r="O3568" t="n">
        <x:v>65.84</x:v>
      </x:c>
      <x:c r="P3568" t="str">
        <x:v>磷酸铁锂蓄电池</x:v>
      </x:c>
      <x:c r="Q3568" t="n">
        <x:v>150</x:v>
      </x:c>
      <x:c r="R3568" t="n">
        <x:v>15.68</x:v>
      </x:c>
      <x:c r="S3568" t="str">
        <x:v>202</x:v>
      </x:c>
      <x:c r="T3568" t="n">
        <x:v>202</x:v>
      </x:c>
      <x:c r="U3568" t="str">
        <x:v>菲仕绿能科技(北京)有限公司</x:v>
      </x:c>
      <x:c r="V3568"/>
      <x:c r="W3568" t="str">
        <x:v>TZ190XSAP5</x:v>
      </x:c>
      <x:c r="X3568" t="str">
        <x:v>不适用(BEV)</x:v>
      </x:c>
      <x:c r="Y3568" t="str">
        <x:v>不适用(BEV)</x:v>
      </x:c>
      <x:c r="Z3568" t="str">
        <x:v>不适用(BEV)</x:v>
      </x:c>
      <x:c r="AA3568" t="str">
        <x:v>不适用(BEV)</x:v>
      </x:c>
      <x:c r="AB3568" t="str">
        <x:v>不适用(BEV)</x:v>
      </x:c>
      <x:c r="AC3568" t="str">
        <x:v>不适用(BEV)</x:v>
      </x:c>
      <x:c r="AD3568" t="str">
        <x:v>BEV_新批次</x:v>
      </x:c>
      <x:c r="AE3568" s="14" t="str"/>
      <x:c r="AF3568" s="14" t="str"/>
      <x:c r="AG3568" s="14" t="str">
        <x:v>待OCR/外部证据：原字段为空</x:v>
      </x:c>
      <x:c r="AH3568" s="15" t="n">
        <x:f>IF(R3568&lt;&gt;"",R3568,IFERROR(IF(AND(IF(ISNUMBER(O3568),O3568,IFERROR(VALUE(O3568),VALUE(LEFT(TRIM(O3568),FIND("|",SUBSTITUTE(SUBSTITUTE(SUBSTITUTE(SUBSTITUTE(SUBSTITUTE(TRIM(O3568),"/","|"),"(","|"),"（","|"),";","|"),"；","|")&amp;"|")-1))))*100/IF(ISNUMBER(N3568),N3568,IFERROR(VALUE(N3568),VALUE(LEFT(TRIM(N3568),FIND("|",SUBSTITUTE(SUBSTITUTE(SUBSTITUTE(SUBSTITUTE(SUBSTITUTE(TRIM(N3568),"/","|"),"(","|"),"（","|"),";","|"),"；","|")&amp;"|")-1))))&gt;=3,IF(ISNUMBER(O3568),O3568,IFERROR(VALUE(O3568),VALUE(LEFT(TRIM(O3568),FIND("|",SUBSTITUTE(SUBSTITUTE(SUBSTITUTE(SUBSTITUTE(SUBSTITUTE(TRIM(O3568),"/","|"),"(","|"),"（","|"),";","|"),"；","|")&amp;"|")-1))))*100/IF(ISNUMBER(N3568),N3568,IFERROR(VALUE(N3568),VALUE(LEFT(TRIM(N3568),FIND("|",SUBSTITUTE(SUBSTITUTE(SUBSTITUTE(SUBSTITUTE(SUBSTITUTE(TRIM(N3568),"/","|"),"(","|"),"（","|"),";","|"),"；","|")&amp;"|")-1))))&lt;=40),IF(ISNUMBER(O3568),O3568,IFERROR(VALUE(O3568),VALUE(LEFT(TRIM(O3568),FIND("|",SUBSTITUTE(SUBSTITUTE(SUBSTITUTE(SUBSTITUTE(SUBSTITUTE(TRIM(O3568),"/","|"),"(","|"),"（","|"),";","|"),"；","|")&amp;"|")-1))))*100/IF(ISNUMBER(N3568),N3568,IFERROR(VALUE(N3568),VALUE(LEFT(TRIM(N3568),FIND("|",SUBSTITUTE(SUBSTITUTE(SUBSTITUTE(SUBSTITUTE(SUBSTITUTE(TRIM(N3568),"/","|"),"(","|"),"（","|"),";","|"),"；","|")&amp;"|")-1)))),""),""))</x:f>
        <x:v>15.68</x:v>
      </x:c>
      <x:c r="AI3568" s="15" t="str">
        <x:f>IFERROR(IF(AND(IF(ISNUMBER(O3568),O3568,IFERROR(VALUE(O3568),VALUE(LEFT(TRIM(O3568),FIND("|",SUBSTITUTE(SUBSTITUTE(SUBSTITUTE(SUBSTITUTE(SUBSTITUTE(TRIM(O3568),"/","|"),"(","|"),"（","|"),";","|"),"；","|")&amp;"|")-1))))&gt;=75,IF(ISNUMBER(O3568),O3568,IFERROR(VALUE(O3568),VALUE(LEFT(TRIM(O3568),FIND("|",SUBSTITUTE(SUBSTITUTE(SUBSTITUTE(SUBSTITUTE(SUBSTITUTE(TRIM(O3568),"/","|"),"(","|"),"（","|"),";","|"),"；","|")&amp;"|")-1))))&lt;=85,IF(ISNUMBER(Q3568),Q3568,IFERROR(VALUE(Q3568),VALUE(LEFT(TRIM(Q3568),FIND("|",SUBSTITUTE(SUBSTITUTE(SUBSTITUTE(SUBSTITUTE(SUBSTITUTE(TRIM(Q3568),"/","|"),"(","|"),"（","|"),";","|"),"；","|")&amp;"|")-1))))&gt;0),IF(ISNUMBER(O3568),O3568,IFERROR(VALUE(O3568),VALUE(LEFT(TRIM(O3568),FIND("|",SUBSTITUTE(SUBSTITUTE(SUBSTITUTE(SUBSTITUTE(SUBSTITUTE(TRIM(O3568),"/","|"),"(","|"),"（","|"),";","|"),"；","|")&amp;"|")-1))))*1000/IF(ISNUMBER(Q3568),Q3568,IFERROR(VALUE(Q3568),VALUE(LEFT(TRIM(Q3568),FIND("|",SUBSTITUTE(SUBSTITUTE(SUBSTITUTE(SUBSTITUTE(SUBSTITUTE(TRIM(Q3568),"/","|"),"(","|"),"（","|"),";","|"),"；","|")&amp;"|")-1)))),""),"")</x:f>
      </x:c>
      <x:c r="AJ3568" s="14" t="str">
        <x:f>IF(AI3568="","","非称重实测")</x:f>
      </x:c>
      <x:c r="AK3568" s="14" t="str"/>
      <x:c r="AL3568" s="14" t="str">
        <x:v>v3.4.6-candidate</x:v>
      </x:c>
    </x:row>
    <x:row r="3569">
      <x:c r="A3569" t="n">
        <x:v>401</x:v>
      </x:c>
      <x:c r="B3569" t="str">
        <x:v>BAW6521MAM4BEV</x:v>
      </x:c>
      <x:c r="C3569" t="str">
        <x:v>锐胜牌</x:v>
      </x:c>
      <x:c r="D3569"/>
      <x:c r="E3569" t="str">
        <x:v>北汽锐胜EM7</x:v>
      </x:c>
      <x:c r="F3569"/>
      <x:c r="G3569"/>
      <x:c r="H3569" t="str">
        <x:v>纯电动多用途乘用车</x:v>
      </x:c>
      <x:c r="I3569" t="str">
        <x:v>MPV-D</x:v>
      </x:c>
      <x:c r="J3569" t="str">
        <x:v>BEV</x:v>
      </x:c>
      <x:c r="K3569" t="str">
        <x:v>否</x:v>
      </x:c>
      <x:c r="L3569" t="str">
        <x:v>2160</x:v>
      </x:c>
      <x:c r="M3569" t="n">
        <x:v>3200</x:v>
      </x:c>
      <x:c r="N3569" t="str">
        <x:v>420</x:v>
      </x:c>
      <x:c r="O3569" t="n">
        <x:v>65.84</x:v>
      </x:c>
      <x:c r="P3569" t="str">
        <x:v>磷酸铁锂蓄电池</x:v>
      </x:c>
      <x:c r="Q3569" t="n">
        <x:v>150</x:v>
      </x:c>
      <x:c r="R3569" t="n">
        <x:v>15.68</x:v>
      </x:c>
      <x:c r="S3569" t="str">
        <x:v>202</x:v>
      </x:c>
      <x:c r="T3569" t="n">
        <x:v>202</x:v>
      </x:c>
      <x:c r="U3569" t="str">
        <x:v>菲仕绿能科技(北京)有限公司</x:v>
      </x:c>
      <x:c r="V3569"/>
      <x:c r="W3569" t="str">
        <x:v>TZ190XSAP5</x:v>
      </x:c>
      <x:c r="X3569" t="str">
        <x:v>不适用(BEV)</x:v>
      </x:c>
      <x:c r="Y3569" t="str">
        <x:v>不适用(BEV)</x:v>
      </x:c>
      <x:c r="Z3569" t="str">
        <x:v>不适用(BEV)</x:v>
      </x:c>
      <x:c r="AA3569" t="str">
        <x:v>不适用(BEV)</x:v>
      </x:c>
      <x:c r="AB3569" t="str">
        <x:v>不适用(BEV)</x:v>
      </x:c>
      <x:c r="AC3569" t="str">
        <x:v>不适用(BEV)</x:v>
      </x:c>
      <x:c r="AD3569" t="str">
        <x:v>BEV_新批次</x:v>
      </x:c>
      <x:c r="AE3569" s="14" t="str"/>
      <x:c r="AF3569" s="14" t="str"/>
      <x:c r="AG3569" s="14" t="str">
        <x:v>待OCR/外部证据：原字段为空</x:v>
      </x:c>
      <x:c r="AH3569" s="15" t="n">
        <x:f>IF(R3569&lt;&gt;"",R3569,IFERROR(IF(AND(IF(ISNUMBER(O3569),O3569,IFERROR(VALUE(O3569),VALUE(LEFT(TRIM(O3569),FIND("|",SUBSTITUTE(SUBSTITUTE(SUBSTITUTE(SUBSTITUTE(SUBSTITUTE(TRIM(O3569),"/","|"),"(","|"),"（","|"),";","|"),"；","|")&amp;"|")-1))))*100/IF(ISNUMBER(N3569),N3569,IFERROR(VALUE(N3569),VALUE(LEFT(TRIM(N3569),FIND("|",SUBSTITUTE(SUBSTITUTE(SUBSTITUTE(SUBSTITUTE(SUBSTITUTE(TRIM(N3569),"/","|"),"(","|"),"（","|"),";","|"),"；","|")&amp;"|")-1))))&gt;=3,IF(ISNUMBER(O3569),O3569,IFERROR(VALUE(O3569),VALUE(LEFT(TRIM(O3569),FIND("|",SUBSTITUTE(SUBSTITUTE(SUBSTITUTE(SUBSTITUTE(SUBSTITUTE(TRIM(O3569),"/","|"),"(","|"),"（","|"),";","|"),"；","|")&amp;"|")-1))))*100/IF(ISNUMBER(N3569),N3569,IFERROR(VALUE(N3569),VALUE(LEFT(TRIM(N3569),FIND("|",SUBSTITUTE(SUBSTITUTE(SUBSTITUTE(SUBSTITUTE(SUBSTITUTE(TRIM(N3569),"/","|"),"(","|"),"（","|"),";","|"),"；","|")&amp;"|")-1))))&lt;=40),IF(ISNUMBER(O3569),O3569,IFERROR(VALUE(O3569),VALUE(LEFT(TRIM(O3569),FIND("|",SUBSTITUTE(SUBSTITUTE(SUBSTITUTE(SUBSTITUTE(SUBSTITUTE(TRIM(O3569),"/","|"),"(","|"),"（","|"),";","|"),"；","|")&amp;"|")-1))))*100/IF(ISNUMBER(N3569),N3569,IFERROR(VALUE(N3569),VALUE(LEFT(TRIM(N3569),FIND("|",SUBSTITUTE(SUBSTITUTE(SUBSTITUTE(SUBSTITUTE(SUBSTITUTE(TRIM(N3569),"/","|"),"(","|"),"（","|"),";","|"),"；","|")&amp;"|")-1)))),""),""))</x:f>
        <x:v>15.68</x:v>
      </x:c>
      <x:c r="AI3569" s="15" t="str">
        <x:f>IFERROR(IF(AND(IF(ISNUMBER(O3569),O3569,IFERROR(VALUE(O3569),VALUE(LEFT(TRIM(O3569),FIND("|",SUBSTITUTE(SUBSTITUTE(SUBSTITUTE(SUBSTITUTE(SUBSTITUTE(TRIM(O3569),"/","|"),"(","|"),"（","|"),";","|"),"；","|")&amp;"|")-1))))&gt;=75,IF(ISNUMBER(O3569),O3569,IFERROR(VALUE(O3569),VALUE(LEFT(TRIM(O3569),FIND("|",SUBSTITUTE(SUBSTITUTE(SUBSTITUTE(SUBSTITUTE(SUBSTITUTE(TRIM(O3569),"/","|"),"(","|"),"（","|"),";","|"),"；","|")&amp;"|")-1))))&lt;=85,IF(ISNUMBER(Q3569),Q3569,IFERROR(VALUE(Q3569),VALUE(LEFT(TRIM(Q3569),FIND("|",SUBSTITUTE(SUBSTITUTE(SUBSTITUTE(SUBSTITUTE(SUBSTITUTE(TRIM(Q3569),"/","|"),"(","|"),"（","|"),";","|"),"；","|")&amp;"|")-1))))&gt;0),IF(ISNUMBER(O3569),O3569,IFERROR(VALUE(O3569),VALUE(LEFT(TRIM(O3569),FIND("|",SUBSTITUTE(SUBSTITUTE(SUBSTITUTE(SUBSTITUTE(SUBSTITUTE(TRIM(O3569),"/","|"),"(","|"),"（","|"),";","|"),"；","|")&amp;"|")-1))))*1000/IF(ISNUMBER(Q3569),Q3569,IFERROR(VALUE(Q3569),VALUE(LEFT(TRIM(Q3569),FIND("|",SUBSTITUTE(SUBSTITUTE(SUBSTITUTE(SUBSTITUTE(SUBSTITUTE(TRIM(Q3569),"/","|"),"(","|"),"（","|"),";","|"),"；","|")&amp;"|")-1)))),""),"")</x:f>
      </x:c>
      <x:c r="AJ3569" s="14" t="str">
        <x:f>IF(AI3569="","","非称重实测")</x:f>
      </x:c>
      <x:c r="AK3569" s="14" t="str"/>
      <x:c r="AL3569" s="14" t="str">
        <x:v>v3.4.6-candidate</x:v>
      </x:c>
    </x:row>
    <x:row r="3570">
      <x:c r="A3570" t="n">
        <x:v>401</x:v>
      </x:c>
      <x:c r="B3570" t="str">
        <x:v>BAW6521MAM5BEV</x:v>
      </x:c>
      <x:c r="C3570" t="str">
        <x:v>锐胜牌</x:v>
      </x:c>
      <x:c r="D3570"/>
      <x:c r="E3570" t="str">
        <x:v>北汽锐胜EM7</x:v>
      </x:c>
      <x:c r="F3570"/>
      <x:c r="G3570"/>
      <x:c r="H3570" t="str">
        <x:v>换电式纯电动多用途乘用车</x:v>
      </x:c>
      <x:c r="I3570" t="str">
        <x:v>MPV-D</x:v>
      </x:c>
      <x:c r="J3570" t="str">
        <x:v>BEV</x:v>
      </x:c>
      <x:c r="K3570" t="str">
        <x:v>否</x:v>
      </x:c>
      <x:c r="L3570" t="str">
        <x:v>2093</x:v>
      </x:c>
      <x:c r="M3570" t="n">
        <x:v>3200</x:v>
      </x:c>
      <x:c r="N3570" t="str">
        <x:v>350</x:v>
      </x:c>
      <x:c r="O3570" t="n">
        <x:v>54.03</x:v>
      </x:c>
      <x:c r="P3570" t="str">
        <x:v>磷酸铁锂蓄电池</x:v>
      </x:c>
      <x:c r="Q3570" t="n">
        <x:v>150</x:v>
      </x:c>
      <x:c r="R3570" t="n">
        <x:v>15.44</x:v>
      </x:c>
      <x:c r="S3570" t="str">
        <x:v>202</x:v>
      </x:c>
      <x:c r="T3570" t="n">
        <x:v>202</x:v>
      </x:c>
      <x:c r="U3570" t="str">
        <x:v>菲仕绿能科技（北京）有限公司</x:v>
      </x:c>
      <x:c r="V3570"/>
      <x:c r="W3570" t="str">
        <x:v>TZ190XSAP5</x:v>
      </x:c>
      <x:c r="X3570" t="str">
        <x:v>不适用(BEV)</x:v>
      </x:c>
      <x:c r="Y3570" t="str">
        <x:v>不适用(BEV)</x:v>
      </x:c>
      <x:c r="Z3570" t="str">
        <x:v>不适用(BEV)</x:v>
      </x:c>
      <x:c r="AA3570" t="str">
        <x:v>不适用(BEV)</x:v>
      </x:c>
      <x:c r="AB3570" t="str">
        <x:v>不适用(BEV)</x:v>
      </x:c>
      <x:c r="AC3570" t="str">
        <x:v>不适用(BEV)</x:v>
      </x:c>
      <x:c r="AD3570" t="str">
        <x:v>BEV_新批次</x:v>
      </x:c>
      <x:c r="AE3570" s="14" t="str"/>
      <x:c r="AF3570" s="14" t="str"/>
      <x:c r="AG3570" s="14" t="str">
        <x:v>待OCR/外部证据：原字段为空</x:v>
      </x:c>
      <x:c r="AH3570" s="15" t="n">
        <x:f>IF(R3570&lt;&gt;"",R3570,IFERROR(IF(AND(IF(ISNUMBER(O3570),O3570,IFERROR(VALUE(O3570),VALUE(LEFT(TRIM(O3570),FIND("|",SUBSTITUTE(SUBSTITUTE(SUBSTITUTE(SUBSTITUTE(SUBSTITUTE(TRIM(O3570),"/","|"),"(","|"),"（","|"),";","|"),"；","|")&amp;"|")-1))))*100/IF(ISNUMBER(N3570),N3570,IFERROR(VALUE(N3570),VALUE(LEFT(TRIM(N3570),FIND("|",SUBSTITUTE(SUBSTITUTE(SUBSTITUTE(SUBSTITUTE(SUBSTITUTE(TRIM(N3570),"/","|"),"(","|"),"（","|"),";","|"),"；","|")&amp;"|")-1))))&gt;=3,IF(ISNUMBER(O3570),O3570,IFERROR(VALUE(O3570),VALUE(LEFT(TRIM(O3570),FIND("|",SUBSTITUTE(SUBSTITUTE(SUBSTITUTE(SUBSTITUTE(SUBSTITUTE(TRIM(O3570),"/","|"),"(","|"),"（","|"),";","|"),"；","|")&amp;"|")-1))))*100/IF(ISNUMBER(N3570),N3570,IFERROR(VALUE(N3570),VALUE(LEFT(TRIM(N3570),FIND("|",SUBSTITUTE(SUBSTITUTE(SUBSTITUTE(SUBSTITUTE(SUBSTITUTE(TRIM(N3570),"/","|"),"(","|"),"（","|"),";","|"),"；","|")&amp;"|")-1))))&lt;=40),IF(ISNUMBER(O3570),O3570,IFERROR(VALUE(O3570),VALUE(LEFT(TRIM(O3570),FIND("|",SUBSTITUTE(SUBSTITUTE(SUBSTITUTE(SUBSTITUTE(SUBSTITUTE(TRIM(O3570),"/","|"),"(","|"),"（","|"),";","|"),"；","|")&amp;"|")-1))))*100/IF(ISNUMBER(N3570),N3570,IFERROR(VALUE(N3570),VALUE(LEFT(TRIM(N3570),FIND("|",SUBSTITUTE(SUBSTITUTE(SUBSTITUTE(SUBSTITUTE(SUBSTITUTE(TRIM(N3570),"/","|"),"(","|"),"（","|"),";","|"),"；","|")&amp;"|")-1)))),""),""))</x:f>
        <x:v>15.44</x:v>
      </x:c>
      <x:c r="AI3570" s="15" t="str">
        <x:f>IFERROR(IF(AND(IF(ISNUMBER(O3570),O3570,IFERROR(VALUE(O3570),VALUE(LEFT(TRIM(O3570),FIND("|",SUBSTITUTE(SUBSTITUTE(SUBSTITUTE(SUBSTITUTE(SUBSTITUTE(TRIM(O3570),"/","|"),"(","|"),"（","|"),";","|"),"；","|")&amp;"|")-1))))&gt;=75,IF(ISNUMBER(O3570),O3570,IFERROR(VALUE(O3570),VALUE(LEFT(TRIM(O3570),FIND("|",SUBSTITUTE(SUBSTITUTE(SUBSTITUTE(SUBSTITUTE(SUBSTITUTE(TRIM(O3570),"/","|"),"(","|"),"（","|"),";","|"),"；","|")&amp;"|")-1))))&lt;=85,IF(ISNUMBER(Q3570),Q3570,IFERROR(VALUE(Q3570),VALUE(LEFT(TRIM(Q3570),FIND("|",SUBSTITUTE(SUBSTITUTE(SUBSTITUTE(SUBSTITUTE(SUBSTITUTE(TRIM(Q3570),"/","|"),"(","|"),"（","|"),";","|"),"；","|")&amp;"|")-1))))&gt;0),IF(ISNUMBER(O3570),O3570,IFERROR(VALUE(O3570),VALUE(LEFT(TRIM(O3570),FIND("|",SUBSTITUTE(SUBSTITUTE(SUBSTITUTE(SUBSTITUTE(SUBSTITUTE(TRIM(O3570),"/","|"),"(","|"),"（","|"),";","|"),"；","|")&amp;"|")-1))))*1000/IF(ISNUMBER(Q3570),Q3570,IFERROR(VALUE(Q3570),VALUE(LEFT(TRIM(Q3570),FIND("|",SUBSTITUTE(SUBSTITUTE(SUBSTITUTE(SUBSTITUTE(SUBSTITUTE(TRIM(Q3570),"/","|"),"(","|"),"（","|"),";","|"),"；","|")&amp;"|")-1)))),""),"")</x:f>
      </x:c>
      <x:c r="AJ3570" s="14" t="str">
        <x:f>IF(AI3570="","","非称重实测")</x:f>
      </x:c>
      <x:c r="AK3570" s="14" t="str"/>
      <x:c r="AL3570" s="14" t="str">
        <x:v>v3.4.6-candidate</x:v>
      </x:c>
    </x:row>
    <x:row r="3571">
      <x:c r="A3571" t="n">
        <x:v>401</x:v>
      </x:c>
      <x:c r="B3571" t="str">
        <x:v>BAW6521MAM6BEV</x:v>
      </x:c>
      <x:c r="C3571" t="str">
        <x:v>锐胜牌</x:v>
      </x:c>
      <x:c r="D3571"/>
      <x:c r="E3571" t="str">
        <x:v>北汽锐胜EM7</x:v>
      </x:c>
      <x:c r="F3571"/>
      <x:c r="G3571"/>
      <x:c r="H3571" t="str">
        <x:v>换电式纯电动多用途乘用车</x:v>
      </x:c>
      <x:c r="I3571" t="str">
        <x:v>MPV-D</x:v>
      </x:c>
      <x:c r="J3571" t="str">
        <x:v>BEV</x:v>
      </x:c>
      <x:c r="K3571" t="str">
        <x:v>否</x:v>
      </x:c>
      <x:c r="L3571" t="str">
        <x:v>2090</x:v>
      </x:c>
      <x:c r="M3571" t="n">
        <x:v>3200</x:v>
      </x:c>
      <x:c r="N3571" t="str">
        <x:v>460</x:v>
      </x:c>
      <x:c r="O3571" t="n">
        <x:v>71.36</x:v>
      </x:c>
      <x:c r="P3571" t="str">
        <x:v>镍锰二元锂离子蓄电池</x:v>
      </x:c>
      <x:c r="Q3571" t="n">
        <x:v>160</x:v>
      </x:c>
      <x:c r="R3571" t="n">
        <x:v>15.51</x:v>
      </x:c>
      <x:c r="S3571" t="str">
        <x:v>202</x:v>
      </x:c>
      <x:c r="T3571" t="n">
        <x:v>202</x:v>
      </x:c>
      <x:c r="U3571" t="str">
        <x:v>菲仕绿能科技（北京）有限公司</x:v>
      </x:c>
      <x:c r="V3571"/>
      <x:c r="W3571" t="str">
        <x:v>TZ190XSAP5</x:v>
      </x:c>
      <x:c r="X3571" t="str">
        <x:v>不适用(BEV)</x:v>
      </x:c>
      <x:c r="Y3571" t="str">
        <x:v>不适用(BEV)</x:v>
      </x:c>
      <x:c r="Z3571" t="str">
        <x:v>不适用(BEV)</x:v>
      </x:c>
      <x:c r="AA3571" t="str">
        <x:v>不适用(BEV)</x:v>
      </x:c>
      <x:c r="AB3571" t="str">
        <x:v>不适用(BEV)</x:v>
      </x:c>
      <x:c r="AC3571" t="str">
        <x:v>不适用(BEV)</x:v>
      </x:c>
      <x:c r="AD3571" t="str">
        <x:v>BEV_新批次</x:v>
      </x:c>
      <x:c r="AE3571" s="14" t="str"/>
      <x:c r="AF3571" s="14" t="str"/>
      <x:c r="AG3571" s="14" t="str">
        <x:v>待OCR/外部证据：原字段为空</x:v>
      </x:c>
      <x:c r="AH3571" s="15" t="n">
        <x:f>IF(R3571&lt;&gt;"",R3571,IFERROR(IF(AND(IF(ISNUMBER(O3571),O3571,IFERROR(VALUE(O3571),VALUE(LEFT(TRIM(O3571),FIND("|",SUBSTITUTE(SUBSTITUTE(SUBSTITUTE(SUBSTITUTE(SUBSTITUTE(TRIM(O3571),"/","|"),"(","|"),"（","|"),";","|"),"；","|")&amp;"|")-1))))*100/IF(ISNUMBER(N3571),N3571,IFERROR(VALUE(N3571),VALUE(LEFT(TRIM(N3571),FIND("|",SUBSTITUTE(SUBSTITUTE(SUBSTITUTE(SUBSTITUTE(SUBSTITUTE(TRIM(N3571),"/","|"),"(","|"),"（","|"),";","|"),"；","|")&amp;"|")-1))))&gt;=3,IF(ISNUMBER(O3571),O3571,IFERROR(VALUE(O3571),VALUE(LEFT(TRIM(O3571),FIND("|",SUBSTITUTE(SUBSTITUTE(SUBSTITUTE(SUBSTITUTE(SUBSTITUTE(TRIM(O3571),"/","|"),"(","|"),"（","|"),";","|"),"；","|")&amp;"|")-1))))*100/IF(ISNUMBER(N3571),N3571,IFERROR(VALUE(N3571),VALUE(LEFT(TRIM(N3571),FIND("|",SUBSTITUTE(SUBSTITUTE(SUBSTITUTE(SUBSTITUTE(SUBSTITUTE(TRIM(N3571),"/","|"),"(","|"),"（","|"),";","|"),"；","|")&amp;"|")-1))))&lt;=40),IF(ISNUMBER(O3571),O3571,IFERROR(VALUE(O3571),VALUE(LEFT(TRIM(O3571),FIND("|",SUBSTITUTE(SUBSTITUTE(SUBSTITUTE(SUBSTITUTE(SUBSTITUTE(TRIM(O3571),"/","|"),"(","|"),"（","|"),";","|"),"；","|")&amp;"|")-1))))*100/IF(ISNUMBER(N3571),N3571,IFERROR(VALUE(N3571),VALUE(LEFT(TRIM(N3571),FIND("|",SUBSTITUTE(SUBSTITUTE(SUBSTITUTE(SUBSTITUTE(SUBSTITUTE(TRIM(N3571),"/","|"),"(","|"),"（","|"),";","|"),"；","|")&amp;"|")-1)))),""),""))</x:f>
        <x:v>15.51</x:v>
      </x:c>
      <x:c r="AI3571" s="15" t="str">
        <x:f>IFERROR(IF(AND(IF(ISNUMBER(O3571),O3571,IFERROR(VALUE(O3571),VALUE(LEFT(TRIM(O3571),FIND("|",SUBSTITUTE(SUBSTITUTE(SUBSTITUTE(SUBSTITUTE(SUBSTITUTE(TRIM(O3571),"/","|"),"(","|"),"（","|"),";","|"),"；","|")&amp;"|")-1))))&gt;=75,IF(ISNUMBER(O3571),O3571,IFERROR(VALUE(O3571),VALUE(LEFT(TRIM(O3571),FIND("|",SUBSTITUTE(SUBSTITUTE(SUBSTITUTE(SUBSTITUTE(SUBSTITUTE(TRIM(O3571),"/","|"),"(","|"),"（","|"),";","|"),"；","|")&amp;"|")-1))))&lt;=85,IF(ISNUMBER(Q3571),Q3571,IFERROR(VALUE(Q3571),VALUE(LEFT(TRIM(Q3571),FIND("|",SUBSTITUTE(SUBSTITUTE(SUBSTITUTE(SUBSTITUTE(SUBSTITUTE(TRIM(Q3571),"/","|"),"(","|"),"（","|"),";","|"),"；","|")&amp;"|")-1))))&gt;0),IF(ISNUMBER(O3571),O3571,IFERROR(VALUE(O3571),VALUE(LEFT(TRIM(O3571),FIND("|",SUBSTITUTE(SUBSTITUTE(SUBSTITUTE(SUBSTITUTE(SUBSTITUTE(TRIM(O3571),"/","|"),"(","|"),"（","|"),";","|"),"；","|")&amp;"|")-1))))*1000/IF(ISNUMBER(Q3571),Q3571,IFERROR(VALUE(Q3571),VALUE(LEFT(TRIM(Q3571),FIND("|",SUBSTITUTE(SUBSTITUTE(SUBSTITUTE(SUBSTITUTE(SUBSTITUTE(TRIM(Q3571),"/","|"),"(","|"),"（","|"),";","|"),"；","|")&amp;"|")-1)))),""),"")</x:f>
      </x:c>
      <x:c r="AJ3571" s="14" t="str">
        <x:f>IF(AI3571="","","非称重实测")</x:f>
      </x:c>
      <x:c r="AK3571" s="14" t="str"/>
      <x:c r="AL3571" s="14" t="str">
        <x:v>v3.4.6-candidate</x:v>
      </x:c>
    </x:row>
    <x:row r="3572">
      <x:c r="A3572" t="n">
        <x:v>401</x:v>
      </x:c>
      <x:c r="B3572" t="str">
        <x:v>BAW6530MBM6BEV</x:v>
      </x:c>
      <x:c r="C3572" t="str">
        <x:v>锐胜牌</x:v>
      </x:c>
      <x:c r="D3572"/>
      <x:c r="E3572" t="str">
        <x:v>北汽锐胜M8</x:v>
      </x:c>
      <x:c r="F3572"/>
      <x:c r="G3572"/>
      <x:c r="H3572" t="str">
        <x:v>换电式纯电动多用途乘用车</x:v>
      </x:c>
      <x:c r="I3572" t="str">
        <x:v>MPV-D</x:v>
      </x:c>
      <x:c r="J3572" t="str">
        <x:v>BEV</x:v>
      </x:c>
      <x:c r="K3572" t="str">
        <x:v>否</x:v>
      </x:c>
      <x:c r="L3572" t="str">
        <x:v>2312</x:v>
      </x:c>
      <x:c r="M3572" t="n">
        <x:v>3200</x:v>
      </x:c>
      <x:c r="N3572" t="str">
        <x:v>420</x:v>
      </x:c>
      <x:c r="O3572" t="n">
        <x:v>71.36</x:v>
      </x:c>
      <x:c r="P3572" t="str">
        <x:v>镍锰二元锂离子蓄电池</x:v>
      </x:c>
      <x:c r="Q3572" t="n">
        <x:v>160</x:v>
      </x:c>
      <x:c r="R3572" t="n">
        <x:v>16.99</x:v>
      </x:c>
      <x:c r="S3572" t="str">
        <x:v>170</x:v>
      </x:c>
      <x:c r="T3572" t="n">
        <x:v>170</x:v>
      </x:c>
      <x:c r="U3572" t="str">
        <x:v>菲仕绿能科技（北京）有限公司</x:v>
      </x:c>
      <x:c r="V3572"/>
      <x:c r="W3572" t="str">
        <x:v>TZ220XS140</x:v>
      </x:c>
      <x:c r="X3572" t="str">
        <x:v>不适用(BEV)</x:v>
      </x:c>
      <x:c r="Y3572" t="str">
        <x:v>不适用(BEV)</x:v>
      </x:c>
      <x:c r="Z3572" t="str">
        <x:v>不适用(BEV)</x:v>
      </x:c>
      <x:c r="AA3572" t="str">
        <x:v>不适用(BEV)</x:v>
      </x:c>
      <x:c r="AB3572" t="str">
        <x:v>不适用(BEV)</x:v>
      </x:c>
      <x:c r="AC3572" t="str">
        <x:v>不适用(BEV)</x:v>
      </x:c>
      <x:c r="AD3572" t="str">
        <x:v>BEV_新批次</x:v>
      </x:c>
      <x:c r="AE3572" s="14" t="str"/>
      <x:c r="AF3572" s="14" t="str"/>
      <x:c r="AG3572" s="14" t="str">
        <x:v>待OCR/外部证据：原字段为空</x:v>
      </x:c>
      <x:c r="AH3572" s="15" t="n">
        <x:f>IF(R3572&lt;&gt;"",R3572,IFERROR(IF(AND(IF(ISNUMBER(O3572),O3572,IFERROR(VALUE(O3572),VALUE(LEFT(TRIM(O3572),FIND("|",SUBSTITUTE(SUBSTITUTE(SUBSTITUTE(SUBSTITUTE(SUBSTITUTE(TRIM(O3572),"/","|"),"(","|"),"（","|"),";","|"),"；","|")&amp;"|")-1))))*100/IF(ISNUMBER(N3572),N3572,IFERROR(VALUE(N3572),VALUE(LEFT(TRIM(N3572),FIND("|",SUBSTITUTE(SUBSTITUTE(SUBSTITUTE(SUBSTITUTE(SUBSTITUTE(TRIM(N3572),"/","|"),"(","|"),"（","|"),";","|"),"；","|")&amp;"|")-1))))&gt;=3,IF(ISNUMBER(O3572),O3572,IFERROR(VALUE(O3572),VALUE(LEFT(TRIM(O3572),FIND("|",SUBSTITUTE(SUBSTITUTE(SUBSTITUTE(SUBSTITUTE(SUBSTITUTE(TRIM(O3572),"/","|"),"(","|"),"（","|"),";","|"),"；","|")&amp;"|")-1))))*100/IF(ISNUMBER(N3572),N3572,IFERROR(VALUE(N3572),VALUE(LEFT(TRIM(N3572),FIND("|",SUBSTITUTE(SUBSTITUTE(SUBSTITUTE(SUBSTITUTE(SUBSTITUTE(TRIM(N3572),"/","|"),"(","|"),"（","|"),";","|"),"；","|")&amp;"|")-1))))&lt;=40),IF(ISNUMBER(O3572),O3572,IFERROR(VALUE(O3572),VALUE(LEFT(TRIM(O3572),FIND("|",SUBSTITUTE(SUBSTITUTE(SUBSTITUTE(SUBSTITUTE(SUBSTITUTE(TRIM(O3572),"/","|"),"(","|"),"（","|"),";","|"),"；","|")&amp;"|")-1))))*100/IF(ISNUMBER(N3572),N3572,IFERROR(VALUE(N3572),VALUE(LEFT(TRIM(N3572),FIND("|",SUBSTITUTE(SUBSTITUTE(SUBSTITUTE(SUBSTITUTE(SUBSTITUTE(TRIM(N3572),"/","|"),"(","|"),"（","|"),";","|"),"；","|")&amp;"|")-1)))),""),""))</x:f>
        <x:v>16.99</x:v>
      </x:c>
      <x:c r="AI3572" s="15" t="str">
        <x:f>IFERROR(IF(AND(IF(ISNUMBER(O3572),O3572,IFERROR(VALUE(O3572),VALUE(LEFT(TRIM(O3572),FIND("|",SUBSTITUTE(SUBSTITUTE(SUBSTITUTE(SUBSTITUTE(SUBSTITUTE(TRIM(O3572),"/","|"),"(","|"),"（","|"),";","|"),"；","|")&amp;"|")-1))))&gt;=75,IF(ISNUMBER(O3572),O3572,IFERROR(VALUE(O3572),VALUE(LEFT(TRIM(O3572),FIND("|",SUBSTITUTE(SUBSTITUTE(SUBSTITUTE(SUBSTITUTE(SUBSTITUTE(TRIM(O3572),"/","|"),"(","|"),"（","|"),";","|"),"；","|")&amp;"|")-1))))&lt;=85,IF(ISNUMBER(Q3572),Q3572,IFERROR(VALUE(Q3572),VALUE(LEFT(TRIM(Q3572),FIND("|",SUBSTITUTE(SUBSTITUTE(SUBSTITUTE(SUBSTITUTE(SUBSTITUTE(TRIM(Q3572),"/","|"),"(","|"),"（","|"),";","|"),"；","|")&amp;"|")-1))))&gt;0),IF(ISNUMBER(O3572),O3572,IFERROR(VALUE(O3572),VALUE(LEFT(TRIM(O3572),FIND("|",SUBSTITUTE(SUBSTITUTE(SUBSTITUTE(SUBSTITUTE(SUBSTITUTE(TRIM(O3572),"/","|"),"(","|"),"（","|"),";","|"),"；","|")&amp;"|")-1))))*1000/IF(ISNUMBER(Q3572),Q3572,IFERROR(VALUE(Q3572),VALUE(LEFT(TRIM(Q3572),FIND("|",SUBSTITUTE(SUBSTITUTE(SUBSTITUTE(SUBSTITUTE(SUBSTITUTE(TRIM(Q3572),"/","|"),"(","|"),"（","|"),";","|"),"；","|")&amp;"|")-1)))),""),"")</x:f>
      </x:c>
      <x:c r="AJ3572" s="14" t="str">
        <x:f>IF(AI3572="","","非称重实测")</x:f>
      </x:c>
      <x:c r="AK3572" s="14" t="str"/>
      <x:c r="AL3572" s="14" t="str">
        <x:v>v3.4.6-candidate</x:v>
      </x:c>
    </x:row>
    <x:row r="3573">
      <x:c r="A3573" t="n">
        <x:v>401</x:v>
      </x:c>
      <x:c r="B3573" t="str">
        <x:v>BAW6530MBM7BEV</x:v>
      </x:c>
      <x:c r="C3573" t="str">
        <x:v>锐胜牌</x:v>
      </x:c>
      <x:c r="D3573"/>
      <x:c r="E3573" t="str">
        <x:v>北汽锐胜M8</x:v>
      </x:c>
      <x:c r="F3573"/>
      <x:c r="G3573"/>
      <x:c r="H3573" t="str">
        <x:v>换电式纯电动多用途乘用车</x:v>
      </x:c>
      <x:c r="I3573" t="str">
        <x:v>MPV-D</x:v>
      </x:c>
      <x:c r="J3573" t="str">
        <x:v>BEV</x:v>
      </x:c>
      <x:c r="K3573" t="str">
        <x:v>否</x:v>
      </x:c>
      <x:c r="L3573" t="str">
        <x:v>2312</x:v>
      </x:c>
      <x:c r="M3573" t="n">
        <x:v>3200</x:v>
      </x:c>
      <x:c r="N3573" t="str">
        <x:v>420</x:v>
      </x:c>
      <x:c r="O3573" t="n">
        <x:v>71.36</x:v>
      </x:c>
      <x:c r="P3573" t="str">
        <x:v>镍锰二元锂离子蓄电池</x:v>
      </x:c>
      <x:c r="Q3573" t="n">
        <x:v>160</x:v>
      </x:c>
      <x:c r="R3573" t="n">
        <x:v>16.99</x:v>
      </x:c>
      <x:c r="S3573" t="str">
        <x:v>170</x:v>
      </x:c>
      <x:c r="T3573" t="n">
        <x:v>170</x:v>
      </x:c>
      <x:c r="U3573" t="str">
        <x:v>菲仕绿能科技（北京）有限公司</x:v>
      </x:c>
      <x:c r="V3573"/>
      <x:c r="W3573" t="str">
        <x:v>TZ220XS140</x:v>
      </x:c>
      <x:c r="X3573" t="str">
        <x:v>不适用(BEV)</x:v>
      </x:c>
      <x:c r="Y3573" t="str">
        <x:v>不适用(BEV)</x:v>
      </x:c>
      <x:c r="Z3573" t="str">
        <x:v>不适用(BEV)</x:v>
      </x:c>
      <x:c r="AA3573" t="str">
        <x:v>不适用(BEV)</x:v>
      </x:c>
      <x:c r="AB3573" t="str">
        <x:v>不适用(BEV)</x:v>
      </x:c>
      <x:c r="AC3573" t="str">
        <x:v>不适用(BEV)</x:v>
      </x:c>
      <x:c r="AD3573" t="str">
        <x:v>BEV_新批次</x:v>
      </x:c>
      <x:c r="AE3573" s="14" t="str"/>
      <x:c r="AF3573" s="14" t="str"/>
      <x:c r="AG3573" s="14" t="str">
        <x:v>待OCR/外部证据：原字段为空</x:v>
      </x:c>
      <x:c r="AH3573" s="15" t="n">
        <x:f>IF(R3573&lt;&gt;"",R3573,IFERROR(IF(AND(IF(ISNUMBER(O3573),O3573,IFERROR(VALUE(O3573),VALUE(LEFT(TRIM(O3573),FIND("|",SUBSTITUTE(SUBSTITUTE(SUBSTITUTE(SUBSTITUTE(SUBSTITUTE(TRIM(O3573),"/","|"),"(","|"),"（","|"),";","|"),"；","|")&amp;"|")-1))))*100/IF(ISNUMBER(N3573),N3573,IFERROR(VALUE(N3573),VALUE(LEFT(TRIM(N3573),FIND("|",SUBSTITUTE(SUBSTITUTE(SUBSTITUTE(SUBSTITUTE(SUBSTITUTE(TRIM(N3573),"/","|"),"(","|"),"（","|"),";","|"),"；","|")&amp;"|")-1))))&gt;=3,IF(ISNUMBER(O3573),O3573,IFERROR(VALUE(O3573),VALUE(LEFT(TRIM(O3573),FIND("|",SUBSTITUTE(SUBSTITUTE(SUBSTITUTE(SUBSTITUTE(SUBSTITUTE(TRIM(O3573),"/","|"),"(","|"),"（","|"),";","|"),"；","|")&amp;"|")-1))))*100/IF(ISNUMBER(N3573),N3573,IFERROR(VALUE(N3573),VALUE(LEFT(TRIM(N3573),FIND("|",SUBSTITUTE(SUBSTITUTE(SUBSTITUTE(SUBSTITUTE(SUBSTITUTE(TRIM(N3573),"/","|"),"(","|"),"（","|"),";","|"),"；","|")&amp;"|")-1))))&lt;=40),IF(ISNUMBER(O3573),O3573,IFERROR(VALUE(O3573),VALUE(LEFT(TRIM(O3573),FIND("|",SUBSTITUTE(SUBSTITUTE(SUBSTITUTE(SUBSTITUTE(SUBSTITUTE(TRIM(O3573),"/","|"),"(","|"),"（","|"),";","|"),"；","|")&amp;"|")-1))))*100/IF(ISNUMBER(N3573),N3573,IFERROR(VALUE(N3573),VALUE(LEFT(TRIM(N3573),FIND("|",SUBSTITUTE(SUBSTITUTE(SUBSTITUTE(SUBSTITUTE(SUBSTITUTE(TRIM(N3573),"/","|"),"(","|"),"（","|"),";","|"),"；","|")&amp;"|")-1)))),""),""))</x:f>
        <x:v>16.99</x:v>
      </x:c>
      <x:c r="AI3573" s="15" t="str">
        <x:f>IFERROR(IF(AND(IF(ISNUMBER(O3573),O3573,IFERROR(VALUE(O3573),VALUE(LEFT(TRIM(O3573),FIND("|",SUBSTITUTE(SUBSTITUTE(SUBSTITUTE(SUBSTITUTE(SUBSTITUTE(TRIM(O3573),"/","|"),"(","|"),"（","|"),";","|"),"；","|")&amp;"|")-1))))&gt;=75,IF(ISNUMBER(O3573),O3573,IFERROR(VALUE(O3573),VALUE(LEFT(TRIM(O3573),FIND("|",SUBSTITUTE(SUBSTITUTE(SUBSTITUTE(SUBSTITUTE(SUBSTITUTE(TRIM(O3573),"/","|"),"(","|"),"（","|"),";","|"),"；","|")&amp;"|")-1))))&lt;=85,IF(ISNUMBER(Q3573),Q3573,IFERROR(VALUE(Q3573),VALUE(LEFT(TRIM(Q3573),FIND("|",SUBSTITUTE(SUBSTITUTE(SUBSTITUTE(SUBSTITUTE(SUBSTITUTE(TRIM(Q3573),"/","|"),"(","|"),"（","|"),";","|"),"；","|")&amp;"|")-1))))&gt;0),IF(ISNUMBER(O3573),O3573,IFERROR(VALUE(O3573),VALUE(LEFT(TRIM(O3573),FIND("|",SUBSTITUTE(SUBSTITUTE(SUBSTITUTE(SUBSTITUTE(SUBSTITUTE(TRIM(O3573),"/","|"),"(","|"),"（","|"),";","|"),"；","|")&amp;"|")-1))))*1000/IF(ISNUMBER(Q3573),Q3573,IFERROR(VALUE(Q3573),VALUE(LEFT(TRIM(Q3573),FIND("|",SUBSTITUTE(SUBSTITUTE(SUBSTITUTE(SUBSTITUTE(SUBSTITUTE(TRIM(Q3573),"/","|"),"(","|"),"（","|"),";","|"),"；","|")&amp;"|")-1)))),""),"")</x:f>
      </x:c>
      <x:c r="AJ3573" s="14" t="str">
        <x:f>IF(AI3573="","","非称重实测")</x:f>
      </x:c>
      <x:c r="AK3573" s="14" t="str"/>
      <x:c r="AL3573" s="14" t="str">
        <x:v>v3.4.6-candidate</x:v>
      </x:c>
    </x:row>
    <x:row r="3574">
      <x:c r="A3574" t="n">
        <x:v>401</x:v>
      </x:c>
      <x:c r="B3574" t="str">
        <x:v>BJ7001A61NBEV</x:v>
      </x:c>
      <x:c r="C3574" t="str">
        <x:v>极狐(ARCFOX)</x:v>
      </x:c>
      <x:c r="D3574"/>
      <x:c r="E3574" t="str">
        <x:v>极狐αS6</x:v>
      </x:c>
      <x:c r="F3574"/>
      <x:c r="G3574"/>
      <x:c r="H3574" t="str">
        <x:v>纯电动轿车</x:v>
      </x:c>
      <x:c r="I3574" t="str">
        <x:v>Car-D</x:v>
      </x:c>
      <x:c r="J3574" t="str">
        <x:v>BEV</x:v>
      </x:c>
      <x:c r="K3574" t="str">
        <x:v>否</x:v>
      </x:c>
      <x:c r="L3574" t="str">
        <x:v>2115</x:v>
      </x:c>
      <x:c r="M3574" t="n">
        <x:v>2915</x:v>
      </x:c>
      <x:c r="N3574" t="str">
        <x:v>482</x:v>
      </x:c>
      <x:c r="O3574" t="n">
        <x:v>74.5</x:v>
      </x:c>
      <x:c r="P3574" t="str">
        <x:v>三元锂离子蓄电池</x:v>
      </x:c>
      <x:c r="Q3574" t="n">
        <x:v>170</x:v>
      </x:c>
      <x:c r="R3574" t="n">
        <x:v>15.46</x:v>
      </x:c>
      <x:c r="S3574" t="str">
        <x:v>221 / 252</x:v>
      </x:c>
      <x:c r="T3574" t="n">
        <x:v>473</x:v>
      </x:c>
      <x:c r="U3574" t="str">
        <x:v>华为技术有限公司</x:v>
      </x:c>
      <x:c r="V3574"/>
      <x:c r="W3574" t="str">
        <x:v>YS210XY584/TZ210XY584</x:v>
      </x:c>
      <x:c r="X3574" t="str">
        <x:v>不适用(BEV)</x:v>
      </x:c>
      <x:c r="Y3574" t="str">
        <x:v>不适用(BEV)</x:v>
      </x:c>
      <x:c r="Z3574" t="str">
        <x:v>不适用(BEV)</x:v>
      </x:c>
      <x:c r="AA3574" t="str">
        <x:v>不适用(BEV)</x:v>
      </x:c>
      <x:c r="AB3574" t="str">
        <x:v>不适用(BEV)</x:v>
      </x:c>
      <x:c r="AC3574" t="str">
        <x:v>不适用(BEV)</x:v>
      </x:c>
      <x:c r="AD3574" t="str">
        <x:v>BEV_新批次</x:v>
      </x:c>
      <x:c r="AE3574" s="14" t="str"/>
      <x:c r="AF3574" s="14" t="str"/>
      <x:c r="AG3574" s="14" t="str">
        <x:v>待OCR/外部证据：原字段为空</x:v>
      </x:c>
      <x:c r="AH3574" s="15" t="n">
        <x:f>IF(R3574&lt;&gt;"",R3574,IFERROR(IF(AND(IF(ISNUMBER(O3574),O3574,IFERROR(VALUE(O3574),VALUE(LEFT(TRIM(O3574),FIND("|",SUBSTITUTE(SUBSTITUTE(SUBSTITUTE(SUBSTITUTE(SUBSTITUTE(TRIM(O3574),"/","|"),"(","|"),"（","|"),";","|"),"；","|")&amp;"|")-1))))*100/IF(ISNUMBER(N3574),N3574,IFERROR(VALUE(N3574),VALUE(LEFT(TRIM(N3574),FIND("|",SUBSTITUTE(SUBSTITUTE(SUBSTITUTE(SUBSTITUTE(SUBSTITUTE(TRIM(N3574),"/","|"),"(","|"),"（","|"),";","|"),"；","|")&amp;"|")-1))))&gt;=3,IF(ISNUMBER(O3574),O3574,IFERROR(VALUE(O3574),VALUE(LEFT(TRIM(O3574),FIND("|",SUBSTITUTE(SUBSTITUTE(SUBSTITUTE(SUBSTITUTE(SUBSTITUTE(TRIM(O3574),"/","|"),"(","|"),"（","|"),";","|"),"；","|")&amp;"|")-1))))*100/IF(ISNUMBER(N3574),N3574,IFERROR(VALUE(N3574),VALUE(LEFT(TRIM(N3574),FIND("|",SUBSTITUTE(SUBSTITUTE(SUBSTITUTE(SUBSTITUTE(SUBSTITUTE(TRIM(N3574),"/","|"),"(","|"),"（","|"),";","|"),"；","|")&amp;"|")-1))))&lt;=40),IF(ISNUMBER(O3574),O3574,IFERROR(VALUE(O3574),VALUE(LEFT(TRIM(O3574),FIND("|",SUBSTITUTE(SUBSTITUTE(SUBSTITUTE(SUBSTITUTE(SUBSTITUTE(TRIM(O3574),"/","|"),"(","|"),"（","|"),";","|"),"；","|")&amp;"|")-1))))*100/IF(ISNUMBER(N3574),N3574,IFERROR(VALUE(N3574),VALUE(LEFT(TRIM(N3574),FIND("|",SUBSTITUTE(SUBSTITUTE(SUBSTITUTE(SUBSTITUTE(SUBSTITUTE(TRIM(N3574),"/","|"),"(","|"),"（","|"),";","|"),"；","|")&amp;"|")-1)))),""),""))</x:f>
        <x:v>15.46</x:v>
      </x:c>
      <x:c r="AI3574" s="15" t="str">
        <x:f>IFERROR(IF(AND(IF(ISNUMBER(O3574),O3574,IFERROR(VALUE(O3574),VALUE(LEFT(TRIM(O3574),FIND("|",SUBSTITUTE(SUBSTITUTE(SUBSTITUTE(SUBSTITUTE(SUBSTITUTE(TRIM(O3574),"/","|"),"(","|"),"（","|"),";","|"),"；","|")&amp;"|")-1))))&gt;=75,IF(ISNUMBER(O3574),O3574,IFERROR(VALUE(O3574),VALUE(LEFT(TRIM(O3574),FIND("|",SUBSTITUTE(SUBSTITUTE(SUBSTITUTE(SUBSTITUTE(SUBSTITUTE(TRIM(O3574),"/","|"),"(","|"),"（","|"),";","|"),"；","|")&amp;"|")-1))))&lt;=85,IF(ISNUMBER(Q3574),Q3574,IFERROR(VALUE(Q3574),VALUE(LEFT(TRIM(Q3574),FIND("|",SUBSTITUTE(SUBSTITUTE(SUBSTITUTE(SUBSTITUTE(SUBSTITUTE(TRIM(Q3574),"/","|"),"(","|"),"（","|"),";","|"),"；","|")&amp;"|")-1))))&gt;0),IF(ISNUMBER(O3574),O3574,IFERROR(VALUE(O3574),VALUE(LEFT(TRIM(O3574),FIND("|",SUBSTITUTE(SUBSTITUTE(SUBSTITUTE(SUBSTITUTE(SUBSTITUTE(TRIM(O3574),"/","|"),"(","|"),"（","|"),";","|"),"；","|")&amp;"|")-1))))*1000/IF(ISNUMBER(Q3574),Q3574,IFERROR(VALUE(Q3574),VALUE(LEFT(TRIM(Q3574),FIND("|",SUBSTITUTE(SUBSTITUTE(SUBSTITUTE(SUBSTITUTE(SUBSTITUTE(TRIM(Q3574),"/","|"),"(","|"),"（","|"),";","|"),"；","|")&amp;"|")-1)))),""),"")</x:f>
      </x:c>
      <x:c r="AJ3574" s="14" t="str">
        <x:f>IF(AI3574="","","非称重实测")</x:f>
      </x:c>
      <x:c r="AK3574" s="14" t="str"/>
      <x:c r="AL3574" s="14" t="str">
        <x:v>v3.4.6-candidate</x:v>
      </x:c>
    </x:row>
    <x:row r="3575">
      <x:c r="A3575" t="n">
        <x:v>401</x:v>
      </x:c>
      <x:c r="B3575" t="str">
        <x:v>CA6482H0EVB</x:v>
      </x:c>
      <x:c r="C3575" t="str">
        <x:v>红旗牌</x:v>
      </x:c>
      <x:c r="D3575" t="str">
        <x:v>中国第一汽车集团有限公司</x:v>
      </x:c>
      <x:c r="E3575" t="str">
        <x:v>红旗天工05</x:v>
      </x:c>
      <x:c r="F3575"/>
      <x:c r="G3575"/>
      <x:c r="H3575" t="str">
        <x:v>纯电动多用途乘用车</x:v>
      </x:c>
      <x:c r="I3575" t="str">
        <x:v>SUV-D</x:v>
      </x:c>
      <x:c r="J3575" t="str">
        <x:v>BEV</x:v>
      </x:c>
      <x:c r="K3575" t="str">
        <x:v>否</x:v>
      </x:c>
      <x:c r="L3575" t="str">
        <x:v>2080</x:v>
      </x:c>
      <x:c r="M3575" t="n">
        <x:v>2900</x:v>
      </x:c>
      <x:c r="N3575" t="str">
        <x:v>610</x:v>
      </x:c>
      <x:c r="O3575" t="n">
        <x:v>74.61372</x:v>
      </x:c>
      <x:c r="P3575" t="str">
        <x:v>磷酸铁锂蓄电池</x:v>
      </x:c>
      <x:c r="Q3575" t="n">
        <x:v>150</x:v>
      </x:c>
      <x:c r="R3575" t="n">
        <x:v>12.23</x:v>
      </x:c>
      <x:c r="S3575" t="str">
        <x:v>220</x:v>
      </x:c>
      <x:c r="T3575" t="n">
        <x:v>220</x:v>
      </x:c>
      <x:c r="U3575" t="str">
        <x:v>中国第一汽车集团有限公司</x:v>
      </x:c>
      <x:c r="V3575"/>
      <x:c r="W3575" t="str">
        <x:v>CAM190PT9</x:v>
      </x:c>
      <x:c r="X3575" t="str">
        <x:v>不适用(BEV)</x:v>
      </x:c>
      <x:c r="Y3575" t="str">
        <x:v>不适用(BEV)</x:v>
      </x:c>
      <x:c r="Z3575" t="str">
        <x:v>不适用(BEV)</x:v>
      </x:c>
      <x:c r="AA3575" t="str">
        <x:v>不适用(BEV)</x:v>
      </x:c>
      <x:c r="AB3575" t="str">
        <x:v>不适用(BEV)</x:v>
      </x:c>
      <x:c r="AC3575" t="str">
        <x:v>不适用(BEV)</x:v>
      </x:c>
      <x:c r="AD3575" t="str">
        <x:v>BEV_新批次</x:v>
      </x:c>
      <x:c r="AE3575" s="14" t="str"/>
      <x:c r="AF3575" s="14" t="str"/>
      <x:c r="AG3575" s="14" t="str">
        <x:v>待OCR/外部证据：原字段为空</x:v>
      </x:c>
      <x:c r="AH3575" s="15" t="n">
        <x:f>IF(R3575&lt;&gt;"",R3575,IFERROR(IF(AND(IF(ISNUMBER(O3575),O3575,IFERROR(VALUE(O3575),VALUE(LEFT(TRIM(O3575),FIND("|",SUBSTITUTE(SUBSTITUTE(SUBSTITUTE(SUBSTITUTE(SUBSTITUTE(TRIM(O3575),"/","|"),"(","|"),"（","|"),";","|"),"；","|")&amp;"|")-1))))*100/IF(ISNUMBER(N3575),N3575,IFERROR(VALUE(N3575),VALUE(LEFT(TRIM(N3575),FIND("|",SUBSTITUTE(SUBSTITUTE(SUBSTITUTE(SUBSTITUTE(SUBSTITUTE(TRIM(N3575),"/","|"),"(","|"),"（","|"),";","|"),"；","|")&amp;"|")-1))))&gt;=3,IF(ISNUMBER(O3575),O3575,IFERROR(VALUE(O3575),VALUE(LEFT(TRIM(O3575),FIND("|",SUBSTITUTE(SUBSTITUTE(SUBSTITUTE(SUBSTITUTE(SUBSTITUTE(TRIM(O3575),"/","|"),"(","|"),"（","|"),";","|"),"；","|")&amp;"|")-1))))*100/IF(ISNUMBER(N3575),N3575,IFERROR(VALUE(N3575),VALUE(LEFT(TRIM(N3575),FIND("|",SUBSTITUTE(SUBSTITUTE(SUBSTITUTE(SUBSTITUTE(SUBSTITUTE(TRIM(N3575),"/","|"),"(","|"),"（","|"),";","|"),"；","|")&amp;"|")-1))))&lt;=40),IF(ISNUMBER(O3575),O3575,IFERROR(VALUE(O3575),VALUE(LEFT(TRIM(O3575),FIND("|",SUBSTITUTE(SUBSTITUTE(SUBSTITUTE(SUBSTITUTE(SUBSTITUTE(TRIM(O3575),"/","|"),"(","|"),"（","|"),";","|"),"；","|")&amp;"|")-1))))*100/IF(ISNUMBER(N3575),N3575,IFERROR(VALUE(N3575),VALUE(LEFT(TRIM(N3575),FIND("|",SUBSTITUTE(SUBSTITUTE(SUBSTITUTE(SUBSTITUTE(SUBSTITUTE(TRIM(N3575),"/","|"),"(","|"),"（","|"),";","|"),"；","|")&amp;"|")-1)))),""),""))</x:f>
        <x:v>12.23</x:v>
      </x:c>
      <x:c r="AI3575" s="15" t="str">
        <x:f>IFERROR(IF(AND(IF(ISNUMBER(O3575),O3575,IFERROR(VALUE(O3575),VALUE(LEFT(TRIM(O3575),FIND("|",SUBSTITUTE(SUBSTITUTE(SUBSTITUTE(SUBSTITUTE(SUBSTITUTE(TRIM(O3575),"/","|"),"(","|"),"（","|"),";","|"),"；","|")&amp;"|")-1))))&gt;=75,IF(ISNUMBER(O3575),O3575,IFERROR(VALUE(O3575),VALUE(LEFT(TRIM(O3575),FIND("|",SUBSTITUTE(SUBSTITUTE(SUBSTITUTE(SUBSTITUTE(SUBSTITUTE(TRIM(O3575),"/","|"),"(","|"),"（","|"),";","|"),"；","|")&amp;"|")-1))))&lt;=85,IF(ISNUMBER(Q3575),Q3575,IFERROR(VALUE(Q3575),VALUE(LEFT(TRIM(Q3575),FIND("|",SUBSTITUTE(SUBSTITUTE(SUBSTITUTE(SUBSTITUTE(SUBSTITUTE(TRIM(Q3575),"/","|"),"(","|"),"（","|"),";","|"),"；","|")&amp;"|")-1))))&gt;0),IF(ISNUMBER(O3575),O3575,IFERROR(VALUE(O3575),VALUE(LEFT(TRIM(O3575),FIND("|",SUBSTITUTE(SUBSTITUTE(SUBSTITUTE(SUBSTITUTE(SUBSTITUTE(TRIM(O3575),"/","|"),"(","|"),"（","|"),";","|"),"；","|")&amp;"|")-1))))*1000/IF(ISNUMBER(Q3575),Q3575,IFERROR(VALUE(Q3575),VALUE(LEFT(TRIM(Q3575),FIND("|",SUBSTITUTE(SUBSTITUTE(SUBSTITUTE(SUBSTITUTE(SUBSTITUTE(TRIM(Q3575),"/","|"),"(","|"),"（","|"),";","|"),"；","|")&amp;"|")-1)))),""),"")</x:f>
      </x:c>
      <x:c r="AJ3575" s="14" t="str">
        <x:f>IF(AI3575="","","非称重实测")</x:f>
      </x:c>
      <x:c r="AK3575" s="14" t="str"/>
      <x:c r="AL3575" s="14" t="str">
        <x:v>v3.4.6-candidate</x:v>
      </x:c>
    </x:row>
    <x:row r="3576">
      <x:c r="A3576" t="n">
        <x:v>401</x:v>
      </x:c>
      <x:c r="B3576" t="str">
        <x:v>CA7009B0EVA</x:v>
      </x:c>
      <x:c r="C3576" t="str">
        <x:v>一汽牌</x:v>
      </x:c>
      <x:c r="D3576"/>
      <x:c r="E3576" t="str">
        <x:v>.一汽悦意08</x:v>
      </x:c>
      <x:c r="F3576"/>
      <x:c r="G3576"/>
      <x:c r="H3576" t="str">
        <x:v>纯电动轿车</x:v>
      </x:c>
      <x:c r="I3576" t="str">
        <x:v>Car-D</x:v>
      </x:c>
      <x:c r="J3576" t="str">
        <x:v>BEV</x:v>
      </x:c>
      <x:c r="K3576" t="str">
        <x:v>否</x:v>
      </x:c>
      <x:c r="L3576" t="str">
        <x:v>1740</x:v>
      </x:c>
      <x:c r="M3576" t="n">
        <x:v>2900</x:v>
      </x:c>
      <x:c r="N3576" t="str">
        <x:v>565</x:v>
      </x:c>
      <x:c r="O3576" t="n">
        <x:v>59.04</x:v>
      </x:c>
      <x:c r="P3576" t="str">
        <x:v>磷酸铁锂蓄电池</x:v>
      </x:c>
      <x:c r="Q3576" t="n">
        <x:v>150</x:v>
      </x:c>
      <x:c r="R3576" t="n">
        <x:v>10.45</x:v>
      </x:c>
      <x:c r="S3576" t="str">
        <x:v>202</x:v>
      </x:c>
      <x:c r="T3576" t="n">
        <x:v>202</x:v>
      </x:c>
      <x:c r="U3576" t="str">
        <x:v>菲仕绿能科技（北京）有限公司</x:v>
      </x:c>
      <x:c r="V3576"/>
      <x:c r="W3576" t="str">
        <x:v>TZ190XSAP5</x:v>
      </x:c>
      <x:c r="X3576" t="str">
        <x:v>不适用(BEV)</x:v>
      </x:c>
      <x:c r="Y3576" t="str">
        <x:v>不适用(BEV)</x:v>
      </x:c>
      <x:c r="Z3576" t="str">
        <x:v>不适用(BEV)</x:v>
      </x:c>
      <x:c r="AA3576" t="str">
        <x:v>不适用(BEV)</x:v>
      </x:c>
      <x:c r="AB3576" t="str">
        <x:v>不适用(BEV)</x:v>
      </x:c>
      <x:c r="AC3576" t="str">
        <x:v>不适用(BEV)</x:v>
      </x:c>
      <x:c r="AD3576" t="str">
        <x:v>BEV_新批次</x:v>
      </x:c>
      <x:c r="AE3576" s="14" t="str"/>
      <x:c r="AF3576" s="14" t="str"/>
      <x:c r="AG3576" s="14" t="str">
        <x:v>待OCR/外部证据：原字段为空</x:v>
      </x:c>
      <x:c r="AH3576" s="15" t="n">
        <x:f>IF(R3576&lt;&gt;"",R3576,IFERROR(IF(AND(IF(ISNUMBER(O3576),O3576,IFERROR(VALUE(O3576),VALUE(LEFT(TRIM(O3576),FIND("|",SUBSTITUTE(SUBSTITUTE(SUBSTITUTE(SUBSTITUTE(SUBSTITUTE(TRIM(O3576),"/","|"),"(","|"),"（","|"),";","|"),"；","|")&amp;"|")-1))))*100/IF(ISNUMBER(N3576),N3576,IFERROR(VALUE(N3576),VALUE(LEFT(TRIM(N3576),FIND("|",SUBSTITUTE(SUBSTITUTE(SUBSTITUTE(SUBSTITUTE(SUBSTITUTE(TRIM(N3576),"/","|"),"(","|"),"（","|"),";","|"),"；","|")&amp;"|")-1))))&gt;=3,IF(ISNUMBER(O3576),O3576,IFERROR(VALUE(O3576),VALUE(LEFT(TRIM(O3576),FIND("|",SUBSTITUTE(SUBSTITUTE(SUBSTITUTE(SUBSTITUTE(SUBSTITUTE(TRIM(O3576),"/","|"),"(","|"),"（","|"),";","|"),"；","|")&amp;"|")-1))))*100/IF(ISNUMBER(N3576),N3576,IFERROR(VALUE(N3576),VALUE(LEFT(TRIM(N3576),FIND("|",SUBSTITUTE(SUBSTITUTE(SUBSTITUTE(SUBSTITUTE(SUBSTITUTE(TRIM(N3576),"/","|"),"(","|"),"（","|"),";","|"),"；","|")&amp;"|")-1))))&lt;=40),IF(ISNUMBER(O3576),O3576,IFERROR(VALUE(O3576),VALUE(LEFT(TRIM(O3576),FIND("|",SUBSTITUTE(SUBSTITUTE(SUBSTITUTE(SUBSTITUTE(SUBSTITUTE(TRIM(O3576),"/","|"),"(","|"),"（","|"),";","|"),"；","|")&amp;"|")-1))))*100/IF(ISNUMBER(N3576),N3576,IFERROR(VALUE(N3576),VALUE(LEFT(TRIM(N3576),FIND("|",SUBSTITUTE(SUBSTITUTE(SUBSTITUTE(SUBSTITUTE(SUBSTITUTE(TRIM(N3576),"/","|"),"(","|"),"（","|"),";","|"),"；","|")&amp;"|")-1)))),""),""))</x:f>
        <x:v>10.45</x:v>
      </x:c>
      <x:c r="AI3576" s="15" t="str">
        <x:f>IFERROR(IF(AND(IF(ISNUMBER(O3576),O3576,IFERROR(VALUE(O3576),VALUE(LEFT(TRIM(O3576),FIND("|",SUBSTITUTE(SUBSTITUTE(SUBSTITUTE(SUBSTITUTE(SUBSTITUTE(TRIM(O3576),"/","|"),"(","|"),"（","|"),";","|"),"；","|")&amp;"|")-1))))&gt;=75,IF(ISNUMBER(O3576),O3576,IFERROR(VALUE(O3576),VALUE(LEFT(TRIM(O3576),FIND("|",SUBSTITUTE(SUBSTITUTE(SUBSTITUTE(SUBSTITUTE(SUBSTITUTE(TRIM(O3576),"/","|"),"(","|"),"（","|"),";","|"),"；","|")&amp;"|")-1))))&lt;=85,IF(ISNUMBER(Q3576),Q3576,IFERROR(VALUE(Q3576),VALUE(LEFT(TRIM(Q3576),FIND("|",SUBSTITUTE(SUBSTITUTE(SUBSTITUTE(SUBSTITUTE(SUBSTITUTE(TRIM(Q3576),"/","|"),"(","|"),"（","|"),";","|"),"；","|")&amp;"|")-1))))&gt;0),IF(ISNUMBER(O3576),O3576,IFERROR(VALUE(O3576),VALUE(LEFT(TRIM(O3576),FIND("|",SUBSTITUTE(SUBSTITUTE(SUBSTITUTE(SUBSTITUTE(SUBSTITUTE(TRIM(O3576),"/","|"),"(","|"),"（","|"),";","|"),"；","|")&amp;"|")-1))))*1000/IF(ISNUMBER(Q3576),Q3576,IFERROR(VALUE(Q3576),VALUE(LEFT(TRIM(Q3576),FIND("|",SUBSTITUTE(SUBSTITUTE(SUBSTITUTE(SUBSTITUTE(SUBSTITUTE(TRIM(Q3576),"/","|"),"(","|"),"（","|"),";","|"),"；","|")&amp;"|")-1)))),""),"")</x:f>
      </x:c>
      <x:c r="AJ3576" s="14" t="str">
        <x:f>IF(AI3576="","","非称重实测")</x:f>
      </x:c>
      <x:c r="AK3576" s="14" t="str"/>
      <x:c r="AL3576" s="14" t="str">
        <x:v>v3.4.6-candidate</x:v>
      </x:c>
    </x:row>
    <x:row r="3577">
      <x:c r="A3577" t="n">
        <x:v>401</x:v>
      </x:c>
      <x:c r="B3577" t="str">
        <x:v>CA7009H0EVB</x:v>
      </x:c>
      <x:c r="C3577" t="str">
        <x:v>红旗牌</x:v>
      </x:c>
      <x:c r="D3577" t="str">
        <x:v>中国第一汽车集团有限公司</x:v>
      </x:c>
      <x:c r="E3577" t="str">
        <x:v>红旗天工05</x:v>
      </x:c>
      <x:c r="F3577"/>
      <x:c r="G3577"/>
      <x:c r="H3577" t="str">
        <x:v>纯电动轿车</x:v>
      </x:c>
      <x:c r="I3577" t="str">
        <x:v>Car-D</x:v>
      </x:c>
      <x:c r="J3577" t="str">
        <x:v>BEV</x:v>
      </x:c>
      <x:c r="K3577" t="str">
        <x:v>否</x:v>
      </x:c>
      <x:c r="L3577" t="str">
        <x:v>2000</x:v>
      </x:c>
      <x:c r="M3577" t="n">
        <x:v>2900</x:v>
      </x:c>
      <x:c r="N3577" t="str">
        <x:v>650</x:v>
      </x:c>
      <x:c r="O3577" t="n">
        <x:v>74.61372</x:v>
      </x:c>
      <x:c r="P3577" t="str">
        <x:v>磷酸铁锂蓄电池</x:v>
      </x:c>
      <x:c r="Q3577" t="n">
        <x:v>150</x:v>
      </x:c>
      <x:c r="R3577" t="n">
        <x:v>11.48</x:v>
      </x:c>
      <x:c r="S3577" t="str">
        <x:v>220</x:v>
      </x:c>
      <x:c r="T3577" t="n">
        <x:v>220</x:v>
      </x:c>
      <x:c r="U3577" t="str">
        <x:v>中国第一汽车集团有限公司</x:v>
      </x:c>
      <x:c r="V3577"/>
      <x:c r="W3577" t="str">
        <x:v>CAM190PT9</x:v>
      </x:c>
      <x:c r="X3577" t="str">
        <x:v>不适用(BEV)</x:v>
      </x:c>
      <x:c r="Y3577" t="str">
        <x:v>不适用(BEV)</x:v>
      </x:c>
      <x:c r="Z3577" t="str">
        <x:v>不适用(BEV)</x:v>
      </x:c>
      <x:c r="AA3577" t="str">
        <x:v>不适用(BEV)</x:v>
      </x:c>
      <x:c r="AB3577" t="str">
        <x:v>不适用(BEV)</x:v>
      </x:c>
      <x:c r="AC3577" t="str">
        <x:v>不适用(BEV)</x:v>
      </x:c>
      <x:c r="AD3577" t="str">
        <x:v>BEV_新批次</x:v>
      </x:c>
      <x:c r="AE3577" s="14" t="str"/>
      <x:c r="AF3577" s="14" t="str"/>
      <x:c r="AG3577" s="14" t="str">
        <x:v>待OCR/外部证据：原字段为空</x:v>
      </x:c>
      <x:c r="AH3577" s="15" t="n">
        <x:f>IF(R3577&lt;&gt;"",R3577,IFERROR(IF(AND(IF(ISNUMBER(O3577),O3577,IFERROR(VALUE(O3577),VALUE(LEFT(TRIM(O3577),FIND("|",SUBSTITUTE(SUBSTITUTE(SUBSTITUTE(SUBSTITUTE(SUBSTITUTE(TRIM(O3577),"/","|"),"(","|"),"（","|"),";","|"),"；","|")&amp;"|")-1))))*100/IF(ISNUMBER(N3577),N3577,IFERROR(VALUE(N3577),VALUE(LEFT(TRIM(N3577),FIND("|",SUBSTITUTE(SUBSTITUTE(SUBSTITUTE(SUBSTITUTE(SUBSTITUTE(TRIM(N3577),"/","|"),"(","|"),"（","|"),";","|"),"；","|")&amp;"|")-1))))&gt;=3,IF(ISNUMBER(O3577),O3577,IFERROR(VALUE(O3577),VALUE(LEFT(TRIM(O3577),FIND("|",SUBSTITUTE(SUBSTITUTE(SUBSTITUTE(SUBSTITUTE(SUBSTITUTE(TRIM(O3577),"/","|"),"(","|"),"（","|"),";","|"),"；","|")&amp;"|")-1))))*100/IF(ISNUMBER(N3577),N3577,IFERROR(VALUE(N3577),VALUE(LEFT(TRIM(N3577),FIND("|",SUBSTITUTE(SUBSTITUTE(SUBSTITUTE(SUBSTITUTE(SUBSTITUTE(TRIM(N3577),"/","|"),"(","|"),"（","|"),";","|"),"；","|")&amp;"|")-1))))&lt;=40),IF(ISNUMBER(O3577),O3577,IFERROR(VALUE(O3577),VALUE(LEFT(TRIM(O3577),FIND("|",SUBSTITUTE(SUBSTITUTE(SUBSTITUTE(SUBSTITUTE(SUBSTITUTE(TRIM(O3577),"/","|"),"(","|"),"（","|"),";","|"),"；","|")&amp;"|")-1))))*100/IF(ISNUMBER(N3577),N3577,IFERROR(VALUE(N3577),VALUE(LEFT(TRIM(N3577),FIND("|",SUBSTITUTE(SUBSTITUTE(SUBSTITUTE(SUBSTITUTE(SUBSTITUTE(TRIM(N3577),"/","|"),"(","|"),"（","|"),";","|"),"；","|")&amp;"|")-1)))),""),""))</x:f>
        <x:v>11.48</x:v>
      </x:c>
      <x:c r="AI3577" s="15" t="str">
        <x:f>IFERROR(IF(AND(IF(ISNUMBER(O3577),O3577,IFERROR(VALUE(O3577),VALUE(LEFT(TRIM(O3577),FIND("|",SUBSTITUTE(SUBSTITUTE(SUBSTITUTE(SUBSTITUTE(SUBSTITUTE(TRIM(O3577),"/","|"),"(","|"),"（","|"),";","|"),"；","|")&amp;"|")-1))))&gt;=75,IF(ISNUMBER(O3577),O3577,IFERROR(VALUE(O3577),VALUE(LEFT(TRIM(O3577),FIND("|",SUBSTITUTE(SUBSTITUTE(SUBSTITUTE(SUBSTITUTE(SUBSTITUTE(TRIM(O3577),"/","|"),"(","|"),"（","|"),";","|"),"；","|")&amp;"|")-1))))&lt;=85,IF(ISNUMBER(Q3577),Q3577,IFERROR(VALUE(Q3577),VALUE(LEFT(TRIM(Q3577),FIND("|",SUBSTITUTE(SUBSTITUTE(SUBSTITUTE(SUBSTITUTE(SUBSTITUTE(TRIM(Q3577),"/","|"),"(","|"),"（","|"),";","|"),"；","|")&amp;"|")-1))))&gt;0),IF(ISNUMBER(O3577),O3577,IFERROR(VALUE(O3577),VALUE(LEFT(TRIM(O3577),FIND("|",SUBSTITUTE(SUBSTITUTE(SUBSTITUTE(SUBSTITUTE(SUBSTITUTE(TRIM(O3577),"/","|"),"(","|"),"（","|"),";","|"),"；","|")&amp;"|")-1))))*1000/IF(ISNUMBER(Q3577),Q3577,IFERROR(VALUE(Q3577),VALUE(LEFT(TRIM(Q3577),FIND("|",SUBSTITUTE(SUBSTITUTE(SUBSTITUTE(SUBSTITUTE(SUBSTITUTE(TRIM(Q3577),"/","|"),"(","|"),"（","|"),";","|"),"；","|")&amp;"|")-1)))),""),"")</x:f>
      </x:c>
      <x:c r="AJ3577" s="14" t="str">
        <x:f>IF(AI3577="","","非称重实测")</x:f>
      </x:c>
      <x:c r="AK3577" s="14" t="str"/>
      <x:c r="AL3577" s="14" t="str">
        <x:v>v3.4.6-candidate</x:v>
      </x:c>
    </x:row>
    <x:row r="3578">
      <x:c r="A3578" t="n">
        <x:v>401</x:v>
      </x:c>
      <x:c r="B3578" t="str">
        <x:v>CC6430BJ00NJBEV</x:v>
      </x:c>
      <x:c r="C3578" t="str">
        <x:v>欧拉牌</x:v>
      </x:c>
      <x:c r="D3578" t="str">
        <x:v>长城汽车股份有限公司</x:v>
      </x:c>
      <x:c r="E3578" t="str">
        <x:v>欧拉好猫</x:v>
      </x:c>
      <x:c r="F3578"/>
      <x:c r="G3578"/>
      <x:c r="H3578" t="str">
        <x:v>纯电动多用途乘用车</x:v>
      </x:c>
      <x:c r="I3578" t="str">
        <x:v>SUV-B</x:v>
      </x:c>
      <x:c r="J3578" t="str">
        <x:v>BEV</x:v>
      </x:c>
      <x:c r="K3578" t="str">
        <x:v>否</x:v>
      </x:c>
      <x:c r="L3578" t="str">
        <x:v>1570/1600</x:v>
      </x:c>
      <x:c r="M3578" t="n">
        <x:v>2650</x:v>
      </x:c>
      <x:c r="N3578" t="str">
        <x:v>430</x:v>
      </x:c>
      <x:c r="O3578" t="n">
        <x:v>45.9</x:v>
      </x:c>
      <x:c r="P3578" t="str">
        <x:v>磷酸铁锂蓄电池</x:v>
      </x:c>
      <x:c r="Q3578" t="n">
        <x:v>140</x:v>
      </x:c>
      <x:c r="R3578" t="n">
        <x:v>10.67</x:v>
      </x:c>
      <x:c r="S3578" t="str">
        <x:v>126</x:v>
      </x:c>
      <x:c r="T3578" t="n">
        <x:v>126</x:v>
      </x:c>
      <x:c r="U3578" t="str">
        <x:v>蜂巢传动系统(江苏)有限公司</x:v>
      </x:c>
      <x:c r="V3578"/>
      <x:c r="W3578" t="str">
        <x:v>TZ180XS009</x:v>
      </x:c>
      <x:c r="X3578" t="str">
        <x:v>不适用(BEV)</x:v>
      </x:c>
      <x:c r="Y3578" t="str">
        <x:v>不适用(BEV)</x:v>
      </x:c>
      <x:c r="Z3578" t="str">
        <x:v>不适用(BEV)</x:v>
      </x:c>
      <x:c r="AA3578" t="str">
        <x:v>不适用(BEV)</x:v>
      </x:c>
      <x:c r="AB3578" t="str">
        <x:v>不适用(BEV)</x:v>
      </x:c>
      <x:c r="AC3578" t="str">
        <x:v>不适用(BEV)</x:v>
      </x:c>
      <x:c r="AD3578" t="str">
        <x:v>BEV_新批次</x:v>
      </x:c>
      <x:c r="AE3578" s="14" t="str"/>
      <x:c r="AF3578" s="14" t="str"/>
      <x:c r="AG3578" s="14" t="str">
        <x:v>待OCR/外部证据：原字段为空</x:v>
      </x:c>
      <x:c r="AH3578" s="15" t="n">
        <x:f>IF(R3578&lt;&gt;"",R3578,IFERROR(IF(AND(IF(ISNUMBER(O3578),O3578,IFERROR(VALUE(O3578),VALUE(LEFT(TRIM(O3578),FIND("|",SUBSTITUTE(SUBSTITUTE(SUBSTITUTE(SUBSTITUTE(SUBSTITUTE(TRIM(O3578),"/","|"),"(","|"),"（","|"),";","|"),"；","|")&amp;"|")-1))))*100/IF(ISNUMBER(N3578),N3578,IFERROR(VALUE(N3578),VALUE(LEFT(TRIM(N3578),FIND("|",SUBSTITUTE(SUBSTITUTE(SUBSTITUTE(SUBSTITUTE(SUBSTITUTE(TRIM(N3578),"/","|"),"(","|"),"（","|"),";","|"),"；","|")&amp;"|")-1))))&gt;=3,IF(ISNUMBER(O3578),O3578,IFERROR(VALUE(O3578),VALUE(LEFT(TRIM(O3578),FIND("|",SUBSTITUTE(SUBSTITUTE(SUBSTITUTE(SUBSTITUTE(SUBSTITUTE(TRIM(O3578),"/","|"),"(","|"),"（","|"),";","|"),"；","|")&amp;"|")-1))))*100/IF(ISNUMBER(N3578),N3578,IFERROR(VALUE(N3578),VALUE(LEFT(TRIM(N3578),FIND("|",SUBSTITUTE(SUBSTITUTE(SUBSTITUTE(SUBSTITUTE(SUBSTITUTE(TRIM(N3578),"/","|"),"(","|"),"（","|"),";","|"),"；","|")&amp;"|")-1))))&lt;=40),IF(ISNUMBER(O3578),O3578,IFERROR(VALUE(O3578),VALUE(LEFT(TRIM(O3578),FIND("|",SUBSTITUTE(SUBSTITUTE(SUBSTITUTE(SUBSTITUTE(SUBSTITUTE(TRIM(O3578),"/","|"),"(","|"),"（","|"),";","|"),"；","|")&amp;"|")-1))))*100/IF(ISNUMBER(N3578),N3578,IFERROR(VALUE(N3578),VALUE(LEFT(TRIM(N3578),FIND("|",SUBSTITUTE(SUBSTITUTE(SUBSTITUTE(SUBSTITUTE(SUBSTITUTE(TRIM(N3578),"/","|"),"(","|"),"（","|"),";","|"),"；","|")&amp;"|")-1)))),""),""))</x:f>
        <x:v>10.67</x:v>
      </x:c>
      <x:c r="AI3578" s="15" t="str">
        <x:f>IFERROR(IF(AND(IF(ISNUMBER(O3578),O3578,IFERROR(VALUE(O3578),VALUE(LEFT(TRIM(O3578),FIND("|",SUBSTITUTE(SUBSTITUTE(SUBSTITUTE(SUBSTITUTE(SUBSTITUTE(TRIM(O3578),"/","|"),"(","|"),"（","|"),";","|"),"；","|")&amp;"|")-1))))&gt;=75,IF(ISNUMBER(O3578),O3578,IFERROR(VALUE(O3578),VALUE(LEFT(TRIM(O3578),FIND("|",SUBSTITUTE(SUBSTITUTE(SUBSTITUTE(SUBSTITUTE(SUBSTITUTE(TRIM(O3578),"/","|"),"(","|"),"（","|"),";","|"),"；","|")&amp;"|")-1))))&lt;=85,IF(ISNUMBER(Q3578),Q3578,IFERROR(VALUE(Q3578),VALUE(LEFT(TRIM(Q3578),FIND("|",SUBSTITUTE(SUBSTITUTE(SUBSTITUTE(SUBSTITUTE(SUBSTITUTE(TRIM(Q3578),"/","|"),"(","|"),"（","|"),";","|"),"；","|")&amp;"|")-1))))&gt;0),IF(ISNUMBER(O3578),O3578,IFERROR(VALUE(O3578),VALUE(LEFT(TRIM(O3578),FIND("|",SUBSTITUTE(SUBSTITUTE(SUBSTITUTE(SUBSTITUTE(SUBSTITUTE(TRIM(O3578),"/","|"),"(","|"),"（","|"),";","|"),"；","|")&amp;"|")-1))))*1000/IF(ISNUMBER(Q3578),Q3578,IFERROR(VALUE(Q3578),VALUE(LEFT(TRIM(Q3578),FIND("|",SUBSTITUTE(SUBSTITUTE(SUBSTITUTE(SUBSTITUTE(SUBSTITUTE(TRIM(Q3578),"/","|"),"(","|"),"（","|"),";","|"),"；","|")&amp;"|")-1)))),""),"")</x:f>
      </x:c>
      <x:c r="AJ3578" s="14" t="str">
        <x:f>IF(AI3578="","","非称重实测")</x:f>
      </x:c>
      <x:c r="AK3578" s="14" t="str"/>
      <x:c r="AL3578" s="14" t="str">
        <x:v>v3.4.6-candidate</x:v>
      </x:c>
    </x:row>
    <x:row r="3579">
      <x:c r="A3579" t="n">
        <x:v>401</x:v>
      </x:c>
      <x:c r="B3579" t="str">
        <x:v>DFM6473M5FABEV</x:v>
      </x:c>
      <x:c r="C3579" t="str">
        <x:v>东风牌</x:v>
      </x:c>
      <x:c r="D3579" t="str">
        <x:v>东风汽车股份有限公司</x:v>
      </x:c>
      <x:c r="E3579" t="str">
        <x:v>风神SKY EV01</x:v>
      </x:c>
      <x:c r="F3579"/>
      <x:c r="G3579"/>
      <x:c r="H3579" t="str">
        <x:v>纯电动多用途乘用车</x:v>
      </x:c>
      <x:c r="I3579" t="str">
        <x:v>SUV-C</x:v>
      </x:c>
      <x:c r="J3579" t="str">
        <x:v>BEV</x:v>
      </x:c>
      <x:c r="K3579" t="str">
        <x:v>否</x:v>
      </x:c>
      <x:c r="L3579" t="str">
        <x:v>1678</x:v>
      </x:c>
      <x:c r="M3579" t="n">
        <x:v>2775</x:v>
      </x:c>
      <x:c r="N3579" t="str">
        <x:v>540</x:v>
      </x:c>
      <x:c r="O3579" t="n">
        <x:v>61.83</x:v>
      </x:c>
      <x:c r="P3579" t="str">
        <x:v>磷酸铁锂蓄电池</x:v>
      </x:c>
      <x:c r="Q3579" t="n">
        <x:v>150</x:v>
      </x:c>
      <x:c r="R3579" t="n">
        <x:v>11.45</x:v>
      </x:c>
      <x:c r="S3579" t="str">
        <x:v>135</x:v>
      </x:c>
      <x:c r="T3579" t="n">
        <x:v>135</x:v>
      </x:c>
      <x:c r="U3579" t="str">
        <x:v>珠海英搏尔电气股份有限公司</x:v>
      </x:c>
      <x:c r="V3579"/>
      <x:c r="W3579" t="str">
        <x:v>YY39TZ180S01</x:v>
      </x:c>
      <x:c r="X3579" t="str">
        <x:v>不适用(BEV)</x:v>
      </x:c>
      <x:c r="Y3579" t="str">
        <x:v>不适用(BEV)</x:v>
      </x:c>
      <x:c r="Z3579" t="str">
        <x:v>不适用(BEV)</x:v>
      </x:c>
      <x:c r="AA3579" t="str">
        <x:v>不适用(BEV)</x:v>
      </x:c>
      <x:c r="AB3579" t="str">
        <x:v>不适用(BEV)</x:v>
      </x:c>
      <x:c r="AC3579" t="str">
        <x:v>不适用(BEV)</x:v>
      </x:c>
      <x:c r="AD3579" t="str">
        <x:v>BEV_新批次</x:v>
      </x:c>
      <x:c r="AE3579" s="14" t="str"/>
      <x:c r="AF3579" s="14" t="n">
        <x:v>260</x:v>
      </x:c>
      <x:c r="AG3579" s="14" t="str">
        <x:v>B外部候选</x:v>
      </x:c>
      <x:c r="AH3579" s="15" t="n">
        <x:f>IF(R3579&lt;&gt;"",R3579,IFERROR(IF(AND(IF(ISNUMBER(O3579),O3579,IFERROR(VALUE(O3579),VALUE(LEFT(TRIM(O3579),FIND("|",SUBSTITUTE(SUBSTITUTE(SUBSTITUTE(SUBSTITUTE(SUBSTITUTE(TRIM(O3579),"/","|"),"(","|"),"（","|"),";","|"),"；","|")&amp;"|")-1))))*100/IF(ISNUMBER(N3579),N3579,IFERROR(VALUE(N3579),VALUE(LEFT(TRIM(N3579),FIND("|",SUBSTITUTE(SUBSTITUTE(SUBSTITUTE(SUBSTITUTE(SUBSTITUTE(TRIM(N3579),"/","|"),"(","|"),"（","|"),";","|"),"；","|")&amp;"|")-1))))&gt;=3,IF(ISNUMBER(O3579),O3579,IFERROR(VALUE(O3579),VALUE(LEFT(TRIM(O3579),FIND("|",SUBSTITUTE(SUBSTITUTE(SUBSTITUTE(SUBSTITUTE(SUBSTITUTE(TRIM(O3579),"/","|"),"(","|"),"（","|"),";","|"),"；","|")&amp;"|")-1))))*100/IF(ISNUMBER(N3579),N3579,IFERROR(VALUE(N3579),VALUE(LEFT(TRIM(N3579),FIND("|",SUBSTITUTE(SUBSTITUTE(SUBSTITUTE(SUBSTITUTE(SUBSTITUTE(TRIM(N3579),"/","|"),"(","|"),"（","|"),";","|"),"；","|")&amp;"|")-1))))&lt;=40),IF(ISNUMBER(O3579),O3579,IFERROR(VALUE(O3579),VALUE(LEFT(TRIM(O3579),FIND("|",SUBSTITUTE(SUBSTITUTE(SUBSTITUTE(SUBSTITUTE(SUBSTITUTE(TRIM(O3579),"/","|"),"(","|"),"（","|"),";","|"),"；","|")&amp;"|")-1))))*100/IF(ISNUMBER(N3579),N3579,IFERROR(VALUE(N3579),VALUE(LEFT(TRIM(N3579),FIND("|",SUBSTITUTE(SUBSTITUTE(SUBSTITUTE(SUBSTITUTE(SUBSTITUTE(TRIM(N3579),"/","|"),"(","|"),"（","|"),";","|"),"；","|")&amp;"|")-1)))),""),""))</x:f>
        <x:v>11.45</x:v>
      </x:c>
      <x:c r="AI3579" s="15" t="str">
        <x:f>IFERROR(IF(AND(IF(ISNUMBER(O3579),O3579,IFERROR(VALUE(O3579),VALUE(LEFT(TRIM(O3579),FIND("|",SUBSTITUTE(SUBSTITUTE(SUBSTITUTE(SUBSTITUTE(SUBSTITUTE(TRIM(O3579),"/","|"),"(","|"),"（","|"),";","|"),"；","|")&amp;"|")-1))))&gt;=75,IF(ISNUMBER(O3579),O3579,IFERROR(VALUE(O3579),VALUE(LEFT(TRIM(O3579),FIND("|",SUBSTITUTE(SUBSTITUTE(SUBSTITUTE(SUBSTITUTE(SUBSTITUTE(TRIM(O3579),"/","|"),"(","|"),"（","|"),";","|"),"；","|")&amp;"|")-1))))&lt;=85,IF(ISNUMBER(Q3579),Q3579,IFERROR(VALUE(Q3579),VALUE(LEFT(TRIM(Q3579),FIND("|",SUBSTITUTE(SUBSTITUTE(SUBSTITUTE(SUBSTITUTE(SUBSTITUTE(TRIM(Q3579),"/","|"),"(","|"),"（","|"),";","|"),"；","|")&amp;"|")-1))))&gt;0),IF(ISNUMBER(O3579),O3579,IFERROR(VALUE(O3579),VALUE(LEFT(TRIM(O3579),FIND("|",SUBSTITUTE(SUBSTITUTE(SUBSTITUTE(SUBSTITUTE(SUBSTITUTE(TRIM(O3579),"/","|"),"(","|"),"（","|"),";","|"),"；","|")&amp;"|")-1))))*1000/IF(ISNUMBER(Q3579),Q3579,IFERROR(VALUE(Q3579),VALUE(LEFT(TRIM(Q3579),FIND("|",SUBSTITUTE(SUBSTITUTE(SUBSTITUTE(SUBSTITUTE(SUBSTITUTE(TRIM(Q3579),"/","|"),"(","|"),"（","|"),";","|"),"；","|")&amp;"|")-1)))),""),"")</x:f>
      </x:c>
      <x:c r="AJ3579" s="14" t="str">
        <x:f>IF(AI3579="","","非称重实测")</x:f>
      </x:c>
      <x:c r="AK3579" s="14" t="str">
        <x:v>扭矩外部候选</x:v>
      </x:c>
      <x:c r="AL3579" s="14" t="str">
        <x:v>v3.4.6-candidate</x:v>
      </x:c>
    </x:row>
    <x:row r="3580">
      <x:c r="A3580" t="n">
        <x:v>401</x:v>
      </x:c>
      <x:c r="B3580" t="str">
        <x:v>DFM6473M5FBBEV</x:v>
      </x:c>
      <x:c r="C3580" t="str">
        <x:v>东风牌</x:v>
      </x:c>
      <x:c r="D3580" t="str">
        <x:v>东风汽车股份有限公司</x:v>
      </x:c>
      <x:c r="E3580" t="str">
        <x:v>东风风神L7</x:v>
      </x:c>
      <x:c r="F3580"/>
      <x:c r="G3580"/>
      <x:c r="H3580" t="str">
        <x:v>纯电动多用途乘用车</x:v>
      </x:c>
      <x:c r="I3580" t="str">
        <x:v>SUV-C</x:v>
      </x:c>
      <x:c r="J3580" t="str">
        <x:v>BEV</x:v>
      </x:c>
      <x:c r="K3580" t="str">
        <x:v>否</x:v>
      </x:c>
      <x:c r="L3580" t="str">
        <x:v>1706/1740</x:v>
      </x:c>
      <x:c r="M3580" t="n">
        <x:v>2775</x:v>
      </x:c>
      <x:c r="N3580" t="str">
        <x:v>530</x:v>
      </x:c>
      <x:c r="O3580" t="n">
        <x:v>61.83</x:v>
      </x:c>
      <x:c r="P3580" t="str">
        <x:v>磷酸铁锂蓄电池</x:v>
      </x:c>
      <x:c r="Q3580" t="n">
        <x:v>150</x:v>
      </x:c>
      <x:c r="R3580" t="n">
        <x:v>11.67</x:v>
      </x:c>
      <x:c r="S3580" t="str">
        <x:v>135</x:v>
      </x:c>
      <x:c r="T3580" t="n">
        <x:v>135</x:v>
      </x:c>
      <x:c r="U3580" t="str">
        <x:v>珠海英搏尔电气股份有限公司</x:v>
      </x:c>
      <x:c r="V3580"/>
      <x:c r="W3580" t="str">
        <x:v>YY39TZ180S01</x:v>
      </x:c>
      <x:c r="X3580" t="str">
        <x:v>不适用(BEV)</x:v>
      </x:c>
      <x:c r="Y3580" t="str">
        <x:v>不适用(BEV)</x:v>
      </x:c>
      <x:c r="Z3580" t="str">
        <x:v>不适用(BEV)</x:v>
      </x:c>
      <x:c r="AA3580" t="str">
        <x:v>不适用(BEV)</x:v>
      </x:c>
      <x:c r="AB3580" t="str">
        <x:v>不适用(BEV)</x:v>
      </x:c>
      <x:c r="AC3580" t="str">
        <x:v>不适用(BEV)</x:v>
      </x:c>
      <x:c r="AD3580" t="str">
        <x:v>BEV_新批次</x:v>
      </x:c>
      <x:c r="AE3580" s="14" t="str"/>
      <x:c r="AF3580" s="14" t="n">
        <x:v>260</x:v>
      </x:c>
      <x:c r="AG3580" s="14" t="str">
        <x:v>B外部候选</x:v>
      </x:c>
      <x:c r="AH3580" s="15" t="n">
        <x:f>IF(R3580&lt;&gt;"",R3580,IFERROR(IF(AND(IF(ISNUMBER(O3580),O3580,IFERROR(VALUE(O3580),VALUE(LEFT(TRIM(O3580),FIND("|",SUBSTITUTE(SUBSTITUTE(SUBSTITUTE(SUBSTITUTE(SUBSTITUTE(TRIM(O3580),"/","|"),"(","|"),"（","|"),";","|"),"；","|")&amp;"|")-1))))*100/IF(ISNUMBER(N3580),N3580,IFERROR(VALUE(N3580),VALUE(LEFT(TRIM(N3580),FIND("|",SUBSTITUTE(SUBSTITUTE(SUBSTITUTE(SUBSTITUTE(SUBSTITUTE(TRIM(N3580),"/","|"),"(","|"),"（","|"),";","|"),"；","|")&amp;"|")-1))))&gt;=3,IF(ISNUMBER(O3580),O3580,IFERROR(VALUE(O3580),VALUE(LEFT(TRIM(O3580),FIND("|",SUBSTITUTE(SUBSTITUTE(SUBSTITUTE(SUBSTITUTE(SUBSTITUTE(TRIM(O3580),"/","|"),"(","|"),"（","|"),";","|"),"；","|")&amp;"|")-1))))*100/IF(ISNUMBER(N3580),N3580,IFERROR(VALUE(N3580),VALUE(LEFT(TRIM(N3580),FIND("|",SUBSTITUTE(SUBSTITUTE(SUBSTITUTE(SUBSTITUTE(SUBSTITUTE(TRIM(N3580),"/","|"),"(","|"),"（","|"),";","|"),"；","|")&amp;"|")-1))))&lt;=40),IF(ISNUMBER(O3580),O3580,IFERROR(VALUE(O3580),VALUE(LEFT(TRIM(O3580),FIND("|",SUBSTITUTE(SUBSTITUTE(SUBSTITUTE(SUBSTITUTE(SUBSTITUTE(TRIM(O3580),"/","|"),"(","|"),"（","|"),";","|"),"；","|")&amp;"|")-1))))*100/IF(ISNUMBER(N3580),N3580,IFERROR(VALUE(N3580),VALUE(LEFT(TRIM(N3580),FIND("|",SUBSTITUTE(SUBSTITUTE(SUBSTITUTE(SUBSTITUTE(SUBSTITUTE(TRIM(N3580),"/","|"),"(","|"),"（","|"),";","|"),"；","|")&amp;"|")-1)))),""),""))</x:f>
        <x:v>11.67</x:v>
      </x:c>
      <x:c r="AI3580" s="15" t="str">
        <x:f>IFERROR(IF(AND(IF(ISNUMBER(O3580),O3580,IFERROR(VALUE(O3580),VALUE(LEFT(TRIM(O3580),FIND("|",SUBSTITUTE(SUBSTITUTE(SUBSTITUTE(SUBSTITUTE(SUBSTITUTE(TRIM(O3580),"/","|"),"(","|"),"（","|"),";","|"),"；","|")&amp;"|")-1))))&gt;=75,IF(ISNUMBER(O3580),O3580,IFERROR(VALUE(O3580),VALUE(LEFT(TRIM(O3580),FIND("|",SUBSTITUTE(SUBSTITUTE(SUBSTITUTE(SUBSTITUTE(SUBSTITUTE(TRIM(O3580),"/","|"),"(","|"),"（","|"),";","|"),"；","|")&amp;"|")-1))))&lt;=85,IF(ISNUMBER(Q3580),Q3580,IFERROR(VALUE(Q3580),VALUE(LEFT(TRIM(Q3580),FIND("|",SUBSTITUTE(SUBSTITUTE(SUBSTITUTE(SUBSTITUTE(SUBSTITUTE(TRIM(Q3580),"/","|"),"(","|"),"（","|"),";","|"),"；","|")&amp;"|")-1))))&gt;0),IF(ISNUMBER(O3580),O3580,IFERROR(VALUE(O3580),VALUE(LEFT(TRIM(O3580),FIND("|",SUBSTITUTE(SUBSTITUTE(SUBSTITUTE(SUBSTITUTE(SUBSTITUTE(TRIM(O3580),"/","|"),"(","|"),"（","|"),";","|"),"；","|")&amp;"|")-1))))*1000/IF(ISNUMBER(Q3580),Q3580,IFERROR(VALUE(Q3580),VALUE(LEFT(TRIM(Q3580),FIND("|",SUBSTITUTE(SUBSTITUTE(SUBSTITUTE(SUBSTITUTE(SUBSTITUTE(TRIM(Q3580),"/","|"),"(","|"),"（","|"),";","|"),"；","|")&amp;"|")-1)))),""),"")</x:f>
      </x:c>
      <x:c r="AJ3580" s="14" t="str">
        <x:f>IF(AI3580="","","非称重实测")</x:f>
      </x:c>
      <x:c r="AK3580" s="14" t="str">
        <x:v>扭矩外部候选</x:v>
      </x:c>
      <x:c r="AL3580" s="14" t="str">
        <x:v>v3.4.6-candidate</x:v>
      </x:c>
    </x:row>
    <x:row r="3581">
      <x:c r="A3581" t="n">
        <x:v>401</x:v>
      </x:c>
      <x:c r="B3581" t="str">
        <x:v>DFM7000S1FCBEV</x:v>
      </x:c>
      <x:c r="C3581" t="str">
        <x:v>东风牌</x:v>
      </x:c>
      <x:c r="D3581" t="str">
        <x:v>东风汽车股份有限公司</x:v>
      </x:c>
      <x:c r="E3581" t="str">
        <x:v>东风eΠ007</x:v>
      </x:c>
      <x:c r="F3581"/>
      <x:c r="G3581"/>
      <x:c r="H3581" t="str">
        <x:v>纯电动轿车</x:v>
      </x:c>
      <x:c r="I3581" t="str">
        <x:v>Car-D</x:v>
      </x:c>
      <x:c r="J3581" t="str">
        <x:v>BEV</x:v>
      </x:c>
      <x:c r="K3581" t="str">
        <x:v>否</x:v>
      </x:c>
      <x:c r="L3581" t="n">
        <x:v>1999</x:v>
      </x:c>
      <x:c r="M3581" t="n">
        <x:v>2915</x:v>
      </x:c>
      <x:c r="N3581"/>
      <x:c r="O3581"/>
      <x:c r="P3581" t="str">
        <x:v>磷酸铁锂电池</x:v>
      </x:c>
      <x:c r="Q3581"/>
      <x:c r="R3581"/>
      <x:c r="S3581" t="str">
        <x:v>100</x:v>
      </x:c>
      <x:c r="T3581" t="n">
        <x:v>100</x:v>
      </x:c>
      <x:c r="U3581" t="str">
        <x:v>上海汽车电驱动有限公司</x:v>
      </x:c>
      <x:c r="V3581"/>
      <x:c r="W3581" t="str">
        <x:v>TZ405XS001</x:v>
      </x:c>
      <x:c r="X3581" t="str">
        <x:v>不适用(BEV)</x:v>
      </x:c>
      <x:c r="Y3581" t="str">
        <x:v>不适用(BEV)</x:v>
      </x:c>
      <x:c r="Z3581" t="str">
        <x:v>不适用(BEV)</x:v>
      </x:c>
      <x:c r="AA3581" t="str">
        <x:v>不适用(BEV)</x:v>
      </x:c>
      <x:c r="AB3581" t="str">
        <x:v>不适用(BEV)</x:v>
      </x:c>
      <x:c r="AC3581" t="str">
        <x:v>不适用(BEV)</x:v>
      </x:c>
      <x:c r="AD3581" t="str">
        <x:v>BEV_新批次</x:v>
      </x:c>
      <x:c r="AE3581" s="14" t="str"/>
      <x:c r="AF3581" s="14" t="str"/>
      <x:c r="AG3581" s="14" t="str">
        <x:v>待OCR/外部证据：原字段为空</x:v>
      </x:c>
      <x:c r="AH3581" s="15" t="str">
        <x:f>IF(R3581&lt;&gt;"",R3581,IFERROR(IF(AND(IF(ISNUMBER(O3581),O3581,IFERROR(VALUE(O3581),VALUE(LEFT(TRIM(O3581),FIND("|",SUBSTITUTE(SUBSTITUTE(SUBSTITUTE(SUBSTITUTE(SUBSTITUTE(TRIM(O3581),"/","|"),"(","|"),"（","|"),";","|"),"；","|")&amp;"|")-1))))*100/IF(ISNUMBER(N3581),N3581,IFERROR(VALUE(N3581),VALUE(LEFT(TRIM(N3581),FIND("|",SUBSTITUTE(SUBSTITUTE(SUBSTITUTE(SUBSTITUTE(SUBSTITUTE(TRIM(N3581),"/","|"),"(","|"),"（","|"),";","|"),"；","|")&amp;"|")-1))))&gt;=3,IF(ISNUMBER(O3581),O3581,IFERROR(VALUE(O3581),VALUE(LEFT(TRIM(O3581),FIND("|",SUBSTITUTE(SUBSTITUTE(SUBSTITUTE(SUBSTITUTE(SUBSTITUTE(TRIM(O3581),"/","|"),"(","|"),"（","|"),";","|"),"；","|")&amp;"|")-1))))*100/IF(ISNUMBER(N3581),N3581,IFERROR(VALUE(N3581),VALUE(LEFT(TRIM(N3581),FIND("|",SUBSTITUTE(SUBSTITUTE(SUBSTITUTE(SUBSTITUTE(SUBSTITUTE(TRIM(N3581),"/","|"),"(","|"),"（","|"),";","|"),"；","|")&amp;"|")-1))))&lt;=40),IF(ISNUMBER(O3581),O3581,IFERROR(VALUE(O3581),VALUE(LEFT(TRIM(O3581),FIND("|",SUBSTITUTE(SUBSTITUTE(SUBSTITUTE(SUBSTITUTE(SUBSTITUTE(TRIM(O3581),"/","|"),"(","|"),"（","|"),";","|"),"；","|")&amp;"|")-1))))*100/IF(ISNUMBER(N3581),N3581,IFERROR(VALUE(N3581),VALUE(LEFT(TRIM(N3581),FIND("|",SUBSTITUTE(SUBSTITUTE(SUBSTITUTE(SUBSTITUTE(SUBSTITUTE(TRIM(N3581),"/","|"),"(","|"),"（","|"),";","|"),"；","|")&amp;"|")-1)))),""),""))</x:f>
      </x:c>
      <x:c r="AI3581" s="15" t="str">
        <x:f>IFERROR(IF(AND(IF(ISNUMBER(O3581),O3581,IFERROR(VALUE(O3581),VALUE(LEFT(TRIM(O3581),FIND("|",SUBSTITUTE(SUBSTITUTE(SUBSTITUTE(SUBSTITUTE(SUBSTITUTE(TRIM(O3581),"/","|"),"(","|"),"（","|"),";","|"),"；","|")&amp;"|")-1))))&gt;=75,IF(ISNUMBER(O3581),O3581,IFERROR(VALUE(O3581),VALUE(LEFT(TRIM(O3581),FIND("|",SUBSTITUTE(SUBSTITUTE(SUBSTITUTE(SUBSTITUTE(SUBSTITUTE(TRIM(O3581),"/","|"),"(","|"),"（","|"),";","|"),"；","|")&amp;"|")-1))))&lt;=85,IF(ISNUMBER(Q3581),Q3581,IFERROR(VALUE(Q3581),VALUE(LEFT(TRIM(Q3581),FIND("|",SUBSTITUTE(SUBSTITUTE(SUBSTITUTE(SUBSTITUTE(SUBSTITUTE(TRIM(Q3581),"/","|"),"(","|"),"（","|"),";","|"),"；","|")&amp;"|")-1))))&gt;0),IF(ISNUMBER(O3581),O3581,IFERROR(VALUE(O3581),VALUE(LEFT(TRIM(O3581),FIND("|",SUBSTITUTE(SUBSTITUTE(SUBSTITUTE(SUBSTITUTE(SUBSTITUTE(TRIM(O3581),"/","|"),"(","|"),"（","|"),";","|"),"；","|")&amp;"|")-1))))*1000/IF(ISNUMBER(Q3581),Q3581,IFERROR(VALUE(Q3581),VALUE(LEFT(TRIM(Q3581),FIND("|",SUBSTITUTE(SUBSTITUTE(SUBSTITUTE(SUBSTITUTE(SUBSTITUTE(TRIM(Q3581),"/","|"),"(","|"),"（","|"),";","|"),"；","|")&amp;"|")-1)))),""),"")</x:f>
      </x:c>
      <x:c r="AJ3581" s="14" t="str">
        <x:f>IF(AI3581="","","非称重实测")</x:f>
      </x:c>
      <x:c r="AK3581" s="14" t="str"/>
      <x:c r="AL3581" s="14" t="str">
        <x:v>v3.4.6-candidate</x:v>
      </x:c>
    </x:row>
    <x:row r="3582">
      <x:c r="A3582" t="n">
        <x:v>401</x:v>
      </x:c>
      <x:c r="B3582" t="str">
        <x:v>HQ6431BEV106</x:v>
      </x:c>
      <x:c r="C3582" t="str">
        <x:v>精灵(smart)</x:v>
      </x:c>
      <x:c r="D3582"/>
      <x:c r="E3582" t="str">
        <x:v>精灵1#</x:v>
      </x:c>
      <x:c r="F3582"/>
      <x:c r="G3582"/>
      <x:c r="H3582" t="str">
        <x:v>纯电动多用途乘用车</x:v>
      </x:c>
      <x:c r="I3582" t="str">
        <x:v>SUV-C</x:v>
      </x:c>
      <x:c r="J3582" t="str">
        <x:v>BEV</x:v>
      </x:c>
      <x:c r="K3582" t="str">
        <x:v>否</x:v>
      </x:c>
      <x:c r="L3582" t="str">
        <x:v>1790</x:v>
      </x:c>
      <x:c r="M3582" t="n">
        <x:v>2750</x:v>
      </x:c>
      <x:c r="N3582" t="str">
        <x:v>410</x:v>
      </x:c>
      <x:c r="O3582" t="n">
        <x:v>49</x:v>
      </x:c>
      <x:c r="P3582" t="str">
        <x:v>磷酸铁锂蓄电池</x:v>
      </x:c>
      <x:c r="Q3582" t="n">
        <x:v>140</x:v>
      </x:c>
      <x:c r="R3582" t="n">
        <x:v>11.95</x:v>
      </x:c>
      <x:c r="S3582" t="str">
        <x:v>175</x:v>
      </x:c>
      <x:c r="T3582" t="n">
        <x:v>175</x:v>
      </x:c>
      <x:c r="U3582" t="str">
        <x:v>无锡星驱动力科技有限公司</x:v>
      </x:c>
      <x:c r="V3582"/>
      <x:c r="W3582" t="str">
        <x:v>TZ184QY101</x:v>
      </x:c>
      <x:c r="X3582" t="str">
        <x:v>不适用(BEV)</x:v>
      </x:c>
      <x:c r="Y3582" t="str">
        <x:v>不适用(BEV)</x:v>
      </x:c>
      <x:c r="Z3582" t="str">
        <x:v>不适用(BEV)</x:v>
      </x:c>
      <x:c r="AA3582" t="str">
        <x:v>不适用(BEV)</x:v>
      </x:c>
      <x:c r="AB3582" t="str">
        <x:v>不适用(BEV)</x:v>
      </x:c>
      <x:c r="AC3582" t="str">
        <x:v>不适用(BEV)</x:v>
      </x:c>
      <x:c r="AD3582" t="str">
        <x:v>BEV_新批次</x:v>
      </x:c>
      <x:c r="AE3582" s="14" t="str"/>
      <x:c r="AF3582" s="14" t="str"/>
      <x:c r="AG3582" s="14" t="str">
        <x:v>待OCR/外部证据：原字段为空</x:v>
      </x:c>
      <x:c r="AH3582" s="15" t="n">
        <x:f>IF(R3582&lt;&gt;"",R3582,IFERROR(IF(AND(IF(ISNUMBER(O3582),O3582,IFERROR(VALUE(O3582),VALUE(LEFT(TRIM(O3582),FIND("|",SUBSTITUTE(SUBSTITUTE(SUBSTITUTE(SUBSTITUTE(SUBSTITUTE(TRIM(O3582),"/","|"),"(","|"),"（","|"),";","|"),"；","|")&amp;"|")-1))))*100/IF(ISNUMBER(N3582),N3582,IFERROR(VALUE(N3582),VALUE(LEFT(TRIM(N3582),FIND("|",SUBSTITUTE(SUBSTITUTE(SUBSTITUTE(SUBSTITUTE(SUBSTITUTE(TRIM(N3582),"/","|"),"(","|"),"（","|"),";","|"),"；","|")&amp;"|")-1))))&gt;=3,IF(ISNUMBER(O3582),O3582,IFERROR(VALUE(O3582),VALUE(LEFT(TRIM(O3582),FIND("|",SUBSTITUTE(SUBSTITUTE(SUBSTITUTE(SUBSTITUTE(SUBSTITUTE(TRIM(O3582),"/","|"),"(","|"),"（","|"),";","|"),"；","|")&amp;"|")-1))))*100/IF(ISNUMBER(N3582),N3582,IFERROR(VALUE(N3582),VALUE(LEFT(TRIM(N3582),FIND("|",SUBSTITUTE(SUBSTITUTE(SUBSTITUTE(SUBSTITUTE(SUBSTITUTE(TRIM(N3582),"/","|"),"(","|"),"（","|"),";","|"),"；","|")&amp;"|")-1))))&lt;=40),IF(ISNUMBER(O3582),O3582,IFERROR(VALUE(O3582),VALUE(LEFT(TRIM(O3582),FIND("|",SUBSTITUTE(SUBSTITUTE(SUBSTITUTE(SUBSTITUTE(SUBSTITUTE(TRIM(O3582),"/","|"),"(","|"),"（","|"),";","|"),"；","|")&amp;"|")-1))))*100/IF(ISNUMBER(N3582),N3582,IFERROR(VALUE(N3582),VALUE(LEFT(TRIM(N3582),FIND("|",SUBSTITUTE(SUBSTITUTE(SUBSTITUTE(SUBSTITUTE(SUBSTITUTE(TRIM(N3582),"/","|"),"(","|"),"（","|"),";","|"),"；","|")&amp;"|")-1)))),""),""))</x:f>
        <x:v>11.95</x:v>
      </x:c>
      <x:c r="AI3582" s="15" t="str">
        <x:f>IFERROR(IF(AND(IF(ISNUMBER(O3582),O3582,IFERROR(VALUE(O3582),VALUE(LEFT(TRIM(O3582),FIND("|",SUBSTITUTE(SUBSTITUTE(SUBSTITUTE(SUBSTITUTE(SUBSTITUTE(TRIM(O3582),"/","|"),"(","|"),"（","|"),";","|"),"；","|")&amp;"|")-1))))&gt;=75,IF(ISNUMBER(O3582),O3582,IFERROR(VALUE(O3582),VALUE(LEFT(TRIM(O3582),FIND("|",SUBSTITUTE(SUBSTITUTE(SUBSTITUTE(SUBSTITUTE(SUBSTITUTE(TRIM(O3582),"/","|"),"(","|"),"（","|"),";","|"),"；","|")&amp;"|")-1))))&lt;=85,IF(ISNUMBER(Q3582),Q3582,IFERROR(VALUE(Q3582),VALUE(LEFT(TRIM(Q3582),FIND("|",SUBSTITUTE(SUBSTITUTE(SUBSTITUTE(SUBSTITUTE(SUBSTITUTE(TRIM(Q3582),"/","|"),"(","|"),"（","|"),";","|"),"；","|")&amp;"|")-1))))&gt;0),IF(ISNUMBER(O3582),O3582,IFERROR(VALUE(O3582),VALUE(LEFT(TRIM(O3582),FIND("|",SUBSTITUTE(SUBSTITUTE(SUBSTITUTE(SUBSTITUTE(SUBSTITUTE(TRIM(O3582),"/","|"),"(","|"),"（","|"),";","|"),"；","|")&amp;"|")-1))))*1000/IF(ISNUMBER(Q3582),Q3582,IFERROR(VALUE(Q3582),VALUE(LEFT(TRIM(Q3582),FIND("|",SUBSTITUTE(SUBSTITUTE(SUBSTITUTE(SUBSTITUTE(SUBSTITUTE(TRIM(Q3582),"/","|"),"(","|"),"（","|"),";","|"),"；","|")&amp;"|")-1)))),""),"")</x:f>
      </x:c>
      <x:c r="AJ3582" s="14" t="str">
        <x:f>IF(AI3582="","","非称重实测")</x:f>
      </x:c>
      <x:c r="AK3582" s="14" t="str"/>
      <x:c r="AL3582" s="14" t="str">
        <x:v>v3.4.6-candidate</x:v>
      </x:c>
    </x:row>
    <x:row r="3583">
      <x:c r="A3583" t="n">
        <x:v>401</x:v>
      </x:c>
      <x:c r="B3583" t="str">
        <x:v>LZ6460XLE1EV</x:v>
      </x:c>
      <x:c r="C3583" t="str">
        <x:v>东风牌</x:v>
      </x:c>
      <x:c r="D3583" t="str">
        <x:v>东风汽车股份有限公司</x:v>
      </x:c>
      <x:c r="E3583" t="str">
        <x:v>东风星海X5</x:v>
      </x:c>
      <x:c r="F3583"/>
      <x:c r="G3583"/>
      <x:c r="H3583" t="str">
        <x:v>纯电动多用途乘用车</x:v>
      </x:c>
      <x:c r="I3583" t="str">
        <x:v>Car-C</x:v>
      </x:c>
      <x:c r="J3583" t="str">
        <x:v>BEV</x:v>
      </x:c>
      <x:c r="K3583" t="str">
        <x:v>否</x:v>
      </x:c>
      <x:c r="L3583" t="str">
        <x:v>1800</x:v>
      </x:c>
      <x:c r="M3583" t="n">
        <x:v>2730</x:v>
      </x:c>
      <x:c r="N3583" t="str">
        <x:v>530（CLTC）</x:v>
      </x:c>
      <x:c r="O3583" t="n">
        <x:v>64.445</x:v>
      </x:c>
      <x:c r="P3583" t="str">
        <x:v>磷酸铁锂蓄电池</x:v>
      </x:c>
      <x:c r="Q3583" t="n">
        <x:v>150</x:v>
      </x:c>
      <x:c r="R3583"/>
      <x:c r="S3583" t="str">
        <x:v>120</x:v>
      </x:c>
      <x:c r="T3583" t="n">
        <x:v>120</x:v>
      </x:c>
      <x:c r="U3583" t="str">
        <x:v>珠海英搏尔电气股份有限公司</x:v>
      </x:c>
      <x:c r="V3583"/>
      <x:c r="W3583" t="str">
        <x:v>TZ180XSX5G</x:v>
      </x:c>
      <x:c r="X3583" t="str">
        <x:v>不适用(BEV)</x:v>
      </x:c>
      <x:c r="Y3583" t="str">
        <x:v>不适用(BEV)</x:v>
      </x:c>
      <x:c r="Z3583" t="str">
        <x:v>不适用(BEV)</x:v>
      </x:c>
      <x:c r="AA3583" t="str">
        <x:v>不适用(BEV)</x:v>
      </x:c>
      <x:c r="AB3583" t="str">
        <x:v>不适用(BEV)</x:v>
      </x:c>
      <x:c r="AC3583" t="str">
        <x:v>不适用(BEV)</x:v>
      </x:c>
      <x:c r="AD3583" t="str">
        <x:v>BEV_新批次</x:v>
      </x:c>
      <x:c r="AE3583" s="14" t="str"/>
      <x:c r="AF3583" s="14" t="str"/>
      <x:c r="AG3583" s="14" t="str">
        <x:v>待OCR/外部证据：原字段为空</x:v>
      </x:c>
      <x:c r="AH3583" s="15" t="n">
        <x:f>IF(R3583&lt;&gt;"",R3583,IFERROR(IF(AND(IF(ISNUMBER(O3583),O3583,IFERROR(VALUE(O3583),VALUE(LEFT(TRIM(O3583),FIND("|",SUBSTITUTE(SUBSTITUTE(SUBSTITUTE(SUBSTITUTE(SUBSTITUTE(TRIM(O3583),"/","|"),"(","|"),"（","|"),";","|"),"；","|")&amp;"|")-1))))*100/IF(ISNUMBER(N3583),N3583,IFERROR(VALUE(N3583),VALUE(LEFT(TRIM(N3583),FIND("|",SUBSTITUTE(SUBSTITUTE(SUBSTITUTE(SUBSTITUTE(SUBSTITUTE(TRIM(N3583),"/","|"),"(","|"),"（","|"),";","|"),"；","|")&amp;"|")-1))))&gt;=3,IF(ISNUMBER(O3583),O3583,IFERROR(VALUE(O3583),VALUE(LEFT(TRIM(O3583),FIND("|",SUBSTITUTE(SUBSTITUTE(SUBSTITUTE(SUBSTITUTE(SUBSTITUTE(TRIM(O3583),"/","|"),"(","|"),"（","|"),";","|"),"；","|")&amp;"|")-1))))*100/IF(ISNUMBER(N3583),N3583,IFERROR(VALUE(N3583),VALUE(LEFT(TRIM(N3583),FIND("|",SUBSTITUTE(SUBSTITUTE(SUBSTITUTE(SUBSTITUTE(SUBSTITUTE(TRIM(N3583),"/","|"),"(","|"),"（","|"),";","|"),"；","|")&amp;"|")-1))))&lt;=40),IF(ISNUMBER(O3583),O3583,IFERROR(VALUE(O3583),VALUE(LEFT(TRIM(O3583),FIND("|",SUBSTITUTE(SUBSTITUTE(SUBSTITUTE(SUBSTITUTE(SUBSTITUTE(TRIM(O3583),"/","|"),"(","|"),"（","|"),";","|"),"；","|")&amp;"|")-1))))*100/IF(ISNUMBER(N3583),N3583,IFERROR(VALUE(N3583),VALUE(LEFT(TRIM(N3583),FIND("|",SUBSTITUTE(SUBSTITUTE(SUBSTITUTE(SUBSTITUTE(SUBSTITUTE(TRIM(N3583),"/","|"),"(","|"),"（","|"),";","|"),"；","|")&amp;"|")-1)))),""),""))</x:f>
        <x:v>12.15943396226415</x:v>
      </x:c>
      <x:c r="AI3583" s="15" t="str">
        <x:f>IFERROR(IF(AND(IF(ISNUMBER(O3583),O3583,IFERROR(VALUE(O3583),VALUE(LEFT(TRIM(O3583),FIND("|",SUBSTITUTE(SUBSTITUTE(SUBSTITUTE(SUBSTITUTE(SUBSTITUTE(TRIM(O3583),"/","|"),"(","|"),"（","|"),";","|"),"；","|")&amp;"|")-1))))&gt;=75,IF(ISNUMBER(O3583),O3583,IFERROR(VALUE(O3583),VALUE(LEFT(TRIM(O3583),FIND("|",SUBSTITUTE(SUBSTITUTE(SUBSTITUTE(SUBSTITUTE(SUBSTITUTE(TRIM(O3583),"/","|"),"(","|"),"（","|"),";","|"),"；","|")&amp;"|")-1))))&lt;=85,IF(ISNUMBER(Q3583),Q3583,IFERROR(VALUE(Q3583),VALUE(LEFT(TRIM(Q3583),FIND("|",SUBSTITUTE(SUBSTITUTE(SUBSTITUTE(SUBSTITUTE(SUBSTITUTE(TRIM(Q3583),"/","|"),"(","|"),"（","|"),";","|"),"；","|")&amp;"|")-1))))&gt;0),IF(ISNUMBER(O3583),O3583,IFERROR(VALUE(O3583),VALUE(LEFT(TRIM(O3583),FIND("|",SUBSTITUTE(SUBSTITUTE(SUBSTITUTE(SUBSTITUTE(SUBSTITUTE(TRIM(O3583),"/","|"),"(","|"),"（","|"),";","|"),"；","|")&amp;"|")-1))))*1000/IF(ISNUMBER(Q3583),Q3583,IFERROR(VALUE(Q3583),VALUE(LEFT(TRIM(Q3583),FIND("|",SUBSTITUTE(SUBSTITUTE(SUBSTITUTE(SUBSTITUTE(SUBSTITUTE(TRIM(Q3583),"/","|"),"(","|"),"（","|"),";","|"),"；","|")&amp;"|")-1)))),""),"")</x:f>
      </x:c>
      <x:c r="AJ3583" s="14" t="str">
        <x:f>IF(AI3583="","","非称重实测")</x:f>
      </x:c>
      <x:c r="AK3583" s="14" t="str">
        <x:v>电耗公式可补</x:v>
      </x:c>
      <x:c r="AL3583" s="14" t="str">
        <x:v>v3.4.6-candidate</x:v>
      </x:c>
    </x:row>
    <x:row r="3584">
      <x:c r="A3584" t="n">
        <x:v>401</x:v>
      </x:c>
      <x:c r="B3584" t="str">
        <x:v>LZW6402BEVA7</x:v>
      </x:c>
      <x:c r="C3584" t="str">
        <x:v>宝骏牌</x:v>
      </x:c>
      <x:c r="D3584" t="str">
        <x:v>上汽通用五菱汽车股份有限公司</x:v>
      </x:c>
      <x:c r="E3584" t="str">
        <x:v>五菱悦也Plus</x:v>
      </x:c>
      <x:c r="F3584"/>
      <x:c r="G3584"/>
      <x:c r="H3584" t="str">
        <x:v>纯电动运动型乘用车</x:v>
      </x:c>
      <x:c r="I3584" t="str">
        <x:v>SUV-B</x:v>
      </x:c>
      <x:c r="J3584" t="str">
        <x:v>BEV</x:v>
      </x:c>
      <x:c r="K3584" t="str">
        <x:v>否</x:v>
      </x:c>
      <x:c r="L3584" t="str">
        <x:v>1255</x:v>
      </x:c>
      <x:c r="M3584" t="n">
        <x:v>2560</x:v>
      </x:c>
      <x:c r="N3584" t="str">
        <x:v>310（CLTC）</x:v>
      </x:c>
      <x:c r="O3584" t="n">
        <x:v>31.9</x:v>
      </x:c>
      <x:c r="P3584" t="str">
        <x:v>磷酸铁锂蓄电池</x:v>
      </x:c>
      <x:c r="Q3584" t="n">
        <x:v>140</x:v>
      </x:c>
      <x:c r="R3584"/>
      <x:c r="S3584" t="str">
        <x:v>90</x:v>
      </x:c>
      <x:c r="T3584" t="n">
        <x:v>90</x:v>
      </x:c>
      <x:c r="U3584" t="str">
        <x:v>柳州赛克科技发展有限公司</x:v>
      </x:c>
      <x:c r="V3584"/>
      <x:c r="W3584" t="str">
        <x:v>TZ180XS790</x:v>
      </x:c>
      <x:c r="X3584" t="str">
        <x:v>不适用(BEV)</x:v>
      </x:c>
      <x:c r="Y3584" t="str">
        <x:v>不适用(BEV)</x:v>
      </x:c>
      <x:c r="Z3584" t="str">
        <x:v>不适用(BEV)</x:v>
      </x:c>
      <x:c r="AA3584" t="str">
        <x:v>不适用(BEV)</x:v>
      </x:c>
      <x:c r="AB3584" t="str">
        <x:v>不适用(BEV)</x:v>
      </x:c>
      <x:c r="AC3584" t="str">
        <x:v>不适用(BEV)</x:v>
      </x:c>
      <x:c r="AD3584" t="str">
        <x:v>BEV_新批次</x:v>
      </x:c>
      <x:c r="AE3584" s="14" t="str"/>
      <x:c r="AF3584" s="14" t="str"/>
      <x:c r="AG3584" s="14" t="str">
        <x:v>待OCR/外部证据：原字段为空</x:v>
      </x:c>
      <x:c r="AH3584" s="15" t="n">
        <x:f>IF(R3584&lt;&gt;"",R3584,IFERROR(IF(AND(IF(ISNUMBER(O3584),O3584,IFERROR(VALUE(O3584),VALUE(LEFT(TRIM(O3584),FIND("|",SUBSTITUTE(SUBSTITUTE(SUBSTITUTE(SUBSTITUTE(SUBSTITUTE(TRIM(O3584),"/","|"),"(","|"),"（","|"),";","|"),"；","|")&amp;"|")-1))))*100/IF(ISNUMBER(N3584),N3584,IFERROR(VALUE(N3584),VALUE(LEFT(TRIM(N3584),FIND("|",SUBSTITUTE(SUBSTITUTE(SUBSTITUTE(SUBSTITUTE(SUBSTITUTE(TRIM(N3584),"/","|"),"(","|"),"（","|"),";","|"),"；","|")&amp;"|")-1))))&gt;=3,IF(ISNUMBER(O3584),O3584,IFERROR(VALUE(O3584),VALUE(LEFT(TRIM(O3584),FIND("|",SUBSTITUTE(SUBSTITUTE(SUBSTITUTE(SUBSTITUTE(SUBSTITUTE(TRIM(O3584),"/","|"),"(","|"),"（","|"),";","|"),"；","|")&amp;"|")-1))))*100/IF(ISNUMBER(N3584),N3584,IFERROR(VALUE(N3584),VALUE(LEFT(TRIM(N3584),FIND("|",SUBSTITUTE(SUBSTITUTE(SUBSTITUTE(SUBSTITUTE(SUBSTITUTE(TRIM(N3584),"/","|"),"(","|"),"（","|"),";","|"),"；","|")&amp;"|")-1))))&lt;=40),IF(ISNUMBER(O3584),O3584,IFERROR(VALUE(O3584),VALUE(LEFT(TRIM(O3584),FIND("|",SUBSTITUTE(SUBSTITUTE(SUBSTITUTE(SUBSTITUTE(SUBSTITUTE(TRIM(O3584),"/","|"),"(","|"),"（","|"),";","|"),"；","|")&amp;"|")-1))))*100/IF(ISNUMBER(N3584),N3584,IFERROR(VALUE(N3584),VALUE(LEFT(TRIM(N3584),FIND("|",SUBSTITUTE(SUBSTITUTE(SUBSTITUTE(SUBSTITUTE(SUBSTITUTE(TRIM(N3584),"/","|"),"(","|"),"（","|"),";","|"),"；","|")&amp;"|")-1)))),""),""))</x:f>
        <x:v>10.290322580645162</x:v>
      </x:c>
      <x:c r="AI3584" s="15" t="str">
        <x:f>IFERROR(IF(AND(IF(ISNUMBER(O3584),O3584,IFERROR(VALUE(O3584),VALUE(LEFT(TRIM(O3584),FIND("|",SUBSTITUTE(SUBSTITUTE(SUBSTITUTE(SUBSTITUTE(SUBSTITUTE(TRIM(O3584),"/","|"),"(","|"),"（","|"),";","|"),"；","|")&amp;"|")-1))))&gt;=75,IF(ISNUMBER(O3584),O3584,IFERROR(VALUE(O3584),VALUE(LEFT(TRIM(O3584),FIND("|",SUBSTITUTE(SUBSTITUTE(SUBSTITUTE(SUBSTITUTE(SUBSTITUTE(TRIM(O3584),"/","|"),"(","|"),"（","|"),";","|"),"；","|")&amp;"|")-1))))&lt;=85,IF(ISNUMBER(Q3584),Q3584,IFERROR(VALUE(Q3584),VALUE(LEFT(TRIM(Q3584),FIND("|",SUBSTITUTE(SUBSTITUTE(SUBSTITUTE(SUBSTITUTE(SUBSTITUTE(TRIM(Q3584),"/","|"),"(","|"),"（","|"),";","|"),"；","|")&amp;"|")-1))))&gt;0),IF(ISNUMBER(O3584),O3584,IFERROR(VALUE(O3584),VALUE(LEFT(TRIM(O3584),FIND("|",SUBSTITUTE(SUBSTITUTE(SUBSTITUTE(SUBSTITUTE(SUBSTITUTE(TRIM(O3584),"/","|"),"(","|"),"（","|"),";","|"),"；","|")&amp;"|")-1))))*1000/IF(ISNUMBER(Q3584),Q3584,IFERROR(VALUE(Q3584),VALUE(LEFT(TRIM(Q3584),FIND("|",SUBSTITUTE(SUBSTITUTE(SUBSTITUTE(SUBSTITUTE(SUBSTITUTE(TRIM(Q3584),"/","|"),"(","|"),"（","|"),";","|"),"；","|")&amp;"|")-1)))),""),"")</x:f>
      </x:c>
      <x:c r="AJ3584" s="14" t="str">
        <x:f>IF(AI3584="","","非称重实测")</x:f>
      </x:c>
      <x:c r="AK3584" s="14" t="str">
        <x:v>电耗公式可补</x:v>
      </x:c>
      <x:c r="AL3584" s="14" t="str">
        <x:v>v3.4.6-candidate</x:v>
      </x:c>
    </x:row>
    <x:row r="3585">
      <x:c r="A3585" t="n">
        <x:v>401</x:v>
      </x:c>
      <x:c r="B3585" t="str">
        <x:v>LZW6402BEVA8</x:v>
      </x:c>
      <x:c r="C3585" t="str">
        <x:v>宝骏牌</x:v>
      </x:c>
      <x:c r="D3585" t="str">
        <x:v>上汽通用五菱汽车股份有限公司</x:v>
      </x:c>
      <x:c r="E3585" t="str">
        <x:v>五菱悦也Plus</x:v>
      </x:c>
      <x:c r="F3585"/>
      <x:c r="G3585"/>
      <x:c r="H3585" t="str">
        <x:v>纯电动运动型乘用车</x:v>
      </x:c>
      <x:c r="I3585" t="str">
        <x:v>SUV-B</x:v>
      </x:c>
      <x:c r="J3585" t="str">
        <x:v>BEV</x:v>
      </x:c>
      <x:c r="K3585" t="str">
        <x:v>否</x:v>
      </x:c>
      <x:c r="L3585" t="str">
        <x:v>1325</x:v>
      </x:c>
      <x:c r="M3585" t="n">
        <x:v>2560</x:v>
      </x:c>
      <x:c r="N3585" t="str">
        <x:v>410（CLTC）</x:v>
      </x:c>
      <x:c r="O3585" t="n">
        <x:v>41.9</x:v>
      </x:c>
      <x:c r="P3585" t="str">
        <x:v>磷酸铁锂蓄电池</x:v>
      </x:c>
      <x:c r="Q3585" t="n">
        <x:v>140</x:v>
      </x:c>
      <x:c r="R3585"/>
      <x:c r="S3585" t="str">
        <x:v>90</x:v>
      </x:c>
      <x:c r="T3585" t="n">
        <x:v>90</x:v>
      </x:c>
      <x:c r="U3585" t="str">
        <x:v>柳州赛克科技发展有限公司</x:v>
      </x:c>
      <x:c r="V3585"/>
      <x:c r="W3585" t="str">
        <x:v>TZ180XS790</x:v>
      </x:c>
      <x:c r="X3585" t="str">
        <x:v>不适用(BEV)</x:v>
      </x:c>
      <x:c r="Y3585" t="str">
        <x:v>不适用(BEV)</x:v>
      </x:c>
      <x:c r="Z3585" t="str">
        <x:v>不适用(BEV)</x:v>
      </x:c>
      <x:c r="AA3585" t="str">
        <x:v>不适用(BEV)</x:v>
      </x:c>
      <x:c r="AB3585" t="str">
        <x:v>不适用(BEV)</x:v>
      </x:c>
      <x:c r="AC3585" t="str">
        <x:v>不适用(BEV)</x:v>
      </x:c>
      <x:c r="AD3585" t="str">
        <x:v>BEV_新批次</x:v>
      </x:c>
      <x:c r="AE3585" s="14" t="str"/>
      <x:c r="AF3585" s="14" t="str"/>
      <x:c r="AG3585" s="14" t="str">
        <x:v>待OCR/外部证据：原字段为空</x:v>
      </x:c>
      <x:c r="AH3585" s="15" t="n">
        <x:f>IF(R3585&lt;&gt;"",R3585,IFERROR(IF(AND(IF(ISNUMBER(O3585),O3585,IFERROR(VALUE(O3585),VALUE(LEFT(TRIM(O3585),FIND("|",SUBSTITUTE(SUBSTITUTE(SUBSTITUTE(SUBSTITUTE(SUBSTITUTE(TRIM(O3585),"/","|"),"(","|"),"（","|"),";","|"),"；","|")&amp;"|")-1))))*100/IF(ISNUMBER(N3585),N3585,IFERROR(VALUE(N3585),VALUE(LEFT(TRIM(N3585),FIND("|",SUBSTITUTE(SUBSTITUTE(SUBSTITUTE(SUBSTITUTE(SUBSTITUTE(TRIM(N3585),"/","|"),"(","|"),"（","|"),";","|"),"；","|")&amp;"|")-1))))&gt;=3,IF(ISNUMBER(O3585),O3585,IFERROR(VALUE(O3585),VALUE(LEFT(TRIM(O3585),FIND("|",SUBSTITUTE(SUBSTITUTE(SUBSTITUTE(SUBSTITUTE(SUBSTITUTE(TRIM(O3585),"/","|"),"(","|"),"（","|"),";","|"),"；","|")&amp;"|")-1))))*100/IF(ISNUMBER(N3585),N3585,IFERROR(VALUE(N3585),VALUE(LEFT(TRIM(N3585),FIND("|",SUBSTITUTE(SUBSTITUTE(SUBSTITUTE(SUBSTITUTE(SUBSTITUTE(TRIM(N3585),"/","|"),"(","|"),"（","|"),";","|"),"；","|")&amp;"|")-1))))&lt;=40),IF(ISNUMBER(O3585),O3585,IFERROR(VALUE(O3585),VALUE(LEFT(TRIM(O3585),FIND("|",SUBSTITUTE(SUBSTITUTE(SUBSTITUTE(SUBSTITUTE(SUBSTITUTE(TRIM(O3585),"/","|"),"(","|"),"（","|"),";","|"),"；","|")&amp;"|")-1))))*100/IF(ISNUMBER(N3585),N3585,IFERROR(VALUE(N3585),VALUE(LEFT(TRIM(N3585),FIND("|",SUBSTITUTE(SUBSTITUTE(SUBSTITUTE(SUBSTITUTE(SUBSTITUTE(TRIM(N3585),"/","|"),"(","|"),"（","|"),";","|"),"；","|")&amp;"|")-1)))),""),""))</x:f>
        <x:v>10.21951219512195</x:v>
      </x:c>
      <x:c r="AI3585" s="15" t="str">
        <x:f>IFERROR(IF(AND(IF(ISNUMBER(O3585),O3585,IFERROR(VALUE(O3585),VALUE(LEFT(TRIM(O3585),FIND("|",SUBSTITUTE(SUBSTITUTE(SUBSTITUTE(SUBSTITUTE(SUBSTITUTE(TRIM(O3585),"/","|"),"(","|"),"（","|"),";","|"),"；","|")&amp;"|")-1))))&gt;=75,IF(ISNUMBER(O3585),O3585,IFERROR(VALUE(O3585),VALUE(LEFT(TRIM(O3585),FIND("|",SUBSTITUTE(SUBSTITUTE(SUBSTITUTE(SUBSTITUTE(SUBSTITUTE(TRIM(O3585),"/","|"),"(","|"),"（","|"),";","|"),"；","|")&amp;"|")-1))))&lt;=85,IF(ISNUMBER(Q3585),Q3585,IFERROR(VALUE(Q3585),VALUE(LEFT(TRIM(Q3585),FIND("|",SUBSTITUTE(SUBSTITUTE(SUBSTITUTE(SUBSTITUTE(SUBSTITUTE(TRIM(Q3585),"/","|"),"(","|"),"（","|"),";","|"),"；","|")&amp;"|")-1))))&gt;0),IF(ISNUMBER(O3585),O3585,IFERROR(VALUE(O3585),VALUE(LEFT(TRIM(O3585),FIND("|",SUBSTITUTE(SUBSTITUTE(SUBSTITUTE(SUBSTITUTE(SUBSTITUTE(TRIM(O3585),"/","|"),"(","|"),"（","|"),";","|"),"；","|")&amp;"|")-1))))*1000/IF(ISNUMBER(Q3585),Q3585,IFERROR(VALUE(Q3585),VALUE(LEFT(TRIM(Q3585),FIND("|",SUBSTITUTE(SUBSTITUTE(SUBSTITUTE(SUBSTITUTE(SUBSTITUTE(TRIM(Q3585),"/","|"),"(","|"),"（","|"),";","|"),"；","|")&amp;"|")-1)))),""),"")</x:f>
      </x:c>
      <x:c r="AJ3585" s="14" t="str">
        <x:f>IF(AI3585="","","非称重实测")</x:f>
      </x:c>
      <x:c r="AK3585" s="14" t="str">
        <x:v>电耗公式可补</x:v>
      </x:c>
      <x:c r="AL3585" s="14" t="str">
        <x:v>v3.4.6-candidate</x:v>
      </x:c>
    </x:row>
    <x:row r="3586">
      <x:c r="A3586" t="n">
        <x:v>401</x:v>
      </x:c>
      <x:c r="B3586" t="str">
        <x:v>LZW6402BEVA9</x:v>
      </x:c>
      <x:c r="C3586" t="str">
        <x:v>宝骏牌</x:v>
      </x:c>
      <x:c r="D3586" t="str">
        <x:v>上汽通用五菱汽车股份有限公司</x:v>
      </x:c>
      <x:c r="E3586" t="str">
        <x:v>五菱悦也Plus</x:v>
      </x:c>
      <x:c r="F3586"/>
      <x:c r="G3586"/>
      <x:c r="H3586" t="str">
        <x:v>纯电动运动型乘用车</x:v>
      </x:c>
      <x:c r="I3586" t="str">
        <x:v>SUV-B</x:v>
      </x:c>
      <x:c r="J3586" t="str">
        <x:v>BEV</x:v>
      </x:c>
      <x:c r="K3586" t="str">
        <x:v>否</x:v>
      </x:c>
      <x:c r="L3586" t="str">
        <x:v>1410</x:v>
      </x:c>
      <x:c r="M3586" t="n">
        <x:v>2560</x:v>
      </x:c>
      <x:c r="N3586" t="str">
        <x:v>510（CLTC）</x:v>
      </x:c>
      <x:c r="O3586" t="n">
        <x:v>54</x:v>
      </x:c>
      <x:c r="P3586" t="str">
        <x:v>磷酸铁锂蓄电池</x:v>
      </x:c>
      <x:c r="Q3586" t="n">
        <x:v>150</x:v>
      </x:c>
      <x:c r="R3586"/>
      <x:c r="S3586" t="str">
        <x:v>90</x:v>
      </x:c>
      <x:c r="T3586" t="n">
        <x:v>90</x:v>
      </x:c>
      <x:c r="U3586" t="str">
        <x:v>柳州赛克科技发展有限公司</x:v>
      </x:c>
      <x:c r="V3586"/>
      <x:c r="W3586" t="str">
        <x:v>TZ180XS790</x:v>
      </x:c>
      <x:c r="X3586" t="str">
        <x:v>不适用(BEV)</x:v>
      </x:c>
      <x:c r="Y3586" t="str">
        <x:v>不适用(BEV)</x:v>
      </x:c>
      <x:c r="Z3586" t="str">
        <x:v>不适用(BEV)</x:v>
      </x:c>
      <x:c r="AA3586" t="str">
        <x:v>不适用(BEV)</x:v>
      </x:c>
      <x:c r="AB3586" t="str">
        <x:v>不适用(BEV)</x:v>
      </x:c>
      <x:c r="AC3586" t="str">
        <x:v>不适用(BEV)</x:v>
      </x:c>
      <x:c r="AD3586" t="str">
        <x:v>BEV_新批次</x:v>
      </x:c>
      <x:c r="AE3586" s="14" t="str"/>
      <x:c r="AF3586" s="14" t="str"/>
      <x:c r="AG3586" s="14" t="str">
        <x:v>待OCR/外部证据：原字段为空</x:v>
      </x:c>
      <x:c r="AH3586" s="15" t="n">
        <x:f>IF(R3586&lt;&gt;"",R3586,IFERROR(IF(AND(IF(ISNUMBER(O3586),O3586,IFERROR(VALUE(O3586),VALUE(LEFT(TRIM(O3586),FIND("|",SUBSTITUTE(SUBSTITUTE(SUBSTITUTE(SUBSTITUTE(SUBSTITUTE(TRIM(O3586),"/","|"),"(","|"),"（","|"),";","|"),"；","|")&amp;"|")-1))))*100/IF(ISNUMBER(N3586),N3586,IFERROR(VALUE(N3586),VALUE(LEFT(TRIM(N3586),FIND("|",SUBSTITUTE(SUBSTITUTE(SUBSTITUTE(SUBSTITUTE(SUBSTITUTE(TRIM(N3586),"/","|"),"(","|"),"（","|"),";","|"),"；","|")&amp;"|")-1))))&gt;=3,IF(ISNUMBER(O3586),O3586,IFERROR(VALUE(O3586),VALUE(LEFT(TRIM(O3586),FIND("|",SUBSTITUTE(SUBSTITUTE(SUBSTITUTE(SUBSTITUTE(SUBSTITUTE(TRIM(O3586),"/","|"),"(","|"),"（","|"),";","|"),"；","|")&amp;"|")-1))))*100/IF(ISNUMBER(N3586),N3586,IFERROR(VALUE(N3586),VALUE(LEFT(TRIM(N3586),FIND("|",SUBSTITUTE(SUBSTITUTE(SUBSTITUTE(SUBSTITUTE(SUBSTITUTE(TRIM(N3586),"/","|"),"(","|"),"（","|"),";","|"),"；","|")&amp;"|")-1))))&lt;=40),IF(ISNUMBER(O3586),O3586,IFERROR(VALUE(O3586),VALUE(LEFT(TRIM(O3586),FIND("|",SUBSTITUTE(SUBSTITUTE(SUBSTITUTE(SUBSTITUTE(SUBSTITUTE(TRIM(O3586),"/","|"),"(","|"),"（","|"),";","|"),"；","|")&amp;"|")-1))))*100/IF(ISNUMBER(N3586),N3586,IFERROR(VALUE(N3586),VALUE(LEFT(TRIM(N3586),FIND("|",SUBSTITUTE(SUBSTITUTE(SUBSTITUTE(SUBSTITUTE(SUBSTITUTE(TRIM(N3586),"/","|"),"(","|"),"（","|"),";","|"),"；","|")&amp;"|")-1)))),""),""))</x:f>
        <x:v>10.588235294117647</x:v>
      </x:c>
      <x:c r="AI3586" s="15" t="str">
        <x:f>IFERROR(IF(AND(IF(ISNUMBER(O3586),O3586,IFERROR(VALUE(O3586),VALUE(LEFT(TRIM(O3586),FIND("|",SUBSTITUTE(SUBSTITUTE(SUBSTITUTE(SUBSTITUTE(SUBSTITUTE(TRIM(O3586),"/","|"),"(","|"),"（","|"),";","|"),"；","|")&amp;"|")-1))))&gt;=75,IF(ISNUMBER(O3586),O3586,IFERROR(VALUE(O3586),VALUE(LEFT(TRIM(O3586),FIND("|",SUBSTITUTE(SUBSTITUTE(SUBSTITUTE(SUBSTITUTE(SUBSTITUTE(TRIM(O3586),"/","|"),"(","|"),"（","|"),";","|"),"；","|")&amp;"|")-1))))&lt;=85,IF(ISNUMBER(Q3586),Q3586,IFERROR(VALUE(Q3586),VALUE(LEFT(TRIM(Q3586),FIND("|",SUBSTITUTE(SUBSTITUTE(SUBSTITUTE(SUBSTITUTE(SUBSTITUTE(TRIM(Q3586),"/","|"),"(","|"),"（","|"),";","|"),"；","|")&amp;"|")-1))))&gt;0),IF(ISNUMBER(O3586),O3586,IFERROR(VALUE(O3586),VALUE(LEFT(TRIM(O3586),FIND("|",SUBSTITUTE(SUBSTITUTE(SUBSTITUTE(SUBSTITUTE(SUBSTITUTE(TRIM(O3586),"/","|"),"(","|"),"（","|"),";","|"),"；","|")&amp;"|")-1))))*1000/IF(ISNUMBER(Q3586),Q3586,IFERROR(VALUE(Q3586),VALUE(LEFT(TRIM(Q3586),FIND("|",SUBSTITUTE(SUBSTITUTE(SUBSTITUTE(SUBSTITUTE(SUBSTITUTE(TRIM(Q3586),"/","|"),"(","|"),"（","|"),";","|"),"；","|")&amp;"|")-1)))),""),"")</x:f>
      </x:c>
      <x:c r="AJ3586" s="14" t="str">
        <x:f>IF(AI3586="","","非称重实测")</x:f>
      </x:c>
      <x:c r="AK3586" s="14" t="str">
        <x:v>电耗公式可补</x:v>
      </x:c>
      <x:c r="AL3586" s="14" t="str">
        <x:v>v3.4.6-candidate</x:v>
      </x:c>
    </x:row>
    <x:row r="3587">
      <x:c r="A3587" t="n">
        <x:v>401</x:v>
      </x:c>
      <x:c r="B3587" t="str">
        <x:v>NAL7000BSEVY2</x:v>
      </x:c>
      <x:c r="C3587" t="str">
        <x:v>萤火虫牌</x:v>
      </x:c>
      <x:c r="D3587"/>
      <x:c r="E3587" t="str">
        <x:v>萤火虫</x:v>
      </x:c>
      <x:c r="F3587"/>
      <x:c r="G3587"/>
      <x:c r="H3587" t="str">
        <x:v>换电式纯电动轿车</x:v>
      </x:c>
      <x:c r="I3587" t="str">
        <x:v>Car-B</x:v>
      </x:c>
      <x:c r="J3587" t="str">
        <x:v>BEV</x:v>
      </x:c>
      <x:c r="K3587" t="str">
        <x:v>否</x:v>
      </x:c>
      <x:c r="L3587" t="str">
        <x:v>1492</x:v>
      </x:c>
      <x:c r="M3587" t="n">
        <x:v>2615</x:v>
      </x:c>
      <x:c r="N3587" t="str">
        <x:v>420（CLTC）</x:v>
      </x:c>
      <x:c r="O3587" t="n">
        <x:v>42.1</x:v>
      </x:c>
      <x:c r="P3587" t="str">
        <x:v>磷酸铁锂蓄电池</x:v>
      </x:c>
      <x:c r="Q3587" t="n">
        <x:v>140</x:v>
      </x:c>
      <x:c r="R3587"/>
      <x:c r="S3587" t="str">
        <x:v>120</x:v>
      </x:c>
      <x:c r="T3587" t="n">
        <x:v>120</x:v>
      </x:c>
      <x:c r="U3587" t="str">
        <x:v>蔚来动力科技(合肥)有限公司新桥分公司</x:v>
      </x:c>
      <x:c r="V3587"/>
      <x:c r="W3587" t="str">
        <x:v>TZ160S012</x:v>
      </x:c>
      <x:c r="X3587" t="str">
        <x:v>不适用(BEV)</x:v>
      </x:c>
      <x:c r="Y3587" t="str">
        <x:v>不适用(BEV)</x:v>
      </x:c>
      <x:c r="Z3587" t="str">
        <x:v>不适用(BEV)</x:v>
      </x:c>
      <x:c r="AA3587" t="str">
        <x:v>不适用(BEV)</x:v>
      </x:c>
      <x:c r="AB3587" t="str">
        <x:v>不适用(BEV)</x:v>
      </x:c>
      <x:c r="AC3587" t="str">
        <x:v>不适用(BEV)</x:v>
      </x:c>
      <x:c r="AD3587" t="str">
        <x:v>BEV_新批次</x:v>
      </x:c>
      <x:c r="AE3587" s="14" t="str"/>
      <x:c r="AF3587" s="14" t="str"/>
      <x:c r="AG3587" s="14" t="str">
        <x:v>待OCR/外部证据：原字段为空</x:v>
      </x:c>
      <x:c r="AH3587" s="15" t="n">
        <x:f>IF(R3587&lt;&gt;"",R3587,IFERROR(IF(AND(IF(ISNUMBER(O3587),O3587,IFERROR(VALUE(O3587),VALUE(LEFT(TRIM(O3587),FIND("|",SUBSTITUTE(SUBSTITUTE(SUBSTITUTE(SUBSTITUTE(SUBSTITUTE(TRIM(O3587),"/","|"),"(","|"),"（","|"),";","|"),"；","|")&amp;"|")-1))))*100/IF(ISNUMBER(N3587),N3587,IFERROR(VALUE(N3587),VALUE(LEFT(TRIM(N3587),FIND("|",SUBSTITUTE(SUBSTITUTE(SUBSTITUTE(SUBSTITUTE(SUBSTITUTE(TRIM(N3587),"/","|"),"(","|"),"（","|"),";","|"),"；","|")&amp;"|")-1))))&gt;=3,IF(ISNUMBER(O3587),O3587,IFERROR(VALUE(O3587),VALUE(LEFT(TRIM(O3587),FIND("|",SUBSTITUTE(SUBSTITUTE(SUBSTITUTE(SUBSTITUTE(SUBSTITUTE(TRIM(O3587),"/","|"),"(","|"),"（","|"),";","|"),"；","|")&amp;"|")-1))))*100/IF(ISNUMBER(N3587),N3587,IFERROR(VALUE(N3587),VALUE(LEFT(TRIM(N3587),FIND("|",SUBSTITUTE(SUBSTITUTE(SUBSTITUTE(SUBSTITUTE(SUBSTITUTE(TRIM(N3587),"/","|"),"(","|"),"（","|"),";","|"),"；","|")&amp;"|")-1))))&lt;=40),IF(ISNUMBER(O3587),O3587,IFERROR(VALUE(O3587),VALUE(LEFT(TRIM(O3587),FIND("|",SUBSTITUTE(SUBSTITUTE(SUBSTITUTE(SUBSTITUTE(SUBSTITUTE(TRIM(O3587),"/","|"),"(","|"),"（","|"),";","|"),"；","|")&amp;"|")-1))))*100/IF(ISNUMBER(N3587),N3587,IFERROR(VALUE(N3587),VALUE(LEFT(TRIM(N3587),FIND("|",SUBSTITUTE(SUBSTITUTE(SUBSTITUTE(SUBSTITUTE(SUBSTITUTE(TRIM(N3587),"/","|"),"(","|"),"（","|"),";","|"),"；","|")&amp;"|")-1)))),""),""))</x:f>
        <x:v>10.023809523809524</x:v>
      </x:c>
      <x:c r="AI3587" s="15" t="str">
        <x:f>IFERROR(IF(AND(IF(ISNUMBER(O3587),O3587,IFERROR(VALUE(O3587),VALUE(LEFT(TRIM(O3587),FIND("|",SUBSTITUTE(SUBSTITUTE(SUBSTITUTE(SUBSTITUTE(SUBSTITUTE(TRIM(O3587),"/","|"),"(","|"),"（","|"),";","|"),"；","|")&amp;"|")-1))))&gt;=75,IF(ISNUMBER(O3587),O3587,IFERROR(VALUE(O3587),VALUE(LEFT(TRIM(O3587),FIND("|",SUBSTITUTE(SUBSTITUTE(SUBSTITUTE(SUBSTITUTE(SUBSTITUTE(TRIM(O3587),"/","|"),"(","|"),"（","|"),";","|"),"；","|")&amp;"|")-1))))&lt;=85,IF(ISNUMBER(Q3587),Q3587,IFERROR(VALUE(Q3587),VALUE(LEFT(TRIM(Q3587),FIND("|",SUBSTITUTE(SUBSTITUTE(SUBSTITUTE(SUBSTITUTE(SUBSTITUTE(TRIM(Q3587),"/","|"),"(","|"),"（","|"),";","|"),"；","|")&amp;"|")-1))))&gt;0),IF(ISNUMBER(O3587),O3587,IFERROR(VALUE(O3587),VALUE(LEFT(TRIM(O3587),FIND("|",SUBSTITUTE(SUBSTITUTE(SUBSTITUTE(SUBSTITUTE(SUBSTITUTE(TRIM(O3587),"/","|"),"(","|"),"（","|"),";","|"),"；","|")&amp;"|")-1))))*1000/IF(ISNUMBER(Q3587),Q3587,IFERROR(VALUE(Q3587),VALUE(LEFT(TRIM(Q3587),FIND("|",SUBSTITUTE(SUBSTITUTE(SUBSTITUTE(SUBSTITUTE(SUBSTITUTE(TRIM(Q3587),"/","|"),"(","|"),"（","|"),";","|"),"；","|")&amp;"|")-1)))),""),"")</x:f>
      </x:c>
      <x:c r="AJ3587" s="14" t="str">
        <x:f>IF(AI3587="","","非称重实测")</x:f>
      </x:c>
      <x:c r="AK3587" s="14" t="str">
        <x:v>电耗公式可补</x:v>
      </x:c>
      <x:c r="AL3587" s="14" t="str">
        <x:v>v3.4.6-candidate</x:v>
      </x:c>
    </x:row>
    <x:row r="3588">
      <x:c r="A3588" t="n">
        <x:v>401</x:v>
      </x:c>
      <x:c r="B3588" t="str">
        <x:v>NEQ6430BEVS561</x:v>
      </x:c>
      <x:c r="C3588" t="str">
        <x:v>奇瑞牌</x:v>
      </x:c>
      <x:c r="D3588" t="str">
        <x:v>奇瑞新能源汽车股份有限公司</x:v>
      </x:c>
      <x:c r="E3588" t="str">
        <x:v>奇瑞X3</x:v>
      </x:c>
      <x:c r="F3588"/>
      <x:c r="G3588"/>
      <x:c r="H3588" t="str">
        <x:v>纯电动多用途乘用车</x:v>
      </x:c>
      <x:c r="I3588" t="str">
        <x:v>SUV-C</x:v>
      </x:c>
      <x:c r="J3588" t="str">
        <x:v>BEV</x:v>
      </x:c>
      <x:c r="K3588" t="str">
        <x:v>否</x:v>
      </x:c>
      <x:c r="L3588" t="str">
        <x:v>1722</x:v>
      </x:c>
      <x:c r="M3588" t="n">
        <x:v>2715</x:v>
      </x:c>
      <x:c r="N3588" t="str">
        <x:v>401</x:v>
      </x:c>
      <x:c r="O3588" t="n">
        <x:v>50.79</x:v>
      </x:c>
      <x:c r="P3588" t="str">
        <x:v>磷酸铁锂蓄电池</x:v>
      </x:c>
      <x:c r="Q3588" t="n">
        <x:v>150</x:v>
      </x:c>
      <x:c r="R3588" t="n">
        <x:v>12.67</x:v>
      </x:c>
      <x:c r="S3588" t="str">
        <x:v>185</x:v>
      </x:c>
      <x:c r="T3588" t="n">
        <x:v>185</x:v>
      </x:c>
      <x:c r="U3588" t="str">
        <x:v>奇瑞新能源汽车股份有限公司</x:v>
      </x:c>
      <x:c r="V3588"/>
      <x:c r="W3588" t="str">
        <x:v>112AD3</x:v>
      </x:c>
      <x:c r="X3588" t="str">
        <x:v>不适用(BEV)</x:v>
      </x:c>
      <x:c r="Y3588" t="str">
        <x:v>不适用(BEV)</x:v>
      </x:c>
      <x:c r="Z3588" t="str">
        <x:v>不适用(BEV)</x:v>
      </x:c>
      <x:c r="AA3588" t="str">
        <x:v>不适用(BEV)</x:v>
      </x:c>
      <x:c r="AB3588" t="str">
        <x:v>不适用(BEV)</x:v>
      </x:c>
      <x:c r="AC3588" t="str">
        <x:v>不适用(BEV)</x:v>
      </x:c>
      <x:c r="AD3588" t="str">
        <x:v>BEV_新批次</x:v>
      </x:c>
      <x:c r="AE3588" s="14" t="str"/>
      <x:c r="AF3588" s="14" t="n">
        <x:v>300</x:v>
      </x:c>
      <x:c r="AG3588" s="14" t="str">
        <x:v>B外部候选</x:v>
      </x:c>
      <x:c r="AH3588" s="15" t="n">
        <x:f>IF(R3588&lt;&gt;"",R3588,IFERROR(IF(AND(IF(ISNUMBER(O3588),O3588,IFERROR(VALUE(O3588),VALUE(LEFT(TRIM(O3588),FIND("|",SUBSTITUTE(SUBSTITUTE(SUBSTITUTE(SUBSTITUTE(SUBSTITUTE(TRIM(O3588),"/","|"),"(","|"),"（","|"),";","|"),"；","|")&amp;"|")-1))))*100/IF(ISNUMBER(N3588),N3588,IFERROR(VALUE(N3588),VALUE(LEFT(TRIM(N3588),FIND("|",SUBSTITUTE(SUBSTITUTE(SUBSTITUTE(SUBSTITUTE(SUBSTITUTE(TRIM(N3588),"/","|"),"(","|"),"（","|"),";","|"),"；","|")&amp;"|")-1))))&gt;=3,IF(ISNUMBER(O3588),O3588,IFERROR(VALUE(O3588),VALUE(LEFT(TRIM(O3588),FIND("|",SUBSTITUTE(SUBSTITUTE(SUBSTITUTE(SUBSTITUTE(SUBSTITUTE(TRIM(O3588),"/","|"),"(","|"),"（","|"),";","|"),"；","|")&amp;"|")-1))))*100/IF(ISNUMBER(N3588),N3588,IFERROR(VALUE(N3588),VALUE(LEFT(TRIM(N3588),FIND("|",SUBSTITUTE(SUBSTITUTE(SUBSTITUTE(SUBSTITUTE(SUBSTITUTE(TRIM(N3588),"/","|"),"(","|"),"（","|"),";","|"),"；","|")&amp;"|")-1))))&lt;=40),IF(ISNUMBER(O3588),O3588,IFERROR(VALUE(O3588),VALUE(LEFT(TRIM(O3588),FIND("|",SUBSTITUTE(SUBSTITUTE(SUBSTITUTE(SUBSTITUTE(SUBSTITUTE(TRIM(O3588),"/","|"),"(","|"),"（","|"),";","|"),"；","|")&amp;"|")-1))))*100/IF(ISNUMBER(N3588),N3588,IFERROR(VALUE(N3588),VALUE(LEFT(TRIM(N3588),FIND("|",SUBSTITUTE(SUBSTITUTE(SUBSTITUTE(SUBSTITUTE(SUBSTITUTE(TRIM(N3588),"/","|"),"(","|"),"（","|"),";","|"),"；","|")&amp;"|")-1)))),""),""))</x:f>
        <x:v>12.67</x:v>
      </x:c>
      <x:c r="AI3588" s="15" t="str">
        <x:f>IFERROR(IF(AND(IF(ISNUMBER(O3588),O3588,IFERROR(VALUE(O3588),VALUE(LEFT(TRIM(O3588),FIND("|",SUBSTITUTE(SUBSTITUTE(SUBSTITUTE(SUBSTITUTE(SUBSTITUTE(TRIM(O3588),"/","|"),"(","|"),"（","|"),";","|"),"；","|")&amp;"|")-1))))&gt;=75,IF(ISNUMBER(O3588),O3588,IFERROR(VALUE(O3588),VALUE(LEFT(TRIM(O3588),FIND("|",SUBSTITUTE(SUBSTITUTE(SUBSTITUTE(SUBSTITUTE(SUBSTITUTE(TRIM(O3588),"/","|"),"(","|"),"（","|"),";","|"),"；","|")&amp;"|")-1))))&lt;=85,IF(ISNUMBER(Q3588),Q3588,IFERROR(VALUE(Q3588),VALUE(LEFT(TRIM(Q3588),FIND("|",SUBSTITUTE(SUBSTITUTE(SUBSTITUTE(SUBSTITUTE(SUBSTITUTE(TRIM(Q3588),"/","|"),"(","|"),"（","|"),";","|"),"；","|")&amp;"|")-1))))&gt;0),IF(ISNUMBER(O3588),O3588,IFERROR(VALUE(O3588),VALUE(LEFT(TRIM(O3588),FIND("|",SUBSTITUTE(SUBSTITUTE(SUBSTITUTE(SUBSTITUTE(SUBSTITUTE(TRIM(O3588),"/","|"),"(","|"),"（","|"),";","|"),"；","|")&amp;"|")-1))))*1000/IF(ISNUMBER(Q3588),Q3588,IFERROR(VALUE(Q3588),VALUE(LEFT(TRIM(Q3588),FIND("|",SUBSTITUTE(SUBSTITUTE(SUBSTITUTE(SUBSTITUTE(SUBSTITUTE(TRIM(Q3588),"/","|"),"(","|"),"（","|"),";","|"),"；","|")&amp;"|")-1)))),""),"")</x:f>
      </x:c>
      <x:c r="AJ3588" s="14" t="str">
        <x:f>IF(AI3588="","","非称重实测")</x:f>
      </x:c>
      <x:c r="AK3588" s="14" t="str">
        <x:v>扭矩外部候选</x:v>
      </x:c>
      <x:c r="AL3588" s="14" t="str">
        <x:v>v3.4.6-candidate</x:v>
      </x:c>
    </x:row>
    <x:row r="3589">
      <x:c r="A3589" t="n">
        <x:v>401</x:v>
      </x:c>
      <x:c r="B3589" t="str">
        <x:v>NEQ6430BEVS562</x:v>
      </x:c>
      <x:c r="C3589" t="str">
        <x:v>奇瑞牌</x:v>
      </x:c>
      <x:c r="D3589" t="str">
        <x:v>奇瑞新能源汽车股份有限公司</x:v>
      </x:c>
      <x:c r="E3589" t="str">
        <x:v>奇瑞X3</x:v>
      </x:c>
      <x:c r="F3589"/>
      <x:c r="G3589"/>
      <x:c r="H3589" t="str">
        <x:v>纯电动多用途乘用车</x:v>
      </x:c>
      <x:c r="I3589" t="str">
        <x:v>SUV-C</x:v>
      </x:c>
      <x:c r="J3589" t="str">
        <x:v>BEV</x:v>
      </x:c>
      <x:c r="K3589" t="str">
        <x:v>否</x:v>
      </x:c>
      <x:c r="L3589" t="str">
        <x:v>1827</x:v>
      </x:c>
      <x:c r="M3589" t="n">
        <x:v>2715</x:v>
      </x:c>
      <x:c r="N3589" t="str">
        <x:v>520</x:v>
      </x:c>
      <x:c r="O3589" t="n">
        <x:v>68.355</x:v>
      </x:c>
      <x:c r="P3589" t="str">
        <x:v>磷酸铁锂蓄电池</x:v>
      </x:c>
      <x:c r="Q3589" t="n">
        <x:v>150</x:v>
      </x:c>
      <x:c r="R3589" t="n">
        <x:v>13.15</x:v>
      </x:c>
      <x:c r="S3589" t="str">
        <x:v>185</x:v>
      </x:c>
      <x:c r="T3589" t="n">
        <x:v>185</x:v>
      </x:c>
      <x:c r="U3589" t="str">
        <x:v>奇瑞新能源汽车股份有限公司</x:v>
      </x:c>
      <x:c r="V3589"/>
      <x:c r="W3589" t="str">
        <x:v>112AD3</x:v>
      </x:c>
      <x:c r="X3589" t="str">
        <x:v>不适用(BEV)</x:v>
      </x:c>
      <x:c r="Y3589" t="str">
        <x:v>不适用(BEV)</x:v>
      </x:c>
      <x:c r="Z3589" t="str">
        <x:v>不适用(BEV)</x:v>
      </x:c>
      <x:c r="AA3589" t="str">
        <x:v>不适用(BEV)</x:v>
      </x:c>
      <x:c r="AB3589" t="str">
        <x:v>不适用(BEV)</x:v>
      </x:c>
      <x:c r="AC3589" t="str">
        <x:v>不适用(BEV)</x:v>
      </x:c>
      <x:c r="AD3589" t="str">
        <x:v>BEV_新批次</x:v>
      </x:c>
      <x:c r="AE3589" s="14" t="str"/>
      <x:c r="AF3589" s="14" t="n">
        <x:v>300</x:v>
      </x:c>
      <x:c r="AG3589" s="14" t="str">
        <x:v>B外部候选</x:v>
      </x:c>
      <x:c r="AH3589" s="15" t="n">
        <x:f>IF(R3589&lt;&gt;"",R3589,IFERROR(IF(AND(IF(ISNUMBER(O3589),O3589,IFERROR(VALUE(O3589),VALUE(LEFT(TRIM(O3589),FIND("|",SUBSTITUTE(SUBSTITUTE(SUBSTITUTE(SUBSTITUTE(SUBSTITUTE(TRIM(O3589),"/","|"),"(","|"),"（","|"),";","|"),"；","|")&amp;"|")-1))))*100/IF(ISNUMBER(N3589),N3589,IFERROR(VALUE(N3589),VALUE(LEFT(TRIM(N3589),FIND("|",SUBSTITUTE(SUBSTITUTE(SUBSTITUTE(SUBSTITUTE(SUBSTITUTE(TRIM(N3589),"/","|"),"(","|"),"（","|"),";","|"),"；","|")&amp;"|")-1))))&gt;=3,IF(ISNUMBER(O3589),O3589,IFERROR(VALUE(O3589),VALUE(LEFT(TRIM(O3589),FIND("|",SUBSTITUTE(SUBSTITUTE(SUBSTITUTE(SUBSTITUTE(SUBSTITUTE(TRIM(O3589),"/","|"),"(","|"),"（","|"),";","|"),"；","|")&amp;"|")-1))))*100/IF(ISNUMBER(N3589),N3589,IFERROR(VALUE(N3589),VALUE(LEFT(TRIM(N3589),FIND("|",SUBSTITUTE(SUBSTITUTE(SUBSTITUTE(SUBSTITUTE(SUBSTITUTE(TRIM(N3589),"/","|"),"(","|"),"（","|"),";","|"),"；","|")&amp;"|")-1))))&lt;=40),IF(ISNUMBER(O3589),O3589,IFERROR(VALUE(O3589),VALUE(LEFT(TRIM(O3589),FIND("|",SUBSTITUTE(SUBSTITUTE(SUBSTITUTE(SUBSTITUTE(SUBSTITUTE(TRIM(O3589),"/","|"),"(","|"),"（","|"),";","|"),"；","|")&amp;"|")-1))))*100/IF(ISNUMBER(N3589),N3589,IFERROR(VALUE(N3589),VALUE(LEFT(TRIM(N3589),FIND("|",SUBSTITUTE(SUBSTITUTE(SUBSTITUTE(SUBSTITUTE(SUBSTITUTE(TRIM(N3589),"/","|"),"(","|"),"（","|"),";","|"),"；","|")&amp;"|")-1)))),""),""))</x:f>
        <x:v>13.15</x:v>
      </x:c>
      <x:c r="AI3589" s="15" t="str">
        <x:f>IFERROR(IF(AND(IF(ISNUMBER(O3589),O3589,IFERROR(VALUE(O3589),VALUE(LEFT(TRIM(O3589),FIND("|",SUBSTITUTE(SUBSTITUTE(SUBSTITUTE(SUBSTITUTE(SUBSTITUTE(TRIM(O3589),"/","|"),"(","|"),"（","|"),";","|"),"；","|")&amp;"|")-1))))&gt;=75,IF(ISNUMBER(O3589),O3589,IFERROR(VALUE(O3589),VALUE(LEFT(TRIM(O3589),FIND("|",SUBSTITUTE(SUBSTITUTE(SUBSTITUTE(SUBSTITUTE(SUBSTITUTE(TRIM(O3589),"/","|"),"(","|"),"（","|"),";","|"),"；","|")&amp;"|")-1))))&lt;=85,IF(ISNUMBER(Q3589),Q3589,IFERROR(VALUE(Q3589),VALUE(LEFT(TRIM(Q3589),FIND("|",SUBSTITUTE(SUBSTITUTE(SUBSTITUTE(SUBSTITUTE(SUBSTITUTE(TRIM(Q3589),"/","|"),"(","|"),"（","|"),";","|"),"；","|")&amp;"|")-1))))&gt;0),IF(ISNUMBER(O3589),O3589,IFERROR(VALUE(O3589),VALUE(LEFT(TRIM(O3589),FIND("|",SUBSTITUTE(SUBSTITUTE(SUBSTITUTE(SUBSTITUTE(SUBSTITUTE(TRIM(O3589),"/","|"),"(","|"),"（","|"),";","|"),"；","|")&amp;"|")-1))))*1000/IF(ISNUMBER(Q3589),Q3589,IFERROR(VALUE(Q3589),VALUE(LEFT(TRIM(Q3589),FIND("|",SUBSTITUTE(SUBSTITUTE(SUBSTITUTE(SUBSTITUTE(SUBSTITUTE(TRIM(Q3589),"/","|"),"(","|"),"（","|"),";","|"),"；","|")&amp;"|")-1)))),""),"")</x:f>
      </x:c>
      <x:c r="AJ3589" s="14" t="str">
        <x:f>IF(AI3589="","","非称重实测")</x:f>
      </x:c>
      <x:c r="AK3589" s="14" t="str">
        <x:v>扭矩外部候选</x:v>
      </x:c>
      <x:c r="AL3589" s="14" t="str">
        <x:v>v3.4.6-candidate</x:v>
      </x:c>
    </x:row>
    <x:row r="3590">
      <x:c r="A3590" t="n">
        <x:v>401</x:v>
      </x:c>
      <x:c r="B3590" t="str">
        <x:v>NEQ6440BEVS563</x:v>
      </x:c>
      <x:c r="C3590" t="str">
        <x:v>奇瑞牌</x:v>
      </x:c>
      <x:c r="D3590" t="str">
        <x:v>奇瑞新能源汽车股份有限公司</x:v>
      </x:c>
      <x:c r="E3590" t="str">
        <x:v>奇瑞X3 Plus</x:v>
      </x:c>
      <x:c r="F3590"/>
      <x:c r="G3590"/>
      <x:c r="H3590" t="str">
        <x:v>纯电动多用途乘用车</x:v>
      </x:c>
      <x:c r="I3590" t="str">
        <x:v>SUV-C</x:v>
      </x:c>
      <x:c r="J3590" t="str">
        <x:v>BEV</x:v>
      </x:c>
      <x:c r="K3590" t="str">
        <x:v>否</x:v>
      </x:c>
      <x:c r="L3590" t="str">
        <x:v>1722</x:v>
      </x:c>
      <x:c r="M3590" t="n">
        <x:v>2715</x:v>
      </x:c>
      <x:c r="N3590" t="str">
        <x:v>401</x:v>
      </x:c>
      <x:c r="O3590" t="n">
        <x:v>50.79</x:v>
      </x:c>
      <x:c r="P3590" t="str">
        <x:v>磷酸铁锂蓄电池</x:v>
      </x:c>
      <x:c r="Q3590" t="n">
        <x:v>150</x:v>
      </x:c>
      <x:c r="R3590" t="n">
        <x:v>12.67</x:v>
      </x:c>
      <x:c r="S3590" t="str">
        <x:v>185</x:v>
      </x:c>
      <x:c r="T3590" t="n">
        <x:v>185</x:v>
      </x:c>
      <x:c r="U3590" t="str">
        <x:v>奇瑞新能源汽车股份有限公司</x:v>
      </x:c>
      <x:c r="V3590"/>
      <x:c r="W3590" t="str">
        <x:v>112AD3</x:v>
      </x:c>
      <x:c r="X3590" t="str">
        <x:v>不适用(BEV)</x:v>
      </x:c>
      <x:c r="Y3590" t="str">
        <x:v>不适用(BEV)</x:v>
      </x:c>
      <x:c r="Z3590" t="str">
        <x:v>不适用(BEV)</x:v>
      </x:c>
      <x:c r="AA3590" t="str">
        <x:v>不适用(BEV)</x:v>
      </x:c>
      <x:c r="AB3590" t="str">
        <x:v>不适用(BEV)</x:v>
      </x:c>
      <x:c r="AC3590" t="str">
        <x:v>不适用(BEV)</x:v>
      </x:c>
      <x:c r="AD3590" t="str">
        <x:v>BEV_新批次</x:v>
      </x:c>
      <x:c r="AE3590" s="14" t="str"/>
      <x:c r="AF3590" s="14" t="n">
        <x:v>300</x:v>
      </x:c>
      <x:c r="AG3590" s="14" t="str">
        <x:v>B外部候选</x:v>
      </x:c>
      <x:c r="AH3590" s="15" t="n">
        <x:f>IF(R3590&lt;&gt;"",R3590,IFERROR(IF(AND(IF(ISNUMBER(O3590),O3590,IFERROR(VALUE(O3590),VALUE(LEFT(TRIM(O3590),FIND("|",SUBSTITUTE(SUBSTITUTE(SUBSTITUTE(SUBSTITUTE(SUBSTITUTE(TRIM(O3590),"/","|"),"(","|"),"（","|"),";","|"),"；","|")&amp;"|")-1))))*100/IF(ISNUMBER(N3590),N3590,IFERROR(VALUE(N3590),VALUE(LEFT(TRIM(N3590),FIND("|",SUBSTITUTE(SUBSTITUTE(SUBSTITUTE(SUBSTITUTE(SUBSTITUTE(TRIM(N3590),"/","|"),"(","|"),"（","|"),";","|"),"；","|")&amp;"|")-1))))&gt;=3,IF(ISNUMBER(O3590),O3590,IFERROR(VALUE(O3590),VALUE(LEFT(TRIM(O3590),FIND("|",SUBSTITUTE(SUBSTITUTE(SUBSTITUTE(SUBSTITUTE(SUBSTITUTE(TRIM(O3590),"/","|"),"(","|"),"（","|"),";","|"),"；","|")&amp;"|")-1))))*100/IF(ISNUMBER(N3590),N3590,IFERROR(VALUE(N3590),VALUE(LEFT(TRIM(N3590),FIND("|",SUBSTITUTE(SUBSTITUTE(SUBSTITUTE(SUBSTITUTE(SUBSTITUTE(TRIM(N3590),"/","|"),"(","|"),"（","|"),";","|"),"；","|")&amp;"|")-1))))&lt;=40),IF(ISNUMBER(O3590),O3590,IFERROR(VALUE(O3590),VALUE(LEFT(TRIM(O3590),FIND("|",SUBSTITUTE(SUBSTITUTE(SUBSTITUTE(SUBSTITUTE(SUBSTITUTE(TRIM(O3590),"/","|"),"(","|"),"（","|"),";","|"),"；","|")&amp;"|")-1))))*100/IF(ISNUMBER(N3590),N3590,IFERROR(VALUE(N3590),VALUE(LEFT(TRIM(N3590),FIND("|",SUBSTITUTE(SUBSTITUTE(SUBSTITUTE(SUBSTITUTE(SUBSTITUTE(TRIM(N3590),"/","|"),"(","|"),"（","|"),";","|"),"；","|")&amp;"|")-1)))),""),""))</x:f>
        <x:v>12.67</x:v>
      </x:c>
      <x:c r="AI3590" s="15" t="str">
        <x:f>IFERROR(IF(AND(IF(ISNUMBER(O3590),O3590,IFERROR(VALUE(O3590),VALUE(LEFT(TRIM(O3590),FIND("|",SUBSTITUTE(SUBSTITUTE(SUBSTITUTE(SUBSTITUTE(SUBSTITUTE(TRIM(O3590),"/","|"),"(","|"),"（","|"),";","|"),"；","|")&amp;"|")-1))))&gt;=75,IF(ISNUMBER(O3590),O3590,IFERROR(VALUE(O3590),VALUE(LEFT(TRIM(O3590),FIND("|",SUBSTITUTE(SUBSTITUTE(SUBSTITUTE(SUBSTITUTE(SUBSTITUTE(TRIM(O3590),"/","|"),"(","|"),"（","|"),";","|"),"；","|")&amp;"|")-1))))&lt;=85,IF(ISNUMBER(Q3590),Q3590,IFERROR(VALUE(Q3590),VALUE(LEFT(TRIM(Q3590),FIND("|",SUBSTITUTE(SUBSTITUTE(SUBSTITUTE(SUBSTITUTE(SUBSTITUTE(TRIM(Q3590),"/","|"),"(","|"),"（","|"),";","|"),"；","|")&amp;"|")-1))))&gt;0),IF(ISNUMBER(O3590),O3590,IFERROR(VALUE(O3590),VALUE(LEFT(TRIM(O3590),FIND("|",SUBSTITUTE(SUBSTITUTE(SUBSTITUTE(SUBSTITUTE(SUBSTITUTE(TRIM(O3590),"/","|"),"(","|"),"（","|"),";","|"),"；","|")&amp;"|")-1))))*1000/IF(ISNUMBER(Q3590),Q3590,IFERROR(VALUE(Q3590),VALUE(LEFT(TRIM(Q3590),FIND("|",SUBSTITUTE(SUBSTITUTE(SUBSTITUTE(SUBSTITUTE(SUBSTITUTE(TRIM(Q3590),"/","|"),"(","|"),"（","|"),";","|"),"；","|")&amp;"|")-1)))),""),"")</x:f>
      </x:c>
      <x:c r="AJ3590" s="14" t="str">
        <x:f>IF(AI3590="","","非称重实测")</x:f>
      </x:c>
      <x:c r="AK3590" s="14" t="str">
        <x:v>扭矩外部候选</x:v>
      </x:c>
      <x:c r="AL3590" s="14" t="str">
        <x:v>v3.4.6-candidate</x:v>
      </x:c>
    </x:row>
    <x:row r="3591">
      <x:c r="A3591" t="n">
        <x:v>401</x:v>
      </x:c>
      <x:c r="B3591" t="str">
        <x:v>NEQ6440BEVS564</x:v>
      </x:c>
      <x:c r="C3591" t="str">
        <x:v>奇瑞牌</x:v>
      </x:c>
      <x:c r="D3591" t="str">
        <x:v>奇瑞新能源汽车股份有限公司</x:v>
      </x:c>
      <x:c r="E3591" t="str">
        <x:v>奇瑞X3 Plus</x:v>
      </x:c>
      <x:c r="F3591"/>
      <x:c r="G3591"/>
      <x:c r="H3591" t="str">
        <x:v>纯电动多用途乘用车</x:v>
      </x:c>
      <x:c r="I3591" t="str">
        <x:v>SUV-C</x:v>
      </x:c>
      <x:c r="J3591" t="str">
        <x:v>BEV</x:v>
      </x:c>
      <x:c r="K3591" t="str">
        <x:v>否</x:v>
      </x:c>
      <x:c r="L3591" t="str">
        <x:v>1827</x:v>
      </x:c>
      <x:c r="M3591" t="n">
        <x:v>2715</x:v>
      </x:c>
      <x:c r="N3591" t="str">
        <x:v>520</x:v>
      </x:c>
      <x:c r="O3591" t="n">
        <x:v>68.355</x:v>
      </x:c>
      <x:c r="P3591" t="str">
        <x:v>磷酸铁锂蓄电池</x:v>
      </x:c>
      <x:c r="Q3591" t="n">
        <x:v>150</x:v>
      </x:c>
      <x:c r="R3591" t="n">
        <x:v>13.15</x:v>
      </x:c>
      <x:c r="S3591" t="str">
        <x:v>185</x:v>
      </x:c>
      <x:c r="T3591" t="n">
        <x:v>185</x:v>
      </x:c>
      <x:c r="U3591" t="str">
        <x:v>奇瑞新能源汽车股份有限公司</x:v>
      </x:c>
      <x:c r="V3591"/>
      <x:c r="W3591" t="str">
        <x:v>112AD3</x:v>
      </x:c>
      <x:c r="X3591" t="str">
        <x:v>不适用(BEV)</x:v>
      </x:c>
      <x:c r="Y3591" t="str">
        <x:v>不适用(BEV)</x:v>
      </x:c>
      <x:c r="Z3591" t="str">
        <x:v>不适用(BEV)</x:v>
      </x:c>
      <x:c r="AA3591" t="str">
        <x:v>不适用(BEV)</x:v>
      </x:c>
      <x:c r="AB3591" t="str">
        <x:v>不适用(BEV)</x:v>
      </x:c>
      <x:c r="AC3591" t="str">
        <x:v>不适用(BEV)</x:v>
      </x:c>
      <x:c r="AD3591" t="str">
        <x:v>BEV_新批次</x:v>
      </x:c>
      <x:c r="AE3591" s="14" t="str"/>
      <x:c r="AF3591" s="14" t="n">
        <x:v>300</x:v>
      </x:c>
      <x:c r="AG3591" s="14" t="str">
        <x:v>B外部候选</x:v>
      </x:c>
      <x:c r="AH3591" s="15" t="n">
        <x:f>IF(R3591&lt;&gt;"",R3591,IFERROR(IF(AND(IF(ISNUMBER(O3591),O3591,IFERROR(VALUE(O3591),VALUE(LEFT(TRIM(O3591),FIND("|",SUBSTITUTE(SUBSTITUTE(SUBSTITUTE(SUBSTITUTE(SUBSTITUTE(TRIM(O3591),"/","|"),"(","|"),"（","|"),";","|"),"；","|")&amp;"|")-1))))*100/IF(ISNUMBER(N3591),N3591,IFERROR(VALUE(N3591),VALUE(LEFT(TRIM(N3591),FIND("|",SUBSTITUTE(SUBSTITUTE(SUBSTITUTE(SUBSTITUTE(SUBSTITUTE(TRIM(N3591),"/","|"),"(","|"),"（","|"),";","|"),"；","|")&amp;"|")-1))))&gt;=3,IF(ISNUMBER(O3591),O3591,IFERROR(VALUE(O3591),VALUE(LEFT(TRIM(O3591),FIND("|",SUBSTITUTE(SUBSTITUTE(SUBSTITUTE(SUBSTITUTE(SUBSTITUTE(TRIM(O3591),"/","|"),"(","|"),"（","|"),";","|"),"；","|")&amp;"|")-1))))*100/IF(ISNUMBER(N3591),N3591,IFERROR(VALUE(N3591),VALUE(LEFT(TRIM(N3591),FIND("|",SUBSTITUTE(SUBSTITUTE(SUBSTITUTE(SUBSTITUTE(SUBSTITUTE(TRIM(N3591),"/","|"),"(","|"),"（","|"),";","|"),"；","|")&amp;"|")-1))))&lt;=40),IF(ISNUMBER(O3591),O3591,IFERROR(VALUE(O3591),VALUE(LEFT(TRIM(O3591),FIND("|",SUBSTITUTE(SUBSTITUTE(SUBSTITUTE(SUBSTITUTE(SUBSTITUTE(TRIM(O3591),"/","|"),"(","|"),"（","|"),";","|"),"；","|")&amp;"|")-1))))*100/IF(ISNUMBER(N3591),N3591,IFERROR(VALUE(N3591),VALUE(LEFT(TRIM(N3591),FIND("|",SUBSTITUTE(SUBSTITUTE(SUBSTITUTE(SUBSTITUTE(SUBSTITUTE(TRIM(N3591),"/","|"),"(","|"),"（","|"),";","|"),"；","|")&amp;"|")-1)))),""),""))</x:f>
        <x:v>13.15</x:v>
      </x:c>
      <x:c r="AI3591" s="15" t="str">
        <x:f>IFERROR(IF(AND(IF(ISNUMBER(O3591),O3591,IFERROR(VALUE(O3591),VALUE(LEFT(TRIM(O3591),FIND("|",SUBSTITUTE(SUBSTITUTE(SUBSTITUTE(SUBSTITUTE(SUBSTITUTE(TRIM(O3591),"/","|"),"(","|"),"（","|"),";","|"),"；","|")&amp;"|")-1))))&gt;=75,IF(ISNUMBER(O3591),O3591,IFERROR(VALUE(O3591),VALUE(LEFT(TRIM(O3591),FIND("|",SUBSTITUTE(SUBSTITUTE(SUBSTITUTE(SUBSTITUTE(SUBSTITUTE(TRIM(O3591),"/","|"),"(","|"),"（","|"),";","|"),"；","|")&amp;"|")-1))))&lt;=85,IF(ISNUMBER(Q3591),Q3591,IFERROR(VALUE(Q3591),VALUE(LEFT(TRIM(Q3591),FIND("|",SUBSTITUTE(SUBSTITUTE(SUBSTITUTE(SUBSTITUTE(SUBSTITUTE(TRIM(Q3591),"/","|"),"(","|"),"（","|"),";","|"),"；","|")&amp;"|")-1))))&gt;0),IF(ISNUMBER(O3591),O3591,IFERROR(VALUE(O3591),VALUE(LEFT(TRIM(O3591),FIND("|",SUBSTITUTE(SUBSTITUTE(SUBSTITUTE(SUBSTITUTE(SUBSTITUTE(TRIM(O3591),"/","|"),"(","|"),"（","|"),";","|"),"；","|")&amp;"|")-1))))*1000/IF(ISNUMBER(Q3591),Q3591,IFERROR(VALUE(Q3591),VALUE(LEFT(TRIM(Q3591),FIND("|",SUBSTITUTE(SUBSTITUTE(SUBSTITUTE(SUBSTITUTE(SUBSTITUTE(TRIM(Q3591),"/","|"),"(","|"),"（","|"),";","|"),"；","|")&amp;"|")-1)))),""),"")</x:f>
      </x:c>
      <x:c r="AJ3591" s="14" t="str">
        <x:f>IF(AI3591="","","非称重实测")</x:f>
      </x:c>
      <x:c r="AK3591" s="14" t="str">
        <x:v>扭矩外部候选</x:v>
      </x:c>
      <x:c r="AL3591" s="14" t="str">
        <x:v>v3.4.6-candidate</x:v>
      </x:c>
    </x:row>
    <x:row r="3592">
      <x:c r="A3592" t="n">
        <x:v>401</x:v>
      </x:c>
      <x:c r="B3592" t="str">
        <x:v>NEQ6440BEVS565</x:v>
      </x:c>
      <x:c r="C3592" t="str">
        <x:v>奇瑞牌</x:v>
      </x:c>
      <x:c r="D3592" t="str">
        <x:v>奇瑞新能源汽车股份有限公司</x:v>
      </x:c>
      <x:c r="E3592" t="str">
        <x:v>奇瑞X3 Plus</x:v>
      </x:c>
      <x:c r="F3592"/>
      <x:c r="G3592"/>
      <x:c r="H3592" t="str">
        <x:v>纯电动多用途乘用车</x:v>
      </x:c>
      <x:c r="I3592" t="str">
        <x:v>SUV-C</x:v>
      </x:c>
      <x:c r="J3592" t="str">
        <x:v>BEV</x:v>
      </x:c>
      <x:c r="K3592" t="str">
        <x:v>否</x:v>
      </x:c>
      <x:c r="L3592" t="str">
        <x:v>1903</x:v>
      </x:c>
      <x:c r="M3592" t="n">
        <x:v>2715</x:v>
      </x:c>
      <x:c r="N3592" t="str">
        <x:v>501</x:v>
      </x:c>
      <x:c r="O3592" t="n">
        <x:v>68.355</x:v>
      </x:c>
      <x:c r="P3592" t="str">
        <x:v>磷酸铁锂蓄电池</x:v>
      </x:c>
      <x:c r="Q3592" t="n">
        <x:v>150</x:v>
      </x:c>
      <x:c r="R3592" t="n">
        <x:v>13.64</x:v>
      </x:c>
      <x:c r="S3592" t="str">
        <x:v>185</x:v>
      </x:c>
      <x:c r="T3592" t="n">
        <x:v>185</x:v>
      </x:c>
      <x:c r="U3592" t="str">
        <x:v>奇瑞新能源汽车股份有限公司</x:v>
      </x:c>
      <x:c r="V3592" t="str">
        <x:v>185.0</x:v>
      </x:c>
      <x:c r="W3592" t="str">
        <x:v>112AA3/112AD3</x:v>
      </x:c>
      <x:c r="X3592" t="str">
        <x:v>不适用(BEV)</x:v>
      </x:c>
      <x:c r="Y3592" t="str">
        <x:v>不适用(BEV)</x:v>
      </x:c>
      <x:c r="Z3592" t="str">
        <x:v>不适用(BEV)</x:v>
      </x:c>
      <x:c r="AA3592" t="str">
        <x:v>不适用(BEV)</x:v>
      </x:c>
      <x:c r="AB3592" t="str">
        <x:v>不适用(BEV)</x:v>
      </x:c>
      <x:c r="AC3592" t="str">
        <x:v>不适用(BEV)</x:v>
      </x:c>
      <x:c r="AD3592" t="str">
        <x:v>BEV_新批次</x:v>
      </x:c>
      <x:c r="AE3592" s="14" t="str"/>
      <x:c r="AF3592" s="14" t="str">
        <x:v>112AD3:300</x:v>
      </x:c>
      <x:c r="AG3592" s="14" t="str">
        <x:v>B外部局部候选</x:v>
      </x:c>
      <x:c r="AH3592" s="15" t="n">
        <x:f>IF(R3592&lt;&gt;"",R3592,IFERROR(IF(AND(IF(ISNUMBER(O3592),O3592,IFERROR(VALUE(O3592),VALUE(LEFT(TRIM(O3592),FIND("|",SUBSTITUTE(SUBSTITUTE(SUBSTITUTE(SUBSTITUTE(SUBSTITUTE(TRIM(O3592),"/","|"),"(","|"),"（","|"),";","|"),"；","|")&amp;"|")-1))))*100/IF(ISNUMBER(N3592),N3592,IFERROR(VALUE(N3592),VALUE(LEFT(TRIM(N3592),FIND("|",SUBSTITUTE(SUBSTITUTE(SUBSTITUTE(SUBSTITUTE(SUBSTITUTE(TRIM(N3592),"/","|"),"(","|"),"（","|"),";","|"),"；","|")&amp;"|")-1))))&gt;=3,IF(ISNUMBER(O3592),O3592,IFERROR(VALUE(O3592),VALUE(LEFT(TRIM(O3592),FIND("|",SUBSTITUTE(SUBSTITUTE(SUBSTITUTE(SUBSTITUTE(SUBSTITUTE(TRIM(O3592),"/","|"),"(","|"),"（","|"),";","|"),"；","|")&amp;"|")-1))))*100/IF(ISNUMBER(N3592),N3592,IFERROR(VALUE(N3592),VALUE(LEFT(TRIM(N3592),FIND("|",SUBSTITUTE(SUBSTITUTE(SUBSTITUTE(SUBSTITUTE(SUBSTITUTE(TRIM(N3592),"/","|"),"(","|"),"（","|"),";","|"),"；","|")&amp;"|")-1))))&lt;=40),IF(ISNUMBER(O3592),O3592,IFERROR(VALUE(O3592),VALUE(LEFT(TRIM(O3592),FIND("|",SUBSTITUTE(SUBSTITUTE(SUBSTITUTE(SUBSTITUTE(SUBSTITUTE(TRIM(O3592),"/","|"),"(","|"),"（","|"),";","|"),"；","|")&amp;"|")-1))))*100/IF(ISNUMBER(N3592),N3592,IFERROR(VALUE(N3592),VALUE(LEFT(TRIM(N3592),FIND("|",SUBSTITUTE(SUBSTITUTE(SUBSTITUTE(SUBSTITUTE(SUBSTITUTE(TRIM(N3592),"/","|"),"(","|"),"（","|"),";","|"),"；","|")&amp;"|")-1)))),""),""))</x:f>
        <x:v>13.64</x:v>
      </x:c>
      <x:c r="AI3592" s="15" t="str">
        <x:f>IFERROR(IF(AND(IF(ISNUMBER(O3592),O3592,IFERROR(VALUE(O3592),VALUE(LEFT(TRIM(O3592),FIND("|",SUBSTITUTE(SUBSTITUTE(SUBSTITUTE(SUBSTITUTE(SUBSTITUTE(TRIM(O3592),"/","|"),"(","|"),"（","|"),";","|"),"；","|")&amp;"|")-1))))&gt;=75,IF(ISNUMBER(O3592),O3592,IFERROR(VALUE(O3592),VALUE(LEFT(TRIM(O3592),FIND("|",SUBSTITUTE(SUBSTITUTE(SUBSTITUTE(SUBSTITUTE(SUBSTITUTE(TRIM(O3592),"/","|"),"(","|"),"（","|"),";","|"),"；","|")&amp;"|")-1))))&lt;=85,IF(ISNUMBER(Q3592),Q3592,IFERROR(VALUE(Q3592),VALUE(LEFT(TRIM(Q3592),FIND("|",SUBSTITUTE(SUBSTITUTE(SUBSTITUTE(SUBSTITUTE(SUBSTITUTE(TRIM(Q3592),"/","|"),"(","|"),"（","|"),";","|"),"；","|")&amp;"|")-1))))&gt;0),IF(ISNUMBER(O3592),O3592,IFERROR(VALUE(O3592),VALUE(LEFT(TRIM(O3592),FIND("|",SUBSTITUTE(SUBSTITUTE(SUBSTITUTE(SUBSTITUTE(SUBSTITUTE(TRIM(O3592),"/","|"),"(","|"),"（","|"),";","|"),"；","|")&amp;"|")-1))))*1000/IF(ISNUMBER(Q3592),Q3592,IFERROR(VALUE(Q3592),VALUE(LEFT(TRIM(Q3592),FIND("|",SUBSTITUTE(SUBSTITUTE(SUBSTITUTE(SUBSTITUTE(SUBSTITUTE(TRIM(Q3592),"/","|"),"(","|"),"（","|"),";","|"),"；","|")&amp;"|")-1)))),""),"")</x:f>
      </x:c>
      <x:c r="AJ3592" s="14" t="str">
        <x:f>IF(AI3592="","","非称重实测")</x:f>
      </x:c>
      <x:c r="AK3592" s="14" t="str">
        <x:v>扭矩外部局部候选</x:v>
      </x:c>
      <x:c r="AL3592" s="14" t="str">
        <x:v>v3.4.6-candidate</x:v>
      </x:c>
    </x:row>
    <x:row r="3593">
      <x:c r="A3593" t="n">
        <x:v>401</x:v>
      </x:c>
      <x:c r="B3593" t="str">
        <x:v>NEQ7001BEVJ72F</x:v>
      </x:c>
      <x:c r="C3593" t="str">
        <x:v>奇瑞牌</x:v>
      </x:c>
      <x:c r="D3593" t="str">
        <x:v>奇瑞新能源汽车股份有限公司</x:v>
      </x:c>
      <x:c r="E3593" t="str">
        <x:v>奇瑞小蚂蚁</x:v>
      </x:c>
      <x:c r="F3593"/>
      <x:c r="G3593"/>
      <x:c r="H3593" t="str">
        <x:v>纯电动轿车</x:v>
      </x:c>
      <x:c r="I3593" t="str">
        <x:v>Car-A</x:v>
      </x:c>
      <x:c r="J3593" t="str">
        <x:v>BEV</x:v>
      </x:c>
      <x:c r="K3593" t="str">
        <x:v>否</x:v>
      </x:c>
      <x:c r="L3593" t="str">
        <x:v>920</x:v>
      </x:c>
      <x:c r="M3593" t="n">
        <x:v>2150</x:v>
      </x:c>
      <x:c r="N3593" t="str">
        <x:v>271</x:v>
      </x:c>
      <x:c r="O3593" t="n">
        <x:v>25.056</x:v>
      </x:c>
      <x:c r="P3593" t="str">
        <x:v>磷酸铁锂蓄电池</x:v>
      </x:c>
      <x:c r="Q3593" t="n">
        <x:v>140</x:v>
      </x:c>
      <x:c r="R3593" t="n">
        <x:v>9.25</x:v>
      </x:c>
      <x:c r="S3593" t="str">
        <x:v>36</x:v>
      </x:c>
      <x:c r="T3593" t="n">
        <x:v>36</x:v>
      </x:c>
      <x:c r="U3593" t="str">
        <x:v>奇瑞新能源汽车股份有限公司</x:v>
      </x:c>
      <x:c r="V3593"/>
      <x:c r="W3593" t="str">
        <x:v>112ABJ</x:v>
      </x:c>
      <x:c r="X3593" t="str">
        <x:v>不适用(BEV)</x:v>
      </x:c>
      <x:c r="Y3593" t="str">
        <x:v>不适用(BEV)</x:v>
      </x:c>
      <x:c r="Z3593" t="str">
        <x:v>不适用(BEV)</x:v>
      </x:c>
      <x:c r="AA3593" t="str">
        <x:v>不适用(BEV)</x:v>
      </x:c>
      <x:c r="AB3593" t="str">
        <x:v>不适用(BEV)</x:v>
      </x:c>
      <x:c r="AC3593" t="str">
        <x:v>不适用(BEV)</x:v>
      </x:c>
      <x:c r="AD3593" t="str">
        <x:v>BEV_新批次</x:v>
      </x:c>
      <x:c r="AE3593" s="14" t="str"/>
      <x:c r="AF3593" s="14" t="str"/>
      <x:c r="AG3593" s="14" t="str">
        <x:v>待OCR/外部证据：原字段为空</x:v>
      </x:c>
      <x:c r="AH3593" s="15" t="n">
        <x:f>IF(R3593&lt;&gt;"",R3593,IFERROR(IF(AND(IF(ISNUMBER(O3593),O3593,IFERROR(VALUE(O3593),VALUE(LEFT(TRIM(O3593),FIND("|",SUBSTITUTE(SUBSTITUTE(SUBSTITUTE(SUBSTITUTE(SUBSTITUTE(TRIM(O3593),"/","|"),"(","|"),"（","|"),";","|"),"；","|")&amp;"|")-1))))*100/IF(ISNUMBER(N3593),N3593,IFERROR(VALUE(N3593),VALUE(LEFT(TRIM(N3593),FIND("|",SUBSTITUTE(SUBSTITUTE(SUBSTITUTE(SUBSTITUTE(SUBSTITUTE(TRIM(N3593),"/","|"),"(","|"),"（","|"),";","|"),"；","|")&amp;"|")-1))))&gt;=3,IF(ISNUMBER(O3593),O3593,IFERROR(VALUE(O3593),VALUE(LEFT(TRIM(O3593),FIND("|",SUBSTITUTE(SUBSTITUTE(SUBSTITUTE(SUBSTITUTE(SUBSTITUTE(TRIM(O3593),"/","|"),"(","|"),"（","|"),";","|"),"；","|")&amp;"|")-1))))*100/IF(ISNUMBER(N3593),N3593,IFERROR(VALUE(N3593),VALUE(LEFT(TRIM(N3593),FIND("|",SUBSTITUTE(SUBSTITUTE(SUBSTITUTE(SUBSTITUTE(SUBSTITUTE(TRIM(N3593),"/","|"),"(","|"),"（","|"),";","|"),"；","|")&amp;"|")-1))))&lt;=40),IF(ISNUMBER(O3593),O3593,IFERROR(VALUE(O3593),VALUE(LEFT(TRIM(O3593),FIND("|",SUBSTITUTE(SUBSTITUTE(SUBSTITUTE(SUBSTITUTE(SUBSTITUTE(TRIM(O3593),"/","|"),"(","|"),"（","|"),";","|"),"；","|")&amp;"|")-1))))*100/IF(ISNUMBER(N3593),N3593,IFERROR(VALUE(N3593),VALUE(LEFT(TRIM(N3593),FIND("|",SUBSTITUTE(SUBSTITUTE(SUBSTITUTE(SUBSTITUTE(SUBSTITUTE(TRIM(N3593),"/","|"),"(","|"),"（","|"),";","|"),"；","|")&amp;"|")-1)))),""),""))</x:f>
        <x:v>9.25</x:v>
      </x:c>
      <x:c r="AI3593" s="15" t="str">
        <x:f>IFERROR(IF(AND(IF(ISNUMBER(O3593),O3593,IFERROR(VALUE(O3593),VALUE(LEFT(TRIM(O3593),FIND("|",SUBSTITUTE(SUBSTITUTE(SUBSTITUTE(SUBSTITUTE(SUBSTITUTE(TRIM(O3593),"/","|"),"(","|"),"（","|"),";","|"),"；","|")&amp;"|")-1))))&gt;=75,IF(ISNUMBER(O3593),O3593,IFERROR(VALUE(O3593),VALUE(LEFT(TRIM(O3593),FIND("|",SUBSTITUTE(SUBSTITUTE(SUBSTITUTE(SUBSTITUTE(SUBSTITUTE(TRIM(O3593),"/","|"),"(","|"),"（","|"),";","|"),"；","|")&amp;"|")-1))))&lt;=85,IF(ISNUMBER(Q3593),Q3593,IFERROR(VALUE(Q3593),VALUE(LEFT(TRIM(Q3593),FIND("|",SUBSTITUTE(SUBSTITUTE(SUBSTITUTE(SUBSTITUTE(SUBSTITUTE(TRIM(Q3593),"/","|"),"(","|"),"（","|"),";","|"),"；","|")&amp;"|")-1))))&gt;0),IF(ISNUMBER(O3593),O3593,IFERROR(VALUE(O3593),VALUE(LEFT(TRIM(O3593),FIND("|",SUBSTITUTE(SUBSTITUTE(SUBSTITUTE(SUBSTITUTE(SUBSTITUTE(TRIM(O3593),"/","|"),"(","|"),"（","|"),";","|"),"；","|")&amp;"|")-1))))*1000/IF(ISNUMBER(Q3593),Q3593,IFERROR(VALUE(Q3593),VALUE(LEFT(TRIM(Q3593),FIND("|",SUBSTITUTE(SUBSTITUTE(SUBSTITUTE(SUBSTITUTE(SUBSTITUTE(TRIM(Q3593),"/","|"),"(","|"),"（","|"),";","|"),"；","|")&amp;"|")-1)))),""),"")</x:f>
      </x:c>
      <x:c r="AJ3593" s="14" t="str">
        <x:f>IF(AI3593="","","非称重实测")</x:f>
      </x:c>
      <x:c r="AK3593" s="14" t="str"/>
      <x:c r="AL3593" s="14" t="str">
        <x:v>v3.4.6-candidate</x:v>
      </x:c>
    </x:row>
    <x:row r="3594">
      <x:c r="A3594" t="n">
        <x:v>401</x:v>
      </x:c>
      <x:c r="B3594" t="str">
        <x:v>NHQ6530BEVHH</x:v>
      </x:c>
      <x:c r="C3594" t="str">
        <x:v>小鹏牌</x:v>
      </x:c>
      <x:c r="D3594" t="str">
        <x:v>广州小鹏汽车科技有限公司</x:v>
      </x:c>
      <x:c r="E3594" t="str">
        <x:v>小鹏X9</x:v>
      </x:c>
      <x:c r="F3594"/>
      <x:c r="G3594"/>
      <x:c r="H3594" t="str">
        <x:v>纯电动多用途乘用车</x:v>
      </x:c>
      <x:c r="I3594" t="str">
        <x:v>MPV-D</x:v>
      </x:c>
      <x:c r="J3594" t="str">
        <x:v>BEV</x:v>
      </x:c>
      <x:c r="K3594" t="str">
        <x:v>否</x:v>
      </x:c>
      <x:c r="L3594" t="str">
        <x:v>2685</x:v>
      </x:c>
      <x:c r="M3594" t="n">
        <x:v>3160</x:v>
      </x:c>
      <x:c r="N3594" t="str">
        <x:v>750</x:v>
      </x:c>
      <x:c r="O3594" t="n">
        <x:v>110</x:v>
      </x:c>
      <x:c r="P3594" t="str">
        <x:v>三元锂电池</x:v>
      </x:c>
      <x:c r="Q3594" t="n">
        <x:v>180</x:v>
      </x:c>
      <x:c r="R3594" t="n">
        <x:v>14.67</x:v>
      </x:c>
      <x:c r="S3594" t="str">
        <x:v>235</x:v>
      </x:c>
      <x:c r="T3594" t="n">
        <x:v>235</x:v>
      </x:c>
      <x:c r="U3594" t="str">
        <x:v>武汉小鹏智能制造有限公司</x:v>
      </x:c>
      <x:c r="V3594"/>
      <x:c r="W3594" t="str">
        <x:v>TZ230XY01H93X</x:v>
      </x:c>
      <x:c r="X3594" t="str">
        <x:v>不适用(BEV)</x:v>
      </x:c>
      <x:c r="Y3594" t="str">
        <x:v>不适用(BEV)</x:v>
      </x:c>
      <x:c r="Z3594" t="str">
        <x:v>不适用(BEV)</x:v>
      </x:c>
      <x:c r="AA3594" t="str">
        <x:v>不适用(BEV)</x:v>
      </x:c>
      <x:c r="AB3594" t="str">
        <x:v>不适用(BEV)</x:v>
      </x:c>
      <x:c r="AC3594" t="str">
        <x:v>不适用(BEV)</x:v>
      </x:c>
      <x:c r="AD3594" t="str">
        <x:v>BEV_新批次</x:v>
      </x:c>
      <x:c r="AE3594" s="14" t="str"/>
      <x:c r="AF3594" s="14" t="str"/>
      <x:c r="AG3594" s="14" t="str">
        <x:v>待OCR/外部证据：原字段为空</x:v>
      </x:c>
      <x:c r="AH3594" s="15" t="n">
        <x:f>IF(R3594&lt;&gt;"",R3594,IFERROR(IF(AND(IF(ISNUMBER(O3594),O3594,IFERROR(VALUE(O3594),VALUE(LEFT(TRIM(O3594),FIND("|",SUBSTITUTE(SUBSTITUTE(SUBSTITUTE(SUBSTITUTE(SUBSTITUTE(TRIM(O3594),"/","|"),"(","|"),"（","|"),";","|"),"；","|")&amp;"|")-1))))*100/IF(ISNUMBER(N3594),N3594,IFERROR(VALUE(N3594),VALUE(LEFT(TRIM(N3594),FIND("|",SUBSTITUTE(SUBSTITUTE(SUBSTITUTE(SUBSTITUTE(SUBSTITUTE(TRIM(N3594),"/","|"),"(","|"),"（","|"),";","|"),"；","|")&amp;"|")-1))))&gt;=3,IF(ISNUMBER(O3594),O3594,IFERROR(VALUE(O3594),VALUE(LEFT(TRIM(O3594),FIND("|",SUBSTITUTE(SUBSTITUTE(SUBSTITUTE(SUBSTITUTE(SUBSTITUTE(TRIM(O3594),"/","|"),"(","|"),"（","|"),";","|"),"；","|")&amp;"|")-1))))*100/IF(ISNUMBER(N3594),N3594,IFERROR(VALUE(N3594),VALUE(LEFT(TRIM(N3594),FIND("|",SUBSTITUTE(SUBSTITUTE(SUBSTITUTE(SUBSTITUTE(SUBSTITUTE(TRIM(N3594),"/","|"),"(","|"),"（","|"),";","|"),"；","|")&amp;"|")-1))))&lt;=40),IF(ISNUMBER(O3594),O3594,IFERROR(VALUE(O3594),VALUE(LEFT(TRIM(O3594),FIND("|",SUBSTITUTE(SUBSTITUTE(SUBSTITUTE(SUBSTITUTE(SUBSTITUTE(TRIM(O3594),"/","|"),"(","|"),"（","|"),";","|"),"；","|")&amp;"|")-1))))*100/IF(ISNUMBER(N3594),N3594,IFERROR(VALUE(N3594),VALUE(LEFT(TRIM(N3594),FIND("|",SUBSTITUTE(SUBSTITUTE(SUBSTITUTE(SUBSTITUTE(SUBSTITUTE(TRIM(N3594),"/","|"),"(","|"),"（","|"),";","|"),"；","|")&amp;"|")-1)))),""),""))</x:f>
        <x:v>14.67</x:v>
      </x:c>
      <x:c r="AI3594" s="15" t="str">
        <x:f>IFERROR(IF(AND(IF(ISNUMBER(O3594),O3594,IFERROR(VALUE(O3594),VALUE(LEFT(TRIM(O3594),FIND("|",SUBSTITUTE(SUBSTITUTE(SUBSTITUTE(SUBSTITUTE(SUBSTITUTE(TRIM(O3594),"/","|"),"(","|"),"（","|"),";","|"),"；","|")&amp;"|")-1))))&gt;=75,IF(ISNUMBER(O3594),O3594,IFERROR(VALUE(O3594),VALUE(LEFT(TRIM(O3594),FIND("|",SUBSTITUTE(SUBSTITUTE(SUBSTITUTE(SUBSTITUTE(SUBSTITUTE(TRIM(O3594),"/","|"),"(","|"),"（","|"),";","|"),"；","|")&amp;"|")-1))))&lt;=85,IF(ISNUMBER(Q3594),Q3594,IFERROR(VALUE(Q3594),VALUE(LEFT(TRIM(Q3594),FIND("|",SUBSTITUTE(SUBSTITUTE(SUBSTITUTE(SUBSTITUTE(SUBSTITUTE(TRIM(Q3594),"/","|"),"(","|"),"（","|"),";","|"),"；","|")&amp;"|")-1))))&gt;0),IF(ISNUMBER(O3594),O3594,IFERROR(VALUE(O3594),VALUE(LEFT(TRIM(O3594),FIND("|",SUBSTITUTE(SUBSTITUTE(SUBSTITUTE(SUBSTITUTE(SUBSTITUTE(TRIM(O3594),"/","|"),"(","|"),"（","|"),";","|"),"；","|")&amp;"|")-1))))*1000/IF(ISNUMBER(Q3594),Q3594,IFERROR(VALUE(Q3594),VALUE(LEFT(TRIM(Q3594),FIND("|",SUBSTITUTE(SUBSTITUTE(SUBSTITUTE(SUBSTITUTE(SUBSTITUTE(TRIM(Q3594),"/","|"),"(","|"),"（","|"),";","|"),"；","|")&amp;"|")-1)))),""),"")</x:f>
      </x:c>
      <x:c r="AJ3594" s="14" t="str">
        <x:f>IF(AI3594="","","非称重实测")</x:f>
      </x:c>
      <x:c r="AK3594" s="14" t="str"/>
      <x:c r="AL3594" s="14" t="str">
        <x:v>v3.4.6-candidate</x:v>
      </x:c>
    </x:row>
    <x:row r="3595">
      <x:c r="A3595" t="n">
        <x:v>401</x:v>
      </x:c>
      <x:c r="B3595" t="str">
        <x:v>NHQ6530BEVHJ</x:v>
      </x:c>
      <x:c r="C3595" t="str">
        <x:v>小鹏牌</x:v>
      </x:c>
      <x:c r="D3595" t="str">
        <x:v>广州小鹏汽车科技有限公司</x:v>
      </x:c>
      <x:c r="E3595" t="str">
        <x:v>小鹏X9</x:v>
      </x:c>
      <x:c r="F3595"/>
      <x:c r="G3595"/>
      <x:c r="H3595" t="str">
        <x:v>纯电动多用途乘用车</x:v>
      </x:c>
      <x:c r="I3595" t="str">
        <x:v>MPV-D</x:v>
      </x:c>
      <x:c r="J3595" t="str">
        <x:v>BEV</x:v>
      </x:c>
      <x:c r="K3595" t="str">
        <x:v>否</x:v>
      </x:c>
      <x:c r="L3595" t="str">
        <x:v>2740</x:v>
      </x:c>
      <x:c r="M3595" t="n">
        <x:v>3160</x:v>
      </x:c>
      <x:c r="N3595" t="str">
        <x:v>710</x:v>
      </x:c>
      <x:c r="O3595" t="n">
        <x:v>110</x:v>
      </x:c>
      <x:c r="P3595" t="str">
        <x:v>三元锂电池</x:v>
      </x:c>
      <x:c r="Q3595" t="n">
        <x:v>180</x:v>
      </x:c>
      <x:c r="R3595" t="n">
        <x:v>15.49</x:v>
      </x:c>
      <x:c r="S3595" t="n">
        <x:v>135</x:v>
      </x:c>
      <x:c r="T3595" t="n">
        <x:v>370</x:v>
      </x:c>
      <x:c r="U3595" t="str">
        <x:v>武汉小鹏智能制造有限公司</x:v>
      </x:c>
      <x:c r="V3595"/>
      <x:c r="W3595" t="str">
        <x:v>TZ230XY01H93X/YS210XY01H93X</x:v>
      </x:c>
      <x:c r="X3595" t="str">
        <x:v>不适用(BEV)</x:v>
      </x:c>
      <x:c r="Y3595" t="str">
        <x:v>不适用(BEV)</x:v>
      </x:c>
      <x:c r="Z3595" t="str">
        <x:v>不适用(BEV)</x:v>
      </x:c>
      <x:c r="AA3595" t="str">
        <x:v>不适用(BEV)</x:v>
      </x:c>
      <x:c r="AB3595" t="str">
        <x:v>不适用(BEV)</x:v>
      </x:c>
      <x:c r="AC3595" t="str">
        <x:v>不适用(BEV)</x:v>
      </x:c>
      <x:c r="AD3595" t="str">
        <x:v>BEV_新批次</x:v>
      </x:c>
      <x:c r="AE3595" s="14" t="str"/>
      <x:c r="AF3595" s="14" t="str"/>
      <x:c r="AG3595" s="14" t="str">
        <x:v>待OCR/外部证据：原字段为空</x:v>
      </x:c>
      <x:c r="AH3595" s="15" t="n">
        <x:f>IF(R3595&lt;&gt;"",R3595,IFERROR(IF(AND(IF(ISNUMBER(O3595),O3595,IFERROR(VALUE(O3595),VALUE(LEFT(TRIM(O3595),FIND("|",SUBSTITUTE(SUBSTITUTE(SUBSTITUTE(SUBSTITUTE(SUBSTITUTE(TRIM(O3595),"/","|"),"(","|"),"（","|"),";","|"),"；","|")&amp;"|")-1))))*100/IF(ISNUMBER(N3595),N3595,IFERROR(VALUE(N3595),VALUE(LEFT(TRIM(N3595),FIND("|",SUBSTITUTE(SUBSTITUTE(SUBSTITUTE(SUBSTITUTE(SUBSTITUTE(TRIM(N3595),"/","|"),"(","|"),"（","|"),";","|"),"；","|")&amp;"|")-1))))&gt;=3,IF(ISNUMBER(O3595),O3595,IFERROR(VALUE(O3595),VALUE(LEFT(TRIM(O3595),FIND("|",SUBSTITUTE(SUBSTITUTE(SUBSTITUTE(SUBSTITUTE(SUBSTITUTE(TRIM(O3595),"/","|"),"(","|"),"（","|"),";","|"),"；","|")&amp;"|")-1))))*100/IF(ISNUMBER(N3595),N3595,IFERROR(VALUE(N3595),VALUE(LEFT(TRIM(N3595),FIND("|",SUBSTITUTE(SUBSTITUTE(SUBSTITUTE(SUBSTITUTE(SUBSTITUTE(TRIM(N3595),"/","|"),"(","|"),"（","|"),";","|"),"；","|")&amp;"|")-1))))&lt;=40),IF(ISNUMBER(O3595),O3595,IFERROR(VALUE(O3595),VALUE(LEFT(TRIM(O3595),FIND("|",SUBSTITUTE(SUBSTITUTE(SUBSTITUTE(SUBSTITUTE(SUBSTITUTE(TRIM(O3595),"/","|"),"(","|"),"（","|"),";","|"),"；","|")&amp;"|")-1))))*100/IF(ISNUMBER(N3595),N3595,IFERROR(VALUE(N3595),VALUE(LEFT(TRIM(N3595),FIND("|",SUBSTITUTE(SUBSTITUTE(SUBSTITUTE(SUBSTITUTE(SUBSTITUTE(TRIM(N3595),"/","|"),"(","|"),"（","|"),";","|"),"；","|")&amp;"|")-1)))),""),""))</x:f>
        <x:v>15.49</x:v>
      </x:c>
      <x:c r="AI3595" s="15" t="str">
        <x:f>IFERROR(IF(AND(IF(ISNUMBER(O3595),O3595,IFERROR(VALUE(O3595),VALUE(LEFT(TRIM(O3595),FIND("|",SUBSTITUTE(SUBSTITUTE(SUBSTITUTE(SUBSTITUTE(SUBSTITUTE(TRIM(O3595),"/","|"),"(","|"),"（","|"),";","|"),"；","|")&amp;"|")-1))))&gt;=75,IF(ISNUMBER(O3595),O3595,IFERROR(VALUE(O3595),VALUE(LEFT(TRIM(O3595),FIND("|",SUBSTITUTE(SUBSTITUTE(SUBSTITUTE(SUBSTITUTE(SUBSTITUTE(TRIM(O3595),"/","|"),"(","|"),"（","|"),";","|"),"；","|")&amp;"|")-1))))&lt;=85,IF(ISNUMBER(Q3595),Q3595,IFERROR(VALUE(Q3595),VALUE(LEFT(TRIM(Q3595),FIND("|",SUBSTITUTE(SUBSTITUTE(SUBSTITUTE(SUBSTITUTE(SUBSTITUTE(TRIM(Q3595),"/","|"),"(","|"),"（","|"),";","|"),"；","|")&amp;"|")-1))))&gt;0),IF(ISNUMBER(O3595),O3595,IFERROR(VALUE(O3595),VALUE(LEFT(TRIM(O3595),FIND("|",SUBSTITUTE(SUBSTITUTE(SUBSTITUTE(SUBSTITUTE(SUBSTITUTE(TRIM(O3595),"/","|"),"(","|"),"（","|"),";","|"),"；","|")&amp;"|")-1))))*1000/IF(ISNUMBER(Q3595),Q3595,IFERROR(VALUE(Q3595),VALUE(LEFT(TRIM(Q3595),FIND("|",SUBSTITUTE(SUBSTITUTE(SUBSTITUTE(SUBSTITUTE(SUBSTITUTE(TRIM(Q3595),"/","|"),"(","|"),"（","|"),";","|"),"；","|")&amp;"|")-1)))),""),"")</x:f>
      </x:c>
      <x:c r="AJ3595" s="14" t="str">
        <x:f>IF(AI3595="","","非称重实测")</x:f>
      </x:c>
      <x:c r="AK3595" s="14" t="str"/>
      <x:c r="AL3595" s="14" t="str">
        <x:v>v3.4.6-candidate</x:v>
      </x:c>
    </x:row>
    <x:row r="3596">
      <x:c r="A3596" t="n">
        <x:v>401</x:v>
      </x:c>
      <x:c r="B3596" t="str">
        <x:v>NHQ7001BEVLA</x:v>
      </x:c>
      <x:c r="C3596" t="str">
        <x:v>小鹏牌</x:v>
      </x:c>
      <x:c r="D3596" t="str">
        <x:v>广州小鹏汽车科技有限公司</x:v>
      </x:c>
      <x:c r="E3596" t="str">
        <x:v>小鹏M03</x:v>
      </x:c>
      <x:c r="F3596"/>
      <x:c r="G3596"/>
      <x:c r="H3596" t="str">
        <x:v>纯电动轿车</x:v>
      </x:c>
      <x:c r="I3596" t="str">
        <x:v>Car-C</x:v>
      </x:c>
      <x:c r="J3596" t="str">
        <x:v>BEV</x:v>
      </x:c>
      <x:c r="K3596" t="str">
        <x:v>否</x:v>
      </x:c>
      <x:c r="L3596" t="str">
        <x:v>1675</x:v>
      </x:c>
      <x:c r="M3596" t="n">
        <x:v>2815</x:v>
      </x:c>
      <x:c r="N3596" t="str">
        <x:v>540/510/500/520/490/485</x:v>
      </x:c>
      <x:c r="O3596" t="n">
        <x:v>51.8</x:v>
      </x:c>
      <x:c r="P3596" t="str">
        <x:v>磷酸铁锂蓄电池</x:v>
      </x:c>
      <x:c r="Q3596" t="n">
        <x:v>150</x:v>
      </x:c>
      <x:c r="R3596"/>
      <x:c r="S3596" t="str">
        <x:v>160</x:v>
      </x:c>
      <x:c r="T3596" t="n">
        <x:v>160</x:v>
      </x:c>
      <x:c r="U3596" t="str">
        <x:v>菲仕绿能科技（北京）有限公司</x:v>
      </x:c>
      <x:c r="V3596"/>
      <x:c r="W3596" t="str">
        <x:v>TZ190XS01D01A</x:v>
      </x:c>
      <x:c r="X3596" t="str">
        <x:v>不适用(BEV)</x:v>
      </x:c>
      <x:c r="Y3596" t="str">
        <x:v>不适用(BEV)</x:v>
      </x:c>
      <x:c r="Z3596" t="str">
        <x:v>不适用(BEV)</x:v>
      </x:c>
      <x:c r="AA3596" t="str">
        <x:v>不适用(BEV)</x:v>
      </x:c>
      <x:c r="AB3596" t="str">
        <x:v>不适用(BEV)</x:v>
      </x:c>
      <x:c r="AC3596" t="str">
        <x:v>不适用(BEV)</x:v>
      </x:c>
      <x:c r="AD3596" t="str">
        <x:v>BEV_新批次</x:v>
      </x:c>
      <x:c r="AE3596" s="14" t="str"/>
      <x:c r="AF3596" s="14" t="str"/>
      <x:c r="AG3596" s="14" t="str">
        <x:v>待OCR/外部证据：原字段为空</x:v>
      </x:c>
      <x:c r="AH3596" s="15" t="n">
        <x:f>IF(R3596&lt;&gt;"",R3596,IFERROR(IF(AND(IF(ISNUMBER(O3596),O3596,IFERROR(VALUE(O3596),VALUE(LEFT(TRIM(O3596),FIND("|",SUBSTITUTE(SUBSTITUTE(SUBSTITUTE(SUBSTITUTE(SUBSTITUTE(TRIM(O3596),"/","|"),"(","|"),"（","|"),";","|"),"；","|")&amp;"|")-1))))*100/IF(ISNUMBER(N3596),N3596,IFERROR(VALUE(N3596),VALUE(LEFT(TRIM(N3596),FIND("|",SUBSTITUTE(SUBSTITUTE(SUBSTITUTE(SUBSTITUTE(SUBSTITUTE(TRIM(N3596),"/","|"),"(","|"),"（","|"),";","|"),"；","|")&amp;"|")-1))))&gt;=3,IF(ISNUMBER(O3596),O3596,IFERROR(VALUE(O3596),VALUE(LEFT(TRIM(O3596),FIND("|",SUBSTITUTE(SUBSTITUTE(SUBSTITUTE(SUBSTITUTE(SUBSTITUTE(TRIM(O3596),"/","|"),"(","|"),"（","|"),";","|"),"；","|")&amp;"|")-1))))*100/IF(ISNUMBER(N3596),N3596,IFERROR(VALUE(N3596),VALUE(LEFT(TRIM(N3596),FIND("|",SUBSTITUTE(SUBSTITUTE(SUBSTITUTE(SUBSTITUTE(SUBSTITUTE(TRIM(N3596),"/","|"),"(","|"),"（","|"),";","|"),"；","|")&amp;"|")-1))))&lt;=40),IF(ISNUMBER(O3596),O3596,IFERROR(VALUE(O3596),VALUE(LEFT(TRIM(O3596),FIND("|",SUBSTITUTE(SUBSTITUTE(SUBSTITUTE(SUBSTITUTE(SUBSTITUTE(TRIM(O3596),"/","|"),"(","|"),"（","|"),";","|"),"；","|")&amp;"|")-1))))*100/IF(ISNUMBER(N3596),N3596,IFERROR(VALUE(N3596),VALUE(LEFT(TRIM(N3596),FIND("|",SUBSTITUTE(SUBSTITUTE(SUBSTITUTE(SUBSTITUTE(SUBSTITUTE(TRIM(N3596),"/","|"),"(","|"),"（","|"),";","|"),"；","|")&amp;"|")-1)))),""),""))</x:f>
        <x:v>9.592592592592593</x:v>
      </x:c>
      <x:c r="AI3596" s="15" t="str">
        <x:f>IFERROR(IF(AND(IF(ISNUMBER(O3596),O3596,IFERROR(VALUE(O3596),VALUE(LEFT(TRIM(O3596),FIND("|",SUBSTITUTE(SUBSTITUTE(SUBSTITUTE(SUBSTITUTE(SUBSTITUTE(TRIM(O3596),"/","|"),"(","|"),"（","|"),";","|"),"；","|")&amp;"|")-1))))&gt;=75,IF(ISNUMBER(O3596),O3596,IFERROR(VALUE(O3596),VALUE(LEFT(TRIM(O3596),FIND("|",SUBSTITUTE(SUBSTITUTE(SUBSTITUTE(SUBSTITUTE(SUBSTITUTE(TRIM(O3596),"/","|"),"(","|"),"（","|"),";","|"),"；","|")&amp;"|")-1))))&lt;=85,IF(ISNUMBER(Q3596),Q3596,IFERROR(VALUE(Q3596),VALUE(LEFT(TRIM(Q3596),FIND("|",SUBSTITUTE(SUBSTITUTE(SUBSTITUTE(SUBSTITUTE(SUBSTITUTE(TRIM(Q3596),"/","|"),"(","|"),"（","|"),";","|"),"；","|")&amp;"|")-1))))&gt;0),IF(ISNUMBER(O3596),O3596,IFERROR(VALUE(O3596),VALUE(LEFT(TRIM(O3596),FIND("|",SUBSTITUTE(SUBSTITUTE(SUBSTITUTE(SUBSTITUTE(SUBSTITUTE(TRIM(O3596),"/","|"),"(","|"),"（","|"),";","|"),"；","|")&amp;"|")-1))))*1000/IF(ISNUMBER(Q3596),Q3596,IFERROR(VALUE(Q3596),VALUE(LEFT(TRIM(Q3596),FIND("|",SUBSTITUTE(SUBSTITUTE(SUBSTITUTE(SUBSTITUTE(SUBSTITUTE(TRIM(Q3596),"/","|"),"(","|"),"（","|"),";","|"),"；","|")&amp;"|")-1)))),""),"")</x:f>
      </x:c>
      <x:c r="AJ3596" s="14" t="str">
        <x:f>IF(AI3596="","","非称重实测")</x:f>
      </x:c>
      <x:c r="AK3596" s="14" t="str">
        <x:v>电耗公式可补</x:v>
      </x:c>
      <x:c r="AL3596" s="14" t="str">
        <x:v>v3.4.6-candidate</x:v>
      </x:c>
    </x:row>
    <x:row r="3597">
      <x:c r="A3597" t="n">
        <x:v>401</x:v>
      </x:c>
      <x:c r="B3597" t="str">
        <x:v>NHQ7001BEVLB</x:v>
      </x:c>
      <x:c r="C3597" t="str">
        <x:v>小鹏牌</x:v>
      </x:c>
      <x:c r="D3597" t="str">
        <x:v>广州小鹏汽车科技有限公司</x:v>
      </x:c>
      <x:c r="E3597" t="str">
        <x:v>小鹏M03</x:v>
      </x:c>
      <x:c r="F3597"/>
      <x:c r="G3597"/>
      <x:c r="H3597" t="str">
        <x:v>纯电动轿车</x:v>
      </x:c>
      <x:c r="I3597" t="str">
        <x:v>Car-C</x:v>
      </x:c>
      <x:c r="J3597" t="str">
        <x:v>BEV</x:v>
      </x:c>
      <x:c r="K3597" t="str">
        <x:v>否</x:v>
      </x:c>
      <x:c r="L3597" t="str">
        <x:v>1739</x:v>
      </x:c>
      <x:c r="M3597" t="n">
        <x:v>2815</x:v>
      </x:c>
      <x:c r="N3597" t="str">
        <x:v>640/625</x:v>
      </x:c>
      <x:c r="O3597" t="n">
        <x:v>62.2</x:v>
      </x:c>
      <x:c r="P3597" t="str">
        <x:v>磷酸铁锂蓄电池</x:v>
      </x:c>
      <x:c r="Q3597" t="n">
        <x:v>150</x:v>
      </x:c>
      <x:c r="R3597"/>
      <x:c r="S3597" t="str">
        <x:v>160</x:v>
      </x:c>
      <x:c r="T3597" t="n">
        <x:v>160</x:v>
      </x:c>
      <x:c r="U3597" t="str">
        <x:v>菲仕绿能科技（北京）有限公司</x:v>
      </x:c>
      <x:c r="V3597"/>
      <x:c r="W3597" t="str">
        <x:v>TZ190XS01D01A</x:v>
      </x:c>
      <x:c r="X3597" t="str">
        <x:v>不适用(BEV)</x:v>
      </x:c>
      <x:c r="Y3597" t="str">
        <x:v>不适用(BEV)</x:v>
      </x:c>
      <x:c r="Z3597" t="str">
        <x:v>不适用(BEV)</x:v>
      </x:c>
      <x:c r="AA3597" t="str">
        <x:v>不适用(BEV)</x:v>
      </x:c>
      <x:c r="AB3597" t="str">
        <x:v>不适用(BEV)</x:v>
      </x:c>
      <x:c r="AC3597" t="str">
        <x:v>不适用(BEV)</x:v>
      </x:c>
      <x:c r="AD3597" t="str">
        <x:v>BEV_新批次</x:v>
      </x:c>
      <x:c r="AE3597" s="14" t="str"/>
      <x:c r="AF3597" s="14" t="str"/>
      <x:c r="AG3597" s="14" t="str">
        <x:v>待OCR/外部证据：原字段为空</x:v>
      </x:c>
      <x:c r="AH3597" s="15" t="n">
        <x:f>IF(R3597&lt;&gt;"",R3597,IFERROR(IF(AND(IF(ISNUMBER(O3597),O3597,IFERROR(VALUE(O3597),VALUE(LEFT(TRIM(O3597),FIND("|",SUBSTITUTE(SUBSTITUTE(SUBSTITUTE(SUBSTITUTE(SUBSTITUTE(TRIM(O3597),"/","|"),"(","|"),"（","|"),";","|"),"；","|")&amp;"|")-1))))*100/IF(ISNUMBER(N3597),N3597,IFERROR(VALUE(N3597),VALUE(LEFT(TRIM(N3597),FIND("|",SUBSTITUTE(SUBSTITUTE(SUBSTITUTE(SUBSTITUTE(SUBSTITUTE(TRIM(N3597),"/","|"),"(","|"),"（","|"),";","|"),"；","|")&amp;"|")-1))))&gt;=3,IF(ISNUMBER(O3597),O3597,IFERROR(VALUE(O3597),VALUE(LEFT(TRIM(O3597),FIND("|",SUBSTITUTE(SUBSTITUTE(SUBSTITUTE(SUBSTITUTE(SUBSTITUTE(TRIM(O3597),"/","|"),"(","|"),"（","|"),";","|"),"；","|")&amp;"|")-1))))*100/IF(ISNUMBER(N3597),N3597,IFERROR(VALUE(N3597),VALUE(LEFT(TRIM(N3597),FIND("|",SUBSTITUTE(SUBSTITUTE(SUBSTITUTE(SUBSTITUTE(SUBSTITUTE(TRIM(N3597),"/","|"),"(","|"),"（","|"),";","|"),"；","|")&amp;"|")-1))))&lt;=40),IF(ISNUMBER(O3597),O3597,IFERROR(VALUE(O3597),VALUE(LEFT(TRIM(O3597),FIND("|",SUBSTITUTE(SUBSTITUTE(SUBSTITUTE(SUBSTITUTE(SUBSTITUTE(TRIM(O3597),"/","|"),"(","|"),"（","|"),";","|"),"；","|")&amp;"|")-1))))*100/IF(ISNUMBER(N3597),N3597,IFERROR(VALUE(N3597),VALUE(LEFT(TRIM(N3597),FIND("|",SUBSTITUTE(SUBSTITUTE(SUBSTITUTE(SUBSTITUTE(SUBSTITUTE(TRIM(N3597),"/","|"),"(","|"),"（","|"),";","|"),"；","|")&amp;"|")-1)))),""),""))</x:f>
        <x:v>9.71875</x:v>
      </x:c>
      <x:c r="AI3597" s="15" t="str">
        <x:f>IFERROR(IF(AND(IF(ISNUMBER(O3597),O3597,IFERROR(VALUE(O3597),VALUE(LEFT(TRIM(O3597),FIND("|",SUBSTITUTE(SUBSTITUTE(SUBSTITUTE(SUBSTITUTE(SUBSTITUTE(TRIM(O3597),"/","|"),"(","|"),"（","|"),";","|"),"；","|")&amp;"|")-1))))&gt;=75,IF(ISNUMBER(O3597),O3597,IFERROR(VALUE(O3597),VALUE(LEFT(TRIM(O3597),FIND("|",SUBSTITUTE(SUBSTITUTE(SUBSTITUTE(SUBSTITUTE(SUBSTITUTE(TRIM(O3597),"/","|"),"(","|"),"（","|"),";","|"),"；","|")&amp;"|")-1))))&lt;=85,IF(ISNUMBER(Q3597),Q3597,IFERROR(VALUE(Q3597),VALUE(LEFT(TRIM(Q3597),FIND("|",SUBSTITUTE(SUBSTITUTE(SUBSTITUTE(SUBSTITUTE(SUBSTITUTE(TRIM(Q3597),"/","|"),"(","|"),"（","|"),";","|"),"；","|")&amp;"|")-1))))&gt;0),IF(ISNUMBER(O3597),O3597,IFERROR(VALUE(O3597),VALUE(LEFT(TRIM(O3597),FIND("|",SUBSTITUTE(SUBSTITUTE(SUBSTITUTE(SUBSTITUTE(SUBSTITUTE(TRIM(O3597),"/","|"),"(","|"),"（","|"),";","|"),"；","|")&amp;"|")-1))))*1000/IF(ISNUMBER(Q3597),Q3597,IFERROR(VALUE(Q3597),VALUE(LEFT(TRIM(Q3597),FIND("|",SUBSTITUTE(SUBSTITUTE(SUBSTITUTE(SUBSTITUTE(SUBSTITUTE(TRIM(Q3597),"/","|"),"(","|"),"（","|"),";","|"),"；","|")&amp;"|")-1)))),""),"")</x:f>
      </x:c>
      <x:c r="AJ3597" s="14" t="str">
        <x:f>IF(AI3597="","","非称重实测")</x:f>
      </x:c>
      <x:c r="AK3597" s="14" t="str">
        <x:v>电耗公式可补</x:v>
      </x:c>
      <x:c r="AL3597" s="14" t="str">
        <x:v>v3.4.6-candidate</x:v>
      </x:c>
    </x:row>
    <x:row r="3598">
      <x:c r="A3598" t="n">
        <x:v>401</x:v>
      </x:c>
      <x:c r="B3598" t="str">
        <x:v>NHQ7001BEVLC</x:v>
      </x:c>
      <x:c r="C3598" t="str">
        <x:v>小鹏牌</x:v>
      </x:c>
      <x:c r="D3598" t="str">
        <x:v>广州小鹏汽车科技有限公司</x:v>
      </x:c>
      <x:c r="E3598" t="str">
        <x:v>小鹏M03</x:v>
      </x:c>
      <x:c r="F3598"/>
      <x:c r="G3598"/>
      <x:c r="H3598" t="str">
        <x:v>纯电动轿车</x:v>
      </x:c>
      <x:c r="I3598" t="str">
        <x:v>Car-C</x:v>
      </x:c>
      <x:c r="J3598" t="str">
        <x:v>BEV</x:v>
      </x:c>
      <x:c r="K3598" t="str">
        <x:v>否</x:v>
      </x:c>
      <x:c r="L3598" t="str">
        <x:v>1730</x:v>
      </x:c>
      <x:c r="M3598" t="n">
        <x:v>2815</x:v>
      </x:c>
      <x:c r="N3598" t="str">
        <x:v>610/590/585/570</x:v>
      </x:c>
      <x:c r="O3598" t="n">
        <x:v>61.6</x:v>
      </x:c>
      <x:c r="P3598" t="str">
        <x:v>磷酸铁锂蓄电池</x:v>
      </x:c>
      <x:c r="Q3598" t="n">
        <x:v>150</x:v>
      </x:c>
      <x:c r="R3598"/>
      <x:c r="S3598" t="str">
        <x:v>160</x:v>
      </x:c>
      <x:c r="T3598" t="n">
        <x:v>160</x:v>
      </x:c>
      <x:c r="U3598"/>
      <x:c r="V3598"/>
      <x:c r="W3598" t="str">
        <x:v>TZ190XS01D01A</x:v>
      </x:c>
      <x:c r="X3598" t="str">
        <x:v>不适用(BEV)</x:v>
      </x:c>
      <x:c r="Y3598" t="str">
        <x:v>不适用(BEV)</x:v>
      </x:c>
      <x:c r="Z3598" t="str">
        <x:v>不适用(BEV)</x:v>
      </x:c>
      <x:c r="AA3598" t="str">
        <x:v>不适用(BEV)</x:v>
      </x:c>
      <x:c r="AB3598" t="str">
        <x:v>不适用(BEV)</x:v>
      </x:c>
      <x:c r="AC3598" t="str">
        <x:v>不适用(BEV)</x:v>
      </x:c>
      <x:c r="AD3598" t="str">
        <x:v>BEV_新批次</x:v>
      </x:c>
      <x:c r="AE3598" s="14" t="str"/>
      <x:c r="AF3598" s="14" t="str"/>
      <x:c r="AG3598" s="14" t="str">
        <x:v>待OCR/外部证据：原字段为空</x:v>
      </x:c>
      <x:c r="AH3598" s="15" t="n">
        <x:f>IF(R3598&lt;&gt;"",R3598,IFERROR(IF(AND(IF(ISNUMBER(O3598),O3598,IFERROR(VALUE(O3598),VALUE(LEFT(TRIM(O3598),FIND("|",SUBSTITUTE(SUBSTITUTE(SUBSTITUTE(SUBSTITUTE(SUBSTITUTE(TRIM(O3598),"/","|"),"(","|"),"（","|"),";","|"),"；","|")&amp;"|")-1))))*100/IF(ISNUMBER(N3598),N3598,IFERROR(VALUE(N3598),VALUE(LEFT(TRIM(N3598),FIND("|",SUBSTITUTE(SUBSTITUTE(SUBSTITUTE(SUBSTITUTE(SUBSTITUTE(TRIM(N3598),"/","|"),"(","|"),"（","|"),";","|"),"；","|")&amp;"|")-1))))&gt;=3,IF(ISNUMBER(O3598),O3598,IFERROR(VALUE(O3598),VALUE(LEFT(TRIM(O3598),FIND("|",SUBSTITUTE(SUBSTITUTE(SUBSTITUTE(SUBSTITUTE(SUBSTITUTE(TRIM(O3598),"/","|"),"(","|"),"（","|"),";","|"),"；","|")&amp;"|")-1))))*100/IF(ISNUMBER(N3598),N3598,IFERROR(VALUE(N3598),VALUE(LEFT(TRIM(N3598),FIND("|",SUBSTITUTE(SUBSTITUTE(SUBSTITUTE(SUBSTITUTE(SUBSTITUTE(TRIM(N3598),"/","|"),"(","|"),"（","|"),";","|"),"；","|")&amp;"|")-1))))&lt;=40),IF(ISNUMBER(O3598),O3598,IFERROR(VALUE(O3598),VALUE(LEFT(TRIM(O3598),FIND("|",SUBSTITUTE(SUBSTITUTE(SUBSTITUTE(SUBSTITUTE(SUBSTITUTE(TRIM(O3598),"/","|"),"(","|"),"（","|"),";","|"),"；","|")&amp;"|")-1))))*100/IF(ISNUMBER(N3598),N3598,IFERROR(VALUE(N3598),VALUE(LEFT(TRIM(N3598),FIND("|",SUBSTITUTE(SUBSTITUTE(SUBSTITUTE(SUBSTITUTE(SUBSTITUTE(TRIM(N3598),"/","|"),"(","|"),"（","|"),";","|"),"；","|")&amp;"|")-1)))),""),""))</x:f>
        <x:v>10.098360655737705</x:v>
      </x:c>
      <x:c r="AI3598" s="15" t="str">
        <x:f>IFERROR(IF(AND(IF(ISNUMBER(O3598),O3598,IFERROR(VALUE(O3598),VALUE(LEFT(TRIM(O3598),FIND("|",SUBSTITUTE(SUBSTITUTE(SUBSTITUTE(SUBSTITUTE(SUBSTITUTE(TRIM(O3598),"/","|"),"(","|"),"（","|"),";","|"),"；","|")&amp;"|")-1))))&gt;=75,IF(ISNUMBER(O3598),O3598,IFERROR(VALUE(O3598),VALUE(LEFT(TRIM(O3598),FIND("|",SUBSTITUTE(SUBSTITUTE(SUBSTITUTE(SUBSTITUTE(SUBSTITUTE(TRIM(O3598),"/","|"),"(","|"),"（","|"),";","|"),"；","|")&amp;"|")-1))))&lt;=85,IF(ISNUMBER(Q3598),Q3598,IFERROR(VALUE(Q3598),VALUE(LEFT(TRIM(Q3598),FIND("|",SUBSTITUTE(SUBSTITUTE(SUBSTITUTE(SUBSTITUTE(SUBSTITUTE(TRIM(Q3598),"/","|"),"(","|"),"（","|"),";","|"),"；","|")&amp;"|")-1))))&gt;0),IF(ISNUMBER(O3598),O3598,IFERROR(VALUE(O3598),VALUE(LEFT(TRIM(O3598),FIND("|",SUBSTITUTE(SUBSTITUTE(SUBSTITUTE(SUBSTITUTE(SUBSTITUTE(TRIM(O3598),"/","|"),"(","|"),"（","|"),";","|"),"；","|")&amp;"|")-1))))*1000/IF(ISNUMBER(Q3598),Q3598,IFERROR(VALUE(Q3598),VALUE(LEFT(TRIM(Q3598),FIND("|",SUBSTITUTE(SUBSTITUTE(SUBSTITUTE(SUBSTITUTE(SUBSTITUTE(TRIM(Q3598),"/","|"),"(","|"),"（","|"),";","|"),"；","|")&amp;"|")-1)))),""),"")</x:f>
      </x:c>
      <x:c r="AJ3598" s="14" t="str">
        <x:f>IF(AI3598="","","非称重实测")</x:f>
      </x:c>
      <x:c r="AK3598" s="14" t="str">
        <x:v>污染值已清理；电耗公式可补</x:v>
      </x:c>
      <x:c r="AL3598" s="14" t="str">
        <x:v>v3.4.6-candidate</x:v>
      </x:c>
    </x:row>
    <x:row r="3599">
      <x:c r="A3599" t="n">
        <x:v>401</x:v>
      </x:c>
      <x:c r="B3599" t="str">
        <x:v>SQR6500BEVE0YB</x:v>
      </x:c>
      <x:c r="C3599" t="str">
        <x:v>星途牌</x:v>
      </x:c>
      <x:c r="D3599" t="str">
        <x:v>奇瑞汽车股份有限公司</x:v>
      </x:c>
      <x:c r="E3599" t="str">
        <x:v>星途ET7</x:v>
      </x:c>
      <x:c r="F3599"/>
      <x:c r="G3599"/>
      <x:c r="H3599" t="str">
        <x:v>纯电动多用途乘用车</x:v>
      </x:c>
      <x:c r="I3599" t="str">
        <x:v>Car-D</x:v>
      </x:c>
      <x:c r="J3599" t="str">
        <x:v>BEV</x:v>
      </x:c>
      <x:c r="K3599" t="str">
        <x:v>否</x:v>
      </x:c>
      <x:c r="L3599" t="str">
        <x:v>2350</x:v>
      </x:c>
      <x:c r="M3599" t="n">
        <x:v>3000</x:v>
      </x:c>
      <x:c r="N3599" t="str">
        <x:v>682</x:v>
      </x:c>
      <x:c r="O3599" t="n">
        <x:v>97.682</x:v>
      </x:c>
      <x:c r="P3599" t="str">
        <x:v>三元锂蓄电池</x:v>
      </x:c>
      <x:c r="Q3599" t="n">
        <x:v>180</x:v>
      </x:c>
      <x:c r="R3599" t="n">
        <x:v>14.32</x:v>
      </x:c>
      <x:c r="S3599" t="str">
        <x:v>230</x:v>
      </x:c>
      <x:c r="T3599" t="n">
        <x:v>230</x:v>
      </x:c>
      <x:c r="U3599" t="str">
        <x:v>苏州汇川联合动力系统股份有限公司/联合汽车电子有限公司</x:v>
      </x:c>
      <x:c r="V3599" t="str">
        <x:v>230.0</x:v>
      </x:c>
      <x:c r="W3599" t="str">
        <x:v>YS190XY101/TZ220XSG05</x:v>
      </x:c>
      <x:c r="X3599" t="str">
        <x:v>不适用(BEV)</x:v>
      </x:c>
      <x:c r="Y3599" t="str">
        <x:v>不适用(BEV)</x:v>
      </x:c>
      <x:c r="Z3599" t="str">
        <x:v>不适用(BEV)</x:v>
      </x:c>
      <x:c r="AA3599" t="str">
        <x:v>不适用(BEV)</x:v>
      </x:c>
      <x:c r="AB3599" t="str">
        <x:v>不适用(BEV)</x:v>
      </x:c>
      <x:c r="AC3599" t="str">
        <x:v>不适用(BEV)</x:v>
      </x:c>
      <x:c r="AD3599" t="str">
        <x:v>BEV_新批次</x:v>
      </x:c>
      <x:c r="AE3599" s="14" t="str"/>
      <x:c r="AF3599" s="14" t="str"/>
      <x:c r="AG3599" s="14" t="str">
        <x:v>待OCR/外部证据：数值语义歧义</x:v>
      </x:c>
      <x:c r="AH3599" s="15" t="n">
        <x:f>IF(R3599&lt;&gt;"",R3599,IFERROR(IF(AND(IF(ISNUMBER(O3599),O3599,IFERROR(VALUE(O3599),VALUE(LEFT(TRIM(O3599),FIND("|",SUBSTITUTE(SUBSTITUTE(SUBSTITUTE(SUBSTITUTE(SUBSTITUTE(TRIM(O3599),"/","|"),"(","|"),"（","|"),";","|"),"；","|")&amp;"|")-1))))*100/IF(ISNUMBER(N3599),N3599,IFERROR(VALUE(N3599),VALUE(LEFT(TRIM(N3599),FIND("|",SUBSTITUTE(SUBSTITUTE(SUBSTITUTE(SUBSTITUTE(SUBSTITUTE(TRIM(N3599),"/","|"),"(","|"),"（","|"),";","|"),"；","|")&amp;"|")-1))))&gt;=3,IF(ISNUMBER(O3599),O3599,IFERROR(VALUE(O3599),VALUE(LEFT(TRIM(O3599),FIND("|",SUBSTITUTE(SUBSTITUTE(SUBSTITUTE(SUBSTITUTE(SUBSTITUTE(TRIM(O3599),"/","|"),"(","|"),"（","|"),";","|"),"；","|")&amp;"|")-1))))*100/IF(ISNUMBER(N3599),N3599,IFERROR(VALUE(N3599),VALUE(LEFT(TRIM(N3599),FIND("|",SUBSTITUTE(SUBSTITUTE(SUBSTITUTE(SUBSTITUTE(SUBSTITUTE(TRIM(N3599),"/","|"),"(","|"),"（","|"),";","|"),"；","|")&amp;"|")-1))))&lt;=40),IF(ISNUMBER(O3599),O3599,IFERROR(VALUE(O3599),VALUE(LEFT(TRIM(O3599),FIND("|",SUBSTITUTE(SUBSTITUTE(SUBSTITUTE(SUBSTITUTE(SUBSTITUTE(TRIM(O3599),"/","|"),"(","|"),"（","|"),";","|"),"；","|")&amp;"|")-1))))*100/IF(ISNUMBER(N3599),N3599,IFERROR(VALUE(N3599),VALUE(LEFT(TRIM(N3599),FIND("|",SUBSTITUTE(SUBSTITUTE(SUBSTITUTE(SUBSTITUTE(SUBSTITUTE(TRIM(N3599),"/","|"),"(","|"),"（","|"),";","|"),"；","|")&amp;"|")-1)))),""),""))</x:f>
        <x:v>14.32</x:v>
      </x:c>
      <x:c r="AI3599" s="15" t="str">
        <x:f>IFERROR(IF(AND(IF(ISNUMBER(O3599),O3599,IFERROR(VALUE(O3599),VALUE(LEFT(TRIM(O3599),FIND("|",SUBSTITUTE(SUBSTITUTE(SUBSTITUTE(SUBSTITUTE(SUBSTITUTE(TRIM(O3599),"/","|"),"(","|"),"（","|"),";","|"),"；","|")&amp;"|")-1))))&gt;=75,IF(ISNUMBER(O3599),O3599,IFERROR(VALUE(O3599),VALUE(LEFT(TRIM(O3599),FIND("|",SUBSTITUTE(SUBSTITUTE(SUBSTITUTE(SUBSTITUTE(SUBSTITUTE(TRIM(O3599),"/","|"),"(","|"),"（","|"),";","|"),"；","|")&amp;"|")-1))))&lt;=85,IF(ISNUMBER(Q3599),Q3599,IFERROR(VALUE(Q3599),VALUE(LEFT(TRIM(Q3599),FIND("|",SUBSTITUTE(SUBSTITUTE(SUBSTITUTE(SUBSTITUTE(SUBSTITUTE(TRIM(Q3599),"/","|"),"(","|"),"（","|"),";","|"),"；","|")&amp;"|")-1))))&gt;0),IF(ISNUMBER(O3599),O3599,IFERROR(VALUE(O3599),VALUE(LEFT(TRIM(O3599),FIND("|",SUBSTITUTE(SUBSTITUTE(SUBSTITUTE(SUBSTITUTE(SUBSTITUTE(TRIM(O3599),"/","|"),"(","|"),"（","|"),";","|"),"；","|")&amp;"|")-1))))*1000/IF(ISNUMBER(Q3599),Q3599,IFERROR(VALUE(Q3599),VALUE(LEFT(TRIM(Q3599),FIND("|",SUBSTITUTE(SUBSTITUTE(SUBSTITUTE(SUBSTITUTE(SUBSTITUTE(TRIM(Q3599),"/","|"),"(","|"),"（","|"),";","|"),"；","|")&amp;"|")-1)))),""),"")</x:f>
      </x:c>
      <x:c r="AJ3599" s="14" t="str">
        <x:f>IF(AI3599="","","非称重实测")</x:f>
      </x:c>
      <x:c r="AK3599" s="14" t="str"/>
      <x:c r="AL3599" s="14" t="str">
        <x:v>v3.4.6-candidate</x:v>
      </x:c>
    </x:row>
    <x:row r="3600">
      <x:c r="A3600" t="n">
        <x:v>401</x:v>
      </x:c>
      <x:c r="B3600" t="str">
        <x:v>SQR6501BEVE0Y3</x:v>
      </x:c>
      <x:c r="C3600" t="str">
        <x:v>星途牌</x:v>
      </x:c>
      <x:c r="D3600" t="str">
        <x:v>奇瑞汽车股份有限公司</x:v>
      </x:c>
      <x:c r="E3600" t="str">
        <x:v>星途ET7</x:v>
      </x:c>
      <x:c r="F3600"/>
      <x:c r="G3600"/>
      <x:c r="H3600" t="str">
        <x:v>纯电动多用途乘用车</x:v>
      </x:c>
      <x:c r="I3600" t="str">
        <x:v>Car-D</x:v>
      </x:c>
      <x:c r="J3600" t="str">
        <x:v>BEV</x:v>
      </x:c>
      <x:c r="K3600" t="str">
        <x:v>否</x:v>
      </x:c>
      <x:c r="L3600" t="str">
        <x:v>2200</x:v>
      </x:c>
      <x:c r="M3600" t="n">
        <x:v>3000</x:v>
      </x:c>
      <x:c r="N3600" t="str">
        <x:v>726</x:v>
      </x:c>
      <x:c r="O3600" t="n">
        <x:v>97.682</x:v>
      </x:c>
      <x:c r="P3600" t="str">
        <x:v>三元锂蓄电池</x:v>
      </x:c>
      <x:c r="Q3600" t="n">
        <x:v>180</x:v>
      </x:c>
      <x:c r="R3600" t="n">
        <x:v>13.45</x:v>
      </x:c>
      <x:c r="S3600" t="str">
        <x:v>230</x:v>
      </x:c>
      <x:c r="T3600" t="n">
        <x:v>230</x:v>
      </x:c>
      <x:c r="U3600" t="str">
        <x:v>联合汽车电子有限公司</x:v>
      </x:c>
      <x:c r="V3600"/>
      <x:c r="W3600" t="str">
        <x:v>TZ220XSG05</x:v>
      </x:c>
      <x:c r="X3600" t="str">
        <x:v>不适用(BEV)</x:v>
      </x:c>
      <x:c r="Y3600" t="str">
        <x:v>不适用(BEV)</x:v>
      </x:c>
      <x:c r="Z3600" t="str">
        <x:v>不适用(BEV)</x:v>
      </x:c>
      <x:c r="AA3600" t="str">
        <x:v>不适用(BEV)</x:v>
      </x:c>
      <x:c r="AB3600" t="str">
        <x:v>不适用(BEV)</x:v>
      </x:c>
      <x:c r="AC3600" t="str">
        <x:v>不适用(BEV)</x:v>
      </x:c>
      <x:c r="AD3600" t="str">
        <x:v>BEV_新批次</x:v>
      </x:c>
      <x:c r="AE3600" s="14" t="str"/>
      <x:c r="AF3600" s="14" t="str"/>
      <x:c r="AG3600" s="14" t="str">
        <x:v>待OCR/外部证据：原字段为空</x:v>
      </x:c>
      <x:c r="AH3600" s="15" t="n">
        <x:f>IF(R3600&lt;&gt;"",R3600,IFERROR(IF(AND(IF(ISNUMBER(O3600),O3600,IFERROR(VALUE(O3600),VALUE(LEFT(TRIM(O3600),FIND("|",SUBSTITUTE(SUBSTITUTE(SUBSTITUTE(SUBSTITUTE(SUBSTITUTE(TRIM(O3600),"/","|"),"(","|"),"（","|"),";","|"),"；","|")&amp;"|")-1))))*100/IF(ISNUMBER(N3600),N3600,IFERROR(VALUE(N3600),VALUE(LEFT(TRIM(N3600),FIND("|",SUBSTITUTE(SUBSTITUTE(SUBSTITUTE(SUBSTITUTE(SUBSTITUTE(TRIM(N3600),"/","|"),"(","|"),"（","|"),";","|"),"；","|")&amp;"|")-1))))&gt;=3,IF(ISNUMBER(O3600),O3600,IFERROR(VALUE(O3600),VALUE(LEFT(TRIM(O3600),FIND("|",SUBSTITUTE(SUBSTITUTE(SUBSTITUTE(SUBSTITUTE(SUBSTITUTE(TRIM(O3600),"/","|"),"(","|"),"（","|"),";","|"),"；","|")&amp;"|")-1))))*100/IF(ISNUMBER(N3600),N3600,IFERROR(VALUE(N3600),VALUE(LEFT(TRIM(N3600),FIND("|",SUBSTITUTE(SUBSTITUTE(SUBSTITUTE(SUBSTITUTE(SUBSTITUTE(TRIM(N3600),"/","|"),"(","|"),"（","|"),";","|"),"；","|")&amp;"|")-1))))&lt;=40),IF(ISNUMBER(O3600),O3600,IFERROR(VALUE(O3600),VALUE(LEFT(TRIM(O3600),FIND("|",SUBSTITUTE(SUBSTITUTE(SUBSTITUTE(SUBSTITUTE(SUBSTITUTE(TRIM(O3600),"/","|"),"(","|"),"（","|"),";","|"),"；","|")&amp;"|")-1))))*100/IF(ISNUMBER(N3600),N3600,IFERROR(VALUE(N3600),VALUE(LEFT(TRIM(N3600),FIND("|",SUBSTITUTE(SUBSTITUTE(SUBSTITUTE(SUBSTITUTE(SUBSTITUTE(TRIM(N3600),"/","|"),"(","|"),"（","|"),";","|"),"；","|")&amp;"|")-1)))),""),""))</x:f>
        <x:v>13.45</x:v>
      </x:c>
      <x:c r="AI3600" s="15" t="str">
        <x:f>IFERROR(IF(AND(IF(ISNUMBER(O3600),O3600,IFERROR(VALUE(O3600),VALUE(LEFT(TRIM(O3600),FIND("|",SUBSTITUTE(SUBSTITUTE(SUBSTITUTE(SUBSTITUTE(SUBSTITUTE(TRIM(O3600),"/","|"),"(","|"),"（","|"),";","|"),"；","|")&amp;"|")-1))))&gt;=75,IF(ISNUMBER(O3600),O3600,IFERROR(VALUE(O3600),VALUE(LEFT(TRIM(O3600),FIND("|",SUBSTITUTE(SUBSTITUTE(SUBSTITUTE(SUBSTITUTE(SUBSTITUTE(TRIM(O3600),"/","|"),"(","|"),"（","|"),";","|"),"；","|")&amp;"|")-1))))&lt;=85,IF(ISNUMBER(Q3600),Q3600,IFERROR(VALUE(Q3600),VALUE(LEFT(TRIM(Q3600),FIND("|",SUBSTITUTE(SUBSTITUTE(SUBSTITUTE(SUBSTITUTE(SUBSTITUTE(TRIM(Q3600),"/","|"),"(","|"),"（","|"),";","|"),"；","|")&amp;"|")-1))))&gt;0),IF(ISNUMBER(O3600),O3600,IFERROR(VALUE(O3600),VALUE(LEFT(TRIM(O3600),FIND("|",SUBSTITUTE(SUBSTITUTE(SUBSTITUTE(SUBSTITUTE(SUBSTITUTE(TRIM(O3600),"/","|"),"(","|"),"（","|"),";","|"),"；","|")&amp;"|")-1))))*1000/IF(ISNUMBER(Q3600),Q3600,IFERROR(VALUE(Q3600),VALUE(LEFT(TRIM(Q3600),FIND("|",SUBSTITUTE(SUBSTITUTE(SUBSTITUTE(SUBSTITUTE(SUBSTITUTE(TRIM(Q3600),"/","|"),"(","|"),"（","|"),";","|"),"；","|")&amp;"|")-1)))),""),"")</x:f>
      </x:c>
      <x:c r="AJ3600" s="14" t="str">
        <x:f>IF(AI3600="","","非称重实测")</x:f>
      </x:c>
      <x:c r="AK3600" s="14" t="str"/>
      <x:c r="AL3600" s="14" t="str">
        <x:v>v3.4.6-candidate</x:v>
      </x:c>
    </x:row>
    <x:row r="3601">
      <x:c r="A3601" t="n">
        <x:v>401</x:v>
      </x:c>
      <x:c r="B3601" t="str">
        <x:v>SQR7000BEVE03A</x:v>
      </x:c>
      <x:c r="C3601" t="str">
        <x:v>星途牌</x:v>
      </x:c>
      <x:c r="D3601" t="str">
        <x:v>奇瑞汽车股份有限公司</x:v>
      </x:c>
      <x:c r="E3601" t="str">
        <x:v>星途ES</x:v>
      </x:c>
      <x:c r="F3601"/>
      <x:c r="G3601"/>
      <x:c r="H3601" t="str">
        <x:v>纯电动轿车</x:v>
      </x:c>
      <x:c r="I3601" t="str">
        <x:v>Car-D</x:v>
      </x:c>
      <x:c r="J3601" t="str">
        <x:v>BEV</x:v>
      </x:c>
      <x:c r="K3601" t="str">
        <x:v>否</x:v>
      </x:c>
      <x:c r="L3601" t="n">
        <x:v>2050</x:v>
      </x:c>
      <x:c r="M3601" t="n">
        <x:v>3000</x:v>
      </x:c>
      <x:c r="N3601" t="str">
        <x:v>835/860</x:v>
      </x:c>
      <x:c r="O3601" t="n">
        <x:v>97.68</x:v>
      </x:c>
      <x:c r="P3601" t="str">
        <x:v>三元锂蓄电池</x:v>
      </x:c>
      <x:c r="Q3601"/>
      <x:c r="R3601"/>
      <x:c r="S3601" t="str">
        <x:v>230</x:v>
      </x:c>
      <x:c r="T3601" t="n">
        <x:v>230</x:v>
      </x:c>
      <x:c r="U3601" t="str">
        <x:v>苏州汇川联合动力系统股份有限公司</x:v>
      </x:c>
      <x:c r="V3601"/>
      <x:c r="W3601" t="str">
        <x:v>TZ220XY107</x:v>
      </x:c>
      <x:c r="X3601" t="str">
        <x:v>不适用(BEV)</x:v>
      </x:c>
      <x:c r="Y3601" t="str">
        <x:v>不适用(BEV)</x:v>
      </x:c>
      <x:c r="Z3601" t="str">
        <x:v>不适用(BEV)</x:v>
      </x:c>
      <x:c r="AA3601" t="str">
        <x:v>不适用(BEV)</x:v>
      </x:c>
      <x:c r="AB3601" t="str">
        <x:v>不适用(BEV)</x:v>
      </x:c>
      <x:c r="AC3601" t="str">
        <x:v>不适用(BEV)</x:v>
      </x:c>
      <x:c r="AD3601" t="str">
        <x:v>BEV_新批次</x:v>
      </x:c>
      <x:c r="AE3601" s="14" t="str"/>
      <x:c r="AF3601" s="14" t="str"/>
      <x:c r="AG3601" s="14" t="str">
        <x:v>待OCR/外部证据：原字段为空</x:v>
      </x:c>
      <x:c r="AH3601" s="15" t="n">
        <x:f>IF(R3601&lt;&gt;"",R3601,IFERROR(IF(AND(IF(ISNUMBER(O3601),O3601,IFERROR(VALUE(O3601),VALUE(LEFT(TRIM(O3601),FIND("|",SUBSTITUTE(SUBSTITUTE(SUBSTITUTE(SUBSTITUTE(SUBSTITUTE(TRIM(O3601),"/","|"),"(","|"),"（","|"),";","|"),"；","|")&amp;"|")-1))))*100/IF(ISNUMBER(N3601),N3601,IFERROR(VALUE(N3601),VALUE(LEFT(TRIM(N3601),FIND("|",SUBSTITUTE(SUBSTITUTE(SUBSTITUTE(SUBSTITUTE(SUBSTITUTE(TRIM(N3601),"/","|"),"(","|"),"（","|"),";","|"),"；","|")&amp;"|")-1))))&gt;=3,IF(ISNUMBER(O3601),O3601,IFERROR(VALUE(O3601),VALUE(LEFT(TRIM(O3601),FIND("|",SUBSTITUTE(SUBSTITUTE(SUBSTITUTE(SUBSTITUTE(SUBSTITUTE(TRIM(O3601),"/","|"),"(","|"),"（","|"),";","|"),"；","|")&amp;"|")-1))))*100/IF(ISNUMBER(N3601),N3601,IFERROR(VALUE(N3601),VALUE(LEFT(TRIM(N3601),FIND("|",SUBSTITUTE(SUBSTITUTE(SUBSTITUTE(SUBSTITUTE(SUBSTITUTE(TRIM(N3601),"/","|"),"(","|"),"（","|"),";","|"),"；","|")&amp;"|")-1))))&lt;=40),IF(ISNUMBER(O3601),O3601,IFERROR(VALUE(O3601),VALUE(LEFT(TRIM(O3601),FIND("|",SUBSTITUTE(SUBSTITUTE(SUBSTITUTE(SUBSTITUTE(SUBSTITUTE(TRIM(O3601),"/","|"),"(","|"),"（","|"),";","|"),"；","|")&amp;"|")-1))))*100/IF(ISNUMBER(N3601),N3601,IFERROR(VALUE(N3601),VALUE(LEFT(TRIM(N3601),FIND("|",SUBSTITUTE(SUBSTITUTE(SUBSTITUTE(SUBSTITUTE(SUBSTITUTE(TRIM(N3601),"/","|"),"(","|"),"（","|"),";","|"),"；","|")&amp;"|")-1)))),""),""))</x:f>
        <x:v>11.698203592814371</x:v>
      </x:c>
      <x:c r="AI3601" s="15" t="str">
        <x:f>IFERROR(IF(AND(IF(ISNUMBER(O3601),O3601,IFERROR(VALUE(O3601),VALUE(LEFT(TRIM(O3601),FIND("|",SUBSTITUTE(SUBSTITUTE(SUBSTITUTE(SUBSTITUTE(SUBSTITUTE(TRIM(O3601),"/","|"),"(","|"),"（","|"),";","|"),"；","|")&amp;"|")-1))))&gt;=75,IF(ISNUMBER(O3601),O3601,IFERROR(VALUE(O3601),VALUE(LEFT(TRIM(O3601),FIND("|",SUBSTITUTE(SUBSTITUTE(SUBSTITUTE(SUBSTITUTE(SUBSTITUTE(TRIM(O3601),"/","|"),"(","|"),"（","|"),";","|"),"；","|")&amp;"|")-1))))&lt;=85,IF(ISNUMBER(Q3601),Q3601,IFERROR(VALUE(Q3601),VALUE(LEFT(TRIM(Q3601),FIND("|",SUBSTITUTE(SUBSTITUTE(SUBSTITUTE(SUBSTITUTE(SUBSTITUTE(TRIM(Q3601),"/","|"),"(","|"),"（","|"),";","|"),"；","|")&amp;"|")-1))))&gt;0),IF(ISNUMBER(O3601),O3601,IFERROR(VALUE(O3601),VALUE(LEFT(TRIM(O3601),FIND("|",SUBSTITUTE(SUBSTITUTE(SUBSTITUTE(SUBSTITUTE(SUBSTITUTE(TRIM(O3601),"/","|"),"(","|"),"（","|"),";","|"),"；","|")&amp;"|")-1))))*1000/IF(ISNUMBER(Q3601),Q3601,IFERROR(VALUE(Q3601),VALUE(LEFT(TRIM(Q3601),FIND("|",SUBSTITUTE(SUBSTITUTE(SUBSTITUTE(SUBSTITUTE(SUBSTITUTE(TRIM(Q3601),"/","|"),"(","|"),"（","|"),";","|"),"；","|")&amp;"|")-1)))),""),"")</x:f>
      </x:c>
      <x:c r="AJ3601" s="14" t="str">
        <x:f>IF(AI3601="","","非称重实测")</x:f>
      </x:c>
      <x:c r="AK3601" s="14" t="str">
        <x:v>同型号候选已写入；电耗公式可补</x:v>
      </x:c>
      <x:c r="AL3601" s="14" t="str">
        <x:v>v3.4.6-candidate</x:v>
      </x:c>
    </x:row>
    <x:row r="3602">
      <x:c r="A3602" t="n">
        <x:v>401</x:v>
      </x:c>
      <x:c r="B3602" t="str">
        <x:v>VWA65012BEV1</x:v>
      </x:c>
      <x:c r="C3602" t="str">
        <x:v>大众汽车牌</x:v>
      </x:c>
      <x:c r="D3602"/>
      <x:c r="E3602" t="str">
        <x:v>大众与众08</x:v>
      </x:c>
      <x:c r="F3602"/>
      <x:c r="G3602"/>
      <x:c r="H3602" t="str">
        <x:v>纯电动多用途乘用车</x:v>
      </x:c>
      <x:c r="I3602" t="str">
        <x:v>SUV-D</x:v>
      </x:c>
      <x:c r="J3602" t="str">
        <x:v>BEV</x:v>
      </x:c>
      <x:c r="K3602" t="str">
        <x:v>否</x:v>
      </x:c>
      <x:c r="L3602" t="str">
        <x:v>2191</x:v>
      </x:c>
      <x:c r="M3602" t="n">
        <x:v>3030</x:v>
      </x:c>
      <x:c r="N3602" t="str">
        <x:v>630</x:v>
      </x:c>
      <x:c r="O3602" t="n">
        <x:v>82.368</x:v>
      </x:c>
      <x:c r="P3602" t="str">
        <x:v>磷酸铁锂蓄电池</x:v>
      </x:c>
      <x:c r="Q3602" t="n">
        <x:v>180</x:v>
      </x:c>
      <x:c r="R3602" t="n">
        <x:v>13.07</x:v>
      </x:c>
      <x:c r="S3602" t="str">
        <x:v>230</x:v>
      </x:c>
      <x:c r="T3602" t="n">
        <x:v>230</x:v>
      </x:c>
      <x:c r="U3602" t="str">
        <x:v>大众汽车自动变速器（天津）有限公司</x:v>
      </x:c>
      <x:c r="V3602"/>
      <x:c r="W3602" t="str">
        <x:v>EDF</x:v>
      </x:c>
      <x:c r="X3602" t="str">
        <x:v>不适用(BEV)</x:v>
      </x:c>
      <x:c r="Y3602" t="str">
        <x:v>不适用(BEV)</x:v>
      </x:c>
      <x:c r="Z3602" t="str">
        <x:v>不适用(BEV)</x:v>
      </x:c>
      <x:c r="AA3602" t="str">
        <x:v>不适用(BEV)</x:v>
      </x:c>
      <x:c r="AB3602" t="str">
        <x:v>不适用(BEV)</x:v>
      </x:c>
      <x:c r="AC3602" t="str">
        <x:v>不适用(BEV)</x:v>
      </x:c>
      <x:c r="AD3602" t="str">
        <x:v>BEV_新批次</x:v>
      </x:c>
      <x:c r="AE3602" s="14" t="str"/>
      <x:c r="AF3602" s="14" t="str"/>
      <x:c r="AG3602" s="14" t="str">
        <x:v>待OCR/外部证据：原字段为空</x:v>
      </x:c>
      <x:c r="AH3602" s="15" t="n">
        <x:f>IF(R3602&lt;&gt;"",R3602,IFERROR(IF(AND(IF(ISNUMBER(O3602),O3602,IFERROR(VALUE(O3602),VALUE(LEFT(TRIM(O3602),FIND("|",SUBSTITUTE(SUBSTITUTE(SUBSTITUTE(SUBSTITUTE(SUBSTITUTE(TRIM(O3602),"/","|"),"(","|"),"（","|"),";","|"),"；","|")&amp;"|")-1))))*100/IF(ISNUMBER(N3602),N3602,IFERROR(VALUE(N3602),VALUE(LEFT(TRIM(N3602),FIND("|",SUBSTITUTE(SUBSTITUTE(SUBSTITUTE(SUBSTITUTE(SUBSTITUTE(TRIM(N3602),"/","|"),"(","|"),"（","|"),";","|"),"；","|")&amp;"|")-1))))&gt;=3,IF(ISNUMBER(O3602),O3602,IFERROR(VALUE(O3602),VALUE(LEFT(TRIM(O3602),FIND("|",SUBSTITUTE(SUBSTITUTE(SUBSTITUTE(SUBSTITUTE(SUBSTITUTE(TRIM(O3602),"/","|"),"(","|"),"（","|"),";","|"),"；","|")&amp;"|")-1))))*100/IF(ISNUMBER(N3602),N3602,IFERROR(VALUE(N3602),VALUE(LEFT(TRIM(N3602),FIND("|",SUBSTITUTE(SUBSTITUTE(SUBSTITUTE(SUBSTITUTE(SUBSTITUTE(TRIM(N3602),"/","|"),"(","|"),"（","|"),";","|"),"；","|")&amp;"|")-1))))&lt;=40),IF(ISNUMBER(O3602),O3602,IFERROR(VALUE(O3602),VALUE(LEFT(TRIM(O3602),FIND("|",SUBSTITUTE(SUBSTITUTE(SUBSTITUTE(SUBSTITUTE(SUBSTITUTE(TRIM(O3602),"/","|"),"(","|"),"（","|"),";","|"),"；","|")&amp;"|")-1))))*100/IF(ISNUMBER(N3602),N3602,IFERROR(VALUE(N3602),VALUE(LEFT(TRIM(N3602),FIND("|",SUBSTITUTE(SUBSTITUTE(SUBSTITUTE(SUBSTITUTE(SUBSTITUTE(TRIM(N3602),"/","|"),"(","|"),"（","|"),";","|"),"；","|")&amp;"|")-1)))),""),""))</x:f>
        <x:v>13.07</x:v>
      </x:c>
      <x:c r="AI3602" s="15" t="n">
        <x:f>IFERROR(IF(AND(IF(ISNUMBER(O3602),O3602,IFERROR(VALUE(O3602),VALUE(LEFT(TRIM(O3602),FIND("|",SUBSTITUTE(SUBSTITUTE(SUBSTITUTE(SUBSTITUTE(SUBSTITUTE(TRIM(O3602),"/","|"),"(","|"),"（","|"),";","|"),"；","|")&amp;"|")-1))))&gt;=75,IF(ISNUMBER(O3602),O3602,IFERROR(VALUE(O3602),VALUE(LEFT(TRIM(O3602),FIND("|",SUBSTITUTE(SUBSTITUTE(SUBSTITUTE(SUBSTITUTE(SUBSTITUTE(TRIM(O3602),"/","|"),"(","|"),"（","|"),";","|"),"；","|")&amp;"|")-1))))&lt;=85,IF(ISNUMBER(Q3602),Q3602,IFERROR(VALUE(Q3602),VALUE(LEFT(TRIM(Q3602),FIND("|",SUBSTITUTE(SUBSTITUTE(SUBSTITUTE(SUBSTITUTE(SUBSTITUTE(TRIM(Q3602),"/","|"),"(","|"),"（","|"),";","|"),"；","|")&amp;"|")-1))))&gt;0),IF(ISNUMBER(O3602),O3602,IFERROR(VALUE(O3602),VALUE(LEFT(TRIM(O3602),FIND("|",SUBSTITUTE(SUBSTITUTE(SUBSTITUTE(SUBSTITUTE(SUBSTITUTE(TRIM(O3602),"/","|"),"(","|"),"（","|"),";","|"),"；","|")&amp;"|")-1))))*1000/IF(ISNUMBER(Q3602),Q3602,IFERROR(VALUE(Q3602),VALUE(LEFT(TRIM(Q3602),FIND("|",SUBSTITUTE(SUBSTITUTE(SUBSTITUTE(SUBSTITUTE(SUBSTITUTE(TRIM(Q3602),"/","|"),"(","|"),"（","|"),";","|"),"；","|")&amp;"|")-1)))),""),"")</x:f>
        <x:v>457.6</x:v>
      </x:c>
      <x:c r="AJ3602" s="14" t="str">
        <x:f>IF(AI3602="","","非称重实测")</x:f>
        <x:v>非称重实测</x:v>
      </x:c>
      <x:c r="AK3602" s="14" t="str">
        <x:v>80kWh质量可推导</x:v>
      </x:c>
      <x:c r="AL3602" s="14" t="str">
        <x:v>v3.4.6-candidate</x:v>
      </x:c>
    </x:row>
    <x:row r="3603">
      <x:c r="A3603" t="n">
        <x:v>401</x:v>
      </x:c>
      <x:c r="B3603" t="str">
        <x:v>VWA65012BEV2</x:v>
      </x:c>
      <x:c r="C3603" t="str">
        <x:v>大众汽车牌</x:v>
      </x:c>
      <x:c r="D3603"/>
      <x:c r="E3603" t="str">
        <x:v>大众与众08</x:v>
      </x:c>
      <x:c r="F3603"/>
      <x:c r="G3603"/>
      <x:c r="H3603" t="str">
        <x:v>纯电动多用途乘用车</x:v>
      </x:c>
      <x:c r="I3603" t="str">
        <x:v>SUV-D</x:v>
      </x:c>
      <x:c r="J3603" t="str">
        <x:v>BEV</x:v>
      </x:c>
      <x:c r="K3603" t="str">
        <x:v>否</x:v>
      </x:c>
      <x:c r="L3603" t="str">
        <x:v>2257</x:v>
      </x:c>
      <x:c r="M3603" t="n">
        <x:v>3030</x:v>
      </x:c>
      <x:c r="N3603" t="str">
        <x:v>730</x:v>
      </x:c>
      <x:c r="O3603" t="n">
        <x:v>95.04</x:v>
      </x:c>
      <x:c r="P3603" t="str">
        <x:v>磷酸铁锂蓄电池</x:v>
      </x:c>
      <x:c r="Q3603" t="n">
        <x:v>180</x:v>
      </x:c>
      <x:c r="R3603" t="n">
        <x:v>13.02</x:v>
      </x:c>
      <x:c r="S3603" t="str">
        <x:v>230</x:v>
      </x:c>
      <x:c r="T3603" t="n">
        <x:v>230</x:v>
      </x:c>
      <x:c r="U3603" t="str">
        <x:v>大众汽车自动变速器（天津）有限公司</x:v>
      </x:c>
      <x:c r="V3603"/>
      <x:c r="W3603" t="str">
        <x:v>EDF</x:v>
      </x:c>
      <x:c r="X3603" t="str">
        <x:v>不适用(BEV)</x:v>
      </x:c>
      <x:c r="Y3603" t="str">
        <x:v>不适用(BEV)</x:v>
      </x:c>
      <x:c r="Z3603" t="str">
        <x:v>不适用(BEV)</x:v>
      </x:c>
      <x:c r="AA3603" t="str">
        <x:v>不适用(BEV)</x:v>
      </x:c>
      <x:c r="AB3603" t="str">
        <x:v>不适用(BEV)</x:v>
      </x:c>
      <x:c r="AC3603" t="str">
        <x:v>不适用(BEV)</x:v>
      </x:c>
      <x:c r="AD3603" t="str">
        <x:v>BEV_新批次</x:v>
      </x:c>
      <x:c r="AE3603" s="14" t="str"/>
      <x:c r="AF3603" s="14" t="str"/>
      <x:c r="AG3603" s="14" t="str">
        <x:v>待OCR/外部证据：原字段为空</x:v>
      </x:c>
      <x:c r="AH3603" s="15" t="n">
        <x:f>IF(R3603&lt;&gt;"",R3603,IFERROR(IF(AND(IF(ISNUMBER(O3603),O3603,IFERROR(VALUE(O3603),VALUE(LEFT(TRIM(O3603),FIND("|",SUBSTITUTE(SUBSTITUTE(SUBSTITUTE(SUBSTITUTE(SUBSTITUTE(TRIM(O3603),"/","|"),"(","|"),"（","|"),";","|"),"；","|")&amp;"|")-1))))*100/IF(ISNUMBER(N3603),N3603,IFERROR(VALUE(N3603),VALUE(LEFT(TRIM(N3603),FIND("|",SUBSTITUTE(SUBSTITUTE(SUBSTITUTE(SUBSTITUTE(SUBSTITUTE(TRIM(N3603),"/","|"),"(","|"),"（","|"),";","|"),"；","|")&amp;"|")-1))))&gt;=3,IF(ISNUMBER(O3603),O3603,IFERROR(VALUE(O3603),VALUE(LEFT(TRIM(O3603),FIND("|",SUBSTITUTE(SUBSTITUTE(SUBSTITUTE(SUBSTITUTE(SUBSTITUTE(TRIM(O3603),"/","|"),"(","|"),"（","|"),";","|"),"；","|")&amp;"|")-1))))*100/IF(ISNUMBER(N3603),N3603,IFERROR(VALUE(N3603),VALUE(LEFT(TRIM(N3603),FIND("|",SUBSTITUTE(SUBSTITUTE(SUBSTITUTE(SUBSTITUTE(SUBSTITUTE(TRIM(N3603),"/","|"),"(","|"),"（","|"),";","|"),"；","|")&amp;"|")-1))))&lt;=40),IF(ISNUMBER(O3603),O3603,IFERROR(VALUE(O3603),VALUE(LEFT(TRIM(O3603),FIND("|",SUBSTITUTE(SUBSTITUTE(SUBSTITUTE(SUBSTITUTE(SUBSTITUTE(TRIM(O3603),"/","|"),"(","|"),"（","|"),";","|"),"；","|")&amp;"|")-1))))*100/IF(ISNUMBER(N3603),N3603,IFERROR(VALUE(N3603),VALUE(LEFT(TRIM(N3603),FIND("|",SUBSTITUTE(SUBSTITUTE(SUBSTITUTE(SUBSTITUTE(SUBSTITUTE(TRIM(N3603),"/","|"),"(","|"),"（","|"),";","|"),"；","|")&amp;"|")-1)))),""),""))</x:f>
        <x:v>13.02</x:v>
      </x:c>
      <x:c r="AI3603" s="15" t="str">
        <x:f>IFERROR(IF(AND(IF(ISNUMBER(O3603),O3603,IFERROR(VALUE(O3603),VALUE(LEFT(TRIM(O3603),FIND("|",SUBSTITUTE(SUBSTITUTE(SUBSTITUTE(SUBSTITUTE(SUBSTITUTE(TRIM(O3603),"/","|"),"(","|"),"（","|"),";","|"),"；","|")&amp;"|")-1))))&gt;=75,IF(ISNUMBER(O3603),O3603,IFERROR(VALUE(O3603),VALUE(LEFT(TRIM(O3603),FIND("|",SUBSTITUTE(SUBSTITUTE(SUBSTITUTE(SUBSTITUTE(SUBSTITUTE(TRIM(O3603),"/","|"),"(","|"),"（","|"),";","|"),"；","|")&amp;"|")-1))))&lt;=85,IF(ISNUMBER(Q3603),Q3603,IFERROR(VALUE(Q3603),VALUE(LEFT(TRIM(Q3603),FIND("|",SUBSTITUTE(SUBSTITUTE(SUBSTITUTE(SUBSTITUTE(SUBSTITUTE(TRIM(Q3603),"/","|"),"(","|"),"（","|"),";","|"),"；","|")&amp;"|")-1))))&gt;0),IF(ISNUMBER(O3603),O3603,IFERROR(VALUE(O3603),VALUE(LEFT(TRIM(O3603),FIND("|",SUBSTITUTE(SUBSTITUTE(SUBSTITUTE(SUBSTITUTE(SUBSTITUTE(TRIM(O3603),"/","|"),"(","|"),"（","|"),";","|"),"；","|")&amp;"|")-1))))*1000/IF(ISNUMBER(Q3603),Q3603,IFERROR(VALUE(Q3603),VALUE(LEFT(TRIM(Q3603),FIND("|",SUBSTITUTE(SUBSTITUTE(SUBSTITUTE(SUBSTITUTE(SUBSTITUTE(TRIM(Q3603),"/","|"),"(","|"),"（","|"),";","|"),"；","|")&amp;"|")-1)))),""),"")</x:f>
      </x:c>
      <x:c r="AJ3603" s="14" t="str">
        <x:f>IF(AI3603="","","非称重实测")</x:f>
      </x:c>
      <x:c r="AK3603" s="14" t="str"/>
      <x:c r="AL3603" s="14" t="str">
        <x:v>v3.4.6-candidate</x:v>
      </x:c>
    </x:row>
    <x:row r="3604">
      <x:c r="A3604" t="n">
        <x:v>401</x:v>
      </x:c>
      <x:c r="B3604" t="str">
        <x:v>VWA65013BEV1</x:v>
      </x:c>
      <x:c r="C3604" t="str">
        <x:v>大众汽车牌</x:v>
      </x:c>
      <x:c r="D3604"/>
      <x:c r="E3604" t="str">
        <x:v>大众与众08</x:v>
      </x:c>
      <x:c r="F3604"/>
      <x:c r="G3604"/>
      <x:c r="H3604" t="str">
        <x:v>纯电动多用途乘用车</x:v>
      </x:c>
      <x:c r="I3604" t="str">
        <x:v>SUV-D</x:v>
      </x:c>
      <x:c r="J3604" t="str">
        <x:v>BEV</x:v>
      </x:c>
      <x:c r="K3604" t="str">
        <x:v>否</x:v>
      </x:c>
      <x:c r="L3604" t="str">
        <x:v>2360</x:v>
      </x:c>
      <x:c r="M3604" t="n">
        <x:v>3030</x:v>
      </x:c>
      <x:c r="N3604" t="str">
        <x:v>700</x:v>
      </x:c>
      <x:c r="O3604" t="n">
        <x:v>95.04</x:v>
      </x:c>
      <x:c r="P3604" t="str">
        <x:v>磷酸铁锂蓄电池</x:v>
      </x:c>
      <x:c r="Q3604" t="n">
        <x:v>180</x:v>
      </x:c>
      <x:c r="R3604" t="n">
        <x:v>13.58</x:v>
      </x:c>
      <x:c r="S3604" t="str">
        <x:v>140/230</x:v>
      </x:c>
      <x:c r="T3604" t="n">
        <x:v>370</x:v>
      </x:c>
      <x:c r="U3604" t="str">
        <x:v>大众汽车自动变速器（天津）有限公司</x:v>
      </x:c>
      <x:c r="V3604"/>
      <x:c r="W3604" t="str">
        <x:v>EFM/EDF</x:v>
      </x:c>
      <x:c r="X3604" t="str">
        <x:v>不适用(BEV)</x:v>
      </x:c>
      <x:c r="Y3604" t="str">
        <x:v>不适用(BEV)</x:v>
      </x:c>
      <x:c r="Z3604" t="str">
        <x:v>不适用(BEV)</x:v>
      </x:c>
      <x:c r="AA3604" t="str">
        <x:v>不适用(BEV)</x:v>
      </x:c>
      <x:c r="AB3604" t="str">
        <x:v>不适用(BEV)</x:v>
      </x:c>
      <x:c r="AC3604" t="str">
        <x:v>不适用(BEV)</x:v>
      </x:c>
      <x:c r="AD3604" t="str">
        <x:v>BEV_新批次</x:v>
      </x:c>
      <x:c r="AE3604" s="14" t="str"/>
      <x:c r="AF3604" s="14" t="str"/>
      <x:c r="AG3604" s="14" t="str">
        <x:v>待OCR/外部证据：原字段为空</x:v>
      </x:c>
      <x:c r="AH3604" s="15" t="n">
        <x:f>IF(R3604&lt;&gt;"",R3604,IFERROR(IF(AND(IF(ISNUMBER(O3604),O3604,IFERROR(VALUE(O3604),VALUE(LEFT(TRIM(O3604),FIND("|",SUBSTITUTE(SUBSTITUTE(SUBSTITUTE(SUBSTITUTE(SUBSTITUTE(TRIM(O3604),"/","|"),"(","|"),"（","|"),";","|"),"；","|")&amp;"|")-1))))*100/IF(ISNUMBER(N3604),N3604,IFERROR(VALUE(N3604),VALUE(LEFT(TRIM(N3604),FIND("|",SUBSTITUTE(SUBSTITUTE(SUBSTITUTE(SUBSTITUTE(SUBSTITUTE(TRIM(N3604),"/","|"),"(","|"),"（","|"),";","|"),"；","|")&amp;"|")-1))))&gt;=3,IF(ISNUMBER(O3604),O3604,IFERROR(VALUE(O3604),VALUE(LEFT(TRIM(O3604),FIND("|",SUBSTITUTE(SUBSTITUTE(SUBSTITUTE(SUBSTITUTE(SUBSTITUTE(TRIM(O3604),"/","|"),"(","|"),"（","|"),";","|"),"；","|")&amp;"|")-1))))*100/IF(ISNUMBER(N3604),N3604,IFERROR(VALUE(N3604),VALUE(LEFT(TRIM(N3604),FIND("|",SUBSTITUTE(SUBSTITUTE(SUBSTITUTE(SUBSTITUTE(SUBSTITUTE(TRIM(N3604),"/","|"),"(","|"),"（","|"),";","|"),"；","|")&amp;"|")-1))))&lt;=40),IF(ISNUMBER(O3604),O3604,IFERROR(VALUE(O3604),VALUE(LEFT(TRIM(O3604),FIND("|",SUBSTITUTE(SUBSTITUTE(SUBSTITUTE(SUBSTITUTE(SUBSTITUTE(TRIM(O3604),"/","|"),"(","|"),"（","|"),";","|"),"；","|")&amp;"|")-1))))*100/IF(ISNUMBER(N3604),N3604,IFERROR(VALUE(N3604),VALUE(LEFT(TRIM(N3604),FIND("|",SUBSTITUTE(SUBSTITUTE(SUBSTITUTE(SUBSTITUTE(SUBSTITUTE(TRIM(N3604),"/","|"),"(","|"),"（","|"),";","|"),"；","|")&amp;"|")-1)))),""),""))</x:f>
        <x:v>13.58</x:v>
      </x:c>
      <x:c r="AI3604" s="15" t="str">
        <x:f>IFERROR(IF(AND(IF(ISNUMBER(O3604),O3604,IFERROR(VALUE(O3604),VALUE(LEFT(TRIM(O3604),FIND("|",SUBSTITUTE(SUBSTITUTE(SUBSTITUTE(SUBSTITUTE(SUBSTITUTE(TRIM(O3604),"/","|"),"(","|"),"（","|"),";","|"),"；","|")&amp;"|")-1))))&gt;=75,IF(ISNUMBER(O3604),O3604,IFERROR(VALUE(O3604),VALUE(LEFT(TRIM(O3604),FIND("|",SUBSTITUTE(SUBSTITUTE(SUBSTITUTE(SUBSTITUTE(SUBSTITUTE(TRIM(O3604),"/","|"),"(","|"),"（","|"),";","|"),"；","|")&amp;"|")-1))))&lt;=85,IF(ISNUMBER(Q3604),Q3604,IFERROR(VALUE(Q3604),VALUE(LEFT(TRIM(Q3604),FIND("|",SUBSTITUTE(SUBSTITUTE(SUBSTITUTE(SUBSTITUTE(SUBSTITUTE(TRIM(Q3604),"/","|"),"(","|"),"（","|"),";","|"),"；","|")&amp;"|")-1))))&gt;0),IF(ISNUMBER(O3604),O3604,IFERROR(VALUE(O3604),VALUE(LEFT(TRIM(O3604),FIND("|",SUBSTITUTE(SUBSTITUTE(SUBSTITUTE(SUBSTITUTE(SUBSTITUTE(TRIM(O3604),"/","|"),"(","|"),"（","|"),";","|"),"；","|")&amp;"|")-1))))*1000/IF(ISNUMBER(Q3604),Q3604,IFERROR(VALUE(Q3604),VALUE(LEFT(TRIM(Q3604),FIND("|",SUBSTITUTE(SUBSTITUTE(SUBSTITUTE(SUBSTITUTE(SUBSTITUTE(TRIM(Q3604),"/","|"),"(","|"),"（","|"),";","|"),"；","|")&amp;"|")-1)))),""),"")</x:f>
      </x:c>
      <x:c r="AJ3604" s="14" t="str">
        <x:f>IF(AI3604="","","非称重实测")</x:f>
      </x:c>
      <x:c r="AK3604" s="14" t="str"/>
      <x:c r="AL3604" s="14" t="str">
        <x:v>v3.4.6-candidate</x:v>
      </x:c>
    </x:row>
    <x:row r="3605">
      <x:c r="A3605" t="n">
        <x:v>401</x:v>
      </x:c>
      <x:c r="B3605" t="str">
        <x:v> BYD6476ST6HEV10 </x:v>
      </x:c>
      <x:c r="C3605" t="str">
        <x:v>比亚迪牌</x:v>
      </x:c>
      <x:c r="D3605" t="str">
        <x:v>比亚迪汽车工业有限公司</x:v>
      </x:c>
      <x:c r="E3605" t="str">
        <x:v> 比亚迪宋pro </x:v>
      </x:c>
      <x:c r="F3605"/>
      <x:c r="G3605"/>
      <x:c r="H3605" t="str">
        <x:v>插电式混合动力多用途乘用车</x:v>
      </x:c>
      <x:c r="I3605" t="str">
        <x:v>SUV-C</x:v>
      </x:c>
      <x:c r="J3605" t="str">
        <x:v>PHEV</x:v>
      </x:c>
      <x:c r="K3605" t="str">
        <x:v>否</x:v>
      </x:c>
      <x:c r="L3605" t="n">
        <x:v>1750</x:v>
      </x:c>
      <x:c r="M3605" t="str">
        <x:v>2712</x:v>
      </x:c>
      <x:c r="N3605" t="n">
        <x:v>150</x:v>
      </x:c>
      <x:c r="O3605" t="str">
        <x:v> 26.628 </x:v>
      </x:c>
      <x:c r="P3605" t="str">
        <x:v>磷酸铁锂蓄电池</x:v>
      </x:c>
      <x:c r="Q3605" t="n">
        <x:v>140</x:v>
      </x:c>
      <x:c r="R3605" t="n">
        <x:v>17.75</x:v>
      </x:c>
      <x:c r="S3605" t="str">
        <x:v>120</x:v>
      </x:c>
      <x:c r="T3605" t="n">
        <x:v>120</x:v>
      </x:c>
      <x:c r="U3605"/>
      <x:c r="V3605"/>
      <x:c r="W3605"/>
      <x:c r="X3605" t="str">
        <x:v> 4.58 </x:v>
      </x:c>
      <x:c r="Y3605"/>
      <x:c r="Z3605" t="n">
        <x:v>1498</x:v>
      </x:c>
      <x:c r="AA3605" t="n">
        <x:v>74</x:v>
      </x:c>
      <x:c r="AB3605" t="str">
        <x:v>比亚迪汽车有限公司</x:v>
      </x:c>
      <x:c r="AC3605" t="str">
        <x:v>BYD472QC</x:v>
      </x:c>
      <x:c r="AD3605" t="str">
        <x:v>PHEV_新批次</x:v>
      </x:c>
      <x:c r="AE3605" s="14" t="str"/>
      <x:c r="AF3605" s="14" t="str"/>
      <x:c r="AG3605" s="14" t="str">
        <x:v>待OCR/外部证据：原字段为空</x:v>
      </x:c>
      <x:c r="AH3605" s="15" t="n">
        <x:f>IF(R3605&lt;&gt;"",R3605,IFERROR(IF(AND(IF(ISNUMBER(O3605),O3605,IFERROR(VALUE(O3605),VALUE(LEFT(TRIM(O3605),FIND("|",SUBSTITUTE(SUBSTITUTE(SUBSTITUTE(SUBSTITUTE(SUBSTITUTE(TRIM(O3605),"/","|"),"(","|"),"（","|"),";","|"),"；","|")&amp;"|")-1))))*100/IF(ISNUMBER(N3605),N3605,IFERROR(VALUE(N3605),VALUE(LEFT(TRIM(N3605),FIND("|",SUBSTITUTE(SUBSTITUTE(SUBSTITUTE(SUBSTITUTE(SUBSTITUTE(TRIM(N3605),"/","|"),"(","|"),"（","|"),";","|"),"；","|")&amp;"|")-1))))&gt;=3,IF(ISNUMBER(O3605),O3605,IFERROR(VALUE(O3605),VALUE(LEFT(TRIM(O3605),FIND("|",SUBSTITUTE(SUBSTITUTE(SUBSTITUTE(SUBSTITUTE(SUBSTITUTE(TRIM(O3605),"/","|"),"(","|"),"（","|"),";","|"),"；","|")&amp;"|")-1))))*100/IF(ISNUMBER(N3605),N3605,IFERROR(VALUE(N3605),VALUE(LEFT(TRIM(N3605),FIND("|",SUBSTITUTE(SUBSTITUTE(SUBSTITUTE(SUBSTITUTE(SUBSTITUTE(TRIM(N3605),"/","|"),"(","|"),"（","|"),";","|"),"；","|")&amp;"|")-1))))&lt;=40),IF(ISNUMBER(O3605),O3605,IFERROR(VALUE(O3605),VALUE(LEFT(TRIM(O3605),FIND("|",SUBSTITUTE(SUBSTITUTE(SUBSTITUTE(SUBSTITUTE(SUBSTITUTE(TRIM(O3605),"/","|"),"(","|"),"（","|"),";","|"),"；","|")&amp;"|")-1))))*100/IF(ISNUMBER(N3605),N3605,IFERROR(VALUE(N3605),VALUE(LEFT(TRIM(N3605),FIND("|",SUBSTITUTE(SUBSTITUTE(SUBSTITUTE(SUBSTITUTE(SUBSTITUTE(TRIM(N3605),"/","|"),"(","|"),"（","|"),";","|"),"；","|")&amp;"|")-1)))),""),""))</x:f>
        <x:v>17.75</x:v>
      </x:c>
      <x:c r="AI3605" s="15" t="str">
        <x:f>IFERROR(IF(AND(IF(ISNUMBER(O3605),O3605,IFERROR(VALUE(O3605),VALUE(LEFT(TRIM(O3605),FIND("|",SUBSTITUTE(SUBSTITUTE(SUBSTITUTE(SUBSTITUTE(SUBSTITUTE(TRIM(O3605),"/","|"),"(","|"),"（","|"),";","|"),"；","|")&amp;"|")-1))))&gt;=75,IF(ISNUMBER(O3605),O3605,IFERROR(VALUE(O3605),VALUE(LEFT(TRIM(O3605),FIND("|",SUBSTITUTE(SUBSTITUTE(SUBSTITUTE(SUBSTITUTE(SUBSTITUTE(TRIM(O3605),"/","|"),"(","|"),"（","|"),";","|"),"；","|")&amp;"|")-1))))&lt;=85,IF(ISNUMBER(Q3605),Q3605,IFERROR(VALUE(Q3605),VALUE(LEFT(TRIM(Q3605),FIND("|",SUBSTITUTE(SUBSTITUTE(SUBSTITUTE(SUBSTITUTE(SUBSTITUTE(TRIM(Q3605),"/","|"),"(","|"),"（","|"),";","|"),"；","|")&amp;"|")-1))))&gt;0),IF(ISNUMBER(O3605),O3605,IFERROR(VALUE(O3605),VALUE(LEFT(TRIM(O3605),FIND("|",SUBSTITUTE(SUBSTITUTE(SUBSTITUTE(SUBSTITUTE(SUBSTITUTE(TRIM(O3605),"/","|"),"(","|"),"（","|"),";","|"),"；","|")&amp;"|")-1))))*1000/IF(ISNUMBER(Q3605),Q3605,IFERROR(VALUE(Q3605),VALUE(LEFT(TRIM(Q3605),FIND("|",SUBSTITUTE(SUBSTITUTE(SUBSTITUTE(SUBSTITUTE(SUBSTITUTE(TRIM(Q3605),"/","|"),"(","|"),"（","|"),";","|"),"；","|")&amp;"|")-1)))),""),"")</x:f>
      </x:c>
      <x:c r="AJ3605" s="14" t="str">
        <x:f>IF(AI3605="","","非称重实测")</x:f>
      </x:c>
      <x:c r="AK3605" s="14" t="str"/>
      <x:c r="AL3605" s="14" t="str">
        <x:v>v3.4.6-candidate</x:v>
      </x:c>
    </x:row>
    <x:row r="3606">
      <x:c r="A3606" t="n">
        <x:v>401</x:v>
      </x:c>
      <x:c r="B3606" t="str">
        <x:v>BYD6490ST6HEV25</x:v>
      </x:c>
      <x:c r="C3606" t="str">
        <x:v>比亚迪牌</x:v>
      </x:c>
      <x:c r="D3606" t="str">
        <x:v>比亚迪汽车工业有限公司</x:v>
      </x:c>
      <x:c r="E3606" t="str">
        <x:v>比亚迪唐</x:v>
      </x:c>
      <x:c r="F3606"/>
      <x:c r="G3606"/>
      <x:c r="H3606" t="str">
        <x:v>插电式混合动力多用途乘用车</x:v>
      </x:c>
      <x:c r="I3606" t="str">
        <x:v>SUV-C</x:v>
      </x:c>
      <x:c r="J3606" t="str">
        <x:v>PHEV</x:v>
      </x:c>
      <x:c r="K3606" t="str">
        <x:v>否</x:v>
      </x:c>
      <x:c r="L3606"/>
      <x:c r="M3606" t="str">
        <x:v>2820</x:v>
      </x:c>
      <x:c r="N3606"/>
      <x:c r="O3606"/>
      <x:c r="P3606" t="str">
        <x:v>磷酸铁锂蓄电池</x:v>
      </x:c>
      <x:c r="Q3606"/>
      <x:c r="R3606"/>
      <x:c r="S3606" t="str">
        <x:v>200</x:v>
      </x:c>
      <x:c r="T3606" t="n">
        <x:v>200</x:v>
      </x:c>
      <x:c r="U3606"/>
      <x:c r="V3606"/>
      <x:c r="W3606"/>
      <x:c r="X3606"/>
      <x:c r="Y3606"/>
      <x:c r="Z3606" t="n">
        <x:v>1498</x:v>
      </x:c>
      <x:c r="AA3606" t="n">
        <x:v>115</x:v>
      </x:c>
      <x:c r="AB3606" t="str">
        <x:v>比亚迪汽车有限公司</x:v>
      </x:c>
      <x:c r="AC3606" t="str">
        <x:v>BYD472ZQB</x:v>
      </x:c>
      <x:c r="AD3606" t="str">
        <x:v>PHEV_新批次</x:v>
      </x:c>
      <x:c r="AE3606" s="14" t="str"/>
      <x:c r="AF3606" s="14" t="str"/>
      <x:c r="AG3606" s="14" t="str">
        <x:v>待OCR/外部证据：原字段为空</x:v>
      </x:c>
      <x:c r="AH3606" s="15" t="str">
        <x:f>IF(R3606&lt;&gt;"",R3606,IFERROR(IF(AND(IF(ISNUMBER(O3606),O3606,IFERROR(VALUE(O3606),VALUE(LEFT(TRIM(O3606),FIND("|",SUBSTITUTE(SUBSTITUTE(SUBSTITUTE(SUBSTITUTE(SUBSTITUTE(TRIM(O3606),"/","|"),"(","|"),"（","|"),";","|"),"；","|")&amp;"|")-1))))*100/IF(ISNUMBER(N3606),N3606,IFERROR(VALUE(N3606),VALUE(LEFT(TRIM(N3606),FIND("|",SUBSTITUTE(SUBSTITUTE(SUBSTITUTE(SUBSTITUTE(SUBSTITUTE(TRIM(N3606),"/","|"),"(","|"),"（","|"),";","|"),"；","|")&amp;"|")-1))))&gt;=3,IF(ISNUMBER(O3606),O3606,IFERROR(VALUE(O3606),VALUE(LEFT(TRIM(O3606),FIND("|",SUBSTITUTE(SUBSTITUTE(SUBSTITUTE(SUBSTITUTE(SUBSTITUTE(TRIM(O3606),"/","|"),"(","|"),"（","|"),";","|"),"；","|")&amp;"|")-1))))*100/IF(ISNUMBER(N3606),N3606,IFERROR(VALUE(N3606),VALUE(LEFT(TRIM(N3606),FIND("|",SUBSTITUTE(SUBSTITUTE(SUBSTITUTE(SUBSTITUTE(SUBSTITUTE(TRIM(N3606),"/","|"),"(","|"),"（","|"),";","|"),"；","|")&amp;"|")-1))))&lt;=40),IF(ISNUMBER(O3606),O3606,IFERROR(VALUE(O3606),VALUE(LEFT(TRIM(O3606),FIND("|",SUBSTITUTE(SUBSTITUTE(SUBSTITUTE(SUBSTITUTE(SUBSTITUTE(TRIM(O3606),"/","|"),"(","|"),"（","|"),";","|"),"；","|")&amp;"|")-1))))*100/IF(ISNUMBER(N3606),N3606,IFERROR(VALUE(N3606),VALUE(LEFT(TRIM(N3606),FIND("|",SUBSTITUTE(SUBSTITUTE(SUBSTITUTE(SUBSTITUTE(SUBSTITUTE(TRIM(N3606),"/","|"),"(","|"),"（","|"),";","|"),"；","|")&amp;"|")-1)))),""),""))</x:f>
      </x:c>
      <x:c r="AI3606" s="15" t="str">
        <x:f>IFERROR(IF(AND(IF(ISNUMBER(O3606),O3606,IFERROR(VALUE(O3606),VALUE(LEFT(TRIM(O3606),FIND("|",SUBSTITUTE(SUBSTITUTE(SUBSTITUTE(SUBSTITUTE(SUBSTITUTE(TRIM(O3606),"/","|"),"(","|"),"（","|"),";","|"),"；","|")&amp;"|")-1))))&gt;=75,IF(ISNUMBER(O3606),O3606,IFERROR(VALUE(O3606),VALUE(LEFT(TRIM(O3606),FIND("|",SUBSTITUTE(SUBSTITUTE(SUBSTITUTE(SUBSTITUTE(SUBSTITUTE(TRIM(O3606),"/","|"),"(","|"),"（","|"),";","|"),"；","|")&amp;"|")-1))))&lt;=85,IF(ISNUMBER(Q3606),Q3606,IFERROR(VALUE(Q3606),VALUE(LEFT(TRIM(Q3606),FIND("|",SUBSTITUTE(SUBSTITUTE(SUBSTITUTE(SUBSTITUTE(SUBSTITUTE(TRIM(Q3606),"/","|"),"(","|"),"（","|"),";","|"),"；","|")&amp;"|")-1))))&gt;0),IF(ISNUMBER(O3606),O3606,IFERROR(VALUE(O3606),VALUE(LEFT(TRIM(O3606),FIND("|",SUBSTITUTE(SUBSTITUTE(SUBSTITUTE(SUBSTITUTE(SUBSTITUTE(TRIM(O3606),"/","|"),"(","|"),"（","|"),";","|"),"；","|")&amp;"|")-1))))*1000/IF(ISNUMBER(Q3606),Q3606,IFERROR(VALUE(Q3606),VALUE(LEFT(TRIM(Q3606),FIND("|",SUBSTITUTE(SUBSTITUTE(SUBSTITUTE(SUBSTITUTE(SUBSTITUTE(TRIM(Q3606),"/","|"),"(","|"),"（","|"),";","|"),"；","|")&amp;"|")-1)))),""),"")</x:f>
      </x:c>
      <x:c r="AJ3606" s="14" t="str">
        <x:f>IF(AI3606="","","非称重实测")</x:f>
      </x:c>
      <x:c r="AK3606" s="14" t="str"/>
      <x:c r="AL3606" s="14" t="str">
        <x:v>v3.4.6-candidate</x:v>
      </x:c>
    </x:row>
    <x:row r="3607">
      <x:c r="A3607" t="n">
        <x:v>401</x:v>
      </x:c>
      <x:c r="B3607" t="str">
        <x:v> BYD7150ADHEV14 </x:v>
      </x:c>
      <x:c r="C3607" t="str">
        <x:v>比亚迪牌</x:v>
      </x:c>
      <x:c r="D3607" t="str">
        <x:v>比亚迪汽车工业有限公司</x:v>
      </x:c>
      <x:c r="E3607" t="str">
        <x:v> 比亚迪海豹06 </x:v>
      </x:c>
      <x:c r="F3607"/>
      <x:c r="G3607"/>
      <x:c r="H3607" t="str">
        <x:v>插电式混合动力轿车</x:v>
      </x:c>
      <x:c r="I3607" t="str">
        <x:v>Car-C</x:v>
      </x:c>
      <x:c r="J3607" t="str">
        <x:v>PHEV</x:v>
      </x:c>
      <x:c r="K3607" t="str">
        <x:v>否</x:v>
      </x:c>
      <x:c r="L3607" t="n">
        <x:v>1750</x:v>
      </x:c>
      <x:c r="M3607" t="str">
        <x:v>2790</x:v>
      </x:c>
      <x:c r="N3607" t="n">
        <x:v>155</x:v>
      </x:c>
      <x:c r="O3607" t="str">
        <x:v> 25.287 </x:v>
      </x:c>
      <x:c r="P3607" t="str">
        <x:v>磷酸铁锂蓄电池</x:v>
      </x:c>
      <x:c r="Q3607" t="n">
        <x:v>140</x:v>
      </x:c>
      <x:c r="R3607" t="n">
        <x:v>16.31</x:v>
      </x:c>
      <x:c r="S3607" t="str">
        <x:v>175</x:v>
      </x:c>
      <x:c r="T3607" t="n">
        <x:v>175</x:v>
      </x:c>
      <x:c r="U3607"/>
      <x:c r="V3607"/>
      <x:c r="W3607"/>
      <x:c r="X3607" t="str">
        <x:v> 3.98 </x:v>
      </x:c>
      <x:c r="Y3607"/>
      <x:c r="Z3607" t="n">
        <x:v>1498</x:v>
      </x:c>
      <x:c r="AA3607" t="n">
        <x:v>74</x:v>
      </x:c>
      <x:c r="AB3607" t="str">
        <x:v>比亚迪汽车有限公司</x:v>
      </x:c>
      <x:c r="AC3607" t="str">
        <x:v>BYD472QC</x:v>
      </x:c>
      <x:c r="AD3607" t="str">
        <x:v>PHEV_新批次</x:v>
      </x:c>
      <x:c r="AE3607" s="14" t="str"/>
      <x:c r="AF3607" s="14" t="str"/>
      <x:c r="AG3607" s="14" t="str">
        <x:v>待OCR/外部证据：原字段为空</x:v>
      </x:c>
      <x:c r="AH3607" s="15" t="n">
        <x:f>IF(R3607&lt;&gt;"",R3607,IFERROR(IF(AND(IF(ISNUMBER(O3607),O3607,IFERROR(VALUE(O3607),VALUE(LEFT(TRIM(O3607),FIND("|",SUBSTITUTE(SUBSTITUTE(SUBSTITUTE(SUBSTITUTE(SUBSTITUTE(TRIM(O3607),"/","|"),"(","|"),"（","|"),";","|"),"；","|")&amp;"|")-1))))*100/IF(ISNUMBER(N3607),N3607,IFERROR(VALUE(N3607),VALUE(LEFT(TRIM(N3607),FIND("|",SUBSTITUTE(SUBSTITUTE(SUBSTITUTE(SUBSTITUTE(SUBSTITUTE(TRIM(N3607),"/","|"),"(","|"),"（","|"),";","|"),"；","|")&amp;"|")-1))))&gt;=3,IF(ISNUMBER(O3607),O3607,IFERROR(VALUE(O3607),VALUE(LEFT(TRIM(O3607),FIND("|",SUBSTITUTE(SUBSTITUTE(SUBSTITUTE(SUBSTITUTE(SUBSTITUTE(TRIM(O3607),"/","|"),"(","|"),"（","|"),";","|"),"；","|")&amp;"|")-1))))*100/IF(ISNUMBER(N3607),N3607,IFERROR(VALUE(N3607),VALUE(LEFT(TRIM(N3607),FIND("|",SUBSTITUTE(SUBSTITUTE(SUBSTITUTE(SUBSTITUTE(SUBSTITUTE(TRIM(N3607),"/","|"),"(","|"),"（","|"),";","|"),"；","|")&amp;"|")-1))))&lt;=40),IF(ISNUMBER(O3607),O3607,IFERROR(VALUE(O3607),VALUE(LEFT(TRIM(O3607),FIND("|",SUBSTITUTE(SUBSTITUTE(SUBSTITUTE(SUBSTITUTE(SUBSTITUTE(TRIM(O3607),"/","|"),"(","|"),"（","|"),";","|"),"；","|")&amp;"|")-1))))*100/IF(ISNUMBER(N3607),N3607,IFERROR(VALUE(N3607),VALUE(LEFT(TRIM(N3607),FIND("|",SUBSTITUTE(SUBSTITUTE(SUBSTITUTE(SUBSTITUTE(SUBSTITUTE(TRIM(N3607),"/","|"),"(","|"),"（","|"),";","|"),"；","|")&amp;"|")-1)))),""),""))</x:f>
        <x:v>16.31</x:v>
      </x:c>
      <x:c r="AI3607" s="15" t="str">
        <x:f>IFERROR(IF(AND(IF(ISNUMBER(O3607),O3607,IFERROR(VALUE(O3607),VALUE(LEFT(TRIM(O3607),FIND("|",SUBSTITUTE(SUBSTITUTE(SUBSTITUTE(SUBSTITUTE(SUBSTITUTE(TRIM(O3607),"/","|"),"(","|"),"（","|"),";","|"),"；","|")&amp;"|")-1))))&gt;=75,IF(ISNUMBER(O3607),O3607,IFERROR(VALUE(O3607),VALUE(LEFT(TRIM(O3607),FIND("|",SUBSTITUTE(SUBSTITUTE(SUBSTITUTE(SUBSTITUTE(SUBSTITUTE(TRIM(O3607),"/","|"),"(","|"),"（","|"),";","|"),"；","|")&amp;"|")-1))))&lt;=85,IF(ISNUMBER(Q3607),Q3607,IFERROR(VALUE(Q3607),VALUE(LEFT(TRIM(Q3607),FIND("|",SUBSTITUTE(SUBSTITUTE(SUBSTITUTE(SUBSTITUTE(SUBSTITUTE(TRIM(Q3607),"/","|"),"(","|"),"（","|"),";","|"),"；","|")&amp;"|")-1))))&gt;0),IF(ISNUMBER(O3607),O3607,IFERROR(VALUE(O3607),VALUE(LEFT(TRIM(O3607),FIND("|",SUBSTITUTE(SUBSTITUTE(SUBSTITUTE(SUBSTITUTE(SUBSTITUTE(TRIM(O3607),"/","|"),"(","|"),"（","|"),";","|"),"；","|")&amp;"|")-1))))*1000/IF(ISNUMBER(Q3607),Q3607,IFERROR(VALUE(Q3607),VALUE(LEFT(TRIM(Q3607),FIND("|",SUBSTITUTE(SUBSTITUTE(SUBSTITUTE(SUBSTITUTE(SUBSTITUTE(TRIM(Q3607),"/","|"),"(","|"),"（","|"),";","|"),"；","|")&amp;"|")-1)))),""),"")</x:f>
      </x:c>
      <x:c r="AJ3607" s="14" t="str">
        <x:f>IF(AI3607="","","非称重实测")</x:f>
      </x:c>
      <x:c r="AK3607" s="14" t="str"/>
      <x:c r="AL3607" s="14" t="str">
        <x:v>v3.4.6-candidate</x:v>
      </x:c>
    </x:row>
    <x:row r="3608">
      <x:c r="A3608" t="n">
        <x:v>401</x:v>
      </x:c>
      <x:c r="B3608" t="str">
        <x:v> BYD7150ADHEVA2 </x:v>
      </x:c>
      <x:c r="C3608" t="str">
        <x:v>比亚迪牌</x:v>
      </x:c>
      <x:c r="D3608" t="str">
        <x:v>比亚迪汽车工业有限公司</x:v>
      </x:c>
      <x:c r="E3608" t="str">
        <x:v> 比亚迪海豹06 </x:v>
      </x:c>
      <x:c r="F3608"/>
      <x:c r="G3608"/>
      <x:c r="H3608" t="str">
        <x:v>插电式混合动力轿车</x:v>
      </x:c>
      <x:c r="I3608" t="str">
        <x:v>Car-C</x:v>
      </x:c>
      <x:c r="J3608" t="str">
        <x:v>PHEV</x:v>
      </x:c>
      <x:c r="K3608" t="str">
        <x:v>否</x:v>
      </x:c>
      <x:c r="L3608" t="n">
        <x:v>1810</x:v>
      </x:c>
      <x:c r="M3608" t="str">
        <x:v>2790</x:v>
      </x:c>
      <x:c r="N3608" t="n">
        <x:v>150</x:v>
      </x:c>
      <x:c r="O3608" t="str">
        <x:v> 25.287 </x:v>
      </x:c>
      <x:c r="P3608" t="str">
        <x:v>磷酸铁锂蓄电池</x:v>
      </x:c>
      <x:c r="Q3608" t="n">
        <x:v>140</x:v>
      </x:c>
      <x:c r="R3608" t="n">
        <x:v>16.86</x:v>
      </x:c>
      <x:c r="S3608" t="str">
        <x:v>175</x:v>
      </x:c>
      <x:c r="T3608" t="n">
        <x:v>175</x:v>
      </x:c>
      <x:c r="U3608"/>
      <x:c r="V3608"/>
      <x:c r="W3608"/>
      <x:c r="X3608" t="str">
        <x:v> 4.35 </x:v>
      </x:c>
      <x:c r="Y3608"/>
      <x:c r="Z3608" t="n">
        <x:v>1498</x:v>
      </x:c>
      <x:c r="AA3608" t="n">
        <x:v>74</x:v>
      </x:c>
      <x:c r="AB3608" t="str">
        <x:v>比亚迪汽车有限公司</x:v>
      </x:c>
      <x:c r="AC3608" t="str">
        <x:v>BYD472QC</x:v>
      </x:c>
      <x:c r="AD3608" t="str">
        <x:v>PHEV_新批次</x:v>
      </x:c>
      <x:c r="AE3608" s="14" t="str"/>
      <x:c r="AF3608" s="14" t="str"/>
      <x:c r="AG3608" s="14" t="str">
        <x:v>待OCR/外部证据：原字段为空</x:v>
      </x:c>
      <x:c r="AH3608" s="15" t="n">
        <x:f>IF(R3608&lt;&gt;"",R3608,IFERROR(IF(AND(IF(ISNUMBER(O3608),O3608,IFERROR(VALUE(O3608),VALUE(LEFT(TRIM(O3608),FIND("|",SUBSTITUTE(SUBSTITUTE(SUBSTITUTE(SUBSTITUTE(SUBSTITUTE(TRIM(O3608),"/","|"),"(","|"),"（","|"),";","|"),"；","|")&amp;"|")-1))))*100/IF(ISNUMBER(N3608),N3608,IFERROR(VALUE(N3608),VALUE(LEFT(TRIM(N3608),FIND("|",SUBSTITUTE(SUBSTITUTE(SUBSTITUTE(SUBSTITUTE(SUBSTITUTE(TRIM(N3608),"/","|"),"(","|"),"（","|"),";","|"),"；","|")&amp;"|")-1))))&gt;=3,IF(ISNUMBER(O3608),O3608,IFERROR(VALUE(O3608),VALUE(LEFT(TRIM(O3608),FIND("|",SUBSTITUTE(SUBSTITUTE(SUBSTITUTE(SUBSTITUTE(SUBSTITUTE(TRIM(O3608),"/","|"),"(","|"),"（","|"),";","|"),"；","|")&amp;"|")-1))))*100/IF(ISNUMBER(N3608),N3608,IFERROR(VALUE(N3608),VALUE(LEFT(TRIM(N3608),FIND("|",SUBSTITUTE(SUBSTITUTE(SUBSTITUTE(SUBSTITUTE(SUBSTITUTE(TRIM(N3608),"/","|"),"(","|"),"（","|"),";","|"),"；","|")&amp;"|")-1))))&lt;=40),IF(ISNUMBER(O3608),O3608,IFERROR(VALUE(O3608),VALUE(LEFT(TRIM(O3608),FIND("|",SUBSTITUTE(SUBSTITUTE(SUBSTITUTE(SUBSTITUTE(SUBSTITUTE(TRIM(O3608),"/","|"),"(","|"),"（","|"),";","|"),"；","|")&amp;"|")-1))))*100/IF(ISNUMBER(N3608),N3608,IFERROR(VALUE(N3608),VALUE(LEFT(TRIM(N3608),FIND("|",SUBSTITUTE(SUBSTITUTE(SUBSTITUTE(SUBSTITUTE(SUBSTITUTE(TRIM(N3608),"/","|"),"(","|"),"（","|"),";","|"),"；","|")&amp;"|")-1)))),""),""))</x:f>
        <x:v>16.86</x:v>
      </x:c>
      <x:c r="AI3608" s="15" t="str">
        <x:f>IFERROR(IF(AND(IF(ISNUMBER(O3608),O3608,IFERROR(VALUE(O3608),VALUE(LEFT(TRIM(O3608),FIND("|",SUBSTITUTE(SUBSTITUTE(SUBSTITUTE(SUBSTITUTE(SUBSTITUTE(TRIM(O3608),"/","|"),"(","|"),"（","|"),";","|"),"；","|")&amp;"|")-1))))&gt;=75,IF(ISNUMBER(O3608),O3608,IFERROR(VALUE(O3608),VALUE(LEFT(TRIM(O3608),FIND("|",SUBSTITUTE(SUBSTITUTE(SUBSTITUTE(SUBSTITUTE(SUBSTITUTE(TRIM(O3608),"/","|"),"(","|"),"（","|"),";","|"),"；","|")&amp;"|")-1))))&lt;=85,IF(ISNUMBER(Q3608),Q3608,IFERROR(VALUE(Q3608),VALUE(LEFT(TRIM(Q3608),FIND("|",SUBSTITUTE(SUBSTITUTE(SUBSTITUTE(SUBSTITUTE(SUBSTITUTE(TRIM(Q3608),"/","|"),"(","|"),"（","|"),";","|"),"；","|")&amp;"|")-1))))&gt;0),IF(ISNUMBER(O3608),O3608,IFERROR(VALUE(O3608),VALUE(LEFT(TRIM(O3608),FIND("|",SUBSTITUTE(SUBSTITUTE(SUBSTITUTE(SUBSTITUTE(SUBSTITUTE(TRIM(O3608),"/","|"),"(","|"),"（","|"),";","|"),"；","|")&amp;"|")-1))))*1000/IF(ISNUMBER(Q3608),Q3608,IFERROR(VALUE(Q3608),VALUE(LEFT(TRIM(Q3608),FIND("|",SUBSTITUTE(SUBSTITUTE(SUBSTITUTE(SUBSTITUTE(SUBSTITUTE(TRIM(Q3608),"/","|"),"(","|"),"（","|"),";","|"),"；","|")&amp;"|")-1)))),""),"")</x:f>
      </x:c>
      <x:c r="AJ3608" s="14" t="str">
        <x:f>IF(AI3608="","","非称重实测")</x:f>
      </x:c>
      <x:c r="AK3608" s="14" t="str"/>
      <x:c r="AL3608" s="14" t="str">
        <x:v>v3.4.6-candidate</x:v>
      </x:c>
    </x:row>
    <x:row r="3609">
      <x:c r="A3609" t="n">
        <x:v>401</x:v>
      </x:c>
      <x:c r="B3609" t="str">
        <x:v> BYD7151Y6HEV5 </x:v>
      </x:c>
      <x:c r="C3609" t="str">
        <x:v>比亚迪牌</x:v>
      </x:c>
      <x:c r="D3609" t="str">
        <x:v>比亚迪汽车工业有限公司</x:v>
      </x:c>
      <x:c r="E3609" t="str">
        <x:v> 比亚迪海豹07 </x:v>
      </x:c>
      <x:c r="F3609"/>
      <x:c r="G3609"/>
      <x:c r="H3609" t="str">
        <x:v>插电式混合动力轿车</x:v>
      </x:c>
      <x:c r="I3609" t="str">
        <x:v>Car-D</x:v>
      </x:c>
      <x:c r="J3609" t="str">
        <x:v>PHEV</x:v>
      </x:c>
      <x:c r="K3609" t="str">
        <x:v>否</x:v>
      </x:c>
      <x:c r="L3609" t="n">
        <x:v>1850</x:v>
      </x:c>
      <x:c r="M3609" t="str">
        <x:v>2900</x:v>
      </x:c>
      <x:c r="N3609" t="n">
        <x:v>110</x:v>
      </x:c>
      <x:c r="O3609" t="str">
        <x:v> 17.615 </x:v>
      </x:c>
      <x:c r="P3609" t="str">
        <x:v>磷酸铁锂蓄电池</x:v>
      </x:c>
      <x:c r="Q3609" t="n">
        <x:v>140</x:v>
      </x:c>
      <x:c r="R3609" t="n">
        <x:v>16.01</x:v>
      </x:c>
      <x:c r="S3609" t="str">
        <x:v>160</x:v>
      </x:c>
      <x:c r="T3609" t="n">
        <x:v>160</x:v>
      </x:c>
      <x:c r="U3609"/>
      <x:c r="V3609"/>
      <x:c r="W3609"/>
      <x:c r="X3609" t="str">
        <x:v> 4.15 </x:v>
      </x:c>
      <x:c r="Y3609"/>
      <x:c r="Z3609" t="n">
        <x:v>1498</x:v>
      </x:c>
      <x:c r="AA3609" t="n">
        <x:v>74</x:v>
      </x:c>
      <x:c r="AB3609" t="str">
        <x:v>比亚迪汽车有限公司</x:v>
      </x:c>
      <x:c r="AC3609" t="str">
        <x:v>BYD472QC</x:v>
      </x:c>
      <x:c r="AD3609" t="str">
        <x:v>PHEV_新批次</x:v>
      </x:c>
      <x:c r="AE3609" s="14" t="str"/>
      <x:c r="AF3609" s="14" t="str"/>
      <x:c r="AG3609" s="14" t="str">
        <x:v>待OCR/外部证据：原字段为空</x:v>
      </x:c>
      <x:c r="AH3609" s="15" t="n">
        <x:f>IF(R3609&lt;&gt;"",R3609,IFERROR(IF(AND(IF(ISNUMBER(O3609),O3609,IFERROR(VALUE(O3609),VALUE(LEFT(TRIM(O3609),FIND("|",SUBSTITUTE(SUBSTITUTE(SUBSTITUTE(SUBSTITUTE(SUBSTITUTE(TRIM(O3609),"/","|"),"(","|"),"（","|"),";","|"),"；","|")&amp;"|")-1))))*100/IF(ISNUMBER(N3609),N3609,IFERROR(VALUE(N3609),VALUE(LEFT(TRIM(N3609),FIND("|",SUBSTITUTE(SUBSTITUTE(SUBSTITUTE(SUBSTITUTE(SUBSTITUTE(TRIM(N3609),"/","|"),"(","|"),"（","|"),";","|"),"；","|")&amp;"|")-1))))&gt;=3,IF(ISNUMBER(O3609),O3609,IFERROR(VALUE(O3609),VALUE(LEFT(TRIM(O3609),FIND("|",SUBSTITUTE(SUBSTITUTE(SUBSTITUTE(SUBSTITUTE(SUBSTITUTE(TRIM(O3609),"/","|"),"(","|"),"（","|"),";","|"),"；","|")&amp;"|")-1))))*100/IF(ISNUMBER(N3609),N3609,IFERROR(VALUE(N3609),VALUE(LEFT(TRIM(N3609),FIND("|",SUBSTITUTE(SUBSTITUTE(SUBSTITUTE(SUBSTITUTE(SUBSTITUTE(TRIM(N3609),"/","|"),"(","|"),"（","|"),";","|"),"；","|")&amp;"|")-1))))&lt;=40),IF(ISNUMBER(O3609),O3609,IFERROR(VALUE(O3609),VALUE(LEFT(TRIM(O3609),FIND("|",SUBSTITUTE(SUBSTITUTE(SUBSTITUTE(SUBSTITUTE(SUBSTITUTE(TRIM(O3609),"/","|"),"(","|"),"（","|"),";","|"),"；","|")&amp;"|")-1))))*100/IF(ISNUMBER(N3609),N3609,IFERROR(VALUE(N3609),VALUE(LEFT(TRIM(N3609),FIND("|",SUBSTITUTE(SUBSTITUTE(SUBSTITUTE(SUBSTITUTE(SUBSTITUTE(TRIM(N3609),"/","|"),"(","|"),"（","|"),";","|"),"；","|")&amp;"|")-1)))),""),""))</x:f>
        <x:v>16.01</x:v>
      </x:c>
      <x:c r="AI3609" s="15" t="str">
        <x:f>IFERROR(IF(AND(IF(ISNUMBER(O3609),O3609,IFERROR(VALUE(O3609),VALUE(LEFT(TRIM(O3609),FIND("|",SUBSTITUTE(SUBSTITUTE(SUBSTITUTE(SUBSTITUTE(SUBSTITUTE(TRIM(O3609),"/","|"),"(","|"),"（","|"),";","|"),"；","|")&amp;"|")-1))))&gt;=75,IF(ISNUMBER(O3609),O3609,IFERROR(VALUE(O3609),VALUE(LEFT(TRIM(O3609),FIND("|",SUBSTITUTE(SUBSTITUTE(SUBSTITUTE(SUBSTITUTE(SUBSTITUTE(TRIM(O3609),"/","|"),"(","|"),"（","|"),";","|"),"；","|")&amp;"|")-1))))&lt;=85,IF(ISNUMBER(Q3609),Q3609,IFERROR(VALUE(Q3609),VALUE(LEFT(TRIM(Q3609),FIND("|",SUBSTITUTE(SUBSTITUTE(SUBSTITUTE(SUBSTITUTE(SUBSTITUTE(TRIM(Q3609),"/","|"),"(","|"),"（","|"),";","|"),"；","|")&amp;"|")-1))))&gt;0),IF(ISNUMBER(O3609),O3609,IFERROR(VALUE(O3609),VALUE(LEFT(TRIM(O3609),FIND("|",SUBSTITUTE(SUBSTITUTE(SUBSTITUTE(SUBSTITUTE(SUBSTITUTE(TRIM(O3609),"/","|"),"(","|"),"（","|"),";","|"),"；","|")&amp;"|")-1))))*1000/IF(ISNUMBER(Q3609),Q3609,IFERROR(VALUE(Q3609),VALUE(LEFT(TRIM(Q3609),FIND("|",SUBSTITUTE(SUBSTITUTE(SUBSTITUTE(SUBSTITUTE(SUBSTITUTE(TRIM(Q3609),"/","|"),"(","|"),"（","|"),";","|"),"；","|")&amp;"|")-1)))),""),"")</x:f>
      </x:c>
      <x:c r="AJ3609" s="14" t="str">
        <x:f>IF(AI3609="","","非称重实测")</x:f>
      </x:c>
      <x:c r="AK3609" s="14" t="str"/>
      <x:c r="AL3609" s="14" t="str">
        <x:v>v3.4.6-candidate</x:v>
      </x:c>
    </x:row>
    <x:row r="3610">
      <x:c r="A3610" t="n">
        <x:v>401</x:v>
      </x:c>
      <x:c r="B3610" t="str">
        <x:v> BYD7153WT6HEV11 </x:v>
      </x:c>
      <x:c r="C3610" t="str">
        <x:v>比亚迪牌</x:v>
      </x:c>
      <x:c r="D3610" t="str">
        <x:v>比亚迪汽车工业有限公司</x:v>
      </x:c>
      <x:c r="E3610" t="str">
        <x:v> 比亚迪秦L </x:v>
      </x:c>
      <x:c r="F3610"/>
      <x:c r="G3610"/>
      <x:c r="H3610" t="str">
        <x:v>插电式混合动力轿车</x:v>
      </x:c>
      <x:c r="I3610" t="str">
        <x:v>Car-C</x:v>
      </x:c>
      <x:c r="J3610" t="str">
        <x:v>PHEV</x:v>
      </x:c>
      <x:c r="K3610" t="str">
        <x:v>否</x:v>
      </x:c>
      <x:c r="L3610" t="n">
        <x:v>1775</x:v>
      </x:c>
      <x:c r="M3610" t="str">
        <x:v>2790</x:v>
      </x:c>
      <x:c r="N3610" t="n">
        <x:v>155</x:v>
      </x:c>
      <x:c r="O3610" t="str">
        <x:v> 25.287 </x:v>
      </x:c>
      <x:c r="P3610" t="str">
        <x:v>磷酸铁锂蓄电池</x:v>
      </x:c>
      <x:c r="Q3610" t="n">
        <x:v>140</x:v>
      </x:c>
      <x:c r="R3610" t="n">
        <x:v>16.31</x:v>
      </x:c>
      <x:c r="S3610" t="str">
        <x:v>175</x:v>
      </x:c>
      <x:c r="T3610" t="n">
        <x:v>175</x:v>
      </x:c>
      <x:c r="U3610"/>
      <x:c r="V3610"/>
      <x:c r="W3610"/>
      <x:c r="X3610" t="str">
        <x:v> 3.98 </x:v>
      </x:c>
      <x:c r="Y3610"/>
      <x:c r="Z3610" t="n">
        <x:v>1498</x:v>
      </x:c>
      <x:c r="AA3610" t="n">
        <x:v>74</x:v>
      </x:c>
      <x:c r="AB3610" t="str">
        <x:v>比亚迪汽车有限公司</x:v>
      </x:c>
      <x:c r="AC3610" t="str">
        <x:v>BYD472QC</x:v>
      </x:c>
      <x:c r="AD3610" t="str">
        <x:v>PHEV_新批次</x:v>
      </x:c>
      <x:c r="AE3610" s="14" t="str"/>
      <x:c r="AF3610" s="14" t="str"/>
      <x:c r="AG3610" s="14" t="str">
        <x:v>待OCR/外部证据：原字段为空</x:v>
      </x:c>
      <x:c r="AH3610" s="15" t="n">
        <x:f>IF(R3610&lt;&gt;"",R3610,IFERROR(IF(AND(IF(ISNUMBER(O3610),O3610,IFERROR(VALUE(O3610),VALUE(LEFT(TRIM(O3610),FIND("|",SUBSTITUTE(SUBSTITUTE(SUBSTITUTE(SUBSTITUTE(SUBSTITUTE(TRIM(O3610),"/","|"),"(","|"),"（","|"),";","|"),"；","|")&amp;"|")-1))))*100/IF(ISNUMBER(N3610),N3610,IFERROR(VALUE(N3610),VALUE(LEFT(TRIM(N3610),FIND("|",SUBSTITUTE(SUBSTITUTE(SUBSTITUTE(SUBSTITUTE(SUBSTITUTE(TRIM(N3610),"/","|"),"(","|"),"（","|"),";","|"),"；","|")&amp;"|")-1))))&gt;=3,IF(ISNUMBER(O3610),O3610,IFERROR(VALUE(O3610),VALUE(LEFT(TRIM(O3610),FIND("|",SUBSTITUTE(SUBSTITUTE(SUBSTITUTE(SUBSTITUTE(SUBSTITUTE(TRIM(O3610),"/","|"),"(","|"),"（","|"),";","|"),"；","|")&amp;"|")-1))))*100/IF(ISNUMBER(N3610),N3610,IFERROR(VALUE(N3610),VALUE(LEFT(TRIM(N3610),FIND("|",SUBSTITUTE(SUBSTITUTE(SUBSTITUTE(SUBSTITUTE(SUBSTITUTE(TRIM(N3610),"/","|"),"(","|"),"（","|"),";","|"),"；","|")&amp;"|")-1))))&lt;=40),IF(ISNUMBER(O3610),O3610,IFERROR(VALUE(O3610),VALUE(LEFT(TRIM(O3610),FIND("|",SUBSTITUTE(SUBSTITUTE(SUBSTITUTE(SUBSTITUTE(SUBSTITUTE(TRIM(O3610),"/","|"),"(","|"),"（","|"),";","|"),"；","|")&amp;"|")-1))))*100/IF(ISNUMBER(N3610),N3610,IFERROR(VALUE(N3610),VALUE(LEFT(TRIM(N3610),FIND("|",SUBSTITUTE(SUBSTITUTE(SUBSTITUTE(SUBSTITUTE(SUBSTITUTE(TRIM(N3610),"/","|"),"(","|"),"（","|"),";","|"),"；","|")&amp;"|")-1)))),""),""))</x:f>
        <x:v>16.31</x:v>
      </x:c>
      <x:c r="AI3610" s="15" t="str">
        <x:f>IFERROR(IF(AND(IF(ISNUMBER(O3610),O3610,IFERROR(VALUE(O3610),VALUE(LEFT(TRIM(O3610),FIND("|",SUBSTITUTE(SUBSTITUTE(SUBSTITUTE(SUBSTITUTE(SUBSTITUTE(TRIM(O3610),"/","|"),"(","|"),"（","|"),";","|"),"；","|")&amp;"|")-1))))&gt;=75,IF(ISNUMBER(O3610),O3610,IFERROR(VALUE(O3610),VALUE(LEFT(TRIM(O3610),FIND("|",SUBSTITUTE(SUBSTITUTE(SUBSTITUTE(SUBSTITUTE(SUBSTITUTE(TRIM(O3610),"/","|"),"(","|"),"（","|"),";","|"),"；","|")&amp;"|")-1))))&lt;=85,IF(ISNUMBER(Q3610),Q3610,IFERROR(VALUE(Q3610),VALUE(LEFT(TRIM(Q3610),FIND("|",SUBSTITUTE(SUBSTITUTE(SUBSTITUTE(SUBSTITUTE(SUBSTITUTE(TRIM(Q3610),"/","|"),"(","|"),"（","|"),";","|"),"；","|")&amp;"|")-1))))&gt;0),IF(ISNUMBER(O3610),O3610,IFERROR(VALUE(O3610),VALUE(LEFT(TRIM(O3610),FIND("|",SUBSTITUTE(SUBSTITUTE(SUBSTITUTE(SUBSTITUTE(SUBSTITUTE(TRIM(O3610),"/","|"),"(","|"),"（","|"),";","|"),"；","|")&amp;"|")-1))))*1000/IF(ISNUMBER(Q3610),Q3610,IFERROR(VALUE(Q3610),VALUE(LEFT(TRIM(Q3610),FIND("|",SUBSTITUTE(SUBSTITUTE(SUBSTITUTE(SUBSTITUTE(SUBSTITUTE(TRIM(Q3610),"/","|"),"(","|"),"（","|"),";","|"),"；","|")&amp;"|")-1)))),""),"")</x:f>
      </x:c>
      <x:c r="AJ3610" s="14" t="str">
        <x:f>IF(AI3610="","","非称重实测")</x:f>
      </x:c>
      <x:c r="AK3610" s="14" t="str"/>
      <x:c r="AL3610" s="14" t="str">
        <x:v>v3.4.6-candidate</x:v>
      </x:c>
    </x:row>
    <x:row r="3611">
      <x:c r="A3611" t="n">
        <x:v>401</x:v>
      </x:c>
      <x:c r="B3611" t="str">
        <x:v> BYD7153WT6HEV12 </x:v>
      </x:c>
      <x:c r="C3611" t="str">
        <x:v>比亚迪牌</x:v>
      </x:c>
      <x:c r="D3611" t="str">
        <x:v>比亚迪汽车工业有限公司</x:v>
      </x:c>
      <x:c r="E3611" t="str">
        <x:v> 比亚迪秦L </x:v>
      </x:c>
      <x:c r="F3611"/>
      <x:c r="G3611"/>
      <x:c r="H3611" t="str">
        <x:v>插电式混合动力轿车</x:v>
      </x:c>
      <x:c r="I3611" t="str">
        <x:v>Car-C</x:v>
      </x:c>
      <x:c r="J3611" t="str">
        <x:v>PHEV</x:v>
      </x:c>
      <x:c r="K3611" t="str">
        <x:v>否</x:v>
      </x:c>
      <x:c r="L3611" t="n">
        <x:v>1720</x:v>
      </x:c>
      <x:c r="M3611" t="str">
        <x:v>2790</x:v>
      </x:c>
      <x:c r="N3611" t="n">
        <x:v>100</x:v>
      </x:c>
      <x:c r="O3611" t="str">
        <x:v> 15.874 </x:v>
      </x:c>
      <x:c r="P3611" t="str">
        <x:v>磷酸铁锂蓄电池</x:v>
      </x:c>
      <x:c r="Q3611" t="n">
        <x:v>140</x:v>
      </x:c>
      <x:c r="R3611" t="n">
        <x:v>15.87</x:v>
      </x:c>
      <x:c r="S3611" t="str">
        <x:v>175</x:v>
      </x:c>
      <x:c r="T3611" t="n">
        <x:v>175</x:v>
      </x:c>
      <x:c r="U3611"/>
      <x:c r="V3611"/>
      <x:c r="W3611"/>
      <x:c r="X3611" t="str">
        <x:v> 3.98 </x:v>
      </x:c>
      <x:c r="Y3611"/>
      <x:c r="Z3611" t="n">
        <x:v>1498</x:v>
      </x:c>
      <x:c r="AA3611" t="n">
        <x:v>74</x:v>
      </x:c>
      <x:c r="AB3611" t="str">
        <x:v>比亚迪汽车有限公司</x:v>
      </x:c>
      <x:c r="AC3611" t="str">
        <x:v>BYD472QC</x:v>
      </x:c>
      <x:c r="AD3611" t="str">
        <x:v>PHEV_新批次</x:v>
      </x:c>
      <x:c r="AE3611" s="14" t="str"/>
      <x:c r="AF3611" s="14" t="str"/>
      <x:c r="AG3611" s="14" t="str">
        <x:v>待OCR/外部证据：原字段为空</x:v>
      </x:c>
      <x:c r="AH3611" s="15" t="n">
        <x:f>IF(R3611&lt;&gt;"",R3611,IFERROR(IF(AND(IF(ISNUMBER(O3611),O3611,IFERROR(VALUE(O3611),VALUE(LEFT(TRIM(O3611),FIND("|",SUBSTITUTE(SUBSTITUTE(SUBSTITUTE(SUBSTITUTE(SUBSTITUTE(TRIM(O3611),"/","|"),"(","|"),"（","|"),";","|"),"；","|")&amp;"|")-1))))*100/IF(ISNUMBER(N3611),N3611,IFERROR(VALUE(N3611),VALUE(LEFT(TRIM(N3611),FIND("|",SUBSTITUTE(SUBSTITUTE(SUBSTITUTE(SUBSTITUTE(SUBSTITUTE(TRIM(N3611),"/","|"),"(","|"),"（","|"),";","|"),"；","|")&amp;"|")-1))))&gt;=3,IF(ISNUMBER(O3611),O3611,IFERROR(VALUE(O3611),VALUE(LEFT(TRIM(O3611),FIND("|",SUBSTITUTE(SUBSTITUTE(SUBSTITUTE(SUBSTITUTE(SUBSTITUTE(TRIM(O3611),"/","|"),"(","|"),"（","|"),";","|"),"；","|")&amp;"|")-1))))*100/IF(ISNUMBER(N3611),N3611,IFERROR(VALUE(N3611),VALUE(LEFT(TRIM(N3611),FIND("|",SUBSTITUTE(SUBSTITUTE(SUBSTITUTE(SUBSTITUTE(SUBSTITUTE(TRIM(N3611),"/","|"),"(","|"),"（","|"),";","|"),"；","|")&amp;"|")-1))))&lt;=40),IF(ISNUMBER(O3611),O3611,IFERROR(VALUE(O3611),VALUE(LEFT(TRIM(O3611),FIND("|",SUBSTITUTE(SUBSTITUTE(SUBSTITUTE(SUBSTITUTE(SUBSTITUTE(TRIM(O3611),"/","|"),"(","|"),"（","|"),";","|"),"；","|")&amp;"|")-1))))*100/IF(ISNUMBER(N3611),N3611,IFERROR(VALUE(N3611),VALUE(LEFT(TRIM(N3611),FIND("|",SUBSTITUTE(SUBSTITUTE(SUBSTITUTE(SUBSTITUTE(SUBSTITUTE(TRIM(N3611),"/","|"),"(","|"),"（","|"),";","|"),"；","|")&amp;"|")-1)))),""),""))</x:f>
        <x:v>15.87</x:v>
      </x:c>
      <x:c r="AI3611" s="15" t="str">
        <x:f>IFERROR(IF(AND(IF(ISNUMBER(O3611),O3611,IFERROR(VALUE(O3611),VALUE(LEFT(TRIM(O3611),FIND("|",SUBSTITUTE(SUBSTITUTE(SUBSTITUTE(SUBSTITUTE(SUBSTITUTE(TRIM(O3611),"/","|"),"(","|"),"（","|"),";","|"),"；","|")&amp;"|")-1))))&gt;=75,IF(ISNUMBER(O3611),O3611,IFERROR(VALUE(O3611),VALUE(LEFT(TRIM(O3611),FIND("|",SUBSTITUTE(SUBSTITUTE(SUBSTITUTE(SUBSTITUTE(SUBSTITUTE(TRIM(O3611),"/","|"),"(","|"),"（","|"),";","|"),"；","|")&amp;"|")-1))))&lt;=85,IF(ISNUMBER(Q3611),Q3611,IFERROR(VALUE(Q3611),VALUE(LEFT(TRIM(Q3611),FIND("|",SUBSTITUTE(SUBSTITUTE(SUBSTITUTE(SUBSTITUTE(SUBSTITUTE(TRIM(Q3611),"/","|"),"(","|"),"（","|"),";","|"),"；","|")&amp;"|")-1))))&gt;0),IF(ISNUMBER(O3611),O3611,IFERROR(VALUE(O3611),VALUE(LEFT(TRIM(O3611),FIND("|",SUBSTITUTE(SUBSTITUTE(SUBSTITUTE(SUBSTITUTE(SUBSTITUTE(TRIM(O3611),"/","|"),"(","|"),"（","|"),";","|"),"；","|")&amp;"|")-1))))*1000/IF(ISNUMBER(Q3611),Q3611,IFERROR(VALUE(Q3611),VALUE(LEFT(TRIM(Q3611),FIND("|",SUBSTITUTE(SUBSTITUTE(SUBSTITUTE(SUBSTITUTE(SUBSTITUTE(TRIM(Q3611),"/","|"),"(","|"),"（","|"),";","|"),"；","|")&amp;"|")-1)))),""),"")</x:f>
      </x:c>
      <x:c r="AJ3611" s="14" t="str">
        <x:f>IF(AI3611="","","非称重实测")</x:f>
      </x:c>
      <x:c r="AK3611" s="14" t="str"/>
      <x:c r="AL3611" s="14" t="str">
        <x:v>v3.4.6-candidate</x:v>
      </x:c>
    </x:row>
    <x:row r="3612">
      <x:c r="A3612" t="n">
        <x:v>401</x:v>
      </x:c>
      <x:c r="B3612" t="str">
        <x:v> BYD7155WT6HEV8 </x:v>
      </x:c>
      <x:c r="C3612" t="str">
        <x:v>比亚迪牌</x:v>
      </x:c>
      <x:c r="D3612" t="str">
        <x:v>比亚迪汽车工业有限公司</x:v>
      </x:c>
      <x:c r="E3612" t="str">
        <x:v> 比亚迪秦PLUS </x:v>
      </x:c>
      <x:c r="F3612"/>
      <x:c r="G3612"/>
      <x:c r="H3612" t="str">
        <x:v>插电式混合动力轿车</x:v>
      </x:c>
      <x:c r="I3612" t="str">
        <x:v>Car-C</x:v>
      </x:c>
      <x:c r="J3612" t="str">
        <x:v>PHEV</x:v>
      </x:c>
      <x:c r="K3612" t="str">
        <x:v>否</x:v>
      </x:c>
      <x:c r="L3612" t="n">
        <x:v>1580</x:v>
      </x:c>
      <x:c r="M3612" t="str">
        <x:v>2718</x:v>
      </x:c>
      <x:c r="N3612" t="n">
        <x:v>155</x:v>
      </x:c>
      <x:c r="O3612" t="str">
        <x:v> 25.287 </x:v>
      </x:c>
      <x:c r="P3612" t="str">
        <x:v>磷酸铁锂蓄电池</x:v>
      </x:c>
      <x:c r="Q3612" t="n">
        <x:v>140</x:v>
      </x:c>
      <x:c r="R3612" t="n">
        <x:v>16.31</x:v>
      </x:c>
      <x:c r="S3612" t="str">
        <x:v>120</x:v>
      </x:c>
      <x:c r="T3612" t="n">
        <x:v>120</x:v>
      </x:c>
      <x:c r="U3612"/>
      <x:c r="V3612"/>
      <x:c r="W3612"/>
      <x:c r="X3612" t="str">
        <x:v> 3.98 </x:v>
      </x:c>
      <x:c r="Y3612"/>
      <x:c r="Z3612" t="n">
        <x:v>1498</x:v>
      </x:c>
      <x:c r="AA3612" t="n">
        <x:v>74</x:v>
      </x:c>
      <x:c r="AB3612" t="str">
        <x:v>比亚迪汽车有限公司</x:v>
      </x:c>
      <x:c r="AC3612" t="str">
        <x:v>BYD472QC</x:v>
      </x:c>
      <x:c r="AD3612" t="str">
        <x:v>PHEV_新批次</x:v>
      </x:c>
      <x:c r="AE3612" s="14" t="str"/>
      <x:c r="AF3612" s="14" t="str"/>
      <x:c r="AG3612" s="14" t="str">
        <x:v>待OCR/外部证据：原字段为空</x:v>
      </x:c>
      <x:c r="AH3612" s="15" t="n">
        <x:f>IF(R3612&lt;&gt;"",R3612,IFERROR(IF(AND(IF(ISNUMBER(O3612),O3612,IFERROR(VALUE(O3612),VALUE(LEFT(TRIM(O3612),FIND("|",SUBSTITUTE(SUBSTITUTE(SUBSTITUTE(SUBSTITUTE(SUBSTITUTE(TRIM(O3612),"/","|"),"(","|"),"（","|"),";","|"),"；","|")&amp;"|")-1))))*100/IF(ISNUMBER(N3612),N3612,IFERROR(VALUE(N3612),VALUE(LEFT(TRIM(N3612),FIND("|",SUBSTITUTE(SUBSTITUTE(SUBSTITUTE(SUBSTITUTE(SUBSTITUTE(TRIM(N3612),"/","|"),"(","|"),"（","|"),";","|"),"；","|")&amp;"|")-1))))&gt;=3,IF(ISNUMBER(O3612),O3612,IFERROR(VALUE(O3612),VALUE(LEFT(TRIM(O3612),FIND("|",SUBSTITUTE(SUBSTITUTE(SUBSTITUTE(SUBSTITUTE(SUBSTITUTE(TRIM(O3612),"/","|"),"(","|"),"（","|"),";","|"),"；","|")&amp;"|")-1))))*100/IF(ISNUMBER(N3612),N3612,IFERROR(VALUE(N3612),VALUE(LEFT(TRIM(N3612),FIND("|",SUBSTITUTE(SUBSTITUTE(SUBSTITUTE(SUBSTITUTE(SUBSTITUTE(TRIM(N3612),"/","|"),"(","|"),"（","|"),";","|"),"；","|")&amp;"|")-1))))&lt;=40),IF(ISNUMBER(O3612),O3612,IFERROR(VALUE(O3612),VALUE(LEFT(TRIM(O3612),FIND("|",SUBSTITUTE(SUBSTITUTE(SUBSTITUTE(SUBSTITUTE(SUBSTITUTE(TRIM(O3612),"/","|"),"(","|"),"（","|"),";","|"),"；","|")&amp;"|")-1))))*100/IF(ISNUMBER(N3612),N3612,IFERROR(VALUE(N3612),VALUE(LEFT(TRIM(N3612),FIND("|",SUBSTITUTE(SUBSTITUTE(SUBSTITUTE(SUBSTITUTE(SUBSTITUTE(TRIM(N3612),"/","|"),"(","|"),"（","|"),";","|"),"；","|")&amp;"|")-1)))),""),""))</x:f>
        <x:v>16.31</x:v>
      </x:c>
      <x:c r="AI3612" s="15" t="str">
        <x:f>IFERROR(IF(AND(IF(ISNUMBER(O3612),O3612,IFERROR(VALUE(O3612),VALUE(LEFT(TRIM(O3612),FIND("|",SUBSTITUTE(SUBSTITUTE(SUBSTITUTE(SUBSTITUTE(SUBSTITUTE(TRIM(O3612),"/","|"),"(","|"),"（","|"),";","|"),"；","|")&amp;"|")-1))))&gt;=75,IF(ISNUMBER(O3612),O3612,IFERROR(VALUE(O3612),VALUE(LEFT(TRIM(O3612),FIND("|",SUBSTITUTE(SUBSTITUTE(SUBSTITUTE(SUBSTITUTE(SUBSTITUTE(TRIM(O3612),"/","|"),"(","|"),"（","|"),";","|"),"；","|")&amp;"|")-1))))&lt;=85,IF(ISNUMBER(Q3612),Q3612,IFERROR(VALUE(Q3612),VALUE(LEFT(TRIM(Q3612),FIND("|",SUBSTITUTE(SUBSTITUTE(SUBSTITUTE(SUBSTITUTE(SUBSTITUTE(TRIM(Q3612),"/","|"),"(","|"),"（","|"),";","|"),"；","|")&amp;"|")-1))))&gt;0),IF(ISNUMBER(O3612),O3612,IFERROR(VALUE(O3612),VALUE(LEFT(TRIM(O3612),FIND("|",SUBSTITUTE(SUBSTITUTE(SUBSTITUTE(SUBSTITUTE(SUBSTITUTE(TRIM(O3612),"/","|"),"(","|"),"（","|"),";","|"),"；","|")&amp;"|")-1))))*1000/IF(ISNUMBER(Q3612),Q3612,IFERROR(VALUE(Q3612),VALUE(LEFT(TRIM(Q3612),FIND("|",SUBSTITUTE(SUBSTITUTE(SUBSTITUTE(SUBSTITUTE(SUBSTITUTE(TRIM(Q3612),"/","|"),"(","|"),"（","|"),";","|"),"；","|")&amp;"|")-1)))),""),"")</x:f>
      </x:c>
      <x:c r="AJ3612" s="14" t="str">
        <x:f>IF(AI3612="","","非称重实测")</x:f>
      </x:c>
      <x:c r="AK3612" s="14" t="str"/>
      <x:c r="AL3612" s="14" t="str">
        <x:v>v3.4.6-candidate</x:v>
      </x:c>
    </x:row>
    <x:row r="3613">
      <x:c r="A3613" t="n">
        <x:v>401</x:v>
      </x:c>
      <x:c r="B3613" t="str">
        <x:v> BYD7156WT6HEV9 </x:v>
      </x:c>
      <x:c r="C3613" t="str">
        <x:v>比亚迪牌</x:v>
      </x:c>
      <x:c r="D3613" t="str">
        <x:v>比亚迪汽车工业有限公司</x:v>
      </x:c>
      <x:c r="E3613" t="str">
        <x:v> 比亚迪海豹05 </x:v>
      </x:c>
      <x:c r="F3613"/>
      <x:c r="G3613"/>
      <x:c r="H3613" t="str">
        <x:v>插电式混合动力轿车</x:v>
      </x:c>
      <x:c r="I3613" t="str">
        <x:v>Car-C</x:v>
      </x:c>
      <x:c r="J3613" t="str">
        <x:v>PHEV</x:v>
      </x:c>
      <x:c r="K3613" t="str">
        <x:v>否</x:v>
      </x:c>
      <x:c r="L3613" t="n">
        <x:v>1580</x:v>
      </x:c>
      <x:c r="M3613" t="str">
        <x:v>2718</x:v>
      </x:c>
      <x:c r="N3613" t="n">
        <x:v>155</x:v>
      </x:c>
      <x:c r="O3613" t="str">
        <x:v> 25.287 </x:v>
      </x:c>
      <x:c r="P3613" t="str">
        <x:v>磷酸铁锂蓄电池</x:v>
      </x:c>
      <x:c r="Q3613" t="n">
        <x:v>140</x:v>
      </x:c>
      <x:c r="R3613" t="n">
        <x:v>16.31</x:v>
      </x:c>
      <x:c r="S3613" t="str">
        <x:v>120</x:v>
      </x:c>
      <x:c r="T3613" t="n">
        <x:v>120</x:v>
      </x:c>
      <x:c r="U3613"/>
      <x:c r="V3613"/>
      <x:c r="W3613"/>
      <x:c r="X3613" t="str">
        <x:v> 3.98 </x:v>
      </x:c>
      <x:c r="Y3613"/>
      <x:c r="Z3613" t="n">
        <x:v>1498</x:v>
      </x:c>
      <x:c r="AA3613" t="n">
        <x:v>74</x:v>
      </x:c>
      <x:c r="AB3613" t="str">
        <x:v>比亚迪汽车有限公司</x:v>
      </x:c>
      <x:c r="AC3613" t="str">
        <x:v>BYD472QC</x:v>
      </x:c>
      <x:c r="AD3613" t="str">
        <x:v>PHEV_新批次</x:v>
      </x:c>
      <x:c r="AE3613" s="14" t="str"/>
      <x:c r="AF3613" s="14" t="str"/>
      <x:c r="AG3613" s="14" t="str">
        <x:v>待OCR/外部证据：原字段为空</x:v>
      </x:c>
      <x:c r="AH3613" s="15" t="n">
        <x:f>IF(R3613&lt;&gt;"",R3613,IFERROR(IF(AND(IF(ISNUMBER(O3613),O3613,IFERROR(VALUE(O3613),VALUE(LEFT(TRIM(O3613),FIND("|",SUBSTITUTE(SUBSTITUTE(SUBSTITUTE(SUBSTITUTE(SUBSTITUTE(TRIM(O3613),"/","|"),"(","|"),"（","|"),";","|"),"；","|")&amp;"|")-1))))*100/IF(ISNUMBER(N3613),N3613,IFERROR(VALUE(N3613),VALUE(LEFT(TRIM(N3613),FIND("|",SUBSTITUTE(SUBSTITUTE(SUBSTITUTE(SUBSTITUTE(SUBSTITUTE(TRIM(N3613),"/","|"),"(","|"),"（","|"),";","|"),"；","|")&amp;"|")-1))))&gt;=3,IF(ISNUMBER(O3613),O3613,IFERROR(VALUE(O3613),VALUE(LEFT(TRIM(O3613),FIND("|",SUBSTITUTE(SUBSTITUTE(SUBSTITUTE(SUBSTITUTE(SUBSTITUTE(TRIM(O3613),"/","|"),"(","|"),"（","|"),";","|"),"；","|")&amp;"|")-1))))*100/IF(ISNUMBER(N3613),N3613,IFERROR(VALUE(N3613),VALUE(LEFT(TRIM(N3613),FIND("|",SUBSTITUTE(SUBSTITUTE(SUBSTITUTE(SUBSTITUTE(SUBSTITUTE(TRIM(N3613),"/","|"),"(","|"),"（","|"),";","|"),"；","|")&amp;"|")-1))))&lt;=40),IF(ISNUMBER(O3613),O3613,IFERROR(VALUE(O3613),VALUE(LEFT(TRIM(O3613),FIND("|",SUBSTITUTE(SUBSTITUTE(SUBSTITUTE(SUBSTITUTE(SUBSTITUTE(TRIM(O3613),"/","|"),"(","|"),"（","|"),";","|"),"；","|")&amp;"|")-1))))*100/IF(ISNUMBER(N3613),N3613,IFERROR(VALUE(N3613),VALUE(LEFT(TRIM(N3613),FIND("|",SUBSTITUTE(SUBSTITUTE(SUBSTITUTE(SUBSTITUTE(SUBSTITUTE(TRIM(N3613),"/","|"),"(","|"),"（","|"),";","|"),"；","|")&amp;"|")-1)))),""),""))</x:f>
        <x:v>16.31</x:v>
      </x:c>
      <x:c r="AI3613" s="15" t="str">
        <x:f>IFERROR(IF(AND(IF(ISNUMBER(O3613),O3613,IFERROR(VALUE(O3613),VALUE(LEFT(TRIM(O3613),FIND("|",SUBSTITUTE(SUBSTITUTE(SUBSTITUTE(SUBSTITUTE(SUBSTITUTE(TRIM(O3613),"/","|"),"(","|"),"（","|"),";","|"),"；","|")&amp;"|")-1))))&gt;=75,IF(ISNUMBER(O3613),O3613,IFERROR(VALUE(O3613),VALUE(LEFT(TRIM(O3613),FIND("|",SUBSTITUTE(SUBSTITUTE(SUBSTITUTE(SUBSTITUTE(SUBSTITUTE(TRIM(O3613),"/","|"),"(","|"),"（","|"),";","|"),"；","|")&amp;"|")-1))))&lt;=85,IF(ISNUMBER(Q3613),Q3613,IFERROR(VALUE(Q3613),VALUE(LEFT(TRIM(Q3613),FIND("|",SUBSTITUTE(SUBSTITUTE(SUBSTITUTE(SUBSTITUTE(SUBSTITUTE(TRIM(Q3613),"/","|"),"(","|"),"（","|"),";","|"),"；","|")&amp;"|")-1))))&gt;0),IF(ISNUMBER(O3613),O3613,IFERROR(VALUE(O3613),VALUE(LEFT(TRIM(O3613),FIND("|",SUBSTITUTE(SUBSTITUTE(SUBSTITUTE(SUBSTITUTE(SUBSTITUTE(TRIM(O3613),"/","|"),"(","|"),"（","|"),";","|"),"；","|")&amp;"|")-1))))*1000/IF(ISNUMBER(Q3613),Q3613,IFERROR(VALUE(Q3613),VALUE(LEFT(TRIM(Q3613),FIND("|",SUBSTITUTE(SUBSTITUTE(SUBSTITUTE(SUBSTITUTE(SUBSTITUTE(TRIM(Q3613),"/","|"),"(","|"),"（","|"),";","|"),"；","|")&amp;"|")-1)))),""),"")</x:f>
      </x:c>
      <x:c r="AJ3613" s="14" t="str">
        <x:f>IF(AI3613="","","非称重实测")</x:f>
      </x:c>
      <x:c r="AK3613" s="14" t="str"/>
      <x:c r="AL3613" s="14" t="str">
        <x:v>v3.4.6-candidate</x:v>
      </x:c>
    </x:row>
    <x:row r="3614">
      <x:c r="A3614" t="n">
        <x:v>401</x:v>
      </x:c>
      <x:c r="B3614" t="str">
        <x:v> CC6470CF26CPHEV </x:v>
      </x:c>
      <x:c r="C3614" t="str">
        <x:v>哈弗牌</x:v>
      </x:c>
      <x:c r="D3614" t="str">
        <x:v>长城汽车股份有限公司</x:v>
      </x:c>
      <x:c r="E3614" t="str">
        <x:v> 哈弗大狗PLUS </x:v>
      </x:c>
      <x:c r="F3614"/>
      <x:c r="G3614"/>
      <x:c r="H3614" t="str">
        <x:v>插电式混合动力轿车</x:v>
      </x:c>
      <x:c r="I3614" t="str">
        <x:v>SUV-C</x:v>
      </x:c>
      <x:c r="J3614" t="str">
        <x:v>PHEV</x:v>
      </x:c>
      <x:c r="K3614" t="str">
        <x:v>否</x:v>
      </x:c>
      <x:c r="L3614" t="n">
        <x:v>2050</x:v>
      </x:c>
      <x:c r="M3614" t="n">
        <x:v>2810</x:v>
      </x:c>
      <x:c r="N3614" t="n">
        <x:v>106</x:v>
      </x:c>
      <x:c r="O3614" t="str">
        <x:v> 23.7 </x:v>
      </x:c>
      <x:c r="P3614" t="str">
        <x:v>磷酸铁锂蓄电池</x:v>
      </x:c>
      <x:c r="Q3614" t="n">
        <x:v>140</x:v>
      </x:c>
      <x:c r="R3614" t="n">
        <x:v>22.36</x:v>
      </x:c>
      <x:c r="S3614" t="n">
        <x:v>112</x:v>
      </x:c>
      <x:c r="T3614" t="n">
        <x:v>112</x:v>
      </x:c>
      <x:c r="U3614"/>
      <x:c r="V3614"/>
      <x:c r="W3614"/>
      <x:c r="X3614" t="str">
        <x:v> 5.88 </x:v>
      </x:c>
      <x:c r="Y3614"/>
      <x:c r="Z3614" t="n">
        <x:v>1499</x:v>
      </x:c>
      <x:c r="AA3614" t="n">
        <x:v>115</x:v>
      </x:c>
      <x:c r="AB3614" t="str">
        <x:v>长城汽车股份有限公司</x:v>
      </x:c>
      <x:c r="AC3614" t="str">
        <x:v>GW4B15M</x:v>
      </x:c>
      <x:c r="AD3614" t="str">
        <x:v>PHEV_新批次</x:v>
      </x:c>
      <x:c r="AE3614" s="14" t="str"/>
      <x:c r="AF3614" s="14" t="str"/>
      <x:c r="AG3614" s="14" t="str">
        <x:v>待OCR/外部证据：原字段为空</x:v>
      </x:c>
      <x:c r="AH3614" s="15" t="n">
        <x:f>IF(R3614&lt;&gt;"",R3614,IFERROR(IF(AND(IF(ISNUMBER(O3614),O3614,IFERROR(VALUE(O3614),VALUE(LEFT(TRIM(O3614),FIND("|",SUBSTITUTE(SUBSTITUTE(SUBSTITUTE(SUBSTITUTE(SUBSTITUTE(TRIM(O3614),"/","|"),"(","|"),"（","|"),";","|"),"；","|")&amp;"|")-1))))*100/IF(ISNUMBER(N3614),N3614,IFERROR(VALUE(N3614),VALUE(LEFT(TRIM(N3614),FIND("|",SUBSTITUTE(SUBSTITUTE(SUBSTITUTE(SUBSTITUTE(SUBSTITUTE(TRIM(N3614),"/","|"),"(","|"),"（","|"),";","|"),"；","|")&amp;"|")-1))))&gt;=3,IF(ISNUMBER(O3614),O3614,IFERROR(VALUE(O3614),VALUE(LEFT(TRIM(O3614),FIND("|",SUBSTITUTE(SUBSTITUTE(SUBSTITUTE(SUBSTITUTE(SUBSTITUTE(TRIM(O3614),"/","|"),"(","|"),"（","|"),";","|"),"；","|")&amp;"|")-1))))*100/IF(ISNUMBER(N3614),N3614,IFERROR(VALUE(N3614),VALUE(LEFT(TRIM(N3614),FIND("|",SUBSTITUTE(SUBSTITUTE(SUBSTITUTE(SUBSTITUTE(SUBSTITUTE(TRIM(N3614),"/","|"),"(","|"),"（","|"),";","|"),"；","|")&amp;"|")-1))))&lt;=40),IF(ISNUMBER(O3614),O3614,IFERROR(VALUE(O3614),VALUE(LEFT(TRIM(O3614),FIND("|",SUBSTITUTE(SUBSTITUTE(SUBSTITUTE(SUBSTITUTE(SUBSTITUTE(TRIM(O3614),"/","|"),"(","|"),"（","|"),";","|"),"；","|")&amp;"|")-1))))*100/IF(ISNUMBER(N3614),N3614,IFERROR(VALUE(N3614),VALUE(LEFT(TRIM(N3614),FIND("|",SUBSTITUTE(SUBSTITUTE(SUBSTITUTE(SUBSTITUTE(SUBSTITUTE(TRIM(N3614),"/","|"),"(","|"),"（","|"),";","|"),"；","|")&amp;"|")-1)))),""),""))</x:f>
        <x:v>22.36</x:v>
      </x:c>
      <x:c r="AI3614" s="15" t="str">
        <x:f>IFERROR(IF(AND(IF(ISNUMBER(O3614),O3614,IFERROR(VALUE(O3614),VALUE(LEFT(TRIM(O3614),FIND("|",SUBSTITUTE(SUBSTITUTE(SUBSTITUTE(SUBSTITUTE(SUBSTITUTE(TRIM(O3614),"/","|"),"(","|"),"（","|"),";","|"),"；","|")&amp;"|")-1))))&gt;=75,IF(ISNUMBER(O3614),O3614,IFERROR(VALUE(O3614),VALUE(LEFT(TRIM(O3614),FIND("|",SUBSTITUTE(SUBSTITUTE(SUBSTITUTE(SUBSTITUTE(SUBSTITUTE(TRIM(O3614),"/","|"),"(","|"),"（","|"),";","|"),"；","|")&amp;"|")-1))))&lt;=85,IF(ISNUMBER(Q3614),Q3614,IFERROR(VALUE(Q3614),VALUE(LEFT(TRIM(Q3614),FIND("|",SUBSTITUTE(SUBSTITUTE(SUBSTITUTE(SUBSTITUTE(SUBSTITUTE(TRIM(Q3614),"/","|"),"(","|"),"（","|"),";","|"),"；","|")&amp;"|")-1))))&gt;0),IF(ISNUMBER(O3614),O3614,IFERROR(VALUE(O3614),VALUE(LEFT(TRIM(O3614),FIND("|",SUBSTITUTE(SUBSTITUTE(SUBSTITUTE(SUBSTITUTE(SUBSTITUTE(TRIM(O3614),"/","|"),"(","|"),"（","|"),";","|"),"；","|")&amp;"|")-1))))*1000/IF(ISNUMBER(Q3614),Q3614,IFERROR(VALUE(Q3614),VALUE(LEFT(TRIM(Q3614),FIND("|",SUBSTITUTE(SUBSTITUTE(SUBSTITUTE(SUBSTITUTE(SUBSTITUTE(TRIM(Q3614),"/","|"),"(","|"),"（","|"),";","|"),"；","|")&amp;"|")-1)))),""),"")</x:f>
      </x:c>
      <x:c r="AJ3614" s="14" t="str">
        <x:f>IF(AI3614="","","非称重实测")</x:f>
      </x:c>
      <x:c r="AK3614" s="14" t="str">
        <x:v>同型号候选已写入</x:v>
      </x:c>
      <x:c r="AL3614" s="14" t="str">
        <x:v>v3.4.6-candidate</x:v>
      </x:c>
    </x:row>
    <x:row r="3615">
      <x:c r="A3615" t="n">
        <x:v>401</x:v>
      </x:c>
      <x:c r="B3615" t="str">
        <x:v> CC6470CF26DPHEV </x:v>
      </x:c>
      <x:c r="C3615" t="str">
        <x:v>哈弗牌</x:v>
      </x:c>
      <x:c r="D3615" t="str">
        <x:v>长城汽车股份有限公司</x:v>
      </x:c>
      <x:c r="E3615" t="str">
        <x:v> 哈弗大狗PLUS </x:v>
      </x:c>
      <x:c r="F3615"/>
      <x:c r="G3615"/>
      <x:c r="H3615" t="str">
        <x:v>插电式混合动力多用途乘用车</x:v>
      </x:c>
      <x:c r="I3615" t="str">
        <x:v>SUV-C</x:v>
      </x:c>
      <x:c r="J3615" t="str">
        <x:v>PHEV</x:v>
      </x:c>
      <x:c r="K3615" t="str">
        <x:v>否</x:v>
      </x:c>
      <x:c r="L3615" t="n">
        <x:v>2110</x:v>
      </x:c>
      <x:c r="M3615" t="str">
        <x:v>2810</x:v>
      </x:c>
      <x:c r="N3615" t="n">
        <x:v>151</x:v>
      </x:c>
      <x:c r="O3615" t="str">
        <x:v> 33.7 </x:v>
      </x:c>
      <x:c r="P3615" t="str">
        <x:v>磷酸铁锂蓄电池</x:v>
      </x:c>
      <x:c r="Q3615" t="n">
        <x:v>140</x:v>
      </x:c>
      <x:c r="R3615" t="n">
        <x:v>22.32</x:v>
      </x:c>
      <x:c r="S3615" t="str">
        <x:v>112</x:v>
      </x:c>
      <x:c r="T3615" t="n">
        <x:v>112</x:v>
      </x:c>
      <x:c r="U3615"/>
      <x:c r="V3615"/>
      <x:c r="W3615"/>
      <x:c r="X3615" t="str">
        <x:v> 5.99 </x:v>
      </x:c>
      <x:c r="Y3615"/>
      <x:c r="Z3615" t="n">
        <x:v>1499</x:v>
      </x:c>
      <x:c r="AA3615"/>
      <x:c r="AB3615" t="str">
        <x:v>长城汽车股份有限公司</x:v>
      </x:c>
      <x:c r="AC3615" t="str">
        <x:v>GW4B15M</x:v>
      </x:c>
      <x:c r="AD3615" t="str">
        <x:v>PHEV_新批次</x:v>
      </x:c>
      <x:c r="AE3615" s="14" t="str"/>
      <x:c r="AF3615" s="14" t="str"/>
      <x:c r="AG3615" s="14" t="str">
        <x:v>待OCR/外部证据：原字段为空</x:v>
      </x:c>
      <x:c r="AH3615" s="15" t="n">
        <x:f>IF(R3615&lt;&gt;"",R3615,IFERROR(IF(AND(IF(ISNUMBER(O3615),O3615,IFERROR(VALUE(O3615),VALUE(LEFT(TRIM(O3615),FIND("|",SUBSTITUTE(SUBSTITUTE(SUBSTITUTE(SUBSTITUTE(SUBSTITUTE(TRIM(O3615),"/","|"),"(","|"),"（","|"),";","|"),"；","|")&amp;"|")-1))))*100/IF(ISNUMBER(N3615),N3615,IFERROR(VALUE(N3615),VALUE(LEFT(TRIM(N3615),FIND("|",SUBSTITUTE(SUBSTITUTE(SUBSTITUTE(SUBSTITUTE(SUBSTITUTE(TRIM(N3615),"/","|"),"(","|"),"（","|"),";","|"),"；","|")&amp;"|")-1))))&gt;=3,IF(ISNUMBER(O3615),O3615,IFERROR(VALUE(O3615),VALUE(LEFT(TRIM(O3615),FIND("|",SUBSTITUTE(SUBSTITUTE(SUBSTITUTE(SUBSTITUTE(SUBSTITUTE(TRIM(O3615),"/","|"),"(","|"),"（","|"),";","|"),"；","|")&amp;"|")-1))))*100/IF(ISNUMBER(N3615),N3615,IFERROR(VALUE(N3615),VALUE(LEFT(TRIM(N3615),FIND("|",SUBSTITUTE(SUBSTITUTE(SUBSTITUTE(SUBSTITUTE(SUBSTITUTE(TRIM(N3615),"/","|"),"(","|"),"（","|"),";","|"),"；","|")&amp;"|")-1))))&lt;=40),IF(ISNUMBER(O3615),O3615,IFERROR(VALUE(O3615),VALUE(LEFT(TRIM(O3615),FIND("|",SUBSTITUTE(SUBSTITUTE(SUBSTITUTE(SUBSTITUTE(SUBSTITUTE(TRIM(O3615),"/","|"),"(","|"),"（","|"),";","|"),"；","|")&amp;"|")-1))))*100/IF(ISNUMBER(N3615),N3615,IFERROR(VALUE(N3615),VALUE(LEFT(TRIM(N3615),FIND("|",SUBSTITUTE(SUBSTITUTE(SUBSTITUTE(SUBSTITUTE(SUBSTITUTE(TRIM(N3615),"/","|"),"(","|"),"（","|"),";","|"),"；","|")&amp;"|")-1)))),""),""))</x:f>
        <x:v>22.32</x:v>
      </x:c>
      <x:c r="AI3615" s="15" t="str">
        <x:f>IFERROR(IF(AND(IF(ISNUMBER(O3615),O3615,IFERROR(VALUE(O3615),VALUE(LEFT(TRIM(O3615),FIND("|",SUBSTITUTE(SUBSTITUTE(SUBSTITUTE(SUBSTITUTE(SUBSTITUTE(TRIM(O3615),"/","|"),"(","|"),"（","|"),";","|"),"；","|")&amp;"|")-1))))&gt;=75,IF(ISNUMBER(O3615),O3615,IFERROR(VALUE(O3615),VALUE(LEFT(TRIM(O3615),FIND("|",SUBSTITUTE(SUBSTITUTE(SUBSTITUTE(SUBSTITUTE(SUBSTITUTE(TRIM(O3615),"/","|"),"(","|"),"（","|"),";","|"),"；","|")&amp;"|")-1))))&lt;=85,IF(ISNUMBER(Q3615),Q3615,IFERROR(VALUE(Q3615),VALUE(LEFT(TRIM(Q3615),FIND("|",SUBSTITUTE(SUBSTITUTE(SUBSTITUTE(SUBSTITUTE(SUBSTITUTE(TRIM(Q3615),"/","|"),"(","|"),"（","|"),";","|"),"；","|")&amp;"|")-1))))&gt;0),IF(ISNUMBER(O3615),O3615,IFERROR(VALUE(O3615),VALUE(LEFT(TRIM(O3615),FIND("|",SUBSTITUTE(SUBSTITUTE(SUBSTITUTE(SUBSTITUTE(SUBSTITUTE(TRIM(O3615),"/","|"),"(","|"),"（","|"),";","|"),"；","|")&amp;"|")-1))))*1000/IF(ISNUMBER(Q3615),Q3615,IFERROR(VALUE(Q3615),VALUE(LEFT(TRIM(Q3615),FIND("|",SUBSTITUTE(SUBSTITUTE(SUBSTITUTE(SUBSTITUTE(SUBSTITUTE(TRIM(Q3615),"/","|"),"(","|"),"（","|"),";","|"),"；","|")&amp;"|")-1)))),""),"")</x:f>
      </x:c>
      <x:c r="AJ3615" s="14" t="str">
        <x:f>IF(AI3615="","","非称重实测")</x:f>
      </x:c>
      <x:c r="AK3615" s="14" t="str"/>
      <x:c r="AL3615" s="14" t="str">
        <x:v>v3.4.6-candidate</x:v>
      </x:c>
    </x:row>
    <x:row r="3616">
      <x:c r="A3616" t="n">
        <x:v>401</x:v>
      </x:c>
      <x:c r="B3616" t="str">
        <x:v> CC6470CF26EPHEV </x:v>
      </x:c>
      <x:c r="C3616" t="str">
        <x:v>哈弗牌</x:v>
      </x:c>
      <x:c r="D3616" t="str">
        <x:v>长城汽车股份有限公司</x:v>
      </x:c>
      <x:c r="E3616" t="str">
        <x:v> 哈弗大狗PLUS </x:v>
      </x:c>
      <x:c r="F3616"/>
      <x:c r="G3616"/>
      <x:c r="H3616" t="str">
        <x:v>插电式混合动力轿车</x:v>
      </x:c>
      <x:c r="I3616" t="str">
        <x:v>SUV-C</x:v>
      </x:c>
      <x:c r="J3616" t="str">
        <x:v>PHEV</x:v>
      </x:c>
      <x:c r="K3616" t="str">
        <x:v>否</x:v>
      </x:c>
      <x:c r="L3616" t="n">
        <x:v>2130</x:v>
      </x:c>
      <x:c r="M3616" t="n">
        <x:v>2810</x:v>
      </x:c>
      <x:c r="N3616" t="n">
        <x:v>151</x:v>
      </x:c>
      <x:c r="O3616" t="str">
        <x:v> 35.43 </x:v>
      </x:c>
      <x:c r="P3616" t="str">
        <x:v>镍钴锰三元锂蓄电池</x:v>
      </x:c>
      <x:c r="Q3616" t="n">
        <x:v>140</x:v>
      </x:c>
      <x:c r="R3616" t="n">
        <x:v>23.46</x:v>
      </x:c>
      <x:c r="S3616" t="n">
        <x:v>112</x:v>
      </x:c>
      <x:c r="T3616" t="n">
        <x:v>112</x:v>
      </x:c>
      <x:c r="U3616"/>
      <x:c r="V3616"/>
      <x:c r="W3616"/>
      <x:c r="X3616" t="str">
        <x:v> 6.09 </x:v>
      </x:c>
      <x:c r="Y3616"/>
      <x:c r="Z3616" t="n">
        <x:v>1499</x:v>
      </x:c>
      <x:c r="AA3616" t="n">
        <x:v>115</x:v>
      </x:c>
      <x:c r="AB3616" t="str">
        <x:v>长城汽车股份有限公司</x:v>
      </x:c>
      <x:c r="AC3616" t="str">
        <x:v>GW4B15M</x:v>
      </x:c>
      <x:c r="AD3616" t="str">
        <x:v>PHEV_新批次</x:v>
      </x:c>
      <x:c r="AE3616" s="14" t="str"/>
      <x:c r="AF3616" s="14" t="str"/>
      <x:c r="AG3616" s="14" t="str">
        <x:v>待OCR/外部证据：原字段为空</x:v>
      </x:c>
      <x:c r="AH3616" s="15" t="n">
        <x:f>IF(R3616&lt;&gt;"",R3616,IFERROR(IF(AND(IF(ISNUMBER(O3616),O3616,IFERROR(VALUE(O3616),VALUE(LEFT(TRIM(O3616),FIND("|",SUBSTITUTE(SUBSTITUTE(SUBSTITUTE(SUBSTITUTE(SUBSTITUTE(TRIM(O3616),"/","|"),"(","|"),"（","|"),";","|"),"；","|")&amp;"|")-1))))*100/IF(ISNUMBER(N3616),N3616,IFERROR(VALUE(N3616),VALUE(LEFT(TRIM(N3616),FIND("|",SUBSTITUTE(SUBSTITUTE(SUBSTITUTE(SUBSTITUTE(SUBSTITUTE(TRIM(N3616),"/","|"),"(","|"),"（","|"),";","|"),"；","|")&amp;"|")-1))))&gt;=3,IF(ISNUMBER(O3616),O3616,IFERROR(VALUE(O3616),VALUE(LEFT(TRIM(O3616),FIND("|",SUBSTITUTE(SUBSTITUTE(SUBSTITUTE(SUBSTITUTE(SUBSTITUTE(TRIM(O3616),"/","|"),"(","|"),"（","|"),";","|"),"；","|")&amp;"|")-1))))*100/IF(ISNUMBER(N3616),N3616,IFERROR(VALUE(N3616),VALUE(LEFT(TRIM(N3616),FIND("|",SUBSTITUTE(SUBSTITUTE(SUBSTITUTE(SUBSTITUTE(SUBSTITUTE(TRIM(N3616),"/","|"),"(","|"),"（","|"),";","|"),"；","|")&amp;"|")-1))))&lt;=40),IF(ISNUMBER(O3616),O3616,IFERROR(VALUE(O3616),VALUE(LEFT(TRIM(O3616),FIND("|",SUBSTITUTE(SUBSTITUTE(SUBSTITUTE(SUBSTITUTE(SUBSTITUTE(TRIM(O3616),"/","|"),"(","|"),"（","|"),";","|"),"；","|")&amp;"|")-1))))*100/IF(ISNUMBER(N3616),N3616,IFERROR(VALUE(N3616),VALUE(LEFT(TRIM(N3616),FIND("|",SUBSTITUTE(SUBSTITUTE(SUBSTITUTE(SUBSTITUTE(SUBSTITUTE(TRIM(N3616),"/","|"),"(","|"),"（","|"),";","|"),"；","|")&amp;"|")-1)))),""),""))</x:f>
        <x:v>23.46</x:v>
      </x:c>
      <x:c r="AI3616" s="15" t="str">
        <x:f>IFERROR(IF(AND(IF(ISNUMBER(O3616),O3616,IFERROR(VALUE(O3616),VALUE(LEFT(TRIM(O3616),FIND("|",SUBSTITUTE(SUBSTITUTE(SUBSTITUTE(SUBSTITUTE(SUBSTITUTE(TRIM(O3616),"/","|"),"(","|"),"（","|"),";","|"),"；","|")&amp;"|")-1))))&gt;=75,IF(ISNUMBER(O3616),O3616,IFERROR(VALUE(O3616),VALUE(LEFT(TRIM(O3616),FIND("|",SUBSTITUTE(SUBSTITUTE(SUBSTITUTE(SUBSTITUTE(SUBSTITUTE(TRIM(O3616),"/","|"),"(","|"),"（","|"),";","|"),"；","|")&amp;"|")-1))))&lt;=85,IF(ISNUMBER(Q3616),Q3616,IFERROR(VALUE(Q3616),VALUE(LEFT(TRIM(Q3616),FIND("|",SUBSTITUTE(SUBSTITUTE(SUBSTITUTE(SUBSTITUTE(SUBSTITUTE(TRIM(Q3616),"/","|"),"(","|"),"（","|"),";","|"),"；","|")&amp;"|")-1))))&gt;0),IF(ISNUMBER(O3616),O3616,IFERROR(VALUE(O3616),VALUE(LEFT(TRIM(O3616),FIND("|",SUBSTITUTE(SUBSTITUTE(SUBSTITUTE(SUBSTITUTE(SUBSTITUTE(TRIM(O3616),"/","|"),"(","|"),"（","|"),";","|"),"；","|")&amp;"|")-1))))*1000/IF(ISNUMBER(Q3616),Q3616,IFERROR(VALUE(Q3616),VALUE(LEFT(TRIM(Q3616),FIND("|",SUBSTITUTE(SUBSTITUTE(SUBSTITUTE(SUBSTITUTE(SUBSTITUTE(TRIM(Q3616),"/","|"),"(","|"),"（","|"),";","|"),"；","|")&amp;"|")-1)))),""),"")</x:f>
      </x:c>
      <x:c r="AJ3616" s="14" t="str">
        <x:f>IF(AI3616="","","非称重实测")</x:f>
      </x:c>
      <x:c r="AK3616" s="14" t="str">
        <x:v>同型号候选已写入</x:v>
      </x:c>
      <x:c r="AL3616" s="14" t="str">
        <x:v>v3.4.6-candidate</x:v>
      </x:c>
    </x:row>
    <x:row r="3617">
      <x:c r="A3617" t="n">
        <x:v>401</x:v>
      </x:c>
      <x:c r="B3617" t="str">
        <x:v> CC6480BT25MPHEV </x:v>
      </x:c>
      <x:c r="C3617" t="str">
        <x:v>哈弗牌</x:v>
      </x:c>
      <x:c r="D3617" t="str">
        <x:v>长城汽车股份有限公司</x:v>
      </x:c>
      <x:c r="E3617" t="str">
        <x:v> 哈弗枭龙MAX </x:v>
      </x:c>
      <x:c r="F3617"/>
      <x:c r="G3617"/>
      <x:c r="H3617" t="str">
        <x:v>插电式混合动力多用途乘用车</x:v>
      </x:c>
      <x:c r="I3617" t="str">
        <x:v>SUV-C</x:v>
      </x:c>
      <x:c r="J3617" t="str">
        <x:v>PHEV</x:v>
      </x:c>
      <x:c r="K3617" t="str">
        <x:v>否</x:v>
      </x:c>
      <x:c r="L3617" t="n">
        <x:v>2050</x:v>
      </x:c>
      <x:c r="M3617" t="str">
        <x:v>2810</x:v>
      </x:c>
      <x:c r="N3617" t="n">
        <x:v>160</x:v>
      </x:c>
      <x:c r="O3617" t="str">
        <x:v> 33.7 </x:v>
      </x:c>
      <x:c r="P3617" t="str">
        <x:v>磷酸铁锂蓄电池</x:v>
      </x:c>
      <x:c r="Q3617" t="n">
        <x:v>140</x:v>
      </x:c>
      <x:c r="R3617" t="n">
        <x:v>21.06</x:v>
      </x:c>
      <x:c r="S3617"/>
      <x:c r="T3617"/>
      <x:c r="U3617"/>
      <x:c r="V3617"/>
      <x:c r="W3617"/>
      <x:c r="X3617" t="str">
        <x:v> 5.35 </x:v>
      </x:c>
      <x:c r="Y3617"/>
      <x:c r="Z3617" t="n">
        <x:v>1498</x:v>
      </x:c>
      <x:c r="AA3617" t="n">
        <x:v>85</x:v>
      </x:c>
      <x:c r="AB3617" t="str">
        <x:v>长城汽车股份有限公司</x:v>
      </x:c>
      <x:c r="AC3617" t="str">
        <x:v>GW4B15H</x:v>
      </x:c>
      <x:c r="AD3617" t="str">
        <x:v>PHEV_新批次</x:v>
      </x:c>
      <x:c r="AE3617" s="14" t="str"/>
      <x:c r="AF3617" s="14" t="str"/>
      <x:c r="AG3617" s="14" t="str">
        <x:v>待OCR/外部证据：原字段为空</x:v>
      </x:c>
      <x:c r="AH3617" s="15" t="n">
        <x:f>IF(R3617&lt;&gt;"",R3617,IFERROR(IF(AND(IF(ISNUMBER(O3617),O3617,IFERROR(VALUE(O3617),VALUE(LEFT(TRIM(O3617),FIND("|",SUBSTITUTE(SUBSTITUTE(SUBSTITUTE(SUBSTITUTE(SUBSTITUTE(TRIM(O3617),"/","|"),"(","|"),"（","|"),";","|"),"；","|")&amp;"|")-1))))*100/IF(ISNUMBER(N3617),N3617,IFERROR(VALUE(N3617),VALUE(LEFT(TRIM(N3617),FIND("|",SUBSTITUTE(SUBSTITUTE(SUBSTITUTE(SUBSTITUTE(SUBSTITUTE(TRIM(N3617),"/","|"),"(","|"),"（","|"),";","|"),"；","|")&amp;"|")-1))))&gt;=3,IF(ISNUMBER(O3617),O3617,IFERROR(VALUE(O3617),VALUE(LEFT(TRIM(O3617),FIND("|",SUBSTITUTE(SUBSTITUTE(SUBSTITUTE(SUBSTITUTE(SUBSTITUTE(TRIM(O3617),"/","|"),"(","|"),"（","|"),";","|"),"；","|")&amp;"|")-1))))*100/IF(ISNUMBER(N3617),N3617,IFERROR(VALUE(N3617),VALUE(LEFT(TRIM(N3617),FIND("|",SUBSTITUTE(SUBSTITUTE(SUBSTITUTE(SUBSTITUTE(SUBSTITUTE(TRIM(N3617),"/","|"),"(","|"),"（","|"),";","|"),"；","|")&amp;"|")-1))))&lt;=40),IF(ISNUMBER(O3617),O3617,IFERROR(VALUE(O3617),VALUE(LEFT(TRIM(O3617),FIND("|",SUBSTITUTE(SUBSTITUTE(SUBSTITUTE(SUBSTITUTE(SUBSTITUTE(TRIM(O3617),"/","|"),"(","|"),"（","|"),";","|"),"；","|")&amp;"|")-1))))*100/IF(ISNUMBER(N3617),N3617,IFERROR(VALUE(N3617),VALUE(LEFT(TRIM(N3617),FIND("|",SUBSTITUTE(SUBSTITUTE(SUBSTITUTE(SUBSTITUTE(SUBSTITUTE(TRIM(N3617),"/","|"),"(","|"),"（","|"),";","|"),"；","|")&amp;"|")-1)))),""),""))</x:f>
        <x:v>21.06</x:v>
      </x:c>
      <x:c r="AI3617" s="15" t="str">
        <x:f>IFERROR(IF(AND(IF(ISNUMBER(O3617),O3617,IFERROR(VALUE(O3617),VALUE(LEFT(TRIM(O3617),FIND("|",SUBSTITUTE(SUBSTITUTE(SUBSTITUTE(SUBSTITUTE(SUBSTITUTE(TRIM(O3617),"/","|"),"(","|"),"（","|"),";","|"),"；","|")&amp;"|")-1))))&gt;=75,IF(ISNUMBER(O3617),O3617,IFERROR(VALUE(O3617),VALUE(LEFT(TRIM(O3617),FIND("|",SUBSTITUTE(SUBSTITUTE(SUBSTITUTE(SUBSTITUTE(SUBSTITUTE(TRIM(O3617),"/","|"),"(","|"),"（","|"),";","|"),"；","|")&amp;"|")-1))))&lt;=85,IF(ISNUMBER(Q3617),Q3617,IFERROR(VALUE(Q3617),VALUE(LEFT(TRIM(Q3617),FIND("|",SUBSTITUTE(SUBSTITUTE(SUBSTITUTE(SUBSTITUTE(SUBSTITUTE(TRIM(Q3617),"/","|"),"(","|"),"（","|"),";","|"),"；","|")&amp;"|")-1))))&gt;0),IF(ISNUMBER(O3617),O3617,IFERROR(VALUE(O3617),VALUE(LEFT(TRIM(O3617),FIND("|",SUBSTITUTE(SUBSTITUTE(SUBSTITUTE(SUBSTITUTE(SUBSTITUTE(TRIM(O3617),"/","|"),"(","|"),"（","|"),";","|"),"；","|")&amp;"|")-1))))*1000/IF(ISNUMBER(Q3617),Q3617,IFERROR(VALUE(Q3617),VALUE(LEFT(TRIM(Q3617),FIND("|",SUBSTITUTE(SUBSTITUTE(SUBSTITUTE(SUBSTITUTE(SUBSTITUTE(TRIM(Q3617),"/","|"),"(","|"),"（","|"),";","|"),"；","|")&amp;"|")-1)))),""),"")</x:f>
      </x:c>
      <x:c r="AJ3617" s="14" t="str">
        <x:f>IF(AI3617="","","非称重实测")</x:f>
      </x:c>
      <x:c r="AK3617" s="14" t="str">
        <x:v>污染值已清理</x:v>
      </x:c>
      <x:c r="AL3617" s="14" t="str">
        <x:v>v3.4.6-candidate</x:v>
      </x:c>
    </x:row>
    <x:row r="3618">
      <x:c r="A3618" t="n">
        <x:v>401</x:v>
      </x:c>
      <x:c r="B3618" t="str">
        <x:v> CC6480BT25NPHEV </x:v>
      </x:c>
      <x:c r="C3618" t="str">
        <x:v>哈弗牌</x:v>
      </x:c>
      <x:c r="D3618" t="str">
        <x:v>长城汽车股份有限公司</x:v>
      </x:c>
      <x:c r="E3618" t="str">
        <x:v> 哈弗枭龙MAX </x:v>
      </x:c>
      <x:c r="F3618"/>
      <x:c r="G3618"/>
      <x:c r="H3618" t="str">
        <x:v>插电式混合动力轿车</x:v>
      </x:c>
      <x:c r="I3618" t="str">
        <x:v>SUV-C</x:v>
      </x:c>
      <x:c r="J3618" t="str">
        <x:v>PHEV</x:v>
      </x:c>
      <x:c r="K3618" t="str">
        <x:v>否</x:v>
      </x:c>
      <x:c r="L3618" t="n">
        <x:v>1980</x:v>
      </x:c>
      <x:c r="M3618" t="n">
        <x:v>2810</x:v>
      </x:c>
      <x:c r="N3618" t="n">
        <x:v>115</x:v>
      </x:c>
      <x:c r="O3618" t="str">
        <x:v> 23.7/23.8 </x:v>
      </x:c>
      <x:c r="P3618" t="str">
        <x:v>磷酸铁锂蓄电池</x:v>
      </x:c>
      <x:c r="Q3618" t="n">
        <x:v>140</x:v>
      </x:c>
      <x:c r="R3618"/>
      <x:c r="S3618" t="n">
        <x:v>80</x:v>
      </x:c>
      <x:c r="T3618" t="n">
        <x:v>80</x:v>
      </x:c>
      <x:c r="U3618"/>
      <x:c r="V3618"/>
      <x:c r="W3618"/>
      <x:c r="X3618" t="str">
        <x:v> 5.30 </x:v>
      </x:c>
      <x:c r="Y3618"/>
      <x:c r="Z3618" t="n">
        <x:v>1498</x:v>
      </x:c>
      <x:c r="AA3618" t="n">
        <x:v>85</x:v>
      </x:c>
      <x:c r="AB3618" t="str">
        <x:v>长城汽车股份有限公司</x:v>
      </x:c>
      <x:c r="AC3618" t="str">
        <x:v>GW4B15H</x:v>
      </x:c>
      <x:c r="AD3618" t="str">
        <x:v>PHEV_新批次</x:v>
      </x:c>
      <x:c r="AE3618" s="14" t="str"/>
      <x:c r="AF3618" s="14" t="str"/>
      <x:c r="AG3618" s="14" t="str">
        <x:v>待OCR/外部证据：原字段为空</x:v>
      </x:c>
      <x:c r="AH3618" s="15" t="n">
        <x:f>IF(R3618&lt;&gt;"",R3618,IFERROR(IF(AND(IF(ISNUMBER(O3618),O3618,IFERROR(VALUE(O3618),VALUE(LEFT(TRIM(O3618),FIND("|",SUBSTITUTE(SUBSTITUTE(SUBSTITUTE(SUBSTITUTE(SUBSTITUTE(TRIM(O3618),"/","|"),"(","|"),"（","|"),";","|"),"；","|")&amp;"|")-1))))*100/IF(ISNUMBER(N3618),N3618,IFERROR(VALUE(N3618),VALUE(LEFT(TRIM(N3618),FIND("|",SUBSTITUTE(SUBSTITUTE(SUBSTITUTE(SUBSTITUTE(SUBSTITUTE(TRIM(N3618),"/","|"),"(","|"),"（","|"),";","|"),"；","|")&amp;"|")-1))))&gt;=3,IF(ISNUMBER(O3618),O3618,IFERROR(VALUE(O3618),VALUE(LEFT(TRIM(O3618),FIND("|",SUBSTITUTE(SUBSTITUTE(SUBSTITUTE(SUBSTITUTE(SUBSTITUTE(TRIM(O3618),"/","|"),"(","|"),"（","|"),";","|"),"；","|")&amp;"|")-1))))*100/IF(ISNUMBER(N3618),N3618,IFERROR(VALUE(N3618),VALUE(LEFT(TRIM(N3618),FIND("|",SUBSTITUTE(SUBSTITUTE(SUBSTITUTE(SUBSTITUTE(SUBSTITUTE(TRIM(N3618),"/","|"),"(","|"),"（","|"),";","|"),"；","|")&amp;"|")-1))))&lt;=40),IF(ISNUMBER(O3618),O3618,IFERROR(VALUE(O3618),VALUE(LEFT(TRIM(O3618),FIND("|",SUBSTITUTE(SUBSTITUTE(SUBSTITUTE(SUBSTITUTE(SUBSTITUTE(TRIM(O3618),"/","|"),"(","|"),"（","|"),";","|"),"；","|")&amp;"|")-1))))*100/IF(ISNUMBER(N3618),N3618,IFERROR(VALUE(N3618),VALUE(LEFT(TRIM(N3618),FIND("|",SUBSTITUTE(SUBSTITUTE(SUBSTITUTE(SUBSTITUTE(SUBSTITUTE(TRIM(N3618),"/","|"),"(","|"),"（","|"),";","|"),"；","|")&amp;"|")-1)))),""),""))</x:f>
        <x:v>20.608695652173914</x:v>
      </x:c>
      <x:c r="AI3618" s="15" t="str">
        <x:f>IFERROR(IF(AND(IF(ISNUMBER(O3618),O3618,IFERROR(VALUE(O3618),VALUE(LEFT(TRIM(O3618),FIND("|",SUBSTITUTE(SUBSTITUTE(SUBSTITUTE(SUBSTITUTE(SUBSTITUTE(TRIM(O3618),"/","|"),"(","|"),"（","|"),";","|"),"；","|")&amp;"|")-1))))&gt;=75,IF(ISNUMBER(O3618),O3618,IFERROR(VALUE(O3618),VALUE(LEFT(TRIM(O3618),FIND("|",SUBSTITUTE(SUBSTITUTE(SUBSTITUTE(SUBSTITUTE(SUBSTITUTE(TRIM(O3618),"/","|"),"(","|"),"（","|"),";","|"),"；","|")&amp;"|")-1))))&lt;=85,IF(ISNUMBER(Q3618),Q3618,IFERROR(VALUE(Q3618),VALUE(LEFT(TRIM(Q3618),FIND("|",SUBSTITUTE(SUBSTITUTE(SUBSTITUTE(SUBSTITUTE(SUBSTITUTE(TRIM(Q3618),"/","|"),"(","|"),"（","|"),";","|"),"；","|")&amp;"|")-1))))&gt;0),IF(ISNUMBER(O3618),O3618,IFERROR(VALUE(O3618),VALUE(LEFT(TRIM(O3618),FIND("|",SUBSTITUTE(SUBSTITUTE(SUBSTITUTE(SUBSTITUTE(SUBSTITUTE(TRIM(O3618),"/","|"),"(","|"),"（","|"),";","|"),"；","|")&amp;"|")-1))))*1000/IF(ISNUMBER(Q3618),Q3618,IFERROR(VALUE(Q3618),VALUE(LEFT(TRIM(Q3618),FIND("|",SUBSTITUTE(SUBSTITUTE(SUBSTITUTE(SUBSTITUTE(SUBSTITUTE(TRIM(Q3618),"/","|"),"(","|"),"（","|"),";","|"),"；","|")&amp;"|")-1)))),""),"")</x:f>
      </x:c>
      <x:c r="AJ3618" s="14" t="str">
        <x:f>IF(AI3618="","","非称重实测")</x:f>
      </x:c>
      <x:c r="AK3618" s="14" t="str">
        <x:v>同型号候选已写入；电耗公式可补</x:v>
      </x:c>
      <x:c r="AL3618" s="14" t="str">
        <x:v>v3.4.6-candidate</x:v>
      </x:c>
    </x:row>
    <x:row r="3619">
      <x:c r="A3619" t="n">
        <x:v>401</x:v>
      </x:c>
      <x:c r="B3619" t="str">
        <x:v> CC6480BT25QPHEV </x:v>
      </x:c>
      <x:c r="C3619" t="str">
        <x:v>哈弗牌</x:v>
      </x:c>
      <x:c r="D3619" t="str">
        <x:v>长城汽车股份有限公司</x:v>
      </x:c>
      <x:c r="E3619" t="str">
        <x:v> 哈弗枭龙MAX </x:v>
      </x:c>
      <x:c r="F3619"/>
      <x:c r="G3619"/>
      <x:c r="H3619" t="str">
        <x:v>插电式混合动力轿车</x:v>
      </x:c>
      <x:c r="I3619" t="str">
        <x:v>SUV-C</x:v>
      </x:c>
      <x:c r="J3619" t="str">
        <x:v>PHEV</x:v>
      </x:c>
      <x:c r="K3619" t="str">
        <x:v>否</x:v>
      </x:c>
      <x:c r="L3619" t="n">
        <x:v>2050</x:v>
      </x:c>
      <x:c r="M3619" t="n">
        <x:v>2810</x:v>
      </x:c>
      <x:c r="N3619" t="n">
        <x:v>160</x:v>
      </x:c>
      <x:c r="O3619" t="str">
        <x:v> 35.43 </x:v>
      </x:c>
      <x:c r="P3619" t="str">
        <x:v>镍钴锰酸锂蓄电池</x:v>
      </x:c>
      <x:c r="Q3619" t="n">
        <x:v>140</x:v>
      </x:c>
      <x:c r="R3619" t="n">
        <x:v>22.14</x:v>
      </x:c>
      <x:c r="S3619" t="n">
        <x:v>80</x:v>
      </x:c>
      <x:c r="T3619" t="n">
        <x:v>80</x:v>
      </x:c>
      <x:c r="U3619"/>
      <x:c r="V3619"/>
      <x:c r="W3619"/>
      <x:c r="X3619" t="str">
        <x:v> 5.35 </x:v>
      </x:c>
      <x:c r="Y3619"/>
      <x:c r="Z3619" t="n">
        <x:v>1498</x:v>
      </x:c>
      <x:c r="AA3619" t="n">
        <x:v>85</x:v>
      </x:c>
      <x:c r="AB3619" t="str">
        <x:v>长城汽车股份有限公司</x:v>
      </x:c>
      <x:c r="AC3619" t="str">
        <x:v>GW4B15H</x:v>
      </x:c>
      <x:c r="AD3619" t="str">
        <x:v>PHEV_新批次</x:v>
      </x:c>
      <x:c r="AE3619" s="14" t="str"/>
      <x:c r="AF3619" s="14" t="str"/>
      <x:c r="AG3619" s="14" t="str">
        <x:v>待OCR/外部证据：原字段为空</x:v>
      </x:c>
      <x:c r="AH3619" s="15" t="n">
        <x:f>IF(R3619&lt;&gt;"",R3619,IFERROR(IF(AND(IF(ISNUMBER(O3619),O3619,IFERROR(VALUE(O3619),VALUE(LEFT(TRIM(O3619),FIND("|",SUBSTITUTE(SUBSTITUTE(SUBSTITUTE(SUBSTITUTE(SUBSTITUTE(TRIM(O3619),"/","|"),"(","|"),"（","|"),";","|"),"；","|")&amp;"|")-1))))*100/IF(ISNUMBER(N3619),N3619,IFERROR(VALUE(N3619),VALUE(LEFT(TRIM(N3619),FIND("|",SUBSTITUTE(SUBSTITUTE(SUBSTITUTE(SUBSTITUTE(SUBSTITUTE(TRIM(N3619),"/","|"),"(","|"),"（","|"),";","|"),"；","|")&amp;"|")-1))))&gt;=3,IF(ISNUMBER(O3619),O3619,IFERROR(VALUE(O3619),VALUE(LEFT(TRIM(O3619),FIND("|",SUBSTITUTE(SUBSTITUTE(SUBSTITUTE(SUBSTITUTE(SUBSTITUTE(TRIM(O3619),"/","|"),"(","|"),"（","|"),";","|"),"；","|")&amp;"|")-1))))*100/IF(ISNUMBER(N3619),N3619,IFERROR(VALUE(N3619),VALUE(LEFT(TRIM(N3619),FIND("|",SUBSTITUTE(SUBSTITUTE(SUBSTITUTE(SUBSTITUTE(SUBSTITUTE(TRIM(N3619),"/","|"),"(","|"),"（","|"),";","|"),"；","|")&amp;"|")-1))))&lt;=40),IF(ISNUMBER(O3619),O3619,IFERROR(VALUE(O3619),VALUE(LEFT(TRIM(O3619),FIND("|",SUBSTITUTE(SUBSTITUTE(SUBSTITUTE(SUBSTITUTE(SUBSTITUTE(TRIM(O3619),"/","|"),"(","|"),"（","|"),";","|"),"；","|")&amp;"|")-1))))*100/IF(ISNUMBER(N3619),N3619,IFERROR(VALUE(N3619),VALUE(LEFT(TRIM(N3619),FIND("|",SUBSTITUTE(SUBSTITUTE(SUBSTITUTE(SUBSTITUTE(SUBSTITUTE(TRIM(N3619),"/","|"),"(","|"),"（","|"),";","|"),"；","|")&amp;"|")-1)))),""),""))</x:f>
        <x:v>22.14</x:v>
      </x:c>
      <x:c r="AI3619" s="15" t="str">
        <x:f>IFERROR(IF(AND(IF(ISNUMBER(O3619),O3619,IFERROR(VALUE(O3619),VALUE(LEFT(TRIM(O3619),FIND("|",SUBSTITUTE(SUBSTITUTE(SUBSTITUTE(SUBSTITUTE(SUBSTITUTE(TRIM(O3619),"/","|"),"(","|"),"（","|"),";","|"),"；","|")&amp;"|")-1))))&gt;=75,IF(ISNUMBER(O3619),O3619,IFERROR(VALUE(O3619),VALUE(LEFT(TRIM(O3619),FIND("|",SUBSTITUTE(SUBSTITUTE(SUBSTITUTE(SUBSTITUTE(SUBSTITUTE(TRIM(O3619),"/","|"),"(","|"),"（","|"),";","|"),"；","|")&amp;"|")-1))))&lt;=85,IF(ISNUMBER(Q3619),Q3619,IFERROR(VALUE(Q3619),VALUE(LEFT(TRIM(Q3619),FIND("|",SUBSTITUTE(SUBSTITUTE(SUBSTITUTE(SUBSTITUTE(SUBSTITUTE(TRIM(Q3619),"/","|"),"(","|"),"（","|"),";","|"),"；","|")&amp;"|")-1))))&gt;0),IF(ISNUMBER(O3619),O3619,IFERROR(VALUE(O3619),VALUE(LEFT(TRIM(O3619),FIND("|",SUBSTITUTE(SUBSTITUTE(SUBSTITUTE(SUBSTITUTE(SUBSTITUTE(TRIM(O3619),"/","|"),"(","|"),"（","|"),";","|"),"；","|")&amp;"|")-1))))*1000/IF(ISNUMBER(Q3619),Q3619,IFERROR(VALUE(Q3619),VALUE(LEFT(TRIM(Q3619),FIND("|",SUBSTITUTE(SUBSTITUTE(SUBSTITUTE(SUBSTITUTE(SUBSTITUTE(TRIM(Q3619),"/","|"),"(","|"),"（","|"),";","|"),"；","|")&amp;"|")-1)))),""),"")</x:f>
      </x:c>
      <x:c r="AJ3619" s="14" t="str">
        <x:f>IF(AI3619="","","非称重实测")</x:f>
      </x:c>
      <x:c r="AK3619" s="14" t="str">
        <x:v>同型号候选已写入</x:v>
      </x:c>
      <x:c r="AL3619" s="14" t="str">
        <x:v>v3.4.6-candidate</x:v>
      </x:c>
    </x:row>
    <x:row r="3620">
      <x:c r="A3620" t="n">
        <x:v>401</x:v>
      </x:c>
      <x:c r="B3620" t="str">
        <x:v> CC6480CW23NPHEV </x:v>
      </x:c>
      <x:c r="C3620" t="str">
        <x:v>哈弗牌</x:v>
      </x:c>
      <x:c r="D3620" t="str">
        <x:v>长城汽车股份有限公司</x:v>
      </x:c>
      <x:c r="E3620" t="str">
        <x:v> 哈弗猛龙 </x:v>
      </x:c>
      <x:c r="F3620"/>
      <x:c r="G3620"/>
      <x:c r="H3620" t="str">
        <x:v>插电式混合动力轿车</x:v>
      </x:c>
      <x:c r="I3620" t="str">
        <x:v>SUV-C</x:v>
      </x:c>
      <x:c r="J3620" t="str">
        <x:v>PHEV</x:v>
      </x:c>
      <x:c r="K3620" t="str">
        <x:v>否</x:v>
      </x:c>
      <x:c r="L3620" t="n">
        <x:v>2075</x:v>
      </x:c>
      <x:c r="M3620" t="n">
        <x:v>2738</x:v>
      </x:c>
      <x:c r="N3620" t="n">
        <x:v>106</x:v>
      </x:c>
      <x:c r="O3620" t="str">
        <x:v> 23.7/23.8 </x:v>
      </x:c>
      <x:c r="P3620" t="str">
        <x:v>磷酸铁锂蓄电池</x:v>
      </x:c>
      <x:c r="Q3620" t="n">
        <x:v>140</x:v>
      </x:c>
      <x:c r="R3620"/>
      <x:c r="S3620" t="n">
        <x:v>112</x:v>
      </x:c>
      <x:c r="T3620" t="n">
        <x:v>112</x:v>
      </x:c>
      <x:c r="U3620"/>
      <x:c r="V3620"/>
      <x:c r="W3620"/>
      <x:c r="X3620" t="str">
        <x:v> 5.88 </x:v>
      </x:c>
      <x:c r="Y3620"/>
      <x:c r="Z3620" t="n">
        <x:v>1499</x:v>
      </x:c>
      <x:c r="AA3620" t="n">
        <x:v>115</x:v>
      </x:c>
      <x:c r="AB3620" t="str">
        <x:v>长城汽车股份有限公司</x:v>
      </x:c>
      <x:c r="AC3620" t="str">
        <x:v>GW4B15M</x:v>
      </x:c>
      <x:c r="AD3620" t="str">
        <x:v>PHEV_新批次</x:v>
      </x:c>
      <x:c r="AE3620" s="14" t="str"/>
      <x:c r="AF3620" s="14" t="str"/>
      <x:c r="AG3620" s="14" t="str">
        <x:v>待OCR/外部证据：原字段为空</x:v>
      </x:c>
      <x:c r="AH3620" s="15" t="n">
        <x:f>IF(R3620&lt;&gt;"",R3620,IFERROR(IF(AND(IF(ISNUMBER(O3620),O3620,IFERROR(VALUE(O3620),VALUE(LEFT(TRIM(O3620),FIND("|",SUBSTITUTE(SUBSTITUTE(SUBSTITUTE(SUBSTITUTE(SUBSTITUTE(TRIM(O3620),"/","|"),"(","|"),"（","|"),";","|"),"；","|")&amp;"|")-1))))*100/IF(ISNUMBER(N3620),N3620,IFERROR(VALUE(N3620),VALUE(LEFT(TRIM(N3620),FIND("|",SUBSTITUTE(SUBSTITUTE(SUBSTITUTE(SUBSTITUTE(SUBSTITUTE(TRIM(N3620),"/","|"),"(","|"),"（","|"),";","|"),"；","|")&amp;"|")-1))))&gt;=3,IF(ISNUMBER(O3620),O3620,IFERROR(VALUE(O3620),VALUE(LEFT(TRIM(O3620),FIND("|",SUBSTITUTE(SUBSTITUTE(SUBSTITUTE(SUBSTITUTE(SUBSTITUTE(TRIM(O3620),"/","|"),"(","|"),"（","|"),";","|"),"；","|")&amp;"|")-1))))*100/IF(ISNUMBER(N3620),N3620,IFERROR(VALUE(N3620),VALUE(LEFT(TRIM(N3620),FIND("|",SUBSTITUTE(SUBSTITUTE(SUBSTITUTE(SUBSTITUTE(SUBSTITUTE(TRIM(N3620),"/","|"),"(","|"),"（","|"),";","|"),"；","|")&amp;"|")-1))))&lt;=40),IF(ISNUMBER(O3620),O3620,IFERROR(VALUE(O3620),VALUE(LEFT(TRIM(O3620),FIND("|",SUBSTITUTE(SUBSTITUTE(SUBSTITUTE(SUBSTITUTE(SUBSTITUTE(TRIM(O3620),"/","|"),"(","|"),"（","|"),";","|"),"；","|")&amp;"|")-1))))*100/IF(ISNUMBER(N3620),N3620,IFERROR(VALUE(N3620),VALUE(LEFT(TRIM(N3620),FIND("|",SUBSTITUTE(SUBSTITUTE(SUBSTITUTE(SUBSTITUTE(SUBSTITUTE(TRIM(N3620),"/","|"),"(","|"),"（","|"),";","|"),"；","|")&amp;"|")-1)))),""),""))</x:f>
        <x:v>22.358490566037737</x:v>
      </x:c>
      <x:c r="AI3620" s="15" t="str">
        <x:f>IFERROR(IF(AND(IF(ISNUMBER(O3620),O3620,IFERROR(VALUE(O3620),VALUE(LEFT(TRIM(O3620),FIND("|",SUBSTITUTE(SUBSTITUTE(SUBSTITUTE(SUBSTITUTE(SUBSTITUTE(TRIM(O3620),"/","|"),"(","|"),"（","|"),";","|"),"；","|")&amp;"|")-1))))&gt;=75,IF(ISNUMBER(O3620),O3620,IFERROR(VALUE(O3620),VALUE(LEFT(TRIM(O3620),FIND("|",SUBSTITUTE(SUBSTITUTE(SUBSTITUTE(SUBSTITUTE(SUBSTITUTE(TRIM(O3620),"/","|"),"(","|"),"（","|"),";","|"),"；","|")&amp;"|")-1))))&lt;=85,IF(ISNUMBER(Q3620),Q3620,IFERROR(VALUE(Q3620),VALUE(LEFT(TRIM(Q3620),FIND("|",SUBSTITUTE(SUBSTITUTE(SUBSTITUTE(SUBSTITUTE(SUBSTITUTE(TRIM(Q3620),"/","|"),"(","|"),"（","|"),";","|"),"；","|")&amp;"|")-1))))&gt;0),IF(ISNUMBER(O3620),O3620,IFERROR(VALUE(O3620),VALUE(LEFT(TRIM(O3620),FIND("|",SUBSTITUTE(SUBSTITUTE(SUBSTITUTE(SUBSTITUTE(SUBSTITUTE(TRIM(O3620),"/","|"),"(","|"),"（","|"),";","|"),"；","|")&amp;"|")-1))))*1000/IF(ISNUMBER(Q3620),Q3620,IFERROR(VALUE(Q3620),VALUE(LEFT(TRIM(Q3620),FIND("|",SUBSTITUTE(SUBSTITUTE(SUBSTITUTE(SUBSTITUTE(SUBSTITUTE(TRIM(Q3620),"/","|"),"(","|"),"（","|"),";","|"),"；","|")&amp;"|")-1)))),""),"")</x:f>
      </x:c>
      <x:c r="AJ3620" s="14" t="str">
        <x:f>IF(AI3620="","","非称重实测")</x:f>
      </x:c>
      <x:c r="AK3620" s="14" t="str">
        <x:v>同型号候选已写入；电耗公式可补</x:v>
      </x:c>
      <x:c r="AL3620" s="14" t="str">
        <x:v>v3.4.6-candidate</x:v>
      </x:c>
    </x:row>
    <x:row r="3621">
      <x:c r="A3621" t="n">
        <x:v>401</x:v>
      </x:c>
      <x:c r="B3621" t="str">
        <x:v> CC6480CW23PPHEV </x:v>
      </x:c>
      <x:c r="C3621" t="str">
        <x:v>哈弗牌</x:v>
      </x:c>
      <x:c r="D3621" t="str">
        <x:v>长城汽车股份有限公司</x:v>
      </x:c>
      <x:c r="E3621" t="str">
        <x:v> 哈弗猛龙 </x:v>
      </x:c>
      <x:c r="F3621"/>
      <x:c r="G3621"/>
      <x:c r="H3621" t="str">
        <x:v>插电式混合动力多用途乘用车</x:v>
      </x:c>
      <x:c r="I3621" t="str">
        <x:v>SUV-C</x:v>
      </x:c>
      <x:c r="J3621" t="str">
        <x:v>PHEV</x:v>
      </x:c>
      <x:c r="K3621" t="str">
        <x:v>否</x:v>
      </x:c>
      <x:c r="L3621" t="n">
        <x:v>2155</x:v>
      </x:c>
      <x:c r="M3621" t="str">
        <x:v>2738</x:v>
      </x:c>
      <x:c r="N3621" t="n">
        <x:v>151</x:v>
      </x:c>
      <x:c r="O3621" t="str">
        <x:v> 33.7 </x:v>
      </x:c>
      <x:c r="P3621" t="str">
        <x:v>磷酸铁锂蓄电池</x:v>
      </x:c>
      <x:c r="Q3621" t="n">
        <x:v>140</x:v>
      </x:c>
      <x:c r="R3621" t="n">
        <x:v>22.32</x:v>
      </x:c>
      <x:c r="S3621" t="str">
        <x:v>112</x:v>
      </x:c>
      <x:c r="T3621" t="n">
        <x:v>112</x:v>
      </x:c>
      <x:c r="U3621"/>
      <x:c r="V3621"/>
      <x:c r="W3621"/>
      <x:c r="X3621" t="str">
        <x:v> 5.99 </x:v>
      </x:c>
      <x:c r="Y3621"/>
      <x:c r="Z3621" t="n">
        <x:v>1499</x:v>
      </x:c>
      <x:c r="AA3621"/>
      <x:c r="AB3621" t="str">
        <x:v>长城汽车股份有限公司</x:v>
      </x:c>
      <x:c r="AC3621" t="str">
        <x:v>GW4B15M</x:v>
      </x:c>
      <x:c r="AD3621" t="str">
        <x:v>PHEV_新批次</x:v>
      </x:c>
      <x:c r="AE3621" s="14" t="str"/>
      <x:c r="AF3621" s="14" t="str"/>
      <x:c r="AG3621" s="14" t="str">
        <x:v>待OCR/外部证据：原字段为空</x:v>
      </x:c>
      <x:c r="AH3621" s="15" t="n">
        <x:f>IF(R3621&lt;&gt;"",R3621,IFERROR(IF(AND(IF(ISNUMBER(O3621),O3621,IFERROR(VALUE(O3621),VALUE(LEFT(TRIM(O3621),FIND("|",SUBSTITUTE(SUBSTITUTE(SUBSTITUTE(SUBSTITUTE(SUBSTITUTE(TRIM(O3621),"/","|"),"(","|"),"（","|"),";","|"),"；","|")&amp;"|")-1))))*100/IF(ISNUMBER(N3621),N3621,IFERROR(VALUE(N3621),VALUE(LEFT(TRIM(N3621),FIND("|",SUBSTITUTE(SUBSTITUTE(SUBSTITUTE(SUBSTITUTE(SUBSTITUTE(TRIM(N3621),"/","|"),"(","|"),"（","|"),";","|"),"；","|")&amp;"|")-1))))&gt;=3,IF(ISNUMBER(O3621),O3621,IFERROR(VALUE(O3621),VALUE(LEFT(TRIM(O3621),FIND("|",SUBSTITUTE(SUBSTITUTE(SUBSTITUTE(SUBSTITUTE(SUBSTITUTE(TRIM(O3621),"/","|"),"(","|"),"（","|"),";","|"),"；","|")&amp;"|")-1))))*100/IF(ISNUMBER(N3621),N3621,IFERROR(VALUE(N3621),VALUE(LEFT(TRIM(N3621),FIND("|",SUBSTITUTE(SUBSTITUTE(SUBSTITUTE(SUBSTITUTE(SUBSTITUTE(TRIM(N3621),"/","|"),"(","|"),"（","|"),";","|"),"；","|")&amp;"|")-1))))&lt;=40),IF(ISNUMBER(O3621),O3621,IFERROR(VALUE(O3621),VALUE(LEFT(TRIM(O3621),FIND("|",SUBSTITUTE(SUBSTITUTE(SUBSTITUTE(SUBSTITUTE(SUBSTITUTE(TRIM(O3621),"/","|"),"(","|"),"（","|"),";","|"),"；","|")&amp;"|")-1))))*100/IF(ISNUMBER(N3621),N3621,IFERROR(VALUE(N3621),VALUE(LEFT(TRIM(N3621),FIND("|",SUBSTITUTE(SUBSTITUTE(SUBSTITUTE(SUBSTITUTE(SUBSTITUTE(TRIM(N3621),"/","|"),"(","|"),"（","|"),";","|"),"；","|")&amp;"|")-1)))),""),""))</x:f>
        <x:v>22.32</x:v>
      </x:c>
      <x:c r="AI3621" s="15" t="str">
        <x:f>IFERROR(IF(AND(IF(ISNUMBER(O3621),O3621,IFERROR(VALUE(O3621),VALUE(LEFT(TRIM(O3621),FIND("|",SUBSTITUTE(SUBSTITUTE(SUBSTITUTE(SUBSTITUTE(SUBSTITUTE(TRIM(O3621),"/","|"),"(","|"),"（","|"),";","|"),"；","|")&amp;"|")-1))))&gt;=75,IF(ISNUMBER(O3621),O3621,IFERROR(VALUE(O3621),VALUE(LEFT(TRIM(O3621),FIND("|",SUBSTITUTE(SUBSTITUTE(SUBSTITUTE(SUBSTITUTE(SUBSTITUTE(TRIM(O3621),"/","|"),"(","|"),"（","|"),";","|"),"；","|")&amp;"|")-1))))&lt;=85,IF(ISNUMBER(Q3621),Q3621,IFERROR(VALUE(Q3621),VALUE(LEFT(TRIM(Q3621),FIND("|",SUBSTITUTE(SUBSTITUTE(SUBSTITUTE(SUBSTITUTE(SUBSTITUTE(TRIM(Q3621),"/","|"),"(","|"),"（","|"),";","|"),"；","|")&amp;"|")-1))))&gt;0),IF(ISNUMBER(O3621),O3621,IFERROR(VALUE(O3621),VALUE(LEFT(TRIM(O3621),FIND("|",SUBSTITUTE(SUBSTITUTE(SUBSTITUTE(SUBSTITUTE(SUBSTITUTE(TRIM(O3621),"/","|"),"(","|"),"（","|"),";","|"),"；","|")&amp;"|")-1))))*1000/IF(ISNUMBER(Q3621),Q3621,IFERROR(VALUE(Q3621),VALUE(LEFT(TRIM(Q3621),FIND("|",SUBSTITUTE(SUBSTITUTE(SUBSTITUTE(SUBSTITUTE(SUBSTITUTE(TRIM(Q3621),"/","|"),"(","|"),"（","|"),";","|"),"；","|")&amp;"|")-1)))),""),"")</x:f>
      </x:c>
      <x:c r="AJ3621" s="14" t="str">
        <x:f>IF(AI3621="","","非称重实测")</x:f>
      </x:c>
      <x:c r="AK3621" s="14" t="str"/>
      <x:c r="AL3621" s="14" t="str">
        <x:v>v3.4.6-candidate</x:v>
      </x:c>
    </x:row>
    <x:row r="3622">
      <x:c r="A3622" t="n">
        <x:v>401</x:v>
      </x:c>
      <x:c r="B3622" t="str">
        <x:v> CSA6501ZFPHEV2 </x:v>
      </x:c>
      <x:c r="C3622" t="str">
        <x:v>荣威牌</x:v>
      </x:c>
      <x:c r="D3622" t="str">
        <x:v>上海汽车集团股份有限公司</x:v>
      </x:c>
      <x:c r="E3622" t="str">
        <x:v> iMAX8 DMH </x:v>
      </x:c>
      <x:c r="F3622"/>
      <x:c r="G3622"/>
      <x:c r="H3622" t="str">
        <x:v>插电式混合动力轿车</x:v>
      </x:c>
      <x:c r="I3622" t="str">
        <x:v>MPV-D</x:v>
      </x:c>
      <x:c r="J3622" t="str">
        <x:v>PHEV</x:v>
      </x:c>
      <x:c r="K3622" t="str">
        <x:v>否</x:v>
      </x:c>
      <x:c r="L3622" t="n">
        <x:v>2266</x:v>
      </x:c>
      <x:c r="M3622" t="n">
        <x:v>3000</x:v>
      </x:c>
      <x:c r="N3622" t="n">
        <x:v>100</x:v>
      </x:c>
      <x:c r="O3622" t="str">
        <x:v> 24.7 </x:v>
      </x:c>
      <x:c r="P3622" t="str">
        <x:v>磷酸铁锂电池</x:v>
      </x:c>
      <x:c r="Q3622" t="n">
        <x:v>140</x:v>
      </x:c>
      <x:c r="R3622" t="n">
        <x:v>24.7</x:v>
      </x:c>
      <x:c r="S3622" t="n">
        <x:v>176</x:v>
      </x:c>
      <x:c r="T3622" t="n">
        <x:v>176</x:v>
      </x:c>
      <x:c r="U3622"/>
      <x:c r="V3622"/>
      <x:c r="W3622"/>
      <x:c r="X3622" t="str">
        <x:v> 6.30 </x:v>
      </x:c>
      <x:c r="Y3622"/>
      <x:c r="Z3622" t="n">
        <x:v>1496</x:v>
      </x:c>
      <x:c r="AA3622" t="n">
        <x:v>110</x:v>
      </x:c>
      <x:c r="AB3622" t="str">
        <x:v>上汽动力科技(郑州)有限公司</x:v>
      </x:c>
      <x:c r="AC3622" t="str">
        <x:v>15FKE</x:v>
      </x:c>
      <x:c r="AD3622" t="str">
        <x:v>PHEV_新批次</x:v>
      </x:c>
      <x:c r="AE3622" s="14" t="str"/>
      <x:c r="AF3622" s="14" t="str"/>
      <x:c r="AG3622" s="14" t="str">
        <x:v>待OCR/外部证据：原字段为空</x:v>
      </x:c>
      <x:c r="AH3622" s="15" t="n">
        <x:f>IF(R3622&lt;&gt;"",R3622,IFERROR(IF(AND(IF(ISNUMBER(O3622),O3622,IFERROR(VALUE(O3622),VALUE(LEFT(TRIM(O3622),FIND("|",SUBSTITUTE(SUBSTITUTE(SUBSTITUTE(SUBSTITUTE(SUBSTITUTE(TRIM(O3622),"/","|"),"(","|"),"（","|"),";","|"),"；","|")&amp;"|")-1))))*100/IF(ISNUMBER(N3622),N3622,IFERROR(VALUE(N3622),VALUE(LEFT(TRIM(N3622),FIND("|",SUBSTITUTE(SUBSTITUTE(SUBSTITUTE(SUBSTITUTE(SUBSTITUTE(TRIM(N3622),"/","|"),"(","|"),"（","|"),";","|"),"；","|")&amp;"|")-1))))&gt;=3,IF(ISNUMBER(O3622),O3622,IFERROR(VALUE(O3622),VALUE(LEFT(TRIM(O3622),FIND("|",SUBSTITUTE(SUBSTITUTE(SUBSTITUTE(SUBSTITUTE(SUBSTITUTE(TRIM(O3622),"/","|"),"(","|"),"（","|"),";","|"),"；","|")&amp;"|")-1))))*100/IF(ISNUMBER(N3622),N3622,IFERROR(VALUE(N3622),VALUE(LEFT(TRIM(N3622),FIND("|",SUBSTITUTE(SUBSTITUTE(SUBSTITUTE(SUBSTITUTE(SUBSTITUTE(TRIM(N3622),"/","|"),"(","|"),"（","|"),";","|"),"；","|")&amp;"|")-1))))&lt;=40),IF(ISNUMBER(O3622),O3622,IFERROR(VALUE(O3622),VALUE(LEFT(TRIM(O3622),FIND("|",SUBSTITUTE(SUBSTITUTE(SUBSTITUTE(SUBSTITUTE(SUBSTITUTE(TRIM(O3622),"/","|"),"(","|"),"（","|"),";","|"),"；","|")&amp;"|")-1))))*100/IF(ISNUMBER(N3622),N3622,IFERROR(VALUE(N3622),VALUE(LEFT(TRIM(N3622),FIND("|",SUBSTITUTE(SUBSTITUTE(SUBSTITUTE(SUBSTITUTE(SUBSTITUTE(TRIM(N3622),"/","|"),"(","|"),"（","|"),";","|"),"；","|")&amp;"|")-1)))),""),""))</x:f>
        <x:v>24.7</x:v>
      </x:c>
      <x:c r="AI3622" s="15" t="str">
        <x:f>IFERROR(IF(AND(IF(ISNUMBER(O3622),O3622,IFERROR(VALUE(O3622),VALUE(LEFT(TRIM(O3622),FIND("|",SUBSTITUTE(SUBSTITUTE(SUBSTITUTE(SUBSTITUTE(SUBSTITUTE(TRIM(O3622),"/","|"),"(","|"),"（","|"),";","|"),"；","|")&amp;"|")-1))))&gt;=75,IF(ISNUMBER(O3622),O3622,IFERROR(VALUE(O3622),VALUE(LEFT(TRIM(O3622),FIND("|",SUBSTITUTE(SUBSTITUTE(SUBSTITUTE(SUBSTITUTE(SUBSTITUTE(TRIM(O3622),"/","|"),"(","|"),"（","|"),";","|"),"；","|")&amp;"|")-1))))&lt;=85,IF(ISNUMBER(Q3622),Q3622,IFERROR(VALUE(Q3622),VALUE(LEFT(TRIM(Q3622),FIND("|",SUBSTITUTE(SUBSTITUTE(SUBSTITUTE(SUBSTITUTE(SUBSTITUTE(TRIM(Q3622),"/","|"),"(","|"),"（","|"),";","|"),"；","|")&amp;"|")-1))))&gt;0),IF(ISNUMBER(O3622),O3622,IFERROR(VALUE(O3622),VALUE(LEFT(TRIM(O3622),FIND("|",SUBSTITUTE(SUBSTITUTE(SUBSTITUTE(SUBSTITUTE(SUBSTITUTE(TRIM(O3622),"/","|"),"(","|"),"（","|"),";","|"),"；","|")&amp;"|")-1))))*1000/IF(ISNUMBER(Q3622),Q3622,IFERROR(VALUE(Q3622),VALUE(LEFT(TRIM(Q3622),FIND("|",SUBSTITUTE(SUBSTITUTE(SUBSTITUTE(SUBSTITUTE(SUBSTITUTE(TRIM(Q3622),"/","|"),"(","|"),"（","|"),";","|"),"；","|")&amp;"|")-1)))),""),"")</x:f>
      </x:c>
      <x:c r="AJ3622" s="14" t="str">
        <x:f>IF(AI3622="","","非称重实测")</x:f>
      </x:c>
      <x:c r="AK3622" s="14" t="str">
        <x:v>同型号候选已写入</x:v>
      </x:c>
      <x:c r="AL3622" s="14" t="str">
        <x:v>v3.4.6-candidate</x:v>
      </x:c>
    </x:row>
    <x:row r="3623">
      <x:c r="A3623" t="n">
        <x:v>401</x:v>
      </x:c>
      <x:c r="B3623" t="str">
        <x:v> DFM6473M5F4PHEV </x:v>
      </x:c>
      <x:c r="C3623" t="str">
        <x:v>东风牌</x:v>
      </x:c>
      <x:c r="D3623" t="str">
        <x:v>东风汽车股份有限公司</x:v>
      </x:c>
      <x:c r="E3623" t="str">
        <x:v> 风神L7 </x:v>
      </x:c>
      <x:c r="F3623"/>
      <x:c r="G3623"/>
      <x:c r="H3623" t="str">
        <x:v>插电式混合动力轿车</x:v>
      </x:c>
      <x:c r="I3623" t="str">
        <x:v>SUV-C</x:v>
      </x:c>
      <x:c r="J3623" t="str">
        <x:v>PHEV</x:v>
      </x:c>
      <x:c r="K3623" t="str">
        <x:v>否</x:v>
      </x:c>
      <x:c r="L3623" t="n">
        <x:v>1770</x:v>
      </x:c>
      <x:c r="M3623" t="n">
        <x:v>2775</x:v>
      </x:c>
      <x:c r="N3623" t="n">
        <x:v>167</x:v>
      </x:c>
      <x:c r="O3623" t="str">
        <x:v> 30.32 </x:v>
      </x:c>
      <x:c r="P3623" t="str">
        <x:v>磷酸铁锂电池</x:v>
      </x:c>
      <x:c r="Q3623" t="n">
        <x:v>140</x:v>
      </x:c>
      <x:c r="R3623" t="n">
        <x:v>18.16</x:v>
      </x:c>
      <x:c r="S3623" t="n">
        <x:v>74</x:v>
      </x:c>
      <x:c r="T3623" t="n">
        <x:v>74</x:v>
      </x:c>
      <x:c r="U3623"/>
      <x:c r="V3623"/>
      <x:c r="W3623"/>
      <x:c r="X3623" t="str">
        <x:v> 4.97 </x:v>
      </x:c>
      <x:c r="Y3623"/>
      <x:c r="Z3623" t="n">
        <x:v>1497</x:v>
      </x:c>
      <x:c r="AA3623" t="n">
        <x:v>77</x:v>
      </x:c>
      <x:c r="AB3623" t="str">
        <x:v>智新科技股份有限公司</x:v>
      </x:c>
      <x:c r="AC3623" t="str">
        <x:v>DFMC15DE</x:v>
      </x:c>
      <x:c r="AD3623" t="str">
        <x:v>PHEV_新批次</x:v>
      </x:c>
      <x:c r="AE3623" s="14" t="str"/>
      <x:c r="AF3623" s="14" t="str"/>
      <x:c r="AG3623" s="14" t="str">
        <x:v>待OCR/外部证据：原字段为空</x:v>
      </x:c>
      <x:c r="AH3623" s="15" t="n">
        <x:f>IF(R3623&lt;&gt;"",R3623,IFERROR(IF(AND(IF(ISNUMBER(O3623),O3623,IFERROR(VALUE(O3623),VALUE(LEFT(TRIM(O3623),FIND("|",SUBSTITUTE(SUBSTITUTE(SUBSTITUTE(SUBSTITUTE(SUBSTITUTE(TRIM(O3623),"/","|"),"(","|"),"（","|"),";","|"),"；","|")&amp;"|")-1))))*100/IF(ISNUMBER(N3623),N3623,IFERROR(VALUE(N3623),VALUE(LEFT(TRIM(N3623),FIND("|",SUBSTITUTE(SUBSTITUTE(SUBSTITUTE(SUBSTITUTE(SUBSTITUTE(TRIM(N3623),"/","|"),"(","|"),"（","|"),";","|"),"；","|")&amp;"|")-1))))&gt;=3,IF(ISNUMBER(O3623),O3623,IFERROR(VALUE(O3623),VALUE(LEFT(TRIM(O3623),FIND("|",SUBSTITUTE(SUBSTITUTE(SUBSTITUTE(SUBSTITUTE(SUBSTITUTE(TRIM(O3623),"/","|"),"(","|"),"（","|"),";","|"),"；","|")&amp;"|")-1))))*100/IF(ISNUMBER(N3623),N3623,IFERROR(VALUE(N3623),VALUE(LEFT(TRIM(N3623),FIND("|",SUBSTITUTE(SUBSTITUTE(SUBSTITUTE(SUBSTITUTE(SUBSTITUTE(TRIM(N3623),"/","|"),"(","|"),"（","|"),";","|"),"；","|")&amp;"|")-1))))&lt;=40),IF(ISNUMBER(O3623),O3623,IFERROR(VALUE(O3623),VALUE(LEFT(TRIM(O3623),FIND("|",SUBSTITUTE(SUBSTITUTE(SUBSTITUTE(SUBSTITUTE(SUBSTITUTE(TRIM(O3623),"/","|"),"(","|"),"（","|"),";","|"),"；","|")&amp;"|")-1))))*100/IF(ISNUMBER(N3623),N3623,IFERROR(VALUE(N3623),VALUE(LEFT(TRIM(N3623),FIND("|",SUBSTITUTE(SUBSTITUTE(SUBSTITUTE(SUBSTITUTE(SUBSTITUTE(TRIM(N3623),"/","|"),"(","|"),"（","|"),";","|"),"；","|")&amp;"|")-1)))),""),""))</x:f>
        <x:v>18.16</x:v>
      </x:c>
      <x:c r="AI3623" s="15" t="str">
        <x:f>IFERROR(IF(AND(IF(ISNUMBER(O3623),O3623,IFERROR(VALUE(O3623),VALUE(LEFT(TRIM(O3623),FIND("|",SUBSTITUTE(SUBSTITUTE(SUBSTITUTE(SUBSTITUTE(SUBSTITUTE(TRIM(O3623),"/","|"),"(","|"),"（","|"),";","|"),"；","|")&amp;"|")-1))))&gt;=75,IF(ISNUMBER(O3623),O3623,IFERROR(VALUE(O3623),VALUE(LEFT(TRIM(O3623),FIND("|",SUBSTITUTE(SUBSTITUTE(SUBSTITUTE(SUBSTITUTE(SUBSTITUTE(TRIM(O3623),"/","|"),"(","|"),"（","|"),";","|"),"；","|")&amp;"|")-1))))&lt;=85,IF(ISNUMBER(Q3623),Q3623,IFERROR(VALUE(Q3623),VALUE(LEFT(TRIM(Q3623),FIND("|",SUBSTITUTE(SUBSTITUTE(SUBSTITUTE(SUBSTITUTE(SUBSTITUTE(TRIM(Q3623),"/","|"),"(","|"),"（","|"),";","|"),"；","|")&amp;"|")-1))))&gt;0),IF(ISNUMBER(O3623),O3623,IFERROR(VALUE(O3623),VALUE(LEFT(TRIM(O3623),FIND("|",SUBSTITUTE(SUBSTITUTE(SUBSTITUTE(SUBSTITUTE(SUBSTITUTE(TRIM(O3623),"/","|"),"(","|"),"（","|"),";","|"),"；","|")&amp;"|")-1))))*1000/IF(ISNUMBER(Q3623),Q3623,IFERROR(VALUE(Q3623),VALUE(LEFT(TRIM(Q3623),FIND("|",SUBSTITUTE(SUBSTITUTE(SUBSTITUTE(SUBSTITUTE(SUBSTITUTE(TRIM(Q3623),"/","|"),"(","|"),"（","|"),";","|"),"；","|")&amp;"|")-1)))),""),"")</x:f>
      </x:c>
      <x:c r="AJ3623" s="14" t="str">
        <x:f>IF(AI3623="","","非称重实测")</x:f>
      </x:c>
      <x:c r="AK3623" s="14" t="str">
        <x:v>同型号候选已写入</x:v>
      </x:c>
      <x:c r="AL3623" s="14" t="str">
        <x:v>v3.4.6-candidate</x:v>
      </x:c>
    </x:row>
    <x:row r="3624">
      <x:c r="A3624" t="n">
        <x:v>401</x:v>
      </x:c>
      <x:c r="B3624" t="str">
        <x:v> DFM6480M5F7PHEV </x:v>
      </x:c>
      <x:c r="C3624" t="str">
        <x:v>东风牌</x:v>
      </x:c>
      <x:c r="D3624" t="str">
        <x:v>东风汽车股份有限公司</x:v>
      </x:c>
      <x:c r="E3624" t="str">
        <x:v> 风神L8 </x:v>
      </x:c>
      <x:c r="F3624"/>
      <x:c r="G3624"/>
      <x:c r="H3624" t="str">
        <x:v>插电式混合动力多用途乘用车</x:v>
      </x:c>
      <x:c r="I3624" t="str">
        <x:v>SUV-C</x:v>
      </x:c>
      <x:c r="J3624" t="str">
        <x:v>PHEV</x:v>
      </x:c>
      <x:c r="K3624" t="str">
        <x:v>否</x:v>
      </x:c>
      <x:c r="L3624" t="n">
        <x:v>1925</x:v>
      </x:c>
      <x:c r="M3624" t="str">
        <x:v>2825</x:v>
      </x:c>
      <x:c r="N3624" t="n">
        <x:v>125</x:v>
      </x:c>
      <x:c r="O3624" t="str">
        <x:v> 27.01 </x:v>
      </x:c>
      <x:c r="P3624" t="str">
        <x:v>磷酸铁锂蓄电池</x:v>
      </x:c>
      <x:c r="Q3624" t="n">
        <x:v>140</x:v>
      </x:c>
      <x:c r="R3624" t="n">
        <x:v>21.61</x:v>
      </x:c>
      <x:c r="S3624" t="str">
        <x:v>110</x:v>
      </x:c>
      <x:c r="T3624" t="n">
        <x:v>110</x:v>
      </x:c>
      <x:c r="U3624"/>
      <x:c r="V3624"/>
      <x:c r="W3624"/>
      <x:c r="X3624" t="str">
        <x:v> 5.29 </x:v>
      </x:c>
      <x:c r="Y3624"/>
      <x:c r="Z3624" t="n">
        <x:v>1497</x:v>
      </x:c>
      <x:c r="AA3624" t="n">
        <x:v>113</x:v>
      </x:c>
      <x:c r="AB3624" t="str">
        <x:v>智新科技股份有限公司</x:v>
      </x:c>
      <x:c r="AC3624"/>
      <x:c r="AD3624" t="str">
        <x:v>PHEV_新批次</x:v>
      </x:c>
      <x:c r="AE3624" s="14" t="str"/>
      <x:c r="AF3624" s="14" t="str"/>
      <x:c r="AG3624" s="14" t="str">
        <x:v>待OCR/外部证据：原字段为空</x:v>
      </x:c>
      <x:c r="AH3624" s="15" t="n">
        <x:f>IF(R3624&lt;&gt;"",R3624,IFERROR(IF(AND(IF(ISNUMBER(O3624),O3624,IFERROR(VALUE(O3624),VALUE(LEFT(TRIM(O3624),FIND("|",SUBSTITUTE(SUBSTITUTE(SUBSTITUTE(SUBSTITUTE(SUBSTITUTE(TRIM(O3624),"/","|"),"(","|"),"（","|"),";","|"),"；","|")&amp;"|")-1))))*100/IF(ISNUMBER(N3624),N3624,IFERROR(VALUE(N3624),VALUE(LEFT(TRIM(N3624),FIND("|",SUBSTITUTE(SUBSTITUTE(SUBSTITUTE(SUBSTITUTE(SUBSTITUTE(TRIM(N3624),"/","|"),"(","|"),"（","|"),";","|"),"；","|")&amp;"|")-1))))&gt;=3,IF(ISNUMBER(O3624),O3624,IFERROR(VALUE(O3624),VALUE(LEFT(TRIM(O3624),FIND("|",SUBSTITUTE(SUBSTITUTE(SUBSTITUTE(SUBSTITUTE(SUBSTITUTE(TRIM(O3624),"/","|"),"(","|"),"（","|"),";","|"),"；","|")&amp;"|")-1))))*100/IF(ISNUMBER(N3624),N3624,IFERROR(VALUE(N3624),VALUE(LEFT(TRIM(N3624),FIND("|",SUBSTITUTE(SUBSTITUTE(SUBSTITUTE(SUBSTITUTE(SUBSTITUTE(TRIM(N3624),"/","|"),"(","|"),"（","|"),";","|"),"；","|")&amp;"|")-1))))&lt;=40),IF(ISNUMBER(O3624),O3624,IFERROR(VALUE(O3624),VALUE(LEFT(TRIM(O3624),FIND("|",SUBSTITUTE(SUBSTITUTE(SUBSTITUTE(SUBSTITUTE(SUBSTITUTE(TRIM(O3624),"/","|"),"(","|"),"（","|"),";","|"),"；","|")&amp;"|")-1))))*100/IF(ISNUMBER(N3624),N3624,IFERROR(VALUE(N3624),VALUE(LEFT(TRIM(N3624),FIND("|",SUBSTITUTE(SUBSTITUTE(SUBSTITUTE(SUBSTITUTE(SUBSTITUTE(TRIM(N3624),"/","|"),"(","|"),"（","|"),";","|"),"；","|")&amp;"|")-1)))),""),""))</x:f>
        <x:v>21.61</x:v>
      </x:c>
      <x:c r="AI3624" s="15" t="str">
        <x:f>IFERROR(IF(AND(IF(ISNUMBER(O3624),O3624,IFERROR(VALUE(O3624),VALUE(LEFT(TRIM(O3624),FIND("|",SUBSTITUTE(SUBSTITUTE(SUBSTITUTE(SUBSTITUTE(SUBSTITUTE(TRIM(O3624),"/","|"),"(","|"),"（","|"),";","|"),"；","|")&amp;"|")-1))))&gt;=75,IF(ISNUMBER(O3624),O3624,IFERROR(VALUE(O3624),VALUE(LEFT(TRIM(O3624),FIND("|",SUBSTITUTE(SUBSTITUTE(SUBSTITUTE(SUBSTITUTE(SUBSTITUTE(TRIM(O3624),"/","|"),"(","|"),"（","|"),";","|"),"；","|")&amp;"|")-1))))&lt;=85,IF(ISNUMBER(Q3624),Q3624,IFERROR(VALUE(Q3624),VALUE(LEFT(TRIM(Q3624),FIND("|",SUBSTITUTE(SUBSTITUTE(SUBSTITUTE(SUBSTITUTE(SUBSTITUTE(TRIM(Q3624),"/","|"),"(","|"),"（","|"),";","|"),"；","|")&amp;"|")-1))))&gt;0),IF(ISNUMBER(O3624),O3624,IFERROR(VALUE(O3624),VALUE(LEFT(TRIM(O3624),FIND("|",SUBSTITUTE(SUBSTITUTE(SUBSTITUTE(SUBSTITUTE(SUBSTITUTE(TRIM(O3624),"/","|"),"(","|"),"（","|"),";","|"),"；","|")&amp;"|")-1))))*1000/IF(ISNUMBER(Q3624),Q3624,IFERROR(VALUE(Q3624),VALUE(LEFT(TRIM(Q3624),FIND("|",SUBSTITUTE(SUBSTITUTE(SUBSTITUTE(SUBSTITUTE(SUBSTITUTE(TRIM(Q3624),"/","|"),"(","|"),"（","|"),";","|"),"；","|")&amp;"|")-1)))),""),"")</x:f>
      </x:c>
      <x:c r="AJ3624" s="14" t="str">
        <x:f>IF(AI3624="","","非称重实测")</x:f>
      </x:c>
      <x:c r="AK3624" s="14" t="str"/>
      <x:c r="AL3624" s="14" t="str">
        <x:v>v3.4.6-candidate</x:v>
      </x:c>
    </x:row>
    <x:row r="3625">
      <x:c r="A3625" t="n">
        <x:v>401</x:v>
      </x:c>
      <x:c r="B3625" t="str">
        <x:v> DXK6481AS10PHEVH </x:v>
      </x:c>
      <x:c r="C3625" t="str">
        <x:v>赛力斯蓝电牌</x:v>
      </x:c>
      <x:c r="D3625"/>
      <x:c r="E3625" t="str">
        <x:v> 蓝电E5 PLUS </x:v>
      </x:c>
      <x:c r="F3625"/>
      <x:c r="G3625"/>
      <x:c r="H3625" t="str">
        <x:v>插电式混合动力轿车</x:v>
      </x:c>
      <x:c r="I3625" t="str">
        <x:v>SUV-C</x:v>
      </x:c>
      <x:c r="J3625" t="str">
        <x:v>PHEV</x:v>
      </x:c>
      <x:c r="K3625" t="str">
        <x:v>否</x:v>
      </x:c>
      <x:c r="L3625" t="n">
        <x:v>1980</x:v>
      </x:c>
      <x:c r="M3625" t="n">
        <x:v>2785</x:v>
      </x:c>
      <x:c r="N3625" t="n">
        <x:v>175</x:v>
      </x:c>
      <x:c r="O3625" t="str">
        <x:v> 35.952 </x:v>
      </x:c>
      <x:c r="P3625" t="str">
        <x:v>磷酸铁锂蓄电池</x:v>
      </x:c>
      <x:c r="Q3625" t="n">
        <x:v>140</x:v>
      </x:c>
      <x:c r="R3625" t="n">
        <x:v>20.54</x:v>
      </x:c>
      <x:c r="S3625" t="n">
        <x:v>160</x:v>
      </x:c>
      <x:c r="T3625" t="n">
        <x:v>160</x:v>
      </x:c>
      <x:c r="U3625"/>
      <x:c r="V3625"/>
      <x:c r="W3625"/>
      <x:c r="X3625" t="str">
        <x:v> 5.80 </x:v>
      </x:c>
      <x:c r="Y3625"/>
      <x:c r="Z3625" t="n">
        <x:v>1499</x:v>
      </x:c>
      <x:c r="AA3625" t="n">
        <x:v>70</x:v>
      </x:c>
      <x:c r="AB3625" t="str">
        <x:v>
重庆小康动力有限公司</x:v>
      </x:c>
      <x:c r="AC3625" t="str">
        <x:v>H15R</x:v>
      </x:c>
      <x:c r="AD3625" t="str">
        <x:v>PHEV_新批次</x:v>
      </x:c>
      <x:c r="AE3625" s="14" t="str"/>
      <x:c r="AF3625" s="14" t="str"/>
      <x:c r="AG3625" s="14" t="str">
        <x:v>待OCR/外部证据：原字段为空</x:v>
      </x:c>
      <x:c r="AH3625" s="15" t="n">
        <x:f>IF(R3625&lt;&gt;"",R3625,IFERROR(IF(AND(IF(ISNUMBER(O3625),O3625,IFERROR(VALUE(O3625),VALUE(LEFT(TRIM(O3625),FIND("|",SUBSTITUTE(SUBSTITUTE(SUBSTITUTE(SUBSTITUTE(SUBSTITUTE(TRIM(O3625),"/","|"),"(","|"),"（","|"),";","|"),"；","|")&amp;"|")-1))))*100/IF(ISNUMBER(N3625),N3625,IFERROR(VALUE(N3625),VALUE(LEFT(TRIM(N3625),FIND("|",SUBSTITUTE(SUBSTITUTE(SUBSTITUTE(SUBSTITUTE(SUBSTITUTE(TRIM(N3625),"/","|"),"(","|"),"（","|"),";","|"),"；","|")&amp;"|")-1))))&gt;=3,IF(ISNUMBER(O3625),O3625,IFERROR(VALUE(O3625),VALUE(LEFT(TRIM(O3625),FIND("|",SUBSTITUTE(SUBSTITUTE(SUBSTITUTE(SUBSTITUTE(SUBSTITUTE(TRIM(O3625),"/","|"),"(","|"),"（","|"),";","|"),"；","|")&amp;"|")-1))))*100/IF(ISNUMBER(N3625),N3625,IFERROR(VALUE(N3625),VALUE(LEFT(TRIM(N3625),FIND("|",SUBSTITUTE(SUBSTITUTE(SUBSTITUTE(SUBSTITUTE(SUBSTITUTE(TRIM(N3625),"/","|"),"(","|"),"（","|"),";","|"),"；","|")&amp;"|")-1))))&lt;=40),IF(ISNUMBER(O3625),O3625,IFERROR(VALUE(O3625),VALUE(LEFT(TRIM(O3625),FIND("|",SUBSTITUTE(SUBSTITUTE(SUBSTITUTE(SUBSTITUTE(SUBSTITUTE(TRIM(O3625),"/","|"),"(","|"),"（","|"),";","|"),"；","|")&amp;"|")-1))))*100/IF(ISNUMBER(N3625),N3625,IFERROR(VALUE(N3625),VALUE(LEFT(TRIM(N3625),FIND("|",SUBSTITUTE(SUBSTITUTE(SUBSTITUTE(SUBSTITUTE(SUBSTITUTE(TRIM(N3625),"/","|"),"(","|"),"（","|"),";","|"),"；","|")&amp;"|")-1)))),""),""))</x:f>
        <x:v>20.54</x:v>
      </x:c>
      <x:c r="AI3625" s="15" t="str">
        <x:f>IFERROR(IF(AND(IF(ISNUMBER(O3625),O3625,IFERROR(VALUE(O3625),VALUE(LEFT(TRIM(O3625),FIND("|",SUBSTITUTE(SUBSTITUTE(SUBSTITUTE(SUBSTITUTE(SUBSTITUTE(TRIM(O3625),"/","|"),"(","|"),"（","|"),";","|"),"；","|")&amp;"|")-1))))&gt;=75,IF(ISNUMBER(O3625),O3625,IFERROR(VALUE(O3625),VALUE(LEFT(TRIM(O3625),FIND("|",SUBSTITUTE(SUBSTITUTE(SUBSTITUTE(SUBSTITUTE(SUBSTITUTE(TRIM(O3625),"/","|"),"(","|"),"（","|"),";","|"),"；","|")&amp;"|")-1))))&lt;=85,IF(ISNUMBER(Q3625),Q3625,IFERROR(VALUE(Q3625),VALUE(LEFT(TRIM(Q3625),FIND("|",SUBSTITUTE(SUBSTITUTE(SUBSTITUTE(SUBSTITUTE(SUBSTITUTE(TRIM(Q3625),"/","|"),"(","|"),"（","|"),";","|"),"；","|")&amp;"|")-1))))&gt;0),IF(ISNUMBER(O3625),O3625,IFERROR(VALUE(O3625),VALUE(LEFT(TRIM(O3625),FIND("|",SUBSTITUTE(SUBSTITUTE(SUBSTITUTE(SUBSTITUTE(SUBSTITUTE(TRIM(O3625),"/","|"),"(","|"),"（","|"),";","|"),"；","|")&amp;"|")-1))))*1000/IF(ISNUMBER(Q3625),Q3625,IFERROR(VALUE(Q3625),VALUE(LEFT(TRIM(Q3625),FIND("|",SUBSTITUTE(SUBSTITUTE(SUBSTITUTE(SUBSTITUTE(SUBSTITUTE(TRIM(Q3625),"/","|"),"(","|"),"（","|"),";","|"),"；","|")&amp;"|")-1)))),""),"")</x:f>
      </x:c>
      <x:c r="AJ3625" s="14" t="str">
        <x:f>IF(AI3625="","","非称重实测")</x:f>
      </x:c>
      <x:c r="AK3625" s="14" t="str">
        <x:v>同型号候选已写入</x:v>
      </x:c>
      <x:c r="AL3625" s="14" t="str">
        <x:v>v3.4.6-candidate</x:v>
      </x:c>
    </x:row>
    <x:row r="3626">
      <x:c r="A3626" t="n">
        <x:v>401</x:v>
      </x:c>
      <x:c r="B3626" t="str">
        <x:v> DXK6481AS11PHEVH45 </x:v>
      </x:c>
      <x:c r="C3626" t="str">
        <x:v>赛力斯蓝电牌</x:v>
      </x:c>
      <x:c r="D3626"/>
      <x:c r="E3626" t="str">
        <x:v> 蓝电E5 PLUS </x:v>
      </x:c>
      <x:c r="F3626"/>
      <x:c r="G3626"/>
      <x:c r="H3626" t="str">
        <x:v>插电式混合动力轿车</x:v>
      </x:c>
      <x:c r="I3626" t="str">
        <x:v>SUV-C</x:v>
      </x:c>
      <x:c r="J3626" t="str">
        <x:v>PHEV</x:v>
      </x:c>
      <x:c r="K3626" t="str">
        <x:v>否</x:v>
      </x:c>
      <x:c r="L3626" t="n">
        <x:v>2000</x:v>
      </x:c>
      <x:c r="M3626" t="n">
        <x:v>2785</x:v>
      </x:c>
      <x:c r="N3626" t="n">
        <x:v>110</x:v>
      </x:c>
      <x:c r="O3626" t="str">
        <x:v> 24.984 </x:v>
      </x:c>
      <x:c r="P3626" t="str">
        <x:v>磷酸铁锂蓄电池</x:v>
      </x:c>
      <x:c r="Q3626" t="n">
        <x:v>140</x:v>
      </x:c>
      <x:c r="R3626" t="n">
        <x:v>22.71</x:v>
      </x:c>
      <x:c r="S3626" t="str">
        <x:v>160 / 110</x:v>
      </x:c>
      <x:c r="T3626" t="n">
        <x:v>270</x:v>
      </x:c>
      <x:c r="U3626"/>
      <x:c r="V3626"/>
      <x:c r="W3626"/>
      <x:c r="X3626" t="str">
        <x:v> 6.20 </x:v>
      </x:c>
      <x:c r="Y3626"/>
      <x:c r="Z3626" t="n">
        <x:v>1499</x:v>
      </x:c>
      <x:c r="AA3626" t="n">
        <x:v>70</x:v>
      </x:c>
      <x:c r="AB3626" t="str">
        <x:v>重庆小康动力有限公司</x:v>
      </x:c>
      <x:c r="AC3626" t="str">
        <x:v>H15R</x:v>
      </x:c>
      <x:c r="AD3626" t="str">
        <x:v>PHEV_新批次</x:v>
      </x:c>
      <x:c r="AE3626" s="14" t="str"/>
      <x:c r="AF3626" s="14" t="str"/>
      <x:c r="AG3626" s="14" t="str">
        <x:v>待OCR/外部证据：原字段为空</x:v>
      </x:c>
      <x:c r="AH3626" s="15" t="n">
        <x:f>IF(R3626&lt;&gt;"",R3626,IFERROR(IF(AND(IF(ISNUMBER(O3626),O3626,IFERROR(VALUE(O3626),VALUE(LEFT(TRIM(O3626),FIND("|",SUBSTITUTE(SUBSTITUTE(SUBSTITUTE(SUBSTITUTE(SUBSTITUTE(TRIM(O3626),"/","|"),"(","|"),"（","|"),";","|"),"；","|")&amp;"|")-1))))*100/IF(ISNUMBER(N3626),N3626,IFERROR(VALUE(N3626),VALUE(LEFT(TRIM(N3626),FIND("|",SUBSTITUTE(SUBSTITUTE(SUBSTITUTE(SUBSTITUTE(SUBSTITUTE(TRIM(N3626),"/","|"),"(","|"),"（","|"),";","|"),"；","|")&amp;"|")-1))))&gt;=3,IF(ISNUMBER(O3626),O3626,IFERROR(VALUE(O3626),VALUE(LEFT(TRIM(O3626),FIND("|",SUBSTITUTE(SUBSTITUTE(SUBSTITUTE(SUBSTITUTE(SUBSTITUTE(TRIM(O3626),"/","|"),"(","|"),"（","|"),";","|"),"；","|")&amp;"|")-1))))*100/IF(ISNUMBER(N3626),N3626,IFERROR(VALUE(N3626),VALUE(LEFT(TRIM(N3626),FIND("|",SUBSTITUTE(SUBSTITUTE(SUBSTITUTE(SUBSTITUTE(SUBSTITUTE(TRIM(N3626),"/","|"),"(","|"),"（","|"),";","|"),"；","|")&amp;"|")-1))))&lt;=40),IF(ISNUMBER(O3626),O3626,IFERROR(VALUE(O3626),VALUE(LEFT(TRIM(O3626),FIND("|",SUBSTITUTE(SUBSTITUTE(SUBSTITUTE(SUBSTITUTE(SUBSTITUTE(TRIM(O3626),"/","|"),"(","|"),"（","|"),";","|"),"；","|")&amp;"|")-1))))*100/IF(ISNUMBER(N3626),N3626,IFERROR(VALUE(N3626),VALUE(LEFT(TRIM(N3626),FIND("|",SUBSTITUTE(SUBSTITUTE(SUBSTITUTE(SUBSTITUTE(SUBSTITUTE(TRIM(N3626),"/","|"),"(","|"),"（","|"),";","|"),"；","|")&amp;"|")-1)))),""),""))</x:f>
        <x:v>22.71</x:v>
      </x:c>
      <x:c r="AI3626" s="15" t="str">
        <x:f>IFERROR(IF(AND(IF(ISNUMBER(O3626),O3626,IFERROR(VALUE(O3626),VALUE(LEFT(TRIM(O3626),FIND("|",SUBSTITUTE(SUBSTITUTE(SUBSTITUTE(SUBSTITUTE(SUBSTITUTE(TRIM(O3626),"/","|"),"(","|"),"（","|"),";","|"),"；","|")&amp;"|")-1))))&gt;=75,IF(ISNUMBER(O3626),O3626,IFERROR(VALUE(O3626),VALUE(LEFT(TRIM(O3626),FIND("|",SUBSTITUTE(SUBSTITUTE(SUBSTITUTE(SUBSTITUTE(SUBSTITUTE(TRIM(O3626),"/","|"),"(","|"),"（","|"),";","|"),"；","|")&amp;"|")-1))))&lt;=85,IF(ISNUMBER(Q3626),Q3626,IFERROR(VALUE(Q3626),VALUE(LEFT(TRIM(Q3626),FIND("|",SUBSTITUTE(SUBSTITUTE(SUBSTITUTE(SUBSTITUTE(SUBSTITUTE(TRIM(Q3626),"/","|"),"(","|"),"（","|"),";","|"),"；","|")&amp;"|")-1))))&gt;0),IF(ISNUMBER(O3626),O3626,IFERROR(VALUE(O3626),VALUE(LEFT(TRIM(O3626),FIND("|",SUBSTITUTE(SUBSTITUTE(SUBSTITUTE(SUBSTITUTE(SUBSTITUTE(TRIM(O3626),"/","|"),"(","|"),"（","|"),";","|"),"；","|")&amp;"|")-1))))*1000/IF(ISNUMBER(Q3626),Q3626,IFERROR(VALUE(Q3626),VALUE(LEFT(TRIM(Q3626),FIND("|",SUBSTITUTE(SUBSTITUTE(SUBSTITUTE(SUBSTITUTE(SUBSTITUTE(TRIM(Q3626),"/","|"),"(","|"),"（","|"),";","|"),"；","|")&amp;"|")-1)))),""),"")</x:f>
      </x:c>
      <x:c r="AJ3626" s="14" t="str">
        <x:f>IF(AI3626="","","非称重实测")</x:f>
      </x:c>
      <x:c r="AK3626" s="14" t="str">
        <x:v>同型号候选已写入</x:v>
      </x:c>
      <x:c r="AL3626" s="14" t="str">
        <x:v>v3.4.6-candidate</x:v>
      </x:c>
    </x:row>
    <x:row r="3627">
      <x:c r="A3627" t="n">
        <x:v>401</x:v>
      </x:c>
      <x:c r="B3627" t="str">
        <x:v> DXK6481AS12PHEVH45 </x:v>
      </x:c>
      <x:c r="C3627" t="str">
        <x:v>赛力斯蓝电牌</x:v>
      </x:c>
      <x:c r="D3627"/>
      <x:c r="E3627" t="str">
        <x:v> 蓝电E5 PLUS </x:v>
      </x:c>
      <x:c r="F3627"/>
      <x:c r="G3627"/>
      <x:c r="H3627" t="str">
        <x:v>插电式混合动力多用途乘用车</x:v>
      </x:c>
      <x:c r="I3627" t="str">
        <x:v>SUV-C</x:v>
      </x:c>
      <x:c r="J3627" t="str">
        <x:v>PHEV</x:v>
      </x:c>
      <x:c r="K3627" t="str">
        <x:v>否</x:v>
      </x:c>
      <x:c r="L3627" t="n">
        <x:v>2000</x:v>
      </x:c>
      <x:c r="M3627" t="str">
        <x:v>2785</x:v>
      </x:c>
      <x:c r="N3627" t="n">
        <x:v>110</x:v>
      </x:c>
      <x:c r="O3627" t="str">
        <x:v> 25.039 </x:v>
      </x:c>
      <x:c r="P3627" t="str">
        <x:v>磷酸铁锂蓄电池</x:v>
      </x:c>
      <x:c r="Q3627" t="n">
        <x:v>140</x:v>
      </x:c>
      <x:c r="R3627" t="n">
        <x:v>22.76</x:v>
      </x:c>
      <x:c r="S3627" t="str">
        <x:v>160</x:v>
      </x:c>
      <x:c r="T3627" t="n">
        <x:v>160</x:v>
      </x:c>
      <x:c r="U3627"/>
      <x:c r="V3627"/>
      <x:c r="W3627"/>
      <x:c r="X3627" t="str">
        <x:v> 6.20 </x:v>
      </x:c>
      <x:c r="Y3627"/>
      <x:c r="Z3627" t="n">
        <x:v>1499</x:v>
      </x:c>
      <x:c r="AA3627" t="n">
        <x:v>70</x:v>
      </x:c>
      <x:c r="AB3627" t="str">
        <x:v>重庆小康动力有限公司</x:v>
      </x:c>
      <x:c r="AC3627" t="str">
        <x:v>H15R</x:v>
      </x:c>
      <x:c r="AD3627" t="str">
        <x:v>PHEV_新批次</x:v>
      </x:c>
      <x:c r="AE3627" s="14" t="str"/>
      <x:c r="AF3627" s="14" t="str"/>
      <x:c r="AG3627" s="14" t="str">
        <x:v>待OCR/外部证据：原字段为空</x:v>
      </x:c>
      <x:c r="AH3627" s="15" t="n">
        <x:f>IF(R3627&lt;&gt;"",R3627,IFERROR(IF(AND(IF(ISNUMBER(O3627),O3627,IFERROR(VALUE(O3627),VALUE(LEFT(TRIM(O3627),FIND("|",SUBSTITUTE(SUBSTITUTE(SUBSTITUTE(SUBSTITUTE(SUBSTITUTE(TRIM(O3627),"/","|"),"(","|"),"（","|"),";","|"),"；","|")&amp;"|")-1))))*100/IF(ISNUMBER(N3627),N3627,IFERROR(VALUE(N3627),VALUE(LEFT(TRIM(N3627),FIND("|",SUBSTITUTE(SUBSTITUTE(SUBSTITUTE(SUBSTITUTE(SUBSTITUTE(TRIM(N3627),"/","|"),"(","|"),"（","|"),";","|"),"；","|")&amp;"|")-1))))&gt;=3,IF(ISNUMBER(O3627),O3627,IFERROR(VALUE(O3627),VALUE(LEFT(TRIM(O3627),FIND("|",SUBSTITUTE(SUBSTITUTE(SUBSTITUTE(SUBSTITUTE(SUBSTITUTE(TRIM(O3627),"/","|"),"(","|"),"（","|"),";","|"),"；","|")&amp;"|")-1))))*100/IF(ISNUMBER(N3627),N3627,IFERROR(VALUE(N3627),VALUE(LEFT(TRIM(N3627),FIND("|",SUBSTITUTE(SUBSTITUTE(SUBSTITUTE(SUBSTITUTE(SUBSTITUTE(TRIM(N3627),"/","|"),"(","|"),"（","|"),";","|"),"；","|")&amp;"|")-1))))&lt;=40),IF(ISNUMBER(O3627),O3627,IFERROR(VALUE(O3627),VALUE(LEFT(TRIM(O3627),FIND("|",SUBSTITUTE(SUBSTITUTE(SUBSTITUTE(SUBSTITUTE(SUBSTITUTE(TRIM(O3627),"/","|"),"(","|"),"（","|"),";","|"),"；","|")&amp;"|")-1))))*100/IF(ISNUMBER(N3627),N3627,IFERROR(VALUE(N3627),VALUE(LEFT(TRIM(N3627),FIND("|",SUBSTITUTE(SUBSTITUTE(SUBSTITUTE(SUBSTITUTE(SUBSTITUTE(TRIM(N3627),"/","|"),"(","|"),"（","|"),";","|"),"；","|")&amp;"|")-1)))),""),""))</x:f>
        <x:v>22.76</x:v>
      </x:c>
      <x:c r="AI3627" s="15" t="str">
        <x:f>IFERROR(IF(AND(IF(ISNUMBER(O3627),O3627,IFERROR(VALUE(O3627),VALUE(LEFT(TRIM(O3627),FIND("|",SUBSTITUTE(SUBSTITUTE(SUBSTITUTE(SUBSTITUTE(SUBSTITUTE(TRIM(O3627),"/","|"),"(","|"),"（","|"),";","|"),"；","|")&amp;"|")-1))))&gt;=75,IF(ISNUMBER(O3627),O3627,IFERROR(VALUE(O3627),VALUE(LEFT(TRIM(O3627),FIND("|",SUBSTITUTE(SUBSTITUTE(SUBSTITUTE(SUBSTITUTE(SUBSTITUTE(TRIM(O3627),"/","|"),"(","|"),"（","|"),";","|"),"；","|")&amp;"|")-1))))&lt;=85,IF(ISNUMBER(Q3627),Q3627,IFERROR(VALUE(Q3627),VALUE(LEFT(TRIM(Q3627),FIND("|",SUBSTITUTE(SUBSTITUTE(SUBSTITUTE(SUBSTITUTE(SUBSTITUTE(TRIM(Q3627),"/","|"),"(","|"),"（","|"),";","|"),"；","|")&amp;"|")-1))))&gt;0),IF(ISNUMBER(O3627),O3627,IFERROR(VALUE(O3627),VALUE(LEFT(TRIM(O3627),FIND("|",SUBSTITUTE(SUBSTITUTE(SUBSTITUTE(SUBSTITUTE(SUBSTITUTE(TRIM(O3627),"/","|"),"(","|"),"（","|"),";","|"),"；","|")&amp;"|")-1))))*1000/IF(ISNUMBER(Q3627),Q3627,IFERROR(VALUE(Q3627),VALUE(LEFT(TRIM(Q3627),FIND("|",SUBSTITUTE(SUBSTITUTE(SUBSTITUTE(SUBSTITUTE(SUBSTITUTE(TRIM(Q3627),"/","|"),"(","|"),"（","|"),";","|"),"；","|")&amp;"|")-1)))),""),"")</x:f>
      </x:c>
      <x:c r="AJ3627" s="14" t="str">
        <x:f>IF(AI3627="","","非称重实测")</x:f>
      </x:c>
      <x:c r="AK3627" s="14" t="str"/>
      <x:c r="AL3627" s="14" t="str">
        <x:v>v3.4.6-candidate</x:v>
      </x:c>
    </x:row>
    <x:row r="3628">
      <x:c r="A3628" t="n">
        <x:v>401</x:v>
      </x:c>
      <x:c r="B3628" t="str">
        <x:v> DXK6481AS13PHEVH </x:v>
      </x:c>
      <x:c r="C3628" t="str">
        <x:v>赛力斯蓝电牌</x:v>
      </x:c>
      <x:c r="D3628"/>
      <x:c r="E3628" t="str">
        <x:v> 蓝电E5 PLUS </x:v>
      </x:c>
      <x:c r="F3628"/>
      <x:c r="G3628"/>
      <x:c r="H3628" t="str">
        <x:v>插电式混合动力多用途乘用车</x:v>
      </x:c>
      <x:c r="I3628" t="str">
        <x:v>SUV-C</x:v>
      </x:c>
      <x:c r="J3628" t="str">
        <x:v>PHEV</x:v>
      </x:c>
      <x:c r="K3628" t="str">
        <x:v>否</x:v>
      </x:c>
      <x:c r="L3628" t="n">
        <x:v>1980</x:v>
      </x:c>
      <x:c r="M3628" t="str">
        <x:v>2785</x:v>
      </x:c>
      <x:c r="N3628" t="n">
        <x:v>175</x:v>
      </x:c>
      <x:c r="O3628" t="str">
        <x:v> 34.424 </x:v>
      </x:c>
      <x:c r="P3628" t="str">
        <x:v>磷酸铁锂蓄电池</x:v>
      </x:c>
      <x:c r="Q3628" t="n">
        <x:v>140</x:v>
      </x:c>
      <x:c r="R3628" t="n">
        <x:v>19.67</x:v>
      </x:c>
      <x:c r="S3628" t="str">
        <x:v>160</x:v>
      </x:c>
      <x:c r="T3628" t="n">
        <x:v>160</x:v>
      </x:c>
      <x:c r="U3628"/>
      <x:c r="V3628"/>
      <x:c r="W3628"/>
      <x:c r="X3628" t="str">
        <x:v> 5.80 </x:v>
      </x:c>
      <x:c r="Y3628"/>
      <x:c r="Z3628" t="n">
        <x:v>1499</x:v>
      </x:c>
      <x:c r="AA3628" t="n">
        <x:v>70</x:v>
      </x:c>
      <x:c r="AB3628" t="str">
        <x:v>重庆小康动力有限公司</x:v>
      </x:c>
      <x:c r="AC3628" t="str">
        <x:v>H15R</x:v>
      </x:c>
      <x:c r="AD3628" t="str">
        <x:v>PHEV_新批次</x:v>
      </x:c>
      <x:c r="AE3628" s="14" t="str"/>
      <x:c r="AF3628" s="14" t="str"/>
      <x:c r="AG3628" s="14" t="str">
        <x:v>待OCR/外部证据：原字段为空</x:v>
      </x:c>
      <x:c r="AH3628" s="15" t="n">
        <x:f>IF(R3628&lt;&gt;"",R3628,IFERROR(IF(AND(IF(ISNUMBER(O3628),O3628,IFERROR(VALUE(O3628),VALUE(LEFT(TRIM(O3628),FIND("|",SUBSTITUTE(SUBSTITUTE(SUBSTITUTE(SUBSTITUTE(SUBSTITUTE(TRIM(O3628),"/","|"),"(","|"),"（","|"),";","|"),"；","|")&amp;"|")-1))))*100/IF(ISNUMBER(N3628),N3628,IFERROR(VALUE(N3628),VALUE(LEFT(TRIM(N3628),FIND("|",SUBSTITUTE(SUBSTITUTE(SUBSTITUTE(SUBSTITUTE(SUBSTITUTE(TRIM(N3628),"/","|"),"(","|"),"（","|"),";","|"),"；","|")&amp;"|")-1))))&gt;=3,IF(ISNUMBER(O3628),O3628,IFERROR(VALUE(O3628),VALUE(LEFT(TRIM(O3628),FIND("|",SUBSTITUTE(SUBSTITUTE(SUBSTITUTE(SUBSTITUTE(SUBSTITUTE(TRIM(O3628),"/","|"),"(","|"),"（","|"),";","|"),"；","|")&amp;"|")-1))))*100/IF(ISNUMBER(N3628),N3628,IFERROR(VALUE(N3628),VALUE(LEFT(TRIM(N3628),FIND("|",SUBSTITUTE(SUBSTITUTE(SUBSTITUTE(SUBSTITUTE(SUBSTITUTE(TRIM(N3628),"/","|"),"(","|"),"（","|"),";","|"),"；","|")&amp;"|")-1))))&lt;=40),IF(ISNUMBER(O3628),O3628,IFERROR(VALUE(O3628),VALUE(LEFT(TRIM(O3628),FIND("|",SUBSTITUTE(SUBSTITUTE(SUBSTITUTE(SUBSTITUTE(SUBSTITUTE(TRIM(O3628),"/","|"),"(","|"),"（","|"),";","|"),"；","|")&amp;"|")-1))))*100/IF(ISNUMBER(N3628),N3628,IFERROR(VALUE(N3628),VALUE(LEFT(TRIM(N3628),FIND("|",SUBSTITUTE(SUBSTITUTE(SUBSTITUTE(SUBSTITUTE(SUBSTITUTE(TRIM(N3628),"/","|"),"(","|"),"（","|"),";","|"),"；","|")&amp;"|")-1)))),""),""))</x:f>
        <x:v>19.67</x:v>
      </x:c>
      <x:c r="AI3628" s="15" t="str">
        <x:f>IFERROR(IF(AND(IF(ISNUMBER(O3628),O3628,IFERROR(VALUE(O3628),VALUE(LEFT(TRIM(O3628),FIND("|",SUBSTITUTE(SUBSTITUTE(SUBSTITUTE(SUBSTITUTE(SUBSTITUTE(TRIM(O3628),"/","|"),"(","|"),"（","|"),";","|"),"；","|")&amp;"|")-1))))&gt;=75,IF(ISNUMBER(O3628),O3628,IFERROR(VALUE(O3628),VALUE(LEFT(TRIM(O3628),FIND("|",SUBSTITUTE(SUBSTITUTE(SUBSTITUTE(SUBSTITUTE(SUBSTITUTE(TRIM(O3628),"/","|"),"(","|"),"（","|"),";","|"),"；","|")&amp;"|")-1))))&lt;=85,IF(ISNUMBER(Q3628),Q3628,IFERROR(VALUE(Q3628),VALUE(LEFT(TRIM(Q3628),FIND("|",SUBSTITUTE(SUBSTITUTE(SUBSTITUTE(SUBSTITUTE(SUBSTITUTE(TRIM(Q3628),"/","|"),"(","|"),"（","|"),";","|"),"；","|")&amp;"|")-1))))&gt;0),IF(ISNUMBER(O3628),O3628,IFERROR(VALUE(O3628),VALUE(LEFT(TRIM(O3628),FIND("|",SUBSTITUTE(SUBSTITUTE(SUBSTITUTE(SUBSTITUTE(SUBSTITUTE(TRIM(O3628),"/","|"),"(","|"),"（","|"),";","|"),"；","|")&amp;"|")-1))))*1000/IF(ISNUMBER(Q3628),Q3628,IFERROR(VALUE(Q3628),VALUE(LEFT(TRIM(Q3628),FIND("|",SUBSTITUTE(SUBSTITUTE(SUBSTITUTE(SUBSTITUTE(SUBSTITUTE(TRIM(Q3628),"/","|"),"(","|"),"（","|"),";","|"),"；","|")&amp;"|")-1)))),""),"")</x:f>
      </x:c>
      <x:c r="AJ3628" s="14" t="str">
        <x:f>IF(AI3628="","","非称重实测")</x:f>
      </x:c>
      <x:c r="AK3628" s="14" t="str"/>
      <x:c r="AL3628" s="14" t="str">
        <x:v>v3.4.6-candidate</x:v>
      </x:c>
    </x:row>
    <x:row r="3629">
      <x:c r="A3629" t="n">
        <x:v>401</x:v>
      </x:c>
      <x:c r="B3629" t="str">
        <x:v> DXK6481AS9PHEVH </x:v>
      </x:c>
      <x:c r="C3629" t="str">
        <x:v>赛力斯蓝电牌</x:v>
      </x:c>
      <x:c r="D3629"/>
      <x:c r="E3629" t="str">
        <x:v> 蓝电E5 PLUS </x:v>
      </x:c>
      <x:c r="F3629"/>
      <x:c r="G3629"/>
      <x:c r="H3629" t="str">
        <x:v>插电式混合动力轿车</x:v>
      </x:c>
      <x:c r="I3629" t="str">
        <x:v>SUV-C</x:v>
      </x:c>
      <x:c r="J3629" t="str">
        <x:v>PHEV</x:v>
      </x:c>
      <x:c r="K3629" t="str">
        <x:v>否</x:v>
      </x:c>
      <x:c r="L3629" t="n">
        <x:v>1915</x:v>
      </x:c>
      <x:c r="M3629" t="n">
        <x:v>2785</x:v>
      </x:c>
      <x:c r="N3629" t="n">
        <x:v>120</x:v>
      </x:c>
      <x:c r="O3629" t="str">
        <x:v> 24.984 </x:v>
      </x:c>
      <x:c r="P3629" t="str">
        <x:v>磷酸铁锂蓄电池</x:v>
      </x:c>
      <x:c r="Q3629" t="n">
        <x:v>140</x:v>
      </x:c>
      <x:c r="R3629" t="n">
        <x:v>20.82</x:v>
      </x:c>
      <x:c r="S3629" t="n">
        <x:v>160</x:v>
      </x:c>
      <x:c r="T3629" t="n">
        <x:v>160</x:v>
      </x:c>
      <x:c r="U3629"/>
      <x:c r="V3629"/>
      <x:c r="W3629"/>
      <x:c r="X3629" t="str">
        <x:v> 5.80 </x:v>
      </x:c>
      <x:c r="Y3629"/>
      <x:c r="Z3629" t="n">
        <x:v>1499</x:v>
      </x:c>
      <x:c r="AA3629" t="n">
        <x:v>70</x:v>
      </x:c>
      <x:c r="AB3629" t="str">
        <x:v>重庆小康动力有限公司</x:v>
      </x:c>
      <x:c r="AC3629" t="str">
        <x:v>H15R</x:v>
      </x:c>
      <x:c r="AD3629" t="str">
        <x:v>PHEV_新批次</x:v>
      </x:c>
      <x:c r="AE3629" s="14" t="str"/>
      <x:c r="AF3629" s="14" t="str"/>
      <x:c r="AG3629" s="14" t="str">
        <x:v>待OCR/外部证据：原字段为空</x:v>
      </x:c>
      <x:c r="AH3629" s="15" t="n">
        <x:f>IF(R3629&lt;&gt;"",R3629,IFERROR(IF(AND(IF(ISNUMBER(O3629),O3629,IFERROR(VALUE(O3629),VALUE(LEFT(TRIM(O3629),FIND("|",SUBSTITUTE(SUBSTITUTE(SUBSTITUTE(SUBSTITUTE(SUBSTITUTE(TRIM(O3629),"/","|"),"(","|"),"（","|"),";","|"),"；","|")&amp;"|")-1))))*100/IF(ISNUMBER(N3629),N3629,IFERROR(VALUE(N3629),VALUE(LEFT(TRIM(N3629),FIND("|",SUBSTITUTE(SUBSTITUTE(SUBSTITUTE(SUBSTITUTE(SUBSTITUTE(TRIM(N3629),"/","|"),"(","|"),"（","|"),";","|"),"；","|")&amp;"|")-1))))&gt;=3,IF(ISNUMBER(O3629),O3629,IFERROR(VALUE(O3629),VALUE(LEFT(TRIM(O3629),FIND("|",SUBSTITUTE(SUBSTITUTE(SUBSTITUTE(SUBSTITUTE(SUBSTITUTE(TRIM(O3629),"/","|"),"(","|"),"（","|"),";","|"),"；","|")&amp;"|")-1))))*100/IF(ISNUMBER(N3629),N3629,IFERROR(VALUE(N3629),VALUE(LEFT(TRIM(N3629),FIND("|",SUBSTITUTE(SUBSTITUTE(SUBSTITUTE(SUBSTITUTE(SUBSTITUTE(TRIM(N3629),"/","|"),"(","|"),"（","|"),";","|"),"；","|")&amp;"|")-1))))&lt;=40),IF(ISNUMBER(O3629),O3629,IFERROR(VALUE(O3629),VALUE(LEFT(TRIM(O3629),FIND("|",SUBSTITUTE(SUBSTITUTE(SUBSTITUTE(SUBSTITUTE(SUBSTITUTE(TRIM(O3629),"/","|"),"(","|"),"（","|"),";","|"),"；","|")&amp;"|")-1))))*100/IF(ISNUMBER(N3629),N3629,IFERROR(VALUE(N3629),VALUE(LEFT(TRIM(N3629),FIND("|",SUBSTITUTE(SUBSTITUTE(SUBSTITUTE(SUBSTITUTE(SUBSTITUTE(TRIM(N3629),"/","|"),"(","|"),"（","|"),";","|"),"；","|")&amp;"|")-1)))),""),""))</x:f>
        <x:v>20.82</x:v>
      </x:c>
      <x:c r="AI3629" s="15" t="str">
        <x:f>IFERROR(IF(AND(IF(ISNUMBER(O3629),O3629,IFERROR(VALUE(O3629),VALUE(LEFT(TRIM(O3629),FIND("|",SUBSTITUTE(SUBSTITUTE(SUBSTITUTE(SUBSTITUTE(SUBSTITUTE(TRIM(O3629),"/","|"),"(","|"),"（","|"),";","|"),"；","|")&amp;"|")-1))))&gt;=75,IF(ISNUMBER(O3629),O3629,IFERROR(VALUE(O3629),VALUE(LEFT(TRIM(O3629),FIND("|",SUBSTITUTE(SUBSTITUTE(SUBSTITUTE(SUBSTITUTE(SUBSTITUTE(TRIM(O3629),"/","|"),"(","|"),"（","|"),";","|"),"；","|")&amp;"|")-1))))&lt;=85,IF(ISNUMBER(Q3629),Q3629,IFERROR(VALUE(Q3629),VALUE(LEFT(TRIM(Q3629),FIND("|",SUBSTITUTE(SUBSTITUTE(SUBSTITUTE(SUBSTITUTE(SUBSTITUTE(TRIM(Q3629),"/","|"),"(","|"),"（","|"),";","|"),"；","|")&amp;"|")-1))))&gt;0),IF(ISNUMBER(O3629),O3629,IFERROR(VALUE(O3629),VALUE(LEFT(TRIM(O3629),FIND("|",SUBSTITUTE(SUBSTITUTE(SUBSTITUTE(SUBSTITUTE(SUBSTITUTE(TRIM(O3629),"/","|"),"(","|"),"（","|"),";","|"),"；","|")&amp;"|")-1))))*1000/IF(ISNUMBER(Q3629),Q3629,IFERROR(VALUE(Q3629),VALUE(LEFT(TRIM(Q3629),FIND("|",SUBSTITUTE(SUBSTITUTE(SUBSTITUTE(SUBSTITUTE(SUBSTITUTE(TRIM(Q3629),"/","|"),"(","|"),"（","|"),";","|"),"；","|")&amp;"|")-1)))),""),"")</x:f>
      </x:c>
      <x:c r="AJ3629" s="14" t="str">
        <x:f>IF(AI3629="","","非称重实测")</x:f>
      </x:c>
      <x:c r="AK3629" s="14" t="str">
        <x:v>同型号候选已写入</x:v>
      </x:c>
      <x:c r="AL3629" s="14" t="str">
        <x:v>v3.4.6-candidate</x:v>
      </x:c>
    </x:row>
    <x:row r="3630">
      <x:c r="A3630" t="n">
        <x:v>401</x:v>
      </x:c>
      <x:c r="B3630" t="str">
        <x:v> EQ2033RMV6PHEV </x:v>
      </x:c>
      <x:c r="C3630"/>
      <x:c r="D3630"/>
      <x:c r="E3630" t="str">
        <x:v> M817 </x:v>
      </x:c>
      <x:c r="F3630"/>
      <x:c r="G3630"/>
      <x:c r="H3630" t="str">
        <x:v>插电式混合动力轿车</x:v>
      </x:c>
      <x:c r="I3630"/>
      <x:c r="J3630" t="str">
        <x:v>PHEV</x:v>
      </x:c>
      <x:c r="K3630" t="str">
        <x:v>否</x:v>
      </x:c>
      <x:c r="L3630" t="n">
        <x:v>2.76127862817286e+31</x:v>
      </x:c>
      <x:c r="M3630"/>
      <x:c r="N3630" t="n">
        <x:v>105</x:v>
      </x:c>
      <x:c r="O3630" t="str">
        <x:v> 31.73 </x:v>
      </x:c>
      <x:c r="P3630"/>
      <x:c r="Q3630" t="n">
        <x:v>140</x:v>
      </x:c>
      <x:c r="R3630" t="n">
        <x:v>30.22</x:v>
      </x:c>
      <x:c r="S3630"/>
      <x:c r="T3630"/>
      <x:c r="U3630"/>
      <x:c r="V3630"/>
      <x:c r="W3630"/>
      <x:c r="X3630" t="str">
        <x:v> 8.35/8.25 </x:v>
      </x:c>
      <x:c r="Y3630"/>
      <x:c r="Z3630" t="n">
        <x:v>1497</x:v>
      </x:c>
      <x:c r="AA3630"/>
      <x:c r="AB3630"/>
      <x:c r="AC3630"/>
      <x:c r="AD3630" t="str">
        <x:v>PHEV_新批次</x:v>
      </x:c>
      <x:c r="AE3630" s="14" t="str"/>
      <x:c r="AF3630" s="14" t="str"/>
      <x:c r="AG3630" s="14" t="str">
        <x:v>待OCR/外部证据：原字段为空</x:v>
      </x:c>
      <x:c r="AH3630" s="15" t="n">
        <x:f>IF(R3630&lt;&gt;"",R3630,IFERROR(IF(AND(IF(ISNUMBER(O3630),O3630,IFERROR(VALUE(O3630),VALUE(LEFT(TRIM(O3630),FIND("|",SUBSTITUTE(SUBSTITUTE(SUBSTITUTE(SUBSTITUTE(SUBSTITUTE(TRIM(O3630),"/","|"),"(","|"),"（","|"),";","|"),"；","|")&amp;"|")-1))))*100/IF(ISNUMBER(N3630),N3630,IFERROR(VALUE(N3630),VALUE(LEFT(TRIM(N3630),FIND("|",SUBSTITUTE(SUBSTITUTE(SUBSTITUTE(SUBSTITUTE(SUBSTITUTE(TRIM(N3630),"/","|"),"(","|"),"（","|"),";","|"),"；","|")&amp;"|")-1))))&gt;=3,IF(ISNUMBER(O3630),O3630,IFERROR(VALUE(O3630),VALUE(LEFT(TRIM(O3630),FIND("|",SUBSTITUTE(SUBSTITUTE(SUBSTITUTE(SUBSTITUTE(SUBSTITUTE(TRIM(O3630),"/","|"),"(","|"),"（","|"),";","|"),"；","|")&amp;"|")-1))))*100/IF(ISNUMBER(N3630),N3630,IFERROR(VALUE(N3630),VALUE(LEFT(TRIM(N3630),FIND("|",SUBSTITUTE(SUBSTITUTE(SUBSTITUTE(SUBSTITUTE(SUBSTITUTE(TRIM(N3630),"/","|"),"(","|"),"（","|"),";","|"),"；","|")&amp;"|")-1))))&lt;=40),IF(ISNUMBER(O3630),O3630,IFERROR(VALUE(O3630),VALUE(LEFT(TRIM(O3630),FIND("|",SUBSTITUTE(SUBSTITUTE(SUBSTITUTE(SUBSTITUTE(SUBSTITUTE(TRIM(O3630),"/","|"),"(","|"),"（","|"),";","|"),"；","|")&amp;"|")-1))))*100/IF(ISNUMBER(N3630),N3630,IFERROR(VALUE(N3630),VALUE(LEFT(TRIM(N3630),FIND("|",SUBSTITUTE(SUBSTITUTE(SUBSTITUTE(SUBSTITUTE(SUBSTITUTE(TRIM(N3630),"/","|"),"(","|"),"（","|"),";","|"),"；","|")&amp;"|")-1)))),""),""))</x:f>
        <x:v>30.22</x:v>
      </x:c>
      <x:c r="AI3630" s="15" t="str">
        <x:f>IFERROR(IF(AND(IF(ISNUMBER(O3630),O3630,IFERROR(VALUE(O3630),VALUE(LEFT(TRIM(O3630),FIND("|",SUBSTITUTE(SUBSTITUTE(SUBSTITUTE(SUBSTITUTE(SUBSTITUTE(TRIM(O3630),"/","|"),"(","|"),"（","|"),";","|"),"；","|")&amp;"|")-1))))&gt;=75,IF(ISNUMBER(O3630),O3630,IFERROR(VALUE(O3630),VALUE(LEFT(TRIM(O3630),FIND("|",SUBSTITUTE(SUBSTITUTE(SUBSTITUTE(SUBSTITUTE(SUBSTITUTE(TRIM(O3630),"/","|"),"(","|"),"（","|"),";","|"),"；","|")&amp;"|")-1))))&lt;=85,IF(ISNUMBER(Q3630),Q3630,IFERROR(VALUE(Q3630),VALUE(LEFT(TRIM(Q3630),FIND("|",SUBSTITUTE(SUBSTITUTE(SUBSTITUTE(SUBSTITUTE(SUBSTITUTE(TRIM(Q3630),"/","|"),"(","|"),"（","|"),";","|"),"；","|")&amp;"|")-1))))&gt;0),IF(ISNUMBER(O3630),O3630,IFERROR(VALUE(O3630),VALUE(LEFT(TRIM(O3630),FIND("|",SUBSTITUTE(SUBSTITUTE(SUBSTITUTE(SUBSTITUTE(SUBSTITUTE(TRIM(O3630),"/","|"),"(","|"),"（","|"),";","|"),"；","|")&amp;"|")-1))))*1000/IF(ISNUMBER(Q3630),Q3630,IFERROR(VALUE(Q3630),VALUE(LEFT(TRIM(Q3630),FIND("|",SUBSTITUTE(SUBSTITUTE(SUBSTITUTE(SUBSTITUTE(SUBSTITUTE(TRIM(Q3630),"/","|"),"(","|"),"（","|"),";","|"),"；","|")&amp;"|")-1)))),""),"")</x:f>
      </x:c>
      <x:c r="AJ3630" s="14" t="str">
        <x:f>IF(AI3630="","","非称重实测")</x:f>
      </x:c>
      <x:c r="AK3630" s="14" t="str"/>
      <x:c r="AL3630" s="14" t="str">
        <x:v>v3.4.6-candidate</x:v>
      </x:c>
    </x:row>
    <x:row r="3631">
      <x:c r="A3631" t="n">
        <x:v>401</x:v>
      </x:c>
      <x:c r="B3631" t="str">
        <x:v> EQ2034RMV6PHEV </x:v>
      </x:c>
      <x:c r="C3631"/>
      <x:c r="D3631"/>
      <x:c r="E3631" t="str">
        <x:v> M817 </x:v>
      </x:c>
      <x:c r="F3631"/>
      <x:c r="G3631"/>
      <x:c r="H3631" t="str">
        <x:v>插电式混合动力轿车</x:v>
      </x:c>
      <x:c r="I3631"/>
      <x:c r="J3631" t="str">
        <x:v>PHEV</x:v>
      </x:c>
      <x:c r="K3631" t="str">
        <x:v>否</x:v>
      </x:c>
      <x:c r="L3631" t="n">
        <x:v>2950300030333060</x:v>
      </x:c>
      <x:c r="M3631"/>
      <x:c r="N3631" t="n">
        <x:v>164169</x:v>
      </x:c>
      <x:c r="O3631" t="str">
        <x:v> 50.43 </x:v>
      </x:c>
      <x:c r="P3631"/>
      <x:c r="Q3631" t="n">
        <x:v>160</x:v>
      </x:c>
      <x:c r="R3631"/>
      <x:c r="S3631"/>
      <x:c r="T3631"/>
      <x:c r="U3631"/>
      <x:c r="V3631"/>
      <x:c r="W3631"/>
      <x:c r="X3631" t="str">
        <x:v> 8.45/8.30 </x:v>
      </x:c>
      <x:c r="Y3631"/>
      <x:c r="Z3631" t="n">
        <x:v>1497</x:v>
      </x:c>
      <x:c r="AA3631"/>
      <x:c r="AB3631"/>
      <x:c r="AC3631"/>
      <x:c r="AD3631" t="str">
        <x:v>PHEV_新批次</x:v>
      </x:c>
      <x:c r="AE3631" s="14" t="str"/>
      <x:c r="AF3631" s="14" t="str"/>
      <x:c r="AG3631" s="14" t="str">
        <x:v>待OCR/外部证据：原字段为空</x:v>
      </x:c>
      <x:c r="AH3631" s="15" t="str">
        <x:f>IF(R3631&lt;&gt;"",R3631,IFERROR(IF(AND(IF(ISNUMBER(O3631),O3631,IFERROR(VALUE(O3631),VALUE(LEFT(TRIM(O3631),FIND("|",SUBSTITUTE(SUBSTITUTE(SUBSTITUTE(SUBSTITUTE(SUBSTITUTE(TRIM(O3631),"/","|"),"(","|"),"（","|"),";","|"),"；","|")&amp;"|")-1))))*100/IF(ISNUMBER(N3631),N3631,IFERROR(VALUE(N3631),VALUE(LEFT(TRIM(N3631),FIND("|",SUBSTITUTE(SUBSTITUTE(SUBSTITUTE(SUBSTITUTE(SUBSTITUTE(TRIM(N3631),"/","|"),"(","|"),"（","|"),";","|"),"；","|")&amp;"|")-1))))&gt;=3,IF(ISNUMBER(O3631),O3631,IFERROR(VALUE(O3631),VALUE(LEFT(TRIM(O3631),FIND("|",SUBSTITUTE(SUBSTITUTE(SUBSTITUTE(SUBSTITUTE(SUBSTITUTE(TRIM(O3631),"/","|"),"(","|"),"（","|"),";","|"),"；","|")&amp;"|")-1))))*100/IF(ISNUMBER(N3631),N3631,IFERROR(VALUE(N3631),VALUE(LEFT(TRIM(N3631),FIND("|",SUBSTITUTE(SUBSTITUTE(SUBSTITUTE(SUBSTITUTE(SUBSTITUTE(TRIM(N3631),"/","|"),"(","|"),"（","|"),";","|"),"；","|")&amp;"|")-1))))&lt;=40),IF(ISNUMBER(O3631),O3631,IFERROR(VALUE(O3631),VALUE(LEFT(TRIM(O3631),FIND("|",SUBSTITUTE(SUBSTITUTE(SUBSTITUTE(SUBSTITUTE(SUBSTITUTE(TRIM(O3631),"/","|"),"(","|"),"（","|"),";","|"),"；","|")&amp;"|")-1))))*100/IF(ISNUMBER(N3631),N3631,IFERROR(VALUE(N3631),VALUE(LEFT(TRIM(N3631),FIND("|",SUBSTITUTE(SUBSTITUTE(SUBSTITUTE(SUBSTITUTE(SUBSTITUTE(TRIM(N3631),"/","|"),"(","|"),"（","|"),";","|"),"；","|")&amp;"|")-1)))),""),""))</x:f>
      </x:c>
      <x:c r="AI3631" s="15" t="str">
        <x:f>IFERROR(IF(AND(IF(ISNUMBER(O3631),O3631,IFERROR(VALUE(O3631),VALUE(LEFT(TRIM(O3631),FIND("|",SUBSTITUTE(SUBSTITUTE(SUBSTITUTE(SUBSTITUTE(SUBSTITUTE(TRIM(O3631),"/","|"),"(","|"),"（","|"),";","|"),"；","|")&amp;"|")-1))))&gt;=75,IF(ISNUMBER(O3631),O3631,IFERROR(VALUE(O3631),VALUE(LEFT(TRIM(O3631),FIND("|",SUBSTITUTE(SUBSTITUTE(SUBSTITUTE(SUBSTITUTE(SUBSTITUTE(TRIM(O3631),"/","|"),"(","|"),"（","|"),";","|"),"；","|")&amp;"|")-1))))&lt;=85,IF(ISNUMBER(Q3631),Q3631,IFERROR(VALUE(Q3631),VALUE(LEFT(TRIM(Q3631),FIND("|",SUBSTITUTE(SUBSTITUTE(SUBSTITUTE(SUBSTITUTE(SUBSTITUTE(TRIM(Q3631),"/","|"),"(","|"),"（","|"),";","|"),"；","|")&amp;"|")-1))))&gt;0),IF(ISNUMBER(O3631),O3631,IFERROR(VALUE(O3631),VALUE(LEFT(TRIM(O3631),FIND("|",SUBSTITUTE(SUBSTITUTE(SUBSTITUTE(SUBSTITUTE(SUBSTITUTE(TRIM(O3631),"/","|"),"(","|"),"（","|"),";","|"),"；","|")&amp;"|")-1))))*1000/IF(ISNUMBER(Q3631),Q3631,IFERROR(VALUE(Q3631),VALUE(LEFT(TRIM(Q3631),FIND("|",SUBSTITUTE(SUBSTITUTE(SUBSTITUTE(SUBSTITUTE(SUBSTITUTE(TRIM(Q3631),"/","|"),"(","|"),"（","|"),";","|"),"；","|")&amp;"|")-1)))),""),"")</x:f>
      </x:c>
      <x:c r="AJ3631" s="14" t="str">
        <x:f>IF(AI3631="","","非称重实测")</x:f>
      </x:c>
      <x:c r="AK3631" s="14" t="str"/>
      <x:c r="AL3631" s="14" t="str">
        <x:v>v3.4.6-candidate</x:v>
      </x:c>
    </x:row>
    <x:row r="3632">
      <x:c r="A3632" t="n">
        <x:v>401</x:v>
      </x:c>
      <x:c r="B3632" t="str">
        <x:v> HQ6471DCHEV105M </x:v>
      </x:c>
      <x:c r="C3632" t="str">
        <x:v>吉利牌</x:v>
      </x:c>
      <x:c r="D3632" t="str">
        <x:v>浙江吉利汽车有限公司</x:v>
      </x:c>
      <x:c r="E3632" t="str">
        <x:v> 银河星舰7 EF,银河星舰EF7 </x:v>
      </x:c>
      <x:c r="F3632"/>
      <x:c r="G3632"/>
      <x:c r="H3632" t="str">
        <x:v>插电式混合动力轿车</x:v>
      </x:c>
      <x:c r="I3632" t="str">
        <x:v>SUV-C</x:v>
      </x:c>
      <x:c r="J3632" t="str">
        <x:v>PHEV</x:v>
      </x:c>
      <x:c r="K3632" t="str">
        <x:v>否</x:v>
      </x:c>
      <x:c r="L3632" t="n">
        <x:v>1645</x:v>
      </x:c>
      <x:c r="M3632" t="n">
        <x:v>2755</x:v>
      </x:c>
      <x:c r="N3632" t="n">
        <x:v>45</x:v>
      </x:c>
      <x:c r="O3632" t="str">
        <x:v> 8.5 </x:v>
      </x:c>
      <x:c r="P3632" t="str">
        <x:v>磷酸铁锂蓄电池</x:v>
      </x:c>
      <x:c r="Q3632" t="n">
        <x:v>140</x:v>
      </x:c>
      <x:c r="R3632" t="n">
        <x:v>18.89</x:v>
      </x:c>
      <x:c r="S3632" t="n">
        <x:v>90</x:v>
      </x:c>
      <x:c r="T3632" t="n">
        <x:v>90</x:v>
      </x:c>
      <x:c r="U3632"/>
      <x:c r="V3632"/>
      <x:c r="W3632"/>
      <x:c r="X3632" t="str">
        <x:v> 8.98 </x:v>
      </x:c>
      <x:c r="Y3632"/>
      <x:c r="Z3632" t="n">
        <x:v>1499</x:v>
      </x:c>
      <x:c r="AA3632" t="n">
        <x:v>93</x:v>
      </x:c>
      <x:c r="AB3632" t="str">
        <x:v>极光湾科技有限公司</x:v>
      </x:c>
      <x:c r="AC3632" t="str">
        <x:v>BHE15-BFDM</x:v>
      </x:c>
      <x:c r="AD3632" t="str">
        <x:v>PHEV_新批次</x:v>
      </x:c>
      <x:c r="AE3632" s="14" t="str"/>
      <x:c r="AF3632" s="14" t="str"/>
      <x:c r="AG3632" s="14" t="str">
        <x:v>待OCR/外部证据：原字段为空</x:v>
      </x:c>
      <x:c r="AH3632" s="15" t="n">
        <x:f>IF(R3632&lt;&gt;"",R3632,IFERROR(IF(AND(IF(ISNUMBER(O3632),O3632,IFERROR(VALUE(O3632),VALUE(LEFT(TRIM(O3632),FIND("|",SUBSTITUTE(SUBSTITUTE(SUBSTITUTE(SUBSTITUTE(SUBSTITUTE(TRIM(O3632),"/","|"),"(","|"),"（","|"),";","|"),"；","|")&amp;"|")-1))))*100/IF(ISNUMBER(N3632),N3632,IFERROR(VALUE(N3632),VALUE(LEFT(TRIM(N3632),FIND("|",SUBSTITUTE(SUBSTITUTE(SUBSTITUTE(SUBSTITUTE(SUBSTITUTE(TRIM(N3632),"/","|"),"(","|"),"（","|"),";","|"),"；","|")&amp;"|")-1))))&gt;=3,IF(ISNUMBER(O3632),O3632,IFERROR(VALUE(O3632),VALUE(LEFT(TRIM(O3632),FIND("|",SUBSTITUTE(SUBSTITUTE(SUBSTITUTE(SUBSTITUTE(SUBSTITUTE(TRIM(O3632),"/","|"),"(","|"),"（","|"),";","|"),"；","|")&amp;"|")-1))))*100/IF(ISNUMBER(N3632),N3632,IFERROR(VALUE(N3632),VALUE(LEFT(TRIM(N3632),FIND("|",SUBSTITUTE(SUBSTITUTE(SUBSTITUTE(SUBSTITUTE(SUBSTITUTE(TRIM(N3632),"/","|"),"(","|"),"（","|"),";","|"),"；","|")&amp;"|")-1))))&lt;=40),IF(ISNUMBER(O3632),O3632,IFERROR(VALUE(O3632),VALUE(LEFT(TRIM(O3632),FIND("|",SUBSTITUTE(SUBSTITUTE(SUBSTITUTE(SUBSTITUTE(SUBSTITUTE(TRIM(O3632),"/","|"),"(","|"),"（","|"),";","|"),"；","|")&amp;"|")-1))))*100/IF(ISNUMBER(N3632),N3632,IFERROR(VALUE(N3632),VALUE(LEFT(TRIM(N3632),FIND("|",SUBSTITUTE(SUBSTITUTE(SUBSTITUTE(SUBSTITUTE(SUBSTITUTE(TRIM(N3632),"/","|"),"(","|"),"（","|"),";","|"),"；","|")&amp;"|")-1)))),""),""))</x:f>
        <x:v>18.89</x:v>
      </x:c>
      <x:c r="AI3632" s="15" t="str">
        <x:f>IFERROR(IF(AND(IF(ISNUMBER(O3632),O3632,IFERROR(VALUE(O3632),VALUE(LEFT(TRIM(O3632),FIND("|",SUBSTITUTE(SUBSTITUTE(SUBSTITUTE(SUBSTITUTE(SUBSTITUTE(TRIM(O3632),"/","|"),"(","|"),"（","|"),";","|"),"；","|")&amp;"|")-1))))&gt;=75,IF(ISNUMBER(O3632),O3632,IFERROR(VALUE(O3632),VALUE(LEFT(TRIM(O3632),FIND("|",SUBSTITUTE(SUBSTITUTE(SUBSTITUTE(SUBSTITUTE(SUBSTITUTE(TRIM(O3632),"/","|"),"(","|"),"（","|"),";","|"),"；","|")&amp;"|")-1))))&lt;=85,IF(ISNUMBER(Q3632),Q3632,IFERROR(VALUE(Q3632),VALUE(LEFT(TRIM(Q3632),FIND("|",SUBSTITUTE(SUBSTITUTE(SUBSTITUTE(SUBSTITUTE(SUBSTITUTE(TRIM(Q3632),"/","|"),"(","|"),"（","|"),";","|"),"；","|")&amp;"|")-1))))&gt;0),IF(ISNUMBER(O3632),O3632,IFERROR(VALUE(O3632),VALUE(LEFT(TRIM(O3632),FIND("|",SUBSTITUTE(SUBSTITUTE(SUBSTITUTE(SUBSTITUTE(SUBSTITUTE(TRIM(O3632),"/","|"),"(","|"),"（","|"),";","|"),"；","|")&amp;"|")-1))))*1000/IF(ISNUMBER(Q3632),Q3632,IFERROR(VALUE(Q3632),VALUE(LEFT(TRIM(Q3632),FIND("|",SUBSTITUTE(SUBSTITUTE(SUBSTITUTE(SUBSTITUTE(SUBSTITUTE(TRIM(Q3632),"/","|"),"(","|"),"（","|"),";","|"),"；","|")&amp;"|")-1)))),""),"")</x:f>
      </x:c>
      <x:c r="AJ3632" s="14" t="str">
        <x:f>IF(AI3632="","","非称重实测")</x:f>
      </x:c>
      <x:c r="AK3632" s="14" t="str">
        <x:v>同型号候选已写入</x:v>
      </x:c>
      <x:c r="AL3632" s="14" t="str">
        <x:v>v3.4.6-candidate</x:v>
      </x:c>
    </x:row>
    <x:row r="3633">
      <x:c r="A3633" t="n">
        <x:v>401</x:v>
      </x:c>
      <x:c r="B3633" t="str">
        <x:v> HQ6471DCHEV106M </x:v>
      </x:c>
      <x:c r="C3633" t="str">
        <x:v>吉利牌</x:v>
      </x:c>
      <x:c r="D3633" t="str">
        <x:v>浙江吉利汽车有限公司</x:v>
      </x:c>
      <x:c r="E3633" t="str">
        <x:v> 银河星舰7 EF,银河星舰EF7 </x:v>
      </x:c>
      <x:c r="F3633"/>
      <x:c r="G3633"/>
      <x:c r="H3633" t="str">
        <x:v>插电式混合动力轿车</x:v>
      </x:c>
      <x:c r="I3633" t="str">
        <x:v>SUV-C</x:v>
      </x:c>
      <x:c r="J3633" t="str">
        <x:v>PHEV</x:v>
      </x:c>
      <x:c r="K3633" t="str">
        <x:v>否</x:v>
      </x:c>
      <x:c r="L3633" t="n">
        <x:v>1760</x:v>
      </x:c>
      <x:c r="M3633" t="n">
        <x:v>2755</x:v>
      </x:c>
      <x:c r="N3633" t="n">
        <x:v>101</x:v>
      </x:c>
      <x:c r="O3633" t="str">
        <x:v> 18.4 </x:v>
      </x:c>
      <x:c r="P3633" t="str">
        <x:v>磷酸铁锂电池</x:v>
      </x:c>
      <x:c r="Q3633" t="n">
        <x:v>140</x:v>
      </x:c>
      <x:c r="R3633" t="n">
        <x:v>18.22</x:v>
      </x:c>
      <x:c r="S3633" t="n">
        <x:v>90</x:v>
      </x:c>
      <x:c r="T3633" t="n">
        <x:v>90</x:v>
      </x:c>
      <x:c r="U3633"/>
      <x:c r="V3633"/>
      <x:c r="W3633"/>
      <x:c r="X3633" t="str">
        <x:v> 9.50 </x:v>
      </x:c>
      <x:c r="Y3633"/>
      <x:c r="Z3633" t="n">
        <x:v>1499</x:v>
      </x:c>
      <x:c r="AA3633" t="n">
        <x:v>93</x:v>
      </x:c>
      <x:c r="AB3633" t="str">
        <x:v>极光湾科技有限公司</x:v>
      </x:c>
      <x:c r="AC3633" t="str">
        <x:v>BHE15-BFDM</x:v>
      </x:c>
      <x:c r="AD3633" t="str">
        <x:v>PHEV_新批次</x:v>
      </x:c>
      <x:c r="AE3633" s="14" t="str"/>
      <x:c r="AF3633" s="14" t="str"/>
      <x:c r="AG3633" s="14" t="str">
        <x:v>待OCR/外部证据：原字段为空</x:v>
      </x:c>
      <x:c r="AH3633" s="15" t="n">
        <x:f>IF(R3633&lt;&gt;"",R3633,IFERROR(IF(AND(IF(ISNUMBER(O3633),O3633,IFERROR(VALUE(O3633),VALUE(LEFT(TRIM(O3633),FIND("|",SUBSTITUTE(SUBSTITUTE(SUBSTITUTE(SUBSTITUTE(SUBSTITUTE(TRIM(O3633),"/","|"),"(","|"),"（","|"),";","|"),"；","|")&amp;"|")-1))))*100/IF(ISNUMBER(N3633),N3633,IFERROR(VALUE(N3633),VALUE(LEFT(TRIM(N3633),FIND("|",SUBSTITUTE(SUBSTITUTE(SUBSTITUTE(SUBSTITUTE(SUBSTITUTE(TRIM(N3633),"/","|"),"(","|"),"（","|"),";","|"),"；","|")&amp;"|")-1))))&gt;=3,IF(ISNUMBER(O3633),O3633,IFERROR(VALUE(O3633),VALUE(LEFT(TRIM(O3633),FIND("|",SUBSTITUTE(SUBSTITUTE(SUBSTITUTE(SUBSTITUTE(SUBSTITUTE(TRIM(O3633),"/","|"),"(","|"),"（","|"),";","|"),"；","|")&amp;"|")-1))))*100/IF(ISNUMBER(N3633),N3633,IFERROR(VALUE(N3633),VALUE(LEFT(TRIM(N3633),FIND("|",SUBSTITUTE(SUBSTITUTE(SUBSTITUTE(SUBSTITUTE(SUBSTITUTE(TRIM(N3633),"/","|"),"(","|"),"（","|"),";","|"),"；","|")&amp;"|")-1))))&lt;=40),IF(ISNUMBER(O3633),O3633,IFERROR(VALUE(O3633),VALUE(LEFT(TRIM(O3633),FIND("|",SUBSTITUTE(SUBSTITUTE(SUBSTITUTE(SUBSTITUTE(SUBSTITUTE(TRIM(O3633),"/","|"),"(","|"),"（","|"),";","|"),"；","|")&amp;"|")-1))))*100/IF(ISNUMBER(N3633),N3633,IFERROR(VALUE(N3633),VALUE(LEFT(TRIM(N3633),FIND("|",SUBSTITUTE(SUBSTITUTE(SUBSTITUTE(SUBSTITUTE(SUBSTITUTE(TRIM(N3633),"/","|"),"(","|"),"（","|"),";","|"),"；","|")&amp;"|")-1)))),""),""))</x:f>
        <x:v>18.22</x:v>
      </x:c>
      <x:c r="AI3633" s="15" t="str">
        <x:f>IFERROR(IF(AND(IF(ISNUMBER(O3633),O3633,IFERROR(VALUE(O3633),VALUE(LEFT(TRIM(O3633),FIND("|",SUBSTITUTE(SUBSTITUTE(SUBSTITUTE(SUBSTITUTE(SUBSTITUTE(TRIM(O3633),"/","|"),"(","|"),"（","|"),";","|"),"；","|")&amp;"|")-1))))&gt;=75,IF(ISNUMBER(O3633),O3633,IFERROR(VALUE(O3633),VALUE(LEFT(TRIM(O3633),FIND("|",SUBSTITUTE(SUBSTITUTE(SUBSTITUTE(SUBSTITUTE(SUBSTITUTE(TRIM(O3633),"/","|"),"(","|"),"（","|"),";","|"),"；","|")&amp;"|")-1))))&lt;=85,IF(ISNUMBER(Q3633),Q3633,IFERROR(VALUE(Q3633),VALUE(LEFT(TRIM(Q3633),FIND("|",SUBSTITUTE(SUBSTITUTE(SUBSTITUTE(SUBSTITUTE(SUBSTITUTE(TRIM(Q3633),"/","|"),"(","|"),"（","|"),";","|"),"；","|")&amp;"|")-1))))&gt;0),IF(ISNUMBER(O3633),O3633,IFERROR(VALUE(O3633),VALUE(LEFT(TRIM(O3633),FIND("|",SUBSTITUTE(SUBSTITUTE(SUBSTITUTE(SUBSTITUTE(SUBSTITUTE(TRIM(O3633),"/","|"),"(","|"),"（","|"),";","|"),"；","|")&amp;"|")-1))))*1000/IF(ISNUMBER(Q3633),Q3633,IFERROR(VALUE(Q3633),VALUE(LEFT(TRIM(Q3633),FIND("|",SUBSTITUTE(SUBSTITUTE(SUBSTITUTE(SUBSTITUTE(SUBSTITUTE(TRIM(Q3633),"/","|"),"(","|"),"（","|"),";","|"),"；","|")&amp;"|")-1)))),""),"")</x:f>
      </x:c>
      <x:c r="AJ3633" s="14" t="str">
        <x:f>IF(AI3633="","","非称重实测")</x:f>
      </x:c>
      <x:c r="AK3633" s="14" t="str">
        <x:v>污染值已清理；同型号候选已写入</x:v>
      </x:c>
      <x:c r="AL3633" s="14" t="str">
        <x:v>v3.4.6-candidate</x:v>
      </x:c>
    </x:row>
    <x:row r="3634">
      <x:c r="A3634" t="n">
        <x:v>401</x:v>
      </x:c>
      <x:c r="B3634" t="str">
        <x:v> HQ6472DCHEV105 </x:v>
      </x:c>
      <x:c r="C3634" t="str">
        <x:v>吉利牌</x:v>
      </x:c>
      <x:c r="D3634" t="str">
        <x:v>浙江吉利汽车有限公司</x:v>
      </x:c>
      <x:c r="E3634" t="str">
        <x:v> 银河星舰7 </x:v>
      </x:c>
      <x:c r="F3634"/>
      <x:c r="G3634"/>
      <x:c r="H3634" t="str">
        <x:v>插电式混合动力运动型乘用车</x:v>
      </x:c>
      <x:c r="I3634" t="str">
        <x:v>SUV-C</x:v>
      </x:c>
      <x:c r="J3634" t="str">
        <x:v>PHEV</x:v>
      </x:c>
      <x:c r="K3634" t="str">
        <x:v>否</x:v>
      </x:c>
      <x:c r="L3634" t="n">
        <x:v>1790</x:v>
      </x:c>
      <x:c r="M3634" t="str">
        <x:v>2755</x:v>
      </x:c>
      <x:c r="N3634" t="n">
        <x:v>150155</x:v>
      </x:c>
      <x:c r="O3634" t="str">
        <x:v> 29.8 </x:v>
      </x:c>
      <x:c r="P3634" t="str">
        <x:v>磷酸铁锂锂离子电池</x:v>
      </x:c>
      <x:c r="Q3634" t="n">
        <x:v>140</x:v>
      </x:c>
      <x:c r="R3634"/>
      <x:c r="S3634" t="str">
        <x:v>79</x:v>
      </x:c>
      <x:c r="T3634" t="n">
        <x:v>79</x:v>
      </x:c>
      <x:c r="U3634"/>
      <x:c r="V3634"/>
      <x:c r="W3634"/>
      <x:c r="X3634" t="str">
        <x:v> 4.80/4.69 </x:v>
      </x:c>
      <x:c r="Y3634"/>
      <x:c r="Z3634" t="n">
        <x:v>1499</x:v>
      </x:c>
      <x:c r="AA3634" t="n">
        <x:v>82</x:v>
      </x:c>
      <x:c r="AB3634" t="str">
        <x:v>极光湾科技有限公司</x:v>
      </x:c>
      <x:c r="AC3634" t="str">
        <x:v>BHE15-BFN</x:v>
      </x:c>
      <x:c r="AD3634" t="str">
        <x:v>PHEV_新批次</x:v>
      </x:c>
      <x:c r="AE3634" s="14" t="str"/>
      <x:c r="AF3634" s="14" t="str"/>
      <x:c r="AG3634" s="14" t="str">
        <x:v>待OCR/外部证据：原字段为空</x:v>
      </x:c>
      <x:c r="AH3634" s="15" t="str">
        <x:f>IF(R3634&lt;&gt;"",R3634,IFERROR(IF(AND(IF(ISNUMBER(O3634),O3634,IFERROR(VALUE(O3634),VALUE(LEFT(TRIM(O3634),FIND("|",SUBSTITUTE(SUBSTITUTE(SUBSTITUTE(SUBSTITUTE(SUBSTITUTE(TRIM(O3634),"/","|"),"(","|"),"（","|"),";","|"),"；","|")&amp;"|")-1))))*100/IF(ISNUMBER(N3634),N3634,IFERROR(VALUE(N3634),VALUE(LEFT(TRIM(N3634),FIND("|",SUBSTITUTE(SUBSTITUTE(SUBSTITUTE(SUBSTITUTE(SUBSTITUTE(TRIM(N3634),"/","|"),"(","|"),"（","|"),";","|"),"；","|")&amp;"|")-1))))&gt;=3,IF(ISNUMBER(O3634),O3634,IFERROR(VALUE(O3634),VALUE(LEFT(TRIM(O3634),FIND("|",SUBSTITUTE(SUBSTITUTE(SUBSTITUTE(SUBSTITUTE(SUBSTITUTE(TRIM(O3634),"/","|"),"(","|"),"（","|"),";","|"),"；","|")&amp;"|")-1))))*100/IF(ISNUMBER(N3634),N3634,IFERROR(VALUE(N3634),VALUE(LEFT(TRIM(N3634),FIND("|",SUBSTITUTE(SUBSTITUTE(SUBSTITUTE(SUBSTITUTE(SUBSTITUTE(TRIM(N3634),"/","|"),"(","|"),"（","|"),";","|"),"；","|")&amp;"|")-1))))&lt;=40),IF(ISNUMBER(O3634),O3634,IFERROR(VALUE(O3634),VALUE(LEFT(TRIM(O3634),FIND("|",SUBSTITUTE(SUBSTITUTE(SUBSTITUTE(SUBSTITUTE(SUBSTITUTE(TRIM(O3634),"/","|"),"(","|"),"（","|"),";","|"),"；","|")&amp;"|")-1))))*100/IF(ISNUMBER(N3634),N3634,IFERROR(VALUE(N3634),VALUE(LEFT(TRIM(N3634),FIND("|",SUBSTITUTE(SUBSTITUTE(SUBSTITUTE(SUBSTITUTE(SUBSTITUTE(TRIM(N3634),"/","|"),"(","|"),"（","|"),";","|"),"；","|")&amp;"|")-1)))),""),""))</x:f>
      </x:c>
      <x:c r="AI3634" s="15" t="str">
        <x:f>IFERROR(IF(AND(IF(ISNUMBER(O3634),O3634,IFERROR(VALUE(O3634),VALUE(LEFT(TRIM(O3634),FIND("|",SUBSTITUTE(SUBSTITUTE(SUBSTITUTE(SUBSTITUTE(SUBSTITUTE(TRIM(O3634),"/","|"),"(","|"),"（","|"),";","|"),"；","|")&amp;"|")-1))))&gt;=75,IF(ISNUMBER(O3634),O3634,IFERROR(VALUE(O3634),VALUE(LEFT(TRIM(O3634),FIND("|",SUBSTITUTE(SUBSTITUTE(SUBSTITUTE(SUBSTITUTE(SUBSTITUTE(TRIM(O3634),"/","|"),"(","|"),"（","|"),";","|"),"；","|")&amp;"|")-1))))&lt;=85,IF(ISNUMBER(Q3634),Q3634,IFERROR(VALUE(Q3634),VALUE(LEFT(TRIM(Q3634),FIND("|",SUBSTITUTE(SUBSTITUTE(SUBSTITUTE(SUBSTITUTE(SUBSTITUTE(TRIM(Q3634),"/","|"),"(","|"),"（","|"),";","|"),"；","|")&amp;"|")-1))))&gt;0),IF(ISNUMBER(O3634),O3634,IFERROR(VALUE(O3634),VALUE(LEFT(TRIM(O3634),FIND("|",SUBSTITUTE(SUBSTITUTE(SUBSTITUTE(SUBSTITUTE(SUBSTITUTE(TRIM(O3634),"/","|"),"(","|"),"（","|"),";","|"),"；","|")&amp;"|")-1))))*1000/IF(ISNUMBER(Q3634),Q3634,IFERROR(VALUE(Q3634),VALUE(LEFT(TRIM(Q3634),FIND("|",SUBSTITUTE(SUBSTITUTE(SUBSTITUTE(SUBSTITUTE(SUBSTITUTE(TRIM(Q3634),"/","|"),"(","|"),"（","|"),";","|"),"；","|")&amp;"|")-1)))),""),"")</x:f>
      </x:c>
      <x:c r="AJ3634" s="14" t="str">
        <x:f>IF(AI3634="","","非称重实测")</x:f>
      </x:c>
      <x:c r="AK3634" s="14" t="str"/>
      <x:c r="AL3634" s="14" t="str">
        <x:v>v3.4.6-candidate</x:v>
      </x:c>
    </x:row>
    <x:row r="3635">
      <x:c r="A3635" t="n">
        <x:v>401</x:v>
      </x:c>
      <x:c r="B3635" t="str">
        <x:v> HQ6472DCHEV106 </x:v>
      </x:c>
      <x:c r="C3635" t="str">
        <x:v>吉利牌</x:v>
      </x:c>
      <x:c r="D3635" t="str">
        <x:v>浙江吉利汽车有限公司</x:v>
      </x:c>
      <x:c r="E3635" t="str">
        <x:v> 银河星舰7 </x:v>
      </x:c>
      <x:c r="F3635"/>
      <x:c r="G3635"/>
      <x:c r="H3635" t="str">
        <x:v>插电式混合动力运动型乘用车</x:v>
      </x:c>
      <x:c r="I3635" t="str">
        <x:v>SUV-C</x:v>
      </x:c>
      <x:c r="J3635" t="str">
        <x:v>PHEV</x:v>
      </x:c>
      <x:c r="K3635" t="str">
        <x:v>否</x:v>
      </x:c>
      <x:c r="L3635" t="n">
        <x:v>1738</x:v>
      </x:c>
      <x:c r="M3635" t="str">
        <x:v>2755</x:v>
      </x:c>
      <x:c r="N3635" t="n">
        <x:v>101105</x:v>
      </x:c>
      <x:c r="O3635" t="str">
        <x:v> 19.09 </x:v>
      </x:c>
      <x:c r="P3635" t="str">
        <x:v>磷酸铁锂蓄电池</x:v>
      </x:c>
      <x:c r="Q3635" t="n">
        <x:v>140</x:v>
      </x:c>
      <x:c r="R3635"/>
      <x:c r="S3635" t="str">
        <x:v>79</x:v>
      </x:c>
      <x:c r="T3635" t="n">
        <x:v>79</x:v>
      </x:c>
      <x:c r="U3635"/>
      <x:c r="V3635"/>
      <x:c r="W3635"/>
      <x:c r="X3635" t="str">
        <x:v> 4.75/4.53 </x:v>
      </x:c>
      <x:c r="Y3635"/>
      <x:c r="Z3635" t="n">
        <x:v>1499</x:v>
      </x:c>
      <x:c r="AA3635" t="n">
        <x:v>82</x:v>
      </x:c>
      <x:c r="AB3635" t="str">
        <x:v>极光湾科技有限公司</x:v>
      </x:c>
      <x:c r="AC3635" t="str">
        <x:v>BHE15-BFN</x:v>
      </x:c>
      <x:c r="AD3635" t="str">
        <x:v>PHEV_新批次</x:v>
      </x:c>
      <x:c r="AE3635" s="14" t="str"/>
      <x:c r="AF3635" s="14" t="str"/>
      <x:c r="AG3635" s="14" t="str">
        <x:v>待OCR/外部证据：原字段为空</x:v>
      </x:c>
      <x:c r="AH3635" s="15" t="str">
        <x:f>IF(R3635&lt;&gt;"",R3635,IFERROR(IF(AND(IF(ISNUMBER(O3635),O3635,IFERROR(VALUE(O3635),VALUE(LEFT(TRIM(O3635),FIND("|",SUBSTITUTE(SUBSTITUTE(SUBSTITUTE(SUBSTITUTE(SUBSTITUTE(TRIM(O3635),"/","|"),"(","|"),"（","|"),";","|"),"；","|")&amp;"|")-1))))*100/IF(ISNUMBER(N3635),N3635,IFERROR(VALUE(N3635),VALUE(LEFT(TRIM(N3635),FIND("|",SUBSTITUTE(SUBSTITUTE(SUBSTITUTE(SUBSTITUTE(SUBSTITUTE(TRIM(N3635),"/","|"),"(","|"),"（","|"),";","|"),"；","|")&amp;"|")-1))))&gt;=3,IF(ISNUMBER(O3635),O3635,IFERROR(VALUE(O3635),VALUE(LEFT(TRIM(O3635),FIND("|",SUBSTITUTE(SUBSTITUTE(SUBSTITUTE(SUBSTITUTE(SUBSTITUTE(TRIM(O3635),"/","|"),"(","|"),"（","|"),";","|"),"；","|")&amp;"|")-1))))*100/IF(ISNUMBER(N3635),N3635,IFERROR(VALUE(N3635),VALUE(LEFT(TRIM(N3635),FIND("|",SUBSTITUTE(SUBSTITUTE(SUBSTITUTE(SUBSTITUTE(SUBSTITUTE(TRIM(N3635),"/","|"),"(","|"),"（","|"),";","|"),"；","|")&amp;"|")-1))))&lt;=40),IF(ISNUMBER(O3635),O3635,IFERROR(VALUE(O3635),VALUE(LEFT(TRIM(O3635),FIND("|",SUBSTITUTE(SUBSTITUTE(SUBSTITUTE(SUBSTITUTE(SUBSTITUTE(TRIM(O3635),"/","|"),"(","|"),"（","|"),";","|"),"；","|")&amp;"|")-1))))*100/IF(ISNUMBER(N3635),N3635,IFERROR(VALUE(N3635),VALUE(LEFT(TRIM(N3635),FIND("|",SUBSTITUTE(SUBSTITUTE(SUBSTITUTE(SUBSTITUTE(SUBSTITUTE(TRIM(N3635),"/","|"),"(","|"),"（","|"),";","|"),"；","|")&amp;"|")-1)))),""),""))</x:f>
      </x:c>
      <x:c r="AI3635" s="15" t="str">
        <x:f>IFERROR(IF(AND(IF(ISNUMBER(O3635),O3635,IFERROR(VALUE(O3635),VALUE(LEFT(TRIM(O3635),FIND("|",SUBSTITUTE(SUBSTITUTE(SUBSTITUTE(SUBSTITUTE(SUBSTITUTE(TRIM(O3635),"/","|"),"(","|"),"（","|"),";","|"),"；","|")&amp;"|")-1))))&gt;=75,IF(ISNUMBER(O3635),O3635,IFERROR(VALUE(O3635),VALUE(LEFT(TRIM(O3635),FIND("|",SUBSTITUTE(SUBSTITUTE(SUBSTITUTE(SUBSTITUTE(SUBSTITUTE(TRIM(O3635),"/","|"),"(","|"),"（","|"),";","|"),"；","|")&amp;"|")-1))))&lt;=85,IF(ISNUMBER(Q3635),Q3635,IFERROR(VALUE(Q3635),VALUE(LEFT(TRIM(Q3635),FIND("|",SUBSTITUTE(SUBSTITUTE(SUBSTITUTE(SUBSTITUTE(SUBSTITUTE(TRIM(Q3635),"/","|"),"(","|"),"（","|"),";","|"),"；","|")&amp;"|")-1))))&gt;0),IF(ISNUMBER(O3635),O3635,IFERROR(VALUE(O3635),VALUE(LEFT(TRIM(O3635),FIND("|",SUBSTITUTE(SUBSTITUTE(SUBSTITUTE(SUBSTITUTE(SUBSTITUTE(TRIM(O3635),"/","|"),"(","|"),"（","|"),";","|"),"；","|")&amp;"|")-1))))*1000/IF(ISNUMBER(Q3635),Q3635,IFERROR(VALUE(Q3635),VALUE(LEFT(TRIM(Q3635),FIND("|",SUBSTITUTE(SUBSTITUTE(SUBSTITUTE(SUBSTITUTE(SUBSTITUTE(TRIM(Q3635),"/","|"),"(","|"),"（","|"),";","|"),"；","|")&amp;"|")-1)))),""),"")</x:f>
      </x:c>
      <x:c r="AJ3635" s="14" t="str">
        <x:f>IF(AI3635="","","非称重实测")</x:f>
      </x:c>
      <x:c r="AK3635" s="14" t="str"/>
      <x:c r="AL3635" s="14" t="str">
        <x:v>v3.4.6-candidate</x:v>
      </x:c>
    </x:row>
    <x:row r="3636">
      <x:c r="A3636" t="n">
        <x:v>401</x:v>
      </x:c>
      <x:c r="B3636" t="str">
        <x:v>HQ6472DCHEV107</x:v>
      </x:c>
      <x:c r="C3636" t="str">
        <x:v>吉利牌</x:v>
      </x:c>
      <x:c r="D3636" t="str">
        <x:v>浙江吉利汽车有限公司</x:v>
      </x:c>
      <x:c r="E3636" t="str">
        <x:v>银河星舰7</x:v>
      </x:c>
      <x:c r="F3636"/>
      <x:c r="G3636"/>
      <x:c r="H3636" t="str">
        <x:v>插电式混合动力运动型乘用车</x:v>
      </x:c>
      <x:c r="I3636" t="str">
        <x:v>SUV-C</x:v>
      </x:c>
      <x:c r="J3636" t="str">
        <x:v>PHEV</x:v>
      </x:c>
      <x:c r="K3636" t="str">
        <x:v>否</x:v>
      </x:c>
      <x:c r="L3636"/>
      <x:c r="M3636" t="str">
        <x:v>2755</x:v>
      </x:c>
      <x:c r="N3636"/>
      <x:c r="O3636"/>
      <x:c r="P3636" t="str">
        <x:v>磷酸铁锂蓄电池</x:v>
      </x:c>
      <x:c r="Q3636"/>
      <x:c r="R3636"/>
      <x:c r="S3636" t="str">
        <x:v>79</x:v>
      </x:c>
      <x:c r="T3636" t="n">
        <x:v>79</x:v>
      </x:c>
      <x:c r="U3636"/>
      <x:c r="V3636"/>
      <x:c r="W3636"/>
      <x:c r="X3636"/>
      <x:c r="Y3636"/>
      <x:c r="Z3636"/>
      <x:c r="AA3636" t="n">
        <x:v>82</x:v>
      </x:c>
      <x:c r="AB3636" t="str">
        <x:v>极光湾科技有限公司</x:v>
      </x:c>
      <x:c r="AC3636" t="str">
        <x:v>BHE15-BFN</x:v>
      </x:c>
      <x:c r="AD3636" t="str">
        <x:v>PHEV_新批次</x:v>
      </x:c>
      <x:c r="AE3636" s="14" t="str"/>
      <x:c r="AF3636" s="14" t="str"/>
      <x:c r="AG3636" s="14" t="str">
        <x:v>待OCR/外部证据：原字段为空</x:v>
      </x:c>
      <x:c r="AH3636" s="15" t="str">
        <x:f>IF(R3636&lt;&gt;"",R3636,IFERROR(IF(AND(IF(ISNUMBER(O3636),O3636,IFERROR(VALUE(O3636),VALUE(LEFT(TRIM(O3636),FIND("|",SUBSTITUTE(SUBSTITUTE(SUBSTITUTE(SUBSTITUTE(SUBSTITUTE(TRIM(O3636),"/","|"),"(","|"),"（","|"),";","|"),"；","|")&amp;"|")-1))))*100/IF(ISNUMBER(N3636),N3636,IFERROR(VALUE(N3636),VALUE(LEFT(TRIM(N3636),FIND("|",SUBSTITUTE(SUBSTITUTE(SUBSTITUTE(SUBSTITUTE(SUBSTITUTE(TRIM(N3636),"/","|"),"(","|"),"（","|"),";","|"),"；","|")&amp;"|")-1))))&gt;=3,IF(ISNUMBER(O3636),O3636,IFERROR(VALUE(O3636),VALUE(LEFT(TRIM(O3636),FIND("|",SUBSTITUTE(SUBSTITUTE(SUBSTITUTE(SUBSTITUTE(SUBSTITUTE(TRIM(O3636),"/","|"),"(","|"),"（","|"),";","|"),"；","|")&amp;"|")-1))))*100/IF(ISNUMBER(N3636),N3636,IFERROR(VALUE(N3636),VALUE(LEFT(TRIM(N3636),FIND("|",SUBSTITUTE(SUBSTITUTE(SUBSTITUTE(SUBSTITUTE(SUBSTITUTE(TRIM(N3636),"/","|"),"(","|"),"（","|"),";","|"),"；","|")&amp;"|")-1))))&lt;=40),IF(ISNUMBER(O3636),O3636,IFERROR(VALUE(O3636),VALUE(LEFT(TRIM(O3636),FIND("|",SUBSTITUTE(SUBSTITUTE(SUBSTITUTE(SUBSTITUTE(SUBSTITUTE(TRIM(O3636),"/","|"),"(","|"),"（","|"),";","|"),"；","|")&amp;"|")-1))))*100/IF(ISNUMBER(N3636),N3636,IFERROR(VALUE(N3636),VALUE(LEFT(TRIM(N3636),FIND("|",SUBSTITUTE(SUBSTITUTE(SUBSTITUTE(SUBSTITUTE(SUBSTITUTE(TRIM(N3636),"/","|"),"(","|"),"（","|"),";","|"),"；","|")&amp;"|")-1)))),""),""))</x:f>
      </x:c>
      <x:c r="AI3636" s="15" t="str">
        <x:f>IFERROR(IF(AND(IF(ISNUMBER(O3636),O3636,IFERROR(VALUE(O3636),VALUE(LEFT(TRIM(O3636),FIND("|",SUBSTITUTE(SUBSTITUTE(SUBSTITUTE(SUBSTITUTE(SUBSTITUTE(TRIM(O3636),"/","|"),"(","|"),"（","|"),";","|"),"；","|")&amp;"|")-1))))&gt;=75,IF(ISNUMBER(O3636),O3636,IFERROR(VALUE(O3636),VALUE(LEFT(TRIM(O3636),FIND("|",SUBSTITUTE(SUBSTITUTE(SUBSTITUTE(SUBSTITUTE(SUBSTITUTE(TRIM(O3636),"/","|"),"(","|"),"（","|"),";","|"),"；","|")&amp;"|")-1))))&lt;=85,IF(ISNUMBER(Q3636),Q3636,IFERROR(VALUE(Q3636),VALUE(LEFT(TRIM(Q3636),FIND("|",SUBSTITUTE(SUBSTITUTE(SUBSTITUTE(SUBSTITUTE(SUBSTITUTE(TRIM(Q3636),"/","|"),"(","|"),"（","|"),";","|"),"；","|")&amp;"|")-1))))&gt;0),IF(ISNUMBER(O3636),O3636,IFERROR(VALUE(O3636),VALUE(LEFT(TRIM(O3636),FIND("|",SUBSTITUTE(SUBSTITUTE(SUBSTITUTE(SUBSTITUTE(SUBSTITUTE(TRIM(O3636),"/","|"),"(","|"),"（","|"),";","|"),"；","|")&amp;"|")-1))))*1000/IF(ISNUMBER(Q3636),Q3636,IFERROR(VALUE(Q3636),VALUE(LEFT(TRIM(Q3636),FIND("|",SUBSTITUTE(SUBSTITUTE(SUBSTITUTE(SUBSTITUTE(SUBSTITUTE(TRIM(Q3636),"/","|"),"(","|"),"（","|"),";","|"),"；","|")&amp;"|")-1)))),""),"")</x:f>
      </x:c>
      <x:c r="AJ3636" s="14" t="str">
        <x:f>IF(AI3636="","","非称重实测")</x:f>
      </x:c>
      <x:c r="AK3636" s="14" t="str"/>
      <x:c r="AL3636" s="14" t="str">
        <x:v>v3.4.6-candidate</x:v>
      </x:c>
    </x:row>
    <x:row r="3637">
      <x:c r="A3637" t="n">
        <x:v>401</x:v>
      </x:c>
      <x:c r="B3637" t="str">
        <x:v> HQ7151DCHEV102M </x:v>
      </x:c>
      <x:c r="C3637" t="str">
        <x:v>吉利牌</x:v>
      </x:c>
      <x:c r="D3637" t="str">
        <x:v>浙江吉利汽车有限公司</x:v>
      </x:c>
      <x:c r="E3637" t="str">
        <x:v> 银河星耀6EF </x:v>
      </x:c>
      <x:c r="F3637"/>
      <x:c r="G3637"/>
      <x:c r="H3637" t="str">
        <x:v>插电式混合动力轿车</x:v>
      </x:c>
      <x:c r="I3637" t="str">
        <x:v>Car-C</x:v>
      </x:c>
      <x:c r="J3637" t="str">
        <x:v>PHEV</x:v>
      </x:c>
      <x:c r="K3637" t="str">
        <x:v>否</x:v>
      </x:c>
      <x:c r="L3637" t="n">
        <x:v>1600</x:v>
      </x:c>
      <x:c r="M3637" t="n">
        <x:v>2756</x:v>
      </x:c>
      <x:c r="N3637" t="n">
        <x:v>100</x:v>
      </x:c>
      <x:c r="O3637" t="str">
        <x:v> 17.0 </x:v>
      </x:c>
      <x:c r="P3637" t="str">
        <x:v>磷酸铁锂电池</x:v>
      </x:c>
      <x:c r="Q3637" t="n">
        <x:v>140</x:v>
      </x:c>
      <x:c r="R3637" t="n">
        <x:v>17</x:v>
      </x:c>
      <x:c r="S3637" t="n">
        <x:v>90</x:v>
      </x:c>
      <x:c r="T3637" t="n">
        <x:v>90</x:v>
      </x:c>
      <x:c r="U3637"/>
      <x:c r="V3637"/>
      <x:c r="W3637"/>
      <x:c r="X3637" t="str">
        <x:v> 8.10 </x:v>
      </x:c>
      <x:c r="Y3637" t="n">
        <x:v>3.75</x:v>
      </x:c>
      <x:c r="Z3637" t="n">
        <x:v>1499</x:v>
      </x:c>
      <x:c r="AA3637" t="n">
        <x:v>93</x:v>
      </x:c>
      <x:c r="AB3637" t="str">
        <x:v>极光湾科技有限公司</x:v>
      </x:c>
      <x:c r="AC3637" t="str">
        <x:v>BHE15-BFDM</x:v>
      </x:c>
      <x:c r="AD3637" t="str">
        <x:v>PHEV_新批次</x:v>
      </x:c>
      <x:c r="AE3637" s="14" t="str"/>
      <x:c r="AF3637" s="14" t="str"/>
      <x:c r="AG3637" s="14" t="str">
        <x:v>待OCR/外部证据：原字段为空</x:v>
      </x:c>
      <x:c r="AH3637" s="15" t="n">
        <x:f>IF(R3637&lt;&gt;"",R3637,IFERROR(IF(AND(IF(ISNUMBER(O3637),O3637,IFERROR(VALUE(O3637),VALUE(LEFT(TRIM(O3637),FIND("|",SUBSTITUTE(SUBSTITUTE(SUBSTITUTE(SUBSTITUTE(SUBSTITUTE(TRIM(O3637),"/","|"),"(","|"),"（","|"),";","|"),"；","|")&amp;"|")-1))))*100/IF(ISNUMBER(N3637),N3637,IFERROR(VALUE(N3637),VALUE(LEFT(TRIM(N3637),FIND("|",SUBSTITUTE(SUBSTITUTE(SUBSTITUTE(SUBSTITUTE(SUBSTITUTE(TRIM(N3637),"/","|"),"(","|"),"（","|"),";","|"),"；","|")&amp;"|")-1))))&gt;=3,IF(ISNUMBER(O3637),O3637,IFERROR(VALUE(O3637),VALUE(LEFT(TRIM(O3637),FIND("|",SUBSTITUTE(SUBSTITUTE(SUBSTITUTE(SUBSTITUTE(SUBSTITUTE(TRIM(O3637),"/","|"),"(","|"),"（","|"),";","|"),"；","|")&amp;"|")-1))))*100/IF(ISNUMBER(N3637),N3637,IFERROR(VALUE(N3637),VALUE(LEFT(TRIM(N3637),FIND("|",SUBSTITUTE(SUBSTITUTE(SUBSTITUTE(SUBSTITUTE(SUBSTITUTE(TRIM(N3637),"/","|"),"(","|"),"（","|"),";","|"),"；","|")&amp;"|")-1))))&lt;=40),IF(ISNUMBER(O3637),O3637,IFERROR(VALUE(O3637),VALUE(LEFT(TRIM(O3637),FIND("|",SUBSTITUTE(SUBSTITUTE(SUBSTITUTE(SUBSTITUTE(SUBSTITUTE(TRIM(O3637),"/","|"),"(","|"),"（","|"),";","|"),"；","|")&amp;"|")-1))))*100/IF(ISNUMBER(N3637),N3637,IFERROR(VALUE(N3637),VALUE(LEFT(TRIM(N3637),FIND("|",SUBSTITUTE(SUBSTITUTE(SUBSTITUTE(SUBSTITUTE(SUBSTITUTE(TRIM(N3637),"/","|"),"(","|"),"（","|"),";","|"),"；","|")&amp;"|")-1)))),""),""))</x:f>
        <x:v>17</x:v>
      </x:c>
      <x:c r="AI3637" s="15" t="str">
        <x:f>IFERROR(IF(AND(IF(ISNUMBER(O3637),O3637,IFERROR(VALUE(O3637),VALUE(LEFT(TRIM(O3637),FIND("|",SUBSTITUTE(SUBSTITUTE(SUBSTITUTE(SUBSTITUTE(SUBSTITUTE(TRIM(O3637),"/","|"),"(","|"),"（","|"),";","|"),"；","|")&amp;"|")-1))))&gt;=75,IF(ISNUMBER(O3637),O3637,IFERROR(VALUE(O3637),VALUE(LEFT(TRIM(O3637),FIND("|",SUBSTITUTE(SUBSTITUTE(SUBSTITUTE(SUBSTITUTE(SUBSTITUTE(TRIM(O3637),"/","|"),"(","|"),"（","|"),";","|"),"；","|")&amp;"|")-1))))&lt;=85,IF(ISNUMBER(Q3637),Q3637,IFERROR(VALUE(Q3637),VALUE(LEFT(TRIM(Q3637),FIND("|",SUBSTITUTE(SUBSTITUTE(SUBSTITUTE(SUBSTITUTE(SUBSTITUTE(TRIM(Q3637),"/","|"),"(","|"),"（","|"),";","|"),"；","|")&amp;"|")-1))))&gt;0),IF(ISNUMBER(O3637),O3637,IFERROR(VALUE(O3637),VALUE(LEFT(TRIM(O3637),FIND("|",SUBSTITUTE(SUBSTITUTE(SUBSTITUTE(SUBSTITUTE(SUBSTITUTE(TRIM(O3637),"/","|"),"(","|"),"（","|"),";","|"),"；","|")&amp;"|")-1))))*1000/IF(ISNUMBER(Q3637),Q3637,IFERROR(VALUE(Q3637),VALUE(LEFT(TRIM(Q3637),FIND("|",SUBSTITUTE(SUBSTITUTE(SUBSTITUTE(SUBSTITUTE(SUBSTITUTE(TRIM(Q3637),"/","|"),"(","|"),"（","|"),";","|"),"；","|")&amp;"|")-1)))),""),"")</x:f>
      </x:c>
      <x:c r="AJ3637" s="14" t="str">
        <x:f>IF(AI3637="","","非称重实测")</x:f>
      </x:c>
      <x:c r="AK3637" s="14" t="str">
        <x:v>同型号候选已写入</x:v>
      </x:c>
      <x:c r="AL3637" s="14" t="str">
        <x:v>v3.4.6-candidate</x:v>
      </x:c>
    </x:row>
    <x:row r="3638">
      <x:c r="A3638" t="n">
        <x:v>401</x:v>
      </x:c>
      <x:c r="B3638" t="str">
        <x:v> HQ7151DCHEV110 </x:v>
      </x:c>
      <x:c r="C3638" t="str">
        <x:v>吉利牌</x:v>
      </x:c>
      <x:c r="D3638" t="str">
        <x:v>浙江吉利汽车有限公司</x:v>
      </x:c>
      <x:c r="E3638" t="str">
        <x:v> 银河星耀7 </x:v>
      </x:c>
      <x:c r="F3638"/>
      <x:c r="G3638"/>
      <x:c r="H3638" t="str">
        <x:v>插电式混合动力轿车</x:v>
      </x:c>
      <x:c r="I3638" t="str">
        <x:v>SUV-C</x:v>
      </x:c>
      <x:c r="J3638" t="str">
        <x:v>PHEV</x:v>
      </x:c>
      <x:c r="K3638" t="str">
        <x:v>否</x:v>
      </x:c>
      <x:c r="L3638" t="n">
        <x:v>16601705</x:v>
      </x:c>
      <x:c r="M3638" t="str">
        <x:v>2852</x:v>
      </x:c>
      <x:c r="N3638" t="n">
        <x:v>120</x:v>
      </x:c>
      <x:c r="O3638" t="str">
        <x:v> 18.99 </x:v>
      </x:c>
      <x:c r="P3638" t="str">
        <x:v>磷酸铁锂电池</x:v>
      </x:c>
      <x:c r="Q3638" t="n">
        <x:v>140</x:v>
      </x:c>
      <x:c r="R3638" t="n">
        <x:v>15.82</x:v>
      </x:c>
      <x:c r="S3638" t="n">
        <x:v>79</x:v>
      </x:c>
      <x:c r="T3638" t="n">
        <x:v>160</x:v>
      </x:c>
      <x:c r="U3638"/>
      <x:c r="V3638"/>
      <x:c r="W3638"/>
      <x:c r="X3638" t="str">
        <x:v> 3.89 </x:v>
      </x:c>
      <x:c r="Y3638" t="n">
        <x:v>3.75</x:v>
      </x:c>
      <x:c r="Z3638" t="n">
        <x:v>1499</x:v>
      </x:c>
      <x:c r="AA3638" t="n">
        <x:v>82</x:v>
      </x:c>
      <x:c r="AB3638"/>
      <x:c r="AC3638" t="str">
        <x:v>BHE15-BFN</x:v>
      </x:c>
      <x:c r="AD3638" t="str">
        <x:v>PHEV_新批次</x:v>
      </x:c>
      <x:c r="AE3638" s="14" t="str"/>
      <x:c r="AF3638" s="14" t="str"/>
      <x:c r="AG3638" s="14" t="str">
        <x:v>待OCR/外部证据：原字段为空</x:v>
      </x:c>
      <x:c r="AH3638" s="15" t="n">
        <x:f>IF(R3638&lt;&gt;"",R3638,IFERROR(IF(AND(IF(ISNUMBER(O3638),O3638,IFERROR(VALUE(O3638),VALUE(LEFT(TRIM(O3638),FIND("|",SUBSTITUTE(SUBSTITUTE(SUBSTITUTE(SUBSTITUTE(SUBSTITUTE(TRIM(O3638),"/","|"),"(","|"),"（","|"),";","|"),"；","|")&amp;"|")-1))))*100/IF(ISNUMBER(N3638),N3638,IFERROR(VALUE(N3638),VALUE(LEFT(TRIM(N3638),FIND("|",SUBSTITUTE(SUBSTITUTE(SUBSTITUTE(SUBSTITUTE(SUBSTITUTE(TRIM(N3638),"/","|"),"(","|"),"（","|"),";","|"),"；","|")&amp;"|")-1))))&gt;=3,IF(ISNUMBER(O3638),O3638,IFERROR(VALUE(O3638),VALUE(LEFT(TRIM(O3638),FIND("|",SUBSTITUTE(SUBSTITUTE(SUBSTITUTE(SUBSTITUTE(SUBSTITUTE(TRIM(O3638),"/","|"),"(","|"),"（","|"),";","|"),"；","|")&amp;"|")-1))))*100/IF(ISNUMBER(N3638),N3638,IFERROR(VALUE(N3638),VALUE(LEFT(TRIM(N3638),FIND("|",SUBSTITUTE(SUBSTITUTE(SUBSTITUTE(SUBSTITUTE(SUBSTITUTE(TRIM(N3638),"/","|"),"(","|"),"（","|"),";","|"),"；","|")&amp;"|")-1))))&lt;=40),IF(ISNUMBER(O3638),O3638,IFERROR(VALUE(O3638),VALUE(LEFT(TRIM(O3638),FIND("|",SUBSTITUTE(SUBSTITUTE(SUBSTITUTE(SUBSTITUTE(SUBSTITUTE(TRIM(O3638),"/","|"),"(","|"),"（","|"),";","|"),"；","|")&amp;"|")-1))))*100/IF(ISNUMBER(N3638),N3638,IFERROR(VALUE(N3638),VALUE(LEFT(TRIM(N3638),FIND("|",SUBSTITUTE(SUBSTITUTE(SUBSTITUTE(SUBSTITUTE(SUBSTITUTE(TRIM(N3638),"/","|"),"(","|"),"（","|"),";","|"),"；","|")&amp;"|")-1)))),""),""))</x:f>
        <x:v>15.82</x:v>
      </x:c>
      <x:c r="AI3638" s="15" t="str">
        <x:f>IFERROR(IF(AND(IF(ISNUMBER(O3638),O3638,IFERROR(VALUE(O3638),VALUE(LEFT(TRIM(O3638),FIND("|",SUBSTITUTE(SUBSTITUTE(SUBSTITUTE(SUBSTITUTE(SUBSTITUTE(TRIM(O3638),"/","|"),"(","|"),"（","|"),";","|"),"；","|")&amp;"|")-1))))&gt;=75,IF(ISNUMBER(O3638),O3638,IFERROR(VALUE(O3638),VALUE(LEFT(TRIM(O3638),FIND("|",SUBSTITUTE(SUBSTITUTE(SUBSTITUTE(SUBSTITUTE(SUBSTITUTE(TRIM(O3638),"/","|"),"(","|"),"（","|"),";","|"),"；","|")&amp;"|")-1))))&lt;=85,IF(ISNUMBER(Q3638),Q3638,IFERROR(VALUE(Q3638),VALUE(LEFT(TRIM(Q3638),FIND("|",SUBSTITUTE(SUBSTITUTE(SUBSTITUTE(SUBSTITUTE(SUBSTITUTE(TRIM(Q3638),"/","|"),"(","|"),"（","|"),";","|"),"；","|")&amp;"|")-1))))&gt;0),IF(ISNUMBER(O3638),O3638,IFERROR(VALUE(O3638),VALUE(LEFT(TRIM(O3638),FIND("|",SUBSTITUTE(SUBSTITUTE(SUBSTITUTE(SUBSTITUTE(SUBSTITUTE(TRIM(O3638),"/","|"),"(","|"),"（","|"),";","|"),"；","|")&amp;"|")-1))))*1000/IF(ISNUMBER(Q3638),Q3638,IFERROR(VALUE(Q3638),VALUE(LEFT(TRIM(Q3638),FIND("|",SUBSTITUTE(SUBSTITUTE(SUBSTITUTE(SUBSTITUTE(SUBSTITUTE(TRIM(Q3638),"/","|"),"(","|"),"（","|"),";","|"),"；","|")&amp;"|")-1)))),""),"")</x:f>
      </x:c>
      <x:c r="AJ3638" s="14" t="str">
        <x:f>IF(AI3638="","","非称重实测")</x:f>
      </x:c>
      <x:c r="AK3638" s="14" t="str">
        <x:v>同型号候选已写入</x:v>
      </x:c>
      <x:c r="AL3638" s="14" t="str">
        <x:v>v3.4.6-candidate</x:v>
      </x:c>
    </x:row>
    <x:row r="3639">
      <x:c r="A3639" t="n">
        <x:v>401</x:v>
      </x:c>
      <x:c r="B3639" t="str">
        <x:v> HQ7151DCHEV111 </x:v>
      </x:c>
      <x:c r="C3639" t="str">
        <x:v>吉利牌</x:v>
      </x:c>
      <x:c r="D3639" t="str">
        <x:v>浙江吉利汽车有限公司</x:v>
      </x:c>
      <x:c r="E3639" t="str">
        <x:v> 银河星耀7 </x:v>
      </x:c>
      <x:c r="F3639"/>
      <x:c r="G3639"/>
      <x:c r="H3639" t="str">
        <x:v>插电式混合动力轿车</x:v>
      </x:c>
      <x:c r="I3639" t="str">
        <x:v>SUV-C</x:v>
      </x:c>
      <x:c r="J3639" t="str">
        <x:v>PHEV</x:v>
      </x:c>
      <x:c r="K3639" t="str">
        <x:v>否</x:v>
      </x:c>
      <x:c r="L3639" t="n">
        <x:v>1815</x:v>
      </x:c>
      <x:c r="M3639" t="str">
        <x:v>2852</x:v>
      </x:c>
      <x:c r="N3639" t="n">
        <x:v>115</x:v>
      </x:c>
      <x:c r="O3639" t="str">
        <x:v> 18.99 </x:v>
      </x:c>
      <x:c r="P3639" t="str">
        <x:v>磷酸铁锂电池</x:v>
      </x:c>
      <x:c r="Q3639" t="n">
        <x:v>140</x:v>
      </x:c>
      <x:c r="R3639" t="n">
        <x:v>16.51</x:v>
      </x:c>
      <x:c r="S3639" t="n">
        <x:v>79</x:v>
      </x:c>
      <x:c r="T3639" t="n">
        <x:v>160</x:v>
      </x:c>
      <x:c r="U3639"/>
      <x:c r="V3639"/>
      <x:c r="W3639"/>
      <x:c r="X3639" t="str">
        <x:v> 4.07 </x:v>
      </x:c>
      <x:c r="Y3639" t="n">
        <x:v>3.75</x:v>
      </x:c>
      <x:c r="Z3639" t="n">
        <x:v>1499</x:v>
      </x:c>
      <x:c r="AA3639" t="n">
        <x:v>82</x:v>
      </x:c>
      <x:c r="AB3639" t="str">
        <x:v>极光湾科技有限公司</x:v>
      </x:c>
      <x:c r="AC3639" t="str">
        <x:v>BHE15-BFN</x:v>
      </x:c>
      <x:c r="AD3639" t="str">
        <x:v>PHEV_新批次</x:v>
      </x:c>
      <x:c r="AE3639" s="14" t="str"/>
      <x:c r="AF3639" s="14" t="str"/>
      <x:c r="AG3639" s="14" t="str">
        <x:v>待OCR/外部证据：原字段为空</x:v>
      </x:c>
      <x:c r="AH3639" s="15" t="n">
        <x:f>IF(R3639&lt;&gt;"",R3639,IFERROR(IF(AND(IF(ISNUMBER(O3639),O3639,IFERROR(VALUE(O3639),VALUE(LEFT(TRIM(O3639),FIND("|",SUBSTITUTE(SUBSTITUTE(SUBSTITUTE(SUBSTITUTE(SUBSTITUTE(TRIM(O3639),"/","|"),"(","|"),"（","|"),";","|"),"；","|")&amp;"|")-1))))*100/IF(ISNUMBER(N3639),N3639,IFERROR(VALUE(N3639),VALUE(LEFT(TRIM(N3639),FIND("|",SUBSTITUTE(SUBSTITUTE(SUBSTITUTE(SUBSTITUTE(SUBSTITUTE(TRIM(N3639),"/","|"),"(","|"),"（","|"),";","|"),"；","|")&amp;"|")-1))))&gt;=3,IF(ISNUMBER(O3639),O3639,IFERROR(VALUE(O3639),VALUE(LEFT(TRIM(O3639),FIND("|",SUBSTITUTE(SUBSTITUTE(SUBSTITUTE(SUBSTITUTE(SUBSTITUTE(TRIM(O3639),"/","|"),"(","|"),"（","|"),";","|"),"；","|")&amp;"|")-1))))*100/IF(ISNUMBER(N3639),N3639,IFERROR(VALUE(N3639),VALUE(LEFT(TRIM(N3639),FIND("|",SUBSTITUTE(SUBSTITUTE(SUBSTITUTE(SUBSTITUTE(SUBSTITUTE(TRIM(N3639),"/","|"),"(","|"),"（","|"),";","|"),"；","|")&amp;"|")-1))))&lt;=40),IF(ISNUMBER(O3639),O3639,IFERROR(VALUE(O3639),VALUE(LEFT(TRIM(O3639),FIND("|",SUBSTITUTE(SUBSTITUTE(SUBSTITUTE(SUBSTITUTE(SUBSTITUTE(TRIM(O3639),"/","|"),"(","|"),"（","|"),";","|"),"；","|")&amp;"|")-1))))*100/IF(ISNUMBER(N3639),N3639,IFERROR(VALUE(N3639),VALUE(LEFT(TRIM(N3639),FIND("|",SUBSTITUTE(SUBSTITUTE(SUBSTITUTE(SUBSTITUTE(SUBSTITUTE(TRIM(N3639),"/","|"),"(","|"),"（","|"),";","|"),"；","|")&amp;"|")-1)))),""),""))</x:f>
        <x:v>16.51</x:v>
      </x:c>
      <x:c r="AI3639" s="15" t="str">
        <x:f>IFERROR(IF(AND(IF(ISNUMBER(O3639),O3639,IFERROR(VALUE(O3639),VALUE(LEFT(TRIM(O3639),FIND("|",SUBSTITUTE(SUBSTITUTE(SUBSTITUTE(SUBSTITUTE(SUBSTITUTE(TRIM(O3639),"/","|"),"(","|"),"（","|"),";","|"),"；","|")&amp;"|")-1))))&gt;=75,IF(ISNUMBER(O3639),O3639,IFERROR(VALUE(O3639),VALUE(LEFT(TRIM(O3639),FIND("|",SUBSTITUTE(SUBSTITUTE(SUBSTITUTE(SUBSTITUTE(SUBSTITUTE(TRIM(O3639),"/","|"),"(","|"),"（","|"),";","|"),"；","|")&amp;"|")-1))))&lt;=85,IF(ISNUMBER(Q3639),Q3639,IFERROR(VALUE(Q3639),VALUE(LEFT(TRIM(Q3639),FIND("|",SUBSTITUTE(SUBSTITUTE(SUBSTITUTE(SUBSTITUTE(SUBSTITUTE(TRIM(Q3639),"/","|"),"(","|"),"（","|"),";","|"),"；","|")&amp;"|")-1))))&gt;0),IF(ISNUMBER(O3639),O3639,IFERROR(VALUE(O3639),VALUE(LEFT(TRIM(O3639),FIND("|",SUBSTITUTE(SUBSTITUTE(SUBSTITUTE(SUBSTITUTE(SUBSTITUTE(TRIM(O3639),"/","|"),"(","|"),"（","|"),";","|"),"；","|")&amp;"|")-1))))*1000/IF(ISNUMBER(Q3639),Q3639,IFERROR(VALUE(Q3639),VALUE(LEFT(TRIM(Q3639),FIND("|",SUBSTITUTE(SUBSTITUTE(SUBSTITUTE(SUBSTITUTE(SUBSTITUTE(TRIM(Q3639),"/","|"),"(","|"),"（","|"),";","|"),"；","|")&amp;"|")-1)))),""),"")</x:f>
      </x:c>
      <x:c r="AJ3639" s="14" t="str">
        <x:f>IF(AI3639="","","非称重实测")</x:f>
      </x:c>
      <x:c r="AK3639" s="14" t="str">
        <x:v>污染值已清理；同型号候选已写入</x:v>
      </x:c>
      <x:c r="AL3639" s="14" t="str">
        <x:v>v3.4.6-candidate</x:v>
      </x:c>
    </x:row>
    <x:row r="3640">
      <x:c r="A3640" t="n">
        <x:v>401</x:v>
      </x:c>
      <x:c r="B3640" t="str">
        <x:v> HQ7151DCHEV112 </x:v>
      </x:c>
      <x:c r="C3640" t="str">
        <x:v>吉利牌</x:v>
      </x:c>
      <x:c r="D3640" t="str">
        <x:v>浙江吉利汽车有限公司</x:v>
      </x:c>
      <x:c r="E3640" t="str">
        <x:v> 银河星耀7 </x:v>
      </x:c>
      <x:c r="F3640"/>
      <x:c r="G3640"/>
      <x:c r="H3640" t="str">
        <x:v>插电式混合动力轿车</x:v>
      </x:c>
      <x:c r="I3640" t="str">
        <x:v>SUV-C</x:v>
      </x:c>
      <x:c r="J3640" t="str">
        <x:v>PHEV</x:v>
      </x:c>
      <x:c r="K3640" t="str">
        <x:v>否</x:v>
      </x:c>
      <x:c r="L3640" t="n">
        <x:v>1860</x:v>
      </x:c>
      <x:c r="M3640" t="str">
        <x:v>2852</x:v>
      </x:c>
      <x:c r="N3640" t="n">
        <x:v>165</x:v>
      </x:c>
      <x:c r="O3640" t="str">
        <x:v> 28.3 </x:v>
      </x:c>
      <x:c r="P3640" t="str">
        <x:v>磷酸铁锂电池</x:v>
      </x:c>
      <x:c r="Q3640" t="n">
        <x:v>140</x:v>
      </x:c>
      <x:c r="R3640" t="n">
        <x:v>17.15</x:v>
      </x:c>
      <x:c r="S3640" t="n">
        <x:v>79</x:v>
      </x:c>
      <x:c r="T3640" t="n">
        <x:v>160</x:v>
      </x:c>
      <x:c r="U3640"/>
      <x:c r="V3640"/>
      <x:c r="W3640"/>
      <x:c r="X3640" t="str">
        <x:v> 4.18 </x:v>
      </x:c>
      <x:c r="Y3640" t="n">
        <x:v>3.75</x:v>
      </x:c>
      <x:c r="Z3640" t="n">
        <x:v>1499</x:v>
      </x:c>
      <x:c r="AA3640" t="n">
        <x:v>82</x:v>
      </x:c>
      <x:c r="AB3640" t="str">
        <x:v>极光湾科技有限公司</x:v>
      </x:c>
      <x:c r="AC3640" t="str">
        <x:v>BHE15-BFN</x:v>
      </x:c>
      <x:c r="AD3640" t="str">
        <x:v>PHEV_新批次</x:v>
      </x:c>
      <x:c r="AE3640" s="14" t="str"/>
      <x:c r="AF3640" s="14" t="str"/>
      <x:c r="AG3640" s="14" t="str">
        <x:v>待OCR/外部证据：原字段为空</x:v>
      </x:c>
      <x:c r="AH3640" s="15" t="n">
        <x:f>IF(R3640&lt;&gt;"",R3640,IFERROR(IF(AND(IF(ISNUMBER(O3640),O3640,IFERROR(VALUE(O3640),VALUE(LEFT(TRIM(O3640),FIND("|",SUBSTITUTE(SUBSTITUTE(SUBSTITUTE(SUBSTITUTE(SUBSTITUTE(TRIM(O3640),"/","|"),"(","|"),"（","|"),";","|"),"；","|")&amp;"|")-1))))*100/IF(ISNUMBER(N3640),N3640,IFERROR(VALUE(N3640),VALUE(LEFT(TRIM(N3640),FIND("|",SUBSTITUTE(SUBSTITUTE(SUBSTITUTE(SUBSTITUTE(SUBSTITUTE(TRIM(N3640),"/","|"),"(","|"),"（","|"),";","|"),"；","|")&amp;"|")-1))))&gt;=3,IF(ISNUMBER(O3640),O3640,IFERROR(VALUE(O3640),VALUE(LEFT(TRIM(O3640),FIND("|",SUBSTITUTE(SUBSTITUTE(SUBSTITUTE(SUBSTITUTE(SUBSTITUTE(TRIM(O3640),"/","|"),"(","|"),"（","|"),";","|"),"；","|")&amp;"|")-1))))*100/IF(ISNUMBER(N3640),N3640,IFERROR(VALUE(N3640),VALUE(LEFT(TRIM(N3640),FIND("|",SUBSTITUTE(SUBSTITUTE(SUBSTITUTE(SUBSTITUTE(SUBSTITUTE(TRIM(N3640),"/","|"),"(","|"),"（","|"),";","|"),"；","|")&amp;"|")-1))))&lt;=40),IF(ISNUMBER(O3640),O3640,IFERROR(VALUE(O3640),VALUE(LEFT(TRIM(O3640),FIND("|",SUBSTITUTE(SUBSTITUTE(SUBSTITUTE(SUBSTITUTE(SUBSTITUTE(TRIM(O3640),"/","|"),"(","|"),"（","|"),";","|"),"；","|")&amp;"|")-1))))*100/IF(ISNUMBER(N3640),N3640,IFERROR(VALUE(N3640),VALUE(LEFT(TRIM(N3640),FIND("|",SUBSTITUTE(SUBSTITUTE(SUBSTITUTE(SUBSTITUTE(SUBSTITUTE(TRIM(N3640),"/","|"),"(","|"),"（","|"),";","|"),"；","|")&amp;"|")-1)))),""),""))</x:f>
        <x:v>17.15</x:v>
      </x:c>
      <x:c r="AI3640" s="15" t="str">
        <x:f>IFERROR(IF(AND(IF(ISNUMBER(O3640),O3640,IFERROR(VALUE(O3640),VALUE(LEFT(TRIM(O3640),FIND("|",SUBSTITUTE(SUBSTITUTE(SUBSTITUTE(SUBSTITUTE(SUBSTITUTE(TRIM(O3640),"/","|"),"(","|"),"（","|"),";","|"),"；","|")&amp;"|")-1))))&gt;=75,IF(ISNUMBER(O3640),O3640,IFERROR(VALUE(O3640),VALUE(LEFT(TRIM(O3640),FIND("|",SUBSTITUTE(SUBSTITUTE(SUBSTITUTE(SUBSTITUTE(SUBSTITUTE(TRIM(O3640),"/","|"),"(","|"),"（","|"),";","|"),"；","|")&amp;"|")-1))))&lt;=85,IF(ISNUMBER(Q3640),Q3640,IFERROR(VALUE(Q3640),VALUE(LEFT(TRIM(Q3640),FIND("|",SUBSTITUTE(SUBSTITUTE(SUBSTITUTE(SUBSTITUTE(SUBSTITUTE(TRIM(Q3640),"/","|"),"(","|"),"（","|"),";","|"),"；","|")&amp;"|")-1))))&gt;0),IF(ISNUMBER(O3640),O3640,IFERROR(VALUE(O3640),VALUE(LEFT(TRIM(O3640),FIND("|",SUBSTITUTE(SUBSTITUTE(SUBSTITUTE(SUBSTITUTE(SUBSTITUTE(TRIM(O3640),"/","|"),"(","|"),"（","|"),";","|"),"；","|")&amp;"|")-1))))*1000/IF(ISNUMBER(Q3640),Q3640,IFERROR(VALUE(Q3640),VALUE(LEFT(TRIM(Q3640),FIND("|",SUBSTITUTE(SUBSTITUTE(SUBSTITUTE(SUBSTITUTE(SUBSTITUTE(TRIM(Q3640),"/","|"),"(","|"),"（","|"),";","|"),"；","|")&amp;"|")-1)))),""),"")</x:f>
      </x:c>
      <x:c r="AJ3640" s="14" t="str">
        <x:f>IF(AI3640="","","非称重实测")</x:f>
      </x:c>
      <x:c r="AK3640" s="14" t="str">
        <x:v>同型号候选已写入</x:v>
      </x:c>
      <x:c r="AL3640" s="14" t="str">
        <x:v>v3.4.6-candidate</x:v>
      </x:c>
    </x:row>
    <x:row r="3641">
      <x:c r="A3641" t="n">
        <x:v>401</x:v>
      </x:c>
      <x:c r="B3641" t="str">
        <x:v>JX6497PD6PHEV</x:v>
      </x:c>
      <x:c r="C3641" t="str">
        <x:v>福特牌</x:v>
      </x:c>
      <x:c r="D3641" t="str">
        <x:v>长安福特汽车有限公司</x:v>
      </x:c>
      <x:c r="E3641" t="str">
        <x:v>福特领裕</x:v>
      </x:c>
      <x:c r="F3641"/>
      <x:c r="G3641"/>
      <x:c r="H3641" t="str">
        <x:v>插电式混合动力多用途乘用车</x:v>
      </x:c>
      <x:c r="I3641" t="str">
        <x:v>SUV-C</x:v>
      </x:c>
      <x:c r="J3641" t="str">
        <x:v>PHEV</x:v>
      </x:c>
      <x:c r="K3641" t="str">
        <x:v>否</x:v>
      </x:c>
      <x:c r="L3641"/>
      <x:c r="M3641" t="str">
        <x:v>2865</x:v>
      </x:c>
      <x:c r="N3641"/>
      <x:c r="O3641"/>
      <x:c r="P3641" t="str">
        <x:v>磷酸铁锂电池</x:v>
      </x:c>
      <x:c r="Q3641"/>
      <x:c r="R3641"/>
      <x:c r="S3641" t="str">
        <x:v>160</x:v>
      </x:c>
      <x:c r="T3641" t="n">
        <x:v>160</x:v>
      </x:c>
      <x:c r="U3641"/>
      <x:c r="V3641"/>
      <x:c r="W3641"/>
      <x:c r="X3641"/>
      <x:c r="Y3641"/>
      <x:c r="Z3641" t="n">
        <x:v>1498</x:v>
      </x:c>
      <x:c r="AA3641" t="n">
        <x:v>110</x:v>
      </x:c>
      <x:c r="AB3641" t="str">
        <x:v>江铃汽车股份有限公司</x:v>
      </x:c>
      <x:c r="AC3641" t="str">
        <x:v>GE15A6L</x:v>
      </x:c>
      <x:c r="AD3641" t="str">
        <x:v>PHEV_新批次</x:v>
      </x:c>
      <x:c r="AE3641" s="14" t="str"/>
      <x:c r="AF3641" s="14" t="str"/>
      <x:c r="AG3641" s="14" t="str">
        <x:v>待OCR/外部证据：原字段为空</x:v>
      </x:c>
      <x:c r="AH3641" s="15" t="str">
        <x:f>IF(R3641&lt;&gt;"",R3641,IFERROR(IF(AND(IF(ISNUMBER(O3641),O3641,IFERROR(VALUE(O3641),VALUE(LEFT(TRIM(O3641),FIND("|",SUBSTITUTE(SUBSTITUTE(SUBSTITUTE(SUBSTITUTE(SUBSTITUTE(TRIM(O3641),"/","|"),"(","|"),"（","|"),";","|"),"；","|")&amp;"|")-1))))*100/IF(ISNUMBER(N3641),N3641,IFERROR(VALUE(N3641),VALUE(LEFT(TRIM(N3641),FIND("|",SUBSTITUTE(SUBSTITUTE(SUBSTITUTE(SUBSTITUTE(SUBSTITUTE(TRIM(N3641),"/","|"),"(","|"),"（","|"),";","|"),"；","|")&amp;"|")-1))))&gt;=3,IF(ISNUMBER(O3641),O3641,IFERROR(VALUE(O3641),VALUE(LEFT(TRIM(O3641),FIND("|",SUBSTITUTE(SUBSTITUTE(SUBSTITUTE(SUBSTITUTE(SUBSTITUTE(TRIM(O3641),"/","|"),"(","|"),"（","|"),";","|"),"；","|")&amp;"|")-1))))*100/IF(ISNUMBER(N3641),N3641,IFERROR(VALUE(N3641),VALUE(LEFT(TRIM(N3641),FIND("|",SUBSTITUTE(SUBSTITUTE(SUBSTITUTE(SUBSTITUTE(SUBSTITUTE(TRIM(N3641),"/","|"),"(","|"),"（","|"),";","|"),"；","|")&amp;"|")-1))))&lt;=40),IF(ISNUMBER(O3641),O3641,IFERROR(VALUE(O3641),VALUE(LEFT(TRIM(O3641),FIND("|",SUBSTITUTE(SUBSTITUTE(SUBSTITUTE(SUBSTITUTE(SUBSTITUTE(TRIM(O3641),"/","|"),"(","|"),"（","|"),";","|"),"；","|")&amp;"|")-1))))*100/IF(ISNUMBER(N3641),N3641,IFERROR(VALUE(N3641),VALUE(LEFT(TRIM(N3641),FIND("|",SUBSTITUTE(SUBSTITUTE(SUBSTITUTE(SUBSTITUTE(SUBSTITUTE(TRIM(N3641),"/","|"),"(","|"),"（","|"),";","|"),"；","|")&amp;"|")-1)))),""),""))</x:f>
      </x:c>
      <x:c r="AI3641" s="15" t="str">
        <x:f>IFERROR(IF(AND(IF(ISNUMBER(O3641),O3641,IFERROR(VALUE(O3641),VALUE(LEFT(TRIM(O3641),FIND("|",SUBSTITUTE(SUBSTITUTE(SUBSTITUTE(SUBSTITUTE(SUBSTITUTE(TRIM(O3641),"/","|"),"(","|"),"（","|"),";","|"),"；","|")&amp;"|")-1))))&gt;=75,IF(ISNUMBER(O3641),O3641,IFERROR(VALUE(O3641),VALUE(LEFT(TRIM(O3641),FIND("|",SUBSTITUTE(SUBSTITUTE(SUBSTITUTE(SUBSTITUTE(SUBSTITUTE(TRIM(O3641),"/","|"),"(","|"),"（","|"),";","|"),"；","|")&amp;"|")-1))))&lt;=85,IF(ISNUMBER(Q3641),Q3641,IFERROR(VALUE(Q3641),VALUE(LEFT(TRIM(Q3641),FIND("|",SUBSTITUTE(SUBSTITUTE(SUBSTITUTE(SUBSTITUTE(SUBSTITUTE(TRIM(Q3641),"/","|"),"(","|"),"（","|"),";","|"),"；","|")&amp;"|")-1))))&gt;0),IF(ISNUMBER(O3641),O3641,IFERROR(VALUE(O3641),VALUE(LEFT(TRIM(O3641),FIND("|",SUBSTITUTE(SUBSTITUTE(SUBSTITUTE(SUBSTITUTE(SUBSTITUTE(TRIM(O3641),"/","|"),"(","|"),"（","|"),";","|"),"；","|")&amp;"|")-1))))*1000/IF(ISNUMBER(Q3641),Q3641,IFERROR(VALUE(Q3641),VALUE(LEFT(TRIM(Q3641),FIND("|",SUBSTITUTE(SUBSTITUTE(SUBSTITUTE(SUBSTITUTE(SUBSTITUTE(TRIM(Q3641),"/","|"),"(","|"),"（","|"),";","|"),"；","|")&amp;"|")-1)))),""),"")</x:f>
      </x:c>
      <x:c r="AJ3641" s="14" t="str">
        <x:f>IF(AI3641="","","非称重实测")</x:f>
      </x:c>
      <x:c r="AK3641" s="14" t="str"/>
      <x:c r="AL3641" s="14" t="str">
        <x:v>v3.4.6-candidate</x:v>
      </x:c>
    </x:row>
    <x:row r="3642">
      <x:c r="A3642" t="n">
        <x:v>401</x:v>
      </x:c>
      <x:c r="B3642" t="str">
        <x:v>JX6508PB6SHEV</x:v>
      </x:c>
      <x:c r="C3642" t="str">
        <x:v>福特牌</x:v>
      </x:c>
      <x:c r="D3642" t="str">
        <x:v>长安福特汽车有限公司</x:v>
      </x:c>
      <x:c r="E3642" t="str">
        <x:v>福特烈马</x:v>
      </x:c>
      <x:c r="F3642"/>
      <x:c r="G3642"/>
      <x:c r="H3642" t="str">
        <x:v>插电式增程混合动力多用途乘用车</x:v>
      </x:c>
      <x:c r="I3642" t="str">
        <x:v>SUV-D</x:v>
      </x:c>
      <x:c r="J3642" t="str">
        <x:v>PHEV</x:v>
      </x:c>
      <x:c r="K3642" t="str">
        <x:v>否</x:v>
      </x:c>
      <x:c r="L3642"/>
      <x:c r="M3642" t="str">
        <x:v>2950</x:v>
      </x:c>
      <x:c r="N3642"/>
      <x:c r="O3642"/>
      <x:c r="P3642" t="str">
        <x:v>磷酸铁锂蓄电池</x:v>
      </x:c>
      <x:c r="Q3642"/>
      <x:c r="R3642"/>
      <x:c r="S3642" t="str">
        <x:v>130 / 180</x:v>
      </x:c>
      <x:c r="T3642" t="n">
        <x:v>310</x:v>
      </x:c>
      <x:c r="U3642"/>
      <x:c r="V3642"/>
      <x:c r="W3642"/>
      <x:c r="X3642"/>
      <x:c r="Y3642"/>
      <x:c r="Z3642" t="n">
        <x:v>1498</x:v>
      </x:c>
      <x:c r="AA3642" t="n">
        <x:v>110</x:v>
      </x:c>
      <x:c r="AB3642" t="str">
        <x:v>江铃汽车股份有限公司</x:v>
      </x:c>
      <x:c r="AC3642" t="str">
        <x:v>GE15A6L</x:v>
      </x:c>
      <x:c r="AD3642" t="str">
        <x:v>PHEV_新批次</x:v>
      </x:c>
      <x:c r="AE3642" s="14" t="str"/>
      <x:c r="AF3642" s="14" t="str"/>
      <x:c r="AG3642" s="14" t="str">
        <x:v>待OCR/外部证据：原字段为空</x:v>
      </x:c>
      <x:c r="AH3642" s="15" t="str">
        <x:f>IF(R3642&lt;&gt;"",R3642,IFERROR(IF(AND(IF(ISNUMBER(O3642),O3642,IFERROR(VALUE(O3642),VALUE(LEFT(TRIM(O3642),FIND("|",SUBSTITUTE(SUBSTITUTE(SUBSTITUTE(SUBSTITUTE(SUBSTITUTE(TRIM(O3642),"/","|"),"(","|"),"（","|"),";","|"),"；","|")&amp;"|")-1))))*100/IF(ISNUMBER(N3642),N3642,IFERROR(VALUE(N3642),VALUE(LEFT(TRIM(N3642),FIND("|",SUBSTITUTE(SUBSTITUTE(SUBSTITUTE(SUBSTITUTE(SUBSTITUTE(TRIM(N3642),"/","|"),"(","|"),"（","|"),";","|"),"；","|")&amp;"|")-1))))&gt;=3,IF(ISNUMBER(O3642),O3642,IFERROR(VALUE(O3642),VALUE(LEFT(TRIM(O3642),FIND("|",SUBSTITUTE(SUBSTITUTE(SUBSTITUTE(SUBSTITUTE(SUBSTITUTE(TRIM(O3642),"/","|"),"(","|"),"（","|"),";","|"),"；","|")&amp;"|")-1))))*100/IF(ISNUMBER(N3642),N3642,IFERROR(VALUE(N3642),VALUE(LEFT(TRIM(N3642),FIND("|",SUBSTITUTE(SUBSTITUTE(SUBSTITUTE(SUBSTITUTE(SUBSTITUTE(TRIM(N3642),"/","|"),"(","|"),"（","|"),";","|"),"；","|")&amp;"|")-1))))&lt;=40),IF(ISNUMBER(O3642),O3642,IFERROR(VALUE(O3642),VALUE(LEFT(TRIM(O3642),FIND("|",SUBSTITUTE(SUBSTITUTE(SUBSTITUTE(SUBSTITUTE(SUBSTITUTE(TRIM(O3642),"/","|"),"(","|"),"（","|"),";","|"),"；","|")&amp;"|")-1))))*100/IF(ISNUMBER(N3642),N3642,IFERROR(VALUE(N3642),VALUE(LEFT(TRIM(N3642),FIND("|",SUBSTITUTE(SUBSTITUTE(SUBSTITUTE(SUBSTITUTE(SUBSTITUTE(TRIM(N3642),"/","|"),"(","|"),"（","|"),";","|"),"；","|")&amp;"|")-1)))),""),""))</x:f>
      </x:c>
      <x:c r="AI3642" s="15" t="str">
        <x:f>IFERROR(IF(AND(IF(ISNUMBER(O3642),O3642,IFERROR(VALUE(O3642),VALUE(LEFT(TRIM(O3642),FIND("|",SUBSTITUTE(SUBSTITUTE(SUBSTITUTE(SUBSTITUTE(SUBSTITUTE(TRIM(O3642),"/","|"),"(","|"),"（","|"),";","|"),"；","|")&amp;"|")-1))))&gt;=75,IF(ISNUMBER(O3642),O3642,IFERROR(VALUE(O3642),VALUE(LEFT(TRIM(O3642),FIND("|",SUBSTITUTE(SUBSTITUTE(SUBSTITUTE(SUBSTITUTE(SUBSTITUTE(TRIM(O3642),"/","|"),"(","|"),"（","|"),";","|"),"；","|")&amp;"|")-1))))&lt;=85,IF(ISNUMBER(Q3642),Q3642,IFERROR(VALUE(Q3642),VALUE(LEFT(TRIM(Q3642),FIND("|",SUBSTITUTE(SUBSTITUTE(SUBSTITUTE(SUBSTITUTE(SUBSTITUTE(TRIM(Q3642),"/","|"),"(","|"),"（","|"),";","|"),"；","|")&amp;"|")-1))))&gt;0),IF(ISNUMBER(O3642),O3642,IFERROR(VALUE(O3642),VALUE(LEFT(TRIM(O3642),FIND("|",SUBSTITUTE(SUBSTITUTE(SUBSTITUTE(SUBSTITUTE(SUBSTITUTE(TRIM(O3642),"/","|"),"(","|"),"（","|"),";","|"),"；","|")&amp;"|")-1))))*1000/IF(ISNUMBER(Q3642),Q3642,IFERROR(VALUE(Q3642),VALUE(LEFT(TRIM(Q3642),FIND("|",SUBSTITUTE(SUBSTITUTE(SUBSTITUTE(SUBSTITUTE(SUBSTITUTE(TRIM(Q3642),"/","|"),"(","|"),"（","|"),";","|"),"；","|")&amp;"|")-1)))),""),"")</x:f>
      </x:c>
      <x:c r="AJ3642" s="14" t="str">
        <x:f>IF(AI3642="","","非称重实测")</x:f>
      </x:c>
      <x:c r="AK3642" s="14" t="str"/>
      <x:c r="AL3642" s="14" t="str">
        <x:v>v3.4.6-candidate</x:v>
      </x:c>
    </x:row>
    <x:row r="3643">
      <x:c r="A3643" t="n">
        <x:v>401</x:v>
      </x:c>
      <x:c r="B3643" t="str">
        <x:v> MR6521DCHEV110 </x:v>
      </x:c>
      <x:c r="C3643" t="str">
        <x:v>极氪牌</x:v>
      </x:c>
      <x:c r="D3643" t="str">
        <x:v>浙江极氪智能科技有限公司</x:v>
      </x:c>
      <x:c r="E3643" t="str">
        <x:v> 9X </x:v>
      </x:c>
      <x:c r="F3643"/>
      <x:c r="G3643"/>
      <x:c r="H3643" t="str">
        <x:v>插电式混合动力轿车</x:v>
      </x:c>
      <x:c r="I3643" t="str">
        <x:v>SUV-D</x:v>
      </x:c>
      <x:c r="J3643" t="str">
        <x:v>PHEV</x:v>
      </x:c>
      <x:c r="K3643" t="str">
        <x:v>否</x:v>
      </x:c>
      <x:c r="L3643" t="n">
        <x:v>3150</x:v>
      </x:c>
      <x:c r="M3643" t="n">
        <x:v>3169</x:v>
      </x:c>
      <x:c r="N3643" t="n">
        <x:v>280</x:v>
      </x:c>
      <x:c r="O3643" t="str">
        <x:v> 70 </x:v>
      </x:c>
      <x:c r="P3643" t="str">
        <x:v>三元锂离子电池</x:v>
      </x:c>
      <x:c r="Q3643" t="n">
        <x:v>160</x:v>
      </x:c>
      <x:c r="R3643" t="n">
        <x:v>25</x:v>
      </x:c>
      <x:c r="S3643" t="n">
        <x:v>202</x:v>
      </x:c>
      <x:c r="T3643" t="n">
        <x:v>202</x:v>
      </x:c>
      <x:c r="U3643"/>
      <x:c r="V3643"/>
      <x:c r="W3643"/>
      <x:c r="X3643" t="str">
        <x:v> 7.45 </x:v>
      </x:c>
      <x:c r="Y3643"/>
      <x:c r="Z3643" t="n">
        <x:v>1974</x:v>
      </x:c>
      <x:c r="AA3643" t="n">
        <x:v>205</x:v>
      </x:c>
      <x:c r="AB3643" t="str">
        <x:v>极光湾科技有限公司</x:v>
      </x:c>
      <x:c r="AC3643" t="str">
        <x:v>DHE20-PFZ</x:v>
      </x:c>
      <x:c r="AD3643" t="str">
        <x:v>PHEV_新批次</x:v>
      </x:c>
      <x:c r="AE3643" s="14" t="str"/>
      <x:c r="AF3643" s="14" t="str"/>
      <x:c r="AG3643" s="14" t="str">
        <x:v>待OCR/外部证据：原字段为空</x:v>
      </x:c>
      <x:c r="AH3643" s="15" t="n">
        <x:f>IF(R3643&lt;&gt;"",R3643,IFERROR(IF(AND(IF(ISNUMBER(O3643),O3643,IFERROR(VALUE(O3643),VALUE(LEFT(TRIM(O3643),FIND("|",SUBSTITUTE(SUBSTITUTE(SUBSTITUTE(SUBSTITUTE(SUBSTITUTE(TRIM(O3643),"/","|"),"(","|"),"（","|"),";","|"),"；","|")&amp;"|")-1))))*100/IF(ISNUMBER(N3643),N3643,IFERROR(VALUE(N3643),VALUE(LEFT(TRIM(N3643),FIND("|",SUBSTITUTE(SUBSTITUTE(SUBSTITUTE(SUBSTITUTE(SUBSTITUTE(TRIM(N3643),"/","|"),"(","|"),"（","|"),";","|"),"；","|")&amp;"|")-1))))&gt;=3,IF(ISNUMBER(O3643),O3643,IFERROR(VALUE(O3643),VALUE(LEFT(TRIM(O3643),FIND("|",SUBSTITUTE(SUBSTITUTE(SUBSTITUTE(SUBSTITUTE(SUBSTITUTE(TRIM(O3643),"/","|"),"(","|"),"（","|"),";","|"),"；","|")&amp;"|")-1))))*100/IF(ISNUMBER(N3643),N3643,IFERROR(VALUE(N3643),VALUE(LEFT(TRIM(N3643),FIND("|",SUBSTITUTE(SUBSTITUTE(SUBSTITUTE(SUBSTITUTE(SUBSTITUTE(TRIM(N3643),"/","|"),"(","|"),"（","|"),";","|"),"；","|")&amp;"|")-1))))&lt;=40),IF(ISNUMBER(O3643),O3643,IFERROR(VALUE(O3643),VALUE(LEFT(TRIM(O3643),FIND("|",SUBSTITUTE(SUBSTITUTE(SUBSTITUTE(SUBSTITUTE(SUBSTITUTE(TRIM(O3643),"/","|"),"(","|"),"（","|"),";","|"),"；","|")&amp;"|")-1))))*100/IF(ISNUMBER(N3643),N3643,IFERROR(VALUE(N3643),VALUE(LEFT(TRIM(N3643),FIND("|",SUBSTITUTE(SUBSTITUTE(SUBSTITUTE(SUBSTITUTE(SUBSTITUTE(TRIM(N3643),"/","|"),"(","|"),"（","|"),";","|"),"；","|")&amp;"|")-1)))),""),""))</x:f>
        <x:v>25</x:v>
      </x:c>
      <x:c r="AI3643" s="15" t="str">
        <x:f>IFERROR(IF(AND(IF(ISNUMBER(O3643),O3643,IFERROR(VALUE(O3643),VALUE(LEFT(TRIM(O3643),FIND("|",SUBSTITUTE(SUBSTITUTE(SUBSTITUTE(SUBSTITUTE(SUBSTITUTE(TRIM(O3643),"/","|"),"(","|"),"（","|"),";","|"),"；","|")&amp;"|")-1))))&gt;=75,IF(ISNUMBER(O3643),O3643,IFERROR(VALUE(O3643),VALUE(LEFT(TRIM(O3643),FIND("|",SUBSTITUTE(SUBSTITUTE(SUBSTITUTE(SUBSTITUTE(SUBSTITUTE(TRIM(O3643),"/","|"),"(","|"),"（","|"),";","|"),"；","|")&amp;"|")-1))))&lt;=85,IF(ISNUMBER(Q3643),Q3643,IFERROR(VALUE(Q3643),VALUE(LEFT(TRIM(Q3643),FIND("|",SUBSTITUTE(SUBSTITUTE(SUBSTITUTE(SUBSTITUTE(SUBSTITUTE(TRIM(Q3643),"/","|"),"(","|"),"（","|"),";","|"),"；","|")&amp;"|")-1))))&gt;0),IF(ISNUMBER(O3643),O3643,IFERROR(VALUE(O3643),VALUE(LEFT(TRIM(O3643),FIND("|",SUBSTITUTE(SUBSTITUTE(SUBSTITUTE(SUBSTITUTE(SUBSTITUTE(TRIM(O3643),"/","|"),"(","|"),"（","|"),";","|"),"；","|")&amp;"|")-1))))*1000/IF(ISNUMBER(Q3643),Q3643,IFERROR(VALUE(Q3643),VALUE(LEFT(TRIM(Q3643),FIND("|",SUBSTITUTE(SUBSTITUTE(SUBSTITUTE(SUBSTITUTE(SUBSTITUTE(TRIM(Q3643),"/","|"),"(","|"),"（","|"),";","|"),"；","|")&amp;"|")-1)))),""),"")</x:f>
      </x:c>
      <x:c r="AJ3643" s="14" t="str">
        <x:f>IF(AI3643="","","非称重实测")</x:f>
      </x:c>
      <x:c r="AK3643" s="14" t="str">
        <x:v>同型号候选已写入</x:v>
      </x:c>
      <x:c r="AL3643" s="14" t="str">
        <x:v>v3.4.6-candidate</x:v>
      </x:c>
    </x:row>
    <x:row r="3644">
      <x:c r="A3644" t="n">
        <x:v>401</x:v>
      </x:c>
      <x:c r="B3644" t="str">
        <x:v> MR6521DCHEV111 </x:v>
      </x:c>
      <x:c r="C3644" t="str">
        <x:v>极氪牌</x:v>
      </x:c>
      <x:c r="D3644" t="str">
        <x:v>浙江极氪智能科技有限公司</x:v>
      </x:c>
      <x:c r="E3644" t="str">
        <x:v> 9X </x:v>
      </x:c>
      <x:c r="F3644"/>
      <x:c r="G3644"/>
      <x:c r="H3644" t="str">
        <x:v>插电式混合动力轿车</x:v>
      </x:c>
      <x:c r="I3644" t="str">
        <x:v>SUV-D</x:v>
      </x:c>
      <x:c r="J3644" t="str">
        <x:v>PHEV</x:v>
      </x:c>
      <x:c r="K3644" t="str">
        <x:v>否</x:v>
      </x:c>
      <x:c r="L3644" t="n">
        <x:v>30453095</x:v>
      </x:c>
      <x:c r="M3644" t="n">
        <x:v>3169</x:v>
      </x:c>
      <x:c r="N3644" t="n">
        <x:v>285302</x:v>
      </x:c>
      <x:c r="O3644" t="str">
        <x:v> 70 </x:v>
      </x:c>
      <x:c r="P3644" t="str">
        <x:v>三元锂离子电池</x:v>
      </x:c>
      <x:c r="Q3644" t="n">
        <x:v>160</x:v>
      </x:c>
      <x:c r="R3644"/>
      <x:c r="S3644" t="n">
        <x:v>202</x:v>
      </x:c>
      <x:c r="T3644" t="n">
        <x:v>202</x:v>
      </x:c>
      <x:c r="U3644"/>
      <x:c r="V3644"/>
      <x:c r="W3644"/>
      <x:c r="X3644" t="str">
        <x:v> 7.28/7.10 </x:v>
      </x:c>
      <x:c r="Y3644"/>
      <x:c r="Z3644" t="n">
        <x:v>1974</x:v>
      </x:c>
      <x:c r="AA3644" t="n">
        <x:v>205</x:v>
      </x:c>
      <x:c r="AB3644" t="str">
        <x:v>极光湾科技有限公司</x:v>
      </x:c>
      <x:c r="AC3644" t="str">
        <x:v>DHE20-PFZ</x:v>
      </x:c>
      <x:c r="AD3644" t="str">
        <x:v>PHEV_新批次</x:v>
      </x:c>
      <x:c r="AE3644" s="14" t="str"/>
      <x:c r="AF3644" s="14" t="str"/>
      <x:c r="AG3644" s="14" t="str">
        <x:v>待OCR/外部证据：原字段为空</x:v>
      </x:c>
      <x:c r="AH3644" s="15" t="str">
        <x:f>IF(R3644&lt;&gt;"",R3644,IFERROR(IF(AND(IF(ISNUMBER(O3644),O3644,IFERROR(VALUE(O3644),VALUE(LEFT(TRIM(O3644),FIND("|",SUBSTITUTE(SUBSTITUTE(SUBSTITUTE(SUBSTITUTE(SUBSTITUTE(TRIM(O3644),"/","|"),"(","|"),"（","|"),";","|"),"；","|")&amp;"|")-1))))*100/IF(ISNUMBER(N3644),N3644,IFERROR(VALUE(N3644),VALUE(LEFT(TRIM(N3644),FIND("|",SUBSTITUTE(SUBSTITUTE(SUBSTITUTE(SUBSTITUTE(SUBSTITUTE(TRIM(N3644),"/","|"),"(","|"),"（","|"),";","|"),"；","|")&amp;"|")-1))))&gt;=3,IF(ISNUMBER(O3644),O3644,IFERROR(VALUE(O3644),VALUE(LEFT(TRIM(O3644),FIND("|",SUBSTITUTE(SUBSTITUTE(SUBSTITUTE(SUBSTITUTE(SUBSTITUTE(TRIM(O3644),"/","|"),"(","|"),"（","|"),";","|"),"；","|")&amp;"|")-1))))*100/IF(ISNUMBER(N3644),N3644,IFERROR(VALUE(N3644),VALUE(LEFT(TRIM(N3644),FIND("|",SUBSTITUTE(SUBSTITUTE(SUBSTITUTE(SUBSTITUTE(SUBSTITUTE(TRIM(N3644),"/","|"),"(","|"),"（","|"),";","|"),"；","|")&amp;"|")-1))))&lt;=40),IF(ISNUMBER(O3644),O3644,IFERROR(VALUE(O3644),VALUE(LEFT(TRIM(O3644),FIND("|",SUBSTITUTE(SUBSTITUTE(SUBSTITUTE(SUBSTITUTE(SUBSTITUTE(TRIM(O3644),"/","|"),"(","|"),"（","|"),";","|"),"；","|")&amp;"|")-1))))*100/IF(ISNUMBER(N3644),N3644,IFERROR(VALUE(N3644),VALUE(LEFT(TRIM(N3644),FIND("|",SUBSTITUTE(SUBSTITUTE(SUBSTITUTE(SUBSTITUTE(SUBSTITUTE(TRIM(N3644),"/","|"),"(","|"),"（","|"),";","|"),"；","|")&amp;"|")-1)))),""),""))</x:f>
      </x:c>
      <x:c r="AI3644" s="15" t="str">
        <x:f>IFERROR(IF(AND(IF(ISNUMBER(O3644),O3644,IFERROR(VALUE(O3644),VALUE(LEFT(TRIM(O3644),FIND("|",SUBSTITUTE(SUBSTITUTE(SUBSTITUTE(SUBSTITUTE(SUBSTITUTE(TRIM(O3644),"/","|"),"(","|"),"（","|"),";","|"),"；","|")&amp;"|")-1))))&gt;=75,IF(ISNUMBER(O3644),O3644,IFERROR(VALUE(O3644),VALUE(LEFT(TRIM(O3644),FIND("|",SUBSTITUTE(SUBSTITUTE(SUBSTITUTE(SUBSTITUTE(SUBSTITUTE(TRIM(O3644),"/","|"),"(","|"),"（","|"),";","|"),"；","|")&amp;"|")-1))))&lt;=85,IF(ISNUMBER(Q3644),Q3644,IFERROR(VALUE(Q3644),VALUE(LEFT(TRIM(Q3644),FIND("|",SUBSTITUTE(SUBSTITUTE(SUBSTITUTE(SUBSTITUTE(SUBSTITUTE(TRIM(Q3644),"/","|"),"(","|"),"（","|"),";","|"),"；","|")&amp;"|")-1))))&gt;0),IF(ISNUMBER(O3644),O3644,IFERROR(VALUE(O3644),VALUE(LEFT(TRIM(O3644),FIND("|",SUBSTITUTE(SUBSTITUTE(SUBSTITUTE(SUBSTITUTE(SUBSTITUTE(TRIM(O3644),"/","|"),"(","|"),"（","|"),";","|"),"；","|")&amp;"|")-1))))*1000/IF(ISNUMBER(Q3644),Q3644,IFERROR(VALUE(Q3644),VALUE(LEFT(TRIM(Q3644),FIND("|",SUBSTITUTE(SUBSTITUTE(SUBSTITUTE(SUBSTITUTE(SUBSTITUTE(TRIM(Q3644),"/","|"),"(","|"),"（","|"),";","|"),"；","|")&amp;"|")-1)))),""),"")</x:f>
      </x:c>
      <x:c r="AJ3644" s="14" t="str">
        <x:f>IF(AI3644="","","非称重实测")</x:f>
      </x:c>
      <x:c r="AK3644" s="14" t="str">
        <x:v>同型号候选已写入</x:v>
      </x:c>
      <x:c r="AL3644" s="14" t="str">
        <x:v>v3.4.6-candidate</x:v>
      </x:c>
    </x:row>
    <x:row r="3645">
      <x:c r="A3645" t="n">
        <x:v>401</x:v>
      </x:c>
      <x:c r="B3645" t="str">
        <x:v> MR6521DCHEV112 </x:v>
      </x:c>
      <x:c r="C3645" t="str">
        <x:v>极氪牌</x:v>
      </x:c>
      <x:c r="D3645" t="str">
        <x:v>浙江极氪智能科技有限公司</x:v>
      </x:c>
      <x:c r="E3645" t="str">
        <x:v> 9X </x:v>
      </x:c>
      <x:c r="F3645"/>
      <x:c r="G3645"/>
      <x:c r="H3645" t="str">
        <x:v>插电式混合动力轿车</x:v>
      </x:c>
      <x:c r="I3645" t="str">
        <x:v>SUV-D</x:v>
      </x:c>
      <x:c r="J3645" t="str">
        <x:v>PHEV</x:v>
      </x:c>
      <x:c r="K3645" t="str">
        <x:v>否</x:v>
      </x:c>
      <x:c r="L3645" t="n">
        <x:v>29703030</x:v>
      </x:c>
      <x:c r="M3645" t="n">
        <x:v>3169</x:v>
      </x:c>
      <x:c r="N3645" t="n">
        <x:v>230220</x:v>
      </x:c>
      <x:c r="O3645" t="str">
        <x:v> 55.1 </x:v>
      </x:c>
      <x:c r="P3645" t="str">
        <x:v>三元锂离子电池</x:v>
      </x:c>
      <x:c r="Q3645" t="n">
        <x:v>160</x:v>
      </x:c>
      <x:c r="R3645"/>
      <x:c r="S3645" t="n">
        <x:v>202</x:v>
      </x:c>
      <x:c r="T3645" t="n">
        <x:v>202</x:v>
      </x:c>
      <x:c r="U3645"/>
      <x:c r="V3645"/>
      <x:c r="W3645"/>
      <x:c r="X3645" t="str">
        <x:v> 6.98/7.25 </x:v>
      </x:c>
      <x:c r="Y3645"/>
      <x:c r="Z3645" t="n">
        <x:v>1974</x:v>
      </x:c>
      <x:c r="AA3645" t="n">
        <x:v>205</x:v>
      </x:c>
      <x:c r="AB3645" t="str">
        <x:v>极光湾科技有限公司</x:v>
      </x:c>
      <x:c r="AC3645" t="str">
        <x:v>DHE20-PFZ</x:v>
      </x:c>
      <x:c r="AD3645" t="str">
        <x:v>PHEV_新批次</x:v>
      </x:c>
      <x:c r="AE3645" s="14" t="str"/>
      <x:c r="AF3645" s="14" t="str"/>
      <x:c r="AG3645" s="14" t="str">
        <x:v>待OCR/外部证据：原字段为空</x:v>
      </x:c>
      <x:c r="AH3645" s="15" t="str">
        <x:f>IF(R3645&lt;&gt;"",R3645,IFERROR(IF(AND(IF(ISNUMBER(O3645),O3645,IFERROR(VALUE(O3645),VALUE(LEFT(TRIM(O3645),FIND("|",SUBSTITUTE(SUBSTITUTE(SUBSTITUTE(SUBSTITUTE(SUBSTITUTE(TRIM(O3645),"/","|"),"(","|"),"（","|"),";","|"),"；","|")&amp;"|")-1))))*100/IF(ISNUMBER(N3645),N3645,IFERROR(VALUE(N3645),VALUE(LEFT(TRIM(N3645),FIND("|",SUBSTITUTE(SUBSTITUTE(SUBSTITUTE(SUBSTITUTE(SUBSTITUTE(TRIM(N3645),"/","|"),"(","|"),"（","|"),";","|"),"；","|")&amp;"|")-1))))&gt;=3,IF(ISNUMBER(O3645),O3645,IFERROR(VALUE(O3645),VALUE(LEFT(TRIM(O3645),FIND("|",SUBSTITUTE(SUBSTITUTE(SUBSTITUTE(SUBSTITUTE(SUBSTITUTE(TRIM(O3645),"/","|"),"(","|"),"（","|"),";","|"),"；","|")&amp;"|")-1))))*100/IF(ISNUMBER(N3645),N3645,IFERROR(VALUE(N3645),VALUE(LEFT(TRIM(N3645),FIND("|",SUBSTITUTE(SUBSTITUTE(SUBSTITUTE(SUBSTITUTE(SUBSTITUTE(TRIM(N3645),"/","|"),"(","|"),"（","|"),";","|"),"；","|")&amp;"|")-1))))&lt;=40),IF(ISNUMBER(O3645),O3645,IFERROR(VALUE(O3645),VALUE(LEFT(TRIM(O3645),FIND("|",SUBSTITUTE(SUBSTITUTE(SUBSTITUTE(SUBSTITUTE(SUBSTITUTE(TRIM(O3645),"/","|"),"(","|"),"（","|"),";","|"),"；","|")&amp;"|")-1))))*100/IF(ISNUMBER(N3645),N3645,IFERROR(VALUE(N3645),VALUE(LEFT(TRIM(N3645),FIND("|",SUBSTITUTE(SUBSTITUTE(SUBSTITUTE(SUBSTITUTE(SUBSTITUTE(TRIM(N3645),"/","|"),"(","|"),"（","|"),";","|"),"；","|")&amp;"|")-1)))),""),""))</x:f>
      </x:c>
      <x:c r="AI3645" s="15" t="str">
        <x:f>IFERROR(IF(AND(IF(ISNUMBER(O3645),O3645,IFERROR(VALUE(O3645),VALUE(LEFT(TRIM(O3645),FIND("|",SUBSTITUTE(SUBSTITUTE(SUBSTITUTE(SUBSTITUTE(SUBSTITUTE(TRIM(O3645),"/","|"),"(","|"),"（","|"),";","|"),"；","|")&amp;"|")-1))))&gt;=75,IF(ISNUMBER(O3645),O3645,IFERROR(VALUE(O3645),VALUE(LEFT(TRIM(O3645),FIND("|",SUBSTITUTE(SUBSTITUTE(SUBSTITUTE(SUBSTITUTE(SUBSTITUTE(TRIM(O3645),"/","|"),"(","|"),"（","|"),";","|"),"；","|")&amp;"|")-1))))&lt;=85,IF(ISNUMBER(Q3645),Q3645,IFERROR(VALUE(Q3645),VALUE(LEFT(TRIM(Q3645),FIND("|",SUBSTITUTE(SUBSTITUTE(SUBSTITUTE(SUBSTITUTE(SUBSTITUTE(TRIM(Q3645),"/","|"),"(","|"),"（","|"),";","|"),"；","|")&amp;"|")-1))))&gt;0),IF(ISNUMBER(O3645),O3645,IFERROR(VALUE(O3645),VALUE(LEFT(TRIM(O3645),FIND("|",SUBSTITUTE(SUBSTITUTE(SUBSTITUTE(SUBSTITUTE(SUBSTITUTE(TRIM(O3645),"/","|"),"(","|"),"（","|"),";","|"),"；","|")&amp;"|")-1))))*1000/IF(ISNUMBER(Q3645),Q3645,IFERROR(VALUE(Q3645),VALUE(LEFT(TRIM(Q3645),FIND("|",SUBSTITUTE(SUBSTITUTE(SUBSTITUTE(SUBSTITUTE(SUBSTITUTE(TRIM(Q3645),"/","|"),"(","|"),"（","|"),";","|"),"；","|")&amp;"|")-1)))),""),"")</x:f>
      </x:c>
      <x:c r="AJ3645" s="14" t="str">
        <x:f>IF(AI3645="","","非称重实测")</x:f>
      </x:c>
      <x:c r="AK3645" s="14" t="str">
        <x:v>同型号候选已写入</x:v>
      </x:c>
      <x:c r="AL3645" s="14" t="str">
        <x:v>v3.4.6-candidate</x:v>
      </x:c>
    </x:row>
    <x:row r="3646">
      <x:c r="A3646" t="n">
        <x:v>401</x:v>
      </x:c>
      <x:c r="B3646" t="str">
        <x:v> MR6521DCHEV113 </x:v>
      </x:c>
      <x:c r="C3646" t="str">
        <x:v>极氪牌</x:v>
      </x:c>
      <x:c r="D3646" t="str">
        <x:v>浙江极氪智能科技有限公司</x:v>
      </x:c>
      <x:c r="E3646" t="str">
        <x:v> 9X </x:v>
      </x:c>
      <x:c r="F3646"/>
      <x:c r="G3646"/>
      <x:c r="H3646" t="str">
        <x:v>插电式混合动力轿车</x:v>
      </x:c>
      <x:c r="I3646" t="str">
        <x:v>SUV-D</x:v>
      </x:c>
      <x:c r="J3646" t="str">
        <x:v>PHEV</x:v>
      </x:c>
      <x:c r="K3646" t="str">
        <x:v>否</x:v>
      </x:c>
      <x:c r="L3646" t="n">
        <x:v>29052970</x:v>
      </x:c>
      <x:c r="M3646" t="n">
        <x:v>3169</x:v>
      </x:c>
      <x:c r="N3646" t="n">
        <x:v>230220</x:v>
      </x:c>
      <x:c r="O3646" t="str">
        <x:v> 55.1 </x:v>
      </x:c>
      <x:c r="P3646" t="str">
        <x:v>三元锂离子电池</x:v>
      </x:c>
      <x:c r="Q3646" t="n">
        <x:v>160</x:v>
      </x:c>
      <x:c r="R3646"/>
      <x:c r="S3646" t="n">
        <x:v>202</x:v>
      </x:c>
      <x:c r="T3646" t="n">
        <x:v>202</x:v>
      </x:c>
      <x:c r="U3646"/>
      <x:c r="V3646"/>
      <x:c r="W3646"/>
      <x:c r="X3646" t="str">
        <x:v> 6.98/7.25 </x:v>
      </x:c>
      <x:c r="Y3646"/>
      <x:c r="Z3646" t="n">
        <x:v>1974</x:v>
      </x:c>
      <x:c r="AA3646" t="n">
        <x:v>205</x:v>
      </x:c>
      <x:c r="AB3646" t="str">
        <x:v>极光湾科技有限公司</x:v>
      </x:c>
      <x:c r="AC3646" t="str">
        <x:v>DHE20-PFZ</x:v>
      </x:c>
      <x:c r="AD3646" t="str">
        <x:v>PHEV_新批次</x:v>
      </x:c>
      <x:c r="AE3646" s="14" t="str"/>
      <x:c r="AF3646" s="14" t="str"/>
      <x:c r="AG3646" s="14" t="str">
        <x:v>待OCR/外部证据：原字段为空</x:v>
      </x:c>
      <x:c r="AH3646" s="15" t="str">
        <x:f>IF(R3646&lt;&gt;"",R3646,IFERROR(IF(AND(IF(ISNUMBER(O3646),O3646,IFERROR(VALUE(O3646),VALUE(LEFT(TRIM(O3646),FIND("|",SUBSTITUTE(SUBSTITUTE(SUBSTITUTE(SUBSTITUTE(SUBSTITUTE(TRIM(O3646),"/","|"),"(","|"),"（","|"),";","|"),"；","|")&amp;"|")-1))))*100/IF(ISNUMBER(N3646),N3646,IFERROR(VALUE(N3646),VALUE(LEFT(TRIM(N3646),FIND("|",SUBSTITUTE(SUBSTITUTE(SUBSTITUTE(SUBSTITUTE(SUBSTITUTE(TRIM(N3646),"/","|"),"(","|"),"（","|"),";","|"),"；","|")&amp;"|")-1))))&gt;=3,IF(ISNUMBER(O3646),O3646,IFERROR(VALUE(O3646),VALUE(LEFT(TRIM(O3646),FIND("|",SUBSTITUTE(SUBSTITUTE(SUBSTITUTE(SUBSTITUTE(SUBSTITUTE(TRIM(O3646),"/","|"),"(","|"),"（","|"),";","|"),"；","|")&amp;"|")-1))))*100/IF(ISNUMBER(N3646),N3646,IFERROR(VALUE(N3646),VALUE(LEFT(TRIM(N3646),FIND("|",SUBSTITUTE(SUBSTITUTE(SUBSTITUTE(SUBSTITUTE(SUBSTITUTE(TRIM(N3646),"/","|"),"(","|"),"（","|"),";","|"),"；","|")&amp;"|")-1))))&lt;=40),IF(ISNUMBER(O3646),O3646,IFERROR(VALUE(O3646),VALUE(LEFT(TRIM(O3646),FIND("|",SUBSTITUTE(SUBSTITUTE(SUBSTITUTE(SUBSTITUTE(SUBSTITUTE(TRIM(O3646),"/","|"),"(","|"),"（","|"),";","|"),"；","|")&amp;"|")-1))))*100/IF(ISNUMBER(N3646),N3646,IFERROR(VALUE(N3646),VALUE(LEFT(TRIM(N3646),FIND("|",SUBSTITUTE(SUBSTITUTE(SUBSTITUTE(SUBSTITUTE(SUBSTITUTE(TRIM(N3646),"/","|"),"(","|"),"（","|"),";","|"),"；","|")&amp;"|")-1)))),""),""))</x:f>
      </x:c>
      <x:c r="AI3646" s="15" t="str">
        <x:f>IFERROR(IF(AND(IF(ISNUMBER(O3646),O3646,IFERROR(VALUE(O3646),VALUE(LEFT(TRIM(O3646),FIND("|",SUBSTITUTE(SUBSTITUTE(SUBSTITUTE(SUBSTITUTE(SUBSTITUTE(TRIM(O3646),"/","|"),"(","|"),"（","|"),";","|"),"；","|")&amp;"|")-1))))&gt;=75,IF(ISNUMBER(O3646),O3646,IFERROR(VALUE(O3646),VALUE(LEFT(TRIM(O3646),FIND("|",SUBSTITUTE(SUBSTITUTE(SUBSTITUTE(SUBSTITUTE(SUBSTITUTE(TRIM(O3646),"/","|"),"(","|"),"（","|"),";","|"),"；","|")&amp;"|")-1))))&lt;=85,IF(ISNUMBER(Q3646),Q3646,IFERROR(VALUE(Q3646),VALUE(LEFT(TRIM(Q3646),FIND("|",SUBSTITUTE(SUBSTITUTE(SUBSTITUTE(SUBSTITUTE(SUBSTITUTE(TRIM(Q3646),"/","|"),"(","|"),"（","|"),";","|"),"；","|")&amp;"|")-1))))&gt;0),IF(ISNUMBER(O3646),O3646,IFERROR(VALUE(O3646),VALUE(LEFT(TRIM(O3646),FIND("|",SUBSTITUTE(SUBSTITUTE(SUBSTITUTE(SUBSTITUTE(SUBSTITUTE(TRIM(O3646),"/","|"),"(","|"),"（","|"),";","|"),"；","|")&amp;"|")-1))))*1000/IF(ISNUMBER(Q3646),Q3646,IFERROR(VALUE(Q3646),VALUE(LEFT(TRIM(Q3646),FIND("|",SUBSTITUTE(SUBSTITUTE(SUBSTITUTE(SUBSTITUTE(SUBSTITUTE(TRIM(Q3646),"/","|"),"(","|"),"（","|"),";","|"),"；","|")&amp;"|")-1)))),""),"")</x:f>
      </x:c>
      <x:c r="AJ3646" s="14" t="str">
        <x:f>IF(AI3646="","","非称重实测")</x:f>
      </x:c>
      <x:c r="AK3646" s="14" t="str">
        <x:v>同型号候选已写入</x:v>
      </x:c>
      <x:c r="AL3646" s="14" t="str">
        <x:v>v3.4.6-candidate</x:v>
      </x:c>
    </x:row>
    <x:row r="3647">
      <x:c r="A3647" t="n">
        <x:v>401</x:v>
      </x:c>
      <x:c r="B3647" t="str">
        <x:v> NEQ6450REEVS56D </x:v>
      </x:c>
      <x:c r="C3647"/>
      <x:c r="D3647"/>
      <x:c r="E3647" t="str">
        <x:v> X3L </x:v>
      </x:c>
      <x:c r="F3647"/>
      <x:c r="G3647"/>
      <x:c r="H3647" t="str">
        <x:v>插电式混合动力轿车</x:v>
      </x:c>
      <x:c r="I3647" t="str">
        <x:v>SUV-C</x:v>
      </x:c>
      <x:c r="J3647" t="str">
        <x:v>PHEV</x:v>
      </x:c>
      <x:c r="K3647" t="str">
        <x:v>否</x:v>
      </x:c>
      <x:c r="L3647" t="n">
        <x:v>20002033</x:v>
      </x:c>
      <x:c r="M3647"/>
      <x:c r="N3647" t="n">
        <x:v>145</x:v>
      </x:c>
      <x:c r="O3647" t="str">
        <x:v> 33.679 </x:v>
      </x:c>
      <x:c r="P3647"/>
      <x:c r="Q3647" t="n">
        <x:v>140</x:v>
      </x:c>
      <x:c r="R3647" t="n">
        <x:v>23.23</x:v>
      </x:c>
      <x:c r="S3647"/>
      <x:c r="T3647"/>
      <x:c r="U3647"/>
      <x:c r="V3647"/>
      <x:c r="W3647"/>
      <x:c r="X3647" t="str">
        <x:v> 6.60 </x:v>
      </x:c>
      <x:c r="Y3647"/>
      <x:c r="Z3647" t="n">
        <x:v>1499</x:v>
      </x:c>
      <x:c r="AA3647"/>
      <x:c r="AB3647"/>
      <x:c r="AC3647"/>
      <x:c r="AD3647" t="str">
        <x:v>PHEV_新批次</x:v>
      </x:c>
      <x:c r="AE3647" s="14" t="str"/>
      <x:c r="AF3647" s="14" t="str"/>
      <x:c r="AG3647" s="14" t="str">
        <x:v>待OCR/外部证据：原字段为空</x:v>
      </x:c>
      <x:c r="AH3647" s="15" t="n">
        <x:f>IF(R3647&lt;&gt;"",R3647,IFERROR(IF(AND(IF(ISNUMBER(O3647),O3647,IFERROR(VALUE(O3647),VALUE(LEFT(TRIM(O3647),FIND("|",SUBSTITUTE(SUBSTITUTE(SUBSTITUTE(SUBSTITUTE(SUBSTITUTE(TRIM(O3647),"/","|"),"(","|"),"（","|"),";","|"),"；","|")&amp;"|")-1))))*100/IF(ISNUMBER(N3647),N3647,IFERROR(VALUE(N3647),VALUE(LEFT(TRIM(N3647),FIND("|",SUBSTITUTE(SUBSTITUTE(SUBSTITUTE(SUBSTITUTE(SUBSTITUTE(TRIM(N3647),"/","|"),"(","|"),"（","|"),";","|"),"；","|")&amp;"|")-1))))&gt;=3,IF(ISNUMBER(O3647),O3647,IFERROR(VALUE(O3647),VALUE(LEFT(TRIM(O3647),FIND("|",SUBSTITUTE(SUBSTITUTE(SUBSTITUTE(SUBSTITUTE(SUBSTITUTE(TRIM(O3647),"/","|"),"(","|"),"（","|"),";","|"),"；","|")&amp;"|")-1))))*100/IF(ISNUMBER(N3647),N3647,IFERROR(VALUE(N3647),VALUE(LEFT(TRIM(N3647),FIND("|",SUBSTITUTE(SUBSTITUTE(SUBSTITUTE(SUBSTITUTE(SUBSTITUTE(TRIM(N3647),"/","|"),"(","|"),"（","|"),";","|"),"；","|")&amp;"|")-1))))&lt;=40),IF(ISNUMBER(O3647),O3647,IFERROR(VALUE(O3647),VALUE(LEFT(TRIM(O3647),FIND("|",SUBSTITUTE(SUBSTITUTE(SUBSTITUTE(SUBSTITUTE(SUBSTITUTE(TRIM(O3647),"/","|"),"(","|"),"（","|"),";","|"),"；","|")&amp;"|")-1))))*100/IF(ISNUMBER(N3647),N3647,IFERROR(VALUE(N3647),VALUE(LEFT(TRIM(N3647),FIND("|",SUBSTITUTE(SUBSTITUTE(SUBSTITUTE(SUBSTITUTE(SUBSTITUTE(TRIM(N3647),"/","|"),"(","|"),"（","|"),";","|"),"；","|")&amp;"|")-1)))),""),""))</x:f>
        <x:v>23.23</x:v>
      </x:c>
      <x:c r="AI3647" s="15" t="str">
        <x:f>IFERROR(IF(AND(IF(ISNUMBER(O3647),O3647,IFERROR(VALUE(O3647),VALUE(LEFT(TRIM(O3647),FIND("|",SUBSTITUTE(SUBSTITUTE(SUBSTITUTE(SUBSTITUTE(SUBSTITUTE(TRIM(O3647),"/","|"),"(","|"),"（","|"),";","|"),"；","|")&amp;"|")-1))))&gt;=75,IF(ISNUMBER(O3647),O3647,IFERROR(VALUE(O3647),VALUE(LEFT(TRIM(O3647),FIND("|",SUBSTITUTE(SUBSTITUTE(SUBSTITUTE(SUBSTITUTE(SUBSTITUTE(TRIM(O3647),"/","|"),"(","|"),"（","|"),";","|"),"；","|")&amp;"|")-1))))&lt;=85,IF(ISNUMBER(Q3647),Q3647,IFERROR(VALUE(Q3647),VALUE(LEFT(TRIM(Q3647),FIND("|",SUBSTITUTE(SUBSTITUTE(SUBSTITUTE(SUBSTITUTE(SUBSTITUTE(TRIM(Q3647),"/","|"),"(","|"),"（","|"),";","|"),"；","|")&amp;"|")-1))))&gt;0),IF(ISNUMBER(O3647),O3647,IFERROR(VALUE(O3647),VALUE(LEFT(TRIM(O3647),FIND("|",SUBSTITUTE(SUBSTITUTE(SUBSTITUTE(SUBSTITUTE(SUBSTITUTE(TRIM(O3647),"/","|"),"(","|"),"（","|"),";","|"),"；","|")&amp;"|")-1))))*1000/IF(ISNUMBER(Q3647),Q3647,IFERROR(VALUE(Q3647),VALUE(LEFT(TRIM(Q3647),FIND("|",SUBSTITUTE(SUBSTITUTE(SUBSTITUTE(SUBSTITUTE(SUBSTITUTE(TRIM(Q3647),"/","|"),"(","|"),"（","|"),";","|"),"；","|")&amp;"|")-1)))),""),"")</x:f>
      </x:c>
      <x:c r="AJ3647" s="14" t="str">
        <x:f>IF(AI3647="","","非称重实测")</x:f>
      </x:c>
      <x:c r="AK3647" s="14" t="str"/>
      <x:c r="AL3647" s="14" t="str">
        <x:v>v3.4.6-candidate</x:v>
      </x:c>
    </x:row>
    <x:row r="3648">
      <x:c r="A3648" t="n">
        <x:v>401</x:v>
      </x:c>
      <x:c r="B3648" t="str">
        <x:v> NEQ6450REEVS56E </x:v>
      </x:c>
      <x:c r="C3648" t="str">
        <x:v>奇瑞牌</x:v>
      </x:c>
      <x:c r="D3648" t="str">
        <x:v>奇瑞新能源汽车股份有限公司</x:v>
      </x:c>
      <x:c r="E3648" t="str">
        <x:v> X3L </x:v>
      </x:c>
      <x:c r="F3648"/>
      <x:c r="G3648"/>
      <x:c r="H3648" t="str">
        <x:v>插电式增程混合动力多用途乘用车</x:v>
      </x:c>
      <x:c r="I3648" t="str">
        <x:v>SUV-C</x:v>
      </x:c>
      <x:c r="J3648" t="str">
        <x:v>PHEV</x:v>
      </x:c>
      <x:c r="K3648" t="str">
        <x:v>否</x:v>
      </x:c>
      <x:c r="L3648" t="n">
        <x:v>19051933</x:v>
      </x:c>
      <x:c r="M3648" t="str">
        <x:v>2783</x:v>
      </x:c>
      <x:c r="N3648" t="n">
        <x:v>150</x:v>
      </x:c>
      <x:c r="O3648" t="str">
        <x:v> 33.679 </x:v>
      </x:c>
      <x:c r="P3648" t="str">
        <x:v>磷酸铁锂蓄电池</x:v>
      </x:c>
      <x:c r="Q3648" t="n">
        <x:v>140</x:v>
      </x:c>
      <x:c r="R3648" t="n">
        <x:v>22.45</x:v>
      </x:c>
      <x:c r="S3648" t="str">
        <x:v>105</x:v>
      </x:c>
      <x:c r="T3648" t="n">
        <x:v>105</x:v>
      </x:c>
      <x:c r="U3648"/>
      <x:c r="V3648"/>
      <x:c r="W3648"/>
      <x:c r="X3648" t="str">
        <x:v> 6.40 </x:v>
      </x:c>
      <x:c r="Y3648"/>
      <x:c r="Z3648" t="n">
        <x:v>1499</x:v>
      </x:c>
      <x:c r="AA3648" t="n">
        <x:v>115</x:v>
      </x:c>
      <x:c r="AB3648" t="str">
        <x:v>奇瑞汽车股份有限公司</x:v>
      </x:c>
      <x:c r="AC3648" t="str">
        <x:v>SQRH4J15</x:v>
      </x:c>
      <x:c r="AD3648" t="str">
        <x:v>PHEV_新批次</x:v>
      </x:c>
      <x:c r="AE3648" s="14" t="str"/>
      <x:c r="AF3648" s="14" t="str"/>
      <x:c r="AG3648" s="14" t="str">
        <x:v>待OCR/外部证据：原字段为空</x:v>
      </x:c>
      <x:c r="AH3648" s="15" t="n">
        <x:f>IF(R3648&lt;&gt;"",R3648,IFERROR(IF(AND(IF(ISNUMBER(O3648),O3648,IFERROR(VALUE(O3648),VALUE(LEFT(TRIM(O3648),FIND("|",SUBSTITUTE(SUBSTITUTE(SUBSTITUTE(SUBSTITUTE(SUBSTITUTE(TRIM(O3648),"/","|"),"(","|"),"（","|"),";","|"),"；","|")&amp;"|")-1))))*100/IF(ISNUMBER(N3648),N3648,IFERROR(VALUE(N3648),VALUE(LEFT(TRIM(N3648),FIND("|",SUBSTITUTE(SUBSTITUTE(SUBSTITUTE(SUBSTITUTE(SUBSTITUTE(TRIM(N3648),"/","|"),"(","|"),"（","|"),";","|"),"；","|")&amp;"|")-1))))&gt;=3,IF(ISNUMBER(O3648),O3648,IFERROR(VALUE(O3648),VALUE(LEFT(TRIM(O3648),FIND("|",SUBSTITUTE(SUBSTITUTE(SUBSTITUTE(SUBSTITUTE(SUBSTITUTE(TRIM(O3648),"/","|"),"(","|"),"（","|"),";","|"),"；","|")&amp;"|")-1))))*100/IF(ISNUMBER(N3648),N3648,IFERROR(VALUE(N3648),VALUE(LEFT(TRIM(N3648),FIND("|",SUBSTITUTE(SUBSTITUTE(SUBSTITUTE(SUBSTITUTE(SUBSTITUTE(TRIM(N3648),"/","|"),"(","|"),"（","|"),";","|"),"；","|")&amp;"|")-1))))&lt;=40),IF(ISNUMBER(O3648),O3648,IFERROR(VALUE(O3648),VALUE(LEFT(TRIM(O3648),FIND("|",SUBSTITUTE(SUBSTITUTE(SUBSTITUTE(SUBSTITUTE(SUBSTITUTE(TRIM(O3648),"/","|"),"(","|"),"（","|"),";","|"),"；","|")&amp;"|")-1))))*100/IF(ISNUMBER(N3648),N3648,IFERROR(VALUE(N3648),VALUE(LEFT(TRIM(N3648),FIND("|",SUBSTITUTE(SUBSTITUTE(SUBSTITUTE(SUBSTITUTE(SUBSTITUTE(TRIM(N3648),"/","|"),"(","|"),"（","|"),";","|"),"；","|")&amp;"|")-1)))),""),""))</x:f>
        <x:v>22.45</x:v>
      </x:c>
      <x:c r="AI3648" s="15" t="str">
        <x:f>IFERROR(IF(AND(IF(ISNUMBER(O3648),O3648,IFERROR(VALUE(O3648),VALUE(LEFT(TRIM(O3648),FIND("|",SUBSTITUTE(SUBSTITUTE(SUBSTITUTE(SUBSTITUTE(SUBSTITUTE(TRIM(O3648),"/","|"),"(","|"),"（","|"),";","|"),"；","|")&amp;"|")-1))))&gt;=75,IF(ISNUMBER(O3648),O3648,IFERROR(VALUE(O3648),VALUE(LEFT(TRIM(O3648),FIND("|",SUBSTITUTE(SUBSTITUTE(SUBSTITUTE(SUBSTITUTE(SUBSTITUTE(TRIM(O3648),"/","|"),"(","|"),"（","|"),";","|"),"；","|")&amp;"|")-1))))&lt;=85,IF(ISNUMBER(Q3648),Q3648,IFERROR(VALUE(Q3648),VALUE(LEFT(TRIM(Q3648),FIND("|",SUBSTITUTE(SUBSTITUTE(SUBSTITUTE(SUBSTITUTE(SUBSTITUTE(TRIM(Q3648),"/","|"),"(","|"),"（","|"),";","|"),"；","|")&amp;"|")-1))))&gt;0),IF(ISNUMBER(O3648),O3648,IFERROR(VALUE(O3648),VALUE(LEFT(TRIM(O3648),FIND("|",SUBSTITUTE(SUBSTITUTE(SUBSTITUTE(SUBSTITUTE(SUBSTITUTE(TRIM(O3648),"/","|"),"(","|"),"（","|"),";","|"),"；","|")&amp;"|")-1))))*1000/IF(ISNUMBER(Q3648),Q3648,IFERROR(VALUE(Q3648),VALUE(LEFT(TRIM(Q3648),FIND("|",SUBSTITUTE(SUBSTITUTE(SUBSTITUTE(SUBSTITUTE(SUBSTITUTE(TRIM(Q3648),"/","|"),"(","|"),"（","|"),";","|"),"；","|")&amp;"|")-1)))),""),"")</x:f>
      </x:c>
      <x:c r="AJ3648" s="14" t="str">
        <x:f>IF(AI3648="","","非称重实测")</x:f>
      </x:c>
      <x:c r="AK3648" s="14" t="str"/>
      <x:c r="AL3648" s="14" t="str">
        <x:v>v3.4.6-candidate</x:v>
      </x:c>
    </x:row>
    <x:row r="3649">
      <x:c r="A3649" t="n">
        <x:v>401</x:v>
      </x:c>
      <x:c r="B3649" t="str">
        <x:v> NEQ6450REEVS56F </x:v>
      </x:c>
      <x:c r="C3649" t="str">
        <x:v>奇瑞牌</x:v>
      </x:c>
      <x:c r="D3649" t="str">
        <x:v>奇瑞新能源汽车股份有限公司</x:v>
      </x:c>
      <x:c r="E3649" t="str">
        <x:v> X3L </x:v>
      </x:c>
      <x:c r="F3649"/>
      <x:c r="G3649"/>
      <x:c r="H3649" t="str">
        <x:v>插电式增程混合动力多用途乘用车</x:v>
      </x:c>
      <x:c r="I3649" t="str">
        <x:v>SUV-C</x:v>
      </x:c>
      <x:c r="J3649" t="str">
        <x:v>PHEV</x:v>
      </x:c>
      <x:c r="K3649" t="str">
        <x:v>否</x:v>
      </x:c>
      <x:c r="L3649" t="n">
        <x:v>1842</x:v>
      </x:c>
      <x:c r="M3649" t="str">
        <x:v>2783</x:v>
      </x:c>
      <x:c r="N3649" t="n">
        <x:v>101</x:v>
      </x:c>
      <x:c r="O3649" t="str">
        <x:v> 20.638 </x:v>
      </x:c>
      <x:c r="P3649" t="str">
        <x:v>磷酸铁锂蓄电池</x:v>
      </x:c>
      <x:c r="Q3649" t="n">
        <x:v>140</x:v>
      </x:c>
      <x:c r="R3649" t="n">
        <x:v>20.43</x:v>
      </x:c>
      <x:c r="S3649" t="str">
        <x:v>105</x:v>
      </x:c>
      <x:c r="T3649" t="n">
        <x:v>105</x:v>
      </x:c>
      <x:c r="U3649"/>
      <x:c r="V3649"/>
      <x:c r="W3649"/>
      <x:c r="X3649" t="str">
        <x:v> 6.20 </x:v>
      </x:c>
      <x:c r="Y3649"/>
      <x:c r="Z3649" t="n">
        <x:v>1499</x:v>
      </x:c>
      <x:c r="AA3649" t="n">
        <x:v>115</x:v>
      </x:c>
      <x:c r="AB3649" t="str">
        <x:v>奇瑞汽车股份有限公司</x:v>
      </x:c>
      <x:c r="AC3649" t="str">
        <x:v>SQRH4J15</x:v>
      </x:c>
      <x:c r="AD3649" t="str">
        <x:v>PHEV_新批次</x:v>
      </x:c>
      <x:c r="AE3649" s="14" t="str"/>
      <x:c r="AF3649" s="14" t="str"/>
      <x:c r="AG3649" s="14" t="str">
        <x:v>待OCR/外部证据：原字段为空</x:v>
      </x:c>
      <x:c r="AH3649" s="15" t="n">
        <x:f>IF(R3649&lt;&gt;"",R3649,IFERROR(IF(AND(IF(ISNUMBER(O3649),O3649,IFERROR(VALUE(O3649),VALUE(LEFT(TRIM(O3649),FIND("|",SUBSTITUTE(SUBSTITUTE(SUBSTITUTE(SUBSTITUTE(SUBSTITUTE(TRIM(O3649),"/","|"),"(","|"),"（","|"),";","|"),"；","|")&amp;"|")-1))))*100/IF(ISNUMBER(N3649),N3649,IFERROR(VALUE(N3649),VALUE(LEFT(TRIM(N3649),FIND("|",SUBSTITUTE(SUBSTITUTE(SUBSTITUTE(SUBSTITUTE(SUBSTITUTE(TRIM(N3649),"/","|"),"(","|"),"（","|"),";","|"),"；","|")&amp;"|")-1))))&gt;=3,IF(ISNUMBER(O3649),O3649,IFERROR(VALUE(O3649),VALUE(LEFT(TRIM(O3649),FIND("|",SUBSTITUTE(SUBSTITUTE(SUBSTITUTE(SUBSTITUTE(SUBSTITUTE(TRIM(O3649),"/","|"),"(","|"),"（","|"),";","|"),"；","|")&amp;"|")-1))))*100/IF(ISNUMBER(N3649),N3649,IFERROR(VALUE(N3649),VALUE(LEFT(TRIM(N3649),FIND("|",SUBSTITUTE(SUBSTITUTE(SUBSTITUTE(SUBSTITUTE(SUBSTITUTE(TRIM(N3649),"/","|"),"(","|"),"（","|"),";","|"),"；","|")&amp;"|")-1))))&lt;=40),IF(ISNUMBER(O3649),O3649,IFERROR(VALUE(O3649),VALUE(LEFT(TRIM(O3649),FIND("|",SUBSTITUTE(SUBSTITUTE(SUBSTITUTE(SUBSTITUTE(SUBSTITUTE(TRIM(O3649),"/","|"),"(","|"),"（","|"),";","|"),"；","|")&amp;"|")-1))))*100/IF(ISNUMBER(N3649),N3649,IFERROR(VALUE(N3649),VALUE(LEFT(TRIM(N3649),FIND("|",SUBSTITUTE(SUBSTITUTE(SUBSTITUTE(SUBSTITUTE(SUBSTITUTE(TRIM(N3649),"/","|"),"(","|"),"（","|"),";","|"),"；","|")&amp;"|")-1)))),""),""))</x:f>
        <x:v>20.43</x:v>
      </x:c>
      <x:c r="AI3649" s="15" t="str">
        <x:f>IFERROR(IF(AND(IF(ISNUMBER(O3649),O3649,IFERROR(VALUE(O3649),VALUE(LEFT(TRIM(O3649),FIND("|",SUBSTITUTE(SUBSTITUTE(SUBSTITUTE(SUBSTITUTE(SUBSTITUTE(TRIM(O3649),"/","|"),"(","|"),"（","|"),";","|"),"；","|")&amp;"|")-1))))&gt;=75,IF(ISNUMBER(O3649),O3649,IFERROR(VALUE(O3649),VALUE(LEFT(TRIM(O3649),FIND("|",SUBSTITUTE(SUBSTITUTE(SUBSTITUTE(SUBSTITUTE(SUBSTITUTE(TRIM(O3649),"/","|"),"(","|"),"（","|"),";","|"),"；","|")&amp;"|")-1))))&lt;=85,IF(ISNUMBER(Q3649),Q3649,IFERROR(VALUE(Q3649),VALUE(LEFT(TRIM(Q3649),FIND("|",SUBSTITUTE(SUBSTITUTE(SUBSTITUTE(SUBSTITUTE(SUBSTITUTE(TRIM(Q3649),"/","|"),"(","|"),"（","|"),";","|"),"；","|")&amp;"|")-1))))&gt;0),IF(ISNUMBER(O3649),O3649,IFERROR(VALUE(O3649),VALUE(LEFT(TRIM(O3649),FIND("|",SUBSTITUTE(SUBSTITUTE(SUBSTITUTE(SUBSTITUTE(SUBSTITUTE(TRIM(O3649),"/","|"),"(","|"),"（","|"),";","|"),"；","|")&amp;"|")-1))))*1000/IF(ISNUMBER(Q3649),Q3649,IFERROR(VALUE(Q3649),VALUE(LEFT(TRIM(Q3649),FIND("|",SUBSTITUTE(SUBSTITUTE(SUBSTITUTE(SUBSTITUTE(SUBSTITUTE(TRIM(Q3649),"/","|"),"(","|"),"（","|"),";","|"),"；","|")&amp;"|")-1)))),""),"")</x:f>
      </x:c>
      <x:c r="AJ3649" s="14" t="str">
        <x:f>IF(AI3649="","","非称重实测")</x:f>
      </x:c>
      <x:c r="AK3649" s="14" t="str"/>
      <x:c r="AL3649" s="14" t="str">
        <x:v>v3.4.6-candidate</x:v>
      </x:c>
    </x:row>
    <x:row r="3650">
      <x:c r="A3650" t="n">
        <x:v>401</x:v>
      </x:c>
      <x:c r="B3650" t="str">
        <x:v> NEQ6490REEVS5DD </x:v>
      </x:c>
      <x:c r="C3650" t="str">
        <x:v>爱咖牌</x:v>
      </x:c>
      <x:c r="D3650"/>
      <x:c r="E3650" t="str">
        <x:v> V27 </x:v>
      </x:c>
      <x:c r="F3650"/>
      <x:c r="G3650"/>
      <x:c r="H3650" t="str">
        <x:v>插电式增程混合动力多用途乘用车</x:v>
      </x:c>
      <x:c r="I3650" t="str">
        <x:v>SUV-D</x:v>
      </x:c>
      <x:c r="J3650" t="str">
        <x:v>PHEV</x:v>
      </x:c>
      <x:c r="K3650" t="str">
        <x:v>否</x:v>
      </x:c>
      <x:c r="L3650" t="n">
        <x:v>22662285</x:v>
      </x:c>
      <x:c r="M3650" t="str">
        <x:v>2910</x:v>
      </x:c>
      <x:c r="N3650" t="n">
        <x:v>145</x:v>
      </x:c>
      <x:c r="O3650" t="str">
        <x:v> 34.317 </x:v>
      </x:c>
      <x:c r="P3650" t="str">
        <x:v>磷酸铁锂蓄电池</x:v>
      </x:c>
      <x:c r="Q3650" t="n">
        <x:v>140</x:v>
      </x:c>
      <x:c r="R3650" t="n">
        <x:v>23.67</x:v>
      </x:c>
      <x:c r="S3650" t="str">
        <x:v>105</x:v>
      </x:c>
      <x:c r="T3650" t="n">
        <x:v>105</x:v>
      </x:c>
      <x:c r="U3650"/>
      <x:c r="V3650"/>
      <x:c r="W3650"/>
      <x:c r="X3650" t="str">
        <x:v> 7.20 </x:v>
      </x:c>
      <x:c r="Y3650"/>
      <x:c r="Z3650" t="n">
        <x:v>1499</x:v>
      </x:c>
      <x:c r="AA3650" t="n">
        <x:v>115</x:v>
      </x:c>
      <x:c r="AB3650" t="str">
        <x:v>奇瑞汽车股份有限公司</x:v>
      </x:c>
      <x:c r="AC3650" t="str">
        <x:v>SQRH4J15</x:v>
      </x:c>
      <x:c r="AD3650" t="str">
        <x:v>PHEV_新批次</x:v>
      </x:c>
      <x:c r="AE3650" s="14" t="str"/>
      <x:c r="AF3650" s="14" t="str"/>
      <x:c r="AG3650" s="14" t="str">
        <x:v>待OCR/外部证据：原字段为空</x:v>
      </x:c>
      <x:c r="AH3650" s="15" t="n">
        <x:f>IF(R3650&lt;&gt;"",R3650,IFERROR(IF(AND(IF(ISNUMBER(O3650),O3650,IFERROR(VALUE(O3650),VALUE(LEFT(TRIM(O3650),FIND("|",SUBSTITUTE(SUBSTITUTE(SUBSTITUTE(SUBSTITUTE(SUBSTITUTE(TRIM(O3650),"/","|"),"(","|"),"（","|"),";","|"),"；","|")&amp;"|")-1))))*100/IF(ISNUMBER(N3650),N3650,IFERROR(VALUE(N3650),VALUE(LEFT(TRIM(N3650),FIND("|",SUBSTITUTE(SUBSTITUTE(SUBSTITUTE(SUBSTITUTE(SUBSTITUTE(TRIM(N3650),"/","|"),"(","|"),"（","|"),";","|"),"；","|")&amp;"|")-1))))&gt;=3,IF(ISNUMBER(O3650),O3650,IFERROR(VALUE(O3650),VALUE(LEFT(TRIM(O3650),FIND("|",SUBSTITUTE(SUBSTITUTE(SUBSTITUTE(SUBSTITUTE(SUBSTITUTE(TRIM(O3650),"/","|"),"(","|"),"（","|"),";","|"),"；","|")&amp;"|")-1))))*100/IF(ISNUMBER(N3650),N3650,IFERROR(VALUE(N3650),VALUE(LEFT(TRIM(N3650),FIND("|",SUBSTITUTE(SUBSTITUTE(SUBSTITUTE(SUBSTITUTE(SUBSTITUTE(TRIM(N3650),"/","|"),"(","|"),"（","|"),";","|"),"；","|")&amp;"|")-1))))&lt;=40),IF(ISNUMBER(O3650),O3650,IFERROR(VALUE(O3650),VALUE(LEFT(TRIM(O3650),FIND("|",SUBSTITUTE(SUBSTITUTE(SUBSTITUTE(SUBSTITUTE(SUBSTITUTE(TRIM(O3650),"/","|"),"(","|"),"（","|"),";","|"),"；","|")&amp;"|")-1))))*100/IF(ISNUMBER(N3650),N3650,IFERROR(VALUE(N3650),VALUE(LEFT(TRIM(N3650),FIND("|",SUBSTITUTE(SUBSTITUTE(SUBSTITUTE(SUBSTITUTE(SUBSTITUTE(TRIM(N3650),"/","|"),"(","|"),"（","|"),";","|"),"；","|")&amp;"|")-1)))),""),""))</x:f>
        <x:v>23.67</x:v>
      </x:c>
      <x:c r="AI3650" s="15" t="str">
        <x:f>IFERROR(IF(AND(IF(ISNUMBER(O3650),O3650,IFERROR(VALUE(O3650),VALUE(LEFT(TRIM(O3650),FIND("|",SUBSTITUTE(SUBSTITUTE(SUBSTITUTE(SUBSTITUTE(SUBSTITUTE(TRIM(O3650),"/","|"),"(","|"),"（","|"),";","|"),"；","|")&amp;"|")-1))))&gt;=75,IF(ISNUMBER(O3650),O3650,IFERROR(VALUE(O3650),VALUE(LEFT(TRIM(O3650),FIND("|",SUBSTITUTE(SUBSTITUTE(SUBSTITUTE(SUBSTITUTE(SUBSTITUTE(TRIM(O3650),"/","|"),"(","|"),"（","|"),";","|"),"；","|")&amp;"|")-1))))&lt;=85,IF(ISNUMBER(Q3650),Q3650,IFERROR(VALUE(Q3650),VALUE(LEFT(TRIM(Q3650),FIND("|",SUBSTITUTE(SUBSTITUTE(SUBSTITUTE(SUBSTITUTE(SUBSTITUTE(TRIM(Q3650),"/","|"),"(","|"),"（","|"),";","|"),"；","|")&amp;"|")-1))))&gt;0),IF(ISNUMBER(O3650),O3650,IFERROR(VALUE(O3650),VALUE(LEFT(TRIM(O3650),FIND("|",SUBSTITUTE(SUBSTITUTE(SUBSTITUTE(SUBSTITUTE(SUBSTITUTE(TRIM(O3650),"/","|"),"(","|"),"（","|"),";","|"),"；","|")&amp;"|")-1))))*1000/IF(ISNUMBER(Q3650),Q3650,IFERROR(VALUE(Q3650),VALUE(LEFT(TRIM(Q3650),FIND("|",SUBSTITUTE(SUBSTITUTE(SUBSTITUTE(SUBSTITUTE(SUBSTITUTE(TRIM(Q3650),"/","|"),"(","|"),"（","|"),";","|"),"；","|")&amp;"|")-1)))),""),"")</x:f>
      </x:c>
      <x:c r="AJ3650" s="14" t="str">
        <x:f>IF(AI3650="","","非称重实测")</x:f>
      </x:c>
      <x:c r="AK3650" s="14" t="str"/>
      <x:c r="AL3650" s="14" t="str">
        <x:v>v3.4.6-candidate</x:v>
      </x:c>
    </x:row>
    <x:row r="3651">
      <x:c r="A3651" t="n">
        <x:v>401</x:v>
      </x:c>
      <x:c r="B3651" t="str">
        <x:v> NEQ6490REEVS5DE </x:v>
      </x:c>
      <x:c r="C3651" t="str">
        <x:v>爱咖牌</x:v>
      </x:c>
      <x:c r="D3651"/>
      <x:c r="E3651" t="str">
        <x:v> V27 </x:v>
      </x:c>
      <x:c r="F3651"/>
      <x:c r="G3651"/>
      <x:c r="H3651" t="str">
        <x:v>插电式增程混合动力多用途乘用车</x:v>
      </x:c>
      <x:c r="I3651" t="str">
        <x:v>SUV-D</x:v>
      </x:c>
      <x:c r="J3651" t="str">
        <x:v>PHEV</x:v>
      </x:c>
      <x:c r="K3651" t="str">
        <x:v>否</x:v>
      </x:c>
      <x:c r="L3651" t="n">
        <x:v>2174</x:v>
      </x:c>
      <x:c r="M3651" t="str">
        <x:v>2910</x:v>
      </x:c>
      <x:c r="N3651" t="n">
        <x:v>150</x:v>
      </x:c>
      <x:c r="O3651" t="str">
        <x:v> 34.317 </x:v>
      </x:c>
      <x:c r="P3651" t="str">
        <x:v>磷酸铁锂蓄电池</x:v>
      </x:c>
      <x:c r="Q3651" t="n">
        <x:v>140</x:v>
      </x:c>
      <x:c r="R3651" t="n">
        <x:v>22.88</x:v>
      </x:c>
      <x:c r="S3651" t="str">
        <x:v>105</x:v>
      </x:c>
      <x:c r="T3651" t="n">
        <x:v>105</x:v>
      </x:c>
      <x:c r="U3651"/>
      <x:c r="V3651"/>
      <x:c r="W3651"/>
      <x:c r="X3651" t="str">
        <x:v> 7.00 </x:v>
      </x:c>
      <x:c r="Y3651"/>
      <x:c r="Z3651" t="n">
        <x:v>1499</x:v>
      </x:c>
      <x:c r="AA3651" t="n">
        <x:v>115</x:v>
      </x:c>
      <x:c r="AB3651" t="str">
        <x:v>奇瑞汽车股份有限公司</x:v>
      </x:c>
      <x:c r="AC3651" t="str">
        <x:v>SQRH4J15</x:v>
      </x:c>
      <x:c r="AD3651" t="str">
        <x:v>PHEV_新批次</x:v>
      </x:c>
      <x:c r="AE3651" s="14" t="str"/>
      <x:c r="AF3651" s="14" t="str"/>
      <x:c r="AG3651" s="14" t="str">
        <x:v>待OCR/外部证据：原字段为空</x:v>
      </x:c>
      <x:c r="AH3651" s="15" t="n">
        <x:f>IF(R3651&lt;&gt;"",R3651,IFERROR(IF(AND(IF(ISNUMBER(O3651),O3651,IFERROR(VALUE(O3651),VALUE(LEFT(TRIM(O3651),FIND("|",SUBSTITUTE(SUBSTITUTE(SUBSTITUTE(SUBSTITUTE(SUBSTITUTE(TRIM(O3651),"/","|"),"(","|"),"（","|"),";","|"),"；","|")&amp;"|")-1))))*100/IF(ISNUMBER(N3651),N3651,IFERROR(VALUE(N3651),VALUE(LEFT(TRIM(N3651),FIND("|",SUBSTITUTE(SUBSTITUTE(SUBSTITUTE(SUBSTITUTE(SUBSTITUTE(TRIM(N3651),"/","|"),"(","|"),"（","|"),";","|"),"；","|")&amp;"|")-1))))&gt;=3,IF(ISNUMBER(O3651),O3651,IFERROR(VALUE(O3651),VALUE(LEFT(TRIM(O3651),FIND("|",SUBSTITUTE(SUBSTITUTE(SUBSTITUTE(SUBSTITUTE(SUBSTITUTE(TRIM(O3651),"/","|"),"(","|"),"（","|"),";","|"),"；","|")&amp;"|")-1))))*100/IF(ISNUMBER(N3651),N3651,IFERROR(VALUE(N3651),VALUE(LEFT(TRIM(N3651),FIND("|",SUBSTITUTE(SUBSTITUTE(SUBSTITUTE(SUBSTITUTE(SUBSTITUTE(TRIM(N3651),"/","|"),"(","|"),"（","|"),";","|"),"；","|")&amp;"|")-1))))&lt;=40),IF(ISNUMBER(O3651),O3651,IFERROR(VALUE(O3651),VALUE(LEFT(TRIM(O3651),FIND("|",SUBSTITUTE(SUBSTITUTE(SUBSTITUTE(SUBSTITUTE(SUBSTITUTE(TRIM(O3651),"/","|"),"(","|"),"（","|"),";","|"),"；","|")&amp;"|")-1))))*100/IF(ISNUMBER(N3651),N3651,IFERROR(VALUE(N3651),VALUE(LEFT(TRIM(N3651),FIND("|",SUBSTITUTE(SUBSTITUTE(SUBSTITUTE(SUBSTITUTE(SUBSTITUTE(TRIM(N3651),"/","|"),"(","|"),"（","|"),";","|"),"；","|")&amp;"|")-1)))),""),""))</x:f>
        <x:v>22.88</x:v>
      </x:c>
      <x:c r="AI3651" s="15" t="str">
        <x:f>IFERROR(IF(AND(IF(ISNUMBER(O3651),O3651,IFERROR(VALUE(O3651),VALUE(LEFT(TRIM(O3651),FIND("|",SUBSTITUTE(SUBSTITUTE(SUBSTITUTE(SUBSTITUTE(SUBSTITUTE(TRIM(O3651),"/","|"),"(","|"),"（","|"),";","|"),"；","|")&amp;"|")-1))))&gt;=75,IF(ISNUMBER(O3651),O3651,IFERROR(VALUE(O3651),VALUE(LEFT(TRIM(O3651),FIND("|",SUBSTITUTE(SUBSTITUTE(SUBSTITUTE(SUBSTITUTE(SUBSTITUTE(TRIM(O3651),"/","|"),"(","|"),"（","|"),";","|"),"；","|")&amp;"|")-1))))&lt;=85,IF(ISNUMBER(Q3651),Q3651,IFERROR(VALUE(Q3651),VALUE(LEFT(TRIM(Q3651),FIND("|",SUBSTITUTE(SUBSTITUTE(SUBSTITUTE(SUBSTITUTE(SUBSTITUTE(TRIM(Q3651),"/","|"),"(","|"),"（","|"),";","|"),"；","|")&amp;"|")-1))))&gt;0),IF(ISNUMBER(O3651),O3651,IFERROR(VALUE(O3651),VALUE(LEFT(TRIM(O3651),FIND("|",SUBSTITUTE(SUBSTITUTE(SUBSTITUTE(SUBSTITUTE(SUBSTITUTE(TRIM(O3651),"/","|"),"(","|"),"（","|"),";","|"),"；","|")&amp;"|")-1))))*1000/IF(ISNUMBER(Q3651),Q3651,IFERROR(VALUE(Q3651),VALUE(LEFT(TRIM(Q3651),FIND("|",SUBSTITUTE(SUBSTITUTE(SUBSTITUTE(SUBSTITUTE(SUBSTITUTE(TRIM(Q3651),"/","|"),"(","|"),"（","|"),";","|"),"；","|")&amp;"|")-1)))),""),"")</x:f>
      </x:c>
      <x:c r="AJ3651" s="14" t="str">
        <x:f>IF(AI3651="","","非称重实测")</x:f>
      </x:c>
      <x:c r="AK3651" s="14" t="str"/>
      <x:c r="AL3651" s="14" t="str">
        <x:v>v3.4.6-candidate</x:v>
      </x:c>
    </x:row>
    <x:row r="3652">
      <x:c r="A3652" t="n">
        <x:v>401</x:v>
      </x:c>
      <x:c r="B3652" t="str">
        <x:v> NEQ6490REEVS5DH </x:v>
      </x:c>
      <x:c r="C3652" t="str">
        <x:v>爱咖牌</x:v>
      </x:c>
      <x:c r="D3652"/>
      <x:c r="E3652" t="str">
        <x:v> V27 </x:v>
      </x:c>
      <x:c r="F3652"/>
      <x:c r="G3652"/>
      <x:c r="H3652" t="str">
        <x:v>插电式增程混合动力多用途乘用车</x:v>
      </x:c>
      <x:c r="I3652" t="str">
        <x:v>SUV-D</x:v>
      </x:c>
      <x:c r="J3652" t="str">
        <x:v>PHEV</x:v>
      </x:c>
      <x:c r="K3652" t="str">
        <x:v>否</x:v>
      </x:c>
      <x:c r="L3652" t="n">
        <x:v>2174</x:v>
      </x:c>
      <x:c r="M3652" t="str">
        <x:v>2910</x:v>
      </x:c>
      <x:c r="N3652" t="n">
        <x:v>150</x:v>
      </x:c>
      <x:c r="O3652" t="str">
        <x:v> 34.317 </x:v>
      </x:c>
      <x:c r="P3652" t="str">
        <x:v>磷酸铁锂蓄电池</x:v>
      </x:c>
      <x:c r="Q3652" t="n">
        <x:v>140</x:v>
      </x:c>
      <x:c r="R3652" t="n">
        <x:v>22.88</x:v>
      </x:c>
      <x:c r="S3652" t="str">
        <x:v>105</x:v>
      </x:c>
      <x:c r="T3652" t="n">
        <x:v>105</x:v>
      </x:c>
      <x:c r="U3652"/>
      <x:c r="V3652"/>
      <x:c r="W3652"/>
      <x:c r="X3652" t="str">
        <x:v> 7.00 </x:v>
      </x:c>
      <x:c r="Y3652"/>
      <x:c r="Z3652" t="n">
        <x:v>1499</x:v>
      </x:c>
      <x:c r="AA3652" t="n">
        <x:v>115</x:v>
      </x:c>
      <x:c r="AB3652" t="str">
        <x:v>奇瑞汽车股份有限公司</x:v>
      </x:c>
      <x:c r="AC3652" t="str">
        <x:v>SQRH4J15</x:v>
      </x:c>
      <x:c r="AD3652" t="str">
        <x:v>PHEV_新批次</x:v>
      </x:c>
      <x:c r="AE3652" s="14" t="str"/>
      <x:c r="AF3652" s="14" t="str"/>
      <x:c r="AG3652" s="14" t="str">
        <x:v>待OCR/外部证据：原字段为空</x:v>
      </x:c>
      <x:c r="AH3652" s="15" t="n">
        <x:f>IF(R3652&lt;&gt;"",R3652,IFERROR(IF(AND(IF(ISNUMBER(O3652),O3652,IFERROR(VALUE(O3652),VALUE(LEFT(TRIM(O3652),FIND("|",SUBSTITUTE(SUBSTITUTE(SUBSTITUTE(SUBSTITUTE(SUBSTITUTE(TRIM(O3652),"/","|"),"(","|"),"（","|"),";","|"),"；","|")&amp;"|")-1))))*100/IF(ISNUMBER(N3652),N3652,IFERROR(VALUE(N3652),VALUE(LEFT(TRIM(N3652),FIND("|",SUBSTITUTE(SUBSTITUTE(SUBSTITUTE(SUBSTITUTE(SUBSTITUTE(TRIM(N3652),"/","|"),"(","|"),"（","|"),";","|"),"；","|")&amp;"|")-1))))&gt;=3,IF(ISNUMBER(O3652),O3652,IFERROR(VALUE(O3652),VALUE(LEFT(TRIM(O3652),FIND("|",SUBSTITUTE(SUBSTITUTE(SUBSTITUTE(SUBSTITUTE(SUBSTITUTE(TRIM(O3652),"/","|"),"(","|"),"（","|"),";","|"),"；","|")&amp;"|")-1))))*100/IF(ISNUMBER(N3652),N3652,IFERROR(VALUE(N3652),VALUE(LEFT(TRIM(N3652),FIND("|",SUBSTITUTE(SUBSTITUTE(SUBSTITUTE(SUBSTITUTE(SUBSTITUTE(TRIM(N3652),"/","|"),"(","|"),"（","|"),";","|"),"；","|")&amp;"|")-1))))&lt;=40),IF(ISNUMBER(O3652),O3652,IFERROR(VALUE(O3652),VALUE(LEFT(TRIM(O3652),FIND("|",SUBSTITUTE(SUBSTITUTE(SUBSTITUTE(SUBSTITUTE(SUBSTITUTE(TRIM(O3652),"/","|"),"(","|"),"（","|"),";","|"),"；","|")&amp;"|")-1))))*100/IF(ISNUMBER(N3652),N3652,IFERROR(VALUE(N3652),VALUE(LEFT(TRIM(N3652),FIND("|",SUBSTITUTE(SUBSTITUTE(SUBSTITUTE(SUBSTITUTE(SUBSTITUTE(TRIM(N3652),"/","|"),"(","|"),"（","|"),";","|"),"；","|")&amp;"|")-1)))),""),""))</x:f>
        <x:v>22.88</x:v>
      </x:c>
      <x:c r="AI3652" s="15" t="str">
        <x:f>IFERROR(IF(AND(IF(ISNUMBER(O3652),O3652,IFERROR(VALUE(O3652),VALUE(LEFT(TRIM(O3652),FIND("|",SUBSTITUTE(SUBSTITUTE(SUBSTITUTE(SUBSTITUTE(SUBSTITUTE(TRIM(O3652),"/","|"),"(","|"),"（","|"),";","|"),"；","|")&amp;"|")-1))))&gt;=75,IF(ISNUMBER(O3652),O3652,IFERROR(VALUE(O3652),VALUE(LEFT(TRIM(O3652),FIND("|",SUBSTITUTE(SUBSTITUTE(SUBSTITUTE(SUBSTITUTE(SUBSTITUTE(TRIM(O3652),"/","|"),"(","|"),"（","|"),";","|"),"；","|")&amp;"|")-1))))&lt;=85,IF(ISNUMBER(Q3652),Q3652,IFERROR(VALUE(Q3652),VALUE(LEFT(TRIM(Q3652),FIND("|",SUBSTITUTE(SUBSTITUTE(SUBSTITUTE(SUBSTITUTE(SUBSTITUTE(TRIM(Q3652),"/","|"),"(","|"),"（","|"),";","|"),"；","|")&amp;"|")-1))))&gt;0),IF(ISNUMBER(O3652),O3652,IFERROR(VALUE(O3652),VALUE(LEFT(TRIM(O3652),FIND("|",SUBSTITUTE(SUBSTITUTE(SUBSTITUTE(SUBSTITUTE(SUBSTITUTE(TRIM(O3652),"/","|"),"(","|"),"（","|"),";","|"),"；","|")&amp;"|")-1))))*1000/IF(ISNUMBER(Q3652),Q3652,IFERROR(VALUE(Q3652),VALUE(LEFT(TRIM(Q3652),FIND("|",SUBSTITUTE(SUBSTITUTE(SUBSTITUTE(SUBSTITUTE(SUBSTITUTE(TRIM(Q3652),"/","|"),"(","|"),"（","|"),";","|"),"；","|")&amp;"|")-1)))),""),"")</x:f>
      </x:c>
      <x:c r="AJ3652" s="14" t="str">
        <x:f>IF(AI3652="","","非称重实测")</x:f>
      </x:c>
      <x:c r="AK3652" s="14" t="str"/>
      <x:c r="AL3652" s="14" t="str">
        <x:v>v3.4.6-candidate</x:v>
      </x:c>
    </x:row>
    <x:row r="3653">
      <x:c r="A3653" t="n">
        <x:v>401</x:v>
      </x:c>
      <x:c r="B3653" t="str">
        <x:v> NEQ6510REEVS5DD </x:v>
      </x:c>
      <x:c r="C3653" t="str">
        <x:v>爱咖牌</x:v>
      </x:c>
      <x:c r="D3653"/>
      <x:c r="E3653" t="str">
        <x:v> V27 </x:v>
      </x:c>
      <x:c r="F3653"/>
      <x:c r="G3653"/>
      <x:c r="H3653" t="str">
        <x:v>插电式增程混合动力多用途乘用车</x:v>
      </x:c>
      <x:c r="I3653" t="str">
        <x:v>SUV-D</x:v>
      </x:c>
      <x:c r="J3653" t="str">
        <x:v>PHEV</x:v>
      </x:c>
      <x:c r="K3653" t="str">
        <x:v>否</x:v>
      </x:c>
      <x:c r="L3653" t="n">
        <x:v>23162335</x:v>
      </x:c>
      <x:c r="M3653" t="str">
        <x:v>2910</x:v>
      </x:c>
      <x:c r="N3653" t="n">
        <x:v>145</x:v>
      </x:c>
      <x:c r="O3653" t="str">
        <x:v> 34.317 </x:v>
      </x:c>
      <x:c r="P3653" t="str">
        <x:v>磷酸铁锂蓄电池</x:v>
      </x:c>
      <x:c r="Q3653" t="n">
        <x:v>140</x:v>
      </x:c>
      <x:c r="R3653" t="n">
        <x:v>23.67</x:v>
      </x:c>
      <x:c r="S3653"/>
      <x:c r="T3653"/>
      <x:c r="U3653"/>
      <x:c r="V3653"/>
      <x:c r="W3653"/>
      <x:c r="X3653" t="str">
        <x:v> 7.20 </x:v>
      </x:c>
      <x:c r="Y3653"/>
      <x:c r="Z3653" t="n">
        <x:v>1499</x:v>
      </x:c>
      <x:c r="AA3653" t="n">
        <x:v>115</x:v>
      </x:c>
      <x:c r="AB3653" t="str">
        <x:v>奇瑞汽车股份有限公司</x:v>
      </x:c>
      <x:c r="AC3653" t="str">
        <x:v>SQRH4J15</x:v>
      </x:c>
      <x:c r="AD3653" t="str">
        <x:v>PHEV_新批次</x:v>
      </x:c>
      <x:c r="AE3653" s="14" t="str"/>
      <x:c r="AF3653" s="14" t="str"/>
      <x:c r="AG3653" s="14" t="str">
        <x:v>待OCR/外部证据：原字段为空</x:v>
      </x:c>
      <x:c r="AH3653" s="15" t="n">
        <x:f>IF(R3653&lt;&gt;"",R3653,IFERROR(IF(AND(IF(ISNUMBER(O3653),O3653,IFERROR(VALUE(O3653),VALUE(LEFT(TRIM(O3653),FIND("|",SUBSTITUTE(SUBSTITUTE(SUBSTITUTE(SUBSTITUTE(SUBSTITUTE(TRIM(O3653),"/","|"),"(","|"),"（","|"),";","|"),"；","|")&amp;"|")-1))))*100/IF(ISNUMBER(N3653),N3653,IFERROR(VALUE(N3653),VALUE(LEFT(TRIM(N3653),FIND("|",SUBSTITUTE(SUBSTITUTE(SUBSTITUTE(SUBSTITUTE(SUBSTITUTE(TRIM(N3653),"/","|"),"(","|"),"（","|"),";","|"),"；","|")&amp;"|")-1))))&gt;=3,IF(ISNUMBER(O3653),O3653,IFERROR(VALUE(O3653),VALUE(LEFT(TRIM(O3653),FIND("|",SUBSTITUTE(SUBSTITUTE(SUBSTITUTE(SUBSTITUTE(SUBSTITUTE(TRIM(O3653),"/","|"),"(","|"),"（","|"),";","|"),"；","|")&amp;"|")-1))))*100/IF(ISNUMBER(N3653),N3653,IFERROR(VALUE(N3653),VALUE(LEFT(TRIM(N3653),FIND("|",SUBSTITUTE(SUBSTITUTE(SUBSTITUTE(SUBSTITUTE(SUBSTITUTE(TRIM(N3653),"/","|"),"(","|"),"（","|"),";","|"),"；","|")&amp;"|")-1))))&lt;=40),IF(ISNUMBER(O3653),O3653,IFERROR(VALUE(O3653),VALUE(LEFT(TRIM(O3653),FIND("|",SUBSTITUTE(SUBSTITUTE(SUBSTITUTE(SUBSTITUTE(SUBSTITUTE(TRIM(O3653),"/","|"),"(","|"),"（","|"),";","|"),"；","|")&amp;"|")-1))))*100/IF(ISNUMBER(N3653),N3653,IFERROR(VALUE(N3653),VALUE(LEFT(TRIM(N3653),FIND("|",SUBSTITUTE(SUBSTITUTE(SUBSTITUTE(SUBSTITUTE(SUBSTITUTE(TRIM(N3653),"/","|"),"(","|"),"（","|"),";","|"),"；","|")&amp;"|")-1)))),""),""))</x:f>
        <x:v>23.67</x:v>
      </x:c>
      <x:c r="AI3653" s="15" t="str">
        <x:f>IFERROR(IF(AND(IF(ISNUMBER(O3653),O3653,IFERROR(VALUE(O3653),VALUE(LEFT(TRIM(O3653),FIND("|",SUBSTITUTE(SUBSTITUTE(SUBSTITUTE(SUBSTITUTE(SUBSTITUTE(TRIM(O3653),"/","|"),"(","|"),"（","|"),";","|"),"；","|")&amp;"|")-1))))&gt;=75,IF(ISNUMBER(O3653),O3653,IFERROR(VALUE(O3653),VALUE(LEFT(TRIM(O3653),FIND("|",SUBSTITUTE(SUBSTITUTE(SUBSTITUTE(SUBSTITUTE(SUBSTITUTE(TRIM(O3653),"/","|"),"(","|"),"（","|"),";","|"),"；","|")&amp;"|")-1))))&lt;=85,IF(ISNUMBER(Q3653),Q3653,IFERROR(VALUE(Q3653),VALUE(LEFT(TRIM(Q3653),FIND("|",SUBSTITUTE(SUBSTITUTE(SUBSTITUTE(SUBSTITUTE(SUBSTITUTE(TRIM(Q3653),"/","|"),"(","|"),"（","|"),";","|"),"；","|")&amp;"|")-1))))&gt;0),IF(ISNUMBER(O3653),O3653,IFERROR(VALUE(O3653),VALUE(LEFT(TRIM(O3653),FIND("|",SUBSTITUTE(SUBSTITUTE(SUBSTITUTE(SUBSTITUTE(SUBSTITUTE(TRIM(O3653),"/","|"),"(","|"),"（","|"),";","|"),"；","|")&amp;"|")-1))))*1000/IF(ISNUMBER(Q3653),Q3653,IFERROR(VALUE(Q3653),VALUE(LEFT(TRIM(Q3653),FIND("|",SUBSTITUTE(SUBSTITUTE(SUBSTITUTE(SUBSTITUTE(SUBSTITUTE(TRIM(Q3653),"/","|"),"(","|"),"（","|"),";","|"),"；","|")&amp;"|")-1)))),""),"")</x:f>
      </x:c>
      <x:c r="AJ3653" s="14" t="str">
        <x:f>IF(AI3653="","","非称重实测")</x:f>
      </x:c>
      <x:c r="AK3653" s="14" t="str">
        <x:v>污染值已清理</x:v>
      </x:c>
      <x:c r="AL3653" s="14" t="str">
        <x:v>v3.4.6-candidate</x:v>
      </x:c>
    </x:row>
    <x:row r="3654">
      <x:c r="A3654" t="n">
        <x:v>401</x:v>
      </x:c>
      <x:c r="B3654" t="str">
        <x:v>NEQ6510REEVS5DE</x:v>
      </x:c>
      <x:c r="C3654" t="str">
        <x:v>爱咖牌</x:v>
      </x:c>
      <x:c r="D3654"/>
      <x:c r="E3654" t="str">
        <x:v> V27 </x:v>
      </x:c>
      <x:c r="F3654"/>
      <x:c r="G3654"/>
      <x:c r="H3654" t="str">
        <x:v>插电式增程混合动力多用途乘用车</x:v>
      </x:c>
      <x:c r="I3654" t="str">
        <x:v>SUV-D</x:v>
      </x:c>
      <x:c r="J3654" t="str">
        <x:v>PHEV</x:v>
      </x:c>
      <x:c r="K3654" t="str">
        <x:v>否</x:v>
      </x:c>
      <x:c r="L3654"/>
      <x:c r="M3654" t="str">
        <x:v>2910</x:v>
      </x:c>
      <x:c r="N3654"/>
      <x:c r="O3654"/>
      <x:c r="P3654" t="str">
        <x:v>磷酸铁锂蓄电池</x:v>
      </x:c>
      <x:c r="Q3654"/>
      <x:c r="R3654"/>
      <x:c r="S3654" t="str">
        <x:v>105</x:v>
      </x:c>
      <x:c r="T3654" t="n">
        <x:v>105</x:v>
      </x:c>
      <x:c r="U3654"/>
      <x:c r="V3654"/>
      <x:c r="W3654"/>
      <x:c r="X3654"/>
      <x:c r="Y3654"/>
      <x:c r="Z3654" t="n">
        <x:v>1499</x:v>
      </x:c>
      <x:c r="AA3654" t="n">
        <x:v>115</x:v>
      </x:c>
      <x:c r="AB3654" t="str">
        <x:v>奇瑞汽车股份有限公司</x:v>
      </x:c>
      <x:c r="AC3654" t="str">
        <x:v>SQRH4J15</x:v>
      </x:c>
      <x:c r="AD3654" t="str">
        <x:v>PHEV_新批次</x:v>
      </x:c>
      <x:c r="AE3654" s="14" t="str"/>
      <x:c r="AF3654" s="14" t="str"/>
      <x:c r="AG3654" s="14" t="str">
        <x:v>待OCR/外部证据：原字段为空</x:v>
      </x:c>
      <x:c r="AH3654" s="15" t="str">
        <x:f>IF(R3654&lt;&gt;"",R3654,IFERROR(IF(AND(IF(ISNUMBER(O3654),O3654,IFERROR(VALUE(O3654),VALUE(LEFT(TRIM(O3654),FIND("|",SUBSTITUTE(SUBSTITUTE(SUBSTITUTE(SUBSTITUTE(SUBSTITUTE(TRIM(O3654),"/","|"),"(","|"),"（","|"),";","|"),"；","|")&amp;"|")-1))))*100/IF(ISNUMBER(N3654),N3654,IFERROR(VALUE(N3654),VALUE(LEFT(TRIM(N3654),FIND("|",SUBSTITUTE(SUBSTITUTE(SUBSTITUTE(SUBSTITUTE(SUBSTITUTE(TRIM(N3654),"/","|"),"(","|"),"（","|"),";","|"),"；","|")&amp;"|")-1))))&gt;=3,IF(ISNUMBER(O3654),O3654,IFERROR(VALUE(O3654),VALUE(LEFT(TRIM(O3654),FIND("|",SUBSTITUTE(SUBSTITUTE(SUBSTITUTE(SUBSTITUTE(SUBSTITUTE(TRIM(O3654),"/","|"),"(","|"),"（","|"),";","|"),"；","|")&amp;"|")-1))))*100/IF(ISNUMBER(N3654),N3654,IFERROR(VALUE(N3654),VALUE(LEFT(TRIM(N3654),FIND("|",SUBSTITUTE(SUBSTITUTE(SUBSTITUTE(SUBSTITUTE(SUBSTITUTE(TRIM(N3654),"/","|"),"(","|"),"（","|"),";","|"),"；","|")&amp;"|")-1))))&lt;=40),IF(ISNUMBER(O3654),O3654,IFERROR(VALUE(O3654),VALUE(LEFT(TRIM(O3654),FIND("|",SUBSTITUTE(SUBSTITUTE(SUBSTITUTE(SUBSTITUTE(SUBSTITUTE(TRIM(O3654),"/","|"),"(","|"),"（","|"),";","|"),"；","|")&amp;"|")-1))))*100/IF(ISNUMBER(N3654),N3654,IFERROR(VALUE(N3654),VALUE(LEFT(TRIM(N3654),FIND("|",SUBSTITUTE(SUBSTITUTE(SUBSTITUTE(SUBSTITUTE(SUBSTITUTE(TRIM(N3654),"/","|"),"(","|"),"（","|"),";","|"),"；","|")&amp;"|")-1)))),""),""))</x:f>
      </x:c>
      <x:c r="AI3654" s="15" t="str">
        <x:f>IFERROR(IF(AND(IF(ISNUMBER(O3654),O3654,IFERROR(VALUE(O3654),VALUE(LEFT(TRIM(O3654),FIND("|",SUBSTITUTE(SUBSTITUTE(SUBSTITUTE(SUBSTITUTE(SUBSTITUTE(TRIM(O3654),"/","|"),"(","|"),"（","|"),";","|"),"；","|")&amp;"|")-1))))&gt;=75,IF(ISNUMBER(O3654),O3654,IFERROR(VALUE(O3654),VALUE(LEFT(TRIM(O3654),FIND("|",SUBSTITUTE(SUBSTITUTE(SUBSTITUTE(SUBSTITUTE(SUBSTITUTE(TRIM(O3654),"/","|"),"(","|"),"（","|"),";","|"),"；","|")&amp;"|")-1))))&lt;=85,IF(ISNUMBER(Q3654),Q3654,IFERROR(VALUE(Q3654),VALUE(LEFT(TRIM(Q3654),FIND("|",SUBSTITUTE(SUBSTITUTE(SUBSTITUTE(SUBSTITUTE(SUBSTITUTE(TRIM(Q3654),"/","|"),"(","|"),"（","|"),";","|"),"；","|")&amp;"|")-1))))&gt;0),IF(ISNUMBER(O3654),O3654,IFERROR(VALUE(O3654),VALUE(LEFT(TRIM(O3654),FIND("|",SUBSTITUTE(SUBSTITUTE(SUBSTITUTE(SUBSTITUTE(SUBSTITUTE(TRIM(O3654),"/","|"),"(","|"),"（","|"),";","|"),"；","|")&amp;"|")-1))))*1000/IF(ISNUMBER(Q3654),Q3654,IFERROR(VALUE(Q3654),VALUE(LEFT(TRIM(Q3654),FIND("|",SUBSTITUTE(SUBSTITUTE(SUBSTITUTE(SUBSTITUTE(SUBSTITUTE(TRIM(Q3654),"/","|"),"(","|"),"（","|"),";","|"),"；","|")&amp;"|")-1)))),""),"")</x:f>
      </x:c>
      <x:c r="AJ3654" s="14" t="str">
        <x:f>IF(AI3654="","","非称重实测")</x:f>
      </x:c>
      <x:c r="AK3654" s="14" t="str"/>
      <x:c r="AL3654" s="14" t="str">
        <x:v>v3.4.6-candidate</x:v>
      </x:c>
    </x:row>
    <x:row r="3655">
      <x:c r="A3655" t="n">
        <x:v>401</x:v>
      </x:c>
      <x:c r="B3655" t="str">
        <x:v> NEQ6510REEVS5DH </x:v>
      </x:c>
      <x:c r="C3655" t="str">
        <x:v>爱咖牌</x:v>
      </x:c>
      <x:c r="D3655"/>
      <x:c r="E3655" t="str">
        <x:v> V27 </x:v>
      </x:c>
      <x:c r="F3655"/>
      <x:c r="G3655"/>
      <x:c r="H3655" t="str">
        <x:v>插电式增程混合动力多用途乘用车</x:v>
      </x:c>
      <x:c r="I3655" t="str">
        <x:v>SUV-D</x:v>
      </x:c>
      <x:c r="J3655" t="str">
        <x:v>PHEV</x:v>
      </x:c>
      <x:c r="K3655" t="str">
        <x:v>否</x:v>
      </x:c>
      <x:c r="L3655" t="n">
        <x:v>2222</x:v>
      </x:c>
      <x:c r="M3655" t="str">
        <x:v>2910</x:v>
      </x:c>
      <x:c r="N3655" t="n">
        <x:v>150</x:v>
      </x:c>
      <x:c r="O3655" t="str">
        <x:v> 34.317 </x:v>
      </x:c>
      <x:c r="P3655" t="str">
        <x:v>磷酸铁锂蓄电池</x:v>
      </x:c>
      <x:c r="Q3655" t="n">
        <x:v>140</x:v>
      </x:c>
      <x:c r="R3655" t="n">
        <x:v>22.88</x:v>
      </x:c>
      <x:c r="S3655" t="str">
        <x:v>105</x:v>
      </x:c>
      <x:c r="T3655" t="n">
        <x:v>105</x:v>
      </x:c>
      <x:c r="U3655"/>
      <x:c r="V3655"/>
      <x:c r="W3655"/>
      <x:c r="X3655" t="str">
        <x:v> 7.00 </x:v>
      </x:c>
      <x:c r="Y3655"/>
      <x:c r="Z3655" t="n">
        <x:v>1499</x:v>
      </x:c>
      <x:c r="AA3655" t="n">
        <x:v>115</x:v>
      </x:c>
      <x:c r="AB3655" t="str">
        <x:v>奇瑞汽车股份有限公司</x:v>
      </x:c>
      <x:c r="AC3655" t="str">
        <x:v>SQRH4J15</x:v>
      </x:c>
      <x:c r="AD3655" t="str">
        <x:v>PHEV_新批次</x:v>
      </x:c>
      <x:c r="AE3655" s="14" t="str"/>
      <x:c r="AF3655" s="14" t="str"/>
      <x:c r="AG3655" s="14" t="str">
        <x:v>待OCR/外部证据：原字段为空</x:v>
      </x:c>
      <x:c r="AH3655" s="15" t="n">
        <x:f>IF(R3655&lt;&gt;"",R3655,IFERROR(IF(AND(IF(ISNUMBER(O3655),O3655,IFERROR(VALUE(O3655),VALUE(LEFT(TRIM(O3655),FIND("|",SUBSTITUTE(SUBSTITUTE(SUBSTITUTE(SUBSTITUTE(SUBSTITUTE(TRIM(O3655),"/","|"),"(","|"),"（","|"),";","|"),"；","|")&amp;"|")-1))))*100/IF(ISNUMBER(N3655),N3655,IFERROR(VALUE(N3655),VALUE(LEFT(TRIM(N3655),FIND("|",SUBSTITUTE(SUBSTITUTE(SUBSTITUTE(SUBSTITUTE(SUBSTITUTE(TRIM(N3655),"/","|"),"(","|"),"（","|"),";","|"),"；","|")&amp;"|")-1))))&gt;=3,IF(ISNUMBER(O3655),O3655,IFERROR(VALUE(O3655),VALUE(LEFT(TRIM(O3655),FIND("|",SUBSTITUTE(SUBSTITUTE(SUBSTITUTE(SUBSTITUTE(SUBSTITUTE(TRIM(O3655),"/","|"),"(","|"),"（","|"),";","|"),"；","|")&amp;"|")-1))))*100/IF(ISNUMBER(N3655),N3655,IFERROR(VALUE(N3655),VALUE(LEFT(TRIM(N3655),FIND("|",SUBSTITUTE(SUBSTITUTE(SUBSTITUTE(SUBSTITUTE(SUBSTITUTE(TRIM(N3655),"/","|"),"(","|"),"（","|"),";","|"),"；","|")&amp;"|")-1))))&lt;=40),IF(ISNUMBER(O3655),O3655,IFERROR(VALUE(O3655),VALUE(LEFT(TRIM(O3655),FIND("|",SUBSTITUTE(SUBSTITUTE(SUBSTITUTE(SUBSTITUTE(SUBSTITUTE(TRIM(O3655),"/","|"),"(","|"),"（","|"),";","|"),"；","|")&amp;"|")-1))))*100/IF(ISNUMBER(N3655),N3655,IFERROR(VALUE(N3655),VALUE(LEFT(TRIM(N3655),FIND("|",SUBSTITUTE(SUBSTITUTE(SUBSTITUTE(SUBSTITUTE(SUBSTITUTE(TRIM(N3655),"/","|"),"(","|"),"（","|"),";","|"),"；","|")&amp;"|")-1)))),""),""))</x:f>
        <x:v>22.88</x:v>
      </x:c>
      <x:c r="AI3655" s="15" t="str">
        <x:f>IFERROR(IF(AND(IF(ISNUMBER(O3655),O3655,IFERROR(VALUE(O3655),VALUE(LEFT(TRIM(O3655),FIND("|",SUBSTITUTE(SUBSTITUTE(SUBSTITUTE(SUBSTITUTE(SUBSTITUTE(TRIM(O3655),"/","|"),"(","|"),"（","|"),";","|"),"；","|")&amp;"|")-1))))&gt;=75,IF(ISNUMBER(O3655),O3655,IFERROR(VALUE(O3655),VALUE(LEFT(TRIM(O3655),FIND("|",SUBSTITUTE(SUBSTITUTE(SUBSTITUTE(SUBSTITUTE(SUBSTITUTE(TRIM(O3655),"/","|"),"(","|"),"（","|"),";","|"),"；","|")&amp;"|")-1))))&lt;=85,IF(ISNUMBER(Q3655),Q3655,IFERROR(VALUE(Q3655),VALUE(LEFT(TRIM(Q3655),FIND("|",SUBSTITUTE(SUBSTITUTE(SUBSTITUTE(SUBSTITUTE(SUBSTITUTE(TRIM(Q3655),"/","|"),"(","|"),"（","|"),";","|"),"；","|")&amp;"|")-1))))&gt;0),IF(ISNUMBER(O3655),O3655,IFERROR(VALUE(O3655),VALUE(LEFT(TRIM(O3655),FIND("|",SUBSTITUTE(SUBSTITUTE(SUBSTITUTE(SUBSTITUTE(SUBSTITUTE(TRIM(O3655),"/","|"),"(","|"),"（","|"),";","|"),"；","|")&amp;"|")-1))))*1000/IF(ISNUMBER(Q3655),Q3655,IFERROR(VALUE(Q3655),VALUE(LEFT(TRIM(Q3655),FIND("|",SUBSTITUTE(SUBSTITUTE(SUBSTITUTE(SUBSTITUTE(SUBSTITUTE(TRIM(Q3655),"/","|"),"(","|"),"（","|"),";","|"),"；","|")&amp;"|")-1)))),""),"")</x:f>
      </x:c>
      <x:c r="AJ3655" s="14" t="str">
        <x:f>IF(AI3655="","","非称重实测")</x:f>
      </x:c>
      <x:c r="AK3655" s="14" t="str"/>
      <x:c r="AL3655" s="14" t="str">
        <x:v>v3.4.6-candidate</x:v>
      </x:c>
    </x:row>
    <x:row r="3656">
      <x:c r="A3656" t="n">
        <x:v>401</x:v>
      </x:c>
      <x:c r="B3656" t="str">
        <x:v> NHQ6481SHEVFA </x:v>
      </x:c>
      <x:c r="C3656" t="str">
        <x:v>小鹏牌</x:v>
      </x:c>
      <x:c r="D3656" t="str">
        <x:v>广州小鹏汽车科技有限公司</x:v>
      </x:c>
      <x:c r="E3656" t="str">
        <x:v> 小鹏G6 </x:v>
      </x:c>
      <x:c r="F3656"/>
      <x:c r="G3656"/>
      <x:c r="H3656" t="str">
        <x:v>插电式混合动力轿车</x:v>
      </x:c>
      <x:c r="I3656" t="str">
        <x:v>SUV-C</x:v>
      </x:c>
      <x:c r="J3656" t="str">
        <x:v>PHEV</x:v>
      </x:c>
      <x:c r="K3656" t="str">
        <x:v>否</x:v>
      </x:c>
      <x:c r="L3656" t="n">
        <x:v>21752190</x:v>
      </x:c>
      <x:c r="M3656" t="n">
        <x:v>2890</x:v>
      </x:c>
      <x:c r="N3656" t="n">
        <x:v>325</x:v>
      </x:c>
      <x:c r="O3656" t="str">
        <x:v> 55.8 </x:v>
      </x:c>
      <x:c r="P3656" t="str">
        <x:v>磷酸铁锂蓄电池</x:v>
      </x:c>
      <x:c r="Q3656" t="n">
        <x:v>160</x:v>
      </x:c>
      <x:c r="R3656" t="n">
        <x:v>17.17</x:v>
      </x:c>
      <x:c r="S3656" t="n">
        <x:v>218</x:v>
      </x:c>
      <x:c r="T3656" t="n">
        <x:v>218</x:v>
      </x:c>
      <x:c r="U3656"/>
      <x:c r="V3656"/>
      <x:c r="W3656"/>
      <x:c r="X3656" t="str">
        <x:v> 5.90 </x:v>
      </x:c>
      <x:c r="Y3656"/>
      <x:c r="Z3656" t="n">
        <x:v>1499</x:v>
      </x:c>
      <x:c r="AA3656" t="n">
        <x:v>110</x:v>
      </x:c>
      <x:c r="AB3656" t="str">
        <x:v>哈尔滨东安汽车动力股份有限公司</x:v>
      </x:c>
      <x:c r="AC3656" t="str">
        <x:v>DAM15NTE</x:v>
      </x:c>
      <x:c r="AD3656" t="str">
        <x:v>PHEV_新批次</x:v>
      </x:c>
      <x:c r="AE3656" s="14" t="str"/>
      <x:c r="AF3656" s="14" t="str"/>
      <x:c r="AG3656" s="14" t="str">
        <x:v>待OCR/外部证据：原字段为空</x:v>
      </x:c>
      <x:c r="AH3656" s="15" t="n">
        <x:f>IF(R3656&lt;&gt;"",R3656,IFERROR(IF(AND(IF(ISNUMBER(O3656),O3656,IFERROR(VALUE(O3656),VALUE(LEFT(TRIM(O3656),FIND("|",SUBSTITUTE(SUBSTITUTE(SUBSTITUTE(SUBSTITUTE(SUBSTITUTE(TRIM(O3656),"/","|"),"(","|"),"（","|"),";","|"),"；","|")&amp;"|")-1))))*100/IF(ISNUMBER(N3656),N3656,IFERROR(VALUE(N3656),VALUE(LEFT(TRIM(N3656),FIND("|",SUBSTITUTE(SUBSTITUTE(SUBSTITUTE(SUBSTITUTE(SUBSTITUTE(TRIM(N3656),"/","|"),"(","|"),"（","|"),";","|"),"；","|")&amp;"|")-1))))&gt;=3,IF(ISNUMBER(O3656),O3656,IFERROR(VALUE(O3656),VALUE(LEFT(TRIM(O3656),FIND("|",SUBSTITUTE(SUBSTITUTE(SUBSTITUTE(SUBSTITUTE(SUBSTITUTE(TRIM(O3656),"/","|"),"(","|"),"（","|"),";","|"),"；","|")&amp;"|")-1))))*100/IF(ISNUMBER(N3656),N3656,IFERROR(VALUE(N3656),VALUE(LEFT(TRIM(N3656),FIND("|",SUBSTITUTE(SUBSTITUTE(SUBSTITUTE(SUBSTITUTE(SUBSTITUTE(TRIM(N3656),"/","|"),"(","|"),"（","|"),";","|"),"；","|")&amp;"|")-1))))&lt;=40),IF(ISNUMBER(O3656),O3656,IFERROR(VALUE(O3656),VALUE(LEFT(TRIM(O3656),FIND("|",SUBSTITUTE(SUBSTITUTE(SUBSTITUTE(SUBSTITUTE(SUBSTITUTE(TRIM(O3656),"/","|"),"(","|"),"（","|"),";","|"),"；","|")&amp;"|")-1))))*100/IF(ISNUMBER(N3656),N3656,IFERROR(VALUE(N3656),VALUE(LEFT(TRIM(N3656),FIND("|",SUBSTITUTE(SUBSTITUTE(SUBSTITUTE(SUBSTITUTE(SUBSTITUTE(TRIM(N3656),"/","|"),"(","|"),"（","|"),";","|"),"；","|")&amp;"|")-1)))),""),""))</x:f>
        <x:v>17.17</x:v>
      </x:c>
      <x:c r="AI3656" s="15" t="str">
        <x:f>IFERROR(IF(AND(IF(ISNUMBER(O3656),O3656,IFERROR(VALUE(O3656),VALUE(LEFT(TRIM(O3656),FIND("|",SUBSTITUTE(SUBSTITUTE(SUBSTITUTE(SUBSTITUTE(SUBSTITUTE(TRIM(O3656),"/","|"),"(","|"),"（","|"),";","|"),"；","|")&amp;"|")-1))))&gt;=75,IF(ISNUMBER(O3656),O3656,IFERROR(VALUE(O3656),VALUE(LEFT(TRIM(O3656),FIND("|",SUBSTITUTE(SUBSTITUTE(SUBSTITUTE(SUBSTITUTE(SUBSTITUTE(TRIM(O3656),"/","|"),"(","|"),"（","|"),";","|"),"；","|")&amp;"|")-1))))&lt;=85,IF(ISNUMBER(Q3656),Q3656,IFERROR(VALUE(Q3656),VALUE(LEFT(TRIM(Q3656),FIND("|",SUBSTITUTE(SUBSTITUTE(SUBSTITUTE(SUBSTITUTE(SUBSTITUTE(TRIM(Q3656),"/","|"),"(","|"),"（","|"),";","|"),"；","|")&amp;"|")-1))))&gt;0),IF(ISNUMBER(O3656),O3656,IFERROR(VALUE(O3656),VALUE(LEFT(TRIM(O3656),FIND("|",SUBSTITUTE(SUBSTITUTE(SUBSTITUTE(SUBSTITUTE(SUBSTITUTE(TRIM(O3656),"/","|"),"(","|"),"（","|"),";","|"),"；","|")&amp;"|")-1))))*1000/IF(ISNUMBER(Q3656),Q3656,IFERROR(VALUE(Q3656),VALUE(LEFT(TRIM(Q3656),FIND("|",SUBSTITUTE(SUBSTITUTE(SUBSTITUTE(SUBSTITUTE(SUBSTITUTE(TRIM(Q3656),"/","|"),"(","|"),"（","|"),";","|"),"；","|")&amp;"|")-1)))),""),"")</x:f>
      </x:c>
      <x:c r="AJ3656" s="14" t="str">
        <x:f>IF(AI3656="","","非称重实测")</x:f>
      </x:c>
      <x:c r="AK3656" s="14" t="str">
        <x:v>同型号候选已写入</x:v>
      </x:c>
      <x:c r="AL3656" s="14" t="str">
        <x:v>v3.4.6-candidate</x:v>
      </x:c>
    </x:row>
    <x:row r="3657">
      <x:c r="A3657" t="n">
        <x:v>401</x:v>
      </x:c>
      <x:c r="B3657" t="str">
        <x:v> NHQ7150SHEVKA </x:v>
      </x:c>
      <x:c r="C3657" t="str">
        <x:v>小鹏牌</x:v>
      </x:c>
      <x:c r="D3657" t="str">
        <x:v>广州小鹏汽车科技有限公司</x:v>
      </x:c>
      <x:c r="E3657" t="str">
        <x:v> 小鹏P7+ </x:v>
      </x:c>
      <x:c r="F3657"/>
      <x:c r="G3657"/>
      <x:c r="H3657" t="str">
        <x:v>插电式混合动力轿车</x:v>
      </x:c>
      <x:c r="I3657" t="str">
        <x:v>Car-D</x:v>
      </x:c>
      <x:c r="J3657" t="str">
        <x:v>PHEV</x:v>
      </x:c>
      <x:c r="K3657" t="str">
        <x:v>否</x:v>
      </x:c>
      <x:c r="L3657" t="n">
        <x:v>2160</x:v>
      </x:c>
      <x:c r="M3657" t="str">
        <x:v>3000</x:v>
      </x:c>
      <x:c r="N3657" t="n">
        <x:v>325</x:v>
      </x:c>
      <x:c r="O3657" t="str">
        <x:v> 49.2 </x:v>
      </x:c>
      <x:c r="P3657" t="str">
        <x:v>磷酸铁锂蓄电池</x:v>
      </x:c>
      <x:c r="Q3657" t="n">
        <x:v>140</x:v>
      </x:c>
      <x:c r="R3657" t="n">
        <x:v>15.14</x:v>
      </x:c>
      <x:c r="S3657" t="n">
        <x:v>180</x:v>
      </x:c>
      <x:c r="T3657" t="n">
        <x:v>180</x:v>
      </x:c>
      <x:c r="U3657"/>
      <x:c r="V3657"/>
      <x:c r="W3657"/>
      <x:c r="X3657" t="str">
        <x:v> 5.30 </x:v>
      </x:c>
      <x:c r="Y3657"/>
      <x:c r="Z3657" t="n">
        <x:v>1499</x:v>
      </x:c>
      <x:c r="AA3657" t="n">
        <x:v>110</x:v>
      </x:c>
      <x:c r="AB3657" t="str">
        <x:v>哈尔滨东安汽车动力股份有限公司</x:v>
      </x:c>
      <x:c r="AC3657" t="str">
        <x:v>DAM15NTE</x:v>
      </x:c>
      <x:c r="AD3657" t="str">
        <x:v>PHEV_新批次</x:v>
      </x:c>
      <x:c r="AE3657" s="14" t="str"/>
      <x:c r="AF3657" s="14" t="str"/>
      <x:c r="AG3657" s="14" t="str">
        <x:v>待OCR/外部证据：原字段为空</x:v>
      </x:c>
      <x:c r="AH3657" s="15" t="n">
        <x:f>IF(R3657&lt;&gt;"",R3657,IFERROR(IF(AND(IF(ISNUMBER(O3657),O3657,IFERROR(VALUE(O3657),VALUE(LEFT(TRIM(O3657),FIND("|",SUBSTITUTE(SUBSTITUTE(SUBSTITUTE(SUBSTITUTE(SUBSTITUTE(TRIM(O3657),"/","|"),"(","|"),"（","|"),";","|"),"；","|")&amp;"|")-1))))*100/IF(ISNUMBER(N3657),N3657,IFERROR(VALUE(N3657),VALUE(LEFT(TRIM(N3657),FIND("|",SUBSTITUTE(SUBSTITUTE(SUBSTITUTE(SUBSTITUTE(SUBSTITUTE(TRIM(N3657),"/","|"),"(","|"),"（","|"),";","|"),"；","|")&amp;"|")-1))))&gt;=3,IF(ISNUMBER(O3657),O3657,IFERROR(VALUE(O3657),VALUE(LEFT(TRIM(O3657),FIND("|",SUBSTITUTE(SUBSTITUTE(SUBSTITUTE(SUBSTITUTE(SUBSTITUTE(TRIM(O3657),"/","|"),"(","|"),"（","|"),";","|"),"；","|")&amp;"|")-1))))*100/IF(ISNUMBER(N3657),N3657,IFERROR(VALUE(N3657),VALUE(LEFT(TRIM(N3657),FIND("|",SUBSTITUTE(SUBSTITUTE(SUBSTITUTE(SUBSTITUTE(SUBSTITUTE(TRIM(N3657),"/","|"),"(","|"),"（","|"),";","|"),"；","|")&amp;"|")-1))))&lt;=40),IF(ISNUMBER(O3657),O3657,IFERROR(VALUE(O3657),VALUE(LEFT(TRIM(O3657),FIND("|",SUBSTITUTE(SUBSTITUTE(SUBSTITUTE(SUBSTITUTE(SUBSTITUTE(TRIM(O3657),"/","|"),"(","|"),"（","|"),";","|"),"；","|")&amp;"|")-1))))*100/IF(ISNUMBER(N3657),N3657,IFERROR(VALUE(N3657),VALUE(LEFT(TRIM(N3657),FIND("|",SUBSTITUTE(SUBSTITUTE(SUBSTITUTE(SUBSTITUTE(SUBSTITUTE(TRIM(N3657),"/","|"),"(","|"),"（","|"),";","|"),"；","|")&amp;"|")-1)))),""),""))</x:f>
        <x:v>15.14</x:v>
      </x:c>
      <x:c r="AI3657" s="15" t="str">
        <x:f>IFERROR(IF(AND(IF(ISNUMBER(O3657),O3657,IFERROR(VALUE(O3657),VALUE(LEFT(TRIM(O3657),FIND("|",SUBSTITUTE(SUBSTITUTE(SUBSTITUTE(SUBSTITUTE(SUBSTITUTE(TRIM(O3657),"/","|"),"(","|"),"（","|"),";","|"),"；","|")&amp;"|")-1))))&gt;=75,IF(ISNUMBER(O3657),O3657,IFERROR(VALUE(O3657),VALUE(LEFT(TRIM(O3657),FIND("|",SUBSTITUTE(SUBSTITUTE(SUBSTITUTE(SUBSTITUTE(SUBSTITUTE(TRIM(O3657),"/","|"),"(","|"),"（","|"),";","|"),"；","|")&amp;"|")-1))))&lt;=85,IF(ISNUMBER(Q3657),Q3657,IFERROR(VALUE(Q3657),VALUE(LEFT(TRIM(Q3657),FIND("|",SUBSTITUTE(SUBSTITUTE(SUBSTITUTE(SUBSTITUTE(SUBSTITUTE(TRIM(Q3657),"/","|"),"(","|"),"（","|"),";","|"),"；","|")&amp;"|")-1))))&gt;0),IF(ISNUMBER(O3657),O3657,IFERROR(VALUE(O3657),VALUE(LEFT(TRIM(O3657),FIND("|",SUBSTITUTE(SUBSTITUTE(SUBSTITUTE(SUBSTITUTE(SUBSTITUTE(TRIM(O3657),"/","|"),"(","|"),"（","|"),";","|"),"；","|")&amp;"|")-1))))*1000/IF(ISNUMBER(Q3657),Q3657,IFERROR(VALUE(Q3657),VALUE(LEFT(TRIM(Q3657),FIND("|",SUBSTITUTE(SUBSTITUTE(SUBSTITUTE(SUBSTITUTE(SUBSTITUTE(TRIM(Q3657),"/","|"),"(","|"),"（","|"),";","|"),"；","|")&amp;"|")-1)))),""),"")</x:f>
      </x:c>
      <x:c r="AJ3657" s="14" t="str">
        <x:f>IF(AI3657="","","非称重实测")</x:f>
      </x:c>
      <x:c r="AK3657" s="14" t="str">
        <x:v>同型号候选已写入</x:v>
      </x:c>
      <x:c r="AL3657" s="14" t="str">
        <x:v>v3.4.6-candidate</x:v>
      </x:c>
    </x:row>
    <x:row r="3658">
      <x:c r="A3658" t="n">
        <x:v>401</x:v>
      </x:c>
      <x:c r="B3658" t="str">
        <x:v> QCJ6500BG6HEV8 </x:v>
      </x:c>
      <x:c r="C3658" t="str">
        <x:v>方程豹牌</x:v>
      </x:c>
      <x:c r="D3658" t="str">
        <x:v>比亚迪汽车有限公司</x:v>
      </x:c>
      <x:c r="E3658" t="str">
        <x:v> 方程豹钛7 </x:v>
      </x:c>
      <x:c r="F3658"/>
      <x:c r="G3658"/>
      <x:c r="H3658" t="str">
        <x:v>插电式混合动力多用途乘用车</x:v>
      </x:c>
      <x:c r="I3658" t="str">
        <x:v>SUV-D</x:v>
      </x:c>
      <x:c r="J3658" t="str">
        <x:v>PHEV</x:v>
      </x:c>
      <x:c r="K3658" t="str">
        <x:v>否</x:v>
      </x:c>
      <x:c r="L3658" t="n">
        <x:v>2480</x:v>
      </x:c>
      <x:c r="M3658" t="str">
        <x:v>2920</x:v>
      </x:c>
      <x:c r="N3658" t="n">
        <x:v>130</x:v>
      </x:c>
      <x:c r="O3658" t="str">
        <x:v> 35.624 </x:v>
      </x:c>
      <x:c r="P3658" t="str">
        <x:v>磷酸铁锂蓄电池</x:v>
      </x:c>
      <x:c r="Q3658" t="n">
        <x:v>140</x:v>
      </x:c>
      <x:c r="R3658" t="n">
        <x:v>27.4</x:v>
      </x:c>
      <x:c r="S3658"/>
      <x:c r="T3658"/>
      <x:c r="U3658"/>
      <x:c r="V3658"/>
      <x:c r="W3658"/>
      <x:c r="X3658" t="str">
        <x:v> 6.40 </x:v>
      </x:c>
      <x:c r="Y3658"/>
      <x:c r="Z3658" t="n">
        <x:v>1498</x:v>
      </x:c>
      <x:c r="AA3658"/>
      <x:c r="AB3658"/>
      <x:c r="AC3658"/>
      <x:c r="AD3658" t="str">
        <x:v>PHEV_新批次</x:v>
      </x:c>
      <x:c r="AE3658" s="14" t="str"/>
      <x:c r="AF3658" s="14" t="str"/>
      <x:c r="AG3658" s="14" t="str">
        <x:v>待OCR/外部证据：原字段为空</x:v>
      </x:c>
      <x:c r="AH3658" s="15" t="n">
        <x:f>IF(R3658&lt;&gt;"",R3658,IFERROR(IF(AND(IF(ISNUMBER(O3658),O3658,IFERROR(VALUE(O3658),VALUE(LEFT(TRIM(O3658),FIND("|",SUBSTITUTE(SUBSTITUTE(SUBSTITUTE(SUBSTITUTE(SUBSTITUTE(TRIM(O3658),"/","|"),"(","|"),"（","|"),";","|"),"；","|")&amp;"|")-1))))*100/IF(ISNUMBER(N3658),N3658,IFERROR(VALUE(N3658),VALUE(LEFT(TRIM(N3658),FIND("|",SUBSTITUTE(SUBSTITUTE(SUBSTITUTE(SUBSTITUTE(SUBSTITUTE(TRIM(N3658),"/","|"),"(","|"),"（","|"),";","|"),"；","|")&amp;"|")-1))))&gt;=3,IF(ISNUMBER(O3658),O3658,IFERROR(VALUE(O3658),VALUE(LEFT(TRIM(O3658),FIND("|",SUBSTITUTE(SUBSTITUTE(SUBSTITUTE(SUBSTITUTE(SUBSTITUTE(TRIM(O3658),"/","|"),"(","|"),"（","|"),";","|"),"；","|")&amp;"|")-1))))*100/IF(ISNUMBER(N3658),N3658,IFERROR(VALUE(N3658),VALUE(LEFT(TRIM(N3658),FIND("|",SUBSTITUTE(SUBSTITUTE(SUBSTITUTE(SUBSTITUTE(SUBSTITUTE(TRIM(N3658),"/","|"),"(","|"),"（","|"),";","|"),"；","|")&amp;"|")-1))))&lt;=40),IF(ISNUMBER(O3658),O3658,IFERROR(VALUE(O3658),VALUE(LEFT(TRIM(O3658),FIND("|",SUBSTITUTE(SUBSTITUTE(SUBSTITUTE(SUBSTITUTE(SUBSTITUTE(TRIM(O3658),"/","|"),"(","|"),"（","|"),";","|"),"；","|")&amp;"|")-1))))*100/IF(ISNUMBER(N3658),N3658,IFERROR(VALUE(N3658),VALUE(LEFT(TRIM(N3658),FIND("|",SUBSTITUTE(SUBSTITUTE(SUBSTITUTE(SUBSTITUTE(SUBSTITUTE(TRIM(N3658),"/","|"),"(","|"),"（","|"),";","|"),"；","|")&amp;"|")-1)))),""),""))</x:f>
        <x:v>27.4</x:v>
      </x:c>
      <x:c r="AI3658" s="15" t="str">
        <x:f>IFERROR(IF(AND(IF(ISNUMBER(O3658),O3658,IFERROR(VALUE(O3658),VALUE(LEFT(TRIM(O3658),FIND("|",SUBSTITUTE(SUBSTITUTE(SUBSTITUTE(SUBSTITUTE(SUBSTITUTE(TRIM(O3658),"/","|"),"(","|"),"（","|"),";","|"),"；","|")&amp;"|")-1))))&gt;=75,IF(ISNUMBER(O3658),O3658,IFERROR(VALUE(O3658),VALUE(LEFT(TRIM(O3658),FIND("|",SUBSTITUTE(SUBSTITUTE(SUBSTITUTE(SUBSTITUTE(SUBSTITUTE(TRIM(O3658),"/","|"),"(","|"),"（","|"),";","|"),"；","|")&amp;"|")-1))))&lt;=85,IF(ISNUMBER(Q3658),Q3658,IFERROR(VALUE(Q3658),VALUE(LEFT(TRIM(Q3658),FIND("|",SUBSTITUTE(SUBSTITUTE(SUBSTITUTE(SUBSTITUTE(SUBSTITUTE(TRIM(Q3658),"/","|"),"(","|"),"（","|"),";","|"),"；","|")&amp;"|")-1))))&gt;0),IF(ISNUMBER(O3658),O3658,IFERROR(VALUE(O3658),VALUE(LEFT(TRIM(O3658),FIND("|",SUBSTITUTE(SUBSTITUTE(SUBSTITUTE(SUBSTITUTE(SUBSTITUTE(TRIM(O3658),"/","|"),"(","|"),"（","|"),";","|"),"；","|")&amp;"|")-1))))*1000/IF(ISNUMBER(Q3658),Q3658,IFERROR(VALUE(Q3658),VALUE(LEFT(TRIM(Q3658),FIND("|",SUBSTITUTE(SUBSTITUTE(SUBSTITUTE(SUBSTITUTE(SUBSTITUTE(TRIM(Q3658),"/","|"),"(","|"),"（","|"),";","|"),"；","|")&amp;"|")-1)))),""),"")</x:f>
      </x:c>
      <x:c r="AJ3658" s="14" t="str">
        <x:f>IF(AI3658="","","非称重实测")</x:f>
      </x:c>
      <x:c r="AK3658" s="14" t="str"/>
      <x:c r="AL3658" s="14" t="str">
        <x:v>v3.4.6-candidate</x:v>
      </x:c>
    </x:row>
    <x:row r="3659">
      <x:c r="A3659" t="n">
        <x:v>401</x:v>
      </x:c>
      <x:c r="B3659" t="str">
        <x:v> QCJ7200BTHEV2 </x:v>
      </x:c>
      <x:c r="C3659" t="str">
        <x:v>仰望牌</x:v>
      </x:c>
      <x:c r="D3659" t="str">
        <x:v>比亚迪汽车工业有限公司</x:v>
      </x:c>
      <x:c r="E3659" t="str">
        <x:v> 仰望U7 </x:v>
      </x:c>
      <x:c r="F3659"/>
      <x:c r="G3659"/>
      <x:c r="H3659" t="str">
        <x:v>插电式混合动力轿车</x:v>
      </x:c>
      <x:c r="I3659" t="str">
        <x:v>Lux Car</x:v>
      </x:c>
      <x:c r="J3659" t="str">
        <x:v>PHEV</x:v>
      </x:c>
      <x:c r="K3659" t="str">
        <x:v>否</x:v>
      </x:c>
      <x:c r="L3659" t="n">
        <x:v>3223</x:v>
      </x:c>
      <x:c r="M3659" t="n">
        <x:v>3200</x:v>
      </x:c>
      <x:c r="N3659" t="n">
        <x:v>180</x:v>
      </x:c>
      <x:c r="O3659" t="str">
        <x:v> 52.3987 </x:v>
      </x:c>
      <x:c r="P3659" t="str">
        <x:v>磷酸铁锂蓄电池</x:v>
      </x:c>
      <x:c r="Q3659" t="n">
        <x:v>160</x:v>
      </x:c>
      <x:c r="R3659" t="n">
        <x:v>29.11</x:v>
      </x:c>
      <x:c r="S3659" t="str">
        <x:v>260/260/240/240</x:v>
      </x:c>
      <x:c r="T3659" t="n">
        <x:v>1000</x:v>
      </x:c>
      <x:c r="U3659"/>
      <x:c r="V3659"/>
      <x:c r="W3659"/>
      <x:c r="X3659" t="str">
        <x:v> 8.40 </x:v>
      </x:c>
      <x:c r="Y3659"/>
      <x:c r="Z3659" t="n">
        <x:v>1999</x:v>
      </x:c>
      <x:c r="AA3659" t="n">
        <x:v>200</x:v>
      </x:c>
      <x:c r="AB3659" t="str">
        <x:v>比亚迪汽车工业有限公司</x:v>
      </x:c>
      <x:c r="AC3659" t="str">
        <x:v>BYD4H20</x:v>
      </x:c>
      <x:c r="AD3659" t="str">
        <x:v>PHEV_新批次</x:v>
      </x:c>
      <x:c r="AE3659" s="14" t="str"/>
      <x:c r="AF3659" s="14" t="str"/>
      <x:c r="AG3659" s="14" t="str">
        <x:v>待OCR/外部证据：原字段为空</x:v>
      </x:c>
      <x:c r="AH3659" s="15" t="n">
        <x:f>IF(R3659&lt;&gt;"",R3659,IFERROR(IF(AND(IF(ISNUMBER(O3659),O3659,IFERROR(VALUE(O3659),VALUE(LEFT(TRIM(O3659),FIND("|",SUBSTITUTE(SUBSTITUTE(SUBSTITUTE(SUBSTITUTE(SUBSTITUTE(TRIM(O3659),"/","|"),"(","|"),"（","|"),";","|"),"；","|")&amp;"|")-1))))*100/IF(ISNUMBER(N3659),N3659,IFERROR(VALUE(N3659),VALUE(LEFT(TRIM(N3659),FIND("|",SUBSTITUTE(SUBSTITUTE(SUBSTITUTE(SUBSTITUTE(SUBSTITUTE(TRIM(N3659),"/","|"),"(","|"),"（","|"),";","|"),"；","|")&amp;"|")-1))))&gt;=3,IF(ISNUMBER(O3659),O3659,IFERROR(VALUE(O3659),VALUE(LEFT(TRIM(O3659),FIND("|",SUBSTITUTE(SUBSTITUTE(SUBSTITUTE(SUBSTITUTE(SUBSTITUTE(TRIM(O3659),"/","|"),"(","|"),"（","|"),";","|"),"；","|")&amp;"|")-1))))*100/IF(ISNUMBER(N3659),N3659,IFERROR(VALUE(N3659),VALUE(LEFT(TRIM(N3659),FIND("|",SUBSTITUTE(SUBSTITUTE(SUBSTITUTE(SUBSTITUTE(SUBSTITUTE(TRIM(N3659),"/","|"),"(","|"),"（","|"),";","|"),"；","|")&amp;"|")-1))))&lt;=40),IF(ISNUMBER(O3659),O3659,IFERROR(VALUE(O3659),VALUE(LEFT(TRIM(O3659),FIND("|",SUBSTITUTE(SUBSTITUTE(SUBSTITUTE(SUBSTITUTE(SUBSTITUTE(TRIM(O3659),"/","|"),"(","|"),"（","|"),";","|"),"；","|")&amp;"|")-1))))*100/IF(ISNUMBER(N3659),N3659,IFERROR(VALUE(N3659),VALUE(LEFT(TRIM(N3659),FIND("|",SUBSTITUTE(SUBSTITUTE(SUBSTITUTE(SUBSTITUTE(SUBSTITUTE(TRIM(N3659),"/","|"),"(","|"),"（","|"),";","|"),"；","|")&amp;"|")-1)))),""),""))</x:f>
        <x:v>29.11</x:v>
      </x:c>
      <x:c r="AI3659" s="15" t="str">
        <x:f>IFERROR(IF(AND(IF(ISNUMBER(O3659),O3659,IFERROR(VALUE(O3659),VALUE(LEFT(TRIM(O3659),FIND("|",SUBSTITUTE(SUBSTITUTE(SUBSTITUTE(SUBSTITUTE(SUBSTITUTE(TRIM(O3659),"/","|"),"(","|"),"（","|"),";","|"),"；","|")&amp;"|")-1))))&gt;=75,IF(ISNUMBER(O3659),O3659,IFERROR(VALUE(O3659),VALUE(LEFT(TRIM(O3659),FIND("|",SUBSTITUTE(SUBSTITUTE(SUBSTITUTE(SUBSTITUTE(SUBSTITUTE(TRIM(O3659),"/","|"),"(","|"),"（","|"),";","|"),"；","|")&amp;"|")-1))))&lt;=85,IF(ISNUMBER(Q3659),Q3659,IFERROR(VALUE(Q3659),VALUE(LEFT(TRIM(Q3659),FIND("|",SUBSTITUTE(SUBSTITUTE(SUBSTITUTE(SUBSTITUTE(SUBSTITUTE(TRIM(Q3659),"/","|"),"(","|"),"（","|"),";","|"),"；","|")&amp;"|")-1))))&gt;0),IF(ISNUMBER(O3659),O3659,IFERROR(VALUE(O3659),VALUE(LEFT(TRIM(O3659),FIND("|",SUBSTITUTE(SUBSTITUTE(SUBSTITUTE(SUBSTITUTE(SUBSTITUTE(TRIM(O3659),"/","|"),"(","|"),"（","|"),";","|"),"；","|")&amp;"|")-1))))*1000/IF(ISNUMBER(Q3659),Q3659,IFERROR(VALUE(Q3659),VALUE(LEFT(TRIM(Q3659),FIND("|",SUBSTITUTE(SUBSTITUTE(SUBSTITUTE(SUBSTITUTE(SUBSTITUTE(TRIM(Q3659),"/","|"),"(","|"),"（","|"),";","|"),"；","|")&amp;"|")-1)))),""),"")</x:f>
      </x:c>
      <x:c r="AJ3659" s="14" t="str">
        <x:f>IF(AI3659="","","非称重实测")</x:f>
      </x:c>
      <x:c r="AK3659" s="14" t="str">
        <x:v>同型号候选已写入</x:v>
      </x:c>
      <x:c r="AL3659" s="14" t="str">
        <x:v>v3.4.6-candidate</x:v>
      </x:c>
    </x:row>
    <x:row r="3660">
      <x:c r="A3660" t="n">
        <x:v>401</x:v>
      </x:c>
      <x:c r="B3660" t="str">
        <x:v> SC6470AAAA6HEV </x:v>
      </x:c>
      <x:c r="C3660" t="str">
        <x:v>长安牌</x:v>
      </x:c>
      <x:c r="D3660" t="str">
        <x:v>重庆长安汽车股份有限公司</x:v>
      </x:c>
      <x:c r="E3660" t="str">
        <x:v> UNI-Z </x:v>
      </x:c>
      <x:c r="F3660"/>
      <x:c r="G3660"/>
      <x:c r="H3660" t="str">
        <x:v>插电式混合动力轿车</x:v>
      </x:c>
      <x:c r="I3660" t="str">
        <x:v>SUV-C</x:v>
      </x:c>
      <x:c r="J3660" t="str">
        <x:v>PHEV</x:v>
      </x:c>
      <x:c r="K3660" t="str">
        <x:v>否</x:v>
      </x:c>
      <x:c r="L3660" t="n">
        <x:v>1710</x:v>
      </x:c>
      <x:c r="M3660" t="n">
        <x:v>2795</x:v>
      </x:c>
      <x:c r="N3660" t="n">
        <x:v>101</x:v>
      </x:c>
      <x:c r="O3660" t="str">
        <x:v> 18.42 </x:v>
      </x:c>
      <x:c r="P3660" t="str">
        <x:v>磷酸铁锂蓄电池</x:v>
      </x:c>
      <x:c r="Q3660" t="n">
        <x:v>140</x:v>
      </x:c>
      <x:c r="R3660" t="n">
        <x:v>18.24</x:v>
      </x:c>
      <x:c r="S3660" t="n">
        <x:v>160</x:v>
      </x:c>
      <x:c r="T3660" t="n">
        <x:v>160</x:v>
      </x:c>
      <x:c r="U3660"/>
      <x:c r="V3660"/>
      <x:c r="W3660"/>
      <x:c r="X3660" t="str">
        <x:v> 5.09 </x:v>
      </x:c>
      <x:c r="Y3660"/>
      <x:c r="Z3660" t="n">
        <x:v>1497</x:v>
      </x:c>
      <x:c r="AA3660" t="n">
        <x:v>72</x:v>
      </x:c>
      <x:c r="AB3660" t="str">
        <x:v>重庆长安汽车股份有限公司</x:v>
      </x:c>
      <x:c r="AC3660" t="str">
        <x:v>JL469Q1</x:v>
      </x:c>
      <x:c r="AD3660" t="str">
        <x:v>PHEV_新批次</x:v>
      </x:c>
      <x:c r="AE3660" s="14" t="str"/>
      <x:c r="AF3660" s="14" t="str"/>
      <x:c r="AG3660" s="14" t="str">
        <x:v>待OCR/外部证据：原字段为空</x:v>
      </x:c>
      <x:c r="AH3660" s="15" t="n">
        <x:f>IF(R3660&lt;&gt;"",R3660,IFERROR(IF(AND(IF(ISNUMBER(O3660),O3660,IFERROR(VALUE(O3660),VALUE(LEFT(TRIM(O3660),FIND("|",SUBSTITUTE(SUBSTITUTE(SUBSTITUTE(SUBSTITUTE(SUBSTITUTE(TRIM(O3660),"/","|"),"(","|"),"（","|"),";","|"),"；","|")&amp;"|")-1))))*100/IF(ISNUMBER(N3660),N3660,IFERROR(VALUE(N3660),VALUE(LEFT(TRIM(N3660),FIND("|",SUBSTITUTE(SUBSTITUTE(SUBSTITUTE(SUBSTITUTE(SUBSTITUTE(TRIM(N3660),"/","|"),"(","|"),"（","|"),";","|"),"；","|")&amp;"|")-1))))&gt;=3,IF(ISNUMBER(O3660),O3660,IFERROR(VALUE(O3660),VALUE(LEFT(TRIM(O3660),FIND("|",SUBSTITUTE(SUBSTITUTE(SUBSTITUTE(SUBSTITUTE(SUBSTITUTE(TRIM(O3660),"/","|"),"(","|"),"（","|"),";","|"),"；","|")&amp;"|")-1))))*100/IF(ISNUMBER(N3660),N3660,IFERROR(VALUE(N3660),VALUE(LEFT(TRIM(N3660),FIND("|",SUBSTITUTE(SUBSTITUTE(SUBSTITUTE(SUBSTITUTE(SUBSTITUTE(TRIM(N3660),"/","|"),"(","|"),"（","|"),";","|"),"；","|")&amp;"|")-1))))&lt;=40),IF(ISNUMBER(O3660),O3660,IFERROR(VALUE(O3660),VALUE(LEFT(TRIM(O3660),FIND("|",SUBSTITUTE(SUBSTITUTE(SUBSTITUTE(SUBSTITUTE(SUBSTITUTE(TRIM(O3660),"/","|"),"(","|"),"（","|"),";","|"),"；","|")&amp;"|")-1))))*100/IF(ISNUMBER(N3660),N3660,IFERROR(VALUE(N3660),VALUE(LEFT(TRIM(N3660),FIND("|",SUBSTITUTE(SUBSTITUTE(SUBSTITUTE(SUBSTITUTE(SUBSTITUTE(TRIM(N3660),"/","|"),"(","|"),"（","|"),";","|"),"；","|")&amp;"|")-1)))),""),""))</x:f>
        <x:v>18.24</x:v>
      </x:c>
      <x:c r="AI3660" s="15" t="str">
        <x:f>IFERROR(IF(AND(IF(ISNUMBER(O3660),O3660,IFERROR(VALUE(O3660),VALUE(LEFT(TRIM(O3660),FIND("|",SUBSTITUTE(SUBSTITUTE(SUBSTITUTE(SUBSTITUTE(SUBSTITUTE(TRIM(O3660),"/","|"),"(","|"),"（","|"),";","|"),"；","|")&amp;"|")-1))))&gt;=75,IF(ISNUMBER(O3660),O3660,IFERROR(VALUE(O3660),VALUE(LEFT(TRIM(O3660),FIND("|",SUBSTITUTE(SUBSTITUTE(SUBSTITUTE(SUBSTITUTE(SUBSTITUTE(TRIM(O3660),"/","|"),"(","|"),"（","|"),";","|"),"；","|")&amp;"|")-1))))&lt;=85,IF(ISNUMBER(Q3660),Q3660,IFERROR(VALUE(Q3660),VALUE(LEFT(TRIM(Q3660),FIND("|",SUBSTITUTE(SUBSTITUTE(SUBSTITUTE(SUBSTITUTE(SUBSTITUTE(TRIM(Q3660),"/","|"),"(","|"),"（","|"),";","|"),"；","|")&amp;"|")-1))))&gt;0),IF(ISNUMBER(O3660),O3660,IFERROR(VALUE(O3660),VALUE(LEFT(TRIM(O3660),FIND("|",SUBSTITUTE(SUBSTITUTE(SUBSTITUTE(SUBSTITUTE(SUBSTITUTE(TRIM(O3660),"/","|"),"(","|"),"（","|"),";","|"),"；","|")&amp;"|")-1))))*1000/IF(ISNUMBER(Q3660),Q3660,IFERROR(VALUE(Q3660),VALUE(LEFT(TRIM(Q3660),FIND("|",SUBSTITUTE(SUBSTITUTE(SUBSTITUTE(SUBSTITUTE(SUBSTITUTE(TRIM(Q3660),"/","|"),"(","|"),"（","|"),";","|"),"；","|")&amp;"|")-1)))),""),"")</x:f>
      </x:c>
      <x:c r="AJ3660" s="14" t="str">
        <x:f>IF(AI3660="","","非称重实测")</x:f>
      </x:c>
      <x:c r="AK3660" s="14" t="str">
        <x:v>同型号候选已写入</x:v>
      </x:c>
      <x:c r="AL3660" s="14" t="str">
        <x:v>v3.4.6-candidate</x:v>
      </x:c>
    </x:row>
    <x:row r="3661">
      <x:c r="A3661" t="n">
        <x:v>401</x:v>
      </x:c>
      <x:c r="B3661" t="str">
        <x:v> SC6510AAAD6HEV </x:v>
      </x:c>
      <x:c r="C3661" t="str">
        <x:v>长安牌</x:v>
      </x:c>
      <x:c r="D3661" t="str">
        <x:v>重庆长安汽车股份有限公司</x:v>
      </x:c>
      <x:c r="E3661" t="str">
        <x:v> G318 </x:v>
      </x:c>
      <x:c r="F3661"/>
      <x:c r="G3661"/>
      <x:c r="H3661" t="str">
        <x:v>插电式增程混合动力运动型乘用车</x:v>
      </x:c>
      <x:c r="I3661" t="str">
        <x:v>SUV-C</x:v>
      </x:c>
      <x:c r="J3661" t="str">
        <x:v>PHEV</x:v>
      </x:c>
      <x:c r="K3661" t="str">
        <x:v>否</x:v>
      </x:c>
      <x:c r="L3661" t="n">
        <x:v>2452</x:v>
      </x:c>
      <x:c r="M3661" t="str">
        <x:v>2880</x:v>
      </x:c>
      <x:c r="N3661" t="n">
        <x:v>138</x:v>
      </x:c>
      <x:c r="O3661" t="str">
        <x:v> 35.07 </x:v>
      </x:c>
      <x:c r="P3661" t="str">
        <x:v>磷酸铁锂蓄电池</x:v>
      </x:c>
      <x:c r="Q3661" t="n">
        <x:v>140</x:v>
      </x:c>
      <x:c r="R3661" t="n">
        <x:v>25.41</x:v>
      </x:c>
      <x:c r="S3661" t="str">
        <x:v>131/185</x:v>
      </x:c>
      <x:c r="T3661" t="n">
        <x:v>316</x:v>
      </x:c>
      <x:c r="U3661"/>
      <x:c r="V3661"/>
      <x:c r="W3661"/>
      <x:c r="X3661" t="str">
        <x:v> 7.65 </x:v>
      </x:c>
      <x:c r="Y3661"/>
      <x:c r="Z3661" t="n">
        <x:v>1497</x:v>
      </x:c>
      <x:c r="AA3661" t="n">
        <x:v>110</x:v>
      </x:c>
      <x:c r="AB3661" t="str">
        <x:v>重庆长安汽车股份有限公司</x:v>
      </x:c>
      <x:c r="AC3661" t="str">
        <x:v>JL469ZQ1</x:v>
      </x:c>
      <x:c r="AD3661" t="str">
        <x:v>PHEV_新批次</x:v>
      </x:c>
      <x:c r="AE3661" s="14" t="str"/>
      <x:c r="AF3661" s="14" t="str"/>
      <x:c r="AG3661" s="14" t="str">
        <x:v>待OCR/外部证据：原字段为空</x:v>
      </x:c>
      <x:c r="AH3661" s="15" t="n">
        <x:f>IF(R3661&lt;&gt;"",R3661,IFERROR(IF(AND(IF(ISNUMBER(O3661),O3661,IFERROR(VALUE(O3661),VALUE(LEFT(TRIM(O3661),FIND("|",SUBSTITUTE(SUBSTITUTE(SUBSTITUTE(SUBSTITUTE(SUBSTITUTE(TRIM(O3661),"/","|"),"(","|"),"（","|"),";","|"),"；","|")&amp;"|")-1))))*100/IF(ISNUMBER(N3661),N3661,IFERROR(VALUE(N3661),VALUE(LEFT(TRIM(N3661),FIND("|",SUBSTITUTE(SUBSTITUTE(SUBSTITUTE(SUBSTITUTE(SUBSTITUTE(TRIM(N3661),"/","|"),"(","|"),"（","|"),";","|"),"；","|")&amp;"|")-1))))&gt;=3,IF(ISNUMBER(O3661),O3661,IFERROR(VALUE(O3661),VALUE(LEFT(TRIM(O3661),FIND("|",SUBSTITUTE(SUBSTITUTE(SUBSTITUTE(SUBSTITUTE(SUBSTITUTE(TRIM(O3661),"/","|"),"(","|"),"（","|"),";","|"),"；","|")&amp;"|")-1))))*100/IF(ISNUMBER(N3661),N3661,IFERROR(VALUE(N3661),VALUE(LEFT(TRIM(N3661),FIND("|",SUBSTITUTE(SUBSTITUTE(SUBSTITUTE(SUBSTITUTE(SUBSTITUTE(TRIM(N3661),"/","|"),"(","|"),"（","|"),";","|"),"；","|")&amp;"|")-1))))&lt;=40),IF(ISNUMBER(O3661),O3661,IFERROR(VALUE(O3661),VALUE(LEFT(TRIM(O3661),FIND("|",SUBSTITUTE(SUBSTITUTE(SUBSTITUTE(SUBSTITUTE(SUBSTITUTE(TRIM(O3661),"/","|"),"(","|"),"（","|"),";","|"),"；","|")&amp;"|")-1))))*100/IF(ISNUMBER(N3661),N3661,IFERROR(VALUE(N3661),VALUE(LEFT(TRIM(N3661),FIND("|",SUBSTITUTE(SUBSTITUTE(SUBSTITUTE(SUBSTITUTE(SUBSTITUTE(TRIM(N3661),"/","|"),"(","|"),"（","|"),";","|"),"；","|")&amp;"|")-1)))),""),""))</x:f>
        <x:v>25.41</x:v>
      </x:c>
      <x:c r="AI3661" s="15" t="str">
        <x:f>IFERROR(IF(AND(IF(ISNUMBER(O3661),O3661,IFERROR(VALUE(O3661),VALUE(LEFT(TRIM(O3661),FIND("|",SUBSTITUTE(SUBSTITUTE(SUBSTITUTE(SUBSTITUTE(SUBSTITUTE(TRIM(O3661),"/","|"),"(","|"),"（","|"),";","|"),"；","|")&amp;"|")-1))))&gt;=75,IF(ISNUMBER(O3661),O3661,IFERROR(VALUE(O3661),VALUE(LEFT(TRIM(O3661),FIND("|",SUBSTITUTE(SUBSTITUTE(SUBSTITUTE(SUBSTITUTE(SUBSTITUTE(TRIM(O3661),"/","|"),"(","|"),"（","|"),";","|"),"；","|")&amp;"|")-1))))&lt;=85,IF(ISNUMBER(Q3661),Q3661,IFERROR(VALUE(Q3661),VALUE(LEFT(TRIM(Q3661),FIND("|",SUBSTITUTE(SUBSTITUTE(SUBSTITUTE(SUBSTITUTE(SUBSTITUTE(TRIM(Q3661),"/","|"),"(","|"),"（","|"),";","|"),"；","|")&amp;"|")-1))))&gt;0),IF(ISNUMBER(O3661),O3661,IFERROR(VALUE(O3661),VALUE(LEFT(TRIM(O3661),FIND("|",SUBSTITUTE(SUBSTITUTE(SUBSTITUTE(SUBSTITUTE(SUBSTITUTE(TRIM(O3661),"/","|"),"(","|"),"（","|"),";","|"),"；","|")&amp;"|")-1))))*1000/IF(ISNUMBER(Q3661),Q3661,IFERROR(VALUE(Q3661),VALUE(LEFT(TRIM(Q3661),FIND("|",SUBSTITUTE(SUBSTITUTE(SUBSTITUTE(SUBSTITUTE(SUBSTITUTE(TRIM(Q3661),"/","|"),"(","|"),"（","|"),";","|"),"；","|")&amp;"|")-1)))),""),"")</x:f>
      </x:c>
      <x:c r="AJ3661" s="14" t="str">
        <x:f>IF(AI3661="","","非称重实测")</x:f>
      </x:c>
      <x:c r="AK3661" s="14" t="str"/>
      <x:c r="AL3661" s="14" t="str">
        <x:v>v3.4.6-candidate</x:v>
      </x:c>
    </x:row>
    <x:row r="3662">
      <x:c r="A3662" t="n">
        <x:v>401</x:v>
      </x:c>
      <x:c r="B3662" t="str">
        <x:v> SC6510AAAE6HEV </x:v>
      </x:c>
      <x:c r="C3662" t="str">
        <x:v>长安牌</x:v>
      </x:c>
      <x:c r="D3662" t="str">
        <x:v>重庆长安汽车股份有限公司</x:v>
      </x:c>
      <x:c r="E3662" t="str">
        <x:v> G318 </x:v>
      </x:c>
      <x:c r="F3662"/>
      <x:c r="G3662"/>
      <x:c r="H3662" t="str">
        <x:v>插电式增程混合动力运动型乘用车</x:v>
      </x:c>
      <x:c r="I3662" t="str">
        <x:v>SUV-C</x:v>
      </x:c>
      <x:c r="J3662" t="str">
        <x:v>PHEV</x:v>
      </x:c>
      <x:c r="K3662" t="str">
        <x:v>否</x:v>
      </x:c>
      <x:c r="L3662" t="n">
        <x:v>22522352</x:v>
      </x:c>
      <x:c r="M3662" t="str">
        <x:v>2880</x:v>
      </x:c>
      <x:c r="N3662" t="n">
        <x:v>146142</x:v>
      </x:c>
      <x:c r="O3662" t="str">
        <x:v> 35.07 </x:v>
      </x:c>
      <x:c r="P3662" t="str">
        <x:v>磷酸铁锂蓄电池</x:v>
      </x:c>
      <x:c r="Q3662" t="n">
        <x:v>140</x:v>
      </x:c>
      <x:c r="R3662"/>
      <x:c r="S3662" t="str">
        <x:v>185</x:v>
      </x:c>
      <x:c r="T3662" t="n">
        <x:v>185</x:v>
      </x:c>
      <x:c r="U3662"/>
      <x:c r="V3662"/>
      <x:c r="W3662"/>
      <x:c r="X3662" t="str">
        <x:v> 6.93/7.49 </x:v>
      </x:c>
      <x:c r="Y3662"/>
      <x:c r="Z3662" t="n">
        <x:v>1497</x:v>
      </x:c>
      <x:c r="AA3662" t="n">
        <x:v>110</x:v>
      </x:c>
      <x:c r="AB3662" t="str">
        <x:v>重庆长安汽车股份有限公司</x:v>
      </x:c>
      <x:c r="AC3662" t="str">
        <x:v>JL469ZQ1</x:v>
      </x:c>
      <x:c r="AD3662" t="str">
        <x:v>PHEV_新批次</x:v>
      </x:c>
      <x:c r="AE3662" s="14" t="str"/>
      <x:c r="AF3662" s="14" t="str"/>
      <x:c r="AG3662" s="14" t="str">
        <x:v>待OCR/外部证据：原字段为空</x:v>
      </x:c>
      <x:c r="AH3662" s="15" t="str">
        <x:f>IF(R3662&lt;&gt;"",R3662,IFERROR(IF(AND(IF(ISNUMBER(O3662),O3662,IFERROR(VALUE(O3662),VALUE(LEFT(TRIM(O3662),FIND("|",SUBSTITUTE(SUBSTITUTE(SUBSTITUTE(SUBSTITUTE(SUBSTITUTE(TRIM(O3662),"/","|"),"(","|"),"（","|"),";","|"),"；","|")&amp;"|")-1))))*100/IF(ISNUMBER(N3662),N3662,IFERROR(VALUE(N3662),VALUE(LEFT(TRIM(N3662),FIND("|",SUBSTITUTE(SUBSTITUTE(SUBSTITUTE(SUBSTITUTE(SUBSTITUTE(TRIM(N3662),"/","|"),"(","|"),"（","|"),";","|"),"；","|")&amp;"|")-1))))&gt;=3,IF(ISNUMBER(O3662),O3662,IFERROR(VALUE(O3662),VALUE(LEFT(TRIM(O3662),FIND("|",SUBSTITUTE(SUBSTITUTE(SUBSTITUTE(SUBSTITUTE(SUBSTITUTE(TRIM(O3662),"/","|"),"(","|"),"（","|"),";","|"),"；","|")&amp;"|")-1))))*100/IF(ISNUMBER(N3662),N3662,IFERROR(VALUE(N3662),VALUE(LEFT(TRIM(N3662),FIND("|",SUBSTITUTE(SUBSTITUTE(SUBSTITUTE(SUBSTITUTE(SUBSTITUTE(TRIM(N3662),"/","|"),"(","|"),"（","|"),";","|"),"；","|")&amp;"|")-1))))&lt;=40),IF(ISNUMBER(O3662),O3662,IFERROR(VALUE(O3662),VALUE(LEFT(TRIM(O3662),FIND("|",SUBSTITUTE(SUBSTITUTE(SUBSTITUTE(SUBSTITUTE(SUBSTITUTE(TRIM(O3662),"/","|"),"(","|"),"（","|"),";","|"),"；","|")&amp;"|")-1))))*100/IF(ISNUMBER(N3662),N3662,IFERROR(VALUE(N3662),VALUE(LEFT(TRIM(N3662),FIND("|",SUBSTITUTE(SUBSTITUTE(SUBSTITUTE(SUBSTITUTE(SUBSTITUTE(TRIM(N3662),"/","|"),"(","|"),"（","|"),";","|"),"；","|")&amp;"|")-1)))),""),""))</x:f>
      </x:c>
      <x:c r="AI3662" s="15" t="str">
        <x:f>IFERROR(IF(AND(IF(ISNUMBER(O3662),O3662,IFERROR(VALUE(O3662),VALUE(LEFT(TRIM(O3662),FIND("|",SUBSTITUTE(SUBSTITUTE(SUBSTITUTE(SUBSTITUTE(SUBSTITUTE(TRIM(O3662),"/","|"),"(","|"),"（","|"),";","|"),"；","|")&amp;"|")-1))))&gt;=75,IF(ISNUMBER(O3662),O3662,IFERROR(VALUE(O3662),VALUE(LEFT(TRIM(O3662),FIND("|",SUBSTITUTE(SUBSTITUTE(SUBSTITUTE(SUBSTITUTE(SUBSTITUTE(TRIM(O3662),"/","|"),"(","|"),"（","|"),";","|"),"；","|")&amp;"|")-1))))&lt;=85,IF(ISNUMBER(Q3662),Q3662,IFERROR(VALUE(Q3662),VALUE(LEFT(TRIM(Q3662),FIND("|",SUBSTITUTE(SUBSTITUTE(SUBSTITUTE(SUBSTITUTE(SUBSTITUTE(TRIM(Q3662),"/","|"),"(","|"),"（","|"),";","|"),"；","|")&amp;"|")-1))))&gt;0),IF(ISNUMBER(O3662),O3662,IFERROR(VALUE(O3662),VALUE(LEFT(TRIM(O3662),FIND("|",SUBSTITUTE(SUBSTITUTE(SUBSTITUTE(SUBSTITUTE(SUBSTITUTE(TRIM(O3662),"/","|"),"(","|"),"（","|"),";","|"),"；","|")&amp;"|")-1))))*1000/IF(ISNUMBER(Q3662),Q3662,IFERROR(VALUE(Q3662),VALUE(LEFT(TRIM(Q3662),FIND("|",SUBSTITUTE(SUBSTITUTE(SUBSTITUTE(SUBSTITUTE(SUBSTITUTE(TRIM(Q3662),"/","|"),"(","|"),"（","|"),";","|"),"；","|")&amp;"|")-1)))),""),"")</x:f>
      </x:c>
      <x:c r="AJ3662" s="14" t="str">
        <x:f>IF(AI3662="","","非称重实测")</x:f>
      </x:c>
      <x:c r="AK3662" s="14" t="str"/>
      <x:c r="AL3662" s="14" t="str">
        <x:v>v3.4.6-candidate</x:v>
      </x:c>
    </x:row>
    <x:row r="3663">
      <x:c r="A3663" t="n">
        <x:v>401</x:v>
      </x:c>
      <x:c r="B3663" t="str">
        <x:v> SGM6525UFCHEV </x:v>
      </x:c>
      <x:c r="C3663" t="str">
        <x:v>别克(BUICK)</x:v>
      </x:c>
      <x:c r="D3663"/>
      <x:c r="E3663" t="str">
        <x:v> GL8,GL8 ES </x:v>
      </x:c>
      <x:c r="F3663"/>
      <x:c r="G3663"/>
      <x:c r="H3663" t="str">
        <x:v>插电式混合动力轿车</x:v>
      </x:c>
      <x:c r="I3663" t="str">
        <x:v>MPV-D</x:v>
      </x:c>
      <x:c r="J3663" t="str">
        <x:v>PHEV</x:v>
      </x:c>
      <x:c r="K3663" t="str">
        <x:v>否</x:v>
      </x:c>
      <x:c r="L3663" t="n">
        <x:v>229023352390</x:v>
      </x:c>
      <x:c r="M3663" t="n">
        <x:v>3088</x:v>
      </x:c>
      <x:c r="N3663" t="n">
        <x:v>150</x:v>
      </x:c>
      <x:c r="O3663" t="str">
        <x:v> 34.8 </x:v>
      </x:c>
      <x:c r="P3663" t="str">
        <x:v>镍钴锰三元锂蓄电池</x:v>
      </x:c>
      <x:c r="Q3663" t="n">
        <x:v>140</x:v>
      </x:c>
      <x:c r="R3663" t="n">
        <x:v>23.2</x:v>
      </x:c>
      <x:c r="S3663" t="n">
        <x:v>160</x:v>
      </x:c>
      <x:c r="T3663" t="n">
        <x:v>160</x:v>
      </x:c>
      <x:c r="U3663"/>
      <x:c r="V3663"/>
      <x:c r="W3663"/>
      <x:c r="X3663" t="str">
        <x:v> 6.40 </x:v>
      </x:c>
      <x:c r="Y3663"/>
      <x:c r="Z3663" t="n">
        <x:v>1498</x:v>
      </x:c>
      <x:c r="AA3663" t="n">
        <x:v>115</x:v>
      </x:c>
      <x:c r="AB3663" t="str">
        <x:v>上汽通用汽车有限公司</x:v>
      </x:c>
      <x:c r="AC3663" t="str">
        <x:v>LD3</x:v>
      </x:c>
      <x:c r="AD3663" t="str">
        <x:v>PHEV_新批次</x:v>
      </x:c>
      <x:c r="AE3663" s="14" t="str"/>
      <x:c r="AF3663" s="14" t="str"/>
      <x:c r="AG3663" s="14" t="str">
        <x:v>待OCR/外部证据：原字段为空</x:v>
      </x:c>
      <x:c r="AH3663" s="15" t="n">
        <x:f>IF(R3663&lt;&gt;"",R3663,IFERROR(IF(AND(IF(ISNUMBER(O3663),O3663,IFERROR(VALUE(O3663),VALUE(LEFT(TRIM(O3663),FIND("|",SUBSTITUTE(SUBSTITUTE(SUBSTITUTE(SUBSTITUTE(SUBSTITUTE(TRIM(O3663),"/","|"),"(","|"),"（","|"),";","|"),"；","|")&amp;"|")-1))))*100/IF(ISNUMBER(N3663),N3663,IFERROR(VALUE(N3663),VALUE(LEFT(TRIM(N3663),FIND("|",SUBSTITUTE(SUBSTITUTE(SUBSTITUTE(SUBSTITUTE(SUBSTITUTE(TRIM(N3663),"/","|"),"(","|"),"（","|"),";","|"),"；","|")&amp;"|")-1))))&gt;=3,IF(ISNUMBER(O3663),O3663,IFERROR(VALUE(O3663),VALUE(LEFT(TRIM(O3663),FIND("|",SUBSTITUTE(SUBSTITUTE(SUBSTITUTE(SUBSTITUTE(SUBSTITUTE(TRIM(O3663),"/","|"),"(","|"),"（","|"),";","|"),"；","|")&amp;"|")-1))))*100/IF(ISNUMBER(N3663),N3663,IFERROR(VALUE(N3663),VALUE(LEFT(TRIM(N3663),FIND("|",SUBSTITUTE(SUBSTITUTE(SUBSTITUTE(SUBSTITUTE(SUBSTITUTE(TRIM(N3663),"/","|"),"(","|"),"（","|"),";","|"),"；","|")&amp;"|")-1))))&lt;=40),IF(ISNUMBER(O3663),O3663,IFERROR(VALUE(O3663),VALUE(LEFT(TRIM(O3663),FIND("|",SUBSTITUTE(SUBSTITUTE(SUBSTITUTE(SUBSTITUTE(SUBSTITUTE(TRIM(O3663),"/","|"),"(","|"),"（","|"),";","|"),"；","|")&amp;"|")-1))))*100/IF(ISNUMBER(N3663),N3663,IFERROR(VALUE(N3663),VALUE(LEFT(TRIM(N3663),FIND("|",SUBSTITUTE(SUBSTITUTE(SUBSTITUTE(SUBSTITUTE(SUBSTITUTE(TRIM(N3663),"/","|"),"(","|"),"（","|"),";","|"),"；","|")&amp;"|")-1)))),""),""))</x:f>
        <x:v>23.2</x:v>
      </x:c>
      <x:c r="AI3663" s="15" t="str">
        <x:f>IFERROR(IF(AND(IF(ISNUMBER(O3663),O3663,IFERROR(VALUE(O3663),VALUE(LEFT(TRIM(O3663),FIND("|",SUBSTITUTE(SUBSTITUTE(SUBSTITUTE(SUBSTITUTE(SUBSTITUTE(TRIM(O3663),"/","|"),"(","|"),"（","|"),";","|"),"；","|")&amp;"|")-1))))&gt;=75,IF(ISNUMBER(O3663),O3663,IFERROR(VALUE(O3663),VALUE(LEFT(TRIM(O3663),FIND("|",SUBSTITUTE(SUBSTITUTE(SUBSTITUTE(SUBSTITUTE(SUBSTITUTE(TRIM(O3663),"/","|"),"(","|"),"（","|"),";","|"),"；","|")&amp;"|")-1))))&lt;=85,IF(ISNUMBER(Q3663),Q3663,IFERROR(VALUE(Q3663),VALUE(LEFT(TRIM(Q3663),FIND("|",SUBSTITUTE(SUBSTITUTE(SUBSTITUTE(SUBSTITUTE(SUBSTITUTE(TRIM(Q3663),"/","|"),"(","|"),"（","|"),";","|"),"；","|")&amp;"|")-1))))&gt;0),IF(ISNUMBER(O3663),O3663,IFERROR(VALUE(O3663),VALUE(LEFT(TRIM(O3663),FIND("|",SUBSTITUTE(SUBSTITUTE(SUBSTITUTE(SUBSTITUTE(SUBSTITUTE(TRIM(O3663),"/","|"),"(","|"),"（","|"),";","|"),"；","|")&amp;"|")-1))))*1000/IF(ISNUMBER(Q3663),Q3663,IFERROR(VALUE(Q3663),VALUE(LEFT(TRIM(Q3663),FIND("|",SUBSTITUTE(SUBSTITUTE(SUBSTITUTE(SUBSTITUTE(SUBSTITUTE(TRIM(Q3663),"/","|"),"(","|"),"（","|"),";","|"),"；","|")&amp;"|")-1)))),""),"")</x:f>
      </x:c>
      <x:c r="AJ3663" s="14" t="str">
        <x:f>IF(AI3663="","","非称重实测")</x:f>
      </x:c>
      <x:c r="AK3663" s="14" t="str">
        <x:v>同型号候选已写入</x:v>
      </x:c>
      <x:c r="AL3663" s="14" t="str">
        <x:v>v3.4.6-candidate</x:v>
      </x:c>
    </x:row>
    <x:row r="3664">
      <x:c r="A3664" t="n">
        <x:v>401</x:v>
      </x:c>
      <x:c r="B3664" t="str">
        <x:v> SQR6470CHEVT1L6 </x:v>
      </x:c>
      <x:c r="C3664" t="str">
        <x:v>捷途牌</x:v>
      </x:c>
      <x:c r="D3664" t="str">
        <x:v>奇瑞汽车股份有限公司</x:v>
      </x:c>
      <x:c r="E3664" t="str">
        <x:v> 山海T1,山海T1 C-DM,自由者 C-DM </x:v>
      </x:c>
      <x:c r="F3664"/>
      <x:c r="G3664"/>
      <x:c r="H3664" t="str">
        <x:v>插电式混合动力轿车</x:v>
      </x:c>
      <x:c r="I3664" t="str">
        <x:v>SUV-D</x:v>
      </x:c>
      <x:c r="J3664" t="str">
        <x:v>PHEV</x:v>
      </x:c>
      <x:c r="K3664" t="str">
        <x:v>否</x:v>
      </x:c>
      <x:c r="L3664" t="n">
        <x:v>1984</x:v>
      </x:c>
      <x:c r="M3664" t="n">
        <x:v>2810</x:v>
      </x:c>
      <x:c r="N3664" t="n">
        <x:v>117</x:v>
      </x:c>
      <x:c r="O3664" t="str">
        <x:v> 27.2 </x:v>
      </x:c>
      <x:c r="P3664" t="str">
        <x:v>磷酸铁锂蓄电池</x:v>
      </x:c>
      <x:c r="Q3664" t="n">
        <x:v>140</x:v>
      </x:c>
      <x:c r="R3664" t="n">
        <x:v>23.25</x:v>
      </x:c>
      <x:c r="S3664" t="n">
        <x:v>105</x:v>
      </x:c>
      <x:c r="T3664" t="n">
        <x:v>105</x:v>
      </x:c>
      <x:c r="U3664"/>
      <x:c r="V3664"/>
      <x:c r="W3664"/>
      <x:c r="X3664" t="str">
        <x:v> 5.89 </x:v>
      </x:c>
      <x:c r="Y3664"/>
      <x:c r="Z3664" t="n">
        <x:v>1499</x:v>
      </x:c>
      <x:c r="AA3664" t="n">
        <x:v>115</x:v>
      </x:c>
      <x:c r="AB3664" t="str">
        <x:v>奇瑞汽车股份有限公司</x:v>
      </x:c>
      <x:c r="AC3664" t="str">
        <x:v>SQRH4J15</x:v>
      </x:c>
      <x:c r="AD3664" t="str">
        <x:v>PHEV_新批次</x:v>
      </x:c>
      <x:c r="AE3664" s="14" t="str"/>
      <x:c r="AF3664" s="14" t="str"/>
      <x:c r="AG3664" s="14" t="str">
        <x:v>待OCR/外部证据：原字段为空</x:v>
      </x:c>
      <x:c r="AH3664" s="15" t="n">
        <x:f>IF(R3664&lt;&gt;"",R3664,IFERROR(IF(AND(IF(ISNUMBER(O3664),O3664,IFERROR(VALUE(O3664),VALUE(LEFT(TRIM(O3664),FIND("|",SUBSTITUTE(SUBSTITUTE(SUBSTITUTE(SUBSTITUTE(SUBSTITUTE(TRIM(O3664),"/","|"),"(","|"),"（","|"),";","|"),"；","|")&amp;"|")-1))))*100/IF(ISNUMBER(N3664),N3664,IFERROR(VALUE(N3664),VALUE(LEFT(TRIM(N3664),FIND("|",SUBSTITUTE(SUBSTITUTE(SUBSTITUTE(SUBSTITUTE(SUBSTITUTE(TRIM(N3664),"/","|"),"(","|"),"（","|"),";","|"),"；","|")&amp;"|")-1))))&gt;=3,IF(ISNUMBER(O3664),O3664,IFERROR(VALUE(O3664),VALUE(LEFT(TRIM(O3664),FIND("|",SUBSTITUTE(SUBSTITUTE(SUBSTITUTE(SUBSTITUTE(SUBSTITUTE(TRIM(O3664),"/","|"),"(","|"),"（","|"),";","|"),"；","|")&amp;"|")-1))))*100/IF(ISNUMBER(N3664),N3664,IFERROR(VALUE(N3664),VALUE(LEFT(TRIM(N3664),FIND("|",SUBSTITUTE(SUBSTITUTE(SUBSTITUTE(SUBSTITUTE(SUBSTITUTE(TRIM(N3664),"/","|"),"(","|"),"（","|"),";","|"),"；","|")&amp;"|")-1))))&lt;=40),IF(ISNUMBER(O3664),O3664,IFERROR(VALUE(O3664),VALUE(LEFT(TRIM(O3664),FIND("|",SUBSTITUTE(SUBSTITUTE(SUBSTITUTE(SUBSTITUTE(SUBSTITUTE(TRIM(O3664),"/","|"),"(","|"),"（","|"),";","|"),"；","|")&amp;"|")-1))))*100/IF(ISNUMBER(N3664),N3664,IFERROR(VALUE(N3664),VALUE(LEFT(TRIM(N3664),FIND("|",SUBSTITUTE(SUBSTITUTE(SUBSTITUTE(SUBSTITUTE(SUBSTITUTE(TRIM(N3664),"/","|"),"(","|"),"（","|"),";","|"),"；","|")&amp;"|")-1)))),""),""))</x:f>
        <x:v>23.25</x:v>
      </x:c>
      <x:c r="AI3664" s="15" t="str">
        <x:f>IFERROR(IF(AND(IF(ISNUMBER(O3664),O3664,IFERROR(VALUE(O3664),VALUE(LEFT(TRIM(O3664),FIND("|",SUBSTITUTE(SUBSTITUTE(SUBSTITUTE(SUBSTITUTE(SUBSTITUTE(TRIM(O3664),"/","|"),"(","|"),"（","|"),";","|"),"；","|")&amp;"|")-1))))&gt;=75,IF(ISNUMBER(O3664),O3664,IFERROR(VALUE(O3664),VALUE(LEFT(TRIM(O3664),FIND("|",SUBSTITUTE(SUBSTITUTE(SUBSTITUTE(SUBSTITUTE(SUBSTITUTE(TRIM(O3664),"/","|"),"(","|"),"（","|"),";","|"),"；","|")&amp;"|")-1))))&lt;=85,IF(ISNUMBER(Q3664),Q3664,IFERROR(VALUE(Q3664),VALUE(LEFT(TRIM(Q3664),FIND("|",SUBSTITUTE(SUBSTITUTE(SUBSTITUTE(SUBSTITUTE(SUBSTITUTE(TRIM(Q3664),"/","|"),"(","|"),"（","|"),";","|"),"；","|")&amp;"|")-1))))&gt;0),IF(ISNUMBER(O3664),O3664,IFERROR(VALUE(O3664),VALUE(LEFT(TRIM(O3664),FIND("|",SUBSTITUTE(SUBSTITUTE(SUBSTITUTE(SUBSTITUTE(SUBSTITUTE(TRIM(O3664),"/","|"),"(","|"),"（","|"),";","|"),"；","|")&amp;"|")-1))))*1000/IF(ISNUMBER(Q3664),Q3664,IFERROR(VALUE(Q3664),VALUE(LEFT(TRIM(Q3664),FIND("|",SUBSTITUTE(SUBSTITUTE(SUBSTITUTE(SUBSTITUTE(SUBSTITUTE(TRIM(Q3664),"/","|"),"(","|"),"（","|"),";","|"),"；","|")&amp;"|")-1)))),""),"")</x:f>
      </x:c>
      <x:c r="AJ3664" s="14" t="str">
        <x:f>IF(AI3664="","","非称重实测")</x:f>
      </x:c>
      <x:c r="AK3664" s="14" t="str">
        <x:v>同型号候选已写入</x:v>
      </x:c>
      <x:c r="AL3664" s="14" t="str">
        <x:v>v3.4.6-candidate</x:v>
      </x:c>
    </x:row>
    <x:row r="3665">
      <x:c r="A3665" t="n">
        <x:v>401</x:v>
      </x:c>
      <x:c r="B3665" t="str">
        <x:v> SQR6480CHEVT1J1 </x:v>
      </x:c>
      <x:c r="C3665" t="str">
        <x:v>捷途牌</x:v>
      </x:c>
      <x:c r="D3665" t="str">
        <x:v>奇瑞汽车股份有限公司</x:v>
      </x:c>
      <x:c r="E3665" t="str">
        <x:v> 山海T2,旅行者 </x:v>
      </x:c>
      <x:c r="F3665"/>
      <x:c r="G3665"/>
      <x:c r="H3665" t="str">
        <x:v>插电式混合动力轿车</x:v>
      </x:c>
      <x:c r="I3665" t="str">
        <x:v>SUV-D</x:v>
      </x:c>
      <x:c r="J3665" t="str">
        <x:v>PHEV</x:v>
      </x:c>
      <x:c r="K3665" t="str">
        <x:v>否</x:v>
      </x:c>
      <x:c r="L3665" t="n">
        <x:v>21942237</x:v>
      </x:c>
      <x:c r="M3665" t="n">
        <x:v>2800</x:v>
      </x:c>
      <x:c r="N3665" t="n">
        <x:v>162</x:v>
      </x:c>
      <x:c r="O3665" t="str">
        <x:v> 43.244 </x:v>
      </x:c>
      <x:c r="P3665" t="str">
        <x:v>磷酸铁锂蓄电池</x:v>
      </x:c>
      <x:c r="Q3665" t="n">
        <x:v>140</x:v>
      </x:c>
      <x:c r="R3665" t="n">
        <x:v>26.69</x:v>
      </x:c>
      <x:c r="S3665" t="n">
        <x:v>105</x:v>
      </x:c>
      <x:c r="T3665" t="n">
        <x:v>105</x:v>
      </x:c>
      <x:c r="U3665"/>
      <x:c r="V3665"/>
      <x:c r="W3665"/>
      <x:c r="X3665" t="str">
        <x:v> 6.40 </x:v>
      </x:c>
      <x:c r="Y3665"/>
      <x:c r="Z3665" t="n">
        <x:v>1499</x:v>
      </x:c>
      <x:c r="AA3665" t="n">
        <x:v>115</x:v>
      </x:c>
      <x:c r="AB3665" t="str">
        <x:v>奇瑞汽车股份有限公司</x:v>
      </x:c>
      <x:c r="AC3665" t="str">
        <x:v>SQRH4J15</x:v>
      </x:c>
      <x:c r="AD3665" t="str">
        <x:v>PHEV_新批次</x:v>
      </x:c>
      <x:c r="AE3665" s="14" t="str"/>
      <x:c r="AF3665" s="14" t="str"/>
      <x:c r="AG3665" s="14" t="str">
        <x:v>待OCR/外部证据：原字段为空</x:v>
      </x:c>
      <x:c r="AH3665" s="15" t="n">
        <x:f>IF(R3665&lt;&gt;"",R3665,IFERROR(IF(AND(IF(ISNUMBER(O3665),O3665,IFERROR(VALUE(O3665),VALUE(LEFT(TRIM(O3665),FIND("|",SUBSTITUTE(SUBSTITUTE(SUBSTITUTE(SUBSTITUTE(SUBSTITUTE(TRIM(O3665),"/","|"),"(","|"),"（","|"),";","|"),"；","|")&amp;"|")-1))))*100/IF(ISNUMBER(N3665),N3665,IFERROR(VALUE(N3665),VALUE(LEFT(TRIM(N3665),FIND("|",SUBSTITUTE(SUBSTITUTE(SUBSTITUTE(SUBSTITUTE(SUBSTITUTE(TRIM(N3665),"/","|"),"(","|"),"（","|"),";","|"),"；","|")&amp;"|")-1))))&gt;=3,IF(ISNUMBER(O3665),O3665,IFERROR(VALUE(O3665),VALUE(LEFT(TRIM(O3665),FIND("|",SUBSTITUTE(SUBSTITUTE(SUBSTITUTE(SUBSTITUTE(SUBSTITUTE(TRIM(O3665),"/","|"),"(","|"),"（","|"),";","|"),"；","|")&amp;"|")-1))))*100/IF(ISNUMBER(N3665),N3665,IFERROR(VALUE(N3665),VALUE(LEFT(TRIM(N3665),FIND("|",SUBSTITUTE(SUBSTITUTE(SUBSTITUTE(SUBSTITUTE(SUBSTITUTE(TRIM(N3665),"/","|"),"(","|"),"（","|"),";","|"),"；","|")&amp;"|")-1))))&lt;=40),IF(ISNUMBER(O3665),O3665,IFERROR(VALUE(O3665),VALUE(LEFT(TRIM(O3665),FIND("|",SUBSTITUTE(SUBSTITUTE(SUBSTITUTE(SUBSTITUTE(SUBSTITUTE(TRIM(O3665),"/","|"),"(","|"),"（","|"),";","|"),"；","|")&amp;"|")-1))))*100/IF(ISNUMBER(N3665),N3665,IFERROR(VALUE(N3665),VALUE(LEFT(TRIM(N3665),FIND("|",SUBSTITUTE(SUBSTITUTE(SUBSTITUTE(SUBSTITUTE(SUBSTITUTE(TRIM(N3665),"/","|"),"(","|"),"（","|"),";","|"),"；","|")&amp;"|")-1)))),""),""))</x:f>
        <x:v>26.69</x:v>
      </x:c>
      <x:c r="AI3665" s="15" t="str">
        <x:f>IFERROR(IF(AND(IF(ISNUMBER(O3665),O3665,IFERROR(VALUE(O3665),VALUE(LEFT(TRIM(O3665),FIND("|",SUBSTITUTE(SUBSTITUTE(SUBSTITUTE(SUBSTITUTE(SUBSTITUTE(TRIM(O3665),"/","|"),"(","|"),"（","|"),";","|"),"；","|")&amp;"|")-1))))&gt;=75,IF(ISNUMBER(O3665),O3665,IFERROR(VALUE(O3665),VALUE(LEFT(TRIM(O3665),FIND("|",SUBSTITUTE(SUBSTITUTE(SUBSTITUTE(SUBSTITUTE(SUBSTITUTE(TRIM(O3665),"/","|"),"(","|"),"（","|"),";","|"),"；","|")&amp;"|")-1))))&lt;=85,IF(ISNUMBER(Q3665),Q3665,IFERROR(VALUE(Q3665),VALUE(LEFT(TRIM(Q3665),FIND("|",SUBSTITUTE(SUBSTITUTE(SUBSTITUTE(SUBSTITUTE(SUBSTITUTE(TRIM(Q3665),"/","|"),"(","|"),"（","|"),";","|"),"；","|")&amp;"|")-1))))&gt;0),IF(ISNUMBER(O3665),O3665,IFERROR(VALUE(O3665),VALUE(LEFT(TRIM(O3665),FIND("|",SUBSTITUTE(SUBSTITUTE(SUBSTITUTE(SUBSTITUTE(SUBSTITUTE(TRIM(O3665),"/","|"),"(","|"),"（","|"),";","|"),"；","|")&amp;"|")-1))))*1000/IF(ISNUMBER(Q3665),Q3665,IFERROR(VALUE(Q3665),VALUE(LEFT(TRIM(Q3665),FIND("|",SUBSTITUTE(SUBSTITUTE(SUBSTITUTE(SUBSTITUTE(SUBSTITUTE(TRIM(Q3665),"/","|"),"(","|"),"（","|"),";","|"),"；","|")&amp;"|")-1)))),""),"")</x:f>
      </x:c>
      <x:c r="AJ3665" s="14" t="str">
        <x:f>IF(AI3665="","","非称重实测")</x:f>
      </x:c>
      <x:c r="AK3665" s="14" t="str">
        <x:v>同型号候选已写入</x:v>
      </x:c>
      <x:c r="AL3665" s="14" t="str">
        <x:v>v3.4.6-candidate</x:v>
      </x:c>
    </x:row>
    <x:row r="3666">
      <x:c r="A3666" t="n">
        <x:v>401</x:v>
      </x:c>
      <x:c r="B3666" t="str">
        <x:v> SQR6480CHEVT1J2 </x:v>
      </x:c>
      <x:c r="C3666" t="str">
        <x:v>捷途牌</x:v>
      </x:c>
      <x:c r="D3666" t="str">
        <x:v>奇瑞汽车股份有限公司</x:v>
      </x:c>
      <x:c r="E3666" t="str">
        <x:v> 旅行者,山海T2 </x:v>
      </x:c>
      <x:c r="F3666"/>
      <x:c r="G3666"/>
      <x:c r="H3666" t="str">
        <x:v>插电式混合动力轿车</x:v>
      </x:c>
      <x:c r="I3666" t="str">
        <x:v>SUV-D</x:v>
      </x:c>
      <x:c r="J3666" t="str">
        <x:v>PHEV</x:v>
      </x:c>
      <x:c r="K3666" t="str">
        <x:v>否</x:v>
      </x:c>
      <x:c r="L3666" t="n">
        <x:v>23762392</x:v>
      </x:c>
      <x:c r="M3666"/>
      <x:c r="N3666" t="n">
        <x:v>160</x:v>
      </x:c>
      <x:c r="O3666" t="str">
        <x:v> 43.244 </x:v>
      </x:c>
      <x:c r="P3666"/>
      <x:c r="Q3666" t="n">
        <x:v>140</x:v>
      </x:c>
      <x:c r="R3666" t="n">
        <x:v>27.03</x:v>
      </x:c>
      <x:c r="S3666"/>
      <x:c r="T3666"/>
      <x:c r="U3666"/>
      <x:c r="V3666"/>
      <x:c r="W3666"/>
      <x:c r="X3666" t="str">
        <x:v> 6.78 </x:v>
      </x:c>
      <x:c r="Y3666"/>
      <x:c r="Z3666" t="n">
        <x:v>1499</x:v>
      </x:c>
      <x:c r="AA3666"/>
      <x:c r="AB3666"/>
      <x:c r="AC3666"/>
      <x:c r="AD3666" t="str">
        <x:v>PHEV_新批次</x:v>
      </x:c>
      <x:c r="AE3666" s="14" t="str"/>
      <x:c r="AF3666" s="14" t="str"/>
      <x:c r="AG3666" s="14" t="str">
        <x:v>待OCR/外部证据：原字段为空</x:v>
      </x:c>
      <x:c r="AH3666" s="15" t="n">
        <x:f>IF(R3666&lt;&gt;"",R3666,IFERROR(IF(AND(IF(ISNUMBER(O3666),O3666,IFERROR(VALUE(O3666),VALUE(LEFT(TRIM(O3666),FIND("|",SUBSTITUTE(SUBSTITUTE(SUBSTITUTE(SUBSTITUTE(SUBSTITUTE(TRIM(O3666),"/","|"),"(","|"),"（","|"),";","|"),"；","|")&amp;"|")-1))))*100/IF(ISNUMBER(N3666),N3666,IFERROR(VALUE(N3666),VALUE(LEFT(TRIM(N3666),FIND("|",SUBSTITUTE(SUBSTITUTE(SUBSTITUTE(SUBSTITUTE(SUBSTITUTE(TRIM(N3666),"/","|"),"(","|"),"（","|"),";","|"),"；","|")&amp;"|")-1))))&gt;=3,IF(ISNUMBER(O3666),O3666,IFERROR(VALUE(O3666),VALUE(LEFT(TRIM(O3666),FIND("|",SUBSTITUTE(SUBSTITUTE(SUBSTITUTE(SUBSTITUTE(SUBSTITUTE(TRIM(O3666),"/","|"),"(","|"),"（","|"),";","|"),"；","|")&amp;"|")-1))))*100/IF(ISNUMBER(N3666),N3666,IFERROR(VALUE(N3666),VALUE(LEFT(TRIM(N3666),FIND("|",SUBSTITUTE(SUBSTITUTE(SUBSTITUTE(SUBSTITUTE(SUBSTITUTE(TRIM(N3666),"/","|"),"(","|"),"（","|"),";","|"),"；","|")&amp;"|")-1))))&lt;=40),IF(ISNUMBER(O3666),O3666,IFERROR(VALUE(O3666),VALUE(LEFT(TRIM(O3666),FIND("|",SUBSTITUTE(SUBSTITUTE(SUBSTITUTE(SUBSTITUTE(SUBSTITUTE(TRIM(O3666),"/","|"),"(","|"),"（","|"),";","|"),"；","|")&amp;"|")-1))))*100/IF(ISNUMBER(N3666),N3666,IFERROR(VALUE(N3666),VALUE(LEFT(TRIM(N3666),FIND("|",SUBSTITUTE(SUBSTITUTE(SUBSTITUTE(SUBSTITUTE(SUBSTITUTE(TRIM(N3666),"/","|"),"(","|"),"（","|"),";","|"),"；","|")&amp;"|")-1)))),""),""))</x:f>
        <x:v>27.03</x:v>
      </x:c>
      <x:c r="AI3666" s="15" t="str">
        <x:f>IFERROR(IF(AND(IF(ISNUMBER(O3666),O3666,IFERROR(VALUE(O3666),VALUE(LEFT(TRIM(O3666),FIND("|",SUBSTITUTE(SUBSTITUTE(SUBSTITUTE(SUBSTITUTE(SUBSTITUTE(TRIM(O3666),"/","|"),"(","|"),"（","|"),";","|"),"；","|")&amp;"|")-1))))&gt;=75,IF(ISNUMBER(O3666),O3666,IFERROR(VALUE(O3666),VALUE(LEFT(TRIM(O3666),FIND("|",SUBSTITUTE(SUBSTITUTE(SUBSTITUTE(SUBSTITUTE(SUBSTITUTE(TRIM(O3666),"/","|"),"(","|"),"（","|"),";","|"),"；","|")&amp;"|")-1))))&lt;=85,IF(ISNUMBER(Q3666),Q3666,IFERROR(VALUE(Q3666),VALUE(LEFT(TRIM(Q3666),FIND("|",SUBSTITUTE(SUBSTITUTE(SUBSTITUTE(SUBSTITUTE(SUBSTITUTE(TRIM(Q3666),"/","|"),"(","|"),"（","|"),";","|"),"；","|")&amp;"|")-1))))&gt;0),IF(ISNUMBER(O3666),O3666,IFERROR(VALUE(O3666),VALUE(LEFT(TRIM(O3666),FIND("|",SUBSTITUTE(SUBSTITUTE(SUBSTITUTE(SUBSTITUTE(SUBSTITUTE(TRIM(O3666),"/","|"),"(","|"),"（","|"),";","|"),"；","|")&amp;"|")-1))))*1000/IF(ISNUMBER(Q3666),Q3666,IFERROR(VALUE(Q3666),VALUE(LEFT(TRIM(Q3666),FIND("|",SUBSTITUTE(SUBSTITUTE(SUBSTITUTE(SUBSTITUTE(SUBSTITUTE(TRIM(Q3666),"/","|"),"(","|"),"（","|"),";","|"),"；","|")&amp;"|")-1)))),""),"")</x:f>
      </x:c>
      <x:c r="AJ3666" s="14" t="str">
        <x:f>IF(AI3666="","","非称重实测")</x:f>
      </x:c>
      <x:c r="AK3666" s="14" t="str"/>
      <x:c r="AL3666" s="14" t="str">
        <x:v>v3.4.6-candidate</x:v>
      </x:c>
    </x:row>
    <x:row r="3667">
      <x:c r="A3667" t="n">
        <x:v>401</x:v>
      </x:c>
      <x:c r="B3667" t="str">
        <x:v> SQR6480CHEVT1N1 </x:v>
      </x:c>
      <x:c r="C3667" t="str">
        <x:v>捷途牌</x:v>
      </x:c>
      <x:c r="D3667" t="str">
        <x:v>奇瑞汽车股份有限公司</x:v>
      </x:c>
      <x:c r="E3667" t="str">
        <x:v> 山海L7 PLUS C-DM </x:v>
      </x:c>
      <x:c r="F3667"/>
      <x:c r="G3667"/>
      <x:c r="H3667" t="str">
        <x:v>插电式混合动力轿车</x:v>
      </x:c>
      <x:c r="I3667" t="str">
        <x:v>SUV-C</x:v>
      </x:c>
      <x:c r="J3667" t="str">
        <x:v>PHEV</x:v>
      </x:c>
      <x:c r="K3667" t="str">
        <x:v>否</x:v>
      </x:c>
      <x:c r="L3667" t="n">
        <x:v>1918193319721980</x:v>
      </x:c>
      <x:c r="M3667" t="n">
        <x:v>2820</x:v>
      </x:c>
      <x:c r="N3667" t="n">
        <x:v>100</x:v>
      </x:c>
      <x:c r="O3667" t="str">
        <x:v> 18.67 </x:v>
      </x:c>
      <x:c r="P3667" t="str">
        <x:v>磷酸铁锂蓄电池</x:v>
      </x:c>
      <x:c r="Q3667" t="n">
        <x:v>140</x:v>
      </x:c>
      <x:c r="R3667" t="n">
        <x:v>18.67</x:v>
      </x:c>
      <x:c r="S3667"/>
      <x:c r="T3667" t="n">
        <x:v>130</x:v>
      </x:c>
      <x:c r="U3667"/>
      <x:c r="V3667"/>
      <x:c r="W3667"/>
      <x:c r="X3667" t="str">
        <x:v> 5.18 </x:v>
      </x:c>
      <x:c r="Y3667"/>
      <x:c r="Z3667" t="n">
        <x:v>1499</x:v>
      </x:c>
      <x:c r="AA3667" t="n">
        <x:v>115</x:v>
      </x:c>
      <x:c r="AB3667" t="str">
        <x:v>奇瑞汽车股份有限公司</x:v>
      </x:c>
      <x:c r="AC3667" t="str">
        <x:v>SQRH4J15</x:v>
      </x:c>
      <x:c r="AD3667" t="str">
        <x:v>PHEV_新批次</x:v>
      </x:c>
      <x:c r="AE3667" s="14" t="str"/>
      <x:c r="AF3667" s="14" t="str"/>
      <x:c r="AG3667" s="14" t="str">
        <x:v>待OCR/外部证据：原字段为空</x:v>
      </x:c>
      <x:c r="AH3667" s="15" t="n">
        <x:f>IF(R3667&lt;&gt;"",R3667,IFERROR(IF(AND(IF(ISNUMBER(O3667),O3667,IFERROR(VALUE(O3667),VALUE(LEFT(TRIM(O3667),FIND("|",SUBSTITUTE(SUBSTITUTE(SUBSTITUTE(SUBSTITUTE(SUBSTITUTE(TRIM(O3667),"/","|"),"(","|"),"（","|"),";","|"),"；","|")&amp;"|")-1))))*100/IF(ISNUMBER(N3667),N3667,IFERROR(VALUE(N3667),VALUE(LEFT(TRIM(N3667),FIND("|",SUBSTITUTE(SUBSTITUTE(SUBSTITUTE(SUBSTITUTE(SUBSTITUTE(TRIM(N3667),"/","|"),"(","|"),"（","|"),";","|"),"；","|")&amp;"|")-1))))&gt;=3,IF(ISNUMBER(O3667),O3667,IFERROR(VALUE(O3667),VALUE(LEFT(TRIM(O3667),FIND("|",SUBSTITUTE(SUBSTITUTE(SUBSTITUTE(SUBSTITUTE(SUBSTITUTE(TRIM(O3667),"/","|"),"(","|"),"（","|"),";","|"),"；","|")&amp;"|")-1))))*100/IF(ISNUMBER(N3667),N3667,IFERROR(VALUE(N3667),VALUE(LEFT(TRIM(N3667),FIND("|",SUBSTITUTE(SUBSTITUTE(SUBSTITUTE(SUBSTITUTE(SUBSTITUTE(TRIM(N3667),"/","|"),"(","|"),"（","|"),";","|"),"；","|")&amp;"|")-1))))&lt;=40),IF(ISNUMBER(O3667),O3667,IFERROR(VALUE(O3667),VALUE(LEFT(TRIM(O3667),FIND("|",SUBSTITUTE(SUBSTITUTE(SUBSTITUTE(SUBSTITUTE(SUBSTITUTE(TRIM(O3667),"/","|"),"(","|"),"（","|"),";","|"),"；","|")&amp;"|")-1))))*100/IF(ISNUMBER(N3667),N3667,IFERROR(VALUE(N3667),VALUE(LEFT(TRIM(N3667),FIND("|",SUBSTITUTE(SUBSTITUTE(SUBSTITUTE(SUBSTITUTE(SUBSTITUTE(TRIM(N3667),"/","|"),"(","|"),"（","|"),";","|"),"；","|")&amp;"|")-1)))),""),""))</x:f>
        <x:v>18.67</x:v>
      </x:c>
      <x:c r="AI3667" s="15" t="str">
        <x:f>IFERROR(IF(AND(IF(ISNUMBER(O3667),O3667,IFERROR(VALUE(O3667),VALUE(LEFT(TRIM(O3667),FIND("|",SUBSTITUTE(SUBSTITUTE(SUBSTITUTE(SUBSTITUTE(SUBSTITUTE(TRIM(O3667),"/","|"),"(","|"),"（","|"),";","|"),"；","|")&amp;"|")-1))))&gt;=75,IF(ISNUMBER(O3667),O3667,IFERROR(VALUE(O3667),VALUE(LEFT(TRIM(O3667),FIND("|",SUBSTITUTE(SUBSTITUTE(SUBSTITUTE(SUBSTITUTE(SUBSTITUTE(TRIM(O3667),"/","|"),"(","|"),"（","|"),";","|"),"；","|")&amp;"|")-1))))&lt;=85,IF(ISNUMBER(Q3667),Q3667,IFERROR(VALUE(Q3667),VALUE(LEFT(TRIM(Q3667),FIND("|",SUBSTITUTE(SUBSTITUTE(SUBSTITUTE(SUBSTITUTE(SUBSTITUTE(TRIM(Q3667),"/","|"),"(","|"),"（","|"),";","|"),"；","|")&amp;"|")-1))))&gt;0),IF(ISNUMBER(O3667),O3667,IFERROR(VALUE(O3667),VALUE(LEFT(TRIM(O3667),FIND("|",SUBSTITUTE(SUBSTITUTE(SUBSTITUTE(SUBSTITUTE(SUBSTITUTE(TRIM(O3667),"/","|"),"(","|"),"（","|"),";","|"),"；","|")&amp;"|")-1))))*1000/IF(ISNUMBER(Q3667),Q3667,IFERROR(VALUE(Q3667),VALUE(LEFT(TRIM(Q3667),FIND("|",SUBSTITUTE(SUBSTITUTE(SUBSTITUTE(SUBSTITUTE(SUBSTITUTE(TRIM(Q3667),"/","|"),"(","|"),"（","|"),";","|"),"；","|")&amp;"|")-1)))),""),"")</x:f>
      </x:c>
      <x:c r="AJ3667" s="14" t="str">
        <x:f>IF(AI3667="","","非称重实测")</x:f>
      </x:c>
      <x:c r="AK3667" s="14" t="str">
        <x:v>同型号候选已写入</x:v>
      </x:c>
      <x:c r="AL3667" s="14" t="str">
        <x:v>v3.4.6-candidate</x:v>
      </x:c>
    </x:row>
    <x:row r="3668">
      <x:c r="A3668" t="n">
        <x:v>401</x:v>
      </x:c>
      <x:c r="B3668" t="str">
        <x:v> SQR6484CHEVT1J </x:v>
      </x:c>
      <x:c r="C3668" t="str">
        <x:v>捷途牌</x:v>
      </x:c>
      <x:c r="D3668" t="str">
        <x:v>奇瑞汽车股份有限公司</x:v>
      </x:c>
      <x:c r="E3668" t="str">
        <x:v> 山海T2,旅行者 </x:v>
      </x:c>
      <x:c r="F3668"/>
      <x:c r="G3668"/>
      <x:c r="H3668" t="str">
        <x:v>插电式混合动力轿车</x:v>
      </x:c>
      <x:c r="I3668" t="str">
        <x:v>SUV-D</x:v>
      </x:c>
      <x:c r="J3668" t="str">
        <x:v>PHEV</x:v>
      </x:c>
      <x:c r="K3668" t="str">
        <x:v>否</x:v>
      </x:c>
      <x:c r="L3668" t="n">
        <x:v>2180</x:v>
      </x:c>
      <x:c r="M3668" t="n">
        <x:v>2800</x:v>
      </x:c>
      <x:c r="N3668" t="n">
        <x:v>162</x:v>
      </x:c>
      <x:c r="O3668" t="str">
        <x:v> 43.244 </x:v>
      </x:c>
      <x:c r="P3668" t="str">
        <x:v>磷酸铁锂蓄电池</x:v>
      </x:c>
      <x:c r="Q3668" t="n">
        <x:v>140</x:v>
      </x:c>
      <x:c r="R3668" t="n">
        <x:v>26.69</x:v>
      </x:c>
      <x:c r="S3668"/>
      <x:c r="T3668" t="n">
        <x:v>130</x:v>
      </x:c>
      <x:c r="U3668"/>
      <x:c r="V3668"/>
      <x:c r="W3668"/>
      <x:c r="X3668" t="str">
        <x:v> 6.40 </x:v>
      </x:c>
      <x:c r="Y3668"/>
      <x:c r="Z3668" t="n">
        <x:v>1499</x:v>
      </x:c>
      <x:c r="AA3668" t="n">
        <x:v>115</x:v>
      </x:c>
      <x:c r="AB3668" t="str">
        <x:v>奇瑞汽车股份有限公司</x:v>
      </x:c>
      <x:c r="AC3668" t="str">
        <x:v>SQRH4J15</x:v>
      </x:c>
      <x:c r="AD3668" t="str">
        <x:v>PHEV_新批次</x:v>
      </x:c>
      <x:c r="AE3668" s="14" t="str"/>
      <x:c r="AF3668" s="14" t="str"/>
      <x:c r="AG3668" s="14" t="str">
        <x:v>待OCR/外部证据：原字段为空</x:v>
      </x:c>
      <x:c r="AH3668" s="15" t="n">
        <x:f>IF(R3668&lt;&gt;"",R3668,IFERROR(IF(AND(IF(ISNUMBER(O3668),O3668,IFERROR(VALUE(O3668),VALUE(LEFT(TRIM(O3668),FIND("|",SUBSTITUTE(SUBSTITUTE(SUBSTITUTE(SUBSTITUTE(SUBSTITUTE(TRIM(O3668),"/","|"),"(","|"),"（","|"),";","|"),"；","|")&amp;"|")-1))))*100/IF(ISNUMBER(N3668),N3668,IFERROR(VALUE(N3668),VALUE(LEFT(TRIM(N3668),FIND("|",SUBSTITUTE(SUBSTITUTE(SUBSTITUTE(SUBSTITUTE(SUBSTITUTE(TRIM(N3668),"/","|"),"(","|"),"（","|"),";","|"),"；","|")&amp;"|")-1))))&gt;=3,IF(ISNUMBER(O3668),O3668,IFERROR(VALUE(O3668),VALUE(LEFT(TRIM(O3668),FIND("|",SUBSTITUTE(SUBSTITUTE(SUBSTITUTE(SUBSTITUTE(SUBSTITUTE(TRIM(O3668),"/","|"),"(","|"),"（","|"),";","|"),"；","|")&amp;"|")-1))))*100/IF(ISNUMBER(N3668),N3668,IFERROR(VALUE(N3668),VALUE(LEFT(TRIM(N3668),FIND("|",SUBSTITUTE(SUBSTITUTE(SUBSTITUTE(SUBSTITUTE(SUBSTITUTE(TRIM(N3668),"/","|"),"(","|"),"（","|"),";","|"),"；","|")&amp;"|")-1))))&lt;=40),IF(ISNUMBER(O3668),O3668,IFERROR(VALUE(O3668),VALUE(LEFT(TRIM(O3668),FIND("|",SUBSTITUTE(SUBSTITUTE(SUBSTITUTE(SUBSTITUTE(SUBSTITUTE(TRIM(O3668),"/","|"),"(","|"),"（","|"),";","|"),"；","|")&amp;"|")-1))))*100/IF(ISNUMBER(N3668),N3668,IFERROR(VALUE(N3668),VALUE(LEFT(TRIM(N3668),FIND("|",SUBSTITUTE(SUBSTITUTE(SUBSTITUTE(SUBSTITUTE(SUBSTITUTE(TRIM(N3668),"/","|"),"(","|"),"（","|"),";","|"),"；","|")&amp;"|")-1)))),""),""))</x:f>
        <x:v>26.69</x:v>
      </x:c>
      <x:c r="AI3668" s="15" t="str">
        <x:f>IFERROR(IF(AND(IF(ISNUMBER(O3668),O3668,IFERROR(VALUE(O3668),VALUE(LEFT(TRIM(O3668),FIND("|",SUBSTITUTE(SUBSTITUTE(SUBSTITUTE(SUBSTITUTE(SUBSTITUTE(TRIM(O3668),"/","|"),"(","|"),"（","|"),";","|"),"；","|")&amp;"|")-1))))&gt;=75,IF(ISNUMBER(O3668),O3668,IFERROR(VALUE(O3668),VALUE(LEFT(TRIM(O3668),FIND("|",SUBSTITUTE(SUBSTITUTE(SUBSTITUTE(SUBSTITUTE(SUBSTITUTE(TRIM(O3668),"/","|"),"(","|"),"（","|"),";","|"),"；","|")&amp;"|")-1))))&lt;=85,IF(ISNUMBER(Q3668),Q3668,IFERROR(VALUE(Q3668),VALUE(LEFT(TRIM(Q3668),FIND("|",SUBSTITUTE(SUBSTITUTE(SUBSTITUTE(SUBSTITUTE(SUBSTITUTE(TRIM(Q3668),"/","|"),"(","|"),"（","|"),";","|"),"；","|")&amp;"|")-1))))&gt;0),IF(ISNUMBER(O3668),O3668,IFERROR(VALUE(O3668),VALUE(LEFT(TRIM(O3668),FIND("|",SUBSTITUTE(SUBSTITUTE(SUBSTITUTE(SUBSTITUTE(SUBSTITUTE(TRIM(O3668),"/","|"),"(","|"),"（","|"),";","|"),"；","|")&amp;"|")-1))))*1000/IF(ISNUMBER(Q3668),Q3668,IFERROR(VALUE(Q3668),VALUE(LEFT(TRIM(Q3668),FIND("|",SUBSTITUTE(SUBSTITUTE(SUBSTITUTE(SUBSTITUTE(SUBSTITUTE(TRIM(Q3668),"/","|"),"(","|"),"（","|"),";","|"),"；","|")&amp;"|")-1)))),""),"")</x:f>
      </x:c>
      <x:c r="AJ3668" s="14" t="str">
        <x:f>IF(AI3668="","","非称重实测")</x:f>
      </x:c>
      <x:c r="AK3668" s="14" t="str">
        <x:v>污染值已清理；同型号候选已写入</x:v>
      </x:c>
      <x:c r="AL3668" s="14" t="str">
        <x:v>v3.4.6-candidate</x:v>
      </x:c>
    </x:row>
    <x:row r="3669">
      <x:c r="A3669" t="n">
        <x:v>401</x:v>
      </x:c>
      <x:c r="B3669" t="str">
        <x:v> SQR6485CHEVT1J </x:v>
      </x:c>
      <x:c r="C3669" t="str">
        <x:v>捷途牌</x:v>
      </x:c>
      <x:c r="D3669" t="str">
        <x:v>奇瑞汽车股份有限公司</x:v>
      </x:c>
      <x:c r="E3669" t="str">
        <x:v> 山海T2,旅行者 </x:v>
      </x:c>
      <x:c r="F3669"/>
      <x:c r="G3669"/>
      <x:c r="H3669" t="str">
        <x:v>插电式混合动力轿车</x:v>
      </x:c>
      <x:c r="I3669" t="str">
        <x:v>SUV-D</x:v>
      </x:c>
      <x:c r="J3669" t="str">
        <x:v>PHEV</x:v>
      </x:c>
      <x:c r="K3669" t="str">
        <x:v>否</x:v>
      </x:c>
      <x:c r="L3669" t="n">
        <x:v>2389</x:v>
      </x:c>
      <x:c r="M3669" t="n">
        <x:v>2800</x:v>
      </x:c>
      <x:c r="N3669" t="n">
        <x:v>161</x:v>
      </x:c>
      <x:c r="O3669" t="str">
        <x:v> 43.244 </x:v>
      </x:c>
      <x:c r="P3669" t="str">
        <x:v>磷酸铁锂蓄电池</x:v>
      </x:c>
      <x:c r="Q3669" t="n">
        <x:v>140</x:v>
      </x:c>
      <x:c r="R3669" t="n">
        <x:v>26.86</x:v>
      </x:c>
      <x:c r="S3669" t="n">
        <x:v>105</x:v>
      </x:c>
      <x:c r="T3669" t="n">
        <x:v>105</x:v>
      </x:c>
      <x:c r="U3669"/>
      <x:c r="V3669"/>
      <x:c r="W3669"/>
      <x:c r="X3669" t="str">
        <x:v> 6.78 </x:v>
      </x:c>
      <x:c r="Y3669"/>
      <x:c r="Z3669" t="n">
        <x:v>1499</x:v>
      </x:c>
      <x:c r="AA3669" t="n">
        <x:v>115</x:v>
      </x:c>
      <x:c r="AB3669" t="str">
        <x:v>奇瑞汽车股份有限公司</x:v>
      </x:c>
      <x:c r="AC3669" t="str">
        <x:v>SQRH4J15</x:v>
      </x:c>
      <x:c r="AD3669" t="str">
        <x:v>PHEV_新批次</x:v>
      </x:c>
      <x:c r="AE3669" s="14" t="str"/>
      <x:c r="AF3669" s="14" t="str"/>
      <x:c r="AG3669" s="14" t="str">
        <x:v>待OCR/外部证据：原字段为空</x:v>
      </x:c>
      <x:c r="AH3669" s="15" t="n">
        <x:f>IF(R3669&lt;&gt;"",R3669,IFERROR(IF(AND(IF(ISNUMBER(O3669),O3669,IFERROR(VALUE(O3669),VALUE(LEFT(TRIM(O3669),FIND("|",SUBSTITUTE(SUBSTITUTE(SUBSTITUTE(SUBSTITUTE(SUBSTITUTE(TRIM(O3669),"/","|"),"(","|"),"（","|"),";","|"),"；","|")&amp;"|")-1))))*100/IF(ISNUMBER(N3669),N3669,IFERROR(VALUE(N3669),VALUE(LEFT(TRIM(N3669),FIND("|",SUBSTITUTE(SUBSTITUTE(SUBSTITUTE(SUBSTITUTE(SUBSTITUTE(TRIM(N3669),"/","|"),"(","|"),"（","|"),";","|"),"；","|")&amp;"|")-1))))&gt;=3,IF(ISNUMBER(O3669),O3669,IFERROR(VALUE(O3669),VALUE(LEFT(TRIM(O3669),FIND("|",SUBSTITUTE(SUBSTITUTE(SUBSTITUTE(SUBSTITUTE(SUBSTITUTE(TRIM(O3669),"/","|"),"(","|"),"（","|"),";","|"),"；","|")&amp;"|")-1))))*100/IF(ISNUMBER(N3669),N3669,IFERROR(VALUE(N3669),VALUE(LEFT(TRIM(N3669),FIND("|",SUBSTITUTE(SUBSTITUTE(SUBSTITUTE(SUBSTITUTE(SUBSTITUTE(TRIM(N3669),"/","|"),"(","|"),"（","|"),";","|"),"；","|")&amp;"|")-1))))&lt;=40),IF(ISNUMBER(O3669),O3669,IFERROR(VALUE(O3669),VALUE(LEFT(TRIM(O3669),FIND("|",SUBSTITUTE(SUBSTITUTE(SUBSTITUTE(SUBSTITUTE(SUBSTITUTE(TRIM(O3669),"/","|"),"(","|"),"（","|"),";","|"),"；","|")&amp;"|")-1))))*100/IF(ISNUMBER(N3669),N3669,IFERROR(VALUE(N3669),VALUE(LEFT(TRIM(N3669),FIND("|",SUBSTITUTE(SUBSTITUTE(SUBSTITUTE(SUBSTITUTE(SUBSTITUTE(TRIM(N3669),"/","|"),"(","|"),"（","|"),";","|"),"；","|")&amp;"|")-1)))),""),""))</x:f>
        <x:v>26.86</x:v>
      </x:c>
      <x:c r="AI3669" s="15" t="str">
        <x:f>IFERROR(IF(AND(IF(ISNUMBER(O3669),O3669,IFERROR(VALUE(O3669),VALUE(LEFT(TRIM(O3669),FIND("|",SUBSTITUTE(SUBSTITUTE(SUBSTITUTE(SUBSTITUTE(SUBSTITUTE(TRIM(O3669),"/","|"),"(","|"),"（","|"),";","|"),"；","|")&amp;"|")-1))))&gt;=75,IF(ISNUMBER(O3669),O3669,IFERROR(VALUE(O3669),VALUE(LEFT(TRIM(O3669),FIND("|",SUBSTITUTE(SUBSTITUTE(SUBSTITUTE(SUBSTITUTE(SUBSTITUTE(TRIM(O3669),"/","|"),"(","|"),"（","|"),";","|"),"；","|")&amp;"|")-1))))&lt;=85,IF(ISNUMBER(Q3669),Q3669,IFERROR(VALUE(Q3669),VALUE(LEFT(TRIM(Q3669),FIND("|",SUBSTITUTE(SUBSTITUTE(SUBSTITUTE(SUBSTITUTE(SUBSTITUTE(TRIM(Q3669),"/","|"),"(","|"),"（","|"),";","|"),"；","|")&amp;"|")-1))))&gt;0),IF(ISNUMBER(O3669),O3669,IFERROR(VALUE(O3669),VALUE(LEFT(TRIM(O3669),FIND("|",SUBSTITUTE(SUBSTITUTE(SUBSTITUTE(SUBSTITUTE(SUBSTITUTE(TRIM(O3669),"/","|"),"(","|"),"（","|"),";","|"),"；","|")&amp;"|")-1))))*1000/IF(ISNUMBER(Q3669),Q3669,IFERROR(VALUE(Q3669),VALUE(LEFT(TRIM(Q3669),FIND("|",SUBSTITUTE(SUBSTITUTE(SUBSTITUTE(SUBSTITUTE(SUBSTITUTE(TRIM(Q3669),"/","|"),"(","|"),"（","|"),";","|"),"；","|")&amp;"|")-1)))),""),"")</x:f>
      </x:c>
      <x:c r="AJ3669" s="14" t="str">
        <x:f>IF(AI3669="","","非称重实测")</x:f>
      </x:c>
      <x:c r="AK3669" s="14" t="str">
        <x:v>同型号候选已写入</x:v>
      </x:c>
      <x:c r="AL3669" s="14" t="str">
        <x:v>v3.4.6-candidate</x:v>
      </x:c>
    </x:row>
    <x:row r="3670">
      <x:c r="A3670" t="n">
        <x:v>401</x:v>
      </x:c>
      <x:c r="B3670" t="str">
        <x:v> SQR6500CHEVM36T2 </x:v>
      </x:c>
      <x:c r="C3670" t="str">
        <x:v>星途牌</x:v>
      </x:c>
      <x:c r="D3670" t="str">
        <x:v>奇瑞汽车股份有限公司</x:v>
      </x:c>
      <x:c r="E3670" t="str">
        <x:v> 揽月C-DM </x:v>
      </x:c>
      <x:c r="F3670"/>
      <x:c r="G3670"/>
      <x:c r="H3670" t="str">
        <x:v>插电式混合动力多用途乘用车</x:v>
      </x:c>
      <x:c r="I3670" t="str">
        <x:v>SUV-D</x:v>
      </x:c>
      <x:c r="J3670" t="str">
        <x:v>PHEV</x:v>
      </x:c>
      <x:c r="K3670" t="str">
        <x:v>否</x:v>
      </x:c>
      <x:c r="L3670" t="n">
        <x:v>2320</x:v>
      </x:c>
      <x:c r="M3670" t="str">
        <x:v>2900</x:v>
      </x:c>
      <x:c r="N3670" t="n">
        <x:v>138</x:v>
      </x:c>
      <x:c r="O3670" t="str">
        <x:v> 32.659 </x:v>
      </x:c>
      <x:c r="P3670" t="str">
        <x:v>磷酸铁锂蓄电池</x:v>
      </x:c>
      <x:c r="Q3670" t="n">
        <x:v>140</x:v>
      </x:c>
      <x:c r="R3670" t="n">
        <x:v>23.67</x:v>
      </x:c>
      <x:c r="S3670" t="str">
        <x:v>105</x:v>
      </x:c>
      <x:c r="T3670" t="n">
        <x:v>105</x:v>
      </x:c>
      <x:c r="U3670"/>
      <x:c r="V3670"/>
      <x:c r="W3670"/>
      <x:c r="X3670" t="str">
        <x:v> 6.92 </x:v>
      </x:c>
      <x:c r="Y3670"/>
      <x:c r="Z3670" t="n">
        <x:v>1499</x:v>
      </x:c>
      <x:c r="AA3670" t="n">
        <x:v>115</x:v>
      </x:c>
      <x:c r="AB3670" t="str">
        <x:v>奇瑞汽车股份有限公司</x:v>
      </x:c>
      <x:c r="AC3670" t="str">
        <x:v>SQRH4J15</x:v>
      </x:c>
      <x:c r="AD3670" t="str">
        <x:v>PHEV_新批次</x:v>
      </x:c>
      <x:c r="AE3670" s="14" t="str"/>
      <x:c r="AF3670" s="14" t="str"/>
      <x:c r="AG3670" s="14" t="str">
        <x:v>待OCR/外部证据：原字段为空</x:v>
      </x:c>
      <x:c r="AH3670" s="15" t="n">
        <x:f>IF(R3670&lt;&gt;"",R3670,IFERROR(IF(AND(IF(ISNUMBER(O3670),O3670,IFERROR(VALUE(O3670),VALUE(LEFT(TRIM(O3670),FIND("|",SUBSTITUTE(SUBSTITUTE(SUBSTITUTE(SUBSTITUTE(SUBSTITUTE(TRIM(O3670),"/","|"),"(","|"),"（","|"),";","|"),"；","|")&amp;"|")-1))))*100/IF(ISNUMBER(N3670),N3670,IFERROR(VALUE(N3670),VALUE(LEFT(TRIM(N3670),FIND("|",SUBSTITUTE(SUBSTITUTE(SUBSTITUTE(SUBSTITUTE(SUBSTITUTE(TRIM(N3670),"/","|"),"(","|"),"（","|"),";","|"),"；","|")&amp;"|")-1))))&gt;=3,IF(ISNUMBER(O3670),O3670,IFERROR(VALUE(O3670),VALUE(LEFT(TRIM(O3670),FIND("|",SUBSTITUTE(SUBSTITUTE(SUBSTITUTE(SUBSTITUTE(SUBSTITUTE(TRIM(O3670),"/","|"),"(","|"),"（","|"),";","|"),"；","|")&amp;"|")-1))))*100/IF(ISNUMBER(N3670),N3670,IFERROR(VALUE(N3670),VALUE(LEFT(TRIM(N3670),FIND("|",SUBSTITUTE(SUBSTITUTE(SUBSTITUTE(SUBSTITUTE(SUBSTITUTE(TRIM(N3670),"/","|"),"(","|"),"（","|"),";","|"),"；","|")&amp;"|")-1))))&lt;=40),IF(ISNUMBER(O3670),O3670,IFERROR(VALUE(O3670),VALUE(LEFT(TRIM(O3670),FIND("|",SUBSTITUTE(SUBSTITUTE(SUBSTITUTE(SUBSTITUTE(SUBSTITUTE(TRIM(O3670),"/","|"),"(","|"),"（","|"),";","|"),"；","|")&amp;"|")-1))))*100/IF(ISNUMBER(N3670),N3670,IFERROR(VALUE(N3670),VALUE(LEFT(TRIM(N3670),FIND("|",SUBSTITUTE(SUBSTITUTE(SUBSTITUTE(SUBSTITUTE(SUBSTITUTE(TRIM(N3670),"/","|"),"(","|"),"（","|"),";","|"),"；","|")&amp;"|")-1)))),""),""))</x:f>
        <x:v>23.67</x:v>
      </x:c>
      <x:c r="AI3670" s="15" t="str">
        <x:f>IFERROR(IF(AND(IF(ISNUMBER(O3670),O3670,IFERROR(VALUE(O3670),VALUE(LEFT(TRIM(O3670),FIND("|",SUBSTITUTE(SUBSTITUTE(SUBSTITUTE(SUBSTITUTE(SUBSTITUTE(TRIM(O3670),"/","|"),"(","|"),"（","|"),";","|"),"；","|")&amp;"|")-1))))&gt;=75,IF(ISNUMBER(O3670),O3670,IFERROR(VALUE(O3670),VALUE(LEFT(TRIM(O3670),FIND("|",SUBSTITUTE(SUBSTITUTE(SUBSTITUTE(SUBSTITUTE(SUBSTITUTE(TRIM(O3670),"/","|"),"(","|"),"（","|"),";","|"),"；","|")&amp;"|")-1))))&lt;=85,IF(ISNUMBER(Q3670),Q3670,IFERROR(VALUE(Q3670),VALUE(LEFT(TRIM(Q3670),FIND("|",SUBSTITUTE(SUBSTITUTE(SUBSTITUTE(SUBSTITUTE(SUBSTITUTE(TRIM(Q3670),"/","|"),"(","|"),"（","|"),";","|"),"；","|")&amp;"|")-1))))&gt;0),IF(ISNUMBER(O3670),O3670,IFERROR(VALUE(O3670),VALUE(LEFT(TRIM(O3670),FIND("|",SUBSTITUTE(SUBSTITUTE(SUBSTITUTE(SUBSTITUTE(SUBSTITUTE(TRIM(O3670),"/","|"),"(","|"),"（","|"),";","|"),"；","|")&amp;"|")-1))))*1000/IF(ISNUMBER(Q3670),Q3670,IFERROR(VALUE(Q3670),VALUE(LEFT(TRIM(Q3670),FIND("|",SUBSTITUTE(SUBSTITUTE(SUBSTITUTE(SUBSTITUTE(SUBSTITUTE(TRIM(Q3670),"/","|"),"(","|"),"（","|"),";","|"),"；","|")&amp;"|")-1)))),""),"")</x:f>
      </x:c>
      <x:c r="AJ3670" s="14" t="str">
        <x:f>IF(AI3670="","","非称重实测")</x:f>
      </x:c>
      <x:c r="AK3670" s="14" t="str"/>
      <x:c r="AL3670" s="14" t="str">
        <x:v>v3.4.6-candidate</x:v>
      </x:c>
    </x:row>
    <x:row r="3671">
      <x:c r="A3671" t="n">
        <x:v>401</x:v>
      </x:c>
      <x:c r="B3671" t="str">
        <x:v> SQR6500CHEVT1J1 </x:v>
      </x:c>
      <x:c r="C3671" t="str">
        <x:v>捷途牌</x:v>
      </x:c>
      <x:c r="D3671" t="str">
        <x:v>奇瑞汽车股份有限公司</x:v>
      </x:c>
      <x:c r="E3671" t="str">
        <x:v> 山海T2,旅行者 </x:v>
      </x:c>
      <x:c r="F3671"/>
      <x:c r="G3671"/>
      <x:c r="H3671" t="str">
        <x:v>插电式混合动力轿车</x:v>
      </x:c>
      <x:c r="I3671" t="str">
        <x:v>SUV-D</x:v>
      </x:c>
      <x:c r="J3671" t="str">
        <x:v>PHEV</x:v>
      </x:c>
      <x:c r="K3671" t="str">
        <x:v>否</x:v>
      </x:c>
      <x:c r="L3671" t="n">
        <x:v>218322082226</x:v>
      </x:c>
      <x:c r="M3671" t="n">
        <x:v>2800</x:v>
      </x:c>
      <x:c r="N3671" t="n">
        <x:v>100</x:v>
      </x:c>
      <x:c r="O3671" t="str">
        <x:v> 26.7 </x:v>
      </x:c>
      <x:c r="P3671" t="str">
        <x:v>磷酸铁锂蓄电池</x:v>
      </x:c>
      <x:c r="Q3671" t="n">
        <x:v>140</x:v>
      </x:c>
      <x:c r="R3671" t="n">
        <x:v>26.7</x:v>
      </x:c>
      <x:c r="S3671" t="n">
        <x:v>105</x:v>
      </x:c>
      <x:c r="T3671" t="n">
        <x:v>105</x:v>
      </x:c>
      <x:c r="U3671"/>
      <x:c r="V3671"/>
      <x:c r="W3671"/>
      <x:c r="X3671" t="str">
        <x:v> 6.53 </x:v>
      </x:c>
      <x:c r="Y3671"/>
      <x:c r="Z3671" t="n">
        <x:v>1499</x:v>
      </x:c>
      <x:c r="AA3671" t="n">
        <x:v>115</x:v>
      </x:c>
      <x:c r="AB3671" t="str">
        <x:v>奇瑞汽车股份有限公司</x:v>
      </x:c>
      <x:c r="AC3671" t="str">
        <x:v>SQRH4J15</x:v>
      </x:c>
      <x:c r="AD3671" t="str">
        <x:v>PHEV_新批次</x:v>
      </x:c>
      <x:c r="AE3671" s="14" t="str"/>
      <x:c r="AF3671" s="14" t="str"/>
      <x:c r="AG3671" s="14" t="str">
        <x:v>待OCR/外部证据：原字段为空</x:v>
      </x:c>
      <x:c r="AH3671" s="15" t="n">
        <x:f>IF(R3671&lt;&gt;"",R3671,IFERROR(IF(AND(IF(ISNUMBER(O3671),O3671,IFERROR(VALUE(O3671),VALUE(LEFT(TRIM(O3671),FIND("|",SUBSTITUTE(SUBSTITUTE(SUBSTITUTE(SUBSTITUTE(SUBSTITUTE(TRIM(O3671),"/","|"),"(","|"),"（","|"),";","|"),"；","|")&amp;"|")-1))))*100/IF(ISNUMBER(N3671),N3671,IFERROR(VALUE(N3671),VALUE(LEFT(TRIM(N3671),FIND("|",SUBSTITUTE(SUBSTITUTE(SUBSTITUTE(SUBSTITUTE(SUBSTITUTE(TRIM(N3671),"/","|"),"(","|"),"（","|"),";","|"),"；","|")&amp;"|")-1))))&gt;=3,IF(ISNUMBER(O3671),O3671,IFERROR(VALUE(O3671),VALUE(LEFT(TRIM(O3671),FIND("|",SUBSTITUTE(SUBSTITUTE(SUBSTITUTE(SUBSTITUTE(SUBSTITUTE(TRIM(O3671),"/","|"),"(","|"),"（","|"),";","|"),"；","|")&amp;"|")-1))))*100/IF(ISNUMBER(N3671),N3671,IFERROR(VALUE(N3671),VALUE(LEFT(TRIM(N3671),FIND("|",SUBSTITUTE(SUBSTITUTE(SUBSTITUTE(SUBSTITUTE(SUBSTITUTE(TRIM(N3671),"/","|"),"(","|"),"（","|"),";","|"),"；","|")&amp;"|")-1))))&lt;=40),IF(ISNUMBER(O3671),O3671,IFERROR(VALUE(O3671),VALUE(LEFT(TRIM(O3671),FIND("|",SUBSTITUTE(SUBSTITUTE(SUBSTITUTE(SUBSTITUTE(SUBSTITUTE(TRIM(O3671),"/","|"),"(","|"),"（","|"),";","|"),"；","|")&amp;"|")-1))))*100/IF(ISNUMBER(N3671),N3671,IFERROR(VALUE(N3671),VALUE(LEFT(TRIM(N3671),FIND("|",SUBSTITUTE(SUBSTITUTE(SUBSTITUTE(SUBSTITUTE(SUBSTITUTE(TRIM(N3671),"/","|"),"(","|"),"（","|"),";","|"),"；","|")&amp;"|")-1)))),""),""))</x:f>
        <x:v>26.7</x:v>
      </x:c>
      <x:c r="AI3671" s="15" t="str">
        <x:f>IFERROR(IF(AND(IF(ISNUMBER(O3671),O3671,IFERROR(VALUE(O3671),VALUE(LEFT(TRIM(O3671),FIND("|",SUBSTITUTE(SUBSTITUTE(SUBSTITUTE(SUBSTITUTE(SUBSTITUTE(TRIM(O3671),"/","|"),"(","|"),"（","|"),";","|"),"；","|")&amp;"|")-1))))&gt;=75,IF(ISNUMBER(O3671),O3671,IFERROR(VALUE(O3671),VALUE(LEFT(TRIM(O3671),FIND("|",SUBSTITUTE(SUBSTITUTE(SUBSTITUTE(SUBSTITUTE(SUBSTITUTE(TRIM(O3671),"/","|"),"(","|"),"（","|"),";","|"),"；","|")&amp;"|")-1))))&lt;=85,IF(ISNUMBER(Q3671),Q3671,IFERROR(VALUE(Q3671),VALUE(LEFT(TRIM(Q3671),FIND("|",SUBSTITUTE(SUBSTITUTE(SUBSTITUTE(SUBSTITUTE(SUBSTITUTE(TRIM(Q3671),"/","|"),"(","|"),"（","|"),";","|"),"；","|")&amp;"|")-1))))&gt;0),IF(ISNUMBER(O3671),O3671,IFERROR(VALUE(O3671),VALUE(LEFT(TRIM(O3671),FIND("|",SUBSTITUTE(SUBSTITUTE(SUBSTITUTE(SUBSTITUTE(SUBSTITUTE(TRIM(O3671),"/","|"),"(","|"),"（","|"),";","|"),"；","|")&amp;"|")-1))))*1000/IF(ISNUMBER(Q3671),Q3671,IFERROR(VALUE(Q3671),VALUE(LEFT(TRIM(Q3671),FIND("|",SUBSTITUTE(SUBSTITUTE(SUBSTITUTE(SUBSTITUTE(SUBSTITUTE(TRIM(Q3671),"/","|"),"(","|"),"（","|"),";","|"),"；","|")&amp;"|")-1)))),""),"")</x:f>
      </x:c>
      <x:c r="AJ3671" s="14" t="str">
        <x:f>IF(AI3671="","","非称重实测")</x:f>
      </x:c>
      <x:c r="AK3671" s="14" t="str">
        <x:v>同型号候选已写入</x:v>
      </x:c>
      <x:c r="AL3671" s="14" t="str">
        <x:v>v3.4.6-candidate</x:v>
      </x:c>
    </x:row>
    <x:row r="3672">
      <x:c r="A3672" t="n">
        <x:v>401</x:v>
      </x:c>
      <x:c r="B3672" t="str">
        <x:v> SQR6500REEVE0Y7 </x:v>
      </x:c>
      <x:c r="C3672" t="str">
        <x:v>星途牌</x:v>
      </x:c>
      <x:c r="D3672" t="str">
        <x:v>奇瑞汽车股份有限公司</x:v>
      </x:c>
      <x:c r="E3672" t="str">
        <x:v> ET7 </x:v>
      </x:c>
      <x:c r="F3672"/>
      <x:c r="G3672"/>
      <x:c r="H3672" t="str">
        <x:v>插电式增程混合动力多用途乘用车</x:v>
      </x:c>
      <x:c r="I3672" t="str">
        <x:v>SUV-D</x:v>
      </x:c>
      <x:c r="J3672" t="str">
        <x:v>PHEV</x:v>
      </x:c>
      <x:c r="K3672" t="str">
        <x:v>否</x:v>
      </x:c>
      <x:c r="L3672" t="n">
        <x:v>2300</x:v>
      </x:c>
      <x:c r="M3672" t="str">
        <x:v>3000</x:v>
      </x:c>
      <x:c r="N3672" t="n">
        <x:v>203</x:v>
      </x:c>
      <x:c r="O3672" t="str">
        <x:v> 39.816 </x:v>
      </x:c>
      <x:c r="P3672" t="str">
        <x:v>磷酸铁锂蓄电池</x:v>
      </x:c>
      <x:c r="Q3672" t="n">
        <x:v>140</x:v>
      </x:c>
      <x:c r="R3672" t="n">
        <x:v>19.61</x:v>
      </x:c>
      <x:c r="S3672" t="str">
        <x:v>105</x:v>
      </x:c>
      <x:c r="T3672" t="n">
        <x:v>105</x:v>
      </x:c>
      <x:c r="U3672"/>
      <x:c r="V3672"/>
      <x:c r="W3672"/>
      <x:c r="X3672" t="str">
        <x:v> 5.80 </x:v>
      </x:c>
      <x:c r="Y3672"/>
      <x:c r="Z3672" t="n">
        <x:v>1499</x:v>
      </x:c>
      <x:c r="AA3672" t="n">
        <x:v>115</x:v>
      </x:c>
      <x:c r="AB3672" t="str">
        <x:v>奇瑞汽车股份有限公司</x:v>
      </x:c>
      <x:c r="AC3672" t="str">
        <x:v>SQRH4J15</x:v>
      </x:c>
      <x:c r="AD3672" t="str">
        <x:v>PHEV_新批次</x:v>
      </x:c>
      <x:c r="AE3672" s="14" t="str"/>
      <x:c r="AF3672" s="14" t="str"/>
      <x:c r="AG3672" s="14" t="str">
        <x:v>待OCR/外部证据：原字段为空</x:v>
      </x:c>
      <x:c r="AH3672" s="15" t="n">
        <x:f>IF(R3672&lt;&gt;"",R3672,IFERROR(IF(AND(IF(ISNUMBER(O3672),O3672,IFERROR(VALUE(O3672),VALUE(LEFT(TRIM(O3672),FIND("|",SUBSTITUTE(SUBSTITUTE(SUBSTITUTE(SUBSTITUTE(SUBSTITUTE(TRIM(O3672),"/","|"),"(","|"),"（","|"),";","|"),"；","|")&amp;"|")-1))))*100/IF(ISNUMBER(N3672),N3672,IFERROR(VALUE(N3672),VALUE(LEFT(TRIM(N3672),FIND("|",SUBSTITUTE(SUBSTITUTE(SUBSTITUTE(SUBSTITUTE(SUBSTITUTE(TRIM(N3672),"/","|"),"(","|"),"（","|"),";","|"),"；","|")&amp;"|")-1))))&gt;=3,IF(ISNUMBER(O3672),O3672,IFERROR(VALUE(O3672),VALUE(LEFT(TRIM(O3672),FIND("|",SUBSTITUTE(SUBSTITUTE(SUBSTITUTE(SUBSTITUTE(SUBSTITUTE(TRIM(O3672),"/","|"),"(","|"),"（","|"),";","|"),"；","|")&amp;"|")-1))))*100/IF(ISNUMBER(N3672),N3672,IFERROR(VALUE(N3672),VALUE(LEFT(TRIM(N3672),FIND("|",SUBSTITUTE(SUBSTITUTE(SUBSTITUTE(SUBSTITUTE(SUBSTITUTE(TRIM(N3672),"/","|"),"(","|"),"（","|"),";","|"),"；","|")&amp;"|")-1))))&lt;=40),IF(ISNUMBER(O3672),O3672,IFERROR(VALUE(O3672),VALUE(LEFT(TRIM(O3672),FIND("|",SUBSTITUTE(SUBSTITUTE(SUBSTITUTE(SUBSTITUTE(SUBSTITUTE(TRIM(O3672),"/","|"),"(","|"),"（","|"),";","|"),"；","|")&amp;"|")-1))))*100/IF(ISNUMBER(N3672),N3672,IFERROR(VALUE(N3672),VALUE(LEFT(TRIM(N3672),FIND("|",SUBSTITUTE(SUBSTITUTE(SUBSTITUTE(SUBSTITUTE(SUBSTITUTE(TRIM(N3672),"/","|"),"(","|"),"（","|"),";","|"),"；","|")&amp;"|")-1)))),""),""))</x:f>
        <x:v>19.61</x:v>
      </x:c>
      <x:c r="AI3672" s="15" t="str">
        <x:f>IFERROR(IF(AND(IF(ISNUMBER(O3672),O3672,IFERROR(VALUE(O3672),VALUE(LEFT(TRIM(O3672),FIND("|",SUBSTITUTE(SUBSTITUTE(SUBSTITUTE(SUBSTITUTE(SUBSTITUTE(TRIM(O3672),"/","|"),"(","|"),"（","|"),";","|"),"；","|")&amp;"|")-1))))&gt;=75,IF(ISNUMBER(O3672),O3672,IFERROR(VALUE(O3672),VALUE(LEFT(TRIM(O3672),FIND("|",SUBSTITUTE(SUBSTITUTE(SUBSTITUTE(SUBSTITUTE(SUBSTITUTE(TRIM(O3672),"/","|"),"(","|"),"（","|"),";","|"),"；","|")&amp;"|")-1))))&lt;=85,IF(ISNUMBER(Q3672),Q3672,IFERROR(VALUE(Q3672),VALUE(LEFT(TRIM(Q3672),FIND("|",SUBSTITUTE(SUBSTITUTE(SUBSTITUTE(SUBSTITUTE(SUBSTITUTE(TRIM(Q3672),"/","|"),"(","|"),"（","|"),";","|"),"；","|")&amp;"|")-1))))&gt;0),IF(ISNUMBER(O3672),O3672,IFERROR(VALUE(O3672),VALUE(LEFT(TRIM(O3672),FIND("|",SUBSTITUTE(SUBSTITUTE(SUBSTITUTE(SUBSTITUTE(SUBSTITUTE(TRIM(O3672),"/","|"),"(","|"),"（","|"),";","|"),"；","|")&amp;"|")-1))))*1000/IF(ISNUMBER(Q3672),Q3672,IFERROR(VALUE(Q3672),VALUE(LEFT(TRIM(Q3672),FIND("|",SUBSTITUTE(SUBSTITUTE(SUBSTITUTE(SUBSTITUTE(SUBSTITUTE(TRIM(Q3672),"/","|"),"(","|"),"（","|"),";","|"),"；","|")&amp;"|")-1)))),""),"")</x:f>
      </x:c>
      <x:c r="AJ3672" s="14" t="str">
        <x:f>IF(AI3672="","","非称重实测")</x:f>
      </x:c>
      <x:c r="AK3672" s="14" t="str"/>
      <x:c r="AL3672" s="14" t="str">
        <x:v>v3.4.6-candidate</x:v>
      </x:c>
    </x:row>
    <x:row r="3673">
      <x:c r="A3673" t="n">
        <x:v>401</x:v>
      </x:c>
      <x:c r="B3673" t="str">
        <x:v> SQR6500REEVE0YA </x:v>
      </x:c>
      <x:c r="C3673" t="str">
        <x:v>星途牌</x:v>
      </x:c>
      <x:c r="D3673" t="str">
        <x:v>奇瑞汽车股份有限公司</x:v>
      </x:c>
      <x:c r="E3673" t="str">
        <x:v> ET7 </x:v>
      </x:c>
      <x:c r="F3673"/>
      <x:c r="G3673"/>
      <x:c r="H3673" t="str">
        <x:v>插电式增程混合动力多用途乘用车</x:v>
      </x:c>
      <x:c r="I3673" t="str">
        <x:v>SUV-D</x:v>
      </x:c>
      <x:c r="J3673" t="str">
        <x:v>PHEV</x:v>
      </x:c>
      <x:c r="K3673" t="str">
        <x:v>否</x:v>
      </x:c>
      <x:c r="L3673" t="n">
        <x:v>2400</x:v>
      </x:c>
      <x:c r="M3673" t="str">
        <x:v>3000</x:v>
      </x:c>
      <x:c r="N3673" t="n">
        <x:v>182</x:v>
      </x:c>
      <x:c r="O3673" t="str">
        <x:v> 39.9168 </x:v>
      </x:c>
      <x:c r="P3673" t="str">
        <x:v>磷酸铁锂蓄电池</x:v>
      </x:c>
      <x:c r="Q3673" t="n">
        <x:v>140</x:v>
      </x:c>
      <x:c r="R3673" t="n">
        <x:v>21.93</x:v>
      </x:c>
      <x:c r="S3673" t="str">
        <x:v>105</x:v>
      </x:c>
      <x:c r="T3673" t="n">
        <x:v>105</x:v>
      </x:c>
      <x:c r="U3673"/>
      <x:c r="V3673"/>
      <x:c r="W3673"/>
      <x:c r="X3673" t="str">
        <x:v> 6.76 </x:v>
      </x:c>
      <x:c r="Y3673"/>
      <x:c r="Z3673" t="n">
        <x:v>1499</x:v>
      </x:c>
      <x:c r="AA3673" t="n">
        <x:v>115</x:v>
      </x:c>
      <x:c r="AB3673" t="str">
        <x:v>奇瑞汽车股份有限公司</x:v>
      </x:c>
      <x:c r="AC3673" t="str">
        <x:v>SQRH4J15</x:v>
      </x:c>
      <x:c r="AD3673" t="str">
        <x:v>PHEV_新批次</x:v>
      </x:c>
      <x:c r="AE3673" s="14" t="str"/>
      <x:c r="AF3673" s="14" t="str"/>
      <x:c r="AG3673" s="14" t="str">
        <x:v>待OCR/外部证据：原字段为空</x:v>
      </x:c>
      <x:c r="AH3673" s="15" t="n">
        <x:f>IF(R3673&lt;&gt;"",R3673,IFERROR(IF(AND(IF(ISNUMBER(O3673),O3673,IFERROR(VALUE(O3673),VALUE(LEFT(TRIM(O3673),FIND("|",SUBSTITUTE(SUBSTITUTE(SUBSTITUTE(SUBSTITUTE(SUBSTITUTE(TRIM(O3673),"/","|"),"(","|"),"（","|"),";","|"),"；","|")&amp;"|")-1))))*100/IF(ISNUMBER(N3673),N3673,IFERROR(VALUE(N3673),VALUE(LEFT(TRIM(N3673),FIND("|",SUBSTITUTE(SUBSTITUTE(SUBSTITUTE(SUBSTITUTE(SUBSTITUTE(TRIM(N3673),"/","|"),"(","|"),"（","|"),";","|"),"；","|")&amp;"|")-1))))&gt;=3,IF(ISNUMBER(O3673),O3673,IFERROR(VALUE(O3673),VALUE(LEFT(TRIM(O3673),FIND("|",SUBSTITUTE(SUBSTITUTE(SUBSTITUTE(SUBSTITUTE(SUBSTITUTE(TRIM(O3673),"/","|"),"(","|"),"（","|"),";","|"),"；","|")&amp;"|")-1))))*100/IF(ISNUMBER(N3673),N3673,IFERROR(VALUE(N3673),VALUE(LEFT(TRIM(N3673),FIND("|",SUBSTITUTE(SUBSTITUTE(SUBSTITUTE(SUBSTITUTE(SUBSTITUTE(TRIM(N3673),"/","|"),"(","|"),"（","|"),";","|"),"；","|")&amp;"|")-1))))&lt;=40),IF(ISNUMBER(O3673),O3673,IFERROR(VALUE(O3673),VALUE(LEFT(TRIM(O3673),FIND("|",SUBSTITUTE(SUBSTITUTE(SUBSTITUTE(SUBSTITUTE(SUBSTITUTE(TRIM(O3673),"/","|"),"(","|"),"（","|"),";","|"),"；","|")&amp;"|")-1))))*100/IF(ISNUMBER(N3673),N3673,IFERROR(VALUE(N3673),VALUE(LEFT(TRIM(N3673),FIND("|",SUBSTITUTE(SUBSTITUTE(SUBSTITUTE(SUBSTITUTE(SUBSTITUTE(TRIM(N3673),"/","|"),"(","|"),"（","|"),";","|"),"；","|")&amp;"|")-1)))),""),""))</x:f>
        <x:v>21.93</x:v>
      </x:c>
      <x:c r="AI3673" s="15" t="str">
        <x:f>IFERROR(IF(AND(IF(ISNUMBER(O3673),O3673,IFERROR(VALUE(O3673),VALUE(LEFT(TRIM(O3673),FIND("|",SUBSTITUTE(SUBSTITUTE(SUBSTITUTE(SUBSTITUTE(SUBSTITUTE(TRIM(O3673),"/","|"),"(","|"),"（","|"),";","|"),"；","|")&amp;"|")-1))))&gt;=75,IF(ISNUMBER(O3673),O3673,IFERROR(VALUE(O3673),VALUE(LEFT(TRIM(O3673),FIND("|",SUBSTITUTE(SUBSTITUTE(SUBSTITUTE(SUBSTITUTE(SUBSTITUTE(TRIM(O3673),"/","|"),"(","|"),"（","|"),";","|"),"；","|")&amp;"|")-1))))&lt;=85,IF(ISNUMBER(Q3673),Q3673,IFERROR(VALUE(Q3673),VALUE(LEFT(TRIM(Q3673),FIND("|",SUBSTITUTE(SUBSTITUTE(SUBSTITUTE(SUBSTITUTE(SUBSTITUTE(TRIM(Q3673),"/","|"),"(","|"),"（","|"),";","|"),"；","|")&amp;"|")-1))))&gt;0),IF(ISNUMBER(O3673),O3673,IFERROR(VALUE(O3673),VALUE(LEFT(TRIM(O3673),FIND("|",SUBSTITUTE(SUBSTITUTE(SUBSTITUTE(SUBSTITUTE(SUBSTITUTE(TRIM(O3673),"/","|"),"(","|"),"（","|"),";","|"),"；","|")&amp;"|")-1))))*1000/IF(ISNUMBER(Q3673),Q3673,IFERROR(VALUE(Q3673),VALUE(LEFT(TRIM(Q3673),FIND("|",SUBSTITUTE(SUBSTITUTE(SUBSTITUTE(SUBSTITUTE(SUBSTITUTE(TRIM(Q3673),"/","|"),"(","|"),"（","|"),";","|"),"；","|")&amp;"|")-1)))),""),"")</x:f>
      </x:c>
      <x:c r="AJ3673" s="14" t="str">
        <x:f>IF(AI3673="","","非称重实测")</x:f>
      </x:c>
      <x:c r="AK3673" s="14" t="str"/>
      <x:c r="AL3673" s="14" t="str">
        <x:v>v3.4.6-candidate</x:v>
      </x:c>
    </x:row>
    <x:row r="3674">
      <x:c r="A3674" t="n">
        <x:v>401</x:v>
      </x:c>
      <x:c r="B3674" t="str">
        <x:v> SQR6520REEVE024 </x:v>
      </x:c>
      <x:c r="C3674" t="str">
        <x:v>奇瑞牌</x:v>
      </x:c>
      <x:c r="D3674" t="str">
        <x:v>奇瑞新能源汽车股份有限公司</x:v>
      </x:c>
      <x:c r="E3674" t="str">
        <x:v> 风云T11 </x:v>
      </x:c>
      <x:c r="F3674"/>
      <x:c r="G3674"/>
      <x:c r="H3674" t="str">
        <x:v>插电式混合动力轿车</x:v>
      </x:c>
      <x:c r="I3674" t="str">
        <x:v>SUV-D</x:v>
      </x:c>
      <x:c r="J3674" t="str">
        <x:v>PHEV</x:v>
      </x:c>
      <x:c r="K3674" t="str">
        <x:v>否</x:v>
      </x:c>
      <x:c r="L3674" t="n">
        <x:v>2635</x:v>
      </x:c>
      <x:c r="M3674" t="n">
        <x:v>3120</x:v>
      </x:c>
      <x:c r="N3674" t="n">
        <x:v>180</x:v>
      </x:c>
      <x:c r="O3674" t="str">
        <x:v> 39.816 </x:v>
      </x:c>
      <x:c r="P3674" t="str">
        <x:v>磷酸铁锂蓄电池</x:v>
      </x:c>
      <x:c r="Q3674" t="n">
        <x:v>140</x:v>
      </x:c>
      <x:c r="R3674" t="n">
        <x:v>22.12</x:v>
      </x:c>
      <x:c r="S3674" t="n">
        <x:v>105</x:v>
      </x:c>
      <x:c r="T3674" t="n">
        <x:v>105</x:v>
      </x:c>
      <x:c r="U3674"/>
      <x:c r="V3674"/>
      <x:c r="W3674"/>
      <x:c r="X3674" t="str">
        <x:v> 7.02 </x:v>
      </x:c>
      <x:c r="Y3674"/>
      <x:c r="Z3674" t="n">
        <x:v>1499</x:v>
      </x:c>
      <x:c r="AA3674" t="n">
        <x:v>115</x:v>
      </x:c>
      <x:c r="AB3674" t="str">
        <x:v>奇瑞汽车股份有限公司</x:v>
      </x:c>
      <x:c r="AC3674" t="str">
        <x:v>SQRH4J15</x:v>
      </x:c>
      <x:c r="AD3674" t="str">
        <x:v>PHEV_新批次</x:v>
      </x:c>
      <x:c r="AE3674" s="14" t="str"/>
      <x:c r="AF3674" s="14" t="str"/>
      <x:c r="AG3674" s="14" t="str">
        <x:v>待OCR/外部证据：原字段为空</x:v>
      </x:c>
      <x:c r="AH3674" s="15" t="n">
        <x:f>IF(R3674&lt;&gt;"",R3674,IFERROR(IF(AND(IF(ISNUMBER(O3674),O3674,IFERROR(VALUE(O3674),VALUE(LEFT(TRIM(O3674),FIND("|",SUBSTITUTE(SUBSTITUTE(SUBSTITUTE(SUBSTITUTE(SUBSTITUTE(TRIM(O3674),"/","|"),"(","|"),"（","|"),";","|"),"；","|")&amp;"|")-1))))*100/IF(ISNUMBER(N3674),N3674,IFERROR(VALUE(N3674),VALUE(LEFT(TRIM(N3674),FIND("|",SUBSTITUTE(SUBSTITUTE(SUBSTITUTE(SUBSTITUTE(SUBSTITUTE(TRIM(N3674),"/","|"),"(","|"),"（","|"),";","|"),"；","|")&amp;"|")-1))))&gt;=3,IF(ISNUMBER(O3674),O3674,IFERROR(VALUE(O3674),VALUE(LEFT(TRIM(O3674),FIND("|",SUBSTITUTE(SUBSTITUTE(SUBSTITUTE(SUBSTITUTE(SUBSTITUTE(TRIM(O3674),"/","|"),"(","|"),"（","|"),";","|"),"；","|")&amp;"|")-1))))*100/IF(ISNUMBER(N3674),N3674,IFERROR(VALUE(N3674),VALUE(LEFT(TRIM(N3674),FIND("|",SUBSTITUTE(SUBSTITUTE(SUBSTITUTE(SUBSTITUTE(SUBSTITUTE(TRIM(N3674),"/","|"),"(","|"),"（","|"),";","|"),"；","|")&amp;"|")-1))))&lt;=40),IF(ISNUMBER(O3674),O3674,IFERROR(VALUE(O3674),VALUE(LEFT(TRIM(O3674),FIND("|",SUBSTITUTE(SUBSTITUTE(SUBSTITUTE(SUBSTITUTE(SUBSTITUTE(TRIM(O3674),"/","|"),"(","|"),"（","|"),";","|"),"；","|")&amp;"|")-1))))*100/IF(ISNUMBER(N3674),N3674,IFERROR(VALUE(N3674),VALUE(LEFT(TRIM(N3674),FIND("|",SUBSTITUTE(SUBSTITUTE(SUBSTITUTE(SUBSTITUTE(SUBSTITUTE(TRIM(N3674),"/","|"),"(","|"),"（","|"),";","|"),"；","|")&amp;"|")-1)))),""),""))</x:f>
        <x:v>22.12</x:v>
      </x:c>
      <x:c r="AI3674" s="15" t="str">
        <x:f>IFERROR(IF(AND(IF(ISNUMBER(O3674),O3674,IFERROR(VALUE(O3674),VALUE(LEFT(TRIM(O3674),FIND("|",SUBSTITUTE(SUBSTITUTE(SUBSTITUTE(SUBSTITUTE(SUBSTITUTE(TRIM(O3674),"/","|"),"(","|"),"（","|"),";","|"),"；","|")&amp;"|")-1))))&gt;=75,IF(ISNUMBER(O3674),O3674,IFERROR(VALUE(O3674),VALUE(LEFT(TRIM(O3674),FIND("|",SUBSTITUTE(SUBSTITUTE(SUBSTITUTE(SUBSTITUTE(SUBSTITUTE(TRIM(O3674),"/","|"),"(","|"),"（","|"),";","|"),"；","|")&amp;"|")-1))))&lt;=85,IF(ISNUMBER(Q3674),Q3674,IFERROR(VALUE(Q3674),VALUE(LEFT(TRIM(Q3674),FIND("|",SUBSTITUTE(SUBSTITUTE(SUBSTITUTE(SUBSTITUTE(SUBSTITUTE(TRIM(Q3674),"/","|"),"(","|"),"（","|"),";","|"),"；","|")&amp;"|")-1))))&gt;0),IF(ISNUMBER(O3674),O3674,IFERROR(VALUE(O3674),VALUE(LEFT(TRIM(O3674),FIND("|",SUBSTITUTE(SUBSTITUTE(SUBSTITUTE(SUBSTITUTE(SUBSTITUTE(TRIM(O3674),"/","|"),"(","|"),"（","|"),";","|"),"；","|")&amp;"|")-1))))*1000/IF(ISNUMBER(Q3674),Q3674,IFERROR(VALUE(Q3674),VALUE(LEFT(TRIM(Q3674),FIND("|",SUBSTITUTE(SUBSTITUTE(SUBSTITUTE(SUBSTITUTE(SUBSTITUTE(TRIM(Q3674),"/","|"),"(","|"),"（","|"),";","|"),"；","|")&amp;"|")-1)))),""),"")</x:f>
      </x:c>
      <x:c r="AJ3674" s="14" t="str">
        <x:f>IF(AI3674="","","非称重实测")</x:f>
      </x:c>
      <x:c r="AK3674" s="14" t="str">
        <x:v>同型号候选已写入</x:v>
      </x:c>
      <x:c r="AL3674" s="14" t="str">
        <x:v>v3.4.6-candidate</x:v>
      </x:c>
    </x:row>
    <x:row r="3675">
      <x:c r="A3675" t="n">
        <x:v>401</x:v>
      </x:c>
      <x:c r="B3675" t="str">
        <x:v> SQR6520REEVE025 </x:v>
      </x:c>
      <x:c r="C3675" t="str">
        <x:v>奇瑞牌</x:v>
      </x:c>
      <x:c r="D3675" t="str">
        <x:v>奇瑞新能源汽车股份有限公司</x:v>
      </x:c>
      <x:c r="E3675" t="str">
        <x:v> 风云T11 </x:v>
      </x:c>
      <x:c r="F3675"/>
      <x:c r="G3675"/>
      <x:c r="H3675" t="str">
        <x:v>插电式增程混合动力多用途乘用车</x:v>
      </x:c>
      <x:c r="I3675" t="str">
        <x:v>SUV-D</x:v>
      </x:c>
      <x:c r="J3675" t="str">
        <x:v>PHEV</x:v>
      </x:c>
      <x:c r="K3675" t="str">
        <x:v>否</x:v>
      </x:c>
      <x:c r="L3675" t="n">
        <x:v>2452</x:v>
      </x:c>
      <x:c r="M3675" t="str">
        <x:v>3120</x:v>
      </x:c>
      <x:c r="N3675" t="n">
        <x:v>165</x:v>
      </x:c>
      <x:c r="O3675" t="str">
        <x:v> 34.128 </x:v>
      </x:c>
      <x:c r="P3675" t="str">
        <x:v>磷酸铁锂蓄电池</x:v>
      </x:c>
      <x:c r="Q3675" t="n">
        <x:v>140</x:v>
      </x:c>
      <x:c r="R3675" t="n">
        <x:v>20.68</x:v>
      </x:c>
      <x:c r="S3675" t="str">
        <x:v>105</x:v>
      </x:c>
      <x:c r="T3675" t="n">
        <x:v>105</x:v>
      </x:c>
      <x:c r="U3675"/>
      <x:c r="V3675"/>
      <x:c r="W3675"/>
      <x:c r="X3675" t="str">
        <x:v> 6.10 </x:v>
      </x:c>
      <x:c r="Y3675"/>
      <x:c r="Z3675" t="n">
        <x:v>1499</x:v>
      </x:c>
      <x:c r="AA3675" t="n">
        <x:v>115</x:v>
      </x:c>
      <x:c r="AB3675" t="str">
        <x:v>奇瑞汽车股份有限公司</x:v>
      </x:c>
      <x:c r="AC3675" t="str">
        <x:v>SQRH4J15</x:v>
      </x:c>
      <x:c r="AD3675" t="str">
        <x:v>PHEV_新批次</x:v>
      </x:c>
      <x:c r="AE3675" s="14" t="str"/>
      <x:c r="AF3675" s="14" t="str"/>
      <x:c r="AG3675" s="14" t="str">
        <x:v>待OCR/外部证据：原字段为空</x:v>
      </x:c>
      <x:c r="AH3675" s="15" t="n">
        <x:f>IF(R3675&lt;&gt;"",R3675,IFERROR(IF(AND(IF(ISNUMBER(O3675),O3675,IFERROR(VALUE(O3675),VALUE(LEFT(TRIM(O3675),FIND("|",SUBSTITUTE(SUBSTITUTE(SUBSTITUTE(SUBSTITUTE(SUBSTITUTE(TRIM(O3675),"/","|"),"(","|"),"（","|"),";","|"),"；","|")&amp;"|")-1))))*100/IF(ISNUMBER(N3675),N3675,IFERROR(VALUE(N3675),VALUE(LEFT(TRIM(N3675),FIND("|",SUBSTITUTE(SUBSTITUTE(SUBSTITUTE(SUBSTITUTE(SUBSTITUTE(TRIM(N3675),"/","|"),"(","|"),"（","|"),";","|"),"；","|")&amp;"|")-1))))&gt;=3,IF(ISNUMBER(O3675),O3675,IFERROR(VALUE(O3675),VALUE(LEFT(TRIM(O3675),FIND("|",SUBSTITUTE(SUBSTITUTE(SUBSTITUTE(SUBSTITUTE(SUBSTITUTE(TRIM(O3675),"/","|"),"(","|"),"（","|"),";","|"),"；","|")&amp;"|")-1))))*100/IF(ISNUMBER(N3675),N3675,IFERROR(VALUE(N3675),VALUE(LEFT(TRIM(N3675),FIND("|",SUBSTITUTE(SUBSTITUTE(SUBSTITUTE(SUBSTITUTE(SUBSTITUTE(TRIM(N3675),"/","|"),"(","|"),"（","|"),";","|"),"；","|")&amp;"|")-1))))&lt;=40),IF(ISNUMBER(O3675),O3675,IFERROR(VALUE(O3675),VALUE(LEFT(TRIM(O3675),FIND("|",SUBSTITUTE(SUBSTITUTE(SUBSTITUTE(SUBSTITUTE(SUBSTITUTE(TRIM(O3675),"/","|"),"(","|"),"（","|"),";","|"),"；","|")&amp;"|")-1))))*100/IF(ISNUMBER(N3675),N3675,IFERROR(VALUE(N3675),VALUE(LEFT(TRIM(N3675),FIND("|",SUBSTITUTE(SUBSTITUTE(SUBSTITUTE(SUBSTITUTE(SUBSTITUTE(TRIM(N3675),"/","|"),"(","|"),"（","|"),";","|"),"；","|")&amp;"|")-1)))),""),""))</x:f>
        <x:v>20.68</x:v>
      </x:c>
      <x:c r="AI3675" s="15" t="str">
        <x:f>IFERROR(IF(AND(IF(ISNUMBER(O3675),O3675,IFERROR(VALUE(O3675),VALUE(LEFT(TRIM(O3675),FIND("|",SUBSTITUTE(SUBSTITUTE(SUBSTITUTE(SUBSTITUTE(SUBSTITUTE(TRIM(O3675),"/","|"),"(","|"),"（","|"),";","|"),"；","|")&amp;"|")-1))))&gt;=75,IF(ISNUMBER(O3675),O3675,IFERROR(VALUE(O3675),VALUE(LEFT(TRIM(O3675),FIND("|",SUBSTITUTE(SUBSTITUTE(SUBSTITUTE(SUBSTITUTE(SUBSTITUTE(TRIM(O3675),"/","|"),"(","|"),"（","|"),";","|"),"；","|")&amp;"|")-1))))&lt;=85,IF(ISNUMBER(Q3675),Q3675,IFERROR(VALUE(Q3675),VALUE(LEFT(TRIM(Q3675),FIND("|",SUBSTITUTE(SUBSTITUTE(SUBSTITUTE(SUBSTITUTE(SUBSTITUTE(TRIM(Q3675),"/","|"),"(","|"),"（","|"),";","|"),"；","|")&amp;"|")-1))))&gt;0),IF(ISNUMBER(O3675),O3675,IFERROR(VALUE(O3675),VALUE(LEFT(TRIM(O3675),FIND("|",SUBSTITUTE(SUBSTITUTE(SUBSTITUTE(SUBSTITUTE(SUBSTITUTE(TRIM(O3675),"/","|"),"(","|"),"（","|"),";","|"),"；","|")&amp;"|")-1))))*1000/IF(ISNUMBER(Q3675),Q3675,IFERROR(VALUE(Q3675),VALUE(LEFT(TRIM(Q3675),FIND("|",SUBSTITUTE(SUBSTITUTE(SUBSTITUTE(SUBSTITUTE(SUBSTITUTE(TRIM(Q3675),"/","|"),"(","|"),"（","|"),";","|"),"；","|")&amp;"|")-1)))),""),"")</x:f>
      </x:c>
      <x:c r="AJ3675" s="14" t="str">
        <x:f>IF(AI3675="","","非称重实测")</x:f>
      </x:c>
      <x:c r="AK3675" s="14" t="str"/>
      <x:c r="AL3675" s="14" t="str">
        <x:v>v3.4.6-candidate</x:v>
      </x:c>
    </x:row>
    <x:row r="3676">
      <x:c r="A3676" t="n">
        <x:v>401</x:v>
      </x:c>
      <x:c r="B3676" t="str">
        <x:v> SQR6520REEVE026 </x:v>
      </x:c>
      <x:c r="C3676" t="str">
        <x:v>奇瑞牌</x:v>
      </x:c>
      <x:c r="D3676" t="str">
        <x:v>奇瑞新能源汽车股份有限公司</x:v>
      </x:c>
      <x:c r="E3676" t="str">
        <x:v> 风云T11 </x:v>
      </x:c>
      <x:c r="F3676"/>
      <x:c r="G3676"/>
      <x:c r="H3676" t="str">
        <x:v>插电式增程混合动力多用途乘用车</x:v>
      </x:c>
      <x:c r="I3676" t="str">
        <x:v>SUV-D</x:v>
      </x:c>
      <x:c r="J3676" t="str">
        <x:v>PHEV</x:v>
      </x:c>
      <x:c r="K3676" t="str">
        <x:v>否</x:v>
      </x:c>
      <x:c r="L3676" t="n">
        <x:v>2635</x:v>
      </x:c>
      <x:c r="M3676" t="str">
        <x:v>3120</x:v>
      </x:c>
      <x:c r="N3676" t="n">
        <x:v>175</x:v>
      </x:c>
      <x:c r="O3676" t="str">
        <x:v> 39.816 </x:v>
      </x:c>
      <x:c r="P3676" t="str">
        <x:v>磷酸铁锂蓄电池</x:v>
      </x:c>
      <x:c r="Q3676" t="n">
        <x:v>140</x:v>
      </x:c>
      <x:c r="R3676" t="n">
        <x:v>22.75</x:v>
      </x:c>
      <x:c r="S3676" t="str">
        <x:v>105</x:v>
      </x:c>
      <x:c r="T3676" t="n">
        <x:v>105</x:v>
      </x:c>
      <x:c r="U3676"/>
      <x:c r="V3676"/>
      <x:c r="W3676"/>
      <x:c r="X3676" t="str">
        <x:v> 7.02 </x:v>
      </x:c>
      <x:c r="Y3676"/>
      <x:c r="Z3676" t="n">
        <x:v>1499</x:v>
      </x:c>
      <x:c r="AA3676" t="n">
        <x:v>115</x:v>
      </x:c>
      <x:c r="AB3676" t="str">
        <x:v>奇瑞汽车股份有限公司</x:v>
      </x:c>
      <x:c r="AC3676" t="str">
        <x:v>SQRH4J15</x:v>
      </x:c>
      <x:c r="AD3676" t="str">
        <x:v>PHEV_新批次</x:v>
      </x:c>
      <x:c r="AE3676" s="14" t="str"/>
      <x:c r="AF3676" s="14" t="str"/>
      <x:c r="AG3676" s="14" t="str">
        <x:v>待OCR/外部证据：原字段为空</x:v>
      </x:c>
      <x:c r="AH3676" s="15" t="n">
        <x:f>IF(R3676&lt;&gt;"",R3676,IFERROR(IF(AND(IF(ISNUMBER(O3676),O3676,IFERROR(VALUE(O3676),VALUE(LEFT(TRIM(O3676),FIND("|",SUBSTITUTE(SUBSTITUTE(SUBSTITUTE(SUBSTITUTE(SUBSTITUTE(TRIM(O3676),"/","|"),"(","|"),"（","|"),";","|"),"；","|")&amp;"|")-1))))*100/IF(ISNUMBER(N3676),N3676,IFERROR(VALUE(N3676),VALUE(LEFT(TRIM(N3676),FIND("|",SUBSTITUTE(SUBSTITUTE(SUBSTITUTE(SUBSTITUTE(SUBSTITUTE(TRIM(N3676),"/","|"),"(","|"),"（","|"),";","|"),"；","|")&amp;"|")-1))))&gt;=3,IF(ISNUMBER(O3676),O3676,IFERROR(VALUE(O3676),VALUE(LEFT(TRIM(O3676),FIND("|",SUBSTITUTE(SUBSTITUTE(SUBSTITUTE(SUBSTITUTE(SUBSTITUTE(TRIM(O3676),"/","|"),"(","|"),"（","|"),";","|"),"；","|")&amp;"|")-1))))*100/IF(ISNUMBER(N3676),N3676,IFERROR(VALUE(N3676),VALUE(LEFT(TRIM(N3676),FIND("|",SUBSTITUTE(SUBSTITUTE(SUBSTITUTE(SUBSTITUTE(SUBSTITUTE(TRIM(N3676),"/","|"),"(","|"),"（","|"),";","|"),"；","|")&amp;"|")-1))))&lt;=40),IF(ISNUMBER(O3676),O3676,IFERROR(VALUE(O3676),VALUE(LEFT(TRIM(O3676),FIND("|",SUBSTITUTE(SUBSTITUTE(SUBSTITUTE(SUBSTITUTE(SUBSTITUTE(TRIM(O3676),"/","|"),"(","|"),"（","|"),";","|"),"；","|")&amp;"|")-1))))*100/IF(ISNUMBER(N3676),N3676,IFERROR(VALUE(N3676),VALUE(LEFT(TRIM(N3676),FIND("|",SUBSTITUTE(SUBSTITUTE(SUBSTITUTE(SUBSTITUTE(SUBSTITUTE(TRIM(N3676),"/","|"),"(","|"),"（","|"),";","|"),"；","|")&amp;"|")-1)))),""),""))</x:f>
        <x:v>22.75</x:v>
      </x:c>
      <x:c r="AI3676" s="15" t="str">
        <x:f>IFERROR(IF(AND(IF(ISNUMBER(O3676),O3676,IFERROR(VALUE(O3676),VALUE(LEFT(TRIM(O3676),FIND("|",SUBSTITUTE(SUBSTITUTE(SUBSTITUTE(SUBSTITUTE(SUBSTITUTE(TRIM(O3676),"/","|"),"(","|"),"（","|"),";","|"),"；","|")&amp;"|")-1))))&gt;=75,IF(ISNUMBER(O3676),O3676,IFERROR(VALUE(O3676),VALUE(LEFT(TRIM(O3676),FIND("|",SUBSTITUTE(SUBSTITUTE(SUBSTITUTE(SUBSTITUTE(SUBSTITUTE(TRIM(O3676),"/","|"),"(","|"),"（","|"),";","|"),"；","|")&amp;"|")-1))))&lt;=85,IF(ISNUMBER(Q3676),Q3676,IFERROR(VALUE(Q3676),VALUE(LEFT(TRIM(Q3676),FIND("|",SUBSTITUTE(SUBSTITUTE(SUBSTITUTE(SUBSTITUTE(SUBSTITUTE(TRIM(Q3676),"/","|"),"(","|"),"（","|"),";","|"),"；","|")&amp;"|")-1))))&gt;0),IF(ISNUMBER(O3676),O3676,IFERROR(VALUE(O3676),VALUE(LEFT(TRIM(O3676),FIND("|",SUBSTITUTE(SUBSTITUTE(SUBSTITUTE(SUBSTITUTE(SUBSTITUTE(TRIM(O3676),"/","|"),"(","|"),"（","|"),";","|"),"；","|")&amp;"|")-1))))*1000/IF(ISNUMBER(Q3676),Q3676,IFERROR(VALUE(Q3676),VALUE(LEFT(TRIM(Q3676),FIND("|",SUBSTITUTE(SUBSTITUTE(SUBSTITUTE(SUBSTITUTE(SUBSTITUTE(TRIM(Q3676),"/","|"),"(","|"),"（","|"),";","|"),"；","|")&amp;"|")-1)))),""),"")</x:f>
      </x:c>
      <x:c r="AJ3676" s="14" t="str">
        <x:f>IF(AI3676="","","非称重实测")</x:f>
      </x:c>
      <x:c r="AK3676" s="14" t="str"/>
      <x:c r="AL3676" s="14" t="str">
        <x:v>v3.4.6-candidate</x:v>
      </x:c>
    </x:row>
    <x:row r="3677">
      <x:c r="A3677" t="n">
        <x:v>402</x:v>
      </x:c>
      <x:c r="B3677" t="str">
        <x:v>AHC6460BEVJ0X</x:v>
      </x:c>
      <x:c r="C3677" t="str">
        <x:v>埃安(AION)</x:v>
      </x:c>
      <x:c r="D3677"/>
      <x:c r="E3677" t="str">
        <x:v>埃安R2</x:v>
      </x:c>
      <x:c r="F3677"/>
      <x:c r="G3677"/>
      <x:c r="H3677" t="str">
        <x:v>纯电动多用途乘用车</x:v>
      </x:c>
      <x:c r="I3677" t="str">
        <x:v>SUV-C</x:v>
      </x:c>
      <x:c r="J3677" t="str">
        <x:v>BEV</x:v>
      </x:c>
      <x:c r="K3677" t="str">
        <x:v>可能</x:v>
      </x:c>
      <x:c r="L3677" t="str">
        <x:v>1930/2010</x:v>
      </x:c>
      <x:c r="M3677" t="n">
        <x:v>2775</x:v>
      </x:c>
      <x:c r="N3677" t="str">
        <x:v>575</x:v>
      </x:c>
      <x:c r="O3677" t="n">
        <x:v>75.26</x:v>
      </x:c>
      <x:c r="P3677" t="str">
        <x:v>磷酸铁锂蓄电池</x:v>
      </x:c>
      <x:c r="Q3677" t="n">
        <x:v>150</x:v>
      </x:c>
      <x:c r="R3677" t="n">
        <x:v>13.09</x:v>
      </x:c>
      <x:c r="S3677" t="str">
        <x:v>165</x:v>
      </x:c>
      <x:c r="T3677" t="n">
        <x:v>165</x:v>
      </x:c>
      <x:c r="U3677" t="str">
        <x:v>苏州汇川联合动力系统股份有限公司</x:v>
      </x:c>
      <x:c r="V3677"/>
      <x:c r="W3677" t="str">
        <x:v>TZ180XS135</x:v>
      </x:c>
      <x:c r="X3677" t="str">
        <x:v>不适用(BEV)</x:v>
      </x:c>
      <x:c r="Y3677" t="str">
        <x:v>不适用(BEV)</x:v>
      </x:c>
      <x:c r="Z3677" t="str">
        <x:v>不适用(BEV)</x:v>
      </x:c>
      <x:c r="AA3677" t="str">
        <x:v>不适用(BEV)</x:v>
      </x:c>
      <x:c r="AB3677" t="str">
        <x:v>不适用(BEV)</x:v>
      </x:c>
      <x:c r="AC3677" t="str">
        <x:v>不适用(BEV)</x:v>
      </x:c>
      <x:c r="AD3677" t="str">
        <x:v>BEV_新批次</x:v>
      </x:c>
      <x:c r="AE3677" s="14" t="str"/>
      <x:c r="AF3677" s="14" t="str">
        <x:v>165</x:v>
      </x:c>
      <x:c r="AG3677" s="14" t="str">
        <x:v>C级候选：同一电机型号官方公告记录唯一一致</x:v>
      </x:c>
      <x:c r="AH3677" s="15" t="n">
        <x:f>IF(R3677&lt;&gt;"",R3677,IFERROR(IF(AND(IF(ISNUMBER(O3677),O3677,IFERROR(VALUE(O3677),VALUE(LEFT(TRIM(O3677),FIND("|",SUBSTITUTE(SUBSTITUTE(SUBSTITUTE(SUBSTITUTE(SUBSTITUTE(TRIM(O3677),"/","|"),"(","|"),"（","|"),";","|"),"；","|")&amp;"|")-1))))*100/IF(ISNUMBER(N3677),N3677,IFERROR(VALUE(N3677),VALUE(LEFT(TRIM(N3677),FIND("|",SUBSTITUTE(SUBSTITUTE(SUBSTITUTE(SUBSTITUTE(SUBSTITUTE(TRIM(N3677),"/","|"),"(","|"),"（","|"),";","|"),"；","|")&amp;"|")-1))))&gt;=3,IF(ISNUMBER(O3677),O3677,IFERROR(VALUE(O3677),VALUE(LEFT(TRIM(O3677),FIND("|",SUBSTITUTE(SUBSTITUTE(SUBSTITUTE(SUBSTITUTE(SUBSTITUTE(TRIM(O3677),"/","|"),"(","|"),"（","|"),";","|"),"；","|")&amp;"|")-1))))*100/IF(ISNUMBER(N3677),N3677,IFERROR(VALUE(N3677),VALUE(LEFT(TRIM(N3677),FIND("|",SUBSTITUTE(SUBSTITUTE(SUBSTITUTE(SUBSTITUTE(SUBSTITUTE(TRIM(N3677),"/","|"),"(","|"),"（","|"),";","|"),"；","|")&amp;"|")-1))))&lt;=40),IF(ISNUMBER(O3677),O3677,IFERROR(VALUE(O3677),VALUE(LEFT(TRIM(O3677),FIND("|",SUBSTITUTE(SUBSTITUTE(SUBSTITUTE(SUBSTITUTE(SUBSTITUTE(TRIM(O3677),"/","|"),"(","|"),"（","|"),";","|"),"；","|")&amp;"|")-1))))*100/IF(ISNUMBER(N3677),N3677,IFERROR(VALUE(N3677),VALUE(LEFT(TRIM(N3677),FIND("|",SUBSTITUTE(SUBSTITUTE(SUBSTITUTE(SUBSTITUTE(SUBSTITUTE(TRIM(N3677),"/","|"),"(","|"),"（","|"),";","|"),"；","|")&amp;"|")-1)))),""),""))</x:f>
        <x:v>13.09</x:v>
      </x:c>
      <x:c r="AI3677" s="15" t="n">
        <x:f>IFERROR(IF(AND(IF(ISNUMBER(O3677),O3677,IFERROR(VALUE(O3677),VALUE(LEFT(TRIM(O3677),FIND("|",SUBSTITUTE(SUBSTITUTE(SUBSTITUTE(SUBSTITUTE(SUBSTITUTE(TRIM(O3677),"/","|"),"(","|"),"（","|"),";","|"),"；","|")&amp;"|")-1))))&gt;=75,IF(ISNUMBER(O3677),O3677,IFERROR(VALUE(O3677),VALUE(LEFT(TRIM(O3677),FIND("|",SUBSTITUTE(SUBSTITUTE(SUBSTITUTE(SUBSTITUTE(SUBSTITUTE(TRIM(O3677),"/","|"),"(","|"),"（","|"),";","|"),"；","|")&amp;"|")-1))))&lt;=85,IF(ISNUMBER(Q3677),Q3677,IFERROR(VALUE(Q3677),VALUE(LEFT(TRIM(Q3677),FIND("|",SUBSTITUTE(SUBSTITUTE(SUBSTITUTE(SUBSTITUTE(SUBSTITUTE(TRIM(Q3677),"/","|"),"(","|"),"（","|"),";","|"),"；","|")&amp;"|")-1))))&gt;0),IF(ISNUMBER(O3677),O3677,IFERROR(VALUE(O3677),VALUE(LEFT(TRIM(O3677),FIND("|",SUBSTITUTE(SUBSTITUTE(SUBSTITUTE(SUBSTITUTE(SUBSTITUTE(TRIM(O3677),"/","|"),"(","|"),"（","|"),";","|"),"；","|")&amp;"|")-1))))*1000/IF(ISNUMBER(Q3677),Q3677,IFERROR(VALUE(Q3677),VALUE(LEFT(TRIM(Q3677),FIND("|",SUBSTITUTE(SUBSTITUTE(SUBSTITUTE(SUBSTITUTE(SUBSTITUTE(TRIM(Q3677),"/","|"),"(","|"),"（","|"),";","|"),"；","|")&amp;"|")-1)))),""),"")</x:f>
        <x:v>501.73333333333335</x:v>
      </x:c>
      <x:c r="AJ3677" s="14" t="str">
        <x:f>IF(AI3677="","","非称重实测")</x:f>
        <x:v>非称重实测</x:v>
      </x:c>
      <x:c r="AK3677" s="14" t="str">
        <x:v>扭矩内部候选；80kWh质量可推导</x:v>
      </x:c>
      <x:c r="AL3677" s="14" t="str">
        <x:v>v3.4.6-candidate</x:v>
      </x:c>
    </x:row>
    <x:row r="3678">
      <x:c r="A3678" t="n">
        <x:v>402</x:v>
      </x:c>
      <x:c r="B3678" t="str">
        <x:v>AHC6460BEVP0A</x:v>
      </x:c>
      <x:c r="C3678" t="str">
        <x:v>埃安(AION)</x:v>
      </x:c>
      <x:c r="D3678"/>
      <x:c r="E3678" t="str">
        <x:v>埃安N60</x:v>
      </x:c>
      <x:c r="F3678"/>
      <x:c r="G3678"/>
      <x:c r="H3678" t="str">
        <x:v>纯电动多用途乘用车</x:v>
      </x:c>
      <x:c r="I3678" t="str">
        <x:v>SUV-C</x:v>
      </x:c>
      <x:c r="J3678" t="str">
        <x:v>BEV</x:v>
      </x:c>
      <x:c r="K3678" t="str">
        <x:v>可能</x:v>
      </x:c>
      <x:c r="L3678" t="str">
        <x:v>1630</x:v>
      </x:c>
      <x:c r="M3678" t="n">
        <x:v>2775</x:v>
      </x:c>
      <x:c r="N3678" t="str">
        <x:v>410</x:v>
      </x:c>
      <x:c r="O3678" t="n">
        <x:v>47.829</x:v>
      </x:c>
      <x:c r="P3678" t="str">
        <x:v>磷酸铁锂蓄电池</x:v>
      </x:c>
      <x:c r="Q3678" t="n">
        <x:v>170</x:v>
      </x:c>
      <x:c r="R3678" t="n">
        <x:v>13</x:v>
      </x:c>
      <x:c r="S3678" t="str">
        <x:v>45, 100</x:v>
      </x:c>
      <x:c r="T3678" t="n">
        <x:v>145</x:v>
      </x:c>
      <x:c r="U3678" t="str">
        <x:v>锐湃动力科技有限公司</x:v>
      </x:c>
      <x:c r="V3678"/>
      <x:c r="W3678" t="str">
        <x:v>TZ160XYD3A02</x:v>
      </x:c>
      <x:c r="X3678" t="str">
        <x:v>不适用(BEV)</x:v>
      </x:c>
      <x:c r="Y3678" t="str">
        <x:v>不适用(BEV)</x:v>
      </x:c>
      <x:c r="Z3678" t="str">
        <x:v>不适用(BEV)</x:v>
      </x:c>
      <x:c r="AA3678" t="str">
        <x:v>不适用(BEV)</x:v>
      </x:c>
      <x:c r="AB3678" t="str">
        <x:v>不适用(BEV)</x:v>
      </x:c>
      <x:c r="AC3678" t="str">
        <x:v>不适用(BEV)</x:v>
      </x:c>
      <x:c r="AD3678" t="str">
        <x:v>BEV_新批次</x:v>
      </x:c>
      <x:c r="AE3678" s="14" t="str"/>
      <x:c r="AF3678" s="14" t="str"/>
      <x:c r="AG3678" s="14" t="str">
        <x:v>待OCR/外部证据：原字段为空</x:v>
      </x:c>
      <x:c r="AH3678" s="15" t="n">
        <x:f>IF(R3678&lt;&gt;"",R3678,IFERROR(IF(AND(IF(ISNUMBER(O3678),O3678,IFERROR(VALUE(O3678),VALUE(LEFT(TRIM(O3678),FIND("|",SUBSTITUTE(SUBSTITUTE(SUBSTITUTE(SUBSTITUTE(SUBSTITUTE(TRIM(O3678),"/","|"),"(","|"),"（","|"),";","|"),"；","|")&amp;"|")-1))))*100/IF(ISNUMBER(N3678),N3678,IFERROR(VALUE(N3678),VALUE(LEFT(TRIM(N3678),FIND("|",SUBSTITUTE(SUBSTITUTE(SUBSTITUTE(SUBSTITUTE(SUBSTITUTE(TRIM(N3678),"/","|"),"(","|"),"（","|"),";","|"),"；","|")&amp;"|")-1))))&gt;=3,IF(ISNUMBER(O3678),O3678,IFERROR(VALUE(O3678),VALUE(LEFT(TRIM(O3678),FIND("|",SUBSTITUTE(SUBSTITUTE(SUBSTITUTE(SUBSTITUTE(SUBSTITUTE(TRIM(O3678),"/","|"),"(","|"),"（","|"),";","|"),"；","|")&amp;"|")-1))))*100/IF(ISNUMBER(N3678),N3678,IFERROR(VALUE(N3678),VALUE(LEFT(TRIM(N3678),FIND("|",SUBSTITUTE(SUBSTITUTE(SUBSTITUTE(SUBSTITUTE(SUBSTITUTE(TRIM(N3678),"/","|"),"(","|"),"（","|"),";","|"),"；","|")&amp;"|")-1))))&lt;=40),IF(ISNUMBER(O3678),O3678,IFERROR(VALUE(O3678),VALUE(LEFT(TRIM(O3678),FIND("|",SUBSTITUTE(SUBSTITUTE(SUBSTITUTE(SUBSTITUTE(SUBSTITUTE(TRIM(O3678),"/","|"),"(","|"),"（","|"),";","|"),"；","|")&amp;"|")-1))))*100/IF(ISNUMBER(N3678),N3678,IFERROR(VALUE(N3678),VALUE(LEFT(TRIM(N3678),FIND("|",SUBSTITUTE(SUBSTITUTE(SUBSTITUTE(SUBSTITUTE(SUBSTITUTE(TRIM(N3678),"/","|"),"(","|"),"（","|"),";","|"),"；","|")&amp;"|")-1)))),""),""))</x:f>
        <x:v>13</x:v>
      </x:c>
      <x:c r="AI3678" s="15" t="str">
        <x:f>IFERROR(IF(AND(IF(ISNUMBER(O3678),O3678,IFERROR(VALUE(O3678),VALUE(LEFT(TRIM(O3678),FIND("|",SUBSTITUTE(SUBSTITUTE(SUBSTITUTE(SUBSTITUTE(SUBSTITUTE(TRIM(O3678),"/","|"),"(","|"),"（","|"),";","|"),"；","|")&amp;"|")-1))))&gt;=75,IF(ISNUMBER(O3678),O3678,IFERROR(VALUE(O3678),VALUE(LEFT(TRIM(O3678),FIND("|",SUBSTITUTE(SUBSTITUTE(SUBSTITUTE(SUBSTITUTE(SUBSTITUTE(TRIM(O3678),"/","|"),"(","|"),"（","|"),";","|"),"；","|")&amp;"|")-1))))&lt;=85,IF(ISNUMBER(Q3678),Q3678,IFERROR(VALUE(Q3678),VALUE(LEFT(TRIM(Q3678),FIND("|",SUBSTITUTE(SUBSTITUTE(SUBSTITUTE(SUBSTITUTE(SUBSTITUTE(TRIM(Q3678),"/","|"),"(","|"),"（","|"),";","|"),"；","|")&amp;"|")-1))))&gt;0),IF(ISNUMBER(O3678),O3678,IFERROR(VALUE(O3678),VALUE(LEFT(TRIM(O3678),FIND("|",SUBSTITUTE(SUBSTITUTE(SUBSTITUTE(SUBSTITUTE(SUBSTITUTE(TRIM(O3678),"/","|"),"(","|"),"（","|"),";","|"),"；","|")&amp;"|")-1))))*1000/IF(ISNUMBER(Q3678),Q3678,IFERROR(VALUE(Q3678),VALUE(LEFT(TRIM(Q3678),FIND("|",SUBSTITUTE(SUBSTITUTE(SUBSTITUTE(SUBSTITUTE(SUBSTITUTE(TRIM(Q3678),"/","|"),"(","|"),"（","|"),";","|"),"；","|")&amp;"|")-1)))),""),"")</x:f>
      </x:c>
      <x:c r="AJ3678" s="14" t="str">
        <x:f>IF(AI3678="","","非称重实测")</x:f>
      </x:c>
      <x:c r="AK3678" s="14" t="str"/>
      <x:c r="AL3678" s="14" t="str">
        <x:v>v3.4.6-candidate</x:v>
      </x:c>
    </x:row>
    <x:row r="3679">
      <x:c r="A3679" t="n">
        <x:v>402</x:v>
      </x:c>
      <x:c r="B3679" t="str">
        <x:v>AHC6460BEVP0B</x:v>
      </x:c>
      <x:c r="C3679" t="str">
        <x:v>埃安(AION)</x:v>
      </x:c>
      <x:c r="D3679"/>
      <x:c r="E3679" t="str">
        <x:v>埃安N60</x:v>
      </x:c>
      <x:c r="F3679"/>
      <x:c r="G3679"/>
      <x:c r="H3679" t="str">
        <x:v>纯电动多用途乘用车</x:v>
      </x:c>
      <x:c r="I3679" t="str">
        <x:v>SUV-C</x:v>
      </x:c>
      <x:c r="J3679" t="str">
        <x:v>BEV</x:v>
      </x:c>
      <x:c r="K3679" t="str">
        <x:v>可能</x:v>
      </x:c>
      <x:c r="L3679" t="str">
        <x:v>1720/1760</x:v>
      </x:c>
      <x:c r="M3679" t="n">
        <x:v>2775</x:v>
      </x:c>
      <x:c r="N3679" t="str">
        <x:v>510</x:v>
      </x:c>
      <x:c r="O3679" t="n">
        <x:v>57.433</x:v>
      </x:c>
      <x:c r="P3679" t="str">
        <x:v>磷酸铁锂蓄电池</x:v>
      </x:c>
      <x:c r="Q3679" t="n">
        <x:v>170</x:v>
      </x:c>
      <x:c r="R3679" t="n">
        <x:v>13</x:v>
      </x:c>
      <x:c r="S3679" t="str">
        <x:v>165</x:v>
      </x:c>
      <x:c r="T3679" t="n">
        <x:v>165</x:v>
      </x:c>
      <x:c r="U3679" t="str">
        <x:v>锐湃动力科技有限公司</x:v>
      </x:c>
      <x:c r="V3679"/>
      <x:c r="W3679" t="str">
        <x:v>TZ180XYD3A37</x:v>
      </x:c>
      <x:c r="X3679" t="str">
        <x:v>不适用(BEV)</x:v>
      </x:c>
      <x:c r="Y3679" t="str">
        <x:v>不适用(BEV)</x:v>
      </x:c>
      <x:c r="Z3679" t="str">
        <x:v>不适用(BEV)</x:v>
      </x:c>
      <x:c r="AA3679" t="str">
        <x:v>不适用(BEV)</x:v>
      </x:c>
      <x:c r="AB3679" t="str">
        <x:v>不适用(BEV)</x:v>
      </x:c>
      <x:c r="AC3679" t="str">
        <x:v>不适用(BEV)</x:v>
      </x:c>
      <x:c r="AD3679" t="str">
        <x:v>BEV_新批次</x:v>
      </x:c>
      <x:c r="AE3679" s="14" t="str"/>
      <x:c r="AF3679" s="14" t="str"/>
      <x:c r="AG3679" s="14" t="str">
        <x:v>待OCR/外部证据：原字段为空</x:v>
      </x:c>
      <x:c r="AH3679" s="15" t="n">
        <x:f>IF(R3679&lt;&gt;"",R3679,IFERROR(IF(AND(IF(ISNUMBER(O3679),O3679,IFERROR(VALUE(O3679),VALUE(LEFT(TRIM(O3679),FIND("|",SUBSTITUTE(SUBSTITUTE(SUBSTITUTE(SUBSTITUTE(SUBSTITUTE(TRIM(O3679),"/","|"),"(","|"),"（","|"),";","|"),"；","|")&amp;"|")-1))))*100/IF(ISNUMBER(N3679),N3679,IFERROR(VALUE(N3679),VALUE(LEFT(TRIM(N3679),FIND("|",SUBSTITUTE(SUBSTITUTE(SUBSTITUTE(SUBSTITUTE(SUBSTITUTE(TRIM(N3679),"/","|"),"(","|"),"（","|"),";","|"),"；","|")&amp;"|")-1))))&gt;=3,IF(ISNUMBER(O3679),O3679,IFERROR(VALUE(O3679),VALUE(LEFT(TRIM(O3679),FIND("|",SUBSTITUTE(SUBSTITUTE(SUBSTITUTE(SUBSTITUTE(SUBSTITUTE(TRIM(O3679),"/","|"),"(","|"),"（","|"),";","|"),"；","|")&amp;"|")-1))))*100/IF(ISNUMBER(N3679),N3679,IFERROR(VALUE(N3679),VALUE(LEFT(TRIM(N3679),FIND("|",SUBSTITUTE(SUBSTITUTE(SUBSTITUTE(SUBSTITUTE(SUBSTITUTE(TRIM(N3679),"/","|"),"(","|"),"（","|"),";","|"),"；","|")&amp;"|")-1))))&lt;=40),IF(ISNUMBER(O3679),O3679,IFERROR(VALUE(O3679),VALUE(LEFT(TRIM(O3679),FIND("|",SUBSTITUTE(SUBSTITUTE(SUBSTITUTE(SUBSTITUTE(SUBSTITUTE(TRIM(O3679),"/","|"),"(","|"),"（","|"),";","|"),"；","|")&amp;"|")-1))))*100/IF(ISNUMBER(N3679),N3679,IFERROR(VALUE(N3679),VALUE(LEFT(TRIM(N3679),FIND("|",SUBSTITUTE(SUBSTITUTE(SUBSTITUTE(SUBSTITUTE(SUBSTITUTE(TRIM(N3679),"/","|"),"(","|"),"（","|"),";","|"),"；","|")&amp;"|")-1)))),""),""))</x:f>
        <x:v>13</x:v>
      </x:c>
      <x:c r="AI3679" s="15" t="str">
        <x:f>IFERROR(IF(AND(IF(ISNUMBER(O3679),O3679,IFERROR(VALUE(O3679),VALUE(LEFT(TRIM(O3679),FIND("|",SUBSTITUTE(SUBSTITUTE(SUBSTITUTE(SUBSTITUTE(SUBSTITUTE(TRIM(O3679),"/","|"),"(","|"),"（","|"),";","|"),"；","|")&amp;"|")-1))))&gt;=75,IF(ISNUMBER(O3679),O3679,IFERROR(VALUE(O3679),VALUE(LEFT(TRIM(O3679),FIND("|",SUBSTITUTE(SUBSTITUTE(SUBSTITUTE(SUBSTITUTE(SUBSTITUTE(TRIM(O3679),"/","|"),"(","|"),"（","|"),";","|"),"；","|")&amp;"|")-1))))&lt;=85,IF(ISNUMBER(Q3679),Q3679,IFERROR(VALUE(Q3679),VALUE(LEFT(TRIM(Q3679),FIND("|",SUBSTITUTE(SUBSTITUTE(SUBSTITUTE(SUBSTITUTE(SUBSTITUTE(TRIM(Q3679),"/","|"),"(","|"),"（","|"),";","|"),"；","|")&amp;"|")-1))))&gt;0),IF(ISNUMBER(O3679),O3679,IFERROR(VALUE(O3679),VALUE(LEFT(TRIM(O3679),FIND("|",SUBSTITUTE(SUBSTITUTE(SUBSTITUTE(SUBSTITUTE(SUBSTITUTE(TRIM(O3679),"/","|"),"(","|"),"（","|"),";","|"),"；","|")&amp;"|")-1))))*1000/IF(ISNUMBER(Q3679),Q3679,IFERROR(VALUE(Q3679),VALUE(LEFT(TRIM(Q3679),FIND("|",SUBSTITUTE(SUBSTITUTE(SUBSTITUTE(SUBSTITUTE(SUBSTITUTE(TRIM(Q3679),"/","|"),"(","|"),"（","|"),";","|"),"；","|")&amp;"|")-1)))),""),"")</x:f>
      </x:c>
      <x:c r="AJ3679" s="14" t="str">
        <x:f>IF(AI3679="","","非称重实测")</x:f>
      </x:c>
      <x:c r="AK3679" s="14" t="str"/>
      <x:c r="AL3679" s="14" t="str">
        <x:v>v3.4.6-candidate</x:v>
      </x:c>
    </x:row>
    <x:row r="3680">
      <x:c r="A3680" t="n">
        <x:v>402</x:v>
      </x:c>
      <x:c r="B3680" t="str">
        <x:v>AHC6460BEVP0D</x:v>
      </x:c>
      <x:c r="C3680" t="str">
        <x:v>埃安(AION)</x:v>
      </x:c>
      <x:c r="D3680"/>
      <x:c r="E3680" t="str">
        <x:v>埃安N60</x:v>
      </x:c>
      <x:c r="F3680"/>
      <x:c r="G3680"/>
      <x:c r="H3680" t="str">
        <x:v>纯电动多用途乘用车</x:v>
      </x:c>
      <x:c r="I3680" t="str">
        <x:v>SUV-C</x:v>
      </x:c>
      <x:c r="J3680" t="str">
        <x:v>BEV</x:v>
      </x:c>
      <x:c r="K3680" t="str">
        <x:v>可能</x:v>
      </x:c>
      <x:c r="L3680" t="str">
        <x:v>1850</x:v>
      </x:c>
      <x:c r="M3680" t="n">
        <x:v>2775</x:v>
      </x:c>
      <x:c r="N3680" t="str">
        <x:v>630</x:v>
      </x:c>
      <x:c r="O3680" t="n">
        <x:v>69.753</x:v>
      </x:c>
      <x:c r="P3680" t="str">
        <x:v>磷酸铁锂蓄电池</x:v>
      </x:c>
      <x:c r="Q3680" t="n">
        <x:v>170</x:v>
      </x:c>
      <x:c r="R3680" t="n">
        <x:v>13</x:v>
      </x:c>
      <x:c r="S3680" t="str">
        <x:v>165</x:v>
      </x:c>
      <x:c r="T3680" t="n">
        <x:v>165</x:v>
      </x:c>
      <x:c r="U3680" t="str">
        <x:v>锐湃动力科技有限公司</x:v>
      </x:c>
      <x:c r="V3680"/>
      <x:c r="W3680" t="str">
        <x:v>TZ180XYD3A37</x:v>
      </x:c>
      <x:c r="X3680" t="str">
        <x:v>不适用(BEV)</x:v>
      </x:c>
      <x:c r="Y3680" t="str">
        <x:v>不适用(BEV)</x:v>
      </x:c>
      <x:c r="Z3680" t="str">
        <x:v>不适用(BEV)</x:v>
      </x:c>
      <x:c r="AA3680" t="str">
        <x:v>不适用(BEV)</x:v>
      </x:c>
      <x:c r="AB3680" t="str">
        <x:v>不适用(BEV)</x:v>
      </x:c>
      <x:c r="AC3680" t="str">
        <x:v>不适用(BEV)</x:v>
      </x:c>
      <x:c r="AD3680" t="str">
        <x:v>BEV_新批次</x:v>
      </x:c>
      <x:c r="AE3680" s="14" t="str"/>
      <x:c r="AF3680" s="14" t="str"/>
      <x:c r="AG3680" s="14" t="str">
        <x:v>待OCR/外部证据：原字段为空</x:v>
      </x:c>
      <x:c r="AH3680" s="15" t="n">
        <x:f>IF(R3680&lt;&gt;"",R3680,IFERROR(IF(AND(IF(ISNUMBER(O3680),O3680,IFERROR(VALUE(O3680),VALUE(LEFT(TRIM(O3680),FIND("|",SUBSTITUTE(SUBSTITUTE(SUBSTITUTE(SUBSTITUTE(SUBSTITUTE(TRIM(O3680),"/","|"),"(","|"),"（","|"),";","|"),"；","|")&amp;"|")-1))))*100/IF(ISNUMBER(N3680),N3680,IFERROR(VALUE(N3680),VALUE(LEFT(TRIM(N3680),FIND("|",SUBSTITUTE(SUBSTITUTE(SUBSTITUTE(SUBSTITUTE(SUBSTITUTE(TRIM(N3680),"/","|"),"(","|"),"（","|"),";","|"),"；","|")&amp;"|")-1))))&gt;=3,IF(ISNUMBER(O3680),O3680,IFERROR(VALUE(O3680),VALUE(LEFT(TRIM(O3680),FIND("|",SUBSTITUTE(SUBSTITUTE(SUBSTITUTE(SUBSTITUTE(SUBSTITUTE(TRIM(O3680),"/","|"),"(","|"),"（","|"),";","|"),"；","|")&amp;"|")-1))))*100/IF(ISNUMBER(N3680),N3680,IFERROR(VALUE(N3680),VALUE(LEFT(TRIM(N3680),FIND("|",SUBSTITUTE(SUBSTITUTE(SUBSTITUTE(SUBSTITUTE(SUBSTITUTE(TRIM(N3680),"/","|"),"(","|"),"（","|"),";","|"),"；","|")&amp;"|")-1))))&lt;=40),IF(ISNUMBER(O3680),O3680,IFERROR(VALUE(O3680),VALUE(LEFT(TRIM(O3680),FIND("|",SUBSTITUTE(SUBSTITUTE(SUBSTITUTE(SUBSTITUTE(SUBSTITUTE(TRIM(O3680),"/","|"),"(","|"),"（","|"),";","|"),"；","|")&amp;"|")-1))))*100/IF(ISNUMBER(N3680),N3680,IFERROR(VALUE(N3680),VALUE(LEFT(TRIM(N3680),FIND("|",SUBSTITUTE(SUBSTITUTE(SUBSTITUTE(SUBSTITUTE(SUBSTITUTE(TRIM(N3680),"/","|"),"(","|"),"（","|"),";","|"),"；","|")&amp;"|")-1)))),""),""))</x:f>
        <x:v>13</x:v>
      </x:c>
      <x:c r="AI3680" s="15" t="str">
        <x:f>IFERROR(IF(AND(IF(ISNUMBER(O3680),O3680,IFERROR(VALUE(O3680),VALUE(LEFT(TRIM(O3680),FIND("|",SUBSTITUTE(SUBSTITUTE(SUBSTITUTE(SUBSTITUTE(SUBSTITUTE(TRIM(O3680),"/","|"),"(","|"),"（","|"),";","|"),"；","|")&amp;"|")-1))))&gt;=75,IF(ISNUMBER(O3680),O3680,IFERROR(VALUE(O3680),VALUE(LEFT(TRIM(O3680),FIND("|",SUBSTITUTE(SUBSTITUTE(SUBSTITUTE(SUBSTITUTE(SUBSTITUTE(TRIM(O3680),"/","|"),"(","|"),"（","|"),";","|"),"；","|")&amp;"|")-1))))&lt;=85,IF(ISNUMBER(Q3680),Q3680,IFERROR(VALUE(Q3680),VALUE(LEFT(TRIM(Q3680),FIND("|",SUBSTITUTE(SUBSTITUTE(SUBSTITUTE(SUBSTITUTE(SUBSTITUTE(TRIM(Q3680),"/","|"),"(","|"),"（","|"),";","|"),"；","|")&amp;"|")-1))))&gt;0),IF(ISNUMBER(O3680),O3680,IFERROR(VALUE(O3680),VALUE(LEFT(TRIM(O3680),FIND("|",SUBSTITUTE(SUBSTITUTE(SUBSTITUTE(SUBSTITUTE(SUBSTITUTE(TRIM(O3680),"/","|"),"(","|"),"（","|"),";","|"),"；","|")&amp;"|")-1))))*1000/IF(ISNUMBER(Q3680),Q3680,IFERROR(VALUE(Q3680),VALUE(LEFT(TRIM(Q3680),FIND("|",SUBSTITUTE(SUBSTITUTE(SUBSTITUTE(SUBSTITUTE(SUBSTITUTE(TRIM(Q3680),"/","|"),"(","|"),"（","|"),";","|"),"；","|")&amp;"|")-1)))),""),"")</x:f>
      </x:c>
      <x:c r="AJ3680" s="14" t="str">
        <x:f>IF(AI3680="","","非称重实测")</x:f>
      </x:c>
      <x:c r="AK3680" s="14" t="str"/>
      <x:c r="AL3680" s="14" t="str">
        <x:v>v3.4.6-candidate</x:v>
      </x:c>
    </x:row>
    <x:row r="3681">
      <x:c r="A3681" t="n">
        <x:v>402</x:v>
      </x:c>
      <x:c r="B3681" t="str">
        <x:v>AHC6500BEVH0A</x:v>
      </x:c>
      <x:c r="C3681" t="str">
        <x:v>昊铂牌</x:v>
      </x:c>
      <x:c r="D3681" t="str">
        <x:v>广汽埃安新能源汽车股份有限公司</x:v>
      </x:c>
      <x:c r="E3681" t="str">
        <x:v>昊铂S600</x:v>
      </x:c>
      <x:c r="F3681"/>
      <x:c r="G3681"/>
      <x:c r="H3681" t="str">
        <x:v>纯电动多用途乘用车</x:v>
      </x:c>
      <x:c r="I3681" t="str">
        <x:v>SUV-C</x:v>
      </x:c>
      <x:c r="J3681" t="str">
        <x:v>BEV</x:v>
      </x:c>
      <x:c r="K3681" t="str">
        <x:v>可能</x:v>
      </x:c>
      <x:c r="L3681" t="str">
        <x:v>2250</x:v>
      </x:c>
      <x:c r="M3681" t="n">
        <x:v>2936</x:v>
      </x:c>
      <x:c r="N3681" t="str">
        <x:v>660</x:v>
      </x:c>
      <x:c r="O3681" t="n">
        <x:v>83.326</x:v>
      </x:c>
      <x:c r="P3681" t="str">
        <x:v>磷酸铁锂蓄电池</x:v>
      </x:c>
      <x:c r="Q3681" t="n">
        <x:v>180</x:v>
      </x:c>
      <x:c r="R3681" t="n">
        <x:v>12.63</x:v>
      </x:c>
      <x:c r="S3681" t="str">
        <x:v>80</x:v>
      </x:c>
      <x:c r="T3681" t="n">
        <x:v>80</x:v>
      </x:c>
      <x:c r="U3681" t="str">
        <x:v>锐湃动力科技有限公司</x:v>
      </x:c>
      <x:c r="V3681"/>
      <x:c r="W3681" t="str">
        <x:v>TZ220XYX3T24</x:v>
      </x:c>
      <x:c r="X3681" t="str">
        <x:v>不适用(BEV)</x:v>
      </x:c>
      <x:c r="Y3681" t="str">
        <x:v>不适用(BEV)</x:v>
      </x:c>
      <x:c r="Z3681" t="str">
        <x:v>不适用(BEV)</x:v>
      </x:c>
      <x:c r="AA3681" t="str">
        <x:v>不适用(BEV)</x:v>
      </x:c>
      <x:c r="AB3681" t="str">
        <x:v>不适用(BEV)</x:v>
      </x:c>
      <x:c r="AC3681" t="str">
        <x:v>不适用(BEV)</x:v>
      </x:c>
      <x:c r="AD3681" t="str">
        <x:v>BEV_新批次</x:v>
      </x:c>
      <x:c r="AE3681" s="14" t="str"/>
      <x:c r="AF3681" s="14" t="str"/>
      <x:c r="AG3681" s="14" t="str">
        <x:v>待OCR/外部证据：原字段为空</x:v>
      </x:c>
      <x:c r="AH3681" s="15" t="n">
        <x:f>IF(R3681&lt;&gt;"",R3681,IFERROR(IF(AND(IF(ISNUMBER(O3681),O3681,IFERROR(VALUE(O3681),VALUE(LEFT(TRIM(O3681),FIND("|",SUBSTITUTE(SUBSTITUTE(SUBSTITUTE(SUBSTITUTE(SUBSTITUTE(TRIM(O3681),"/","|"),"(","|"),"（","|"),";","|"),"；","|")&amp;"|")-1))))*100/IF(ISNUMBER(N3681),N3681,IFERROR(VALUE(N3681),VALUE(LEFT(TRIM(N3681),FIND("|",SUBSTITUTE(SUBSTITUTE(SUBSTITUTE(SUBSTITUTE(SUBSTITUTE(TRIM(N3681),"/","|"),"(","|"),"（","|"),";","|"),"；","|")&amp;"|")-1))))&gt;=3,IF(ISNUMBER(O3681),O3681,IFERROR(VALUE(O3681),VALUE(LEFT(TRIM(O3681),FIND("|",SUBSTITUTE(SUBSTITUTE(SUBSTITUTE(SUBSTITUTE(SUBSTITUTE(TRIM(O3681),"/","|"),"(","|"),"（","|"),";","|"),"；","|")&amp;"|")-1))))*100/IF(ISNUMBER(N3681),N3681,IFERROR(VALUE(N3681),VALUE(LEFT(TRIM(N3681),FIND("|",SUBSTITUTE(SUBSTITUTE(SUBSTITUTE(SUBSTITUTE(SUBSTITUTE(TRIM(N3681),"/","|"),"(","|"),"（","|"),";","|"),"；","|")&amp;"|")-1))))&lt;=40),IF(ISNUMBER(O3681),O3681,IFERROR(VALUE(O3681),VALUE(LEFT(TRIM(O3681),FIND("|",SUBSTITUTE(SUBSTITUTE(SUBSTITUTE(SUBSTITUTE(SUBSTITUTE(TRIM(O3681),"/","|"),"(","|"),"（","|"),";","|"),"；","|")&amp;"|")-1))))*100/IF(ISNUMBER(N3681),N3681,IFERROR(VALUE(N3681),VALUE(LEFT(TRIM(N3681),FIND("|",SUBSTITUTE(SUBSTITUTE(SUBSTITUTE(SUBSTITUTE(SUBSTITUTE(TRIM(N3681),"/","|"),"(","|"),"（","|"),";","|"),"；","|")&amp;"|")-1)))),""),""))</x:f>
        <x:v>12.63</x:v>
      </x:c>
      <x:c r="AI3681" s="15" t="n">
        <x:f>IFERROR(IF(AND(IF(ISNUMBER(O3681),O3681,IFERROR(VALUE(O3681),VALUE(LEFT(TRIM(O3681),FIND("|",SUBSTITUTE(SUBSTITUTE(SUBSTITUTE(SUBSTITUTE(SUBSTITUTE(TRIM(O3681),"/","|"),"(","|"),"（","|"),";","|"),"；","|")&amp;"|")-1))))&gt;=75,IF(ISNUMBER(O3681),O3681,IFERROR(VALUE(O3681),VALUE(LEFT(TRIM(O3681),FIND("|",SUBSTITUTE(SUBSTITUTE(SUBSTITUTE(SUBSTITUTE(SUBSTITUTE(TRIM(O3681),"/","|"),"(","|"),"（","|"),";","|"),"；","|")&amp;"|")-1))))&lt;=85,IF(ISNUMBER(Q3681),Q3681,IFERROR(VALUE(Q3681),VALUE(LEFT(TRIM(Q3681),FIND("|",SUBSTITUTE(SUBSTITUTE(SUBSTITUTE(SUBSTITUTE(SUBSTITUTE(TRIM(Q3681),"/","|"),"(","|"),"（","|"),";","|"),"；","|")&amp;"|")-1))))&gt;0),IF(ISNUMBER(O3681),O3681,IFERROR(VALUE(O3681),VALUE(LEFT(TRIM(O3681),FIND("|",SUBSTITUTE(SUBSTITUTE(SUBSTITUTE(SUBSTITUTE(SUBSTITUTE(TRIM(O3681),"/","|"),"(","|"),"（","|"),";","|"),"；","|")&amp;"|")-1))))*1000/IF(ISNUMBER(Q3681),Q3681,IFERROR(VALUE(Q3681),VALUE(LEFT(TRIM(Q3681),FIND("|",SUBSTITUTE(SUBSTITUTE(SUBSTITUTE(SUBSTITUTE(SUBSTITUTE(TRIM(Q3681),"/","|"),"(","|"),"（","|"),";","|"),"；","|")&amp;"|")-1)))),""),"")</x:f>
        <x:v>462.9222222222222</x:v>
      </x:c>
      <x:c r="AJ3681" s="14" t="str">
        <x:f>IF(AI3681="","","非称重实测")</x:f>
        <x:v>非称重实测</x:v>
      </x:c>
      <x:c r="AK3681" s="14" t="str">
        <x:v>80kWh质量可推导</x:v>
      </x:c>
      <x:c r="AL3681" s="14" t="str">
        <x:v>v3.4.6-candidate</x:v>
      </x:c>
    </x:row>
    <x:row r="3682">
      <x:c r="A3682" t="n">
        <x:v>402</x:v>
      </x:c>
      <x:c r="B3682" t="str">
        <x:v>AHC6500BEVH0B</x:v>
      </x:c>
      <x:c r="C3682" t="str">
        <x:v>昊铂牌</x:v>
      </x:c>
      <x:c r="D3682" t="str">
        <x:v>广汽埃安新能源汽车股份有限公司</x:v>
      </x:c>
      <x:c r="E3682" t="str">
        <x:v>昊铂S600</x:v>
      </x:c>
      <x:c r="F3682"/>
      <x:c r="G3682"/>
      <x:c r="H3682" t="str">
        <x:v>纯电动多用途乘用车</x:v>
      </x:c>
      <x:c r="I3682" t="str">
        <x:v>SUV-C</x:v>
      </x:c>
      <x:c r="J3682" t="str">
        <x:v>BEV</x:v>
      </x:c>
      <x:c r="K3682" t="str">
        <x:v>可能</x:v>
      </x:c>
      <x:c r="L3682" t="str">
        <x:v>2240</x:v>
      </x:c>
      <x:c r="M3682" t="n">
        <x:v>2936</x:v>
      </x:c>
      <x:c r="N3682" t="str">
        <x:v>800</x:v>
      </x:c>
      <x:c r="O3682" t="n">
        <x:v>99.456</x:v>
      </x:c>
      <x:c r="P3682" t="str">
        <x:v>三元锂离子电池</x:v>
      </x:c>
      <x:c r="Q3682" t="n">
        <x:v>180</x:v>
      </x:c>
      <x:c r="R3682" t="n">
        <x:v>12.43</x:v>
      </x:c>
      <x:c r="S3682" t="str">
        <x:v>250</x:v>
      </x:c>
      <x:c r="T3682" t="n">
        <x:v>250</x:v>
      </x:c>
      <x:c r="U3682" t="str">
        <x:v>锐湃动力科技有限公司</x:v>
      </x:c>
      <x:c r="V3682"/>
      <x:c r="W3682" t="str">
        <x:v>TZ220XYX3T24</x:v>
      </x:c>
      <x:c r="X3682" t="str">
        <x:v>不适用(BEV)</x:v>
      </x:c>
      <x:c r="Y3682" t="str">
        <x:v>不适用(BEV)</x:v>
      </x:c>
      <x:c r="Z3682" t="str">
        <x:v>不适用(BEV)</x:v>
      </x:c>
      <x:c r="AA3682" t="str">
        <x:v>不适用(BEV)</x:v>
      </x:c>
      <x:c r="AB3682" t="str">
        <x:v>不适用(BEV)</x:v>
      </x:c>
      <x:c r="AC3682" t="str">
        <x:v>不适用(BEV)</x:v>
      </x:c>
      <x:c r="AD3682" t="str">
        <x:v>BEV_新批次</x:v>
      </x:c>
      <x:c r="AE3682" s="14" t="str"/>
      <x:c r="AF3682" s="14" t="str"/>
      <x:c r="AG3682" s="14" t="str">
        <x:v>待OCR/外部证据：原字段为空</x:v>
      </x:c>
      <x:c r="AH3682" s="15" t="n">
        <x:f>IF(R3682&lt;&gt;"",R3682,IFERROR(IF(AND(IF(ISNUMBER(O3682),O3682,IFERROR(VALUE(O3682),VALUE(LEFT(TRIM(O3682),FIND("|",SUBSTITUTE(SUBSTITUTE(SUBSTITUTE(SUBSTITUTE(SUBSTITUTE(TRIM(O3682),"/","|"),"(","|"),"（","|"),";","|"),"；","|")&amp;"|")-1))))*100/IF(ISNUMBER(N3682),N3682,IFERROR(VALUE(N3682),VALUE(LEFT(TRIM(N3682),FIND("|",SUBSTITUTE(SUBSTITUTE(SUBSTITUTE(SUBSTITUTE(SUBSTITUTE(TRIM(N3682),"/","|"),"(","|"),"（","|"),";","|"),"；","|")&amp;"|")-1))))&gt;=3,IF(ISNUMBER(O3682),O3682,IFERROR(VALUE(O3682),VALUE(LEFT(TRIM(O3682),FIND("|",SUBSTITUTE(SUBSTITUTE(SUBSTITUTE(SUBSTITUTE(SUBSTITUTE(TRIM(O3682),"/","|"),"(","|"),"（","|"),";","|"),"；","|")&amp;"|")-1))))*100/IF(ISNUMBER(N3682),N3682,IFERROR(VALUE(N3682),VALUE(LEFT(TRIM(N3682),FIND("|",SUBSTITUTE(SUBSTITUTE(SUBSTITUTE(SUBSTITUTE(SUBSTITUTE(TRIM(N3682),"/","|"),"(","|"),"（","|"),";","|"),"；","|")&amp;"|")-1))))&lt;=40),IF(ISNUMBER(O3682),O3682,IFERROR(VALUE(O3682),VALUE(LEFT(TRIM(O3682),FIND("|",SUBSTITUTE(SUBSTITUTE(SUBSTITUTE(SUBSTITUTE(SUBSTITUTE(TRIM(O3682),"/","|"),"(","|"),"（","|"),";","|"),"；","|")&amp;"|")-1))))*100/IF(ISNUMBER(N3682),N3682,IFERROR(VALUE(N3682),VALUE(LEFT(TRIM(N3682),FIND("|",SUBSTITUTE(SUBSTITUTE(SUBSTITUTE(SUBSTITUTE(SUBSTITUTE(TRIM(N3682),"/","|"),"(","|"),"（","|"),";","|"),"；","|")&amp;"|")-1)))),""),""))</x:f>
        <x:v>12.43</x:v>
      </x:c>
      <x:c r="AI3682" s="15" t="str">
        <x:f>IFERROR(IF(AND(IF(ISNUMBER(O3682),O3682,IFERROR(VALUE(O3682),VALUE(LEFT(TRIM(O3682),FIND("|",SUBSTITUTE(SUBSTITUTE(SUBSTITUTE(SUBSTITUTE(SUBSTITUTE(TRIM(O3682),"/","|"),"(","|"),"（","|"),";","|"),"；","|")&amp;"|")-1))))&gt;=75,IF(ISNUMBER(O3682),O3682,IFERROR(VALUE(O3682),VALUE(LEFT(TRIM(O3682),FIND("|",SUBSTITUTE(SUBSTITUTE(SUBSTITUTE(SUBSTITUTE(SUBSTITUTE(TRIM(O3682),"/","|"),"(","|"),"（","|"),";","|"),"；","|")&amp;"|")-1))))&lt;=85,IF(ISNUMBER(Q3682),Q3682,IFERROR(VALUE(Q3682),VALUE(LEFT(TRIM(Q3682),FIND("|",SUBSTITUTE(SUBSTITUTE(SUBSTITUTE(SUBSTITUTE(SUBSTITUTE(TRIM(Q3682),"/","|"),"(","|"),"（","|"),";","|"),"；","|")&amp;"|")-1))))&gt;0),IF(ISNUMBER(O3682),O3682,IFERROR(VALUE(O3682),VALUE(LEFT(TRIM(O3682),FIND("|",SUBSTITUTE(SUBSTITUTE(SUBSTITUTE(SUBSTITUTE(SUBSTITUTE(TRIM(O3682),"/","|"),"(","|"),"（","|"),";","|"),"；","|")&amp;"|")-1))))*1000/IF(ISNUMBER(Q3682),Q3682,IFERROR(VALUE(Q3682),VALUE(LEFT(TRIM(Q3682),FIND("|",SUBSTITUTE(SUBSTITUTE(SUBSTITUTE(SUBSTITUTE(SUBSTITUTE(TRIM(Q3682),"/","|"),"(","|"),"（","|"),";","|"),"；","|")&amp;"|")-1)))),""),"")</x:f>
      </x:c>
      <x:c r="AJ3682" s="14" t="str">
        <x:f>IF(AI3682="","","非称重实测")</x:f>
      </x:c>
      <x:c r="AK3682" s="14" t="str"/>
      <x:c r="AL3682" s="14" t="str">
        <x:v>v3.4.6-candidate</x:v>
      </x:c>
    </x:row>
    <x:row r="3683">
      <x:c r="A3683" t="n">
        <x:v>402</x:v>
      </x:c>
      <x:c r="B3683" t="str">
        <x:v>AHC7000BEVK0G</x:v>
      </x:c>
      <x:c r="C3683" t="str">
        <x:v>埃安(AION)</x:v>
      </x:c>
      <x:c r="D3683"/>
      <x:c r="E3683" t="str">
        <x:v>埃安RT</x:v>
      </x:c>
      <x:c r="F3683"/>
      <x:c r="G3683"/>
      <x:c r="H3683" t="str">
        <x:v>换电式纯电动轿车</x:v>
      </x:c>
      <x:c r="I3683" t="str">
        <x:v>Car-C</x:v>
      </x:c>
      <x:c r="J3683" t="str">
        <x:v>BEV</x:v>
      </x:c>
      <x:c r="K3683" t="str">
        <x:v>可能</x:v>
      </x:c>
      <x:c r="L3683" t="str">
        <x:v>1685</x:v>
      </x:c>
      <x:c r="M3683" t="n">
        <x:v>2775</x:v>
      </x:c>
      <x:c r="N3683" t="str">
        <x:v>505</x:v>
      </x:c>
      <x:c r="O3683" t="n">
        <x:v>55.979</x:v>
      </x:c>
      <x:c r="P3683" t="str">
        <x:v>磷酸铁锂蓄电池</x:v>
      </x:c>
      <x:c r="Q3683" t="n">
        <x:v>150</x:v>
      </x:c>
      <x:c r="R3683" t="n">
        <x:v>11.08</x:v>
      </x:c>
      <x:c r="S3683" t="str">
        <x:v>150</x:v>
      </x:c>
      <x:c r="T3683" t="n">
        <x:v>150</x:v>
      </x:c>
      <x:c r="U3683" t="str">
        <x:v>锐湃动力科技有限公司</x:v>
      </x:c>
      <x:c r="V3683"/>
      <x:c r="W3683" t="str">
        <x:v>TZ180XYD3A01</x:v>
      </x:c>
      <x:c r="X3683" t="str">
        <x:v>不适用(BEV)</x:v>
      </x:c>
      <x:c r="Y3683" t="str">
        <x:v>不适用(BEV)</x:v>
      </x:c>
      <x:c r="Z3683" t="str">
        <x:v>不适用(BEV)</x:v>
      </x:c>
      <x:c r="AA3683" t="str">
        <x:v>不适用(BEV)</x:v>
      </x:c>
      <x:c r="AB3683" t="str">
        <x:v>不适用(BEV)</x:v>
      </x:c>
      <x:c r="AC3683" t="str">
        <x:v>不适用(BEV)</x:v>
      </x:c>
      <x:c r="AD3683" t="str">
        <x:v>BEV_新批次</x:v>
      </x:c>
      <x:c r="AE3683" s="14" t="str"/>
      <x:c r="AF3683" s="14" t="str"/>
      <x:c r="AG3683" s="14" t="str">
        <x:v>待OCR/外部证据：原字段为空</x:v>
      </x:c>
      <x:c r="AH3683" s="15" t="n">
        <x:f>IF(R3683&lt;&gt;"",R3683,IFERROR(IF(AND(IF(ISNUMBER(O3683),O3683,IFERROR(VALUE(O3683),VALUE(LEFT(TRIM(O3683),FIND("|",SUBSTITUTE(SUBSTITUTE(SUBSTITUTE(SUBSTITUTE(SUBSTITUTE(TRIM(O3683),"/","|"),"(","|"),"（","|"),";","|"),"；","|")&amp;"|")-1))))*100/IF(ISNUMBER(N3683),N3683,IFERROR(VALUE(N3683),VALUE(LEFT(TRIM(N3683),FIND("|",SUBSTITUTE(SUBSTITUTE(SUBSTITUTE(SUBSTITUTE(SUBSTITUTE(TRIM(N3683),"/","|"),"(","|"),"（","|"),";","|"),"；","|")&amp;"|")-1))))&gt;=3,IF(ISNUMBER(O3683),O3683,IFERROR(VALUE(O3683),VALUE(LEFT(TRIM(O3683),FIND("|",SUBSTITUTE(SUBSTITUTE(SUBSTITUTE(SUBSTITUTE(SUBSTITUTE(TRIM(O3683),"/","|"),"(","|"),"（","|"),";","|"),"；","|")&amp;"|")-1))))*100/IF(ISNUMBER(N3683),N3683,IFERROR(VALUE(N3683),VALUE(LEFT(TRIM(N3683),FIND("|",SUBSTITUTE(SUBSTITUTE(SUBSTITUTE(SUBSTITUTE(SUBSTITUTE(TRIM(N3683),"/","|"),"(","|"),"（","|"),";","|"),"；","|")&amp;"|")-1))))&lt;=40),IF(ISNUMBER(O3683),O3683,IFERROR(VALUE(O3683),VALUE(LEFT(TRIM(O3683),FIND("|",SUBSTITUTE(SUBSTITUTE(SUBSTITUTE(SUBSTITUTE(SUBSTITUTE(TRIM(O3683),"/","|"),"(","|"),"（","|"),";","|"),"；","|")&amp;"|")-1))))*100/IF(ISNUMBER(N3683),N3683,IFERROR(VALUE(N3683),VALUE(LEFT(TRIM(N3683),FIND("|",SUBSTITUTE(SUBSTITUTE(SUBSTITUTE(SUBSTITUTE(SUBSTITUTE(TRIM(N3683),"/","|"),"(","|"),"（","|"),";","|"),"；","|")&amp;"|")-1)))),""),""))</x:f>
        <x:v>11.08</x:v>
      </x:c>
      <x:c r="AI3683" s="15" t="str">
        <x:f>IFERROR(IF(AND(IF(ISNUMBER(O3683),O3683,IFERROR(VALUE(O3683),VALUE(LEFT(TRIM(O3683),FIND("|",SUBSTITUTE(SUBSTITUTE(SUBSTITUTE(SUBSTITUTE(SUBSTITUTE(TRIM(O3683),"/","|"),"(","|"),"（","|"),";","|"),"；","|")&amp;"|")-1))))&gt;=75,IF(ISNUMBER(O3683),O3683,IFERROR(VALUE(O3683),VALUE(LEFT(TRIM(O3683),FIND("|",SUBSTITUTE(SUBSTITUTE(SUBSTITUTE(SUBSTITUTE(SUBSTITUTE(TRIM(O3683),"/","|"),"(","|"),"（","|"),";","|"),"；","|")&amp;"|")-1))))&lt;=85,IF(ISNUMBER(Q3683),Q3683,IFERROR(VALUE(Q3683),VALUE(LEFT(TRIM(Q3683),FIND("|",SUBSTITUTE(SUBSTITUTE(SUBSTITUTE(SUBSTITUTE(SUBSTITUTE(TRIM(Q3683),"/","|"),"(","|"),"（","|"),";","|"),"；","|")&amp;"|")-1))))&gt;0),IF(ISNUMBER(O3683),O3683,IFERROR(VALUE(O3683),VALUE(LEFT(TRIM(O3683),FIND("|",SUBSTITUTE(SUBSTITUTE(SUBSTITUTE(SUBSTITUTE(SUBSTITUTE(TRIM(O3683),"/","|"),"(","|"),"（","|"),";","|"),"；","|")&amp;"|")-1))))*1000/IF(ISNUMBER(Q3683),Q3683,IFERROR(VALUE(Q3683),VALUE(LEFT(TRIM(Q3683),FIND("|",SUBSTITUTE(SUBSTITUTE(SUBSTITUTE(SUBSTITUTE(SUBSTITUTE(TRIM(Q3683),"/","|"),"(","|"),"（","|"),";","|"),"；","|")&amp;"|")-1)))),""),"")</x:f>
      </x:c>
      <x:c r="AJ3683" s="14" t="str">
        <x:f>IF(AI3683="","","非称重实测")</x:f>
      </x:c>
      <x:c r="AK3683" s="14" t="str"/>
      <x:c r="AL3683" s="14" t="str">
        <x:v>v3.4.6-candidate</x:v>
      </x:c>
    </x:row>
    <x:row r="3684">
      <x:c r="A3684" t="n">
        <x:v>402</x:v>
      </x:c>
      <x:c r="B3684" t="str">
        <x:v>BMW6462ACEV</x:v>
      </x:c>
      <x:c r="C3684" t="str">
        <x:v>宝马(BMW)</x:v>
      </x:c>
      <x:c r="D3684"/>
      <x:c r="E3684" t="str">
        <x:v>宝马ix1</x:v>
      </x:c>
      <x:c r="F3684"/>
      <x:c r="G3684"/>
      <x:c r="H3684" t="str">
        <x:v>纯电动多用途乘用车</x:v>
      </x:c>
      <x:c r="I3684" t="str">
        <x:v>Lux-SUV</x:v>
      </x:c>
      <x:c r="J3684" t="str">
        <x:v>BEV</x:v>
      </x:c>
      <x:c r="K3684" t="str">
        <x:v>可能</x:v>
      </x:c>
      <x:c r="L3684"/>
      <x:c r="M3684" t="n">
        <x:v>2802</x:v>
      </x:c>
      <x:c r="N3684"/>
      <x:c r="O3684"/>
      <x:c r="P3684" t="str">
        <x:v>三元锂离子电池</x:v>
      </x:c>
      <x:c r="Q3684"/>
      <x:c r="R3684"/>
      <x:c r="S3684" t="str">
        <x:v>137</x:v>
      </x:c>
      <x:c r="T3684" t="n">
        <x:v>137</x:v>
      </x:c>
      <x:c r="U3684" t="str">
        <x:v>采埃孚电驱动科技(沈阳)有限公司</x:v>
      </x:c>
      <x:c r="V3684"/>
      <x:c r="W3684" t="str">
        <x:v>HB0001N1/HB0002N0</x:v>
      </x:c>
      <x:c r="X3684" t="str">
        <x:v>不适用(BEV)</x:v>
      </x:c>
      <x:c r="Y3684" t="str">
        <x:v>不适用(BEV)</x:v>
      </x:c>
      <x:c r="Z3684" t="str">
        <x:v>不适用(BEV)</x:v>
      </x:c>
      <x:c r="AA3684" t="str">
        <x:v>不适用(BEV)</x:v>
      </x:c>
      <x:c r="AB3684" t="str">
        <x:v>不适用(BEV)</x:v>
      </x:c>
      <x:c r="AC3684" t="str">
        <x:v>不适用(BEV)</x:v>
      </x:c>
      <x:c r="AD3684" t="str">
        <x:v>BEV_新批次</x:v>
      </x:c>
      <x:c r="AE3684" s="14" t="str"/>
      <x:c r="AF3684" s="14" t="str"/>
      <x:c r="AG3684" s="14" t="str">
        <x:v>待OCR/外部证据：原字段为空</x:v>
      </x:c>
      <x:c r="AH3684" s="15" t="str">
        <x:f>IF(R3684&lt;&gt;"",R3684,IFERROR(IF(AND(IF(ISNUMBER(O3684),O3684,IFERROR(VALUE(O3684),VALUE(LEFT(TRIM(O3684),FIND("|",SUBSTITUTE(SUBSTITUTE(SUBSTITUTE(SUBSTITUTE(SUBSTITUTE(TRIM(O3684),"/","|"),"(","|"),"（","|"),";","|"),"；","|")&amp;"|")-1))))*100/IF(ISNUMBER(N3684),N3684,IFERROR(VALUE(N3684),VALUE(LEFT(TRIM(N3684),FIND("|",SUBSTITUTE(SUBSTITUTE(SUBSTITUTE(SUBSTITUTE(SUBSTITUTE(TRIM(N3684),"/","|"),"(","|"),"（","|"),";","|"),"；","|")&amp;"|")-1))))&gt;=3,IF(ISNUMBER(O3684),O3684,IFERROR(VALUE(O3684),VALUE(LEFT(TRIM(O3684),FIND("|",SUBSTITUTE(SUBSTITUTE(SUBSTITUTE(SUBSTITUTE(SUBSTITUTE(TRIM(O3684),"/","|"),"(","|"),"（","|"),";","|"),"；","|")&amp;"|")-1))))*100/IF(ISNUMBER(N3684),N3684,IFERROR(VALUE(N3684),VALUE(LEFT(TRIM(N3684),FIND("|",SUBSTITUTE(SUBSTITUTE(SUBSTITUTE(SUBSTITUTE(SUBSTITUTE(TRIM(N3684),"/","|"),"(","|"),"（","|"),";","|"),"；","|")&amp;"|")-1))))&lt;=40),IF(ISNUMBER(O3684),O3684,IFERROR(VALUE(O3684),VALUE(LEFT(TRIM(O3684),FIND("|",SUBSTITUTE(SUBSTITUTE(SUBSTITUTE(SUBSTITUTE(SUBSTITUTE(TRIM(O3684),"/","|"),"(","|"),"（","|"),";","|"),"；","|")&amp;"|")-1))))*100/IF(ISNUMBER(N3684),N3684,IFERROR(VALUE(N3684),VALUE(LEFT(TRIM(N3684),FIND("|",SUBSTITUTE(SUBSTITUTE(SUBSTITUTE(SUBSTITUTE(SUBSTITUTE(TRIM(N3684),"/","|"),"(","|"),"（","|"),";","|"),"；","|")&amp;"|")-1)))),""),""))</x:f>
      </x:c>
      <x:c r="AI3684" s="15" t="str">
        <x:f>IFERROR(IF(AND(IF(ISNUMBER(O3684),O3684,IFERROR(VALUE(O3684),VALUE(LEFT(TRIM(O3684),FIND("|",SUBSTITUTE(SUBSTITUTE(SUBSTITUTE(SUBSTITUTE(SUBSTITUTE(TRIM(O3684),"/","|"),"(","|"),"（","|"),";","|"),"；","|")&amp;"|")-1))))&gt;=75,IF(ISNUMBER(O3684),O3684,IFERROR(VALUE(O3684),VALUE(LEFT(TRIM(O3684),FIND("|",SUBSTITUTE(SUBSTITUTE(SUBSTITUTE(SUBSTITUTE(SUBSTITUTE(TRIM(O3684),"/","|"),"(","|"),"（","|"),";","|"),"；","|")&amp;"|")-1))))&lt;=85,IF(ISNUMBER(Q3684),Q3684,IFERROR(VALUE(Q3684),VALUE(LEFT(TRIM(Q3684),FIND("|",SUBSTITUTE(SUBSTITUTE(SUBSTITUTE(SUBSTITUTE(SUBSTITUTE(TRIM(Q3684),"/","|"),"(","|"),"（","|"),";","|"),"；","|")&amp;"|")-1))))&gt;0),IF(ISNUMBER(O3684),O3684,IFERROR(VALUE(O3684),VALUE(LEFT(TRIM(O3684),FIND("|",SUBSTITUTE(SUBSTITUTE(SUBSTITUTE(SUBSTITUTE(SUBSTITUTE(TRIM(O3684),"/","|"),"(","|"),"（","|"),";","|"),"；","|")&amp;"|")-1))))*1000/IF(ISNUMBER(Q3684),Q3684,IFERROR(VALUE(Q3684),VALUE(LEFT(TRIM(Q3684),FIND("|",SUBSTITUTE(SUBSTITUTE(SUBSTITUTE(SUBSTITUTE(SUBSTITUTE(TRIM(Q3684),"/","|"),"(","|"),"（","|"),";","|"),"；","|")&amp;"|")-1)))),""),"")</x:f>
      </x:c>
      <x:c r="AJ3684" s="14" t="str">
        <x:f>IF(AI3684="","","非称重实测")</x:f>
      </x:c>
      <x:c r="AK3684" s="14" t="str"/>
      <x:c r="AL3684" s="14" t="str">
        <x:v>v3.4.6-candidate</x:v>
      </x:c>
    </x:row>
    <x:row r="3685">
      <x:c r="A3685" t="n">
        <x:v>402</x:v>
      </x:c>
      <x:c r="B3685" t="str">
        <x:v>BMW6462FCEV</x:v>
      </x:c>
      <x:c r="C3685" t="str">
        <x:v>宝马(BMW)</x:v>
      </x:c>
      <x:c r="D3685"/>
      <x:c r="E3685" t="str">
        <x:v>宝马ix1</x:v>
      </x:c>
      <x:c r="F3685"/>
      <x:c r="G3685"/>
      <x:c r="H3685" t="str">
        <x:v>纯电动多用途乘用车</x:v>
      </x:c>
      <x:c r="I3685" t="str">
        <x:v>Lux-SUV</x:v>
      </x:c>
      <x:c r="J3685" t="str">
        <x:v>BEV</x:v>
      </x:c>
      <x:c r="K3685" t="str">
        <x:v>可能</x:v>
      </x:c>
      <x:c r="L3685"/>
      <x:c r="M3685" t="n">
        <x:v>2802</x:v>
      </x:c>
      <x:c r="N3685"/>
      <x:c r="O3685"/>
      <x:c r="P3685" t="str">
        <x:v>三元锂离子电池</x:v>
      </x:c>
      <x:c r="Q3685"/>
      <x:c r="R3685"/>
      <x:c r="S3685" t="str">
        <x:v>153</x:v>
      </x:c>
      <x:c r="T3685" t="n">
        <x:v>153</x:v>
      </x:c>
      <x:c r="U3685" t="str">
        <x:v>采埃孚电驱动科技(沈阳)有限公司</x:v>
      </x:c>
      <x:c r="V3685"/>
      <x:c r="W3685" t="str">
        <x:v>HB0003N1</x:v>
      </x:c>
      <x:c r="X3685" t="str">
        <x:v>不适用(BEV)</x:v>
      </x:c>
      <x:c r="Y3685" t="str">
        <x:v>不适用(BEV)</x:v>
      </x:c>
      <x:c r="Z3685" t="str">
        <x:v>不适用(BEV)</x:v>
      </x:c>
      <x:c r="AA3685" t="str">
        <x:v>不适用(BEV)</x:v>
      </x:c>
      <x:c r="AB3685" t="str">
        <x:v>不适用(BEV)</x:v>
      </x:c>
      <x:c r="AC3685" t="str">
        <x:v>不适用(BEV)</x:v>
      </x:c>
      <x:c r="AD3685" t="str">
        <x:v>BEV_新批次</x:v>
      </x:c>
      <x:c r="AE3685" s="14" t="str"/>
      <x:c r="AF3685" s="14" t="str"/>
      <x:c r="AG3685" s="14" t="str">
        <x:v>待OCR/外部证据：原字段为空</x:v>
      </x:c>
      <x:c r="AH3685" s="15" t="str">
        <x:f>IF(R3685&lt;&gt;"",R3685,IFERROR(IF(AND(IF(ISNUMBER(O3685),O3685,IFERROR(VALUE(O3685),VALUE(LEFT(TRIM(O3685),FIND("|",SUBSTITUTE(SUBSTITUTE(SUBSTITUTE(SUBSTITUTE(SUBSTITUTE(TRIM(O3685),"/","|"),"(","|"),"（","|"),";","|"),"；","|")&amp;"|")-1))))*100/IF(ISNUMBER(N3685),N3685,IFERROR(VALUE(N3685),VALUE(LEFT(TRIM(N3685),FIND("|",SUBSTITUTE(SUBSTITUTE(SUBSTITUTE(SUBSTITUTE(SUBSTITUTE(TRIM(N3685),"/","|"),"(","|"),"（","|"),";","|"),"；","|")&amp;"|")-1))))&gt;=3,IF(ISNUMBER(O3685),O3685,IFERROR(VALUE(O3685),VALUE(LEFT(TRIM(O3685),FIND("|",SUBSTITUTE(SUBSTITUTE(SUBSTITUTE(SUBSTITUTE(SUBSTITUTE(TRIM(O3685),"/","|"),"(","|"),"（","|"),";","|"),"；","|")&amp;"|")-1))))*100/IF(ISNUMBER(N3685),N3685,IFERROR(VALUE(N3685),VALUE(LEFT(TRIM(N3685),FIND("|",SUBSTITUTE(SUBSTITUTE(SUBSTITUTE(SUBSTITUTE(SUBSTITUTE(TRIM(N3685),"/","|"),"(","|"),"（","|"),";","|"),"；","|")&amp;"|")-1))))&lt;=40),IF(ISNUMBER(O3685),O3685,IFERROR(VALUE(O3685),VALUE(LEFT(TRIM(O3685),FIND("|",SUBSTITUTE(SUBSTITUTE(SUBSTITUTE(SUBSTITUTE(SUBSTITUTE(TRIM(O3685),"/","|"),"(","|"),"（","|"),";","|"),"；","|")&amp;"|")-1))))*100/IF(ISNUMBER(N3685),N3685,IFERROR(VALUE(N3685),VALUE(LEFT(TRIM(N3685),FIND("|",SUBSTITUTE(SUBSTITUTE(SUBSTITUTE(SUBSTITUTE(SUBSTITUTE(TRIM(N3685),"/","|"),"(","|"),"（","|"),";","|"),"；","|")&amp;"|")-1)))),""),""))</x:f>
      </x:c>
      <x:c r="AI3685" s="15" t="str">
        <x:f>IFERROR(IF(AND(IF(ISNUMBER(O3685),O3685,IFERROR(VALUE(O3685),VALUE(LEFT(TRIM(O3685),FIND("|",SUBSTITUTE(SUBSTITUTE(SUBSTITUTE(SUBSTITUTE(SUBSTITUTE(TRIM(O3685),"/","|"),"(","|"),"（","|"),";","|"),"；","|")&amp;"|")-1))))&gt;=75,IF(ISNUMBER(O3685),O3685,IFERROR(VALUE(O3685),VALUE(LEFT(TRIM(O3685),FIND("|",SUBSTITUTE(SUBSTITUTE(SUBSTITUTE(SUBSTITUTE(SUBSTITUTE(TRIM(O3685),"/","|"),"(","|"),"（","|"),";","|"),"；","|")&amp;"|")-1))))&lt;=85,IF(ISNUMBER(Q3685),Q3685,IFERROR(VALUE(Q3685),VALUE(LEFT(TRIM(Q3685),FIND("|",SUBSTITUTE(SUBSTITUTE(SUBSTITUTE(SUBSTITUTE(SUBSTITUTE(TRIM(Q3685),"/","|"),"(","|"),"（","|"),";","|"),"；","|")&amp;"|")-1))))&gt;0),IF(ISNUMBER(O3685),O3685,IFERROR(VALUE(O3685),VALUE(LEFT(TRIM(O3685),FIND("|",SUBSTITUTE(SUBSTITUTE(SUBSTITUTE(SUBSTITUTE(SUBSTITUTE(TRIM(O3685),"/","|"),"(","|"),"（","|"),";","|"),"；","|")&amp;"|")-1))))*1000/IF(ISNUMBER(Q3685),Q3685,IFERROR(VALUE(Q3685),VALUE(LEFT(TRIM(Q3685),FIND("|",SUBSTITUTE(SUBSTITUTE(SUBSTITUTE(SUBSTITUTE(SUBSTITUTE(TRIM(Q3685),"/","|"),"(","|"),"（","|"),";","|"),"；","|")&amp;"|")-1)))),""),"")</x:f>
      </x:c>
      <x:c r="AJ3685" s="14" t="str">
        <x:f>IF(AI3685="","","非称重实测")</x:f>
      </x:c>
      <x:c r="AK3685" s="14" t="str"/>
      <x:c r="AL3685" s="14" t="str">
        <x:v>v3.4.6-candidate</x:v>
      </x:c>
    </x:row>
    <x:row r="3686">
      <x:c r="A3686" t="n">
        <x:v>402</x:v>
      </x:c>
      <x:c r="B3686" t="str">
        <x:v>BYD6480AMBEV1</x:v>
      </x:c>
      <x:c r="C3686" t="str">
        <x:v>比亚迪牌</x:v>
      </x:c>
      <x:c r="D3686" t="str">
        <x:v>比亚迪汽车工业有限公司</x:v>
      </x:c>
      <x:c r="E3686" t="str">
        <x:v>海狮06 EV</x:v>
      </x:c>
      <x:c r="F3686"/>
      <x:c r="G3686"/>
      <x:c r="H3686" t="str">
        <x:v>纯电动多用途乘用车</x:v>
      </x:c>
      <x:c r="I3686" t="str">
        <x:v>SUV-C</x:v>
      </x:c>
      <x:c r="J3686" t="str">
        <x:v>BEV</x:v>
      </x:c>
      <x:c r="K3686" t="str">
        <x:v>可能</x:v>
      </x:c>
      <x:c r="L3686" t="str">
        <x:v>2040</x:v>
      </x:c>
      <x:c r="M3686" t="n">
        <x:v>2820</x:v>
      </x:c>
      <x:c r="N3686" t="n">
        <x:v>551.94</x:v>
      </x:c>
      <x:c r="O3686" t="n">
        <x:v>75.616</x:v>
      </x:c>
      <x:c r="P3686" t="str">
        <x:v>磷酸铁锂蓄电池</x:v>
      </x:c>
      <x:c r="Q3686" t="n">
        <x:v>150</x:v>
      </x:c>
      <x:c r="R3686" t="n">
        <x:v>13.7</x:v>
      </x:c>
      <x:c r="S3686" t="str">
        <x:v>240</x:v>
      </x:c>
      <x:c r="T3686" t="n">
        <x:v>240</x:v>
      </x:c>
      <x:c r="U3686" t="str">
        <x:v>南京市比亚迪汽车有限公司</x:v>
      </x:c>
      <x:c r="V3686"/>
      <x:c r="W3686" t="str">
        <x:v>TZ200XYAT</x:v>
      </x:c>
      <x:c r="X3686" t="str">
        <x:v>不适用(BEV)</x:v>
      </x:c>
      <x:c r="Y3686" t="str">
        <x:v>不适用(BEV)</x:v>
      </x:c>
      <x:c r="Z3686" t="str">
        <x:v>不适用(BEV)</x:v>
      </x:c>
      <x:c r="AA3686" t="str">
        <x:v>不适用(BEV)</x:v>
      </x:c>
      <x:c r="AB3686" t="str">
        <x:v>不适用(BEV)</x:v>
      </x:c>
      <x:c r="AC3686" t="str">
        <x:v>不适用(BEV)</x:v>
      </x:c>
      <x:c r="AD3686" t="str">
        <x:v>BEV_新批次</x:v>
      </x:c>
      <x:c r="AE3686" s="14" t="str"/>
      <x:c r="AF3686" s="14" t="str"/>
      <x:c r="AG3686" s="14" t="str">
        <x:v>待OCR/外部证据：原字段为空</x:v>
      </x:c>
      <x:c r="AH3686" s="15" t="n">
        <x:f>IF(R3686&lt;&gt;"",R3686,IFERROR(IF(AND(IF(ISNUMBER(O3686),O3686,IFERROR(VALUE(O3686),VALUE(LEFT(TRIM(O3686),FIND("|",SUBSTITUTE(SUBSTITUTE(SUBSTITUTE(SUBSTITUTE(SUBSTITUTE(TRIM(O3686),"/","|"),"(","|"),"（","|"),";","|"),"；","|")&amp;"|")-1))))*100/IF(ISNUMBER(N3686),N3686,IFERROR(VALUE(N3686),VALUE(LEFT(TRIM(N3686),FIND("|",SUBSTITUTE(SUBSTITUTE(SUBSTITUTE(SUBSTITUTE(SUBSTITUTE(TRIM(N3686),"/","|"),"(","|"),"（","|"),";","|"),"；","|")&amp;"|")-1))))&gt;=3,IF(ISNUMBER(O3686),O3686,IFERROR(VALUE(O3686),VALUE(LEFT(TRIM(O3686),FIND("|",SUBSTITUTE(SUBSTITUTE(SUBSTITUTE(SUBSTITUTE(SUBSTITUTE(TRIM(O3686),"/","|"),"(","|"),"（","|"),";","|"),"；","|")&amp;"|")-1))))*100/IF(ISNUMBER(N3686),N3686,IFERROR(VALUE(N3686),VALUE(LEFT(TRIM(N3686),FIND("|",SUBSTITUTE(SUBSTITUTE(SUBSTITUTE(SUBSTITUTE(SUBSTITUTE(TRIM(N3686),"/","|"),"(","|"),"（","|"),";","|"),"；","|")&amp;"|")-1))))&lt;=40),IF(ISNUMBER(O3686),O3686,IFERROR(VALUE(O3686),VALUE(LEFT(TRIM(O3686),FIND("|",SUBSTITUTE(SUBSTITUTE(SUBSTITUTE(SUBSTITUTE(SUBSTITUTE(TRIM(O3686),"/","|"),"(","|"),"（","|"),";","|"),"；","|")&amp;"|")-1))))*100/IF(ISNUMBER(N3686),N3686,IFERROR(VALUE(N3686),VALUE(LEFT(TRIM(N3686),FIND("|",SUBSTITUTE(SUBSTITUTE(SUBSTITUTE(SUBSTITUTE(SUBSTITUTE(TRIM(N3686),"/","|"),"(","|"),"（","|"),";","|"),"；","|")&amp;"|")-1)))),""),""))</x:f>
        <x:v>13.7</x:v>
      </x:c>
      <x:c r="AI3686" s="15" t="n">
        <x:f>IFERROR(IF(AND(IF(ISNUMBER(O3686),O3686,IFERROR(VALUE(O3686),VALUE(LEFT(TRIM(O3686),FIND("|",SUBSTITUTE(SUBSTITUTE(SUBSTITUTE(SUBSTITUTE(SUBSTITUTE(TRIM(O3686),"/","|"),"(","|"),"（","|"),";","|"),"；","|")&amp;"|")-1))))&gt;=75,IF(ISNUMBER(O3686),O3686,IFERROR(VALUE(O3686),VALUE(LEFT(TRIM(O3686),FIND("|",SUBSTITUTE(SUBSTITUTE(SUBSTITUTE(SUBSTITUTE(SUBSTITUTE(TRIM(O3686),"/","|"),"(","|"),"（","|"),";","|"),"；","|")&amp;"|")-1))))&lt;=85,IF(ISNUMBER(Q3686),Q3686,IFERROR(VALUE(Q3686),VALUE(LEFT(TRIM(Q3686),FIND("|",SUBSTITUTE(SUBSTITUTE(SUBSTITUTE(SUBSTITUTE(SUBSTITUTE(TRIM(Q3686),"/","|"),"(","|"),"（","|"),";","|"),"；","|")&amp;"|")-1))))&gt;0),IF(ISNUMBER(O3686),O3686,IFERROR(VALUE(O3686),VALUE(LEFT(TRIM(O3686),FIND("|",SUBSTITUTE(SUBSTITUTE(SUBSTITUTE(SUBSTITUTE(SUBSTITUTE(TRIM(O3686),"/","|"),"(","|"),"（","|"),";","|"),"；","|")&amp;"|")-1))))*1000/IF(ISNUMBER(Q3686),Q3686,IFERROR(VALUE(Q3686),VALUE(LEFT(TRIM(Q3686),FIND("|",SUBSTITUTE(SUBSTITUTE(SUBSTITUTE(SUBSTITUTE(SUBSTITUTE(TRIM(Q3686),"/","|"),"(","|"),"（","|"),";","|"),"；","|")&amp;"|")-1)))),""),"")</x:f>
        <x:v>504.1066666666667</x:v>
      </x:c>
      <x:c r="AJ3686" s="14" t="str">
        <x:f>IF(AI3686="","","非称重实测")</x:f>
        <x:v>非称重实测</x:v>
      </x:c>
      <x:c r="AK3686" s="14" t="str">
        <x:v>80kWh质量可推导</x:v>
      </x:c>
      <x:c r="AL3686" s="14" t="str">
        <x:v>v3.4.6-candidate</x:v>
      </x:c>
    </x:row>
    <x:row r="3687">
      <x:c r="A3687" t="n">
        <x:v>402</x:v>
      </x:c>
      <x:c r="B3687" t="str">
        <x:v>BYD6480AMBEV2</x:v>
      </x:c>
      <x:c r="C3687" t="str">
        <x:v>比亚迪牌</x:v>
      </x:c>
      <x:c r="D3687" t="str">
        <x:v>比亚迪汽车工业有限公司</x:v>
      </x:c>
      <x:c r="E3687" t="str">
        <x:v>海狮06 EV</x:v>
      </x:c>
      <x:c r="F3687"/>
      <x:c r="G3687"/>
      <x:c r="H3687" t="str">
        <x:v>纯电动多用途乘用车</x:v>
      </x:c>
      <x:c r="I3687" t="str">
        <x:v>SUV-C</x:v>
      </x:c>
      <x:c r="J3687" t="str">
        <x:v>BEV</x:v>
      </x:c>
      <x:c r="K3687" t="str">
        <x:v>可能</x:v>
      </x:c>
      <x:c r="L3687" t="str">
        <x:v>2080</x:v>
      </x:c>
      <x:c r="M3687" t="n">
        <x:v>2820</x:v>
      </x:c>
      <x:c r="N3687" t="n">
        <x:v>603.88</x:v>
      </x:c>
      <x:c r="O3687" t="n">
        <x:v>82.732</x:v>
      </x:c>
      <x:c r="P3687" t="str">
        <x:v>磷酸铁锂蓄电池</x:v>
      </x:c>
      <x:c r="Q3687" t="n">
        <x:v>150</x:v>
      </x:c>
      <x:c r="R3687" t="n">
        <x:v>13.7</x:v>
      </x:c>
      <x:c r="S3687" t="str">
        <x:v>270</x:v>
      </x:c>
      <x:c r="T3687" t="n">
        <x:v>270</x:v>
      </x:c>
      <x:c r="U3687" t="str">
        <x:v>南京市比亚迪汽车有限公司</x:v>
      </x:c>
      <x:c r="V3687"/>
      <x:c r="W3687" t="str">
        <x:v>TZ200XYAV</x:v>
      </x:c>
      <x:c r="X3687" t="str">
        <x:v>不适用(BEV)</x:v>
      </x:c>
      <x:c r="Y3687" t="str">
        <x:v>不适用(BEV)</x:v>
      </x:c>
      <x:c r="Z3687" t="str">
        <x:v>不适用(BEV)</x:v>
      </x:c>
      <x:c r="AA3687" t="str">
        <x:v>不适用(BEV)</x:v>
      </x:c>
      <x:c r="AB3687" t="str">
        <x:v>不适用(BEV)</x:v>
      </x:c>
      <x:c r="AC3687" t="str">
        <x:v>不适用(BEV)</x:v>
      </x:c>
      <x:c r="AD3687" t="str">
        <x:v>BEV_新批次</x:v>
      </x:c>
      <x:c r="AE3687" s="14" t="str"/>
      <x:c r="AF3687" s="14" t="str"/>
      <x:c r="AG3687" s="14" t="str">
        <x:v>待OCR/外部证据：原字段为空</x:v>
      </x:c>
      <x:c r="AH3687" s="15" t="n">
        <x:f>IF(R3687&lt;&gt;"",R3687,IFERROR(IF(AND(IF(ISNUMBER(O3687),O3687,IFERROR(VALUE(O3687),VALUE(LEFT(TRIM(O3687),FIND("|",SUBSTITUTE(SUBSTITUTE(SUBSTITUTE(SUBSTITUTE(SUBSTITUTE(TRIM(O3687),"/","|"),"(","|"),"（","|"),";","|"),"；","|")&amp;"|")-1))))*100/IF(ISNUMBER(N3687),N3687,IFERROR(VALUE(N3687),VALUE(LEFT(TRIM(N3687),FIND("|",SUBSTITUTE(SUBSTITUTE(SUBSTITUTE(SUBSTITUTE(SUBSTITUTE(TRIM(N3687),"/","|"),"(","|"),"（","|"),";","|"),"；","|")&amp;"|")-1))))&gt;=3,IF(ISNUMBER(O3687),O3687,IFERROR(VALUE(O3687),VALUE(LEFT(TRIM(O3687),FIND("|",SUBSTITUTE(SUBSTITUTE(SUBSTITUTE(SUBSTITUTE(SUBSTITUTE(TRIM(O3687),"/","|"),"(","|"),"（","|"),";","|"),"；","|")&amp;"|")-1))))*100/IF(ISNUMBER(N3687),N3687,IFERROR(VALUE(N3687),VALUE(LEFT(TRIM(N3687),FIND("|",SUBSTITUTE(SUBSTITUTE(SUBSTITUTE(SUBSTITUTE(SUBSTITUTE(TRIM(N3687),"/","|"),"(","|"),"（","|"),";","|"),"；","|")&amp;"|")-1))))&lt;=40),IF(ISNUMBER(O3687),O3687,IFERROR(VALUE(O3687),VALUE(LEFT(TRIM(O3687),FIND("|",SUBSTITUTE(SUBSTITUTE(SUBSTITUTE(SUBSTITUTE(SUBSTITUTE(TRIM(O3687),"/","|"),"(","|"),"（","|"),";","|"),"；","|")&amp;"|")-1))))*100/IF(ISNUMBER(N3687),N3687,IFERROR(VALUE(N3687),VALUE(LEFT(TRIM(N3687),FIND("|",SUBSTITUTE(SUBSTITUTE(SUBSTITUTE(SUBSTITUTE(SUBSTITUTE(TRIM(N3687),"/","|"),"(","|"),"（","|"),";","|"),"；","|")&amp;"|")-1)))),""),""))</x:f>
        <x:v>13.7</x:v>
      </x:c>
      <x:c r="AI3687" s="15" t="n">
        <x:f>IFERROR(IF(AND(IF(ISNUMBER(O3687),O3687,IFERROR(VALUE(O3687),VALUE(LEFT(TRIM(O3687),FIND("|",SUBSTITUTE(SUBSTITUTE(SUBSTITUTE(SUBSTITUTE(SUBSTITUTE(TRIM(O3687),"/","|"),"(","|"),"（","|"),";","|"),"；","|")&amp;"|")-1))))&gt;=75,IF(ISNUMBER(O3687),O3687,IFERROR(VALUE(O3687),VALUE(LEFT(TRIM(O3687),FIND("|",SUBSTITUTE(SUBSTITUTE(SUBSTITUTE(SUBSTITUTE(SUBSTITUTE(TRIM(O3687),"/","|"),"(","|"),"（","|"),";","|"),"；","|")&amp;"|")-1))))&lt;=85,IF(ISNUMBER(Q3687),Q3687,IFERROR(VALUE(Q3687),VALUE(LEFT(TRIM(Q3687),FIND("|",SUBSTITUTE(SUBSTITUTE(SUBSTITUTE(SUBSTITUTE(SUBSTITUTE(TRIM(Q3687),"/","|"),"(","|"),"（","|"),";","|"),"；","|")&amp;"|")-1))))&gt;0),IF(ISNUMBER(O3687),O3687,IFERROR(VALUE(O3687),VALUE(LEFT(TRIM(O3687),FIND("|",SUBSTITUTE(SUBSTITUTE(SUBSTITUTE(SUBSTITUTE(SUBSTITUTE(TRIM(O3687),"/","|"),"(","|"),"（","|"),";","|"),"；","|")&amp;"|")-1))))*1000/IF(ISNUMBER(Q3687),Q3687,IFERROR(VALUE(Q3687),VALUE(LEFT(TRIM(Q3687),FIND("|",SUBSTITUTE(SUBSTITUTE(SUBSTITUTE(SUBSTITUTE(SUBSTITUTE(TRIM(Q3687),"/","|"),"(","|"),"（","|"),";","|"),"；","|")&amp;"|")-1)))),""),"")</x:f>
        <x:v>551.5466666666666</x:v>
      </x:c>
      <x:c r="AJ3687" s="14" t="str">
        <x:f>IF(AI3687="","","非称重实测")</x:f>
        <x:v>非称重实测</x:v>
      </x:c>
      <x:c r="AK3687" s="14" t="str">
        <x:v>80kWh质量可推导</x:v>
      </x:c>
      <x:c r="AL3687" s="14" t="str">
        <x:v>v3.4.6-candidate</x:v>
      </x:c>
    </x:row>
    <x:row r="3688">
      <x:c r="A3688" t="n">
        <x:v>402</x:v>
      </x:c>
      <x:c r="B3688" t="str">
        <x:v>BYD7000AGBEV4</x:v>
      </x:c>
      <x:c r="C3688" t="str">
        <x:v>比亚迪牌</x:v>
      </x:c>
      <x:c r="D3688" t="str">
        <x:v>比亚迪汽车工业有限公司</x:v>
      </x:c>
      <x:c r="E3688" t="str">
        <x:v>海豹06GT</x:v>
      </x:c>
      <x:c r="F3688"/>
      <x:c r="G3688"/>
      <x:c r="H3688" t="str">
        <x:v>纯电动轿车</x:v>
      </x:c>
      <x:c r="I3688" t="str">
        <x:v>Car-C</x:v>
      </x:c>
      <x:c r="J3688" t="str">
        <x:v>BEV</x:v>
      </x:c>
      <x:c r="K3688" t="str">
        <x:v>可能</x:v>
      </x:c>
      <x:c r="L3688" t="str">
        <x:v>1750</x:v>
      </x:c>
      <x:c r="M3688" t="n">
        <x:v>2820</x:v>
      </x:c>
      <x:c r="N3688" t="str">
        <x:v>520(CLTC)</x:v>
      </x:c>
      <x:c r="O3688" t="n">
        <x:v>57.545</x:v>
      </x:c>
      <x:c r="P3688" t="str">
        <x:v>磷酸铁锂蓄电池</x:v>
      </x:c>
      <x:c r="Q3688" t="n">
        <x:v>150</x:v>
      </x:c>
      <x:c r="R3688"/>
      <x:c r="S3688" t="str">
        <x:v>75</x:v>
      </x:c>
      <x:c r="T3688" t="n">
        <x:v>75</x:v>
      </x:c>
      <x:c r="U3688" t="str">
        <x:v>郑州比亚迪汽车有限公司</x:v>
      </x:c>
      <x:c r="V3688"/>
      <x:c r="W3688" t="str">
        <x:v>TZ200XSBR</x:v>
      </x:c>
      <x:c r="X3688" t="str">
        <x:v>不适用(BEV)</x:v>
      </x:c>
      <x:c r="Y3688" t="str">
        <x:v>不适用(BEV)</x:v>
      </x:c>
      <x:c r="Z3688" t="str">
        <x:v>不适用(BEV)</x:v>
      </x:c>
      <x:c r="AA3688" t="str">
        <x:v>不适用(BEV)</x:v>
      </x:c>
      <x:c r="AB3688" t="str">
        <x:v>不适用(BEV)</x:v>
      </x:c>
      <x:c r="AC3688" t="str">
        <x:v>不适用(BEV)</x:v>
      </x:c>
      <x:c r="AD3688" t="str">
        <x:v>BEV_新批次</x:v>
      </x:c>
      <x:c r="AE3688" s="14" t="str"/>
      <x:c r="AF3688" s="14" t="str"/>
      <x:c r="AG3688" s="14" t="str">
        <x:v>待OCR/外部证据：原字段为空</x:v>
      </x:c>
      <x:c r="AH3688" s="15" t="n">
        <x:f>IF(R3688&lt;&gt;"",R3688,IFERROR(IF(AND(IF(ISNUMBER(O3688),O3688,IFERROR(VALUE(O3688),VALUE(LEFT(TRIM(O3688),FIND("|",SUBSTITUTE(SUBSTITUTE(SUBSTITUTE(SUBSTITUTE(SUBSTITUTE(TRIM(O3688),"/","|"),"(","|"),"（","|"),";","|"),"；","|")&amp;"|")-1))))*100/IF(ISNUMBER(N3688),N3688,IFERROR(VALUE(N3688),VALUE(LEFT(TRIM(N3688),FIND("|",SUBSTITUTE(SUBSTITUTE(SUBSTITUTE(SUBSTITUTE(SUBSTITUTE(TRIM(N3688),"/","|"),"(","|"),"（","|"),";","|"),"；","|")&amp;"|")-1))))&gt;=3,IF(ISNUMBER(O3688),O3688,IFERROR(VALUE(O3688),VALUE(LEFT(TRIM(O3688),FIND("|",SUBSTITUTE(SUBSTITUTE(SUBSTITUTE(SUBSTITUTE(SUBSTITUTE(TRIM(O3688),"/","|"),"(","|"),"（","|"),";","|"),"；","|")&amp;"|")-1))))*100/IF(ISNUMBER(N3688),N3688,IFERROR(VALUE(N3688),VALUE(LEFT(TRIM(N3688),FIND("|",SUBSTITUTE(SUBSTITUTE(SUBSTITUTE(SUBSTITUTE(SUBSTITUTE(TRIM(N3688),"/","|"),"(","|"),"（","|"),";","|"),"；","|")&amp;"|")-1))))&lt;=40),IF(ISNUMBER(O3688),O3688,IFERROR(VALUE(O3688),VALUE(LEFT(TRIM(O3688),FIND("|",SUBSTITUTE(SUBSTITUTE(SUBSTITUTE(SUBSTITUTE(SUBSTITUTE(TRIM(O3688),"/","|"),"(","|"),"（","|"),";","|"),"；","|")&amp;"|")-1))))*100/IF(ISNUMBER(N3688),N3688,IFERROR(VALUE(N3688),VALUE(LEFT(TRIM(N3688),FIND("|",SUBSTITUTE(SUBSTITUTE(SUBSTITUTE(SUBSTITUTE(SUBSTITUTE(TRIM(N3688),"/","|"),"(","|"),"（","|"),";","|"),"；","|")&amp;"|")-1)))),""),""))</x:f>
        <x:v>11.066346153846155</x:v>
      </x:c>
      <x:c r="AI3688" s="15" t="str">
        <x:f>IFERROR(IF(AND(IF(ISNUMBER(O3688),O3688,IFERROR(VALUE(O3688),VALUE(LEFT(TRIM(O3688),FIND("|",SUBSTITUTE(SUBSTITUTE(SUBSTITUTE(SUBSTITUTE(SUBSTITUTE(TRIM(O3688),"/","|"),"(","|"),"（","|"),";","|"),"；","|")&amp;"|")-1))))&gt;=75,IF(ISNUMBER(O3688),O3688,IFERROR(VALUE(O3688),VALUE(LEFT(TRIM(O3688),FIND("|",SUBSTITUTE(SUBSTITUTE(SUBSTITUTE(SUBSTITUTE(SUBSTITUTE(TRIM(O3688),"/","|"),"(","|"),"（","|"),";","|"),"；","|")&amp;"|")-1))))&lt;=85,IF(ISNUMBER(Q3688),Q3688,IFERROR(VALUE(Q3688),VALUE(LEFT(TRIM(Q3688),FIND("|",SUBSTITUTE(SUBSTITUTE(SUBSTITUTE(SUBSTITUTE(SUBSTITUTE(TRIM(Q3688),"/","|"),"(","|"),"（","|"),";","|"),"；","|")&amp;"|")-1))))&gt;0),IF(ISNUMBER(O3688),O3688,IFERROR(VALUE(O3688),VALUE(LEFT(TRIM(O3688),FIND("|",SUBSTITUTE(SUBSTITUTE(SUBSTITUTE(SUBSTITUTE(SUBSTITUTE(TRIM(O3688),"/","|"),"(","|"),"（","|"),";","|"),"；","|")&amp;"|")-1))))*1000/IF(ISNUMBER(Q3688),Q3688,IFERROR(VALUE(Q3688),VALUE(LEFT(TRIM(Q3688),FIND("|",SUBSTITUTE(SUBSTITUTE(SUBSTITUTE(SUBSTITUTE(SUBSTITUTE(TRIM(Q3688),"/","|"),"(","|"),"（","|"),";","|"),"；","|")&amp;"|")-1)))),""),"")</x:f>
      </x:c>
      <x:c r="AJ3688" s="14" t="str">
        <x:f>IF(AI3688="","","非称重实测")</x:f>
      </x:c>
      <x:c r="AK3688" s="14" t="str">
        <x:v>电耗公式可补</x:v>
      </x:c>
      <x:c r="AL3688" s="14" t="str">
        <x:v>v3.4.6-candidate</x:v>
      </x:c>
    </x:row>
    <x:row r="3689">
      <x:c r="A3689" t="n">
        <x:v>402</x:v>
      </x:c>
      <x:c r="B3689" t="str">
        <x:v>BYD7000AGBEV5</x:v>
      </x:c>
      <x:c r="C3689" t="str">
        <x:v>比亚迪牌</x:v>
      </x:c>
      <x:c r="D3689" t="str">
        <x:v>比亚迪汽车工业有限公司</x:v>
      </x:c>
      <x:c r="E3689" t="str">
        <x:v>海豹06GT</x:v>
      </x:c>
      <x:c r="F3689"/>
      <x:c r="G3689"/>
      <x:c r="H3689" t="str">
        <x:v>纯电动轿车</x:v>
      </x:c>
      <x:c r="I3689" t="str">
        <x:v>Car-C</x:v>
      </x:c>
      <x:c r="J3689" t="str">
        <x:v>BEV</x:v>
      </x:c>
      <x:c r="K3689" t="str">
        <x:v>可能</x:v>
      </x:c>
      <x:c r="L3689" t="str">
        <x:v>1880</x:v>
      </x:c>
      <x:c r="M3689" t="n">
        <x:v>2820</x:v>
      </x:c>
      <x:c r="N3689" t="str">
        <x:v>620(CLTC)</x:v>
      </x:c>
      <x:c r="O3689" t="n">
        <x:v>69.07</x:v>
      </x:c>
      <x:c r="P3689" t="str">
        <x:v>磷酸铁锂蓄电池</x:v>
      </x:c>
      <x:c r="Q3689" t="n">
        <x:v>150</x:v>
      </x:c>
      <x:c r="R3689"/>
      <x:c r="S3689" t="str">
        <x:v>240</x:v>
      </x:c>
      <x:c r="T3689" t="n">
        <x:v>240</x:v>
      </x:c>
      <x:c r="U3689" t="str">
        <x:v>南京市比亚迪汽车有限公司</x:v>
      </x:c>
      <x:c r="V3689"/>
      <x:c r="W3689" t="str">
        <x:v>TZ200XYAT</x:v>
      </x:c>
      <x:c r="X3689" t="str">
        <x:v>不适用(BEV)</x:v>
      </x:c>
      <x:c r="Y3689" t="str">
        <x:v>不适用(BEV)</x:v>
      </x:c>
      <x:c r="Z3689" t="str">
        <x:v>不适用(BEV)</x:v>
      </x:c>
      <x:c r="AA3689" t="str">
        <x:v>不适用(BEV)</x:v>
      </x:c>
      <x:c r="AB3689" t="str">
        <x:v>不适用(BEV)</x:v>
      </x:c>
      <x:c r="AC3689" t="str">
        <x:v>不适用(BEV)</x:v>
      </x:c>
      <x:c r="AD3689" t="str">
        <x:v>BEV_新批次</x:v>
      </x:c>
      <x:c r="AE3689" s="14" t="str"/>
      <x:c r="AF3689" s="14" t="str"/>
      <x:c r="AG3689" s="14" t="str">
        <x:v>待OCR/外部证据：原字段为空</x:v>
      </x:c>
      <x:c r="AH3689" s="15" t="n">
        <x:f>IF(R3689&lt;&gt;"",R3689,IFERROR(IF(AND(IF(ISNUMBER(O3689),O3689,IFERROR(VALUE(O3689),VALUE(LEFT(TRIM(O3689),FIND("|",SUBSTITUTE(SUBSTITUTE(SUBSTITUTE(SUBSTITUTE(SUBSTITUTE(TRIM(O3689),"/","|"),"(","|"),"（","|"),";","|"),"；","|")&amp;"|")-1))))*100/IF(ISNUMBER(N3689),N3689,IFERROR(VALUE(N3689),VALUE(LEFT(TRIM(N3689),FIND("|",SUBSTITUTE(SUBSTITUTE(SUBSTITUTE(SUBSTITUTE(SUBSTITUTE(TRIM(N3689),"/","|"),"(","|"),"（","|"),";","|"),"；","|")&amp;"|")-1))))&gt;=3,IF(ISNUMBER(O3689),O3689,IFERROR(VALUE(O3689),VALUE(LEFT(TRIM(O3689),FIND("|",SUBSTITUTE(SUBSTITUTE(SUBSTITUTE(SUBSTITUTE(SUBSTITUTE(TRIM(O3689),"/","|"),"(","|"),"（","|"),";","|"),"；","|")&amp;"|")-1))))*100/IF(ISNUMBER(N3689),N3689,IFERROR(VALUE(N3689),VALUE(LEFT(TRIM(N3689),FIND("|",SUBSTITUTE(SUBSTITUTE(SUBSTITUTE(SUBSTITUTE(SUBSTITUTE(TRIM(N3689),"/","|"),"(","|"),"（","|"),";","|"),"；","|")&amp;"|")-1))))&lt;=40),IF(ISNUMBER(O3689),O3689,IFERROR(VALUE(O3689),VALUE(LEFT(TRIM(O3689),FIND("|",SUBSTITUTE(SUBSTITUTE(SUBSTITUTE(SUBSTITUTE(SUBSTITUTE(TRIM(O3689),"/","|"),"(","|"),"（","|"),";","|"),"；","|")&amp;"|")-1))))*100/IF(ISNUMBER(N3689),N3689,IFERROR(VALUE(N3689),VALUE(LEFT(TRIM(N3689),FIND("|",SUBSTITUTE(SUBSTITUTE(SUBSTITUTE(SUBSTITUTE(SUBSTITUTE(TRIM(N3689),"/","|"),"(","|"),"（","|"),";","|"),"；","|")&amp;"|")-1)))),""),""))</x:f>
        <x:v>11.14032258064516</x:v>
      </x:c>
      <x:c r="AI3689" s="15" t="str">
        <x:f>IFERROR(IF(AND(IF(ISNUMBER(O3689),O3689,IFERROR(VALUE(O3689),VALUE(LEFT(TRIM(O3689),FIND("|",SUBSTITUTE(SUBSTITUTE(SUBSTITUTE(SUBSTITUTE(SUBSTITUTE(TRIM(O3689),"/","|"),"(","|"),"（","|"),";","|"),"；","|")&amp;"|")-1))))&gt;=75,IF(ISNUMBER(O3689),O3689,IFERROR(VALUE(O3689),VALUE(LEFT(TRIM(O3689),FIND("|",SUBSTITUTE(SUBSTITUTE(SUBSTITUTE(SUBSTITUTE(SUBSTITUTE(TRIM(O3689),"/","|"),"(","|"),"（","|"),";","|"),"；","|")&amp;"|")-1))))&lt;=85,IF(ISNUMBER(Q3689),Q3689,IFERROR(VALUE(Q3689),VALUE(LEFT(TRIM(Q3689),FIND("|",SUBSTITUTE(SUBSTITUTE(SUBSTITUTE(SUBSTITUTE(SUBSTITUTE(TRIM(Q3689),"/","|"),"(","|"),"（","|"),";","|"),"；","|")&amp;"|")-1))))&gt;0),IF(ISNUMBER(O3689),O3689,IFERROR(VALUE(O3689),VALUE(LEFT(TRIM(O3689),FIND("|",SUBSTITUTE(SUBSTITUTE(SUBSTITUTE(SUBSTITUTE(SUBSTITUTE(TRIM(O3689),"/","|"),"(","|"),"（","|"),";","|"),"；","|")&amp;"|")-1))))*1000/IF(ISNUMBER(Q3689),Q3689,IFERROR(VALUE(Q3689),VALUE(LEFT(TRIM(Q3689),FIND("|",SUBSTITUTE(SUBSTITUTE(SUBSTITUTE(SUBSTITUTE(SUBSTITUTE(TRIM(Q3689),"/","|"),"(","|"),"（","|"),";","|"),"；","|")&amp;"|")-1)))),""),"")</x:f>
      </x:c>
      <x:c r="AJ3689" s="14" t="str">
        <x:f>IF(AI3689="","","非称重实测")</x:f>
      </x:c>
      <x:c r="AK3689" s="14" t="str">
        <x:v>电耗公式可补</x:v>
      </x:c>
      <x:c r="AL3689" s="14" t="str">
        <x:v>v3.4.6-candidate</x:v>
      </x:c>
    </x:row>
    <x:row r="3690">
      <x:c r="A3690" t="n">
        <x:v>402</x:v>
      </x:c>
      <x:c r="B3690" t="str">
        <x:v>BYD7000BVBEV3</x:v>
      </x:c>
      <x:c r="C3690" t="str">
        <x:v>比亚迪牌</x:v>
      </x:c>
      <x:c r="D3690" t="str">
        <x:v>比亚迪汽车工业有限公司</x:v>
      </x:c>
      <x:c r="E3690" t="str">
        <x:v>秦Max EV</x:v>
      </x:c>
      <x:c r="F3690"/>
      <x:c r="G3690"/>
      <x:c r="H3690" t="str">
        <x:v>纯电动轿车</x:v>
      </x:c>
      <x:c r="I3690" t="str">
        <x:v>Car-C</x:v>
      </x:c>
      <x:c r="J3690" t="str">
        <x:v>BEV</x:v>
      </x:c>
      <x:c r="K3690" t="str">
        <x:v>可能</x:v>
      </x:c>
      <x:c r="L3690" t="str">
        <x:v>1795</x:v>
      </x:c>
      <x:c r="M3690" t="n">
        <x:v>2820</x:v>
      </x:c>
      <x:c r="N3690" t="str">
        <x:v>630(CLTC)</x:v>
      </x:c>
      <x:c r="O3690" t="n">
        <x:v>64.315</x:v>
      </x:c>
      <x:c r="P3690" t="str">
        <x:v>磷酸铁锂蓄电池</x:v>
      </x:c>
      <x:c r="Q3690" t="n">
        <x:v>150</x:v>
      </x:c>
      <x:c r="R3690"/>
      <x:c r="S3690" t="str">
        <x:v>240</x:v>
      </x:c>
      <x:c r="T3690" t="n">
        <x:v>240</x:v>
      </x:c>
      <x:c r="U3690" t="str">
        <x:v>南京市比亚迪汽车有限公司</x:v>
      </x:c>
      <x:c r="V3690"/>
      <x:c r="W3690" t="str">
        <x:v>TZ200XYAT</x:v>
      </x:c>
      <x:c r="X3690" t="str">
        <x:v>不适用(BEV)</x:v>
      </x:c>
      <x:c r="Y3690" t="str">
        <x:v>不适用(BEV)</x:v>
      </x:c>
      <x:c r="Z3690" t="str">
        <x:v>不适用(BEV)</x:v>
      </x:c>
      <x:c r="AA3690" t="str">
        <x:v>不适用(BEV)</x:v>
      </x:c>
      <x:c r="AB3690" t="str">
        <x:v>不适用(BEV)</x:v>
      </x:c>
      <x:c r="AC3690" t="str">
        <x:v>不适用(BEV)</x:v>
      </x:c>
      <x:c r="AD3690" t="str">
        <x:v>BEV_新批次</x:v>
      </x:c>
      <x:c r="AE3690" s="14" t="str"/>
      <x:c r="AF3690" s="14" t="str"/>
      <x:c r="AG3690" s="14" t="str">
        <x:v>待OCR/外部证据：原字段为空</x:v>
      </x:c>
      <x:c r="AH3690" s="15" t="n">
        <x:f>IF(R3690&lt;&gt;"",R3690,IFERROR(IF(AND(IF(ISNUMBER(O3690),O3690,IFERROR(VALUE(O3690),VALUE(LEFT(TRIM(O3690),FIND("|",SUBSTITUTE(SUBSTITUTE(SUBSTITUTE(SUBSTITUTE(SUBSTITUTE(TRIM(O3690),"/","|"),"(","|"),"（","|"),";","|"),"；","|")&amp;"|")-1))))*100/IF(ISNUMBER(N3690),N3690,IFERROR(VALUE(N3690),VALUE(LEFT(TRIM(N3690),FIND("|",SUBSTITUTE(SUBSTITUTE(SUBSTITUTE(SUBSTITUTE(SUBSTITUTE(TRIM(N3690),"/","|"),"(","|"),"（","|"),";","|"),"；","|")&amp;"|")-1))))&gt;=3,IF(ISNUMBER(O3690),O3690,IFERROR(VALUE(O3690),VALUE(LEFT(TRIM(O3690),FIND("|",SUBSTITUTE(SUBSTITUTE(SUBSTITUTE(SUBSTITUTE(SUBSTITUTE(TRIM(O3690),"/","|"),"(","|"),"（","|"),";","|"),"；","|")&amp;"|")-1))))*100/IF(ISNUMBER(N3690),N3690,IFERROR(VALUE(N3690),VALUE(LEFT(TRIM(N3690),FIND("|",SUBSTITUTE(SUBSTITUTE(SUBSTITUTE(SUBSTITUTE(SUBSTITUTE(TRIM(N3690),"/","|"),"(","|"),"（","|"),";","|"),"；","|")&amp;"|")-1))))&lt;=40),IF(ISNUMBER(O3690),O3690,IFERROR(VALUE(O3690),VALUE(LEFT(TRIM(O3690),FIND("|",SUBSTITUTE(SUBSTITUTE(SUBSTITUTE(SUBSTITUTE(SUBSTITUTE(TRIM(O3690),"/","|"),"(","|"),"（","|"),";","|"),"；","|")&amp;"|")-1))))*100/IF(ISNUMBER(N3690),N3690,IFERROR(VALUE(N3690),VALUE(LEFT(TRIM(N3690),FIND("|",SUBSTITUTE(SUBSTITUTE(SUBSTITUTE(SUBSTITUTE(SUBSTITUTE(TRIM(N3690),"/","|"),"(","|"),"（","|"),";","|"),"；","|")&amp;"|")-1)))),""),""))</x:f>
        <x:v>10.208730158730159</x:v>
      </x:c>
      <x:c r="AI3690" s="15" t="str">
        <x:f>IFERROR(IF(AND(IF(ISNUMBER(O3690),O3690,IFERROR(VALUE(O3690),VALUE(LEFT(TRIM(O3690),FIND("|",SUBSTITUTE(SUBSTITUTE(SUBSTITUTE(SUBSTITUTE(SUBSTITUTE(TRIM(O3690),"/","|"),"(","|"),"（","|"),";","|"),"；","|")&amp;"|")-1))))&gt;=75,IF(ISNUMBER(O3690),O3690,IFERROR(VALUE(O3690),VALUE(LEFT(TRIM(O3690),FIND("|",SUBSTITUTE(SUBSTITUTE(SUBSTITUTE(SUBSTITUTE(SUBSTITUTE(TRIM(O3690),"/","|"),"(","|"),"（","|"),";","|"),"；","|")&amp;"|")-1))))&lt;=85,IF(ISNUMBER(Q3690),Q3690,IFERROR(VALUE(Q3690),VALUE(LEFT(TRIM(Q3690),FIND("|",SUBSTITUTE(SUBSTITUTE(SUBSTITUTE(SUBSTITUTE(SUBSTITUTE(TRIM(Q3690),"/","|"),"(","|"),"（","|"),";","|"),"；","|")&amp;"|")-1))))&gt;0),IF(ISNUMBER(O3690),O3690,IFERROR(VALUE(O3690),VALUE(LEFT(TRIM(O3690),FIND("|",SUBSTITUTE(SUBSTITUTE(SUBSTITUTE(SUBSTITUTE(SUBSTITUTE(TRIM(O3690),"/","|"),"(","|"),"（","|"),";","|"),"；","|")&amp;"|")-1))))*1000/IF(ISNUMBER(Q3690),Q3690,IFERROR(VALUE(Q3690),VALUE(LEFT(TRIM(Q3690),FIND("|",SUBSTITUTE(SUBSTITUTE(SUBSTITUTE(SUBSTITUTE(SUBSTITUTE(TRIM(Q3690),"/","|"),"(","|"),"（","|"),";","|"),"；","|")&amp;"|")-1)))),""),"")</x:f>
      </x:c>
      <x:c r="AJ3690" s="14" t="str">
        <x:f>IF(AI3690="","","非称重实测")</x:f>
      </x:c>
      <x:c r="AK3690" s="14" t="str">
        <x:v>电耗公式可补</x:v>
      </x:c>
      <x:c r="AL3690" s="14" t="str">
        <x:v>v3.4.6-candidate</x:v>
      </x:c>
    </x:row>
    <x:row r="3691">
      <x:c r="A3691" t="n">
        <x:v>402</x:v>
      </x:c>
      <x:c r="B3691" t="str">
        <x:v>BYD7000BVBEV4</x:v>
      </x:c>
      <x:c r="C3691" t="str">
        <x:v>比亚迪牌</x:v>
      </x:c>
      <x:c r="D3691" t="str">
        <x:v>比亚迪汽车工业有限公司</x:v>
      </x:c>
      <x:c r="E3691" t="str">
        <x:v>秦Max EV</x:v>
      </x:c>
      <x:c r="F3691"/>
      <x:c r="G3691"/>
      <x:c r="H3691" t="str">
        <x:v>纯电动轿车</x:v>
      </x:c>
      <x:c r="I3691" t="str">
        <x:v>Car-C</x:v>
      </x:c>
      <x:c r="J3691" t="str">
        <x:v>BEV</x:v>
      </x:c>
      <x:c r="K3691" t="str">
        <x:v>可能</x:v>
      </x:c>
      <x:c r="L3691" t="str">
        <x:v>1670</x:v>
      </x:c>
      <x:c r="M3691" t="n">
        <x:v>2820</x:v>
      </x:c>
      <x:c r="N3691" t="str">
        <x:v>530(CLTC)</x:v>
      </x:c>
      <x:c r="O3691" t="n">
        <x:v>52.868</x:v>
      </x:c>
      <x:c r="P3691" t="str">
        <x:v>磷酸铁锂蓄电池</x:v>
      </x:c>
      <x:c r="Q3691" t="n">
        <x:v>150</x:v>
      </x:c>
      <x:c r="R3691"/>
      <x:c r="S3691" t="str">
        <x:v>120</x:v>
      </x:c>
      <x:c r="T3691" t="n">
        <x:v>120</x:v>
      </x:c>
      <x:c r="U3691" t="str">
        <x:v>抚州比亚迪实业有限公司</x:v>
      </x:c>
      <x:c r="V3691"/>
      <x:c r="W3691" t="str">
        <x:v>TZ180XSAC</x:v>
      </x:c>
      <x:c r="X3691" t="str">
        <x:v>不适用(BEV)</x:v>
      </x:c>
      <x:c r="Y3691" t="str">
        <x:v>不适用(BEV)</x:v>
      </x:c>
      <x:c r="Z3691" t="str">
        <x:v>不适用(BEV)</x:v>
      </x:c>
      <x:c r="AA3691" t="str">
        <x:v>不适用(BEV)</x:v>
      </x:c>
      <x:c r="AB3691" t="str">
        <x:v>不适用(BEV)</x:v>
      </x:c>
      <x:c r="AC3691" t="str">
        <x:v>不适用(BEV)</x:v>
      </x:c>
      <x:c r="AD3691" t="str">
        <x:v>BEV_新批次</x:v>
      </x:c>
      <x:c r="AE3691" s="14" t="str"/>
      <x:c r="AF3691" s="14" t="str"/>
      <x:c r="AG3691" s="14" t="str">
        <x:v>待OCR/外部证据：原字段为空</x:v>
      </x:c>
      <x:c r="AH3691" s="15" t="n">
        <x:f>IF(R3691&lt;&gt;"",R3691,IFERROR(IF(AND(IF(ISNUMBER(O3691),O3691,IFERROR(VALUE(O3691),VALUE(LEFT(TRIM(O3691),FIND("|",SUBSTITUTE(SUBSTITUTE(SUBSTITUTE(SUBSTITUTE(SUBSTITUTE(TRIM(O3691),"/","|"),"(","|"),"（","|"),";","|"),"；","|")&amp;"|")-1))))*100/IF(ISNUMBER(N3691),N3691,IFERROR(VALUE(N3691),VALUE(LEFT(TRIM(N3691),FIND("|",SUBSTITUTE(SUBSTITUTE(SUBSTITUTE(SUBSTITUTE(SUBSTITUTE(TRIM(N3691),"/","|"),"(","|"),"（","|"),";","|"),"；","|")&amp;"|")-1))))&gt;=3,IF(ISNUMBER(O3691),O3691,IFERROR(VALUE(O3691),VALUE(LEFT(TRIM(O3691),FIND("|",SUBSTITUTE(SUBSTITUTE(SUBSTITUTE(SUBSTITUTE(SUBSTITUTE(TRIM(O3691),"/","|"),"(","|"),"（","|"),";","|"),"；","|")&amp;"|")-1))))*100/IF(ISNUMBER(N3691),N3691,IFERROR(VALUE(N3691),VALUE(LEFT(TRIM(N3691),FIND("|",SUBSTITUTE(SUBSTITUTE(SUBSTITUTE(SUBSTITUTE(SUBSTITUTE(TRIM(N3691),"/","|"),"(","|"),"（","|"),";","|"),"；","|")&amp;"|")-1))))&lt;=40),IF(ISNUMBER(O3691),O3691,IFERROR(VALUE(O3691),VALUE(LEFT(TRIM(O3691),FIND("|",SUBSTITUTE(SUBSTITUTE(SUBSTITUTE(SUBSTITUTE(SUBSTITUTE(TRIM(O3691),"/","|"),"(","|"),"（","|"),";","|"),"；","|")&amp;"|")-1))))*100/IF(ISNUMBER(N3691),N3691,IFERROR(VALUE(N3691),VALUE(LEFT(TRIM(N3691),FIND("|",SUBSTITUTE(SUBSTITUTE(SUBSTITUTE(SUBSTITUTE(SUBSTITUTE(TRIM(N3691),"/","|"),"(","|"),"（","|"),";","|"),"；","|")&amp;"|")-1)))),""),""))</x:f>
        <x:v>9.975094339622641</x:v>
      </x:c>
      <x:c r="AI3691" s="15" t="str">
        <x:f>IFERROR(IF(AND(IF(ISNUMBER(O3691),O3691,IFERROR(VALUE(O3691),VALUE(LEFT(TRIM(O3691),FIND("|",SUBSTITUTE(SUBSTITUTE(SUBSTITUTE(SUBSTITUTE(SUBSTITUTE(TRIM(O3691),"/","|"),"(","|"),"（","|"),";","|"),"；","|")&amp;"|")-1))))&gt;=75,IF(ISNUMBER(O3691),O3691,IFERROR(VALUE(O3691),VALUE(LEFT(TRIM(O3691),FIND("|",SUBSTITUTE(SUBSTITUTE(SUBSTITUTE(SUBSTITUTE(SUBSTITUTE(TRIM(O3691),"/","|"),"(","|"),"（","|"),";","|"),"；","|")&amp;"|")-1))))&lt;=85,IF(ISNUMBER(Q3691),Q3691,IFERROR(VALUE(Q3691),VALUE(LEFT(TRIM(Q3691),FIND("|",SUBSTITUTE(SUBSTITUTE(SUBSTITUTE(SUBSTITUTE(SUBSTITUTE(TRIM(Q3691),"/","|"),"(","|"),"（","|"),";","|"),"；","|")&amp;"|")-1))))&gt;0),IF(ISNUMBER(O3691),O3691,IFERROR(VALUE(O3691),VALUE(LEFT(TRIM(O3691),FIND("|",SUBSTITUTE(SUBSTITUTE(SUBSTITUTE(SUBSTITUTE(SUBSTITUTE(TRIM(O3691),"/","|"),"(","|"),"（","|"),";","|"),"；","|")&amp;"|")-1))))*1000/IF(ISNUMBER(Q3691),Q3691,IFERROR(VALUE(Q3691),VALUE(LEFT(TRIM(Q3691),FIND("|",SUBSTITUTE(SUBSTITUTE(SUBSTITUTE(SUBSTITUTE(SUBSTITUTE(TRIM(Q3691),"/","|"),"(","|"),"（","|"),";","|"),"；","|")&amp;"|")-1)))),""),"")</x:f>
      </x:c>
      <x:c r="AJ3691" s="14" t="str">
        <x:f>IF(AI3691="","","非称重实测")</x:f>
      </x:c>
      <x:c r="AK3691" s="14" t="str">
        <x:v>电耗公式可补</x:v>
      </x:c>
      <x:c r="AL3691" s="14" t="str">
        <x:v>v3.4.6-candidate</x:v>
      </x:c>
    </x:row>
    <x:row r="3692">
      <x:c r="A3692" t="n">
        <x:v>402</x:v>
      </x:c>
      <x:c r="B3692" t="str">
        <x:v>BYD7000BWBEV3</x:v>
      </x:c>
      <x:c r="C3692" t="str">
        <x:v>比亚迪牌</x:v>
      </x:c>
      <x:c r="D3692" t="str">
        <x:v>比亚迪汽车工业有限公司</x:v>
      </x:c>
      <x:c r="E3692" t="str">
        <x:v>海豹06 EV</x:v>
      </x:c>
      <x:c r="F3692"/>
      <x:c r="G3692"/>
      <x:c r="H3692" t="str">
        <x:v>纯电动轿车</x:v>
      </x:c>
      <x:c r="I3692" t="str">
        <x:v>Car-C</x:v>
      </x:c>
      <x:c r="J3692" t="str">
        <x:v>BEV</x:v>
      </x:c>
      <x:c r="K3692" t="str">
        <x:v>可能</x:v>
      </x:c>
      <x:c r="L3692" t="str">
        <x:v>1670</x:v>
      </x:c>
      <x:c r="M3692" t="n">
        <x:v>2820</x:v>
      </x:c>
      <x:c r="N3692" t="n">
        <x:v>422.94</x:v>
      </x:c>
      <x:c r="O3692" t="n">
        <x:v>52.868</x:v>
      </x:c>
      <x:c r="P3692" t="str">
        <x:v>磷酸铁锂蓄电池</x:v>
      </x:c>
      <x:c r="Q3692" t="n">
        <x:v>155</x:v>
      </x:c>
      <x:c r="R3692" t="n">
        <x:v>12.5</x:v>
      </x:c>
      <x:c r="S3692" t="str">
        <x:v>120</x:v>
      </x:c>
      <x:c r="T3692" t="n">
        <x:v>120</x:v>
      </x:c>
      <x:c r="U3692" t="str">
        <x:v>抚州比亚迪实业有限公司</x:v>
      </x:c>
      <x:c r="V3692"/>
      <x:c r="W3692" t="str">
        <x:v>TZ180XSAC</x:v>
      </x:c>
      <x:c r="X3692" t="str">
        <x:v>不适用(BEV)</x:v>
      </x:c>
      <x:c r="Y3692" t="str">
        <x:v>不适用(BEV)</x:v>
      </x:c>
      <x:c r="Z3692" t="str">
        <x:v>不适用(BEV)</x:v>
      </x:c>
      <x:c r="AA3692" t="str">
        <x:v>不适用(BEV)</x:v>
      </x:c>
      <x:c r="AB3692" t="str">
        <x:v>不适用(BEV)</x:v>
      </x:c>
      <x:c r="AC3692" t="str">
        <x:v>不适用(BEV)</x:v>
      </x:c>
      <x:c r="AD3692" t="str">
        <x:v>BEV_新批次</x:v>
      </x:c>
      <x:c r="AE3692" s="14" t="str"/>
      <x:c r="AF3692" s="14" t="str"/>
      <x:c r="AG3692" s="14" t="str">
        <x:v>待OCR/外部证据：原字段为空</x:v>
      </x:c>
      <x:c r="AH3692" s="15" t="n">
        <x:f>IF(R3692&lt;&gt;"",R3692,IFERROR(IF(AND(IF(ISNUMBER(O3692),O3692,IFERROR(VALUE(O3692),VALUE(LEFT(TRIM(O3692),FIND("|",SUBSTITUTE(SUBSTITUTE(SUBSTITUTE(SUBSTITUTE(SUBSTITUTE(TRIM(O3692),"/","|"),"(","|"),"（","|"),";","|"),"；","|")&amp;"|")-1))))*100/IF(ISNUMBER(N3692),N3692,IFERROR(VALUE(N3692),VALUE(LEFT(TRIM(N3692),FIND("|",SUBSTITUTE(SUBSTITUTE(SUBSTITUTE(SUBSTITUTE(SUBSTITUTE(TRIM(N3692),"/","|"),"(","|"),"（","|"),";","|"),"；","|")&amp;"|")-1))))&gt;=3,IF(ISNUMBER(O3692),O3692,IFERROR(VALUE(O3692),VALUE(LEFT(TRIM(O3692),FIND("|",SUBSTITUTE(SUBSTITUTE(SUBSTITUTE(SUBSTITUTE(SUBSTITUTE(TRIM(O3692),"/","|"),"(","|"),"（","|"),";","|"),"；","|")&amp;"|")-1))))*100/IF(ISNUMBER(N3692),N3692,IFERROR(VALUE(N3692),VALUE(LEFT(TRIM(N3692),FIND("|",SUBSTITUTE(SUBSTITUTE(SUBSTITUTE(SUBSTITUTE(SUBSTITUTE(TRIM(N3692),"/","|"),"(","|"),"（","|"),";","|"),"；","|")&amp;"|")-1))))&lt;=40),IF(ISNUMBER(O3692),O3692,IFERROR(VALUE(O3692),VALUE(LEFT(TRIM(O3692),FIND("|",SUBSTITUTE(SUBSTITUTE(SUBSTITUTE(SUBSTITUTE(SUBSTITUTE(TRIM(O3692),"/","|"),"(","|"),"（","|"),";","|"),"；","|")&amp;"|")-1))))*100/IF(ISNUMBER(N3692),N3692,IFERROR(VALUE(N3692),VALUE(LEFT(TRIM(N3692),FIND("|",SUBSTITUTE(SUBSTITUTE(SUBSTITUTE(SUBSTITUTE(SUBSTITUTE(TRIM(N3692),"/","|"),"(","|"),"（","|"),";","|"),"；","|")&amp;"|")-1)))),""),""))</x:f>
        <x:v>12.5</x:v>
      </x:c>
      <x:c r="AI3692" s="15" t="str">
        <x:f>IFERROR(IF(AND(IF(ISNUMBER(O3692),O3692,IFERROR(VALUE(O3692),VALUE(LEFT(TRIM(O3692),FIND("|",SUBSTITUTE(SUBSTITUTE(SUBSTITUTE(SUBSTITUTE(SUBSTITUTE(TRIM(O3692),"/","|"),"(","|"),"（","|"),";","|"),"；","|")&amp;"|")-1))))&gt;=75,IF(ISNUMBER(O3692),O3692,IFERROR(VALUE(O3692),VALUE(LEFT(TRIM(O3692),FIND("|",SUBSTITUTE(SUBSTITUTE(SUBSTITUTE(SUBSTITUTE(SUBSTITUTE(TRIM(O3692),"/","|"),"(","|"),"（","|"),";","|"),"；","|")&amp;"|")-1))))&lt;=85,IF(ISNUMBER(Q3692),Q3692,IFERROR(VALUE(Q3692),VALUE(LEFT(TRIM(Q3692),FIND("|",SUBSTITUTE(SUBSTITUTE(SUBSTITUTE(SUBSTITUTE(SUBSTITUTE(TRIM(Q3692),"/","|"),"(","|"),"（","|"),";","|"),"；","|")&amp;"|")-1))))&gt;0),IF(ISNUMBER(O3692),O3692,IFERROR(VALUE(O3692),VALUE(LEFT(TRIM(O3692),FIND("|",SUBSTITUTE(SUBSTITUTE(SUBSTITUTE(SUBSTITUTE(SUBSTITUTE(TRIM(O3692),"/","|"),"(","|"),"（","|"),";","|"),"；","|")&amp;"|")-1))))*1000/IF(ISNUMBER(Q3692),Q3692,IFERROR(VALUE(Q3692),VALUE(LEFT(TRIM(Q3692),FIND("|",SUBSTITUTE(SUBSTITUTE(SUBSTITUTE(SUBSTITUTE(SUBSTITUTE(TRIM(Q3692),"/","|"),"(","|"),"（","|"),";","|"),"；","|")&amp;"|")-1)))),""),"")</x:f>
      </x:c>
      <x:c r="AJ3692" s="14" t="str">
        <x:f>IF(AI3692="","","非称重实测")</x:f>
      </x:c>
      <x:c r="AK3692" s="14" t="str"/>
      <x:c r="AL3692" s="14" t="str">
        <x:v>v3.4.6-candidate</x:v>
      </x:c>
    </x:row>
    <x:row r="3693">
      <x:c r="A3693" t="n">
        <x:v>402</x:v>
      </x:c>
      <x:c r="B3693" t="str">
        <x:v>BYD7000BWBEV4</x:v>
      </x:c>
      <x:c r="C3693" t="str">
        <x:v>比亚迪牌</x:v>
      </x:c>
      <x:c r="D3693" t="str">
        <x:v>比亚迪汽车工业有限公司</x:v>
      </x:c>
      <x:c r="E3693" t="str">
        <x:v>海豹06 EV</x:v>
      </x:c>
      <x:c r="F3693"/>
      <x:c r="G3693"/>
      <x:c r="H3693" t="str">
        <x:v>纯电动轿车</x:v>
      </x:c>
      <x:c r="I3693" t="str">
        <x:v>Car-C</x:v>
      </x:c>
      <x:c r="J3693" t="str">
        <x:v>BEV</x:v>
      </x:c>
      <x:c r="K3693" t="str">
        <x:v>可能</x:v>
      </x:c>
      <x:c r="L3693" t="str">
        <x:v>1795</x:v>
      </x:c>
      <x:c r="M3693" t="n">
        <x:v>2820</x:v>
      </x:c>
      <x:c r="N3693" t="n">
        <x:v>514.52</x:v>
      </x:c>
      <x:c r="O3693" t="n">
        <x:v>64.315</x:v>
      </x:c>
      <x:c r="P3693" t="str">
        <x:v>磷酸铁锂蓄电池</x:v>
      </x:c>
      <x:c r="Q3693" t="n">
        <x:v>155</x:v>
      </x:c>
      <x:c r="R3693" t="n">
        <x:v>12.5</x:v>
      </x:c>
      <x:c r="S3693" t="str">
        <x:v>240</x:v>
      </x:c>
      <x:c r="T3693" t="n">
        <x:v>240</x:v>
      </x:c>
      <x:c r="U3693" t="str">
        <x:v>南京市比亚迪汽车有限公司</x:v>
      </x:c>
      <x:c r="V3693"/>
      <x:c r="W3693" t="str">
        <x:v>TZ200XYAT</x:v>
      </x:c>
      <x:c r="X3693" t="str">
        <x:v>不适用(BEV)</x:v>
      </x:c>
      <x:c r="Y3693" t="str">
        <x:v>不适用(BEV)</x:v>
      </x:c>
      <x:c r="Z3693" t="str">
        <x:v>不适用(BEV)</x:v>
      </x:c>
      <x:c r="AA3693" t="str">
        <x:v>不适用(BEV)</x:v>
      </x:c>
      <x:c r="AB3693" t="str">
        <x:v>不适用(BEV)</x:v>
      </x:c>
      <x:c r="AC3693" t="str">
        <x:v>不适用(BEV)</x:v>
      </x:c>
      <x:c r="AD3693" t="str">
        <x:v>BEV_新批次</x:v>
      </x:c>
      <x:c r="AE3693" s="14" t="str"/>
      <x:c r="AF3693" s="14" t="str"/>
      <x:c r="AG3693" s="14" t="str">
        <x:v>待OCR/外部证据：原字段为空</x:v>
      </x:c>
      <x:c r="AH3693" s="15" t="n">
        <x:f>IF(R3693&lt;&gt;"",R3693,IFERROR(IF(AND(IF(ISNUMBER(O3693),O3693,IFERROR(VALUE(O3693),VALUE(LEFT(TRIM(O3693),FIND("|",SUBSTITUTE(SUBSTITUTE(SUBSTITUTE(SUBSTITUTE(SUBSTITUTE(TRIM(O3693),"/","|"),"(","|"),"（","|"),";","|"),"；","|")&amp;"|")-1))))*100/IF(ISNUMBER(N3693),N3693,IFERROR(VALUE(N3693),VALUE(LEFT(TRIM(N3693),FIND("|",SUBSTITUTE(SUBSTITUTE(SUBSTITUTE(SUBSTITUTE(SUBSTITUTE(TRIM(N3693),"/","|"),"(","|"),"（","|"),";","|"),"；","|")&amp;"|")-1))))&gt;=3,IF(ISNUMBER(O3693),O3693,IFERROR(VALUE(O3693),VALUE(LEFT(TRIM(O3693),FIND("|",SUBSTITUTE(SUBSTITUTE(SUBSTITUTE(SUBSTITUTE(SUBSTITUTE(TRIM(O3693),"/","|"),"(","|"),"（","|"),";","|"),"；","|")&amp;"|")-1))))*100/IF(ISNUMBER(N3693),N3693,IFERROR(VALUE(N3693),VALUE(LEFT(TRIM(N3693),FIND("|",SUBSTITUTE(SUBSTITUTE(SUBSTITUTE(SUBSTITUTE(SUBSTITUTE(TRIM(N3693),"/","|"),"(","|"),"（","|"),";","|"),"；","|")&amp;"|")-1))))&lt;=40),IF(ISNUMBER(O3693),O3693,IFERROR(VALUE(O3693),VALUE(LEFT(TRIM(O3693),FIND("|",SUBSTITUTE(SUBSTITUTE(SUBSTITUTE(SUBSTITUTE(SUBSTITUTE(TRIM(O3693),"/","|"),"(","|"),"（","|"),";","|"),"；","|")&amp;"|")-1))))*100/IF(ISNUMBER(N3693),N3693,IFERROR(VALUE(N3693),VALUE(LEFT(TRIM(N3693),FIND("|",SUBSTITUTE(SUBSTITUTE(SUBSTITUTE(SUBSTITUTE(SUBSTITUTE(TRIM(N3693),"/","|"),"(","|"),"（","|"),";","|"),"；","|")&amp;"|")-1)))),""),""))</x:f>
        <x:v>12.5</x:v>
      </x:c>
      <x:c r="AI3693" s="15" t="str">
        <x:f>IFERROR(IF(AND(IF(ISNUMBER(O3693),O3693,IFERROR(VALUE(O3693),VALUE(LEFT(TRIM(O3693),FIND("|",SUBSTITUTE(SUBSTITUTE(SUBSTITUTE(SUBSTITUTE(SUBSTITUTE(TRIM(O3693),"/","|"),"(","|"),"（","|"),";","|"),"；","|")&amp;"|")-1))))&gt;=75,IF(ISNUMBER(O3693),O3693,IFERROR(VALUE(O3693),VALUE(LEFT(TRIM(O3693),FIND("|",SUBSTITUTE(SUBSTITUTE(SUBSTITUTE(SUBSTITUTE(SUBSTITUTE(TRIM(O3693),"/","|"),"(","|"),"（","|"),";","|"),"；","|")&amp;"|")-1))))&lt;=85,IF(ISNUMBER(Q3693),Q3693,IFERROR(VALUE(Q3693),VALUE(LEFT(TRIM(Q3693),FIND("|",SUBSTITUTE(SUBSTITUTE(SUBSTITUTE(SUBSTITUTE(SUBSTITUTE(TRIM(Q3693),"/","|"),"(","|"),"（","|"),";","|"),"；","|")&amp;"|")-1))))&gt;0),IF(ISNUMBER(O3693),O3693,IFERROR(VALUE(O3693),VALUE(LEFT(TRIM(O3693),FIND("|",SUBSTITUTE(SUBSTITUTE(SUBSTITUTE(SUBSTITUTE(SUBSTITUTE(TRIM(O3693),"/","|"),"(","|"),"（","|"),";","|"),"；","|")&amp;"|")-1))))*1000/IF(ISNUMBER(Q3693),Q3693,IFERROR(VALUE(Q3693),VALUE(LEFT(TRIM(Q3693),FIND("|",SUBSTITUTE(SUBSTITUTE(SUBSTITUTE(SUBSTITUTE(SUBSTITUTE(TRIM(Q3693),"/","|"),"(","|"),"（","|"),";","|"),"；","|")&amp;"|")-1)))),""),"")</x:f>
      </x:c>
      <x:c r="AJ3693" s="14" t="str">
        <x:f>IF(AI3693="","","非称重实测")</x:f>
      </x:c>
      <x:c r="AK3693" s="14" t="str"/>
      <x:c r="AL3693" s="14" t="str">
        <x:v>v3.4.6-candidate</x:v>
      </x:c>
    </x:row>
    <x:row r="3694">
      <x:c r="A3694" t="n">
        <x:v>402</x:v>
      </x:c>
      <x:c r="B3694" t="str">
        <x:v>BYD7000BXBEV2</x:v>
      </x:c>
      <x:c r="C3694" t="str">
        <x:v>比亚迪牌</x:v>
      </x:c>
      <x:c r="D3694" t="str">
        <x:v>比亚迪汽车工业有限公司</x:v>
      </x:c>
      <x:c r="E3694" t="str">
        <x:v>比亚迪海豹07</x:v>
      </x:c>
      <x:c r="F3694"/>
      <x:c r="G3694"/>
      <x:c r="H3694" t="str">
        <x:v>纯电动轿车</x:v>
      </x:c>
      <x:c r="I3694" t="str">
        <x:v>Car-D</x:v>
      </x:c>
      <x:c r="J3694" t="str">
        <x:v>BEV</x:v>
      </x:c>
      <x:c r="K3694" t="str">
        <x:v>可能</x:v>
      </x:c>
      <x:c r="L3694" t="str">
        <x:v>1940</x:v>
      </x:c>
      <x:c r="M3694" t="n">
        <x:v>2900</x:v>
      </x:c>
      <x:c r="N3694" t="str">
        <x:v>705</x:v>
      </x:c>
      <x:c r="O3694" t="n">
        <x:v>69.07</x:v>
      </x:c>
      <x:c r="P3694" t="str">
        <x:v>磷酸铁锂蓄电池</x:v>
      </x:c>
      <x:c r="Q3694" t="n">
        <x:v>150</x:v>
      </x:c>
      <x:c r="R3694" t="n">
        <x:v>9.8</x:v>
      </x:c>
      <x:c r="S3694" t="str">
        <x:v>240</x:v>
      </x:c>
      <x:c r="T3694" t="n">
        <x:v>240</x:v>
      </x:c>
      <x:c r="U3694" t="str">
        <x:v>南京市比亚迪汽车有限公司</x:v>
      </x:c>
      <x:c r="V3694"/>
      <x:c r="W3694" t="str">
        <x:v>TZ200XYAT</x:v>
      </x:c>
      <x:c r="X3694" t="str">
        <x:v>不适用(BEV)</x:v>
      </x:c>
      <x:c r="Y3694" t="str">
        <x:v>不适用(BEV)</x:v>
      </x:c>
      <x:c r="Z3694" t="str">
        <x:v>不适用(BEV)</x:v>
      </x:c>
      <x:c r="AA3694" t="str">
        <x:v>不适用(BEV)</x:v>
      </x:c>
      <x:c r="AB3694" t="str">
        <x:v>不适用(BEV)</x:v>
      </x:c>
      <x:c r="AC3694" t="str">
        <x:v>不适用(BEV)</x:v>
      </x:c>
      <x:c r="AD3694" t="str">
        <x:v>BEV_新批次</x:v>
      </x:c>
      <x:c r="AE3694" s="14" t="str"/>
      <x:c r="AF3694" s="14" t="str"/>
      <x:c r="AG3694" s="14" t="str">
        <x:v>待OCR/外部证据：原字段为空</x:v>
      </x:c>
      <x:c r="AH3694" s="15" t="n">
        <x:f>IF(R3694&lt;&gt;"",R3694,IFERROR(IF(AND(IF(ISNUMBER(O3694),O3694,IFERROR(VALUE(O3694),VALUE(LEFT(TRIM(O3694),FIND("|",SUBSTITUTE(SUBSTITUTE(SUBSTITUTE(SUBSTITUTE(SUBSTITUTE(TRIM(O3694),"/","|"),"(","|"),"（","|"),";","|"),"；","|")&amp;"|")-1))))*100/IF(ISNUMBER(N3694),N3694,IFERROR(VALUE(N3694),VALUE(LEFT(TRIM(N3694),FIND("|",SUBSTITUTE(SUBSTITUTE(SUBSTITUTE(SUBSTITUTE(SUBSTITUTE(TRIM(N3694),"/","|"),"(","|"),"（","|"),";","|"),"；","|")&amp;"|")-1))))&gt;=3,IF(ISNUMBER(O3694),O3694,IFERROR(VALUE(O3694),VALUE(LEFT(TRIM(O3694),FIND("|",SUBSTITUTE(SUBSTITUTE(SUBSTITUTE(SUBSTITUTE(SUBSTITUTE(TRIM(O3694),"/","|"),"(","|"),"（","|"),";","|"),"；","|")&amp;"|")-1))))*100/IF(ISNUMBER(N3694),N3694,IFERROR(VALUE(N3694),VALUE(LEFT(TRIM(N3694),FIND("|",SUBSTITUTE(SUBSTITUTE(SUBSTITUTE(SUBSTITUTE(SUBSTITUTE(TRIM(N3694),"/","|"),"(","|"),"（","|"),";","|"),"；","|")&amp;"|")-1))))&lt;=40),IF(ISNUMBER(O3694),O3694,IFERROR(VALUE(O3694),VALUE(LEFT(TRIM(O3694),FIND("|",SUBSTITUTE(SUBSTITUTE(SUBSTITUTE(SUBSTITUTE(SUBSTITUTE(TRIM(O3694),"/","|"),"(","|"),"（","|"),";","|"),"；","|")&amp;"|")-1))))*100/IF(ISNUMBER(N3694),N3694,IFERROR(VALUE(N3694),VALUE(LEFT(TRIM(N3694),FIND("|",SUBSTITUTE(SUBSTITUTE(SUBSTITUTE(SUBSTITUTE(SUBSTITUTE(TRIM(N3694),"/","|"),"(","|"),"（","|"),";","|"),"；","|")&amp;"|")-1)))),""),""))</x:f>
        <x:v>9.8</x:v>
      </x:c>
      <x:c r="AI3694" s="15" t="str">
        <x:f>IFERROR(IF(AND(IF(ISNUMBER(O3694),O3694,IFERROR(VALUE(O3694),VALUE(LEFT(TRIM(O3694),FIND("|",SUBSTITUTE(SUBSTITUTE(SUBSTITUTE(SUBSTITUTE(SUBSTITUTE(TRIM(O3694),"/","|"),"(","|"),"（","|"),";","|"),"；","|")&amp;"|")-1))))&gt;=75,IF(ISNUMBER(O3694),O3694,IFERROR(VALUE(O3694),VALUE(LEFT(TRIM(O3694),FIND("|",SUBSTITUTE(SUBSTITUTE(SUBSTITUTE(SUBSTITUTE(SUBSTITUTE(TRIM(O3694),"/","|"),"(","|"),"（","|"),";","|"),"；","|")&amp;"|")-1))))&lt;=85,IF(ISNUMBER(Q3694),Q3694,IFERROR(VALUE(Q3694),VALUE(LEFT(TRIM(Q3694),FIND("|",SUBSTITUTE(SUBSTITUTE(SUBSTITUTE(SUBSTITUTE(SUBSTITUTE(TRIM(Q3694),"/","|"),"(","|"),"（","|"),";","|"),"；","|")&amp;"|")-1))))&gt;0),IF(ISNUMBER(O3694),O3694,IFERROR(VALUE(O3694),VALUE(LEFT(TRIM(O3694),FIND("|",SUBSTITUTE(SUBSTITUTE(SUBSTITUTE(SUBSTITUTE(SUBSTITUTE(TRIM(O3694),"/","|"),"(","|"),"（","|"),";","|"),"；","|")&amp;"|")-1))))*1000/IF(ISNUMBER(Q3694),Q3694,IFERROR(VALUE(Q3694),VALUE(LEFT(TRIM(Q3694),FIND("|",SUBSTITUTE(SUBSTITUTE(SUBSTITUTE(SUBSTITUTE(SUBSTITUTE(TRIM(Q3694),"/","|"),"(","|"),"（","|"),";","|"),"；","|")&amp;"|")-1)))),""),"")</x:f>
      </x:c>
      <x:c r="AJ3694" s="14" t="str">
        <x:f>IF(AI3694="","","非称重实测")</x:f>
      </x:c>
      <x:c r="AK3694" s="14" t="str"/>
      <x:c r="AL3694" s="14" t="str">
        <x:v>v3.4.6-candidate</x:v>
      </x:c>
    </x:row>
    <x:row r="3695">
      <x:c r="A3695" t="n">
        <x:v>402</x:v>
      </x:c>
      <x:c r="B3695" t="str">
        <x:v>BYD7009BEV14</x:v>
      </x:c>
      <x:c r="C3695" t="str">
        <x:v>比亚迪牌</x:v>
      </x:c>
      <x:c r="D3695" t="str">
        <x:v>比亚迪汽车工业有限公司</x:v>
      </x:c>
      <x:c r="E3695" t="str">
        <x:v>比亚迪汉EV</x:v>
      </x:c>
      <x:c r="F3695"/>
      <x:c r="G3695"/>
      <x:c r="H3695" t="str">
        <x:v>纯电动轿车</x:v>
      </x:c>
      <x:c r="I3695" t="str">
        <x:v>Car-D</x:v>
      </x:c>
      <x:c r="J3695" t="str">
        <x:v>BEV</x:v>
      </x:c>
      <x:c r="K3695" t="str">
        <x:v>可能</x:v>
      </x:c>
      <x:c r="L3695" t="str">
        <x:v>1940</x:v>
      </x:c>
      <x:c r="M3695" t="n">
        <x:v>2920</x:v>
      </x:c>
      <x:c r="N3695" t="str">
        <x:v>705</x:v>
      </x:c>
      <x:c r="O3695" t="n">
        <x:v>69.07</x:v>
      </x:c>
      <x:c r="P3695" t="str">
        <x:v>磷酸铁锂电池</x:v>
      </x:c>
      <x:c r="Q3695" t="n">
        <x:v>150</x:v>
      </x:c>
      <x:c r="R3695" t="n">
        <x:v>9.8</x:v>
      </x:c>
      <x:c r="S3695" t="str">
        <x:v>240</x:v>
      </x:c>
      <x:c r="T3695" t="n">
        <x:v>240</x:v>
      </x:c>
      <x:c r="U3695" t="str">
        <x:v>南京市比亚迪汽车有限公司</x:v>
      </x:c>
      <x:c r="V3695"/>
      <x:c r="W3695" t="str">
        <x:v>TZ200XYAT</x:v>
      </x:c>
      <x:c r="X3695" t="str">
        <x:v>不适用(BEV)</x:v>
      </x:c>
      <x:c r="Y3695" t="str">
        <x:v>不适用(BEV)</x:v>
      </x:c>
      <x:c r="Z3695" t="str">
        <x:v>不适用(BEV)</x:v>
      </x:c>
      <x:c r="AA3695" t="str">
        <x:v>不适用(BEV)</x:v>
      </x:c>
      <x:c r="AB3695" t="str">
        <x:v>不适用(BEV)</x:v>
      </x:c>
      <x:c r="AC3695" t="str">
        <x:v>不适用(BEV)</x:v>
      </x:c>
      <x:c r="AD3695" t="str">
        <x:v>BEV_新批次</x:v>
      </x:c>
      <x:c r="AE3695" s="14" t="str"/>
      <x:c r="AF3695" s="14" t="str"/>
      <x:c r="AG3695" s="14" t="str">
        <x:v>待OCR/外部证据：原字段为空</x:v>
      </x:c>
      <x:c r="AH3695" s="15" t="n">
        <x:f>IF(R3695&lt;&gt;"",R3695,IFERROR(IF(AND(IF(ISNUMBER(O3695),O3695,IFERROR(VALUE(O3695),VALUE(LEFT(TRIM(O3695),FIND("|",SUBSTITUTE(SUBSTITUTE(SUBSTITUTE(SUBSTITUTE(SUBSTITUTE(TRIM(O3695),"/","|"),"(","|"),"（","|"),";","|"),"；","|")&amp;"|")-1))))*100/IF(ISNUMBER(N3695),N3695,IFERROR(VALUE(N3695),VALUE(LEFT(TRIM(N3695),FIND("|",SUBSTITUTE(SUBSTITUTE(SUBSTITUTE(SUBSTITUTE(SUBSTITUTE(TRIM(N3695),"/","|"),"(","|"),"（","|"),";","|"),"；","|")&amp;"|")-1))))&gt;=3,IF(ISNUMBER(O3695),O3695,IFERROR(VALUE(O3695),VALUE(LEFT(TRIM(O3695),FIND("|",SUBSTITUTE(SUBSTITUTE(SUBSTITUTE(SUBSTITUTE(SUBSTITUTE(TRIM(O3695),"/","|"),"(","|"),"（","|"),";","|"),"；","|")&amp;"|")-1))))*100/IF(ISNUMBER(N3695),N3695,IFERROR(VALUE(N3695),VALUE(LEFT(TRIM(N3695),FIND("|",SUBSTITUTE(SUBSTITUTE(SUBSTITUTE(SUBSTITUTE(SUBSTITUTE(TRIM(N3695),"/","|"),"(","|"),"（","|"),";","|"),"；","|")&amp;"|")-1))))&lt;=40),IF(ISNUMBER(O3695),O3695,IFERROR(VALUE(O3695),VALUE(LEFT(TRIM(O3695),FIND("|",SUBSTITUTE(SUBSTITUTE(SUBSTITUTE(SUBSTITUTE(SUBSTITUTE(TRIM(O3695),"/","|"),"(","|"),"（","|"),";","|"),"；","|")&amp;"|")-1))))*100/IF(ISNUMBER(N3695),N3695,IFERROR(VALUE(N3695),VALUE(LEFT(TRIM(N3695),FIND("|",SUBSTITUTE(SUBSTITUTE(SUBSTITUTE(SUBSTITUTE(SUBSTITUTE(TRIM(N3695),"/","|"),"(","|"),"（","|"),";","|"),"；","|")&amp;"|")-1)))),""),""))</x:f>
        <x:v>9.8</x:v>
      </x:c>
      <x:c r="AI3695" s="15" t="str">
        <x:f>IFERROR(IF(AND(IF(ISNUMBER(O3695),O3695,IFERROR(VALUE(O3695),VALUE(LEFT(TRIM(O3695),FIND("|",SUBSTITUTE(SUBSTITUTE(SUBSTITUTE(SUBSTITUTE(SUBSTITUTE(TRIM(O3695),"/","|"),"(","|"),"（","|"),";","|"),"；","|")&amp;"|")-1))))&gt;=75,IF(ISNUMBER(O3695),O3695,IFERROR(VALUE(O3695),VALUE(LEFT(TRIM(O3695),FIND("|",SUBSTITUTE(SUBSTITUTE(SUBSTITUTE(SUBSTITUTE(SUBSTITUTE(TRIM(O3695),"/","|"),"(","|"),"（","|"),";","|"),"；","|")&amp;"|")-1))))&lt;=85,IF(ISNUMBER(Q3695),Q3695,IFERROR(VALUE(Q3695),VALUE(LEFT(TRIM(Q3695),FIND("|",SUBSTITUTE(SUBSTITUTE(SUBSTITUTE(SUBSTITUTE(SUBSTITUTE(TRIM(Q3695),"/","|"),"(","|"),"（","|"),";","|"),"；","|")&amp;"|")-1))))&gt;0),IF(ISNUMBER(O3695),O3695,IFERROR(VALUE(O3695),VALUE(LEFT(TRIM(O3695),FIND("|",SUBSTITUTE(SUBSTITUTE(SUBSTITUTE(SUBSTITUTE(SUBSTITUTE(TRIM(O3695),"/","|"),"(","|"),"（","|"),";","|"),"；","|")&amp;"|")-1))))*1000/IF(ISNUMBER(Q3695),Q3695,IFERROR(VALUE(Q3695),VALUE(LEFT(TRIM(Q3695),FIND("|",SUBSTITUTE(SUBSTITUTE(SUBSTITUTE(SUBSTITUTE(SUBSTITUTE(TRIM(Q3695),"/","|"),"(","|"),"（","|"),";","|"),"；","|")&amp;"|")-1)))),""),"")</x:f>
      </x:c>
      <x:c r="AJ3695" s="14" t="str">
        <x:f>IF(AI3695="","","非称重实测")</x:f>
      </x:c>
      <x:c r="AK3695" s="14" t="str"/>
      <x:c r="AL3695" s="14" t="str">
        <x:v>v3.4.6-candidate</x:v>
      </x:c>
    </x:row>
    <x:row r="3696">
      <x:c r="A3696" t="n">
        <x:v>402</x:v>
      </x:c>
      <x:c r="B3696" t="str">
        <x:v>CC6430BJ00HKBEV</x:v>
      </x:c>
      <x:c r="C3696" t="str">
        <x:v>欧拉牌</x:v>
      </x:c>
      <x:c r="D3696" t="str">
        <x:v>长城汽车股份有限公司</x:v>
      </x:c>
      <x:c r="E3696" t="str">
        <x:v>长城欧拉好猫</x:v>
      </x:c>
      <x:c r="F3696"/>
      <x:c r="G3696"/>
      <x:c r="H3696" t="str">
        <x:v>纯电动多用途乘用车</x:v>
      </x:c>
      <x:c r="I3696" t="str">
        <x:v>SUV-C</x:v>
      </x:c>
      <x:c r="J3696" t="str">
        <x:v>BEV</x:v>
      </x:c>
      <x:c r="K3696" t="str">
        <x:v>可能</x:v>
      </x:c>
      <x:c r="L3696" t="str">
        <x:v>1530/1560</x:v>
      </x:c>
      <x:c r="M3696" t="n">
        <x:v>2650</x:v>
      </x:c>
      <x:c r="N3696" t="str">
        <x:v>430</x:v>
      </x:c>
      <x:c r="O3696" t="n">
        <x:v>45.3</x:v>
      </x:c>
      <x:c r="P3696" t="str">
        <x:v>磷酸铁锂蓄电池</x:v>
      </x:c>
      <x:c r="Q3696" t="n">
        <x:v>140</x:v>
      </x:c>
      <x:c r="R3696" t="n">
        <x:v>10.53</x:v>
      </x:c>
      <x:c r="S3696" t="str">
        <x:v>126</x:v>
      </x:c>
      <x:c r="T3696" t="n">
        <x:v>126</x:v>
      </x:c>
      <x:c r="U3696" t="str">
        <x:v>联合汽车电子有限公司</x:v>
      </x:c>
      <x:c r="V3696"/>
      <x:c r="W3696" t="str">
        <x:v>TZ153XS001</x:v>
      </x:c>
      <x:c r="X3696" t="str">
        <x:v>不适用(BEV)</x:v>
      </x:c>
      <x:c r="Y3696" t="str">
        <x:v>不适用(BEV)</x:v>
      </x:c>
      <x:c r="Z3696" t="str">
        <x:v>不适用(BEV)</x:v>
      </x:c>
      <x:c r="AA3696" t="str">
        <x:v>不适用(BEV)</x:v>
      </x:c>
      <x:c r="AB3696" t="str">
        <x:v>不适用(BEV)</x:v>
      </x:c>
      <x:c r="AC3696" t="str">
        <x:v>不适用(BEV)</x:v>
      </x:c>
      <x:c r="AD3696" t="str">
        <x:v>BEV_新批次</x:v>
      </x:c>
      <x:c r="AE3696" s="14" t="str"/>
      <x:c r="AF3696" s="14" t="str"/>
      <x:c r="AG3696" s="14" t="str">
        <x:v>待OCR/外部证据：原字段为空</x:v>
      </x:c>
      <x:c r="AH3696" s="15" t="n">
        <x:f>IF(R3696&lt;&gt;"",R3696,IFERROR(IF(AND(IF(ISNUMBER(O3696),O3696,IFERROR(VALUE(O3696),VALUE(LEFT(TRIM(O3696),FIND("|",SUBSTITUTE(SUBSTITUTE(SUBSTITUTE(SUBSTITUTE(SUBSTITUTE(TRIM(O3696),"/","|"),"(","|"),"（","|"),";","|"),"；","|")&amp;"|")-1))))*100/IF(ISNUMBER(N3696),N3696,IFERROR(VALUE(N3696),VALUE(LEFT(TRIM(N3696),FIND("|",SUBSTITUTE(SUBSTITUTE(SUBSTITUTE(SUBSTITUTE(SUBSTITUTE(TRIM(N3696),"/","|"),"(","|"),"（","|"),";","|"),"；","|")&amp;"|")-1))))&gt;=3,IF(ISNUMBER(O3696),O3696,IFERROR(VALUE(O3696),VALUE(LEFT(TRIM(O3696),FIND("|",SUBSTITUTE(SUBSTITUTE(SUBSTITUTE(SUBSTITUTE(SUBSTITUTE(TRIM(O3696),"/","|"),"(","|"),"（","|"),";","|"),"；","|")&amp;"|")-1))))*100/IF(ISNUMBER(N3696),N3696,IFERROR(VALUE(N3696),VALUE(LEFT(TRIM(N3696),FIND("|",SUBSTITUTE(SUBSTITUTE(SUBSTITUTE(SUBSTITUTE(SUBSTITUTE(TRIM(N3696),"/","|"),"(","|"),"（","|"),";","|"),"；","|")&amp;"|")-1))))&lt;=40),IF(ISNUMBER(O3696),O3696,IFERROR(VALUE(O3696),VALUE(LEFT(TRIM(O3696),FIND("|",SUBSTITUTE(SUBSTITUTE(SUBSTITUTE(SUBSTITUTE(SUBSTITUTE(TRIM(O3696),"/","|"),"(","|"),"（","|"),";","|"),"；","|")&amp;"|")-1))))*100/IF(ISNUMBER(N3696),N3696,IFERROR(VALUE(N3696),VALUE(LEFT(TRIM(N3696),FIND("|",SUBSTITUTE(SUBSTITUTE(SUBSTITUTE(SUBSTITUTE(SUBSTITUTE(TRIM(N3696),"/","|"),"(","|"),"（","|"),";","|"),"；","|")&amp;"|")-1)))),""),""))</x:f>
        <x:v>10.53</x:v>
      </x:c>
      <x:c r="AI3696" s="15" t="str">
        <x:f>IFERROR(IF(AND(IF(ISNUMBER(O3696),O3696,IFERROR(VALUE(O3696),VALUE(LEFT(TRIM(O3696),FIND("|",SUBSTITUTE(SUBSTITUTE(SUBSTITUTE(SUBSTITUTE(SUBSTITUTE(TRIM(O3696),"/","|"),"(","|"),"（","|"),";","|"),"；","|")&amp;"|")-1))))&gt;=75,IF(ISNUMBER(O3696),O3696,IFERROR(VALUE(O3696),VALUE(LEFT(TRIM(O3696),FIND("|",SUBSTITUTE(SUBSTITUTE(SUBSTITUTE(SUBSTITUTE(SUBSTITUTE(TRIM(O3696),"/","|"),"(","|"),"（","|"),";","|"),"；","|")&amp;"|")-1))))&lt;=85,IF(ISNUMBER(Q3696),Q3696,IFERROR(VALUE(Q3696),VALUE(LEFT(TRIM(Q3696),FIND("|",SUBSTITUTE(SUBSTITUTE(SUBSTITUTE(SUBSTITUTE(SUBSTITUTE(TRIM(Q3696),"/","|"),"(","|"),"（","|"),";","|"),"；","|")&amp;"|")-1))))&gt;0),IF(ISNUMBER(O3696),O3696,IFERROR(VALUE(O3696),VALUE(LEFT(TRIM(O3696),FIND("|",SUBSTITUTE(SUBSTITUTE(SUBSTITUTE(SUBSTITUTE(SUBSTITUTE(TRIM(O3696),"/","|"),"(","|"),"（","|"),";","|"),"；","|")&amp;"|")-1))))*1000/IF(ISNUMBER(Q3696),Q3696,IFERROR(VALUE(Q3696),VALUE(LEFT(TRIM(Q3696),FIND("|",SUBSTITUTE(SUBSTITUTE(SUBSTITUTE(SUBSTITUTE(SUBSTITUTE(TRIM(Q3696),"/","|"),"(","|"),"（","|"),";","|"),"；","|")&amp;"|")-1)))),""),"")</x:f>
      </x:c>
      <x:c r="AJ3696" s="14" t="str">
        <x:f>IF(AI3696="","","非称重实测")</x:f>
      </x:c>
      <x:c r="AK3696" s="14" t="str"/>
      <x:c r="AL3696" s="14" t="str">
        <x:v>v3.4.6-candidate</x:v>
      </x:c>
    </x:row>
    <x:row r="3697">
      <x:c r="A3697" t="n">
        <x:v>402</x:v>
      </x:c>
      <x:c r="B3697" t="str">
        <x:v>CSA7004GBEV6</x:v>
      </x:c>
      <x:c r="C3697" t="str">
        <x:v>荣威牌</x:v>
      </x:c>
      <x:c r="D3697" t="str">
        <x:v>上海汽车集团股份有限公司</x:v>
      </x:c>
      <x:c r="E3697" t="str">
        <x:v>荣威D6</x:v>
      </x:c>
      <x:c r="F3697"/>
      <x:c r="G3697"/>
      <x:c r="H3697" t="str">
        <x:v>纯电动轿车</x:v>
      </x:c>
      <x:c r="I3697" t="str">
        <x:v>Car-C</x:v>
      </x:c>
      <x:c r="J3697" t="str">
        <x:v>BEV</x:v>
      </x:c>
      <x:c r="K3697" t="str">
        <x:v>可能</x:v>
      </x:c>
      <x:c r="L3697" t="str">
        <x:v>1485</x:v>
      </x:c>
      <x:c r="M3697" t="n">
        <x:v>2750</x:v>
      </x:c>
      <x:c r="N3697" t="str">
        <x:v>520</x:v>
      </x:c>
      <x:c r="O3697" t="n">
        <x:v>53.9</x:v>
      </x:c>
      <x:c r="P3697" t="str">
        <x:v>磷酸铁锂电池</x:v>
      </x:c>
      <x:c r="Q3697" t="n">
        <x:v>150</x:v>
      </x:c>
      <x:c r="R3697" t="n">
        <x:v>10.37</x:v>
      </x:c>
      <x:c r="S3697" t="str">
        <x:v>120</x:v>
      </x:c>
      <x:c r="T3697" t="n">
        <x:v>120</x:v>
      </x:c>
      <x:c r="U3697" t="str">
        <x:v>湖南中车时代电驱科技有限公司</x:v>
      </x:c>
      <x:c r="V3697"/>
      <x:c r="W3697" t="str">
        <x:v>TZ180XS1001</x:v>
      </x:c>
      <x:c r="X3697" t="str">
        <x:v>不适用(BEV)</x:v>
      </x:c>
      <x:c r="Y3697" t="str">
        <x:v>不适用(BEV)</x:v>
      </x:c>
      <x:c r="Z3697" t="str">
        <x:v>不适用(BEV)</x:v>
      </x:c>
      <x:c r="AA3697" t="str">
        <x:v>不适用(BEV)</x:v>
      </x:c>
      <x:c r="AB3697" t="str">
        <x:v>不适用(BEV)</x:v>
      </x:c>
      <x:c r="AC3697" t="str">
        <x:v>不适用(BEV)</x:v>
      </x:c>
      <x:c r="AD3697" t="str">
        <x:v>BEV_新批次</x:v>
      </x:c>
      <x:c r="AE3697" s="14" t="str"/>
      <x:c r="AF3697" s="14" t="str"/>
      <x:c r="AG3697" s="14" t="str">
        <x:v>待OCR/外部证据：原字段为空</x:v>
      </x:c>
      <x:c r="AH3697" s="15" t="n">
        <x:f>IF(R3697&lt;&gt;"",R3697,IFERROR(IF(AND(IF(ISNUMBER(O3697),O3697,IFERROR(VALUE(O3697),VALUE(LEFT(TRIM(O3697),FIND("|",SUBSTITUTE(SUBSTITUTE(SUBSTITUTE(SUBSTITUTE(SUBSTITUTE(TRIM(O3697),"/","|"),"(","|"),"（","|"),";","|"),"；","|")&amp;"|")-1))))*100/IF(ISNUMBER(N3697),N3697,IFERROR(VALUE(N3697),VALUE(LEFT(TRIM(N3697),FIND("|",SUBSTITUTE(SUBSTITUTE(SUBSTITUTE(SUBSTITUTE(SUBSTITUTE(TRIM(N3697),"/","|"),"(","|"),"（","|"),";","|"),"；","|")&amp;"|")-1))))&gt;=3,IF(ISNUMBER(O3697),O3697,IFERROR(VALUE(O3697),VALUE(LEFT(TRIM(O3697),FIND("|",SUBSTITUTE(SUBSTITUTE(SUBSTITUTE(SUBSTITUTE(SUBSTITUTE(TRIM(O3697),"/","|"),"(","|"),"（","|"),";","|"),"；","|")&amp;"|")-1))))*100/IF(ISNUMBER(N3697),N3697,IFERROR(VALUE(N3697),VALUE(LEFT(TRIM(N3697),FIND("|",SUBSTITUTE(SUBSTITUTE(SUBSTITUTE(SUBSTITUTE(SUBSTITUTE(TRIM(N3697),"/","|"),"(","|"),"（","|"),";","|"),"；","|")&amp;"|")-1))))&lt;=40),IF(ISNUMBER(O3697),O3697,IFERROR(VALUE(O3697),VALUE(LEFT(TRIM(O3697),FIND("|",SUBSTITUTE(SUBSTITUTE(SUBSTITUTE(SUBSTITUTE(SUBSTITUTE(TRIM(O3697),"/","|"),"(","|"),"（","|"),";","|"),"；","|")&amp;"|")-1))))*100/IF(ISNUMBER(N3697),N3697,IFERROR(VALUE(N3697),VALUE(LEFT(TRIM(N3697),FIND("|",SUBSTITUTE(SUBSTITUTE(SUBSTITUTE(SUBSTITUTE(SUBSTITUTE(TRIM(N3697),"/","|"),"(","|"),"（","|"),";","|"),"；","|")&amp;"|")-1)))),""),""))</x:f>
        <x:v>10.37</x:v>
      </x:c>
      <x:c r="AI3697" s="15" t="str">
        <x:f>IFERROR(IF(AND(IF(ISNUMBER(O3697),O3697,IFERROR(VALUE(O3697),VALUE(LEFT(TRIM(O3697),FIND("|",SUBSTITUTE(SUBSTITUTE(SUBSTITUTE(SUBSTITUTE(SUBSTITUTE(TRIM(O3697),"/","|"),"(","|"),"（","|"),";","|"),"；","|")&amp;"|")-1))))&gt;=75,IF(ISNUMBER(O3697),O3697,IFERROR(VALUE(O3697),VALUE(LEFT(TRIM(O3697),FIND("|",SUBSTITUTE(SUBSTITUTE(SUBSTITUTE(SUBSTITUTE(SUBSTITUTE(TRIM(O3697),"/","|"),"(","|"),"（","|"),";","|"),"；","|")&amp;"|")-1))))&lt;=85,IF(ISNUMBER(Q3697),Q3697,IFERROR(VALUE(Q3697),VALUE(LEFT(TRIM(Q3697),FIND("|",SUBSTITUTE(SUBSTITUTE(SUBSTITUTE(SUBSTITUTE(SUBSTITUTE(TRIM(Q3697),"/","|"),"(","|"),"（","|"),";","|"),"；","|")&amp;"|")-1))))&gt;0),IF(ISNUMBER(O3697),O3697,IFERROR(VALUE(O3697),VALUE(LEFT(TRIM(O3697),FIND("|",SUBSTITUTE(SUBSTITUTE(SUBSTITUTE(SUBSTITUTE(SUBSTITUTE(TRIM(O3697),"/","|"),"(","|"),"（","|"),";","|"),"；","|")&amp;"|")-1))))*1000/IF(ISNUMBER(Q3697),Q3697,IFERROR(VALUE(Q3697),VALUE(LEFT(TRIM(Q3697),FIND("|",SUBSTITUTE(SUBSTITUTE(SUBSTITUTE(SUBSTITUTE(SUBSTITUTE(TRIM(Q3697),"/","|"),"(","|"),"（","|"),";","|"),"；","|")&amp;"|")-1)))),""),"")</x:f>
      </x:c>
      <x:c r="AJ3697" s="14" t="str">
        <x:f>IF(AI3697="","","非称重实测")</x:f>
      </x:c>
      <x:c r="AK3697" s="14" t="str"/>
      <x:c r="AL3697" s="14" t="str">
        <x:v>v3.4.6-candidate</x:v>
      </x:c>
    </x:row>
    <x:row r="3698">
      <x:c r="A3698" t="n">
        <x:v>402</x:v>
      </x:c>
      <x:c r="B3698" t="str">
        <x:v>CSA7004GBEV7</x:v>
      </x:c>
      <x:c r="C3698" t="str">
        <x:v>荣威牌</x:v>
      </x:c>
      <x:c r="D3698" t="str">
        <x:v>上海汽车集团股份有限公司</x:v>
      </x:c>
      <x:c r="E3698" t="str">
        <x:v>荣威D6</x:v>
      </x:c>
      <x:c r="F3698"/>
      <x:c r="G3698"/>
      <x:c r="H3698" t="str">
        <x:v>纯电动轿车</x:v>
      </x:c>
      <x:c r="I3698" t="str">
        <x:v>Car-C</x:v>
      </x:c>
      <x:c r="J3698" t="str">
        <x:v>BEV</x:v>
      </x:c>
      <x:c r="K3698" t="str">
        <x:v>可能</x:v>
      </x:c>
      <x:c r="L3698" t="str">
        <x:v>1415</x:v>
      </x:c>
      <x:c r="M3698" t="n">
        <x:v>2750</x:v>
      </x:c>
      <x:c r="N3698" t="str">
        <x:v>450</x:v>
      </x:c>
      <x:c r="O3698" t="n">
        <x:v>42.8</x:v>
      </x:c>
      <x:c r="P3698" t="str">
        <x:v>磷酸铁锂电池</x:v>
      </x:c>
      <x:c r="Q3698" t="n">
        <x:v>140</x:v>
      </x:c>
      <x:c r="R3698" t="n">
        <x:v>9.51</x:v>
      </x:c>
      <x:c r="S3698" t="str">
        <x:v>120</x:v>
      </x:c>
      <x:c r="T3698" t="n">
        <x:v>120</x:v>
      </x:c>
      <x:c r="U3698" t="str">
        <x:v>湖南中车时代电驱科技有限公司</x:v>
      </x:c>
      <x:c r="V3698"/>
      <x:c r="W3698" t="str">
        <x:v>TZ180XS1001</x:v>
      </x:c>
      <x:c r="X3698" t="str">
        <x:v>不适用(BEV)</x:v>
      </x:c>
      <x:c r="Y3698" t="str">
        <x:v>不适用(BEV)</x:v>
      </x:c>
      <x:c r="Z3698" t="str">
        <x:v>不适用(BEV)</x:v>
      </x:c>
      <x:c r="AA3698" t="str">
        <x:v>不适用(BEV)</x:v>
      </x:c>
      <x:c r="AB3698" t="str">
        <x:v>不适用(BEV)</x:v>
      </x:c>
      <x:c r="AC3698" t="str">
        <x:v>不适用(BEV)</x:v>
      </x:c>
      <x:c r="AD3698" t="str">
        <x:v>BEV_新批次</x:v>
      </x:c>
      <x:c r="AE3698" s="14" t="str"/>
      <x:c r="AF3698" s="14" t="str"/>
      <x:c r="AG3698" s="14" t="str">
        <x:v>待OCR/外部证据：原字段为空</x:v>
      </x:c>
      <x:c r="AH3698" s="15" t="n">
        <x:f>IF(R3698&lt;&gt;"",R3698,IFERROR(IF(AND(IF(ISNUMBER(O3698),O3698,IFERROR(VALUE(O3698),VALUE(LEFT(TRIM(O3698),FIND("|",SUBSTITUTE(SUBSTITUTE(SUBSTITUTE(SUBSTITUTE(SUBSTITUTE(TRIM(O3698),"/","|"),"(","|"),"（","|"),";","|"),"；","|")&amp;"|")-1))))*100/IF(ISNUMBER(N3698),N3698,IFERROR(VALUE(N3698),VALUE(LEFT(TRIM(N3698),FIND("|",SUBSTITUTE(SUBSTITUTE(SUBSTITUTE(SUBSTITUTE(SUBSTITUTE(TRIM(N3698),"/","|"),"(","|"),"（","|"),";","|"),"；","|")&amp;"|")-1))))&gt;=3,IF(ISNUMBER(O3698),O3698,IFERROR(VALUE(O3698),VALUE(LEFT(TRIM(O3698),FIND("|",SUBSTITUTE(SUBSTITUTE(SUBSTITUTE(SUBSTITUTE(SUBSTITUTE(TRIM(O3698),"/","|"),"(","|"),"（","|"),";","|"),"；","|")&amp;"|")-1))))*100/IF(ISNUMBER(N3698),N3698,IFERROR(VALUE(N3698),VALUE(LEFT(TRIM(N3698),FIND("|",SUBSTITUTE(SUBSTITUTE(SUBSTITUTE(SUBSTITUTE(SUBSTITUTE(TRIM(N3698),"/","|"),"(","|"),"（","|"),";","|"),"；","|")&amp;"|")-1))))&lt;=40),IF(ISNUMBER(O3698),O3698,IFERROR(VALUE(O3698),VALUE(LEFT(TRIM(O3698),FIND("|",SUBSTITUTE(SUBSTITUTE(SUBSTITUTE(SUBSTITUTE(SUBSTITUTE(TRIM(O3698),"/","|"),"(","|"),"（","|"),";","|"),"；","|")&amp;"|")-1))))*100/IF(ISNUMBER(N3698),N3698,IFERROR(VALUE(N3698),VALUE(LEFT(TRIM(N3698),FIND("|",SUBSTITUTE(SUBSTITUTE(SUBSTITUTE(SUBSTITUTE(SUBSTITUTE(TRIM(N3698),"/","|"),"(","|"),"（","|"),";","|"),"；","|")&amp;"|")-1)))),""),""))</x:f>
        <x:v>9.51</x:v>
      </x:c>
      <x:c r="AI3698" s="15" t="str">
        <x:f>IFERROR(IF(AND(IF(ISNUMBER(O3698),O3698,IFERROR(VALUE(O3698),VALUE(LEFT(TRIM(O3698),FIND("|",SUBSTITUTE(SUBSTITUTE(SUBSTITUTE(SUBSTITUTE(SUBSTITUTE(TRIM(O3698),"/","|"),"(","|"),"（","|"),";","|"),"；","|")&amp;"|")-1))))&gt;=75,IF(ISNUMBER(O3698),O3698,IFERROR(VALUE(O3698),VALUE(LEFT(TRIM(O3698),FIND("|",SUBSTITUTE(SUBSTITUTE(SUBSTITUTE(SUBSTITUTE(SUBSTITUTE(TRIM(O3698),"/","|"),"(","|"),"（","|"),";","|"),"；","|")&amp;"|")-1))))&lt;=85,IF(ISNUMBER(Q3698),Q3698,IFERROR(VALUE(Q3698),VALUE(LEFT(TRIM(Q3698),FIND("|",SUBSTITUTE(SUBSTITUTE(SUBSTITUTE(SUBSTITUTE(SUBSTITUTE(TRIM(Q3698),"/","|"),"(","|"),"（","|"),";","|"),"；","|")&amp;"|")-1))))&gt;0),IF(ISNUMBER(O3698),O3698,IFERROR(VALUE(O3698),VALUE(LEFT(TRIM(O3698),FIND("|",SUBSTITUTE(SUBSTITUTE(SUBSTITUTE(SUBSTITUTE(SUBSTITUTE(TRIM(O3698),"/","|"),"(","|"),"（","|"),";","|"),"；","|")&amp;"|")-1))))*1000/IF(ISNUMBER(Q3698),Q3698,IFERROR(VALUE(Q3698),VALUE(LEFT(TRIM(Q3698),FIND("|",SUBSTITUTE(SUBSTITUTE(SUBSTITUTE(SUBSTITUTE(SUBSTITUTE(TRIM(Q3698),"/","|"),"(","|"),"（","|"),";","|"),"；","|")&amp;"|")-1)))),""),"")</x:f>
      </x:c>
      <x:c r="AJ3698" s="14" t="str">
        <x:f>IF(AI3698="","","非称重实测")</x:f>
      </x:c>
      <x:c r="AK3698" s="14" t="str"/>
      <x:c r="AL3698" s="14" t="str">
        <x:v>v3.4.6-candidate</x:v>
      </x:c>
    </x:row>
    <x:row r="3699">
      <x:c r="A3699" t="n">
        <x:v>402</x:v>
      </x:c>
      <x:c r="B3699" t="str">
        <x:v>CSA7004GBEVG</x:v>
      </x:c>
      <x:c r="C3699" t="str">
        <x:v>荣威牌</x:v>
      </x:c>
      <x:c r="D3699" t="str">
        <x:v>上海汽车集团股份有限公司</x:v>
      </x:c>
      <x:c r="E3699" t="str">
        <x:v>荣威D6</x:v>
      </x:c>
      <x:c r="F3699"/>
      <x:c r="G3699"/>
      <x:c r="H3699" t="str">
        <x:v>纯电动轿车</x:v>
      </x:c>
      <x:c r="I3699" t="str">
        <x:v>Car-C</x:v>
      </x:c>
      <x:c r="J3699" t="str">
        <x:v>BEV</x:v>
      </x:c>
      <x:c r="K3699" t="str">
        <x:v>可能</x:v>
      </x:c>
      <x:c r="L3699" t="str">
        <x:v>1485</x:v>
      </x:c>
      <x:c r="M3699" t="n">
        <x:v>2750</x:v>
      </x:c>
      <x:c r="N3699" t="str">
        <x:v>520</x:v>
      </x:c>
      <x:c r="O3699" t="n">
        <x:v>53.9</x:v>
      </x:c>
      <x:c r="P3699" t="str">
        <x:v>锰基锂离子电池</x:v>
      </x:c>
      <x:c r="Q3699" t="n">
        <x:v>160</x:v>
      </x:c>
      <x:c r="R3699" t="n">
        <x:v>10.37</x:v>
      </x:c>
      <x:c r="S3699" t="str">
        <x:v>120</x:v>
      </x:c>
      <x:c r="T3699" t="n">
        <x:v>120</x:v>
      </x:c>
      <x:c r="U3699" t="str">
        <x:v>湖南中车时代电驱科技有限公司</x:v>
      </x:c>
      <x:c r="V3699"/>
      <x:c r="W3699" t="str">
        <x:v>TZ180XS1001</x:v>
      </x:c>
      <x:c r="X3699" t="str">
        <x:v>不适用(BEV)</x:v>
      </x:c>
      <x:c r="Y3699" t="str">
        <x:v>不适用(BEV)</x:v>
      </x:c>
      <x:c r="Z3699" t="str">
        <x:v>不适用(BEV)</x:v>
      </x:c>
      <x:c r="AA3699" t="str">
        <x:v>不适用(BEV)</x:v>
      </x:c>
      <x:c r="AB3699" t="str">
        <x:v>不适用(BEV)</x:v>
      </x:c>
      <x:c r="AC3699" t="str">
        <x:v>不适用(BEV)</x:v>
      </x:c>
      <x:c r="AD3699" t="str">
        <x:v>BEV_新批次</x:v>
      </x:c>
      <x:c r="AE3699" s="14" t="str"/>
      <x:c r="AF3699" s="14" t="str"/>
      <x:c r="AG3699" s="14" t="str">
        <x:v>待OCR/外部证据：原字段为空</x:v>
      </x:c>
      <x:c r="AH3699" s="15" t="n">
        <x:f>IF(R3699&lt;&gt;"",R3699,IFERROR(IF(AND(IF(ISNUMBER(O3699),O3699,IFERROR(VALUE(O3699),VALUE(LEFT(TRIM(O3699),FIND("|",SUBSTITUTE(SUBSTITUTE(SUBSTITUTE(SUBSTITUTE(SUBSTITUTE(TRIM(O3699),"/","|"),"(","|"),"（","|"),";","|"),"；","|")&amp;"|")-1))))*100/IF(ISNUMBER(N3699),N3699,IFERROR(VALUE(N3699),VALUE(LEFT(TRIM(N3699),FIND("|",SUBSTITUTE(SUBSTITUTE(SUBSTITUTE(SUBSTITUTE(SUBSTITUTE(TRIM(N3699),"/","|"),"(","|"),"（","|"),";","|"),"；","|")&amp;"|")-1))))&gt;=3,IF(ISNUMBER(O3699),O3699,IFERROR(VALUE(O3699),VALUE(LEFT(TRIM(O3699),FIND("|",SUBSTITUTE(SUBSTITUTE(SUBSTITUTE(SUBSTITUTE(SUBSTITUTE(TRIM(O3699),"/","|"),"(","|"),"（","|"),";","|"),"；","|")&amp;"|")-1))))*100/IF(ISNUMBER(N3699),N3699,IFERROR(VALUE(N3699),VALUE(LEFT(TRIM(N3699),FIND("|",SUBSTITUTE(SUBSTITUTE(SUBSTITUTE(SUBSTITUTE(SUBSTITUTE(TRIM(N3699),"/","|"),"(","|"),"（","|"),";","|"),"；","|")&amp;"|")-1))))&lt;=40),IF(ISNUMBER(O3699),O3699,IFERROR(VALUE(O3699),VALUE(LEFT(TRIM(O3699),FIND("|",SUBSTITUTE(SUBSTITUTE(SUBSTITUTE(SUBSTITUTE(SUBSTITUTE(TRIM(O3699),"/","|"),"(","|"),"（","|"),";","|"),"；","|")&amp;"|")-1))))*100/IF(ISNUMBER(N3699),N3699,IFERROR(VALUE(N3699),VALUE(LEFT(TRIM(N3699),FIND("|",SUBSTITUTE(SUBSTITUTE(SUBSTITUTE(SUBSTITUTE(SUBSTITUTE(TRIM(N3699),"/","|"),"(","|"),"（","|"),";","|"),"；","|")&amp;"|")-1)))),""),""))</x:f>
        <x:v>10.37</x:v>
      </x:c>
      <x:c r="AI3699" s="15" t="str">
        <x:f>IFERROR(IF(AND(IF(ISNUMBER(O3699),O3699,IFERROR(VALUE(O3699),VALUE(LEFT(TRIM(O3699),FIND("|",SUBSTITUTE(SUBSTITUTE(SUBSTITUTE(SUBSTITUTE(SUBSTITUTE(TRIM(O3699),"/","|"),"(","|"),"（","|"),";","|"),"；","|")&amp;"|")-1))))&gt;=75,IF(ISNUMBER(O3699),O3699,IFERROR(VALUE(O3699),VALUE(LEFT(TRIM(O3699),FIND("|",SUBSTITUTE(SUBSTITUTE(SUBSTITUTE(SUBSTITUTE(SUBSTITUTE(TRIM(O3699),"/","|"),"(","|"),"（","|"),";","|"),"；","|")&amp;"|")-1))))&lt;=85,IF(ISNUMBER(Q3699),Q3699,IFERROR(VALUE(Q3699),VALUE(LEFT(TRIM(Q3699),FIND("|",SUBSTITUTE(SUBSTITUTE(SUBSTITUTE(SUBSTITUTE(SUBSTITUTE(TRIM(Q3699),"/","|"),"(","|"),"（","|"),";","|"),"；","|")&amp;"|")-1))))&gt;0),IF(ISNUMBER(O3699),O3699,IFERROR(VALUE(O3699),VALUE(LEFT(TRIM(O3699),FIND("|",SUBSTITUTE(SUBSTITUTE(SUBSTITUTE(SUBSTITUTE(SUBSTITUTE(TRIM(O3699),"/","|"),"(","|"),"（","|"),";","|"),"；","|")&amp;"|")-1))))*1000/IF(ISNUMBER(Q3699),Q3699,IFERROR(VALUE(Q3699),VALUE(LEFT(TRIM(Q3699),FIND("|",SUBSTITUTE(SUBSTITUTE(SUBSTITUTE(SUBSTITUTE(SUBSTITUTE(TRIM(Q3699),"/","|"),"(","|"),"（","|"),";","|"),"；","|")&amp;"|")-1)))),""),"")</x:f>
      </x:c>
      <x:c r="AJ3699" s="14" t="str">
        <x:f>IF(AI3699="","","非称重实测")</x:f>
      </x:c>
      <x:c r="AK3699" s="14" t="str"/>
      <x:c r="AL3699" s="14" t="str">
        <x:v>v3.4.6-candidate</x:v>
      </x:c>
    </x:row>
    <x:row r="3700">
      <x:c r="A3700" t="n">
        <x:v>402</x:v>
      </x:c>
      <x:c r="B3700" t="str">
        <x:v>CSA7005ABEV3</x:v>
      </x:c>
      <x:c r="C3700" t="str">
        <x:v>荣威牌</x:v>
      </x:c>
      <x:c r="D3700" t="str">
        <x:v>上海汽车集团股份有限公司</x:v>
      </x:c>
      <x:c r="E3700" t="str">
        <x:v>荣威D6</x:v>
      </x:c>
      <x:c r="F3700"/>
      <x:c r="G3700"/>
      <x:c r="H3700" t="str">
        <x:v>纯电动轿车</x:v>
      </x:c>
      <x:c r="I3700" t="str">
        <x:v>Car-C</x:v>
      </x:c>
      <x:c r="J3700" t="str">
        <x:v>BEV</x:v>
      </x:c>
      <x:c r="K3700" t="str">
        <x:v>可能</x:v>
      </x:c>
      <x:c r="L3700" t="str">
        <x:v>1420</x:v>
      </x:c>
      <x:c r="M3700" t="n">
        <x:v>2750</x:v>
      </x:c>
      <x:c r="N3700" t="str">
        <x:v>520</x:v>
      </x:c>
      <x:c r="O3700" t="n">
        <x:v>50.8</x:v>
      </x:c>
      <x:c r="P3700" t="str">
        <x:v>磷酸铁锂电池</x:v>
      </x:c>
      <x:c r="Q3700" t="n">
        <x:v>150</x:v>
      </x:c>
      <x:c r="R3700" t="n">
        <x:v>9.77</x:v>
      </x:c>
      <x:c r="S3700" t="str">
        <x:v>105</x:v>
      </x:c>
      <x:c r="T3700" t="n">
        <x:v>105</x:v>
      </x:c>
      <x:c r="U3700" t="str">
        <x:v>湖南中车时代电驱科技有限公司</x:v>
      </x:c>
      <x:c r="V3700"/>
      <x:c r="W3700" t="str">
        <x:v>TZ180XS1001</x:v>
      </x:c>
      <x:c r="X3700" t="str">
        <x:v>不适用(BEV)</x:v>
      </x:c>
      <x:c r="Y3700" t="str">
        <x:v>不适用(BEV)</x:v>
      </x:c>
      <x:c r="Z3700" t="str">
        <x:v>不适用(BEV)</x:v>
      </x:c>
      <x:c r="AA3700" t="str">
        <x:v>不适用(BEV)</x:v>
      </x:c>
      <x:c r="AB3700" t="str">
        <x:v>不适用(BEV)</x:v>
      </x:c>
      <x:c r="AC3700" t="str">
        <x:v>不适用(BEV)</x:v>
      </x:c>
      <x:c r="AD3700" t="str">
        <x:v>BEV_新批次</x:v>
      </x:c>
      <x:c r="AE3700" s="14" t="str"/>
      <x:c r="AF3700" s="14" t="n">
        <x:v>201</x:v>
      </x:c>
      <x:c r="AG3700" s="14" t="str">
        <x:v>B外部候选</x:v>
      </x:c>
      <x:c r="AH3700" s="15" t="n">
        <x:f>IF(R3700&lt;&gt;"",R3700,IFERROR(IF(AND(IF(ISNUMBER(O3700),O3700,IFERROR(VALUE(O3700),VALUE(LEFT(TRIM(O3700),FIND("|",SUBSTITUTE(SUBSTITUTE(SUBSTITUTE(SUBSTITUTE(SUBSTITUTE(TRIM(O3700),"/","|"),"(","|"),"（","|"),";","|"),"；","|")&amp;"|")-1))))*100/IF(ISNUMBER(N3700),N3700,IFERROR(VALUE(N3700),VALUE(LEFT(TRIM(N3700),FIND("|",SUBSTITUTE(SUBSTITUTE(SUBSTITUTE(SUBSTITUTE(SUBSTITUTE(TRIM(N3700),"/","|"),"(","|"),"（","|"),";","|"),"；","|")&amp;"|")-1))))&gt;=3,IF(ISNUMBER(O3700),O3700,IFERROR(VALUE(O3700),VALUE(LEFT(TRIM(O3700),FIND("|",SUBSTITUTE(SUBSTITUTE(SUBSTITUTE(SUBSTITUTE(SUBSTITUTE(TRIM(O3700),"/","|"),"(","|"),"（","|"),";","|"),"；","|")&amp;"|")-1))))*100/IF(ISNUMBER(N3700),N3700,IFERROR(VALUE(N3700),VALUE(LEFT(TRIM(N3700),FIND("|",SUBSTITUTE(SUBSTITUTE(SUBSTITUTE(SUBSTITUTE(SUBSTITUTE(TRIM(N3700),"/","|"),"(","|"),"（","|"),";","|"),"；","|")&amp;"|")-1))))&lt;=40),IF(ISNUMBER(O3700),O3700,IFERROR(VALUE(O3700),VALUE(LEFT(TRIM(O3700),FIND("|",SUBSTITUTE(SUBSTITUTE(SUBSTITUTE(SUBSTITUTE(SUBSTITUTE(TRIM(O3700),"/","|"),"(","|"),"（","|"),";","|"),"；","|")&amp;"|")-1))))*100/IF(ISNUMBER(N3700),N3700,IFERROR(VALUE(N3700),VALUE(LEFT(TRIM(N3700),FIND("|",SUBSTITUTE(SUBSTITUTE(SUBSTITUTE(SUBSTITUTE(SUBSTITUTE(TRIM(N3700),"/","|"),"(","|"),"（","|"),";","|"),"；","|")&amp;"|")-1)))),""),""))</x:f>
        <x:v>9.77</x:v>
      </x:c>
      <x:c r="AI3700" s="15" t="str">
        <x:f>IFERROR(IF(AND(IF(ISNUMBER(O3700),O3700,IFERROR(VALUE(O3700),VALUE(LEFT(TRIM(O3700),FIND("|",SUBSTITUTE(SUBSTITUTE(SUBSTITUTE(SUBSTITUTE(SUBSTITUTE(TRIM(O3700),"/","|"),"(","|"),"（","|"),";","|"),"；","|")&amp;"|")-1))))&gt;=75,IF(ISNUMBER(O3700),O3700,IFERROR(VALUE(O3700),VALUE(LEFT(TRIM(O3700),FIND("|",SUBSTITUTE(SUBSTITUTE(SUBSTITUTE(SUBSTITUTE(SUBSTITUTE(TRIM(O3700),"/","|"),"(","|"),"（","|"),";","|"),"；","|")&amp;"|")-1))))&lt;=85,IF(ISNUMBER(Q3700),Q3700,IFERROR(VALUE(Q3700),VALUE(LEFT(TRIM(Q3700),FIND("|",SUBSTITUTE(SUBSTITUTE(SUBSTITUTE(SUBSTITUTE(SUBSTITUTE(TRIM(Q3700),"/","|"),"(","|"),"（","|"),";","|"),"；","|")&amp;"|")-1))))&gt;0),IF(ISNUMBER(O3700),O3700,IFERROR(VALUE(O3700),VALUE(LEFT(TRIM(O3700),FIND("|",SUBSTITUTE(SUBSTITUTE(SUBSTITUTE(SUBSTITUTE(SUBSTITUTE(TRIM(O3700),"/","|"),"(","|"),"（","|"),";","|"),"；","|")&amp;"|")-1))))*1000/IF(ISNUMBER(Q3700),Q3700,IFERROR(VALUE(Q3700),VALUE(LEFT(TRIM(Q3700),FIND("|",SUBSTITUTE(SUBSTITUTE(SUBSTITUTE(SUBSTITUTE(SUBSTITUTE(TRIM(Q3700),"/","|"),"(","|"),"（","|"),";","|"),"；","|")&amp;"|")-1)))),""),"")</x:f>
      </x:c>
      <x:c r="AJ3700" s="14" t="str">
        <x:f>IF(AI3700="","","非称重实测")</x:f>
      </x:c>
      <x:c r="AK3700" s="14" t="str">
        <x:v>扭矩外部候选</x:v>
      </x:c>
      <x:c r="AL3700" s="14" t="str">
        <x:v>v3.4.6-candidate</x:v>
      </x:c>
    </x:row>
    <x:row r="3701">
      <x:c r="A3701" t="n">
        <x:v>402</x:v>
      </x:c>
      <x:c r="B3701" t="str">
        <x:v>DFL6490NNJ1BEV</x:v>
      </x:c>
      <x:c r="C3701" t="str">
        <x:v>东风日产牌</x:v>
      </x:c>
      <x:c r="D3701"/>
      <x:c r="E3701" t="str">
        <x:v>东风日产NX8</x:v>
      </x:c>
      <x:c r="F3701"/>
      <x:c r="G3701"/>
      <x:c r="H3701" t="str">
        <x:v>纯电动运动型乘用车</x:v>
      </x:c>
      <x:c r="I3701" t="str">
        <x:v>SUV-C</x:v>
      </x:c>
      <x:c r="J3701" t="str">
        <x:v>BEV</x:v>
      </x:c>
      <x:c r="K3701" t="str">
        <x:v>可能</x:v>
      </x:c>
      <x:c r="L3701" t="str">
        <x:v>2119/2129/2160</x:v>
      </x:c>
      <x:c r="M3701" t="n">
        <x:v>2917</x:v>
      </x:c>
      <x:c r="N3701" t="str">
        <x:v>580/565</x:v>
      </x:c>
      <x:c r="O3701" t="n">
        <x:v>73</x:v>
      </x:c>
      <x:c r="P3701" t="str">
        <x:v>磷酸铁锂蓄电池</x:v>
      </x:c>
      <x:c r="Q3701" t="n">
        <x:v>150</x:v>
      </x:c>
      <x:c r="R3701"/>
      <x:c r="S3701" t="str">
        <x:v>215</x:v>
      </x:c>
      <x:c r="T3701" t="n">
        <x:v>215</x:v>
      </x:c>
      <x:c r="U3701" t="str">
        <x:v>东风汽车有限公司</x:v>
      </x:c>
      <x:c r="V3701"/>
      <x:c r="W3701" t="str">
        <x:v>TZ200XY2JE</x:v>
      </x:c>
      <x:c r="X3701" t="str">
        <x:v>不适用(BEV)</x:v>
      </x:c>
      <x:c r="Y3701" t="str">
        <x:v>不适用(BEV)</x:v>
      </x:c>
      <x:c r="Z3701" t="str">
        <x:v>不适用(BEV)</x:v>
      </x:c>
      <x:c r="AA3701" t="str">
        <x:v>不适用(BEV)</x:v>
      </x:c>
      <x:c r="AB3701" t="str">
        <x:v>不适用(BEV)</x:v>
      </x:c>
      <x:c r="AC3701" t="str">
        <x:v>不适用(BEV)</x:v>
      </x:c>
      <x:c r="AD3701" t="str">
        <x:v>BEV_新批次</x:v>
      </x:c>
      <x:c r="AE3701" s="14" t="str"/>
      <x:c r="AF3701" s="14" t="str"/>
      <x:c r="AG3701" s="14" t="str">
        <x:v>待OCR/外部证据：原字段为空</x:v>
      </x:c>
      <x:c r="AH3701" s="15" t="n">
        <x:f>IF(R3701&lt;&gt;"",R3701,IFERROR(IF(AND(IF(ISNUMBER(O3701),O3701,IFERROR(VALUE(O3701),VALUE(LEFT(TRIM(O3701),FIND("|",SUBSTITUTE(SUBSTITUTE(SUBSTITUTE(SUBSTITUTE(SUBSTITUTE(TRIM(O3701),"/","|"),"(","|"),"（","|"),";","|"),"；","|")&amp;"|")-1))))*100/IF(ISNUMBER(N3701),N3701,IFERROR(VALUE(N3701),VALUE(LEFT(TRIM(N3701),FIND("|",SUBSTITUTE(SUBSTITUTE(SUBSTITUTE(SUBSTITUTE(SUBSTITUTE(TRIM(N3701),"/","|"),"(","|"),"（","|"),";","|"),"；","|")&amp;"|")-1))))&gt;=3,IF(ISNUMBER(O3701),O3701,IFERROR(VALUE(O3701),VALUE(LEFT(TRIM(O3701),FIND("|",SUBSTITUTE(SUBSTITUTE(SUBSTITUTE(SUBSTITUTE(SUBSTITUTE(TRIM(O3701),"/","|"),"(","|"),"（","|"),";","|"),"；","|")&amp;"|")-1))))*100/IF(ISNUMBER(N3701),N3701,IFERROR(VALUE(N3701),VALUE(LEFT(TRIM(N3701),FIND("|",SUBSTITUTE(SUBSTITUTE(SUBSTITUTE(SUBSTITUTE(SUBSTITUTE(TRIM(N3701),"/","|"),"(","|"),"（","|"),";","|"),"；","|")&amp;"|")-1))))&lt;=40),IF(ISNUMBER(O3701),O3701,IFERROR(VALUE(O3701),VALUE(LEFT(TRIM(O3701),FIND("|",SUBSTITUTE(SUBSTITUTE(SUBSTITUTE(SUBSTITUTE(SUBSTITUTE(TRIM(O3701),"/","|"),"(","|"),"（","|"),";","|"),"；","|")&amp;"|")-1))))*100/IF(ISNUMBER(N3701),N3701,IFERROR(VALUE(N3701),VALUE(LEFT(TRIM(N3701),FIND("|",SUBSTITUTE(SUBSTITUTE(SUBSTITUTE(SUBSTITUTE(SUBSTITUTE(TRIM(N3701),"/","|"),"(","|"),"（","|"),";","|"),"；","|")&amp;"|")-1)))),""),""))</x:f>
        <x:v>12.586206896551724</x:v>
      </x:c>
      <x:c r="AI3701" s="15" t="str">
        <x:f>IFERROR(IF(AND(IF(ISNUMBER(O3701),O3701,IFERROR(VALUE(O3701),VALUE(LEFT(TRIM(O3701),FIND("|",SUBSTITUTE(SUBSTITUTE(SUBSTITUTE(SUBSTITUTE(SUBSTITUTE(TRIM(O3701),"/","|"),"(","|"),"（","|"),";","|"),"；","|")&amp;"|")-1))))&gt;=75,IF(ISNUMBER(O3701),O3701,IFERROR(VALUE(O3701),VALUE(LEFT(TRIM(O3701),FIND("|",SUBSTITUTE(SUBSTITUTE(SUBSTITUTE(SUBSTITUTE(SUBSTITUTE(TRIM(O3701),"/","|"),"(","|"),"（","|"),";","|"),"；","|")&amp;"|")-1))))&lt;=85,IF(ISNUMBER(Q3701),Q3701,IFERROR(VALUE(Q3701),VALUE(LEFT(TRIM(Q3701),FIND("|",SUBSTITUTE(SUBSTITUTE(SUBSTITUTE(SUBSTITUTE(SUBSTITUTE(TRIM(Q3701),"/","|"),"(","|"),"（","|"),";","|"),"；","|")&amp;"|")-1))))&gt;0),IF(ISNUMBER(O3701),O3701,IFERROR(VALUE(O3701),VALUE(LEFT(TRIM(O3701),FIND("|",SUBSTITUTE(SUBSTITUTE(SUBSTITUTE(SUBSTITUTE(SUBSTITUTE(TRIM(O3701),"/","|"),"(","|"),"（","|"),";","|"),"；","|")&amp;"|")-1))))*1000/IF(ISNUMBER(Q3701),Q3701,IFERROR(VALUE(Q3701),VALUE(LEFT(TRIM(Q3701),FIND("|",SUBSTITUTE(SUBSTITUTE(SUBSTITUTE(SUBSTITUTE(SUBSTITUTE(TRIM(Q3701),"/","|"),"(","|"),"（","|"),";","|"),"；","|")&amp;"|")-1)))),""),"")</x:f>
      </x:c>
      <x:c r="AJ3701" s="14" t="str">
        <x:f>IF(AI3701="","","非称重实测")</x:f>
      </x:c>
      <x:c r="AK3701" s="14" t="str">
        <x:v>电耗公式可补</x:v>
      </x:c>
      <x:c r="AL3701" s="14" t="str">
        <x:v>v3.4.6-candidate</x:v>
      </x:c>
    </x:row>
    <x:row r="3702">
      <x:c r="A3702" t="n">
        <x:v>402</x:v>
      </x:c>
      <x:c r="B3702" t="str">
        <x:v>DFL6490NNJ2BEV</x:v>
      </x:c>
      <x:c r="C3702" t="str">
        <x:v>东风日产牌</x:v>
      </x:c>
      <x:c r="D3702"/>
      <x:c r="E3702" t="str">
        <x:v>东风日产NX8</x:v>
      </x:c>
      <x:c r="F3702"/>
      <x:c r="G3702"/>
      <x:c r="H3702" t="str">
        <x:v>纯电动运动型乘用车</x:v>
      </x:c>
      <x:c r="I3702" t="str">
        <x:v>SUV-C</x:v>
      </x:c>
      <x:c r="J3702" t="str">
        <x:v>BEV</x:v>
      </x:c>
      <x:c r="K3702" t="str">
        <x:v>可能</x:v>
      </x:c>
      <x:c r="L3702" t="str">
        <x:v>2196/2206/2245</x:v>
      </x:c>
      <x:c r="M3702" t="n">
        <x:v>2917</x:v>
      </x:c>
      <x:c r="N3702" t="str">
        <x:v>650/630</x:v>
      </x:c>
      <x:c r="O3702" t="n">
        <x:v>81</x:v>
      </x:c>
      <x:c r="P3702" t="str">
        <x:v>磷酸铁锂蓄电池</x:v>
      </x:c>
      <x:c r="Q3702" t="n">
        <x:v>180</x:v>
      </x:c>
      <x:c r="R3702"/>
      <x:c r="S3702" t="str">
        <x:v>250</x:v>
      </x:c>
      <x:c r="T3702" t="n">
        <x:v>250</x:v>
      </x:c>
      <x:c r="U3702" t="str">
        <x:v>东风汽车有限公司</x:v>
      </x:c>
      <x:c r="V3702"/>
      <x:c r="W3702" t="str">
        <x:v>TZ200XY3JE</x:v>
      </x:c>
      <x:c r="X3702" t="str">
        <x:v>不适用(BEV)</x:v>
      </x:c>
      <x:c r="Y3702" t="str">
        <x:v>不适用(BEV)</x:v>
      </x:c>
      <x:c r="Z3702" t="str">
        <x:v>不适用(BEV)</x:v>
      </x:c>
      <x:c r="AA3702" t="str">
        <x:v>不适用(BEV)</x:v>
      </x:c>
      <x:c r="AB3702" t="str">
        <x:v>不适用(BEV)</x:v>
      </x:c>
      <x:c r="AC3702" t="str">
        <x:v>不适用(BEV)</x:v>
      </x:c>
      <x:c r="AD3702" t="str">
        <x:v>BEV_新批次</x:v>
      </x:c>
      <x:c r="AE3702" s="14" t="str"/>
      <x:c r="AF3702" s="14" t="str"/>
      <x:c r="AG3702" s="14" t="str">
        <x:v>待OCR/外部证据：原字段为空</x:v>
      </x:c>
      <x:c r="AH3702" s="15" t="n">
        <x:f>IF(R3702&lt;&gt;"",R3702,IFERROR(IF(AND(IF(ISNUMBER(O3702),O3702,IFERROR(VALUE(O3702),VALUE(LEFT(TRIM(O3702),FIND("|",SUBSTITUTE(SUBSTITUTE(SUBSTITUTE(SUBSTITUTE(SUBSTITUTE(TRIM(O3702),"/","|"),"(","|"),"（","|"),";","|"),"；","|")&amp;"|")-1))))*100/IF(ISNUMBER(N3702),N3702,IFERROR(VALUE(N3702),VALUE(LEFT(TRIM(N3702),FIND("|",SUBSTITUTE(SUBSTITUTE(SUBSTITUTE(SUBSTITUTE(SUBSTITUTE(TRIM(N3702),"/","|"),"(","|"),"（","|"),";","|"),"；","|")&amp;"|")-1))))&gt;=3,IF(ISNUMBER(O3702),O3702,IFERROR(VALUE(O3702),VALUE(LEFT(TRIM(O3702),FIND("|",SUBSTITUTE(SUBSTITUTE(SUBSTITUTE(SUBSTITUTE(SUBSTITUTE(TRIM(O3702),"/","|"),"(","|"),"（","|"),";","|"),"；","|")&amp;"|")-1))))*100/IF(ISNUMBER(N3702),N3702,IFERROR(VALUE(N3702),VALUE(LEFT(TRIM(N3702),FIND("|",SUBSTITUTE(SUBSTITUTE(SUBSTITUTE(SUBSTITUTE(SUBSTITUTE(TRIM(N3702),"/","|"),"(","|"),"（","|"),";","|"),"；","|")&amp;"|")-1))))&lt;=40),IF(ISNUMBER(O3702),O3702,IFERROR(VALUE(O3702),VALUE(LEFT(TRIM(O3702),FIND("|",SUBSTITUTE(SUBSTITUTE(SUBSTITUTE(SUBSTITUTE(SUBSTITUTE(TRIM(O3702),"/","|"),"(","|"),"（","|"),";","|"),"；","|")&amp;"|")-1))))*100/IF(ISNUMBER(N3702),N3702,IFERROR(VALUE(N3702),VALUE(LEFT(TRIM(N3702),FIND("|",SUBSTITUTE(SUBSTITUTE(SUBSTITUTE(SUBSTITUTE(SUBSTITUTE(TRIM(N3702),"/","|"),"(","|"),"（","|"),";","|"),"；","|")&amp;"|")-1)))),""),""))</x:f>
        <x:v>12.461538461538462</x:v>
      </x:c>
      <x:c r="AI3702" s="15" t="n">
        <x:f>IFERROR(IF(AND(IF(ISNUMBER(O3702),O3702,IFERROR(VALUE(O3702),VALUE(LEFT(TRIM(O3702),FIND("|",SUBSTITUTE(SUBSTITUTE(SUBSTITUTE(SUBSTITUTE(SUBSTITUTE(TRIM(O3702),"/","|"),"(","|"),"（","|"),";","|"),"；","|")&amp;"|")-1))))&gt;=75,IF(ISNUMBER(O3702),O3702,IFERROR(VALUE(O3702),VALUE(LEFT(TRIM(O3702),FIND("|",SUBSTITUTE(SUBSTITUTE(SUBSTITUTE(SUBSTITUTE(SUBSTITUTE(TRIM(O3702),"/","|"),"(","|"),"（","|"),";","|"),"；","|")&amp;"|")-1))))&lt;=85,IF(ISNUMBER(Q3702),Q3702,IFERROR(VALUE(Q3702),VALUE(LEFT(TRIM(Q3702),FIND("|",SUBSTITUTE(SUBSTITUTE(SUBSTITUTE(SUBSTITUTE(SUBSTITUTE(TRIM(Q3702),"/","|"),"(","|"),"（","|"),";","|"),"；","|")&amp;"|")-1))))&gt;0),IF(ISNUMBER(O3702),O3702,IFERROR(VALUE(O3702),VALUE(LEFT(TRIM(O3702),FIND("|",SUBSTITUTE(SUBSTITUTE(SUBSTITUTE(SUBSTITUTE(SUBSTITUTE(TRIM(O3702),"/","|"),"(","|"),"（","|"),";","|"),"；","|")&amp;"|")-1))))*1000/IF(ISNUMBER(Q3702),Q3702,IFERROR(VALUE(Q3702),VALUE(LEFT(TRIM(Q3702),FIND("|",SUBSTITUTE(SUBSTITUTE(SUBSTITUTE(SUBSTITUTE(SUBSTITUTE(TRIM(Q3702),"/","|"),"(","|"),"（","|"),";","|"),"；","|")&amp;"|")-1)))),""),"")</x:f>
        <x:v>450</x:v>
      </x:c>
      <x:c r="AJ3702" s="14" t="str">
        <x:f>IF(AI3702="","","非称重实测")</x:f>
        <x:v>非称重实测</x:v>
      </x:c>
      <x:c r="AK3702" s="14" t="str">
        <x:v>电耗公式可补；80kWh质量可推导</x:v>
      </x:c>
      <x:c r="AL3702" s="14" t="str">
        <x:v>v3.4.6-candidate</x:v>
      </x:c>
    </x:row>
    <x:row r="3703">
      <x:c r="A3703" t="n">
        <x:v>402</x:v>
      </x:c>
      <x:c r="B3703" t="str">
        <x:v>DFM6500S5F5BEV</x:v>
      </x:c>
      <x:c r="C3703" t="str">
        <x:v>东风牌</x:v>
      </x:c>
      <x:c r="D3703" t="str">
        <x:v>东风汽车股份有限公司</x:v>
      </x:c>
      <x:c r="E3703" t="str">
        <x:v>东风eΠ008</x:v>
      </x:c>
      <x:c r="F3703"/>
      <x:c r="G3703"/>
      <x:c r="H3703" t="str">
        <x:v>纯电动多用途乘用车</x:v>
      </x:c>
      <x:c r="I3703" t="str">
        <x:v>SUV-D</x:v>
      </x:c>
      <x:c r="J3703" t="str">
        <x:v>BEV</x:v>
      </x:c>
      <x:c r="K3703" t="str">
        <x:v>可能</x:v>
      </x:c>
      <x:c r="L3703"/>
      <x:c r="M3703" t="n">
        <x:v>3025</x:v>
      </x:c>
      <x:c r="N3703"/>
      <x:c r="O3703"/>
      <x:c r="P3703" t="str">
        <x:v>磷酸铁锂电池</x:v>
      </x:c>
      <x:c r="Q3703"/>
      <x:c r="R3703"/>
      <x:c r="S3703" t="str">
        <x:v>230</x:v>
      </x:c>
      <x:c r="T3703" t="n">
        <x:v>230</x:v>
      </x:c>
      <x:c r="U3703" t="str">
        <x:v>智新科技股份有限公司</x:v>
      </x:c>
      <x:c r="V3703"/>
      <x:c r="W3703" t="str">
        <x:v>TZ225XYH01</x:v>
      </x:c>
      <x:c r="X3703" t="str">
        <x:v>不适用(BEV)</x:v>
      </x:c>
      <x:c r="Y3703" t="str">
        <x:v>不适用(BEV)</x:v>
      </x:c>
      <x:c r="Z3703" t="str">
        <x:v>不适用(BEV)</x:v>
      </x:c>
      <x:c r="AA3703" t="str">
        <x:v>不适用(BEV)</x:v>
      </x:c>
      <x:c r="AB3703" t="str">
        <x:v>不适用(BEV)</x:v>
      </x:c>
      <x:c r="AC3703" t="str">
        <x:v>不适用(BEV)</x:v>
      </x:c>
      <x:c r="AD3703" t="str">
        <x:v>BEV_新批次</x:v>
      </x:c>
      <x:c r="AE3703" s="14" t="str"/>
      <x:c r="AF3703" s="14" t="n">
        <x:v>395</x:v>
      </x:c>
      <x:c r="AG3703" s="14" t="str">
        <x:v>B外部候选</x:v>
      </x:c>
      <x:c r="AH3703" s="15" t="str">
        <x:f>IF(R3703&lt;&gt;"",R3703,IFERROR(IF(AND(IF(ISNUMBER(O3703),O3703,IFERROR(VALUE(O3703),VALUE(LEFT(TRIM(O3703),FIND("|",SUBSTITUTE(SUBSTITUTE(SUBSTITUTE(SUBSTITUTE(SUBSTITUTE(TRIM(O3703),"/","|"),"(","|"),"（","|"),";","|"),"；","|")&amp;"|")-1))))*100/IF(ISNUMBER(N3703),N3703,IFERROR(VALUE(N3703),VALUE(LEFT(TRIM(N3703),FIND("|",SUBSTITUTE(SUBSTITUTE(SUBSTITUTE(SUBSTITUTE(SUBSTITUTE(TRIM(N3703),"/","|"),"(","|"),"（","|"),";","|"),"；","|")&amp;"|")-1))))&gt;=3,IF(ISNUMBER(O3703),O3703,IFERROR(VALUE(O3703),VALUE(LEFT(TRIM(O3703),FIND("|",SUBSTITUTE(SUBSTITUTE(SUBSTITUTE(SUBSTITUTE(SUBSTITUTE(TRIM(O3703),"/","|"),"(","|"),"（","|"),";","|"),"；","|")&amp;"|")-1))))*100/IF(ISNUMBER(N3703),N3703,IFERROR(VALUE(N3703),VALUE(LEFT(TRIM(N3703),FIND("|",SUBSTITUTE(SUBSTITUTE(SUBSTITUTE(SUBSTITUTE(SUBSTITUTE(TRIM(N3703),"/","|"),"(","|"),"（","|"),";","|"),"；","|")&amp;"|")-1))))&lt;=40),IF(ISNUMBER(O3703),O3703,IFERROR(VALUE(O3703),VALUE(LEFT(TRIM(O3703),FIND("|",SUBSTITUTE(SUBSTITUTE(SUBSTITUTE(SUBSTITUTE(SUBSTITUTE(TRIM(O3703),"/","|"),"(","|"),"（","|"),";","|"),"；","|")&amp;"|")-1))))*100/IF(ISNUMBER(N3703),N3703,IFERROR(VALUE(N3703),VALUE(LEFT(TRIM(N3703),FIND("|",SUBSTITUTE(SUBSTITUTE(SUBSTITUTE(SUBSTITUTE(SUBSTITUTE(TRIM(N3703),"/","|"),"(","|"),"（","|"),";","|"),"；","|")&amp;"|")-1)))),""),""))</x:f>
      </x:c>
      <x:c r="AI3703" s="15" t="str">
        <x:f>IFERROR(IF(AND(IF(ISNUMBER(O3703),O3703,IFERROR(VALUE(O3703),VALUE(LEFT(TRIM(O3703),FIND("|",SUBSTITUTE(SUBSTITUTE(SUBSTITUTE(SUBSTITUTE(SUBSTITUTE(TRIM(O3703),"/","|"),"(","|"),"（","|"),";","|"),"；","|")&amp;"|")-1))))&gt;=75,IF(ISNUMBER(O3703),O3703,IFERROR(VALUE(O3703),VALUE(LEFT(TRIM(O3703),FIND("|",SUBSTITUTE(SUBSTITUTE(SUBSTITUTE(SUBSTITUTE(SUBSTITUTE(TRIM(O3703),"/","|"),"(","|"),"（","|"),";","|"),"；","|")&amp;"|")-1))))&lt;=85,IF(ISNUMBER(Q3703),Q3703,IFERROR(VALUE(Q3703),VALUE(LEFT(TRIM(Q3703),FIND("|",SUBSTITUTE(SUBSTITUTE(SUBSTITUTE(SUBSTITUTE(SUBSTITUTE(TRIM(Q3703),"/","|"),"(","|"),"（","|"),";","|"),"；","|")&amp;"|")-1))))&gt;0),IF(ISNUMBER(O3703),O3703,IFERROR(VALUE(O3703),VALUE(LEFT(TRIM(O3703),FIND("|",SUBSTITUTE(SUBSTITUTE(SUBSTITUTE(SUBSTITUTE(SUBSTITUTE(TRIM(O3703),"/","|"),"(","|"),"（","|"),";","|"),"；","|")&amp;"|")-1))))*1000/IF(ISNUMBER(Q3703),Q3703,IFERROR(VALUE(Q3703),VALUE(LEFT(TRIM(Q3703),FIND("|",SUBSTITUTE(SUBSTITUTE(SUBSTITUTE(SUBSTITUTE(SUBSTITUTE(TRIM(Q3703),"/","|"),"(","|"),"（","|"),";","|"),"；","|")&amp;"|")-1)))),""),"")</x:f>
      </x:c>
      <x:c r="AJ3703" s="14" t="str">
        <x:f>IF(AI3703="","","非称重实测")</x:f>
      </x:c>
      <x:c r="AK3703" s="14" t="str">
        <x:v>扭矩外部候选</x:v>
      </x:c>
      <x:c r="AL3703" s="14" t="str">
        <x:v>v3.4.6-candidate</x:v>
      </x:c>
    </x:row>
    <x:row r="3704">
      <x:c r="A3704" t="n">
        <x:v>402</x:v>
      </x:c>
      <x:c r="B3704" t="str">
        <x:v>JX7001ERGBEV</x:v>
      </x:c>
      <x:c r="C3704" t="str">
        <x:v>羿驰牌</x:v>
      </x:c>
      <x:c r="D3704"/>
      <x:c r="E3704" t="str">
        <x:v>羿驰05</x:v>
      </x:c>
      <x:c r="F3704"/>
      <x:c r="G3704"/>
      <x:c r="H3704" t="str">
        <x:v>换电式纯电动轿车</x:v>
      </x:c>
      <x:c r="I3704" t="str">
        <x:v>Car-C</x:v>
      </x:c>
      <x:c r="J3704" t="str">
        <x:v>BEV</x:v>
      </x:c>
      <x:c r="K3704" t="str">
        <x:v>可能</x:v>
      </x:c>
      <x:c r="L3704" t="str">
        <x:v>1600</x:v>
      </x:c>
      <x:c r="M3704" t="n">
        <x:v>2750</x:v>
      </x:c>
      <x:c r="N3704" t="str">
        <x:v>560（CLTC）</x:v>
      </x:c>
      <x:c r="O3704" t="n">
        <x:v>58.65</x:v>
      </x:c>
      <x:c r="P3704" t="str">
        <x:v>磷酸铁锂动力蓄电池</x:v>
      </x:c>
      <x:c r="Q3704" t="n">
        <x:v>150</x:v>
      </x:c>
      <x:c r="R3704"/>
      <x:c r="S3704" t="str">
        <x:v>165</x:v>
      </x:c>
      <x:c r="T3704" t="n">
        <x:v>165</x:v>
      </x:c>
      <x:c r="U3704" t="str">
        <x:v>苏州汇川联合动力系统股份有限公司</x:v>
      </x:c>
      <x:c r="V3704"/>
      <x:c r="W3704" t="str">
        <x:v>TZ180XS135</x:v>
      </x:c>
      <x:c r="X3704" t="str">
        <x:v>不适用(BEV)</x:v>
      </x:c>
      <x:c r="Y3704" t="str">
        <x:v>不适用(BEV)</x:v>
      </x:c>
      <x:c r="Z3704" t="str">
        <x:v>不适用(BEV)</x:v>
      </x:c>
      <x:c r="AA3704" t="str">
        <x:v>不适用(BEV)</x:v>
      </x:c>
      <x:c r="AB3704" t="str">
        <x:v>不适用(BEV)</x:v>
      </x:c>
      <x:c r="AC3704" t="str">
        <x:v>不适用(BEV)</x:v>
      </x:c>
      <x:c r="AD3704" t="str">
        <x:v>BEV_新批次</x:v>
      </x:c>
      <x:c r="AE3704" s="14" t="str"/>
      <x:c r="AF3704" s="14" t="str">
        <x:v>165</x:v>
      </x:c>
      <x:c r="AG3704" s="14" t="str">
        <x:v>C级候选：同一电机型号官方公告记录唯一一致</x:v>
      </x:c>
      <x:c r="AH3704" s="15" t="n">
        <x:f>IF(R3704&lt;&gt;"",R3704,IFERROR(IF(AND(IF(ISNUMBER(O3704),O3704,IFERROR(VALUE(O3704),VALUE(LEFT(TRIM(O3704),FIND("|",SUBSTITUTE(SUBSTITUTE(SUBSTITUTE(SUBSTITUTE(SUBSTITUTE(TRIM(O3704),"/","|"),"(","|"),"（","|"),";","|"),"；","|")&amp;"|")-1))))*100/IF(ISNUMBER(N3704),N3704,IFERROR(VALUE(N3704),VALUE(LEFT(TRIM(N3704),FIND("|",SUBSTITUTE(SUBSTITUTE(SUBSTITUTE(SUBSTITUTE(SUBSTITUTE(TRIM(N3704),"/","|"),"(","|"),"（","|"),";","|"),"；","|")&amp;"|")-1))))&gt;=3,IF(ISNUMBER(O3704),O3704,IFERROR(VALUE(O3704),VALUE(LEFT(TRIM(O3704),FIND("|",SUBSTITUTE(SUBSTITUTE(SUBSTITUTE(SUBSTITUTE(SUBSTITUTE(TRIM(O3704),"/","|"),"(","|"),"（","|"),";","|"),"；","|")&amp;"|")-1))))*100/IF(ISNUMBER(N3704),N3704,IFERROR(VALUE(N3704),VALUE(LEFT(TRIM(N3704),FIND("|",SUBSTITUTE(SUBSTITUTE(SUBSTITUTE(SUBSTITUTE(SUBSTITUTE(TRIM(N3704),"/","|"),"(","|"),"（","|"),";","|"),"；","|")&amp;"|")-1))))&lt;=40),IF(ISNUMBER(O3704),O3704,IFERROR(VALUE(O3704),VALUE(LEFT(TRIM(O3704),FIND("|",SUBSTITUTE(SUBSTITUTE(SUBSTITUTE(SUBSTITUTE(SUBSTITUTE(TRIM(O3704),"/","|"),"(","|"),"（","|"),";","|"),"；","|")&amp;"|")-1))))*100/IF(ISNUMBER(N3704),N3704,IFERROR(VALUE(N3704),VALUE(LEFT(TRIM(N3704),FIND("|",SUBSTITUTE(SUBSTITUTE(SUBSTITUTE(SUBSTITUTE(SUBSTITUTE(TRIM(N3704),"/","|"),"(","|"),"（","|"),";","|"),"；","|")&amp;"|")-1)))),""),""))</x:f>
        <x:v>10.473214285714286</x:v>
      </x:c>
      <x:c r="AI3704" s="15" t="str">
        <x:f>IFERROR(IF(AND(IF(ISNUMBER(O3704),O3704,IFERROR(VALUE(O3704),VALUE(LEFT(TRIM(O3704),FIND("|",SUBSTITUTE(SUBSTITUTE(SUBSTITUTE(SUBSTITUTE(SUBSTITUTE(TRIM(O3704),"/","|"),"(","|"),"（","|"),";","|"),"；","|")&amp;"|")-1))))&gt;=75,IF(ISNUMBER(O3704),O3704,IFERROR(VALUE(O3704),VALUE(LEFT(TRIM(O3704),FIND("|",SUBSTITUTE(SUBSTITUTE(SUBSTITUTE(SUBSTITUTE(SUBSTITUTE(TRIM(O3704),"/","|"),"(","|"),"（","|"),";","|"),"；","|")&amp;"|")-1))))&lt;=85,IF(ISNUMBER(Q3704),Q3704,IFERROR(VALUE(Q3704),VALUE(LEFT(TRIM(Q3704),FIND("|",SUBSTITUTE(SUBSTITUTE(SUBSTITUTE(SUBSTITUTE(SUBSTITUTE(TRIM(Q3704),"/","|"),"(","|"),"（","|"),";","|"),"；","|")&amp;"|")-1))))&gt;0),IF(ISNUMBER(O3704),O3704,IFERROR(VALUE(O3704),VALUE(LEFT(TRIM(O3704),FIND("|",SUBSTITUTE(SUBSTITUTE(SUBSTITUTE(SUBSTITUTE(SUBSTITUTE(TRIM(O3704),"/","|"),"(","|"),"（","|"),";","|"),"；","|")&amp;"|")-1))))*1000/IF(ISNUMBER(Q3704),Q3704,IFERROR(VALUE(Q3704),VALUE(LEFT(TRIM(Q3704),FIND("|",SUBSTITUTE(SUBSTITUTE(SUBSTITUTE(SUBSTITUTE(SUBSTITUTE(TRIM(Q3704),"/","|"),"(","|"),"（","|"),";","|"),"；","|")&amp;"|")-1)))),""),"")</x:f>
      </x:c>
      <x:c r="AJ3704" s="14" t="str">
        <x:f>IF(AI3704="","","非称重实测")</x:f>
      </x:c>
      <x:c r="AK3704" s="14" t="str">
        <x:v>扭矩内部候选；电耗公式可补</x:v>
      </x:c>
      <x:c r="AL3704" s="14" t="str">
        <x:v>v3.4.6-candidate</x:v>
      </x:c>
    </x:row>
    <x:row r="3705">
      <x:c r="A3705" t="n">
        <x:v>402</x:v>
      </x:c>
      <x:c r="B3705" t="str">
        <x:v>JX7001ERKBEV</x:v>
      </x:c>
      <x:c r="C3705" t="str">
        <x:v>羿驰牌</x:v>
      </x:c>
      <x:c r="D3705"/>
      <x:c r="E3705" t="str">
        <x:v>羿驰05</x:v>
      </x:c>
      <x:c r="F3705"/>
      <x:c r="G3705"/>
      <x:c r="H3705" t="str">
        <x:v>换电式纯电动轿车</x:v>
      </x:c>
      <x:c r="I3705" t="str">
        <x:v>Car-C</x:v>
      </x:c>
      <x:c r="J3705" t="str">
        <x:v>BEV</x:v>
      </x:c>
      <x:c r="K3705" t="str">
        <x:v>可能</x:v>
      </x:c>
      <x:c r="L3705" t="str">
        <x:v>1570</x:v>
      </x:c>
      <x:c r="M3705" t="n">
        <x:v>2750</x:v>
      </x:c>
      <x:c r="N3705" t="str">
        <x:v>530（CLTC）</x:v>
      </x:c>
      <x:c r="O3705" t="n">
        <x:v>56</x:v>
      </x:c>
      <x:c r="P3705" t="str">
        <x:v>磷酸铁锂动力蓄电池</x:v>
      </x:c>
      <x:c r="Q3705" t="n">
        <x:v>150</x:v>
      </x:c>
      <x:c r="R3705"/>
      <x:c r="S3705" t="str">
        <x:v>165</x:v>
      </x:c>
      <x:c r="T3705" t="n">
        <x:v>165</x:v>
      </x:c>
      <x:c r="U3705" t="str">
        <x:v>苏州汇川联合动力系统股份有限公司</x:v>
      </x:c>
      <x:c r="V3705"/>
      <x:c r="W3705" t="str">
        <x:v>TZ180XS135</x:v>
      </x:c>
      <x:c r="X3705" t="str">
        <x:v>不适用(BEV)</x:v>
      </x:c>
      <x:c r="Y3705" t="str">
        <x:v>不适用(BEV)</x:v>
      </x:c>
      <x:c r="Z3705" t="str">
        <x:v>不适用(BEV)</x:v>
      </x:c>
      <x:c r="AA3705" t="str">
        <x:v>不适用(BEV)</x:v>
      </x:c>
      <x:c r="AB3705" t="str">
        <x:v>不适用(BEV)</x:v>
      </x:c>
      <x:c r="AC3705" t="str">
        <x:v>不适用(BEV)</x:v>
      </x:c>
      <x:c r="AD3705" t="str">
        <x:v>BEV_新批次</x:v>
      </x:c>
      <x:c r="AE3705" s="14" t="str"/>
      <x:c r="AF3705" s="14" t="str">
        <x:v>165</x:v>
      </x:c>
      <x:c r="AG3705" s="14" t="str">
        <x:v>C级候选：同一电机型号官方公告记录唯一一致</x:v>
      </x:c>
      <x:c r="AH3705" s="15" t="n">
        <x:f>IF(R3705&lt;&gt;"",R3705,IFERROR(IF(AND(IF(ISNUMBER(O3705),O3705,IFERROR(VALUE(O3705),VALUE(LEFT(TRIM(O3705),FIND("|",SUBSTITUTE(SUBSTITUTE(SUBSTITUTE(SUBSTITUTE(SUBSTITUTE(TRIM(O3705),"/","|"),"(","|"),"（","|"),";","|"),"；","|")&amp;"|")-1))))*100/IF(ISNUMBER(N3705),N3705,IFERROR(VALUE(N3705),VALUE(LEFT(TRIM(N3705),FIND("|",SUBSTITUTE(SUBSTITUTE(SUBSTITUTE(SUBSTITUTE(SUBSTITUTE(TRIM(N3705),"/","|"),"(","|"),"（","|"),";","|"),"；","|")&amp;"|")-1))))&gt;=3,IF(ISNUMBER(O3705),O3705,IFERROR(VALUE(O3705),VALUE(LEFT(TRIM(O3705),FIND("|",SUBSTITUTE(SUBSTITUTE(SUBSTITUTE(SUBSTITUTE(SUBSTITUTE(TRIM(O3705),"/","|"),"(","|"),"（","|"),";","|"),"；","|")&amp;"|")-1))))*100/IF(ISNUMBER(N3705),N3705,IFERROR(VALUE(N3705),VALUE(LEFT(TRIM(N3705),FIND("|",SUBSTITUTE(SUBSTITUTE(SUBSTITUTE(SUBSTITUTE(SUBSTITUTE(TRIM(N3705),"/","|"),"(","|"),"（","|"),";","|"),"；","|")&amp;"|")-1))))&lt;=40),IF(ISNUMBER(O3705),O3705,IFERROR(VALUE(O3705),VALUE(LEFT(TRIM(O3705),FIND("|",SUBSTITUTE(SUBSTITUTE(SUBSTITUTE(SUBSTITUTE(SUBSTITUTE(TRIM(O3705),"/","|"),"(","|"),"（","|"),";","|"),"；","|")&amp;"|")-1))))*100/IF(ISNUMBER(N3705),N3705,IFERROR(VALUE(N3705),VALUE(LEFT(TRIM(N3705),FIND("|",SUBSTITUTE(SUBSTITUTE(SUBSTITUTE(SUBSTITUTE(SUBSTITUTE(TRIM(N3705),"/","|"),"(","|"),"（","|"),";","|"),"；","|")&amp;"|")-1)))),""),""))</x:f>
        <x:v>10.566037735849056</x:v>
      </x:c>
      <x:c r="AI3705" s="15" t="str">
        <x:f>IFERROR(IF(AND(IF(ISNUMBER(O3705),O3705,IFERROR(VALUE(O3705),VALUE(LEFT(TRIM(O3705),FIND("|",SUBSTITUTE(SUBSTITUTE(SUBSTITUTE(SUBSTITUTE(SUBSTITUTE(TRIM(O3705),"/","|"),"(","|"),"（","|"),";","|"),"；","|")&amp;"|")-1))))&gt;=75,IF(ISNUMBER(O3705),O3705,IFERROR(VALUE(O3705),VALUE(LEFT(TRIM(O3705),FIND("|",SUBSTITUTE(SUBSTITUTE(SUBSTITUTE(SUBSTITUTE(SUBSTITUTE(TRIM(O3705),"/","|"),"(","|"),"（","|"),";","|"),"；","|")&amp;"|")-1))))&lt;=85,IF(ISNUMBER(Q3705),Q3705,IFERROR(VALUE(Q3705),VALUE(LEFT(TRIM(Q3705),FIND("|",SUBSTITUTE(SUBSTITUTE(SUBSTITUTE(SUBSTITUTE(SUBSTITUTE(TRIM(Q3705),"/","|"),"(","|"),"（","|"),";","|"),"；","|")&amp;"|")-1))))&gt;0),IF(ISNUMBER(O3705),O3705,IFERROR(VALUE(O3705),VALUE(LEFT(TRIM(O3705),FIND("|",SUBSTITUTE(SUBSTITUTE(SUBSTITUTE(SUBSTITUTE(SUBSTITUTE(TRIM(O3705),"/","|"),"(","|"),"（","|"),";","|"),"；","|")&amp;"|")-1))))*1000/IF(ISNUMBER(Q3705),Q3705,IFERROR(VALUE(Q3705),VALUE(LEFT(TRIM(Q3705),FIND("|",SUBSTITUTE(SUBSTITUTE(SUBSTITUTE(SUBSTITUTE(SUBSTITUTE(TRIM(Q3705),"/","|"),"(","|"),"（","|"),";","|"),"；","|")&amp;"|")-1)))),""),"")</x:f>
      </x:c>
      <x:c r="AJ3705" s="14" t="str">
        <x:f>IF(AI3705="","","非称重实测")</x:f>
      </x:c>
      <x:c r="AK3705" s="14" t="str">
        <x:v>扭矩内部候选；电耗公式可补</x:v>
      </x:c>
      <x:c r="AL3705" s="14" t="str">
        <x:v>v3.4.6-candidate</x:v>
      </x:c>
    </x:row>
    <x:row r="3706">
      <x:c r="A3706" t="n">
        <x:v>402</x:v>
      </x:c>
      <x:c r="B3706" t="str">
        <x:v>JX7001ERLBEV</x:v>
      </x:c>
      <x:c r="C3706" t="str">
        <x:v>羿驰牌</x:v>
      </x:c>
      <x:c r="D3706"/>
      <x:c r="E3706" t="str">
        <x:v>羿驰05</x:v>
      </x:c>
      <x:c r="F3706"/>
      <x:c r="G3706"/>
      <x:c r="H3706" t="str">
        <x:v>纯电动轿车</x:v>
      </x:c>
      <x:c r="I3706" t="str">
        <x:v>Car-C</x:v>
      </x:c>
      <x:c r="J3706" t="str">
        <x:v>BEV</x:v>
      </x:c>
      <x:c r="K3706" t="str">
        <x:v>可能</x:v>
      </x:c>
      <x:c r="L3706" t="str">
        <x:v>1650</x:v>
      </x:c>
      <x:c r="M3706" t="n">
        <x:v>2750</x:v>
      </x:c>
      <x:c r="N3706" t="str">
        <x:v>705（CLTC）</x:v>
      </x:c>
      <x:c r="O3706" t="n">
        <x:v>70.38</x:v>
      </x:c>
      <x:c r="P3706" t="str">
        <x:v>磷酸铁锂动力蓄电池</x:v>
      </x:c>
      <x:c r="Q3706" t="n">
        <x:v>150</x:v>
      </x:c>
      <x:c r="R3706"/>
      <x:c r="S3706" t="str">
        <x:v>165</x:v>
      </x:c>
      <x:c r="T3706" t="n">
        <x:v>165</x:v>
      </x:c>
      <x:c r="U3706" t="str">
        <x:v>苏州汇川联合动力系统股份有限公司</x:v>
      </x:c>
      <x:c r="V3706"/>
      <x:c r="W3706" t="str">
        <x:v>TZ180XS135</x:v>
      </x:c>
      <x:c r="X3706" t="str">
        <x:v>不适用(BEV)</x:v>
      </x:c>
      <x:c r="Y3706" t="str">
        <x:v>不适用(BEV)</x:v>
      </x:c>
      <x:c r="Z3706" t="str">
        <x:v>不适用(BEV)</x:v>
      </x:c>
      <x:c r="AA3706" t="str">
        <x:v>不适用(BEV)</x:v>
      </x:c>
      <x:c r="AB3706" t="str">
        <x:v>不适用(BEV)</x:v>
      </x:c>
      <x:c r="AC3706" t="str">
        <x:v>不适用(BEV)</x:v>
      </x:c>
      <x:c r="AD3706" t="str">
        <x:v>BEV_新批次</x:v>
      </x:c>
      <x:c r="AE3706" s="14" t="str"/>
      <x:c r="AF3706" s="14" t="str">
        <x:v>165</x:v>
      </x:c>
      <x:c r="AG3706" s="14" t="str">
        <x:v>C级候选：同一电机型号官方公告记录唯一一致</x:v>
      </x:c>
      <x:c r="AH3706" s="15" t="n">
        <x:f>IF(R3706&lt;&gt;"",R3706,IFERROR(IF(AND(IF(ISNUMBER(O3706),O3706,IFERROR(VALUE(O3706),VALUE(LEFT(TRIM(O3706),FIND("|",SUBSTITUTE(SUBSTITUTE(SUBSTITUTE(SUBSTITUTE(SUBSTITUTE(TRIM(O3706),"/","|"),"(","|"),"（","|"),";","|"),"；","|")&amp;"|")-1))))*100/IF(ISNUMBER(N3706),N3706,IFERROR(VALUE(N3706),VALUE(LEFT(TRIM(N3706),FIND("|",SUBSTITUTE(SUBSTITUTE(SUBSTITUTE(SUBSTITUTE(SUBSTITUTE(TRIM(N3706),"/","|"),"(","|"),"（","|"),";","|"),"；","|")&amp;"|")-1))))&gt;=3,IF(ISNUMBER(O3706),O3706,IFERROR(VALUE(O3706),VALUE(LEFT(TRIM(O3706),FIND("|",SUBSTITUTE(SUBSTITUTE(SUBSTITUTE(SUBSTITUTE(SUBSTITUTE(TRIM(O3706),"/","|"),"(","|"),"（","|"),";","|"),"；","|")&amp;"|")-1))))*100/IF(ISNUMBER(N3706),N3706,IFERROR(VALUE(N3706),VALUE(LEFT(TRIM(N3706),FIND("|",SUBSTITUTE(SUBSTITUTE(SUBSTITUTE(SUBSTITUTE(SUBSTITUTE(TRIM(N3706),"/","|"),"(","|"),"（","|"),";","|"),"；","|")&amp;"|")-1))))&lt;=40),IF(ISNUMBER(O3706),O3706,IFERROR(VALUE(O3706),VALUE(LEFT(TRIM(O3706),FIND("|",SUBSTITUTE(SUBSTITUTE(SUBSTITUTE(SUBSTITUTE(SUBSTITUTE(TRIM(O3706),"/","|"),"(","|"),"（","|"),";","|"),"；","|")&amp;"|")-1))))*100/IF(ISNUMBER(N3706),N3706,IFERROR(VALUE(N3706),VALUE(LEFT(TRIM(N3706),FIND("|",SUBSTITUTE(SUBSTITUTE(SUBSTITUTE(SUBSTITUTE(SUBSTITUTE(TRIM(N3706),"/","|"),"(","|"),"（","|"),";","|"),"；","|")&amp;"|")-1)))),""),""))</x:f>
        <x:v>9.982978723404255</x:v>
      </x:c>
      <x:c r="AI3706" s="15" t="str">
        <x:f>IFERROR(IF(AND(IF(ISNUMBER(O3706),O3706,IFERROR(VALUE(O3706),VALUE(LEFT(TRIM(O3706),FIND("|",SUBSTITUTE(SUBSTITUTE(SUBSTITUTE(SUBSTITUTE(SUBSTITUTE(TRIM(O3706),"/","|"),"(","|"),"（","|"),";","|"),"；","|")&amp;"|")-1))))&gt;=75,IF(ISNUMBER(O3706),O3706,IFERROR(VALUE(O3706),VALUE(LEFT(TRIM(O3706),FIND("|",SUBSTITUTE(SUBSTITUTE(SUBSTITUTE(SUBSTITUTE(SUBSTITUTE(TRIM(O3706),"/","|"),"(","|"),"（","|"),";","|"),"；","|")&amp;"|")-1))))&lt;=85,IF(ISNUMBER(Q3706),Q3706,IFERROR(VALUE(Q3706),VALUE(LEFT(TRIM(Q3706),FIND("|",SUBSTITUTE(SUBSTITUTE(SUBSTITUTE(SUBSTITUTE(SUBSTITUTE(TRIM(Q3706),"/","|"),"(","|"),"（","|"),";","|"),"；","|")&amp;"|")-1))))&gt;0),IF(ISNUMBER(O3706),O3706,IFERROR(VALUE(O3706),VALUE(LEFT(TRIM(O3706),FIND("|",SUBSTITUTE(SUBSTITUTE(SUBSTITUTE(SUBSTITUTE(SUBSTITUTE(TRIM(O3706),"/","|"),"(","|"),"（","|"),";","|"),"；","|")&amp;"|")-1))))*1000/IF(ISNUMBER(Q3706),Q3706,IFERROR(VALUE(Q3706),VALUE(LEFT(TRIM(Q3706),FIND("|",SUBSTITUTE(SUBSTITUTE(SUBSTITUTE(SUBSTITUTE(SUBSTITUTE(TRIM(Q3706),"/","|"),"(","|"),"（","|"),";","|"),"；","|")&amp;"|")-1)))),""),"")</x:f>
      </x:c>
      <x:c r="AJ3706" s="14" t="str">
        <x:f>IF(AI3706="","","非称重实测")</x:f>
      </x:c>
      <x:c r="AK3706" s="14" t="str">
        <x:v>扭矩内部候选；电耗公式可补</x:v>
      </x:c>
      <x:c r="AL3706" s="14" t="str">
        <x:v>v3.4.6-candidate</x:v>
      </x:c>
    </x:row>
    <x:row r="3707">
      <x:c r="A3707" t="n">
        <x:v>402</x:v>
      </x:c>
      <x:c r="B3707" t="str">
        <x:v>LZW7001BEVE8</x:v>
      </x:c>
      <x:c r="C3707" t="str">
        <x:v>五菱牌</x:v>
      </x:c>
      <x:c r="D3707" t="str">
        <x:v>上汽通用五菱汽车股份有限公司</x:v>
      </x:c>
      <x:c r="E3707" t="str">
        <x:v>五菱宏光Mini EV</x:v>
      </x:c>
      <x:c r="F3707"/>
      <x:c r="G3707"/>
      <x:c r="H3707" t="str">
        <x:v>纯电动轿车</x:v>
      </x:c>
      <x:c r="I3707" t="str">
        <x:v>Car-A</x:v>
      </x:c>
      <x:c r="J3707" t="str">
        <x:v>BEV</x:v>
      </x:c>
      <x:c r="K3707" t="str">
        <x:v>可能</x:v>
      </x:c>
      <x:c r="L3707" t="str">
        <x:v>790</x:v>
      </x:c>
      <x:c r="M3707" t="n">
        <x:v>2190</x:v>
      </x:c>
      <x:c r="N3707" t="str">
        <x:v>205（CLTC）</x:v>
      </x:c>
      <x:c r="O3707" t="n">
        <x:v>16.2</x:v>
      </x:c>
      <x:c r="P3707" t="str">
        <x:v>磷酸铁锂蓄电池</x:v>
      </x:c>
      <x:c r="Q3707" t="n">
        <x:v>140</x:v>
      </x:c>
      <x:c r="R3707"/>
      <x:c r="S3707" t="str">
        <x:v>30</x:v>
      </x:c>
      <x:c r="T3707" t="n">
        <x:v>30</x:v>
      </x:c>
      <x:c r="U3707" t="str">
        <x:v>柳州赛克科技发展有限公司</x:v>
      </x:c>
      <x:c r="V3707"/>
      <x:c r="W3707" t="str">
        <x:v>TZ155XZ230</x:v>
      </x:c>
      <x:c r="X3707" t="str">
        <x:v>不适用(BEV)</x:v>
      </x:c>
      <x:c r="Y3707" t="str">
        <x:v>不适用(BEV)</x:v>
      </x:c>
      <x:c r="Z3707" t="str">
        <x:v>不适用(BEV)</x:v>
      </x:c>
      <x:c r="AA3707" t="str">
        <x:v>不适用(BEV)</x:v>
      </x:c>
      <x:c r="AB3707" t="str">
        <x:v>不适用(BEV)</x:v>
      </x:c>
      <x:c r="AC3707" t="str">
        <x:v>不适用(BEV)</x:v>
      </x:c>
      <x:c r="AD3707" t="str">
        <x:v>BEV_新批次</x:v>
      </x:c>
      <x:c r="AE3707" s="14" t="str"/>
      <x:c r="AF3707" s="14" t="n">
        <x:v>110</x:v>
      </x:c>
      <x:c r="AG3707" s="14" t="str">
        <x:v>B外部候选</x:v>
      </x:c>
      <x:c r="AH3707" s="15" t="n">
        <x:f>IF(R3707&lt;&gt;"",R3707,IFERROR(IF(AND(IF(ISNUMBER(O3707),O3707,IFERROR(VALUE(O3707),VALUE(LEFT(TRIM(O3707),FIND("|",SUBSTITUTE(SUBSTITUTE(SUBSTITUTE(SUBSTITUTE(SUBSTITUTE(TRIM(O3707),"/","|"),"(","|"),"（","|"),";","|"),"；","|")&amp;"|")-1))))*100/IF(ISNUMBER(N3707),N3707,IFERROR(VALUE(N3707),VALUE(LEFT(TRIM(N3707),FIND("|",SUBSTITUTE(SUBSTITUTE(SUBSTITUTE(SUBSTITUTE(SUBSTITUTE(TRIM(N3707),"/","|"),"(","|"),"（","|"),";","|"),"；","|")&amp;"|")-1))))&gt;=3,IF(ISNUMBER(O3707),O3707,IFERROR(VALUE(O3707),VALUE(LEFT(TRIM(O3707),FIND("|",SUBSTITUTE(SUBSTITUTE(SUBSTITUTE(SUBSTITUTE(SUBSTITUTE(TRIM(O3707),"/","|"),"(","|"),"（","|"),";","|"),"；","|")&amp;"|")-1))))*100/IF(ISNUMBER(N3707),N3707,IFERROR(VALUE(N3707),VALUE(LEFT(TRIM(N3707),FIND("|",SUBSTITUTE(SUBSTITUTE(SUBSTITUTE(SUBSTITUTE(SUBSTITUTE(TRIM(N3707),"/","|"),"(","|"),"（","|"),";","|"),"；","|")&amp;"|")-1))))&lt;=40),IF(ISNUMBER(O3707),O3707,IFERROR(VALUE(O3707),VALUE(LEFT(TRIM(O3707),FIND("|",SUBSTITUTE(SUBSTITUTE(SUBSTITUTE(SUBSTITUTE(SUBSTITUTE(TRIM(O3707),"/","|"),"(","|"),"（","|"),";","|"),"；","|")&amp;"|")-1))))*100/IF(ISNUMBER(N3707),N3707,IFERROR(VALUE(N3707),VALUE(LEFT(TRIM(N3707),FIND("|",SUBSTITUTE(SUBSTITUTE(SUBSTITUTE(SUBSTITUTE(SUBSTITUTE(TRIM(N3707),"/","|"),"(","|"),"（","|"),";","|"),"；","|")&amp;"|")-1)))),""),""))</x:f>
        <x:v>7.902439024390244</x:v>
      </x:c>
      <x:c r="AI3707" s="15" t="str">
        <x:f>IFERROR(IF(AND(IF(ISNUMBER(O3707),O3707,IFERROR(VALUE(O3707),VALUE(LEFT(TRIM(O3707),FIND("|",SUBSTITUTE(SUBSTITUTE(SUBSTITUTE(SUBSTITUTE(SUBSTITUTE(TRIM(O3707),"/","|"),"(","|"),"（","|"),";","|"),"；","|")&amp;"|")-1))))&gt;=75,IF(ISNUMBER(O3707),O3707,IFERROR(VALUE(O3707),VALUE(LEFT(TRIM(O3707),FIND("|",SUBSTITUTE(SUBSTITUTE(SUBSTITUTE(SUBSTITUTE(SUBSTITUTE(TRIM(O3707),"/","|"),"(","|"),"（","|"),";","|"),"；","|")&amp;"|")-1))))&lt;=85,IF(ISNUMBER(Q3707),Q3707,IFERROR(VALUE(Q3707),VALUE(LEFT(TRIM(Q3707),FIND("|",SUBSTITUTE(SUBSTITUTE(SUBSTITUTE(SUBSTITUTE(SUBSTITUTE(TRIM(Q3707),"/","|"),"(","|"),"（","|"),";","|"),"；","|")&amp;"|")-1))))&gt;0),IF(ISNUMBER(O3707),O3707,IFERROR(VALUE(O3707),VALUE(LEFT(TRIM(O3707),FIND("|",SUBSTITUTE(SUBSTITUTE(SUBSTITUTE(SUBSTITUTE(SUBSTITUTE(TRIM(O3707),"/","|"),"(","|"),"（","|"),";","|"),"；","|")&amp;"|")-1))))*1000/IF(ISNUMBER(Q3707),Q3707,IFERROR(VALUE(Q3707),VALUE(LEFT(TRIM(Q3707),FIND("|",SUBSTITUTE(SUBSTITUTE(SUBSTITUTE(SUBSTITUTE(SUBSTITUTE(TRIM(Q3707),"/","|"),"(","|"),"（","|"),";","|"),"；","|")&amp;"|")-1)))),""),"")</x:f>
      </x:c>
      <x:c r="AJ3707" s="14" t="str">
        <x:f>IF(AI3707="","","非称重实测")</x:f>
      </x:c>
      <x:c r="AK3707" s="14" t="str">
        <x:v>扭矩外部候选；电耗公式可补</x:v>
      </x:c>
      <x:c r="AL3707" s="14" t="str">
        <x:v>v3.4.6-candidate</x:v>
      </x:c>
    </x:row>
    <x:row r="3708">
      <x:c r="A3708" t="n">
        <x:v>402</x:v>
      </x:c>
      <x:c r="B3708" t="str">
        <x:v>LZW7001BEVE9</x:v>
      </x:c>
      <x:c r="C3708" t="str">
        <x:v>五菱牌</x:v>
      </x:c>
      <x:c r="D3708" t="str">
        <x:v>上汽通用五菱汽车股份有限公司</x:v>
      </x:c>
      <x:c r="E3708" t="str">
        <x:v>五菱宏光Mini EV</x:v>
      </x:c>
      <x:c r="F3708"/>
      <x:c r="G3708"/>
      <x:c r="H3708" t="str">
        <x:v>纯电动轿车</x:v>
      </x:c>
      <x:c r="I3708" t="str">
        <x:v>Car-A</x:v>
      </x:c>
      <x:c r="J3708" t="str">
        <x:v>BEV</x:v>
      </x:c>
      <x:c r="K3708" t="str">
        <x:v>可能</x:v>
      </x:c>
      <x:c r="L3708" t="str">
        <x:v>860</x:v>
      </x:c>
      <x:c r="M3708" t="n">
        <x:v>2190</x:v>
      </x:c>
      <x:c r="N3708" t="str">
        <x:v>301（CLTC）</x:v>
      </x:c>
      <x:c r="O3708" t="n">
        <x:v>25.1</x:v>
      </x:c>
      <x:c r="P3708" t="str">
        <x:v>磷酸铁锂蓄电池</x:v>
      </x:c>
      <x:c r="Q3708" t="n">
        <x:v>140</x:v>
      </x:c>
      <x:c r="R3708"/>
      <x:c r="S3708" t="str">
        <x:v>30</x:v>
      </x:c>
      <x:c r="T3708" t="n">
        <x:v>30</x:v>
      </x:c>
      <x:c r="U3708" t="str">
        <x:v>柳州赛克科技发展有限公司</x:v>
      </x:c>
      <x:c r="V3708"/>
      <x:c r="W3708" t="str">
        <x:v>TZ155XZ230</x:v>
      </x:c>
      <x:c r="X3708" t="str">
        <x:v>不适用(BEV)</x:v>
      </x:c>
      <x:c r="Y3708" t="str">
        <x:v>不适用(BEV)</x:v>
      </x:c>
      <x:c r="Z3708" t="str">
        <x:v>不适用(BEV)</x:v>
      </x:c>
      <x:c r="AA3708" t="str">
        <x:v>不适用(BEV)</x:v>
      </x:c>
      <x:c r="AB3708" t="str">
        <x:v>不适用(BEV)</x:v>
      </x:c>
      <x:c r="AC3708" t="str">
        <x:v>不适用(BEV)</x:v>
      </x:c>
      <x:c r="AD3708" t="str">
        <x:v>BEV_新批次</x:v>
      </x:c>
      <x:c r="AE3708" s="14" t="str"/>
      <x:c r="AF3708" s="14" t="n">
        <x:v>110</x:v>
      </x:c>
      <x:c r="AG3708" s="14" t="str">
        <x:v>B外部候选</x:v>
      </x:c>
      <x:c r="AH3708" s="15" t="n">
        <x:f>IF(R3708&lt;&gt;"",R3708,IFERROR(IF(AND(IF(ISNUMBER(O3708),O3708,IFERROR(VALUE(O3708),VALUE(LEFT(TRIM(O3708),FIND("|",SUBSTITUTE(SUBSTITUTE(SUBSTITUTE(SUBSTITUTE(SUBSTITUTE(TRIM(O3708),"/","|"),"(","|"),"（","|"),";","|"),"；","|")&amp;"|")-1))))*100/IF(ISNUMBER(N3708),N3708,IFERROR(VALUE(N3708),VALUE(LEFT(TRIM(N3708),FIND("|",SUBSTITUTE(SUBSTITUTE(SUBSTITUTE(SUBSTITUTE(SUBSTITUTE(TRIM(N3708),"/","|"),"(","|"),"（","|"),";","|"),"；","|")&amp;"|")-1))))&gt;=3,IF(ISNUMBER(O3708),O3708,IFERROR(VALUE(O3708),VALUE(LEFT(TRIM(O3708),FIND("|",SUBSTITUTE(SUBSTITUTE(SUBSTITUTE(SUBSTITUTE(SUBSTITUTE(TRIM(O3708),"/","|"),"(","|"),"（","|"),";","|"),"；","|")&amp;"|")-1))))*100/IF(ISNUMBER(N3708),N3708,IFERROR(VALUE(N3708),VALUE(LEFT(TRIM(N3708),FIND("|",SUBSTITUTE(SUBSTITUTE(SUBSTITUTE(SUBSTITUTE(SUBSTITUTE(TRIM(N3708),"/","|"),"(","|"),"（","|"),";","|"),"；","|")&amp;"|")-1))))&lt;=40),IF(ISNUMBER(O3708),O3708,IFERROR(VALUE(O3708),VALUE(LEFT(TRIM(O3708),FIND("|",SUBSTITUTE(SUBSTITUTE(SUBSTITUTE(SUBSTITUTE(SUBSTITUTE(TRIM(O3708),"/","|"),"(","|"),"（","|"),";","|"),"；","|")&amp;"|")-1))))*100/IF(ISNUMBER(N3708),N3708,IFERROR(VALUE(N3708),VALUE(LEFT(TRIM(N3708),FIND("|",SUBSTITUTE(SUBSTITUTE(SUBSTITUTE(SUBSTITUTE(SUBSTITUTE(TRIM(N3708),"/","|"),"(","|"),"（","|"),";","|"),"；","|")&amp;"|")-1)))),""),""))</x:f>
        <x:v>8.338870431893687</x:v>
      </x:c>
      <x:c r="AI3708" s="15" t="str">
        <x:f>IFERROR(IF(AND(IF(ISNUMBER(O3708),O3708,IFERROR(VALUE(O3708),VALUE(LEFT(TRIM(O3708),FIND("|",SUBSTITUTE(SUBSTITUTE(SUBSTITUTE(SUBSTITUTE(SUBSTITUTE(TRIM(O3708),"/","|"),"(","|"),"（","|"),";","|"),"；","|")&amp;"|")-1))))&gt;=75,IF(ISNUMBER(O3708),O3708,IFERROR(VALUE(O3708),VALUE(LEFT(TRIM(O3708),FIND("|",SUBSTITUTE(SUBSTITUTE(SUBSTITUTE(SUBSTITUTE(SUBSTITUTE(TRIM(O3708),"/","|"),"(","|"),"（","|"),";","|"),"；","|")&amp;"|")-1))))&lt;=85,IF(ISNUMBER(Q3708),Q3708,IFERROR(VALUE(Q3708),VALUE(LEFT(TRIM(Q3708),FIND("|",SUBSTITUTE(SUBSTITUTE(SUBSTITUTE(SUBSTITUTE(SUBSTITUTE(TRIM(Q3708),"/","|"),"(","|"),"（","|"),";","|"),"；","|")&amp;"|")-1))))&gt;0),IF(ISNUMBER(O3708),O3708,IFERROR(VALUE(O3708),VALUE(LEFT(TRIM(O3708),FIND("|",SUBSTITUTE(SUBSTITUTE(SUBSTITUTE(SUBSTITUTE(SUBSTITUTE(TRIM(O3708),"/","|"),"(","|"),"（","|"),";","|"),"；","|")&amp;"|")-1))))*1000/IF(ISNUMBER(Q3708),Q3708,IFERROR(VALUE(Q3708),VALUE(LEFT(TRIM(Q3708),FIND("|",SUBSTITUTE(SUBSTITUTE(SUBSTITUTE(SUBSTITUTE(SUBSTITUTE(TRIM(Q3708),"/","|"),"(","|"),"（","|"),";","|"),"；","|")&amp;"|")-1)))),""),"")</x:f>
      </x:c>
      <x:c r="AJ3708" s="14" t="str">
        <x:f>IF(AI3708="","","非称重实测")</x:f>
      </x:c>
      <x:c r="AK3708" s="14" t="str">
        <x:v>扭矩外部候选；电耗公式可补</x:v>
      </x:c>
      <x:c r="AL3708" s="14" t="str">
        <x:v>v3.4.6-candidate</x:v>
      </x:c>
    </x:row>
    <x:row r="3709">
      <x:c r="A3709" t="n">
        <x:v>402</x:v>
      </x:c>
      <x:c r="B3709" t="str">
        <x:v>LZW7001BEVEA</x:v>
      </x:c>
      <x:c r="C3709" t="str">
        <x:v>五菱牌</x:v>
      </x:c>
      <x:c r="D3709" t="str">
        <x:v>上汽通用五菱汽车股份有限公司</x:v>
      </x:c>
      <x:c r="E3709" t="str">
        <x:v>五菱宏光Mini EV</x:v>
      </x:c>
      <x:c r="F3709"/>
      <x:c r="G3709"/>
      <x:c r="H3709" t="str">
        <x:v>纯电动轿车</x:v>
      </x:c>
      <x:c r="I3709" t="str">
        <x:v>Car-A</x:v>
      </x:c>
      <x:c r="J3709" t="str">
        <x:v>BEV</x:v>
      </x:c>
      <x:c r="K3709" t="str">
        <x:v>可能</x:v>
      </x:c>
      <x:c r="L3709" t="str">
        <x:v>750</x:v>
      </x:c>
      <x:c r="M3709" t="n">
        <x:v>1965</x:v>
      </x:c>
      <x:c r="N3709" t="str">
        <x:v>205（CLTC）</x:v>
      </x:c>
      <x:c r="O3709" t="n">
        <x:v>16.2</x:v>
      </x:c>
      <x:c r="P3709" t="str">
        <x:v>磷酸铁锂蓄电池</x:v>
      </x:c>
      <x:c r="Q3709" t="n">
        <x:v>140</x:v>
      </x:c>
      <x:c r="R3709"/>
      <x:c r="S3709" t="str">
        <x:v>30</x:v>
      </x:c>
      <x:c r="T3709" t="n">
        <x:v>30</x:v>
      </x:c>
      <x:c r="U3709" t="str">
        <x:v>柳州赛克科技发展有限公司</x:v>
      </x:c>
      <x:c r="V3709"/>
      <x:c r="W3709" t="str">
        <x:v>TZ155XZ230</x:v>
      </x:c>
      <x:c r="X3709" t="str">
        <x:v>不适用(BEV)</x:v>
      </x:c>
      <x:c r="Y3709" t="str">
        <x:v>不适用(BEV)</x:v>
      </x:c>
      <x:c r="Z3709" t="str">
        <x:v>不适用(BEV)</x:v>
      </x:c>
      <x:c r="AA3709" t="str">
        <x:v>不适用(BEV)</x:v>
      </x:c>
      <x:c r="AB3709" t="str">
        <x:v>不适用(BEV)</x:v>
      </x:c>
      <x:c r="AC3709" t="str">
        <x:v>不适用(BEV)</x:v>
      </x:c>
      <x:c r="AD3709" t="str">
        <x:v>BEV_新批次</x:v>
      </x:c>
      <x:c r="AE3709" s="14" t="str"/>
      <x:c r="AF3709" s="14" t="n">
        <x:v>110</x:v>
      </x:c>
      <x:c r="AG3709" s="14" t="str">
        <x:v>B外部候选</x:v>
      </x:c>
      <x:c r="AH3709" s="15" t="n">
        <x:f>IF(R3709&lt;&gt;"",R3709,IFERROR(IF(AND(IF(ISNUMBER(O3709),O3709,IFERROR(VALUE(O3709),VALUE(LEFT(TRIM(O3709),FIND("|",SUBSTITUTE(SUBSTITUTE(SUBSTITUTE(SUBSTITUTE(SUBSTITUTE(TRIM(O3709),"/","|"),"(","|"),"（","|"),";","|"),"；","|")&amp;"|")-1))))*100/IF(ISNUMBER(N3709),N3709,IFERROR(VALUE(N3709),VALUE(LEFT(TRIM(N3709),FIND("|",SUBSTITUTE(SUBSTITUTE(SUBSTITUTE(SUBSTITUTE(SUBSTITUTE(TRIM(N3709),"/","|"),"(","|"),"（","|"),";","|"),"；","|")&amp;"|")-1))))&gt;=3,IF(ISNUMBER(O3709),O3709,IFERROR(VALUE(O3709),VALUE(LEFT(TRIM(O3709),FIND("|",SUBSTITUTE(SUBSTITUTE(SUBSTITUTE(SUBSTITUTE(SUBSTITUTE(TRIM(O3709),"/","|"),"(","|"),"（","|"),";","|"),"；","|")&amp;"|")-1))))*100/IF(ISNUMBER(N3709),N3709,IFERROR(VALUE(N3709),VALUE(LEFT(TRIM(N3709),FIND("|",SUBSTITUTE(SUBSTITUTE(SUBSTITUTE(SUBSTITUTE(SUBSTITUTE(TRIM(N3709),"/","|"),"(","|"),"（","|"),";","|"),"；","|")&amp;"|")-1))))&lt;=40),IF(ISNUMBER(O3709),O3709,IFERROR(VALUE(O3709),VALUE(LEFT(TRIM(O3709),FIND("|",SUBSTITUTE(SUBSTITUTE(SUBSTITUTE(SUBSTITUTE(SUBSTITUTE(TRIM(O3709),"/","|"),"(","|"),"（","|"),";","|"),"；","|")&amp;"|")-1))))*100/IF(ISNUMBER(N3709),N3709,IFERROR(VALUE(N3709),VALUE(LEFT(TRIM(N3709),FIND("|",SUBSTITUTE(SUBSTITUTE(SUBSTITUTE(SUBSTITUTE(SUBSTITUTE(TRIM(N3709),"/","|"),"(","|"),"（","|"),";","|"),"；","|")&amp;"|")-1)))),""),""))</x:f>
        <x:v>7.902439024390244</x:v>
      </x:c>
      <x:c r="AI3709" s="15" t="str">
        <x:f>IFERROR(IF(AND(IF(ISNUMBER(O3709),O3709,IFERROR(VALUE(O3709),VALUE(LEFT(TRIM(O3709),FIND("|",SUBSTITUTE(SUBSTITUTE(SUBSTITUTE(SUBSTITUTE(SUBSTITUTE(TRIM(O3709),"/","|"),"(","|"),"（","|"),";","|"),"；","|")&amp;"|")-1))))&gt;=75,IF(ISNUMBER(O3709),O3709,IFERROR(VALUE(O3709),VALUE(LEFT(TRIM(O3709),FIND("|",SUBSTITUTE(SUBSTITUTE(SUBSTITUTE(SUBSTITUTE(SUBSTITUTE(TRIM(O3709),"/","|"),"(","|"),"（","|"),";","|"),"；","|")&amp;"|")-1))))&lt;=85,IF(ISNUMBER(Q3709),Q3709,IFERROR(VALUE(Q3709),VALUE(LEFT(TRIM(Q3709),FIND("|",SUBSTITUTE(SUBSTITUTE(SUBSTITUTE(SUBSTITUTE(SUBSTITUTE(TRIM(Q3709),"/","|"),"(","|"),"（","|"),";","|"),"；","|")&amp;"|")-1))))&gt;0),IF(ISNUMBER(O3709),O3709,IFERROR(VALUE(O3709),VALUE(LEFT(TRIM(O3709),FIND("|",SUBSTITUTE(SUBSTITUTE(SUBSTITUTE(SUBSTITUTE(SUBSTITUTE(TRIM(O3709),"/","|"),"(","|"),"（","|"),";","|"),"；","|")&amp;"|")-1))))*1000/IF(ISNUMBER(Q3709),Q3709,IFERROR(VALUE(Q3709),VALUE(LEFT(TRIM(Q3709),FIND("|",SUBSTITUTE(SUBSTITUTE(SUBSTITUTE(SUBSTITUTE(SUBSTITUTE(TRIM(Q3709),"/","|"),"(","|"),"（","|"),";","|"),"；","|")&amp;"|")-1)))),""),"")</x:f>
      </x:c>
      <x:c r="AJ3709" s="14" t="str">
        <x:f>IF(AI3709="","","非称重实测")</x:f>
      </x:c>
      <x:c r="AK3709" s="14" t="str">
        <x:v>扭矩外部候选；电耗公式可补</x:v>
      </x:c>
      <x:c r="AL3709" s="14" t="str">
        <x:v>v3.4.6-candidate</x:v>
      </x:c>
    </x:row>
    <x:row r="3710">
      <x:c r="A3710" t="n">
        <x:v>402</x:v>
      </x:c>
      <x:c r="B3710" t="str">
        <x:v>LZW7001BEVEB</x:v>
      </x:c>
      <x:c r="C3710" t="str">
        <x:v>五菱牌</x:v>
      </x:c>
      <x:c r="D3710" t="str">
        <x:v>上汽通用五菱汽车股份有限公司</x:v>
      </x:c>
      <x:c r="E3710" t="str">
        <x:v>五菱宏光Mini EV</x:v>
      </x:c>
      <x:c r="F3710"/>
      <x:c r="G3710"/>
      <x:c r="H3710" t="str">
        <x:v>纯电动轿车</x:v>
      </x:c>
      <x:c r="I3710" t="str">
        <x:v>Car-A</x:v>
      </x:c>
      <x:c r="J3710" t="str">
        <x:v>BEV</x:v>
      </x:c>
      <x:c r="K3710" t="str">
        <x:v>可能</x:v>
      </x:c>
      <x:c r="L3710" t="str">
        <x:v>750</x:v>
      </x:c>
      <x:c r="M3710" t="n">
        <x:v>1965</x:v>
      </x:c>
      <x:c r="N3710" t="str">
        <x:v>205（CLTC）</x:v>
      </x:c>
      <x:c r="O3710" t="n">
        <x:v>16.2</x:v>
      </x:c>
      <x:c r="P3710" t="str">
        <x:v>磷酸铁锂蓄电池</x:v>
      </x:c>
      <x:c r="Q3710" t="n">
        <x:v>140</x:v>
      </x:c>
      <x:c r="R3710"/>
      <x:c r="S3710" t="str">
        <x:v>30</x:v>
      </x:c>
      <x:c r="T3710" t="n">
        <x:v>30</x:v>
      </x:c>
      <x:c r="U3710" t="str">
        <x:v>柳州赛克科技发展有限公司</x:v>
      </x:c>
      <x:c r="V3710"/>
      <x:c r="W3710" t="str">
        <x:v>TZ155XZ230</x:v>
      </x:c>
      <x:c r="X3710" t="str">
        <x:v>不适用(BEV)</x:v>
      </x:c>
      <x:c r="Y3710" t="str">
        <x:v>不适用(BEV)</x:v>
      </x:c>
      <x:c r="Z3710" t="str">
        <x:v>不适用(BEV)</x:v>
      </x:c>
      <x:c r="AA3710" t="str">
        <x:v>不适用(BEV)</x:v>
      </x:c>
      <x:c r="AB3710" t="str">
        <x:v>不适用(BEV)</x:v>
      </x:c>
      <x:c r="AC3710" t="str">
        <x:v>不适用(BEV)</x:v>
      </x:c>
      <x:c r="AD3710" t="str">
        <x:v>BEV_新批次</x:v>
      </x:c>
      <x:c r="AE3710" s="14" t="str"/>
      <x:c r="AF3710" s="14" t="n">
        <x:v>110</x:v>
      </x:c>
      <x:c r="AG3710" s="14" t="str">
        <x:v>B外部候选</x:v>
      </x:c>
      <x:c r="AH3710" s="15" t="n">
        <x:f>IF(R3710&lt;&gt;"",R3710,IFERROR(IF(AND(IF(ISNUMBER(O3710),O3710,IFERROR(VALUE(O3710),VALUE(LEFT(TRIM(O3710),FIND("|",SUBSTITUTE(SUBSTITUTE(SUBSTITUTE(SUBSTITUTE(SUBSTITUTE(TRIM(O3710),"/","|"),"(","|"),"（","|"),";","|"),"；","|")&amp;"|")-1))))*100/IF(ISNUMBER(N3710),N3710,IFERROR(VALUE(N3710),VALUE(LEFT(TRIM(N3710),FIND("|",SUBSTITUTE(SUBSTITUTE(SUBSTITUTE(SUBSTITUTE(SUBSTITUTE(TRIM(N3710),"/","|"),"(","|"),"（","|"),";","|"),"；","|")&amp;"|")-1))))&gt;=3,IF(ISNUMBER(O3710),O3710,IFERROR(VALUE(O3710),VALUE(LEFT(TRIM(O3710),FIND("|",SUBSTITUTE(SUBSTITUTE(SUBSTITUTE(SUBSTITUTE(SUBSTITUTE(TRIM(O3710),"/","|"),"(","|"),"（","|"),";","|"),"；","|")&amp;"|")-1))))*100/IF(ISNUMBER(N3710),N3710,IFERROR(VALUE(N3710),VALUE(LEFT(TRIM(N3710),FIND("|",SUBSTITUTE(SUBSTITUTE(SUBSTITUTE(SUBSTITUTE(SUBSTITUTE(TRIM(N3710),"/","|"),"(","|"),"（","|"),";","|"),"；","|")&amp;"|")-1))))&lt;=40),IF(ISNUMBER(O3710),O3710,IFERROR(VALUE(O3710),VALUE(LEFT(TRIM(O3710),FIND("|",SUBSTITUTE(SUBSTITUTE(SUBSTITUTE(SUBSTITUTE(SUBSTITUTE(TRIM(O3710),"/","|"),"(","|"),"（","|"),";","|"),"；","|")&amp;"|")-1))))*100/IF(ISNUMBER(N3710),N3710,IFERROR(VALUE(N3710),VALUE(LEFT(TRIM(N3710),FIND("|",SUBSTITUTE(SUBSTITUTE(SUBSTITUTE(SUBSTITUTE(SUBSTITUTE(TRIM(N3710),"/","|"),"(","|"),"（","|"),";","|"),"；","|")&amp;"|")-1)))),""),""))</x:f>
        <x:v>7.902439024390244</x:v>
      </x:c>
      <x:c r="AI3710" s="15" t="str">
        <x:f>IFERROR(IF(AND(IF(ISNUMBER(O3710),O3710,IFERROR(VALUE(O3710),VALUE(LEFT(TRIM(O3710),FIND("|",SUBSTITUTE(SUBSTITUTE(SUBSTITUTE(SUBSTITUTE(SUBSTITUTE(TRIM(O3710),"/","|"),"(","|"),"（","|"),";","|"),"；","|")&amp;"|")-1))))&gt;=75,IF(ISNUMBER(O3710),O3710,IFERROR(VALUE(O3710),VALUE(LEFT(TRIM(O3710),FIND("|",SUBSTITUTE(SUBSTITUTE(SUBSTITUTE(SUBSTITUTE(SUBSTITUTE(TRIM(O3710),"/","|"),"(","|"),"（","|"),";","|"),"；","|")&amp;"|")-1))))&lt;=85,IF(ISNUMBER(Q3710),Q3710,IFERROR(VALUE(Q3710),VALUE(LEFT(TRIM(Q3710),FIND("|",SUBSTITUTE(SUBSTITUTE(SUBSTITUTE(SUBSTITUTE(SUBSTITUTE(TRIM(Q3710),"/","|"),"(","|"),"（","|"),";","|"),"；","|")&amp;"|")-1))))&gt;0),IF(ISNUMBER(O3710),O3710,IFERROR(VALUE(O3710),VALUE(LEFT(TRIM(O3710),FIND("|",SUBSTITUTE(SUBSTITUTE(SUBSTITUTE(SUBSTITUTE(SUBSTITUTE(TRIM(O3710),"/","|"),"(","|"),"（","|"),";","|"),"；","|")&amp;"|")-1))))*1000/IF(ISNUMBER(Q3710),Q3710,IFERROR(VALUE(Q3710),VALUE(LEFT(TRIM(Q3710),FIND("|",SUBSTITUTE(SUBSTITUTE(SUBSTITUTE(SUBSTITUTE(SUBSTITUTE(TRIM(Q3710),"/","|"),"(","|"),"（","|"),";","|"),"；","|")&amp;"|")-1)))),""),"")</x:f>
      </x:c>
      <x:c r="AJ3710" s="14" t="str">
        <x:f>IF(AI3710="","","非称重实测")</x:f>
      </x:c>
      <x:c r="AK3710" s="14" t="str">
        <x:v>扭矩外部候选；电耗公式可补</x:v>
      </x:c>
      <x:c r="AL3710" s="14" t="str">
        <x:v>v3.4.6-candidate</x:v>
      </x:c>
    </x:row>
    <x:row r="3711">
      <x:c r="A3711" t="n">
        <x:v>402</x:v>
      </x:c>
      <x:c r="B3711" t="str">
        <x:v>LZW7001BEVEC</x:v>
      </x:c>
      <x:c r="C3711" t="str">
        <x:v>五菱牌</x:v>
      </x:c>
      <x:c r="D3711" t="str">
        <x:v>上汽通用五菱汽车股份有限公司</x:v>
      </x:c>
      <x:c r="E3711" t="str">
        <x:v>五菱宏光Mini EV</x:v>
      </x:c>
      <x:c r="F3711"/>
      <x:c r="G3711"/>
      <x:c r="H3711" t="str">
        <x:v>纯电动轿车</x:v>
      </x:c>
      <x:c r="I3711" t="str">
        <x:v>Car-A</x:v>
      </x:c>
      <x:c r="J3711" t="str">
        <x:v>BEV</x:v>
      </x:c>
      <x:c r="K3711" t="str">
        <x:v>可能</x:v>
      </x:c>
      <x:c r="L3711" t="str">
        <x:v>790</x:v>
      </x:c>
      <x:c r="M3711" t="n">
        <x:v>2190</x:v>
      </x:c>
      <x:c r="N3711" t="str">
        <x:v>205（CLTC）</x:v>
      </x:c>
      <x:c r="O3711" t="n">
        <x:v>16.2</x:v>
      </x:c>
      <x:c r="P3711" t="str">
        <x:v>磷酸铁锂蓄电池</x:v>
      </x:c>
      <x:c r="Q3711" t="n">
        <x:v>140</x:v>
      </x:c>
      <x:c r="R3711"/>
      <x:c r="S3711" t="str">
        <x:v>30</x:v>
      </x:c>
      <x:c r="T3711" t="n">
        <x:v>30</x:v>
      </x:c>
      <x:c r="U3711" t="str">
        <x:v>柳州赛克科技发展有限公司</x:v>
      </x:c>
      <x:c r="V3711"/>
      <x:c r="W3711" t="str">
        <x:v>TZ155XZ230</x:v>
      </x:c>
      <x:c r="X3711" t="str">
        <x:v>不适用(BEV)</x:v>
      </x:c>
      <x:c r="Y3711" t="str">
        <x:v>不适用(BEV)</x:v>
      </x:c>
      <x:c r="Z3711" t="str">
        <x:v>不适用(BEV)</x:v>
      </x:c>
      <x:c r="AA3711" t="str">
        <x:v>不适用(BEV)</x:v>
      </x:c>
      <x:c r="AB3711" t="str">
        <x:v>不适用(BEV)</x:v>
      </x:c>
      <x:c r="AC3711" t="str">
        <x:v>不适用(BEV)</x:v>
      </x:c>
      <x:c r="AD3711" t="str">
        <x:v>BEV_新批次</x:v>
      </x:c>
      <x:c r="AE3711" s="14" t="str"/>
      <x:c r="AF3711" s="14" t="n">
        <x:v>110</x:v>
      </x:c>
      <x:c r="AG3711" s="14" t="str">
        <x:v>B外部候选</x:v>
      </x:c>
      <x:c r="AH3711" s="15" t="n">
        <x:f>IF(R3711&lt;&gt;"",R3711,IFERROR(IF(AND(IF(ISNUMBER(O3711),O3711,IFERROR(VALUE(O3711),VALUE(LEFT(TRIM(O3711),FIND("|",SUBSTITUTE(SUBSTITUTE(SUBSTITUTE(SUBSTITUTE(SUBSTITUTE(TRIM(O3711),"/","|"),"(","|"),"（","|"),";","|"),"；","|")&amp;"|")-1))))*100/IF(ISNUMBER(N3711),N3711,IFERROR(VALUE(N3711),VALUE(LEFT(TRIM(N3711),FIND("|",SUBSTITUTE(SUBSTITUTE(SUBSTITUTE(SUBSTITUTE(SUBSTITUTE(TRIM(N3711),"/","|"),"(","|"),"（","|"),";","|"),"；","|")&amp;"|")-1))))&gt;=3,IF(ISNUMBER(O3711),O3711,IFERROR(VALUE(O3711),VALUE(LEFT(TRIM(O3711),FIND("|",SUBSTITUTE(SUBSTITUTE(SUBSTITUTE(SUBSTITUTE(SUBSTITUTE(TRIM(O3711),"/","|"),"(","|"),"（","|"),";","|"),"；","|")&amp;"|")-1))))*100/IF(ISNUMBER(N3711),N3711,IFERROR(VALUE(N3711),VALUE(LEFT(TRIM(N3711),FIND("|",SUBSTITUTE(SUBSTITUTE(SUBSTITUTE(SUBSTITUTE(SUBSTITUTE(TRIM(N3711),"/","|"),"(","|"),"（","|"),";","|"),"；","|")&amp;"|")-1))))&lt;=40),IF(ISNUMBER(O3711),O3711,IFERROR(VALUE(O3711),VALUE(LEFT(TRIM(O3711),FIND("|",SUBSTITUTE(SUBSTITUTE(SUBSTITUTE(SUBSTITUTE(SUBSTITUTE(TRIM(O3711),"/","|"),"(","|"),"（","|"),";","|"),"；","|")&amp;"|")-1))))*100/IF(ISNUMBER(N3711),N3711,IFERROR(VALUE(N3711),VALUE(LEFT(TRIM(N3711),FIND("|",SUBSTITUTE(SUBSTITUTE(SUBSTITUTE(SUBSTITUTE(SUBSTITUTE(TRIM(N3711),"/","|"),"(","|"),"（","|"),";","|"),"；","|")&amp;"|")-1)))),""),""))</x:f>
        <x:v>7.902439024390244</x:v>
      </x:c>
      <x:c r="AI3711" s="15" t="str">
        <x:f>IFERROR(IF(AND(IF(ISNUMBER(O3711),O3711,IFERROR(VALUE(O3711),VALUE(LEFT(TRIM(O3711),FIND("|",SUBSTITUTE(SUBSTITUTE(SUBSTITUTE(SUBSTITUTE(SUBSTITUTE(TRIM(O3711),"/","|"),"(","|"),"（","|"),";","|"),"；","|")&amp;"|")-1))))&gt;=75,IF(ISNUMBER(O3711),O3711,IFERROR(VALUE(O3711),VALUE(LEFT(TRIM(O3711),FIND("|",SUBSTITUTE(SUBSTITUTE(SUBSTITUTE(SUBSTITUTE(SUBSTITUTE(TRIM(O3711),"/","|"),"(","|"),"（","|"),";","|"),"；","|")&amp;"|")-1))))&lt;=85,IF(ISNUMBER(Q3711),Q3711,IFERROR(VALUE(Q3711),VALUE(LEFT(TRIM(Q3711),FIND("|",SUBSTITUTE(SUBSTITUTE(SUBSTITUTE(SUBSTITUTE(SUBSTITUTE(TRIM(Q3711),"/","|"),"(","|"),"（","|"),";","|"),"；","|")&amp;"|")-1))))&gt;0),IF(ISNUMBER(O3711),O3711,IFERROR(VALUE(O3711),VALUE(LEFT(TRIM(O3711),FIND("|",SUBSTITUTE(SUBSTITUTE(SUBSTITUTE(SUBSTITUTE(SUBSTITUTE(TRIM(O3711),"/","|"),"(","|"),"（","|"),";","|"),"；","|")&amp;"|")-1))))*1000/IF(ISNUMBER(Q3711),Q3711,IFERROR(VALUE(Q3711),VALUE(LEFT(TRIM(Q3711),FIND("|",SUBSTITUTE(SUBSTITUTE(SUBSTITUTE(SUBSTITUTE(SUBSTITUTE(TRIM(Q3711),"/","|"),"(","|"),"（","|"),";","|"),"；","|")&amp;"|")-1)))),""),"")</x:f>
      </x:c>
      <x:c r="AJ3711" s="14" t="str">
        <x:f>IF(AI3711="","","非称重实测")</x:f>
      </x:c>
      <x:c r="AK3711" s="14" t="str">
        <x:v>扭矩外部候选；电耗公式可补</x:v>
      </x:c>
      <x:c r="AL3711" s="14" t="str">
        <x:v>v3.4.6-candidate</x:v>
      </x:c>
    </x:row>
    <x:row r="3712">
      <x:c r="A3712" t="n">
        <x:v>402</x:v>
      </x:c>
      <x:c r="B3712" t="str">
        <x:v>LZW7001BEVED</x:v>
      </x:c>
      <x:c r="C3712" t="str">
        <x:v>五菱牌</x:v>
      </x:c>
      <x:c r="D3712" t="str">
        <x:v>上汽通用五菱汽车股份有限公司</x:v>
      </x:c>
      <x:c r="E3712" t="str">
        <x:v>五菱宏光Mini EV</x:v>
      </x:c>
      <x:c r="F3712"/>
      <x:c r="G3712"/>
      <x:c r="H3712" t="str">
        <x:v>纯电动轿车</x:v>
      </x:c>
      <x:c r="I3712" t="str">
        <x:v>Car-A</x:v>
      </x:c>
      <x:c r="J3712" t="str">
        <x:v>BEV</x:v>
      </x:c>
      <x:c r="K3712" t="str">
        <x:v>可能</x:v>
      </x:c>
      <x:c r="L3712" t="str">
        <x:v>860</x:v>
      </x:c>
      <x:c r="M3712" t="n">
        <x:v>2190</x:v>
      </x:c>
      <x:c r="N3712" t="str">
        <x:v>301（CLTC）</x:v>
      </x:c>
      <x:c r="O3712" t="n">
        <x:v>25.1</x:v>
      </x:c>
      <x:c r="P3712" t="str">
        <x:v>磷酸铁锂蓄电池</x:v>
      </x:c>
      <x:c r="Q3712" t="n">
        <x:v>140</x:v>
      </x:c>
      <x:c r="R3712"/>
      <x:c r="S3712" t="str">
        <x:v>30</x:v>
      </x:c>
      <x:c r="T3712" t="n">
        <x:v>30</x:v>
      </x:c>
      <x:c r="U3712" t="str">
        <x:v>柳州赛克科技发展有限公司</x:v>
      </x:c>
      <x:c r="V3712"/>
      <x:c r="W3712" t="str">
        <x:v>TZ155XZ230</x:v>
      </x:c>
      <x:c r="X3712" t="str">
        <x:v>不适用(BEV)</x:v>
      </x:c>
      <x:c r="Y3712" t="str">
        <x:v>不适用(BEV)</x:v>
      </x:c>
      <x:c r="Z3712" t="str">
        <x:v>不适用(BEV)</x:v>
      </x:c>
      <x:c r="AA3712" t="str">
        <x:v>不适用(BEV)</x:v>
      </x:c>
      <x:c r="AB3712" t="str">
        <x:v>不适用(BEV)</x:v>
      </x:c>
      <x:c r="AC3712" t="str">
        <x:v>不适用(BEV)</x:v>
      </x:c>
      <x:c r="AD3712" t="str">
        <x:v>BEV_新批次</x:v>
      </x:c>
      <x:c r="AE3712" s="14" t="str"/>
      <x:c r="AF3712" s="14" t="n">
        <x:v>110</x:v>
      </x:c>
      <x:c r="AG3712" s="14" t="str">
        <x:v>B外部候选</x:v>
      </x:c>
      <x:c r="AH3712" s="15" t="n">
        <x:f>IF(R3712&lt;&gt;"",R3712,IFERROR(IF(AND(IF(ISNUMBER(O3712),O3712,IFERROR(VALUE(O3712),VALUE(LEFT(TRIM(O3712),FIND("|",SUBSTITUTE(SUBSTITUTE(SUBSTITUTE(SUBSTITUTE(SUBSTITUTE(TRIM(O3712),"/","|"),"(","|"),"（","|"),";","|"),"；","|")&amp;"|")-1))))*100/IF(ISNUMBER(N3712),N3712,IFERROR(VALUE(N3712),VALUE(LEFT(TRIM(N3712),FIND("|",SUBSTITUTE(SUBSTITUTE(SUBSTITUTE(SUBSTITUTE(SUBSTITUTE(TRIM(N3712),"/","|"),"(","|"),"（","|"),";","|"),"；","|")&amp;"|")-1))))&gt;=3,IF(ISNUMBER(O3712),O3712,IFERROR(VALUE(O3712),VALUE(LEFT(TRIM(O3712),FIND("|",SUBSTITUTE(SUBSTITUTE(SUBSTITUTE(SUBSTITUTE(SUBSTITUTE(TRIM(O3712),"/","|"),"(","|"),"（","|"),";","|"),"；","|")&amp;"|")-1))))*100/IF(ISNUMBER(N3712),N3712,IFERROR(VALUE(N3712),VALUE(LEFT(TRIM(N3712),FIND("|",SUBSTITUTE(SUBSTITUTE(SUBSTITUTE(SUBSTITUTE(SUBSTITUTE(TRIM(N3712),"/","|"),"(","|"),"（","|"),";","|"),"；","|")&amp;"|")-1))))&lt;=40),IF(ISNUMBER(O3712),O3712,IFERROR(VALUE(O3712),VALUE(LEFT(TRIM(O3712),FIND("|",SUBSTITUTE(SUBSTITUTE(SUBSTITUTE(SUBSTITUTE(SUBSTITUTE(TRIM(O3712),"/","|"),"(","|"),"（","|"),";","|"),"；","|")&amp;"|")-1))))*100/IF(ISNUMBER(N3712),N3712,IFERROR(VALUE(N3712),VALUE(LEFT(TRIM(N3712),FIND("|",SUBSTITUTE(SUBSTITUTE(SUBSTITUTE(SUBSTITUTE(SUBSTITUTE(TRIM(N3712),"/","|"),"(","|"),"（","|"),";","|"),"；","|")&amp;"|")-1)))),""),""))</x:f>
        <x:v>8.338870431893687</x:v>
      </x:c>
      <x:c r="AI3712" s="15" t="str">
        <x:f>IFERROR(IF(AND(IF(ISNUMBER(O3712),O3712,IFERROR(VALUE(O3712),VALUE(LEFT(TRIM(O3712),FIND("|",SUBSTITUTE(SUBSTITUTE(SUBSTITUTE(SUBSTITUTE(SUBSTITUTE(TRIM(O3712),"/","|"),"(","|"),"（","|"),";","|"),"；","|")&amp;"|")-1))))&gt;=75,IF(ISNUMBER(O3712),O3712,IFERROR(VALUE(O3712),VALUE(LEFT(TRIM(O3712),FIND("|",SUBSTITUTE(SUBSTITUTE(SUBSTITUTE(SUBSTITUTE(SUBSTITUTE(TRIM(O3712),"/","|"),"(","|"),"（","|"),";","|"),"；","|")&amp;"|")-1))))&lt;=85,IF(ISNUMBER(Q3712),Q3712,IFERROR(VALUE(Q3712),VALUE(LEFT(TRIM(Q3712),FIND("|",SUBSTITUTE(SUBSTITUTE(SUBSTITUTE(SUBSTITUTE(SUBSTITUTE(TRIM(Q3712),"/","|"),"(","|"),"（","|"),";","|"),"；","|")&amp;"|")-1))))&gt;0),IF(ISNUMBER(O3712),O3712,IFERROR(VALUE(O3712),VALUE(LEFT(TRIM(O3712),FIND("|",SUBSTITUTE(SUBSTITUTE(SUBSTITUTE(SUBSTITUTE(SUBSTITUTE(TRIM(O3712),"/","|"),"(","|"),"（","|"),";","|"),"；","|")&amp;"|")-1))))*1000/IF(ISNUMBER(Q3712),Q3712,IFERROR(VALUE(Q3712),VALUE(LEFT(TRIM(Q3712),FIND("|",SUBSTITUTE(SUBSTITUTE(SUBSTITUTE(SUBSTITUTE(SUBSTITUTE(TRIM(Q3712),"/","|"),"(","|"),"（","|"),";","|"),"；","|")&amp;"|")-1)))),""),"")</x:f>
      </x:c>
      <x:c r="AJ3712" s="14" t="str">
        <x:f>IF(AI3712="","","非称重实测")</x:f>
      </x:c>
      <x:c r="AK3712" s="14" t="str">
        <x:v>扭矩外部候选；电耗公式可补</x:v>
      </x:c>
      <x:c r="AL3712" s="14" t="str">
        <x:v>v3.4.6-candidate</x:v>
      </x:c>
    </x:row>
    <x:row r="3713">
      <x:c r="A3713" t="n">
        <x:v>402</x:v>
      </x:c>
      <x:c r="B3713" t="str">
        <x:v>LZW7007BEVCD</x:v>
      </x:c>
      <x:c r="C3713" t="str">
        <x:v>五菱牌</x:v>
      </x:c>
      <x:c r="D3713" t="str">
        <x:v>上汽通用五菱汽车股份有限公司</x:v>
      </x:c>
      <x:c r="E3713" t="str">
        <x:v>五菱缤果Pro</x:v>
      </x:c>
      <x:c r="F3713"/>
      <x:c r="G3713"/>
      <x:c r="H3713" t="str">
        <x:v>纯电动轿车</x:v>
      </x:c>
      <x:c r="I3713" t="str">
        <x:v>Car-B</x:v>
      </x:c>
      <x:c r="J3713" t="str">
        <x:v>BEV</x:v>
      </x:c>
      <x:c r="K3713" t="str">
        <x:v>可能</x:v>
      </x:c>
      <x:c r="L3713" t="str">
        <x:v>1210</x:v>
      </x:c>
      <x:c r="M3713" t="n">
        <x:v>2560</x:v>
      </x:c>
      <x:c r="N3713" t="str">
        <x:v>330（CLTC）</x:v>
      </x:c>
      <x:c r="O3713" t="n">
        <x:v>31.9</x:v>
      </x:c>
      <x:c r="P3713" t="str">
        <x:v>磷酸铁锂蓄电池</x:v>
      </x:c>
      <x:c r="Q3713" t="n">
        <x:v>140</x:v>
      </x:c>
      <x:c r="R3713"/>
      <x:c r="S3713" t="str">
        <x:v>65</x:v>
      </x:c>
      <x:c r="T3713" t="n">
        <x:v>65</x:v>
      </x:c>
      <x:c r="U3713" t="str">
        <x:v>柳州赛克科技发展有限公司</x:v>
      </x:c>
      <x:c r="V3713"/>
      <x:c r="W3713" t="str">
        <x:v>TZ180XS765</x:v>
      </x:c>
      <x:c r="X3713" t="str">
        <x:v>不适用(BEV)</x:v>
      </x:c>
      <x:c r="Y3713" t="str">
        <x:v>不适用(BEV)</x:v>
      </x:c>
      <x:c r="Z3713" t="str">
        <x:v>不适用(BEV)</x:v>
      </x:c>
      <x:c r="AA3713" t="str">
        <x:v>不适用(BEV)</x:v>
      </x:c>
      <x:c r="AB3713" t="str">
        <x:v>不适用(BEV)</x:v>
      </x:c>
      <x:c r="AC3713" t="str">
        <x:v>不适用(BEV)</x:v>
      </x:c>
      <x:c r="AD3713" t="str">
        <x:v>BEV_新批次</x:v>
      </x:c>
      <x:c r="AE3713" s="14" t="str"/>
      <x:c r="AF3713" s="14" t="str"/>
      <x:c r="AG3713" s="14" t="str">
        <x:v>待OCR/外部证据：原字段为空</x:v>
      </x:c>
      <x:c r="AH3713" s="15" t="n">
        <x:f>IF(R3713&lt;&gt;"",R3713,IFERROR(IF(AND(IF(ISNUMBER(O3713),O3713,IFERROR(VALUE(O3713),VALUE(LEFT(TRIM(O3713),FIND("|",SUBSTITUTE(SUBSTITUTE(SUBSTITUTE(SUBSTITUTE(SUBSTITUTE(TRIM(O3713),"/","|"),"(","|"),"（","|"),";","|"),"；","|")&amp;"|")-1))))*100/IF(ISNUMBER(N3713),N3713,IFERROR(VALUE(N3713),VALUE(LEFT(TRIM(N3713),FIND("|",SUBSTITUTE(SUBSTITUTE(SUBSTITUTE(SUBSTITUTE(SUBSTITUTE(TRIM(N3713),"/","|"),"(","|"),"（","|"),";","|"),"；","|")&amp;"|")-1))))&gt;=3,IF(ISNUMBER(O3713),O3713,IFERROR(VALUE(O3713),VALUE(LEFT(TRIM(O3713),FIND("|",SUBSTITUTE(SUBSTITUTE(SUBSTITUTE(SUBSTITUTE(SUBSTITUTE(TRIM(O3713),"/","|"),"(","|"),"（","|"),";","|"),"；","|")&amp;"|")-1))))*100/IF(ISNUMBER(N3713),N3713,IFERROR(VALUE(N3713),VALUE(LEFT(TRIM(N3713),FIND("|",SUBSTITUTE(SUBSTITUTE(SUBSTITUTE(SUBSTITUTE(SUBSTITUTE(TRIM(N3713),"/","|"),"(","|"),"（","|"),";","|"),"；","|")&amp;"|")-1))))&lt;=40),IF(ISNUMBER(O3713),O3713,IFERROR(VALUE(O3713),VALUE(LEFT(TRIM(O3713),FIND("|",SUBSTITUTE(SUBSTITUTE(SUBSTITUTE(SUBSTITUTE(SUBSTITUTE(TRIM(O3713),"/","|"),"(","|"),"（","|"),";","|"),"；","|")&amp;"|")-1))))*100/IF(ISNUMBER(N3713),N3713,IFERROR(VALUE(N3713),VALUE(LEFT(TRIM(N3713),FIND("|",SUBSTITUTE(SUBSTITUTE(SUBSTITUTE(SUBSTITUTE(SUBSTITUTE(TRIM(N3713),"/","|"),"(","|"),"（","|"),";","|"),"；","|")&amp;"|")-1)))),""),""))</x:f>
        <x:v>9.666666666666666</x:v>
      </x:c>
      <x:c r="AI3713" s="15" t="str">
        <x:f>IFERROR(IF(AND(IF(ISNUMBER(O3713),O3713,IFERROR(VALUE(O3713),VALUE(LEFT(TRIM(O3713),FIND("|",SUBSTITUTE(SUBSTITUTE(SUBSTITUTE(SUBSTITUTE(SUBSTITUTE(TRIM(O3713),"/","|"),"(","|"),"（","|"),";","|"),"；","|")&amp;"|")-1))))&gt;=75,IF(ISNUMBER(O3713),O3713,IFERROR(VALUE(O3713),VALUE(LEFT(TRIM(O3713),FIND("|",SUBSTITUTE(SUBSTITUTE(SUBSTITUTE(SUBSTITUTE(SUBSTITUTE(TRIM(O3713),"/","|"),"(","|"),"（","|"),";","|"),"；","|")&amp;"|")-1))))&lt;=85,IF(ISNUMBER(Q3713),Q3713,IFERROR(VALUE(Q3713),VALUE(LEFT(TRIM(Q3713),FIND("|",SUBSTITUTE(SUBSTITUTE(SUBSTITUTE(SUBSTITUTE(SUBSTITUTE(TRIM(Q3713),"/","|"),"(","|"),"（","|"),";","|"),"；","|")&amp;"|")-1))))&gt;0),IF(ISNUMBER(O3713),O3713,IFERROR(VALUE(O3713),VALUE(LEFT(TRIM(O3713),FIND("|",SUBSTITUTE(SUBSTITUTE(SUBSTITUTE(SUBSTITUTE(SUBSTITUTE(TRIM(O3713),"/","|"),"(","|"),"（","|"),";","|"),"；","|")&amp;"|")-1))))*1000/IF(ISNUMBER(Q3713),Q3713,IFERROR(VALUE(Q3713),VALUE(LEFT(TRIM(Q3713),FIND("|",SUBSTITUTE(SUBSTITUTE(SUBSTITUTE(SUBSTITUTE(SUBSTITUTE(TRIM(Q3713),"/","|"),"(","|"),"（","|"),";","|"),"；","|")&amp;"|")-1)))),""),"")</x:f>
      </x:c>
      <x:c r="AJ3713" s="14" t="str">
        <x:f>IF(AI3713="","","非称重实测")</x:f>
      </x:c>
      <x:c r="AK3713" s="14" t="str">
        <x:v>电耗公式可补</x:v>
      </x:c>
      <x:c r="AL3713" s="14" t="str">
        <x:v>v3.4.6-candidate</x:v>
      </x:c>
    </x:row>
    <x:row r="3714">
      <x:c r="A3714" t="n">
        <x:v>402</x:v>
      </x:c>
      <x:c r="B3714" t="str">
        <x:v>LZW7007BEVCE</x:v>
      </x:c>
      <x:c r="C3714" t="str">
        <x:v>五菱牌</x:v>
      </x:c>
      <x:c r="D3714" t="str">
        <x:v>上汽通用五菱汽车股份有限公司</x:v>
      </x:c>
      <x:c r="E3714" t="str">
        <x:v>五菱缤果Pro</x:v>
      </x:c>
      <x:c r="F3714"/>
      <x:c r="G3714"/>
      <x:c r="H3714" t="str">
        <x:v>纯电动轿车</x:v>
      </x:c>
      <x:c r="I3714" t="str">
        <x:v>Car-B</x:v>
      </x:c>
      <x:c r="J3714" t="str">
        <x:v>BEV</x:v>
      </x:c>
      <x:c r="K3714" t="str">
        <x:v>可能</x:v>
      </x:c>
      <x:c r="L3714" t="str">
        <x:v>1270</x:v>
      </x:c>
      <x:c r="M3714" t="n">
        <x:v>2560</x:v>
      </x:c>
      <x:c r="N3714" t="str">
        <x:v>403（CLTC）</x:v>
      </x:c>
      <x:c r="O3714" t="n">
        <x:v>37.9</x:v>
      </x:c>
      <x:c r="P3714" t="str">
        <x:v>磷酸铁锂蓄电池</x:v>
      </x:c>
      <x:c r="Q3714" t="n">
        <x:v>140</x:v>
      </x:c>
      <x:c r="R3714"/>
      <x:c r="S3714" t="str">
        <x:v>65</x:v>
      </x:c>
      <x:c r="T3714" t="n">
        <x:v>65</x:v>
      </x:c>
      <x:c r="U3714" t="str">
        <x:v>柳州赛克科技发展有限公司</x:v>
      </x:c>
      <x:c r="V3714"/>
      <x:c r="W3714" t="str">
        <x:v>TZ180XS765</x:v>
      </x:c>
      <x:c r="X3714" t="str">
        <x:v>不适用(BEV)</x:v>
      </x:c>
      <x:c r="Y3714" t="str">
        <x:v>不适用(BEV)</x:v>
      </x:c>
      <x:c r="Z3714" t="str">
        <x:v>不适用(BEV)</x:v>
      </x:c>
      <x:c r="AA3714" t="str">
        <x:v>不适用(BEV)</x:v>
      </x:c>
      <x:c r="AB3714" t="str">
        <x:v>不适用(BEV)</x:v>
      </x:c>
      <x:c r="AC3714" t="str">
        <x:v>不适用(BEV)</x:v>
      </x:c>
      <x:c r="AD3714" t="str">
        <x:v>BEV_新批次</x:v>
      </x:c>
      <x:c r="AE3714" s="14" t="str"/>
      <x:c r="AF3714" s="14" t="str"/>
      <x:c r="AG3714" s="14" t="str">
        <x:v>待OCR/外部证据：原字段为空</x:v>
      </x:c>
      <x:c r="AH3714" s="15" t="n">
        <x:f>IF(R3714&lt;&gt;"",R3714,IFERROR(IF(AND(IF(ISNUMBER(O3714),O3714,IFERROR(VALUE(O3714),VALUE(LEFT(TRIM(O3714),FIND("|",SUBSTITUTE(SUBSTITUTE(SUBSTITUTE(SUBSTITUTE(SUBSTITUTE(TRIM(O3714),"/","|"),"(","|"),"（","|"),";","|"),"；","|")&amp;"|")-1))))*100/IF(ISNUMBER(N3714),N3714,IFERROR(VALUE(N3714),VALUE(LEFT(TRIM(N3714),FIND("|",SUBSTITUTE(SUBSTITUTE(SUBSTITUTE(SUBSTITUTE(SUBSTITUTE(TRIM(N3714),"/","|"),"(","|"),"（","|"),";","|"),"；","|")&amp;"|")-1))))&gt;=3,IF(ISNUMBER(O3714),O3714,IFERROR(VALUE(O3714),VALUE(LEFT(TRIM(O3714),FIND("|",SUBSTITUTE(SUBSTITUTE(SUBSTITUTE(SUBSTITUTE(SUBSTITUTE(TRIM(O3714),"/","|"),"(","|"),"（","|"),";","|"),"；","|")&amp;"|")-1))))*100/IF(ISNUMBER(N3714),N3714,IFERROR(VALUE(N3714),VALUE(LEFT(TRIM(N3714),FIND("|",SUBSTITUTE(SUBSTITUTE(SUBSTITUTE(SUBSTITUTE(SUBSTITUTE(TRIM(N3714),"/","|"),"(","|"),"（","|"),";","|"),"；","|")&amp;"|")-1))))&lt;=40),IF(ISNUMBER(O3714),O3714,IFERROR(VALUE(O3714),VALUE(LEFT(TRIM(O3714),FIND("|",SUBSTITUTE(SUBSTITUTE(SUBSTITUTE(SUBSTITUTE(SUBSTITUTE(TRIM(O3714),"/","|"),"(","|"),"（","|"),";","|"),"；","|")&amp;"|")-1))))*100/IF(ISNUMBER(N3714),N3714,IFERROR(VALUE(N3714),VALUE(LEFT(TRIM(N3714),FIND("|",SUBSTITUTE(SUBSTITUTE(SUBSTITUTE(SUBSTITUTE(SUBSTITUTE(TRIM(N3714),"/","|"),"(","|"),"（","|"),";","|"),"；","|")&amp;"|")-1)))),""),""))</x:f>
        <x:v>9.404466501240694</x:v>
      </x:c>
      <x:c r="AI3714" s="15" t="str">
        <x:f>IFERROR(IF(AND(IF(ISNUMBER(O3714),O3714,IFERROR(VALUE(O3714),VALUE(LEFT(TRIM(O3714),FIND("|",SUBSTITUTE(SUBSTITUTE(SUBSTITUTE(SUBSTITUTE(SUBSTITUTE(TRIM(O3714),"/","|"),"(","|"),"（","|"),";","|"),"；","|")&amp;"|")-1))))&gt;=75,IF(ISNUMBER(O3714),O3714,IFERROR(VALUE(O3714),VALUE(LEFT(TRIM(O3714),FIND("|",SUBSTITUTE(SUBSTITUTE(SUBSTITUTE(SUBSTITUTE(SUBSTITUTE(TRIM(O3714),"/","|"),"(","|"),"（","|"),";","|"),"；","|")&amp;"|")-1))))&lt;=85,IF(ISNUMBER(Q3714),Q3714,IFERROR(VALUE(Q3714),VALUE(LEFT(TRIM(Q3714),FIND("|",SUBSTITUTE(SUBSTITUTE(SUBSTITUTE(SUBSTITUTE(SUBSTITUTE(TRIM(Q3714),"/","|"),"(","|"),"（","|"),";","|"),"；","|")&amp;"|")-1))))&gt;0),IF(ISNUMBER(O3714),O3714,IFERROR(VALUE(O3714),VALUE(LEFT(TRIM(O3714),FIND("|",SUBSTITUTE(SUBSTITUTE(SUBSTITUTE(SUBSTITUTE(SUBSTITUTE(TRIM(O3714),"/","|"),"(","|"),"（","|"),";","|"),"；","|")&amp;"|")-1))))*1000/IF(ISNUMBER(Q3714),Q3714,IFERROR(VALUE(Q3714),VALUE(LEFT(TRIM(Q3714),FIND("|",SUBSTITUTE(SUBSTITUTE(SUBSTITUTE(SUBSTITUTE(SUBSTITUTE(TRIM(Q3714),"/","|"),"(","|"),"（","|"),";","|"),"；","|")&amp;"|")-1)))),""),"")</x:f>
      </x:c>
      <x:c r="AJ3714" s="14" t="str">
        <x:f>IF(AI3714="","","非称重实测")</x:f>
      </x:c>
      <x:c r="AK3714" s="14" t="str">
        <x:v>电耗公式可补</x:v>
      </x:c>
      <x:c r="AL3714" s="14" t="str">
        <x:v>v3.4.6-candidate</x:v>
      </x:c>
    </x:row>
    <x:row r="3715">
      <x:c r="A3715" t="n">
        <x:v>402</x:v>
      </x:c>
      <x:c r="B3715" t="str">
        <x:v>NEQ6420BEVS59M</x:v>
      </x:c>
      <x:c r="C3715" t="str">
        <x:v>爱咖牌</x:v>
      </x:c>
      <x:c r="D3715"/>
      <x:c r="E3715" t="str">
        <x:v>iCar V23</x:v>
      </x:c>
      <x:c r="F3715"/>
      <x:c r="G3715"/>
      <x:c r="H3715" t="str">
        <x:v>纯电动多用途乘用车</x:v>
      </x:c>
      <x:c r="I3715" t="str">
        <x:v>SUV-C</x:v>
      </x:c>
      <x:c r="J3715" t="str">
        <x:v>BEV</x:v>
      </x:c>
      <x:c r="K3715" t="str">
        <x:v>可能</x:v>
      </x:c>
      <x:c r="L3715"/>
      <x:c r="M3715" t="n">
        <x:v>2735</x:v>
      </x:c>
      <x:c r="N3715"/>
      <x:c r="O3715"/>
      <x:c r="P3715" t="str">
        <x:v>磷酸铁锂蓄电池</x:v>
      </x:c>
      <x:c r="Q3715"/>
      <x:c r="R3715"/>
      <x:c r="S3715" t="str">
        <x:v>185</x:v>
      </x:c>
      <x:c r="T3715" t="n">
        <x:v>185</x:v>
      </x:c>
      <x:c r="U3715" t="str">
        <x:v>奇瑞新能源汽车股份有限公司</x:v>
      </x:c>
      <x:c r="V3715"/>
      <x:c r="W3715" t="str">
        <x:v>112AD3</x:v>
      </x:c>
      <x:c r="X3715" t="str">
        <x:v>不适用(BEV)</x:v>
      </x:c>
      <x:c r="Y3715" t="str">
        <x:v>不适用(BEV)</x:v>
      </x:c>
      <x:c r="Z3715" t="str">
        <x:v>不适用(BEV)</x:v>
      </x:c>
      <x:c r="AA3715" t="str">
        <x:v>不适用(BEV)</x:v>
      </x:c>
      <x:c r="AB3715" t="str">
        <x:v>不适用(BEV)</x:v>
      </x:c>
      <x:c r="AC3715" t="str">
        <x:v>不适用(BEV)</x:v>
      </x:c>
      <x:c r="AD3715" t="str">
        <x:v>BEV_新批次</x:v>
      </x:c>
      <x:c r="AE3715" s="14" t="str"/>
      <x:c r="AF3715" s="14" t="n">
        <x:v>300</x:v>
      </x:c>
      <x:c r="AG3715" s="14" t="str">
        <x:v>B外部候选</x:v>
      </x:c>
      <x:c r="AH3715" s="15" t="str">
        <x:f>IF(R3715&lt;&gt;"",R3715,IFERROR(IF(AND(IF(ISNUMBER(O3715),O3715,IFERROR(VALUE(O3715),VALUE(LEFT(TRIM(O3715),FIND("|",SUBSTITUTE(SUBSTITUTE(SUBSTITUTE(SUBSTITUTE(SUBSTITUTE(TRIM(O3715),"/","|"),"(","|"),"（","|"),";","|"),"；","|")&amp;"|")-1))))*100/IF(ISNUMBER(N3715),N3715,IFERROR(VALUE(N3715),VALUE(LEFT(TRIM(N3715),FIND("|",SUBSTITUTE(SUBSTITUTE(SUBSTITUTE(SUBSTITUTE(SUBSTITUTE(TRIM(N3715),"/","|"),"(","|"),"（","|"),";","|"),"；","|")&amp;"|")-1))))&gt;=3,IF(ISNUMBER(O3715),O3715,IFERROR(VALUE(O3715),VALUE(LEFT(TRIM(O3715),FIND("|",SUBSTITUTE(SUBSTITUTE(SUBSTITUTE(SUBSTITUTE(SUBSTITUTE(TRIM(O3715),"/","|"),"(","|"),"（","|"),";","|"),"；","|")&amp;"|")-1))))*100/IF(ISNUMBER(N3715),N3715,IFERROR(VALUE(N3715),VALUE(LEFT(TRIM(N3715),FIND("|",SUBSTITUTE(SUBSTITUTE(SUBSTITUTE(SUBSTITUTE(SUBSTITUTE(TRIM(N3715),"/","|"),"(","|"),"（","|"),";","|"),"；","|")&amp;"|")-1))))&lt;=40),IF(ISNUMBER(O3715),O3715,IFERROR(VALUE(O3715),VALUE(LEFT(TRIM(O3715),FIND("|",SUBSTITUTE(SUBSTITUTE(SUBSTITUTE(SUBSTITUTE(SUBSTITUTE(TRIM(O3715),"/","|"),"(","|"),"（","|"),";","|"),"；","|")&amp;"|")-1))))*100/IF(ISNUMBER(N3715),N3715,IFERROR(VALUE(N3715),VALUE(LEFT(TRIM(N3715),FIND("|",SUBSTITUTE(SUBSTITUTE(SUBSTITUTE(SUBSTITUTE(SUBSTITUTE(TRIM(N3715),"/","|"),"(","|"),"（","|"),";","|"),"；","|")&amp;"|")-1)))),""),""))</x:f>
      </x:c>
      <x:c r="AI3715" s="15" t="str">
        <x:f>IFERROR(IF(AND(IF(ISNUMBER(O3715),O3715,IFERROR(VALUE(O3715),VALUE(LEFT(TRIM(O3715),FIND("|",SUBSTITUTE(SUBSTITUTE(SUBSTITUTE(SUBSTITUTE(SUBSTITUTE(TRIM(O3715),"/","|"),"(","|"),"（","|"),";","|"),"；","|")&amp;"|")-1))))&gt;=75,IF(ISNUMBER(O3715),O3715,IFERROR(VALUE(O3715),VALUE(LEFT(TRIM(O3715),FIND("|",SUBSTITUTE(SUBSTITUTE(SUBSTITUTE(SUBSTITUTE(SUBSTITUTE(TRIM(O3715),"/","|"),"(","|"),"（","|"),";","|"),"；","|")&amp;"|")-1))))&lt;=85,IF(ISNUMBER(Q3715),Q3715,IFERROR(VALUE(Q3715),VALUE(LEFT(TRIM(Q3715),FIND("|",SUBSTITUTE(SUBSTITUTE(SUBSTITUTE(SUBSTITUTE(SUBSTITUTE(TRIM(Q3715),"/","|"),"(","|"),"（","|"),";","|"),"；","|")&amp;"|")-1))))&gt;0),IF(ISNUMBER(O3715),O3715,IFERROR(VALUE(O3715),VALUE(LEFT(TRIM(O3715),FIND("|",SUBSTITUTE(SUBSTITUTE(SUBSTITUTE(SUBSTITUTE(SUBSTITUTE(TRIM(O3715),"/","|"),"(","|"),"（","|"),";","|"),"；","|")&amp;"|")-1))))*1000/IF(ISNUMBER(Q3715),Q3715,IFERROR(VALUE(Q3715),VALUE(LEFT(TRIM(Q3715),FIND("|",SUBSTITUTE(SUBSTITUTE(SUBSTITUTE(SUBSTITUTE(SUBSTITUTE(TRIM(Q3715),"/","|"),"(","|"),"（","|"),";","|"),"；","|")&amp;"|")-1)))),""),"")</x:f>
      </x:c>
      <x:c r="AJ3715" s="14" t="str">
        <x:f>IF(AI3715="","","非称重实测")</x:f>
      </x:c>
      <x:c r="AK3715" s="14" t="str">
        <x:v>扭矩外部候选</x:v>
      </x:c>
      <x:c r="AL3715" s="14" t="str">
        <x:v>v3.4.6-candidate</x:v>
      </x:c>
    </x:row>
    <x:row r="3716">
      <x:c r="A3716" t="n">
        <x:v>402</x:v>
      </x:c>
      <x:c r="B3716" t="str">
        <x:v>NEQ6420BSEVS59A</x:v>
      </x:c>
      <x:c r="C3716" t="str">
        <x:v>爱咖牌</x:v>
      </x:c>
      <x:c r="D3716"/>
      <x:c r="E3716" t="str">
        <x:v>iCar V23</x:v>
      </x:c>
      <x:c r="F3716"/>
      <x:c r="G3716"/>
      <x:c r="H3716" t="str">
        <x:v>换电式纯电动多用途乘用车</x:v>
      </x:c>
      <x:c r="I3716" t="str">
        <x:v>SUV-C</x:v>
      </x:c>
      <x:c r="J3716" t="str">
        <x:v>BEV</x:v>
      </x:c>
      <x:c r="K3716" t="str">
        <x:v>可能</x:v>
      </x:c>
      <x:c r="L3716"/>
      <x:c r="M3716" t="n">
        <x:v>2735</x:v>
      </x:c>
      <x:c r="N3716"/>
      <x:c r="O3716"/>
      <x:c r="P3716" t="str">
        <x:v>磷酸铁锂蓄电池</x:v>
      </x:c>
      <x:c r="Q3716"/>
      <x:c r="R3716"/>
      <x:c r="S3716" t="str">
        <x:v>100</x:v>
      </x:c>
      <x:c r="T3716" t="n">
        <x:v>100</x:v>
      </x:c>
      <x:c r="U3716" t="str">
        <x:v>奇瑞新能源汽车股份有限公司</x:v>
      </x:c>
      <x:c r="V3716"/>
      <x:c r="W3716" t="str">
        <x:v>112AB9</x:v>
      </x:c>
      <x:c r="X3716" t="str">
        <x:v>不适用(BEV)</x:v>
      </x:c>
      <x:c r="Y3716" t="str">
        <x:v>不适用(BEV)</x:v>
      </x:c>
      <x:c r="Z3716" t="str">
        <x:v>不适用(BEV)</x:v>
      </x:c>
      <x:c r="AA3716" t="str">
        <x:v>不适用(BEV)</x:v>
      </x:c>
      <x:c r="AB3716" t="str">
        <x:v>不适用(BEV)</x:v>
      </x:c>
      <x:c r="AC3716" t="str">
        <x:v>不适用(BEV)</x:v>
      </x:c>
      <x:c r="AD3716" t="str">
        <x:v>BEV_新批次</x:v>
      </x:c>
      <x:c r="AE3716" s="14" t="str"/>
      <x:c r="AF3716" s="14" t="str">
        <x:v>100</x:v>
      </x:c>
      <x:c r="AG3716" s="14" t="str">
        <x:v>C级候选：同一电机型号官方公告记录唯一一致</x:v>
      </x:c>
      <x:c r="AH3716" s="15" t="str">
        <x:f>IF(R3716&lt;&gt;"",R3716,IFERROR(IF(AND(IF(ISNUMBER(O3716),O3716,IFERROR(VALUE(O3716),VALUE(LEFT(TRIM(O3716),FIND("|",SUBSTITUTE(SUBSTITUTE(SUBSTITUTE(SUBSTITUTE(SUBSTITUTE(TRIM(O3716),"/","|"),"(","|"),"（","|"),";","|"),"；","|")&amp;"|")-1))))*100/IF(ISNUMBER(N3716),N3716,IFERROR(VALUE(N3716),VALUE(LEFT(TRIM(N3716),FIND("|",SUBSTITUTE(SUBSTITUTE(SUBSTITUTE(SUBSTITUTE(SUBSTITUTE(TRIM(N3716),"/","|"),"(","|"),"（","|"),";","|"),"；","|")&amp;"|")-1))))&gt;=3,IF(ISNUMBER(O3716),O3716,IFERROR(VALUE(O3716),VALUE(LEFT(TRIM(O3716),FIND("|",SUBSTITUTE(SUBSTITUTE(SUBSTITUTE(SUBSTITUTE(SUBSTITUTE(TRIM(O3716),"/","|"),"(","|"),"（","|"),";","|"),"；","|")&amp;"|")-1))))*100/IF(ISNUMBER(N3716),N3716,IFERROR(VALUE(N3716),VALUE(LEFT(TRIM(N3716),FIND("|",SUBSTITUTE(SUBSTITUTE(SUBSTITUTE(SUBSTITUTE(SUBSTITUTE(TRIM(N3716),"/","|"),"(","|"),"（","|"),";","|"),"；","|")&amp;"|")-1))))&lt;=40),IF(ISNUMBER(O3716),O3716,IFERROR(VALUE(O3716),VALUE(LEFT(TRIM(O3716),FIND("|",SUBSTITUTE(SUBSTITUTE(SUBSTITUTE(SUBSTITUTE(SUBSTITUTE(TRIM(O3716),"/","|"),"(","|"),"（","|"),";","|"),"；","|")&amp;"|")-1))))*100/IF(ISNUMBER(N3716),N3716,IFERROR(VALUE(N3716),VALUE(LEFT(TRIM(N3716),FIND("|",SUBSTITUTE(SUBSTITUTE(SUBSTITUTE(SUBSTITUTE(SUBSTITUTE(TRIM(N3716),"/","|"),"(","|"),"（","|"),";","|"),"；","|")&amp;"|")-1)))),""),""))</x:f>
      </x:c>
      <x:c r="AI3716" s="15" t="str">
        <x:f>IFERROR(IF(AND(IF(ISNUMBER(O3716),O3716,IFERROR(VALUE(O3716),VALUE(LEFT(TRIM(O3716),FIND("|",SUBSTITUTE(SUBSTITUTE(SUBSTITUTE(SUBSTITUTE(SUBSTITUTE(TRIM(O3716),"/","|"),"(","|"),"（","|"),";","|"),"；","|")&amp;"|")-1))))&gt;=75,IF(ISNUMBER(O3716),O3716,IFERROR(VALUE(O3716),VALUE(LEFT(TRIM(O3716),FIND("|",SUBSTITUTE(SUBSTITUTE(SUBSTITUTE(SUBSTITUTE(SUBSTITUTE(TRIM(O3716),"/","|"),"(","|"),"（","|"),";","|"),"；","|")&amp;"|")-1))))&lt;=85,IF(ISNUMBER(Q3716),Q3716,IFERROR(VALUE(Q3716),VALUE(LEFT(TRIM(Q3716),FIND("|",SUBSTITUTE(SUBSTITUTE(SUBSTITUTE(SUBSTITUTE(SUBSTITUTE(TRIM(Q3716),"/","|"),"(","|"),"（","|"),";","|"),"；","|")&amp;"|")-1))))&gt;0),IF(ISNUMBER(O3716),O3716,IFERROR(VALUE(O3716),VALUE(LEFT(TRIM(O3716),FIND("|",SUBSTITUTE(SUBSTITUTE(SUBSTITUTE(SUBSTITUTE(SUBSTITUTE(TRIM(O3716),"/","|"),"(","|"),"（","|"),";","|"),"；","|")&amp;"|")-1))))*1000/IF(ISNUMBER(Q3716),Q3716,IFERROR(VALUE(Q3716),VALUE(LEFT(TRIM(Q3716),FIND("|",SUBSTITUTE(SUBSTITUTE(SUBSTITUTE(SUBSTITUTE(SUBSTITUTE(TRIM(Q3716),"/","|"),"(","|"),"（","|"),";","|"),"；","|")&amp;"|")-1)))),""),"")</x:f>
      </x:c>
      <x:c r="AJ3716" s="14" t="str">
        <x:f>IF(AI3716="","","非称重实测")</x:f>
      </x:c>
      <x:c r="AK3716" s="14" t="str">
        <x:v>扭矩内部候选</x:v>
      </x:c>
      <x:c r="AL3716" s="14" t="str">
        <x:v>v3.4.6-candidate</x:v>
      </x:c>
    </x:row>
    <x:row r="3717">
      <x:c r="A3717" t="n">
        <x:v>402</x:v>
      </x:c>
      <x:c r="B3717" t="str">
        <x:v>QCJ6460AHBEV5</x:v>
      </x:c>
      <x:c r="C3717" t="str">
        <x:v>方程豹牌</x:v>
      </x:c>
      <x:c r="D3717" t="str">
        <x:v>比亚迪汽车有限公司</x:v>
      </x:c>
      <x:c r="E3717" t="str">
        <x:v>方程豹钛3 EV</x:v>
      </x:c>
      <x:c r="F3717"/>
      <x:c r="G3717"/>
      <x:c r="H3717" t="str">
        <x:v>纯电动多用途乘用车</x:v>
      </x:c>
      <x:c r="I3717" t="str">
        <x:v>SUV-C</x:v>
      </x:c>
      <x:c r="J3717" t="str">
        <x:v>BEV</x:v>
      </x:c>
      <x:c r="K3717" t="str">
        <x:v>可能</x:v>
      </x:c>
      <x:c r="L3717"/>
      <x:c r="M3717" t="n">
        <x:v>2745</x:v>
      </x:c>
      <x:c r="N3717"/>
      <x:c r="O3717"/>
      <x:c r="P3717" t="str">
        <x:v>磷酸铁锂蓄电池</x:v>
      </x:c>
      <x:c r="Q3717"/>
      <x:c r="R3717"/>
      <x:c r="S3717" t="str">
        <x:v>240</x:v>
      </x:c>
      <x:c r="T3717" t="n">
        <x:v>240</x:v>
      </x:c>
      <x:c r="U3717" t="str">
        <x:v>南京市比亚迪汽车有限公司</x:v>
      </x:c>
      <x:c r="V3717"/>
      <x:c r="W3717" t="str">
        <x:v>TZ200XYAT</x:v>
      </x:c>
      <x:c r="X3717" t="str">
        <x:v>不适用(BEV)</x:v>
      </x:c>
      <x:c r="Y3717" t="str">
        <x:v>不适用(BEV)</x:v>
      </x:c>
      <x:c r="Z3717" t="str">
        <x:v>不适用(BEV)</x:v>
      </x:c>
      <x:c r="AA3717" t="str">
        <x:v>不适用(BEV)</x:v>
      </x:c>
      <x:c r="AB3717" t="str">
        <x:v>不适用(BEV)</x:v>
      </x:c>
      <x:c r="AC3717" t="str">
        <x:v>不适用(BEV)</x:v>
      </x:c>
      <x:c r="AD3717" t="str">
        <x:v>BEV_新批次</x:v>
      </x:c>
      <x:c r="AE3717" s="14" t="str"/>
      <x:c r="AF3717" s="14" t="str"/>
      <x:c r="AG3717" s="14" t="str">
        <x:v>待OCR/外部证据：原字段为空</x:v>
      </x:c>
      <x:c r="AH3717" s="15" t="str">
        <x:f>IF(R3717&lt;&gt;"",R3717,IFERROR(IF(AND(IF(ISNUMBER(O3717),O3717,IFERROR(VALUE(O3717),VALUE(LEFT(TRIM(O3717),FIND("|",SUBSTITUTE(SUBSTITUTE(SUBSTITUTE(SUBSTITUTE(SUBSTITUTE(TRIM(O3717),"/","|"),"(","|"),"（","|"),";","|"),"；","|")&amp;"|")-1))))*100/IF(ISNUMBER(N3717),N3717,IFERROR(VALUE(N3717),VALUE(LEFT(TRIM(N3717),FIND("|",SUBSTITUTE(SUBSTITUTE(SUBSTITUTE(SUBSTITUTE(SUBSTITUTE(TRIM(N3717),"/","|"),"(","|"),"（","|"),";","|"),"；","|")&amp;"|")-1))))&gt;=3,IF(ISNUMBER(O3717),O3717,IFERROR(VALUE(O3717),VALUE(LEFT(TRIM(O3717),FIND("|",SUBSTITUTE(SUBSTITUTE(SUBSTITUTE(SUBSTITUTE(SUBSTITUTE(TRIM(O3717),"/","|"),"(","|"),"（","|"),";","|"),"；","|")&amp;"|")-1))))*100/IF(ISNUMBER(N3717),N3717,IFERROR(VALUE(N3717),VALUE(LEFT(TRIM(N3717),FIND("|",SUBSTITUTE(SUBSTITUTE(SUBSTITUTE(SUBSTITUTE(SUBSTITUTE(TRIM(N3717),"/","|"),"(","|"),"（","|"),";","|"),"；","|")&amp;"|")-1))))&lt;=40),IF(ISNUMBER(O3717),O3717,IFERROR(VALUE(O3717),VALUE(LEFT(TRIM(O3717),FIND("|",SUBSTITUTE(SUBSTITUTE(SUBSTITUTE(SUBSTITUTE(SUBSTITUTE(TRIM(O3717),"/","|"),"(","|"),"（","|"),";","|"),"；","|")&amp;"|")-1))))*100/IF(ISNUMBER(N3717),N3717,IFERROR(VALUE(N3717),VALUE(LEFT(TRIM(N3717),FIND("|",SUBSTITUTE(SUBSTITUTE(SUBSTITUTE(SUBSTITUTE(SUBSTITUTE(TRIM(N3717),"/","|"),"(","|"),"（","|"),";","|"),"；","|")&amp;"|")-1)))),""),""))</x:f>
      </x:c>
      <x:c r="AI3717" s="15" t="str">
        <x:f>IFERROR(IF(AND(IF(ISNUMBER(O3717),O3717,IFERROR(VALUE(O3717),VALUE(LEFT(TRIM(O3717),FIND("|",SUBSTITUTE(SUBSTITUTE(SUBSTITUTE(SUBSTITUTE(SUBSTITUTE(TRIM(O3717),"/","|"),"(","|"),"（","|"),";","|"),"；","|")&amp;"|")-1))))&gt;=75,IF(ISNUMBER(O3717),O3717,IFERROR(VALUE(O3717),VALUE(LEFT(TRIM(O3717),FIND("|",SUBSTITUTE(SUBSTITUTE(SUBSTITUTE(SUBSTITUTE(SUBSTITUTE(TRIM(O3717),"/","|"),"(","|"),"（","|"),";","|"),"；","|")&amp;"|")-1))))&lt;=85,IF(ISNUMBER(Q3717),Q3717,IFERROR(VALUE(Q3717),VALUE(LEFT(TRIM(Q3717),FIND("|",SUBSTITUTE(SUBSTITUTE(SUBSTITUTE(SUBSTITUTE(SUBSTITUTE(TRIM(Q3717),"/","|"),"(","|"),"（","|"),";","|"),"；","|")&amp;"|")-1))))&gt;0),IF(ISNUMBER(O3717),O3717,IFERROR(VALUE(O3717),VALUE(LEFT(TRIM(O3717),FIND("|",SUBSTITUTE(SUBSTITUTE(SUBSTITUTE(SUBSTITUTE(SUBSTITUTE(TRIM(O3717),"/","|"),"(","|"),"（","|"),";","|"),"；","|")&amp;"|")-1))))*1000/IF(ISNUMBER(Q3717),Q3717,IFERROR(VALUE(Q3717),VALUE(LEFT(TRIM(Q3717),FIND("|",SUBSTITUTE(SUBSTITUTE(SUBSTITUTE(SUBSTITUTE(SUBSTITUTE(TRIM(Q3717),"/","|"),"(","|"),"（","|"),";","|"),"；","|")&amp;"|")-1)))),""),"")</x:f>
      </x:c>
      <x:c r="AJ3717" s="14" t="str">
        <x:f>IF(AI3717="","","非称重实测")</x:f>
      </x:c>
      <x:c r="AK3717" s="14" t="str"/>
      <x:c r="AL3717" s="14" t="str">
        <x:v>v3.4.6-candidate</x:v>
      </x:c>
    </x:row>
    <x:row r="3718">
      <x:c r="A3718" t="n">
        <x:v>402</x:v>
      </x:c>
      <x:c r="B3718" t="str">
        <x:v>QCJ6460AHBEV6</x:v>
      </x:c>
      <x:c r="C3718" t="str">
        <x:v>方程豹牌</x:v>
      </x:c>
      <x:c r="D3718" t="str">
        <x:v>比亚迪汽车有限公司</x:v>
      </x:c>
      <x:c r="E3718" t="str">
        <x:v>方程豹钛3 EV</x:v>
      </x:c>
      <x:c r="F3718"/>
      <x:c r="G3718"/>
      <x:c r="H3718" t="str">
        <x:v>纯电动多用途乘用车</x:v>
      </x:c>
      <x:c r="I3718" t="str">
        <x:v>SUV-C</x:v>
      </x:c>
      <x:c r="J3718" t="str">
        <x:v>BEV</x:v>
      </x:c>
      <x:c r="K3718" t="str">
        <x:v>可能</x:v>
      </x:c>
      <x:c r="L3718" t="str">
        <x:v>2080</x:v>
      </x:c>
      <x:c r="M3718" t="n">
        <x:v>2745</x:v>
      </x:c>
      <x:c r="N3718" t="str">
        <x:v>620</x:v>
      </x:c>
      <x:c r="O3718" t="n">
        <x:v>75.616</x:v>
      </x:c>
      <x:c r="P3718" t="str">
        <x:v>磷酸铁锂蓄电池</x:v>
      </x:c>
      <x:c r="Q3718" t="n">
        <x:v>150</x:v>
      </x:c>
      <x:c r="R3718" t="n">
        <x:v>12.2</x:v>
      </x:c>
      <x:c r="S3718" t="str">
        <x:v>240</x:v>
      </x:c>
      <x:c r="T3718" t="n">
        <x:v>240</x:v>
      </x:c>
      <x:c r="U3718" t="str">
        <x:v>南京市比亚迪汽车有限公司</x:v>
      </x:c>
      <x:c r="V3718"/>
      <x:c r="W3718" t="str">
        <x:v>TZ200XYAT</x:v>
      </x:c>
      <x:c r="X3718" t="str">
        <x:v>不适用(BEV)</x:v>
      </x:c>
      <x:c r="Y3718" t="str">
        <x:v>不适用(BEV)</x:v>
      </x:c>
      <x:c r="Z3718" t="str">
        <x:v>不适用(BEV)</x:v>
      </x:c>
      <x:c r="AA3718" t="str">
        <x:v>不适用(BEV)</x:v>
      </x:c>
      <x:c r="AB3718" t="str">
        <x:v>不适用(BEV)</x:v>
      </x:c>
      <x:c r="AC3718" t="str">
        <x:v>不适用(BEV)</x:v>
      </x:c>
      <x:c r="AD3718" t="str">
        <x:v>BEV_新批次</x:v>
      </x:c>
      <x:c r="AE3718" s="14" t="str"/>
      <x:c r="AF3718" s="14" t="str"/>
      <x:c r="AG3718" s="14" t="str">
        <x:v>待OCR/外部证据：原字段为空</x:v>
      </x:c>
      <x:c r="AH3718" s="15" t="n">
        <x:f>IF(R3718&lt;&gt;"",R3718,IFERROR(IF(AND(IF(ISNUMBER(O3718),O3718,IFERROR(VALUE(O3718),VALUE(LEFT(TRIM(O3718),FIND("|",SUBSTITUTE(SUBSTITUTE(SUBSTITUTE(SUBSTITUTE(SUBSTITUTE(TRIM(O3718),"/","|"),"(","|"),"（","|"),";","|"),"；","|")&amp;"|")-1))))*100/IF(ISNUMBER(N3718),N3718,IFERROR(VALUE(N3718),VALUE(LEFT(TRIM(N3718),FIND("|",SUBSTITUTE(SUBSTITUTE(SUBSTITUTE(SUBSTITUTE(SUBSTITUTE(TRIM(N3718),"/","|"),"(","|"),"（","|"),";","|"),"；","|")&amp;"|")-1))))&gt;=3,IF(ISNUMBER(O3718),O3718,IFERROR(VALUE(O3718),VALUE(LEFT(TRIM(O3718),FIND("|",SUBSTITUTE(SUBSTITUTE(SUBSTITUTE(SUBSTITUTE(SUBSTITUTE(TRIM(O3718),"/","|"),"(","|"),"（","|"),";","|"),"；","|")&amp;"|")-1))))*100/IF(ISNUMBER(N3718),N3718,IFERROR(VALUE(N3718),VALUE(LEFT(TRIM(N3718),FIND("|",SUBSTITUTE(SUBSTITUTE(SUBSTITUTE(SUBSTITUTE(SUBSTITUTE(TRIM(N3718),"/","|"),"(","|"),"（","|"),";","|"),"；","|")&amp;"|")-1))))&lt;=40),IF(ISNUMBER(O3718),O3718,IFERROR(VALUE(O3718),VALUE(LEFT(TRIM(O3718),FIND("|",SUBSTITUTE(SUBSTITUTE(SUBSTITUTE(SUBSTITUTE(SUBSTITUTE(TRIM(O3718),"/","|"),"(","|"),"（","|"),";","|"),"；","|")&amp;"|")-1))))*100/IF(ISNUMBER(N3718),N3718,IFERROR(VALUE(N3718),VALUE(LEFT(TRIM(N3718),FIND("|",SUBSTITUTE(SUBSTITUTE(SUBSTITUTE(SUBSTITUTE(SUBSTITUTE(TRIM(N3718),"/","|"),"(","|"),"（","|"),";","|"),"；","|")&amp;"|")-1)))),""),""))</x:f>
        <x:v>12.2</x:v>
      </x:c>
      <x:c r="AI3718" s="15" t="n">
        <x:f>IFERROR(IF(AND(IF(ISNUMBER(O3718),O3718,IFERROR(VALUE(O3718),VALUE(LEFT(TRIM(O3718),FIND("|",SUBSTITUTE(SUBSTITUTE(SUBSTITUTE(SUBSTITUTE(SUBSTITUTE(TRIM(O3718),"/","|"),"(","|"),"（","|"),";","|"),"；","|")&amp;"|")-1))))&gt;=75,IF(ISNUMBER(O3718),O3718,IFERROR(VALUE(O3718),VALUE(LEFT(TRIM(O3718),FIND("|",SUBSTITUTE(SUBSTITUTE(SUBSTITUTE(SUBSTITUTE(SUBSTITUTE(TRIM(O3718),"/","|"),"(","|"),"（","|"),";","|"),"；","|")&amp;"|")-1))))&lt;=85,IF(ISNUMBER(Q3718),Q3718,IFERROR(VALUE(Q3718),VALUE(LEFT(TRIM(Q3718),FIND("|",SUBSTITUTE(SUBSTITUTE(SUBSTITUTE(SUBSTITUTE(SUBSTITUTE(TRIM(Q3718),"/","|"),"(","|"),"（","|"),";","|"),"；","|")&amp;"|")-1))))&gt;0),IF(ISNUMBER(O3718),O3718,IFERROR(VALUE(O3718),VALUE(LEFT(TRIM(O3718),FIND("|",SUBSTITUTE(SUBSTITUTE(SUBSTITUTE(SUBSTITUTE(SUBSTITUTE(TRIM(O3718),"/","|"),"(","|"),"（","|"),";","|"),"；","|")&amp;"|")-1))))*1000/IF(ISNUMBER(Q3718),Q3718,IFERROR(VALUE(Q3718),VALUE(LEFT(TRIM(Q3718),FIND("|",SUBSTITUTE(SUBSTITUTE(SUBSTITUTE(SUBSTITUTE(SUBSTITUTE(TRIM(Q3718),"/","|"),"(","|"),"（","|"),";","|"),"；","|")&amp;"|")-1)))),""),"")</x:f>
        <x:v>504.1066666666667</x:v>
      </x:c>
      <x:c r="AJ3718" s="14" t="str">
        <x:f>IF(AI3718="","","非称重实测")</x:f>
        <x:v>非称重实测</x:v>
      </x:c>
      <x:c r="AK3718" s="14" t="str">
        <x:v>80kWh质量可推导</x:v>
      </x:c>
      <x:c r="AL3718" s="14" t="str">
        <x:v>v3.4.6-candidate</x:v>
      </x:c>
    </x:row>
    <x:row r="3719">
      <x:c r="A3719" t="n">
        <x:v>402</x:v>
      </x:c>
      <x:c r="B3719" t="str">
        <x:v>QCJ6460AHBEV7</x:v>
      </x:c>
      <x:c r="C3719" t="str">
        <x:v>方程豹牌</x:v>
      </x:c>
      <x:c r="D3719" t="str">
        <x:v>比亚迪汽车有限公司</x:v>
      </x:c>
      <x:c r="E3719" t="str">
        <x:v>方程豹钛3 EV</x:v>
      </x:c>
      <x:c r="F3719"/>
      <x:c r="G3719"/>
      <x:c r="H3719" t="str">
        <x:v>纯电动多用途乘用车</x:v>
      </x:c>
      <x:c r="I3719" t="str">
        <x:v>SUV-C</x:v>
      </x:c>
      <x:c r="J3719" t="str">
        <x:v>BEV</x:v>
      </x:c>
      <x:c r="K3719" t="str">
        <x:v>可能</x:v>
      </x:c>
      <x:c r="L3719" t="str">
        <x:v>2170</x:v>
      </x:c>
      <x:c r="M3719" t="n">
        <x:v>2745</x:v>
      </x:c>
      <x:c r="N3719" t="str">
        <x:v>565</x:v>
      </x:c>
      <x:c r="O3719" t="n">
        <x:v>75.616</x:v>
      </x:c>
      <x:c r="P3719" t="str">
        <x:v>磷酸铁锂蓄电池</x:v>
      </x:c>
      <x:c r="Q3719" t="n">
        <x:v>150</x:v>
      </x:c>
      <x:c r="R3719" t="n">
        <x:v>13.38</x:v>
      </x:c>
      <x:c r="S3719" t="str">
        <x:v>前: 35 / 后: 120</x:v>
      </x:c>
      <x:c r="T3719" t="n">
        <x:v>155</x:v>
      </x:c>
      <x:c r="U3719" t="str">
        <x:v>东莞弗迪动力有限公司 / 南京市比亚迪汽车有限公司</x:v>
      </x:c>
      <x:c r="V3719"/>
      <x:c r="W3719" t="str">
        <x:v>YS230XYC / TZ200XYAT</x:v>
      </x:c>
      <x:c r="X3719" t="str">
        <x:v>不适用(BEV)</x:v>
      </x:c>
      <x:c r="Y3719" t="str">
        <x:v>不适用(BEV)</x:v>
      </x:c>
      <x:c r="Z3719" t="str">
        <x:v>不适用(BEV)</x:v>
      </x:c>
      <x:c r="AA3719" t="str">
        <x:v>不适用(BEV)</x:v>
      </x:c>
      <x:c r="AB3719" t="str">
        <x:v>不适用(BEV)</x:v>
      </x:c>
      <x:c r="AC3719" t="str">
        <x:v>不适用(BEV)</x:v>
      </x:c>
      <x:c r="AD3719" t="str">
        <x:v>BEV_新批次</x:v>
      </x:c>
      <x:c r="AE3719" s="14" t="str"/>
      <x:c r="AF3719" s="14" t="str"/>
      <x:c r="AG3719" s="14" t="str">
        <x:v>待OCR/外部证据：原字段为空</x:v>
      </x:c>
      <x:c r="AH3719" s="15" t="n">
        <x:f>IF(R3719&lt;&gt;"",R3719,IFERROR(IF(AND(IF(ISNUMBER(O3719),O3719,IFERROR(VALUE(O3719),VALUE(LEFT(TRIM(O3719),FIND("|",SUBSTITUTE(SUBSTITUTE(SUBSTITUTE(SUBSTITUTE(SUBSTITUTE(TRIM(O3719),"/","|"),"(","|"),"（","|"),";","|"),"；","|")&amp;"|")-1))))*100/IF(ISNUMBER(N3719),N3719,IFERROR(VALUE(N3719),VALUE(LEFT(TRIM(N3719),FIND("|",SUBSTITUTE(SUBSTITUTE(SUBSTITUTE(SUBSTITUTE(SUBSTITUTE(TRIM(N3719),"/","|"),"(","|"),"（","|"),";","|"),"；","|")&amp;"|")-1))))&gt;=3,IF(ISNUMBER(O3719),O3719,IFERROR(VALUE(O3719),VALUE(LEFT(TRIM(O3719),FIND("|",SUBSTITUTE(SUBSTITUTE(SUBSTITUTE(SUBSTITUTE(SUBSTITUTE(TRIM(O3719),"/","|"),"(","|"),"（","|"),";","|"),"；","|")&amp;"|")-1))))*100/IF(ISNUMBER(N3719),N3719,IFERROR(VALUE(N3719),VALUE(LEFT(TRIM(N3719),FIND("|",SUBSTITUTE(SUBSTITUTE(SUBSTITUTE(SUBSTITUTE(SUBSTITUTE(TRIM(N3719),"/","|"),"(","|"),"（","|"),";","|"),"；","|")&amp;"|")-1))))&lt;=40),IF(ISNUMBER(O3719),O3719,IFERROR(VALUE(O3719),VALUE(LEFT(TRIM(O3719),FIND("|",SUBSTITUTE(SUBSTITUTE(SUBSTITUTE(SUBSTITUTE(SUBSTITUTE(TRIM(O3719),"/","|"),"(","|"),"（","|"),";","|"),"；","|")&amp;"|")-1))))*100/IF(ISNUMBER(N3719),N3719,IFERROR(VALUE(N3719),VALUE(LEFT(TRIM(N3719),FIND("|",SUBSTITUTE(SUBSTITUTE(SUBSTITUTE(SUBSTITUTE(SUBSTITUTE(TRIM(N3719),"/","|"),"(","|"),"（","|"),";","|"),"；","|")&amp;"|")-1)))),""),""))</x:f>
        <x:v>13.38</x:v>
      </x:c>
      <x:c r="AI3719" s="15" t="n">
        <x:f>IFERROR(IF(AND(IF(ISNUMBER(O3719),O3719,IFERROR(VALUE(O3719),VALUE(LEFT(TRIM(O3719),FIND("|",SUBSTITUTE(SUBSTITUTE(SUBSTITUTE(SUBSTITUTE(SUBSTITUTE(TRIM(O3719),"/","|"),"(","|"),"（","|"),";","|"),"；","|")&amp;"|")-1))))&gt;=75,IF(ISNUMBER(O3719),O3719,IFERROR(VALUE(O3719),VALUE(LEFT(TRIM(O3719),FIND("|",SUBSTITUTE(SUBSTITUTE(SUBSTITUTE(SUBSTITUTE(SUBSTITUTE(TRIM(O3719),"/","|"),"(","|"),"（","|"),";","|"),"；","|")&amp;"|")-1))))&lt;=85,IF(ISNUMBER(Q3719),Q3719,IFERROR(VALUE(Q3719),VALUE(LEFT(TRIM(Q3719),FIND("|",SUBSTITUTE(SUBSTITUTE(SUBSTITUTE(SUBSTITUTE(SUBSTITUTE(TRIM(Q3719),"/","|"),"(","|"),"（","|"),";","|"),"；","|")&amp;"|")-1))))&gt;0),IF(ISNUMBER(O3719),O3719,IFERROR(VALUE(O3719),VALUE(LEFT(TRIM(O3719),FIND("|",SUBSTITUTE(SUBSTITUTE(SUBSTITUTE(SUBSTITUTE(SUBSTITUTE(TRIM(O3719),"/","|"),"(","|"),"（","|"),";","|"),"；","|")&amp;"|")-1))))*1000/IF(ISNUMBER(Q3719),Q3719,IFERROR(VALUE(Q3719),VALUE(LEFT(TRIM(Q3719),FIND("|",SUBSTITUTE(SUBSTITUTE(SUBSTITUTE(SUBSTITUTE(SUBSTITUTE(TRIM(Q3719),"/","|"),"(","|"),"（","|"),";","|"),"；","|")&amp;"|")-1)))),""),"")</x:f>
        <x:v>504.1066666666667</x:v>
      </x:c>
      <x:c r="AJ3719" s="14" t="str">
        <x:f>IF(AI3719="","","非称重实测")</x:f>
        <x:v>非称重实测</x:v>
      </x:c>
      <x:c r="AK3719" s="14" t="str">
        <x:v>80kWh质量可推导</x:v>
      </x:c>
      <x:c r="AL3719" s="14" t="str">
        <x:v>v3.4.6-candidate</x:v>
      </x:c>
    </x:row>
    <x:row r="3720">
      <x:c r="A3720" t="n">
        <x:v>402</x:v>
      </x:c>
      <x:c r="B3720" t="str">
        <x:v>QCJ6460AHBEV8</x:v>
      </x:c>
      <x:c r="C3720" t="str">
        <x:v>方程豹牌</x:v>
      </x:c>
      <x:c r="D3720" t="str">
        <x:v>比亚迪汽车有限公司</x:v>
      </x:c>
      <x:c r="E3720" t="str">
        <x:v>方程豹钛3 EV</x:v>
      </x:c>
      <x:c r="F3720"/>
      <x:c r="G3720"/>
      <x:c r="H3720" t="str">
        <x:v>纯电动多用途乘用车</x:v>
      </x:c>
      <x:c r="I3720" t="str">
        <x:v>SUV-C</x:v>
      </x:c>
      <x:c r="J3720" t="str">
        <x:v>BEV</x:v>
      </x:c>
      <x:c r="K3720" t="str">
        <x:v>可能</x:v>
      </x:c>
      <x:c r="L3720"/>
      <x:c r="M3720" t="n">
        <x:v>2745</x:v>
      </x:c>
      <x:c r="N3720"/>
      <x:c r="O3720"/>
      <x:c r="P3720" t="str">
        <x:v>磷酸铁锂蓄电池</x:v>
      </x:c>
      <x:c r="Q3720"/>
      <x:c r="R3720"/>
      <x:c r="S3720" t="str">
        <x:v>170</x:v>
      </x:c>
      <x:c r="T3720" t="n">
        <x:v>170</x:v>
      </x:c>
      <x:c r="U3720" t="str">
        <x:v>郑州比亚迪汽车有限公司</x:v>
      </x:c>
      <x:c r="V3720"/>
      <x:c r="W3720" t="str">
        <x:v>TZ200XSBF</x:v>
      </x:c>
      <x:c r="X3720" t="str">
        <x:v>不适用(BEV)</x:v>
      </x:c>
      <x:c r="Y3720" t="str">
        <x:v>不适用(BEV)</x:v>
      </x:c>
      <x:c r="Z3720" t="str">
        <x:v>不适用(BEV)</x:v>
      </x:c>
      <x:c r="AA3720" t="str">
        <x:v>不适用(BEV)</x:v>
      </x:c>
      <x:c r="AB3720" t="str">
        <x:v>不适用(BEV)</x:v>
      </x:c>
      <x:c r="AC3720" t="str">
        <x:v>不适用(BEV)</x:v>
      </x:c>
      <x:c r="AD3720" t="str">
        <x:v>BEV_新批次</x:v>
      </x:c>
      <x:c r="AE3720" s="14" t="str"/>
      <x:c r="AF3720" s="14" t="str"/>
      <x:c r="AG3720" s="14" t="str">
        <x:v>待OCR/外部证据：原字段为空</x:v>
      </x:c>
      <x:c r="AH3720" s="15" t="str">
        <x:f>IF(R3720&lt;&gt;"",R3720,IFERROR(IF(AND(IF(ISNUMBER(O3720),O3720,IFERROR(VALUE(O3720),VALUE(LEFT(TRIM(O3720),FIND("|",SUBSTITUTE(SUBSTITUTE(SUBSTITUTE(SUBSTITUTE(SUBSTITUTE(TRIM(O3720),"/","|"),"(","|"),"（","|"),";","|"),"；","|")&amp;"|")-1))))*100/IF(ISNUMBER(N3720),N3720,IFERROR(VALUE(N3720),VALUE(LEFT(TRIM(N3720),FIND("|",SUBSTITUTE(SUBSTITUTE(SUBSTITUTE(SUBSTITUTE(SUBSTITUTE(TRIM(N3720),"/","|"),"(","|"),"（","|"),";","|"),"；","|")&amp;"|")-1))))&gt;=3,IF(ISNUMBER(O3720),O3720,IFERROR(VALUE(O3720),VALUE(LEFT(TRIM(O3720),FIND("|",SUBSTITUTE(SUBSTITUTE(SUBSTITUTE(SUBSTITUTE(SUBSTITUTE(TRIM(O3720),"/","|"),"(","|"),"（","|"),";","|"),"；","|")&amp;"|")-1))))*100/IF(ISNUMBER(N3720),N3720,IFERROR(VALUE(N3720),VALUE(LEFT(TRIM(N3720),FIND("|",SUBSTITUTE(SUBSTITUTE(SUBSTITUTE(SUBSTITUTE(SUBSTITUTE(TRIM(N3720),"/","|"),"(","|"),"（","|"),";","|"),"；","|")&amp;"|")-1))))&lt;=40),IF(ISNUMBER(O3720),O3720,IFERROR(VALUE(O3720),VALUE(LEFT(TRIM(O3720),FIND("|",SUBSTITUTE(SUBSTITUTE(SUBSTITUTE(SUBSTITUTE(SUBSTITUTE(TRIM(O3720),"/","|"),"(","|"),"（","|"),";","|"),"；","|")&amp;"|")-1))))*100/IF(ISNUMBER(N3720),N3720,IFERROR(VALUE(N3720),VALUE(LEFT(TRIM(N3720),FIND("|",SUBSTITUTE(SUBSTITUTE(SUBSTITUTE(SUBSTITUTE(SUBSTITUTE(TRIM(N3720),"/","|"),"(","|"),"（","|"),";","|"),"；","|")&amp;"|")-1)))),""),""))</x:f>
      </x:c>
      <x:c r="AI3720" s="15" t="str">
        <x:f>IFERROR(IF(AND(IF(ISNUMBER(O3720),O3720,IFERROR(VALUE(O3720),VALUE(LEFT(TRIM(O3720),FIND("|",SUBSTITUTE(SUBSTITUTE(SUBSTITUTE(SUBSTITUTE(SUBSTITUTE(TRIM(O3720),"/","|"),"(","|"),"（","|"),";","|"),"；","|")&amp;"|")-1))))&gt;=75,IF(ISNUMBER(O3720),O3720,IFERROR(VALUE(O3720),VALUE(LEFT(TRIM(O3720),FIND("|",SUBSTITUTE(SUBSTITUTE(SUBSTITUTE(SUBSTITUTE(SUBSTITUTE(TRIM(O3720),"/","|"),"(","|"),"（","|"),";","|"),"；","|")&amp;"|")-1))))&lt;=85,IF(ISNUMBER(Q3720),Q3720,IFERROR(VALUE(Q3720),VALUE(LEFT(TRIM(Q3720),FIND("|",SUBSTITUTE(SUBSTITUTE(SUBSTITUTE(SUBSTITUTE(SUBSTITUTE(TRIM(Q3720),"/","|"),"(","|"),"（","|"),";","|"),"；","|")&amp;"|")-1))))&gt;0),IF(ISNUMBER(O3720),O3720,IFERROR(VALUE(O3720),VALUE(LEFT(TRIM(O3720),FIND("|",SUBSTITUTE(SUBSTITUTE(SUBSTITUTE(SUBSTITUTE(SUBSTITUTE(TRIM(O3720),"/","|"),"(","|"),"（","|"),";","|"),"；","|")&amp;"|")-1))))*1000/IF(ISNUMBER(Q3720),Q3720,IFERROR(VALUE(Q3720),VALUE(LEFT(TRIM(Q3720),FIND("|",SUBSTITUTE(SUBSTITUTE(SUBSTITUTE(SUBSTITUTE(SUBSTITUTE(TRIM(Q3720),"/","|"),"(","|"),"（","|"),";","|"),"；","|")&amp;"|")-1)))),""),"")</x:f>
      </x:c>
      <x:c r="AJ3720" s="14" t="str">
        <x:f>IF(AI3720="","","非称重实测")</x:f>
      </x:c>
      <x:c r="AK3720" s="14" t="str"/>
      <x:c r="AL3720" s="14" t="str">
        <x:v>v3.4.6-candidate</x:v>
      </x:c>
    </x:row>
    <x:row r="3721">
      <x:c r="A3721" t="n">
        <x:v>402</x:v>
      </x:c>
      <x:c r="B3721" t="str">
        <x:v>QCJ7000BTBEV3</x:v>
      </x:c>
      <x:c r="C3721" t="str">
        <x:v>仰望牌</x:v>
      </x:c>
      <x:c r="D3721" t="str">
        <x:v>比亚迪汽车工业有限公司</x:v>
      </x:c>
      <x:c r="E3721" t="str">
        <x:v>仰望U7</x:v>
      </x:c>
      <x:c r="F3721"/>
      <x:c r="G3721"/>
      <x:c r="H3721" t="str">
        <x:v>纯电动轿车</x:v>
      </x:c>
      <x:c r="I3721" t="str">
        <x:v>Lux Car</x:v>
      </x:c>
      <x:c r="J3721" t="str">
        <x:v>BEV</x:v>
      </x:c>
      <x:c r="K3721" t="str">
        <x:v>可能</x:v>
      </x:c>
      <x:c r="L3721" t="str">
        <x:v>3290</x:v>
      </x:c>
      <x:c r="M3721" t="n">
        <x:v>3160</x:v>
      </x:c>
      <x:c r="N3721" t="str">
        <x:v>860(CLTC)</x:v>
      </x:c>
      <x:c r="O3721" t="n">
        <x:v>150.01</x:v>
      </x:c>
      <x:c r="P3721" t="str">
        <x:v>磷酸铁锂蓄电池</x:v>
      </x:c>
      <x:c r="Q3721" t="n">
        <x:v>180</x:v>
      </x:c>
      <x:c r="R3721"/>
      <x:c r="S3721" t="str">
        <x:v>240</x:v>
      </x:c>
      <x:c r="T3721" t="n">
        <x:v>240</x:v>
      </x:c>
      <x:c r="U3721" t="str">
        <x:v>深圳比亚迪汽车实业有限公司</x:v>
      </x:c>
      <x:c r="V3721"/>
      <x:c r="W3721" t="str">
        <x:v>TZ220XYAE/TZ220XYAE/TZ220XYBS/TZ220XYBS</x:v>
      </x:c>
      <x:c r="X3721" t="str">
        <x:v>不适用(BEV)</x:v>
      </x:c>
      <x:c r="Y3721" t="str">
        <x:v>不适用(BEV)</x:v>
      </x:c>
      <x:c r="Z3721" t="str">
        <x:v>不适用(BEV)</x:v>
      </x:c>
      <x:c r="AA3721" t="str">
        <x:v>不适用(BEV)</x:v>
      </x:c>
      <x:c r="AB3721" t="str">
        <x:v>不适用(BEV)</x:v>
      </x:c>
      <x:c r="AC3721" t="str">
        <x:v>不适用(BEV)</x:v>
      </x:c>
      <x:c r="AD3721" t="str">
        <x:v>BEV_新批次</x:v>
      </x:c>
      <x:c r="AE3721" s="14" t="str"/>
      <x:c r="AF3721" s="14" t="str"/>
      <x:c r="AG3721" s="14" t="str">
        <x:v>待OCR/外部证据：原字段为空</x:v>
      </x:c>
      <x:c r="AH3721" s="15" t="n">
        <x:f>IF(R3721&lt;&gt;"",R3721,IFERROR(IF(AND(IF(ISNUMBER(O3721),O3721,IFERROR(VALUE(O3721),VALUE(LEFT(TRIM(O3721),FIND("|",SUBSTITUTE(SUBSTITUTE(SUBSTITUTE(SUBSTITUTE(SUBSTITUTE(TRIM(O3721),"/","|"),"(","|"),"（","|"),";","|"),"；","|")&amp;"|")-1))))*100/IF(ISNUMBER(N3721),N3721,IFERROR(VALUE(N3721),VALUE(LEFT(TRIM(N3721),FIND("|",SUBSTITUTE(SUBSTITUTE(SUBSTITUTE(SUBSTITUTE(SUBSTITUTE(TRIM(N3721),"/","|"),"(","|"),"（","|"),";","|"),"；","|")&amp;"|")-1))))&gt;=3,IF(ISNUMBER(O3721),O3721,IFERROR(VALUE(O3721),VALUE(LEFT(TRIM(O3721),FIND("|",SUBSTITUTE(SUBSTITUTE(SUBSTITUTE(SUBSTITUTE(SUBSTITUTE(TRIM(O3721),"/","|"),"(","|"),"（","|"),";","|"),"；","|")&amp;"|")-1))))*100/IF(ISNUMBER(N3721),N3721,IFERROR(VALUE(N3721),VALUE(LEFT(TRIM(N3721),FIND("|",SUBSTITUTE(SUBSTITUTE(SUBSTITUTE(SUBSTITUTE(SUBSTITUTE(TRIM(N3721),"/","|"),"(","|"),"（","|"),";","|"),"；","|")&amp;"|")-1))))&lt;=40),IF(ISNUMBER(O3721),O3721,IFERROR(VALUE(O3721),VALUE(LEFT(TRIM(O3721),FIND("|",SUBSTITUTE(SUBSTITUTE(SUBSTITUTE(SUBSTITUTE(SUBSTITUTE(TRIM(O3721),"/","|"),"(","|"),"（","|"),";","|"),"；","|")&amp;"|")-1))))*100/IF(ISNUMBER(N3721),N3721,IFERROR(VALUE(N3721),VALUE(LEFT(TRIM(N3721),FIND("|",SUBSTITUTE(SUBSTITUTE(SUBSTITUTE(SUBSTITUTE(SUBSTITUTE(TRIM(N3721),"/","|"),"(","|"),"（","|"),";","|"),"；","|")&amp;"|")-1)))),""),""))</x:f>
        <x:v>17.443023255813955</x:v>
      </x:c>
      <x:c r="AI3721" s="15" t="str">
        <x:f>IFERROR(IF(AND(IF(ISNUMBER(O3721),O3721,IFERROR(VALUE(O3721),VALUE(LEFT(TRIM(O3721),FIND("|",SUBSTITUTE(SUBSTITUTE(SUBSTITUTE(SUBSTITUTE(SUBSTITUTE(TRIM(O3721),"/","|"),"(","|"),"（","|"),";","|"),"；","|")&amp;"|")-1))))&gt;=75,IF(ISNUMBER(O3721),O3721,IFERROR(VALUE(O3721),VALUE(LEFT(TRIM(O3721),FIND("|",SUBSTITUTE(SUBSTITUTE(SUBSTITUTE(SUBSTITUTE(SUBSTITUTE(TRIM(O3721),"/","|"),"(","|"),"（","|"),";","|"),"；","|")&amp;"|")-1))))&lt;=85,IF(ISNUMBER(Q3721),Q3721,IFERROR(VALUE(Q3721),VALUE(LEFT(TRIM(Q3721),FIND("|",SUBSTITUTE(SUBSTITUTE(SUBSTITUTE(SUBSTITUTE(SUBSTITUTE(TRIM(Q3721),"/","|"),"(","|"),"（","|"),";","|"),"；","|")&amp;"|")-1))))&gt;0),IF(ISNUMBER(O3721),O3721,IFERROR(VALUE(O3721),VALUE(LEFT(TRIM(O3721),FIND("|",SUBSTITUTE(SUBSTITUTE(SUBSTITUTE(SUBSTITUTE(SUBSTITUTE(TRIM(O3721),"/","|"),"(","|"),"（","|"),";","|"),"；","|")&amp;"|")-1))))*1000/IF(ISNUMBER(Q3721),Q3721,IFERROR(VALUE(Q3721),VALUE(LEFT(TRIM(Q3721),FIND("|",SUBSTITUTE(SUBSTITUTE(SUBSTITUTE(SUBSTITUTE(SUBSTITUTE(TRIM(Q3721),"/","|"),"(","|"),"（","|"),";","|"),"；","|")&amp;"|")-1)))),""),"")</x:f>
      </x:c>
      <x:c r="AJ3721" s="14" t="str">
        <x:f>IF(AI3721="","","非称重实测")</x:f>
      </x:c>
      <x:c r="AK3721" s="14" t="str">
        <x:v>电耗公式可补</x:v>
      </x:c>
      <x:c r="AL3721" s="14" t="str">
        <x:v>v3.4.6-candidate</x:v>
      </x:c>
    </x:row>
    <x:row r="3722">
      <x:c r="A3722" t="n">
        <x:v>402</x:v>
      </x:c>
      <x:c r="B3722" t="str">
        <x:v>QCJ7000BTBEV4</x:v>
      </x:c>
      <x:c r="C3722" t="str">
        <x:v>仰望牌</x:v>
      </x:c>
      <x:c r="D3722" t="str">
        <x:v>比亚迪汽车工业有限公司</x:v>
      </x:c>
      <x:c r="E3722" t="str">
        <x:v>仰望U7</x:v>
      </x:c>
      <x:c r="F3722"/>
      <x:c r="G3722"/>
      <x:c r="H3722" t="str">
        <x:v>纯电动轿车</x:v>
      </x:c>
      <x:c r="I3722" t="str">
        <x:v>Lux Car</x:v>
      </x:c>
      <x:c r="J3722" t="str">
        <x:v>BEV</x:v>
      </x:c>
      <x:c r="K3722" t="str">
        <x:v>可能</x:v>
      </x:c>
      <x:c r="L3722" t="str">
        <x:v>3120/3195</x:v>
      </x:c>
      <x:c r="M3722" t="n">
        <x:v>3160</x:v>
      </x:c>
      <x:c r="N3722" t="str">
        <x:v>1006(CLTC)</x:v>
      </x:c>
      <x:c r="O3722" t="n">
        <x:v>150.01</x:v>
      </x:c>
      <x:c r="P3722" t="str">
        <x:v>磷酸铁锂蓄电池</x:v>
      </x:c>
      <x:c r="Q3722" t="n">
        <x:v>180</x:v>
      </x:c>
      <x:c r="R3722"/>
      <x:c r="S3722" t="str">
        <x:v>240</x:v>
      </x:c>
      <x:c r="T3722" t="n">
        <x:v>240</x:v>
      </x:c>
      <x:c r="U3722" t="str">
        <x:v>深圳比亚迪汽车实业有限公司</x:v>
      </x:c>
      <x:c r="V3722"/>
      <x:c r="W3722" t="str">
        <x:v>TZ220XYAE/TZ220XYAE/TZ220XYBS/TZ220XYBS</x:v>
      </x:c>
      <x:c r="X3722" t="str">
        <x:v>不适用(BEV)</x:v>
      </x:c>
      <x:c r="Y3722" t="str">
        <x:v>不适用(BEV)</x:v>
      </x:c>
      <x:c r="Z3722" t="str">
        <x:v>不适用(BEV)</x:v>
      </x:c>
      <x:c r="AA3722" t="str">
        <x:v>不适用(BEV)</x:v>
      </x:c>
      <x:c r="AB3722" t="str">
        <x:v>不适用(BEV)</x:v>
      </x:c>
      <x:c r="AC3722" t="str">
        <x:v>不适用(BEV)</x:v>
      </x:c>
      <x:c r="AD3722" t="str">
        <x:v>BEV_新批次</x:v>
      </x:c>
      <x:c r="AE3722" s="14" t="str"/>
      <x:c r="AF3722" s="14" t="str"/>
      <x:c r="AG3722" s="14" t="str">
        <x:v>待OCR/外部证据：原字段为空</x:v>
      </x:c>
      <x:c r="AH3722" s="15" t="n">
        <x:f>IF(R3722&lt;&gt;"",R3722,IFERROR(IF(AND(IF(ISNUMBER(O3722),O3722,IFERROR(VALUE(O3722),VALUE(LEFT(TRIM(O3722),FIND("|",SUBSTITUTE(SUBSTITUTE(SUBSTITUTE(SUBSTITUTE(SUBSTITUTE(TRIM(O3722),"/","|"),"(","|"),"（","|"),";","|"),"；","|")&amp;"|")-1))))*100/IF(ISNUMBER(N3722),N3722,IFERROR(VALUE(N3722),VALUE(LEFT(TRIM(N3722),FIND("|",SUBSTITUTE(SUBSTITUTE(SUBSTITUTE(SUBSTITUTE(SUBSTITUTE(TRIM(N3722),"/","|"),"(","|"),"（","|"),";","|"),"；","|")&amp;"|")-1))))&gt;=3,IF(ISNUMBER(O3722),O3722,IFERROR(VALUE(O3722),VALUE(LEFT(TRIM(O3722),FIND("|",SUBSTITUTE(SUBSTITUTE(SUBSTITUTE(SUBSTITUTE(SUBSTITUTE(TRIM(O3722),"/","|"),"(","|"),"（","|"),";","|"),"；","|")&amp;"|")-1))))*100/IF(ISNUMBER(N3722),N3722,IFERROR(VALUE(N3722),VALUE(LEFT(TRIM(N3722),FIND("|",SUBSTITUTE(SUBSTITUTE(SUBSTITUTE(SUBSTITUTE(SUBSTITUTE(TRIM(N3722),"/","|"),"(","|"),"（","|"),";","|"),"；","|")&amp;"|")-1))))&lt;=40),IF(ISNUMBER(O3722),O3722,IFERROR(VALUE(O3722),VALUE(LEFT(TRIM(O3722),FIND("|",SUBSTITUTE(SUBSTITUTE(SUBSTITUTE(SUBSTITUTE(SUBSTITUTE(TRIM(O3722),"/","|"),"(","|"),"（","|"),";","|"),"；","|")&amp;"|")-1))))*100/IF(ISNUMBER(N3722),N3722,IFERROR(VALUE(N3722),VALUE(LEFT(TRIM(N3722),FIND("|",SUBSTITUTE(SUBSTITUTE(SUBSTITUTE(SUBSTITUTE(SUBSTITUTE(TRIM(N3722),"/","|"),"(","|"),"（","|"),";","|"),"；","|")&amp;"|")-1)))),""),""))</x:f>
        <x:v>14.911530815109344</x:v>
      </x:c>
      <x:c r="AI3722" s="15" t="str">
        <x:f>IFERROR(IF(AND(IF(ISNUMBER(O3722),O3722,IFERROR(VALUE(O3722),VALUE(LEFT(TRIM(O3722),FIND("|",SUBSTITUTE(SUBSTITUTE(SUBSTITUTE(SUBSTITUTE(SUBSTITUTE(TRIM(O3722),"/","|"),"(","|"),"（","|"),";","|"),"；","|")&amp;"|")-1))))&gt;=75,IF(ISNUMBER(O3722),O3722,IFERROR(VALUE(O3722),VALUE(LEFT(TRIM(O3722),FIND("|",SUBSTITUTE(SUBSTITUTE(SUBSTITUTE(SUBSTITUTE(SUBSTITUTE(TRIM(O3722),"/","|"),"(","|"),"（","|"),";","|"),"；","|")&amp;"|")-1))))&lt;=85,IF(ISNUMBER(Q3722),Q3722,IFERROR(VALUE(Q3722),VALUE(LEFT(TRIM(Q3722),FIND("|",SUBSTITUTE(SUBSTITUTE(SUBSTITUTE(SUBSTITUTE(SUBSTITUTE(TRIM(Q3722),"/","|"),"(","|"),"（","|"),";","|"),"；","|")&amp;"|")-1))))&gt;0),IF(ISNUMBER(O3722),O3722,IFERROR(VALUE(O3722),VALUE(LEFT(TRIM(O3722),FIND("|",SUBSTITUTE(SUBSTITUTE(SUBSTITUTE(SUBSTITUTE(SUBSTITUTE(TRIM(O3722),"/","|"),"(","|"),"（","|"),";","|"),"；","|")&amp;"|")-1))))*1000/IF(ISNUMBER(Q3722),Q3722,IFERROR(VALUE(Q3722),VALUE(LEFT(TRIM(Q3722),FIND("|",SUBSTITUTE(SUBSTITUTE(SUBSTITUTE(SUBSTITUTE(SUBSTITUTE(TRIM(Q3722),"/","|"),"(","|"),"（","|"),";","|"),"；","|")&amp;"|")-1)))),""),"")</x:f>
      </x:c>
      <x:c r="AJ3722" s="14" t="str">
        <x:f>IF(AI3722="","","非称重实测")</x:f>
      </x:c>
      <x:c r="AK3722" s="14" t="str">
        <x:v>电耗公式可补</x:v>
      </x:c>
      <x:c r="AL3722" s="14" t="str">
        <x:v>v3.4.6-candidate</x:v>
      </x:c>
    </x:row>
    <x:row r="3723">
      <x:c r="A3723" t="n">
        <x:v>402</x:v>
      </x:c>
      <x:c r="B3723" t="str">
        <x:v>SAL7000AC00BBEV</x:v>
      </x:c>
      <x:c r="C3723" t="str">
        <x:v>光束(MINI)牌</x:v>
      </x:c>
      <x:c r="D3723"/>
      <x:c r="E3723" t="str">
        <x:v>光束Mini ACEMAN</x:v>
      </x:c>
      <x:c r="F3723"/>
      <x:c r="G3723"/>
      <x:c r="H3723" t="str">
        <x:v>纯电动轿车</x:v>
      </x:c>
      <x:c r="I3723" t="str">
        <x:v>Car-B</x:v>
      </x:c>
      <x:c r="J3723" t="str">
        <x:v>BEV</x:v>
      </x:c>
      <x:c r="K3723" t="str">
        <x:v>可能</x:v>
      </x:c>
      <x:c r="L3723" t="str">
        <x:v>1700/1720</x:v>
      </x:c>
      <x:c r="M3723" t="n">
        <x:v>2606</x:v>
      </x:c>
      <x:c r="N3723" t="str">
        <x:v>450（CLTC）</x:v>
      </x:c>
      <x:c r="O3723" t="n">
        <x:v>51.497</x:v>
      </x:c>
      <x:c r="P3723" t="str">
        <x:v>三元锂离子电池</x:v>
      </x:c>
      <x:c r="Q3723" t="n">
        <x:v>170</x:v>
      </x:c>
      <x:c r="R3723"/>
      <x:c r="S3723" t="str">
        <x:v>135</x:v>
      </x:c>
      <x:c r="T3723" t="n">
        <x:v>135</x:v>
      </x:c>
      <x:c r="U3723" t="str">
        <x:v>联合汽车电子有限公司</x:v>
      </x:c>
      <x:c r="V3723"/>
      <x:c r="W3723" t="str">
        <x:v>HC0001N0</x:v>
      </x:c>
      <x:c r="X3723" t="str">
        <x:v>不适用(BEV)</x:v>
      </x:c>
      <x:c r="Y3723" t="str">
        <x:v>不适用(BEV)</x:v>
      </x:c>
      <x:c r="Z3723" t="str">
        <x:v>不适用(BEV)</x:v>
      </x:c>
      <x:c r="AA3723" t="str">
        <x:v>不适用(BEV)</x:v>
      </x:c>
      <x:c r="AB3723" t="str">
        <x:v>不适用(BEV)</x:v>
      </x:c>
      <x:c r="AC3723" t="str">
        <x:v>不适用(BEV)</x:v>
      </x:c>
      <x:c r="AD3723" t="str">
        <x:v>BEV_新批次</x:v>
      </x:c>
      <x:c r="AE3723" s="14" t="str"/>
      <x:c r="AF3723" s="14" t="str"/>
      <x:c r="AG3723" s="14" t="str">
        <x:v>待OCR/外部证据：原字段为空</x:v>
      </x:c>
      <x:c r="AH3723" s="15" t="n">
        <x:f>IF(R3723&lt;&gt;"",R3723,IFERROR(IF(AND(IF(ISNUMBER(O3723),O3723,IFERROR(VALUE(O3723),VALUE(LEFT(TRIM(O3723),FIND("|",SUBSTITUTE(SUBSTITUTE(SUBSTITUTE(SUBSTITUTE(SUBSTITUTE(TRIM(O3723),"/","|"),"(","|"),"（","|"),";","|"),"；","|")&amp;"|")-1))))*100/IF(ISNUMBER(N3723),N3723,IFERROR(VALUE(N3723),VALUE(LEFT(TRIM(N3723),FIND("|",SUBSTITUTE(SUBSTITUTE(SUBSTITUTE(SUBSTITUTE(SUBSTITUTE(TRIM(N3723),"/","|"),"(","|"),"（","|"),";","|"),"；","|")&amp;"|")-1))))&gt;=3,IF(ISNUMBER(O3723),O3723,IFERROR(VALUE(O3723),VALUE(LEFT(TRIM(O3723),FIND("|",SUBSTITUTE(SUBSTITUTE(SUBSTITUTE(SUBSTITUTE(SUBSTITUTE(TRIM(O3723),"/","|"),"(","|"),"（","|"),";","|"),"；","|")&amp;"|")-1))))*100/IF(ISNUMBER(N3723),N3723,IFERROR(VALUE(N3723),VALUE(LEFT(TRIM(N3723),FIND("|",SUBSTITUTE(SUBSTITUTE(SUBSTITUTE(SUBSTITUTE(SUBSTITUTE(TRIM(N3723),"/","|"),"(","|"),"（","|"),";","|"),"；","|")&amp;"|")-1))))&lt;=40),IF(ISNUMBER(O3723),O3723,IFERROR(VALUE(O3723),VALUE(LEFT(TRIM(O3723),FIND("|",SUBSTITUTE(SUBSTITUTE(SUBSTITUTE(SUBSTITUTE(SUBSTITUTE(TRIM(O3723),"/","|"),"(","|"),"（","|"),";","|"),"；","|")&amp;"|")-1))))*100/IF(ISNUMBER(N3723),N3723,IFERROR(VALUE(N3723),VALUE(LEFT(TRIM(N3723),FIND("|",SUBSTITUTE(SUBSTITUTE(SUBSTITUTE(SUBSTITUTE(SUBSTITUTE(TRIM(N3723),"/","|"),"(","|"),"（","|"),";","|"),"；","|")&amp;"|")-1)))),""),""))</x:f>
        <x:v>11.443777777777777</x:v>
      </x:c>
      <x:c r="AI3723" s="15" t="str">
        <x:f>IFERROR(IF(AND(IF(ISNUMBER(O3723),O3723,IFERROR(VALUE(O3723),VALUE(LEFT(TRIM(O3723),FIND("|",SUBSTITUTE(SUBSTITUTE(SUBSTITUTE(SUBSTITUTE(SUBSTITUTE(TRIM(O3723),"/","|"),"(","|"),"（","|"),";","|"),"；","|")&amp;"|")-1))))&gt;=75,IF(ISNUMBER(O3723),O3723,IFERROR(VALUE(O3723),VALUE(LEFT(TRIM(O3723),FIND("|",SUBSTITUTE(SUBSTITUTE(SUBSTITUTE(SUBSTITUTE(SUBSTITUTE(TRIM(O3723),"/","|"),"(","|"),"（","|"),";","|"),"；","|")&amp;"|")-1))))&lt;=85,IF(ISNUMBER(Q3723),Q3723,IFERROR(VALUE(Q3723),VALUE(LEFT(TRIM(Q3723),FIND("|",SUBSTITUTE(SUBSTITUTE(SUBSTITUTE(SUBSTITUTE(SUBSTITUTE(TRIM(Q3723),"/","|"),"(","|"),"（","|"),";","|"),"；","|")&amp;"|")-1))))&gt;0),IF(ISNUMBER(O3723),O3723,IFERROR(VALUE(O3723),VALUE(LEFT(TRIM(O3723),FIND("|",SUBSTITUTE(SUBSTITUTE(SUBSTITUTE(SUBSTITUTE(SUBSTITUTE(TRIM(O3723),"/","|"),"(","|"),"（","|"),";","|"),"；","|")&amp;"|")-1))))*1000/IF(ISNUMBER(Q3723),Q3723,IFERROR(VALUE(Q3723),VALUE(LEFT(TRIM(Q3723),FIND("|",SUBSTITUTE(SUBSTITUTE(SUBSTITUTE(SUBSTITUTE(SUBSTITUTE(TRIM(Q3723),"/","|"),"(","|"),"（","|"),";","|"),"；","|")&amp;"|")-1)))),""),"")</x:f>
      </x:c>
      <x:c r="AJ3723" s="14" t="str">
        <x:f>IF(AI3723="","","非称重实测")</x:f>
      </x:c>
      <x:c r="AK3723" s="14" t="str">
        <x:v>电耗公式可补</x:v>
      </x:c>
      <x:c r="AL3723" s="14" t="str">
        <x:v>v3.4.6-candidate</x:v>
      </x:c>
    </x:row>
    <x:row r="3724">
      <x:c r="A3724" t="n">
        <x:v>402</x:v>
      </x:c>
      <x:c r="B3724" t="str">
        <x:v>SAL7000AC01BBEV</x:v>
      </x:c>
      <x:c r="C3724" t="str">
        <x:v>光束(MINI)牌</x:v>
      </x:c>
      <x:c r="D3724"/>
      <x:c r="E3724" t="str">
        <x:v>光束Mini ACEMAN</x:v>
      </x:c>
      <x:c r="F3724"/>
      <x:c r="G3724"/>
      <x:c r="H3724" t="str">
        <x:v>纯电动轿车</x:v>
      </x:c>
      <x:c r="I3724" t="str">
        <x:v>Car-B</x:v>
      </x:c>
      <x:c r="J3724" t="str">
        <x:v>BEV</x:v>
      </x:c>
      <x:c r="K3724" t="str">
        <x:v>可能</x:v>
      </x:c>
      <x:c r="L3724" t="str">
        <x:v>1730</x:v>
      </x:c>
      <x:c r="M3724" t="n">
        <x:v>2606</x:v>
      </x:c>
      <x:c r="N3724" t="str">
        <x:v>445（CLTC）</x:v>
      </x:c>
      <x:c r="O3724" t="n">
        <x:v>51.497</x:v>
      </x:c>
      <x:c r="P3724" t="str">
        <x:v>三元锂离子电池</x:v>
      </x:c>
      <x:c r="Q3724" t="n">
        <x:v>170</x:v>
      </x:c>
      <x:c r="R3724"/>
      <x:c r="S3724" t="str">
        <x:v>160</x:v>
      </x:c>
      <x:c r="T3724" t="n">
        <x:v>160</x:v>
      </x:c>
      <x:c r="U3724" t="str">
        <x:v>联合汽车电子有限公司</x:v>
      </x:c>
      <x:c r="V3724"/>
      <x:c r="W3724" t="str">
        <x:v>HC0001N0</x:v>
      </x:c>
      <x:c r="X3724" t="str">
        <x:v>不适用(BEV)</x:v>
      </x:c>
      <x:c r="Y3724" t="str">
        <x:v>不适用(BEV)</x:v>
      </x:c>
      <x:c r="Z3724" t="str">
        <x:v>不适用(BEV)</x:v>
      </x:c>
      <x:c r="AA3724" t="str">
        <x:v>不适用(BEV)</x:v>
      </x:c>
      <x:c r="AB3724" t="str">
        <x:v>不适用(BEV)</x:v>
      </x:c>
      <x:c r="AC3724" t="str">
        <x:v>不适用(BEV)</x:v>
      </x:c>
      <x:c r="AD3724" t="str">
        <x:v>BEV_新批次</x:v>
      </x:c>
      <x:c r="AE3724" s="14" t="str"/>
      <x:c r="AF3724" s="14" t="str"/>
      <x:c r="AG3724" s="14" t="str">
        <x:v>待OCR/外部证据：原字段为空</x:v>
      </x:c>
      <x:c r="AH3724" s="15" t="n">
        <x:f>IF(R3724&lt;&gt;"",R3724,IFERROR(IF(AND(IF(ISNUMBER(O3724),O3724,IFERROR(VALUE(O3724),VALUE(LEFT(TRIM(O3724),FIND("|",SUBSTITUTE(SUBSTITUTE(SUBSTITUTE(SUBSTITUTE(SUBSTITUTE(TRIM(O3724),"/","|"),"(","|"),"（","|"),";","|"),"；","|")&amp;"|")-1))))*100/IF(ISNUMBER(N3724),N3724,IFERROR(VALUE(N3724),VALUE(LEFT(TRIM(N3724),FIND("|",SUBSTITUTE(SUBSTITUTE(SUBSTITUTE(SUBSTITUTE(SUBSTITUTE(TRIM(N3724),"/","|"),"(","|"),"（","|"),";","|"),"；","|")&amp;"|")-1))))&gt;=3,IF(ISNUMBER(O3724),O3724,IFERROR(VALUE(O3724),VALUE(LEFT(TRIM(O3724),FIND("|",SUBSTITUTE(SUBSTITUTE(SUBSTITUTE(SUBSTITUTE(SUBSTITUTE(TRIM(O3724),"/","|"),"(","|"),"（","|"),";","|"),"；","|")&amp;"|")-1))))*100/IF(ISNUMBER(N3724),N3724,IFERROR(VALUE(N3724),VALUE(LEFT(TRIM(N3724),FIND("|",SUBSTITUTE(SUBSTITUTE(SUBSTITUTE(SUBSTITUTE(SUBSTITUTE(TRIM(N3724),"/","|"),"(","|"),"（","|"),";","|"),"；","|")&amp;"|")-1))))&lt;=40),IF(ISNUMBER(O3724),O3724,IFERROR(VALUE(O3724),VALUE(LEFT(TRIM(O3724),FIND("|",SUBSTITUTE(SUBSTITUTE(SUBSTITUTE(SUBSTITUTE(SUBSTITUTE(TRIM(O3724),"/","|"),"(","|"),"（","|"),";","|"),"；","|")&amp;"|")-1))))*100/IF(ISNUMBER(N3724),N3724,IFERROR(VALUE(N3724),VALUE(LEFT(TRIM(N3724),FIND("|",SUBSTITUTE(SUBSTITUTE(SUBSTITUTE(SUBSTITUTE(SUBSTITUTE(TRIM(N3724),"/","|"),"(","|"),"（","|"),";","|"),"；","|")&amp;"|")-1)))),""),""))</x:f>
        <x:v>11.572359550561798</x:v>
      </x:c>
      <x:c r="AI3724" s="15" t="str">
        <x:f>IFERROR(IF(AND(IF(ISNUMBER(O3724),O3724,IFERROR(VALUE(O3724),VALUE(LEFT(TRIM(O3724),FIND("|",SUBSTITUTE(SUBSTITUTE(SUBSTITUTE(SUBSTITUTE(SUBSTITUTE(TRIM(O3724),"/","|"),"(","|"),"（","|"),";","|"),"；","|")&amp;"|")-1))))&gt;=75,IF(ISNUMBER(O3724),O3724,IFERROR(VALUE(O3724),VALUE(LEFT(TRIM(O3724),FIND("|",SUBSTITUTE(SUBSTITUTE(SUBSTITUTE(SUBSTITUTE(SUBSTITUTE(TRIM(O3724),"/","|"),"(","|"),"（","|"),";","|"),"；","|")&amp;"|")-1))))&lt;=85,IF(ISNUMBER(Q3724),Q3724,IFERROR(VALUE(Q3724),VALUE(LEFT(TRIM(Q3724),FIND("|",SUBSTITUTE(SUBSTITUTE(SUBSTITUTE(SUBSTITUTE(SUBSTITUTE(TRIM(Q3724),"/","|"),"(","|"),"（","|"),";","|"),"；","|")&amp;"|")-1))))&gt;0),IF(ISNUMBER(O3724),O3724,IFERROR(VALUE(O3724),VALUE(LEFT(TRIM(O3724),FIND("|",SUBSTITUTE(SUBSTITUTE(SUBSTITUTE(SUBSTITUTE(SUBSTITUTE(TRIM(O3724),"/","|"),"(","|"),"（","|"),";","|"),"；","|")&amp;"|")-1))))*1000/IF(ISNUMBER(Q3724),Q3724,IFERROR(VALUE(Q3724),VALUE(LEFT(TRIM(Q3724),FIND("|",SUBSTITUTE(SUBSTITUTE(SUBSTITUTE(SUBSTITUTE(SUBSTITUTE(TRIM(Q3724),"/","|"),"(","|"),"（","|"),";","|"),"；","|")&amp;"|")-1)))),""),"")</x:f>
      </x:c>
      <x:c r="AJ3724" s="14" t="str">
        <x:f>IF(AI3724="","","非称重实测")</x:f>
      </x:c>
      <x:c r="AK3724" s="14" t="str">
        <x:v>电耗公式可补</x:v>
      </x:c>
      <x:c r="AL3724" s="14" t="str">
        <x:v>v3.4.6-candidate</x:v>
      </x:c>
    </x:row>
    <x:row r="3725">
      <x:c r="A3725" t="n">
        <x:v>402</x:v>
      </x:c>
      <x:c r="B3725" t="str">
        <x:v>SC7000AAAVBEV</x:v>
      </x:c>
      <x:c r="C3725" t="str">
        <x:v>长安牌</x:v>
      </x:c>
      <x:c r="D3725" t="str">
        <x:v>重庆长安汽车股份有限公司</x:v>
      </x:c>
      <x:c r="E3725" t="str">
        <x:v>长安欧尚520</x:v>
      </x:c>
      <x:c r="F3725"/>
      <x:c r="G3725"/>
      <x:c r="H3725" t="str">
        <x:v>纯电动轿车</x:v>
      </x:c>
      <x:c r="I3725" t="str">
        <x:v>Car-C</x:v>
      </x:c>
      <x:c r="J3725" t="str">
        <x:v>BEV</x:v>
      </x:c>
      <x:c r="K3725" t="str">
        <x:v>可能</x:v>
      </x:c>
      <x:c r="L3725" t="str">
        <x:v>1500</x:v>
      </x:c>
      <x:c r="M3725" t="n">
        <x:v>2765</x:v>
      </x:c>
      <x:c r="N3725" t="str">
        <x:v>510</x:v>
      </x:c>
      <x:c r="O3725" t="n">
        <x:v>53.61</x:v>
      </x:c>
      <x:c r="P3725" t="str">
        <x:v>磷酸铁锂蓄电池</x:v>
      </x:c>
      <x:c r="Q3725" t="n">
        <x:v>150</x:v>
      </x:c>
      <x:c r="R3725" t="n">
        <x:v>10.51</x:v>
      </x:c>
      <x:c r="S3725" t="str">
        <x:v>105</x:v>
      </x:c>
      <x:c r="T3725" t="n">
        <x:v>105</x:v>
      </x:c>
      <x:c r="U3725" t="str">
        <x:v>重庆青山工业有限责任公司</x:v>
      </x:c>
      <x:c r="V3725"/>
      <x:c r="W3725" t="str">
        <x:v>TZ180XS001</x:v>
      </x:c>
      <x:c r="X3725" t="str">
        <x:v>不适用(BEV)</x:v>
      </x:c>
      <x:c r="Y3725" t="str">
        <x:v>不适用(BEV)</x:v>
      </x:c>
      <x:c r="Z3725" t="str">
        <x:v>不适用(BEV)</x:v>
      </x:c>
      <x:c r="AA3725" t="str">
        <x:v>不适用(BEV)</x:v>
      </x:c>
      <x:c r="AB3725" t="str">
        <x:v>不适用(BEV)</x:v>
      </x:c>
      <x:c r="AC3725" t="str">
        <x:v>不适用(BEV)</x:v>
      </x:c>
      <x:c r="AD3725" t="str">
        <x:v>BEV_新批次</x:v>
      </x:c>
      <x:c r="AE3725" s="14" t="str"/>
      <x:c r="AF3725" s="14" t="str"/>
      <x:c r="AG3725" s="14" t="str">
        <x:v>待OCR/外部证据：原字段为空</x:v>
      </x:c>
      <x:c r="AH3725" s="15" t="n">
        <x:f>IF(R3725&lt;&gt;"",R3725,IFERROR(IF(AND(IF(ISNUMBER(O3725),O3725,IFERROR(VALUE(O3725),VALUE(LEFT(TRIM(O3725),FIND("|",SUBSTITUTE(SUBSTITUTE(SUBSTITUTE(SUBSTITUTE(SUBSTITUTE(TRIM(O3725),"/","|"),"(","|"),"（","|"),";","|"),"；","|")&amp;"|")-1))))*100/IF(ISNUMBER(N3725),N3725,IFERROR(VALUE(N3725),VALUE(LEFT(TRIM(N3725),FIND("|",SUBSTITUTE(SUBSTITUTE(SUBSTITUTE(SUBSTITUTE(SUBSTITUTE(TRIM(N3725),"/","|"),"(","|"),"（","|"),";","|"),"；","|")&amp;"|")-1))))&gt;=3,IF(ISNUMBER(O3725),O3725,IFERROR(VALUE(O3725),VALUE(LEFT(TRIM(O3725),FIND("|",SUBSTITUTE(SUBSTITUTE(SUBSTITUTE(SUBSTITUTE(SUBSTITUTE(TRIM(O3725),"/","|"),"(","|"),"（","|"),";","|"),"；","|")&amp;"|")-1))))*100/IF(ISNUMBER(N3725),N3725,IFERROR(VALUE(N3725),VALUE(LEFT(TRIM(N3725),FIND("|",SUBSTITUTE(SUBSTITUTE(SUBSTITUTE(SUBSTITUTE(SUBSTITUTE(TRIM(N3725),"/","|"),"(","|"),"（","|"),";","|"),"；","|")&amp;"|")-1))))&lt;=40),IF(ISNUMBER(O3725),O3725,IFERROR(VALUE(O3725),VALUE(LEFT(TRIM(O3725),FIND("|",SUBSTITUTE(SUBSTITUTE(SUBSTITUTE(SUBSTITUTE(SUBSTITUTE(TRIM(O3725),"/","|"),"(","|"),"（","|"),";","|"),"；","|")&amp;"|")-1))))*100/IF(ISNUMBER(N3725),N3725,IFERROR(VALUE(N3725),VALUE(LEFT(TRIM(N3725),FIND("|",SUBSTITUTE(SUBSTITUTE(SUBSTITUTE(SUBSTITUTE(SUBSTITUTE(TRIM(N3725),"/","|"),"(","|"),"（","|"),";","|"),"；","|")&amp;"|")-1)))),""),""))</x:f>
        <x:v>10.51</x:v>
      </x:c>
      <x:c r="AI3725" s="15" t="str">
        <x:f>IFERROR(IF(AND(IF(ISNUMBER(O3725),O3725,IFERROR(VALUE(O3725),VALUE(LEFT(TRIM(O3725),FIND("|",SUBSTITUTE(SUBSTITUTE(SUBSTITUTE(SUBSTITUTE(SUBSTITUTE(TRIM(O3725),"/","|"),"(","|"),"（","|"),";","|"),"；","|")&amp;"|")-1))))&gt;=75,IF(ISNUMBER(O3725),O3725,IFERROR(VALUE(O3725),VALUE(LEFT(TRIM(O3725),FIND("|",SUBSTITUTE(SUBSTITUTE(SUBSTITUTE(SUBSTITUTE(SUBSTITUTE(TRIM(O3725),"/","|"),"(","|"),"（","|"),";","|"),"；","|")&amp;"|")-1))))&lt;=85,IF(ISNUMBER(Q3725),Q3725,IFERROR(VALUE(Q3725),VALUE(LEFT(TRIM(Q3725),FIND("|",SUBSTITUTE(SUBSTITUTE(SUBSTITUTE(SUBSTITUTE(SUBSTITUTE(TRIM(Q3725),"/","|"),"(","|"),"（","|"),";","|"),"；","|")&amp;"|")-1))))&gt;0),IF(ISNUMBER(O3725),O3725,IFERROR(VALUE(O3725),VALUE(LEFT(TRIM(O3725),FIND("|",SUBSTITUTE(SUBSTITUTE(SUBSTITUTE(SUBSTITUTE(SUBSTITUTE(TRIM(O3725),"/","|"),"(","|"),"（","|"),";","|"),"；","|")&amp;"|")-1))))*1000/IF(ISNUMBER(Q3725),Q3725,IFERROR(VALUE(Q3725),VALUE(LEFT(TRIM(Q3725),FIND("|",SUBSTITUTE(SUBSTITUTE(SUBSTITUTE(SUBSTITUTE(SUBSTITUTE(TRIM(Q3725),"/","|"),"(","|"),"（","|"),";","|"),"；","|")&amp;"|")-1)))),""),"")</x:f>
      </x:c>
      <x:c r="AJ3725" s="14" t="str">
        <x:f>IF(AI3725="","","非称重实测")</x:f>
      </x:c>
      <x:c r="AK3725" s="14" t="str"/>
      <x:c r="AL3725" s="14" t="str">
        <x:v>v3.4.6-candidate</x:v>
      </x:c>
    </x:row>
    <x:row r="3726">
      <x:c r="A3726" t="n">
        <x:v>402</x:v>
      </x:c>
      <x:c r="B3726" t="str">
        <x:v>SC7000AABMBEV</x:v>
      </x:c>
      <x:c r="C3726" t="str">
        <x:v>长安牌</x:v>
      </x:c>
      <x:c r="D3726" t="str">
        <x:v>重庆长安汽车股份有限公司</x:v>
      </x:c>
      <x:c r="E3726" t="str">
        <x:v>长安糯玉米</x:v>
      </x:c>
      <x:c r="F3726"/>
      <x:c r="G3726"/>
      <x:c r="H3726" t="str">
        <x:v>纯电动轿车</x:v>
      </x:c>
      <x:c r="I3726" t="str">
        <x:v>Car-A</x:v>
      </x:c>
      <x:c r="J3726" t="str">
        <x:v>BEV</x:v>
      </x:c>
      <x:c r="K3726" t="str">
        <x:v>可能</x:v>
      </x:c>
      <x:c r="L3726" t="str">
        <x:v>875/885</x:v>
      </x:c>
      <x:c r="M3726" t="n">
        <x:v>2200</x:v>
      </x:c>
      <x:c r="N3726" t="str">
        <x:v>205</x:v>
      </x:c>
      <x:c r="O3726" t="n">
        <x:v>17.6517</x:v>
      </x:c>
      <x:c r="P3726" t="str">
        <x:v>磷酸铁锂蓄电池</x:v>
      </x:c>
      <x:c r="Q3726" t="n">
        <x:v>175</x:v>
      </x:c>
      <x:c r="R3726" t="n">
        <x:v>14</x:v>
      </x:c>
      <x:c r="S3726" t="str">
        <x:v>35</x:v>
      </x:c>
      <x:c r="T3726" t="n">
        <x:v>35</x:v>
      </x:c>
      <x:c r="U3726" t="str">
        <x:v>重庆青山工业有限责任公司</x:v>
      </x:c>
      <x:c r="V3726"/>
      <x:c r="W3726" t="str">
        <x:v>YY30TZ155001</x:v>
      </x:c>
      <x:c r="X3726" t="str">
        <x:v>不适用(BEV)</x:v>
      </x:c>
      <x:c r="Y3726" t="str">
        <x:v>不适用(BEV)</x:v>
      </x:c>
      <x:c r="Z3726" t="str">
        <x:v>不适用(BEV)</x:v>
      </x:c>
      <x:c r="AA3726" t="str">
        <x:v>不适用(BEV)</x:v>
      </x:c>
      <x:c r="AB3726" t="str">
        <x:v>不适用(BEV)</x:v>
      </x:c>
      <x:c r="AC3726" t="str">
        <x:v>不适用(BEV)</x:v>
      </x:c>
      <x:c r="AD3726" t="str">
        <x:v>BEV_新批次</x:v>
      </x:c>
      <x:c r="AE3726" s="14" t="str"/>
      <x:c r="AF3726" s="14" t="str"/>
      <x:c r="AG3726" s="14" t="str">
        <x:v>待OCR/外部证据：原字段为空</x:v>
      </x:c>
      <x:c r="AH3726" s="15" t="n">
        <x:f>IF(R3726&lt;&gt;"",R3726,IFERROR(IF(AND(IF(ISNUMBER(O3726),O3726,IFERROR(VALUE(O3726),VALUE(LEFT(TRIM(O3726),FIND("|",SUBSTITUTE(SUBSTITUTE(SUBSTITUTE(SUBSTITUTE(SUBSTITUTE(TRIM(O3726),"/","|"),"(","|"),"（","|"),";","|"),"；","|")&amp;"|")-1))))*100/IF(ISNUMBER(N3726),N3726,IFERROR(VALUE(N3726),VALUE(LEFT(TRIM(N3726),FIND("|",SUBSTITUTE(SUBSTITUTE(SUBSTITUTE(SUBSTITUTE(SUBSTITUTE(TRIM(N3726),"/","|"),"(","|"),"（","|"),";","|"),"；","|")&amp;"|")-1))))&gt;=3,IF(ISNUMBER(O3726),O3726,IFERROR(VALUE(O3726),VALUE(LEFT(TRIM(O3726),FIND("|",SUBSTITUTE(SUBSTITUTE(SUBSTITUTE(SUBSTITUTE(SUBSTITUTE(TRIM(O3726),"/","|"),"(","|"),"（","|"),";","|"),"；","|")&amp;"|")-1))))*100/IF(ISNUMBER(N3726),N3726,IFERROR(VALUE(N3726),VALUE(LEFT(TRIM(N3726),FIND("|",SUBSTITUTE(SUBSTITUTE(SUBSTITUTE(SUBSTITUTE(SUBSTITUTE(TRIM(N3726),"/","|"),"(","|"),"（","|"),";","|"),"；","|")&amp;"|")-1))))&lt;=40),IF(ISNUMBER(O3726),O3726,IFERROR(VALUE(O3726),VALUE(LEFT(TRIM(O3726),FIND("|",SUBSTITUTE(SUBSTITUTE(SUBSTITUTE(SUBSTITUTE(SUBSTITUTE(TRIM(O3726),"/","|"),"(","|"),"（","|"),";","|"),"；","|")&amp;"|")-1))))*100/IF(ISNUMBER(N3726),N3726,IFERROR(VALUE(N3726),VALUE(LEFT(TRIM(N3726),FIND("|",SUBSTITUTE(SUBSTITUTE(SUBSTITUTE(SUBSTITUTE(SUBSTITUTE(TRIM(N3726),"/","|"),"(","|"),"（","|"),";","|"),"；","|")&amp;"|")-1)))),""),""))</x:f>
        <x:v>14</x:v>
      </x:c>
      <x:c r="AI3726" s="15" t="str">
        <x:f>IFERROR(IF(AND(IF(ISNUMBER(O3726),O3726,IFERROR(VALUE(O3726),VALUE(LEFT(TRIM(O3726),FIND("|",SUBSTITUTE(SUBSTITUTE(SUBSTITUTE(SUBSTITUTE(SUBSTITUTE(TRIM(O3726),"/","|"),"(","|"),"（","|"),";","|"),"；","|")&amp;"|")-1))))&gt;=75,IF(ISNUMBER(O3726),O3726,IFERROR(VALUE(O3726),VALUE(LEFT(TRIM(O3726),FIND("|",SUBSTITUTE(SUBSTITUTE(SUBSTITUTE(SUBSTITUTE(SUBSTITUTE(TRIM(O3726),"/","|"),"(","|"),"（","|"),";","|"),"；","|")&amp;"|")-1))))&lt;=85,IF(ISNUMBER(Q3726),Q3726,IFERROR(VALUE(Q3726),VALUE(LEFT(TRIM(Q3726),FIND("|",SUBSTITUTE(SUBSTITUTE(SUBSTITUTE(SUBSTITUTE(SUBSTITUTE(TRIM(Q3726),"/","|"),"(","|"),"（","|"),";","|"),"；","|")&amp;"|")-1))))&gt;0),IF(ISNUMBER(O3726),O3726,IFERROR(VALUE(O3726),VALUE(LEFT(TRIM(O3726),FIND("|",SUBSTITUTE(SUBSTITUTE(SUBSTITUTE(SUBSTITUTE(SUBSTITUTE(TRIM(O3726),"/","|"),"(","|"),"（","|"),";","|"),"；","|")&amp;"|")-1))))*1000/IF(ISNUMBER(Q3726),Q3726,IFERROR(VALUE(Q3726),VALUE(LEFT(TRIM(Q3726),FIND("|",SUBSTITUTE(SUBSTITUTE(SUBSTITUTE(SUBSTITUTE(SUBSTITUTE(TRIM(Q3726),"/","|"),"(","|"),"（","|"),";","|"),"；","|")&amp;"|")-1)))),""),"")</x:f>
      </x:c>
      <x:c r="AJ3726" s="14" t="str">
        <x:f>IF(AI3726="","","非称重实测")</x:f>
      </x:c>
      <x:c r="AK3726" s="14" t="str"/>
      <x:c r="AL3726" s="14" t="str">
        <x:v>v3.4.6-candidate</x:v>
      </x:c>
    </x:row>
    <x:row r="3727">
      <x:c r="A3727" t="n">
        <x:v>402</x:v>
      </x:c>
      <x:c r="B3727" t="str">
        <x:v>SC7000AABNBEV</x:v>
      </x:c>
      <x:c r="C3727" t="str">
        <x:v>长安牌</x:v>
      </x:c>
      <x:c r="D3727" t="str">
        <x:v>重庆长安汽车股份有限公司</x:v>
      </x:c>
      <x:c r="E3727" t="str">
        <x:v>长安糯玉米</x:v>
      </x:c>
      <x:c r="F3727"/>
      <x:c r="G3727"/>
      <x:c r="H3727" t="str">
        <x:v>纯电动轿车</x:v>
      </x:c>
      <x:c r="I3727" t="str">
        <x:v>Car-A</x:v>
      </x:c>
      <x:c r="J3727" t="str">
        <x:v>BEV</x:v>
      </x:c>
      <x:c r="K3727" t="str">
        <x:v>可能</x:v>
      </x:c>
      <x:c r="L3727" t="str">
        <x:v>945</x:v>
      </x:c>
      <x:c r="M3727" t="n">
        <x:v>2200</x:v>
      </x:c>
      <x:c r="N3727" t="str">
        <x:v>301</x:v>
      </x:c>
      <x:c r="O3727" t="n">
        <x:v>28.08</x:v>
      </x:c>
      <x:c r="P3727" t="str">
        <x:v>磷酸铁锂蓄电池</x:v>
      </x:c>
      <x:c r="Q3727" t="n">
        <x:v>175</x:v>
      </x:c>
      <x:c r="R3727" t="n">
        <x:v>14</x:v>
      </x:c>
      <x:c r="S3727" t="str">
        <x:v>35</x:v>
      </x:c>
      <x:c r="T3727" t="n">
        <x:v>35</x:v>
      </x:c>
      <x:c r="U3727" t="str">
        <x:v>重庆青山工业有限责任公司</x:v>
      </x:c>
      <x:c r="V3727"/>
      <x:c r="W3727" t="str">
        <x:v>YY30TZ155001</x:v>
      </x:c>
      <x:c r="X3727" t="str">
        <x:v>不适用(BEV)</x:v>
      </x:c>
      <x:c r="Y3727" t="str">
        <x:v>不适用(BEV)</x:v>
      </x:c>
      <x:c r="Z3727" t="str">
        <x:v>不适用(BEV)</x:v>
      </x:c>
      <x:c r="AA3727" t="str">
        <x:v>不适用(BEV)</x:v>
      </x:c>
      <x:c r="AB3727" t="str">
        <x:v>不适用(BEV)</x:v>
      </x:c>
      <x:c r="AC3727" t="str">
        <x:v>不适用(BEV)</x:v>
      </x:c>
      <x:c r="AD3727" t="str">
        <x:v>BEV_新批次</x:v>
      </x:c>
      <x:c r="AE3727" s="14" t="str"/>
      <x:c r="AF3727" s="14" t="str"/>
      <x:c r="AG3727" s="14" t="str">
        <x:v>待OCR/外部证据：原字段为空</x:v>
      </x:c>
      <x:c r="AH3727" s="15" t="n">
        <x:f>IF(R3727&lt;&gt;"",R3727,IFERROR(IF(AND(IF(ISNUMBER(O3727),O3727,IFERROR(VALUE(O3727),VALUE(LEFT(TRIM(O3727),FIND("|",SUBSTITUTE(SUBSTITUTE(SUBSTITUTE(SUBSTITUTE(SUBSTITUTE(TRIM(O3727),"/","|"),"(","|"),"（","|"),";","|"),"；","|")&amp;"|")-1))))*100/IF(ISNUMBER(N3727),N3727,IFERROR(VALUE(N3727),VALUE(LEFT(TRIM(N3727),FIND("|",SUBSTITUTE(SUBSTITUTE(SUBSTITUTE(SUBSTITUTE(SUBSTITUTE(TRIM(N3727),"/","|"),"(","|"),"（","|"),";","|"),"；","|")&amp;"|")-1))))&gt;=3,IF(ISNUMBER(O3727),O3727,IFERROR(VALUE(O3727),VALUE(LEFT(TRIM(O3727),FIND("|",SUBSTITUTE(SUBSTITUTE(SUBSTITUTE(SUBSTITUTE(SUBSTITUTE(TRIM(O3727),"/","|"),"(","|"),"（","|"),";","|"),"；","|")&amp;"|")-1))))*100/IF(ISNUMBER(N3727),N3727,IFERROR(VALUE(N3727),VALUE(LEFT(TRIM(N3727),FIND("|",SUBSTITUTE(SUBSTITUTE(SUBSTITUTE(SUBSTITUTE(SUBSTITUTE(TRIM(N3727),"/","|"),"(","|"),"（","|"),";","|"),"；","|")&amp;"|")-1))))&lt;=40),IF(ISNUMBER(O3727),O3727,IFERROR(VALUE(O3727),VALUE(LEFT(TRIM(O3727),FIND("|",SUBSTITUTE(SUBSTITUTE(SUBSTITUTE(SUBSTITUTE(SUBSTITUTE(TRIM(O3727),"/","|"),"(","|"),"（","|"),";","|"),"；","|")&amp;"|")-1))))*100/IF(ISNUMBER(N3727),N3727,IFERROR(VALUE(N3727),VALUE(LEFT(TRIM(N3727),FIND("|",SUBSTITUTE(SUBSTITUTE(SUBSTITUTE(SUBSTITUTE(SUBSTITUTE(TRIM(N3727),"/","|"),"(","|"),"（","|"),";","|"),"；","|")&amp;"|")-1)))),""),""))</x:f>
        <x:v>14</x:v>
      </x:c>
      <x:c r="AI3727" s="15" t="str">
        <x:f>IFERROR(IF(AND(IF(ISNUMBER(O3727),O3727,IFERROR(VALUE(O3727),VALUE(LEFT(TRIM(O3727),FIND("|",SUBSTITUTE(SUBSTITUTE(SUBSTITUTE(SUBSTITUTE(SUBSTITUTE(TRIM(O3727),"/","|"),"(","|"),"（","|"),";","|"),"；","|")&amp;"|")-1))))&gt;=75,IF(ISNUMBER(O3727),O3727,IFERROR(VALUE(O3727),VALUE(LEFT(TRIM(O3727),FIND("|",SUBSTITUTE(SUBSTITUTE(SUBSTITUTE(SUBSTITUTE(SUBSTITUTE(TRIM(O3727),"/","|"),"(","|"),"（","|"),";","|"),"；","|")&amp;"|")-1))))&lt;=85,IF(ISNUMBER(Q3727),Q3727,IFERROR(VALUE(Q3727),VALUE(LEFT(TRIM(Q3727),FIND("|",SUBSTITUTE(SUBSTITUTE(SUBSTITUTE(SUBSTITUTE(SUBSTITUTE(TRIM(Q3727),"/","|"),"(","|"),"（","|"),";","|"),"；","|")&amp;"|")-1))))&gt;0),IF(ISNUMBER(O3727),O3727,IFERROR(VALUE(O3727),VALUE(LEFT(TRIM(O3727),FIND("|",SUBSTITUTE(SUBSTITUTE(SUBSTITUTE(SUBSTITUTE(SUBSTITUTE(TRIM(O3727),"/","|"),"(","|"),"（","|"),";","|"),"；","|")&amp;"|")-1))))*1000/IF(ISNUMBER(Q3727),Q3727,IFERROR(VALUE(Q3727),VALUE(LEFT(TRIM(Q3727),FIND("|",SUBSTITUTE(SUBSTITUTE(SUBSTITUTE(SUBSTITUTE(SUBSTITUTE(TRIM(Q3727),"/","|"),"(","|"),"（","|"),";","|"),"；","|")&amp;"|")-1)))),""),"")</x:f>
      </x:c>
      <x:c r="AJ3727" s="14" t="str">
        <x:f>IF(AI3727="","","非称重实测")</x:f>
      </x:c>
      <x:c r="AK3727" s="14" t="str"/>
      <x:c r="AL3727" s="14" t="str">
        <x:v>v3.4.6-candidate</x:v>
      </x:c>
    </x:row>
    <x:row r="3728">
      <x:c r="A3728" t="n">
        <x:v>402</x:v>
      </x:c>
      <x:c r="B3728" t="str">
        <x:v>SC7000AABTBEV</x:v>
      </x:c>
      <x:c r="C3728" t="str">
        <x:v>长安牌</x:v>
      </x:c>
      <x:c r="D3728" t="str">
        <x:v>重庆长安汽车股份有限公司</x:v>
      </x:c>
      <x:c r="E3728" t="str">
        <x:v>长安深蓝L07</x:v>
      </x:c>
      <x:c r="F3728"/>
      <x:c r="G3728"/>
      <x:c r="H3728" t="str">
        <x:v>纯电动轿车</x:v>
      </x:c>
      <x:c r="I3728" t="str">
        <x:v>Car-D</x:v>
      </x:c>
      <x:c r="J3728" t="str">
        <x:v>BEV</x:v>
      </x:c>
      <x:c r="K3728" t="str">
        <x:v>可能</x:v>
      </x:c>
      <x:c r="L3728" t="str">
        <x:v>1970</x:v>
      </x:c>
      <x:c r="M3728" t="n">
        <x:v>2900</x:v>
      </x:c>
      <x:c r="N3728" t="str">
        <x:v>740</x:v>
      </x:c>
      <x:c r="O3728" t="n">
        <x:v>77.94</x:v>
      </x:c>
      <x:c r="P3728" t="str">
        <x:v>磷酸铁锂蓄电池</x:v>
      </x:c>
      <x:c r="Q3728" t="n">
        <x:v>175</x:v>
      </x:c>
      <x:c r="R3728" t="n">
        <x:v>14</x:v>
      </x:c>
      <x:c r="S3728" t="str">
        <x:v>190</x:v>
      </x:c>
      <x:c r="T3728" t="n">
        <x:v>190</x:v>
      </x:c>
      <x:c r="U3728" t="str">
        <x:v>深蓝汽车科技有限公司</x:v>
      </x:c>
      <x:c r="V3728"/>
      <x:c r="W3728" t="str">
        <x:v>XTDM68</x:v>
      </x:c>
      <x:c r="X3728" t="str">
        <x:v>不适用(BEV)</x:v>
      </x:c>
      <x:c r="Y3728" t="str">
        <x:v>不适用(BEV)</x:v>
      </x:c>
      <x:c r="Z3728" t="str">
        <x:v>不适用(BEV)</x:v>
      </x:c>
      <x:c r="AA3728" t="str">
        <x:v>不适用(BEV)</x:v>
      </x:c>
      <x:c r="AB3728" t="str">
        <x:v>不适用(BEV)</x:v>
      </x:c>
      <x:c r="AC3728" t="str">
        <x:v>不适用(BEV)</x:v>
      </x:c>
      <x:c r="AD3728" t="str">
        <x:v>BEV_新批次</x:v>
      </x:c>
      <x:c r="AE3728" s="14" t="str"/>
      <x:c r="AF3728" s="14" t="str"/>
      <x:c r="AG3728" s="14" t="str">
        <x:v>待OCR/外部证据：原字段为空</x:v>
      </x:c>
      <x:c r="AH3728" s="15" t="n">
        <x:f>IF(R3728&lt;&gt;"",R3728,IFERROR(IF(AND(IF(ISNUMBER(O3728),O3728,IFERROR(VALUE(O3728),VALUE(LEFT(TRIM(O3728),FIND("|",SUBSTITUTE(SUBSTITUTE(SUBSTITUTE(SUBSTITUTE(SUBSTITUTE(TRIM(O3728),"/","|"),"(","|"),"（","|"),";","|"),"；","|")&amp;"|")-1))))*100/IF(ISNUMBER(N3728),N3728,IFERROR(VALUE(N3728),VALUE(LEFT(TRIM(N3728),FIND("|",SUBSTITUTE(SUBSTITUTE(SUBSTITUTE(SUBSTITUTE(SUBSTITUTE(TRIM(N3728),"/","|"),"(","|"),"（","|"),";","|"),"；","|")&amp;"|")-1))))&gt;=3,IF(ISNUMBER(O3728),O3728,IFERROR(VALUE(O3728),VALUE(LEFT(TRIM(O3728),FIND("|",SUBSTITUTE(SUBSTITUTE(SUBSTITUTE(SUBSTITUTE(SUBSTITUTE(TRIM(O3728),"/","|"),"(","|"),"（","|"),";","|"),"；","|")&amp;"|")-1))))*100/IF(ISNUMBER(N3728),N3728,IFERROR(VALUE(N3728),VALUE(LEFT(TRIM(N3728),FIND("|",SUBSTITUTE(SUBSTITUTE(SUBSTITUTE(SUBSTITUTE(SUBSTITUTE(TRIM(N3728),"/","|"),"(","|"),"（","|"),";","|"),"；","|")&amp;"|")-1))))&lt;=40),IF(ISNUMBER(O3728),O3728,IFERROR(VALUE(O3728),VALUE(LEFT(TRIM(O3728),FIND("|",SUBSTITUTE(SUBSTITUTE(SUBSTITUTE(SUBSTITUTE(SUBSTITUTE(TRIM(O3728),"/","|"),"(","|"),"（","|"),";","|"),"；","|")&amp;"|")-1))))*100/IF(ISNUMBER(N3728),N3728,IFERROR(VALUE(N3728),VALUE(LEFT(TRIM(N3728),FIND("|",SUBSTITUTE(SUBSTITUTE(SUBSTITUTE(SUBSTITUTE(SUBSTITUTE(TRIM(N3728),"/","|"),"(","|"),"（","|"),";","|"),"；","|")&amp;"|")-1)))),""),""))</x:f>
        <x:v>14</x:v>
      </x:c>
      <x:c r="AI3728" s="15" t="n">
        <x:f>IFERROR(IF(AND(IF(ISNUMBER(O3728),O3728,IFERROR(VALUE(O3728),VALUE(LEFT(TRIM(O3728),FIND("|",SUBSTITUTE(SUBSTITUTE(SUBSTITUTE(SUBSTITUTE(SUBSTITUTE(TRIM(O3728),"/","|"),"(","|"),"（","|"),";","|"),"；","|")&amp;"|")-1))))&gt;=75,IF(ISNUMBER(O3728),O3728,IFERROR(VALUE(O3728),VALUE(LEFT(TRIM(O3728),FIND("|",SUBSTITUTE(SUBSTITUTE(SUBSTITUTE(SUBSTITUTE(SUBSTITUTE(TRIM(O3728),"/","|"),"(","|"),"（","|"),";","|"),"；","|")&amp;"|")-1))))&lt;=85,IF(ISNUMBER(Q3728),Q3728,IFERROR(VALUE(Q3728),VALUE(LEFT(TRIM(Q3728),FIND("|",SUBSTITUTE(SUBSTITUTE(SUBSTITUTE(SUBSTITUTE(SUBSTITUTE(TRIM(Q3728),"/","|"),"(","|"),"（","|"),";","|"),"；","|")&amp;"|")-1))))&gt;0),IF(ISNUMBER(O3728),O3728,IFERROR(VALUE(O3728),VALUE(LEFT(TRIM(O3728),FIND("|",SUBSTITUTE(SUBSTITUTE(SUBSTITUTE(SUBSTITUTE(SUBSTITUTE(TRIM(O3728),"/","|"),"(","|"),"（","|"),";","|"),"；","|")&amp;"|")-1))))*1000/IF(ISNUMBER(Q3728),Q3728,IFERROR(VALUE(Q3728),VALUE(LEFT(TRIM(Q3728),FIND("|",SUBSTITUTE(SUBSTITUTE(SUBSTITUTE(SUBSTITUTE(SUBSTITUTE(TRIM(Q3728),"/","|"),"(","|"),"（","|"),";","|"),"；","|")&amp;"|")-1)))),""),"")</x:f>
        <x:v>445.37142857142857</x:v>
      </x:c>
      <x:c r="AJ3728" s="14" t="str">
        <x:f>IF(AI3728="","","非称重实测")</x:f>
        <x:v>非称重实测</x:v>
      </x:c>
      <x:c r="AK3728" s="14" t="str">
        <x:v>80kWh质量可推导</x:v>
      </x:c>
      <x:c r="AL3728" s="14" t="str">
        <x:v>v3.4.6-candidate</x:v>
      </x:c>
    </x:row>
    <x:row r="3729">
      <x:c r="A3729" t="n">
        <x:v>402</x:v>
      </x:c>
      <x:c r="B3729" t="str">
        <x:v>SGM6525BABEV</x:v>
      </x:c>
      <x:c r="C3729" t="str">
        <x:v>凯迪拉克(CADILLAC)</x:v>
      </x:c>
      <x:c r="D3729"/>
      <x:c r="E3729" t="str">
        <x:v>凯迪拉克Vistiq</x:v>
      </x:c>
      <x:c r="F3729"/>
      <x:c r="G3729"/>
      <x:c r="H3729" t="str">
        <x:v>纯电动运动型乘用车</x:v>
      </x:c>
      <x:c r="I3729" t="str">
        <x:v>Lux-SUV</x:v>
      </x:c>
      <x:c r="J3729" t="str">
        <x:v>BEV</x:v>
      </x:c>
      <x:c r="K3729" t="str">
        <x:v>可能</x:v>
      </x:c>
      <x:c r="L3729" t="str">
        <x:v>2740</x:v>
      </x:c>
      <x:c r="M3729" t="n">
        <x:v>3094</x:v>
      </x:c>
      <x:c r="N3729" t="str">
        <x:v>642</x:v>
      </x:c>
      <x:c r="O3729" t="n">
        <x:v>95.7</x:v>
      </x:c>
      <x:c r="P3729" t="str">
        <x:v>三元锂离子电池</x:v>
      </x:c>
      <x:c r="Q3729" t="n">
        <x:v>180</x:v>
      </x:c>
      <x:c r="R3729" t="n">
        <x:v>14.91</x:v>
      </x:c>
      <x:c r="S3729" t="str">
        <x:v>255</x:v>
      </x:c>
      <x:c r="T3729" t="n">
        <x:v>255</x:v>
      </x:c>
      <x:c r="U3729" t="str">
        <x:v>上汽通用汽车有限公司</x:v>
      </x:c>
      <x:c r="V3729"/>
      <x:c r="W3729" t="str">
        <x:v>TZ225XYP9C</x:v>
      </x:c>
      <x:c r="X3729" t="str">
        <x:v>不适用(BEV)</x:v>
      </x:c>
      <x:c r="Y3729" t="str">
        <x:v>不适用(BEV)</x:v>
      </x:c>
      <x:c r="Z3729" t="str">
        <x:v>不适用(BEV)</x:v>
      </x:c>
      <x:c r="AA3729" t="str">
        <x:v>不适用(BEV)</x:v>
      </x:c>
      <x:c r="AB3729" t="str">
        <x:v>不适用(BEV)</x:v>
      </x:c>
      <x:c r="AC3729" t="str">
        <x:v>不适用(BEV)</x:v>
      </x:c>
      <x:c r="AD3729" t="str">
        <x:v>BEV_新批次</x:v>
      </x:c>
      <x:c r="AE3729" s="14" t="str"/>
      <x:c r="AF3729" s="14" t="str"/>
      <x:c r="AG3729" s="14" t="str">
        <x:v>待OCR/外部证据：原字段为空</x:v>
      </x:c>
      <x:c r="AH3729" s="15" t="n">
        <x:f>IF(R3729&lt;&gt;"",R3729,IFERROR(IF(AND(IF(ISNUMBER(O3729),O3729,IFERROR(VALUE(O3729),VALUE(LEFT(TRIM(O3729),FIND("|",SUBSTITUTE(SUBSTITUTE(SUBSTITUTE(SUBSTITUTE(SUBSTITUTE(TRIM(O3729),"/","|"),"(","|"),"（","|"),";","|"),"；","|")&amp;"|")-1))))*100/IF(ISNUMBER(N3729),N3729,IFERROR(VALUE(N3729),VALUE(LEFT(TRIM(N3729),FIND("|",SUBSTITUTE(SUBSTITUTE(SUBSTITUTE(SUBSTITUTE(SUBSTITUTE(TRIM(N3729),"/","|"),"(","|"),"（","|"),";","|"),"；","|")&amp;"|")-1))))&gt;=3,IF(ISNUMBER(O3729),O3729,IFERROR(VALUE(O3729),VALUE(LEFT(TRIM(O3729),FIND("|",SUBSTITUTE(SUBSTITUTE(SUBSTITUTE(SUBSTITUTE(SUBSTITUTE(TRIM(O3729),"/","|"),"(","|"),"（","|"),";","|"),"；","|")&amp;"|")-1))))*100/IF(ISNUMBER(N3729),N3729,IFERROR(VALUE(N3729),VALUE(LEFT(TRIM(N3729),FIND("|",SUBSTITUTE(SUBSTITUTE(SUBSTITUTE(SUBSTITUTE(SUBSTITUTE(TRIM(N3729),"/","|"),"(","|"),"（","|"),";","|"),"；","|")&amp;"|")-1))))&lt;=40),IF(ISNUMBER(O3729),O3729,IFERROR(VALUE(O3729),VALUE(LEFT(TRIM(O3729),FIND("|",SUBSTITUTE(SUBSTITUTE(SUBSTITUTE(SUBSTITUTE(SUBSTITUTE(TRIM(O3729),"/","|"),"(","|"),"（","|"),";","|"),"；","|")&amp;"|")-1))))*100/IF(ISNUMBER(N3729),N3729,IFERROR(VALUE(N3729),VALUE(LEFT(TRIM(N3729),FIND("|",SUBSTITUTE(SUBSTITUTE(SUBSTITUTE(SUBSTITUTE(SUBSTITUTE(TRIM(N3729),"/","|"),"(","|"),"（","|"),";","|"),"；","|")&amp;"|")-1)))),""),""))</x:f>
        <x:v>14.91</x:v>
      </x:c>
      <x:c r="AI3729" s="15" t="str">
        <x:f>IFERROR(IF(AND(IF(ISNUMBER(O3729),O3729,IFERROR(VALUE(O3729),VALUE(LEFT(TRIM(O3729),FIND("|",SUBSTITUTE(SUBSTITUTE(SUBSTITUTE(SUBSTITUTE(SUBSTITUTE(TRIM(O3729),"/","|"),"(","|"),"（","|"),";","|"),"；","|")&amp;"|")-1))))&gt;=75,IF(ISNUMBER(O3729),O3729,IFERROR(VALUE(O3729),VALUE(LEFT(TRIM(O3729),FIND("|",SUBSTITUTE(SUBSTITUTE(SUBSTITUTE(SUBSTITUTE(SUBSTITUTE(TRIM(O3729),"/","|"),"(","|"),"（","|"),";","|"),"；","|")&amp;"|")-1))))&lt;=85,IF(ISNUMBER(Q3729),Q3729,IFERROR(VALUE(Q3729),VALUE(LEFT(TRIM(Q3729),FIND("|",SUBSTITUTE(SUBSTITUTE(SUBSTITUTE(SUBSTITUTE(SUBSTITUTE(TRIM(Q3729),"/","|"),"(","|"),"（","|"),";","|"),"；","|")&amp;"|")-1))))&gt;0),IF(ISNUMBER(O3729),O3729,IFERROR(VALUE(O3729),VALUE(LEFT(TRIM(O3729),FIND("|",SUBSTITUTE(SUBSTITUTE(SUBSTITUTE(SUBSTITUTE(SUBSTITUTE(TRIM(O3729),"/","|"),"(","|"),"（","|"),";","|"),"；","|")&amp;"|")-1))))*1000/IF(ISNUMBER(Q3729),Q3729,IFERROR(VALUE(Q3729),VALUE(LEFT(TRIM(Q3729),FIND("|",SUBSTITUTE(SUBSTITUTE(SUBSTITUTE(SUBSTITUTE(SUBSTITUTE(TRIM(Q3729),"/","|"),"(","|"),"（","|"),";","|"),"；","|")&amp;"|")-1)))),""),"")</x:f>
      </x:c>
      <x:c r="AJ3729" s="14" t="str">
        <x:f>IF(AI3729="","","非称重实测")</x:f>
      </x:c>
      <x:c r="AK3729" s="14" t="str"/>
      <x:c r="AL3729" s="14" t="str">
        <x:v>v3.4.6-candidate</x:v>
      </x:c>
    </x:row>
    <x:row r="3730">
      <x:c r="A3730" t="n">
        <x:v>402</x:v>
      </x:c>
      <x:c r="B3730" t="str">
        <x:v>SGM6525BCBEV</x:v>
      </x:c>
      <x:c r="C3730" t="str">
        <x:v>凯迪拉克(CADILLAC)</x:v>
      </x:c>
      <x:c r="D3730"/>
      <x:c r="E3730" t="str">
        <x:v>凯迪拉克Vistiq</x:v>
      </x:c>
      <x:c r="F3730"/>
      <x:c r="G3730"/>
      <x:c r="H3730" t="str">
        <x:v>纯电动运动型乘用车</x:v>
      </x:c>
      <x:c r="I3730" t="str">
        <x:v>Lux-SUV</x:v>
      </x:c>
      <x:c r="J3730" t="str">
        <x:v>BEV</x:v>
      </x:c>
      <x:c r="K3730" t="str">
        <x:v>可能</x:v>
      </x:c>
      <x:c r="L3730" t="str">
        <x:v>2850/2860</x:v>
      </x:c>
      <x:c r="M3730" t="n">
        <x:v>3094</x:v>
      </x:c>
      <x:c r="N3730" t="str">
        <x:v>601/573</x:v>
      </x:c>
      <x:c r="O3730" t="n">
        <x:v>95.7</x:v>
      </x:c>
      <x:c r="P3730" t="str">
        <x:v>三元锂离子电池</x:v>
      </x:c>
      <x:c r="Q3730" t="n">
        <x:v>180</x:v>
      </x:c>
      <x:c r="R3730"/>
      <x:c r="S3730" t="n">
        <x:v>130</x:v>
      </x:c>
      <x:c r="T3730" t="n">
        <x:v>443</x:v>
      </x:c>
      <x:c r="U3730" t="str">
        <x:v>上汽通用汽车有限公司</x:v>
      </x:c>
      <x:c r="V3730"/>
      <x:c r="W3730" t="str">
        <x:v>TZ220XYSTA/TZ225XYP9C</x:v>
      </x:c>
      <x:c r="X3730" t="str">
        <x:v>不适用(BEV)</x:v>
      </x:c>
      <x:c r="Y3730" t="str">
        <x:v>不适用(BEV)</x:v>
      </x:c>
      <x:c r="Z3730" t="str">
        <x:v>不适用(BEV)</x:v>
      </x:c>
      <x:c r="AA3730" t="str">
        <x:v>不适用(BEV)</x:v>
      </x:c>
      <x:c r="AB3730" t="str">
        <x:v>不适用(BEV)</x:v>
      </x:c>
      <x:c r="AC3730" t="str">
        <x:v>不适用(BEV)</x:v>
      </x:c>
      <x:c r="AD3730" t="str">
        <x:v>BEV_新批次</x:v>
      </x:c>
      <x:c r="AE3730" s="14" t="str"/>
      <x:c r="AF3730" s="14" t="str"/>
      <x:c r="AG3730" s="14" t="str">
        <x:v>待OCR/外部证据：原字段为空</x:v>
      </x:c>
      <x:c r="AH3730" s="15" t="n">
        <x:f>IF(R3730&lt;&gt;"",R3730,IFERROR(IF(AND(IF(ISNUMBER(O3730),O3730,IFERROR(VALUE(O3730),VALUE(LEFT(TRIM(O3730),FIND("|",SUBSTITUTE(SUBSTITUTE(SUBSTITUTE(SUBSTITUTE(SUBSTITUTE(TRIM(O3730),"/","|"),"(","|"),"（","|"),";","|"),"；","|")&amp;"|")-1))))*100/IF(ISNUMBER(N3730),N3730,IFERROR(VALUE(N3730),VALUE(LEFT(TRIM(N3730),FIND("|",SUBSTITUTE(SUBSTITUTE(SUBSTITUTE(SUBSTITUTE(SUBSTITUTE(TRIM(N3730),"/","|"),"(","|"),"（","|"),";","|"),"；","|")&amp;"|")-1))))&gt;=3,IF(ISNUMBER(O3730),O3730,IFERROR(VALUE(O3730),VALUE(LEFT(TRIM(O3730),FIND("|",SUBSTITUTE(SUBSTITUTE(SUBSTITUTE(SUBSTITUTE(SUBSTITUTE(TRIM(O3730),"/","|"),"(","|"),"（","|"),";","|"),"；","|")&amp;"|")-1))))*100/IF(ISNUMBER(N3730),N3730,IFERROR(VALUE(N3730),VALUE(LEFT(TRIM(N3730),FIND("|",SUBSTITUTE(SUBSTITUTE(SUBSTITUTE(SUBSTITUTE(SUBSTITUTE(TRIM(N3730),"/","|"),"(","|"),"（","|"),";","|"),"；","|")&amp;"|")-1))))&lt;=40),IF(ISNUMBER(O3730),O3730,IFERROR(VALUE(O3730),VALUE(LEFT(TRIM(O3730),FIND("|",SUBSTITUTE(SUBSTITUTE(SUBSTITUTE(SUBSTITUTE(SUBSTITUTE(TRIM(O3730),"/","|"),"(","|"),"（","|"),";","|"),"；","|")&amp;"|")-1))))*100/IF(ISNUMBER(N3730),N3730,IFERROR(VALUE(N3730),VALUE(LEFT(TRIM(N3730),FIND("|",SUBSTITUTE(SUBSTITUTE(SUBSTITUTE(SUBSTITUTE(SUBSTITUTE(TRIM(N3730),"/","|"),"(","|"),"（","|"),";","|"),"；","|")&amp;"|")-1)))),""),""))</x:f>
        <x:v>15.923460898502496</x:v>
      </x:c>
      <x:c r="AI3730" s="15" t="str">
        <x:f>IFERROR(IF(AND(IF(ISNUMBER(O3730),O3730,IFERROR(VALUE(O3730),VALUE(LEFT(TRIM(O3730),FIND("|",SUBSTITUTE(SUBSTITUTE(SUBSTITUTE(SUBSTITUTE(SUBSTITUTE(TRIM(O3730),"/","|"),"(","|"),"（","|"),";","|"),"；","|")&amp;"|")-1))))&gt;=75,IF(ISNUMBER(O3730),O3730,IFERROR(VALUE(O3730),VALUE(LEFT(TRIM(O3730),FIND("|",SUBSTITUTE(SUBSTITUTE(SUBSTITUTE(SUBSTITUTE(SUBSTITUTE(TRIM(O3730),"/","|"),"(","|"),"（","|"),";","|"),"；","|")&amp;"|")-1))))&lt;=85,IF(ISNUMBER(Q3730),Q3730,IFERROR(VALUE(Q3730),VALUE(LEFT(TRIM(Q3730),FIND("|",SUBSTITUTE(SUBSTITUTE(SUBSTITUTE(SUBSTITUTE(SUBSTITUTE(TRIM(Q3730),"/","|"),"(","|"),"（","|"),";","|"),"；","|")&amp;"|")-1))))&gt;0),IF(ISNUMBER(O3730),O3730,IFERROR(VALUE(O3730),VALUE(LEFT(TRIM(O3730),FIND("|",SUBSTITUTE(SUBSTITUTE(SUBSTITUTE(SUBSTITUTE(SUBSTITUTE(TRIM(O3730),"/","|"),"(","|"),"（","|"),";","|"),"；","|")&amp;"|")-1))))*1000/IF(ISNUMBER(Q3730),Q3730,IFERROR(VALUE(Q3730),VALUE(LEFT(TRIM(Q3730),FIND("|",SUBSTITUTE(SUBSTITUTE(SUBSTITUTE(SUBSTITUTE(SUBSTITUTE(TRIM(Q3730),"/","|"),"(","|"),"（","|"),";","|"),"；","|")&amp;"|")-1)))),""),"")</x:f>
      </x:c>
      <x:c r="AJ3730" s="14" t="str">
        <x:f>IF(AI3730="","","非称重实测")</x:f>
      </x:c>
      <x:c r="AK3730" s="14" t="str">
        <x:v>电耗公式可补</x:v>
      </x:c>
      <x:c r="AL3730" s="14" t="str">
        <x:v>v3.4.6-candidate</x:v>
      </x:c>
    </x:row>
    <x:row r="3731">
      <x:c r="A3731" t="n">
        <x:v>402</x:v>
      </x:c>
      <x:c r="B3731" t="str">
        <x:v>SVW650171CEV</x:v>
      </x:c>
      <x:c r="C3731" t="str">
        <x:v>奥迪(AUDI)</x:v>
      </x:c>
      <x:c r="D3731"/>
      <x:c r="E3731" t="str">
        <x:v>奥迪E7X</x:v>
      </x:c>
      <x:c r="F3731"/>
      <x:c r="G3731"/>
      <x:c r="H3731" t="str">
        <x:v>纯电动多用途乘用车</x:v>
      </x:c>
      <x:c r="I3731" t="str">
        <x:v>Lux-SUV</x:v>
      </x:c>
      <x:c r="J3731" t="str">
        <x:v>BEV</x:v>
      </x:c>
      <x:c r="K3731" t="str">
        <x:v>可能</x:v>
      </x:c>
      <x:c r="L3731" t="str">
        <x:v>2457/2482</x:v>
      </x:c>
      <x:c r="M3731" t="n">
        <x:v>3060</x:v>
      </x:c>
      <x:c r="N3731" t="str">
        <x:v>705/691</x:v>
      </x:c>
      <x:c r="O3731" t="n">
        <x:v>100</x:v>
      </x:c>
      <x:c r="P3731" t="str">
        <x:v>三元锂离子蓄电池</x:v>
      </x:c>
      <x:c r="Q3731" t="n">
        <x:v>180</x:v>
      </x:c>
      <x:c r="R3731"/>
      <x:c r="S3731" t="str">
        <x:v>300</x:v>
      </x:c>
      <x:c r="T3731" t="n">
        <x:v>300</x:v>
      </x:c>
      <x:c r="U3731" t="str">
        <x:v>华域汽车电动系统有限公司</x:v>
      </x:c>
      <x:c r="V3731"/>
      <x:c r="W3731" t="str">
        <x:v>TZ230XY1252</x:v>
      </x:c>
      <x:c r="X3731" t="str">
        <x:v>不适用(BEV)</x:v>
      </x:c>
      <x:c r="Y3731" t="str">
        <x:v>不适用(BEV)</x:v>
      </x:c>
      <x:c r="Z3731" t="str">
        <x:v>不适用(BEV)</x:v>
      </x:c>
      <x:c r="AA3731" t="str">
        <x:v>不适用(BEV)</x:v>
      </x:c>
      <x:c r="AB3731" t="str">
        <x:v>不适用(BEV)</x:v>
      </x:c>
      <x:c r="AC3731" t="str">
        <x:v>不适用(BEV)</x:v>
      </x:c>
      <x:c r="AD3731" t="str">
        <x:v>BEV_新批次</x:v>
      </x:c>
      <x:c r="AE3731" s="14" t="str"/>
      <x:c r="AF3731" s="14" t="str"/>
      <x:c r="AG3731" s="14" t="str">
        <x:v>待OCR/外部证据：原字段为空</x:v>
      </x:c>
      <x:c r="AH3731" s="15" t="n">
        <x:f>IF(R3731&lt;&gt;"",R3731,IFERROR(IF(AND(IF(ISNUMBER(O3731),O3731,IFERROR(VALUE(O3731),VALUE(LEFT(TRIM(O3731),FIND("|",SUBSTITUTE(SUBSTITUTE(SUBSTITUTE(SUBSTITUTE(SUBSTITUTE(TRIM(O3731),"/","|"),"(","|"),"（","|"),";","|"),"；","|")&amp;"|")-1))))*100/IF(ISNUMBER(N3731),N3731,IFERROR(VALUE(N3731),VALUE(LEFT(TRIM(N3731),FIND("|",SUBSTITUTE(SUBSTITUTE(SUBSTITUTE(SUBSTITUTE(SUBSTITUTE(TRIM(N3731),"/","|"),"(","|"),"（","|"),";","|"),"；","|")&amp;"|")-1))))&gt;=3,IF(ISNUMBER(O3731),O3731,IFERROR(VALUE(O3731),VALUE(LEFT(TRIM(O3731),FIND("|",SUBSTITUTE(SUBSTITUTE(SUBSTITUTE(SUBSTITUTE(SUBSTITUTE(TRIM(O3731),"/","|"),"(","|"),"（","|"),";","|"),"；","|")&amp;"|")-1))))*100/IF(ISNUMBER(N3731),N3731,IFERROR(VALUE(N3731),VALUE(LEFT(TRIM(N3731),FIND("|",SUBSTITUTE(SUBSTITUTE(SUBSTITUTE(SUBSTITUTE(SUBSTITUTE(TRIM(N3731),"/","|"),"(","|"),"（","|"),";","|"),"；","|")&amp;"|")-1))))&lt;=40),IF(ISNUMBER(O3731),O3731,IFERROR(VALUE(O3731),VALUE(LEFT(TRIM(O3731),FIND("|",SUBSTITUTE(SUBSTITUTE(SUBSTITUTE(SUBSTITUTE(SUBSTITUTE(TRIM(O3731),"/","|"),"(","|"),"（","|"),";","|"),"；","|")&amp;"|")-1))))*100/IF(ISNUMBER(N3731),N3731,IFERROR(VALUE(N3731),VALUE(LEFT(TRIM(N3731),FIND("|",SUBSTITUTE(SUBSTITUTE(SUBSTITUTE(SUBSTITUTE(SUBSTITUTE(TRIM(N3731),"/","|"),"(","|"),"（","|"),";","|"),"；","|")&amp;"|")-1)))),""),""))</x:f>
        <x:v>14.184397163120567</x:v>
      </x:c>
      <x:c r="AI3731" s="15" t="str">
        <x:f>IFERROR(IF(AND(IF(ISNUMBER(O3731),O3731,IFERROR(VALUE(O3731),VALUE(LEFT(TRIM(O3731),FIND("|",SUBSTITUTE(SUBSTITUTE(SUBSTITUTE(SUBSTITUTE(SUBSTITUTE(TRIM(O3731),"/","|"),"(","|"),"（","|"),";","|"),"；","|")&amp;"|")-1))))&gt;=75,IF(ISNUMBER(O3731),O3731,IFERROR(VALUE(O3731),VALUE(LEFT(TRIM(O3731),FIND("|",SUBSTITUTE(SUBSTITUTE(SUBSTITUTE(SUBSTITUTE(SUBSTITUTE(TRIM(O3731),"/","|"),"(","|"),"（","|"),";","|"),"；","|")&amp;"|")-1))))&lt;=85,IF(ISNUMBER(Q3731),Q3731,IFERROR(VALUE(Q3731),VALUE(LEFT(TRIM(Q3731),FIND("|",SUBSTITUTE(SUBSTITUTE(SUBSTITUTE(SUBSTITUTE(SUBSTITUTE(TRIM(Q3731),"/","|"),"(","|"),"（","|"),";","|"),"；","|")&amp;"|")-1))))&gt;0),IF(ISNUMBER(O3731),O3731,IFERROR(VALUE(O3731),VALUE(LEFT(TRIM(O3731),FIND("|",SUBSTITUTE(SUBSTITUTE(SUBSTITUTE(SUBSTITUTE(SUBSTITUTE(TRIM(O3731),"/","|"),"(","|"),"（","|"),";","|"),"；","|")&amp;"|")-1))))*1000/IF(ISNUMBER(Q3731),Q3731,IFERROR(VALUE(Q3731),VALUE(LEFT(TRIM(Q3731),FIND("|",SUBSTITUTE(SUBSTITUTE(SUBSTITUTE(SUBSTITUTE(SUBSTITUTE(TRIM(Q3731),"/","|"),"(","|"),"（","|"),";","|"),"；","|")&amp;"|")-1)))),""),"")</x:f>
      </x:c>
      <x:c r="AJ3731" s="14" t="str">
        <x:f>IF(AI3731="","","非称重实测")</x:f>
      </x:c>
      <x:c r="AK3731" s="14" t="str">
        <x:v>电耗公式可补</x:v>
      </x:c>
      <x:c r="AL3731" s="14" t="str">
        <x:v>v3.4.6-candidate</x:v>
      </x:c>
    </x:row>
    <x:row r="3732">
      <x:c r="A3732" t="n">
        <x:v>402</x:v>
      </x:c>
      <x:c r="B3732" t="str">
        <x:v>SVW650172CEV</x:v>
      </x:c>
      <x:c r="C3732" t="str">
        <x:v>奥迪(AUDI)</x:v>
      </x:c>
      <x:c r="D3732"/>
      <x:c r="E3732" t="str">
        <x:v>奥迪E7X</x:v>
      </x:c>
      <x:c r="F3732"/>
      <x:c r="G3732"/>
      <x:c r="H3732" t="str">
        <x:v>纯电动多用途乘用车</x:v>
      </x:c>
      <x:c r="I3732" t="str">
        <x:v>Lux-SUV</x:v>
      </x:c>
      <x:c r="J3732" t="str">
        <x:v>BEV</x:v>
      </x:c>
      <x:c r="K3732" t="str">
        <x:v>可能</x:v>
      </x:c>
      <x:c r="L3732" t="str">
        <x:v>2584</x:v>
      </x:c>
      <x:c r="M3732" t="n">
        <x:v>3060</x:v>
      </x:c>
      <x:c r="N3732" t="str">
        <x:v>635/615</x:v>
      </x:c>
      <x:c r="O3732" t="n">
        <x:v>100</x:v>
      </x:c>
      <x:c r="P3732" t="str">
        <x:v>三元锂离子蓄电池</x:v>
      </x:c>
      <x:c r="Q3732" t="n">
        <x:v>180</x:v>
      </x:c>
      <x:c r="R3732"/>
      <x:c r="S3732" t="str">
        <x:v>200/300</x:v>
      </x:c>
      <x:c r="T3732" t="n">
        <x:v>500</x:v>
      </x:c>
      <x:c r="U3732" t="str">
        <x:v>联合汽车电子有限公司/华域汽车电动系统有限公司</x:v>
      </x:c>
      <x:c r="V3732" t="str">
        <x:v>300.0</x:v>
      </x:c>
      <x:c r="W3732" t="str">
        <x:v>TZ180XS0952/TZ230XY1252</x:v>
      </x:c>
      <x:c r="X3732" t="str">
        <x:v>不适用(BEV)</x:v>
      </x:c>
      <x:c r="Y3732" t="str">
        <x:v>不适用(BEV)</x:v>
      </x:c>
      <x:c r="Z3732" t="str">
        <x:v>不适用(BEV)</x:v>
      </x:c>
      <x:c r="AA3732" t="str">
        <x:v>不适用(BEV)</x:v>
      </x:c>
      <x:c r="AB3732" t="str">
        <x:v>不适用(BEV)</x:v>
      </x:c>
      <x:c r="AC3732" t="str">
        <x:v>不适用(BEV)</x:v>
      </x:c>
      <x:c r="AD3732" t="str">
        <x:v>BEV_新批次</x:v>
      </x:c>
      <x:c r="AE3732" s="14" t="str"/>
      <x:c r="AF3732" s="14" t="str"/>
      <x:c r="AG3732" s="14" t="str">
        <x:v>待OCR/外部证据：数值语义歧义</x:v>
      </x:c>
      <x:c r="AH3732" s="15" t="n">
        <x:f>IF(R3732&lt;&gt;"",R3732,IFERROR(IF(AND(IF(ISNUMBER(O3732),O3732,IFERROR(VALUE(O3732),VALUE(LEFT(TRIM(O3732),FIND("|",SUBSTITUTE(SUBSTITUTE(SUBSTITUTE(SUBSTITUTE(SUBSTITUTE(TRIM(O3732),"/","|"),"(","|"),"（","|"),";","|"),"；","|")&amp;"|")-1))))*100/IF(ISNUMBER(N3732),N3732,IFERROR(VALUE(N3732),VALUE(LEFT(TRIM(N3732),FIND("|",SUBSTITUTE(SUBSTITUTE(SUBSTITUTE(SUBSTITUTE(SUBSTITUTE(TRIM(N3732),"/","|"),"(","|"),"（","|"),";","|"),"；","|")&amp;"|")-1))))&gt;=3,IF(ISNUMBER(O3732),O3732,IFERROR(VALUE(O3732),VALUE(LEFT(TRIM(O3732),FIND("|",SUBSTITUTE(SUBSTITUTE(SUBSTITUTE(SUBSTITUTE(SUBSTITUTE(TRIM(O3732),"/","|"),"(","|"),"（","|"),";","|"),"；","|")&amp;"|")-1))))*100/IF(ISNUMBER(N3732),N3732,IFERROR(VALUE(N3732),VALUE(LEFT(TRIM(N3732),FIND("|",SUBSTITUTE(SUBSTITUTE(SUBSTITUTE(SUBSTITUTE(SUBSTITUTE(TRIM(N3732),"/","|"),"(","|"),"（","|"),";","|"),"；","|")&amp;"|")-1))))&lt;=40),IF(ISNUMBER(O3732),O3732,IFERROR(VALUE(O3732),VALUE(LEFT(TRIM(O3732),FIND("|",SUBSTITUTE(SUBSTITUTE(SUBSTITUTE(SUBSTITUTE(SUBSTITUTE(TRIM(O3732),"/","|"),"(","|"),"（","|"),";","|"),"；","|")&amp;"|")-1))))*100/IF(ISNUMBER(N3732),N3732,IFERROR(VALUE(N3732),VALUE(LEFT(TRIM(N3732),FIND("|",SUBSTITUTE(SUBSTITUTE(SUBSTITUTE(SUBSTITUTE(SUBSTITUTE(TRIM(N3732),"/","|"),"(","|"),"（","|"),";","|"),"；","|")&amp;"|")-1)))),""),""))</x:f>
        <x:v>15.748031496062993</x:v>
      </x:c>
      <x:c r="AI3732" s="15" t="str">
        <x:f>IFERROR(IF(AND(IF(ISNUMBER(O3732),O3732,IFERROR(VALUE(O3732),VALUE(LEFT(TRIM(O3732),FIND("|",SUBSTITUTE(SUBSTITUTE(SUBSTITUTE(SUBSTITUTE(SUBSTITUTE(TRIM(O3732),"/","|"),"(","|"),"（","|"),";","|"),"；","|")&amp;"|")-1))))&gt;=75,IF(ISNUMBER(O3732),O3732,IFERROR(VALUE(O3732),VALUE(LEFT(TRIM(O3732),FIND("|",SUBSTITUTE(SUBSTITUTE(SUBSTITUTE(SUBSTITUTE(SUBSTITUTE(TRIM(O3732),"/","|"),"(","|"),"（","|"),";","|"),"；","|")&amp;"|")-1))))&lt;=85,IF(ISNUMBER(Q3732),Q3732,IFERROR(VALUE(Q3732),VALUE(LEFT(TRIM(Q3732),FIND("|",SUBSTITUTE(SUBSTITUTE(SUBSTITUTE(SUBSTITUTE(SUBSTITUTE(TRIM(Q3732),"/","|"),"(","|"),"（","|"),";","|"),"；","|")&amp;"|")-1))))&gt;0),IF(ISNUMBER(O3732),O3732,IFERROR(VALUE(O3732),VALUE(LEFT(TRIM(O3732),FIND("|",SUBSTITUTE(SUBSTITUTE(SUBSTITUTE(SUBSTITUTE(SUBSTITUTE(TRIM(O3732),"/","|"),"(","|"),"（","|"),";","|"),"；","|")&amp;"|")-1))))*1000/IF(ISNUMBER(Q3732),Q3732,IFERROR(VALUE(Q3732),VALUE(LEFT(TRIM(Q3732),FIND("|",SUBSTITUTE(SUBSTITUTE(SUBSTITUTE(SUBSTITUTE(SUBSTITUTE(TRIM(Q3732),"/","|"),"(","|"),"（","|"),";","|"),"；","|")&amp;"|")-1)))),""),"")</x:f>
      </x:c>
      <x:c r="AJ3732" s="14" t="str">
        <x:f>IF(AI3732="","","非称重实测")</x:f>
      </x:c>
      <x:c r="AK3732" s="14" t="str">
        <x:v>电耗公式可补</x:v>
      </x:c>
      <x:c r="AL3732" s="14" t="str">
        <x:v>v3.4.6-candidate</x:v>
      </x:c>
    </x:row>
    <x:row r="3733">
      <x:c r="A3733" t="n">
        <x:v>402</x:v>
      </x:c>
      <x:c r="B3733" t="str">
        <x:v>SVW650173CEV</x:v>
      </x:c>
      <x:c r="C3733" t="str">
        <x:v>奥迪(AUDI)</x:v>
      </x:c>
      <x:c r="D3733"/>
      <x:c r="E3733" t="str">
        <x:v>奥迪E7X</x:v>
      </x:c>
      <x:c r="F3733"/>
      <x:c r="G3733"/>
      <x:c r="H3733" t="str">
        <x:v>纯电动多用途乘用车</x:v>
      </x:c>
      <x:c r="I3733" t="str">
        <x:v>Lux-SUV</x:v>
      </x:c>
      <x:c r="J3733" t="str">
        <x:v>BEV</x:v>
      </x:c>
      <x:c r="K3733" t="str">
        <x:v>可能</x:v>
      </x:c>
      <x:c r="L3733" t="str">
        <x:v>2526</x:v>
      </x:c>
      <x:c r="M3733" t="n">
        <x:v>3060</x:v>
      </x:c>
      <x:c r="N3733" t="str">
        <x:v>751/730</x:v>
      </x:c>
      <x:c r="O3733" t="n">
        <x:v>109.3</x:v>
      </x:c>
      <x:c r="P3733" t="str">
        <x:v>三元锂离子蓄电池</x:v>
      </x:c>
      <x:c r="Q3733" t="n">
        <x:v>180</x:v>
      </x:c>
      <x:c r="R3733"/>
      <x:c r="S3733" t="str">
        <x:v>300</x:v>
      </x:c>
      <x:c r="T3733" t="n">
        <x:v>300</x:v>
      </x:c>
      <x:c r="U3733" t="str">
        <x:v>华域汽车电动系统有限公司</x:v>
      </x:c>
      <x:c r="V3733"/>
      <x:c r="W3733" t="str">
        <x:v>TZ230XY1252</x:v>
      </x:c>
      <x:c r="X3733" t="str">
        <x:v>不适用(BEV)</x:v>
      </x:c>
      <x:c r="Y3733" t="str">
        <x:v>不适用(BEV)</x:v>
      </x:c>
      <x:c r="Z3733" t="str">
        <x:v>不适用(BEV)</x:v>
      </x:c>
      <x:c r="AA3733" t="str">
        <x:v>不适用(BEV)</x:v>
      </x:c>
      <x:c r="AB3733" t="str">
        <x:v>不适用(BEV)</x:v>
      </x:c>
      <x:c r="AC3733" t="str">
        <x:v>不适用(BEV)</x:v>
      </x:c>
      <x:c r="AD3733" t="str">
        <x:v>BEV_新批次</x:v>
      </x:c>
      <x:c r="AE3733" s="14" t="str"/>
      <x:c r="AF3733" s="14" t="str"/>
      <x:c r="AG3733" s="14" t="str">
        <x:v>待OCR/外部证据：原字段为空</x:v>
      </x:c>
      <x:c r="AH3733" s="15" t="n">
        <x:f>IF(R3733&lt;&gt;"",R3733,IFERROR(IF(AND(IF(ISNUMBER(O3733),O3733,IFERROR(VALUE(O3733),VALUE(LEFT(TRIM(O3733),FIND("|",SUBSTITUTE(SUBSTITUTE(SUBSTITUTE(SUBSTITUTE(SUBSTITUTE(TRIM(O3733),"/","|"),"(","|"),"（","|"),";","|"),"；","|")&amp;"|")-1))))*100/IF(ISNUMBER(N3733),N3733,IFERROR(VALUE(N3733),VALUE(LEFT(TRIM(N3733),FIND("|",SUBSTITUTE(SUBSTITUTE(SUBSTITUTE(SUBSTITUTE(SUBSTITUTE(TRIM(N3733),"/","|"),"(","|"),"（","|"),";","|"),"；","|")&amp;"|")-1))))&gt;=3,IF(ISNUMBER(O3733),O3733,IFERROR(VALUE(O3733),VALUE(LEFT(TRIM(O3733),FIND("|",SUBSTITUTE(SUBSTITUTE(SUBSTITUTE(SUBSTITUTE(SUBSTITUTE(TRIM(O3733),"/","|"),"(","|"),"（","|"),";","|"),"；","|")&amp;"|")-1))))*100/IF(ISNUMBER(N3733),N3733,IFERROR(VALUE(N3733),VALUE(LEFT(TRIM(N3733),FIND("|",SUBSTITUTE(SUBSTITUTE(SUBSTITUTE(SUBSTITUTE(SUBSTITUTE(TRIM(N3733),"/","|"),"(","|"),"（","|"),";","|"),"；","|")&amp;"|")-1))))&lt;=40),IF(ISNUMBER(O3733),O3733,IFERROR(VALUE(O3733),VALUE(LEFT(TRIM(O3733),FIND("|",SUBSTITUTE(SUBSTITUTE(SUBSTITUTE(SUBSTITUTE(SUBSTITUTE(TRIM(O3733),"/","|"),"(","|"),"（","|"),";","|"),"；","|")&amp;"|")-1))))*100/IF(ISNUMBER(N3733),N3733,IFERROR(VALUE(N3733),VALUE(LEFT(TRIM(N3733),FIND("|",SUBSTITUTE(SUBSTITUTE(SUBSTITUTE(SUBSTITUTE(SUBSTITUTE(TRIM(N3733),"/","|"),"(","|"),"（","|"),";","|"),"；","|")&amp;"|")-1)))),""),""))</x:f>
        <x:v>14.55392809587217</x:v>
      </x:c>
      <x:c r="AI3733" s="15" t="str">
        <x:f>IFERROR(IF(AND(IF(ISNUMBER(O3733),O3733,IFERROR(VALUE(O3733),VALUE(LEFT(TRIM(O3733),FIND("|",SUBSTITUTE(SUBSTITUTE(SUBSTITUTE(SUBSTITUTE(SUBSTITUTE(TRIM(O3733),"/","|"),"(","|"),"（","|"),";","|"),"；","|")&amp;"|")-1))))&gt;=75,IF(ISNUMBER(O3733),O3733,IFERROR(VALUE(O3733),VALUE(LEFT(TRIM(O3733),FIND("|",SUBSTITUTE(SUBSTITUTE(SUBSTITUTE(SUBSTITUTE(SUBSTITUTE(TRIM(O3733),"/","|"),"(","|"),"（","|"),";","|"),"；","|")&amp;"|")-1))))&lt;=85,IF(ISNUMBER(Q3733),Q3733,IFERROR(VALUE(Q3733),VALUE(LEFT(TRIM(Q3733),FIND("|",SUBSTITUTE(SUBSTITUTE(SUBSTITUTE(SUBSTITUTE(SUBSTITUTE(TRIM(Q3733),"/","|"),"(","|"),"（","|"),";","|"),"；","|")&amp;"|")-1))))&gt;0),IF(ISNUMBER(O3733),O3733,IFERROR(VALUE(O3733),VALUE(LEFT(TRIM(O3733),FIND("|",SUBSTITUTE(SUBSTITUTE(SUBSTITUTE(SUBSTITUTE(SUBSTITUTE(TRIM(O3733),"/","|"),"(","|"),"（","|"),";","|"),"；","|")&amp;"|")-1))))*1000/IF(ISNUMBER(Q3733),Q3733,IFERROR(VALUE(Q3733),VALUE(LEFT(TRIM(Q3733),FIND("|",SUBSTITUTE(SUBSTITUTE(SUBSTITUTE(SUBSTITUTE(SUBSTITUTE(TRIM(Q3733),"/","|"),"(","|"),"（","|"),";","|"),"；","|")&amp;"|")-1)))),""),"")</x:f>
      </x:c>
      <x:c r="AJ3733" s="14" t="str">
        <x:f>IF(AI3733="","","非称重实测")</x:f>
      </x:c>
      <x:c r="AK3733" s="14" t="str">
        <x:v>电耗公式可补</x:v>
      </x:c>
      <x:c r="AL3733" s="14" t="str">
        <x:v>v3.4.6-candidate</x:v>
      </x:c>
    </x:row>
    <x:row r="3734">
      <x:c r="A3734" t="n">
        <x:v>402</x:v>
      </x:c>
      <x:c r="B3734" t="str">
        <x:v>SVW650174CEV</x:v>
      </x:c>
      <x:c r="C3734" t="str">
        <x:v>奥迪(AUDI)</x:v>
      </x:c>
      <x:c r="D3734"/>
      <x:c r="E3734" t="str">
        <x:v>奥迪E7X</x:v>
      </x:c>
      <x:c r="F3734"/>
      <x:c r="G3734"/>
      <x:c r="H3734" t="str">
        <x:v>纯电动多用途乘用车</x:v>
      </x:c>
      <x:c r="I3734" t="str">
        <x:v>Lux-SUV</x:v>
      </x:c>
      <x:c r="J3734" t="str">
        <x:v>BEV</x:v>
      </x:c>
      <x:c r="K3734" t="str">
        <x:v>可能</x:v>
      </x:c>
      <x:c r="L3734" t="str">
        <x:v>2673</x:v>
      </x:c>
      <x:c r="M3734" t="n">
        <x:v>3060</x:v>
      </x:c>
      <x:c r="N3734" t="str">
        <x:v>660</x:v>
      </x:c>
      <x:c r="O3734" t="n">
        <x:v>109.3</x:v>
      </x:c>
      <x:c r="P3734" t="str">
        <x:v>三元锂离子蓄电池</x:v>
      </x:c>
      <x:c r="Q3734" t="n">
        <x:v>180</x:v>
      </x:c>
      <x:c r="R3734" t="n">
        <x:v>16.56</x:v>
      </x:c>
      <x:c r="S3734" t="str">
        <x:v>200/300</x:v>
      </x:c>
      <x:c r="T3734" t="n">
        <x:v>500</x:v>
      </x:c>
      <x:c r="U3734" t="str">
        <x:v>联合汽车电子有限公司/华域汽车电动系统有限公司</x:v>
      </x:c>
      <x:c r="V3734" t="str">
        <x:v>300.0</x:v>
      </x:c>
      <x:c r="W3734" t="str">
        <x:v>TZ180XS0952/TZ230XY1252</x:v>
      </x:c>
      <x:c r="X3734" t="str">
        <x:v>不适用(BEV)</x:v>
      </x:c>
      <x:c r="Y3734" t="str">
        <x:v>不适用(BEV)</x:v>
      </x:c>
      <x:c r="Z3734" t="str">
        <x:v>不适用(BEV)</x:v>
      </x:c>
      <x:c r="AA3734" t="str">
        <x:v>不适用(BEV)</x:v>
      </x:c>
      <x:c r="AB3734" t="str">
        <x:v>不适用(BEV)</x:v>
      </x:c>
      <x:c r="AC3734" t="str">
        <x:v>不适用(BEV)</x:v>
      </x:c>
      <x:c r="AD3734" t="str">
        <x:v>BEV_新批次</x:v>
      </x:c>
      <x:c r="AE3734" s="14" t="str"/>
      <x:c r="AF3734" s="14" t="str"/>
      <x:c r="AG3734" s="14" t="str">
        <x:v>待OCR/外部证据：数值语义歧义</x:v>
      </x:c>
      <x:c r="AH3734" s="15" t="n">
        <x:f>IF(R3734&lt;&gt;"",R3734,IFERROR(IF(AND(IF(ISNUMBER(O3734),O3734,IFERROR(VALUE(O3734),VALUE(LEFT(TRIM(O3734),FIND("|",SUBSTITUTE(SUBSTITUTE(SUBSTITUTE(SUBSTITUTE(SUBSTITUTE(TRIM(O3734),"/","|"),"(","|"),"（","|"),";","|"),"；","|")&amp;"|")-1))))*100/IF(ISNUMBER(N3734),N3734,IFERROR(VALUE(N3734),VALUE(LEFT(TRIM(N3734),FIND("|",SUBSTITUTE(SUBSTITUTE(SUBSTITUTE(SUBSTITUTE(SUBSTITUTE(TRIM(N3734),"/","|"),"(","|"),"（","|"),";","|"),"；","|")&amp;"|")-1))))&gt;=3,IF(ISNUMBER(O3734),O3734,IFERROR(VALUE(O3734),VALUE(LEFT(TRIM(O3734),FIND("|",SUBSTITUTE(SUBSTITUTE(SUBSTITUTE(SUBSTITUTE(SUBSTITUTE(TRIM(O3734),"/","|"),"(","|"),"（","|"),";","|"),"；","|")&amp;"|")-1))))*100/IF(ISNUMBER(N3734),N3734,IFERROR(VALUE(N3734),VALUE(LEFT(TRIM(N3734),FIND("|",SUBSTITUTE(SUBSTITUTE(SUBSTITUTE(SUBSTITUTE(SUBSTITUTE(TRIM(N3734),"/","|"),"(","|"),"（","|"),";","|"),"；","|")&amp;"|")-1))))&lt;=40),IF(ISNUMBER(O3734),O3734,IFERROR(VALUE(O3734),VALUE(LEFT(TRIM(O3734),FIND("|",SUBSTITUTE(SUBSTITUTE(SUBSTITUTE(SUBSTITUTE(SUBSTITUTE(TRIM(O3734),"/","|"),"(","|"),"（","|"),";","|"),"；","|")&amp;"|")-1))))*100/IF(ISNUMBER(N3734),N3734,IFERROR(VALUE(N3734),VALUE(LEFT(TRIM(N3734),FIND("|",SUBSTITUTE(SUBSTITUTE(SUBSTITUTE(SUBSTITUTE(SUBSTITUTE(TRIM(N3734),"/","|"),"(","|"),"（","|"),";","|"),"；","|")&amp;"|")-1)))),""),""))</x:f>
        <x:v>16.56</x:v>
      </x:c>
      <x:c r="AI3734" s="15" t="str">
        <x:f>IFERROR(IF(AND(IF(ISNUMBER(O3734),O3734,IFERROR(VALUE(O3734),VALUE(LEFT(TRIM(O3734),FIND("|",SUBSTITUTE(SUBSTITUTE(SUBSTITUTE(SUBSTITUTE(SUBSTITUTE(TRIM(O3734),"/","|"),"(","|"),"（","|"),";","|"),"；","|")&amp;"|")-1))))&gt;=75,IF(ISNUMBER(O3734),O3734,IFERROR(VALUE(O3734),VALUE(LEFT(TRIM(O3734),FIND("|",SUBSTITUTE(SUBSTITUTE(SUBSTITUTE(SUBSTITUTE(SUBSTITUTE(TRIM(O3734),"/","|"),"(","|"),"（","|"),";","|"),"；","|")&amp;"|")-1))))&lt;=85,IF(ISNUMBER(Q3734),Q3734,IFERROR(VALUE(Q3734),VALUE(LEFT(TRIM(Q3734),FIND("|",SUBSTITUTE(SUBSTITUTE(SUBSTITUTE(SUBSTITUTE(SUBSTITUTE(TRIM(Q3734),"/","|"),"(","|"),"（","|"),";","|"),"；","|")&amp;"|")-1))))&gt;0),IF(ISNUMBER(O3734),O3734,IFERROR(VALUE(O3734),VALUE(LEFT(TRIM(O3734),FIND("|",SUBSTITUTE(SUBSTITUTE(SUBSTITUTE(SUBSTITUTE(SUBSTITUTE(TRIM(O3734),"/","|"),"(","|"),"（","|"),";","|"),"；","|")&amp;"|")-1))))*1000/IF(ISNUMBER(Q3734),Q3734,IFERROR(VALUE(Q3734),VALUE(LEFT(TRIM(Q3734),FIND("|",SUBSTITUTE(SUBSTITUTE(SUBSTITUTE(SUBSTITUTE(SUBSTITUTE(TRIM(Q3734),"/","|"),"(","|"),"（","|"),";","|"),"；","|")&amp;"|")-1)))),""),"")</x:f>
      </x:c>
      <x:c r="AJ3734" s="14" t="str">
        <x:f>IF(AI3734="","","非称重实测")</x:f>
      </x:c>
      <x:c r="AK3734" s="14" t="str"/>
      <x:c r="AL3734" s="14" t="str">
        <x:v>v3.4.6-candidate</x:v>
      </x:c>
    </x:row>
    <x:row r="3735">
      <x:c r="A3735" t="n">
        <x:v>402</x:v>
      </x:c>
      <x:c r="B3735" t="str">
        <x:v> AHC6500SHEVH0C </x:v>
      </x:c>
      <x:c r="C3735" t="str">
        <x:v>昊铂牌</x:v>
      </x:c>
      <x:c r="D3735" t="str">
        <x:v>广汽埃安新能源汽车股份有限公司</x:v>
      </x:c>
      <x:c r="E3735" t="str">
        <x:v> 昊铂S600 </x:v>
      </x:c>
      <x:c r="F3735"/>
      <x:c r="G3735"/>
      <x:c r="H3735" t="str">
        <x:v>插电式增程混合动力多用途乘用车</x:v>
      </x:c>
      <x:c r="I3735" t="str">
        <x:v>SUV-D</x:v>
      </x:c>
      <x:c r="J3735" t="str">
        <x:v>PHEV</x:v>
      </x:c>
      <x:c r="K3735" t="str">
        <x:v>可能</x:v>
      </x:c>
      <x:c r="L3735" t="n">
        <x:v>2230</x:v>
      </x:c>
      <x:c r="M3735" t="str">
        <x:v>2936</x:v>
      </x:c>
      <x:c r="N3735" t="n">
        <x:v>180</x:v>
      </x:c>
      <x:c r="O3735" t="str">
        <x:v>36.028</x:v>
      </x:c>
      <x:c r="P3735" t="str">
        <x:v>磷酸铁锂蓄电池</x:v>
      </x:c>
      <x:c r="Q3735" t="n">
        <x:v>140</x:v>
      </x:c>
      <x:c r="R3735" t="n">
        <x:v>20.02</x:v>
      </x:c>
      <x:c r="S3735"/>
      <x:c r="T3735"/>
      <x:c r="U3735"/>
      <x:c r="V3735"/>
      <x:c r="W3735"/>
      <x:c r="X3735" t="str">
        <x:v>5.9</x:v>
      </x:c>
      <x:c r="Y3735"/>
      <x:c r="Z3735" t="n">
        <x:v>1498</x:v>
      </x:c>
      <x:c r="AA3735" t="str">
        <x:v>118</x:v>
      </x:c>
      <x:c r="AB3735" t="str">
        <x:v>广州祺盛动力总成有限公司</x:v>
      </x:c>
      <x:c r="AC3735" t="str">
        <x:v>4A15M3</x:v>
      </x:c>
      <x:c r="AD3735" t="str">
        <x:v>PHEV_新批次</x:v>
      </x:c>
      <x:c r="AE3735" s="14" t="str"/>
      <x:c r="AF3735" s="14" t="str"/>
      <x:c r="AG3735" s="14" t="str">
        <x:v>待OCR/外部证据：原字段为空</x:v>
      </x:c>
      <x:c r="AH3735" s="15" t="n">
        <x:f>IF(R3735&lt;&gt;"",R3735,IFERROR(IF(AND(IF(ISNUMBER(O3735),O3735,IFERROR(VALUE(O3735),VALUE(LEFT(TRIM(O3735),FIND("|",SUBSTITUTE(SUBSTITUTE(SUBSTITUTE(SUBSTITUTE(SUBSTITUTE(TRIM(O3735),"/","|"),"(","|"),"（","|"),";","|"),"；","|")&amp;"|")-1))))*100/IF(ISNUMBER(N3735),N3735,IFERROR(VALUE(N3735),VALUE(LEFT(TRIM(N3735),FIND("|",SUBSTITUTE(SUBSTITUTE(SUBSTITUTE(SUBSTITUTE(SUBSTITUTE(TRIM(N3735),"/","|"),"(","|"),"（","|"),";","|"),"；","|")&amp;"|")-1))))&gt;=3,IF(ISNUMBER(O3735),O3735,IFERROR(VALUE(O3735),VALUE(LEFT(TRIM(O3735),FIND("|",SUBSTITUTE(SUBSTITUTE(SUBSTITUTE(SUBSTITUTE(SUBSTITUTE(TRIM(O3735),"/","|"),"(","|"),"（","|"),";","|"),"；","|")&amp;"|")-1))))*100/IF(ISNUMBER(N3735),N3735,IFERROR(VALUE(N3735),VALUE(LEFT(TRIM(N3735),FIND("|",SUBSTITUTE(SUBSTITUTE(SUBSTITUTE(SUBSTITUTE(SUBSTITUTE(TRIM(N3735),"/","|"),"(","|"),"（","|"),";","|"),"；","|")&amp;"|")-1))))&lt;=40),IF(ISNUMBER(O3735),O3735,IFERROR(VALUE(O3735),VALUE(LEFT(TRIM(O3735),FIND("|",SUBSTITUTE(SUBSTITUTE(SUBSTITUTE(SUBSTITUTE(SUBSTITUTE(TRIM(O3735),"/","|"),"(","|"),"（","|"),";","|"),"；","|")&amp;"|")-1))))*100/IF(ISNUMBER(N3735),N3735,IFERROR(VALUE(N3735),VALUE(LEFT(TRIM(N3735),FIND("|",SUBSTITUTE(SUBSTITUTE(SUBSTITUTE(SUBSTITUTE(SUBSTITUTE(TRIM(N3735),"/","|"),"(","|"),"（","|"),";","|"),"；","|")&amp;"|")-1)))),""),""))</x:f>
        <x:v>20.02</x:v>
      </x:c>
      <x:c r="AI3735" s="15" t="str">
        <x:f>IFERROR(IF(AND(IF(ISNUMBER(O3735),O3735,IFERROR(VALUE(O3735),VALUE(LEFT(TRIM(O3735),FIND("|",SUBSTITUTE(SUBSTITUTE(SUBSTITUTE(SUBSTITUTE(SUBSTITUTE(TRIM(O3735),"/","|"),"(","|"),"（","|"),";","|"),"；","|")&amp;"|")-1))))&gt;=75,IF(ISNUMBER(O3735),O3735,IFERROR(VALUE(O3735),VALUE(LEFT(TRIM(O3735),FIND("|",SUBSTITUTE(SUBSTITUTE(SUBSTITUTE(SUBSTITUTE(SUBSTITUTE(TRIM(O3735),"/","|"),"(","|"),"（","|"),";","|"),"；","|")&amp;"|")-1))))&lt;=85,IF(ISNUMBER(Q3735),Q3735,IFERROR(VALUE(Q3735),VALUE(LEFT(TRIM(Q3735),FIND("|",SUBSTITUTE(SUBSTITUTE(SUBSTITUTE(SUBSTITUTE(SUBSTITUTE(TRIM(Q3735),"/","|"),"(","|"),"（","|"),";","|"),"；","|")&amp;"|")-1))))&gt;0),IF(ISNUMBER(O3735),O3735,IFERROR(VALUE(O3735),VALUE(LEFT(TRIM(O3735),FIND("|",SUBSTITUTE(SUBSTITUTE(SUBSTITUTE(SUBSTITUTE(SUBSTITUTE(TRIM(O3735),"/","|"),"(","|"),"（","|"),";","|"),"；","|")&amp;"|")-1))))*1000/IF(ISNUMBER(Q3735),Q3735,IFERROR(VALUE(Q3735),VALUE(LEFT(TRIM(Q3735),FIND("|",SUBSTITUTE(SUBSTITUTE(SUBSTITUTE(SUBSTITUTE(SUBSTITUTE(TRIM(Q3735),"/","|"),"(","|"),"（","|"),";","|"),"；","|")&amp;"|")-1)))),""),"")</x:f>
      </x:c>
      <x:c r="AJ3735" s="14" t="str">
        <x:f>IF(AI3735="","","非称重实测")</x:f>
      </x:c>
      <x:c r="AK3735" s="14" t="str">
        <x:v>污染值已清理</x:v>
      </x:c>
      <x:c r="AL3735" s="14" t="str">
        <x:v>v3.4.6-candidate</x:v>
      </x:c>
    </x:row>
    <x:row r="3736">
      <x:c r="A3736" t="n">
        <x:v>402</x:v>
      </x:c>
      <x:c r="B3736" t="str">
        <x:v> AHC6500SHEVH0D </x:v>
      </x:c>
      <x:c r="C3736" t="str">
        <x:v>昊铂牌</x:v>
      </x:c>
      <x:c r="D3736" t="str">
        <x:v>广汽埃安新能源汽车股份有限公司</x:v>
      </x:c>
      <x:c r="E3736" t="str">
        <x:v> 昊铂S600 </x:v>
      </x:c>
      <x:c r="F3736"/>
      <x:c r="G3736"/>
      <x:c r="H3736" t="str">
        <x:v>插电式增程混合动力多用途乘用车</x:v>
      </x:c>
      <x:c r="I3736" t="str">
        <x:v>SUV-D</x:v>
      </x:c>
      <x:c r="J3736" t="str">
        <x:v>PHEV</x:v>
      </x:c>
      <x:c r="K3736" t="str">
        <x:v>可能</x:v>
      </x:c>
      <x:c r="L3736" t="n">
        <x:v>2350</x:v>
      </x:c>
      <x:c r="M3736" t="str">
        <x:v>2936</x:v>
      </x:c>
      <x:c r="N3736" t="n">
        <x:v>170</x:v>
      </x:c>
      <x:c r="O3736" t="str">
        <x:v>36.028</x:v>
      </x:c>
      <x:c r="P3736" t="str">
        <x:v>磷酸铁锂蓄电池</x:v>
      </x:c>
      <x:c r="Q3736" t="n">
        <x:v>140</x:v>
      </x:c>
      <x:c r="R3736" t="n">
        <x:v>21.19</x:v>
      </x:c>
      <x:c r="S3736" t="str">
        <x:v>115</x:v>
      </x:c>
      <x:c r="T3736" t="n">
        <x:v>115</x:v>
      </x:c>
      <x:c r="U3736"/>
      <x:c r="V3736"/>
      <x:c r="W3736"/>
      <x:c r="X3736" t="str">
        <x:v>6.2</x:v>
      </x:c>
      <x:c r="Y3736"/>
      <x:c r="Z3736" t="n">
        <x:v>1498</x:v>
      </x:c>
      <x:c r="AA3736" t="str">
        <x:v>118</x:v>
      </x:c>
      <x:c r="AB3736" t="str">
        <x:v>广州祺盛动力总成有限公司</x:v>
      </x:c>
      <x:c r="AC3736" t="str">
        <x:v>4A15M3</x:v>
      </x:c>
      <x:c r="AD3736" t="str">
        <x:v>PHEV_新批次</x:v>
      </x:c>
      <x:c r="AE3736" s="14" t="str"/>
      <x:c r="AF3736" s="14" t="str"/>
      <x:c r="AG3736" s="14" t="str">
        <x:v>待OCR/外部证据：原字段为空</x:v>
      </x:c>
      <x:c r="AH3736" s="15" t="n">
        <x:f>IF(R3736&lt;&gt;"",R3736,IFERROR(IF(AND(IF(ISNUMBER(O3736),O3736,IFERROR(VALUE(O3736),VALUE(LEFT(TRIM(O3736),FIND("|",SUBSTITUTE(SUBSTITUTE(SUBSTITUTE(SUBSTITUTE(SUBSTITUTE(TRIM(O3736),"/","|"),"(","|"),"（","|"),";","|"),"；","|")&amp;"|")-1))))*100/IF(ISNUMBER(N3736),N3736,IFERROR(VALUE(N3736),VALUE(LEFT(TRIM(N3736),FIND("|",SUBSTITUTE(SUBSTITUTE(SUBSTITUTE(SUBSTITUTE(SUBSTITUTE(TRIM(N3736),"/","|"),"(","|"),"（","|"),";","|"),"；","|")&amp;"|")-1))))&gt;=3,IF(ISNUMBER(O3736),O3736,IFERROR(VALUE(O3736),VALUE(LEFT(TRIM(O3736),FIND("|",SUBSTITUTE(SUBSTITUTE(SUBSTITUTE(SUBSTITUTE(SUBSTITUTE(TRIM(O3736),"/","|"),"(","|"),"（","|"),";","|"),"；","|")&amp;"|")-1))))*100/IF(ISNUMBER(N3736),N3736,IFERROR(VALUE(N3736),VALUE(LEFT(TRIM(N3736),FIND("|",SUBSTITUTE(SUBSTITUTE(SUBSTITUTE(SUBSTITUTE(SUBSTITUTE(TRIM(N3736),"/","|"),"(","|"),"（","|"),";","|"),"；","|")&amp;"|")-1))))&lt;=40),IF(ISNUMBER(O3736),O3736,IFERROR(VALUE(O3736),VALUE(LEFT(TRIM(O3736),FIND("|",SUBSTITUTE(SUBSTITUTE(SUBSTITUTE(SUBSTITUTE(SUBSTITUTE(TRIM(O3736),"/","|"),"(","|"),"（","|"),";","|"),"；","|")&amp;"|")-1))))*100/IF(ISNUMBER(N3736),N3736,IFERROR(VALUE(N3736),VALUE(LEFT(TRIM(N3736),FIND("|",SUBSTITUTE(SUBSTITUTE(SUBSTITUTE(SUBSTITUTE(SUBSTITUTE(TRIM(N3736),"/","|"),"(","|"),"（","|"),";","|"),"；","|")&amp;"|")-1)))),""),""))</x:f>
        <x:v>21.19</x:v>
      </x:c>
      <x:c r="AI3736" s="15" t="str">
        <x:f>IFERROR(IF(AND(IF(ISNUMBER(O3736),O3736,IFERROR(VALUE(O3736),VALUE(LEFT(TRIM(O3736),FIND("|",SUBSTITUTE(SUBSTITUTE(SUBSTITUTE(SUBSTITUTE(SUBSTITUTE(TRIM(O3736),"/","|"),"(","|"),"（","|"),";","|"),"；","|")&amp;"|")-1))))&gt;=75,IF(ISNUMBER(O3736),O3736,IFERROR(VALUE(O3736),VALUE(LEFT(TRIM(O3736),FIND("|",SUBSTITUTE(SUBSTITUTE(SUBSTITUTE(SUBSTITUTE(SUBSTITUTE(TRIM(O3736),"/","|"),"(","|"),"（","|"),";","|"),"；","|")&amp;"|")-1))))&lt;=85,IF(ISNUMBER(Q3736),Q3736,IFERROR(VALUE(Q3736),VALUE(LEFT(TRIM(Q3736),FIND("|",SUBSTITUTE(SUBSTITUTE(SUBSTITUTE(SUBSTITUTE(SUBSTITUTE(TRIM(Q3736),"/","|"),"(","|"),"（","|"),";","|"),"；","|")&amp;"|")-1))))&gt;0),IF(ISNUMBER(O3736),O3736,IFERROR(VALUE(O3736),VALUE(LEFT(TRIM(O3736),FIND("|",SUBSTITUTE(SUBSTITUTE(SUBSTITUTE(SUBSTITUTE(SUBSTITUTE(TRIM(O3736),"/","|"),"(","|"),"（","|"),";","|"),"；","|")&amp;"|")-1))))*1000/IF(ISNUMBER(Q3736),Q3736,IFERROR(VALUE(Q3736),VALUE(LEFT(TRIM(Q3736),FIND("|",SUBSTITUTE(SUBSTITUTE(SUBSTITUTE(SUBSTITUTE(SUBSTITUTE(TRIM(Q3736),"/","|"),"(","|"),"（","|"),";","|"),"；","|")&amp;"|")-1)))),""),"")</x:f>
      </x:c>
      <x:c r="AJ3736" s="14" t="str">
        <x:f>IF(AI3736="","","非称重实测")</x:f>
      </x:c>
      <x:c r="AK3736" s="14" t="str"/>
      <x:c r="AL3736" s="14" t="str">
        <x:v>v3.4.6-candidate</x:v>
      </x:c>
    </x:row>
    <x:row r="3737">
      <x:c r="A3737" t="n">
        <x:v>402</x:v>
      </x:c>
      <x:c r="B3737" t="str">
        <x:v>BAW6514MB6SHEV</x:v>
      </x:c>
      <x:c r="C3737" t="str">
        <x:v>极石牌</x:v>
      </x:c>
      <x:c r="D3737"/>
      <x:c r="E3737" t="str">
        <x:v>极石01</x:v>
      </x:c>
      <x:c r="F3737"/>
      <x:c r="G3737"/>
      <x:c r="H3737" t="str">
        <x:v>插电式增程混合动力多用途乘用车</x:v>
      </x:c>
      <x:c r="I3737" t="str">
        <x:v>SUV-D</x:v>
      </x:c>
      <x:c r="J3737" t="str">
        <x:v>PHEV</x:v>
      </x:c>
      <x:c r="K3737" t="str">
        <x:v>可能</x:v>
      </x:c>
      <x:c r="L3737" t="n">
        <x:v>2745</x:v>
      </x:c>
      <x:c r="M3737" t="n">
        <x:v>3010</x:v>
      </x:c>
      <x:c r="N3737" t="n">
        <x:v>235</x:v>
      </x:c>
      <x:c r="O3737" t="n">
        <x:v>56.01</x:v>
      </x:c>
      <x:c r="P3737" t="str">
        <x:v>三元锂离子电池</x:v>
      </x:c>
      <x:c r="Q3737"/>
      <x:c r="R3737" t="n">
        <x:v>23.83</x:v>
      </x:c>
      <x:c r="S3737" t="str">
        <x:v>150 / 200</x:v>
      </x:c>
      <x:c r="T3737" t="n">
        <x:v>350</x:v>
      </x:c>
      <x:c r="U3737"/>
      <x:c r="V3737"/>
      <x:c r="W3737"/>
      <x:c r="X3737" t="n">
        <x:v>6.76</x:v>
      </x:c>
      <x:c r="Y3737"/>
      <x:c r="Z3737" t="n">
        <x:v>1498</x:v>
      </x:c>
      <x:c r="AA3737" t="n">
        <x:v>110</x:v>
      </x:c>
      <x:c r="AB3737" t="str">
        <x:v>沈阳航天三菱发动机制造有限公司</x:v>
      </x:c>
      <x:c r="AC3737" t="str">
        <x:v>4A95TD</x:v>
      </x:c>
      <x:c r="AD3737" t="str">
        <x:v>PHEV_新批次</x:v>
      </x:c>
      <x:c r="AE3737" s="14" t="str"/>
      <x:c r="AF3737" s="14" t="str"/>
      <x:c r="AG3737" s="14" t="str">
        <x:v>待OCR/外部证据：原字段为空</x:v>
      </x:c>
      <x:c r="AH3737" s="15" t="n">
        <x:f>IF(R3737&lt;&gt;"",R3737,IFERROR(IF(AND(IF(ISNUMBER(O3737),O3737,IFERROR(VALUE(O3737),VALUE(LEFT(TRIM(O3737),FIND("|",SUBSTITUTE(SUBSTITUTE(SUBSTITUTE(SUBSTITUTE(SUBSTITUTE(TRIM(O3737),"/","|"),"(","|"),"（","|"),";","|"),"；","|")&amp;"|")-1))))*100/IF(ISNUMBER(N3737),N3737,IFERROR(VALUE(N3737),VALUE(LEFT(TRIM(N3737),FIND("|",SUBSTITUTE(SUBSTITUTE(SUBSTITUTE(SUBSTITUTE(SUBSTITUTE(TRIM(N3737),"/","|"),"(","|"),"（","|"),";","|"),"；","|")&amp;"|")-1))))&gt;=3,IF(ISNUMBER(O3737),O3737,IFERROR(VALUE(O3737),VALUE(LEFT(TRIM(O3737),FIND("|",SUBSTITUTE(SUBSTITUTE(SUBSTITUTE(SUBSTITUTE(SUBSTITUTE(TRIM(O3737),"/","|"),"(","|"),"（","|"),";","|"),"；","|")&amp;"|")-1))))*100/IF(ISNUMBER(N3737),N3737,IFERROR(VALUE(N3737),VALUE(LEFT(TRIM(N3737),FIND("|",SUBSTITUTE(SUBSTITUTE(SUBSTITUTE(SUBSTITUTE(SUBSTITUTE(TRIM(N3737),"/","|"),"(","|"),"（","|"),";","|"),"；","|")&amp;"|")-1))))&lt;=40),IF(ISNUMBER(O3737),O3737,IFERROR(VALUE(O3737),VALUE(LEFT(TRIM(O3737),FIND("|",SUBSTITUTE(SUBSTITUTE(SUBSTITUTE(SUBSTITUTE(SUBSTITUTE(TRIM(O3737),"/","|"),"(","|"),"（","|"),";","|"),"；","|")&amp;"|")-1))))*100/IF(ISNUMBER(N3737),N3737,IFERROR(VALUE(N3737),VALUE(LEFT(TRIM(N3737),FIND("|",SUBSTITUTE(SUBSTITUTE(SUBSTITUTE(SUBSTITUTE(SUBSTITUTE(TRIM(N3737),"/","|"),"(","|"),"（","|"),";","|"),"；","|")&amp;"|")-1)))),""),""))</x:f>
        <x:v>23.83</x:v>
      </x:c>
      <x:c r="AI3737" s="15" t="str">
        <x:f>IFERROR(IF(AND(IF(ISNUMBER(O3737),O3737,IFERROR(VALUE(O3737),VALUE(LEFT(TRIM(O3737),FIND("|",SUBSTITUTE(SUBSTITUTE(SUBSTITUTE(SUBSTITUTE(SUBSTITUTE(TRIM(O3737),"/","|"),"(","|"),"（","|"),";","|"),"；","|")&amp;"|")-1))))&gt;=75,IF(ISNUMBER(O3737),O3737,IFERROR(VALUE(O3737),VALUE(LEFT(TRIM(O3737),FIND("|",SUBSTITUTE(SUBSTITUTE(SUBSTITUTE(SUBSTITUTE(SUBSTITUTE(TRIM(O3737),"/","|"),"(","|"),"（","|"),";","|"),"；","|")&amp;"|")-1))))&lt;=85,IF(ISNUMBER(Q3737),Q3737,IFERROR(VALUE(Q3737),VALUE(LEFT(TRIM(Q3737),FIND("|",SUBSTITUTE(SUBSTITUTE(SUBSTITUTE(SUBSTITUTE(SUBSTITUTE(TRIM(Q3737),"/","|"),"(","|"),"（","|"),";","|"),"；","|")&amp;"|")-1))))&gt;0),IF(ISNUMBER(O3737),O3737,IFERROR(VALUE(O3737),VALUE(LEFT(TRIM(O3737),FIND("|",SUBSTITUTE(SUBSTITUTE(SUBSTITUTE(SUBSTITUTE(SUBSTITUTE(TRIM(O3737),"/","|"),"(","|"),"（","|"),";","|"),"；","|")&amp;"|")-1))))*1000/IF(ISNUMBER(Q3737),Q3737,IFERROR(VALUE(Q3737),VALUE(LEFT(TRIM(Q3737),FIND("|",SUBSTITUTE(SUBSTITUTE(SUBSTITUTE(SUBSTITUTE(SUBSTITUTE(TRIM(Q3737),"/","|"),"(","|"),"（","|"),";","|"),"；","|")&amp;"|")-1)))),""),"")</x:f>
      </x:c>
      <x:c r="AJ3737" s="14" t="str">
        <x:f>IF(AI3737="","","非称重实测")</x:f>
      </x:c>
      <x:c r="AK3737" s="14" t="str">
        <x:v>污染值已清理；同型号候选已写入</x:v>
      </x:c>
      <x:c r="AL3737" s="14" t="str">
        <x:v>v3.4.6-candidate</x:v>
      </x:c>
    </x:row>
    <x:row r="3738">
      <x:c r="A3738" t="n">
        <x:v>402</x:v>
      </x:c>
      <x:c r="B3738" t="str">
        <x:v> BJ2030V413MSHEV </x:v>
      </x:c>
      <x:c r="C3738" t="str">
        <x:v>北京牌</x:v>
      </x:c>
      <x:c r="D3738" t="str">
        <x:v>北京汽车股份有限公司</x:v>
      </x:c>
      <x:c r="E3738" t="str">
        <x:v> BJ40e </x:v>
      </x:c>
      <x:c r="F3738"/>
      <x:c r="G3738"/>
      <x:c r="H3738" t="str">
        <x:v>插电式增程混合动力越野乘用车</x:v>
      </x:c>
      <x:c r="I3738" t="str">
        <x:v>SUV-C</x:v>
      </x:c>
      <x:c r="J3738" t="str">
        <x:v>PHEV</x:v>
      </x:c>
      <x:c r="K3738" t="str">
        <x:v>可能</x:v>
      </x:c>
      <x:c r="L3738" t="n">
        <x:v>2725</x:v>
      </x:c>
      <x:c r="M3738" t="str">
        <x:v>2760</x:v>
      </x:c>
      <x:c r="N3738" t="n">
        <x:v>122</x:v>
      </x:c>
      <x:c r="O3738" t="str">
        <x:v> 40.3 </x:v>
      </x:c>
      <x:c r="P3738" t="str">
        <x:v>镍钴锰三元锂蓄电池</x:v>
      </x:c>
      <x:c r="Q3738" t="n">
        <x:v>140</x:v>
      </x:c>
      <x:c r="R3738" t="n">
        <x:v>33.03</x:v>
      </x:c>
      <x:c r="S3738" t="str">
        <x:v>130</x:v>
      </x:c>
      <x:c r="T3738" t="n">
        <x:v>130</x:v>
      </x:c>
      <x:c r="U3738"/>
      <x:c r="V3738"/>
      <x:c r="W3738"/>
      <x:c r="X3738" t="str">
        <x:v> 8.45 </x:v>
      </x:c>
      <x:c r="Y3738"/>
      <x:c r="Z3738" t="n">
        <x:v>1498</x:v>
      </x:c>
      <x:c r="AA3738" t="str">
        <x:v>138</x:v>
      </x:c>
      <x:c r="AB3738" t="str">
        <x:v>北京汽车动力总成有限公司</x:v>
      </x:c>
      <x:c r="AC3738" t="str">
        <x:v>A156T2H</x:v>
      </x:c>
      <x:c r="AD3738" t="str">
        <x:v>PHEV_新批次</x:v>
      </x:c>
      <x:c r="AE3738" s="14" t="str"/>
      <x:c r="AF3738" s="14" t="str"/>
      <x:c r="AG3738" s="14" t="str">
        <x:v>待OCR/外部证据：原字段为空</x:v>
      </x:c>
      <x:c r="AH3738" s="15" t="n">
        <x:f>IF(R3738&lt;&gt;"",R3738,IFERROR(IF(AND(IF(ISNUMBER(O3738),O3738,IFERROR(VALUE(O3738),VALUE(LEFT(TRIM(O3738),FIND("|",SUBSTITUTE(SUBSTITUTE(SUBSTITUTE(SUBSTITUTE(SUBSTITUTE(TRIM(O3738),"/","|"),"(","|"),"（","|"),";","|"),"；","|")&amp;"|")-1))))*100/IF(ISNUMBER(N3738),N3738,IFERROR(VALUE(N3738),VALUE(LEFT(TRIM(N3738),FIND("|",SUBSTITUTE(SUBSTITUTE(SUBSTITUTE(SUBSTITUTE(SUBSTITUTE(TRIM(N3738),"/","|"),"(","|"),"（","|"),";","|"),"；","|")&amp;"|")-1))))&gt;=3,IF(ISNUMBER(O3738),O3738,IFERROR(VALUE(O3738),VALUE(LEFT(TRIM(O3738),FIND("|",SUBSTITUTE(SUBSTITUTE(SUBSTITUTE(SUBSTITUTE(SUBSTITUTE(TRIM(O3738),"/","|"),"(","|"),"（","|"),";","|"),"；","|")&amp;"|")-1))))*100/IF(ISNUMBER(N3738),N3738,IFERROR(VALUE(N3738),VALUE(LEFT(TRIM(N3738),FIND("|",SUBSTITUTE(SUBSTITUTE(SUBSTITUTE(SUBSTITUTE(SUBSTITUTE(TRIM(N3738),"/","|"),"(","|"),"（","|"),";","|"),"；","|")&amp;"|")-1))))&lt;=40),IF(ISNUMBER(O3738),O3738,IFERROR(VALUE(O3738),VALUE(LEFT(TRIM(O3738),FIND("|",SUBSTITUTE(SUBSTITUTE(SUBSTITUTE(SUBSTITUTE(SUBSTITUTE(TRIM(O3738),"/","|"),"(","|"),"（","|"),";","|"),"；","|")&amp;"|")-1))))*100/IF(ISNUMBER(N3738),N3738,IFERROR(VALUE(N3738),VALUE(LEFT(TRIM(N3738),FIND("|",SUBSTITUTE(SUBSTITUTE(SUBSTITUTE(SUBSTITUTE(SUBSTITUTE(TRIM(N3738),"/","|"),"(","|"),"（","|"),";","|"),"；","|")&amp;"|")-1)))),""),""))</x:f>
        <x:v>33.03</x:v>
      </x:c>
      <x:c r="AI3738" s="15" t="str">
        <x:f>IFERROR(IF(AND(IF(ISNUMBER(O3738),O3738,IFERROR(VALUE(O3738),VALUE(LEFT(TRIM(O3738),FIND("|",SUBSTITUTE(SUBSTITUTE(SUBSTITUTE(SUBSTITUTE(SUBSTITUTE(TRIM(O3738),"/","|"),"(","|"),"（","|"),";","|"),"；","|")&amp;"|")-1))))&gt;=75,IF(ISNUMBER(O3738),O3738,IFERROR(VALUE(O3738),VALUE(LEFT(TRIM(O3738),FIND("|",SUBSTITUTE(SUBSTITUTE(SUBSTITUTE(SUBSTITUTE(SUBSTITUTE(TRIM(O3738),"/","|"),"(","|"),"（","|"),";","|"),"；","|")&amp;"|")-1))))&lt;=85,IF(ISNUMBER(Q3738),Q3738,IFERROR(VALUE(Q3738),VALUE(LEFT(TRIM(Q3738),FIND("|",SUBSTITUTE(SUBSTITUTE(SUBSTITUTE(SUBSTITUTE(SUBSTITUTE(TRIM(Q3738),"/","|"),"(","|"),"（","|"),";","|"),"；","|")&amp;"|")-1))))&gt;0),IF(ISNUMBER(O3738),O3738,IFERROR(VALUE(O3738),VALUE(LEFT(TRIM(O3738),FIND("|",SUBSTITUTE(SUBSTITUTE(SUBSTITUTE(SUBSTITUTE(SUBSTITUTE(TRIM(O3738),"/","|"),"(","|"),"（","|"),";","|"),"；","|")&amp;"|")-1))))*1000/IF(ISNUMBER(Q3738),Q3738,IFERROR(VALUE(Q3738),VALUE(LEFT(TRIM(Q3738),FIND("|",SUBSTITUTE(SUBSTITUTE(SUBSTITUTE(SUBSTITUTE(SUBSTITUTE(TRIM(Q3738),"/","|"),"(","|"),"（","|"),";","|"),"；","|")&amp;"|")-1)))),""),"")</x:f>
      </x:c>
      <x:c r="AJ3738" s="14" t="str">
        <x:f>IF(AI3738="","","非称重实测")</x:f>
      </x:c>
      <x:c r="AK3738" s="14" t="str"/>
      <x:c r="AL3738" s="14" t="str">
        <x:v>v3.4.6-candidate</x:v>
      </x:c>
    </x:row>
    <x:row r="3739">
      <x:c r="A3739" t="n">
        <x:v>402</x:v>
      </x:c>
      <x:c r="B3739" t="str">
        <x:v> BJ2030V414MSHEV </x:v>
      </x:c>
      <x:c r="C3739" t="str">
        <x:v>北京牌</x:v>
      </x:c>
      <x:c r="D3739" t="str">
        <x:v>北京汽车股份有限公司</x:v>
      </x:c>
      <x:c r="E3739" t="str">
        <x:v> BJ40e </x:v>
      </x:c>
      <x:c r="F3739"/>
      <x:c r="G3739"/>
      <x:c r="H3739" t="str">
        <x:v>插电式增程混合动力越野乘用车</x:v>
      </x:c>
      <x:c r="I3739" t="str">
        <x:v>SUV-C</x:v>
      </x:c>
      <x:c r="J3739" t="str">
        <x:v>PHEV</x:v>
      </x:c>
      <x:c r="K3739" t="str">
        <x:v>可能</x:v>
      </x:c>
      <x:c r="L3739" t="n">
        <x:v>2690</x:v>
      </x:c>
      <x:c r="M3739" t="str">
        <x:v>2760</x:v>
      </x:c>
      <x:c r="N3739" t="n">
        <x:v>170</x:v>
      </x:c>
      <x:c r="O3739" t="str">
        <x:v> 49.4 </x:v>
      </x:c>
      <x:c r="P3739" t="str">
        <x:v>镍钴锰三元锂蓄电池</x:v>
      </x:c>
      <x:c r="Q3739" t="n">
        <x:v>140</x:v>
      </x:c>
      <x:c r="R3739" t="n">
        <x:v>29.06</x:v>
      </x:c>
      <x:c r="S3739"/>
      <x:c r="T3739"/>
      <x:c r="U3739"/>
      <x:c r="V3739"/>
      <x:c r="W3739"/>
      <x:c r="X3739" t="str">
        <x:v> 8.30 </x:v>
      </x:c>
      <x:c r="Y3739"/>
      <x:c r="Z3739" t="n">
        <x:v>1498</x:v>
      </x:c>
      <x:c r="AA3739" t="str">
        <x:v>138</x:v>
      </x:c>
      <x:c r="AB3739" t="str">
        <x:v>北京汽车动力总成有限公司</x:v>
      </x:c>
      <x:c r="AC3739" t="str">
        <x:v>A156T2H</x:v>
      </x:c>
      <x:c r="AD3739" t="str">
        <x:v>PHEV_新批次</x:v>
      </x:c>
      <x:c r="AE3739" s="14" t="str"/>
      <x:c r="AF3739" s="14" t="str"/>
      <x:c r="AG3739" s="14" t="str">
        <x:v>待OCR/外部证据：原字段为空</x:v>
      </x:c>
      <x:c r="AH3739" s="15" t="n">
        <x:f>IF(R3739&lt;&gt;"",R3739,IFERROR(IF(AND(IF(ISNUMBER(O3739),O3739,IFERROR(VALUE(O3739),VALUE(LEFT(TRIM(O3739),FIND("|",SUBSTITUTE(SUBSTITUTE(SUBSTITUTE(SUBSTITUTE(SUBSTITUTE(TRIM(O3739),"/","|"),"(","|"),"（","|"),";","|"),"；","|")&amp;"|")-1))))*100/IF(ISNUMBER(N3739),N3739,IFERROR(VALUE(N3739),VALUE(LEFT(TRIM(N3739),FIND("|",SUBSTITUTE(SUBSTITUTE(SUBSTITUTE(SUBSTITUTE(SUBSTITUTE(TRIM(N3739),"/","|"),"(","|"),"（","|"),";","|"),"；","|")&amp;"|")-1))))&gt;=3,IF(ISNUMBER(O3739),O3739,IFERROR(VALUE(O3739),VALUE(LEFT(TRIM(O3739),FIND("|",SUBSTITUTE(SUBSTITUTE(SUBSTITUTE(SUBSTITUTE(SUBSTITUTE(TRIM(O3739),"/","|"),"(","|"),"（","|"),";","|"),"；","|")&amp;"|")-1))))*100/IF(ISNUMBER(N3739),N3739,IFERROR(VALUE(N3739),VALUE(LEFT(TRIM(N3739),FIND("|",SUBSTITUTE(SUBSTITUTE(SUBSTITUTE(SUBSTITUTE(SUBSTITUTE(TRIM(N3739),"/","|"),"(","|"),"（","|"),";","|"),"；","|")&amp;"|")-1))))&lt;=40),IF(ISNUMBER(O3739),O3739,IFERROR(VALUE(O3739),VALUE(LEFT(TRIM(O3739),FIND("|",SUBSTITUTE(SUBSTITUTE(SUBSTITUTE(SUBSTITUTE(SUBSTITUTE(TRIM(O3739),"/","|"),"(","|"),"（","|"),";","|"),"；","|")&amp;"|")-1))))*100/IF(ISNUMBER(N3739),N3739,IFERROR(VALUE(N3739),VALUE(LEFT(TRIM(N3739),FIND("|",SUBSTITUTE(SUBSTITUTE(SUBSTITUTE(SUBSTITUTE(SUBSTITUTE(TRIM(N3739),"/","|"),"(","|"),"（","|"),";","|"),"；","|")&amp;"|")-1)))),""),""))</x:f>
        <x:v>29.06</x:v>
      </x:c>
      <x:c r="AI3739" s="15" t="str">
        <x:f>IFERROR(IF(AND(IF(ISNUMBER(O3739),O3739,IFERROR(VALUE(O3739),VALUE(LEFT(TRIM(O3739),FIND("|",SUBSTITUTE(SUBSTITUTE(SUBSTITUTE(SUBSTITUTE(SUBSTITUTE(TRIM(O3739),"/","|"),"(","|"),"（","|"),";","|"),"；","|")&amp;"|")-1))))&gt;=75,IF(ISNUMBER(O3739),O3739,IFERROR(VALUE(O3739),VALUE(LEFT(TRIM(O3739),FIND("|",SUBSTITUTE(SUBSTITUTE(SUBSTITUTE(SUBSTITUTE(SUBSTITUTE(TRIM(O3739),"/","|"),"(","|"),"（","|"),";","|"),"；","|")&amp;"|")-1))))&lt;=85,IF(ISNUMBER(Q3739),Q3739,IFERROR(VALUE(Q3739),VALUE(LEFT(TRIM(Q3739),FIND("|",SUBSTITUTE(SUBSTITUTE(SUBSTITUTE(SUBSTITUTE(SUBSTITUTE(TRIM(Q3739),"/","|"),"(","|"),"（","|"),";","|"),"；","|")&amp;"|")-1))))&gt;0),IF(ISNUMBER(O3739),O3739,IFERROR(VALUE(O3739),VALUE(LEFT(TRIM(O3739),FIND("|",SUBSTITUTE(SUBSTITUTE(SUBSTITUTE(SUBSTITUTE(SUBSTITUTE(TRIM(O3739),"/","|"),"(","|"),"（","|"),";","|"),"；","|")&amp;"|")-1))))*1000/IF(ISNUMBER(Q3739),Q3739,IFERROR(VALUE(Q3739),VALUE(LEFT(TRIM(Q3739),FIND("|",SUBSTITUTE(SUBSTITUTE(SUBSTITUTE(SUBSTITUTE(SUBSTITUTE(TRIM(Q3739),"/","|"),"(","|"),"（","|"),";","|"),"；","|")&amp;"|")-1)))),""),"")</x:f>
      </x:c>
      <x:c r="AJ3739" s="14" t="str">
        <x:f>IF(AI3739="","","非称重实测")</x:f>
      </x:c>
      <x:c r="AK3739" s="14" t="str">
        <x:v>污染值已清理</x:v>
      </x:c>
      <x:c r="AL3739" s="14" t="str">
        <x:v>v3.4.6-candidate</x:v>
      </x:c>
    </x:row>
    <x:row r="3740">
      <x:c r="A3740" t="n">
        <x:v>402</x:v>
      </x:c>
      <x:c r="B3740" t="str">
        <x:v> BJ2030V415MSHEV </x:v>
      </x:c>
      <x:c r="C3740" t="str">
        <x:v>北京牌</x:v>
      </x:c>
      <x:c r="D3740" t="str">
        <x:v>北京汽车股份有限公司</x:v>
      </x:c>
      <x:c r="E3740" t="str">
        <x:v> BJ40e </x:v>
      </x:c>
      <x:c r="F3740"/>
      <x:c r="G3740"/>
      <x:c r="H3740" t="str">
        <x:v>插电式增程混合动力越野乘用车</x:v>
      </x:c>
      <x:c r="I3740" t="str">
        <x:v>SUV-C</x:v>
      </x:c>
      <x:c r="J3740" t="str">
        <x:v>PHEV</x:v>
      </x:c>
      <x:c r="K3740" t="str">
        <x:v>可能</x:v>
      </x:c>
      <x:c r="L3740" t="n">
        <x:v>2705</x:v>
      </x:c>
      <x:c r="M3740" t="str">
        <x:v>2760</x:v>
      </x:c>
      <x:c r="N3740" t="n">
        <x:v>145</x:v>
      </x:c>
      <x:c r="O3740" t="str">
        <x:v> 41.7 </x:v>
      </x:c>
      <x:c r="P3740" t="str">
        <x:v>磷酸铁锂电池</x:v>
      </x:c>
      <x:c r="Q3740" t="n">
        <x:v>140</x:v>
      </x:c>
      <x:c r="R3740" t="n">
        <x:v>28.76</x:v>
      </x:c>
      <x:c r="S3740" t="str">
        <x:v>130</x:v>
      </x:c>
      <x:c r="T3740" t="n">
        <x:v>130</x:v>
      </x:c>
      <x:c r="U3740"/>
      <x:c r="V3740"/>
      <x:c r="W3740"/>
      <x:c r="X3740" t="str">
        <x:v> 8.30 </x:v>
      </x:c>
      <x:c r="Y3740"/>
      <x:c r="Z3740" t="n">
        <x:v>1498</x:v>
      </x:c>
      <x:c r="AA3740" t="str">
        <x:v>138</x:v>
      </x:c>
      <x:c r="AB3740" t="str">
        <x:v>北京汽车动力总成有限公司</x:v>
      </x:c>
      <x:c r="AC3740" t="str">
        <x:v>A156T2H</x:v>
      </x:c>
      <x:c r="AD3740" t="str">
        <x:v>PHEV_新批次</x:v>
      </x:c>
      <x:c r="AE3740" s="14" t="str"/>
      <x:c r="AF3740" s="14" t="str"/>
      <x:c r="AG3740" s="14" t="str">
        <x:v>待OCR/外部证据：原字段为空</x:v>
      </x:c>
      <x:c r="AH3740" s="15" t="n">
        <x:f>IF(R3740&lt;&gt;"",R3740,IFERROR(IF(AND(IF(ISNUMBER(O3740),O3740,IFERROR(VALUE(O3740),VALUE(LEFT(TRIM(O3740),FIND("|",SUBSTITUTE(SUBSTITUTE(SUBSTITUTE(SUBSTITUTE(SUBSTITUTE(TRIM(O3740),"/","|"),"(","|"),"（","|"),";","|"),"；","|")&amp;"|")-1))))*100/IF(ISNUMBER(N3740),N3740,IFERROR(VALUE(N3740),VALUE(LEFT(TRIM(N3740),FIND("|",SUBSTITUTE(SUBSTITUTE(SUBSTITUTE(SUBSTITUTE(SUBSTITUTE(TRIM(N3740),"/","|"),"(","|"),"（","|"),";","|"),"；","|")&amp;"|")-1))))&gt;=3,IF(ISNUMBER(O3740),O3740,IFERROR(VALUE(O3740),VALUE(LEFT(TRIM(O3740),FIND("|",SUBSTITUTE(SUBSTITUTE(SUBSTITUTE(SUBSTITUTE(SUBSTITUTE(TRIM(O3740),"/","|"),"(","|"),"（","|"),";","|"),"；","|")&amp;"|")-1))))*100/IF(ISNUMBER(N3740),N3740,IFERROR(VALUE(N3740),VALUE(LEFT(TRIM(N3740),FIND("|",SUBSTITUTE(SUBSTITUTE(SUBSTITUTE(SUBSTITUTE(SUBSTITUTE(TRIM(N3740),"/","|"),"(","|"),"（","|"),";","|"),"；","|")&amp;"|")-1))))&lt;=40),IF(ISNUMBER(O3740),O3740,IFERROR(VALUE(O3740),VALUE(LEFT(TRIM(O3740),FIND("|",SUBSTITUTE(SUBSTITUTE(SUBSTITUTE(SUBSTITUTE(SUBSTITUTE(TRIM(O3740),"/","|"),"(","|"),"（","|"),";","|"),"；","|")&amp;"|")-1))))*100/IF(ISNUMBER(N3740),N3740,IFERROR(VALUE(N3740),VALUE(LEFT(TRIM(N3740),FIND("|",SUBSTITUTE(SUBSTITUTE(SUBSTITUTE(SUBSTITUTE(SUBSTITUTE(TRIM(N3740),"/","|"),"(","|"),"（","|"),";","|"),"；","|")&amp;"|")-1)))),""),""))</x:f>
        <x:v>28.76</x:v>
      </x:c>
      <x:c r="AI3740" s="15" t="str">
        <x:f>IFERROR(IF(AND(IF(ISNUMBER(O3740),O3740,IFERROR(VALUE(O3740),VALUE(LEFT(TRIM(O3740),FIND("|",SUBSTITUTE(SUBSTITUTE(SUBSTITUTE(SUBSTITUTE(SUBSTITUTE(TRIM(O3740),"/","|"),"(","|"),"（","|"),";","|"),"；","|")&amp;"|")-1))))&gt;=75,IF(ISNUMBER(O3740),O3740,IFERROR(VALUE(O3740),VALUE(LEFT(TRIM(O3740),FIND("|",SUBSTITUTE(SUBSTITUTE(SUBSTITUTE(SUBSTITUTE(SUBSTITUTE(TRIM(O3740),"/","|"),"(","|"),"（","|"),";","|"),"；","|")&amp;"|")-1))))&lt;=85,IF(ISNUMBER(Q3740),Q3740,IFERROR(VALUE(Q3740),VALUE(LEFT(TRIM(Q3740),FIND("|",SUBSTITUTE(SUBSTITUTE(SUBSTITUTE(SUBSTITUTE(SUBSTITUTE(TRIM(Q3740),"/","|"),"(","|"),"（","|"),";","|"),"；","|")&amp;"|")-1))))&gt;0),IF(ISNUMBER(O3740),O3740,IFERROR(VALUE(O3740),VALUE(LEFT(TRIM(O3740),FIND("|",SUBSTITUTE(SUBSTITUTE(SUBSTITUTE(SUBSTITUTE(SUBSTITUTE(TRIM(O3740),"/","|"),"(","|"),"（","|"),";","|"),"；","|")&amp;"|")-1))))*1000/IF(ISNUMBER(Q3740),Q3740,IFERROR(VALUE(Q3740),VALUE(LEFT(TRIM(Q3740),FIND("|",SUBSTITUTE(SUBSTITUTE(SUBSTITUTE(SUBSTITUTE(SUBSTITUTE(TRIM(Q3740),"/","|"),"(","|"),"（","|"),";","|"),"；","|")&amp;"|")-1)))),""),"")</x:f>
      </x:c>
      <x:c r="AJ3740" s="14" t="str">
        <x:f>IF(AI3740="","","非称重实测")</x:f>
      </x:c>
      <x:c r="AK3740" s="14" t="str"/>
      <x:c r="AL3740" s="14" t="str">
        <x:v>v3.4.6-candidate</x:v>
      </x:c>
    </x:row>
    <x:row r="3741">
      <x:c r="A3741" t="n">
        <x:v>402</x:v>
      </x:c>
      <x:c r="B3741" t="str">
        <x:v> BJ2030V416MSHEV </x:v>
      </x:c>
      <x:c r="C3741" t="str">
        <x:v>北京牌</x:v>
      </x:c>
      <x:c r="D3741" t="str">
        <x:v>北京汽车股份有限公司</x:v>
      </x:c>
      <x:c r="E3741" t="str">
        <x:v> BJ40e </x:v>
      </x:c>
      <x:c r="F3741"/>
      <x:c r="G3741"/>
      <x:c r="H3741" t="str">
        <x:v>插电式增程混合动力越野乘用车</x:v>
      </x:c>
      <x:c r="I3741" t="str">
        <x:v>SUV-C</x:v>
      </x:c>
      <x:c r="J3741" t="str">
        <x:v>PHEV</x:v>
      </x:c>
      <x:c r="K3741" t="str">
        <x:v>可能</x:v>
      </x:c>
      <x:c r="L3741" t="n">
        <x:v>2695</x:v>
      </x:c>
      <x:c r="M3741" t="str">
        <x:v>2760</x:v>
      </x:c>
      <x:c r="N3741" t="n">
        <x:v>145</x:v>
      </x:c>
      <x:c r="O3741" t="str">
        <x:v> 41.7 </x:v>
      </x:c>
      <x:c r="P3741" t="str">
        <x:v>磷酸铁锂电池</x:v>
      </x:c>
      <x:c r="Q3741" t="n">
        <x:v>140</x:v>
      </x:c>
      <x:c r="R3741" t="n">
        <x:v>28.76</x:v>
      </x:c>
      <x:c r="S3741" t="str">
        <x:v>130</x:v>
      </x:c>
      <x:c r="T3741" t="n">
        <x:v>130</x:v>
      </x:c>
      <x:c r="U3741"/>
      <x:c r="V3741"/>
      <x:c r="W3741"/>
      <x:c r="X3741" t="str">
        <x:v> 8.30 </x:v>
      </x:c>
      <x:c r="Y3741"/>
      <x:c r="Z3741" t="n">
        <x:v>1498</x:v>
      </x:c>
      <x:c r="AA3741" t="str">
        <x:v>138</x:v>
      </x:c>
      <x:c r="AB3741" t="str">
        <x:v>北京汽车动力总成有限公司</x:v>
      </x:c>
      <x:c r="AC3741" t="str">
        <x:v>A156T2H</x:v>
      </x:c>
      <x:c r="AD3741" t="str">
        <x:v>PHEV_新批次</x:v>
      </x:c>
      <x:c r="AE3741" s="14" t="str"/>
      <x:c r="AF3741" s="14" t="str"/>
      <x:c r="AG3741" s="14" t="str">
        <x:v>待OCR/外部证据：原字段为空</x:v>
      </x:c>
      <x:c r="AH3741" s="15" t="n">
        <x:f>IF(R3741&lt;&gt;"",R3741,IFERROR(IF(AND(IF(ISNUMBER(O3741),O3741,IFERROR(VALUE(O3741),VALUE(LEFT(TRIM(O3741),FIND("|",SUBSTITUTE(SUBSTITUTE(SUBSTITUTE(SUBSTITUTE(SUBSTITUTE(TRIM(O3741),"/","|"),"(","|"),"（","|"),";","|"),"；","|")&amp;"|")-1))))*100/IF(ISNUMBER(N3741),N3741,IFERROR(VALUE(N3741),VALUE(LEFT(TRIM(N3741),FIND("|",SUBSTITUTE(SUBSTITUTE(SUBSTITUTE(SUBSTITUTE(SUBSTITUTE(TRIM(N3741),"/","|"),"(","|"),"（","|"),";","|"),"；","|")&amp;"|")-1))))&gt;=3,IF(ISNUMBER(O3741),O3741,IFERROR(VALUE(O3741),VALUE(LEFT(TRIM(O3741),FIND("|",SUBSTITUTE(SUBSTITUTE(SUBSTITUTE(SUBSTITUTE(SUBSTITUTE(TRIM(O3741),"/","|"),"(","|"),"（","|"),";","|"),"；","|")&amp;"|")-1))))*100/IF(ISNUMBER(N3741),N3741,IFERROR(VALUE(N3741),VALUE(LEFT(TRIM(N3741),FIND("|",SUBSTITUTE(SUBSTITUTE(SUBSTITUTE(SUBSTITUTE(SUBSTITUTE(TRIM(N3741),"/","|"),"(","|"),"（","|"),";","|"),"；","|")&amp;"|")-1))))&lt;=40),IF(ISNUMBER(O3741),O3741,IFERROR(VALUE(O3741),VALUE(LEFT(TRIM(O3741),FIND("|",SUBSTITUTE(SUBSTITUTE(SUBSTITUTE(SUBSTITUTE(SUBSTITUTE(TRIM(O3741),"/","|"),"(","|"),"（","|"),";","|"),"；","|")&amp;"|")-1))))*100/IF(ISNUMBER(N3741),N3741,IFERROR(VALUE(N3741),VALUE(LEFT(TRIM(N3741),FIND("|",SUBSTITUTE(SUBSTITUTE(SUBSTITUTE(SUBSTITUTE(SUBSTITUTE(TRIM(N3741),"/","|"),"(","|"),"（","|"),";","|"),"；","|")&amp;"|")-1)))),""),""))</x:f>
        <x:v>28.76</x:v>
      </x:c>
      <x:c r="AI3741" s="15" t="str">
        <x:f>IFERROR(IF(AND(IF(ISNUMBER(O3741),O3741,IFERROR(VALUE(O3741),VALUE(LEFT(TRIM(O3741),FIND("|",SUBSTITUTE(SUBSTITUTE(SUBSTITUTE(SUBSTITUTE(SUBSTITUTE(TRIM(O3741),"/","|"),"(","|"),"（","|"),";","|"),"；","|")&amp;"|")-1))))&gt;=75,IF(ISNUMBER(O3741),O3741,IFERROR(VALUE(O3741),VALUE(LEFT(TRIM(O3741),FIND("|",SUBSTITUTE(SUBSTITUTE(SUBSTITUTE(SUBSTITUTE(SUBSTITUTE(TRIM(O3741),"/","|"),"(","|"),"（","|"),";","|"),"；","|")&amp;"|")-1))))&lt;=85,IF(ISNUMBER(Q3741),Q3741,IFERROR(VALUE(Q3741),VALUE(LEFT(TRIM(Q3741),FIND("|",SUBSTITUTE(SUBSTITUTE(SUBSTITUTE(SUBSTITUTE(SUBSTITUTE(TRIM(Q3741),"/","|"),"(","|"),"（","|"),";","|"),"；","|")&amp;"|")-1))))&gt;0),IF(ISNUMBER(O3741),O3741,IFERROR(VALUE(O3741),VALUE(LEFT(TRIM(O3741),FIND("|",SUBSTITUTE(SUBSTITUTE(SUBSTITUTE(SUBSTITUTE(SUBSTITUTE(TRIM(O3741),"/","|"),"(","|"),"（","|"),";","|"),"；","|")&amp;"|")-1))))*1000/IF(ISNUMBER(Q3741),Q3741,IFERROR(VALUE(Q3741),VALUE(LEFT(TRIM(Q3741),FIND("|",SUBSTITUTE(SUBSTITUTE(SUBSTITUTE(SUBSTITUTE(SUBSTITUTE(TRIM(Q3741),"/","|"),"(","|"),"（","|"),";","|"),"；","|")&amp;"|")-1)))),""),"")</x:f>
      </x:c>
      <x:c r="AJ3741" s="14" t="str">
        <x:f>IF(AI3741="","","非称重实测")</x:f>
      </x:c>
      <x:c r="AK3741" s="14" t="str"/>
      <x:c r="AL3741" s="14" t="str">
        <x:v>v3.4.6-candidate</x:v>
      </x:c>
    </x:row>
    <x:row r="3742">
      <x:c r="A3742" t="n">
        <x:v>402</x:v>
      </x:c>
      <x:c r="B3742" t="str">
        <x:v> BJ6530K801RREEV </x:v>
      </x:c>
      <x:c r="C3742" t="str">
        <x:v>极狐牌</x:v>
      </x:c>
      <x:c r="D3742" t="str">
        <x:v>北京新能源汽车股份有限公司</x:v>
      </x:c>
      <x:c r="E3742" t="str">
        <x:v> ARCFOX </x:v>
      </x:c>
      <x:c r="F3742"/>
      <x:c r="G3742"/>
      <x:c r="H3742" t="str">
        <x:v>插电式增程混合动力多用途乘用车</x:v>
      </x:c>
      <x:c r="I3742" t="str">
        <x:v>MPV-D</x:v>
      </x:c>
      <x:c r="J3742" t="str">
        <x:v>PHEV</x:v>
      </x:c>
      <x:c r="K3742" t="str">
        <x:v>可能</x:v>
      </x:c>
      <x:c r="L3742" t="n">
        <x:v>2580</x:v>
      </x:c>
      <x:c r="M3742" t="str">
        <x:v>3200</x:v>
      </x:c>
      <x:c r="N3742" t="n">
        <x:v>236</x:v>
      </x:c>
      <x:c r="O3742" t="str">
        <x:v> 51.9 </x:v>
      </x:c>
      <x:c r="P3742" t="str">
        <x:v>三元锂离子蓄电池</x:v>
      </x:c>
      <x:c r="Q3742" t="n">
        <x:v>170</x:v>
      </x:c>
      <x:c r="R3742" t="n">
        <x:v>21.99</x:v>
      </x:c>
      <x:c r="S3742" t="str">
        <x:v>227</x:v>
      </x:c>
      <x:c r="T3742" t="n">
        <x:v>227</x:v>
      </x:c>
      <x:c r="U3742"/>
      <x:c r="V3742"/>
      <x:c r="W3742"/>
      <x:c r="X3742" t="str">
        <x:v> 6.88 </x:v>
      </x:c>
      <x:c r="Y3742"/>
      <x:c r="Z3742" t="n">
        <x:v>1498</x:v>
      </x:c>
      <x:c r="AA3742" t="str">
        <x:v>118</x:v>
      </x:c>
      <x:c r="AB3742" t="str">
        <x:v>北京汽车动力总成有限公司</x:v>
      </x:c>
      <x:c r="AC3742" t="str">
        <x:v>A156T2H</x:v>
      </x:c>
      <x:c r="AD3742" t="str">
        <x:v>PHEV_新批次</x:v>
      </x:c>
      <x:c r="AE3742" s="14" t="str"/>
      <x:c r="AF3742" s="14" t="str"/>
      <x:c r="AG3742" s="14" t="str">
        <x:v>待OCR/外部证据：原字段为空</x:v>
      </x:c>
      <x:c r="AH3742" s="15" t="n">
        <x:f>IF(R3742&lt;&gt;"",R3742,IFERROR(IF(AND(IF(ISNUMBER(O3742),O3742,IFERROR(VALUE(O3742),VALUE(LEFT(TRIM(O3742),FIND("|",SUBSTITUTE(SUBSTITUTE(SUBSTITUTE(SUBSTITUTE(SUBSTITUTE(TRIM(O3742),"/","|"),"(","|"),"（","|"),";","|"),"；","|")&amp;"|")-1))))*100/IF(ISNUMBER(N3742),N3742,IFERROR(VALUE(N3742),VALUE(LEFT(TRIM(N3742),FIND("|",SUBSTITUTE(SUBSTITUTE(SUBSTITUTE(SUBSTITUTE(SUBSTITUTE(TRIM(N3742),"/","|"),"(","|"),"（","|"),";","|"),"；","|")&amp;"|")-1))))&gt;=3,IF(ISNUMBER(O3742),O3742,IFERROR(VALUE(O3742),VALUE(LEFT(TRIM(O3742),FIND("|",SUBSTITUTE(SUBSTITUTE(SUBSTITUTE(SUBSTITUTE(SUBSTITUTE(TRIM(O3742),"/","|"),"(","|"),"（","|"),";","|"),"；","|")&amp;"|")-1))))*100/IF(ISNUMBER(N3742),N3742,IFERROR(VALUE(N3742),VALUE(LEFT(TRIM(N3742),FIND("|",SUBSTITUTE(SUBSTITUTE(SUBSTITUTE(SUBSTITUTE(SUBSTITUTE(TRIM(N3742),"/","|"),"(","|"),"（","|"),";","|"),"；","|")&amp;"|")-1))))&lt;=40),IF(ISNUMBER(O3742),O3742,IFERROR(VALUE(O3742),VALUE(LEFT(TRIM(O3742),FIND("|",SUBSTITUTE(SUBSTITUTE(SUBSTITUTE(SUBSTITUTE(SUBSTITUTE(TRIM(O3742),"/","|"),"(","|"),"（","|"),";","|"),"；","|")&amp;"|")-1))))*100/IF(ISNUMBER(N3742),N3742,IFERROR(VALUE(N3742),VALUE(LEFT(TRIM(N3742),FIND("|",SUBSTITUTE(SUBSTITUTE(SUBSTITUTE(SUBSTITUTE(SUBSTITUTE(TRIM(N3742),"/","|"),"(","|"),"（","|"),";","|"),"；","|")&amp;"|")-1)))),""),""))</x:f>
        <x:v>21.99</x:v>
      </x:c>
      <x:c r="AI3742" s="15" t="str">
        <x:f>IFERROR(IF(AND(IF(ISNUMBER(O3742),O3742,IFERROR(VALUE(O3742),VALUE(LEFT(TRIM(O3742),FIND("|",SUBSTITUTE(SUBSTITUTE(SUBSTITUTE(SUBSTITUTE(SUBSTITUTE(TRIM(O3742),"/","|"),"(","|"),"（","|"),";","|"),"；","|")&amp;"|")-1))))&gt;=75,IF(ISNUMBER(O3742),O3742,IFERROR(VALUE(O3742),VALUE(LEFT(TRIM(O3742),FIND("|",SUBSTITUTE(SUBSTITUTE(SUBSTITUTE(SUBSTITUTE(SUBSTITUTE(TRIM(O3742),"/","|"),"(","|"),"（","|"),";","|"),"；","|")&amp;"|")-1))))&lt;=85,IF(ISNUMBER(Q3742),Q3742,IFERROR(VALUE(Q3742),VALUE(LEFT(TRIM(Q3742),FIND("|",SUBSTITUTE(SUBSTITUTE(SUBSTITUTE(SUBSTITUTE(SUBSTITUTE(TRIM(Q3742),"/","|"),"(","|"),"（","|"),";","|"),"；","|")&amp;"|")-1))))&gt;0),IF(ISNUMBER(O3742),O3742,IFERROR(VALUE(O3742),VALUE(LEFT(TRIM(O3742),FIND("|",SUBSTITUTE(SUBSTITUTE(SUBSTITUTE(SUBSTITUTE(SUBSTITUTE(TRIM(O3742),"/","|"),"(","|"),"（","|"),";","|"),"；","|")&amp;"|")-1))))*1000/IF(ISNUMBER(Q3742),Q3742,IFERROR(VALUE(Q3742),VALUE(LEFT(TRIM(Q3742),FIND("|",SUBSTITUTE(SUBSTITUTE(SUBSTITUTE(SUBSTITUTE(SUBSTITUTE(TRIM(Q3742),"/","|"),"(","|"),"（","|"),";","|"),"；","|")&amp;"|")-1)))),""),"")</x:f>
      </x:c>
      <x:c r="AJ3742" s="14" t="str">
        <x:f>IF(AI3742="","","非称重实测")</x:f>
      </x:c>
      <x:c r="AK3742" s="14" t="str"/>
      <x:c r="AL3742" s="14" t="str">
        <x:v>v3.4.6-candidate</x:v>
      </x:c>
    </x:row>
    <x:row r="3743">
      <x:c r="A3743" t="n">
        <x:v>402</x:v>
      </x:c>
      <x:c r="B3743" t="str">
        <x:v> BJ6530K80RREEV </x:v>
      </x:c>
      <x:c r="C3743" t="str">
        <x:v>极狐牌</x:v>
      </x:c>
      <x:c r="D3743" t="str">
        <x:v>北京新能源汽车股份有限公司</x:v>
      </x:c>
      <x:c r="E3743" t="str">
        <x:v> ARCFOX </x:v>
      </x:c>
      <x:c r="F3743"/>
      <x:c r="G3743"/>
      <x:c r="H3743" t="str">
        <x:v>插电式增程混合动力多用途乘用车</x:v>
      </x:c>
      <x:c r="I3743" t="str">
        <x:v>MPV-D</x:v>
      </x:c>
      <x:c r="J3743" t="str">
        <x:v>PHEV</x:v>
      </x:c>
      <x:c r="K3743" t="str">
        <x:v>可能</x:v>
      </x:c>
      <x:c r="L3743" t="n">
        <x:v>2525</x:v>
      </x:c>
      <x:c r="M3743" t="str">
        <x:v>3200</x:v>
      </x:c>
      <x:c r="N3743" t="n">
        <x:v>166</x:v>
      </x:c>
      <x:c r="O3743" t="str">
        <x:v> 36.0 </x:v>
      </x:c>
      <x:c r="P3743" t="str">
        <x:v>磷酸铁锂蓄电池</x:v>
      </x:c>
      <x:c r="Q3743" t="n">
        <x:v>140</x:v>
      </x:c>
      <x:c r="R3743" t="n">
        <x:v>21.69</x:v>
      </x:c>
      <x:c r="S3743" t="str">
        <x:v>227</x:v>
      </x:c>
      <x:c r="T3743" t="n">
        <x:v>227</x:v>
      </x:c>
      <x:c r="U3743"/>
      <x:c r="V3743"/>
      <x:c r="W3743"/>
      <x:c r="X3743" t="str">
        <x:v> 6.85 </x:v>
      </x:c>
      <x:c r="Y3743"/>
      <x:c r="Z3743" t="n">
        <x:v>1498</x:v>
      </x:c>
      <x:c r="AA3743" t="str">
        <x:v>118</x:v>
      </x:c>
      <x:c r="AB3743" t="str">
        <x:v>北京汽车动力总成有限公司</x:v>
      </x:c>
      <x:c r="AC3743" t="str">
        <x:v>A156T2H</x:v>
      </x:c>
      <x:c r="AD3743" t="str">
        <x:v>PHEV_新批次</x:v>
      </x:c>
      <x:c r="AE3743" s="14" t="str"/>
      <x:c r="AF3743" s="14" t="str"/>
      <x:c r="AG3743" s="14" t="str">
        <x:v>待OCR/外部证据：原字段为空</x:v>
      </x:c>
      <x:c r="AH3743" s="15" t="n">
        <x:f>IF(R3743&lt;&gt;"",R3743,IFERROR(IF(AND(IF(ISNUMBER(O3743),O3743,IFERROR(VALUE(O3743),VALUE(LEFT(TRIM(O3743),FIND("|",SUBSTITUTE(SUBSTITUTE(SUBSTITUTE(SUBSTITUTE(SUBSTITUTE(TRIM(O3743),"/","|"),"(","|"),"（","|"),";","|"),"；","|")&amp;"|")-1))))*100/IF(ISNUMBER(N3743),N3743,IFERROR(VALUE(N3743),VALUE(LEFT(TRIM(N3743),FIND("|",SUBSTITUTE(SUBSTITUTE(SUBSTITUTE(SUBSTITUTE(SUBSTITUTE(TRIM(N3743),"/","|"),"(","|"),"（","|"),";","|"),"；","|")&amp;"|")-1))))&gt;=3,IF(ISNUMBER(O3743),O3743,IFERROR(VALUE(O3743),VALUE(LEFT(TRIM(O3743),FIND("|",SUBSTITUTE(SUBSTITUTE(SUBSTITUTE(SUBSTITUTE(SUBSTITUTE(TRIM(O3743),"/","|"),"(","|"),"（","|"),";","|"),"；","|")&amp;"|")-1))))*100/IF(ISNUMBER(N3743),N3743,IFERROR(VALUE(N3743),VALUE(LEFT(TRIM(N3743),FIND("|",SUBSTITUTE(SUBSTITUTE(SUBSTITUTE(SUBSTITUTE(SUBSTITUTE(TRIM(N3743),"/","|"),"(","|"),"（","|"),";","|"),"；","|")&amp;"|")-1))))&lt;=40),IF(ISNUMBER(O3743),O3743,IFERROR(VALUE(O3743),VALUE(LEFT(TRIM(O3743),FIND("|",SUBSTITUTE(SUBSTITUTE(SUBSTITUTE(SUBSTITUTE(SUBSTITUTE(TRIM(O3743),"/","|"),"(","|"),"（","|"),";","|"),"；","|")&amp;"|")-1))))*100/IF(ISNUMBER(N3743),N3743,IFERROR(VALUE(N3743),VALUE(LEFT(TRIM(N3743),FIND("|",SUBSTITUTE(SUBSTITUTE(SUBSTITUTE(SUBSTITUTE(SUBSTITUTE(TRIM(N3743),"/","|"),"(","|"),"（","|"),";","|"),"；","|")&amp;"|")-1)))),""),""))</x:f>
        <x:v>21.69</x:v>
      </x:c>
      <x:c r="AI3743" s="15" t="str">
        <x:f>IFERROR(IF(AND(IF(ISNUMBER(O3743),O3743,IFERROR(VALUE(O3743),VALUE(LEFT(TRIM(O3743),FIND("|",SUBSTITUTE(SUBSTITUTE(SUBSTITUTE(SUBSTITUTE(SUBSTITUTE(TRIM(O3743),"/","|"),"(","|"),"（","|"),";","|"),"；","|")&amp;"|")-1))))&gt;=75,IF(ISNUMBER(O3743),O3743,IFERROR(VALUE(O3743),VALUE(LEFT(TRIM(O3743),FIND("|",SUBSTITUTE(SUBSTITUTE(SUBSTITUTE(SUBSTITUTE(SUBSTITUTE(TRIM(O3743),"/","|"),"(","|"),"（","|"),";","|"),"；","|")&amp;"|")-1))))&lt;=85,IF(ISNUMBER(Q3743),Q3743,IFERROR(VALUE(Q3743),VALUE(LEFT(TRIM(Q3743),FIND("|",SUBSTITUTE(SUBSTITUTE(SUBSTITUTE(SUBSTITUTE(SUBSTITUTE(TRIM(Q3743),"/","|"),"(","|"),"（","|"),";","|"),"；","|")&amp;"|")-1))))&gt;0),IF(ISNUMBER(O3743),O3743,IFERROR(VALUE(O3743),VALUE(LEFT(TRIM(O3743),FIND("|",SUBSTITUTE(SUBSTITUTE(SUBSTITUTE(SUBSTITUTE(SUBSTITUTE(TRIM(O3743),"/","|"),"(","|"),"（","|"),";","|"),"；","|")&amp;"|")-1))))*1000/IF(ISNUMBER(Q3743),Q3743,IFERROR(VALUE(Q3743),VALUE(LEFT(TRIM(Q3743),FIND("|",SUBSTITUTE(SUBSTITUTE(SUBSTITUTE(SUBSTITUTE(SUBSTITUTE(TRIM(Q3743),"/","|"),"(","|"),"（","|"),";","|"),"；","|")&amp;"|")-1)))),""),"")</x:f>
      </x:c>
      <x:c r="AJ3743" s="14" t="str">
        <x:f>IF(AI3743="","","非称重实测")</x:f>
      </x:c>
      <x:c r="AK3743" s="14" t="str"/>
      <x:c r="AL3743" s="14" t="str">
        <x:v>v3.4.6-candidate</x:v>
      </x:c>
    </x:row>
    <x:row r="3744">
      <x:c r="A3744" t="n">
        <x:v>402</x:v>
      </x:c>
      <x:c r="B3744" t="str">
        <x:v>BJ7150K711RSHEV</x:v>
      </x:c>
      <x:c r="C3744" t="str">
        <x:v>华彰牌</x:v>
      </x:c>
      <x:c r="D3744" t="str">
        <x:v>北京新能源汽车股份有限公司</x:v>
      </x:c>
      <x:c r="E3744" t="str">
        <x:v>享界S9</x:v>
      </x:c>
      <x:c r="F3744" t="str">
        <x:v>享界S9</x:v>
      </x:c>
      <x:c r="G3744" t="str">
        <x:v>享界S9</x:v>
      </x:c>
      <x:c r="H3744" t="str">
        <x:v>插电式增程混合动力轿车</x:v>
      </x:c>
      <x:c r="I3744" t="str">
        <x:v>Car-D</x:v>
      </x:c>
      <x:c r="J3744" t="str">
        <x:v>PHEV</x:v>
      </x:c>
      <x:c r="K3744" t="str">
        <x:v>可能</x:v>
      </x:c>
      <x:c r="L3744" t="n">
        <x:v>2350</x:v>
      </x:c>
      <x:c r="M3744"/>
      <x:c r="N3744" t="str">
        <x:v>290/265</x:v>
      </x:c>
      <x:c r="O3744" t="n">
        <x:v>51.9</x:v>
      </x:c>
      <x:c r="P3744" t="str">
        <x:v>三元锂离子蓄电池</x:v>
      </x:c>
      <x:c r="Q3744" t="n">
        <x:v>171.85</x:v>
      </x:c>
      <x:c r="R3744"/>
      <x:c r="S3744" t="str">
        <x:v>227</x:v>
      </x:c>
      <x:c r="T3744" t="n">
        <x:v>227</x:v>
      </x:c>
      <x:c r="U3744"/>
      <x:c r="V3744"/>
      <x:c r="W3744"/>
      <x:c r="X3744"/>
      <x:c r="Y3744" t="str">
        <x:v>5.93/6.48</x:v>
      </x:c>
      <x:c r="Z3744" t="n">
        <x:v>1498</x:v>
      </x:c>
      <x:c r="AA3744" t="str">
        <x:v>115</x:v>
      </x:c>
      <x:c r="AB3744" t="str">
        <x:v>北京汽车动力总成有限公司</x:v>
      </x:c>
      <x:c r="AC3744" t="str">
        <x:v>A156T2H</x:v>
      </x:c>
      <x:c r="AD3744" t="str">
        <x:v>PHEV_新批次</x:v>
      </x:c>
      <x:c r="AE3744" s="14" t="str"/>
      <x:c r="AF3744" s="14" t="str"/>
      <x:c r="AG3744" s="14" t="str">
        <x:v>待OCR/外部证据：原字段为空</x:v>
      </x:c>
      <x:c r="AH3744" s="15" t="n">
        <x:f>IF(R3744&lt;&gt;"",R3744,IFERROR(IF(AND(IF(ISNUMBER(O3744),O3744,IFERROR(VALUE(O3744),VALUE(LEFT(TRIM(O3744),FIND("|",SUBSTITUTE(SUBSTITUTE(SUBSTITUTE(SUBSTITUTE(SUBSTITUTE(TRIM(O3744),"/","|"),"(","|"),"（","|"),";","|"),"；","|")&amp;"|")-1))))*100/IF(ISNUMBER(N3744),N3744,IFERROR(VALUE(N3744),VALUE(LEFT(TRIM(N3744),FIND("|",SUBSTITUTE(SUBSTITUTE(SUBSTITUTE(SUBSTITUTE(SUBSTITUTE(TRIM(N3744),"/","|"),"(","|"),"（","|"),";","|"),"；","|")&amp;"|")-1))))&gt;=3,IF(ISNUMBER(O3744),O3744,IFERROR(VALUE(O3744),VALUE(LEFT(TRIM(O3744),FIND("|",SUBSTITUTE(SUBSTITUTE(SUBSTITUTE(SUBSTITUTE(SUBSTITUTE(TRIM(O3744),"/","|"),"(","|"),"（","|"),";","|"),"；","|")&amp;"|")-1))))*100/IF(ISNUMBER(N3744),N3744,IFERROR(VALUE(N3744),VALUE(LEFT(TRIM(N3744),FIND("|",SUBSTITUTE(SUBSTITUTE(SUBSTITUTE(SUBSTITUTE(SUBSTITUTE(TRIM(N3744),"/","|"),"(","|"),"（","|"),";","|"),"；","|")&amp;"|")-1))))&lt;=40),IF(ISNUMBER(O3744),O3744,IFERROR(VALUE(O3744),VALUE(LEFT(TRIM(O3744),FIND("|",SUBSTITUTE(SUBSTITUTE(SUBSTITUTE(SUBSTITUTE(SUBSTITUTE(TRIM(O3744),"/","|"),"(","|"),"（","|"),";","|"),"；","|")&amp;"|")-1))))*100/IF(ISNUMBER(N3744),N3744,IFERROR(VALUE(N3744),VALUE(LEFT(TRIM(N3744),FIND("|",SUBSTITUTE(SUBSTITUTE(SUBSTITUTE(SUBSTITUTE(SUBSTITUTE(TRIM(N3744),"/","|"),"(","|"),"（","|"),";","|"),"；","|")&amp;"|")-1)))),""),""))</x:f>
        <x:v>17.896551724137932</x:v>
      </x:c>
      <x:c r="AI3744" s="15" t="str">
        <x:f>IFERROR(IF(AND(IF(ISNUMBER(O3744),O3744,IFERROR(VALUE(O3744),VALUE(LEFT(TRIM(O3744),FIND("|",SUBSTITUTE(SUBSTITUTE(SUBSTITUTE(SUBSTITUTE(SUBSTITUTE(TRIM(O3744),"/","|"),"(","|"),"（","|"),";","|"),"；","|")&amp;"|")-1))))&gt;=75,IF(ISNUMBER(O3744),O3744,IFERROR(VALUE(O3744),VALUE(LEFT(TRIM(O3744),FIND("|",SUBSTITUTE(SUBSTITUTE(SUBSTITUTE(SUBSTITUTE(SUBSTITUTE(TRIM(O3744),"/","|"),"(","|"),"（","|"),";","|"),"；","|")&amp;"|")-1))))&lt;=85,IF(ISNUMBER(Q3744),Q3744,IFERROR(VALUE(Q3744),VALUE(LEFT(TRIM(Q3744),FIND("|",SUBSTITUTE(SUBSTITUTE(SUBSTITUTE(SUBSTITUTE(SUBSTITUTE(TRIM(Q3744),"/","|"),"(","|"),"（","|"),";","|"),"；","|")&amp;"|")-1))))&gt;0),IF(ISNUMBER(O3744),O3744,IFERROR(VALUE(O3744),VALUE(LEFT(TRIM(O3744),FIND("|",SUBSTITUTE(SUBSTITUTE(SUBSTITUTE(SUBSTITUTE(SUBSTITUTE(TRIM(O3744),"/","|"),"(","|"),"（","|"),";","|"),"；","|")&amp;"|")-1))))*1000/IF(ISNUMBER(Q3744),Q3744,IFERROR(VALUE(Q3744),VALUE(LEFT(TRIM(Q3744),FIND("|",SUBSTITUTE(SUBSTITUTE(SUBSTITUTE(SUBSTITUTE(SUBSTITUTE(TRIM(Q3744),"/","|"),"(","|"),"（","|"),";","|"),"；","|")&amp;"|")-1)))),""),"")</x:f>
      </x:c>
      <x:c r="AJ3744" s="14" t="str">
        <x:f>IF(AI3744="","","非称重实测")</x:f>
      </x:c>
      <x:c r="AK3744" s="14" t="str">
        <x:v>污染值已清理；同型号候选已写入；电耗公式可补</x:v>
      </x:c>
      <x:c r="AL3744" s="14" t="str">
        <x:v>v3.4.6-candidate</x:v>
      </x:c>
    </x:row>
    <x:row r="3745">
      <x:c r="A3745" t="n">
        <x:v>402</x:v>
      </x:c>
      <x:c r="B3745" t="str">
        <x:v>BJ7150K712RSHEV</x:v>
      </x:c>
      <x:c r="C3745" t="str">
        <x:v>华彰牌</x:v>
      </x:c>
      <x:c r="D3745"/>
      <x:c r="E3745" t="str">
        <x:v>享界S9</x:v>
      </x:c>
      <x:c r="F3745"/>
      <x:c r="G3745"/>
      <x:c r="H3745" t="str">
        <x:v>插电式增程混合动力轿车</x:v>
      </x:c>
      <x:c r="I3745" t="str">
        <x:v>Car-D</x:v>
      </x:c>
      <x:c r="J3745" t="str">
        <x:v>PHEV</x:v>
      </x:c>
      <x:c r="K3745" t="str">
        <x:v>可能</x:v>
      </x:c>
      <x:c r="L3745" t="n">
        <x:v>2357</x:v>
      </x:c>
      <x:c r="M3745" t="str">
        <x:v>3050</x:v>
      </x:c>
      <x:c r="N3745" t="n">
        <x:v>208</x:v>
      </x:c>
      <x:c r="O3745" t="n">
        <x:v>36</x:v>
      </x:c>
      <x:c r="P3745" t="str">
        <x:v>磷酸铁锂蓄电池</x:v>
      </x:c>
      <x:c r="Q3745"/>
      <x:c r="R3745" t="n">
        <x:v>17.31</x:v>
      </x:c>
      <x:c r="S3745" t="str">
        <x:v>227</x:v>
      </x:c>
      <x:c r="T3745" t="n">
        <x:v>227</x:v>
      </x:c>
      <x:c r="U3745"/>
      <x:c r="V3745"/>
      <x:c r="W3745"/>
      <x:c r="X3745" t="n">
        <x:v>5.85</x:v>
      </x:c>
      <x:c r="Y3745"/>
      <x:c r="Z3745" t="n">
        <x:v>1498</x:v>
      </x:c>
      <x:c r="AA3745" t="str">
        <x:v>115</x:v>
      </x:c>
      <x:c r="AB3745" t="str">
        <x:v>北京汽车动力总成有限公司</x:v>
      </x:c>
      <x:c r="AC3745" t="str">
        <x:v>A156T2H</x:v>
      </x:c>
      <x:c r="AD3745" t="str">
        <x:v>PHEV_新批次</x:v>
      </x:c>
      <x:c r="AE3745" s="14" t="str"/>
      <x:c r="AF3745" s="14" t="str"/>
      <x:c r="AG3745" s="14" t="str">
        <x:v>待OCR/外部证据：原字段为空</x:v>
      </x:c>
      <x:c r="AH3745" s="15" t="n">
        <x:f>IF(R3745&lt;&gt;"",R3745,IFERROR(IF(AND(IF(ISNUMBER(O3745),O3745,IFERROR(VALUE(O3745),VALUE(LEFT(TRIM(O3745),FIND("|",SUBSTITUTE(SUBSTITUTE(SUBSTITUTE(SUBSTITUTE(SUBSTITUTE(TRIM(O3745),"/","|"),"(","|"),"（","|"),";","|"),"；","|")&amp;"|")-1))))*100/IF(ISNUMBER(N3745),N3745,IFERROR(VALUE(N3745),VALUE(LEFT(TRIM(N3745),FIND("|",SUBSTITUTE(SUBSTITUTE(SUBSTITUTE(SUBSTITUTE(SUBSTITUTE(TRIM(N3745),"/","|"),"(","|"),"（","|"),";","|"),"；","|")&amp;"|")-1))))&gt;=3,IF(ISNUMBER(O3745),O3745,IFERROR(VALUE(O3745),VALUE(LEFT(TRIM(O3745),FIND("|",SUBSTITUTE(SUBSTITUTE(SUBSTITUTE(SUBSTITUTE(SUBSTITUTE(TRIM(O3745),"/","|"),"(","|"),"（","|"),";","|"),"；","|")&amp;"|")-1))))*100/IF(ISNUMBER(N3745),N3745,IFERROR(VALUE(N3745),VALUE(LEFT(TRIM(N3745),FIND("|",SUBSTITUTE(SUBSTITUTE(SUBSTITUTE(SUBSTITUTE(SUBSTITUTE(TRIM(N3745),"/","|"),"(","|"),"（","|"),";","|"),"；","|")&amp;"|")-1))))&lt;=40),IF(ISNUMBER(O3745),O3745,IFERROR(VALUE(O3745),VALUE(LEFT(TRIM(O3745),FIND("|",SUBSTITUTE(SUBSTITUTE(SUBSTITUTE(SUBSTITUTE(SUBSTITUTE(TRIM(O3745),"/","|"),"(","|"),"（","|"),";","|"),"；","|")&amp;"|")-1))))*100/IF(ISNUMBER(N3745),N3745,IFERROR(VALUE(N3745),VALUE(LEFT(TRIM(N3745),FIND("|",SUBSTITUTE(SUBSTITUTE(SUBSTITUTE(SUBSTITUTE(SUBSTITUTE(TRIM(N3745),"/","|"),"(","|"),"（","|"),";","|"),"；","|")&amp;"|")-1)))),""),""))</x:f>
        <x:v>17.31</x:v>
      </x:c>
      <x:c r="AI3745" s="15" t="str">
        <x:f>IFERROR(IF(AND(IF(ISNUMBER(O3745),O3745,IFERROR(VALUE(O3745),VALUE(LEFT(TRIM(O3745),FIND("|",SUBSTITUTE(SUBSTITUTE(SUBSTITUTE(SUBSTITUTE(SUBSTITUTE(TRIM(O3745),"/","|"),"(","|"),"（","|"),";","|"),"；","|")&amp;"|")-1))))&gt;=75,IF(ISNUMBER(O3745),O3745,IFERROR(VALUE(O3745),VALUE(LEFT(TRIM(O3745),FIND("|",SUBSTITUTE(SUBSTITUTE(SUBSTITUTE(SUBSTITUTE(SUBSTITUTE(TRIM(O3745),"/","|"),"(","|"),"（","|"),";","|"),"；","|")&amp;"|")-1))))&lt;=85,IF(ISNUMBER(Q3745),Q3745,IFERROR(VALUE(Q3745),VALUE(LEFT(TRIM(Q3745),FIND("|",SUBSTITUTE(SUBSTITUTE(SUBSTITUTE(SUBSTITUTE(SUBSTITUTE(TRIM(Q3745),"/","|"),"(","|"),"（","|"),";","|"),"；","|")&amp;"|")-1))))&gt;0),IF(ISNUMBER(O3745),O3745,IFERROR(VALUE(O3745),VALUE(LEFT(TRIM(O3745),FIND("|",SUBSTITUTE(SUBSTITUTE(SUBSTITUTE(SUBSTITUTE(SUBSTITUTE(TRIM(O3745),"/","|"),"(","|"),"（","|"),";","|"),"；","|")&amp;"|")-1))))*1000/IF(ISNUMBER(Q3745),Q3745,IFERROR(VALUE(Q3745),VALUE(LEFT(TRIM(Q3745),FIND("|",SUBSTITUTE(SUBSTITUTE(SUBSTITUTE(SUBSTITUTE(SUBSTITUTE(TRIM(Q3745),"/","|"),"(","|"),"（","|"),";","|"),"；","|")&amp;"|")-1)))),""),"")</x:f>
      </x:c>
      <x:c r="AJ3745" s="14" t="str">
        <x:f>IF(AI3745="","","非称重实测")</x:f>
      </x:c>
      <x:c r="AK3745" s="14" t="str">
        <x:v>污染值已清理；同型号候选已写入</x:v>
      </x:c>
      <x:c r="AL3745" s="14" t="str">
        <x:v>v3.4.6-candidate</x:v>
      </x:c>
    </x:row>
    <x:row r="3746">
      <x:c r="A3746" t="n">
        <x:v>402</x:v>
      </x:c>
      <x:c r="B3746" t="str">
        <x:v>BJ7150K713RSHEV</x:v>
      </x:c>
      <x:c r="C3746" t="str">
        <x:v>华彰牌</x:v>
      </x:c>
      <x:c r="D3746"/>
      <x:c r="E3746" t="str">
        <x:v>享界S9</x:v>
      </x:c>
      <x:c r="F3746"/>
      <x:c r="G3746"/>
      <x:c r="H3746" t="str">
        <x:v>插电式增程混合动力轿车</x:v>
      </x:c>
      <x:c r="I3746" t="str">
        <x:v>Car-D</x:v>
      </x:c>
      <x:c r="J3746" t="str">
        <x:v>PHEV</x:v>
      </x:c>
      <x:c r="K3746" t="str">
        <x:v>可能</x:v>
      </x:c>
      <x:c r="L3746" t="n">
        <x:v>2375</x:v>
      </x:c>
      <x:c r="M3746" t="str">
        <x:v>3050</x:v>
      </x:c>
      <x:c r="N3746" t="n">
        <x:v>292</x:v>
      </x:c>
      <x:c r="O3746" t="n">
        <x:v>51.9</x:v>
      </x:c>
      <x:c r="P3746" t="str">
        <x:v>三元锂离子蓄电池</x:v>
      </x:c>
      <x:c r="Q3746"/>
      <x:c r="R3746" t="n">
        <x:v>17.77</x:v>
      </x:c>
      <x:c r="S3746" t="str">
        <x:v>227</x:v>
      </x:c>
      <x:c r="T3746" t="n">
        <x:v>227</x:v>
      </x:c>
      <x:c r="U3746"/>
      <x:c r="V3746"/>
      <x:c r="W3746"/>
      <x:c r="X3746" t="n">
        <x:v>5.85</x:v>
      </x:c>
      <x:c r="Y3746"/>
      <x:c r="Z3746" t="n">
        <x:v>1498</x:v>
      </x:c>
      <x:c r="AA3746" t="str">
        <x:v>115</x:v>
      </x:c>
      <x:c r="AB3746" t="str">
        <x:v>北京汽车动力总成有限公司</x:v>
      </x:c>
      <x:c r="AC3746" t="str">
        <x:v>A156T2H</x:v>
      </x:c>
      <x:c r="AD3746" t="str">
        <x:v>PHEV_新批次</x:v>
      </x:c>
      <x:c r="AE3746" s="14" t="str"/>
      <x:c r="AF3746" s="14" t="str"/>
      <x:c r="AG3746" s="14" t="str">
        <x:v>待OCR/外部证据：原字段为空</x:v>
      </x:c>
      <x:c r="AH3746" s="15" t="n">
        <x:f>IF(R3746&lt;&gt;"",R3746,IFERROR(IF(AND(IF(ISNUMBER(O3746),O3746,IFERROR(VALUE(O3746),VALUE(LEFT(TRIM(O3746),FIND("|",SUBSTITUTE(SUBSTITUTE(SUBSTITUTE(SUBSTITUTE(SUBSTITUTE(TRIM(O3746),"/","|"),"(","|"),"（","|"),";","|"),"；","|")&amp;"|")-1))))*100/IF(ISNUMBER(N3746),N3746,IFERROR(VALUE(N3746),VALUE(LEFT(TRIM(N3746),FIND("|",SUBSTITUTE(SUBSTITUTE(SUBSTITUTE(SUBSTITUTE(SUBSTITUTE(TRIM(N3746),"/","|"),"(","|"),"（","|"),";","|"),"；","|")&amp;"|")-1))))&gt;=3,IF(ISNUMBER(O3746),O3746,IFERROR(VALUE(O3746),VALUE(LEFT(TRIM(O3746),FIND("|",SUBSTITUTE(SUBSTITUTE(SUBSTITUTE(SUBSTITUTE(SUBSTITUTE(TRIM(O3746),"/","|"),"(","|"),"（","|"),";","|"),"；","|")&amp;"|")-1))))*100/IF(ISNUMBER(N3746),N3746,IFERROR(VALUE(N3746),VALUE(LEFT(TRIM(N3746),FIND("|",SUBSTITUTE(SUBSTITUTE(SUBSTITUTE(SUBSTITUTE(SUBSTITUTE(TRIM(N3746),"/","|"),"(","|"),"（","|"),";","|"),"；","|")&amp;"|")-1))))&lt;=40),IF(ISNUMBER(O3746),O3746,IFERROR(VALUE(O3746),VALUE(LEFT(TRIM(O3746),FIND("|",SUBSTITUTE(SUBSTITUTE(SUBSTITUTE(SUBSTITUTE(SUBSTITUTE(TRIM(O3746),"/","|"),"(","|"),"（","|"),";","|"),"；","|")&amp;"|")-1))))*100/IF(ISNUMBER(N3746),N3746,IFERROR(VALUE(N3746),VALUE(LEFT(TRIM(N3746),FIND("|",SUBSTITUTE(SUBSTITUTE(SUBSTITUTE(SUBSTITUTE(SUBSTITUTE(TRIM(N3746),"/","|"),"(","|"),"（","|"),";","|"),"；","|")&amp;"|")-1)))),""),""))</x:f>
        <x:v>17.77</x:v>
      </x:c>
      <x:c r="AI3746" s="15" t="str">
        <x:f>IFERROR(IF(AND(IF(ISNUMBER(O3746),O3746,IFERROR(VALUE(O3746),VALUE(LEFT(TRIM(O3746),FIND("|",SUBSTITUTE(SUBSTITUTE(SUBSTITUTE(SUBSTITUTE(SUBSTITUTE(TRIM(O3746),"/","|"),"(","|"),"（","|"),";","|"),"；","|")&amp;"|")-1))))&gt;=75,IF(ISNUMBER(O3746),O3746,IFERROR(VALUE(O3746),VALUE(LEFT(TRIM(O3746),FIND("|",SUBSTITUTE(SUBSTITUTE(SUBSTITUTE(SUBSTITUTE(SUBSTITUTE(TRIM(O3746),"/","|"),"(","|"),"（","|"),";","|"),"；","|")&amp;"|")-1))))&lt;=85,IF(ISNUMBER(Q3746),Q3746,IFERROR(VALUE(Q3746),VALUE(LEFT(TRIM(Q3746),FIND("|",SUBSTITUTE(SUBSTITUTE(SUBSTITUTE(SUBSTITUTE(SUBSTITUTE(TRIM(Q3746),"/","|"),"(","|"),"（","|"),";","|"),"；","|")&amp;"|")-1))))&gt;0),IF(ISNUMBER(O3746),O3746,IFERROR(VALUE(O3746),VALUE(LEFT(TRIM(O3746),FIND("|",SUBSTITUTE(SUBSTITUTE(SUBSTITUTE(SUBSTITUTE(SUBSTITUTE(TRIM(O3746),"/","|"),"(","|"),"（","|"),";","|"),"；","|")&amp;"|")-1))))*1000/IF(ISNUMBER(Q3746),Q3746,IFERROR(VALUE(Q3746),VALUE(LEFT(TRIM(Q3746),FIND("|",SUBSTITUTE(SUBSTITUTE(SUBSTITUTE(SUBSTITUTE(SUBSTITUTE(TRIM(Q3746),"/","|"),"(","|"),"（","|"),";","|"),"；","|")&amp;"|")-1)))),""),"")</x:f>
      </x:c>
      <x:c r="AJ3746" s="14" t="str">
        <x:f>IF(AI3746="","","非称重实测")</x:f>
      </x:c>
      <x:c r="AK3746" s="14" t="str">
        <x:v>污染值已清理；同型号候选已写入</x:v>
      </x:c>
      <x:c r="AL3746" s="14" t="str">
        <x:v>v3.4.6-candidate</x:v>
      </x:c>
    </x:row>
    <x:row r="3747">
      <x:c r="A3747" t="n">
        <x:v>402</x:v>
      </x:c>
      <x:c r="B3747" t="str">
        <x:v>BJ7150K72RSHEV</x:v>
      </x:c>
      <x:c r="C3747" t="str">
        <x:v>华彰牌</x:v>
      </x:c>
      <x:c r="D3747"/>
      <x:c r="E3747" t="str">
        <x:v>享界S9</x:v>
      </x:c>
      <x:c r="F3747"/>
      <x:c r="G3747"/>
      <x:c r="H3747" t="str">
        <x:v>插电式增程混合动力轿车</x:v>
      </x:c>
      <x:c r="I3747" t="str">
        <x:v>Car-D</x:v>
      </x:c>
      <x:c r="J3747" t="str">
        <x:v>PHEV</x:v>
      </x:c>
      <x:c r="K3747" t="str">
        <x:v>可能</x:v>
      </x:c>
      <x:c r="L3747"/>
      <x:c r="M3747"/>
      <x:c r="N3747"/>
      <x:c r="O3747"/>
      <x:c r="P3747" t="str">
        <x:v>磷酸铁锂蓄电池</x:v>
      </x:c>
      <x:c r="Q3747"/>
      <x:c r="R3747"/>
      <x:c r="S3747" t="str">
        <x:v>227</x:v>
      </x:c>
      <x:c r="T3747" t="n">
        <x:v>227</x:v>
      </x:c>
      <x:c r="U3747"/>
      <x:c r="V3747"/>
      <x:c r="W3747"/>
      <x:c r="X3747"/>
      <x:c r="Y3747"/>
      <x:c r="Z3747"/>
      <x:c r="AA3747" t="str">
        <x:v>115</x:v>
      </x:c>
      <x:c r="AB3747"/>
      <x:c r="AC3747"/>
      <x:c r="AD3747" t="str">
        <x:v>PHEV_新批次</x:v>
      </x:c>
      <x:c r="AE3747" s="14" t="str"/>
      <x:c r="AF3747" s="14" t="str"/>
      <x:c r="AG3747" s="14" t="str">
        <x:v>待OCR/外部证据：原字段为空</x:v>
      </x:c>
      <x:c r="AH3747" s="15" t="str">
        <x:f>IF(R3747&lt;&gt;"",R3747,IFERROR(IF(AND(IF(ISNUMBER(O3747),O3747,IFERROR(VALUE(O3747),VALUE(LEFT(TRIM(O3747),FIND("|",SUBSTITUTE(SUBSTITUTE(SUBSTITUTE(SUBSTITUTE(SUBSTITUTE(TRIM(O3747),"/","|"),"(","|"),"（","|"),";","|"),"；","|")&amp;"|")-1))))*100/IF(ISNUMBER(N3747),N3747,IFERROR(VALUE(N3747),VALUE(LEFT(TRIM(N3747),FIND("|",SUBSTITUTE(SUBSTITUTE(SUBSTITUTE(SUBSTITUTE(SUBSTITUTE(TRIM(N3747),"/","|"),"(","|"),"（","|"),";","|"),"；","|")&amp;"|")-1))))&gt;=3,IF(ISNUMBER(O3747),O3747,IFERROR(VALUE(O3747),VALUE(LEFT(TRIM(O3747),FIND("|",SUBSTITUTE(SUBSTITUTE(SUBSTITUTE(SUBSTITUTE(SUBSTITUTE(TRIM(O3747),"/","|"),"(","|"),"（","|"),";","|"),"；","|")&amp;"|")-1))))*100/IF(ISNUMBER(N3747),N3747,IFERROR(VALUE(N3747),VALUE(LEFT(TRIM(N3747),FIND("|",SUBSTITUTE(SUBSTITUTE(SUBSTITUTE(SUBSTITUTE(SUBSTITUTE(TRIM(N3747),"/","|"),"(","|"),"（","|"),";","|"),"；","|")&amp;"|")-1))))&lt;=40),IF(ISNUMBER(O3747),O3747,IFERROR(VALUE(O3747),VALUE(LEFT(TRIM(O3747),FIND("|",SUBSTITUTE(SUBSTITUTE(SUBSTITUTE(SUBSTITUTE(SUBSTITUTE(TRIM(O3747),"/","|"),"(","|"),"（","|"),";","|"),"；","|")&amp;"|")-1))))*100/IF(ISNUMBER(N3747),N3747,IFERROR(VALUE(N3747),VALUE(LEFT(TRIM(N3747),FIND("|",SUBSTITUTE(SUBSTITUTE(SUBSTITUTE(SUBSTITUTE(SUBSTITUTE(TRIM(N3747),"/","|"),"(","|"),"（","|"),";","|"),"；","|")&amp;"|")-1)))),""),""))</x:f>
      </x:c>
      <x:c r="AI3747" s="15" t="str">
        <x:f>IFERROR(IF(AND(IF(ISNUMBER(O3747),O3747,IFERROR(VALUE(O3747),VALUE(LEFT(TRIM(O3747),FIND("|",SUBSTITUTE(SUBSTITUTE(SUBSTITUTE(SUBSTITUTE(SUBSTITUTE(TRIM(O3747),"/","|"),"(","|"),"（","|"),";","|"),"；","|")&amp;"|")-1))))&gt;=75,IF(ISNUMBER(O3747),O3747,IFERROR(VALUE(O3747),VALUE(LEFT(TRIM(O3747),FIND("|",SUBSTITUTE(SUBSTITUTE(SUBSTITUTE(SUBSTITUTE(SUBSTITUTE(TRIM(O3747),"/","|"),"(","|"),"（","|"),";","|"),"；","|")&amp;"|")-1))))&lt;=85,IF(ISNUMBER(Q3747),Q3747,IFERROR(VALUE(Q3747),VALUE(LEFT(TRIM(Q3747),FIND("|",SUBSTITUTE(SUBSTITUTE(SUBSTITUTE(SUBSTITUTE(SUBSTITUTE(TRIM(Q3747),"/","|"),"(","|"),"（","|"),";","|"),"；","|")&amp;"|")-1))))&gt;0),IF(ISNUMBER(O3747),O3747,IFERROR(VALUE(O3747),VALUE(LEFT(TRIM(O3747),FIND("|",SUBSTITUTE(SUBSTITUTE(SUBSTITUTE(SUBSTITUTE(SUBSTITUTE(TRIM(O3747),"/","|"),"(","|"),"（","|"),";","|"),"；","|")&amp;"|")-1))))*1000/IF(ISNUMBER(Q3747),Q3747,IFERROR(VALUE(Q3747),VALUE(LEFT(TRIM(Q3747),FIND("|",SUBSTITUTE(SUBSTITUTE(SUBSTITUTE(SUBSTITUTE(SUBSTITUTE(TRIM(Q3747),"/","|"),"(","|"),"（","|"),";","|"),"；","|")&amp;"|")-1)))),""),"")</x:f>
      </x:c>
      <x:c r="AJ3747" s="14" t="str">
        <x:f>IF(AI3747="","","非称重实测")</x:f>
      </x:c>
      <x:c r="AK3747" s="14" t="str">
        <x:v>污染值已清理</x:v>
      </x:c>
      <x:c r="AL3747" s="14" t="str">
        <x:v>v3.4.6-candidate</x:v>
      </x:c>
    </x:row>
    <x:row r="3748">
      <x:c r="A3748" t="n">
        <x:v>402</x:v>
      </x:c>
      <x:c r="B3748" t="str">
        <x:v>BYD6480AMHEV10</x:v>
      </x:c>
      <x:c r="C3748" t="str">
        <x:v>比亚迪牌</x:v>
      </x:c>
      <x:c r="D3748" t="str">
        <x:v>比亚迪汽车工业有限公司</x:v>
      </x:c>
      <x:c r="E3748" t="str">
        <x:v>比亚迪海狮03</x:v>
      </x:c>
      <x:c r="F3748"/>
      <x:c r="G3748"/>
      <x:c r="H3748" t="str">
        <x:v>插电式混合动力多用途乘用车</x:v>
      </x:c>
      <x:c r="I3748" t="str">
        <x:v>SUV-C</x:v>
      </x:c>
      <x:c r="J3748" t="str">
        <x:v>PHEV</x:v>
      </x:c>
      <x:c r="K3748" t="str">
        <x:v>可能</x:v>
      </x:c>
      <x:c r="L3748" t="n">
        <x:v>1930</x:v>
      </x:c>
      <x:c r="M3748" t="str">
        <x:v>2820</x:v>
      </x:c>
      <x:c r="N3748" t="n">
        <x:v>143</x:v>
      </x:c>
      <x:c r="O3748" t="str">
        <x:v>26.628</x:v>
      </x:c>
      <x:c r="P3748" t="str">
        <x:v>磷酸铁锂蓄电池</x:v>
      </x:c>
      <x:c r="Q3748" t="n">
        <x:v>150</x:v>
      </x:c>
      <x:c r="R3748" t="n">
        <x:v>14</x:v>
      </x:c>
      <x:c r="S3748" t="str">
        <x:v>175</x:v>
      </x:c>
      <x:c r="T3748" t="n">
        <x:v>175</x:v>
      </x:c>
      <x:c r="U3748"/>
      <x:c r="V3748"/>
      <x:c r="W3748"/>
      <x:c r="X3748" t="str">
        <x:v>4.6</x:v>
      </x:c>
      <x:c r="Y3748"/>
      <x:c r="Z3748" t="n">
        <x:v>1498</x:v>
      </x:c>
      <x:c r="AA3748" t="str">
        <x:v>74</x:v>
      </x:c>
      <x:c r="AB3748" t="str">
        <x:v>比亚迪汽车有限公司</x:v>
      </x:c>
      <x:c r="AC3748" t="str">
        <x:v>BYD472QC</x:v>
      </x:c>
      <x:c r="AD3748" t="str">
        <x:v>PHEV_新批次</x:v>
      </x:c>
      <x:c r="AE3748" s="14" t="str"/>
      <x:c r="AF3748" s="14" t="str"/>
      <x:c r="AG3748" s="14" t="str">
        <x:v>待OCR/外部证据：原字段为空</x:v>
      </x:c>
      <x:c r="AH3748" s="15" t="n">
        <x:f>IF(R3748&lt;&gt;"",R3748,IFERROR(IF(AND(IF(ISNUMBER(O3748),O3748,IFERROR(VALUE(O3748),VALUE(LEFT(TRIM(O3748),FIND("|",SUBSTITUTE(SUBSTITUTE(SUBSTITUTE(SUBSTITUTE(SUBSTITUTE(TRIM(O3748),"/","|"),"(","|"),"（","|"),";","|"),"；","|")&amp;"|")-1))))*100/IF(ISNUMBER(N3748),N3748,IFERROR(VALUE(N3748),VALUE(LEFT(TRIM(N3748),FIND("|",SUBSTITUTE(SUBSTITUTE(SUBSTITUTE(SUBSTITUTE(SUBSTITUTE(TRIM(N3748),"/","|"),"(","|"),"（","|"),";","|"),"；","|")&amp;"|")-1))))&gt;=3,IF(ISNUMBER(O3748),O3748,IFERROR(VALUE(O3748),VALUE(LEFT(TRIM(O3748),FIND("|",SUBSTITUTE(SUBSTITUTE(SUBSTITUTE(SUBSTITUTE(SUBSTITUTE(TRIM(O3748),"/","|"),"(","|"),"（","|"),";","|"),"；","|")&amp;"|")-1))))*100/IF(ISNUMBER(N3748),N3748,IFERROR(VALUE(N3748),VALUE(LEFT(TRIM(N3748),FIND("|",SUBSTITUTE(SUBSTITUTE(SUBSTITUTE(SUBSTITUTE(SUBSTITUTE(TRIM(N3748),"/","|"),"(","|"),"（","|"),";","|"),"；","|")&amp;"|")-1))))&lt;=40),IF(ISNUMBER(O3748),O3748,IFERROR(VALUE(O3748),VALUE(LEFT(TRIM(O3748),FIND("|",SUBSTITUTE(SUBSTITUTE(SUBSTITUTE(SUBSTITUTE(SUBSTITUTE(TRIM(O3748),"/","|"),"(","|"),"（","|"),";","|"),"；","|")&amp;"|")-1))))*100/IF(ISNUMBER(N3748),N3748,IFERROR(VALUE(N3748),VALUE(LEFT(TRIM(N3748),FIND("|",SUBSTITUTE(SUBSTITUTE(SUBSTITUTE(SUBSTITUTE(SUBSTITUTE(TRIM(N3748),"/","|"),"(","|"),"（","|"),";","|"),"；","|")&amp;"|")-1)))),""),""))</x:f>
        <x:v>14</x:v>
      </x:c>
      <x:c r="AI3748" s="15" t="str">
        <x:f>IFERROR(IF(AND(IF(ISNUMBER(O3748),O3748,IFERROR(VALUE(O3748),VALUE(LEFT(TRIM(O3748),FIND("|",SUBSTITUTE(SUBSTITUTE(SUBSTITUTE(SUBSTITUTE(SUBSTITUTE(TRIM(O3748),"/","|"),"(","|"),"（","|"),";","|"),"；","|")&amp;"|")-1))))&gt;=75,IF(ISNUMBER(O3748),O3748,IFERROR(VALUE(O3748),VALUE(LEFT(TRIM(O3748),FIND("|",SUBSTITUTE(SUBSTITUTE(SUBSTITUTE(SUBSTITUTE(SUBSTITUTE(TRIM(O3748),"/","|"),"(","|"),"（","|"),";","|"),"；","|")&amp;"|")-1))))&lt;=85,IF(ISNUMBER(Q3748),Q3748,IFERROR(VALUE(Q3748),VALUE(LEFT(TRIM(Q3748),FIND("|",SUBSTITUTE(SUBSTITUTE(SUBSTITUTE(SUBSTITUTE(SUBSTITUTE(TRIM(Q3748),"/","|"),"(","|"),"（","|"),";","|"),"；","|")&amp;"|")-1))))&gt;0),IF(ISNUMBER(O3748),O3748,IFERROR(VALUE(O3748),VALUE(LEFT(TRIM(O3748),FIND("|",SUBSTITUTE(SUBSTITUTE(SUBSTITUTE(SUBSTITUTE(SUBSTITUTE(TRIM(O3748),"/","|"),"(","|"),"（","|"),";","|"),"；","|")&amp;"|")-1))))*1000/IF(ISNUMBER(Q3748),Q3748,IFERROR(VALUE(Q3748),VALUE(LEFT(TRIM(Q3748),FIND("|",SUBSTITUTE(SUBSTITUTE(SUBSTITUTE(SUBSTITUTE(SUBSTITUTE(TRIM(Q3748),"/","|"),"(","|"),"（","|"),";","|"),"；","|")&amp;"|")-1)))),""),"")</x:f>
      </x:c>
      <x:c r="AJ3748" s="14" t="str">
        <x:f>IF(AI3748="","","非称重实测")</x:f>
      </x:c>
      <x:c r="AK3748" s="14" t="str"/>
      <x:c r="AL3748" s="14" t="str">
        <x:v>v3.4.6-candidate</x:v>
      </x:c>
    </x:row>
    <x:row r="3749">
      <x:c r="A3749" t="n">
        <x:v>402</x:v>
      </x:c>
      <x:c r="B3749" t="str">
        <x:v>BYD6490ST6HEV26</x:v>
      </x:c>
      <x:c r="C3749" t="str">
        <x:v>比亚迪牌</x:v>
      </x:c>
      <x:c r="D3749" t="str">
        <x:v>比亚迪汽车工业有限公司</x:v>
      </x:c>
      <x:c r="E3749" t="str">
        <x:v>比亚迪唐Dmi</x:v>
      </x:c>
      <x:c r="F3749"/>
      <x:c r="G3749"/>
      <x:c r="H3749" t="str">
        <x:v>插电式混合动力多用途乘用车</x:v>
      </x:c>
      <x:c r="I3749" t="str">
        <x:v>SUV-D</x:v>
      </x:c>
      <x:c r="J3749" t="str">
        <x:v>PHEV</x:v>
      </x:c>
      <x:c r="K3749" t="str">
        <x:v>可能</x:v>
      </x:c>
      <x:c r="L3749" t="n">
        <x:v>2180</x:v>
      </x:c>
      <x:c r="M3749" t="str">
        <x:v>2820</x:v>
      </x:c>
      <x:c r="N3749" t="n">
        <x:v>120</x:v>
      </x:c>
      <x:c r="O3749" t="str">
        <x:v>26.628</x:v>
      </x:c>
      <x:c r="P3749" t="str">
        <x:v>磷酸铁锂蓄电池</x:v>
      </x:c>
      <x:c r="Q3749" t="n">
        <x:v>140</x:v>
      </x:c>
      <x:c r="R3749" t="n">
        <x:v>22.19</x:v>
      </x:c>
      <x:c r="S3749" t="str">
        <x:v>200</x:v>
      </x:c>
      <x:c r="T3749" t="n">
        <x:v>200</x:v>
      </x:c>
      <x:c r="U3749"/>
      <x:c r="V3749"/>
      <x:c r="W3749"/>
      <x:c r="X3749" t="str">
        <x:v>5.45</x:v>
      </x:c>
      <x:c r="Y3749"/>
      <x:c r="Z3749" t="n">
        <x:v>1498</x:v>
      </x:c>
      <x:c r="AA3749" t="str">
        <x:v>115</x:v>
      </x:c>
      <x:c r="AB3749" t="str">
        <x:v>比亚迪汽车有限公司</x:v>
      </x:c>
      <x:c r="AC3749" t="str">
        <x:v>BYD472ZQB</x:v>
      </x:c>
      <x:c r="AD3749" t="str">
        <x:v>PHEV_新批次</x:v>
      </x:c>
      <x:c r="AE3749" s="14" t="str"/>
      <x:c r="AF3749" s="14" t="str"/>
      <x:c r="AG3749" s="14" t="str">
        <x:v>待OCR/外部证据：原字段为空</x:v>
      </x:c>
      <x:c r="AH3749" s="15" t="n">
        <x:f>IF(R3749&lt;&gt;"",R3749,IFERROR(IF(AND(IF(ISNUMBER(O3749),O3749,IFERROR(VALUE(O3749),VALUE(LEFT(TRIM(O3749),FIND("|",SUBSTITUTE(SUBSTITUTE(SUBSTITUTE(SUBSTITUTE(SUBSTITUTE(TRIM(O3749),"/","|"),"(","|"),"（","|"),";","|"),"；","|")&amp;"|")-1))))*100/IF(ISNUMBER(N3749),N3749,IFERROR(VALUE(N3749),VALUE(LEFT(TRIM(N3749),FIND("|",SUBSTITUTE(SUBSTITUTE(SUBSTITUTE(SUBSTITUTE(SUBSTITUTE(TRIM(N3749),"/","|"),"(","|"),"（","|"),";","|"),"；","|")&amp;"|")-1))))&gt;=3,IF(ISNUMBER(O3749),O3749,IFERROR(VALUE(O3749),VALUE(LEFT(TRIM(O3749),FIND("|",SUBSTITUTE(SUBSTITUTE(SUBSTITUTE(SUBSTITUTE(SUBSTITUTE(TRIM(O3749),"/","|"),"(","|"),"（","|"),";","|"),"；","|")&amp;"|")-1))))*100/IF(ISNUMBER(N3749),N3749,IFERROR(VALUE(N3749),VALUE(LEFT(TRIM(N3749),FIND("|",SUBSTITUTE(SUBSTITUTE(SUBSTITUTE(SUBSTITUTE(SUBSTITUTE(TRIM(N3749),"/","|"),"(","|"),"（","|"),";","|"),"；","|")&amp;"|")-1))))&lt;=40),IF(ISNUMBER(O3749),O3749,IFERROR(VALUE(O3749),VALUE(LEFT(TRIM(O3749),FIND("|",SUBSTITUTE(SUBSTITUTE(SUBSTITUTE(SUBSTITUTE(SUBSTITUTE(TRIM(O3749),"/","|"),"(","|"),"（","|"),";","|"),"；","|")&amp;"|")-1))))*100/IF(ISNUMBER(N3749),N3749,IFERROR(VALUE(N3749),VALUE(LEFT(TRIM(N3749),FIND("|",SUBSTITUTE(SUBSTITUTE(SUBSTITUTE(SUBSTITUTE(SUBSTITUTE(TRIM(N3749),"/","|"),"(","|"),"（","|"),";","|"),"；","|")&amp;"|")-1)))),""),""))</x:f>
        <x:v>22.19</x:v>
      </x:c>
      <x:c r="AI3749" s="15" t="str">
        <x:f>IFERROR(IF(AND(IF(ISNUMBER(O3749),O3749,IFERROR(VALUE(O3749),VALUE(LEFT(TRIM(O3749),FIND("|",SUBSTITUTE(SUBSTITUTE(SUBSTITUTE(SUBSTITUTE(SUBSTITUTE(TRIM(O3749),"/","|"),"(","|"),"（","|"),";","|"),"；","|")&amp;"|")-1))))&gt;=75,IF(ISNUMBER(O3749),O3749,IFERROR(VALUE(O3749),VALUE(LEFT(TRIM(O3749),FIND("|",SUBSTITUTE(SUBSTITUTE(SUBSTITUTE(SUBSTITUTE(SUBSTITUTE(TRIM(O3749),"/","|"),"(","|"),"（","|"),";","|"),"；","|")&amp;"|")-1))))&lt;=85,IF(ISNUMBER(Q3749),Q3749,IFERROR(VALUE(Q3749),VALUE(LEFT(TRIM(Q3749),FIND("|",SUBSTITUTE(SUBSTITUTE(SUBSTITUTE(SUBSTITUTE(SUBSTITUTE(TRIM(Q3749),"/","|"),"(","|"),"（","|"),";","|"),"；","|")&amp;"|")-1))))&gt;0),IF(ISNUMBER(O3749),O3749,IFERROR(VALUE(O3749),VALUE(LEFT(TRIM(O3749),FIND("|",SUBSTITUTE(SUBSTITUTE(SUBSTITUTE(SUBSTITUTE(SUBSTITUTE(TRIM(O3749),"/","|"),"(","|"),"（","|"),";","|"),"；","|")&amp;"|")-1))))*1000/IF(ISNUMBER(Q3749),Q3749,IFERROR(VALUE(Q3749),VALUE(LEFT(TRIM(Q3749),FIND("|",SUBSTITUTE(SUBSTITUTE(SUBSTITUTE(SUBSTITUTE(SUBSTITUTE(TRIM(Q3749),"/","|"),"(","|"),"（","|"),";","|"),"；","|")&amp;"|")-1)))),""),"")</x:f>
      </x:c>
      <x:c r="AJ3749" s="14" t="str">
        <x:f>IF(AI3749="","","非称重实测")</x:f>
      </x:c>
      <x:c r="AK3749" s="14" t="str"/>
      <x:c r="AL3749" s="14" t="str">
        <x:v>v3.4.6-candidate</x:v>
      </x:c>
    </x:row>
    <x:row r="3750">
      <x:c r="A3750" t="n">
        <x:v>402</x:v>
      </x:c>
      <x:c r="B3750" t="str">
        <x:v>CA6475HA6PHEVTB</x:v>
      </x:c>
      <x:c r="C3750" t="str">
        <x:v>红旗牌</x:v>
      </x:c>
      <x:c r="D3750" t="str">
        <x:v>中国第一汽车集团有限公司</x:v>
      </x:c>
      <x:c r="E3750" t="str">
        <x:v>红旗HS3</x:v>
      </x:c>
      <x:c r="F3750"/>
      <x:c r="G3750"/>
      <x:c r="H3750" t="str">
        <x:v>插电式混合动力多用途乘用车</x:v>
      </x:c>
      <x:c r="I3750" t="str">
        <x:v>SUV-C</x:v>
      </x:c>
      <x:c r="J3750" t="str">
        <x:v>PHEV</x:v>
      </x:c>
      <x:c r="K3750" t="str">
        <x:v>可能</x:v>
      </x:c>
      <x:c r="L3750" t="n">
        <x:v>1920</x:v>
      </x:c>
      <x:c r="M3750" t="str">
        <x:v>2770</x:v>
      </x:c>
      <x:c r="N3750" t="n">
        <x:v>102</x:v>
      </x:c>
      <x:c r="O3750" t="str">
        <x:v>18.432</x:v>
      </x:c>
      <x:c r="P3750" t="str">
        <x:v>磷酸铁锂蓄电池</x:v>
      </x:c>
      <x:c r="Q3750" t="n">
        <x:v>140</x:v>
      </x:c>
      <x:c r="R3750" t="n">
        <x:v>18.07</x:v>
      </x:c>
      <x:c r="S3750"/>
      <x:c r="T3750" t="n">
        <x:v>180</x:v>
      </x:c>
      <x:c r="U3750"/>
      <x:c r="V3750"/>
      <x:c r="W3750"/>
      <x:c r="X3750" t="str">
        <x:v>5.31</x:v>
      </x:c>
      <x:c r="Y3750"/>
      <x:c r="Z3750" t="n">
        <x:v>1499</x:v>
      </x:c>
      <x:c r="AA3750" t="str">
        <x:v>110</x:v>
      </x:c>
      <x:c r="AB3750" t="str">
        <x:v>中国第一汽车集团有限公司</x:v>
      </x:c>
      <x:c r="AC3750" t="str">
        <x:v>CA4GB15TDH-36</x:v>
      </x:c>
      <x:c r="AD3750" t="str">
        <x:v>PHEV_新批次</x:v>
      </x:c>
      <x:c r="AE3750" s="14" t="str"/>
      <x:c r="AF3750" s="14" t="str"/>
      <x:c r="AG3750" s="14" t="str">
        <x:v>待OCR/外部证据：原字段为空</x:v>
      </x:c>
      <x:c r="AH3750" s="15" t="n">
        <x:f>IF(R3750&lt;&gt;"",R3750,IFERROR(IF(AND(IF(ISNUMBER(O3750),O3750,IFERROR(VALUE(O3750),VALUE(LEFT(TRIM(O3750),FIND("|",SUBSTITUTE(SUBSTITUTE(SUBSTITUTE(SUBSTITUTE(SUBSTITUTE(TRIM(O3750),"/","|"),"(","|"),"（","|"),";","|"),"；","|")&amp;"|")-1))))*100/IF(ISNUMBER(N3750),N3750,IFERROR(VALUE(N3750),VALUE(LEFT(TRIM(N3750),FIND("|",SUBSTITUTE(SUBSTITUTE(SUBSTITUTE(SUBSTITUTE(SUBSTITUTE(TRIM(N3750),"/","|"),"(","|"),"（","|"),";","|"),"；","|")&amp;"|")-1))))&gt;=3,IF(ISNUMBER(O3750),O3750,IFERROR(VALUE(O3750),VALUE(LEFT(TRIM(O3750),FIND("|",SUBSTITUTE(SUBSTITUTE(SUBSTITUTE(SUBSTITUTE(SUBSTITUTE(TRIM(O3750),"/","|"),"(","|"),"（","|"),";","|"),"；","|")&amp;"|")-1))))*100/IF(ISNUMBER(N3750),N3750,IFERROR(VALUE(N3750),VALUE(LEFT(TRIM(N3750),FIND("|",SUBSTITUTE(SUBSTITUTE(SUBSTITUTE(SUBSTITUTE(SUBSTITUTE(TRIM(N3750),"/","|"),"(","|"),"（","|"),";","|"),"；","|")&amp;"|")-1))))&lt;=40),IF(ISNUMBER(O3750),O3750,IFERROR(VALUE(O3750),VALUE(LEFT(TRIM(O3750),FIND("|",SUBSTITUTE(SUBSTITUTE(SUBSTITUTE(SUBSTITUTE(SUBSTITUTE(TRIM(O3750),"/","|"),"(","|"),"（","|"),";","|"),"；","|")&amp;"|")-1))))*100/IF(ISNUMBER(N3750),N3750,IFERROR(VALUE(N3750),VALUE(LEFT(TRIM(N3750),FIND("|",SUBSTITUTE(SUBSTITUTE(SUBSTITUTE(SUBSTITUTE(SUBSTITUTE(TRIM(N3750),"/","|"),"(","|"),"（","|"),";","|"),"；","|")&amp;"|")-1)))),""),""))</x:f>
        <x:v>18.07</x:v>
      </x:c>
      <x:c r="AI3750" s="15" t="str">
        <x:f>IFERROR(IF(AND(IF(ISNUMBER(O3750),O3750,IFERROR(VALUE(O3750),VALUE(LEFT(TRIM(O3750),FIND("|",SUBSTITUTE(SUBSTITUTE(SUBSTITUTE(SUBSTITUTE(SUBSTITUTE(TRIM(O3750),"/","|"),"(","|"),"（","|"),";","|"),"；","|")&amp;"|")-1))))&gt;=75,IF(ISNUMBER(O3750),O3750,IFERROR(VALUE(O3750),VALUE(LEFT(TRIM(O3750),FIND("|",SUBSTITUTE(SUBSTITUTE(SUBSTITUTE(SUBSTITUTE(SUBSTITUTE(TRIM(O3750),"/","|"),"(","|"),"（","|"),";","|"),"；","|")&amp;"|")-1))))&lt;=85,IF(ISNUMBER(Q3750),Q3750,IFERROR(VALUE(Q3750),VALUE(LEFT(TRIM(Q3750),FIND("|",SUBSTITUTE(SUBSTITUTE(SUBSTITUTE(SUBSTITUTE(SUBSTITUTE(TRIM(Q3750),"/","|"),"(","|"),"（","|"),";","|"),"；","|")&amp;"|")-1))))&gt;0),IF(ISNUMBER(O3750),O3750,IFERROR(VALUE(O3750),VALUE(LEFT(TRIM(O3750),FIND("|",SUBSTITUTE(SUBSTITUTE(SUBSTITUTE(SUBSTITUTE(SUBSTITUTE(TRIM(O3750),"/","|"),"(","|"),"（","|"),";","|"),"；","|")&amp;"|")-1))))*1000/IF(ISNUMBER(Q3750),Q3750,IFERROR(VALUE(Q3750),VALUE(LEFT(TRIM(Q3750),FIND("|",SUBSTITUTE(SUBSTITUTE(SUBSTITUTE(SUBSTITUTE(SUBSTITUTE(TRIM(Q3750),"/","|"),"(","|"),"（","|"),";","|"),"；","|")&amp;"|")-1)))),""),"")</x:f>
      </x:c>
      <x:c r="AJ3750" s="14" t="str">
        <x:f>IF(AI3750="","","非称重实测")</x:f>
      </x:c>
      <x:c r="AK3750" s="14" t="str">
        <x:v>污染值已清理</x:v>
      </x:c>
      <x:c r="AL3750" s="14" t="str">
        <x:v>v3.4.6-candidate</x:v>
      </x:c>
    </x:row>
    <x:row r="3751">
      <x:c r="A3751" t="n">
        <x:v>402</x:v>
      </x:c>
      <x:c r="B3751" t="str">
        <x:v>CA6520HA6PHEVTA</x:v>
      </x:c>
      <x:c r="C3751" t="str">
        <x:v>红旗牌</x:v>
      </x:c>
      <x:c r="D3751" t="str">
        <x:v>中国第一汽车集团有限公司</x:v>
      </x:c>
      <x:c r="E3751" t="str">
        <x:v>红旗HQ9</x:v>
      </x:c>
      <x:c r="F3751"/>
      <x:c r="G3751"/>
      <x:c r="H3751" t="str">
        <x:v>插电式混合动力多用途乘用车</x:v>
      </x:c>
      <x:c r="I3751" t="str">
        <x:v>MPV-D</x:v>
      </x:c>
      <x:c r="J3751" t="str">
        <x:v>PHEV</x:v>
      </x:c>
      <x:c r="K3751" t="str">
        <x:v>可能</x:v>
      </x:c>
      <x:c r="L3751" t="n">
        <x:v>2685</x:v>
      </x:c>
      <x:c r="M3751" t="str">
        <x:v>3200</x:v>
      </x:c>
      <x:c r="N3751" t="n">
        <x:v>173</x:v>
      </x:c>
      <x:c r="O3751" t="str">
        <x:v>39.5</x:v>
      </x:c>
      <x:c r="P3751" t="str">
        <x:v>磷酸铁锂蓄电池</x:v>
      </x:c>
      <x:c r="Q3751" t="n">
        <x:v>140</x:v>
      </x:c>
      <x:c r="R3751" t="n">
        <x:v>22.83</x:v>
      </x:c>
      <x:c r="S3751"/>
      <x:c r="T3751" t="n">
        <x:v>180</x:v>
      </x:c>
      <x:c r="U3751"/>
      <x:c r="V3751"/>
      <x:c r="W3751"/>
      <x:c r="X3751" t="str">
        <x:v>6.65</x:v>
      </x:c>
      <x:c r="Y3751"/>
      <x:c r="Z3751" t="n">
        <x:v>1989</x:v>
      </x:c>
      <x:c r="AA3751" t="str">
        <x:v>120</x:v>
      </x:c>
      <x:c r="AB3751" t="str">
        <x:v>中国第一汽车集团有限公司</x:v>
      </x:c>
      <x:c r="AC3751" t="str">
        <x:v>CA4GC20TDH-42</x:v>
      </x:c>
      <x:c r="AD3751" t="str">
        <x:v>PHEV_新批次</x:v>
      </x:c>
      <x:c r="AE3751" s="14" t="str"/>
      <x:c r="AF3751" s="14" t="str"/>
      <x:c r="AG3751" s="14" t="str">
        <x:v>待OCR/外部证据：原字段为空</x:v>
      </x:c>
      <x:c r="AH3751" s="15" t="n">
        <x:f>IF(R3751&lt;&gt;"",R3751,IFERROR(IF(AND(IF(ISNUMBER(O3751),O3751,IFERROR(VALUE(O3751),VALUE(LEFT(TRIM(O3751),FIND("|",SUBSTITUTE(SUBSTITUTE(SUBSTITUTE(SUBSTITUTE(SUBSTITUTE(TRIM(O3751),"/","|"),"(","|"),"（","|"),";","|"),"；","|")&amp;"|")-1))))*100/IF(ISNUMBER(N3751),N3751,IFERROR(VALUE(N3751),VALUE(LEFT(TRIM(N3751),FIND("|",SUBSTITUTE(SUBSTITUTE(SUBSTITUTE(SUBSTITUTE(SUBSTITUTE(TRIM(N3751),"/","|"),"(","|"),"（","|"),";","|"),"；","|")&amp;"|")-1))))&gt;=3,IF(ISNUMBER(O3751),O3751,IFERROR(VALUE(O3751),VALUE(LEFT(TRIM(O3751),FIND("|",SUBSTITUTE(SUBSTITUTE(SUBSTITUTE(SUBSTITUTE(SUBSTITUTE(TRIM(O3751),"/","|"),"(","|"),"（","|"),";","|"),"；","|")&amp;"|")-1))))*100/IF(ISNUMBER(N3751),N3751,IFERROR(VALUE(N3751),VALUE(LEFT(TRIM(N3751),FIND("|",SUBSTITUTE(SUBSTITUTE(SUBSTITUTE(SUBSTITUTE(SUBSTITUTE(TRIM(N3751),"/","|"),"(","|"),"（","|"),";","|"),"；","|")&amp;"|")-1))))&lt;=40),IF(ISNUMBER(O3751),O3751,IFERROR(VALUE(O3751),VALUE(LEFT(TRIM(O3751),FIND("|",SUBSTITUTE(SUBSTITUTE(SUBSTITUTE(SUBSTITUTE(SUBSTITUTE(TRIM(O3751),"/","|"),"(","|"),"（","|"),";","|"),"；","|")&amp;"|")-1))))*100/IF(ISNUMBER(N3751),N3751,IFERROR(VALUE(N3751),VALUE(LEFT(TRIM(N3751),FIND("|",SUBSTITUTE(SUBSTITUTE(SUBSTITUTE(SUBSTITUTE(SUBSTITUTE(TRIM(N3751),"/","|"),"(","|"),"（","|"),";","|"),"；","|")&amp;"|")-1)))),""),""))</x:f>
        <x:v>22.83</x:v>
      </x:c>
      <x:c r="AI3751" s="15" t="str">
        <x:f>IFERROR(IF(AND(IF(ISNUMBER(O3751),O3751,IFERROR(VALUE(O3751),VALUE(LEFT(TRIM(O3751),FIND("|",SUBSTITUTE(SUBSTITUTE(SUBSTITUTE(SUBSTITUTE(SUBSTITUTE(TRIM(O3751),"/","|"),"(","|"),"（","|"),";","|"),"；","|")&amp;"|")-1))))&gt;=75,IF(ISNUMBER(O3751),O3751,IFERROR(VALUE(O3751),VALUE(LEFT(TRIM(O3751),FIND("|",SUBSTITUTE(SUBSTITUTE(SUBSTITUTE(SUBSTITUTE(SUBSTITUTE(TRIM(O3751),"/","|"),"(","|"),"（","|"),";","|"),"；","|")&amp;"|")-1))))&lt;=85,IF(ISNUMBER(Q3751),Q3751,IFERROR(VALUE(Q3751),VALUE(LEFT(TRIM(Q3751),FIND("|",SUBSTITUTE(SUBSTITUTE(SUBSTITUTE(SUBSTITUTE(SUBSTITUTE(TRIM(Q3751),"/","|"),"(","|"),"（","|"),";","|"),"；","|")&amp;"|")-1))))&gt;0),IF(ISNUMBER(O3751),O3751,IFERROR(VALUE(O3751),VALUE(LEFT(TRIM(O3751),FIND("|",SUBSTITUTE(SUBSTITUTE(SUBSTITUTE(SUBSTITUTE(SUBSTITUTE(TRIM(O3751),"/","|"),"(","|"),"（","|"),";","|"),"；","|")&amp;"|")-1))))*1000/IF(ISNUMBER(Q3751),Q3751,IFERROR(VALUE(Q3751),VALUE(LEFT(TRIM(Q3751),FIND("|",SUBSTITUTE(SUBSTITUTE(SUBSTITUTE(SUBSTITUTE(SUBSTITUTE(TRIM(Q3751),"/","|"),"(","|"),"（","|"),";","|"),"；","|")&amp;"|")-1)))),""),"")</x:f>
      </x:c>
      <x:c r="AJ3751" s="14" t="str">
        <x:f>IF(AI3751="","","非称重实测")</x:f>
      </x:c>
      <x:c r="AK3751" s="14" t="str">
        <x:v>污染值已清理</x:v>
      </x:c>
      <x:c r="AL3751" s="14" t="str">
        <x:v>v3.4.6-candidate</x:v>
      </x:c>
    </x:row>
    <x:row r="3752">
      <x:c r="A3752" t="n">
        <x:v>402</x:v>
      </x:c>
      <x:c r="B3752" t="str">
        <x:v>CA6520HA6PHEVTXC</x:v>
      </x:c>
      <x:c r="C3752" t="str">
        <x:v>红旗牌</x:v>
      </x:c>
      <x:c r="D3752" t="str">
        <x:v>中国第一汽车集团有限公司</x:v>
      </x:c>
      <x:c r="E3752" t="str">
        <x:v>红旗HQ9</x:v>
      </x:c>
      <x:c r="F3752"/>
      <x:c r="G3752"/>
      <x:c r="H3752" t="str">
        <x:v>插电式混合动力多用途乘用车</x:v>
      </x:c>
      <x:c r="I3752" t="str">
        <x:v>MPV-D</x:v>
      </x:c>
      <x:c r="J3752" t="str">
        <x:v>PHEV</x:v>
      </x:c>
      <x:c r="K3752" t="str">
        <x:v>可能</x:v>
      </x:c>
      <x:c r="L3752" t="n">
        <x:v>2775</x:v>
      </x:c>
      <x:c r="M3752" t="str">
        <x:v>3200</x:v>
      </x:c>
      <x:c r="N3752" t="n">
        <x:v>168</x:v>
      </x:c>
      <x:c r="O3752" t="str">
        <x:v>39.5</x:v>
      </x:c>
      <x:c r="P3752" t="str">
        <x:v>磷酸铁锂蓄电池</x:v>
      </x:c>
      <x:c r="Q3752" t="n">
        <x:v>140</x:v>
      </x:c>
      <x:c r="R3752" t="n">
        <x:v>23.51</x:v>
      </x:c>
      <x:c r="S3752"/>
      <x:c r="T3752" t="n">
        <x:v>180</x:v>
      </x:c>
      <x:c r="U3752"/>
      <x:c r="V3752"/>
      <x:c r="W3752"/>
      <x:c r="X3752" t="str">
        <x:v>6.9</x:v>
      </x:c>
      <x:c r="Y3752"/>
      <x:c r="Z3752" t="n">
        <x:v>1989</x:v>
      </x:c>
      <x:c r="AA3752" t="str">
        <x:v>120</x:v>
      </x:c>
      <x:c r="AB3752" t="str">
        <x:v>中国第一汽车集团有限公司</x:v>
      </x:c>
      <x:c r="AC3752" t="str">
        <x:v>CA4GC20TDH-42</x:v>
      </x:c>
      <x:c r="AD3752" t="str">
        <x:v>PHEV_新批次</x:v>
      </x:c>
      <x:c r="AE3752" s="14" t="str"/>
      <x:c r="AF3752" s="14" t="str"/>
      <x:c r="AG3752" s="14" t="str">
        <x:v>待OCR/外部证据：原字段为空</x:v>
      </x:c>
      <x:c r="AH3752" s="15" t="n">
        <x:f>IF(R3752&lt;&gt;"",R3752,IFERROR(IF(AND(IF(ISNUMBER(O3752),O3752,IFERROR(VALUE(O3752),VALUE(LEFT(TRIM(O3752),FIND("|",SUBSTITUTE(SUBSTITUTE(SUBSTITUTE(SUBSTITUTE(SUBSTITUTE(TRIM(O3752),"/","|"),"(","|"),"（","|"),";","|"),"；","|")&amp;"|")-1))))*100/IF(ISNUMBER(N3752),N3752,IFERROR(VALUE(N3752),VALUE(LEFT(TRIM(N3752),FIND("|",SUBSTITUTE(SUBSTITUTE(SUBSTITUTE(SUBSTITUTE(SUBSTITUTE(TRIM(N3752),"/","|"),"(","|"),"（","|"),";","|"),"；","|")&amp;"|")-1))))&gt;=3,IF(ISNUMBER(O3752),O3752,IFERROR(VALUE(O3752),VALUE(LEFT(TRIM(O3752),FIND("|",SUBSTITUTE(SUBSTITUTE(SUBSTITUTE(SUBSTITUTE(SUBSTITUTE(TRIM(O3752),"/","|"),"(","|"),"（","|"),";","|"),"；","|")&amp;"|")-1))))*100/IF(ISNUMBER(N3752),N3752,IFERROR(VALUE(N3752),VALUE(LEFT(TRIM(N3752),FIND("|",SUBSTITUTE(SUBSTITUTE(SUBSTITUTE(SUBSTITUTE(SUBSTITUTE(TRIM(N3752),"/","|"),"(","|"),"（","|"),";","|"),"；","|")&amp;"|")-1))))&lt;=40),IF(ISNUMBER(O3752),O3752,IFERROR(VALUE(O3752),VALUE(LEFT(TRIM(O3752),FIND("|",SUBSTITUTE(SUBSTITUTE(SUBSTITUTE(SUBSTITUTE(SUBSTITUTE(TRIM(O3752),"/","|"),"(","|"),"（","|"),";","|"),"；","|")&amp;"|")-1))))*100/IF(ISNUMBER(N3752),N3752,IFERROR(VALUE(N3752),VALUE(LEFT(TRIM(N3752),FIND("|",SUBSTITUTE(SUBSTITUTE(SUBSTITUTE(SUBSTITUTE(SUBSTITUTE(TRIM(N3752),"/","|"),"(","|"),"（","|"),";","|"),"；","|")&amp;"|")-1)))),""),""))</x:f>
        <x:v>23.51</x:v>
      </x:c>
      <x:c r="AI3752" s="15" t="str">
        <x:f>IFERROR(IF(AND(IF(ISNUMBER(O3752),O3752,IFERROR(VALUE(O3752),VALUE(LEFT(TRIM(O3752),FIND("|",SUBSTITUTE(SUBSTITUTE(SUBSTITUTE(SUBSTITUTE(SUBSTITUTE(TRIM(O3752),"/","|"),"(","|"),"（","|"),";","|"),"；","|")&amp;"|")-1))))&gt;=75,IF(ISNUMBER(O3752),O3752,IFERROR(VALUE(O3752),VALUE(LEFT(TRIM(O3752),FIND("|",SUBSTITUTE(SUBSTITUTE(SUBSTITUTE(SUBSTITUTE(SUBSTITUTE(TRIM(O3752),"/","|"),"(","|"),"（","|"),";","|"),"；","|")&amp;"|")-1))))&lt;=85,IF(ISNUMBER(Q3752),Q3752,IFERROR(VALUE(Q3752),VALUE(LEFT(TRIM(Q3752),FIND("|",SUBSTITUTE(SUBSTITUTE(SUBSTITUTE(SUBSTITUTE(SUBSTITUTE(TRIM(Q3752),"/","|"),"(","|"),"（","|"),";","|"),"；","|")&amp;"|")-1))))&gt;0),IF(ISNUMBER(O3752),O3752,IFERROR(VALUE(O3752),VALUE(LEFT(TRIM(O3752),FIND("|",SUBSTITUTE(SUBSTITUTE(SUBSTITUTE(SUBSTITUTE(SUBSTITUTE(TRIM(O3752),"/","|"),"(","|"),"（","|"),";","|"),"；","|")&amp;"|")-1))))*1000/IF(ISNUMBER(Q3752),Q3752,IFERROR(VALUE(Q3752),VALUE(LEFT(TRIM(Q3752),FIND("|",SUBSTITUTE(SUBSTITUTE(SUBSTITUTE(SUBSTITUTE(SUBSTITUTE(TRIM(Q3752),"/","|"),"(","|"),"（","|"),";","|"),"；","|")&amp;"|")-1)))),""),"")</x:f>
      </x:c>
      <x:c r="AJ3752" s="14" t="str">
        <x:f>IF(AI3752="","","非称重实测")</x:f>
      </x:c>
      <x:c r="AK3752" s="14" t="str">
        <x:v>污染值已清理</x:v>
      </x:c>
      <x:c r="AL3752" s="14" t="str">
        <x:v>v3.4.6-candidate</x:v>
      </x:c>
    </x:row>
    <x:row r="3753">
      <x:c r="A3753" t="n">
        <x:v>402</x:v>
      </x:c>
      <x:c r="B3753" t="str">
        <x:v> CSA6512LFREEV1 </x:v>
      </x:c>
      <x:c r="C3753" t="str">
        <x:v>智己牌</x:v>
      </x:c>
      <x:c r="D3753"/>
      <x:c r="E3753" t="str">
        <x:v> LS8 </x:v>
      </x:c>
      <x:c r="F3753"/>
      <x:c r="G3753"/>
      <x:c r="H3753" t="str">
        <x:v>插电式增程混合动力运动型乘用车</x:v>
      </x:c>
      <x:c r="I3753" t="str">
        <x:v>SUV-D</x:v>
      </x:c>
      <x:c r="J3753" t="str">
        <x:v>PHEV</x:v>
      </x:c>
      <x:c r="K3753" t="str">
        <x:v>可能</x:v>
      </x:c>
      <x:c r="L3753" t="n">
        <x:v>2620</x:v>
      </x:c>
      <x:c r="M3753" t="str">
        <x:v>3060</x:v>
      </x:c>
      <x:c r="N3753" t="n">
        <x:v>268</x:v>
      </x:c>
      <x:c r="O3753" t="str">
        <x:v>52.1</x:v>
      </x:c>
      <x:c r="P3753" t="str">
        <x:v>磷酸铁锂电池</x:v>
      </x:c>
      <x:c r="Q3753" t="n">
        <x:v>150</x:v>
      </x:c>
      <x:c r="R3753" t="n">
        <x:v>19.44</x:v>
      </x:c>
      <x:c r="S3753" t="str">
        <x:v>150 / 230</x:v>
      </x:c>
      <x:c r="T3753" t="n">
        <x:v>380</x:v>
      </x:c>
      <x:c r="U3753"/>
      <x:c r="V3753"/>
      <x:c r="W3753"/>
      <x:c r="X3753" t="str">
        <x:v>6.2</x:v>
      </x:c>
      <x:c r="Y3753"/>
      <x:c r="Z3753" t="n">
        <x:v>1496</x:v>
      </x:c>
      <x:c r="AA3753" t="str">
        <x:v>114</x:v>
      </x:c>
      <x:c r="AB3753" t="str">
        <x:v>上海汽车集团股份有限公司</x:v>
      </x:c>
      <x:c r="AC3753" t="str">
        <x:v>15FNE</x:v>
      </x:c>
      <x:c r="AD3753" t="str">
        <x:v>PHEV_新批次</x:v>
      </x:c>
      <x:c r="AE3753" s="14" t="str"/>
      <x:c r="AF3753" s="14" t="str"/>
      <x:c r="AG3753" s="14" t="str">
        <x:v>待OCR/外部证据：原字段为空</x:v>
      </x:c>
      <x:c r="AH3753" s="15" t="n">
        <x:f>IF(R3753&lt;&gt;"",R3753,IFERROR(IF(AND(IF(ISNUMBER(O3753),O3753,IFERROR(VALUE(O3753),VALUE(LEFT(TRIM(O3753),FIND("|",SUBSTITUTE(SUBSTITUTE(SUBSTITUTE(SUBSTITUTE(SUBSTITUTE(TRIM(O3753),"/","|"),"(","|"),"（","|"),";","|"),"；","|")&amp;"|")-1))))*100/IF(ISNUMBER(N3753),N3753,IFERROR(VALUE(N3753),VALUE(LEFT(TRIM(N3753),FIND("|",SUBSTITUTE(SUBSTITUTE(SUBSTITUTE(SUBSTITUTE(SUBSTITUTE(TRIM(N3753),"/","|"),"(","|"),"（","|"),";","|"),"；","|")&amp;"|")-1))))&gt;=3,IF(ISNUMBER(O3753),O3753,IFERROR(VALUE(O3753),VALUE(LEFT(TRIM(O3753),FIND("|",SUBSTITUTE(SUBSTITUTE(SUBSTITUTE(SUBSTITUTE(SUBSTITUTE(TRIM(O3753),"/","|"),"(","|"),"（","|"),";","|"),"；","|")&amp;"|")-1))))*100/IF(ISNUMBER(N3753),N3753,IFERROR(VALUE(N3753),VALUE(LEFT(TRIM(N3753),FIND("|",SUBSTITUTE(SUBSTITUTE(SUBSTITUTE(SUBSTITUTE(SUBSTITUTE(TRIM(N3753),"/","|"),"(","|"),"（","|"),";","|"),"；","|")&amp;"|")-1))))&lt;=40),IF(ISNUMBER(O3753),O3753,IFERROR(VALUE(O3753),VALUE(LEFT(TRIM(O3753),FIND("|",SUBSTITUTE(SUBSTITUTE(SUBSTITUTE(SUBSTITUTE(SUBSTITUTE(TRIM(O3753),"/","|"),"(","|"),"（","|"),";","|"),"；","|")&amp;"|")-1))))*100/IF(ISNUMBER(N3753),N3753,IFERROR(VALUE(N3753),VALUE(LEFT(TRIM(N3753),FIND("|",SUBSTITUTE(SUBSTITUTE(SUBSTITUTE(SUBSTITUTE(SUBSTITUTE(TRIM(N3753),"/","|"),"(","|"),"（","|"),";","|"),"；","|")&amp;"|")-1)))),""),""))</x:f>
        <x:v>19.44</x:v>
      </x:c>
      <x:c r="AI3753" s="15" t="str">
        <x:f>IFERROR(IF(AND(IF(ISNUMBER(O3753),O3753,IFERROR(VALUE(O3753),VALUE(LEFT(TRIM(O3753),FIND("|",SUBSTITUTE(SUBSTITUTE(SUBSTITUTE(SUBSTITUTE(SUBSTITUTE(TRIM(O3753),"/","|"),"(","|"),"（","|"),";","|"),"；","|")&amp;"|")-1))))&gt;=75,IF(ISNUMBER(O3753),O3753,IFERROR(VALUE(O3753),VALUE(LEFT(TRIM(O3753),FIND("|",SUBSTITUTE(SUBSTITUTE(SUBSTITUTE(SUBSTITUTE(SUBSTITUTE(TRIM(O3753),"/","|"),"(","|"),"（","|"),";","|"),"；","|")&amp;"|")-1))))&lt;=85,IF(ISNUMBER(Q3753),Q3753,IFERROR(VALUE(Q3753),VALUE(LEFT(TRIM(Q3753),FIND("|",SUBSTITUTE(SUBSTITUTE(SUBSTITUTE(SUBSTITUTE(SUBSTITUTE(TRIM(Q3753),"/","|"),"(","|"),"（","|"),";","|"),"；","|")&amp;"|")-1))))&gt;0),IF(ISNUMBER(O3753),O3753,IFERROR(VALUE(O3753),VALUE(LEFT(TRIM(O3753),FIND("|",SUBSTITUTE(SUBSTITUTE(SUBSTITUTE(SUBSTITUTE(SUBSTITUTE(TRIM(O3753),"/","|"),"(","|"),"（","|"),";","|"),"；","|")&amp;"|")-1))))*1000/IF(ISNUMBER(Q3753),Q3753,IFERROR(VALUE(Q3753),VALUE(LEFT(TRIM(Q3753),FIND("|",SUBSTITUTE(SUBSTITUTE(SUBSTITUTE(SUBSTITUTE(SUBSTITUTE(TRIM(Q3753),"/","|"),"(","|"),"（","|"),";","|"),"；","|")&amp;"|")-1)))),""),"")</x:f>
      </x:c>
      <x:c r="AJ3753" s="14" t="str">
        <x:f>IF(AI3753="","","非称重实测")</x:f>
      </x:c>
      <x:c r="AK3753" s="14" t="str"/>
      <x:c r="AL3753" s="14" t="str">
        <x:v>v3.4.6-candidate</x:v>
      </x:c>
    </x:row>
    <x:row r="3754">
      <x:c r="A3754" t="n">
        <x:v>402</x:v>
      </x:c>
      <x:c r="B3754" t="str">
        <x:v> CSA6512LFREEV2 </x:v>
      </x:c>
      <x:c r="C3754" t="str">
        <x:v>智己牌</x:v>
      </x:c>
      <x:c r="D3754"/>
      <x:c r="E3754" t="str">
        <x:v> LS8 </x:v>
      </x:c>
      <x:c r="F3754"/>
      <x:c r="G3754"/>
      <x:c r="H3754" t="str">
        <x:v>插电式增程混合动力运动型乘用车</x:v>
      </x:c>
      <x:c r="I3754" t="str">
        <x:v>SUV-D</x:v>
      </x:c>
      <x:c r="J3754" t="str">
        <x:v>PHEV</x:v>
      </x:c>
      <x:c r="K3754" t="str">
        <x:v>可能</x:v>
      </x:c>
      <x:c r="L3754" t="n">
        <x:v>2620</x:v>
      </x:c>
      <x:c r="M3754" t="str">
        <x:v>3060</x:v>
      </x:c>
      <x:c r="N3754" t="n">
        <x:v>335</x:v>
      </x:c>
      <x:c r="O3754" t="str">
        <x:v>65.9</x:v>
      </x:c>
      <x:c r="P3754" t="str">
        <x:v>三元锂电池</x:v>
      </x:c>
      <x:c r="Q3754" t="n">
        <x:v>170</x:v>
      </x:c>
      <x:c r="R3754" t="n">
        <x:v>19.67</x:v>
      </x:c>
      <x:c r="S3754" t="str">
        <x:v>160 / 230</x:v>
      </x:c>
      <x:c r="T3754" t="n">
        <x:v>390</x:v>
      </x:c>
      <x:c r="U3754"/>
      <x:c r="V3754"/>
      <x:c r="W3754"/>
      <x:c r="X3754" t="str">
        <x:v>6.2</x:v>
      </x:c>
      <x:c r="Y3754"/>
      <x:c r="Z3754" t="n">
        <x:v>1496</x:v>
      </x:c>
      <x:c r="AA3754" t="str">
        <x:v>114</x:v>
      </x:c>
      <x:c r="AB3754" t="str">
        <x:v>上海汽车集团股份有限公司</x:v>
      </x:c>
      <x:c r="AC3754" t="str">
        <x:v>15FNE</x:v>
      </x:c>
      <x:c r="AD3754" t="str">
        <x:v>PHEV_新批次</x:v>
      </x:c>
      <x:c r="AE3754" s="14" t="str"/>
      <x:c r="AF3754" s="14" t="str"/>
      <x:c r="AG3754" s="14" t="str">
        <x:v>待OCR/外部证据：原字段为空</x:v>
      </x:c>
      <x:c r="AH3754" s="15" t="n">
        <x:f>IF(R3754&lt;&gt;"",R3754,IFERROR(IF(AND(IF(ISNUMBER(O3754),O3754,IFERROR(VALUE(O3754),VALUE(LEFT(TRIM(O3754),FIND("|",SUBSTITUTE(SUBSTITUTE(SUBSTITUTE(SUBSTITUTE(SUBSTITUTE(TRIM(O3754),"/","|"),"(","|"),"（","|"),";","|"),"；","|")&amp;"|")-1))))*100/IF(ISNUMBER(N3754),N3754,IFERROR(VALUE(N3754),VALUE(LEFT(TRIM(N3754),FIND("|",SUBSTITUTE(SUBSTITUTE(SUBSTITUTE(SUBSTITUTE(SUBSTITUTE(TRIM(N3754),"/","|"),"(","|"),"（","|"),";","|"),"；","|")&amp;"|")-1))))&gt;=3,IF(ISNUMBER(O3754),O3754,IFERROR(VALUE(O3754),VALUE(LEFT(TRIM(O3754),FIND("|",SUBSTITUTE(SUBSTITUTE(SUBSTITUTE(SUBSTITUTE(SUBSTITUTE(TRIM(O3754),"/","|"),"(","|"),"（","|"),";","|"),"；","|")&amp;"|")-1))))*100/IF(ISNUMBER(N3754),N3754,IFERROR(VALUE(N3754),VALUE(LEFT(TRIM(N3754),FIND("|",SUBSTITUTE(SUBSTITUTE(SUBSTITUTE(SUBSTITUTE(SUBSTITUTE(TRIM(N3754),"/","|"),"(","|"),"（","|"),";","|"),"；","|")&amp;"|")-1))))&lt;=40),IF(ISNUMBER(O3754),O3754,IFERROR(VALUE(O3754),VALUE(LEFT(TRIM(O3754),FIND("|",SUBSTITUTE(SUBSTITUTE(SUBSTITUTE(SUBSTITUTE(SUBSTITUTE(TRIM(O3754),"/","|"),"(","|"),"（","|"),";","|"),"；","|")&amp;"|")-1))))*100/IF(ISNUMBER(N3754),N3754,IFERROR(VALUE(N3754),VALUE(LEFT(TRIM(N3754),FIND("|",SUBSTITUTE(SUBSTITUTE(SUBSTITUTE(SUBSTITUTE(SUBSTITUTE(TRIM(N3754),"/","|"),"(","|"),"（","|"),";","|"),"；","|")&amp;"|")-1)))),""),""))</x:f>
        <x:v>19.67</x:v>
      </x:c>
      <x:c r="AI3754" s="15" t="str">
        <x:f>IFERROR(IF(AND(IF(ISNUMBER(O3754),O3754,IFERROR(VALUE(O3754),VALUE(LEFT(TRIM(O3754),FIND("|",SUBSTITUTE(SUBSTITUTE(SUBSTITUTE(SUBSTITUTE(SUBSTITUTE(TRIM(O3754),"/","|"),"(","|"),"（","|"),";","|"),"；","|")&amp;"|")-1))))&gt;=75,IF(ISNUMBER(O3754),O3754,IFERROR(VALUE(O3754),VALUE(LEFT(TRIM(O3754),FIND("|",SUBSTITUTE(SUBSTITUTE(SUBSTITUTE(SUBSTITUTE(SUBSTITUTE(TRIM(O3754),"/","|"),"(","|"),"（","|"),";","|"),"；","|")&amp;"|")-1))))&lt;=85,IF(ISNUMBER(Q3754),Q3754,IFERROR(VALUE(Q3754),VALUE(LEFT(TRIM(Q3754),FIND("|",SUBSTITUTE(SUBSTITUTE(SUBSTITUTE(SUBSTITUTE(SUBSTITUTE(TRIM(Q3754),"/","|"),"(","|"),"（","|"),";","|"),"；","|")&amp;"|")-1))))&gt;0),IF(ISNUMBER(O3754),O3754,IFERROR(VALUE(O3754),VALUE(LEFT(TRIM(O3754),FIND("|",SUBSTITUTE(SUBSTITUTE(SUBSTITUTE(SUBSTITUTE(SUBSTITUTE(TRIM(O3754),"/","|"),"(","|"),"（","|"),";","|"),"；","|")&amp;"|")-1))))*1000/IF(ISNUMBER(Q3754),Q3754,IFERROR(VALUE(Q3754),VALUE(LEFT(TRIM(Q3754),FIND("|",SUBSTITUTE(SUBSTITUTE(SUBSTITUTE(SUBSTITUTE(SUBSTITUTE(TRIM(Q3754),"/","|"),"(","|"),"（","|"),";","|"),"；","|")&amp;"|")-1)))),""),"")</x:f>
      </x:c>
      <x:c r="AJ3754" s="14" t="str">
        <x:f>IF(AI3754="","","非称重实测")</x:f>
      </x:c>
      <x:c r="AK3754" s="14" t="str"/>
      <x:c r="AL3754" s="14" t="str">
        <x:v>v3.4.6-candidate</x:v>
      </x:c>
    </x:row>
    <x:row r="3755">
      <x:c r="A3755" t="n">
        <x:v>402</x:v>
      </x:c>
      <x:c r="B3755" t="str">
        <x:v> CSA6512LFREEV3 </x:v>
      </x:c>
      <x:c r="C3755" t="str">
        <x:v>智己牌</x:v>
      </x:c>
      <x:c r="D3755"/>
      <x:c r="E3755" t="str">
        <x:v> LS8 </x:v>
      </x:c>
      <x:c r="F3755"/>
      <x:c r="G3755"/>
      <x:c r="H3755" t="str">
        <x:v>插电式增程混合动力运动型乘用车</x:v>
      </x:c>
      <x:c r="I3755" t="str">
        <x:v>SUV-D</x:v>
      </x:c>
      <x:c r="J3755" t="str">
        <x:v>PHEV</x:v>
      </x:c>
      <x:c r="K3755" t="str">
        <x:v>可能</x:v>
      </x:c>
      <x:c r="L3755" t="n">
        <x:v>2540</x:v>
      </x:c>
      <x:c r="M3755" t="str">
        <x:v>3060</x:v>
      </x:c>
      <x:c r="N3755" t="n">
        <x:v>279</x:v>
      </x:c>
      <x:c r="O3755" t="str">
        <x:v>52.1</x:v>
      </x:c>
      <x:c r="P3755" t="str">
        <x:v>磷酸铁锂电池</x:v>
      </x:c>
      <x:c r="Q3755" t="n">
        <x:v>150</x:v>
      </x:c>
      <x:c r="R3755" t="n">
        <x:v>18.67</x:v>
      </x:c>
      <x:c r="S3755" t="str">
        <x:v>230</x:v>
      </x:c>
      <x:c r="T3755" t="n">
        <x:v>230</x:v>
      </x:c>
      <x:c r="U3755"/>
      <x:c r="V3755"/>
      <x:c r="W3755"/>
      <x:c r="X3755" t="str">
        <x:v>5.9</x:v>
      </x:c>
      <x:c r="Y3755"/>
      <x:c r="Z3755" t="n">
        <x:v>1496</x:v>
      </x:c>
      <x:c r="AA3755" t="str">
        <x:v>114</x:v>
      </x:c>
      <x:c r="AB3755" t="str">
        <x:v>上海汽车集团股份有限公司</x:v>
      </x:c>
      <x:c r="AC3755" t="str">
        <x:v>15FNE</x:v>
      </x:c>
      <x:c r="AD3755" t="str">
        <x:v>PHEV_新批次</x:v>
      </x:c>
      <x:c r="AE3755" s="14" t="str"/>
      <x:c r="AF3755" s="14" t="str"/>
      <x:c r="AG3755" s="14" t="str">
        <x:v>待OCR/外部证据：原字段为空</x:v>
      </x:c>
      <x:c r="AH3755" s="15" t="n">
        <x:f>IF(R3755&lt;&gt;"",R3755,IFERROR(IF(AND(IF(ISNUMBER(O3755),O3755,IFERROR(VALUE(O3755),VALUE(LEFT(TRIM(O3755),FIND("|",SUBSTITUTE(SUBSTITUTE(SUBSTITUTE(SUBSTITUTE(SUBSTITUTE(TRIM(O3755),"/","|"),"(","|"),"（","|"),";","|"),"；","|")&amp;"|")-1))))*100/IF(ISNUMBER(N3755),N3755,IFERROR(VALUE(N3755),VALUE(LEFT(TRIM(N3755),FIND("|",SUBSTITUTE(SUBSTITUTE(SUBSTITUTE(SUBSTITUTE(SUBSTITUTE(TRIM(N3755),"/","|"),"(","|"),"（","|"),";","|"),"；","|")&amp;"|")-1))))&gt;=3,IF(ISNUMBER(O3755),O3755,IFERROR(VALUE(O3755),VALUE(LEFT(TRIM(O3755),FIND("|",SUBSTITUTE(SUBSTITUTE(SUBSTITUTE(SUBSTITUTE(SUBSTITUTE(TRIM(O3755),"/","|"),"(","|"),"（","|"),";","|"),"；","|")&amp;"|")-1))))*100/IF(ISNUMBER(N3755),N3755,IFERROR(VALUE(N3755),VALUE(LEFT(TRIM(N3755),FIND("|",SUBSTITUTE(SUBSTITUTE(SUBSTITUTE(SUBSTITUTE(SUBSTITUTE(TRIM(N3755),"/","|"),"(","|"),"（","|"),";","|"),"；","|")&amp;"|")-1))))&lt;=40),IF(ISNUMBER(O3755),O3755,IFERROR(VALUE(O3755),VALUE(LEFT(TRIM(O3755),FIND("|",SUBSTITUTE(SUBSTITUTE(SUBSTITUTE(SUBSTITUTE(SUBSTITUTE(TRIM(O3755),"/","|"),"(","|"),"（","|"),";","|"),"；","|")&amp;"|")-1))))*100/IF(ISNUMBER(N3755),N3755,IFERROR(VALUE(N3755),VALUE(LEFT(TRIM(N3755),FIND("|",SUBSTITUTE(SUBSTITUTE(SUBSTITUTE(SUBSTITUTE(SUBSTITUTE(TRIM(N3755),"/","|"),"(","|"),"（","|"),";","|"),"；","|")&amp;"|")-1)))),""),""))</x:f>
        <x:v>18.67</x:v>
      </x:c>
      <x:c r="AI3755" s="15" t="str">
        <x:f>IFERROR(IF(AND(IF(ISNUMBER(O3755),O3755,IFERROR(VALUE(O3755),VALUE(LEFT(TRIM(O3755),FIND("|",SUBSTITUTE(SUBSTITUTE(SUBSTITUTE(SUBSTITUTE(SUBSTITUTE(TRIM(O3755),"/","|"),"(","|"),"（","|"),";","|"),"；","|")&amp;"|")-1))))&gt;=75,IF(ISNUMBER(O3755),O3755,IFERROR(VALUE(O3755),VALUE(LEFT(TRIM(O3755),FIND("|",SUBSTITUTE(SUBSTITUTE(SUBSTITUTE(SUBSTITUTE(SUBSTITUTE(TRIM(O3755),"/","|"),"(","|"),"（","|"),";","|"),"；","|")&amp;"|")-1))))&lt;=85,IF(ISNUMBER(Q3755),Q3755,IFERROR(VALUE(Q3755),VALUE(LEFT(TRIM(Q3755),FIND("|",SUBSTITUTE(SUBSTITUTE(SUBSTITUTE(SUBSTITUTE(SUBSTITUTE(TRIM(Q3755),"/","|"),"(","|"),"（","|"),";","|"),"；","|")&amp;"|")-1))))&gt;0),IF(ISNUMBER(O3755),O3755,IFERROR(VALUE(O3755),VALUE(LEFT(TRIM(O3755),FIND("|",SUBSTITUTE(SUBSTITUTE(SUBSTITUTE(SUBSTITUTE(SUBSTITUTE(TRIM(O3755),"/","|"),"(","|"),"（","|"),";","|"),"；","|")&amp;"|")-1))))*1000/IF(ISNUMBER(Q3755),Q3755,IFERROR(VALUE(Q3755),VALUE(LEFT(TRIM(Q3755),FIND("|",SUBSTITUTE(SUBSTITUTE(SUBSTITUTE(SUBSTITUTE(SUBSTITUTE(TRIM(Q3755),"/","|"),"(","|"),"（","|"),";","|"),"；","|")&amp;"|")-1)))),""),"")</x:f>
      </x:c>
      <x:c r="AJ3755" s="14" t="str">
        <x:f>IF(AI3755="","","非称重实测")</x:f>
      </x:c>
      <x:c r="AK3755" s="14" t="str"/>
      <x:c r="AL3755" s="14" t="str">
        <x:v>v3.4.6-candidate</x:v>
      </x:c>
    </x:row>
    <x:row r="3756">
      <x:c r="A3756" t="n">
        <x:v>402</x:v>
      </x:c>
      <x:c r="B3756" t="str">
        <x:v>CSA6531LFSHEV1</x:v>
      </x:c>
      <x:c r="C3756" t="str">
        <x:v>智己牌</x:v>
      </x:c>
      <x:c r="D3756"/>
      <x:c r="E3756" t="str">
        <x:v>智己LS9</x:v>
      </x:c>
      <x:c r="F3756"/>
      <x:c r="G3756"/>
      <x:c r="H3756" t="str">
        <x:v>插电式增程混合动力运动型乘用车</x:v>
      </x:c>
      <x:c r="I3756" t="str">
        <x:v>SUV-D</x:v>
      </x:c>
      <x:c r="J3756" t="str">
        <x:v>PHEV</x:v>
      </x:c>
      <x:c r="K3756" t="str">
        <x:v>可能</x:v>
      </x:c>
      <x:c r="L3756"/>
      <x:c r="M3756"/>
      <x:c r="N3756"/>
      <x:c r="O3756"/>
      <x:c r="P3756" t="str">
        <x:v>三元锂离子电池</x:v>
      </x:c>
      <x:c r="Q3756"/>
      <x:c r="R3756"/>
      <x:c r="S3756" t="str">
        <x:v>160/230</x:v>
      </x:c>
      <x:c r="T3756" t="n">
        <x:v>390</x:v>
      </x:c>
      <x:c r="U3756"/>
      <x:c r="V3756"/>
      <x:c r="W3756"/>
      <x:c r="X3756"/>
      <x:c r="Y3756"/>
      <x:c r="Z3756"/>
      <x:c r="AA3756" t="str">
        <x:v>112</x:v>
      </x:c>
      <x:c r="AB3756"/>
      <x:c r="AC3756"/>
      <x:c r="AD3756" t="str">
        <x:v>PHEV_新批次</x:v>
      </x:c>
      <x:c r="AE3756" s="14" t="str"/>
      <x:c r="AF3756" s="14" t="str"/>
      <x:c r="AG3756" s="14" t="str">
        <x:v>待OCR/外部证据：原字段为空</x:v>
      </x:c>
      <x:c r="AH3756" s="15" t="str">
        <x:f>IF(R3756&lt;&gt;"",R3756,IFERROR(IF(AND(IF(ISNUMBER(O3756),O3756,IFERROR(VALUE(O3756),VALUE(LEFT(TRIM(O3756),FIND("|",SUBSTITUTE(SUBSTITUTE(SUBSTITUTE(SUBSTITUTE(SUBSTITUTE(TRIM(O3756),"/","|"),"(","|"),"（","|"),";","|"),"；","|")&amp;"|")-1))))*100/IF(ISNUMBER(N3756),N3756,IFERROR(VALUE(N3756),VALUE(LEFT(TRIM(N3756),FIND("|",SUBSTITUTE(SUBSTITUTE(SUBSTITUTE(SUBSTITUTE(SUBSTITUTE(TRIM(N3756),"/","|"),"(","|"),"（","|"),";","|"),"；","|")&amp;"|")-1))))&gt;=3,IF(ISNUMBER(O3756),O3756,IFERROR(VALUE(O3756),VALUE(LEFT(TRIM(O3756),FIND("|",SUBSTITUTE(SUBSTITUTE(SUBSTITUTE(SUBSTITUTE(SUBSTITUTE(TRIM(O3756),"/","|"),"(","|"),"（","|"),";","|"),"；","|")&amp;"|")-1))))*100/IF(ISNUMBER(N3756),N3756,IFERROR(VALUE(N3756),VALUE(LEFT(TRIM(N3756),FIND("|",SUBSTITUTE(SUBSTITUTE(SUBSTITUTE(SUBSTITUTE(SUBSTITUTE(TRIM(N3756),"/","|"),"(","|"),"（","|"),";","|"),"；","|")&amp;"|")-1))))&lt;=40),IF(ISNUMBER(O3756),O3756,IFERROR(VALUE(O3756),VALUE(LEFT(TRIM(O3756),FIND("|",SUBSTITUTE(SUBSTITUTE(SUBSTITUTE(SUBSTITUTE(SUBSTITUTE(TRIM(O3756),"/","|"),"(","|"),"（","|"),";","|"),"；","|")&amp;"|")-1))))*100/IF(ISNUMBER(N3756),N3756,IFERROR(VALUE(N3756),VALUE(LEFT(TRIM(N3756),FIND("|",SUBSTITUTE(SUBSTITUTE(SUBSTITUTE(SUBSTITUTE(SUBSTITUTE(TRIM(N3756),"/","|"),"(","|"),"（","|"),";","|"),"；","|")&amp;"|")-1)))),""),""))</x:f>
      </x:c>
      <x:c r="AI3756" s="15" t="str">
        <x:f>IFERROR(IF(AND(IF(ISNUMBER(O3756),O3756,IFERROR(VALUE(O3756),VALUE(LEFT(TRIM(O3756),FIND("|",SUBSTITUTE(SUBSTITUTE(SUBSTITUTE(SUBSTITUTE(SUBSTITUTE(TRIM(O3756),"/","|"),"(","|"),"（","|"),";","|"),"；","|")&amp;"|")-1))))&gt;=75,IF(ISNUMBER(O3756),O3756,IFERROR(VALUE(O3756),VALUE(LEFT(TRIM(O3756),FIND("|",SUBSTITUTE(SUBSTITUTE(SUBSTITUTE(SUBSTITUTE(SUBSTITUTE(TRIM(O3756),"/","|"),"(","|"),"（","|"),";","|"),"；","|")&amp;"|")-1))))&lt;=85,IF(ISNUMBER(Q3756),Q3756,IFERROR(VALUE(Q3756),VALUE(LEFT(TRIM(Q3756),FIND("|",SUBSTITUTE(SUBSTITUTE(SUBSTITUTE(SUBSTITUTE(SUBSTITUTE(TRIM(Q3756),"/","|"),"(","|"),"（","|"),";","|"),"；","|")&amp;"|")-1))))&gt;0),IF(ISNUMBER(O3756),O3756,IFERROR(VALUE(O3756),VALUE(LEFT(TRIM(O3756),FIND("|",SUBSTITUTE(SUBSTITUTE(SUBSTITUTE(SUBSTITUTE(SUBSTITUTE(TRIM(O3756),"/","|"),"(","|"),"（","|"),";","|"),"；","|")&amp;"|")-1))))*1000/IF(ISNUMBER(Q3756),Q3756,IFERROR(VALUE(Q3756),VALUE(LEFT(TRIM(Q3756),FIND("|",SUBSTITUTE(SUBSTITUTE(SUBSTITUTE(SUBSTITUTE(SUBSTITUTE(TRIM(Q3756),"/","|"),"(","|"),"（","|"),";","|"),"；","|")&amp;"|")-1)))),""),"")</x:f>
      </x:c>
      <x:c r="AJ3756" s="14" t="str">
        <x:f>IF(AI3756="","","非称重实测")</x:f>
      </x:c>
      <x:c r="AK3756" s="14" t="str">
        <x:v>污染值已清理</x:v>
      </x:c>
      <x:c r="AL3756" s="14" t="str">
        <x:v>v3.4.6-candidate</x:v>
      </x:c>
    </x:row>
    <x:row r="3757">
      <x:c r="A3757" t="n">
        <x:v>402</x:v>
      </x:c>
      <x:c r="B3757" t="str">
        <x:v>CSA6531LFSHEV2</x:v>
      </x:c>
      <x:c r="C3757" t="str">
        <x:v>智己牌</x:v>
      </x:c>
      <x:c r="D3757"/>
      <x:c r="E3757" t="str">
        <x:v>智己LS9</x:v>
      </x:c>
      <x:c r="F3757"/>
      <x:c r="G3757"/>
      <x:c r="H3757" t="str">
        <x:v>插电式增程混合动力运动型乘用车</x:v>
      </x:c>
      <x:c r="I3757" t="str">
        <x:v>SUV-D</x:v>
      </x:c>
      <x:c r="J3757" t="str">
        <x:v>PHEV</x:v>
      </x:c>
      <x:c r="K3757" t="str">
        <x:v>可能</x:v>
      </x:c>
      <x:c r="L3757" t="n">
        <x:v>2670</x:v>
      </x:c>
      <x:c r="M3757" t="n">
        <x:v>3160</x:v>
      </x:c>
      <x:c r="N3757" t="n">
        <x:v>255</x:v>
      </x:c>
      <x:c r="O3757" t="n">
        <x:v>52.1</x:v>
      </x:c>
      <x:c r="P3757" t="str">
        <x:v>磷酸铁锂电池</x:v>
      </x:c>
      <x:c r="Q3757"/>
      <x:c r="R3757" t="n">
        <x:v>20.43</x:v>
      </x:c>
      <x:c r="S3757" t="str">
        <x:v>150/230</x:v>
      </x:c>
      <x:c r="T3757" t="n">
        <x:v>380</x:v>
      </x:c>
      <x:c r="U3757"/>
      <x:c r="V3757"/>
      <x:c r="W3757"/>
      <x:c r="X3757" t="n">
        <x:v>6.5</x:v>
      </x:c>
      <x:c r="Y3757"/>
      <x:c r="Z3757" t="n">
        <x:v>1496</x:v>
      </x:c>
      <x:c r="AA3757" t="str">
        <x:v>112</x:v>
      </x:c>
      <x:c r="AB3757" t="str">
        <x:v>上海汽车集团股份有限公司</x:v>
      </x:c>
      <x:c r="AC3757" t="str">
        <x:v>15FNE</x:v>
      </x:c>
      <x:c r="AD3757" t="str">
        <x:v>PHEV_新批次</x:v>
      </x:c>
      <x:c r="AE3757" s="14" t="str"/>
      <x:c r="AF3757" s="14" t="str"/>
      <x:c r="AG3757" s="14" t="str">
        <x:v>待OCR/外部证据：原字段为空</x:v>
      </x:c>
      <x:c r="AH3757" s="15" t="n">
        <x:f>IF(R3757&lt;&gt;"",R3757,IFERROR(IF(AND(IF(ISNUMBER(O3757),O3757,IFERROR(VALUE(O3757),VALUE(LEFT(TRIM(O3757),FIND("|",SUBSTITUTE(SUBSTITUTE(SUBSTITUTE(SUBSTITUTE(SUBSTITUTE(TRIM(O3757),"/","|"),"(","|"),"（","|"),";","|"),"；","|")&amp;"|")-1))))*100/IF(ISNUMBER(N3757),N3757,IFERROR(VALUE(N3757),VALUE(LEFT(TRIM(N3757),FIND("|",SUBSTITUTE(SUBSTITUTE(SUBSTITUTE(SUBSTITUTE(SUBSTITUTE(TRIM(N3757),"/","|"),"(","|"),"（","|"),";","|"),"；","|")&amp;"|")-1))))&gt;=3,IF(ISNUMBER(O3757),O3757,IFERROR(VALUE(O3757),VALUE(LEFT(TRIM(O3757),FIND("|",SUBSTITUTE(SUBSTITUTE(SUBSTITUTE(SUBSTITUTE(SUBSTITUTE(TRIM(O3757),"/","|"),"(","|"),"（","|"),";","|"),"；","|")&amp;"|")-1))))*100/IF(ISNUMBER(N3757),N3757,IFERROR(VALUE(N3757),VALUE(LEFT(TRIM(N3757),FIND("|",SUBSTITUTE(SUBSTITUTE(SUBSTITUTE(SUBSTITUTE(SUBSTITUTE(TRIM(N3757),"/","|"),"(","|"),"（","|"),";","|"),"；","|")&amp;"|")-1))))&lt;=40),IF(ISNUMBER(O3757),O3757,IFERROR(VALUE(O3757),VALUE(LEFT(TRIM(O3757),FIND("|",SUBSTITUTE(SUBSTITUTE(SUBSTITUTE(SUBSTITUTE(SUBSTITUTE(TRIM(O3757),"/","|"),"(","|"),"（","|"),";","|"),"；","|")&amp;"|")-1))))*100/IF(ISNUMBER(N3757),N3757,IFERROR(VALUE(N3757),VALUE(LEFT(TRIM(N3757),FIND("|",SUBSTITUTE(SUBSTITUTE(SUBSTITUTE(SUBSTITUTE(SUBSTITUTE(TRIM(N3757),"/","|"),"(","|"),"（","|"),";","|"),"；","|")&amp;"|")-1)))),""),""))</x:f>
        <x:v>20.43</x:v>
      </x:c>
      <x:c r="AI3757" s="15" t="str">
        <x:f>IFERROR(IF(AND(IF(ISNUMBER(O3757),O3757,IFERROR(VALUE(O3757),VALUE(LEFT(TRIM(O3757),FIND("|",SUBSTITUTE(SUBSTITUTE(SUBSTITUTE(SUBSTITUTE(SUBSTITUTE(TRIM(O3757),"/","|"),"(","|"),"（","|"),";","|"),"；","|")&amp;"|")-1))))&gt;=75,IF(ISNUMBER(O3757),O3757,IFERROR(VALUE(O3757),VALUE(LEFT(TRIM(O3757),FIND("|",SUBSTITUTE(SUBSTITUTE(SUBSTITUTE(SUBSTITUTE(SUBSTITUTE(TRIM(O3757),"/","|"),"(","|"),"（","|"),";","|"),"；","|")&amp;"|")-1))))&lt;=85,IF(ISNUMBER(Q3757),Q3757,IFERROR(VALUE(Q3757),VALUE(LEFT(TRIM(Q3757),FIND("|",SUBSTITUTE(SUBSTITUTE(SUBSTITUTE(SUBSTITUTE(SUBSTITUTE(TRIM(Q3757),"/","|"),"(","|"),"（","|"),";","|"),"；","|")&amp;"|")-1))))&gt;0),IF(ISNUMBER(O3757),O3757,IFERROR(VALUE(O3757),VALUE(LEFT(TRIM(O3757),FIND("|",SUBSTITUTE(SUBSTITUTE(SUBSTITUTE(SUBSTITUTE(SUBSTITUTE(TRIM(O3757),"/","|"),"(","|"),"（","|"),";","|"),"；","|")&amp;"|")-1))))*1000/IF(ISNUMBER(Q3757),Q3757,IFERROR(VALUE(Q3757),VALUE(LEFT(TRIM(Q3757),FIND("|",SUBSTITUTE(SUBSTITUTE(SUBSTITUTE(SUBSTITUTE(SUBSTITUTE(TRIM(Q3757),"/","|"),"(","|"),"（","|"),";","|"),"；","|")&amp;"|")-1)))),""),"")</x:f>
      </x:c>
      <x:c r="AJ3757" s="14" t="str">
        <x:f>IF(AI3757="","","非称重实测")</x:f>
      </x:c>
      <x:c r="AK3757" s="14" t="str">
        <x:v>污染值已清理；同型号候选已写入</x:v>
      </x:c>
      <x:c r="AL3757" s="14" t="str">
        <x:v>v3.4.6-candidate</x:v>
      </x:c>
    </x:row>
    <x:row r="3758">
      <x:c r="A3758" t="n">
        <x:v>402</x:v>
      </x:c>
      <x:c r="B3758" t="str">
        <x:v> CSA6531LFSHEV3 </x:v>
      </x:c>
      <x:c r="C3758" t="str">
        <x:v>智己牌</x:v>
      </x:c>
      <x:c r="D3758"/>
      <x:c r="E3758" t="str">
        <x:v> LS9 </x:v>
      </x:c>
      <x:c r="F3758"/>
      <x:c r="G3758"/>
      <x:c r="H3758" t="str">
        <x:v>插电式增程混合动力运动型乘用车</x:v>
      </x:c>
      <x:c r="I3758" t="str">
        <x:v>SUV-D</x:v>
      </x:c>
      <x:c r="J3758" t="str">
        <x:v>PHEV</x:v>
      </x:c>
      <x:c r="K3758" t="str">
        <x:v>可能</x:v>
      </x:c>
      <x:c r="L3758" t="n">
        <x:v>2695</x:v>
      </x:c>
      <x:c r="M3758" t="str">
        <x:v>3160</x:v>
      </x:c>
      <x:c r="N3758" t="n">
        <x:v>308</x:v>
      </x:c>
      <x:c r="O3758" t="str">
        <x:v>65.9</x:v>
      </x:c>
      <x:c r="P3758" t="str">
        <x:v>三元锂离子电池</x:v>
      </x:c>
      <x:c r="Q3758" t="n">
        <x:v>170</x:v>
      </x:c>
      <x:c r="R3758" t="n">
        <x:v>21.4</x:v>
      </x:c>
      <x:c r="S3758" t="str">
        <x:v>160/195/195</x:v>
      </x:c>
      <x:c r="T3758" t="n">
        <x:v>550</x:v>
      </x:c>
      <x:c r="U3758"/>
      <x:c r="V3758"/>
      <x:c r="W3758"/>
      <x:c r="X3758" t="str">
        <x:v>6.75</x:v>
      </x:c>
      <x:c r="Y3758"/>
      <x:c r="Z3758" t="n">
        <x:v>1496</x:v>
      </x:c>
      <x:c r="AA3758" t="str">
        <x:v>114</x:v>
      </x:c>
      <x:c r="AB3758" t="str">
        <x:v>上海汽车集团股份有限公司</x:v>
      </x:c>
      <x:c r="AC3758" t="str">
        <x:v>15FNE</x:v>
      </x:c>
      <x:c r="AD3758" t="str">
        <x:v>PHEV_新批次</x:v>
      </x:c>
      <x:c r="AE3758" s="14" t="str"/>
      <x:c r="AF3758" s="14" t="str"/>
      <x:c r="AG3758" s="14" t="str">
        <x:v>待OCR/外部证据：原字段为空</x:v>
      </x:c>
      <x:c r="AH3758" s="15" t="n">
        <x:f>IF(R3758&lt;&gt;"",R3758,IFERROR(IF(AND(IF(ISNUMBER(O3758),O3758,IFERROR(VALUE(O3758),VALUE(LEFT(TRIM(O3758),FIND("|",SUBSTITUTE(SUBSTITUTE(SUBSTITUTE(SUBSTITUTE(SUBSTITUTE(TRIM(O3758),"/","|"),"(","|"),"（","|"),";","|"),"；","|")&amp;"|")-1))))*100/IF(ISNUMBER(N3758),N3758,IFERROR(VALUE(N3758),VALUE(LEFT(TRIM(N3758),FIND("|",SUBSTITUTE(SUBSTITUTE(SUBSTITUTE(SUBSTITUTE(SUBSTITUTE(TRIM(N3758),"/","|"),"(","|"),"（","|"),";","|"),"；","|")&amp;"|")-1))))&gt;=3,IF(ISNUMBER(O3758),O3758,IFERROR(VALUE(O3758),VALUE(LEFT(TRIM(O3758),FIND("|",SUBSTITUTE(SUBSTITUTE(SUBSTITUTE(SUBSTITUTE(SUBSTITUTE(TRIM(O3758),"/","|"),"(","|"),"（","|"),";","|"),"；","|")&amp;"|")-1))))*100/IF(ISNUMBER(N3758),N3758,IFERROR(VALUE(N3758),VALUE(LEFT(TRIM(N3758),FIND("|",SUBSTITUTE(SUBSTITUTE(SUBSTITUTE(SUBSTITUTE(SUBSTITUTE(TRIM(N3758),"/","|"),"(","|"),"（","|"),";","|"),"；","|")&amp;"|")-1))))&lt;=40),IF(ISNUMBER(O3758),O3758,IFERROR(VALUE(O3758),VALUE(LEFT(TRIM(O3758),FIND("|",SUBSTITUTE(SUBSTITUTE(SUBSTITUTE(SUBSTITUTE(SUBSTITUTE(TRIM(O3758),"/","|"),"(","|"),"（","|"),";","|"),"；","|")&amp;"|")-1))))*100/IF(ISNUMBER(N3758),N3758,IFERROR(VALUE(N3758),VALUE(LEFT(TRIM(N3758),FIND("|",SUBSTITUTE(SUBSTITUTE(SUBSTITUTE(SUBSTITUTE(SUBSTITUTE(TRIM(N3758),"/","|"),"(","|"),"（","|"),";","|"),"；","|")&amp;"|")-1)))),""),""))</x:f>
        <x:v>21.4</x:v>
      </x:c>
      <x:c r="AI3758" s="15" t="str">
        <x:f>IFERROR(IF(AND(IF(ISNUMBER(O3758),O3758,IFERROR(VALUE(O3758),VALUE(LEFT(TRIM(O3758),FIND("|",SUBSTITUTE(SUBSTITUTE(SUBSTITUTE(SUBSTITUTE(SUBSTITUTE(TRIM(O3758),"/","|"),"(","|"),"（","|"),";","|"),"；","|")&amp;"|")-1))))&gt;=75,IF(ISNUMBER(O3758),O3758,IFERROR(VALUE(O3758),VALUE(LEFT(TRIM(O3758),FIND("|",SUBSTITUTE(SUBSTITUTE(SUBSTITUTE(SUBSTITUTE(SUBSTITUTE(TRIM(O3758),"/","|"),"(","|"),"（","|"),";","|"),"；","|")&amp;"|")-1))))&lt;=85,IF(ISNUMBER(Q3758),Q3758,IFERROR(VALUE(Q3758),VALUE(LEFT(TRIM(Q3758),FIND("|",SUBSTITUTE(SUBSTITUTE(SUBSTITUTE(SUBSTITUTE(SUBSTITUTE(TRIM(Q3758),"/","|"),"(","|"),"（","|"),";","|"),"；","|")&amp;"|")-1))))&gt;0),IF(ISNUMBER(O3758),O3758,IFERROR(VALUE(O3758),VALUE(LEFT(TRIM(O3758),FIND("|",SUBSTITUTE(SUBSTITUTE(SUBSTITUTE(SUBSTITUTE(SUBSTITUTE(TRIM(O3758),"/","|"),"(","|"),"（","|"),";","|"),"；","|")&amp;"|")-1))))*1000/IF(ISNUMBER(Q3758),Q3758,IFERROR(VALUE(Q3758),VALUE(LEFT(TRIM(Q3758),FIND("|",SUBSTITUTE(SUBSTITUTE(SUBSTITUTE(SUBSTITUTE(SUBSTITUTE(TRIM(Q3758),"/","|"),"(","|"),"（","|"),";","|"),"；","|")&amp;"|")-1)))),""),"")</x:f>
      </x:c>
      <x:c r="AJ3758" s="14" t="str">
        <x:f>IF(AI3758="","","非称重实测")</x:f>
      </x:c>
      <x:c r="AK3758" s="14" t="str"/>
      <x:c r="AL3758" s="14" t="str">
        <x:v>v3.4.6-candidate</x:v>
      </x:c>
    </x:row>
    <x:row r="3759">
      <x:c r="A3759" t="n">
        <x:v>402</x:v>
      </x:c>
      <x:c r="B3759" t="str">
        <x:v> DFL6490NSTJ1REEV </x:v>
      </x:c>
      <x:c r="C3759" t="str">
        <x:v>东风日产牌</x:v>
      </x:c>
      <x:c r="D3759"/>
      <x:c r="E3759" t="str">
        <x:v> 东风日产NX8 </x:v>
      </x:c>
      <x:c r="F3759"/>
      <x:c r="G3759"/>
      <x:c r="H3759" t="str">
        <x:v>插电式增程混合动力运动型乘用车</x:v>
      </x:c>
      <x:c r="I3759" t="str">
        <x:v>SUV-D</x:v>
      </x:c>
      <x:c r="J3759" t="str">
        <x:v>PHEV</x:v>
      </x:c>
      <x:c r="K3759" t="str">
        <x:v>可能</x:v>
      </x:c>
      <x:c r="L3759" t="n">
        <x:v>2180</x:v>
      </x:c>
      <x:c r="M3759" t="str">
        <x:v>2917</x:v>
      </x:c>
      <x:c r="N3759" t="n">
        <x:v>185</x:v>
      </x:c>
      <x:c r="O3759" t="str">
        <x:v>37.4</x:v>
      </x:c>
      <x:c r="P3759" t="str">
        <x:v>磷酸铁锂蓄电池</x:v>
      </x:c>
      <x:c r="Q3759" t="n">
        <x:v>140</x:v>
      </x:c>
      <x:c r="R3759" t="n">
        <x:v>20.22</x:v>
      </x:c>
      <x:c r="S3759" t="str">
        <x:v>195</x:v>
      </x:c>
      <x:c r="T3759" t="n">
        <x:v>195</x:v>
      </x:c>
      <x:c r="U3759"/>
      <x:c r="V3759"/>
      <x:c r="W3759"/>
      <x:c r="X3759" t="str">
        <x:v>5.29/5.46</x:v>
      </x:c>
      <x:c r="Y3759"/>
      <x:c r="Z3759" t="n">
        <x:v>1497</x:v>
      </x:c>
      <x:c r="AA3759" t="str">
        <x:v>109</x:v>
      </x:c>
      <x:c r="AB3759" t="str">
        <x:v>东风汽车有限公司</x:v>
      </x:c>
      <x:c r="AC3759" t="str">
        <x:v>NR15T</x:v>
      </x:c>
      <x:c r="AD3759" t="str">
        <x:v>PHEV_新批次</x:v>
      </x:c>
      <x:c r="AE3759" s="14" t="str"/>
      <x:c r="AF3759" s="14" t="str"/>
      <x:c r="AG3759" s="14" t="str">
        <x:v>待OCR/外部证据：原字段为空</x:v>
      </x:c>
      <x:c r="AH3759" s="15" t="n">
        <x:f>IF(R3759&lt;&gt;"",R3759,IFERROR(IF(AND(IF(ISNUMBER(O3759),O3759,IFERROR(VALUE(O3759),VALUE(LEFT(TRIM(O3759),FIND("|",SUBSTITUTE(SUBSTITUTE(SUBSTITUTE(SUBSTITUTE(SUBSTITUTE(TRIM(O3759),"/","|"),"(","|"),"（","|"),";","|"),"；","|")&amp;"|")-1))))*100/IF(ISNUMBER(N3759),N3759,IFERROR(VALUE(N3759),VALUE(LEFT(TRIM(N3759),FIND("|",SUBSTITUTE(SUBSTITUTE(SUBSTITUTE(SUBSTITUTE(SUBSTITUTE(TRIM(N3759),"/","|"),"(","|"),"（","|"),";","|"),"；","|")&amp;"|")-1))))&gt;=3,IF(ISNUMBER(O3759),O3759,IFERROR(VALUE(O3759),VALUE(LEFT(TRIM(O3759),FIND("|",SUBSTITUTE(SUBSTITUTE(SUBSTITUTE(SUBSTITUTE(SUBSTITUTE(TRIM(O3759),"/","|"),"(","|"),"（","|"),";","|"),"；","|")&amp;"|")-1))))*100/IF(ISNUMBER(N3759),N3759,IFERROR(VALUE(N3759),VALUE(LEFT(TRIM(N3759),FIND("|",SUBSTITUTE(SUBSTITUTE(SUBSTITUTE(SUBSTITUTE(SUBSTITUTE(TRIM(N3759),"/","|"),"(","|"),"（","|"),";","|"),"；","|")&amp;"|")-1))))&lt;=40),IF(ISNUMBER(O3759),O3759,IFERROR(VALUE(O3759),VALUE(LEFT(TRIM(O3759),FIND("|",SUBSTITUTE(SUBSTITUTE(SUBSTITUTE(SUBSTITUTE(SUBSTITUTE(TRIM(O3759),"/","|"),"(","|"),"（","|"),";","|"),"；","|")&amp;"|")-1))))*100/IF(ISNUMBER(N3759),N3759,IFERROR(VALUE(N3759),VALUE(LEFT(TRIM(N3759),FIND("|",SUBSTITUTE(SUBSTITUTE(SUBSTITUTE(SUBSTITUTE(SUBSTITUTE(TRIM(N3759),"/","|"),"(","|"),"（","|"),";","|"),"；","|")&amp;"|")-1)))),""),""))</x:f>
        <x:v>20.22</x:v>
      </x:c>
      <x:c r="AI3759" s="15" t="str">
        <x:f>IFERROR(IF(AND(IF(ISNUMBER(O3759),O3759,IFERROR(VALUE(O3759),VALUE(LEFT(TRIM(O3759),FIND("|",SUBSTITUTE(SUBSTITUTE(SUBSTITUTE(SUBSTITUTE(SUBSTITUTE(TRIM(O3759),"/","|"),"(","|"),"（","|"),";","|"),"；","|")&amp;"|")-1))))&gt;=75,IF(ISNUMBER(O3759),O3759,IFERROR(VALUE(O3759),VALUE(LEFT(TRIM(O3759),FIND("|",SUBSTITUTE(SUBSTITUTE(SUBSTITUTE(SUBSTITUTE(SUBSTITUTE(TRIM(O3759),"/","|"),"(","|"),"（","|"),";","|"),"；","|")&amp;"|")-1))))&lt;=85,IF(ISNUMBER(Q3759),Q3759,IFERROR(VALUE(Q3759),VALUE(LEFT(TRIM(Q3759),FIND("|",SUBSTITUTE(SUBSTITUTE(SUBSTITUTE(SUBSTITUTE(SUBSTITUTE(TRIM(Q3759),"/","|"),"(","|"),"（","|"),";","|"),"；","|")&amp;"|")-1))))&gt;0),IF(ISNUMBER(O3759),O3759,IFERROR(VALUE(O3759),VALUE(LEFT(TRIM(O3759),FIND("|",SUBSTITUTE(SUBSTITUTE(SUBSTITUTE(SUBSTITUTE(SUBSTITUTE(TRIM(O3759),"/","|"),"(","|"),"（","|"),";","|"),"；","|")&amp;"|")-1))))*1000/IF(ISNUMBER(Q3759),Q3759,IFERROR(VALUE(Q3759),VALUE(LEFT(TRIM(Q3759),FIND("|",SUBSTITUTE(SUBSTITUTE(SUBSTITUTE(SUBSTITUTE(SUBSTITUTE(TRIM(Q3759),"/","|"),"(","|"),"（","|"),";","|"),"；","|")&amp;"|")-1)))),""),"")</x:f>
      </x:c>
      <x:c r="AJ3759" s="14" t="str">
        <x:f>IF(AI3759="","","非称重实测")</x:f>
      </x:c>
      <x:c r="AK3759" s="14" t="str"/>
      <x:c r="AL3759" s="14" t="str">
        <x:v>v3.4.6-candidate</x:v>
      </x:c>
    </x:row>
    <x:row r="3760">
      <x:c r="A3760" t="n">
        <x:v>402</x:v>
      </x:c>
      <x:c r="B3760" t="str">
        <x:v> DFL6490NSTJ2REEV </x:v>
      </x:c>
      <x:c r="C3760" t="str">
        <x:v>东风日产牌</x:v>
      </x:c>
      <x:c r="D3760"/>
      <x:c r="E3760" t="str">
        <x:v> 东风日产NX8 </x:v>
      </x:c>
      <x:c r="F3760"/>
      <x:c r="G3760"/>
      <x:c r="H3760" t="str">
        <x:v>插电式增程混合动力运动型乘用车</x:v>
      </x:c>
      <x:c r="I3760"/>
      <x:c r="J3760" t="str">
        <x:v>PHEV</x:v>
      </x:c>
      <x:c r="K3760" t="str">
        <x:v>可能</x:v>
      </x:c>
      <x:c r="L3760" t="n">
        <x:v>2080</x:v>
      </x:c>
      <x:c r="M3760"/>
      <x:c r="N3760" t="n">
        <x:v>102</x:v>
      </x:c>
      <x:c r="O3760" t="str">
        <x:v>21.1</x:v>
      </x:c>
      <x:c r="P3760" t="str">
        <x:v>磷酸铁锂蓄电池</x:v>
      </x:c>
      <x:c r="Q3760" t="n">
        <x:v>140</x:v>
      </x:c>
      <x:c r="R3760" t="n">
        <x:v>20.69</x:v>
      </x:c>
      <x:c r="S3760" t="str">
        <x:v>195</x:v>
      </x:c>
      <x:c r="T3760" t="n">
        <x:v>195</x:v>
      </x:c>
      <x:c r="U3760"/>
      <x:c r="V3760"/>
      <x:c r="W3760"/>
      <x:c r="X3760" t="str">
        <x:v>5.15/5.32</x:v>
      </x:c>
      <x:c r="Y3760"/>
      <x:c r="Z3760" t="n">
        <x:v>1497</x:v>
      </x:c>
      <x:c r="AA3760" t="str">
        <x:v>109</x:v>
      </x:c>
      <x:c r="AB3760" t="str">
        <x:v>东风汽车有限公司</x:v>
      </x:c>
      <x:c r="AC3760" t="str">
        <x:v>NR15T</x:v>
      </x:c>
      <x:c r="AD3760" t="str">
        <x:v>PHEV_新批次</x:v>
      </x:c>
      <x:c r="AE3760" s="14" t="str"/>
      <x:c r="AF3760" s="14" t="str"/>
      <x:c r="AG3760" s="14" t="str">
        <x:v>待OCR/外部证据：原字段为空</x:v>
      </x:c>
      <x:c r="AH3760" s="15" t="n">
        <x:f>IF(R3760&lt;&gt;"",R3760,IFERROR(IF(AND(IF(ISNUMBER(O3760),O3760,IFERROR(VALUE(O3760),VALUE(LEFT(TRIM(O3760),FIND("|",SUBSTITUTE(SUBSTITUTE(SUBSTITUTE(SUBSTITUTE(SUBSTITUTE(TRIM(O3760),"/","|"),"(","|"),"（","|"),";","|"),"；","|")&amp;"|")-1))))*100/IF(ISNUMBER(N3760),N3760,IFERROR(VALUE(N3760),VALUE(LEFT(TRIM(N3760),FIND("|",SUBSTITUTE(SUBSTITUTE(SUBSTITUTE(SUBSTITUTE(SUBSTITUTE(TRIM(N3760),"/","|"),"(","|"),"（","|"),";","|"),"；","|")&amp;"|")-1))))&gt;=3,IF(ISNUMBER(O3760),O3760,IFERROR(VALUE(O3760),VALUE(LEFT(TRIM(O3760),FIND("|",SUBSTITUTE(SUBSTITUTE(SUBSTITUTE(SUBSTITUTE(SUBSTITUTE(TRIM(O3760),"/","|"),"(","|"),"（","|"),";","|"),"；","|")&amp;"|")-1))))*100/IF(ISNUMBER(N3760),N3760,IFERROR(VALUE(N3760),VALUE(LEFT(TRIM(N3760),FIND("|",SUBSTITUTE(SUBSTITUTE(SUBSTITUTE(SUBSTITUTE(SUBSTITUTE(TRIM(N3760),"/","|"),"(","|"),"（","|"),";","|"),"；","|")&amp;"|")-1))))&lt;=40),IF(ISNUMBER(O3760),O3760,IFERROR(VALUE(O3760),VALUE(LEFT(TRIM(O3760),FIND("|",SUBSTITUTE(SUBSTITUTE(SUBSTITUTE(SUBSTITUTE(SUBSTITUTE(TRIM(O3760),"/","|"),"(","|"),"（","|"),";","|"),"；","|")&amp;"|")-1))))*100/IF(ISNUMBER(N3760),N3760,IFERROR(VALUE(N3760),VALUE(LEFT(TRIM(N3760),FIND("|",SUBSTITUTE(SUBSTITUTE(SUBSTITUTE(SUBSTITUTE(SUBSTITUTE(TRIM(N3760),"/","|"),"(","|"),"（","|"),";","|"),"；","|")&amp;"|")-1)))),""),""))</x:f>
        <x:v>20.69</x:v>
      </x:c>
      <x:c r="AI3760" s="15" t="str">
        <x:f>IFERROR(IF(AND(IF(ISNUMBER(O3760),O3760,IFERROR(VALUE(O3760),VALUE(LEFT(TRIM(O3760),FIND("|",SUBSTITUTE(SUBSTITUTE(SUBSTITUTE(SUBSTITUTE(SUBSTITUTE(TRIM(O3760),"/","|"),"(","|"),"（","|"),";","|"),"；","|")&amp;"|")-1))))&gt;=75,IF(ISNUMBER(O3760),O3760,IFERROR(VALUE(O3760),VALUE(LEFT(TRIM(O3760),FIND("|",SUBSTITUTE(SUBSTITUTE(SUBSTITUTE(SUBSTITUTE(SUBSTITUTE(TRIM(O3760),"/","|"),"(","|"),"（","|"),";","|"),"；","|")&amp;"|")-1))))&lt;=85,IF(ISNUMBER(Q3760),Q3760,IFERROR(VALUE(Q3760),VALUE(LEFT(TRIM(Q3760),FIND("|",SUBSTITUTE(SUBSTITUTE(SUBSTITUTE(SUBSTITUTE(SUBSTITUTE(TRIM(Q3760),"/","|"),"(","|"),"（","|"),";","|"),"；","|")&amp;"|")-1))))&gt;0),IF(ISNUMBER(O3760),O3760,IFERROR(VALUE(O3760),VALUE(LEFT(TRIM(O3760),FIND("|",SUBSTITUTE(SUBSTITUTE(SUBSTITUTE(SUBSTITUTE(SUBSTITUTE(TRIM(O3760),"/","|"),"(","|"),"（","|"),";","|"),"；","|")&amp;"|")-1))))*1000/IF(ISNUMBER(Q3760),Q3760,IFERROR(VALUE(Q3760),VALUE(LEFT(TRIM(Q3760),FIND("|",SUBSTITUTE(SUBSTITUTE(SUBSTITUTE(SUBSTITUTE(SUBSTITUTE(TRIM(Q3760),"/","|"),"(","|"),"（","|"),";","|"),"；","|")&amp;"|")-1)))),""),"")</x:f>
      </x:c>
      <x:c r="AJ3760" s="14" t="str">
        <x:f>IF(AI3760="","","非称重实测")</x:f>
      </x:c>
      <x:c r="AK3760" s="14" t="str"/>
      <x:c r="AL3760" s="14" t="str">
        <x:v>v3.4.6-candidate</x:v>
      </x:c>
    </x:row>
    <x:row r="3761">
      <x:c r="A3761" t="n">
        <x:v>402</x:v>
      </x:c>
      <x:c r="B3761" t="str">
        <x:v> DFL6490NSTJ3REEV </x:v>
      </x:c>
      <x:c r="C3761" t="str">
        <x:v>东风日产牌</x:v>
      </x:c>
      <x:c r="D3761"/>
      <x:c r="E3761" t="str">
        <x:v> 东风日产NX8 </x:v>
      </x:c>
      <x:c r="F3761"/>
      <x:c r="G3761"/>
      <x:c r="H3761" t="str">
        <x:v>插电式增程混合动力运动型乘用车</x:v>
      </x:c>
      <x:c r="I3761" t="str">
        <x:v>SUV-D</x:v>
      </x:c>
      <x:c r="J3761" t="str">
        <x:v>PHEV</x:v>
      </x:c>
      <x:c r="K3761" t="str">
        <x:v>可能</x:v>
      </x:c>
      <x:c r="L3761" t="n">
        <x:v>2080</x:v>
      </x:c>
      <x:c r="M3761" t="str">
        <x:v>2917</x:v>
      </x:c>
      <x:c r="N3761" t="n">
        <x:v>102</x:v>
      </x:c>
      <x:c r="O3761" t="str">
        <x:v>20.3</x:v>
      </x:c>
      <x:c r="P3761" t="str">
        <x:v>磷酸铁锂蓄电池</x:v>
      </x:c>
      <x:c r="Q3761" t="n">
        <x:v>140</x:v>
      </x:c>
      <x:c r="R3761" t="n">
        <x:v>19.9</x:v>
      </x:c>
      <x:c r="S3761" t="str">
        <x:v>195</x:v>
      </x:c>
      <x:c r="T3761" t="n">
        <x:v>195</x:v>
      </x:c>
      <x:c r="U3761"/>
      <x:c r="V3761"/>
      <x:c r="W3761"/>
      <x:c r="X3761" t="str">
        <x:v>5.15/5.32</x:v>
      </x:c>
      <x:c r="Y3761"/>
      <x:c r="Z3761" t="n">
        <x:v>1497</x:v>
      </x:c>
      <x:c r="AA3761" t="str">
        <x:v>109</x:v>
      </x:c>
      <x:c r="AB3761" t="str">
        <x:v>东风汽车有限公司</x:v>
      </x:c>
      <x:c r="AC3761" t="str">
        <x:v>NR15T</x:v>
      </x:c>
      <x:c r="AD3761" t="str">
        <x:v>PHEV_新批次</x:v>
      </x:c>
      <x:c r="AE3761" s="14" t="str"/>
      <x:c r="AF3761" s="14" t="str"/>
      <x:c r="AG3761" s="14" t="str">
        <x:v>待OCR/外部证据：原字段为空</x:v>
      </x:c>
      <x:c r="AH3761" s="15" t="n">
        <x:f>IF(R3761&lt;&gt;"",R3761,IFERROR(IF(AND(IF(ISNUMBER(O3761),O3761,IFERROR(VALUE(O3761),VALUE(LEFT(TRIM(O3761),FIND("|",SUBSTITUTE(SUBSTITUTE(SUBSTITUTE(SUBSTITUTE(SUBSTITUTE(TRIM(O3761),"/","|"),"(","|"),"（","|"),";","|"),"；","|")&amp;"|")-1))))*100/IF(ISNUMBER(N3761),N3761,IFERROR(VALUE(N3761),VALUE(LEFT(TRIM(N3761),FIND("|",SUBSTITUTE(SUBSTITUTE(SUBSTITUTE(SUBSTITUTE(SUBSTITUTE(TRIM(N3761),"/","|"),"(","|"),"（","|"),";","|"),"；","|")&amp;"|")-1))))&gt;=3,IF(ISNUMBER(O3761),O3761,IFERROR(VALUE(O3761),VALUE(LEFT(TRIM(O3761),FIND("|",SUBSTITUTE(SUBSTITUTE(SUBSTITUTE(SUBSTITUTE(SUBSTITUTE(TRIM(O3761),"/","|"),"(","|"),"（","|"),";","|"),"；","|")&amp;"|")-1))))*100/IF(ISNUMBER(N3761),N3761,IFERROR(VALUE(N3761),VALUE(LEFT(TRIM(N3761),FIND("|",SUBSTITUTE(SUBSTITUTE(SUBSTITUTE(SUBSTITUTE(SUBSTITUTE(TRIM(N3761),"/","|"),"(","|"),"（","|"),";","|"),"；","|")&amp;"|")-1))))&lt;=40),IF(ISNUMBER(O3761),O3761,IFERROR(VALUE(O3761),VALUE(LEFT(TRIM(O3761),FIND("|",SUBSTITUTE(SUBSTITUTE(SUBSTITUTE(SUBSTITUTE(SUBSTITUTE(TRIM(O3761),"/","|"),"(","|"),"（","|"),";","|"),"；","|")&amp;"|")-1))))*100/IF(ISNUMBER(N3761),N3761,IFERROR(VALUE(N3761),VALUE(LEFT(TRIM(N3761),FIND("|",SUBSTITUTE(SUBSTITUTE(SUBSTITUTE(SUBSTITUTE(SUBSTITUTE(TRIM(N3761),"/","|"),"(","|"),"（","|"),";","|"),"；","|")&amp;"|")-1)))),""),""))</x:f>
        <x:v>19.9</x:v>
      </x:c>
      <x:c r="AI3761" s="15" t="str">
        <x:f>IFERROR(IF(AND(IF(ISNUMBER(O3761),O3761,IFERROR(VALUE(O3761),VALUE(LEFT(TRIM(O3761),FIND("|",SUBSTITUTE(SUBSTITUTE(SUBSTITUTE(SUBSTITUTE(SUBSTITUTE(TRIM(O3761),"/","|"),"(","|"),"（","|"),";","|"),"；","|")&amp;"|")-1))))&gt;=75,IF(ISNUMBER(O3761),O3761,IFERROR(VALUE(O3761),VALUE(LEFT(TRIM(O3761),FIND("|",SUBSTITUTE(SUBSTITUTE(SUBSTITUTE(SUBSTITUTE(SUBSTITUTE(TRIM(O3761),"/","|"),"(","|"),"（","|"),";","|"),"；","|")&amp;"|")-1))))&lt;=85,IF(ISNUMBER(Q3761),Q3761,IFERROR(VALUE(Q3761),VALUE(LEFT(TRIM(Q3761),FIND("|",SUBSTITUTE(SUBSTITUTE(SUBSTITUTE(SUBSTITUTE(SUBSTITUTE(TRIM(Q3761),"/","|"),"(","|"),"（","|"),";","|"),"；","|")&amp;"|")-1))))&gt;0),IF(ISNUMBER(O3761),O3761,IFERROR(VALUE(O3761),VALUE(LEFT(TRIM(O3761),FIND("|",SUBSTITUTE(SUBSTITUTE(SUBSTITUTE(SUBSTITUTE(SUBSTITUTE(TRIM(O3761),"/","|"),"(","|"),"（","|"),";","|"),"；","|")&amp;"|")-1))))*1000/IF(ISNUMBER(Q3761),Q3761,IFERROR(VALUE(Q3761),VALUE(LEFT(TRIM(Q3761),FIND("|",SUBSTITUTE(SUBSTITUTE(SUBSTITUTE(SUBSTITUTE(SUBSTITUTE(TRIM(Q3761),"/","|"),"(","|"),"（","|"),";","|"),"；","|")&amp;"|")-1)))),""),"")</x:f>
      </x:c>
      <x:c r="AJ3761" s="14" t="str">
        <x:f>IF(AI3761="","","非称重实测")</x:f>
      </x:c>
      <x:c r="AK3761" s="14" t="str"/>
      <x:c r="AL3761" s="14" t="str">
        <x:v>v3.4.6-candidate</x:v>
      </x:c>
    </x:row>
    <x:row r="3762">
      <x:c r="A3762" t="n">
        <x:v>402</x:v>
      </x:c>
      <x:c r="B3762" t="str">
        <x:v>EQ6497AL5F1SHEV</x:v>
      </x:c>
      <x:c r="C3762" t="str">
        <x:v>岚图牌</x:v>
      </x:c>
      <x:c r="D3762" t="str">
        <x:v>岚图汽车科技有限公司</x:v>
      </x:c>
      <x:c r="E3762" t="str">
        <x:v>岚图Free</x:v>
      </x:c>
      <x:c r="F3762" t="str">
        <x:v>岚图FREE</x:v>
      </x:c>
      <x:c r="G3762" t="str">
        <x:v>岚图FREE</x:v>
      </x:c>
      <x:c r="H3762" t="str">
        <x:v>插电式增程混合动力多用途乘用车</x:v>
      </x:c>
      <x:c r="I3762" t="str">
        <x:v>SUV-D</x:v>
      </x:c>
      <x:c r="J3762" t="str">
        <x:v>PHEV</x:v>
      </x:c>
      <x:c r="K3762" t="str">
        <x:v>可能</x:v>
      </x:c>
      <x:c r="L3762" t="n">
        <x:v>2250</x:v>
      </x:c>
      <x:c r="M3762"/>
      <x:c r="N3762" t="str">
        <x:v>235/225</x:v>
      </x:c>
      <x:c r="O3762" t="n">
        <x:v>43.2</x:v>
      </x:c>
      <x:c r="P3762" t="str">
        <x:v>磷酸铁锂</x:v>
      </x:c>
      <x:c r="Q3762" t="n">
        <x:v>126.32</x:v>
      </x:c>
      <x:c r="R3762"/>
      <x:c r="S3762"/>
      <x:c r="T3762"/>
      <x:c r="U3762"/>
      <x:c r="V3762"/>
      <x:c r="W3762"/>
      <x:c r="X3762"/>
      <x:c r="Y3762" t="n">
        <x:v>6.11</x:v>
      </x:c>
      <x:c r="Z3762" t="n">
        <x:v>1499</x:v>
      </x:c>
      <x:c r="AA3762" t="str">
        <x:v>95kW</x:v>
      </x:c>
      <x:c r="AB3762" t="str">
        <x:v>哈尔滨东安汽车动力股份有限公司</x:v>
      </x:c>
      <x:c r="AC3762" t="str">
        <x:v>DAM15NTEDU</x:v>
      </x:c>
      <x:c r="AD3762" t="str">
        <x:v>PHEV_新批次</x:v>
      </x:c>
      <x:c r="AE3762" s="14" t="str"/>
      <x:c r="AF3762" s="14" t="str"/>
      <x:c r="AG3762" s="14" t="str">
        <x:v>待OCR/外部证据：原字段为空</x:v>
      </x:c>
      <x:c r="AH3762" s="15" t="n">
        <x:f>IF(R3762&lt;&gt;"",R3762,IFERROR(IF(AND(IF(ISNUMBER(O3762),O3762,IFERROR(VALUE(O3762),VALUE(LEFT(TRIM(O3762),FIND("|",SUBSTITUTE(SUBSTITUTE(SUBSTITUTE(SUBSTITUTE(SUBSTITUTE(TRIM(O3762),"/","|"),"(","|"),"（","|"),";","|"),"；","|")&amp;"|")-1))))*100/IF(ISNUMBER(N3762),N3762,IFERROR(VALUE(N3762),VALUE(LEFT(TRIM(N3762),FIND("|",SUBSTITUTE(SUBSTITUTE(SUBSTITUTE(SUBSTITUTE(SUBSTITUTE(TRIM(N3762),"/","|"),"(","|"),"（","|"),";","|"),"；","|")&amp;"|")-1))))&gt;=3,IF(ISNUMBER(O3762),O3762,IFERROR(VALUE(O3762),VALUE(LEFT(TRIM(O3762),FIND("|",SUBSTITUTE(SUBSTITUTE(SUBSTITUTE(SUBSTITUTE(SUBSTITUTE(TRIM(O3762),"/","|"),"(","|"),"（","|"),";","|"),"；","|")&amp;"|")-1))))*100/IF(ISNUMBER(N3762),N3762,IFERROR(VALUE(N3762),VALUE(LEFT(TRIM(N3762),FIND("|",SUBSTITUTE(SUBSTITUTE(SUBSTITUTE(SUBSTITUTE(SUBSTITUTE(TRIM(N3762),"/","|"),"(","|"),"（","|"),";","|"),"；","|")&amp;"|")-1))))&lt;=40),IF(ISNUMBER(O3762),O3762,IFERROR(VALUE(O3762),VALUE(LEFT(TRIM(O3762),FIND("|",SUBSTITUTE(SUBSTITUTE(SUBSTITUTE(SUBSTITUTE(SUBSTITUTE(TRIM(O3762),"/","|"),"(","|"),"（","|"),";","|"),"；","|")&amp;"|")-1))))*100/IF(ISNUMBER(N3762),N3762,IFERROR(VALUE(N3762),VALUE(LEFT(TRIM(N3762),FIND("|",SUBSTITUTE(SUBSTITUTE(SUBSTITUTE(SUBSTITUTE(SUBSTITUTE(TRIM(N3762),"/","|"),"(","|"),"（","|"),";","|"),"；","|")&amp;"|")-1)))),""),""))</x:f>
        <x:v>18.382978723404257</x:v>
      </x:c>
      <x:c r="AI3762" s="15" t="str">
        <x:f>IFERROR(IF(AND(IF(ISNUMBER(O3762),O3762,IFERROR(VALUE(O3762),VALUE(LEFT(TRIM(O3762),FIND("|",SUBSTITUTE(SUBSTITUTE(SUBSTITUTE(SUBSTITUTE(SUBSTITUTE(TRIM(O3762),"/","|"),"(","|"),"（","|"),";","|"),"；","|")&amp;"|")-1))))&gt;=75,IF(ISNUMBER(O3762),O3762,IFERROR(VALUE(O3762),VALUE(LEFT(TRIM(O3762),FIND("|",SUBSTITUTE(SUBSTITUTE(SUBSTITUTE(SUBSTITUTE(SUBSTITUTE(TRIM(O3762),"/","|"),"(","|"),"（","|"),";","|"),"；","|")&amp;"|")-1))))&lt;=85,IF(ISNUMBER(Q3762),Q3762,IFERROR(VALUE(Q3762),VALUE(LEFT(TRIM(Q3762),FIND("|",SUBSTITUTE(SUBSTITUTE(SUBSTITUTE(SUBSTITUTE(SUBSTITUTE(TRIM(Q3762),"/","|"),"(","|"),"（","|"),";","|"),"；","|")&amp;"|")-1))))&gt;0),IF(ISNUMBER(O3762),O3762,IFERROR(VALUE(O3762),VALUE(LEFT(TRIM(O3762),FIND("|",SUBSTITUTE(SUBSTITUTE(SUBSTITUTE(SUBSTITUTE(SUBSTITUTE(TRIM(O3762),"/","|"),"(","|"),"（","|"),";","|"),"；","|")&amp;"|")-1))))*1000/IF(ISNUMBER(Q3762),Q3762,IFERROR(VALUE(Q3762),VALUE(LEFT(TRIM(Q3762),FIND("|",SUBSTITUTE(SUBSTITUTE(SUBSTITUTE(SUBSTITUTE(SUBSTITUTE(TRIM(Q3762),"/","|"),"(","|"),"（","|"),";","|"),"；","|")&amp;"|")-1)))),""),"")</x:f>
      </x:c>
      <x:c r="AJ3762" s="14" t="str">
        <x:f>IF(AI3762="","","非称重实测")</x:f>
      </x:c>
      <x:c r="AK3762" s="14" t="str">
        <x:v>污染值已清理；同型号候选已写入；电耗公式可补</x:v>
      </x:c>
      <x:c r="AL3762" s="14" t="str">
        <x:v>v3.4.6-candidate</x:v>
      </x:c>
    </x:row>
    <x:row r="3763">
      <x:c r="A3763" t="n">
        <x:v>402</x:v>
      </x:c>
      <x:c r="B3763" t="str">
        <x:v>EQ6497AL5F2SHEV</x:v>
      </x:c>
      <x:c r="C3763" t="str">
        <x:v>岚图牌</x:v>
      </x:c>
      <x:c r="D3763" t="str">
        <x:v>岚图汽车科技有限公司</x:v>
      </x:c>
      <x:c r="E3763" t="str">
        <x:v>岚图Free</x:v>
      </x:c>
      <x:c r="F3763" t="str">
        <x:v>岚图FREE</x:v>
      </x:c>
      <x:c r="G3763" t="str">
        <x:v>岚图FREE</x:v>
      </x:c>
      <x:c r="H3763" t="str">
        <x:v>插电式增程混合动力多用途乘用车</x:v>
      </x:c>
      <x:c r="I3763" t="str">
        <x:v>SUV-D</x:v>
      </x:c>
      <x:c r="J3763" t="str">
        <x:v>PHEV</x:v>
      </x:c>
      <x:c r="K3763" t="str">
        <x:v>可能</x:v>
      </x:c>
      <x:c r="L3763" t="n">
        <x:v>2350</x:v>
      </x:c>
      <x:c r="M3763"/>
      <x:c r="N3763" t="str">
        <x:v>196/190</x:v>
      </x:c>
      <x:c r="O3763" t="n">
        <x:v>43.2</x:v>
      </x:c>
      <x:c r="P3763" t="str">
        <x:v>磷酸铁锂</x:v>
      </x:c>
      <x:c r="Q3763" t="n">
        <x:v>126.32</x:v>
      </x:c>
      <x:c r="R3763"/>
      <x:c r="S3763"/>
      <x:c r="T3763"/>
      <x:c r="U3763"/>
      <x:c r="V3763"/>
      <x:c r="W3763"/>
      <x:c r="X3763"/>
      <x:c r="Y3763" t="n">
        <x:v>6.85</x:v>
      </x:c>
      <x:c r="Z3763" t="n">
        <x:v>1499</x:v>
      </x:c>
      <x:c r="AA3763" t="str">
        <x:v>95kW</x:v>
      </x:c>
      <x:c r="AB3763" t="str">
        <x:v>哈尔滨东安汽车动力股份有限公司</x:v>
      </x:c>
      <x:c r="AC3763" t="str">
        <x:v>DAM15NTEDU</x:v>
      </x:c>
      <x:c r="AD3763" t="str">
        <x:v>PHEV_新批次</x:v>
      </x:c>
      <x:c r="AE3763" s="14" t="str"/>
      <x:c r="AF3763" s="14" t="str">
        <x:v>215</x:v>
      </x:c>
      <x:c r="AG3763" s="14" t="str">
        <x:v>C级候选：同一产品型号跨批次记录唯一一致</x:v>
      </x:c>
      <x:c r="AH3763" s="15" t="n">
        <x:f>IF(R3763&lt;&gt;"",R3763,IFERROR(IF(AND(IF(ISNUMBER(O3763),O3763,IFERROR(VALUE(O3763),VALUE(LEFT(TRIM(O3763),FIND("|",SUBSTITUTE(SUBSTITUTE(SUBSTITUTE(SUBSTITUTE(SUBSTITUTE(TRIM(O3763),"/","|"),"(","|"),"（","|"),";","|"),"；","|")&amp;"|")-1))))*100/IF(ISNUMBER(N3763),N3763,IFERROR(VALUE(N3763),VALUE(LEFT(TRIM(N3763),FIND("|",SUBSTITUTE(SUBSTITUTE(SUBSTITUTE(SUBSTITUTE(SUBSTITUTE(TRIM(N3763),"/","|"),"(","|"),"（","|"),";","|"),"；","|")&amp;"|")-1))))&gt;=3,IF(ISNUMBER(O3763),O3763,IFERROR(VALUE(O3763),VALUE(LEFT(TRIM(O3763),FIND("|",SUBSTITUTE(SUBSTITUTE(SUBSTITUTE(SUBSTITUTE(SUBSTITUTE(TRIM(O3763),"/","|"),"(","|"),"（","|"),";","|"),"；","|")&amp;"|")-1))))*100/IF(ISNUMBER(N3763),N3763,IFERROR(VALUE(N3763),VALUE(LEFT(TRIM(N3763),FIND("|",SUBSTITUTE(SUBSTITUTE(SUBSTITUTE(SUBSTITUTE(SUBSTITUTE(TRIM(N3763),"/","|"),"(","|"),"（","|"),";","|"),"；","|")&amp;"|")-1))))&lt;=40),IF(ISNUMBER(O3763),O3763,IFERROR(VALUE(O3763),VALUE(LEFT(TRIM(O3763),FIND("|",SUBSTITUTE(SUBSTITUTE(SUBSTITUTE(SUBSTITUTE(SUBSTITUTE(TRIM(O3763),"/","|"),"(","|"),"（","|"),";","|"),"；","|")&amp;"|")-1))))*100/IF(ISNUMBER(N3763),N3763,IFERROR(VALUE(N3763),VALUE(LEFT(TRIM(N3763),FIND("|",SUBSTITUTE(SUBSTITUTE(SUBSTITUTE(SUBSTITUTE(SUBSTITUTE(TRIM(N3763),"/","|"),"(","|"),"（","|"),";","|"),"；","|")&amp;"|")-1)))),""),""))</x:f>
        <x:v>22.040816326530614</x:v>
      </x:c>
      <x:c r="AI3763" s="15" t="str">
        <x:f>IFERROR(IF(AND(IF(ISNUMBER(O3763),O3763,IFERROR(VALUE(O3763),VALUE(LEFT(TRIM(O3763),FIND("|",SUBSTITUTE(SUBSTITUTE(SUBSTITUTE(SUBSTITUTE(SUBSTITUTE(TRIM(O3763),"/","|"),"(","|"),"（","|"),";","|"),"；","|")&amp;"|")-1))))&gt;=75,IF(ISNUMBER(O3763),O3763,IFERROR(VALUE(O3763),VALUE(LEFT(TRIM(O3763),FIND("|",SUBSTITUTE(SUBSTITUTE(SUBSTITUTE(SUBSTITUTE(SUBSTITUTE(TRIM(O3763),"/","|"),"(","|"),"（","|"),";","|"),"；","|")&amp;"|")-1))))&lt;=85,IF(ISNUMBER(Q3763),Q3763,IFERROR(VALUE(Q3763),VALUE(LEFT(TRIM(Q3763),FIND("|",SUBSTITUTE(SUBSTITUTE(SUBSTITUTE(SUBSTITUTE(SUBSTITUTE(TRIM(Q3763),"/","|"),"(","|"),"（","|"),";","|"),"；","|")&amp;"|")-1))))&gt;0),IF(ISNUMBER(O3763),O3763,IFERROR(VALUE(O3763),VALUE(LEFT(TRIM(O3763),FIND("|",SUBSTITUTE(SUBSTITUTE(SUBSTITUTE(SUBSTITUTE(SUBSTITUTE(TRIM(O3763),"/","|"),"(","|"),"（","|"),";","|"),"；","|")&amp;"|")-1))))*1000/IF(ISNUMBER(Q3763),Q3763,IFERROR(VALUE(Q3763),VALUE(LEFT(TRIM(Q3763),FIND("|",SUBSTITUTE(SUBSTITUTE(SUBSTITUTE(SUBSTITUTE(SUBSTITUTE(TRIM(Q3763),"/","|"),"(","|"),"（","|"),";","|"),"；","|")&amp;"|")-1)))),""),"")</x:f>
      </x:c>
      <x:c r="AJ3763" s="14" t="str">
        <x:f>IF(AI3763="","","非称重实测")</x:f>
      </x:c>
      <x:c r="AK3763" s="14" t="str">
        <x:v>污染值已清理；同型号候选已写入；扭矩内部候选；电耗公式可补</x:v>
      </x:c>
      <x:c r="AL3763" s="14" t="str">
        <x:v>v3.4.6-candidate</x:v>
      </x:c>
    </x:row>
    <x:row r="3764">
      <x:c r="A3764" t="n">
        <x:v>402</x:v>
      </x:c>
      <x:c r="B3764" t="str">
        <x:v>EQ6520AE5F2PHEV</x:v>
      </x:c>
      <x:c r="C3764" t="str">
        <x:v>岚图牌</x:v>
      </x:c>
      <x:c r="D3764" t="str">
        <x:v>岚图汽车科技有限公司</x:v>
      </x:c>
      <x:c r="E3764" t="str">
        <x:v>岚图泰山</x:v>
      </x:c>
      <x:c r="F3764"/>
      <x:c r="G3764"/>
      <x:c r="H3764" t="str">
        <x:v>插电式混合动力多用途乘用车</x:v>
      </x:c>
      <x:c r="I3764" t="str">
        <x:v>SUV-D</x:v>
      </x:c>
      <x:c r="J3764" t="str">
        <x:v>PHEV</x:v>
      </x:c>
      <x:c r="K3764" t="str">
        <x:v>可能</x:v>
      </x:c>
      <x:c r="L3764" t="n">
        <x:v>28152790</x:v>
      </x:c>
      <x:c r="M3764" t="str">
        <x:v>3090</x:v>
      </x:c>
      <x:c r="N3764" t="n">
        <x:v>300310</x:v>
      </x:c>
      <x:c r="O3764" t="str">
        <x:v>65.1/64.8</x:v>
      </x:c>
      <x:c r="P3764" t="str">
        <x:v>三元锂离子蓄电池</x:v>
      </x:c>
      <x:c r="Q3764" t="n">
        <x:v>170</x:v>
      </x:c>
      <x:c r="R3764"/>
      <x:c r="S3764" t="str">
        <x:v>150/230</x:v>
      </x:c>
      <x:c r="T3764" t="n">
        <x:v>380</x:v>
      </x:c>
      <x:c r="U3764"/>
      <x:c r="V3764"/>
      <x:c r="W3764"/>
      <x:c r="X3764" t="str">
        <x:v>6.80/6.50</x:v>
      </x:c>
      <x:c r="Y3764"/>
      <x:c r="Z3764" t="n">
        <x:v>1497</x:v>
      </x:c>
      <x:c r="AA3764" t="str">
        <x:v>110</x:v>
      </x:c>
      <x:c r="AB3764" t="str">
        <x:v>智新科技股份有限公司</x:v>
      </x:c>
      <x:c r="AC3764" t="str">
        <x:v>DFMC15TE3</x:v>
      </x:c>
      <x:c r="AD3764" t="str">
        <x:v>PHEV_新批次</x:v>
      </x:c>
      <x:c r="AE3764" s="14" t="str"/>
      <x:c r="AF3764" s="14" t="str"/>
      <x:c r="AG3764" s="14" t="str">
        <x:v>待OCR/外部证据：原字段为空</x:v>
      </x:c>
      <x:c r="AH3764" s="15" t="str">
        <x:f>IF(R3764&lt;&gt;"",R3764,IFERROR(IF(AND(IF(ISNUMBER(O3764),O3764,IFERROR(VALUE(O3764),VALUE(LEFT(TRIM(O3764),FIND("|",SUBSTITUTE(SUBSTITUTE(SUBSTITUTE(SUBSTITUTE(SUBSTITUTE(TRIM(O3764),"/","|"),"(","|"),"（","|"),";","|"),"；","|")&amp;"|")-1))))*100/IF(ISNUMBER(N3764),N3764,IFERROR(VALUE(N3764),VALUE(LEFT(TRIM(N3764),FIND("|",SUBSTITUTE(SUBSTITUTE(SUBSTITUTE(SUBSTITUTE(SUBSTITUTE(TRIM(N3764),"/","|"),"(","|"),"（","|"),";","|"),"；","|")&amp;"|")-1))))&gt;=3,IF(ISNUMBER(O3764),O3764,IFERROR(VALUE(O3764),VALUE(LEFT(TRIM(O3764),FIND("|",SUBSTITUTE(SUBSTITUTE(SUBSTITUTE(SUBSTITUTE(SUBSTITUTE(TRIM(O3764),"/","|"),"(","|"),"（","|"),";","|"),"；","|")&amp;"|")-1))))*100/IF(ISNUMBER(N3764),N3764,IFERROR(VALUE(N3764),VALUE(LEFT(TRIM(N3764),FIND("|",SUBSTITUTE(SUBSTITUTE(SUBSTITUTE(SUBSTITUTE(SUBSTITUTE(TRIM(N3764),"/","|"),"(","|"),"（","|"),";","|"),"；","|")&amp;"|")-1))))&lt;=40),IF(ISNUMBER(O3764),O3764,IFERROR(VALUE(O3764),VALUE(LEFT(TRIM(O3764),FIND("|",SUBSTITUTE(SUBSTITUTE(SUBSTITUTE(SUBSTITUTE(SUBSTITUTE(TRIM(O3764),"/","|"),"(","|"),"（","|"),";","|"),"；","|")&amp;"|")-1))))*100/IF(ISNUMBER(N3764),N3764,IFERROR(VALUE(N3764),VALUE(LEFT(TRIM(N3764),FIND("|",SUBSTITUTE(SUBSTITUTE(SUBSTITUTE(SUBSTITUTE(SUBSTITUTE(TRIM(N3764),"/","|"),"(","|"),"（","|"),";","|"),"；","|")&amp;"|")-1)))),""),""))</x:f>
      </x:c>
      <x:c r="AI3764" s="15" t="str">
        <x:f>IFERROR(IF(AND(IF(ISNUMBER(O3764),O3764,IFERROR(VALUE(O3764),VALUE(LEFT(TRIM(O3764),FIND("|",SUBSTITUTE(SUBSTITUTE(SUBSTITUTE(SUBSTITUTE(SUBSTITUTE(TRIM(O3764),"/","|"),"(","|"),"（","|"),";","|"),"；","|")&amp;"|")-1))))&gt;=75,IF(ISNUMBER(O3764),O3764,IFERROR(VALUE(O3764),VALUE(LEFT(TRIM(O3764),FIND("|",SUBSTITUTE(SUBSTITUTE(SUBSTITUTE(SUBSTITUTE(SUBSTITUTE(TRIM(O3764),"/","|"),"(","|"),"（","|"),";","|"),"；","|")&amp;"|")-1))))&lt;=85,IF(ISNUMBER(Q3764),Q3764,IFERROR(VALUE(Q3764),VALUE(LEFT(TRIM(Q3764),FIND("|",SUBSTITUTE(SUBSTITUTE(SUBSTITUTE(SUBSTITUTE(SUBSTITUTE(TRIM(Q3764),"/","|"),"(","|"),"（","|"),";","|"),"；","|")&amp;"|")-1))))&gt;0),IF(ISNUMBER(O3764),O3764,IFERROR(VALUE(O3764),VALUE(LEFT(TRIM(O3764),FIND("|",SUBSTITUTE(SUBSTITUTE(SUBSTITUTE(SUBSTITUTE(SUBSTITUTE(TRIM(O3764),"/","|"),"(","|"),"（","|"),";","|"),"；","|")&amp;"|")-1))))*1000/IF(ISNUMBER(Q3764),Q3764,IFERROR(VALUE(Q3764),VALUE(LEFT(TRIM(Q3764),FIND("|",SUBSTITUTE(SUBSTITUTE(SUBSTITUTE(SUBSTITUTE(SUBSTITUTE(TRIM(Q3764),"/","|"),"(","|"),"（","|"),";","|"),"；","|")&amp;"|")-1)))),""),"")</x:f>
      </x:c>
      <x:c r="AJ3764" s="14" t="str">
        <x:f>IF(AI3764="","","非称重实测")</x:f>
      </x:c>
      <x:c r="AK3764" s="14" t="str"/>
      <x:c r="AL3764" s="14" t="str">
        <x:v>v3.4.6-candidate</x:v>
      </x:c>
    </x:row>
    <x:row r="3765">
      <x:c r="A3765" t="n">
        <x:v>402</x:v>
      </x:c>
      <x:c r="B3765" t="str">
        <x:v>EQ6521AE5F2PHEV</x:v>
      </x:c>
      <x:c r="C3765" t="str">
        <x:v>岚图牌</x:v>
      </x:c>
      <x:c r="D3765" t="str">
        <x:v>岚图汽车科技有限公司</x:v>
      </x:c>
      <x:c r="E3765" t="str">
        <x:v>岚图泰山</x:v>
      </x:c>
      <x:c r="F3765"/>
      <x:c r="G3765"/>
      <x:c r="H3765" t="str">
        <x:v>插电式混合动力多用途乘用车</x:v>
      </x:c>
      <x:c r="I3765" t="str">
        <x:v>SUV-D</x:v>
      </x:c>
      <x:c r="J3765" t="str">
        <x:v>PHEV</x:v>
      </x:c>
      <x:c r="K3765" t="str">
        <x:v>可能</x:v>
      </x:c>
      <x:c r="L3765" t="n">
        <x:v>2765</x:v>
      </x:c>
      <x:c r="M3765" t="str">
        <x:v>3090</x:v>
      </x:c>
      <x:c r="N3765" t="n">
        <x:v>190</x:v>
      </x:c>
      <x:c r="O3765" t="str">
        <x:v>44.5</x:v>
      </x:c>
      <x:c r="P3765" t="str">
        <x:v>磷酸铁锂蓄电池</x:v>
      </x:c>
      <x:c r="Q3765" t="n">
        <x:v>140</x:v>
      </x:c>
      <x:c r="R3765" t="n">
        <x:v>23.42</x:v>
      </x:c>
      <x:c r="S3765" t="str">
        <x:v>150/215</x:v>
      </x:c>
      <x:c r="T3765" t="n">
        <x:v>365</x:v>
      </x:c>
      <x:c r="U3765"/>
      <x:c r="V3765"/>
      <x:c r="W3765"/>
      <x:c r="X3765" t="str">
        <x:v>6.8</x:v>
      </x:c>
      <x:c r="Y3765"/>
      <x:c r="Z3765" t="n">
        <x:v>1497</x:v>
      </x:c>
      <x:c r="AA3765" t="str">
        <x:v>110</x:v>
      </x:c>
      <x:c r="AB3765" t="str">
        <x:v>智新科技股份有限公司</x:v>
      </x:c>
      <x:c r="AC3765" t="str">
        <x:v>DFMC15TE3</x:v>
      </x:c>
      <x:c r="AD3765" t="str">
        <x:v>PHEV_新批次</x:v>
      </x:c>
      <x:c r="AE3765" s="14" t="str"/>
      <x:c r="AF3765" s="14" t="str"/>
      <x:c r="AG3765" s="14" t="str">
        <x:v>待OCR/外部证据：原字段为空</x:v>
      </x:c>
      <x:c r="AH3765" s="15" t="n">
        <x:f>IF(R3765&lt;&gt;"",R3765,IFERROR(IF(AND(IF(ISNUMBER(O3765),O3765,IFERROR(VALUE(O3765),VALUE(LEFT(TRIM(O3765),FIND("|",SUBSTITUTE(SUBSTITUTE(SUBSTITUTE(SUBSTITUTE(SUBSTITUTE(TRIM(O3765),"/","|"),"(","|"),"（","|"),";","|"),"；","|")&amp;"|")-1))))*100/IF(ISNUMBER(N3765),N3765,IFERROR(VALUE(N3765),VALUE(LEFT(TRIM(N3765),FIND("|",SUBSTITUTE(SUBSTITUTE(SUBSTITUTE(SUBSTITUTE(SUBSTITUTE(TRIM(N3765),"/","|"),"(","|"),"（","|"),";","|"),"；","|")&amp;"|")-1))))&gt;=3,IF(ISNUMBER(O3765),O3765,IFERROR(VALUE(O3765),VALUE(LEFT(TRIM(O3765),FIND("|",SUBSTITUTE(SUBSTITUTE(SUBSTITUTE(SUBSTITUTE(SUBSTITUTE(TRIM(O3765),"/","|"),"(","|"),"（","|"),";","|"),"；","|")&amp;"|")-1))))*100/IF(ISNUMBER(N3765),N3765,IFERROR(VALUE(N3765),VALUE(LEFT(TRIM(N3765),FIND("|",SUBSTITUTE(SUBSTITUTE(SUBSTITUTE(SUBSTITUTE(SUBSTITUTE(TRIM(N3765),"/","|"),"(","|"),"（","|"),";","|"),"；","|")&amp;"|")-1))))&lt;=40),IF(ISNUMBER(O3765),O3765,IFERROR(VALUE(O3765),VALUE(LEFT(TRIM(O3765),FIND("|",SUBSTITUTE(SUBSTITUTE(SUBSTITUTE(SUBSTITUTE(SUBSTITUTE(TRIM(O3765),"/","|"),"(","|"),"（","|"),";","|"),"；","|")&amp;"|")-1))))*100/IF(ISNUMBER(N3765),N3765,IFERROR(VALUE(N3765),VALUE(LEFT(TRIM(N3765),FIND("|",SUBSTITUTE(SUBSTITUTE(SUBSTITUTE(SUBSTITUTE(SUBSTITUTE(TRIM(N3765),"/","|"),"(","|"),"（","|"),";","|"),"；","|")&amp;"|")-1)))),""),""))</x:f>
        <x:v>23.42</x:v>
      </x:c>
      <x:c r="AI3765" s="15" t="str">
        <x:f>IFERROR(IF(AND(IF(ISNUMBER(O3765),O3765,IFERROR(VALUE(O3765),VALUE(LEFT(TRIM(O3765),FIND("|",SUBSTITUTE(SUBSTITUTE(SUBSTITUTE(SUBSTITUTE(SUBSTITUTE(TRIM(O3765),"/","|"),"(","|"),"（","|"),";","|"),"；","|")&amp;"|")-1))))&gt;=75,IF(ISNUMBER(O3765),O3765,IFERROR(VALUE(O3765),VALUE(LEFT(TRIM(O3765),FIND("|",SUBSTITUTE(SUBSTITUTE(SUBSTITUTE(SUBSTITUTE(SUBSTITUTE(TRIM(O3765),"/","|"),"(","|"),"（","|"),";","|"),"；","|")&amp;"|")-1))))&lt;=85,IF(ISNUMBER(Q3765),Q3765,IFERROR(VALUE(Q3765),VALUE(LEFT(TRIM(Q3765),FIND("|",SUBSTITUTE(SUBSTITUTE(SUBSTITUTE(SUBSTITUTE(SUBSTITUTE(TRIM(Q3765),"/","|"),"(","|"),"（","|"),";","|"),"；","|")&amp;"|")-1))))&gt;0),IF(ISNUMBER(O3765),O3765,IFERROR(VALUE(O3765),VALUE(LEFT(TRIM(O3765),FIND("|",SUBSTITUTE(SUBSTITUTE(SUBSTITUTE(SUBSTITUTE(SUBSTITUTE(TRIM(O3765),"/","|"),"(","|"),"（","|"),";","|"),"；","|")&amp;"|")-1))))*1000/IF(ISNUMBER(Q3765),Q3765,IFERROR(VALUE(Q3765),VALUE(LEFT(TRIM(Q3765),FIND("|",SUBSTITUTE(SUBSTITUTE(SUBSTITUTE(SUBSTITUTE(SUBSTITUTE(TRIM(Q3765),"/","|"),"(","|"),"（","|"),";","|"),"；","|")&amp;"|")-1)))),""),"")</x:f>
      </x:c>
      <x:c r="AJ3765" s="14" t="str">
        <x:f>IF(AI3765="","","非称重实测")</x:f>
      </x:c>
      <x:c r="AK3765" s="14" t="str"/>
      <x:c r="AL3765" s="14" t="str">
        <x:v>v3.4.6-candidate</x:v>
      </x:c>
    </x:row>
    <x:row r="3766">
      <x:c r="A3766" t="n">
        <x:v>402</x:v>
      </x:c>
      <x:c r="B3766" t="str">
        <x:v>GAC6531CHEVMDC6A</x:v>
      </x:c>
      <x:c r="C3766" t="str">
        <x:v>传祺(Trumpchi)牌</x:v>
      </x:c>
      <x:c r="D3766"/>
      <x:c r="E3766" t="str">
        <x:v>传祺M8</x:v>
      </x:c>
      <x:c r="F3766"/>
      <x:c r="G3766"/>
      <x:c r="H3766" t="str">
        <x:v>插电式混合动力多用途乘用车</x:v>
      </x:c>
      <x:c r="I3766" t="str">
        <x:v>MPV-D</x:v>
      </x:c>
      <x:c r="J3766" t="str">
        <x:v>PHEV</x:v>
      </x:c>
      <x:c r="K3766" t="str">
        <x:v>可能</x:v>
      </x:c>
      <x:c r="L3766" t="n">
        <x:v>2475242023402460</x:v>
      </x:c>
      <x:c r="M3766" t="str">
        <x:v>3070</x:v>
      </x:c>
      <x:c r="N3766" t="n">
        <x:v>106</x:v>
      </x:c>
      <x:c r="O3766" t="str">
        <x:v>25.57</x:v>
      </x:c>
      <x:c r="P3766" t="str">
        <x:v>镍钴锰三元锂蓄电池</x:v>
      </x:c>
      <x:c r="Q3766" t="n">
        <x:v>140</x:v>
      </x:c>
      <x:c r="R3766" t="n">
        <x:v>24.12</x:v>
      </x:c>
      <x:c r="S3766" t="str">
        <x:v>140</x:v>
      </x:c>
      <x:c r="T3766" t="n">
        <x:v>140</x:v>
      </x:c>
      <x:c r="U3766"/>
      <x:c r="V3766"/>
      <x:c r="W3766"/>
      <x:c r="X3766" t="str">
        <x:v>6.05</x:v>
      </x:c>
      <x:c r="Y3766"/>
      <x:c r="Z3766" t="n">
        <x:v>1991</x:v>
      </x:c>
      <x:c r="AA3766" t="str">
        <x:v>140</x:v>
      </x:c>
      <x:c r="AB3766" t="str">
        <x:v>广州祺盛动力总成有限公司</x:v>
      </x:c>
      <x:c r="AC3766" t="str">
        <x:v>4B20J2</x:v>
      </x:c>
      <x:c r="AD3766" t="str">
        <x:v>PHEV_新批次</x:v>
      </x:c>
      <x:c r="AE3766" s="14" t="str"/>
      <x:c r="AF3766" s="14" t="str"/>
      <x:c r="AG3766" s="14" t="str">
        <x:v>待OCR/外部证据：原字段为空</x:v>
      </x:c>
      <x:c r="AH3766" s="15" t="n">
        <x:f>IF(R3766&lt;&gt;"",R3766,IFERROR(IF(AND(IF(ISNUMBER(O3766),O3766,IFERROR(VALUE(O3766),VALUE(LEFT(TRIM(O3766),FIND("|",SUBSTITUTE(SUBSTITUTE(SUBSTITUTE(SUBSTITUTE(SUBSTITUTE(TRIM(O3766),"/","|"),"(","|"),"（","|"),";","|"),"；","|")&amp;"|")-1))))*100/IF(ISNUMBER(N3766),N3766,IFERROR(VALUE(N3766),VALUE(LEFT(TRIM(N3766),FIND("|",SUBSTITUTE(SUBSTITUTE(SUBSTITUTE(SUBSTITUTE(SUBSTITUTE(TRIM(N3766),"/","|"),"(","|"),"（","|"),";","|"),"；","|")&amp;"|")-1))))&gt;=3,IF(ISNUMBER(O3766),O3766,IFERROR(VALUE(O3766),VALUE(LEFT(TRIM(O3766),FIND("|",SUBSTITUTE(SUBSTITUTE(SUBSTITUTE(SUBSTITUTE(SUBSTITUTE(TRIM(O3766),"/","|"),"(","|"),"（","|"),";","|"),"；","|")&amp;"|")-1))))*100/IF(ISNUMBER(N3766),N3766,IFERROR(VALUE(N3766),VALUE(LEFT(TRIM(N3766),FIND("|",SUBSTITUTE(SUBSTITUTE(SUBSTITUTE(SUBSTITUTE(SUBSTITUTE(TRIM(N3766),"/","|"),"(","|"),"（","|"),";","|"),"；","|")&amp;"|")-1))))&lt;=40),IF(ISNUMBER(O3766),O3766,IFERROR(VALUE(O3766),VALUE(LEFT(TRIM(O3766),FIND("|",SUBSTITUTE(SUBSTITUTE(SUBSTITUTE(SUBSTITUTE(SUBSTITUTE(TRIM(O3766),"/","|"),"(","|"),"（","|"),";","|"),"；","|")&amp;"|")-1))))*100/IF(ISNUMBER(N3766),N3766,IFERROR(VALUE(N3766),VALUE(LEFT(TRIM(N3766),FIND("|",SUBSTITUTE(SUBSTITUTE(SUBSTITUTE(SUBSTITUTE(SUBSTITUTE(TRIM(N3766),"/","|"),"(","|"),"（","|"),";","|"),"；","|")&amp;"|")-1)))),""),""))</x:f>
        <x:v>24.12</x:v>
      </x:c>
      <x:c r="AI3766" s="15" t="str">
        <x:f>IFERROR(IF(AND(IF(ISNUMBER(O3766),O3766,IFERROR(VALUE(O3766),VALUE(LEFT(TRIM(O3766),FIND("|",SUBSTITUTE(SUBSTITUTE(SUBSTITUTE(SUBSTITUTE(SUBSTITUTE(TRIM(O3766),"/","|"),"(","|"),"（","|"),";","|"),"；","|")&amp;"|")-1))))&gt;=75,IF(ISNUMBER(O3766),O3766,IFERROR(VALUE(O3766),VALUE(LEFT(TRIM(O3766),FIND("|",SUBSTITUTE(SUBSTITUTE(SUBSTITUTE(SUBSTITUTE(SUBSTITUTE(TRIM(O3766),"/","|"),"(","|"),"（","|"),";","|"),"；","|")&amp;"|")-1))))&lt;=85,IF(ISNUMBER(Q3766),Q3766,IFERROR(VALUE(Q3766),VALUE(LEFT(TRIM(Q3766),FIND("|",SUBSTITUTE(SUBSTITUTE(SUBSTITUTE(SUBSTITUTE(SUBSTITUTE(TRIM(Q3766),"/","|"),"(","|"),"（","|"),";","|"),"；","|")&amp;"|")-1))))&gt;0),IF(ISNUMBER(O3766),O3766,IFERROR(VALUE(O3766),VALUE(LEFT(TRIM(O3766),FIND("|",SUBSTITUTE(SUBSTITUTE(SUBSTITUTE(SUBSTITUTE(SUBSTITUTE(TRIM(O3766),"/","|"),"(","|"),"（","|"),";","|"),"；","|")&amp;"|")-1))))*1000/IF(ISNUMBER(Q3766),Q3766,IFERROR(VALUE(Q3766),VALUE(LEFT(TRIM(Q3766),FIND("|",SUBSTITUTE(SUBSTITUTE(SUBSTITUTE(SUBSTITUTE(SUBSTITUTE(TRIM(Q3766),"/","|"),"(","|"),"（","|"),";","|"),"；","|")&amp;"|")-1)))),""),"")</x:f>
      </x:c>
      <x:c r="AJ3766" s="14" t="str">
        <x:f>IF(AI3766="","","非称重实测")</x:f>
      </x:c>
      <x:c r="AK3766" s="14" t="str"/>
      <x:c r="AL3766" s="14" t="str">
        <x:v>v3.4.6-candidate</x:v>
      </x:c>
    </x:row>
    <x:row r="3767">
      <x:c r="A3767" t="n">
        <x:v>402</x:v>
      </x:c>
      <x:c r="B3767" t="str">
        <x:v>HQ6483DCHEV100</x:v>
      </x:c>
      <x:c r="C3767" t="str">
        <x:v>吉利牌</x:v>
      </x:c>
      <x:c r="D3767" t="str">
        <x:v>浙江吉利汽车有限公司</x:v>
      </x:c>
      <x:c r="E3767" t="str">
        <x:v>吉利银河M7</x:v>
      </x:c>
      <x:c r="F3767"/>
      <x:c r="G3767"/>
      <x:c r="H3767" t="str">
        <x:v>插电式混合动力多用途乘用车</x:v>
      </x:c>
      <x:c r="I3767" t="str">
        <x:v>SUV-C</x:v>
      </x:c>
      <x:c r="J3767" t="str">
        <x:v>PHEV</x:v>
      </x:c>
      <x:c r="K3767" t="str">
        <x:v>可能</x:v>
      </x:c>
      <x:c r="L3767" t="n">
        <x:v>1870</x:v>
      </x:c>
      <x:c r="M3767" t="str">
        <x:v>2785</x:v>
      </x:c>
      <x:c r="N3767" t="n">
        <x:v>155</x:v>
      </x:c>
      <x:c r="O3767" t="str">
        <x:v>29.8</x:v>
      </x:c>
      <x:c r="P3767" t="str">
        <x:v>磷酸铁锂锂离子电池</x:v>
      </x:c>
      <x:c r="Q3767" t="n">
        <x:v>140</x:v>
      </x:c>
      <x:c r="R3767" t="n">
        <x:v>19.23</x:v>
      </x:c>
      <x:c r="S3767" t="str">
        <x:v>79</x:v>
      </x:c>
      <x:c r="T3767" t="n">
        <x:v>79</x:v>
      </x:c>
      <x:c r="U3767"/>
      <x:c r="V3767"/>
      <x:c r="W3767"/>
      <x:c r="X3767" t="str">
        <x:v>4.73</x:v>
      </x:c>
      <x:c r="Y3767"/>
      <x:c r="Z3767" t="n">
        <x:v>1499</x:v>
      </x:c>
      <x:c r="AA3767" t="str">
        <x:v>82</x:v>
      </x:c>
      <x:c r="AB3767" t="str">
        <x:v>极光湾科技有限公司</x:v>
      </x:c>
      <x:c r="AC3767" t="str">
        <x:v>BHE15-BFN</x:v>
      </x:c>
      <x:c r="AD3767" t="str">
        <x:v>PHEV_新批次</x:v>
      </x:c>
      <x:c r="AE3767" s="14" t="str"/>
      <x:c r="AF3767" s="14" t="str"/>
      <x:c r="AG3767" s="14" t="str">
        <x:v>待OCR/外部证据：原字段为空</x:v>
      </x:c>
      <x:c r="AH3767" s="15" t="n">
        <x:f>IF(R3767&lt;&gt;"",R3767,IFERROR(IF(AND(IF(ISNUMBER(O3767),O3767,IFERROR(VALUE(O3767),VALUE(LEFT(TRIM(O3767),FIND("|",SUBSTITUTE(SUBSTITUTE(SUBSTITUTE(SUBSTITUTE(SUBSTITUTE(TRIM(O3767),"/","|"),"(","|"),"（","|"),";","|"),"；","|")&amp;"|")-1))))*100/IF(ISNUMBER(N3767),N3767,IFERROR(VALUE(N3767),VALUE(LEFT(TRIM(N3767),FIND("|",SUBSTITUTE(SUBSTITUTE(SUBSTITUTE(SUBSTITUTE(SUBSTITUTE(TRIM(N3767),"/","|"),"(","|"),"（","|"),";","|"),"；","|")&amp;"|")-1))))&gt;=3,IF(ISNUMBER(O3767),O3767,IFERROR(VALUE(O3767),VALUE(LEFT(TRIM(O3767),FIND("|",SUBSTITUTE(SUBSTITUTE(SUBSTITUTE(SUBSTITUTE(SUBSTITUTE(TRIM(O3767),"/","|"),"(","|"),"（","|"),";","|"),"；","|")&amp;"|")-1))))*100/IF(ISNUMBER(N3767),N3767,IFERROR(VALUE(N3767),VALUE(LEFT(TRIM(N3767),FIND("|",SUBSTITUTE(SUBSTITUTE(SUBSTITUTE(SUBSTITUTE(SUBSTITUTE(TRIM(N3767),"/","|"),"(","|"),"（","|"),";","|"),"；","|")&amp;"|")-1))))&lt;=40),IF(ISNUMBER(O3767),O3767,IFERROR(VALUE(O3767),VALUE(LEFT(TRIM(O3767),FIND("|",SUBSTITUTE(SUBSTITUTE(SUBSTITUTE(SUBSTITUTE(SUBSTITUTE(TRIM(O3767),"/","|"),"(","|"),"（","|"),";","|"),"；","|")&amp;"|")-1))))*100/IF(ISNUMBER(N3767),N3767,IFERROR(VALUE(N3767),VALUE(LEFT(TRIM(N3767),FIND("|",SUBSTITUTE(SUBSTITUTE(SUBSTITUTE(SUBSTITUTE(SUBSTITUTE(TRIM(N3767),"/","|"),"(","|"),"（","|"),";","|"),"；","|")&amp;"|")-1)))),""),""))</x:f>
        <x:v>19.23</x:v>
      </x:c>
      <x:c r="AI3767" s="15" t="str">
        <x:f>IFERROR(IF(AND(IF(ISNUMBER(O3767),O3767,IFERROR(VALUE(O3767),VALUE(LEFT(TRIM(O3767),FIND("|",SUBSTITUTE(SUBSTITUTE(SUBSTITUTE(SUBSTITUTE(SUBSTITUTE(TRIM(O3767),"/","|"),"(","|"),"（","|"),";","|"),"；","|")&amp;"|")-1))))&gt;=75,IF(ISNUMBER(O3767),O3767,IFERROR(VALUE(O3767),VALUE(LEFT(TRIM(O3767),FIND("|",SUBSTITUTE(SUBSTITUTE(SUBSTITUTE(SUBSTITUTE(SUBSTITUTE(TRIM(O3767),"/","|"),"(","|"),"（","|"),";","|"),"；","|")&amp;"|")-1))))&lt;=85,IF(ISNUMBER(Q3767),Q3767,IFERROR(VALUE(Q3767),VALUE(LEFT(TRIM(Q3767),FIND("|",SUBSTITUTE(SUBSTITUTE(SUBSTITUTE(SUBSTITUTE(SUBSTITUTE(TRIM(Q3767),"/","|"),"(","|"),"（","|"),";","|"),"；","|")&amp;"|")-1))))&gt;0),IF(ISNUMBER(O3767),O3767,IFERROR(VALUE(O3767),VALUE(LEFT(TRIM(O3767),FIND("|",SUBSTITUTE(SUBSTITUTE(SUBSTITUTE(SUBSTITUTE(SUBSTITUTE(TRIM(O3767),"/","|"),"(","|"),"（","|"),";","|"),"；","|")&amp;"|")-1))))*1000/IF(ISNUMBER(Q3767),Q3767,IFERROR(VALUE(Q3767),VALUE(LEFT(TRIM(Q3767),FIND("|",SUBSTITUTE(SUBSTITUTE(SUBSTITUTE(SUBSTITUTE(SUBSTITUTE(TRIM(Q3767),"/","|"),"(","|"),"（","|"),";","|"),"；","|")&amp;"|")-1)))),""),"")</x:f>
      </x:c>
      <x:c r="AJ3767" s="14" t="str">
        <x:f>IF(AI3767="","","非称重实测")</x:f>
      </x:c>
      <x:c r="AK3767" s="14" t="str"/>
      <x:c r="AL3767" s="14" t="str">
        <x:v>v3.4.6-candidate</x:v>
      </x:c>
    </x:row>
    <x:row r="3768">
      <x:c r="A3768" t="n">
        <x:v>402</x:v>
      </x:c>
      <x:c r="B3768" t="str">
        <x:v>HQ6483DCHEV101</x:v>
      </x:c>
      <x:c r="C3768" t="str">
        <x:v>吉利牌</x:v>
      </x:c>
      <x:c r="D3768" t="str">
        <x:v>浙江吉利汽车有限公司</x:v>
      </x:c>
      <x:c r="E3768" t="str">
        <x:v>吉利银河M7</x:v>
      </x:c>
      <x:c r="F3768"/>
      <x:c r="G3768"/>
      <x:c r="H3768" t="str">
        <x:v>插电式混合动力多用途乘用车</x:v>
      </x:c>
      <x:c r="I3768" t="str">
        <x:v>SUV-C</x:v>
      </x:c>
      <x:c r="J3768" t="str">
        <x:v>PHEV</x:v>
      </x:c>
      <x:c r="K3768" t="str">
        <x:v>可能</x:v>
      </x:c>
      <x:c r="L3768" t="n">
        <x:v>1810</x:v>
      </x:c>
      <x:c r="M3768" t="str">
        <x:v>2785</x:v>
      </x:c>
      <x:c r="N3768" t="n">
        <x:v>101</x:v>
      </x:c>
      <x:c r="O3768" t="str">
        <x:v>18.4</x:v>
      </x:c>
      <x:c r="P3768" t="str">
        <x:v>磷酸铁锂电池</x:v>
      </x:c>
      <x:c r="Q3768" t="n">
        <x:v>140</x:v>
      </x:c>
      <x:c r="R3768" t="n">
        <x:v>18.22</x:v>
      </x:c>
      <x:c r="S3768" t="str">
        <x:v>79</x:v>
      </x:c>
      <x:c r="T3768" t="n">
        <x:v>79</x:v>
      </x:c>
      <x:c r="U3768"/>
      <x:c r="V3768"/>
      <x:c r="W3768"/>
      <x:c r="X3768" t="str">
        <x:v>4.69</x:v>
      </x:c>
      <x:c r="Y3768"/>
      <x:c r="Z3768" t="n">
        <x:v>1499</x:v>
      </x:c>
      <x:c r="AA3768" t="str">
        <x:v>82</x:v>
      </x:c>
      <x:c r="AB3768" t="str">
        <x:v>极光湾科技有限公司</x:v>
      </x:c>
      <x:c r="AC3768" t="str">
        <x:v>BHE15-BFN</x:v>
      </x:c>
      <x:c r="AD3768" t="str">
        <x:v>PHEV_新批次</x:v>
      </x:c>
      <x:c r="AE3768" s="14" t="str"/>
      <x:c r="AF3768" s="14" t="str"/>
      <x:c r="AG3768" s="14" t="str">
        <x:v>待OCR/外部证据：原字段为空</x:v>
      </x:c>
      <x:c r="AH3768" s="15" t="n">
        <x:f>IF(R3768&lt;&gt;"",R3768,IFERROR(IF(AND(IF(ISNUMBER(O3768),O3768,IFERROR(VALUE(O3768),VALUE(LEFT(TRIM(O3768),FIND("|",SUBSTITUTE(SUBSTITUTE(SUBSTITUTE(SUBSTITUTE(SUBSTITUTE(TRIM(O3768),"/","|"),"(","|"),"（","|"),";","|"),"；","|")&amp;"|")-1))))*100/IF(ISNUMBER(N3768),N3768,IFERROR(VALUE(N3768),VALUE(LEFT(TRIM(N3768),FIND("|",SUBSTITUTE(SUBSTITUTE(SUBSTITUTE(SUBSTITUTE(SUBSTITUTE(TRIM(N3768),"/","|"),"(","|"),"（","|"),";","|"),"；","|")&amp;"|")-1))))&gt;=3,IF(ISNUMBER(O3768),O3768,IFERROR(VALUE(O3768),VALUE(LEFT(TRIM(O3768),FIND("|",SUBSTITUTE(SUBSTITUTE(SUBSTITUTE(SUBSTITUTE(SUBSTITUTE(TRIM(O3768),"/","|"),"(","|"),"（","|"),";","|"),"；","|")&amp;"|")-1))))*100/IF(ISNUMBER(N3768),N3768,IFERROR(VALUE(N3768),VALUE(LEFT(TRIM(N3768),FIND("|",SUBSTITUTE(SUBSTITUTE(SUBSTITUTE(SUBSTITUTE(SUBSTITUTE(TRIM(N3768),"/","|"),"(","|"),"（","|"),";","|"),"；","|")&amp;"|")-1))))&lt;=40),IF(ISNUMBER(O3768),O3768,IFERROR(VALUE(O3768),VALUE(LEFT(TRIM(O3768),FIND("|",SUBSTITUTE(SUBSTITUTE(SUBSTITUTE(SUBSTITUTE(SUBSTITUTE(TRIM(O3768),"/","|"),"(","|"),"（","|"),";","|"),"；","|")&amp;"|")-1))))*100/IF(ISNUMBER(N3768),N3768,IFERROR(VALUE(N3768),VALUE(LEFT(TRIM(N3768),FIND("|",SUBSTITUTE(SUBSTITUTE(SUBSTITUTE(SUBSTITUTE(SUBSTITUTE(TRIM(N3768),"/","|"),"(","|"),"（","|"),";","|"),"；","|")&amp;"|")-1)))),""),""))</x:f>
        <x:v>18.22</x:v>
      </x:c>
      <x:c r="AI3768" s="15" t="str">
        <x:f>IFERROR(IF(AND(IF(ISNUMBER(O3768),O3768,IFERROR(VALUE(O3768),VALUE(LEFT(TRIM(O3768),FIND("|",SUBSTITUTE(SUBSTITUTE(SUBSTITUTE(SUBSTITUTE(SUBSTITUTE(TRIM(O3768),"/","|"),"(","|"),"（","|"),";","|"),"；","|")&amp;"|")-1))))&gt;=75,IF(ISNUMBER(O3768),O3768,IFERROR(VALUE(O3768),VALUE(LEFT(TRIM(O3768),FIND("|",SUBSTITUTE(SUBSTITUTE(SUBSTITUTE(SUBSTITUTE(SUBSTITUTE(TRIM(O3768),"/","|"),"(","|"),"（","|"),";","|"),"；","|")&amp;"|")-1))))&lt;=85,IF(ISNUMBER(Q3768),Q3768,IFERROR(VALUE(Q3768),VALUE(LEFT(TRIM(Q3768),FIND("|",SUBSTITUTE(SUBSTITUTE(SUBSTITUTE(SUBSTITUTE(SUBSTITUTE(TRIM(Q3768),"/","|"),"(","|"),"（","|"),";","|"),"；","|")&amp;"|")-1))))&gt;0),IF(ISNUMBER(O3768),O3768,IFERROR(VALUE(O3768),VALUE(LEFT(TRIM(O3768),FIND("|",SUBSTITUTE(SUBSTITUTE(SUBSTITUTE(SUBSTITUTE(SUBSTITUTE(TRIM(O3768),"/","|"),"(","|"),"（","|"),";","|"),"；","|")&amp;"|")-1))))*1000/IF(ISNUMBER(Q3768),Q3768,IFERROR(VALUE(Q3768),VALUE(LEFT(TRIM(Q3768),FIND("|",SUBSTITUTE(SUBSTITUTE(SUBSTITUTE(SUBSTITUTE(SUBSTITUTE(TRIM(Q3768),"/","|"),"(","|"),"（","|"),";","|"),"；","|")&amp;"|")-1)))),""),"")</x:f>
      </x:c>
      <x:c r="AJ3768" s="14" t="str">
        <x:f>IF(AI3768="","","非称重实测")</x:f>
      </x:c>
      <x:c r="AK3768" s="14" t="str"/>
      <x:c r="AL3768" s="14" t="str">
        <x:v>v3.4.6-candidate</x:v>
      </x:c>
    </x:row>
    <x:row r="3769">
      <x:c r="A3769" t="n">
        <x:v>402</x:v>
      </x:c>
      <x:c r="B3769" t="str">
        <x:v> HQ7151DCHEV103M </x:v>
      </x:c>
      <x:c r="C3769" t="str">
        <x:v>吉利牌</x:v>
      </x:c>
      <x:c r="D3769" t="str">
        <x:v>浙江吉利汽车有限公司</x:v>
      </x:c>
      <x:c r="E3769" t="str">
        <x:v> 银河星耀6EF </x:v>
      </x:c>
      <x:c r="F3769"/>
      <x:c r="G3769"/>
      <x:c r="H3769" t="str">
        <x:v>插电式混合动力轿车</x:v>
      </x:c>
      <x:c r="I3769" t="str">
        <x:v>Car-C</x:v>
      </x:c>
      <x:c r="J3769" t="str">
        <x:v>PHEV</x:v>
      </x:c>
      <x:c r="K3769" t="str">
        <x:v>可能</x:v>
      </x:c>
      <x:c r="L3769" t="n">
        <x:v>1525</x:v>
      </x:c>
      <x:c r="M3769" t="n">
        <x:v>2756</x:v>
      </x:c>
      <x:c r="N3769" t="n">
        <x:v>50</x:v>
      </x:c>
      <x:c r="O3769" t="str">
        <x:v>8.5</x:v>
      </x:c>
      <x:c r="P3769" t="str">
        <x:v>磷酸铁锂蓄电池</x:v>
      </x:c>
      <x:c r="Q3769" t="n">
        <x:v>140</x:v>
      </x:c>
      <x:c r="R3769" t="n">
        <x:v>17</x:v>
      </x:c>
      <x:c r="S3769" t="n">
        <x:v>90</x:v>
      </x:c>
      <x:c r="T3769" t="n">
        <x:v>90</x:v>
      </x:c>
      <x:c r="U3769"/>
      <x:c r="V3769"/>
      <x:c r="W3769"/>
      <x:c r="X3769" t="str">
        <x:v>7.95</x:v>
      </x:c>
      <x:c r="Y3769" t="n">
        <x:v>3.75</x:v>
      </x:c>
      <x:c r="Z3769" t="n">
        <x:v>1499</x:v>
      </x:c>
      <x:c r="AA3769" t="n">
        <x:v>93</x:v>
      </x:c>
      <x:c r="AB3769" t="str">
        <x:v>极光湾科技有限公司</x:v>
      </x:c>
      <x:c r="AC3769" t="str">
        <x:v>BHE15-BFDM</x:v>
      </x:c>
      <x:c r="AD3769" t="str">
        <x:v>PHEV_新批次</x:v>
      </x:c>
      <x:c r="AE3769" s="14" t="str"/>
      <x:c r="AF3769" s="14" t="str"/>
      <x:c r="AG3769" s="14" t="str">
        <x:v>待OCR/外部证据：原字段为空</x:v>
      </x:c>
      <x:c r="AH3769" s="15" t="n">
        <x:f>IF(R3769&lt;&gt;"",R3769,IFERROR(IF(AND(IF(ISNUMBER(O3769),O3769,IFERROR(VALUE(O3769),VALUE(LEFT(TRIM(O3769),FIND("|",SUBSTITUTE(SUBSTITUTE(SUBSTITUTE(SUBSTITUTE(SUBSTITUTE(TRIM(O3769),"/","|"),"(","|"),"（","|"),";","|"),"；","|")&amp;"|")-1))))*100/IF(ISNUMBER(N3769),N3769,IFERROR(VALUE(N3769),VALUE(LEFT(TRIM(N3769),FIND("|",SUBSTITUTE(SUBSTITUTE(SUBSTITUTE(SUBSTITUTE(SUBSTITUTE(TRIM(N3769),"/","|"),"(","|"),"（","|"),";","|"),"；","|")&amp;"|")-1))))&gt;=3,IF(ISNUMBER(O3769),O3769,IFERROR(VALUE(O3769),VALUE(LEFT(TRIM(O3769),FIND("|",SUBSTITUTE(SUBSTITUTE(SUBSTITUTE(SUBSTITUTE(SUBSTITUTE(TRIM(O3769),"/","|"),"(","|"),"（","|"),";","|"),"；","|")&amp;"|")-1))))*100/IF(ISNUMBER(N3769),N3769,IFERROR(VALUE(N3769),VALUE(LEFT(TRIM(N3769),FIND("|",SUBSTITUTE(SUBSTITUTE(SUBSTITUTE(SUBSTITUTE(SUBSTITUTE(TRIM(N3769),"/","|"),"(","|"),"（","|"),";","|"),"；","|")&amp;"|")-1))))&lt;=40),IF(ISNUMBER(O3769),O3769,IFERROR(VALUE(O3769),VALUE(LEFT(TRIM(O3769),FIND("|",SUBSTITUTE(SUBSTITUTE(SUBSTITUTE(SUBSTITUTE(SUBSTITUTE(TRIM(O3769),"/","|"),"(","|"),"（","|"),";","|"),"；","|")&amp;"|")-1))))*100/IF(ISNUMBER(N3769),N3769,IFERROR(VALUE(N3769),VALUE(LEFT(TRIM(N3769),FIND("|",SUBSTITUTE(SUBSTITUTE(SUBSTITUTE(SUBSTITUTE(SUBSTITUTE(TRIM(N3769),"/","|"),"(","|"),"（","|"),";","|"),"；","|")&amp;"|")-1)))),""),""))</x:f>
        <x:v>17</x:v>
      </x:c>
      <x:c r="AI3769" s="15" t="str">
        <x:f>IFERROR(IF(AND(IF(ISNUMBER(O3769),O3769,IFERROR(VALUE(O3769),VALUE(LEFT(TRIM(O3769),FIND("|",SUBSTITUTE(SUBSTITUTE(SUBSTITUTE(SUBSTITUTE(SUBSTITUTE(TRIM(O3769),"/","|"),"(","|"),"（","|"),";","|"),"；","|")&amp;"|")-1))))&gt;=75,IF(ISNUMBER(O3769),O3769,IFERROR(VALUE(O3769),VALUE(LEFT(TRIM(O3769),FIND("|",SUBSTITUTE(SUBSTITUTE(SUBSTITUTE(SUBSTITUTE(SUBSTITUTE(TRIM(O3769),"/","|"),"(","|"),"（","|"),";","|"),"；","|")&amp;"|")-1))))&lt;=85,IF(ISNUMBER(Q3769),Q3769,IFERROR(VALUE(Q3769),VALUE(LEFT(TRIM(Q3769),FIND("|",SUBSTITUTE(SUBSTITUTE(SUBSTITUTE(SUBSTITUTE(SUBSTITUTE(TRIM(Q3769),"/","|"),"(","|"),"（","|"),";","|"),"；","|")&amp;"|")-1))))&gt;0),IF(ISNUMBER(O3769),O3769,IFERROR(VALUE(O3769),VALUE(LEFT(TRIM(O3769),FIND("|",SUBSTITUTE(SUBSTITUTE(SUBSTITUTE(SUBSTITUTE(SUBSTITUTE(TRIM(O3769),"/","|"),"(","|"),"（","|"),";","|"),"；","|")&amp;"|")-1))))*1000/IF(ISNUMBER(Q3769),Q3769,IFERROR(VALUE(Q3769),VALUE(LEFT(TRIM(Q3769),FIND("|",SUBSTITUTE(SUBSTITUTE(SUBSTITUTE(SUBSTITUTE(SUBSTITUTE(TRIM(Q3769),"/","|"),"(","|"),"（","|"),";","|"),"；","|")&amp;"|")-1)))),""),"")</x:f>
      </x:c>
      <x:c r="AJ3769" s="14" t="str">
        <x:f>IF(AI3769="","","非称重实测")</x:f>
      </x:c>
      <x:c r="AK3769" s="14" t="str">
        <x:v>污染值已清理；同型号候选已写入</x:v>
      </x:c>
      <x:c r="AL3769" s="14" t="str">
        <x:v>v3.4.6-candidate</x:v>
      </x:c>
    </x:row>
    <x:row r="3770">
      <x:c r="A3770" t="n">
        <x:v>402</x:v>
      </x:c>
      <x:c r="B3770" t="str">
        <x:v> HQ7151DCHEV106 </x:v>
      </x:c>
      <x:c r="C3770" t="str">
        <x:v>精灵(smart)牌</x:v>
      </x:c>
      <x:c r="D3770"/>
      <x:c r="E3770" t="str">
        <x:v> 精灵#6 </x:v>
      </x:c>
      <x:c r="F3770"/>
      <x:c r="G3770"/>
      <x:c r="H3770" t="str">
        <x:v>插电式混合动力轿车</x:v>
      </x:c>
      <x:c r="I3770"/>
      <x:c r="J3770" t="str">
        <x:v>PHEV</x:v>
      </x:c>
      <x:c r="K3770" t="str">
        <x:v>可能</x:v>
      </x:c>
      <x:c r="L3770" t="n">
        <x:v>1990</x:v>
      </x:c>
      <x:c r="M3770"/>
      <x:c r="N3770" t="n">
        <x:v>110</x:v>
      </x:c>
      <x:c r="O3770" t="str">
        <x:v>20</x:v>
      </x:c>
      <x:c r="P3770"/>
      <x:c r="Q3770" t="n">
        <x:v>140</x:v>
      </x:c>
      <x:c r="R3770" t="n">
        <x:v>18.18</x:v>
      </x:c>
      <x:c r="S3770"/>
      <x:c r="T3770"/>
      <x:c r="U3770"/>
      <x:c r="V3770"/>
      <x:c r="W3770"/>
      <x:c r="X3770" t="str">
        <x:v>4.75</x:v>
      </x:c>
      <x:c r="Y3770"/>
      <x:c r="Z3770" t="n">
        <x:v>1499</x:v>
      </x:c>
      <x:c r="AA3770"/>
      <x:c r="AB3770"/>
      <x:c r="AC3770"/>
      <x:c r="AD3770" t="str">
        <x:v>PHEV_新批次</x:v>
      </x:c>
      <x:c r="AE3770" s="14" t="str"/>
      <x:c r="AF3770" s="14" t="str"/>
      <x:c r="AG3770" s="14" t="str">
        <x:v>待OCR/外部证据：原字段为空</x:v>
      </x:c>
      <x:c r="AH3770" s="15" t="n">
        <x:f>IF(R3770&lt;&gt;"",R3770,IFERROR(IF(AND(IF(ISNUMBER(O3770),O3770,IFERROR(VALUE(O3770),VALUE(LEFT(TRIM(O3770),FIND("|",SUBSTITUTE(SUBSTITUTE(SUBSTITUTE(SUBSTITUTE(SUBSTITUTE(TRIM(O3770),"/","|"),"(","|"),"（","|"),";","|"),"；","|")&amp;"|")-1))))*100/IF(ISNUMBER(N3770),N3770,IFERROR(VALUE(N3770),VALUE(LEFT(TRIM(N3770),FIND("|",SUBSTITUTE(SUBSTITUTE(SUBSTITUTE(SUBSTITUTE(SUBSTITUTE(TRIM(N3770),"/","|"),"(","|"),"（","|"),";","|"),"；","|")&amp;"|")-1))))&gt;=3,IF(ISNUMBER(O3770),O3770,IFERROR(VALUE(O3770),VALUE(LEFT(TRIM(O3770),FIND("|",SUBSTITUTE(SUBSTITUTE(SUBSTITUTE(SUBSTITUTE(SUBSTITUTE(TRIM(O3770),"/","|"),"(","|"),"（","|"),";","|"),"；","|")&amp;"|")-1))))*100/IF(ISNUMBER(N3770),N3770,IFERROR(VALUE(N3770),VALUE(LEFT(TRIM(N3770),FIND("|",SUBSTITUTE(SUBSTITUTE(SUBSTITUTE(SUBSTITUTE(SUBSTITUTE(TRIM(N3770),"/","|"),"(","|"),"（","|"),";","|"),"；","|")&amp;"|")-1))))&lt;=40),IF(ISNUMBER(O3770),O3770,IFERROR(VALUE(O3770),VALUE(LEFT(TRIM(O3770),FIND("|",SUBSTITUTE(SUBSTITUTE(SUBSTITUTE(SUBSTITUTE(SUBSTITUTE(TRIM(O3770),"/","|"),"(","|"),"（","|"),";","|"),"；","|")&amp;"|")-1))))*100/IF(ISNUMBER(N3770),N3770,IFERROR(VALUE(N3770),VALUE(LEFT(TRIM(N3770),FIND("|",SUBSTITUTE(SUBSTITUTE(SUBSTITUTE(SUBSTITUTE(SUBSTITUTE(TRIM(N3770),"/","|"),"(","|"),"（","|"),";","|"),"；","|")&amp;"|")-1)))),""),""))</x:f>
        <x:v>18.18</x:v>
      </x:c>
      <x:c r="AI3770" s="15" t="str">
        <x:f>IFERROR(IF(AND(IF(ISNUMBER(O3770),O3770,IFERROR(VALUE(O3770),VALUE(LEFT(TRIM(O3770),FIND("|",SUBSTITUTE(SUBSTITUTE(SUBSTITUTE(SUBSTITUTE(SUBSTITUTE(TRIM(O3770),"/","|"),"(","|"),"（","|"),";","|"),"；","|")&amp;"|")-1))))&gt;=75,IF(ISNUMBER(O3770),O3770,IFERROR(VALUE(O3770),VALUE(LEFT(TRIM(O3770),FIND("|",SUBSTITUTE(SUBSTITUTE(SUBSTITUTE(SUBSTITUTE(SUBSTITUTE(TRIM(O3770),"/","|"),"(","|"),"（","|"),";","|"),"；","|")&amp;"|")-1))))&lt;=85,IF(ISNUMBER(Q3770),Q3770,IFERROR(VALUE(Q3770),VALUE(LEFT(TRIM(Q3770),FIND("|",SUBSTITUTE(SUBSTITUTE(SUBSTITUTE(SUBSTITUTE(SUBSTITUTE(TRIM(Q3770),"/","|"),"(","|"),"（","|"),";","|"),"；","|")&amp;"|")-1))))&gt;0),IF(ISNUMBER(O3770),O3770,IFERROR(VALUE(O3770),VALUE(LEFT(TRIM(O3770),FIND("|",SUBSTITUTE(SUBSTITUTE(SUBSTITUTE(SUBSTITUTE(SUBSTITUTE(TRIM(O3770),"/","|"),"(","|"),"（","|"),";","|"),"；","|")&amp;"|")-1))))*1000/IF(ISNUMBER(Q3770),Q3770,IFERROR(VALUE(Q3770),VALUE(LEFT(TRIM(Q3770),FIND("|",SUBSTITUTE(SUBSTITUTE(SUBSTITUTE(SUBSTITUTE(SUBSTITUTE(TRIM(Q3770),"/","|"),"(","|"),"（","|"),";","|"),"；","|")&amp;"|")-1)))),""),"")</x:f>
      </x:c>
      <x:c r="AJ3770" s="14" t="str">
        <x:f>IF(AI3770="","","非称重实测")</x:f>
      </x:c>
      <x:c r="AK3770" s="14" t="str">
        <x:v>污染值已清理</x:v>
      </x:c>
      <x:c r="AL3770" s="14" t="str">
        <x:v>v3.4.6-candidate</x:v>
      </x:c>
    </x:row>
    <x:row r="3771">
      <x:c r="A3771" t="n">
        <x:v>402</x:v>
      </x:c>
      <x:c r="B3771" t="str">
        <x:v> HQ7151DCHEV107 </x:v>
      </x:c>
      <x:c r="C3771" t="str">
        <x:v>精灵(smart)牌</x:v>
      </x:c>
      <x:c r="D3771"/>
      <x:c r="E3771" t="str">
        <x:v> 精灵#6 </x:v>
      </x:c>
      <x:c r="F3771"/>
      <x:c r="G3771"/>
      <x:c r="H3771" t="str">
        <x:v>插电式混合动力轿车</x:v>
      </x:c>
      <x:c r="I3771" t="str">
        <x:v>Car-D</x:v>
      </x:c>
      <x:c r="J3771" t="str">
        <x:v>PHEV</x:v>
      </x:c>
      <x:c r="K3771" t="str">
        <x:v>可能</x:v>
      </x:c>
      <x:c r="L3771" t="n">
        <x:v>2099</x:v>
      </x:c>
      <x:c r="M3771" t="str">
        <x:v>2926</x:v>
      </x:c>
      <x:c r="N3771" t="n">
        <x:v>234</x:v>
      </x:c>
      <x:c r="O3771" t="str">
        <x:v>41.46</x:v>
      </x:c>
      <x:c r="P3771" t="str">
        <x:v>磷酸铁锂蓄电池</x:v>
      </x:c>
      <x:c r="Q3771" t="n">
        <x:v>140</x:v>
      </x:c>
      <x:c r="R3771" t="n">
        <x:v>17.72</x:v>
      </x:c>
      <x:c r="S3771" t="str">
        <x:v>120</x:v>
      </x:c>
      <x:c r="T3771" t="n">
        <x:v>120</x:v>
      </x:c>
      <x:c r="U3771"/>
      <x:c r="V3771"/>
      <x:c r="W3771"/>
      <x:c r="X3771" t="str">
        <x:v>4.79</x:v>
      </x:c>
      <x:c r="Y3771"/>
      <x:c r="Z3771" t="n">
        <x:v>1499</x:v>
      </x:c>
      <x:c r="AA3771" t="str">
        <x:v>120</x:v>
      </x:c>
      <x:c r="AB3771" t="str">
        <x:v>极光湾科技有限公司</x:v>
      </x:c>
      <x:c r="AC3771"/>
      <x:c r="AD3771" t="str">
        <x:v>PHEV_新批次</x:v>
      </x:c>
      <x:c r="AE3771" s="14" t="str"/>
      <x:c r="AF3771" s="14" t="str"/>
      <x:c r="AG3771" s="14" t="str">
        <x:v>待OCR/外部证据：原字段为空</x:v>
      </x:c>
      <x:c r="AH3771" s="15" t="n">
        <x:f>IF(R3771&lt;&gt;"",R3771,IFERROR(IF(AND(IF(ISNUMBER(O3771),O3771,IFERROR(VALUE(O3771),VALUE(LEFT(TRIM(O3771),FIND("|",SUBSTITUTE(SUBSTITUTE(SUBSTITUTE(SUBSTITUTE(SUBSTITUTE(TRIM(O3771),"/","|"),"(","|"),"（","|"),";","|"),"；","|")&amp;"|")-1))))*100/IF(ISNUMBER(N3771),N3771,IFERROR(VALUE(N3771),VALUE(LEFT(TRIM(N3771),FIND("|",SUBSTITUTE(SUBSTITUTE(SUBSTITUTE(SUBSTITUTE(SUBSTITUTE(TRIM(N3771),"/","|"),"(","|"),"（","|"),";","|"),"；","|")&amp;"|")-1))))&gt;=3,IF(ISNUMBER(O3771),O3771,IFERROR(VALUE(O3771),VALUE(LEFT(TRIM(O3771),FIND("|",SUBSTITUTE(SUBSTITUTE(SUBSTITUTE(SUBSTITUTE(SUBSTITUTE(TRIM(O3771),"/","|"),"(","|"),"（","|"),";","|"),"；","|")&amp;"|")-1))))*100/IF(ISNUMBER(N3771),N3771,IFERROR(VALUE(N3771),VALUE(LEFT(TRIM(N3771),FIND("|",SUBSTITUTE(SUBSTITUTE(SUBSTITUTE(SUBSTITUTE(SUBSTITUTE(TRIM(N3771),"/","|"),"(","|"),"（","|"),";","|"),"；","|")&amp;"|")-1))))&lt;=40),IF(ISNUMBER(O3771),O3771,IFERROR(VALUE(O3771),VALUE(LEFT(TRIM(O3771),FIND("|",SUBSTITUTE(SUBSTITUTE(SUBSTITUTE(SUBSTITUTE(SUBSTITUTE(TRIM(O3771),"/","|"),"(","|"),"（","|"),";","|"),"；","|")&amp;"|")-1))))*100/IF(ISNUMBER(N3771),N3771,IFERROR(VALUE(N3771),VALUE(LEFT(TRIM(N3771),FIND("|",SUBSTITUTE(SUBSTITUTE(SUBSTITUTE(SUBSTITUTE(SUBSTITUTE(TRIM(N3771),"/","|"),"(","|"),"（","|"),";","|"),"；","|")&amp;"|")-1)))),""),""))</x:f>
        <x:v>17.72</x:v>
      </x:c>
      <x:c r="AI3771" s="15" t="str">
        <x:f>IFERROR(IF(AND(IF(ISNUMBER(O3771),O3771,IFERROR(VALUE(O3771),VALUE(LEFT(TRIM(O3771),FIND("|",SUBSTITUTE(SUBSTITUTE(SUBSTITUTE(SUBSTITUTE(SUBSTITUTE(TRIM(O3771),"/","|"),"(","|"),"（","|"),";","|"),"；","|")&amp;"|")-1))))&gt;=75,IF(ISNUMBER(O3771),O3771,IFERROR(VALUE(O3771),VALUE(LEFT(TRIM(O3771),FIND("|",SUBSTITUTE(SUBSTITUTE(SUBSTITUTE(SUBSTITUTE(SUBSTITUTE(TRIM(O3771),"/","|"),"(","|"),"（","|"),";","|"),"；","|")&amp;"|")-1))))&lt;=85,IF(ISNUMBER(Q3771),Q3771,IFERROR(VALUE(Q3771),VALUE(LEFT(TRIM(Q3771),FIND("|",SUBSTITUTE(SUBSTITUTE(SUBSTITUTE(SUBSTITUTE(SUBSTITUTE(TRIM(Q3771),"/","|"),"(","|"),"（","|"),";","|"),"；","|")&amp;"|")-1))))&gt;0),IF(ISNUMBER(O3771),O3771,IFERROR(VALUE(O3771),VALUE(LEFT(TRIM(O3771),FIND("|",SUBSTITUTE(SUBSTITUTE(SUBSTITUTE(SUBSTITUTE(SUBSTITUTE(TRIM(O3771),"/","|"),"(","|"),"（","|"),";","|"),"；","|")&amp;"|")-1))))*1000/IF(ISNUMBER(Q3771),Q3771,IFERROR(VALUE(Q3771),VALUE(LEFT(TRIM(Q3771),FIND("|",SUBSTITUTE(SUBSTITUTE(SUBSTITUTE(SUBSTITUTE(SUBSTITUTE(TRIM(Q3771),"/","|"),"(","|"),"（","|"),";","|"),"；","|")&amp;"|")-1)))),""),"")</x:f>
      </x:c>
      <x:c r="AJ3771" s="14" t="str">
        <x:f>IF(AI3771="","","非称重实测")</x:f>
      </x:c>
      <x:c r="AK3771" s="14" t="str"/>
      <x:c r="AL3771" s="14" t="str">
        <x:v>v3.4.6-candidate</x:v>
      </x:c>
    </x:row>
    <x:row r="3772">
      <x:c r="A3772" t="n">
        <x:v>402</x:v>
      </x:c>
      <x:c r="B3772" t="str">
        <x:v>HQ7151DCHEV110</x:v>
      </x:c>
      <x:c r="C3772" t="str">
        <x:v>吉利牌</x:v>
      </x:c>
      <x:c r="D3772" t="str">
        <x:v>浙江吉利汽车有限公司</x:v>
      </x:c>
      <x:c r="E3772" t="str">
        <x:v>银河星耀7</x:v>
      </x:c>
      <x:c r="F3772"/>
      <x:c r="G3772"/>
      <x:c r="H3772" t="str">
        <x:v>插电式混合动力轿车</x:v>
      </x:c>
      <x:c r="I3772"/>
      <x:c r="J3772" t="str">
        <x:v>PHEV</x:v>
      </x:c>
      <x:c r="K3772" t="str">
        <x:v>可能</x:v>
      </x:c>
      <x:c r="L3772"/>
      <x:c r="M3772" t="str">
        <x:v>2852</x:v>
      </x:c>
      <x:c r="N3772" t="n">
        <x:v>120</x:v>
      </x:c>
      <x:c r="O3772" t="n">
        <x:v>18.99</x:v>
      </x:c>
      <x:c r="P3772" t="str">
        <x:v>磷酸铁锂电池</x:v>
      </x:c>
      <x:c r="Q3772" t="n">
        <x:v>140</x:v>
      </x:c>
      <x:c r="R3772" t="n">
        <x:v>15.82</x:v>
      </x:c>
      <x:c r="S3772" t="n">
        <x:v>79</x:v>
      </x:c>
      <x:c r="T3772" t="n">
        <x:v>160</x:v>
      </x:c>
      <x:c r="U3772"/>
      <x:c r="V3772"/>
      <x:c r="W3772"/>
      <x:c r="X3772" t="n">
        <x:v>0.9</x:v>
      </x:c>
      <x:c r="Y3772" t="n">
        <x:v>3.75</x:v>
      </x:c>
      <x:c r="Z3772" t="n">
        <x:v>1499</x:v>
      </x:c>
      <x:c r="AA3772" t="n">
        <x:v>82</x:v>
      </x:c>
      <x:c r="AB3772" t="str">
        <x:v>吉利动力总成(义乌)有限公司</x:v>
      </x:c>
      <x:c r="AC3772" t="str">
        <x:v>BHE15-BFN</x:v>
      </x:c>
      <x:c r="AD3772" t="str">
        <x:v>PHEV_新批次</x:v>
      </x:c>
      <x:c r="AE3772" s="14" t="str"/>
      <x:c r="AF3772" s="14" t="str"/>
      <x:c r="AG3772" s="14" t="str">
        <x:v>待OCR/外部证据：原字段为空</x:v>
      </x:c>
      <x:c r="AH3772" s="15" t="n">
        <x:f>IF(R3772&lt;&gt;"",R3772,IFERROR(IF(AND(IF(ISNUMBER(O3772),O3772,IFERROR(VALUE(O3772),VALUE(LEFT(TRIM(O3772),FIND("|",SUBSTITUTE(SUBSTITUTE(SUBSTITUTE(SUBSTITUTE(SUBSTITUTE(TRIM(O3772),"/","|"),"(","|"),"（","|"),";","|"),"；","|")&amp;"|")-1))))*100/IF(ISNUMBER(N3772),N3772,IFERROR(VALUE(N3772),VALUE(LEFT(TRIM(N3772),FIND("|",SUBSTITUTE(SUBSTITUTE(SUBSTITUTE(SUBSTITUTE(SUBSTITUTE(TRIM(N3772),"/","|"),"(","|"),"（","|"),";","|"),"；","|")&amp;"|")-1))))&gt;=3,IF(ISNUMBER(O3772),O3772,IFERROR(VALUE(O3772),VALUE(LEFT(TRIM(O3772),FIND("|",SUBSTITUTE(SUBSTITUTE(SUBSTITUTE(SUBSTITUTE(SUBSTITUTE(TRIM(O3772),"/","|"),"(","|"),"（","|"),";","|"),"；","|")&amp;"|")-1))))*100/IF(ISNUMBER(N3772),N3772,IFERROR(VALUE(N3772),VALUE(LEFT(TRIM(N3772),FIND("|",SUBSTITUTE(SUBSTITUTE(SUBSTITUTE(SUBSTITUTE(SUBSTITUTE(TRIM(N3772),"/","|"),"(","|"),"（","|"),";","|"),"；","|")&amp;"|")-1))))&lt;=40),IF(ISNUMBER(O3772),O3772,IFERROR(VALUE(O3772),VALUE(LEFT(TRIM(O3772),FIND("|",SUBSTITUTE(SUBSTITUTE(SUBSTITUTE(SUBSTITUTE(SUBSTITUTE(TRIM(O3772),"/","|"),"(","|"),"（","|"),";","|"),"；","|")&amp;"|")-1))))*100/IF(ISNUMBER(N3772),N3772,IFERROR(VALUE(N3772),VALUE(LEFT(TRIM(N3772),FIND("|",SUBSTITUTE(SUBSTITUTE(SUBSTITUTE(SUBSTITUTE(SUBSTITUTE(TRIM(N3772),"/","|"),"(","|"),"（","|"),";","|"),"；","|")&amp;"|")-1)))),""),""))</x:f>
        <x:v>15.82</x:v>
      </x:c>
      <x:c r="AI3772" s="15" t="str">
        <x:f>IFERROR(IF(AND(IF(ISNUMBER(O3772),O3772,IFERROR(VALUE(O3772),VALUE(LEFT(TRIM(O3772),FIND("|",SUBSTITUTE(SUBSTITUTE(SUBSTITUTE(SUBSTITUTE(SUBSTITUTE(TRIM(O3772),"/","|"),"(","|"),"（","|"),";","|"),"；","|")&amp;"|")-1))))&gt;=75,IF(ISNUMBER(O3772),O3772,IFERROR(VALUE(O3772),VALUE(LEFT(TRIM(O3772),FIND("|",SUBSTITUTE(SUBSTITUTE(SUBSTITUTE(SUBSTITUTE(SUBSTITUTE(TRIM(O3772),"/","|"),"(","|"),"（","|"),";","|"),"；","|")&amp;"|")-1))))&lt;=85,IF(ISNUMBER(Q3772),Q3772,IFERROR(VALUE(Q3772),VALUE(LEFT(TRIM(Q3772),FIND("|",SUBSTITUTE(SUBSTITUTE(SUBSTITUTE(SUBSTITUTE(SUBSTITUTE(TRIM(Q3772),"/","|"),"(","|"),"（","|"),";","|"),"；","|")&amp;"|")-1))))&gt;0),IF(ISNUMBER(O3772),O3772,IFERROR(VALUE(O3772),VALUE(LEFT(TRIM(O3772),FIND("|",SUBSTITUTE(SUBSTITUTE(SUBSTITUTE(SUBSTITUTE(SUBSTITUTE(TRIM(O3772),"/","|"),"(","|"),"（","|"),";","|"),"；","|")&amp;"|")-1))))*1000/IF(ISNUMBER(Q3772),Q3772,IFERROR(VALUE(Q3772),VALUE(LEFT(TRIM(Q3772),FIND("|",SUBSTITUTE(SUBSTITUTE(SUBSTITUTE(SUBSTITUTE(SUBSTITUTE(TRIM(Q3772),"/","|"),"(","|"),"（","|"),";","|"),"；","|")&amp;"|")-1)))),""),"")</x:f>
      </x:c>
      <x:c r="AJ3772" s="14" t="str">
        <x:f>IF(AI3772="","","非称重实测")</x:f>
      </x:c>
      <x:c r="AK3772" s="14" t="str">
        <x:v>污染值已清理；同型号候选已写入</x:v>
      </x:c>
      <x:c r="AL3772" s="14" t="str">
        <x:v>v3.4.6-candidate</x:v>
      </x:c>
    </x:row>
    <x:row r="3773">
      <x:c r="A3773" t="n">
        <x:v>402</x:v>
      </x:c>
      <x:c r="B3773" t="str">
        <x:v>HQ7151DCHEV111</x:v>
      </x:c>
      <x:c r="C3773" t="str">
        <x:v>吉利牌</x:v>
      </x:c>
      <x:c r="D3773" t="str">
        <x:v>浙江吉利汽车有限公司</x:v>
      </x:c>
      <x:c r="E3773" t="str">
        <x:v>银河星耀7</x:v>
      </x:c>
      <x:c r="F3773"/>
      <x:c r="G3773"/>
      <x:c r="H3773" t="str">
        <x:v>插电式混合动力轿车</x:v>
      </x:c>
      <x:c r="I3773"/>
      <x:c r="J3773" t="str">
        <x:v>PHEV</x:v>
      </x:c>
      <x:c r="K3773" t="str">
        <x:v>可能</x:v>
      </x:c>
      <x:c r="L3773" t="n">
        <x:v>1815</x:v>
      </x:c>
      <x:c r="M3773" t="str">
        <x:v>2852</x:v>
      </x:c>
      <x:c r="N3773" t="n">
        <x:v>115</x:v>
      </x:c>
      <x:c r="O3773" t="n">
        <x:v>18.99</x:v>
      </x:c>
      <x:c r="P3773" t="str">
        <x:v>磷酸铁锂电池</x:v>
      </x:c>
      <x:c r="Q3773" t="n">
        <x:v>140</x:v>
      </x:c>
      <x:c r="R3773" t="n">
        <x:v>16.51</x:v>
      </x:c>
      <x:c r="S3773" t="n">
        <x:v>79</x:v>
      </x:c>
      <x:c r="T3773" t="n">
        <x:v>160</x:v>
      </x:c>
      <x:c r="U3773"/>
      <x:c r="V3773"/>
      <x:c r="W3773"/>
      <x:c r="X3773" t="n">
        <x:v>0.9</x:v>
      </x:c>
      <x:c r="Y3773" t="n">
        <x:v>3.75</x:v>
      </x:c>
      <x:c r="Z3773" t="n">
        <x:v>1499</x:v>
      </x:c>
      <x:c r="AA3773" t="n">
        <x:v>82</x:v>
      </x:c>
      <x:c r="AB3773" t="str">
        <x:v>极光湾科技有限公司</x:v>
      </x:c>
      <x:c r="AC3773" t="str">
        <x:v>BHE15-BFN</x:v>
      </x:c>
      <x:c r="AD3773" t="str">
        <x:v>PHEV_新批次</x:v>
      </x:c>
      <x:c r="AE3773" s="14" t="str"/>
      <x:c r="AF3773" s="14" t="str"/>
      <x:c r="AG3773" s="14" t="str">
        <x:v>待OCR/外部证据：原字段为空</x:v>
      </x:c>
      <x:c r="AH3773" s="15" t="n">
        <x:f>IF(R3773&lt;&gt;"",R3773,IFERROR(IF(AND(IF(ISNUMBER(O3773),O3773,IFERROR(VALUE(O3773),VALUE(LEFT(TRIM(O3773),FIND("|",SUBSTITUTE(SUBSTITUTE(SUBSTITUTE(SUBSTITUTE(SUBSTITUTE(TRIM(O3773),"/","|"),"(","|"),"（","|"),";","|"),"；","|")&amp;"|")-1))))*100/IF(ISNUMBER(N3773),N3773,IFERROR(VALUE(N3773),VALUE(LEFT(TRIM(N3773),FIND("|",SUBSTITUTE(SUBSTITUTE(SUBSTITUTE(SUBSTITUTE(SUBSTITUTE(TRIM(N3773),"/","|"),"(","|"),"（","|"),";","|"),"；","|")&amp;"|")-1))))&gt;=3,IF(ISNUMBER(O3773),O3773,IFERROR(VALUE(O3773),VALUE(LEFT(TRIM(O3773),FIND("|",SUBSTITUTE(SUBSTITUTE(SUBSTITUTE(SUBSTITUTE(SUBSTITUTE(TRIM(O3773),"/","|"),"(","|"),"（","|"),";","|"),"；","|")&amp;"|")-1))))*100/IF(ISNUMBER(N3773),N3773,IFERROR(VALUE(N3773),VALUE(LEFT(TRIM(N3773),FIND("|",SUBSTITUTE(SUBSTITUTE(SUBSTITUTE(SUBSTITUTE(SUBSTITUTE(TRIM(N3773),"/","|"),"(","|"),"（","|"),";","|"),"；","|")&amp;"|")-1))))&lt;=40),IF(ISNUMBER(O3773),O3773,IFERROR(VALUE(O3773),VALUE(LEFT(TRIM(O3773),FIND("|",SUBSTITUTE(SUBSTITUTE(SUBSTITUTE(SUBSTITUTE(SUBSTITUTE(TRIM(O3773),"/","|"),"(","|"),"（","|"),";","|"),"；","|")&amp;"|")-1))))*100/IF(ISNUMBER(N3773),N3773,IFERROR(VALUE(N3773),VALUE(LEFT(TRIM(N3773),FIND("|",SUBSTITUTE(SUBSTITUTE(SUBSTITUTE(SUBSTITUTE(SUBSTITUTE(TRIM(N3773),"/","|"),"(","|"),"（","|"),";","|"),"；","|")&amp;"|")-1)))),""),""))</x:f>
        <x:v>16.51</x:v>
      </x:c>
      <x:c r="AI3773" s="15" t="str">
        <x:f>IFERROR(IF(AND(IF(ISNUMBER(O3773),O3773,IFERROR(VALUE(O3773),VALUE(LEFT(TRIM(O3773),FIND("|",SUBSTITUTE(SUBSTITUTE(SUBSTITUTE(SUBSTITUTE(SUBSTITUTE(TRIM(O3773),"/","|"),"(","|"),"（","|"),";","|"),"；","|")&amp;"|")-1))))&gt;=75,IF(ISNUMBER(O3773),O3773,IFERROR(VALUE(O3773),VALUE(LEFT(TRIM(O3773),FIND("|",SUBSTITUTE(SUBSTITUTE(SUBSTITUTE(SUBSTITUTE(SUBSTITUTE(TRIM(O3773),"/","|"),"(","|"),"（","|"),";","|"),"；","|")&amp;"|")-1))))&lt;=85,IF(ISNUMBER(Q3773),Q3773,IFERROR(VALUE(Q3773),VALUE(LEFT(TRIM(Q3773),FIND("|",SUBSTITUTE(SUBSTITUTE(SUBSTITUTE(SUBSTITUTE(SUBSTITUTE(TRIM(Q3773),"/","|"),"(","|"),"（","|"),";","|"),"；","|")&amp;"|")-1))))&gt;0),IF(ISNUMBER(O3773),O3773,IFERROR(VALUE(O3773),VALUE(LEFT(TRIM(O3773),FIND("|",SUBSTITUTE(SUBSTITUTE(SUBSTITUTE(SUBSTITUTE(SUBSTITUTE(TRIM(O3773),"/","|"),"(","|"),"（","|"),";","|"),"；","|")&amp;"|")-1))))*1000/IF(ISNUMBER(Q3773),Q3773,IFERROR(VALUE(Q3773),VALUE(LEFT(TRIM(Q3773),FIND("|",SUBSTITUTE(SUBSTITUTE(SUBSTITUTE(SUBSTITUTE(SUBSTITUTE(TRIM(Q3773),"/","|"),"(","|"),"（","|"),";","|"),"；","|")&amp;"|")-1)))),""),"")</x:f>
      </x:c>
      <x:c r="AJ3773" s="14" t="str">
        <x:f>IF(AI3773="","","非称重实测")</x:f>
      </x:c>
      <x:c r="AK3773" s="14" t="str">
        <x:v>污染值已清理；同型号候选已写入</x:v>
      </x:c>
      <x:c r="AL3773" s="14" t="str">
        <x:v>v3.4.6-candidate</x:v>
      </x:c>
    </x:row>
    <x:row r="3774">
      <x:c r="A3774" t="n">
        <x:v>402</x:v>
      </x:c>
      <x:c r="B3774" t="str">
        <x:v>HQ7151DCHEV112</x:v>
      </x:c>
      <x:c r="C3774" t="str">
        <x:v>吉利牌</x:v>
      </x:c>
      <x:c r="D3774" t="str">
        <x:v>浙江吉利汽车有限公司</x:v>
      </x:c>
      <x:c r="E3774" t="str">
        <x:v>银河星耀7</x:v>
      </x:c>
      <x:c r="F3774"/>
      <x:c r="G3774"/>
      <x:c r="H3774" t="str">
        <x:v>插电式混合动力轿车</x:v>
      </x:c>
      <x:c r="I3774"/>
      <x:c r="J3774" t="str">
        <x:v>PHEV</x:v>
      </x:c>
      <x:c r="K3774" t="str">
        <x:v>可能</x:v>
      </x:c>
      <x:c r="L3774" t="n">
        <x:v>1860</x:v>
      </x:c>
      <x:c r="M3774" t="str">
        <x:v>2852</x:v>
      </x:c>
      <x:c r="N3774" t="n">
        <x:v>165</x:v>
      </x:c>
      <x:c r="O3774" t="n">
        <x:v>28.3</x:v>
      </x:c>
      <x:c r="P3774" t="str">
        <x:v>磷酸铁锂电池</x:v>
      </x:c>
      <x:c r="Q3774" t="n">
        <x:v>140</x:v>
      </x:c>
      <x:c r="R3774" t="n">
        <x:v>17.15</x:v>
      </x:c>
      <x:c r="S3774" t="n">
        <x:v>79</x:v>
      </x:c>
      <x:c r="T3774" t="n">
        <x:v>160</x:v>
      </x:c>
      <x:c r="U3774"/>
      <x:c r="V3774"/>
      <x:c r="W3774"/>
      <x:c r="X3774" t="n">
        <x:v>0.9</x:v>
      </x:c>
      <x:c r="Y3774" t="n">
        <x:v>3.75</x:v>
      </x:c>
      <x:c r="Z3774" t="n">
        <x:v>1499</x:v>
      </x:c>
      <x:c r="AA3774" t="n">
        <x:v>82</x:v>
      </x:c>
      <x:c r="AB3774" t="str">
        <x:v>极光湾科技有限公司</x:v>
      </x:c>
      <x:c r="AC3774" t="str">
        <x:v>BHE15-BFN</x:v>
      </x:c>
      <x:c r="AD3774" t="str">
        <x:v>PHEV_新批次</x:v>
      </x:c>
      <x:c r="AE3774" s="14" t="str"/>
      <x:c r="AF3774" s="14" t="str"/>
      <x:c r="AG3774" s="14" t="str">
        <x:v>待OCR/外部证据：原字段为空</x:v>
      </x:c>
      <x:c r="AH3774" s="15" t="n">
        <x:f>IF(R3774&lt;&gt;"",R3774,IFERROR(IF(AND(IF(ISNUMBER(O3774),O3774,IFERROR(VALUE(O3774),VALUE(LEFT(TRIM(O3774),FIND("|",SUBSTITUTE(SUBSTITUTE(SUBSTITUTE(SUBSTITUTE(SUBSTITUTE(TRIM(O3774),"/","|"),"(","|"),"（","|"),";","|"),"；","|")&amp;"|")-1))))*100/IF(ISNUMBER(N3774),N3774,IFERROR(VALUE(N3774),VALUE(LEFT(TRIM(N3774),FIND("|",SUBSTITUTE(SUBSTITUTE(SUBSTITUTE(SUBSTITUTE(SUBSTITUTE(TRIM(N3774),"/","|"),"(","|"),"（","|"),";","|"),"；","|")&amp;"|")-1))))&gt;=3,IF(ISNUMBER(O3774),O3774,IFERROR(VALUE(O3774),VALUE(LEFT(TRIM(O3774),FIND("|",SUBSTITUTE(SUBSTITUTE(SUBSTITUTE(SUBSTITUTE(SUBSTITUTE(TRIM(O3774),"/","|"),"(","|"),"（","|"),";","|"),"；","|")&amp;"|")-1))))*100/IF(ISNUMBER(N3774),N3774,IFERROR(VALUE(N3774),VALUE(LEFT(TRIM(N3774),FIND("|",SUBSTITUTE(SUBSTITUTE(SUBSTITUTE(SUBSTITUTE(SUBSTITUTE(TRIM(N3774),"/","|"),"(","|"),"（","|"),";","|"),"；","|")&amp;"|")-1))))&lt;=40),IF(ISNUMBER(O3774),O3774,IFERROR(VALUE(O3774),VALUE(LEFT(TRIM(O3774),FIND("|",SUBSTITUTE(SUBSTITUTE(SUBSTITUTE(SUBSTITUTE(SUBSTITUTE(TRIM(O3774),"/","|"),"(","|"),"（","|"),";","|"),"；","|")&amp;"|")-1))))*100/IF(ISNUMBER(N3774),N3774,IFERROR(VALUE(N3774),VALUE(LEFT(TRIM(N3774),FIND("|",SUBSTITUTE(SUBSTITUTE(SUBSTITUTE(SUBSTITUTE(SUBSTITUTE(TRIM(N3774),"/","|"),"(","|"),"（","|"),";","|"),"；","|")&amp;"|")-1)))),""),""))</x:f>
        <x:v>17.15</x:v>
      </x:c>
      <x:c r="AI3774" s="15" t="str">
        <x:f>IFERROR(IF(AND(IF(ISNUMBER(O3774),O3774,IFERROR(VALUE(O3774),VALUE(LEFT(TRIM(O3774),FIND("|",SUBSTITUTE(SUBSTITUTE(SUBSTITUTE(SUBSTITUTE(SUBSTITUTE(TRIM(O3774),"/","|"),"(","|"),"（","|"),";","|"),"；","|")&amp;"|")-1))))&gt;=75,IF(ISNUMBER(O3774),O3774,IFERROR(VALUE(O3774),VALUE(LEFT(TRIM(O3774),FIND("|",SUBSTITUTE(SUBSTITUTE(SUBSTITUTE(SUBSTITUTE(SUBSTITUTE(TRIM(O3774),"/","|"),"(","|"),"（","|"),";","|"),"；","|")&amp;"|")-1))))&lt;=85,IF(ISNUMBER(Q3774),Q3774,IFERROR(VALUE(Q3774),VALUE(LEFT(TRIM(Q3774),FIND("|",SUBSTITUTE(SUBSTITUTE(SUBSTITUTE(SUBSTITUTE(SUBSTITUTE(TRIM(Q3774),"/","|"),"(","|"),"（","|"),";","|"),"；","|")&amp;"|")-1))))&gt;0),IF(ISNUMBER(O3774),O3774,IFERROR(VALUE(O3774),VALUE(LEFT(TRIM(O3774),FIND("|",SUBSTITUTE(SUBSTITUTE(SUBSTITUTE(SUBSTITUTE(SUBSTITUTE(TRIM(O3774),"/","|"),"(","|"),"（","|"),";","|"),"；","|")&amp;"|")-1))))*1000/IF(ISNUMBER(Q3774),Q3774,IFERROR(VALUE(Q3774),VALUE(LEFT(TRIM(Q3774),FIND("|",SUBSTITUTE(SUBSTITUTE(SUBSTITUTE(SUBSTITUTE(SUBSTITUTE(TRIM(Q3774),"/","|"),"(","|"),"（","|"),";","|"),"；","|")&amp;"|")-1)))),""),"")</x:f>
      </x:c>
      <x:c r="AJ3774" s="14" t="str">
        <x:f>IF(AI3774="","","非称重实测")</x:f>
      </x:c>
      <x:c r="AK3774" s="14" t="str">
        <x:v>污染值已清理；同型号候选已写入</x:v>
      </x:c>
      <x:c r="AL3774" s="14" t="str">
        <x:v>v3.4.6-candidate</x:v>
      </x:c>
    </x:row>
    <x:row r="3775">
      <x:c r="A3775" t="n">
        <x:v>402</x:v>
      </x:c>
      <x:c r="B3775" t="str">
        <x:v>HQ7151DCHEV113</x:v>
      </x:c>
      <x:c r="C3775" t="str">
        <x:v>吉利牌</x:v>
      </x:c>
      <x:c r="D3775" t="str">
        <x:v>浙江吉利汽车有限公司</x:v>
      </x:c>
      <x:c r="E3775" t="str">
        <x:v>银河星耀7</x:v>
      </x:c>
      <x:c r="F3775"/>
      <x:c r="G3775"/>
      <x:c r="H3775" t="str">
        <x:v>插电式混合动力轿车</x:v>
      </x:c>
      <x:c r="I3775" t="str">
        <x:v>Car-C</x:v>
      </x:c>
      <x:c r="J3775" t="str">
        <x:v>PHEV</x:v>
      </x:c>
      <x:c r="K3775" t="str">
        <x:v>可能</x:v>
      </x:c>
      <x:c r="L3775" t="n">
        <x:v>1580</x:v>
      </x:c>
      <x:c r="M3775" t="str">
        <x:v>2756</x:v>
      </x:c>
      <x:c r="N3775" t="n">
        <x:v>100</x:v>
      </x:c>
      <x:c r="O3775" t="n">
        <x:v>17</x:v>
      </x:c>
      <x:c r="P3775" t="str">
        <x:v>磷酸铁锂蓄电池</x:v>
      </x:c>
      <x:c r="Q3775"/>
      <x:c r="R3775" t="n">
        <x:v>17</x:v>
      </x:c>
      <x:c r="S3775" t="n">
        <x:v>79</x:v>
      </x:c>
      <x:c r="T3775" t="n">
        <x:v>160</x:v>
      </x:c>
      <x:c r="U3775"/>
      <x:c r="V3775"/>
      <x:c r="W3775"/>
      <x:c r="X3775" t="n">
        <x:v>0.9</x:v>
      </x:c>
      <x:c r="Y3775" t="n">
        <x:v>3.75</x:v>
      </x:c>
      <x:c r="Z3775" t="n">
        <x:v>1499</x:v>
      </x:c>
      <x:c r="AA3775" t="str">
        <x:v>79</x:v>
      </x:c>
      <x:c r="AB3775" t="str">
        <x:v>吉利动力总成(义乌)有限公司</x:v>
      </x:c>
      <x:c r="AC3775" t="str">
        <x:v>BHE15-BFN</x:v>
      </x:c>
      <x:c r="AD3775" t="str">
        <x:v>PHEV_新批次</x:v>
      </x:c>
      <x:c r="AE3775" s="14" t="str"/>
      <x:c r="AF3775" s="14" t="str"/>
      <x:c r="AG3775" s="14" t="str">
        <x:v>待OCR/外部证据：原字段为空</x:v>
      </x:c>
      <x:c r="AH3775" s="15" t="n">
        <x:f>IF(R3775&lt;&gt;"",R3775,IFERROR(IF(AND(IF(ISNUMBER(O3775),O3775,IFERROR(VALUE(O3775),VALUE(LEFT(TRIM(O3775),FIND("|",SUBSTITUTE(SUBSTITUTE(SUBSTITUTE(SUBSTITUTE(SUBSTITUTE(TRIM(O3775),"/","|"),"(","|"),"（","|"),";","|"),"；","|")&amp;"|")-1))))*100/IF(ISNUMBER(N3775),N3775,IFERROR(VALUE(N3775),VALUE(LEFT(TRIM(N3775),FIND("|",SUBSTITUTE(SUBSTITUTE(SUBSTITUTE(SUBSTITUTE(SUBSTITUTE(TRIM(N3775),"/","|"),"(","|"),"（","|"),";","|"),"；","|")&amp;"|")-1))))&gt;=3,IF(ISNUMBER(O3775),O3775,IFERROR(VALUE(O3775),VALUE(LEFT(TRIM(O3775),FIND("|",SUBSTITUTE(SUBSTITUTE(SUBSTITUTE(SUBSTITUTE(SUBSTITUTE(TRIM(O3775),"/","|"),"(","|"),"（","|"),";","|"),"；","|")&amp;"|")-1))))*100/IF(ISNUMBER(N3775),N3775,IFERROR(VALUE(N3775),VALUE(LEFT(TRIM(N3775),FIND("|",SUBSTITUTE(SUBSTITUTE(SUBSTITUTE(SUBSTITUTE(SUBSTITUTE(TRIM(N3775),"/","|"),"(","|"),"（","|"),";","|"),"；","|")&amp;"|")-1))))&lt;=40),IF(ISNUMBER(O3775),O3775,IFERROR(VALUE(O3775),VALUE(LEFT(TRIM(O3775),FIND("|",SUBSTITUTE(SUBSTITUTE(SUBSTITUTE(SUBSTITUTE(SUBSTITUTE(TRIM(O3775),"/","|"),"(","|"),"（","|"),";","|"),"；","|")&amp;"|")-1))))*100/IF(ISNUMBER(N3775),N3775,IFERROR(VALUE(N3775),VALUE(LEFT(TRIM(N3775),FIND("|",SUBSTITUTE(SUBSTITUTE(SUBSTITUTE(SUBSTITUTE(SUBSTITUTE(TRIM(N3775),"/","|"),"(","|"),"（","|"),";","|"),"；","|")&amp;"|")-1)))),""),""))</x:f>
        <x:v>17</x:v>
      </x:c>
      <x:c r="AI3775" s="15" t="str">
        <x:f>IFERROR(IF(AND(IF(ISNUMBER(O3775),O3775,IFERROR(VALUE(O3775),VALUE(LEFT(TRIM(O3775),FIND("|",SUBSTITUTE(SUBSTITUTE(SUBSTITUTE(SUBSTITUTE(SUBSTITUTE(TRIM(O3775),"/","|"),"(","|"),"（","|"),";","|"),"；","|")&amp;"|")-1))))&gt;=75,IF(ISNUMBER(O3775),O3775,IFERROR(VALUE(O3775),VALUE(LEFT(TRIM(O3775),FIND("|",SUBSTITUTE(SUBSTITUTE(SUBSTITUTE(SUBSTITUTE(SUBSTITUTE(TRIM(O3775),"/","|"),"(","|"),"（","|"),";","|"),"；","|")&amp;"|")-1))))&lt;=85,IF(ISNUMBER(Q3775),Q3775,IFERROR(VALUE(Q3775),VALUE(LEFT(TRIM(Q3775),FIND("|",SUBSTITUTE(SUBSTITUTE(SUBSTITUTE(SUBSTITUTE(SUBSTITUTE(TRIM(Q3775),"/","|"),"(","|"),"（","|"),";","|"),"；","|")&amp;"|")-1))))&gt;0),IF(ISNUMBER(O3775),O3775,IFERROR(VALUE(O3775),VALUE(LEFT(TRIM(O3775),FIND("|",SUBSTITUTE(SUBSTITUTE(SUBSTITUTE(SUBSTITUTE(SUBSTITUTE(TRIM(O3775),"/","|"),"(","|"),"（","|"),";","|"),"；","|")&amp;"|")-1))))*1000/IF(ISNUMBER(Q3775),Q3775,IFERROR(VALUE(Q3775),VALUE(LEFT(TRIM(Q3775),FIND("|",SUBSTITUTE(SUBSTITUTE(SUBSTITUTE(SUBSTITUTE(SUBSTITUTE(TRIM(Q3775),"/","|"),"(","|"),"（","|"),";","|"),"；","|")&amp;"|")-1)))),""),"")</x:f>
      </x:c>
      <x:c r="AJ3775" s="14" t="str">
        <x:f>IF(AI3775="","","非称重实测")</x:f>
      </x:c>
      <x:c r="AK3775" s="14" t="str">
        <x:v>污染值已清理；同型号候选已写入</x:v>
      </x:c>
      <x:c r="AL3775" s="14" t="str">
        <x:v>v3.4.6-candidate</x:v>
      </x:c>
    </x:row>
    <x:row r="3776">
      <x:c r="A3776" t="n">
        <x:v>402</x:v>
      </x:c>
      <x:c r="B3776" t="str">
        <x:v> HQ7151DCHEV114 </x:v>
      </x:c>
      <x:c r="C3776" t="str">
        <x:v>吉利牌</x:v>
      </x:c>
      <x:c r="D3776" t="str">
        <x:v>浙江吉利汽车有限公司</x:v>
      </x:c>
      <x:c r="E3776" t="str">
        <x:v> 银河星耀6 EM-i </x:v>
      </x:c>
      <x:c r="F3776"/>
      <x:c r="G3776"/>
      <x:c r="H3776" t="str">
        <x:v>插电式混合动力轿车</x:v>
      </x:c>
      <x:c r="I3776" t="str">
        <x:v>Car-C</x:v>
      </x:c>
      <x:c r="J3776" t="str">
        <x:v>PHEV</x:v>
      </x:c>
      <x:c r="K3776" t="str">
        <x:v>可能</x:v>
      </x:c>
      <x:c r="L3776" t="n">
        <x:v>1580</x:v>
      </x:c>
      <x:c r="M3776" t="str">
        <x:v>2756</x:v>
      </x:c>
      <x:c r="N3776" t="n">
        <x:v>100</x:v>
      </x:c>
      <x:c r="O3776" t="str">
        <x:v>17</x:v>
      </x:c>
      <x:c r="P3776" t="str">
        <x:v>磷酸铁锂蓄电池</x:v>
      </x:c>
      <x:c r="Q3776" t="n">
        <x:v>140</x:v>
      </x:c>
      <x:c r="R3776" t="n">
        <x:v>17</x:v>
      </x:c>
      <x:c r="S3776" t="str">
        <x:v>79</x:v>
      </x:c>
      <x:c r="T3776" t="n">
        <x:v>79</x:v>
      </x:c>
      <x:c r="U3776"/>
      <x:c r="V3776"/>
      <x:c r="W3776"/>
      <x:c r="X3776" t="str">
        <x:v>3.85</x:v>
      </x:c>
      <x:c r="Y3776"/>
      <x:c r="Z3776" t="n">
        <x:v>1499</x:v>
      </x:c>
      <x:c r="AA3776" t="str">
        <x:v>82</x:v>
      </x:c>
      <x:c r="AB3776" t="str">
        <x:v>极光湾科技有限公司</x:v>
      </x:c>
      <x:c r="AC3776" t="str">
        <x:v>BHE15-BFN</x:v>
      </x:c>
      <x:c r="AD3776" t="str">
        <x:v>PHEV_新批次</x:v>
      </x:c>
      <x:c r="AE3776" s="14" t="str"/>
      <x:c r="AF3776" s="14" t="str"/>
      <x:c r="AG3776" s="14" t="str">
        <x:v>待OCR/外部证据：原字段为空</x:v>
      </x:c>
      <x:c r="AH3776" s="15" t="n">
        <x:f>IF(R3776&lt;&gt;"",R3776,IFERROR(IF(AND(IF(ISNUMBER(O3776),O3776,IFERROR(VALUE(O3776),VALUE(LEFT(TRIM(O3776),FIND("|",SUBSTITUTE(SUBSTITUTE(SUBSTITUTE(SUBSTITUTE(SUBSTITUTE(TRIM(O3776),"/","|"),"(","|"),"（","|"),";","|"),"；","|")&amp;"|")-1))))*100/IF(ISNUMBER(N3776),N3776,IFERROR(VALUE(N3776),VALUE(LEFT(TRIM(N3776),FIND("|",SUBSTITUTE(SUBSTITUTE(SUBSTITUTE(SUBSTITUTE(SUBSTITUTE(TRIM(N3776),"/","|"),"(","|"),"（","|"),";","|"),"；","|")&amp;"|")-1))))&gt;=3,IF(ISNUMBER(O3776),O3776,IFERROR(VALUE(O3776),VALUE(LEFT(TRIM(O3776),FIND("|",SUBSTITUTE(SUBSTITUTE(SUBSTITUTE(SUBSTITUTE(SUBSTITUTE(TRIM(O3776),"/","|"),"(","|"),"（","|"),";","|"),"；","|")&amp;"|")-1))))*100/IF(ISNUMBER(N3776),N3776,IFERROR(VALUE(N3776),VALUE(LEFT(TRIM(N3776),FIND("|",SUBSTITUTE(SUBSTITUTE(SUBSTITUTE(SUBSTITUTE(SUBSTITUTE(TRIM(N3776),"/","|"),"(","|"),"（","|"),";","|"),"；","|")&amp;"|")-1))))&lt;=40),IF(ISNUMBER(O3776),O3776,IFERROR(VALUE(O3776),VALUE(LEFT(TRIM(O3776),FIND("|",SUBSTITUTE(SUBSTITUTE(SUBSTITUTE(SUBSTITUTE(SUBSTITUTE(TRIM(O3776),"/","|"),"(","|"),"（","|"),";","|"),"；","|")&amp;"|")-1))))*100/IF(ISNUMBER(N3776),N3776,IFERROR(VALUE(N3776),VALUE(LEFT(TRIM(N3776),FIND("|",SUBSTITUTE(SUBSTITUTE(SUBSTITUTE(SUBSTITUTE(SUBSTITUTE(TRIM(N3776),"/","|"),"(","|"),"（","|"),";","|"),"；","|")&amp;"|")-1)))),""),""))</x:f>
        <x:v>17</x:v>
      </x:c>
      <x:c r="AI3776" s="15" t="str">
        <x:f>IFERROR(IF(AND(IF(ISNUMBER(O3776),O3776,IFERROR(VALUE(O3776),VALUE(LEFT(TRIM(O3776),FIND("|",SUBSTITUTE(SUBSTITUTE(SUBSTITUTE(SUBSTITUTE(SUBSTITUTE(TRIM(O3776),"/","|"),"(","|"),"（","|"),";","|"),"；","|")&amp;"|")-1))))&gt;=75,IF(ISNUMBER(O3776),O3776,IFERROR(VALUE(O3776),VALUE(LEFT(TRIM(O3776),FIND("|",SUBSTITUTE(SUBSTITUTE(SUBSTITUTE(SUBSTITUTE(SUBSTITUTE(TRIM(O3776),"/","|"),"(","|"),"（","|"),";","|"),"；","|")&amp;"|")-1))))&lt;=85,IF(ISNUMBER(Q3776),Q3776,IFERROR(VALUE(Q3776),VALUE(LEFT(TRIM(Q3776),FIND("|",SUBSTITUTE(SUBSTITUTE(SUBSTITUTE(SUBSTITUTE(SUBSTITUTE(TRIM(Q3776),"/","|"),"(","|"),"（","|"),";","|"),"；","|")&amp;"|")-1))))&gt;0),IF(ISNUMBER(O3776),O3776,IFERROR(VALUE(O3776),VALUE(LEFT(TRIM(O3776),FIND("|",SUBSTITUTE(SUBSTITUTE(SUBSTITUTE(SUBSTITUTE(SUBSTITUTE(TRIM(O3776),"/","|"),"(","|"),"（","|"),";","|"),"；","|")&amp;"|")-1))))*1000/IF(ISNUMBER(Q3776),Q3776,IFERROR(VALUE(Q3776),VALUE(LEFT(TRIM(Q3776),FIND("|",SUBSTITUTE(SUBSTITUTE(SUBSTITUTE(SUBSTITUTE(SUBSTITUTE(TRIM(Q3776),"/","|"),"(","|"),"（","|"),";","|"),"；","|")&amp;"|")-1)))),""),"")</x:f>
      </x:c>
      <x:c r="AJ3776" s="14" t="str">
        <x:f>IF(AI3776="","","非称重实测")</x:f>
      </x:c>
      <x:c r="AK3776" s="14" t="str"/>
      <x:c r="AL3776" s="14" t="str">
        <x:v>v3.4.6-candidate</x:v>
      </x:c>
    </x:row>
    <x:row r="3777">
      <x:c r="A3777" t="n">
        <x:v>402</x:v>
      </x:c>
      <x:c r="B3777" t="str">
        <x:v>HQ7151DCHEV118</x:v>
      </x:c>
      <x:c r="C3777" t="str">
        <x:v>吉利牌</x:v>
      </x:c>
      <x:c r="D3777" t="str">
        <x:v>浙江吉利汽车有限公司</x:v>
      </x:c>
      <x:c r="E3777" t="str">
        <x:v>银河星耀7</x:v>
      </x:c>
      <x:c r="F3777"/>
      <x:c r="G3777"/>
      <x:c r="H3777" t="str">
        <x:v>插电式混合动力轿车</x:v>
      </x:c>
      <x:c r="I3777" t="str">
        <x:v>Car-C</x:v>
      </x:c>
      <x:c r="J3777" t="str">
        <x:v>PHEV</x:v>
      </x:c>
      <x:c r="K3777" t="str">
        <x:v>可能</x:v>
      </x:c>
      <x:c r="L3777" t="n">
        <x:v>1815</x:v>
      </x:c>
      <x:c r="M3777" t="str">
        <x:v>2852</x:v>
      </x:c>
      <x:c r="N3777" t="n">
        <x:v>110</x:v>
      </x:c>
      <x:c r="O3777" t="str">
        <x:v>18.4</x:v>
      </x:c>
      <x:c r="P3777" t="str">
        <x:v>磷酸铁锂电池</x:v>
      </x:c>
      <x:c r="Q3777" t="n">
        <x:v>140</x:v>
      </x:c>
      <x:c r="R3777" t="n">
        <x:v>16.73</x:v>
      </x:c>
      <x:c r="S3777" t="str">
        <x:v>79</x:v>
      </x:c>
      <x:c r="T3777" t="n">
        <x:v>79</x:v>
      </x:c>
      <x:c r="U3777"/>
      <x:c r="V3777"/>
      <x:c r="W3777"/>
      <x:c r="X3777" t="str">
        <x:v>4.07</x:v>
      </x:c>
      <x:c r="Y3777" t="n">
        <x:v>3.75</x:v>
      </x:c>
      <x:c r="Z3777" t="n">
        <x:v>1499</x:v>
      </x:c>
      <x:c r="AA3777" t="str">
        <x:v>82</x:v>
      </x:c>
      <x:c r="AB3777" t="str">
        <x:v>极光湾科技有限公司</x:v>
      </x:c>
      <x:c r="AC3777" t="str">
        <x:v>BHE15-BFN</x:v>
      </x:c>
      <x:c r="AD3777" t="str">
        <x:v>PHEV_新批次</x:v>
      </x:c>
      <x:c r="AE3777" s="14" t="str"/>
      <x:c r="AF3777" s="14" t="str"/>
      <x:c r="AG3777" s="14" t="str">
        <x:v>待OCR/外部证据：原字段为空</x:v>
      </x:c>
      <x:c r="AH3777" s="15" t="n">
        <x:f>IF(R3777&lt;&gt;"",R3777,IFERROR(IF(AND(IF(ISNUMBER(O3777),O3777,IFERROR(VALUE(O3777),VALUE(LEFT(TRIM(O3777),FIND("|",SUBSTITUTE(SUBSTITUTE(SUBSTITUTE(SUBSTITUTE(SUBSTITUTE(TRIM(O3777),"/","|"),"(","|"),"（","|"),";","|"),"；","|")&amp;"|")-1))))*100/IF(ISNUMBER(N3777),N3777,IFERROR(VALUE(N3777),VALUE(LEFT(TRIM(N3777),FIND("|",SUBSTITUTE(SUBSTITUTE(SUBSTITUTE(SUBSTITUTE(SUBSTITUTE(TRIM(N3777),"/","|"),"(","|"),"（","|"),";","|"),"；","|")&amp;"|")-1))))&gt;=3,IF(ISNUMBER(O3777),O3777,IFERROR(VALUE(O3777),VALUE(LEFT(TRIM(O3777),FIND("|",SUBSTITUTE(SUBSTITUTE(SUBSTITUTE(SUBSTITUTE(SUBSTITUTE(TRIM(O3777),"/","|"),"(","|"),"（","|"),";","|"),"；","|")&amp;"|")-1))))*100/IF(ISNUMBER(N3777),N3777,IFERROR(VALUE(N3777),VALUE(LEFT(TRIM(N3777),FIND("|",SUBSTITUTE(SUBSTITUTE(SUBSTITUTE(SUBSTITUTE(SUBSTITUTE(TRIM(N3777),"/","|"),"(","|"),"（","|"),";","|"),"；","|")&amp;"|")-1))))&lt;=40),IF(ISNUMBER(O3777),O3777,IFERROR(VALUE(O3777),VALUE(LEFT(TRIM(O3777),FIND("|",SUBSTITUTE(SUBSTITUTE(SUBSTITUTE(SUBSTITUTE(SUBSTITUTE(TRIM(O3777),"/","|"),"(","|"),"（","|"),";","|"),"；","|")&amp;"|")-1))))*100/IF(ISNUMBER(N3777),N3777,IFERROR(VALUE(N3777),VALUE(LEFT(TRIM(N3777),FIND("|",SUBSTITUTE(SUBSTITUTE(SUBSTITUTE(SUBSTITUTE(SUBSTITUTE(TRIM(N3777),"/","|"),"(","|"),"（","|"),";","|"),"；","|")&amp;"|")-1)))),""),""))</x:f>
        <x:v>16.73</x:v>
      </x:c>
      <x:c r="AI3777" s="15" t="str">
        <x:f>IFERROR(IF(AND(IF(ISNUMBER(O3777),O3777,IFERROR(VALUE(O3777),VALUE(LEFT(TRIM(O3777),FIND("|",SUBSTITUTE(SUBSTITUTE(SUBSTITUTE(SUBSTITUTE(SUBSTITUTE(TRIM(O3777),"/","|"),"(","|"),"（","|"),";","|"),"；","|")&amp;"|")-1))))&gt;=75,IF(ISNUMBER(O3777),O3777,IFERROR(VALUE(O3777),VALUE(LEFT(TRIM(O3777),FIND("|",SUBSTITUTE(SUBSTITUTE(SUBSTITUTE(SUBSTITUTE(SUBSTITUTE(TRIM(O3777),"/","|"),"(","|"),"（","|"),";","|"),"；","|")&amp;"|")-1))))&lt;=85,IF(ISNUMBER(Q3777),Q3777,IFERROR(VALUE(Q3777),VALUE(LEFT(TRIM(Q3777),FIND("|",SUBSTITUTE(SUBSTITUTE(SUBSTITUTE(SUBSTITUTE(SUBSTITUTE(TRIM(Q3777),"/","|"),"(","|"),"（","|"),";","|"),"；","|")&amp;"|")-1))))&gt;0),IF(ISNUMBER(O3777),O3777,IFERROR(VALUE(O3777),VALUE(LEFT(TRIM(O3777),FIND("|",SUBSTITUTE(SUBSTITUTE(SUBSTITUTE(SUBSTITUTE(SUBSTITUTE(TRIM(O3777),"/","|"),"(","|"),"（","|"),";","|"),"；","|")&amp;"|")-1))))*1000/IF(ISNUMBER(Q3777),Q3777,IFERROR(VALUE(Q3777),VALUE(LEFT(TRIM(Q3777),FIND("|",SUBSTITUTE(SUBSTITUTE(SUBSTITUTE(SUBSTITUTE(SUBSTITUTE(TRIM(Q3777),"/","|"),"(","|"),"（","|"),";","|"),"；","|")&amp;"|")-1)))),""),"")</x:f>
      </x:c>
      <x:c r="AJ3777" s="14" t="str">
        <x:f>IF(AI3777="","","非称重实测")</x:f>
      </x:c>
      <x:c r="AK3777" s="14" t="str"/>
      <x:c r="AL3777" s="14" t="str">
        <x:v>v3.4.6-candidate</x:v>
      </x:c>
    </x:row>
    <x:row r="3778">
      <x:c r="A3778" t="n">
        <x:v>402</x:v>
      </x:c>
      <x:c r="B3778" t="str">
        <x:v> HQ7151DCHEV119 </x:v>
      </x:c>
      <x:c r="C3778" t="str">
        <x:v>吉利牌</x:v>
      </x:c>
      <x:c r="D3778" t="str">
        <x:v>浙江吉利汽车有限公司</x:v>
      </x:c>
      <x:c r="E3778" t="str">
        <x:v> 银河星耀7 </x:v>
      </x:c>
      <x:c r="F3778"/>
      <x:c r="G3778"/>
      <x:c r="H3778" t="str">
        <x:v>插电式混合动力轿车</x:v>
      </x:c>
      <x:c r="I3778" t="str">
        <x:v>Car-C</x:v>
      </x:c>
      <x:c r="J3778" t="str">
        <x:v>PHEV</x:v>
      </x:c>
      <x:c r="K3778" t="str">
        <x:v>可能</x:v>
      </x:c>
      <x:c r="L3778" t="n">
        <x:v>1705</x:v>
      </x:c>
      <x:c r="M3778" t="str">
        <x:v>2852</x:v>
      </x:c>
      <x:c r="N3778" t="n">
        <x:v>115</x:v>
      </x:c>
      <x:c r="O3778" t="str">
        <x:v>18.4</x:v>
      </x:c>
      <x:c r="P3778" t="str">
        <x:v>磷酸铁锂电池</x:v>
      </x:c>
      <x:c r="Q3778" t="n">
        <x:v>140</x:v>
      </x:c>
      <x:c r="R3778" t="n">
        <x:v>16</x:v>
      </x:c>
      <x:c r="S3778" t="str">
        <x:v>79</x:v>
      </x:c>
      <x:c r="T3778" t="n">
        <x:v>79</x:v>
      </x:c>
      <x:c r="U3778"/>
      <x:c r="V3778"/>
      <x:c r="W3778"/>
      <x:c r="X3778" t="str">
        <x:v>3.89</x:v>
      </x:c>
      <x:c r="Y3778"/>
      <x:c r="Z3778" t="n">
        <x:v>1499</x:v>
      </x:c>
      <x:c r="AA3778" t="str">
        <x:v>82</x:v>
      </x:c>
      <x:c r="AB3778" t="str">
        <x:v>极光湾科技有限公司</x:v>
      </x:c>
      <x:c r="AC3778" t="str">
        <x:v>BHE15-BFN</x:v>
      </x:c>
      <x:c r="AD3778" t="str">
        <x:v>PHEV_新批次</x:v>
      </x:c>
      <x:c r="AE3778" s="14" t="str"/>
      <x:c r="AF3778" s="14" t="str"/>
      <x:c r="AG3778" s="14" t="str">
        <x:v>待OCR/外部证据：原字段为空</x:v>
      </x:c>
      <x:c r="AH3778" s="15" t="n">
        <x:f>IF(R3778&lt;&gt;"",R3778,IFERROR(IF(AND(IF(ISNUMBER(O3778),O3778,IFERROR(VALUE(O3778),VALUE(LEFT(TRIM(O3778),FIND("|",SUBSTITUTE(SUBSTITUTE(SUBSTITUTE(SUBSTITUTE(SUBSTITUTE(TRIM(O3778),"/","|"),"(","|"),"（","|"),";","|"),"；","|")&amp;"|")-1))))*100/IF(ISNUMBER(N3778),N3778,IFERROR(VALUE(N3778),VALUE(LEFT(TRIM(N3778),FIND("|",SUBSTITUTE(SUBSTITUTE(SUBSTITUTE(SUBSTITUTE(SUBSTITUTE(TRIM(N3778),"/","|"),"(","|"),"（","|"),";","|"),"；","|")&amp;"|")-1))))&gt;=3,IF(ISNUMBER(O3778),O3778,IFERROR(VALUE(O3778),VALUE(LEFT(TRIM(O3778),FIND("|",SUBSTITUTE(SUBSTITUTE(SUBSTITUTE(SUBSTITUTE(SUBSTITUTE(TRIM(O3778),"/","|"),"(","|"),"（","|"),";","|"),"；","|")&amp;"|")-1))))*100/IF(ISNUMBER(N3778),N3778,IFERROR(VALUE(N3778),VALUE(LEFT(TRIM(N3778),FIND("|",SUBSTITUTE(SUBSTITUTE(SUBSTITUTE(SUBSTITUTE(SUBSTITUTE(TRIM(N3778),"/","|"),"(","|"),"（","|"),";","|"),"；","|")&amp;"|")-1))))&lt;=40),IF(ISNUMBER(O3778),O3778,IFERROR(VALUE(O3778),VALUE(LEFT(TRIM(O3778),FIND("|",SUBSTITUTE(SUBSTITUTE(SUBSTITUTE(SUBSTITUTE(SUBSTITUTE(TRIM(O3778),"/","|"),"(","|"),"（","|"),";","|"),"；","|")&amp;"|")-1))))*100/IF(ISNUMBER(N3778),N3778,IFERROR(VALUE(N3778),VALUE(LEFT(TRIM(N3778),FIND("|",SUBSTITUTE(SUBSTITUTE(SUBSTITUTE(SUBSTITUTE(SUBSTITUTE(TRIM(N3778),"/","|"),"(","|"),"（","|"),";","|"),"；","|")&amp;"|")-1)))),""),""))</x:f>
        <x:v>16</x:v>
      </x:c>
      <x:c r="AI3778" s="15" t="str">
        <x:f>IFERROR(IF(AND(IF(ISNUMBER(O3778),O3778,IFERROR(VALUE(O3778),VALUE(LEFT(TRIM(O3778),FIND("|",SUBSTITUTE(SUBSTITUTE(SUBSTITUTE(SUBSTITUTE(SUBSTITUTE(TRIM(O3778),"/","|"),"(","|"),"（","|"),";","|"),"；","|")&amp;"|")-1))))&gt;=75,IF(ISNUMBER(O3778),O3778,IFERROR(VALUE(O3778),VALUE(LEFT(TRIM(O3778),FIND("|",SUBSTITUTE(SUBSTITUTE(SUBSTITUTE(SUBSTITUTE(SUBSTITUTE(TRIM(O3778),"/","|"),"(","|"),"（","|"),";","|"),"；","|")&amp;"|")-1))))&lt;=85,IF(ISNUMBER(Q3778),Q3778,IFERROR(VALUE(Q3778),VALUE(LEFT(TRIM(Q3778),FIND("|",SUBSTITUTE(SUBSTITUTE(SUBSTITUTE(SUBSTITUTE(SUBSTITUTE(TRIM(Q3778),"/","|"),"(","|"),"（","|"),";","|"),"；","|")&amp;"|")-1))))&gt;0),IF(ISNUMBER(O3778),O3778,IFERROR(VALUE(O3778),VALUE(LEFT(TRIM(O3778),FIND("|",SUBSTITUTE(SUBSTITUTE(SUBSTITUTE(SUBSTITUTE(SUBSTITUTE(TRIM(O3778),"/","|"),"(","|"),"（","|"),";","|"),"；","|")&amp;"|")-1))))*1000/IF(ISNUMBER(Q3778),Q3778,IFERROR(VALUE(Q3778),VALUE(LEFT(TRIM(Q3778),FIND("|",SUBSTITUTE(SUBSTITUTE(SUBSTITUTE(SUBSTITUTE(SUBSTITUTE(TRIM(Q3778),"/","|"),"(","|"),"（","|"),";","|"),"；","|")&amp;"|")-1)))),""),"")</x:f>
      </x:c>
      <x:c r="AJ3778" s="14" t="str">
        <x:f>IF(AI3778="","","非称重实测")</x:f>
      </x:c>
      <x:c r="AK3778" s="14" t="str"/>
      <x:c r="AL3778" s="14" t="str">
        <x:v>v3.4.6-candidate</x:v>
      </x:c>
    </x:row>
    <x:row r="3779">
      <x:c r="A3779" t="n">
        <x:v>402</x:v>
      </x:c>
      <x:c r="B3779" t="str">
        <x:v> JX6472PG6PHEV </x:v>
      </x:c>
      <x:c r="C3779" t="str">
        <x:v>福特牌</x:v>
      </x:c>
      <x:c r="D3779" t="str">
        <x:v>长安福特汽车有限公司</x:v>
      </x:c>
      <x:c r="E3779" t="str">
        <x:v> EQUATOR SPORT </x:v>
      </x:c>
      <x:c r="F3779"/>
      <x:c r="G3779"/>
      <x:c r="H3779" t="str">
        <x:v>插电式混合动力轿车</x:v>
      </x:c>
      <x:c r="I3779" t="str">
        <x:v>SUV-C</x:v>
      </x:c>
      <x:c r="J3779" t="str">
        <x:v>PHEV</x:v>
      </x:c>
      <x:c r="K3779" t="str">
        <x:v>可能</x:v>
      </x:c>
      <x:c r="L3779" t="n">
        <x:v>1880</x:v>
      </x:c>
      <x:c r="M3779" t="n">
        <x:v>2726</x:v>
      </x:c>
      <x:c r="N3779" t="n">
        <x:v>103</x:v>
      </x:c>
      <x:c r="O3779" t="str">
        <x:v>18.404</x:v>
      </x:c>
      <x:c r="P3779" t="str">
        <x:v>磷酸铁锂电池</x:v>
      </x:c>
      <x:c r="Q3779" t="n">
        <x:v>140</x:v>
      </x:c>
      <x:c r="R3779" t="n">
        <x:v>17.87</x:v>
      </x:c>
      <x:c r="S3779" t="n">
        <x:v>160</x:v>
      </x:c>
      <x:c r="T3779" t="n">
        <x:v>160</x:v>
      </x:c>
      <x:c r="U3779"/>
      <x:c r="V3779"/>
      <x:c r="W3779"/>
      <x:c r="X3779" t="str">
        <x:v>5.1</x:v>
      </x:c>
      <x:c r="Y3779"/>
      <x:c r="Z3779" t="n">
        <x:v>1498</x:v>
      </x:c>
      <x:c r="AA3779" t="n">
        <x:v>110</x:v>
      </x:c>
      <x:c r="AB3779" t="str">
        <x:v>江铃汽车股份有限公司</x:v>
      </x:c>
      <x:c r="AC3779" t="str">
        <x:v>GE15A6L</x:v>
      </x:c>
      <x:c r="AD3779" t="str">
        <x:v>PHEV_新批次</x:v>
      </x:c>
      <x:c r="AE3779" s="14" t="str"/>
      <x:c r="AF3779" s="14" t="str"/>
      <x:c r="AG3779" s="14" t="str">
        <x:v>待OCR/外部证据：原字段为空</x:v>
      </x:c>
      <x:c r="AH3779" s="15" t="n">
        <x:f>IF(R3779&lt;&gt;"",R3779,IFERROR(IF(AND(IF(ISNUMBER(O3779),O3779,IFERROR(VALUE(O3779),VALUE(LEFT(TRIM(O3779),FIND("|",SUBSTITUTE(SUBSTITUTE(SUBSTITUTE(SUBSTITUTE(SUBSTITUTE(TRIM(O3779),"/","|"),"(","|"),"（","|"),";","|"),"；","|")&amp;"|")-1))))*100/IF(ISNUMBER(N3779),N3779,IFERROR(VALUE(N3779),VALUE(LEFT(TRIM(N3779),FIND("|",SUBSTITUTE(SUBSTITUTE(SUBSTITUTE(SUBSTITUTE(SUBSTITUTE(TRIM(N3779),"/","|"),"(","|"),"（","|"),";","|"),"；","|")&amp;"|")-1))))&gt;=3,IF(ISNUMBER(O3779),O3779,IFERROR(VALUE(O3779),VALUE(LEFT(TRIM(O3779),FIND("|",SUBSTITUTE(SUBSTITUTE(SUBSTITUTE(SUBSTITUTE(SUBSTITUTE(TRIM(O3779),"/","|"),"(","|"),"（","|"),";","|"),"；","|")&amp;"|")-1))))*100/IF(ISNUMBER(N3779),N3779,IFERROR(VALUE(N3779),VALUE(LEFT(TRIM(N3779),FIND("|",SUBSTITUTE(SUBSTITUTE(SUBSTITUTE(SUBSTITUTE(SUBSTITUTE(TRIM(N3779),"/","|"),"(","|"),"（","|"),";","|"),"；","|")&amp;"|")-1))))&lt;=40),IF(ISNUMBER(O3779),O3779,IFERROR(VALUE(O3779),VALUE(LEFT(TRIM(O3779),FIND("|",SUBSTITUTE(SUBSTITUTE(SUBSTITUTE(SUBSTITUTE(SUBSTITUTE(TRIM(O3779),"/","|"),"(","|"),"（","|"),";","|"),"；","|")&amp;"|")-1))))*100/IF(ISNUMBER(N3779),N3779,IFERROR(VALUE(N3779),VALUE(LEFT(TRIM(N3779),FIND("|",SUBSTITUTE(SUBSTITUTE(SUBSTITUTE(SUBSTITUTE(SUBSTITUTE(TRIM(N3779),"/","|"),"(","|"),"（","|"),";","|"),"；","|")&amp;"|")-1)))),""),""))</x:f>
        <x:v>17.87</x:v>
      </x:c>
      <x:c r="AI3779" s="15" t="str">
        <x:f>IFERROR(IF(AND(IF(ISNUMBER(O3779),O3779,IFERROR(VALUE(O3779),VALUE(LEFT(TRIM(O3779),FIND("|",SUBSTITUTE(SUBSTITUTE(SUBSTITUTE(SUBSTITUTE(SUBSTITUTE(TRIM(O3779),"/","|"),"(","|"),"（","|"),";","|"),"；","|")&amp;"|")-1))))&gt;=75,IF(ISNUMBER(O3779),O3779,IFERROR(VALUE(O3779),VALUE(LEFT(TRIM(O3779),FIND("|",SUBSTITUTE(SUBSTITUTE(SUBSTITUTE(SUBSTITUTE(SUBSTITUTE(TRIM(O3779),"/","|"),"(","|"),"（","|"),";","|"),"；","|")&amp;"|")-1))))&lt;=85,IF(ISNUMBER(Q3779),Q3779,IFERROR(VALUE(Q3779),VALUE(LEFT(TRIM(Q3779),FIND("|",SUBSTITUTE(SUBSTITUTE(SUBSTITUTE(SUBSTITUTE(SUBSTITUTE(TRIM(Q3779),"/","|"),"(","|"),"（","|"),";","|"),"；","|")&amp;"|")-1))))&gt;0),IF(ISNUMBER(O3779),O3779,IFERROR(VALUE(O3779),VALUE(LEFT(TRIM(O3779),FIND("|",SUBSTITUTE(SUBSTITUTE(SUBSTITUTE(SUBSTITUTE(SUBSTITUTE(TRIM(O3779),"/","|"),"(","|"),"（","|"),";","|"),"；","|")&amp;"|")-1))))*1000/IF(ISNUMBER(Q3779),Q3779,IFERROR(VALUE(Q3779),VALUE(LEFT(TRIM(Q3779),FIND("|",SUBSTITUTE(SUBSTITUTE(SUBSTITUTE(SUBSTITUTE(SUBSTITUTE(TRIM(Q3779),"/","|"),"(","|"),"（","|"),";","|"),"；","|")&amp;"|")-1)))),""),"")</x:f>
      </x:c>
      <x:c r="AJ3779" s="14" t="str">
        <x:f>IF(AI3779="","","非称重实测")</x:f>
      </x:c>
      <x:c r="AK3779" s="14" t="str">
        <x:v>污染值已清理；同型号候选已写入</x:v>
      </x:c>
      <x:c r="AL3779" s="14" t="str">
        <x:v>v3.4.6-candidate</x:v>
      </x:c>
    </x:row>
    <x:row r="3780">
      <x:c r="A3780" t="n">
        <x:v>402</x:v>
      </x:c>
      <x:c r="B3780" t="str">
        <x:v>JX6508PA6SHEV</x:v>
      </x:c>
      <x:c r="C3780" t="str">
        <x:v>福特牌</x:v>
      </x:c>
      <x:c r="D3780" t="str">
        <x:v>长安福特汽车有限公司</x:v>
      </x:c>
      <x:c r="E3780" t="str">
        <x:v>福特烈马</x:v>
      </x:c>
      <x:c r="F3780"/>
      <x:c r="G3780"/>
      <x:c r="H3780" t="str">
        <x:v>插电式增程混合动力多用途乘用车</x:v>
      </x:c>
      <x:c r="I3780" t="str">
        <x:v>SUV-D</x:v>
      </x:c>
      <x:c r="J3780" t="str">
        <x:v>PHEV</x:v>
      </x:c>
      <x:c r="K3780" t="str">
        <x:v>可能</x:v>
      </x:c>
      <x:c r="L3780"/>
      <x:c r="M3780"/>
      <x:c r="N3780"/>
      <x:c r="O3780"/>
      <x:c r="P3780" t="str">
        <x:v>磷酸铁锂蓄电池</x:v>
      </x:c>
      <x:c r="Q3780"/>
      <x:c r="R3780"/>
      <x:c r="S3780" t="str">
        <x:v>130/180</x:v>
      </x:c>
      <x:c r="T3780" t="n">
        <x:v>310</x:v>
      </x:c>
      <x:c r="U3780"/>
      <x:c r="V3780"/>
      <x:c r="W3780"/>
      <x:c r="X3780"/>
      <x:c r="Y3780"/>
      <x:c r="Z3780"/>
      <x:c r="AA3780" t="str">
        <x:v>110</x:v>
      </x:c>
      <x:c r="AB3780"/>
      <x:c r="AC3780"/>
      <x:c r="AD3780" t="str">
        <x:v>PHEV_新批次</x:v>
      </x:c>
      <x:c r="AE3780" s="14" t="str"/>
      <x:c r="AF3780" s="14" t="str"/>
      <x:c r="AG3780" s="14" t="str">
        <x:v>待OCR/外部证据：原字段为空</x:v>
      </x:c>
      <x:c r="AH3780" s="15" t="str">
        <x:f>IF(R3780&lt;&gt;"",R3780,IFERROR(IF(AND(IF(ISNUMBER(O3780),O3780,IFERROR(VALUE(O3780),VALUE(LEFT(TRIM(O3780),FIND("|",SUBSTITUTE(SUBSTITUTE(SUBSTITUTE(SUBSTITUTE(SUBSTITUTE(TRIM(O3780),"/","|"),"(","|"),"（","|"),";","|"),"；","|")&amp;"|")-1))))*100/IF(ISNUMBER(N3780),N3780,IFERROR(VALUE(N3780),VALUE(LEFT(TRIM(N3780),FIND("|",SUBSTITUTE(SUBSTITUTE(SUBSTITUTE(SUBSTITUTE(SUBSTITUTE(TRIM(N3780),"/","|"),"(","|"),"（","|"),";","|"),"；","|")&amp;"|")-1))))&gt;=3,IF(ISNUMBER(O3780),O3780,IFERROR(VALUE(O3780),VALUE(LEFT(TRIM(O3780),FIND("|",SUBSTITUTE(SUBSTITUTE(SUBSTITUTE(SUBSTITUTE(SUBSTITUTE(TRIM(O3780),"/","|"),"(","|"),"（","|"),";","|"),"；","|")&amp;"|")-1))))*100/IF(ISNUMBER(N3780),N3780,IFERROR(VALUE(N3780),VALUE(LEFT(TRIM(N3780),FIND("|",SUBSTITUTE(SUBSTITUTE(SUBSTITUTE(SUBSTITUTE(SUBSTITUTE(TRIM(N3780),"/","|"),"(","|"),"（","|"),";","|"),"；","|")&amp;"|")-1))))&lt;=40),IF(ISNUMBER(O3780),O3780,IFERROR(VALUE(O3780),VALUE(LEFT(TRIM(O3780),FIND("|",SUBSTITUTE(SUBSTITUTE(SUBSTITUTE(SUBSTITUTE(SUBSTITUTE(TRIM(O3780),"/","|"),"(","|"),"（","|"),";","|"),"；","|")&amp;"|")-1))))*100/IF(ISNUMBER(N3780),N3780,IFERROR(VALUE(N3780),VALUE(LEFT(TRIM(N3780),FIND("|",SUBSTITUTE(SUBSTITUTE(SUBSTITUTE(SUBSTITUTE(SUBSTITUTE(TRIM(N3780),"/","|"),"(","|"),"（","|"),";","|"),"；","|")&amp;"|")-1)))),""),""))</x:f>
      </x:c>
      <x:c r="AI3780" s="15" t="str">
        <x:f>IFERROR(IF(AND(IF(ISNUMBER(O3780),O3780,IFERROR(VALUE(O3780),VALUE(LEFT(TRIM(O3780),FIND("|",SUBSTITUTE(SUBSTITUTE(SUBSTITUTE(SUBSTITUTE(SUBSTITUTE(TRIM(O3780),"/","|"),"(","|"),"（","|"),";","|"),"；","|")&amp;"|")-1))))&gt;=75,IF(ISNUMBER(O3780),O3780,IFERROR(VALUE(O3780),VALUE(LEFT(TRIM(O3780),FIND("|",SUBSTITUTE(SUBSTITUTE(SUBSTITUTE(SUBSTITUTE(SUBSTITUTE(TRIM(O3780),"/","|"),"(","|"),"（","|"),";","|"),"；","|")&amp;"|")-1))))&lt;=85,IF(ISNUMBER(Q3780),Q3780,IFERROR(VALUE(Q3780),VALUE(LEFT(TRIM(Q3780),FIND("|",SUBSTITUTE(SUBSTITUTE(SUBSTITUTE(SUBSTITUTE(SUBSTITUTE(TRIM(Q3780),"/","|"),"(","|"),"（","|"),";","|"),"；","|")&amp;"|")-1))))&gt;0),IF(ISNUMBER(O3780),O3780,IFERROR(VALUE(O3780),VALUE(LEFT(TRIM(O3780),FIND("|",SUBSTITUTE(SUBSTITUTE(SUBSTITUTE(SUBSTITUTE(SUBSTITUTE(TRIM(O3780),"/","|"),"(","|"),"（","|"),";","|"),"；","|")&amp;"|")-1))))*1000/IF(ISNUMBER(Q3780),Q3780,IFERROR(VALUE(Q3780),VALUE(LEFT(TRIM(Q3780),FIND("|",SUBSTITUTE(SUBSTITUTE(SUBSTITUTE(SUBSTITUTE(SUBSTITUTE(TRIM(Q3780),"/","|"),"(","|"),"（","|"),";","|"),"；","|")&amp;"|")-1)))),""),"")</x:f>
      </x:c>
      <x:c r="AJ3780" s="14" t="str">
        <x:f>IF(AI3780="","","非称重实测")</x:f>
      </x:c>
      <x:c r="AK3780" s="14" t="str">
        <x:v>污染值已清理</x:v>
      </x:c>
      <x:c r="AL3780" s="14" t="str">
        <x:v>v3.4.6-candidate</x:v>
      </x:c>
    </x:row>
    <x:row r="3781">
      <x:c r="A3781" t="n">
        <x:v>402</x:v>
      </x:c>
      <x:c r="B3781" t="str">
        <x:v>LTS6510H1CHEV</x:v>
      </x:c>
      <x:c r="C3781" t="str">
        <x:v>莲花牌</x:v>
      </x:c>
      <x:c r="D3781"/>
      <x:c r="E3781" t="str">
        <x:v>Lotus For Me</x:v>
      </x:c>
      <x:c r="F3781"/>
      <x:c r="G3781"/>
      <x:c r="H3781" t="str">
        <x:v>插电式混合动力多用途乘用车</x:v>
      </x:c>
      <x:c r="I3781" t="str">
        <x:v>SUV-D</x:v>
      </x:c>
      <x:c r="J3781" t="str">
        <x:v>PHEV</x:v>
      </x:c>
      <x:c r="K3781" t="str">
        <x:v>可能</x:v>
      </x:c>
      <x:c r="L3781" t="n">
        <x:v>25752625</x:v>
      </x:c>
      <x:c r="M3781" t="str">
        <x:v>3019</x:v>
      </x:c>
      <x:c r="N3781" t="n">
        <x:v>355345</x:v>
      </x:c>
      <x:c r="O3781" t="str">
        <x:v>70</x:v>
      </x:c>
      <x:c r="P3781" t="str">
        <x:v>三元锂离子电池</x:v>
      </x:c>
      <x:c r="Q3781" t="n">
        <x:v>170</x:v>
      </x:c>
      <x:c r="R3781"/>
      <x:c r="S3781" t="str">
        <x:v>202</x:v>
      </x:c>
      <x:c r="T3781" t="n">
        <x:v>202</x:v>
      </x:c>
      <x:c r="U3781"/>
      <x:c r="V3781"/>
      <x:c r="W3781"/>
      <x:c r="X3781" t="str">
        <x:v>5.98/6.10</x:v>
      </x:c>
      <x:c r="Y3781"/>
      <x:c r="Z3781" t="n">
        <x:v>1974</x:v>
      </x:c>
      <x:c r="AA3781" t="str">
        <x:v>205</x:v>
      </x:c>
      <x:c r="AB3781" t="str">
        <x:v>极光湾科技有限公司</x:v>
      </x:c>
      <x:c r="AC3781" t="str">
        <x:v>DHE20-PFZ</x:v>
      </x:c>
      <x:c r="AD3781" t="str">
        <x:v>PHEV_新批次</x:v>
      </x:c>
      <x:c r="AE3781" s="14" t="str"/>
      <x:c r="AF3781" s="14" t="str"/>
      <x:c r="AG3781" s="14" t="str">
        <x:v>待OCR/外部证据：原字段为空</x:v>
      </x:c>
      <x:c r="AH3781" s="15" t="str">
        <x:f>IF(R3781&lt;&gt;"",R3781,IFERROR(IF(AND(IF(ISNUMBER(O3781),O3781,IFERROR(VALUE(O3781),VALUE(LEFT(TRIM(O3781),FIND("|",SUBSTITUTE(SUBSTITUTE(SUBSTITUTE(SUBSTITUTE(SUBSTITUTE(TRIM(O3781),"/","|"),"(","|"),"（","|"),";","|"),"；","|")&amp;"|")-1))))*100/IF(ISNUMBER(N3781),N3781,IFERROR(VALUE(N3781),VALUE(LEFT(TRIM(N3781),FIND("|",SUBSTITUTE(SUBSTITUTE(SUBSTITUTE(SUBSTITUTE(SUBSTITUTE(TRIM(N3781),"/","|"),"(","|"),"（","|"),";","|"),"；","|")&amp;"|")-1))))&gt;=3,IF(ISNUMBER(O3781),O3781,IFERROR(VALUE(O3781),VALUE(LEFT(TRIM(O3781),FIND("|",SUBSTITUTE(SUBSTITUTE(SUBSTITUTE(SUBSTITUTE(SUBSTITUTE(TRIM(O3781),"/","|"),"(","|"),"（","|"),";","|"),"；","|")&amp;"|")-1))))*100/IF(ISNUMBER(N3781),N3781,IFERROR(VALUE(N3781),VALUE(LEFT(TRIM(N3781),FIND("|",SUBSTITUTE(SUBSTITUTE(SUBSTITUTE(SUBSTITUTE(SUBSTITUTE(TRIM(N3781),"/","|"),"(","|"),"（","|"),";","|"),"；","|")&amp;"|")-1))))&lt;=40),IF(ISNUMBER(O3781),O3781,IFERROR(VALUE(O3781),VALUE(LEFT(TRIM(O3781),FIND("|",SUBSTITUTE(SUBSTITUTE(SUBSTITUTE(SUBSTITUTE(SUBSTITUTE(TRIM(O3781),"/","|"),"(","|"),"（","|"),";","|"),"；","|")&amp;"|")-1))))*100/IF(ISNUMBER(N3781),N3781,IFERROR(VALUE(N3781),VALUE(LEFT(TRIM(N3781),FIND("|",SUBSTITUTE(SUBSTITUTE(SUBSTITUTE(SUBSTITUTE(SUBSTITUTE(TRIM(N3781),"/","|"),"(","|"),"（","|"),";","|"),"；","|")&amp;"|")-1)))),""),""))</x:f>
      </x:c>
      <x:c r="AI3781" s="15" t="str">
        <x:f>IFERROR(IF(AND(IF(ISNUMBER(O3781),O3781,IFERROR(VALUE(O3781),VALUE(LEFT(TRIM(O3781),FIND("|",SUBSTITUTE(SUBSTITUTE(SUBSTITUTE(SUBSTITUTE(SUBSTITUTE(TRIM(O3781),"/","|"),"(","|"),"（","|"),";","|"),"；","|")&amp;"|")-1))))&gt;=75,IF(ISNUMBER(O3781),O3781,IFERROR(VALUE(O3781),VALUE(LEFT(TRIM(O3781),FIND("|",SUBSTITUTE(SUBSTITUTE(SUBSTITUTE(SUBSTITUTE(SUBSTITUTE(TRIM(O3781),"/","|"),"(","|"),"（","|"),";","|"),"；","|")&amp;"|")-1))))&lt;=85,IF(ISNUMBER(Q3781),Q3781,IFERROR(VALUE(Q3781),VALUE(LEFT(TRIM(Q3781),FIND("|",SUBSTITUTE(SUBSTITUTE(SUBSTITUTE(SUBSTITUTE(SUBSTITUTE(TRIM(Q3781),"/","|"),"(","|"),"（","|"),";","|"),"；","|")&amp;"|")-1))))&gt;0),IF(ISNUMBER(O3781),O3781,IFERROR(VALUE(O3781),VALUE(LEFT(TRIM(O3781),FIND("|",SUBSTITUTE(SUBSTITUTE(SUBSTITUTE(SUBSTITUTE(SUBSTITUTE(TRIM(O3781),"/","|"),"(","|"),"（","|"),";","|"),"；","|")&amp;"|")-1))))*1000/IF(ISNUMBER(Q3781),Q3781,IFERROR(VALUE(Q3781),VALUE(LEFT(TRIM(Q3781),FIND("|",SUBSTITUTE(SUBSTITUTE(SUBSTITUTE(SUBSTITUTE(SUBSTITUTE(TRIM(Q3781),"/","|"),"(","|"),"（","|"),";","|"),"；","|")&amp;"|")-1)))),""),"")</x:f>
      </x:c>
      <x:c r="AJ3781" s="14" t="str">
        <x:f>IF(AI3781="","","非称重实测")</x:f>
      </x:c>
      <x:c r="AK3781" s="14" t="str"/>
      <x:c r="AL3781" s="14" t="str">
        <x:v>v3.4.6-candidate</x:v>
      </x:c>
    </x:row>
    <x:row r="3782">
      <x:c r="A3782" t="n">
        <x:v>402</x:v>
      </x:c>
      <x:c r="B3782" t="str">
        <x:v> LZ6520M15B3PHEV </x:v>
      </x:c>
      <x:c r="C3782" t="str">
        <x:v>东风牌</x:v>
      </x:c>
      <x:c r="D3782" t="str">
        <x:v>东风汽车股份有限公司</x:v>
      </x:c>
      <x:c r="E3782" t="str">
        <x:v> V9,星海V9,游艇V9 </x:v>
      </x:c>
      <x:c r="F3782"/>
      <x:c r="G3782"/>
      <x:c r="H3782" t="str">
        <x:v>插电式混合动力多用途乘用车</x:v>
      </x:c>
      <x:c r="I3782" t="str">
        <x:v>MPV-D</x:v>
      </x:c>
      <x:c r="J3782" t="str">
        <x:v>PHEV</x:v>
      </x:c>
      <x:c r="K3782" t="str">
        <x:v>可能</x:v>
      </x:c>
      <x:c r="L3782" t="n">
        <x:v>23902415</x:v>
      </x:c>
      <x:c r="M3782" t="str">
        <x:v>3018</x:v>
      </x:c>
      <x:c r="N3782" t="n">
        <x:v>160</x:v>
      </x:c>
      <x:c r="O3782" t="str">
        <x:v>34.944</x:v>
      </x:c>
      <x:c r="P3782" t="str">
        <x:v>磷酸铁锂蓄电池</x:v>
      </x:c>
      <x:c r="Q3782" t="n">
        <x:v>140</x:v>
      </x:c>
      <x:c r="R3782" t="n">
        <x:v>21.84</x:v>
      </x:c>
      <x:c r="S3782"/>
      <x:c r="T3782"/>
      <x:c r="U3782"/>
      <x:c r="V3782"/>
      <x:c r="W3782"/>
      <x:c r="X3782" t="str">
        <x:v>6</x:v>
      </x:c>
      <x:c r="Y3782"/>
      <x:c r="Z3782" t="n">
        <x:v>1497</x:v>
      </x:c>
      <x:c r="AA3782" t="str">
        <x:v>113</x:v>
      </x:c>
      <x:c r="AB3782" t="str">
        <x:v>智新科技股份有限公司</x:v>
      </x:c>
      <x:c r="AC3782" t="str">
        <x:v>DFMC15TE3</x:v>
      </x:c>
      <x:c r="AD3782" t="str">
        <x:v>PHEV_新批次</x:v>
      </x:c>
      <x:c r="AE3782" s="14" t="str"/>
      <x:c r="AF3782" s="14" t="str"/>
      <x:c r="AG3782" s="14" t="str">
        <x:v>待OCR/外部证据：原字段为空</x:v>
      </x:c>
      <x:c r="AH3782" s="15" t="n">
        <x:f>IF(R3782&lt;&gt;"",R3782,IFERROR(IF(AND(IF(ISNUMBER(O3782),O3782,IFERROR(VALUE(O3782),VALUE(LEFT(TRIM(O3782),FIND("|",SUBSTITUTE(SUBSTITUTE(SUBSTITUTE(SUBSTITUTE(SUBSTITUTE(TRIM(O3782),"/","|"),"(","|"),"（","|"),";","|"),"；","|")&amp;"|")-1))))*100/IF(ISNUMBER(N3782),N3782,IFERROR(VALUE(N3782),VALUE(LEFT(TRIM(N3782),FIND("|",SUBSTITUTE(SUBSTITUTE(SUBSTITUTE(SUBSTITUTE(SUBSTITUTE(TRIM(N3782),"/","|"),"(","|"),"（","|"),";","|"),"；","|")&amp;"|")-1))))&gt;=3,IF(ISNUMBER(O3782),O3782,IFERROR(VALUE(O3782),VALUE(LEFT(TRIM(O3782),FIND("|",SUBSTITUTE(SUBSTITUTE(SUBSTITUTE(SUBSTITUTE(SUBSTITUTE(TRIM(O3782),"/","|"),"(","|"),"（","|"),";","|"),"；","|")&amp;"|")-1))))*100/IF(ISNUMBER(N3782),N3782,IFERROR(VALUE(N3782),VALUE(LEFT(TRIM(N3782),FIND("|",SUBSTITUTE(SUBSTITUTE(SUBSTITUTE(SUBSTITUTE(SUBSTITUTE(TRIM(N3782),"/","|"),"(","|"),"（","|"),";","|"),"；","|")&amp;"|")-1))))&lt;=40),IF(ISNUMBER(O3782),O3782,IFERROR(VALUE(O3782),VALUE(LEFT(TRIM(O3782),FIND("|",SUBSTITUTE(SUBSTITUTE(SUBSTITUTE(SUBSTITUTE(SUBSTITUTE(TRIM(O3782),"/","|"),"(","|"),"（","|"),";","|"),"；","|")&amp;"|")-1))))*100/IF(ISNUMBER(N3782),N3782,IFERROR(VALUE(N3782),VALUE(LEFT(TRIM(N3782),FIND("|",SUBSTITUTE(SUBSTITUTE(SUBSTITUTE(SUBSTITUTE(SUBSTITUTE(TRIM(N3782),"/","|"),"(","|"),"（","|"),";","|"),"；","|")&amp;"|")-1)))),""),""))</x:f>
        <x:v>21.84</x:v>
      </x:c>
      <x:c r="AI3782" s="15" t="str">
        <x:f>IFERROR(IF(AND(IF(ISNUMBER(O3782),O3782,IFERROR(VALUE(O3782),VALUE(LEFT(TRIM(O3782),FIND("|",SUBSTITUTE(SUBSTITUTE(SUBSTITUTE(SUBSTITUTE(SUBSTITUTE(TRIM(O3782),"/","|"),"(","|"),"（","|"),";","|"),"；","|")&amp;"|")-1))))&gt;=75,IF(ISNUMBER(O3782),O3782,IFERROR(VALUE(O3782),VALUE(LEFT(TRIM(O3782),FIND("|",SUBSTITUTE(SUBSTITUTE(SUBSTITUTE(SUBSTITUTE(SUBSTITUTE(TRIM(O3782),"/","|"),"(","|"),"（","|"),";","|"),"；","|")&amp;"|")-1))))&lt;=85,IF(ISNUMBER(Q3782),Q3782,IFERROR(VALUE(Q3782),VALUE(LEFT(TRIM(Q3782),FIND("|",SUBSTITUTE(SUBSTITUTE(SUBSTITUTE(SUBSTITUTE(SUBSTITUTE(TRIM(Q3782),"/","|"),"(","|"),"（","|"),";","|"),"；","|")&amp;"|")-1))))&gt;0),IF(ISNUMBER(O3782),O3782,IFERROR(VALUE(O3782),VALUE(LEFT(TRIM(O3782),FIND("|",SUBSTITUTE(SUBSTITUTE(SUBSTITUTE(SUBSTITUTE(SUBSTITUTE(TRIM(O3782),"/","|"),"(","|"),"（","|"),";","|"),"；","|")&amp;"|")-1))))*1000/IF(ISNUMBER(Q3782),Q3782,IFERROR(VALUE(Q3782),VALUE(LEFT(TRIM(Q3782),FIND("|",SUBSTITUTE(SUBSTITUTE(SUBSTITUTE(SUBSTITUTE(SUBSTITUTE(TRIM(Q3782),"/","|"),"(","|"),"（","|"),";","|"),"；","|")&amp;"|")-1)))),""),"")</x:f>
      </x:c>
      <x:c r="AJ3782" s="14" t="str">
        <x:f>IF(AI3782="","","非称重实测")</x:f>
      </x:c>
      <x:c r="AK3782" s="14" t="str">
        <x:v>污染值已清理</x:v>
      </x:c>
      <x:c r="AL3782" s="14" t="str">
        <x:v>v3.4.6-candidate</x:v>
      </x:c>
    </x:row>
    <x:row r="3783">
      <x:c r="A3783" t="n">
        <x:v>402</x:v>
      </x:c>
      <x:c r="B3783" t="str">
        <x:v> LZ6520M15B4PHEV </x:v>
      </x:c>
      <x:c r="C3783" t="str">
        <x:v>东风牌</x:v>
      </x:c>
      <x:c r="D3783" t="str">
        <x:v>东风汽车股份有限公司</x:v>
      </x:c>
      <x:c r="E3783" t="str">
        <x:v> V9,星海V9,游艇V9 </x:v>
      </x:c>
      <x:c r="F3783"/>
      <x:c r="G3783"/>
      <x:c r="H3783" t="str">
        <x:v>插电式混合动力轿车</x:v>
      </x:c>
      <x:c r="I3783"/>
      <x:c r="J3783" t="str">
        <x:v>PHEV</x:v>
      </x:c>
      <x:c r="K3783" t="str">
        <x:v>可能</x:v>
      </x:c>
      <x:c r="L3783" t="n">
        <x:v>23902415</x:v>
      </x:c>
      <x:c r="M3783"/>
      <x:c r="N3783" t="n">
        <x:v>160</x:v>
      </x:c>
      <x:c r="O3783" t="str">
        <x:v>34.944</x:v>
      </x:c>
      <x:c r="P3783"/>
      <x:c r="Q3783" t="n">
        <x:v>140</x:v>
      </x:c>
      <x:c r="R3783" t="n">
        <x:v>21.84</x:v>
      </x:c>
      <x:c r="S3783"/>
      <x:c r="T3783"/>
      <x:c r="U3783"/>
      <x:c r="V3783"/>
      <x:c r="W3783"/>
      <x:c r="X3783" t="str">
        <x:v>6</x:v>
      </x:c>
      <x:c r="Y3783"/>
      <x:c r="Z3783" t="n">
        <x:v>1497</x:v>
      </x:c>
      <x:c r="AA3783"/>
      <x:c r="AB3783"/>
      <x:c r="AC3783"/>
      <x:c r="AD3783" t="str">
        <x:v>PHEV_新批次</x:v>
      </x:c>
      <x:c r="AE3783" s="14" t="str"/>
      <x:c r="AF3783" s="14" t="str"/>
      <x:c r="AG3783" s="14" t="str">
        <x:v>待OCR/外部证据：原字段为空</x:v>
      </x:c>
      <x:c r="AH3783" s="15" t="n">
        <x:f>IF(R3783&lt;&gt;"",R3783,IFERROR(IF(AND(IF(ISNUMBER(O3783),O3783,IFERROR(VALUE(O3783),VALUE(LEFT(TRIM(O3783),FIND("|",SUBSTITUTE(SUBSTITUTE(SUBSTITUTE(SUBSTITUTE(SUBSTITUTE(TRIM(O3783),"/","|"),"(","|"),"（","|"),";","|"),"；","|")&amp;"|")-1))))*100/IF(ISNUMBER(N3783),N3783,IFERROR(VALUE(N3783),VALUE(LEFT(TRIM(N3783),FIND("|",SUBSTITUTE(SUBSTITUTE(SUBSTITUTE(SUBSTITUTE(SUBSTITUTE(TRIM(N3783),"/","|"),"(","|"),"（","|"),";","|"),"；","|")&amp;"|")-1))))&gt;=3,IF(ISNUMBER(O3783),O3783,IFERROR(VALUE(O3783),VALUE(LEFT(TRIM(O3783),FIND("|",SUBSTITUTE(SUBSTITUTE(SUBSTITUTE(SUBSTITUTE(SUBSTITUTE(TRIM(O3783),"/","|"),"(","|"),"（","|"),";","|"),"；","|")&amp;"|")-1))))*100/IF(ISNUMBER(N3783),N3783,IFERROR(VALUE(N3783),VALUE(LEFT(TRIM(N3783),FIND("|",SUBSTITUTE(SUBSTITUTE(SUBSTITUTE(SUBSTITUTE(SUBSTITUTE(TRIM(N3783),"/","|"),"(","|"),"（","|"),";","|"),"；","|")&amp;"|")-1))))&lt;=40),IF(ISNUMBER(O3783),O3783,IFERROR(VALUE(O3783),VALUE(LEFT(TRIM(O3783),FIND("|",SUBSTITUTE(SUBSTITUTE(SUBSTITUTE(SUBSTITUTE(SUBSTITUTE(TRIM(O3783),"/","|"),"(","|"),"（","|"),";","|"),"；","|")&amp;"|")-1))))*100/IF(ISNUMBER(N3783),N3783,IFERROR(VALUE(N3783),VALUE(LEFT(TRIM(N3783),FIND("|",SUBSTITUTE(SUBSTITUTE(SUBSTITUTE(SUBSTITUTE(SUBSTITUTE(TRIM(N3783),"/","|"),"(","|"),"（","|"),";","|"),"；","|")&amp;"|")-1)))),""),""))</x:f>
        <x:v>21.84</x:v>
      </x:c>
      <x:c r="AI3783" s="15" t="str">
        <x:f>IFERROR(IF(AND(IF(ISNUMBER(O3783),O3783,IFERROR(VALUE(O3783),VALUE(LEFT(TRIM(O3783),FIND("|",SUBSTITUTE(SUBSTITUTE(SUBSTITUTE(SUBSTITUTE(SUBSTITUTE(TRIM(O3783),"/","|"),"(","|"),"（","|"),";","|"),"；","|")&amp;"|")-1))))&gt;=75,IF(ISNUMBER(O3783),O3783,IFERROR(VALUE(O3783),VALUE(LEFT(TRIM(O3783),FIND("|",SUBSTITUTE(SUBSTITUTE(SUBSTITUTE(SUBSTITUTE(SUBSTITUTE(TRIM(O3783),"/","|"),"(","|"),"（","|"),";","|"),"；","|")&amp;"|")-1))))&lt;=85,IF(ISNUMBER(Q3783),Q3783,IFERROR(VALUE(Q3783),VALUE(LEFT(TRIM(Q3783),FIND("|",SUBSTITUTE(SUBSTITUTE(SUBSTITUTE(SUBSTITUTE(SUBSTITUTE(TRIM(Q3783),"/","|"),"(","|"),"（","|"),";","|"),"；","|")&amp;"|")-1))))&gt;0),IF(ISNUMBER(O3783),O3783,IFERROR(VALUE(O3783),VALUE(LEFT(TRIM(O3783),FIND("|",SUBSTITUTE(SUBSTITUTE(SUBSTITUTE(SUBSTITUTE(SUBSTITUTE(TRIM(O3783),"/","|"),"(","|"),"（","|"),";","|"),"；","|")&amp;"|")-1))))*1000/IF(ISNUMBER(Q3783),Q3783,IFERROR(VALUE(Q3783),VALUE(LEFT(TRIM(Q3783),FIND("|",SUBSTITUTE(SUBSTITUTE(SUBSTITUTE(SUBSTITUTE(SUBSTITUTE(TRIM(Q3783),"/","|"),"(","|"),"（","|"),";","|"),"；","|")&amp;"|")-1)))),""),"")</x:f>
      </x:c>
      <x:c r="AJ3783" s="14" t="str">
        <x:f>IF(AI3783="","","非称重实测")</x:f>
      </x:c>
      <x:c r="AK3783" s="14" t="str">
        <x:v>污染值已清理</x:v>
      </x:c>
      <x:c r="AL3783" s="14" t="str">
        <x:v>v3.4.6-candidate</x:v>
      </x:c>
    </x:row>
    <x:row r="3784">
      <x:c r="A3784" t="n">
        <x:v>402</x:v>
      </x:c>
      <x:c r="B3784" t="str">
        <x:v>LZW6502HDUPHEVA3</x:v>
      </x:c>
      <x:c r="C3784" t="str">
        <x:v>五菱牌</x:v>
      </x:c>
      <x:c r="D3784" t="str">
        <x:v>上汽通用五菱汽车股份有限公司</x:v>
      </x:c>
      <x:c r="E3784" t="str">
        <x:v>五菱星光L</x:v>
      </x:c>
      <x:c r="F3784"/>
      <x:c r="G3784"/>
      <x:c r="H3784" t="str">
        <x:v>插电式混合动力多用途乘用车</x:v>
      </x:c>
      <x:c r="I3784" t="str">
        <x:v>SUV-D</x:v>
      </x:c>
      <x:c r="J3784" t="str">
        <x:v>PHEV</x:v>
      </x:c>
      <x:c r="K3784" t="str">
        <x:v>可能</x:v>
      </x:c>
      <x:c r="L3784" t="n">
        <x:v>2175</x:v>
      </x:c>
      <x:c r="M3784" t="str">
        <x:v>2950</x:v>
      </x:c>
      <x:c r="N3784" t="n">
        <x:v>185</x:v>
      </x:c>
      <x:c r="O3784" t="str">
        <x:v>37.9</x:v>
      </x:c>
      <x:c r="P3784" t="str">
        <x:v>磷酸铁锂蓄电池</x:v>
      </x:c>
      <x:c r="Q3784" t="n">
        <x:v>140</x:v>
      </x:c>
      <x:c r="R3784" t="n">
        <x:v>20.49</x:v>
      </x:c>
      <x:c r="S3784" t="str">
        <x:v>100</x:v>
      </x:c>
      <x:c r="T3784" t="n">
        <x:v>100</x:v>
      </x:c>
      <x:c r="U3784"/>
      <x:c r="V3784"/>
      <x:c r="W3784"/>
      <x:c r="X3784" t="str">
        <x:v>5.85</x:v>
      </x:c>
      <x:c r="Y3784"/>
      <x:c r="Z3784" t="n">
        <x:v>1498</x:v>
      </x:c>
      <x:c r="AA3784" t="str">
        <x:v>105</x:v>
      </x:c>
      <x:c r="AB3784" t="str">
        <x:v>柳州赛克科技发展有限公司</x:v>
      </x:c>
      <x:c r="AC3784" t="str">
        <x:v>LBT</x:v>
      </x:c>
      <x:c r="AD3784" t="str">
        <x:v>PHEV_新批次</x:v>
      </x:c>
      <x:c r="AE3784" s="14" t="str"/>
      <x:c r="AF3784" s="14" t="str"/>
      <x:c r="AG3784" s="14" t="str">
        <x:v>待OCR/外部证据：原字段为空</x:v>
      </x:c>
      <x:c r="AH3784" s="15" t="n">
        <x:f>IF(R3784&lt;&gt;"",R3784,IFERROR(IF(AND(IF(ISNUMBER(O3784),O3784,IFERROR(VALUE(O3784),VALUE(LEFT(TRIM(O3784),FIND("|",SUBSTITUTE(SUBSTITUTE(SUBSTITUTE(SUBSTITUTE(SUBSTITUTE(TRIM(O3784),"/","|"),"(","|"),"（","|"),";","|"),"；","|")&amp;"|")-1))))*100/IF(ISNUMBER(N3784),N3784,IFERROR(VALUE(N3784),VALUE(LEFT(TRIM(N3784),FIND("|",SUBSTITUTE(SUBSTITUTE(SUBSTITUTE(SUBSTITUTE(SUBSTITUTE(TRIM(N3784),"/","|"),"(","|"),"（","|"),";","|"),"；","|")&amp;"|")-1))))&gt;=3,IF(ISNUMBER(O3784),O3784,IFERROR(VALUE(O3784),VALUE(LEFT(TRIM(O3784),FIND("|",SUBSTITUTE(SUBSTITUTE(SUBSTITUTE(SUBSTITUTE(SUBSTITUTE(TRIM(O3784),"/","|"),"(","|"),"（","|"),";","|"),"；","|")&amp;"|")-1))))*100/IF(ISNUMBER(N3784),N3784,IFERROR(VALUE(N3784),VALUE(LEFT(TRIM(N3784),FIND("|",SUBSTITUTE(SUBSTITUTE(SUBSTITUTE(SUBSTITUTE(SUBSTITUTE(TRIM(N3784),"/","|"),"(","|"),"（","|"),";","|"),"；","|")&amp;"|")-1))))&lt;=40),IF(ISNUMBER(O3784),O3784,IFERROR(VALUE(O3784),VALUE(LEFT(TRIM(O3784),FIND("|",SUBSTITUTE(SUBSTITUTE(SUBSTITUTE(SUBSTITUTE(SUBSTITUTE(TRIM(O3784),"/","|"),"(","|"),"（","|"),";","|"),"；","|")&amp;"|")-1))))*100/IF(ISNUMBER(N3784),N3784,IFERROR(VALUE(N3784),VALUE(LEFT(TRIM(N3784),FIND("|",SUBSTITUTE(SUBSTITUTE(SUBSTITUTE(SUBSTITUTE(SUBSTITUTE(TRIM(N3784),"/","|"),"(","|"),"（","|"),";","|"),"；","|")&amp;"|")-1)))),""),""))</x:f>
        <x:v>20.49</x:v>
      </x:c>
      <x:c r="AI3784" s="15" t="str">
        <x:f>IFERROR(IF(AND(IF(ISNUMBER(O3784),O3784,IFERROR(VALUE(O3784),VALUE(LEFT(TRIM(O3784),FIND("|",SUBSTITUTE(SUBSTITUTE(SUBSTITUTE(SUBSTITUTE(SUBSTITUTE(TRIM(O3784),"/","|"),"(","|"),"（","|"),";","|"),"；","|")&amp;"|")-1))))&gt;=75,IF(ISNUMBER(O3784),O3784,IFERROR(VALUE(O3784),VALUE(LEFT(TRIM(O3784),FIND("|",SUBSTITUTE(SUBSTITUTE(SUBSTITUTE(SUBSTITUTE(SUBSTITUTE(TRIM(O3784),"/","|"),"(","|"),"（","|"),";","|"),"；","|")&amp;"|")-1))))&lt;=85,IF(ISNUMBER(Q3784),Q3784,IFERROR(VALUE(Q3784),VALUE(LEFT(TRIM(Q3784),FIND("|",SUBSTITUTE(SUBSTITUTE(SUBSTITUTE(SUBSTITUTE(SUBSTITUTE(TRIM(Q3784),"/","|"),"(","|"),"（","|"),";","|"),"；","|")&amp;"|")-1))))&gt;0),IF(ISNUMBER(O3784),O3784,IFERROR(VALUE(O3784),VALUE(LEFT(TRIM(O3784),FIND("|",SUBSTITUTE(SUBSTITUTE(SUBSTITUTE(SUBSTITUTE(SUBSTITUTE(TRIM(O3784),"/","|"),"(","|"),"（","|"),";","|"),"；","|")&amp;"|")-1))))*1000/IF(ISNUMBER(Q3784),Q3784,IFERROR(VALUE(Q3784),VALUE(LEFT(TRIM(Q3784),FIND("|",SUBSTITUTE(SUBSTITUTE(SUBSTITUTE(SUBSTITUTE(SUBSTITUTE(TRIM(Q3784),"/","|"),"(","|"),"（","|"),";","|"),"；","|")&amp;"|")-1)))),""),"")</x:f>
      </x:c>
      <x:c r="AJ3784" s="14" t="str">
        <x:f>IF(AI3784="","","非称重实测")</x:f>
      </x:c>
      <x:c r="AK3784" s="14" t="str"/>
      <x:c r="AL3784" s="14" t="str">
        <x:v>v3.4.6-candidate</x:v>
      </x:c>
    </x:row>
    <x:row r="3785">
      <x:c r="A3785" t="n">
        <x:v>402</x:v>
      </x:c>
      <x:c r="B3785" t="str">
        <x:v>LZW6502KBUPHEVA2</x:v>
      </x:c>
      <x:c r="C3785" t="str">
        <x:v>五菱牌</x:v>
      </x:c>
      <x:c r="D3785" t="str">
        <x:v>上汽通用五菱汽车股份有限公司</x:v>
      </x:c>
      <x:c r="E3785" t="str">
        <x:v>五菱星光L</x:v>
      </x:c>
      <x:c r="F3785"/>
      <x:c r="G3785"/>
      <x:c r="H3785" t="str">
        <x:v>插电式混合动力多用途乘用车</x:v>
      </x:c>
      <x:c r="I3785" t="str">
        <x:v>SUV-D</x:v>
      </x:c>
      <x:c r="J3785" t="str">
        <x:v>PHEV</x:v>
      </x:c>
      <x:c r="K3785" t="str">
        <x:v>可能</x:v>
      </x:c>
      <x:c r="L3785" t="n">
        <x:v>20852150</x:v>
      </x:c>
      <x:c r="M3785" t="str">
        <x:v>2950</x:v>
      </x:c>
      <x:c r="N3785" t="n">
        <x:v>185</x:v>
      </x:c>
      <x:c r="O3785" t="str">
        <x:v>37.9</x:v>
      </x:c>
      <x:c r="P3785" t="str">
        <x:v>磷酸铁锂蓄电池</x:v>
      </x:c>
      <x:c r="Q3785" t="n">
        <x:v>140</x:v>
      </x:c>
      <x:c r="R3785" t="n">
        <x:v>20.49</x:v>
      </x:c>
      <x:c r="S3785" t="str">
        <x:v>75</x:v>
      </x:c>
      <x:c r="T3785" t="n">
        <x:v>75</x:v>
      </x:c>
      <x:c r="U3785"/>
      <x:c r="V3785"/>
      <x:c r="W3785"/>
      <x:c r="X3785" t="str">
        <x:v>5.9</x:v>
      </x:c>
      <x:c r="Y3785"/>
      <x:c r="Z3785" t="n">
        <x:v>1498</x:v>
      </x:c>
      <x:c r="AA3785" t="str">
        <x:v>78</x:v>
      </x:c>
      <x:c r="AB3785" t="str">
        <x:v>柳州赛克科技发展有限公司</x:v>
      </x:c>
      <x:c r="AC3785" t="str">
        <x:v>LBG</x:v>
      </x:c>
      <x:c r="AD3785" t="str">
        <x:v>PHEV_新批次</x:v>
      </x:c>
      <x:c r="AE3785" s="14" t="str"/>
      <x:c r="AF3785" s="14" t="str"/>
      <x:c r="AG3785" s="14" t="str">
        <x:v>待OCR/外部证据：原字段为空</x:v>
      </x:c>
      <x:c r="AH3785" s="15" t="n">
        <x:f>IF(R3785&lt;&gt;"",R3785,IFERROR(IF(AND(IF(ISNUMBER(O3785),O3785,IFERROR(VALUE(O3785),VALUE(LEFT(TRIM(O3785),FIND("|",SUBSTITUTE(SUBSTITUTE(SUBSTITUTE(SUBSTITUTE(SUBSTITUTE(TRIM(O3785),"/","|"),"(","|"),"（","|"),";","|"),"；","|")&amp;"|")-1))))*100/IF(ISNUMBER(N3785),N3785,IFERROR(VALUE(N3785),VALUE(LEFT(TRIM(N3785),FIND("|",SUBSTITUTE(SUBSTITUTE(SUBSTITUTE(SUBSTITUTE(SUBSTITUTE(TRIM(N3785),"/","|"),"(","|"),"（","|"),";","|"),"；","|")&amp;"|")-1))))&gt;=3,IF(ISNUMBER(O3785),O3785,IFERROR(VALUE(O3785),VALUE(LEFT(TRIM(O3785),FIND("|",SUBSTITUTE(SUBSTITUTE(SUBSTITUTE(SUBSTITUTE(SUBSTITUTE(TRIM(O3785),"/","|"),"(","|"),"（","|"),";","|"),"；","|")&amp;"|")-1))))*100/IF(ISNUMBER(N3785),N3785,IFERROR(VALUE(N3785),VALUE(LEFT(TRIM(N3785),FIND("|",SUBSTITUTE(SUBSTITUTE(SUBSTITUTE(SUBSTITUTE(SUBSTITUTE(TRIM(N3785),"/","|"),"(","|"),"（","|"),";","|"),"；","|")&amp;"|")-1))))&lt;=40),IF(ISNUMBER(O3785),O3785,IFERROR(VALUE(O3785),VALUE(LEFT(TRIM(O3785),FIND("|",SUBSTITUTE(SUBSTITUTE(SUBSTITUTE(SUBSTITUTE(SUBSTITUTE(TRIM(O3785),"/","|"),"(","|"),"（","|"),";","|"),"；","|")&amp;"|")-1))))*100/IF(ISNUMBER(N3785),N3785,IFERROR(VALUE(N3785),VALUE(LEFT(TRIM(N3785),FIND("|",SUBSTITUTE(SUBSTITUTE(SUBSTITUTE(SUBSTITUTE(SUBSTITUTE(TRIM(N3785),"/","|"),"(","|"),"（","|"),";","|"),"；","|")&amp;"|")-1)))),""),""))</x:f>
        <x:v>20.49</x:v>
      </x:c>
      <x:c r="AI3785" s="15" t="str">
        <x:f>IFERROR(IF(AND(IF(ISNUMBER(O3785),O3785,IFERROR(VALUE(O3785),VALUE(LEFT(TRIM(O3785),FIND("|",SUBSTITUTE(SUBSTITUTE(SUBSTITUTE(SUBSTITUTE(SUBSTITUTE(TRIM(O3785),"/","|"),"(","|"),"（","|"),";","|"),"；","|")&amp;"|")-1))))&gt;=75,IF(ISNUMBER(O3785),O3785,IFERROR(VALUE(O3785),VALUE(LEFT(TRIM(O3785),FIND("|",SUBSTITUTE(SUBSTITUTE(SUBSTITUTE(SUBSTITUTE(SUBSTITUTE(TRIM(O3785),"/","|"),"(","|"),"（","|"),";","|"),"；","|")&amp;"|")-1))))&lt;=85,IF(ISNUMBER(Q3785),Q3785,IFERROR(VALUE(Q3785),VALUE(LEFT(TRIM(Q3785),FIND("|",SUBSTITUTE(SUBSTITUTE(SUBSTITUTE(SUBSTITUTE(SUBSTITUTE(TRIM(Q3785),"/","|"),"(","|"),"（","|"),";","|"),"；","|")&amp;"|")-1))))&gt;0),IF(ISNUMBER(O3785),O3785,IFERROR(VALUE(O3785),VALUE(LEFT(TRIM(O3785),FIND("|",SUBSTITUTE(SUBSTITUTE(SUBSTITUTE(SUBSTITUTE(SUBSTITUTE(TRIM(O3785),"/","|"),"(","|"),"（","|"),";","|"),"；","|")&amp;"|")-1))))*1000/IF(ISNUMBER(Q3785),Q3785,IFERROR(VALUE(Q3785),VALUE(LEFT(TRIM(Q3785),FIND("|",SUBSTITUTE(SUBSTITUTE(SUBSTITUTE(SUBSTITUTE(SUBSTITUTE(TRIM(Q3785),"/","|"),"(","|"),"（","|"),";","|"),"；","|")&amp;"|")-1)))),""),"")</x:f>
      </x:c>
      <x:c r="AJ3785" s="14" t="str">
        <x:f>IF(AI3785="","","非称重实测")</x:f>
      </x:c>
      <x:c r="AK3785" s="14" t="str"/>
      <x:c r="AL3785" s="14" t="str">
        <x:v>v3.4.6-candidate</x:v>
      </x:c>
    </x:row>
    <x:row r="3786">
      <x:c r="A3786" t="n">
        <x:v>402</x:v>
      </x:c>
      <x:c r="B3786" t="str">
        <x:v> MR7152DCHEV102 </x:v>
      </x:c>
      <x:c r="C3786" t="str">
        <x:v>吉利牌</x:v>
      </x:c>
      <x:c r="D3786" t="str">
        <x:v>浙江吉利汽车有限公司</x:v>
      </x:c>
      <x:c r="E3786" t="str">
        <x:v> 银河星耀8 </x:v>
      </x:c>
      <x:c r="F3786"/>
      <x:c r="G3786"/>
      <x:c r="H3786" t="str">
        <x:v>插电式混合动力轿车</x:v>
      </x:c>
      <x:c r="I3786" t="str">
        <x:v>Car-D</x:v>
      </x:c>
      <x:c r="J3786" t="str">
        <x:v>PHEV</x:v>
      </x:c>
      <x:c r="K3786" t="str">
        <x:v>可能</x:v>
      </x:c>
      <x:c r="L3786" t="n">
        <x:v>1830</x:v>
      </x:c>
      <x:c r="M3786" t="str">
        <x:v>2928</x:v>
      </x:c>
      <x:c r="N3786" t="n">
        <x:v>110</x:v>
      </x:c>
      <x:c r="O3786" t="str">
        <x:v>18.4</x:v>
      </x:c>
      <x:c r="P3786" t="str">
        <x:v>磷酸铁锂电池</x:v>
      </x:c>
      <x:c r="Q3786" t="n">
        <x:v>140</x:v>
      </x:c>
      <x:c r="R3786" t="n">
        <x:v>16.73</x:v>
      </x:c>
      <x:c r="S3786" t="str">
        <x:v>79</x:v>
      </x:c>
      <x:c r="T3786" t="n">
        <x:v>79</x:v>
      </x:c>
      <x:c r="U3786"/>
      <x:c r="V3786"/>
      <x:c r="W3786"/>
      <x:c r="X3786" t="str">
        <x:v>4.12</x:v>
      </x:c>
      <x:c r="Y3786"/>
      <x:c r="Z3786" t="n">
        <x:v>1499</x:v>
      </x:c>
      <x:c r="AA3786" t="str">
        <x:v>82</x:v>
      </x:c>
      <x:c r="AB3786" t="str">
        <x:v>极光湾科技有限公司</x:v>
      </x:c>
      <x:c r="AC3786" t="str">
        <x:v>BHE15-BFN</x:v>
      </x:c>
      <x:c r="AD3786" t="str">
        <x:v>PHEV_新批次</x:v>
      </x:c>
      <x:c r="AE3786" s="14" t="str"/>
      <x:c r="AF3786" s="14" t="str"/>
      <x:c r="AG3786" s="14" t="str">
        <x:v>待OCR/外部证据：原字段为空</x:v>
      </x:c>
      <x:c r="AH3786" s="15" t="n">
        <x:f>IF(R3786&lt;&gt;"",R3786,IFERROR(IF(AND(IF(ISNUMBER(O3786),O3786,IFERROR(VALUE(O3786),VALUE(LEFT(TRIM(O3786),FIND("|",SUBSTITUTE(SUBSTITUTE(SUBSTITUTE(SUBSTITUTE(SUBSTITUTE(TRIM(O3786),"/","|"),"(","|"),"（","|"),";","|"),"；","|")&amp;"|")-1))))*100/IF(ISNUMBER(N3786),N3786,IFERROR(VALUE(N3786),VALUE(LEFT(TRIM(N3786),FIND("|",SUBSTITUTE(SUBSTITUTE(SUBSTITUTE(SUBSTITUTE(SUBSTITUTE(TRIM(N3786),"/","|"),"(","|"),"（","|"),";","|"),"；","|")&amp;"|")-1))))&gt;=3,IF(ISNUMBER(O3786),O3786,IFERROR(VALUE(O3786),VALUE(LEFT(TRIM(O3786),FIND("|",SUBSTITUTE(SUBSTITUTE(SUBSTITUTE(SUBSTITUTE(SUBSTITUTE(TRIM(O3786),"/","|"),"(","|"),"（","|"),";","|"),"；","|")&amp;"|")-1))))*100/IF(ISNUMBER(N3786),N3786,IFERROR(VALUE(N3786),VALUE(LEFT(TRIM(N3786),FIND("|",SUBSTITUTE(SUBSTITUTE(SUBSTITUTE(SUBSTITUTE(SUBSTITUTE(TRIM(N3786),"/","|"),"(","|"),"（","|"),";","|"),"；","|")&amp;"|")-1))))&lt;=40),IF(ISNUMBER(O3786),O3786,IFERROR(VALUE(O3786),VALUE(LEFT(TRIM(O3786),FIND("|",SUBSTITUTE(SUBSTITUTE(SUBSTITUTE(SUBSTITUTE(SUBSTITUTE(TRIM(O3786),"/","|"),"(","|"),"（","|"),";","|"),"；","|")&amp;"|")-1))))*100/IF(ISNUMBER(N3786),N3786,IFERROR(VALUE(N3786),VALUE(LEFT(TRIM(N3786),FIND("|",SUBSTITUTE(SUBSTITUTE(SUBSTITUTE(SUBSTITUTE(SUBSTITUTE(TRIM(N3786),"/","|"),"(","|"),"（","|"),";","|"),"；","|")&amp;"|")-1)))),""),""))</x:f>
        <x:v>16.73</x:v>
      </x:c>
      <x:c r="AI3786" s="15" t="str">
        <x:f>IFERROR(IF(AND(IF(ISNUMBER(O3786),O3786,IFERROR(VALUE(O3786),VALUE(LEFT(TRIM(O3786),FIND("|",SUBSTITUTE(SUBSTITUTE(SUBSTITUTE(SUBSTITUTE(SUBSTITUTE(TRIM(O3786),"/","|"),"(","|"),"（","|"),";","|"),"；","|")&amp;"|")-1))))&gt;=75,IF(ISNUMBER(O3786),O3786,IFERROR(VALUE(O3786),VALUE(LEFT(TRIM(O3786),FIND("|",SUBSTITUTE(SUBSTITUTE(SUBSTITUTE(SUBSTITUTE(SUBSTITUTE(TRIM(O3786),"/","|"),"(","|"),"（","|"),";","|"),"；","|")&amp;"|")-1))))&lt;=85,IF(ISNUMBER(Q3786),Q3786,IFERROR(VALUE(Q3786),VALUE(LEFT(TRIM(Q3786),FIND("|",SUBSTITUTE(SUBSTITUTE(SUBSTITUTE(SUBSTITUTE(SUBSTITUTE(TRIM(Q3786),"/","|"),"(","|"),"（","|"),";","|"),"；","|")&amp;"|")-1))))&gt;0),IF(ISNUMBER(O3786),O3786,IFERROR(VALUE(O3786),VALUE(LEFT(TRIM(O3786),FIND("|",SUBSTITUTE(SUBSTITUTE(SUBSTITUTE(SUBSTITUTE(SUBSTITUTE(TRIM(O3786),"/","|"),"(","|"),"（","|"),";","|"),"；","|")&amp;"|")-1))))*1000/IF(ISNUMBER(Q3786),Q3786,IFERROR(VALUE(Q3786),VALUE(LEFT(TRIM(Q3786),FIND("|",SUBSTITUTE(SUBSTITUTE(SUBSTITUTE(SUBSTITUTE(SUBSTITUTE(TRIM(Q3786),"/","|"),"(","|"),"（","|"),";","|"),"；","|")&amp;"|")-1)))),""),"")</x:f>
      </x:c>
      <x:c r="AJ3786" s="14" t="str">
        <x:f>IF(AI3786="","","非称重实测")</x:f>
      </x:c>
      <x:c r="AK3786" s="14" t="str"/>
      <x:c r="AL3786" s="14" t="str">
        <x:v>v3.4.6-candidate</x:v>
      </x:c>
    </x:row>
    <x:row r="3787">
      <x:c r="A3787" t="n">
        <x:v>402</x:v>
      </x:c>
      <x:c r="B3787" t="str">
        <x:v> MR7152DCHEV103 </x:v>
      </x:c>
      <x:c r="C3787" t="str">
        <x:v>吉利牌</x:v>
      </x:c>
      <x:c r="D3787" t="str">
        <x:v>浙江吉利汽车有限公司</x:v>
      </x:c>
      <x:c r="E3787" t="str">
        <x:v> 银河星耀8 </x:v>
      </x:c>
      <x:c r="F3787"/>
      <x:c r="G3787"/>
      <x:c r="H3787" t="str">
        <x:v>插电式混合动力轿车</x:v>
      </x:c>
      <x:c r="I3787" t="str">
        <x:v>Car-D</x:v>
      </x:c>
      <x:c r="J3787" t="str">
        <x:v>PHEV</x:v>
      </x:c>
      <x:c r="K3787" t="str">
        <x:v>可能</x:v>
      </x:c>
      <x:c r="L3787" t="n">
        <x:v>1950</x:v>
      </x:c>
      <x:c r="M3787" t="str">
        <x:v>2928</x:v>
      </x:c>
      <x:c r="N3787" t="n">
        <x:v>166</x:v>
      </x:c>
      <x:c r="O3787" t="str">
        <x:v>28.3</x:v>
      </x:c>
      <x:c r="P3787" t="str">
        <x:v>磷酸铁锂蓄电池</x:v>
      </x:c>
      <x:c r="Q3787" t="n">
        <x:v>140</x:v>
      </x:c>
      <x:c r="R3787" t="n">
        <x:v>17.05</x:v>
      </x:c>
      <x:c r="S3787"/>
      <x:c r="T3787"/>
      <x:c r="U3787"/>
      <x:c r="V3787"/>
      <x:c r="W3787"/>
      <x:c r="X3787" t="str">
        <x:v>4.46</x:v>
      </x:c>
      <x:c r="Y3787"/>
      <x:c r="Z3787" t="n">
        <x:v>1499</x:v>
      </x:c>
      <x:c r="AA3787" t="str">
        <x:v>120</x:v>
      </x:c>
      <x:c r="AB3787" t="str">
        <x:v>极光湾科技有限公司</x:v>
      </x:c>
      <x:c r="AC3787" t="str">
        <x:v>BHE15-CFZ</x:v>
      </x:c>
      <x:c r="AD3787" t="str">
        <x:v>PHEV_新批次</x:v>
      </x:c>
      <x:c r="AE3787" s="14" t="str"/>
      <x:c r="AF3787" s="14" t="str"/>
      <x:c r="AG3787" s="14" t="str">
        <x:v>待OCR/外部证据：原字段为空</x:v>
      </x:c>
      <x:c r="AH3787" s="15" t="n">
        <x:f>IF(R3787&lt;&gt;"",R3787,IFERROR(IF(AND(IF(ISNUMBER(O3787),O3787,IFERROR(VALUE(O3787),VALUE(LEFT(TRIM(O3787),FIND("|",SUBSTITUTE(SUBSTITUTE(SUBSTITUTE(SUBSTITUTE(SUBSTITUTE(TRIM(O3787),"/","|"),"(","|"),"（","|"),";","|"),"；","|")&amp;"|")-1))))*100/IF(ISNUMBER(N3787),N3787,IFERROR(VALUE(N3787),VALUE(LEFT(TRIM(N3787),FIND("|",SUBSTITUTE(SUBSTITUTE(SUBSTITUTE(SUBSTITUTE(SUBSTITUTE(TRIM(N3787),"/","|"),"(","|"),"（","|"),";","|"),"；","|")&amp;"|")-1))))&gt;=3,IF(ISNUMBER(O3787),O3787,IFERROR(VALUE(O3787),VALUE(LEFT(TRIM(O3787),FIND("|",SUBSTITUTE(SUBSTITUTE(SUBSTITUTE(SUBSTITUTE(SUBSTITUTE(TRIM(O3787),"/","|"),"(","|"),"（","|"),";","|"),"；","|")&amp;"|")-1))))*100/IF(ISNUMBER(N3787),N3787,IFERROR(VALUE(N3787),VALUE(LEFT(TRIM(N3787),FIND("|",SUBSTITUTE(SUBSTITUTE(SUBSTITUTE(SUBSTITUTE(SUBSTITUTE(TRIM(N3787),"/","|"),"(","|"),"（","|"),";","|"),"；","|")&amp;"|")-1))))&lt;=40),IF(ISNUMBER(O3787),O3787,IFERROR(VALUE(O3787),VALUE(LEFT(TRIM(O3787),FIND("|",SUBSTITUTE(SUBSTITUTE(SUBSTITUTE(SUBSTITUTE(SUBSTITUTE(TRIM(O3787),"/","|"),"(","|"),"（","|"),";","|"),"；","|")&amp;"|")-1))))*100/IF(ISNUMBER(N3787),N3787,IFERROR(VALUE(N3787),VALUE(LEFT(TRIM(N3787),FIND("|",SUBSTITUTE(SUBSTITUTE(SUBSTITUTE(SUBSTITUTE(SUBSTITUTE(TRIM(N3787),"/","|"),"(","|"),"（","|"),";","|"),"；","|")&amp;"|")-1)))),""),""))</x:f>
        <x:v>17.05</x:v>
      </x:c>
      <x:c r="AI3787" s="15" t="str">
        <x:f>IFERROR(IF(AND(IF(ISNUMBER(O3787),O3787,IFERROR(VALUE(O3787),VALUE(LEFT(TRIM(O3787),FIND("|",SUBSTITUTE(SUBSTITUTE(SUBSTITUTE(SUBSTITUTE(SUBSTITUTE(TRIM(O3787),"/","|"),"(","|"),"（","|"),";","|"),"；","|")&amp;"|")-1))))&gt;=75,IF(ISNUMBER(O3787),O3787,IFERROR(VALUE(O3787),VALUE(LEFT(TRIM(O3787),FIND("|",SUBSTITUTE(SUBSTITUTE(SUBSTITUTE(SUBSTITUTE(SUBSTITUTE(TRIM(O3787),"/","|"),"(","|"),"（","|"),";","|"),"；","|")&amp;"|")-1))))&lt;=85,IF(ISNUMBER(Q3787),Q3787,IFERROR(VALUE(Q3787),VALUE(LEFT(TRIM(Q3787),FIND("|",SUBSTITUTE(SUBSTITUTE(SUBSTITUTE(SUBSTITUTE(SUBSTITUTE(TRIM(Q3787),"/","|"),"(","|"),"（","|"),";","|"),"；","|")&amp;"|")-1))))&gt;0),IF(ISNUMBER(O3787),O3787,IFERROR(VALUE(O3787),VALUE(LEFT(TRIM(O3787),FIND("|",SUBSTITUTE(SUBSTITUTE(SUBSTITUTE(SUBSTITUTE(SUBSTITUTE(TRIM(O3787),"/","|"),"(","|"),"（","|"),";","|"),"；","|")&amp;"|")-1))))*1000/IF(ISNUMBER(Q3787),Q3787,IFERROR(VALUE(Q3787),VALUE(LEFT(TRIM(Q3787),FIND("|",SUBSTITUTE(SUBSTITUTE(SUBSTITUTE(SUBSTITUTE(SUBSTITUTE(TRIM(Q3787),"/","|"),"(","|"),"（","|"),";","|"),"；","|")&amp;"|")-1)))),""),"")</x:f>
      </x:c>
      <x:c r="AJ3787" s="14" t="str">
        <x:f>IF(AI3787="","","非称重实测")</x:f>
      </x:c>
      <x:c r="AK3787" s="14" t="str">
        <x:v>污染值已清理</x:v>
      </x:c>
      <x:c r="AL3787" s="14" t="str">
        <x:v>v3.4.6-candidate</x:v>
      </x:c>
    </x:row>
    <x:row r="3788">
      <x:c r="A3788" t="n">
        <x:v>402</x:v>
      </x:c>
      <x:c r="B3788" t="str">
        <x:v> MR7152DCHEV104 </x:v>
      </x:c>
      <x:c r="C3788" t="str">
        <x:v>吉利牌</x:v>
      </x:c>
      <x:c r="D3788" t="str">
        <x:v>浙江吉利汽车有限公司</x:v>
      </x:c>
      <x:c r="E3788" t="str">
        <x:v> 银河星耀8 </x:v>
      </x:c>
      <x:c r="F3788"/>
      <x:c r="G3788"/>
      <x:c r="H3788" t="str">
        <x:v>插电式混合动力轿车</x:v>
      </x:c>
      <x:c r="I3788" t="str">
        <x:v>Car-D</x:v>
      </x:c>
      <x:c r="J3788" t="str">
        <x:v>PHEV</x:v>
      </x:c>
      <x:c r="K3788" t="str">
        <x:v>可能</x:v>
      </x:c>
      <x:c r="L3788" t="n">
        <x:v>1895</x:v>
      </x:c>
      <x:c r="M3788" t="str">
        <x:v>2928</x:v>
      </x:c>
      <x:c r="N3788" t="n">
        <x:v>166</x:v>
      </x:c>
      <x:c r="O3788" t="str">
        <x:v>28.3</x:v>
      </x:c>
      <x:c r="P3788" t="str">
        <x:v>磷酸铁锂蓄电池</x:v>
      </x:c>
      <x:c r="Q3788" t="n">
        <x:v>140</x:v>
      </x:c>
      <x:c r="R3788" t="n">
        <x:v>17.05</x:v>
      </x:c>
      <x:c r="S3788" t="str">
        <x:v>79</x:v>
      </x:c>
      <x:c r="T3788" t="n">
        <x:v>79</x:v>
      </x:c>
      <x:c r="U3788"/>
      <x:c r="V3788"/>
      <x:c r="W3788"/>
      <x:c r="X3788" t="str">
        <x:v>4.27</x:v>
      </x:c>
      <x:c r="Y3788"/>
      <x:c r="Z3788" t="n">
        <x:v>1499</x:v>
      </x:c>
      <x:c r="AA3788" t="str">
        <x:v>82</x:v>
      </x:c>
      <x:c r="AB3788" t="str">
        <x:v>极光湾科技有限公司</x:v>
      </x:c>
      <x:c r="AC3788" t="str">
        <x:v>BHE15-BFN</x:v>
      </x:c>
      <x:c r="AD3788" t="str">
        <x:v>PHEV_新批次</x:v>
      </x:c>
      <x:c r="AE3788" s="14" t="str"/>
      <x:c r="AF3788" s="14" t="str"/>
      <x:c r="AG3788" s="14" t="str">
        <x:v>待OCR/外部证据：原字段为空</x:v>
      </x:c>
      <x:c r="AH3788" s="15" t="n">
        <x:f>IF(R3788&lt;&gt;"",R3788,IFERROR(IF(AND(IF(ISNUMBER(O3788),O3788,IFERROR(VALUE(O3788),VALUE(LEFT(TRIM(O3788),FIND("|",SUBSTITUTE(SUBSTITUTE(SUBSTITUTE(SUBSTITUTE(SUBSTITUTE(TRIM(O3788),"/","|"),"(","|"),"（","|"),";","|"),"；","|")&amp;"|")-1))))*100/IF(ISNUMBER(N3788),N3788,IFERROR(VALUE(N3788),VALUE(LEFT(TRIM(N3788),FIND("|",SUBSTITUTE(SUBSTITUTE(SUBSTITUTE(SUBSTITUTE(SUBSTITUTE(TRIM(N3788),"/","|"),"(","|"),"（","|"),";","|"),"；","|")&amp;"|")-1))))&gt;=3,IF(ISNUMBER(O3788),O3788,IFERROR(VALUE(O3788),VALUE(LEFT(TRIM(O3788),FIND("|",SUBSTITUTE(SUBSTITUTE(SUBSTITUTE(SUBSTITUTE(SUBSTITUTE(TRIM(O3788),"/","|"),"(","|"),"（","|"),";","|"),"；","|")&amp;"|")-1))))*100/IF(ISNUMBER(N3788),N3788,IFERROR(VALUE(N3788),VALUE(LEFT(TRIM(N3788),FIND("|",SUBSTITUTE(SUBSTITUTE(SUBSTITUTE(SUBSTITUTE(SUBSTITUTE(TRIM(N3788),"/","|"),"(","|"),"（","|"),";","|"),"；","|")&amp;"|")-1))))&lt;=40),IF(ISNUMBER(O3788),O3788,IFERROR(VALUE(O3788),VALUE(LEFT(TRIM(O3788),FIND("|",SUBSTITUTE(SUBSTITUTE(SUBSTITUTE(SUBSTITUTE(SUBSTITUTE(TRIM(O3788),"/","|"),"(","|"),"（","|"),";","|"),"；","|")&amp;"|")-1))))*100/IF(ISNUMBER(N3788),N3788,IFERROR(VALUE(N3788),VALUE(LEFT(TRIM(N3788),FIND("|",SUBSTITUTE(SUBSTITUTE(SUBSTITUTE(SUBSTITUTE(SUBSTITUTE(TRIM(N3788),"/","|"),"(","|"),"（","|"),";","|"),"；","|")&amp;"|")-1)))),""),""))</x:f>
        <x:v>17.05</x:v>
      </x:c>
      <x:c r="AI3788" s="15" t="str">
        <x:f>IFERROR(IF(AND(IF(ISNUMBER(O3788),O3788,IFERROR(VALUE(O3788),VALUE(LEFT(TRIM(O3788),FIND("|",SUBSTITUTE(SUBSTITUTE(SUBSTITUTE(SUBSTITUTE(SUBSTITUTE(TRIM(O3788),"/","|"),"(","|"),"（","|"),";","|"),"；","|")&amp;"|")-1))))&gt;=75,IF(ISNUMBER(O3788),O3788,IFERROR(VALUE(O3788),VALUE(LEFT(TRIM(O3788),FIND("|",SUBSTITUTE(SUBSTITUTE(SUBSTITUTE(SUBSTITUTE(SUBSTITUTE(TRIM(O3788),"/","|"),"(","|"),"（","|"),";","|"),"；","|")&amp;"|")-1))))&lt;=85,IF(ISNUMBER(Q3788),Q3788,IFERROR(VALUE(Q3788),VALUE(LEFT(TRIM(Q3788),FIND("|",SUBSTITUTE(SUBSTITUTE(SUBSTITUTE(SUBSTITUTE(SUBSTITUTE(TRIM(Q3788),"/","|"),"(","|"),"（","|"),";","|"),"；","|")&amp;"|")-1))))&gt;0),IF(ISNUMBER(O3788),O3788,IFERROR(VALUE(O3788),VALUE(LEFT(TRIM(O3788),FIND("|",SUBSTITUTE(SUBSTITUTE(SUBSTITUTE(SUBSTITUTE(SUBSTITUTE(TRIM(O3788),"/","|"),"(","|"),"（","|"),";","|"),"；","|")&amp;"|")-1))))*1000/IF(ISNUMBER(Q3788),Q3788,IFERROR(VALUE(Q3788),VALUE(LEFT(TRIM(Q3788),FIND("|",SUBSTITUTE(SUBSTITUTE(SUBSTITUTE(SUBSTITUTE(SUBSTITUTE(TRIM(Q3788),"/","|"),"(","|"),"（","|"),";","|"),"；","|")&amp;"|")-1)))),""),"")</x:f>
      </x:c>
      <x:c r="AJ3788" s="14" t="str">
        <x:f>IF(AI3788="","","非称重实测")</x:f>
      </x:c>
      <x:c r="AK3788" s="14" t="str"/>
      <x:c r="AL3788" s="14" t="str">
        <x:v>v3.4.6-candidate</x:v>
      </x:c>
    </x:row>
    <x:row r="3789">
      <x:c r="A3789" t="n">
        <x:v>402</x:v>
      </x:c>
      <x:c r="B3789" t="str">
        <x:v> NEQ6490REEVS5DF </x:v>
      </x:c>
      <x:c r="C3789" t="str">
        <x:v>爱咖牌</x:v>
      </x:c>
      <x:c r="D3789"/>
      <x:c r="E3789" t="str">
        <x:v> V27 </x:v>
      </x:c>
      <x:c r="F3789"/>
      <x:c r="G3789"/>
      <x:c r="H3789" t="str">
        <x:v>插电式增程混合动力多用途乘用车</x:v>
      </x:c>
      <x:c r="I3789" t="str">
        <x:v>SUV-D</x:v>
      </x:c>
      <x:c r="J3789" t="str">
        <x:v>PHEV</x:v>
      </x:c>
      <x:c r="K3789" t="str">
        <x:v>可能</x:v>
      </x:c>
      <x:c r="L3789" t="n">
        <x:v>2291</x:v>
      </x:c>
      <x:c r="M3789" t="str">
        <x:v>2910</x:v>
      </x:c>
      <x:c r="N3789" t="n">
        <x:v>145</x:v>
      </x:c>
      <x:c r="O3789" t="str">
        <x:v>33.679</x:v>
      </x:c>
      <x:c r="P3789" t="str">
        <x:v>磷酸铁锂蓄电池</x:v>
      </x:c>
      <x:c r="Q3789" t="n">
        <x:v>140</x:v>
      </x:c>
      <x:c r="R3789" t="n">
        <x:v>23.23</x:v>
      </x:c>
      <x:c r="S3789" t="str">
        <x:v>105</x:v>
      </x:c>
      <x:c r="T3789" t="n">
        <x:v>105</x:v>
      </x:c>
      <x:c r="U3789"/>
      <x:c r="V3789"/>
      <x:c r="W3789"/>
      <x:c r="X3789" t="str">
        <x:v>7.2</x:v>
      </x:c>
      <x:c r="Y3789"/>
      <x:c r="Z3789" t="n">
        <x:v>1499</x:v>
      </x:c>
      <x:c r="AA3789" t="str">
        <x:v>115</x:v>
      </x:c>
      <x:c r="AB3789" t="str">
        <x:v>奇瑞汽车股份有限公司</x:v>
      </x:c>
      <x:c r="AC3789" t="str">
        <x:v>SQRH4J15</x:v>
      </x:c>
      <x:c r="AD3789" t="str">
        <x:v>PHEV_新批次</x:v>
      </x:c>
      <x:c r="AE3789" s="14" t="str"/>
      <x:c r="AF3789" s="14" t="str"/>
      <x:c r="AG3789" s="14" t="str">
        <x:v>待OCR/外部证据：原字段为空</x:v>
      </x:c>
      <x:c r="AH3789" s="15" t="n">
        <x:f>IF(R3789&lt;&gt;"",R3789,IFERROR(IF(AND(IF(ISNUMBER(O3789),O3789,IFERROR(VALUE(O3789),VALUE(LEFT(TRIM(O3789),FIND("|",SUBSTITUTE(SUBSTITUTE(SUBSTITUTE(SUBSTITUTE(SUBSTITUTE(TRIM(O3789),"/","|"),"(","|"),"（","|"),";","|"),"；","|")&amp;"|")-1))))*100/IF(ISNUMBER(N3789),N3789,IFERROR(VALUE(N3789),VALUE(LEFT(TRIM(N3789),FIND("|",SUBSTITUTE(SUBSTITUTE(SUBSTITUTE(SUBSTITUTE(SUBSTITUTE(TRIM(N3789),"/","|"),"(","|"),"（","|"),";","|"),"；","|")&amp;"|")-1))))&gt;=3,IF(ISNUMBER(O3789),O3789,IFERROR(VALUE(O3789),VALUE(LEFT(TRIM(O3789),FIND("|",SUBSTITUTE(SUBSTITUTE(SUBSTITUTE(SUBSTITUTE(SUBSTITUTE(TRIM(O3789),"/","|"),"(","|"),"（","|"),";","|"),"；","|")&amp;"|")-1))))*100/IF(ISNUMBER(N3789),N3789,IFERROR(VALUE(N3789),VALUE(LEFT(TRIM(N3789),FIND("|",SUBSTITUTE(SUBSTITUTE(SUBSTITUTE(SUBSTITUTE(SUBSTITUTE(TRIM(N3789),"/","|"),"(","|"),"（","|"),";","|"),"；","|")&amp;"|")-1))))&lt;=40),IF(ISNUMBER(O3789),O3789,IFERROR(VALUE(O3789),VALUE(LEFT(TRIM(O3789),FIND("|",SUBSTITUTE(SUBSTITUTE(SUBSTITUTE(SUBSTITUTE(SUBSTITUTE(TRIM(O3789),"/","|"),"(","|"),"（","|"),";","|"),"；","|")&amp;"|")-1))))*100/IF(ISNUMBER(N3789),N3789,IFERROR(VALUE(N3789),VALUE(LEFT(TRIM(N3789),FIND("|",SUBSTITUTE(SUBSTITUTE(SUBSTITUTE(SUBSTITUTE(SUBSTITUTE(TRIM(N3789),"/","|"),"(","|"),"（","|"),";","|"),"；","|")&amp;"|")-1)))),""),""))</x:f>
        <x:v>23.23</x:v>
      </x:c>
      <x:c r="AI3789" s="15" t="str">
        <x:f>IFERROR(IF(AND(IF(ISNUMBER(O3789),O3789,IFERROR(VALUE(O3789),VALUE(LEFT(TRIM(O3789),FIND("|",SUBSTITUTE(SUBSTITUTE(SUBSTITUTE(SUBSTITUTE(SUBSTITUTE(TRIM(O3789),"/","|"),"(","|"),"（","|"),";","|"),"；","|")&amp;"|")-1))))&gt;=75,IF(ISNUMBER(O3789),O3789,IFERROR(VALUE(O3789),VALUE(LEFT(TRIM(O3789),FIND("|",SUBSTITUTE(SUBSTITUTE(SUBSTITUTE(SUBSTITUTE(SUBSTITUTE(TRIM(O3789),"/","|"),"(","|"),"（","|"),";","|"),"；","|")&amp;"|")-1))))&lt;=85,IF(ISNUMBER(Q3789),Q3789,IFERROR(VALUE(Q3789),VALUE(LEFT(TRIM(Q3789),FIND("|",SUBSTITUTE(SUBSTITUTE(SUBSTITUTE(SUBSTITUTE(SUBSTITUTE(TRIM(Q3789),"/","|"),"(","|"),"（","|"),";","|"),"；","|")&amp;"|")-1))))&gt;0),IF(ISNUMBER(O3789),O3789,IFERROR(VALUE(O3789),VALUE(LEFT(TRIM(O3789),FIND("|",SUBSTITUTE(SUBSTITUTE(SUBSTITUTE(SUBSTITUTE(SUBSTITUTE(TRIM(O3789),"/","|"),"(","|"),"（","|"),";","|"),"；","|")&amp;"|")-1))))*1000/IF(ISNUMBER(Q3789),Q3789,IFERROR(VALUE(Q3789),VALUE(LEFT(TRIM(Q3789),FIND("|",SUBSTITUTE(SUBSTITUTE(SUBSTITUTE(SUBSTITUTE(SUBSTITUTE(TRIM(Q3789),"/","|"),"(","|"),"（","|"),";","|"),"；","|")&amp;"|")-1)))),""),"")</x:f>
      </x:c>
      <x:c r="AJ3789" s="14" t="str">
        <x:f>IF(AI3789="","","非称重实测")</x:f>
      </x:c>
      <x:c r="AK3789" s="14" t="str"/>
      <x:c r="AL3789" s="14" t="str">
        <x:v>v3.4.6-candidate</x:v>
      </x:c>
    </x:row>
    <x:row r="3790">
      <x:c r="A3790" t="n">
        <x:v>402</x:v>
      </x:c>
      <x:c r="B3790" t="str">
        <x:v> NEQ6490REEVS5DG </x:v>
      </x:c>
      <x:c r="C3790" t="str">
        <x:v>爱咖牌</x:v>
      </x:c>
      <x:c r="D3790"/>
      <x:c r="E3790" t="str">
        <x:v> V27 </x:v>
      </x:c>
      <x:c r="F3790"/>
      <x:c r="G3790"/>
      <x:c r="H3790" t="str">
        <x:v>插电式增程混合动力多用途乘用车</x:v>
      </x:c>
      <x:c r="I3790" t="str">
        <x:v>SUV-D</x:v>
      </x:c>
      <x:c r="J3790" t="str">
        <x:v>PHEV</x:v>
      </x:c>
      <x:c r="K3790" t="str">
        <x:v>可能</x:v>
      </x:c>
      <x:c r="L3790" t="n">
        <x:v>2180</x:v>
      </x:c>
      <x:c r="M3790" t="str">
        <x:v>2910</x:v>
      </x:c>
      <x:c r="N3790" t="n">
        <x:v>150</x:v>
      </x:c>
      <x:c r="O3790" t="str">
        <x:v>33.679</x:v>
      </x:c>
      <x:c r="P3790" t="str">
        <x:v>磷酸铁锂蓄电池</x:v>
      </x:c>
      <x:c r="Q3790" t="n">
        <x:v>140</x:v>
      </x:c>
      <x:c r="R3790" t="n">
        <x:v>22.45</x:v>
      </x:c>
      <x:c r="S3790" t="str">
        <x:v>105</x:v>
      </x:c>
      <x:c r="T3790" t="n">
        <x:v>105</x:v>
      </x:c>
      <x:c r="U3790"/>
      <x:c r="V3790"/>
      <x:c r="W3790"/>
      <x:c r="X3790" t="str">
        <x:v>7</x:v>
      </x:c>
      <x:c r="Y3790"/>
      <x:c r="Z3790" t="n">
        <x:v>1499</x:v>
      </x:c>
      <x:c r="AA3790" t="str">
        <x:v>115</x:v>
      </x:c>
      <x:c r="AB3790" t="str">
        <x:v>奇瑞汽车股份有限公司</x:v>
      </x:c>
      <x:c r="AC3790" t="str">
        <x:v>SQRH4J15</x:v>
      </x:c>
      <x:c r="AD3790" t="str">
        <x:v>PHEV_新批次</x:v>
      </x:c>
      <x:c r="AE3790" s="14" t="str"/>
      <x:c r="AF3790" s="14" t="str"/>
      <x:c r="AG3790" s="14" t="str">
        <x:v>待OCR/外部证据：原字段为空</x:v>
      </x:c>
      <x:c r="AH3790" s="15" t="n">
        <x:f>IF(R3790&lt;&gt;"",R3790,IFERROR(IF(AND(IF(ISNUMBER(O3790),O3790,IFERROR(VALUE(O3790),VALUE(LEFT(TRIM(O3790),FIND("|",SUBSTITUTE(SUBSTITUTE(SUBSTITUTE(SUBSTITUTE(SUBSTITUTE(TRIM(O3790),"/","|"),"(","|"),"（","|"),";","|"),"；","|")&amp;"|")-1))))*100/IF(ISNUMBER(N3790),N3790,IFERROR(VALUE(N3790),VALUE(LEFT(TRIM(N3790),FIND("|",SUBSTITUTE(SUBSTITUTE(SUBSTITUTE(SUBSTITUTE(SUBSTITUTE(TRIM(N3790),"/","|"),"(","|"),"（","|"),";","|"),"；","|")&amp;"|")-1))))&gt;=3,IF(ISNUMBER(O3790),O3790,IFERROR(VALUE(O3790),VALUE(LEFT(TRIM(O3790),FIND("|",SUBSTITUTE(SUBSTITUTE(SUBSTITUTE(SUBSTITUTE(SUBSTITUTE(TRIM(O3790),"/","|"),"(","|"),"（","|"),";","|"),"；","|")&amp;"|")-1))))*100/IF(ISNUMBER(N3790),N3790,IFERROR(VALUE(N3790),VALUE(LEFT(TRIM(N3790),FIND("|",SUBSTITUTE(SUBSTITUTE(SUBSTITUTE(SUBSTITUTE(SUBSTITUTE(TRIM(N3790),"/","|"),"(","|"),"（","|"),";","|"),"；","|")&amp;"|")-1))))&lt;=40),IF(ISNUMBER(O3790),O3790,IFERROR(VALUE(O3790),VALUE(LEFT(TRIM(O3790),FIND("|",SUBSTITUTE(SUBSTITUTE(SUBSTITUTE(SUBSTITUTE(SUBSTITUTE(TRIM(O3790),"/","|"),"(","|"),"（","|"),";","|"),"；","|")&amp;"|")-1))))*100/IF(ISNUMBER(N3790),N3790,IFERROR(VALUE(N3790),VALUE(LEFT(TRIM(N3790),FIND("|",SUBSTITUTE(SUBSTITUTE(SUBSTITUTE(SUBSTITUTE(SUBSTITUTE(TRIM(N3790),"/","|"),"(","|"),"（","|"),";","|"),"；","|")&amp;"|")-1)))),""),""))</x:f>
        <x:v>22.45</x:v>
      </x:c>
      <x:c r="AI3790" s="15" t="str">
        <x:f>IFERROR(IF(AND(IF(ISNUMBER(O3790),O3790,IFERROR(VALUE(O3790),VALUE(LEFT(TRIM(O3790),FIND("|",SUBSTITUTE(SUBSTITUTE(SUBSTITUTE(SUBSTITUTE(SUBSTITUTE(TRIM(O3790),"/","|"),"(","|"),"（","|"),";","|"),"；","|")&amp;"|")-1))))&gt;=75,IF(ISNUMBER(O3790),O3790,IFERROR(VALUE(O3790),VALUE(LEFT(TRIM(O3790),FIND("|",SUBSTITUTE(SUBSTITUTE(SUBSTITUTE(SUBSTITUTE(SUBSTITUTE(TRIM(O3790),"/","|"),"(","|"),"（","|"),";","|"),"；","|")&amp;"|")-1))))&lt;=85,IF(ISNUMBER(Q3790),Q3790,IFERROR(VALUE(Q3790),VALUE(LEFT(TRIM(Q3790),FIND("|",SUBSTITUTE(SUBSTITUTE(SUBSTITUTE(SUBSTITUTE(SUBSTITUTE(TRIM(Q3790),"/","|"),"(","|"),"（","|"),";","|"),"；","|")&amp;"|")-1))))&gt;0),IF(ISNUMBER(O3790),O3790,IFERROR(VALUE(O3790),VALUE(LEFT(TRIM(O3790),FIND("|",SUBSTITUTE(SUBSTITUTE(SUBSTITUTE(SUBSTITUTE(SUBSTITUTE(TRIM(O3790),"/","|"),"(","|"),"（","|"),";","|"),"；","|")&amp;"|")-1))))*1000/IF(ISNUMBER(Q3790),Q3790,IFERROR(VALUE(Q3790),VALUE(LEFT(TRIM(Q3790),FIND("|",SUBSTITUTE(SUBSTITUTE(SUBSTITUTE(SUBSTITUTE(SUBSTITUTE(TRIM(Q3790),"/","|"),"(","|"),"（","|"),";","|"),"；","|")&amp;"|")-1)))),""),"")</x:f>
      </x:c>
      <x:c r="AJ3790" s="14" t="str">
        <x:f>IF(AI3790="","","非称重实测")</x:f>
      </x:c>
      <x:c r="AK3790" s="14" t="str"/>
      <x:c r="AL3790" s="14" t="str">
        <x:v>v3.4.6-candidate</x:v>
      </x:c>
    </x:row>
    <x:row r="3791">
      <x:c r="A3791" t="n">
        <x:v>402</x:v>
      </x:c>
      <x:c r="B3791" t="str">
        <x:v> NEQ6510REEVS5DF </x:v>
      </x:c>
      <x:c r="C3791" t="str">
        <x:v>爱咖牌</x:v>
      </x:c>
      <x:c r="D3791"/>
      <x:c r="E3791" t="str">
        <x:v> V27 </x:v>
      </x:c>
      <x:c r="F3791"/>
      <x:c r="G3791"/>
      <x:c r="H3791" t="str">
        <x:v>插电式增程混合动力多用途乘用车</x:v>
      </x:c>
      <x:c r="I3791" t="str">
        <x:v>SUV-D</x:v>
      </x:c>
      <x:c r="J3791" t="str">
        <x:v>PHEV</x:v>
      </x:c>
      <x:c r="K3791" t="str">
        <x:v>可能</x:v>
      </x:c>
      <x:c r="L3791" t="n">
        <x:v>2341</x:v>
      </x:c>
      <x:c r="M3791" t="str">
        <x:v>2910</x:v>
      </x:c>
      <x:c r="N3791" t="n">
        <x:v>145</x:v>
      </x:c>
      <x:c r="O3791" t="str">
        <x:v>33.679</x:v>
      </x:c>
      <x:c r="P3791" t="str">
        <x:v>磷酸铁锂蓄电池</x:v>
      </x:c>
      <x:c r="Q3791" t="n">
        <x:v>140</x:v>
      </x:c>
      <x:c r="R3791" t="n">
        <x:v>23.23</x:v>
      </x:c>
      <x:c r="S3791" t="str">
        <x:v>105</x:v>
      </x:c>
      <x:c r="T3791" t="n">
        <x:v>105</x:v>
      </x:c>
      <x:c r="U3791"/>
      <x:c r="V3791"/>
      <x:c r="W3791"/>
      <x:c r="X3791" t="str">
        <x:v>7.2</x:v>
      </x:c>
      <x:c r="Y3791"/>
      <x:c r="Z3791" t="n">
        <x:v>1499</x:v>
      </x:c>
      <x:c r="AA3791" t="str">
        <x:v>115</x:v>
      </x:c>
      <x:c r="AB3791" t="str">
        <x:v>奇瑞汽车股份有限公司</x:v>
      </x:c>
      <x:c r="AC3791" t="str">
        <x:v>SQRH4J15</x:v>
      </x:c>
      <x:c r="AD3791" t="str">
        <x:v>PHEV_新批次</x:v>
      </x:c>
      <x:c r="AE3791" s="14" t="str"/>
      <x:c r="AF3791" s="14" t="str"/>
      <x:c r="AG3791" s="14" t="str">
        <x:v>待OCR/外部证据：原字段为空</x:v>
      </x:c>
      <x:c r="AH3791" s="15" t="n">
        <x:f>IF(R3791&lt;&gt;"",R3791,IFERROR(IF(AND(IF(ISNUMBER(O3791),O3791,IFERROR(VALUE(O3791),VALUE(LEFT(TRIM(O3791),FIND("|",SUBSTITUTE(SUBSTITUTE(SUBSTITUTE(SUBSTITUTE(SUBSTITUTE(TRIM(O3791),"/","|"),"(","|"),"（","|"),";","|"),"；","|")&amp;"|")-1))))*100/IF(ISNUMBER(N3791),N3791,IFERROR(VALUE(N3791),VALUE(LEFT(TRIM(N3791),FIND("|",SUBSTITUTE(SUBSTITUTE(SUBSTITUTE(SUBSTITUTE(SUBSTITUTE(TRIM(N3791),"/","|"),"(","|"),"（","|"),";","|"),"；","|")&amp;"|")-1))))&gt;=3,IF(ISNUMBER(O3791),O3791,IFERROR(VALUE(O3791),VALUE(LEFT(TRIM(O3791),FIND("|",SUBSTITUTE(SUBSTITUTE(SUBSTITUTE(SUBSTITUTE(SUBSTITUTE(TRIM(O3791),"/","|"),"(","|"),"（","|"),";","|"),"；","|")&amp;"|")-1))))*100/IF(ISNUMBER(N3791),N3791,IFERROR(VALUE(N3791),VALUE(LEFT(TRIM(N3791),FIND("|",SUBSTITUTE(SUBSTITUTE(SUBSTITUTE(SUBSTITUTE(SUBSTITUTE(TRIM(N3791),"/","|"),"(","|"),"（","|"),";","|"),"；","|")&amp;"|")-1))))&lt;=40),IF(ISNUMBER(O3791),O3791,IFERROR(VALUE(O3791),VALUE(LEFT(TRIM(O3791),FIND("|",SUBSTITUTE(SUBSTITUTE(SUBSTITUTE(SUBSTITUTE(SUBSTITUTE(TRIM(O3791),"/","|"),"(","|"),"（","|"),";","|"),"；","|")&amp;"|")-1))))*100/IF(ISNUMBER(N3791),N3791,IFERROR(VALUE(N3791),VALUE(LEFT(TRIM(N3791),FIND("|",SUBSTITUTE(SUBSTITUTE(SUBSTITUTE(SUBSTITUTE(SUBSTITUTE(TRIM(N3791),"/","|"),"(","|"),"（","|"),";","|"),"；","|")&amp;"|")-1)))),""),""))</x:f>
        <x:v>23.23</x:v>
      </x:c>
      <x:c r="AI3791" s="15" t="str">
        <x:f>IFERROR(IF(AND(IF(ISNUMBER(O3791),O3791,IFERROR(VALUE(O3791),VALUE(LEFT(TRIM(O3791),FIND("|",SUBSTITUTE(SUBSTITUTE(SUBSTITUTE(SUBSTITUTE(SUBSTITUTE(TRIM(O3791),"/","|"),"(","|"),"（","|"),";","|"),"；","|")&amp;"|")-1))))&gt;=75,IF(ISNUMBER(O3791),O3791,IFERROR(VALUE(O3791),VALUE(LEFT(TRIM(O3791),FIND("|",SUBSTITUTE(SUBSTITUTE(SUBSTITUTE(SUBSTITUTE(SUBSTITUTE(TRIM(O3791),"/","|"),"(","|"),"（","|"),";","|"),"；","|")&amp;"|")-1))))&lt;=85,IF(ISNUMBER(Q3791),Q3791,IFERROR(VALUE(Q3791),VALUE(LEFT(TRIM(Q3791),FIND("|",SUBSTITUTE(SUBSTITUTE(SUBSTITUTE(SUBSTITUTE(SUBSTITUTE(TRIM(Q3791),"/","|"),"(","|"),"（","|"),";","|"),"；","|")&amp;"|")-1))))&gt;0),IF(ISNUMBER(O3791),O3791,IFERROR(VALUE(O3791),VALUE(LEFT(TRIM(O3791),FIND("|",SUBSTITUTE(SUBSTITUTE(SUBSTITUTE(SUBSTITUTE(SUBSTITUTE(TRIM(O3791),"/","|"),"(","|"),"（","|"),";","|"),"；","|")&amp;"|")-1))))*1000/IF(ISNUMBER(Q3791),Q3791,IFERROR(VALUE(Q3791),VALUE(LEFT(TRIM(Q3791),FIND("|",SUBSTITUTE(SUBSTITUTE(SUBSTITUTE(SUBSTITUTE(SUBSTITUTE(TRIM(Q3791),"/","|"),"(","|"),"（","|"),";","|"),"；","|")&amp;"|")-1)))),""),"")</x:f>
      </x:c>
      <x:c r="AJ3791" s="14" t="str">
        <x:f>IF(AI3791="","","非称重实测")</x:f>
      </x:c>
      <x:c r="AK3791" s="14" t="str"/>
      <x:c r="AL3791" s="14" t="str">
        <x:v>v3.4.6-candidate</x:v>
      </x:c>
    </x:row>
    <x:row r="3792">
      <x:c r="A3792" t="n">
        <x:v>402</x:v>
      </x:c>
      <x:c r="B3792" t="str">
        <x:v> NEQ6510REEVS5DG </x:v>
      </x:c>
      <x:c r="C3792" t="str">
        <x:v>爱咖牌</x:v>
      </x:c>
      <x:c r="D3792"/>
      <x:c r="E3792" t="str">
        <x:v> V27 </x:v>
      </x:c>
      <x:c r="F3792"/>
      <x:c r="G3792"/>
      <x:c r="H3792" t="str">
        <x:v>插电式增程混合动力多用途乘用车</x:v>
      </x:c>
      <x:c r="I3792" t="str">
        <x:v>SUV-D</x:v>
      </x:c>
      <x:c r="J3792" t="str">
        <x:v>PHEV</x:v>
      </x:c>
      <x:c r="K3792" t="str">
        <x:v>可能</x:v>
      </x:c>
      <x:c r="L3792" t="n">
        <x:v>2228</x:v>
      </x:c>
      <x:c r="M3792" t="str">
        <x:v>2910</x:v>
      </x:c>
      <x:c r="N3792" t="n">
        <x:v>150</x:v>
      </x:c>
      <x:c r="O3792" t="str">
        <x:v>33.679</x:v>
      </x:c>
      <x:c r="P3792" t="str">
        <x:v>磷酸铁锂蓄电池</x:v>
      </x:c>
      <x:c r="Q3792" t="n">
        <x:v>140</x:v>
      </x:c>
      <x:c r="R3792" t="n">
        <x:v>22.45</x:v>
      </x:c>
      <x:c r="S3792" t="str">
        <x:v>105</x:v>
      </x:c>
      <x:c r="T3792" t="n">
        <x:v>105</x:v>
      </x:c>
      <x:c r="U3792"/>
      <x:c r="V3792"/>
      <x:c r="W3792"/>
      <x:c r="X3792" t="str">
        <x:v>7</x:v>
      </x:c>
      <x:c r="Y3792"/>
      <x:c r="Z3792" t="n">
        <x:v>1499</x:v>
      </x:c>
      <x:c r="AA3792" t="str">
        <x:v>115</x:v>
      </x:c>
      <x:c r="AB3792" t="str">
        <x:v>奇瑞汽车股份有限公司</x:v>
      </x:c>
      <x:c r="AC3792" t="str">
        <x:v>SQRH4J15</x:v>
      </x:c>
      <x:c r="AD3792" t="str">
        <x:v>PHEV_新批次</x:v>
      </x:c>
      <x:c r="AE3792" s="14" t="str"/>
      <x:c r="AF3792" s="14" t="str"/>
      <x:c r="AG3792" s="14" t="str">
        <x:v>待OCR/外部证据：原字段为空</x:v>
      </x:c>
      <x:c r="AH3792" s="15" t="n">
        <x:f>IF(R3792&lt;&gt;"",R3792,IFERROR(IF(AND(IF(ISNUMBER(O3792),O3792,IFERROR(VALUE(O3792),VALUE(LEFT(TRIM(O3792),FIND("|",SUBSTITUTE(SUBSTITUTE(SUBSTITUTE(SUBSTITUTE(SUBSTITUTE(TRIM(O3792),"/","|"),"(","|"),"（","|"),";","|"),"；","|")&amp;"|")-1))))*100/IF(ISNUMBER(N3792),N3792,IFERROR(VALUE(N3792),VALUE(LEFT(TRIM(N3792),FIND("|",SUBSTITUTE(SUBSTITUTE(SUBSTITUTE(SUBSTITUTE(SUBSTITUTE(TRIM(N3792),"/","|"),"(","|"),"（","|"),";","|"),"；","|")&amp;"|")-1))))&gt;=3,IF(ISNUMBER(O3792),O3792,IFERROR(VALUE(O3792),VALUE(LEFT(TRIM(O3792),FIND("|",SUBSTITUTE(SUBSTITUTE(SUBSTITUTE(SUBSTITUTE(SUBSTITUTE(TRIM(O3792),"/","|"),"(","|"),"（","|"),";","|"),"；","|")&amp;"|")-1))))*100/IF(ISNUMBER(N3792),N3792,IFERROR(VALUE(N3792),VALUE(LEFT(TRIM(N3792),FIND("|",SUBSTITUTE(SUBSTITUTE(SUBSTITUTE(SUBSTITUTE(SUBSTITUTE(TRIM(N3792),"/","|"),"(","|"),"（","|"),";","|"),"；","|")&amp;"|")-1))))&lt;=40),IF(ISNUMBER(O3792),O3792,IFERROR(VALUE(O3792),VALUE(LEFT(TRIM(O3792),FIND("|",SUBSTITUTE(SUBSTITUTE(SUBSTITUTE(SUBSTITUTE(SUBSTITUTE(TRIM(O3792),"/","|"),"(","|"),"（","|"),";","|"),"；","|")&amp;"|")-1))))*100/IF(ISNUMBER(N3792),N3792,IFERROR(VALUE(N3792),VALUE(LEFT(TRIM(N3792),FIND("|",SUBSTITUTE(SUBSTITUTE(SUBSTITUTE(SUBSTITUTE(SUBSTITUTE(TRIM(N3792),"/","|"),"(","|"),"（","|"),";","|"),"；","|")&amp;"|")-1)))),""),""))</x:f>
        <x:v>22.45</x:v>
      </x:c>
      <x:c r="AI3792" s="15" t="str">
        <x:f>IFERROR(IF(AND(IF(ISNUMBER(O3792),O3792,IFERROR(VALUE(O3792),VALUE(LEFT(TRIM(O3792),FIND("|",SUBSTITUTE(SUBSTITUTE(SUBSTITUTE(SUBSTITUTE(SUBSTITUTE(TRIM(O3792),"/","|"),"(","|"),"（","|"),";","|"),"；","|")&amp;"|")-1))))&gt;=75,IF(ISNUMBER(O3792),O3792,IFERROR(VALUE(O3792),VALUE(LEFT(TRIM(O3792),FIND("|",SUBSTITUTE(SUBSTITUTE(SUBSTITUTE(SUBSTITUTE(SUBSTITUTE(TRIM(O3792),"/","|"),"(","|"),"（","|"),";","|"),"；","|")&amp;"|")-1))))&lt;=85,IF(ISNUMBER(Q3792),Q3792,IFERROR(VALUE(Q3792),VALUE(LEFT(TRIM(Q3792),FIND("|",SUBSTITUTE(SUBSTITUTE(SUBSTITUTE(SUBSTITUTE(SUBSTITUTE(TRIM(Q3792),"/","|"),"(","|"),"（","|"),";","|"),"；","|")&amp;"|")-1))))&gt;0),IF(ISNUMBER(O3792),O3792,IFERROR(VALUE(O3792),VALUE(LEFT(TRIM(O3792),FIND("|",SUBSTITUTE(SUBSTITUTE(SUBSTITUTE(SUBSTITUTE(SUBSTITUTE(TRIM(O3792),"/","|"),"(","|"),"（","|"),";","|"),"；","|")&amp;"|")-1))))*1000/IF(ISNUMBER(Q3792),Q3792,IFERROR(VALUE(Q3792),VALUE(LEFT(TRIM(Q3792),FIND("|",SUBSTITUTE(SUBSTITUTE(SUBSTITUTE(SUBSTITUTE(SUBSTITUTE(TRIM(Q3792),"/","|"),"(","|"),"（","|"),";","|"),"；","|")&amp;"|")-1)))),""),"")</x:f>
      </x:c>
      <x:c r="AJ3792" s="14" t="str">
        <x:f>IF(AI3792="","","非称重实测")</x:f>
      </x:c>
      <x:c r="AK3792" s="14" t="str"/>
      <x:c r="AL3792" s="14" t="str">
        <x:v>v3.4.6-candidate</x:v>
      </x:c>
    </x:row>
    <x:row r="3793">
      <x:c r="A3793" t="n">
        <x:v>402</x:v>
      </x:c>
      <x:c r="B3793" t="str">
        <x:v>NHQ7150SHEVKA</x:v>
      </x:c>
      <x:c r="C3793" t="str">
        <x:v>小鹏牌</x:v>
      </x:c>
      <x:c r="D3793" t="str">
        <x:v>广州小鹏汽车科技有限公司</x:v>
      </x:c>
      <x:c r="E3793" t="str">
        <x:v>小鹏P7+</x:v>
      </x:c>
      <x:c r="F3793"/>
      <x:c r="G3793"/>
      <x:c r="H3793" t="str">
        <x:v>插电式增程混合动力轿车</x:v>
      </x:c>
      <x:c r="I3793" t="str">
        <x:v>Car-D</x:v>
      </x:c>
      <x:c r="J3793" t="str">
        <x:v>PHEV</x:v>
      </x:c>
      <x:c r="K3793" t="str">
        <x:v>可能</x:v>
      </x:c>
      <x:c r="L3793" t="n">
        <x:v>2160</x:v>
      </x:c>
      <x:c r="M3793" t="str">
        <x:v>3000</x:v>
      </x:c>
      <x:c r="N3793" t="n">
        <x:v>325</x:v>
      </x:c>
      <x:c r="O3793" t="n">
        <x:v>49.2</x:v>
      </x:c>
      <x:c r="P3793" t="str">
        <x:v>磷酸铁锂蓄电池</x:v>
      </x:c>
      <x:c r="Q3793" t="n">
        <x:v>140</x:v>
      </x:c>
      <x:c r="R3793" t="n">
        <x:v>15.14</x:v>
      </x:c>
      <x:c r="S3793" t="n">
        <x:v>180</x:v>
      </x:c>
      <x:c r="T3793" t="n">
        <x:v>180</x:v>
      </x:c>
      <x:c r="U3793"/>
      <x:c r="V3793"/>
      <x:c r="W3793"/>
      <x:c r="X3793" t="n">
        <x:v>5.3</x:v>
      </x:c>
      <x:c r="Y3793"/>
      <x:c r="Z3793" t="n">
        <x:v>1499</x:v>
      </x:c>
      <x:c r="AA3793" t="n">
        <x:v>110</x:v>
      </x:c>
      <x:c r="AB3793" t="str">
        <x:v>哈尔滨东安汽车动力股份有限公司</x:v>
      </x:c>
      <x:c r="AC3793" t="str">
        <x:v>DAM15NTE</x:v>
      </x:c>
      <x:c r="AD3793" t="str">
        <x:v>PHEV_新批次</x:v>
      </x:c>
      <x:c r="AE3793" s="14" t="str"/>
      <x:c r="AF3793" s="14" t="str"/>
      <x:c r="AG3793" s="14" t="str">
        <x:v>待OCR/外部证据：原字段为空</x:v>
      </x:c>
      <x:c r="AH3793" s="15" t="n">
        <x:f>IF(R3793&lt;&gt;"",R3793,IFERROR(IF(AND(IF(ISNUMBER(O3793),O3793,IFERROR(VALUE(O3793),VALUE(LEFT(TRIM(O3793),FIND("|",SUBSTITUTE(SUBSTITUTE(SUBSTITUTE(SUBSTITUTE(SUBSTITUTE(TRIM(O3793),"/","|"),"(","|"),"（","|"),";","|"),"；","|")&amp;"|")-1))))*100/IF(ISNUMBER(N3793),N3793,IFERROR(VALUE(N3793),VALUE(LEFT(TRIM(N3793),FIND("|",SUBSTITUTE(SUBSTITUTE(SUBSTITUTE(SUBSTITUTE(SUBSTITUTE(TRIM(N3793),"/","|"),"(","|"),"（","|"),";","|"),"；","|")&amp;"|")-1))))&gt;=3,IF(ISNUMBER(O3793),O3793,IFERROR(VALUE(O3793),VALUE(LEFT(TRIM(O3793),FIND("|",SUBSTITUTE(SUBSTITUTE(SUBSTITUTE(SUBSTITUTE(SUBSTITUTE(TRIM(O3793),"/","|"),"(","|"),"（","|"),";","|"),"；","|")&amp;"|")-1))))*100/IF(ISNUMBER(N3793),N3793,IFERROR(VALUE(N3793),VALUE(LEFT(TRIM(N3793),FIND("|",SUBSTITUTE(SUBSTITUTE(SUBSTITUTE(SUBSTITUTE(SUBSTITUTE(TRIM(N3793),"/","|"),"(","|"),"（","|"),";","|"),"；","|")&amp;"|")-1))))&lt;=40),IF(ISNUMBER(O3793),O3793,IFERROR(VALUE(O3793),VALUE(LEFT(TRIM(O3793),FIND("|",SUBSTITUTE(SUBSTITUTE(SUBSTITUTE(SUBSTITUTE(SUBSTITUTE(TRIM(O3793),"/","|"),"(","|"),"（","|"),";","|"),"；","|")&amp;"|")-1))))*100/IF(ISNUMBER(N3793),N3793,IFERROR(VALUE(N3793),VALUE(LEFT(TRIM(N3793),FIND("|",SUBSTITUTE(SUBSTITUTE(SUBSTITUTE(SUBSTITUTE(SUBSTITUTE(TRIM(N3793),"/","|"),"(","|"),"（","|"),";","|"),"；","|")&amp;"|")-1)))),""),""))</x:f>
        <x:v>15.14</x:v>
      </x:c>
      <x:c r="AI3793" s="15" t="str">
        <x:f>IFERROR(IF(AND(IF(ISNUMBER(O3793),O3793,IFERROR(VALUE(O3793),VALUE(LEFT(TRIM(O3793),FIND("|",SUBSTITUTE(SUBSTITUTE(SUBSTITUTE(SUBSTITUTE(SUBSTITUTE(TRIM(O3793),"/","|"),"(","|"),"（","|"),";","|"),"；","|")&amp;"|")-1))))&gt;=75,IF(ISNUMBER(O3793),O3793,IFERROR(VALUE(O3793),VALUE(LEFT(TRIM(O3793),FIND("|",SUBSTITUTE(SUBSTITUTE(SUBSTITUTE(SUBSTITUTE(SUBSTITUTE(TRIM(O3793),"/","|"),"(","|"),"（","|"),";","|"),"；","|")&amp;"|")-1))))&lt;=85,IF(ISNUMBER(Q3793),Q3793,IFERROR(VALUE(Q3793),VALUE(LEFT(TRIM(Q3793),FIND("|",SUBSTITUTE(SUBSTITUTE(SUBSTITUTE(SUBSTITUTE(SUBSTITUTE(TRIM(Q3793),"/","|"),"(","|"),"（","|"),";","|"),"；","|")&amp;"|")-1))))&gt;0),IF(ISNUMBER(O3793),O3793,IFERROR(VALUE(O3793),VALUE(LEFT(TRIM(O3793),FIND("|",SUBSTITUTE(SUBSTITUTE(SUBSTITUTE(SUBSTITUTE(SUBSTITUTE(TRIM(O3793),"/","|"),"(","|"),"（","|"),";","|"),"；","|")&amp;"|")-1))))*1000/IF(ISNUMBER(Q3793),Q3793,IFERROR(VALUE(Q3793),VALUE(LEFT(TRIM(Q3793),FIND("|",SUBSTITUTE(SUBSTITUTE(SUBSTITUTE(SUBSTITUTE(SUBSTITUTE(TRIM(Q3793),"/","|"),"(","|"),"（","|"),";","|"),"；","|")&amp;"|")-1)))),""),"")</x:f>
      </x:c>
      <x:c r="AJ3793" s="14" t="str">
        <x:f>IF(AI3793="","","非称重实测")</x:f>
      </x:c>
      <x:c r="AK3793" s="14" t="str">
        <x:v>污染值已清理；同型号候选已写入</x:v>
      </x:c>
      <x:c r="AL3793" s="14" t="str">
        <x:v>v3.4.6-candidate</x:v>
      </x:c>
    </x:row>
    <x:row r="3794">
      <x:c r="A3794" t="n">
        <x:v>402</x:v>
      </x:c>
      <x:c r="B3794" t="str">
        <x:v>NJL6553HEV1</x:v>
      </x:c>
      <x:c r="C3794" t="str">
        <x:v>创维牌</x:v>
      </x:c>
      <x:c r="D3794"/>
      <x:c r="E3794" t="str">
        <x:v> 插电式增程混合动力多用途乘用车 </x:v>
      </x:c>
      <x:c r="F3794"/>
      <x:c r="G3794"/>
      <x:c r="H3794" t="str">
        <x:v>插电式混合动力轿车</x:v>
      </x:c>
      <x:c r="I3794"/>
      <x:c r="J3794" t="str">
        <x:v>PHEV</x:v>
      </x:c>
      <x:c r="K3794" t="str">
        <x:v>可能</x:v>
      </x:c>
      <x:c r="L3794" t="n">
        <x:v>2800</x:v>
      </x:c>
      <x:c r="M3794"/>
      <x:c r="N3794" t="n">
        <x:v>165</x:v>
      </x:c>
      <x:c r="O3794" t="str">
        <x:v>55.64</x:v>
      </x:c>
      <x:c r="P3794"/>
      <x:c r="Q3794" t="n">
        <x:v>160</x:v>
      </x:c>
      <x:c r="R3794" t="n">
        <x:v>33.72</x:v>
      </x:c>
      <x:c r="S3794"/>
      <x:c r="T3794"/>
      <x:c r="U3794"/>
      <x:c r="V3794"/>
      <x:c r="W3794"/>
      <x:c r="X3794" t="str">
        <x:v>8.39</x:v>
      </x:c>
      <x:c r="Y3794"/>
      <x:c r="Z3794" t="n">
        <x:v>1496</x:v>
      </x:c>
      <x:c r="AA3794"/>
      <x:c r="AB3794"/>
      <x:c r="AC3794"/>
      <x:c r="AD3794" t="str">
        <x:v>PHEV_新批次</x:v>
      </x:c>
      <x:c r="AE3794" s="14" t="str"/>
      <x:c r="AF3794" s="14" t="str"/>
      <x:c r="AG3794" s="14" t="str">
        <x:v>待OCR/外部证据：原字段为空</x:v>
      </x:c>
      <x:c r="AH3794" s="15" t="n">
        <x:f>IF(R3794&lt;&gt;"",R3794,IFERROR(IF(AND(IF(ISNUMBER(O3794),O3794,IFERROR(VALUE(O3794),VALUE(LEFT(TRIM(O3794),FIND("|",SUBSTITUTE(SUBSTITUTE(SUBSTITUTE(SUBSTITUTE(SUBSTITUTE(TRIM(O3794),"/","|"),"(","|"),"（","|"),";","|"),"；","|")&amp;"|")-1))))*100/IF(ISNUMBER(N3794),N3794,IFERROR(VALUE(N3794),VALUE(LEFT(TRIM(N3794),FIND("|",SUBSTITUTE(SUBSTITUTE(SUBSTITUTE(SUBSTITUTE(SUBSTITUTE(TRIM(N3794),"/","|"),"(","|"),"（","|"),";","|"),"；","|")&amp;"|")-1))))&gt;=3,IF(ISNUMBER(O3794),O3794,IFERROR(VALUE(O3794),VALUE(LEFT(TRIM(O3794),FIND("|",SUBSTITUTE(SUBSTITUTE(SUBSTITUTE(SUBSTITUTE(SUBSTITUTE(TRIM(O3794),"/","|"),"(","|"),"（","|"),";","|"),"；","|")&amp;"|")-1))))*100/IF(ISNUMBER(N3794),N3794,IFERROR(VALUE(N3794),VALUE(LEFT(TRIM(N3794),FIND("|",SUBSTITUTE(SUBSTITUTE(SUBSTITUTE(SUBSTITUTE(SUBSTITUTE(TRIM(N3794),"/","|"),"(","|"),"（","|"),";","|"),"；","|")&amp;"|")-1))))&lt;=40),IF(ISNUMBER(O3794),O3794,IFERROR(VALUE(O3794),VALUE(LEFT(TRIM(O3794),FIND("|",SUBSTITUTE(SUBSTITUTE(SUBSTITUTE(SUBSTITUTE(SUBSTITUTE(TRIM(O3794),"/","|"),"(","|"),"（","|"),";","|"),"；","|")&amp;"|")-1))))*100/IF(ISNUMBER(N3794),N3794,IFERROR(VALUE(N3794),VALUE(LEFT(TRIM(N3794),FIND("|",SUBSTITUTE(SUBSTITUTE(SUBSTITUTE(SUBSTITUTE(SUBSTITUTE(TRIM(N3794),"/","|"),"(","|"),"（","|"),";","|"),"；","|")&amp;"|")-1)))),""),""))</x:f>
        <x:v>33.72</x:v>
      </x:c>
      <x:c r="AI3794" s="15" t="str">
        <x:f>IFERROR(IF(AND(IF(ISNUMBER(O3794),O3794,IFERROR(VALUE(O3794),VALUE(LEFT(TRIM(O3794),FIND("|",SUBSTITUTE(SUBSTITUTE(SUBSTITUTE(SUBSTITUTE(SUBSTITUTE(TRIM(O3794),"/","|"),"(","|"),"（","|"),";","|"),"；","|")&amp;"|")-1))))&gt;=75,IF(ISNUMBER(O3794),O3794,IFERROR(VALUE(O3794),VALUE(LEFT(TRIM(O3794),FIND("|",SUBSTITUTE(SUBSTITUTE(SUBSTITUTE(SUBSTITUTE(SUBSTITUTE(TRIM(O3794),"/","|"),"(","|"),"（","|"),";","|"),"；","|")&amp;"|")-1))))&lt;=85,IF(ISNUMBER(Q3794),Q3794,IFERROR(VALUE(Q3794),VALUE(LEFT(TRIM(Q3794),FIND("|",SUBSTITUTE(SUBSTITUTE(SUBSTITUTE(SUBSTITUTE(SUBSTITUTE(TRIM(Q3794),"/","|"),"(","|"),"（","|"),";","|"),"；","|")&amp;"|")-1))))&gt;0),IF(ISNUMBER(O3794),O3794,IFERROR(VALUE(O3794),VALUE(LEFT(TRIM(O3794),FIND("|",SUBSTITUTE(SUBSTITUTE(SUBSTITUTE(SUBSTITUTE(SUBSTITUTE(TRIM(O3794),"/","|"),"(","|"),"（","|"),";","|"),"；","|")&amp;"|")-1))))*1000/IF(ISNUMBER(Q3794),Q3794,IFERROR(VALUE(Q3794),VALUE(LEFT(TRIM(Q3794),FIND("|",SUBSTITUTE(SUBSTITUTE(SUBSTITUTE(SUBSTITUTE(SUBSTITUTE(TRIM(Q3794),"/","|"),"(","|"),"（","|"),";","|"),"；","|")&amp;"|")-1)))),""),"")</x:f>
      </x:c>
      <x:c r="AJ3794" s="14" t="str">
        <x:f>IF(AI3794="","","非称重实测")</x:f>
      </x:c>
      <x:c r="AK3794" s="14" t="str">
        <x:v>污染值已清理</x:v>
      </x:c>
      <x:c r="AL3794" s="14" t="str">
        <x:v>v3.4.6-candidate</x:v>
      </x:c>
    </x:row>
    <x:row r="3795">
      <x:c r="A3795" t="n">
        <x:v>402</x:v>
      </x:c>
      <x:c r="B3795"/>
      <x:c r="C3795"/>
      <x:c r="D3795"/>
      <x:c r="E3795" t="str">
        <x:v>风云T11</x:v>
      </x:c>
      <x:c r="F3795"/>
      <x:c r="G3795"/>
      <x:c r="H3795"/>
      <x:c r="I3795"/>
      <x:c r="J3795" t="str">
        <x:v>PHEV</x:v>
      </x:c>
      <x:c r="K3795"/>
      <x:c r="L3795"/>
      <x:c r="M3795"/>
      <x:c r="N3795"/>
      <x:c r="O3795"/>
      <x:c r="P3795"/>
      <x:c r="Q3795"/>
      <x:c r="R3795"/>
      <x:c r="S3795"/>
      <x:c r="T3795"/>
      <x:c r="U3795"/>
      <x:c r="V3795"/>
      <x:c r="W3795"/>
      <x:c r="X3795"/>
      <x:c r="Y3795"/>
      <x:c r="Z3795"/>
      <x:c r="AA3795"/>
      <x:c r="AB3795"/>
      <x:c r="AC3795"/>
      <x:c r="AD3795" t="str">
        <x:v>梳理补充_附件3-PHEV(408)</x:v>
      </x:c>
      <x:c r="AE3795" s="14" t="str"/>
      <x:c r="AF3795" s="14" t="str"/>
      <x:c r="AG3795" s="14" t="str">
        <x:v>待OCR/外部证据：原字段为空</x:v>
      </x:c>
      <x:c r="AH3795" s="15" t="str">
        <x:f>IF(R3795&lt;&gt;"",R3795,IFERROR(IF(AND(IF(ISNUMBER(O3795),O3795,IFERROR(VALUE(O3795),VALUE(LEFT(TRIM(O3795),FIND("|",SUBSTITUTE(SUBSTITUTE(SUBSTITUTE(SUBSTITUTE(SUBSTITUTE(TRIM(O3795),"/","|"),"(","|"),"（","|"),";","|"),"；","|")&amp;"|")-1))))*100/IF(ISNUMBER(N3795),N3795,IFERROR(VALUE(N3795),VALUE(LEFT(TRIM(N3795),FIND("|",SUBSTITUTE(SUBSTITUTE(SUBSTITUTE(SUBSTITUTE(SUBSTITUTE(TRIM(N3795),"/","|"),"(","|"),"（","|"),";","|"),"；","|")&amp;"|")-1))))&gt;=3,IF(ISNUMBER(O3795),O3795,IFERROR(VALUE(O3795),VALUE(LEFT(TRIM(O3795),FIND("|",SUBSTITUTE(SUBSTITUTE(SUBSTITUTE(SUBSTITUTE(SUBSTITUTE(TRIM(O3795),"/","|"),"(","|"),"（","|"),";","|"),"；","|")&amp;"|")-1))))*100/IF(ISNUMBER(N3795),N3795,IFERROR(VALUE(N3795),VALUE(LEFT(TRIM(N3795),FIND("|",SUBSTITUTE(SUBSTITUTE(SUBSTITUTE(SUBSTITUTE(SUBSTITUTE(TRIM(N3795),"/","|"),"(","|"),"（","|"),";","|"),"；","|")&amp;"|")-1))))&lt;=40),IF(ISNUMBER(O3795),O3795,IFERROR(VALUE(O3795),VALUE(LEFT(TRIM(O3795),FIND("|",SUBSTITUTE(SUBSTITUTE(SUBSTITUTE(SUBSTITUTE(SUBSTITUTE(TRIM(O3795),"/","|"),"(","|"),"（","|"),";","|"),"；","|")&amp;"|")-1))))*100/IF(ISNUMBER(N3795),N3795,IFERROR(VALUE(N3795),VALUE(LEFT(TRIM(N3795),FIND("|",SUBSTITUTE(SUBSTITUTE(SUBSTITUTE(SUBSTITUTE(SUBSTITUTE(TRIM(N3795),"/","|"),"(","|"),"（","|"),";","|"),"；","|")&amp;"|")-1)))),""),""))</x:f>
      </x:c>
      <x:c r="AI3795" s="15" t="str">
        <x:f>IFERROR(IF(AND(IF(ISNUMBER(O3795),O3795,IFERROR(VALUE(O3795),VALUE(LEFT(TRIM(O3795),FIND("|",SUBSTITUTE(SUBSTITUTE(SUBSTITUTE(SUBSTITUTE(SUBSTITUTE(TRIM(O3795),"/","|"),"(","|"),"（","|"),";","|"),"；","|")&amp;"|")-1))))&gt;=75,IF(ISNUMBER(O3795),O3795,IFERROR(VALUE(O3795),VALUE(LEFT(TRIM(O3795),FIND("|",SUBSTITUTE(SUBSTITUTE(SUBSTITUTE(SUBSTITUTE(SUBSTITUTE(TRIM(O3795),"/","|"),"(","|"),"（","|"),";","|"),"；","|")&amp;"|")-1))))&lt;=85,IF(ISNUMBER(Q3795),Q3795,IFERROR(VALUE(Q3795),VALUE(LEFT(TRIM(Q3795),FIND("|",SUBSTITUTE(SUBSTITUTE(SUBSTITUTE(SUBSTITUTE(SUBSTITUTE(TRIM(Q3795),"/","|"),"(","|"),"（","|"),";","|"),"；","|")&amp;"|")-1))))&gt;0),IF(ISNUMBER(O3795),O3795,IFERROR(VALUE(O3795),VALUE(LEFT(TRIM(O3795),FIND("|",SUBSTITUTE(SUBSTITUTE(SUBSTITUTE(SUBSTITUTE(SUBSTITUTE(TRIM(O3795),"/","|"),"(","|"),"（","|"),";","|"),"；","|")&amp;"|")-1))))*1000/IF(ISNUMBER(Q3795),Q3795,IFERROR(VALUE(Q3795),VALUE(LEFT(TRIM(Q3795),FIND("|",SUBSTITUTE(SUBSTITUTE(SUBSTITUTE(SUBSTITUTE(SUBSTITUTE(TRIM(Q3795),"/","|"),"(","|"),"（","|"),";","|"),"；","|")&amp;"|")-1)))),""),"")</x:f>
      </x:c>
      <x:c r="AJ3795" s="14" t="str">
        <x:f>IF(AI3795="","","非称重实测")</x:f>
      </x:c>
      <x:c r="AK3795" s="14" t="str"/>
      <x:c r="AL3795" s="14" t="str">
        <x:v>v3.4.6-candidate</x:v>
      </x:c>
    </x:row>
    <x:row r="3796">
      <x:c r="A3796" t="n">
        <x:v>402</x:v>
      </x:c>
      <x:c r="B3796" t="str">
        <x:v>QCJ6500BG6HEV9</x:v>
      </x:c>
      <x:c r="C3796" t="str">
        <x:v>方程豹牌</x:v>
      </x:c>
      <x:c r="D3796" t="str">
        <x:v>比亚迪汽车有限公司</x:v>
      </x:c>
      <x:c r="E3796" t="str">
        <x:v>方程豹钛7</x:v>
      </x:c>
      <x:c r="F3796"/>
      <x:c r="G3796"/>
      <x:c r="H3796" t="str">
        <x:v>插电式混合动力多用途乘用车</x:v>
      </x:c>
      <x:c r="I3796" t="str">
        <x:v>SUV-D</x:v>
      </x:c>
      <x:c r="J3796" t="str">
        <x:v>PHEV</x:v>
      </x:c>
      <x:c r="K3796" t="str">
        <x:v>可能</x:v>
      </x:c>
      <x:c r="L3796" t="n">
        <x:v>2300</x:v>
      </x:c>
      <x:c r="M3796" t="str">
        <x:v>2920</x:v>
      </x:c>
      <x:c r="N3796" t="n">
        <x:v>140</x:v>
      </x:c>
      <x:c r="O3796" t="str">
        <x:v>35.624</x:v>
      </x:c>
      <x:c r="P3796" t="str">
        <x:v>磷酸铁锂蓄电池</x:v>
      </x:c>
      <x:c r="Q3796" t="n">
        <x:v>140</x:v>
      </x:c>
      <x:c r="R3796" t="n">
        <x:v>25.45</x:v>
      </x:c>
      <x:c r="S3796" t="str">
        <x:v>200</x:v>
      </x:c>
      <x:c r="T3796" t="n">
        <x:v>200</x:v>
      </x:c>
      <x:c r="U3796"/>
      <x:c r="V3796"/>
      <x:c r="W3796"/>
      <x:c r="X3796" t="str">
        <x:v>5.95</x:v>
      </x:c>
      <x:c r="Y3796"/>
      <x:c r="Z3796" t="n">
        <x:v>1498</x:v>
      </x:c>
      <x:c r="AA3796" t="str">
        <x:v>115</x:v>
      </x:c>
      <x:c r="AB3796" t="str">
        <x:v>比亚迪汽车有限公司</x:v>
      </x:c>
      <x:c r="AC3796" t="str">
        <x:v>BYD472ZQB</x:v>
      </x:c>
      <x:c r="AD3796" t="str">
        <x:v>PHEV_新批次</x:v>
      </x:c>
      <x:c r="AE3796" s="14" t="str"/>
      <x:c r="AF3796" s="14" t="str"/>
      <x:c r="AG3796" s="14" t="str">
        <x:v>待OCR/外部证据：原字段为空</x:v>
      </x:c>
      <x:c r="AH3796" s="15" t="n">
        <x:f>IF(R3796&lt;&gt;"",R3796,IFERROR(IF(AND(IF(ISNUMBER(O3796),O3796,IFERROR(VALUE(O3796),VALUE(LEFT(TRIM(O3796),FIND("|",SUBSTITUTE(SUBSTITUTE(SUBSTITUTE(SUBSTITUTE(SUBSTITUTE(TRIM(O3796),"/","|"),"(","|"),"（","|"),";","|"),"；","|")&amp;"|")-1))))*100/IF(ISNUMBER(N3796),N3796,IFERROR(VALUE(N3796),VALUE(LEFT(TRIM(N3796),FIND("|",SUBSTITUTE(SUBSTITUTE(SUBSTITUTE(SUBSTITUTE(SUBSTITUTE(TRIM(N3796),"/","|"),"(","|"),"（","|"),";","|"),"；","|")&amp;"|")-1))))&gt;=3,IF(ISNUMBER(O3796),O3796,IFERROR(VALUE(O3796),VALUE(LEFT(TRIM(O3796),FIND("|",SUBSTITUTE(SUBSTITUTE(SUBSTITUTE(SUBSTITUTE(SUBSTITUTE(TRIM(O3796),"/","|"),"(","|"),"（","|"),";","|"),"；","|")&amp;"|")-1))))*100/IF(ISNUMBER(N3796),N3796,IFERROR(VALUE(N3796),VALUE(LEFT(TRIM(N3796),FIND("|",SUBSTITUTE(SUBSTITUTE(SUBSTITUTE(SUBSTITUTE(SUBSTITUTE(TRIM(N3796),"/","|"),"(","|"),"（","|"),";","|"),"；","|")&amp;"|")-1))))&lt;=40),IF(ISNUMBER(O3796),O3796,IFERROR(VALUE(O3796),VALUE(LEFT(TRIM(O3796),FIND("|",SUBSTITUTE(SUBSTITUTE(SUBSTITUTE(SUBSTITUTE(SUBSTITUTE(TRIM(O3796),"/","|"),"(","|"),"（","|"),";","|"),"；","|")&amp;"|")-1))))*100/IF(ISNUMBER(N3796),N3796,IFERROR(VALUE(N3796),VALUE(LEFT(TRIM(N3796),FIND("|",SUBSTITUTE(SUBSTITUTE(SUBSTITUTE(SUBSTITUTE(SUBSTITUTE(TRIM(N3796),"/","|"),"(","|"),"（","|"),";","|"),"；","|")&amp;"|")-1)))),""),""))</x:f>
        <x:v>25.45</x:v>
      </x:c>
      <x:c r="AI3796" s="15" t="str">
        <x:f>IFERROR(IF(AND(IF(ISNUMBER(O3796),O3796,IFERROR(VALUE(O3796),VALUE(LEFT(TRIM(O3796),FIND("|",SUBSTITUTE(SUBSTITUTE(SUBSTITUTE(SUBSTITUTE(SUBSTITUTE(TRIM(O3796),"/","|"),"(","|"),"（","|"),";","|"),"；","|")&amp;"|")-1))))&gt;=75,IF(ISNUMBER(O3796),O3796,IFERROR(VALUE(O3796),VALUE(LEFT(TRIM(O3796),FIND("|",SUBSTITUTE(SUBSTITUTE(SUBSTITUTE(SUBSTITUTE(SUBSTITUTE(TRIM(O3796),"/","|"),"(","|"),"（","|"),";","|"),"；","|")&amp;"|")-1))))&lt;=85,IF(ISNUMBER(Q3796),Q3796,IFERROR(VALUE(Q3796),VALUE(LEFT(TRIM(Q3796),FIND("|",SUBSTITUTE(SUBSTITUTE(SUBSTITUTE(SUBSTITUTE(SUBSTITUTE(TRIM(Q3796),"/","|"),"(","|"),"（","|"),";","|"),"；","|")&amp;"|")-1))))&gt;0),IF(ISNUMBER(O3796),O3796,IFERROR(VALUE(O3796),VALUE(LEFT(TRIM(O3796),FIND("|",SUBSTITUTE(SUBSTITUTE(SUBSTITUTE(SUBSTITUTE(SUBSTITUTE(TRIM(O3796),"/","|"),"(","|"),"（","|"),";","|"),"；","|")&amp;"|")-1))))*1000/IF(ISNUMBER(Q3796),Q3796,IFERROR(VALUE(Q3796),VALUE(LEFT(TRIM(Q3796),FIND("|",SUBSTITUTE(SUBSTITUTE(SUBSTITUTE(SUBSTITUTE(SUBSTITUTE(TRIM(Q3796),"/","|"),"(","|"),"（","|"),";","|"),"；","|")&amp;"|")-1)))),""),"")</x:f>
      </x:c>
      <x:c r="AJ3796" s="14" t="str">
        <x:f>IF(AI3796="","","非称重实测")</x:f>
      </x:c>
      <x:c r="AK3796" s="14" t="str"/>
      <x:c r="AL3796" s="14" t="str">
        <x:v>v3.4.6-candidate</x:v>
      </x:c>
    </x:row>
    <x:row r="3797">
      <x:c r="A3797" t="n">
        <x:v>402</x:v>
      </x:c>
      <x:c r="B3797" t="str">
        <x:v> QCJ7200BTHEV3 </x:v>
      </x:c>
      <x:c r="C3797" t="str">
        <x:v>仰望牌</x:v>
      </x:c>
      <x:c r="D3797" t="str">
        <x:v>比亚迪汽车工业有限公司</x:v>
      </x:c>
      <x:c r="E3797" t="str">
        <x:v> 仰望U7 </x:v>
      </x:c>
      <x:c r="F3797"/>
      <x:c r="G3797"/>
      <x:c r="H3797" t="str">
        <x:v>插电式混合动力轿车</x:v>
      </x:c>
      <x:c r="I3797" t="str">
        <x:v>Lux Car</x:v>
      </x:c>
      <x:c r="J3797" t="str">
        <x:v>PHEV</x:v>
      </x:c>
      <x:c r="K3797" t="str">
        <x:v>可能</x:v>
      </x:c>
      <x:c r="L3797" t="n">
        <x:v>3198</x:v>
      </x:c>
      <x:c r="M3797" t="str">
        <x:v>3200</x:v>
      </x:c>
      <x:c r="N3797" t="n">
        <x:v>200</x:v>
      </x:c>
      <x:c r="O3797" t="str">
        <x:v>52.3987</x:v>
      </x:c>
      <x:c r="P3797" t="str">
        <x:v>磷酸铁锂蓄电池</x:v>
      </x:c>
      <x:c r="Q3797" t="n">
        <x:v>150</x:v>
      </x:c>
      <x:c r="R3797" t="n">
        <x:v>26.2</x:v>
      </x:c>
      <x:c r="S3797" t="str">
        <x:v>260+260,240+240</x:v>
      </x:c>
      <x:c r="T3797" t="n">
        <x:v>1000</x:v>
      </x:c>
      <x:c r="U3797"/>
      <x:c r="V3797"/>
      <x:c r="W3797"/>
      <x:c r="X3797" t="str">
        <x:v>8.45</x:v>
      </x:c>
      <x:c r="Y3797"/>
      <x:c r="Z3797" t="n">
        <x:v>1999</x:v>
      </x:c>
      <x:c r="AA3797" t="str">
        <x:v>200</x:v>
      </x:c>
      <x:c r="AB3797" t="str">
        <x:v>比亚迪汽车工业有限公司</x:v>
      </x:c>
      <x:c r="AC3797" t="str">
        <x:v>BYD4H20</x:v>
      </x:c>
      <x:c r="AD3797" t="str">
        <x:v>PHEV_新批次</x:v>
      </x:c>
      <x:c r="AE3797" s="14" t="str"/>
      <x:c r="AF3797" s="14" t="str"/>
      <x:c r="AG3797" s="14" t="str">
        <x:v>待OCR/外部证据：原字段为空</x:v>
      </x:c>
      <x:c r="AH3797" s="15" t="n">
        <x:f>IF(R3797&lt;&gt;"",R3797,IFERROR(IF(AND(IF(ISNUMBER(O3797),O3797,IFERROR(VALUE(O3797),VALUE(LEFT(TRIM(O3797),FIND("|",SUBSTITUTE(SUBSTITUTE(SUBSTITUTE(SUBSTITUTE(SUBSTITUTE(TRIM(O3797),"/","|"),"(","|"),"（","|"),";","|"),"；","|")&amp;"|")-1))))*100/IF(ISNUMBER(N3797),N3797,IFERROR(VALUE(N3797),VALUE(LEFT(TRIM(N3797),FIND("|",SUBSTITUTE(SUBSTITUTE(SUBSTITUTE(SUBSTITUTE(SUBSTITUTE(TRIM(N3797),"/","|"),"(","|"),"（","|"),";","|"),"；","|")&amp;"|")-1))))&gt;=3,IF(ISNUMBER(O3797),O3797,IFERROR(VALUE(O3797),VALUE(LEFT(TRIM(O3797),FIND("|",SUBSTITUTE(SUBSTITUTE(SUBSTITUTE(SUBSTITUTE(SUBSTITUTE(TRIM(O3797),"/","|"),"(","|"),"（","|"),";","|"),"；","|")&amp;"|")-1))))*100/IF(ISNUMBER(N3797),N3797,IFERROR(VALUE(N3797),VALUE(LEFT(TRIM(N3797),FIND("|",SUBSTITUTE(SUBSTITUTE(SUBSTITUTE(SUBSTITUTE(SUBSTITUTE(TRIM(N3797),"/","|"),"(","|"),"（","|"),";","|"),"；","|")&amp;"|")-1))))&lt;=40),IF(ISNUMBER(O3797),O3797,IFERROR(VALUE(O3797),VALUE(LEFT(TRIM(O3797),FIND("|",SUBSTITUTE(SUBSTITUTE(SUBSTITUTE(SUBSTITUTE(SUBSTITUTE(TRIM(O3797),"/","|"),"(","|"),"（","|"),";","|"),"；","|")&amp;"|")-1))))*100/IF(ISNUMBER(N3797),N3797,IFERROR(VALUE(N3797),VALUE(LEFT(TRIM(N3797),FIND("|",SUBSTITUTE(SUBSTITUTE(SUBSTITUTE(SUBSTITUTE(SUBSTITUTE(TRIM(N3797),"/","|"),"(","|"),"（","|"),";","|"),"；","|")&amp;"|")-1)))),""),""))</x:f>
        <x:v>26.2</x:v>
      </x:c>
      <x:c r="AI3797" s="15" t="str">
        <x:f>IFERROR(IF(AND(IF(ISNUMBER(O3797),O3797,IFERROR(VALUE(O3797),VALUE(LEFT(TRIM(O3797),FIND("|",SUBSTITUTE(SUBSTITUTE(SUBSTITUTE(SUBSTITUTE(SUBSTITUTE(TRIM(O3797),"/","|"),"(","|"),"（","|"),";","|"),"；","|")&amp;"|")-1))))&gt;=75,IF(ISNUMBER(O3797),O3797,IFERROR(VALUE(O3797),VALUE(LEFT(TRIM(O3797),FIND("|",SUBSTITUTE(SUBSTITUTE(SUBSTITUTE(SUBSTITUTE(SUBSTITUTE(TRIM(O3797),"/","|"),"(","|"),"（","|"),";","|"),"；","|")&amp;"|")-1))))&lt;=85,IF(ISNUMBER(Q3797),Q3797,IFERROR(VALUE(Q3797),VALUE(LEFT(TRIM(Q3797),FIND("|",SUBSTITUTE(SUBSTITUTE(SUBSTITUTE(SUBSTITUTE(SUBSTITUTE(TRIM(Q3797),"/","|"),"(","|"),"（","|"),";","|"),"；","|")&amp;"|")-1))))&gt;0),IF(ISNUMBER(O3797),O3797,IFERROR(VALUE(O3797),VALUE(LEFT(TRIM(O3797),FIND("|",SUBSTITUTE(SUBSTITUTE(SUBSTITUTE(SUBSTITUTE(SUBSTITUTE(TRIM(O3797),"/","|"),"(","|"),"（","|"),";","|"),"；","|")&amp;"|")-1))))*1000/IF(ISNUMBER(Q3797),Q3797,IFERROR(VALUE(Q3797),VALUE(LEFT(TRIM(Q3797),FIND("|",SUBSTITUTE(SUBSTITUTE(SUBSTITUTE(SUBSTITUTE(SUBSTITUTE(TRIM(Q3797),"/","|"),"(","|"),"（","|"),";","|"),"；","|")&amp;"|")-1)))),""),"")</x:f>
      </x:c>
      <x:c r="AJ3797" s="14" t="str">
        <x:f>IF(AI3797="","","非称重实测")</x:f>
      </x:c>
      <x:c r="AK3797" s="14" t="str"/>
      <x:c r="AL3797" s="14" t="str">
        <x:v>v3.4.6-candidate</x:v>
      </x:c>
    </x:row>
    <x:row r="3798">
      <x:c r="A3798" t="n">
        <x:v>402</x:v>
      </x:c>
      <x:c r="B3798" t="str">
        <x:v> QCJ7200BTHEV4 </x:v>
      </x:c>
      <x:c r="C3798" t="str">
        <x:v>仰望牌</x:v>
      </x:c>
      <x:c r="D3798" t="str">
        <x:v>比亚迪汽车工业有限公司</x:v>
      </x:c>
      <x:c r="E3798" t="str">
        <x:v> 仰望U7 </x:v>
      </x:c>
      <x:c r="F3798"/>
      <x:c r="G3798"/>
      <x:c r="H3798" t="str">
        <x:v>插电式混合动力轿车</x:v>
      </x:c>
      <x:c r="I3798" t="str">
        <x:v>Lux Car</x:v>
      </x:c>
      <x:c r="J3798" t="str">
        <x:v>PHEV</x:v>
      </x:c>
      <x:c r="K3798" t="str">
        <x:v>可能</x:v>
      </x:c>
      <x:c r="L3798" t="n">
        <x:v>3154</x:v>
      </x:c>
      <x:c r="M3798" t="str">
        <x:v>3200</x:v>
      </x:c>
      <x:c r="N3798" t="n">
        <x:v>220</x:v>
      </x:c>
      <x:c r="O3798" t="str">
        <x:v>52.3987</x:v>
      </x:c>
      <x:c r="P3798" t="str">
        <x:v>磷酸铁锂蓄电池</x:v>
      </x:c>
      <x:c r="Q3798" t="n">
        <x:v>150</x:v>
      </x:c>
      <x:c r="R3798" t="n">
        <x:v>23.82</x:v>
      </x:c>
      <x:c r="S3798" t="str">
        <x:v>260+260,240+240</x:v>
      </x:c>
      <x:c r="T3798" t="n">
        <x:v>1000</x:v>
      </x:c>
      <x:c r="U3798"/>
      <x:c r="V3798"/>
      <x:c r="W3798"/>
      <x:c r="X3798" t="str">
        <x:v>8.4</x:v>
      </x:c>
      <x:c r="Y3798"/>
      <x:c r="Z3798" t="n">
        <x:v>1999</x:v>
      </x:c>
      <x:c r="AA3798" t="str">
        <x:v>200</x:v>
      </x:c>
      <x:c r="AB3798" t="str">
        <x:v>比亚迪汽车工业有限公司</x:v>
      </x:c>
      <x:c r="AC3798" t="str">
        <x:v>BYD4H20</x:v>
      </x:c>
      <x:c r="AD3798" t="str">
        <x:v>PHEV_新批次</x:v>
      </x:c>
      <x:c r="AE3798" s="14" t="str"/>
      <x:c r="AF3798" s="14" t="str"/>
      <x:c r="AG3798" s="14" t="str">
        <x:v>待OCR/外部证据：原字段为空</x:v>
      </x:c>
      <x:c r="AH3798" s="15" t="n">
        <x:f>IF(R3798&lt;&gt;"",R3798,IFERROR(IF(AND(IF(ISNUMBER(O3798),O3798,IFERROR(VALUE(O3798),VALUE(LEFT(TRIM(O3798),FIND("|",SUBSTITUTE(SUBSTITUTE(SUBSTITUTE(SUBSTITUTE(SUBSTITUTE(TRIM(O3798),"/","|"),"(","|"),"（","|"),";","|"),"；","|")&amp;"|")-1))))*100/IF(ISNUMBER(N3798),N3798,IFERROR(VALUE(N3798),VALUE(LEFT(TRIM(N3798),FIND("|",SUBSTITUTE(SUBSTITUTE(SUBSTITUTE(SUBSTITUTE(SUBSTITUTE(TRIM(N3798),"/","|"),"(","|"),"（","|"),";","|"),"；","|")&amp;"|")-1))))&gt;=3,IF(ISNUMBER(O3798),O3798,IFERROR(VALUE(O3798),VALUE(LEFT(TRIM(O3798),FIND("|",SUBSTITUTE(SUBSTITUTE(SUBSTITUTE(SUBSTITUTE(SUBSTITUTE(TRIM(O3798),"/","|"),"(","|"),"（","|"),";","|"),"；","|")&amp;"|")-1))))*100/IF(ISNUMBER(N3798),N3798,IFERROR(VALUE(N3798),VALUE(LEFT(TRIM(N3798),FIND("|",SUBSTITUTE(SUBSTITUTE(SUBSTITUTE(SUBSTITUTE(SUBSTITUTE(TRIM(N3798),"/","|"),"(","|"),"（","|"),";","|"),"；","|")&amp;"|")-1))))&lt;=40),IF(ISNUMBER(O3798),O3798,IFERROR(VALUE(O3798),VALUE(LEFT(TRIM(O3798),FIND("|",SUBSTITUTE(SUBSTITUTE(SUBSTITUTE(SUBSTITUTE(SUBSTITUTE(TRIM(O3798),"/","|"),"(","|"),"（","|"),";","|"),"；","|")&amp;"|")-1))))*100/IF(ISNUMBER(N3798),N3798,IFERROR(VALUE(N3798),VALUE(LEFT(TRIM(N3798),FIND("|",SUBSTITUTE(SUBSTITUTE(SUBSTITUTE(SUBSTITUTE(SUBSTITUTE(TRIM(N3798),"/","|"),"(","|"),"（","|"),";","|"),"；","|")&amp;"|")-1)))),""),""))</x:f>
        <x:v>23.82</x:v>
      </x:c>
      <x:c r="AI3798" s="15" t="str">
        <x:f>IFERROR(IF(AND(IF(ISNUMBER(O3798),O3798,IFERROR(VALUE(O3798),VALUE(LEFT(TRIM(O3798),FIND("|",SUBSTITUTE(SUBSTITUTE(SUBSTITUTE(SUBSTITUTE(SUBSTITUTE(TRIM(O3798),"/","|"),"(","|"),"（","|"),";","|"),"；","|")&amp;"|")-1))))&gt;=75,IF(ISNUMBER(O3798),O3798,IFERROR(VALUE(O3798),VALUE(LEFT(TRIM(O3798),FIND("|",SUBSTITUTE(SUBSTITUTE(SUBSTITUTE(SUBSTITUTE(SUBSTITUTE(TRIM(O3798),"/","|"),"(","|"),"（","|"),";","|"),"；","|")&amp;"|")-1))))&lt;=85,IF(ISNUMBER(Q3798),Q3798,IFERROR(VALUE(Q3798),VALUE(LEFT(TRIM(Q3798),FIND("|",SUBSTITUTE(SUBSTITUTE(SUBSTITUTE(SUBSTITUTE(SUBSTITUTE(TRIM(Q3798),"/","|"),"(","|"),"（","|"),";","|"),"；","|")&amp;"|")-1))))&gt;0),IF(ISNUMBER(O3798),O3798,IFERROR(VALUE(O3798),VALUE(LEFT(TRIM(O3798),FIND("|",SUBSTITUTE(SUBSTITUTE(SUBSTITUTE(SUBSTITUTE(SUBSTITUTE(TRIM(O3798),"/","|"),"(","|"),"（","|"),";","|"),"；","|")&amp;"|")-1))))*1000/IF(ISNUMBER(Q3798),Q3798,IFERROR(VALUE(Q3798),VALUE(LEFT(TRIM(Q3798),FIND("|",SUBSTITUTE(SUBSTITUTE(SUBSTITUTE(SUBSTITUTE(SUBSTITUTE(TRIM(Q3798),"/","|"),"(","|"),"（","|"),";","|"),"；","|")&amp;"|")-1)))),""),"")</x:f>
      </x:c>
      <x:c r="AJ3798" s="14" t="str">
        <x:f>IF(AI3798="","","非称重实测")</x:f>
      </x:c>
      <x:c r="AK3798" s="14" t="str"/>
      <x:c r="AL3798" s="14" t="str">
        <x:v>v3.4.6-candidate</x:v>
      </x:c>
    </x:row>
    <x:row r="3799">
      <x:c r="A3799" t="n">
        <x:v>402</x:v>
      </x:c>
      <x:c r="B3799" t="str">
        <x:v> SC6460AAAE6HEV </x:v>
      </x:c>
      <x:c r="C3799" t="str">
        <x:v>长安牌</x:v>
      </x:c>
      <x:c r="D3799" t="str">
        <x:v>重庆长安汽车股份有限公司</x:v>
      </x:c>
      <x:c r="E3799" t="str">
        <x:v> CS55PLUS  </x:v>
      </x:c>
      <x:c r="F3799"/>
      <x:c r="G3799"/>
      <x:c r="H3799" t="str">
        <x:v>插电式混合动力运动型乘用车</x:v>
      </x:c>
      <x:c r="I3799" t="str">
        <x:v>SUV-C</x:v>
      </x:c>
      <x:c r="J3799" t="str">
        <x:v>PHEV</x:v>
      </x:c>
      <x:c r="K3799" t="str">
        <x:v>可能</x:v>
      </x:c>
      <x:c r="L3799" t="n">
        <x:v>1650</x:v>
      </x:c>
      <x:c r="M3799" t="str">
        <x:v>2656</x:v>
      </x:c>
      <x:c r="N3799" t="n">
        <x:v>103</x:v>
      </x:c>
      <x:c r="O3799" t="str">
        <x:v>18.42</x:v>
      </x:c>
      <x:c r="P3799" t="str">
        <x:v>磷酸铁锂蓄电池</x:v>
      </x:c>
      <x:c r="Q3799" t="n">
        <x:v>140</x:v>
      </x:c>
      <x:c r="R3799" t="n">
        <x:v>17.88</x:v>
      </x:c>
      <x:c r="S3799" t="str">
        <x:v>160</x:v>
      </x:c>
      <x:c r="T3799" t="n">
        <x:v>160</x:v>
      </x:c>
      <x:c r="U3799"/>
      <x:c r="V3799"/>
      <x:c r="W3799"/>
      <x:c r="X3799" t="str">
        <x:v>4.96</x:v>
      </x:c>
      <x:c r="Y3799"/>
      <x:c r="Z3799" t="n">
        <x:v>1497</x:v>
      </x:c>
      <x:c r="AA3799" t="str">
        <x:v>72</x:v>
      </x:c>
      <x:c r="AB3799" t="str">
        <x:v>重庆长安汽车股份有限公司</x:v>
      </x:c>
      <x:c r="AC3799" t="str">
        <x:v>JL469Q1</x:v>
      </x:c>
      <x:c r="AD3799" t="str">
        <x:v>PHEV_新批次</x:v>
      </x:c>
      <x:c r="AE3799" s="14" t="str"/>
      <x:c r="AF3799" s="14" t="str"/>
      <x:c r="AG3799" s="14" t="str">
        <x:v>待OCR/外部证据：原字段为空</x:v>
      </x:c>
      <x:c r="AH3799" s="15" t="n">
        <x:f>IF(R3799&lt;&gt;"",R3799,IFERROR(IF(AND(IF(ISNUMBER(O3799),O3799,IFERROR(VALUE(O3799),VALUE(LEFT(TRIM(O3799),FIND("|",SUBSTITUTE(SUBSTITUTE(SUBSTITUTE(SUBSTITUTE(SUBSTITUTE(TRIM(O3799),"/","|"),"(","|"),"（","|"),";","|"),"；","|")&amp;"|")-1))))*100/IF(ISNUMBER(N3799),N3799,IFERROR(VALUE(N3799),VALUE(LEFT(TRIM(N3799),FIND("|",SUBSTITUTE(SUBSTITUTE(SUBSTITUTE(SUBSTITUTE(SUBSTITUTE(TRIM(N3799),"/","|"),"(","|"),"（","|"),";","|"),"；","|")&amp;"|")-1))))&gt;=3,IF(ISNUMBER(O3799),O3799,IFERROR(VALUE(O3799),VALUE(LEFT(TRIM(O3799),FIND("|",SUBSTITUTE(SUBSTITUTE(SUBSTITUTE(SUBSTITUTE(SUBSTITUTE(TRIM(O3799),"/","|"),"(","|"),"（","|"),";","|"),"；","|")&amp;"|")-1))))*100/IF(ISNUMBER(N3799),N3799,IFERROR(VALUE(N3799),VALUE(LEFT(TRIM(N3799),FIND("|",SUBSTITUTE(SUBSTITUTE(SUBSTITUTE(SUBSTITUTE(SUBSTITUTE(TRIM(N3799),"/","|"),"(","|"),"（","|"),";","|"),"；","|")&amp;"|")-1))))&lt;=40),IF(ISNUMBER(O3799),O3799,IFERROR(VALUE(O3799),VALUE(LEFT(TRIM(O3799),FIND("|",SUBSTITUTE(SUBSTITUTE(SUBSTITUTE(SUBSTITUTE(SUBSTITUTE(TRIM(O3799),"/","|"),"(","|"),"（","|"),";","|"),"；","|")&amp;"|")-1))))*100/IF(ISNUMBER(N3799),N3799,IFERROR(VALUE(N3799),VALUE(LEFT(TRIM(N3799),FIND("|",SUBSTITUTE(SUBSTITUTE(SUBSTITUTE(SUBSTITUTE(SUBSTITUTE(TRIM(N3799),"/","|"),"(","|"),"（","|"),";","|"),"；","|")&amp;"|")-1)))),""),""))</x:f>
        <x:v>17.88</x:v>
      </x:c>
      <x:c r="AI3799" s="15" t="str">
        <x:f>IFERROR(IF(AND(IF(ISNUMBER(O3799),O3799,IFERROR(VALUE(O3799),VALUE(LEFT(TRIM(O3799),FIND("|",SUBSTITUTE(SUBSTITUTE(SUBSTITUTE(SUBSTITUTE(SUBSTITUTE(TRIM(O3799),"/","|"),"(","|"),"（","|"),";","|"),"；","|")&amp;"|")-1))))&gt;=75,IF(ISNUMBER(O3799),O3799,IFERROR(VALUE(O3799),VALUE(LEFT(TRIM(O3799),FIND("|",SUBSTITUTE(SUBSTITUTE(SUBSTITUTE(SUBSTITUTE(SUBSTITUTE(TRIM(O3799),"/","|"),"(","|"),"（","|"),";","|"),"；","|")&amp;"|")-1))))&lt;=85,IF(ISNUMBER(Q3799),Q3799,IFERROR(VALUE(Q3799),VALUE(LEFT(TRIM(Q3799),FIND("|",SUBSTITUTE(SUBSTITUTE(SUBSTITUTE(SUBSTITUTE(SUBSTITUTE(TRIM(Q3799),"/","|"),"(","|"),"（","|"),";","|"),"；","|")&amp;"|")-1))))&gt;0),IF(ISNUMBER(O3799),O3799,IFERROR(VALUE(O3799),VALUE(LEFT(TRIM(O3799),FIND("|",SUBSTITUTE(SUBSTITUTE(SUBSTITUTE(SUBSTITUTE(SUBSTITUTE(TRIM(O3799),"/","|"),"(","|"),"（","|"),";","|"),"；","|")&amp;"|")-1))))*1000/IF(ISNUMBER(Q3799),Q3799,IFERROR(VALUE(Q3799),VALUE(LEFT(TRIM(Q3799),FIND("|",SUBSTITUTE(SUBSTITUTE(SUBSTITUTE(SUBSTITUTE(SUBSTITUTE(TRIM(Q3799),"/","|"),"(","|"),"（","|"),";","|"),"；","|")&amp;"|")-1)))),""),"")</x:f>
      </x:c>
      <x:c r="AJ3799" s="14" t="str">
        <x:f>IF(AI3799="","","非称重实测")</x:f>
      </x:c>
      <x:c r="AK3799" s="14" t="str"/>
      <x:c r="AL3799" s="14" t="str">
        <x:v>v3.4.6-candidate</x:v>
      </x:c>
    </x:row>
    <x:row r="3800">
      <x:c r="A3800" t="n">
        <x:v>402</x:v>
      </x:c>
      <x:c r="B3800" t="str">
        <x:v>SC6480AAAB6HEV</x:v>
      </x:c>
      <x:c r="C3800" t="str">
        <x:v>阿维塔（AVATR）牌</x:v>
      </x:c>
      <x:c r="D3800"/>
      <x:c r="E3800" t="str">
        <x:v>阿维塔07</x:v>
      </x:c>
      <x:c r="F3800"/>
      <x:c r="G3800"/>
      <x:c r="H3800" t="str">
        <x:v>插电式增程混合动力运动型乘用车</x:v>
      </x:c>
      <x:c r="I3800" t="str">
        <x:v>SUV-D</x:v>
      </x:c>
      <x:c r="J3800" t="str">
        <x:v>PHEV</x:v>
      </x:c>
      <x:c r="K3800" t="str">
        <x:v>可能</x:v>
      </x:c>
      <x:c r="L3800"/>
      <x:c r="M3800"/>
      <x:c r="N3800"/>
      <x:c r="O3800"/>
      <x:c r="P3800" t="str">
        <x:v>磷酸铁锂蓄电池</x:v>
      </x:c>
      <x:c r="Q3800"/>
      <x:c r="R3800"/>
      <x:c r="S3800" t="str">
        <x:v>231</x:v>
      </x:c>
      <x:c r="T3800" t="n">
        <x:v>231</x:v>
      </x:c>
      <x:c r="U3800"/>
      <x:c r="V3800"/>
      <x:c r="W3800"/>
      <x:c r="X3800"/>
      <x:c r="Y3800"/>
      <x:c r="Z3800"/>
      <x:c r="AA3800" t="str">
        <x:v>110</x:v>
      </x:c>
      <x:c r="AB3800"/>
      <x:c r="AC3800"/>
      <x:c r="AD3800" t="str">
        <x:v>PHEV_新批次</x:v>
      </x:c>
      <x:c r="AE3800" s="14" t="str"/>
      <x:c r="AF3800" s="14" t="str"/>
      <x:c r="AG3800" s="14" t="str">
        <x:v>待OCR/外部证据：原字段为空</x:v>
      </x:c>
      <x:c r="AH3800" s="15" t="str">
        <x:f>IF(R3800&lt;&gt;"",R3800,IFERROR(IF(AND(IF(ISNUMBER(O3800),O3800,IFERROR(VALUE(O3800),VALUE(LEFT(TRIM(O3800),FIND("|",SUBSTITUTE(SUBSTITUTE(SUBSTITUTE(SUBSTITUTE(SUBSTITUTE(TRIM(O3800),"/","|"),"(","|"),"（","|"),";","|"),"；","|")&amp;"|")-1))))*100/IF(ISNUMBER(N3800),N3800,IFERROR(VALUE(N3800),VALUE(LEFT(TRIM(N3800),FIND("|",SUBSTITUTE(SUBSTITUTE(SUBSTITUTE(SUBSTITUTE(SUBSTITUTE(TRIM(N3800),"/","|"),"(","|"),"（","|"),";","|"),"；","|")&amp;"|")-1))))&gt;=3,IF(ISNUMBER(O3800),O3800,IFERROR(VALUE(O3800),VALUE(LEFT(TRIM(O3800),FIND("|",SUBSTITUTE(SUBSTITUTE(SUBSTITUTE(SUBSTITUTE(SUBSTITUTE(TRIM(O3800),"/","|"),"(","|"),"（","|"),";","|"),"；","|")&amp;"|")-1))))*100/IF(ISNUMBER(N3800),N3800,IFERROR(VALUE(N3800),VALUE(LEFT(TRIM(N3800),FIND("|",SUBSTITUTE(SUBSTITUTE(SUBSTITUTE(SUBSTITUTE(SUBSTITUTE(TRIM(N3800),"/","|"),"(","|"),"（","|"),";","|"),"；","|")&amp;"|")-1))))&lt;=40),IF(ISNUMBER(O3800),O3800,IFERROR(VALUE(O3800),VALUE(LEFT(TRIM(O3800),FIND("|",SUBSTITUTE(SUBSTITUTE(SUBSTITUTE(SUBSTITUTE(SUBSTITUTE(TRIM(O3800),"/","|"),"(","|"),"（","|"),";","|"),"；","|")&amp;"|")-1))))*100/IF(ISNUMBER(N3800),N3800,IFERROR(VALUE(N3800),VALUE(LEFT(TRIM(N3800),FIND("|",SUBSTITUTE(SUBSTITUTE(SUBSTITUTE(SUBSTITUTE(SUBSTITUTE(TRIM(N3800),"/","|"),"(","|"),"（","|"),";","|"),"；","|")&amp;"|")-1)))),""),""))</x:f>
      </x:c>
      <x:c r="AI3800" s="15" t="str">
        <x:f>IFERROR(IF(AND(IF(ISNUMBER(O3800),O3800,IFERROR(VALUE(O3800),VALUE(LEFT(TRIM(O3800),FIND("|",SUBSTITUTE(SUBSTITUTE(SUBSTITUTE(SUBSTITUTE(SUBSTITUTE(TRIM(O3800),"/","|"),"(","|"),"（","|"),";","|"),"；","|")&amp;"|")-1))))&gt;=75,IF(ISNUMBER(O3800),O3800,IFERROR(VALUE(O3800),VALUE(LEFT(TRIM(O3800),FIND("|",SUBSTITUTE(SUBSTITUTE(SUBSTITUTE(SUBSTITUTE(SUBSTITUTE(TRIM(O3800),"/","|"),"(","|"),"（","|"),";","|"),"；","|")&amp;"|")-1))))&lt;=85,IF(ISNUMBER(Q3800),Q3800,IFERROR(VALUE(Q3800),VALUE(LEFT(TRIM(Q3800),FIND("|",SUBSTITUTE(SUBSTITUTE(SUBSTITUTE(SUBSTITUTE(SUBSTITUTE(TRIM(Q3800),"/","|"),"(","|"),"（","|"),";","|"),"；","|")&amp;"|")-1))))&gt;0),IF(ISNUMBER(O3800),O3800,IFERROR(VALUE(O3800),VALUE(LEFT(TRIM(O3800),FIND("|",SUBSTITUTE(SUBSTITUTE(SUBSTITUTE(SUBSTITUTE(SUBSTITUTE(TRIM(O3800),"/","|"),"(","|"),"（","|"),";","|"),"；","|")&amp;"|")-1))))*1000/IF(ISNUMBER(Q3800),Q3800,IFERROR(VALUE(Q3800),VALUE(LEFT(TRIM(Q3800),FIND("|",SUBSTITUTE(SUBSTITUTE(SUBSTITUTE(SUBSTITUTE(SUBSTITUTE(TRIM(Q3800),"/","|"),"(","|"),"（","|"),";","|"),"；","|")&amp;"|")-1)))),""),"")</x:f>
      </x:c>
      <x:c r="AJ3800" s="14" t="str">
        <x:f>IF(AI3800="","","非称重实测")</x:f>
      </x:c>
      <x:c r="AK3800" s="14" t="str">
        <x:v>污染值已清理</x:v>
      </x:c>
      <x:c r="AL3800" s="14" t="str">
        <x:v>v3.4.6-candidate</x:v>
      </x:c>
    </x:row>
    <x:row r="3801">
      <x:c r="A3801" t="n">
        <x:v>402</x:v>
      </x:c>
      <x:c r="B3801" t="str">
        <x:v>SC6520AAAA6HEV</x:v>
      </x:c>
      <x:c r="C3801" t="str">
        <x:v>长安牌</x:v>
      </x:c>
      <x:c r="D3801" t="str">
        <x:v>重庆长安汽车股份有限公司</x:v>
      </x:c>
      <x:c r="E3801" t="str">
        <x:v>深蓝S09</x:v>
      </x:c>
      <x:c r="F3801"/>
      <x:c r="G3801"/>
      <x:c r="H3801" t="str">
        <x:v>插电式增程混合动力多用途乘用车</x:v>
      </x:c>
      <x:c r="I3801"/>
      <x:c r="J3801" t="str">
        <x:v>PHEV</x:v>
      </x:c>
      <x:c r="K3801" t="str">
        <x:v>可能</x:v>
      </x:c>
      <x:c r="L3801"/>
      <x:c r="M3801"/>
      <x:c r="N3801"/>
      <x:c r="O3801"/>
      <x:c r="P3801"/>
      <x:c r="Q3801"/>
      <x:c r="R3801"/>
      <x:c r="S3801"/>
      <x:c r="T3801" t="n">
        <x:v>160</x:v>
      </x:c>
      <x:c r="U3801"/>
      <x:c r="V3801"/>
      <x:c r="W3801"/>
      <x:c r="X3801"/>
      <x:c r="Y3801"/>
      <x:c r="Z3801"/>
      <x:c r="AA3801"/>
      <x:c r="AB3801"/>
      <x:c r="AC3801"/>
      <x:c r="AD3801" t="str">
        <x:v>PHEV_新批次</x:v>
      </x:c>
      <x:c r="AE3801" s="14" t="str"/>
      <x:c r="AF3801" s="14" t="str"/>
      <x:c r="AG3801" s="14" t="str">
        <x:v>待OCR/外部证据：原字段为空</x:v>
      </x:c>
      <x:c r="AH3801" s="15" t="str">
        <x:f>IF(R3801&lt;&gt;"",R3801,IFERROR(IF(AND(IF(ISNUMBER(O3801),O3801,IFERROR(VALUE(O3801),VALUE(LEFT(TRIM(O3801),FIND("|",SUBSTITUTE(SUBSTITUTE(SUBSTITUTE(SUBSTITUTE(SUBSTITUTE(TRIM(O3801),"/","|"),"(","|"),"（","|"),";","|"),"；","|")&amp;"|")-1))))*100/IF(ISNUMBER(N3801),N3801,IFERROR(VALUE(N3801),VALUE(LEFT(TRIM(N3801),FIND("|",SUBSTITUTE(SUBSTITUTE(SUBSTITUTE(SUBSTITUTE(SUBSTITUTE(TRIM(N3801),"/","|"),"(","|"),"（","|"),";","|"),"；","|")&amp;"|")-1))))&gt;=3,IF(ISNUMBER(O3801),O3801,IFERROR(VALUE(O3801),VALUE(LEFT(TRIM(O3801),FIND("|",SUBSTITUTE(SUBSTITUTE(SUBSTITUTE(SUBSTITUTE(SUBSTITUTE(TRIM(O3801),"/","|"),"(","|"),"（","|"),";","|"),"；","|")&amp;"|")-1))))*100/IF(ISNUMBER(N3801),N3801,IFERROR(VALUE(N3801),VALUE(LEFT(TRIM(N3801),FIND("|",SUBSTITUTE(SUBSTITUTE(SUBSTITUTE(SUBSTITUTE(SUBSTITUTE(TRIM(N3801),"/","|"),"(","|"),"（","|"),";","|"),"；","|")&amp;"|")-1))))&lt;=40),IF(ISNUMBER(O3801),O3801,IFERROR(VALUE(O3801),VALUE(LEFT(TRIM(O3801),FIND("|",SUBSTITUTE(SUBSTITUTE(SUBSTITUTE(SUBSTITUTE(SUBSTITUTE(TRIM(O3801),"/","|"),"(","|"),"（","|"),";","|"),"；","|")&amp;"|")-1))))*100/IF(ISNUMBER(N3801),N3801,IFERROR(VALUE(N3801),VALUE(LEFT(TRIM(N3801),FIND("|",SUBSTITUTE(SUBSTITUTE(SUBSTITUTE(SUBSTITUTE(SUBSTITUTE(TRIM(N3801),"/","|"),"(","|"),"（","|"),";","|"),"；","|")&amp;"|")-1)))),""),""))</x:f>
      </x:c>
      <x:c r="AI3801" s="15" t="str">
        <x:f>IFERROR(IF(AND(IF(ISNUMBER(O3801),O3801,IFERROR(VALUE(O3801),VALUE(LEFT(TRIM(O3801),FIND("|",SUBSTITUTE(SUBSTITUTE(SUBSTITUTE(SUBSTITUTE(SUBSTITUTE(TRIM(O3801),"/","|"),"(","|"),"（","|"),";","|"),"；","|")&amp;"|")-1))))&gt;=75,IF(ISNUMBER(O3801),O3801,IFERROR(VALUE(O3801),VALUE(LEFT(TRIM(O3801),FIND("|",SUBSTITUTE(SUBSTITUTE(SUBSTITUTE(SUBSTITUTE(SUBSTITUTE(TRIM(O3801),"/","|"),"(","|"),"（","|"),";","|"),"；","|")&amp;"|")-1))))&lt;=85,IF(ISNUMBER(Q3801),Q3801,IFERROR(VALUE(Q3801),VALUE(LEFT(TRIM(Q3801),FIND("|",SUBSTITUTE(SUBSTITUTE(SUBSTITUTE(SUBSTITUTE(SUBSTITUTE(TRIM(Q3801),"/","|"),"(","|"),"（","|"),";","|"),"；","|")&amp;"|")-1))))&gt;0),IF(ISNUMBER(O3801),O3801,IFERROR(VALUE(O3801),VALUE(LEFT(TRIM(O3801),FIND("|",SUBSTITUTE(SUBSTITUTE(SUBSTITUTE(SUBSTITUTE(SUBSTITUTE(TRIM(O3801),"/","|"),"(","|"),"（","|"),";","|"),"；","|")&amp;"|")-1))))*1000/IF(ISNUMBER(Q3801),Q3801,IFERROR(VALUE(Q3801),VALUE(LEFT(TRIM(Q3801),FIND("|",SUBSTITUTE(SUBSTITUTE(SUBSTITUTE(SUBSTITUTE(SUBSTITUTE(TRIM(Q3801),"/","|"),"(","|"),"（","|"),";","|"),"；","|")&amp;"|")-1)))),""),"")</x:f>
      </x:c>
      <x:c r="AJ3801" s="14" t="str">
        <x:f>IF(AI3801="","","非称重实测")</x:f>
      </x:c>
      <x:c r="AK3801" s="14" t="str">
        <x:v>污染值已清理</x:v>
      </x:c>
      <x:c r="AL3801" s="14" t="str">
        <x:v>v3.4.6-candidate</x:v>
      </x:c>
    </x:row>
    <x:row r="3802">
      <x:c r="A3802" t="n">
        <x:v>402</x:v>
      </x:c>
      <x:c r="B3802" t="str">
        <x:v>SC6520AAAB6HEV</x:v>
      </x:c>
      <x:c r="C3802" t="str">
        <x:v>长安牌</x:v>
      </x:c>
      <x:c r="D3802" t="str">
        <x:v>重庆长安汽车股份有限公司</x:v>
      </x:c>
      <x:c r="E3802" t="str">
        <x:v>深蓝S09</x:v>
      </x:c>
      <x:c r="F3802"/>
      <x:c r="G3802"/>
      <x:c r="H3802" t="str">
        <x:v>插电式增程混合动力多用途乘用车</x:v>
      </x:c>
      <x:c r="I3802"/>
      <x:c r="J3802" t="str">
        <x:v>PHEV</x:v>
      </x:c>
      <x:c r="K3802" t="str">
        <x:v>可能</x:v>
      </x:c>
      <x:c r="L3802"/>
      <x:c r="M3802"/>
      <x:c r="N3802"/>
      <x:c r="O3802"/>
      <x:c r="P3802"/>
      <x:c r="Q3802"/>
      <x:c r="R3802"/>
      <x:c r="S3802"/>
      <x:c r="T3802" t="n">
        <x:v>160</x:v>
      </x:c>
      <x:c r="U3802"/>
      <x:c r="V3802"/>
      <x:c r="W3802"/>
      <x:c r="X3802"/>
      <x:c r="Y3802"/>
      <x:c r="Z3802"/>
      <x:c r="AA3802"/>
      <x:c r="AB3802"/>
      <x:c r="AC3802"/>
      <x:c r="AD3802" t="str">
        <x:v>PHEV_新批次</x:v>
      </x:c>
      <x:c r="AE3802" s="14" t="str"/>
      <x:c r="AF3802" s="14" t="str"/>
      <x:c r="AG3802" s="14" t="str">
        <x:v>待OCR/外部证据：原字段为空</x:v>
      </x:c>
      <x:c r="AH3802" s="15" t="str">
        <x:f>IF(R3802&lt;&gt;"",R3802,IFERROR(IF(AND(IF(ISNUMBER(O3802),O3802,IFERROR(VALUE(O3802),VALUE(LEFT(TRIM(O3802),FIND("|",SUBSTITUTE(SUBSTITUTE(SUBSTITUTE(SUBSTITUTE(SUBSTITUTE(TRIM(O3802),"/","|"),"(","|"),"（","|"),";","|"),"；","|")&amp;"|")-1))))*100/IF(ISNUMBER(N3802),N3802,IFERROR(VALUE(N3802),VALUE(LEFT(TRIM(N3802),FIND("|",SUBSTITUTE(SUBSTITUTE(SUBSTITUTE(SUBSTITUTE(SUBSTITUTE(TRIM(N3802),"/","|"),"(","|"),"（","|"),";","|"),"；","|")&amp;"|")-1))))&gt;=3,IF(ISNUMBER(O3802),O3802,IFERROR(VALUE(O3802),VALUE(LEFT(TRIM(O3802),FIND("|",SUBSTITUTE(SUBSTITUTE(SUBSTITUTE(SUBSTITUTE(SUBSTITUTE(TRIM(O3802),"/","|"),"(","|"),"（","|"),";","|"),"；","|")&amp;"|")-1))))*100/IF(ISNUMBER(N3802),N3802,IFERROR(VALUE(N3802),VALUE(LEFT(TRIM(N3802),FIND("|",SUBSTITUTE(SUBSTITUTE(SUBSTITUTE(SUBSTITUTE(SUBSTITUTE(TRIM(N3802),"/","|"),"(","|"),"（","|"),";","|"),"；","|")&amp;"|")-1))))&lt;=40),IF(ISNUMBER(O3802),O3802,IFERROR(VALUE(O3802),VALUE(LEFT(TRIM(O3802),FIND("|",SUBSTITUTE(SUBSTITUTE(SUBSTITUTE(SUBSTITUTE(SUBSTITUTE(TRIM(O3802),"/","|"),"(","|"),"（","|"),";","|"),"；","|")&amp;"|")-1))))*100/IF(ISNUMBER(N3802),N3802,IFERROR(VALUE(N3802),VALUE(LEFT(TRIM(N3802),FIND("|",SUBSTITUTE(SUBSTITUTE(SUBSTITUTE(SUBSTITUTE(SUBSTITUTE(TRIM(N3802),"/","|"),"(","|"),"（","|"),";","|"),"；","|")&amp;"|")-1)))),""),""))</x:f>
      </x:c>
      <x:c r="AI3802" s="15" t="str">
        <x:f>IFERROR(IF(AND(IF(ISNUMBER(O3802),O3802,IFERROR(VALUE(O3802),VALUE(LEFT(TRIM(O3802),FIND("|",SUBSTITUTE(SUBSTITUTE(SUBSTITUTE(SUBSTITUTE(SUBSTITUTE(TRIM(O3802),"/","|"),"(","|"),"（","|"),";","|"),"；","|")&amp;"|")-1))))&gt;=75,IF(ISNUMBER(O3802),O3802,IFERROR(VALUE(O3802),VALUE(LEFT(TRIM(O3802),FIND("|",SUBSTITUTE(SUBSTITUTE(SUBSTITUTE(SUBSTITUTE(SUBSTITUTE(TRIM(O3802),"/","|"),"(","|"),"（","|"),";","|"),"；","|")&amp;"|")-1))))&lt;=85,IF(ISNUMBER(Q3802),Q3802,IFERROR(VALUE(Q3802),VALUE(LEFT(TRIM(Q3802),FIND("|",SUBSTITUTE(SUBSTITUTE(SUBSTITUTE(SUBSTITUTE(SUBSTITUTE(TRIM(Q3802),"/","|"),"(","|"),"（","|"),";","|"),"；","|")&amp;"|")-1))))&gt;0),IF(ISNUMBER(O3802),O3802,IFERROR(VALUE(O3802),VALUE(LEFT(TRIM(O3802),FIND("|",SUBSTITUTE(SUBSTITUTE(SUBSTITUTE(SUBSTITUTE(SUBSTITUTE(TRIM(O3802),"/","|"),"(","|"),"（","|"),";","|"),"；","|")&amp;"|")-1))))*1000/IF(ISNUMBER(Q3802),Q3802,IFERROR(VALUE(Q3802),VALUE(LEFT(TRIM(Q3802),FIND("|",SUBSTITUTE(SUBSTITUTE(SUBSTITUTE(SUBSTITUTE(SUBSTITUTE(TRIM(Q3802),"/","|"),"(","|"),"（","|"),";","|"),"；","|")&amp;"|")-1)))),""),"")</x:f>
      </x:c>
      <x:c r="AJ3802" s="14" t="str">
        <x:f>IF(AI3802="","","非称重实测")</x:f>
      </x:c>
      <x:c r="AK3802" s="14" t="str">
        <x:v>污染值已清理</x:v>
      </x:c>
      <x:c r="AL3802" s="14" t="str">
        <x:v>v3.4.6-candidate</x:v>
      </x:c>
    </x:row>
    <x:row r="3803">
      <x:c r="A3803" t="n">
        <x:v>402</x:v>
      </x:c>
      <x:c r="B3803" t="str">
        <x:v>SC6522AAA6HEV</x:v>
      </x:c>
      <x:c r="C3803" t="str">
        <x:v>长安牌</x:v>
      </x:c>
      <x:c r="D3803" t="str">
        <x:v>重庆长安汽车股份有限公司</x:v>
      </x:c>
      <x:c r="E3803" t="str">
        <x:v>深蓝S09</x:v>
      </x:c>
      <x:c r="F3803" t="str">
        <x:v>S09</x:v>
      </x:c>
      <x:c r="G3803" t="str">
        <x:v>S09</x:v>
      </x:c>
      <x:c r="H3803" t="str">
        <x:v>插电式增程混合动力多用途乘用车</x:v>
      </x:c>
      <x:c r="I3803" t="str">
        <x:v>SUV-E</x:v>
      </x:c>
      <x:c r="J3803" t="str">
        <x:v>PHEV</x:v>
      </x:c>
      <x:c r="K3803" t="str">
        <x:v>可能</x:v>
      </x:c>
      <x:c r="L3803" t="str">
        <x:v>2510/2590</x:v>
      </x:c>
      <x:c r="M3803"/>
      <x:c r="N3803" t="n">
        <x:v>180</x:v>
      </x:c>
      <x:c r="O3803" t="n">
        <x:v>40.18</x:v>
      </x:c>
      <x:c r="P3803" t="str">
        <x:v>磷酸铁锂蓄电池</x:v>
      </x:c>
      <x:c r="Q3803" t="n">
        <x:v>129.61</x:v>
      </x:c>
      <x:c r="R3803" t="n">
        <x:v>22.32</x:v>
      </x:c>
      <x:c r="S3803" t="str">
        <x:v>231</x:v>
      </x:c>
      <x:c r="T3803" t="n">
        <x:v>231</x:v>
      </x:c>
      <x:c r="U3803"/>
      <x:c r="V3803"/>
      <x:c r="W3803"/>
      <x:c r="X3803"/>
      <x:c r="Y3803" t="n">
        <x:v>6.6</x:v>
      </x:c>
      <x:c r="Z3803" t="n">
        <x:v>1497</x:v>
      </x:c>
      <x:c r="AA3803" t="str">
        <x:v>105</x:v>
      </x:c>
      <x:c r="AB3803" t="str">
        <x:v>重庆长安汽车股份有限公司</x:v>
      </x:c>
      <x:c r="AC3803" t="str">
        <x:v>JL469ZQ1</x:v>
      </x:c>
      <x:c r="AD3803" t="str">
        <x:v>PHEV_新批次</x:v>
      </x:c>
      <x:c r="AE3803" s="14" t="str"/>
      <x:c r="AF3803" s="14" t="str"/>
      <x:c r="AG3803" s="14" t="str">
        <x:v>待OCR/外部证据：原字段为空</x:v>
      </x:c>
      <x:c r="AH3803" s="15" t="n">
        <x:f>IF(R3803&lt;&gt;"",R3803,IFERROR(IF(AND(IF(ISNUMBER(O3803),O3803,IFERROR(VALUE(O3803),VALUE(LEFT(TRIM(O3803),FIND("|",SUBSTITUTE(SUBSTITUTE(SUBSTITUTE(SUBSTITUTE(SUBSTITUTE(TRIM(O3803),"/","|"),"(","|"),"（","|"),";","|"),"；","|")&amp;"|")-1))))*100/IF(ISNUMBER(N3803),N3803,IFERROR(VALUE(N3803),VALUE(LEFT(TRIM(N3803),FIND("|",SUBSTITUTE(SUBSTITUTE(SUBSTITUTE(SUBSTITUTE(SUBSTITUTE(TRIM(N3803),"/","|"),"(","|"),"（","|"),";","|"),"；","|")&amp;"|")-1))))&gt;=3,IF(ISNUMBER(O3803),O3803,IFERROR(VALUE(O3803),VALUE(LEFT(TRIM(O3803),FIND("|",SUBSTITUTE(SUBSTITUTE(SUBSTITUTE(SUBSTITUTE(SUBSTITUTE(TRIM(O3803),"/","|"),"(","|"),"（","|"),";","|"),"；","|")&amp;"|")-1))))*100/IF(ISNUMBER(N3803),N3803,IFERROR(VALUE(N3803),VALUE(LEFT(TRIM(N3803),FIND("|",SUBSTITUTE(SUBSTITUTE(SUBSTITUTE(SUBSTITUTE(SUBSTITUTE(TRIM(N3803),"/","|"),"(","|"),"（","|"),";","|"),"；","|")&amp;"|")-1))))&lt;=40),IF(ISNUMBER(O3803),O3803,IFERROR(VALUE(O3803),VALUE(LEFT(TRIM(O3803),FIND("|",SUBSTITUTE(SUBSTITUTE(SUBSTITUTE(SUBSTITUTE(SUBSTITUTE(TRIM(O3803),"/","|"),"(","|"),"（","|"),";","|"),"；","|")&amp;"|")-1))))*100/IF(ISNUMBER(N3803),N3803,IFERROR(VALUE(N3803),VALUE(LEFT(TRIM(N3803),FIND("|",SUBSTITUTE(SUBSTITUTE(SUBSTITUTE(SUBSTITUTE(SUBSTITUTE(TRIM(N3803),"/","|"),"(","|"),"（","|"),";","|"),"；","|")&amp;"|")-1)))),""),""))</x:f>
        <x:v>22.32</x:v>
      </x:c>
      <x:c r="AI3803" s="15" t="str">
        <x:f>IFERROR(IF(AND(IF(ISNUMBER(O3803),O3803,IFERROR(VALUE(O3803),VALUE(LEFT(TRIM(O3803),FIND("|",SUBSTITUTE(SUBSTITUTE(SUBSTITUTE(SUBSTITUTE(SUBSTITUTE(TRIM(O3803),"/","|"),"(","|"),"（","|"),";","|"),"；","|")&amp;"|")-1))))&gt;=75,IF(ISNUMBER(O3803),O3803,IFERROR(VALUE(O3803),VALUE(LEFT(TRIM(O3803),FIND("|",SUBSTITUTE(SUBSTITUTE(SUBSTITUTE(SUBSTITUTE(SUBSTITUTE(TRIM(O3803),"/","|"),"(","|"),"（","|"),";","|"),"；","|")&amp;"|")-1))))&lt;=85,IF(ISNUMBER(Q3803),Q3803,IFERROR(VALUE(Q3803),VALUE(LEFT(TRIM(Q3803),FIND("|",SUBSTITUTE(SUBSTITUTE(SUBSTITUTE(SUBSTITUTE(SUBSTITUTE(TRIM(Q3803),"/","|"),"(","|"),"（","|"),";","|"),"；","|")&amp;"|")-1))))&gt;0),IF(ISNUMBER(O3803),O3803,IFERROR(VALUE(O3803),VALUE(LEFT(TRIM(O3803),FIND("|",SUBSTITUTE(SUBSTITUTE(SUBSTITUTE(SUBSTITUTE(SUBSTITUTE(TRIM(O3803),"/","|"),"(","|"),"（","|"),";","|"),"；","|")&amp;"|")-1))))*1000/IF(ISNUMBER(Q3803),Q3803,IFERROR(VALUE(Q3803),VALUE(LEFT(TRIM(Q3803),FIND("|",SUBSTITUTE(SUBSTITUTE(SUBSTITUTE(SUBSTITUTE(SUBSTITUTE(TRIM(Q3803),"/","|"),"(","|"),"（","|"),";","|"),"；","|")&amp;"|")-1)))),""),"")</x:f>
      </x:c>
      <x:c r="AJ3803" s="14" t="str">
        <x:f>IF(AI3803="","","非称重实测")</x:f>
      </x:c>
      <x:c r="AK3803" s="14" t="str">
        <x:v>污染值已清理；同型号候选已写入</x:v>
      </x:c>
      <x:c r="AL3803" s="14" t="str">
        <x:v>v3.4.6-candidate</x:v>
      </x:c>
    </x:row>
    <x:row r="3804">
      <x:c r="A3804" t="n">
        <x:v>402</x:v>
      </x:c>
      <x:c r="B3804" t="str">
        <x:v>SC6522AAB6HEV</x:v>
      </x:c>
      <x:c r="C3804" t="str">
        <x:v>长安牌</x:v>
      </x:c>
      <x:c r="D3804" t="str">
        <x:v>重庆长安汽车股份有限公司</x:v>
      </x:c>
      <x:c r="E3804" t="str">
        <x:v>深蓝S09</x:v>
      </x:c>
      <x:c r="F3804" t="str">
        <x:v>S09</x:v>
      </x:c>
      <x:c r="G3804" t="str">
        <x:v>S09</x:v>
      </x:c>
      <x:c r="H3804" t="str">
        <x:v>插电式混合动力</x:v>
      </x:c>
      <x:c r="I3804" t="str">
        <x:v>SUV-E</x:v>
      </x:c>
      <x:c r="J3804" t="str">
        <x:v>PHEV</x:v>
      </x:c>
      <x:c r="K3804" t="str">
        <x:v>可能</x:v>
      </x:c>
      <x:c r="L3804" t="str">
        <x:v>2668/2690</x:v>
      </x:c>
      <x:c r="M3804" t="str">
        <x:v>2668, 2690, 2590, 2620</x:v>
      </x:c>
      <x:c r="N3804" t="n">
        <x:v>170</x:v>
      </x:c>
      <x:c r="O3804" t="n">
        <x:v>40.18</x:v>
      </x:c>
      <x:c r="P3804" t="str">
        <x:v>磷酸铁锂蓄电池</x:v>
      </x:c>
      <x:c r="Q3804" t="n">
        <x:v>129.61</x:v>
      </x:c>
      <x:c r="R3804" t="n">
        <x:v>23.64</x:v>
      </x:c>
      <x:c r="S3804" t="str">
        <x:v>131/231</x:v>
      </x:c>
      <x:c r="T3804" t="n">
        <x:v>362</x:v>
      </x:c>
      <x:c r="U3804"/>
      <x:c r="V3804"/>
      <x:c r="W3804"/>
      <x:c r="X3804"/>
      <x:c r="Y3804" t="n">
        <x:v>6.9</x:v>
      </x:c>
      <x:c r="Z3804" t="n">
        <x:v>1497</x:v>
      </x:c>
      <x:c r="AA3804" t="str">
        <x:v>105</x:v>
      </x:c>
      <x:c r="AB3804" t="str">
        <x:v>时代长安动力电池有限公司</x:v>
      </x:c>
      <x:c r="AC3804"/>
      <x:c r="AD3804" t="str">
        <x:v>PHEV_新批次</x:v>
      </x:c>
      <x:c r="AE3804" s="14" t="str"/>
      <x:c r="AF3804" s="14" t="str"/>
      <x:c r="AG3804" s="14" t="str">
        <x:v>待OCR/外部证据：原字段为空</x:v>
      </x:c>
      <x:c r="AH3804" s="15" t="n">
        <x:f>IF(R3804&lt;&gt;"",R3804,IFERROR(IF(AND(IF(ISNUMBER(O3804),O3804,IFERROR(VALUE(O3804),VALUE(LEFT(TRIM(O3804),FIND("|",SUBSTITUTE(SUBSTITUTE(SUBSTITUTE(SUBSTITUTE(SUBSTITUTE(TRIM(O3804),"/","|"),"(","|"),"（","|"),";","|"),"；","|")&amp;"|")-1))))*100/IF(ISNUMBER(N3804),N3804,IFERROR(VALUE(N3804),VALUE(LEFT(TRIM(N3804),FIND("|",SUBSTITUTE(SUBSTITUTE(SUBSTITUTE(SUBSTITUTE(SUBSTITUTE(TRIM(N3804),"/","|"),"(","|"),"（","|"),";","|"),"；","|")&amp;"|")-1))))&gt;=3,IF(ISNUMBER(O3804),O3804,IFERROR(VALUE(O3804),VALUE(LEFT(TRIM(O3804),FIND("|",SUBSTITUTE(SUBSTITUTE(SUBSTITUTE(SUBSTITUTE(SUBSTITUTE(TRIM(O3804),"/","|"),"(","|"),"（","|"),";","|"),"；","|")&amp;"|")-1))))*100/IF(ISNUMBER(N3804),N3804,IFERROR(VALUE(N3804),VALUE(LEFT(TRIM(N3804),FIND("|",SUBSTITUTE(SUBSTITUTE(SUBSTITUTE(SUBSTITUTE(SUBSTITUTE(TRIM(N3804),"/","|"),"(","|"),"（","|"),";","|"),"；","|")&amp;"|")-1))))&lt;=40),IF(ISNUMBER(O3804),O3804,IFERROR(VALUE(O3804),VALUE(LEFT(TRIM(O3804),FIND("|",SUBSTITUTE(SUBSTITUTE(SUBSTITUTE(SUBSTITUTE(SUBSTITUTE(TRIM(O3804),"/","|"),"(","|"),"（","|"),";","|"),"；","|")&amp;"|")-1))))*100/IF(ISNUMBER(N3804),N3804,IFERROR(VALUE(N3804),VALUE(LEFT(TRIM(N3804),FIND("|",SUBSTITUTE(SUBSTITUTE(SUBSTITUTE(SUBSTITUTE(SUBSTITUTE(TRIM(N3804),"/","|"),"(","|"),"（","|"),";","|"),"；","|")&amp;"|")-1)))),""),""))</x:f>
        <x:v>23.64</x:v>
      </x:c>
      <x:c r="AI3804" s="15" t="str">
        <x:f>IFERROR(IF(AND(IF(ISNUMBER(O3804),O3804,IFERROR(VALUE(O3804),VALUE(LEFT(TRIM(O3804),FIND("|",SUBSTITUTE(SUBSTITUTE(SUBSTITUTE(SUBSTITUTE(SUBSTITUTE(TRIM(O3804),"/","|"),"(","|"),"（","|"),";","|"),"；","|")&amp;"|")-1))))&gt;=75,IF(ISNUMBER(O3804),O3804,IFERROR(VALUE(O3804),VALUE(LEFT(TRIM(O3804),FIND("|",SUBSTITUTE(SUBSTITUTE(SUBSTITUTE(SUBSTITUTE(SUBSTITUTE(TRIM(O3804),"/","|"),"(","|"),"（","|"),";","|"),"；","|")&amp;"|")-1))))&lt;=85,IF(ISNUMBER(Q3804),Q3804,IFERROR(VALUE(Q3804),VALUE(LEFT(TRIM(Q3804),FIND("|",SUBSTITUTE(SUBSTITUTE(SUBSTITUTE(SUBSTITUTE(SUBSTITUTE(TRIM(Q3804),"/","|"),"(","|"),"（","|"),";","|"),"；","|")&amp;"|")-1))))&gt;0),IF(ISNUMBER(O3804),O3804,IFERROR(VALUE(O3804),VALUE(LEFT(TRIM(O3804),FIND("|",SUBSTITUTE(SUBSTITUTE(SUBSTITUTE(SUBSTITUTE(SUBSTITUTE(TRIM(O3804),"/","|"),"(","|"),"（","|"),";","|"),"；","|")&amp;"|")-1))))*1000/IF(ISNUMBER(Q3804),Q3804,IFERROR(VALUE(Q3804),VALUE(LEFT(TRIM(Q3804),FIND("|",SUBSTITUTE(SUBSTITUTE(SUBSTITUTE(SUBSTITUTE(SUBSTITUTE(TRIM(Q3804),"/","|"),"(","|"),"（","|"),";","|"),"；","|")&amp;"|")-1)))),""),"")</x:f>
      </x:c>
      <x:c r="AJ3804" s="14" t="str">
        <x:f>IF(AI3804="","","非称重实测")</x:f>
      </x:c>
      <x:c r="AK3804" s="14" t="str">
        <x:v>同型号候选已写入</x:v>
      </x:c>
      <x:c r="AL3804" s="14" t="str">
        <x:v>v3.4.6-candidate</x:v>
      </x:c>
    </x:row>
    <x:row r="3805">
      <x:c r="A3805" t="n">
        <x:v>402</x:v>
      </x:c>
      <x:c r="B3805" t="str">
        <x:v>SC7150AAAN6HEV</x:v>
      </x:c>
      <x:c r="C3805" t="str">
        <x:v>长安牌</x:v>
      </x:c>
      <x:c r="D3805" t="str">
        <x:v>重庆长安汽车股份有限公司</x:v>
      </x:c>
      <x:c r="E3805" t="str">
        <x:v>阿维塔06</x:v>
      </x:c>
      <x:c r="F3805" t="str">
        <x:v>A07</x:v>
      </x:c>
      <x:c r="G3805" t="str">
        <x:v>A07</x:v>
      </x:c>
      <x:c r="H3805" t="str">
        <x:v>插电式混合动力</x:v>
      </x:c>
      <x:c r="I3805"/>
      <x:c r="J3805" t="str">
        <x:v>PHEV</x:v>
      </x:c>
      <x:c r="K3805" t="str">
        <x:v>可能</x:v>
      </x:c>
      <x:c r="L3805" t="n">
        <x:v>1875</x:v>
      </x:c>
      <x:c r="M3805"/>
      <x:c r="N3805" t="n">
        <x:v>225</x:v>
      </x:c>
      <x:c r="O3805" t="n">
        <x:v>35.07</x:v>
      </x:c>
      <x:c r="P3805" t="str">
        <x:v>磷酸铁锂蓄电池</x:v>
      </x:c>
      <x:c r="Q3805" t="n">
        <x:v>118.88</x:v>
      </x:c>
      <x:c r="R3805" t="n">
        <x:v>15.59</x:v>
      </x:c>
      <x:c r="S3805" t="str">
        <x:v>200</x:v>
      </x:c>
      <x:c r="T3805" t="n">
        <x:v>200</x:v>
      </x:c>
      <x:c r="U3805"/>
      <x:c r="V3805"/>
      <x:c r="W3805"/>
      <x:c r="X3805"/>
      <x:c r="Y3805" t="n">
        <x:v>4.48</x:v>
      </x:c>
      <x:c r="Z3805" t="n">
        <x:v>1497</x:v>
      </x:c>
      <x:c r="AA3805" t="str">
        <x:v>70</x:v>
      </x:c>
      <x:c r="AB3805" t="str">
        <x:v>重庆长安汽车股份有限公司</x:v>
      </x:c>
      <x:c r="AC3805" t="str">
        <x:v>JL469Q1</x:v>
      </x:c>
      <x:c r="AD3805" t="str">
        <x:v>PHEV_新批次</x:v>
      </x:c>
      <x:c r="AE3805" s="14" t="str"/>
      <x:c r="AF3805" s="14" t="str"/>
      <x:c r="AG3805" s="14" t="str">
        <x:v>待OCR/外部证据：原字段为空</x:v>
      </x:c>
      <x:c r="AH3805" s="15" t="n">
        <x:f>IF(R3805&lt;&gt;"",R3805,IFERROR(IF(AND(IF(ISNUMBER(O3805),O3805,IFERROR(VALUE(O3805),VALUE(LEFT(TRIM(O3805),FIND("|",SUBSTITUTE(SUBSTITUTE(SUBSTITUTE(SUBSTITUTE(SUBSTITUTE(TRIM(O3805),"/","|"),"(","|"),"（","|"),";","|"),"；","|")&amp;"|")-1))))*100/IF(ISNUMBER(N3805),N3805,IFERROR(VALUE(N3805),VALUE(LEFT(TRIM(N3805),FIND("|",SUBSTITUTE(SUBSTITUTE(SUBSTITUTE(SUBSTITUTE(SUBSTITUTE(TRIM(N3805),"/","|"),"(","|"),"（","|"),";","|"),"；","|")&amp;"|")-1))))&gt;=3,IF(ISNUMBER(O3805),O3805,IFERROR(VALUE(O3805),VALUE(LEFT(TRIM(O3805),FIND("|",SUBSTITUTE(SUBSTITUTE(SUBSTITUTE(SUBSTITUTE(SUBSTITUTE(TRIM(O3805),"/","|"),"(","|"),"（","|"),";","|"),"；","|")&amp;"|")-1))))*100/IF(ISNUMBER(N3805),N3805,IFERROR(VALUE(N3805),VALUE(LEFT(TRIM(N3805),FIND("|",SUBSTITUTE(SUBSTITUTE(SUBSTITUTE(SUBSTITUTE(SUBSTITUTE(TRIM(N3805),"/","|"),"(","|"),"（","|"),";","|"),"；","|")&amp;"|")-1))))&lt;=40),IF(ISNUMBER(O3805),O3805,IFERROR(VALUE(O3805),VALUE(LEFT(TRIM(O3805),FIND("|",SUBSTITUTE(SUBSTITUTE(SUBSTITUTE(SUBSTITUTE(SUBSTITUTE(TRIM(O3805),"/","|"),"(","|"),"（","|"),";","|"),"；","|")&amp;"|")-1))))*100/IF(ISNUMBER(N3805),N3805,IFERROR(VALUE(N3805),VALUE(LEFT(TRIM(N3805),FIND("|",SUBSTITUTE(SUBSTITUTE(SUBSTITUTE(SUBSTITUTE(SUBSTITUTE(TRIM(N3805),"/","|"),"(","|"),"（","|"),";","|"),"；","|")&amp;"|")-1)))),""),""))</x:f>
        <x:v>15.59</x:v>
      </x:c>
      <x:c r="AI3805" s="15" t="str">
        <x:f>IFERROR(IF(AND(IF(ISNUMBER(O3805),O3805,IFERROR(VALUE(O3805),VALUE(LEFT(TRIM(O3805),FIND("|",SUBSTITUTE(SUBSTITUTE(SUBSTITUTE(SUBSTITUTE(SUBSTITUTE(TRIM(O3805),"/","|"),"(","|"),"（","|"),";","|"),"；","|")&amp;"|")-1))))&gt;=75,IF(ISNUMBER(O3805),O3805,IFERROR(VALUE(O3805),VALUE(LEFT(TRIM(O3805),FIND("|",SUBSTITUTE(SUBSTITUTE(SUBSTITUTE(SUBSTITUTE(SUBSTITUTE(TRIM(O3805),"/","|"),"(","|"),"（","|"),";","|"),"；","|")&amp;"|")-1))))&lt;=85,IF(ISNUMBER(Q3805),Q3805,IFERROR(VALUE(Q3805),VALUE(LEFT(TRIM(Q3805),FIND("|",SUBSTITUTE(SUBSTITUTE(SUBSTITUTE(SUBSTITUTE(SUBSTITUTE(TRIM(Q3805),"/","|"),"(","|"),"（","|"),";","|"),"；","|")&amp;"|")-1))))&gt;0),IF(ISNUMBER(O3805),O3805,IFERROR(VALUE(O3805),VALUE(LEFT(TRIM(O3805),FIND("|",SUBSTITUTE(SUBSTITUTE(SUBSTITUTE(SUBSTITUTE(SUBSTITUTE(TRIM(O3805),"/","|"),"(","|"),"（","|"),";","|"),"；","|")&amp;"|")-1))))*1000/IF(ISNUMBER(Q3805),Q3805,IFERROR(VALUE(Q3805),VALUE(LEFT(TRIM(Q3805),FIND("|",SUBSTITUTE(SUBSTITUTE(SUBSTITUTE(SUBSTITUTE(SUBSTITUTE(TRIM(Q3805),"/","|"),"(","|"),"（","|"),";","|"),"；","|")&amp;"|")-1)))),""),"")</x:f>
      </x:c>
      <x:c r="AJ3805" s="14" t="str">
        <x:f>IF(AI3805="","","非称重实测")</x:f>
      </x:c>
      <x:c r="AK3805" s="14" t="str">
        <x:v>污染值已清理；同型号候选已写入</x:v>
      </x:c>
      <x:c r="AL3805" s="14" t="str">
        <x:v>v3.4.6-candidate</x:v>
      </x:c>
    </x:row>
    <x:row r="3806">
      <x:c r="A3806" t="n">
        <x:v>402</x:v>
      </x:c>
      <x:c r="B3806" t="str">
        <x:v> SC7150AAAP6HEV </x:v>
      </x:c>
      <x:c r="C3806" t="str">
        <x:v>长安牌</x:v>
      </x:c>
      <x:c r="D3806" t="str">
        <x:v>重庆长安汽车股份有限公司</x:v>
      </x:c>
      <x:c r="E3806" t="str">
        <x:v> 逸动 </x:v>
      </x:c>
      <x:c r="F3806"/>
      <x:c r="G3806"/>
      <x:c r="H3806" t="str">
        <x:v>插电式混合动力轿车</x:v>
      </x:c>
      <x:c r="I3806" t="str">
        <x:v>SUV-D</x:v>
      </x:c>
      <x:c r="J3806" t="str">
        <x:v>PHEV</x:v>
      </x:c>
      <x:c r="K3806" t="str">
        <x:v>可能</x:v>
      </x:c>
      <x:c r="L3806" t="n">
        <x:v>1500</x:v>
      </x:c>
      <x:c r="M3806" t="str">
        <x:v>2765</x:v>
      </x:c>
      <x:c r="N3806" t="n">
        <x:v>120</x:v>
      </x:c>
      <x:c r="O3806" t="str">
        <x:v>18.42</x:v>
      </x:c>
      <x:c r="P3806" t="str">
        <x:v>磷酸铁锂蓄电池</x:v>
      </x:c>
      <x:c r="Q3806" t="n">
        <x:v>140</x:v>
      </x:c>
      <x:c r="R3806" t="n">
        <x:v>15.35</x:v>
      </x:c>
      <x:c r="S3806" t="str">
        <x:v>160</x:v>
      </x:c>
      <x:c r="T3806" t="n">
        <x:v>160</x:v>
      </x:c>
      <x:c r="U3806"/>
      <x:c r="V3806"/>
      <x:c r="W3806"/>
      <x:c r="X3806" t="str">
        <x:v>3.9</x:v>
      </x:c>
      <x:c r="Y3806"/>
      <x:c r="Z3806" t="n">
        <x:v>1497</x:v>
      </x:c>
      <x:c r="AA3806" t="str">
        <x:v>72</x:v>
      </x:c>
      <x:c r="AB3806" t="str">
        <x:v>重庆长安汽车股份有限公司</x:v>
      </x:c>
      <x:c r="AC3806" t="str">
        <x:v>JL469Q1</x:v>
      </x:c>
      <x:c r="AD3806" t="str">
        <x:v>PHEV_新批次</x:v>
      </x:c>
      <x:c r="AE3806" s="14" t="str"/>
      <x:c r="AF3806" s="14" t="str"/>
      <x:c r="AG3806" s="14" t="str">
        <x:v>待OCR/外部证据：原字段为空</x:v>
      </x:c>
      <x:c r="AH3806" s="15" t="n">
        <x:f>IF(R3806&lt;&gt;"",R3806,IFERROR(IF(AND(IF(ISNUMBER(O3806),O3806,IFERROR(VALUE(O3806),VALUE(LEFT(TRIM(O3806),FIND("|",SUBSTITUTE(SUBSTITUTE(SUBSTITUTE(SUBSTITUTE(SUBSTITUTE(TRIM(O3806),"/","|"),"(","|"),"（","|"),";","|"),"；","|")&amp;"|")-1))))*100/IF(ISNUMBER(N3806),N3806,IFERROR(VALUE(N3806),VALUE(LEFT(TRIM(N3806),FIND("|",SUBSTITUTE(SUBSTITUTE(SUBSTITUTE(SUBSTITUTE(SUBSTITUTE(TRIM(N3806),"/","|"),"(","|"),"（","|"),";","|"),"；","|")&amp;"|")-1))))&gt;=3,IF(ISNUMBER(O3806),O3806,IFERROR(VALUE(O3806),VALUE(LEFT(TRIM(O3806),FIND("|",SUBSTITUTE(SUBSTITUTE(SUBSTITUTE(SUBSTITUTE(SUBSTITUTE(TRIM(O3806),"/","|"),"(","|"),"（","|"),";","|"),"；","|")&amp;"|")-1))))*100/IF(ISNUMBER(N3806),N3806,IFERROR(VALUE(N3806),VALUE(LEFT(TRIM(N3806),FIND("|",SUBSTITUTE(SUBSTITUTE(SUBSTITUTE(SUBSTITUTE(SUBSTITUTE(TRIM(N3806),"/","|"),"(","|"),"（","|"),";","|"),"；","|")&amp;"|")-1))))&lt;=40),IF(ISNUMBER(O3806),O3806,IFERROR(VALUE(O3806),VALUE(LEFT(TRIM(O3806),FIND("|",SUBSTITUTE(SUBSTITUTE(SUBSTITUTE(SUBSTITUTE(SUBSTITUTE(TRIM(O3806),"/","|"),"(","|"),"（","|"),";","|"),"；","|")&amp;"|")-1))))*100/IF(ISNUMBER(N3806),N3806,IFERROR(VALUE(N3806),VALUE(LEFT(TRIM(N3806),FIND("|",SUBSTITUTE(SUBSTITUTE(SUBSTITUTE(SUBSTITUTE(SUBSTITUTE(TRIM(N3806),"/","|"),"(","|"),"（","|"),";","|"),"；","|")&amp;"|")-1)))),""),""))</x:f>
        <x:v>15.35</x:v>
      </x:c>
      <x:c r="AI3806" s="15" t="str">
        <x:f>IFERROR(IF(AND(IF(ISNUMBER(O3806),O3806,IFERROR(VALUE(O3806),VALUE(LEFT(TRIM(O3806),FIND("|",SUBSTITUTE(SUBSTITUTE(SUBSTITUTE(SUBSTITUTE(SUBSTITUTE(TRIM(O3806),"/","|"),"(","|"),"（","|"),";","|"),"；","|")&amp;"|")-1))))&gt;=75,IF(ISNUMBER(O3806),O3806,IFERROR(VALUE(O3806),VALUE(LEFT(TRIM(O3806),FIND("|",SUBSTITUTE(SUBSTITUTE(SUBSTITUTE(SUBSTITUTE(SUBSTITUTE(TRIM(O3806),"/","|"),"(","|"),"（","|"),";","|"),"；","|")&amp;"|")-1))))&lt;=85,IF(ISNUMBER(Q3806),Q3806,IFERROR(VALUE(Q3806),VALUE(LEFT(TRIM(Q3806),FIND("|",SUBSTITUTE(SUBSTITUTE(SUBSTITUTE(SUBSTITUTE(SUBSTITUTE(TRIM(Q3806),"/","|"),"(","|"),"（","|"),";","|"),"；","|")&amp;"|")-1))))&gt;0),IF(ISNUMBER(O3806),O3806,IFERROR(VALUE(O3806),VALUE(LEFT(TRIM(O3806),FIND("|",SUBSTITUTE(SUBSTITUTE(SUBSTITUTE(SUBSTITUTE(SUBSTITUTE(TRIM(O3806),"/","|"),"(","|"),"（","|"),";","|"),"；","|")&amp;"|")-1))))*1000/IF(ISNUMBER(Q3806),Q3806,IFERROR(VALUE(Q3806),VALUE(LEFT(TRIM(Q3806),FIND("|",SUBSTITUTE(SUBSTITUTE(SUBSTITUTE(SUBSTITUTE(SUBSTITUTE(TRIM(Q3806),"/","|"),"(","|"),"（","|"),";","|"),"；","|")&amp;"|")-1)))),""),"")</x:f>
      </x:c>
      <x:c r="AJ3806" s="14" t="str">
        <x:f>IF(AI3806="","","非称重实测")</x:f>
      </x:c>
      <x:c r="AK3806" s="14" t="str"/>
      <x:c r="AL3806" s="14" t="str">
        <x:v>v3.4.6-candidate</x:v>
      </x:c>
    </x:row>
    <x:row r="3807">
      <x:c r="A3807" t="n">
        <x:v>402</x:v>
      </x:c>
      <x:c r="B3807" t="str">
        <x:v>SC7150AAAU6HEV</x:v>
      </x:c>
      <x:c r="C3807" t="str">
        <x:v>长安牌</x:v>
      </x:c>
      <x:c r="D3807" t="str">
        <x:v>重庆长安汽车股份有限公司</x:v>
      </x:c>
      <x:c r="E3807" t="str">
        <x:v>阿维塔06</x:v>
      </x:c>
      <x:c r="F3807" t="str">
        <x:v>A07</x:v>
      </x:c>
      <x:c r="G3807" t="str">
        <x:v>A07</x:v>
      </x:c>
      <x:c r="H3807" t="str">
        <x:v>插电式增程混合动力轿车</x:v>
      </x:c>
      <x:c r="I3807"/>
      <x:c r="J3807" t="str">
        <x:v>PHEV</x:v>
      </x:c>
      <x:c r="K3807" t="str">
        <x:v>可能</x:v>
      </x:c>
      <x:c r="L3807" t="n">
        <x:v>1825</x:v>
      </x:c>
      <x:c r="M3807"/>
      <x:c r="N3807" t="n">
        <x:v>175</x:v>
      </x:c>
      <x:c r="O3807" t="n">
        <x:v>28.39</x:v>
      </x:c>
      <x:c r="P3807" t="str">
        <x:v>磷酸铁锂蓄电池</x:v>
      </x:c>
      <x:c r="Q3807" t="n">
        <x:v>120.3</x:v>
      </x:c>
      <x:c r="R3807" t="n">
        <x:v>16.22</x:v>
      </x:c>
      <x:c r="S3807" t="str">
        <x:v>175</x:v>
      </x:c>
      <x:c r="T3807" t="n">
        <x:v>175</x:v>
      </x:c>
      <x:c r="U3807"/>
      <x:c r="V3807"/>
      <x:c r="W3807"/>
      <x:c r="X3807"/>
      <x:c r="Y3807" t="n">
        <x:v>4.4</x:v>
      </x:c>
      <x:c r="Z3807" t="n">
        <x:v>1497</x:v>
      </x:c>
      <x:c r="AA3807" t="str">
        <x:v>70</x:v>
      </x:c>
      <x:c r="AB3807" t="str">
        <x:v>重庆长安汽车股份有限公司</x:v>
      </x:c>
      <x:c r="AC3807" t="str">
        <x:v>JL469Q1</x:v>
      </x:c>
      <x:c r="AD3807" t="str">
        <x:v>PHEV_新批次</x:v>
      </x:c>
      <x:c r="AE3807" s="14" t="str"/>
      <x:c r="AF3807" s="14" t="str"/>
      <x:c r="AG3807" s="14" t="str">
        <x:v>待OCR/外部证据：原字段为空</x:v>
      </x:c>
      <x:c r="AH3807" s="15" t="n">
        <x:f>IF(R3807&lt;&gt;"",R3807,IFERROR(IF(AND(IF(ISNUMBER(O3807),O3807,IFERROR(VALUE(O3807),VALUE(LEFT(TRIM(O3807),FIND("|",SUBSTITUTE(SUBSTITUTE(SUBSTITUTE(SUBSTITUTE(SUBSTITUTE(TRIM(O3807),"/","|"),"(","|"),"（","|"),";","|"),"；","|")&amp;"|")-1))))*100/IF(ISNUMBER(N3807),N3807,IFERROR(VALUE(N3807),VALUE(LEFT(TRIM(N3807),FIND("|",SUBSTITUTE(SUBSTITUTE(SUBSTITUTE(SUBSTITUTE(SUBSTITUTE(TRIM(N3807),"/","|"),"(","|"),"（","|"),";","|"),"；","|")&amp;"|")-1))))&gt;=3,IF(ISNUMBER(O3807),O3807,IFERROR(VALUE(O3807),VALUE(LEFT(TRIM(O3807),FIND("|",SUBSTITUTE(SUBSTITUTE(SUBSTITUTE(SUBSTITUTE(SUBSTITUTE(TRIM(O3807),"/","|"),"(","|"),"（","|"),";","|"),"；","|")&amp;"|")-1))))*100/IF(ISNUMBER(N3807),N3807,IFERROR(VALUE(N3807),VALUE(LEFT(TRIM(N3807),FIND("|",SUBSTITUTE(SUBSTITUTE(SUBSTITUTE(SUBSTITUTE(SUBSTITUTE(TRIM(N3807),"/","|"),"(","|"),"（","|"),";","|"),"；","|")&amp;"|")-1))))&lt;=40),IF(ISNUMBER(O3807),O3807,IFERROR(VALUE(O3807),VALUE(LEFT(TRIM(O3807),FIND("|",SUBSTITUTE(SUBSTITUTE(SUBSTITUTE(SUBSTITUTE(SUBSTITUTE(TRIM(O3807),"/","|"),"(","|"),"（","|"),";","|"),"；","|")&amp;"|")-1))))*100/IF(ISNUMBER(N3807),N3807,IFERROR(VALUE(N3807),VALUE(LEFT(TRIM(N3807),FIND("|",SUBSTITUTE(SUBSTITUTE(SUBSTITUTE(SUBSTITUTE(SUBSTITUTE(TRIM(N3807),"/","|"),"(","|"),"（","|"),";","|"),"；","|")&amp;"|")-1)))),""),""))</x:f>
        <x:v>16.22</x:v>
      </x:c>
      <x:c r="AI3807" s="15" t="str">
        <x:f>IFERROR(IF(AND(IF(ISNUMBER(O3807),O3807,IFERROR(VALUE(O3807),VALUE(LEFT(TRIM(O3807),FIND("|",SUBSTITUTE(SUBSTITUTE(SUBSTITUTE(SUBSTITUTE(SUBSTITUTE(TRIM(O3807),"/","|"),"(","|"),"（","|"),";","|"),"；","|")&amp;"|")-1))))&gt;=75,IF(ISNUMBER(O3807),O3807,IFERROR(VALUE(O3807),VALUE(LEFT(TRIM(O3807),FIND("|",SUBSTITUTE(SUBSTITUTE(SUBSTITUTE(SUBSTITUTE(SUBSTITUTE(TRIM(O3807),"/","|"),"(","|"),"（","|"),";","|"),"；","|")&amp;"|")-1))))&lt;=85,IF(ISNUMBER(Q3807),Q3807,IFERROR(VALUE(Q3807),VALUE(LEFT(TRIM(Q3807),FIND("|",SUBSTITUTE(SUBSTITUTE(SUBSTITUTE(SUBSTITUTE(SUBSTITUTE(TRIM(Q3807),"/","|"),"(","|"),"（","|"),";","|"),"；","|")&amp;"|")-1))))&gt;0),IF(ISNUMBER(O3807),O3807,IFERROR(VALUE(O3807),VALUE(LEFT(TRIM(O3807),FIND("|",SUBSTITUTE(SUBSTITUTE(SUBSTITUTE(SUBSTITUTE(SUBSTITUTE(TRIM(O3807),"/","|"),"(","|"),"（","|"),";","|"),"；","|")&amp;"|")-1))))*1000/IF(ISNUMBER(Q3807),Q3807,IFERROR(VALUE(Q3807),VALUE(LEFT(TRIM(Q3807),FIND("|",SUBSTITUTE(SUBSTITUTE(SUBSTITUTE(SUBSTITUTE(SUBSTITUTE(TRIM(Q3807),"/","|"),"(","|"),"（","|"),";","|"),"；","|")&amp;"|")-1)))),""),"")</x:f>
      </x:c>
      <x:c r="AJ3807" s="14" t="str">
        <x:f>IF(AI3807="","","非称重实测")</x:f>
      </x:c>
      <x:c r="AK3807" s="14" t="str">
        <x:v>污染值已清理；同型号候选已写入</x:v>
      </x:c>
      <x:c r="AL3807" s="14" t="str">
        <x:v>v3.4.6-candidate</x:v>
      </x:c>
    </x:row>
    <x:row r="3808">
      <x:c r="A3808" t="n">
        <x:v>402</x:v>
      </x:c>
      <x:c r="B3808" t="str">
        <x:v> SC7150AAAW6HEV </x:v>
      </x:c>
      <x:c r="C3808" t="str">
        <x:v>长安牌</x:v>
      </x:c>
      <x:c r="D3808" t="str">
        <x:v>重庆长安汽车股份有限公司</x:v>
      </x:c>
      <x:c r="E3808" t="str">
        <x:v> UNI-V </x:v>
      </x:c>
      <x:c r="F3808"/>
      <x:c r="G3808"/>
      <x:c r="H3808" t="str">
        <x:v>插电式混合动力轿车</x:v>
      </x:c>
      <x:c r="I3808" t="str">
        <x:v>SUV-D</x:v>
      </x:c>
      <x:c r="J3808" t="str">
        <x:v>PHEV</x:v>
      </x:c>
      <x:c r="K3808" t="str">
        <x:v>可能</x:v>
      </x:c>
      <x:c r="L3808" t="n">
        <x:v>1620</x:v>
      </x:c>
      <x:c r="M3808" t="str">
        <x:v>2750</x:v>
      </x:c>
      <x:c r="N3808" t="n">
        <x:v>131</x:v>
      </x:c>
      <x:c r="O3808" t="str">
        <x:v>21.5</x:v>
      </x:c>
      <x:c r="P3808" t="str">
        <x:v>磷酸铁锂蓄电池</x:v>
      </x:c>
      <x:c r="Q3808" t="n">
        <x:v>140</x:v>
      </x:c>
      <x:c r="R3808" t="n">
        <x:v>16.41</x:v>
      </x:c>
      <x:c r="S3808" t="str">
        <x:v>180</x:v>
      </x:c>
      <x:c r="T3808" t="n">
        <x:v>180</x:v>
      </x:c>
      <x:c r="U3808"/>
      <x:c r="V3808"/>
      <x:c r="W3808"/>
      <x:c r="X3808" t="str">
        <x:v>4.48</x:v>
      </x:c>
      <x:c r="Y3808"/>
      <x:c r="Z3808" t="n">
        <x:v>1497</x:v>
      </x:c>
      <x:c r="AA3808" t="str">
        <x:v>72</x:v>
      </x:c>
      <x:c r="AB3808" t="str">
        <x:v>重庆长安汽车股份有限公司</x:v>
      </x:c>
      <x:c r="AC3808" t="str">
        <x:v>JL469Q1</x:v>
      </x:c>
      <x:c r="AD3808" t="str">
        <x:v>PHEV_新批次</x:v>
      </x:c>
      <x:c r="AE3808" s="14" t="str"/>
      <x:c r="AF3808" s="14" t="str"/>
      <x:c r="AG3808" s="14" t="str">
        <x:v>待OCR/外部证据：原字段为空</x:v>
      </x:c>
      <x:c r="AH3808" s="15" t="n">
        <x:f>IF(R3808&lt;&gt;"",R3808,IFERROR(IF(AND(IF(ISNUMBER(O3808),O3808,IFERROR(VALUE(O3808),VALUE(LEFT(TRIM(O3808),FIND("|",SUBSTITUTE(SUBSTITUTE(SUBSTITUTE(SUBSTITUTE(SUBSTITUTE(TRIM(O3808),"/","|"),"(","|"),"（","|"),";","|"),"；","|")&amp;"|")-1))))*100/IF(ISNUMBER(N3808),N3808,IFERROR(VALUE(N3808),VALUE(LEFT(TRIM(N3808),FIND("|",SUBSTITUTE(SUBSTITUTE(SUBSTITUTE(SUBSTITUTE(SUBSTITUTE(TRIM(N3808),"/","|"),"(","|"),"（","|"),";","|"),"；","|")&amp;"|")-1))))&gt;=3,IF(ISNUMBER(O3808),O3808,IFERROR(VALUE(O3808),VALUE(LEFT(TRIM(O3808),FIND("|",SUBSTITUTE(SUBSTITUTE(SUBSTITUTE(SUBSTITUTE(SUBSTITUTE(TRIM(O3808),"/","|"),"(","|"),"（","|"),";","|"),"；","|")&amp;"|")-1))))*100/IF(ISNUMBER(N3808),N3808,IFERROR(VALUE(N3808),VALUE(LEFT(TRIM(N3808),FIND("|",SUBSTITUTE(SUBSTITUTE(SUBSTITUTE(SUBSTITUTE(SUBSTITUTE(TRIM(N3808),"/","|"),"(","|"),"（","|"),";","|"),"；","|")&amp;"|")-1))))&lt;=40),IF(ISNUMBER(O3808),O3808,IFERROR(VALUE(O3808),VALUE(LEFT(TRIM(O3808),FIND("|",SUBSTITUTE(SUBSTITUTE(SUBSTITUTE(SUBSTITUTE(SUBSTITUTE(TRIM(O3808),"/","|"),"(","|"),"（","|"),";","|"),"；","|")&amp;"|")-1))))*100/IF(ISNUMBER(N3808),N3808,IFERROR(VALUE(N3808),VALUE(LEFT(TRIM(N3808),FIND("|",SUBSTITUTE(SUBSTITUTE(SUBSTITUTE(SUBSTITUTE(SUBSTITUTE(TRIM(N3808),"/","|"),"(","|"),"（","|"),";","|"),"；","|")&amp;"|")-1)))),""),""))</x:f>
        <x:v>16.41</x:v>
      </x:c>
      <x:c r="AI3808" s="15" t="str">
        <x:f>IFERROR(IF(AND(IF(ISNUMBER(O3808),O3808,IFERROR(VALUE(O3808),VALUE(LEFT(TRIM(O3808),FIND("|",SUBSTITUTE(SUBSTITUTE(SUBSTITUTE(SUBSTITUTE(SUBSTITUTE(TRIM(O3808),"/","|"),"(","|"),"（","|"),";","|"),"；","|")&amp;"|")-1))))&gt;=75,IF(ISNUMBER(O3808),O3808,IFERROR(VALUE(O3808),VALUE(LEFT(TRIM(O3808),FIND("|",SUBSTITUTE(SUBSTITUTE(SUBSTITUTE(SUBSTITUTE(SUBSTITUTE(TRIM(O3808),"/","|"),"(","|"),"（","|"),";","|"),"；","|")&amp;"|")-1))))&lt;=85,IF(ISNUMBER(Q3808),Q3808,IFERROR(VALUE(Q3808),VALUE(LEFT(TRIM(Q3808),FIND("|",SUBSTITUTE(SUBSTITUTE(SUBSTITUTE(SUBSTITUTE(SUBSTITUTE(TRIM(Q3808),"/","|"),"(","|"),"（","|"),";","|"),"；","|")&amp;"|")-1))))&gt;0),IF(ISNUMBER(O3808),O3808,IFERROR(VALUE(O3808),VALUE(LEFT(TRIM(O3808),FIND("|",SUBSTITUTE(SUBSTITUTE(SUBSTITUTE(SUBSTITUTE(SUBSTITUTE(TRIM(O3808),"/","|"),"(","|"),"（","|"),";","|"),"；","|")&amp;"|")-1))))*1000/IF(ISNUMBER(Q3808),Q3808,IFERROR(VALUE(Q3808),VALUE(LEFT(TRIM(Q3808),FIND("|",SUBSTITUTE(SUBSTITUTE(SUBSTITUTE(SUBSTITUTE(SUBSTITUTE(TRIM(Q3808),"/","|"),"(","|"),"（","|"),";","|"),"；","|")&amp;"|")-1)))),""),"")</x:f>
      </x:c>
      <x:c r="AJ3808" s="14" t="str">
        <x:f>IF(AI3808="","","非称重实测")</x:f>
      </x:c>
      <x:c r="AK3808" s="14" t="str"/>
      <x:c r="AL3808" s="14" t="str">
        <x:v>v3.4.6-candidate</x:v>
      </x:c>
    </x:row>
    <x:row r="3809">
      <x:c r="A3809" t="n">
        <x:v>402</x:v>
      </x:c>
      <x:c r="B3809" t="str">
        <x:v>SC7157AAA6HEV</x:v>
      </x:c>
      <x:c r="C3809" t="str">
        <x:v>长安牌</x:v>
      </x:c>
      <x:c r="D3809" t="str">
        <x:v>重庆长安汽车股份有限公司</x:v>
      </x:c>
      <x:c r="E3809" t="str">
        <x:v>启源A07</x:v>
      </x:c>
      <x:c r="F3809" t="str">
        <x:v>插电式增程混合动力轿车</x:v>
      </x:c>
      <x:c r="G3809" t="str">
        <x:v>A07</x:v>
      </x:c>
      <x:c r="H3809" t="str">
        <x:v>插电式增程混合动力轿车</x:v>
      </x:c>
      <x:c r="I3809" t="str">
        <x:v>Car-D</x:v>
      </x:c>
      <x:c r="J3809" t="str">
        <x:v>PHEV</x:v>
      </x:c>
      <x:c r="K3809" t="str">
        <x:v>可能</x:v>
      </x:c>
      <x:c r="L3809" t="n">
        <x:v>1810</x:v>
      </x:c>
      <x:c r="M3809"/>
      <x:c r="N3809" t="n">
        <x:v>170</x:v>
      </x:c>
      <x:c r="O3809" t="n">
        <x:v>28.39</x:v>
      </x:c>
      <x:c r="P3809" t="str">
        <x:v>磷酸铁锂蓄电池</x:v>
      </x:c>
      <x:c r="Q3809" t="n">
        <x:v>123.43</x:v>
      </x:c>
      <x:c r="R3809" t="n">
        <x:v>16.7</x:v>
      </x:c>
      <x:c r="S3809" t="str">
        <x:v>160</x:v>
      </x:c>
      <x:c r="T3809" t="n">
        <x:v>160</x:v>
      </x:c>
      <x:c r="U3809"/>
      <x:c r="V3809"/>
      <x:c r="W3809"/>
      <x:c r="X3809"/>
      <x:c r="Y3809" t="str">
        <x:v>5</x:v>
      </x:c>
      <x:c r="Z3809" t="n">
        <x:v>1480</x:v>
      </x:c>
      <x:c r="AA3809" t="str">
        <x:v>66</x:v>
      </x:c>
      <x:c r="AB3809"/>
      <x:c r="AC3809"/>
      <x:c r="AD3809" t="str">
        <x:v>PHEV_新批次</x:v>
      </x:c>
      <x:c r="AE3809" s="14" t="str"/>
      <x:c r="AF3809" s="14" t="str"/>
      <x:c r="AG3809" s="14" t="str">
        <x:v>待OCR/外部证据：原字段为空</x:v>
      </x:c>
      <x:c r="AH3809" s="15" t="n">
        <x:f>IF(R3809&lt;&gt;"",R3809,IFERROR(IF(AND(IF(ISNUMBER(O3809),O3809,IFERROR(VALUE(O3809),VALUE(LEFT(TRIM(O3809),FIND("|",SUBSTITUTE(SUBSTITUTE(SUBSTITUTE(SUBSTITUTE(SUBSTITUTE(TRIM(O3809),"/","|"),"(","|"),"（","|"),";","|"),"；","|")&amp;"|")-1))))*100/IF(ISNUMBER(N3809),N3809,IFERROR(VALUE(N3809),VALUE(LEFT(TRIM(N3809),FIND("|",SUBSTITUTE(SUBSTITUTE(SUBSTITUTE(SUBSTITUTE(SUBSTITUTE(TRIM(N3809),"/","|"),"(","|"),"（","|"),";","|"),"；","|")&amp;"|")-1))))&gt;=3,IF(ISNUMBER(O3809),O3809,IFERROR(VALUE(O3809),VALUE(LEFT(TRIM(O3809),FIND("|",SUBSTITUTE(SUBSTITUTE(SUBSTITUTE(SUBSTITUTE(SUBSTITUTE(TRIM(O3809),"/","|"),"(","|"),"（","|"),";","|"),"；","|")&amp;"|")-1))))*100/IF(ISNUMBER(N3809),N3809,IFERROR(VALUE(N3809),VALUE(LEFT(TRIM(N3809),FIND("|",SUBSTITUTE(SUBSTITUTE(SUBSTITUTE(SUBSTITUTE(SUBSTITUTE(TRIM(N3809),"/","|"),"(","|"),"（","|"),";","|"),"；","|")&amp;"|")-1))))&lt;=40),IF(ISNUMBER(O3809),O3809,IFERROR(VALUE(O3809),VALUE(LEFT(TRIM(O3809),FIND("|",SUBSTITUTE(SUBSTITUTE(SUBSTITUTE(SUBSTITUTE(SUBSTITUTE(TRIM(O3809),"/","|"),"(","|"),"（","|"),";","|"),"；","|")&amp;"|")-1))))*100/IF(ISNUMBER(N3809),N3809,IFERROR(VALUE(N3809),VALUE(LEFT(TRIM(N3809),FIND("|",SUBSTITUTE(SUBSTITUTE(SUBSTITUTE(SUBSTITUTE(SUBSTITUTE(TRIM(N3809),"/","|"),"(","|"),"（","|"),";","|"),"；","|")&amp;"|")-1)))),""),""))</x:f>
        <x:v>16.7</x:v>
      </x:c>
      <x:c r="AI3809" s="15" t="str">
        <x:f>IFERROR(IF(AND(IF(ISNUMBER(O3809),O3809,IFERROR(VALUE(O3809),VALUE(LEFT(TRIM(O3809),FIND("|",SUBSTITUTE(SUBSTITUTE(SUBSTITUTE(SUBSTITUTE(SUBSTITUTE(TRIM(O3809),"/","|"),"(","|"),"（","|"),";","|"),"；","|")&amp;"|")-1))))&gt;=75,IF(ISNUMBER(O3809),O3809,IFERROR(VALUE(O3809),VALUE(LEFT(TRIM(O3809),FIND("|",SUBSTITUTE(SUBSTITUTE(SUBSTITUTE(SUBSTITUTE(SUBSTITUTE(TRIM(O3809),"/","|"),"(","|"),"（","|"),";","|"),"；","|")&amp;"|")-1))))&lt;=85,IF(ISNUMBER(Q3809),Q3809,IFERROR(VALUE(Q3809),VALUE(LEFT(TRIM(Q3809),FIND("|",SUBSTITUTE(SUBSTITUTE(SUBSTITUTE(SUBSTITUTE(SUBSTITUTE(TRIM(Q3809),"/","|"),"(","|"),"（","|"),";","|"),"；","|")&amp;"|")-1))))&gt;0),IF(ISNUMBER(O3809),O3809,IFERROR(VALUE(O3809),VALUE(LEFT(TRIM(O3809),FIND("|",SUBSTITUTE(SUBSTITUTE(SUBSTITUTE(SUBSTITUTE(SUBSTITUTE(TRIM(O3809),"/","|"),"(","|"),"（","|"),";","|"),"；","|")&amp;"|")-1))))*1000/IF(ISNUMBER(Q3809),Q3809,IFERROR(VALUE(Q3809),VALUE(LEFT(TRIM(Q3809),FIND("|",SUBSTITUTE(SUBSTITUTE(SUBSTITUTE(SUBSTITUTE(SUBSTITUTE(TRIM(Q3809),"/","|"),"(","|"),"（","|"),";","|"),"；","|")&amp;"|")-1)))),""),"")</x:f>
      </x:c>
      <x:c r="AJ3809" s="14" t="str">
        <x:f>IF(AI3809="","","非称重实测")</x:f>
      </x:c>
      <x:c r="AK3809" s="14" t="str">
        <x:v>污染值已清理；同型号候选已写入</x:v>
      </x:c>
      <x:c r="AL3809" s="14" t="str">
        <x:v>v3.4.6-candidate</x:v>
      </x:c>
    </x:row>
    <x:row r="3810">
      <x:c r="A3810" t="n">
        <x:v>402</x:v>
      </x:c>
      <x:c r="B3810" t="str">
        <x:v>SC7157AAB6HEV</x:v>
      </x:c>
      <x:c r="C3810" t="str">
        <x:v>长安牌</x:v>
      </x:c>
      <x:c r="D3810" t="str">
        <x:v>重庆长安汽车股份有限公司</x:v>
      </x:c>
      <x:c r="E3810" t="str">
        <x:v>启源A07</x:v>
      </x:c>
      <x:c r="F3810" t="str">
        <x:v>插电式增程混合动力轿车</x:v>
      </x:c>
      <x:c r="G3810" t="str">
        <x:v>A07</x:v>
      </x:c>
      <x:c r="H3810" t="str">
        <x:v>插电式混合动力</x:v>
      </x:c>
      <x:c r="I3810" t="str">
        <x:v>Car-D</x:v>
      </x:c>
      <x:c r="J3810" t="str">
        <x:v>PHEV</x:v>
      </x:c>
      <x:c r="K3810" t="str">
        <x:v>可能</x:v>
      </x:c>
      <x:c r="L3810" t="n">
        <x:v>1845</x:v>
      </x:c>
      <x:c r="M3810"/>
      <x:c r="N3810" t="n">
        <x:v>175</x:v>
      </x:c>
      <x:c r="O3810" t="n">
        <x:v>28.39</x:v>
      </x:c>
      <x:c r="P3810" t="str">
        <x:v>磷酸铁锂蓄电池</x:v>
      </x:c>
      <x:c r="Q3810" t="n">
        <x:v>120.3</x:v>
      </x:c>
      <x:c r="R3810" t="n">
        <x:v>16.22</x:v>
      </x:c>
      <x:c r="S3810" t="str">
        <x:v>160</x:v>
      </x:c>
      <x:c r="T3810" t="n">
        <x:v>160</x:v>
      </x:c>
      <x:c r="U3810"/>
      <x:c r="V3810"/>
      <x:c r="W3810"/>
      <x:c r="X3810"/>
      <x:c r="Y3810" t="n">
        <x:v>4.7</x:v>
      </x:c>
      <x:c r="Z3810" t="n">
        <x:v>1497</x:v>
      </x:c>
      <x:c r="AA3810" t="str">
        <x:v>70</x:v>
      </x:c>
      <x:c r="AB3810"/>
      <x:c r="AC3810" t="str">
        <x:v>JL469Q1</x:v>
      </x:c>
      <x:c r="AD3810" t="str">
        <x:v>PHEV_新批次</x:v>
      </x:c>
      <x:c r="AE3810" s="14" t="str"/>
      <x:c r="AF3810" s="14" t="str"/>
      <x:c r="AG3810" s="14" t="str">
        <x:v>待OCR/外部证据：原字段为空</x:v>
      </x:c>
      <x:c r="AH3810" s="15" t="n">
        <x:f>IF(R3810&lt;&gt;"",R3810,IFERROR(IF(AND(IF(ISNUMBER(O3810),O3810,IFERROR(VALUE(O3810),VALUE(LEFT(TRIM(O3810),FIND("|",SUBSTITUTE(SUBSTITUTE(SUBSTITUTE(SUBSTITUTE(SUBSTITUTE(TRIM(O3810),"/","|"),"(","|"),"（","|"),";","|"),"；","|")&amp;"|")-1))))*100/IF(ISNUMBER(N3810),N3810,IFERROR(VALUE(N3810),VALUE(LEFT(TRIM(N3810),FIND("|",SUBSTITUTE(SUBSTITUTE(SUBSTITUTE(SUBSTITUTE(SUBSTITUTE(TRIM(N3810),"/","|"),"(","|"),"（","|"),";","|"),"；","|")&amp;"|")-1))))&gt;=3,IF(ISNUMBER(O3810),O3810,IFERROR(VALUE(O3810),VALUE(LEFT(TRIM(O3810),FIND("|",SUBSTITUTE(SUBSTITUTE(SUBSTITUTE(SUBSTITUTE(SUBSTITUTE(TRIM(O3810),"/","|"),"(","|"),"（","|"),";","|"),"；","|")&amp;"|")-1))))*100/IF(ISNUMBER(N3810),N3810,IFERROR(VALUE(N3810),VALUE(LEFT(TRIM(N3810),FIND("|",SUBSTITUTE(SUBSTITUTE(SUBSTITUTE(SUBSTITUTE(SUBSTITUTE(TRIM(N3810),"/","|"),"(","|"),"（","|"),";","|"),"；","|")&amp;"|")-1))))&lt;=40),IF(ISNUMBER(O3810),O3810,IFERROR(VALUE(O3810),VALUE(LEFT(TRIM(O3810),FIND("|",SUBSTITUTE(SUBSTITUTE(SUBSTITUTE(SUBSTITUTE(SUBSTITUTE(TRIM(O3810),"/","|"),"(","|"),"（","|"),";","|"),"；","|")&amp;"|")-1))))*100/IF(ISNUMBER(N3810),N3810,IFERROR(VALUE(N3810),VALUE(LEFT(TRIM(N3810),FIND("|",SUBSTITUTE(SUBSTITUTE(SUBSTITUTE(SUBSTITUTE(SUBSTITUTE(TRIM(N3810),"/","|"),"(","|"),"（","|"),";","|"),"；","|")&amp;"|")-1)))),""),""))</x:f>
        <x:v>16.22</x:v>
      </x:c>
      <x:c r="AI3810" s="15" t="str">
        <x:f>IFERROR(IF(AND(IF(ISNUMBER(O3810),O3810,IFERROR(VALUE(O3810),VALUE(LEFT(TRIM(O3810),FIND("|",SUBSTITUTE(SUBSTITUTE(SUBSTITUTE(SUBSTITUTE(SUBSTITUTE(TRIM(O3810),"/","|"),"(","|"),"（","|"),";","|"),"；","|")&amp;"|")-1))))&gt;=75,IF(ISNUMBER(O3810),O3810,IFERROR(VALUE(O3810),VALUE(LEFT(TRIM(O3810),FIND("|",SUBSTITUTE(SUBSTITUTE(SUBSTITUTE(SUBSTITUTE(SUBSTITUTE(TRIM(O3810),"/","|"),"(","|"),"（","|"),";","|"),"；","|")&amp;"|")-1))))&lt;=85,IF(ISNUMBER(Q3810),Q3810,IFERROR(VALUE(Q3810),VALUE(LEFT(TRIM(Q3810),FIND("|",SUBSTITUTE(SUBSTITUTE(SUBSTITUTE(SUBSTITUTE(SUBSTITUTE(TRIM(Q3810),"/","|"),"(","|"),"（","|"),";","|"),"；","|")&amp;"|")-1))))&gt;0),IF(ISNUMBER(O3810),O3810,IFERROR(VALUE(O3810),VALUE(LEFT(TRIM(O3810),FIND("|",SUBSTITUTE(SUBSTITUTE(SUBSTITUTE(SUBSTITUTE(SUBSTITUTE(TRIM(O3810),"/","|"),"(","|"),"（","|"),";","|"),"；","|")&amp;"|")-1))))*1000/IF(ISNUMBER(Q3810),Q3810,IFERROR(VALUE(Q3810),VALUE(LEFT(TRIM(Q3810),FIND("|",SUBSTITUTE(SUBSTITUTE(SUBSTITUTE(SUBSTITUTE(SUBSTITUTE(TRIM(Q3810),"/","|"),"(","|"),"（","|"),";","|"),"；","|")&amp;"|")-1)))),""),"")</x:f>
      </x:c>
      <x:c r="AJ3810" s="14" t="str">
        <x:f>IF(AI3810="","","非称重实测")</x:f>
      </x:c>
      <x:c r="AK3810" s="14" t="str">
        <x:v>污染值已清理；同型号候选已写入</x:v>
      </x:c>
      <x:c r="AL3810" s="14" t="str">
        <x:v>v3.4.6-candidate</x:v>
      </x:c>
    </x:row>
    <x:row r="3811">
      <x:c r="A3811" t="n">
        <x:v>402</x:v>
      </x:c>
      <x:c r="B3811" t="str">
        <x:v>SC7157ABA6HEV</x:v>
      </x:c>
      <x:c r="C3811" t="str">
        <x:v>长安牌</x:v>
      </x:c>
      <x:c r="D3811" t="str">
        <x:v>重庆长安汽车股份有限公司</x:v>
      </x:c>
      <x:c r="E3811" t="str">
        <x:v>启源A07</x:v>
      </x:c>
      <x:c r="F3811" t="str">
        <x:v>插电式增程混合动力轿车</x:v>
      </x:c>
      <x:c r="G3811" t="str">
        <x:v>A07</x:v>
      </x:c>
      <x:c r="H3811" t="str">
        <x:v>插电式增程混合动力轿车</x:v>
      </x:c>
      <x:c r="I3811" t="str">
        <x:v>Car-D</x:v>
      </x:c>
      <x:c r="J3811" t="str">
        <x:v>PHEV</x:v>
      </x:c>
      <x:c r="K3811" t="str">
        <x:v>可能</x:v>
      </x:c>
      <x:c r="L3811" t="n">
        <x:v>1770</x:v>
      </x:c>
      <x:c r="M3811"/>
      <x:c r="N3811" t="n">
        <x:v>102</x:v>
      </x:c>
      <x:c r="O3811" t="n">
        <x:v>18.4</x:v>
      </x:c>
      <x:c r="P3811" t="str">
        <x:v>磷酸铁锂蓄电池</x:v>
      </x:c>
      <x:c r="Q3811" t="n">
        <x:v>102.22</x:v>
      </x:c>
      <x:c r="R3811" t="n">
        <x:v>18.04</x:v>
      </x:c>
      <x:c r="S3811" t="str">
        <x:v>175</x:v>
      </x:c>
      <x:c r="T3811" t="n">
        <x:v>175</x:v>
      </x:c>
      <x:c r="U3811"/>
      <x:c r="V3811"/>
      <x:c r="W3811"/>
      <x:c r="X3811"/>
      <x:c r="Y3811" t="n">
        <x:v>4.9</x:v>
      </x:c>
      <x:c r="Z3811" t="n">
        <x:v>1480</x:v>
      </x:c>
      <x:c r="AA3811" t="str">
        <x:v>66</x:v>
      </x:c>
      <x:c r="AB3811"/>
      <x:c r="AC3811"/>
      <x:c r="AD3811" t="str">
        <x:v>PHEV_新批次</x:v>
      </x:c>
      <x:c r="AE3811" s="14" t="str"/>
      <x:c r="AF3811" s="14" t="str"/>
      <x:c r="AG3811" s="14" t="str">
        <x:v>待OCR/外部证据：原字段为空</x:v>
      </x:c>
      <x:c r="AH3811" s="15" t="n">
        <x:f>IF(R3811&lt;&gt;"",R3811,IFERROR(IF(AND(IF(ISNUMBER(O3811),O3811,IFERROR(VALUE(O3811),VALUE(LEFT(TRIM(O3811),FIND("|",SUBSTITUTE(SUBSTITUTE(SUBSTITUTE(SUBSTITUTE(SUBSTITUTE(TRIM(O3811),"/","|"),"(","|"),"（","|"),";","|"),"；","|")&amp;"|")-1))))*100/IF(ISNUMBER(N3811),N3811,IFERROR(VALUE(N3811),VALUE(LEFT(TRIM(N3811),FIND("|",SUBSTITUTE(SUBSTITUTE(SUBSTITUTE(SUBSTITUTE(SUBSTITUTE(TRIM(N3811),"/","|"),"(","|"),"（","|"),";","|"),"；","|")&amp;"|")-1))))&gt;=3,IF(ISNUMBER(O3811),O3811,IFERROR(VALUE(O3811),VALUE(LEFT(TRIM(O3811),FIND("|",SUBSTITUTE(SUBSTITUTE(SUBSTITUTE(SUBSTITUTE(SUBSTITUTE(TRIM(O3811),"/","|"),"(","|"),"（","|"),";","|"),"；","|")&amp;"|")-1))))*100/IF(ISNUMBER(N3811),N3811,IFERROR(VALUE(N3811),VALUE(LEFT(TRIM(N3811),FIND("|",SUBSTITUTE(SUBSTITUTE(SUBSTITUTE(SUBSTITUTE(SUBSTITUTE(TRIM(N3811),"/","|"),"(","|"),"（","|"),";","|"),"；","|")&amp;"|")-1))))&lt;=40),IF(ISNUMBER(O3811),O3811,IFERROR(VALUE(O3811),VALUE(LEFT(TRIM(O3811),FIND("|",SUBSTITUTE(SUBSTITUTE(SUBSTITUTE(SUBSTITUTE(SUBSTITUTE(TRIM(O3811),"/","|"),"(","|"),"（","|"),";","|"),"；","|")&amp;"|")-1))))*100/IF(ISNUMBER(N3811),N3811,IFERROR(VALUE(N3811),VALUE(LEFT(TRIM(N3811),FIND("|",SUBSTITUTE(SUBSTITUTE(SUBSTITUTE(SUBSTITUTE(SUBSTITUTE(TRIM(N3811),"/","|"),"(","|"),"（","|"),";","|"),"；","|")&amp;"|")-1)))),""),""))</x:f>
        <x:v>18.04</x:v>
      </x:c>
      <x:c r="AI3811" s="15" t="str">
        <x:f>IFERROR(IF(AND(IF(ISNUMBER(O3811),O3811,IFERROR(VALUE(O3811),VALUE(LEFT(TRIM(O3811),FIND("|",SUBSTITUTE(SUBSTITUTE(SUBSTITUTE(SUBSTITUTE(SUBSTITUTE(TRIM(O3811),"/","|"),"(","|"),"（","|"),";","|"),"；","|")&amp;"|")-1))))&gt;=75,IF(ISNUMBER(O3811),O3811,IFERROR(VALUE(O3811),VALUE(LEFT(TRIM(O3811),FIND("|",SUBSTITUTE(SUBSTITUTE(SUBSTITUTE(SUBSTITUTE(SUBSTITUTE(TRIM(O3811),"/","|"),"(","|"),"（","|"),";","|"),"；","|")&amp;"|")-1))))&lt;=85,IF(ISNUMBER(Q3811),Q3811,IFERROR(VALUE(Q3811),VALUE(LEFT(TRIM(Q3811),FIND("|",SUBSTITUTE(SUBSTITUTE(SUBSTITUTE(SUBSTITUTE(SUBSTITUTE(TRIM(Q3811),"/","|"),"(","|"),"（","|"),";","|"),"；","|")&amp;"|")-1))))&gt;0),IF(ISNUMBER(O3811),O3811,IFERROR(VALUE(O3811),VALUE(LEFT(TRIM(O3811),FIND("|",SUBSTITUTE(SUBSTITUTE(SUBSTITUTE(SUBSTITUTE(SUBSTITUTE(TRIM(O3811),"/","|"),"(","|"),"（","|"),";","|"),"；","|")&amp;"|")-1))))*1000/IF(ISNUMBER(Q3811),Q3811,IFERROR(VALUE(Q3811),VALUE(LEFT(TRIM(Q3811),FIND("|",SUBSTITUTE(SUBSTITUTE(SUBSTITUTE(SUBSTITUTE(SUBSTITUTE(TRIM(Q3811),"/","|"),"(","|"),"（","|"),";","|"),"；","|")&amp;"|")-1)))),""),"")</x:f>
      </x:c>
      <x:c r="AJ3811" s="14" t="str">
        <x:f>IF(AI3811="","","非称重实测")</x:f>
      </x:c>
      <x:c r="AK3811" s="14" t="str">
        <x:v>污染值已清理；同型号候选已写入</x:v>
      </x:c>
      <x:c r="AL3811" s="14" t="str">
        <x:v>v3.4.6-candidate</x:v>
      </x:c>
    </x:row>
    <x:row r="3812">
      <x:c r="A3812" t="n">
        <x:v>402</x:v>
      </x:c>
      <x:c r="B3812" t="str">
        <x:v>SKE6521SSHEVA1S</x:v>
      </x:c>
      <x:c r="C3812" t="str">
        <x:v>赛力斯牌</x:v>
      </x:c>
      <x:c r="D3812" t="str">
        <x:v>赛力斯汽车有限公司</x:v>
      </x:c>
      <x:c r="E3812" t="str">
        <x:v>问界M8</x:v>
      </x:c>
      <x:c r="F3812" t="str">
        <x:v>问界M8</x:v>
      </x:c>
      <x:c r="G3812" t="str">
        <x:v>问界M8</x:v>
      </x:c>
      <x:c r="H3812" t="str">
        <x:v>插电式增程混合动力多用途乘用车</x:v>
      </x:c>
      <x:c r="I3812" t="str">
        <x:v>SUV-D</x:v>
      </x:c>
      <x:c r="J3812" t="str">
        <x:v>PHEV</x:v>
      </x:c>
      <x:c r="K3812" t="str">
        <x:v>可能</x:v>
      </x:c>
      <x:c r="L3812" t="str">
        <x:v>2640/2695</x:v>
      </x:c>
      <x:c r="M3812"/>
      <x:c r="N3812" t="n">
        <x:v>161</x:v>
      </x:c>
      <x:c r="O3812" t="n">
        <x:v>36.02</x:v>
      </x:c>
      <x:c r="P3812" t="str">
        <x:v>磷酸铁锂</x:v>
      </x:c>
      <x:c r="Q3812" t="n">
        <x:v>124.2</x:v>
      </x:c>
      <x:c r="R3812" t="n">
        <x:v>22.37</x:v>
      </x:c>
      <x:c r="S3812"/>
      <x:c r="T3812"/>
      <x:c r="U3812"/>
      <x:c r="V3812"/>
      <x:c r="W3812"/>
      <x:c r="X3812"/>
      <x:c r="Y3812" t="n">
        <x:v>6.6</x:v>
      </x:c>
      <x:c r="Z3812" t="n">
        <x:v>1496</x:v>
      </x:c>
      <x:c r="AA3812" t="n">
        <x:v>118</x:v>
      </x:c>
      <x:c r="AB3812" t="str">
        <x:v>重庆小康动力有限公司</x:v>
      </x:c>
      <x:c r="AC3812" t="str">
        <x:v>HG15T</x:v>
      </x:c>
      <x:c r="AD3812" t="str">
        <x:v>PHEV_新批次</x:v>
      </x:c>
      <x:c r="AE3812" s="14" t="str"/>
      <x:c r="AF3812" s="14" t="str"/>
      <x:c r="AG3812" s="14" t="str">
        <x:v>待OCR/外部证据：原字段为空</x:v>
      </x:c>
      <x:c r="AH3812" s="15" t="n">
        <x:f>IF(R3812&lt;&gt;"",R3812,IFERROR(IF(AND(IF(ISNUMBER(O3812),O3812,IFERROR(VALUE(O3812),VALUE(LEFT(TRIM(O3812),FIND("|",SUBSTITUTE(SUBSTITUTE(SUBSTITUTE(SUBSTITUTE(SUBSTITUTE(TRIM(O3812),"/","|"),"(","|"),"（","|"),";","|"),"；","|")&amp;"|")-1))))*100/IF(ISNUMBER(N3812),N3812,IFERROR(VALUE(N3812),VALUE(LEFT(TRIM(N3812),FIND("|",SUBSTITUTE(SUBSTITUTE(SUBSTITUTE(SUBSTITUTE(SUBSTITUTE(TRIM(N3812),"/","|"),"(","|"),"（","|"),";","|"),"；","|")&amp;"|")-1))))&gt;=3,IF(ISNUMBER(O3812),O3812,IFERROR(VALUE(O3812),VALUE(LEFT(TRIM(O3812),FIND("|",SUBSTITUTE(SUBSTITUTE(SUBSTITUTE(SUBSTITUTE(SUBSTITUTE(TRIM(O3812),"/","|"),"(","|"),"（","|"),";","|"),"；","|")&amp;"|")-1))))*100/IF(ISNUMBER(N3812),N3812,IFERROR(VALUE(N3812),VALUE(LEFT(TRIM(N3812),FIND("|",SUBSTITUTE(SUBSTITUTE(SUBSTITUTE(SUBSTITUTE(SUBSTITUTE(TRIM(N3812),"/","|"),"(","|"),"（","|"),";","|"),"；","|")&amp;"|")-1))))&lt;=40),IF(ISNUMBER(O3812),O3812,IFERROR(VALUE(O3812),VALUE(LEFT(TRIM(O3812),FIND("|",SUBSTITUTE(SUBSTITUTE(SUBSTITUTE(SUBSTITUTE(SUBSTITUTE(TRIM(O3812),"/","|"),"(","|"),"（","|"),";","|"),"；","|")&amp;"|")-1))))*100/IF(ISNUMBER(N3812),N3812,IFERROR(VALUE(N3812),VALUE(LEFT(TRIM(N3812),FIND("|",SUBSTITUTE(SUBSTITUTE(SUBSTITUTE(SUBSTITUTE(SUBSTITUTE(TRIM(N3812),"/","|"),"(","|"),"（","|"),";","|"),"；","|")&amp;"|")-1)))),""),""))</x:f>
        <x:v>22.37</x:v>
      </x:c>
      <x:c r="AI3812" s="15" t="str">
        <x:f>IFERROR(IF(AND(IF(ISNUMBER(O3812),O3812,IFERROR(VALUE(O3812),VALUE(LEFT(TRIM(O3812),FIND("|",SUBSTITUTE(SUBSTITUTE(SUBSTITUTE(SUBSTITUTE(SUBSTITUTE(TRIM(O3812),"/","|"),"(","|"),"（","|"),";","|"),"；","|")&amp;"|")-1))))&gt;=75,IF(ISNUMBER(O3812),O3812,IFERROR(VALUE(O3812),VALUE(LEFT(TRIM(O3812),FIND("|",SUBSTITUTE(SUBSTITUTE(SUBSTITUTE(SUBSTITUTE(SUBSTITUTE(TRIM(O3812),"/","|"),"(","|"),"（","|"),";","|"),"；","|")&amp;"|")-1))))&lt;=85,IF(ISNUMBER(Q3812),Q3812,IFERROR(VALUE(Q3812),VALUE(LEFT(TRIM(Q3812),FIND("|",SUBSTITUTE(SUBSTITUTE(SUBSTITUTE(SUBSTITUTE(SUBSTITUTE(TRIM(Q3812),"/","|"),"(","|"),"（","|"),";","|"),"；","|")&amp;"|")-1))))&gt;0),IF(ISNUMBER(O3812),O3812,IFERROR(VALUE(O3812),VALUE(LEFT(TRIM(O3812),FIND("|",SUBSTITUTE(SUBSTITUTE(SUBSTITUTE(SUBSTITUTE(SUBSTITUTE(TRIM(O3812),"/","|"),"(","|"),"（","|"),";","|"),"；","|")&amp;"|")-1))))*1000/IF(ISNUMBER(Q3812),Q3812,IFERROR(VALUE(Q3812),VALUE(LEFT(TRIM(Q3812),FIND("|",SUBSTITUTE(SUBSTITUTE(SUBSTITUTE(SUBSTITUTE(SUBSTITUTE(TRIM(Q3812),"/","|"),"(","|"),"（","|"),";","|"),"；","|")&amp;"|")-1)))),""),"")</x:f>
      </x:c>
      <x:c r="AJ3812" s="14" t="str">
        <x:f>IF(AI3812="","","非称重实测")</x:f>
      </x:c>
      <x:c r="AK3812" s="14" t="str">
        <x:v>污染值已清理；同型号候选已写入</x:v>
      </x:c>
      <x:c r="AL3812" s="14" t="str">
        <x:v>v3.4.6-candidate</x:v>
      </x:c>
    </x:row>
    <x:row r="3813">
      <x:c r="A3813" t="n">
        <x:v>402</x:v>
      </x:c>
      <x:c r="B3813" t="str">
        <x:v>SKE6521SSHEVA2S</x:v>
      </x:c>
      <x:c r="C3813" t="str">
        <x:v>赛力斯牌</x:v>
      </x:c>
      <x:c r="D3813" t="str">
        <x:v>赛力斯汽车有限公司</x:v>
      </x:c>
      <x:c r="E3813" t="str">
        <x:v>问界M8</x:v>
      </x:c>
      <x:c r="F3813" t="str">
        <x:v>问界M8</x:v>
      </x:c>
      <x:c r="G3813" t="str">
        <x:v>问界M8</x:v>
      </x:c>
      <x:c r="H3813" t="str">
        <x:v>插电式增程混合动力多用途乘用车</x:v>
      </x:c>
      <x:c r="I3813" t="str">
        <x:v>SUV-D</x:v>
      </x:c>
      <x:c r="J3813" t="str">
        <x:v>PHEV</x:v>
      </x:c>
      <x:c r="K3813" t="str">
        <x:v>可能</x:v>
      </x:c>
      <x:c r="L3813" t="str">
        <x:v>2640/2695</x:v>
      </x:c>
      <x:c r="M3813"/>
      <x:c r="N3813" t="n">
        <x:v>161</x:v>
      </x:c>
      <x:c r="O3813" t="n">
        <x:v>36.02</x:v>
      </x:c>
      <x:c r="P3813" t="str">
        <x:v>磷酸铁锂</x:v>
      </x:c>
      <x:c r="Q3813" t="n">
        <x:v>124.2</x:v>
      </x:c>
      <x:c r="R3813" t="n">
        <x:v>22.37</x:v>
      </x:c>
      <x:c r="S3813"/>
      <x:c r="T3813"/>
      <x:c r="U3813"/>
      <x:c r="V3813"/>
      <x:c r="W3813"/>
      <x:c r="X3813"/>
      <x:c r="Y3813" t="n">
        <x:v>6.6</x:v>
      </x:c>
      <x:c r="Z3813" t="n">
        <x:v>1496</x:v>
      </x:c>
      <x:c r="AA3813" t="n">
        <x:v>118</x:v>
      </x:c>
      <x:c r="AB3813" t="str">
        <x:v>重庆小康动力有限公司</x:v>
      </x:c>
      <x:c r="AC3813" t="str">
        <x:v>HG15T</x:v>
      </x:c>
      <x:c r="AD3813" t="str">
        <x:v>PHEV_新批次</x:v>
      </x:c>
      <x:c r="AE3813" s="14" t="str"/>
      <x:c r="AF3813" s="14" t="str"/>
      <x:c r="AG3813" s="14" t="str">
        <x:v>待OCR/外部证据：原字段为空</x:v>
      </x:c>
      <x:c r="AH3813" s="15" t="n">
        <x:f>IF(R3813&lt;&gt;"",R3813,IFERROR(IF(AND(IF(ISNUMBER(O3813),O3813,IFERROR(VALUE(O3813),VALUE(LEFT(TRIM(O3813),FIND("|",SUBSTITUTE(SUBSTITUTE(SUBSTITUTE(SUBSTITUTE(SUBSTITUTE(TRIM(O3813),"/","|"),"(","|"),"（","|"),";","|"),"；","|")&amp;"|")-1))))*100/IF(ISNUMBER(N3813),N3813,IFERROR(VALUE(N3813),VALUE(LEFT(TRIM(N3813),FIND("|",SUBSTITUTE(SUBSTITUTE(SUBSTITUTE(SUBSTITUTE(SUBSTITUTE(TRIM(N3813),"/","|"),"(","|"),"（","|"),";","|"),"；","|")&amp;"|")-1))))&gt;=3,IF(ISNUMBER(O3813),O3813,IFERROR(VALUE(O3813),VALUE(LEFT(TRIM(O3813),FIND("|",SUBSTITUTE(SUBSTITUTE(SUBSTITUTE(SUBSTITUTE(SUBSTITUTE(TRIM(O3813),"/","|"),"(","|"),"（","|"),";","|"),"；","|")&amp;"|")-1))))*100/IF(ISNUMBER(N3813),N3813,IFERROR(VALUE(N3813),VALUE(LEFT(TRIM(N3813),FIND("|",SUBSTITUTE(SUBSTITUTE(SUBSTITUTE(SUBSTITUTE(SUBSTITUTE(TRIM(N3813),"/","|"),"(","|"),"（","|"),";","|"),"；","|")&amp;"|")-1))))&lt;=40),IF(ISNUMBER(O3813),O3813,IFERROR(VALUE(O3813),VALUE(LEFT(TRIM(O3813),FIND("|",SUBSTITUTE(SUBSTITUTE(SUBSTITUTE(SUBSTITUTE(SUBSTITUTE(TRIM(O3813),"/","|"),"(","|"),"（","|"),";","|"),"；","|")&amp;"|")-1))))*100/IF(ISNUMBER(N3813),N3813,IFERROR(VALUE(N3813),VALUE(LEFT(TRIM(N3813),FIND("|",SUBSTITUTE(SUBSTITUTE(SUBSTITUTE(SUBSTITUTE(SUBSTITUTE(TRIM(N3813),"/","|"),"(","|"),"（","|"),";","|"),"；","|")&amp;"|")-1)))),""),""))</x:f>
        <x:v>22.37</x:v>
      </x:c>
      <x:c r="AI3813" s="15" t="str">
        <x:f>IFERROR(IF(AND(IF(ISNUMBER(O3813),O3813,IFERROR(VALUE(O3813),VALUE(LEFT(TRIM(O3813),FIND("|",SUBSTITUTE(SUBSTITUTE(SUBSTITUTE(SUBSTITUTE(SUBSTITUTE(TRIM(O3813),"/","|"),"(","|"),"（","|"),";","|"),"；","|")&amp;"|")-1))))&gt;=75,IF(ISNUMBER(O3813),O3813,IFERROR(VALUE(O3813),VALUE(LEFT(TRIM(O3813),FIND("|",SUBSTITUTE(SUBSTITUTE(SUBSTITUTE(SUBSTITUTE(SUBSTITUTE(TRIM(O3813),"/","|"),"(","|"),"（","|"),";","|"),"；","|")&amp;"|")-1))))&lt;=85,IF(ISNUMBER(Q3813),Q3813,IFERROR(VALUE(Q3813),VALUE(LEFT(TRIM(Q3813),FIND("|",SUBSTITUTE(SUBSTITUTE(SUBSTITUTE(SUBSTITUTE(SUBSTITUTE(TRIM(Q3813),"/","|"),"(","|"),"（","|"),";","|"),"；","|")&amp;"|")-1))))&gt;0),IF(ISNUMBER(O3813),O3813,IFERROR(VALUE(O3813),VALUE(LEFT(TRIM(O3813),FIND("|",SUBSTITUTE(SUBSTITUTE(SUBSTITUTE(SUBSTITUTE(SUBSTITUTE(TRIM(O3813),"/","|"),"(","|"),"（","|"),";","|"),"；","|")&amp;"|")-1))))*1000/IF(ISNUMBER(Q3813),Q3813,IFERROR(VALUE(Q3813),VALUE(LEFT(TRIM(Q3813),FIND("|",SUBSTITUTE(SUBSTITUTE(SUBSTITUTE(SUBSTITUTE(SUBSTITUTE(TRIM(Q3813),"/","|"),"(","|"),"（","|"),";","|"),"；","|")&amp;"|")-1)))),""),"")</x:f>
      </x:c>
      <x:c r="AJ3813" s="14" t="str">
        <x:f>IF(AI3813="","","非称重实测")</x:f>
      </x:c>
      <x:c r="AK3813" s="14" t="str">
        <x:v>污染值已清理；同型号候选已写入</x:v>
      </x:c>
      <x:c r="AL3813" s="14" t="str">
        <x:v>v3.4.6-candidate</x:v>
      </x:c>
    </x:row>
    <x:row r="3814">
      <x:c r="A3814" t="n">
        <x:v>402</x:v>
      </x:c>
      <x:c r="B3814" t="str">
        <x:v>SKE6521SSHEVA3S</x:v>
      </x:c>
      <x:c r="C3814" t="str">
        <x:v>赛力斯牌</x:v>
      </x:c>
      <x:c r="D3814" t="str">
        <x:v>赛力斯汽车有限公司</x:v>
      </x:c>
      <x:c r="E3814" t="str">
        <x:v>问界M8</x:v>
      </x:c>
      <x:c r="F3814" t="str">
        <x:v>问界M8</x:v>
      </x:c>
      <x:c r="G3814" t="str">
        <x:v>问界M8</x:v>
      </x:c>
      <x:c r="H3814" t="str">
        <x:v>插电式增程混合动力多用途乘用车</x:v>
      </x:c>
      <x:c r="I3814" t="str">
        <x:v>SUV-D</x:v>
      </x:c>
      <x:c r="J3814" t="str">
        <x:v>PHEV</x:v>
      </x:c>
      <x:c r="K3814" t="str">
        <x:v>可能</x:v>
      </x:c>
      <x:c r="L3814" t="str">
        <x:v>2660/2715</x:v>
      </x:c>
      <x:c r="M3814"/>
      <x:c r="N3814" t="str">
        <x:v>235/240</x:v>
      </x:c>
      <x:c r="O3814" t="n">
        <x:v>51.98</x:v>
      </x:c>
      <x:c r="P3814" t="str">
        <x:v>三元锂</x:v>
      </x:c>
      <x:c r="Q3814" t="n">
        <x:v>172.1</x:v>
      </x:c>
      <x:c r="R3814"/>
      <x:c r="S3814"/>
      <x:c r="T3814"/>
      <x:c r="U3814"/>
      <x:c r="V3814"/>
      <x:c r="W3814"/>
      <x:c r="X3814"/>
      <x:c r="Y3814" t="str">
        <x:v>6.60/6.50</x:v>
      </x:c>
      <x:c r="Z3814" t="n">
        <x:v>1496</x:v>
      </x:c>
      <x:c r="AA3814" t="n">
        <x:v>118</x:v>
      </x:c>
      <x:c r="AB3814" t="str">
        <x:v>重庆小康动力有限公司</x:v>
      </x:c>
      <x:c r="AC3814" t="str">
        <x:v>HG15T</x:v>
      </x:c>
      <x:c r="AD3814" t="str">
        <x:v>PHEV_新批次</x:v>
      </x:c>
      <x:c r="AE3814" s="14" t="str"/>
      <x:c r="AF3814" s="14" t="str"/>
      <x:c r="AG3814" s="14" t="str">
        <x:v>待OCR/外部证据：原字段为空</x:v>
      </x:c>
      <x:c r="AH3814" s="15" t="n">
        <x:f>IF(R3814&lt;&gt;"",R3814,IFERROR(IF(AND(IF(ISNUMBER(O3814),O3814,IFERROR(VALUE(O3814),VALUE(LEFT(TRIM(O3814),FIND("|",SUBSTITUTE(SUBSTITUTE(SUBSTITUTE(SUBSTITUTE(SUBSTITUTE(TRIM(O3814),"/","|"),"(","|"),"（","|"),";","|"),"；","|")&amp;"|")-1))))*100/IF(ISNUMBER(N3814),N3814,IFERROR(VALUE(N3814),VALUE(LEFT(TRIM(N3814),FIND("|",SUBSTITUTE(SUBSTITUTE(SUBSTITUTE(SUBSTITUTE(SUBSTITUTE(TRIM(N3814),"/","|"),"(","|"),"（","|"),";","|"),"；","|")&amp;"|")-1))))&gt;=3,IF(ISNUMBER(O3814),O3814,IFERROR(VALUE(O3814),VALUE(LEFT(TRIM(O3814),FIND("|",SUBSTITUTE(SUBSTITUTE(SUBSTITUTE(SUBSTITUTE(SUBSTITUTE(TRIM(O3814),"/","|"),"(","|"),"（","|"),";","|"),"；","|")&amp;"|")-1))))*100/IF(ISNUMBER(N3814),N3814,IFERROR(VALUE(N3814),VALUE(LEFT(TRIM(N3814),FIND("|",SUBSTITUTE(SUBSTITUTE(SUBSTITUTE(SUBSTITUTE(SUBSTITUTE(TRIM(N3814),"/","|"),"(","|"),"（","|"),";","|"),"；","|")&amp;"|")-1))))&lt;=40),IF(ISNUMBER(O3814),O3814,IFERROR(VALUE(O3814),VALUE(LEFT(TRIM(O3814),FIND("|",SUBSTITUTE(SUBSTITUTE(SUBSTITUTE(SUBSTITUTE(SUBSTITUTE(TRIM(O3814),"/","|"),"(","|"),"（","|"),";","|"),"；","|")&amp;"|")-1))))*100/IF(ISNUMBER(N3814),N3814,IFERROR(VALUE(N3814),VALUE(LEFT(TRIM(N3814),FIND("|",SUBSTITUTE(SUBSTITUTE(SUBSTITUTE(SUBSTITUTE(SUBSTITUTE(TRIM(N3814),"/","|"),"(","|"),"（","|"),";","|"),"；","|")&amp;"|")-1)))),""),""))</x:f>
        <x:v>22.119148936170212</x:v>
      </x:c>
      <x:c r="AI3814" s="15" t="str">
        <x:f>IFERROR(IF(AND(IF(ISNUMBER(O3814),O3814,IFERROR(VALUE(O3814),VALUE(LEFT(TRIM(O3814),FIND("|",SUBSTITUTE(SUBSTITUTE(SUBSTITUTE(SUBSTITUTE(SUBSTITUTE(TRIM(O3814),"/","|"),"(","|"),"（","|"),";","|"),"；","|")&amp;"|")-1))))&gt;=75,IF(ISNUMBER(O3814),O3814,IFERROR(VALUE(O3814),VALUE(LEFT(TRIM(O3814),FIND("|",SUBSTITUTE(SUBSTITUTE(SUBSTITUTE(SUBSTITUTE(SUBSTITUTE(TRIM(O3814),"/","|"),"(","|"),"（","|"),";","|"),"；","|")&amp;"|")-1))))&lt;=85,IF(ISNUMBER(Q3814),Q3814,IFERROR(VALUE(Q3814),VALUE(LEFT(TRIM(Q3814),FIND("|",SUBSTITUTE(SUBSTITUTE(SUBSTITUTE(SUBSTITUTE(SUBSTITUTE(TRIM(Q3814),"/","|"),"(","|"),"（","|"),";","|"),"；","|")&amp;"|")-1))))&gt;0),IF(ISNUMBER(O3814),O3814,IFERROR(VALUE(O3814),VALUE(LEFT(TRIM(O3814),FIND("|",SUBSTITUTE(SUBSTITUTE(SUBSTITUTE(SUBSTITUTE(SUBSTITUTE(TRIM(O3814),"/","|"),"(","|"),"（","|"),";","|"),"；","|")&amp;"|")-1))))*1000/IF(ISNUMBER(Q3814),Q3814,IFERROR(VALUE(Q3814),VALUE(LEFT(TRIM(Q3814),FIND("|",SUBSTITUTE(SUBSTITUTE(SUBSTITUTE(SUBSTITUTE(SUBSTITUTE(TRIM(Q3814),"/","|"),"(","|"),"（","|"),";","|"),"；","|")&amp;"|")-1)))),""),"")</x:f>
      </x:c>
      <x:c r="AJ3814" s="14" t="str">
        <x:f>IF(AI3814="","","非称重实测")</x:f>
      </x:c>
      <x:c r="AK3814" s="14" t="str">
        <x:v>污染值已清理；同型号候选已写入；电耗公式可补</x:v>
      </x:c>
      <x:c r="AL3814" s="14" t="str">
        <x:v>v3.4.6-candidate</x:v>
      </x:c>
    </x:row>
    <x:row r="3815">
      <x:c r="A3815" t="n">
        <x:v>402</x:v>
      </x:c>
      <x:c r="B3815" t="str">
        <x:v>SKE6521SSHEVA4S</x:v>
      </x:c>
      <x:c r="C3815" t="str">
        <x:v>赛力斯牌</x:v>
      </x:c>
      <x:c r="D3815" t="str">
        <x:v>赛力斯汽车有限公司</x:v>
      </x:c>
      <x:c r="E3815" t="str">
        <x:v>问界M8</x:v>
      </x:c>
      <x:c r="F3815" t="str">
        <x:v>问界M8</x:v>
      </x:c>
      <x:c r="G3815" t="str">
        <x:v>问界M8</x:v>
      </x:c>
      <x:c r="H3815" t="str">
        <x:v>插电式增程混合动力多用途乘用车</x:v>
      </x:c>
      <x:c r="I3815" t="str">
        <x:v>SUV-D</x:v>
      </x:c>
      <x:c r="J3815" t="str">
        <x:v>PHEV</x:v>
      </x:c>
      <x:c r="K3815" t="str">
        <x:v>可能</x:v>
      </x:c>
      <x:c r="L3815" t="str">
        <x:v>2660/2715</x:v>
      </x:c>
      <x:c r="M3815"/>
      <x:c r="N3815" t="str">
        <x:v>235/240</x:v>
      </x:c>
      <x:c r="O3815" t="n">
        <x:v>51.98</x:v>
      </x:c>
      <x:c r="P3815" t="str">
        <x:v>三元锂</x:v>
      </x:c>
      <x:c r="Q3815" t="n">
        <x:v>172.1</x:v>
      </x:c>
      <x:c r="R3815"/>
      <x:c r="S3815"/>
      <x:c r="T3815"/>
      <x:c r="U3815"/>
      <x:c r="V3815"/>
      <x:c r="W3815"/>
      <x:c r="X3815"/>
      <x:c r="Y3815" t="str">
        <x:v>6.60/6.50</x:v>
      </x:c>
      <x:c r="Z3815" t="n">
        <x:v>1496</x:v>
      </x:c>
      <x:c r="AA3815" t="n">
        <x:v>118</x:v>
      </x:c>
      <x:c r="AB3815" t="str">
        <x:v>重庆小康动力有限公司</x:v>
      </x:c>
      <x:c r="AC3815" t="str">
        <x:v>HG15T</x:v>
      </x:c>
      <x:c r="AD3815" t="str">
        <x:v>PHEV_新批次</x:v>
      </x:c>
      <x:c r="AE3815" s="14" t="str"/>
      <x:c r="AF3815" s="14" t="str"/>
      <x:c r="AG3815" s="14" t="str">
        <x:v>待OCR/外部证据：原字段为空</x:v>
      </x:c>
      <x:c r="AH3815" s="15" t="n">
        <x:f>IF(R3815&lt;&gt;"",R3815,IFERROR(IF(AND(IF(ISNUMBER(O3815),O3815,IFERROR(VALUE(O3815),VALUE(LEFT(TRIM(O3815),FIND("|",SUBSTITUTE(SUBSTITUTE(SUBSTITUTE(SUBSTITUTE(SUBSTITUTE(TRIM(O3815),"/","|"),"(","|"),"（","|"),";","|"),"；","|")&amp;"|")-1))))*100/IF(ISNUMBER(N3815),N3815,IFERROR(VALUE(N3815),VALUE(LEFT(TRIM(N3815),FIND("|",SUBSTITUTE(SUBSTITUTE(SUBSTITUTE(SUBSTITUTE(SUBSTITUTE(TRIM(N3815),"/","|"),"(","|"),"（","|"),";","|"),"；","|")&amp;"|")-1))))&gt;=3,IF(ISNUMBER(O3815),O3815,IFERROR(VALUE(O3815),VALUE(LEFT(TRIM(O3815),FIND("|",SUBSTITUTE(SUBSTITUTE(SUBSTITUTE(SUBSTITUTE(SUBSTITUTE(TRIM(O3815),"/","|"),"(","|"),"（","|"),";","|"),"；","|")&amp;"|")-1))))*100/IF(ISNUMBER(N3815),N3815,IFERROR(VALUE(N3815),VALUE(LEFT(TRIM(N3815),FIND("|",SUBSTITUTE(SUBSTITUTE(SUBSTITUTE(SUBSTITUTE(SUBSTITUTE(TRIM(N3815),"/","|"),"(","|"),"（","|"),";","|"),"；","|")&amp;"|")-1))))&lt;=40),IF(ISNUMBER(O3815),O3815,IFERROR(VALUE(O3815),VALUE(LEFT(TRIM(O3815),FIND("|",SUBSTITUTE(SUBSTITUTE(SUBSTITUTE(SUBSTITUTE(SUBSTITUTE(TRIM(O3815),"/","|"),"(","|"),"（","|"),";","|"),"；","|")&amp;"|")-1))))*100/IF(ISNUMBER(N3815),N3815,IFERROR(VALUE(N3815),VALUE(LEFT(TRIM(N3815),FIND("|",SUBSTITUTE(SUBSTITUTE(SUBSTITUTE(SUBSTITUTE(SUBSTITUTE(TRIM(N3815),"/","|"),"(","|"),"（","|"),";","|"),"；","|")&amp;"|")-1)))),""),""))</x:f>
        <x:v>22.119148936170212</x:v>
      </x:c>
      <x:c r="AI3815" s="15" t="str">
        <x:f>IFERROR(IF(AND(IF(ISNUMBER(O3815),O3815,IFERROR(VALUE(O3815),VALUE(LEFT(TRIM(O3815),FIND("|",SUBSTITUTE(SUBSTITUTE(SUBSTITUTE(SUBSTITUTE(SUBSTITUTE(TRIM(O3815),"/","|"),"(","|"),"（","|"),";","|"),"；","|")&amp;"|")-1))))&gt;=75,IF(ISNUMBER(O3815),O3815,IFERROR(VALUE(O3815),VALUE(LEFT(TRIM(O3815),FIND("|",SUBSTITUTE(SUBSTITUTE(SUBSTITUTE(SUBSTITUTE(SUBSTITUTE(TRIM(O3815),"/","|"),"(","|"),"（","|"),";","|"),"；","|")&amp;"|")-1))))&lt;=85,IF(ISNUMBER(Q3815),Q3815,IFERROR(VALUE(Q3815),VALUE(LEFT(TRIM(Q3815),FIND("|",SUBSTITUTE(SUBSTITUTE(SUBSTITUTE(SUBSTITUTE(SUBSTITUTE(TRIM(Q3815),"/","|"),"(","|"),"（","|"),";","|"),"；","|")&amp;"|")-1))))&gt;0),IF(ISNUMBER(O3815),O3815,IFERROR(VALUE(O3815),VALUE(LEFT(TRIM(O3815),FIND("|",SUBSTITUTE(SUBSTITUTE(SUBSTITUTE(SUBSTITUTE(SUBSTITUTE(TRIM(O3815),"/","|"),"(","|"),"（","|"),";","|"),"；","|")&amp;"|")-1))))*1000/IF(ISNUMBER(Q3815),Q3815,IFERROR(VALUE(Q3815),VALUE(LEFT(TRIM(Q3815),FIND("|",SUBSTITUTE(SUBSTITUTE(SUBSTITUTE(SUBSTITUTE(SUBSTITUTE(TRIM(Q3815),"/","|"),"(","|"),"（","|"),";","|"),"；","|")&amp;"|")-1)))),""),"")</x:f>
      </x:c>
      <x:c r="AJ3815" s="14" t="str">
        <x:f>IF(AI3815="","","非称重实测")</x:f>
      </x:c>
      <x:c r="AK3815" s="14" t="str">
        <x:v>污染值已清理；同型号候选已写入；电耗公式可补</x:v>
      </x:c>
      <x:c r="AL3815" s="14" t="str">
        <x:v>v3.4.6-candidate</x:v>
      </x:c>
    </x:row>
    <x:row r="3816">
      <x:c r="A3816" t="n">
        <x:v>402</x:v>
      </x:c>
      <x:c r="B3816" t="str">
        <x:v>SKE6521SSHEVAS</x:v>
      </x:c>
      <x:c r="C3816" t="str">
        <x:v>赛力斯牌</x:v>
      </x:c>
      <x:c r="D3816" t="str">
        <x:v>赛力斯汽车有限公司</x:v>
      </x:c>
      <x:c r="E3816" t="str">
        <x:v>问界M8</x:v>
      </x:c>
      <x:c r="F3816" t="str">
        <x:v>问界M8</x:v>
      </x:c>
      <x:c r="G3816" t="str">
        <x:v>问界M8</x:v>
      </x:c>
      <x:c r="H3816" t="str">
        <x:v>插电式增程混合动力多用途乘用车</x:v>
      </x:c>
      <x:c r="I3816" t="str">
        <x:v>SUV-D</x:v>
      </x:c>
      <x:c r="J3816" t="str">
        <x:v>PHEV</x:v>
      </x:c>
      <x:c r="K3816" t="str">
        <x:v>可能</x:v>
      </x:c>
      <x:c r="L3816" t="str">
        <x:v>2640/2695</x:v>
      </x:c>
      <x:c r="M3816"/>
      <x:c r="N3816" t="n">
        <x:v>161</x:v>
      </x:c>
      <x:c r="O3816" t="n">
        <x:v>36.02</x:v>
      </x:c>
      <x:c r="P3816" t="str">
        <x:v>磷酸铁锂</x:v>
      </x:c>
      <x:c r="Q3816" t="n">
        <x:v>124.2</x:v>
      </x:c>
      <x:c r="R3816" t="n">
        <x:v>22.37</x:v>
      </x:c>
      <x:c r="S3816"/>
      <x:c r="T3816"/>
      <x:c r="U3816"/>
      <x:c r="V3816"/>
      <x:c r="W3816"/>
      <x:c r="X3816"/>
      <x:c r="Y3816" t="n">
        <x:v>6.6</x:v>
      </x:c>
      <x:c r="Z3816" t="n">
        <x:v>1496</x:v>
      </x:c>
      <x:c r="AA3816" t="n">
        <x:v>118</x:v>
      </x:c>
      <x:c r="AB3816" t="str">
        <x:v>重庆小康动力有限公司</x:v>
      </x:c>
      <x:c r="AC3816" t="str">
        <x:v>HG15T</x:v>
      </x:c>
      <x:c r="AD3816" t="str">
        <x:v>PHEV_新批次</x:v>
      </x:c>
      <x:c r="AE3816" s="14" t="str"/>
      <x:c r="AF3816" s="14" t="str"/>
      <x:c r="AG3816" s="14" t="str">
        <x:v>待OCR/外部证据：原字段为空</x:v>
      </x:c>
      <x:c r="AH3816" s="15" t="n">
        <x:f>IF(R3816&lt;&gt;"",R3816,IFERROR(IF(AND(IF(ISNUMBER(O3816),O3816,IFERROR(VALUE(O3816),VALUE(LEFT(TRIM(O3816),FIND("|",SUBSTITUTE(SUBSTITUTE(SUBSTITUTE(SUBSTITUTE(SUBSTITUTE(TRIM(O3816),"/","|"),"(","|"),"（","|"),";","|"),"；","|")&amp;"|")-1))))*100/IF(ISNUMBER(N3816),N3816,IFERROR(VALUE(N3816),VALUE(LEFT(TRIM(N3816),FIND("|",SUBSTITUTE(SUBSTITUTE(SUBSTITUTE(SUBSTITUTE(SUBSTITUTE(TRIM(N3816),"/","|"),"(","|"),"（","|"),";","|"),"；","|")&amp;"|")-1))))&gt;=3,IF(ISNUMBER(O3816),O3816,IFERROR(VALUE(O3816),VALUE(LEFT(TRIM(O3816),FIND("|",SUBSTITUTE(SUBSTITUTE(SUBSTITUTE(SUBSTITUTE(SUBSTITUTE(TRIM(O3816),"/","|"),"(","|"),"（","|"),";","|"),"；","|")&amp;"|")-1))))*100/IF(ISNUMBER(N3816),N3816,IFERROR(VALUE(N3816),VALUE(LEFT(TRIM(N3816),FIND("|",SUBSTITUTE(SUBSTITUTE(SUBSTITUTE(SUBSTITUTE(SUBSTITUTE(TRIM(N3816),"/","|"),"(","|"),"（","|"),";","|"),"；","|")&amp;"|")-1))))&lt;=40),IF(ISNUMBER(O3816),O3816,IFERROR(VALUE(O3816),VALUE(LEFT(TRIM(O3816),FIND("|",SUBSTITUTE(SUBSTITUTE(SUBSTITUTE(SUBSTITUTE(SUBSTITUTE(TRIM(O3816),"/","|"),"(","|"),"（","|"),";","|"),"；","|")&amp;"|")-1))))*100/IF(ISNUMBER(N3816),N3816,IFERROR(VALUE(N3816),VALUE(LEFT(TRIM(N3816),FIND("|",SUBSTITUTE(SUBSTITUTE(SUBSTITUTE(SUBSTITUTE(SUBSTITUTE(TRIM(N3816),"/","|"),"(","|"),"（","|"),";","|"),"；","|")&amp;"|")-1)))),""),""))</x:f>
        <x:v>22.37</x:v>
      </x:c>
      <x:c r="AI3816" s="15" t="str">
        <x:f>IFERROR(IF(AND(IF(ISNUMBER(O3816),O3816,IFERROR(VALUE(O3816),VALUE(LEFT(TRIM(O3816),FIND("|",SUBSTITUTE(SUBSTITUTE(SUBSTITUTE(SUBSTITUTE(SUBSTITUTE(TRIM(O3816),"/","|"),"(","|"),"（","|"),";","|"),"；","|")&amp;"|")-1))))&gt;=75,IF(ISNUMBER(O3816),O3816,IFERROR(VALUE(O3816),VALUE(LEFT(TRIM(O3816),FIND("|",SUBSTITUTE(SUBSTITUTE(SUBSTITUTE(SUBSTITUTE(SUBSTITUTE(TRIM(O3816),"/","|"),"(","|"),"（","|"),";","|"),"；","|")&amp;"|")-1))))&lt;=85,IF(ISNUMBER(Q3816),Q3816,IFERROR(VALUE(Q3816),VALUE(LEFT(TRIM(Q3816),FIND("|",SUBSTITUTE(SUBSTITUTE(SUBSTITUTE(SUBSTITUTE(SUBSTITUTE(TRIM(Q3816),"/","|"),"(","|"),"（","|"),";","|"),"；","|")&amp;"|")-1))))&gt;0),IF(ISNUMBER(O3816),O3816,IFERROR(VALUE(O3816),VALUE(LEFT(TRIM(O3816),FIND("|",SUBSTITUTE(SUBSTITUTE(SUBSTITUTE(SUBSTITUTE(SUBSTITUTE(TRIM(O3816),"/","|"),"(","|"),"（","|"),";","|"),"；","|")&amp;"|")-1))))*1000/IF(ISNUMBER(Q3816),Q3816,IFERROR(VALUE(Q3816),VALUE(LEFT(TRIM(Q3816),FIND("|",SUBSTITUTE(SUBSTITUTE(SUBSTITUTE(SUBSTITUTE(SUBSTITUTE(TRIM(Q3816),"/","|"),"(","|"),"（","|"),";","|"),"；","|")&amp;"|")-1)))),""),"")</x:f>
      </x:c>
      <x:c r="AJ3816" s="14" t="str">
        <x:f>IF(AI3816="","","非称重实测")</x:f>
      </x:c>
      <x:c r="AK3816" s="14" t="str">
        <x:v>污染值已清理；同型号候选已写入</x:v>
      </x:c>
      <x:c r="AL3816" s="14" t="str">
        <x:v>v3.4.6-candidate</x:v>
      </x:c>
    </x:row>
    <x:row r="3817">
      <x:c r="A3817" t="n">
        <x:v>402</x:v>
      </x:c>
      <x:c r="B3817" t="str">
        <x:v>SQR2030CHEVD01</x:v>
      </x:c>
      <x:c r="C3817" t="str">
        <x:v>捷途牌</x:v>
      </x:c>
      <x:c r="D3817" t="str">
        <x:v>奇瑞汽车股份有限公司</x:v>
      </x:c>
      <x:c r="E3817" t="str">
        <x:v>捷途纵横G700</x:v>
      </x:c>
      <x:c r="F3817"/>
      <x:c r="G3817"/>
      <x:c r="H3817" t="str">
        <x:v>插电式混合动力越野乘用车</x:v>
      </x:c>
      <x:c r="I3817" t="str">
        <x:v>SUV-C</x:v>
      </x:c>
      <x:c r="J3817" t="str">
        <x:v>PHEV</x:v>
      </x:c>
      <x:c r="K3817" t="str">
        <x:v>可能</x:v>
      </x:c>
      <x:c r="L3817" t="n">
        <x:v>3063</x:v>
      </x:c>
      <x:c r="M3817" t="str">
        <x:v>2870</x:v>
      </x:c>
      <x:c r="N3817" t="n">
        <x:v>116</x:v>
      </x:c>
      <x:c r="O3817" t="str">
        <x:v>34.13</x:v>
      </x:c>
      <x:c r="P3817" t="str">
        <x:v>磷酸铁锂蓄电池</x:v>
      </x:c>
      <x:c r="Q3817" t="n">
        <x:v>140</x:v>
      </x:c>
      <x:c r="R3817" t="n">
        <x:v>29.42</x:v>
      </x:c>
      <x:c r="S3817"/>
      <x:c r="T3817" t="n">
        <x:v>130</x:v>
      </x:c>
      <x:c r="U3817"/>
      <x:c r="V3817"/>
      <x:c r="W3817"/>
      <x:c r="X3817" t="str">
        <x:v>7.89</x:v>
      </x:c>
      <x:c r="Y3817"/>
      <x:c r="Z3817" t="n">
        <x:v>1997</x:v>
      </x:c>
      <x:c r="AA3817" t="str">
        <x:v>155</x:v>
      </x:c>
      <x:c r="AB3817" t="str">
        <x:v>奇瑞汽车股份有限公司</x:v>
      </x:c>
      <x:c r="AC3817" t="str">
        <x:v>SQRH4J20</x:v>
      </x:c>
      <x:c r="AD3817" t="str">
        <x:v>PHEV_新批次</x:v>
      </x:c>
      <x:c r="AE3817" s="14" t="str"/>
      <x:c r="AF3817" s="14" t="str"/>
      <x:c r="AG3817" s="14" t="str">
        <x:v>待OCR/外部证据：原字段为空</x:v>
      </x:c>
      <x:c r="AH3817" s="15" t="n">
        <x:f>IF(R3817&lt;&gt;"",R3817,IFERROR(IF(AND(IF(ISNUMBER(O3817),O3817,IFERROR(VALUE(O3817),VALUE(LEFT(TRIM(O3817),FIND("|",SUBSTITUTE(SUBSTITUTE(SUBSTITUTE(SUBSTITUTE(SUBSTITUTE(TRIM(O3817),"/","|"),"(","|"),"（","|"),";","|"),"；","|")&amp;"|")-1))))*100/IF(ISNUMBER(N3817),N3817,IFERROR(VALUE(N3817),VALUE(LEFT(TRIM(N3817),FIND("|",SUBSTITUTE(SUBSTITUTE(SUBSTITUTE(SUBSTITUTE(SUBSTITUTE(TRIM(N3817),"/","|"),"(","|"),"（","|"),";","|"),"；","|")&amp;"|")-1))))&gt;=3,IF(ISNUMBER(O3817),O3817,IFERROR(VALUE(O3817),VALUE(LEFT(TRIM(O3817),FIND("|",SUBSTITUTE(SUBSTITUTE(SUBSTITUTE(SUBSTITUTE(SUBSTITUTE(TRIM(O3817),"/","|"),"(","|"),"（","|"),";","|"),"；","|")&amp;"|")-1))))*100/IF(ISNUMBER(N3817),N3817,IFERROR(VALUE(N3817),VALUE(LEFT(TRIM(N3817),FIND("|",SUBSTITUTE(SUBSTITUTE(SUBSTITUTE(SUBSTITUTE(SUBSTITUTE(TRIM(N3817),"/","|"),"(","|"),"（","|"),";","|"),"；","|")&amp;"|")-1))))&lt;=40),IF(ISNUMBER(O3817),O3817,IFERROR(VALUE(O3817),VALUE(LEFT(TRIM(O3817),FIND("|",SUBSTITUTE(SUBSTITUTE(SUBSTITUTE(SUBSTITUTE(SUBSTITUTE(TRIM(O3817),"/","|"),"(","|"),"（","|"),";","|"),"；","|")&amp;"|")-1))))*100/IF(ISNUMBER(N3817),N3817,IFERROR(VALUE(N3817),VALUE(LEFT(TRIM(N3817),FIND("|",SUBSTITUTE(SUBSTITUTE(SUBSTITUTE(SUBSTITUTE(SUBSTITUTE(TRIM(N3817),"/","|"),"(","|"),"（","|"),";","|"),"；","|")&amp;"|")-1)))),""),""))</x:f>
        <x:v>29.42</x:v>
      </x:c>
      <x:c r="AI3817" s="15" t="str">
        <x:f>IFERROR(IF(AND(IF(ISNUMBER(O3817),O3817,IFERROR(VALUE(O3817),VALUE(LEFT(TRIM(O3817),FIND("|",SUBSTITUTE(SUBSTITUTE(SUBSTITUTE(SUBSTITUTE(SUBSTITUTE(TRIM(O3817),"/","|"),"(","|"),"（","|"),";","|"),"；","|")&amp;"|")-1))))&gt;=75,IF(ISNUMBER(O3817),O3817,IFERROR(VALUE(O3817),VALUE(LEFT(TRIM(O3817),FIND("|",SUBSTITUTE(SUBSTITUTE(SUBSTITUTE(SUBSTITUTE(SUBSTITUTE(TRIM(O3817),"/","|"),"(","|"),"（","|"),";","|"),"；","|")&amp;"|")-1))))&lt;=85,IF(ISNUMBER(Q3817),Q3817,IFERROR(VALUE(Q3817),VALUE(LEFT(TRIM(Q3817),FIND("|",SUBSTITUTE(SUBSTITUTE(SUBSTITUTE(SUBSTITUTE(SUBSTITUTE(TRIM(Q3817),"/","|"),"(","|"),"（","|"),";","|"),"；","|")&amp;"|")-1))))&gt;0),IF(ISNUMBER(O3817),O3817,IFERROR(VALUE(O3817),VALUE(LEFT(TRIM(O3817),FIND("|",SUBSTITUTE(SUBSTITUTE(SUBSTITUTE(SUBSTITUTE(SUBSTITUTE(TRIM(O3817),"/","|"),"(","|"),"（","|"),";","|"),"；","|")&amp;"|")-1))))*1000/IF(ISNUMBER(Q3817),Q3817,IFERROR(VALUE(Q3817),VALUE(LEFT(TRIM(Q3817),FIND("|",SUBSTITUTE(SUBSTITUTE(SUBSTITUTE(SUBSTITUTE(SUBSTITUTE(TRIM(Q3817),"/","|"),"(","|"),"（","|"),";","|"),"；","|")&amp;"|")-1)))),""),"")</x:f>
      </x:c>
      <x:c r="AJ3817" s="14" t="str">
        <x:f>IF(AI3817="","","非称重实测")</x:f>
      </x:c>
      <x:c r="AK3817" s="14" t="str">
        <x:v>污染值已清理</x:v>
      </x:c>
      <x:c r="AL3817" s="14" t="str">
        <x:v>v3.4.6-candidate</x:v>
      </x:c>
    </x:row>
    <x:row r="3818">
      <x:c r="A3818" t="n">
        <x:v>402</x:v>
      </x:c>
      <x:c r="B3818" t="str">
        <x:v> SQR2030CHEVD011 </x:v>
      </x:c>
      <x:c r="C3818" t="str">
        <x:v>捷途牌</x:v>
      </x:c>
      <x:c r="D3818" t="str">
        <x:v>奇瑞汽车股份有限公司</x:v>
      </x:c>
      <x:c r="E3818" t="str">
        <x:v> 捷途纵横G700 </x:v>
      </x:c>
      <x:c r="F3818"/>
      <x:c r="G3818"/>
      <x:c r="H3818" t="str">
        <x:v>插电式混合动力越野乘用车</x:v>
      </x:c>
      <x:c r="I3818" t="str">
        <x:v>SUV-C</x:v>
      </x:c>
      <x:c r="J3818" t="str">
        <x:v>PHEV</x:v>
      </x:c>
      <x:c r="K3818" t="str">
        <x:v>可能</x:v>
      </x:c>
      <x:c r="L3818" t="n">
        <x:v>3046</x:v>
      </x:c>
      <x:c r="M3818" t="str">
        <x:v>2870</x:v>
      </x:c>
      <x:c r="N3818" t="n">
        <x:v>116</x:v>
      </x:c>
      <x:c r="O3818" t="str">
        <x:v>34.13</x:v>
      </x:c>
      <x:c r="P3818" t="str">
        <x:v>磷酸铁锂蓄电池</x:v>
      </x:c>
      <x:c r="Q3818" t="n">
        <x:v>140</x:v>
      </x:c>
      <x:c r="R3818" t="n">
        <x:v>29.42</x:v>
      </x:c>
      <x:c r="S3818"/>
      <x:c r="T3818"/>
      <x:c r="U3818"/>
      <x:c r="V3818"/>
      <x:c r="W3818"/>
      <x:c r="X3818" t="str">
        <x:v>7.89</x:v>
      </x:c>
      <x:c r="Y3818"/>
      <x:c r="Z3818" t="n">
        <x:v>1997</x:v>
      </x:c>
      <x:c r="AA3818" t="str">
        <x:v>155</x:v>
      </x:c>
      <x:c r="AB3818" t="str">
        <x:v>奇瑞汽车股份有限公司</x:v>
      </x:c>
      <x:c r="AC3818" t="str">
        <x:v>SQRH4J20</x:v>
      </x:c>
      <x:c r="AD3818" t="str">
        <x:v>PHEV_新批次</x:v>
      </x:c>
      <x:c r="AE3818" s="14" t="str"/>
      <x:c r="AF3818" s="14" t="str"/>
      <x:c r="AG3818" s="14" t="str">
        <x:v>待OCR/外部证据：原字段为空</x:v>
      </x:c>
      <x:c r="AH3818" s="15" t="n">
        <x:f>IF(R3818&lt;&gt;"",R3818,IFERROR(IF(AND(IF(ISNUMBER(O3818),O3818,IFERROR(VALUE(O3818),VALUE(LEFT(TRIM(O3818),FIND("|",SUBSTITUTE(SUBSTITUTE(SUBSTITUTE(SUBSTITUTE(SUBSTITUTE(TRIM(O3818),"/","|"),"(","|"),"（","|"),";","|"),"；","|")&amp;"|")-1))))*100/IF(ISNUMBER(N3818),N3818,IFERROR(VALUE(N3818),VALUE(LEFT(TRIM(N3818),FIND("|",SUBSTITUTE(SUBSTITUTE(SUBSTITUTE(SUBSTITUTE(SUBSTITUTE(TRIM(N3818),"/","|"),"(","|"),"（","|"),";","|"),"；","|")&amp;"|")-1))))&gt;=3,IF(ISNUMBER(O3818),O3818,IFERROR(VALUE(O3818),VALUE(LEFT(TRIM(O3818),FIND("|",SUBSTITUTE(SUBSTITUTE(SUBSTITUTE(SUBSTITUTE(SUBSTITUTE(TRIM(O3818),"/","|"),"(","|"),"（","|"),";","|"),"；","|")&amp;"|")-1))))*100/IF(ISNUMBER(N3818),N3818,IFERROR(VALUE(N3818),VALUE(LEFT(TRIM(N3818),FIND("|",SUBSTITUTE(SUBSTITUTE(SUBSTITUTE(SUBSTITUTE(SUBSTITUTE(TRIM(N3818),"/","|"),"(","|"),"（","|"),";","|"),"；","|")&amp;"|")-1))))&lt;=40),IF(ISNUMBER(O3818),O3818,IFERROR(VALUE(O3818),VALUE(LEFT(TRIM(O3818),FIND("|",SUBSTITUTE(SUBSTITUTE(SUBSTITUTE(SUBSTITUTE(SUBSTITUTE(TRIM(O3818),"/","|"),"(","|"),"（","|"),";","|"),"；","|")&amp;"|")-1))))*100/IF(ISNUMBER(N3818),N3818,IFERROR(VALUE(N3818),VALUE(LEFT(TRIM(N3818),FIND("|",SUBSTITUTE(SUBSTITUTE(SUBSTITUTE(SUBSTITUTE(SUBSTITUTE(TRIM(N3818),"/","|"),"(","|"),"（","|"),";","|"),"；","|")&amp;"|")-1)))),""),""))</x:f>
        <x:v>29.42</x:v>
      </x:c>
      <x:c r="AI3818" s="15" t="str">
        <x:f>IFERROR(IF(AND(IF(ISNUMBER(O3818),O3818,IFERROR(VALUE(O3818),VALUE(LEFT(TRIM(O3818),FIND("|",SUBSTITUTE(SUBSTITUTE(SUBSTITUTE(SUBSTITUTE(SUBSTITUTE(TRIM(O3818),"/","|"),"(","|"),"（","|"),";","|"),"；","|")&amp;"|")-1))))&gt;=75,IF(ISNUMBER(O3818),O3818,IFERROR(VALUE(O3818),VALUE(LEFT(TRIM(O3818),FIND("|",SUBSTITUTE(SUBSTITUTE(SUBSTITUTE(SUBSTITUTE(SUBSTITUTE(TRIM(O3818),"/","|"),"(","|"),"（","|"),";","|"),"；","|")&amp;"|")-1))))&lt;=85,IF(ISNUMBER(Q3818),Q3818,IFERROR(VALUE(Q3818),VALUE(LEFT(TRIM(Q3818),FIND("|",SUBSTITUTE(SUBSTITUTE(SUBSTITUTE(SUBSTITUTE(SUBSTITUTE(TRIM(Q3818),"/","|"),"(","|"),"（","|"),";","|"),"；","|")&amp;"|")-1))))&gt;0),IF(ISNUMBER(O3818),O3818,IFERROR(VALUE(O3818),VALUE(LEFT(TRIM(O3818),FIND("|",SUBSTITUTE(SUBSTITUTE(SUBSTITUTE(SUBSTITUTE(SUBSTITUTE(TRIM(O3818),"/","|"),"(","|"),"（","|"),";","|"),"；","|")&amp;"|")-1))))*1000/IF(ISNUMBER(Q3818),Q3818,IFERROR(VALUE(Q3818),VALUE(LEFT(TRIM(Q3818),FIND("|",SUBSTITUTE(SUBSTITUTE(SUBSTITUTE(SUBSTITUTE(SUBSTITUTE(TRIM(Q3818),"/","|"),"(","|"),"（","|"),";","|"),"；","|")&amp;"|")-1)))),""),"")</x:f>
      </x:c>
      <x:c r="AJ3818" s="14" t="str">
        <x:f>IF(AI3818="","","非称重实测")</x:f>
      </x:c>
      <x:c r="AK3818" s="14" t="str">
        <x:v>污染值已清理</x:v>
      </x:c>
      <x:c r="AL3818" s="14" t="str">
        <x:v>v3.4.6-candidate</x:v>
      </x:c>
    </x:row>
    <x:row r="3819">
      <x:c r="A3819" t="n">
        <x:v>402</x:v>
      </x:c>
      <x:c r="B3819" t="str">
        <x:v> SQR2030CHEVD012 </x:v>
      </x:c>
      <x:c r="C3819" t="str">
        <x:v>捷途牌</x:v>
      </x:c>
      <x:c r="D3819" t="str">
        <x:v>奇瑞汽车股份有限公司</x:v>
      </x:c>
      <x:c r="E3819" t="str">
        <x:v> 捷途纵横G700 </x:v>
      </x:c>
      <x:c r="F3819"/>
      <x:c r="G3819"/>
      <x:c r="H3819" t="str">
        <x:v>插电式混合动力越野乘用车</x:v>
      </x:c>
      <x:c r="I3819" t="str">
        <x:v>SUV-C</x:v>
      </x:c>
      <x:c r="J3819" t="str">
        <x:v>PHEV</x:v>
      </x:c>
      <x:c r="K3819" t="str">
        <x:v>可能</x:v>
      </x:c>
      <x:c r="L3819" t="n">
        <x:v>3121</x:v>
      </x:c>
      <x:c r="M3819" t="str">
        <x:v>2870</x:v>
      </x:c>
      <x:c r="N3819" t="n">
        <x:v>116</x:v>
      </x:c>
      <x:c r="O3819" t="str">
        <x:v>34.13</x:v>
      </x:c>
      <x:c r="P3819" t="str">
        <x:v>磷酸铁锂蓄电池</x:v>
      </x:c>
      <x:c r="Q3819" t="n">
        <x:v>140</x:v>
      </x:c>
      <x:c r="R3819" t="n">
        <x:v>29.42</x:v>
      </x:c>
      <x:c r="S3819" t="str">
        <x:v>145</x:v>
      </x:c>
      <x:c r="T3819" t="n">
        <x:v>145</x:v>
      </x:c>
      <x:c r="U3819"/>
      <x:c r="V3819"/>
      <x:c r="W3819"/>
      <x:c r="X3819" t="str">
        <x:v>7.89</x:v>
      </x:c>
      <x:c r="Y3819"/>
      <x:c r="Z3819" t="n">
        <x:v>1997</x:v>
      </x:c>
      <x:c r="AA3819" t="str">
        <x:v>155</x:v>
      </x:c>
      <x:c r="AB3819" t="str">
        <x:v>奇瑞汽车股份有限公司</x:v>
      </x:c>
      <x:c r="AC3819" t="str">
        <x:v>SQRH4J20</x:v>
      </x:c>
      <x:c r="AD3819" t="str">
        <x:v>PHEV_新批次</x:v>
      </x:c>
      <x:c r="AE3819" s="14" t="str"/>
      <x:c r="AF3819" s="14" t="str"/>
      <x:c r="AG3819" s="14" t="str">
        <x:v>待OCR/外部证据：原字段为空</x:v>
      </x:c>
      <x:c r="AH3819" s="15" t="n">
        <x:f>IF(R3819&lt;&gt;"",R3819,IFERROR(IF(AND(IF(ISNUMBER(O3819),O3819,IFERROR(VALUE(O3819),VALUE(LEFT(TRIM(O3819),FIND("|",SUBSTITUTE(SUBSTITUTE(SUBSTITUTE(SUBSTITUTE(SUBSTITUTE(TRIM(O3819),"/","|"),"(","|"),"（","|"),";","|"),"；","|")&amp;"|")-1))))*100/IF(ISNUMBER(N3819),N3819,IFERROR(VALUE(N3819),VALUE(LEFT(TRIM(N3819),FIND("|",SUBSTITUTE(SUBSTITUTE(SUBSTITUTE(SUBSTITUTE(SUBSTITUTE(TRIM(N3819),"/","|"),"(","|"),"（","|"),";","|"),"；","|")&amp;"|")-1))))&gt;=3,IF(ISNUMBER(O3819),O3819,IFERROR(VALUE(O3819),VALUE(LEFT(TRIM(O3819),FIND("|",SUBSTITUTE(SUBSTITUTE(SUBSTITUTE(SUBSTITUTE(SUBSTITUTE(TRIM(O3819),"/","|"),"(","|"),"（","|"),";","|"),"；","|")&amp;"|")-1))))*100/IF(ISNUMBER(N3819),N3819,IFERROR(VALUE(N3819),VALUE(LEFT(TRIM(N3819),FIND("|",SUBSTITUTE(SUBSTITUTE(SUBSTITUTE(SUBSTITUTE(SUBSTITUTE(TRIM(N3819),"/","|"),"(","|"),"（","|"),";","|"),"；","|")&amp;"|")-1))))&lt;=40),IF(ISNUMBER(O3819),O3819,IFERROR(VALUE(O3819),VALUE(LEFT(TRIM(O3819),FIND("|",SUBSTITUTE(SUBSTITUTE(SUBSTITUTE(SUBSTITUTE(SUBSTITUTE(TRIM(O3819),"/","|"),"(","|"),"（","|"),";","|"),"；","|")&amp;"|")-1))))*100/IF(ISNUMBER(N3819),N3819,IFERROR(VALUE(N3819),VALUE(LEFT(TRIM(N3819),FIND("|",SUBSTITUTE(SUBSTITUTE(SUBSTITUTE(SUBSTITUTE(SUBSTITUTE(TRIM(N3819),"/","|"),"(","|"),"（","|"),";","|"),"；","|")&amp;"|")-1)))),""),""))</x:f>
        <x:v>29.42</x:v>
      </x:c>
      <x:c r="AI3819" s="15" t="str">
        <x:f>IFERROR(IF(AND(IF(ISNUMBER(O3819),O3819,IFERROR(VALUE(O3819),VALUE(LEFT(TRIM(O3819),FIND("|",SUBSTITUTE(SUBSTITUTE(SUBSTITUTE(SUBSTITUTE(SUBSTITUTE(TRIM(O3819),"/","|"),"(","|"),"（","|"),";","|"),"；","|")&amp;"|")-1))))&gt;=75,IF(ISNUMBER(O3819),O3819,IFERROR(VALUE(O3819),VALUE(LEFT(TRIM(O3819),FIND("|",SUBSTITUTE(SUBSTITUTE(SUBSTITUTE(SUBSTITUTE(SUBSTITUTE(TRIM(O3819),"/","|"),"(","|"),"（","|"),";","|"),"；","|")&amp;"|")-1))))&lt;=85,IF(ISNUMBER(Q3819),Q3819,IFERROR(VALUE(Q3819),VALUE(LEFT(TRIM(Q3819),FIND("|",SUBSTITUTE(SUBSTITUTE(SUBSTITUTE(SUBSTITUTE(SUBSTITUTE(TRIM(Q3819),"/","|"),"(","|"),"（","|"),";","|"),"；","|")&amp;"|")-1))))&gt;0),IF(ISNUMBER(O3819),O3819,IFERROR(VALUE(O3819),VALUE(LEFT(TRIM(O3819),FIND("|",SUBSTITUTE(SUBSTITUTE(SUBSTITUTE(SUBSTITUTE(SUBSTITUTE(TRIM(O3819),"/","|"),"(","|"),"（","|"),";","|"),"；","|")&amp;"|")-1))))*1000/IF(ISNUMBER(Q3819),Q3819,IFERROR(VALUE(Q3819),VALUE(LEFT(TRIM(Q3819),FIND("|",SUBSTITUTE(SUBSTITUTE(SUBSTITUTE(SUBSTITUTE(SUBSTITUTE(TRIM(Q3819),"/","|"),"(","|"),"（","|"),";","|"),"；","|")&amp;"|")-1)))),""),"")</x:f>
      </x:c>
      <x:c r="AJ3819" s="14" t="str">
        <x:f>IF(AI3819="","","非称重实测")</x:f>
      </x:c>
      <x:c r="AK3819" s="14" t="str"/>
      <x:c r="AL3819" s="14" t="str">
        <x:v>v3.4.6-candidate</x:v>
      </x:c>
    </x:row>
    <x:row r="3820">
      <x:c r="A3820" t="n">
        <x:v>402</x:v>
      </x:c>
      <x:c r="B3820" t="str">
        <x:v> SQR2030CHEVD013 </x:v>
      </x:c>
      <x:c r="C3820" t="str">
        <x:v>捷途牌</x:v>
      </x:c>
      <x:c r="D3820" t="str">
        <x:v>奇瑞汽车股份有限公司</x:v>
      </x:c>
      <x:c r="E3820" t="str">
        <x:v> 捷途纵横G700 </x:v>
      </x:c>
      <x:c r="F3820"/>
      <x:c r="G3820"/>
      <x:c r="H3820" t="str">
        <x:v>插电式混合动力越野乘用车</x:v>
      </x:c>
      <x:c r="I3820" t="str">
        <x:v>SUV-C</x:v>
      </x:c>
      <x:c r="J3820" t="str">
        <x:v>PHEV</x:v>
      </x:c>
      <x:c r="K3820" t="str">
        <x:v>可能</x:v>
      </x:c>
      <x:c r="L3820" t="n">
        <x:v>3046</x:v>
      </x:c>
      <x:c r="M3820" t="str">
        <x:v>2870</x:v>
      </x:c>
      <x:c r="N3820" t="n">
        <x:v>116</x:v>
      </x:c>
      <x:c r="O3820" t="str">
        <x:v>34.13</x:v>
      </x:c>
      <x:c r="P3820" t="str">
        <x:v>磷酸铁锂蓄电池</x:v>
      </x:c>
      <x:c r="Q3820" t="n">
        <x:v>140</x:v>
      </x:c>
      <x:c r="R3820" t="n">
        <x:v>29.42</x:v>
      </x:c>
      <x:c r="S3820"/>
      <x:c r="T3820"/>
      <x:c r="U3820"/>
      <x:c r="V3820"/>
      <x:c r="W3820"/>
      <x:c r="X3820" t="str">
        <x:v>7.89</x:v>
      </x:c>
      <x:c r="Y3820"/>
      <x:c r="Z3820" t="n">
        <x:v>1997</x:v>
      </x:c>
      <x:c r="AA3820" t="str">
        <x:v>155</x:v>
      </x:c>
      <x:c r="AB3820" t="str">
        <x:v>奇瑞汽车股份有限公司</x:v>
      </x:c>
      <x:c r="AC3820" t="str">
        <x:v>SQRH4J20</x:v>
      </x:c>
      <x:c r="AD3820" t="str">
        <x:v>PHEV_新批次</x:v>
      </x:c>
      <x:c r="AE3820" s="14" t="str"/>
      <x:c r="AF3820" s="14" t="str"/>
      <x:c r="AG3820" s="14" t="str">
        <x:v>待OCR/外部证据：原字段为空</x:v>
      </x:c>
      <x:c r="AH3820" s="15" t="n">
        <x:f>IF(R3820&lt;&gt;"",R3820,IFERROR(IF(AND(IF(ISNUMBER(O3820),O3820,IFERROR(VALUE(O3820),VALUE(LEFT(TRIM(O3820),FIND("|",SUBSTITUTE(SUBSTITUTE(SUBSTITUTE(SUBSTITUTE(SUBSTITUTE(TRIM(O3820),"/","|"),"(","|"),"（","|"),";","|"),"；","|")&amp;"|")-1))))*100/IF(ISNUMBER(N3820),N3820,IFERROR(VALUE(N3820),VALUE(LEFT(TRIM(N3820),FIND("|",SUBSTITUTE(SUBSTITUTE(SUBSTITUTE(SUBSTITUTE(SUBSTITUTE(TRIM(N3820),"/","|"),"(","|"),"（","|"),";","|"),"；","|")&amp;"|")-1))))&gt;=3,IF(ISNUMBER(O3820),O3820,IFERROR(VALUE(O3820),VALUE(LEFT(TRIM(O3820),FIND("|",SUBSTITUTE(SUBSTITUTE(SUBSTITUTE(SUBSTITUTE(SUBSTITUTE(TRIM(O3820),"/","|"),"(","|"),"（","|"),";","|"),"；","|")&amp;"|")-1))))*100/IF(ISNUMBER(N3820),N3820,IFERROR(VALUE(N3820),VALUE(LEFT(TRIM(N3820),FIND("|",SUBSTITUTE(SUBSTITUTE(SUBSTITUTE(SUBSTITUTE(SUBSTITUTE(TRIM(N3820),"/","|"),"(","|"),"（","|"),";","|"),"；","|")&amp;"|")-1))))&lt;=40),IF(ISNUMBER(O3820),O3820,IFERROR(VALUE(O3820),VALUE(LEFT(TRIM(O3820),FIND("|",SUBSTITUTE(SUBSTITUTE(SUBSTITUTE(SUBSTITUTE(SUBSTITUTE(TRIM(O3820),"/","|"),"(","|"),"（","|"),";","|"),"；","|")&amp;"|")-1))))*100/IF(ISNUMBER(N3820),N3820,IFERROR(VALUE(N3820),VALUE(LEFT(TRIM(N3820),FIND("|",SUBSTITUTE(SUBSTITUTE(SUBSTITUTE(SUBSTITUTE(SUBSTITUTE(TRIM(N3820),"/","|"),"(","|"),"（","|"),";","|"),"；","|")&amp;"|")-1)))),""),""))</x:f>
        <x:v>29.42</x:v>
      </x:c>
      <x:c r="AI3820" s="15" t="str">
        <x:f>IFERROR(IF(AND(IF(ISNUMBER(O3820),O3820,IFERROR(VALUE(O3820),VALUE(LEFT(TRIM(O3820),FIND("|",SUBSTITUTE(SUBSTITUTE(SUBSTITUTE(SUBSTITUTE(SUBSTITUTE(TRIM(O3820),"/","|"),"(","|"),"（","|"),";","|"),"；","|")&amp;"|")-1))))&gt;=75,IF(ISNUMBER(O3820),O3820,IFERROR(VALUE(O3820),VALUE(LEFT(TRIM(O3820),FIND("|",SUBSTITUTE(SUBSTITUTE(SUBSTITUTE(SUBSTITUTE(SUBSTITUTE(TRIM(O3820),"/","|"),"(","|"),"（","|"),";","|"),"；","|")&amp;"|")-1))))&lt;=85,IF(ISNUMBER(Q3820),Q3820,IFERROR(VALUE(Q3820),VALUE(LEFT(TRIM(Q3820),FIND("|",SUBSTITUTE(SUBSTITUTE(SUBSTITUTE(SUBSTITUTE(SUBSTITUTE(TRIM(Q3820),"/","|"),"(","|"),"（","|"),";","|"),"；","|")&amp;"|")-1))))&gt;0),IF(ISNUMBER(O3820),O3820,IFERROR(VALUE(O3820),VALUE(LEFT(TRIM(O3820),FIND("|",SUBSTITUTE(SUBSTITUTE(SUBSTITUTE(SUBSTITUTE(SUBSTITUTE(TRIM(O3820),"/","|"),"(","|"),"（","|"),";","|"),"；","|")&amp;"|")-1))))*1000/IF(ISNUMBER(Q3820),Q3820,IFERROR(VALUE(Q3820),VALUE(LEFT(TRIM(Q3820),FIND("|",SUBSTITUTE(SUBSTITUTE(SUBSTITUTE(SUBSTITUTE(SUBSTITUTE(TRIM(Q3820),"/","|"),"(","|"),"（","|"),";","|"),"；","|")&amp;"|")-1)))),""),"")</x:f>
      </x:c>
      <x:c r="AJ3820" s="14" t="str">
        <x:f>IF(AI3820="","","非称重实测")</x:f>
      </x:c>
      <x:c r="AK3820" s="14" t="str">
        <x:v>污染值已清理</x:v>
      </x:c>
      <x:c r="AL3820" s="14" t="str">
        <x:v>v3.4.6-candidate</x:v>
      </x:c>
    </x:row>
    <x:row r="3821">
      <x:c r="A3821" t="n">
        <x:v>402</x:v>
      </x:c>
      <x:c r="B3821" t="str">
        <x:v> SQR2040CHEVD011 </x:v>
      </x:c>
      <x:c r="C3821" t="str">
        <x:v>捷途牌</x:v>
      </x:c>
      <x:c r="D3821" t="str">
        <x:v>奇瑞汽车股份有限公司</x:v>
      </x:c>
      <x:c r="E3821" t="str">
        <x:v> 捷途纵横G700 </x:v>
      </x:c>
      <x:c r="F3821"/>
      <x:c r="G3821"/>
      <x:c r="H3821" t="str">
        <x:v>插电式混合动力轿车</x:v>
      </x:c>
      <x:c r="I3821" t="str">
        <x:v>SUV-C</x:v>
      </x:c>
      <x:c r="J3821" t="str">
        <x:v>PHEV</x:v>
      </x:c>
      <x:c r="K3821" t="str">
        <x:v>可能</x:v>
      </x:c>
      <x:c r="L3821" t="n">
        <x:v>3063</x:v>
      </x:c>
      <x:c r="M3821"/>
      <x:c r="N3821" t="n">
        <x:v>116</x:v>
      </x:c>
      <x:c r="O3821" t="str">
        <x:v>34.13</x:v>
      </x:c>
      <x:c r="P3821"/>
      <x:c r="Q3821" t="n">
        <x:v>140</x:v>
      </x:c>
      <x:c r="R3821" t="n">
        <x:v>29.42</x:v>
      </x:c>
      <x:c r="S3821"/>
      <x:c r="T3821"/>
      <x:c r="U3821"/>
      <x:c r="V3821"/>
      <x:c r="W3821"/>
      <x:c r="X3821" t="str">
        <x:v>7.89</x:v>
      </x:c>
      <x:c r="Y3821"/>
      <x:c r="Z3821" t="n">
        <x:v>1997</x:v>
      </x:c>
      <x:c r="AA3821"/>
      <x:c r="AB3821"/>
      <x:c r="AC3821"/>
      <x:c r="AD3821" t="str">
        <x:v>PHEV_新批次</x:v>
      </x:c>
      <x:c r="AE3821" s="14" t="str"/>
      <x:c r="AF3821" s="14" t="str"/>
      <x:c r="AG3821" s="14" t="str">
        <x:v>待OCR/外部证据：原字段为空</x:v>
      </x:c>
      <x:c r="AH3821" s="15" t="n">
        <x:f>IF(R3821&lt;&gt;"",R3821,IFERROR(IF(AND(IF(ISNUMBER(O3821),O3821,IFERROR(VALUE(O3821),VALUE(LEFT(TRIM(O3821),FIND("|",SUBSTITUTE(SUBSTITUTE(SUBSTITUTE(SUBSTITUTE(SUBSTITUTE(TRIM(O3821),"/","|"),"(","|"),"（","|"),";","|"),"；","|")&amp;"|")-1))))*100/IF(ISNUMBER(N3821),N3821,IFERROR(VALUE(N3821),VALUE(LEFT(TRIM(N3821),FIND("|",SUBSTITUTE(SUBSTITUTE(SUBSTITUTE(SUBSTITUTE(SUBSTITUTE(TRIM(N3821),"/","|"),"(","|"),"（","|"),";","|"),"；","|")&amp;"|")-1))))&gt;=3,IF(ISNUMBER(O3821),O3821,IFERROR(VALUE(O3821),VALUE(LEFT(TRIM(O3821),FIND("|",SUBSTITUTE(SUBSTITUTE(SUBSTITUTE(SUBSTITUTE(SUBSTITUTE(TRIM(O3821),"/","|"),"(","|"),"（","|"),";","|"),"；","|")&amp;"|")-1))))*100/IF(ISNUMBER(N3821),N3821,IFERROR(VALUE(N3821),VALUE(LEFT(TRIM(N3821),FIND("|",SUBSTITUTE(SUBSTITUTE(SUBSTITUTE(SUBSTITUTE(SUBSTITUTE(TRIM(N3821),"/","|"),"(","|"),"（","|"),";","|"),"；","|")&amp;"|")-1))))&lt;=40),IF(ISNUMBER(O3821),O3821,IFERROR(VALUE(O3821),VALUE(LEFT(TRIM(O3821),FIND("|",SUBSTITUTE(SUBSTITUTE(SUBSTITUTE(SUBSTITUTE(SUBSTITUTE(TRIM(O3821),"/","|"),"(","|"),"（","|"),";","|"),"；","|")&amp;"|")-1))))*100/IF(ISNUMBER(N3821),N3821,IFERROR(VALUE(N3821),VALUE(LEFT(TRIM(N3821),FIND("|",SUBSTITUTE(SUBSTITUTE(SUBSTITUTE(SUBSTITUTE(SUBSTITUTE(TRIM(N3821),"/","|"),"(","|"),"（","|"),";","|"),"；","|")&amp;"|")-1)))),""),""))</x:f>
        <x:v>29.42</x:v>
      </x:c>
      <x:c r="AI3821" s="15" t="str">
        <x:f>IFERROR(IF(AND(IF(ISNUMBER(O3821),O3821,IFERROR(VALUE(O3821),VALUE(LEFT(TRIM(O3821),FIND("|",SUBSTITUTE(SUBSTITUTE(SUBSTITUTE(SUBSTITUTE(SUBSTITUTE(TRIM(O3821),"/","|"),"(","|"),"（","|"),";","|"),"；","|")&amp;"|")-1))))&gt;=75,IF(ISNUMBER(O3821),O3821,IFERROR(VALUE(O3821),VALUE(LEFT(TRIM(O3821),FIND("|",SUBSTITUTE(SUBSTITUTE(SUBSTITUTE(SUBSTITUTE(SUBSTITUTE(TRIM(O3821),"/","|"),"(","|"),"（","|"),";","|"),"；","|")&amp;"|")-1))))&lt;=85,IF(ISNUMBER(Q3821),Q3821,IFERROR(VALUE(Q3821),VALUE(LEFT(TRIM(Q3821),FIND("|",SUBSTITUTE(SUBSTITUTE(SUBSTITUTE(SUBSTITUTE(SUBSTITUTE(TRIM(Q3821),"/","|"),"(","|"),"（","|"),";","|"),"；","|")&amp;"|")-1))))&gt;0),IF(ISNUMBER(O3821),O3821,IFERROR(VALUE(O3821),VALUE(LEFT(TRIM(O3821),FIND("|",SUBSTITUTE(SUBSTITUTE(SUBSTITUTE(SUBSTITUTE(SUBSTITUTE(TRIM(O3821),"/","|"),"(","|"),"（","|"),";","|"),"；","|")&amp;"|")-1))))*1000/IF(ISNUMBER(Q3821),Q3821,IFERROR(VALUE(Q3821),VALUE(LEFT(TRIM(Q3821),FIND("|",SUBSTITUTE(SUBSTITUTE(SUBSTITUTE(SUBSTITUTE(SUBSTITUTE(TRIM(Q3821),"/","|"),"(","|"),"（","|"),";","|"),"；","|")&amp;"|")-1)))),""),"")</x:f>
      </x:c>
      <x:c r="AJ3821" s="14" t="str">
        <x:f>IF(AI3821="","","非称重实测")</x:f>
      </x:c>
      <x:c r="AK3821" s="14" t="str">
        <x:v>污染值已清理</x:v>
      </x:c>
      <x:c r="AL3821" s="14" t="str">
        <x:v>v3.4.6-candidate</x:v>
      </x:c>
    </x:row>
    <x:row r="3822">
      <x:c r="A3822" t="n">
        <x:v>402</x:v>
      </x:c>
      <x:c r="B3822" t="str">
        <x:v> SQR2040CHEVD012 </x:v>
      </x:c>
      <x:c r="C3822" t="str">
        <x:v>捷途牌</x:v>
      </x:c>
      <x:c r="D3822" t="str">
        <x:v>奇瑞汽车股份有限公司</x:v>
      </x:c>
      <x:c r="E3822" t="str">
        <x:v> 捷途纵横G700 </x:v>
      </x:c>
      <x:c r="F3822"/>
      <x:c r="G3822"/>
      <x:c r="H3822" t="str">
        <x:v>插电式混合动力轿车</x:v>
      </x:c>
      <x:c r="I3822"/>
      <x:c r="J3822" t="str">
        <x:v>PHEV</x:v>
      </x:c>
      <x:c r="K3822" t="str">
        <x:v>可能</x:v>
      </x:c>
      <x:c r="L3822" t="n">
        <x:v>3121</x:v>
      </x:c>
      <x:c r="M3822"/>
      <x:c r="N3822" t="n">
        <x:v>116</x:v>
      </x:c>
      <x:c r="O3822" t="str">
        <x:v>34.13</x:v>
      </x:c>
      <x:c r="P3822"/>
      <x:c r="Q3822" t="n">
        <x:v>140</x:v>
      </x:c>
      <x:c r="R3822" t="n">
        <x:v>29.42</x:v>
      </x:c>
      <x:c r="S3822"/>
      <x:c r="T3822"/>
      <x:c r="U3822"/>
      <x:c r="V3822"/>
      <x:c r="W3822"/>
      <x:c r="X3822" t="str">
        <x:v>7.89</x:v>
      </x:c>
      <x:c r="Y3822"/>
      <x:c r="Z3822" t="n">
        <x:v>1997</x:v>
      </x:c>
      <x:c r="AA3822"/>
      <x:c r="AB3822"/>
      <x:c r="AC3822"/>
      <x:c r="AD3822" t="str">
        <x:v>PHEV_新批次</x:v>
      </x:c>
      <x:c r="AE3822" s="14" t="str"/>
      <x:c r="AF3822" s="14" t="str"/>
      <x:c r="AG3822" s="14" t="str">
        <x:v>待OCR/外部证据：原字段为空</x:v>
      </x:c>
      <x:c r="AH3822" s="15" t="n">
        <x:f>IF(R3822&lt;&gt;"",R3822,IFERROR(IF(AND(IF(ISNUMBER(O3822),O3822,IFERROR(VALUE(O3822),VALUE(LEFT(TRIM(O3822),FIND("|",SUBSTITUTE(SUBSTITUTE(SUBSTITUTE(SUBSTITUTE(SUBSTITUTE(TRIM(O3822),"/","|"),"(","|"),"（","|"),";","|"),"；","|")&amp;"|")-1))))*100/IF(ISNUMBER(N3822),N3822,IFERROR(VALUE(N3822),VALUE(LEFT(TRIM(N3822),FIND("|",SUBSTITUTE(SUBSTITUTE(SUBSTITUTE(SUBSTITUTE(SUBSTITUTE(TRIM(N3822),"/","|"),"(","|"),"（","|"),";","|"),"；","|")&amp;"|")-1))))&gt;=3,IF(ISNUMBER(O3822),O3822,IFERROR(VALUE(O3822),VALUE(LEFT(TRIM(O3822),FIND("|",SUBSTITUTE(SUBSTITUTE(SUBSTITUTE(SUBSTITUTE(SUBSTITUTE(TRIM(O3822),"/","|"),"(","|"),"（","|"),";","|"),"；","|")&amp;"|")-1))))*100/IF(ISNUMBER(N3822),N3822,IFERROR(VALUE(N3822),VALUE(LEFT(TRIM(N3822),FIND("|",SUBSTITUTE(SUBSTITUTE(SUBSTITUTE(SUBSTITUTE(SUBSTITUTE(TRIM(N3822),"/","|"),"(","|"),"（","|"),";","|"),"；","|")&amp;"|")-1))))&lt;=40),IF(ISNUMBER(O3822),O3822,IFERROR(VALUE(O3822),VALUE(LEFT(TRIM(O3822),FIND("|",SUBSTITUTE(SUBSTITUTE(SUBSTITUTE(SUBSTITUTE(SUBSTITUTE(TRIM(O3822),"/","|"),"(","|"),"（","|"),";","|"),"；","|")&amp;"|")-1))))*100/IF(ISNUMBER(N3822),N3822,IFERROR(VALUE(N3822),VALUE(LEFT(TRIM(N3822),FIND("|",SUBSTITUTE(SUBSTITUTE(SUBSTITUTE(SUBSTITUTE(SUBSTITUTE(TRIM(N3822),"/","|"),"(","|"),"（","|"),";","|"),"；","|")&amp;"|")-1)))),""),""))</x:f>
        <x:v>29.42</x:v>
      </x:c>
      <x:c r="AI3822" s="15" t="str">
        <x:f>IFERROR(IF(AND(IF(ISNUMBER(O3822),O3822,IFERROR(VALUE(O3822),VALUE(LEFT(TRIM(O3822),FIND("|",SUBSTITUTE(SUBSTITUTE(SUBSTITUTE(SUBSTITUTE(SUBSTITUTE(TRIM(O3822),"/","|"),"(","|"),"（","|"),";","|"),"；","|")&amp;"|")-1))))&gt;=75,IF(ISNUMBER(O3822),O3822,IFERROR(VALUE(O3822),VALUE(LEFT(TRIM(O3822),FIND("|",SUBSTITUTE(SUBSTITUTE(SUBSTITUTE(SUBSTITUTE(SUBSTITUTE(TRIM(O3822),"/","|"),"(","|"),"（","|"),";","|"),"；","|")&amp;"|")-1))))&lt;=85,IF(ISNUMBER(Q3822),Q3822,IFERROR(VALUE(Q3822),VALUE(LEFT(TRIM(Q3822),FIND("|",SUBSTITUTE(SUBSTITUTE(SUBSTITUTE(SUBSTITUTE(SUBSTITUTE(TRIM(Q3822),"/","|"),"(","|"),"（","|"),";","|"),"；","|")&amp;"|")-1))))&gt;0),IF(ISNUMBER(O3822),O3822,IFERROR(VALUE(O3822),VALUE(LEFT(TRIM(O3822),FIND("|",SUBSTITUTE(SUBSTITUTE(SUBSTITUTE(SUBSTITUTE(SUBSTITUTE(TRIM(O3822),"/","|"),"(","|"),"（","|"),";","|"),"；","|")&amp;"|")-1))))*1000/IF(ISNUMBER(Q3822),Q3822,IFERROR(VALUE(Q3822),VALUE(LEFT(TRIM(Q3822),FIND("|",SUBSTITUTE(SUBSTITUTE(SUBSTITUTE(SUBSTITUTE(SUBSTITUTE(TRIM(Q3822),"/","|"),"(","|"),"（","|"),";","|"),"；","|")&amp;"|")-1)))),""),"")</x:f>
      </x:c>
      <x:c r="AJ3822" s="14" t="str">
        <x:f>IF(AI3822="","","非称重实测")</x:f>
      </x:c>
      <x:c r="AK3822" s="14" t="str">
        <x:v>污染值已清理</x:v>
      </x:c>
      <x:c r="AL3822" s="14" t="str">
        <x:v>v3.4.6-candidate</x:v>
      </x:c>
    </x:row>
    <x:row r="3823">
      <x:c r="A3823" t="n">
        <x:v>402</x:v>
      </x:c>
      <x:c r="B3823" t="str">
        <x:v>SQR6470CHEVT1L1</x:v>
      </x:c>
      <x:c r="C3823" t="str">
        <x:v>捷途牌</x:v>
      </x:c>
      <x:c r="D3823" t="str">
        <x:v>奇瑞汽车股份有限公司</x:v>
      </x:c>
      <x:c r="E3823" t="str">
        <x:v>捷途山海T1</x:v>
      </x:c>
      <x:c r="F3823"/>
      <x:c r="G3823"/>
      <x:c r="H3823" t="str">
        <x:v>插电式混合动力多用途乘用车</x:v>
      </x:c>
      <x:c r="I3823" t="str">
        <x:v>SUV-C</x:v>
      </x:c>
      <x:c r="J3823" t="str">
        <x:v>PHEV</x:v>
      </x:c>
      <x:c r="K3823" t="str">
        <x:v>可能</x:v>
      </x:c>
      <x:c r="L3823" t="n">
        <x:v>2005</x:v>
      </x:c>
      <x:c r="M3823" t="str">
        <x:v>2810</x:v>
      </x:c>
      <x:c r="N3823" t="n">
        <x:v>120</x:v>
      </x:c>
      <x:c r="O3823" t="str">
        <x:v>26.62</x:v>
      </x:c>
      <x:c r="P3823" t="str">
        <x:v>磷酸铁锂蓄电池</x:v>
      </x:c>
      <x:c r="Q3823" t="n">
        <x:v>140</x:v>
      </x:c>
      <x:c r="R3823" t="n">
        <x:v>22.18</x:v>
      </x:c>
      <x:c r="S3823" t="str">
        <x:v>105</x:v>
      </x:c>
      <x:c r="T3823" t="n">
        <x:v>105</x:v>
      </x:c>
      <x:c r="U3823"/>
      <x:c r="V3823"/>
      <x:c r="W3823"/>
      <x:c r="X3823" t="str">
        <x:v>5.89</x:v>
      </x:c>
      <x:c r="Y3823"/>
      <x:c r="Z3823" t="n">
        <x:v>1499</x:v>
      </x:c>
      <x:c r="AA3823" t="str">
        <x:v>115</x:v>
      </x:c>
      <x:c r="AB3823" t="str">
        <x:v>奇瑞汽车股份有限公司</x:v>
      </x:c>
      <x:c r="AC3823" t="str">
        <x:v>SQRH4J15</x:v>
      </x:c>
      <x:c r="AD3823" t="str">
        <x:v>PHEV_新批次</x:v>
      </x:c>
      <x:c r="AE3823" s="14" t="str"/>
      <x:c r="AF3823" s="14" t="str"/>
      <x:c r="AG3823" s="14" t="str">
        <x:v>待OCR/外部证据：原字段为空</x:v>
      </x:c>
      <x:c r="AH3823" s="15" t="n">
        <x:f>IF(R3823&lt;&gt;"",R3823,IFERROR(IF(AND(IF(ISNUMBER(O3823),O3823,IFERROR(VALUE(O3823),VALUE(LEFT(TRIM(O3823),FIND("|",SUBSTITUTE(SUBSTITUTE(SUBSTITUTE(SUBSTITUTE(SUBSTITUTE(TRIM(O3823),"/","|"),"(","|"),"（","|"),";","|"),"；","|")&amp;"|")-1))))*100/IF(ISNUMBER(N3823),N3823,IFERROR(VALUE(N3823),VALUE(LEFT(TRIM(N3823),FIND("|",SUBSTITUTE(SUBSTITUTE(SUBSTITUTE(SUBSTITUTE(SUBSTITUTE(TRIM(N3823),"/","|"),"(","|"),"（","|"),";","|"),"；","|")&amp;"|")-1))))&gt;=3,IF(ISNUMBER(O3823),O3823,IFERROR(VALUE(O3823),VALUE(LEFT(TRIM(O3823),FIND("|",SUBSTITUTE(SUBSTITUTE(SUBSTITUTE(SUBSTITUTE(SUBSTITUTE(TRIM(O3823),"/","|"),"(","|"),"（","|"),";","|"),"；","|")&amp;"|")-1))))*100/IF(ISNUMBER(N3823),N3823,IFERROR(VALUE(N3823),VALUE(LEFT(TRIM(N3823),FIND("|",SUBSTITUTE(SUBSTITUTE(SUBSTITUTE(SUBSTITUTE(SUBSTITUTE(TRIM(N3823),"/","|"),"(","|"),"（","|"),";","|"),"；","|")&amp;"|")-1))))&lt;=40),IF(ISNUMBER(O3823),O3823,IFERROR(VALUE(O3823),VALUE(LEFT(TRIM(O3823),FIND("|",SUBSTITUTE(SUBSTITUTE(SUBSTITUTE(SUBSTITUTE(SUBSTITUTE(TRIM(O3823),"/","|"),"(","|"),"（","|"),";","|"),"；","|")&amp;"|")-1))))*100/IF(ISNUMBER(N3823),N3823,IFERROR(VALUE(N3823),VALUE(LEFT(TRIM(N3823),FIND("|",SUBSTITUTE(SUBSTITUTE(SUBSTITUTE(SUBSTITUTE(SUBSTITUTE(TRIM(N3823),"/","|"),"(","|"),"（","|"),";","|"),"；","|")&amp;"|")-1)))),""),""))</x:f>
        <x:v>22.18</x:v>
      </x:c>
      <x:c r="AI3823" s="15" t="str">
        <x:f>IFERROR(IF(AND(IF(ISNUMBER(O3823),O3823,IFERROR(VALUE(O3823),VALUE(LEFT(TRIM(O3823),FIND("|",SUBSTITUTE(SUBSTITUTE(SUBSTITUTE(SUBSTITUTE(SUBSTITUTE(TRIM(O3823),"/","|"),"(","|"),"（","|"),";","|"),"；","|")&amp;"|")-1))))&gt;=75,IF(ISNUMBER(O3823),O3823,IFERROR(VALUE(O3823),VALUE(LEFT(TRIM(O3823),FIND("|",SUBSTITUTE(SUBSTITUTE(SUBSTITUTE(SUBSTITUTE(SUBSTITUTE(TRIM(O3823),"/","|"),"(","|"),"（","|"),";","|"),"；","|")&amp;"|")-1))))&lt;=85,IF(ISNUMBER(Q3823),Q3823,IFERROR(VALUE(Q3823),VALUE(LEFT(TRIM(Q3823),FIND("|",SUBSTITUTE(SUBSTITUTE(SUBSTITUTE(SUBSTITUTE(SUBSTITUTE(TRIM(Q3823),"/","|"),"(","|"),"（","|"),";","|"),"；","|")&amp;"|")-1))))&gt;0),IF(ISNUMBER(O3823),O3823,IFERROR(VALUE(O3823),VALUE(LEFT(TRIM(O3823),FIND("|",SUBSTITUTE(SUBSTITUTE(SUBSTITUTE(SUBSTITUTE(SUBSTITUTE(TRIM(O3823),"/","|"),"(","|"),"（","|"),";","|"),"；","|")&amp;"|")-1))))*1000/IF(ISNUMBER(Q3823),Q3823,IFERROR(VALUE(Q3823),VALUE(LEFT(TRIM(Q3823),FIND("|",SUBSTITUTE(SUBSTITUTE(SUBSTITUTE(SUBSTITUTE(SUBSTITUTE(TRIM(Q3823),"/","|"),"(","|"),"（","|"),";","|"),"；","|")&amp;"|")-1)))),""),"")</x:f>
      </x:c>
      <x:c r="AJ3823" s="14" t="str">
        <x:f>IF(AI3823="","","非称重实测")</x:f>
      </x:c>
      <x:c r="AK3823" s="14" t="str"/>
      <x:c r="AL3823" s="14" t="str">
        <x:v>v3.4.6-candidate</x:v>
      </x:c>
    </x:row>
    <x:row r="3824">
      <x:c r="A3824" t="n">
        <x:v>402</x:v>
      </x:c>
      <x:c r="B3824" t="str">
        <x:v>SQR6470CHEVT1L3</x:v>
      </x:c>
      <x:c r="C3824" t="str">
        <x:v>捷途牌</x:v>
      </x:c>
      <x:c r="D3824" t="str">
        <x:v>奇瑞汽车股份有限公司</x:v>
      </x:c>
      <x:c r="E3824" t="str">
        <x:v>捷途山海T1</x:v>
      </x:c>
      <x:c r="F3824"/>
      <x:c r="G3824"/>
      <x:c r="H3824" t="str">
        <x:v>插电式混合动力多用途乘用车</x:v>
      </x:c>
      <x:c r="I3824" t="str">
        <x:v>SUV-C</x:v>
      </x:c>
      <x:c r="J3824" t="str">
        <x:v>PHEV</x:v>
      </x:c>
      <x:c r="K3824" t="str">
        <x:v>可能</x:v>
      </x:c>
      <x:c r="L3824" t="n">
        <x:v>2208</x:v>
      </x:c>
      <x:c r="M3824" t="str">
        <x:v>2810</x:v>
      </x:c>
      <x:c r="N3824" t="n">
        <x:v>115</x:v>
      </x:c>
      <x:c r="O3824" t="str">
        <x:v>27.2</x:v>
      </x:c>
      <x:c r="P3824" t="str">
        <x:v>磷酸铁锂蓄电池</x:v>
      </x:c>
      <x:c r="Q3824" t="n">
        <x:v>140</x:v>
      </x:c>
      <x:c r="R3824" t="n">
        <x:v>23.65</x:v>
      </x:c>
      <x:c r="S3824" t="str">
        <x:v>105</x:v>
      </x:c>
      <x:c r="T3824" t="n">
        <x:v>105</x:v>
      </x:c>
      <x:c r="U3824"/>
      <x:c r="V3824"/>
      <x:c r="W3824"/>
      <x:c r="X3824" t="str">
        <x:v>6.56</x:v>
      </x:c>
      <x:c r="Y3824"/>
      <x:c r="Z3824" t="n">
        <x:v>1499</x:v>
      </x:c>
      <x:c r="AA3824" t="str">
        <x:v>115</x:v>
      </x:c>
      <x:c r="AB3824" t="str">
        <x:v>奇瑞汽车股份有限公司</x:v>
      </x:c>
      <x:c r="AC3824" t="str">
        <x:v>SQRH4J15</x:v>
      </x:c>
      <x:c r="AD3824" t="str">
        <x:v>PHEV_新批次</x:v>
      </x:c>
      <x:c r="AE3824" s="14" t="str"/>
      <x:c r="AF3824" s="14" t="str"/>
      <x:c r="AG3824" s="14" t="str">
        <x:v>待OCR/外部证据：原字段为空</x:v>
      </x:c>
      <x:c r="AH3824" s="15" t="n">
        <x:f>IF(R3824&lt;&gt;"",R3824,IFERROR(IF(AND(IF(ISNUMBER(O3824),O3824,IFERROR(VALUE(O3824),VALUE(LEFT(TRIM(O3824),FIND("|",SUBSTITUTE(SUBSTITUTE(SUBSTITUTE(SUBSTITUTE(SUBSTITUTE(TRIM(O3824),"/","|"),"(","|"),"（","|"),";","|"),"；","|")&amp;"|")-1))))*100/IF(ISNUMBER(N3824),N3824,IFERROR(VALUE(N3824),VALUE(LEFT(TRIM(N3824),FIND("|",SUBSTITUTE(SUBSTITUTE(SUBSTITUTE(SUBSTITUTE(SUBSTITUTE(TRIM(N3824),"/","|"),"(","|"),"（","|"),";","|"),"；","|")&amp;"|")-1))))&gt;=3,IF(ISNUMBER(O3824),O3824,IFERROR(VALUE(O3824),VALUE(LEFT(TRIM(O3824),FIND("|",SUBSTITUTE(SUBSTITUTE(SUBSTITUTE(SUBSTITUTE(SUBSTITUTE(TRIM(O3824),"/","|"),"(","|"),"（","|"),";","|"),"；","|")&amp;"|")-1))))*100/IF(ISNUMBER(N3824),N3824,IFERROR(VALUE(N3824),VALUE(LEFT(TRIM(N3824),FIND("|",SUBSTITUTE(SUBSTITUTE(SUBSTITUTE(SUBSTITUTE(SUBSTITUTE(TRIM(N3824),"/","|"),"(","|"),"（","|"),";","|"),"；","|")&amp;"|")-1))))&lt;=40),IF(ISNUMBER(O3824),O3824,IFERROR(VALUE(O3824),VALUE(LEFT(TRIM(O3824),FIND("|",SUBSTITUTE(SUBSTITUTE(SUBSTITUTE(SUBSTITUTE(SUBSTITUTE(TRIM(O3824),"/","|"),"(","|"),"（","|"),";","|"),"；","|")&amp;"|")-1))))*100/IF(ISNUMBER(N3824),N3824,IFERROR(VALUE(N3824),VALUE(LEFT(TRIM(N3824),FIND("|",SUBSTITUTE(SUBSTITUTE(SUBSTITUTE(SUBSTITUTE(SUBSTITUTE(TRIM(N3824),"/","|"),"(","|"),"（","|"),";","|"),"；","|")&amp;"|")-1)))),""),""))</x:f>
        <x:v>23.65</x:v>
      </x:c>
      <x:c r="AI3824" s="15" t="str">
        <x:f>IFERROR(IF(AND(IF(ISNUMBER(O3824),O3824,IFERROR(VALUE(O3824),VALUE(LEFT(TRIM(O3824),FIND("|",SUBSTITUTE(SUBSTITUTE(SUBSTITUTE(SUBSTITUTE(SUBSTITUTE(TRIM(O3824),"/","|"),"(","|"),"（","|"),";","|"),"；","|")&amp;"|")-1))))&gt;=75,IF(ISNUMBER(O3824),O3824,IFERROR(VALUE(O3824),VALUE(LEFT(TRIM(O3824),FIND("|",SUBSTITUTE(SUBSTITUTE(SUBSTITUTE(SUBSTITUTE(SUBSTITUTE(TRIM(O3824),"/","|"),"(","|"),"（","|"),";","|"),"；","|")&amp;"|")-1))))&lt;=85,IF(ISNUMBER(Q3824),Q3824,IFERROR(VALUE(Q3824),VALUE(LEFT(TRIM(Q3824),FIND("|",SUBSTITUTE(SUBSTITUTE(SUBSTITUTE(SUBSTITUTE(SUBSTITUTE(TRIM(Q3824),"/","|"),"(","|"),"（","|"),";","|"),"；","|")&amp;"|")-1))))&gt;0),IF(ISNUMBER(O3824),O3824,IFERROR(VALUE(O3824),VALUE(LEFT(TRIM(O3824),FIND("|",SUBSTITUTE(SUBSTITUTE(SUBSTITUTE(SUBSTITUTE(SUBSTITUTE(TRIM(O3824),"/","|"),"(","|"),"（","|"),";","|"),"；","|")&amp;"|")-1))))*1000/IF(ISNUMBER(Q3824),Q3824,IFERROR(VALUE(Q3824),VALUE(LEFT(TRIM(Q3824),FIND("|",SUBSTITUTE(SUBSTITUTE(SUBSTITUTE(SUBSTITUTE(SUBSTITUTE(TRIM(Q3824),"/","|"),"(","|"),"（","|"),";","|"),"；","|")&amp;"|")-1)))),""),"")</x:f>
      </x:c>
      <x:c r="AJ3824" s="14" t="str">
        <x:f>IF(AI3824="","","非称重实测")</x:f>
      </x:c>
      <x:c r="AK3824" s="14" t="str"/>
      <x:c r="AL3824" s="14" t="str">
        <x:v>v3.4.6-candidate</x:v>
      </x:c>
    </x:row>
    <x:row r="3825">
      <x:c r="A3825" t="n">
        <x:v>402</x:v>
      </x:c>
      <x:c r="B3825" t="str">
        <x:v>SQR6471CHEVT1N1</x:v>
      </x:c>
      <x:c r="C3825" t="str">
        <x:v>捷途牌</x:v>
      </x:c>
      <x:c r="D3825" t="str">
        <x:v>奇瑞汽车股份有限公司</x:v>
      </x:c>
      <x:c r="E3825" t="str">
        <x:v>捷途山海L7</x:v>
      </x:c>
      <x:c r="F3825"/>
      <x:c r="G3825"/>
      <x:c r="H3825" t="str">
        <x:v>插电式混合动力多用途乘用车</x:v>
      </x:c>
      <x:c r="I3825" t="str">
        <x:v>SUV-C</x:v>
      </x:c>
      <x:c r="J3825" t="str">
        <x:v>PHEV</x:v>
      </x:c>
      <x:c r="K3825" t="str">
        <x:v>可能</x:v>
      </x:c>
      <x:c r="L3825" t="n">
        <x:v>1835184818581870</x:v>
      </x:c>
      <x:c r="M3825" t="str">
        <x:v>2720, 2745</x:v>
      </x:c>
      <x:c r="N3825" t="n">
        <x:v>100</x:v>
      </x:c>
      <x:c r="O3825" t="str">
        <x:v>18.3708</x:v>
      </x:c>
      <x:c r="P3825" t="str">
        <x:v>磷酸铁锂蓄电池</x:v>
      </x:c>
      <x:c r="Q3825" t="n">
        <x:v>140</x:v>
      </x:c>
      <x:c r="R3825" t="n">
        <x:v>18.37</x:v>
      </x:c>
      <x:c r="S3825"/>
      <x:c r="T3825" t="n">
        <x:v>130</x:v>
      </x:c>
      <x:c r="U3825"/>
      <x:c r="V3825"/>
      <x:c r="W3825"/>
      <x:c r="X3825" t="str">
        <x:v>5.18</x:v>
      </x:c>
      <x:c r="Y3825"/>
      <x:c r="Z3825" t="n">
        <x:v>1499</x:v>
      </x:c>
      <x:c r="AA3825" t="str">
        <x:v>115</x:v>
      </x:c>
      <x:c r="AB3825" t="str">
        <x:v>奇瑞汽车股份有限公司</x:v>
      </x:c>
      <x:c r="AC3825" t="str">
        <x:v>SQRH4J15</x:v>
      </x:c>
      <x:c r="AD3825" t="str">
        <x:v>PHEV_新批次</x:v>
      </x:c>
      <x:c r="AE3825" s="14" t="str"/>
      <x:c r="AF3825" s="14" t="str"/>
      <x:c r="AG3825" s="14" t="str">
        <x:v>待OCR/外部证据：原字段为空</x:v>
      </x:c>
      <x:c r="AH3825" s="15" t="n">
        <x:f>IF(R3825&lt;&gt;"",R3825,IFERROR(IF(AND(IF(ISNUMBER(O3825),O3825,IFERROR(VALUE(O3825),VALUE(LEFT(TRIM(O3825),FIND("|",SUBSTITUTE(SUBSTITUTE(SUBSTITUTE(SUBSTITUTE(SUBSTITUTE(TRIM(O3825),"/","|"),"(","|"),"（","|"),";","|"),"；","|")&amp;"|")-1))))*100/IF(ISNUMBER(N3825),N3825,IFERROR(VALUE(N3825),VALUE(LEFT(TRIM(N3825),FIND("|",SUBSTITUTE(SUBSTITUTE(SUBSTITUTE(SUBSTITUTE(SUBSTITUTE(TRIM(N3825),"/","|"),"(","|"),"（","|"),";","|"),"；","|")&amp;"|")-1))))&gt;=3,IF(ISNUMBER(O3825),O3825,IFERROR(VALUE(O3825),VALUE(LEFT(TRIM(O3825),FIND("|",SUBSTITUTE(SUBSTITUTE(SUBSTITUTE(SUBSTITUTE(SUBSTITUTE(TRIM(O3825),"/","|"),"(","|"),"（","|"),";","|"),"；","|")&amp;"|")-1))))*100/IF(ISNUMBER(N3825),N3825,IFERROR(VALUE(N3825),VALUE(LEFT(TRIM(N3825),FIND("|",SUBSTITUTE(SUBSTITUTE(SUBSTITUTE(SUBSTITUTE(SUBSTITUTE(TRIM(N3825),"/","|"),"(","|"),"（","|"),";","|"),"；","|")&amp;"|")-1))))&lt;=40),IF(ISNUMBER(O3825),O3825,IFERROR(VALUE(O3825),VALUE(LEFT(TRIM(O3825),FIND("|",SUBSTITUTE(SUBSTITUTE(SUBSTITUTE(SUBSTITUTE(SUBSTITUTE(TRIM(O3825),"/","|"),"(","|"),"（","|"),";","|"),"；","|")&amp;"|")-1))))*100/IF(ISNUMBER(N3825),N3825,IFERROR(VALUE(N3825),VALUE(LEFT(TRIM(N3825),FIND("|",SUBSTITUTE(SUBSTITUTE(SUBSTITUTE(SUBSTITUTE(SUBSTITUTE(TRIM(N3825),"/","|"),"(","|"),"（","|"),";","|"),"；","|")&amp;"|")-1)))),""),""))</x:f>
        <x:v>18.37</x:v>
      </x:c>
      <x:c r="AI3825" s="15" t="str">
        <x:f>IFERROR(IF(AND(IF(ISNUMBER(O3825),O3825,IFERROR(VALUE(O3825),VALUE(LEFT(TRIM(O3825),FIND("|",SUBSTITUTE(SUBSTITUTE(SUBSTITUTE(SUBSTITUTE(SUBSTITUTE(TRIM(O3825),"/","|"),"(","|"),"（","|"),";","|"),"；","|")&amp;"|")-1))))&gt;=75,IF(ISNUMBER(O3825),O3825,IFERROR(VALUE(O3825),VALUE(LEFT(TRIM(O3825),FIND("|",SUBSTITUTE(SUBSTITUTE(SUBSTITUTE(SUBSTITUTE(SUBSTITUTE(TRIM(O3825),"/","|"),"(","|"),"（","|"),";","|"),"；","|")&amp;"|")-1))))&lt;=85,IF(ISNUMBER(Q3825),Q3825,IFERROR(VALUE(Q3825),VALUE(LEFT(TRIM(Q3825),FIND("|",SUBSTITUTE(SUBSTITUTE(SUBSTITUTE(SUBSTITUTE(SUBSTITUTE(TRIM(Q3825),"/","|"),"(","|"),"（","|"),";","|"),"；","|")&amp;"|")-1))))&gt;0),IF(ISNUMBER(O3825),O3825,IFERROR(VALUE(O3825),VALUE(LEFT(TRIM(O3825),FIND("|",SUBSTITUTE(SUBSTITUTE(SUBSTITUTE(SUBSTITUTE(SUBSTITUTE(TRIM(O3825),"/","|"),"(","|"),"（","|"),";","|"),"；","|")&amp;"|")-1))))*1000/IF(ISNUMBER(Q3825),Q3825,IFERROR(VALUE(Q3825),VALUE(LEFT(TRIM(Q3825),FIND("|",SUBSTITUTE(SUBSTITUTE(SUBSTITUTE(SUBSTITUTE(SUBSTITUTE(TRIM(Q3825),"/","|"),"(","|"),"（","|"),";","|"),"；","|")&amp;"|")-1)))),""),"")</x:f>
      </x:c>
      <x:c r="AJ3825" s="14" t="str">
        <x:f>IF(AI3825="","","非称重实测")</x:f>
      </x:c>
      <x:c r="AK3825" s="14" t="str">
        <x:v>污染值已清理</x:v>
      </x:c>
      <x:c r="AL3825" s="14" t="str">
        <x:v>v3.4.6-candidate</x:v>
      </x:c>
    </x:row>
    <x:row r="3826">
      <x:c r="A3826" t="n">
        <x:v>402</x:v>
      </x:c>
      <x:c r="B3826" t="str">
        <x:v>SQR6472CHEVT1G</x:v>
      </x:c>
      <x:c r="C3826" t="str">
        <x:v>奇瑞牌</x:v>
      </x:c>
      <x:c r="D3826" t="str">
        <x:v>奇瑞新能源汽车股份有限公司</x:v>
      </x:c>
      <x:c r="E3826" t="str">
        <x:v>风云T8</x:v>
      </x:c>
      <x:c r="F3826"/>
      <x:c r="G3826"/>
      <x:c r="H3826" t="str">
        <x:v>插电式混合动力多用途乘用车</x:v>
      </x:c>
      <x:c r="I3826" t="str">
        <x:v>SUV-C</x:v>
      </x:c>
      <x:c r="J3826" t="str">
        <x:v>PHEV</x:v>
      </x:c>
      <x:c r="K3826" t="str">
        <x:v>可能</x:v>
      </x:c>
      <x:c r="L3826" t="n">
        <x:v>1800</x:v>
      </x:c>
      <x:c r="M3826" t="str">
        <x:v>2825</x:v>
      </x:c>
      <x:c r="N3826" t="n">
        <x:v>101</x:v>
      </x:c>
      <x:c r="O3826" t="str">
        <x:v>19.527</x:v>
      </x:c>
      <x:c r="P3826" t="str">
        <x:v>磷酸铁锂电池</x:v>
      </x:c>
      <x:c r="Q3826" t="n">
        <x:v>140</x:v>
      </x:c>
      <x:c r="R3826" t="n">
        <x:v>19.33</x:v>
      </x:c>
      <x:c r="S3826"/>
      <x:c r="T3826" t="n">
        <x:v>55</x:v>
      </x:c>
      <x:c r="U3826"/>
      <x:c r="V3826"/>
      <x:c r="W3826"/>
      <x:c r="X3826" t="str">
        <x:v>5.6</x:v>
      </x:c>
      <x:c r="Y3826"/>
      <x:c r="Z3826" t="n">
        <x:v>1498</x:v>
      </x:c>
      <x:c r="AA3826" t="str">
        <x:v>75</x:v>
      </x:c>
      <x:c r="AB3826" t="str">
        <x:v>奇瑞汽车股份有限公司</x:v>
      </x:c>
      <x:c r="AC3826" t="str">
        <x:v>SQRG4G15B</x:v>
      </x:c>
      <x:c r="AD3826" t="str">
        <x:v>PHEV_新批次</x:v>
      </x:c>
      <x:c r="AE3826" s="14" t="str"/>
      <x:c r="AF3826" s="14" t="str"/>
      <x:c r="AG3826" s="14" t="str">
        <x:v>待OCR/外部证据：原字段为空</x:v>
      </x:c>
      <x:c r="AH3826" s="15" t="n">
        <x:f>IF(R3826&lt;&gt;"",R3826,IFERROR(IF(AND(IF(ISNUMBER(O3826),O3826,IFERROR(VALUE(O3826),VALUE(LEFT(TRIM(O3826),FIND("|",SUBSTITUTE(SUBSTITUTE(SUBSTITUTE(SUBSTITUTE(SUBSTITUTE(TRIM(O3826),"/","|"),"(","|"),"（","|"),";","|"),"；","|")&amp;"|")-1))))*100/IF(ISNUMBER(N3826),N3826,IFERROR(VALUE(N3826),VALUE(LEFT(TRIM(N3826),FIND("|",SUBSTITUTE(SUBSTITUTE(SUBSTITUTE(SUBSTITUTE(SUBSTITUTE(TRIM(N3826),"/","|"),"(","|"),"（","|"),";","|"),"；","|")&amp;"|")-1))))&gt;=3,IF(ISNUMBER(O3826),O3826,IFERROR(VALUE(O3826),VALUE(LEFT(TRIM(O3826),FIND("|",SUBSTITUTE(SUBSTITUTE(SUBSTITUTE(SUBSTITUTE(SUBSTITUTE(TRIM(O3826),"/","|"),"(","|"),"（","|"),";","|"),"；","|")&amp;"|")-1))))*100/IF(ISNUMBER(N3826),N3826,IFERROR(VALUE(N3826),VALUE(LEFT(TRIM(N3826),FIND("|",SUBSTITUTE(SUBSTITUTE(SUBSTITUTE(SUBSTITUTE(SUBSTITUTE(TRIM(N3826),"/","|"),"(","|"),"（","|"),";","|"),"；","|")&amp;"|")-1))))&lt;=40),IF(ISNUMBER(O3826),O3826,IFERROR(VALUE(O3826),VALUE(LEFT(TRIM(O3826),FIND("|",SUBSTITUTE(SUBSTITUTE(SUBSTITUTE(SUBSTITUTE(SUBSTITUTE(TRIM(O3826),"/","|"),"(","|"),"（","|"),";","|"),"；","|")&amp;"|")-1))))*100/IF(ISNUMBER(N3826),N3826,IFERROR(VALUE(N3826),VALUE(LEFT(TRIM(N3826),FIND("|",SUBSTITUTE(SUBSTITUTE(SUBSTITUTE(SUBSTITUTE(SUBSTITUTE(TRIM(N3826),"/","|"),"(","|"),"（","|"),";","|"),"；","|")&amp;"|")-1)))),""),""))</x:f>
        <x:v>19.33</x:v>
      </x:c>
      <x:c r="AI3826" s="15" t="str">
        <x:f>IFERROR(IF(AND(IF(ISNUMBER(O3826),O3826,IFERROR(VALUE(O3826),VALUE(LEFT(TRIM(O3826),FIND("|",SUBSTITUTE(SUBSTITUTE(SUBSTITUTE(SUBSTITUTE(SUBSTITUTE(TRIM(O3826),"/","|"),"(","|"),"（","|"),";","|"),"；","|")&amp;"|")-1))))&gt;=75,IF(ISNUMBER(O3826),O3826,IFERROR(VALUE(O3826),VALUE(LEFT(TRIM(O3826),FIND("|",SUBSTITUTE(SUBSTITUTE(SUBSTITUTE(SUBSTITUTE(SUBSTITUTE(TRIM(O3826),"/","|"),"(","|"),"（","|"),";","|"),"；","|")&amp;"|")-1))))&lt;=85,IF(ISNUMBER(Q3826),Q3826,IFERROR(VALUE(Q3826),VALUE(LEFT(TRIM(Q3826),FIND("|",SUBSTITUTE(SUBSTITUTE(SUBSTITUTE(SUBSTITUTE(SUBSTITUTE(TRIM(Q3826),"/","|"),"(","|"),"（","|"),";","|"),"；","|")&amp;"|")-1))))&gt;0),IF(ISNUMBER(O3826),O3826,IFERROR(VALUE(O3826),VALUE(LEFT(TRIM(O3826),FIND("|",SUBSTITUTE(SUBSTITUTE(SUBSTITUTE(SUBSTITUTE(SUBSTITUTE(TRIM(O3826),"/","|"),"(","|"),"（","|"),";","|"),"；","|")&amp;"|")-1))))*1000/IF(ISNUMBER(Q3826),Q3826,IFERROR(VALUE(Q3826),VALUE(LEFT(TRIM(Q3826),FIND("|",SUBSTITUTE(SUBSTITUTE(SUBSTITUTE(SUBSTITUTE(SUBSTITUTE(TRIM(Q3826),"/","|"),"(","|"),"（","|"),";","|"),"；","|")&amp;"|")-1)))),""),"")</x:f>
      </x:c>
      <x:c r="AJ3826" s="14" t="str">
        <x:f>IF(AI3826="","","非称重实测")</x:f>
      </x:c>
      <x:c r="AK3826" s="14" t="str">
        <x:v>污染值已清理</x:v>
      </x:c>
      <x:c r="AL3826" s="14" t="str">
        <x:v>v3.4.6-candidate</x:v>
      </x:c>
    </x:row>
    <x:row r="3827">
      <x:c r="A3827" t="n">
        <x:v>402</x:v>
      </x:c>
      <x:c r="B3827" t="str">
        <x:v>SQR6480CHEVT1L</x:v>
      </x:c>
      <x:c r="C3827" t="str">
        <x:v>捷途牌</x:v>
      </x:c>
      <x:c r="D3827" t="str">
        <x:v>奇瑞汽车股份有限公司</x:v>
      </x:c>
      <x:c r="E3827" t="str">
        <x:v>捷途山海T1</x:v>
      </x:c>
      <x:c r="F3827"/>
      <x:c r="G3827"/>
      <x:c r="H3827" t="str">
        <x:v>插电式混合动力多用途乘用车</x:v>
      </x:c>
      <x:c r="I3827" t="str">
        <x:v>SUV-C</x:v>
      </x:c>
      <x:c r="J3827" t="str">
        <x:v>PHEV</x:v>
      </x:c>
      <x:c r="K3827" t="str">
        <x:v>可能</x:v>
      </x:c>
      <x:c r="L3827" t="n">
        <x:v>2222</x:v>
      </x:c>
      <x:c r="M3827" t="str">
        <x:v>2810</x:v>
      </x:c>
      <x:c r="N3827" t="n">
        <x:v>115</x:v>
      </x:c>
      <x:c r="O3827" t="str">
        <x:v>27.2</x:v>
      </x:c>
      <x:c r="P3827" t="str">
        <x:v>磷酸铁锂蓄电池</x:v>
      </x:c>
      <x:c r="Q3827" t="n">
        <x:v>140</x:v>
      </x:c>
      <x:c r="R3827" t="n">
        <x:v>23.65</x:v>
      </x:c>
      <x:c r="S3827"/>
      <x:c r="T3827" t="n">
        <x:v>130</x:v>
      </x:c>
      <x:c r="U3827"/>
      <x:c r="V3827"/>
      <x:c r="W3827"/>
      <x:c r="X3827" t="str">
        <x:v>6.56</x:v>
      </x:c>
      <x:c r="Y3827"/>
      <x:c r="Z3827" t="n">
        <x:v>1499</x:v>
      </x:c>
      <x:c r="AA3827" t="str">
        <x:v>115</x:v>
      </x:c>
      <x:c r="AB3827" t="str">
        <x:v>奇瑞汽车股份有限公司</x:v>
      </x:c>
      <x:c r="AC3827" t="str">
        <x:v>SQRH4J15</x:v>
      </x:c>
      <x:c r="AD3827" t="str">
        <x:v>PHEV_新批次</x:v>
      </x:c>
      <x:c r="AE3827" s="14" t="str"/>
      <x:c r="AF3827" s="14" t="str"/>
      <x:c r="AG3827" s="14" t="str">
        <x:v>待OCR/外部证据：原字段为空</x:v>
      </x:c>
      <x:c r="AH3827" s="15" t="n">
        <x:f>IF(R3827&lt;&gt;"",R3827,IFERROR(IF(AND(IF(ISNUMBER(O3827),O3827,IFERROR(VALUE(O3827),VALUE(LEFT(TRIM(O3827),FIND("|",SUBSTITUTE(SUBSTITUTE(SUBSTITUTE(SUBSTITUTE(SUBSTITUTE(TRIM(O3827),"/","|"),"(","|"),"（","|"),";","|"),"；","|")&amp;"|")-1))))*100/IF(ISNUMBER(N3827),N3827,IFERROR(VALUE(N3827),VALUE(LEFT(TRIM(N3827),FIND("|",SUBSTITUTE(SUBSTITUTE(SUBSTITUTE(SUBSTITUTE(SUBSTITUTE(TRIM(N3827),"/","|"),"(","|"),"（","|"),";","|"),"；","|")&amp;"|")-1))))&gt;=3,IF(ISNUMBER(O3827),O3827,IFERROR(VALUE(O3827),VALUE(LEFT(TRIM(O3827),FIND("|",SUBSTITUTE(SUBSTITUTE(SUBSTITUTE(SUBSTITUTE(SUBSTITUTE(TRIM(O3827),"/","|"),"(","|"),"（","|"),";","|"),"；","|")&amp;"|")-1))))*100/IF(ISNUMBER(N3827),N3827,IFERROR(VALUE(N3827),VALUE(LEFT(TRIM(N3827),FIND("|",SUBSTITUTE(SUBSTITUTE(SUBSTITUTE(SUBSTITUTE(SUBSTITUTE(TRIM(N3827),"/","|"),"(","|"),"（","|"),";","|"),"；","|")&amp;"|")-1))))&lt;=40),IF(ISNUMBER(O3827),O3827,IFERROR(VALUE(O3827),VALUE(LEFT(TRIM(O3827),FIND("|",SUBSTITUTE(SUBSTITUTE(SUBSTITUTE(SUBSTITUTE(SUBSTITUTE(TRIM(O3827),"/","|"),"(","|"),"（","|"),";","|"),"；","|")&amp;"|")-1))))*100/IF(ISNUMBER(N3827),N3827,IFERROR(VALUE(N3827),VALUE(LEFT(TRIM(N3827),FIND("|",SUBSTITUTE(SUBSTITUTE(SUBSTITUTE(SUBSTITUTE(SUBSTITUTE(TRIM(N3827),"/","|"),"(","|"),"（","|"),";","|"),"；","|")&amp;"|")-1)))),""),""))</x:f>
        <x:v>23.65</x:v>
      </x:c>
      <x:c r="AI3827" s="15" t="str">
        <x:f>IFERROR(IF(AND(IF(ISNUMBER(O3827),O3827,IFERROR(VALUE(O3827),VALUE(LEFT(TRIM(O3827),FIND("|",SUBSTITUTE(SUBSTITUTE(SUBSTITUTE(SUBSTITUTE(SUBSTITUTE(TRIM(O3827),"/","|"),"(","|"),"（","|"),";","|"),"；","|")&amp;"|")-1))))&gt;=75,IF(ISNUMBER(O3827),O3827,IFERROR(VALUE(O3827),VALUE(LEFT(TRIM(O3827),FIND("|",SUBSTITUTE(SUBSTITUTE(SUBSTITUTE(SUBSTITUTE(SUBSTITUTE(TRIM(O3827),"/","|"),"(","|"),"（","|"),";","|"),"；","|")&amp;"|")-1))))&lt;=85,IF(ISNUMBER(Q3827),Q3827,IFERROR(VALUE(Q3827),VALUE(LEFT(TRIM(Q3827),FIND("|",SUBSTITUTE(SUBSTITUTE(SUBSTITUTE(SUBSTITUTE(SUBSTITUTE(TRIM(Q3827),"/","|"),"(","|"),"（","|"),";","|"),"；","|")&amp;"|")-1))))&gt;0),IF(ISNUMBER(O3827),O3827,IFERROR(VALUE(O3827),VALUE(LEFT(TRIM(O3827),FIND("|",SUBSTITUTE(SUBSTITUTE(SUBSTITUTE(SUBSTITUTE(SUBSTITUTE(TRIM(O3827),"/","|"),"(","|"),"（","|"),";","|"),"；","|")&amp;"|")-1))))*1000/IF(ISNUMBER(Q3827),Q3827,IFERROR(VALUE(Q3827),VALUE(LEFT(TRIM(Q3827),FIND("|",SUBSTITUTE(SUBSTITUTE(SUBSTITUTE(SUBSTITUTE(SUBSTITUTE(TRIM(Q3827),"/","|"),"(","|"),"（","|"),";","|"),"；","|")&amp;"|")-1)))),""),"")</x:f>
      </x:c>
      <x:c r="AJ3827" s="14" t="str">
        <x:f>IF(AI3827="","","非称重实测")</x:f>
      </x:c>
      <x:c r="AK3827" s="14" t="str">
        <x:v>污染值已清理</x:v>
      </x:c>
      <x:c r="AL3827" s="14" t="str">
        <x:v>v3.4.6-candidate</x:v>
      </x:c>
    </x:row>
    <x:row r="3828">
      <x:c r="A3828" t="n">
        <x:v>402</x:v>
      </x:c>
      <x:c r="B3828" t="str">
        <x:v>SQR6480CHEVT1L1</x:v>
      </x:c>
      <x:c r="C3828" t="str">
        <x:v>捷途牌</x:v>
      </x:c>
      <x:c r="D3828" t="str">
        <x:v>奇瑞汽车股份有限公司</x:v>
      </x:c>
      <x:c r="E3828" t="str">
        <x:v>捷途山海T1</x:v>
      </x:c>
      <x:c r="F3828"/>
      <x:c r="G3828"/>
      <x:c r="H3828" t="str">
        <x:v>插电式混合动力多用途乘用车</x:v>
      </x:c>
      <x:c r="I3828" t="str">
        <x:v>SUV-C</x:v>
      </x:c>
      <x:c r="J3828" t="str">
        <x:v>PHEV</x:v>
      </x:c>
      <x:c r="K3828" t="str">
        <x:v>可能</x:v>
      </x:c>
      <x:c r="L3828" t="n">
        <x:v>2293</x:v>
      </x:c>
      <x:c r="M3828" t="str">
        <x:v>2810</x:v>
      </x:c>
      <x:c r="N3828" t="n">
        <x:v>170</x:v>
      </x:c>
      <x:c r="O3828" t="str">
        <x:v>43.244</x:v>
      </x:c>
      <x:c r="P3828" t="str">
        <x:v>磷酸铁锂蓄电池</x:v>
      </x:c>
      <x:c r="Q3828" t="n">
        <x:v>140</x:v>
      </x:c>
      <x:c r="R3828" t="n">
        <x:v>25.44</x:v>
      </x:c>
      <x:c r="S3828" t="str">
        <x:v>105</x:v>
      </x:c>
      <x:c r="T3828" t="n">
        <x:v>105</x:v>
      </x:c>
      <x:c r="U3828"/>
      <x:c r="V3828"/>
      <x:c r="W3828"/>
      <x:c r="X3828" t="str">
        <x:v>6.69</x:v>
      </x:c>
      <x:c r="Y3828"/>
      <x:c r="Z3828" t="n">
        <x:v>1499</x:v>
      </x:c>
      <x:c r="AA3828" t="str">
        <x:v>115</x:v>
      </x:c>
      <x:c r="AB3828" t="str">
        <x:v>奇瑞汽车股份有限公司</x:v>
      </x:c>
      <x:c r="AC3828" t="str">
        <x:v>SQRH4J15</x:v>
      </x:c>
      <x:c r="AD3828" t="str">
        <x:v>PHEV_新批次</x:v>
      </x:c>
      <x:c r="AE3828" s="14" t="str"/>
      <x:c r="AF3828" s="14" t="str"/>
      <x:c r="AG3828" s="14" t="str">
        <x:v>待OCR/外部证据：原字段为空</x:v>
      </x:c>
      <x:c r="AH3828" s="15" t="n">
        <x:f>IF(R3828&lt;&gt;"",R3828,IFERROR(IF(AND(IF(ISNUMBER(O3828),O3828,IFERROR(VALUE(O3828),VALUE(LEFT(TRIM(O3828),FIND("|",SUBSTITUTE(SUBSTITUTE(SUBSTITUTE(SUBSTITUTE(SUBSTITUTE(TRIM(O3828),"/","|"),"(","|"),"（","|"),";","|"),"；","|")&amp;"|")-1))))*100/IF(ISNUMBER(N3828),N3828,IFERROR(VALUE(N3828),VALUE(LEFT(TRIM(N3828),FIND("|",SUBSTITUTE(SUBSTITUTE(SUBSTITUTE(SUBSTITUTE(SUBSTITUTE(TRIM(N3828),"/","|"),"(","|"),"（","|"),";","|"),"；","|")&amp;"|")-1))))&gt;=3,IF(ISNUMBER(O3828),O3828,IFERROR(VALUE(O3828),VALUE(LEFT(TRIM(O3828),FIND("|",SUBSTITUTE(SUBSTITUTE(SUBSTITUTE(SUBSTITUTE(SUBSTITUTE(TRIM(O3828),"/","|"),"(","|"),"（","|"),";","|"),"；","|")&amp;"|")-1))))*100/IF(ISNUMBER(N3828),N3828,IFERROR(VALUE(N3828),VALUE(LEFT(TRIM(N3828),FIND("|",SUBSTITUTE(SUBSTITUTE(SUBSTITUTE(SUBSTITUTE(SUBSTITUTE(TRIM(N3828),"/","|"),"(","|"),"（","|"),";","|"),"；","|")&amp;"|")-1))))&lt;=40),IF(ISNUMBER(O3828),O3828,IFERROR(VALUE(O3828),VALUE(LEFT(TRIM(O3828),FIND("|",SUBSTITUTE(SUBSTITUTE(SUBSTITUTE(SUBSTITUTE(SUBSTITUTE(TRIM(O3828),"/","|"),"(","|"),"（","|"),";","|"),"；","|")&amp;"|")-1))))*100/IF(ISNUMBER(N3828),N3828,IFERROR(VALUE(N3828),VALUE(LEFT(TRIM(N3828),FIND("|",SUBSTITUTE(SUBSTITUTE(SUBSTITUTE(SUBSTITUTE(SUBSTITUTE(TRIM(N3828),"/","|"),"(","|"),"（","|"),";","|"),"；","|")&amp;"|")-1)))),""),""))</x:f>
        <x:v>25.44</x:v>
      </x:c>
      <x:c r="AI3828" s="15" t="str">
        <x:f>IFERROR(IF(AND(IF(ISNUMBER(O3828),O3828,IFERROR(VALUE(O3828),VALUE(LEFT(TRIM(O3828),FIND("|",SUBSTITUTE(SUBSTITUTE(SUBSTITUTE(SUBSTITUTE(SUBSTITUTE(TRIM(O3828),"/","|"),"(","|"),"（","|"),";","|"),"；","|")&amp;"|")-1))))&gt;=75,IF(ISNUMBER(O3828),O3828,IFERROR(VALUE(O3828),VALUE(LEFT(TRIM(O3828),FIND("|",SUBSTITUTE(SUBSTITUTE(SUBSTITUTE(SUBSTITUTE(SUBSTITUTE(TRIM(O3828),"/","|"),"(","|"),"（","|"),";","|"),"；","|")&amp;"|")-1))))&lt;=85,IF(ISNUMBER(Q3828),Q3828,IFERROR(VALUE(Q3828),VALUE(LEFT(TRIM(Q3828),FIND("|",SUBSTITUTE(SUBSTITUTE(SUBSTITUTE(SUBSTITUTE(SUBSTITUTE(TRIM(Q3828),"/","|"),"(","|"),"（","|"),";","|"),"；","|")&amp;"|")-1))))&gt;0),IF(ISNUMBER(O3828),O3828,IFERROR(VALUE(O3828),VALUE(LEFT(TRIM(O3828),FIND("|",SUBSTITUTE(SUBSTITUTE(SUBSTITUTE(SUBSTITUTE(SUBSTITUTE(TRIM(O3828),"/","|"),"(","|"),"（","|"),";","|"),"；","|")&amp;"|")-1))))*1000/IF(ISNUMBER(Q3828),Q3828,IFERROR(VALUE(Q3828),VALUE(LEFT(TRIM(Q3828),FIND("|",SUBSTITUTE(SUBSTITUTE(SUBSTITUTE(SUBSTITUTE(SUBSTITUTE(TRIM(Q3828),"/","|"),"(","|"),"（","|"),";","|"),"；","|")&amp;"|")-1)))),""),"")</x:f>
      </x:c>
      <x:c r="AJ3828" s="14" t="str">
        <x:f>IF(AI3828="","","非称重实测")</x:f>
      </x:c>
      <x:c r="AK3828" s="14" t="str"/>
      <x:c r="AL3828" s="14" t="str">
        <x:v>v3.4.6-candidate</x:v>
      </x:c>
    </x:row>
    <x:row r="3829">
      <x:c r="A3829" t="n">
        <x:v>402</x:v>
      </x:c>
      <x:c r="B3829" t="str">
        <x:v>SQR6480CHEVT1L4</x:v>
      </x:c>
      <x:c r="C3829" t="str">
        <x:v>捷途牌</x:v>
      </x:c>
      <x:c r="D3829" t="str">
        <x:v>奇瑞汽车股份有限公司</x:v>
      </x:c>
      <x:c r="E3829" t="str">
        <x:v>捷途山海T1</x:v>
      </x:c>
      <x:c r="F3829"/>
      <x:c r="G3829"/>
      <x:c r="H3829" t="str">
        <x:v>插电式混合动力多用途乘用车</x:v>
      </x:c>
      <x:c r="I3829" t="str">
        <x:v>SUV-C</x:v>
      </x:c>
      <x:c r="J3829" t="str">
        <x:v>PHEV</x:v>
      </x:c>
      <x:c r="K3829" t="str">
        <x:v>可能</x:v>
      </x:c>
      <x:c r="L3829" t="n">
        <x:v>2019</x:v>
      </x:c>
      <x:c r="M3829" t="str">
        <x:v>2810</x:v>
      </x:c>
      <x:c r="N3829" t="n">
        <x:v>120</x:v>
      </x:c>
      <x:c r="O3829" t="str">
        <x:v>26.62</x:v>
      </x:c>
      <x:c r="P3829" t="str">
        <x:v>磷酸铁锂蓄电池</x:v>
      </x:c>
      <x:c r="Q3829" t="n">
        <x:v>140</x:v>
      </x:c>
      <x:c r="R3829" t="n">
        <x:v>22.18</x:v>
      </x:c>
      <x:c r="S3829"/>
      <x:c r="T3829" t="n">
        <x:v>130</x:v>
      </x:c>
      <x:c r="U3829"/>
      <x:c r="V3829"/>
      <x:c r="W3829"/>
      <x:c r="X3829" t="str">
        <x:v>5.89</x:v>
      </x:c>
      <x:c r="Y3829"/>
      <x:c r="Z3829" t="n">
        <x:v>1499</x:v>
      </x:c>
      <x:c r="AA3829" t="str">
        <x:v>115</x:v>
      </x:c>
      <x:c r="AB3829" t="str">
        <x:v>奇瑞汽车股份有限公司</x:v>
      </x:c>
      <x:c r="AC3829" t="str">
        <x:v>SQRH4J15</x:v>
      </x:c>
      <x:c r="AD3829" t="str">
        <x:v>PHEV_新批次</x:v>
      </x:c>
      <x:c r="AE3829" s="14" t="str"/>
      <x:c r="AF3829" s="14" t="str"/>
      <x:c r="AG3829" s="14" t="str">
        <x:v>待OCR/外部证据：原字段为空</x:v>
      </x:c>
      <x:c r="AH3829" s="15" t="n">
        <x:f>IF(R3829&lt;&gt;"",R3829,IFERROR(IF(AND(IF(ISNUMBER(O3829),O3829,IFERROR(VALUE(O3829),VALUE(LEFT(TRIM(O3829),FIND("|",SUBSTITUTE(SUBSTITUTE(SUBSTITUTE(SUBSTITUTE(SUBSTITUTE(TRIM(O3829),"/","|"),"(","|"),"（","|"),";","|"),"；","|")&amp;"|")-1))))*100/IF(ISNUMBER(N3829),N3829,IFERROR(VALUE(N3829),VALUE(LEFT(TRIM(N3829),FIND("|",SUBSTITUTE(SUBSTITUTE(SUBSTITUTE(SUBSTITUTE(SUBSTITUTE(TRIM(N3829),"/","|"),"(","|"),"（","|"),";","|"),"；","|")&amp;"|")-1))))&gt;=3,IF(ISNUMBER(O3829),O3829,IFERROR(VALUE(O3829),VALUE(LEFT(TRIM(O3829),FIND("|",SUBSTITUTE(SUBSTITUTE(SUBSTITUTE(SUBSTITUTE(SUBSTITUTE(TRIM(O3829),"/","|"),"(","|"),"（","|"),";","|"),"；","|")&amp;"|")-1))))*100/IF(ISNUMBER(N3829),N3829,IFERROR(VALUE(N3829),VALUE(LEFT(TRIM(N3829),FIND("|",SUBSTITUTE(SUBSTITUTE(SUBSTITUTE(SUBSTITUTE(SUBSTITUTE(TRIM(N3829),"/","|"),"(","|"),"（","|"),";","|"),"；","|")&amp;"|")-1))))&lt;=40),IF(ISNUMBER(O3829),O3829,IFERROR(VALUE(O3829),VALUE(LEFT(TRIM(O3829),FIND("|",SUBSTITUTE(SUBSTITUTE(SUBSTITUTE(SUBSTITUTE(SUBSTITUTE(TRIM(O3829),"/","|"),"(","|"),"（","|"),";","|"),"；","|")&amp;"|")-1))))*100/IF(ISNUMBER(N3829),N3829,IFERROR(VALUE(N3829),VALUE(LEFT(TRIM(N3829),FIND("|",SUBSTITUTE(SUBSTITUTE(SUBSTITUTE(SUBSTITUTE(SUBSTITUTE(TRIM(N3829),"/","|"),"(","|"),"（","|"),";","|"),"；","|")&amp;"|")-1)))),""),""))</x:f>
        <x:v>22.18</x:v>
      </x:c>
      <x:c r="AI3829" s="15" t="str">
        <x:f>IFERROR(IF(AND(IF(ISNUMBER(O3829),O3829,IFERROR(VALUE(O3829),VALUE(LEFT(TRIM(O3829),FIND("|",SUBSTITUTE(SUBSTITUTE(SUBSTITUTE(SUBSTITUTE(SUBSTITUTE(TRIM(O3829),"/","|"),"(","|"),"（","|"),";","|"),"；","|")&amp;"|")-1))))&gt;=75,IF(ISNUMBER(O3829),O3829,IFERROR(VALUE(O3829),VALUE(LEFT(TRIM(O3829),FIND("|",SUBSTITUTE(SUBSTITUTE(SUBSTITUTE(SUBSTITUTE(SUBSTITUTE(TRIM(O3829),"/","|"),"(","|"),"（","|"),";","|"),"；","|")&amp;"|")-1))))&lt;=85,IF(ISNUMBER(Q3829),Q3829,IFERROR(VALUE(Q3829),VALUE(LEFT(TRIM(Q3829),FIND("|",SUBSTITUTE(SUBSTITUTE(SUBSTITUTE(SUBSTITUTE(SUBSTITUTE(TRIM(Q3829),"/","|"),"(","|"),"（","|"),";","|"),"；","|")&amp;"|")-1))))&gt;0),IF(ISNUMBER(O3829),O3829,IFERROR(VALUE(O3829),VALUE(LEFT(TRIM(O3829),FIND("|",SUBSTITUTE(SUBSTITUTE(SUBSTITUTE(SUBSTITUTE(SUBSTITUTE(TRIM(O3829),"/","|"),"(","|"),"（","|"),";","|"),"；","|")&amp;"|")-1))))*1000/IF(ISNUMBER(Q3829),Q3829,IFERROR(VALUE(Q3829),VALUE(LEFT(TRIM(Q3829),FIND("|",SUBSTITUTE(SUBSTITUTE(SUBSTITUTE(SUBSTITUTE(SUBSTITUTE(TRIM(Q3829),"/","|"),"(","|"),"（","|"),";","|"),"；","|")&amp;"|")-1)))),""),"")</x:f>
      </x:c>
      <x:c r="AJ3829" s="14" t="str">
        <x:f>IF(AI3829="","","非称重实测")</x:f>
      </x:c>
      <x:c r="AK3829" s="14" t="str">
        <x:v>污染值已清理</x:v>
      </x:c>
      <x:c r="AL3829" s="14" t="str">
        <x:v>v3.4.6-candidate</x:v>
      </x:c>
    </x:row>
    <x:row r="3830">
      <x:c r="A3830" t="n">
        <x:v>402</x:v>
      </x:c>
      <x:c r="B3830" t="str">
        <x:v>SQR6480CHEVT1N2</x:v>
      </x:c>
      <x:c r="C3830" t="str">
        <x:v>捷途牌</x:v>
      </x:c>
      <x:c r="D3830" t="str">
        <x:v>奇瑞汽车股份有限公司</x:v>
      </x:c>
      <x:c r="E3830" t="str">
        <x:v>捷途山海L7 Plus</x:v>
      </x:c>
      <x:c r="F3830"/>
      <x:c r="G3830"/>
      <x:c r="H3830" t="str">
        <x:v>插电式混合动力多用途乘用车</x:v>
      </x:c>
      <x:c r="I3830" t="str">
        <x:v>SUV-C</x:v>
      </x:c>
      <x:c r="J3830" t="str">
        <x:v>PHEV</x:v>
      </x:c>
      <x:c r="K3830" t="str">
        <x:v>可能</x:v>
      </x:c>
      <x:c r="L3830" t="n">
        <x:v>1933194819871990</x:v>
      </x:c>
      <x:c r="M3830" t="str">
        <x:v>2820</x:v>
      </x:c>
      <x:c r="N3830" t="n">
        <x:v>100</x:v>
      </x:c>
      <x:c r="O3830" t="str">
        <x:v>18.67</x:v>
      </x:c>
      <x:c r="P3830" t="str">
        <x:v>磷酸铁锂蓄电池</x:v>
      </x:c>
      <x:c r="Q3830" t="n">
        <x:v>140</x:v>
      </x:c>
      <x:c r="R3830" t="n">
        <x:v>18.67</x:v>
      </x:c>
      <x:c r="S3830" t="str">
        <x:v>105</x:v>
      </x:c>
      <x:c r="T3830" t="n">
        <x:v>105</x:v>
      </x:c>
      <x:c r="U3830"/>
      <x:c r="V3830"/>
      <x:c r="W3830"/>
      <x:c r="X3830" t="str">
        <x:v>5.18</x:v>
      </x:c>
      <x:c r="Y3830"/>
      <x:c r="Z3830" t="n">
        <x:v>1499</x:v>
      </x:c>
      <x:c r="AA3830" t="str">
        <x:v>115</x:v>
      </x:c>
      <x:c r="AB3830" t="str">
        <x:v>奇瑞汽车股份有限公司</x:v>
      </x:c>
      <x:c r="AC3830" t="str">
        <x:v>SQRH4J15</x:v>
      </x:c>
      <x:c r="AD3830" t="str">
        <x:v>PHEV_新批次</x:v>
      </x:c>
      <x:c r="AE3830" s="14" t="str"/>
      <x:c r="AF3830" s="14" t="str"/>
      <x:c r="AG3830" s="14" t="str">
        <x:v>待OCR/外部证据：原字段为空</x:v>
      </x:c>
      <x:c r="AH3830" s="15" t="n">
        <x:f>IF(R3830&lt;&gt;"",R3830,IFERROR(IF(AND(IF(ISNUMBER(O3830),O3830,IFERROR(VALUE(O3830),VALUE(LEFT(TRIM(O3830),FIND("|",SUBSTITUTE(SUBSTITUTE(SUBSTITUTE(SUBSTITUTE(SUBSTITUTE(TRIM(O3830),"/","|"),"(","|"),"（","|"),";","|"),"；","|")&amp;"|")-1))))*100/IF(ISNUMBER(N3830),N3830,IFERROR(VALUE(N3830),VALUE(LEFT(TRIM(N3830),FIND("|",SUBSTITUTE(SUBSTITUTE(SUBSTITUTE(SUBSTITUTE(SUBSTITUTE(TRIM(N3830),"/","|"),"(","|"),"（","|"),";","|"),"；","|")&amp;"|")-1))))&gt;=3,IF(ISNUMBER(O3830),O3830,IFERROR(VALUE(O3830),VALUE(LEFT(TRIM(O3830),FIND("|",SUBSTITUTE(SUBSTITUTE(SUBSTITUTE(SUBSTITUTE(SUBSTITUTE(TRIM(O3830),"/","|"),"(","|"),"（","|"),";","|"),"；","|")&amp;"|")-1))))*100/IF(ISNUMBER(N3830),N3830,IFERROR(VALUE(N3830),VALUE(LEFT(TRIM(N3830),FIND("|",SUBSTITUTE(SUBSTITUTE(SUBSTITUTE(SUBSTITUTE(SUBSTITUTE(TRIM(N3830),"/","|"),"(","|"),"（","|"),";","|"),"；","|")&amp;"|")-1))))&lt;=40),IF(ISNUMBER(O3830),O3830,IFERROR(VALUE(O3830),VALUE(LEFT(TRIM(O3830),FIND("|",SUBSTITUTE(SUBSTITUTE(SUBSTITUTE(SUBSTITUTE(SUBSTITUTE(TRIM(O3830),"/","|"),"(","|"),"（","|"),";","|"),"；","|")&amp;"|")-1))))*100/IF(ISNUMBER(N3830),N3830,IFERROR(VALUE(N3830),VALUE(LEFT(TRIM(N3830),FIND("|",SUBSTITUTE(SUBSTITUTE(SUBSTITUTE(SUBSTITUTE(SUBSTITUTE(TRIM(N3830),"/","|"),"(","|"),"（","|"),";","|"),"；","|")&amp;"|")-1)))),""),""))</x:f>
        <x:v>18.67</x:v>
      </x:c>
      <x:c r="AI3830" s="15" t="str">
        <x:f>IFERROR(IF(AND(IF(ISNUMBER(O3830),O3830,IFERROR(VALUE(O3830),VALUE(LEFT(TRIM(O3830),FIND("|",SUBSTITUTE(SUBSTITUTE(SUBSTITUTE(SUBSTITUTE(SUBSTITUTE(TRIM(O3830),"/","|"),"(","|"),"（","|"),";","|"),"；","|")&amp;"|")-1))))&gt;=75,IF(ISNUMBER(O3830),O3830,IFERROR(VALUE(O3830),VALUE(LEFT(TRIM(O3830),FIND("|",SUBSTITUTE(SUBSTITUTE(SUBSTITUTE(SUBSTITUTE(SUBSTITUTE(TRIM(O3830),"/","|"),"(","|"),"（","|"),";","|"),"；","|")&amp;"|")-1))))&lt;=85,IF(ISNUMBER(Q3830),Q3830,IFERROR(VALUE(Q3830),VALUE(LEFT(TRIM(Q3830),FIND("|",SUBSTITUTE(SUBSTITUTE(SUBSTITUTE(SUBSTITUTE(SUBSTITUTE(TRIM(Q3830),"/","|"),"(","|"),"（","|"),";","|"),"；","|")&amp;"|")-1))))&gt;0),IF(ISNUMBER(O3830),O3830,IFERROR(VALUE(O3830),VALUE(LEFT(TRIM(O3830),FIND("|",SUBSTITUTE(SUBSTITUTE(SUBSTITUTE(SUBSTITUTE(SUBSTITUTE(TRIM(O3830),"/","|"),"(","|"),"（","|"),";","|"),"；","|")&amp;"|")-1))))*1000/IF(ISNUMBER(Q3830),Q3830,IFERROR(VALUE(Q3830),VALUE(LEFT(TRIM(Q3830),FIND("|",SUBSTITUTE(SUBSTITUTE(SUBSTITUTE(SUBSTITUTE(SUBSTITUTE(TRIM(Q3830),"/","|"),"(","|"),"（","|"),";","|"),"；","|")&amp;"|")-1)))),""),"")</x:f>
      </x:c>
      <x:c r="AJ3830" s="14" t="str">
        <x:f>IF(AI3830="","","非称重实测")</x:f>
      </x:c>
      <x:c r="AK3830" s="14" t="str"/>
      <x:c r="AL3830" s="14" t="str">
        <x:v>v3.4.6-candidate</x:v>
      </x:c>
    </x:row>
    <x:row r="3831">
      <x:c r="A3831" t="n">
        <x:v>402</x:v>
      </x:c>
      <x:c r="B3831" t="str">
        <x:v>SQR6480CHEVT1N3</x:v>
      </x:c>
      <x:c r="C3831" t="str">
        <x:v>捷途牌</x:v>
      </x:c>
      <x:c r="D3831" t="str">
        <x:v>奇瑞汽车股份有限公司</x:v>
      </x:c>
      <x:c r="E3831" t="str">
        <x:v>捷途山海L7 Plus</x:v>
      </x:c>
      <x:c r="F3831"/>
      <x:c r="G3831"/>
      <x:c r="H3831" t="str">
        <x:v>插电式混合动力多用途乘用车</x:v>
      </x:c>
      <x:c r="I3831" t="str">
        <x:v>SUV-C</x:v>
      </x:c>
      <x:c r="J3831" t="str">
        <x:v>PHEV</x:v>
      </x:c>
      <x:c r="K3831" t="str">
        <x:v>可能</x:v>
      </x:c>
      <x:c r="L3831" t="n">
        <x:v>20022015205820700000</x:v>
      </x:c>
      <x:c r="M3831" t="str">
        <x:v>2820</x:v>
      </x:c>
      <x:c r="N3831" t="n">
        <x:v>167</x:v>
      </x:c>
      <x:c r="O3831" t="str">
        <x:v>32.659</x:v>
      </x:c>
      <x:c r="P3831" t="str">
        <x:v>磷酸铁锂蓄电池</x:v>
      </x:c>
      <x:c r="Q3831" t="n">
        <x:v>140</x:v>
      </x:c>
      <x:c r="R3831" t="n">
        <x:v>19.56</x:v>
      </x:c>
      <x:c r="S3831" t="str">
        <x:v>105</x:v>
      </x:c>
      <x:c r="T3831" t="n">
        <x:v>105</x:v>
      </x:c>
      <x:c r="U3831"/>
      <x:c r="V3831"/>
      <x:c r="W3831"/>
      <x:c r="X3831" t="str">
        <x:v>5.25</x:v>
      </x:c>
      <x:c r="Y3831"/>
      <x:c r="Z3831" t="n">
        <x:v>1499</x:v>
      </x:c>
      <x:c r="AA3831" t="str">
        <x:v>115</x:v>
      </x:c>
      <x:c r="AB3831" t="str">
        <x:v>奇瑞汽车股份有限公司</x:v>
      </x:c>
      <x:c r="AC3831" t="str">
        <x:v>SQRH4J15</x:v>
      </x:c>
      <x:c r="AD3831" t="str">
        <x:v>PHEV_新批次</x:v>
      </x:c>
      <x:c r="AE3831" s="14" t="str"/>
      <x:c r="AF3831" s="14" t="str"/>
      <x:c r="AG3831" s="14" t="str">
        <x:v>待OCR/外部证据：原字段为空</x:v>
      </x:c>
      <x:c r="AH3831" s="15" t="n">
        <x:f>IF(R3831&lt;&gt;"",R3831,IFERROR(IF(AND(IF(ISNUMBER(O3831),O3831,IFERROR(VALUE(O3831),VALUE(LEFT(TRIM(O3831),FIND("|",SUBSTITUTE(SUBSTITUTE(SUBSTITUTE(SUBSTITUTE(SUBSTITUTE(TRIM(O3831),"/","|"),"(","|"),"（","|"),";","|"),"；","|")&amp;"|")-1))))*100/IF(ISNUMBER(N3831),N3831,IFERROR(VALUE(N3831),VALUE(LEFT(TRIM(N3831),FIND("|",SUBSTITUTE(SUBSTITUTE(SUBSTITUTE(SUBSTITUTE(SUBSTITUTE(TRIM(N3831),"/","|"),"(","|"),"（","|"),";","|"),"；","|")&amp;"|")-1))))&gt;=3,IF(ISNUMBER(O3831),O3831,IFERROR(VALUE(O3831),VALUE(LEFT(TRIM(O3831),FIND("|",SUBSTITUTE(SUBSTITUTE(SUBSTITUTE(SUBSTITUTE(SUBSTITUTE(TRIM(O3831),"/","|"),"(","|"),"（","|"),";","|"),"；","|")&amp;"|")-1))))*100/IF(ISNUMBER(N3831),N3831,IFERROR(VALUE(N3831),VALUE(LEFT(TRIM(N3831),FIND("|",SUBSTITUTE(SUBSTITUTE(SUBSTITUTE(SUBSTITUTE(SUBSTITUTE(TRIM(N3831),"/","|"),"(","|"),"（","|"),";","|"),"；","|")&amp;"|")-1))))&lt;=40),IF(ISNUMBER(O3831),O3831,IFERROR(VALUE(O3831),VALUE(LEFT(TRIM(O3831),FIND("|",SUBSTITUTE(SUBSTITUTE(SUBSTITUTE(SUBSTITUTE(SUBSTITUTE(TRIM(O3831),"/","|"),"(","|"),"（","|"),";","|"),"；","|")&amp;"|")-1))))*100/IF(ISNUMBER(N3831),N3831,IFERROR(VALUE(N3831),VALUE(LEFT(TRIM(N3831),FIND("|",SUBSTITUTE(SUBSTITUTE(SUBSTITUTE(SUBSTITUTE(SUBSTITUTE(TRIM(N3831),"/","|"),"(","|"),"（","|"),";","|"),"；","|")&amp;"|")-1)))),""),""))</x:f>
        <x:v>19.56</x:v>
      </x:c>
      <x:c r="AI3831" s="15" t="str">
        <x:f>IFERROR(IF(AND(IF(ISNUMBER(O3831),O3831,IFERROR(VALUE(O3831),VALUE(LEFT(TRIM(O3831),FIND("|",SUBSTITUTE(SUBSTITUTE(SUBSTITUTE(SUBSTITUTE(SUBSTITUTE(TRIM(O3831),"/","|"),"(","|"),"（","|"),";","|"),"；","|")&amp;"|")-1))))&gt;=75,IF(ISNUMBER(O3831),O3831,IFERROR(VALUE(O3831),VALUE(LEFT(TRIM(O3831),FIND("|",SUBSTITUTE(SUBSTITUTE(SUBSTITUTE(SUBSTITUTE(SUBSTITUTE(TRIM(O3831),"/","|"),"(","|"),"（","|"),";","|"),"；","|")&amp;"|")-1))))&lt;=85,IF(ISNUMBER(Q3831),Q3831,IFERROR(VALUE(Q3831),VALUE(LEFT(TRIM(Q3831),FIND("|",SUBSTITUTE(SUBSTITUTE(SUBSTITUTE(SUBSTITUTE(SUBSTITUTE(TRIM(Q3831),"/","|"),"(","|"),"（","|"),";","|"),"；","|")&amp;"|")-1))))&gt;0),IF(ISNUMBER(O3831),O3831,IFERROR(VALUE(O3831),VALUE(LEFT(TRIM(O3831),FIND("|",SUBSTITUTE(SUBSTITUTE(SUBSTITUTE(SUBSTITUTE(SUBSTITUTE(TRIM(O3831),"/","|"),"(","|"),"（","|"),";","|"),"；","|")&amp;"|")-1))))*1000/IF(ISNUMBER(Q3831),Q3831,IFERROR(VALUE(Q3831),VALUE(LEFT(TRIM(Q3831),FIND("|",SUBSTITUTE(SUBSTITUTE(SUBSTITUTE(SUBSTITUTE(SUBSTITUTE(TRIM(Q3831),"/","|"),"(","|"),"（","|"),";","|"),"；","|")&amp;"|")-1)))),""),"")</x:f>
      </x:c>
      <x:c r="AJ3831" s="14" t="str">
        <x:f>IF(AI3831="","","非称重实测")</x:f>
      </x:c>
      <x:c r="AK3831" s="14" t="str"/>
      <x:c r="AL3831" s="14" t="str">
        <x:v>v3.4.6-candidate</x:v>
      </x:c>
    </x:row>
    <x:row r="3832">
      <x:c r="A3832" t="n">
        <x:v>402</x:v>
      </x:c>
      <x:c r="B3832" t="str">
        <x:v>SQR6481CHEVT286</x:v>
      </x:c>
      <x:c r="C3832" t="str">
        <x:v>奇瑞牌</x:v>
      </x:c>
      <x:c r="D3832" t="str">
        <x:v>奇瑞新能源汽车股份有限公司</x:v>
      </x:c>
      <x:c r="E3832" t="str">
        <x:v>风云T9</x:v>
      </x:c>
      <x:c r="F3832"/>
      <x:c r="G3832"/>
      <x:c r="H3832" t="str">
        <x:v>插电式混合动力多用途乘用车</x:v>
      </x:c>
      <x:c r="I3832" t="str">
        <x:v>SUV-C</x:v>
      </x:c>
      <x:c r="J3832" t="str">
        <x:v>PHEV</x:v>
      </x:c>
      <x:c r="K3832" t="str">
        <x:v>可能</x:v>
      </x:c>
      <x:c r="L3832" t="n">
        <x:v>20462102</x:v>
      </x:c>
      <x:c r="M3832" t="str">
        <x:v>2770</x:v>
      </x:c>
      <x:c r="N3832" t="n">
        <x:v>160</x:v>
      </x:c>
      <x:c r="O3832" t="str">
        <x:v>32.659</x:v>
      </x:c>
      <x:c r="P3832" t="str">
        <x:v>磷酸铁锂电池</x:v>
      </x:c>
      <x:c r="Q3832" t="n">
        <x:v>140</x:v>
      </x:c>
      <x:c r="R3832" t="n">
        <x:v>20.41</x:v>
      </x:c>
      <x:c r="S3832" t="str">
        <x:v>105</x:v>
      </x:c>
      <x:c r="T3832" t="n">
        <x:v>105</x:v>
      </x:c>
      <x:c r="U3832"/>
      <x:c r="V3832"/>
      <x:c r="W3832"/>
      <x:c r="X3832" t="str">
        <x:v>5.6</x:v>
      </x:c>
      <x:c r="Y3832"/>
      <x:c r="Z3832" t="n">
        <x:v>1499</x:v>
      </x:c>
      <x:c r="AA3832" t="str">
        <x:v>115</x:v>
      </x:c>
      <x:c r="AB3832" t="str">
        <x:v>奇瑞汽车股份有限公司</x:v>
      </x:c>
      <x:c r="AC3832" t="str">
        <x:v>SQRH4J15</x:v>
      </x:c>
      <x:c r="AD3832" t="str">
        <x:v>PHEV_新批次</x:v>
      </x:c>
      <x:c r="AE3832" s="14" t="str"/>
      <x:c r="AF3832" s="14" t="str"/>
      <x:c r="AG3832" s="14" t="str">
        <x:v>待OCR/外部证据：原字段为空</x:v>
      </x:c>
      <x:c r="AH3832" s="15" t="n">
        <x:f>IF(R3832&lt;&gt;"",R3832,IFERROR(IF(AND(IF(ISNUMBER(O3832),O3832,IFERROR(VALUE(O3832),VALUE(LEFT(TRIM(O3832),FIND("|",SUBSTITUTE(SUBSTITUTE(SUBSTITUTE(SUBSTITUTE(SUBSTITUTE(TRIM(O3832),"/","|"),"(","|"),"（","|"),";","|"),"；","|")&amp;"|")-1))))*100/IF(ISNUMBER(N3832),N3832,IFERROR(VALUE(N3832),VALUE(LEFT(TRIM(N3832),FIND("|",SUBSTITUTE(SUBSTITUTE(SUBSTITUTE(SUBSTITUTE(SUBSTITUTE(TRIM(N3832),"/","|"),"(","|"),"（","|"),";","|"),"；","|")&amp;"|")-1))))&gt;=3,IF(ISNUMBER(O3832),O3832,IFERROR(VALUE(O3832),VALUE(LEFT(TRIM(O3832),FIND("|",SUBSTITUTE(SUBSTITUTE(SUBSTITUTE(SUBSTITUTE(SUBSTITUTE(TRIM(O3832),"/","|"),"(","|"),"（","|"),";","|"),"；","|")&amp;"|")-1))))*100/IF(ISNUMBER(N3832),N3832,IFERROR(VALUE(N3832),VALUE(LEFT(TRIM(N3832),FIND("|",SUBSTITUTE(SUBSTITUTE(SUBSTITUTE(SUBSTITUTE(SUBSTITUTE(TRIM(N3832),"/","|"),"(","|"),"（","|"),";","|"),"；","|")&amp;"|")-1))))&lt;=40),IF(ISNUMBER(O3832),O3832,IFERROR(VALUE(O3832),VALUE(LEFT(TRIM(O3832),FIND("|",SUBSTITUTE(SUBSTITUTE(SUBSTITUTE(SUBSTITUTE(SUBSTITUTE(TRIM(O3832),"/","|"),"(","|"),"（","|"),";","|"),"；","|")&amp;"|")-1))))*100/IF(ISNUMBER(N3832),N3832,IFERROR(VALUE(N3832),VALUE(LEFT(TRIM(N3832),FIND("|",SUBSTITUTE(SUBSTITUTE(SUBSTITUTE(SUBSTITUTE(SUBSTITUTE(TRIM(N3832),"/","|"),"(","|"),"（","|"),";","|"),"；","|")&amp;"|")-1)))),""),""))</x:f>
        <x:v>20.41</x:v>
      </x:c>
      <x:c r="AI3832" s="15" t="str">
        <x:f>IFERROR(IF(AND(IF(ISNUMBER(O3832),O3832,IFERROR(VALUE(O3832),VALUE(LEFT(TRIM(O3832),FIND("|",SUBSTITUTE(SUBSTITUTE(SUBSTITUTE(SUBSTITUTE(SUBSTITUTE(TRIM(O3832),"/","|"),"(","|"),"（","|"),";","|"),"；","|")&amp;"|")-1))))&gt;=75,IF(ISNUMBER(O3832),O3832,IFERROR(VALUE(O3832),VALUE(LEFT(TRIM(O3832),FIND("|",SUBSTITUTE(SUBSTITUTE(SUBSTITUTE(SUBSTITUTE(SUBSTITUTE(TRIM(O3832),"/","|"),"(","|"),"（","|"),";","|"),"；","|")&amp;"|")-1))))&lt;=85,IF(ISNUMBER(Q3832),Q3832,IFERROR(VALUE(Q3832),VALUE(LEFT(TRIM(Q3832),FIND("|",SUBSTITUTE(SUBSTITUTE(SUBSTITUTE(SUBSTITUTE(SUBSTITUTE(TRIM(Q3832),"/","|"),"(","|"),"（","|"),";","|"),"；","|")&amp;"|")-1))))&gt;0),IF(ISNUMBER(O3832),O3832,IFERROR(VALUE(O3832),VALUE(LEFT(TRIM(O3832),FIND("|",SUBSTITUTE(SUBSTITUTE(SUBSTITUTE(SUBSTITUTE(SUBSTITUTE(TRIM(O3832),"/","|"),"(","|"),"（","|"),";","|"),"；","|")&amp;"|")-1))))*1000/IF(ISNUMBER(Q3832),Q3832,IFERROR(VALUE(Q3832),VALUE(LEFT(TRIM(Q3832),FIND("|",SUBSTITUTE(SUBSTITUTE(SUBSTITUTE(SUBSTITUTE(SUBSTITUTE(TRIM(Q3832),"/","|"),"(","|"),"（","|"),";","|"),"；","|")&amp;"|")-1)))),""),"")</x:f>
      </x:c>
      <x:c r="AJ3832" s="14" t="str">
        <x:f>IF(AI3832="","","非称重实测")</x:f>
      </x:c>
      <x:c r="AK3832" s="14" t="str"/>
      <x:c r="AL3832" s="14" t="str">
        <x:v>v3.4.6-candidate</x:v>
      </x:c>
    </x:row>
    <x:row r="3833">
      <x:c r="A3833" t="n">
        <x:v>402</x:v>
      </x:c>
      <x:c r="B3833" t="str">
        <x:v> SQR6481CHEVT286 </x:v>
      </x:c>
      <x:c r="C3833" t="str">
        <x:v>奇瑞牌</x:v>
      </x:c>
      <x:c r="D3833" t="str">
        <x:v>奇瑞新能源汽车股份有限公司</x:v>
      </x:c>
      <x:c r="E3833" t="str">
        <x:v> 风云T9 C-DM </x:v>
      </x:c>
      <x:c r="F3833"/>
      <x:c r="G3833"/>
      <x:c r="H3833" t="str">
        <x:v>插电式混合动力多用途乘用车</x:v>
      </x:c>
      <x:c r="I3833" t="str">
        <x:v>SUV-C</x:v>
      </x:c>
      <x:c r="J3833" t="str">
        <x:v>PHEV</x:v>
      </x:c>
      <x:c r="K3833" t="str">
        <x:v>可能</x:v>
      </x:c>
      <x:c r="L3833" t="n">
        <x:v>20462102</x:v>
      </x:c>
      <x:c r="M3833" t="str">
        <x:v>2770</x:v>
      </x:c>
      <x:c r="N3833" t="n">
        <x:v>160</x:v>
      </x:c>
      <x:c r="O3833" t="str">
        <x:v> 32.659 </x:v>
      </x:c>
      <x:c r="P3833" t="str">
        <x:v>磷酸铁锂电池</x:v>
      </x:c>
      <x:c r="Q3833" t="n">
        <x:v>140</x:v>
      </x:c>
      <x:c r="R3833" t="n">
        <x:v>20.41</x:v>
      </x:c>
      <x:c r="S3833" t="str">
        <x:v>105</x:v>
      </x:c>
      <x:c r="T3833" t="n">
        <x:v>105</x:v>
      </x:c>
      <x:c r="U3833"/>
      <x:c r="V3833"/>
      <x:c r="W3833"/>
      <x:c r="X3833" t="str">
        <x:v> 5.60 </x:v>
      </x:c>
      <x:c r="Y3833"/>
      <x:c r="Z3833" t="n">
        <x:v>1499</x:v>
      </x:c>
      <x:c r="AA3833" t="str">
        <x:v>115</x:v>
      </x:c>
      <x:c r="AB3833" t="str">
        <x:v>奇瑞汽车股份有限公司</x:v>
      </x:c>
      <x:c r="AC3833" t="str">
        <x:v>SQRH4J15</x:v>
      </x:c>
      <x:c r="AD3833" t="str">
        <x:v>PHEV_新批次</x:v>
      </x:c>
      <x:c r="AE3833" s="14" t="str"/>
      <x:c r="AF3833" s="14" t="str"/>
      <x:c r="AG3833" s="14" t="str">
        <x:v>待OCR/外部证据：原字段为空</x:v>
      </x:c>
      <x:c r="AH3833" s="15" t="n">
        <x:f>IF(R3833&lt;&gt;"",R3833,IFERROR(IF(AND(IF(ISNUMBER(O3833),O3833,IFERROR(VALUE(O3833),VALUE(LEFT(TRIM(O3833),FIND("|",SUBSTITUTE(SUBSTITUTE(SUBSTITUTE(SUBSTITUTE(SUBSTITUTE(TRIM(O3833),"/","|"),"(","|"),"（","|"),";","|"),"；","|")&amp;"|")-1))))*100/IF(ISNUMBER(N3833),N3833,IFERROR(VALUE(N3833),VALUE(LEFT(TRIM(N3833),FIND("|",SUBSTITUTE(SUBSTITUTE(SUBSTITUTE(SUBSTITUTE(SUBSTITUTE(TRIM(N3833),"/","|"),"(","|"),"（","|"),";","|"),"；","|")&amp;"|")-1))))&gt;=3,IF(ISNUMBER(O3833),O3833,IFERROR(VALUE(O3833),VALUE(LEFT(TRIM(O3833),FIND("|",SUBSTITUTE(SUBSTITUTE(SUBSTITUTE(SUBSTITUTE(SUBSTITUTE(TRIM(O3833),"/","|"),"(","|"),"（","|"),";","|"),"；","|")&amp;"|")-1))))*100/IF(ISNUMBER(N3833),N3833,IFERROR(VALUE(N3833),VALUE(LEFT(TRIM(N3833),FIND("|",SUBSTITUTE(SUBSTITUTE(SUBSTITUTE(SUBSTITUTE(SUBSTITUTE(TRIM(N3833),"/","|"),"(","|"),"（","|"),";","|"),"；","|")&amp;"|")-1))))&lt;=40),IF(ISNUMBER(O3833),O3833,IFERROR(VALUE(O3833),VALUE(LEFT(TRIM(O3833),FIND("|",SUBSTITUTE(SUBSTITUTE(SUBSTITUTE(SUBSTITUTE(SUBSTITUTE(TRIM(O3833),"/","|"),"(","|"),"（","|"),";","|"),"；","|")&amp;"|")-1))))*100/IF(ISNUMBER(N3833),N3833,IFERROR(VALUE(N3833),VALUE(LEFT(TRIM(N3833),FIND("|",SUBSTITUTE(SUBSTITUTE(SUBSTITUTE(SUBSTITUTE(SUBSTITUTE(TRIM(N3833),"/","|"),"(","|"),"（","|"),";","|"),"；","|")&amp;"|")-1)))),""),""))</x:f>
        <x:v>20.41</x:v>
      </x:c>
      <x:c r="AI3833" s="15" t="str">
        <x:f>IFERROR(IF(AND(IF(ISNUMBER(O3833),O3833,IFERROR(VALUE(O3833),VALUE(LEFT(TRIM(O3833),FIND("|",SUBSTITUTE(SUBSTITUTE(SUBSTITUTE(SUBSTITUTE(SUBSTITUTE(TRIM(O3833),"/","|"),"(","|"),"（","|"),";","|"),"；","|")&amp;"|")-1))))&gt;=75,IF(ISNUMBER(O3833),O3833,IFERROR(VALUE(O3833),VALUE(LEFT(TRIM(O3833),FIND("|",SUBSTITUTE(SUBSTITUTE(SUBSTITUTE(SUBSTITUTE(SUBSTITUTE(TRIM(O3833),"/","|"),"(","|"),"（","|"),";","|"),"；","|")&amp;"|")-1))))&lt;=85,IF(ISNUMBER(Q3833),Q3833,IFERROR(VALUE(Q3833),VALUE(LEFT(TRIM(Q3833),FIND("|",SUBSTITUTE(SUBSTITUTE(SUBSTITUTE(SUBSTITUTE(SUBSTITUTE(TRIM(Q3833),"/","|"),"(","|"),"（","|"),";","|"),"；","|")&amp;"|")-1))))&gt;0),IF(ISNUMBER(O3833),O3833,IFERROR(VALUE(O3833),VALUE(LEFT(TRIM(O3833),FIND("|",SUBSTITUTE(SUBSTITUTE(SUBSTITUTE(SUBSTITUTE(SUBSTITUTE(TRIM(O3833),"/","|"),"(","|"),"（","|"),";","|"),"；","|")&amp;"|")-1))))*1000/IF(ISNUMBER(Q3833),Q3833,IFERROR(VALUE(Q3833),VALUE(LEFT(TRIM(Q3833),FIND("|",SUBSTITUTE(SUBSTITUTE(SUBSTITUTE(SUBSTITUTE(SUBSTITUTE(TRIM(Q3833),"/","|"),"(","|"),"（","|"),";","|"),"；","|")&amp;"|")-1)))),""),"")</x:f>
      </x:c>
      <x:c r="AJ3833" s="14" t="str">
        <x:f>IF(AI3833="","","非称重实测")</x:f>
      </x:c>
      <x:c r="AK3833" s="14" t="str"/>
      <x:c r="AL3833" s="14" t="str">
        <x:v>v3.4.6-candidate</x:v>
      </x:c>
    </x:row>
    <x:row r="3834">
      <x:c r="A3834" t="n">
        <x:v>402</x:v>
      </x:c>
      <x:c r="B3834" t="str">
        <x:v>SQR6490CHEVT29</x:v>
      </x:c>
      <x:c r="C3834" t="str">
        <x:v>奇瑞牌</x:v>
      </x:c>
      <x:c r="D3834" t="str">
        <x:v>奇瑞新能源汽车股份有限公司</x:v>
      </x:c>
      <x:c r="E3834" t="str">
        <x:v>风云T9L</x:v>
      </x:c>
      <x:c r="F3834"/>
      <x:c r="G3834"/>
      <x:c r="H3834" t="str">
        <x:v>插电式混合动力多用途乘用车</x:v>
      </x:c>
      <x:c r="I3834" t="str">
        <x:v>SUV-D</x:v>
      </x:c>
      <x:c r="J3834" t="str">
        <x:v>PHEV</x:v>
      </x:c>
      <x:c r="K3834" t="str">
        <x:v>可能</x:v>
      </x:c>
      <x:c r="L3834" t="n">
        <x:v>1940</x:v>
      </x:c>
      <x:c r="M3834" t="str">
        <x:v>2920</x:v>
      </x:c>
      <x:c r="N3834" t="n">
        <x:v>101</x:v>
      </x:c>
      <x:c r="O3834" t="str">
        <x:v>19.527</x:v>
      </x:c>
      <x:c r="P3834" t="str">
        <x:v>磷酸铁锂蓄电池</x:v>
      </x:c>
      <x:c r="Q3834" t="n">
        <x:v>140</x:v>
      </x:c>
      <x:c r="R3834" t="n">
        <x:v>19.33</x:v>
      </x:c>
      <x:c r="S3834"/>
      <x:c r="T3834" t="n">
        <x:v>55</x:v>
      </x:c>
      <x:c r="U3834"/>
      <x:c r="V3834"/>
      <x:c r="W3834"/>
      <x:c r="X3834" t="str">
        <x:v>4.95</x:v>
      </x:c>
      <x:c r="Y3834" t="n">
        <x:v>4.5</x:v>
      </x:c>
      <x:c r="Z3834" t="n">
        <x:v>1499</x:v>
      </x:c>
      <x:c r="AA3834" t="str">
        <x:v>115</x:v>
      </x:c>
      <x:c r="AB3834" t="str">
        <x:v>奇瑞汽车股份有限公司</x:v>
      </x:c>
      <x:c r="AC3834" t="str">
        <x:v>SQRH4J15</x:v>
      </x:c>
      <x:c r="AD3834" t="str">
        <x:v>PHEV_新批次</x:v>
      </x:c>
      <x:c r="AE3834" s="14" t="str"/>
      <x:c r="AF3834" s="14" t="str"/>
      <x:c r="AG3834" s="14" t="str">
        <x:v>待OCR/外部证据：原字段为空</x:v>
      </x:c>
      <x:c r="AH3834" s="15" t="n">
        <x:f>IF(R3834&lt;&gt;"",R3834,IFERROR(IF(AND(IF(ISNUMBER(O3834),O3834,IFERROR(VALUE(O3834),VALUE(LEFT(TRIM(O3834),FIND("|",SUBSTITUTE(SUBSTITUTE(SUBSTITUTE(SUBSTITUTE(SUBSTITUTE(TRIM(O3834),"/","|"),"(","|"),"（","|"),";","|"),"；","|")&amp;"|")-1))))*100/IF(ISNUMBER(N3834),N3834,IFERROR(VALUE(N3834),VALUE(LEFT(TRIM(N3834),FIND("|",SUBSTITUTE(SUBSTITUTE(SUBSTITUTE(SUBSTITUTE(SUBSTITUTE(TRIM(N3834),"/","|"),"(","|"),"（","|"),";","|"),"；","|")&amp;"|")-1))))&gt;=3,IF(ISNUMBER(O3834),O3834,IFERROR(VALUE(O3834),VALUE(LEFT(TRIM(O3834),FIND("|",SUBSTITUTE(SUBSTITUTE(SUBSTITUTE(SUBSTITUTE(SUBSTITUTE(TRIM(O3834),"/","|"),"(","|"),"（","|"),";","|"),"；","|")&amp;"|")-1))))*100/IF(ISNUMBER(N3834),N3834,IFERROR(VALUE(N3834),VALUE(LEFT(TRIM(N3834),FIND("|",SUBSTITUTE(SUBSTITUTE(SUBSTITUTE(SUBSTITUTE(SUBSTITUTE(TRIM(N3834),"/","|"),"(","|"),"（","|"),";","|"),"；","|")&amp;"|")-1))))&lt;=40),IF(ISNUMBER(O3834),O3834,IFERROR(VALUE(O3834),VALUE(LEFT(TRIM(O3834),FIND("|",SUBSTITUTE(SUBSTITUTE(SUBSTITUTE(SUBSTITUTE(SUBSTITUTE(TRIM(O3834),"/","|"),"(","|"),"（","|"),";","|"),"；","|")&amp;"|")-1))))*100/IF(ISNUMBER(N3834),N3834,IFERROR(VALUE(N3834),VALUE(LEFT(TRIM(N3834),FIND("|",SUBSTITUTE(SUBSTITUTE(SUBSTITUTE(SUBSTITUTE(SUBSTITUTE(TRIM(N3834),"/","|"),"(","|"),"（","|"),";","|"),"；","|")&amp;"|")-1)))),""),""))</x:f>
        <x:v>19.33</x:v>
      </x:c>
      <x:c r="AI3834" s="15" t="str">
        <x:f>IFERROR(IF(AND(IF(ISNUMBER(O3834),O3834,IFERROR(VALUE(O3834),VALUE(LEFT(TRIM(O3834),FIND("|",SUBSTITUTE(SUBSTITUTE(SUBSTITUTE(SUBSTITUTE(SUBSTITUTE(TRIM(O3834),"/","|"),"(","|"),"（","|"),";","|"),"；","|")&amp;"|")-1))))&gt;=75,IF(ISNUMBER(O3834),O3834,IFERROR(VALUE(O3834),VALUE(LEFT(TRIM(O3834),FIND("|",SUBSTITUTE(SUBSTITUTE(SUBSTITUTE(SUBSTITUTE(SUBSTITUTE(TRIM(O3834),"/","|"),"(","|"),"（","|"),";","|"),"；","|")&amp;"|")-1))))&lt;=85,IF(ISNUMBER(Q3834),Q3834,IFERROR(VALUE(Q3834),VALUE(LEFT(TRIM(Q3834),FIND("|",SUBSTITUTE(SUBSTITUTE(SUBSTITUTE(SUBSTITUTE(SUBSTITUTE(TRIM(Q3834),"/","|"),"(","|"),"（","|"),";","|"),"；","|")&amp;"|")-1))))&gt;0),IF(ISNUMBER(O3834),O3834,IFERROR(VALUE(O3834),VALUE(LEFT(TRIM(O3834),FIND("|",SUBSTITUTE(SUBSTITUTE(SUBSTITUTE(SUBSTITUTE(SUBSTITUTE(TRIM(O3834),"/","|"),"(","|"),"（","|"),";","|"),"；","|")&amp;"|")-1))))*1000/IF(ISNUMBER(Q3834),Q3834,IFERROR(VALUE(Q3834),VALUE(LEFT(TRIM(Q3834),FIND("|",SUBSTITUTE(SUBSTITUTE(SUBSTITUTE(SUBSTITUTE(SUBSTITUTE(TRIM(Q3834),"/","|"),"(","|"),"（","|"),";","|"),"；","|")&amp;"|")-1)))),""),"")</x:f>
      </x:c>
      <x:c r="AJ3834" s="14" t="str">
        <x:f>IF(AI3834="","","非称重实测")</x:f>
      </x:c>
      <x:c r="AK3834" s="14" t="str">
        <x:v>污染值已清理</x:v>
      </x:c>
      <x:c r="AL3834" s="14" t="str">
        <x:v>v3.4.6-candidate</x:v>
      </x:c>
    </x:row>
    <x:row r="3835">
      <x:c r="A3835" t="n">
        <x:v>402</x:v>
      </x:c>
      <x:c r="B3835" t="str">
        <x:v>SQR6490CHEVT291</x:v>
      </x:c>
      <x:c r="C3835" t="str">
        <x:v>奇瑞牌</x:v>
      </x:c>
      <x:c r="D3835" t="str">
        <x:v>奇瑞新能源汽车股份有限公司</x:v>
      </x:c>
      <x:c r="E3835" t="str">
        <x:v>风云T9L</x:v>
      </x:c>
      <x:c r="F3835"/>
      <x:c r="G3835"/>
      <x:c r="H3835" t="str">
        <x:v>插电式混合动力多用途乘用车</x:v>
      </x:c>
      <x:c r="I3835" t="str">
        <x:v>SUV-D</x:v>
      </x:c>
      <x:c r="J3835" t="str">
        <x:v>PHEV</x:v>
      </x:c>
      <x:c r="K3835" t="str">
        <x:v>可能</x:v>
      </x:c>
      <x:c r="L3835" t="n">
        <x:v>2050</x:v>
      </x:c>
      <x:c r="M3835" t="str">
        <x:v>2920</x:v>
      </x:c>
      <x:c r="N3835" t="n">
        <x:v>170</x:v>
      </x:c>
      <x:c r="O3835" t="str">
        <x:v>32.659</x:v>
      </x:c>
      <x:c r="P3835" t="str">
        <x:v>磷酸铁锂蓄电池</x:v>
      </x:c>
      <x:c r="Q3835" t="n">
        <x:v>140</x:v>
      </x:c>
      <x:c r="R3835" t="n">
        <x:v>19.21</x:v>
      </x:c>
      <x:c r="S3835" t="str">
        <x:v>105</x:v>
      </x:c>
      <x:c r="T3835" t="n">
        <x:v>105</x:v>
      </x:c>
      <x:c r="U3835"/>
      <x:c r="V3835"/>
      <x:c r="W3835"/>
      <x:c r="X3835" t="str">
        <x:v>5.5</x:v>
      </x:c>
      <x:c r="Y3835" t="n">
        <x:v>4.5</x:v>
      </x:c>
      <x:c r="Z3835" t="n">
        <x:v>1499</x:v>
      </x:c>
      <x:c r="AA3835" t="str">
        <x:v>115</x:v>
      </x:c>
      <x:c r="AB3835" t="str">
        <x:v>奇瑞汽车股份有限公司</x:v>
      </x:c>
      <x:c r="AC3835" t="str">
        <x:v>SQRH4J15</x:v>
      </x:c>
      <x:c r="AD3835" t="str">
        <x:v>PHEV_新批次</x:v>
      </x:c>
      <x:c r="AE3835" s="14" t="str"/>
      <x:c r="AF3835" s="14" t="str"/>
      <x:c r="AG3835" s="14" t="str">
        <x:v>待OCR/外部证据：原字段为空</x:v>
      </x:c>
      <x:c r="AH3835" s="15" t="n">
        <x:f>IF(R3835&lt;&gt;"",R3835,IFERROR(IF(AND(IF(ISNUMBER(O3835),O3835,IFERROR(VALUE(O3835),VALUE(LEFT(TRIM(O3835),FIND("|",SUBSTITUTE(SUBSTITUTE(SUBSTITUTE(SUBSTITUTE(SUBSTITUTE(TRIM(O3835),"/","|"),"(","|"),"（","|"),";","|"),"；","|")&amp;"|")-1))))*100/IF(ISNUMBER(N3835),N3835,IFERROR(VALUE(N3835),VALUE(LEFT(TRIM(N3835),FIND("|",SUBSTITUTE(SUBSTITUTE(SUBSTITUTE(SUBSTITUTE(SUBSTITUTE(TRIM(N3835),"/","|"),"(","|"),"（","|"),";","|"),"；","|")&amp;"|")-1))))&gt;=3,IF(ISNUMBER(O3835),O3835,IFERROR(VALUE(O3835),VALUE(LEFT(TRIM(O3835),FIND("|",SUBSTITUTE(SUBSTITUTE(SUBSTITUTE(SUBSTITUTE(SUBSTITUTE(TRIM(O3835),"/","|"),"(","|"),"（","|"),";","|"),"；","|")&amp;"|")-1))))*100/IF(ISNUMBER(N3835),N3835,IFERROR(VALUE(N3835),VALUE(LEFT(TRIM(N3835),FIND("|",SUBSTITUTE(SUBSTITUTE(SUBSTITUTE(SUBSTITUTE(SUBSTITUTE(TRIM(N3835),"/","|"),"(","|"),"（","|"),";","|"),"；","|")&amp;"|")-1))))&lt;=40),IF(ISNUMBER(O3835),O3835,IFERROR(VALUE(O3835),VALUE(LEFT(TRIM(O3835),FIND("|",SUBSTITUTE(SUBSTITUTE(SUBSTITUTE(SUBSTITUTE(SUBSTITUTE(TRIM(O3835),"/","|"),"(","|"),"（","|"),";","|"),"；","|")&amp;"|")-1))))*100/IF(ISNUMBER(N3835),N3835,IFERROR(VALUE(N3835),VALUE(LEFT(TRIM(N3835),FIND("|",SUBSTITUTE(SUBSTITUTE(SUBSTITUTE(SUBSTITUTE(SUBSTITUTE(TRIM(N3835),"/","|"),"(","|"),"（","|"),";","|"),"；","|")&amp;"|")-1)))),""),""))</x:f>
        <x:v>19.21</x:v>
      </x:c>
      <x:c r="AI3835" s="15" t="str">
        <x:f>IFERROR(IF(AND(IF(ISNUMBER(O3835),O3835,IFERROR(VALUE(O3835),VALUE(LEFT(TRIM(O3835),FIND("|",SUBSTITUTE(SUBSTITUTE(SUBSTITUTE(SUBSTITUTE(SUBSTITUTE(TRIM(O3835),"/","|"),"(","|"),"（","|"),";","|"),"；","|")&amp;"|")-1))))&gt;=75,IF(ISNUMBER(O3835),O3835,IFERROR(VALUE(O3835),VALUE(LEFT(TRIM(O3835),FIND("|",SUBSTITUTE(SUBSTITUTE(SUBSTITUTE(SUBSTITUTE(SUBSTITUTE(TRIM(O3835),"/","|"),"(","|"),"（","|"),";","|"),"；","|")&amp;"|")-1))))&lt;=85,IF(ISNUMBER(Q3835),Q3835,IFERROR(VALUE(Q3835),VALUE(LEFT(TRIM(Q3835),FIND("|",SUBSTITUTE(SUBSTITUTE(SUBSTITUTE(SUBSTITUTE(SUBSTITUTE(TRIM(Q3835),"/","|"),"(","|"),"（","|"),";","|"),"；","|")&amp;"|")-1))))&gt;0),IF(ISNUMBER(O3835),O3835,IFERROR(VALUE(O3835),VALUE(LEFT(TRIM(O3835),FIND("|",SUBSTITUTE(SUBSTITUTE(SUBSTITUTE(SUBSTITUTE(SUBSTITUTE(TRIM(O3835),"/","|"),"(","|"),"（","|"),";","|"),"；","|")&amp;"|")-1))))*1000/IF(ISNUMBER(Q3835),Q3835,IFERROR(VALUE(Q3835),VALUE(LEFT(TRIM(Q3835),FIND("|",SUBSTITUTE(SUBSTITUTE(SUBSTITUTE(SUBSTITUTE(SUBSTITUTE(TRIM(Q3835),"/","|"),"(","|"),"（","|"),";","|"),"；","|")&amp;"|")-1)))),""),"")</x:f>
      </x:c>
      <x:c r="AJ3835" s="14" t="str">
        <x:f>IF(AI3835="","","非称重实测")</x:f>
      </x:c>
      <x:c r="AK3835" s="14" t="str"/>
      <x:c r="AL3835" s="14" t="str">
        <x:v>v3.4.6-candidate</x:v>
      </x:c>
    </x:row>
    <x:row r="3836">
      <x:c r="A3836" t="n">
        <x:v>402</x:v>
      </x:c>
      <x:c r="B3836" t="str">
        <x:v>SQR6520REEVE022</x:v>
      </x:c>
      <x:c r="C3836" t="str">
        <x:v>奇瑞牌</x:v>
      </x:c>
      <x:c r="D3836" t="str">
        <x:v>奇瑞新能源汽车股份有限公司</x:v>
      </x:c>
      <x:c r="E3836" t="str">
        <x:v>风云T11</x:v>
      </x:c>
      <x:c r="F3836"/>
      <x:c r="G3836"/>
      <x:c r="H3836" t="str">
        <x:v>插电式增程混合动力多用途乘用车</x:v>
      </x:c>
      <x:c r="I3836" t="str">
        <x:v>SUV-D</x:v>
      </x:c>
      <x:c r="J3836" t="str">
        <x:v>PHEV</x:v>
      </x:c>
      <x:c r="K3836" t="str">
        <x:v>可能</x:v>
      </x:c>
      <x:c r="L3836" t="n">
        <x:v>2452</x:v>
      </x:c>
      <x:c r="M3836" t="n">
        <x:v>3120</x:v>
      </x:c>
      <x:c r="N3836" t="n">
        <x:v>170</x:v>
      </x:c>
      <x:c r="O3836" t="n">
        <x:v>33.68</x:v>
      </x:c>
      <x:c r="P3836" t="str">
        <x:v>磷酸铁锂蓄电池</x:v>
      </x:c>
      <x:c r="Q3836"/>
      <x:c r="R3836" t="n">
        <x:v>19.81</x:v>
      </x:c>
      <x:c r="S3836" t="n">
        <x:v>105</x:v>
      </x:c>
      <x:c r="T3836" t="n">
        <x:v>55</x:v>
      </x:c>
      <x:c r="U3836"/>
      <x:c r="V3836"/>
      <x:c r="W3836"/>
      <x:c r="X3836" t="n">
        <x:v>6.1</x:v>
      </x:c>
      <x:c r="Y3836"/>
      <x:c r="Z3836" t="n">
        <x:v>1499</x:v>
      </x:c>
      <x:c r="AA3836" t="str">
        <x:v>105</x:v>
      </x:c>
      <x:c r="AB3836" t="str">
        <x:v>奇瑞汽车股份有限公司</x:v>
      </x:c>
      <x:c r="AC3836" t="str">
        <x:v>SQRH4J15</x:v>
      </x:c>
      <x:c r="AD3836" t="str">
        <x:v>PHEV_新批次</x:v>
      </x:c>
      <x:c r="AE3836" s="14" t="str"/>
      <x:c r="AF3836" s="14" t="str"/>
      <x:c r="AG3836" s="14" t="str">
        <x:v>待OCR/外部证据：原字段为空</x:v>
      </x:c>
      <x:c r="AH3836" s="15" t="n">
        <x:f>IF(R3836&lt;&gt;"",R3836,IFERROR(IF(AND(IF(ISNUMBER(O3836),O3836,IFERROR(VALUE(O3836),VALUE(LEFT(TRIM(O3836),FIND("|",SUBSTITUTE(SUBSTITUTE(SUBSTITUTE(SUBSTITUTE(SUBSTITUTE(TRIM(O3836),"/","|"),"(","|"),"（","|"),";","|"),"；","|")&amp;"|")-1))))*100/IF(ISNUMBER(N3836),N3836,IFERROR(VALUE(N3836),VALUE(LEFT(TRIM(N3836),FIND("|",SUBSTITUTE(SUBSTITUTE(SUBSTITUTE(SUBSTITUTE(SUBSTITUTE(TRIM(N3836),"/","|"),"(","|"),"（","|"),";","|"),"；","|")&amp;"|")-1))))&gt;=3,IF(ISNUMBER(O3836),O3836,IFERROR(VALUE(O3836),VALUE(LEFT(TRIM(O3836),FIND("|",SUBSTITUTE(SUBSTITUTE(SUBSTITUTE(SUBSTITUTE(SUBSTITUTE(TRIM(O3836),"/","|"),"(","|"),"（","|"),";","|"),"；","|")&amp;"|")-1))))*100/IF(ISNUMBER(N3836),N3836,IFERROR(VALUE(N3836),VALUE(LEFT(TRIM(N3836),FIND("|",SUBSTITUTE(SUBSTITUTE(SUBSTITUTE(SUBSTITUTE(SUBSTITUTE(TRIM(N3836),"/","|"),"(","|"),"（","|"),";","|"),"；","|")&amp;"|")-1))))&lt;=40),IF(ISNUMBER(O3836),O3836,IFERROR(VALUE(O3836),VALUE(LEFT(TRIM(O3836),FIND("|",SUBSTITUTE(SUBSTITUTE(SUBSTITUTE(SUBSTITUTE(SUBSTITUTE(TRIM(O3836),"/","|"),"(","|"),"（","|"),";","|"),"；","|")&amp;"|")-1))))*100/IF(ISNUMBER(N3836),N3836,IFERROR(VALUE(N3836),VALUE(LEFT(TRIM(N3836),FIND("|",SUBSTITUTE(SUBSTITUTE(SUBSTITUTE(SUBSTITUTE(SUBSTITUTE(TRIM(N3836),"/","|"),"(","|"),"（","|"),";","|"),"；","|")&amp;"|")-1)))),""),""))</x:f>
        <x:v>19.81</x:v>
      </x:c>
      <x:c r="AI3836" s="15" t="str">
        <x:f>IFERROR(IF(AND(IF(ISNUMBER(O3836),O3836,IFERROR(VALUE(O3836),VALUE(LEFT(TRIM(O3836),FIND("|",SUBSTITUTE(SUBSTITUTE(SUBSTITUTE(SUBSTITUTE(SUBSTITUTE(TRIM(O3836),"/","|"),"(","|"),"（","|"),";","|"),"；","|")&amp;"|")-1))))&gt;=75,IF(ISNUMBER(O3836),O3836,IFERROR(VALUE(O3836),VALUE(LEFT(TRIM(O3836),FIND("|",SUBSTITUTE(SUBSTITUTE(SUBSTITUTE(SUBSTITUTE(SUBSTITUTE(TRIM(O3836),"/","|"),"(","|"),"（","|"),";","|"),"；","|")&amp;"|")-1))))&lt;=85,IF(ISNUMBER(Q3836),Q3836,IFERROR(VALUE(Q3836),VALUE(LEFT(TRIM(Q3836),FIND("|",SUBSTITUTE(SUBSTITUTE(SUBSTITUTE(SUBSTITUTE(SUBSTITUTE(TRIM(Q3836),"/","|"),"(","|"),"（","|"),";","|"),"；","|")&amp;"|")-1))))&gt;0),IF(ISNUMBER(O3836),O3836,IFERROR(VALUE(O3836),VALUE(LEFT(TRIM(O3836),FIND("|",SUBSTITUTE(SUBSTITUTE(SUBSTITUTE(SUBSTITUTE(SUBSTITUTE(TRIM(O3836),"/","|"),"(","|"),"（","|"),";","|"),"；","|")&amp;"|")-1))))*1000/IF(ISNUMBER(Q3836),Q3836,IFERROR(VALUE(Q3836),VALUE(LEFT(TRIM(Q3836),FIND("|",SUBSTITUTE(SUBSTITUTE(SUBSTITUTE(SUBSTITUTE(SUBSTITUTE(TRIM(Q3836),"/","|"),"(","|"),"（","|"),";","|"),"；","|")&amp;"|")-1)))),""),"")</x:f>
      </x:c>
      <x:c r="AJ3836" s="14" t="str">
        <x:f>IF(AI3836="","","非称重实测")</x:f>
      </x:c>
      <x:c r="AK3836" s="14" t="str">
        <x:v>污染值已清理；同型号候选已写入</x:v>
      </x:c>
      <x:c r="AL3836" s="14" t="str">
        <x:v>v3.4.6-candidate</x:v>
      </x:c>
    </x:row>
    <x:row r="3837">
      <x:c r="A3837" t="n">
        <x:v>402</x:v>
      </x:c>
      <x:c r="B3837" t="str">
        <x:v> SQR6521REEVE02 </x:v>
      </x:c>
      <x:c r="C3837" t="str">
        <x:v>奇瑞牌</x:v>
      </x:c>
      <x:c r="D3837" t="str">
        <x:v>奇瑞新能源汽车股份有限公司</x:v>
      </x:c>
      <x:c r="E3837" t="str">
        <x:v> 风云T11 </x:v>
      </x:c>
      <x:c r="F3837"/>
      <x:c r="G3837"/>
      <x:c r="H3837" t="str">
        <x:v>插电式增程混合动力多用途乘用车</x:v>
      </x:c>
      <x:c r="I3837" t="str">
        <x:v>SUV-D</x:v>
      </x:c>
      <x:c r="J3837" t="str">
        <x:v>PHEV</x:v>
      </x:c>
      <x:c r="K3837" t="str">
        <x:v>可能</x:v>
      </x:c>
      <x:c r="L3837" t="n">
        <x:v>2452</x:v>
      </x:c>
      <x:c r="M3837" t="str">
        <x:v>3120</x:v>
      </x:c>
      <x:c r="N3837" t="n">
        <x:v>165</x:v>
      </x:c>
      <x:c r="O3837" t="str">
        <x:v> 33.6798 </x:v>
      </x:c>
      <x:c r="P3837" t="str">
        <x:v>磷酸铁锂蓄电池</x:v>
      </x:c>
      <x:c r="Q3837" t="n">
        <x:v>140</x:v>
      </x:c>
      <x:c r="R3837" t="n">
        <x:v>20.41</x:v>
      </x:c>
      <x:c r="S3837" t="str">
        <x:v>105</x:v>
      </x:c>
      <x:c r="T3837" t="n">
        <x:v>105</x:v>
      </x:c>
      <x:c r="U3837"/>
      <x:c r="V3837"/>
      <x:c r="W3837"/>
      <x:c r="X3837" t="str">
        <x:v> 6.10 </x:v>
      </x:c>
      <x:c r="Y3837"/>
      <x:c r="Z3837" t="n">
        <x:v>1499</x:v>
      </x:c>
      <x:c r="AA3837" t="str">
        <x:v>115</x:v>
      </x:c>
      <x:c r="AB3837" t="str">
        <x:v>奇瑞汽车股份有限公司</x:v>
      </x:c>
      <x:c r="AC3837" t="str">
        <x:v>SQRH4J15</x:v>
      </x:c>
      <x:c r="AD3837" t="str">
        <x:v>PHEV_新批次</x:v>
      </x:c>
      <x:c r="AE3837" s="14" t="str"/>
      <x:c r="AF3837" s="14" t="str"/>
      <x:c r="AG3837" s="14" t="str">
        <x:v>待OCR/外部证据：原字段为空</x:v>
      </x:c>
      <x:c r="AH3837" s="15" t="n">
        <x:f>IF(R3837&lt;&gt;"",R3837,IFERROR(IF(AND(IF(ISNUMBER(O3837),O3837,IFERROR(VALUE(O3837),VALUE(LEFT(TRIM(O3837),FIND("|",SUBSTITUTE(SUBSTITUTE(SUBSTITUTE(SUBSTITUTE(SUBSTITUTE(TRIM(O3837),"/","|"),"(","|"),"（","|"),";","|"),"；","|")&amp;"|")-1))))*100/IF(ISNUMBER(N3837),N3837,IFERROR(VALUE(N3837),VALUE(LEFT(TRIM(N3837),FIND("|",SUBSTITUTE(SUBSTITUTE(SUBSTITUTE(SUBSTITUTE(SUBSTITUTE(TRIM(N3837),"/","|"),"(","|"),"（","|"),";","|"),"；","|")&amp;"|")-1))))&gt;=3,IF(ISNUMBER(O3837),O3837,IFERROR(VALUE(O3837),VALUE(LEFT(TRIM(O3837),FIND("|",SUBSTITUTE(SUBSTITUTE(SUBSTITUTE(SUBSTITUTE(SUBSTITUTE(TRIM(O3837),"/","|"),"(","|"),"（","|"),";","|"),"；","|")&amp;"|")-1))))*100/IF(ISNUMBER(N3837),N3837,IFERROR(VALUE(N3837),VALUE(LEFT(TRIM(N3837),FIND("|",SUBSTITUTE(SUBSTITUTE(SUBSTITUTE(SUBSTITUTE(SUBSTITUTE(TRIM(N3837),"/","|"),"(","|"),"（","|"),";","|"),"；","|")&amp;"|")-1))))&lt;=40),IF(ISNUMBER(O3837),O3837,IFERROR(VALUE(O3837),VALUE(LEFT(TRIM(O3837),FIND("|",SUBSTITUTE(SUBSTITUTE(SUBSTITUTE(SUBSTITUTE(SUBSTITUTE(TRIM(O3837),"/","|"),"(","|"),"（","|"),";","|"),"；","|")&amp;"|")-1))))*100/IF(ISNUMBER(N3837),N3837,IFERROR(VALUE(N3837),VALUE(LEFT(TRIM(N3837),FIND("|",SUBSTITUTE(SUBSTITUTE(SUBSTITUTE(SUBSTITUTE(SUBSTITUTE(TRIM(N3837),"/","|"),"(","|"),"（","|"),";","|"),"；","|")&amp;"|")-1)))),""),""))</x:f>
        <x:v>20.41</x:v>
      </x:c>
      <x:c r="AI3837" s="15" t="str">
        <x:f>IFERROR(IF(AND(IF(ISNUMBER(O3837),O3837,IFERROR(VALUE(O3837),VALUE(LEFT(TRIM(O3837),FIND("|",SUBSTITUTE(SUBSTITUTE(SUBSTITUTE(SUBSTITUTE(SUBSTITUTE(TRIM(O3837),"/","|"),"(","|"),"（","|"),";","|"),"；","|")&amp;"|")-1))))&gt;=75,IF(ISNUMBER(O3837),O3837,IFERROR(VALUE(O3837),VALUE(LEFT(TRIM(O3837),FIND("|",SUBSTITUTE(SUBSTITUTE(SUBSTITUTE(SUBSTITUTE(SUBSTITUTE(TRIM(O3837),"/","|"),"(","|"),"（","|"),";","|"),"；","|")&amp;"|")-1))))&lt;=85,IF(ISNUMBER(Q3837),Q3837,IFERROR(VALUE(Q3837),VALUE(LEFT(TRIM(Q3837),FIND("|",SUBSTITUTE(SUBSTITUTE(SUBSTITUTE(SUBSTITUTE(SUBSTITUTE(TRIM(Q3837),"/","|"),"(","|"),"（","|"),";","|"),"；","|")&amp;"|")-1))))&gt;0),IF(ISNUMBER(O3837),O3837,IFERROR(VALUE(O3837),VALUE(LEFT(TRIM(O3837),FIND("|",SUBSTITUTE(SUBSTITUTE(SUBSTITUTE(SUBSTITUTE(SUBSTITUTE(TRIM(O3837),"/","|"),"(","|"),"（","|"),";","|"),"；","|")&amp;"|")-1))))*1000/IF(ISNUMBER(Q3837),Q3837,IFERROR(VALUE(Q3837),VALUE(LEFT(TRIM(Q3837),FIND("|",SUBSTITUTE(SUBSTITUTE(SUBSTITUTE(SUBSTITUTE(SUBSTITUTE(TRIM(Q3837),"/","|"),"(","|"),"（","|"),";","|"),"；","|")&amp;"|")-1)))),""),"")</x:f>
      </x:c>
      <x:c r="AJ3837" s="14" t="str">
        <x:f>IF(AI3837="","","非称重实测")</x:f>
      </x:c>
      <x:c r="AK3837" s="14" t="str"/>
      <x:c r="AL3837" s="14" t="str">
        <x:v>v3.4.6-candidate</x:v>
      </x:c>
    </x:row>
    <x:row r="3838">
      <x:c r="A3838" t="n">
        <x:v>402</x:v>
      </x:c>
      <x:c r="B3838" t="str">
        <x:v> SQR6521REEVE022 </x:v>
      </x:c>
      <x:c r="C3838" t="str">
        <x:v>奇瑞牌</x:v>
      </x:c>
      <x:c r="D3838" t="str">
        <x:v>奇瑞新能源汽车股份有限公司</x:v>
      </x:c>
      <x:c r="E3838" t="str">
        <x:v> 风云T11 </x:v>
      </x:c>
      <x:c r="F3838"/>
      <x:c r="G3838"/>
      <x:c r="H3838" t="str">
        <x:v>插电式增程混合动力多用途乘用车</x:v>
      </x:c>
      <x:c r="I3838" t="str">
        <x:v>SUV-D</x:v>
      </x:c>
      <x:c r="J3838" t="str">
        <x:v>PHEV</x:v>
      </x:c>
      <x:c r="K3838" t="str">
        <x:v>可能</x:v>
      </x:c>
      <x:c r="L3838" t="n">
        <x:v>2635</x:v>
      </x:c>
      <x:c r="M3838" t="str">
        <x:v>3120</x:v>
      </x:c>
      <x:c r="N3838" t="n">
        <x:v>175</x:v>
      </x:c>
      <x:c r="O3838" t="str">
        <x:v> 39.9168 </x:v>
      </x:c>
      <x:c r="P3838" t="str">
        <x:v>磷酸铁锂蓄电池</x:v>
      </x:c>
      <x:c r="Q3838" t="n">
        <x:v>140</x:v>
      </x:c>
      <x:c r="R3838" t="n">
        <x:v>22.81</x:v>
      </x:c>
      <x:c r="S3838" t="str">
        <x:v>105</x:v>
      </x:c>
      <x:c r="T3838" t="n">
        <x:v>105</x:v>
      </x:c>
      <x:c r="U3838"/>
      <x:c r="V3838"/>
      <x:c r="W3838"/>
      <x:c r="X3838" t="str">
        <x:v> 7.02 </x:v>
      </x:c>
      <x:c r="Y3838"/>
      <x:c r="Z3838" t="n">
        <x:v>1499</x:v>
      </x:c>
      <x:c r="AA3838" t="str">
        <x:v>115</x:v>
      </x:c>
      <x:c r="AB3838" t="str">
        <x:v>奇瑞汽车股份有限公司</x:v>
      </x:c>
      <x:c r="AC3838" t="str">
        <x:v>SQRH4J15</x:v>
      </x:c>
      <x:c r="AD3838" t="str">
        <x:v>PHEV_新批次</x:v>
      </x:c>
      <x:c r="AE3838" s="14" t="str"/>
      <x:c r="AF3838" s="14" t="str"/>
      <x:c r="AG3838" s="14" t="str">
        <x:v>待OCR/外部证据：原字段为空</x:v>
      </x:c>
      <x:c r="AH3838" s="15" t="n">
        <x:f>IF(R3838&lt;&gt;"",R3838,IFERROR(IF(AND(IF(ISNUMBER(O3838),O3838,IFERROR(VALUE(O3838),VALUE(LEFT(TRIM(O3838),FIND("|",SUBSTITUTE(SUBSTITUTE(SUBSTITUTE(SUBSTITUTE(SUBSTITUTE(TRIM(O3838),"/","|"),"(","|"),"（","|"),";","|"),"；","|")&amp;"|")-1))))*100/IF(ISNUMBER(N3838),N3838,IFERROR(VALUE(N3838),VALUE(LEFT(TRIM(N3838),FIND("|",SUBSTITUTE(SUBSTITUTE(SUBSTITUTE(SUBSTITUTE(SUBSTITUTE(TRIM(N3838),"/","|"),"(","|"),"（","|"),";","|"),"；","|")&amp;"|")-1))))&gt;=3,IF(ISNUMBER(O3838),O3838,IFERROR(VALUE(O3838),VALUE(LEFT(TRIM(O3838),FIND("|",SUBSTITUTE(SUBSTITUTE(SUBSTITUTE(SUBSTITUTE(SUBSTITUTE(TRIM(O3838),"/","|"),"(","|"),"（","|"),";","|"),"；","|")&amp;"|")-1))))*100/IF(ISNUMBER(N3838),N3838,IFERROR(VALUE(N3838),VALUE(LEFT(TRIM(N3838),FIND("|",SUBSTITUTE(SUBSTITUTE(SUBSTITUTE(SUBSTITUTE(SUBSTITUTE(TRIM(N3838),"/","|"),"(","|"),"（","|"),";","|"),"；","|")&amp;"|")-1))))&lt;=40),IF(ISNUMBER(O3838),O3838,IFERROR(VALUE(O3838),VALUE(LEFT(TRIM(O3838),FIND("|",SUBSTITUTE(SUBSTITUTE(SUBSTITUTE(SUBSTITUTE(SUBSTITUTE(TRIM(O3838),"/","|"),"(","|"),"（","|"),";","|"),"；","|")&amp;"|")-1))))*100/IF(ISNUMBER(N3838),N3838,IFERROR(VALUE(N3838),VALUE(LEFT(TRIM(N3838),FIND("|",SUBSTITUTE(SUBSTITUTE(SUBSTITUTE(SUBSTITUTE(SUBSTITUTE(TRIM(N3838),"/","|"),"(","|"),"（","|"),";","|"),"；","|")&amp;"|")-1)))),""),""))</x:f>
        <x:v>22.81</x:v>
      </x:c>
      <x:c r="AI3838" s="15" t="str">
        <x:f>IFERROR(IF(AND(IF(ISNUMBER(O3838),O3838,IFERROR(VALUE(O3838),VALUE(LEFT(TRIM(O3838),FIND("|",SUBSTITUTE(SUBSTITUTE(SUBSTITUTE(SUBSTITUTE(SUBSTITUTE(TRIM(O3838),"/","|"),"(","|"),"（","|"),";","|"),"；","|")&amp;"|")-1))))&gt;=75,IF(ISNUMBER(O3838),O3838,IFERROR(VALUE(O3838),VALUE(LEFT(TRIM(O3838),FIND("|",SUBSTITUTE(SUBSTITUTE(SUBSTITUTE(SUBSTITUTE(SUBSTITUTE(TRIM(O3838),"/","|"),"(","|"),"（","|"),";","|"),"；","|")&amp;"|")-1))))&lt;=85,IF(ISNUMBER(Q3838),Q3838,IFERROR(VALUE(Q3838),VALUE(LEFT(TRIM(Q3838),FIND("|",SUBSTITUTE(SUBSTITUTE(SUBSTITUTE(SUBSTITUTE(SUBSTITUTE(TRIM(Q3838),"/","|"),"(","|"),"（","|"),";","|"),"；","|")&amp;"|")-1))))&gt;0),IF(ISNUMBER(O3838),O3838,IFERROR(VALUE(O3838),VALUE(LEFT(TRIM(O3838),FIND("|",SUBSTITUTE(SUBSTITUTE(SUBSTITUTE(SUBSTITUTE(SUBSTITUTE(TRIM(O3838),"/","|"),"(","|"),"（","|"),";","|"),"；","|")&amp;"|")-1))))*1000/IF(ISNUMBER(Q3838),Q3838,IFERROR(VALUE(Q3838),VALUE(LEFT(TRIM(Q3838),FIND("|",SUBSTITUTE(SUBSTITUTE(SUBSTITUTE(SUBSTITUTE(SUBSTITUTE(TRIM(Q3838),"/","|"),"(","|"),"（","|"),";","|"),"；","|")&amp;"|")-1)))),""),"")</x:f>
      </x:c>
      <x:c r="AJ3838" s="14" t="str">
        <x:f>IF(AI3838="","","非称重实测")</x:f>
      </x:c>
      <x:c r="AK3838" s="14" t="str"/>
      <x:c r="AL3838" s="14" t="str">
        <x:v>v3.4.6-candidate</x:v>
      </x:c>
    </x:row>
    <x:row r="3839">
      <x:c r="A3839" t="n">
        <x:v>402</x:v>
      </x:c>
      <x:c r="B3839" t="str">
        <x:v>SQR7150CHEVM1E8</x:v>
      </x:c>
      <x:c r="C3839" t="str">
        <x:v>奇瑞牌</x:v>
      </x:c>
      <x:c r="D3839" t="str">
        <x:v>奇瑞新能源汽车股份有限公司</x:v>
      </x:c>
      <x:c r="E3839" t="str">
        <x:v>奇瑞风云A8</x:v>
      </x:c>
      <x:c r="F3839"/>
      <x:c r="G3839"/>
      <x:c r="H3839" t="str">
        <x:v>插电式混合动力轿车</x:v>
      </x:c>
      <x:c r="I3839" t="str">
        <x:v>Car-C</x:v>
      </x:c>
      <x:c r="J3839" t="str">
        <x:v>PHEV</x:v>
      </x:c>
      <x:c r="K3839" t="str">
        <x:v>可能</x:v>
      </x:c>
      <x:c r="L3839" t="n">
        <x:v>1715</x:v>
      </x:c>
      <x:c r="M3839" t="str">
        <x:v>2790</x:v>
      </x:c>
      <x:c r="N3839" t="n">
        <x:v>103</x:v>
      </x:c>
      <x:c r="O3839" t="n">
        <x:v>18.46</x:v>
      </x:c>
      <x:c r="P3839" t="str">
        <x:v>磷酸铁锂电池</x:v>
      </x:c>
      <x:c r="Q3839" t="n">
        <x:v>140</x:v>
      </x:c>
      <x:c r="R3839" t="n">
        <x:v>17.92</x:v>
      </x:c>
      <x:c r="S3839" t="str">
        <x:v>71</x:v>
      </x:c>
      <x:c r="T3839" t="n">
        <x:v>71</x:v>
      </x:c>
      <x:c r="U3839"/>
      <x:c r="V3839"/>
      <x:c r="W3839"/>
      <x:c r="X3839" t="n">
        <x:v>4.73</x:v>
      </x:c>
      <x:c r="Y3839"/>
      <x:c r="Z3839" t="n">
        <x:v>1498</x:v>
      </x:c>
      <x:c r="AA3839" t="str">
        <x:v>71</x:v>
      </x:c>
      <x:c r="AB3839" t="str">
        <x:v>奇瑞汽车股份有限公司</x:v>
      </x:c>
      <x:c r="AC3839" t="str">
        <x:v>SQRG4G15B</x:v>
      </x:c>
      <x:c r="AD3839" t="str">
        <x:v>PHEV_新批次</x:v>
      </x:c>
      <x:c r="AE3839" s="14" t="str"/>
      <x:c r="AF3839" s="14" t="str"/>
      <x:c r="AG3839" s="14" t="str">
        <x:v>待OCR/外部证据：原字段为空</x:v>
      </x:c>
      <x:c r="AH3839" s="15" t="n">
        <x:f>IF(R3839&lt;&gt;"",R3839,IFERROR(IF(AND(IF(ISNUMBER(O3839),O3839,IFERROR(VALUE(O3839),VALUE(LEFT(TRIM(O3839),FIND("|",SUBSTITUTE(SUBSTITUTE(SUBSTITUTE(SUBSTITUTE(SUBSTITUTE(TRIM(O3839),"/","|"),"(","|"),"（","|"),";","|"),"；","|")&amp;"|")-1))))*100/IF(ISNUMBER(N3839),N3839,IFERROR(VALUE(N3839),VALUE(LEFT(TRIM(N3839),FIND("|",SUBSTITUTE(SUBSTITUTE(SUBSTITUTE(SUBSTITUTE(SUBSTITUTE(TRIM(N3839),"/","|"),"(","|"),"（","|"),";","|"),"；","|")&amp;"|")-1))))&gt;=3,IF(ISNUMBER(O3839),O3839,IFERROR(VALUE(O3839),VALUE(LEFT(TRIM(O3839),FIND("|",SUBSTITUTE(SUBSTITUTE(SUBSTITUTE(SUBSTITUTE(SUBSTITUTE(TRIM(O3839),"/","|"),"(","|"),"（","|"),";","|"),"；","|")&amp;"|")-1))))*100/IF(ISNUMBER(N3839),N3839,IFERROR(VALUE(N3839),VALUE(LEFT(TRIM(N3839),FIND("|",SUBSTITUTE(SUBSTITUTE(SUBSTITUTE(SUBSTITUTE(SUBSTITUTE(TRIM(N3839),"/","|"),"(","|"),"（","|"),";","|"),"；","|")&amp;"|")-1))))&lt;=40),IF(ISNUMBER(O3839),O3839,IFERROR(VALUE(O3839),VALUE(LEFT(TRIM(O3839),FIND("|",SUBSTITUTE(SUBSTITUTE(SUBSTITUTE(SUBSTITUTE(SUBSTITUTE(TRIM(O3839),"/","|"),"(","|"),"（","|"),";","|"),"；","|")&amp;"|")-1))))*100/IF(ISNUMBER(N3839),N3839,IFERROR(VALUE(N3839),VALUE(LEFT(TRIM(N3839),FIND("|",SUBSTITUTE(SUBSTITUTE(SUBSTITUTE(SUBSTITUTE(SUBSTITUTE(TRIM(N3839),"/","|"),"(","|"),"（","|"),";","|"),"；","|")&amp;"|")-1)))),""),""))</x:f>
        <x:v>17.92</x:v>
      </x:c>
      <x:c r="AI3839" s="15" t="str">
        <x:f>IFERROR(IF(AND(IF(ISNUMBER(O3839),O3839,IFERROR(VALUE(O3839),VALUE(LEFT(TRIM(O3839),FIND("|",SUBSTITUTE(SUBSTITUTE(SUBSTITUTE(SUBSTITUTE(SUBSTITUTE(TRIM(O3839),"/","|"),"(","|"),"（","|"),";","|"),"；","|")&amp;"|")-1))))&gt;=75,IF(ISNUMBER(O3839),O3839,IFERROR(VALUE(O3839),VALUE(LEFT(TRIM(O3839),FIND("|",SUBSTITUTE(SUBSTITUTE(SUBSTITUTE(SUBSTITUTE(SUBSTITUTE(TRIM(O3839),"/","|"),"(","|"),"（","|"),";","|"),"；","|")&amp;"|")-1))))&lt;=85,IF(ISNUMBER(Q3839),Q3839,IFERROR(VALUE(Q3839),VALUE(LEFT(TRIM(Q3839),FIND("|",SUBSTITUTE(SUBSTITUTE(SUBSTITUTE(SUBSTITUTE(SUBSTITUTE(TRIM(Q3839),"/","|"),"(","|"),"（","|"),";","|"),"；","|")&amp;"|")-1))))&gt;0),IF(ISNUMBER(O3839),O3839,IFERROR(VALUE(O3839),VALUE(LEFT(TRIM(O3839),FIND("|",SUBSTITUTE(SUBSTITUTE(SUBSTITUTE(SUBSTITUTE(SUBSTITUTE(TRIM(O3839),"/","|"),"(","|"),"（","|"),";","|"),"；","|")&amp;"|")-1))))*1000/IF(ISNUMBER(Q3839),Q3839,IFERROR(VALUE(Q3839),VALUE(LEFT(TRIM(Q3839),FIND("|",SUBSTITUTE(SUBSTITUTE(SUBSTITUTE(SUBSTITUTE(SUBSTITUTE(TRIM(Q3839),"/","|"),"(","|"),"（","|"),";","|"),"；","|")&amp;"|")-1)))),""),"")</x:f>
      </x:c>
      <x:c r="AJ3839" s="14" t="str">
        <x:f>IF(AI3839="","","非称重实测")</x:f>
      </x:c>
      <x:c r="AK3839" s="14" t="str">
        <x:v>污染值已清理；同型号候选已写入</x:v>
      </x:c>
      <x:c r="AL3839" s="14" t="str">
        <x:v>v3.4.6-candidate</x:v>
      </x:c>
    </x:row>
    <x:row r="3840">
      <x:c r="A3840" t="n">
        <x:v>402</x:v>
      </x:c>
      <x:c r="B3840" t="str">
        <x:v> SQR7151REEVE033 </x:v>
      </x:c>
      <x:c r="C3840" t="str">
        <x:v>星途牌</x:v>
      </x:c>
      <x:c r="D3840" t="str">
        <x:v>奇瑞汽车股份有限公司</x:v>
      </x:c>
      <x:c r="E3840" t="str">
        <x:v> STERRA ES </x:v>
      </x:c>
      <x:c r="F3840"/>
      <x:c r="G3840"/>
      <x:c r="H3840" t="str">
        <x:v>插电式增程混合动力轿车</x:v>
      </x:c>
      <x:c r="I3840" t="str">
        <x:v>SUV-D</x:v>
      </x:c>
      <x:c r="J3840" t="str">
        <x:v>PHEV</x:v>
      </x:c>
      <x:c r="K3840" t="str">
        <x:v>可能</x:v>
      </x:c>
      <x:c r="L3840" t="n">
        <x:v>2135</x:v>
      </x:c>
      <x:c r="M3840" t="str">
        <x:v>3000</x:v>
      </x:c>
      <x:c r="N3840" t="n">
        <x:v>240</x:v>
      </x:c>
      <x:c r="O3840" t="str">
        <x:v>39.816</x:v>
      </x:c>
      <x:c r="P3840" t="str">
        <x:v>磷酸铁锂蓄电池</x:v>
      </x:c>
      <x:c r="Q3840" t="n">
        <x:v>140</x:v>
      </x:c>
      <x:c r="R3840" t="n">
        <x:v>16.59</x:v>
      </x:c>
      <x:c r="S3840" t="str">
        <x:v>105</x:v>
      </x:c>
      <x:c r="T3840" t="n">
        <x:v>105</x:v>
      </x:c>
      <x:c r="U3840"/>
      <x:c r="V3840"/>
      <x:c r="W3840"/>
      <x:c r="X3840" t="str">
        <x:v>5.10</x:v>
      </x:c>
      <x:c r="Y3840"/>
      <x:c r="Z3840" t="n">
        <x:v>1499</x:v>
      </x:c>
      <x:c r="AA3840" t="str">
        <x:v>115</x:v>
      </x:c>
      <x:c r="AB3840" t="str">
        <x:v>奇瑞汽车股份有限公司</x:v>
      </x:c>
      <x:c r="AC3840" t="str">
        <x:v>SQRH4J15</x:v>
      </x:c>
      <x:c r="AD3840" t="str">
        <x:v>PHEV_新批次</x:v>
      </x:c>
      <x:c r="AE3840" s="14" t="str"/>
      <x:c r="AF3840" s="14" t="str"/>
      <x:c r="AG3840" s="14" t="str">
        <x:v>待OCR/外部证据：原字段为空</x:v>
      </x:c>
      <x:c r="AH3840" s="15" t="n">
        <x:f>IF(R3840&lt;&gt;"",R3840,IFERROR(IF(AND(IF(ISNUMBER(O3840),O3840,IFERROR(VALUE(O3840),VALUE(LEFT(TRIM(O3840),FIND("|",SUBSTITUTE(SUBSTITUTE(SUBSTITUTE(SUBSTITUTE(SUBSTITUTE(TRIM(O3840),"/","|"),"(","|"),"（","|"),";","|"),"；","|")&amp;"|")-1))))*100/IF(ISNUMBER(N3840),N3840,IFERROR(VALUE(N3840),VALUE(LEFT(TRIM(N3840),FIND("|",SUBSTITUTE(SUBSTITUTE(SUBSTITUTE(SUBSTITUTE(SUBSTITUTE(TRIM(N3840),"/","|"),"(","|"),"（","|"),";","|"),"；","|")&amp;"|")-1))))&gt;=3,IF(ISNUMBER(O3840),O3840,IFERROR(VALUE(O3840),VALUE(LEFT(TRIM(O3840),FIND("|",SUBSTITUTE(SUBSTITUTE(SUBSTITUTE(SUBSTITUTE(SUBSTITUTE(TRIM(O3840),"/","|"),"(","|"),"（","|"),";","|"),"；","|")&amp;"|")-1))))*100/IF(ISNUMBER(N3840),N3840,IFERROR(VALUE(N3840),VALUE(LEFT(TRIM(N3840),FIND("|",SUBSTITUTE(SUBSTITUTE(SUBSTITUTE(SUBSTITUTE(SUBSTITUTE(TRIM(N3840),"/","|"),"(","|"),"（","|"),";","|"),"；","|")&amp;"|")-1))))&lt;=40),IF(ISNUMBER(O3840),O3840,IFERROR(VALUE(O3840),VALUE(LEFT(TRIM(O3840),FIND("|",SUBSTITUTE(SUBSTITUTE(SUBSTITUTE(SUBSTITUTE(SUBSTITUTE(TRIM(O3840),"/","|"),"(","|"),"（","|"),";","|"),"；","|")&amp;"|")-1))))*100/IF(ISNUMBER(N3840),N3840,IFERROR(VALUE(N3840),VALUE(LEFT(TRIM(N3840),FIND("|",SUBSTITUTE(SUBSTITUTE(SUBSTITUTE(SUBSTITUTE(SUBSTITUTE(TRIM(N3840),"/","|"),"(","|"),"（","|"),";","|"),"；","|")&amp;"|")-1)))),""),""))</x:f>
        <x:v>16.59</x:v>
      </x:c>
      <x:c r="AI3840" s="15" t="str">
        <x:f>IFERROR(IF(AND(IF(ISNUMBER(O3840),O3840,IFERROR(VALUE(O3840),VALUE(LEFT(TRIM(O3840),FIND("|",SUBSTITUTE(SUBSTITUTE(SUBSTITUTE(SUBSTITUTE(SUBSTITUTE(TRIM(O3840),"/","|"),"(","|"),"（","|"),";","|"),"；","|")&amp;"|")-1))))&gt;=75,IF(ISNUMBER(O3840),O3840,IFERROR(VALUE(O3840),VALUE(LEFT(TRIM(O3840),FIND("|",SUBSTITUTE(SUBSTITUTE(SUBSTITUTE(SUBSTITUTE(SUBSTITUTE(TRIM(O3840),"/","|"),"(","|"),"（","|"),";","|"),"；","|")&amp;"|")-1))))&lt;=85,IF(ISNUMBER(Q3840),Q3840,IFERROR(VALUE(Q3840),VALUE(LEFT(TRIM(Q3840),FIND("|",SUBSTITUTE(SUBSTITUTE(SUBSTITUTE(SUBSTITUTE(SUBSTITUTE(TRIM(Q3840),"/","|"),"(","|"),"（","|"),";","|"),"；","|")&amp;"|")-1))))&gt;0),IF(ISNUMBER(O3840),O3840,IFERROR(VALUE(O3840),VALUE(LEFT(TRIM(O3840),FIND("|",SUBSTITUTE(SUBSTITUTE(SUBSTITUTE(SUBSTITUTE(SUBSTITUTE(TRIM(O3840),"/","|"),"(","|"),"（","|"),";","|"),"；","|")&amp;"|")-1))))*1000/IF(ISNUMBER(Q3840),Q3840,IFERROR(VALUE(Q3840),VALUE(LEFT(TRIM(Q3840),FIND("|",SUBSTITUTE(SUBSTITUTE(SUBSTITUTE(SUBSTITUTE(SUBSTITUTE(TRIM(Q3840),"/","|"),"(","|"),"（","|"),";","|"),"；","|")&amp;"|")-1)))),""),"")</x:f>
      </x:c>
      <x:c r="AJ3840" s="14" t="str">
        <x:f>IF(AI3840="","","非称重实测")</x:f>
      </x:c>
      <x:c r="AK3840" s="14" t="str"/>
      <x:c r="AL3840" s="14" t="str">
        <x:v>v3.4.6-candidate</x:v>
      </x:c>
    </x:row>
    <x:row r="3841">
      <x:c r="A3841" t="n">
        <x:v>403</x:v>
      </x:c>
      <x:c r="B3841" t="str">
        <x:v> BJ6496VALBEV </x:v>
      </x:c>
      <x:c r="C3841"/>
      <x:c r="D3841"/>
      <x:c r="E3841" t="str">
        <x:v> GLC 350 L 4MATIC </x:v>
      </x:c>
      <x:c r="F3841"/>
      <x:c r="G3841"/>
      <x:c r="H3841" t="str">
        <x:v>纯电动轿车</x:v>
      </x:c>
      <x:c r="I3841"/>
      <x:c r="J3841" t="str">
        <x:v>BEV</x:v>
      </x:c>
      <x:c r="K3841" t="str">
        <x:v>可能</x:v>
      </x:c>
      <x:c r="L3841" t="str">
        <x:v> 2515 </x:v>
      </x:c>
      <x:c r="M3841"/>
      <x:c r="N3841" t="str">
        <x:v> 680/703 </x:v>
      </x:c>
      <x:c r="O3841" t="n">
        <x:v>89</x:v>
      </x:c>
      <x:c r="P3841"/>
      <x:c r="Q3841" t="n">
        <x:v>180</x:v>
      </x:c>
      <x:c r="R3841"/>
      <x:c r="S3841"/>
      <x:c r="T3841"/>
      <x:c r="U3841"/>
      <x:c r="V3841"/>
      <x:c r="W3841"/>
      <x:c r="X3841" t="str">
        <x:v>不适用(BEV)</x:v>
      </x:c>
      <x:c r="Y3841" t="str">
        <x:v>不适用(BEV)</x:v>
      </x:c>
      <x:c r="Z3841" t="str">
        <x:v>不适用(BEV)</x:v>
      </x:c>
      <x:c r="AA3841" t="str">
        <x:v>不适用(BEV)</x:v>
      </x:c>
      <x:c r="AB3841" t="str">
        <x:v>不适用(BEV)</x:v>
      </x:c>
      <x:c r="AC3841" t="str">
        <x:v>不适用(BEV)</x:v>
      </x:c>
      <x:c r="AD3841" t="str">
        <x:v>BEV_新批次</x:v>
      </x:c>
      <x:c r="AE3841" s="14" t="str"/>
      <x:c r="AF3841" s="14" t="str"/>
      <x:c r="AG3841" s="14" t="str">
        <x:v>待OCR/外部证据：原字段为空</x:v>
      </x:c>
      <x:c r="AH3841" s="15" t="n">
        <x:f>IF(R3841&lt;&gt;"",R3841,IFERROR(IF(AND(IF(ISNUMBER(O3841),O3841,IFERROR(VALUE(O3841),VALUE(LEFT(TRIM(O3841),FIND("|",SUBSTITUTE(SUBSTITUTE(SUBSTITUTE(SUBSTITUTE(SUBSTITUTE(TRIM(O3841),"/","|"),"(","|"),"（","|"),";","|"),"；","|")&amp;"|")-1))))*100/IF(ISNUMBER(N3841),N3841,IFERROR(VALUE(N3841),VALUE(LEFT(TRIM(N3841),FIND("|",SUBSTITUTE(SUBSTITUTE(SUBSTITUTE(SUBSTITUTE(SUBSTITUTE(TRIM(N3841),"/","|"),"(","|"),"（","|"),";","|"),"；","|")&amp;"|")-1))))&gt;=3,IF(ISNUMBER(O3841),O3841,IFERROR(VALUE(O3841),VALUE(LEFT(TRIM(O3841),FIND("|",SUBSTITUTE(SUBSTITUTE(SUBSTITUTE(SUBSTITUTE(SUBSTITUTE(TRIM(O3841),"/","|"),"(","|"),"（","|"),";","|"),"；","|")&amp;"|")-1))))*100/IF(ISNUMBER(N3841),N3841,IFERROR(VALUE(N3841),VALUE(LEFT(TRIM(N3841),FIND("|",SUBSTITUTE(SUBSTITUTE(SUBSTITUTE(SUBSTITUTE(SUBSTITUTE(TRIM(N3841),"/","|"),"(","|"),"（","|"),";","|"),"；","|")&amp;"|")-1))))&lt;=40),IF(ISNUMBER(O3841),O3841,IFERROR(VALUE(O3841),VALUE(LEFT(TRIM(O3841),FIND("|",SUBSTITUTE(SUBSTITUTE(SUBSTITUTE(SUBSTITUTE(SUBSTITUTE(TRIM(O3841),"/","|"),"(","|"),"（","|"),";","|"),"；","|")&amp;"|")-1))))*100/IF(ISNUMBER(N3841),N3841,IFERROR(VALUE(N3841),VALUE(LEFT(TRIM(N3841),FIND("|",SUBSTITUTE(SUBSTITUTE(SUBSTITUTE(SUBSTITUTE(SUBSTITUTE(TRIM(N3841),"/","|"),"(","|"),"（","|"),";","|"),"；","|")&amp;"|")-1)))),""),""))</x:f>
        <x:v>13.088235294117647</x:v>
      </x:c>
      <x:c r="AI3841" s="15" t="str">
        <x:f>IFERROR(IF(AND(IF(ISNUMBER(O3841),O3841,IFERROR(VALUE(O3841),VALUE(LEFT(TRIM(O3841),FIND("|",SUBSTITUTE(SUBSTITUTE(SUBSTITUTE(SUBSTITUTE(SUBSTITUTE(TRIM(O3841),"/","|"),"(","|"),"（","|"),";","|"),"；","|")&amp;"|")-1))))&gt;=75,IF(ISNUMBER(O3841),O3841,IFERROR(VALUE(O3841),VALUE(LEFT(TRIM(O3841),FIND("|",SUBSTITUTE(SUBSTITUTE(SUBSTITUTE(SUBSTITUTE(SUBSTITUTE(TRIM(O3841),"/","|"),"(","|"),"（","|"),";","|"),"；","|")&amp;"|")-1))))&lt;=85,IF(ISNUMBER(Q3841),Q3841,IFERROR(VALUE(Q3841),VALUE(LEFT(TRIM(Q3841),FIND("|",SUBSTITUTE(SUBSTITUTE(SUBSTITUTE(SUBSTITUTE(SUBSTITUTE(TRIM(Q3841),"/","|"),"(","|"),"（","|"),";","|"),"；","|")&amp;"|")-1))))&gt;0),IF(ISNUMBER(O3841),O3841,IFERROR(VALUE(O3841),VALUE(LEFT(TRIM(O3841),FIND("|",SUBSTITUTE(SUBSTITUTE(SUBSTITUTE(SUBSTITUTE(SUBSTITUTE(TRIM(O3841),"/","|"),"(","|"),"（","|"),";","|"),"；","|")&amp;"|")-1))))*1000/IF(ISNUMBER(Q3841),Q3841,IFERROR(VALUE(Q3841),VALUE(LEFT(TRIM(Q3841),FIND("|",SUBSTITUTE(SUBSTITUTE(SUBSTITUTE(SUBSTITUTE(SUBSTITUTE(TRIM(Q3841),"/","|"),"(","|"),"（","|"),";","|"),"；","|")&amp;"|")-1)))),""),"")</x:f>
      </x:c>
      <x:c r="AJ3841" s="14" t="str">
        <x:f>IF(AI3841="","","非称重实测")</x:f>
      </x:c>
      <x:c r="AK3841" s="14" t="str">
        <x:v>电耗公式可补</x:v>
      </x:c>
      <x:c r="AL3841" s="14" t="str">
        <x:v>v3.4.6-candidate</x:v>
      </x:c>
    </x:row>
    <x:row r="3842">
      <x:c r="A3842" t="n">
        <x:v>403</x:v>
      </x:c>
      <x:c r="B3842" t="str">
        <x:v> BJ6552EVAA2 </x:v>
      </x:c>
      <x:c r="C3842" t="str">
        <x:v>福田牌</x:v>
      </x:c>
      <x:c r="D3842" t="str">
        <x:v>北汽福田汽车股份有限公司</x:v>
      </x:c>
      <x:c r="E3842" t="str">
        <x:v> 图雅诺 </x:v>
      </x:c>
      <x:c r="F3842" t="str">
        <x:v>纯电动多用途乘用车</x:v>
      </x:c>
      <x:c r="G3842" t="str">
        <x:v>图雅诺大V</x:v>
      </x:c>
      <x:c r="H3842" t="str">
        <x:v>纯电动轿车</x:v>
      </x:c>
      <x:c r="I3842"/>
      <x:c r="J3842" t="str">
        <x:v>BEV</x:v>
      </x:c>
      <x:c r="K3842" t="str">
        <x:v>可能</x:v>
      </x:c>
      <x:c r="L3842" t="str">
        <x:v> 2470/2520/2600/2670/2740 </x:v>
      </x:c>
      <x:c r="M3842"/>
      <x:c r="N3842" t="str">
        <x:v> 520 </x:v>
      </x:c>
      <x:c r="O3842" t="n">
        <x:v>100.96</x:v>
      </x:c>
      <x:c r="P3842"/>
      <x:c r="Q3842" t="n">
        <x:v>180</x:v>
      </x:c>
      <x:c r="R3842" t="n">
        <x:v>19.42</x:v>
      </x:c>
      <x:c r="S3842"/>
      <x:c r="T3842"/>
      <x:c r="U3842"/>
      <x:c r="V3842"/>
      <x:c r="W3842"/>
      <x:c r="X3842" t="str">
        <x:v>不适用(BEV)</x:v>
      </x:c>
      <x:c r="Y3842" t="str">
        <x:v>不适用(BEV)</x:v>
      </x:c>
      <x:c r="Z3842" t="str">
        <x:v>不适用(BEV)</x:v>
      </x:c>
      <x:c r="AA3842" t="str">
        <x:v>不适用(BEV)</x:v>
      </x:c>
      <x:c r="AB3842" t="str">
        <x:v>不适用(BEV)</x:v>
      </x:c>
      <x:c r="AC3842" t="str">
        <x:v>不适用(BEV)</x:v>
      </x:c>
      <x:c r="AD3842" t="str">
        <x:v>BEV_新批次</x:v>
      </x:c>
      <x:c r="AE3842" s="14" t="str"/>
      <x:c r="AF3842" s="14" t="str"/>
      <x:c r="AG3842" s="14" t="str">
        <x:v>待OCR/外部证据：原字段为空</x:v>
      </x:c>
      <x:c r="AH3842" s="15" t="n">
        <x:f>IF(R3842&lt;&gt;"",R3842,IFERROR(IF(AND(IF(ISNUMBER(O3842),O3842,IFERROR(VALUE(O3842),VALUE(LEFT(TRIM(O3842),FIND("|",SUBSTITUTE(SUBSTITUTE(SUBSTITUTE(SUBSTITUTE(SUBSTITUTE(TRIM(O3842),"/","|"),"(","|"),"（","|"),";","|"),"；","|")&amp;"|")-1))))*100/IF(ISNUMBER(N3842),N3842,IFERROR(VALUE(N3842),VALUE(LEFT(TRIM(N3842),FIND("|",SUBSTITUTE(SUBSTITUTE(SUBSTITUTE(SUBSTITUTE(SUBSTITUTE(TRIM(N3842),"/","|"),"(","|"),"（","|"),";","|"),"；","|")&amp;"|")-1))))&gt;=3,IF(ISNUMBER(O3842),O3842,IFERROR(VALUE(O3842),VALUE(LEFT(TRIM(O3842),FIND("|",SUBSTITUTE(SUBSTITUTE(SUBSTITUTE(SUBSTITUTE(SUBSTITUTE(TRIM(O3842),"/","|"),"(","|"),"（","|"),";","|"),"；","|")&amp;"|")-1))))*100/IF(ISNUMBER(N3842),N3842,IFERROR(VALUE(N3842),VALUE(LEFT(TRIM(N3842),FIND("|",SUBSTITUTE(SUBSTITUTE(SUBSTITUTE(SUBSTITUTE(SUBSTITUTE(TRIM(N3842),"/","|"),"(","|"),"（","|"),";","|"),"；","|")&amp;"|")-1))))&lt;=40),IF(ISNUMBER(O3842),O3842,IFERROR(VALUE(O3842),VALUE(LEFT(TRIM(O3842),FIND("|",SUBSTITUTE(SUBSTITUTE(SUBSTITUTE(SUBSTITUTE(SUBSTITUTE(TRIM(O3842),"/","|"),"(","|"),"（","|"),";","|"),"；","|")&amp;"|")-1))))*100/IF(ISNUMBER(N3842),N3842,IFERROR(VALUE(N3842),VALUE(LEFT(TRIM(N3842),FIND("|",SUBSTITUTE(SUBSTITUTE(SUBSTITUTE(SUBSTITUTE(SUBSTITUTE(TRIM(N3842),"/","|"),"(","|"),"（","|"),";","|"),"；","|")&amp;"|")-1)))),""),""))</x:f>
        <x:v>19.42</x:v>
      </x:c>
      <x:c r="AI3842" s="15" t="str">
        <x:f>IFERROR(IF(AND(IF(ISNUMBER(O3842),O3842,IFERROR(VALUE(O3842),VALUE(LEFT(TRIM(O3842),FIND("|",SUBSTITUTE(SUBSTITUTE(SUBSTITUTE(SUBSTITUTE(SUBSTITUTE(TRIM(O3842),"/","|"),"(","|"),"（","|"),";","|"),"；","|")&amp;"|")-1))))&gt;=75,IF(ISNUMBER(O3842),O3842,IFERROR(VALUE(O3842),VALUE(LEFT(TRIM(O3842),FIND("|",SUBSTITUTE(SUBSTITUTE(SUBSTITUTE(SUBSTITUTE(SUBSTITUTE(TRIM(O3842),"/","|"),"(","|"),"（","|"),";","|"),"；","|")&amp;"|")-1))))&lt;=85,IF(ISNUMBER(Q3842),Q3842,IFERROR(VALUE(Q3842),VALUE(LEFT(TRIM(Q3842),FIND("|",SUBSTITUTE(SUBSTITUTE(SUBSTITUTE(SUBSTITUTE(SUBSTITUTE(TRIM(Q3842),"/","|"),"(","|"),"（","|"),";","|"),"；","|")&amp;"|")-1))))&gt;0),IF(ISNUMBER(O3842),O3842,IFERROR(VALUE(O3842),VALUE(LEFT(TRIM(O3842),FIND("|",SUBSTITUTE(SUBSTITUTE(SUBSTITUTE(SUBSTITUTE(SUBSTITUTE(TRIM(O3842),"/","|"),"(","|"),"（","|"),";","|"),"；","|")&amp;"|")-1))))*1000/IF(ISNUMBER(Q3842),Q3842,IFERROR(VALUE(Q3842),VALUE(LEFT(TRIM(Q3842),FIND("|",SUBSTITUTE(SUBSTITUTE(SUBSTITUTE(SUBSTITUTE(SUBSTITUTE(TRIM(Q3842),"/","|"),"(","|"),"（","|"),";","|"),"；","|")&amp;"|")-1)))),""),"")</x:f>
      </x:c>
      <x:c r="AJ3842" s="14" t="str">
        <x:f>IF(AI3842="","","非称重实测")</x:f>
      </x:c>
      <x:c r="AK3842" s="14" t="str">
        <x:v>同型号候选已写入</x:v>
      </x:c>
      <x:c r="AL3842" s="14" t="str">
        <x:v>v3.4.6-candidate</x:v>
      </x:c>
    </x:row>
    <x:row r="3843">
      <x:c r="A3843" t="n">
        <x:v>403</x:v>
      </x:c>
      <x:c r="B3843" t="str">
        <x:v> BJ7001A51CBEV </x:v>
      </x:c>
      <x:c r="C3843"/>
      <x:c r="D3843"/>
      <x:c r="E3843" t="str">
        <x:v> αS5 </x:v>
      </x:c>
      <x:c r="F3843"/>
      <x:c r="G3843"/>
      <x:c r="H3843" t="str">
        <x:v>纯电动轿车</x:v>
      </x:c>
      <x:c r="I3843"/>
      <x:c r="J3843" t="str">
        <x:v>BEV</x:v>
      </x:c>
      <x:c r="K3843" t="str">
        <x:v>可能</x:v>
      </x:c>
      <x:c r="L3843" t="str">
        <x:v> 1885 </x:v>
      </x:c>
      <x:c r="M3843"/>
      <x:c r="N3843" t="str">
        <x:v> 630 </x:v>
      </x:c>
      <x:c r="O3843" t="n">
        <x:v>64.8</x:v>
      </x:c>
      <x:c r="P3843"/>
      <x:c r="Q3843" t="n">
        <x:v>160</x:v>
      </x:c>
      <x:c r="R3843" t="n">
        <x:v>10.29</x:v>
      </x:c>
      <x:c r="S3843"/>
      <x:c r="T3843"/>
      <x:c r="U3843"/>
      <x:c r="V3843"/>
      <x:c r="W3843"/>
      <x:c r="X3843" t="str">
        <x:v>不适用(BEV)</x:v>
      </x:c>
      <x:c r="Y3843" t="str">
        <x:v>不适用(BEV)</x:v>
      </x:c>
      <x:c r="Z3843" t="str">
        <x:v>不适用(BEV)</x:v>
      </x:c>
      <x:c r="AA3843" t="str">
        <x:v>不适用(BEV)</x:v>
      </x:c>
      <x:c r="AB3843" t="str">
        <x:v>不适用(BEV)</x:v>
      </x:c>
      <x:c r="AC3843" t="str">
        <x:v>不适用(BEV)</x:v>
      </x:c>
      <x:c r="AD3843" t="str">
        <x:v>BEV_新批次</x:v>
      </x:c>
      <x:c r="AE3843" s="14" t="str"/>
      <x:c r="AF3843" s="14" t="str"/>
      <x:c r="AG3843" s="14" t="str">
        <x:v>待OCR/外部证据：原字段为空</x:v>
      </x:c>
      <x:c r="AH3843" s="15" t="n">
        <x:f>IF(R3843&lt;&gt;"",R3843,IFERROR(IF(AND(IF(ISNUMBER(O3843),O3843,IFERROR(VALUE(O3843),VALUE(LEFT(TRIM(O3843),FIND("|",SUBSTITUTE(SUBSTITUTE(SUBSTITUTE(SUBSTITUTE(SUBSTITUTE(TRIM(O3843),"/","|"),"(","|"),"（","|"),";","|"),"；","|")&amp;"|")-1))))*100/IF(ISNUMBER(N3843),N3843,IFERROR(VALUE(N3843),VALUE(LEFT(TRIM(N3843),FIND("|",SUBSTITUTE(SUBSTITUTE(SUBSTITUTE(SUBSTITUTE(SUBSTITUTE(TRIM(N3843),"/","|"),"(","|"),"（","|"),";","|"),"；","|")&amp;"|")-1))))&gt;=3,IF(ISNUMBER(O3843),O3843,IFERROR(VALUE(O3843),VALUE(LEFT(TRIM(O3843),FIND("|",SUBSTITUTE(SUBSTITUTE(SUBSTITUTE(SUBSTITUTE(SUBSTITUTE(TRIM(O3843),"/","|"),"(","|"),"（","|"),";","|"),"；","|")&amp;"|")-1))))*100/IF(ISNUMBER(N3843),N3843,IFERROR(VALUE(N3843),VALUE(LEFT(TRIM(N3843),FIND("|",SUBSTITUTE(SUBSTITUTE(SUBSTITUTE(SUBSTITUTE(SUBSTITUTE(TRIM(N3843),"/","|"),"(","|"),"（","|"),";","|"),"；","|")&amp;"|")-1))))&lt;=40),IF(ISNUMBER(O3843),O3843,IFERROR(VALUE(O3843),VALUE(LEFT(TRIM(O3843),FIND("|",SUBSTITUTE(SUBSTITUTE(SUBSTITUTE(SUBSTITUTE(SUBSTITUTE(TRIM(O3843),"/","|"),"(","|"),"（","|"),";","|"),"；","|")&amp;"|")-1))))*100/IF(ISNUMBER(N3843),N3843,IFERROR(VALUE(N3843),VALUE(LEFT(TRIM(N3843),FIND("|",SUBSTITUTE(SUBSTITUTE(SUBSTITUTE(SUBSTITUTE(SUBSTITUTE(TRIM(N3843),"/","|"),"(","|"),"（","|"),";","|"),"；","|")&amp;"|")-1)))),""),""))</x:f>
        <x:v>10.29</x:v>
      </x:c>
      <x:c r="AI3843" s="15" t="str">
        <x:f>IFERROR(IF(AND(IF(ISNUMBER(O3843),O3843,IFERROR(VALUE(O3843),VALUE(LEFT(TRIM(O3843),FIND("|",SUBSTITUTE(SUBSTITUTE(SUBSTITUTE(SUBSTITUTE(SUBSTITUTE(TRIM(O3843),"/","|"),"(","|"),"（","|"),";","|"),"；","|")&amp;"|")-1))))&gt;=75,IF(ISNUMBER(O3843),O3843,IFERROR(VALUE(O3843),VALUE(LEFT(TRIM(O3843),FIND("|",SUBSTITUTE(SUBSTITUTE(SUBSTITUTE(SUBSTITUTE(SUBSTITUTE(TRIM(O3843),"/","|"),"(","|"),"（","|"),";","|"),"；","|")&amp;"|")-1))))&lt;=85,IF(ISNUMBER(Q3843),Q3843,IFERROR(VALUE(Q3843),VALUE(LEFT(TRIM(Q3843),FIND("|",SUBSTITUTE(SUBSTITUTE(SUBSTITUTE(SUBSTITUTE(SUBSTITUTE(TRIM(Q3843),"/","|"),"(","|"),"（","|"),";","|"),"；","|")&amp;"|")-1))))&gt;0),IF(ISNUMBER(O3843),O3843,IFERROR(VALUE(O3843),VALUE(LEFT(TRIM(O3843),FIND("|",SUBSTITUTE(SUBSTITUTE(SUBSTITUTE(SUBSTITUTE(SUBSTITUTE(TRIM(O3843),"/","|"),"(","|"),"（","|"),";","|"),"；","|")&amp;"|")-1))))*1000/IF(ISNUMBER(Q3843),Q3843,IFERROR(VALUE(Q3843),VALUE(LEFT(TRIM(Q3843),FIND("|",SUBSTITUTE(SUBSTITUTE(SUBSTITUTE(SUBSTITUTE(SUBSTITUTE(TRIM(Q3843),"/","|"),"(","|"),"（","|"),";","|"),"；","|")&amp;"|")-1)))),""),"")</x:f>
      </x:c>
      <x:c r="AJ3843" s="14" t="str">
        <x:f>IF(AI3843="","","非称重实测")</x:f>
      </x:c>
      <x:c r="AK3843" s="14" t="str"/>
      <x:c r="AL3843" s="14" t="str">
        <x:v>v3.4.6-candidate</x:v>
      </x:c>
    </x:row>
    <x:row r="3844">
      <x:c r="A3844" t="n">
        <x:v>403</x:v>
      </x:c>
      <x:c r="B3844" t="str">
        <x:v> BJ7001A51DBEV </x:v>
      </x:c>
      <x:c r="C3844"/>
      <x:c r="D3844"/>
      <x:c r="E3844" t="str">
        <x:v> αS5 </x:v>
      </x:c>
      <x:c r="F3844"/>
      <x:c r="G3844"/>
      <x:c r="H3844" t="str">
        <x:v>纯电动轿车</x:v>
      </x:c>
      <x:c r="I3844"/>
      <x:c r="J3844" t="str">
        <x:v>BEV</x:v>
      </x:c>
      <x:c r="K3844" t="str">
        <x:v>可能</x:v>
      </x:c>
      <x:c r="L3844" t="str">
        <x:v> 1920 </x:v>
      </x:c>
      <x:c r="M3844"/>
      <x:c r="N3844" t="str">
        <x:v> 770 </x:v>
      </x:c>
      <x:c r="O3844" t="n">
        <x:v>79.2</x:v>
      </x:c>
      <x:c r="P3844"/>
      <x:c r="Q3844" t="n">
        <x:v>160</x:v>
      </x:c>
      <x:c r="R3844" t="n">
        <x:v>10.29</x:v>
      </x:c>
      <x:c r="S3844"/>
      <x:c r="T3844"/>
      <x:c r="U3844"/>
      <x:c r="V3844"/>
      <x:c r="W3844"/>
      <x:c r="X3844" t="str">
        <x:v>不适用(BEV)</x:v>
      </x:c>
      <x:c r="Y3844" t="str">
        <x:v>不适用(BEV)</x:v>
      </x:c>
      <x:c r="Z3844" t="str">
        <x:v>不适用(BEV)</x:v>
      </x:c>
      <x:c r="AA3844" t="str">
        <x:v>不适用(BEV)</x:v>
      </x:c>
      <x:c r="AB3844" t="str">
        <x:v>不适用(BEV)</x:v>
      </x:c>
      <x:c r="AC3844" t="str">
        <x:v>不适用(BEV)</x:v>
      </x:c>
      <x:c r="AD3844" t="str">
        <x:v>BEV_新批次</x:v>
      </x:c>
      <x:c r="AE3844" s="14" t="str"/>
      <x:c r="AF3844" s="14" t="str"/>
      <x:c r="AG3844" s="14" t="str">
        <x:v>待OCR/外部证据：原字段为空</x:v>
      </x:c>
      <x:c r="AH3844" s="15" t="n">
        <x:f>IF(R3844&lt;&gt;"",R3844,IFERROR(IF(AND(IF(ISNUMBER(O3844),O3844,IFERROR(VALUE(O3844),VALUE(LEFT(TRIM(O3844),FIND("|",SUBSTITUTE(SUBSTITUTE(SUBSTITUTE(SUBSTITUTE(SUBSTITUTE(TRIM(O3844),"/","|"),"(","|"),"（","|"),";","|"),"；","|")&amp;"|")-1))))*100/IF(ISNUMBER(N3844),N3844,IFERROR(VALUE(N3844),VALUE(LEFT(TRIM(N3844),FIND("|",SUBSTITUTE(SUBSTITUTE(SUBSTITUTE(SUBSTITUTE(SUBSTITUTE(TRIM(N3844),"/","|"),"(","|"),"（","|"),";","|"),"；","|")&amp;"|")-1))))&gt;=3,IF(ISNUMBER(O3844),O3844,IFERROR(VALUE(O3844),VALUE(LEFT(TRIM(O3844),FIND("|",SUBSTITUTE(SUBSTITUTE(SUBSTITUTE(SUBSTITUTE(SUBSTITUTE(TRIM(O3844),"/","|"),"(","|"),"（","|"),";","|"),"；","|")&amp;"|")-1))))*100/IF(ISNUMBER(N3844),N3844,IFERROR(VALUE(N3844),VALUE(LEFT(TRIM(N3844),FIND("|",SUBSTITUTE(SUBSTITUTE(SUBSTITUTE(SUBSTITUTE(SUBSTITUTE(TRIM(N3844),"/","|"),"(","|"),"（","|"),";","|"),"；","|")&amp;"|")-1))))&lt;=40),IF(ISNUMBER(O3844),O3844,IFERROR(VALUE(O3844),VALUE(LEFT(TRIM(O3844),FIND("|",SUBSTITUTE(SUBSTITUTE(SUBSTITUTE(SUBSTITUTE(SUBSTITUTE(TRIM(O3844),"/","|"),"(","|"),"（","|"),";","|"),"；","|")&amp;"|")-1))))*100/IF(ISNUMBER(N3844),N3844,IFERROR(VALUE(N3844),VALUE(LEFT(TRIM(N3844),FIND("|",SUBSTITUTE(SUBSTITUTE(SUBSTITUTE(SUBSTITUTE(SUBSTITUTE(TRIM(N3844),"/","|"),"(","|"),"（","|"),";","|"),"；","|")&amp;"|")-1)))),""),""))</x:f>
        <x:v>10.29</x:v>
      </x:c>
      <x:c r="AI3844" s="15" t="n">
        <x:f>IFERROR(IF(AND(IF(ISNUMBER(O3844),O3844,IFERROR(VALUE(O3844),VALUE(LEFT(TRIM(O3844),FIND("|",SUBSTITUTE(SUBSTITUTE(SUBSTITUTE(SUBSTITUTE(SUBSTITUTE(TRIM(O3844),"/","|"),"(","|"),"（","|"),";","|"),"；","|")&amp;"|")-1))))&gt;=75,IF(ISNUMBER(O3844),O3844,IFERROR(VALUE(O3844),VALUE(LEFT(TRIM(O3844),FIND("|",SUBSTITUTE(SUBSTITUTE(SUBSTITUTE(SUBSTITUTE(SUBSTITUTE(TRIM(O3844),"/","|"),"(","|"),"（","|"),";","|"),"；","|")&amp;"|")-1))))&lt;=85,IF(ISNUMBER(Q3844),Q3844,IFERROR(VALUE(Q3844),VALUE(LEFT(TRIM(Q3844),FIND("|",SUBSTITUTE(SUBSTITUTE(SUBSTITUTE(SUBSTITUTE(SUBSTITUTE(TRIM(Q3844),"/","|"),"(","|"),"（","|"),";","|"),"；","|")&amp;"|")-1))))&gt;0),IF(ISNUMBER(O3844),O3844,IFERROR(VALUE(O3844),VALUE(LEFT(TRIM(O3844),FIND("|",SUBSTITUTE(SUBSTITUTE(SUBSTITUTE(SUBSTITUTE(SUBSTITUTE(TRIM(O3844),"/","|"),"(","|"),"（","|"),";","|"),"；","|")&amp;"|")-1))))*1000/IF(ISNUMBER(Q3844),Q3844,IFERROR(VALUE(Q3844),VALUE(LEFT(TRIM(Q3844),FIND("|",SUBSTITUTE(SUBSTITUTE(SUBSTITUTE(SUBSTITUTE(SUBSTITUTE(TRIM(Q3844),"/","|"),"(","|"),"（","|"),";","|"),"；","|")&amp;"|")-1)))),""),"")</x:f>
        <x:v>495</x:v>
      </x:c>
      <x:c r="AJ3844" s="14" t="str">
        <x:f>IF(AI3844="","","非称重实测")</x:f>
        <x:v>非称重实测</x:v>
      </x:c>
      <x:c r="AK3844" s="14" t="str">
        <x:v>80kWh质量可推导</x:v>
      </x:c>
      <x:c r="AL3844" s="14" t="str">
        <x:v>v3.4.6-candidate</x:v>
      </x:c>
    </x:row>
    <x:row r="3845">
      <x:c r="A3845" t="n">
        <x:v>403</x:v>
      </x:c>
      <x:c r="B3845" t="str">
        <x:v> BJ7001A51EBEV </x:v>
      </x:c>
      <x:c r="C3845"/>
      <x:c r="D3845"/>
      <x:c r="E3845" t="str">
        <x:v> αS5 </x:v>
      </x:c>
      <x:c r="F3845"/>
      <x:c r="G3845"/>
      <x:c r="H3845" t="str">
        <x:v>纯电动轿车</x:v>
      </x:c>
      <x:c r="I3845"/>
      <x:c r="J3845" t="str">
        <x:v>BEV</x:v>
      </x:c>
      <x:c r="K3845" t="str">
        <x:v>可能</x:v>
      </x:c>
      <x:c r="L3845" t="str">
        <x:v> 1995 </x:v>
      </x:c>
      <x:c r="M3845"/>
      <x:c r="N3845" t="str">
        <x:v> 720 </x:v>
      </x:c>
      <x:c r="O3845" t="n">
        <x:v>74.4</x:v>
      </x:c>
      <x:c r="P3845"/>
      <x:c r="Q3845" t="n">
        <x:v>160</x:v>
      </x:c>
      <x:c r="R3845" t="n">
        <x:v>10.33</x:v>
      </x:c>
      <x:c r="S3845"/>
      <x:c r="T3845"/>
      <x:c r="U3845"/>
      <x:c r="V3845"/>
      <x:c r="W3845"/>
      <x:c r="X3845" t="str">
        <x:v>不适用(BEV)</x:v>
      </x:c>
      <x:c r="Y3845" t="str">
        <x:v>不适用(BEV)</x:v>
      </x:c>
      <x:c r="Z3845" t="str">
        <x:v>不适用(BEV)</x:v>
      </x:c>
      <x:c r="AA3845" t="str">
        <x:v>不适用(BEV)</x:v>
      </x:c>
      <x:c r="AB3845" t="str">
        <x:v>不适用(BEV)</x:v>
      </x:c>
      <x:c r="AC3845" t="str">
        <x:v>不适用(BEV)</x:v>
      </x:c>
      <x:c r="AD3845" t="str">
        <x:v>BEV_新批次</x:v>
      </x:c>
      <x:c r="AE3845" s="14" t="str"/>
      <x:c r="AF3845" s="14" t="str"/>
      <x:c r="AG3845" s="14" t="str">
        <x:v>待OCR/外部证据：原字段为空</x:v>
      </x:c>
      <x:c r="AH3845" s="15" t="n">
        <x:f>IF(R3845&lt;&gt;"",R3845,IFERROR(IF(AND(IF(ISNUMBER(O3845),O3845,IFERROR(VALUE(O3845),VALUE(LEFT(TRIM(O3845),FIND("|",SUBSTITUTE(SUBSTITUTE(SUBSTITUTE(SUBSTITUTE(SUBSTITUTE(TRIM(O3845),"/","|"),"(","|"),"（","|"),";","|"),"；","|")&amp;"|")-1))))*100/IF(ISNUMBER(N3845),N3845,IFERROR(VALUE(N3845),VALUE(LEFT(TRIM(N3845),FIND("|",SUBSTITUTE(SUBSTITUTE(SUBSTITUTE(SUBSTITUTE(SUBSTITUTE(TRIM(N3845),"/","|"),"(","|"),"（","|"),";","|"),"；","|")&amp;"|")-1))))&gt;=3,IF(ISNUMBER(O3845),O3845,IFERROR(VALUE(O3845),VALUE(LEFT(TRIM(O3845),FIND("|",SUBSTITUTE(SUBSTITUTE(SUBSTITUTE(SUBSTITUTE(SUBSTITUTE(TRIM(O3845),"/","|"),"(","|"),"（","|"),";","|"),"；","|")&amp;"|")-1))))*100/IF(ISNUMBER(N3845),N3845,IFERROR(VALUE(N3845),VALUE(LEFT(TRIM(N3845),FIND("|",SUBSTITUTE(SUBSTITUTE(SUBSTITUTE(SUBSTITUTE(SUBSTITUTE(TRIM(N3845),"/","|"),"(","|"),"（","|"),";","|"),"；","|")&amp;"|")-1))))&lt;=40),IF(ISNUMBER(O3845),O3845,IFERROR(VALUE(O3845),VALUE(LEFT(TRIM(O3845),FIND("|",SUBSTITUTE(SUBSTITUTE(SUBSTITUTE(SUBSTITUTE(SUBSTITUTE(TRIM(O3845),"/","|"),"(","|"),"（","|"),";","|"),"；","|")&amp;"|")-1))))*100/IF(ISNUMBER(N3845),N3845,IFERROR(VALUE(N3845),VALUE(LEFT(TRIM(N3845),FIND("|",SUBSTITUTE(SUBSTITUTE(SUBSTITUTE(SUBSTITUTE(SUBSTITUTE(TRIM(N3845),"/","|"),"(","|"),"（","|"),";","|"),"；","|")&amp;"|")-1)))),""),""))</x:f>
        <x:v>10.33</x:v>
      </x:c>
      <x:c r="AI3845" s="15" t="str">
        <x:f>IFERROR(IF(AND(IF(ISNUMBER(O3845),O3845,IFERROR(VALUE(O3845),VALUE(LEFT(TRIM(O3845),FIND("|",SUBSTITUTE(SUBSTITUTE(SUBSTITUTE(SUBSTITUTE(SUBSTITUTE(TRIM(O3845),"/","|"),"(","|"),"（","|"),";","|"),"；","|")&amp;"|")-1))))&gt;=75,IF(ISNUMBER(O3845),O3845,IFERROR(VALUE(O3845),VALUE(LEFT(TRIM(O3845),FIND("|",SUBSTITUTE(SUBSTITUTE(SUBSTITUTE(SUBSTITUTE(SUBSTITUTE(TRIM(O3845),"/","|"),"(","|"),"（","|"),";","|"),"；","|")&amp;"|")-1))))&lt;=85,IF(ISNUMBER(Q3845),Q3845,IFERROR(VALUE(Q3845),VALUE(LEFT(TRIM(Q3845),FIND("|",SUBSTITUTE(SUBSTITUTE(SUBSTITUTE(SUBSTITUTE(SUBSTITUTE(TRIM(Q3845),"/","|"),"(","|"),"（","|"),";","|"),"；","|")&amp;"|")-1))))&gt;0),IF(ISNUMBER(O3845),O3845,IFERROR(VALUE(O3845),VALUE(LEFT(TRIM(O3845),FIND("|",SUBSTITUTE(SUBSTITUTE(SUBSTITUTE(SUBSTITUTE(SUBSTITUTE(TRIM(O3845),"/","|"),"(","|"),"（","|"),";","|"),"；","|")&amp;"|")-1))))*1000/IF(ISNUMBER(Q3845),Q3845,IFERROR(VALUE(Q3845),VALUE(LEFT(TRIM(Q3845),FIND("|",SUBSTITUTE(SUBSTITUTE(SUBSTITUTE(SUBSTITUTE(SUBSTITUTE(TRIM(Q3845),"/","|"),"(","|"),"（","|"),";","|"),"；","|")&amp;"|")-1)))),""),"")</x:f>
      </x:c>
      <x:c r="AJ3845" s="14" t="str">
        <x:f>IF(AI3845="","","非称重实测")</x:f>
      </x:c>
      <x:c r="AK3845" s="14" t="str"/>
      <x:c r="AL3845" s="14" t="str">
        <x:v>v3.4.6-candidate</x:v>
      </x:c>
    </x:row>
    <x:row r="3846">
      <x:c r="A3846" t="n">
        <x:v>403</x:v>
      </x:c>
      <x:c r="B3846" t="str">
        <x:v> BYD6460ALBEV1 </x:v>
      </x:c>
      <x:c r="C3846"/>
      <x:c r="D3846"/>
      <x:c r="E3846" t="str">
        <x:v> 比亚迪海狮05 </x:v>
      </x:c>
      <x:c r="F3846"/>
      <x:c r="G3846"/>
      <x:c r="H3846" t="str">
        <x:v>纯电动轿车</x:v>
      </x:c>
      <x:c r="I3846"/>
      <x:c r="J3846" t="str">
        <x:v>BEV</x:v>
      </x:c>
      <x:c r="K3846" t="str">
        <x:v>可能</x:v>
      </x:c>
      <x:c r="L3846" t="str">
        <x:v> 1710 </x:v>
      </x:c>
      <x:c r="M3846"/>
      <x:c r="N3846" t="str">
        <x:v> 540(CLTC) </x:v>
      </x:c>
      <x:c r="O3846" t="n">
        <x:v>57.545</x:v>
      </x:c>
      <x:c r="P3846"/>
      <x:c r="Q3846" t="n">
        <x:v>160</x:v>
      </x:c>
      <x:c r="R3846"/>
      <x:c r="S3846"/>
      <x:c r="T3846"/>
      <x:c r="U3846"/>
      <x:c r="V3846"/>
      <x:c r="W3846"/>
      <x:c r="X3846" t="str">
        <x:v>不适用(BEV)</x:v>
      </x:c>
      <x:c r="Y3846" t="str">
        <x:v>不适用(BEV)</x:v>
      </x:c>
      <x:c r="Z3846" t="str">
        <x:v>不适用(BEV)</x:v>
      </x:c>
      <x:c r="AA3846" t="str">
        <x:v>不适用(BEV)</x:v>
      </x:c>
      <x:c r="AB3846" t="str">
        <x:v>不适用(BEV)</x:v>
      </x:c>
      <x:c r="AC3846" t="str">
        <x:v>不适用(BEV)</x:v>
      </x:c>
      <x:c r="AD3846" t="str">
        <x:v>BEV_新批次</x:v>
      </x:c>
      <x:c r="AE3846" s="14" t="str"/>
      <x:c r="AF3846" s="14" t="str"/>
      <x:c r="AG3846" s="14" t="str">
        <x:v>待OCR/外部证据：原字段为空</x:v>
      </x:c>
      <x:c r="AH3846" s="15" t="n">
        <x:f>IF(R3846&lt;&gt;"",R3846,IFERROR(IF(AND(IF(ISNUMBER(O3846),O3846,IFERROR(VALUE(O3846),VALUE(LEFT(TRIM(O3846),FIND("|",SUBSTITUTE(SUBSTITUTE(SUBSTITUTE(SUBSTITUTE(SUBSTITUTE(TRIM(O3846),"/","|"),"(","|"),"（","|"),";","|"),"；","|")&amp;"|")-1))))*100/IF(ISNUMBER(N3846),N3846,IFERROR(VALUE(N3846),VALUE(LEFT(TRIM(N3846),FIND("|",SUBSTITUTE(SUBSTITUTE(SUBSTITUTE(SUBSTITUTE(SUBSTITUTE(TRIM(N3846),"/","|"),"(","|"),"（","|"),";","|"),"；","|")&amp;"|")-1))))&gt;=3,IF(ISNUMBER(O3846),O3846,IFERROR(VALUE(O3846),VALUE(LEFT(TRIM(O3846),FIND("|",SUBSTITUTE(SUBSTITUTE(SUBSTITUTE(SUBSTITUTE(SUBSTITUTE(TRIM(O3846),"/","|"),"(","|"),"（","|"),";","|"),"；","|")&amp;"|")-1))))*100/IF(ISNUMBER(N3846),N3846,IFERROR(VALUE(N3846),VALUE(LEFT(TRIM(N3846),FIND("|",SUBSTITUTE(SUBSTITUTE(SUBSTITUTE(SUBSTITUTE(SUBSTITUTE(TRIM(N3846),"/","|"),"(","|"),"（","|"),";","|"),"；","|")&amp;"|")-1))))&lt;=40),IF(ISNUMBER(O3846),O3846,IFERROR(VALUE(O3846),VALUE(LEFT(TRIM(O3846),FIND("|",SUBSTITUTE(SUBSTITUTE(SUBSTITUTE(SUBSTITUTE(SUBSTITUTE(TRIM(O3846),"/","|"),"(","|"),"（","|"),";","|"),"；","|")&amp;"|")-1))))*100/IF(ISNUMBER(N3846),N3846,IFERROR(VALUE(N3846),VALUE(LEFT(TRIM(N3846),FIND("|",SUBSTITUTE(SUBSTITUTE(SUBSTITUTE(SUBSTITUTE(SUBSTITUTE(TRIM(N3846),"/","|"),"(","|"),"（","|"),";","|"),"；","|")&amp;"|")-1)))),""),""))</x:f>
        <x:v>10.656481481481482</x:v>
      </x:c>
      <x:c r="AI3846" s="15" t="str">
        <x:f>IFERROR(IF(AND(IF(ISNUMBER(O3846),O3846,IFERROR(VALUE(O3846),VALUE(LEFT(TRIM(O3846),FIND("|",SUBSTITUTE(SUBSTITUTE(SUBSTITUTE(SUBSTITUTE(SUBSTITUTE(TRIM(O3846),"/","|"),"(","|"),"（","|"),";","|"),"；","|")&amp;"|")-1))))&gt;=75,IF(ISNUMBER(O3846),O3846,IFERROR(VALUE(O3846),VALUE(LEFT(TRIM(O3846),FIND("|",SUBSTITUTE(SUBSTITUTE(SUBSTITUTE(SUBSTITUTE(SUBSTITUTE(TRIM(O3846),"/","|"),"(","|"),"（","|"),";","|"),"；","|")&amp;"|")-1))))&lt;=85,IF(ISNUMBER(Q3846),Q3846,IFERROR(VALUE(Q3846),VALUE(LEFT(TRIM(Q3846),FIND("|",SUBSTITUTE(SUBSTITUTE(SUBSTITUTE(SUBSTITUTE(SUBSTITUTE(TRIM(Q3846),"/","|"),"(","|"),"（","|"),";","|"),"；","|")&amp;"|")-1))))&gt;0),IF(ISNUMBER(O3846),O3846,IFERROR(VALUE(O3846),VALUE(LEFT(TRIM(O3846),FIND("|",SUBSTITUTE(SUBSTITUTE(SUBSTITUTE(SUBSTITUTE(SUBSTITUTE(TRIM(O3846),"/","|"),"(","|"),"（","|"),";","|"),"；","|")&amp;"|")-1))))*1000/IF(ISNUMBER(Q3846),Q3846,IFERROR(VALUE(Q3846),VALUE(LEFT(TRIM(Q3846),FIND("|",SUBSTITUTE(SUBSTITUTE(SUBSTITUTE(SUBSTITUTE(SUBSTITUTE(TRIM(Q3846),"/","|"),"(","|"),"（","|"),";","|"),"；","|")&amp;"|")-1)))),""),"")</x:f>
      </x:c>
      <x:c r="AJ3846" s="14" t="str">
        <x:f>IF(AI3846="","","非称重实测")</x:f>
      </x:c>
      <x:c r="AK3846" s="14" t="str">
        <x:v>电耗公式可补</x:v>
      </x:c>
      <x:c r="AL3846" s="14" t="str">
        <x:v>v3.4.6-candidate</x:v>
      </x:c>
    </x:row>
    <x:row r="3847">
      <x:c r="A3847" t="n">
        <x:v>403</x:v>
      </x:c>
      <x:c r="B3847" t="str">
        <x:v> BYD6460ALBEV2 </x:v>
      </x:c>
      <x:c r="C3847"/>
      <x:c r="D3847"/>
      <x:c r="E3847" t="str">
        <x:v> 比亚迪海狮05 </x:v>
      </x:c>
      <x:c r="F3847"/>
      <x:c r="G3847"/>
      <x:c r="H3847" t="str">
        <x:v>纯电动轿车</x:v>
      </x:c>
      <x:c r="I3847"/>
      <x:c r="J3847" t="str">
        <x:v>BEV</x:v>
      </x:c>
      <x:c r="K3847" t="str">
        <x:v>可能</x:v>
      </x:c>
      <x:c r="L3847" t="str">
        <x:v> 1840 </x:v>
      </x:c>
      <x:c r="M3847"/>
      <x:c r="N3847" t="str">
        <x:v> 630(CLTC) </x:v>
      </x:c>
      <x:c r="O3847" t="n">
        <x:v>68.547</x:v>
      </x:c>
      <x:c r="P3847"/>
      <x:c r="Q3847" t="n">
        <x:v>160</x:v>
      </x:c>
      <x:c r="R3847"/>
      <x:c r="S3847"/>
      <x:c r="T3847"/>
      <x:c r="U3847"/>
      <x:c r="V3847"/>
      <x:c r="W3847"/>
      <x:c r="X3847" t="str">
        <x:v>不适用(BEV)</x:v>
      </x:c>
      <x:c r="Y3847" t="str">
        <x:v>不适用(BEV)</x:v>
      </x:c>
      <x:c r="Z3847" t="str">
        <x:v>不适用(BEV)</x:v>
      </x:c>
      <x:c r="AA3847" t="str">
        <x:v>不适用(BEV)</x:v>
      </x:c>
      <x:c r="AB3847" t="str">
        <x:v>不适用(BEV)</x:v>
      </x:c>
      <x:c r="AC3847" t="str">
        <x:v>不适用(BEV)</x:v>
      </x:c>
      <x:c r="AD3847" t="str">
        <x:v>BEV_新批次</x:v>
      </x:c>
      <x:c r="AE3847" s="14" t="str"/>
      <x:c r="AF3847" s="14" t="str"/>
      <x:c r="AG3847" s="14" t="str">
        <x:v>待OCR/外部证据：原字段为空</x:v>
      </x:c>
      <x:c r="AH3847" s="15" t="n">
        <x:f>IF(R3847&lt;&gt;"",R3847,IFERROR(IF(AND(IF(ISNUMBER(O3847),O3847,IFERROR(VALUE(O3847),VALUE(LEFT(TRIM(O3847),FIND("|",SUBSTITUTE(SUBSTITUTE(SUBSTITUTE(SUBSTITUTE(SUBSTITUTE(TRIM(O3847),"/","|"),"(","|"),"（","|"),";","|"),"；","|")&amp;"|")-1))))*100/IF(ISNUMBER(N3847),N3847,IFERROR(VALUE(N3847),VALUE(LEFT(TRIM(N3847),FIND("|",SUBSTITUTE(SUBSTITUTE(SUBSTITUTE(SUBSTITUTE(SUBSTITUTE(TRIM(N3847),"/","|"),"(","|"),"（","|"),";","|"),"；","|")&amp;"|")-1))))&gt;=3,IF(ISNUMBER(O3847),O3847,IFERROR(VALUE(O3847),VALUE(LEFT(TRIM(O3847),FIND("|",SUBSTITUTE(SUBSTITUTE(SUBSTITUTE(SUBSTITUTE(SUBSTITUTE(TRIM(O3847),"/","|"),"(","|"),"（","|"),";","|"),"；","|")&amp;"|")-1))))*100/IF(ISNUMBER(N3847),N3847,IFERROR(VALUE(N3847),VALUE(LEFT(TRIM(N3847),FIND("|",SUBSTITUTE(SUBSTITUTE(SUBSTITUTE(SUBSTITUTE(SUBSTITUTE(TRIM(N3847),"/","|"),"(","|"),"（","|"),";","|"),"；","|")&amp;"|")-1))))&lt;=40),IF(ISNUMBER(O3847),O3847,IFERROR(VALUE(O3847),VALUE(LEFT(TRIM(O3847),FIND("|",SUBSTITUTE(SUBSTITUTE(SUBSTITUTE(SUBSTITUTE(SUBSTITUTE(TRIM(O3847),"/","|"),"(","|"),"（","|"),";","|"),"；","|")&amp;"|")-1))))*100/IF(ISNUMBER(N3847),N3847,IFERROR(VALUE(N3847),VALUE(LEFT(TRIM(N3847),FIND("|",SUBSTITUTE(SUBSTITUTE(SUBSTITUTE(SUBSTITUTE(SUBSTITUTE(TRIM(N3847),"/","|"),"(","|"),"（","|"),";","|"),"；","|")&amp;"|")-1)))),""),""))</x:f>
        <x:v>10.88047619047619</x:v>
      </x:c>
      <x:c r="AI3847" s="15" t="str">
        <x:f>IFERROR(IF(AND(IF(ISNUMBER(O3847),O3847,IFERROR(VALUE(O3847),VALUE(LEFT(TRIM(O3847),FIND("|",SUBSTITUTE(SUBSTITUTE(SUBSTITUTE(SUBSTITUTE(SUBSTITUTE(TRIM(O3847),"/","|"),"(","|"),"（","|"),";","|"),"；","|")&amp;"|")-1))))&gt;=75,IF(ISNUMBER(O3847),O3847,IFERROR(VALUE(O3847),VALUE(LEFT(TRIM(O3847),FIND("|",SUBSTITUTE(SUBSTITUTE(SUBSTITUTE(SUBSTITUTE(SUBSTITUTE(TRIM(O3847),"/","|"),"(","|"),"（","|"),";","|"),"；","|")&amp;"|")-1))))&lt;=85,IF(ISNUMBER(Q3847),Q3847,IFERROR(VALUE(Q3847),VALUE(LEFT(TRIM(Q3847),FIND("|",SUBSTITUTE(SUBSTITUTE(SUBSTITUTE(SUBSTITUTE(SUBSTITUTE(TRIM(Q3847),"/","|"),"(","|"),"（","|"),";","|"),"；","|")&amp;"|")-1))))&gt;0),IF(ISNUMBER(O3847),O3847,IFERROR(VALUE(O3847),VALUE(LEFT(TRIM(O3847),FIND("|",SUBSTITUTE(SUBSTITUTE(SUBSTITUTE(SUBSTITUTE(SUBSTITUTE(TRIM(O3847),"/","|"),"(","|"),"（","|"),";","|"),"；","|")&amp;"|")-1))))*1000/IF(ISNUMBER(Q3847),Q3847,IFERROR(VALUE(Q3847),VALUE(LEFT(TRIM(Q3847),FIND("|",SUBSTITUTE(SUBSTITUTE(SUBSTITUTE(SUBSTITUTE(SUBSTITUTE(TRIM(Q3847),"/","|"),"(","|"),"（","|"),";","|"),"；","|")&amp;"|")-1)))),""),"")</x:f>
      </x:c>
      <x:c r="AJ3847" s="14" t="str">
        <x:f>IF(AI3847="","","非称重实测")</x:f>
      </x:c>
      <x:c r="AK3847" s="14" t="str">
        <x:v>电耗公式可补</x:v>
      </x:c>
      <x:c r="AL3847" s="14" t="str">
        <x:v>v3.4.6-candidate</x:v>
      </x:c>
    </x:row>
    <x:row r="3848">
      <x:c r="A3848" t="n">
        <x:v>403</x:v>
      </x:c>
      <x:c r="B3848" t="str">
        <x:v> BYD6460ALBEV3 </x:v>
      </x:c>
      <x:c r="C3848"/>
      <x:c r="D3848"/>
      <x:c r="E3848" t="str">
        <x:v> 比亚迪海狮05 </x:v>
      </x:c>
      <x:c r="F3848"/>
      <x:c r="G3848"/>
      <x:c r="H3848" t="str">
        <x:v>纯电动轿车</x:v>
      </x:c>
      <x:c r="I3848"/>
      <x:c r="J3848" t="str">
        <x:v>BEV</x:v>
      </x:c>
      <x:c r="K3848" t="str">
        <x:v>可能</x:v>
      </x:c>
      <x:c r="L3848" t="str">
        <x:v> 1840 </x:v>
      </x:c>
      <x:c r="M3848"/>
      <x:c r="N3848" t="str">
        <x:v> 630(CLTC) </x:v>
      </x:c>
      <x:c r="O3848" t="n">
        <x:v>68.547</x:v>
      </x:c>
      <x:c r="P3848"/>
      <x:c r="Q3848" t="n">
        <x:v>160</x:v>
      </x:c>
      <x:c r="R3848"/>
      <x:c r="S3848"/>
      <x:c r="T3848"/>
      <x:c r="U3848"/>
      <x:c r="V3848"/>
      <x:c r="W3848"/>
      <x:c r="X3848" t="str">
        <x:v>不适用(BEV)</x:v>
      </x:c>
      <x:c r="Y3848" t="str">
        <x:v>不适用(BEV)</x:v>
      </x:c>
      <x:c r="Z3848" t="str">
        <x:v>不适用(BEV)</x:v>
      </x:c>
      <x:c r="AA3848" t="str">
        <x:v>不适用(BEV)</x:v>
      </x:c>
      <x:c r="AB3848" t="str">
        <x:v>不适用(BEV)</x:v>
      </x:c>
      <x:c r="AC3848" t="str">
        <x:v>不适用(BEV)</x:v>
      </x:c>
      <x:c r="AD3848" t="str">
        <x:v>BEV_新批次</x:v>
      </x:c>
      <x:c r="AE3848" s="14" t="str"/>
      <x:c r="AF3848" s="14" t="str"/>
      <x:c r="AG3848" s="14" t="str">
        <x:v>待OCR/外部证据：原字段为空</x:v>
      </x:c>
      <x:c r="AH3848" s="15" t="n">
        <x:f>IF(R3848&lt;&gt;"",R3848,IFERROR(IF(AND(IF(ISNUMBER(O3848),O3848,IFERROR(VALUE(O3848),VALUE(LEFT(TRIM(O3848),FIND("|",SUBSTITUTE(SUBSTITUTE(SUBSTITUTE(SUBSTITUTE(SUBSTITUTE(TRIM(O3848),"/","|"),"(","|"),"（","|"),";","|"),"；","|")&amp;"|")-1))))*100/IF(ISNUMBER(N3848),N3848,IFERROR(VALUE(N3848),VALUE(LEFT(TRIM(N3848),FIND("|",SUBSTITUTE(SUBSTITUTE(SUBSTITUTE(SUBSTITUTE(SUBSTITUTE(TRIM(N3848),"/","|"),"(","|"),"（","|"),";","|"),"；","|")&amp;"|")-1))))&gt;=3,IF(ISNUMBER(O3848),O3848,IFERROR(VALUE(O3848),VALUE(LEFT(TRIM(O3848),FIND("|",SUBSTITUTE(SUBSTITUTE(SUBSTITUTE(SUBSTITUTE(SUBSTITUTE(TRIM(O3848),"/","|"),"(","|"),"（","|"),";","|"),"；","|")&amp;"|")-1))))*100/IF(ISNUMBER(N3848),N3848,IFERROR(VALUE(N3848),VALUE(LEFT(TRIM(N3848),FIND("|",SUBSTITUTE(SUBSTITUTE(SUBSTITUTE(SUBSTITUTE(SUBSTITUTE(TRIM(N3848),"/","|"),"(","|"),"（","|"),";","|"),"；","|")&amp;"|")-1))))&lt;=40),IF(ISNUMBER(O3848),O3848,IFERROR(VALUE(O3848),VALUE(LEFT(TRIM(O3848),FIND("|",SUBSTITUTE(SUBSTITUTE(SUBSTITUTE(SUBSTITUTE(SUBSTITUTE(TRIM(O3848),"/","|"),"(","|"),"（","|"),";","|"),"；","|")&amp;"|")-1))))*100/IF(ISNUMBER(N3848),N3848,IFERROR(VALUE(N3848),VALUE(LEFT(TRIM(N3848),FIND("|",SUBSTITUTE(SUBSTITUTE(SUBSTITUTE(SUBSTITUTE(SUBSTITUTE(TRIM(N3848),"/","|"),"(","|"),"（","|"),";","|"),"；","|")&amp;"|")-1)))),""),""))</x:f>
        <x:v>10.88047619047619</x:v>
      </x:c>
      <x:c r="AI3848" s="15" t="str">
        <x:f>IFERROR(IF(AND(IF(ISNUMBER(O3848),O3848,IFERROR(VALUE(O3848),VALUE(LEFT(TRIM(O3848),FIND("|",SUBSTITUTE(SUBSTITUTE(SUBSTITUTE(SUBSTITUTE(SUBSTITUTE(TRIM(O3848),"/","|"),"(","|"),"（","|"),";","|"),"；","|")&amp;"|")-1))))&gt;=75,IF(ISNUMBER(O3848),O3848,IFERROR(VALUE(O3848),VALUE(LEFT(TRIM(O3848),FIND("|",SUBSTITUTE(SUBSTITUTE(SUBSTITUTE(SUBSTITUTE(SUBSTITUTE(TRIM(O3848),"/","|"),"(","|"),"（","|"),";","|"),"；","|")&amp;"|")-1))))&lt;=85,IF(ISNUMBER(Q3848),Q3848,IFERROR(VALUE(Q3848),VALUE(LEFT(TRIM(Q3848),FIND("|",SUBSTITUTE(SUBSTITUTE(SUBSTITUTE(SUBSTITUTE(SUBSTITUTE(TRIM(Q3848),"/","|"),"(","|"),"（","|"),";","|"),"；","|")&amp;"|")-1))))&gt;0),IF(ISNUMBER(O3848),O3848,IFERROR(VALUE(O3848),VALUE(LEFT(TRIM(O3848),FIND("|",SUBSTITUTE(SUBSTITUTE(SUBSTITUTE(SUBSTITUTE(SUBSTITUTE(TRIM(O3848),"/","|"),"(","|"),"（","|"),";","|"),"；","|")&amp;"|")-1))))*1000/IF(ISNUMBER(Q3848),Q3848,IFERROR(VALUE(Q3848),VALUE(LEFT(TRIM(Q3848),FIND("|",SUBSTITUTE(SUBSTITUTE(SUBSTITUTE(SUBSTITUTE(SUBSTITUTE(TRIM(Q3848),"/","|"),"(","|"),"（","|"),";","|"),"；","|")&amp;"|")-1)))),""),"")</x:f>
      </x:c>
      <x:c r="AJ3848" s="14" t="str">
        <x:f>IF(AI3848="","","非称重实测")</x:f>
      </x:c>
      <x:c r="AK3848" s="14" t="str">
        <x:v>电耗公式可补</x:v>
      </x:c>
      <x:c r="AL3848" s="14" t="str">
        <x:v>v3.4.6-candidate</x:v>
      </x:c>
    </x:row>
    <x:row r="3849">
      <x:c r="A3849" t="n">
        <x:v>403</x:v>
      </x:c>
      <x:c r="B3849" t="str">
        <x:v> BYD6480AMBEV3 </x:v>
      </x:c>
      <x:c r="C3849"/>
      <x:c r="D3849"/>
      <x:c r="E3849" t="str">
        <x:v> 比亚迪海狮06 </x:v>
      </x:c>
      <x:c r="F3849"/>
      <x:c r="G3849"/>
      <x:c r="H3849" t="str">
        <x:v>纯电动轿车</x:v>
      </x:c>
      <x:c r="I3849"/>
      <x:c r="J3849" t="str">
        <x:v>BEV</x:v>
      </x:c>
      <x:c r="K3849" t="str">
        <x:v>可能</x:v>
      </x:c>
      <x:c r="L3849" t="str">
        <x:v> 2040 </x:v>
      </x:c>
      <x:c r="M3849"/>
      <x:c r="N3849" t="str">
        <x:v> 620(CLTC) </x:v>
      </x:c>
      <x:c r="O3849" t="n">
        <x:v>75.616</x:v>
      </x:c>
      <x:c r="P3849"/>
      <x:c r="Q3849" t="n">
        <x:v>160</x:v>
      </x:c>
      <x:c r="R3849"/>
      <x:c r="S3849"/>
      <x:c r="T3849"/>
      <x:c r="U3849"/>
      <x:c r="V3849"/>
      <x:c r="W3849"/>
      <x:c r="X3849" t="str">
        <x:v>不适用(BEV)</x:v>
      </x:c>
      <x:c r="Y3849" t="str">
        <x:v>不适用(BEV)</x:v>
      </x:c>
      <x:c r="Z3849" t="str">
        <x:v>不适用(BEV)</x:v>
      </x:c>
      <x:c r="AA3849" t="str">
        <x:v>不适用(BEV)</x:v>
      </x:c>
      <x:c r="AB3849" t="str">
        <x:v>不适用(BEV)</x:v>
      </x:c>
      <x:c r="AC3849" t="str">
        <x:v>不适用(BEV)</x:v>
      </x:c>
      <x:c r="AD3849" t="str">
        <x:v>BEV_新批次</x:v>
      </x:c>
      <x:c r="AE3849" s="14" t="str"/>
      <x:c r="AF3849" s="14" t="str"/>
      <x:c r="AG3849" s="14" t="str">
        <x:v>待OCR/外部证据：原字段为空</x:v>
      </x:c>
      <x:c r="AH3849" s="15" t="n">
        <x:f>IF(R3849&lt;&gt;"",R3849,IFERROR(IF(AND(IF(ISNUMBER(O3849),O3849,IFERROR(VALUE(O3849),VALUE(LEFT(TRIM(O3849),FIND("|",SUBSTITUTE(SUBSTITUTE(SUBSTITUTE(SUBSTITUTE(SUBSTITUTE(TRIM(O3849),"/","|"),"(","|"),"（","|"),";","|"),"；","|")&amp;"|")-1))))*100/IF(ISNUMBER(N3849),N3849,IFERROR(VALUE(N3849),VALUE(LEFT(TRIM(N3849),FIND("|",SUBSTITUTE(SUBSTITUTE(SUBSTITUTE(SUBSTITUTE(SUBSTITUTE(TRIM(N3849),"/","|"),"(","|"),"（","|"),";","|"),"；","|")&amp;"|")-1))))&gt;=3,IF(ISNUMBER(O3849),O3849,IFERROR(VALUE(O3849),VALUE(LEFT(TRIM(O3849),FIND("|",SUBSTITUTE(SUBSTITUTE(SUBSTITUTE(SUBSTITUTE(SUBSTITUTE(TRIM(O3849),"/","|"),"(","|"),"（","|"),";","|"),"；","|")&amp;"|")-1))))*100/IF(ISNUMBER(N3849),N3849,IFERROR(VALUE(N3849),VALUE(LEFT(TRIM(N3849),FIND("|",SUBSTITUTE(SUBSTITUTE(SUBSTITUTE(SUBSTITUTE(SUBSTITUTE(TRIM(N3849),"/","|"),"(","|"),"（","|"),";","|"),"；","|")&amp;"|")-1))))&lt;=40),IF(ISNUMBER(O3849),O3849,IFERROR(VALUE(O3849),VALUE(LEFT(TRIM(O3849),FIND("|",SUBSTITUTE(SUBSTITUTE(SUBSTITUTE(SUBSTITUTE(SUBSTITUTE(TRIM(O3849),"/","|"),"(","|"),"（","|"),";","|"),"；","|")&amp;"|")-1))))*100/IF(ISNUMBER(N3849),N3849,IFERROR(VALUE(N3849),VALUE(LEFT(TRIM(N3849),FIND("|",SUBSTITUTE(SUBSTITUTE(SUBSTITUTE(SUBSTITUTE(SUBSTITUTE(TRIM(N3849),"/","|"),"(","|"),"（","|"),";","|"),"；","|")&amp;"|")-1)))),""),""))</x:f>
        <x:v>12.196129032258066</x:v>
      </x:c>
      <x:c r="AI3849" s="15" t="n">
        <x:f>IFERROR(IF(AND(IF(ISNUMBER(O3849),O3849,IFERROR(VALUE(O3849),VALUE(LEFT(TRIM(O3849),FIND("|",SUBSTITUTE(SUBSTITUTE(SUBSTITUTE(SUBSTITUTE(SUBSTITUTE(TRIM(O3849),"/","|"),"(","|"),"（","|"),";","|"),"；","|")&amp;"|")-1))))&gt;=75,IF(ISNUMBER(O3849),O3849,IFERROR(VALUE(O3849),VALUE(LEFT(TRIM(O3849),FIND("|",SUBSTITUTE(SUBSTITUTE(SUBSTITUTE(SUBSTITUTE(SUBSTITUTE(TRIM(O3849),"/","|"),"(","|"),"（","|"),";","|"),"；","|")&amp;"|")-1))))&lt;=85,IF(ISNUMBER(Q3849),Q3849,IFERROR(VALUE(Q3849),VALUE(LEFT(TRIM(Q3849),FIND("|",SUBSTITUTE(SUBSTITUTE(SUBSTITUTE(SUBSTITUTE(SUBSTITUTE(TRIM(Q3849),"/","|"),"(","|"),"（","|"),";","|"),"；","|")&amp;"|")-1))))&gt;0),IF(ISNUMBER(O3849),O3849,IFERROR(VALUE(O3849),VALUE(LEFT(TRIM(O3849),FIND("|",SUBSTITUTE(SUBSTITUTE(SUBSTITUTE(SUBSTITUTE(SUBSTITUTE(TRIM(O3849),"/","|"),"(","|"),"（","|"),";","|"),"；","|")&amp;"|")-1))))*1000/IF(ISNUMBER(Q3849),Q3849,IFERROR(VALUE(Q3849),VALUE(LEFT(TRIM(Q3849),FIND("|",SUBSTITUTE(SUBSTITUTE(SUBSTITUTE(SUBSTITUTE(SUBSTITUTE(TRIM(Q3849),"/","|"),"(","|"),"（","|"),";","|"),"；","|")&amp;"|")-1)))),""),"")</x:f>
        <x:v>472.6</x:v>
      </x:c>
      <x:c r="AJ3849" s="14" t="str">
        <x:f>IF(AI3849="","","非称重实测")</x:f>
        <x:v>非称重实测</x:v>
      </x:c>
      <x:c r="AK3849" s="14" t="str">
        <x:v>电耗公式可补；80kWh质量可推导</x:v>
      </x:c>
      <x:c r="AL3849" s="14" t="str">
        <x:v>v3.4.6-candidate</x:v>
      </x:c>
    </x:row>
    <x:row r="3850">
      <x:c r="A3850" t="n">
        <x:v>403</x:v>
      </x:c>
      <x:c r="B3850" t="str">
        <x:v> BYD6480CDBEV1 </x:v>
      </x:c>
      <x:c r="C3850"/>
      <x:c r="D3850"/>
      <x:c r="E3850" t="str">
        <x:v> 比亚迪宋Ultra,比亚迪大宋 </x:v>
      </x:c>
      <x:c r="F3850"/>
      <x:c r="G3850"/>
      <x:c r="H3850" t="str">
        <x:v>纯电动轿车</x:v>
      </x:c>
      <x:c r="I3850"/>
      <x:c r="J3850" t="str">
        <x:v>BEV</x:v>
      </x:c>
      <x:c r="K3850" t="str">
        <x:v>可能</x:v>
      </x:c>
      <x:c r="L3850" t="str">
        <x:v> 1990 </x:v>
      </x:c>
      <x:c r="M3850"/>
      <x:c r="N3850" t="str">
        <x:v> 620(CLTC) </x:v>
      </x:c>
      <x:c r="O3850" t="n">
        <x:v>75.616</x:v>
      </x:c>
      <x:c r="P3850"/>
      <x:c r="Q3850" t="n">
        <x:v>160</x:v>
      </x:c>
      <x:c r="R3850"/>
      <x:c r="S3850"/>
      <x:c r="T3850"/>
      <x:c r="U3850"/>
      <x:c r="V3850"/>
      <x:c r="W3850"/>
      <x:c r="X3850" t="str">
        <x:v>不适用(BEV)</x:v>
      </x:c>
      <x:c r="Y3850" t="str">
        <x:v>不适用(BEV)</x:v>
      </x:c>
      <x:c r="Z3850" t="str">
        <x:v>不适用(BEV)</x:v>
      </x:c>
      <x:c r="AA3850" t="str">
        <x:v>不适用(BEV)</x:v>
      </x:c>
      <x:c r="AB3850" t="str">
        <x:v>不适用(BEV)</x:v>
      </x:c>
      <x:c r="AC3850" t="str">
        <x:v>不适用(BEV)</x:v>
      </x:c>
      <x:c r="AD3850" t="str">
        <x:v>BEV_新批次</x:v>
      </x:c>
      <x:c r="AE3850" s="14" t="str"/>
      <x:c r="AF3850" s="14" t="str"/>
      <x:c r="AG3850" s="14" t="str">
        <x:v>待OCR/外部证据：原字段为空</x:v>
      </x:c>
      <x:c r="AH3850" s="15" t="n">
        <x:f>IF(R3850&lt;&gt;"",R3850,IFERROR(IF(AND(IF(ISNUMBER(O3850),O3850,IFERROR(VALUE(O3850),VALUE(LEFT(TRIM(O3850),FIND("|",SUBSTITUTE(SUBSTITUTE(SUBSTITUTE(SUBSTITUTE(SUBSTITUTE(TRIM(O3850),"/","|"),"(","|"),"（","|"),";","|"),"；","|")&amp;"|")-1))))*100/IF(ISNUMBER(N3850),N3850,IFERROR(VALUE(N3850),VALUE(LEFT(TRIM(N3850),FIND("|",SUBSTITUTE(SUBSTITUTE(SUBSTITUTE(SUBSTITUTE(SUBSTITUTE(TRIM(N3850),"/","|"),"(","|"),"（","|"),";","|"),"；","|")&amp;"|")-1))))&gt;=3,IF(ISNUMBER(O3850),O3850,IFERROR(VALUE(O3850),VALUE(LEFT(TRIM(O3850),FIND("|",SUBSTITUTE(SUBSTITUTE(SUBSTITUTE(SUBSTITUTE(SUBSTITUTE(TRIM(O3850),"/","|"),"(","|"),"（","|"),";","|"),"；","|")&amp;"|")-1))))*100/IF(ISNUMBER(N3850),N3850,IFERROR(VALUE(N3850),VALUE(LEFT(TRIM(N3850),FIND("|",SUBSTITUTE(SUBSTITUTE(SUBSTITUTE(SUBSTITUTE(SUBSTITUTE(TRIM(N3850),"/","|"),"(","|"),"（","|"),";","|"),"；","|")&amp;"|")-1))))&lt;=40),IF(ISNUMBER(O3850),O3850,IFERROR(VALUE(O3850),VALUE(LEFT(TRIM(O3850),FIND("|",SUBSTITUTE(SUBSTITUTE(SUBSTITUTE(SUBSTITUTE(SUBSTITUTE(TRIM(O3850),"/","|"),"(","|"),"（","|"),";","|"),"；","|")&amp;"|")-1))))*100/IF(ISNUMBER(N3850),N3850,IFERROR(VALUE(N3850),VALUE(LEFT(TRIM(N3850),FIND("|",SUBSTITUTE(SUBSTITUTE(SUBSTITUTE(SUBSTITUTE(SUBSTITUTE(TRIM(N3850),"/","|"),"(","|"),"（","|"),";","|"),"；","|")&amp;"|")-1)))),""),""))</x:f>
        <x:v>12.196129032258066</x:v>
      </x:c>
      <x:c r="AI3850" s="15" t="n">
        <x:f>IFERROR(IF(AND(IF(ISNUMBER(O3850),O3850,IFERROR(VALUE(O3850),VALUE(LEFT(TRIM(O3850),FIND("|",SUBSTITUTE(SUBSTITUTE(SUBSTITUTE(SUBSTITUTE(SUBSTITUTE(TRIM(O3850),"/","|"),"(","|"),"（","|"),";","|"),"；","|")&amp;"|")-1))))&gt;=75,IF(ISNUMBER(O3850),O3850,IFERROR(VALUE(O3850),VALUE(LEFT(TRIM(O3850),FIND("|",SUBSTITUTE(SUBSTITUTE(SUBSTITUTE(SUBSTITUTE(SUBSTITUTE(TRIM(O3850),"/","|"),"(","|"),"（","|"),";","|"),"；","|")&amp;"|")-1))))&lt;=85,IF(ISNUMBER(Q3850),Q3850,IFERROR(VALUE(Q3850),VALUE(LEFT(TRIM(Q3850),FIND("|",SUBSTITUTE(SUBSTITUTE(SUBSTITUTE(SUBSTITUTE(SUBSTITUTE(TRIM(Q3850),"/","|"),"(","|"),"（","|"),";","|"),"；","|")&amp;"|")-1))))&gt;0),IF(ISNUMBER(O3850),O3850,IFERROR(VALUE(O3850),VALUE(LEFT(TRIM(O3850),FIND("|",SUBSTITUTE(SUBSTITUTE(SUBSTITUTE(SUBSTITUTE(SUBSTITUTE(TRIM(O3850),"/","|"),"(","|"),"（","|"),";","|"),"；","|")&amp;"|")-1))))*1000/IF(ISNUMBER(Q3850),Q3850,IFERROR(VALUE(Q3850),VALUE(LEFT(TRIM(Q3850),FIND("|",SUBSTITUTE(SUBSTITUTE(SUBSTITUTE(SUBSTITUTE(SUBSTITUTE(TRIM(Q3850),"/","|"),"(","|"),"（","|"),";","|"),"；","|")&amp;"|")-1)))),""),"")</x:f>
        <x:v>472.6</x:v>
      </x:c>
      <x:c r="AJ3850" s="14" t="str">
        <x:f>IF(AI3850="","","非称重实测")</x:f>
        <x:v>非称重实测</x:v>
      </x:c>
      <x:c r="AK3850" s="14" t="str">
        <x:v>电耗公式可补；80kWh质量可推导</x:v>
      </x:c>
      <x:c r="AL3850" s="14" t="str">
        <x:v>v3.4.6-candidate</x:v>
      </x:c>
    </x:row>
    <x:row r="3851">
      <x:c r="A3851" t="n">
        <x:v>403</x:v>
      </x:c>
      <x:c r="B3851" t="str">
        <x:v> BYD6480CDBEV2 </x:v>
      </x:c>
      <x:c r="C3851"/>
      <x:c r="D3851"/>
      <x:c r="E3851" t="str">
        <x:v> 比亚迪宋Ultra,比亚迪大宋 </x:v>
      </x:c>
      <x:c r="F3851"/>
      <x:c r="G3851"/>
      <x:c r="H3851" t="str">
        <x:v>纯电动轿车</x:v>
      </x:c>
      <x:c r="I3851"/>
      <x:c r="J3851" t="str">
        <x:v>BEV</x:v>
      </x:c>
      <x:c r="K3851" t="str">
        <x:v>可能</x:v>
      </x:c>
      <x:c r="L3851" t="str">
        <x:v> 2050 </x:v>
      </x:c>
      <x:c r="M3851"/>
      <x:c r="N3851" t="str">
        <x:v> 710(CLTC) </x:v>
      </x:c>
      <x:c r="O3851" t="n">
        <x:v>82.732</x:v>
      </x:c>
      <x:c r="P3851"/>
      <x:c r="Q3851" t="n">
        <x:v>180</x:v>
      </x:c>
      <x:c r="R3851"/>
      <x:c r="S3851"/>
      <x:c r="T3851"/>
      <x:c r="U3851"/>
      <x:c r="V3851"/>
      <x:c r="W3851"/>
      <x:c r="X3851" t="str">
        <x:v>不适用(BEV)</x:v>
      </x:c>
      <x:c r="Y3851" t="str">
        <x:v>不适用(BEV)</x:v>
      </x:c>
      <x:c r="Z3851" t="str">
        <x:v>不适用(BEV)</x:v>
      </x:c>
      <x:c r="AA3851" t="str">
        <x:v>不适用(BEV)</x:v>
      </x:c>
      <x:c r="AB3851" t="str">
        <x:v>不适用(BEV)</x:v>
      </x:c>
      <x:c r="AC3851" t="str">
        <x:v>不适用(BEV)</x:v>
      </x:c>
      <x:c r="AD3851" t="str">
        <x:v>BEV_新批次</x:v>
      </x:c>
      <x:c r="AE3851" s="14" t="str"/>
      <x:c r="AF3851" s="14" t="str"/>
      <x:c r="AG3851" s="14" t="str">
        <x:v>待OCR/外部证据：原字段为空</x:v>
      </x:c>
      <x:c r="AH3851" s="15" t="n">
        <x:f>IF(R3851&lt;&gt;"",R3851,IFERROR(IF(AND(IF(ISNUMBER(O3851),O3851,IFERROR(VALUE(O3851),VALUE(LEFT(TRIM(O3851),FIND("|",SUBSTITUTE(SUBSTITUTE(SUBSTITUTE(SUBSTITUTE(SUBSTITUTE(TRIM(O3851),"/","|"),"(","|"),"（","|"),";","|"),"；","|")&amp;"|")-1))))*100/IF(ISNUMBER(N3851),N3851,IFERROR(VALUE(N3851),VALUE(LEFT(TRIM(N3851),FIND("|",SUBSTITUTE(SUBSTITUTE(SUBSTITUTE(SUBSTITUTE(SUBSTITUTE(TRIM(N3851),"/","|"),"(","|"),"（","|"),";","|"),"；","|")&amp;"|")-1))))&gt;=3,IF(ISNUMBER(O3851),O3851,IFERROR(VALUE(O3851),VALUE(LEFT(TRIM(O3851),FIND("|",SUBSTITUTE(SUBSTITUTE(SUBSTITUTE(SUBSTITUTE(SUBSTITUTE(TRIM(O3851),"/","|"),"(","|"),"（","|"),";","|"),"；","|")&amp;"|")-1))))*100/IF(ISNUMBER(N3851),N3851,IFERROR(VALUE(N3851),VALUE(LEFT(TRIM(N3851),FIND("|",SUBSTITUTE(SUBSTITUTE(SUBSTITUTE(SUBSTITUTE(SUBSTITUTE(TRIM(N3851),"/","|"),"(","|"),"（","|"),";","|"),"；","|")&amp;"|")-1))))&lt;=40),IF(ISNUMBER(O3851),O3851,IFERROR(VALUE(O3851),VALUE(LEFT(TRIM(O3851),FIND("|",SUBSTITUTE(SUBSTITUTE(SUBSTITUTE(SUBSTITUTE(SUBSTITUTE(TRIM(O3851),"/","|"),"(","|"),"（","|"),";","|"),"；","|")&amp;"|")-1))))*100/IF(ISNUMBER(N3851),N3851,IFERROR(VALUE(N3851),VALUE(LEFT(TRIM(N3851),FIND("|",SUBSTITUTE(SUBSTITUTE(SUBSTITUTE(SUBSTITUTE(SUBSTITUTE(TRIM(N3851),"/","|"),"(","|"),"（","|"),";","|"),"；","|")&amp;"|")-1)))),""),""))</x:f>
        <x:v>11.652394366197184</x:v>
      </x:c>
      <x:c r="AI3851" s="15" t="n">
        <x:f>IFERROR(IF(AND(IF(ISNUMBER(O3851),O3851,IFERROR(VALUE(O3851),VALUE(LEFT(TRIM(O3851),FIND("|",SUBSTITUTE(SUBSTITUTE(SUBSTITUTE(SUBSTITUTE(SUBSTITUTE(TRIM(O3851),"/","|"),"(","|"),"（","|"),";","|"),"；","|")&amp;"|")-1))))&gt;=75,IF(ISNUMBER(O3851),O3851,IFERROR(VALUE(O3851),VALUE(LEFT(TRIM(O3851),FIND("|",SUBSTITUTE(SUBSTITUTE(SUBSTITUTE(SUBSTITUTE(SUBSTITUTE(TRIM(O3851),"/","|"),"(","|"),"（","|"),";","|"),"；","|")&amp;"|")-1))))&lt;=85,IF(ISNUMBER(Q3851),Q3851,IFERROR(VALUE(Q3851),VALUE(LEFT(TRIM(Q3851),FIND("|",SUBSTITUTE(SUBSTITUTE(SUBSTITUTE(SUBSTITUTE(SUBSTITUTE(TRIM(Q3851),"/","|"),"(","|"),"（","|"),";","|"),"；","|")&amp;"|")-1))))&gt;0),IF(ISNUMBER(O3851),O3851,IFERROR(VALUE(O3851),VALUE(LEFT(TRIM(O3851),FIND("|",SUBSTITUTE(SUBSTITUTE(SUBSTITUTE(SUBSTITUTE(SUBSTITUTE(TRIM(O3851),"/","|"),"(","|"),"（","|"),";","|"),"；","|")&amp;"|")-1))))*1000/IF(ISNUMBER(Q3851),Q3851,IFERROR(VALUE(Q3851),VALUE(LEFT(TRIM(Q3851),FIND("|",SUBSTITUTE(SUBSTITUTE(SUBSTITUTE(SUBSTITUTE(SUBSTITUTE(TRIM(Q3851),"/","|"),"(","|"),"（","|"),";","|"),"；","|")&amp;"|")-1)))),""),"")</x:f>
        <x:v>459.6222222222222</x:v>
      </x:c>
      <x:c r="AJ3851" s="14" t="str">
        <x:f>IF(AI3851="","","非称重实测")</x:f>
        <x:v>非称重实测</x:v>
      </x:c>
      <x:c r="AK3851" s="14" t="str">
        <x:v>电耗公式可补；80kWh质量可推导</x:v>
      </x:c>
      <x:c r="AL3851" s="14" t="str">
        <x:v>v3.4.6-candidate</x:v>
      </x:c>
    </x:row>
    <x:row r="3852">
      <x:c r="A3852" t="n">
        <x:v>403</x:v>
      </x:c>
      <x:c r="B3852" t="str">
        <x:v> BYD7000AGBEV6 </x:v>
      </x:c>
      <x:c r="C3852"/>
      <x:c r="D3852"/>
      <x:c r="E3852" t="str">
        <x:v> 比亚迪海豹06GT </x:v>
      </x:c>
      <x:c r="F3852"/>
      <x:c r="G3852"/>
      <x:c r="H3852" t="str">
        <x:v>纯电动轿车</x:v>
      </x:c>
      <x:c r="I3852"/>
      <x:c r="J3852" t="str">
        <x:v>BEV</x:v>
      </x:c>
      <x:c r="K3852" t="str">
        <x:v>可能</x:v>
      </x:c>
      <x:c r="L3852" t="str">
        <x:v> 1880 </x:v>
      </x:c>
      <x:c r="M3852"/>
      <x:c r="N3852" t="str">
        <x:v> 620(CLTC) </x:v>
      </x:c>
      <x:c r="O3852" t="n">
        <x:v>69.07</x:v>
      </x:c>
      <x:c r="P3852"/>
      <x:c r="Q3852" t="n">
        <x:v>160</x:v>
      </x:c>
      <x:c r="R3852"/>
      <x:c r="S3852"/>
      <x:c r="T3852"/>
      <x:c r="U3852"/>
      <x:c r="V3852"/>
      <x:c r="W3852"/>
      <x:c r="X3852" t="str">
        <x:v>不适用(BEV)</x:v>
      </x:c>
      <x:c r="Y3852" t="str">
        <x:v>不适用(BEV)</x:v>
      </x:c>
      <x:c r="Z3852" t="str">
        <x:v>不适用(BEV)</x:v>
      </x:c>
      <x:c r="AA3852" t="str">
        <x:v>不适用(BEV)</x:v>
      </x:c>
      <x:c r="AB3852" t="str">
        <x:v>不适用(BEV)</x:v>
      </x:c>
      <x:c r="AC3852" t="str">
        <x:v>不适用(BEV)</x:v>
      </x:c>
      <x:c r="AD3852" t="str">
        <x:v>BEV_新批次</x:v>
      </x:c>
      <x:c r="AE3852" s="14" t="str"/>
      <x:c r="AF3852" s="14" t="str"/>
      <x:c r="AG3852" s="14" t="str">
        <x:v>待OCR/外部证据：原字段为空</x:v>
      </x:c>
      <x:c r="AH3852" s="15" t="n">
        <x:f>IF(R3852&lt;&gt;"",R3852,IFERROR(IF(AND(IF(ISNUMBER(O3852),O3852,IFERROR(VALUE(O3852),VALUE(LEFT(TRIM(O3852),FIND("|",SUBSTITUTE(SUBSTITUTE(SUBSTITUTE(SUBSTITUTE(SUBSTITUTE(TRIM(O3852),"/","|"),"(","|"),"（","|"),";","|"),"；","|")&amp;"|")-1))))*100/IF(ISNUMBER(N3852),N3852,IFERROR(VALUE(N3852),VALUE(LEFT(TRIM(N3852),FIND("|",SUBSTITUTE(SUBSTITUTE(SUBSTITUTE(SUBSTITUTE(SUBSTITUTE(TRIM(N3852),"/","|"),"(","|"),"（","|"),";","|"),"；","|")&amp;"|")-1))))&gt;=3,IF(ISNUMBER(O3852),O3852,IFERROR(VALUE(O3852),VALUE(LEFT(TRIM(O3852),FIND("|",SUBSTITUTE(SUBSTITUTE(SUBSTITUTE(SUBSTITUTE(SUBSTITUTE(TRIM(O3852),"/","|"),"(","|"),"（","|"),";","|"),"；","|")&amp;"|")-1))))*100/IF(ISNUMBER(N3852),N3852,IFERROR(VALUE(N3852),VALUE(LEFT(TRIM(N3852),FIND("|",SUBSTITUTE(SUBSTITUTE(SUBSTITUTE(SUBSTITUTE(SUBSTITUTE(TRIM(N3852),"/","|"),"(","|"),"（","|"),";","|"),"；","|")&amp;"|")-1))))&lt;=40),IF(ISNUMBER(O3852),O3852,IFERROR(VALUE(O3852),VALUE(LEFT(TRIM(O3852),FIND("|",SUBSTITUTE(SUBSTITUTE(SUBSTITUTE(SUBSTITUTE(SUBSTITUTE(TRIM(O3852),"/","|"),"(","|"),"（","|"),";","|"),"；","|")&amp;"|")-1))))*100/IF(ISNUMBER(N3852),N3852,IFERROR(VALUE(N3852),VALUE(LEFT(TRIM(N3852),FIND("|",SUBSTITUTE(SUBSTITUTE(SUBSTITUTE(SUBSTITUTE(SUBSTITUTE(TRIM(N3852),"/","|"),"(","|"),"（","|"),";","|"),"；","|")&amp;"|")-1)))),""),""))</x:f>
        <x:v>11.14032258064516</x:v>
      </x:c>
      <x:c r="AI3852" s="15" t="str">
        <x:f>IFERROR(IF(AND(IF(ISNUMBER(O3852),O3852,IFERROR(VALUE(O3852),VALUE(LEFT(TRIM(O3852),FIND("|",SUBSTITUTE(SUBSTITUTE(SUBSTITUTE(SUBSTITUTE(SUBSTITUTE(TRIM(O3852),"/","|"),"(","|"),"（","|"),";","|"),"；","|")&amp;"|")-1))))&gt;=75,IF(ISNUMBER(O3852),O3852,IFERROR(VALUE(O3852),VALUE(LEFT(TRIM(O3852),FIND("|",SUBSTITUTE(SUBSTITUTE(SUBSTITUTE(SUBSTITUTE(SUBSTITUTE(TRIM(O3852),"/","|"),"(","|"),"（","|"),";","|"),"；","|")&amp;"|")-1))))&lt;=85,IF(ISNUMBER(Q3852),Q3852,IFERROR(VALUE(Q3852),VALUE(LEFT(TRIM(Q3852),FIND("|",SUBSTITUTE(SUBSTITUTE(SUBSTITUTE(SUBSTITUTE(SUBSTITUTE(TRIM(Q3852),"/","|"),"(","|"),"（","|"),";","|"),"；","|")&amp;"|")-1))))&gt;0),IF(ISNUMBER(O3852),O3852,IFERROR(VALUE(O3852),VALUE(LEFT(TRIM(O3852),FIND("|",SUBSTITUTE(SUBSTITUTE(SUBSTITUTE(SUBSTITUTE(SUBSTITUTE(TRIM(O3852),"/","|"),"(","|"),"（","|"),";","|"),"；","|")&amp;"|")-1))))*1000/IF(ISNUMBER(Q3852),Q3852,IFERROR(VALUE(Q3852),VALUE(LEFT(TRIM(Q3852),FIND("|",SUBSTITUTE(SUBSTITUTE(SUBSTITUTE(SUBSTITUTE(SUBSTITUTE(TRIM(Q3852),"/","|"),"(","|"),"（","|"),";","|"),"；","|")&amp;"|")-1)))),""),"")</x:f>
      </x:c>
      <x:c r="AJ3852" s="14" t="str">
        <x:f>IF(AI3852="","","非称重实测")</x:f>
      </x:c>
      <x:c r="AK3852" s="14" t="str">
        <x:v>电耗公式可补</x:v>
      </x:c>
      <x:c r="AL3852" s="14" t="str">
        <x:v>v3.4.6-candidate</x:v>
      </x:c>
    </x:row>
    <x:row r="3853">
      <x:c r="A3853" t="n">
        <x:v>403</x:v>
      </x:c>
      <x:c r="B3853" t="str">
        <x:v> BYD7000BVBEV5 </x:v>
      </x:c>
      <x:c r="C3853"/>
      <x:c r="D3853"/>
      <x:c r="E3853" t="str">
        <x:v> 比亚迪秦MAX、比亚迪大秦 </x:v>
      </x:c>
      <x:c r="F3853"/>
      <x:c r="G3853"/>
      <x:c r="H3853" t="str">
        <x:v>纯电动轿车</x:v>
      </x:c>
      <x:c r="I3853"/>
      <x:c r="J3853" t="str">
        <x:v>BEV</x:v>
      </x:c>
      <x:c r="K3853" t="str">
        <x:v>可能</x:v>
      </x:c>
      <x:c r="L3853" t="str">
        <x:v> 1795 </x:v>
      </x:c>
      <x:c r="M3853"/>
      <x:c r="N3853" t="str">
        <x:v> 630(CLTC) </x:v>
      </x:c>
      <x:c r="O3853" t="n">
        <x:v>64.315</x:v>
      </x:c>
      <x:c r="P3853"/>
      <x:c r="Q3853" t="n">
        <x:v>160</x:v>
      </x:c>
      <x:c r="R3853"/>
      <x:c r="S3853"/>
      <x:c r="T3853"/>
      <x:c r="U3853"/>
      <x:c r="V3853"/>
      <x:c r="W3853"/>
      <x:c r="X3853" t="str">
        <x:v>不适用(BEV)</x:v>
      </x:c>
      <x:c r="Y3853" t="str">
        <x:v>不适用(BEV)</x:v>
      </x:c>
      <x:c r="Z3853" t="str">
        <x:v>不适用(BEV)</x:v>
      </x:c>
      <x:c r="AA3853" t="str">
        <x:v>不适用(BEV)</x:v>
      </x:c>
      <x:c r="AB3853" t="str">
        <x:v>不适用(BEV)</x:v>
      </x:c>
      <x:c r="AC3853" t="str">
        <x:v>不适用(BEV)</x:v>
      </x:c>
      <x:c r="AD3853" t="str">
        <x:v>BEV_新批次</x:v>
      </x:c>
      <x:c r="AE3853" s="14" t="str"/>
      <x:c r="AF3853" s="14" t="str"/>
      <x:c r="AG3853" s="14" t="str">
        <x:v>待OCR/外部证据：原字段为空</x:v>
      </x:c>
      <x:c r="AH3853" s="15" t="n">
        <x:f>IF(R3853&lt;&gt;"",R3853,IFERROR(IF(AND(IF(ISNUMBER(O3853),O3853,IFERROR(VALUE(O3853),VALUE(LEFT(TRIM(O3853),FIND("|",SUBSTITUTE(SUBSTITUTE(SUBSTITUTE(SUBSTITUTE(SUBSTITUTE(TRIM(O3853),"/","|"),"(","|"),"（","|"),";","|"),"；","|")&amp;"|")-1))))*100/IF(ISNUMBER(N3853),N3853,IFERROR(VALUE(N3853),VALUE(LEFT(TRIM(N3853),FIND("|",SUBSTITUTE(SUBSTITUTE(SUBSTITUTE(SUBSTITUTE(SUBSTITUTE(TRIM(N3853),"/","|"),"(","|"),"（","|"),";","|"),"；","|")&amp;"|")-1))))&gt;=3,IF(ISNUMBER(O3853),O3853,IFERROR(VALUE(O3853),VALUE(LEFT(TRIM(O3853),FIND("|",SUBSTITUTE(SUBSTITUTE(SUBSTITUTE(SUBSTITUTE(SUBSTITUTE(TRIM(O3853),"/","|"),"(","|"),"（","|"),";","|"),"；","|")&amp;"|")-1))))*100/IF(ISNUMBER(N3853),N3853,IFERROR(VALUE(N3853),VALUE(LEFT(TRIM(N3853),FIND("|",SUBSTITUTE(SUBSTITUTE(SUBSTITUTE(SUBSTITUTE(SUBSTITUTE(TRIM(N3853),"/","|"),"(","|"),"（","|"),";","|"),"；","|")&amp;"|")-1))))&lt;=40),IF(ISNUMBER(O3853),O3853,IFERROR(VALUE(O3853),VALUE(LEFT(TRIM(O3853),FIND("|",SUBSTITUTE(SUBSTITUTE(SUBSTITUTE(SUBSTITUTE(SUBSTITUTE(TRIM(O3853),"/","|"),"(","|"),"（","|"),";","|"),"；","|")&amp;"|")-1))))*100/IF(ISNUMBER(N3853),N3853,IFERROR(VALUE(N3853),VALUE(LEFT(TRIM(N3853),FIND("|",SUBSTITUTE(SUBSTITUTE(SUBSTITUTE(SUBSTITUTE(SUBSTITUTE(TRIM(N3853),"/","|"),"(","|"),"（","|"),";","|"),"；","|")&amp;"|")-1)))),""),""))</x:f>
        <x:v>10.208730158730159</x:v>
      </x:c>
      <x:c r="AI3853" s="15" t="str">
        <x:f>IFERROR(IF(AND(IF(ISNUMBER(O3853),O3853,IFERROR(VALUE(O3853),VALUE(LEFT(TRIM(O3853),FIND("|",SUBSTITUTE(SUBSTITUTE(SUBSTITUTE(SUBSTITUTE(SUBSTITUTE(TRIM(O3853),"/","|"),"(","|"),"（","|"),";","|"),"；","|")&amp;"|")-1))))&gt;=75,IF(ISNUMBER(O3853),O3853,IFERROR(VALUE(O3853),VALUE(LEFT(TRIM(O3853),FIND("|",SUBSTITUTE(SUBSTITUTE(SUBSTITUTE(SUBSTITUTE(SUBSTITUTE(TRIM(O3853),"/","|"),"(","|"),"（","|"),";","|"),"；","|")&amp;"|")-1))))&lt;=85,IF(ISNUMBER(Q3853),Q3853,IFERROR(VALUE(Q3853),VALUE(LEFT(TRIM(Q3853),FIND("|",SUBSTITUTE(SUBSTITUTE(SUBSTITUTE(SUBSTITUTE(SUBSTITUTE(TRIM(Q3853),"/","|"),"(","|"),"（","|"),";","|"),"；","|")&amp;"|")-1))))&gt;0),IF(ISNUMBER(O3853),O3853,IFERROR(VALUE(O3853),VALUE(LEFT(TRIM(O3853),FIND("|",SUBSTITUTE(SUBSTITUTE(SUBSTITUTE(SUBSTITUTE(SUBSTITUTE(TRIM(O3853),"/","|"),"(","|"),"（","|"),";","|"),"；","|")&amp;"|")-1))))*1000/IF(ISNUMBER(Q3853),Q3853,IFERROR(VALUE(Q3853),VALUE(LEFT(TRIM(Q3853),FIND("|",SUBSTITUTE(SUBSTITUTE(SUBSTITUTE(SUBSTITUTE(SUBSTITUTE(TRIM(Q3853),"/","|"),"(","|"),"（","|"),";","|"),"；","|")&amp;"|")-1)))),""),"")</x:f>
      </x:c>
      <x:c r="AJ3853" s="14" t="str">
        <x:f>IF(AI3853="","","非称重实测")</x:f>
      </x:c>
      <x:c r="AK3853" s="14" t="str">
        <x:v>电耗公式可补</x:v>
      </x:c>
      <x:c r="AL3853" s="14" t="str">
        <x:v>v3.4.6-candidate</x:v>
      </x:c>
    </x:row>
    <x:row r="3854">
      <x:c r="A3854" t="n">
        <x:v>403</x:v>
      </x:c>
      <x:c r="B3854" t="str">
        <x:v> BYD7000BWBEV5 </x:v>
      </x:c>
      <x:c r="C3854"/>
      <x:c r="D3854"/>
      <x:c r="E3854" t="str">
        <x:v> 比亚迪海豹06、比亚迪海豹06MAX </x:v>
      </x:c>
      <x:c r="F3854"/>
      <x:c r="G3854"/>
      <x:c r="H3854" t="str">
        <x:v>纯电动轿车</x:v>
      </x:c>
      <x:c r="I3854"/>
      <x:c r="J3854" t="str">
        <x:v>BEV</x:v>
      </x:c>
      <x:c r="K3854" t="str">
        <x:v>可能</x:v>
      </x:c>
      <x:c r="L3854" t="str">
        <x:v> 1795 </x:v>
      </x:c>
      <x:c r="M3854"/>
      <x:c r="N3854" t="str">
        <x:v> 630(CLTC) </x:v>
      </x:c>
      <x:c r="O3854" t="n">
        <x:v>64.315</x:v>
      </x:c>
      <x:c r="P3854"/>
      <x:c r="Q3854" t="n">
        <x:v>160</x:v>
      </x:c>
      <x:c r="R3854"/>
      <x:c r="S3854"/>
      <x:c r="T3854"/>
      <x:c r="U3854"/>
      <x:c r="V3854"/>
      <x:c r="W3854"/>
      <x:c r="X3854" t="str">
        <x:v>不适用(BEV)</x:v>
      </x:c>
      <x:c r="Y3854" t="str">
        <x:v>不适用(BEV)</x:v>
      </x:c>
      <x:c r="Z3854" t="str">
        <x:v>不适用(BEV)</x:v>
      </x:c>
      <x:c r="AA3854" t="str">
        <x:v>不适用(BEV)</x:v>
      </x:c>
      <x:c r="AB3854" t="str">
        <x:v>不适用(BEV)</x:v>
      </x:c>
      <x:c r="AC3854" t="str">
        <x:v>不适用(BEV)</x:v>
      </x:c>
      <x:c r="AD3854" t="str">
        <x:v>BEV_新批次</x:v>
      </x:c>
      <x:c r="AE3854" s="14" t="str"/>
      <x:c r="AF3854" s="14" t="str"/>
      <x:c r="AG3854" s="14" t="str">
        <x:v>待OCR/外部证据：原字段为空</x:v>
      </x:c>
      <x:c r="AH3854" s="15" t="n">
        <x:f>IF(R3854&lt;&gt;"",R3854,IFERROR(IF(AND(IF(ISNUMBER(O3854),O3854,IFERROR(VALUE(O3854),VALUE(LEFT(TRIM(O3854),FIND("|",SUBSTITUTE(SUBSTITUTE(SUBSTITUTE(SUBSTITUTE(SUBSTITUTE(TRIM(O3854),"/","|"),"(","|"),"（","|"),";","|"),"；","|")&amp;"|")-1))))*100/IF(ISNUMBER(N3854),N3854,IFERROR(VALUE(N3854),VALUE(LEFT(TRIM(N3854),FIND("|",SUBSTITUTE(SUBSTITUTE(SUBSTITUTE(SUBSTITUTE(SUBSTITUTE(TRIM(N3854),"/","|"),"(","|"),"（","|"),";","|"),"；","|")&amp;"|")-1))))&gt;=3,IF(ISNUMBER(O3854),O3854,IFERROR(VALUE(O3854),VALUE(LEFT(TRIM(O3854),FIND("|",SUBSTITUTE(SUBSTITUTE(SUBSTITUTE(SUBSTITUTE(SUBSTITUTE(TRIM(O3854),"/","|"),"(","|"),"（","|"),";","|"),"；","|")&amp;"|")-1))))*100/IF(ISNUMBER(N3854),N3854,IFERROR(VALUE(N3854),VALUE(LEFT(TRIM(N3854),FIND("|",SUBSTITUTE(SUBSTITUTE(SUBSTITUTE(SUBSTITUTE(SUBSTITUTE(TRIM(N3854),"/","|"),"(","|"),"（","|"),";","|"),"；","|")&amp;"|")-1))))&lt;=40),IF(ISNUMBER(O3854),O3854,IFERROR(VALUE(O3854),VALUE(LEFT(TRIM(O3854),FIND("|",SUBSTITUTE(SUBSTITUTE(SUBSTITUTE(SUBSTITUTE(SUBSTITUTE(TRIM(O3854),"/","|"),"(","|"),"（","|"),";","|"),"；","|")&amp;"|")-1))))*100/IF(ISNUMBER(N3854),N3854,IFERROR(VALUE(N3854),VALUE(LEFT(TRIM(N3854),FIND("|",SUBSTITUTE(SUBSTITUTE(SUBSTITUTE(SUBSTITUTE(SUBSTITUTE(TRIM(N3854),"/","|"),"(","|"),"（","|"),";","|"),"；","|")&amp;"|")-1)))),""),""))</x:f>
        <x:v>10.208730158730159</x:v>
      </x:c>
      <x:c r="AI3854" s="15" t="str">
        <x:f>IFERROR(IF(AND(IF(ISNUMBER(O3854),O3854,IFERROR(VALUE(O3854),VALUE(LEFT(TRIM(O3854),FIND("|",SUBSTITUTE(SUBSTITUTE(SUBSTITUTE(SUBSTITUTE(SUBSTITUTE(TRIM(O3854),"/","|"),"(","|"),"（","|"),";","|"),"；","|")&amp;"|")-1))))&gt;=75,IF(ISNUMBER(O3854),O3854,IFERROR(VALUE(O3854),VALUE(LEFT(TRIM(O3854),FIND("|",SUBSTITUTE(SUBSTITUTE(SUBSTITUTE(SUBSTITUTE(SUBSTITUTE(TRIM(O3854),"/","|"),"(","|"),"（","|"),";","|"),"；","|")&amp;"|")-1))))&lt;=85,IF(ISNUMBER(Q3854),Q3854,IFERROR(VALUE(Q3854),VALUE(LEFT(TRIM(Q3854),FIND("|",SUBSTITUTE(SUBSTITUTE(SUBSTITUTE(SUBSTITUTE(SUBSTITUTE(TRIM(Q3854),"/","|"),"(","|"),"（","|"),";","|"),"；","|")&amp;"|")-1))))&gt;0),IF(ISNUMBER(O3854),O3854,IFERROR(VALUE(O3854),VALUE(LEFT(TRIM(O3854),FIND("|",SUBSTITUTE(SUBSTITUTE(SUBSTITUTE(SUBSTITUTE(SUBSTITUTE(TRIM(O3854),"/","|"),"(","|"),"（","|"),";","|"),"；","|")&amp;"|")-1))))*1000/IF(ISNUMBER(Q3854),Q3854,IFERROR(VALUE(Q3854),VALUE(LEFT(TRIM(Q3854),FIND("|",SUBSTITUTE(SUBSTITUTE(SUBSTITUTE(SUBSTITUTE(SUBSTITUTE(TRIM(Q3854),"/","|"),"(","|"),"（","|"),";","|"),"；","|")&amp;"|")-1)))),""),"")</x:f>
      </x:c>
      <x:c r="AJ3854" s="14" t="str">
        <x:f>IF(AI3854="","","非称重实测")</x:f>
      </x:c>
      <x:c r="AK3854" s="14" t="str">
        <x:v>电耗公式可补</x:v>
      </x:c>
      <x:c r="AL3854" s="14" t="str">
        <x:v>v3.4.6-candidate</x:v>
      </x:c>
    </x:row>
    <x:row r="3855">
      <x:c r="A3855" t="n">
        <x:v>403</x:v>
      </x:c>
      <x:c r="B3855" t="str">
        <x:v> BYD7000BXBEV3 </x:v>
      </x:c>
      <x:c r="C3855"/>
      <x:c r="D3855"/>
      <x:c r="E3855" t="str">
        <x:v> 比亚迪海豹07 </x:v>
      </x:c>
      <x:c r="F3855"/>
      <x:c r="G3855"/>
      <x:c r="H3855" t="str">
        <x:v>纯电动轿车</x:v>
      </x:c>
      <x:c r="I3855"/>
      <x:c r="J3855" t="str">
        <x:v>BEV</x:v>
      </x:c>
      <x:c r="K3855" t="str">
        <x:v>可能</x:v>
      </x:c>
      <x:c r="L3855" t="str">
        <x:v> 1940 </x:v>
      </x:c>
      <x:c r="M3855"/>
      <x:c r="N3855" t="str">
        <x:v> 705 </x:v>
      </x:c>
      <x:c r="O3855" t="n">
        <x:v>69.07</x:v>
      </x:c>
      <x:c r="P3855"/>
      <x:c r="Q3855" t="n">
        <x:v>160</x:v>
      </x:c>
      <x:c r="R3855" t="n">
        <x:v>9.8</x:v>
      </x:c>
      <x:c r="S3855"/>
      <x:c r="T3855"/>
      <x:c r="U3855"/>
      <x:c r="V3855"/>
      <x:c r="W3855"/>
      <x:c r="X3855" t="str">
        <x:v>不适用(BEV)</x:v>
      </x:c>
      <x:c r="Y3855" t="str">
        <x:v>不适用(BEV)</x:v>
      </x:c>
      <x:c r="Z3855" t="str">
        <x:v>不适用(BEV)</x:v>
      </x:c>
      <x:c r="AA3855" t="str">
        <x:v>不适用(BEV)</x:v>
      </x:c>
      <x:c r="AB3855" t="str">
        <x:v>不适用(BEV)</x:v>
      </x:c>
      <x:c r="AC3855" t="str">
        <x:v>不适用(BEV)</x:v>
      </x:c>
      <x:c r="AD3855" t="str">
        <x:v>BEV_新批次</x:v>
      </x:c>
      <x:c r="AE3855" s="14" t="str"/>
      <x:c r="AF3855" s="14" t="str"/>
      <x:c r="AG3855" s="14" t="str">
        <x:v>待OCR/外部证据：原字段为空</x:v>
      </x:c>
      <x:c r="AH3855" s="15" t="n">
        <x:f>IF(R3855&lt;&gt;"",R3855,IFERROR(IF(AND(IF(ISNUMBER(O3855),O3855,IFERROR(VALUE(O3855),VALUE(LEFT(TRIM(O3855),FIND("|",SUBSTITUTE(SUBSTITUTE(SUBSTITUTE(SUBSTITUTE(SUBSTITUTE(TRIM(O3855),"/","|"),"(","|"),"（","|"),";","|"),"；","|")&amp;"|")-1))))*100/IF(ISNUMBER(N3855),N3855,IFERROR(VALUE(N3855),VALUE(LEFT(TRIM(N3855),FIND("|",SUBSTITUTE(SUBSTITUTE(SUBSTITUTE(SUBSTITUTE(SUBSTITUTE(TRIM(N3855),"/","|"),"(","|"),"（","|"),";","|"),"；","|")&amp;"|")-1))))&gt;=3,IF(ISNUMBER(O3855),O3855,IFERROR(VALUE(O3855),VALUE(LEFT(TRIM(O3855),FIND("|",SUBSTITUTE(SUBSTITUTE(SUBSTITUTE(SUBSTITUTE(SUBSTITUTE(TRIM(O3855),"/","|"),"(","|"),"（","|"),";","|"),"；","|")&amp;"|")-1))))*100/IF(ISNUMBER(N3855),N3855,IFERROR(VALUE(N3855),VALUE(LEFT(TRIM(N3855),FIND("|",SUBSTITUTE(SUBSTITUTE(SUBSTITUTE(SUBSTITUTE(SUBSTITUTE(TRIM(N3855),"/","|"),"(","|"),"（","|"),";","|"),"；","|")&amp;"|")-1))))&lt;=40),IF(ISNUMBER(O3855),O3855,IFERROR(VALUE(O3855),VALUE(LEFT(TRIM(O3855),FIND("|",SUBSTITUTE(SUBSTITUTE(SUBSTITUTE(SUBSTITUTE(SUBSTITUTE(TRIM(O3855),"/","|"),"(","|"),"（","|"),";","|"),"；","|")&amp;"|")-1))))*100/IF(ISNUMBER(N3855),N3855,IFERROR(VALUE(N3855),VALUE(LEFT(TRIM(N3855),FIND("|",SUBSTITUTE(SUBSTITUTE(SUBSTITUTE(SUBSTITUTE(SUBSTITUTE(TRIM(N3855),"/","|"),"(","|"),"（","|"),";","|"),"；","|")&amp;"|")-1)))),""),""))</x:f>
        <x:v>9.8</x:v>
      </x:c>
      <x:c r="AI3855" s="15" t="str">
        <x:f>IFERROR(IF(AND(IF(ISNUMBER(O3855),O3855,IFERROR(VALUE(O3855),VALUE(LEFT(TRIM(O3855),FIND("|",SUBSTITUTE(SUBSTITUTE(SUBSTITUTE(SUBSTITUTE(SUBSTITUTE(TRIM(O3855),"/","|"),"(","|"),"（","|"),";","|"),"；","|")&amp;"|")-1))))&gt;=75,IF(ISNUMBER(O3855),O3855,IFERROR(VALUE(O3855),VALUE(LEFT(TRIM(O3855),FIND("|",SUBSTITUTE(SUBSTITUTE(SUBSTITUTE(SUBSTITUTE(SUBSTITUTE(TRIM(O3855),"/","|"),"(","|"),"（","|"),";","|"),"；","|")&amp;"|")-1))))&lt;=85,IF(ISNUMBER(Q3855),Q3855,IFERROR(VALUE(Q3855),VALUE(LEFT(TRIM(Q3855),FIND("|",SUBSTITUTE(SUBSTITUTE(SUBSTITUTE(SUBSTITUTE(SUBSTITUTE(TRIM(Q3855),"/","|"),"(","|"),"（","|"),";","|"),"；","|")&amp;"|")-1))))&gt;0),IF(ISNUMBER(O3855),O3855,IFERROR(VALUE(O3855),VALUE(LEFT(TRIM(O3855),FIND("|",SUBSTITUTE(SUBSTITUTE(SUBSTITUTE(SUBSTITUTE(SUBSTITUTE(TRIM(O3855),"/","|"),"(","|"),"（","|"),";","|"),"；","|")&amp;"|")-1))))*1000/IF(ISNUMBER(Q3855),Q3855,IFERROR(VALUE(Q3855),VALUE(LEFT(TRIM(Q3855),FIND("|",SUBSTITUTE(SUBSTITUTE(SUBSTITUTE(SUBSTITUTE(SUBSTITUTE(TRIM(Q3855),"/","|"),"(","|"),"（","|"),";","|"),"；","|")&amp;"|")-1)))),""),"")</x:f>
      </x:c>
      <x:c r="AJ3855" s="14" t="str">
        <x:f>IF(AI3855="","","非称重实测")</x:f>
      </x:c>
      <x:c r="AK3855" s="14" t="str"/>
      <x:c r="AL3855" s="14" t="str">
        <x:v>v3.4.6-candidate</x:v>
      </x:c>
    </x:row>
    <x:row r="3856">
      <x:c r="A3856" t="n">
        <x:v>403</x:v>
      </x:c>
      <x:c r="B3856" t="str">
        <x:v> BYD7001BEVA6 </x:v>
      </x:c>
      <x:c r="C3856"/>
      <x:c r="D3856"/>
      <x:c r="E3856" t="str">
        <x:v> 比亚迪海鸥 </x:v>
      </x:c>
      <x:c r="F3856"/>
      <x:c r="G3856"/>
      <x:c r="H3856" t="str">
        <x:v>纯电动轿车</x:v>
      </x:c>
      <x:c r="I3856"/>
      <x:c r="J3856" t="str">
        <x:v>BEV</x:v>
      </x:c>
      <x:c r="K3856" t="str">
        <x:v>可能</x:v>
      </x:c>
      <x:c r="L3856" t="str">
        <x:v> 1150 </x:v>
      </x:c>
      <x:c r="M3856"/>
      <x:c r="N3856" t="str">
        <x:v> 305 </x:v>
      </x:c>
      <x:c r="O3856" t="n">
        <x:v>30.105</x:v>
      </x:c>
      <x:c r="P3856"/>
      <x:c r="Q3856" t="n">
        <x:v>140</x:v>
      </x:c>
      <x:c r="R3856" t="n">
        <x:v>9.87</x:v>
      </x:c>
      <x:c r="S3856"/>
      <x:c r="T3856"/>
      <x:c r="U3856"/>
      <x:c r="V3856"/>
      <x:c r="W3856"/>
      <x:c r="X3856" t="str">
        <x:v>不适用(BEV)</x:v>
      </x:c>
      <x:c r="Y3856" t="str">
        <x:v>不适用(BEV)</x:v>
      </x:c>
      <x:c r="Z3856" t="str">
        <x:v>不适用(BEV)</x:v>
      </x:c>
      <x:c r="AA3856" t="str">
        <x:v>不适用(BEV)</x:v>
      </x:c>
      <x:c r="AB3856" t="str">
        <x:v>不适用(BEV)</x:v>
      </x:c>
      <x:c r="AC3856" t="str">
        <x:v>不适用(BEV)</x:v>
      </x:c>
      <x:c r="AD3856" t="str">
        <x:v>BEV_新批次</x:v>
      </x:c>
      <x:c r="AE3856" s="14" t="str"/>
      <x:c r="AF3856" s="14" t="str"/>
      <x:c r="AG3856" s="14" t="str">
        <x:v>待OCR/外部证据：原字段为空</x:v>
      </x:c>
      <x:c r="AH3856" s="15" t="n">
        <x:f>IF(R3856&lt;&gt;"",R3856,IFERROR(IF(AND(IF(ISNUMBER(O3856),O3856,IFERROR(VALUE(O3856),VALUE(LEFT(TRIM(O3856),FIND("|",SUBSTITUTE(SUBSTITUTE(SUBSTITUTE(SUBSTITUTE(SUBSTITUTE(TRIM(O3856),"/","|"),"(","|"),"（","|"),";","|"),"；","|")&amp;"|")-1))))*100/IF(ISNUMBER(N3856),N3856,IFERROR(VALUE(N3856),VALUE(LEFT(TRIM(N3856),FIND("|",SUBSTITUTE(SUBSTITUTE(SUBSTITUTE(SUBSTITUTE(SUBSTITUTE(TRIM(N3856),"/","|"),"(","|"),"（","|"),";","|"),"；","|")&amp;"|")-1))))&gt;=3,IF(ISNUMBER(O3856),O3856,IFERROR(VALUE(O3856),VALUE(LEFT(TRIM(O3856),FIND("|",SUBSTITUTE(SUBSTITUTE(SUBSTITUTE(SUBSTITUTE(SUBSTITUTE(TRIM(O3856),"/","|"),"(","|"),"（","|"),";","|"),"；","|")&amp;"|")-1))))*100/IF(ISNUMBER(N3856),N3856,IFERROR(VALUE(N3856),VALUE(LEFT(TRIM(N3856),FIND("|",SUBSTITUTE(SUBSTITUTE(SUBSTITUTE(SUBSTITUTE(SUBSTITUTE(TRIM(N3856),"/","|"),"(","|"),"（","|"),";","|"),"；","|")&amp;"|")-1))))&lt;=40),IF(ISNUMBER(O3856),O3856,IFERROR(VALUE(O3856),VALUE(LEFT(TRIM(O3856),FIND("|",SUBSTITUTE(SUBSTITUTE(SUBSTITUTE(SUBSTITUTE(SUBSTITUTE(TRIM(O3856),"/","|"),"(","|"),"（","|"),";","|"),"；","|")&amp;"|")-1))))*100/IF(ISNUMBER(N3856),N3856,IFERROR(VALUE(N3856),VALUE(LEFT(TRIM(N3856),FIND("|",SUBSTITUTE(SUBSTITUTE(SUBSTITUTE(SUBSTITUTE(SUBSTITUTE(TRIM(N3856),"/","|"),"(","|"),"（","|"),";","|"),"；","|")&amp;"|")-1)))),""),""))</x:f>
        <x:v>9.87</x:v>
      </x:c>
      <x:c r="AI3856" s="15" t="str">
        <x:f>IFERROR(IF(AND(IF(ISNUMBER(O3856),O3856,IFERROR(VALUE(O3856),VALUE(LEFT(TRIM(O3856),FIND("|",SUBSTITUTE(SUBSTITUTE(SUBSTITUTE(SUBSTITUTE(SUBSTITUTE(TRIM(O3856),"/","|"),"(","|"),"（","|"),";","|"),"；","|")&amp;"|")-1))))&gt;=75,IF(ISNUMBER(O3856),O3856,IFERROR(VALUE(O3856),VALUE(LEFT(TRIM(O3856),FIND("|",SUBSTITUTE(SUBSTITUTE(SUBSTITUTE(SUBSTITUTE(SUBSTITUTE(TRIM(O3856),"/","|"),"(","|"),"（","|"),";","|"),"；","|")&amp;"|")-1))))&lt;=85,IF(ISNUMBER(Q3856),Q3856,IFERROR(VALUE(Q3856),VALUE(LEFT(TRIM(Q3856),FIND("|",SUBSTITUTE(SUBSTITUTE(SUBSTITUTE(SUBSTITUTE(SUBSTITUTE(TRIM(Q3856),"/","|"),"(","|"),"（","|"),";","|"),"；","|")&amp;"|")-1))))&gt;0),IF(ISNUMBER(O3856),O3856,IFERROR(VALUE(O3856),VALUE(LEFT(TRIM(O3856),FIND("|",SUBSTITUTE(SUBSTITUTE(SUBSTITUTE(SUBSTITUTE(SUBSTITUTE(TRIM(O3856),"/","|"),"(","|"),"（","|"),";","|"),"；","|")&amp;"|")-1))))*1000/IF(ISNUMBER(Q3856),Q3856,IFERROR(VALUE(Q3856),VALUE(LEFT(TRIM(Q3856),FIND("|",SUBSTITUTE(SUBSTITUTE(SUBSTITUTE(SUBSTITUTE(SUBSTITUTE(TRIM(Q3856),"/","|"),"(","|"),"（","|"),";","|"),"；","|")&amp;"|")-1)))),""),"")</x:f>
      </x:c>
      <x:c r="AJ3856" s="14" t="str">
        <x:f>IF(AI3856="","","非称重实测")</x:f>
      </x:c>
      <x:c r="AK3856" s="14" t="str"/>
      <x:c r="AL3856" s="14" t="str">
        <x:v>v3.4.6-candidate</x:v>
      </x:c>
    </x:row>
    <x:row r="3857">
      <x:c r="A3857" t="n">
        <x:v>403</x:v>
      </x:c>
      <x:c r="B3857" t="str">
        <x:v> BYD7001BEVA7 </x:v>
      </x:c>
      <x:c r="C3857"/>
      <x:c r="D3857"/>
      <x:c r="E3857" t="str">
        <x:v> 比亚迪海鸥 </x:v>
      </x:c>
      <x:c r="F3857"/>
      <x:c r="G3857"/>
      <x:c r="H3857" t="str">
        <x:v>纯电动轿车</x:v>
      </x:c>
      <x:c r="I3857"/>
      <x:c r="J3857" t="str">
        <x:v>BEV</x:v>
      </x:c>
      <x:c r="K3857" t="str">
        <x:v>可能</x:v>
      </x:c>
      <x:c r="L3857" t="str">
        <x:v> 1240 </x:v>
      </x:c>
      <x:c r="M3857"/>
      <x:c r="N3857" t="str">
        <x:v> 410 </x:v>
      </x:c>
      <x:c r="O3857" t="n">
        <x:v>40.077</x:v>
      </x:c>
      <x:c r="P3857"/>
      <x:c r="Q3857" t="n">
        <x:v>140</x:v>
      </x:c>
      <x:c r="R3857" t="n">
        <x:v>9.77</x:v>
      </x:c>
      <x:c r="S3857"/>
      <x:c r="T3857"/>
      <x:c r="U3857"/>
      <x:c r="V3857"/>
      <x:c r="W3857"/>
      <x:c r="X3857" t="str">
        <x:v>不适用(BEV)</x:v>
      </x:c>
      <x:c r="Y3857" t="str">
        <x:v>不适用(BEV)</x:v>
      </x:c>
      <x:c r="Z3857" t="str">
        <x:v>不适用(BEV)</x:v>
      </x:c>
      <x:c r="AA3857" t="str">
        <x:v>不适用(BEV)</x:v>
      </x:c>
      <x:c r="AB3857" t="str">
        <x:v>不适用(BEV)</x:v>
      </x:c>
      <x:c r="AC3857" t="str">
        <x:v>不适用(BEV)</x:v>
      </x:c>
      <x:c r="AD3857" t="str">
        <x:v>BEV_新批次</x:v>
      </x:c>
      <x:c r="AE3857" s="14" t="str"/>
      <x:c r="AF3857" s="14" t="str"/>
      <x:c r="AG3857" s="14" t="str">
        <x:v>待OCR/外部证据：原字段为空</x:v>
      </x:c>
      <x:c r="AH3857" s="15" t="n">
        <x:f>IF(R3857&lt;&gt;"",R3857,IFERROR(IF(AND(IF(ISNUMBER(O3857),O3857,IFERROR(VALUE(O3857),VALUE(LEFT(TRIM(O3857),FIND("|",SUBSTITUTE(SUBSTITUTE(SUBSTITUTE(SUBSTITUTE(SUBSTITUTE(TRIM(O3857),"/","|"),"(","|"),"（","|"),";","|"),"；","|")&amp;"|")-1))))*100/IF(ISNUMBER(N3857),N3857,IFERROR(VALUE(N3857),VALUE(LEFT(TRIM(N3857),FIND("|",SUBSTITUTE(SUBSTITUTE(SUBSTITUTE(SUBSTITUTE(SUBSTITUTE(TRIM(N3857),"/","|"),"(","|"),"（","|"),";","|"),"；","|")&amp;"|")-1))))&gt;=3,IF(ISNUMBER(O3857),O3857,IFERROR(VALUE(O3857),VALUE(LEFT(TRIM(O3857),FIND("|",SUBSTITUTE(SUBSTITUTE(SUBSTITUTE(SUBSTITUTE(SUBSTITUTE(TRIM(O3857),"/","|"),"(","|"),"（","|"),";","|"),"；","|")&amp;"|")-1))))*100/IF(ISNUMBER(N3857),N3857,IFERROR(VALUE(N3857),VALUE(LEFT(TRIM(N3857),FIND("|",SUBSTITUTE(SUBSTITUTE(SUBSTITUTE(SUBSTITUTE(SUBSTITUTE(TRIM(N3857),"/","|"),"(","|"),"（","|"),";","|"),"；","|")&amp;"|")-1))))&lt;=40),IF(ISNUMBER(O3857),O3857,IFERROR(VALUE(O3857),VALUE(LEFT(TRIM(O3857),FIND("|",SUBSTITUTE(SUBSTITUTE(SUBSTITUTE(SUBSTITUTE(SUBSTITUTE(TRIM(O3857),"/","|"),"(","|"),"（","|"),";","|"),"；","|")&amp;"|")-1))))*100/IF(ISNUMBER(N3857),N3857,IFERROR(VALUE(N3857),VALUE(LEFT(TRIM(N3857),FIND("|",SUBSTITUTE(SUBSTITUTE(SUBSTITUTE(SUBSTITUTE(SUBSTITUTE(TRIM(N3857),"/","|"),"(","|"),"（","|"),";","|"),"；","|")&amp;"|")-1)))),""),""))</x:f>
        <x:v>9.77</x:v>
      </x:c>
      <x:c r="AI3857" s="15" t="str">
        <x:f>IFERROR(IF(AND(IF(ISNUMBER(O3857),O3857,IFERROR(VALUE(O3857),VALUE(LEFT(TRIM(O3857),FIND("|",SUBSTITUTE(SUBSTITUTE(SUBSTITUTE(SUBSTITUTE(SUBSTITUTE(TRIM(O3857),"/","|"),"(","|"),"（","|"),";","|"),"；","|")&amp;"|")-1))))&gt;=75,IF(ISNUMBER(O3857),O3857,IFERROR(VALUE(O3857),VALUE(LEFT(TRIM(O3857),FIND("|",SUBSTITUTE(SUBSTITUTE(SUBSTITUTE(SUBSTITUTE(SUBSTITUTE(TRIM(O3857),"/","|"),"(","|"),"（","|"),";","|"),"；","|")&amp;"|")-1))))&lt;=85,IF(ISNUMBER(Q3857),Q3857,IFERROR(VALUE(Q3857),VALUE(LEFT(TRIM(Q3857),FIND("|",SUBSTITUTE(SUBSTITUTE(SUBSTITUTE(SUBSTITUTE(SUBSTITUTE(TRIM(Q3857),"/","|"),"(","|"),"（","|"),";","|"),"；","|")&amp;"|")-1))))&gt;0),IF(ISNUMBER(O3857),O3857,IFERROR(VALUE(O3857),VALUE(LEFT(TRIM(O3857),FIND("|",SUBSTITUTE(SUBSTITUTE(SUBSTITUTE(SUBSTITUTE(SUBSTITUTE(TRIM(O3857),"/","|"),"(","|"),"（","|"),";","|"),"；","|")&amp;"|")-1))))*1000/IF(ISNUMBER(Q3857),Q3857,IFERROR(VALUE(Q3857),VALUE(LEFT(TRIM(Q3857),FIND("|",SUBSTITUTE(SUBSTITUTE(SUBSTITUTE(SUBSTITUTE(SUBSTITUTE(TRIM(Q3857),"/","|"),"(","|"),"（","|"),";","|"),"；","|")&amp;"|")-1)))),""),"")</x:f>
      </x:c>
      <x:c r="AJ3857" s="14" t="str">
        <x:f>IF(AI3857="","","非称重实测")</x:f>
      </x:c>
      <x:c r="AK3857" s="14" t="str"/>
      <x:c r="AL3857" s="14" t="str">
        <x:v>v3.4.6-candidate</x:v>
      </x:c>
    </x:row>
    <x:row r="3858">
      <x:c r="A3858" t="n">
        <x:v>403</x:v>
      </x:c>
      <x:c r="B3858" t="str">
        <x:v> BYD7004BEV15 </x:v>
      </x:c>
      <x:c r="C3858"/>
      <x:c r="D3858"/>
      <x:c r="E3858" t="str">
        <x:v> 比亚迪海豚 </x:v>
      </x:c>
      <x:c r="F3858"/>
      <x:c r="G3858"/>
      <x:c r="H3858" t="str">
        <x:v>纯电动轿车</x:v>
      </x:c>
      <x:c r="I3858"/>
      <x:c r="J3858" t="str">
        <x:v>BEV</x:v>
      </x:c>
      <x:c r="K3858" t="str">
        <x:v>可能</x:v>
      </x:c>
      <x:c r="L3858" t="str">
        <x:v> 1445 </x:v>
      </x:c>
      <x:c r="M3858"/>
      <x:c r="N3858" t="str">
        <x:v> 420 </x:v>
      </x:c>
      <x:c r="O3858" t="n">
        <x:v>42.313</x:v>
      </x:c>
      <x:c r="P3858"/>
      <x:c r="Q3858" t="n">
        <x:v>140</x:v>
      </x:c>
      <x:c r="R3858" t="n">
        <x:v>10.07</x:v>
      </x:c>
      <x:c r="S3858"/>
      <x:c r="T3858"/>
      <x:c r="U3858"/>
      <x:c r="V3858"/>
      <x:c r="W3858"/>
      <x:c r="X3858" t="str">
        <x:v>不适用(BEV)</x:v>
      </x:c>
      <x:c r="Y3858" t="str">
        <x:v>不适用(BEV)</x:v>
      </x:c>
      <x:c r="Z3858" t="str">
        <x:v>不适用(BEV)</x:v>
      </x:c>
      <x:c r="AA3858" t="str">
        <x:v>不适用(BEV)</x:v>
      </x:c>
      <x:c r="AB3858" t="str">
        <x:v>不适用(BEV)</x:v>
      </x:c>
      <x:c r="AC3858" t="str">
        <x:v>不适用(BEV)</x:v>
      </x:c>
      <x:c r="AD3858" t="str">
        <x:v>BEV_新批次</x:v>
      </x:c>
      <x:c r="AE3858" s="14" t="str"/>
      <x:c r="AF3858" s="14" t="str"/>
      <x:c r="AG3858" s="14" t="str">
        <x:v>待OCR/外部证据：原字段为空</x:v>
      </x:c>
      <x:c r="AH3858" s="15" t="n">
        <x:f>IF(R3858&lt;&gt;"",R3858,IFERROR(IF(AND(IF(ISNUMBER(O3858),O3858,IFERROR(VALUE(O3858),VALUE(LEFT(TRIM(O3858),FIND("|",SUBSTITUTE(SUBSTITUTE(SUBSTITUTE(SUBSTITUTE(SUBSTITUTE(TRIM(O3858),"/","|"),"(","|"),"（","|"),";","|"),"；","|")&amp;"|")-1))))*100/IF(ISNUMBER(N3858),N3858,IFERROR(VALUE(N3858),VALUE(LEFT(TRIM(N3858),FIND("|",SUBSTITUTE(SUBSTITUTE(SUBSTITUTE(SUBSTITUTE(SUBSTITUTE(TRIM(N3858),"/","|"),"(","|"),"（","|"),";","|"),"；","|")&amp;"|")-1))))&gt;=3,IF(ISNUMBER(O3858),O3858,IFERROR(VALUE(O3858),VALUE(LEFT(TRIM(O3858),FIND("|",SUBSTITUTE(SUBSTITUTE(SUBSTITUTE(SUBSTITUTE(SUBSTITUTE(TRIM(O3858),"/","|"),"(","|"),"（","|"),";","|"),"；","|")&amp;"|")-1))))*100/IF(ISNUMBER(N3858),N3858,IFERROR(VALUE(N3858),VALUE(LEFT(TRIM(N3858),FIND("|",SUBSTITUTE(SUBSTITUTE(SUBSTITUTE(SUBSTITUTE(SUBSTITUTE(TRIM(N3858),"/","|"),"(","|"),"（","|"),";","|"),"；","|")&amp;"|")-1))))&lt;=40),IF(ISNUMBER(O3858),O3858,IFERROR(VALUE(O3858),VALUE(LEFT(TRIM(O3858),FIND("|",SUBSTITUTE(SUBSTITUTE(SUBSTITUTE(SUBSTITUTE(SUBSTITUTE(TRIM(O3858),"/","|"),"(","|"),"（","|"),";","|"),"；","|")&amp;"|")-1))))*100/IF(ISNUMBER(N3858),N3858,IFERROR(VALUE(N3858),VALUE(LEFT(TRIM(N3858),FIND("|",SUBSTITUTE(SUBSTITUTE(SUBSTITUTE(SUBSTITUTE(SUBSTITUTE(TRIM(N3858),"/","|"),"(","|"),"（","|"),";","|"),"；","|")&amp;"|")-1)))),""),""))</x:f>
        <x:v>10.07</x:v>
      </x:c>
      <x:c r="AI3858" s="15" t="str">
        <x:f>IFERROR(IF(AND(IF(ISNUMBER(O3858),O3858,IFERROR(VALUE(O3858),VALUE(LEFT(TRIM(O3858),FIND("|",SUBSTITUTE(SUBSTITUTE(SUBSTITUTE(SUBSTITUTE(SUBSTITUTE(TRIM(O3858),"/","|"),"(","|"),"（","|"),";","|"),"；","|")&amp;"|")-1))))&gt;=75,IF(ISNUMBER(O3858),O3858,IFERROR(VALUE(O3858),VALUE(LEFT(TRIM(O3858),FIND("|",SUBSTITUTE(SUBSTITUTE(SUBSTITUTE(SUBSTITUTE(SUBSTITUTE(TRIM(O3858),"/","|"),"(","|"),"（","|"),";","|"),"；","|")&amp;"|")-1))))&lt;=85,IF(ISNUMBER(Q3858),Q3858,IFERROR(VALUE(Q3858),VALUE(LEFT(TRIM(Q3858),FIND("|",SUBSTITUTE(SUBSTITUTE(SUBSTITUTE(SUBSTITUTE(SUBSTITUTE(TRIM(Q3858),"/","|"),"(","|"),"（","|"),";","|"),"；","|")&amp;"|")-1))))&gt;0),IF(ISNUMBER(O3858),O3858,IFERROR(VALUE(O3858),VALUE(LEFT(TRIM(O3858),FIND("|",SUBSTITUTE(SUBSTITUTE(SUBSTITUTE(SUBSTITUTE(SUBSTITUTE(TRIM(O3858),"/","|"),"(","|"),"（","|"),";","|"),"；","|")&amp;"|")-1))))*1000/IF(ISNUMBER(Q3858),Q3858,IFERROR(VALUE(Q3858),VALUE(LEFT(TRIM(Q3858),FIND("|",SUBSTITUTE(SUBSTITUTE(SUBSTITUTE(SUBSTITUTE(SUBSTITUTE(TRIM(Q3858),"/","|"),"(","|"),"（","|"),";","|"),"；","|")&amp;"|")-1)))),""),"")</x:f>
      </x:c>
      <x:c r="AJ3858" s="14" t="str">
        <x:f>IF(AI3858="","","非称重实测")</x:f>
      </x:c>
      <x:c r="AK3858" s="14" t="str"/>
      <x:c r="AL3858" s="14" t="str">
        <x:v>v3.4.6-candidate</x:v>
      </x:c>
    </x:row>
    <x:row r="3859">
      <x:c r="A3859" t="n">
        <x:v>403</x:v>
      </x:c>
      <x:c r="B3859" t="str">
        <x:v> BYD7004BEV16 </x:v>
      </x:c>
      <x:c r="C3859"/>
      <x:c r="D3859"/>
      <x:c r="E3859" t="str">
        <x:v> 比亚迪海豚 </x:v>
      </x:c>
      <x:c r="F3859"/>
      <x:c r="G3859"/>
      <x:c r="H3859" t="str">
        <x:v>纯电动轿车</x:v>
      </x:c>
      <x:c r="I3859"/>
      <x:c r="J3859" t="str">
        <x:v>BEV</x:v>
      </x:c>
      <x:c r="K3859" t="str">
        <x:v>可能</x:v>
      </x:c>
      <x:c r="L3859" t="str">
        <x:v> 1550 </x:v>
      </x:c>
      <x:c r="M3859"/>
      <x:c r="N3859" t="str">
        <x:v> 510 </x:v>
      </x:c>
      <x:c r="O3859" t="n">
        <x:v>52.868</x:v>
      </x:c>
      <x:c r="P3859"/>
      <x:c r="Q3859" t="n">
        <x:v>160</x:v>
      </x:c>
      <x:c r="R3859" t="n">
        <x:v>10.37</x:v>
      </x:c>
      <x:c r="S3859"/>
      <x:c r="T3859"/>
      <x:c r="U3859"/>
      <x:c r="V3859"/>
      <x:c r="W3859"/>
      <x:c r="X3859" t="str">
        <x:v>不适用(BEV)</x:v>
      </x:c>
      <x:c r="Y3859" t="str">
        <x:v>不适用(BEV)</x:v>
      </x:c>
      <x:c r="Z3859" t="str">
        <x:v>不适用(BEV)</x:v>
      </x:c>
      <x:c r="AA3859" t="str">
        <x:v>不适用(BEV)</x:v>
      </x:c>
      <x:c r="AB3859" t="str">
        <x:v>不适用(BEV)</x:v>
      </x:c>
      <x:c r="AC3859" t="str">
        <x:v>不适用(BEV)</x:v>
      </x:c>
      <x:c r="AD3859" t="str">
        <x:v>BEV_新批次</x:v>
      </x:c>
      <x:c r="AE3859" s="14" t="str"/>
      <x:c r="AF3859" s="14" t="str"/>
      <x:c r="AG3859" s="14" t="str">
        <x:v>待OCR/外部证据：原字段为空</x:v>
      </x:c>
      <x:c r="AH3859" s="15" t="n">
        <x:f>IF(R3859&lt;&gt;"",R3859,IFERROR(IF(AND(IF(ISNUMBER(O3859),O3859,IFERROR(VALUE(O3859),VALUE(LEFT(TRIM(O3859),FIND("|",SUBSTITUTE(SUBSTITUTE(SUBSTITUTE(SUBSTITUTE(SUBSTITUTE(TRIM(O3859),"/","|"),"(","|"),"（","|"),";","|"),"；","|")&amp;"|")-1))))*100/IF(ISNUMBER(N3859),N3859,IFERROR(VALUE(N3859),VALUE(LEFT(TRIM(N3859),FIND("|",SUBSTITUTE(SUBSTITUTE(SUBSTITUTE(SUBSTITUTE(SUBSTITUTE(TRIM(N3859),"/","|"),"(","|"),"（","|"),";","|"),"；","|")&amp;"|")-1))))&gt;=3,IF(ISNUMBER(O3859),O3859,IFERROR(VALUE(O3859),VALUE(LEFT(TRIM(O3859),FIND("|",SUBSTITUTE(SUBSTITUTE(SUBSTITUTE(SUBSTITUTE(SUBSTITUTE(TRIM(O3859),"/","|"),"(","|"),"（","|"),";","|"),"；","|")&amp;"|")-1))))*100/IF(ISNUMBER(N3859),N3859,IFERROR(VALUE(N3859),VALUE(LEFT(TRIM(N3859),FIND("|",SUBSTITUTE(SUBSTITUTE(SUBSTITUTE(SUBSTITUTE(SUBSTITUTE(TRIM(N3859),"/","|"),"(","|"),"（","|"),";","|"),"；","|")&amp;"|")-1))))&lt;=40),IF(ISNUMBER(O3859),O3859,IFERROR(VALUE(O3859),VALUE(LEFT(TRIM(O3859),FIND("|",SUBSTITUTE(SUBSTITUTE(SUBSTITUTE(SUBSTITUTE(SUBSTITUTE(TRIM(O3859),"/","|"),"(","|"),"（","|"),";","|"),"；","|")&amp;"|")-1))))*100/IF(ISNUMBER(N3859),N3859,IFERROR(VALUE(N3859),VALUE(LEFT(TRIM(N3859),FIND("|",SUBSTITUTE(SUBSTITUTE(SUBSTITUTE(SUBSTITUTE(SUBSTITUTE(TRIM(N3859),"/","|"),"(","|"),"（","|"),";","|"),"；","|")&amp;"|")-1)))),""),""))</x:f>
        <x:v>10.37</x:v>
      </x:c>
      <x:c r="AI3859" s="15" t="str">
        <x:f>IFERROR(IF(AND(IF(ISNUMBER(O3859),O3859,IFERROR(VALUE(O3859),VALUE(LEFT(TRIM(O3859),FIND("|",SUBSTITUTE(SUBSTITUTE(SUBSTITUTE(SUBSTITUTE(SUBSTITUTE(TRIM(O3859),"/","|"),"(","|"),"（","|"),";","|"),"；","|")&amp;"|")-1))))&gt;=75,IF(ISNUMBER(O3859),O3859,IFERROR(VALUE(O3859),VALUE(LEFT(TRIM(O3859),FIND("|",SUBSTITUTE(SUBSTITUTE(SUBSTITUTE(SUBSTITUTE(SUBSTITUTE(TRIM(O3859),"/","|"),"(","|"),"（","|"),";","|"),"；","|")&amp;"|")-1))))&lt;=85,IF(ISNUMBER(Q3859),Q3859,IFERROR(VALUE(Q3859),VALUE(LEFT(TRIM(Q3859),FIND("|",SUBSTITUTE(SUBSTITUTE(SUBSTITUTE(SUBSTITUTE(SUBSTITUTE(TRIM(Q3859),"/","|"),"(","|"),"（","|"),";","|"),"；","|")&amp;"|")-1))))&gt;0),IF(ISNUMBER(O3859),O3859,IFERROR(VALUE(O3859),VALUE(LEFT(TRIM(O3859),FIND("|",SUBSTITUTE(SUBSTITUTE(SUBSTITUTE(SUBSTITUTE(SUBSTITUTE(TRIM(O3859),"/","|"),"(","|"),"（","|"),";","|"),"；","|")&amp;"|")-1))))*1000/IF(ISNUMBER(Q3859),Q3859,IFERROR(VALUE(Q3859),VALUE(LEFT(TRIM(Q3859),FIND("|",SUBSTITUTE(SUBSTITUTE(SUBSTITUTE(SUBSTITUTE(SUBSTITUTE(TRIM(Q3859),"/","|"),"(","|"),"（","|"),";","|"),"；","|")&amp;"|")-1)))),""),"")</x:f>
      </x:c>
      <x:c r="AJ3859" s="14" t="str">
        <x:f>IF(AI3859="","","非称重实测")</x:f>
      </x:c>
      <x:c r="AK3859" s="14" t="str"/>
      <x:c r="AL3859" s="14" t="str">
        <x:v>v3.4.6-candidate</x:v>
      </x:c>
    </x:row>
    <x:row r="3860">
      <x:c r="A3860" t="n">
        <x:v>403</x:v>
      </x:c>
      <x:c r="B3860" t="str">
        <x:v> FZ6430BEVA10A </x:v>
      </x:c>
      <x:c r="C3860"/>
      <x:c r="D3860"/>
      <x:c r="E3860" t="str">
        <x:v> A10 </x:v>
      </x:c>
      <x:c r="F3860"/>
      <x:c r="G3860"/>
      <x:c r="H3860" t="str">
        <x:v>纯电动轿车</x:v>
      </x:c>
      <x:c r="I3860"/>
      <x:c r="J3860" t="str">
        <x:v>BEV</x:v>
      </x:c>
      <x:c r="K3860" t="str">
        <x:v>可能</x:v>
      </x:c>
      <x:c r="L3860" t="str">
        <x:v> 1360 </x:v>
      </x:c>
      <x:c r="M3860"/>
      <x:c r="N3860" t="str">
        <x:v> 403（CLTC） </x:v>
      </x:c>
      <x:c r="O3860" t="n">
        <x:v>39.8</x:v>
      </x:c>
      <x:c r="P3860"/>
      <x:c r="Q3860" t="n">
        <x:v>140</x:v>
      </x:c>
      <x:c r="R3860"/>
      <x:c r="S3860"/>
      <x:c r="T3860"/>
      <x:c r="U3860"/>
      <x:c r="V3860"/>
      <x:c r="W3860"/>
      <x:c r="X3860" t="str">
        <x:v>不适用(BEV)</x:v>
      </x:c>
      <x:c r="Y3860" t="str">
        <x:v>不适用(BEV)</x:v>
      </x:c>
      <x:c r="Z3860" t="str">
        <x:v>不适用(BEV)</x:v>
      </x:c>
      <x:c r="AA3860" t="str">
        <x:v>不适用(BEV)</x:v>
      </x:c>
      <x:c r="AB3860" t="str">
        <x:v>不适用(BEV)</x:v>
      </x:c>
      <x:c r="AC3860" t="str">
        <x:v>不适用(BEV)</x:v>
      </x:c>
      <x:c r="AD3860" t="str">
        <x:v>BEV_新批次</x:v>
      </x:c>
      <x:c r="AE3860" s="14" t="str"/>
      <x:c r="AF3860" s="14" t="str"/>
      <x:c r="AG3860" s="14" t="str">
        <x:v>待OCR/外部证据：原字段为空</x:v>
      </x:c>
      <x:c r="AH3860" s="15" t="n">
        <x:f>IF(R3860&lt;&gt;"",R3860,IFERROR(IF(AND(IF(ISNUMBER(O3860),O3860,IFERROR(VALUE(O3860),VALUE(LEFT(TRIM(O3860),FIND("|",SUBSTITUTE(SUBSTITUTE(SUBSTITUTE(SUBSTITUTE(SUBSTITUTE(TRIM(O3860),"/","|"),"(","|"),"（","|"),";","|"),"；","|")&amp;"|")-1))))*100/IF(ISNUMBER(N3860),N3860,IFERROR(VALUE(N3860),VALUE(LEFT(TRIM(N3860),FIND("|",SUBSTITUTE(SUBSTITUTE(SUBSTITUTE(SUBSTITUTE(SUBSTITUTE(TRIM(N3860),"/","|"),"(","|"),"（","|"),";","|"),"；","|")&amp;"|")-1))))&gt;=3,IF(ISNUMBER(O3860),O3860,IFERROR(VALUE(O3860),VALUE(LEFT(TRIM(O3860),FIND("|",SUBSTITUTE(SUBSTITUTE(SUBSTITUTE(SUBSTITUTE(SUBSTITUTE(TRIM(O3860),"/","|"),"(","|"),"（","|"),";","|"),"；","|")&amp;"|")-1))))*100/IF(ISNUMBER(N3860),N3860,IFERROR(VALUE(N3860),VALUE(LEFT(TRIM(N3860),FIND("|",SUBSTITUTE(SUBSTITUTE(SUBSTITUTE(SUBSTITUTE(SUBSTITUTE(TRIM(N3860),"/","|"),"(","|"),"（","|"),";","|"),"；","|")&amp;"|")-1))))&lt;=40),IF(ISNUMBER(O3860),O3860,IFERROR(VALUE(O3860),VALUE(LEFT(TRIM(O3860),FIND("|",SUBSTITUTE(SUBSTITUTE(SUBSTITUTE(SUBSTITUTE(SUBSTITUTE(TRIM(O3860),"/","|"),"(","|"),"（","|"),";","|"),"；","|")&amp;"|")-1))))*100/IF(ISNUMBER(N3860),N3860,IFERROR(VALUE(N3860),VALUE(LEFT(TRIM(N3860),FIND("|",SUBSTITUTE(SUBSTITUTE(SUBSTITUTE(SUBSTITUTE(SUBSTITUTE(TRIM(N3860),"/","|"),"(","|"),"（","|"),";","|"),"；","|")&amp;"|")-1)))),""),""))</x:f>
        <x:v>9.87593052109181</x:v>
      </x:c>
      <x:c r="AI3860" s="15" t="str">
        <x:f>IFERROR(IF(AND(IF(ISNUMBER(O3860),O3860,IFERROR(VALUE(O3860),VALUE(LEFT(TRIM(O3860),FIND("|",SUBSTITUTE(SUBSTITUTE(SUBSTITUTE(SUBSTITUTE(SUBSTITUTE(TRIM(O3860),"/","|"),"(","|"),"（","|"),";","|"),"；","|")&amp;"|")-1))))&gt;=75,IF(ISNUMBER(O3860),O3860,IFERROR(VALUE(O3860),VALUE(LEFT(TRIM(O3860),FIND("|",SUBSTITUTE(SUBSTITUTE(SUBSTITUTE(SUBSTITUTE(SUBSTITUTE(TRIM(O3860),"/","|"),"(","|"),"（","|"),";","|"),"；","|")&amp;"|")-1))))&lt;=85,IF(ISNUMBER(Q3860),Q3860,IFERROR(VALUE(Q3860),VALUE(LEFT(TRIM(Q3860),FIND("|",SUBSTITUTE(SUBSTITUTE(SUBSTITUTE(SUBSTITUTE(SUBSTITUTE(TRIM(Q3860),"/","|"),"(","|"),"（","|"),";","|"),"；","|")&amp;"|")-1))))&gt;0),IF(ISNUMBER(O3860),O3860,IFERROR(VALUE(O3860),VALUE(LEFT(TRIM(O3860),FIND("|",SUBSTITUTE(SUBSTITUTE(SUBSTITUTE(SUBSTITUTE(SUBSTITUTE(TRIM(O3860),"/","|"),"(","|"),"（","|"),";","|"),"；","|")&amp;"|")-1))))*1000/IF(ISNUMBER(Q3860),Q3860,IFERROR(VALUE(Q3860),VALUE(LEFT(TRIM(Q3860),FIND("|",SUBSTITUTE(SUBSTITUTE(SUBSTITUTE(SUBSTITUTE(SUBSTITUTE(TRIM(Q3860),"/","|"),"(","|"),"（","|"),";","|"),"；","|")&amp;"|")-1)))),""),"")</x:f>
      </x:c>
      <x:c r="AJ3860" s="14" t="str">
        <x:f>IF(AI3860="","","非称重实测")</x:f>
      </x:c>
      <x:c r="AK3860" s="14" t="str">
        <x:v>电耗公式可补</x:v>
      </x:c>
      <x:c r="AL3860" s="14" t="str">
        <x:v>v3.4.6-candidate</x:v>
      </x:c>
    </x:row>
    <x:row r="3861">
      <x:c r="A3861" t="n">
        <x:v>403</x:v>
      </x:c>
      <x:c r="B3861" t="str">
        <x:v> FZ6430BEVA10B </x:v>
      </x:c>
      <x:c r="C3861"/>
      <x:c r="D3861"/>
      <x:c r="E3861" t="str">
        <x:v> A10 </x:v>
      </x:c>
      <x:c r="F3861"/>
      <x:c r="G3861"/>
      <x:c r="H3861" t="str">
        <x:v>纯电动轿车</x:v>
      </x:c>
      <x:c r="I3861"/>
      <x:c r="J3861" t="str">
        <x:v>BEV</x:v>
      </x:c>
      <x:c r="K3861" t="str">
        <x:v>可能</x:v>
      </x:c>
      <x:c r="L3861" t="str">
        <x:v> 1460 </x:v>
      </x:c>
      <x:c r="M3861"/>
      <x:c r="N3861" t="str">
        <x:v> 505（CLTC） </x:v>
      </x:c>
      <x:c r="O3861" t="n">
        <x:v>53</x:v>
      </x:c>
      <x:c r="P3861"/>
      <x:c r="Q3861" t="n">
        <x:v>160</x:v>
      </x:c>
      <x:c r="R3861"/>
      <x:c r="S3861"/>
      <x:c r="T3861"/>
      <x:c r="U3861"/>
      <x:c r="V3861"/>
      <x:c r="W3861"/>
      <x:c r="X3861" t="str">
        <x:v>不适用(BEV)</x:v>
      </x:c>
      <x:c r="Y3861" t="str">
        <x:v>不适用(BEV)</x:v>
      </x:c>
      <x:c r="Z3861" t="str">
        <x:v>不适用(BEV)</x:v>
      </x:c>
      <x:c r="AA3861" t="str">
        <x:v>不适用(BEV)</x:v>
      </x:c>
      <x:c r="AB3861" t="str">
        <x:v>不适用(BEV)</x:v>
      </x:c>
      <x:c r="AC3861" t="str">
        <x:v>不适用(BEV)</x:v>
      </x:c>
      <x:c r="AD3861" t="str">
        <x:v>BEV_新批次</x:v>
      </x:c>
      <x:c r="AE3861" s="14" t="str"/>
      <x:c r="AF3861" s="14" t="str"/>
      <x:c r="AG3861" s="14" t="str">
        <x:v>待OCR/外部证据：原字段为空</x:v>
      </x:c>
      <x:c r="AH3861" s="15" t="n">
        <x:f>IF(R3861&lt;&gt;"",R3861,IFERROR(IF(AND(IF(ISNUMBER(O3861),O3861,IFERROR(VALUE(O3861),VALUE(LEFT(TRIM(O3861),FIND("|",SUBSTITUTE(SUBSTITUTE(SUBSTITUTE(SUBSTITUTE(SUBSTITUTE(TRIM(O3861),"/","|"),"(","|"),"（","|"),";","|"),"；","|")&amp;"|")-1))))*100/IF(ISNUMBER(N3861),N3861,IFERROR(VALUE(N3861),VALUE(LEFT(TRIM(N3861),FIND("|",SUBSTITUTE(SUBSTITUTE(SUBSTITUTE(SUBSTITUTE(SUBSTITUTE(TRIM(N3861),"/","|"),"(","|"),"（","|"),";","|"),"；","|")&amp;"|")-1))))&gt;=3,IF(ISNUMBER(O3861),O3861,IFERROR(VALUE(O3861),VALUE(LEFT(TRIM(O3861),FIND("|",SUBSTITUTE(SUBSTITUTE(SUBSTITUTE(SUBSTITUTE(SUBSTITUTE(TRIM(O3861),"/","|"),"(","|"),"（","|"),";","|"),"；","|")&amp;"|")-1))))*100/IF(ISNUMBER(N3861),N3861,IFERROR(VALUE(N3861),VALUE(LEFT(TRIM(N3861),FIND("|",SUBSTITUTE(SUBSTITUTE(SUBSTITUTE(SUBSTITUTE(SUBSTITUTE(TRIM(N3861),"/","|"),"(","|"),"（","|"),";","|"),"；","|")&amp;"|")-1))))&lt;=40),IF(ISNUMBER(O3861),O3861,IFERROR(VALUE(O3861),VALUE(LEFT(TRIM(O3861),FIND("|",SUBSTITUTE(SUBSTITUTE(SUBSTITUTE(SUBSTITUTE(SUBSTITUTE(TRIM(O3861),"/","|"),"(","|"),"（","|"),";","|"),"；","|")&amp;"|")-1))))*100/IF(ISNUMBER(N3861),N3861,IFERROR(VALUE(N3861),VALUE(LEFT(TRIM(N3861),FIND("|",SUBSTITUTE(SUBSTITUTE(SUBSTITUTE(SUBSTITUTE(SUBSTITUTE(TRIM(N3861),"/","|"),"(","|"),"（","|"),";","|"),"；","|")&amp;"|")-1)))),""),""))</x:f>
        <x:v>10.495049504950495</x:v>
      </x:c>
      <x:c r="AI3861" s="15" t="str">
        <x:f>IFERROR(IF(AND(IF(ISNUMBER(O3861),O3861,IFERROR(VALUE(O3861),VALUE(LEFT(TRIM(O3861),FIND("|",SUBSTITUTE(SUBSTITUTE(SUBSTITUTE(SUBSTITUTE(SUBSTITUTE(TRIM(O3861),"/","|"),"(","|"),"（","|"),";","|"),"；","|")&amp;"|")-1))))&gt;=75,IF(ISNUMBER(O3861),O3861,IFERROR(VALUE(O3861),VALUE(LEFT(TRIM(O3861),FIND("|",SUBSTITUTE(SUBSTITUTE(SUBSTITUTE(SUBSTITUTE(SUBSTITUTE(TRIM(O3861),"/","|"),"(","|"),"（","|"),";","|"),"；","|")&amp;"|")-1))))&lt;=85,IF(ISNUMBER(Q3861),Q3861,IFERROR(VALUE(Q3861),VALUE(LEFT(TRIM(Q3861),FIND("|",SUBSTITUTE(SUBSTITUTE(SUBSTITUTE(SUBSTITUTE(SUBSTITUTE(TRIM(Q3861),"/","|"),"(","|"),"（","|"),";","|"),"；","|")&amp;"|")-1))))&gt;0),IF(ISNUMBER(O3861),O3861,IFERROR(VALUE(O3861),VALUE(LEFT(TRIM(O3861),FIND("|",SUBSTITUTE(SUBSTITUTE(SUBSTITUTE(SUBSTITUTE(SUBSTITUTE(TRIM(O3861),"/","|"),"(","|"),"（","|"),";","|"),"；","|")&amp;"|")-1))))*1000/IF(ISNUMBER(Q3861),Q3861,IFERROR(VALUE(Q3861),VALUE(LEFT(TRIM(Q3861),FIND("|",SUBSTITUTE(SUBSTITUTE(SUBSTITUTE(SUBSTITUTE(SUBSTITUTE(TRIM(Q3861),"/","|"),"(","|"),"（","|"),";","|"),"；","|")&amp;"|")-1)))),""),"")</x:f>
      </x:c>
      <x:c r="AJ3861" s="14" t="str">
        <x:f>IF(AI3861="","","非称重实测")</x:f>
      </x:c>
      <x:c r="AK3861" s="14" t="str">
        <x:v>电耗公式可补</x:v>
      </x:c>
      <x:c r="AL3861" s="14" t="str">
        <x:v>v3.4.6-candidate</x:v>
      </x:c>
    </x:row>
    <x:row r="3862">
      <x:c r="A3862" t="n">
        <x:v>403</x:v>
      </x:c>
      <x:c r="B3862" t="str">
        <x:v> FZ6530BEVWD19A </x:v>
      </x:c>
      <x:c r="C3862"/>
      <x:c r="D3862"/>
      <x:c r="E3862" t="str">
        <x:v> D19 </x:v>
      </x:c>
      <x:c r="F3862"/>
      <x:c r="G3862"/>
      <x:c r="H3862" t="str">
        <x:v>纯电动轿车</x:v>
      </x:c>
      <x:c r="I3862"/>
      <x:c r="J3862" t="str">
        <x:v>BEV</x:v>
      </x:c>
      <x:c r="K3862" t="str">
        <x:v>可能</x:v>
      </x:c>
      <x:c r="L3862" t="str">
        <x:v> 2730/2760 </x:v>
      </x:c>
      <x:c r="M3862"/>
      <x:c r="N3862" t="str">
        <x:v> 720（CLTC） </x:v>
      </x:c>
      <x:c r="O3862" t="n">
        <x:v>115</x:v>
      </x:c>
      <x:c r="P3862"/>
      <x:c r="Q3862" t="n">
        <x:v>180</x:v>
      </x:c>
      <x:c r="R3862"/>
      <x:c r="S3862"/>
      <x:c r="T3862"/>
      <x:c r="U3862"/>
      <x:c r="V3862"/>
      <x:c r="W3862"/>
      <x:c r="X3862" t="str">
        <x:v>不适用(BEV)</x:v>
      </x:c>
      <x:c r="Y3862" t="str">
        <x:v>不适用(BEV)</x:v>
      </x:c>
      <x:c r="Z3862" t="str">
        <x:v>不适用(BEV)</x:v>
      </x:c>
      <x:c r="AA3862" t="str">
        <x:v>不适用(BEV)</x:v>
      </x:c>
      <x:c r="AB3862" t="str">
        <x:v>不适用(BEV)</x:v>
      </x:c>
      <x:c r="AC3862" t="str">
        <x:v>不适用(BEV)</x:v>
      </x:c>
      <x:c r="AD3862" t="str">
        <x:v>BEV_新批次</x:v>
      </x:c>
      <x:c r="AE3862" s="14" t="str"/>
      <x:c r="AF3862" s="14" t="str"/>
      <x:c r="AG3862" s="14" t="str">
        <x:v>待OCR/外部证据：原字段为空</x:v>
      </x:c>
      <x:c r="AH3862" s="15" t="n">
        <x:f>IF(R3862&lt;&gt;"",R3862,IFERROR(IF(AND(IF(ISNUMBER(O3862),O3862,IFERROR(VALUE(O3862),VALUE(LEFT(TRIM(O3862),FIND("|",SUBSTITUTE(SUBSTITUTE(SUBSTITUTE(SUBSTITUTE(SUBSTITUTE(TRIM(O3862),"/","|"),"(","|"),"（","|"),";","|"),"；","|")&amp;"|")-1))))*100/IF(ISNUMBER(N3862),N3862,IFERROR(VALUE(N3862),VALUE(LEFT(TRIM(N3862),FIND("|",SUBSTITUTE(SUBSTITUTE(SUBSTITUTE(SUBSTITUTE(SUBSTITUTE(TRIM(N3862),"/","|"),"(","|"),"（","|"),";","|"),"；","|")&amp;"|")-1))))&gt;=3,IF(ISNUMBER(O3862),O3862,IFERROR(VALUE(O3862),VALUE(LEFT(TRIM(O3862),FIND("|",SUBSTITUTE(SUBSTITUTE(SUBSTITUTE(SUBSTITUTE(SUBSTITUTE(TRIM(O3862),"/","|"),"(","|"),"（","|"),";","|"),"；","|")&amp;"|")-1))))*100/IF(ISNUMBER(N3862),N3862,IFERROR(VALUE(N3862),VALUE(LEFT(TRIM(N3862),FIND("|",SUBSTITUTE(SUBSTITUTE(SUBSTITUTE(SUBSTITUTE(SUBSTITUTE(TRIM(N3862),"/","|"),"(","|"),"（","|"),";","|"),"；","|")&amp;"|")-1))))&lt;=40),IF(ISNUMBER(O3862),O3862,IFERROR(VALUE(O3862),VALUE(LEFT(TRIM(O3862),FIND("|",SUBSTITUTE(SUBSTITUTE(SUBSTITUTE(SUBSTITUTE(SUBSTITUTE(TRIM(O3862),"/","|"),"(","|"),"（","|"),";","|"),"；","|")&amp;"|")-1))))*100/IF(ISNUMBER(N3862),N3862,IFERROR(VALUE(N3862),VALUE(LEFT(TRIM(N3862),FIND("|",SUBSTITUTE(SUBSTITUTE(SUBSTITUTE(SUBSTITUTE(SUBSTITUTE(TRIM(N3862),"/","|"),"(","|"),"（","|"),";","|"),"；","|")&amp;"|")-1)))),""),""))</x:f>
        <x:v>15.972222222222221</x:v>
      </x:c>
      <x:c r="AI3862" s="15" t="str">
        <x:f>IFERROR(IF(AND(IF(ISNUMBER(O3862),O3862,IFERROR(VALUE(O3862),VALUE(LEFT(TRIM(O3862),FIND("|",SUBSTITUTE(SUBSTITUTE(SUBSTITUTE(SUBSTITUTE(SUBSTITUTE(TRIM(O3862),"/","|"),"(","|"),"（","|"),";","|"),"；","|")&amp;"|")-1))))&gt;=75,IF(ISNUMBER(O3862),O3862,IFERROR(VALUE(O3862),VALUE(LEFT(TRIM(O3862),FIND("|",SUBSTITUTE(SUBSTITUTE(SUBSTITUTE(SUBSTITUTE(SUBSTITUTE(TRIM(O3862),"/","|"),"(","|"),"（","|"),";","|"),"；","|")&amp;"|")-1))))&lt;=85,IF(ISNUMBER(Q3862),Q3862,IFERROR(VALUE(Q3862),VALUE(LEFT(TRIM(Q3862),FIND("|",SUBSTITUTE(SUBSTITUTE(SUBSTITUTE(SUBSTITUTE(SUBSTITUTE(TRIM(Q3862),"/","|"),"(","|"),"（","|"),";","|"),"；","|")&amp;"|")-1))))&gt;0),IF(ISNUMBER(O3862),O3862,IFERROR(VALUE(O3862),VALUE(LEFT(TRIM(O3862),FIND("|",SUBSTITUTE(SUBSTITUTE(SUBSTITUTE(SUBSTITUTE(SUBSTITUTE(TRIM(O3862),"/","|"),"(","|"),"（","|"),";","|"),"；","|")&amp;"|")-1))))*1000/IF(ISNUMBER(Q3862),Q3862,IFERROR(VALUE(Q3862),VALUE(LEFT(TRIM(Q3862),FIND("|",SUBSTITUTE(SUBSTITUTE(SUBSTITUTE(SUBSTITUTE(SUBSTITUTE(TRIM(Q3862),"/","|"),"(","|"),"（","|"),";","|"),"；","|")&amp;"|")-1)))),""),"")</x:f>
      </x:c>
      <x:c r="AJ3862" s="14" t="str">
        <x:f>IF(AI3862="","","非称重实测")</x:f>
      </x:c>
      <x:c r="AK3862" s="14" t="str">
        <x:v>电耗公式可补</x:v>
      </x:c>
      <x:c r="AL3862" s="14" t="str">
        <x:v>v3.4.6-candidate</x:v>
      </x:c>
    </x:row>
    <x:row r="3863">
      <x:c r="A3863" t="n">
        <x:v>403</x:v>
      </x:c>
      <x:c r="B3863" t="str">
        <x:v> JX6480EUABEV </x:v>
      </x:c>
      <x:c r="C3863" t="str">
        <x:v>颐驰牌</x:v>
      </x:c>
      <x:c r="D3863" t="str">
        <x:v>江西江铃集团新能源汽车有限公司</x:v>
      </x:c>
      <x:c r="E3863" t="str">
        <x:v> 06 </x:v>
      </x:c>
      <x:c r="F3863" t="str">
        <x:v>换电式纯电动多用途乘用车</x:v>
      </x:c>
      <x:c r="G3863" t="str">
        <x:v>RT6</x:v>
      </x:c>
      <x:c r="H3863" t="str">
        <x:v>纯电动轿车</x:v>
      </x:c>
      <x:c r="I3863" t="str">
        <x:v>SUV-C</x:v>
      </x:c>
      <x:c r="J3863" t="str">
        <x:v>BEV</x:v>
      </x:c>
      <x:c r="K3863" t="str">
        <x:v>可能</x:v>
      </x:c>
      <x:c r="L3863" t="n">
        <x:v>1875</x:v>
      </x:c>
      <x:c r="M3863"/>
      <x:c r="N3863" t="n">
        <x:v>380</x:v>
      </x:c>
      <x:c r="O3863" t="n">
        <x:v>56.0665</x:v>
      </x:c>
      <x:c r="P3863" t="str">
        <x:v>磷酸铁锂</x:v>
      </x:c>
      <x:c r="Q3863" t="n">
        <x:v>160</x:v>
      </x:c>
      <x:c r="R3863" t="n">
        <x:v>14.75</x:v>
      </x:c>
      <x:c r="S3863"/>
      <x:c r="T3863"/>
      <x:c r="U3863" t="str">
        <x:v>弗迪动力有限公司长沙分公司</x:v>
      </x:c>
      <x:c r="V3863"/>
      <x:c r="W3863" t="str">
        <x:v>TZ200XSL</x:v>
      </x:c>
      <x:c r="X3863" t="str">
        <x:v>不适用(BEV)</x:v>
      </x:c>
      <x:c r="Y3863" t="str">
        <x:v>不适用(BEV)</x:v>
      </x:c>
      <x:c r="Z3863" t="str">
        <x:v>不适用(BEV)</x:v>
      </x:c>
      <x:c r="AA3863" t="str">
        <x:v>不适用(BEV)</x:v>
      </x:c>
      <x:c r="AB3863" t="str">
        <x:v>不适用(BEV)</x:v>
      </x:c>
      <x:c r="AC3863" t="str">
        <x:v>不适用(BEV)</x:v>
      </x:c>
      <x:c r="AD3863" t="str">
        <x:v>BEV_新批次</x:v>
      </x:c>
      <x:c r="AE3863" s="14" t="str"/>
      <x:c r="AF3863" s="14" t="str"/>
      <x:c r="AG3863" s="14" t="str">
        <x:v>待OCR/外部证据：原字段为空</x:v>
      </x:c>
      <x:c r="AH3863" s="15" t="n">
        <x:f>IF(R3863&lt;&gt;"",R3863,IFERROR(IF(AND(IF(ISNUMBER(O3863),O3863,IFERROR(VALUE(O3863),VALUE(LEFT(TRIM(O3863),FIND("|",SUBSTITUTE(SUBSTITUTE(SUBSTITUTE(SUBSTITUTE(SUBSTITUTE(TRIM(O3863),"/","|"),"(","|"),"（","|"),";","|"),"；","|")&amp;"|")-1))))*100/IF(ISNUMBER(N3863),N3863,IFERROR(VALUE(N3863),VALUE(LEFT(TRIM(N3863),FIND("|",SUBSTITUTE(SUBSTITUTE(SUBSTITUTE(SUBSTITUTE(SUBSTITUTE(TRIM(N3863),"/","|"),"(","|"),"（","|"),";","|"),"；","|")&amp;"|")-1))))&gt;=3,IF(ISNUMBER(O3863),O3863,IFERROR(VALUE(O3863),VALUE(LEFT(TRIM(O3863),FIND("|",SUBSTITUTE(SUBSTITUTE(SUBSTITUTE(SUBSTITUTE(SUBSTITUTE(TRIM(O3863),"/","|"),"(","|"),"（","|"),";","|"),"；","|")&amp;"|")-1))))*100/IF(ISNUMBER(N3863),N3863,IFERROR(VALUE(N3863),VALUE(LEFT(TRIM(N3863),FIND("|",SUBSTITUTE(SUBSTITUTE(SUBSTITUTE(SUBSTITUTE(SUBSTITUTE(TRIM(N3863),"/","|"),"(","|"),"（","|"),";","|"),"；","|")&amp;"|")-1))))&lt;=40),IF(ISNUMBER(O3863),O3863,IFERROR(VALUE(O3863),VALUE(LEFT(TRIM(O3863),FIND("|",SUBSTITUTE(SUBSTITUTE(SUBSTITUTE(SUBSTITUTE(SUBSTITUTE(TRIM(O3863),"/","|"),"(","|"),"（","|"),";","|"),"；","|")&amp;"|")-1))))*100/IF(ISNUMBER(N3863),N3863,IFERROR(VALUE(N3863),VALUE(LEFT(TRIM(N3863),FIND("|",SUBSTITUTE(SUBSTITUTE(SUBSTITUTE(SUBSTITUTE(SUBSTITUTE(TRIM(N3863),"/","|"),"(","|"),"（","|"),";","|"),"；","|")&amp;"|")-1)))),""),""))</x:f>
        <x:v>14.75</x:v>
      </x:c>
      <x:c r="AI3863" s="15" t="str">
        <x:f>IFERROR(IF(AND(IF(ISNUMBER(O3863),O3863,IFERROR(VALUE(O3863),VALUE(LEFT(TRIM(O3863),FIND("|",SUBSTITUTE(SUBSTITUTE(SUBSTITUTE(SUBSTITUTE(SUBSTITUTE(TRIM(O3863),"/","|"),"(","|"),"（","|"),";","|"),"；","|")&amp;"|")-1))))&gt;=75,IF(ISNUMBER(O3863),O3863,IFERROR(VALUE(O3863),VALUE(LEFT(TRIM(O3863),FIND("|",SUBSTITUTE(SUBSTITUTE(SUBSTITUTE(SUBSTITUTE(SUBSTITUTE(TRIM(O3863),"/","|"),"(","|"),"（","|"),";","|"),"；","|")&amp;"|")-1))))&lt;=85,IF(ISNUMBER(Q3863),Q3863,IFERROR(VALUE(Q3863),VALUE(LEFT(TRIM(Q3863),FIND("|",SUBSTITUTE(SUBSTITUTE(SUBSTITUTE(SUBSTITUTE(SUBSTITUTE(TRIM(Q3863),"/","|"),"(","|"),"（","|"),";","|"),"；","|")&amp;"|")-1))))&gt;0),IF(ISNUMBER(O3863),O3863,IFERROR(VALUE(O3863),VALUE(LEFT(TRIM(O3863),FIND("|",SUBSTITUTE(SUBSTITUTE(SUBSTITUTE(SUBSTITUTE(SUBSTITUTE(TRIM(O3863),"/","|"),"(","|"),"（","|"),";","|"),"；","|")&amp;"|")-1))))*1000/IF(ISNUMBER(Q3863),Q3863,IFERROR(VALUE(Q3863),VALUE(LEFT(TRIM(Q3863),FIND("|",SUBSTITUTE(SUBSTITUTE(SUBSTITUTE(SUBSTITUTE(SUBSTITUTE(TRIM(Q3863),"/","|"),"(","|"),"（","|"),";","|"),"；","|")&amp;"|")-1)))),""),"")</x:f>
      </x:c>
      <x:c r="AJ3863" s="14" t="str">
        <x:f>IF(AI3863="","","非称重实测")</x:f>
      </x:c>
      <x:c r="AK3863" s="14" t="str">
        <x:v>同型号候选已写入</x:v>
      </x:c>
      <x:c r="AL3863" s="14" t="str">
        <x:v>v3.4.6-candidate</x:v>
      </x:c>
    </x:row>
    <x:row r="3864">
      <x:c r="A3864" t="n">
        <x:v>403</x:v>
      </x:c>
      <x:c r="B3864" t="str">
        <x:v> NAL6543BSEVD1 </x:v>
      </x:c>
      <x:c r="C3864" t="str">
        <x:v>小米牌</x:v>
      </x:c>
      <x:c r="D3864"/>
      <x:c r="E3864" t="str">
        <x:v> ES9 </x:v>
      </x:c>
      <x:c r="F3864"/>
      <x:c r="G3864"/>
      <x:c r="H3864" t="str">
        <x:v>纯电动轿车</x:v>
      </x:c>
      <x:c r="I3864"/>
      <x:c r="J3864" t="str">
        <x:v>BEV</x:v>
      </x:c>
      <x:c r="K3864" t="str">
        <x:v>可能</x:v>
      </x:c>
      <x:c r="L3864" t="str">
        <x:v> 2845/2870/2915 </x:v>
      </x:c>
      <x:c r="M3864"/>
      <x:c r="N3864" t="str">
        <x:v> 620/600/580（CLTC） </x:v>
      </x:c>
      <x:c r="O3864" t="n">
        <x:v>102</x:v>
      </x:c>
      <x:c r="P3864"/>
      <x:c r="Q3864" t="n">
        <x:v>180</x:v>
      </x:c>
      <x:c r="R3864"/>
      <x:c r="S3864"/>
      <x:c r="T3864"/>
      <x:c r="U3864"/>
      <x:c r="V3864"/>
      <x:c r="W3864"/>
      <x:c r="X3864" t="str">
        <x:v>不适用(BEV)</x:v>
      </x:c>
      <x:c r="Y3864" t="str">
        <x:v>不适用(BEV)</x:v>
      </x:c>
      <x:c r="Z3864" t="str">
        <x:v>不适用(BEV)</x:v>
      </x:c>
      <x:c r="AA3864" t="str">
        <x:v>不适用(BEV)</x:v>
      </x:c>
      <x:c r="AB3864" t="str">
        <x:v>不适用(BEV)</x:v>
      </x:c>
      <x:c r="AC3864" t="str">
        <x:v>不适用(BEV)</x:v>
      </x:c>
      <x:c r="AD3864" t="str">
        <x:v>BEV_新批次</x:v>
      </x:c>
      <x:c r="AE3864" s="14" t="str"/>
      <x:c r="AF3864" s="14" t="str"/>
      <x:c r="AG3864" s="14" t="str">
        <x:v>待OCR/外部证据：原字段为空</x:v>
      </x:c>
      <x:c r="AH3864" s="15" t="n">
        <x:f>IF(R3864&lt;&gt;"",R3864,IFERROR(IF(AND(IF(ISNUMBER(O3864),O3864,IFERROR(VALUE(O3864),VALUE(LEFT(TRIM(O3864),FIND("|",SUBSTITUTE(SUBSTITUTE(SUBSTITUTE(SUBSTITUTE(SUBSTITUTE(TRIM(O3864),"/","|"),"(","|"),"（","|"),";","|"),"；","|")&amp;"|")-1))))*100/IF(ISNUMBER(N3864),N3864,IFERROR(VALUE(N3864),VALUE(LEFT(TRIM(N3864),FIND("|",SUBSTITUTE(SUBSTITUTE(SUBSTITUTE(SUBSTITUTE(SUBSTITUTE(TRIM(N3864),"/","|"),"(","|"),"（","|"),";","|"),"；","|")&amp;"|")-1))))&gt;=3,IF(ISNUMBER(O3864),O3864,IFERROR(VALUE(O3864),VALUE(LEFT(TRIM(O3864),FIND("|",SUBSTITUTE(SUBSTITUTE(SUBSTITUTE(SUBSTITUTE(SUBSTITUTE(TRIM(O3864),"/","|"),"(","|"),"（","|"),";","|"),"；","|")&amp;"|")-1))))*100/IF(ISNUMBER(N3864),N3864,IFERROR(VALUE(N3864),VALUE(LEFT(TRIM(N3864),FIND("|",SUBSTITUTE(SUBSTITUTE(SUBSTITUTE(SUBSTITUTE(SUBSTITUTE(TRIM(N3864),"/","|"),"(","|"),"（","|"),";","|"),"；","|")&amp;"|")-1))))&lt;=40),IF(ISNUMBER(O3864),O3864,IFERROR(VALUE(O3864),VALUE(LEFT(TRIM(O3864),FIND("|",SUBSTITUTE(SUBSTITUTE(SUBSTITUTE(SUBSTITUTE(SUBSTITUTE(TRIM(O3864),"/","|"),"(","|"),"（","|"),";","|"),"；","|")&amp;"|")-1))))*100/IF(ISNUMBER(N3864),N3864,IFERROR(VALUE(N3864),VALUE(LEFT(TRIM(N3864),FIND("|",SUBSTITUTE(SUBSTITUTE(SUBSTITUTE(SUBSTITUTE(SUBSTITUTE(TRIM(N3864),"/","|"),"(","|"),"（","|"),";","|"),"；","|")&amp;"|")-1)))),""),""))</x:f>
        <x:v>16.451612903225808</x:v>
      </x:c>
      <x:c r="AI3864" s="15" t="str">
        <x:f>IFERROR(IF(AND(IF(ISNUMBER(O3864),O3864,IFERROR(VALUE(O3864),VALUE(LEFT(TRIM(O3864),FIND("|",SUBSTITUTE(SUBSTITUTE(SUBSTITUTE(SUBSTITUTE(SUBSTITUTE(TRIM(O3864),"/","|"),"(","|"),"（","|"),";","|"),"；","|")&amp;"|")-1))))&gt;=75,IF(ISNUMBER(O3864),O3864,IFERROR(VALUE(O3864),VALUE(LEFT(TRIM(O3864),FIND("|",SUBSTITUTE(SUBSTITUTE(SUBSTITUTE(SUBSTITUTE(SUBSTITUTE(TRIM(O3864),"/","|"),"(","|"),"（","|"),";","|"),"；","|")&amp;"|")-1))))&lt;=85,IF(ISNUMBER(Q3864),Q3864,IFERROR(VALUE(Q3864),VALUE(LEFT(TRIM(Q3864),FIND("|",SUBSTITUTE(SUBSTITUTE(SUBSTITUTE(SUBSTITUTE(SUBSTITUTE(TRIM(Q3864),"/","|"),"(","|"),"（","|"),";","|"),"；","|")&amp;"|")-1))))&gt;0),IF(ISNUMBER(O3864),O3864,IFERROR(VALUE(O3864),VALUE(LEFT(TRIM(O3864),FIND("|",SUBSTITUTE(SUBSTITUTE(SUBSTITUTE(SUBSTITUTE(SUBSTITUTE(TRIM(O3864),"/","|"),"(","|"),"（","|"),";","|"),"；","|")&amp;"|")-1))))*1000/IF(ISNUMBER(Q3864),Q3864,IFERROR(VALUE(Q3864),VALUE(LEFT(TRIM(Q3864),FIND("|",SUBSTITUTE(SUBSTITUTE(SUBSTITUTE(SUBSTITUTE(SUBSTITUTE(TRIM(Q3864),"/","|"),"(","|"),"（","|"),";","|"),"；","|")&amp;"|")-1)))),""),"")</x:f>
      </x:c>
      <x:c r="AJ3864" s="14" t="str">
        <x:f>IF(AI3864="","","非称重实测")</x:f>
      </x:c>
      <x:c r="AK3864" s="14" t="str">
        <x:v>电耗公式可补</x:v>
      </x:c>
      <x:c r="AL3864" s="14" t="str">
        <x:v>v3.4.6-candidate</x:v>
      </x:c>
    </x:row>
    <x:row r="3865">
      <x:c r="A3865" t="n">
        <x:v>403</x:v>
      </x:c>
      <x:c r="B3865" t="str">
        <x:v> NEQ7000BEVT12AA </x:v>
      </x:c>
      <x:c r="C3865"/>
      <x:c r="D3865"/>
      <x:c r="E3865" t="str">
        <x:v> QQ3 </x:v>
      </x:c>
      <x:c r="F3865"/>
      <x:c r="G3865"/>
      <x:c r="H3865" t="str">
        <x:v>纯电动轿车</x:v>
      </x:c>
      <x:c r="I3865"/>
      <x:c r="J3865" t="str">
        <x:v>BEV</x:v>
      </x:c>
      <x:c r="K3865" t="str">
        <x:v>可能</x:v>
      </x:c>
      <x:c r="L3865" t="str">
        <x:v> 1275 </x:v>
      </x:c>
      <x:c r="M3865"/>
      <x:c r="N3865" t="str">
        <x:v> 310 </x:v>
      </x:c>
      <x:c r="O3865" t="n">
        <x:v>29.484</x:v>
      </x:c>
      <x:c r="P3865"/>
      <x:c r="Q3865" t="n">
        <x:v>140</x:v>
      </x:c>
      <x:c r="R3865" t="n">
        <x:v>9.51</x:v>
      </x:c>
      <x:c r="S3865"/>
      <x:c r="T3865"/>
      <x:c r="U3865"/>
      <x:c r="V3865"/>
      <x:c r="W3865"/>
      <x:c r="X3865" t="str">
        <x:v>不适用(BEV)</x:v>
      </x:c>
      <x:c r="Y3865" t="str">
        <x:v>不适用(BEV)</x:v>
      </x:c>
      <x:c r="Z3865" t="str">
        <x:v>不适用(BEV)</x:v>
      </x:c>
      <x:c r="AA3865" t="str">
        <x:v>不适用(BEV)</x:v>
      </x:c>
      <x:c r="AB3865" t="str">
        <x:v>不适用(BEV)</x:v>
      </x:c>
      <x:c r="AC3865" t="str">
        <x:v>不适用(BEV)</x:v>
      </x:c>
      <x:c r="AD3865" t="str">
        <x:v>BEV_新批次</x:v>
      </x:c>
      <x:c r="AE3865" s="14" t="str"/>
      <x:c r="AF3865" s="14" t="str"/>
      <x:c r="AG3865" s="14" t="str">
        <x:v>待OCR/外部证据：原字段为空</x:v>
      </x:c>
      <x:c r="AH3865" s="15" t="n">
        <x:f>IF(R3865&lt;&gt;"",R3865,IFERROR(IF(AND(IF(ISNUMBER(O3865),O3865,IFERROR(VALUE(O3865),VALUE(LEFT(TRIM(O3865),FIND("|",SUBSTITUTE(SUBSTITUTE(SUBSTITUTE(SUBSTITUTE(SUBSTITUTE(TRIM(O3865),"/","|"),"(","|"),"（","|"),";","|"),"；","|")&amp;"|")-1))))*100/IF(ISNUMBER(N3865),N3865,IFERROR(VALUE(N3865),VALUE(LEFT(TRIM(N3865),FIND("|",SUBSTITUTE(SUBSTITUTE(SUBSTITUTE(SUBSTITUTE(SUBSTITUTE(TRIM(N3865),"/","|"),"(","|"),"（","|"),";","|"),"；","|")&amp;"|")-1))))&gt;=3,IF(ISNUMBER(O3865),O3865,IFERROR(VALUE(O3865),VALUE(LEFT(TRIM(O3865),FIND("|",SUBSTITUTE(SUBSTITUTE(SUBSTITUTE(SUBSTITUTE(SUBSTITUTE(TRIM(O3865),"/","|"),"(","|"),"（","|"),";","|"),"；","|")&amp;"|")-1))))*100/IF(ISNUMBER(N3865),N3865,IFERROR(VALUE(N3865),VALUE(LEFT(TRIM(N3865),FIND("|",SUBSTITUTE(SUBSTITUTE(SUBSTITUTE(SUBSTITUTE(SUBSTITUTE(TRIM(N3865),"/","|"),"(","|"),"（","|"),";","|"),"；","|")&amp;"|")-1))))&lt;=40),IF(ISNUMBER(O3865),O3865,IFERROR(VALUE(O3865),VALUE(LEFT(TRIM(O3865),FIND("|",SUBSTITUTE(SUBSTITUTE(SUBSTITUTE(SUBSTITUTE(SUBSTITUTE(TRIM(O3865),"/","|"),"(","|"),"（","|"),";","|"),"；","|")&amp;"|")-1))))*100/IF(ISNUMBER(N3865),N3865,IFERROR(VALUE(N3865),VALUE(LEFT(TRIM(N3865),FIND("|",SUBSTITUTE(SUBSTITUTE(SUBSTITUTE(SUBSTITUTE(SUBSTITUTE(TRIM(N3865),"/","|"),"(","|"),"（","|"),";","|"),"；","|")&amp;"|")-1)))),""),""))</x:f>
        <x:v>9.51</x:v>
      </x:c>
      <x:c r="AI3865" s="15" t="str">
        <x:f>IFERROR(IF(AND(IF(ISNUMBER(O3865),O3865,IFERROR(VALUE(O3865),VALUE(LEFT(TRIM(O3865),FIND("|",SUBSTITUTE(SUBSTITUTE(SUBSTITUTE(SUBSTITUTE(SUBSTITUTE(TRIM(O3865),"/","|"),"(","|"),"（","|"),";","|"),"；","|")&amp;"|")-1))))&gt;=75,IF(ISNUMBER(O3865),O3865,IFERROR(VALUE(O3865),VALUE(LEFT(TRIM(O3865),FIND("|",SUBSTITUTE(SUBSTITUTE(SUBSTITUTE(SUBSTITUTE(SUBSTITUTE(TRIM(O3865),"/","|"),"(","|"),"（","|"),";","|"),"；","|")&amp;"|")-1))))&lt;=85,IF(ISNUMBER(Q3865),Q3865,IFERROR(VALUE(Q3865),VALUE(LEFT(TRIM(Q3865),FIND("|",SUBSTITUTE(SUBSTITUTE(SUBSTITUTE(SUBSTITUTE(SUBSTITUTE(TRIM(Q3865),"/","|"),"(","|"),"（","|"),";","|"),"；","|")&amp;"|")-1))))&gt;0),IF(ISNUMBER(O3865),O3865,IFERROR(VALUE(O3865),VALUE(LEFT(TRIM(O3865),FIND("|",SUBSTITUTE(SUBSTITUTE(SUBSTITUTE(SUBSTITUTE(SUBSTITUTE(TRIM(O3865),"/","|"),"(","|"),"（","|"),";","|"),"；","|")&amp;"|")-1))))*1000/IF(ISNUMBER(Q3865),Q3865,IFERROR(VALUE(Q3865),VALUE(LEFT(TRIM(Q3865),FIND("|",SUBSTITUTE(SUBSTITUTE(SUBSTITUTE(SUBSTITUTE(SUBSTITUTE(TRIM(Q3865),"/","|"),"(","|"),"（","|"),";","|"),"；","|")&amp;"|")-1)))),""),"")</x:f>
      </x:c>
      <x:c r="AJ3865" s="14" t="str">
        <x:f>IF(AI3865="","","非称重实测")</x:f>
      </x:c>
      <x:c r="AK3865" s="14" t="str"/>
      <x:c r="AL3865" s="14" t="str">
        <x:v>v3.4.6-candidate</x:v>
      </x:c>
    </x:row>
    <x:row r="3866">
      <x:c r="A3866" t="n">
        <x:v>403</x:v>
      </x:c>
      <x:c r="B3866" t="str">
        <x:v> NEQ7000BEVT12AB </x:v>
      </x:c>
      <x:c r="C3866"/>
      <x:c r="D3866"/>
      <x:c r="E3866" t="str">
        <x:v> QQ3 </x:v>
      </x:c>
      <x:c r="F3866"/>
      <x:c r="G3866"/>
      <x:c r="H3866" t="str">
        <x:v>纯电动轿车</x:v>
      </x:c>
      <x:c r="I3866"/>
      <x:c r="J3866" t="str">
        <x:v>BEV</x:v>
      </x:c>
      <x:c r="K3866" t="str">
        <x:v>可能</x:v>
      </x:c>
      <x:c r="L3866" t="str">
        <x:v> 1360 </x:v>
      </x:c>
      <x:c r="M3866"/>
      <x:c r="N3866" t="str">
        <x:v> 420 </x:v>
      </x:c>
      <x:c r="O3866" t="n">
        <x:v>41.278</x:v>
      </x:c>
      <x:c r="P3866"/>
      <x:c r="Q3866" t="n">
        <x:v>140</x:v>
      </x:c>
      <x:c r="R3866" t="n">
        <x:v>9.83</x:v>
      </x:c>
      <x:c r="S3866"/>
      <x:c r="T3866"/>
      <x:c r="U3866"/>
      <x:c r="V3866"/>
      <x:c r="W3866"/>
      <x:c r="X3866" t="str">
        <x:v>不适用(BEV)</x:v>
      </x:c>
      <x:c r="Y3866" t="str">
        <x:v>不适用(BEV)</x:v>
      </x:c>
      <x:c r="Z3866" t="str">
        <x:v>不适用(BEV)</x:v>
      </x:c>
      <x:c r="AA3866" t="str">
        <x:v>不适用(BEV)</x:v>
      </x:c>
      <x:c r="AB3866" t="str">
        <x:v>不适用(BEV)</x:v>
      </x:c>
      <x:c r="AC3866" t="str">
        <x:v>不适用(BEV)</x:v>
      </x:c>
      <x:c r="AD3866" t="str">
        <x:v>BEV_新批次</x:v>
      </x:c>
      <x:c r="AE3866" s="14" t="str"/>
      <x:c r="AF3866" s="14" t="str"/>
      <x:c r="AG3866" s="14" t="str">
        <x:v>待OCR/外部证据：原字段为空</x:v>
      </x:c>
      <x:c r="AH3866" s="15" t="n">
        <x:f>IF(R3866&lt;&gt;"",R3866,IFERROR(IF(AND(IF(ISNUMBER(O3866),O3866,IFERROR(VALUE(O3866),VALUE(LEFT(TRIM(O3866),FIND("|",SUBSTITUTE(SUBSTITUTE(SUBSTITUTE(SUBSTITUTE(SUBSTITUTE(TRIM(O3866),"/","|"),"(","|"),"（","|"),";","|"),"；","|")&amp;"|")-1))))*100/IF(ISNUMBER(N3866),N3866,IFERROR(VALUE(N3866),VALUE(LEFT(TRIM(N3866),FIND("|",SUBSTITUTE(SUBSTITUTE(SUBSTITUTE(SUBSTITUTE(SUBSTITUTE(TRIM(N3866),"/","|"),"(","|"),"（","|"),";","|"),"；","|")&amp;"|")-1))))&gt;=3,IF(ISNUMBER(O3866),O3866,IFERROR(VALUE(O3866),VALUE(LEFT(TRIM(O3866),FIND("|",SUBSTITUTE(SUBSTITUTE(SUBSTITUTE(SUBSTITUTE(SUBSTITUTE(TRIM(O3866),"/","|"),"(","|"),"（","|"),";","|"),"；","|")&amp;"|")-1))))*100/IF(ISNUMBER(N3866),N3866,IFERROR(VALUE(N3866),VALUE(LEFT(TRIM(N3866),FIND("|",SUBSTITUTE(SUBSTITUTE(SUBSTITUTE(SUBSTITUTE(SUBSTITUTE(TRIM(N3866),"/","|"),"(","|"),"（","|"),";","|"),"；","|")&amp;"|")-1))))&lt;=40),IF(ISNUMBER(O3866),O3866,IFERROR(VALUE(O3866),VALUE(LEFT(TRIM(O3866),FIND("|",SUBSTITUTE(SUBSTITUTE(SUBSTITUTE(SUBSTITUTE(SUBSTITUTE(TRIM(O3866),"/","|"),"(","|"),"（","|"),";","|"),"；","|")&amp;"|")-1))))*100/IF(ISNUMBER(N3866),N3866,IFERROR(VALUE(N3866),VALUE(LEFT(TRIM(N3866),FIND("|",SUBSTITUTE(SUBSTITUTE(SUBSTITUTE(SUBSTITUTE(SUBSTITUTE(TRIM(N3866),"/","|"),"(","|"),"（","|"),";","|"),"；","|")&amp;"|")-1)))),""),""))</x:f>
        <x:v>9.83</x:v>
      </x:c>
      <x:c r="AI3866" s="15" t="str">
        <x:f>IFERROR(IF(AND(IF(ISNUMBER(O3866),O3866,IFERROR(VALUE(O3866),VALUE(LEFT(TRIM(O3866),FIND("|",SUBSTITUTE(SUBSTITUTE(SUBSTITUTE(SUBSTITUTE(SUBSTITUTE(TRIM(O3866),"/","|"),"(","|"),"（","|"),";","|"),"；","|")&amp;"|")-1))))&gt;=75,IF(ISNUMBER(O3866),O3866,IFERROR(VALUE(O3866),VALUE(LEFT(TRIM(O3866),FIND("|",SUBSTITUTE(SUBSTITUTE(SUBSTITUTE(SUBSTITUTE(SUBSTITUTE(TRIM(O3866),"/","|"),"(","|"),"（","|"),";","|"),"；","|")&amp;"|")-1))))&lt;=85,IF(ISNUMBER(Q3866),Q3866,IFERROR(VALUE(Q3866),VALUE(LEFT(TRIM(Q3866),FIND("|",SUBSTITUTE(SUBSTITUTE(SUBSTITUTE(SUBSTITUTE(SUBSTITUTE(TRIM(Q3866),"/","|"),"(","|"),"（","|"),";","|"),"；","|")&amp;"|")-1))))&gt;0),IF(ISNUMBER(O3866),O3866,IFERROR(VALUE(O3866),VALUE(LEFT(TRIM(O3866),FIND("|",SUBSTITUTE(SUBSTITUTE(SUBSTITUTE(SUBSTITUTE(SUBSTITUTE(TRIM(O3866),"/","|"),"(","|"),"（","|"),";","|"),"；","|")&amp;"|")-1))))*1000/IF(ISNUMBER(Q3866),Q3866,IFERROR(VALUE(Q3866),VALUE(LEFT(TRIM(Q3866),FIND("|",SUBSTITUTE(SUBSTITUTE(SUBSTITUTE(SUBSTITUTE(SUBSTITUTE(TRIM(Q3866),"/","|"),"(","|"),"（","|"),";","|"),"；","|")&amp;"|")-1)))),""),"")</x:f>
      </x:c>
      <x:c r="AJ3866" s="14" t="str">
        <x:f>IF(AI3866="","","非称重实测")</x:f>
      </x:c>
      <x:c r="AK3866" s="14" t="str"/>
      <x:c r="AL3866" s="14" t="str">
        <x:v>v3.4.6-candidate</x:v>
      </x:c>
    </x:row>
    <x:row r="3867">
      <x:c r="A3867" t="n">
        <x:v>403</x:v>
      </x:c>
      <x:c r="B3867" t="str">
        <x:v> NJL6470BEV1 </x:v>
      </x:c>
      <x:c r="C3867"/>
      <x:c r="D3867"/>
      <x:c r="E3867" t="str">
        <x:v> 创维EV6Ⅱ </x:v>
      </x:c>
      <x:c r="F3867"/>
      <x:c r="G3867"/>
      <x:c r="H3867" t="str">
        <x:v>纯电动轿车</x:v>
      </x:c>
      <x:c r="I3867"/>
      <x:c r="J3867" t="str">
        <x:v>BEV</x:v>
      </x:c>
      <x:c r="K3867" t="str">
        <x:v>可能</x:v>
      </x:c>
      <x:c r="L3867" t="str">
        <x:v> 1918 </x:v>
      </x:c>
      <x:c r="M3867"/>
      <x:c r="N3867" t="str">
        <x:v> 710 </x:v>
      </x:c>
      <x:c r="O3867" t="n">
        <x:v>88.231</x:v>
      </x:c>
      <x:c r="P3867"/>
      <x:c r="Q3867" t="n">
        <x:v>180</x:v>
      </x:c>
      <x:c r="R3867" t="n">
        <x:v>12.43</x:v>
      </x:c>
      <x:c r="S3867"/>
      <x:c r="T3867"/>
      <x:c r="U3867"/>
      <x:c r="V3867"/>
      <x:c r="W3867"/>
      <x:c r="X3867" t="str">
        <x:v>不适用(BEV)</x:v>
      </x:c>
      <x:c r="Y3867" t="str">
        <x:v>不适用(BEV)</x:v>
      </x:c>
      <x:c r="Z3867" t="str">
        <x:v>不适用(BEV)</x:v>
      </x:c>
      <x:c r="AA3867" t="str">
        <x:v>不适用(BEV)</x:v>
      </x:c>
      <x:c r="AB3867" t="str">
        <x:v>不适用(BEV)</x:v>
      </x:c>
      <x:c r="AC3867" t="str">
        <x:v>不适用(BEV)</x:v>
      </x:c>
      <x:c r="AD3867" t="str">
        <x:v>BEV_新批次</x:v>
      </x:c>
      <x:c r="AE3867" s="14" t="str"/>
      <x:c r="AF3867" s="14" t="str"/>
      <x:c r="AG3867" s="14" t="str">
        <x:v>待OCR/外部证据：原字段为空</x:v>
      </x:c>
      <x:c r="AH3867" s="15" t="n">
        <x:f>IF(R3867&lt;&gt;"",R3867,IFERROR(IF(AND(IF(ISNUMBER(O3867),O3867,IFERROR(VALUE(O3867),VALUE(LEFT(TRIM(O3867),FIND("|",SUBSTITUTE(SUBSTITUTE(SUBSTITUTE(SUBSTITUTE(SUBSTITUTE(TRIM(O3867),"/","|"),"(","|"),"（","|"),";","|"),"；","|")&amp;"|")-1))))*100/IF(ISNUMBER(N3867),N3867,IFERROR(VALUE(N3867),VALUE(LEFT(TRIM(N3867),FIND("|",SUBSTITUTE(SUBSTITUTE(SUBSTITUTE(SUBSTITUTE(SUBSTITUTE(TRIM(N3867),"/","|"),"(","|"),"（","|"),";","|"),"；","|")&amp;"|")-1))))&gt;=3,IF(ISNUMBER(O3867),O3867,IFERROR(VALUE(O3867),VALUE(LEFT(TRIM(O3867),FIND("|",SUBSTITUTE(SUBSTITUTE(SUBSTITUTE(SUBSTITUTE(SUBSTITUTE(TRIM(O3867),"/","|"),"(","|"),"（","|"),";","|"),"；","|")&amp;"|")-1))))*100/IF(ISNUMBER(N3867),N3867,IFERROR(VALUE(N3867),VALUE(LEFT(TRIM(N3867),FIND("|",SUBSTITUTE(SUBSTITUTE(SUBSTITUTE(SUBSTITUTE(SUBSTITUTE(TRIM(N3867),"/","|"),"(","|"),"（","|"),";","|"),"；","|")&amp;"|")-1))))&lt;=40),IF(ISNUMBER(O3867),O3867,IFERROR(VALUE(O3867),VALUE(LEFT(TRIM(O3867),FIND("|",SUBSTITUTE(SUBSTITUTE(SUBSTITUTE(SUBSTITUTE(SUBSTITUTE(TRIM(O3867),"/","|"),"(","|"),"（","|"),";","|"),"；","|")&amp;"|")-1))))*100/IF(ISNUMBER(N3867),N3867,IFERROR(VALUE(N3867),VALUE(LEFT(TRIM(N3867),FIND("|",SUBSTITUTE(SUBSTITUTE(SUBSTITUTE(SUBSTITUTE(SUBSTITUTE(TRIM(N3867),"/","|"),"(","|"),"（","|"),";","|"),"；","|")&amp;"|")-1)))),""),""))</x:f>
        <x:v>12.43</x:v>
      </x:c>
      <x:c r="AI3867" s="15" t="str">
        <x:f>IFERROR(IF(AND(IF(ISNUMBER(O3867),O3867,IFERROR(VALUE(O3867),VALUE(LEFT(TRIM(O3867),FIND("|",SUBSTITUTE(SUBSTITUTE(SUBSTITUTE(SUBSTITUTE(SUBSTITUTE(TRIM(O3867),"/","|"),"(","|"),"（","|"),";","|"),"；","|")&amp;"|")-1))))&gt;=75,IF(ISNUMBER(O3867),O3867,IFERROR(VALUE(O3867),VALUE(LEFT(TRIM(O3867),FIND("|",SUBSTITUTE(SUBSTITUTE(SUBSTITUTE(SUBSTITUTE(SUBSTITUTE(TRIM(O3867),"/","|"),"(","|"),"（","|"),";","|"),"；","|")&amp;"|")-1))))&lt;=85,IF(ISNUMBER(Q3867),Q3867,IFERROR(VALUE(Q3867),VALUE(LEFT(TRIM(Q3867),FIND("|",SUBSTITUTE(SUBSTITUTE(SUBSTITUTE(SUBSTITUTE(SUBSTITUTE(TRIM(Q3867),"/","|"),"(","|"),"（","|"),";","|"),"；","|")&amp;"|")-1))))&gt;0),IF(ISNUMBER(O3867),O3867,IFERROR(VALUE(O3867),VALUE(LEFT(TRIM(O3867),FIND("|",SUBSTITUTE(SUBSTITUTE(SUBSTITUTE(SUBSTITUTE(SUBSTITUTE(TRIM(O3867),"/","|"),"(","|"),"（","|"),";","|"),"；","|")&amp;"|")-1))))*1000/IF(ISNUMBER(Q3867),Q3867,IFERROR(VALUE(Q3867),VALUE(LEFT(TRIM(Q3867),FIND("|",SUBSTITUTE(SUBSTITUTE(SUBSTITUTE(SUBSTITUTE(SUBSTITUTE(TRIM(Q3867),"/","|"),"(","|"),"（","|"),";","|"),"；","|")&amp;"|")-1)))),""),"")</x:f>
      </x:c>
      <x:c r="AJ3867" s="14" t="str">
        <x:f>IF(AI3867="","","非称重实测")</x:f>
      </x:c>
      <x:c r="AK3867" s="14" t="str"/>
      <x:c r="AL3867" s="14" t="str">
        <x:v>v3.4.6-candidate</x:v>
      </x:c>
    </x:row>
    <x:row r="3868">
      <x:c r="A3868" t="n">
        <x:v>403</x:v>
      </x:c>
      <x:c r="B3868" t="str">
        <x:v> NJL6553EV1Y </x:v>
      </x:c>
      <x:c r="C3868"/>
      <x:c r="D3868"/>
      <x:c r="E3868" t="str">
        <x:v> 纯电动多用途乘用车 </x:v>
      </x:c>
      <x:c r="F3868"/>
      <x:c r="G3868"/>
      <x:c r="H3868" t="str">
        <x:v>纯电动轿车</x:v>
      </x:c>
      <x:c r="I3868"/>
      <x:c r="J3868" t="str">
        <x:v>BEV</x:v>
      </x:c>
      <x:c r="K3868" t="str">
        <x:v>可能</x:v>
      </x:c>
      <x:c r="L3868" t="str">
        <x:v> 2550/2650/2750 </x:v>
      </x:c>
      <x:c r="M3868"/>
      <x:c r="N3868" t="str">
        <x:v> 480（CLTC） </x:v>
      </x:c>
      <x:c r="O3868" t="n">
        <x:v>88.02</x:v>
      </x:c>
      <x:c r="P3868"/>
      <x:c r="Q3868" t="n">
        <x:v>180</x:v>
      </x:c>
      <x:c r="R3868"/>
      <x:c r="S3868"/>
      <x:c r="T3868"/>
      <x:c r="U3868"/>
      <x:c r="V3868"/>
      <x:c r="W3868"/>
      <x:c r="X3868" t="str">
        <x:v>不适用(BEV)</x:v>
      </x:c>
      <x:c r="Y3868" t="str">
        <x:v>不适用(BEV)</x:v>
      </x:c>
      <x:c r="Z3868" t="str">
        <x:v>不适用(BEV)</x:v>
      </x:c>
      <x:c r="AA3868" t="str">
        <x:v>不适用(BEV)</x:v>
      </x:c>
      <x:c r="AB3868" t="str">
        <x:v>不适用(BEV)</x:v>
      </x:c>
      <x:c r="AC3868" t="str">
        <x:v>不适用(BEV)</x:v>
      </x:c>
      <x:c r="AD3868" t="str">
        <x:v>BEV_新批次</x:v>
      </x:c>
      <x:c r="AE3868" s="14" t="str"/>
      <x:c r="AF3868" s="14" t="str"/>
      <x:c r="AG3868" s="14" t="str">
        <x:v>待OCR/外部证据：原字段为空</x:v>
      </x:c>
      <x:c r="AH3868" s="15" t="n">
        <x:f>IF(R3868&lt;&gt;"",R3868,IFERROR(IF(AND(IF(ISNUMBER(O3868),O3868,IFERROR(VALUE(O3868),VALUE(LEFT(TRIM(O3868),FIND("|",SUBSTITUTE(SUBSTITUTE(SUBSTITUTE(SUBSTITUTE(SUBSTITUTE(TRIM(O3868),"/","|"),"(","|"),"（","|"),";","|"),"；","|")&amp;"|")-1))))*100/IF(ISNUMBER(N3868),N3868,IFERROR(VALUE(N3868),VALUE(LEFT(TRIM(N3868),FIND("|",SUBSTITUTE(SUBSTITUTE(SUBSTITUTE(SUBSTITUTE(SUBSTITUTE(TRIM(N3868),"/","|"),"(","|"),"（","|"),";","|"),"；","|")&amp;"|")-1))))&gt;=3,IF(ISNUMBER(O3868),O3868,IFERROR(VALUE(O3868),VALUE(LEFT(TRIM(O3868),FIND("|",SUBSTITUTE(SUBSTITUTE(SUBSTITUTE(SUBSTITUTE(SUBSTITUTE(TRIM(O3868),"/","|"),"(","|"),"（","|"),";","|"),"；","|")&amp;"|")-1))))*100/IF(ISNUMBER(N3868),N3868,IFERROR(VALUE(N3868),VALUE(LEFT(TRIM(N3868),FIND("|",SUBSTITUTE(SUBSTITUTE(SUBSTITUTE(SUBSTITUTE(SUBSTITUTE(TRIM(N3868),"/","|"),"(","|"),"（","|"),";","|"),"；","|")&amp;"|")-1))))&lt;=40),IF(ISNUMBER(O3868),O3868,IFERROR(VALUE(O3868),VALUE(LEFT(TRIM(O3868),FIND("|",SUBSTITUTE(SUBSTITUTE(SUBSTITUTE(SUBSTITUTE(SUBSTITUTE(TRIM(O3868),"/","|"),"(","|"),"（","|"),";","|"),"；","|")&amp;"|")-1))))*100/IF(ISNUMBER(N3868),N3868,IFERROR(VALUE(N3868),VALUE(LEFT(TRIM(N3868),FIND("|",SUBSTITUTE(SUBSTITUTE(SUBSTITUTE(SUBSTITUTE(SUBSTITUTE(TRIM(N3868),"/","|"),"(","|"),"（","|"),";","|"),"；","|")&amp;"|")-1)))),""),""))</x:f>
        <x:v>18.3375</x:v>
      </x:c>
      <x:c r="AI3868" s="15" t="str">
        <x:f>IFERROR(IF(AND(IF(ISNUMBER(O3868),O3868,IFERROR(VALUE(O3868),VALUE(LEFT(TRIM(O3868),FIND("|",SUBSTITUTE(SUBSTITUTE(SUBSTITUTE(SUBSTITUTE(SUBSTITUTE(TRIM(O3868),"/","|"),"(","|"),"（","|"),";","|"),"；","|")&amp;"|")-1))))&gt;=75,IF(ISNUMBER(O3868),O3868,IFERROR(VALUE(O3868),VALUE(LEFT(TRIM(O3868),FIND("|",SUBSTITUTE(SUBSTITUTE(SUBSTITUTE(SUBSTITUTE(SUBSTITUTE(TRIM(O3868),"/","|"),"(","|"),"（","|"),";","|"),"；","|")&amp;"|")-1))))&lt;=85,IF(ISNUMBER(Q3868),Q3868,IFERROR(VALUE(Q3868),VALUE(LEFT(TRIM(Q3868),FIND("|",SUBSTITUTE(SUBSTITUTE(SUBSTITUTE(SUBSTITUTE(SUBSTITUTE(TRIM(Q3868),"/","|"),"(","|"),"（","|"),";","|"),"；","|")&amp;"|")-1))))&gt;0),IF(ISNUMBER(O3868),O3868,IFERROR(VALUE(O3868),VALUE(LEFT(TRIM(O3868),FIND("|",SUBSTITUTE(SUBSTITUTE(SUBSTITUTE(SUBSTITUTE(SUBSTITUTE(TRIM(O3868),"/","|"),"(","|"),"（","|"),";","|"),"；","|")&amp;"|")-1))))*1000/IF(ISNUMBER(Q3868),Q3868,IFERROR(VALUE(Q3868),VALUE(LEFT(TRIM(Q3868),FIND("|",SUBSTITUTE(SUBSTITUTE(SUBSTITUTE(SUBSTITUTE(SUBSTITUTE(TRIM(Q3868),"/","|"),"(","|"),"（","|"),";","|"),"；","|")&amp;"|")-1)))),""),"")</x:f>
      </x:c>
      <x:c r="AJ3868" s="14" t="str">
        <x:f>IF(AI3868="","","非称重实测")</x:f>
      </x:c>
      <x:c r="AK3868" s="14" t="str">
        <x:v>电耗公式可补</x:v>
      </x:c>
      <x:c r="AL3868" s="14" t="str">
        <x:v>v3.4.6-candidate</x:v>
      </x:c>
    </x:row>
    <x:row r="3869">
      <x:c r="A3869" t="n">
        <x:v>403</x:v>
      </x:c>
      <x:c r="B3869" t="str">
        <x:v> QCJ6460AHBEV10 </x:v>
      </x:c>
      <x:c r="C3869"/>
      <x:c r="D3869"/>
      <x:c r="E3869" t="str">
        <x:v> 方程豹钛3 </x:v>
      </x:c>
      <x:c r="F3869"/>
      <x:c r="G3869"/>
      <x:c r="H3869" t="str">
        <x:v>纯电动轿车</x:v>
      </x:c>
      <x:c r="I3869"/>
      <x:c r="J3869" t="str">
        <x:v>BEV</x:v>
      </x:c>
      <x:c r="K3869" t="str">
        <x:v>可能</x:v>
      </x:c>
      <x:c r="L3869" t="str">
        <x:v> 2150 </x:v>
      </x:c>
      <x:c r="M3869"/>
      <x:c r="N3869" t="str">
        <x:v> 565 </x:v>
      </x:c>
      <x:c r="O3869" t="n">
        <x:v>75.616</x:v>
      </x:c>
      <x:c r="P3869"/>
      <x:c r="Q3869" t="n">
        <x:v>160</x:v>
      </x:c>
      <x:c r="R3869" t="n">
        <x:v>13.38</x:v>
      </x:c>
      <x:c r="S3869"/>
      <x:c r="T3869"/>
      <x:c r="U3869"/>
      <x:c r="V3869"/>
      <x:c r="W3869"/>
      <x:c r="X3869" t="str">
        <x:v>不适用(BEV)</x:v>
      </x:c>
      <x:c r="Y3869" t="str">
        <x:v>不适用(BEV)</x:v>
      </x:c>
      <x:c r="Z3869" t="str">
        <x:v>不适用(BEV)</x:v>
      </x:c>
      <x:c r="AA3869" t="str">
        <x:v>不适用(BEV)</x:v>
      </x:c>
      <x:c r="AB3869" t="str">
        <x:v>不适用(BEV)</x:v>
      </x:c>
      <x:c r="AC3869" t="str">
        <x:v>不适用(BEV)</x:v>
      </x:c>
      <x:c r="AD3869" t="str">
        <x:v>BEV_新批次</x:v>
      </x:c>
      <x:c r="AE3869" s="14" t="str"/>
      <x:c r="AF3869" s="14" t="str"/>
      <x:c r="AG3869" s="14" t="str">
        <x:v>待OCR/外部证据：原字段为空</x:v>
      </x:c>
      <x:c r="AH3869" s="15" t="n">
        <x:f>IF(R3869&lt;&gt;"",R3869,IFERROR(IF(AND(IF(ISNUMBER(O3869),O3869,IFERROR(VALUE(O3869),VALUE(LEFT(TRIM(O3869),FIND("|",SUBSTITUTE(SUBSTITUTE(SUBSTITUTE(SUBSTITUTE(SUBSTITUTE(TRIM(O3869),"/","|"),"(","|"),"（","|"),";","|"),"；","|")&amp;"|")-1))))*100/IF(ISNUMBER(N3869),N3869,IFERROR(VALUE(N3869),VALUE(LEFT(TRIM(N3869),FIND("|",SUBSTITUTE(SUBSTITUTE(SUBSTITUTE(SUBSTITUTE(SUBSTITUTE(TRIM(N3869),"/","|"),"(","|"),"（","|"),";","|"),"；","|")&amp;"|")-1))))&gt;=3,IF(ISNUMBER(O3869),O3869,IFERROR(VALUE(O3869),VALUE(LEFT(TRIM(O3869),FIND("|",SUBSTITUTE(SUBSTITUTE(SUBSTITUTE(SUBSTITUTE(SUBSTITUTE(TRIM(O3869),"/","|"),"(","|"),"（","|"),";","|"),"；","|")&amp;"|")-1))))*100/IF(ISNUMBER(N3869),N3869,IFERROR(VALUE(N3869),VALUE(LEFT(TRIM(N3869),FIND("|",SUBSTITUTE(SUBSTITUTE(SUBSTITUTE(SUBSTITUTE(SUBSTITUTE(TRIM(N3869),"/","|"),"(","|"),"（","|"),";","|"),"；","|")&amp;"|")-1))))&lt;=40),IF(ISNUMBER(O3869),O3869,IFERROR(VALUE(O3869),VALUE(LEFT(TRIM(O3869),FIND("|",SUBSTITUTE(SUBSTITUTE(SUBSTITUTE(SUBSTITUTE(SUBSTITUTE(TRIM(O3869),"/","|"),"(","|"),"（","|"),";","|"),"；","|")&amp;"|")-1))))*100/IF(ISNUMBER(N3869),N3869,IFERROR(VALUE(N3869),VALUE(LEFT(TRIM(N3869),FIND("|",SUBSTITUTE(SUBSTITUTE(SUBSTITUTE(SUBSTITUTE(SUBSTITUTE(TRIM(N3869),"/","|"),"(","|"),"（","|"),";","|"),"；","|")&amp;"|")-1)))),""),""))</x:f>
        <x:v>13.38</x:v>
      </x:c>
      <x:c r="AI3869" s="15" t="n">
        <x:f>IFERROR(IF(AND(IF(ISNUMBER(O3869),O3869,IFERROR(VALUE(O3869),VALUE(LEFT(TRIM(O3869),FIND("|",SUBSTITUTE(SUBSTITUTE(SUBSTITUTE(SUBSTITUTE(SUBSTITUTE(TRIM(O3869),"/","|"),"(","|"),"（","|"),";","|"),"；","|")&amp;"|")-1))))&gt;=75,IF(ISNUMBER(O3869),O3869,IFERROR(VALUE(O3869),VALUE(LEFT(TRIM(O3869),FIND("|",SUBSTITUTE(SUBSTITUTE(SUBSTITUTE(SUBSTITUTE(SUBSTITUTE(TRIM(O3869),"/","|"),"(","|"),"（","|"),";","|"),"；","|")&amp;"|")-1))))&lt;=85,IF(ISNUMBER(Q3869),Q3869,IFERROR(VALUE(Q3869),VALUE(LEFT(TRIM(Q3869),FIND("|",SUBSTITUTE(SUBSTITUTE(SUBSTITUTE(SUBSTITUTE(SUBSTITUTE(TRIM(Q3869),"/","|"),"(","|"),"（","|"),";","|"),"；","|")&amp;"|")-1))))&gt;0),IF(ISNUMBER(O3869),O3869,IFERROR(VALUE(O3869),VALUE(LEFT(TRIM(O3869),FIND("|",SUBSTITUTE(SUBSTITUTE(SUBSTITUTE(SUBSTITUTE(SUBSTITUTE(TRIM(O3869),"/","|"),"(","|"),"（","|"),";","|"),"；","|")&amp;"|")-1))))*1000/IF(ISNUMBER(Q3869),Q3869,IFERROR(VALUE(Q3869),VALUE(LEFT(TRIM(Q3869),FIND("|",SUBSTITUTE(SUBSTITUTE(SUBSTITUTE(SUBSTITUTE(SUBSTITUTE(TRIM(Q3869),"/","|"),"(","|"),"（","|"),";","|"),"；","|")&amp;"|")-1)))),""),"")</x:f>
        <x:v>472.6</x:v>
      </x:c>
      <x:c r="AJ3869" s="14" t="str">
        <x:f>IF(AI3869="","","非称重实测")</x:f>
        <x:v>非称重实测</x:v>
      </x:c>
      <x:c r="AK3869" s="14" t="str">
        <x:v>80kWh质量可推导</x:v>
      </x:c>
      <x:c r="AL3869" s="14" t="str">
        <x:v>v3.4.6-candidate</x:v>
      </x:c>
    </x:row>
    <x:row r="3870">
      <x:c r="A3870" t="n">
        <x:v>403</x:v>
      </x:c>
      <x:c r="B3870" t="str">
        <x:v> QCJ6460AHBEV9 </x:v>
      </x:c>
      <x:c r="C3870"/>
      <x:c r="D3870"/>
      <x:c r="E3870" t="str">
        <x:v> 方程豹钛3 </x:v>
      </x:c>
      <x:c r="F3870"/>
      <x:c r="G3870"/>
      <x:c r="H3870" t="str">
        <x:v>纯电动轿车</x:v>
      </x:c>
      <x:c r="I3870"/>
      <x:c r="J3870" t="str">
        <x:v>BEV</x:v>
      </x:c>
      <x:c r="K3870" t="str">
        <x:v>可能</x:v>
      </x:c>
      <x:c r="L3870" t="str">
        <x:v> 2050 </x:v>
      </x:c>
      <x:c r="M3870"/>
      <x:c r="N3870" t="str">
        <x:v> 620 </x:v>
      </x:c>
      <x:c r="O3870" t="n">
        <x:v>75.616</x:v>
      </x:c>
      <x:c r="P3870"/>
      <x:c r="Q3870" t="n">
        <x:v>160</x:v>
      </x:c>
      <x:c r="R3870" t="n">
        <x:v>12.2</x:v>
      </x:c>
      <x:c r="S3870"/>
      <x:c r="T3870"/>
      <x:c r="U3870"/>
      <x:c r="V3870"/>
      <x:c r="W3870"/>
      <x:c r="X3870" t="str">
        <x:v>不适用(BEV)</x:v>
      </x:c>
      <x:c r="Y3870" t="str">
        <x:v>不适用(BEV)</x:v>
      </x:c>
      <x:c r="Z3870" t="str">
        <x:v>不适用(BEV)</x:v>
      </x:c>
      <x:c r="AA3870" t="str">
        <x:v>不适用(BEV)</x:v>
      </x:c>
      <x:c r="AB3870" t="str">
        <x:v>不适用(BEV)</x:v>
      </x:c>
      <x:c r="AC3870" t="str">
        <x:v>不适用(BEV)</x:v>
      </x:c>
      <x:c r="AD3870" t="str">
        <x:v>BEV_新批次</x:v>
      </x:c>
      <x:c r="AE3870" s="14" t="str"/>
      <x:c r="AF3870" s="14" t="str"/>
      <x:c r="AG3870" s="14" t="str">
        <x:v>待OCR/外部证据：原字段为空</x:v>
      </x:c>
      <x:c r="AH3870" s="15" t="n">
        <x:f>IF(R3870&lt;&gt;"",R3870,IFERROR(IF(AND(IF(ISNUMBER(O3870),O3870,IFERROR(VALUE(O3870),VALUE(LEFT(TRIM(O3870),FIND("|",SUBSTITUTE(SUBSTITUTE(SUBSTITUTE(SUBSTITUTE(SUBSTITUTE(TRIM(O3870),"/","|"),"(","|"),"（","|"),";","|"),"；","|")&amp;"|")-1))))*100/IF(ISNUMBER(N3870),N3870,IFERROR(VALUE(N3870),VALUE(LEFT(TRIM(N3870),FIND("|",SUBSTITUTE(SUBSTITUTE(SUBSTITUTE(SUBSTITUTE(SUBSTITUTE(TRIM(N3870),"/","|"),"(","|"),"（","|"),";","|"),"；","|")&amp;"|")-1))))&gt;=3,IF(ISNUMBER(O3870),O3870,IFERROR(VALUE(O3870),VALUE(LEFT(TRIM(O3870),FIND("|",SUBSTITUTE(SUBSTITUTE(SUBSTITUTE(SUBSTITUTE(SUBSTITUTE(TRIM(O3870),"/","|"),"(","|"),"（","|"),";","|"),"；","|")&amp;"|")-1))))*100/IF(ISNUMBER(N3870),N3870,IFERROR(VALUE(N3870),VALUE(LEFT(TRIM(N3870),FIND("|",SUBSTITUTE(SUBSTITUTE(SUBSTITUTE(SUBSTITUTE(SUBSTITUTE(TRIM(N3870),"/","|"),"(","|"),"（","|"),";","|"),"；","|")&amp;"|")-1))))&lt;=40),IF(ISNUMBER(O3870),O3870,IFERROR(VALUE(O3870),VALUE(LEFT(TRIM(O3870),FIND("|",SUBSTITUTE(SUBSTITUTE(SUBSTITUTE(SUBSTITUTE(SUBSTITUTE(TRIM(O3870),"/","|"),"(","|"),"（","|"),";","|"),"；","|")&amp;"|")-1))))*100/IF(ISNUMBER(N3870),N3870,IFERROR(VALUE(N3870),VALUE(LEFT(TRIM(N3870),FIND("|",SUBSTITUTE(SUBSTITUTE(SUBSTITUTE(SUBSTITUTE(SUBSTITUTE(TRIM(N3870),"/","|"),"(","|"),"（","|"),";","|"),"；","|")&amp;"|")-1)))),""),""))</x:f>
        <x:v>12.2</x:v>
      </x:c>
      <x:c r="AI3870" s="15" t="n">
        <x:f>IFERROR(IF(AND(IF(ISNUMBER(O3870),O3870,IFERROR(VALUE(O3870),VALUE(LEFT(TRIM(O3870),FIND("|",SUBSTITUTE(SUBSTITUTE(SUBSTITUTE(SUBSTITUTE(SUBSTITUTE(TRIM(O3870),"/","|"),"(","|"),"（","|"),";","|"),"；","|")&amp;"|")-1))))&gt;=75,IF(ISNUMBER(O3870),O3870,IFERROR(VALUE(O3870),VALUE(LEFT(TRIM(O3870),FIND("|",SUBSTITUTE(SUBSTITUTE(SUBSTITUTE(SUBSTITUTE(SUBSTITUTE(TRIM(O3870),"/","|"),"(","|"),"（","|"),";","|"),"；","|")&amp;"|")-1))))&lt;=85,IF(ISNUMBER(Q3870),Q3870,IFERROR(VALUE(Q3870),VALUE(LEFT(TRIM(Q3870),FIND("|",SUBSTITUTE(SUBSTITUTE(SUBSTITUTE(SUBSTITUTE(SUBSTITUTE(TRIM(Q3870),"/","|"),"(","|"),"（","|"),";","|"),"；","|")&amp;"|")-1))))&gt;0),IF(ISNUMBER(O3870),O3870,IFERROR(VALUE(O3870),VALUE(LEFT(TRIM(O3870),FIND("|",SUBSTITUTE(SUBSTITUTE(SUBSTITUTE(SUBSTITUTE(SUBSTITUTE(TRIM(O3870),"/","|"),"(","|"),"（","|"),";","|"),"；","|")&amp;"|")-1))))*1000/IF(ISNUMBER(Q3870),Q3870,IFERROR(VALUE(Q3870),VALUE(LEFT(TRIM(Q3870),FIND("|",SUBSTITUTE(SUBSTITUTE(SUBSTITUTE(SUBSTITUTE(SUBSTITUTE(TRIM(Q3870),"/","|"),"(","|"),"（","|"),";","|"),"；","|")&amp;"|")-1)))),""),"")</x:f>
        <x:v>472.6</x:v>
      </x:c>
      <x:c r="AJ3870" s="14" t="str">
        <x:f>IF(AI3870="","","非称重实测")</x:f>
        <x:v>非称重实测</x:v>
      </x:c>
      <x:c r="AK3870" s="14" t="str">
        <x:v>80kWh质量可推导</x:v>
      </x:c>
      <x:c r="AL3870" s="14" t="str">
        <x:v>v3.4.6-candidate</x:v>
      </x:c>
    </x:row>
    <x:row r="3871">
      <x:c r="A3871" t="n">
        <x:v>403</x:v>
      </x:c>
      <x:c r="B3871" t="str">
        <x:v> QCJ7000AEBEV5 </x:v>
      </x:c>
      <x:c r="C3871" t="str">
        <x:v>腾势牌</x:v>
      </x:c>
      <x:c r="D3871" t="str">
        <x:v>比亚迪汽车工业有限公司</x:v>
      </x:c>
      <x:c r="E3871" t="str">
        <x:v> 腾势Z9 GT </x:v>
      </x:c>
      <x:c r="F3871"/>
      <x:c r="G3871"/>
      <x:c r="H3871" t="str">
        <x:v>纯电动轿车</x:v>
      </x:c>
      <x:c r="I3871"/>
      <x:c r="J3871" t="str">
        <x:v>BEV</x:v>
      </x:c>
      <x:c r="K3871" t="str">
        <x:v>可能</x:v>
      </x:c>
      <x:c r="L3871" t="str">
        <x:v> 2895 </x:v>
      </x:c>
      <x:c r="M3871" t="n">
        <x:v>3125</x:v>
      </x:c>
      <x:c r="N3871" t="str">
        <x:v> 860(CLTC)/820(CLTC) </x:v>
      </x:c>
      <x:c r="O3871" t="n">
        <x:v>122.496</x:v>
      </x:c>
      <x:c r="P3871" t="str">
        <x:v>磷酸铁锂蓄电池</x:v>
      </x:c>
      <x:c r="Q3871" t="n">
        <x:v>180</x:v>
      </x:c>
      <x:c r="R3871"/>
      <x:c r="S3871" t="str">
        <x:v>前/后左/后右: 230/310/310</x:v>
      </x:c>
      <x:c r="T3871"/>
      <x:c r="U3871" t="str">
        <x:v>东莞弗迪动力有限公司/深圳比亚迪汽车实业有限公司/深圳比亚迪汽车实业有限公司</x:v>
      </x:c>
      <x:c r="V3871"/>
      <x:c r="W3871" t="str">
        <x:v>YS230XYD/TZ226XYB/TZ226XYB</x:v>
      </x:c>
      <x:c r="X3871" t="str">
        <x:v>不适用(BEV)</x:v>
      </x:c>
      <x:c r="Y3871" t="str">
        <x:v>不适用(BEV)</x:v>
      </x:c>
      <x:c r="Z3871" t="str">
        <x:v>不适用(BEV)</x:v>
      </x:c>
      <x:c r="AA3871" t="str">
        <x:v>不适用(BEV)</x:v>
      </x:c>
      <x:c r="AB3871" t="str">
        <x:v>不适用(BEV)</x:v>
      </x:c>
      <x:c r="AC3871" t="str">
        <x:v>不适用(BEV)</x:v>
      </x:c>
      <x:c r="AD3871" t="str">
        <x:v>BEV_新批次</x:v>
      </x:c>
      <x:c r="AE3871" s="14" t="str"/>
      <x:c r="AF3871" s="14" t="str"/>
      <x:c r="AG3871" s="14" t="str">
        <x:v>待OCR/外部证据：原字段为空</x:v>
      </x:c>
      <x:c r="AH3871" s="15" t="n">
        <x:f>IF(R3871&lt;&gt;"",R3871,IFERROR(IF(AND(IF(ISNUMBER(O3871),O3871,IFERROR(VALUE(O3871),VALUE(LEFT(TRIM(O3871),FIND("|",SUBSTITUTE(SUBSTITUTE(SUBSTITUTE(SUBSTITUTE(SUBSTITUTE(TRIM(O3871),"/","|"),"(","|"),"（","|"),";","|"),"；","|")&amp;"|")-1))))*100/IF(ISNUMBER(N3871),N3871,IFERROR(VALUE(N3871),VALUE(LEFT(TRIM(N3871),FIND("|",SUBSTITUTE(SUBSTITUTE(SUBSTITUTE(SUBSTITUTE(SUBSTITUTE(TRIM(N3871),"/","|"),"(","|"),"（","|"),";","|"),"；","|")&amp;"|")-1))))&gt;=3,IF(ISNUMBER(O3871),O3871,IFERROR(VALUE(O3871),VALUE(LEFT(TRIM(O3871),FIND("|",SUBSTITUTE(SUBSTITUTE(SUBSTITUTE(SUBSTITUTE(SUBSTITUTE(TRIM(O3871),"/","|"),"(","|"),"（","|"),";","|"),"；","|")&amp;"|")-1))))*100/IF(ISNUMBER(N3871),N3871,IFERROR(VALUE(N3871),VALUE(LEFT(TRIM(N3871),FIND("|",SUBSTITUTE(SUBSTITUTE(SUBSTITUTE(SUBSTITUTE(SUBSTITUTE(TRIM(N3871),"/","|"),"(","|"),"（","|"),";","|"),"；","|")&amp;"|")-1))))&lt;=40),IF(ISNUMBER(O3871),O3871,IFERROR(VALUE(O3871),VALUE(LEFT(TRIM(O3871),FIND("|",SUBSTITUTE(SUBSTITUTE(SUBSTITUTE(SUBSTITUTE(SUBSTITUTE(TRIM(O3871),"/","|"),"(","|"),"（","|"),";","|"),"；","|")&amp;"|")-1))))*100/IF(ISNUMBER(N3871),N3871,IFERROR(VALUE(N3871),VALUE(LEFT(TRIM(N3871),FIND("|",SUBSTITUTE(SUBSTITUTE(SUBSTITUTE(SUBSTITUTE(SUBSTITUTE(TRIM(N3871),"/","|"),"(","|"),"（","|"),";","|"),"；","|")&amp;"|")-1)))),""),""))</x:f>
        <x:v>14.24372093023256</x:v>
      </x:c>
      <x:c r="AI3871" s="15" t="str">
        <x:f>IFERROR(IF(AND(IF(ISNUMBER(O3871),O3871,IFERROR(VALUE(O3871),VALUE(LEFT(TRIM(O3871),FIND("|",SUBSTITUTE(SUBSTITUTE(SUBSTITUTE(SUBSTITUTE(SUBSTITUTE(TRIM(O3871),"/","|"),"(","|"),"（","|"),";","|"),"；","|")&amp;"|")-1))))&gt;=75,IF(ISNUMBER(O3871),O3871,IFERROR(VALUE(O3871),VALUE(LEFT(TRIM(O3871),FIND("|",SUBSTITUTE(SUBSTITUTE(SUBSTITUTE(SUBSTITUTE(SUBSTITUTE(TRIM(O3871),"/","|"),"(","|"),"（","|"),";","|"),"；","|")&amp;"|")-1))))&lt;=85,IF(ISNUMBER(Q3871),Q3871,IFERROR(VALUE(Q3871),VALUE(LEFT(TRIM(Q3871),FIND("|",SUBSTITUTE(SUBSTITUTE(SUBSTITUTE(SUBSTITUTE(SUBSTITUTE(TRIM(Q3871),"/","|"),"(","|"),"（","|"),";","|"),"；","|")&amp;"|")-1))))&gt;0),IF(ISNUMBER(O3871),O3871,IFERROR(VALUE(O3871),VALUE(LEFT(TRIM(O3871),FIND("|",SUBSTITUTE(SUBSTITUTE(SUBSTITUTE(SUBSTITUTE(SUBSTITUTE(TRIM(O3871),"/","|"),"(","|"),"（","|"),";","|"),"；","|")&amp;"|")-1))))*1000/IF(ISNUMBER(Q3871),Q3871,IFERROR(VALUE(Q3871),VALUE(LEFT(TRIM(Q3871),FIND("|",SUBSTITUTE(SUBSTITUTE(SUBSTITUTE(SUBSTITUTE(SUBSTITUTE(TRIM(Q3871),"/","|"),"(","|"),"（","|"),";","|"),"；","|")&amp;"|")-1)))),""),"")</x:f>
      </x:c>
      <x:c r="AJ3871" s="14" t="str">
        <x:f>IF(AI3871="","","非称重实测")</x:f>
      </x:c>
      <x:c r="AK3871" s="14" t="str">
        <x:v>电耗公式可补</x:v>
      </x:c>
      <x:c r="AL3871" s="14" t="str">
        <x:v>v3.4.6-candidate</x:v>
      </x:c>
    </x:row>
    <x:row r="3872">
      <x:c r="A3872" t="n">
        <x:v>403</x:v>
      </x:c>
      <x:c r="B3872" t="str">
        <x:v> QCJ7000AEBEV6 </x:v>
      </x:c>
      <x:c r="C3872" t="str">
        <x:v>腾势牌</x:v>
      </x:c>
      <x:c r="D3872" t="str">
        <x:v>比亚迪汽车工业有限公司</x:v>
      </x:c>
      <x:c r="E3872" t="str">
        <x:v> 腾势Z9 </x:v>
      </x:c>
      <x:c r="F3872"/>
      <x:c r="G3872"/>
      <x:c r="H3872" t="str">
        <x:v>纯电动轿车</x:v>
      </x:c>
      <x:c r="I3872"/>
      <x:c r="J3872" t="str">
        <x:v>BEV</x:v>
      </x:c>
      <x:c r="K3872" t="str">
        <x:v>可能</x:v>
      </x:c>
      <x:c r="L3872" t="str">
        <x:v> 2540 </x:v>
      </x:c>
      <x:c r="M3872" t="n">
        <x:v>3125</x:v>
      </x:c>
      <x:c r="N3872" t="str">
        <x:v> 905(CLTC) </x:v>
      </x:c>
      <x:c r="O3872" t="n">
        <x:v>102.326</x:v>
      </x:c>
      <x:c r="P3872" t="str">
        <x:v>磷酸铁锂蓄电池</x:v>
      </x:c>
      <x:c r="Q3872" t="n">
        <x:v>180</x:v>
      </x:c>
      <x:c r="R3872"/>
      <x:c r="S3872" t="str">
        <x:v>370</x:v>
      </x:c>
      <x:c r="T3872" t="n">
        <x:v>370</x:v>
      </x:c>
      <x:c r="U3872" t="str">
        <x:v>郑州比亚迪汽车有限公司</x:v>
      </x:c>
      <x:c r="V3872"/>
      <x:c r="W3872" t="str">
        <x:v>TZ226QYD</x:v>
      </x:c>
      <x:c r="X3872" t="str">
        <x:v>不适用(BEV)</x:v>
      </x:c>
      <x:c r="Y3872" t="str">
        <x:v>不适用(BEV)</x:v>
      </x:c>
      <x:c r="Z3872" t="str">
        <x:v>不适用(BEV)</x:v>
      </x:c>
      <x:c r="AA3872" t="str">
        <x:v>不适用(BEV)</x:v>
      </x:c>
      <x:c r="AB3872" t="str">
        <x:v>不适用(BEV)</x:v>
      </x:c>
      <x:c r="AC3872" t="str">
        <x:v>不适用(BEV)</x:v>
      </x:c>
      <x:c r="AD3872" t="str">
        <x:v>BEV_新批次</x:v>
      </x:c>
      <x:c r="AE3872" s="14" t="str"/>
      <x:c r="AF3872" s="14" t="n">
        <x:v>500</x:v>
      </x:c>
      <x:c r="AG3872" s="14" t="str">
        <x:v>B外部候选</x:v>
      </x:c>
      <x:c r="AH3872" s="15" t="n">
        <x:f>IF(R3872&lt;&gt;"",R3872,IFERROR(IF(AND(IF(ISNUMBER(O3872),O3872,IFERROR(VALUE(O3872),VALUE(LEFT(TRIM(O3872),FIND("|",SUBSTITUTE(SUBSTITUTE(SUBSTITUTE(SUBSTITUTE(SUBSTITUTE(TRIM(O3872),"/","|"),"(","|"),"（","|"),";","|"),"；","|")&amp;"|")-1))))*100/IF(ISNUMBER(N3872),N3872,IFERROR(VALUE(N3872),VALUE(LEFT(TRIM(N3872),FIND("|",SUBSTITUTE(SUBSTITUTE(SUBSTITUTE(SUBSTITUTE(SUBSTITUTE(TRIM(N3872),"/","|"),"(","|"),"（","|"),";","|"),"；","|")&amp;"|")-1))))&gt;=3,IF(ISNUMBER(O3872),O3872,IFERROR(VALUE(O3872),VALUE(LEFT(TRIM(O3872),FIND("|",SUBSTITUTE(SUBSTITUTE(SUBSTITUTE(SUBSTITUTE(SUBSTITUTE(TRIM(O3872),"/","|"),"(","|"),"（","|"),";","|"),"；","|")&amp;"|")-1))))*100/IF(ISNUMBER(N3872),N3872,IFERROR(VALUE(N3872),VALUE(LEFT(TRIM(N3872),FIND("|",SUBSTITUTE(SUBSTITUTE(SUBSTITUTE(SUBSTITUTE(SUBSTITUTE(TRIM(N3872),"/","|"),"(","|"),"（","|"),";","|"),"；","|")&amp;"|")-1))))&lt;=40),IF(ISNUMBER(O3872),O3872,IFERROR(VALUE(O3872),VALUE(LEFT(TRIM(O3872),FIND("|",SUBSTITUTE(SUBSTITUTE(SUBSTITUTE(SUBSTITUTE(SUBSTITUTE(TRIM(O3872),"/","|"),"(","|"),"（","|"),";","|"),"；","|")&amp;"|")-1))))*100/IF(ISNUMBER(N3872),N3872,IFERROR(VALUE(N3872),VALUE(LEFT(TRIM(N3872),FIND("|",SUBSTITUTE(SUBSTITUTE(SUBSTITUTE(SUBSTITUTE(SUBSTITUTE(TRIM(N3872),"/","|"),"(","|"),"（","|"),";","|"),"；","|")&amp;"|")-1)))),""),""))</x:f>
        <x:v>11.306740331491712</x:v>
      </x:c>
      <x:c r="AI3872" s="15" t="str">
        <x:f>IFERROR(IF(AND(IF(ISNUMBER(O3872),O3872,IFERROR(VALUE(O3872),VALUE(LEFT(TRIM(O3872),FIND("|",SUBSTITUTE(SUBSTITUTE(SUBSTITUTE(SUBSTITUTE(SUBSTITUTE(TRIM(O3872),"/","|"),"(","|"),"（","|"),";","|"),"；","|")&amp;"|")-1))))&gt;=75,IF(ISNUMBER(O3872),O3872,IFERROR(VALUE(O3872),VALUE(LEFT(TRIM(O3872),FIND("|",SUBSTITUTE(SUBSTITUTE(SUBSTITUTE(SUBSTITUTE(SUBSTITUTE(TRIM(O3872),"/","|"),"(","|"),"（","|"),";","|"),"；","|")&amp;"|")-1))))&lt;=85,IF(ISNUMBER(Q3872),Q3872,IFERROR(VALUE(Q3872),VALUE(LEFT(TRIM(Q3872),FIND("|",SUBSTITUTE(SUBSTITUTE(SUBSTITUTE(SUBSTITUTE(SUBSTITUTE(TRIM(Q3872),"/","|"),"(","|"),"（","|"),";","|"),"；","|")&amp;"|")-1))))&gt;0),IF(ISNUMBER(O3872),O3872,IFERROR(VALUE(O3872),VALUE(LEFT(TRIM(O3872),FIND("|",SUBSTITUTE(SUBSTITUTE(SUBSTITUTE(SUBSTITUTE(SUBSTITUTE(TRIM(O3872),"/","|"),"(","|"),"（","|"),";","|"),"；","|")&amp;"|")-1))))*1000/IF(ISNUMBER(Q3872),Q3872,IFERROR(VALUE(Q3872),VALUE(LEFT(TRIM(Q3872),FIND("|",SUBSTITUTE(SUBSTITUTE(SUBSTITUTE(SUBSTITUTE(SUBSTITUTE(TRIM(Q3872),"/","|"),"(","|"),"（","|"),";","|"),"；","|")&amp;"|")-1)))),""),"")</x:f>
      </x:c>
      <x:c r="AJ3872" s="14" t="str">
        <x:f>IF(AI3872="","","非称重实测")</x:f>
      </x:c>
      <x:c r="AK3872" s="14" t="str">
        <x:v>扭矩外部候选；电耗公式可补</x:v>
      </x:c>
      <x:c r="AL3872" s="14" t="str">
        <x:v>v3.4.6-candidate</x:v>
      </x:c>
    </x:row>
    <x:row r="3873">
      <x:c r="A3873" t="n">
        <x:v>403</x:v>
      </x:c>
      <x:c r="B3873" t="str">
        <x:v> QCJ7000AEBEV7 </x:v>
      </x:c>
      <x:c r="C3873" t="str">
        <x:v>腾势牌</x:v>
      </x:c>
      <x:c r="D3873" t="str">
        <x:v>比亚迪汽车工业有限公司</x:v>
      </x:c>
      <x:c r="E3873" t="str">
        <x:v> 腾势Z9 </x:v>
      </x:c>
      <x:c r="F3873"/>
      <x:c r="G3873"/>
      <x:c r="H3873" t="str">
        <x:v>纯电动轿车</x:v>
      </x:c>
      <x:c r="I3873"/>
      <x:c r="J3873" t="str">
        <x:v>BEV</x:v>
      </x:c>
      <x:c r="K3873" t="str">
        <x:v>可能</x:v>
      </x:c>
      <x:c r="L3873" t="str">
        <x:v> 2700 </x:v>
      </x:c>
      <x:c r="M3873" t="n">
        <x:v>3125</x:v>
      </x:c>
      <x:c r="N3873" t="str">
        <x:v> 1068(CLTC)/1030(CLTC) </x:v>
      </x:c>
      <x:c r="O3873" t="n">
        <x:v>122.496</x:v>
      </x:c>
      <x:c r="P3873" t="str">
        <x:v>磷酸铁锂蓄电池</x:v>
      </x:c>
      <x:c r="Q3873" t="n">
        <x:v>180</x:v>
      </x:c>
      <x:c r="R3873"/>
      <x:c r="S3873" t="str">
        <x:v>370</x:v>
      </x:c>
      <x:c r="T3873" t="n">
        <x:v>370</x:v>
      </x:c>
      <x:c r="U3873" t="str">
        <x:v>郑州比亚迪汽车有限公司</x:v>
      </x:c>
      <x:c r="V3873"/>
      <x:c r="W3873" t="str">
        <x:v>TZ226QYD</x:v>
      </x:c>
      <x:c r="X3873" t="str">
        <x:v>不适用(BEV)</x:v>
      </x:c>
      <x:c r="Y3873" t="str">
        <x:v>不适用(BEV)</x:v>
      </x:c>
      <x:c r="Z3873" t="str">
        <x:v>不适用(BEV)</x:v>
      </x:c>
      <x:c r="AA3873" t="str">
        <x:v>不适用(BEV)</x:v>
      </x:c>
      <x:c r="AB3873" t="str">
        <x:v>不适用(BEV)</x:v>
      </x:c>
      <x:c r="AC3873" t="str">
        <x:v>不适用(BEV)</x:v>
      </x:c>
      <x:c r="AD3873" t="str">
        <x:v>BEV_新批次</x:v>
      </x:c>
      <x:c r="AE3873" s="14" t="str"/>
      <x:c r="AF3873" s="14" t="n">
        <x:v>500</x:v>
      </x:c>
      <x:c r="AG3873" s="14" t="str">
        <x:v>B外部候选</x:v>
      </x:c>
      <x:c r="AH3873" s="15" t="n">
        <x:f>IF(R3873&lt;&gt;"",R3873,IFERROR(IF(AND(IF(ISNUMBER(O3873),O3873,IFERROR(VALUE(O3873),VALUE(LEFT(TRIM(O3873),FIND("|",SUBSTITUTE(SUBSTITUTE(SUBSTITUTE(SUBSTITUTE(SUBSTITUTE(TRIM(O3873),"/","|"),"(","|"),"（","|"),";","|"),"；","|")&amp;"|")-1))))*100/IF(ISNUMBER(N3873),N3873,IFERROR(VALUE(N3873),VALUE(LEFT(TRIM(N3873),FIND("|",SUBSTITUTE(SUBSTITUTE(SUBSTITUTE(SUBSTITUTE(SUBSTITUTE(TRIM(N3873),"/","|"),"(","|"),"（","|"),";","|"),"；","|")&amp;"|")-1))))&gt;=3,IF(ISNUMBER(O3873),O3873,IFERROR(VALUE(O3873),VALUE(LEFT(TRIM(O3873),FIND("|",SUBSTITUTE(SUBSTITUTE(SUBSTITUTE(SUBSTITUTE(SUBSTITUTE(TRIM(O3873),"/","|"),"(","|"),"（","|"),";","|"),"；","|")&amp;"|")-1))))*100/IF(ISNUMBER(N3873),N3873,IFERROR(VALUE(N3873),VALUE(LEFT(TRIM(N3873),FIND("|",SUBSTITUTE(SUBSTITUTE(SUBSTITUTE(SUBSTITUTE(SUBSTITUTE(TRIM(N3873),"/","|"),"(","|"),"（","|"),";","|"),"；","|")&amp;"|")-1))))&lt;=40),IF(ISNUMBER(O3873),O3873,IFERROR(VALUE(O3873),VALUE(LEFT(TRIM(O3873),FIND("|",SUBSTITUTE(SUBSTITUTE(SUBSTITUTE(SUBSTITUTE(SUBSTITUTE(TRIM(O3873),"/","|"),"(","|"),"（","|"),";","|"),"；","|")&amp;"|")-1))))*100/IF(ISNUMBER(N3873),N3873,IFERROR(VALUE(N3873),VALUE(LEFT(TRIM(N3873),FIND("|",SUBSTITUTE(SUBSTITUTE(SUBSTITUTE(SUBSTITUTE(SUBSTITUTE(TRIM(N3873),"/","|"),"(","|"),"（","|"),";","|"),"；","|")&amp;"|")-1)))),""),""))</x:f>
        <x:v>11.469662921348315</x:v>
      </x:c>
      <x:c r="AI3873" s="15" t="str">
        <x:f>IFERROR(IF(AND(IF(ISNUMBER(O3873),O3873,IFERROR(VALUE(O3873),VALUE(LEFT(TRIM(O3873),FIND("|",SUBSTITUTE(SUBSTITUTE(SUBSTITUTE(SUBSTITUTE(SUBSTITUTE(TRIM(O3873),"/","|"),"(","|"),"（","|"),";","|"),"；","|")&amp;"|")-1))))&gt;=75,IF(ISNUMBER(O3873),O3873,IFERROR(VALUE(O3873),VALUE(LEFT(TRIM(O3873),FIND("|",SUBSTITUTE(SUBSTITUTE(SUBSTITUTE(SUBSTITUTE(SUBSTITUTE(TRIM(O3873),"/","|"),"(","|"),"（","|"),";","|"),"；","|")&amp;"|")-1))))&lt;=85,IF(ISNUMBER(Q3873),Q3873,IFERROR(VALUE(Q3873),VALUE(LEFT(TRIM(Q3873),FIND("|",SUBSTITUTE(SUBSTITUTE(SUBSTITUTE(SUBSTITUTE(SUBSTITUTE(TRIM(Q3873),"/","|"),"(","|"),"（","|"),";","|"),"；","|")&amp;"|")-1))))&gt;0),IF(ISNUMBER(O3873),O3873,IFERROR(VALUE(O3873),VALUE(LEFT(TRIM(O3873),FIND("|",SUBSTITUTE(SUBSTITUTE(SUBSTITUTE(SUBSTITUTE(SUBSTITUTE(TRIM(O3873),"/","|"),"(","|"),"（","|"),";","|"),"；","|")&amp;"|")-1))))*1000/IF(ISNUMBER(Q3873),Q3873,IFERROR(VALUE(Q3873),VALUE(LEFT(TRIM(Q3873),FIND("|",SUBSTITUTE(SUBSTITUTE(SUBSTITUTE(SUBSTITUTE(SUBSTITUTE(TRIM(Q3873),"/","|"),"(","|"),"（","|"),";","|"),"；","|")&amp;"|")-1)))),""),"")</x:f>
      </x:c>
      <x:c r="AJ3873" s="14" t="str">
        <x:f>IF(AI3873="","","非称重实测")</x:f>
      </x:c>
      <x:c r="AK3873" s="14" t="str">
        <x:v>扭矩外部候选；电耗公式可补</x:v>
      </x:c>
      <x:c r="AL3873" s="14" t="str">
        <x:v>v3.4.6-candidate</x:v>
      </x:c>
    </x:row>
    <x:row r="3874">
      <x:c r="A3874" t="n">
        <x:v>403</x:v>
      </x:c>
      <x:c r="B3874" t="str">
        <x:v> QCJ7000AEBEV8 </x:v>
      </x:c>
      <x:c r="C3874" t="str">
        <x:v>腾势牌</x:v>
      </x:c>
      <x:c r="D3874" t="str">
        <x:v>比亚迪汽车工业有限公司</x:v>
      </x:c>
      <x:c r="E3874" t="str">
        <x:v> 腾势Z9 GT </x:v>
      </x:c>
      <x:c r="F3874"/>
      <x:c r="G3874"/>
      <x:c r="H3874" t="str">
        <x:v>纯电动轿车</x:v>
      </x:c>
      <x:c r="I3874"/>
      <x:c r="J3874" t="str">
        <x:v>BEV</x:v>
      </x:c>
      <x:c r="K3874" t="str">
        <x:v>可能</x:v>
      </x:c>
      <x:c r="L3874" t="str">
        <x:v> 2540 </x:v>
      </x:c>
      <x:c r="M3874" t="n">
        <x:v>3125</x:v>
      </x:c>
      <x:c r="N3874" t="str">
        <x:v> 880(CLTC) </x:v>
      </x:c>
      <x:c r="O3874" t="n">
        <x:v>102.326</x:v>
      </x:c>
      <x:c r="P3874" t="str">
        <x:v>磷酸铁锂蓄电池</x:v>
      </x:c>
      <x:c r="Q3874" t="n">
        <x:v>180</x:v>
      </x:c>
      <x:c r="R3874"/>
      <x:c r="S3874" t="str">
        <x:v>370</x:v>
      </x:c>
      <x:c r="T3874" t="n">
        <x:v>370</x:v>
      </x:c>
      <x:c r="U3874" t="str">
        <x:v>郑州比亚迪汽车有限公司</x:v>
      </x:c>
      <x:c r="V3874"/>
      <x:c r="W3874" t="str">
        <x:v>TZ226QYD</x:v>
      </x:c>
      <x:c r="X3874" t="str">
        <x:v>不适用(BEV)</x:v>
      </x:c>
      <x:c r="Y3874" t="str">
        <x:v>不适用(BEV)</x:v>
      </x:c>
      <x:c r="Z3874" t="str">
        <x:v>不适用(BEV)</x:v>
      </x:c>
      <x:c r="AA3874" t="str">
        <x:v>不适用(BEV)</x:v>
      </x:c>
      <x:c r="AB3874" t="str">
        <x:v>不适用(BEV)</x:v>
      </x:c>
      <x:c r="AC3874" t="str">
        <x:v>不适用(BEV)</x:v>
      </x:c>
      <x:c r="AD3874" t="str">
        <x:v>BEV_新批次</x:v>
      </x:c>
      <x:c r="AE3874" s="14" t="str"/>
      <x:c r="AF3874" s="14" t="n">
        <x:v>500</x:v>
      </x:c>
      <x:c r="AG3874" s="14" t="str">
        <x:v>B外部候选</x:v>
      </x:c>
      <x:c r="AH3874" s="15" t="n">
        <x:f>IF(R3874&lt;&gt;"",R3874,IFERROR(IF(AND(IF(ISNUMBER(O3874),O3874,IFERROR(VALUE(O3874),VALUE(LEFT(TRIM(O3874),FIND("|",SUBSTITUTE(SUBSTITUTE(SUBSTITUTE(SUBSTITUTE(SUBSTITUTE(TRIM(O3874),"/","|"),"(","|"),"（","|"),";","|"),"；","|")&amp;"|")-1))))*100/IF(ISNUMBER(N3874),N3874,IFERROR(VALUE(N3874),VALUE(LEFT(TRIM(N3874),FIND("|",SUBSTITUTE(SUBSTITUTE(SUBSTITUTE(SUBSTITUTE(SUBSTITUTE(TRIM(N3874),"/","|"),"(","|"),"（","|"),";","|"),"；","|")&amp;"|")-1))))&gt;=3,IF(ISNUMBER(O3874),O3874,IFERROR(VALUE(O3874),VALUE(LEFT(TRIM(O3874),FIND("|",SUBSTITUTE(SUBSTITUTE(SUBSTITUTE(SUBSTITUTE(SUBSTITUTE(TRIM(O3874),"/","|"),"(","|"),"（","|"),";","|"),"；","|")&amp;"|")-1))))*100/IF(ISNUMBER(N3874),N3874,IFERROR(VALUE(N3874),VALUE(LEFT(TRIM(N3874),FIND("|",SUBSTITUTE(SUBSTITUTE(SUBSTITUTE(SUBSTITUTE(SUBSTITUTE(TRIM(N3874),"/","|"),"(","|"),"（","|"),";","|"),"；","|")&amp;"|")-1))))&lt;=40),IF(ISNUMBER(O3874),O3874,IFERROR(VALUE(O3874),VALUE(LEFT(TRIM(O3874),FIND("|",SUBSTITUTE(SUBSTITUTE(SUBSTITUTE(SUBSTITUTE(SUBSTITUTE(TRIM(O3874),"/","|"),"(","|"),"（","|"),";","|"),"；","|")&amp;"|")-1))))*100/IF(ISNUMBER(N3874),N3874,IFERROR(VALUE(N3874),VALUE(LEFT(TRIM(N3874),FIND("|",SUBSTITUTE(SUBSTITUTE(SUBSTITUTE(SUBSTITUTE(SUBSTITUTE(TRIM(N3874),"/","|"),"(","|"),"（","|"),";","|"),"；","|")&amp;"|")-1)))),""),""))</x:f>
        <x:v>11.627954545454545</x:v>
      </x:c>
      <x:c r="AI3874" s="15" t="str">
        <x:f>IFERROR(IF(AND(IF(ISNUMBER(O3874),O3874,IFERROR(VALUE(O3874),VALUE(LEFT(TRIM(O3874),FIND("|",SUBSTITUTE(SUBSTITUTE(SUBSTITUTE(SUBSTITUTE(SUBSTITUTE(TRIM(O3874),"/","|"),"(","|"),"（","|"),";","|"),"；","|")&amp;"|")-1))))&gt;=75,IF(ISNUMBER(O3874),O3874,IFERROR(VALUE(O3874),VALUE(LEFT(TRIM(O3874),FIND("|",SUBSTITUTE(SUBSTITUTE(SUBSTITUTE(SUBSTITUTE(SUBSTITUTE(TRIM(O3874),"/","|"),"(","|"),"（","|"),";","|"),"；","|")&amp;"|")-1))))&lt;=85,IF(ISNUMBER(Q3874),Q3874,IFERROR(VALUE(Q3874),VALUE(LEFT(TRIM(Q3874),FIND("|",SUBSTITUTE(SUBSTITUTE(SUBSTITUTE(SUBSTITUTE(SUBSTITUTE(TRIM(Q3874),"/","|"),"(","|"),"（","|"),";","|"),"；","|")&amp;"|")-1))))&gt;0),IF(ISNUMBER(O3874),O3874,IFERROR(VALUE(O3874),VALUE(LEFT(TRIM(O3874),FIND("|",SUBSTITUTE(SUBSTITUTE(SUBSTITUTE(SUBSTITUTE(SUBSTITUTE(TRIM(O3874),"/","|"),"(","|"),"（","|"),";","|"),"；","|")&amp;"|")-1))))*1000/IF(ISNUMBER(Q3874),Q3874,IFERROR(VALUE(Q3874),VALUE(LEFT(TRIM(Q3874),FIND("|",SUBSTITUTE(SUBSTITUTE(SUBSTITUTE(SUBSTITUTE(SUBSTITUTE(TRIM(Q3874),"/","|"),"(","|"),"（","|"),";","|"),"；","|")&amp;"|")-1)))),""),"")</x:f>
      </x:c>
      <x:c r="AJ3874" s="14" t="str">
        <x:f>IF(AI3874="","","非称重实测")</x:f>
      </x:c>
      <x:c r="AK3874" s="14" t="str">
        <x:v>扭矩外部候选；电耗公式可补</x:v>
      </x:c>
      <x:c r="AL3874" s="14" t="str">
        <x:v>v3.4.6-candidate</x:v>
      </x:c>
    </x:row>
    <x:row r="3875">
      <x:c r="A3875" t="n">
        <x:v>403</x:v>
      </x:c>
      <x:c r="B3875" t="str">
        <x:v> QCJ7000AEBEV9 </x:v>
      </x:c>
      <x:c r="C3875" t="str">
        <x:v>腾势牌</x:v>
      </x:c>
      <x:c r="D3875" t="str">
        <x:v>比亚迪汽车工业有限公司</x:v>
      </x:c>
      <x:c r="E3875" t="str">
        <x:v> 腾势Z9 GT </x:v>
      </x:c>
      <x:c r="F3875"/>
      <x:c r="G3875"/>
      <x:c r="H3875" t="str">
        <x:v>纯电动轿车</x:v>
      </x:c>
      <x:c r="I3875"/>
      <x:c r="J3875" t="str">
        <x:v>BEV</x:v>
      </x:c>
      <x:c r="K3875" t="str">
        <x:v>可能</x:v>
      </x:c>
      <x:c r="L3875" t="str">
        <x:v> 2700 </x:v>
      </x:c>
      <x:c r="M3875" t="n">
        <x:v>3125</x:v>
      </x:c>
      <x:c r="N3875" t="str">
        <x:v> 1036(CLTC)/1002(CLTC) </x:v>
      </x:c>
      <x:c r="O3875" t="n">
        <x:v>122.496</x:v>
      </x:c>
      <x:c r="P3875" t="str">
        <x:v>磷酸铁锂蓄电池</x:v>
      </x:c>
      <x:c r="Q3875" t="n">
        <x:v>180</x:v>
      </x:c>
      <x:c r="R3875"/>
      <x:c r="S3875" t="str">
        <x:v>370</x:v>
      </x:c>
      <x:c r="T3875" t="n">
        <x:v>370</x:v>
      </x:c>
      <x:c r="U3875" t="str">
        <x:v>郑州比亚迪汽车有限公司</x:v>
      </x:c>
      <x:c r="V3875"/>
      <x:c r="W3875" t="str">
        <x:v>TZ226QYD</x:v>
      </x:c>
      <x:c r="X3875" t="str">
        <x:v>不适用(BEV)</x:v>
      </x:c>
      <x:c r="Y3875" t="str">
        <x:v>不适用(BEV)</x:v>
      </x:c>
      <x:c r="Z3875" t="str">
        <x:v>不适用(BEV)</x:v>
      </x:c>
      <x:c r="AA3875" t="str">
        <x:v>不适用(BEV)</x:v>
      </x:c>
      <x:c r="AB3875" t="str">
        <x:v>不适用(BEV)</x:v>
      </x:c>
      <x:c r="AC3875" t="str">
        <x:v>不适用(BEV)</x:v>
      </x:c>
      <x:c r="AD3875" t="str">
        <x:v>BEV_新批次</x:v>
      </x:c>
      <x:c r="AE3875" s="14" t="str"/>
      <x:c r="AF3875" s="14" t="n">
        <x:v>500</x:v>
      </x:c>
      <x:c r="AG3875" s="14" t="str">
        <x:v>B外部候选</x:v>
      </x:c>
      <x:c r="AH3875" s="15" t="n">
        <x:f>IF(R3875&lt;&gt;"",R3875,IFERROR(IF(AND(IF(ISNUMBER(O3875),O3875,IFERROR(VALUE(O3875),VALUE(LEFT(TRIM(O3875),FIND("|",SUBSTITUTE(SUBSTITUTE(SUBSTITUTE(SUBSTITUTE(SUBSTITUTE(TRIM(O3875),"/","|"),"(","|"),"（","|"),";","|"),"；","|")&amp;"|")-1))))*100/IF(ISNUMBER(N3875),N3875,IFERROR(VALUE(N3875),VALUE(LEFT(TRIM(N3875),FIND("|",SUBSTITUTE(SUBSTITUTE(SUBSTITUTE(SUBSTITUTE(SUBSTITUTE(TRIM(N3875),"/","|"),"(","|"),"（","|"),";","|"),"；","|")&amp;"|")-1))))&gt;=3,IF(ISNUMBER(O3875),O3875,IFERROR(VALUE(O3875),VALUE(LEFT(TRIM(O3875),FIND("|",SUBSTITUTE(SUBSTITUTE(SUBSTITUTE(SUBSTITUTE(SUBSTITUTE(TRIM(O3875),"/","|"),"(","|"),"（","|"),";","|"),"；","|")&amp;"|")-1))))*100/IF(ISNUMBER(N3875),N3875,IFERROR(VALUE(N3875),VALUE(LEFT(TRIM(N3875),FIND("|",SUBSTITUTE(SUBSTITUTE(SUBSTITUTE(SUBSTITUTE(SUBSTITUTE(TRIM(N3875),"/","|"),"(","|"),"（","|"),";","|"),"；","|")&amp;"|")-1))))&lt;=40),IF(ISNUMBER(O3875),O3875,IFERROR(VALUE(O3875),VALUE(LEFT(TRIM(O3875),FIND("|",SUBSTITUTE(SUBSTITUTE(SUBSTITUTE(SUBSTITUTE(SUBSTITUTE(TRIM(O3875),"/","|"),"(","|"),"（","|"),";","|"),"；","|")&amp;"|")-1))))*100/IF(ISNUMBER(N3875),N3875,IFERROR(VALUE(N3875),VALUE(LEFT(TRIM(N3875),FIND("|",SUBSTITUTE(SUBSTITUTE(SUBSTITUTE(SUBSTITUTE(SUBSTITUTE(TRIM(N3875),"/","|"),"(","|"),"（","|"),";","|"),"；","|")&amp;"|")-1)))),""),""))</x:f>
        <x:v>11.823938223938224</x:v>
      </x:c>
      <x:c r="AI3875" s="15" t="str">
        <x:f>IFERROR(IF(AND(IF(ISNUMBER(O3875),O3875,IFERROR(VALUE(O3875),VALUE(LEFT(TRIM(O3875),FIND("|",SUBSTITUTE(SUBSTITUTE(SUBSTITUTE(SUBSTITUTE(SUBSTITUTE(TRIM(O3875),"/","|"),"(","|"),"（","|"),";","|"),"；","|")&amp;"|")-1))))&gt;=75,IF(ISNUMBER(O3875),O3875,IFERROR(VALUE(O3875),VALUE(LEFT(TRIM(O3875),FIND("|",SUBSTITUTE(SUBSTITUTE(SUBSTITUTE(SUBSTITUTE(SUBSTITUTE(TRIM(O3875),"/","|"),"(","|"),"（","|"),";","|"),"；","|")&amp;"|")-1))))&lt;=85,IF(ISNUMBER(Q3875),Q3875,IFERROR(VALUE(Q3875),VALUE(LEFT(TRIM(Q3875),FIND("|",SUBSTITUTE(SUBSTITUTE(SUBSTITUTE(SUBSTITUTE(SUBSTITUTE(TRIM(Q3875),"/","|"),"(","|"),"（","|"),";","|"),"；","|")&amp;"|")-1))))&gt;0),IF(ISNUMBER(O3875),O3875,IFERROR(VALUE(O3875),VALUE(LEFT(TRIM(O3875),FIND("|",SUBSTITUTE(SUBSTITUTE(SUBSTITUTE(SUBSTITUTE(SUBSTITUTE(TRIM(O3875),"/","|"),"(","|"),"（","|"),";","|"),"；","|")&amp;"|")-1))))*1000/IF(ISNUMBER(Q3875),Q3875,IFERROR(VALUE(Q3875),VALUE(LEFT(TRIM(Q3875),FIND("|",SUBSTITUTE(SUBSTITUTE(SUBSTITUTE(SUBSTITUTE(SUBSTITUTE(TRIM(Q3875),"/","|"),"(","|"),"（","|"),";","|"),"；","|")&amp;"|")-1)))),""),"")</x:f>
      </x:c>
      <x:c r="AJ3875" s="14" t="str">
        <x:f>IF(AI3875="","","非称重实测")</x:f>
      </x:c>
      <x:c r="AK3875" s="14" t="str">
        <x:v>扭矩外部候选；电耗公式可补</x:v>
      </x:c>
      <x:c r="AL3875" s="14" t="str">
        <x:v>v3.4.6-candidate</x:v>
      </x:c>
    </x:row>
    <x:row r="3876">
      <x:c r="A3876" t="n">
        <x:v>403</x:v>
      </x:c>
      <x:c r="B3876" t="str">
        <x:v> QCJ7000AKBEV1 </x:v>
      </x:c>
      <x:c r="C3876"/>
      <x:c r="D3876"/>
      <x:c r="E3876" t="str">
        <x:v> 领汇e7 </x:v>
      </x:c>
      <x:c r="F3876"/>
      <x:c r="G3876"/>
      <x:c r="H3876" t="str">
        <x:v>纯电动轿车</x:v>
      </x:c>
      <x:c r="I3876"/>
      <x:c r="J3876" t="str">
        <x:v>BEV</x:v>
      </x:c>
      <x:c r="K3876" t="str">
        <x:v>可能</x:v>
      </x:c>
      <x:c r="L3876" t="str">
        <x:v> 1595 </x:v>
      </x:c>
      <x:c r="M3876"/>
      <x:c r="N3876" t="str">
        <x:v> 550(CLTC) </x:v>
      </x:c>
      <x:c r="O3876" t="n">
        <x:v>57.545</x:v>
      </x:c>
      <x:c r="P3876"/>
      <x:c r="Q3876" t="n">
        <x:v>160</x:v>
      </x:c>
      <x:c r="R3876"/>
      <x:c r="S3876"/>
      <x:c r="T3876"/>
      <x:c r="U3876"/>
      <x:c r="V3876"/>
      <x:c r="W3876"/>
      <x:c r="X3876" t="str">
        <x:v>不适用(BEV)</x:v>
      </x:c>
      <x:c r="Y3876" t="str">
        <x:v>不适用(BEV)</x:v>
      </x:c>
      <x:c r="Z3876" t="str">
        <x:v>不适用(BEV)</x:v>
      </x:c>
      <x:c r="AA3876" t="str">
        <x:v>不适用(BEV)</x:v>
      </x:c>
      <x:c r="AB3876" t="str">
        <x:v>不适用(BEV)</x:v>
      </x:c>
      <x:c r="AC3876" t="str">
        <x:v>不适用(BEV)</x:v>
      </x:c>
      <x:c r="AD3876" t="str">
        <x:v>BEV_新批次</x:v>
      </x:c>
      <x:c r="AE3876" s="14" t="str"/>
      <x:c r="AF3876" s="14" t="str"/>
      <x:c r="AG3876" s="14" t="str">
        <x:v>待OCR/外部证据：原字段为空</x:v>
      </x:c>
      <x:c r="AH3876" s="15" t="n">
        <x:f>IF(R3876&lt;&gt;"",R3876,IFERROR(IF(AND(IF(ISNUMBER(O3876),O3876,IFERROR(VALUE(O3876),VALUE(LEFT(TRIM(O3876),FIND("|",SUBSTITUTE(SUBSTITUTE(SUBSTITUTE(SUBSTITUTE(SUBSTITUTE(TRIM(O3876),"/","|"),"(","|"),"（","|"),";","|"),"；","|")&amp;"|")-1))))*100/IF(ISNUMBER(N3876),N3876,IFERROR(VALUE(N3876),VALUE(LEFT(TRIM(N3876),FIND("|",SUBSTITUTE(SUBSTITUTE(SUBSTITUTE(SUBSTITUTE(SUBSTITUTE(TRIM(N3876),"/","|"),"(","|"),"（","|"),";","|"),"；","|")&amp;"|")-1))))&gt;=3,IF(ISNUMBER(O3876),O3876,IFERROR(VALUE(O3876),VALUE(LEFT(TRIM(O3876),FIND("|",SUBSTITUTE(SUBSTITUTE(SUBSTITUTE(SUBSTITUTE(SUBSTITUTE(TRIM(O3876),"/","|"),"(","|"),"（","|"),";","|"),"；","|")&amp;"|")-1))))*100/IF(ISNUMBER(N3876),N3876,IFERROR(VALUE(N3876),VALUE(LEFT(TRIM(N3876),FIND("|",SUBSTITUTE(SUBSTITUTE(SUBSTITUTE(SUBSTITUTE(SUBSTITUTE(TRIM(N3876),"/","|"),"(","|"),"（","|"),";","|"),"；","|")&amp;"|")-1))))&lt;=40),IF(ISNUMBER(O3876),O3876,IFERROR(VALUE(O3876),VALUE(LEFT(TRIM(O3876),FIND("|",SUBSTITUTE(SUBSTITUTE(SUBSTITUTE(SUBSTITUTE(SUBSTITUTE(TRIM(O3876),"/","|"),"(","|"),"（","|"),";","|"),"；","|")&amp;"|")-1))))*100/IF(ISNUMBER(N3876),N3876,IFERROR(VALUE(N3876),VALUE(LEFT(TRIM(N3876),FIND("|",SUBSTITUTE(SUBSTITUTE(SUBSTITUTE(SUBSTITUTE(SUBSTITUTE(TRIM(N3876),"/","|"),"(","|"),"（","|"),";","|"),"；","|")&amp;"|")-1)))),""),""))</x:f>
        <x:v>10.462727272727273</x:v>
      </x:c>
      <x:c r="AI3876" s="15" t="str">
        <x:f>IFERROR(IF(AND(IF(ISNUMBER(O3876),O3876,IFERROR(VALUE(O3876),VALUE(LEFT(TRIM(O3876),FIND("|",SUBSTITUTE(SUBSTITUTE(SUBSTITUTE(SUBSTITUTE(SUBSTITUTE(TRIM(O3876),"/","|"),"(","|"),"（","|"),";","|"),"；","|")&amp;"|")-1))))&gt;=75,IF(ISNUMBER(O3876),O3876,IFERROR(VALUE(O3876),VALUE(LEFT(TRIM(O3876),FIND("|",SUBSTITUTE(SUBSTITUTE(SUBSTITUTE(SUBSTITUTE(SUBSTITUTE(TRIM(O3876),"/","|"),"(","|"),"（","|"),";","|"),"；","|")&amp;"|")-1))))&lt;=85,IF(ISNUMBER(Q3876),Q3876,IFERROR(VALUE(Q3876),VALUE(LEFT(TRIM(Q3876),FIND("|",SUBSTITUTE(SUBSTITUTE(SUBSTITUTE(SUBSTITUTE(SUBSTITUTE(TRIM(Q3876),"/","|"),"(","|"),"（","|"),";","|"),"；","|")&amp;"|")-1))))&gt;0),IF(ISNUMBER(O3876),O3876,IFERROR(VALUE(O3876),VALUE(LEFT(TRIM(O3876),FIND("|",SUBSTITUTE(SUBSTITUTE(SUBSTITUTE(SUBSTITUTE(SUBSTITUTE(TRIM(O3876),"/","|"),"(","|"),"（","|"),";","|"),"；","|")&amp;"|")-1))))*1000/IF(ISNUMBER(Q3876),Q3876,IFERROR(VALUE(Q3876),VALUE(LEFT(TRIM(Q3876),FIND("|",SUBSTITUTE(SUBSTITUTE(SUBSTITUTE(SUBSTITUTE(SUBSTITUTE(TRIM(Q3876),"/","|"),"(","|"),"（","|"),";","|"),"；","|")&amp;"|")-1)))),""),"")</x:f>
      </x:c>
      <x:c r="AJ3876" s="14" t="str">
        <x:f>IF(AI3876="","","非称重实测")</x:f>
      </x:c>
      <x:c r="AK3876" s="14" t="str">
        <x:v>电耗公式可补</x:v>
      </x:c>
      <x:c r="AL3876" s="14" t="str">
        <x:v>v3.4.6-candidate</x:v>
      </x:c>
    </x:row>
    <x:row r="3877">
      <x:c r="A3877" t="n">
        <x:v>403</x:v>
      </x:c>
      <x:c r="B3877" t="str">
        <x:v> QCJ7000AKBEV2 </x:v>
      </x:c>
      <x:c r="C3877"/>
      <x:c r="D3877"/>
      <x:c r="E3877" t="str">
        <x:v> 领汇e7 </x:v>
      </x:c>
      <x:c r="F3877"/>
      <x:c r="G3877"/>
      <x:c r="H3877" t="str">
        <x:v>纯电动轿车</x:v>
      </x:c>
      <x:c r="I3877"/>
      <x:c r="J3877" t="str">
        <x:v>BEV</x:v>
      </x:c>
      <x:c r="K3877" t="str">
        <x:v>可能</x:v>
      </x:c>
      <x:c r="L3877" t="str">
        <x:v> 1499 </x:v>
      </x:c>
      <x:c r="M3877"/>
      <x:c r="N3877" t="str">
        <x:v> 450(CLTC) </x:v>
      </x:c>
      <x:c r="O3877" t="n">
        <x:v>48</x:v>
      </x:c>
      <x:c r="P3877"/>
      <x:c r="Q3877" t="n">
        <x:v>140</x:v>
      </x:c>
      <x:c r="R3877"/>
      <x:c r="S3877"/>
      <x:c r="T3877"/>
      <x:c r="U3877"/>
      <x:c r="V3877"/>
      <x:c r="W3877"/>
      <x:c r="X3877" t="str">
        <x:v>不适用(BEV)</x:v>
      </x:c>
      <x:c r="Y3877" t="str">
        <x:v>不适用(BEV)</x:v>
      </x:c>
      <x:c r="Z3877" t="str">
        <x:v>不适用(BEV)</x:v>
      </x:c>
      <x:c r="AA3877" t="str">
        <x:v>不适用(BEV)</x:v>
      </x:c>
      <x:c r="AB3877" t="str">
        <x:v>不适用(BEV)</x:v>
      </x:c>
      <x:c r="AC3877" t="str">
        <x:v>不适用(BEV)</x:v>
      </x:c>
      <x:c r="AD3877" t="str">
        <x:v>BEV_新批次</x:v>
      </x:c>
      <x:c r="AE3877" s="14" t="str"/>
      <x:c r="AF3877" s="14" t="str"/>
      <x:c r="AG3877" s="14" t="str">
        <x:v>待OCR/外部证据：原字段为空</x:v>
      </x:c>
      <x:c r="AH3877" s="15" t="n">
        <x:f>IF(R3877&lt;&gt;"",R3877,IFERROR(IF(AND(IF(ISNUMBER(O3877),O3877,IFERROR(VALUE(O3877),VALUE(LEFT(TRIM(O3877),FIND("|",SUBSTITUTE(SUBSTITUTE(SUBSTITUTE(SUBSTITUTE(SUBSTITUTE(TRIM(O3877),"/","|"),"(","|"),"（","|"),";","|"),"；","|")&amp;"|")-1))))*100/IF(ISNUMBER(N3877),N3877,IFERROR(VALUE(N3877),VALUE(LEFT(TRIM(N3877),FIND("|",SUBSTITUTE(SUBSTITUTE(SUBSTITUTE(SUBSTITUTE(SUBSTITUTE(TRIM(N3877),"/","|"),"(","|"),"（","|"),";","|"),"；","|")&amp;"|")-1))))&gt;=3,IF(ISNUMBER(O3877),O3877,IFERROR(VALUE(O3877),VALUE(LEFT(TRIM(O3877),FIND("|",SUBSTITUTE(SUBSTITUTE(SUBSTITUTE(SUBSTITUTE(SUBSTITUTE(TRIM(O3877),"/","|"),"(","|"),"（","|"),";","|"),"；","|")&amp;"|")-1))))*100/IF(ISNUMBER(N3877),N3877,IFERROR(VALUE(N3877),VALUE(LEFT(TRIM(N3877),FIND("|",SUBSTITUTE(SUBSTITUTE(SUBSTITUTE(SUBSTITUTE(SUBSTITUTE(TRIM(N3877),"/","|"),"(","|"),"（","|"),";","|"),"；","|")&amp;"|")-1))))&lt;=40),IF(ISNUMBER(O3877),O3877,IFERROR(VALUE(O3877),VALUE(LEFT(TRIM(O3877),FIND("|",SUBSTITUTE(SUBSTITUTE(SUBSTITUTE(SUBSTITUTE(SUBSTITUTE(TRIM(O3877),"/","|"),"(","|"),"（","|"),";","|"),"；","|")&amp;"|")-1))))*100/IF(ISNUMBER(N3877),N3877,IFERROR(VALUE(N3877),VALUE(LEFT(TRIM(N3877),FIND("|",SUBSTITUTE(SUBSTITUTE(SUBSTITUTE(SUBSTITUTE(SUBSTITUTE(TRIM(N3877),"/","|"),"(","|"),"（","|"),";","|"),"；","|")&amp;"|")-1)))),""),""))</x:f>
        <x:v>10.666666666666666</x:v>
      </x:c>
      <x:c r="AI3877" s="15" t="str">
        <x:f>IFERROR(IF(AND(IF(ISNUMBER(O3877),O3877,IFERROR(VALUE(O3877),VALUE(LEFT(TRIM(O3877),FIND("|",SUBSTITUTE(SUBSTITUTE(SUBSTITUTE(SUBSTITUTE(SUBSTITUTE(TRIM(O3877),"/","|"),"(","|"),"（","|"),";","|"),"；","|")&amp;"|")-1))))&gt;=75,IF(ISNUMBER(O3877),O3877,IFERROR(VALUE(O3877),VALUE(LEFT(TRIM(O3877),FIND("|",SUBSTITUTE(SUBSTITUTE(SUBSTITUTE(SUBSTITUTE(SUBSTITUTE(TRIM(O3877),"/","|"),"(","|"),"（","|"),";","|"),"；","|")&amp;"|")-1))))&lt;=85,IF(ISNUMBER(Q3877),Q3877,IFERROR(VALUE(Q3877),VALUE(LEFT(TRIM(Q3877),FIND("|",SUBSTITUTE(SUBSTITUTE(SUBSTITUTE(SUBSTITUTE(SUBSTITUTE(TRIM(Q3877),"/","|"),"(","|"),"（","|"),";","|"),"；","|")&amp;"|")-1))))&gt;0),IF(ISNUMBER(O3877),O3877,IFERROR(VALUE(O3877),VALUE(LEFT(TRIM(O3877),FIND("|",SUBSTITUTE(SUBSTITUTE(SUBSTITUTE(SUBSTITUTE(SUBSTITUTE(TRIM(O3877),"/","|"),"(","|"),"（","|"),";","|"),"；","|")&amp;"|")-1))))*1000/IF(ISNUMBER(Q3877),Q3877,IFERROR(VALUE(Q3877),VALUE(LEFT(TRIM(Q3877),FIND("|",SUBSTITUTE(SUBSTITUTE(SUBSTITUTE(SUBSTITUTE(SUBSTITUTE(TRIM(Q3877),"/","|"),"(","|"),"（","|"),";","|"),"；","|")&amp;"|")-1)))),""),"")</x:f>
      </x:c>
      <x:c r="AJ3877" s="14" t="str">
        <x:f>IF(AI3877="","","非称重实测")</x:f>
      </x:c>
      <x:c r="AK3877" s="14" t="str">
        <x:v>电耗公式可补</x:v>
      </x:c>
      <x:c r="AL3877" s="14" t="str">
        <x:v>v3.4.6-candidate</x:v>
      </x:c>
    </x:row>
    <x:row r="3878">
      <x:c r="A3878" t="n">
        <x:v>403</x:v>
      </x:c>
      <x:c r="B3878" t="str">
        <x:v> QCJ7000AKBEV3 </x:v>
      </x:c>
      <x:c r="C3878"/>
      <x:c r="D3878"/>
      <x:c r="E3878" t="str">
        <x:v> 领汇e7 </x:v>
      </x:c>
      <x:c r="F3878"/>
      <x:c r="G3878"/>
      <x:c r="H3878" t="str">
        <x:v>纯电动轿车</x:v>
      </x:c>
      <x:c r="I3878"/>
      <x:c r="J3878" t="str">
        <x:v>BEV</x:v>
      </x:c>
      <x:c r="K3878" t="str">
        <x:v>可能</x:v>
      </x:c>
      <x:c r="L3878" t="str">
        <x:v> 1566 </x:v>
      </x:c>
      <x:c r="M3878"/>
      <x:c r="N3878" t="str">
        <x:v> 520(CLTC) </x:v>
      </x:c>
      <x:c r="O3878" t="n">
        <x:v>57.6</x:v>
      </x:c>
      <x:c r="P3878"/>
      <x:c r="Q3878" t="n">
        <x:v>160</x:v>
      </x:c>
      <x:c r="R3878"/>
      <x:c r="S3878"/>
      <x:c r="T3878"/>
      <x:c r="U3878"/>
      <x:c r="V3878"/>
      <x:c r="W3878"/>
      <x:c r="X3878" t="str">
        <x:v>不适用(BEV)</x:v>
      </x:c>
      <x:c r="Y3878" t="str">
        <x:v>不适用(BEV)</x:v>
      </x:c>
      <x:c r="Z3878" t="str">
        <x:v>不适用(BEV)</x:v>
      </x:c>
      <x:c r="AA3878" t="str">
        <x:v>不适用(BEV)</x:v>
      </x:c>
      <x:c r="AB3878" t="str">
        <x:v>不适用(BEV)</x:v>
      </x:c>
      <x:c r="AC3878" t="str">
        <x:v>不适用(BEV)</x:v>
      </x:c>
      <x:c r="AD3878" t="str">
        <x:v>BEV_新批次</x:v>
      </x:c>
      <x:c r="AE3878" s="14" t="str"/>
      <x:c r="AF3878" s="14" t="str"/>
      <x:c r="AG3878" s="14" t="str">
        <x:v>待OCR/外部证据：原字段为空</x:v>
      </x:c>
      <x:c r="AH3878" s="15" t="n">
        <x:f>IF(R3878&lt;&gt;"",R3878,IFERROR(IF(AND(IF(ISNUMBER(O3878),O3878,IFERROR(VALUE(O3878),VALUE(LEFT(TRIM(O3878),FIND("|",SUBSTITUTE(SUBSTITUTE(SUBSTITUTE(SUBSTITUTE(SUBSTITUTE(TRIM(O3878),"/","|"),"(","|"),"（","|"),";","|"),"；","|")&amp;"|")-1))))*100/IF(ISNUMBER(N3878),N3878,IFERROR(VALUE(N3878),VALUE(LEFT(TRIM(N3878),FIND("|",SUBSTITUTE(SUBSTITUTE(SUBSTITUTE(SUBSTITUTE(SUBSTITUTE(TRIM(N3878),"/","|"),"(","|"),"（","|"),";","|"),"；","|")&amp;"|")-1))))&gt;=3,IF(ISNUMBER(O3878),O3878,IFERROR(VALUE(O3878),VALUE(LEFT(TRIM(O3878),FIND("|",SUBSTITUTE(SUBSTITUTE(SUBSTITUTE(SUBSTITUTE(SUBSTITUTE(TRIM(O3878),"/","|"),"(","|"),"（","|"),";","|"),"；","|")&amp;"|")-1))))*100/IF(ISNUMBER(N3878),N3878,IFERROR(VALUE(N3878),VALUE(LEFT(TRIM(N3878),FIND("|",SUBSTITUTE(SUBSTITUTE(SUBSTITUTE(SUBSTITUTE(SUBSTITUTE(TRIM(N3878),"/","|"),"(","|"),"（","|"),";","|"),"；","|")&amp;"|")-1))))&lt;=40),IF(ISNUMBER(O3878),O3878,IFERROR(VALUE(O3878),VALUE(LEFT(TRIM(O3878),FIND("|",SUBSTITUTE(SUBSTITUTE(SUBSTITUTE(SUBSTITUTE(SUBSTITUTE(TRIM(O3878),"/","|"),"(","|"),"（","|"),";","|"),"；","|")&amp;"|")-1))))*100/IF(ISNUMBER(N3878),N3878,IFERROR(VALUE(N3878),VALUE(LEFT(TRIM(N3878),FIND("|",SUBSTITUTE(SUBSTITUTE(SUBSTITUTE(SUBSTITUTE(SUBSTITUTE(TRIM(N3878),"/","|"),"(","|"),"（","|"),";","|"),"；","|")&amp;"|")-1)))),""),""))</x:f>
        <x:v>11.076923076923077</x:v>
      </x:c>
      <x:c r="AI3878" s="15" t="str">
        <x:f>IFERROR(IF(AND(IF(ISNUMBER(O3878),O3878,IFERROR(VALUE(O3878),VALUE(LEFT(TRIM(O3878),FIND("|",SUBSTITUTE(SUBSTITUTE(SUBSTITUTE(SUBSTITUTE(SUBSTITUTE(TRIM(O3878),"/","|"),"(","|"),"（","|"),";","|"),"；","|")&amp;"|")-1))))&gt;=75,IF(ISNUMBER(O3878),O3878,IFERROR(VALUE(O3878),VALUE(LEFT(TRIM(O3878),FIND("|",SUBSTITUTE(SUBSTITUTE(SUBSTITUTE(SUBSTITUTE(SUBSTITUTE(TRIM(O3878),"/","|"),"(","|"),"（","|"),";","|"),"；","|")&amp;"|")-1))))&lt;=85,IF(ISNUMBER(Q3878),Q3878,IFERROR(VALUE(Q3878),VALUE(LEFT(TRIM(Q3878),FIND("|",SUBSTITUTE(SUBSTITUTE(SUBSTITUTE(SUBSTITUTE(SUBSTITUTE(TRIM(Q3878),"/","|"),"(","|"),"（","|"),";","|"),"；","|")&amp;"|")-1))))&gt;0),IF(ISNUMBER(O3878),O3878,IFERROR(VALUE(O3878),VALUE(LEFT(TRIM(O3878),FIND("|",SUBSTITUTE(SUBSTITUTE(SUBSTITUTE(SUBSTITUTE(SUBSTITUTE(TRIM(O3878),"/","|"),"(","|"),"（","|"),";","|"),"；","|")&amp;"|")-1))))*1000/IF(ISNUMBER(Q3878),Q3878,IFERROR(VALUE(Q3878),VALUE(LEFT(TRIM(Q3878),FIND("|",SUBSTITUTE(SUBSTITUTE(SUBSTITUTE(SUBSTITUTE(SUBSTITUTE(TRIM(Q3878),"/","|"),"(","|"),"（","|"),";","|"),"；","|")&amp;"|")-1)))),""),"")</x:f>
      </x:c>
      <x:c r="AJ3878" s="14" t="str">
        <x:f>IF(AI3878="","","非称重实测")</x:f>
      </x:c>
      <x:c r="AK3878" s="14" t="str">
        <x:v>电耗公式可补</x:v>
      </x:c>
      <x:c r="AL3878" s="14" t="str">
        <x:v>v3.4.6-candidate</x:v>
      </x:c>
    </x:row>
    <x:row r="3879">
      <x:c r="A3879" t="n">
        <x:v>403</x:v>
      </x:c>
      <x:c r="B3879" t="str">
        <x:v> QCJ7008BEVB1 </x:v>
      </x:c>
      <x:c r="C3879" t="str">
        <x:v>领汇牌</x:v>
      </x:c>
      <x:c r="D3879"/>
      <x:c r="E3879" t="str">
        <x:v> 领汇e5 </x:v>
      </x:c>
      <x:c r="F3879"/>
      <x:c r="G3879"/>
      <x:c r="H3879" t="str">
        <x:v>纯电动轿车</x:v>
      </x:c>
      <x:c r="I3879"/>
      <x:c r="J3879" t="str">
        <x:v>BEV</x:v>
      </x:c>
      <x:c r="K3879" t="str">
        <x:v>可能</x:v>
      </x:c>
      <x:c r="L3879" t="str">
        <x:v> 1595 </x:v>
      </x:c>
      <x:c r="M3879" t="n">
        <x:v>2718</x:v>
      </x:c>
      <x:c r="N3879" t="str">
        <x:v> 530(CLTC) </x:v>
      </x:c>
      <x:c r="O3879" t="n">
        <x:v>57.6</x:v>
      </x:c>
      <x:c r="P3879" t="str">
        <x:v>磷酸铁锂蓄电池</x:v>
      </x:c>
      <x:c r="Q3879" t="n">
        <x:v>150</x:v>
      </x:c>
      <x:c r="R3879"/>
      <x:c r="S3879" t="str">
        <x:v>100</x:v>
      </x:c>
      <x:c r="T3879" t="n">
        <x:v>100</x:v>
      </x:c>
      <x:c r="U3879" t="str">
        <x:v>长沙市比亚迪汽车有限公司</x:v>
      </x:c>
      <x:c r="V3879"/>
      <x:c r="W3879" t="str">
        <x:v>TZ180XSJ</x:v>
      </x:c>
      <x:c r="X3879" t="str">
        <x:v>不适用(BEV)</x:v>
      </x:c>
      <x:c r="Y3879" t="str">
        <x:v>不适用(BEV)</x:v>
      </x:c>
      <x:c r="Z3879" t="str">
        <x:v>不适用(BEV)</x:v>
      </x:c>
      <x:c r="AA3879" t="str">
        <x:v>不适用(BEV)</x:v>
      </x:c>
      <x:c r="AB3879" t="str">
        <x:v>不适用(BEV)</x:v>
      </x:c>
      <x:c r="AC3879" t="str">
        <x:v>不适用(BEV)</x:v>
      </x:c>
      <x:c r="AD3879" t="str">
        <x:v>BEV_新批次</x:v>
      </x:c>
      <x:c r="AE3879" s="14" t="str"/>
      <x:c r="AF3879" s="14" t="str"/>
      <x:c r="AG3879" s="14" t="str">
        <x:v>待OCR/外部证据：原字段为空</x:v>
      </x:c>
      <x:c r="AH3879" s="15" t="n">
        <x:f>IF(R3879&lt;&gt;"",R3879,IFERROR(IF(AND(IF(ISNUMBER(O3879),O3879,IFERROR(VALUE(O3879),VALUE(LEFT(TRIM(O3879),FIND("|",SUBSTITUTE(SUBSTITUTE(SUBSTITUTE(SUBSTITUTE(SUBSTITUTE(TRIM(O3879),"/","|"),"(","|"),"（","|"),";","|"),"；","|")&amp;"|")-1))))*100/IF(ISNUMBER(N3879),N3879,IFERROR(VALUE(N3879),VALUE(LEFT(TRIM(N3879),FIND("|",SUBSTITUTE(SUBSTITUTE(SUBSTITUTE(SUBSTITUTE(SUBSTITUTE(TRIM(N3879),"/","|"),"(","|"),"（","|"),";","|"),"；","|")&amp;"|")-1))))&gt;=3,IF(ISNUMBER(O3879),O3879,IFERROR(VALUE(O3879),VALUE(LEFT(TRIM(O3879),FIND("|",SUBSTITUTE(SUBSTITUTE(SUBSTITUTE(SUBSTITUTE(SUBSTITUTE(TRIM(O3879),"/","|"),"(","|"),"（","|"),";","|"),"；","|")&amp;"|")-1))))*100/IF(ISNUMBER(N3879),N3879,IFERROR(VALUE(N3879),VALUE(LEFT(TRIM(N3879),FIND("|",SUBSTITUTE(SUBSTITUTE(SUBSTITUTE(SUBSTITUTE(SUBSTITUTE(TRIM(N3879),"/","|"),"(","|"),"（","|"),";","|"),"；","|")&amp;"|")-1))))&lt;=40),IF(ISNUMBER(O3879),O3879,IFERROR(VALUE(O3879),VALUE(LEFT(TRIM(O3879),FIND("|",SUBSTITUTE(SUBSTITUTE(SUBSTITUTE(SUBSTITUTE(SUBSTITUTE(TRIM(O3879),"/","|"),"(","|"),"（","|"),";","|"),"；","|")&amp;"|")-1))))*100/IF(ISNUMBER(N3879),N3879,IFERROR(VALUE(N3879),VALUE(LEFT(TRIM(N3879),FIND("|",SUBSTITUTE(SUBSTITUTE(SUBSTITUTE(SUBSTITUTE(SUBSTITUTE(TRIM(N3879),"/","|"),"(","|"),"（","|"),";","|"),"；","|")&amp;"|")-1)))),""),""))</x:f>
        <x:v>10.867924528301886</x:v>
      </x:c>
      <x:c r="AI3879" s="15" t="str">
        <x:f>IFERROR(IF(AND(IF(ISNUMBER(O3879),O3879,IFERROR(VALUE(O3879),VALUE(LEFT(TRIM(O3879),FIND("|",SUBSTITUTE(SUBSTITUTE(SUBSTITUTE(SUBSTITUTE(SUBSTITUTE(TRIM(O3879),"/","|"),"(","|"),"（","|"),";","|"),"；","|")&amp;"|")-1))))&gt;=75,IF(ISNUMBER(O3879),O3879,IFERROR(VALUE(O3879),VALUE(LEFT(TRIM(O3879),FIND("|",SUBSTITUTE(SUBSTITUTE(SUBSTITUTE(SUBSTITUTE(SUBSTITUTE(TRIM(O3879),"/","|"),"(","|"),"（","|"),";","|"),"；","|")&amp;"|")-1))))&lt;=85,IF(ISNUMBER(Q3879),Q3879,IFERROR(VALUE(Q3879),VALUE(LEFT(TRIM(Q3879),FIND("|",SUBSTITUTE(SUBSTITUTE(SUBSTITUTE(SUBSTITUTE(SUBSTITUTE(TRIM(Q3879),"/","|"),"(","|"),"（","|"),";","|"),"；","|")&amp;"|")-1))))&gt;0),IF(ISNUMBER(O3879),O3879,IFERROR(VALUE(O3879),VALUE(LEFT(TRIM(O3879),FIND("|",SUBSTITUTE(SUBSTITUTE(SUBSTITUTE(SUBSTITUTE(SUBSTITUTE(TRIM(O3879),"/","|"),"(","|"),"（","|"),";","|"),"；","|")&amp;"|")-1))))*1000/IF(ISNUMBER(Q3879),Q3879,IFERROR(VALUE(Q3879),VALUE(LEFT(TRIM(Q3879),FIND("|",SUBSTITUTE(SUBSTITUTE(SUBSTITUTE(SUBSTITUTE(SUBSTITUTE(TRIM(Q3879),"/","|"),"(","|"),"（","|"),";","|"),"；","|")&amp;"|")-1)))),""),"")</x:f>
      </x:c>
      <x:c r="AJ3879" s="14" t="str">
        <x:f>IF(AI3879="","","非称重实测")</x:f>
      </x:c>
      <x:c r="AK3879" s="14" t="str">
        <x:v>电耗公式可补</x:v>
      </x:c>
      <x:c r="AL3879" s="14" t="str">
        <x:v>v3.4.6-candidate</x:v>
      </x:c>
    </x:row>
    <x:row r="3880">
      <x:c r="A3880" t="n">
        <x:v>403</x:v>
      </x:c>
      <x:c r="B3880" t="str">
        <x:v> QCJ7009BEV1 </x:v>
      </x:c>
      <x:c r="C3880" t="str">
        <x:v>领汇牌</x:v>
      </x:c>
      <x:c r="D3880"/>
      <x:c r="E3880" t="str">
        <x:v> 领汇e9 </x:v>
      </x:c>
      <x:c r="F3880"/>
      <x:c r="G3880"/>
      <x:c r="H3880" t="str">
        <x:v>纯电动轿车</x:v>
      </x:c>
      <x:c r="I3880"/>
      <x:c r="J3880" t="str">
        <x:v>BEV</x:v>
      </x:c>
      <x:c r="K3880" t="str">
        <x:v>可能</x:v>
      </x:c>
      <x:c r="L3880" t="str">
        <x:v> 1790 </x:v>
      </x:c>
      <x:c r="M3880" t="n">
        <x:v>2920</x:v>
      </x:c>
      <x:c r="N3880" t="str">
        <x:v> 535 </x:v>
      </x:c>
      <x:c r="O3880" t="n">
        <x:v>60.48</x:v>
      </x:c>
      <x:c r="P3880" t="str">
        <x:v>磷酸铁锂电池</x:v>
      </x:c>
      <x:c r="Q3880" t="n">
        <x:v>150</x:v>
      </x:c>
      <x:c r="R3880" t="n">
        <x:v>11.3</x:v>
      </x:c>
      <x:c r="S3880" t="str">
        <x:v>135</x:v>
      </x:c>
      <x:c r="T3880" t="n">
        <x:v>135</x:v>
      </x:c>
      <x:c r="U3880" t="str">
        <x:v>南京市比亚迪汽车有限公司</x:v>
      </x:c>
      <x:c r="V3880"/>
      <x:c r="W3880" t="str">
        <x:v>TZ200XSAH</x:v>
      </x:c>
      <x:c r="X3880" t="str">
        <x:v>不适用(BEV)</x:v>
      </x:c>
      <x:c r="Y3880" t="str">
        <x:v>不适用(BEV)</x:v>
      </x:c>
      <x:c r="Z3880" t="str">
        <x:v>不适用(BEV)</x:v>
      </x:c>
      <x:c r="AA3880" t="str">
        <x:v>不适用(BEV)</x:v>
      </x:c>
      <x:c r="AB3880" t="str">
        <x:v>不适用(BEV)</x:v>
      </x:c>
      <x:c r="AC3880" t="str">
        <x:v>不适用(BEV)</x:v>
      </x:c>
      <x:c r="AD3880" t="str">
        <x:v>BEV_新批次</x:v>
      </x:c>
      <x:c r="AE3880" s="14" t="str"/>
      <x:c r="AF3880" s="14" t="str"/>
      <x:c r="AG3880" s="14" t="str">
        <x:v>待OCR/外部证据：原字段为空</x:v>
      </x:c>
      <x:c r="AH3880" s="15" t="n">
        <x:f>IF(R3880&lt;&gt;"",R3880,IFERROR(IF(AND(IF(ISNUMBER(O3880),O3880,IFERROR(VALUE(O3880),VALUE(LEFT(TRIM(O3880),FIND("|",SUBSTITUTE(SUBSTITUTE(SUBSTITUTE(SUBSTITUTE(SUBSTITUTE(TRIM(O3880),"/","|"),"(","|"),"（","|"),";","|"),"；","|")&amp;"|")-1))))*100/IF(ISNUMBER(N3880),N3880,IFERROR(VALUE(N3880),VALUE(LEFT(TRIM(N3880),FIND("|",SUBSTITUTE(SUBSTITUTE(SUBSTITUTE(SUBSTITUTE(SUBSTITUTE(TRIM(N3880),"/","|"),"(","|"),"（","|"),";","|"),"；","|")&amp;"|")-1))))&gt;=3,IF(ISNUMBER(O3880),O3880,IFERROR(VALUE(O3880),VALUE(LEFT(TRIM(O3880),FIND("|",SUBSTITUTE(SUBSTITUTE(SUBSTITUTE(SUBSTITUTE(SUBSTITUTE(TRIM(O3880),"/","|"),"(","|"),"（","|"),";","|"),"；","|")&amp;"|")-1))))*100/IF(ISNUMBER(N3880),N3880,IFERROR(VALUE(N3880),VALUE(LEFT(TRIM(N3880),FIND("|",SUBSTITUTE(SUBSTITUTE(SUBSTITUTE(SUBSTITUTE(SUBSTITUTE(TRIM(N3880),"/","|"),"(","|"),"（","|"),";","|"),"；","|")&amp;"|")-1))))&lt;=40),IF(ISNUMBER(O3880),O3880,IFERROR(VALUE(O3880),VALUE(LEFT(TRIM(O3880),FIND("|",SUBSTITUTE(SUBSTITUTE(SUBSTITUTE(SUBSTITUTE(SUBSTITUTE(TRIM(O3880),"/","|"),"(","|"),"（","|"),";","|"),"；","|")&amp;"|")-1))))*100/IF(ISNUMBER(N3880),N3880,IFERROR(VALUE(N3880),VALUE(LEFT(TRIM(N3880),FIND("|",SUBSTITUTE(SUBSTITUTE(SUBSTITUTE(SUBSTITUTE(SUBSTITUTE(TRIM(N3880),"/","|"),"(","|"),"（","|"),";","|"),"；","|")&amp;"|")-1)))),""),""))</x:f>
        <x:v>11.3</x:v>
      </x:c>
      <x:c r="AI3880" s="15" t="str">
        <x:f>IFERROR(IF(AND(IF(ISNUMBER(O3880),O3880,IFERROR(VALUE(O3880),VALUE(LEFT(TRIM(O3880),FIND("|",SUBSTITUTE(SUBSTITUTE(SUBSTITUTE(SUBSTITUTE(SUBSTITUTE(TRIM(O3880),"/","|"),"(","|"),"（","|"),";","|"),"；","|")&amp;"|")-1))))&gt;=75,IF(ISNUMBER(O3880),O3880,IFERROR(VALUE(O3880),VALUE(LEFT(TRIM(O3880),FIND("|",SUBSTITUTE(SUBSTITUTE(SUBSTITUTE(SUBSTITUTE(SUBSTITUTE(TRIM(O3880),"/","|"),"(","|"),"（","|"),";","|"),"；","|")&amp;"|")-1))))&lt;=85,IF(ISNUMBER(Q3880),Q3880,IFERROR(VALUE(Q3880),VALUE(LEFT(TRIM(Q3880),FIND("|",SUBSTITUTE(SUBSTITUTE(SUBSTITUTE(SUBSTITUTE(SUBSTITUTE(TRIM(Q3880),"/","|"),"(","|"),"（","|"),";","|"),"；","|")&amp;"|")-1))))&gt;0),IF(ISNUMBER(O3880),O3880,IFERROR(VALUE(O3880),VALUE(LEFT(TRIM(O3880),FIND("|",SUBSTITUTE(SUBSTITUTE(SUBSTITUTE(SUBSTITUTE(SUBSTITUTE(TRIM(O3880),"/","|"),"(","|"),"（","|"),";","|"),"；","|")&amp;"|")-1))))*1000/IF(ISNUMBER(Q3880),Q3880,IFERROR(VALUE(Q3880),VALUE(LEFT(TRIM(Q3880),FIND("|",SUBSTITUTE(SUBSTITUTE(SUBSTITUTE(SUBSTITUTE(SUBSTITUTE(TRIM(Q3880),"/","|"),"(","|"),"（","|"),";","|"),"；","|")&amp;"|")-1)))),""),"")</x:f>
      </x:c>
      <x:c r="AJ3880" s="14" t="str">
        <x:f>IF(AI3880="","","非称重实测")</x:f>
      </x:c>
      <x:c r="AK3880" s="14" t="str"/>
      <x:c r="AL3880" s="14" t="str">
        <x:v>v3.4.6-candidate</x:v>
      </x:c>
    </x:row>
    <x:row r="3881">
      <x:c r="A3881" t="n">
        <x:v>403</x:v>
      </x:c>
      <x:c r="B3881" t="str">
        <x:v> QCJ7009BEV2 </x:v>
      </x:c>
      <x:c r="C3881" t="str">
        <x:v>领汇牌</x:v>
      </x:c>
      <x:c r="D3881"/>
      <x:c r="E3881" t="str">
        <x:v> 领汇e9 </x:v>
      </x:c>
      <x:c r="F3881"/>
      <x:c r="G3881"/>
      <x:c r="H3881" t="str">
        <x:v>纯电动轿车</x:v>
      </x:c>
      <x:c r="I3881"/>
      <x:c r="J3881" t="str">
        <x:v>BEV</x:v>
      </x:c>
      <x:c r="K3881" t="str">
        <x:v>可能</x:v>
      </x:c>
      <x:c r="L3881" t="str">
        <x:v> 1890 </x:v>
      </x:c>
      <x:c r="M3881" t="n">
        <x:v>2920</x:v>
      </x:c>
      <x:c r="N3881" t="str">
        <x:v> 605 </x:v>
      </x:c>
      <x:c r="O3881" t="n">
        <x:v>64.315</x:v>
      </x:c>
      <x:c r="P3881" t="str">
        <x:v>磷酸铁锂电池</x:v>
      </x:c>
      <x:c r="Q3881" t="n">
        <x:v>150</x:v>
      </x:c>
      <x:c r="R3881" t="n">
        <x:v>10.63</x:v>
      </x:c>
      <x:c r="S3881" t="str">
        <x:v>150</x:v>
      </x:c>
      <x:c r="T3881" t="n">
        <x:v>150</x:v>
      </x:c>
      <x:c r="U3881" t="str">
        <x:v>南京市比亚迪汽车有限公司</x:v>
      </x:c>
      <x:c r="V3881"/>
      <x:c r="W3881" t="str">
        <x:v>TZ200XYAZ</x:v>
      </x:c>
      <x:c r="X3881" t="str">
        <x:v>不适用(BEV)</x:v>
      </x:c>
      <x:c r="Y3881" t="str">
        <x:v>不适用(BEV)</x:v>
      </x:c>
      <x:c r="Z3881" t="str">
        <x:v>不适用(BEV)</x:v>
      </x:c>
      <x:c r="AA3881" t="str">
        <x:v>不适用(BEV)</x:v>
      </x:c>
      <x:c r="AB3881" t="str">
        <x:v>不适用(BEV)</x:v>
      </x:c>
      <x:c r="AC3881" t="str">
        <x:v>不适用(BEV)</x:v>
      </x:c>
      <x:c r="AD3881" t="str">
        <x:v>BEV_新批次</x:v>
      </x:c>
      <x:c r="AE3881" s="14" t="str"/>
      <x:c r="AF3881" s="14" t="str"/>
      <x:c r="AG3881" s="14" t="str">
        <x:v>待OCR/外部证据：原字段为空</x:v>
      </x:c>
      <x:c r="AH3881" s="15" t="n">
        <x:f>IF(R3881&lt;&gt;"",R3881,IFERROR(IF(AND(IF(ISNUMBER(O3881),O3881,IFERROR(VALUE(O3881),VALUE(LEFT(TRIM(O3881),FIND("|",SUBSTITUTE(SUBSTITUTE(SUBSTITUTE(SUBSTITUTE(SUBSTITUTE(TRIM(O3881),"/","|"),"(","|"),"（","|"),";","|"),"；","|")&amp;"|")-1))))*100/IF(ISNUMBER(N3881),N3881,IFERROR(VALUE(N3881),VALUE(LEFT(TRIM(N3881),FIND("|",SUBSTITUTE(SUBSTITUTE(SUBSTITUTE(SUBSTITUTE(SUBSTITUTE(TRIM(N3881),"/","|"),"(","|"),"（","|"),";","|"),"；","|")&amp;"|")-1))))&gt;=3,IF(ISNUMBER(O3881),O3881,IFERROR(VALUE(O3881),VALUE(LEFT(TRIM(O3881),FIND("|",SUBSTITUTE(SUBSTITUTE(SUBSTITUTE(SUBSTITUTE(SUBSTITUTE(TRIM(O3881),"/","|"),"(","|"),"（","|"),";","|"),"；","|")&amp;"|")-1))))*100/IF(ISNUMBER(N3881),N3881,IFERROR(VALUE(N3881),VALUE(LEFT(TRIM(N3881),FIND("|",SUBSTITUTE(SUBSTITUTE(SUBSTITUTE(SUBSTITUTE(SUBSTITUTE(TRIM(N3881),"/","|"),"(","|"),"（","|"),";","|"),"；","|")&amp;"|")-1))))&lt;=40),IF(ISNUMBER(O3881),O3881,IFERROR(VALUE(O3881),VALUE(LEFT(TRIM(O3881),FIND("|",SUBSTITUTE(SUBSTITUTE(SUBSTITUTE(SUBSTITUTE(SUBSTITUTE(TRIM(O3881),"/","|"),"(","|"),"（","|"),";","|"),"；","|")&amp;"|")-1))))*100/IF(ISNUMBER(N3881),N3881,IFERROR(VALUE(N3881),VALUE(LEFT(TRIM(N3881),FIND("|",SUBSTITUTE(SUBSTITUTE(SUBSTITUTE(SUBSTITUTE(SUBSTITUTE(TRIM(N3881),"/","|"),"(","|"),"（","|"),";","|"),"；","|")&amp;"|")-1)))),""),""))</x:f>
        <x:v>10.63</x:v>
      </x:c>
      <x:c r="AI3881" s="15" t="str">
        <x:f>IFERROR(IF(AND(IF(ISNUMBER(O3881),O3881,IFERROR(VALUE(O3881),VALUE(LEFT(TRIM(O3881),FIND("|",SUBSTITUTE(SUBSTITUTE(SUBSTITUTE(SUBSTITUTE(SUBSTITUTE(TRIM(O3881),"/","|"),"(","|"),"（","|"),";","|"),"；","|")&amp;"|")-1))))&gt;=75,IF(ISNUMBER(O3881),O3881,IFERROR(VALUE(O3881),VALUE(LEFT(TRIM(O3881),FIND("|",SUBSTITUTE(SUBSTITUTE(SUBSTITUTE(SUBSTITUTE(SUBSTITUTE(TRIM(O3881),"/","|"),"(","|"),"（","|"),";","|"),"；","|")&amp;"|")-1))))&lt;=85,IF(ISNUMBER(Q3881),Q3881,IFERROR(VALUE(Q3881),VALUE(LEFT(TRIM(Q3881),FIND("|",SUBSTITUTE(SUBSTITUTE(SUBSTITUTE(SUBSTITUTE(SUBSTITUTE(TRIM(Q3881),"/","|"),"(","|"),"（","|"),";","|"),"；","|")&amp;"|")-1))))&gt;0),IF(ISNUMBER(O3881),O3881,IFERROR(VALUE(O3881),VALUE(LEFT(TRIM(O3881),FIND("|",SUBSTITUTE(SUBSTITUTE(SUBSTITUTE(SUBSTITUTE(SUBSTITUTE(TRIM(O3881),"/","|"),"(","|"),"（","|"),";","|"),"；","|")&amp;"|")-1))))*1000/IF(ISNUMBER(Q3881),Q3881,IFERROR(VALUE(Q3881),VALUE(LEFT(TRIM(Q3881),FIND("|",SUBSTITUTE(SUBSTITUTE(SUBSTITUTE(SUBSTITUTE(SUBSTITUTE(TRIM(Q3881),"/","|"),"(","|"),"（","|"),";","|"),"；","|")&amp;"|")-1)))),""),"")</x:f>
      </x:c>
      <x:c r="AJ3881" s="14" t="str">
        <x:f>IF(AI3881="","","非称重实测")</x:f>
      </x:c>
      <x:c r="AK3881" s="14" t="str"/>
      <x:c r="AL3881" s="14" t="str">
        <x:v>v3.4.6-candidate</x:v>
      </x:c>
    </x:row>
    <x:row r="3882">
      <x:c r="A3882" t="n">
        <x:v>403</x:v>
      </x:c>
      <x:c r="B3882" t="str">
        <x:v> SC7000AABJBEV </x:v>
      </x:c>
      <x:c r="C3882"/>
      <x:c r="D3882"/>
      <x:c r="E3882" t="str">
        <x:v> 12 </x:v>
      </x:c>
      <x:c r="F3882"/>
      <x:c r="G3882"/>
      <x:c r="H3882" t="str">
        <x:v>纯电动轿车</x:v>
      </x:c>
      <x:c r="I3882"/>
      <x:c r="J3882" t="str">
        <x:v>BEV</x:v>
      </x:c>
      <x:c r="K3882" t="str">
        <x:v>可能</x:v>
      </x:c>
      <x:c r="L3882" t="str">
        <x:v> 2290/2310 </x:v>
      </x:c>
      <x:c r="M3882"/>
      <x:c r="N3882" t="str">
        <x:v> 735 </x:v>
      </x:c>
      <x:c r="O3882" t="n">
        <x:v>98.07</x:v>
      </x:c>
      <x:c r="P3882"/>
      <x:c r="Q3882" t="n">
        <x:v>180</x:v>
      </x:c>
      <x:c r="R3882" t="n">
        <x:v>13.34</x:v>
      </x:c>
      <x:c r="S3882"/>
      <x:c r="T3882"/>
      <x:c r="U3882"/>
      <x:c r="V3882"/>
      <x:c r="W3882"/>
      <x:c r="X3882" t="str">
        <x:v>不适用(BEV)</x:v>
      </x:c>
      <x:c r="Y3882" t="str">
        <x:v>不适用(BEV)</x:v>
      </x:c>
      <x:c r="Z3882" t="str">
        <x:v>不适用(BEV)</x:v>
      </x:c>
      <x:c r="AA3882" t="str">
        <x:v>不适用(BEV)</x:v>
      </x:c>
      <x:c r="AB3882" t="str">
        <x:v>不适用(BEV)</x:v>
      </x:c>
      <x:c r="AC3882" t="str">
        <x:v>不适用(BEV)</x:v>
      </x:c>
      <x:c r="AD3882" t="str">
        <x:v>BEV_新批次</x:v>
      </x:c>
      <x:c r="AE3882" s="14" t="str"/>
      <x:c r="AF3882" s="14" t="str"/>
      <x:c r="AG3882" s="14" t="str">
        <x:v>待OCR/外部证据：原字段为空</x:v>
      </x:c>
      <x:c r="AH3882" s="15" t="n">
        <x:f>IF(R3882&lt;&gt;"",R3882,IFERROR(IF(AND(IF(ISNUMBER(O3882),O3882,IFERROR(VALUE(O3882),VALUE(LEFT(TRIM(O3882),FIND("|",SUBSTITUTE(SUBSTITUTE(SUBSTITUTE(SUBSTITUTE(SUBSTITUTE(TRIM(O3882),"/","|"),"(","|"),"（","|"),";","|"),"；","|")&amp;"|")-1))))*100/IF(ISNUMBER(N3882),N3882,IFERROR(VALUE(N3882),VALUE(LEFT(TRIM(N3882),FIND("|",SUBSTITUTE(SUBSTITUTE(SUBSTITUTE(SUBSTITUTE(SUBSTITUTE(TRIM(N3882),"/","|"),"(","|"),"（","|"),";","|"),"；","|")&amp;"|")-1))))&gt;=3,IF(ISNUMBER(O3882),O3882,IFERROR(VALUE(O3882),VALUE(LEFT(TRIM(O3882),FIND("|",SUBSTITUTE(SUBSTITUTE(SUBSTITUTE(SUBSTITUTE(SUBSTITUTE(TRIM(O3882),"/","|"),"(","|"),"（","|"),";","|"),"；","|")&amp;"|")-1))))*100/IF(ISNUMBER(N3882),N3882,IFERROR(VALUE(N3882),VALUE(LEFT(TRIM(N3882),FIND("|",SUBSTITUTE(SUBSTITUTE(SUBSTITUTE(SUBSTITUTE(SUBSTITUTE(TRIM(N3882),"/","|"),"(","|"),"（","|"),";","|"),"；","|")&amp;"|")-1))))&lt;=40),IF(ISNUMBER(O3882),O3882,IFERROR(VALUE(O3882),VALUE(LEFT(TRIM(O3882),FIND("|",SUBSTITUTE(SUBSTITUTE(SUBSTITUTE(SUBSTITUTE(SUBSTITUTE(TRIM(O3882),"/","|"),"(","|"),"（","|"),";","|"),"；","|")&amp;"|")-1))))*100/IF(ISNUMBER(N3882),N3882,IFERROR(VALUE(N3882),VALUE(LEFT(TRIM(N3882),FIND("|",SUBSTITUTE(SUBSTITUTE(SUBSTITUTE(SUBSTITUTE(SUBSTITUTE(TRIM(N3882),"/","|"),"(","|"),"（","|"),";","|"),"；","|")&amp;"|")-1)))),""),""))</x:f>
        <x:v>13.34</x:v>
      </x:c>
      <x:c r="AI3882" s="15" t="str">
        <x:f>IFERROR(IF(AND(IF(ISNUMBER(O3882),O3882,IFERROR(VALUE(O3882),VALUE(LEFT(TRIM(O3882),FIND("|",SUBSTITUTE(SUBSTITUTE(SUBSTITUTE(SUBSTITUTE(SUBSTITUTE(TRIM(O3882),"/","|"),"(","|"),"（","|"),";","|"),"；","|")&amp;"|")-1))))&gt;=75,IF(ISNUMBER(O3882),O3882,IFERROR(VALUE(O3882),VALUE(LEFT(TRIM(O3882),FIND("|",SUBSTITUTE(SUBSTITUTE(SUBSTITUTE(SUBSTITUTE(SUBSTITUTE(TRIM(O3882),"/","|"),"(","|"),"（","|"),";","|"),"；","|")&amp;"|")-1))))&lt;=85,IF(ISNUMBER(Q3882),Q3882,IFERROR(VALUE(Q3882),VALUE(LEFT(TRIM(Q3882),FIND("|",SUBSTITUTE(SUBSTITUTE(SUBSTITUTE(SUBSTITUTE(SUBSTITUTE(TRIM(Q3882),"/","|"),"(","|"),"（","|"),";","|"),"；","|")&amp;"|")-1))))&gt;0),IF(ISNUMBER(O3882),O3882,IFERROR(VALUE(O3882),VALUE(LEFT(TRIM(O3882),FIND("|",SUBSTITUTE(SUBSTITUTE(SUBSTITUTE(SUBSTITUTE(SUBSTITUTE(TRIM(O3882),"/","|"),"(","|"),"（","|"),";","|"),"；","|")&amp;"|")-1))))*1000/IF(ISNUMBER(Q3882),Q3882,IFERROR(VALUE(Q3882),VALUE(LEFT(TRIM(Q3882),FIND("|",SUBSTITUTE(SUBSTITUTE(SUBSTITUTE(SUBSTITUTE(SUBSTITUTE(TRIM(Q3882),"/","|"),"(","|"),"（","|"),";","|"),"；","|")&amp;"|")-1)))),""),"")</x:f>
      </x:c>
      <x:c r="AJ3882" s="14" t="str">
        <x:f>IF(AI3882="","","非称重实测")</x:f>
      </x:c>
      <x:c r="AK3882" s="14" t="str"/>
      <x:c r="AL3882" s="14" t="str">
        <x:v>v3.4.6-candidate</x:v>
      </x:c>
    </x:row>
    <x:row r="3883">
      <x:c r="A3883" t="n">
        <x:v>403</x:v>
      </x:c>
      <x:c r="B3883" t="str">
        <x:v> SC7000AABKBEV </x:v>
      </x:c>
      <x:c r="C3883"/>
      <x:c r="D3883"/>
      <x:c r="E3883" t="str">
        <x:v> 12 </x:v>
      </x:c>
      <x:c r="F3883"/>
      <x:c r="G3883"/>
      <x:c r="H3883" t="str">
        <x:v>纯电动轿车</x:v>
      </x:c>
      <x:c r="I3883"/>
      <x:c r="J3883" t="str">
        <x:v>BEV</x:v>
      </x:c>
      <x:c r="K3883" t="str">
        <x:v>可能</x:v>
      </x:c>
      <x:c r="L3883" t="str">
        <x:v> 2410/2430 </x:v>
      </x:c>
      <x:c r="M3883"/>
      <x:c r="N3883" t="str">
        <x:v> 670/605 </x:v>
      </x:c>
      <x:c r="O3883" t="n">
        <x:v>98.07</x:v>
      </x:c>
      <x:c r="P3883"/>
      <x:c r="Q3883" t="n">
        <x:v>180</x:v>
      </x:c>
      <x:c r="R3883"/>
      <x:c r="S3883"/>
      <x:c r="T3883"/>
      <x:c r="U3883"/>
      <x:c r="V3883"/>
      <x:c r="W3883"/>
      <x:c r="X3883" t="str">
        <x:v>不适用(BEV)</x:v>
      </x:c>
      <x:c r="Y3883" t="str">
        <x:v>不适用(BEV)</x:v>
      </x:c>
      <x:c r="Z3883" t="str">
        <x:v>不适用(BEV)</x:v>
      </x:c>
      <x:c r="AA3883" t="str">
        <x:v>不适用(BEV)</x:v>
      </x:c>
      <x:c r="AB3883" t="str">
        <x:v>不适用(BEV)</x:v>
      </x:c>
      <x:c r="AC3883" t="str">
        <x:v>不适用(BEV)</x:v>
      </x:c>
      <x:c r="AD3883" t="str">
        <x:v>BEV_新批次</x:v>
      </x:c>
      <x:c r="AE3883" s="14" t="str"/>
      <x:c r="AF3883" s="14" t="str"/>
      <x:c r="AG3883" s="14" t="str">
        <x:v>待OCR/外部证据：原字段为空</x:v>
      </x:c>
      <x:c r="AH3883" s="15" t="n">
        <x:f>IF(R3883&lt;&gt;"",R3883,IFERROR(IF(AND(IF(ISNUMBER(O3883),O3883,IFERROR(VALUE(O3883),VALUE(LEFT(TRIM(O3883),FIND("|",SUBSTITUTE(SUBSTITUTE(SUBSTITUTE(SUBSTITUTE(SUBSTITUTE(TRIM(O3883),"/","|"),"(","|"),"（","|"),";","|"),"；","|")&amp;"|")-1))))*100/IF(ISNUMBER(N3883),N3883,IFERROR(VALUE(N3883),VALUE(LEFT(TRIM(N3883),FIND("|",SUBSTITUTE(SUBSTITUTE(SUBSTITUTE(SUBSTITUTE(SUBSTITUTE(TRIM(N3883),"/","|"),"(","|"),"（","|"),";","|"),"；","|")&amp;"|")-1))))&gt;=3,IF(ISNUMBER(O3883),O3883,IFERROR(VALUE(O3883),VALUE(LEFT(TRIM(O3883),FIND("|",SUBSTITUTE(SUBSTITUTE(SUBSTITUTE(SUBSTITUTE(SUBSTITUTE(TRIM(O3883),"/","|"),"(","|"),"（","|"),";","|"),"；","|")&amp;"|")-1))))*100/IF(ISNUMBER(N3883),N3883,IFERROR(VALUE(N3883),VALUE(LEFT(TRIM(N3883),FIND("|",SUBSTITUTE(SUBSTITUTE(SUBSTITUTE(SUBSTITUTE(SUBSTITUTE(TRIM(N3883),"/","|"),"(","|"),"（","|"),";","|"),"；","|")&amp;"|")-1))))&lt;=40),IF(ISNUMBER(O3883),O3883,IFERROR(VALUE(O3883),VALUE(LEFT(TRIM(O3883),FIND("|",SUBSTITUTE(SUBSTITUTE(SUBSTITUTE(SUBSTITUTE(SUBSTITUTE(TRIM(O3883),"/","|"),"(","|"),"（","|"),";","|"),"；","|")&amp;"|")-1))))*100/IF(ISNUMBER(N3883),N3883,IFERROR(VALUE(N3883),VALUE(LEFT(TRIM(N3883),FIND("|",SUBSTITUTE(SUBSTITUTE(SUBSTITUTE(SUBSTITUTE(SUBSTITUTE(TRIM(N3883),"/","|"),"(","|"),"（","|"),";","|"),"；","|")&amp;"|")-1)))),""),""))</x:f>
        <x:v>14.637313432835821</x:v>
      </x:c>
      <x:c r="AI3883" s="15" t="str">
        <x:f>IFERROR(IF(AND(IF(ISNUMBER(O3883),O3883,IFERROR(VALUE(O3883),VALUE(LEFT(TRIM(O3883),FIND("|",SUBSTITUTE(SUBSTITUTE(SUBSTITUTE(SUBSTITUTE(SUBSTITUTE(TRIM(O3883),"/","|"),"(","|"),"（","|"),";","|"),"；","|")&amp;"|")-1))))&gt;=75,IF(ISNUMBER(O3883),O3883,IFERROR(VALUE(O3883),VALUE(LEFT(TRIM(O3883),FIND("|",SUBSTITUTE(SUBSTITUTE(SUBSTITUTE(SUBSTITUTE(SUBSTITUTE(TRIM(O3883),"/","|"),"(","|"),"（","|"),";","|"),"；","|")&amp;"|")-1))))&lt;=85,IF(ISNUMBER(Q3883),Q3883,IFERROR(VALUE(Q3883),VALUE(LEFT(TRIM(Q3883),FIND("|",SUBSTITUTE(SUBSTITUTE(SUBSTITUTE(SUBSTITUTE(SUBSTITUTE(TRIM(Q3883),"/","|"),"(","|"),"（","|"),";","|"),"；","|")&amp;"|")-1))))&gt;0),IF(ISNUMBER(O3883),O3883,IFERROR(VALUE(O3883),VALUE(LEFT(TRIM(O3883),FIND("|",SUBSTITUTE(SUBSTITUTE(SUBSTITUTE(SUBSTITUTE(SUBSTITUTE(TRIM(O3883),"/","|"),"(","|"),"（","|"),";","|"),"；","|")&amp;"|")-1))))*1000/IF(ISNUMBER(Q3883),Q3883,IFERROR(VALUE(Q3883),VALUE(LEFT(TRIM(Q3883),FIND("|",SUBSTITUTE(SUBSTITUTE(SUBSTITUTE(SUBSTITUTE(SUBSTITUTE(TRIM(Q3883),"/","|"),"(","|"),"（","|"),";","|"),"；","|")&amp;"|")-1)))),""),"")</x:f>
      </x:c>
      <x:c r="AJ3883" s="14" t="str">
        <x:f>IF(AI3883="","","非称重实测")</x:f>
      </x:c>
      <x:c r="AK3883" s="14" t="str">
        <x:v>电耗公式可补</x:v>
      </x:c>
      <x:c r="AL3883" s="14" t="str">
        <x:v>v3.4.6-candidate</x:v>
      </x:c>
    </x:row>
    <x:row r="3884">
      <x:c r="A3884" t="n">
        <x:v>403</x:v>
      </x:c>
      <x:c r="B3884" t="str">
        <x:v> SQJ6460YX5BEV </x:v>
      </x:c>
      <x:c r="C3884"/>
      <x:c r="D3884"/>
      <x:c r="E3884" t="str">
        <x:v> S5 </x:v>
      </x:c>
      <x:c r="F3884"/>
      <x:c r="G3884"/>
      <x:c r="H3884" t="str">
        <x:v>纯电动轿车</x:v>
      </x:c>
      <x:c r="I3884"/>
      <x:c r="J3884" t="str">
        <x:v>BEV</x:v>
      </x:c>
      <x:c r="K3884" t="str">
        <x:v>可能</x:v>
      </x:c>
      <x:c r="L3884" t="str">
        <x:v> 1800 </x:v>
      </x:c>
      <x:c r="M3884"/>
      <x:c r="N3884" t="str">
        <x:v> 530（CLTC） </x:v>
      </x:c>
      <x:c r="O3884" t="n">
        <x:v>64.445</x:v>
      </x:c>
      <x:c r="P3884"/>
      <x:c r="Q3884" t="n">
        <x:v>160</x:v>
      </x:c>
      <x:c r="R3884"/>
      <x:c r="S3884"/>
      <x:c r="T3884"/>
      <x:c r="U3884"/>
      <x:c r="V3884"/>
      <x:c r="W3884"/>
      <x:c r="X3884" t="str">
        <x:v>不适用(BEV)</x:v>
      </x:c>
      <x:c r="Y3884" t="str">
        <x:v>不适用(BEV)</x:v>
      </x:c>
      <x:c r="Z3884" t="str">
        <x:v>不适用(BEV)</x:v>
      </x:c>
      <x:c r="AA3884" t="str">
        <x:v>不适用(BEV)</x:v>
      </x:c>
      <x:c r="AB3884" t="str">
        <x:v>不适用(BEV)</x:v>
      </x:c>
      <x:c r="AC3884" t="str">
        <x:v>不适用(BEV)</x:v>
      </x:c>
      <x:c r="AD3884" t="str">
        <x:v>BEV_新批次</x:v>
      </x:c>
      <x:c r="AE3884" s="14" t="str"/>
      <x:c r="AF3884" s="14" t="str"/>
      <x:c r="AG3884" s="14" t="str">
        <x:v>待OCR/外部证据：原字段为空</x:v>
      </x:c>
      <x:c r="AH3884" s="15" t="n">
        <x:f>IF(R3884&lt;&gt;"",R3884,IFERROR(IF(AND(IF(ISNUMBER(O3884),O3884,IFERROR(VALUE(O3884),VALUE(LEFT(TRIM(O3884),FIND("|",SUBSTITUTE(SUBSTITUTE(SUBSTITUTE(SUBSTITUTE(SUBSTITUTE(TRIM(O3884),"/","|"),"(","|"),"（","|"),";","|"),"；","|")&amp;"|")-1))))*100/IF(ISNUMBER(N3884),N3884,IFERROR(VALUE(N3884),VALUE(LEFT(TRIM(N3884),FIND("|",SUBSTITUTE(SUBSTITUTE(SUBSTITUTE(SUBSTITUTE(SUBSTITUTE(TRIM(N3884),"/","|"),"(","|"),"（","|"),";","|"),"；","|")&amp;"|")-1))))&gt;=3,IF(ISNUMBER(O3884),O3884,IFERROR(VALUE(O3884),VALUE(LEFT(TRIM(O3884),FIND("|",SUBSTITUTE(SUBSTITUTE(SUBSTITUTE(SUBSTITUTE(SUBSTITUTE(TRIM(O3884),"/","|"),"(","|"),"（","|"),";","|"),"；","|")&amp;"|")-1))))*100/IF(ISNUMBER(N3884),N3884,IFERROR(VALUE(N3884),VALUE(LEFT(TRIM(N3884),FIND("|",SUBSTITUTE(SUBSTITUTE(SUBSTITUTE(SUBSTITUTE(SUBSTITUTE(TRIM(N3884),"/","|"),"(","|"),"（","|"),";","|"),"；","|")&amp;"|")-1))))&lt;=40),IF(ISNUMBER(O3884),O3884,IFERROR(VALUE(O3884),VALUE(LEFT(TRIM(O3884),FIND("|",SUBSTITUTE(SUBSTITUTE(SUBSTITUTE(SUBSTITUTE(SUBSTITUTE(TRIM(O3884),"/","|"),"(","|"),"（","|"),";","|"),"；","|")&amp;"|")-1))))*100/IF(ISNUMBER(N3884),N3884,IFERROR(VALUE(N3884),VALUE(LEFT(TRIM(N3884),FIND("|",SUBSTITUTE(SUBSTITUTE(SUBSTITUTE(SUBSTITUTE(SUBSTITUTE(TRIM(N3884),"/","|"),"(","|"),"（","|"),";","|"),"；","|")&amp;"|")-1)))),""),""))</x:f>
        <x:v>12.15943396226415</x:v>
      </x:c>
      <x:c r="AI3884" s="15" t="str">
        <x:f>IFERROR(IF(AND(IF(ISNUMBER(O3884),O3884,IFERROR(VALUE(O3884),VALUE(LEFT(TRIM(O3884),FIND("|",SUBSTITUTE(SUBSTITUTE(SUBSTITUTE(SUBSTITUTE(SUBSTITUTE(TRIM(O3884),"/","|"),"(","|"),"（","|"),";","|"),"；","|")&amp;"|")-1))))&gt;=75,IF(ISNUMBER(O3884),O3884,IFERROR(VALUE(O3884),VALUE(LEFT(TRIM(O3884),FIND("|",SUBSTITUTE(SUBSTITUTE(SUBSTITUTE(SUBSTITUTE(SUBSTITUTE(TRIM(O3884),"/","|"),"(","|"),"（","|"),";","|"),"；","|")&amp;"|")-1))))&lt;=85,IF(ISNUMBER(Q3884),Q3884,IFERROR(VALUE(Q3884),VALUE(LEFT(TRIM(Q3884),FIND("|",SUBSTITUTE(SUBSTITUTE(SUBSTITUTE(SUBSTITUTE(SUBSTITUTE(TRIM(Q3884),"/","|"),"(","|"),"（","|"),";","|"),"；","|")&amp;"|")-1))))&gt;0),IF(ISNUMBER(O3884),O3884,IFERROR(VALUE(O3884),VALUE(LEFT(TRIM(O3884),FIND("|",SUBSTITUTE(SUBSTITUTE(SUBSTITUTE(SUBSTITUTE(SUBSTITUTE(TRIM(O3884),"/","|"),"(","|"),"（","|"),";","|"),"；","|")&amp;"|")-1))))*1000/IF(ISNUMBER(Q3884),Q3884,IFERROR(VALUE(Q3884),VALUE(LEFT(TRIM(Q3884),FIND("|",SUBSTITUTE(SUBSTITUTE(SUBSTITUTE(SUBSTITUTE(SUBSTITUTE(TRIM(Q3884),"/","|"),"(","|"),"（","|"),";","|"),"；","|")&amp;"|")-1)))),""),"")</x:f>
      </x:c>
      <x:c r="AJ3884" s="14" t="str">
        <x:f>IF(AI3884="","","非称重实测")</x:f>
      </x:c>
      <x:c r="AK3884" s="14" t="str">
        <x:v>电耗公式可补</x:v>
      </x:c>
      <x:c r="AL3884" s="14" t="str">
        <x:v>v3.4.6-candidate</x:v>
      </x:c>
    </x:row>
    <x:row r="3885">
      <x:c r="A3885" t="n">
        <x:v>403</x:v>
      </x:c>
      <x:c r="B3885" t="str">
        <x:v> XMA7001MBEVA1 </x:v>
      </x:c>
      <x:c r="C3885" t="str">
        <x:v>小米牌</x:v>
      </x:c>
      <x:c r="D3885"/>
      <x:c r="E3885" t="str">
        <x:v> 小米SU7 </x:v>
      </x:c>
      <x:c r="F3885"/>
      <x:c r="G3885"/>
      <x:c r="H3885" t="str">
        <x:v>纯电动轿车</x:v>
      </x:c>
      <x:c r="I3885"/>
      <x:c r="J3885" t="str">
        <x:v>BEV</x:v>
      </x:c>
      <x:c r="K3885" t="str">
        <x:v>可能</x:v>
      </x:c>
      <x:c r="L3885" t="str">
        <x:v> 2280 </x:v>
      </x:c>
      <x:c r="M3885" t="n">
        <x:v>3000</x:v>
      </x:c>
      <x:c r="N3885" t="str">
        <x:v> 835/805/730 </x:v>
      </x:c>
      <x:c r="O3885" t="n">
        <x:v>101.7</x:v>
      </x:c>
      <x:c r="P3885" t="str">
        <x:v>三元锂离子电池</x:v>
      </x:c>
      <x:c r="Q3885" t="n">
        <x:v>180</x:v>
      </x:c>
      <x:c r="R3885"/>
      <x:c r="S3885" t="str">
        <x:v>220/288</x:v>
      </x:c>
      <x:c r="T3885" t="n">
        <x:v>508</x:v>
      </x:c>
      <x:c r="U3885" t="str">
        <x:v>小米汽车科技有限公司/苏州汇川联合动力系统股份有限公司</x:v>
      </x:c>
      <x:c r="V3885"/>
      <x:c r="W3885" t="str">
        <x:v>YS210XY103/TZ220XY118</x:v>
      </x:c>
      <x:c r="X3885" t="str">
        <x:v>不适用(BEV)</x:v>
      </x:c>
      <x:c r="Y3885" t="str">
        <x:v>不适用(BEV)</x:v>
      </x:c>
      <x:c r="Z3885" t="str">
        <x:v>不适用(BEV)</x:v>
      </x:c>
      <x:c r="AA3885" t="str">
        <x:v>不适用(BEV)</x:v>
      </x:c>
      <x:c r="AB3885" t="str">
        <x:v>不适用(BEV)</x:v>
      </x:c>
      <x:c r="AC3885" t="str">
        <x:v>不适用(BEV)</x:v>
      </x:c>
      <x:c r="AD3885" t="str">
        <x:v>BEV_新批次</x:v>
      </x:c>
      <x:c r="AE3885" s="14" t="str"/>
      <x:c r="AF3885" s="14" t="str"/>
      <x:c r="AG3885" s="14" t="str">
        <x:v>待OCR/外部证据：原字段为空</x:v>
      </x:c>
      <x:c r="AH3885" s="15" t="n">
        <x:f>IF(R3885&lt;&gt;"",R3885,IFERROR(IF(AND(IF(ISNUMBER(O3885),O3885,IFERROR(VALUE(O3885),VALUE(LEFT(TRIM(O3885),FIND("|",SUBSTITUTE(SUBSTITUTE(SUBSTITUTE(SUBSTITUTE(SUBSTITUTE(TRIM(O3885),"/","|"),"(","|"),"（","|"),";","|"),"；","|")&amp;"|")-1))))*100/IF(ISNUMBER(N3885),N3885,IFERROR(VALUE(N3885),VALUE(LEFT(TRIM(N3885),FIND("|",SUBSTITUTE(SUBSTITUTE(SUBSTITUTE(SUBSTITUTE(SUBSTITUTE(TRIM(N3885),"/","|"),"(","|"),"（","|"),";","|"),"；","|")&amp;"|")-1))))&gt;=3,IF(ISNUMBER(O3885),O3885,IFERROR(VALUE(O3885),VALUE(LEFT(TRIM(O3885),FIND("|",SUBSTITUTE(SUBSTITUTE(SUBSTITUTE(SUBSTITUTE(SUBSTITUTE(TRIM(O3885),"/","|"),"(","|"),"（","|"),";","|"),"；","|")&amp;"|")-1))))*100/IF(ISNUMBER(N3885),N3885,IFERROR(VALUE(N3885),VALUE(LEFT(TRIM(N3885),FIND("|",SUBSTITUTE(SUBSTITUTE(SUBSTITUTE(SUBSTITUTE(SUBSTITUTE(TRIM(N3885),"/","|"),"(","|"),"（","|"),";","|"),"；","|")&amp;"|")-1))))&lt;=40),IF(ISNUMBER(O3885),O3885,IFERROR(VALUE(O3885),VALUE(LEFT(TRIM(O3885),FIND("|",SUBSTITUTE(SUBSTITUTE(SUBSTITUTE(SUBSTITUTE(SUBSTITUTE(TRIM(O3885),"/","|"),"(","|"),"（","|"),";","|"),"；","|")&amp;"|")-1))))*100/IF(ISNUMBER(N3885),N3885,IFERROR(VALUE(N3885),VALUE(LEFT(TRIM(N3885),FIND("|",SUBSTITUTE(SUBSTITUTE(SUBSTITUTE(SUBSTITUTE(SUBSTITUTE(TRIM(N3885),"/","|"),"(","|"),"（","|"),";","|"),"；","|")&amp;"|")-1)))),""),""))</x:f>
        <x:v>12.179640718562874</x:v>
      </x:c>
      <x:c r="AI3885" s="15" t="str">
        <x:f>IFERROR(IF(AND(IF(ISNUMBER(O3885),O3885,IFERROR(VALUE(O3885),VALUE(LEFT(TRIM(O3885),FIND("|",SUBSTITUTE(SUBSTITUTE(SUBSTITUTE(SUBSTITUTE(SUBSTITUTE(TRIM(O3885),"/","|"),"(","|"),"（","|"),";","|"),"；","|")&amp;"|")-1))))&gt;=75,IF(ISNUMBER(O3885),O3885,IFERROR(VALUE(O3885),VALUE(LEFT(TRIM(O3885),FIND("|",SUBSTITUTE(SUBSTITUTE(SUBSTITUTE(SUBSTITUTE(SUBSTITUTE(TRIM(O3885),"/","|"),"(","|"),"（","|"),";","|"),"；","|")&amp;"|")-1))))&lt;=85,IF(ISNUMBER(Q3885),Q3885,IFERROR(VALUE(Q3885),VALUE(LEFT(TRIM(Q3885),FIND("|",SUBSTITUTE(SUBSTITUTE(SUBSTITUTE(SUBSTITUTE(SUBSTITUTE(TRIM(Q3885),"/","|"),"(","|"),"（","|"),";","|"),"；","|")&amp;"|")-1))))&gt;0),IF(ISNUMBER(O3885),O3885,IFERROR(VALUE(O3885),VALUE(LEFT(TRIM(O3885),FIND("|",SUBSTITUTE(SUBSTITUTE(SUBSTITUTE(SUBSTITUTE(SUBSTITUTE(TRIM(O3885),"/","|"),"(","|"),"（","|"),";","|"),"；","|")&amp;"|")-1))))*1000/IF(ISNUMBER(Q3885),Q3885,IFERROR(VALUE(Q3885),VALUE(LEFT(TRIM(Q3885),FIND("|",SUBSTITUTE(SUBSTITUTE(SUBSTITUTE(SUBSTITUTE(SUBSTITUTE(TRIM(Q3885),"/","|"),"(","|"),"（","|"),";","|"),"；","|")&amp;"|")-1)))),""),"")</x:f>
      </x:c>
      <x:c r="AJ3885" s="14" t="str">
        <x:f>IF(AI3885="","","非称重实测")</x:f>
      </x:c>
      <x:c r="AK3885" s="14" t="str">
        <x:v>电耗公式可补</x:v>
      </x:c>
      <x:c r="AL3885" s="14" t="str">
        <x:v>v3.4.6-candidate</x:v>
      </x:c>
    </x:row>
    <x:row r="3886">
      <x:c r="A3886" t="n">
        <x:v>403</x:v>
      </x:c>
      <x:c r="B3886" t="str">
        <x:v> XMA7001MBEVA4 </x:v>
      </x:c>
      <x:c r="C3886" t="str">
        <x:v>小米牌</x:v>
      </x:c>
      <x:c r="D3886"/>
      <x:c r="E3886" t="str">
        <x:v> 小米SU7 </x:v>
      </x:c>
      <x:c r="F3886"/>
      <x:c r="G3886"/>
      <x:c r="H3886" t="str">
        <x:v>纯电动轿车</x:v>
      </x:c>
      <x:c r="I3886"/>
      <x:c r="J3886" t="str">
        <x:v>BEV</x:v>
      </x:c>
      <x:c r="K3886" t="str">
        <x:v>可能</x:v>
      </x:c>
      <x:c r="L3886" t="str">
        <x:v> 2280 </x:v>
      </x:c>
      <x:c r="M3886" t="n">
        <x:v>3000</x:v>
      </x:c>
      <x:c r="N3886" t="str">
        <x:v> 835/805/730 </x:v>
      </x:c>
      <x:c r="O3886" t="n">
        <x:v>101.7</x:v>
      </x:c>
      <x:c r="P3886" t="str">
        <x:v>三元锂离子电池</x:v>
      </x:c>
      <x:c r="Q3886" t="n">
        <x:v>180</x:v>
      </x:c>
      <x:c r="R3886"/>
      <x:c r="S3886" t="str">
        <x:v>220/288</x:v>
      </x:c>
      <x:c r="T3886" t="n">
        <x:v>508</x:v>
      </x:c>
      <x:c r="U3886" t="str">
        <x:v>联合电子/小米汽车科技有限公司</x:v>
      </x:c>
      <x:c r="V3886"/>
      <x:c r="W3886" t="str">
        <x:v>TS220XY106/TZ210QY006</x:v>
      </x:c>
      <x:c r="X3886" t="str">
        <x:v>不适用(BEV)</x:v>
      </x:c>
      <x:c r="Y3886" t="str">
        <x:v>不适用(BEV)</x:v>
      </x:c>
      <x:c r="Z3886" t="str">
        <x:v>不适用(BEV)</x:v>
      </x:c>
      <x:c r="AA3886" t="str">
        <x:v>不适用(BEV)</x:v>
      </x:c>
      <x:c r="AB3886" t="str">
        <x:v>不适用(BEV)</x:v>
      </x:c>
      <x:c r="AC3886" t="str">
        <x:v>不适用(BEV)</x:v>
      </x:c>
      <x:c r="AD3886" t="str">
        <x:v>BEV_新批次</x:v>
      </x:c>
      <x:c r="AE3886" s="14" t="str"/>
      <x:c r="AF3886" s="14" t="str"/>
      <x:c r="AG3886" s="14" t="str">
        <x:v>待OCR/外部证据：原字段为空</x:v>
      </x:c>
      <x:c r="AH3886" s="15" t="n">
        <x:f>IF(R3886&lt;&gt;"",R3886,IFERROR(IF(AND(IF(ISNUMBER(O3886),O3886,IFERROR(VALUE(O3886),VALUE(LEFT(TRIM(O3886),FIND("|",SUBSTITUTE(SUBSTITUTE(SUBSTITUTE(SUBSTITUTE(SUBSTITUTE(TRIM(O3886),"/","|"),"(","|"),"（","|"),";","|"),"；","|")&amp;"|")-1))))*100/IF(ISNUMBER(N3886),N3886,IFERROR(VALUE(N3886),VALUE(LEFT(TRIM(N3886),FIND("|",SUBSTITUTE(SUBSTITUTE(SUBSTITUTE(SUBSTITUTE(SUBSTITUTE(TRIM(N3886),"/","|"),"(","|"),"（","|"),";","|"),"；","|")&amp;"|")-1))))&gt;=3,IF(ISNUMBER(O3886),O3886,IFERROR(VALUE(O3886),VALUE(LEFT(TRIM(O3886),FIND("|",SUBSTITUTE(SUBSTITUTE(SUBSTITUTE(SUBSTITUTE(SUBSTITUTE(TRIM(O3886),"/","|"),"(","|"),"（","|"),";","|"),"；","|")&amp;"|")-1))))*100/IF(ISNUMBER(N3886),N3886,IFERROR(VALUE(N3886),VALUE(LEFT(TRIM(N3886),FIND("|",SUBSTITUTE(SUBSTITUTE(SUBSTITUTE(SUBSTITUTE(SUBSTITUTE(TRIM(N3886),"/","|"),"(","|"),"（","|"),";","|"),"；","|")&amp;"|")-1))))&lt;=40),IF(ISNUMBER(O3886),O3886,IFERROR(VALUE(O3886),VALUE(LEFT(TRIM(O3886),FIND("|",SUBSTITUTE(SUBSTITUTE(SUBSTITUTE(SUBSTITUTE(SUBSTITUTE(TRIM(O3886),"/","|"),"(","|"),"（","|"),";","|"),"；","|")&amp;"|")-1))))*100/IF(ISNUMBER(N3886),N3886,IFERROR(VALUE(N3886),VALUE(LEFT(TRIM(N3886),FIND("|",SUBSTITUTE(SUBSTITUTE(SUBSTITUTE(SUBSTITUTE(SUBSTITUTE(TRIM(N3886),"/","|"),"(","|"),"（","|"),";","|"),"；","|")&amp;"|")-1)))),""),""))</x:f>
        <x:v>12.179640718562874</x:v>
      </x:c>
      <x:c r="AI3886" s="15" t="str">
        <x:f>IFERROR(IF(AND(IF(ISNUMBER(O3886),O3886,IFERROR(VALUE(O3886),VALUE(LEFT(TRIM(O3886),FIND("|",SUBSTITUTE(SUBSTITUTE(SUBSTITUTE(SUBSTITUTE(SUBSTITUTE(TRIM(O3886),"/","|"),"(","|"),"（","|"),";","|"),"；","|")&amp;"|")-1))))&gt;=75,IF(ISNUMBER(O3886),O3886,IFERROR(VALUE(O3886),VALUE(LEFT(TRIM(O3886),FIND("|",SUBSTITUTE(SUBSTITUTE(SUBSTITUTE(SUBSTITUTE(SUBSTITUTE(TRIM(O3886),"/","|"),"(","|"),"（","|"),";","|"),"；","|")&amp;"|")-1))))&lt;=85,IF(ISNUMBER(Q3886),Q3886,IFERROR(VALUE(Q3886),VALUE(LEFT(TRIM(Q3886),FIND("|",SUBSTITUTE(SUBSTITUTE(SUBSTITUTE(SUBSTITUTE(SUBSTITUTE(TRIM(Q3886),"/","|"),"(","|"),"（","|"),";","|"),"；","|")&amp;"|")-1))))&gt;0),IF(ISNUMBER(O3886),O3886,IFERROR(VALUE(O3886),VALUE(LEFT(TRIM(O3886),FIND("|",SUBSTITUTE(SUBSTITUTE(SUBSTITUTE(SUBSTITUTE(SUBSTITUTE(TRIM(O3886),"/","|"),"(","|"),"（","|"),";","|"),"；","|")&amp;"|")-1))))*1000/IF(ISNUMBER(Q3886),Q3886,IFERROR(VALUE(Q3886),VALUE(LEFT(TRIM(Q3886),FIND("|",SUBSTITUTE(SUBSTITUTE(SUBSTITUTE(SUBSTITUTE(SUBSTITUTE(TRIM(Q3886),"/","|"),"(","|"),"（","|"),";","|"),"；","|")&amp;"|")-1)))),""),"")</x:f>
      </x:c>
      <x:c r="AJ3886" s="14" t="str">
        <x:f>IF(AI3886="","","非称重实测")</x:f>
      </x:c>
      <x:c r="AK3886" s="14" t="str">
        <x:v>电耗公式可补</x:v>
      </x:c>
      <x:c r="AL3886" s="14" t="str">
        <x:v>v3.4.6-candidate</x:v>
      </x:c>
    </x:row>
    <x:row r="3887">
      <x:c r="A3887" t="n">
        <x:v>403</x:v>
      </x:c>
      <x:c r="B3887" t="str">
        <x:v> XMA7001MBEVR2 </x:v>
      </x:c>
      <x:c r="C3887" t="str">
        <x:v>小米牌</x:v>
      </x:c>
      <x:c r="D3887"/>
      <x:c r="E3887" t="str">
        <x:v> 小米SU7 </x:v>
      </x:c>
      <x:c r="F3887"/>
      <x:c r="G3887"/>
      <x:c r="H3887" t="str">
        <x:v>纯电动轿车</x:v>
      </x:c>
      <x:c r="I3887"/>
      <x:c r="J3887" t="str">
        <x:v>BEV</x:v>
      </x:c>
      <x:c r="K3887" t="str">
        <x:v>可能</x:v>
      </x:c>
      <x:c r="L3887" t="str">
        <x:v> 2180 </x:v>
      </x:c>
      <x:c r="M3887" t="n">
        <x:v>3000</x:v>
      </x:c>
      <x:c r="N3887" t="str">
        <x:v> 902/845/790 </x:v>
      </x:c>
      <x:c r="O3887" t="n">
        <x:v>96.3</x:v>
      </x:c>
      <x:c r="P3887" t="str">
        <x:v>磷酸铁锂电池</x:v>
      </x:c>
      <x:c r="Q3887" t="n">
        <x:v>180</x:v>
      </x:c>
      <x:c r="R3887"/>
      <x:c r="S3887" t="str">
        <x:v>235</x:v>
      </x:c>
      <x:c r="T3887" t="n">
        <x:v>235</x:v>
      </x:c>
      <x:c r="U3887"/>
      <x:c r="V3887"/>
      <x:c r="W3887"/>
      <x:c r="X3887" t="str">
        <x:v>不适用(BEV)</x:v>
      </x:c>
      <x:c r="Y3887" t="str">
        <x:v>不适用(BEV)</x:v>
      </x:c>
      <x:c r="Z3887" t="str">
        <x:v>不适用(BEV)</x:v>
      </x:c>
      <x:c r="AA3887" t="str">
        <x:v>不适用(BEV)</x:v>
      </x:c>
      <x:c r="AB3887" t="str">
        <x:v>不适用(BEV)</x:v>
      </x:c>
      <x:c r="AC3887" t="str">
        <x:v>不适用(BEV)</x:v>
      </x:c>
      <x:c r="AD3887" t="str">
        <x:v>BEV_新批次</x:v>
      </x:c>
      <x:c r="AE3887" s="14" t="str"/>
      <x:c r="AF3887" s="14" t="str"/>
      <x:c r="AG3887" s="14" t="str">
        <x:v>待OCR/外部证据：原字段为空</x:v>
      </x:c>
      <x:c r="AH3887" s="15" t="n">
        <x:f>IF(R3887&lt;&gt;"",R3887,IFERROR(IF(AND(IF(ISNUMBER(O3887),O3887,IFERROR(VALUE(O3887),VALUE(LEFT(TRIM(O3887),FIND("|",SUBSTITUTE(SUBSTITUTE(SUBSTITUTE(SUBSTITUTE(SUBSTITUTE(TRIM(O3887),"/","|"),"(","|"),"（","|"),";","|"),"；","|")&amp;"|")-1))))*100/IF(ISNUMBER(N3887),N3887,IFERROR(VALUE(N3887),VALUE(LEFT(TRIM(N3887),FIND("|",SUBSTITUTE(SUBSTITUTE(SUBSTITUTE(SUBSTITUTE(SUBSTITUTE(TRIM(N3887),"/","|"),"(","|"),"（","|"),";","|"),"；","|")&amp;"|")-1))))&gt;=3,IF(ISNUMBER(O3887),O3887,IFERROR(VALUE(O3887),VALUE(LEFT(TRIM(O3887),FIND("|",SUBSTITUTE(SUBSTITUTE(SUBSTITUTE(SUBSTITUTE(SUBSTITUTE(TRIM(O3887),"/","|"),"(","|"),"（","|"),";","|"),"；","|")&amp;"|")-1))))*100/IF(ISNUMBER(N3887),N3887,IFERROR(VALUE(N3887),VALUE(LEFT(TRIM(N3887),FIND("|",SUBSTITUTE(SUBSTITUTE(SUBSTITUTE(SUBSTITUTE(SUBSTITUTE(TRIM(N3887),"/","|"),"(","|"),"（","|"),";","|"),"；","|")&amp;"|")-1))))&lt;=40),IF(ISNUMBER(O3887),O3887,IFERROR(VALUE(O3887),VALUE(LEFT(TRIM(O3887),FIND("|",SUBSTITUTE(SUBSTITUTE(SUBSTITUTE(SUBSTITUTE(SUBSTITUTE(TRIM(O3887),"/","|"),"(","|"),"（","|"),";","|"),"；","|")&amp;"|")-1))))*100/IF(ISNUMBER(N3887),N3887,IFERROR(VALUE(N3887),VALUE(LEFT(TRIM(N3887),FIND("|",SUBSTITUTE(SUBSTITUTE(SUBSTITUTE(SUBSTITUTE(SUBSTITUTE(TRIM(N3887),"/","|"),"(","|"),"（","|"),";","|"),"；","|")&amp;"|")-1)))),""),""))</x:f>
        <x:v>10.676274944567627</x:v>
      </x:c>
      <x:c r="AI3887" s="15" t="str">
        <x:f>IFERROR(IF(AND(IF(ISNUMBER(O3887),O3887,IFERROR(VALUE(O3887),VALUE(LEFT(TRIM(O3887),FIND("|",SUBSTITUTE(SUBSTITUTE(SUBSTITUTE(SUBSTITUTE(SUBSTITUTE(TRIM(O3887),"/","|"),"(","|"),"（","|"),";","|"),"；","|")&amp;"|")-1))))&gt;=75,IF(ISNUMBER(O3887),O3887,IFERROR(VALUE(O3887),VALUE(LEFT(TRIM(O3887),FIND("|",SUBSTITUTE(SUBSTITUTE(SUBSTITUTE(SUBSTITUTE(SUBSTITUTE(TRIM(O3887),"/","|"),"(","|"),"（","|"),";","|"),"；","|")&amp;"|")-1))))&lt;=85,IF(ISNUMBER(Q3887),Q3887,IFERROR(VALUE(Q3887),VALUE(LEFT(TRIM(Q3887),FIND("|",SUBSTITUTE(SUBSTITUTE(SUBSTITUTE(SUBSTITUTE(SUBSTITUTE(TRIM(Q3887),"/","|"),"(","|"),"（","|"),";","|"),"；","|")&amp;"|")-1))))&gt;0),IF(ISNUMBER(O3887),O3887,IFERROR(VALUE(O3887),VALUE(LEFT(TRIM(O3887),FIND("|",SUBSTITUTE(SUBSTITUTE(SUBSTITUTE(SUBSTITUTE(SUBSTITUTE(TRIM(O3887),"/","|"),"(","|"),"（","|"),";","|"),"；","|")&amp;"|")-1))))*1000/IF(ISNUMBER(Q3887),Q3887,IFERROR(VALUE(Q3887),VALUE(LEFT(TRIM(Q3887),FIND("|",SUBSTITUTE(SUBSTITUTE(SUBSTITUTE(SUBSTITUTE(SUBSTITUTE(TRIM(Q3887),"/","|"),"(","|"),"（","|"),";","|"),"；","|")&amp;"|")-1)))),""),"")</x:f>
      </x:c>
      <x:c r="AJ3887" s="14" t="str">
        <x:f>IF(AI3887="","","非称重实测")</x:f>
      </x:c>
      <x:c r="AK3887" s="14" t="str">
        <x:v>电耗公式可补</x:v>
      </x:c>
      <x:c r="AL3887" s="14" t="str">
        <x:v>v3.4.6-candidate</x:v>
      </x:c>
    </x:row>
    <x:row r="3888">
      <x:c r="A3888" t="n">
        <x:v>403</x:v>
      </x:c>
      <x:c r="B3888" t="str">
        <x:v> XMA7001MBEVR3 </x:v>
      </x:c>
      <x:c r="C3888" t="str">
        <x:v>小米牌</x:v>
      </x:c>
      <x:c r="D3888"/>
      <x:c r="E3888" t="str">
        <x:v> 小米SU7 </x:v>
      </x:c>
      <x:c r="F3888"/>
      <x:c r="G3888"/>
      <x:c r="H3888" t="str">
        <x:v>纯电动轿车</x:v>
      </x:c>
      <x:c r="I3888"/>
      <x:c r="J3888" t="str">
        <x:v>BEV</x:v>
      </x:c>
      <x:c r="K3888" t="str">
        <x:v>可能</x:v>
      </x:c>
      <x:c r="L3888" t="str">
        <x:v> 2055 </x:v>
      </x:c>
      <x:c r="M3888" t="n">
        <x:v>3000</x:v>
      </x:c>
      <x:c r="N3888" t="str">
        <x:v> 720/670/630 </x:v>
      </x:c>
      <x:c r="O3888" t="n">
        <x:v>73</x:v>
      </x:c>
      <x:c r="P3888" t="str">
        <x:v>磷酸铁锂电池</x:v>
      </x:c>
      <x:c r="Q3888" t="n">
        <x:v>150</x:v>
      </x:c>
      <x:c r="R3888"/>
      <x:c r="S3888" t="str">
        <x:v>235</x:v>
      </x:c>
      <x:c r="T3888" t="n">
        <x:v>235</x:v>
      </x:c>
      <x:c r="U3888" t="str">
        <x:v>联合电子</x:v>
      </x:c>
      <x:c r="V3888"/>
      <x:c r="W3888" t="str">
        <x:v>TZ220XYMX1</x:v>
      </x:c>
      <x:c r="X3888" t="str">
        <x:v>不适用(BEV)</x:v>
      </x:c>
      <x:c r="Y3888" t="str">
        <x:v>不适用(BEV)</x:v>
      </x:c>
      <x:c r="Z3888" t="str">
        <x:v>不适用(BEV)</x:v>
      </x:c>
      <x:c r="AA3888" t="str">
        <x:v>不适用(BEV)</x:v>
      </x:c>
      <x:c r="AB3888" t="str">
        <x:v>不适用(BEV)</x:v>
      </x:c>
      <x:c r="AC3888" t="str">
        <x:v>不适用(BEV)</x:v>
      </x:c>
      <x:c r="AD3888" t="str">
        <x:v>BEV_新批次</x:v>
      </x:c>
      <x:c r="AE3888" s="14" t="str"/>
      <x:c r="AF3888" s="14" t="str">
        <x:v>235</x:v>
      </x:c>
      <x:c r="AG3888" s="14" t="str">
        <x:v>C级候选：同一电机型号官方公告记录唯一一致</x:v>
      </x:c>
      <x:c r="AH3888" s="15" t="n">
        <x:f>IF(R3888&lt;&gt;"",R3888,IFERROR(IF(AND(IF(ISNUMBER(O3888),O3888,IFERROR(VALUE(O3888),VALUE(LEFT(TRIM(O3888),FIND("|",SUBSTITUTE(SUBSTITUTE(SUBSTITUTE(SUBSTITUTE(SUBSTITUTE(TRIM(O3888),"/","|"),"(","|"),"（","|"),";","|"),"；","|")&amp;"|")-1))))*100/IF(ISNUMBER(N3888),N3888,IFERROR(VALUE(N3888),VALUE(LEFT(TRIM(N3888),FIND("|",SUBSTITUTE(SUBSTITUTE(SUBSTITUTE(SUBSTITUTE(SUBSTITUTE(TRIM(N3888),"/","|"),"(","|"),"（","|"),";","|"),"；","|")&amp;"|")-1))))&gt;=3,IF(ISNUMBER(O3888),O3888,IFERROR(VALUE(O3888),VALUE(LEFT(TRIM(O3888),FIND("|",SUBSTITUTE(SUBSTITUTE(SUBSTITUTE(SUBSTITUTE(SUBSTITUTE(TRIM(O3888),"/","|"),"(","|"),"（","|"),";","|"),"；","|")&amp;"|")-1))))*100/IF(ISNUMBER(N3888),N3888,IFERROR(VALUE(N3888),VALUE(LEFT(TRIM(N3888),FIND("|",SUBSTITUTE(SUBSTITUTE(SUBSTITUTE(SUBSTITUTE(SUBSTITUTE(TRIM(N3888),"/","|"),"(","|"),"（","|"),";","|"),"；","|")&amp;"|")-1))))&lt;=40),IF(ISNUMBER(O3888),O3888,IFERROR(VALUE(O3888),VALUE(LEFT(TRIM(O3888),FIND("|",SUBSTITUTE(SUBSTITUTE(SUBSTITUTE(SUBSTITUTE(SUBSTITUTE(TRIM(O3888),"/","|"),"(","|"),"（","|"),";","|"),"；","|")&amp;"|")-1))))*100/IF(ISNUMBER(N3888),N3888,IFERROR(VALUE(N3888),VALUE(LEFT(TRIM(N3888),FIND("|",SUBSTITUTE(SUBSTITUTE(SUBSTITUTE(SUBSTITUTE(SUBSTITUTE(TRIM(N3888),"/","|"),"(","|"),"（","|"),";","|"),"；","|")&amp;"|")-1)))),""),""))</x:f>
        <x:v>10.13888888888889</x:v>
      </x:c>
      <x:c r="AI3888" s="15" t="str">
        <x:f>IFERROR(IF(AND(IF(ISNUMBER(O3888),O3888,IFERROR(VALUE(O3888),VALUE(LEFT(TRIM(O3888),FIND("|",SUBSTITUTE(SUBSTITUTE(SUBSTITUTE(SUBSTITUTE(SUBSTITUTE(TRIM(O3888),"/","|"),"(","|"),"（","|"),";","|"),"；","|")&amp;"|")-1))))&gt;=75,IF(ISNUMBER(O3888),O3888,IFERROR(VALUE(O3888),VALUE(LEFT(TRIM(O3888),FIND("|",SUBSTITUTE(SUBSTITUTE(SUBSTITUTE(SUBSTITUTE(SUBSTITUTE(TRIM(O3888),"/","|"),"(","|"),"（","|"),";","|"),"；","|")&amp;"|")-1))))&lt;=85,IF(ISNUMBER(Q3888),Q3888,IFERROR(VALUE(Q3888),VALUE(LEFT(TRIM(Q3888),FIND("|",SUBSTITUTE(SUBSTITUTE(SUBSTITUTE(SUBSTITUTE(SUBSTITUTE(TRIM(Q3888),"/","|"),"(","|"),"（","|"),";","|"),"；","|")&amp;"|")-1))))&gt;0),IF(ISNUMBER(O3888),O3888,IFERROR(VALUE(O3888),VALUE(LEFT(TRIM(O3888),FIND("|",SUBSTITUTE(SUBSTITUTE(SUBSTITUTE(SUBSTITUTE(SUBSTITUTE(TRIM(O3888),"/","|"),"(","|"),"（","|"),";","|"),"；","|")&amp;"|")-1))))*1000/IF(ISNUMBER(Q3888),Q3888,IFERROR(VALUE(Q3888),VALUE(LEFT(TRIM(Q3888),FIND("|",SUBSTITUTE(SUBSTITUTE(SUBSTITUTE(SUBSTITUTE(SUBSTITUTE(TRIM(Q3888),"/","|"),"(","|"),"（","|"),";","|"),"；","|")&amp;"|")-1)))),""),"")</x:f>
      </x:c>
      <x:c r="AJ3888" s="14" t="str">
        <x:f>IF(AI3888="","","非称重实测")</x:f>
      </x:c>
      <x:c r="AK3888" s="14" t="str">
        <x:v>扭矩内部候选；电耗公式可补</x:v>
      </x:c>
      <x:c r="AL3888" s="14" t="str">
        <x:v>v3.4.6-candidate</x:v>
      </x:c>
    </x:row>
    <x:row r="3889">
      <x:c r="A3889" t="n">
        <x:v>403</x:v>
      </x:c>
      <x:c r="B3889" t="str">
        <x:v> XMA7001MBEVR5 </x:v>
      </x:c>
      <x:c r="C3889" t="str">
        <x:v>小米牌</x:v>
      </x:c>
      <x:c r="D3889"/>
      <x:c r="E3889" t="str">
        <x:v> 小米SU7 </x:v>
      </x:c>
      <x:c r="F3889"/>
      <x:c r="G3889"/>
      <x:c r="H3889" t="str">
        <x:v>纯电动轿车</x:v>
      </x:c>
      <x:c r="I3889"/>
      <x:c r="J3889" t="str">
        <x:v>BEV</x:v>
      </x:c>
      <x:c r="K3889" t="str">
        <x:v>可能</x:v>
      </x:c>
      <x:c r="L3889" t="str">
        <x:v> 2180 </x:v>
      </x:c>
      <x:c r="M3889" t="n">
        <x:v>3000</x:v>
      </x:c>
      <x:c r="N3889" t="str">
        <x:v> 902/845/790 </x:v>
      </x:c>
      <x:c r="O3889" t="n">
        <x:v>96.3</x:v>
      </x:c>
      <x:c r="P3889" t="str">
        <x:v>磷酸铁锂电池</x:v>
      </x:c>
      <x:c r="Q3889" t="n">
        <x:v>180</x:v>
      </x:c>
      <x:c r="R3889"/>
      <x:c r="S3889" t="str">
        <x:v>235</x:v>
      </x:c>
      <x:c r="T3889" t="n">
        <x:v>235</x:v>
      </x:c>
      <x:c r="U3889" t="str">
        <x:v>小米汽车科技有限公司</x:v>
      </x:c>
      <x:c r="V3889"/>
      <x:c r="W3889" t="str">
        <x:v>TZ210QY005</x:v>
      </x:c>
      <x:c r="X3889" t="str">
        <x:v>不适用(BEV)</x:v>
      </x:c>
      <x:c r="Y3889" t="str">
        <x:v>不适用(BEV)</x:v>
      </x:c>
      <x:c r="Z3889" t="str">
        <x:v>不适用(BEV)</x:v>
      </x:c>
      <x:c r="AA3889" t="str">
        <x:v>不适用(BEV)</x:v>
      </x:c>
      <x:c r="AB3889" t="str">
        <x:v>不适用(BEV)</x:v>
      </x:c>
      <x:c r="AC3889" t="str">
        <x:v>不适用(BEV)</x:v>
      </x:c>
      <x:c r="AD3889" t="str">
        <x:v>BEV_新批次</x:v>
      </x:c>
      <x:c r="AE3889" s="14" t="str"/>
      <x:c r="AF3889" s="14" t="str"/>
      <x:c r="AG3889" s="14" t="str">
        <x:v>待OCR/外部证据：原字段为空</x:v>
      </x:c>
      <x:c r="AH3889" s="15" t="n">
        <x:f>IF(R3889&lt;&gt;"",R3889,IFERROR(IF(AND(IF(ISNUMBER(O3889),O3889,IFERROR(VALUE(O3889),VALUE(LEFT(TRIM(O3889),FIND("|",SUBSTITUTE(SUBSTITUTE(SUBSTITUTE(SUBSTITUTE(SUBSTITUTE(TRIM(O3889),"/","|"),"(","|"),"（","|"),";","|"),"；","|")&amp;"|")-1))))*100/IF(ISNUMBER(N3889),N3889,IFERROR(VALUE(N3889),VALUE(LEFT(TRIM(N3889),FIND("|",SUBSTITUTE(SUBSTITUTE(SUBSTITUTE(SUBSTITUTE(SUBSTITUTE(TRIM(N3889),"/","|"),"(","|"),"（","|"),";","|"),"；","|")&amp;"|")-1))))&gt;=3,IF(ISNUMBER(O3889),O3889,IFERROR(VALUE(O3889),VALUE(LEFT(TRIM(O3889),FIND("|",SUBSTITUTE(SUBSTITUTE(SUBSTITUTE(SUBSTITUTE(SUBSTITUTE(TRIM(O3889),"/","|"),"(","|"),"（","|"),";","|"),"；","|")&amp;"|")-1))))*100/IF(ISNUMBER(N3889),N3889,IFERROR(VALUE(N3889),VALUE(LEFT(TRIM(N3889),FIND("|",SUBSTITUTE(SUBSTITUTE(SUBSTITUTE(SUBSTITUTE(SUBSTITUTE(TRIM(N3889),"/","|"),"(","|"),"（","|"),";","|"),"；","|")&amp;"|")-1))))&lt;=40),IF(ISNUMBER(O3889),O3889,IFERROR(VALUE(O3889),VALUE(LEFT(TRIM(O3889),FIND("|",SUBSTITUTE(SUBSTITUTE(SUBSTITUTE(SUBSTITUTE(SUBSTITUTE(TRIM(O3889),"/","|"),"(","|"),"（","|"),";","|"),"；","|")&amp;"|")-1))))*100/IF(ISNUMBER(N3889),N3889,IFERROR(VALUE(N3889),VALUE(LEFT(TRIM(N3889),FIND("|",SUBSTITUTE(SUBSTITUTE(SUBSTITUTE(SUBSTITUTE(SUBSTITUTE(TRIM(N3889),"/","|"),"(","|"),"（","|"),";","|"),"；","|")&amp;"|")-1)))),""),""))</x:f>
        <x:v>10.676274944567627</x:v>
      </x:c>
      <x:c r="AI3889" s="15" t="str">
        <x:f>IFERROR(IF(AND(IF(ISNUMBER(O3889),O3889,IFERROR(VALUE(O3889),VALUE(LEFT(TRIM(O3889),FIND("|",SUBSTITUTE(SUBSTITUTE(SUBSTITUTE(SUBSTITUTE(SUBSTITUTE(TRIM(O3889),"/","|"),"(","|"),"（","|"),";","|"),"；","|")&amp;"|")-1))))&gt;=75,IF(ISNUMBER(O3889),O3889,IFERROR(VALUE(O3889),VALUE(LEFT(TRIM(O3889),FIND("|",SUBSTITUTE(SUBSTITUTE(SUBSTITUTE(SUBSTITUTE(SUBSTITUTE(TRIM(O3889),"/","|"),"(","|"),"（","|"),";","|"),"；","|")&amp;"|")-1))))&lt;=85,IF(ISNUMBER(Q3889),Q3889,IFERROR(VALUE(Q3889),VALUE(LEFT(TRIM(Q3889),FIND("|",SUBSTITUTE(SUBSTITUTE(SUBSTITUTE(SUBSTITUTE(SUBSTITUTE(TRIM(Q3889),"/","|"),"(","|"),"（","|"),";","|"),"；","|")&amp;"|")-1))))&gt;0),IF(ISNUMBER(O3889),O3889,IFERROR(VALUE(O3889),VALUE(LEFT(TRIM(O3889),FIND("|",SUBSTITUTE(SUBSTITUTE(SUBSTITUTE(SUBSTITUTE(SUBSTITUTE(TRIM(O3889),"/","|"),"(","|"),"（","|"),";","|"),"；","|")&amp;"|")-1))))*1000/IF(ISNUMBER(Q3889),Q3889,IFERROR(VALUE(Q3889),VALUE(LEFT(TRIM(Q3889),FIND("|",SUBSTITUTE(SUBSTITUTE(SUBSTITUTE(SUBSTITUTE(SUBSTITUTE(TRIM(Q3889),"/","|"),"(","|"),"（","|"),";","|"),"；","|")&amp;"|")-1)))),""),"")</x:f>
      </x:c>
      <x:c r="AJ3889" s="14" t="str">
        <x:f>IF(AI3889="","","非称重实测")</x:f>
      </x:c>
      <x:c r="AK3889" s="14" t="str">
        <x:v>电耗公式可补</x:v>
      </x:c>
      <x:c r="AL3889" s="14" t="str">
        <x:v>v3.4.6-candidate</x:v>
      </x:c>
    </x:row>
    <x:row r="3890">
      <x:c r="A3890" t="n">
        <x:v>403</x:v>
      </x:c>
      <x:c r="B3890" t="str">
        <x:v> XMA7001MBEVR6 </x:v>
      </x:c>
      <x:c r="C3890" t="str">
        <x:v>小米牌</x:v>
      </x:c>
      <x:c r="D3890"/>
      <x:c r="E3890" t="str">
        <x:v> 小米SU7 </x:v>
      </x:c>
      <x:c r="F3890"/>
      <x:c r="G3890"/>
      <x:c r="H3890" t="str">
        <x:v>纯电动轿车</x:v>
      </x:c>
      <x:c r="I3890"/>
      <x:c r="J3890" t="str">
        <x:v>BEV</x:v>
      </x:c>
      <x:c r="K3890" t="str">
        <x:v>可能</x:v>
      </x:c>
      <x:c r="L3890" t="str">
        <x:v> 2055 </x:v>
      </x:c>
      <x:c r="M3890" t="n">
        <x:v>3000</x:v>
      </x:c>
      <x:c r="N3890" t="str">
        <x:v> 720/670/630 </x:v>
      </x:c>
      <x:c r="O3890" t="n">
        <x:v>73</x:v>
      </x:c>
      <x:c r="P3890" t="str">
        <x:v>磷酸铁锂电池</x:v>
      </x:c>
      <x:c r="Q3890" t="n">
        <x:v>150</x:v>
      </x:c>
      <x:c r="R3890"/>
      <x:c r="S3890" t="str">
        <x:v>235</x:v>
      </x:c>
      <x:c r="T3890" t="n">
        <x:v>235</x:v>
      </x:c>
      <x:c r="U3890"/>
      <x:c r="V3890"/>
      <x:c r="W3890"/>
      <x:c r="X3890" t="str">
        <x:v>不适用(BEV)</x:v>
      </x:c>
      <x:c r="Y3890" t="str">
        <x:v>不适用(BEV)</x:v>
      </x:c>
      <x:c r="Z3890" t="str">
        <x:v>不适用(BEV)</x:v>
      </x:c>
      <x:c r="AA3890" t="str">
        <x:v>不适用(BEV)</x:v>
      </x:c>
      <x:c r="AB3890" t="str">
        <x:v>不适用(BEV)</x:v>
      </x:c>
      <x:c r="AC3890" t="str">
        <x:v>不适用(BEV)</x:v>
      </x:c>
      <x:c r="AD3890" t="str">
        <x:v>BEV_新批次</x:v>
      </x:c>
      <x:c r="AE3890" s="14" t="str"/>
      <x:c r="AF3890" s="14" t="str"/>
      <x:c r="AG3890" s="14" t="str">
        <x:v>待OCR/外部证据：原字段为空</x:v>
      </x:c>
      <x:c r="AH3890" s="15" t="n">
        <x:f>IF(R3890&lt;&gt;"",R3890,IFERROR(IF(AND(IF(ISNUMBER(O3890),O3890,IFERROR(VALUE(O3890),VALUE(LEFT(TRIM(O3890),FIND("|",SUBSTITUTE(SUBSTITUTE(SUBSTITUTE(SUBSTITUTE(SUBSTITUTE(TRIM(O3890),"/","|"),"(","|"),"（","|"),";","|"),"；","|")&amp;"|")-1))))*100/IF(ISNUMBER(N3890),N3890,IFERROR(VALUE(N3890),VALUE(LEFT(TRIM(N3890),FIND("|",SUBSTITUTE(SUBSTITUTE(SUBSTITUTE(SUBSTITUTE(SUBSTITUTE(TRIM(N3890),"/","|"),"(","|"),"（","|"),";","|"),"；","|")&amp;"|")-1))))&gt;=3,IF(ISNUMBER(O3890),O3890,IFERROR(VALUE(O3890),VALUE(LEFT(TRIM(O3890),FIND("|",SUBSTITUTE(SUBSTITUTE(SUBSTITUTE(SUBSTITUTE(SUBSTITUTE(TRIM(O3890),"/","|"),"(","|"),"（","|"),";","|"),"；","|")&amp;"|")-1))))*100/IF(ISNUMBER(N3890),N3890,IFERROR(VALUE(N3890),VALUE(LEFT(TRIM(N3890),FIND("|",SUBSTITUTE(SUBSTITUTE(SUBSTITUTE(SUBSTITUTE(SUBSTITUTE(TRIM(N3890),"/","|"),"(","|"),"（","|"),";","|"),"；","|")&amp;"|")-1))))&lt;=40),IF(ISNUMBER(O3890),O3890,IFERROR(VALUE(O3890),VALUE(LEFT(TRIM(O3890),FIND("|",SUBSTITUTE(SUBSTITUTE(SUBSTITUTE(SUBSTITUTE(SUBSTITUTE(TRIM(O3890),"/","|"),"(","|"),"（","|"),";","|"),"；","|")&amp;"|")-1))))*100/IF(ISNUMBER(N3890),N3890,IFERROR(VALUE(N3890),VALUE(LEFT(TRIM(N3890),FIND("|",SUBSTITUTE(SUBSTITUTE(SUBSTITUTE(SUBSTITUTE(SUBSTITUTE(TRIM(N3890),"/","|"),"(","|"),"（","|"),";","|"),"；","|")&amp;"|")-1)))),""),""))</x:f>
        <x:v>10.13888888888889</x:v>
      </x:c>
      <x:c r="AI3890" s="15" t="str">
        <x:f>IFERROR(IF(AND(IF(ISNUMBER(O3890),O3890,IFERROR(VALUE(O3890),VALUE(LEFT(TRIM(O3890),FIND("|",SUBSTITUTE(SUBSTITUTE(SUBSTITUTE(SUBSTITUTE(SUBSTITUTE(TRIM(O3890),"/","|"),"(","|"),"（","|"),";","|"),"；","|")&amp;"|")-1))))&gt;=75,IF(ISNUMBER(O3890),O3890,IFERROR(VALUE(O3890),VALUE(LEFT(TRIM(O3890),FIND("|",SUBSTITUTE(SUBSTITUTE(SUBSTITUTE(SUBSTITUTE(SUBSTITUTE(TRIM(O3890),"/","|"),"(","|"),"（","|"),";","|"),"；","|")&amp;"|")-1))))&lt;=85,IF(ISNUMBER(Q3890),Q3890,IFERROR(VALUE(Q3890),VALUE(LEFT(TRIM(Q3890),FIND("|",SUBSTITUTE(SUBSTITUTE(SUBSTITUTE(SUBSTITUTE(SUBSTITUTE(TRIM(Q3890),"/","|"),"(","|"),"（","|"),";","|"),"；","|")&amp;"|")-1))))&gt;0),IF(ISNUMBER(O3890),O3890,IFERROR(VALUE(O3890),VALUE(LEFT(TRIM(O3890),FIND("|",SUBSTITUTE(SUBSTITUTE(SUBSTITUTE(SUBSTITUTE(SUBSTITUTE(TRIM(O3890),"/","|"),"(","|"),"（","|"),";","|"),"；","|")&amp;"|")-1))))*1000/IF(ISNUMBER(Q3890),Q3890,IFERROR(VALUE(Q3890),VALUE(LEFT(TRIM(Q3890),FIND("|",SUBSTITUTE(SUBSTITUTE(SUBSTITUTE(SUBSTITUTE(SUBSTITUTE(TRIM(Q3890),"/","|"),"(","|"),"（","|"),";","|"),"；","|")&amp;"|")-1)))),""),"")</x:f>
      </x:c>
      <x:c r="AJ3890" s="14" t="str">
        <x:f>IF(AI3890="","","非称重实测")</x:f>
      </x:c>
      <x:c r="AK3890" s="14" t="str">
        <x:v>电耗公式可补</x:v>
      </x:c>
      <x:c r="AL3890" s="14" t="str">
        <x:v>v3.4.6-candidate</x:v>
      </x:c>
    </x:row>
    <x:row r="3891">
      <x:c r="A3891" t="n">
        <x:v>403</x:v>
      </x:c>
      <x:c r="B3891" t="str">
        <x:v> XMA7001MBEVR7 </x:v>
      </x:c>
      <x:c r="C3891" t="str">
        <x:v>小米牌</x:v>
      </x:c>
      <x:c r="D3891"/>
      <x:c r="E3891" t="str">
        <x:v> 小米SU7 </x:v>
      </x:c>
      <x:c r="F3891"/>
      <x:c r="G3891"/>
      <x:c r="H3891" t="str">
        <x:v>纯电动轿车</x:v>
      </x:c>
      <x:c r="I3891"/>
      <x:c r="J3891" t="str">
        <x:v>BEV</x:v>
      </x:c>
      <x:c r="K3891" t="str">
        <x:v>可能</x:v>
      </x:c>
      <x:c r="L3891" t="str">
        <x:v> 2180 </x:v>
      </x:c>
      <x:c r="M3891" t="n">
        <x:v>3000</x:v>
      </x:c>
      <x:c r="N3891" t="str">
        <x:v> 902/845/790 </x:v>
      </x:c>
      <x:c r="O3891" t="n">
        <x:v>96.3</x:v>
      </x:c>
      <x:c r="P3891" t="str">
        <x:v>磷酸铁锂电池</x:v>
      </x:c>
      <x:c r="Q3891" t="n">
        <x:v>180</x:v>
      </x:c>
      <x:c r="R3891"/>
      <x:c r="S3891" t="str">
        <x:v>235</x:v>
      </x:c>
      <x:c r="T3891" t="n">
        <x:v>235</x:v>
      </x:c>
      <x:c r="U3891" t="str">
        <x:v>小米汽车科技有限公司</x:v>
      </x:c>
      <x:c r="V3891"/>
      <x:c r="W3891" t="str">
        <x:v>TZ210QY005</x:v>
      </x:c>
      <x:c r="X3891" t="str">
        <x:v>不适用(BEV)</x:v>
      </x:c>
      <x:c r="Y3891" t="str">
        <x:v>不适用(BEV)</x:v>
      </x:c>
      <x:c r="Z3891" t="str">
        <x:v>不适用(BEV)</x:v>
      </x:c>
      <x:c r="AA3891" t="str">
        <x:v>不适用(BEV)</x:v>
      </x:c>
      <x:c r="AB3891" t="str">
        <x:v>不适用(BEV)</x:v>
      </x:c>
      <x:c r="AC3891" t="str">
        <x:v>不适用(BEV)</x:v>
      </x:c>
      <x:c r="AD3891" t="str">
        <x:v>BEV_新批次；公告参数图OCR</x:v>
      </x:c>
      <x:c r="AE3891" s="14" t="str"/>
      <x:c r="AF3891" s="14" t="str"/>
      <x:c r="AG3891" s="14" t="str">
        <x:v>待OCR/外部证据：原字段为空</x:v>
      </x:c>
      <x:c r="AH3891" s="15" t="n">
        <x:f>IF(R3891&lt;&gt;"",R3891,IFERROR(IF(AND(IF(ISNUMBER(O3891),O3891,IFERROR(VALUE(O3891),VALUE(LEFT(TRIM(O3891),FIND("|",SUBSTITUTE(SUBSTITUTE(SUBSTITUTE(SUBSTITUTE(SUBSTITUTE(TRIM(O3891),"/","|"),"(","|"),"（","|"),";","|"),"；","|")&amp;"|")-1))))*100/IF(ISNUMBER(N3891),N3891,IFERROR(VALUE(N3891),VALUE(LEFT(TRIM(N3891),FIND("|",SUBSTITUTE(SUBSTITUTE(SUBSTITUTE(SUBSTITUTE(SUBSTITUTE(TRIM(N3891),"/","|"),"(","|"),"（","|"),";","|"),"；","|")&amp;"|")-1))))&gt;=3,IF(ISNUMBER(O3891),O3891,IFERROR(VALUE(O3891),VALUE(LEFT(TRIM(O3891),FIND("|",SUBSTITUTE(SUBSTITUTE(SUBSTITUTE(SUBSTITUTE(SUBSTITUTE(TRIM(O3891),"/","|"),"(","|"),"（","|"),";","|"),"；","|")&amp;"|")-1))))*100/IF(ISNUMBER(N3891),N3891,IFERROR(VALUE(N3891),VALUE(LEFT(TRIM(N3891),FIND("|",SUBSTITUTE(SUBSTITUTE(SUBSTITUTE(SUBSTITUTE(SUBSTITUTE(TRIM(N3891),"/","|"),"(","|"),"（","|"),";","|"),"；","|")&amp;"|")-1))))&lt;=40),IF(ISNUMBER(O3891),O3891,IFERROR(VALUE(O3891),VALUE(LEFT(TRIM(O3891),FIND("|",SUBSTITUTE(SUBSTITUTE(SUBSTITUTE(SUBSTITUTE(SUBSTITUTE(TRIM(O3891),"/","|"),"(","|"),"（","|"),";","|"),"；","|")&amp;"|")-1))))*100/IF(ISNUMBER(N3891),N3891,IFERROR(VALUE(N3891),VALUE(LEFT(TRIM(N3891),FIND("|",SUBSTITUTE(SUBSTITUTE(SUBSTITUTE(SUBSTITUTE(SUBSTITUTE(TRIM(N3891),"/","|"),"(","|"),"（","|"),";","|"),"；","|")&amp;"|")-1)))),""),""))</x:f>
        <x:v>10.676274944567627</x:v>
      </x:c>
      <x:c r="AI3891" s="15" t="str">
        <x:f>IFERROR(IF(AND(IF(ISNUMBER(O3891),O3891,IFERROR(VALUE(O3891),VALUE(LEFT(TRIM(O3891),FIND("|",SUBSTITUTE(SUBSTITUTE(SUBSTITUTE(SUBSTITUTE(SUBSTITUTE(TRIM(O3891),"/","|"),"(","|"),"（","|"),";","|"),"；","|")&amp;"|")-1))))&gt;=75,IF(ISNUMBER(O3891),O3891,IFERROR(VALUE(O3891),VALUE(LEFT(TRIM(O3891),FIND("|",SUBSTITUTE(SUBSTITUTE(SUBSTITUTE(SUBSTITUTE(SUBSTITUTE(TRIM(O3891),"/","|"),"(","|"),"（","|"),";","|"),"；","|")&amp;"|")-1))))&lt;=85,IF(ISNUMBER(Q3891),Q3891,IFERROR(VALUE(Q3891),VALUE(LEFT(TRIM(Q3891),FIND("|",SUBSTITUTE(SUBSTITUTE(SUBSTITUTE(SUBSTITUTE(SUBSTITUTE(TRIM(Q3891),"/","|"),"(","|"),"（","|"),";","|"),"；","|")&amp;"|")-1))))&gt;0),IF(ISNUMBER(O3891),O3891,IFERROR(VALUE(O3891),VALUE(LEFT(TRIM(O3891),FIND("|",SUBSTITUTE(SUBSTITUTE(SUBSTITUTE(SUBSTITUTE(SUBSTITUTE(TRIM(O3891),"/","|"),"(","|"),"（","|"),";","|"),"；","|")&amp;"|")-1))))*1000/IF(ISNUMBER(Q3891),Q3891,IFERROR(VALUE(Q3891),VALUE(LEFT(TRIM(Q3891),FIND("|",SUBSTITUTE(SUBSTITUTE(SUBSTITUTE(SUBSTITUTE(SUBSTITUTE(TRIM(Q3891),"/","|"),"(","|"),"（","|"),";","|"),"；","|")&amp;"|")-1)))),""),"")</x:f>
      </x:c>
      <x:c r="AJ3891" s="14" t="str">
        <x:f>IF(AI3891="","","非称重实测")</x:f>
      </x:c>
      <x:c r="AK3891" s="14" t="str">
        <x:v>电耗公式可补</x:v>
      </x:c>
      <x:c r="AL3891" s="14" t="str">
        <x:v>v3.4.6-candidate</x:v>
      </x:c>
    </x:row>
    <x:row r="3892">
      <x:c r="A3892" t="n">
        <x:v>403</x:v>
      </x:c>
      <x:c r="B3892" t="str">
        <x:v>AHC7150SHEVQ0D</x:v>
      </x:c>
      <x:c r="C3892" t="str">
        <x:v>昊铂牌</x:v>
      </x:c>
      <x:c r="D3892" t="str">
        <x:v>广汽埃安新能源汽车股份有限公司</x:v>
      </x:c>
      <x:c r="E3892" t="str">
        <x:v>广汽昊铂A800</x:v>
      </x:c>
      <x:c r="F3892"/>
      <x:c r="G3892"/>
      <x:c r="H3892" t="str">
        <x:v>插电式增程混合动力轿车</x:v>
      </x:c>
      <x:c r="I3892" t="str">
        <x:v>Car-D</x:v>
      </x:c>
      <x:c r="J3892" t="str">
        <x:v>PHEV</x:v>
      </x:c>
      <x:c r="K3892" t="str">
        <x:v>可能</x:v>
      </x:c>
      <x:c r="L3892" t="n">
        <x:v>2400</x:v>
      </x:c>
      <x:c r="M3892" t="n">
        <x:v>3020</x:v>
      </x:c>
      <x:c r="N3892" t="n">
        <x:v>163</x:v>
      </x:c>
      <x:c r="O3892" t="str">
        <x:v>35.027</x:v>
      </x:c>
      <x:c r="P3892" t="str">
        <x:v>磷酸铁锂蓄电池</x:v>
      </x:c>
      <x:c r="Q3892" t="n">
        <x:v>140</x:v>
      </x:c>
      <x:c r="R3892" t="n">
        <x:v>21.49</x:v>
      </x:c>
      <x:c r="S3892" t="str">
        <x:v>115</x:v>
      </x:c>
      <x:c r="T3892" t="n">
        <x:v>115</x:v>
      </x:c>
      <x:c r="U3892"/>
      <x:c r="V3892"/>
      <x:c r="W3892"/>
      <x:c r="X3892" t="str">
        <x:v>6.35</x:v>
      </x:c>
      <x:c r="Y3892"/>
      <x:c r="Z3892" t="n">
        <x:v>1498</x:v>
      </x:c>
      <x:c r="AA3892" t="n">
        <x:v>118</x:v>
      </x:c>
      <x:c r="AB3892" t="str">
        <x:v>广州祺盛动力总成有限公司</x:v>
      </x:c>
      <x:c r="AC3892" t="str">
        <x:v>4A15M3</x:v>
      </x:c>
      <x:c r="AD3892" t="str">
        <x:v>PHEV_新批次</x:v>
      </x:c>
      <x:c r="AE3892" s="14" t="str"/>
      <x:c r="AF3892" s="14" t="str"/>
      <x:c r="AG3892" s="14" t="str">
        <x:v>待OCR/外部证据：原字段为空</x:v>
      </x:c>
      <x:c r="AH3892" s="15" t="n">
        <x:f>IF(R3892&lt;&gt;"",R3892,IFERROR(IF(AND(IF(ISNUMBER(O3892),O3892,IFERROR(VALUE(O3892),VALUE(LEFT(TRIM(O3892),FIND("|",SUBSTITUTE(SUBSTITUTE(SUBSTITUTE(SUBSTITUTE(SUBSTITUTE(TRIM(O3892),"/","|"),"(","|"),"（","|"),";","|"),"；","|")&amp;"|")-1))))*100/IF(ISNUMBER(N3892),N3892,IFERROR(VALUE(N3892),VALUE(LEFT(TRIM(N3892),FIND("|",SUBSTITUTE(SUBSTITUTE(SUBSTITUTE(SUBSTITUTE(SUBSTITUTE(TRIM(N3892),"/","|"),"(","|"),"（","|"),";","|"),"；","|")&amp;"|")-1))))&gt;=3,IF(ISNUMBER(O3892),O3892,IFERROR(VALUE(O3892),VALUE(LEFT(TRIM(O3892),FIND("|",SUBSTITUTE(SUBSTITUTE(SUBSTITUTE(SUBSTITUTE(SUBSTITUTE(TRIM(O3892),"/","|"),"(","|"),"（","|"),";","|"),"；","|")&amp;"|")-1))))*100/IF(ISNUMBER(N3892),N3892,IFERROR(VALUE(N3892),VALUE(LEFT(TRIM(N3892),FIND("|",SUBSTITUTE(SUBSTITUTE(SUBSTITUTE(SUBSTITUTE(SUBSTITUTE(TRIM(N3892),"/","|"),"(","|"),"（","|"),";","|"),"；","|")&amp;"|")-1))))&lt;=40),IF(ISNUMBER(O3892),O3892,IFERROR(VALUE(O3892),VALUE(LEFT(TRIM(O3892),FIND("|",SUBSTITUTE(SUBSTITUTE(SUBSTITUTE(SUBSTITUTE(SUBSTITUTE(TRIM(O3892),"/","|"),"(","|"),"（","|"),";","|"),"；","|")&amp;"|")-1))))*100/IF(ISNUMBER(N3892),N3892,IFERROR(VALUE(N3892),VALUE(LEFT(TRIM(N3892),FIND("|",SUBSTITUTE(SUBSTITUTE(SUBSTITUTE(SUBSTITUTE(SUBSTITUTE(TRIM(N3892),"/","|"),"(","|"),"（","|"),";","|"),"；","|")&amp;"|")-1)))),""),""))</x:f>
        <x:v>21.49</x:v>
      </x:c>
      <x:c r="AI3892" s="15" t="str">
        <x:f>IFERROR(IF(AND(IF(ISNUMBER(O3892),O3892,IFERROR(VALUE(O3892),VALUE(LEFT(TRIM(O3892),FIND("|",SUBSTITUTE(SUBSTITUTE(SUBSTITUTE(SUBSTITUTE(SUBSTITUTE(TRIM(O3892),"/","|"),"(","|"),"（","|"),";","|"),"；","|")&amp;"|")-1))))&gt;=75,IF(ISNUMBER(O3892),O3892,IFERROR(VALUE(O3892),VALUE(LEFT(TRIM(O3892),FIND("|",SUBSTITUTE(SUBSTITUTE(SUBSTITUTE(SUBSTITUTE(SUBSTITUTE(TRIM(O3892),"/","|"),"(","|"),"（","|"),";","|"),"；","|")&amp;"|")-1))))&lt;=85,IF(ISNUMBER(Q3892),Q3892,IFERROR(VALUE(Q3892),VALUE(LEFT(TRIM(Q3892),FIND("|",SUBSTITUTE(SUBSTITUTE(SUBSTITUTE(SUBSTITUTE(SUBSTITUTE(TRIM(Q3892),"/","|"),"(","|"),"（","|"),";","|"),"；","|")&amp;"|")-1))))&gt;0),IF(ISNUMBER(O3892),O3892,IFERROR(VALUE(O3892),VALUE(LEFT(TRIM(O3892),FIND("|",SUBSTITUTE(SUBSTITUTE(SUBSTITUTE(SUBSTITUTE(SUBSTITUTE(TRIM(O3892),"/","|"),"(","|"),"（","|"),";","|"),"；","|")&amp;"|")-1))))*1000/IF(ISNUMBER(Q3892),Q3892,IFERROR(VALUE(Q3892),VALUE(LEFT(TRIM(Q3892),FIND("|",SUBSTITUTE(SUBSTITUTE(SUBSTITUTE(SUBSTITUTE(SUBSTITUTE(TRIM(Q3892),"/","|"),"(","|"),"（","|"),";","|"),"；","|")&amp;"|")-1)))),""),"")</x:f>
      </x:c>
      <x:c r="AJ3892" s="14" t="str">
        <x:f>IF(AI3892="","","非称重实测")</x:f>
      </x:c>
      <x:c r="AK3892" s="14" t="str"/>
      <x:c r="AL3892" s="14" t="str">
        <x:v>v3.4.6-candidate</x:v>
      </x:c>
    </x:row>
    <x:row r="3893">
      <x:c r="A3893" t="n">
        <x:v>403</x:v>
      </x:c>
      <x:c r="B3893" t="str">
        <x:v>BJ7150A51RSHEV</x:v>
      </x:c>
      <x:c r="C3893" t="str">
        <x:v>极狐(ARCFOX)牌</x:v>
      </x:c>
      <x:c r="D3893" t="str">
        <x:v>北汽蓝谷麦格纳汽车有限公司</x:v>
      </x:c>
      <x:c r="E3893" t="str">
        <x:v>极狐αS5</x:v>
      </x:c>
      <x:c r="F3893"/>
      <x:c r="G3893"/>
      <x:c r="H3893" t="str">
        <x:v>插电式增程混合动力轿车</x:v>
      </x:c>
      <x:c r="I3893" t="str">
        <x:v>Car-C</x:v>
      </x:c>
      <x:c r="J3893" t="str">
        <x:v>PHEV</x:v>
      </x:c>
      <x:c r="K3893" t="str">
        <x:v>可能</x:v>
      </x:c>
      <x:c r="L3893" t="n">
        <x:v>1880</x:v>
      </x:c>
      <x:c r="M3893" t="n">
        <x:v>2900</x:v>
      </x:c>
      <x:c r="N3893" t="n">
        <x:v>175</x:v>
      </x:c>
      <x:c r="O3893" t="str">
        <x:v>27.4</x:v>
      </x:c>
      <x:c r="P3893" t="str">
        <x:v>磷酸铁锂锂离子电池</x:v>
      </x:c>
      <x:c r="Q3893" t="n">
        <x:v>140</x:v>
      </x:c>
      <x:c r="R3893" t="n">
        <x:v>15.66</x:v>
      </x:c>
      <x:c r="S3893" t="str">
        <x:v>200</x:v>
      </x:c>
      <x:c r="T3893" t="n">
        <x:v>200</x:v>
      </x:c>
      <x:c r="U3893"/>
      <x:c r="V3893"/>
      <x:c r="W3893"/>
      <x:c r="X3893" t="str">
        <x:v>4.5</x:v>
      </x:c>
      <x:c r="Y3893"/>
      <x:c r="Z3893" t="n">
        <x:v>1498</x:v>
      </x:c>
      <x:c r="AA3893" t="n">
        <x:v>77</x:v>
      </x:c>
      <x:c r="AB3893" t="str">
        <x:v>北京汽车动力总成有限公司</x:v>
      </x:c>
      <x:c r="AC3893" t="str">
        <x:v>A156A1</x:v>
      </x:c>
      <x:c r="AD3893" t="str">
        <x:v>PHEV_新批次</x:v>
      </x:c>
      <x:c r="AE3893" s="14" t="str"/>
      <x:c r="AF3893" s="14" t="str"/>
      <x:c r="AG3893" s="14" t="str">
        <x:v>待OCR/外部证据：原字段为空</x:v>
      </x:c>
      <x:c r="AH3893" s="15" t="n">
        <x:f>IF(R3893&lt;&gt;"",R3893,IFERROR(IF(AND(IF(ISNUMBER(O3893),O3893,IFERROR(VALUE(O3893),VALUE(LEFT(TRIM(O3893),FIND("|",SUBSTITUTE(SUBSTITUTE(SUBSTITUTE(SUBSTITUTE(SUBSTITUTE(TRIM(O3893),"/","|"),"(","|"),"（","|"),";","|"),"；","|")&amp;"|")-1))))*100/IF(ISNUMBER(N3893),N3893,IFERROR(VALUE(N3893),VALUE(LEFT(TRIM(N3893),FIND("|",SUBSTITUTE(SUBSTITUTE(SUBSTITUTE(SUBSTITUTE(SUBSTITUTE(TRIM(N3893),"/","|"),"(","|"),"（","|"),";","|"),"；","|")&amp;"|")-1))))&gt;=3,IF(ISNUMBER(O3893),O3893,IFERROR(VALUE(O3893),VALUE(LEFT(TRIM(O3893),FIND("|",SUBSTITUTE(SUBSTITUTE(SUBSTITUTE(SUBSTITUTE(SUBSTITUTE(TRIM(O3893),"/","|"),"(","|"),"（","|"),";","|"),"；","|")&amp;"|")-1))))*100/IF(ISNUMBER(N3893),N3893,IFERROR(VALUE(N3893),VALUE(LEFT(TRIM(N3893),FIND("|",SUBSTITUTE(SUBSTITUTE(SUBSTITUTE(SUBSTITUTE(SUBSTITUTE(TRIM(N3893),"/","|"),"(","|"),"（","|"),";","|"),"；","|")&amp;"|")-1))))&lt;=40),IF(ISNUMBER(O3893),O3893,IFERROR(VALUE(O3893),VALUE(LEFT(TRIM(O3893),FIND("|",SUBSTITUTE(SUBSTITUTE(SUBSTITUTE(SUBSTITUTE(SUBSTITUTE(TRIM(O3893),"/","|"),"(","|"),"（","|"),";","|"),"；","|")&amp;"|")-1))))*100/IF(ISNUMBER(N3893),N3893,IFERROR(VALUE(N3893),VALUE(LEFT(TRIM(N3893),FIND("|",SUBSTITUTE(SUBSTITUTE(SUBSTITUTE(SUBSTITUTE(SUBSTITUTE(TRIM(N3893),"/","|"),"(","|"),"（","|"),";","|"),"；","|")&amp;"|")-1)))),""),""))</x:f>
        <x:v>15.66</x:v>
      </x:c>
      <x:c r="AI3893" s="15" t="str">
        <x:f>IFERROR(IF(AND(IF(ISNUMBER(O3893),O3893,IFERROR(VALUE(O3893),VALUE(LEFT(TRIM(O3893),FIND("|",SUBSTITUTE(SUBSTITUTE(SUBSTITUTE(SUBSTITUTE(SUBSTITUTE(TRIM(O3893),"/","|"),"(","|"),"（","|"),";","|"),"；","|")&amp;"|")-1))))&gt;=75,IF(ISNUMBER(O3893),O3893,IFERROR(VALUE(O3893),VALUE(LEFT(TRIM(O3893),FIND("|",SUBSTITUTE(SUBSTITUTE(SUBSTITUTE(SUBSTITUTE(SUBSTITUTE(TRIM(O3893),"/","|"),"(","|"),"（","|"),";","|"),"；","|")&amp;"|")-1))))&lt;=85,IF(ISNUMBER(Q3893),Q3893,IFERROR(VALUE(Q3893),VALUE(LEFT(TRIM(Q3893),FIND("|",SUBSTITUTE(SUBSTITUTE(SUBSTITUTE(SUBSTITUTE(SUBSTITUTE(TRIM(Q3893),"/","|"),"(","|"),"（","|"),";","|"),"；","|")&amp;"|")-1))))&gt;0),IF(ISNUMBER(O3893),O3893,IFERROR(VALUE(O3893),VALUE(LEFT(TRIM(O3893),FIND("|",SUBSTITUTE(SUBSTITUTE(SUBSTITUTE(SUBSTITUTE(SUBSTITUTE(TRIM(O3893),"/","|"),"(","|"),"（","|"),";","|"),"；","|")&amp;"|")-1))))*1000/IF(ISNUMBER(Q3893),Q3893,IFERROR(VALUE(Q3893),VALUE(LEFT(TRIM(Q3893),FIND("|",SUBSTITUTE(SUBSTITUTE(SUBSTITUTE(SUBSTITUTE(SUBSTITUTE(TRIM(Q3893),"/","|"),"(","|"),"（","|"),";","|"),"；","|")&amp;"|")-1)))),""),"")</x:f>
      </x:c>
      <x:c r="AJ3893" s="14" t="str">
        <x:f>IF(AI3893="","","非称重实测")</x:f>
      </x:c>
      <x:c r="AK3893" s="14" t="str"/>
      <x:c r="AL3893" s="14" t="str">
        <x:v>v3.4.6-candidate</x:v>
      </x:c>
    </x:row>
    <x:row r="3894">
      <x:c r="A3894" t="n">
        <x:v>403</x:v>
      </x:c>
      <x:c r="B3894" t="str">
        <x:v>BYD6460AL6HEV1</x:v>
      </x:c>
      <x:c r="C3894" t="str">
        <x:v>比亚迪牌</x:v>
      </x:c>
      <x:c r="D3894" t="str">
        <x:v>比亚迪汽车工业有限公司</x:v>
      </x:c>
      <x:c r="E3894" t="str">
        <x:v>比亚迪海狮05</x:v>
      </x:c>
      <x:c r="F3894"/>
      <x:c r="G3894"/>
      <x:c r="H3894" t="str">
        <x:v>插电式混合动力多用途乘用车</x:v>
      </x:c>
      <x:c r="I3894" t="str">
        <x:v>SUV-C</x:v>
      </x:c>
      <x:c r="J3894" t="str">
        <x:v>PHEV</x:v>
      </x:c>
      <x:c r="K3894" t="str">
        <x:v>可能</x:v>
      </x:c>
      <x:c r="L3894" t="n">
        <x:v>1720</x:v>
      </x:c>
      <x:c r="M3894" t="n">
        <x:v>2770</x:v>
      </x:c>
      <x:c r="N3894" t="n">
        <x:v>151155</x:v>
      </x:c>
      <x:c r="O3894" t="str">
        <x:v>26.628</x:v>
      </x:c>
      <x:c r="P3894" t="str">
        <x:v>磷酸铁锂蓄电池</x:v>
      </x:c>
      <x:c r="Q3894" t="n">
        <x:v>140</x:v>
      </x:c>
      <x:c r="R3894"/>
      <x:c r="S3894" t="str">
        <x:v>120</x:v>
      </x:c>
      <x:c r="T3894" t="n">
        <x:v>120</x:v>
      </x:c>
      <x:c r="U3894"/>
      <x:c r="V3894"/>
      <x:c r="W3894"/>
      <x:c r="X3894" t="str">
        <x:v>4.50/4.35</x:v>
      </x:c>
      <x:c r="Y3894"/>
      <x:c r="Z3894" t="n">
        <x:v>1498</x:v>
      </x:c>
      <x:c r="AA3894" t="n">
        <x:v>74</x:v>
      </x:c>
      <x:c r="AB3894" t="str">
        <x:v>比亚迪汽车有限公司</x:v>
      </x:c>
      <x:c r="AC3894" t="str">
        <x:v>BYD472QC</x:v>
      </x:c>
      <x:c r="AD3894" t="str">
        <x:v>PHEV_新批次</x:v>
      </x:c>
      <x:c r="AE3894" s="14" t="str"/>
      <x:c r="AF3894" s="14" t="str"/>
      <x:c r="AG3894" s="14" t="str">
        <x:v>待OCR/外部证据：原字段为空</x:v>
      </x:c>
      <x:c r="AH3894" s="15" t="str">
        <x:f>IF(R3894&lt;&gt;"",R3894,IFERROR(IF(AND(IF(ISNUMBER(O3894),O3894,IFERROR(VALUE(O3894),VALUE(LEFT(TRIM(O3894),FIND("|",SUBSTITUTE(SUBSTITUTE(SUBSTITUTE(SUBSTITUTE(SUBSTITUTE(TRIM(O3894),"/","|"),"(","|"),"（","|"),";","|"),"；","|")&amp;"|")-1))))*100/IF(ISNUMBER(N3894),N3894,IFERROR(VALUE(N3894),VALUE(LEFT(TRIM(N3894),FIND("|",SUBSTITUTE(SUBSTITUTE(SUBSTITUTE(SUBSTITUTE(SUBSTITUTE(TRIM(N3894),"/","|"),"(","|"),"（","|"),";","|"),"；","|")&amp;"|")-1))))&gt;=3,IF(ISNUMBER(O3894),O3894,IFERROR(VALUE(O3894),VALUE(LEFT(TRIM(O3894),FIND("|",SUBSTITUTE(SUBSTITUTE(SUBSTITUTE(SUBSTITUTE(SUBSTITUTE(TRIM(O3894),"/","|"),"(","|"),"（","|"),";","|"),"；","|")&amp;"|")-1))))*100/IF(ISNUMBER(N3894),N3894,IFERROR(VALUE(N3894),VALUE(LEFT(TRIM(N3894),FIND("|",SUBSTITUTE(SUBSTITUTE(SUBSTITUTE(SUBSTITUTE(SUBSTITUTE(TRIM(N3894),"/","|"),"(","|"),"（","|"),";","|"),"；","|")&amp;"|")-1))))&lt;=40),IF(ISNUMBER(O3894),O3894,IFERROR(VALUE(O3894),VALUE(LEFT(TRIM(O3894),FIND("|",SUBSTITUTE(SUBSTITUTE(SUBSTITUTE(SUBSTITUTE(SUBSTITUTE(TRIM(O3894),"/","|"),"(","|"),"（","|"),";","|"),"；","|")&amp;"|")-1))))*100/IF(ISNUMBER(N3894),N3894,IFERROR(VALUE(N3894),VALUE(LEFT(TRIM(N3894),FIND("|",SUBSTITUTE(SUBSTITUTE(SUBSTITUTE(SUBSTITUTE(SUBSTITUTE(TRIM(N3894),"/","|"),"(","|"),"（","|"),";","|"),"；","|")&amp;"|")-1)))),""),""))</x:f>
      </x:c>
      <x:c r="AI3894" s="15" t="str">
        <x:f>IFERROR(IF(AND(IF(ISNUMBER(O3894),O3894,IFERROR(VALUE(O3894),VALUE(LEFT(TRIM(O3894),FIND("|",SUBSTITUTE(SUBSTITUTE(SUBSTITUTE(SUBSTITUTE(SUBSTITUTE(TRIM(O3894),"/","|"),"(","|"),"（","|"),";","|"),"；","|")&amp;"|")-1))))&gt;=75,IF(ISNUMBER(O3894),O3894,IFERROR(VALUE(O3894),VALUE(LEFT(TRIM(O3894),FIND("|",SUBSTITUTE(SUBSTITUTE(SUBSTITUTE(SUBSTITUTE(SUBSTITUTE(TRIM(O3894),"/","|"),"(","|"),"（","|"),";","|"),"；","|")&amp;"|")-1))))&lt;=85,IF(ISNUMBER(Q3894),Q3894,IFERROR(VALUE(Q3894),VALUE(LEFT(TRIM(Q3894),FIND("|",SUBSTITUTE(SUBSTITUTE(SUBSTITUTE(SUBSTITUTE(SUBSTITUTE(TRIM(Q3894),"/","|"),"(","|"),"（","|"),";","|"),"；","|")&amp;"|")-1))))&gt;0),IF(ISNUMBER(O3894),O3894,IFERROR(VALUE(O3894),VALUE(LEFT(TRIM(O3894),FIND("|",SUBSTITUTE(SUBSTITUTE(SUBSTITUTE(SUBSTITUTE(SUBSTITUTE(TRIM(O3894),"/","|"),"(","|"),"（","|"),";","|"),"；","|")&amp;"|")-1))))*1000/IF(ISNUMBER(Q3894),Q3894,IFERROR(VALUE(Q3894),VALUE(LEFT(TRIM(Q3894),FIND("|",SUBSTITUTE(SUBSTITUTE(SUBSTITUTE(SUBSTITUTE(SUBSTITUTE(TRIM(Q3894),"/","|"),"(","|"),"（","|"),";","|"),"；","|")&amp;"|")-1)))),""),"")</x:f>
      </x:c>
      <x:c r="AJ3894" s="14" t="str">
        <x:f>IF(AI3894="","","非称重实测")</x:f>
      </x:c>
      <x:c r="AK3894" s="14" t="str"/>
      <x:c r="AL3894" s="14" t="str">
        <x:v>v3.4.6-candidate</x:v>
      </x:c>
    </x:row>
    <x:row r="3895">
      <x:c r="A3895" t="n">
        <x:v>403</x:v>
      </x:c>
      <x:c r="B3895" t="str">
        <x:v>BYD6460AL6HEV2</x:v>
      </x:c>
      <x:c r="C3895" t="str">
        <x:v>比亚迪牌</x:v>
      </x:c>
      <x:c r="D3895" t="str">
        <x:v>比亚迪汽车工业有限公司</x:v>
      </x:c>
      <x:c r="E3895" t="str">
        <x:v>比亚迪海狮05</x:v>
      </x:c>
      <x:c r="F3895"/>
      <x:c r="G3895"/>
      <x:c r="H3895" t="str">
        <x:v>插电式混合动力多用途乘用车</x:v>
      </x:c>
      <x:c r="I3895" t="str">
        <x:v>SUV-C</x:v>
      </x:c>
      <x:c r="J3895" t="str">
        <x:v>PHEV</x:v>
      </x:c>
      <x:c r="K3895" t="str">
        <x:v>可能</x:v>
      </x:c>
      <x:c r="L3895" t="n">
        <x:v>1650</x:v>
      </x:c>
      <x:c r="M3895" t="n">
        <x:v>2770</x:v>
      </x:c>
      <x:c r="N3895" t="n">
        <x:v>102</x:v>
      </x:c>
      <x:c r="O3895" t="str">
        <x:v>18.317</x:v>
      </x:c>
      <x:c r="P3895" t="str">
        <x:v>磷酸铁锂蓄电池</x:v>
      </x:c>
      <x:c r="Q3895" t="n">
        <x:v>140</x:v>
      </x:c>
      <x:c r="R3895" t="n">
        <x:v>17.96</x:v>
      </x:c>
      <x:c r="S3895" t="str">
        <x:v>120</x:v>
      </x:c>
      <x:c r="T3895" t="n">
        <x:v>120</x:v>
      </x:c>
      <x:c r="U3895"/>
      <x:c r="V3895"/>
      <x:c r="W3895"/>
      <x:c r="X3895" t="str">
        <x:v>4.5</x:v>
      </x:c>
      <x:c r="Y3895"/>
      <x:c r="Z3895" t="n">
        <x:v>1498</x:v>
      </x:c>
      <x:c r="AA3895" t="n">
        <x:v>74</x:v>
      </x:c>
      <x:c r="AB3895" t="str">
        <x:v>比亚迪汽车有限公司</x:v>
      </x:c>
      <x:c r="AC3895" t="str">
        <x:v>BYD472QC</x:v>
      </x:c>
      <x:c r="AD3895" t="str">
        <x:v>PHEV_新批次</x:v>
      </x:c>
      <x:c r="AE3895" s="14" t="str"/>
      <x:c r="AF3895" s="14" t="str"/>
      <x:c r="AG3895" s="14" t="str">
        <x:v>待OCR/外部证据：原字段为空</x:v>
      </x:c>
      <x:c r="AH3895" s="15" t="n">
        <x:f>IF(R3895&lt;&gt;"",R3895,IFERROR(IF(AND(IF(ISNUMBER(O3895),O3895,IFERROR(VALUE(O3895),VALUE(LEFT(TRIM(O3895),FIND("|",SUBSTITUTE(SUBSTITUTE(SUBSTITUTE(SUBSTITUTE(SUBSTITUTE(TRIM(O3895),"/","|"),"(","|"),"（","|"),";","|"),"；","|")&amp;"|")-1))))*100/IF(ISNUMBER(N3895),N3895,IFERROR(VALUE(N3895),VALUE(LEFT(TRIM(N3895),FIND("|",SUBSTITUTE(SUBSTITUTE(SUBSTITUTE(SUBSTITUTE(SUBSTITUTE(TRIM(N3895),"/","|"),"(","|"),"（","|"),";","|"),"；","|")&amp;"|")-1))))&gt;=3,IF(ISNUMBER(O3895),O3895,IFERROR(VALUE(O3895),VALUE(LEFT(TRIM(O3895),FIND("|",SUBSTITUTE(SUBSTITUTE(SUBSTITUTE(SUBSTITUTE(SUBSTITUTE(TRIM(O3895),"/","|"),"(","|"),"（","|"),";","|"),"；","|")&amp;"|")-1))))*100/IF(ISNUMBER(N3895),N3895,IFERROR(VALUE(N3895),VALUE(LEFT(TRIM(N3895),FIND("|",SUBSTITUTE(SUBSTITUTE(SUBSTITUTE(SUBSTITUTE(SUBSTITUTE(TRIM(N3895),"/","|"),"(","|"),"（","|"),";","|"),"；","|")&amp;"|")-1))))&lt;=40),IF(ISNUMBER(O3895),O3895,IFERROR(VALUE(O3895),VALUE(LEFT(TRIM(O3895),FIND("|",SUBSTITUTE(SUBSTITUTE(SUBSTITUTE(SUBSTITUTE(SUBSTITUTE(TRIM(O3895),"/","|"),"(","|"),"（","|"),";","|"),"；","|")&amp;"|")-1))))*100/IF(ISNUMBER(N3895),N3895,IFERROR(VALUE(N3895),VALUE(LEFT(TRIM(N3895),FIND("|",SUBSTITUTE(SUBSTITUTE(SUBSTITUTE(SUBSTITUTE(SUBSTITUTE(TRIM(N3895),"/","|"),"(","|"),"（","|"),";","|"),"；","|")&amp;"|")-1)))),""),""))</x:f>
        <x:v>17.96</x:v>
      </x:c>
      <x:c r="AI3895" s="15" t="str">
        <x:f>IFERROR(IF(AND(IF(ISNUMBER(O3895),O3895,IFERROR(VALUE(O3895),VALUE(LEFT(TRIM(O3895),FIND("|",SUBSTITUTE(SUBSTITUTE(SUBSTITUTE(SUBSTITUTE(SUBSTITUTE(TRIM(O3895),"/","|"),"(","|"),"（","|"),";","|"),"；","|")&amp;"|")-1))))&gt;=75,IF(ISNUMBER(O3895),O3895,IFERROR(VALUE(O3895),VALUE(LEFT(TRIM(O3895),FIND("|",SUBSTITUTE(SUBSTITUTE(SUBSTITUTE(SUBSTITUTE(SUBSTITUTE(TRIM(O3895),"/","|"),"(","|"),"（","|"),";","|"),"；","|")&amp;"|")-1))))&lt;=85,IF(ISNUMBER(Q3895),Q3895,IFERROR(VALUE(Q3895),VALUE(LEFT(TRIM(Q3895),FIND("|",SUBSTITUTE(SUBSTITUTE(SUBSTITUTE(SUBSTITUTE(SUBSTITUTE(TRIM(Q3895),"/","|"),"(","|"),"（","|"),";","|"),"；","|")&amp;"|")-1))))&gt;0),IF(ISNUMBER(O3895),O3895,IFERROR(VALUE(O3895),VALUE(LEFT(TRIM(O3895),FIND("|",SUBSTITUTE(SUBSTITUTE(SUBSTITUTE(SUBSTITUTE(SUBSTITUTE(TRIM(O3895),"/","|"),"(","|"),"（","|"),";","|"),"；","|")&amp;"|")-1))))*1000/IF(ISNUMBER(Q3895),Q3895,IFERROR(VALUE(Q3895),VALUE(LEFT(TRIM(Q3895),FIND("|",SUBSTITUTE(SUBSTITUTE(SUBSTITUTE(SUBSTITUTE(SUBSTITUTE(TRIM(Q3895),"/","|"),"(","|"),"（","|"),";","|"),"；","|")&amp;"|")-1)))),""),"")</x:f>
      </x:c>
      <x:c r="AJ3895" s="14" t="str">
        <x:f>IF(AI3895="","","非称重实测")</x:f>
      </x:c>
      <x:c r="AK3895" s="14" t="str"/>
      <x:c r="AL3895" s="14" t="str">
        <x:v>v3.4.6-candidate</x:v>
      </x:c>
    </x:row>
    <x:row r="3896">
      <x:c r="A3896" t="n">
        <x:v>403</x:v>
      </x:c>
      <x:c r="B3896" t="str">
        <x:v>BYD6480AMHEV12</x:v>
      </x:c>
      <x:c r="C3896" t="str">
        <x:v>比亚迪牌</x:v>
      </x:c>
      <x:c r="D3896" t="str">
        <x:v>比亚迪汽车工业有限公司</x:v>
      </x:c>
      <x:c r="E3896" t="str">
        <x:v>比亚迪海狮06</x:v>
      </x:c>
      <x:c r="F3896"/>
      <x:c r="G3896"/>
      <x:c r="H3896" t="str">
        <x:v>插电式混合动力多用途乘用车</x:v>
      </x:c>
      <x:c r="I3896" t="str">
        <x:v>SUV-C</x:v>
      </x:c>
      <x:c r="J3896" t="str">
        <x:v>PHEV</x:v>
      </x:c>
      <x:c r="K3896" t="str">
        <x:v>可能</x:v>
      </x:c>
      <x:c r="L3896" t="n">
        <x:v>1930</x:v>
      </x:c>
      <x:c r="M3896" t="n">
        <x:v>2820</x:v>
      </x:c>
      <x:c r="N3896" t="n">
        <x:v>143</x:v>
      </x:c>
      <x:c r="O3896" t="str">
        <x:v>26.628</x:v>
      </x:c>
      <x:c r="P3896" t="str">
        <x:v>磷酸铁锂蓄电池</x:v>
      </x:c>
      <x:c r="Q3896" t="n">
        <x:v>150</x:v>
      </x:c>
      <x:c r="R3896" t="n">
        <x:v>14</x:v>
      </x:c>
      <x:c r="S3896" t="str">
        <x:v>175</x:v>
      </x:c>
      <x:c r="T3896" t="n">
        <x:v>175</x:v>
      </x:c>
      <x:c r="U3896"/>
      <x:c r="V3896"/>
      <x:c r="W3896"/>
      <x:c r="X3896" t="str">
        <x:v>4.6</x:v>
      </x:c>
      <x:c r="Y3896"/>
      <x:c r="Z3896" t="n">
        <x:v>1498</x:v>
      </x:c>
      <x:c r="AA3896" t="n">
        <x:v>74</x:v>
      </x:c>
      <x:c r="AB3896" t="str">
        <x:v>比亚迪</x:v>
      </x:c>
      <x:c r="AC3896" t="str">
        <x:v>BYD472QC</x:v>
      </x:c>
      <x:c r="AD3896" t="str">
        <x:v>PHEV_新批次</x:v>
      </x:c>
      <x:c r="AE3896" s="14" t="str"/>
      <x:c r="AF3896" s="14" t="str"/>
      <x:c r="AG3896" s="14" t="str">
        <x:v>待OCR/外部证据：原字段为空</x:v>
      </x:c>
      <x:c r="AH3896" s="15" t="n">
        <x:f>IF(R3896&lt;&gt;"",R3896,IFERROR(IF(AND(IF(ISNUMBER(O3896),O3896,IFERROR(VALUE(O3896),VALUE(LEFT(TRIM(O3896),FIND("|",SUBSTITUTE(SUBSTITUTE(SUBSTITUTE(SUBSTITUTE(SUBSTITUTE(TRIM(O3896),"/","|"),"(","|"),"（","|"),";","|"),"；","|")&amp;"|")-1))))*100/IF(ISNUMBER(N3896),N3896,IFERROR(VALUE(N3896),VALUE(LEFT(TRIM(N3896),FIND("|",SUBSTITUTE(SUBSTITUTE(SUBSTITUTE(SUBSTITUTE(SUBSTITUTE(TRIM(N3896),"/","|"),"(","|"),"（","|"),";","|"),"；","|")&amp;"|")-1))))&gt;=3,IF(ISNUMBER(O3896),O3896,IFERROR(VALUE(O3896),VALUE(LEFT(TRIM(O3896),FIND("|",SUBSTITUTE(SUBSTITUTE(SUBSTITUTE(SUBSTITUTE(SUBSTITUTE(TRIM(O3896),"/","|"),"(","|"),"（","|"),";","|"),"；","|")&amp;"|")-1))))*100/IF(ISNUMBER(N3896),N3896,IFERROR(VALUE(N3896),VALUE(LEFT(TRIM(N3896),FIND("|",SUBSTITUTE(SUBSTITUTE(SUBSTITUTE(SUBSTITUTE(SUBSTITUTE(TRIM(N3896),"/","|"),"(","|"),"（","|"),";","|"),"；","|")&amp;"|")-1))))&lt;=40),IF(ISNUMBER(O3896),O3896,IFERROR(VALUE(O3896),VALUE(LEFT(TRIM(O3896),FIND("|",SUBSTITUTE(SUBSTITUTE(SUBSTITUTE(SUBSTITUTE(SUBSTITUTE(TRIM(O3896),"/","|"),"(","|"),"（","|"),";","|"),"；","|")&amp;"|")-1))))*100/IF(ISNUMBER(N3896),N3896,IFERROR(VALUE(N3896),VALUE(LEFT(TRIM(N3896),FIND("|",SUBSTITUTE(SUBSTITUTE(SUBSTITUTE(SUBSTITUTE(SUBSTITUTE(TRIM(N3896),"/","|"),"(","|"),"（","|"),";","|"),"；","|")&amp;"|")-1)))),""),""))</x:f>
        <x:v>14</x:v>
      </x:c>
      <x:c r="AI3896" s="15" t="str">
        <x:f>IFERROR(IF(AND(IF(ISNUMBER(O3896),O3896,IFERROR(VALUE(O3896),VALUE(LEFT(TRIM(O3896),FIND("|",SUBSTITUTE(SUBSTITUTE(SUBSTITUTE(SUBSTITUTE(SUBSTITUTE(TRIM(O3896),"/","|"),"(","|"),"（","|"),";","|"),"；","|")&amp;"|")-1))))&gt;=75,IF(ISNUMBER(O3896),O3896,IFERROR(VALUE(O3896),VALUE(LEFT(TRIM(O3896),FIND("|",SUBSTITUTE(SUBSTITUTE(SUBSTITUTE(SUBSTITUTE(SUBSTITUTE(TRIM(O3896),"/","|"),"(","|"),"（","|"),";","|"),"；","|")&amp;"|")-1))))&lt;=85,IF(ISNUMBER(Q3896),Q3896,IFERROR(VALUE(Q3896),VALUE(LEFT(TRIM(Q3896),FIND("|",SUBSTITUTE(SUBSTITUTE(SUBSTITUTE(SUBSTITUTE(SUBSTITUTE(TRIM(Q3896),"/","|"),"(","|"),"（","|"),";","|"),"；","|")&amp;"|")-1))))&gt;0),IF(ISNUMBER(O3896),O3896,IFERROR(VALUE(O3896),VALUE(LEFT(TRIM(O3896),FIND("|",SUBSTITUTE(SUBSTITUTE(SUBSTITUTE(SUBSTITUTE(SUBSTITUTE(TRIM(O3896),"/","|"),"(","|"),"（","|"),";","|"),"；","|")&amp;"|")-1))))*1000/IF(ISNUMBER(Q3896),Q3896,IFERROR(VALUE(Q3896),VALUE(LEFT(TRIM(Q3896),FIND("|",SUBSTITUTE(SUBSTITUTE(SUBSTITUTE(SUBSTITUTE(SUBSTITUTE(TRIM(Q3896),"/","|"),"(","|"),"（","|"),";","|"),"；","|")&amp;"|")-1)))),""),"")</x:f>
      </x:c>
      <x:c r="AJ3896" s="14" t="str">
        <x:f>IF(AI3896="","","非称重实测")</x:f>
      </x:c>
      <x:c r="AK3896" s="14" t="str"/>
      <x:c r="AL3896" s="14" t="str">
        <x:v>v3.4.6-candidate</x:v>
      </x:c>
    </x:row>
    <x:row r="3897">
      <x:c r="A3897" t="n">
        <x:v>403</x:v>
      </x:c>
      <x:c r="B3897" t="str">
        <x:v>CA7159B6SHEVA</x:v>
      </x:c>
      <x:c r="C3897" t="str">
        <x:v>一汽牌</x:v>
      </x:c>
      <x:c r="D3897"/>
      <x:c r="E3897" t="str">
        <x:v>一汽悦意08</x:v>
      </x:c>
      <x:c r="F3897"/>
      <x:c r="G3897"/>
      <x:c r="H3897" t="str">
        <x:v>插电式增程混合动力轿车</x:v>
      </x:c>
      <x:c r="I3897" t="str">
        <x:v>Car-C</x:v>
      </x:c>
      <x:c r="J3897" t="str">
        <x:v>PHEV</x:v>
      </x:c>
      <x:c r="K3897" t="str">
        <x:v>可能</x:v>
      </x:c>
      <x:c r="L3897" t="n">
        <x:v>1765</x:v>
      </x:c>
      <x:c r="M3897" t="n">
        <x:v>2900</x:v>
      </x:c>
      <x:c r="N3897" t="n">
        <x:v>178</x:v>
      </x:c>
      <x:c r="O3897" t="str">
        <x:v>27.8</x:v>
      </x:c>
      <x:c r="P3897" t="str">
        <x:v>磷酸铁锂蓄电池</x:v>
      </x:c>
      <x:c r="Q3897" t="n">
        <x:v>140</x:v>
      </x:c>
      <x:c r="R3897" t="n">
        <x:v>15.62</x:v>
      </x:c>
      <x:c r="S3897"/>
      <x:c r="T3897"/>
      <x:c r="U3897"/>
      <x:c r="V3897"/>
      <x:c r="W3897"/>
      <x:c r="X3897" t="str">
        <x:v>4.91</x:v>
      </x:c>
      <x:c r="Y3897"/>
      <x:c r="Z3897" t="n">
        <x:v>1498</x:v>
      </x:c>
      <x:c r="AA3897" t="n">
        <x:v>70</x:v>
      </x:c>
      <x:c r="AB3897" t="str">
        <x:v>哈尔滨东安汽车动力股份有限公司</x:v>
      </x:c>
      <x:c r="AC3897" t="str">
        <x:v>DAM15HE</x:v>
      </x:c>
      <x:c r="AD3897" t="str">
        <x:v>PHEV_新批次</x:v>
      </x:c>
      <x:c r="AE3897" s="14" t="str"/>
      <x:c r="AF3897" s="14" t="str"/>
      <x:c r="AG3897" s="14" t="str">
        <x:v>待OCR/外部证据：原字段为空</x:v>
      </x:c>
      <x:c r="AH3897" s="15" t="n">
        <x:f>IF(R3897&lt;&gt;"",R3897,IFERROR(IF(AND(IF(ISNUMBER(O3897),O3897,IFERROR(VALUE(O3897),VALUE(LEFT(TRIM(O3897),FIND("|",SUBSTITUTE(SUBSTITUTE(SUBSTITUTE(SUBSTITUTE(SUBSTITUTE(TRIM(O3897),"/","|"),"(","|"),"（","|"),";","|"),"；","|")&amp;"|")-1))))*100/IF(ISNUMBER(N3897),N3897,IFERROR(VALUE(N3897),VALUE(LEFT(TRIM(N3897),FIND("|",SUBSTITUTE(SUBSTITUTE(SUBSTITUTE(SUBSTITUTE(SUBSTITUTE(TRIM(N3897),"/","|"),"(","|"),"（","|"),";","|"),"；","|")&amp;"|")-1))))&gt;=3,IF(ISNUMBER(O3897),O3897,IFERROR(VALUE(O3897),VALUE(LEFT(TRIM(O3897),FIND("|",SUBSTITUTE(SUBSTITUTE(SUBSTITUTE(SUBSTITUTE(SUBSTITUTE(TRIM(O3897),"/","|"),"(","|"),"（","|"),";","|"),"；","|")&amp;"|")-1))))*100/IF(ISNUMBER(N3897),N3897,IFERROR(VALUE(N3897),VALUE(LEFT(TRIM(N3897),FIND("|",SUBSTITUTE(SUBSTITUTE(SUBSTITUTE(SUBSTITUTE(SUBSTITUTE(TRIM(N3897),"/","|"),"(","|"),"（","|"),";","|"),"；","|")&amp;"|")-1))))&lt;=40),IF(ISNUMBER(O3897),O3897,IFERROR(VALUE(O3897),VALUE(LEFT(TRIM(O3897),FIND("|",SUBSTITUTE(SUBSTITUTE(SUBSTITUTE(SUBSTITUTE(SUBSTITUTE(TRIM(O3897),"/","|"),"(","|"),"（","|"),";","|"),"；","|")&amp;"|")-1))))*100/IF(ISNUMBER(N3897),N3897,IFERROR(VALUE(N3897),VALUE(LEFT(TRIM(N3897),FIND("|",SUBSTITUTE(SUBSTITUTE(SUBSTITUTE(SUBSTITUTE(SUBSTITUTE(TRIM(N3897),"/","|"),"(","|"),"（","|"),";","|"),"；","|")&amp;"|")-1)))),""),""))</x:f>
        <x:v>15.62</x:v>
      </x:c>
      <x:c r="AI3897" s="15" t="str">
        <x:f>IFERROR(IF(AND(IF(ISNUMBER(O3897),O3897,IFERROR(VALUE(O3897),VALUE(LEFT(TRIM(O3897),FIND("|",SUBSTITUTE(SUBSTITUTE(SUBSTITUTE(SUBSTITUTE(SUBSTITUTE(TRIM(O3897),"/","|"),"(","|"),"（","|"),";","|"),"；","|")&amp;"|")-1))))&gt;=75,IF(ISNUMBER(O3897),O3897,IFERROR(VALUE(O3897),VALUE(LEFT(TRIM(O3897),FIND("|",SUBSTITUTE(SUBSTITUTE(SUBSTITUTE(SUBSTITUTE(SUBSTITUTE(TRIM(O3897),"/","|"),"(","|"),"（","|"),";","|"),"；","|")&amp;"|")-1))))&lt;=85,IF(ISNUMBER(Q3897),Q3897,IFERROR(VALUE(Q3897),VALUE(LEFT(TRIM(Q3897),FIND("|",SUBSTITUTE(SUBSTITUTE(SUBSTITUTE(SUBSTITUTE(SUBSTITUTE(TRIM(Q3897),"/","|"),"(","|"),"（","|"),";","|"),"；","|")&amp;"|")-1))))&gt;0),IF(ISNUMBER(O3897),O3897,IFERROR(VALUE(O3897),VALUE(LEFT(TRIM(O3897),FIND("|",SUBSTITUTE(SUBSTITUTE(SUBSTITUTE(SUBSTITUTE(SUBSTITUTE(TRIM(O3897),"/","|"),"(","|"),"（","|"),";","|"),"；","|")&amp;"|")-1))))*1000/IF(ISNUMBER(Q3897),Q3897,IFERROR(VALUE(Q3897),VALUE(LEFT(TRIM(Q3897),FIND("|",SUBSTITUTE(SUBSTITUTE(SUBSTITUTE(SUBSTITUTE(SUBSTITUTE(TRIM(Q3897),"/","|"),"(","|"),"（","|"),";","|"),"；","|")&amp;"|")-1)))),""),"")</x:f>
      </x:c>
      <x:c r="AJ3897" s="14" t="str">
        <x:f>IF(AI3897="","","非称重实测")</x:f>
      </x:c>
      <x:c r="AK3897" s="14" t="str">
        <x:v>污染值已清理</x:v>
      </x:c>
      <x:c r="AL3897" s="14" t="str">
        <x:v>v3.4.6-candidate</x:v>
      </x:c>
    </x:row>
    <x:row r="3898">
      <x:c r="A3898" t="n">
        <x:v>403</x:v>
      </x:c>
      <x:c r="B3898" t="str">
        <x:v>CC6500BD23APHEV</x:v>
      </x:c>
      <x:c r="C3898" t="str">
        <x:v>魏牌</x:v>
      </x:c>
      <x:c r="D3898" t="str">
        <x:v>长城汽车股份有限公司</x:v>
      </x:c>
      <x:c r="E3898" t="str">
        <x:v>魏派高山</x:v>
      </x:c>
      <x:c r="F3898"/>
      <x:c r="G3898"/>
      <x:c r="H3898" t="str">
        <x:v>插电式混合动力多用途乘用车</x:v>
      </x:c>
      <x:c r="I3898" t="str">
        <x:v>MPV-D</x:v>
      </x:c>
      <x:c r="J3898" t="str">
        <x:v>PHEV</x:v>
      </x:c>
      <x:c r="K3898" t="str">
        <x:v>可能</x:v>
      </x:c>
      <x:c r="L3898" t="n">
        <x:v>2720</x:v>
      </x:c>
      <x:c r="M3898" t="n">
        <x:v>3085</x:v>
      </x:c>
      <x:c r="N3898" t="n">
        <x:v>150</x:v>
      </x:c>
      <x:c r="O3898" t="str">
        <x:v>37.96</x:v>
      </x:c>
      <x:c r="P3898" t="str">
        <x:v>镍钴锰三元锂蓄电池</x:v>
      </x:c>
      <x:c r="Q3898" t="n">
        <x:v>140</x:v>
      </x:c>
      <x:c r="R3898" t="n">
        <x:v>25.31</x:v>
      </x:c>
      <x:c r="S3898" t="str">
        <x:v>122</x:v>
      </x:c>
      <x:c r="T3898" t="n">
        <x:v>122</x:v>
      </x:c>
      <x:c r="U3898"/>
      <x:c r="V3898"/>
      <x:c r="W3898"/>
      <x:c r="X3898" t="str">
        <x:v>7.15</x:v>
      </x:c>
      <x:c r="Y3898"/>
      <x:c r="Z3898" t="n">
        <x:v>1499</x:v>
      </x:c>
      <x:c r="AA3898" t="n">
        <x:v>125</x:v>
      </x:c>
      <x:c r="AB3898" t="str">
        <x:v>长城汽车股份有限公司</x:v>
      </x:c>
      <x:c r="AC3898" t="str">
        <x:v>E15BE</x:v>
      </x:c>
      <x:c r="AD3898" t="str">
        <x:v>PHEV_新批次</x:v>
      </x:c>
      <x:c r="AE3898" s="14" t="str"/>
      <x:c r="AF3898" s="14" t="str"/>
      <x:c r="AG3898" s="14" t="str">
        <x:v>待OCR/外部证据：原字段为空</x:v>
      </x:c>
      <x:c r="AH3898" s="15" t="n">
        <x:f>IF(R3898&lt;&gt;"",R3898,IFERROR(IF(AND(IF(ISNUMBER(O3898),O3898,IFERROR(VALUE(O3898),VALUE(LEFT(TRIM(O3898),FIND("|",SUBSTITUTE(SUBSTITUTE(SUBSTITUTE(SUBSTITUTE(SUBSTITUTE(TRIM(O3898),"/","|"),"(","|"),"（","|"),";","|"),"；","|")&amp;"|")-1))))*100/IF(ISNUMBER(N3898),N3898,IFERROR(VALUE(N3898),VALUE(LEFT(TRIM(N3898),FIND("|",SUBSTITUTE(SUBSTITUTE(SUBSTITUTE(SUBSTITUTE(SUBSTITUTE(TRIM(N3898),"/","|"),"(","|"),"（","|"),";","|"),"；","|")&amp;"|")-1))))&gt;=3,IF(ISNUMBER(O3898),O3898,IFERROR(VALUE(O3898),VALUE(LEFT(TRIM(O3898),FIND("|",SUBSTITUTE(SUBSTITUTE(SUBSTITUTE(SUBSTITUTE(SUBSTITUTE(TRIM(O3898),"/","|"),"(","|"),"（","|"),";","|"),"；","|")&amp;"|")-1))))*100/IF(ISNUMBER(N3898),N3898,IFERROR(VALUE(N3898),VALUE(LEFT(TRIM(N3898),FIND("|",SUBSTITUTE(SUBSTITUTE(SUBSTITUTE(SUBSTITUTE(SUBSTITUTE(TRIM(N3898),"/","|"),"(","|"),"（","|"),";","|"),"；","|")&amp;"|")-1))))&lt;=40),IF(ISNUMBER(O3898),O3898,IFERROR(VALUE(O3898),VALUE(LEFT(TRIM(O3898),FIND("|",SUBSTITUTE(SUBSTITUTE(SUBSTITUTE(SUBSTITUTE(SUBSTITUTE(TRIM(O3898),"/","|"),"(","|"),"（","|"),";","|"),"；","|")&amp;"|")-1))))*100/IF(ISNUMBER(N3898),N3898,IFERROR(VALUE(N3898),VALUE(LEFT(TRIM(N3898),FIND("|",SUBSTITUTE(SUBSTITUTE(SUBSTITUTE(SUBSTITUTE(SUBSTITUTE(TRIM(N3898),"/","|"),"(","|"),"（","|"),";","|"),"；","|")&amp;"|")-1)))),""),""))</x:f>
        <x:v>25.31</x:v>
      </x:c>
      <x:c r="AI3898" s="15" t="str">
        <x:f>IFERROR(IF(AND(IF(ISNUMBER(O3898),O3898,IFERROR(VALUE(O3898),VALUE(LEFT(TRIM(O3898),FIND("|",SUBSTITUTE(SUBSTITUTE(SUBSTITUTE(SUBSTITUTE(SUBSTITUTE(TRIM(O3898),"/","|"),"(","|"),"（","|"),";","|"),"；","|")&amp;"|")-1))))&gt;=75,IF(ISNUMBER(O3898),O3898,IFERROR(VALUE(O3898),VALUE(LEFT(TRIM(O3898),FIND("|",SUBSTITUTE(SUBSTITUTE(SUBSTITUTE(SUBSTITUTE(SUBSTITUTE(TRIM(O3898),"/","|"),"(","|"),"（","|"),";","|"),"；","|")&amp;"|")-1))))&lt;=85,IF(ISNUMBER(Q3898),Q3898,IFERROR(VALUE(Q3898),VALUE(LEFT(TRIM(Q3898),FIND("|",SUBSTITUTE(SUBSTITUTE(SUBSTITUTE(SUBSTITUTE(SUBSTITUTE(TRIM(Q3898),"/","|"),"(","|"),"（","|"),";","|"),"；","|")&amp;"|")-1))))&gt;0),IF(ISNUMBER(O3898),O3898,IFERROR(VALUE(O3898),VALUE(LEFT(TRIM(O3898),FIND("|",SUBSTITUTE(SUBSTITUTE(SUBSTITUTE(SUBSTITUTE(SUBSTITUTE(TRIM(O3898),"/","|"),"(","|"),"（","|"),";","|"),"；","|")&amp;"|")-1))))*1000/IF(ISNUMBER(Q3898),Q3898,IFERROR(VALUE(Q3898),VALUE(LEFT(TRIM(Q3898),FIND("|",SUBSTITUTE(SUBSTITUTE(SUBSTITUTE(SUBSTITUTE(SUBSTITUTE(TRIM(Q3898),"/","|"),"(","|"),"（","|"),";","|"),"；","|")&amp;"|")-1)))),""),"")</x:f>
      </x:c>
      <x:c r="AJ3898" s="14" t="str">
        <x:f>IF(AI3898="","","非称重实测")</x:f>
      </x:c>
      <x:c r="AK3898" s="14" t="str"/>
      <x:c r="AL3898" s="14" t="str">
        <x:v>v3.4.6-candidate</x:v>
      </x:c>
    </x:row>
    <x:row r="3899">
      <x:c r="A3899" t="n">
        <x:v>403</x:v>
      </x:c>
      <x:c r="B3899" t="str">
        <x:v>CC6500BD23DPHEV</x:v>
      </x:c>
      <x:c r="C3899" t="str">
        <x:v>魏牌</x:v>
      </x:c>
      <x:c r="D3899" t="str">
        <x:v>长城汽车股份有限公司</x:v>
      </x:c>
      <x:c r="E3899" t="str">
        <x:v>魏派高山</x:v>
      </x:c>
      <x:c r="F3899"/>
      <x:c r="G3899"/>
      <x:c r="H3899" t="str">
        <x:v>插电式混合动力多用途乘用车</x:v>
      </x:c>
      <x:c r="I3899" t="str">
        <x:v>MPV-D</x:v>
      </x:c>
      <x:c r="J3899" t="str">
        <x:v>PHEV</x:v>
      </x:c>
      <x:c r="K3899" t="str">
        <x:v>可能</x:v>
      </x:c>
      <x:c r="L3899" t="n">
        <x:v>2785</x:v>
      </x:c>
      <x:c r="M3899" t="n">
        <x:v>3085</x:v>
      </x:c>
      <x:c r="N3899" t="n">
        <x:v>210</x:v>
      </x:c>
      <x:c r="O3899" t="str">
        <x:v>51.55</x:v>
      </x:c>
      <x:c r="P3899" t="str">
        <x:v>镍钴锰三元锂蓄电池</x:v>
      </x:c>
      <x:c r="Q3899" t="n">
        <x:v>170</x:v>
      </x:c>
      <x:c r="R3899" t="n">
        <x:v>24.55</x:v>
      </x:c>
      <x:c r="S3899" t="str">
        <x:v>122</x:v>
      </x:c>
      <x:c r="T3899" t="n">
        <x:v>122</x:v>
      </x:c>
      <x:c r="U3899"/>
      <x:c r="V3899"/>
      <x:c r="W3899"/>
      <x:c r="X3899" t="str">
        <x:v>7.15</x:v>
      </x:c>
      <x:c r="Y3899"/>
      <x:c r="Z3899" t="n">
        <x:v>1499</x:v>
      </x:c>
      <x:c r="AA3899" t="n">
        <x:v>125</x:v>
      </x:c>
      <x:c r="AB3899" t="str">
        <x:v>长城汽车股份有限公司</x:v>
      </x:c>
      <x:c r="AC3899" t="str">
        <x:v>E15BE</x:v>
      </x:c>
      <x:c r="AD3899" t="str">
        <x:v>PHEV_新批次</x:v>
      </x:c>
      <x:c r="AE3899" s="14" t="str"/>
      <x:c r="AF3899" s="14" t="str"/>
      <x:c r="AG3899" s="14" t="str">
        <x:v>待OCR/外部证据：原字段为空</x:v>
      </x:c>
      <x:c r="AH3899" s="15" t="n">
        <x:f>IF(R3899&lt;&gt;"",R3899,IFERROR(IF(AND(IF(ISNUMBER(O3899),O3899,IFERROR(VALUE(O3899),VALUE(LEFT(TRIM(O3899),FIND("|",SUBSTITUTE(SUBSTITUTE(SUBSTITUTE(SUBSTITUTE(SUBSTITUTE(TRIM(O3899),"/","|"),"(","|"),"（","|"),";","|"),"；","|")&amp;"|")-1))))*100/IF(ISNUMBER(N3899),N3899,IFERROR(VALUE(N3899),VALUE(LEFT(TRIM(N3899),FIND("|",SUBSTITUTE(SUBSTITUTE(SUBSTITUTE(SUBSTITUTE(SUBSTITUTE(TRIM(N3899),"/","|"),"(","|"),"（","|"),";","|"),"；","|")&amp;"|")-1))))&gt;=3,IF(ISNUMBER(O3899),O3899,IFERROR(VALUE(O3899),VALUE(LEFT(TRIM(O3899),FIND("|",SUBSTITUTE(SUBSTITUTE(SUBSTITUTE(SUBSTITUTE(SUBSTITUTE(TRIM(O3899),"/","|"),"(","|"),"（","|"),";","|"),"；","|")&amp;"|")-1))))*100/IF(ISNUMBER(N3899),N3899,IFERROR(VALUE(N3899),VALUE(LEFT(TRIM(N3899),FIND("|",SUBSTITUTE(SUBSTITUTE(SUBSTITUTE(SUBSTITUTE(SUBSTITUTE(TRIM(N3899),"/","|"),"(","|"),"（","|"),";","|"),"；","|")&amp;"|")-1))))&lt;=40),IF(ISNUMBER(O3899),O3899,IFERROR(VALUE(O3899),VALUE(LEFT(TRIM(O3899),FIND("|",SUBSTITUTE(SUBSTITUTE(SUBSTITUTE(SUBSTITUTE(SUBSTITUTE(TRIM(O3899),"/","|"),"(","|"),"（","|"),";","|"),"；","|")&amp;"|")-1))))*100/IF(ISNUMBER(N3899),N3899,IFERROR(VALUE(N3899),VALUE(LEFT(TRIM(N3899),FIND("|",SUBSTITUTE(SUBSTITUTE(SUBSTITUTE(SUBSTITUTE(SUBSTITUTE(TRIM(N3899),"/","|"),"(","|"),"（","|"),";","|"),"；","|")&amp;"|")-1)))),""),""))</x:f>
        <x:v>24.55</x:v>
      </x:c>
      <x:c r="AI3899" s="15" t="str">
        <x:f>IFERROR(IF(AND(IF(ISNUMBER(O3899),O3899,IFERROR(VALUE(O3899),VALUE(LEFT(TRIM(O3899),FIND("|",SUBSTITUTE(SUBSTITUTE(SUBSTITUTE(SUBSTITUTE(SUBSTITUTE(TRIM(O3899),"/","|"),"(","|"),"（","|"),";","|"),"；","|")&amp;"|")-1))))&gt;=75,IF(ISNUMBER(O3899),O3899,IFERROR(VALUE(O3899),VALUE(LEFT(TRIM(O3899),FIND("|",SUBSTITUTE(SUBSTITUTE(SUBSTITUTE(SUBSTITUTE(SUBSTITUTE(TRIM(O3899),"/","|"),"(","|"),"（","|"),";","|"),"；","|")&amp;"|")-1))))&lt;=85,IF(ISNUMBER(Q3899),Q3899,IFERROR(VALUE(Q3899),VALUE(LEFT(TRIM(Q3899),FIND("|",SUBSTITUTE(SUBSTITUTE(SUBSTITUTE(SUBSTITUTE(SUBSTITUTE(TRIM(Q3899),"/","|"),"(","|"),"（","|"),";","|"),"；","|")&amp;"|")-1))))&gt;0),IF(ISNUMBER(O3899),O3899,IFERROR(VALUE(O3899),VALUE(LEFT(TRIM(O3899),FIND("|",SUBSTITUTE(SUBSTITUTE(SUBSTITUTE(SUBSTITUTE(SUBSTITUTE(TRIM(O3899),"/","|"),"(","|"),"（","|"),";","|"),"；","|")&amp;"|")-1))))*1000/IF(ISNUMBER(Q3899),Q3899,IFERROR(VALUE(Q3899),VALUE(LEFT(TRIM(Q3899),FIND("|",SUBSTITUTE(SUBSTITUTE(SUBSTITUTE(SUBSTITUTE(SUBSTITUTE(TRIM(Q3899),"/","|"),"(","|"),"（","|"),";","|"),"；","|")&amp;"|")-1)))),""),"")</x:f>
      </x:c>
      <x:c r="AJ3899" s="14" t="str">
        <x:f>IF(AI3899="","","非称重实测")</x:f>
      </x:c>
      <x:c r="AK3899" s="14" t="str"/>
      <x:c r="AL3899" s="14" t="str">
        <x:v>v3.4.6-candidate</x:v>
      </x:c>
    </x:row>
    <x:row r="3900">
      <x:c r="A3900" t="n">
        <x:v>403</x:v>
      </x:c>
      <x:c r="B3900" t="str">
        <x:v>CC6510BD23APHEV</x:v>
      </x:c>
      <x:c r="C3900" t="str">
        <x:v>魏牌</x:v>
      </x:c>
      <x:c r="D3900" t="str">
        <x:v>长城汽车股份有限公司</x:v>
      </x:c>
      <x:c r="E3900" t="str">
        <x:v>魏派高山</x:v>
      </x:c>
      <x:c r="F3900"/>
      <x:c r="G3900"/>
      <x:c r="H3900" t="str">
        <x:v>插电式混合动力多用途乘用车</x:v>
      </x:c>
      <x:c r="I3900" t="str">
        <x:v>MPV-D</x:v>
      </x:c>
      <x:c r="J3900" t="str">
        <x:v>PHEV</x:v>
      </x:c>
      <x:c r="K3900" t="str">
        <x:v>可能</x:v>
      </x:c>
      <x:c r="L3900" t="n">
        <x:v>2720</x:v>
      </x:c>
      <x:c r="M3900" t="n">
        <x:v>3085</x:v>
      </x:c>
      <x:c r="N3900" t="n">
        <x:v>150</x:v>
      </x:c>
      <x:c r="O3900" t="str">
        <x:v>37.96</x:v>
      </x:c>
      <x:c r="P3900" t="str">
        <x:v>镍钴锰三元锂蓄电池</x:v>
      </x:c>
      <x:c r="Q3900" t="n">
        <x:v>140</x:v>
      </x:c>
      <x:c r="R3900" t="n">
        <x:v>25.31</x:v>
      </x:c>
      <x:c r="S3900"/>
      <x:c r="T3900" t="n">
        <x:v>126</x:v>
      </x:c>
      <x:c r="U3900"/>
      <x:c r="V3900"/>
      <x:c r="W3900"/>
      <x:c r="X3900" t="str">
        <x:v>7.15</x:v>
      </x:c>
      <x:c r="Y3900"/>
      <x:c r="Z3900" t="n">
        <x:v>1499</x:v>
      </x:c>
      <x:c r="AA3900" t="n">
        <x:v>125</x:v>
      </x:c>
      <x:c r="AB3900" t="str">
        <x:v>长城汽车股份有限公司</x:v>
      </x:c>
      <x:c r="AC3900" t="str">
        <x:v>E15BE</x:v>
      </x:c>
      <x:c r="AD3900" t="str">
        <x:v>PHEV_新批次</x:v>
      </x:c>
      <x:c r="AE3900" s="14" t="str"/>
      <x:c r="AF3900" s="14" t="str"/>
      <x:c r="AG3900" s="14" t="str">
        <x:v>待OCR/外部证据：原字段为空</x:v>
      </x:c>
      <x:c r="AH3900" s="15" t="n">
        <x:f>IF(R3900&lt;&gt;"",R3900,IFERROR(IF(AND(IF(ISNUMBER(O3900),O3900,IFERROR(VALUE(O3900),VALUE(LEFT(TRIM(O3900),FIND("|",SUBSTITUTE(SUBSTITUTE(SUBSTITUTE(SUBSTITUTE(SUBSTITUTE(TRIM(O3900),"/","|"),"(","|"),"（","|"),";","|"),"；","|")&amp;"|")-1))))*100/IF(ISNUMBER(N3900),N3900,IFERROR(VALUE(N3900),VALUE(LEFT(TRIM(N3900),FIND("|",SUBSTITUTE(SUBSTITUTE(SUBSTITUTE(SUBSTITUTE(SUBSTITUTE(TRIM(N3900),"/","|"),"(","|"),"（","|"),";","|"),"；","|")&amp;"|")-1))))&gt;=3,IF(ISNUMBER(O3900),O3900,IFERROR(VALUE(O3900),VALUE(LEFT(TRIM(O3900),FIND("|",SUBSTITUTE(SUBSTITUTE(SUBSTITUTE(SUBSTITUTE(SUBSTITUTE(TRIM(O3900),"/","|"),"(","|"),"（","|"),";","|"),"；","|")&amp;"|")-1))))*100/IF(ISNUMBER(N3900),N3900,IFERROR(VALUE(N3900),VALUE(LEFT(TRIM(N3900),FIND("|",SUBSTITUTE(SUBSTITUTE(SUBSTITUTE(SUBSTITUTE(SUBSTITUTE(TRIM(N3900),"/","|"),"(","|"),"（","|"),";","|"),"；","|")&amp;"|")-1))))&lt;=40),IF(ISNUMBER(O3900),O3900,IFERROR(VALUE(O3900),VALUE(LEFT(TRIM(O3900),FIND("|",SUBSTITUTE(SUBSTITUTE(SUBSTITUTE(SUBSTITUTE(SUBSTITUTE(TRIM(O3900),"/","|"),"(","|"),"（","|"),";","|"),"；","|")&amp;"|")-1))))*100/IF(ISNUMBER(N3900),N3900,IFERROR(VALUE(N3900),VALUE(LEFT(TRIM(N3900),FIND("|",SUBSTITUTE(SUBSTITUTE(SUBSTITUTE(SUBSTITUTE(SUBSTITUTE(TRIM(N3900),"/","|"),"(","|"),"（","|"),";","|"),"；","|")&amp;"|")-1)))),""),""))</x:f>
        <x:v>25.31</x:v>
      </x:c>
      <x:c r="AI3900" s="15" t="str">
        <x:f>IFERROR(IF(AND(IF(ISNUMBER(O3900),O3900,IFERROR(VALUE(O3900),VALUE(LEFT(TRIM(O3900),FIND("|",SUBSTITUTE(SUBSTITUTE(SUBSTITUTE(SUBSTITUTE(SUBSTITUTE(TRIM(O3900),"/","|"),"(","|"),"（","|"),";","|"),"；","|")&amp;"|")-1))))&gt;=75,IF(ISNUMBER(O3900),O3900,IFERROR(VALUE(O3900),VALUE(LEFT(TRIM(O3900),FIND("|",SUBSTITUTE(SUBSTITUTE(SUBSTITUTE(SUBSTITUTE(SUBSTITUTE(TRIM(O3900),"/","|"),"(","|"),"（","|"),";","|"),"；","|")&amp;"|")-1))))&lt;=85,IF(ISNUMBER(Q3900),Q3900,IFERROR(VALUE(Q3900),VALUE(LEFT(TRIM(Q3900),FIND("|",SUBSTITUTE(SUBSTITUTE(SUBSTITUTE(SUBSTITUTE(SUBSTITUTE(TRIM(Q3900),"/","|"),"(","|"),"（","|"),";","|"),"；","|")&amp;"|")-1))))&gt;0),IF(ISNUMBER(O3900),O3900,IFERROR(VALUE(O3900),VALUE(LEFT(TRIM(O3900),FIND("|",SUBSTITUTE(SUBSTITUTE(SUBSTITUTE(SUBSTITUTE(SUBSTITUTE(TRIM(O3900),"/","|"),"(","|"),"（","|"),";","|"),"；","|")&amp;"|")-1))))*1000/IF(ISNUMBER(Q3900),Q3900,IFERROR(VALUE(Q3900),VALUE(LEFT(TRIM(Q3900),FIND("|",SUBSTITUTE(SUBSTITUTE(SUBSTITUTE(SUBSTITUTE(SUBSTITUTE(TRIM(Q3900),"/","|"),"(","|"),"（","|"),";","|"),"；","|")&amp;"|")-1)))),""),"")</x:f>
      </x:c>
      <x:c r="AJ3900" s="14" t="str">
        <x:f>IF(AI3900="","","非称重实测")</x:f>
      </x:c>
      <x:c r="AK3900" s="14" t="str">
        <x:v>污染值已清理</x:v>
      </x:c>
      <x:c r="AL3900" s="14" t="str">
        <x:v>v3.4.6-candidate</x:v>
      </x:c>
    </x:row>
    <x:row r="3901">
      <x:c r="A3901" t="n">
        <x:v>403</x:v>
      </x:c>
      <x:c r="B3901" t="str">
        <x:v>CC6510BD23BPHEV</x:v>
      </x:c>
      <x:c r="C3901" t="str">
        <x:v>魏牌</x:v>
      </x:c>
      <x:c r="D3901" t="str">
        <x:v>长城汽车股份有限公司</x:v>
      </x:c>
      <x:c r="E3901" t="str">
        <x:v>魏派高山7</x:v>
      </x:c>
      <x:c r="F3901"/>
      <x:c r="G3901"/>
      <x:c r="H3901" t="str">
        <x:v>插电式混合动力多用途乘用车</x:v>
      </x:c>
      <x:c r="I3901" t="str">
        <x:v>MPV-D</x:v>
      </x:c>
      <x:c r="J3901" t="str">
        <x:v>PHEV</x:v>
      </x:c>
      <x:c r="K3901" t="str">
        <x:v>可能</x:v>
      </x:c>
      <x:c r="L3901"/>
      <x:c r="M3901" t="n">
        <x:v>3085</x:v>
      </x:c>
      <x:c r="N3901"/>
      <x:c r="O3901"/>
      <x:c r="P3901" t="str">
        <x:v>镍钴锰三元锂蓄电池</x:v>
      </x:c>
      <x:c r="Q3901"/>
      <x:c r="R3901"/>
      <x:c r="S3901" t="str">
        <x:v>122</x:v>
      </x:c>
      <x:c r="T3901" t="n">
        <x:v>122</x:v>
      </x:c>
      <x:c r="U3901"/>
      <x:c r="V3901"/>
      <x:c r="W3901"/>
      <x:c r="X3901"/>
      <x:c r="Y3901"/>
      <x:c r="Z3901" t="n">
        <x:v>1499</x:v>
      </x:c>
      <x:c r="AA3901" t="n">
        <x:v>125</x:v>
      </x:c>
      <x:c r="AB3901" t="str">
        <x:v>长城汽车股份有限公司</x:v>
      </x:c>
      <x:c r="AC3901" t="str">
        <x:v>E15BE</x:v>
      </x:c>
      <x:c r="AD3901" t="str">
        <x:v>PHEV_新批次</x:v>
      </x:c>
      <x:c r="AE3901" s="14" t="str"/>
      <x:c r="AF3901" s="14" t="str"/>
      <x:c r="AG3901" s="14" t="str">
        <x:v>待OCR/外部证据：原字段为空</x:v>
      </x:c>
      <x:c r="AH3901" s="15" t="str">
        <x:f>IF(R3901&lt;&gt;"",R3901,IFERROR(IF(AND(IF(ISNUMBER(O3901),O3901,IFERROR(VALUE(O3901),VALUE(LEFT(TRIM(O3901),FIND("|",SUBSTITUTE(SUBSTITUTE(SUBSTITUTE(SUBSTITUTE(SUBSTITUTE(TRIM(O3901),"/","|"),"(","|"),"（","|"),";","|"),"；","|")&amp;"|")-1))))*100/IF(ISNUMBER(N3901),N3901,IFERROR(VALUE(N3901),VALUE(LEFT(TRIM(N3901),FIND("|",SUBSTITUTE(SUBSTITUTE(SUBSTITUTE(SUBSTITUTE(SUBSTITUTE(TRIM(N3901),"/","|"),"(","|"),"（","|"),";","|"),"；","|")&amp;"|")-1))))&gt;=3,IF(ISNUMBER(O3901),O3901,IFERROR(VALUE(O3901),VALUE(LEFT(TRIM(O3901),FIND("|",SUBSTITUTE(SUBSTITUTE(SUBSTITUTE(SUBSTITUTE(SUBSTITUTE(TRIM(O3901),"/","|"),"(","|"),"（","|"),";","|"),"；","|")&amp;"|")-1))))*100/IF(ISNUMBER(N3901),N3901,IFERROR(VALUE(N3901),VALUE(LEFT(TRIM(N3901),FIND("|",SUBSTITUTE(SUBSTITUTE(SUBSTITUTE(SUBSTITUTE(SUBSTITUTE(TRIM(N3901),"/","|"),"(","|"),"（","|"),";","|"),"；","|")&amp;"|")-1))))&lt;=40),IF(ISNUMBER(O3901),O3901,IFERROR(VALUE(O3901),VALUE(LEFT(TRIM(O3901),FIND("|",SUBSTITUTE(SUBSTITUTE(SUBSTITUTE(SUBSTITUTE(SUBSTITUTE(TRIM(O3901),"/","|"),"(","|"),"（","|"),";","|"),"；","|")&amp;"|")-1))))*100/IF(ISNUMBER(N3901),N3901,IFERROR(VALUE(N3901),VALUE(LEFT(TRIM(N3901),FIND("|",SUBSTITUTE(SUBSTITUTE(SUBSTITUTE(SUBSTITUTE(SUBSTITUTE(TRIM(N3901),"/","|"),"(","|"),"（","|"),";","|"),"；","|")&amp;"|")-1)))),""),""))</x:f>
      </x:c>
      <x:c r="AI3901" s="15" t="str">
        <x:f>IFERROR(IF(AND(IF(ISNUMBER(O3901),O3901,IFERROR(VALUE(O3901),VALUE(LEFT(TRIM(O3901),FIND("|",SUBSTITUTE(SUBSTITUTE(SUBSTITUTE(SUBSTITUTE(SUBSTITUTE(TRIM(O3901),"/","|"),"(","|"),"（","|"),";","|"),"；","|")&amp;"|")-1))))&gt;=75,IF(ISNUMBER(O3901),O3901,IFERROR(VALUE(O3901),VALUE(LEFT(TRIM(O3901),FIND("|",SUBSTITUTE(SUBSTITUTE(SUBSTITUTE(SUBSTITUTE(SUBSTITUTE(TRIM(O3901),"/","|"),"(","|"),"（","|"),";","|"),"；","|")&amp;"|")-1))))&lt;=85,IF(ISNUMBER(Q3901),Q3901,IFERROR(VALUE(Q3901),VALUE(LEFT(TRIM(Q3901),FIND("|",SUBSTITUTE(SUBSTITUTE(SUBSTITUTE(SUBSTITUTE(SUBSTITUTE(TRIM(Q3901),"/","|"),"(","|"),"（","|"),";","|"),"；","|")&amp;"|")-1))))&gt;0),IF(ISNUMBER(O3901),O3901,IFERROR(VALUE(O3901),VALUE(LEFT(TRIM(O3901),FIND("|",SUBSTITUTE(SUBSTITUTE(SUBSTITUTE(SUBSTITUTE(SUBSTITUTE(TRIM(O3901),"/","|"),"(","|"),"（","|"),";","|"),"；","|")&amp;"|")-1))))*1000/IF(ISNUMBER(Q3901),Q3901,IFERROR(VALUE(Q3901),VALUE(LEFT(TRIM(Q3901),FIND("|",SUBSTITUTE(SUBSTITUTE(SUBSTITUTE(SUBSTITUTE(SUBSTITUTE(TRIM(Q3901),"/","|"),"(","|"),"（","|"),";","|"),"；","|")&amp;"|")-1)))),""),"")</x:f>
      </x:c>
      <x:c r="AJ3901" s="14" t="str">
        <x:f>IF(AI3901="","","非称重实测")</x:f>
      </x:c>
      <x:c r="AK3901" s="14" t="str"/>
      <x:c r="AL3901" s="14" t="str">
        <x:v>v3.4.6-candidate</x:v>
      </x:c>
    </x:row>
    <x:row r="3902">
      <x:c r="A3902" t="n">
        <x:v>403</x:v>
      </x:c>
      <x:c r="B3902" t="str">
        <x:v>CSA6531LFSHEV4</x:v>
      </x:c>
      <x:c r="C3902" t="str">
        <x:v>智己牌</x:v>
      </x:c>
      <x:c r="D3902"/>
      <x:c r="E3902" t="str">
        <x:v>智己LS9</x:v>
      </x:c>
      <x:c r="F3902"/>
      <x:c r="G3902"/>
      <x:c r="H3902" t="str">
        <x:v>插电式增程混合动力运动型乘用车</x:v>
      </x:c>
      <x:c r="I3902" t="str">
        <x:v>SUV-D</x:v>
      </x:c>
      <x:c r="J3902" t="str">
        <x:v>PHEV</x:v>
      </x:c>
      <x:c r="K3902" t="str">
        <x:v>可能</x:v>
      </x:c>
      <x:c r="L3902" t="n">
        <x:v>2695</x:v>
      </x:c>
      <x:c r="M3902" t="n">
        <x:v>3160</x:v>
      </x:c>
      <x:c r="N3902" t="n">
        <x:v>308</x:v>
      </x:c>
      <x:c r="O3902" t="str">
        <x:v>65.9</x:v>
      </x:c>
      <x:c r="P3902" t="str">
        <x:v>三元锂离子电池</x:v>
      </x:c>
      <x:c r="Q3902" t="n">
        <x:v>170</x:v>
      </x:c>
      <x:c r="R3902" t="n">
        <x:v>21.4</x:v>
      </x:c>
      <x:c r="S3902" t="str">
        <x:v>160/195/195</x:v>
      </x:c>
      <x:c r="T3902" t="n">
        <x:v>550</x:v>
      </x:c>
      <x:c r="U3902"/>
      <x:c r="V3902"/>
      <x:c r="W3902"/>
      <x:c r="X3902" t="str">
        <x:v>6.75</x:v>
      </x:c>
      <x:c r="Y3902"/>
      <x:c r="Z3902" t="n">
        <x:v>1496</x:v>
      </x:c>
      <x:c r="AA3902" t="n">
        <x:v>114</x:v>
      </x:c>
      <x:c r="AB3902" t="str">
        <x:v>上海汽车集团股份有限公司</x:v>
      </x:c>
      <x:c r="AC3902" t="str">
        <x:v>15FNE</x:v>
      </x:c>
      <x:c r="AD3902" t="str">
        <x:v>PHEV_新批次</x:v>
      </x:c>
      <x:c r="AE3902" s="14" t="str"/>
      <x:c r="AF3902" s="14" t="str"/>
      <x:c r="AG3902" s="14" t="str">
        <x:v>待OCR/外部证据：原字段为空</x:v>
      </x:c>
      <x:c r="AH3902" s="15" t="n">
        <x:f>IF(R3902&lt;&gt;"",R3902,IFERROR(IF(AND(IF(ISNUMBER(O3902),O3902,IFERROR(VALUE(O3902),VALUE(LEFT(TRIM(O3902),FIND("|",SUBSTITUTE(SUBSTITUTE(SUBSTITUTE(SUBSTITUTE(SUBSTITUTE(TRIM(O3902),"/","|"),"(","|"),"（","|"),";","|"),"；","|")&amp;"|")-1))))*100/IF(ISNUMBER(N3902),N3902,IFERROR(VALUE(N3902),VALUE(LEFT(TRIM(N3902),FIND("|",SUBSTITUTE(SUBSTITUTE(SUBSTITUTE(SUBSTITUTE(SUBSTITUTE(TRIM(N3902),"/","|"),"(","|"),"（","|"),";","|"),"；","|")&amp;"|")-1))))&gt;=3,IF(ISNUMBER(O3902),O3902,IFERROR(VALUE(O3902),VALUE(LEFT(TRIM(O3902),FIND("|",SUBSTITUTE(SUBSTITUTE(SUBSTITUTE(SUBSTITUTE(SUBSTITUTE(TRIM(O3902),"/","|"),"(","|"),"（","|"),";","|"),"；","|")&amp;"|")-1))))*100/IF(ISNUMBER(N3902),N3902,IFERROR(VALUE(N3902),VALUE(LEFT(TRIM(N3902),FIND("|",SUBSTITUTE(SUBSTITUTE(SUBSTITUTE(SUBSTITUTE(SUBSTITUTE(TRIM(N3902),"/","|"),"(","|"),"（","|"),";","|"),"；","|")&amp;"|")-1))))&lt;=40),IF(ISNUMBER(O3902),O3902,IFERROR(VALUE(O3902),VALUE(LEFT(TRIM(O3902),FIND("|",SUBSTITUTE(SUBSTITUTE(SUBSTITUTE(SUBSTITUTE(SUBSTITUTE(TRIM(O3902),"/","|"),"(","|"),"（","|"),";","|"),"；","|")&amp;"|")-1))))*100/IF(ISNUMBER(N3902),N3902,IFERROR(VALUE(N3902),VALUE(LEFT(TRIM(N3902),FIND("|",SUBSTITUTE(SUBSTITUTE(SUBSTITUTE(SUBSTITUTE(SUBSTITUTE(TRIM(N3902),"/","|"),"(","|"),"（","|"),";","|"),"；","|")&amp;"|")-1)))),""),""))</x:f>
        <x:v>21.4</x:v>
      </x:c>
      <x:c r="AI3902" s="15" t="str">
        <x:f>IFERROR(IF(AND(IF(ISNUMBER(O3902),O3902,IFERROR(VALUE(O3902),VALUE(LEFT(TRIM(O3902),FIND("|",SUBSTITUTE(SUBSTITUTE(SUBSTITUTE(SUBSTITUTE(SUBSTITUTE(TRIM(O3902),"/","|"),"(","|"),"（","|"),";","|"),"；","|")&amp;"|")-1))))&gt;=75,IF(ISNUMBER(O3902),O3902,IFERROR(VALUE(O3902),VALUE(LEFT(TRIM(O3902),FIND("|",SUBSTITUTE(SUBSTITUTE(SUBSTITUTE(SUBSTITUTE(SUBSTITUTE(TRIM(O3902),"/","|"),"(","|"),"（","|"),";","|"),"；","|")&amp;"|")-1))))&lt;=85,IF(ISNUMBER(Q3902),Q3902,IFERROR(VALUE(Q3902),VALUE(LEFT(TRIM(Q3902),FIND("|",SUBSTITUTE(SUBSTITUTE(SUBSTITUTE(SUBSTITUTE(SUBSTITUTE(TRIM(Q3902),"/","|"),"(","|"),"（","|"),";","|"),"；","|")&amp;"|")-1))))&gt;0),IF(ISNUMBER(O3902),O3902,IFERROR(VALUE(O3902),VALUE(LEFT(TRIM(O3902),FIND("|",SUBSTITUTE(SUBSTITUTE(SUBSTITUTE(SUBSTITUTE(SUBSTITUTE(TRIM(O3902),"/","|"),"(","|"),"（","|"),";","|"),"；","|")&amp;"|")-1))))*1000/IF(ISNUMBER(Q3902),Q3902,IFERROR(VALUE(Q3902),VALUE(LEFT(TRIM(Q3902),FIND("|",SUBSTITUTE(SUBSTITUTE(SUBSTITUTE(SUBSTITUTE(SUBSTITUTE(TRIM(Q3902),"/","|"),"(","|"),"（","|"),";","|"),"；","|")&amp;"|")-1)))),""),"")</x:f>
      </x:c>
      <x:c r="AJ3902" s="14" t="str">
        <x:f>IF(AI3902="","","非称重实测")</x:f>
      </x:c>
      <x:c r="AK3902" s="14" t="str"/>
      <x:c r="AL3902" s="14" t="str">
        <x:v>v3.4.6-candidate</x:v>
      </x:c>
    </x:row>
    <x:row r="3903">
      <x:c r="A3903" t="n">
        <x:v>403</x:v>
      </x:c>
      <x:c r="B3903" t="str">
        <x:v>FV6472MATEAHEV</x:v>
      </x:c>
      <x:c r="C3903" t="str">
        <x:v>大众牌</x:v>
      </x:c>
      <x:c r="D3903"/>
      <x:c r="E3903" t="str">
        <x:v>大众Tayron L</x:v>
      </x:c>
      <x:c r="F3903"/>
      <x:c r="G3903"/>
      <x:c r="H3903" t="str">
        <x:v>插电式混合动力多用途乘用车</x:v>
      </x:c>
      <x:c r="I3903" t="str">
        <x:v>SUV-C</x:v>
      </x:c>
      <x:c r="J3903" t="str">
        <x:v>PHEV</x:v>
      </x:c>
      <x:c r="K3903" t="str">
        <x:v>可能</x:v>
      </x:c>
      <x:c r="L3903" t="n">
        <x:v>1873</x:v>
      </x:c>
      <x:c r="M3903" t="n">
        <x:v>2791</x:v>
      </x:c>
      <x:c r="N3903" t="n">
        <x:v>115</x:v>
      </x:c>
      <x:c r="O3903" t="str">
        <x:v>22</x:v>
      </x:c>
      <x:c r="P3903" t="str">
        <x:v>锂离子电池</x:v>
      </x:c>
      <x:c r="Q3903" t="n">
        <x:v>140</x:v>
      </x:c>
      <x:c r="R3903" t="n">
        <x:v>19.13</x:v>
      </x:c>
      <x:c r="S3903" t="str">
        <x:v>145</x:v>
      </x:c>
      <x:c r="T3903" t="n">
        <x:v>145</x:v>
      </x:c>
      <x:c r="U3903"/>
      <x:c r="V3903"/>
      <x:c r="W3903"/>
      <x:c r="X3903" t="str">
        <x:v>5.27</x:v>
      </x:c>
      <x:c r="Y3903"/>
      <x:c r="Z3903" t="n">
        <x:v>1498</x:v>
      </x:c>
      <x:c r="AA3903" t="n">
        <x:v>95</x:v>
      </x:c>
      <x:c r="AB3903" t="str">
        <x:v>一汽-大众汽车有限公司</x:v>
      </x:c>
      <x:c r="AC3903" t="str">
        <x:v>FBL</x:v>
      </x:c>
      <x:c r="AD3903" t="str">
        <x:v>PHEV_新批次</x:v>
      </x:c>
      <x:c r="AE3903" s="14" t="str"/>
      <x:c r="AF3903" s="14" t="str"/>
      <x:c r="AG3903" s="14" t="str">
        <x:v>待OCR/外部证据：原字段为空</x:v>
      </x:c>
      <x:c r="AH3903" s="15" t="n">
        <x:f>IF(R3903&lt;&gt;"",R3903,IFERROR(IF(AND(IF(ISNUMBER(O3903),O3903,IFERROR(VALUE(O3903),VALUE(LEFT(TRIM(O3903),FIND("|",SUBSTITUTE(SUBSTITUTE(SUBSTITUTE(SUBSTITUTE(SUBSTITUTE(TRIM(O3903),"/","|"),"(","|"),"（","|"),";","|"),"；","|")&amp;"|")-1))))*100/IF(ISNUMBER(N3903),N3903,IFERROR(VALUE(N3903),VALUE(LEFT(TRIM(N3903),FIND("|",SUBSTITUTE(SUBSTITUTE(SUBSTITUTE(SUBSTITUTE(SUBSTITUTE(TRIM(N3903),"/","|"),"(","|"),"（","|"),";","|"),"；","|")&amp;"|")-1))))&gt;=3,IF(ISNUMBER(O3903),O3903,IFERROR(VALUE(O3903),VALUE(LEFT(TRIM(O3903),FIND("|",SUBSTITUTE(SUBSTITUTE(SUBSTITUTE(SUBSTITUTE(SUBSTITUTE(TRIM(O3903),"/","|"),"(","|"),"（","|"),";","|"),"；","|")&amp;"|")-1))))*100/IF(ISNUMBER(N3903),N3903,IFERROR(VALUE(N3903),VALUE(LEFT(TRIM(N3903),FIND("|",SUBSTITUTE(SUBSTITUTE(SUBSTITUTE(SUBSTITUTE(SUBSTITUTE(TRIM(N3903),"/","|"),"(","|"),"（","|"),";","|"),"；","|")&amp;"|")-1))))&lt;=40),IF(ISNUMBER(O3903),O3903,IFERROR(VALUE(O3903),VALUE(LEFT(TRIM(O3903),FIND("|",SUBSTITUTE(SUBSTITUTE(SUBSTITUTE(SUBSTITUTE(SUBSTITUTE(TRIM(O3903),"/","|"),"(","|"),"（","|"),";","|"),"；","|")&amp;"|")-1))))*100/IF(ISNUMBER(N3903),N3903,IFERROR(VALUE(N3903),VALUE(LEFT(TRIM(N3903),FIND("|",SUBSTITUTE(SUBSTITUTE(SUBSTITUTE(SUBSTITUTE(SUBSTITUTE(TRIM(N3903),"/","|"),"(","|"),"（","|"),";","|"),"；","|")&amp;"|")-1)))),""),""))</x:f>
        <x:v>19.13</x:v>
      </x:c>
      <x:c r="AI3903" s="15" t="str">
        <x:f>IFERROR(IF(AND(IF(ISNUMBER(O3903),O3903,IFERROR(VALUE(O3903),VALUE(LEFT(TRIM(O3903),FIND("|",SUBSTITUTE(SUBSTITUTE(SUBSTITUTE(SUBSTITUTE(SUBSTITUTE(TRIM(O3903),"/","|"),"(","|"),"（","|"),";","|"),"；","|")&amp;"|")-1))))&gt;=75,IF(ISNUMBER(O3903),O3903,IFERROR(VALUE(O3903),VALUE(LEFT(TRIM(O3903),FIND("|",SUBSTITUTE(SUBSTITUTE(SUBSTITUTE(SUBSTITUTE(SUBSTITUTE(TRIM(O3903),"/","|"),"(","|"),"（","|"),";","|"),"；","|")&amp;"|")-1))))&lt;=85,IF(ISNUMBER(Q3903),Q3903,IFERROR(VALUE(Q3903),VALUE(LEFT(TRIM(Q3903),FIND("|",SUBSTITUTE(SUBSTITUTE(SUBSTITUTE(SUBSTITUTE(SUBSTITUTE(TRIM(Q3903),"/","|"),"(","|"),"（","|"),";","|"),"；","|")&amp;"|")-1))))&gt;0),IF(ISNUMBER(O3903),O3903,IFERROR(VALUE(O3903),VALUE(LEFT(TRIM(O3903),FIND("|",SUBSTITUTE(SUBSTITUTE(SUBSTITUTE(SUBSTITUTE(SUBSTITUTE(TRIM(O3903),"/","|"),"(","|"),"（","|"),";","|"),"；","|")&amp;"|")-1))))*1000/IF(ISNUMBER(Q3903),Q3903,IFERROR(VALUE(Q3903),VALUE(LEFT(TRIM(Q3903),FIND("|",SUBSTITUTE(SUBSTITUTE(SUBSTITUTE(SUBSTITUTE(SUBSTITUTE(TRIM(Q3903),"/","|"),"(","|"),"（","|"),";","|"),"；","|")&amp;"|")-1)))),""),"")</x:f>
      </x:c>
      <x:c r="AJ3903" s="14" t="str">
        <x:f>IF(AI3903="","","非称重实测")</x:f>
      </x:c>
      <x:c r="AK3903" s="14" t="str"/>
      <x:c r="AL3903" s="14" t="str">
        <x:v>v3.4.6-candidate</x:v>
      </x:c>
    </x:row>
    <x:row r="3904">
      <x:c r="A3904" t="n">
        <x:v>403</x:v>
      </x:c>
      <x:c r="B3904" t="str">
        <x:v>FV6472MATEHEV</x:v>
      </x:c>
      <x:c r="C3904" t="str">
        <x:v>大众牌</x:v>
      </x:c>
      <x:c r="D3904"/>
      <x:c r="E3904" t="str">
        <x:v>大众Tayron L</x:v>
      </x:c>
      <x:c r="F3904"/>
      <x:c r="G3904"/>
      <x:c r="H3904" t="str">
        <x:v>插电式混合动力多用途乘用车</x:v>
      </x:c>
      <x:c r="I3904" t="str">
        <x:v>SUV-C</x:v>
      </x:c>
      <x:c r="J3904" t="str">
        <x:v>PHEV</x:v>
      </x:c>
      <x:c r="K3904" t="str">
        <x:v>可能</x:v>
      </x:c>
      <x:c r="L3904" t="n">
        <x:v>1882</x:v>
      </x:c>
      <x:c r="M3904" t="n">
        <x:v>2791</x:v>
      </x:c>
      <x:c r="N3904" t="n">
        <x:v>113</x:v>
      </x:c>
      <x:c r="O3904" t="str">
        <x:v>22</x:v>
      </x:c>
      <x:c r="P3904" t="str">
        <x:v>锂离子电池</x:v>
      </x:c>
      <x:c r="Q3904" t="n">
        <x:v>140</x:v>
      </x:c>
      <x:c r="R3904" t="n">
        <x:v>19.47</x:v>
      </x:c>
      <x:c r="S3904" t="str">
        <x:v>145</x:v>
      </x:c>
      <x:c r="T3904" t="n">
        <x:v>145</x:v>
      </x:c>
      <x:c r="U3904"/>
      <x:c r="V3904"/>
      <x:c r="W3904"/>
      <x:c r="X3904" t="str">
        <x:v>5.39</x:v>
      </x:c>
      <x:c r="Y3904"/>
      <x:c r="Z3904" t="n">
        <x:v>1498</x:v>
      </x:c>
      <x:c r="AA3904" t="n">
        <x:v>95</x:v>
      </x:c>
      <x:c r="AB3904" t="str">
        <x:v>一汽-大众汽车有限公司</x:v>
      </x:c>
      <x:c r="AC3904" t="str">
        <x:v>FBL</x:v>
      </x:c>
      <x:c r="AD3904" t="str">
        <x:v>PHEV_新批次</x:v>
      </x:c>
      <x:c r="AE3904" s="14" t="str"/>
      <x:c r="AF3904" s="14" t="str"/>
      <x:c r="AG3904" s="14" t="str">
        <x:v>待OCR/外部证据：原字段为空</x:v>
      </x:c>
      <x:c r="AH3904" s="15" t="n">
        <x:f>IF(R3904&lt;&gt;"",R3904,IFERROR(IF(AND(IF(ISNUMBER(O3904),O3904,IFERROR(VALUE(O3904),VALUE(LEFT(TRIM(O3904),FIND("|",SUBSTITUTE(SUBSTITUTE(SUBSTITUTE(SUBSTITUTE(SUBSTITUTE(TRIM(O3904),"/","|"),"(","|"),"（","|"),";","|"),"；","|")&amp;"|")-1))))*100/IF(ISNUMBER(N3904),N3904,IFERROR(VALUE(N3904),VALUE(LEFT(TRIM(N3904),FIND("|",SUBSTITUTE(SUBSTITUTE(SUBSTITUTE(SUBSTITUTE(SUBSTITUTE(TRIM(N3904),"/","|"),"(","|"),"（","|"),";","|"),"；","|")&amp;"|")-1))))&gt;=3,IF(ISNUMBER(O3904),O3904,IFERROR(VALUE(O3904),VALUE(LEFT(TRIM(O3904),FIND("|",SUBSTITUTE(SUBSTITUTE(SUBSTITUTE(SUBSTITUTE(SUBSTITUTE(TRIM(O3904),"/","|"),"(","|"),"（","|"),";","|"),"；","|")&amp;"|")-1))))*100/IF(ISNUMBER(N3904),N3904,IFERROR(VALUE(N3904),VALUE(LEFT(TRIM(N3904),FIND("|",SUBSTITUTE(SUBSTITUTE(SUBSTITUTE(SUBSTITUTE(SUBSTITUTE(TRIM(N3904),"/","|"),"(","|"),"（","|"),";","|"),"；","|")&amp;"|")-1))))&lt;=40),IF(ISNUMBER(O3904),O3904,IFERROR(VALUE(O3904),VALUE(LEFT(TRIM(O3904),FIND("|",SUBSTITUTE(SUBSTITUTE(SUBSTITUTE(SUBSTITUTE(SUBSTITUTE(TRIM(O3904),"/","|"),"(","|"),"（","|"),";","|"),"；","|")&amp;"|")-1))))*100/IF(ISNUMBER(N3904),N3904,IFERROR(VALUE(N3904),VALUE(LEFT(TRIM(N3904),FIND("|",SUBSTITUTE(SUBSTITUTE(SUBSTITUTE(SUBSTITUTE(SUBSTITUTE(TRIM(N3904),"/","|"),"(","|"),"（","|"),";","|"),"；","|")&amp;"|")-1)))),""),""))</x:f>
        <x:v>19.47</x:v>
      </x:c>
      <x:c r="AI3904" s="15" t="str">
        <x:f>IFERROR(IF(AND(IF(ISNUMBER(O3904),O3904,IFERROR(VALUE(O3904),VALUE(LEFT(TRIM(O3904),FIND("|",SUBSTITUTE(SUBSTITUTE(SUBSTITUTE(SUBSTITUTE(SUBSTITUTE(TRIM(O3904),"/","|"),"(","|"),"（","|"),";","|"),"；","|")&amp;"|")-1))))&gt;=75,IF(ISNUMBER(O3904),O3904,IFERROR(VALUE(O3904),VALUE(LEFT(TRIM(O3904),FIND("|",SUBSTITUTE(SUBSTITUTE(SUBSTITUTE(SUBSTITUTE(SUBSTITUTE(TRIM(O3904),"/","|"),"(","|"),"（","|"),";","|"),"；","|")&amp;"|")-1))))&lt;=85,IF(ISNUMBER(Q3904),Q3904,IFERROR(VALUE(Q3904),VALUE(LEFT(TRIM(Q3904),FIND("|",SUBSTITUTE(SUBSTITUTE(SUBSTITUTE(SUBSTITUTE(SUBSTITUTE(TRIM(Q3904),"/","|"),"(","|"),"（","|"),";","|"),"；","|")&amp;"|")-1))))&gt;0),IF(ISNUMBER(O3904),O3904,IFERROR(VALUE(O3904),VALUE(LEFT(TRIM(O3904),FIND("|",SUBSTITUTE(SUBSTITUTE(SUBSTITUTE(SUBSTITUTE(SUBSTITUTE(TRIM(O3904),"/","|"),"(","|"),"（","|"),";","|"),"；","|")&amp;"|")-1))))*1000/IF(ISNUMBER(Q3904),Q3904,IFERROR(VALUE(Q3904),VALUE(LEFT(TRIM(Q3904),FIND("|",SUBSTITUTE(SUBSTITUTE(SUBSTITUTE(SUBSTITUTE(SUBSTITUTE(TRIM(Q3904),"/","|"),"(","|"),"（","|"),";","|"),"；","|")&amp;"|")-1)))),""),"")</x:f>
      </x:c>
      <x:c r="AJ3904" s="14" t="str">
        <x:f>IF(AI3904="","","非称重实测")</x:f>
      </x:c>
      <x:c r="AK3904" s="14" t="str"/>
      <x:c r="AL3904" s="14" t="str">
        <x:v>v3.4.6-candidate</x:v>
      </x:c>
    </x:row>
    <x:row r="3905">
      <x:c r="A3905" t="n">
        <x:v>403</x:v>
      </x:c>
      <x:c r="B3905" t="str">
        <x:v>FV7157NATEHEV</x:v>
      </x:c>
      <x:c r="C3905" t="str">
        <x:v>大众牌</x:v>
      </x:c>
      <x:c r="D3905"/>
      <x:c r="E3905" t="str">
        <x:v>大众迈腾</x:v>
      </x:c>
      <x:c r="F3905"/>
      <x:c r="G3905"/>
      <x:c r="H3905" t="str">
        <x:v>插电式混合动力轿车</x:v>
      </x:c>
      <x:c r="I3905" t="str">
        <x:v>Car-C</x:v>
      </x:c>
      <x:c r="J3905" t="str">
        <x:v>PHEV</x:v>
      </x:c>
      <x:c r="K3905" t="str">
        <x:v>可能</x:v>
      </x:c>
      <x:c r="L3905" t="n">
        <x:v>1838</x:v>
      </x:c>
      <x:c r="M3905" t="n">
        <x:v>2872</x:v>
      </x:c>
      <x:c r="N3905" t="n">
        <x:v>127</x:v>
      </x:c>
      <x:c r="O3905" t="str">
        <x:v>22</x:v>
      </x:c>
      <x:c r="P3905" t="str">
        <x:v>锂离子电池</x:v>
      </x:c>
      <x:c r="Q3905" t="n">
        <x:v>140</x:v>
      </x:c>
      <x:c r="R3905" t="n">
        <x:v>17.32</x:v>
      </x:c>
      <x:c r="S3905" t="str">
        <x:v>145</x:v>
      </x:c>
      <x:c r="T3905" t="n">
        <x:v>145</x:v>
      </x:c>
      <x:c r="U3905"/>
      <x:c r="V3905"/>
      <x:c r="W3905"/>
      <x:c r="X3905" t="str">
        <x:v>4.73</x:v>
      </x:c>
      <x:c r="Y3905"/>
      <x:c r="Z3905" t="n">
        <x:v>1498</x:v>
      </x:c>
      <x:c r="AA3905" t="n">
        <x:v>95</x:v>
      </x:c>
      <x:c r="AB3905" t="str">
        <x:v>一汽-大众汽车有限公司</x:v>
      </x:c>
      <x:c r="AC3905" t="str">
        <x:v>FBL</x:v>
      </x:c>
      <x:c r="AD3905" t="str">
        <x:v>PHEV_新批次</x:v>
      </x:c>
      <x:c r="AE3905" s="14" t="str"/>
      <x:c r="AF3905" s="14" t="str"/>
      <x:c r="AG3905" s="14" t="str">
        <x:v>待OCR/外部证据：原字段为空</x:v>
      </x:c>
      <x:c r="AH3905" s="15" t="n">
        <x:f>IF(R3905&lt;&gt;"",R3905,IFERROR(IF(AND(IF(ISNUMBER(O3905),O3905,IFERROR(VALUE(O3905),VALUE(LEFT(TRIM(O3905),FIND("|",SUBSTITUTE(SUBSTITUTE(SUBSTITUTE(SUBSTITUTE(SUBSTITUTE(TRIM(O3905),"/","|"),"(","|"),"（","|"),";","|"),"；","|")&amp;"|")-1))))*100/IF(ISNUMBER(N3905),N3905,IFERROR(VALUE(N3905),VALUE(LEFT(TRIM(N3905),FIND("|",SUBSTITUTE(SUBSTITUTE(SUBSTITUTE(SUBSTITUTE(SUBSTITUTE(TRIM(N3905),"/","|"),"(","|"),"（","|"),";","|"),"；","|")&amp;"|")-1))))&gt;=3,IF(ISNUMBER(O3905),O3905,IFERROR(VALUE(O3905),VALUE(LEFT(TRIM(O3905),FIND("|",SUBSTITUTE(SUBSTITUTE(SUBSTITUTE(SUBSTITUTE(SUBSTITUTE(TRIM(O3905),"/","|"),"(","|"),"（","|"),";","|"),"；","|")&amp;"|")-1))))*100/IF(ISNUMBER(N3905),N3905,IFERROR(VALUE(N3905),VALUE(LEFT(TRIM(N3905),FIND("|",SUBSTITUTE(SUBSTITUTE(SUBSTITUTE(SUBSTITUTE(SUBSTITUTE(TRIM(N3905),"/","|"),"(","|"),"（","|"),";","|"),"；","|")&amp;"|")-1))))&lt;=40),IF(ISNUMBER(O3905),O3905,IFERROR(VALUE(O3905),VALUE(LEFT(TRIM(O3905),FIND("|",SUBSTITUTE(SUBSTITUTE(SUBSTITUTE(SUBSTITUTE(SUBSTITUTE(TRIM(O3905),"/","|"),"(","|"),"（","|"),";","|"),"；","|")&amp;"|")-1))))*100/IF(ISNUMBER(N3905),N3905,IFERROR(VALUE(N3905),VALUE(LEFT(TRIM(N3905),FIND("|",SUBSTITUTE(SUBSTITUTE(SUBSTITUTE(SUBSTITUTE(SUBSTITUTE(TRIM(N3905),"/","|"),"(","|"),"（","|"),";","|"),"；","|")&amp;"|")-1)))),""),""))</x:f>
        <x:v>17.32</x:v>
      </x:c>
      <x:c r="AI3905" s="15" t="str">
        <x:f>IFERROR(IF(AND(IF(ISNUMBER(O3905),O3905,IFERROR(VALUE(O3905),VALUE(LEFT(TRIM(O3905),FIND("|",SUBSTITUTE(SUBSTITUTE(SUBSTITUTE(SUBSTITUTE(SUBSTITUTE(TRIM(O3905),"/","|"),"(","|"),"（","|"),";","|"),"；","|")&amp;"|")-1))))&gt;=75,IF(ISNUMBER(O3905),O3905,IFERROR(VALUE(O3905),VALUE(LEFT(TRIM(O3905),FIND("|",SUBSTITUTE(SUBSTITUTE(SUBSTITUTE(SUBSTITUTE(SUBSTITUTE(TRIM(O3905),"/","|"),"(","|"),"（","|"),";","|"),"；","|")&amp;"|")-1))))&lt;=85,IF(ISNUMBER(Q3905),Q3905,IFERROR(VALUE(Q3905),VALUE(LEFT(TRIM(Q3905),FIND("|",SUBSTITUTE(SUBSTITUTE(SUBSTITUTE(SUBSTITUTE(SUBSTITUTE(TRIM(Q3905),"/","|"),"(","|"),"（","|"),";","|"),"；","|")&amp;"|")-1))))&gt;0),IF(ISNUMBER(O3905),O3905,IFERROR(VALUE(O3905),VALUE(LEFT(TRIM(O3905),FIND("|",SUBSTITUTE(SUBSTITUTE(SUBSTITUTE(SUBSTITUTE(SUBSTITUTE(TRIM(O3905),"/","|"),"(","|"),"（","|"),";","|"),"；","|")&amp;"|")-1))))*1000/IF(ISNUMBER(Q3905),Q3905,IFERROR(VALUE(Q3905),VALUE(LEFT(TRIM(Q3905),FIND("|",SUBSTITUTE(SUBSTITUTE(SUBSTITUTE(SUBSTITUTE(SUBSTITUTE(TRIM(Q3905),"/","|"),"(","|"),"（","|"),";","|"),"；","|")&amp;"|")-1)))),""),"")</x:f>
      </x:c>
      <x:c r="AJ3905" s="14" t="str">
        <x:f>IF(AI3905="","","非称重实测")</x:f>
      </x:c>
      <x:c r="AK3905" s="14" t="str"/>
      <x:c r="AL3905" s="14" t="str">
        <x:v>v3.4.6-candidate</x:v>
      </x:c>
    </x:row>
    <x:row r="3906">
      <x:c r="A3906" t="n">
        <x:v>403</x:v>
      </x:c>
      <x:c r="B3906" t="str">
        <x:v>FZ6530REEVWD19C</x:v>
      </x:c>
      <x:c r="C3906" t="str">
        <x:v>零跑牌</x:v>
      </x:c>
      <x:c r="D3906" t="str">
        <x:v>零跑汽车有限公司</x:v>
      </x:c>
      <x:c r="E3906" t="str">
        <x:v>零跑D19</x:v>
      </x:c>
      <x:c r="F3906"/>
      <x:c r="G3906"/>
      <x:c r="H3906" t="str">
        <x:v>插电式增程混合动力多用途乘用车</x:v>
      </x:c>
      <x:c r="I3906" t="str">
        <x:v>SUV-D</x:v>
      </x:c>
      <x:c r="J3906" t="str">
        <x:v>PHEV</x:v>
      </x:c>
      <x:c r="K3906" t="str">
        <x:v>可能</x:v>
      </x:c>
      <x:c r="L3906" t="n">
        <x:v>27402770</x:v>
      </x:c>
      <x:c r="M3906" t="n">
        <x:v>3110</x:v>
      </x:c>
      <x:c r="N3906" t="n">
        <x:v>370</x:v>
      </x:c>
      <x:c r="O3906" t="str">
        <x:v>80.3</x:v>
      </x:c>
      <x:c r="P3906" t="str">
        <x:v>磷酸铁锂蓄电池</x:v>
      </x:c>
      <x:c r="Q3906" t="n">
        <x:v>180</x:v>
      </x:c>
      <x:c r="R3906" t="n">
        <x:v>21.7</x:v>
      </x:c>
      <x:c r="S3906" t="str">
        <x:v>前/后 100/200</x:v>
      </x:c>
      <x:c r="T3906" t="n">
        <x:v>300</x:v>
      </x:c>
      <x:c r="U3906"/>
      <x:c r="V3906"/>
      <x:c r="W3906"/>
      <x:c r="X3906" t="str">
        <x:v>6.7</x:v>
      </x:c>
      <x:c r="Y3906"/>
      <x:c r="Z3906" t="n">
        <x:v>1499</x:v>
      </x:c>
      <x:c r="AA3906" t="n">
        <x:v>95</x:v>
      </x:c>
      <x:c r="AB3906" t="str">
        <x:v>极光湾科技有限公司</x:v>
      </x:c>
      <x:c r="AC3906" t="str">
        <x:v>BHE15-GFT</x:v>
      </x:c>
      <x:c r="AD3906" t="str">
        <x:v>PHEV_新批次</x:v>
      </x:c>
      <x:c r="AE3906" s="14" t="str"/>
      <x:c r="AF3906" s="14" t="str"/>
      <x:c r="AG3906" s="14" t="str">
        <x:v>待OCR/外部证据：原字段为空</x:v>
      </x:c>
      <x:c r="AH3906" s="15" t="n">
        <x:f>IF(R3906&lt;&gt;"",R3906,IFERROR(IF(AND(IF(ISNUMBER(O3906),O3906,IFERROR(VALUE(O3906),VALUE(LEFT(TRIM(O3906),FIND("|",SUBSTITUTE(SUBSTITUTE(SUBSTITUTE(SUBSTITUTE(SUBSTITUTE(TRIM(O3906),"/","|"),"(","|"),"（","|"),";","|"),"；","|")&amp;"|")-1))))*100/IF(ISNUMBER(N3906),N3906,IFERROR(VALUE(N3906),VALUE(LEFT(TRIM(N3906),FIND("|",SUBSTITUTE(SUBSTITUTE(SUBSTITUTE(SUBSTITUTE(SUBSTITUTE(TRIM(N3906),"/","|"),"(","|"),"（","|"),";","|"),"；","|")&amp;"|")-1))))&gt;=3,IF(ISNUMBER(O3906),O3906,IFERROR(VALUE(O3906),VALUE(LEFT(TRIM(O3906),FIND("|",SUBSTITUTE(SUBSTITUTE(SUBSTITUTE(SUBSTITUTE(SUBSTITUTE(TRIM(O3906),"/","|"),"(","|"),"（","|"),";","|"),"；","|")&amp;"|")-1))))*100/IF(ISNUMBER(N3906),N3906,IFERROR(VALUE(N3906),VALUE(LEFT(TRIM(N3906),FIND("|",SUBSTITUTE(SUBSTITUTE(SUBSTITUTE(SUBSTITUTE(SUBSTITUTE(TRIM(N3906),"/","|"),"(","|"),"（","|"),";","|"),"；","|")&amp;"|")-1))))&lt;=40),IF(ISNUMBER(O3906),O3906,IFERROR(VALUE(O3906),VALUE(LEFT(TRIM(O3906),FIND("|",SUBSTITUTE(SUBSTITUTE(SUBSTITUTE(SUBSTITUTE(SUBSTITUTE(TRIM(O3906),"/","|"),"(","|"),"（","|"),";","|"),"；","|")&amp;"|")-1))))*100/IF(ISNUMBER(N3906),N3906,IFERROR(VALUE(N3906),VALUE(LEFT(TRIM(N3906),FIND("|",SUBSTITUTE(SUBSTITUTE(SUBSTITUTE(SUBSTITUTE(SUBSTITUTE(TRIM(N3906),"/","|"),"(","|"),"（","|"),";","|"),"；","|")&amp;"|")-1)))),""),""))</x:f>
        <x:v>21.7</x:v>
      </x:c>
      <x:c r="AI3906" s="15" t="n">
        <x:f>IFERROR(IF(AND(IF(ISNUMBER(O3906),O3906,IFERROR(VALUE(O3906),VALUE(LEFT(TRIM(O3906),FIND("|",SUBSTITUTE(SUBSTITUTE(SUBSTITUTE(SUBSTITUTE(SUBSTITUTE(TRIM(O3906),"/","|"),"(","|"),"（","|"),";","|"),"；","|")&amp;"|")-1))))&gt;=75,IF(ISNUMBER(O3906),O3906,IFERROR(VALUE(O3906),VALUE(LEFT(TRIM(O3906),FIND("|",SUBSTITUTE(SUBSTITUTE(SUBSTITUTE(SUBSTITUTE(SUBSTITUTE(TRIM(O3906),"/","|"),"(","|"),"（","|"),";","|"),"；","|")&amp;"|")-1))))&lt;=85,IF(ISNUMBER(Q3906),Q3906,IFERROR(VALUE(Q3906),VALUE(LEFT(TRIM(Q3906),FIND("|",SUBSTITUTE(SUBSTITUTE(SUBSTITUTE(SUBSTITUTE(SUBSTITUTE(TRIM(Q3906),"/","|"),"(","|"),"（","|"),";","|"),"；","|")&amp;"|")-1))))&gt;0),IF(ISNUMBER(O3906),O3906,IFERROR(VALUE(O3906),VALUE(LEFT(TRIM(O3906),FIND("|",SUBSTITUTE(SUBSTITUTE(SUBSTITUTE(SUBSTITUTE(SUBSTITUTE(TRIM(O3906),"/","|"),"(","|"),"（","|"),";","|"),"；","|")&amp;"|")-1))))*1000/IF(ISNUMBER(Q3906),Q3906,IFERROR(VALUE(Q3906),VALUE(LEFT(TRIM(Q3906),FIND("|",SUBSTITUTE(SUBSTITUTE(SUBSTITUTE(SUBSTITUTE(SUBSTITUTE(TRIM(Q3906),"/","|"),"(","|"),"（","|"),";","|"),"；","|")&amp;"|")-1)))),""),"")</x:f>
        <x:v>446.1111111111111</x:v>
      </x:c>
      <x:c r="AJ3906" s="14" t="str">
        <x:f>IF(AI3906="","","非称重实测")</x:f>
        <x:v>非称重实测</x:v>
      </x:c>
      <x:c r="AK3906" s="14" t="str">
        <x:v>80kWh质量可推导</x:v>
      </x:c>
      <x:c r="AL3906" s="14" t="str">
        <x:v>v3.4.6-candidate</x:v>
      </x:c>
    </x:row>
    <x:row r="3907">
      <x:c r="A3907" t="n">
        <x:v>403</x:v>
      </x:c>
      <x:c r="B3907" t="str">
        <x:v>HQ7151DCHEV117</x:v>
      </x:c>
      <x:c r="C3907" t="str">
        <x:v>吉利牌</x:v>
      </x:c>
      <x:c r="D3907" t="str">
        <x:v>浙江吉利汽车有限公司</x:v>
      </x:c>
      <x:c r="E3907" t="str">
        <x:v>吉利银河星耀7</x:v>
      </x:c>
      <x:c r="F3907"/>
      <x:c r="G3907"/>
      <x:c r="H3907" t="str">
        <x:v>插电式混合动力轿车</x:v>
      </x:c>
      <x:c r="I3907" t="str">
        <x:v>Car-C</x:v>
      </x:c>
      <x:c r="J3907" t="str">
        <x:v>PHEV</x:v>
      </x:c>
      <x:c r="K3907" t="str">
        <x:v>可能</x:v>
      </x:c>
      <x:c r="L3907" t="n">
        <x:v>1860</x:v>
      </x:c>
      <x:c r="M3907" t="n">
        <x:v>2852</x:v>
      </x:c>
      <x:c r="N3907" t="n">
        <x:v>165</x:v>
      </x:c>
      <x:c r="O3907" t="str">
        <x:v>28.5</x:v>
      </x:c>
      <x:c r="P3907" t="str">
        <x:v>磷酸铁锂电池</x:v>
      </x:c>
      <x:c r="Q3907" t="n">
        <x:v>140</x:v>
      </x:c>
      <x:c r="R3907" t="n">
        <x:v>17.27</x:v>
      </x:c>
      <x:c r="S3907"/>
      <x:c r="T3907" t="n">
        <x:v>160</x:v>
      </x:c>
      <x:c r="U3907"/>
      <x:c r="V3907"/>
      <x:c r="W3907"/>
      <x:c r="X3907" t="str">
        <x:v>4.18</x:v>
      </x:c>
      <x:c r="Y3907" t="n">
        <x:v>3.75</x:v>
      </x:c>
      <x:c r="Z3907" t="n">
        <x:v>1499</x:v>
      </x:c>
      <x:c r="AA3907" t="n">
        <x:v>82</x:v>
      </x:c>
      <x:c r="AB3907" t="str">
        <x:v>极光湾科技有限公司</x:v>
      </x:c>
      <x:c r="AC3907" t="str">
        <x:v>BHE15-BFN</x:v>
      </x:c>
      <x:c r="AD3907" t="str">
        <x:v>PHEV_新批次</x:v>
      </x:c>
      <x:c r="AE3907" s="14" t="str"/>
      <x:c r="AF3907" s="14" t="str"/>
      <x:c r="AG3907" s="14" t="str">
        <x:v>待OCR/外部证据：原字段为空</x:v>
      </x:c>
      <x:c r="AH3907" s="15" t="n">
        <x:f>IF(R3907&lt;&gt;"",R3907,IFERROR(IF(AND(IF(ISNUMBER(O3907),O3907,IFERROR(VALUE(O3907),VALUE(LEFT(TRIM(O3907),FIND("|",SUBSTITUTE(SUBSTITUTE(SUBSTITUTE(SUBSTITUTE(SUBSTITUTE(TRIM(O3907),"/","|"),"(","|"),"（","|"),";","|"),"；","|")&amp;"|")-1))))*100/IF(ISNUMBER(N3907),N3907,IFERROR(VALUE(N3907),VALUE(LEFT(TRIM(N3907),FIND("|",SUBSTITUTE(SUBSTITUTE(SUBSTITUTE(SUBSTITUTE(SUBSTITUTE(TRIM(N3907),"/","|"),"(","|"),"（","|"),";","|"),"；","|")&amp;"|")-1))))&gt;=3,IF(ISNUMBER(O3907),O3907,IFERROR(VALUE(O3907),VALUE(LEFT(TRIM(O3907),FIND("|",SUBSTITUTE(SUBSTITUTE(SUBSTITUTE(SUBSTITUTE(SUBSTITUTE(TRIM(O3907),"/","|"),"(","|"),"（","|"),";","|"),"；","|")&amp;"|")-1))))*100/IF(ISNUMBER(N3907),N3907,IFERROR(VALUE(N3907),VALUE(LEFT(TRIM(N3907),FIND("|",SUBSTITUTE(SUBSTITUTE(SUBSTITUTE(SUBSTITUTE(SUBSTITUTE(TRIM(N3907),"/","|"),"(","|"),"（","|"),";","|"),"；","|")&amp;"|")-1))))&lt;=40),IF(ISNUMBER(O3907),O3907,IFERROR(VALUE(O3907),VALUE(LEFT(TRIM(O3907),FIND("|",SUBSTITUTE(SUBSTITUTE(SUBSTITUTE(SUBSTITUTE(SUBSTITUTE(TRIM(O3907),"/","|"),"(","|"),"（","|"),";","|"),"；","|")&amp;"|")-1))))*100/IF(ISNUMBER(N3907),N3907,IFERROR(VALUE(N3907),VALUE(LEFT(TRIM(N3907),FIND("|",SUBSTITUTE(SUBSTITUTE(SUBSTITUTE(SUBSTITUTE(SUBSTITUTE(TRIM(N3907),"/","|"),"(","|"),"（","|"),";","|"),"；","|")&amp;"|")-1)))),""),""))</x:f>
        <x:v>17.27</x:v>
      </x:c>
      <x:c r="AI3907" s="15" t="str">
        <x:f>IFERROR(IF(AND(IF(ISNUMBER(O3907),O3907,IFERROR(VALUE(O3907),VALUE(LEFT(TRIM(O3907),FIND("|",SUBSTITUTE(SUBSTITUTE(SUBSTITUTE(SUBSTITUTE(SUBSTITUTE(TRIM(O3907),"/","|"),"(","|"),"（","|"),";","|"),"；","|")&amp;"|")-1))))&gt;=75,IF(ISNUMBER(O3907),O3907,IFERROR(VALUE(O3907),VALUE(LEFT(TRIM(O3907),FIND("|",SUBSTITUTE(SUBSTITUTE(SUBSTITUTE(SUBSTITUTE(SUBSTITUTE(TRIM(O3907),"/","|"),"(","|"),"（","|"),";","|"),"；","|")&amp;"|")-1))))&lt;=85,IF(ISNUMBER(Q3907),Q3907,IFERROR(VALUE(Q3907),VALUE(LEFT(TRIM(Q3907),FIND("|",SUBSTITUTE(SUBSTITUTE(SUBSTITUTE(SUBSTITUTE(SUBSTITUTE(TRIM(Q3907),"/","|"),"(","|"),"（","|"),";","|"),"；","|")&amp;"|")-1))))&gt;0),IF(ISNUMBER(O3907),O3907,IFERROR(VALUE(O3907),VALUE(LEFT(TRIM(O3907),FIND("|",SUBSTITUTE(SUBSTITUTE(SUBSTITUTE(SUBSTITUTE(SUBSTITUTE(TRIM(O3907),"/","|"),"(","|"),"（","|"),";","|"),"；","|")&amp;"|")-1))))*1000/IF(ISNUMBER(Q3907),Q3907,IFERROR(VALUE(Q3907),VALUE(LEFT(TRIM(Q3907),FIND("|",SUBSTITUTE(SUBSTITUTE(SUBSTITUTE(SUBSTITUTE(SUBSTITUTE(TRIM(Q3907),"/","|"),"(","|"),"（","|"),";","|"),"；","|")&amp;"|")-1)))),""),"")</x:f>
      </x:c>
      <x:c r="AJ3907" s="14" t="str">
        <x:f>IF(AI3907="","","非称重实测")</x:f>
      </x:c>
      <x:c r="AK3907" s="14" t="str">
        <x:v>污染值已清理</x:v>
      </x:c>
      <x:c r="AL3907" s="14" t="str">
        <x:v>v3.4.6-candidate</x:v>
      </x:c>
    </x:row>
    <x:row r="3908">
      <x:c r="A3908" t="n">
        <x:v>403</x:v>
      </x:c>
      <x:c r="B3908" t="str">
        <x:v>MR6511DCHEV101</x:v>
      </x:c>
      <x:c r="C3908" t="str">
        <x:v>极氪牌</x:v>
      </x:c>
      <x:c r="D3908" t="str">
        <x:v>浙江极氪智能科技有限公司</x:v>
      </x:c>
      <x:c r="E3908" t="str">
        <x:v>极氪8X</x:v>
      </x:c>
      <x:c r="F3908"/>
      <x:c r="G3908"/>
      <x:c r="H3908" t="str">
        <x:v>插电式混合动力多用途乘用车</x:v>
      </x:c>
      <x:c r="I3908" t="str">
        <x:v>SUV-D</x:v>
      </x:c>
      <x:c r="J3908" t="str">
        <x:v>PHEV</x:v>
      </x:c>
      <x:c r="K3908" t="str">
        <x:v>可能</x:v>
      </x:c>
      <x:c r="L3908" t="n">
        <x:v>26902660</x:v>
      </x:c>
      <x:c r="M3908" t="n">
        <x:v>3069</x:v>
      </x:c>
      <x:c r="N3908" t="n">
        <x:v>257</x:v>
      </x:c>
      <x:c r="O3908" t="str">
        <x:v>55.1</x:v>
      </x:c>
      <x:c r="P3908" t="str">
        <x:v>三元锂离子电池</x:v>
      </x:c>
      <x:c r="Q3908" t="n">
        <x:v>170</x:v>
      </x:c>
      <x:c r="R3908" t="n">
        <x:v>21.44</x:v>
      </x:c>
      <x:c r="S3908" t="str">
        <x:v>202</x:v>
      </x:c>
      <x:c r="T3908" t="n">
        <x:v>202</x:v>
      </x:c>
      <x:c r="U3908"/>
      <x:c r="V3908"/>
      <x:c r="W3908"/>
      <x:c r="X3908" t="str">
        <x:v>6.43</x:v>
      </x:c>
      <x:c r="Y3908" t="n">
        <x:v>6.5</x:v>
      </x:c>
      <x:c r="Z3908" t="n">
        <x:v>1974</x:v>
      </x:c>
      <x:c r="AA3908" t="n">
        <x:v>205</x:v>
      </x:c>
      <x:c r="AB3908" t="str">
        <x:v>极光湾科技有限公司</x:v>
      </x:c>
      <x:c r="AC3908" t="str">
        <x:v>DHE20-PFZ</x:v>
      </x:c>
      <x:c r="AD3908" t="str">
        <x:v>PHEV_新批次</x:v>
      </x:c>
      <x:c r="AE3908" s="14" t="str"/>
      <x:c r="AF3908" s="14" t="str"/>
      <x:c r="AG3908" s="14" t="str">
        <x:v>待OCR/外部证据：原字段为空</x:v>
      </x:c>
      <x:c r="AH3908" s="15" t="n">
        <x:f>IF(R3908&lt;&gt;"",R3908,IFERROR(IF(AND(IF(ISNUMBER(O3908),O3908,IFERROR(VALUE(O3908),VALUE(LEFT(TRIM(O3908),FIND("|",SUBSTITUTE(SUBSTITUTE(SUBSTITUTE(SUBSTITUTE(SUBSTITUTE(TRIM(O3908),"/","|"),"(","|"),"（","|"),";","|"),"；","|")&amp;"|")-1))))*100/IF(ISNUMBER(N3908),N3908,IFERROR(VALUE(N3908),VALUE(LEFT(TRIM(N3908),FIND("|",SUBSTITUTE(SUBSTITUTE(SUBSTITUTE(SUBSTITUTE(SUBSTITUTE(TRIM(N3908),"/","|"),"(","|"),"（","|"),";","|"),"；","|")&amp;"|")-1))))&gt;=3,IF(ISNUMBER(O3908),O3908,IFERROR(VALUE(O3908),VALUE(LEFT(TRIM(O3908),FIND("|",SUBSTITUTE(SUBSTITUTE(SUBSTITUTE(SUBSTITUTE(SUBSTITUTE(TRIM(O3908),"/","|"),"(","|"),"（","|"),";","|"),"；","|")&amp;"|")-1))))*100/IF(ISNUMBER(N3908),N3908,IFERROR(VALUE(N3908),VALUE(LEFT(TRIM(N3908),FIND("|",SUBSTITUTE(SUBSTITUTE(SUBSTITUTE(SUBSTITUTE(SUBSTITUTE(TRIM(N3908),"/","|"),"(","|"),"（","|"),";","|"),"；","|")&amp;"|")-1))))&lt;=40),IF(ISNUMBER(O3908),O3908,IFERROR(VALUE(O3908),VALUE(LEFT(TRIM(O3908),FIND("|",SUBSTITUTE(SUBSTITUTE(SUBSTITUTE(SUBSTITUTE(SUBSTITUTE(TRIM(O3908),"/","|"),"(","|"),"（","|"),";","|"),"；","|")&amp;"|")-1))))*100/IF(ISNUMBER(N3908),N3908,IFERROR(VALUE(N3908),VALUE(LEFT(TRIM(N3908),FIND("|",SUBSTITUTE(SUBSTITUTE(SUBSTITUTE(SUBSTITUTE(SUBSTITUTE(TRIM(N3908),"/","|"),"(","|"),"（","|"),";","|"),"；","|")&amp;"|")-1)))),""),""))</x:f>
        <x:v>21.44</x:v>
      </x:c>
      <x:c r="AI3908" s="15" t="str">
        <x:f>IFERROR(IF(AND(IF(ISNUMBER(O3908),O3908,IFERROR(VALUE(O3908),VALUE(LEFT(TRIM(O3908),FIND("|",SUBSTITUTE(SUBSTITUTE(SUBSTITUTE(SUBSTITUTE(SUBSTITUTE(TRIM(O3908),"/","|"),"(","|"),"（","|"),";","|"),"；","|")&amp;"|")-1))))&gt;=75,IF(ISNUMBER(O3908),O3908,IFERROR(VALUE(O3908),VALUE(LEFT(TRIM(O3908),FIND("|",SUBSTITUTE(SUBSTITUTE(SUBSTITUTE(SUBSTITUTE(SUBSTITUTE(TRIM(O3908),"/","|"),"(","|"),"（","|"),";","|"),"；","|")&amp;"|")-1))))&lt;=85,IF(ISNUMBER(Q3908),Q3908,IFERROR(VALUE(Q3908),VALUE(LEFT(TRIM(Q3908),FIND("|",SUBSTITUTE(SUBSTITUTE(SUBSTITUTE(SUBSTITUTE(SUBSTITUTE(TRIM(Q3908),"/","|"),"(","|"),"（","|"),";","|"),"；","|")&amp;"|")-1))))&gt;0),IF(ISNUMBER(O3908),O3908,IFERROR(VALUE(O3908),VALUE(LEFT(TRIM(O3908),FIND("|",SUBSTITUTE(SUBSTITUTE(SUBSTITUTE(SUBSTITUTE(SUBSTITUTE(TRIM(O3908),"/","|"),"(","|"),"（","|"),";","|"),"；","|")&amp;"|")-1))))*1000/IF(ISNUMBER(Q3908),Q3908,IFERROR(VALUE(Q3908),VALUE(LEFT(TRIM(Q3908),FIND("|",SUBSTITUTE(SUBSTITUTE(SUBSTITUTE(SUBSTITUTE(SUBSTITUTE(TRIM(Q3908),"/","|"),"(","|"),"（","|"),";","|"),"；","|")&amp;"|")-1)))),""),"")</x:f>
      </x:c>
      <x:c r="AJ3908" s="14" t="str">
        <x:f>IF(AI3908="","","非称重实测")</x:f>
      </x:c>
      <x:c r="AK3908" s="14" t="str"/>
      <x:c r="AL3908" s="14" t="str">
        <x:v>v3.4.6-candidate</x:v>
      </x:c>
    </x:row>
    <x:row r="3909">
      <x:c r="A3909" t="n">
        <x:v>403</x:v>
      </x:c>
      <x:c r="B3909" t="str">
        <x:v>MR6511DCHEV102</x:v>
      </x:c>
      <x:c r="C3909" t="str">
        <x:v>极氪牌</x:v>
      </x:c>
      <x:c r="D3909" t="str">
        <x:v>浙江极氪智能科技有限公司</x:v>
      </x:c>
      <x:c r="E3909" t="str">
        <x:v>极氪8X</x:v>
      </x:c>
      <x:c r="F3909"/>
      <x:c r="G3909"/>
      <x:c r="H3909" t="str">
        <x:v>插电式混合动力多用途乘用车</x:v>
      </x:c>
      <x:c r="I3909" t="str">
        <x:v>SUV-D</x:v>
      </x:c>
      <x:c r="J3909" t="str">
        <x:v>PHEV</x:v>
      </x:c>
      <x:c r="K3909" t="str">
        <x:v>可能</x:v>
      </x:c>
      <x:c r="L3909" t="n">
        <x:v>28202790</x:v>
      </x:c>
      <x:c r="M3909" t="n">
        <x:v>3069</x:v>
      </x:c>
      <x:c r="N3909" t="n">
        <x:v>328</x:v>
      </x:c>
      <x:c r="O3909" t="str">
        <x:v>70</x:v>
      </x:c>
      <x:c r="P3909" t="str">
        <x:v>三元锂离子电池</x:v>
      </x:c>
      <x:c r="Q3909" t="n">
        <x:v>170</x:v>
      </x:c>
      <x:c r="R3909" t="n">
        <x:v>21.34</x:v>
      </x:c>
      <x:c r="S3909" t="str">
        <x:v>202</x:v>
      </x:c>
      <x:c r="T3909" t="n">
        <x:v>202</x:v>
      </x:c>
      <x:c r="U3909"/>
      <x:c r="V3909"/>
      <x:c r="W3909"/>
      <x:c r="X3909" t="str">
        <x:v>6.49</x:v>
      </x:c>
      <x:c r="Y3909" t="n">
        <x:v>6.5</x:v>
      </x:c>
      <x:c r="Z3909" t="n">
        <x:v>1974</x:v>
      </x:c>
      <x:c r="AA3909" t="n">
        <x:v>205</x:v>
      </x:c>
      <x:c r="AB3909" t="str">
        <x:v>极光湾科技有限公司</x:v>
      </x:c>
      <x:c r="AC3909" t="str">
        <x:v>DHE20-PFZ</x:v>
      </x:c>
      <x:c r="AD3909" t="str">
        <x:v>PHEV_新批次</x:v>
      </x:c>
      <x:c r="AE3909" s="14" t="str"/>
      <x:c r="AF3909" s="14" t="str"/>
      <x:c r="AG3909" s="14" t="str">
        <x:v>待OCR/外部证据：原字段为空</x:v>
      </x:c>
      <x:c r="AH3909" s="15" t="n">
        <x:f>IF(R3909&lt;&gt;"",R3909,IFERROR(IF(AND(IF(ISNUMBER(O3909),O3909,IFERROR(VALUE(O3909),VALUE(LEFT(TRIM(O3909),FIND("|",SUBSTITUTE(SUBSTITUTE(SUBSTITUTE(SUBSTITUTE(SUBSTITUTE(TRIM(O3909),"/","|"),"(","|"),"（","|"),";","|"),"；","|")&amp;"|")-1))))*100/IF(ISNUMBER(N3909),N3909,IFERROR(VALUE(N3909),VALUE(LEFT(TRIM(N3909),FIND("|",SUBSTITUTE(SUBSTITUTE(SUBSTITUTE(SUBSTITUTE(SUBSTITUTE(TRIM(N3909),"/","|"),"(","|"),"（","|"),";","|"),"；","|")&amp;"|")-1))))&gt;=3,IF(ISNUMBER(O3909),O3909,IFERROR(VALUE(O3909),VALUE(LEFT(TRIM(O3909),FIND("|",SUBSTITUTE(SUBSTITUTE(SUBSTITUTE(SUBSTITUTE(SUBSTITUTE(TRIM(O3909),"/","|"),"(","|"),"（","|"),";","|"),"；","|")&amp;"|")-1))))*100/IF(ISNUMBER(N3909),N3909,IFERROR(VALUE(N3909),VALUE(LEFT(TRIM(N3909),FIND("|",SUBSTITUTE(SUBSTITUTE(SUBSTITUTE(SUBSTITUTE(SUBSTITUTE(TRIM(N3909),"/","|"),"(","|"),"（","|"),";","|"),"；","|")&amp;"|")-1))))&lt;=40),IF(ISNUMBER(O3909),O3909,IFERROR(VALUE(O3909),VALUE(LEFT(TRIM(O3909),FIND("|",SUBSTITUTE(SUBSTITUTE(SUBSTITUTE(SUBSTITUTE(SUBSTITUTE(TRIM(O3909),"/","|"),"(","|"),"（","|"),";","|"),"；","|")&amp;"|")-1))))*100/IF(ISNUMBER(N3909),N3909,IFERROR(VALUE(N3909),VALUE(LEFT(TRIM(N3909),FIND("|",SUBSTITUTE(SUBSTITUTE(SUBSTITUTE(SUBSTITUTE(SUBSTITUTE(TRIM(N3909),"/","|"),"(","|"),"（","|"),";","|"),"；","|")&amp;"|")-1)))),""),""))</x:f>
        <x:v>21.34</x:v>
      </x:c>
      <x:c r="AI3909" s="15" t="str">
        <x:f>IFERROR(IF(AND(IF(ISNUMBER(O3909),O3909,IFERROR(VALUE(O3909),VALUE(LEFT(TRIM(O3909),FIND("|",SUBSTITUTE(SUBSTITUTE(SUBSTITUTE(SUBSTITUTE(SUBSTITUTE(TRIM(O3909),"/","|"),"(","|"),"（","|"),";","|"),"；","|")&amp;"|")-1))))&gt;=75,IF(ISNUMBER(O3909),O3909,IFERROR(VALUE(O3909),VALUE(LEFT(TRIM(O3909),FIND("|",SUBSTITUTE(SUBSTITUTE(SUBSTITUTE(SUBSTITUTE(SUBSTITUTE(TRIM(O3909),"/","|"),"(","|"),"（","|"),";","|"),"；","|")&amp;"|")-1))))&lt;=85,IF(ISNUMBER(Q3909),Q3909,IFERROR(VALUE(Q3909),VALUE(LEFT(TRIM(Q3909),FIND("|",SUBSTITUTE(SUBSTITUTE(SUBSTITUTE(SUBSTITUTE(SUBSTITUTE(TRIM(Q3909),"/","|"),"(","|"),"（","|"),";","|"),"；","|")&amp;"|")-1))))&gt;0),IF(ISNUMBER(O3909),O3909,IFERROR(VALUE(O3909),VALUE(LEFT(TRIM(O3909),FIND("|",SUBSTITUTE(SUBSTITUTE(SUBSTITUTE(SUBSTITUTE(SUBSTITUTE(TRIM(O3909),"/","|"),"(","|"),"（","|"),";","|"),"；","|")&amp;"|")-1))))*1000/IF(ISNUMBER(Q3909),Q3909,IFERROR(VALUE(Q3909),VALUE(LEFT(TRIM(Q3909),FIND("|",SUBSTITUTE(SUBSTITUTE(SUBSTITUTE(SUBSTITUTE(SUBSTITUTE(TRIM(Q3909),"/","|"),"(","|"),"（","|"),";","|"),"；","|")&amp;"|")-1)))),""),"")</x:f>
      </x:c>
      <x:c r="AJ3909" s="14" t="str">
        <x:f>IF(AI3909="","","非称重实测")</x:f>
      </x:c>
      <x:c r="AK3909" s="14" t="str"/>
      <x:c r="AL3909" s="14" t="str">
        <x:v>v3.4.6-candidate</x:v>
      </x:c>
    </x:row>
    <x:row r="3910">
      <x:c r="A3910" t="n">
        <x:v>403</x:v>
      </x:c>
      <x:c r="B3910" t="str">
        <x:v>MR6511DCHEV103</x:v>
      </x:c>
      <x:c r="C3910" t="str">
        <x:v>极氪牌</x:v>
      </x:c>
      <x:c r="D3910" t="str">
        <x:v>浙江极氪智能科技有限公司</x:v>
      </x:c>
      <x:c r="E3910" t="str">
        <x:v>极氪8X</x:v>
      </x:c>
      <x:c r="F3910"/>
      <x:c r="G3910"/>
      <x:c r="H3910" t="str">
        <x:v>插电式混合动力多用途乘用车</x:v>
      </x:c>
      <x:c r="I3910" t="str">
        <x:v>SUV-D</x:v>
      </x:c>
      <x:c r="J3910" t="str">
        <x:v>PHEV</x:v>
      </x:c>
      <x:c r="K3910" t="str">
        <x:v>可能</x:v>
      </x:c>
      <x:c r="L3910" t="n">
        <x:v>27602730</x:v>
      </x:c>
      <x:c r="M3910" t="n">
        <x:v>3069</x:v>
      </x:c>
      <x:c r="N3910" t="n">
        <x:v>256</x:v>
      </x:c>
      <x:c r="O3910" t="str">
        <x:v>55.1</x:v>
      </x:c>
      <x:c r="P3910" t="str">
        <x:v>三元锂离子电池</x:v>
      </x:c>
      <x:c r="Q3910" t="n">
        <x:v>170</x:v>
      </x:c>
      <x:c r="R3910" t="n">
        <x:v>21.52</x:v>
      </x:c>
      <x:c r="S3910" t="str">
        <x:v>202</x:v>
      </x:c>
      <x:c r="T3910" t="n">
        <x:v>202</x:v>
      </x:c>
      <x:c r="U3910"/>
      <x:c r="V3910"/>
      <x:c r="W3910"/>
      <x:c r="X3910" t="str">
        <x:v>6.45</x:v>
      </x:c>
      <x:c r="Y3910" t="n">
        <x:v>6.5</x:v>
      </x:c>
      <x:c r="Z3910" t="n">
        <x:v>1974</x:v>
      </x:c>
      <x:c r="AA3910" t="n">
        <x:v>205</x:v>
      </x:c>
      <x:c r="AB3910" t="str">
        <x:v>极光湾科技有限公司</x:v>
      </x:c>
      <x:c r="AC3910" t="str">
        <x:v>DHE20-PFZ</x:v>
      </x:c>
      <x:c r="AD3910" t="str">
        <x:v>PHEV_新批次</x:v>
      </x:c>
      <x:c r="AE3910" s="14" t="str"/>
      <x:c r="AF3910" s="14" t="str"/>
      <x:c r="AG3910" s="14" t="str">
        <x:v>待OCR/外部证据：原字段为空</x:v>
      </x:c>
      <x:c r="AH3910" s="15" t="n">
        <x:f>IF(R3910&lt;&gt;"",R3910,IFERROR(IF(AND(IF(ISNUMBER(O3910),O3910,IFERROR(VALUE(O3910),VALUE(LEFT(TRIM(O3910),FIND("|",SUBSTITUTE(SUBSTITUTE(SUBSTITUTE(SUBSTITUTE(SUBSTITUTE(TRIM(O3910),"/","|"),"(","|"),"（","|"),";","|"),"；","|")&amp;"|")-1))))*100/IF(ISNUMBER(N3910),N3910,IFERROR(VALUE(N3910),VALUE(LEFT(TRIM(N3910),FIND("|",SUBSTITUTE(SUBSTITUTE(SUBSTITUTE(SUBSTITUTE(SUBSTITUTE(TRIM(N3910),"/","|"),"(","|"),"（","|"),";","|"),"；","|")&amp;"|")-1))))&gt;=3,IF(ISNUMBER(O3910),O3910,IFERROR(VALUE(O3910),VALUE(LEFT(TRIM(O3910),FIND("|",SUBSTITUTE(SUBSTITUTE(SUBSTITUTE(SUBSTITUTE(SUBSTITUTE(TRIM(O3910),"/","|"),"(","|"),"（","|"),";","|"),"；","|")&amp;"|")-1))))*100/IF(ISNUMBER(N3910),N3910,IFERROR(VALUE(N3910),VALUE(LEFT(TRIM(N3910),FIND("|",SUBSTITUTE(SUBSTITUTE(SUBSTITUTE(SUBSTITUTE(SUBSTITUTE(TRIM(N3910),"/","|"),"(","|"),"（","|"),";","|"),"；","|")&amp;"|")-1))))&lt;=40),IF(ISNUMBER(O3910),O3910,IFERROR(VALUE(O3910),VALUE(LEFT(TRIM(O3910),FIND("|",SUBSTITUTE(SUBSTITUTE(SUBSTITUTE(SUBSTITUTE(SUBSTITUTE(TRIM(O3910),"/","|"),"(","|"),"（","|"),";","|"),"；","|")&amp;"|")-1))))*100/IF(ISNUMBER(N3910),N3910,IFERROR(VALUE(N3910),VALUE(LEFT(TRIM(N3910),FIND("|",SUBSTITUTE(SUBSTITUTE(SUBSTITUTE(SUBSTITUTE(SUBSTITUTE(TRIM(N3910),"/","|"),"(","|"),"（","|"),";","|"),"；","|")&amp;"|")-1)))),""),""))</x:f>
        <x:v>21.52</x:v>
      </x:c>
      <x:c r="AI3910" s="15" t="str">
        <x:f>IFERROR(IF(AND(IF(ISNUMBER(O3910),O3910,IFERROR(VALUE(O3910),VALUE(LEFT(TRIM(O3910),FIND("|",SUBSTITUTE(SUBSTITUTE(SUBSTITUTE(SUBSTITUTE(SUBSTITUTE(TRIM(O3910),"/","|"),"(","|"),"（","|"),";","|"),"；","|")&amp;"|")-1))))&gt;=75,IF(ISNUMBER(O3910),O3910,IFERROR(VALUE(O3910),VALUE(LEFT(TRIM(O3910),FIND("|",SUBSTITUTE(SUBSTITUTE(SUBSTITUTE(SUBSTITUTE(SUBSTITUTE(TRIM(O3910),"/","|"),"(","|"),"（","|"),";","|"),"；","|")&amp;"|")-1))))&lt;=85,IF(ISNUMBER(Q3910),Q3910,IFERROR(VALUE(Q3910),VALUE(LEFT(TRIM(Q3910),FIND("|",SUBSTITUTE(SUBSTITUTE(SUBSTITUTE(SUBSTITUTE(SUBSTITUTE(TRIM(Q3910),"/","|"),"(","|"),"（","|"),";","|"),"；","|")&amp;"|")-1))))&gt;0),IF(ISNUMBER(O3910),O3910,IFERROR(VALUE(O3910),VALUE(LEFT(TRIM(O3910),FIND("|",SUBSTITUTE(SUBSTITUTE(SUBSTITUTE(SUBSTITUTE(SUBSTITUTE(TRIM(O3910),"/","|"),"(","|"),"（","|"),";","|"),"；","|")&amp;"|")-1))))*1000/IF(ISNUMBER(Q3910),Q3910,IFERROR(VALUE(Q3910),VALUE(LEFT(TRIM(Q3910),FIND("|",SUBSTITUTE(SUBSTITUTE(SUBSTITUTE(SUBSTITUTE(SUBSTITUTE(TRIM(Q3910),"/","|"),"(","|"),"（","|"),";","|"),"；","|")&amp;"|")-1)))),""),"")</x:f>
      </x:c>
      <x:c r="AJ3910" s="14" t="str">
        <x:f>IF(AI3910="","","非称重实测")</x:f>
      </x:c>
      <x:c r="AK3910" s="14" t="str"/>
      <x:c r="AL3910" s="14" t="str">
        <x:v>v3.4.6-candidate</x:v>
      </x:c>
    </x:row>
    <x:row r="3911">
      <x:c r="A3911" t="n">
        <x:v>403</x:v>
      </x:c>
      <x:c r="B3911" t="str">
        <x:v>MR7151DCHEV103</x:v>
      </x:c>
      <x:c r="C3911" t="str">
        <x:v>吉利牌</x:v>
      </x:c>
      <x:c r="D3911" t="str">
        <x:v>浙江吉利汽车有限公司</x:v>
      </x:c>
      <x:c r="E3911" t="str">
        <x:v>吉利银河A7</x:v>
      </x:c>
      <x:c r="F3911"/>
      <x:c r="G3911"/>
      <x:c r="H3911" t="str">
        <x:v>插电式混合动力轿车</x:v>
      </x:c>
      <x:c r="I3911" t="str">
        <x:v>Car-C</x:v>
      </x:c>
      <x:c r="J3911" t="str">
        <x:v>PHEV</x:v>
      </x:c>
      <x:c r="K3911" t="str">
        <x:v>可能</x:v>
      </x:c>
      <x:c r="L3911" t="n">
        <x:v>1775</x:v>
      </x:c>
      <x:c r="M3911" t="n">
        <x:v>2845</x:v>
      </x:c>
      <x:c r="N3911" t="n">
        <x:v>175</x:v>
      </x:c>
      <x:c r="O3911" t="str">
        <x:v>28.3</x:v>
      </x:c>
      <x:c r="P3911" t="str">
        <x:v>磷酸铁锂蓄电池</x:v>
      </x:c>
      <x:c r="Q3911" t="n">
        <x:v>140</x:v>
      </x:c>
      <x:c r="R3911" t="n">
        <x:v>16.17</x:v>
      </x:c>
      <x:c r="S3911" t="str">
        <x:v>79</x:v>
      </x:c>
      <x:c r="T3911" t="n">
        <x:v>79</x:v>
      </x:c>
      <x:c r="U3911"/>
      <x:c r="V3911"/>
      <x:c r="W3911"/>
      <x:c r="X3911" t="str">
        <x:v>3.9</x:v>
      </x:c>
      <x:c r="Y3911"/>
      <x:c r="Z3911" t="n">
        <x:v>1499</x:v>
      </x:c>
      <x:c r="AA3911" t="n">
        <x:v>82</x:v>
      </x:c>
      <x:c r="AB3911" t="str">
        <x:v>极光湾科技有限公司</x:v>
      </x:c>
      <x:c r="AC3911" t="str">
        <x:v>BHE15-BFN</x:v>
      </x:c>
      <x:c r="AD3911" t="str">
        <x:v>PHEV_新批次</x:v>
      </x:c>
      <x:c r="AE3911" s="14" t="str"/>
      <x:c r="AF3911" s="14" t="str"/>
      <x:c r="AG3911" s="14" t="str">
        <x:v>待OCR/外部证据：原字段为空</x:v>
      </x:c>
      <x:c r="AH3911" s="15" t="n">
        <x:f>IF(R3911&lt;&gt;"",R3911,IFERROR(IF(AND(IF(ISNUMBER(O3911),O3911,IFERROR(VALUE(O3911),VALUE(LEFT(TRIM(O3911),FIND("|",SUBSTITUTE(SUBSTITUTE(SUBSTITUTE(SUBSTITUTE(SUBSTITUTE(TRIM(O3911),"/","|"),"(","|"),"（","|"),";","|"),"；","|")&amp;"|")-1))))*100/IF(ISNUMBER(N3911),N3911,IFERROR(VALUE(N3911),VALUE(LEFT(TRIM(N3911),FIND("|",SUBSTITUTE(SUBSTITUTE(SUBSTITUTE(SUBSTITUTE(SUBSTITUTE(TRIM(N3911),"/","|"),"(","|"),"（","|"),";","|"),"；","|")&amp;"|")-1))))&gt;=3,IF(ISNUMBER(O3911),O3911,IFERROR(VALUE(O3911),VALUE(LEFT(TRIM(O3911),FIND("|",SUBSTITUTE(SUBSTITUTE(SUBSTITUTE(SUBSTITUTE(SUBSTITUTE(TRIM(O3911),"/","|"),"(","|"),"（","|"),";","|"),"；","|")&amp;"|")-1))))*100/IF(ISNUMBER(N3911),N3911,IFERROR(VALUE(N3911),VALUE(LEFT(TRIM(N3911),FIND("|",SUBSTITUTE(SUBSTITUTE(SUBSTITUTE(SUBSTITUTE(SUBSTITUTE(TRIM(N3911),"/","|"),"(","|"),"（","|"),";","|"),"；","|")&amp;"|")-1))))&lt;=40),IF(ISNUMBER(O3911),O3911,IFERROR(VALUE(O3911),VALUE(LEFT(TRIM(O3911),FIND("|",SUBSTITUTE(SUBSTITUTE(SUBSTITUTE(SUBSTITUTE(SUBSTITUTE(TRIM(O3911),"/","|"),"(","|"),"（","|"),";","|"),"；","|")&amp;"|")-1))))*100/IF(ISNUMBER(N3911),N3911,IFERROR(VALUE(N3911),VALUE(LEFT(TRIM(N3911),FIND("|",SUBSTITUTE(SUBSTITUTE(SUBSTITUTE(SUBSTITUTE(SUBSTITUTE(TRIM(N3911),"/","|"),"(","|"),"（","|"),";","|"),"；","|")&amp;"|")-1)))),""),""))</x:f>
        <x:v>16.17</x:v>
      </x:c>
      <x:c r="AI3911" s="15" t="str">
        <x:f>IFERROR(IF(AND(IF(ISNUMBER(O3911),O3911,IFERROR(VALUE(O3911),VALUE(LEFT(TRIM(O3911),FIND("|",SUBSTITUTE(SUBSTITUTE(SUBSTITUTE(SUBSTITUTE(SUBSTITUTE(TRIM(O3911),"/","|"),"(","|"),"（","|"),";","|"),"；","|")&amp;"|")-1))))&gt;=75,IF(ISNUMBER(O3911),O3911,IFERROR(VALUE(O3911),VALUE(LEFT(TRIM(O3911),FIND("|",SUBSTITUTE(SUBSTITUTE(SUBSTITUTE(SUBSTITUTE(SUBSTITUTE(TRIM(O3911),"/","|"),"(","|"),"（","|"),";","|"),"；","|")&amp;"|")-1))))&lt;=85,IF(ISNUMBER(Q3911),Q3911,IFERROR(VALUE(Q3911),VALUE(LEFT(TRIM(Q3911),FIND("|",SUBSTITUTE(SUBSTITUTE(SUBSTITUTE(SUBSTITUTE(SUBSTITUTE(TRIM(Q3911),"/","|"),"(","|"),"（","|"),";","|"),"；","|")&amp;"|")-1))))&gt;0),IF(ISNUMBER(O3911),O3911,IFERROR(VALUE(O3911),VALUE(LEFT(TRIM(O3911),FIND("|",SUBSTITUTE(SUBSTITUTE(SUBSTITUTE(SUBSTITUTE(SUBSTITUTE(TRIM(O3911),"/","|"),"(","|"),"（","|"),";","|"),"；","|")&amp;"|")-1))))*1000/IF(ISNUMBER(Q3911),Q3911,IFERROR(VALUE(Q3911),VALUE(LEFT(TRIM(Q3911),FIND("|",SUBSTITUTE(SUBSTITUTE(SUBSTITUTE(SUBSTITUTE(SUBSTITUTE(TRIM(Q3911),"/","|"),"(","|"),"（","|"),";","|"),"；","|")&amp;"|")-1)))),""),"")</x:f>
      </x:c>
      <x:c r="AJ3911" s="14" t="str">
        <x:f>IF(AI3911="","","非称重实测")</x:f>
      </x:c>
      <x:c r="AK3911" s="14" t="str"/>
      <x:c r="AL3911" s="14" t="str">
        <x:v>v3.4.6-candidate</x:v>
      </x:c>
    </x:row>
    <x:row r="3912">
      <x:c r="A3912" t="n">
        <x:v>403</x:v>
      </x:c>
      <x:c r="B3912" t="str">
        <x:v>QCJ6520MT6HEVA1</x:v>
      </x:c>
      <x:c r="C3912" t="str">
        <x:v>领汇牌</x:v>
      </x:c>
      <x:c r="D3912"/>
      <x:c r="E3912" t="str">
        <x:v>比亚迪领汇09</x:v>
      </x:c>
      <x:c r="F3912"/>
      <x:c r="G3912"/>
      <x:c r="H3912" t="str">
        <x:v>插电式混合动力多用途乘用车</x:v>
      </x:c>
      <x:c r="I3912" t="str">
        <x:v>MPV-D</x:v>
      </x:c>
      <x:c r="J3912" t="str">
        <x:v>PHEV</x:v>
      </x:c>
      <x:c r="K3912" t="str">
        <x:v>可能</x:v>
      </x:c>
      <x:c r="L3912" t="n">
        <x:v>2470</x:v>
      </x:c>
      <x:c r="M3912" t="n">
        <x:v>3045</x:v>
      </x:c>
      <x:c r="N3912" t="n">
        <x:v>118</x:v>
      </x:c>
      <x:c r="O3912" t="str">
        <x:v>26.178</x:v>
      </x:c>
      <x:c r="P3912" t="str">
        <x:v>磷酸铁锂蓄电池</x:v>
      </x:c>
      <x:c r="Q3912" t="n">
        <x:v>140</x:v>
      </x:c>
      <x:c r="R3912" t="n">
        <x:v>22.18</x:v>
      </x:c>
      <x:c r="S3912" t="str">
        <x:v>200</x:v>
      </x:c>
      <x:c r="T3912" t="n">
        <x:v>200</x:v>
      </x:c>
      <x:c r="U3912"/>
      <x:c r="V3912"/>
      <x:c r="W3912"/>
      <x:c r="X3912" t="str">
        <x:v>5.99</x:v>
      </x:c>
      <x:c r="Y3912"/>
      <x:c r="Z3912" t="n">
        <x:v>1498</x:v>
      </x:c>
      <x:c r="AA3912" t="n">
        <x:v>115</x:v>
      </x:c>
      <x:c r="AB3912" t="str">
        <x:v>比亚迪汽车有限公司</x:v>
      </x:c>
      <x:c r="AC3912" t="str">
        <x:v>BYD472ZQB</x:v>
      </x:c>
      <x:c r="AD3912" t="str">
        <x:v>PHEV_新批次</x:v>
      </x:c>
      <x:c r="AE3912" s="14" t="str"/>
      <x:c r="AF3912" s="14" t="str"/>
      <x:c r="AG3912" s="14" t="str">
        <x:v>待OCR/外部证据：原字段为空</x:v>
      </x:c>
      <x:c r="AH3912" s="15" t="n">
        <x:f>IF(R3912&lt;&gt;"",R3912,IFERROR(IF(AND(IF(ISNUMBER(O3912),O3912,IFERROR(VALUE(O3912),VALUE(LEFT(TRIM(O3912),FIND("|",SUBSTITUTE(SUBSTITUTE(SUBSTITUTE(SUBSTITUTE(SUBSTITUTE(TRIM(O3912),"/","|"),"(","|"),"（","|"),";","|"),"；","|")&amp;"|")-1))))*100/IF(ISNUMBER(N3912),N3912,IFERROR(VALUE(N3912),VALUE(LEFT(TRIM(N3912),FIND("|",SUBSTITUTE(SUBSTITUTE(SUBSTITUTE(SUBSTITUTE(SUBSTITUTE(TRIM(N3912),"/","|"),"(","|"),"（","|"),";","|"),"；","|")&amp;"|")-1))))&gt;=3,IF(ISNUMBER(O3912),O3912,IFERROR(VALUE(O3912),VALUE(LEFT(TRIM(O3912),FIND("|",SUBSTITUTE(SUBSTITUTE(SUBSTITUTE(SUBSTITUTE(SUBSTITUTE(TRIM(O3912),"/","|"),"(","|"),"（","|"),";","|"),"；","|")&amp;"|")-1))))*100/IF(ISNUMBER(N3912),N3912,IFERROR(VALUE(N3912),VALUE(LEFT(TRIM(N3912),FIND("|",SUBSTITUTE(SUBSTITUTE(SUBSTITUTE(SUBSTITUTE(SUBSTITUTE(TRIM(N3912),"/","|"),"(","|"),"（","|"),";","|"),"；","|")&amp;"|")-1))))&lt;=40),IF(ISNUMBER(O3912),O3912,IFERROR(VALUE(O3912),VALUE(LEFT(TRIM(O3912),FIND("|",SUBSTITUTE(SUBSTITUTE(SUBSTITUTE(SUBSTITUTE(SUBSTITUTE(TRIM(O3912),"/","|"),"(","|"),"（","|"),";","|"),"；","|")&amp;"|")-1))))*100/IF(ISNUMBER(N3912),N3912,IFERROR(VALUE(N3912),VALUE(LEFT(TRIM(N3912),FIND("|",SUBSTITUTE(SUBSTITUTE(SUBSTITUTE(SUBSTITUTE(SUBSTITUTE(TRIM(N3912),"/","|"),"(","|"),"（","|"),";","|"),"；","|")&amp;"|")-1)))),""),""))</x:f>
        <x:v>22.18</x:v>
      </x:c>
      <x:c r="AI3912" s="15" t="str">
        <x:f>IFERROR(IF(AND(IF(ISNUMBER(O3912),O3912,IFERROR(VALUE(O3912),VALUE(LEFT(TRIM(O3912),FIND("|",SUBSTITUTE(SUBSTITUTE(SUBSTITUTE(SUBSTITUTE(SUBSTITUTE(TRIM(O3912),"/","|"),"(","|"),"（","|"),";","|"),"；","|")&amp;"|")-1))))&gt;=75,IF(ISNUMBER(O3912),O3912,IFERROR(VALUE(O3912),VALUE(LEFT(TRIM(O3912),FIND("|",SUBSTITUTE(SUBSTITUTE(SUBSTITUTE(SUBSTITUTE(SUBSTITUTE(TRIM(O3912),"/","|"),"(","|"),"（","|"),";","|"),"；","|")&amp;"|")-1))))&lt;=85,IF(ISNUMBER(Q3912),Q3912,IFERROR(VALUE(Q3912),VALUE(LEFT(TRIM(Q3912),FIND("|",SUBSTITUTE(SUBSTITUTE(SUBSTITUTE(SUBSTITUTE(SUBSTITUTE(TRIM(Q3912),"/","|"),"(","|"),"（","|"),";","|"),"；","|")&amp;"|")-1))))&gt;0),IF(ISNUMBER(O3912),O3912,IFERROR(VALUE(O3912),VALUE(LEFT(TRIM(O3912),FIND("|",SUBSTITUTE(SUBSTITUTE(SUBSTITUTE(SUBSTITUTE(SUBSTITUTE(TRIM(O3912),"/","|"),"(","|"),"（","|"),";","|"),"；","|")&amp;"|")-1))))*1000/IF(ISNUMBER(Q3912),Q3912,IFERROR(VALUE(Q3912),VALUE(LEFT(TRIM(Q3912),FIND("|",SUBSTITUTE(SUBSTITUTE(SUBSTITUTE(SUBSTITUTE(SUBSTITUTE(TRIM(Q3912),"/","|"),"(","|"),"（","|"),";","|"),"；","|")&amp;"|")-1)))),""),"")</x:f>
      </x:c>
      <x:c r="AJ3912" s="14" t="str">
        <x:f>IF(AI3912="","","非称重实测")</x:f>
      </x:c>
      <x:c r="AK3912" s="14" t="str"/>
      <x:c r="AL3912" s="14" t="str">
        <x:v>v3.4.6-candidate</x:v>
      </x:c>
    </x:row>
    <x:row r="3913">
      <x:c r="A3913" t="n">
        <x:v>403</x:v>
      </x:c>
      <x:c r="B3913" t="str">
        <x:v>QCJ7200AEHEV4</x:v>
      </x:c>
      <x:c r="C3913" t="str">
        <x:v>腾势牌</x:v>
      </x:c>
      <x:c r="D3913" t="str">
        <x:v>比亚迪汽车工业有限公司</x:v>
      </x:c>
      <x:c r="E3913" t="str">
        <x:v>腾势Z9GT</x:v>
      </x:c>
      <x:c r="F3913"/>
      <x:c r="G3913"/>
      <x:c r="H3913" t="str">
        <x:v>插电式混合动力轿车</x:v>
      </x:c>
      <x:c r="I3913" t="str">
        <x:v>Car-D</x:v>
      </x:c>
      <x:c r="J3913" t="str">
        <x:v>PHEV</x:v>
      </x:c>
      <x:c r="K3913" t="str">
        <x:v>可能</x:v>
      </x:c>
      <x:c r="L3913" t="n">
        <x:v>2810</x:v>
      </x:c>
      <x:c r="M3913" t="n">
        <x:v>3125</x:v>
      </x:c>
      <x:c r="N3913" t="n">
        <x:v>301</x:v>
      </x:c>
      <x:c r="O3913" t="str">
        <x:v>63.82</x:v>
      </x:c>
      <x:c r="P3913" t="str">
        <x:v>磷酸铁锂蓄电池</x:v>
      </x:c>
      <x:c r="Q3913" t="n">
        <x:v>150</x:v>
      </x:c>
      <x:c r="R3913" t="n">
        <x:v>21.2</x:v>
      </x:c>
      <x:c r="S3913" t="str">
        <x:v>前/后左/后右: 200/220/220</x:v>
      </x:c>
      <x:c r="T3913" t="n">
        <x:v>640</x:v>
      </x:c>
      <x:c r="U3913"/>
      <x:c r="V3913"/>
      <x:c r="W3913"/>
      <x:c r="X3913" t="str">
        <x:v>6.3</x:v>
      </x:c>
      <x:c r="Y3913"/>
      <x:c r="Z3913" t="n">
        <x:v>1995</x:v>
      </x:c>
      <x:c r="AA3913" t="n">
        <x:v>152</x:v>
      </x:c>
      <x:c r="AB3913" t="str">
        <x:v>比亚迪汽车工业有限公司</x:v>
      </x:c>
      <x:c r="AC3913" t="str">
        <x:v>BYD479ZQA</x:v>
      </x:c>
      <x:c r="AD3913" t="str">
        <x:v>PHEV_新批次</x:v>
      </x:c>
      <x:c r="AE3913" s="14" t="str"/>
      <x:c r="AF3913" s="14" t="str"/>
      <x:c r="AG3913" s="14" t="str">
        <x:v>待OCR/外部证据：原字段为空</x:v>
      </x:c>
      <x:c r="AH3913" s="15" t="n">
        <x:f>IF(R3913&lt;&gt;"",R3913,IFERROR(IF(AND(IF(ISNUMBER(O3913),O3913,IFERROR(VALUE(O3913),VALUE(LEFT(TRIM(O3913),FIND("|",SUBSTITUTE(SUBSTITUTE(SUBSTITUTE(SUBSTITUTE(SUBSTITUTE(TRIM(O3913),"/","|"),"(","|"),"（","|"),";","|"),"；","|")&amp;"|")-1))))*100/IF(ISNUMBER(N3913),N3913,IFERROR(VALUE(N3913),VALUE(LEFT(TRIM(N3913),FIND("|",SUBSTITUTE(SUBSTITUTE(SUBSTITUTE(SUBSTITUTE(SUBSTITUTE(TRIM(N3913),"/","|"),"(","|"),"（","|"),";","|"),"；","|")&amp;"|")-1))))&gt;=3,IF(ISNUMBER(O3913),O3913,IFERROR(VALUE(O3913),VALUE(LEFT(TRIM(O3913),FIND("|",SUBSTITUTE(SUBSTITUTE(SUBSTITUTE(SUBSTITUTE(SUBSTITUTE(TRIM(O3913),"/","|"),"(","|"),"（","|"),";","|"),"；","|")&amp;"|")-1))))*100/IF(ISNUMBER(N3913),N3913,IFERROR(VALUE(N3913),VALUE(LEFT(TRIM(N3913),FIND("|",SUBSTITUTE(SUBSTITUTE(SUBSTITUTE(SUBSTITUTE(SUBSTITUTE(TRIM(N3913),"/","|"),"(","|"),"（","|"),";","|"),"；","|")&amp;"|")-1))))&lt;=40),IF(ISNUMBER(O3913),O3913,IFERROR(VALUE(O3913),VALUE(LEFT(TRIM(O3913),FIND("|",SUBSTITUTE(SUBSTITUTE(SUBSTITUTE(SUBSTITUTE(SUBSTITUTE(TRIM(O3913),"/","|"),"(","|"),"（","|"),";","|"),"；","|")&amp;"|")-1))))*100/IF(ISNUMBER(N3913),N3913,IFERROR(VALUE(N3913),VALUE(LEFT(TRIM(N3913),FIND("|",SUBSTITUTE(SUBSTITUTE(SUBSTITUTE(SUBSTITUTE(SUBSTITUTE(TRIM(N3913),"/","|"),"(","|"),"（","|"),";","|"),"；","|")&amp;"|")-1)))),""),""))</x:f>
        <x:v>21.2</x:v>
      </x:c>
      <x:c r="AI3913" s="15" t="str">
        <x:f>IFERROR(IF(AND(IF(ISNUMBER(O3913),O3913,IFERROR(VALUE(O3913),VALUE(LEFT(TRIM(O3913),FIND("|",SUBSTITUTE(SUBSTITUTE(SUBSTITUTE(SUBSTITUTE(SUBSTITUTE(TRIM(O3913),"/","|"),"(","|"),"（","|"),";","|"),"；","|")&amp;"|")-1))))&gt;=75,IF(ISNUMBER(O3913),O3913,IFERROR(VALUE(O3913),VALUE(LEFT(TRIM(O3913),FIND("|",SUBSTITUTE(SUBSTITUTE(SUBSTITUTE(SUBSTITUTE(SUBSTITUTE(TRIM(O3913),"/","|"),"(","|"),"（","|"),";","|"),"；","|")&amp;"|")-1))))&lt;=85,IF(ISNUMBER(Q3913),Q3913,IFERROR(VALUE(Q3913),VALUE(LEFT(TRIM(Q3913),FIND("|",SUBSTITUTE(SUBSTITUTE(SUBSTITUTE(SUBSTITUTE(SUBSTITUTE(TRIM(Q3913),"/","|"),"(","|"),"（","|"),";","|"),"；","|")&amp;"|")-1))))&gt;0),IF(ISNUMBER(O3913),O3913,IFERROR(VALUE(O3913),VALUE(LEFT(TRIM(O3913),FIND("|",SUBSTITUTE(SUBSTITUTE(SUBSTITUTE(SUBSTITUTE(SUBSTITUTE(TRIM(O3913),"/","|"),"(","|"),"（","|"),";","|"),"；","|")&amp;"|")-1))))*1000/IF(ISNUMBER(Q3913),Q3913,IFERROR(VALUE(Q3913),VALUE(LEFT(TRIM(Q3913),FIND("|",SUBSTITUTE(SUBSTITUTE(SUBSTITUTE(SUBSTITUTE(SUBSTITUTE(TRIM(Q3913),"/","|"),"(","|"),"（","|"),";","|"),"；","|")&amp;"|")-1)))),""),"")</x:f>
      </x:c>
      <x:c r="AJ3913" s="14" t="str">
        <x:f>IF(AI3913="","","非称重实测")</x:f>
      </x:c>
      <x:c r="AK3913" s="14" t="str"/>
      <x:c r="AL3913" s="14" t="str">
        <x:v>v3.4.6-candidate</x:v>
      </x:c>
    </x:row>
    <x:row r="3914">
      <x:c r="A3914" t="n">
        <x:v>403</x:v>
      </x:c>
      <x:c r="B3914" t="str">
        <x:v>SC7150AABB6HEV</x:v>
      </x:c>
      <x:c r="C3914" t="str">
        <x:v>阿维塔（AVATR）牌</x:v>
      </x:c>
      <x:c r="D3914"/>
      <x:c r="E3914" t="str">
        <x:v>阿维塔12</x:v>
      </x:c>
      <x:c r="F3914"/>
      <x:c r="G3914"/>
      <x:c r="H3914" t="str">
        <x:v>插电式增程混合动力轿车</x:v>
      </x:c>
      <x:c r="I3914" t="str">
        <x:v>Car-D</x:v>
      </x:c>
      <x:c r="J3914" t="str">
        <x:v>PHEV</x:v>
      </x:c>
      <x:c r="K3914" t="str">
        <x:v>可能</x:v>
      </x:c>
      <x:c r="L3914" t="n">
        <x:v>23452360</x:v>
      </x:c>
      <x:c r="M3914" t="n">
        <x:v>3020</x:v>
      </x:c>
      <x:c r="N3914" t="n">
        <x:v>261</x:v>
      </x:c>
      <x:c r="O3914" t="str">
        <x:v>52.01</x:v>
      </x:c>
      <x:c r="P3914" t="str">
        <x:v>磷酸铁锂蓄电池</x:v>
      </x:c>
      <x:c r="Q3914" t="n">
        <x:v>150</x:v>
      </x:c>
      <x:c r="R3914" t="n">
        <x:v>19.93</x:v>
      </x:c>
      <x:c r="S3914" t="str">
        <x:v>200</x:v>
      </x:c>
      <x:c r="T3914" t="n">
        <x:v>200</x:v>
      </x:c>
      <x:c r="U3914"/>
      <x:c r="V3914"/>
      <x:c r="W3914"/>
      <x:c r="X3914" t="str">
        <x:v>5.94</x:v>
      </x:c>
      <x:c r="Y3914"/>
      <x:c r="Z3914" t="n">
        <x:v>1497</x:v>
      </x:c>
      <x:c r="AA3914" t="n">
        <x:v>115</x:v>
      </x:c>
      <x:c r="AB3914" t="str">
        <x:v>重庆长安汽车股份有限公司</x:v>
      </x:c>
      <x:c r="AC3914" t="str">
        <x:v>JL469ZQ1</x:v>
      </x:c>
      <x:c r="AD3914" t="str">
        <x:v>PHEV_新批次</x:v>
      </x:c>
      <x:c r="AE3914" s="14" t="str"/>
      <x:c r="AF3914" s="14" t="str"/>
      <x:c r="AG3914" s="14" t="str">
        <x:v>待OCR/外部证据：原字段为空</x:v>
      </x:c>
      <x:c r="AH3914" s="15" t="n">
        <x:f>IF(R3914&lt;&gt;"",R3914,IFERROR(IF(AND(IF(ISNUMBER(O3914),O3914,IFERROR(VALUE(O3914),VALUE(LEFT(TRIM(O3914),FIND("|",SUBSTITUTE(SUBSTITUTE(SUBSTITUTE(SUBSTITUTE(SUBSTITUTE(TRIM(O3914),"/","|"),"(","|"),"（","|"),";","|"),"；","|")&amp;"|")-1))))*100/IF(ISNUMBER(N3914),N3914,IFERROR(VALUE(N3914),VALUE(LEFT(TRIM(N3914),FIND("|",SUBSTITUTE(SUBSTITUTE(SUBSTITUTE(SUBSTITUTE(SUBSTITUTE(TRIM(N3914),"/","|"),"(","|"),"（","|"),";","|"),"；","|")&amp;"|")-1))))&gt;=3,IF(ISNUMBER(O3914),O3914,IFERROR(VALUE(O3914),VALUE(LEFT(TRIM(O3914),FIND("|",SUBSTITUTE(SUBSTITUTE(SUBSTITUTE(SUBSTITUTE(SUBSTITUTE(TRIM(O3914),"/","|"),"(","|"),"（","|"),";","|"),"；","|")&amp;"|")-1))))*100/IF(ISNUMBER(N3914),N3914,IFERROR(VALUE(N3914),VALUE(LEFT(TRIM(N3914),FIND("|",SUBSTITUTE(SUBSTITUTE(SUBSTITUTE(SUBSTITUTE(SUBSTITUTE(TRIM(N3914),"/","|"),"(","|"),"（","|"),";","|"),"；","|")&amp;"|")-1))))&lt;=40),IF(ISNUMBER(O3914),O3914,IFERROR(VALUE(O3914),VALUE(LEFT(TRIM(O3914),FIND("|",SUBSTITUTE(SUBSTITUTE(SUBSTITUTE(SUBSTITUTE(SUBSTITUTE(TRIM(O3914),"/","|"),"(","|"),"（","|"),";","|"),"；","|")&amp;"|")-1))))*100/IF(ISNUMBER(N3914),N3914,IFERROR(VALUE(N3914),VALUE(LEFT(TRIM(N3914),FIND("|",SUBSTITUTE(SUBSTITUTE(SUBSTITUTE(SUBSTITUTE(SUBSTITUTE(TRIM(N3914),"/","|"),"(","|"),"（","|"),";","|"),"；","|")&amp;"|")-1)))),""),""))</x:f>
        <x:v>19.93</x:v>
      </x:c>
      <x:c r="AI3914" s="15" t="str">
        <x:f>IFERROR(IF(AND(IF(ISNUMBER(O3914),O3914,IFERROR(VALUE(O3914),VALUE(LEFT(TRIM(O3914),FIND("|",SUBSTITUTE(SUBSTITUTE(SUBSTITUTE(SUBSTITUTE(SUBSTITUTE(TRIM(O3914),"/","|"),"(","|"),"（","|"),";","|"),"；","|")&amp;"|")-1))))&gt;=75,IF(ISNUMBER(O3914),O3914,IFERROR(VALUE(O3914),VALUE(LEFT(TRIM(O3914),FIND("|",SUBSTITUTE(SUBSTITUTE(SUBSTITUTE(SUBSTITUTE(SUBSTITUTE(TRIM(O3914),"/","|"),"(","|"),"（","|"),";","|"),"；","|")&amp;"|")-1))))&lt;=85,IF(ISNUMBER(Q3914),Q3914,IFERROR(VALUE(Q3914),VALUE(LEFT(TRIM(Q3914),FIND("|",SUBSTITUTE(SUBSTITUTE(SUBSTITUTE(SUBSTITUTE(SUBSTITUTE(TRIM(Q3914),"/","|"),"(","|"),"（","|"),";","|"),"；","|")&amp;"|")-1))))&gt;0),IF(ISNUMBER(O3914),O3914,IFERROR(VALUE(O3914),VALUE(LEFT(TRIM(O3914),FIND("|",SUBSTITUTE(SUBSTITUTE(SUBSTITUTE(SUBSTITUTE(SUBSTITUTE(TRIM(O3914),"/","|"),"(","|"),"（","|"),";","|"),"；","|")&amp;"|")-1))))*1000/IF(ISNUMBER(Q3914),Q3914,IFERROR(VALUE(Q3914),VALUE(LEFT(TRIM(Q3914),FIND("|",SUBSTITUTE(SUBSTITUTE(SUBSTITUTE(SUBSTITUTE(SUBSTITUTE(TRIM(Q3914),"/","|"),"(","|"),"（","|"),";","|"),"；","|")&amp;"|")-1)))),""),"")</x:f>
      </x:c>
      <x:c r="AJ3914" s="14" t="str">
        <x:f>IF(AI3914="","","非称重实测")</x:f>
      </x:c>
      <x:c r="AK3914" s="14" t="str"/>
      <x:c r="AL3914" s="14" t="str">
        <x:v>v3.4.6-candidate</x:v>
      </x:c>
    </x:row>
    <x:row r="3915">
      <x:c r="A3915" t="n">
        <x:v>403</x:v>
      </x:c>
      <x:c r="B3915" t="str">
        <x:v>SGM6481MAPHEV</x:v>
      </x:c>
      <x:c r="C3915" t="str">
        <x:v>别克(BUICK)</x:v>
      </x:c>
      <x:c r="D3915"/>
      <x:c r="E3915" t="str">
        <x:v>别克至境E7</x:v>
      </x:c>
      <x:c r="F3915"/>
      <x:c r="G3915"/>
      <x:c r="H3915" t="str">
        <x:v>插电式混合动力运动型乘用车</x:v>
      </x:c>
      <x:c r="I3915" t="str">
        <x:v>SUV-C</x:v>
      </x:c>
      <x:c r="J3915" t="str">
        <x:v>PHEV</x:v>
      </x:c>
      <x:c r="K3915" t="str">
        <x:v>可能</x:v>
      </x:c>
      <x:c r="L3915" t="n">
        <x:v>1850</x:v>
      </x:c>
      <x:c r="M3915" t="n">
        <x:v>2850</x:v>
      </x:c>
      <x:c r="N3915" t="n">
        <x:v>106</x:v>
      </x:c>
      <x:c r="O3915" t="str">
        <x:v>19.7(1C）；20.4(1/3C)</x:v>
      </x:c>
      <x:c r="P3915" t="str">
        <x:v>磷酸铁锂蓄电池</x:v>
      </x:c>
      <x:c r="Q3915" t="n">
        <x:v>140</x:v>
      </x:c>
      <x:c r="R3915"/>
      <x:c r="S3915" t="str">
        <x:v>165</x:v>
      </x:c>
      <x:c r="T3915" t="n">
        <x:v>165</x:v>
      </x:c>
      <x:c r="U3915"/>
      <x:c r="V3915"/>
      <x:c r="W3915"/>
      <x:c r="X3915" t="str">
        <x:v>5.18</x:v>
      </x:c>
      <x:c r="Y3915"/>
      <x:c r="Z3915" t="n">
        <x:v>1498</x:v>
      </x:c>
      <x:c r="AA3915" t="n">
        <x:v>72</x:v>
      </x:c>
      <x:c r="AB3915" t="str">
        <x:v>上海汽车集团股份有限公司</x:v>
      </x:c>
      <x:c r="AC3915" t="str">
        <x:v>15FMC</x:v>
      </x:c>
      <x:c r="AD3915" t="str">
        <x:v>PHEV_新批次</x:v>
      </x:c>
      <x:c r="AE3915" s="14" t="str"/>
      <x:c r="AF3915" s="14" t="str"/>
      <x:c r="AG3915" s="14" t="str">
        <x:v>待OCR/外部证据：原字段为空</x:v>
      </x:c>
      <x:c r="AH3915" s="15" t="n">
        <x:f>IF(R3915&lt;&gt;"",R3915,IFERROR(IF(AND(IF(ISNUMBER(O3915),O3915,IFERROR(VALUE(O3915),VALUE(LEFT(TRIM(O3915),FIND("|",SUBSTITUTE(SUBSTITUTE(SUBSTITUTE(SUBSTITUTE(SUBSTITUTE(TRIM(O3915),"/","|"),"(","|"),"（","|"),";","|"),"；","|")&amp;"|")-1))))*100/IF(ISNUMBER(N3915),N3915,IFERROR(VALUE(N3915),VALUE(LEFT(TRIM(N3915),FIND("|",SUBSTITUTE(SUBSTITUTE(SUBSTITUTE(SUBSTITUTE(SUBSTITUTE(TRIM(N3915),"/","|"),"(","|"),"（","|"),";","|"),"；","|")&amp;"|")-1))))&gt;=3,IF(ISNUMBER(O3915),O3915,IFERROR(VALUE(O3915),VALUE(LEFT(TRIM(O3915),FIND("|",SUBSTITUTE(SUBSTITUTE(SUBSTITUTE(SUBSTITUTE(SUBSTITUTE(TRIM(O3915),"/","|"),"(","|"),"（","|"),";","|"),"；","|")&amp;"|")-1))))*100/IF(ISNUMBER(N3915),N3915,IFERROR(VALUE(N3915),VALUE(LEFT(TRIM(N3915),FIND("|",SUBSTITUTE(SUBSTITUTE(SUBSTITUTE(SUBSTITUTE(SUBSTITUTE(TRIM(N3915),"/","|"),"(","|"),"（","|"),";","|"),"；","|")&amp;"|")-1))))&lt;=40),IF(ISNUMBER(O3915),O3915,IFERROR(VALUE(O3915),VALUE(LEFT(TRIM(O3915),FIND("|",SUBSTITUTE(SUBSTITUTE(SUBSTITUTE(SUBSTITUTE(SUBSTITUTE(TRIM(O3915),"/","|"),"(","|"),"（","|"),";","|"),"；","|")&amp;"|")-1))))*100/IF(ISNUMBER(N3915),N3915,IFERROR(VALUE(N3915),VALUE(LEFT(TRIM(N3915),FIND("|",SUBSTITUTE(SUBSTITUTE(SUBSTITUTE(SUBSTITUTE(SUBSTITUTE(TRIM(N3915),"/","|"),"(","|"),"（","|"),";","|"),"；","|")&amp;"|")-1)))),""),""))</x:f>
        <x:v>18.58490566037736</x:v>
      </x:c>
      <x:c r="AI3915" s="15" t="str">
        <x:f>IFERROR(IF(AND(IF(ISNUMBER(O3915),O3915,IFERROR(VALUE(O3915),VALUE(LEFT(TRIM(O3915),FIND("|",SUBSTITUTE(SUBSTITUTE(SUBSTITUTE(SUBSTITUTE(SUBSTITUTE(TRIM(O3915),"/","|"),"(","|"),"（","|"),";","|"),"；","|")&amp;"|")-1))))&gt;=75,IF(ISNUMBER(O3915),O3915,IFERROR(VALUE(O3915),VALUE(LEFT(TRIM(O3915),FIND("|",SUBSTITUTE(SUBSTITUTE(SUBSTITUTE(SUBSTITUTE(SUBSTITUTE(TRIM(O3915),"/","|"),"(","|"),"（","|"),";","|"),"；","|")&amp;"|")-1))))&lt;=85,IF(ISNUMBER(Q3915),Q3915,IFERROR(VALUE(Q3915),VALUE(LEFT(TRIM(Q3915),FIND("|",SUBSTITUTE(SUBSTITUTE(SUBSTITUTE(SUBSTITUTE(SUBSTITUTE(TRIM(Q3915),"/","|"),"(","|"),"（","|"),";","|"),"；","|")&amp;"|")-1))))&gt;0),IF(ISNUMBER(O3915),O3915,IFERROR(VALUE(O3915),VALUE(LEFT(TRIM(O3915),FIND("|",SUBSTITUTE(SUBSTITUTE(SUBSTITUTE(SUBSTITUTE(SUBSTITUTE(TRIM(O3915),"/","|"),"(","|"),"（","|"),";","|"),"；","|")&amp;"|")-1))))*1000/IF(ISNUMBER(Q3915),Q3915,IFERROR(VALUE(Q3915),VALUE(LEFT(TRIM(Q3915),FIND("|",SUBSTITUTE(SUBSTITUTE(SUBSTITUTE(SUBSTITUTE(SUBSTITUTE(TRIM(Q3915),"/","|"),"(","|"),"（","|"),";","|"),"；","|")&amp;"|")-1)))),""),"")</x:f>
      </x:c>
      <x:c r="AJ3915" s="14" t="str">
        <x:f>IF(AI3915="","","非称重实测")</x:f>
      </x:c>
      <x:c r="AK3915" s="14" t="str">
        <x:v>电耗公式可补</x:v>
      </x:c>
      <x:c r="AL3915" s="14" t="str">
        <x:v>v3.4.6-candidate</x:v>
      </x:c>
    </x:row>
    <x:row r="3916">
      <x:c r="A3916" t="n">
        <x:v>403</x:v>
      </x:c>
      <x:c r="B3916" t="str">
        <x:v>SGM6481MBPHEV</x:v>
      </x:c>
      <x:c r="C3916" t="str">
        <x:v>别克(BUICK)</x:v>
      </x:c>
      <x:c r="D3916"/>
      <x:c r="E3916" t="str">
        <x:v>别克至境E7</x:v>
      </x:c>
      <x:c r="F3916"/>
      <x:c r="G3916"/>
      <x:c r="H3916" t="str">
        <x:v>插电式混合动力运动型乘用车</x:v>
      </x:c>
      <x:c r="I3916" t="str">
        <x:v>SUV-C</x:v>
      </x:c>
      <x:c r="J3916" t="str">
        <x:v>PHEV</x:v>
      </x:c>
      <x:c r="K3916" t="str">
        <x:v>可能</x:v>
      </x:c>
      <x:c r="L3916" t="n">
        <x:v>1950</x:v>
      </x:c>
      <x:c r="M3916" t="n">
        <x:v>2850</x:v>
      </x:c>
      <x:c r="N3916" t="n">
        <x:v>168</x:v>
      </x:c>
      <x:c r="O3916" t="str">
        <x:v>31.7(1C)；32.6(1/3C)</x:v>
      </x:c>
      <x:c r="P3916" t="str">
        <x:v>磷酸铁锂蓄电池</x:v>
      </x:c>
      <x:c r="Q3916" t="n">
        <x:v>140</x:v>
      </x:c>
      <x:c r="R3916"/>
      <x:c r="S3916" t="str">
        <x:v>165</x:v>
      </x:c>
      <x:c r="T3916" t="n">
        <x:v>165</x:v>
      </x:c>
      <x:c r="U3916"/>
      <x:c r="V3916"/>
      <x:c r="W3916"/>
      <x:c r="X3916" t="str">
        <x:v>5.32</x:v>
      </x:c>
      <x:c r="Y3916"/>
      <x:c r="Z3916" t="n">
        <x:v>1498</x:v>
      </x:c>
      <x:c r="AA3916" t="n">
        <x:v>72</x:v>
      </x:c>
      <x:c r="AB3916" t="str">
        <x:v>上海汽车集团股份有限公司</x:v>
      </x:c>
      <x:c r="AC3916" t="str">
        <x:v>15FMC</x:v>
      </x:c>
      <x:c r="AD3916" t="str">
        <x:v>PHEV_新批次</x:v>
      </x:c>
      <x:c r="AE3916" s="14" t="str"/>
      <x:c r="AF3916" s="14" t="str"/>
      <x:c r="AG3916" s="14" t="str">
        <x:v>待OCR/外部证据：原字段为空</x:v>
      </x:c>
      <x:c r="AH3916" s="15" t="n">
        <x:f>IF(R3916&lt;&gt;"",R3916,IFERROR(IF(AND(IF(ISNUMBER(O3916),O3916,IFERROR(VALUE(O3916),VALUE(LEFT(TRIM(O3916),FIND("|",SUBSTITUTE(SUBSTITUTE(SUBSTITUTE(SUBSTITUTE(SUBSTITUTE(TRIM(O3916),"/","|"),"(","|"),"（","|"),";","|"),"；","|")&amp;"|")-1))))*100/IF(ISNUMBER(N3916),N3916,IFERROR(VALUE(N3916),VALUE(LEFT(TRIM(N3916),FIND("|",SUBSTITUTE(SUBSTITUTE(SUBSTITUTE(SUBSTITUTE(SUBSTITUTE(TRIM(N3916),"/","|"),"(","|"),"（","|"),";","|"),"；","|")&amp;"|")-1))))&gt;=3,IF(ISNUMBER(O3916),O3916,IFERROR(VALUE(O3916),VALUE(LEFT(TRIM(O3916),FIND("|",SUBSTITUTE(SUBSTITUTE(SUBSTITUTE(SUBSTITUTE(SUBSTITUTE(TRIM(O3916),"/","|"),"(","|"),"（","|"),";","|"),"；","|")&amp;"|")-1))))*100/IF(ISNUMBER(N3916),N3916,IFERROR(VALUE(N3916),VALUE(LEFT(TRIM(N3916),FIND("|",SUBSTITUTE(SUBSTITUTE(SUBSTITUTE(SUBSTITUTE(SUBSTITUTE(TRIM(N3916),"/","|"),"(","|"),"（","|"),";","|"),"；","|")&amp;"|")-1))))&lt;=40),IF(ISNUMBER(O3916),O3916,IFERROR(VALUE(O3916),VALUE(LEFT(TRIM(O3916),FIND("|",SUBSTITUTE(SUBSTITUTE(SUBSTITUTE(SUBSTITUTE(SUBSTITUTE(TRIM(O3916),"/","|"),"(","|"),"（","|"),";","|"),"；","|")&amp;"|")-1))))*100/IF(ISNUMBER(N3916),N3916,IFERROR(VALUE(N3916),VALUE(LEFT(TRIM(N3916),FIND("|",SUBSTITUTE(SUBSTITUTE(SUBSTITUTE(SUBSTITUTE(SUBSTITUTE(TRIM(N3916),"/","|"),"(","|"),"（","|"),";","|"),"；","|")&amp;"|")-1)))),""),""))</x:f>
        <x:v>18.86904761904762</x:v>
      </x:c>
      <x:c r="AI3916" s="15" t="str">
        <x:f>IFERROR(IF(AND(IF(ISNUMBER(O3916),O3916,IFERROR(VALUE(O3916),VALUE(LEFT(TRIM(O3916),FIND("|",SUBSTITUTE(SUBSTITUTE(SUBSTITUTE(SUBSTITUTE(SUBSTITUTE(TRIM(O3916),"/","|"),"(","|"),"（","|"),";","|"),"；","|")&amp;"|")-1))))&gt;=75,IF(ISNUMBER(O3916),O3916,IFERROR(VALUE(O3916),VALUE(LEFT(TRIM(O3916),FIND("|",SUBSTITUTE(SUBSTITUTE(SUBSTITUTE(SUBSTITUTE(SUBSTITUTE(TRIM(O3916),"/","|"),"(","|"),"（","|"),";","|"),"；","|")&amp;"|")-1))))&lt;=85,IF(ISNUMBER(Q3916),Q3916,IFERROR(VALUE(Q3916),VALUE(LEFT(TRIM(Q3916),FIND("|",SUBSTITUTE(SUBSTITUTE(SUBSTITUTE(SUBSTITUTE(SUBSTITUTE(TRIM(Q3916),"/","|"),"(","|"),"（","|"),";","|"),"；","|")&amp;"|")-1))))&gt;0),IF(ISNUMBER(O3916),O3916,IFERROR(VALUE(O3916),VALUE(LEFT(TRIM(O3916),FIND("|",SUBSTITUTE(SUBSTITUTE(SUBSTITUTE(SUBSTITUTE(SUBSTITUTE(TRIM(O3916),"/","|"),"(","|"),"（","|"),";","|"),"；","|")&amp;"|")-1))))*1000/IF(ISNUMBER(Q3916),Q3916,IFERROR(VALUE(Q3916),VALUE(LEFT(TRIM(Q3916),FIND("|",SUBSTITUTE(SUBSTITUTE(SUBSTITUTE(SUBSTITUTE(SUBSTITUTE(TRIM(Q3916),"/","|"),"(","|"),"（","|"),";","|"),"；","|")&amp;"|")-1)))),""),"")</x:f>
      </x:c>
      <x:c r="AJ3916" s="14" t="str">
        <x:f>IF(AI3916="","","非称重实测")</x:f>
      </x:c>
      <x:c r="AK3916" s="14" t="str">
        <x:v>电耗公式可补</x:v>
      </x:c>
      <x:c r="AL3916" s="14" t="str">
        <x:v>v3.4.6-candidate</x:v>
      </x:c>
    </x:row>
    <x:row r="3917">
      <x:c r="A3917" t="n">
        <x:v>403</x:v>
      </x:c>
      <x:c r="B3917" t="str">
        <x:v>SGM6481MDPHEV</x:v>
      </x:c>
      <x:c r="C3917" t="str">
        <x:v>别克(BUICK)</x:v>
      </x:c>
      <x:c r="D3917"/>
      <x:c r="E3917" t="str">
        <x:v>别克至境E7</x:v>
      </x:c>
      <x:c r="F3917"/>
      <x:c r="G3917"/>
      <x:c r="H3917" t="str">
        <x:v>插电式混合动力运动型乘用车</x:v>
      </x:c>
      <x:c r="I3917" t="str">
        <x:v>SUV-C</x:v>
      </x:c>
      <x:c r="J3917" t="str">
        <x:v>PHEV</x:v>
      </x:c>
      <x:c r="K3917" t="str">
        <x:v>可能</x:v>
      </x:c>
      <x:c r="L3917" t="n">
        <x:v>1995</x:v>
      </x:c>
      <x:c r="M3917" t="n">
        <x:v>2850</x:v>
      </x:c>
      <x:c r="N3917" t="n">
        <x:v>163</x:v>
      </x:c>
      <x:c r="O3917" t="str">
        <x:v>31.7(1C)；32.6(1/3C)</x:v>
      </x:c>
      <x:c r="P3917" t="str">
        <x:v>磷酸铁锂蓄电池</x:v>
      </x:c>
      <x:c r="Q3917" t="n">
        <x:v>140</x:v>
      </x:c>
      <x:c r="R3917"/>
      <x:c r="S3917" t="str">
        <x:v>165</x:v>
      </x:c>
      <x:c r="T3917" t="n">
        <x:v>165</x:v>
      </x:c>
      <x:c r="U3917"/>
      <x:c r="V3917"/>
      <x:c r="W3917"/>
      <x:c r="X3917" t="str">
        <x:v>5.52</x:v>
      </x:c>
      <x:c r="Y3917"/>
      <x:c r="Z3917" t="n">
        <x:v>1498</x:v>
      </x:c>
      <x:c r="AA3917" t="n">
        <x:v>115</x:v>
      </x:c>
      <x:c r="AB3917" t="str">
        <x:v>上汽通用汽车有限公司</x:v>
      </x:c>
      <x:c r="AC3917" t="str">
        <x:v>LD3</x:v>
      </x:c>
      <x:c r="AD3917" t="str">
        <x:v>PHEV_新批次</x:v>
      </x:c>
      <x:c r="AE3917" s="14" t="str"/>
      <x:c r="AF3917" s="14" t="str"/>
      <x:c r="AG3917" s="14" t="str">
        <x:v>待OCR/外部证据：原字段为空</x:v>
      </x:c>
      <x:c r="AH3917" s="15" t="n">
        <x:f>IF(R3917&lt;&gt;"",R3917,IFERROR(IF(AND(IF(ISNUMBER(O3917),O3917,IFERROR(VALUE(O3917),VALUE(LEFT(TRIM(O3917),FIND("|",SUBSTITUTE(SUBSTITUTE(SUBSTITUTE(SUBSTITUTE(SUBSTITUTE(TRIM(O3917),"/","|"),"(","|"),"（","|"),";","|"),"；","|")&amp;"|")-1))))*100/IF(ISNUMBER(N3917),N3917,IFERROR(VALUE(N3917),VALUE(LEFT(TRIM(N3917),FIND("|",SUBSTITUTE(SUBSTITUTE(SUBSTITUTE(SUBSTITUTE(SUBSTITUTE(TRIM(N3917),"/","|"),"(","|"),"（","|"),";","|"),"；","|")&amp;"|")-1))))&gt;=3,IF(ISNUMBER(O3917),O3917,IFERROR(VALUE(O3917),VALUE(LEFT(TRIM(O3917),FIND("|",SUBSTITUTE(SUBSTITUTE(SUBSTITUTE(SUBSTITUTE(SUBSTITUTE(TRIM(O3917),"/","|"),"(","|"),"（","|"),";","|"),"；","|")&amp;"|")-1))))*100/IF(ISNUMBER(N3917),N3917,IFERROR(VALUE(N3917),VALUE(LEFT(TRIM(N3917),FIND("|",SUBSTITUTE(SUBSTITUTE(SUBSTITUTE(SUBSTITUTE(SUBSTITUTE(TRIM(N3917),"/","|"),"(","|"),"（","|"),";","|"),"；","|")&amp;"|")-1))))&lt;=40),IF(ISNUMBER(O3917),O3917,IFERROR(VALUE(O3917),VALUE(LEFT(TRIM(O3917),FIND("|",SUBSTITUTE(SUBSTITUTE(SUBSTITUTE(SUBSTITUTE(SUBSTITUTE(TRIM(O3917),"/","|"),"(","|"),"（","|"),";","|"),"；","|")&amp;"|")-1))))*100/IF(ISNUMBER(N3917),N3917,IFERROR(VALUE(N3917),VALUE(LEFT(TRIM(N3917),FIND("|",SUBSTITUTE(SUBSTITUTE(SUBSTITUTE(SUBSTITUTE(SUBSTITUTE(TRIM(N3917),"/","|"),"(","|"),"（","|"),";","|"),"；","|")&amp;"|")-1)))),""),""))</x:f>
        <x:v>19.447852760736197</x:v>
      </x:c>
      <x:c r="AI3917" s="15" t="str">
        <x:f>IFERROR(IF(AND(IF(ISNUMBER(O3917),O3917,IFERROR(VALUE(O3917),VALUE(LEFT(TRIM(O3917),FIND("|",SUBSTITUTE(SUBSTITUTE(SUBSTITUTE(SUBSTITUTE(SUBSTITUTE(TRIM(O3917),"/","|"),"(","|"),"（","|"),";","|"),"；","|")&amp;"|")-1))))&gt;=75,IF(ISNUMBER(O3917),O3917,IFERROR(VALUE(O3917),VALUE(LEFT(TRIM(O3917),FIND("|",SUBSTITUTE(SUBSTITUTE(SUBSTITUTE(SUBSTITUTE(SUBSTITUTE(TRIM(O3917),"/","|"),"(","|"),"（","|"),";","|"),"；","|")&amp;"|")-1))))&lt;=85,IF(ISNUMBER(Q3917),Q3917,IFERROR(VALUE(Q3917),VALUE(LEFT(TRIM(Q3917),FIND("|",SUBSTITUTE(SUBSTITUTE(SUBSTITUTE(SUBSTITUTE(SUBSTITUTE(TRIM(Q3917),"/","|"),"(","|"),"（","|"),";","|"),"；","|")&amp;"|")-1))))&gt;0),IF(ISNUMBER(O3917),O3917,IFERROR(VALUE(O3917),VALUE(LEFT(TRIM(O3917),FIND("|",SUBSTITUTE(SUBSTITUTE(SUBSTITUTE(SUBSTITUTE(SUBSTITUTE(TRIM(O3917),"/","|"),"(","|"),"（","|"),";","|"),"；","|")&amp;"|")-1))))*1000/IF(ISNUMBER(Q3917),Q3917,IFERROR(VALUE(Q3917),VALUE(LEFT(TRIM(Q3917),FIND("|",SUBSTITUTE(SUBSTITUTE(SUBSTITUTE(SUBSTITUTE(SUBSTITUTE(TRIM(Q3917),"/","|"),"(","|"),"（","|"),";","|"),"；","|")&amp;"|")-1)))),""),"")</x:f>
      </x:c>
      <x:c r="AJ3917" s="14" t="str">
        <x:f>IF(AI3917="","","非称重实测")</x:f>
      </x:c>
      <x:c r="AK3917" s="14" t="str">
        <x:v>电耗公式可补</x:v>
      </x:c>
      <x:c r="AL3917" s="14" t="str">
        <x:v>v3.4.6-candidate</x:v>
      </x:c>
    </x:row>
    <x:row r="3918">
      <x:c r="A3918" t="n">
        <x:v>403</x:v>
      </x:c>
      <x:c r="B3918" t="str">
        <x:v>SQR6540REEVEHV</x:v>
      </x:c>
      <x:c r="C3918" t="str">
        <x:v>智界牌</x:v>
      </x:c>
      <x:c r="D3918"/>
      <x:c r="E3918" t="str">
        <x:v>智界V9</x:v>
      </x:c>
      <x:c r="F3918"/>
      <x:c r="G3918"/>
      <x:c r="H3918" t="str">
        <x:v>插电式增程混合动力多用途乘用车</x:v>
      </x:c>
      <x:c r="I3918" t="str">
        <x:v>MPV-D</x:v>
      </x:c>
      <x:c r="J3918" t="str">
        <x:v>PHEV</x:v>
      </x:c>
      <x:c r="K3918" t="str">
        <x:v>可能</x:v>
      </x:c>
      <x:c r="L3918" t="n">
        <x:v>2750</x:v>
      </x:c>
      <x:c r="M3918" t="n">
        <x:v>3250</x:v>
      </x:c>
      <x:c r="N3918" t="n">
        <x:v>158</x:v>
      </x:c>
      <x:c r="O3918" t="str">
        <x:v>37.017(1/3C)/36.019(1C)</x:v>
      </x:c>
      <x:c r="P3918" t="str">
        <x:v>磷酸铁锂蓄电池</x:v>
      </x:c>
      <x:c r="Q3918" t="n">
        <x:v>140</x:v>
      </x:c>
      <x:c r="R3918"/>
      <x:c r="S3918"/>
      <x:c r="T3918"/>
      <x:c r="U3918"/>
      <x:c r="V3918"/>
      <x:c r="W3918"/>
      <x:c r="X3918" t="str">
        <x:v>6.8</x:v>
      </x:c>
      <x:c r="Y3918"/>
      <x:c r="Z3918" t="n">
        <x:v>1499</x:v>
      </x:c>
      <x:c r="AA3918" t="n">
        <x:v>115</x:v>
      </x:c>
      <x:c r="AB3918" t="str">
        <x:v>奇瑞汽车股份有限公司</x:v>
      </x:c>
      <x:c r="AC3918" t="str">
        <x:v>SQRH4J15</x:v>
      </x:c>
      <x:c r="AD3918" t="str">
        <x:v>PHEV_新批次</x:v>
      </x:c>
      <x:c r="AE3918" s="14" t="str"/>
      <x:c r="AF3918" s="14" t="str"/>
      <x:c r="AG3918" s="14" t="str">
        <x:v>待OCR/外部证据：原字段为空</x:v>
      </x:c>
      <x:c r="AH3918" s="15" t="n">
        <x:f>IF(R3918&lt;&gt;"",R3918,IFERROR(IF(AND(IF(ISNUMBER(O3918),O3918,IFERROR(VALUE(O3918),VALUE(LEFT(TRIM(O3918),FIND("|",SUBSTITUTE(SUBSTITUTE(SUBSTITUTE(SUBSTITUTE(SUBSTITUTE(TRIM(O3918),"/","|"),"(","|"),"（","|"),";","|"),"；","|")&amp;"|")-1))))*100/IF(ISNUMBER(N3918),N3918,IFERROR(VALUE(N3918),VALUE(LEFT(TRIM(N3918),FIND("|",SUBSTITUTE(SUBSTITUTE(SUBSTITUTE(SUBSTITUTE(SUBSTITUTE(TRIM(N3918),"/","|"),"(","|"),"（","|"),";","|"),"；","|")&amp;"|")-1))))&gt;=3,IF(ISNUMBER(O3918),O3918,IFERROR(VALUE(O3918),VALUE(LEFT(TRIM(O3918),FIND("|",SUBSTITUTE(SUBSTITUTE(SUBSTITUTE(SUBSTITUTE(SUBSTITUTE(TRIM(O3918),"/","|"),"(","|"),"（","|"),";","|"),"；","|")&amp;"|")-1))))*100/IF(ISNUMBER(N3918),N3918,IFERROR(VALUE(N3918),VALUE(LEFT(TRIM(N3918),FIND("|",SUBSTITUTE(SUBSTITUTE(SUBSTITUTE(SUBSTITUTE(SUBSTITUTE(TRIM(N3918),"/","|"),"(","|"),"（","|"),";","|"),"；","|")&amp;"|")-1))))&lt;=40),IF(ISNUMBER(O3918),O3918,IFERROR(VALUE(O3918),VALUE(LEFT(TRIM(O3918),FIND("|",SUBSTITUTE(SUBSTITUTE(SUBSTITUTE(SUBSTITUTE(SUBSTITUTE(TRIM(O3918),"/","|"),"(","|"),"（","|"),";","|"),"；","|")&amp;"|")-1))))*100/IF(ISNUMBER(N3918),N3918,IFERROR(VALUE(N3918),VALUE(LEFT(TRIM(N3918),FIND("|",SUBSTITUTE(SUBSTITUTE(SUBSTITUTE(SUBSTITUTE(SUBSTITUTE(TRIM(N3918),"/","|"),"(","|"),"（","|"),";","|"),"；","|")&amp;"|")-1)))),""),""))</x:f>
        <x:v>23.428481012658228</x:v>
      </x:c>
      <x:c r="AI3918" s="15" t="str">
        <x:f>IFERROR(IF(AND(IF(ISNUMBER(O3918),O3918,IFERROR(VALUE(O3918),VALUE(LEFT(TRIM(O3918),FIND("|",SUBSTITUTE(SUBSTITUTE(SUBSTITUTE(SUBSTITUTE(SUBSTITUTE(TRIM(O3918),"/","|"),"(","|"),"（","|"),";","|"),"；","|")&amp;"|")-1))))&gt;=75,IF(ISNUMBER(O3918),O3918,IFERROR(VALUE(O3918),VALUE(LEFT(TRIM(O3918),FIND("|",SUBSTITUTE(SUBSTITUTE(SUBSTITUTE(SUBSTITUTE(SUBSTITUTE(TRIM(O3918),"/","|"),"(","|"),"（","|"),";","|"),"；","|")&amp;"|")-1))))&lt;=85,IF(ISNUMBER(Q3918),Q3918,IFERROR(VALUE(Q3918),VALUE(LEFT(TRIM(Q3918),FIND("|",SUBSTITUTE(SUBSTITUTE(SUBSTITUTE(SUBSTITUTE(SUBSTITUTE(TRIM(Q3918),"/","|"),"(","|"),"（","|"),";","|"),"；","|")&amp;"|")-1))))&gt;0),IF(ISNUMBER(O3918),O3918,IFERROR(VALUE(O3918),VALUE(LEFT(TRIM(O3918),FIND("|",SUBSTITUTE(SUBSTITUTE(SUBSTITUTE(SUBSTITUTE(SUBSTITUTE(TRIM(O3918),"/","|"),"(","|"),"（","|"),";","|"),"；","|")&amp;"|")-1))))*1000/IF(ISNUMBER(Q3918),Q3918,IFERROR(VALUE(Q3918),VALUE(LEFT(TRIM(Q3918),FIND("|",SUBSTITUTE(SUBSTITUTE(SUBSTITUTE(SUBSTITUTE(SUBSTITUTE(TRIM(Q3918),"/","|"),"(","|"),"（","|"),";","|"),"；","|")&amp;"|")-1)))),""),"")</x:f>
      </x:c>
      <x:c r="AJ3918" s="14" t="str">
        <x:f>IF(AI3918="","","非称重实测")</x:f>
      </x:c>
      <x:c r="AK3918" s="14" t="str">
        <x:v>污染值已清理；电耗公式可补</x:v>
      </x:c>
      <x:c r="AL3918" s="14" t="str">
        <x:v>v3.4.6-candidate</x:v>
      </x:c>
    </x:row>
    <x:row r="3919">
      <x:c r="A3919" t="n">
        <x:v>403</x:v>
      </x:c>
      <x:c r="B3919" t="str">
        <x:v>SQR6540REEVEHV1</x:v>
      </x:c>
      <x:c r="C3919" t="str">
        <x:v>智界牌</x:v>
      </x:c>
      <x:c r="D3919"/>
      <x:c r="E3919" t="str">
        <x:v>智界V9</x:v>
      </x:c>
      <x:c r="F3919"/>
      <x:c r="G3919"/>
      <x:c r="H3919" t="str">
        <x:v>插电式增程混合动力多用途乘用车</x:v>
      </x:c>
      <x:c r="I3919" t="str">
        <x:v>MPV-D</x:v>
      </x:c>
      <x:c r="J3919" t="str">
        <x:v>PHEV</x:v>
      </x:c>
      <x:c r="K3919" t="str">
        <x:v>可能</x:v>
      </x:c>
      <x:c r="L3919" t="n">
        <x:v>2790</x:v>
      </x:c>
      <x:c r="M3919" t="n">
        <x:v>3250</x:v>
      </x:c>
      <x:c r="N3919" t="n">
        <x:v>223</x:v>
      </x:c>
      <x:c r="O3919" t="str">
        <x:v>53.352(1/3C)/51.975(1C)</x:v>
      </x:c>
      <x:c r="P3919" t="str">
        <x:v>三元锂离子蓄电池</x:v>
      </x:c>
      <x:c r="Q3919" t="n">
        <x:v>170</x:v>
      </x:c>
      <x:c r="R3919"/>
      <x:c r="S3919"/>
      <x:c r="T3919"/>
      <x:c r="U3919"/>
      <x:c r="V3919"/>
      <x:c r="W3919"/>
      <x:c r="X3919" t="str">
        <x:v>6.8</x:v>
      </x:c>
      <x:c r="Y3919"/>
      <x:c r="Z3919" t="n">
        <x:v>1499</x:v>
      </x:c>
      <x:c r="AA3919" t="n">
        <x:v>115</x:v>
      </x:c>
      <x:c r="AB3919" t="str">
        <x:v>奇瑞汽车股份有限公司</x:v>
      </x:c>
      <x:c r="AC3919" t="str">
        <x:v>SQRH4J15</x:v>
      </x:c>
      <x:c r="AD3919" t="str">
        <x:v>PHEV_新批次</x:v>
      </x:c>
      <x:c r="AE3919" s="14" t="str"/>
      <x:c r="AF3919" s="14" t="str"/>
      <x:c r="AG3919" s="14" t="str">
        <x:v>待OCR/外部证据：原字段为空</x:v>
      </x:c>
      <x:c r="AH3919" s="15" t="n">
        <x:f>IF(R3919&lt;&gt;"",R3919,IFERROR(IF(AND(IF(ISNUMBER(O3919),O3919,IFERROR(VALUE(O3919),VALUE(LEFT(TRIM(O3919),FIND("|",SUBSTITUTE(SUBSTITUTE(SUBSTITUTE(SUBSTITUTE(SUBSTITUTE(TRIM(O3919),"/","|"),"(","|"),"（","|"),";","|"),"；","|")&amp;"|")-1))))*100/IF(ISNUMBER(N3919),N3919,IFERROR(VALUE(N3919),VALUE(LEFT(TRIM(N3919),FIND("|",SUBSTITUTE(SUBSTITUTE(SUBSTITUTE(SUBSTITUTE(SUBSTITUTE(TRIM(N3919),"/","|"),"(","|"),"（","|"),";","|"),"；","|")&amp;"|")-1))))&gt;=3,IF(ISNUMBER(O3919),O3919,IFERROR(VALUE(O3919),VALUE(LEFT(TRIM(O3919),FIND("|",SUBSTITUTE(SUBSTITUTE(SUBSTITUTE(SUBSTITUTE(SUBSTITUTE(TRIM(O3919),"/","|"),"(","|"),"（","|"),";","|"),"；","|")&amp;"|")-1))))*100/IF(ISNUMBER(N3919),N3919,IFERROR(VALUE(N3919),VALUE(LEFT(TRIM(N3919),FIND("|",SUBSTITUTE(SUBSTITUTE(SUBSTITUTE(SUBSTITUTE(SUBSTITUTE(TRIM(N3919),"/","|"),"(","|"),"（","|"),";","|"),"；","|")&amp;"|")-1))))&lt;=40),IF(ISNUMBER(O3919),O3919,IFERROR(VALUE(O3919),VALUE(LEFT(TRIM(O3919),FIND("|",SUBSTITUTE(SUBSTITUTE(SUBSTITUTE(SUBSTITUTE(SUBSTITUTE(TRIM(O3919),"/","|"),"(","|"),"（","|"),";","|"),"；","|")&amp;"|")-1))))*100/IF(ISNUMBER(N3919),N3919,IFERROR(VALUE(N3919),VALUE(LEFT(TRIM(N3919),FIND("|",SUBSTITUTE(SUBSTITUTE(SUBSTITUTE(SUBSTITUTE(SUBSTITUTE(TRIM(N3919),"/","|"),"(","|"),"（","|"),";","|"),"；","|")&amp;"|")-1)))),""),""))</x:f>
        <x:v>23.924663677130045</x:v>
      </x:c>
      <x:c r="AI3919" s="15" t="str">
        <x:f>IFERROR(IF(AND(IF(ISNUMBER(O3919),O3919,IFERROR(VALUE(O3919),VALUE(LEFT(TRIM(O3919),FIND("|",SUBSTITUTE(SUBSTITUTE(SUBSTITUTE(SUBSTITUTE(SUBSTITUTE(TRIM(O3919),"/","|"),"(","|"),"（","|"),";","|"),"；","|")&amp;"|")-1))))&gt;=75,IF(ISNUMBER(O3919),O3919,IFERROR(VALUE(O3919),VALUE(LEFT(TRIM(O3919),FIND("|",SUBSTITUTE(SUBSTITUTE(SUBSTITUTE(SUBSTITUTE(SUBSTITUTE(TRIM(O3919),"/","|"),"(","|"),"（","|"),";","|"),"；","|")&amp;"|")-1))))&lt;=85,IF(ISNUMBER(Q3919),Q3919,IFERROR(VALUE(Q3919),VALUE(LEFT(TRIM(Q3919),FIND("|",SUBSTITUTE(SUBSTITUTE(SUBSTITUTE(SUBSTITUTE(SUBSTITUTE(TRIM(Q3919),"/","|"),"(","|"),"（","|"),";","|"),"；","|")&amp;"|")-1))))&gt;0),IF(ISNUMBER(O3919),O3919,IFERROR(VALUE(O3919),VALUE(LEFT(TRIM(O3919),FIND("|",SUBSTITUTE(SUBSTITUTE(SUBSTITUTE(SUBSTITUTE(SUBSTITUTE(TRIM(O3919),"/","|"),"(","|"),"（","|"),";","|"),"；","|")&amp;"|")-1))))*1000/IF(ISNUMBER(Q3919),Q3919,IFERROR(VALUE(Q3919),VALUE(LEFT(TRIM(Q3919),FIND("|",SUBSTITUTE(SUBSTITUTE(SUBSTITUTE(SUBSTITUTE(SUBSTITUTE(TRIM(Q3919),"/","|"),"(","|"),"（","|"),";","|"),"；","|")&amp;"|")-1)))),""),"")</x:f>
      </x:c>
      <x:c r="AJ3919" s="14" t="str">
        <x:f>IF(AI3919="","","非称重实测")</x:f>
      </x:c>
      <x:c r="AK3919" s="14" t="str">
        <x:v>污染值已清理；电耗公式可补</x:v>
      </x:c>
      <x:c r="AL3919" s="14" t="str">
        <x:v>v3.4.6-candidate</x:v>
      </x:c>
    </x:row>
    <x:row r="3920">
      <x:c r="A3920" t="n">
        <x:v>403</x:v>
      </x:c>
      <x:c r="B3920" t="str">
        <x:v>SQR6540REEVEHV2</x:v>
      </x:c>
      <x:c r="C3920" t="str">
        <x:v>智界牌</x:v>
      </x:c>
      <x:c r="D3920"/>
      <x:c r="E3920" t="str">
        <x:v>智界V9</x:v>
      </x:c>
      <x:c r="F3920"/>
      <x:c r="G3920"/>
      <x:c r="H3920" t="str">
        <x:v>插电式增程混合动力多用途乘用车</x:v>
      </x:c>
      <x:c r="I3920" t="str">
        <x:v>MPV-D</x:v>
      </x:c>
      <x:c r="J3920" t="str">
        <x:v>PHEV</x:v>
      </x:c>
      <x:c r="K3920" t="str">
        <x:v>可能</x:v>
      </x:c>
      <x:c r="L3920" t="n">
        <x:v>28702940</x:v>
      </x:c>
      <x:c r="M3920" t="n">
        <x:v>3250</x:v>
      </x:c>
      <x:c r="N3920" t="n">
        <x:v>210</x:v>
      </x:c>
      <x:c r="O3920" t="str">
        <x:v>53.352(1/3C)/51.975(1C)</x:v>
      </x:c>
      <x:c r="P3920" t="str">
        <x:v>三元锂离子蓄电池</x:v>
      </x:c>
      <x:c r="Q3920" t="n">
        <x:v>170</x:v>
      </x:c>
      <x:c r="R3920"/>
      <x:c r="S3920"/>
      <x:c r="T3920"/>
      <x:c r="U3920"/>
      <x:c r="V3920"/>
      <x:c r="W3920"/>
      <x:c r="X3920" t="str">
        <x:v>7.26</x:v>
      </x:c>
      <x:c r="Y3920"/>
      <x:c r="Z3920" t="n">
        <x:v>1499</x:v>
      </x:c>
      <x:c r="AA3920" t="n">
        <x:v>115</x:v>
      </x:c>
      <x:c r="AB3920" t="str">
        <x:v>奇瑞汽车股份有限公司</x:v>
      </x:c>
      <x:c r="AC3920" t="str">
        <x:v>SQRH4J15</x:v>
      </x:c>
      <x:c r="AD3920" t="str">
        <x:v>PHEV_新批次</x:v>
      </x:c>
      <x:c r="AE3920" s="14" t="str"/>
      <x:c r="AF3920" s="14" t="str"/>
      <x:c r="AG3920" s="14" t="str">
        <x:v>待OCR/外部证据：原字段为空</x:v>
      </x:c>
      <x:c r="AH3920" s="15" t="n">
        <x:f>IF(R3920&lt;&gt;"",R3920,IFERROR(IF(AND(IF(ISNUMBER(O3920),O3920,IFERROR(VALUE(O3920),VALUE(LEFT(TRIM(O3920),FIND("|",SUBSTITUTE(SUBSTITUTE(SUBSTITUTE(SUBSTITUTE(SUBSTITUTE(TRIM(O3920),"/","|"),"(","|"),"（","|"),";","|"),"；","|")&amp;"|")-1))))*100/IF(ISNUMBER(N3920),N3920,IFERROR(VALUE(N3920),VALUE(LEFT(TRIM(N3920),FIND("|",SUBSTITUTE(SUBSTITUTE(SUBSTITUTE(SUBSTITUTE(SUBSTITUTE(TRIM(N3920),"/","|"),"(","|"),"（","|"),";","|"),"；","|")&amp;"|")-1))))&gt;=3,IF(ISNUMBER(O3920),O3920,IFERROR(VALUE(O3920),VALUE(LEFT(TRIM(O3920),FIND("|",SUBSTITUTE(SUBSTITUTE(SUBSTITUTE(SUBSTITUTE(SUBSTITUTE(TRIM(O3920),"/","|"),"(","|"),"（","|"),";","|"),"；","|")&amp;"|")-1))))*100/IF(ISNUMBER(N3920),N3920,IFERROR(VALUE(N3920),VALUE(LEFT(TRIM(N3920),FIND("|",SUBSTITUTE(SUBSTITUTE(SUBSTITUTE(SUBSTITUTE(SUBSTITUTE(TRIM(N3920),"/","|"),"(","|"),"（","|"),";","|"),"；","|")&amp;"|")-1))))&lt;=40),IF(ISNUMBER(O3920),O3920,IFERROR(VALUE(O3920),VALUE(LEFT(TRIM(O3920),FIND("|",SUBSTITUTE(SUBSTITUTE(SUBSTITUTE(SUBSTITUTE(SUBSTITUTE(TRIM(O3920),"/","|"),"(","|"),"（","|"),";","|"),"；","|")&amp;"|")-1))))*100/IF(ISNUMBER(N3920),N3920,IFERROR(VALUE(N3920),VALUE(LEFT(TRIM(N3920),FIND("|",SUBSTITUTE(SUBSTITUTE(SUBSTITUTE(SUBSTITUTE(SUBSTITUTE(TRIM(N3920),"/","|"),"(","|"),"（","|"),";","|"),"；","|")&amp;"|")-1)))),""),""))</x:f>
        <x:v>25.405714285714286</x:v>
      </x:c>
      <x:c r="AI3920" s="15" t="str">
        <x:f>IFERROR(IF(AND(IF(ISNUMBER(O3920),O3920,IFERROR(VALUE(O3920),VALUE(LEFT(TRIM(O3920),FIND("|",SUBSTITUTE(SUBSTITUTE(SUBSTITUTE(SUBSTITUTE(SUBSTITUTE(TRIM(O3920),"/","|"),"(","|"),"（","|"),";","|"),"；","|")&amp;"|")-1))))&gt;=75,IF(ISNUMBER(O3920),O3920,IFERROR(VALUE(O3920),VALUE(LEFT(TRIM(O3920),FIND("|",SUBSTITUTE(SUBSTITUTE(SUBSTITUTE(SUBSTITUTE(SUBSTITUTE(TRIM(O3920),"/","|"),"(","|"),"（","|"),";","|"),"；","|")&amp;"|")-1))))&lt;=85,IF(ISNUMBER(Q3920),Q3920,IFERROR(VALUE(Q3920),VALUE(LEFT(TRIM(Q3920),FIND("|",SUBSTITUTE(SUBSTITUTE(SUBSTITUTE(SUBSTITUTE(SUBSTITUTE(TRIM(Q3920),"/","|"),"(","|"),"（","|"),";","|"),"；","|")&amp;"|")-1))))&gt;0),IF(ISNUMBER(O3920),O3920,IFERROR(VALUE(O3920),VALUE(LEFT(TRIM(O3920),FIND("|",SUBSTITUTE(SUBSTITUTE(SUBSTITUTE(SUBSTITUTE(SUBSTITUTE(TRIM(O3920),"/","|"),"(","|"),"（","|"),";","|"),"；","|")&amp;"|")-1))))*1000/IF(ISNUMBER(Q3920),Q3920,IFERROR(VALUE(Q3920),VALUE(LEFT(TRIM(Q3920),FIND("|",SUBSTITUTE(SUBSTITUTE(SUBSTITUTE(SUBSTITUTE(SUBSTITUTE(TRIM(Q3920),"/","|"),"(","|"),"（","|"),";","|"),"；","|")&amp;"|")-1)))),""),"")</x:f>
      </x:c>
      <x:c r="AJ3920" s="14" t="str">
        <x:f>IF(AI3920="","","非称重实测")</x:f>
      </x:c>
      <x:c r="AK3920" s="14" t="str">
        <x:v>污染值已清理；电耗公式可补</x:v>
      </x:c>
      <x:c r="AL3920" s="14" t="str">
        <x:v>v3.4.6-candidate</x:v>
      </x:c>
    </x:row>
    <x:row r="3921">
      <x:c r="A3921" t="n">
        <x:v>403</x:v>
      </x:c>
      <x:c r="B3921" t="str">
        <x:v>SVW652183BRV</x:v>
      </x:c>
      <x:c r="C3921" t="str">
        <x:v>大众汽车(VOLKSWAGEN)牌</x:v>
      </x:c>
      <x:c r="D3921" t="str">
        <x:v>上汽大众汽车有限公司</x:v>
      </x:c>
      <x:c r="E3921" t="str">
        <x:v>大众ID.9X</x:v>
      </x:c>
      <x:c r="F3921"/>
      <x:c r="G3921"/>
      <x:c r="H3921" t="str">
        <x:v>插电式增程混合动力多用途乘用车</x:v>
      </x:c>
      <x:c r="I3921" t="str">
        <x:v>SUV-D</x:v>
      </x:c>
      <x:c r="J3921" t="str">
        <x:v>PHEV</x:v>
      </x:c>
      <x:c r="K3921" t="str">
        <x:v>可能</x:v>
      </x:c>
      <x:c r="L3921" t="n">
        <x:v>2600</x:v>
      </x:c>
      <x:c r="M3921" t="n">
        <x:v>3070</x:v>
      </x:c>
      <x:c r="N3921" t="n">
        <x:v>267</x:v>
      </x:c>
      <x:c r="O3921" t="str">
        <x:v>51.1</x:v>
      </x:c>
      <x:c r="P3921" t="str">
        <x:v>磷酸铁锂电池</x:v>
      </x:c>
      <x:c r="Q3921" t="n">
        <x:v>150</x:v>
      </x:c>
      <x:c r="R3921" t="n">
        <x:v>19.14</x:v>
      </x:c>
      <x:c r="S3921" t="str">
        <x:v>220</x:v>
      </x:c>
      <x:c r="T3921" t="n">
        <x:v>220</x:v>
      </x:c>
      <x:c r="U3921"/>
      <x:c r="V3921"/>
      <x:c r="W3921"/>
      <x:c r="X3921" t="str">
        <x:v>5.95</x:v>
      </x:c>
      <x:c r="Y3921"/>
      <x:c r="Z3921" t="n">
        <x:v>1498</x:v>
      </x:c>
      <x:c r="AA3921" t="n">
        <x:v>105</x:v>
      </x:c>
      <x:c r="AB3921" t="str">
        <x:v>上海大众动力总成有限公司</x:v>
      </x:c>
      <x:c r="AC3921" t="str">
        <x:v>ERV</x:v>
      </x:c>
      <x:c r="AD3921" t="str">
        <x:v>PHEV_新批次</x:v>
      </x:c>
      <x:c r="AE3921" s="14" t="str"/>
      <x:c r="AF3921" s="14" t="str"/>
      <x:c r="AG3921" s="14" t="str">
        <x:v>待OCR/外部证据：原字段为空</x:v>
      </x:c>
      <x:c r="AH3921" s="15" t="n">
        <x:f>IF(R3921&lt;&gt;"",R3921,IFERROR(IF(AND(IF(ISNUMBER(O3921),O3921,IFERROR(VALUE(O3921),VALUE(LEFT(TRIM(O3921),FIND("|",SUBSTITUTE(SUBSTITUTE(SUBSTITUTE(SUBSTITUTE(SUBSTITUTE(TRIM(O3921),"/","|"),"(","|"),"（","|"),";","|"),"；","|")&amp;"|")-1))))*100/IF(ISNUMBER(N3921),N3921,IFERROR(VALUE(N3921),VALUE(LEFT(TRIM(N3921),FIND("|",SUBSTITUTE(SUBSTITUTE(SUBSTITUTE(SUBSTITUTE(SUBSTITUTE(TRIM(N3921),"/","|"),"(","|"),"（","|"),";","|"),"；","|")&amp;"|")-1))))&gt;=3,IF(ISNUMBER(O3921),O3921,IFERROR(VALUE(O3921),VALUE(LEFT(TRIM(O3921),FIND("|",SUBSTITUTE(SUBSTITUTE(SUBSTITUTE(SUBSTITUTE(SUBSTITUTE(TRIM(O3921),"/","|"),"(","|"),"（","|"),";","|"),"；","|")&amp;"|")-1))))*100/IF(ISNUMBER(N3921),N3921,IFERROR(VALUE(N3921),VALUE(LEFT(TRIM(N3921),FIND("|",SUBSTITUTE(SUBSTITUTE(SUBSTITUTE(SUBSTITUTE(SUBSTITUTE(TRIM(N3921),"/","|"),"(","|"),"（","|"),";","|"),"；","|")&amp;"|")-1))))&lt;=40),IF(ISNUMBER(O3921),O3921,IFERROR(VALUE(O3921),VALUE(LEFT(TRIM(O3921),FIND("|",SUBSTITUTE(SUBSTITUTE(SUBSTITUTE(SUBSTITUTE(SUBSTITUTE(TRIM(O3921),"/","|"),"(","|"),"（","|"),";","|"),"；","|")&amp;"|")-1))))*100/IF(ISNUMBER(N3921),N3921,IFERROR(VALUE(N3921),VALUE(LEFT(TRIM(N3921),FIND("|",SUBSTITUTE(SUBSTITUTE(SUBSTITUTE(SUBSTITUTE(SUBSTITUTE(TRIM(N3921),"/","|"),"(","|"),"（","|"),";","|"),"；","|")&amp;"|")-1)))),""),""))</x:f>
        <x:v>19.14</x:v>
      </x:c>
      <x:c r="AI3921" s="15" t="str">
        <x:f>IFERROR(IF(AND(IF(ISNUMBER(O3921),O3921,IFERROR(VALUE(O3921),VALUE(LEFT(TRIM(O3921),FIND("|",SUBSTITUTE(SUBSTITUTE(SUBSTITUTE(SUBSTITUTE(SUBSTITUTE(TRIM(O3921),"/","|"),"(","|"),"（","|"),";","|"),"；","|")&amp;"|")-1))))&gt;=75,IF(ISNUMBER(O3921),O3921,IFERROR(VALUE(O3921),VALUE(LEFT(TRIM(O3921),FIND("|",SUBSTITUTE(SUBSTITUTE(SUBSTITUTE(SUBSTITUTE(SUBSTITUTE(TRIM(O3921),"/","|"),"(","|"),"（","|"),";","|"),"；","|")&amp;"|")-1))))&lt;=85,IF(ISNUMBER(Q3921),Q3921,IFERROR(VALUE(Q3921),VALUE(LEFT(TRIM(Q3921),FIND("|",SUBSTITUTE(SUBSTITUTE(SUBSTITUTE(SUBSTITUTE(SUBSTITUTE(TRIM(Q3921),"/","|"),"(","|"),"（","|"),";","|"),"；","|")&amp;"|")-1))))&gt;0),IF(ISNUMBER(O3921),O3921,IFERROR(VALUE(O3921),VALUE(LEFT(TRIM(O3921),FIND("|",SUBSTITUTE(SUBSTITUTE(SUBSTITUTE(SUBSTITUTE(SUBSTITUTE(TRIM(O3921),"/","|"),"(","|"),"（","|"),";","|"),"；","|")&amp;"|")-1))))*1000/IF(ISNUMBER(Q3921),Q3921,IFERROR(VALUE(Q3921),VALUE(LEFT(TRIM(Q3921),FIND("|",SUBSTITUTE(SUBSTITUTE(SUBSTITUTE(SUBSTITUTE(SUBSTITUTE(TRIM(Q3921),"/","|"),"(","|"),"（","|"),";","|"),"；","|")&amp;"|")-1)))),""),"")</x:f>
      </x:c>
      <x:c r="AJ3921" s="14" t="str">
        <x:f>IF(AI3921="","","非称重实测")</x:f>
      </x:c>
      <x:c r="AK3921" s="14" t="str"/>
      <x:c r="AL3921" s="14" t="str">
        <x:v>v3.4.6-candidate</x:v>
      </x:c>
    </x:row>
    <x:row r="3922">
      <x:c r="A3922" t="n">
        <x:v>403</x:v>
      </x:c>
      <x:c r="B3922" t="str">
        <x:v>SVW652185BRV</x:v>
      </x:c>
      <x:c r="C3922" t="str">
        <x:v>大众汽车(VOLKSWAGEN)牌</x:v>
      </x:c>
      <x:c r="D3922" t="str">
        <x:v>上汽大众汽车有限公司</x:v>
      </x:c>
      <x:c r="E3922" t="str">
        <x:v>大众ID.9X</x:v>
      </x:c>
      <x:c r="F3922"/>
      <x:c r="G3922"/>
      <x:c r="H3922" t="str">
        <x:v>插电式增程混合动力多用途乘用车</x:v>
      </x:c>
      <x:c r="I3922" t="str">
        <x:v>SUV-D</x:v>
      </x:c>
      <x:c r="J3922" t="str">
        <x:v>PHEV</x:v>
      </x:c>
      <x:c r="K3922" t="str">
        <x:v>可能</x:v>
      </x:c>
      <x:c r="L3922" t="n">
        <x:v>2620</x:v>
      </x:c>
      <x:c r="M3922" t="n">
        <x:v>3070</x:v>
      </x:c>
      <x:c r="N3922" t="n">
        <x:v>340</x:v>
      </x:c>
      <x:c r="O3922" t="str">
        <x:v>65.2</x:v>
      </x:c>
      <x:c r="P3922" t="str">
        <x:v>三元锂离子蓄电池</x:v>
      </x:c>
      <x:c r="Q3922" t="n">
        <x:v>170</x:v>
      </x:c>
      <x:c r="R3922" t="n">
        <x:v>19.18</x:v>
      </x:c>
      <x:c r="S3922" t="str">
        <x:v>220</x:v>
      </x:c>
      <x:c r="T3922" t="n">
        <x:v>220</x:v>
      </x:c>
      <x:c r="U3922"/>
      <x:c r="V3922"/>
      <x:c r="W3922"/>
      <x:c r="X3922" t="str">
        <x:v>5.95</x:v>
      </x:c>
      <x:c r="Y3922"/>
      <x:c r="Z3922" t="n">
        <x:v>1498</x:v>
      </x:c>
      <x:c r="AA3922" t="n">
        <x:v>105</x:v>
      </x:c>
      <x:c r="AB3922" t="str">
        <x:v>上海大众动力总成有限公司</x:v>
      </x:c>
      <x:c r="AC3922" t="str">
        <x:v>ERV</x:v>
      </x:c>
      <x:c r="AD3922" t="str">
        <x:v>PHEV_新批次</x:v>
      </x:c>
      <x:c r="AE3922" s="14" t="str"/>
      <x:c r="AF3922" s="14" t="str"/>
      <x:c r="AG3922" s="14" t="str">
        <x:v>待OCR/外部证据：原字段为空</x:v>
      </x:c>
      <x:c r="AH3922" s="15" t="n">
        <x:f>IF(R3922&lt;&gt;"",R3922,IFERROR(IF(AND(IF(ISNUMBER(O3922),O3922,IFERROR(VALUE(O3922),VALUE(LEFT(TRIM(O3922),FIND("|",SUBSTITUTE(SUBSTITUTE(SUBSTITUTE(SUBSTITUTE(SUBSTITUTE(TRIM(O3922),"/","|"),"(","|"),"（","|"),";","|"),"；","|")&amp;"|")-1))))*100/IF(ISNUMBER(N3922),N3922,IFERROR(VALUE(N3922),VALUE(LEFT(TRIM(N3922),FIND("|",SUBSTITUTE(SUBSTITUTE(SUBSTITUTE(SUBSTITUTE(SUBSTITUTE(TRIM(N3922),"/","|"),"(","|"),"（","|"),";","|"),"；","|")&amp;"|")-1))))&gt;=3,IF(ISNUMBER(O3922),O3922,IFERROR(VALUE(O3922),VALUE(LEFT(TRIM(O3922),FIND("|",SUBSTITUTE(SUBSTITUTE(SUBSTITUTE(SUBSTITUTE(SUBSTITUTE(TRIM(O3922),"/","|"),"(","|"),"（","|"),";","|"),"；","|")&amp;"|")-1))))*100/IF(ISNUMBER(N3922),N3922,IFERROR(VALUE(N3922),VALUE(LEFT(TRIM(N3922),FIND("|",SUBSTITUTE(SUBSTITUTE(SUBSTITUTE(SUBSTITUTE(SUBSTITUTE(TRIM(N3922),"/","|"),"(","|"),"（","|"),";","|"),"；","|")&amp;"|")-1))))&lt;=40),IF(ISNUMBER(O3922),O3922,IFERROR(VALUE(O3922),VALUE(LEFT(TRIM(O3922),FIND("|",SUBSTITUTE(SUBSTITUTE(SUBSTITUTE(SUBSTITUTE(SUBSTITUTE(TRIM(O3922),"/","|"),"(","|"),"（","|"),";","|"),"；","|")&amp;"|")-1))))*100/IF(ISNUMBER(N3922),N3922,IFERROR(VALUE(N3922),VALUE(LEFT(TRIM(N3922),FIND("|",SUBSTITUTE(SUBSTITUTE(SUBSTITUTE(SUBSTITUTE(SUBSTITUTE(TRIM(N3922),"/","|"),"(","|"),"（","|"),";","|"),"；","|")&amp;"|")-1)))),""),""))</x:f>
        <x:v>19.18</x:v>
      </x:c>
      <x:c r="AI3922" s="15" t="str">
        <x:f>IFERROR(IF(AND(IF(ISNUMBER(O3922),O3922,IFERROR(VALUE(O3922),VALUE(LEFT(TRIM(O3922),FIND("|",SUBSTITUTE(SUBSTITUTE(SUBSTITUTE(SUBSTITUTE(SUBSTITUTE(TRIM(O3922),"/","|"),"(","|"),"（","|"),";","|"),"；","|")&amp;"|")-1))))&gt;=75,IF(ISNUMBER(O3922),O3922,IFERROR(VALUE(O3922),VALUE(LEFT(TRIM(O3922),FIND("|",SUBSTITUTE(SUBSTITUTE(SUBSTITUTE(SUBSTITUTE(SUBSTITUTE(TRIM(O3922),"/","|"),"(","|"),"（","|"),";","|"),"；","|")&amp;"|")-1))))&lt;=85,IF(ISNUMBER(Q3922),Q3922,IFERROR(VALUE(Q3922),VALUE(LEFT(TRIM(Q3922),FIND("|",SUBSTITUTE(SUBSTITUTE(SUBSTITUTE(SUBSTITUTE(SUBSTITUTE(TRIM(Q3922),"/","|"),"(","|"),"（","|"),";","|"),"；","|")&amp;"|")-1))))&gt;0),IF(ISNUMBER(O3922),O3922,IFERROR(VALUE(O3922),VALUE(LEFT(TRIM(O3922),FIND("|",SUBSTITUTE(SUBSTITUTE(SUBSTITUTE(SUBSTITUTE(SUBSTITUTE(TRIM(O3922),"/","|"),"(","|"),"（","|"),";","|"),"；","|")&amp;"|")-1))))*1000/IF(ISNUMBER(Q3922),Q3922,IFERROR(VALUE(Q3922),VALUE(LEFT(TRIM(Q3922),FIND("|",SUBSTITUTE(SUBSTITUTE(SUBSTITUTE(SUBSTITUTE(SUBSTITUTE(TRIM(Q3922),"/","|"),"(","|"),"（","|"),";","|"),"；","|")&amp;"|")-1)))),""),"")</x:f>
      </x:c>
      <x:c r="AJ3922" s="14" t="str">
        <x:f>IF(AI3922="","","非称重实测")</x:f>
      </x:c>
      <x:c r="AK3922" s="14" t="str"/>
      <x:c r="AL3922" s="14" t="str">
        <x:v>v3.4.6-candidate</x:v>
      </x:c>
    </x:row>
    <x:row r="3923">
      <x:c r="A3923" t="n">
        <x:v>403</x:v>
      </x:c>
      <x:c r="B3923" t="str">
        <x:v>SVW652186BRV</x:v>
      </x:c>
      <x:c r="C3923" t="str">
        <x:v>大众汽车(VOLKSWAGEN)牌</x:v>
      </x:c>
      <x:c r="D3923" t="str">
        <x:v>上汽大众汽车有限公司</x:v>
      </x:c>
      <x:c r="E3923" t="str">
        <x:v>大众ID.9X</x:v>
      </x:c>
      <x:c r="F3923"/>
      <x:c r="G3923"/>
      <x:c r="H3923" t="str">
        <x:v>插电式增程混合动力多用途乘用车</x:v>
      </x:c>
      <x:c r="I3923" t="str">
        <x:v>SUV-D</x:v>
      </x:c>
      <x:c r="J3923" t="str">
        <x:v>PHEV</x:v>
      </x:c>
      <x:c r="K3923" t="str">
        <x:v>可能</x:v>
      </x:c>
      <x:c r="L3923" t="n">
        <x:v>2700</x:v>
      </x:c>
      <x:c r="M3923" t="n">
        <x:v>3070</x:v>
      </x:c>
      <x:c r="N3923" t="n">
        <x:v>321</x:v>
      </x:c>
      <x:c r="O3923" t="str">
        <x:v>65.2</x:v>
      </x:c>
      <x:c r="P3923" t="str">
        <x:v>三元锂离子蓄电池</x:v>
      </x:c>
      <x:c r="Q3923" t="n">
        <x:v>170</x:v>
      </x:c>
      <x:c r="R3923" t="n">
        <x:v>20.31</x:v>
      </x:c>
      <x:c r="S3923" t="str">
        <x:v>220</x:v>
      </x:c>
      <x:c r="T3923" t="n">
        <x:v>220</x:v>
      </x:c>
      <x:c r="U3923"/>
      <x:c r="V3923"/>
      <x:c r="W3923"/>
      <x:c r="X3923" t="str">
        <x:v>6.27</x:v>
      </x:c>
      <x:c r="Y3923"/>
      <x:c r="Z3923" t="n">
        <x:v>1498</x:v>
      </x:c>
      <x:c r="AA3923" t="n">
        <x:v>105</x:v>
      </x:c>
      <x:c r="AB3923" t="str">
        <x:v>上海大众动力总成有限公司</x:v>
      </x:c>
      <x:c r="AC3923" t="str">
        <x:v>ERV</x:v>
      </x:c>
      <x:c r="AD3923" t="str">
        <x:v>PHEV_新批次</x:v>
      </x:c>
      <x:c r="AE3923" s="14" t="str"/>
      <x:c r="AF3923" s="14" t="str"/>
      <x:c r="AG3923" s="14" t="str">
        <x:v>待OCR/外部证据：原字段为空</x:v>
      </x:c>
      <x:c r="AH3923" s="15" t="n">
        <x:f>IF(R3923&lt;&gt;"",R3923,IFERROR(IF(AND(IF(ISNUMBER(O3923),O3923,IFERROR(VALUE(O3923),VALUE(LEFT(TRIM(O3923),FIND("|",SUBSTITUTE(SUBSTITUTE(SUBSTITUTE(SUBSTITUTE(SUBSTITUTE(TRIM(O3923),"/","|"),"(","|"),"（","|"),";","|"),"；","|")&amp;"|")-1))))*100/IF(ISNUMBER(N3923),N3923,IFERROR(VALUE(N3923),VALUE(LEFT(TRIM(N3923),FIND("|",SUBSTITUTE(SUBSTITUTE(SUBSTITUTE(SUBSTITUTE(SUBSTITUTE(TRIM(N3923),"/","|"),"(","|"),"（","|"),";","|"),"；","|")&amp;"|")-1))))&gt;=3,IF(ISNUMBER(O3923),O3923,IFERROR(VALUE(O3923),VALUE(LEFT(TRIM(O3923),FIND("|",SUBSTITUTE(SUBSTITUTE(SUBSTITUTE(SUBSTITUTE(SUBSTITUTE(TRIM(O3923),"/","|"),"(","|"),"（","|"),";","|"),"；","|")&amp;"|")-1))))*100/IF(ISNUMBER(N3923),N3923,IFERROR(VALUE(N3923),VALUE(LEFT(TRIM(N3923),FIND("|",SUBSTITUTE(SUBSTITUTE(SUBSTITUTE(SUBSTITUTE(SUBSTITUTE(TRIM(N3923),"/","|"),"(","|"),"（","|"),";","|"),"；","|")&amp;"|")-1))))&lt;=40),IF(ISNUMBER(O3923),O3923,IFERROR(VALUE(O3923),VALUE(LEFT(TRIM(O3923),FIND("|",SUBSTITUTE(SUBSTITUTE(SUBSTITUTE(SUBSTITUTE(SUBSTITUTE(TRIM(O3923),"/","|"),"(","|"),"（","|"),";","|"),"；","|")&amp;"|")-1))))*100/IF(ISNUMBER(N3923),N3923,IFERROR(VALUE(N3923),VALUE(LEFT(TRIM(N3923),FIND("|",SUBSTITUTE(SUBSTITUTE(SUBSTITUTE(SUBSTITUTE(SUBSTITUTE(TRIM(N3923),"/","|"),"(","|"),"（","|"),";","|"),"；","|")&amp;"|")-1)))),""),""))</x:f>
        <x:v>20.31</x:v>
      </x:c>
      <x:c r="AI3923" s="15" t="str">
        <x:f>IFERROR(IF(AND(IF(ISNUMBER(O3923),O3923,IFERROR(VALUE(O3923),VALUE(LEFT(TRIM(O3923),FIND("|",SUBSTITUTE(SUBSTITUTE(SUBSTITUTE(SUBSTITUTE(SUBSTITUTE(TRIM(O3923),"/","|"),"(","|"),"（","|"),";","|"),"；","|")&amp;"|")-1))))&gt;=75,IF(ISNUMBER(O3923),O3923,IFERROR(VALUE(O3923),VALUE(LEFT(TRIM(O3923),FIND("|",SUBSTITUTE(SUBSTITUTE(SUBSTITUTE(SUBSTITUTE(SUBSTITUTE(TRIM(O3923),"/","|"),"(","|"),"（","|"),";","|"),"；","|")&amp;"|")-1))))&lt;=85,IF(ISNUMBER(Q3923),Q3923,IFERROR(VALUE(Q3923),VALUE(LEFT(TRIM(Q3923),FIND("|",SUBSTITUTE(SUBSTITUTE(SUBSTITUTE(SUBSTITUTE(SUBSTITUTE(TRIM(Q3923),"/","|"),"(","|"),"（","|"),";","|"),"；","|")&amp;"|")-1))))&gt;0),IF(ISNUMBER(O3923),O3923,IFERROR(VALUE(O3923),VALUE(LEFT(TRIM(O3923),FIND("|",SUBSTITUTE(SUBSTITUTE(SUBSTITUTE(SUBSTITUTE(SUBSTITUTE(TRIM(O3923),"/","|"),"(","|"),"（","|"),";","|"),"；","|")&amp;"|")-1))))*1000/IF(ISNUMBER(Q3923),Q3923,IFERROR(VALUE(Q3923),VALUE(LEFT(TRIM(Q3923),FIND("|",SUBSTITUTE(SUBSTITUTE(SUBSTITUTE(SUBSTITUTE(SUBSTITUTE(TRIM(Q3923),"/","|"),"(","|"),"（","|"),";","|"),"；","|")&amp;"|")-1)))),""),"")</x:f>
      </x:c>
      <x:c r="AJ3923" s="14" t="str">
        <x:f>IF(AI3923="","","非称重实测")</x:f>
      </x:c>
      <x:c r="AK3923" s="14" t="str"/>
      <x:c r="AL3923" s="14" t="str">
        <x:v>v3.4.6-candidate</x:v>
      </x:c>
    </x:row>
    <x:row r="3924">
      <x:c r="A3924" t="n">
        <x:v>404</x:v>
      </x:c>
      <x:c r="B3924" t="str">
        <x:v>AFN7000BADBEV</x:v>
      </x:c>
      <x:c r="C3924" t="str">
        <x:v>奥迪牌</x:v>
      </x:c>
      <x:c r="D3924" t="str">
        <x:v>奥迪一汽新能源汽车有限公司</x:v>
      </x:c>
      <x:c r="E3924" t="str">
        <x:v>奥迪A6L etron</x:v>
      </x:c>
      <x:c r="F3924"/>
      <x:c r="G3924"/>
      <x:c r="H3924" t="str">
        <x:v>纯电动轿车</x:v>
      </x:c>
      <x:c r="I3924" t="str">
        <x:v>Lux Car</x:v>
      </x:c>
      <x:c r="J3924" t="str">
        <x:v>BEV</x:v>
      </x:c>
      <x:c r="K3924" t="str">
        <x:v>可能</x:v>
      </x:c>
      <x:c r="L3924" t="n">
        <x:v>2327</x:v>
      </x:c>
      <x:c r="M3924" t="n">
        <x:v>3076</x:v>
      </x:c>
      <x:c r="N3924" t="str">
        <x:v>720</x:v>
      </x:c>
      <x:c r="O3924" t="n">
        <x:v>95</x:v>
      </x:c>
      <x:c r="P3924" t="str">
        <x:v>磷酸铁锂蓄电池</x:v>
      </x:c>
      <x:c r="Q3924" t="n">
        <x:v>170</x:v>
      </x:c>
      <x:c r="R3924" t="n">
        <x:v>15</x:v>
      </x:c>
      <x:c r="S3924" t="str">
        <x:v>215</x:v>
      </x:c>
      <x:c r="T3924" t="n">
        <x:v>215</x:v>
      </x:c>
      <x:c r="U3924" t="str">
        <x:v>采埃孚电驱动系统（沈阳）有限公司</x:v>
      </x:c>
      <x:c r="V3924"/>
      <x:c r="W3924" t="str">
        <x:v>TZ215XYECY</x:v>
      </x:c>
      <x:c r="X3924" t="str">
        <x:v>不适用(BEV)</x:v>
      </x:c>
      <x:c r="Y3924" t="str">
        <x:v>不适用(BEV)</x:v>
      </x:c>
      <x:c r="Z3924" t="str">
        <x:v>不适用(BEV)</x:v>
      </x:c>
      <x:c r="AA3924" t="str">
        <x:v>不适用(BEV)</x:v>
      </x:c>
      <x:c r="AB3924" t="str">
        <x:v>不适用(BEV)</x:v>
      </x:c>
      <x:c r="AC3924" t="str">
        <x:v>不适用(BEV)</x:v>
      </x:c>
      <x:c r="AD3924" t="str">
        <x:v>BEV_新批次</x:v>
      </x:c>
      <x:c r="AE3924" s="14" t="str"/>
      <x:c r="AF3924" s="14" t="n">
        <x:v>450</x:v>
      </x:c>
      <x:c r="AG3924" s="14" t="str">
        <x:v>B外部候选</x:v>
      </x:c>
      <x:c r="AH3924" s="15" t="n">
        <x:f>IF(R3924&lt;&gt;"",R3924,IFERROR(IF(AND(IF(ISNUMBER(O3924),O3924,IFERROR(VALUE(O3924),VALUE(LEFT(TRIM(O3924),FIND("|",SUBSTITUTE(SUBSTITUTE(SUBSTITUTE(SUBSTITUTE(SUBSTITUTE(TRIM(O3924),"/","|"),"(","|"),"（","|"),";","|"),"；","|")&amp;"|")-1))))*100/IF(ISNUMBER(N3924),N3924,IFERROR(VALUE(N3924),VALUE(LEFT(TRIM(N3924),FIND("|",SUBSTITUTE(SUBSTITUTE(SUBSTITUTE(SUBSTITUTE(SUBSTITUTE(TRIM(N3924),"/","|"),"(","|"),"（","|"),";","|"),"；","|")&amp;"|")-1))))&gt;=3,IF(ISNUMBER(O3924),O3924,IFERROR(VALUE(O3924),VALUE(LEFT(TRIM(O3924),FIND("|",SUBSTITUTE(SUBSTITUTE(SUBSTITUTE(SUBSTITUTE(SUBSTITUTE(TRIM(O3924),"/","|"),"(","|"),"（","|"),";","|"),"；","|")&amp;"|")-1))))*100/IF(ISNUMBER(N3924),N3924,IFERROR(VALUE(N3924),VALUE(LEFT(TRIM(N3924),FIND("|",SUBSTITUTE(SUBSTITUTE(SUBSTITUTE(SUBSTITUTE(SUBSTITUTE(TRIM(N3924),"/","|"),"(","|"),"（","|"),";","|"),"；","|")&amp;"|")-1))))&lt;=40),IF(ISNUMBER(O3924),O3924,IFERROR(VALUE(O3924),VALUE(LEFT(TRIM(O3924),FIND("|",SUBSTITUTE(SUBSTITUTE(SUBSTITUTE(SUBSTITUTE(SUBSTITUTE(TRIM(O3924),"/","|"),"(","|"),"（","|"),";","|"),"；","|")&amp;"|")-1))))*100/IF(ISNUMBER(N3924),N3924,IFERROR(VALUE(N3924),VALUE(LEFT(TRIM(N3924),FIND("|",SUBSTITUTE(SUBSTITUTE(SUBSTITUTE(SUBSTITUTE(SUBSTITUTE(TRIM(N3924),"/","|"),"(","|"),"（","|"),";","|"),"；","|")&amp;"|")-1)))),""),""))</x:f>
        <x:v>15</x:v>
      </x:c>
      <x:c r="AI3924" s="15" t="str">
        <x:f>IFERROR(IF(AND(IF(ISNUMBER(O3924),O3924,IFERROR(VALUE(O3924),VALUE(LEFT(TRIM(O3924),FIND("|",SUBSTITUTE(SUBSTITUTE(SUBSTITUTE(SUBSTITUTE(SUBSTITUTE(TRIM(O3924),"/","|"),"(","|"),"（","|"),";","|"),"；","|")&amp;"|")-1))))&gt;=75,IF(ISNUMBER(O3924),O3924,IFERROR(VALUE(O3924),VALUE(LEFT(TRIM(O3924),FIND("|",SUBSTITUTE(SUBSTITUTE(SUBSTITUTE(SUBSTITUTE(SUBSTITUTE(TRIM(O3924),"/","|"),"(","|"),"（","|"),";","|"),"；","|")&amp;"|")-1))))&lt;=85,IF(ISNUMBER(Q3924),Q3924,IFERROR(VALUE(Q3924),VALUE(LEFT(TRIM(Q3924),FIND("|",SUBSTITUTE(SUBSTITUTE(SUBSTITUTE(SUBSTITUTE(SUBSTITUTE(TRIM(Q3924),"/","|"),"(","|"),"（","|"),";","|"),"；","|")&amp;"|")-1))))&gt;0),IF(ISNUMBER(O3924),O3924,IFERROR(VALUE(O3924),VALUE(LEFT(TRIM(O3924),FIND("|",SUBSTITUTE(SUBSTITUTE(SUBSTITUTE(SUBSTITUTE(SUBSTITUTE(TRIM(O3924),"/","|"),"(","|"),"（","|"),";","|"),"；","|")&amp;"|")-1))))*1000/IF(ISNUMBER(Q3924),Q3924,IFERROR(VALUE(Q3924),VALUE(LEFT(TRIM(Q3924),FIND("|",SUBSTITUTE(SUBSTITUTE(SUBSTITUTE(SUBSTITUTE(SUBSTITUTE(TRIM(Q3924),"/","|"),"(","|"),"（","|"),";","|"),"；","|")&amp;"|")-1)))),""),"")</x:f>
      </x:c>
      <x:c r="AJ3924" s="14" t="str">
        <x:f>IF(AI3924="","","非称重实测")</x:f>
      </x:c>
      <x:c r="AK3924" s="14" t="str">
        <x:v>扭矩外部候选</x:v>
      </x:c>
      <x:c r="AL3924" s="14" t="str">
        <x:v>v3.4.6-candidate</x:v>
      </x:c>
    </x:row>
    <x:row r="3925">
      <x:c r="A3925" t="n">
        <x:v>404</x:v>
      </x:c>
      <x:c r="B3925" t="str">
        <x:v>AHC6460BEVP0C</x:v>
      </x:c>
      <x:c r="C3925" t="str">
        <x:v>埃安(AION)</x:v>
      </x:c>
      <x:c r="D3925"/>
      <x:c r="E3925" t="str">
        <x:v>埃安N60</x:v>
      </x:c>
      <x:c r="F3925"/>
      <x:c r="G3925"/>
      <x:c r="H3925" t="str">
        <x:v>换电式纯电动多用途乘用车</x:v>
      </x:c>
      <x:c r="I3925" t="str">
        <x:v>SUV-C</x:v>
      </x:c>
      <x:c r="J3925" t="str">
        <x:v>BEV</x:v>
      </x:c>
      <x:c r="K3925" t="str">
        <x:v>可能</x:v>
      </x:c>
      <x:c r="L3925" t="n">
        <x:v>1760</x:v>
      </x:c>
      <x:c r="M3925" t="n">
        <x:v>2775</x:v>
      </x:c>
      <x:c r="N3925" t="str">
        <x:v>500</x:v>
      </x:c>
      <x:c r="O3925" t="n">
        <x:v>55.979</x:v>
      </x:c>
      <x:c r="P3925" t="str">
        <x:v>磷酸铁锂蓄电池</x:v>
      </x:c>
      <x:c r="Q3925" t="n">
        <x:v>170</x:v>
      </x:c>
      <x:c r="R3925" t="n">
        <x:v>13</x:v>
      </x:c>
      <x:c r="S3925" t="str">
        <x:v>165</x:v>
      </x:c>
      <x:c r="T3925" t="n">
        <x:v>165</x:v>
      </x:c>
      <x:c r="U3925" t="str">
        <x:v>锐湃动力科技有限公司</x:v>
      </x:c>
      <x:c r="V3925"/>
      <x:c r="W3925" t="str">
        <x:v>TZ180XYD3A37</x:v>
      </x:c>
      <x:c r="X3925" t="str">
        <x:v>不适用(BEV)</x:v>
      </x:c>
      <x:c r="Y3925" t="str">
        <x:v>不适用(BEV)</x:v>
      </x:c>
      <x:c r="Z3925" t="str">
        <x:v>不适用(BEV)</x:v>
      </x:c>
      <x:c r="AA3925" t="str">
        <x:v>不适用(BEV)</x:v>
      </x:c>
      <x:c r="AB3925" t="str">
        <x:v>不适用(BEV)</x:v>
      </x:c>
      <x:c r="AC3925" t="str">
        <x:v>不适用(BEV)</x:v>
      </x:c>
      <x:c r="AD3925" t="str">
        <x:v>BEV_新批次</x:v>
      </x:c>
      <x:c r="AE3925" s="14" t="str"/>
      <x:c r="AF3925" s="14" t="str"/>
      <x:c r="AG3925" s="14" t="str">
        <x:v>待OCR/外部证据：原字段为空</x:v>
      </x:c>
      <x:c r="AH3925" s="15" t="n">
        <x:f>IF(R3925&lt;&gt;"",R3925,IFERROR(IF(AND(IF(ISNUMBER(O3925),O3925,IFERROR(VALUE(O3925),VALUE(LEFT(TRIM(O3925),FIND("|",SUBSTITUTE(SUBSTITUTE(SUBSTITUTE(SUBSTITUTE(SUBSTITUTE(TRIM(O3925),"/","|"),"(","|"),"（","|"),";","|"),"；","|")&amp;"|")-1))))*100/IF(ISNUMBER(N3925),N3925,IFERROR(VALUE(N3925),VALUE(LEFT(TRIM(N3925),FIND("|",SUBSTITUTE(SUBSTITUTE(SUBSTITUTE(SUBSTITUTE(SUBSTITUTE(TRIM(N3925),"/","|"),"(","|"),"（","|"),";","|"),"；","|")&amp;"|")-1))))&gt;=3,IF(ISNUMBER(O3925),O3925,IFERROR(VALUE(O3925),VALUE(LEFT(TRIM(O3925),FIND("|",SUBSTITUTE(SUBSTITUTE(SUBSTITUTE(SUBSTITUTE(SUBSTITUTE(TRIM(O3925),"/","|"),"(","|"),"（","|"),";","|"),"；","|")&amp;"|")-1))))*100/IF(ISNUMBER(N3925),N3925,IFERROR(VALUE(N3925),VALUE(LEFT(TRIM(N3925),FIND("|",SUBSTITUTE(SUBSTITUTE(SUBSTITUTE(SUBSTITUTE(SUBSTITUTE(TRIM(N3925),"/","|"),"(","|"),"（","|"),";","|"),"；","|")&amp;"|")-1))))&lt;=40),IF(ISNUMBER(O3925),O3925,IFERROR(VALUE(O3925),VALUE(LEFT(TRIM(O3925),FIND("|",SUBSTITUTE(SUBSTITUTE(SUBSTITUTE(SUBSTITUTE(SUBSTITUTE(TRIM(O3925),"/","|"),"(","|"),"（","|"),";","|"),"；","|")&amp;"|")-1))))*100/IF(ISNUMBER(N3925),N3925,IFERROR(VALUE(N3925),VALUE(LEFT(TRIM(N3925),FIND("|",SUBSTITUTE(SUBSTITUTE(SUBSTITUTE(SUBSTITUTE(SUBSTITUTE(TRIM(N3925),"/","|"),"(","|"),"（","|"),";","|"),"；","|")&amp;"|")-1)))),""),""))</x:f>
        <x:v>13</x:v>
      </x:c>
      <x:c r="AI3925" s="15" t="str">
        <x:f>IFERROR(IF(AND(IF(ISNUMBER(O3925),O3925,IFERROR(VALUE(O3925),VALUE(LEFT(TRIM(O3925),FIND("|",SUBSTITUTE(SUBSTITUTE(SUBSTITUTE(SUBSTITUTE(SUBSTITUTE(TRIM(O3925),"/","|"),"(","|"),"（","|"),";","|"),"；","|")&amp;"|")-1))))&gt;=75,IF(ISNUMBER(O3925),O3925,IFERROR(VALUE(O3925),VALUE(LEFT(TRIM(O3925),FIND("|",SUBSTITUTE(SUBSTITUTE(SUBSTITUTE(SUBSTITUTE(SUBSTITUTE(TRIM(O3925),"/","|"),"(","|"),"（","|"),";","|"),"；","|")&amp;"|")-1))))&lt;=85,IF(ISNUMBER(Q3925),Q3925,IFERROR(VALUE(Q3925),VALUE(LEFT(TRIM(Q3925),FIND("|",SUBSTITUTE(SUBSTITUTE(SUBSTITUTE(SUBSTITUTE(SUBSTITUTE(TRIM(Q3925),"/","|"),"(","|"),"（","|"),";","|"),"；","|")&amp;"|")-1))))&gt;0),IF(ISNUMBER(O3925),O3925,IFERROR(VALUE(O3925),VALUE(LEFT(TRIM(O3925),FIND("|",SUBSTITUTE(SUBSTITUTE(SUBSTITUTE(SUBSTITUTE(SUBSTITUTE(TRIM(O3925),"/","|"),"(","|"),"（","|"),";","|"),"；","|")&amp;"|")-1))))*1000/IF(ISNUMBER(Q3925),Q3925,IFERROR(VALUE(Q3925),VALUE(LEFT(TRIM(Q3925),FIND("|",SUBSTITUTE(SUBSTITUTE(SUBSTITUTE(SUBSTITUTE(SUBSTITUTE(TRIM(Q3925),"/","|"),"(","|"),"（","|"),";","|"),"；","|")&amp;"|")-1)))),""),"")</x:f>
      </x:c>
      <x:c r="AJ3925" s="14" t="str">
        <x:f>IF(AI3925="","","非称重实测")</x:f>
      </x:c>
      <x:c r="AK3925" s="14" t="str"/>
      <x:c r="AL3925" s="14" t="str">
        <x:v>v3.4.6-candidate</x:v>
      </x:c>
    </x:row>
    <x:row r="3926">
      <x:c r="A3926" t="n">
        <x:v>404</x:v>
      </x:c>
      <x:c r="B3926" t="str">
        <x:v>BJ7000T378BEV</x:v>
      </x:c>
      <x:c r="C3926" t="str">
        <x:v>极狐牌</x:v>
      </x:c>
      <x:c r="D3926" t="str">
        <x:v>北京新能源汽车股份有限公司</x:v>
      </x:c>
      <x:c r="E3926" t="str">
        <x:v>极狐T1</x:v>
      </x:c>
      <x:c r="F3926"/>
      <x:c r="G3926"/>
      <x:c r="H3926" t="str">
        <x:v>纯电动轿车</x:v>
      </x:c>
      <x:c r="I3926" t="str">
        <x:v>Car-C</x:v>
      </x:c>
      <x:c r="J3926" t="str">
        <x:v>BEV</x:v>
      </x:c>
      <x:c r="K3926" t="str">
        <x:v>可能</x:v>
      </x:c>
      <x:c r="L3926" t="n">
        <x:v>1540</x:v>
      </x:c>
      <x:c r="M3926" t="n">
        <x:v>2770</x:v>
      </x:c>
      <x:c r="N3926" t="str">
        <x:v>550</x:v>
      </x:c>
      <x:c r="O3926" t="n">
        <x:v>55.6</x:v>
      </x:c>
      <x:c r="P3926" t="str">
        <x:v>磷酸铁锂电池</x:v>
      </x:c>
      <x:c r="Q3926" t="n">
        <x:v>160</x:v>
      </x:c>
      <x:c r="R3926" t="n">
        <x:v>14.5</x:v>
      </x:c>
      <x:c r="S3926" t="str">
        <x:v>95</x:v>
      </x:c>
      <x:c r="T3926" t="n">
        <x:v>95</x:v>
      </x:c>
      <x:c r="U3926" t="str">
        <x:v>湖南中车时代电驱科技有限公司</x:v>
      </x:c>
      <x:c r="V3926"/>
      <x:c r="W3926" t="str">
        <x:v>TZ180XS344</x:v>
      </x:c>
      <x:c r="X3926" t="str">
        <x:v>不适用(BEV)</x:v>
      </x:c>
      <x:c r="Y3926" t="str">
        <x:v>不适用(BEV)</x:v>
      </x:c>
      <x:c r="Z3926" t="str">
        <x:v>不适用(BEV)</x:v>
      </x:c>
      <x:c r="AA3926" t="str">
        <x:v>不适用(BEV)</x:v>
      </x:c>
      <x:c r="AB3926" t="str">
        <x:v>不适用(BEV)</x:v>
      </x:c>
      <x:c r="AC3926" t="str">
        <x:v>不适用(BEV)</x:v>
      </x:c>
      <x:c r="AD3926" t="str">
        <x:v>BEV_新批次</x:v>
      </x:c>
      <x:c r="AE3926" s="14" t="str"/>
      <x:c r="AF3926" s="14" t="n">
        <x:v>176</x:v>
      </x:c>
      <x:c r="AG3926" s="14" t="str">
        <x:v>B外部候选</x:v>
      </x:c>
      <x:c r="AH3926" s="15" t="n">
        <x:f>IF(R3926&lt;&gt;"",R3926,IFERROR(IF(AND(IF(ISNUMBER(O3926),O3926,IFERROR(VALUE(O3926),VALUE(LEFT(TRIM(O3926),FIND("|",SUBSTITUTE(SUBSTITUTE(SUBSTITUTE(SUBSTITUTE(SUBSTITUTE(TRIM(O3926),"/","|"),"(","|"),"（","|"),";","|"),"；","|")&amp;"|")-1))))*100/IF(ISNUMBER(N3926),N3926,IFERROR(VALUE(N3926),VALUE(LEFT(TRIM(N3926),FIND("|",SUBSTITUTE(SUBSTITUTE(SUBSTITUTE(SUBSTITUTE(SUBSTITUTE(TRIM(N3926),"/","|"),"(","|"),"（","|"),";","|"),"；","|")&amp;"|")-1))))&gt;=3,IF(ISNUMBER(O3926),O3926,IFERROR(VALUE(O3926),VALUE(LEFT(TRIM(O3926),FIND("|",SUBSTITUTE(SUBSTITUTE(SUBSTITUTE(SUBSTITUTE(SUBSTITUTE(TRIM(O3926),"/","|"),"(","|"),"（","|"),";","|"),"；","|")&amp;"|")-1))))*100/IF(ISNUMBER(N3926),N3926,IFERROR(VALUE(N3926),VALUE(LEFT(TRIM(N3926),FIND("|",SUBSTITUTE(SUBSTITUTE(SUBSTITUTE(SUBSTITUTE(SUBSTITUTE(TRIM(N3926),"/","|"),"(","|"),"（","|"),";","|"),"；","|")&amp;"|")-1))))&lt;=40),IF(ISNUMBER(O3926),O3926,IFERROR(VALUE(O3926),VALUE(LEFT(TRIM(O3926),FIND("|",SUBSTITUTE(SUBSTITUTE(SUBSTITUTE(SUBSTITUTE(SUBSTITUTE(TRIM(O3926),"/","|"),"(","|"),"（","|"),";","|"),"；","|")&amp;"|")-1))))*100/IF(ISNUMBER(N3926),N3926,IFERROR(VALUE(N3926),VALUE(LEFT(TRIM(N3926),FIND("|",SUBSTITUTE(SUBSTITUTE(SUBSTITUTE(SUBSTITUTE(SUBSTITUTE(TRIM(N3926),"/","|"),"(","|"),"（","|"),";","|"),"；","|")&amp;"|")-1)))),""),""))</x:f>
        <x:v>14.5</x:v>
      </x:c>
      <x:c r="AI3926" s="15" t="str">
        <x:f>IFERROR(IF(AND(IF(ISNUMBER(O3926),O3926,IFERROR(VALUE(O3926),VALUE(LEFT(TRIM(O3926),FIND("|",SUBSTITUTE(SUBSTITUTE(SUBSTITUTE(SUBSTITUTE(SUBSTITUTE(TRIM(O3926),"/","|"),"(","|"),"（","|"),";","|"),"；","|")&amp;"|")-1))))&gt;=75,IF(ISNUMBER(O3926),O3926,IFERROR(VALUE(O3926),VALUE(LEFT(TRIM(O3926),FIND("|",SUBSTITUTE(SUBSTITUTE(SUBSTITUTE(SUBSTITUTE(SUBSTITUTE(TRIM(O3926),"/","|"),"(","|"),"（","|"),";","|"),"；","|")&amp;"|")-1))))&lt;=85,IF(ISNUMBER(Q3926),Q3926,IFERROR(VALUE(Q3926),VALUE(LEFT(TRIM(Q3926),FIND("|",SUBSTITUTE(SUBSTITUTE(SUBSTITUTE(SUBSTITUTE(SUBSTITUTE(TRIM(Q3926),"/","|"),"(","|"),"（","|"),";","|"),"；","|")&amp;"|")-1))))&gt;0),IF(ISNUMBER(O3926),O3926,IFERROR(VALUE(O3926),VALUE(LEFT(TRIM(O3926),FIND("|",SUBSTITUTE(SUBSTITUTE(SUBSTITUTE(SUBSTITUTE(SUBSTITUTE(TRIM(O3926),"/","|"),"(","|"),"（","|"),";","|"),"；","|")&amp;"|")-1))))*1000/IF(ISNUMBER(Q3926),Q3926,IFERROR(VALUE(Q3926),VALUE(LEFT(TRIM(Q3926),FIND("|",SUBSTITUTE(SUBSTITUTE(SUBSTITUTE(SUBSTITUTE(SUBSTITUTE(TRIM(Q3926),"/","|"),"(","|"),"（","|"),";","|"),"；","|")&amp;"|")-1)))),""),"")</x:f>
      </x:c>
      <x:c r="AJ3926" s="14" t="str">
        <x:f>IF(AI3926="","","非称重实测")</x:f>
      </x:c>
      <x:c r="AK3926" s="14" t="str">
        <x:v>扭矩外部候选</x:v>
      </x:c>
      <x:c r="AL3926" s="14" t="str">
        <x:v>v3.4.6-candidate</x:v>
      </x:c>
    </x:row>
    <x:row r="3927">
      <x:c r="A3927" t="n">
        <x:v>404</x:v>
      </x:c>
      <x:c r="B3927" t="str">
        <x:v>BJ7000T379BEV</x:v>
      </x:c>
      <x:c r="C3927" t="str">
        <x:v>极狐牌</x:v>
      </x:c>
      <x:c r="D3927" t="str">
        <x:v>北京新能源汽车股份有限公司</x:v>
      </x:c>
      <x:c r="E3927" t="str">
        <x:v>极狐T1</x:v>
      </x:c>
      <x:c r="F3927"/>
      <x:c r="G3927"/>
      <x:c r="H3927" t="str">
        <x:v>纯电动轿车</x:v>
      </x:c>
      <x:c r="I3927" t="str">
        <x:v>Car-C</x:v>
      </x:c>
      <x:c r="J3927" t="str">
        <x:v>BEV</x:v>
      </x:c>
      <x:c r="K3927" t="str">
        <x:v>可能</x:v>
      </x:c>
      <x:c r="L3927" t="n">
        <x:v>1400</x:v>
      </x:c>
      <x:c r="M3927" t="n">
        <x:v>2770</x:v>
      </x:c>
      <x:c r="N3927" t="str">
        <x:v>352</x:v>
      </x:c>
      <x:c r="O3927" t="n">
        <x:v>36.4</x:v>
      </x:c>
      <x:c r="P3927" t="str">
        <x:v>磷酸铁锂蓄电池</x:v>
      </x:c>
      <x:c r="Q3927" t="n">
        <x:v>160</x:v>
      </x:c>
      <x:c r="R3927" t="n">
        <x:v>14.5</x:v>
      </x:c>
      <x:c r="S3927" t="str">
        <x:v>95</x:v>
      </x:c>
      <x:c r="T3927" t="n">
        <x:v>95</x:v>
      </x:c>
      <x:c r="U3927" t="str">
        <x:v>湖南中车时代电驱科技有限公司</x:v>
      </x:c>
      <x:c r="V3927"/>
      <x:c r="W3927" t="str">
        <x:v>TZ180XS344</x:v>
      </x:c>
      <x:c r="X3927" t="str">
        <x:v>不适用(BEV)</x:v>
      </x:c>
      <x:c r="Y3927" t="str">
        <x:v>不适用(BEV)</x:v>
      </x:c>
      <x:c r="Z3927" t="str">
        <x:v>不适用(BEV)</x:v>
      </x:c>
      <x:c r="AA3927" t="str">
        <x:v>不适用(BEV)</x:v>
      </x:c>
      <x:c r="AB3927" t="str">
        <x:v>不适用(BEV)</x:v>
      </x:c>
      <x:c r="AC3927" t="str">
        <x:v>不适用(BEV)</x:v>
      </x:c>
      <x:c r="AD3927" t="str">
        <x:v>BEV_新批次</x:v>
      </x:c>
      <x:c r="AE3927" s="14" t="str"/>
      <x:c r="AF3927" s="14" t="n">
        <x:v>176</x:v>
      </x:c>
      <x:c r="AG3927" s="14" t="str">
        <x:v>B外部候选</x:v>
      </x:c>
      <x:c r="AH3927" s="15" t="n">
        <x:f>IF(R3927&lt;&gt;"",R3927,IFERROR(IF(AND(IF(ISNUMBER(O3927),O3927,IFERROR(VALUE(O3927),VALUE(LEFT(TRIM(O3927),FIND("|",SUBSTITUTE(SUBSTITUTE(SUBSTITUTE(SUBSTITUTE(SUBSTITUTE(TRIM(O3927),"/","|"),"(","|"),"（","|"),";","|"),"；","|")&amp;"|")-1))))*100/IF(ISNUMBER(N3927),N3927,IFERROR(VALUE(N3927),VALUE(LEFT(TRIM(N3927),FIND("|",SUBSTITUTE(SUBSTITUTE(SUBSTITUTE(SUBSTITUTE(SUBSTITUTE(TRIM(N3927),"/","|"),"(","|"),"（","|"),";","|"),"；","|")&amp;"|")-1))))&gt;=3,IF(ISNUMBER(O3927),O3927,IFERROR(VALUE(O3927),VALUE(LEFT(TRIM(O3927),FIND("|",SUBSTITUTE(SUBSTITUTE(SUBSTITUTE(SUBSTITUTE(SUBSTITUTE(TRIM(O3927),"/","|"),"(","|"),"（","|"),";","|"),"；","|")&amp;"|")-1))))*100/IF(ISNUMBER(N3927),N3927,IFERROR(VALUE(N3927),VALUE(LEFT(TRIM(N3927),FIND("|",SUBSTITUTE(SUBSTITUTE(SUBSTITUTE(SUBSTITUTE(SUBSTITUTE(TRIM(N3927),"/","|"),"(","|"),"（","|"),";","|"),"；","|")&amp;"|")-1))))&lt;=40),IF(ISNUMBER(O3927),O3927,IFERROR(VALUE(O3927),VALUE(LEFT(TRIM(O3927),FIND("|",SUBSTITUTE(SUBSTITUTE(SUBSTITUTE(SUBSTITUTE(SUBSTITUTE(TRIM(O3927),"/","|"),"(","|"),"（","|"),";","|"),"；","|")&amp;"|")-1))))*100/IF(ISNUMBER(N3927),N3927,IFERROR(VALUE(N3927),VALUE(LEFT(TRIM(N3927),FIND("|",SUBSTITUTE(SUBSTITUTE(SUBSTITUTE(SUBSTITUTE(SUBSTITUTE(TRIM(N3927),"/","|"),"(","|"),"（","|"),";","|"),"；","|")&amp;"|")-1)))),""),""))</x:f>
        <x:v>14.5</x:v>
      </x:c>
      <x:c r="AI3927" s="15" t="str">
        <x:f>IFERROR(IF(AND(IF(ISNUMBER(O3927),O3927,IFERROR(VALUE(O3927),VALUE(LEFT(TRIM(O3927),FIND("|",SUBSTITUTE(SUBSTITUTE(SUBSTITUTE(SUBSTITUTE(SUBSTITUTE(TRIM(O3927),"/","|"),"(","|"),"（","|"),";","|"),"；","|")&amp;"|")-1))))&gt;=75,IF(ISNUMBER(O3927),O3927,IFERROR(VALUE(O3927),VALUE(LEFT(TRIM(O3927),FIND("|",SUBSTITUTE(SUBSTITUTE(SUBSTITUTE(SUBSTITUTE(SUBSTITUTE(TRIM(O3927),"/","|"),"(","|"),"（","|"),";","|"),"；","|")&amp;"|")-1))))&lt;=85,IF(ISNUMBER(Q3927),Q3927,IFERROR(VALUE(Q3927),VALUE(LEFT(TRIM(Q3927),FIND("|",SUBSTITUTE(SUBSTITUTE(SUBSTITUTE(SUBSTITUTE(SUBSTITUTE(TRIM(Q3927),"/","|"),"(","|"),"（","|"),";","|"),"；","|")&amp;"|")-1))))&gt;0),IF(ISNUMBER(O3927),O3927,IFERROR(VALUE(O3927),VALUE(LEFT(TRIM(O3927),FIND("|",SUBSTITUTE(SUBSTITUTE(SUBSTITUTE(SUBSTITUTE(SUBSTITUTE(TRIM(O3927),"/","|"),"(","|"),"（","|"),";","|"),"；","|")&amp;"|")-1))))*1000/IF(ISNUMBER(Q3927),Q3927,IFERROR(VALUE(Q3927),VALUE(LEFT(TRIM(Q3927),FIND("|",SUBSTITUTE(SUBSTITUTE(SUBSTITUTE(SUBSTITUTE(SUBSTITUTE(TRIM(Q3927),"/","|"),"(","|"),"（","|"),";","|"),"；","|")&amp;"|")-1)))),""),"")</x:f>
      </x:c>
      <x:c r="AJ3927" s="14" t="str">
        <x:f>IF(AI3927="","","非称重实测")</x:f>
      </x:c>
      <x:c r="AK3927" s="14" t="str">
        <x:v>扭矩外部候选</x:v>
      </x:c>
      <x:c r="AL3927" s="14" t="str">
        <x:v>v3.4.6-candidate</x:v>
      </x:c>
    </x:row>
    <x:row r="3928">
      <x:c r="A3928" t="n">
        <x:v>404</x:v>
      </x:c>
      <x:c r="B3928" t="str">
        <x:v>BYD6460ALBEV4</x:v>
      </x:c>
      <x:c r="C3928" t="str">
        <x:v>比亚迪牌</x:v>
      </x:c>
      <x:c r="D3928" t="str">
        <x:v>比亚迪汽车工业有限公司</x:v>
      </x:c>
      <x:c r="E3928" t="str">
        <x:v>海狮05</x:v>
      </x:c>
      <x:c r="F3928"/>
      <x:c r="G3928"/>
      <x:c r="H3928" t="str">
        <x:v>纯电动多用途乘用车</x:v>
      </x:c>
      <x:c r="I3928" t="str">
        <x:v>SUV-C</x:v>
      </x:c>
      <x:c r="J3928" t="str">
        <x:v>BEV</x:v>
      </x:c>
      <x:c r="K3928" t="str">
        <x:v>可能</x:v>
      </x:c>
      <x:c r="L3928" t="n">
        <x:v>1710</x:v>
      </x:c>
      <x:c r="M3928" t="n">
        <x:v>2770</x:v>
      </x:c>
      <x:c r="N3928" t="str">
        <x:v>540(CLTC)</x:v>
      </x:c>
      <x:c r="O3928" t="n">
        <x:v>57.545</x:v>
      </x:c>
      <x:c r="P3928" t="str">
        <x:v>磷酸铁锂蓄电池</x:v>
      </x:c>
      <x:c r="Q3928"/>
      <x:c r="R3928"/>
      <x:c r="S3928" t="str">
        <x:v>200</x:v>
      </x:c>
      <x:c r="T3928" t="n">
        <x:v>200</x:v>
      </x:c>
      <x:c r="U3928" t="str">
        <x:v>西安比亚迪汽车零部件有限公司</x:v>
      </x:c>
      <x:c r="V3928"/>
      <x:c r="W3928" t="str">
        <x:v>TZ180XYJ</x:v>
      </x:c>
      <x:c r="X3928" t="str">
        <x:v>不适用(BEV)</x:v>
      </x:c>
      <x:c r="Y3928" t="str">
        <x:v>不适用(BEV)</x:v>
      </x:c>
      <x:c r="Z3928" t="str">
        <x:v>不适用(BEV)</x:v>
      </x:c>
      <x:c r="AA3928" t="str">
        <x:v>不适用(BEV)</x:v>
      </x:c>
      <x:c r="AB3928" t="str">
        <x:v>不适用(BEV)</x:v>
      </x:c>
      <x:c r="AC3928" t="str">
        <x:v>不适用(BEV)</x:v>
      </x:c>
      <x:c r="AD3928" t="str">
        <x:v>BEV_新批次</x:v>
      </x:c>
      <x:c r="AE3928" s="14" t="str"/>
      <x:c r="AF3928" s="14" t="str"/>
      <x:c r="AG3928" s="14" t="str">
        <x:v>待OCR/外部证据：原字段为空</x:v>
      </x:c>
      <x:c r="AH3928" s="15" t="n">
        <x:f>IF(R3928&lt;&gt;"",R3928,IFERROR(IF(AND(IF(ISNUMBER(O3928),O3928,IFERROR(VALUE(O3928),VALUE(LEFT(TRIM(O3928),FIND("|",SUBSTITUTE(SUBSTITUTE(SUBSTITUTE(SUBSTITUTE(SUBSTITUTE(TRIM(O3928),"/","|"),"(","|"),"（","|"),";","|"),"；","|")&amp;"|")-1))))*100/IF(ISNUMBER(N3928),N3928,IFERROR(VALUE(N3928),VALUE(LEFT(TRIM(N3928),FIND("|",SUBSTITUTE(SUBSTITUTE(SUBSTITUTE(SUBSTITUTE(SUBSTITUTE(TRIM(N3928),"/","|"),"(","|"),"（","|"),";","|"),"；","|")&amp;"|")-1))))&gt;=3,IF(ISNUMBER(O3928),O3928,IFERROR(VALUE(O3928),VALUE(LEFT(TRIM(O3928),FIND("|",SUBSTITUTE(SUBSTITUTE(SUBSTITUTE(SUBSTITUTE(SUBSTITUTE(TRIM(O3928),"/","|"),"(","|"),"（","|"),";","|"),"；","|")&amp;"|")-1))))*100/IF(ISNUMBER(N3928),N3928,IFERROR(VALUE(N3928),VALUE(LEFT(TRIM(N3928),FIND("|",SUBSTITUTE(SUBSTITUTE(SUBSTITUTE(SUBSTITUTE(SUBSTITUTE(TRIM(N3928),"/","|"),"(","|"),"（","|"),";","|"),"；","|")&amp;"|")-1))))&lt;=40),IF(ISNUMBER(O3928),O3928,IFERROR(VALUE(O3928),VALUE(LEFT(TRIM(O3928),FIND("|",SUBSTITUTE(SUBSTITUTE(SUBSTITUTE(SUBSTITUTE(SUBSTITUTE(TRIM(O3928),"/","|"),"(","|"),"（","|"),";","|"),"；","|")&amp;"|")-1))))*100/IF(ISNUMBER(N3928),N3928,IFERROR(VALUE(N3928),VALUE(LEFT(TRIM(N3928),FIND("|",SUBSTITUTE(SUBSTITUTE(SUBSTITUTE(SUBSTITUTE(SUBSTITUTE(TRIM(N3928),"/","|"),"(","|"),"（","|"),";","|"),"；","|")&amp;"|")-1)))),""),""))</x:f>
        <x:v>10.656481481481482</x:v>
      </x:c>
      <x:c r="AI3928" s="15" t="str">
        <x:f>IFERROR(IF(AND(IF(ISNUMBER(O3928),O3928,IFERROR(VALUE(O3928),VALUE(LEFT(TRIM(O3928),FIND("|",SUBSTITUTE(SUBSTITUTE(SUBSTITUTE(SUBSTITUTE(SUBSTITUTE(TRIM(O3928),"/","|"),"(","|"),"（","|"),";","|"),"；","|")&amp;"|")-1))))&gt;=75,IF(ISNUMBER(O3928),O3928,IFERROR(VALUE(O3928),VALUE(LEFT(TRIM(O3928),FIND("|",SUBSTITUTE(SUBSTITUTE(SUBSTITUTE(SUBSTITUTE(SUBSTITUTE(TRIM(O3928),"/","|"),"(","|"),"（","|"),";","|"),"；","|")&amp;"|")-1))))&lt;=85,IF(ISNUMBER(Q3928),Q3928,IFERROR(VALUE(Q3928),VALUE(LEFT(TRIM(Q3928),FIND("|",SUBSTITUTE(SUBSTITUTE(SUBSTITUTE(SUBSTITUTE(SUBSTITUTE(TRIM(Q3928),"/","|"),"(","|"),"（","|"),";","|"),"；","|")&amp;"|")-1))))&gt;0),IF(ISNUMBER(O3928),O3928,IFERROR(VALUE(O3928),VALUE(LEFT(TRIM(O3928),FIND("|",SUBSTITUTE(SUBSTITUTE(SUBSTITUTE(SUBSTITUTE(SUBSTITUTE(TRIM(O3928),"/","|"),"(","|"),"（","|"),";","|"),"；","|")&amp;"|")-1))))*1000/IF(ISNUMBER(Q3928),Q3928,IFERROR(VALUE(Q3928),VALUE(LEFT(TRIM(Q3928),FIND("|",SUBSTITUTE(SUBSTITUTE(SUBSTITUTE(SUBSTITUTE(SUBSTITUTE(TRIM(Q3928),"/","|"),"(","|"),"（","|"),";","|"),"；","|")&amp;"|")-1)))),""),"")</x:f>
      </x:c>
      <x:c r="AJ3928" s="14" t="str">
        <x:f>IF(AI3928="","","非称重实测")</x:f>
      </x:c>
      <x:c r="AK3928" s="14" t="str">
        <x:v>电耗公式可补</x:v>
      </x:c>
      <x:c r="AL3928" s="14" t="str">
        <x:v>v3.4.6-candidate</x:v>
      </x:c>
    </x:row>
    <x:row r="3929">
      <x:c r="A3929" t="n">
        <x:v>404</x:v>
      </x:c>
      <x:c r="B3929" t="str">
        <x:v>BYD6480AMBEV4</x:v>
      </x:c>
      <x:c r="C3929" t="str">
        <x:v>比亚迪牌</x:v>
      </x:c>
      <x:c r="D3929" t="str">
        <x:v>比亚迪汽车工业有限公司</x:v>
      </x:c>
      <x:c r="E3929" t="str">
        <x:v>海狮06</x:v>
      </x:c>
      <x:c r="F3929"/>
      <x:c r="G3929"/>
      <x:c r="H3929" t="str">
        <x:v>纯电动多用途乘用车</x:v>
      </x:c>
      <x:c r="I3929" t="str">
        <x:v>SUV-C</x:v>
      </x:c>
      <x:c r="J3929" t="str">
        <x:v>BEV</x:v>
      </x:c>
      <x:c r="K3929" t="str">
        <x:v>可能</x:v>
      </x:c>
      <x:c r="L3929" t="n">
        <x:v>2080</x:v>
      </x:c>
      <x:c r="M3929" t="n">
        <x:v>2820</x:v>
      </x:c>
      <x:c r="N3929" t="n">
        <x:v>603.88</x:v>
      </x:c>
      <x:c r="O3929" t="n">
        <x:v>82.732</x:v>
      </x:c>
      <x:c r="P3929" t="str">
        <x:v>磷酸铁锂蓄电池</x:v>
      </x:c>
      <x:c r="Q3929" t="n">
        <x:v>150</x:v>
      </x:c>
      <x:c r="R3929" t="n">
        <x:v>13.7</x:v>
      </x:c>
      <x:c r="S3929" t="str">
        <x:v>270</x:v>
      </x:c>
      <x:c r="T3929" t="n">
        <x:v>270</x:v>
      </x:c>
      <x:c r="U3929" t="str">
        <x:v>西安比亚迪汽车零部件有限公司</x:v>
      </x:c>
      <x:c r="V3929"/>
      <x:c r="W3929" t="str">
        <x:v>TZ180XYE</x:v>
      </x:c>
      <x:c r="X3929" t="str">
        <x:v>不适用(BEV)</x:v>
      </x:c>
      <x:c r="Y3929" t="str">
        <x:v>不适用(BEV)</x:v>
      </x:c>
      <x:c r="Z3929" t="str">
        <x:v>不适用(BEV)</x:v>
      </x:c>
      <x:c r="AA3929" t="str">
        <x:v>不适用(BEV)</x:v>
      </x:c>
      <x:c r="AB3929" t="str">
        <x:v>不适用(BEV)</x:v>
      </x:c>
      <x:c r="AC3929" t="str">
        <x:v>不适用(BEV)</x:v>
      </x:c>
      <x:c r="AD3929" t="str">
        <x:v>BEV_新批次</x:v>
      </x:c>
      <x:c r="AE3929" s="14" t="str"/>
      <x:c r="AF3929" s="14" t="str"/>
      <x:c r="AG3929" s="14" t="str">
        <x:v>待OCR/外部证据：原字段为空</x:v>
      </x:c>
      <x:c r="AH3929" s="15" t="n">
        <x:f>IF(R3929&lt;&gt;"",R3929,IFERROR(IF(AND(IF(ISNUMBER(O3929),O3929,IFERROR(VALUE(O3929),VALUE(LEFT(TRIM(O3929),FIND("|",SUBSTITUTE(SUBSTITUTE(SUBSTITUTE(SUBSTITUTE(SUBSTITUTE(TRIM(O3929),"/","|"),"(","|"),"（","|"),";","|"),"；","|")&amp;"|")-1))))*100/IF(ISNUMBER(N3929),N3929,IFERROR(VALUE(N3929),VALUE(LEFT(TRIM(N3929),FIND("|",SUBSTITUTE(SUBSTITUTE(SUBSTITUTE(SUBSTITUTE(SUBSTITUTE(TRIM(N3929),"/","|"),"(","|"),"（","|"),";","|"),"；","|")&amp;"|")-1))))&gt;=3,IF(ISNUMBER(O3929),O3929,IFERROR(VALUE(O3929),VALUE(LEFT(TRIM(O3929),FIND("|",SUBSTITUTE(SUBSTITUTE(SUBSTITUTE(SUBSTITUTE(SUBSTITUTE(TRIM(O3929),"/","|"),"(","|"),"（","|"),";","|"),"；","|")&amp;"|")-1))))*100/IF(ISNUMBER(N3929),N3929,IFERROR(VALUE(N3929),VALUE(LEFT(TRIM(N3929),FIND("|",SUBSTITUTE(SUBSTITUTE(SUBSTITUTE(SUBSTITUTE(SUBSTITUTE(TRIM(N3929),"/","|"),"(","|"),"（","|"),";","|"),"；","|")&amp;"|")-1))))&lt;=40),IF(ISNUMBER(O3929),O3929,IFERROR(VALUE(O3929),VALUE(LEFT(TRIM(O3929),FIND("|",SUBSTITUTE(SUBSTITUTE(SUBSTITUTE(SUBSTITUTE(SUBSTITUTE(TRIM(O3929),"/","|"),"(","|"),"（","|"),";","|"),"；","|")&amp;"|")-1))))*100/IF(ISNUMBER(N3929),N3929,IFERROR(VALUE(N3929),VALUE(LEFT(TRIM(N3929),FIND("|",SUBSTITUTE(SUBSTITUTE(SUBSTITUTE(SUBSTITUTE(SUBSTITUTE(TRIM(N3929),"/","|"),"(","|"),"（","|"),";","|"),"；","|")&amp;"|")-1)))),""),""))</x:f>
        <x:v>13.7</x:v>
      </x:c>
      <x:c r="AI3929" s="15" t="n">
        <x:f>IFERROR(IF(AND(IF(ISNUMBER(O3929),O3929,IFERROR(VALUE(O3929),VALUE(LEFT(TRIM(O3929),FIND("|",SUBSTITUTE(SUBSTITUTE(SUBSTITUTE(SUBSTITUTE(SUBSTITUTE(TRIM(O3929),"/","|"),"(","|"),"（","|"),";","|"),"；","|")&amp;"|")-1))))&gt;=75,IF(ISNUMBER(O3929),O3929,IFERROR(VALUE(O3929),VALUE(LEFT(TRIM(O3929),FIND("|",SUBSTITUTE(SUBSTITUTE(SUBSTITUTE(SUBSTITUTE(SUBSTITUTE(TRIM(O3929),"/","|"),"(","|"),"（","|"),";","|"),"；","|")&amp;"|")-1))))&lt;=85,IF(ISNUMBER(Q3929),Q3929,IFERROR(VALUE(Q3929),VALUE(LEFT(TRIM(Q3929),FIND("|",SUBSTITUTE(SUBSTITUTE(SUBSTITUTE(SUBSTITUTE(SUBSTITUTE(TRIM(Q3929),"/","|"),"(","|"),"（","|"),";","|"),"；","|")&amp;"|")-1))))&gt;0),IF(ISNUMBER(O3929),O3929,IFERROR(VALUE(O3929),VALUE(LEFT(TRIM(O3929),FIND("|",SUBSTITUTE(SUBSTITUTE(SUBSTITUTE(SUBSTITUTE(SUBSTITUTE(TRIM(O3929),"/","|"),"(","|"),"（","|"),";","|"),"；","|")&amp;"|")-1))))*1000/IF(ISNUMBER(Q3929),Q3929,IFERROR(VALUE(Q3929),VALUE(LEFT(TRIM(Q3929),FIND("|",SUBSTITUTE(SUBSTITUTE(SUBSTITUTE(SUBSTITUTE(SUBSTITUTE(TRIM(Q3929),"/","|"),"(","|"),"（","|"),";","|"),"；","|")&amp;"|")-1)))),""),"")</x:f>
        <x:v>551.5466666666666</x:v>
      </x:c>
      <x:c r="AJ3929" s="14" t="str">
        <x:f>IF(AI3929="","","非称重实测")</x:f>
        <x:v>非称重实测</x:v>
      </x:c>
      <x:c r="AK3929" s="14" t="str">
        <x:v>80kWh质量可推导</x:v>
      </x:c>
      <x:c r="AL3929" s="14" t="str">
        <x:v>v3.4.6-candidate</x:v>
      </x:c>
    </x:row>
    <x:row r="3930">
      <x:c r="A3930" t="n">
        <x:v>404</x:v>
      </x:c>
      <x:c r="B3930" t="str">
        <x:v>BYD6530CABEV1</x:v>
      </x:c>
      <x:c r="C3930" t="str">
        <x:v>比亚迪牌</x:v>
      </x:c>
      <x:c r="D3930" t="str">
        <x:v>比亚迪汽车工业有限公司</x:v>
      </x:c>
      <x:c r="E3930" t="str">
        <x:v>比亚迪大唐</x:v>
      </x:c>
      <x:c r="F3930"/>
      <x:c r="G3930"/>
      <x:c r="H3930" t="str">
        <x:v>纯电动多用途乘用车</x:v>
      </x:c>
      <x:c r="I3930" t="str">
        <x:v>SUV-D</x:v>
      </x:c>
      <x:c r="J3930" t="str">
        <x:v>BEV</x:v>
      </x:c>
      <x:c r="K3930" t="str">
        <x:v>可能</x:v>
      </x:c>
      <x:c r="L3930" t="n">
        <x:v>2970</x:v>
      </x:c>
      <x:c r="M3930" t="n">
        <x:v>3130</x:v>
      </x:c>
      <x:c r="N3930" t="n">
        <x:v>765.59</x:v>
      </x:c>
      <x:c r="O3930" t="n">
        <x:v>130.15</x:v>
      </x:c>
      <x:c r="P3930" t="str">
        <x:v>磷酸铁锂蓄电池</x:v>
      </x:c>
      <x:c r="Q3930" t="n">
        <x:v>150</x:v>
      </x:c>
      <x:c r="R3930" t="n">
        <x:v>17</x:v>
      </x:c>
      <x:c r="S3930" t="str">
        <x:v>215/370</x:v>
      </x:c>
      <x:c r="T3930" t="n">
        <x:v>585</x:v>
      </x:c>
      <x:c r="U3930" t="str">
        <x:v>东莞弗迪动力有限公司/郑州比亚迪汽车有限公司</x:v>
      </x:c>
      <x:c r="V3930"/>
      <x:c r="W3930" t="str">
        <x:v>YS230XYF/TZ226QYD</x:v>
      </x:c>
      <x:c r="X3930" t="str">
        <x:v>不适用(BEV)</x:v>
      </x:c>
      <x:c r="Y3930" t="str">
        <x:v>不适用(BEV)</x:v>
      </x:c>
      <x:c r="Z3930" t="str">
        <x:v>不适用(BEV)</x:v>
      </x:c>
      <x:c r="AA3930" t="str">
        <x:v>不适用(BEV)</x:v>
      </x:c>
      <x:c r="AB3930" t="str">
        <x:v>不适用(BEV)</x:v>
      </x:c>
      <x:c r="AC3930" t="str">
        <x:v>不适用(BEV)</x:v>
      </x:c>
      <x:c r="AD3930" t="str">
        <x:v>BEV_新批次</x:v>
      </x:c>
      <x:c r="AE3930" s="14" t="str"/>
      <x:c r="AF3930" s="14" t="str">
        <x:v>TZ226QYD:500</x:v>
      </x:c>
      <x:c r="AG3930" s="14" t="str">
        <x:v>B外部局部候选</x:v>
      </x:c>
      <x:c r="AH3930" s="15" t="n">
        <x:f>IF(R3930&lt;&gt;"",R3930,IFERROR(IF(AND(IF(ISNUMBER(O3930),O3930,IFERROR(VALUE(O3930),VALUE(LEFT(TRIM(O3930),FIND("|",SUBSTITUTE(SUBSTITUTE(SUBSTITUTE(SUBSTITUTE(SUBSTITUTE(TRIM(O3930),"/","|"),"(","|"),"（","|"),";","|"),"；","|")&amp;"|")-1))))*100/IF(ISNUMBER(N3930),N3930,IFERROR(VALUE(N3930),VALUE(LEFT(TRIM(N3930),FIND("|",SUBSTITUTE(SUBSTITUTE(SUBSTITUTE(SUBSTITUTE(SUBSTITUTE(TRIM(N3930),"/","|"),"(","|"),"（","|"),";","|"),"；","|")&amp;"|")-1))))&gt;=3,IF(ISNUMBER(O3930),O3930,IFERROR(VALUE(O3930),VALUE(LEFT(TRIM(O3930),FIND("|",SUBSTITUTE(SUBSTITUTE(SUBSTITUTE(SUBSTITUTE(SUBSTITUTE(TRIM(O3930),"/","|"),"(","|"),"（","|"),";","|"),"；","|")&amp;"|")-1))))*100/IF(ISNUMBER(N3930),N3930,IFERROR(VALUE(N3930),VALUE(LEFT(TRIM(N3930),FIND("|",SUBSTITUTE(SUBSTITUTE(SUBSTITUTE(SUBSTITUTE(SUBSTITUTE(TRIM(N3930),"/","|"),"(","|"),"（","|"),";","|"),"；","|")&amp;"|")-1))))&lt;=40),IF(ISNUMBER(O3930),O3930,IFERROR(VALUE(O3930),VALUE(LEFT(TRIM(O3930),FIND("|",SUBSTITUTE(SUBSTITUTE(SUBSTITUTE(SUBSTITUTE(SUBSTITUTE(TRIM(O3930),"/","|"),"(","|"),"（","|"),";","|"),"；","|")&amp;"|")-1))))*100/IF(ISNUMBER(N3930),N3930,IFERROR(VALUE(N3930),VALUE(LEFT(TRIM(N3930),FIND("|",SUBSTITUTE(SUBSTITUTE(SUBSTITUTE(SUBSTITUTE(SUBSTITUTE(TRIM(N3930),"/","|"),"(","|"),"（","|"),";","|"),"；","|")&amp;"|")-1)))),""),""))</x:f>
        <x:v>17</x:v>
      </x:c>
      <x:c r="AI3930" s="15" t="str">
        <x:f>IFERROR(IF(AND(IF(ISNUMBER(O3930),O3930,IFERROR(VALUE(O3930),VALUE(LEFT(TRIM(O3930),FIND("|",SUBSTITUTE(SUBSTITUTE(SUBSTITUTE(SUBSTITUTE(SUBSTITUTE(TRIM(O3930),"/","|"),"(","|"),"（","|"),";","|"),"；","|")&amp;"|")-1))))&gt;=75,IF(ISNUMBER(O3930),O3930,IFERROR(VALUE(O3930),VALUE(LEFT(TRIM(O3930),FIND("|",SUBSTITUTE(SUBSTITUTE(SUBSTITUTE(SUBSTITUTE(SUBSTITUTE(TRIM(O3930),"/","|"),"(","|"),"（","|"),";","|"),"；","|")&amp;"|")-1))))&lt;=85,IF(ISNUMBER(Q3930),Q3930,IFERROR(VALUE(Q3930),VALUE(LEFT(TRIM(Q3930),FIND("|",SUBSTITUTE(SUBSTITUTE(SUBSTITUTE(SUBSTITUTE(SUBSTITUTE(TRIM(Q3930),"/","|"),"(","|"),"（","|"),";","|"),"；","|")&amp;"|")-1))))&gt;0),IF(ISNUMBER(O3930),O3930,IFERROR(VALUE(O3930),VALUE(LEFT(TRIM(O3930),FIND("|",SUBSTITUTE(SUBSTITUTE(SUBSTITUTE(SUBSTITUTE(SUBSTITUTE(TRIM(O3930),"/","|"),"(","|"),"（","|"),";","|"),"；","|")&amp;"|")-1))))*1000/IF(ISNUMBER(Q3930),Q3930,IFERROR(VALUE(Q3930),VALUE(LEFT(TRIM(Q3930),FIND("|",SUBSTITUTE(SUBSTITUTE(SUBSTITUTE(SUBSTITUTE(SUBSTITUTE(TRIM(Q3930),"/","|"),"(","|"),"（","|"),";","|"),"；","|")&amp;"|")-1)))),""),"")</x:f>
      </x:c>
      <x:c r="AJ3930" s="14" t="str">
        <x:f>IF(AI3930="","","非称重实测")</x:f>
      </x:c>
      <x:c r="AK3930" s="14" t="str">
        <x:v>扭矩外部局部候选</x:v>
      </x:c>
      <x:c r="AL3930" s="14" t="str">
        <x:v>v3.4.6-candidate</x:v>
      </x:c>
    </x:row>
    <x:row r="3931">
      <x:c r="A3931" t="n">
        <x:v>404</x:v>
      </x:c>
      <x:c r="B3931" t="str">
        <x:v>BYD6530CABEV2</x:v>
      </x:c>
      <x:c r="C3931" t="str">
        <x:v>比亚迪牌</x:v>
      </x:c>
      <x:c r="D3931" t="str">
        <x:v>比亚迪汽车工业有限公司</x:v>
      </x:c>
      <x:c r="E3931" t="str">
        <x:v>比亚迪大唐</x:v>
      </x:c>
      <x:c r="F3931"/>
      <x:c r="G3931"/>
      <x:c r="H3931" t="str">
        <x:v>纯电动多用途乘用车</x:v>
      </x:c>
      <x:c r="I3931" t="str">
        <x:v>SUV-D</x:v>
      </x:c>
      <x:c r="J3931" t="str">
        <x:v>BEV</x:v>
      </x:c>
      <x:c r="K3931" t="str">
        <x:v>可能</x:v>
      </x:c>
      <x:c r="L3931" t="n">
        <x:v>2805</x:v>
      </x:c>
      <x:c r="M3931" t="n">
        <x:v>3130</x:v>
      </x:c>
      <x:c r="N3931" t="n">
        <x:v>765.59</x:v>
      </x:c>
      <x:c r="O3931" t="n">
        <x:v>130.15</x:v>
      </x:c>
      <x:c r="P3931" t="str">
        <x:v>磷酸铁锂蓄电池</x:v>
      </x:c>
      <x:c r="Q3931" t="n">
        <x:v>150</x:v>
      </x:c>
      <x:c r="R3931" t="n">
        <x:v>17</x:v>
      </x:c>
      <x:c r="S3931" t="str">
        <x:v>370</x:v>
      </x:c>
      <x:c r="T3931" t="n">
        <x:v>370</x:v>
      </x:c>
      <x:c r="U3931" t="str">
        <x:v>郑州比亚迪汽车有限公司</x:v>
      </x:c>
      <x:c r="V3931"/>
      <x:c r="W3931" t="str">
        <x:v>TZ226QYD</x:v>
      </x:c>
      <x:c r="X3931" t="str">
        <x:v>不适用(BEV)</x:v>
      </x:c>
      <x:c r="Y3931" t="str">
        <x:v>不适用(BEV)</x:v>
      </x:c>
      <x:c r="Z3931" t="str">
        <x:v>不适用(BEV)</x:v>
      </x:c>
      <x:c r="AA3931" t="str">
        <x:v>不适用(BEV)</x:v>
      </x:c>
      <x:c r="AB3931" t="str">
        <x:v>不适用(BEV)</x:v>
      </x:c>
      <x:c r="AC3931" t="str">
        <x:v>不适用(BEV)</x:v>
      </x:c>
      <x:c r="AD3931" t="str">
        <x:v>BEV_新批次</x:v>
      </x:c>
      <x:c r="AE3931" s="14" t="str"/>
      <x:c r="AF3931" s="14" t="n">
        <x:v>500</x:v>
      </x:c>
      <x:c r="AG3931" s="14" t="str">
        <x:v>B外部候选</x:v>
      </x:c>
      <x:c r="AH3931" s="15" t="n">
        <x:f>IF(R3931&lt;&gt;"",R3931,IFERROR(IF(AND(IF(ISNUMBER(O3931),O3931,IFERROR(VALUE(O3931),VALUE(LEFT(TRIM(O3931),FIND("|",SUBSTITUTE(SUBSTITUTE(SUBSTITUTE(SUBSTITUTE(SUBSTITUTE(TRIM(O3931),"/","|"),"(","|"),"（","|"),";","|"),"；","|")&amp;"|")-1))))*100/IF(ISNUMBER(N3931),N3931,IFERROR(VALUE(N3931),VALUE(LEFT(TRIM(N3931),FIND("|",SUBSTITUTE(SUBSTITUTE(SUBSTITUTE(SUBSTITUTE(SUBSTITUTE(TRIM(N3931),"/","|"),"(","|"),"（","|"),";","|"),"；","|")&amp;"|")-1))))&gt;=3,IF(ISNUMBER(O3931),O3931,IFERROR(VALUE(O3931),VALUE(LEFT(TRIM(O3931),FIND("|",SUBSTITUTE(SUBSTITUTE(SUBSTITUTE(SUBSTITUTE(SUBSTITUTE(TRIM(O3931),"/","|"),"(","|"),"（","|"),";","|"),"；","|")&amp;"|")-1))))*100/IF(ISNUMBER(N3931),N3931,IFERROR(VALUE(N3931),VALUE(LEFT(TRIM(N3931),FIND("|",SUBSTITUTE(SUBSTITUTE(SUBSTITUTE(SUBSTITUTE(SUBSTITUTE(TRIM(N3931),"/","|"),"(","|"),"（","|"),";","|"),"；","|")&amp;"|")-1))))&lt;=40),IF(ISNUMBER(O3931),O3931,IFERROR(VALUE(O3931),VALUE(LEFT(TRIM(O3931),FIND("|",SUBSTITUTE(SUBSTITUTE(SUBSTITUTE(SUBSTITUTE(SUBSTITUTE(TRIM(O3931),"/","|"),"(","|"),"（","|"),";","|"),"；","|")&amp;"|")-1))))*100/IF(ISNUMBER(N3931),N3931,IFERROR(VALUE(N3931),VALUE(LEFT(TRIM(N3931),FIND("|",SUBSTITUTE(SUBSTITUTE(SUBSTITUTE(SUBSTITUTE(SUBSTITUTE(TRIM(N3931),"/","|"),"(","|"),"（","|"),";","|"),"；","|")&amp;"|")-1)))),""),""))</x:f>
        <x:v>17</x:v>
      </x:c>
      <x:c r="AI3931" s="15" t="str">
        <x:f>IFERROR(IF(AND(IF(ISNUMBER(O3931),O3931,IFERROR(VALUE(O3931),VALUE(LEFT(TRIM(O3931),FIND("|",SUBSTITUTE(SUBSTITUTE(SUBSTITUTE(SUBSTITUTE(SUBSTITUTE(TRIM(O3931),"/","|"),"(","|"),"（","|"),";","|"),"；","|")&amp;"|")-1))))&gt;=75,IF(ISNUMBER(O3931),O3931,IFERROR(VALUE(O3931),VALUE(LEFT(TRIM(O3931),FIND("|",SUBSTITUTE(SUBSTITUTE(SUBSTITUTE(SUBSTITUTE(SUBSTITUTE(TRIM(O3931),"/","|"),"(","|"),"（","|"),";","|"),"；","|")&amp;"|")-1))))&lt;=85,IF(ISNUMBER(Q3931),Q3931,IFERROR(VALUE(Q3931),VALUE(LEFT(TRIM(Q3931),FIND("|",SUBSTITUTE(SUBSTITUTE(SUBSTITUTE(SUBSTITUTE(SUBSTITUTE(TRIM(Q3931),"/","|"),"(","|"),"（","|"),";","|"),"；","|")&amp;"|")-1))))&gt;0),IF(ISNUMBER(O3931),O3931,IFERROR(VALUE(O3931),VALUE(LEFT(TRIM(O3931),FIND("|",SUBSTITUTE(SUBSTITUTE(SUBSTITUTE(SUBSTITUTE(SUBSTITUTE(TRIM(O3931),"/","|"),"(","|"),"（","|"),";","|"),"；","|")&amp;"|")-1))))*1000/IF(ISNUMBER(Q3931),Q3931,IFERROR(VALUE(Q3931),VALUE(LEFT(TRIM(Q3931),FIND("|",SUBSTITUTE(SUBSTITUTE(SUBSTITUTE(SUBSTITUTE(SUBSTITUTE(TRIM(Q3931),"/","|"),"(","|"),"（","|"),";","|"),"；","|")&amp;"|")-1)))),""),"")</x:f>
      </x:c>
      <x:c r="AJ3931" s="14" t="str">
        <x:f>IF(AI3931="","","非称重实测")</x:f>
      </x:c>
      <x:c r="AK3931" s="14" t="str">
        <x:v>扭矩外部候选</x:v>
      </x:c>
      <x:c r="AL3931" s="14" t="str">
        <x:v>v3.4.6-candidate</x:v>
      </x:c>
    </x:row>
    <x:row r="3932">
      <x:c r="A3932" t="n">
        <x:v>404</x:v>
      </x:c>
      <x:c r="B3932" t="str">
        <x:v>BYD6530CABEV3</x:v>
      </x:c>
      <x:c r="C3932" t="str">
        <x:v>比亚迪牌</x:v>
      </x:c>
      <x:c r="D3932" t="str">
        <x:v>比亚迪汽车工业有限公司</x:v>
      </x:c>
      <x:c r="E3932" t="str">
        <x:v>比亚迪大唐</x:v>
      </x:c>
      <x:c r="F3932"/>
      <x:c r="G3932"/>
      <x:c r="H3932" t="str">
        <x:v>纯电动多用途乘用车</x:v>
      </x:c>
      <x:c r="I3932" t="str">
        <x:v>SUV-D</x:v>
      </x:c>
      <x:c r="J3932" t="str">
        <x:v>BEV</x:v>
      </x:c>
      <x:c r="K3932" t="str">
        <x:v>可能</x:v>
      </x:c>
      <x:c r="L3932" t="n">
        <x:v>2640</x:v>
      </x:c>
      <x:c r="M3932" t="n">
        <x:v>3130</x:v>
      </x:c>
      <x:c r="N3932" t="n">
        <x:v>622.31</x:v>
      </x:c>
      <x:c r="O3932" t="n">
        <x:v>105.792</x:v>
      </x:c>
      <x:c r="P3932" t="str">
        <x:v>磷酸铁锂蓄电池</x:v>
      </x:c>
      <x:c r="Q3932" t="n">
        <x:v>150</x:v>
      </x:c>
      <x:c r="R3932" t="n">
        <x:v>17</x:v>
      </x:c>
      <x:c r="S3932" t="str">
        <x:v>300</x:v>
      </x:c>
      <x:c r="T3932" t="n">
        <x:v>300</x:v>
      </x:c>
      <x:c r="U3932" t="str">
        <x:v>西安比亚迪汽车零部件有限公司</x:v>
      </x:c>
      <x:c r="V3932"/>
      <x:c r="W3932" t="str">
        <x:v>TZ205QYD</x:v>
      </x:c>
      <x:c r="X3932" t="str">
        <x:v>不适用(BEV)</x:v>
      </x:c>
      <x:c r="Y3932" t="str">
        <x:v>不适用(BEV)</x:v>
      </x:c>
      <x:c r="Z3932" t="str">
        <x:v>不适用(BEV)</x:v>
      </x:c>
      <x:c r="AA3932" t="str">
        <x:v>不适用(BEV)</x:v>
      </x:c>
      <x:c r="AB3932" t="str">
        <x:v>不适用(BEV)</x:v>
      </x:c>
      <x:c r="AC3932" t="str">
        <x:v>不适用(BEV)</x:v>
      </x:c>
      <x:c r="AD3932" t="str">
        <x:v>BEV_新批次</x:v>
      </x:c>
      <x:c r="AE3932" s="14" t="str"/>
      <x:c r="AF3932" s="14" t="n">
        <x:v>365</x:v>
      </x:c>
      <x:c r="AG3932" s="14" t="str">
        <x:v>B外部候选</x:v>
      </x:c>
      <x:c r="AH3932" s="15" t="n">
        <x:f>IF(R3932&lt;&gt;"",R3932,IFERROR(IF(AND(IF(ISNUMBER(O3932),O3932,IFERROR(VALUE(O3932),VALUE(LEFT(TRIM(O3932),FIND("|",SUBSTITUTE(SUBSTITUTE(SUBSTITUTE(SUBSTITUTE(SUBSTITUTE(TRIM(O3932),"/","|"),"(","|"),"（","|"),";","|"),"；","|")&amp;"|")-1))))*100/IF(ISNUMBER(N3932),N3932,IFERROR(VALUE(N3932),VALUE(LEFT(TRIM(N3932),FIND("|",SUBSTITUTE(SUBSTITUTE(SUBSTITUTE(SUBSTITUTE(SUBSTITUTE(TRIM(N3932),"/","|"),"(","|"),"（","|"),";","|"),"；","|")&amp;"|")-1))))&gt;=3,IF(ISNUMBER(O3932),O3932,IFERROR(VALUE(O3932),VALUE(LEFT(TRIM(O3932),FIND("|",SUBSTITUTE(SUBSTITUTE(SUBSTITUTE(SUBSTITUTE(SUBSTITUTE(TRIM(O3932),"/","|"),"(","|"),"（","|"),";","|"),"；","|")&amp;"|")-1))))*100/IF(ISNUMBER(N3932),N3932,IFERROR(VALUE(N3932),VALUE(LEFT(TRIM(N3932),FIND("|",SUBSTITUTE(SUBSTITUTE(SUBSTITUTE(SUBSTITUTE(SUBSTITUTE(TRIM(N3932),"/","|"),"(","|"),"（","|"),";","|"),"；","|")&amp;"|")-1))))&lt;=40),IF(ISNUMBER(O3932),O3932,IFERROR(VALUE(O3932),VALUE(LEFT(TRIM(O3932),FIND("|",SUBSTITUTE(SUBSTITUTE(SUBSTITUTE(SUBSTITUTE(SUBSTITUTE(TRIM(O3932),"/","|"),"(","|"),"（","|"),";","|"),"；","|")&amp;"|")-1))))*100/IF(ISNUMBER(N3932),N3932,IFERROR(VALUE(N3932),VALUE(LEFT(TRIM(N3932),FIND("|",SUBSTITUTE(SUBSTITUTE(SUBSTITUTE(SUBSTITUTE(SUBSTITUTE(TRIM(N3932),"/","|"),"(","|"),"（","|"),";","|"),"；","|")&amp;"|")-1)))),""),""))</x:f>
        <x:v>17</x:v>
      </x:c>
      <x:c r="AI3932" s="15" t="str">
        <x:f>IFERROR(IF(AND(IF(ISNUMBER(O3932),O3932,IFERROR(VALUE(O3932),VALUE(LEFT(TRIM(O3932),FIND("|",SUBSTITUTE(SUBSTITUTE(SUBSTITUTE(SUBSTITUTE(SUBSTITUTE(TRIM(O3932),"/","|"),"(","|"),"（","|"),";","|"),"；","|")&amp;"|")-1))))&gt;=75,IF(ISNUMBER(O3932),O3932,IFERROR(VALUE(O3932),VALUE(LEFT(TRIM(O3932),FIND("|",SUBSTITUTE(SUBSTITUTE(SUBSTITUTE(SUBSTITUTE(SUBSTITUTE(TRIM(O3932),"/","|"),"(","|"),"（","|"),";","|"),"；","|")&amp;"|")-1))))&lt;=85,IF(ISNUMBER(Q3932),Q3932,IFERROR(VALUE(Q3932),VALUE(LEFT(TRIM(Q3932),FIND("|",SUBSTITUTE(SUBSTITUTE(SUBSTITUTE(SUBSTITUTE(SUBSTITUTE(TRIM(Q3932),"/","|"),"(","|"),"（","|"),";","|"),"；","|")&amp;"|")-1))))&gt;0),IF(ISNUMBER(O3932),O3932,IFERROR(VALUE(O3932),VALUE(LEFT(TRIM(O3932),FIND("|",SUBSTITUTE(SUBSTITUTE(SUBSTITUTE(SUBSTITUTE(SUBSTITUTE(TRIM(O3932),"/","|"),"(","|"),"（","|"),";","|"),"；","|")&amp;"|")-1))))*1000/IF(ISNUMBER(Q3932),Q3932,IFERROR(VALUE(Q3932),VALUE(LEFT(TRIM(Q3932),FIND("|",SUBSTITUTE(SUBSTITUTE(SUBSTITUTE(SUBSTITUTE(SUBSTITUTE(TRIM(Q3932),"/","|"),"(","|"),"（","|"),";","|"),"；","|")&amp;"|")-1)))),""),"")</x:f>
      </x:c>
      <x:c r="AJ3932" s="14" t="str">
        <x:f>IF(AI3932="","","非称重实测")</x:f>
      </x:c>
      <x:c r="AK3932" s="14" t="str">
        <x:v>扭矩外部候选</x:v>
      </x:c>
      <x:c r="AL3932" s="14" t="str">
        <x:v>v3.4.6-candidate</x:v>
      </x:c>
    </x:row>
    <x:row r="3933">
      <x:c r="A3933" t="n">
        <x:v>404</x:v>
      </x:c>
      <x:c r="B3933" t="str">
        <x:v>FZ6530BEVWD19E</x:v>
      </x:c>
      <x:c r="C3933" t="str">
        <x:v>零跑牌</x:v>
      </x:c>
      <x:c r="D3933" t="str">
        <x:v>零跑汽车有限公司</x:v>
      </x:c>
      <x:c r="E3933" t="str">
        <x:v>零跑D19</x:v>
      </x:c>
      <x:c r="F3933"/>
      <x:c r="G3933"/>
      <x:c r="H3933" t="str">
        <x:v>纯电动多用途乘用车</x:v>
      </x:c>
      <x:c r="I3933" t="str">
        <x:v>SUV-D</x:v>
      </x:c>
      <x:c r="J3933" t="str">
        <x:v>BEV</x:v>
      </x:c>
      <x:c r="K3933" t="str">
        <x:v>可能</x:v>
      </x:c>
      <x:c r="L3933" t="n">
        <x:v>2730</x:v>
      </x:c>
      <x:c r="M3933" t="n">
        <x:v>3110</x:v>
      </x:c>
      <x:c r="N3933" t="n">
        <x:v>664</x:v>
      </x:c>
      <x:c r="O3933" t="n">
        <x:v>99.6</x:v>
      </x:c>
      <x:c r="P3933" t="str">
        <x:v>磷酸铁锂蓄电池</x:v>
      </x:c>
      <x:c r="Q3933" t="n">
        <x:v>165</x:v>
      </x:c>
      <x:c r="R3933" t="n">
        <x:v>15</x:v>
      </x:c>
      <x:c r="S3933" t="str">
        <x:v>180/230</x:v>
      </x:c>
      <x:c r="T3933" t="n">
        <x:v>410</x:v>
      </x:c>
      <x:c r="U3933" t="str">
        <x:v>金华凌昇动力科技有限公司</x:v>
      </x:c>
      <x:c r="V3933"/>
      <x:c r="W3933" t="str">
        <x:v>YS220QY032/TZ220QY033</x:v>
      </x:c>
      <x:c r="X3933" t="str">
        <x:v>不适用(BEV)</x:v>
      </x:c>
      <x:c r="Y3933" t="str">
        <x:v>不适用(BEV)</x:v>
      </x:c>
      <x:c r="Z3933" t="str">
        <x:v>不适用(BEV)</x:v>
      </x:c>
      <x:c r="AA3933" t="str">
        <x:v>不适用(BEV)</x:v>
      </x:c>
      <x:c r="AB3933" t="str">
        <x:v>不适用(BEV)</x:v>
      </x:c>
      <x:c r="AC3933" t="str">
        <x:v>不适用(BEV)</x:v>
      </x:c>
      <x:c r="AD3933" t="str">
        <x:v>BEV_新批次</x:v>
      </x:c>
      <x:c r="AE3933" s="14" t="str"/>
      <x:c r="AF3933" s="14" t="str"/>
      <x:c r="AG3933" s="14" t="str">
        <x:v>待OCR/外部证据：原字段为空</x:v>
      </x:c>
      <x:c r="AH3933" s="15" t="n">
        <x:f>IF(R3933&lt;&gt;"",R3933,IFERROR(IF(AND(IF(ISNUMBER(O3933),O3933,IFERROR(VALUE(O3933),VALUE(LEFT(TRIM(O3933),FIND("|",SUBSTITUTE(SUBSTITUTE(SUBSTITUTE(SUBSTITUTE(SUBSTITUTE(TRIM(O3933),"/","|"),"(","|"),"（","|"),";","|"),"；","|")&amp;"|")-1))))*100/IF(ISNUMBER(N3933),N3933,IFERROR(VALUE(N3933),VALUE(LEFT(TRIM(N3933),FIND("|",SUBSTITUTE(SUBSTITUTE(SUBSTITUTE(SUBSTITUTE(SUBSTITUTE(TRIM(N3933),"/","|"),"(","|"),"（","|"),";","|"),"；","|")&amp;"|")-1))))&gt;=3,IF(ISNUMBER(O3933),O3933,IFERROR(VALUE(O3933),VALUE(LEFT(TRIM(O3933),FIND("|",SUBSTITUTE(SUBSTITUTE(SUBSTITUTE(SUBSTITUTE(SUBSTITUTE(TRIM(O3933),"/","|"),"(","|"),"（","|"),";","|"),"；","|")&amp;"|")-1))))*100/IF(ISNUMBER(N3933),N3933,IFERROR(VALUE(N3933),VALUE(LEFT(TRIM(N3933),FIND("|",SUBSTITUTE(SUBSTITUTE(SUBSTITUTE(SUBSTITUTE(SUBSTITUTE(TRIM(N3933),"/","|"),"(","|"),"（","|"),";","|"),"；","|")&amp;"|")-1))))&lt;=40),IF(ISNUMBER(O3933),O3933,IFERROR(VALUE(O3933),VALUE(LEFT(TRIM(O3933),FIND("|",SUBSTITUTE(SUBSTITUTE(SUBSTITUTE(SUBSTITUTE(SUBSTITUTE(TRIM(O3933),"/","|"),"(","|"),"（","|"),";","|"),"；","|")&amp;"|")-1))))*100/IF(ISNUMBER(N3933),N3933,IFERROR(VALUE(N3933),VALUE(LEFT(TRIM(N3933),FIND("|",SUBSTITUTE(SUBSTITUTE(SUBSTITUTE(SUBSTITUTE(SUBSTITUTE(TRIM(N3933),"/","|"),"(","|"),"（","|"),";","|"),"；","|")&amp;"|")-1)))),""),""))</x:f>
        <x:v>15</x:v>
      </x:c>
      <x:c r="AI3933" s="15" t="str">
        <x:f>IFERROR(IF(AND(IF(ISNUMBER(O3933),O3933,IFERROR(VALUE(O3933),VALUE(LEFT(TRIM(O3933),FIND("|",SUBSTITUTE(SUBSTITUTE(SUBSTITUTE(SUBSTITUTE(SUBSTITUTE(TRIM(O3933),"/","|"),"(","|"),"（","|"),";","|"),"；","|")&amp;"|")-1))))&gt;=75,IF(ISNUMBER(O3933),O3933,IFERROR(VALUE(O3933),VALUE(LEFT(TRIM(O3933),FIND("|",SUBSTITUTE(SUBSTITUTE(SUBSTITUTE(SUBSTITUTE(SUBSTITUTE(TRIM(O3933),"/","|"),"(","|"),"（","|"),";","|"),"；","|")&amp;"|")-1))))&lt;=85,IF(ISNUMBER(Q3933),Q3933,IFERROR(VALUE(Q3933),VALUE(LEFT(TRIM(Q3933),FIND("|",SUBSTITUTE(SUBSTITUTE(SUBSTITUTE(SUBSTITUTE(SUBSTITUTE(TRIM(Q3933),"/","|"),"(","|"),"（","|"),";","|"),"；","|")&amp;"|")-1))))&gt;0),IF(ISNUMBER(O3933),O3933,IFERROR(VALUE(O3933),VALUE(LEFT(TRIM(O3933),FIND("|",SUBSTITUTE(SUBSTITUTE(SUBSTITUTE(SUBSTITUTE(SUBSTITUTE(TRIM(O3933),"/","|"),"(","|"),"（","|"),";","|"),"；","|")&amp;"|")-1))))*1000/IF(ISNUMBER(Q3933),Q3933,IFERROR(VALUE(Q3933),VALUE(LEFT(TRIM(Q3933),FIND("|",SUBSTITUTE(SUBSTITUTE(SUBSTITUTE(SUBSTITUTE(SUBSTITUTE(TRIM(Q3933),"/","|"),"(","|"),"（","|"),";","|"),"；","|")&amp;"|")-1)))),""),"")</x:f>
      </x:c>
      <x:c r="AJ3933" s="14" t="str">
        <x:f>IF(AI3933="","","非称重实测")</x:f>
      </x:c>
      <x:c r="AK3933" s="14" t="str"/>
      <x:c r="AL3933" s="14" t="str">
        <x:v>v3.4.6-candidate</x:v>
      </x:c>
    </x:row>
    <x:row r="3934">
      <x:c r="A3934" t="n">
        <x:v>404</x:v>
      </x:c>
      <x:c r="B3934" t="str">
        <x:v>FZ7000BEVB05F</x:v>
      </x:c>
      <x:c r="C3934" t="str">
        <x:v>零跑牌</x:v>
      </x:c>
      <x:c r="D3934" t="str">
        <x:v>零跑汽车有限公司</x:v>
      </x:c>
      <x:c r="E3934" t="str">
        <x:v>零跑Lafa 5</x:v>
      </x:c>
      <x:c r="F3934"/>
      <x:c r="G3934"/>
      <x:c r="H3934" t="str">
        <x:v>纯电动轿车</x:v>
      </x:c>
      <x:c r="I3934" t="str">
        <x:v>Car-C</x:v>
      </x:c>
      <x:c r="J3934" t="str">
        <x:v>BEV</x:v>
      </x:c>
      <x:c r="K3934" t="str">
        <x:v>可能</x:v>
      </x:c>
      <x:c r="L3934" t="n">
        <x:v>1665</x:v>
      </x:c>
      <x:c r="M3934" t="n">
        <x:v>2735</x:v>
      </x:c>
      <x:c r="N3934" t="n">
        <x:v>449.6</x:v>
      </x:c>
      <x:c r="O3934" t="n">
        <x:v>56.2</x:v>
      </x:c>
      <x:c r="P3934" t="str">
        <x:v>磷酸铁锂电池</x:v>
      </x:c>
      <x:c r="Q3934" t="n">
        <x:v>160</x:v>
      </x:c>
      <x:c r="R3934" t="n">
        <x:v>12.5</x:v>
      </x:c>
      <x:c r="S3934" t="str">
        <x:v>180</x:v>
      </x:c>
      <x:c r="T3934" t="n">
        <x:v>180</x:v>
      </x:c>
      <x:c r="U3934" t="str">
        <x:v>金华凌昇动力科技有限公司</x:v>
      </x:c>
      <x:c r="V3934"/>
      <x:c r="W3934" t="str">
        <x:v>TZ180QY073</x:v>
      </x:c>
      <x:c r="X3934" t="str">
        <x:v>不适用(BEV)</x:v>
      </x:c>
      <x:c r="Y3934" t="str">
        <x:v>不适用(BEV)</x:v>
      </x:c>
      <x:c r="Z3934" t="str">
        <x:v>不适用(BEV)</x:v>
      </x:c>
      <x:c r="AA3934" t="str">
        <x:v>不适用(BEV)</x:v>
      </x:c>
      <x:c r="AB3934" t="str">
        <x:v>不适用(BEV)</x:v>
      </x:c>
      <x:c r="AC3934" t="str">
        <x:v>不适用(BEV)</x:v>
      </x:c>
      <x:c r="AD3934" t="str">
        <x:v>BEV_新批次</x:v>
      </x:c>
      <x:c r="AE3934" s="14" t="str"/>
      <x:c r="AF3934" s="14" t="str"/>
      <x:c r="AG3934" s="14" t="str">
        <x:v>待OCR/外部证据：原字段为空</x:v>
      </x:c>
      <x:c r="AH3934" s="15" t="n">
        <x:f>IF(R3934&lt;&gt;"",R3934,IFERROR(IF(AND(IF(ISNUMBER(O3934),O3934,IFERROR(VALUE(O3934),VALUE(LEFT(TRIM(O3934),FIND("|",SUBSTITUTE(SUBSTITUTE(SUBSTITUTE(SUBSTITUTE(SUBSTITUTE(TRIM(O3934),"/","|"),"(","|"),"（","|"),";","|"),"；","|")&amp;"|")-1))))*100/IF(ISNUMBER(N3934),N3934,IFERROR(VALUE(N3934),VALUE(LEFT(TRIM(N3934),FIND("|",SUBSTITUTE(SUBSTITUTE(SUBSTITUTE(SUBSTITUTE(SUBSTITUTE(TRIM(N3934),"/","|"),"(","|"),"（","|"),";","|"),"；","|")&amp;"|")-1))))&gt;=3,IF(ISNUMBER(O3934),O3934,IFERROR(VALUE(O3934),VALUE(LEFT(TRIM(O3934),FIND("|",SUBSTITUTE(SUBSTITUTE(SUBSTITUTE(SUBSTITUTE(SUBSTITUTE(TRIM(O3934),"/","|"),"(","|"),"（","|"),";","|"),"；","|")&amp;"|")-1))))*100/IF(ISNUMBER(N3934),N3934,IFERROR(VALUE(N3934),VALUE(LEFT(TRIM(N3934),FIND("|",SUBSTITUTE(SUBSTITUTE(SUBSTITUTE(SUBSTITUTE(SUBSTITUTE(TRIM(N3934),"/","|"),"(","|"),"（","|"),";","|"),"；","|")&amp;"|")-1))))&lt;=40),IF(ISNUMBER(O3934),O3934,IFERROR(VALUE(O3934),VALUE(LEFT(TRIM(O3934),FIND("|",SUBSTITUTE(SUBSTITUTE(SUBSTITUTE(SUBSTITUTE(SUBSTITUTE(TRIM(O3934),"/","|"),"(","|"),"（","|"),";","|"),"；","|")&amp;"|")-1))))*100/IF(ISNUMBER(N3934),N3934,IFERROR(VALUE(N3934),VALUE(LEFT(TRIM(N3934),FIND("|",SUBSTITUTE(SUBSTITUTE(SUBSTITUTE(SUBSTITUTE(SUBSTITUTE(TRIM(N3934),"/","|"),"(","|"),"（","|"),";","|"),"；","|")&amp;"|")-1)))),""),""))</x:f>
        <x:v>12.5</x:v>
      </x:c>
      <x:c r="AI3934" s="15" t="str">
        <x:f>IFERROR(IF(AND(IF(ISNUMBER(O3934),O3934,IFERROR(VALUE(O3934),VALUE(LEFT(TRIM(O3934),FIND("|",SUBSTITUTE(SUBSTITUTE(SUBSTITUTE(SUBSTITUTE(SUBSTITUTE(TRIM(O3934),"/","|"),"(","|"),"（","|"),";","|"),"；","|")&amp;"|")-1))))&gt;=75,IF(ISNUMBER(O3934),O3934,IFERROR(VALUE(O3934),VALUE(LEFT(TRIM(O3934),FIND("|",SUBSTITUTE(SUBSTITUTE(SUBSTITUTE(SUBSTITUTE(SUBSTITUTE(TRIM(O3934),"/","|"),"(","|"),"（","|"),";","|"),"；","|")&amp;"|")-1))))&lt;=85,IF(ISNUMBER(Q3934),Q3934,IFERROR(VALUE(Q3934),VALUE(LEFT(TRIM(Q3934),FIND("|",SUBSTITUTE(SUBSTITUTE(SUBSTITUTE(SUBSTITUTE(SUBSTITUTE(TRIM(Q3934),"/","|"),"(","|"),"（","|"),";","|"),"；","|")&amp;"|")-1))))&gt;0),IF(ISNUMBER(O3934),O3934,IFERROR(VALUE(O3934),VALUE(LEFT(TRIM(O3934),FIND("|",SUBSTITUTE(SUBSTITUTE(SUBSTITUTE(SUBSTITUTE(SUBSTITUTE(TRIM(O3934),"/","|"),"(","|"),"（","|"),";","|"),"；","|")&amp;"|")-1))))*1000/IF(ISNUMBER(Q3934),Q3934,IFERROR(VALUE(Q3934),VALUE(LEFT(TRIM(Q3934),FIND("|",SUBSTITUTE(SUBSTITUTE(SUBSTITUTE(SUBSTITUTE(SUBSTITUTE(TRIM(Q3934),"/","|"),"(","|"),"（","|"),";","|"),"；","|")&amp;"|")-1)))),""),"")</x:f>
      </x:c>
      <x:c r="AJ3934" s="14" t="str">
        <x:f>IF(AI3934="","","非称重实测")</x:f>
      </x:c>
      <x:c r="AK3934" s="14" t="str"/>
      <x:c r="AL3934" s="14" t="str">
        <x:v>v3.4.6-candidate</x:v>
      </x:c>
    </x:row>
    <x:row r="3935">
      <x:c r="A3935" t="n">
        <x:v>404</x:v>
      </x:c>
      <x:c r="B3935" t="str">
        <x:v>FZ7000BEVB05G</x:v>
      </x:c>
      <x:c r="C3935" t="str">
        <x:v>零跑牌</x:v>
      </x:c>
      <x:c r="D3935" t="str">
        <x:v>零跑汽车有限公司</x:v>
      </x:c>
      <x:c r="E3935" t="str">
        <x:v>零跑Lafa 5</x:v>
      </x:c>
      <x:c r="F3935"/>
      <x:c r="G3935"/>
      <x:c r="H3935" t="str">
        <x:v>纯电动轿车</x:v>
      </x:c>
      <x:c r="I3935" t="str">
        <x:v>Car-C</x:v>
      </x:c>
      <x:c r="J3935" t="str">
        <x:v>BEV</x:v>
      </x:c>
      <x:c r="K3935" t="str">
        <x:v>可能</x:v>
      </x:c>
      <x:c r="L3935" t="n">
        <x:v>1750</x:v>
      </x:c>
      <x:c r="M3935" t="n">
        <x:v>2735</x:v>
      </x:c>
      <x:c r="N3935" t="n">
        <x:v>536.8</x:v>
      </x:c>
      <x:c r="O3935" t="n">
        <x:v>67.1</x:v>
      </x:c>
      <x:c r="P3935" t="str">
        <x:v>磷酸铁锂电池</x:v>
      </x:c>
      <x:c r="Q3935" t="n">
        <x:v>160</x:v>
      </x:c>
      <x:c r="R3935" t="n">
        <x:v>12.5</x:v>
      </x:c>
      <x:c r="S3935" t="n">
        <x:v>180</x:v>
      </x:c>
      <x:c r="T3935" t="n">
        <x:v>180</x:v>
      </x:c>
      <x:c r="U3935" t="str">
        <x:v>金华凌昇动力科技有限公司</x:v>
      </x:c>
      <x:c r="V3935"/>
      <x:c r="W3935" t="str">
        <x:v>TZ180QY073</x:v>
      </x:c>
      <x:c r="X3935" t="str">
        <x:v>不适用(BEV)</x:v>
      </x:c>
      <x:c r="Y3935" t="str">
        <x:v>不适用(BEV)</x:v>
      </x:c>
      <x:c r="Z3935" t="str">
        <x:v>不适用(BEV)</x:v>
      </x:c>
      <x:c r="AA3935" t="str">
        <x:v>不适用(BEV)</x:v>
      </x:c>
      <x:c r="AB3935" t="str">
        <x:v>不适用(BEV)</x:v>
      </x:c>
      <x:c r="AC3935" t="str">
        <x:v>不适用(BEV)</x:v>
      </x:c>
      <x:c r="AD3935" t="str">
        <x:v>BEV_新批次</x:v>
      </x:c>
      <x:c r="AE3935" s="14" t="str"/>
      <x:c r="AF3935" s="14" t="str"/>
      <x:c r="AG3935" s="14" t="str">
        <x:v>待OCR/外部证据：原字段为空</x:v>
      </x:c>
      <x:c r="AH3935" s="15" t="n">
        <x:f>IF(R3935&lt;&gt;"",R3935,IFERROR(IF(AND(IF(ISNUMBER(O3935),O3935,IFERROR(VALUE(O3935),VALUE(LEFT(TRIM(O3935),FIND("|",SUBSTITUTE(SUBSTITUTE(SUBSTITUTE(SUBSTITUTE(SUBSTITUTE(TRIM(O3935),"/","|"),"(","|"),"（","|"),";","|"),"；","|")&amp;"|")-1))))*100/IF(ISNUMBER(N3935),N3935,IFERROR(VALUE(N3935),VALUE(LEFT(TRIM(N3935),FIND("|",SUBSTITUTE(SUBSTITUTE(SUBSTITUTE(SUBSTITUTE(SUBSTITUTE(TRIM(N3935),"/","|"),"(","|"),"（","|"),";","|"),"；","|")&amp;"|")-1))))&gt;=3,IF(ISNUMBER(O3935),O3935,IFERROR(VALUE(O3935),VALUE(LEFT(TRIM(O3935),FIND("|",SUBSTITUTE(SUBSTITUTE(SUBSTITUTE(SUBSTITUTE(SUBSTITUTE(TRIM(O3935),"/","|"),"(","|"),"（","|"),";","|"),"；","|")&amp;"|")-1))))*100/IF(ISNUMBER(N3935),N3935,IFERROR(VALUE(N3935),VALUE(LEFT(TRIM(N3935),FIND("|",SUBSTITUTE(SUBSTITUTE(SUBSTITUTE(SUBSTITUTE(SUBSTITUTE(TRIM(N3935),"/","|"),"(","|"),"（","|"),";","|"),"；","|")&amp;"|")-1))))&lt;=40),IF(ISNUMBER(O3935),O3935,IFERROR(VALUE(O3935),VALUE(LEFT(TRIM(O3935),FIND("|",SUBSTITUTE(SUBSTITUTE(SUBSTITUTE(SUBSTITUTE(SUBSTITUTE(TRIM(O3935),"/","|"),"(","|"),"（","|"),";","|"),"；","|")&amp;"|")-1))))*100/IF(ISNUMBER(N3935),N3935,IFERROR(VALUE(N3935),VALUE(LEFT(TRIM(N3935),FIND("|",SUBSTITUTE(SUBSTITUTE(SUBSTITUTE(SUBSTITUTE(SUBSTITUTE(TRIM(N3935),"/","|"),"(","|"),"（","|"),";","|"),"；","|")&amp;"|")-1)))),""),""))</x:f>
        <x:v>12.5</x:v>
      </x:c>
      <x:c r="AI3935" s="15" t="str">
        <x:f>IFERROR(IF(AND(IF(ISNUMBER(O3935),O3935,IFERROR(VALUE(O3935),VALUE(LEFT(TRIM(O3935),FIND("|",SUBSTITUTE(SUBSTITUTE(SUBSTITUTE(SUBSTITUTE(SUBSTITUTE(TRIM(O3935),"/","|"),"(","|"),"（","|"),";","|"),"；","|")&amp;"|")-1))))&gt;=75,IF(ISNUMBER(O3935),O3935,IFERROR(VALUE(O3935),VALUE(LEFT(TRIM(O3935),FIND("|",SUBSTITUTE(SUBSTITUTE(SUBSTITUTE(SUBSTITUTE(SUBSTITUTE(TRIM(O3935),"/","|"),"(","|"),"（","|"),";","|"),"；","|")&amp;"|")-1))))&lt;=85,IF(ISNUMBER(Q3935),Q3935,IFERROR(VALUE(Q3935),VALUE(LEFT(TRIM(Q3935),FIND("|",SUBSTITUTE(SUBSTITUTE(SUBSTITUTE(SUBSTITUTE(SUBSTITUTE(TRIM(Q3935),"/","|"),"(","|"),"（","|"),";","|"),"；","|")&amp;"|")-1))))&gt;0),IF(ISNUMBER(O3935),O3935,IFERROR(VALUE(O3935),VALUE(LEFT(TRIM(O3935),FIND("|",SUBSTITUTE(SUBSTITUTE(SUBSTITUTE(SUBSTITUTE(SUBSTITUTE(TRIM(O3935),"/","|"),"(","|"),"（","|"),";","|"),"；","|")&amp;"|")-1))))*1000/IF(ISNUMBER(Q3935),Q3935,IFERROR(VALUE(Q3935),VALUE(LEFT(TRIM(Q3935),FIND("|",SUBSTITUTE(SUBSTITUTE(SUBSTITUTE(SUBSTITUTE(SUBSTITUTE(TRIM(Q3935),"/","|"),"(","|"),"（","|"),";","|"),"；","|")&amp;"|")-1)))),""),"")</x:f>
      </x:c>
      <x:c r="AJ3935" s="14" t="str">
        <x:f>IF(AI3935="","","非称重实测")</x:f>
      </x:c>
      <x:c r="AK3935" s="14" t="str"/>
      <x:c r="AL3935" s="14" t="str">
        <x:v>v3.4.6-candidate</x:v>
      </x:c>
    </x:row>
    <x:row r="3936">
      <x:c r="A3936" t="n">
        <x:v>404</x:v>
      </x:c>
      <x:c r="B3936" t="str">
        <x:v>FZ7000BEVB05H</x:v>
      </x:c>
      <x:c r="C3936" t="str">
        <x:v>零跑牌</x:v>
      </x:c>
      <x:c r="D3936" t="str">
        <x:v>零跑汽车有限公司</x:v>
      </x:c>
      <x:c r="E3936" t="str">
        <x:v>零跑Lafa 5</x:v>
      </x:c>
      <x:c r="F3936"/>
      <x:c r="G3936"/>
      <x:c r="H3936" t="str">
        <x:v>纯电动轿车</x:v>
      </x:c>
      <x:c r="I3936" t="str">
        <x:v>Car-C</x:v>
      </x:c>
      <x:c r="J3936" t="str">
        <x:v>BEV</x:v>
      </x:c>
      <x:c r="K3936" t="str">
        <x:v>可能</x:v>
      </x:c>
      <x:c r="L3936" t="n">
        <x:v>1730</x:v>
      </x:c>
      <x:c r="M3936" t="n">
        <x:v>2735</x:v>
      </x:c>
      <x:c r="N3936" t="n">
        <x:v>536.8</x:v>
      </x:c>
      <x:c r="O3936" t="n">
        <x:v>67.1</x:v>
      </x:c>
      <x:c r="P3936" t="str">
        <x:v>磷酸铁锂电池</x:v>
      </x:c>
      <x:c r="Q3936" t="n">
        <x:v>160</x:v>
      </x:c>
      <x:c r="R3936" t="n">
        <x:v>12.5</x:v>
      </x:c>
      <x:c r="S3936" t="str">
        <x:v>70,160</x:v>
      </x:c>
      <x:c r="T3936" t="n">
        <x:v>160</x:v>
      </x:c>
      <x:c r="U3936" t="str">
        <x:v>金华凌昇动力科技有限公司</x:v>
      </x:c>
      <x:c r="V3936"/>
      <x:c r="W3936" t="str">
        <x:v>TZ180XY005</x:v>
      </x:c>
      <x:c r="X3936" t="str">
        <x:v>不适用(BEV)</x:v>
      </x:c>
      <x:c r="Y3936" t="str">
        <x:v>不适用(BEV)</x:v>
      </x:c>
      <x:c r="Z3936" t="str">
        <x:v>不适用(BEV)</x:v>
      </x:c>
      <x:c r="AA3936" t="str">
        <x:v>不适用(BEV)</x:v>
      </x:c>
      <x:c r="AB3936" t="str">
        <x:v>不适用(BEV)</x:v>
      </x:c>
      <x:c r="AC3936" t="str">
        <x:v>不适用(BEV)</x:v>
      </x:c>
      <x:c r="AD3936" t="str">
        <x:v>BEV_新批次</x:v>
      </x:c>
      <x:c r="AE3936" s="14" t="str"/>
      <x:c r="AF3936" s="14" t="n">
        <x:v>240</x:v>
      </x:c>
      <x:c r="AG3936" s="14" t="str">
        <x:v>B外部候选</x:v>
      </x:c>
      <x:c r="AH3936" s="15" t="n">
        <x:f>IF(R3936&lt;&gt;"",R3936,IFERROR(IF(AND(IF(ISNUMBER(O3936),O3936,IFERROR(VALUE(O3936),VALUE(LEFT(TRIM(O3936),FIND("|",SUBSTITUTE(SUBSTITUTE(SUBSTITUTE(SUBSTITUTE(SUBSTITUTE(TRIM(O3936),"/","|"),"(","|"),"（","|"),";","|"),"；","|")&amp;"|")-1))))*100/IF(ISNUMBER(N3936),N3936,IFERROR(VALUE(N3936),VALUE(LEFT(TRIM(N3936),FIND("|",SUBSTITUTE(SUBSTITUTE(SUBSTITUTE(SUBSTITUTE(SUBSTITUTE(TRIM(N3936),"/","|"),"(","|"),"（","|"),";","|"),"；","|")&amp;"|")-1))))&gt;=3,IF(ISNUMBER(O3936),O3936,IFERROR(VALUE(O3936),VALUE(LEFT(TRIM(O3936),FIND("|",SUBSTITUTE(SUBSTITUTE(SUBSTITUTE(SUBSTITUTE(SUBSTITUTE(TRIM(O3936),"/","|"),"(","|"),"（","|"),";","|"),"；","|")&amp;"|")-1))))*100/IF(ISNUMBER(N3936),N3936,IFERROR(VALUE(N3936),VALUE(LEFT(TRIM(N3936),FIND("|",SUBSTITUTE(SUBSTITUTE(SUBSTITUTE(SUBSTITUTE(SUBSTITUTE(TRIM(N3936),"/","|"),"(","|"),"（","|"),";","|"),"；","|")&amp;"|")-1))))&lt;=40),IF(ISNUMBER(O3936),O3936,IFERROR(VALUE(O3936),VALUE(LEFT(TRIM(O3936),FIND("|",SUBSTITUTE(SUBSTITUTE(SUBSTITUTE(SUBSTITUTE(SUBSTITUTE(TRIM(O3936),"/","|"),"(","|"),"（","|"),";","|"),"；","|")&amp;"|")-1))))*100/IF(ISNUMBER(N3936),N3936,IFERROR(VALUE(N3936),VALUE(LEFT(TRIM(N3936),FIND("|",SUBSTITUTE(SUBSTITUTE(SUBSTITUTE(SUBSTITUTE(SUBSTITUTE(TRIM(N3936),"/","|"),"(","|"),"（","|"),";","|"),"；","|")&amp;"|")-1)))),""),""))</x:f>
        <x:v>12.5</x:v>
      </x:c>
      <x:c r="AI3936" s="15" t="str">
        <x:f>IFERROR(IF(AND(IF(ISNUMBER(O3936),O3936,IFERROR(VALUE(O3936),VALUE(LEFT(TRIM(O3936),FIND("|",SUBSTITUTE(SUBSTITUTE(SUBSTITUTE(SUBSTITUTE(SUBSTITUTE(TRIM(O3936),"/","|"),"(","|"),"（","|"),";","|"),"；","|")&amp;"|")-1))))&gt;=75,IF(ISNUMBER(O3936),O3936,IFERROR(VALUE(O3936),VALUE(LEFT(TRIM(O3936),FIND("|",SUBSTITUTE(SUBSTITUTE(SUBSTITUTE(SUBSTITUTE(SUBSTITUTE(TRIM(O3936),"/","|"),"(","|"),"（","|"),";","|"),"；","|")&amp;"|")-1))))&lt;=85,IF(ISNUMBER(Q3936),Q3936,IFERROR(VALUE(Q3936),VALUE(LEFT(TRIM(Q3936),FIND("|",SUBSTITUTE(SUBSTITUTE(SUBSTITUTE(SUBSTITUTE(SUBSTITUTE(TRIM(Q3936),"/","|"),"(","|"),"（","|"),";","|"),"；","|")&amp;"|")-1))))&gt;0),IF(ISNUMBER(O3936),O3936,IFERROR(VALUE(O3936),VALUE(LEFT(TRIM(O3936),FIND("|",SUBSTITUTE(SUBSTITUTE(SUBSTITUTE(SUBSTITUTE(SUBSTITUTE(TRIM(O3936),"/","|"),"(","|"),"（","|"),";","|"),"；","|")&amp;"|")-1))))*1000/IF(ISNUMBER(Q3936),Q3936,IFERROR(VALUE(Q3936),VALUE(LEFT(TRIM(Q3936),FIND("|",SUBSTITUTE(SUBSTITUTE(SUBSTITUTE(SUBSTITUTE(SUBSTITUTE(TRIM(Q3936),"/","|"),"(","|"),"（","|"),";","|"),"；","|")&amp;"|")-1)))),""),"")</x:f>
      </x:c>
      <x:c r="AJ3936" s="14" t="str">
        <x:f>IF(AI3936="","","非称重实测")</x:f>
      </x:c>
      <x:c r="AK3936" s="14" t="str">
        <x:v>扭矩外部候选</x:v>
      </x:c>
      <x:c r="AL3936" s="14" t="str">
        <x:v>v3.4.6-candidate</x:v>
      </x:c>
    </x:row>
    <x:row r="3937">
      <x:c r="A3937" t="n">
        <x:v>404</x:v>
      </x:c>
      <x:c r="B3937" t="str">
        <x:v>MR7001BEV124</x:v>
      </x:c>
      <x:c r="C3937" t="str">
        <x:v>极氪牌</x:v>
      </x:c>
      <x:c r="D3937" t="str">
        <x:v>浙江极氪智能科技有限公司</x:v>
      </x:c>
      <x:c r="E3937" t="str">
        <x:v>极氪007 GT</x:v>
      </x:c>
      <x:c r="F3937"/>
      <x:c r="G3937"/>
      <x:c r="H3937" t="str">
        <x:v>纯电动轿车</x:v>
      </x:c>
      <x:c r="I3937" t="str">
        <x:v>Car-D</x:v>
      </x:c>
      <x:c r="J3937" t="str">
        <x:v>BEV</x:v>
      </x:c>
      <x:c r="K3937" t="str">
        <x:v>可能</x:v>
      </x:c>
      <x:c r="L3937" t="n">
        <x:v>2300</x:v>
      </x:c>
      <x:c r="M3937" t="n">
        <x:v>2925</x:v>
      </x:c>
      <x:c r="N3937" t="str">
        <x:v>615/550</x:v>
      </x:c>
      <x:c r="O3937" t="n">
        <x:v>751</x:v>
      </x:c>
      <x:c r="P3937" t="str">
        <x:v>磷酸铁锂电池</x:v>
      </x:c>
      <x:c r="Q3937" t="n">
        <x:v>175</x:v>
      </x:c>
      <x:c r="R3937" t="n">
        <x:v>12</x:v>
      </x:c>
      <x:c r="S3937" t="str">
        <x:v>215/370</x:v>
      </x:c>
      <x:c r="T3937" t="n">
        <x:v>585</x:v>
      </x:c>
      <x:c r="U3937" t="str">
        <x:v>衢州极电电动汽车技术有限公司</x:v>
      </x:c>
      <x:c r="V3937"/>
      <x:c r="W3937" t="str">
        <x:v>YS190XYE03/TZ230XYC04</x:v>
      </x:c>
      <x:c r="X3937" t="str">
        <x:v>不适用(BEV)</x:v>
      </x:c>
      <x:c r="Y3937" t="str">
        <x:v>不适用(BEV)</x:v>
      </x:c>
      <x:c r="Z3937" t="str">
        <x:v>不适用(BEV)</x:v>
      </x:c>
      <x:c r="AA3937" t="str">
        <x:v>不适用(BEV)</x:v>
      </x:c>
      <x:c r="AB3937" t="str">
        <x:v>不适用(BEV)</x:v>
      </x:c>
      <x:c r="AC3937" t="str">
        <x:v>不适用(BEV)</x:v>
      </x:c>
      <x:c r="AD3937" t="str">
        <x:v>BEV_新批次</x:v>
      </x:c>
      <x:c r="AE3937" s="14" t="str"/>
      <x:c r="AF3937" s="14" t="str">
        <x:v>TZ230XYC04:535</x:v>
      </x:c>
      <x:c r="AG3937" s="14" t="str">
        <x:v>B外部局部候选</x:v>
      </x:c>
      <x:c r="AH3937" s="15" t="n">
        <x:f>IF(R3937&lt;&gt;"",R3937,IFERROR(IF(AND(IF(ISNUMBER(O3937),O3937,IFERROR(VALUE(O3937),VALUE(LEFT(TRIM(O3937),FIND("|",SUBSTITUTE(SUBSTITUTE(SUBSTITUTE(SUBSTITUTE(SUBSTITUTE(TRIM(O3937),"/","|"),"(","|"),"（","|"),";","|"),"；","|")&amp;"|")-1))))*100/IF(ISNUMBER(N3937),N3937,IFERROR(VALUE(N3937),VALUE(LEFT(TRIM(N3937),FIND("|",SUBSTITUTE(SUBSTITUTE(SUBSTITUTE(SUBSTITUTE(SUBSTITUTE(TRIM(N3937),"/","|"),"(","|"),"（","|"),";","|"),"；","|")&amp;"|")-1))))&gt;=3,IF(ISNUMBER(O3937),O3937,IFERROR(VALUE(O3937),VALUE(LEFT(TRIM(O3937),FIND("|",SUBSTITUTE(SUBSTITUTE(SUBSTITUTE(SUBSTITUTE(SUBSTITUTE(TRIM(O3937),"/","|"),"(","|"),"（","|"),";","|"),"；","|")&amp;"|")-1))))*100/IF(ISNUMBER(N3937),N3937,IFERROR(VALUE(N3937),VALUE(LEFT(TRIM(N3937),FIND("|",SUBSTITUTE(SUBSTITUTE(SUBSTITUTE(SUBSTITUTE(SUBSTITUTE(TRIM(N3937),"/","|"),"(","|"),"（","|"),";","|"),"；","|")&amp;"|")-1))))&lt;=40),IF(ISNUMBER(O3937),O3937,IFERROR(VALUE(O3937),VALUE(LEFT(TRIM(O3937),FIND("|",SUBSTITUTE(SUBSTITUTE(SUBSTITUTE(SUBSTITUTE(SUBSTITUTE(TRIM(O3937),"/","|"),"(","|"),"（","|"),";","|"),"；","|")&amp;"|")-1))))*100/IF(ISNUMBER(N3937),N3937,IFERROR(VALUE(N3937),VALUE(LEFT(TRIM(N3937),FIND("|",SUBSTITUTE(SUBSTITUTE(SUBSTITUTE(SUBSTITUTE(SUBSTITUTE(TRIM(N3937),"/","|"),"(","|"),"（","|"),";","|"),"；","|")&amp;"|")-1)))),""),""))</x:f>
        <x:v>12</x:v>
      </x:c>
      <x:c r="AI3937" s="15" t="str">
        <x:f>IFERROR(IF(AND(IF(ISNUMBER(O3937),O3937,IFERROR(VALUE(O3937),VALUE(LEFT(TRIM(O3937),FIND("|",SUBSTITUTE(SUBSTITUTE(SUBSTITUTE(SUBSTITUTE(SUBSTITUTE(TRIM(O3937),"/","|"),"(","|"),"（","|"),";","|"),"；","|")&amp;"|")-1))))&gt;=75,IF(ISNUMBER(O3937),O3937,IFERROR(VALUE(O3937),VALUE(LEFT(TRIM(O3937),FIND("|",SUBSTITUTE(SUBSTITUTE(SUBSTITUTE(SUBSTITUTE(SUBSTITUTE(TRIM(O3937),"/","|"),"(","|"),"（","|"),";","|"),"；","|")&amp;"|")-1))))&lt;=85,IF(ISNUMBER(Q3937),Q3937,IFERROR(VALUE(Q3937),VALUE(LEFT(TRIM(Q3937),FIND("|",SUBSTITUTE(SUBSTITUTE(SUBSTITUTE(SUBSTITUTE(SUBSTITUTE(TRIM(Q3937),"/","|"),"(","|"),"（","|"),";","|"),"；","|")&amp;"|")-1))))&gt;0),IF(ISNUMBER(O3937),O3937,IFERROR(VALUE(O3937),VALUE(LEFT(TRIM(O3937),FIND("|",SUBSTITUTE(SUBSTITUTE(SUBSTITUTE(SUBSTITUTE(SUBSTITUTE(TRIM(O3937),"/","|"),"(","|"),"（","|"),";","|"),"；","|")&amp;"|")-1))))*1000/IF(ISNUMBER(Q3937),Q3937,IFERROR(VALUE(Q3937),VALUE(LEFT(TRIM(Q3937),FIND("|",SUBSTITUTE(SUBSTITUTE(SUBSTITUTE(SUBSTITUTE(SUBSTITUTE(TRIM(Q3937),"/","|"),"(","|"),"（","|"),";","|"),"；","|")&amp;"|")-1)))),""),"")</x:f>
      </x:c>
      <x:c r="AJ3937" s="14" t="str">
        <x:f>IF(AI3937="","","非称重实测")</x:f>
      </x:c>
      <x:c r="AK3937" s="14" t="str">
        <x:v>扭矩外部局部候选</x:v>
      </x:c>
      <x:c r="AL3937" s="14" t="str">
        <x:v>v3.4.6-candidate</x:v>
      </x:c>
    </x:row>
    <x:row r="3938">
      <x:c r="A3938" t="n">
        <x:v>404</x:v>
      </x:c>
      <x:c r="B3938" t="str">
        <x:v>MR7001BEV125</x:v>
      </x:c>
      <x:c r="C3938" t="str">
        <x:v>极氪牌</x:v>
      </x:c>
      <x:c r="D3938" t="str">
        <x:v>浙江极氪智能科技有限公司</x:v>
      </x:c>
      <x:c r="E3938" t="str">
        <x:v>极氪007 GT</x:v>
      </x:c>
      <x:c r="F3938"/>
      <x:c r="G3938"/>
      <x:c r="H3938" t="str">
        <x:v>纯电动轿车</x:v>
      </x:c>
      <x:c r="I3938" t="str">
        <x:v>Car-D</x:v>
      </x:c>
      <x:c r="J3938" t="str">
        <x:v>BEV</x:v>
      </x:c>
      <x:c r="K3938" t="str">
        <x:v>可能</x:v>
      </x:c>
      <x:c r="L3938" t="n">
        <x:v>2210</x:v>
      </x:c>
      <x:c r="M3938" t="n">
        <x:v>2925</x:v>
      </x:c>
      <x:c r="N3938" t="n">
        <x:v>858.33</x:v>
      </x:c>
      <x:c r="O3938" t="n">
        <x:v>103</x:v>
      </x:c>
      <x:c r="P3938" t="str">
        <x:v>三元锂离子电池</x:v>
      </x:c>
      <x:c r="Q3938" t="n">
        <x:v>175</x:v>
      </x:c>
      <x:c r="R3938" t="n">
        <x:v>12</x:v>
      </x:c>
      <x:c r="S3938" t="str">
        <x:v>370</x:v>
      </x:c>
      <x:c r="T3938" t="n">
        <x:v>370</x:v>
      </x:c>
      <x:c r="U3938" t="str">
        <x:v>衢州极电电动汽车技术有限公司</x:v>
      </x:c>
      <x:c r="V3938"/>
      <x:c r="W3938" t="str">
        <x:v>TZ230XYC04</x:v>
      </x:c>
      <x:c r="X3938" t="str">
        <x:v>不适用(BEV)</x:v>
      </x:c>
      <x:c r="Y3938" t="str">
        <x:v>不适用(BEV)</x:v>
      </x:c>
      <x:c r="Z3938" t="str">
        <x:v>不适用(BEV)</x:v>
      </x:c>
      <x:c r="AA3938" t="str">
        <x:v>不适用(BEV)</x:v>
      </x:c>
      <x:c r="AB3938" t="str">
        <x:v>不适用(BEV)</x:v>
      </x:c>
      <x:c r="AC3938" t="str">
        <x:v>不适用(BEV)</x:v>
      </x:c>
      <x:c r="AD3938" t="str">
        <x:v>BEV_新批次</x:v>
      </x:c>
      <x:c r="AE3938" s="14" t="str"/>
      <x:c r="AF3938" s="14" t="n">
        <x:v>535</x:v>
      </x:c>
      <x:c r="AG3938" s="14" t="str">
        <x:v>B外部候选</x:v>
      </x:c>
      <x:c r="AH3938" s="15" t="n">
        <x:f>IF(R3938&lt;&gt;"",R3938,IFERROR(IF(AND(IF(ISNUMBER(O3938),O3938,IFERROR(VALUE(O3938),VALUE(LEFT(TRIM(O3938),FIND("|",SUBSTITUTE(SUBSTITUTE(SUBSTITUTE(SUBSTITUTE(SUBSTITUTE(TRIM(O3938),"/","|"),"(","|"),"（","|"),";","|"),"；","|")&amp;"|")-1))))*100/IF(ISNUMBER(N3938),N3938,IFERROR(VALUE(N3938),VALUE(LEFT(TRIM(N3938),FIND("|",SUBSTITUTE(SUBSTITUTE(SUBSTITUTE(SUBSTITUTE(SUBSTITUTE(TRIM(N3938),"/","|"),"(","|"),"（","|"),";","|"),"；","|")&amp;"|")-1))))&gt;=3,IF(ISNUMBER(O3938),O3938,IFERROR(VALUE(O3938),VALUE(LEFT(TRIM(O3938),FIND("|",SUBSTITUTE(SUBSTITUTE(SUBSTITUTE(SUBSTITUTE(SUBSTITUTE(TRIM(O3938),"/","|"),"(","|"),"（","|"),";","|"),"；","|")&amp;"|")-1))))*100/IF(ISNUMBER(N3938),N3938,IFERROR(VALUE(N3938),VALUE(LEFT(TRIM(N3938),FIND("|",SUBSTITUTE(SUBSTITUTE(SUBSTITUTE(SUBSTITUTE(SUBSTITUTE(TRIM(N3938),"/","|"),"(","|"),"（","|"),";","|"),"；","|")&amp;"|")-1))))&lt;=40),IF(ISNUMBER(O3938),O3938,IFERROR(VALUE(O3938),VALUE(LEFT(TRIM(O3938),FIND("|",SUBSTITUTE(SUBSTITUTE(SUBSTITUTE(SUBSTITUTE(SUBSTITUTE(TRIM(O3938),"/","|"),"(","|"),"（","|"),";","|"),"；","|")&amp;"|")-1))))*100/IF(ISNUMBER(N3938),N3938,IFERROR(VALUE(N3938),VALUE(LEFT(TRIM(N3938),FIND("|",SUBSTITUTE(SUBSTITUTE(SUBSTITUTE(SUBSTITUTE(SUBSTITUTE(TRIM(N3938),"/","|"),"(","|"),"（","|"),";","|"),"；","|")&amp;"|")-1)))),""),""))</x:f>
        <x:v>12</x:v>
      </x:c>
      <x:c r="AI3938" s="15" t="str">
        <x:f>IFERROR(IF(AND(IF(ISNUMBER(O3938),O3938,IFERROR(VALUE(O3938),VALUE(LEFT(TRIM(O3938),FIND("|",SUBSTITUTE(SUBSTITUTE(SUBSTITUTE(SUBSTITUTE(SUBSTITUTE(TRIM(O3938),"/","|"),"(","|"),"（","|"),";","|"),"；","|")&amp;"|")-1))))&gt;=75,IF(ISNUMBER(O3938),O3938,IFERROR(VALUE(O3938),VALUE(LEFT(TRIM(O3938),FIND("|",SUBSTITUTE(SUBSTITUTE(SUBSTITUTE(SUBSTITUTE(SUBSTITUTE(TRIM(O3938),"/","|"),"(","|"),"（","|"),";","|"),"；","|")&amp;"|")-1))))&lt;=85,IF(ISNUMBER(Q3938),Q3938,IFERROR(VALUE(Q3938),VALUE(LEFT(TRIM(Q3938),FIND("|",SUBSTITUTE(SUBSTITUTE(SUBSTITUTE(SUBSTITUTE(SUBSTITUTE(TRIM(Q3938),"/","|"),"(","|"),"（","|"),";","|"),"；","|")&amp;"|")-1))))&gt;0),IF(ISNUMBER(O3938),O3938,IFERROR(VALUE(O3938),VALUE(LEFT(TRIM(O3938),FIND("|",SUBSTITUTE(SUBSTITUTE(SUBSTITUTE(SUBSTITUTE(SUBSTITUTE(TRIM(O3938),"/","|"),"(","|"),"（","|"),";","|"),"；","|")&amp;"|")-1))))*1000/IF(ISNUMBER(Q3938),Q3938,IFERROR(VALUE(Q3938),VALUE(LEFT(TRIM(Q3938),FIND("|",SUBSTITUTE(SUBSTITUTE(SUBSTITUTE(SUBSTITUTE(SUBSTITUTE(TRIM(Q3938),"/","|"),"(","|"),"（","|"),";","|"),"；","|")&amp;"|")-1)))),""),"")</x:f>
      </x:c>
      <x:c r="AJ3938" s="14" t="str">
        <x:f>IF(AI3938="","","非称重实测")</x:f>
      </x:c>
      <x:c r="AK3938" s="14" t="str">
        <x:v>扭矩外部候选</x:v>
      </x:c>
      <x:c r="AL3938" s="14" t="str">
        <x:v>v3.4.6-candidate</x:v>
      </x:c>
    </x:row>
    <x:row r="3939">
      <x:c r="A3939" t="n">
        <x:v>404</x:v>
      </x:c>
      <x:c r="B3939" t="str">
        <x:v>MR7001BEV126</x:v>
      </x:c>
      <x:c r="C3939" t="str">
        <x:v>极氪牌</x:v>
      </x:c>
      <x:c r="D3939" t="str">
        <x:v>浙江极氪智能科技有限公司</x:v>
      </x:c>
      <x:c r="E3939" t="str">
        <x:v>极氪007 GT</x:v>
      </x:c>
      <x:c r="F3939"/>
      <x:c r="G3939"/>
      <x:c r="H3939" t="str">
        <x:v>纯电动轿车</x:v>
      </x:c>
      <x:c r="I3939" t="str">
        <x:v>Car-D</x:v>
      </x:c>
      <x:c r="J3939" t="str">
        <x:v>BEV</x:v>
      </x:c>
      <x:c r="K3939" t="str">
        <x:v>可能</x:v>
      </x:c>
      <x:c r="L3939" t="n">
        <x:v>2195</x:v>
      </x:c>
      <x:c r="M3939" t="n">
        <x:v>2925</x:v>
      </x:c>
      <x:c r="N3939" t="str">
        <x:v>702/620</x:v>
      </x:c>
      <x:c r="O3939" t="n">
        <x:v>751</x:v>
      </x:c>
      <x:c r="P3939" t="str">
        <x:v>磷酸铁锂电池</x:v>
      </x:c>
      <x:c r="Q3939" t="n">
        <x:v>175</x:v>
      </x:c>
      <x:c r="R3939" t="n">
        <x:v>12</x:v>
      </x:c>
      <x:c r="S3939" t="str">
        <x:v>370</x:v>
      </x:c>
      <x:c r="T3939" t="n">
        <x:v>370</x:v>
      </x:c>
      <x:c r="U3939"/>
      <x:c r="V3939"/>
      <x:c r="W3939"/>
      <x:c r="X3939" t="str">
        <x:v>不适用(BEV)</x:v>
      </x:c>
      <x:c r="Y3939" t="str">
        <x:v>不适用(BEV)</x:v>
      </x:c>
      <x:c r="Z3939" t="str">
        <x:v>不适用(BEV)</x:v>
      </x:c>
      <x:c r="AA3939" t="str">
        <x:v>不适用(BEV)</x:v>
      </x:c>
      <x:c r="AB3939" t="str">
        <x:v>不适用(BEV)</x:v>
      </x:c>
      <x:c r="AC3939" t="str">
        <x:v>不适用(BEV)</x:v>
      </x:c>
      <x:c r="AD3939" t="str">
        <x:v>BEV_新批次</x:v>
      </x:c>
      <x:c r="AE3939" s="14" t="str"/>
      <x:c r="AF3939" s="14" t="str"/>
      <x:c r="AG3939" s="14" t="str">
        <x:v>待OCR/外部证据：原字段为空</x:v>
      </x:c>
      <x:c r="AH3939" s="15" t="n">
        <x:f>IF(R3939&lt;&gt;"",R3939,IFERROR(IF(AND(IF(ISNUMBER(O3939),O3939,IFERROR(VALUE(O3939),VALUE(LEFT(TRIM(O3939),FIND("|",SUBSTITUTE(SUBSTITUTE(SUBSTITUTE(SUBSTITUTE(SUBSTITUTE(TRIM(O3939),"/","|"),"(","|"),"（","|"),";","|"),"；","|")&amp;"|")-1))))*100/IF(ISNUMBER(N3939),N3939,IFERROR(VALUE(N3939),VALUE(LEFT(TRIM(N3939),FIND("|",SUBSTITUTE(SUBSTITUTE(SUBSTITUTE(SUBSTITUTE(SUBSTITUTE(TRIM(N3939),"/","|"),"(","|"),"（","|"),";","|"),"；","|")&amp;"|")-1))))&gt;=3,IF(ISNUMBER(O3939),O3939,IFERROR(VALUE(O3939),VALUE(LEFT(TRIM(O3939),FIND("|",SUBSTITUTE(SUBSTITUTE(SUBSTITUTE(SUBSTITUTE(SUBSTITUTE(TRIM(O3939),"/","|"),"(","|"),"（","|"),";","|"),"；","|")&amp;"|")-1))))*100/IF(ISNUMBER(N3939),N3939,IFERROR(VALUE(N3939),VALUE(LEFT(TRIM(N3939),FIND("|",SUBSTITUTE(SUBSTITUTE(SUBSTITUTE(SUBSTITUTE(SUBSTITUTE(TRIM(N3939),"/","|"),"(","|"),"（","|"),";","|"),"；","|")&amp;"|")-1))))&lt;=40),IF(ISNUMBER(O3939),O3939,IFERROR(VALUE(O3939),VALUE(LEFT(TRIM(O3939),FIND("|",SUBSTITUTE(SUBSTITUTE(SUBSTITUTE(SUBSTITUTE(SUBSTITUTE(TRIM(O3939),"/","|"),"(","|"),"（","|"),";","|"),"；","|")&amp;"|")-1))))*100/IF(ISNUMBER(N3939),N3939,IFERROR(VALUE(N3939),VALUE(LEFT(TRIM(N3939),FIND("|",SUBSTITUTE(SUBSTITUTE(SUBSTITUTE(SUBSTITUTE(SUBSTITUTE(TRIM(N3939),"/","|"),"(","|"),"（","|"),";","|"),"；","|")&amp;"|")-1)))),""),""))</x:f>
        <x:v>12</x:v>
      </x:c>
      <x:c r="AI3939" s="15" t="str">
        <x:f>IFERROR(IF(AND(IF(ISNUMBER(O3939),O3939,IFERROR(VALUE(O3939),VALUE(LEFT(TRIM(O3939),FIND("|",SUBSTITUTE(SUBSTITUTE(SUBSTITUTE(SUBSTITUTE(SUBSTITUTE(TRIM(O3939),"/","|"),"(","|"),"（","|"),";","|"),"；","|")&amp;"|")-1))))&gt;=75,IF(ISNUMBER(O3939),O3939,IFERROR(VALUE(O3939),VALUE(LEFT(TRIM(O3939),FIND("|",SUBSTITUTE(SUBSTITUTE(SUBSTITUTE(SUBSTITUTE(SUBSTITUTE(TRIM(O3939),"/","|"),"(","|"),"（","|"),";","|"),"；","|")&amp;"|")-1))))&lt;=85,IF(ISNUMBER(Q3939),Q3939,IFERROR(VALUE(Q3939),VALUE(LEFT(TRIM(Q3939),FIND("|",SUBSTITUTE(SUBSTITUTE(SUBSTITUTE(SUBSTITUTE(SUBSTITUTE(TRIM(Q3939),"/","|"),"(","|"),"（","|"),";","|"),"；","|")&amp;"|")-1))))&gt;0),IF(ISNUMBER(O3939),O3939,IFERROR(VALUE(O3939),VALUE(LEFT(TRIM(O3939),FIND("|",SUBSTITUTE(SUBSTITUTE(SUBSTITUTE(SUBSTITUTE(SUBSTITUTE(TRIM(O3939),"/","|"),"(","|"),"（","|"),";","|"),"；","|")&amp;"|")-1))))*1000/IF(ISNUMBER(Q3939),Q3939,IFERROR(VALUE(Q3939),VALUE(LEFT(TRIM(Q3939),FIND("|",SUBSTITUTE(SUBSTITUTE(SUBSTITUTE(SUBSTITUTE(SUBSTITUTE(TRIM(Q3939),"/","|"),"(","|"),"（","|"),";","|"),"；","|")&amp;"|")-1)))),""),"")</x:f>
      </x:c>
      <x:c r="AJ3939" s="14" t="str">
        <x:f>IF(AI3939="","","非称重实测")</x:f>
      </x:c>
      <x:c r="AK3939" s="14" t="str">
        <x:v>污染值已清理</x:v>
      </x:c>
      <x:c r="AL3939" s="14" t="str">
        <x:v>v3.4.6-candidate</x:v>
      </x:c>
    </x:row>
    <x:row r="3940">
      <x:c r="A3940" t="n">
        <x:v>404</x:v>
      </x:c>
      <x:c r="B3940" t="str">
        <x:v>MR7001BEV127</x:v>
      </x:c>
      <x:c r="C3940" t="str">
        <x:v>极氪牌</x:v>
      </x:c>
      <x:c r="D3940" t="str">
        <x:v>浙江极氪智能科技有限公司</x:v>
      </x:c>
      <x:c r="E3940" t="str">
        <x:v>极氪007 GT</x:v>
      </x:c>
      <x:c r="F3940"/>
      <x:c r="G3940"/>
      <x:c r="H3940" t="str">
        <x:v>纯电动轿车</x:v>
      </x:c>
      <x:c r="I3940" t="str">
        <x:v>Car-D</x:v>
      </x:c>
      <x:c r="J3940" t="str">
        <x:v>BEV</x:v>
      </x:c>
      <x:c r="K3940" t="str">
        <x:v>可能</x:v>
      </x:c>
      <x:c r="L3940" t="n">
        <x:v>2320</x:v>
      </x:c>
      <x:c r="M3940" t="n">
        <x:v>2925</x:v>
      </x:c>
      <x:c r="N3940" t="n">
        <x:v>858.33</x:v>
      </x:c>
      <x:c r="O3940" t="n">
        <x:v>103</x:v>
      </x:c>
      <x:c r="P3940" t="str">
        <x:v>三元锂离子电池</x:v>
      </x:c>
      <x:c r="Q3940" t="n">
        <x:v>175</x:v>
      </x:c>
      <x:c r="R3940" t="n">
        <x:v>12</x:v>
      </x:c>
      <x:c r="S3940" t="str">
        <x:v>215/370</x:v>
      </x:c>
      <x:c r="T3940" t="n">
        <x:v>585</x:v>
      </x:c>
      <x:c r="U3940" t="str">
        <x:v>衢州极电电动汽车技术有限公司</x:v>
      </x:c>
      <x:c r="V3940"/>
      <x:c r="W3940" t="str">
        <x:v>YS190XYE03/TZ230XYC04</x:v>
      </x:c>
      <x:c r="X3940" t="str">
        <x:v>不适用(BEV)</x:v>
      </x:c>
      <x:c r="Y3940" t="str">
        <x:v>不适用(BEV)</x:v>
      </x:c>
      <x:c r="Z3940" t="str">
        <x:v>不适用(BEV)</x:v>
      </x:c>
      <x:c r="AA3940" t="str">
        <x:v>不适用(BEV)</x:v>
      </x:c>
      <x:c r="AB3940" t="str">
        <x:v>不适用(BEV)</x:v>
      </x:c>
      <x:c r="AC3940" t="str">
        <x:v>不适用(BEV)</x:v>
      </x:c>
      <x:c r="AD3940" t="str">
        <x:v>BEV_新批次</x:v>
      </x:c>
      <x:c r="AE3940" s="14" t="str"/>
      <x:c r="AF3940" s="14" t="str">
        <x:v>TZ230XYC04:535</x:v>
      </x:c>
      <x:c r="AG3940" s="14" t="str">
        <x:v>B外部局部候选</x:v>
      </x:c>
      <x:c r="AH3940" s="15" t="n">
        <x:f>IF(R3940&lt;&gt;"",R3940,IFERROR(IF(AND(IF(ISNUMBER(O3940),O3940,IFERROR(VALUE(O3940),VALUE(LEFT(TRIM(O3940),FIND("|",SUBSTITUTE(SUBSTITUTE(SUBSTITUTE(SUBSTITUTE(SUBSTITUTE(TRIM(O3940),"/","|"),"(","|"),"（","|"),";","|"),"；","|")&amp;"|")-1))))*100/IF(ISNUMBER(N3940),N3940,IFERROR(VALUE(N3940),VALUE(LEFT(TRIM(N3940),FIND("|",SUBSTITUTE(SUBSTITUTE(SUBSTITUTE(SUBSTITUTE(SUBSTITUTE(TRIM(N3940),"/","|"),"(","|"),"（","|"),";","|"),"；","|")&amp;"|")-1))))&gt;=3,IF(ISNUMBER(O3940),O3940,IFERROR(VALUE(O3940),VALUE(LEFT(TRIM(O3940),FIND("|",SUBSTITUTE(SUBSTITUTE(SUBSTITUTE(SUBSTITUTE(SUBSTITUTE(TRIM(O3940),"/","|"),"(","|"),"（","|"),";","|"),"；","|")&amp;"|")-1))))*100/IF(ISNUMBER(N3940),N3940,IFERROR(VALUE(N3940),VALUE(LEFT(TRIM(N3940),FIND("|",SUBSTITUTE(SUBSTITUTE(SUBSTITUTE(SUBSTITUTE(SUBSTITUTE(TRIM(N3940),"/","|"),"(","|"),"（","|"),";","|"),"；","|")&amp;"|")-1))))&lt;=40),IF(ISNUMBER(O3940),O3940,IFERROR(VALUE(O3940),VALUE(LEFT(TRIM(O3940),FIND("|",SUBSTITUTE(SUBSTITUTE(SUBSTITUTE(SUBSTITUTE(SUBSTITUTE(TRIM(O3940),"/","|"),"(","|"),"（","|"),";","|"),"；","|")&amp;"|")-1))))*100/IF(ISNUMBER(N3940),N3940,IFERROR(VALUE(N3940),VALUE(LEFT(TRIM(N3940),FIND("|",SUBSTITUTE(SUBSTITUTE(SUBSTITUTE(SUBSTITUTE(SUBSTITUTE(TRIM(N3940),"/","|"),"(","|"),"（","|"),";","|"),"；","|")&amp;"|")-1)))),""),""))</x:f>
        <x:v>12</x:v>
      </x:c>
      <x:c r="AI3940" s="15" t="str">
        <x:f>IFERROR(IF(AND(IF(ISNUMBER(O3940),O3940,IFERROR(VALUE(O3940),VALUE(LEFT(TRIM(O3940),FIND("|",SUBSTITUTE(SUBSTITUTE(SUBSTITUTE(SUBSTITUTE(SUBSTITUTE(TRIM(O3940),"/","|"),"(","|"),"（","|"),";","|"),"；","|")&amp;"|")-1))))&gt;=75,IF(ISNUMBER(O3940),O3940,IFERROR(VALUE(O3940),VALUE(LEFT(TRIM(O3940),FIND("|",SUBSTITUTE(SUBSTITUTE(SUBSTITUTE(SUBSTITUTE(SUBSTITUTE(TRIM(O3940),"/","|"),"(","|"),"（","|"),";","|"),"；","|")&amp;"|")-1))))&lt;=85,IF(ISNUMBER(Q3940),Q3940,IFERROR(VALUE(Q3940),VALUE(LEFT(TRIM(Q3940),FIND("|",SUBSTITUTE(SUBSTITUTE(SUBSTITUTE(SUBSTITUTE(SUBSTITUTE(TRIM(Q3940),"/","|"),"(","|"),"（","|"),";","|"),"；","|")&amp;"|")-1))))&gt;0),IF(ISNUMBER(O3940),O3940,IFERROR(VALUE(O3940),VALUE(LEFT(TRIM(O3940),FIND("|",SUBSTITUTE(SUBSTITUTE(SUBSTITUTE(SUBSTITUTE(SUBSTITUTE(TRIM(O3940),"/","|"),"(","|"),"（","|"),";","|"),"；","|")&amp;"|")-1))))*1000/IF(ISNUMBER(Q3940),Q3940,IFERROR(VALUE(Q3940),VALUE(LEFT(TRIM(Q3940),FIND("|",SUBSTITUTE(SUBSTITUTE(SUBSTITUTE(SUBSTITUTE(SUBSTITUTE(TRIM(Q3940),"/","|"),"(","|"),"（","|"),";","|"),"；","|")&amp;"|")-1)))),""),"")</x:f>
      </x:c>
      <x:c r="AJ3940" s="14" t="str">
        <x:f>IF(AI3940="","","非称重实测")</x:f>
      </x:c>
      <x:c r="AK3940" s="14" t="str">
        <x:v>扭矩外部局部候选</x:v>
      </x:c>
      <x:c r="AL3940" s="14" t="str">
        <x:v>v3.4.6-candidate</x:v>
      </x:c>
    </x:row>
    <x:row r="3941">
      <x:c r="A3941" t="n">
        <x:v>404</x:v>
      </x:c>
      <x:c r="B3941" t="str">
        <x:v>MR7001BEV129</x:v>
      </x:c>
      <x:c r="C3941" t="str">
        <x:v>极氪牌</x:v>
      </x:c>
      <x:c r="D3941" t="str">
        <x:v>浙江极氪智能科技有限公司</x:v>
      </x:c>
      <x:c r="E3941" t="str">
        <x:v>极氪007</x:v>
      </x:c>
      <x:c r="F3941"/>
      <x:c r="G3941"/>
      <x:c r="H3941" t="str">
        <x:v>纯电动轿车</x:v>
      </x:c>
      <x:c r="I3941" t="str">
        <x:v>Car-D</x:v>
      </x:c>
      <x:c r="J3941" t="str">
        <x:v>BEV</x:v>
      </x:c>
      <x:c r="K3941" t="str">
        <x:v>可能</x:v>
      </x:c>
      <x:c r="L3941" t="n">
        <x:v>2265</x:v>
      </x:c>
      <x:c r="M3941" t="n">
        <x:v>2925</x:v>
      </x:c>
      <x:c r="N3941" t="n">
        <x:v>858.33</x:v>
      </x:c>
      <x:c r="O3941" t="n">
        <x:v>103</x:v>
      </x:c>
      <x:c r="P3941" t="str">
        <x:v>三元锂离子电池</x:v>
      </x:c>
      <x:c r="Q3941" t="n">
        <x:v>175</x:v>
      </x:c>
      <x:c r="R3941" t="n">
        <x:v>12</x:v>
      </x:c>
      <x:c r="S3941" t="str">
        <x:v>215/370</x:v>
      </x:c>
      <x:c r="T3941" t="n">
        <x:v>585</x:v>
      </x:c>
      <x:c r="U3941" t="str">
        <x:v>衢州极电电动汽车技术有限公司</x:v>
      </x:c>
      <x:c r="V3941"/>
      <x:c r="W3941" t="str">
        <x:v>YS190XYE03/TZ230XYC04</x:v>
      </x:c>
      <x:c r="X3941" t="str">
        <x:v>不适用(BEV)</x:v>
      </x:c>
      <x:c r="Y3941" t="str">
        <x:v>不适用(BEV)</x:v>
      </x:c>
      <x:c r="Z3941" t="str">
        <x:v>不适用(BEV)</x:v>
      </x:c>
      <x:c r="AA3941" t="str">
        <x:v>不适用(BEV)</x:v>
      </x:c>
      <x:c r="AB3941" t="str">
        <x:v>不适用(BEV)</x:v>
      </x:c>
      <x:c r="AC3941" t="str">
        <x:v>不适用(BEV)</x:v>
      </x:c>
      <x:c r="AD3941" t="str">
        <x:v>BEV_新批次</x:v>
      </x:c>
      <x:c r="AE3941" s="14" t="str"/>
      <x:c r="AF3941" s="14" t="str">
        <x:v>TZ230XYC04:535</x:v>
      </x:c>
      <x:c r="AG3941" s="14" t="str">
        <x:v>B外部局部候选</x:v>
      </x:c>
      <x:c r="AH3941" s="15" t="n">
        <x:f>IF(R3941&lt;&gt;"",R3941,IFERROR(IF(AND(IF(ISNUMBER(O3941),O3941,IFERROR(VALUE(O3941),VALUE(LEFT(TRIM(O3941),FIND("|",SUBSTITUTE(SUBSTITUTE(SUBSTITUTE(SUBSTITUTE(SUBSTITUTE(TRIM(O3941),"/","|"),"(","|"),"（","|"),";","|"),"；","|")&amp;"|")-1))))*100/IF(ISNUMBER(N3941),N3941,IFERROR(VALUE(N3941),VALUE(LEFT(TRIM(N3941),FIND("|",SUBSTITUTE(SUBSTITUTE(SUBSTITUTE(SUBSTITUTE(SUBSTITUTE(TRIM(N3941),"/","|"),"(","|"),"（","|"),";","|"),"；","|")&amp;"|")-1))))&gt;=3,IF(ISNUMBER(O3941),O3941,IFERROR(VALUE(O3941),VALUE(LEFT(TRIM(O3941),FIND("|",SUBSTITUTE(SUBSTITUTE(SUBSTITUTE(SUBSTITUTE(SUBSTITUTE(TRIM(O3941),"/","|"),"(","|"),"（","|"),";","|"),"；","|")&amp;"|")-1))))*100/IF(ISNUMBER(N3941),N3941,IFERROR(VALUE(N3941),VALUE(LEFT(TRIM(N3941),FIND("|",SUBSTITUTE(SUBSTITUTE(SUBSTITUTE(SUBSTITUTE(SUBSTITUTE(TRIM(N3941),"/","|"),"(","|"),"（","|"),";","|"),"；","|")&amp;"|")-1))))&lt;=40),IF(ISNUMBER(O3941),O3941,IFERROR(VALUE(O3941),VALUE(LEFT(TRIM(O3941),FIND("|",SUBSTITUTE(SUBSTITUTE(SUBSTITUTE(SUBSTITUTE(SUBSTITUTE(TRIM(O3941),"/","|"),"(","|"),"（","|"),";","|"),"；","|")&amp;"|")-1))))*100/IF(ISNUMBER(N3941),N3941,IFERROR(VALUE(N3941),VALUE(LEFT(TRIM(N3941),FIND("|",SUBSTITUTE(SUBSTITUTE(SUBSTITUTE(SUBSTITUTE(SUBSTITUTE(TRIM(N3941),"/","|"),"(","|"),"（","|"),";","|"),"；","|")&amp;"|")-1)))),""),""))</x:f>
        <x:v>12</x:v>
      </x:c>
      <x:c r="AI3941" s="15" t="str">
        <x:f>IFERROR(IF(AND(IF(ISNUMBER(O3941),O3941,IFERROR(VALUE(O3941),VALUE(LEFT(TRIM(O3941),FIND("|",SUBSTITUTE(SUBSTITUTE(SUBSTITUTE(SUBSTITUTE(SUBSTITUTE(TRIM(O3941),"/","|"),"(","|"),"（","|"),";","|"),"；","|")&amp;"|")-1))))&gt;=75,IF(ISNUMBER(O3941),O3941,IFERROR(VALUE(O3941),VALUE(LEFT(TRIM(O3941),FIND("|",SUBSTITUTE(SUBSTITUTE(SUBSTITUTE(SUBSTITUTE(SUBSTITUTE(TRIM(O3941),"/","|"),"(","|"),"（","|"),";","|"),"；","|")&amp;"|")-1))))&lt;=85,IF(ISNUMBER(Q3941),Q3941,IFERROR(VALUE(Q3941),VALUE(LEFT(TRIM(Q3941),FIND("|",SUBSTITUTE(SUBSTITUTE(SUBSTITUTE(SUBSTITUTE(SUBSTITUTE(TRIM(Q3941),"/","|"),"(","|"),"（","|"),";","|"),"；","|")&amp;"|")-1))))&gt;0),IF(ISNUMBER(O3941),O3941,IFERROR(VALUE(O3941),VALUE(LEFT(TRIM(O3941),FIND("|",SUBSTITUTE(SUBSTITUTE(SUBSTITUTE(SUBSTITUTE(SUBSTITUTE(TRIM(O3941),"/","|"),"(","|"),"（","|"),";","|"),"；","|")&amp;"|")-1))))*1000/IF(ISNUMBER(Q3941),Q3941,IFERROR(VALUE(Q3941),VALUE(LEFT(TRIM(Q3941),FIND("|",SUBSTITUTE(SUBSTITUTE(SUBSTITUTE(SUBSTITUTE(SUBSTITUTE(TRIM(Q3941),"/","|"),"(","|"),"（","|"),";","|"),"；","|")&amp;"|")-1)))),""),"")</x:f>
      </x:c>
      <x:c r="AJ3941" s="14" t="str">
        <x:f>IF(AI3941="","","非称重实测")</x:f>
      </x:c>
      <x:c r="AK3941" s="14" t="str">
        <x:v>扭矩外部局部候选</x:v>
      </x:c>
      <x:c r="AL3941" s="14" t="str">
        <x:v>v3.4.6-candidate</x:v>
      </x:c>
    </x:row>
    <x:row r="3942">
      <x:c r="A3942" t="n">
        <x:v>404</x:v>
      </x:c>
      <x:c r="B3942" t="str">
        <x:v>MR7001BEV130</x:v>
      </x:c>
      <x:c r="C3942" t="str">
        <x:v>极氪牌</x:v>
      </x:c>
      <x:c r="D3942" t="str">
        <x:v>浙江极氪智能科技有限公司</x:v>
      </x:c>
      <x:c r="E3942" t="str">
        <x:v>极氪007</x:v>
      </x:c>
      <x:c r="F3942"/>
      <x:c r="G3942"/>
      <x:c r="H3942" t="str">
        <x:v>纯电动轿车</x:v>
      </x:c>
      <x:c r="I3942" t="str">
        <x:v>Car-D</x:v>
      </x:c>
      <x:c r="J3942" t="str">
        <x:v>BEV</x:v>
      </x:c>
      <x:c r="K3942" t="str">
        <x:v>可能</x:v>
      </x:c>
      <x:c r="L3942" t="n">
        <x:v>2150</x:v>
      </x:c>
      <x:c r="M3942" t="n">
        <x:v>2925</x:v>
      </x:c>
      <x:c r="N3942" t="str">
        <x:v>715/640</x:v>
      </x:c>
      <x:c r="O3942" t="n">
        <x:v>751</x:v>
      </x:c>
      <x:c r="P3942" t="str">
        <x:v>磷酸铁锂电池</x:v>
      </x:c>
      <x:c r="Q3942" t="n">
        <x:v>175</x:v>
      </x:c>
      <x:c r="R3942" t="n">
        <x:v>12</x:v>
      </x:c>
      <x:c r="S3942" t="str">
        <x:v>370</x:v>
      </x:c>
      <x:c r="T3942" t="n">
        <x:v>370</x:v>
      </x:c>
      <x:c r="U3942" t="str">
        <x:v>衢州极电电动汽车技术有限公司</x:v>
      </x:c>
      <x:c r="V3942"/>
      <x:c r="W3942" t="str">
        <x:v>TZ230XYC04</x:v>
      </x:c>
      <x:c r="X3942" t="str">
        <x:v>不适用(BEV)</x:v>
      </x:c>
      <x:c r="Y3942" t="str">
        <x:v>不适用(BEV)</x:v>
      </x:c>
      <x:c r="Z3942" t="str">
        <x:v>不适用(BEV)</x:v>
      </x:c>
      <x:c r="AA3942" t="str">
        <x:v>不适用(BEV)</x:v>
      </x:c>
      <x:c r="AB3942" t="str">
        <x:v>不适用(BEV)</x:v>
      </x:c>
      <x:c r="AC3942" t="str">
        <x:v>不适用(BEV)</x:v>
      </x:c>
      <x:c r="AD3942" t="str">
        <x:v>BEV_新批次</x:v>
      </x:c>
      <x:c r="AE3942" s="14" t="str"/>
      <x:c r="AF3942" s="14" t="n">
        <x:v>535</x:v>
      </x:c>
      <x:c r="AG3942" s="14" t="str">
        <x:v>B外部候选</x:v>
      </x:c>
      <x:c r="AH3942" s="15" t="n">
        <x:f>IF(R3942&lt;&gt;"",R3942,IFERROR(IF(AND(IF(ISNUMBER(O3942),O3942,IFERROR(VALUE(O3942),VALUE(LEFT(TRIM(O3942),FIND("|",SUBSTITUTE(SUBSTITUTE(SUBSTITUTE(SUBSTITUTE(SUBSTITUTE(TRIM(O3942),"/","|"),"(","|"),"（","|"),";","|"),"；","|")&amp;"|")-1))))*100/IF(ISNUMBER(N3942),N3942,IFERROR(VALUE(N3942),VALUE(LEFT(TRIM(N3942),FIND("|",SUBSTITUTE(SUBSTITUTE(SUBSTITUTE(SUBSTITUTE(SUBSTITUTE(TRIM(N3942),"/","|"),"(","|"),"（","|"),";","|"),"；","|")&amp;"|")-1))))&gt;=3,IF(ISNUMBER(O3942),O3942,IFERROR(VALUE(O3942),VALUE(LEFT(TRIM(O3942),FIND("|",SUBSTITUTE(SUBSTITUTE(SUBSTITUTE(SUBSTITUTE(SUBSTITUTE(TRIM(O3942),"/","|"),"(","|"),"（","|"),";","|"),"；","|")&amp;"|")-1))))*100/IF(ISNUMBER(N3942),N3942,IFERROR(VALUE(N3942),VALUE(LEFT(TRIM(N3942),FIND("|",SUBSTITUTE(SUBSTITUTE(SUBSTITUTE(SUBSTITUTE(SUBSTITUTE(TRIM(N3942),"/","|"),"(","|"),"（","|"),";","|"),"；","|")&amp;"|")-1))))&lt;=40),IF(ISNUMBER(O3942),O3942,IFERROR(VALUE(O3942),VALUE(LEFT(TRIM(O3942),FIND("|",SUBSTITUTE(SUBSTITUTE(SUBSTITUTE(SUBSTITUTE(SUBSTITUTE(TRIM(O3942),"/","|"),"(","|"),"（","|"),";","|"),"；","|")&amp;"|")-1))))*100/IF(ISNUMBER(N3942),N3942,IFERROR(VALUE(N3942),VALUE(LEFT(TRIM(N3942),FIND("|",SUBSTITUTE(SUBSTITUTE(SUBSTITUTE(SUBSTITUTE(SUBSTITUTE(TRIM(N3942),"/","|"),"(","|"),"（","|"),";","|"),"；","|")&amp;"|")-1)))),""),""))</x:f>
        <x:v>12</x:v>
      </x:c>
      <x:c r="AI3942" s="15" t="str">
        <x:f>IFERROR(IF(AND(IF(ISNUMBER(O3942),O3942,IFERROR(VALUE(O3942),VALUE(LEFT(TRIM(O3942),FIND("|",SUBSTITUTE(SUBSTITUTE(SUBSTITUTE(SUBSTITUTE(SUBSTITUTE(TRIM(O3942),"/","|"),"(","|"),"（","|"),";","|"),"；","|")&amp;"|")-1))))&gt;=75,IF(ISNUMBER(O3942),O3942,IFERROR(VALUE(O3942),VALUE(LEFT(TRIM(O3942),FIND("|",SUBSTITUTE(SUBSTITUTE(SUBSTITUTE(SUBSTITUTE(SUBSTITUTE(TRIM(O3942),"/","|"),"(","|"),"（","|"),";","|"),"；","|")&amp;"|")-1))))&lt;=85,IF(ISNUMBER(Q3942),Q3942,IFERROR(VALUE(Q3942),VALUE(LEFT(TRIM(Q3942),FIND("|",SUBSTITUTE(SUBSTITUTE(SUBSTITUTE(SUBSTITUTE(SUBSTITUTE(TRIM(Q3942),"/","|"),"(","|"),"（","|"),";","|"),"；","|")&amp;"|")-1))))&gt;0),IF(ISNUMBER(O3942),O3942,IFERROR(VALUE(O3942),VALUE(LEFT(TRIM(O3942),FIND("|",SUBSTITUTE(SUBSTITUTE(SUBSTITUTE(SUBSTITUTE(SUBSTITUTE(TRIM(O3942),"/","|"),"(","|"),"（","|"),";","|"),"；","|")&amp;"|")-1))))*1000/IF(ISNUMBER(Q3942),Q3942,IFERROR(VALUE(Q3942),VALUE(LEFT(TRIM(Q3942),FIND("|",SUBSTITUTE(SUBSTITUTE(SUBSTITUTE(SUBSTITUTE(SUBSTITUTE(TRIM(Q3942),"/","|"),"(","|"),"（","|"),";","|"),"；","|")&amp;"|")-1)))),""),"")</x:f>
      </x:c>
      <x:c r="AJ3942" s="14" t="str">
        <x:f>IF(AI3942="","","非称重实测")</x:f>
      </x:c>
      <x:c r="AK3942" s="14" t="str">
        <x:v>扭矩外部候选</x:v>
      </x:c>
      <x:c r="AL3942" s="14" t="str">
        <x:v>v3.4.6-candidate</x:v>
      </x:c>
    </x:row>
    <x:row r="3943">
      <x:c r="A3943" t="n">
        <x:v>404</x:v>
      </x:c>
      <x:c r="B3943" t="str">
        <x:v>MR7001BEV131</x:v>
      </x:c>
      <x:c r="C3943" t="str">
        <x:v>极氪牌</x:v>
      </x:c>
      <x:c r="D3943" t="str">
        <x:v>浙江极氪智能科技有限公司</x:v>
      </x:c>
      <x:c r="E3943" t="str">
        <x:v>极氪007</x:v>
      </x:c>
      <x:c r="F3943"/>
      <x:c r="G3943"/>
      <x:c r="H3943" t="str">
        <x:v>纯电动轿车</x:v>
      </x:c>
      <x:c r="I3943" t="str">
        <x:v>Car-D</x:v>
      </x:c>
      <x:c r="J3943" t="str">
        <x:v>BEV</x:v>
      </x:c>
      <x:c r="K3943" t="str">
        <x:v>可能</x:v>
      </x:c>
      <x:c r="L3943" t="n">
        <x:v>2255</x:v>
      </x:c>
      <x:c r="M3943" t="n">
        <x:v>2925</x:v>
      </x:c>
      <x:c r="N3943" t="str">
        <x:v>635/590</x:v>
      </x:c>
      <x:c r="O3943" t="n">
        <x:v>751</x:v>
      </x:c>
      <x:c r="P3943" t="str">
        <x:v>磷酸铁锂电池</x:v>
      </x:c>
      <x:c r="Q3943" t="n">
        <x:v>175</x:v>
      </x:c>
      <x:c r="R3943" t="n">
        <x:v>12</x:v>
      </x:c>
      <x:c r="S3943" t="str">
        <x:v>215/370</x:v>
      </x:c>
      <x:c r="T3943" t="n">
        <x:v>585</x:v>
      </x:c>
      <x:c r="U3943" t="str">
        <x:v>衢州极电电动汽车技术有限公司</x:v>
      </x:c>
      <x:c r="V3943"/>
      <x:c r="W3943" t="str">
        <x:v>YS190XYE03/TZ230XYC04</x:v>
      </x:c>
      <x:c r="X3943" t="str">
        <x:v>不适用(BEV)</x:v>
      </x:c>
      <x:c r="Y3943" t="str">
        <x:v>不适用(BEV)</x:v>
      </x:c>
      <x:c r="Z3943" t="str">
        <x:v>不适用(BEV)</x:v>
      </x:c>
      <x:c r="AA3943" t="str">
        <x:v>不适用(BEV)</x:v>
      </x:c>
      <x:c r="AB3943" t="str">
        <x:v>不适用(BEV)</x:v>
      </x:c>
      <x:c r="AC3943" t="str">
        <x:v>不适用(BEV)</x:v>
      </x:c>
      <x:c r="AD3943" t="str">
        <x:v>BEV_新批次</x:v>
      </x:c>
      <x:c r="AE3943" s="14" t="str"/>
      <x:c r="AF3943" s="14" t="str">
        <x:v>TZ230XYC04:535</x:v>
      </x:c>
      <x:c r="AG3943" s="14" t="str">
        <x:v>B外部局部候选</x:v>
      </x:c>
      <x:c r="AH3943" s="15" t="n">
        <x:f>IF(R3943&lt;&gt;"",R3943,IFERROR(IF(AND(IF(ISNUMBER(O3943),O3943,IFERROR(VALUE(O3943),VALUE(LEFT(TRIM(O3943),FIND("|",SUBSTITUTE(SUBSTITUTE(SUBSTITUTE(SUBSTITUTE(SUBSTITUTE(TRIM(O3943),"/","|"),"(","|"),"（","|"),";","|"),"；","|")&amp;"|")-1))))*100/IF(ISNUMBER(N3943),N3943,IFERROR(VALUE(N3943),VALUE(LEFT(TRIM(N3943),FIND("|",SUBSTITUTE(SUBSTITUTE(SUBSTITUTE(SUBSTITUTE(SUBSTITUTE(TRIM(N3943),"/","|"),"(","|"),"（","|"),";","|"),"；","|")&amp;"|")-1))))&gt;=3,IF(ISNUMBER(O3943),O3943,IFERROR(VALUE(O3943),VALUE(LEFT(TRIM(O3943),FIND("|",SUBSTITUTE(SUBSTITUTE(SUBSTITUTE(SUBSTITUTE(SUBSTITUTE(TRIM(O3943),"/","|"),"(","|"),"（","|"),";","|"),"；","|")&amp;"|")-1))))*100/IF(ISNUMBER(N3943),N3943,IFERROR(VALUE(N3943),VALUE(LEFT(TRIM(N3943),FIND("|",SUBSTITUTE(SUBSTITUTE(SUBSTITUTE(SUBSTITUTE(SUBSTITUTE(TRIM(N3943),"/","|"),"(","|"),"（","|"),";","|"),"；","|")&amp;"|")-1))))&lt;=40),IF(ISNUMBER(O3943),O3943,IFERROR(VALUE(O3943),VALUE(LEFT(TRIM(O3943),FIND("|",SUBSTITUTE(SUBSTITUTE(SUBSTITUTE(SUBSTITUTE(SUBSTITUTE(TRIM(O3943),"/","|"),"(","|"),"（","|"),";","|"),"；","|")&amp;"|")-1))))*100/IF(ISNUMBER(N3943),N3943,IFERROR(VALUE(N3943),VALUE(LEFT(TRIM(N3943),FIND("|",SUBSTITUTE(SUBSTITUTE(SUBSTITUTE(SUBSTITUTE(SUBSTITUTE(TRIM(N3943),"/","|"),"(","|"),"（","|"),";","|"),"；","|")&amp;"|")-1)))),""),""))</x:f>
        <x:v>12</x:v>
      </x:c>
      <x:c r="AI3943" s="15" t="str">
        <x:f>IFERROR(IF(AND(IF(ISNUMBER(O3943),O3943,IFERROR(VALUE(O3943),VALUE(LEFT(TRIM(O3943),FIND("|",SUBSTITUTE(SUBSTITUTE(SUBSTITUTE(SUBSTITUTE(SUBSTITUTE(TRIM(O3943),"/","|"),"(","|"),"（","|"),";","|"),"；","|")&amp;"|")-1))))&gt;=75,IF(ISNUMBER(O3943),O3943,IFERROR(VALUE(O3943),VALUE(LEFT(TRIM(O3943),FIND("|",SUBSTITUTE(SUBSTITUTE(SUBSTITUTE(SUBSTITUTE(SUBSTITUTE(TRIM(O3943),"/","|"),"(","|"),"（","|"),";","|"),"；","|")&amp;"|")-1))))&lt;=85,IF(ISNUMBER(Q3943),Q3943,IFERROR(VALUE(Q3943),VALUE(LEFT(TRIM(Q3943),FIND("|",SUBSTITUTE(SUBSTITUTE(SUBSTITUTE(SUBSTITUTE(SUBSTITUTE(TRIM(Q3943),"/","|"),"(","|"),"（","|"),";","|"),"；","|")&amp;"|")-1))))&gt;0),IF(ISNUMBER(O3943),O3943,IFERROR(VALUE(O3943),VALUE(LEFT(TRIM(O3943),FIND("|",SUBSTITUTE(SUBSTITUTE(SUBSTITUTE(SUBSTITUTE(SUBSTITUTE(TRIM(O3943),"/","|"),"(","|"),"（","|"),";","|"),"；","|")&amp;"|")-1))))*1000/IF(ISNUMBER(Q3943),Q3943,IFERROR(VALUE(Q3943),VALUE(LEFT(TRIM(Q3943),FIND("|",SUBSTITUTE(SUBSTITUTE(SUBSTITUTE(SUBSTITUTE(SUBSTITUTE(TRIM(Q3943),"/","|"),"(","|"),"（","|"),";","|"),"；","|")&amp;"|")-1)))),""),"")</x:f>
      </x:c>
      <x:c r="AJ3943" s="14" t="str">
        <x:f>IF(AI3943="","","非称重实测")</x:f>
      </x:c>
      <x:c r="AK3943" s="14" t="str">
        <x:v>扭矩外部局部候选</x:v>
      </x:c>
      <x:c r="AL3943" s="14" t="str">
        <x:v>v3.4.6-candidate</x:v>
      </x:c>
    </x:row>
    <x:row r="3944">
      <x:c r="A3944" t="n">
        <x:v>404</x:v>
      </x:c>
      <x:c r="B3944" t="str">
        <x:v>MR7001BEV132</x:v>
      </x:c>
      <x:c r="C3944" t="str">
        <x:v>极氪牌</x:v>
      </x:c>
      <x:c r="D3944" t="str">
        <x:v>浙江极氪智能科技有限公司</x:v>
      </x:c>
      <x:c r="E3944" t="str">
        <x:v>极氪007</x:v>
      </x:c>
      <x:c r="F3944"/>
      <x:c r="G3944"/>
      <x:c r="H3944" t="str">
        <x:v>纯电动轿车</x:v>
      </x:c>
      <x:c r="I3944" t="str">
        <x:v>Car-D</x:v>
      </x:c>
      <x:c r="J3944" t="str">
        <x:v>BEV</x:v>
      </x:c>
      <x:c r="K3944" t="str">
        <x:v>可能</x:v>
      </x:c>
      <x:c r="L3944" t="n">
        <x:v>2160</x:v>
      </x:c>
      <x:c r="M3944" t="n">
        <x:v>2925</x:v>
      </x:c>
      <x:c r="N3944" t="n">
        <x:v>858.33</x:v>
      </x:c>
      <x:c r="O3944" t="n">
        <x:v>103</x:v>
      </x:c>
      <x:c r="P3944" t="str">
        <x:v>三元锂离子电池</x:v>
      </x:c>
      <x:c r="Q3944" t="n">
        <x:v>175</x:v>
      </x:c>
      <x:c r="R3944" t="n">
        <x:v>12</x:v>
      </x:c>
      <x:c r="S3944" t="str">
        <x:v>370</x:v>
      </x:c>
      <x:c r="T3944" t="n">
        <x:v>370</x:v>
      </x:c>
      <x:c r="U3944" t="str">
        <x:v>衢州极电电动汽车技术有限公司</x:v>
      </x:c>
      <x:c r="V3944"/>
      <x:c r="W3944" t="str">
        <x:v>TZ230XYC04</x:v>
      </x:c>
      <x:c r="X3944" t="str">
        <x:v>不适用(BEV)</x:v>
      </x:c>
      <x:c r="Y3944" t="str">
        <x:v>不适用(BEV)</x:v>
      </x:c>
      <x:c r="Z3944" t="str">
        <x:v>不适用(BEV)</x:v>
      </x:c>
      <x:c r="AA3944" t="str">
        <x:v>不适用(BEV)</x:v>
      </x:c>
      <x:c r="AB3944" t="str">
        <x:v>不适用(BEV)</x:v>
      </x:c>
      <x:c r="AC3944" t="str">
        <x:v>不适用(BEV)</x:v>
      </x:c>
      <x:c r="AD3944" t="str">
        <x:v>BEV_新批次</x:v>
      </x:c>
      <x:c r="AE3944" s="14" t="str"/>
      <x:c r="AF3944" s="14" t="n">
        <x:v>535</x:v>
      </x:c>
      <x:c r="AG3944" s="14" t="str">
        <x:v>B外部候选</x:v>
      </x:c>
      <x:c r="AH3944" s="15" t="n">
        <x:f>IF(R3944&lt;&gt;"",R3944,IFERROR(IF(AND(IF(ISNUMBER(O3944),O3944,IFERROR(VALUE(O3944),VALUE(LEFT(TRIM(O3944),FIND("|",SUBSTITUTE(SUBSTITUTE(SUBSTITUTE(SUBSTITUTE(SUBSTITUTE(TRIM(O3944),"/","|"),"(","|"),"（","|"),";","|"),"；","|")&amp;"|")-1))))*100/IF(ISNUMBER(N3944),N3944,IFERROR(VALUE(N3944),VALUE(LEFT(TRIM(N3944),FIND("|",SUBSTITUTE(SUBSTITUTE(SUBSTITUTE(SUBSTITUTE(SUBSTITUTE(TRIM(N3944),"/","|"),"(","|"),"（","|"),";","|"),"；","|")&amp;"|")-1))))&gt;=3,IF(ISNUMBER(O3944),O3944,IFERROR(VALUE(O3944),VALUE(LEFT(TRIM(O3944),FIND("|",SUBSTITUTE(SUBSTITUTE(SUBSTITUTE(SUBSTITUTE(SUBSTITUTE(TRIM(O3944),"/","|"),"(","|"),"（","|"),";","|"),"；","|")&amp;"|")-1))))*100/IF(ISNUMBER(N3944),N3944,IFERROR(VALUE(N3944),VALUE(LEFT(TRIM(N3944),FIND("|",SUBSTITUTE(SUBSTITUTE(SUBSTITUTE(SUBSTITUTE(SUBSTITUTE(TRIM(N3944),"/","|"),"(","|"),"（","|"),";","|"),"；","|")&amp;"|")-1))))&lt;=40),IF(ISNUMBER(O3944),O3944,IFERROR(VALUE(O3944),VALUE(LEFT(TRIM(O3944),FIND("|",SUBSTITUTE(SUBSTITUTE(SUBSTITUTE(SUBSTITUTE(SUBSTITUTE(TRIM(O3944),"/","|"),"(","|"),"（","|"),";","|"),"；","|")&amp;"|")-1))))*100/IF(ISNUMBER(N3944),N3944,IFERROR(VALUE(N3944),VALUE(LEFT(TRIM(N3944),FIND("|",SUBSTITUTE(SUBSTITUTE(SUBSTITUTE(SUBSTITUTE(SUBSTITUTE(TRIM(N3944),"/","|"),"(","|"),"（","|"),";","|"),"；","|")&amp;"|")-1)))),""),""))</x:f>
        <x:v>12</x:v>
      </x:c>
      <x:c r="AI3944" s="15" t="str">
        <x:f>IFERROR(IF(AND(IF(ISNUMBER(O3944),O3944,IFERROR(VALUE(O3944),VALUE(LEFT(TRIM(O3944),FIND("|",SUBSTITUTE(SUBSTITUTE(SUBSTITUTE(SUBSTITUTE(SUBSTITUTE(TRIM(O3944),"/","|"),"(","|"),"（","|"),";","|"),"；","|")&amp;"|")-1))))&gt;=75,IF(ISNUMBER(O3944),O3944,IFERROR(VALUE(O3944),VALUE(LEFT(TRIM(O3944),FIND("|",SUBSTITUTE(SUBSTITUTE(SUBSTITUTE(SUBSTITUTE(SUBSTITUTE(TRIM(O3944),"/","|"),"(","|"),"（","|"),";","|"),"；","|")&amp;"|")-1))))&lt;=85,IF(ISNUMBER(Q3944),Q3944,IFERROR(VALUE(Q3944),VALUE(LEFT(TRIM(Q3944),FIND("|",SUBSTITUTE(SUBSTITUTE(SUBSTITUTE(SUBSTITUTE(SUBSTITUTE(TRIM(Q3944),"/","|"),"(","|"),"（","|"),";","|"),"；","|")&amp;"|")-1))))&gt;0),IF(ISNUMBER(O3944),O3944,IFERROR(VALUE(O3944),VALUE(LEFT(TRIM(O3944),FIND("|",SUBSTITUTE(SUBSTITUTE(SUBSTITUTE(SUBSTITUTE(SUBSTITUTE(TRIM(O3944),"/","|"),"(","|"),"（","|"),";","|"),"；","|")&amp;"|")-1))))*1000/IF(ISNUMBER(Q3944),Q3944,IFERROR(VALUE(Q3944),VALUE(LEFT(TRIM(Q3944),FIND("|",SUBSTITUTE(SUBSTITUTE(SUBSTITUTE(SUBSTITUTE(SUBSTITUTE(TRIM(Q3944),"/","|"),"(","|"),"（","|"),";","|"),"；","|")&amp;"|")-1)))),""),"")</x:f>
      </x:c>
      <x:c r="AJ3944" s="14" t="str">
        <x:f>IF(AI3944="","","非称重实测")</x:f>
      </x:c>
      <x:c r="AK3944" s="14" t="str">
        <x:v>扭矩外部候选</x:v>
      </x:c>
      <x:c r="AL3944" s="14" t="str">
        <x:v>v3.4.6-candidate</x:v>
      </x:c>
    </x:row>
    <x:row r="3945">
      <x:c r="A3945" t="n">
        <x:v>404</x:v>
      </x:c>
      <x:c r="B3945" t="str">
        <x:v>MR7002BEV105</x:v>
      </x:c>
      <x:c r="C3945" t="str">
        <x:v>吉利牌</x:v>
      </x:c>
      <x:c r="D3945" t="str">
        <x:v>浙江吉利汽车有限公司</x:v>
      </x:c>
      <x:c r="E3945" t="str">
        <x:v>银河A7</x:v>
      </x:c>
      <x:c r="F3945"/>
      <x:c r="G3945"/>
      <x:c r="H3945" t="str">
        <x:v>纯电动轿车</x:v>
      </x:c>
      <x:c r="I3945" t="str">
        <x:v>Car-C</x:v>
      </x:c>
      <x:c r="J3945" t="str">
        <x:v>BEV</x:v>
      </x:c>
      <x:c r="K3945" t="str">
        <x:v>可能</x:v>
      </x:c>
      <x:c r="L3945" t="n">
        <x:v>1605</x:v>
      </x:c>
      <x:c r="M3945" t="n">
        <x:v>2845</x:v>
      </x:c>
      <x:c r="N3945" t="str">
        <x:v>550</x:v>
      </x:c>
      <x:c r="O3945" t="n">
        <x:v>58.05</x:v>
      </x:c>
      <x:c r="P3945" t="str">
        <x:v>磷酸铁锂电池</x:v>
      </x:c>
      <x:c r="Q3945" t="n">
        <x:v>160</x:v>
      </x:c>
      <x:c r="R3945" t="n">
        <x:v>11.4</x:v>
      </x:c>
      <x:c r="S3945" t="str">
        <x:v>160</x:v>
      </x:c>
      <x:c r="T3945" t="n">
        <x:v>160</x:v>
      </x:c>
      <x:c r="U3945" t="str">
        <x:v>无锡星驱动力科技有限公司</x:v>
      </x:c>
      <x:c r="V3945"/>
      <x:c r="W3945" t="str">
        <x:v>TZ184XY101</x:v>
      </x:c>
      <x:c r="X3945" t="str">
        <x:v>不适用(BEV)</x:v>
      </x:c>
      <x:c r="Y3945" t="str">
        <x:v>不适用(BEV)</x:v>
      </x:c>
      <x:c r="Z3945" t="str">
        <x:v>不适用(BEV)</x:v>
      </x:c>
      <x:c r="AA3945" t="str">
        <x:v>不适用(BEV)</x:v>
      </x:c>
      <x:c r="AB3945" t="str">
        <x:v>不适用(BEV)</x:v>
      </x:c>
      <x:c r="AC3945" t="str">
        <x:v>不适用(BEV)</x:v>
      </x:c>
      <x:c r="AD3945" t="str">
        <x:v>BEV_新批次</x:v>
      </x:c>
      <x:c r="AE3945" s="14" t="str"/>
      <x:c r="AF3945" s="14" t="n">
        <x:v>320</x:v>
      </x:c>
      <x:c r="AG3945" s="14" t="str">
        <x:v>B外部候选</x:v>
      </x:c>
      <x:c r="AH3945" s="15" t="n">
        <x:f>IF(R3945&lt;&gt;"",R3945,IFERROR(IF(AND(IF(ISNUMBER(O3945),O3945,IFERROR(VALUE(O3945),VALUE(LEFT(TRIM(O3945),FIND("|",SUBSTITUTE(SUBSTITUTE(SUBSTITUTE(SUBSTITUTE(SUBSTITUTE(TRIM(O3945),"/","|"),"(","|"),"（","|"),";","|"),"；","|")&amp;"|")-1))))*100/IF(ISNUMBER(N3945),N3945,IFERROR(VALUE(N3945),VALUE(LEFT(TRIM(N3945),FIND("|",SUBSTITUTE(SUBSTITUTE(SUBSTITUTE(SUBSTITUTE(SUBSTITUTE(TRIM(N3945),"/","|"),"(","|"),"（","|"),";","|"),"；","|")&amp;"|")-1))))&gt;=3,IF(ISNUMBER(O3945),O3945,IFERROR(VALUE(O3945),VALUE(LEFT(TRIM(O3945),FIND("|",SUBSTITUTE(SUBSTITUTE(SUBSTITUTE(SUBSTITUTE(SUBSTITUTE(TRIM(O3945),"/","|"),"(","|"),"（","|"),";","|"),"；","|")&amp;"|")-1))))*100/IF(ISNUMBER(N3945),N3945,IFERROR(VALUE(N3945),VALUE(LEFT(TRIM(N3945),FIND("|",SUBSTITUTE(SUBSTITUTE(SUBSTITUTE(SUBSTITUTE(SUBSTITUTE(TRIM(N3945),"/","|"),"(","|"),"（","|"),";","|"),"；","|")&amp;"|")-1))))&lt;=40),IF(ISNUMBER(O3945),O3945,IFERROR(VALUE(O3945),VALUE(LEFT(TRIM(O3945),FIND("|",SUBSTITUTE(SUBSTITUTE(SUBSTITUTE(SUBSTITUTE(SUBSTITUTE(TRIM(O3945),"/","|"),"(","|"),"（","|"),";","|"),"；","|")&amp;"|")-1))))*100/IF(ISNUMBER(N3945),N3945,IFERROR(VALUE(N3945),VALUE(LEFT(TRIM(N3945),FIND("|",SUBSTITUTE(SUBSTITUTE(SUBSTITUTE(SUBSTITUTE(SUBSTITUTE(TRIM(N3945),"/","|"),"(","|"),"（","|"),";","|"),"；","|")&amp;"|")-1)))),""),""))</x:f>
        <x:v>11.4</x:v>
      </x:c>
      <x:c r="AI3945" s="15" t="str">
        <x:f>IFERROR(IF(AND(IF(ISNUMBER(O3945),O3945,IFERROR(VALUE(O3945),VALUE(LEFT(TRIM(O3945),FIND("|",SUBSTITUTE(SUBSTITUTE(SUBSTITUTE(SUBSTITUTE(SUBSTITUTE(TRIM(O3945),"/","|"),"(","|"),"（","|"),";","|"),"；","|")&amp;"|")-1))))&gt;=75,IF(ISNUMBER(O3945),O3945,IFERROR(VALUE(O3945),VALUE(LEFT(TRIM(O3945),FIND("|",SUBSTITUTE(SUBSTITUTE(SUBSTITUTE(SUBSTITUTE(SUBSTITUTE(TRIM(O3945),"/","|"),"(","|"),"（","|"),";","|"),"；","|")&amp;"|")-1))))&lt;=85,IF(ISNUMBER(Q3945),Q3945,IFERROR(VALUE(Q3945),VALUE(LEFT(TRIM(Q3945),FIND("|",SUBSTITUTE(SUBSTITUTE(SUBSTITUTE(SUBSTITUTE(SUBSTITUTE(TRIM(Q3945),"/","|"),"(","|"),"（","|"),";","|"),"；","|")&amp;"|")-1))))&gt;0),IF(ISNUMBER(O3945),O3945,IFERROR(VALUE(O3945),VALUE(LEFT(TRIM(O3945),FIND("|",SUBSTITUTE(SUBSTITUTE(SUBSTITUTE(SUBSTITUTE(SUBSTITUTE(TRIM(O3945),"/","|"),"(","|"),"（","|"),";","|"),"；","|")&amp;"|")-1))))*1000/IF(ISNUMBER(Q3945),Q3945,IFERROR(VALUE(Q3945),VALUE(LEFT(TRIM(Q3945),FIND("|",SUBSTITUTE(SUBSTITUTE(SUBSTITUTE(SUBSTITUTE(SUBSTITUTE(TRIM(Q3945),"/","|"),"(","|"),"（","|"),";","|"),"；","|")&amp;"|")-1)))),""),"")</x:f>
      </x:c>
      <x:c r="AJ3945" s="14" t="str">
        <x:f>IF(AI3945="","","非称重实测")</x:f>
      </x:c>
      <x:c r="AK3945" s="14" t="str">
        <x:v>扭矩外部候选</x:v>
      </x:c>
      <x:c r="AL3945" s="14" t="str">
        <x:v>v3.4.6-candidate</x:v>
      </x:c>
    </x:row>
    <x:row r="3946">
      <x:c r="A3946" t="n">
        <x:v>404</x:v>
      </x:c>
      <x:c r="B3946" t="str">
        <x:v>MR7002BEV109</x:v>
      </x:c>
      <x:c r="C3946" t="str">
        <x:v>吉利牌</x:v>
      </x:c>
      <x:c r="D3946" t="str">
        <x:v>浙江吉利汽车有限公司</x:v>
      </x:c>
      <x:c r="E3946" t="str">
        <x:v>银河A7</x:v>
      </x:c>
      <x:c r="F3946"/>
      <x:c r="G3946"/>
      <x:c r="H3946" t="str">
        <x:v>纯电动轿车</x:v>
      </x:c>
      <x:c r="I3946" t="str">
        <x:v>Car-C</x:v>
      </x:c>
      <x:c r="J3946" t="str">
        <x:v>BEV</x:v>
      </x:c>
      <x:c r="K3946" t="str">
        <x:v>可能</x:v>
      </x:c>
      <x:c r="L3946" t="n">
        <x:v>1575</x:v>
      </x:c>
      <x:c r="M3946" t="n">
        <x:v>2845</x:v>
      </x:c>
      <x:c r="N3946" t="str">
        <x:v>470</x:v>
      </x:c>
      <x:c r="O3946" t="n">
        <x:v>49.52</x:v>
      </x:c>
      <x:c r="P3946" t="str">
        <x:v>磷酸铁锂蓄电池</x:v>
      </x:c>
      <x:c r="Q3946" t="n">
        <x:v>160</x:v>
      </x:c>
      <x:c r="R3946" t="n">
        <x:v>11.4</x:v>
      </x:c>
      <x:c r="S3946" t="str">
        <x:v>160</x:v>
      </x:c>
      <x:c r="T3946" t="n">
        <x:v>160</x:v>
      </x:c>
      <x:c r="U3946" t="str">
        <x:v>无锡星驱动力科技有限公司</x:v>
      </x:c>
      <x:c r="V3946"/>
      <x:c r="W3946" t="str">
        <x:v>TZ184XY101</x:v>
      </x:c>
      <x:c r="X3946" t="str">
        <x:v>不适用(BEV)</x:v>
      </x:c>
      <x:c r="Y3946" t="str">
        <x:v>不适用(BEV)</x:v>
      </x:c>
      <x:c r="Z3946" t="str">
        <x:v>不适用(BEV)</x:v>
      </x:c>
      <x:c r="AA3946" t="str">
        <x:v>不适用(BEV)</x:v>
      </x:c>
      <x:c r="AB3946" t="str">
        <x:v>不适用(BEV)</x:v>
      </x:c>
      <x:c r="AC3946" t="str">
        <x:v>不适用(BEV)</x:v>
      </x:c>
      <x:c r="AD3946" t="str">
        <x:v>BEV_新批次</x:v>
      </x:c>
      <x:c r="AE3946" s="14" t="str"/>
      <x:c r="AF3946" s="14" t="n">
        <x:v>320</x:v>
      </x:c>
      <x:c r="AG3946" s="14" t="str">
        <x:v>B外部候选</x:v>
      </x:c>
      <x:c r="AH3946" s="15" t="n">
        <x:f>IF(R3946&lt;&gt;"",R3946,IFERROR(IF(AND(IF(ISNUMBER(O3946),O3946,IFERROR(VALUE(O3946),VALUE(LEFT(TRIM(O3946),FIND("|",SUBSTITUTE(SUBSTITUTE(SUBSTITUTE(SUBSTITUTE(SUBSTITUTE(TRIM(O3946),"/","|"),"(","|"),"（","|"),";","|"),"；","|")&amp;"|")-1))))*100/IF(ISNUMBER(N3946),N3946,IFERROR(VALUE(N3946),VALUE(LEFT(TRIM(N3946),FIND("|",SUBSTITUTE(SUBSTITUTE(SUBSTITUTE(SUBSTITUTE(SUBSTITUTE(TRIM(N3946),"/","|"),"(","|"),"（","|"),";","|"),"；","|")&amp;"|")-1))))&gt;=3,IF(ISNUMBER(O3946),O3946,IFERROR(VALUE(O3946),VALUE(LEFT(TRIM(O3946),FIND("|",SUBSTITUTE(SUBSTITUTE(SUBSTITUTE(SUBSTITUTE(SUBSTITUTE(TRIM(O3946),"/","|"),"(","|"),"（","|"),";","|"),"；","|")&amp;"|")-1))))*100/IF(ISNUMBER(N3946),N3946,IFERROR(VALUE(N3946),VALUE(LEFT(TRIM(N3946),FIND("|",SUBSTITUTE(SUBSTITUTE(SUBSTITUTE(SUBSTITUTE(SUBSTITUTE(TRIM(N3946),"/","|"),"(","|"),"（","|"),";","|"),"；","|")&amp;"|")-1))))&lt;=40),IF(ISNUMBER(O3946),O3946,IFERROR(VALUE(O3946),VALUE(LEFT(TRIM(O3946),FIND("|",SUBSTITUTE(SUBSTITUTE(SUBSTITUTE(SUBSTITUTE(SUBSTITUTE(TRIM(O3946),"/","|"),"(","|"),"（","|"),";","|"),"；","|")&amp;"|")-1))))*100/IF(ISNUMBER(N3946),N3946,IFERROR(VALUE(N3946),VALUE(LEFT(TRIM(N3946),FIND("|",SUBSTITUTE(SUBSTITUTE(SUBSTITUTE(SUBSTITUTE(SUBSTITUTE(TRIM(N3946),"/","|"),"(","|"),"（","|"),";","|"),"；","|")&amp;"|")-1)))),""),""))</x:f>
        <x:v>11.4</x:v>
      </x:c>
      <x:c r="AI3946" s="15" t="str">
        <x:f>IFERROR(IF(AND(IF(ISNUMBER(O3946),O3946,IFERROR(VALUE(O3946),VALUE(LEFT(TRIM(O3946),FIND("|",SUBSTITUTE(SUBSTITUTE(SUBSTITUTE(SUBSTITUTE(SUBSTITUTE(TRIM(O3946),"/","|"),"(","|"),"（","|"),";","|"),"；","|")&amp;"|")-1))))&gt;=75,IF(ISNUMBER(O3946),O3946,IFERROR(VALUE(O3946),VALUE(LEFT(TRIM(O3946),FIND("|",SUBSTITUTE(SUBSTITUTE(SUBSTITUTE(SUBSTITUTE(SUBSTITUTE(TRIM(O3946),"/","|"),"(","|"),"（","|"),";","|"),"；","|")&amp;"|")-1))))&lt;=85,IF(ISNUMBER(Q3946),Q3946,IFERROR(VALUE(Q3946),VALUE(LEFT(TRIM(Q3946),FIND("|",SUBSTITUTE(SUBSTITUTE(SUBSTITUTE(SUBSTITUTE(SUBSTITUTE(TRIM(Q3946),"/","|"),"(","|"),"（","|"),";","|"),"；","|")&amp;"|")-1))))&gt;0),IF(ISNUMBER(O3946),O3946,IFERROR(VALUE(O3946),VALUE(LEFT(TRIM(O3946),FIND("|",SUBSTITUTE(SUBSTITUTE(SUBSTITUTE(SUBSTITUTE(SUBSTITUTE(TRIM(O3946),"/","|"),"(","|"),"（","|"),";","|"),"；","|")&amp;"|")-1))))*1000/IF(ISNUMBER(Q3946),Q3946,IFERROR(VALUE(Q3946),VALUE(LEFT(TRIM(Q3946),FIND("|",SUBSTITUTE(SUBSTITUTE(SUBSTITUTE(SUBSTITUTE(SUBSTITUTE(TRIM(Q3946),"/","|"),"(","|"),"（","|"),";","|"),"；","|")&amp;"|")-1)))),""),"")</x:f>
      </x:c>
      <x:c r="AJ3946" s="14" t="str">
        <x:f>IF(AI3946="","","非称重实测")</x:f>
      </x:c>
      <x:c r="AK3946" s="14" t="str">
        <x:v>扭矩外部候选</x:v>
      </x:c>
      <x:c r="AL3946" s="14" t="str">
        <x:v>v3.4.6-candidate</x:v>
      </x:c>
    </x:row>
    <x:row r="3947">
      <x:c r="A3947" t="n">
        <x:v>404</x:v>
      </x:c>
      <x:c r="B3947" t="str">
        <x:v>NHQ6530BEVTA</x:v>
      </x:c>
      <x:c r="C3947" t="str">
        <x:v>小鹏牌</x:v>
      </x:c>
      <x:c r="D3947" t="str">
        <x:v>广州小鹏汽车科技有限公司</x:v>
      </x:c>
      <x:c r="E3947" t="str">
        <x:v>小鹏GX</x:v>
      </x:c>
      <x:c r="F3947"/>
      <x:c r="G3947"/>
      <x:c r="H3947" t="str">
        <x:v>纯电动多用途乘用车</x:v>
      </x:c>
      <x:c r="I3947" t="str">
        <x:v>SUV-D</x:v>
      </x:c>
      <x:c r="J3947" t="str">
        <x:v>BEV</x:v>
      </x:c>
      <x:c r="K3947" t="str">
        <x:v>可能</x:v>
      </x:c>
      <x:c r="L3947" t="n">
        <x:v>2690</x:v>
      </x:c>
      <x:c r="M3947" t="n">
        <x:v>3115</x:v>
      </x:c>
      <x:c r="N3947" t="n">
        <x:v>680.74</x:v>
      </x:c>
      <x:c r="O3947" t="n">
        <x:v>91.9</x:v>
      </x:c>
      <x:c r="P3947" t="str">
        <x:v>磷酸铁锂蓄电池</x:v>
      </x:c>
      <x:c r="Q3947" t="n">
        <x:v>175</x:v>
      </x:c>
      <x:c r="R3947" t="n">
        <x:v>13.5</x:v>
      </x:c>
      <x:c r="S3947" t="str">
        <x:v>270</x:v>
      </x:c>
      <x:c r="T3947" t="n">
        <x:v>270</x:v>
      </x:c>
      <x:c r="U3947" t="str">
        <x:v>立讯智造科技（常熟）有限公司</x:v>
      </x:c>
      <x:c r="V3947"/>
      <x:c r="W3947" t="str">
        <x:v>TZ230XY01G01X</x:v>
      </x:c>
      <x:c r="X3947" t="str">
        <x:v>不适用(BEV)</x:v>
      </x:c>
      <x:c r="Y3947" t="str">
        <x:v>不适用(BEV)</x:v>
      </x:c>
      <x:c r="Z3947" t="str">
        <x:v>不适用(BEV)</x:v>
      </x:c>
      <x:c r="AA3947" t="str">
        <x:v>不适用(BEV)</x:v>
      </x:c>
      <x:c r="AB3947" t="str">
        <x:v>不适用(BEV)</x:v>
      </x:c>
      <x:c r="AC3947" t="str">
        <x:v>不适用(BEV)</x:v>
      </x:c>
      <x:c r="AD3947" t="str">
        <x:v>BEV_新批次</x:v>
      </x:c>
      <x:c r="AE3947" s="14" t="str"/>
      <x:c r="AF3947" s="14" t="str"/>
      <x:c r="AG3947" s="14" t="str">
        <x:v>待OCR/外部证据：原字段为空</x:v>
      </x:c>
      <x:c r="AH3947" s="15" t="n">
        <x:f>IF(R3947&lt;&gt;"",R3947,IFERROR(IF(AND(IF(ISNUMBER(O3947),O3947,IFERROR(VALUE(O3947),VALUE(LEFT(TRIM(O3947),FIND("|",SUBSTITUTE(SUBSTITUTE(SUBSTITUTE(SUBSTITUTE(SUBSTITUTE(TRIM(O3947),"/","|"),"(","|"),"（","|"),";","|"),"；","|")&amp;"|")-1))))*100/IF(ISNUMBER(N3947),N3947,IFERROR(VALUE(N3947),VALUE(LEFT(TRIM(N3947),FIND("|",SUBSTITUTE(SUBSTITUTE(SUBSTITUTE(SUBSTITUTE(SUBSTITUTE(TRIM(N3947),"/","|"),"(","|"),"（","|"),";","|"),"；","|")&amp;"|")-1))))&gt;=3,IF(ISNUMBER(O3947),O3947,IFERROR(VALUE(O3947),VALUE(LEFT(TRIM(O3947),FIND("|",SUBSTITUTE(SUBSTITUTE(SUBSTITUTE(SUBSTITUTE(SUBSTITUTE(TRIM(O3947),"/","|"),"(","|"),"（","|"),";","|"),"；","|")&amp;"|")-1))))*100/IF(ISNUMBER(N3947),N3947,IFERROR(VALUE(N3947),VALUE(LEFT(TRIM(N3947),FIND("|",SUBSTITUTE(SUBSTITUTE(SUBSTITUTE(SUBSTITUTE(SUBSTITUTE(TRIM(N3947),"/","|"),"(","|"),"（","|"),";","|"),"；","|")&amp;"|")-1))))&lt;=40),IF(ISNUMBER(O3947),O3947,IFERROR(VALUE(O3947),VALUE(LEFT(TRIM(O3947),FIND("|",SUBSTITUTE(SUBSTITUTE(SUBSTITUTE(SUBSTITUTE(SUBSTITUTE(TRIM(O3947),"/","|"),"(","|"),"（","|"),";","|"),"；","|")&amp;"|")-1))))*100/IF(ISNUMBER(N3947),N3947,IFERROR(VALUE(N3947),VALUE(LEFT(TRIM(N3947),FIND("|",SUBSTITUTE(SUBSTITUTE(SUBSTITUTE(SUBSTITUTE(SUBSTITUTE(TRIM(N3947),"/","|"),"(","|"),"（","|"),";","|"),"；","|")&amp;"|")-1)))),""),""))</x:f>
        <x:v>13.5</x:v>
      </x:c>
      <x:c r="AI3947" s="15" t="str">
        <x:f>IFERROR(IF(AND(IF(ISNUMBER(O3947),O3947,IFERROR(VALUE(O3947),VALUE(LEFT(TRIM(O3947),FIND("|",SUBSTITUTE(SUBSTITUTE(SUBSTITUTE(SUBSTITUTE(SUBSTITUTE(TRIM(O3947),"/","|"),"(","|"),"（","|"),";","|"),"；","|")&amp;"|")-1))))&gt;=75,IF(ISNUMBER(O3947),O3947,IFERROR(VALUE(O3947),VALUE(LEFT(TRIM(O3947),FIND("|",SUBSTITUTE(SUBSTITUTE(SUBSTITUTE(SUBSTITUTE(SUBSTITUTE(TRIM(O3947),"/","|"),"(","|"),"（","|"),";","|"),"；","|")&amp;"|")-1))))&lt;=85,IF(ISNUMBER(Q3947),Q3947,IFERROR(VALUE(Q3947),VALUE(LEFT(TRIM(Q3947),FIND("|",SUBSTITUTE(SUBSTITUTE(SUBSTITUTE(SUBSTITUTE(SUBSTITUTE(TRIM(Q3947),"/","|"),"(","|"),"（","|"),";","|"),"；","|")&amp;"|")-1))))&gt;0),IF(ISNUMBER(O3947),O3947,IFERROR(VALUE(O3947),VALUE(LEFT(TRIM(O3947),FIND("|",SUBSTITUTE(SUBSTITUTE(SUBSTITUTE(SUBSTITUTE(SUBSTITUTE(TRIM(O3947),"/","|"),"(","|"),"（","|"),";","|"),"；","|")&amp;"|")-1))))*1000/IF(ISNUMBER(Q3947),Q3947,IFERROR(VALUE(Q3947),VALUE(LEFT(TRIM(Q3947),FIND("|",SUBSTITUTE(SUBSTITUTE(SUBSTITUTE(SUBSTITUTE(SUBSTITUTE(TRIM(Q3947),"/","|"),"(","|"),"（","|"),";","|"),"；","|")&amp;"|")-1)))),""),"")</x:f>
      </x:c>
      <x:c r="AJ3947" s="14" t="str">
        <x:f>IF(AI3947="","","非称重实测")</x:f>
      </x:c>
      <x:c r="AK3947" s="14" t="str"/>
      <x:c r="AL3947" s="14" t="str">
        <x:v>v3.4.6-candidate</x:v>
      </x:c>
    </x:row>
    <x:row r="3948">
      <x:c r="A3948" t="n">
        <x:v>404</x:v>
      </x:c>
      <x:c r="B3948" t="str">
        <x:v>NHQ6530BEVTC</x:v>
      </x:c>
      <x:c r="C3948" t="str">
        <x:v>小鹏牌</x:v>
      </x:c>
      <x:c r="D3948" t="str">
        <x:v>广州小鹏汽车科技有限公司</x:v>
      </x:c>
      <x:c r="E3948" t="str">
        <x:v>小鹏GX</x:v>
      </x:c>
      <x:c r="F3948"/>
      <x:c r="G3948"/>
      <x:c r="H3948" t="str">
        <x:v>纯电动多用途乘用车</x:v>
      </x:c>
      <x:c r="I3948" t="str">
        <x:v>SUV-D</x:v>
      </x:c>
      <x:c r="J3948" t="str">
        <x:v>BEV</x:v>
      </x:c>
      <x:c r="K3948" t="str">
        <x:v>可能</x:v>
      </x:c>
      <x:c r="L3948" t="n">
        <x:v>2820</x:v>
      </x:c>
      <x:c r="M3948" t="n">
        <x:v>3115</x:v>
      </x:c>
      <x:c r="N3948" t="n">
        <x:v>814.81</x:v>
      </x:c>
      <x:c r="O3948" t="n">
        <x:v>110</x:v>
      </x:c>
      <x:c r="P3948" t="str">
        <x:v>三元锂离子电池</x:v>
      </x:c>
      <x:c r="Q3948" t="n">
        <x:v>175</x:v>
      </x:c>
      <x:c r="R3948" t="n">
        <x:v>13.5</x:v>
      </x:c>
      <x:c r="S3948" t="str">
        <x:v>160/270</x:v>
      </x:c>
      <x:c r="T3948" t="n">
        <x:v>430</x:v>
      </x:c>
      <x:c r="U3948" t="str">
        <x:v>武汉小鹏智能制造有限公司/立讯智造科技（常熟）有限公司</x:v>
      </x:c>
      <x:c r="V3948"/>
      <x:c r="W3948" t="str">
        <x:v>YS230XY01G01E/TZ230XY01G01X</x:v>
      </x:c>
      <x:c r="X3948" t="str">
        <x:v>不适用(BEV)</x:v>
      </x:c>
      <x:c r="Y3948" t="str">
        <x:v>不适用(BEV)</x:v>
      </x:c>
      <x:c r="Z3948" t="str">
        <x:v>不适用(BEV)</x:v>
      </x:c>
      <x:c r="AA3948" t="str">
        <x:v>不适用(BEV)</x:v>
      </x:c>
      <x:c r="AB3948" t="str">
        <x:v>不适用(BEV)</x:v>
      </x:c>
      <x:c r="AC3948" t="str">
        <x:v>不适用(BEV)</x:v>
      </x:c>
      <x:c r="AD3948" t="str">
        <x:v>BEV_新批次</x:v>
      </x:c>
      <x:c r="AE3948" s="14" t="str"/>
      <x:c r="AF3948" s="14" t="str"/>
      <x:c r="AG3948" s="14" t="str">
        <x:v>待OCR/外部证据：原字段为空</x:v>
      </x:c>
      <x:c r="AH3948" s="15" t="n">
        <x:f>IF(R3948&lt;&gt;"",R3948,IFERROR(IF(AND(IF(ISNUMBER(O3948),O3948,IFERROR(VALUE(O3948),VALUE(LEFT(TRIM(O3948),FIND("|",SUBSTITUTE(SUBSTITUTE(SUBSTITUTE(SUBSTITUTE(SUBSTITUTE(TRIM(O3948),"/","|"),"(","|"),"（","|"),";","|"),"；","|")&amp;"|")-1))))*100/IF(ISNUMBER(N3948),N3948,IFERROR(VALUE(N3948),VALUE(LEFT(TRIM(N3948),FIND("|",SUBSTITUTE(SUBSTITUTE(SUBSTITUTE(SUBSTITUTE(SUBSTITUTE(TRIM(N3948),"/","|"),"(","|"),"（","|"),";","|"),"；","|")&amp;"|")-1))))&gt;=3,IF(ISNUMBER(O3948),O3948,IFERROR(VALUE(O3948),VALUE(LEFT(TRIM(O3948),FIND("|",SUBSTITUTE(SUBSTITUTE(SUBSTITUTE(SUBSTITUTE(SUBSTITUTE(TRIM(O3948),"/","|"),"(","|"),"（","|"),";","|"),"；","|")&amp;"|")-1))))*100/IF(ISNUMBER(N3948),N3948,IFERROR(VALUE(N3948),VALUE(LEFT(TRIM(N3948),FIND("|",SUBSTITUTE(SUBSTITUTE(SUBSTITUTE(SUBSTITUTE(SUBSTITUTE(TRIM(N3948),"/","|"),"(","|"),"（","|"),";","|"),"；","|")&amp;"|")-1))))&lt;=40),IF(ISNUMBER(O3948),O3948,IFERROR(VALUE(O3948),VALUE(LEFT(TRIM(O3948),FIND("|",SUBSTITUTE(SUBSTITUTE(SUBSTITUTE(SUBSTITUTE(SUBSTITUTE(TRIM(O3948),"/","|"),"(","|"),"（","|"),";","|"),"；","|")&amp;"|")-1))))*100/IF(ISNUMBER(N3948),N3948,IFERROR(VALUE(N3948),VALUE(LEFT(TRIM(N3948),FIND("|",SUBSTITUTE(SUBSTITUTE(SUBSTITUTE(SUBSTITUTE(SUBSTITUTE(TRIM(N3948),"/","|"),"(","|"),"（","|"),";","|"),"；","|")&amp;"|")-1)))),""),""))</x:f>
        <x:v>13.5</x:v>
      </x:c>
      <x:c r="AI3948" s="15" t="str">
        <x:f>IFERROR(IF(AND(IF(ISNUMBER(O3948),O3948,IFERROR(VALUE(O3948),VALUE(LEFT(TRIM(O3948),FIND("|",SUBSTITUTE(SUBSTITUTE(SUBSTITUTE(SUBSTITUTE(SUBSTITUTE(TRIM(O3948),"/","|"),"(","|"),"（","|"),";","|"),"；","|")&amp;"|")-1))))&gt;=75,IF(ISNUMBER(O3948),O3948,IFERROR(VALUE(O3948),VALUE(LEFT(TRIM(O3948),FIND("|",SUBSTITUTE(SUBSTITUTE(SUBSTITUTE(SUBSTITUTE(SUBSTITUTE(TRIM(O3948),"/","|"),"(","|"),"（","|"),";","|"),"；","|")&amp;"|")-1))))&lt;=85,IF(ISNUMBER(Q3948),Q3948,IFERROR(VALUE(Q3948),VALUE(LEFT(TRIM(Q3948),FIND("|",SUBSTITUTE(SUBSTITUTE(SUBSTITUTE(SUBSTITUTE(SUBSTITUTE(TRIM(Q3948),"/","|"),"(","|"),"（","|"),";","|"),"；","|")&amp;"|")-1))))&gt;0),IF(ISNUMBER(O3948),O3948,IFERROR(VALUE(O3948),VALUE(LEFT(TRIM(O3948),FIND("|",SUBSTITUTE(SUBSTITUTE(SUBSTITUTE(SUBSTITUTE(SUBSTITUTE(TRIM(O3948),"/","|"),"(","|"),"（","|"),";","|"),"；","|")&amp;"|")-1))))*1000/IF(ISNUMBER(Q3948),Q3948,IFERROR(VALUE(Q3948),VALUE(LEFT(TRIM(Q3948),FIND("|",SUBSTITUTE(SUBSTITUTE(SUBSTITUTE(SUBSTITUTE(SUBSTITUTE(TRIM(Q3948),"/","|"),"(","|"),"（","|"),";","|"),"；","|")&amp;"|")-1)))),""),"")</x:f>
      </x:c>
      <x:c r="AJ3948" s="14" t="str">
        <x:f>IF(AI3948="","","非称重实测")</x:f>
      </x:c>
      <x:c r="AK3948" s="14" t="str"/>
      <x:c r="AL3948" s="14" t="str">
        <x:v>v3.4.6-candidate</x:v>
      </x:c>
    </x:row>
    <x:row r="3949">
      <x:c r="A3949" t="n">
        <x:v>404</x:v>
      </x:c>
      <x:c r="B3949" t="str">
        <x:v>NHQ6530BEVTD</x:v>
      </x:c>
      <x:c r="C3949" t="str">
        <x:v>小鹏牌</x:v>
      </x:c>
      <x:c r="D3949" t="str">
        <x:v>广州小鹏汽车科技有限公司</x:v>
      </x:c>
      <x:c r="E3949" t="str">
        <x:v>小鹏GX</x:v>
      </x:c>
      <x:c r="F3949"/>
      <x:c r="G3949"/>
      <x:c r="H3949" t="str">
        <x:v>纯电动多用途乘用车</x:v>
      </x:c>
      <x:c r="I3949" t="str">
        <x:v>SUV-D</x:v>
      </x:c>
      <x:c r="J3949" t="str">
        <x:v>BEV</x:v>
      </x:c>
      <x:c r="K3949" t="str">
        <x:v>可能</x:v>
      </x:c>
      <x:c r="L3949" t="n">
        <x:v>2785</x:v>
      </x:c>
      <x:c r="M3949" t="n">
        <x:v>3115</x:v>
      </x:c>
      <x:c r="N3949" t="n">
        <x:v>814.81</x:v>
      </x:c>
      <x:c r="O3949" t="n">
        <x:v>110</x:v>
      </x:c>
      <x:c r="P3949" t="str">
        <x:v>三元锂离子电池</x:v>
      </x:c>
      <x:c r="Q3949" t="n">
        <x:v>175</x:v>
      </x:c>
      <x:c r="R3949" t="n">
        <x:v>13.5</x:v>
      </x:c>
      <x:c r="S3949" t="str">
        <x:v>160/270</x:v>
      </x:c>
      <x:c r="T3949" t="n">
        <x:v>430</x:v>
      </x:c>
      <x:c r="U3949" t="str">
        <x:v>武汉小鹏智能制造有限公司/立讯智造科技（常熟）有限公司</x:v>
      </x:c>
      <x:c r="V3949"/>
      <x:c r="W3949" t="str">
        <x:v>YS230XY01G01E/TZ230XY01G01X</x:v>
      </x:c>
      <x:c r="X3949" t="str">
        <x:v>不适用(BEV)</x:v>
      </x:c>
      <x:c r="Y3949" t="str">
        <x:v>不适用(BEV)</x:v>
      </x:c>
      <x:c r="Z3949" t="str">
        <x:v>不适用(BEV)</x:v>
      </x:c>
      <x:c r="AA3949" t="str">
        <x:v>不适用(BEV)</x:v>
      </x:c>
      <x:c r="AB3949" t="str">
        <x:v>不适用(BEV)</x:v>
      </x:c>
      <x:c r="AC3949" t="str">
        <x:v>不适用(BEV)</x:v>
      </x:c>
      <x:c r="AD3949" t="str">
        <x:v>BEV_新批次</x:v>
      </x:c>
      <x:c r="AE3949" s="14" t="str"/>
      <x:c r="AF3949" s="14" t="str"/>
      <x:c r="AG3949" s="14" t="str">
        <x:v>待OCR/外部证据：原字段为空</x:v>
      </x:c>
      <x:c r="AH3949" s="15" t="n">
        <x:f>IF(R3949&lt;&gt;"",R3949,IFERROR(IF(AND(IF(ISNUMBER(O3949),O3949,IFERROR(VALUE(O3949),VALUE(LEFT(TRIM(O3949),FIND("|",SUBSTITUTE(SUBSTITUTE(SUBSTITUTE(SUBSTITUTE(SUBSTITUTE(TRIM(O3949),"/","|"),"(","|"),"（","|"),";","|"),"；","|")&amp;"|")-1))))*100/IF(ISNUMBER(N3949),N3949,IFERROR(VALUE(N3949),VALUE(LEFT(TRIM(N3949),FIND("|",SUBSTITUTE(SUBSTITUTE(SUBSTITUTE(SUBSTITUTE(SUBSTITUTE(TRIM(N3949),"/","|"),"(","|"),"（","|"),";","|"),"；","|")&amp;"|")-1))))&gt;=3,IF(ISNUMBER(O3949),O3949,IFERROR(VALUE(O3949),VALUE(LEFT(TRIM(O3949),FIND("|",SUBSTITUTE(SUBSTITUTE(SUBSTITUTE(SUBSTITUTE(SUBSTITUTE(TRIM(O3949),"/","|"),"(","|"),"（","|"),";","|"),"；","|")&amp;"|")-1))))*100/IF(ISNUMBER(N3949),N3949,IFERROR(VALUE(N3949),VALUE(LEFT(TRIM(N3949),FIND("|",SUBSTITUTE(SUBSTITUTE(SUBSTITUTE(SUBSTITUTE(SUBSTITUTE(TRIM(N3949),"/","|"),"(","|"),"（","|"),";","|"),"；","|")&amp;"|")-1))))&lt;=40),IF(ISNUMBER(O3949),O3949,IFERROR(VALUE(O3949),VALUE(LEFT(TRIM(O3949),FIND("|",SUBSTITUTE(SUBSTITUTE(SUBSTITUTE(SUBSTITUTE(SUBSTITUTE(TRIM(O3949),"/","|"),"(","|"),"（","|"),";","|"),"；","|")&amp;"|")-1))))*100/IF(ISNUMBER(N3949),N3949,IFERROR(VALUE(N3949),VALUE(LEFT(TRIM(N3949),FIND("|",SUBSTITUTE(SUBSTITUTE(SUBSTITUTE(SUBSTITUTE(SUBSTITUTE(TRIM(N3949),"/","|"),"(","|"),"（","|"),";","|"),"；","|")&amp;"|")-1)))),""),""))</x:f>
        <x:v>13.5</x:v>
      </x:c>
      <x:c r="AI3949" s="15" t="str">
        <x:f>IFERROR(IF(AND(IF(ISNUMBER(O3949),O3949,IFERROR(VALUE(O3949),VALUE(LEFT(TRIM(O3949),FIND("|",SUBSTITUTE(SUBSTITUTE(SUBSTITUTE(SUBSTITUTE(SUBSTITUTE(TRIM(O3949),"/","|"),"(","|"),"（","|"),";","|"),"；","|")&amp;"|")-1))))&gt;=75,IF(ISNUMBER(O3949),O3949,IFERROR(VALUE(O3949),VALUE(LEFT(TRIM(O3949),FIND("|",SUBSTITUTE(SUBSTITUTE(SUBSTITUTE(SUBSTITUTE(SUBSTITUTE(TRIM(O3949),"/","|"),"(","|"),"（","|"),";","|"),"；","|")&amp;"|")-1))))&lt;=85,IF(ISNUMBER(Q3949),Q3949,IFERROR(VALUE(Q3949),VALUE(LEFT(TRIM(Q3949),FIND("|",SUBSTITUTE(SUBSTITUTE(SUBSTITUTE(SUBSTITUTE(SUBSTITUTE(TRIM(Q3949),"/","|"),"(","|"),"（","|"),";","|"),"；","|")&amp;"|")-1))))&gt;0),IF(ISNUMBER(O3949),O3949,IFERROR(VALUE(O3949),VALUE(LEFT(TRIM(O3949),FIND("|",SUBSTITUTE(SUBSTITUTE(SUBSTITUTE(SUBSTITUTE(SUBSTITUTE(TRIM(O3949),"/","|"),"(","|"),"（","|"),";","|"),"；","|")&amp;"|")-1))))*1000/IF(ISNUMBER(Q3949),Q3949,IFERROR(VALUE(Q3949),VALUE(LEFT(TRIM(Q3949),FIND("|",SUBSTITUTE(SUBSTITUTE(SUBSTITUTE(SUBSTITUTE(SUBSTITUTE(TRIM(Q3949),"/","|"),"(","|"),"（","|"),";","|"),"；","|")&amp;"|")-1)))),""),"")</x:f>
      </x:c>
      <x:c r="AJ3949" s="14" t="str">
        <x:f>IF(AI3949="","","非称重实测")</x:f>
      </x:c>
      <x:c r="AK3949" s="14" t="str"/>
      <x:c r="AL3949" s="14" t="str">
        <x:v>v3.4.6-candidate</x:v>
      </x:c>
    </x:row>
    <x:row r="3950">
      <x:c r="A3950" t="n">
        <x:v>404</x:v>
      </x:c>
      <x:c r="B3950" t="str">
        <x:v>QCJ6500BGBEV1</x:v>
      </x:c>
      <x:c r="C3950" t="str">
        <x:v>方程豹牌</x:v>
      </x:c>
      <x:c r="D3950" t="str">
        <x:v>比亚迪汽车有限公司</x:v>
      </x:c>
      <x:c r="E3950" t="str">
        <x:v>方程豹钛7</x:v>
      </x:c>
      <x:c r="F3950"/>
      <x:c r="G3950"/>
      <x:c r="H3950" t="str">
        <x:v>纯电动多用途乘用车</x:v>
      </x:c>
      <x:c r="I3950" t="str">
        <x:v>SUV-C</x:v>
      </x:c>
      <x:c r="J3950" t="str">
        <x:v>BEV</x:v>
      </x:c>
      <x:c r="K3950" t="str">
        <x:v>可能</x:v>
      </x:c>
      <x:c r="L3950" t="n">
        <x:v>2500</x:v>
      </x:c>
      <x:c r="M3950" t="n">
        <x:v>2920</x:v>
      </x:c>
      <x:c r="N3950" t="n">
        <x:v>571.85</x:v>
      </x:c>
      <x:c r="O3950" t="n">
        <x:v>105.792</x:v>
      </x:c>
      <x:c r="P3950" t="str">
        <x:v>磷酸铁锂蓄电池</x:v>
      </x:c>
      <x:c r="Q3950" t="n">
        <x:v>160</x:v>
      </x:c>
      <x:c r="R3950" t="n">
        <x:v>18.5</x:v>
      </x:c>
      <x:c r="S3950" t="str">
        <x:v>300</x:v>
      </x:c>
      <x:c r="T3950" t="n">
        <x:v>300</x:v>
      </x:c>
      <x:c r="U3950" t="str">
        <x:v>西安比亚迪汽车零部件有限公司</x:v>
      </x:c>
      <x:c r="V3950"/>
      <x:c r="W3950" t="str">
        <x:v>TZ205QYD</x:v>
      </x:c>
      <x:c r="X3950" t="str">
        <x:v>不适用(BEV)</x:v>
      </x:c>
      <x:c r="Y3950" t="str">
        <x:v>不适用(BEV)</x:v>
      </x:c>
      <x:c r="Z3950" t="str">
        <x:v>不适用(BEV)</x:v>
      </x:c>
      <x:c r="AA3950" t="str">
        <x:v>不适用(BEV)</x:v>
      </x:c>
      <x:c r="AB3950" t="str">
        <x:v>不适用(BEV)</x:v>
      </x:c>
      <x:c r="AC3950" t="str">
        <x:v>不适用(BEV)</x:v>
      </x:c>
      <x:c r="AD3950" t="str">
        <x:v>BEV_新批次</x:v>
      </x:c>
      <x:c r="AE3950" s="14" t="str"/>
      <x:c r="AF3950" s="14" t="n">
        <x:v>365</x:v>
      </x:c>
      <x:c r="AG3950" s="14" t="str">
        <x:v>B外部候选</x:v>
      </x:c>
      <x:c r="AH3950" s="15" t="n">
        <x:f>IF(R3950&lt;&gt;"",R3950,IFERROR(IF(AND(IF(ISNUMBER(O3950),O3950,IFERROR(VALUE(O3950),VALUE(LEFT(TRIM(O3950),FIND("|",SUBSTITUTE(SUBSTITUTE(SUBSTITUTE(SUBSTITUTE(SUBSTITUTE(TRIM(O3950),"/","|"),"(","|"),"（","|"),";","|"),"；","|")&amp;"|")-1))))*100/IF(ISNUMBER(N3950),N3950,IFERROR(VALUE(N3950),VALUE(LEFT(TRIM(N3950),FIND("|",SUBSTITUTE(SUBSTITUTE(SUBSTITUTE(SUBSTITUTE(SUBSTITUTE(TRIM(N3950),"/","|"),"(","|"),"（","|"),";","|"),"；","|")&amp;"|")-1))))&gt;=3,IF(ISNUMBER(O3950),O3950,IFERROR(VALUE(O3950),VALUE(LEFT(TRIM(O3950),FIND("|",SUBSTITUTE(SUBSTITUTE(SUBSTITUTE(SUBSTITUTE(SUBSTITUTE(TRIM(O3950),"/","|"),"(","|"),"（","|"),";","|"),"；","|")&amp;"|")-1))))*100/IF(ISNUMBER(N3950),N3950,IFERROR(VALUE(N3950),VALUE(LEFT(TRIM(N3950),FIND("|",SUBSTITUTE(SUBSTITUTE(SUBSTITUTE(SUBSTITUTE(SUBSTITUTE(TRIM(N3950),"/","|"),"(","|"),"（","|"),";","|"),"；","|")&amp;"|")-1))))&lt;=40),IF(ISNUMBER(O3950),O3950,IFERROR(VALUE(O3950),VALUE(LEFT(TRIM(O3950),FIND("|",SUBSTITUTE(SUBSTITUTE(SUBSTITUTE(SUBSTITUTE(SUBSTITUTE(TRIM(O3950),"/","|"),"(","|"),"（","|"),";","|"),"；","|")&amp;"|")-1))))*100/IF(ISNUMBER(N3950),N3950,IFERROR(VALUE(N3950),VALUE(LEFT(TRIM(N3950),FIND("|",SUBSTITUTE(SUBSTITUTE(SUBSTITUTE(SUBSTITUTE(SUBSTITUTE(TRIM(N3950),"/","|"),"(","|"),"（","|"),";","|"),"；","|")&amp;"|")-1)))),""),""))</x:f>
        <x:v>18.5</x:v>
      </x:c>
      <x:c r="AI3950" s="15" t="str">
        <x:f>IFERROR(IF(AND(IF(ISNUMBER(O3950),O3950,IFERROR(VALUE(O3950),VALUE(LEFT(TRIM(O3950),FIND("|",SUBSTITUTE(SUBSTITUTE(SUBSTITUTE(SUBSTITUTE(SUBSTITUTE(TRIM(O3950),"/","|"),"(","|"),"（","|"),";","|"),"；","|")&amp;"|")-1))))&gt;=75,IF(ISNUMBER(O3950),O3950,IFERROR(VALUE(O3950),VALUE(LEFT(TRIM(O3950),FIND("|",SUBSTITUTE(SUBSTITUTE(SUBSTITUTE(SUBSTITUTE(SUBSTITUTE(TRIM(O3950),"/","|"),"(","|"),"（","|"),";","|"),"；","|")&amp;"|")-1))))&lt;=85,IF(ISNUMBER(Q3950),Q3950,IFERROR(VALUE(Q3950),VALUE(LEFT(TRIM(Q3950),FIND("|",SUBSTITUTE(SUBSTITUTE(SUBSTITUTE(SUBSTITUTE(SUBSTITUTE(TRIM(Q3950),"/","|"),"(","|"),"（","|"),";","|"),"；","|")&amp;"|")-1))))&gt;0),IF(ISNUMBER(O3950),O3950,IFERROR(VALUE(O3950),VALUE(LEFT(TRIM(O3950),FIND("|",SUBSTITUTE(SUBSTITUTE(SUBSTITUTE(SUBSTITUTE(SUBSTITUTE(TRIM(O3950),"/","|"),"(","|"),"（","|"),";","|"),"；","|")&amp;"|")-1))))*1000/IF(ISNUMBER(Q3950),Q3950,IFERROR(VALUE(Q3950),VALUE(LEFT(TRIM(Q3950),FIND("|",SUBSTITUTE(SUBSTITUTE(SUBSTITUTE(SUBSTITUTE(SUBSTITUTE(TRIM(Q3950),"/","|"),"(","|"),"（","|"),";","|"),"；","|")&amp;"|")-1)))),""),"")</x:f>
      </x:c>
      <x:c r="AJ3950" s="14" t="str">
        <x:f>IF(AI3950="","","非称重实测")</x:f>
      </x:c>
      <x:c r="AK3950" s="14" t="str">
        <x:v>扭矩外部候选</x:v>
      </x:c>
      <x:c r="AL3950" s="14" t="str">
        <x:v>v3.4.6-candidate</x:v>
      </x:c>
    </x:row>
    <x:row r="3951">
      <x:c r="A3951" t="n">
        <x:v>404</x:v>
      </x:c>
      <x:c r="B3951" t="str">
        <x:v>QCJ6500BGBEV2</x:v>
      </x:c>
      <x:c r="C3951" t="str">
        <x:v>方程豹牌</x:v>
      </x:c>
      <x:c r="D3951" t="str">
        <x:v>比亚迪汽车有限公司</x:v>
      </x:c>
      <x:c r="E3951" t="str">
        <x:v>方程豹钛7</x:v>
      </x:c>
      <x:c r="F3951"/>
      <x:c r="G3951"/>
      <x:c r="H3951" t="str">
        <x:v>纯电动多用途乘用车</x:v>
      </x:c>
      <x:c r="I3951" t="str">
        <x:v>SUV-C</x:v>
      </x:c>
      <x:c r="J3951" t="str">
        <x:v>BEV</x:v>
      </x:c>
      <x:c r="K3951" t="str">
        <x:v>可能</x:v>
      </x:c>
      <x:c r="L3951" t="n">
        <x:v>2610</x:v>
      </x:c>
      <x:c r="M3951" t="n">
        <x:v>2920</x:v>
      </x:c>
      <x:c r="N3951" t="n">
        <x:v>571.85</x:v>
      </x:c>
      <x:c r="O3951" t="n">
        <x:v>105.792</x:v>
      </x:c>
      <x:c r="P3951" t="str">
        <x:v>磷酸铁锂蓄电池</x:v>
      </x:c>
      <x:c r="Q3951" t="n">
        <x:v>160</x:v>
      </x:c>
      <x:c r="R3951" t="n">
        <x:v>18.5</x:v>
      </x:c>
      <x:c r="S3951" t="str">
        <x:v>前: 75 / 后: 150</x:v>
      </x:c>
      <x:c r="T3951" t="n">
        <x:v>225</x:v>
      </x:c>
      <x:c r="U3951" t="str">
        <x:v>东莞弗迪动力有限公司 / 西安比亚迪汽车零部件有限公司</x:v>
      </x:c>
      <x:c r="V3951"/>
      <x:c r="W3951" t="str">
        <x:v>YS230XYF,TZ205QYD</x:v>
      </x:c>
      <x:c r="X3951" t="str">
        <x:v>不适用(BEV)</x:v>
      </x:c>
      <x:c r="Y3951" t="str">
        <x:v>不适用(BEV)</x:v>
      </x:c>
      <x:c r="Z3951" t="str">
        <x:v>不适用(BEV)</x:v>
      </x:c>
      <x:c r="AA3951" t="str">
        <x:v>不适用(BEV)</x:v>
      </x:c>
      <x:c r="AB3951" t="str">
        <x:v>不适用(BEV)</x:v>
      </x:c>
      <x:c r="AC3951" t="str">
        <x:v>不适用(BEV)</x:v>
      </x:c>
      <x:c r="AD3951" t="str">
        <x:v>BEV_新批次</x:v>
      </x:c>
      <x:c r="AE3951" s="14" t="str"/>
      <x:c r="AF3951" s="14" t="str"/>
      <x:c r="AG3951" s="14" t="str">
        <x:v>待OCR/外部证据：原字段为空</x:v>
      </x:c>
      <x:c r="AH3951" s="15" t="n">
        <x:f>IF(R3951&lt;&gt;"",R3951,IFERROR(IF(AND(IF(ISNUMBER(O3951),O3951,IFERROR(VALUE(O3951),VALUE(LEFT(TRIM(O3951),FIND("|",SUBSTITUTE(SUBSTITUTE(SUBSTITUTE(SUBSTITUTE(SUBSTITUTE(TRIM(O3951),"/","|"),"(","|"),"（","|"),";","|"),"；","|")&amp;"|")-1))))*100/IF(ISNUMBER(N3951),N3951,IFERROR(VALUE(N3951),VALUE(LEFT(TRIM(N3951),FIND("|",SUBSTITUTE(SUBSTITUTE(SUBSTITUTE(SUBSTITUTE(SUBSTITUTE(TRIM(N3951),"/","|"),"(","|"),"（","|"),";","|"),"；","|")&amp;"|")-1))))&gt;=3,IF(ISNUMBER(O3951),O3951,IFERROR(VALUE(O3951),VALUE(LEFT(TRIM(O3951),FIND("|",SUBSTITUTE(SUBSTITUTE(SUBSTITUTE(SUBSTITUTE(SUBSTITUTE(TRIM(O3951),"/","|"),"(","|"),"（","|"),";","|"),"；","|")&amp;"|")-1))))*100/IF(ISNUMBER(N3951),N3951,IFERROR(VALUE(N3951),VALUE(LEFT(TRIM(N3951),FIND("|",SUBSTITUTE(SUBSTITUTE(SUBSTITUTE(SUBSTITUTE(SUBSTITUTE(TRIM(N3951),"/","|"),"(","|"),"（","|"),";","|"),"；","|")&amp;"|")-1))))&lt;=40),IF(ISNUMBER(O3951),O3951,IFERROR(VALUE(O3951),VALUE(LEFT(TRIM(O3951),FIND("|",SUBSTITUTE(SUBSTITUTE(SUBSTITUTE(SUBSTITUTE(SUBSTITUTE(TRIM(O3951),"/","|"),"(","|"),"（","|"),";","|"),"；","|")&amp;"|")-1))))*100/IF(ISNUMBER(N3951),N3951,IFERROR(VALUE(N3951),VALUE(LEFT(TRIM(N3951),FIND("|",SUBSTITUTE(SUBSTITUTE(SUBSTITUTE(SUBSTITUTE(SUBSTITUTE(TRIM(N3951),"/","|"),"(","|"),"（","|"),";","|"),"；","|")&amp;"|")-1)))),""),""))</x:f>
        <x:v>18.5</x:v>
      </x:c>
      <x:c r="AI3951" s="15" t="str">
        <x:f>IFERROR(IF(AND(IF(ISNUMBER(O3951),O3951,IFERROR(VALUE(O3951),VALUE(LEFT(TRIM(O3951),FIND("|",SUBSTITUTE(SUBSTITUTE(SUBSTITUTE(SUBSTITUTE(SUBSTITUTE(TRIM(O3951),"/","|"),"(","|"),"（","|"),";","|"),"；","|")&amp;"|")-1))))&gt;=75,IF(ISNUMBER(O3951),O3951,IFERROR(VALUE(O3951),VALUE(LEFT(TRIM(O3951),FIND("|",SUBSTITUTE(SUBSTITUTE(SUBSTITUTE(SUBSTITUTE(SUBSTITUTE(TRIM(O3951),"/","|"),"(","|"),"（","|"),";","|"),"；","|")&amp;"|")-1))))&lt;=85,IF(ISNUMBER(Q3951),Q3951,IFERROR(VALUE(Q3951),VALUE(LEFT(TRIM(Q3951),FIND("|",SUBSTITUTE(SUBSTITUTE(SUBSTITUTE(SUBSTITUTE(SUBSTITUTE(TRIM(Q3951),"/","|"),"(","|"),"（","|"),";","|"),"；","|")&amp;"|")-1))))&gt;0),IF(ISNUMBER(O3951),O3951,IFERROR(VALUE(O3951),VALUE(LEFT(TRIM(O3951),FIND("|",SUBSTITUTE(SUBSTITUTE(SUBSTITUTE(SUBSTITUTE(SUBSTITUTE(TRIM(O3951),"/","|"),"(","|"),"（","|"),";","|"),"；","|")&amp;"|")-1))))*1000/IF(ISNUMBER(Q3951),Q3951,IFERROR(VALUE(Q3951),VALUE(LEFT(TRIM(Q3951),FIND("|",SUBSTITUTE(SUBSTITUTE(SUBSTITUTE(SUBSTITUTE(SUBSTITUTE(TRIM(Q3951),"/","|"),"(","|"),"（","|"),";","|"),"；","|")&amp;"|")-1)))),""),"")</x:f>
      </x:c>
      <x:c r="AJ3951" s="14" t="str">
        <x:f>IF(AI3951="","","非称重实测")</x:f>
      </x:c>
      <x:c r="AK3951" s="14" t="str"/>
      <x:c r="AL3951" s="14" t="str">
        <x:v>v3.4.6-candidate</x:v>
      </x:c>
    </x:row>
    <x:row r="3952">
      <x:c r="A3952" t="n">
        <x:v>404</x:v>
      </x:c>
      <x:c r="B3952" t="str">
        <x:v>QCJ6520MBEV2</x:v>
      </x:c>
      <x:c r="C3952" t="str">
        <x:v>腾势牌</x:v>
      </x:c>
      <x:c r="D3952" t="str">
        <x:v>比亚迪汽车工业有限公司</x:v>
      </x:c>
      <x:c r="E3952" t="str">
        <x:v>腾势D9</x:v>
      </x:c>
      <x:c r="F3952"/>
      <x:c r="G3952"/>
      <x:c r="H3952" t="str">
        <x:v>纯电动多用途乘用车</x:v>
      </x:c>
      <x:c r="I3952" t="str">
        <x:v>MPV-D</x:v>
      </x:c>
      <x:c r="J3952" t="str">
        <x:v>BEV</x:v>
      </x:c>
      <x:c r="K3952" t="str">
        <x:v>可能</x:v>
      </x:c>
      <x:c r="L3952" t="n">
        <x:v>3015</x:v>
      </x:c>
      <x:c r="M3952" t="n">
        <x:v>3110</x:v>
      </x:c>
      <x:c r="N3952" t="str">
        <x:v>750</x:v>
      </x:c>
      <x:c r="O3952" t="n">
        <x:v>115.072</x:v>
      </x:c>
      <x:c r="P3952" t="str">
        <x:v>磷酸铁锂蓄电池</x:v>
      </x:c>
      <x:c r="Q3952" t="n">
        <x:v>160</x:v>
      </x:c>
      <x:c r="R3952" t="n">
        <x:v>18</x:v>
      </x:c>
      <x:c r="S3952" t="str">
        <x:v>340 / 70</x:v>
      </x:c>
      <x:c r="T3952" t="n">
        <x:v>410</x:v>
      </x:c>
      <x:c r="U3952" t="str">
        <x:v>西安比亚迪汽车零部件有限公司</x:v>
      </x:c>
      <x:c r="V3952"/>
      <x:c r="W3952" t="str">
        <x:v>TZ205QYF / TZ180XSAN</x:v>
      </x:c>
      <x:c r="X3952" t="str">
        <x:v>不适用(BEV)</x:v>
      </x:c>
      <x:c r="Y3952" t="str">
        <x:v>不适用(BEV)</x:v>
      </x:c>
      <x:c r="Z3952" t="str">
        <x:v>不适用(BEV)</x:v>
      </x:c>
      <x:c r="AA3952" t="str">
        <x:v>不适用(BEV)</x:v>
      </x:c>
      <x:c r="AB3952" t="str">
        <x:v>不适用(BEV)</x:v>
      </x:c>
      <x:c r="AC3952" t="str">
        <x:v>不适用(BEV)</x:v>
      </x:c>
      <x:c r="AD3952" t="str">
        <x:v>BEV_新批次</x:v>
      </x:c>
      <x:c r="AE3952" s="14" t="str"/>
      <x:c r="AF3952" s="14" t="str"/>
      <x:c r="AG3952" s="14" t="str">
        <x:v>待OCR/外部证据：原字段为空</x:v>
      </x:c>
      <x:c r="AH3952" s="15" t="n">
        <x:f>IF(R3952&lt;&gt;"",R3952,IFERROR(IF(AND(IF(ISNUMBER(O3952),O3952,IFERROR(VALUE(O3952),VALUE(LEFT(TRIM(O3952),FIND("|",SUBSTITUTE(SUBSTITUTE(SUBSTITUTE(SUBSTITUTE(SUBSTITUTE(TRIM(O3952),"/","|"),"(","|"),"（","|"),";","|"),"；","|")&amp;"|")-1))))*100/IF(ISNUMBER(N3952),N3952,IFERROR(VALUE(N3952),VALUE(LEFT(TRIM(N3952),FIND("|",SUBSTITUTE(SUBSTITUTE(SUBSTITUTE(SUBSTITUTE(SUBSTITUTE(TRIM(N3952),"/","|"),"(","|"),"（","|"),";","|"),"；","|")&amp;"|")-1))))&gt;=3,IF(ISNUMBER(O3952),O3952,IFERROR(VALUE(O3952),VALUE(LEFT(TRIM(O3952),FIND("|",SUBSTITUTE(SUBSTITUTE(SUBSTITUTE(SUBSTITUTE(SUBSTITUTE(TRIM(O3952),"/","|"),"(","|"),"（","|"),";","|"),"；","|")&amp;"|")-1))))*100/IF(ISNUMBER(N3952),N3952,IFERROR(VALUE(N3952),VALUE(LEFT(TRIM(N3952),FIND("|",SUBSTITUTE(SUBSTITUTE(SUBSTITUTE(SUBSTITUTE(SUBSTITUTE(TRIM(N3952),"/","|"),"(","|"),"（","|"),";","|"),"；","|")&amp;"|")-1))))&lt;=40),IF(ISNUMBER(O3952),O3952,IFERROR(VALUE(O3952),VALUE(LEFT(TRIM(O3952),FIND("|",SUBSTITUTE(SUBSTITUTE(SUBSTITUTE(SUBSTITUTE(SUBSTITUTE(TRIM(O3952),"/","|"),"(","|"),"（","|"),";","|"),"；","|")&amp;"|")-1))))*100/IF(ISNUMBER(N3952),N3952,IFERROR(VALUE(N3952),VALUE(LEFT(TRIM(N3952),FIND("|",SUBSTITUTE(SUBSTITUTE(SUBSTITUTE(SUBSTITUTE(SUBSTITUTE(TRIM(N3952),"/","|"),"(","|"),"（","|"),";","|"),"；","|")&amp;"|")-1)))),""),""))</x:f>
        <x:v>18</x:v>
      </x:c>
      <x:c r="AI3952" s="15" t="str">
        <x:f>IFERROR(IF(AND(IF(ISNUMBER(O3952),O3952,IFERROR(VALUE(O3952),VALUE(LEFT(TRIM(O3952),FIND("|",SUBSTITUTE(SUBSTITUTE(SUBSTITUTE(SUBSTITUTE(SUBSTITUTE(TRIM(O3952),"/","|"),"(","|"),"（","|"),";","|"),"；","|")&amp;"|")-1))))&gt;=75,IF(ISNUMBER(O3952),O3952,IFERROR(VALUE(O3952),VALUE(LEFT(TRIM(O3952),FIND("|",SUBSTITUTE(SUBSTITUTE(SUBSTITUTE(SUBSTITUTE(SUBSTITUTE(TRIM(O3952),"/","|"),"(","|"),"（","|"),";","|"),"；","|")&amp;"|")-1))))&lt;=85,IF(ISNUMBER(Q3952),Q3952,IFERROR(VALUE(Q3952),VALUE(LEFT(TRIM(Q3952),FIND("|",SUBSTITUTE(SUBSTITUTE(SUBSTITUTE(SUBSTITUTE(SUBSTITUTE(TRIM(Q3952),"/","|"),"(","|"),"（","|"),";","|"),"；","|")&amp;"|")-1))))&gt;0),IF(ISNUMBER(O3952),O3952,IFERROR(VALUE(O3952),VALUE(LEFT(TRIM(O3952),FIND("|",SUBSTITUTE(SUBSTITUTE(SUBSTITUTE(SUBSTITUTE(SUBSTITUTE(TRIM(O3952),"/","|"),"(","|"),"（","|"),";","|"),"；","|")&amp;"|")-1))))*1000/IF(ISNUMBER(Q3952),Q3952,IFERROR(VALUE(Q3952),VALUE(LEFT(TRIM(Q3952),FIND("|",SUBSTITUTE(SUBSTITUTE(SUBSTITUTE(SUBSTITUTE(SUBSTITUTE(TRIM(Q3952),"/","|"),"(","|"),"（","|"),";","|"),"；","|")&amp;"|")-1)))),""),"")</x:f>
      </x:c>
      <x:c r="AJ3952" s="14" t="str">
        <x:f>IF(AI3952="","","非称重实测")</x:f>
      </x:c>
      <x:c r="AK3952" s="14" t="str"/>
      <x:c r="AL3952" s="14" t="str">
        <x:v>v3.4.6-candidate</x:v>
      </x:c>
    </x:row>
    <x:row r="3953">
      <x:c r="A3953" t="n">
        <x:v>404</x:v>
      </x:c>
      <x:c r="B3953" t="str">
        <x:v>QCJ6520MBEV3</x:v>
      </x:c>
      <x:c r="C3953" t="str">
        <x:v>腾势牌</x:v>
      </x:c>
      <x:c r="D3953" t="str">
        <x:v>比亚迪汽车工业有限公司</x:v>
      </x:c>
      <x:c r="E3953" t="str">
        <x:v>腾势D9</x:v>
      </x:c>
      <x:c r="F3953"/>
      <x:c r="G3953"/>
      <x:c r="H3953" t="str">
        <x:v>纯电动多用途乘用车</x:v>
      </x:c>
      <x:c r="I3953" t="str">
        <x:v>MPV-D</x:v>
      </x:c>
      <x:c r="J3953" t="str">
        <x:v>BEV</x:v>
      </x:c>
      <x:c r="K3953" t="str">
        <x:v>可能</x:v>
      </x:c>
      <x:c r="L3953" t="n">
        <x:v>2915</x:v>
      </x:c>
      <x:c r="M3953" t="n">
        <x:v>3110</x:v>
      </x:c>
      <x:c r="N3953" t="str">
        <x:v>800</x:v>
      </x:c>
      <x:c r="O3953" t="n">
        <x:v>115.072</x:v>
      </x:c>
      <x:c r="P3953" t="str">
        <x:v>磷酸铁锂蓄电池</x:v>
      </x:c>
      <x:c r="Q3953" t="n">
        <x:v>160</x:v>
      </x:c>
      <x:c r="R3953" t="n">
        <x:v>18</x:v>
      </x:c>
      <x:c r="S3953" t="str">
        <x:v>340</x:v>
      </x:c>
      <x:c r="T3953" t="n">
        <x:v>340</x:v>
      </x:c>
      <x:c r="U3953" t="str">
        <x:v>西安比亚迪汽车零部件有限公司</x:v>
      </x:c>
      <x:c r="V3953"/>
      <x:c r="W3953" t="str">
        <x:v>TZ205QYF</x:v>
      </x:c>
      <x:c r="X3953" t="str">
        <x:v>不适用(BEV)</x:v>
      </x:c>
      <x:c r="Y3953" t="str">
        <x:v>不适用(BEV)</x:v>
      </x:c>
      <x:c r="Z3953" t="str">
        <x:v>不适用(BEV)</x:v>
      </x:c>
      <x:c r="AA3953" t="str">
        <x:v>不适用(BEV)</x:v>
      </x:c>
      <x:c r="AB3953" t="str">
        <x:v>不适用(BEV)</x:v>
      </x:c>
      <x:c r="AC3953" t="str">
        <x:v>不适用(BEV)</x:v>
      </x:c>
      <x:c r="AD3953" t="str">
        <x:v>BEV_新批次</x:v>
      </x:c>
      <x:c r="AE3953" s="14" t="str"/>
      <x:c r="AF3953" s="14" t="str"/>
      <x:c r="AG3953" s="14" t="str">
        <x:v>待OCR/外部证据：原字段为空</x:v>
      </x:c>
      <x:c r="AH3953" s="15" t="n">
        <x:f>IF(R3953&lt;&gt;"",R3953,IFERROR(IF(AND(IF(ISNUMBER(O3953),O3953,IFERROR(VALUE(O3953),VALUE(LEFT(TRIM(O3953),FIND("|",SUBSTITUTE(SUBSTITUTE(SUBSTITUTE(SUBSTITUTE(SUBSTITUTE(TRIM(O3953),"/","|"),"(","|"),"（","|"),";","|"),"；","|")&amp;"|")-1))))*100/IF(ISNUMBER(N3953),N3953,IFERROR(VALUE(N3953),VALUE(LEFT(TRIM(N3953),FIND("|",SUBSTITUTE(SUBSTITUTE(SUBSTITUTE(SUBSTITUTE(SUBSTITUTE(TRIM(N3953),"/","|"),"(","|"),"（","|"),";","|"),"；","|")&amp;"|")-1))))&gt;=3,IF(ISNUMBER(O3953),O3953,IFERROR(VALUE(O3953),VALUE(LEFT(TRIM(O3953),FIND("|",SUBSTITUTE(SUBSTITUTE(SUBSTITUTE(SUBSTITUTE(SUBSTITUTE(TRIM(O3953),"/","|"),"(","|"),"（","|"),";","|"),"；","|")&amp;"|")-1))))*100/IF(ISNUMBER(N3953),N3953,IFERROR(VALUE(N3953),VALUE(LEFT(TRIM(N3953),FIND("|",SUBSTITUTE(SUBSTITUTE(SUBSTITUTE(SUBSTITUTE(SUBSTITUTE(TRIM(N3953),"/","|"),"(","|"),"（","|"),";","|"),"；","|")&amp;"|")-1))))&lt;=40),IF(ISNUMBER(O3953),O3953,IFERROR(VALUE(O3953),VALUE(LEFT(TRIM(O3953),FIND("|",SUBSTITUTE(SUBSTITUTE(SUBSTITUTE(SUBSTITUTE(SUBSTITUTE(TRIM(O3953),"/","|"),"(","|"),"（","|"),";","|"),"；","|")&amp;"|")-1))))*100/IF(ISNUMBER(N3953),N3953,IFERROR(VALUE(N3953),VALUE(LEFT(TRIM(N3953),FIND("|",SUBSTITUTE(SUBSTITUTE(SUBSTITUTE(SUBSTITUTE(SUBSTITUTE(TRIM(N3953),"/","|"),"(","|"),"（","|"),";","|"),"；","|")&amp;"|")-1)))),""),""))</x:f>
        <x:v>18</x:v>
      </x:c>
      <x:c r="AI3953" s="15" t="str">
        <x:f>IFERROR(IF(AND(IF(ISNUMBER(O3953),O3953,IFERROR(VALUE(O3953),VALUE(LEFT(TRIM(O3953),FIND("|",SUBSTITUTE(SUBSTITUTE(SUBSTITUTE(SUBSTITUTE(SUBSTITUTE(TRIM(O3953),"/","|"),"(","|"),"（","|"),";","|"),"；","|")&amp;"|")-1))))&gt;=75,IF(ISNUMBER(O3953),O3953,IFERROR(VALUE(O3953),VALUE(LEFT(TRIM(O3953),FIND("|",SUBSTITUTE(SUBSTITUTE(SUBSTITUTE(SUBSTITUTE(SUBSTITUTE(TRIM(O3953),"/","|"),"(","|"),"（","|"),";","|"),"；","|")&amp;"|")-1))))&lt;=85,IF(ISNUMBER(Q3953),Q3953,IFERROR(VALUE(Q3953),VALUE(LEFT(TRIM(Q3953),FIND("|",SUBSTITUTE(SUBSTITUTE(SUBSTITUTE(SUBSTITUTE(SUBSTITUTE(TRIM(Q3953),"/","|"),"(","|"),"（","|"),";","|"),"；","|")&amp;"|")-1))))&gt;0),IF(ISNUMBER(O3953),O3953,IFERROR(VALUE(O3953),VALUE(LEFT(TRIM(O3953),FIND("|",SUBSTITUTE(SUBSTITUTE(SUBSTITUTE(SUBSTITUTE(SUBSTITUTE(TRIM(O3953),"/","|"),"(","|"),"（","|"),";","|"),"；","|")&amp;"|")-1))))*1000/IF(ISNUMBER(Q3953),Q3953,IFERROR(VALUE(Q3953),VALUE(LEFT(TRIM(Q3953),FIND("|",SUBSTITUTE(SUBSTITUTE(SUBSTITUTE(SUBSTITUTE(SUBSTITUTE(TRIM(Q3953),"/","|"),"(","|"),"（","|"),";","|"),"；","|")&amp;"|")-1)))),""),"")</x:f>
      </x:c>
      <x:c r="AJ3953" s="14" t="str">
        <x:f>IF(AI3953="","","非称重实测")</x:f>
      </x:c>
      <x:c r="AK3953" s="14" t="str"/>
      <x:c r="AL3953" s="14" t="str">
        <x:v>v3.4.6-candidate</x:v>
      </x:c>
    </x:row>
    <x:row r="3954">
      <x:c r="A3954" t="n">
        <x:v>404</x:v>
      </x:c>
      <x:c r="B3954" t="str">
        <x:v>SC7000AABFBEV</x:v>
      </x:c>
      <x:c r="C3954" t="str">
        <x:v>阿维塔（AVATR）牌</x:v>
      </x:c>
      <x:c r="D3954"/>
      <x:c r="E3954" t="str">
        <x:v>阿维塔06T</x:v>
      </x:c>
      <x:c r="F3954"/>
      <x:c r="G3954"/>
      <x:c r="H3954" t="str">
        <x:v>纯电动轿车</x:v>
      </x:c>
      <x:c r="I3954" t="str">
        <x:v>Car-D</x:v>
      </x:c>
      <x:c r="J3954" t="str">
        <x:v>BEV</x:v>
      </x:c>
      <x:c r="K3954" t="str">
        <x:v>可能</x:v>
      </x:c>
      <x:c r="L3954" t="n">
        <x:v>2200</x:v>
      </x:c>
      <x:c r="M3954" t="n">
        <x:v>2940</x:v>
      </x:c>
      <x:c r="N3954" t="str">
        <x:v>652</x:v>
      </x:c>
      <x:c r="O3954" t="n">
        <x:v>72.88</x:v>
      </x:c>
      <x:c r="P3954" t="str">
        <x:v>磷酸铁锂蓄电池</x:v>
      </x:c>
      <x:c r="Q3954" t="n">
        <x:v>175</x:v>
      </x:c>
      <x:c r="R3954" t="n">
        <x:v>14</x:v>
      </x:c>
      <x:c r="S3954" t="str">
        <x:v>225</x:v>
      </x:c>
      <x:c r="T3954" t="n">
        <x:v>225</x:v>
      </x:c>
      <x:c r="U3954" t="str">
        <x:v>重庆青山工业有限责任公司</x:v>
      </x:c>
      <x:c r="V3954"/>
      <x:c r="W3954" t="str">
        <x:v>ATDM05</x:v>
      </x:c>
      <x:c r="X3954" t="str">
        <x:v>不适用(BEV)</x:v>
      </x:c>
      <x:c r="Y3954" t="str">
        <x:v>不适用(BEV)</x:v>
      </x:c>
      <x:c r="Z3954" t="str">
        <x:v>不适用(BEV)</x:v>
      </x:c>
      <x:c r="AA3954" t="str">
        <x:v>不适用(BEV)</x:v>
      </x:c>
      <x:c r="AB3954" t="str">
        <x:v>不适用(BEV)</x:v>
      </x:c>
      <x:c r="AC3954" t="str">
        <x:v>不适用(BEV)</x:v>
      </x:c>
      <x:c r="AD3954" t="str">
        <x:v>BEV_新批次</x:v>
      </x:c>
      <x:c r="AE3954" s="14" t="str"/>
      <x:c r="AF3954" s="14" t="str"/>
      <x:c r="AG3954" s="14" t="str">
        <x:v>待OCR/外部证据：原字段为空</x:v>
      </x:c>
      <x:c r="AH3954" s="15" t="n">
        <x:f>IF(R3954&lt;&gt;"",R3954,IFERROR(IF(AND(IF(ISNUMBER(O3954),O3954,IFERROR(VALUE(O3954),VALUE(LEFT(TRIM(O3954),FIND("|",SUBSTITUTE(SUBSTITUTE(SUBSTITUTE(SUBSTITUTE(SUBSTITUTE(TRIM(O3954),"/","|"),"(","|"),"（","|"),";","|"),"；","|")&amp;"|")-1))))*100/IF(ISNUMBER(N3954),N3954,IFERROR(VALUE(N3954),VALUE(LEFT(TRIM(N3954),FIND("|",SUBSTITUTE(SUBSTITUTE(SUBSTITUTE(SUBSTITUTE(SUBSTITUTE(TRIM(N3954),"/","|"),"(","|"),"（","|"),";","|"),"；","|")&amp;"|")-1))))&gt;=3,IF(ISNUMBER(O3954),O3954,IFERROR(VALUE(O3954),VALUE(LEFT(TRIM(O3954),FIND("|",SUBSTITUTE(SUBSTITUTE(SUBSTITUTE(SUBSTITUTE(SUBSTITUTE(TRIM(O3954),"/","|"),"(","|"),"（","|"),";","|"),"；","|")&amp;"|")-1))))*100/IF(ISNUMBER(N3954),N3954,IFERROR(VALUE(N3954),VALUE(LEFT(TRIM(N3954),FIND("|",SUBSTITUTE(SUBSTITUTE(SUBSTITUTE(SUBSTITUTE(SUBSTITUTE(TRIM(N3954),"/","|"),"(","|"),"（","|"),";","|"),"；","|")&amp;"|")-1))))&lt;=40),IF(ISNUMBER(O3954),O3954,IFERROR(VALUE(O3954),VALUE(LEFT(TRIM(O3954),FIND("|",SUBSTITUTE(SUBSTITUTE(SUBSTITUTE(SUBSTITUTE(SUBSTITUTE(TRIM(O3954),"/","|"),"(","|"),"（","|"),";","|"),"；","|")&amp;"|")-1))))*100/IF(ISNUMBER(N3954),N3954,IFERROR(VALUE(N3954),VALUE(LEFT(TRIM(N3954),FIND("|",SUBSTITUTE(SUBSTITUTE(SUBSTITUTE(SUBSTITUTE(SUBSTITUTE(TRIM(N3954),"/","|"),"(","|"),"（","|"),";","|"),"；","|")&amp;"|")-1)))),""),""))</x:f>
        <x:v>14</x:v>
      </x:c>
      <x:c r="AI3954" s="15" t="str">
        <x:f>IFERROR(IF(AND(IF(ISNUMBER(O3954),O3954,IFERROR(VALUE(O3954),VALUE(LEFT(TRIM(O3954),FIND("|",SUBSTITUTE(SUBSTITUTE(SUBSTITUTE(SUBSTITUTE(SUBSTITUTE(TRIM(O3954),"/","|"),"(","|"),"（","|"),";","|"),"；","|")&amp;"|")-1))))&gt;=75,IF(ISNUMBER(O3954),O3954,IFERROR(VALUE(O3954),VALUE(LEFT(TRIM(O3954),FIND("|",SUBSTITUTE(SUBSTITUTE(SUBSTITUTE(SUBSTITUTE(SUBSTITUTE(TRIM(O3954),"/","|"),"(","|"),"（","|"),";","|"),"；","|")&amp;"|")-1))))&lt;=85,IF(ISNUMBER(Q3954),Q3954,IFERROR(VALUE(Q3954),VALUE(LEFT(TRIM(Q3954),FIND("|",SUBSTITUTE(SUBSTITUTE(SUBSTITUTE(SUBSTITUTE(SUBSTITUTE(TRIM(Q3954),"/","|"),"(","|"),"（","|"),";","|"),"；","|")&amp;"|")-1))))&gt;0),IF(ISNUMBER(O3954),O3954,IFERROR(VALUE(O3954),VALUE(LEFT(TRIM(O3954),FIND("|",SUBSTITUTE(SUBSTITUTE(SUBSTITUTE(SUBSTITUTE(SUBSTITUTE(TRIM(O3954),"/","|"),"(","|"),"（","|"),";","|"),"；","|")&amp;"|")-1))))*1000/IF(ISNUMBER(Q3954),Q3954,IFERROR(VALUE(Q3954),VALUE(LEFT(TRIM(Q3954),FIND("|",SUBSTITUTE(SUBSTITUTE(SUBSTITUTE(SUBSTITUTE(SUBSTITUTE(TRIM(Q3954),"/","|"),"(","|"),"（","|"),";","|"),"；","|")&amp;"|")-1)))),""),"")</x:f>
      </x:c>
      <x:c r="AJ3954" s="14" t="str">
        <x:f>IF(AI3954="","","非称重实测")</x:f>
      </x:c>
      <x:c r="AK3954" s="14" t="str"/>
      <x:c r="AL3954" s="14" t="str">
        <x:v>v3.4.6-candidate</x:v>
      </x:c>
    </x:row>
    <x:row r="3955">
      <x:c r="A3955" t="n">
        <x:v>404</x:v>
      </x:c>
      <x:c r="B3955" t="str">
        <x:v>SC7000AABGBEV</x:v>
      </x:c>
      <x:c r="C3955" t="str">
        <x:v>阿维塔（AVATR）牌</x:v>
      </x:c>
      <x:c r="D3955"/>
      <x:c r="E3955" t="str">
        <x:v>阿维塔06T</x:v>
      </x:c>
      <x:c r="F3955"/>
      <x:c r="G3955"/>
      <x:c r="H3955" t="str">
        <x:v>纯电动轿车</x:v>
      </x:c>
      <x:c r="I3955" t="str">
        <x:v>Car-D</x:v>
      </x:c>
      <x:c r="J3955" t="str">
        <x:v>BEV</x:v>
      </x:c>
      <x:c r="K3955" t="str">
        <x:v>可能</x:v>
      </x:c>
      <x:c r="L3955" t="n">
        <x:v>2280</x:v>
      </x:c>
      <x:c r="M3955" t="n">
        <x:v>2940</x:v>
      </x:c>
      <x:c r="N3955" t="n">
        <x:v>623.58</x:v>
      </x:c>
      <x:c r="O3955" t="n">
        <x:v>87.301</x:v>
      </x:c>
      <x:c r="P3955" t="str">
        <x:v>磷酸铁锂蓄电池</x:v>
      </x:c>
      <x:c r="Q3955" t="n">
        <x:v>175</x:v>
      </x:c>
      <x:c r="R3955" t="n">
        <x:v>14</x:v>
      </x:c>
      <x:c r="S3955" t="str">
        <x:v>251</x:v>
      </x:c>
      <x:c r="T3955" t="n">
        <x:v>251</x:v>
      </x:c>
      <x:c r="U3955" t="str">
        <x:v>重庆青山工业有限责任公司</x:v>
      </x:c>
      <x:c r="V3955"/>
      <x:c r="W3955" t="str">
        <x:v>ATDM05</x:v>
      </x:c>
      <x:c r="X3955" t="str">
        <x:v>不适用(BEV)</x:v>
      </x:c>
      <x:c r="Y3955" t="str">
        <x:v>不适用(BEV)</x:v>
      </x:c>
      <x:c r="Z3955" t="str">
        <x:v>不适用(BEV)</x:v>
      </x:c>
      <x:c r="AA3955" t="str">
        <x:v>不适用(BEV)</x:v>
      </x:c>
      <x:c r="AB3955" t="str">
        <x:v>不适用(BEV)</x:v>
      </x:c>
      <x:c r="AC3955" t="str">
        <x:v>不适用(BEV)</x:v>
      </x:c>
      <x:c r="AD3955" t="str">
        <x:v>BEV_新批次</x:v>
      </x:c>
      <x:c r="AE3955" s="14" t="str"/>
      <x:c r="AF3955" s="14" t="str"/>
      <x:c r="AG3955" s="14" t="str">
        <x:v>待OCR/外部证据：原字段为空</x:v>
      </x:c>
      <x:c r="AH3955" s="15" t="n">
        <x:f>IF(R3955&lt;&gt;"",R3955,IFERROR(IF(AND(IF(ISNUMBER(O3955),O3955,IFERROR(VALUE(O3955),VALUE(LEFT(TRIM(O3955),FIND("|",SUBSTITUTE(SUBSTITUTE(SUBSTITUTE(SUBSTITUTE(SUBSTITUTE(TRIM(O3955),"/","|"),"(","|"),"（","|"),";","|"),"；","|")&amp;"|")-1))))*100/IF(ISNUMBER(N3955),N3955,IFERROR(VALUE(N3955),VALUE(LEFT(TRIM(N3955),FIND("|",SUBSTITUTE(SUBSTITUTE(SUBSTITUTE(SUBSTITUTE(SUBSTITUTE(TRIM(N3955),"/","|"),"(","|"),"（","|"),";","|"),"；","|")&amp;"|")-1))))&gt;=3,IF(ISNUMBER(O3955),O3955,IFERROR(VALUE(O3955),VALUE(LEFT(TRIM(O3955),FIND("|",SUBSTITUTE(SUBSTITUTE(SUBSTITUTE(SUBSTITUTE(SUBSTITUTE(TRIM(O3955),"/","|"),"(","|"),"（","|"),";","|"),"；","|")&amp;"|")-1))))*100/IF(ISNUMBER(N3955),N3955,IFERROR(VALUE(N3955),VALUE(LEFT(TRIM(N3955),FIND("|",SUBSTITUTE(SUBSTITUTE(SUBSTITUTE(SUBSTITUTE(SUBSTITUTE(TRIM(N3955),"/","|"),"(","|"),"（","|"),";","|"),"；","|")&amp;"|")-1))))&lt;=40),IF(ISNUMBER(O3955),O3955,IFERROR(VALUE(O3955),VALUE(LEFT(TRIM(O3955),FIND("|",SUBSTITUTE(SUBSTITUTE(SUBSTITUTE(SUBSTITUTE(SUBSTITUTE(TRIM(O3955),"/","|"),"(","|"),"（","|"),";","|"),"；","|")&amp;"|")-1))))*100/IF(ISNUMBER(N3955),N3955,IFERROR(VALUE(N3955),VALUE(LEFT(TRIM(N3955),FIND("|",SUBSTITUTE(SUBSTITUTE(SUBSTITUTE(SUBSTITUTE(SUBSTITUTE(TRIM(N3955),"/","|"),"(","|"),"（","|"),";","|"),"；","|")&amp;"|")-1)))),""),""))</x:f>
        <x:v>14</x:v>
      </x:c>
      <x:c r="AI3955" s="15" t="str">
        <x:f>IFERROR(IF(AND(IF(ISNUMBER(O3955),O3955,IFERROR(VALUE(O3955),VALUE(LEFT(TRIM(O3955),FIND("|",SUBSTITUTE(SUBSTITUTE(SUBSTITUTE(SUBSTITUTE(SUBSTITUTE(TRIM(O3955),"/","|"),"(","|"),"（","|"),";","|"),"；","|")&amp;"|")-1))))&gt;=75,IF(ISNUMBER(O3955),O3955,IFERROR(VALUE(O3955),VALUE(LEFT(TRIM(O3955),FIND("|",SUBSTITUTE(SUBSTITUTE(SUBSTITUTE(SUBSTITUTE(SUBSTITUTE(TRIM(O3955),"/","|"),"(","|"),"（","|"),";","|"),"；","|")&amp;"|")-1))))&lt;=85,IF(ISNUMBER(Q3955),Q3955,IFERROR(VALUE(Q3955),VALUE(LEFT(TRIM(Q3955),FIND("|",SUBSTITUTE(SUBSTITUTE(SUBSTITUTE(SUBSTITUTE(SUBSTITUTE(TRIM(Q3955),"/","|"),"(","|"),"（","|"),";","|"),"；","|")&amp;"|")-1))))&gt;0),IF(ISNUMBER(O3955),O3955,IFERROR(VALUE(O3955),VALUE(LEFT(TRIM(O3955),FIND("|",SUBSTITUTE(SUBSTITUTE(SUBSTITUTE(SUBSTITUTE(SUBSTITUTE(TRIM(O3955),"/","|"),"(","|"),"（","|"),";","|"),"；","|")&amp;"|")-1))))*1000/IF(ISNUMBER(Q3955),Q3955,IFERROR(VALUE(Q3955),VALUE(LEFT(TRIM(Q3955),FIND("|",SUBSTITUTE(SUBSTITUTE(SUBSTITUTE(SUBSTITUTE(SUBSTITUTE(TRIM(Q3955),"/","|"),"(","|"),"（","|"),";","|"),"；","|")&amp;"|")-1)))),""),"")</x:f>
      </x:c>
      <x:c r="AJ3955" s="14" t="str">
        <x:f>IF(AI3955="","","非称重实测")</x:f>
      </x:c>
      <x:c r="AK3955" s="14" t="str"/>
      <x:c r="AL3955" s="14" t="str">
        <x:v>v3.4.6-candidate</x:v>
      </x:c>
    </x:row>
    <x:row r="3956">
      <x:c r="A3956" t="n">
        <x:v>404</x:v>
      </x:c>
      <x:c r="B3956" t="str">
        <x:v>SC7000AABHBEV</x:v>
      </x:c>
      <x:c r="C3956" t="str">
        <x:v>阿维塔（AVATR）牌</x:v>
      </x:c>
      <x:c r="D3956"/>
      <x:c r="E3956" t="str">
        <x:v>阿维塔06T</x:v>
      </x:c>
      <x:c r="F3956"/>
      <x:c r="G3956"/>
      <x:c r="H3956" t="str">
        <x:v>纯电动轿车</x:v>
      </x:c>
      <x:c r="I3956" t="str">
        <x:v>Car-D</x:v>
      </x:c>
      <x:c r="J3956" t="str">
        <x:v>BEV</x:v>
      </x:c>
      <x:c r="K3956" t="str">
        <x:v>可能</x:v>
      </x:c>
      <x:c r="L3956" t="n">
        <x:v>2385</x:v>
      </x:c>
      <x:c r="M3956" t="n">
        <x:v>2940</x:v>
      </x:c>
      <x:c r="N3956" t="n">
        <x:v>623.58</x:v>
      </x:c>
      <x:c r="O3956" t="n">
        <x:v>87.301</x:v>
      </x:c>
      <x:c r="P3956" t="str">
        <x:v>磷酸铁锂蓄电池</x:v>
      </x:c>
      <x:c r="Q3956" t="n">
        <x:v>175</x:v>
      </x:c>
      <x:c r="R3956" t="n">
        <x:v>14</x:v>
      </x:c>
      <x:c r="S3956" t="str">
        <x:v>210/251/251</x:v>
      </x:c>
      <x:c r="T3956" t="n">
        <x:v>712</x:v>
      </x:c>
      <x:c r="U3956" t="str">
        <x:v>重庆青山工业有限责任公司</x:v>
      </x:c>
      <x:c r="V3956"/>
      <x:c r="W3956" t="str">
        <x:v>AYDM03/ATDM05/ATDM05</x:v>
      </x:c>
      <x:c r="X3956" t="str">
        <x:v>不适用(BEV)</x:v>
      </x:c>
      <x:c r="Y3956" t="str">
        <x:v>不适用(BEV)</x:v>
      </x:c>
      <x:c r="Z3956" t="str">
        <x:v>不适用(BEV)</x:v>
      </x:c>
      <x:c r="AA3956" t="str">
        <x:v>不适用(BEV)</x:v>
      </x:c>
      <x:c r="AB3956" t="str">
        <x:v>不适用(BEV)</x:v>
      </x:c>
      <x:c r="AC3956" t="str">
        <x:v>不适用(BEV)</x:v>
      </x:c>
      <x:c r="AD3956" t="str">
        <x:v>BEV_新批次</x:v>
      </x:c>
      <x:c r="AE3956" s="14" t="str"/>
      <x:c r="AF3956" s="14" t="str"/>
      <x:c r="AG3956" s="14" t="str">
        <x:v>待OCR/外部证据：原字段为空</x:v>
      </x:c>
      <x:c r="AH3956" s="15" t="n">
        <x:f>IF(R3956&lt;&gt;"",R3956,IFERROR(IF(AND(IF(ISNUMBER(O3956),O3956,IFERROR(VALUE(O3956),VALUE(LEFT(TRIM(O3956),FIND("|",SUBSTITUTE(SUBSTITUTE(SUBSTITUTE(SUBSTITUTE(SUBSTITUTE(TRIM(O3956),"/","|"),"(","|"),"（","|"),";","|"),"；","|")&amp;"|")-1))))*100/IF(ISNUMBER(N3956),N3956,IFERROR(VALUE(N3956),VALUE(LEFT(TRIM(N3956),FIND("|",SUBSTITUTE(SUBSTITUTE(SUBSTITUTE(SUBSTITUTE(SUBSTITUTE(TRIM(N3956),"/","|"),"(","|"),"（","|"),";","|"),"；","|")&amp;"|")-1))))&gt;=3,IF(ISNUMBER(O3956),O3956,IFERROR(VALUE(O3956),VALUE(LEFT(TRIM(O3956),FIND("|",SUBSTITUTE(SUBSTITUTE(SUBSTITUTE(SUBSTITUTE(SUBSTITUTE(TRIM(O3956),"/","|"),"(","|"),"（","|"),";","|"),"；","|")&amp;"|")-1))))*100/IF(ISNUMBER(N3956),N3956,IFERROR(VALUE(N3956),VALUE(LEFT(TRIM(N3956),FIND("|",SUBSTITUTE(SUBSTITUTE(SUBSTITUTE(SUBSTITUTE(SUBSTITUTE(TRIM(N3956),"/","|"),"(","|"),"（","|"),";","|"),"；","|")&amp;"|")-1))))&lt;=40),IF(ISNUMBER(O3956),O3956,IFERROR(VALUE(O3956),VALUE(LEFT(TRIM(O3956),FIND("|",SUBSTITUTE(SUBSTITUTE(SUBSTITUTE(SUBSTITUTE(SUBSTITUTE(TRIM(O3956),"/","|"),"(","|"),"（","|"),";","|"),"；","|")&amp;"|")-1))))*100/IF(ISNUMBER(N3956),N3956,IFERROR(VALUE(N3956),VALUE(LEFT(TRIM(N3956),FIND("|",SUBSTITUTE(SUBSTITUTE(SUBSTITUTE(SUBSTITUTE(SUBSTITUTE(TRIM(N3956),"/","|"),"(","|"),"（","|"),";","|"),"；","|")&amp;"|")-1)))),""),""))</x:f>
        <x:v>14</x:v>
      </x:c>
      <x:c r="AI3956" s="15" t="str">
        <x:f>IFERROR(IF(AND(IF(ISNUMBER(O3956),O3956,IFERROR(VALUE(O3956),VALUE(LEFT(TRIM(O3956),FIND("|",SUBSTITUTE(SUBSTITUTE(SUBSTITUTE(SUBSTITUTE(SUBSTITUTE(TRIM(O3956),"/","|"),"(","|"),"（","|"),";","|"),"；","|")&amp;"|")-1))))&gt;=75,IF(ISNUMBER(O3956),O3956,IFERROR(VALUE(O3956),VALUE(LEFT(TRIM(O3956),FIND("|",SUBSTITUTE(SUBSTITUTE(SUBSTITUTE(SUBSTITUTE(SUBSTITUTE(TRIM(O3956),"/","|"),"(","|"),"（","|"),";","|"),"；","|")&amp;"|")-1))))&lt;=85,IF(ISNUMBER(Q3956),Q3956,IFERROR(VALUE(Q3956),VALUE(LEFT(TRIM(Q3956),FIND("|",SUBSTITUTE(SUBSTITUTE(SUBSTITUTE(SUBSTITUTE(SUBSTITUTE(TRIM(Q3956),"/","|"),"(","|"),"（","|"),";","|"),"；","|")&amp;"|")-1))))&gt;0),IF(ISNUMBER(O3956),O3956,IFERROR(VALUE(O3956),VALUE(LEFT(TRIM(O3956),FIND("|",SUBSTITUTE(SUBSTITUTE(SUBSTITUTE(SUBSTITUTE(SUBSTITUTE(TRIM(O3956),"/","|"),"(","|"),"（","|"),";","|"),"；","|")&amp;"|")-1))))*1000/IF(ISNUMBER(Q3956),Q3956,IFERROR(VALUE(Q3956),VALUE(LEFT(TRIM(Q3956),FIND("|",SUBSTITUTE(SUBSTITUTE(SUBSTITUTE(SUBSTITUTE(SUBSTITUTE(TRIM(Q3956),"/","|"),"(","|"),"（","|"),";","|"),"；","|")&amp;"|")-1)))),""),"")</x:f>
      </x:c>
      <x:c r="AJ3956" s="14" t="str">
        <x:f>IF(AI3956="","","非称重实测")</x:f>
      </x:c>
      <x:c r="AK3956" s="14" t="str"/>
      <x:c r="AL3956" s="14" t="str">
        <x:v>v3.4.6-candidate</x:v>
      </x:c>
    </x:row>
    <x:row r="3957">
      <x:c r="A3957" t="n">
        <x:v>404</x:v>
      </x:c>
      <x:c r="B3957" t="str">
        <x:v>SKE6501DBEVA1F</x:v>
      </x:c>
      <x:c r="C3957" t="str">
        <x:v>问界牌</x:v>
      </x:c>
      <x:c r="D3957" t="str">
        <x:v>赛力斯汽车有限公司</x:v>
      </x:c>
      <x:c r="E3957" t="str">
        <x:v>问界M6</x:v>
      </x:c>
      <x:c r="F3957"/>
      <x:c r="G3957"/>
      <x:c r="H3957" t="str">
        <x:v>纯电动多用途乘用车</x:v>
      </x:c>
      <x:c r="I3957" t="str">
        <x:v>SUV-C</x:v>
      </x:c>
      <x:c r="J3957" t="str">
        <x:v>BEV</x:v>
      </x:c>
      <x:c r="K3957" t="str">
        <x:v>可能</x:v>
      </x:c>
      <x:c r="L3957" t="n">
        <x:v>2515</x:v>
      </x:c>
      <x:c r="M3957" t="n">
        <x:v>2950</x:v>
      </x:c>
      <x:c r="N3957" t="n">
        <x:v>650.96</x:v>
      </x:c>
      <x:c r="O3957" t="n">
        <x:v>97.644</x:v>
      </x:c>
      <x:c r="P3957" t="str">
        <x:v>三元锂离子蓄电池</x:v>
      </x:c>
      <x:c r="Q3957" t="n">
        <x:v>180</x:v>
      </x:c>
      <x:c r="R3957" t="n">
        <x:v>15</x:v>
      </x:c>
      <x:c r="S3957" t="str">
        <x:v>160/180</x:v>
      </x:c>
      <x:c r="T3957" t="n">
        <x:v>340</x:v>
      </x:c>
      <x:c r="U3957" t="str">
        <x:v>华为数字能源技术有限公司</x:v>
      </x:c>
      <x:c r="V3957"/>
      <x:c r="W3957" t="str">
        <x:v>YS210XYA03/TZ180XYD01</x:v>
      </x:c>
      <x:c r="X3957" t="str">
        <x:v>不适用(BEV)</x:v>
      </x:c>
      <x:c r="Y3957" t="str">
        <x:v>不适用(BEV)</x:v>
      </x:c>
      <x:c r="Z3957" t="str">
        <x:v>不适用(BEV)</x:v>
      </x:c>
      <x:c r="AA3957" t="str">
        <x:v>不适用(BEV)</x:v>
      </x:c>
      <x:c r="AB3957" t="str">
        <x:v>不适用(BEV)</x:v>
      </x:c>
      <x:c r="AC3957" t="str">
        <x:v>不适用(BEV)</x:v>
      </x:c>
      <x:c r="AD3957" t="str">
        <x:v>BEV_新批次</x:v>
      </x:c>
      <x:c r="AE3957" s="14" t="str"/>
      <x:c r="AF3957" s="14" t="str">
        <x:v>YS210XYA03:277</x:v>
      </x:c>
      <x:c r="AG3957" s="14" t="str">
        <x:v>B外部局部候选</x:v>
      </x:c>
      <x:c r="AH3957" s="15" t="n">
        <x:f>IF(R3957&lt;&gt;"",R3957,IFERROR(IF(AND(IF(ISNUMBER(O3957),O3957,IFERROR(VALUE(O3957),VALUE(LEFT(TRIM(O3957),FIND("|",SUBSTITUTE(SUBSTITUTE(SUBSTITUTE(SUBSTITUTE(SUBSTITUTE(TRIM(O3957),"/","|"),"(","|"),"（","|"),";","|"),"；","|")&amp;"|")-1))))*100/IF(ISNUMBER(N3957),N3957,IFERROR(VALUE(N3957),VALUE(LEFT(TRIM(N3957),FIND("|",SUBSTITUTE(SUBSTITUTE(SUBSTITUTE(SUBSTITUTE(SUBSTITUTE(TRIM(N3957),"/","|"),"(","|"),"（","|"),";","|"),"；","|")&amp;"|")-1))))&gt;=3,IF(ISNUMBER(O3957),O3957,IFERROR(VALUE(O3957),VALUE(LEFT(TRIM(O3957),FIND("|",SUBSTITUTE(SUBSTITUTE(SUBSTITUTE(SUBSTITUTE(SUBSTITUTE(TRIM(O3957),"/","|"),"(","|"),"（","|"),";","|"),"；","|")&amp;"|")-1))))*100/IF(ISNUMBER(N3957),N3957,IFERROR(VALUE(N3957),VALUE(LEFT(TRIM(N3957),FIND("|",SUBSTITUTE(SUBSTITUTE(SUBSTITUTE(SUBSTITUTE(SUBSTITUTE(TRIM(N3957),"/","|"),"(","|"),"（","|"),";","|"),"；","|")&amp;"|")-1))))&lt;=40),IF(ISNUMBER(O3957),O3957,IFERROR(VALUE(O3957),VALUE(LEFT(TRIM(O3957),FIND("|",SUBSTITUTE(SUBSTITUTE(SUBSTITUTE(SUBSTITUTE(SUBSTITUTE(TRIM(O3957),"/","|"),"(","|"),"（","|"),";","|"),"；","|")&amp;"|")-1))))*100/IF(ISNUMBER(N3957),N3957,IFERROR(VALUE(N3957),VALUE(LEFT(TRIM(N3957),FIND("|",SUBSTITUTE(SUBSTITUTE(SUBSTITUTE(SUBSTITUTE(SUBSTITUTE(TRIM(N3957),"/","|"),"(","|"),"（","|"),";","|"),"；","|")&amp;"|")-1)))),""),""))</x:f>
        <x:v>15</x:v>
      </x:c>
      <x:c r="AI3957" s="15" t="str">
        <x:f>IFERROR(IF(AND(IF(ISNUMBER(O3957),O3957,IFERROR(VALUE(O3957),VALUE(LEFT(TRIM(O3957),FIND("|",SUBSTITUTE(SUBSTITUTE(SUBSTITUTE(SUBSTITUTE(SUBSTITUTE(TRIM(O3957),"/","|"),"(","|"),"（","|"),";","|"),"；","|")&amp;"|")-1))))&gt;=75,IF(ISNUMBER(O3957),O3957,IFERROR(VALUE(O3957),VALUE(LEFT(TRIM(O3957),FIND("|",SUBSTITUTE(SUBSTITUTE(SUBSTITUTE(SUBSTITUTE(SUBSTITUTE(TRIM(O3957),"/","|"),"(","|"),"（","|"),";","|"),"；","|")&amp;"|")-1))))&lt;=85,IF(ISNUMBER(Q3957),Q3957,IFERROR(VALUE(Q3957),VALUE(LEFT(TRIM(Q3957),FIND("|",SUBSTITUTE(SUBSTITUTE(SUBSTITUTE(SUBSTITUTE(SUBSTITUTE(TRIM(Q3957),"/","|"),"(","|"),"（","|"),";","|"),"；","|")&amp;"|")-1))))&gt;0),IF(ISNUMBER(O3957),O3957,IFERROR(VALUE(O3957),VALUE(LEFT(TRIM(O3957),FIND("|",SUBSTITUTE(SUBSTITUTE(SUBSTITUTE(SUBSTITUTE(SUBSTITUTE(TRIM(O3957),"/","|"),"(","|"),"（","|"),";","|"),"；","|")&amp;"|")-1))))*1000/IF(ISNUMBER(Q3957),Q3957,IFERROR(VALUE(Q3957),VALUE(LEFT(TRIM(Q3957),FIND("|",SUBSTITUTE(SUBSTITUTE(SUBSTITUTE(SUBSTITUTE(SUBSTITUTE(TRIM(Q3957),"/","|"),"(","|"),"（","|"),";","|"),"；","|")&amp;"|")-1)))),""),"")</x:f>
      </x:c>
      <x:c r="AJ3957" s="14" t="str">
        <x:f>IF(AI3957="","","非称重实测")</x:f>
      </x:c>
      <x:c r="AK3957" s="14" t="str">
        <x:v>扭矩外部局部候选</x:v>
      </x:c>
      <x:c r="AL3957" s="14" t="str">
        <x:v>v3.4.6-candidate</x:v>
      </x:c>
    </x:row>
    <x:row r="3958">
      <x:c r="A3958" t="n">
        <x:v>404</x:v>
      </x:c>
      <x:c r="B3958" t="str">
        <x:v>SKE6501DBEVR1</x:v>
      </x:c>
      <x:c r="C3958" t="str">
        <x:v>问界牌</x:v>
      </x:c>
      <x:c r="D3958" t="str">
        <x:v>赛力斯汽车有限公司</x:v>
      </x:c>
      <x:c r="E3958" t="str">
        <x:v>问界M6</x:v>
      </x:c>
      <x:c r="F3958"/>
      <x:c r="G3958"/>
      <x:c r="H3958" t="str">
        <x:v>纯电动多用途乘用车</x:v>
      </x:c>
      <x:c r="I3958" t="str">
        <x:v>SUV-C</x:v>
      </x:c>
      <x:c r="J3958" t="str">
        <x:v>BEV</x:v>
      </x:c>
      <x:c r="K3958" t="str">
        <x:v>可能</x:v>
      </x:c>
      <x:c r="L3958" t="n">
        <x:v>2395</x:v>
      </x:c>
      <x:c r="M3958" t="n">
        <x:v>2950</x:v>
      </x:c>
      <x:c r="N3958" t="n">
        <x:v>650.96</x:v>
      </x:c>
      <x:c r="O3958" t="n">
        <x:v>97.644</x:v>
      </x:c>
      <x:c r="P3958" t="str">
        <x:v>三元锂离子蓄电池</x:v>
      </x:c>
      <x:c r="Q3958" t="n">
        <x:v>180</x:v>
      </x:c>
      <x:c r="R3958" t="n">
        <x:v>15</x:v>
      </x:c>
      <x:c r="S3958" t="str">
        <x:v>227 / 227</x:v>
      </x:c>
      <x:c r="T3958" t="n">
        <x:v>454</x:v>
      </x:c>
      <x:c r="U3958" t="str">
        <x:v>重庆金康动力新能源有限公司, 华为数字能源技术有限公司</x:v>
      </x:c>
      <x:c r="V3958"/>
      <x:c r="W3958" t="str">
        <x:v>YY66TZ230001, QT67TZ210D01</x:v>
      </x:c>
      <x:c r="X3958" t="str">
        <x:v>不适用(BEV)</x:v>
      </x:c>
      <x:c r="Y3958" t="str">
        <x:v>不适用(BEV)</x:v>
      </x:c>
      <x:c r="Z3958" t="str">
        <x:v>不适用(BEV)</x:v>
      </x:c>
      <x:c r="AA3958" t="str">
        <x:v>不适用(BEV)</x:v>
      </x:c>
      <x:c r="AB3958" t="str">
        <x:v>不适用(BEV)</x:v>
      </x:c>
      <x:c r="AC3958" t="str">
        <x:v>不适用(BEV)</x:v>
      </x:c>
      <x:c r="AD3958" t="str">
        <x:v>BEV_新批次</x:v>
      </x:c>
      <x:c r="AE3958" s="14" t="str"/>
      <x:c r="AF3958" s="14" t="str">
        <x:v>QT67TZ210D01:320</x:v>
      </x:c>
      <x:c r="AG3958" s="14" t="str">
        <x:v>C-external外部局部候选</x:v>
      </x:c>
      <x:c r="AH3958" s="15" t="n">
        <x:f>IF(R3958&lt;&gt;"",R3958,IFERROR(IF(AND(IF(ISNUMBER(O3958),O3958,IFERROR(VALUE(O3958),VALUE(LEFT(TRIM(O3958),FIND("|",SUBSTITUTE(SUBSTITUTE(SUBSTITUTE(SUBSTITUTE(SUBSTITUTE(TRIM(O3958),"/","|"),"(","|"),"（","|"),";","|"),"；","|")&amp;"|")-1))))*100/IF(ISNUMBER(N3958),N3958,IFERROR(VALUE(N3958),VALUE(LEFT(TRIM(N3958),FIND("|",SUBSTITUTE(SUBSTITUTE(SUBSTITUTE(SUBSTITUTE(SUBSTITUTE(TRIM(N3958),"/","|"),"(","|"),"（","|"),";","|"),"；","|")&amp;"|")-1))))&gt;=3,IF(ISNUMBER(O3958),O3958,IFERROR(VALUE(O3958),VALUE(LEFT(TRIM(O3958),FIND("|",SUBSTITUTE(SUBSTITUTE(SUBSTITUTE(SUBSTITUTE(SUBSTITUTE(TRIM(O3958),"/","|"),"(","|"),"（","|"),";","|"),"；","|")&amp;"|")-1))))*100/IF(ISNUMBER(N3958),N3958,IFERROR(VALUE(N3958),VALUE(LEFT(TRIM(N3958),FIND("|",SUBSTITUTE(SUBSTITUTE(SUBSTITUTE(SUBSTITUTE(SUBSTITUTE(TRIM(N3958),"/","|"),"(","|"),"（","|"),";","|"),"；","|")&amp;"|")-1))))&lt;=40),IF(ISNUMBER(O3958),O3958,IFERROR(VALUE(O3958),VALUE(LEFT(TRIM(O3958),FIND("|",SUBSTITUTE(SUBSTITUTE(SUBSTITUTE(SUBSTITUTE(SUBSTITUTE(TRIM(O3958),"/","|"),"(","|"),"（","|"),";","|"),"；","|")&amp;"|")-1))))*100/IF(ISNUMBER(N3958),N3958,IFERROR(VALUE(N3958),VALUE(LEFT(TRIM(N3958),FIND("|",SUBSTITUTE(SUBSTITUTE(SUBSTITUTE(SUBSTITUTE(SUBSTITUTE(TRIM(N3958),"/","|"),"(","|"),"（","|"),";","|"),"；","|")&amp;"|")-1)))),""),""))</x:f>
        <x:v>15</x:v>
      </x:c>
      <x:c r="AI3958" s="15" t="str">
        <x:f>IFERROR(IF(AND(IF(ISNUMBER(O3958),O3958,IFERROR(VALUE(O3958),VALUE(LEFT(TRIM(O3958),FIND("|",SUBSTITUTE(SUBSTITUTE(SUBSTITUTE(SUBSTITUTE(SUBSTITUTE(TRIM(O3958),"/","|"),"(","|"),"（","|"),";","|"),"；","|")&amp;"|")-1))))&gt;=75,IF(ISNUMBER(O3958),O3958,IFERROR(VALUE(O3958),VALUE(LEFT(TRIM(O3958),FIND("|",SUBSTITUTE(SUBSTITUTE(SUBSTITUTE(SUBSTITUTE(SUBSTITUTE(TRIM(O3958),"/","|"),"(","|"),"（","|"),";","|"),"；","|")&amp;"|")-1))))&lt;=85,IF(ISNUMBER(Q3958),Q3958,IFERROR(VALUE(Q3958),VALUE(LEFT(TRIM(Q3958),FIND("|",SUBSTITUTE(SUBSTITUTE(SUBSTITUTE(SUBSTITUTE(SUBSTITUTE(TRIM(Q3958),"/","|"),"(","|"),"（","|"),";","|"),"；","|")&amp;"|")-1))))&gt;0),IF(ISNUMBER(O3958),O3958,IFERROR(VALUE(O3958),VALUE(LEFT(TRIM(O3958),FIND("|",SUBSTITUTE(SUBSTITUTE(SUBSTITUTE(SUBSTITUTE(SUBSTITUTE(TRIM(O3958),"/","|"),"(","|"),"（","|"),";","|"),"；","|")&amp;"|")-1))))*1000/IF(ISNUMBER(Q3958),Q3958,IFERROR(VALUE(Q3958),VALUE(LEFT(TRIM(Q3958),FIND("|",SUBSTITUTE(SUBSTITUTE(SUBSTITUTE(SUBSTITUTE(SUBSTITUTE(TRIM(Q3958),"/","|"),"(","|"),"（","|"),";","|"),"；","|")&amp;"|")-1)))),""),"")</x:f>
      </x:c>
      <x:c r="AJ3958" s="14" t="str">
        <x:f>IF(AI3958="","","非称重实测")</x:f>
      </x:c>
      <x:c r="AK3958" s="14" t="str">
        <x:v>扭矩外部局部候选</x:v>
      </x:c>
      <x:c r="AL3958" s="14" t="str">
        <x:v>v3.4.6-candidate</x:v>
      </x:c>
    </x:row>
    <x:row r="3959">
      <x:c r="A3959" t="n">
        <x:v>404</x:v>
      </x:c>
      <x:c r="B3959" t="str">
        <x:v>VCD6505F11TBEV</x:v>
      </x:c>
      <x:c r="C3959" t="str">
        <x:v>沃尔沃牌</x:v>
      </x:c>
      <x:c r="D3959" t="str">
        <x:v>亚欧汽车制造(台州)有限公司</x:v>
      </x:c>
      <x:c r="E3959" t="str">
        <x:v>沃尔沃EX90</x:v>
      </x:c>
      <x:c r="F3959"/>
      <x:c r="G3959"/>
      <x:c r="H3959" t="str">
        <x:v>纯电动运动型乘用车</x:v>
      </x:c>
      <x:c r="I3959" t="str">
        <x:v>Lux SUV</x:v>
      </x:c>
      <x:c r="J3959" t="str">
        <x:v>BEV</x:v>
      </x:c>
      <x:c r="K3959" t="str">
        <x:v>可能</x:v>
      </x:c>
      <x:c r="L3959" t="n">
        <x:v>2705</x:v>
      </x:c>
      <x:c r="M3959" t="n">
        <x:v>2985</x:v>
      </x:c>
      <x:c r="N3959" t="str">
        <x:v>700</x:v>
      </x:c>
      <x:c r="O3959" t="n">
        <x:v>106</x:v>
      </x:c>
      <x:c r="P3959" t="str">
        <x:v>三元锂离子电池</x:v>
      </x:c>
      <x:c r="Q3959" t="n">
        <x:v>190</x:v>
      </x:c>
      <x:c r="R3959" t="n">
        <x:v>18</x:v>
      </x:c>
      <x:c r="S3959" t="str">
        <x:v>130/200</x:v>
      </x:c>
      <x:c r="T3959" t="n">
        <x:v>330</x:v>
      </x:c>
      <x:c r="U3959" t="str">
        <x:v>中达电子(江苏)有限公司/亚欧汽车制造(台州)有限公司</x:v>
      </x:c>
      <x:c r="V3959"/>
      <x:c r="W3959" t="str">
        <x:v>F22DB/R31DB</x:v>
      </x:c>
      <x:c r="X3959" t="str">
        <x:v>不适用(BEV)</x:v>
      </x:c>
      <x:c r="Y3959" t="str">
        <x:v>不适用(BEV)</x:v>
      </x:c>
      <x:c r="Z3959" t="str">
        <x:v>不适用(BEV)</x:v>
      </x:c>
      <x:c r="AA3959" t="str">
        <x:v>不适用(BEV)</x:v>
      </x:c>
      <x:c r="AB3959" t="str">
        <x:v>不适用(BEV)</x:v>
      </x:c>
      <x:c r="AC3959" t="str">
        <x:v>不适用(BEV)</x:v>
      </x:c>
      <x:c r="AD3959" t="str">
        <x:v>BEV_新批次</x:v>
      </x:c>
      <x:c r="AE3959" s="14" t="str"/>
      <x:c r="AF3959" s="14" t="str"/>
      <x:c r="AG3959" s="14" t="str">
        <x:v>待OCR/外部证据：原字段为空</x:v>
      </x:c>
      <x:c r="AH3959" s="15" t="n">
        <x:f>IF(R3959&lt;&gt;"",R3959,IFERROR(IF(AND(IF(ISNUMBER(O3959),O3959,IFERROR(VALUE(O3959),VALUE(LEFT(TRIM(O3959),FIND("|",SUBSTITUTE(SUBSTITUTE(SUBSTITUTE(SUBSTITUTE(SUBSTITUTE(TRIM(O3959),"/","|"),"(","|"),"（","|"),";","|"),"；","|")&amp;"|")-1))))*100/IF(ISNUMBER(N3959),N3959,IFERROR(VALUE(N3959),VALUE(LEFT(TRIM(N3959),FIND("|",SUBSTITUTE(SUBSTITUTE(SUBSTITUTE(SUBSTITUTE(SUBSTITUTE(TRIM(N3959),"/","|"),"(","|"),"（","|"),";","|"),"；","|")&amp;"|")-1))))&gt;=3,IF(ISNUMBER(O3959),O3959,IFERROR(VALUE(O3959),VALUE(LEFT(TRIM(O3959),FIND("|",SUBSTITUTE(SUBSTITUTE(SUBSTITUTE(SUBSTITUTE(SUBSTITUTE(TRIM(O3959),"/","|"),"(","|"),"（","|"),";","|"),"；","|")&amp;"|")-1))))*100/IF(ISNUMBER(N3959),N3959,IFERROR(VALUE(N3959),VALUE(LEFT(TRIM(N3959),FIND("|",SUBSTITUTE(SUBSTITUTE(SUBSTITUTE(SUBSTITUTE(SUBSTITUTE(TRIM(N3959),"/","|"),"(","|"),"（","|"),";","|"),"；","|")&amp;"|")-1))))&lt;=40),IF(ISNUMBER(O3959),O3959,IFERROR(VALUE(O3959),VALUE(LEFT(TRIM(O3959),FIND("|",SUBSTITUTE(SUBSTITUTE(SUBSTITUTE(SUBSTITUTE(SUBSTITUTE(TRIM(O3959),"/","|"),"(","|"),"（","|"),";","|"),"；","|")&amp;"|")-1))))*100/IF(ISNUMBER(N3959),N3959,IFERROR(VALUE(N3959),VALUE(LEFT(TRIM(N3959),FIND("|",SUBSTITUTE(SUBSTITUTE(SUBSTITUTE(SUBSTITUTE(SUBSTITUTE(TRIM(N3959),"/","|"),"(","|"),"（","|"),";","|"),"；","|")&amp;"|")-1)))),""),""))</x:f>
        <x:v>18</x:v>
      </x:c>
      <x:c r="AI3959" s="15" t="str">
        <x:f>IFERROR(IF(AND(IF(ISNUMBER(O3959),O3959,IFERROR(VALUE(O3959),VALUE(LEFT(TRIM(O3959),FIND("|",SUBSTITUTE(SUBSTITUTE(SUBSTITUTE(SUBSTITUTE(SUBSTITUTE(TRIM(O3959),"/","|"),"(","|"),"（","|"),";","|"),"；","|")&amp;"|")-1))))&gt;=75,IF(ISNUMBER(O3959),O3959,IFERROR(VALUE(O3959),VALUE(LEFT(TRIM(O3959),FIND("|",SUBSTITUTE(SUBSTITUTE(SUBSTITUTE(SUBSTITUTE(SUBSTITUTE(TRIM(O3959),"/","|"),"(","|"),"（","|"),";","|"),"；","|")&amp;"|")-1))))&lt;=85,IF(ISNUMBER(Q3959),Q3959,IFERROR(VALUE(Q3959),VALUE(LEFT(TRIM(Q3959),FIND("|",SUBSTITUTE(SUBSTITUTE(SUBSTITUTE(SUBSTITUTE(SUBSTITUTE(TRIM(Q3959),"/","|"),"(","|"),"（","|"),";","|"),"；","|")&amp;"|")-1))))&gt;0),IF(ISNUMBER(O3959),O3959,IFERROR(VALUE(O3959),VALUE(LEFT(TRIM(O3959),FIND("|",SUBSTITUTE(SUBSTITUTE(SUBSTITUTE(SUBSTITUTE(SUBSTITUTE(TRIM(O3959),"/","|"),"(","|"),"（","|"),";","|"),"；","|")&amp;"|")-1))))*1000/IF(ISNUMBER(Q3959),Q3959,IFERROR(VALUE(Q3959),VALUE(LEFT(TRIM(Q3959),FIND("|",SUBSTITUTE(SUBSTITUTE(SUBSTITUTE(SUBSTITUTE(SUBSTITUTE(TRIM(Q3959),"/","|"),"(","|"),"（","|"),";","|"),"；","|")&amp;"|")-1)))),""),"")</x:f>
      </x:c>
      <x:c r="AJ3959" s="14" t="str">
        <x:f>IF(AI3959="","","非称重实测")</x:f>
      </x:c>
      <x:c r="AK3959" s="14" t="str"/>
      <x:c r="AL3959" s="14" t="str">
        <x:v>v3.4.6-candidate</x:v>
      </x:c>
    </x:row>
    <x:row r="3960">
      <x:c r="A3960" t="n">
        <x:v>404</x:v>
      </x:c>
      <x:c r="B3960" t="str">
        <x:v>VCD6505F12TBEV</x:v>
      </x:c>
      <x:c r="C3960" t="str">
        <x:v>沃尔沃牌</x:v>
      </x:c>
      <x:c r="D3960" t="str">
        <x:v>亚欧汽车制造(台州)有限公司</x:v>
      </x:c>
      <x:c r="E3960" t="str">
        <x:v>沃尔沃EX90</x:v>
      </x:c>
      <x:c r="F3960"/>
      <x:c r="G3960"/>
      <x:c r="H3960" t="str">
        <x:v>纯电动运动型乘用车</x:v>
      </x:c>
      <x:c r="I3960" t="str">
        <x:v>Lux SUV</x:v>
      </x:c>
      <x:c r="J3960" t="str">
        <x:v>BEV</x:v>
      </x:c>
      <x:c r="K3960" t="str">
        <x:v>可能</x:v>
      </x:c>
      <x:c r="L3960" t="n">
        <x:v>2716</x:v>
      </x:c>
      <x:c r="M3960" t="n">
        <x:v>2985</x:v>
      </x:c>
      <x:c r="N3960" t="str">
        <x:v>700</x:v>
      </x:c>
      <x:c r="O3960" t="n">
        <x:v>106</x:v>
      </x:c>
      <x:c r="P3960" t="str">
        <x:v>三元锂离子电池</x:v>
      </x:c>
      <x:c r="Q3960" t="n">
        <x:v>190</x:v>
      </x:c>
      <x:c r="R3960" t="n">
        <x:v>18</x:v>
      </x:c>
      <x:c r="S3960" t="str">
        <x:v>130 / 200</x:v>
      </x:c>
      <x:c r="T3960" t="n">
        <x:v>330</x:v>
      </x:c>
      <x:c r="U3960" t="str">
        <x:v>中达电子(江苏)有限公司 / 亚欧汽车制造(台州)有限公司</x:v>
      </x:c>
      <x:c r="V3960"/>
      <x:c r="W3960" t="str">
        <x:v>F22DB / R31DB</x:v>
      </x:c>
      <x:c r="X3960" t="str">
        <x:v>不适用(BEV)</x:v>
      </x:c>
      <x:c r="Y3960" t="str">
        <x:v>不适用(BEV)</x:v>
      </x:c>
      <x:c r="Z3960" t="str">
        <x:v>不适用(BEV)</x:v>
      </x:c>
      <x:c r="AA3960" t="str">
        <x:v>不适用(BEV)</x:v>
      </x:c>
      <x:c r="AB3960" t="str">
        <x:v>不适用(BEV)</x:v>
      </x:c>
      <x:c r="AC3960" t="str">
        <x:v>不适用(BEV)</x:v>
      </x:c>
      <x:c r="AD3960" t="str">
        <x:v>BEV_新批次</x:v>
      </x:c>
      <x:c r="AE3960" s="14" t="str"/>
      <x:c r="AF3960" s="14" t="str"/>
      <x:c r="AG3960" s="14" t="str">
        <x:v>待OCR/外部证据：原字段为空</x:v>
      </x:c>
      <x:c r="AH3960" s="15" t="n">
        <x:f>IF(R3960&lt;&gt;"",R3960,IFERROR(IF(AND(IF(ISNUMBER(O3960),O3960,IFERROR(VALUE(O3960),VALUE(LEFT(TRIM(O3960),FIND("|",SUBSTITUTE(SUBSTITUTE(SUBSTITUTE(SUBSTITUTE(SUBSTITUTE(TRIM(O3960),"/","|"),"(","|"),"（","|"),";","|"),"；","|")&amp;"|")-1))))*100/IF(ISNUMBER(N3960),N3960,IFERROR(VALUE(N3960),VALUE(LEFT(TRIM(N3960),FIND("|",SUBSTITUTE(SUBSTITUTE(SUBSTITUTE(SUBSTITUTE(SUBSTITUTE(TRIM(N3960),"/","|"),"(","|"),"（","|"),";","|"),"；","|")&amp;"|")-1))))&gt;=3,IF(ISNUMBER(O3960),O3960,IFERROR(VALUE(O3960),VALUE(LEFT(TRIM(O3960),FIND("|",SUBSTITUTE(SUBSTITUTE(SUBSTITUTE(SUBSTITUTE(SUBSTITUTE(TRIM(O3960),"/","|"),"(","|"),"（","|"),";","|"),"；","|")&amp;"|")-1))))*100/IF(ISNUMBER(N3960),N3960,IFERROR(VALUE(N3960),VALUE(LEFT(TRIM(N3960),FIND("|",SUBSTITUTE(SUBSTITUTE(SUBSTITUTE(SUBSTITUTE(SUBSTITUTE(TRIM(N3960),"/","|"),"(","|"),"（","|"),";","|"),"；","|")&amp;"|")-1))))&lt;=40),IF(ISNUMBER(O3960),O3960,IFERROR(VALUE(O3960),VALUE(LEFT(TRIM(O3960),FIND("|",SUBSTITUTE(SUBSTITUTE(SUBSTITUTE(SUBSTITUTE(SUBSTITUTE(TRIM(O3960),"/","|"),"(","|"),"（","|"),";","|"),"；","|")&amp;"|")-1))))*100/IF(ISNUMBER(N3960),N3960,IFERROR(VALUE(N3960),VALUE(LEFT(TRIM(N3960),FIND("|",SUBSTITUTE(SUBSTITUTE(SUBSTITUTE(SUBSTITUTE(SUBSTITUTE(TRIM(N3960),"/","|"),"(","|"),"（","|"),";","|"),"；","|")&amp;"|")-1)))),""),""))</x:f>
        <x:v>18</x:v>
      </x:c>
      <x:c r="AI3960" s="15" t="str">
        <x:f>IFERROR(IF(AND(IF(ISNUMBER(O3960),O3960,IFERROR(VALUE(O3960),VALUE(LEFT(TRIM(O3960),FIND("|",SUBSTITUTE(SUBSTITUTE(SUBSTITUTE(SUBSTITUTE(SUBSTITUTE(TRIM(O3960),"/","|"),"(","|"),"（","|"),";","|"),"；","|")&amp;"|")-1))))&gt;=75,IF(ISNUMBER(O3960),O3960,IFERROR(VALUE(O3960),VALUE(LEFT(TRIM(O3960),FIND("|",SUBSTITUTE(SUBSTITUTE(SUBSTITUTE(SUBSTITUTE(SUBSTITUTE(TRIM(O3960),"/","|"),"(","|"),"（","|"),";","|"),"；","|")&amp;"|")-1))))&lt;=85,IF(ISNUMBER(Q3960),Q3960,IFERROR(VALUE(Q3960),VALUE(LEFT(TRIM(Q3960),FIND("|",SUBSTITUTE(SUBSTITUTE(SUBSTITUTE(SUBSTITUTE(SUBSTITUTE(TRIM(Q3960),"/","|"),"(","|"),"（","|"),";","|"),"；","|")&amp;"|")-1))))&gt;0),IF(ISNUMBER(O3960),O3960,IFERROR(VALUE(O3960),VALUE(LEFT(TRIM(O3960),FIND("|",SUBSTITUTE(SUBSTITUTE(SUBSTITUTE(SUBSTITUTE(SUBSTITUTE(TRIM(O3960),"/","|"),"(","|"),"（","|"),";","|"),"；","|")&amp;"|")-1))))*1000/IF(ISNUMBER(Q3960),Q3960,IFERROR(VALUE(Q3960),VALUE(LEFT(TRIM(Q3960),FIND("|",SUBSTITUTE(SUBSTITUTE(SUBSTITUTE(SUBSTITUTE(SUBSTITUTE(TRIM(Q3960),"/","|"),"(","|"),"（","|"),";","|"),"；","|")&amp;"|")-1)))),""),"")</x:f>
      </x:c>
      <x:c r="AJ3960" s="14" t="str">
        <x:f>IF(AI3960="","","非称重实测")</x:f>
      </x:c>
      <x:c r="AK3960" s="14" t="str"/>
      <x:c r="AL3960" s="14" t="str">
        <x:v>v3.4.6-candidate</x:v>
      </x:c>
    </x:row>
    <x:row r="3961">
      <x:c r="A3961" t="n">
        <x:v>404</x:v>
      </x:c>
      <x:c r="B3961" t="str">
        <x:v>VCD6505F13TBEV</x:v>
      </x:c>
      <x:c r="C3961" t="str">
        <x:v>沃尔沃牌</x:v>
      </x:c>
      <x:c r="D3961" t="str">
        <x:v>亚欧汽车制造(台州)有限公司</x:v>
      </x:c>
      <x:c r="E3961" t="str">
        <x:v>沃尔沃EX90</x:v>
      </x:c>
      <x:c r="F3961"/>
      <x:c r="G3961"/>
      <x:c r="H3961" t="str">
        <x:v>纯电动运动型乘用车</x:v>
      </x:c>
      <x:c r="I3961" t="str">
        <x:v>Lux SUV</x:v>
      </x:c>
      <x:c r="J3961" t="str">
        <x:v>BEV</x:v>
      </x:c>
      <x:c r="K3961" t="str">
        <x:v>可能</x:v>
      </x:c>
      <x:c r="L3961" t="n">
        <x:v>2729</x:v>
      </x:c>
      <x:c r="M3961" t="n">
        <x:v>2985</x:v>
      </x:c>
      <x:c r="N3961" t="str">
        <x:v>680</x:v>
      </x:c>
      <x:c r="O3961" t="n">
        <x:v>106</x:v>
      </x:c>
      <x:c r="P3961" t="str">
        <x:v>三元锂离子电池</x:v>
      </x:c>
      <x:c r="Q3961" t="n">
        <x:v>190</x:v>
      </x:c>
      <x:c r="R3961" t="n">
        <x:v>18</x:v>
      </x:c>
      <x:c r="S3961" t="str">
        <x:v>220/280</x:v>
      </x:c>
      <x:c r="T3961" t="n">
        <x:v>500</x:v>
      </x:c>
      <x:c r="U3961" t="str">
        <x:v>中达电子(江苏)有限公司/亚欧汽车制造(台州)有限公司</x:v>
      </x:c>
      <x:c r="V3961"/>
      <x:c r="W3961" t="str">
        <x:v>F22DA/R31DA</x:v>
      </x:c>
      <x:c r="X3961" t="str">
        <x:v>不适用(BEV)</x:v>
      </x:c>
      <x:c r="Y3961" t="str">
        <x:v>不适用(BEV)</x:v>
      </x:c>
      <x:c r="Z3961" t="str">
        <x:v>不适用(BEV)</x:v>
      </x:c>
      <x:c r="AA3961" t="str">
        <x:v>不适用(BEV)</x:v>
      </x:c>
      <x:c r="AB3961" t="str">
        <x:v>不适用(BEV)</x:v>
      </x:c>
      <x:c r="AC3961" t="str">
        <x:v>不适用(BEV)</x:v>
      </x:c>
      <x:c r="AD3961" t="str">
        <x:v>BEV_新批次</x:v>
      </x:c>
      <x:c r="AE3961" s="14" t="str"/>
      <x:c r="AF3961" s="14" t="str"/>
      <x:c r="AG3961" s="14" t="str">
        <x:v>待OCR/外部证据：原字段为空</x:v>
      </x:c>
      <x:c r="AH3961" s="15" t="n">
        <x:f>IF(R3961&lt;&gt;"",R3961,IFERROR(IF(AND(IF(ISNUMBER(O3961),O3961,IFERROR(VALUE(O3961),VALUE(LEFT(TRIM(O3961),FIND("|",SUBSTITUTE(SUBSTITUTE(SUBSTITUTE(SUBSTITUTE(SUBSTITUTE(TRIM(O3961),"/","|"),"(","|"),"（","|"),";","|"),"；","|")&amp;"|")-1))))*100/IF(ISNUMBER(N3961),N3961,IFERROR(VALUE(N3961),VALUE(LEFT(TRIM(N3961),FIND("|",SUBSTITUTE(SUBSTITUTE(SUBSTITUTE(SUBSTITUTE(SUBSTITUTE(TRIM(N3961),"/","|"),"(","|"),"（","|"),";","|"),"；","|")&amp;"|")-1))))&gt;=3,IF(ISNUMBER(O3961),O3961,IFERROR(VALUE(O3961),VALUE(LEFT(TRIM(O3961),FIND("|",SUBSTITUTE(SUBSTITUTE(SUBSTITUTE(SUBSTITUTE(SUBSTITUTE(TRIM(O3961),"/","|"),"(","|"),"（","|"),";","|"),"；","|")&amp;"|")-1))))*100/IF(ISNUMBER(N3961),N3961,IFERROR(VALUE(N3961),VALUE(LEFT(TRIM(N3961),FIND("|",SUBSTITUTE(SUBSTITUTE(SUBSTITUTE(SUBSTITUTE(SUBSTITUTE(TRIM(N3961),"/","|"),"(","|"),"（","|"),";","|"),"；","|")&amp;"|")-1))))&lt;=40),IF(ISNUMBER(O3961),O3961,IFERROR(VALUE(O3961),VALUE(LEFT(TRIM(O3961),FIND("|",SUBSTITUTE(SUBSTITUTE(SUBSTITUTE(SUBSTITUTE(SUBSTITUTE(TRIM(O3961),"/","|"),"(","|"),"（","|"),";","|"),"；","|")&amp;"|")-1))))*100/IF(ISNUMBER(N3961),N3961,IFERROR(VALUE(N3961),VALUE(LEFT(TRIM(N3961),FIND("|",SUBSTITUTE(SUBSTITUTE(SUBSTITUTE(SUBSTITUTE(SUBSTITUTE(TRIM(N3961),"/","|"),"(","|"),"（","|"),";","|"),"；","|")&amp;"|")-1)))),""),""))</x:f>
        <x:v>18</x:v>
      </x:c>
      <x:c r="AI3961" s="15" t="str">
        <x:f>IFERROR(IF(AND(IF(ISNUMBER(O3961),O3961,IFERROR(VALUE(O3961),VALUE(LEFT(TRIM(O3961),FIND("|",SUBSTITUTE(SUBSTITUTE(SUBSTITUTE(SUBSTITUTE(SUBSTITUTE(TRIM(O3961),"/","|"),"(","|"),"（","|"),";","|"),"；","|")&amp;"|")-1))))&gt;=75,IF(ISNUMBER(O3961),O3961,IFERROR(VALUE(O3961),VALUE(LEFT(TRIM(O3961),FIND("|",SUBSTITUTE(SUBSTITUTE(SUBSTITUTE(SUBSTITUTE(SUBSTITUTE(TRIM(O3961),"/","|"),"(","|"),"（","|"),";","|"),"；","|")&amp;"|")-1))))&lt;=85,IF(ISNUMBER(Q3961),Q3961,IFERROR(VALUE(Q3961),VALUE(LEFT(TRIM(Q3961),FIND("|",SUBSTITUTE(SUBSTITUTE(SUBSTITUTE(SUBSTITUTE(SUBSTITUTE(TRIM(Q3961),"/","|"),"(","|"),"（","|"),";","|"),"；","|")&amp;"|")-1))))&gt;0),IF(ISNUMBER(O3961),O3961,IFERROR(VALUE(O3961),VALUE(LEFT(TRIM(O3961),FIND("|",SUBSTITUTE(SUBSTITUTE(SUBSTITUTE(SUBSTITUTE(SUBSTITUTE(TRIM(O3961),"/","|"),"(","|"),"（","|"),";","|"),"；","|")&amp;"|")-1))))*1000/IF(ISNUMBER(Q3961),Q3961,IFERROR(VALUE(Q3961),VALUE(LEFT(TRIM(Q3961),FIND("|",SUBSTITUTE(SUBSTITUTE(SUBSTITUTE(SUBSTITUTE(SUBSTITUTE(TRIM(Q3961),"/","|"),"(","|"),"（","|"),";","|"),"；","|")&amp;"|")-1)))),""),"")</x:f>
      </x:c>
      <x:c r="AJ3961" s="14" t="str">
        <x:f>IF(AI3961="","","非称重实测")</x:f>
      </x:c>
      <x:c r="AK3961" s="14" t="str"/>
      <x:c r="AL3961" s="14" t="str">
        <x:v>v3.4.6-candidate</x:v>
      </x:c>
    </x:row>
    <x:row r="3962">
      <x:c r="A3962" t="n">
        <x:v>404</x:v>
      </x:c>
      <x:c r="B3962" t="str">
        <x:v>VCD6505F14TBEV</x:v>
      </x:c>
      <x:c r="C3962" t="str">
        <x:v>沃尔沃牌</x:v>
      </x:c>
      <x:c r="D3962" t="str">
        <x:v>亚欧汽车制造(台州)有限公司</x:v>
      </x:c>
      <x:c r="E3962" t="str">
        <x:v>沃尔沃EX90</x:v>
      </x:c>
      <x:c r="F3962"/>
      <x:c r="G3962"/>
      <x:c r="H3962" t="str">
        <x:v>纯电动运动型乘用车</x:v>
      </x:c>
      <x:c r="I3962" t="str">
        <x:v>Lux SUV</x:v>
      </x:c>
      <x:c r="J3962" t="str">
        <x:v>BEV</x:v>
      </x:c>
      <x:c r="K3962" t="str">
        <x:v>可能</x:v>
      </x:c>
      <x:c r="L3962" t="n">
        <x:v>2747</x:v>
      </x:c>
      <x:c r="M3962" t="n">
        <x:v>2985</x:v>
      </x:c>
      <x:c r="N3962" t="str">
        <x:v>680</x:v>
      </x:c>
      <x:c r="O3962" t="n">
        <x:v>106</x:v>
      </x:c>
      <x:c r="P3962" t="str">
        <x:v>三元锂离子电池</x:v>
      </x:c>
      <x:c r="Q3962" t="n">
        <x:v>190</x:v>
      </x:c>
      <x:c r="R3962" t="n">
        <x:v>18</x:v>
      </x:c>
      <x:c r="S3962" t="str">
        <x:v>220/280</x:v>
      </x:c>
      <x:c r="T3962" t="n">
        <x:v>500</x:v>
      </x:c>
      <x:c r="U3962" t="str">
        <x:v>中达电子(江苏)有限公司/亚欧汽车制造(台州)有限公司</x:v>
      </x:c>
      <x:c r="V3962"/>
      <x:c r="W3962" t="str">
        <x:v>F22DA/R31DA</x:v>
      </x:c>
      <x:c r="X3962" t="str">
        <x:v>不适用(BEV)</x:v>
      </x:c>
      <x:c r="Y3962" t="str">
        <x:v>不适用(BEV)</x:v>
      </x:c>
      <x:c r="Z3962" t="str">
        <x:v>不适用(BEV)</x:v>
      </x:c>
      <x:c r="AA3962" t="str">
        <x:v>不适用(BEV)</x:v>
      </x:c>
      <x:c r="AB3962" t="str">
        <x:v>不适用(BEV)</x:v>
      </x:c>
      <x:c r="AC3962" t="str">
        <x:v>不适用(BEV)</x:v>
      </x:c>
      <x:c r="AD3962" t="str">
        <x:v>BEV_新批次</x:v>
      </x:c>
      <x:c r="AE3962" s="14" t="str"/>
      <x:c r="AF3962" s="14" t="str"/>
      <x:c r="AG3962" s="14" t="str">
        <x:v>待OCR/外部证据：原字段为空</x:v>
      </x:c>
      <x:c r="AH3962" s="15" t="n">
        <x:f>IF(R3962&lt;&gt;"",R3962,IFERROR(IF(AND(IF(ISNUMBER(O3962),O3962,IFERROR(VALUE(O3962),VALUE(LEFT(TRIM(O3962),FIND("|",SUBSTITUTE(SUBSTITUTE(SUBSTITUTE(SUBSTITUTE(SUBSTITUTE(TRIM(O3962),"/","|"),"(","|"),"（","|"),";","|"),"；","|")&amp;"|")-1))))*100/IF(ISNUMBER(N3962),N3962,IFERROR(VALUE(N3962),VALUE(LEFT(TRIM(N3962),FIND("|",SUBSTITUTE(SUBSTITUTE(SUBSTITUTE(SUBSTITUTE(SUBSTITUTE(TRIM(N3962),"/","|"),"(","|"),"（","|"),";","|"),"；","|")&amp;"|")-1))))&gt;=3,IF(ISNUMBER(O3962),O3962,IFERROR(VALUE(O3962),VALUE(LEFT(TRIM(O3962),FIND("|",SUBSTITUTE(SUBSTITUTE(SUBSTITUTE(SUBSTITUTE(SUBSTITUTE(TRIM(O3962),"/","|"),"(","|"),"（","|"),";","|"),"；","|")&amp;"|")-1))))*100/IF(ISNUMBER(N3962),N3962,IFERROR(VALUE(N3962),VALUE(LEFT(TRIM(N3962),FIND("|",SUBSTITUTE(SUBSTITUTE(SUBSTITUTE(SUBSTITUTE(SUBSTITUTE(TRIM(N3962),"/","|"),"(","|"),"（","|"),";","|"),"；","|")&amp;"|")-1))))&lt;=40),IF(ISNUMBER(O3962),O3962,IFERROR(VALUE(O3962),VALUE(LEFT(TRIM(O3962),FIND("|",SUBSTITUTE(SUBSTITUTE(SUBSTITUTE(SUBSTITUTE(SUBSTITUTE(TRIM(O3962),"/","|"),"(","|"),"（","|"),";","|"),"；","|")&amp;"|")-1))))*100/IF(ISNUMBER(N3962),N3962,IFERROR(VALUE(N3962),VALUE(LEFT(TRIM(N3962),FIND("|",SUBSTITUTE(SUBSTITUTE(SUBSTITUTE(SUBSTITUTE(SUBSTITUTE(TRIM(N3962),"/","|"),"(","|"),"（","|"),";","|"),"；","|")&amp;"|")-1)))),""),""))</x:f>
        <x:v>18</x:v>
      </x:c>
      <x:c r="AI3962" s="15" t="str">
        <x:f>IFERROR(IF(AND(IF(ISNUMBER(O3962),O3962,IFERROR(VALUE(O3962),VALUE(LEFT(TRIM(O3962),FIND("|",SUBSTITUTE(SUBSTITUTE(SUBSTITUTE(SUBSTITUTE(SUBSTITUTE(TRIM(O3962),"/","|"),"(","|"),"（","|"),";","|"),"；","|")&amp;"|")-1))))&gt;=75,IF(ISNUMBER(O3962),O3962,IFERROR(VALUE(O3962),VALUE(LEFT(TRIM(O3962),FIND("|",SUBSTITUTE(SUBSTITUTE(SUBSTITUTE(SUBSTITUTE(SUBSTITUTE(TRIM(O3962),"/","|"),"(","|"),"（","|"),";","|"),"；","|")&amp;"|")-1))))&lt;=85,IF(ISNUMBER(Q3962),Q3962,IFERROR(VALUE(Q3962),VALUE(LEFT(TRIM(Q3962),FIND("|",SUBSTITUTE(SUBSTITUTE(SUBSTITUTE(SUBSTITUTE(SUBSTITUTE(TRIM(Q3962),"/","|"),"(","|"),"（","|"),";","|"),"；","|")&amp;"|")-1))))&gt;0),IF(ISNUMBER(O3962),O3962,IFERROR(VALUE(O3962),VALUE(LEFT(TRIM(O3962),FIND("|",SUBSTITUTE(SUBSTITUTE(SUBSTITUTE(SUBSTITUTE(SUBSTITUTE(TRIM(O3962),"/","|"),"(","|"),"（","|"),";","|"),"；","|")&amp;"|")-1))))*1000/IF(ISNUMBER(Q3962),Q3962,IFERROR(VALUE(Q3962),VALUE(LEFT(TRIM(Q3962),FIND("|",SUBSTITUTE(SUBSTITUTE(SUBSTITUTE(SUBSTITUTE(SUBSTITUTE(TRIM(Q3962),"/","|"),"(","|"),"（","|"),";","|"),"；","|")&amp;"|")-1)))),""),"")</x:f>
      </x:c>
      <x:c r="AJ3962" s="14" t="str">
        <x:f>IF(AI3962="","","非称重实测")</x:f>
      </x:c>
      <x:c r="AK3962" s="14" t="str"/>
      <x:c r="AL3962" s="14" t="str">
        <x:v>v3.4.6-candidate</x:v>
      </x:c>
    </x:row>
    <x:row r="3963">
      <x:c r="A3963" t="n">
        <x:v>404</x:v>
      </x:c>
      <x:c r="B3963" t="str">
        <x:v>VCD6505F15TBEV</x:v>
      </x:c>
      <x:c r="C3963" t="str">
        <x:v>沃尔沃牌</x:v>
      </x:c>
      <x:c r="D3963" t="str">
        <x:v>亚欧汽车制造(台州)有限公司</x:v>
      </x:c>
      <x:c r="E3963" t="str">
        <x:v>沃尔沃EX90</x:v>
      </x:c>
      <x:c r="F3963"/>
      <x:c r="G3963"/>
      <x:c r="H3963" t="str">
        <x:v>纯电动运动型乘用车</x:v>
      </x:c>
      <x:c r="I3963" t="str">
        <x:v>Lux SUV</x:v>
      </x:c>
      <x:c r="J3963" t="str">
        <x:v>BEV</x:v>
      </x:c>
      <x:c r="K3963" t="str">
        <x:v>可能</x:v>
      </x:c>
      <x:c r="L3963" t="n">
        <x:v>2671</x:v>
      </x:c>
      <x:c r="M3963" t="n">
        <x:v>2985</x:v>
      </x:c>
      <x:c r="N3963" t="str">
        <x:v>756</x:v>
      </x:c>
      <x:c r="O3963" t="n">
        <x:v>106</x:v>
      </x:c>
      <x:c r="P3963" t="str">
        <x:v>三元锂离子电池</x:v>
      </x:c>
      <x:c r="Q3963" t="n">
        <x:v>190</x:v>
      </x:c>
      <x:c r="R3963" t="n">
        <x:v>18</x:v>
      </x:c>
      <x:c r="S3963" t="str">
        <x:v>130/200</x:v>
      </x:c>
      <x:c r="T3963" t="n">
        <x:v>330</x:v>
      </x:c>
      <x:c r="U3963" t="str">
        <x:v>中达电子(江苏)有限公司/亚欧汽车制造(台州)有限公司</x:v>
      </x:c>
      <x:c r="V3963"/>
      <x:c r="W3963" t="str">
        <x:v>F22DB/R31DB</x:v>
      </x:c>
      <x:c r="X3963" t="str">
        <x:v>不适用(BEV)</x:v>
      </x:c>
      <x:c r="Y3963" t="str">
        <x:v>不适用(BEV)</x:v>
      </x:c>
      <x:c r="Z3963" t="str">
        <x:v>不适用(BEV)</x:v>
      </x:c>
      <x:c r="AA3963" t="str">
        <x:v>不适用(BEV)</x:v>
      </x:c>
      <x:c r="AB3963" t="str">
        <x:v>不适用(BEV)</x:v>
      </x:c>
      <x:c r="AC3963" t="str">
        <x:v>不适用(BEV)</x:v>
      </x:c>
      <x:c r="AD3963" t="str">
        <x:v>BEV_新批次</x:v>
      </x:c>
      <x:c r="AE3963" s="14" t="str"/>
      <x:c r="AF3963" s="14" t="str"/>
      <x:c r="AG3963" s="14" t="str">
        <x:v>待OCR/外部证据：原字段为空</x:v>
      </x:c>
      <x:c r="AH3963" s="15" t="n">
        <x:f>IF(R3963&lt;&gt;"",R3963,IFERROR(IF(AND(IF(ISNUMBER(O3963),O3963,IFERROR(VALUE(O3963),VALUE(LEFT(TRIM(O3963),FIND("|",SUBSTITUTE(SUBSTITUTE(SUBSTITUTE(SUBSTITUTE(SUBSTITUTE(TRIM(O3963),"/","|"),"(","|"),"（","|"),";","|"),"；","|")&amp;"|")-1))))*100/IF(ISNUMBER(N3963),N3963,IFERROR(VALUE(N3963),VALUE(LEFT(TRIM(N3963),FIND("|",SUBSTITUTE(SUBSTITUTE(SUBSTITUTE(SUBSTITUTE(SUBSTITUTE(TRIM(N3963),"/","|"),"(","|"),"（","|"),";","|"),"；","|")&amp;"|")-1))))&gt;=3,IF(ISNUMBER(O3963),O3963,IFERROR(VALUE(O3963),VALUE(LEFT(TRIM(O3963),FIND("|",SUBSTITUTE(SUBSTITUTE(SUBSTITUTE(SUBSTITUTE(SUBSTITUTE(TRIM(O3963),"/","|"),"(","|"),"（","|"),";","|"),"；","|")&amp;"|")-1))))*100/IF(ISNUMBER(N3963),N3963,IFERROR(VALUE(N3963),VALUE(LEFT(TRIM(N3963),FIND("|",SUBSTITUTE(SUBSTITUTE(SUBSTITUTE(SUBSTITUTE(SUBSTITUTE(TRIM(N3963),"/","|"),"(","|"),"（","|"),";","|"),"；","|")&amp;"|")-1))))&lt;=40),IF(ISNUMBER(O3963),O3963,IFERROR(VALUE(O3963),VALUE(LEFT(TRIM(O3963),FIND("|",SUBSTITUTE(SUBSTITUTE(SUBSTITUTE(SUBSTITUTE(SUBSTITUTE(TRIM(O3963),"/","|"),"(","|"),"（","|"),";","|"),"；","|")&amp;"|")-1))))*100/IF(ISNUMBER(N3963),N3963,IFERROR(VALUE(N3963),VALUE(LEFT(TRIM(N3963),FIND("|",SUBSTITUTE(SUBSTITUTE(SUBSTITUTE(SUBSTITUTE(SUBSTITUTE(TRIM(N3963),"/","|"),"(","|"),"（","|"),";","|"),"；","|")&amp;"|")-1)))),""),""))</x:f>
        <x:v>18</x:v>
      </x:c>
      <x:c r="AI3963" s="15" t="str">
        <x:f>IFERROR(IF(AND(IF(ISNUMBER(O3963),O3963,IFERROR(VALUE(O3963),VALUE(LEFT(TRIM(O3963),FIND("|",SUBSTITUTE(SUBSTITUTE(SUBSTITUTE(SUBSTITUTE(SUBSTITUTE(TRIM(O3963),"/","|"),"(","|"),"（","|"),";","|"),"；","|")&amp;"|")-1))))&gt;=75,IF(ISNUMBER(O3963),O3963,IFERROR(VALUE(O3963),VALUE(LEFT(TRIM(O3963),FIND("|",SUBSTITUTE(SUBSTITUTE(SUBSTITUTE(SUBSTITUTE(SUBSTITUTE(TRIM(O3963),"/","|"),"(","|"),"（","|"),";","|"),"；","|")&amp;"|")-1))))&lt;=85,IF(ISNUMBER(Q3963),Q3963,IFERROR(VALUE(Q3963),VALUE(LEFT(TRIM(Q3963),FIND("|",SUBSTITUTE(SUBSTITUTE(SUBSTITUTE(SUBSTITUTE(SUBSTITUTE(TRIM(Q3963),"/","|"),"(","|"),"（","|"),";","|"),"；","|")&amp;"|")-1))))&gt;0),IF(ISNUMBER(O3963),O3963,IFERROR(VALUE(O3963),VALUE(LEFT(TRIM(O3963),FIND("|",SUBSTITUTE(SUBSTITUTE(SUBSTITUTE(SUBSTITUTE(SUBSTITUTE(TRIM(O3963),"/","|"),"(","|"),"（","|"),";","|"),"；","|")&amp;"|")-1))))*1000/IF(ISNUMBER(Q3963),Q3963,IFERROR(VALUE(Q3963),VALUE(LEFT(TRIM(Q3963),FIND("|",SUBSTITUTE(SUBSTITUTE(SUBSTITUTE(SUBSTITUTE(SUBSTITUTE(TRIM(Q3963),"/","|"),"(","|"),"（","|"),";","|"),"；","|")&amp;"|")-1)))),""),"")</x:f>
      </x:c>
      <x:c r="AJ3963" s="14" t="str">
        <x:f>IF(AI3963="","","非称重实测")</x:f>
      </x:c>
      <x:c r="AK3963" s="14" t="str"/>
      <x:c r="AL3963" s="14" t="str">
        <x:v>v3.4.6-candidate</x:v>
      </x:c>
    </x:row>
    <x:row r="3964">
      <x:c r="A3964" t="n">
        <x:v>404</x:v>
      </x:c>
      <x:c r="B3964" t="str">
        <x:v>VCD6505F16TBEV</x:v>
      </x:c>
      <x:c r="C3964" t="str">
        <x:v>沃尔沃牌</x:v>
      </x:c>
      <x:c r="D3964" t="str">
        <x:v>亚欧汽车制造(台州)有限公司</x:v>
      </x:c>
      <x:c r="E3964" t="str">
        <x:v>沃尔沃EX90</x:v>
      </x:c>
      <x:c r="F3964"/>
      <x:c r="G3964"/>
      <x:c r="H3964" t="str">
        <x:v>纯电动运动型乘用车</x:v>
      </x:c>
      <x:c r="I3964" t="str">
        <x:v>Lux SUV</x:v>
      </x:c>
      <x:c r="J3964" t="str">
        <x:v>BEV</x:v>
      </x:c>
      <x:c r="K3964" t="str">
        <x:v>可能</x:v>
      </x:c>
      <x:c r="L3964" t="n">
        <x:v>2689</x:v>
      </x:c>
      <x:c r="M3964" t="n">
        <x:v>2985</x:v>
      </x:c>
      <x:c r="N3964" t="str">
        <x:v>756</x:v>
      </x:c>
      <x:c r="O3964" t="n">
        <x:v>106</x:v>
      </x:c>
      <x:c r="P3964" t="str">
        <x:v>三元锂离子电池</x:v>
      </x:c>
      <x:c r="Q3964" t="n">
        <x:v>190</x:v>
      </x:c>
      <x:c r="R3964" t="n">
        <x:v>18</x:v>
      </x:c>
      <x:c r="S3964" t="str">
        <x:v>130/200</x:v>
      </x:c>
      <x:c r="T3964" t="n">
        <x:v>330</x:v>
      </x:c>
      <x:c r="U3964" t="str">
        <x:v>中达电子(江苏)有限公司/亚欧汽车制造(台州)有限公司</x:v>
      </x:c>
      <x:c r="V3964"/>
      <x:c r="W3964" t="str">
        <x:v>F22DB/R31DB</x:v>
      </x:c>
      <x:c r="X3964" t="str">
        <x:v>不适用(BEV)</x:v>
      </x:c>
      <x:c r="Y3964" t="str">
        <x:v>不适用(BEV)</x:v>
      </x:c>
      <x:c r="Z3964" t="str">
        <x:v>不适用(BEV)</x:v>
      </x:c>
      <x:c r="AA3964" t="str">
        <x:v>不适用(BEV)</x:v>
      </x:c>
      <x:c r="AB3964" t="str">
        <x:v>不适用(BEV)</x:v>
      </x:c>
      <x:c r="AC3964" t="str">
        <x:v>不适用(BEV)</x:v>
      </x:c>
      <x:c r="AD3964" t="str">
        <x:v>BEV_新批次</x:v>
      </x:c>
      <x:c r="AE3964" s="14" t="str"/>
      <x:c r="AF3964" s="14" t="str"/>
      <x:c r="AG3964" s="14" t="str">
        <x:v>待OCR/外部证据：原字段为空</x:v>
      </x:c>
      <x:c r="AH3964" s="15" t="n">
        <x:f>IF(R3964&lt;&gt;"",R3964,IFERROR(IF(AND(IF(ISNUMBER(O3964),O3964,IFERROR(VALUE(O3964),VALUE(LEFT(TRIM(O3964),FIND("|",SUBSTITUTE(SUBSTITUTE(SUBSTITUTE(SUBSTITUTE(SUBSTITUTE(TRIM(O3964),"/","|"),"(","|"),"（","|"),";","|"),"；","|")&amp;"|")-1))))*100/IF(ISNUMBER(N3964),N3964,IFERROR(VALUE(N3964),VALUE(LEFT(TRIM(N3964),FIND("|",SUBSTITUTE(SUBSTITUTE(SUBSTITUTE(SUBSTITUTE(SUBSTITUTE(TRIM(N3964),"/","|"),"(","|"),"（","|"),";","|"),"；","|")&amp;"|")-1))))&gt;=3,IF(ISNUMBER(O3964),O3964,IFERROR(VALUE(O3964),VALUE(LEFT(TRIM(O3964),FIND("|",SUBSTITUTE(SUBSTITUTE(SUBSTITUTE(SUBSTITUTE(SUBSTITUTE(TRIM(O3964),"/","|"),"(","|"),"（","|"),";","|"),"；","|")&amp;"|")-1))))*100/IF(ISNUMBER(N3964),N3964,IFERROR(VALUE(N3964),VALUE(LEFT(TRIM(N3964),FIND("|",SUBSTITUTE(SUBSTITUTE(SUBSTITUTE(SUBSTITUTE(SUBSTITUTE(TRIM(N3964),"/","|"),"(","|"),"（","|"),";","|"),"；","|")&amp;"|")-1))))&lt;=40),IF(ISNUMBER(O3964),O3964,IFERROR(VALUE(O3964),VALUE(LEFT(TRIM(O3964),FIND("|",SUBSTITUTE(SUBSTITUTE(SUBSTITUTE(SUBSTITUTE(SUBSTITUTE(TRIM(O3964),"/","|"),"(","|"),"（","|"),";","|"),"；","|")&amp;"|")-1))))*100/IF(ISNUMBER(N3964),N3964,IFERROR(VALUE(N3964),VALUE(LEFT(TRIM(N3964),FIND("|",SUBSTITUTE(SUBSTITUTE(SUBSTITUTE(SUBSTITUTE(SUBSTITUTE(TRIM(N3964),"/","|"),"(","|"),"（","|"),";","|"),"；","|")&amp;"|")-1)))),""),""))</x:f>
        <x:v>18</x:v>
      </x:c>
      <x:c r="AI3964" s="15" t="str">
        <x:f>IFERROR(IF(AND(IF(ISNUMBER(O3964),O3964,IFERROR(VALUE(O3964),VALUE(LEFT(TRIM(O3964),FIND("|",SUBSTITUTE(SUBSTITUTE(SUBSTITUTE(SUBSTITUTE(SUBSTITUTE(TRIM(O3964),"/","|"),"(","|"),"（","|"),";","|"),"；","|")&amp;"|")-1))))&gt;=75,IF(ISNUMBER(O3964),O3964,IFERROR(VALUE(O3964),VALUE(LEFT(TRIM(O3964),FIND("|",SUBSTITUTE(SUBSTITUTE(SUBSTITUTE(SUBSTITUTE(SUBSTITUTE(TRIM(O3964),"/","|"),"(","|"),"（","|"),";","|"),"；","|")&amp;"|")-1))))&lt;=85,IF(ISNUMBER(Q3964),Q3964,IFERROR(VALUE(Q3964),VALUE(LEFT(TRIM(Q3964),FIND("|",SUBSTITUTE(SUBSTITUTE(SUBSTITUTE(SUBSTITUTE(SUBSTITUTE(TRIM(Q3964),"/","|"),"(","|"),"（","|"),";","|"),"；","|")&amp;"|")-1))))&gt;0),IF(ISNUMBER(O3964),O3964,IFERROR(VALUE(O3964),VALUE(LEFT(TRIM(O3964),FIND("|",SUBSTITUTE(SUBSTITUTE(SUBSTITUTE(SUBSTITUTE(SUBSTITUTE(TRIM(O3964),"/","|"),"(","|"),"（","|"),";","|"),"；","|")&amp;"|")-1))))*1000/IF(ISNUMBER(Q3964),Q3964,IFERROR(VALUE(Q3964),VALUE(LEFT(TRIM(Q3964),FIND("|",SUBSTITUTE(SUBSTITUTE(SUBSTITUTE(SUBSTITUTE(SUBSTITUTE(TRIM(Q3964),"/","|"),"(","|"),"（","|"),";","|"),"；","|")&amp;"|")-1)))),""),"")</x:f>
      </x:c>
      <x:c r="AJ3964" s="14" t="str">
        <x:f>IF(AI3964="","","非称重实测")</x:f>
      </x:c>
      <x:c r="AK3964" s="14" t="str"/>
      <x:c r="AL3964" s="14" t="str">
        <x:v>v3.4.6-candidate</x:v>
      </x:c>
    </x:row>
    <x:row r="3965">
      <x:c r="A3965" t="n">
        <x:v>404</x:v>
      </x:c>
      <x:c r="B3965" t="str">
        <x:v>VCD6505F17TBEV</x:v>
      </x:c>
      <x:c r="C3965" t="str">
        <x:v>沃尔沃牌</x:v>
      </x:c>
      <x:c r="D3965" t="str">
        <x:v>亚欧汽车制造(台州)有限公司</x:v>
      </x:c>
      <x:c r="E3965" t="str">
        <x:v>沃尔沃EX90</x:v>
      </x:c>
      <x:c r="F3965"/>
      <x:c r="G3965"/>
      <x:c r="H3965" t="str">
        <x:v>纯电动运动型乘用车</x:v>
      </x:c>
      <x:c r="I3965" t="str">
        <x:v>Lux SUV</x:v>
      </x:c>
      <x:c r="J3965" t="str">
        <x:v>BEV</x:v>
      </x:c>
      <x:c r="K3965" t="str">
        <x:v>可能</x:v>
      </x:c>
      <x:c r="L3965" t="n">
        <x:v>2692</x:v>
      </x:c>
      <x:c r="M3965" t="n">
        <x:v>2985</x:v>
      </x:c>
      <x:c r="N3965" t="str">
        <x:v>737</x:v>
      </x:c>
      <x:c r="O3965" t="n">
        <x:v>106</x:v>
      </x:c>
      <x:c r="P3965" t="str">
        <x:v>三元锂离子电池</x:v>
      </x:c>
      <x:c r="Q3965" t="n">
        <x:v>190</x:v>
      </x:c>
      <x:c r="R3965" t="n">
        <x:v>18</x:v>
      </x:c>
      <x:c r="S3965" t="str">
        <x:v>220/280</x:v>
      </x:c>
      <x:c r="T3965" t="n">
        <x:v>500</x:v>
      </x:c>
      <x:c r="U3965" t="str">
        <x:v>中达电子(江苏)有限公司/亚欧汽车制造(台州)有限公司</x:v>
      </x:c>
      <x:c r="V3965"/>
      <x:c r="W3965" t="str">
        <x:v>F22DA/R31DA</x:v>
      </x:c>
      <x:c r="X3965" t="str">
        <x:v>不适用(BEV)</x:v>
      </x:c>
      <x:c r="Y3965" t="str">
        <x:v>不适用(BEV)</x:v>
      </x:c>
      <x:c r="Z3965" t="str">
        <x:v>不适用(BEV)</x:v>
      </x:c>
      <x:c r="AA3965" t="str">
        <x:v>不适用(BEV)</x:v>
      </x:c>
      <x:c r="AB3965" t="str">
        <x:v>不适用(BEV)</x:v>
      </x:c>
      <x:c r="AC3965" t="str">
        <x:v>不适用(BEV)</x:v>
      </x:c>
      <x:c r="AD3965" t="str">
        <x:v>BEV_新批次</x:v>
      </x:c>
      <x:c r="AE3965" s="14" t="str"/>
      <x:c r="AF3965" s="14" t="str"/>
      <x:c r="AG3965" s="14" t="str">
        <x:v>待OCR/外部证据：原字段为空</x:v>
      </x:c>
      <x:c r="AH3965" s="15" t="n">
        <x:f>IF(R3965&lt;&gt;"",R3965,IFERROR(IF(AND(IF(ISNUMBER(O3965),O3965,IFERROR(VALUE(O3965),VALUE(LEFT(TRIM(O3965),FIND("|",SUBSTITUTE(SUBSTITUTE(SUBSTITUTE(SUBSTITUTE(SUBSTITUTE(TRIM(O3965),"/","|"),"(","|"),"（","|"),";","|"),"；","|")&amp;"|")-1))))*100/IF(ISNUMBER(N3965),N3965,IFERROR(VALUE(N3965),VALUE(LEFT(TRIM(N3965),FIND("|",SUBSTITUTE(SUBSTITUTE(SUBSTITUTE(SUBSTITUTE(SUBSTITUTE(TRIM(N3965),"/","|"),"(","|"),"（","|"),";","|"),"；","|")&amp;"|")-1))))&gt;=3,IF(ISNUMBER(O3965),O3965,IFERROR(VALUE(O3965),VALUE(LEFT(TRIM(O3965),FIND("|",SUBSTITUTE(SUBSTITUTE(SUBSTITUTE(SUBSTITUTE(SUBSTITUTE(TRIM(O3965),"/","|"),"(","|"),"（","|"),";","|"),"；","|")&amp;"|")-1))))*100/IF(ISNUMBER(N3965),N3965,IFERROR(VALUE(N3965),VALUE(LEFT(TRIM(N3965),FIND("|",SUBSTITUTE(SUBSTITUTE(SUBSTITUTE(SUBSTITUTE(SUBSTITUTE(TRIM(N3965),"/","|"),"(","|"),"（","|"),";","|"),"；","|")&amp;"|")-1))))&lt;=40),IF(ISNUMBER(O3965),O3965,IFERROR(VALUE(O3965),VALUE(LEFT(TRIM(O3965),FIND("|",SUBSTITUTE(SUBSTITUTE(SUBSTITUTE(SUBSTITUTE(SUBSTITUTE(TRIM(O3965),"/","|"),"(","|"),"（","|"),";","|"),"；","|")&amp;"|")-1))))*100/IF(ISNUMBER(N3965),N3965,IFERROR(VALUE(N3965),VALUE(LEFT(TRIM(N3965),FIND("|",SUBSTITUTE(SUBSTITUTE(SUBSTITUTE(SUBSTITUTE(SUBSTITUTE(TRIM(N3965),"/","|"),"(","|"),"（","|"),";","|"),"；","|")&amp;"|")-1)))),""),""))</x:f>
        <x:v>18</x:v>
      </x:c>
      <x:c r="AI3965" s="15" t="str">
        <x:f>IFERROR(IF(AND(IF(ISNUMBER(O3965),O3965,IFERROR(VALUE(O3965),VALUE(LEFT(TRIM(O3965),FIND("|",SUBSTITUTE(SUBSTITUTE(SUBSTITUTE(SUBSTITUTE(SUBSTITUTE(TRIM(O3965),"/","|"),"(","|"),"（","|"),";","|"),"；","|")&amp;"|")-1))))&gt;=75,IF(ISNUMBER(O3965),O3965,IFERROR(VALUE(O3965),VALUE(LEFT(TRIM(O3965),FIND("|",SUBSTITUTE(SUBSTITUTE(SUBSTITUTE(SUBSTITUTE(SUBSTITUTE(TRIM(O3965),"/","|"),"(","|"),"（","|"),";","|"),"；","|")&amp;"|")-1))))&lt;=85,IF(ISNUMBER(Q3965),Q3965,IFERROR(VALUE(Q3965),VALUE(LEFT(TRIM(Q3965),FIND("|",SUBSTITUTE(SUBSTITUTE(SUBSTITUTE(SUBSTITUTE(SUBSTITUTE(TRIM(Q3965),"/","|"),"(","|"),"（","|"),";","|"),"；","|")&amp;"|")-1))))&gt;0),IF(ISNUMBER(O3965),O3965,IFERROR(VALUE(O3965),VALUE(LEFT(TRIM(O3965),FIND("|",SUBSTITUTE(SUBSTITUTE(SUBSTITUTE(SUBSTITUTE(SUBSTITUTE(TRIM(O3965),"/","|"),"(","|"),"（","|"),";","|"),"；","|")&amp;"|")-1))))*1000/IF(ISNUMBER(Q3965),Q3965,IFERROR(VALUE(Q3965),VALUE(LEFT(TRIM(Q3965),FIND("|",SUBSTITUTE(SUBSTITUTE(SUBSTITUTE(SUBSTITUTE(SUBSTITUTE(TRIM(Q3965),"/","|"),"(","|"),"（","|"),";","|"),"；","|")&amp;"|")-1)))),""),"")</x:f>
      </x:c>
      <x:c r="AJ3965" s="14" t="str">
        <x:f>IF(AI3965="","","非称重实测")</x:f>
      </x:c>
      <x:c r="AK3965" s="14" t="str"/>
      <x:c r="AL3965" s="14" t="str">
        <x:v>v3.4.6-candidate</x:v>
      </x:c>
    </x:row>
    <x:row r="3966">
      <x:c r="A3966" t="n">
        <x:v>404</x:v>
      </x:c>
      <x:c r="B3966" t="str">
        <x:v>VCD6505F18TBEV</x:v>
      </x:c>
      <x:c r="C3966" t="str">
        <x:v>沃尔沃牌</x:v>
      </x:c>
      <x:c r="D3966" t="str">
        <x:v>亚欧汽车制造(台州)有限公司</x:v>
      </x:c>
      <x:c r="E3966" t="str">
        <x:v>沃尔沃EX90</x:v>
      </x:c>
      <x:c r="F3966"/>
      <x:c r="G3966"/>
      <x:c r="H3966" t="str">
        <x:v>纯电动运动型乘用车</x:v>
      </x:c>
      <x:c r="I3966" t="str">
        <x:v>Lux SUV</x:v>
      </x:c>
      <x:c r="J3966" t="str">
        <x:v>BEV</x:v>
      </x:c>
      <x:c r="K3966" t="str">
        <x:v>可能</x:v>
      </x:c>
      <x:c r="L3966" t="n">
        <x:v>2710</x:v>
      </x:c>
      <x:c r="M3966" t="n">
        <x:v>2985</x:v>
      </x:c>
      <x:c r="N3966" t="str">
        <x:v>737</x:v>
      </x:c>
      <x:c r="O3966" t="n">
        <x:v>106</x:v>
      </x:c>
      <x:c r="P3966" t="str">
        <x:v>三元锂离子电池</x:v>
      </x:c>
      <x:c r="Q3966" t="n">
        <x:v>190</x:v>
      </x:c>
      <x:c r="R3966" t="n">
        <x:v>18</x:v>
      </x:c>
      <x:c r="S3966" t="str">
        <x:v>220/280</x:v>
      </x:c>
      <x:c r="T3966" t="n">
        <x:v>500</x:v>
      </x:c>
      <x:c r="U3966" t="str">
        <x:v>中达电子(江苏)有限公司/亚欧汽车制造(台州)有限公司</x:v>
      </x:c>
      <x:c r="V3966"/>
      <x:c r="W3966" t="str">
        <x:v>F22DA/R31DA</x:v>
      </x:c>
      <x:c r="X3966" t="str">
        <x:v>不适用(BEV)</x:v>
      </x:c>
      <x:c r="Y3966" t="str">
        <x:v>不适用(BEV)</x:v>
      </x:c>
      <x:c r="Z3966" t="str">
        <x:v>不适用(BEV)</x:v>
      </x:c>
      <x:c r="AA3966" t="str">
        <x:v>不适用(BEV)</x:v>
      </x:c>
      <x:c r="AB3966" t="str">
        <x:v>不适用(BEV)</x:v>
      </x:c>
      <x:c r="AC3966" t="str">
        <x:v>不适用(BEV)</x:v>
      </x:c>
      <x:c r="AD3966" t="str">
        <x:v>BEV_新批次</x:v>
      </x:c>
      <x:c r="AE3966" s="14" t="str"/>
      <x:c r="AF3966" s="14" t="str"/>
      <x:c r="AG3966" s="14" t="str">
        <x:v>待OCR/外部证据：原字段为空</x:v>
      </x:c>
      <x:c r="AH3966" s="15" t="n">
        <x:f>IF(R3966&lt;&gt;"",R3966,IFERROR(IF(AND(IF(ISNUMBER(O3966),O3966,IFERROR(VALUE(O3966),VALUE(LEFT(TRIM(O3966),FIND("|",SUBSTITUTE(SUBSTITUTE(SUBSTITUTE(SUBSTITUTE(SUBSTITUTE(TRIM(O3966),"/","|"),"(","|"),"（","|"),";","|"),"；","|")&amp;"|")-1))))*100/IF(ISNUMBER(N3966),N3966,IFERROR(VALUE(N3966),VALUE(LEFT(TRIM(N3966),FIND("|",SUBSTITUTE(SUBSTITUTE(SUBSTITUTE(SUBSTITUTE(SUBSTITUTE(TRIM(N3966),"/","|"),"(","|"),"（","|"),";","|"),"；","|")&amp;"|")-1))))&gt;=3,IF(ISNUMBER(O3966),O3966,IFERROR(VALUE(O3966),VALUE(LEFT(TRIM(O3966),FIND("|",SUBSTITUTE(SUBSTITUTE(SUBSTITUTE(SUBSTITUTE(SUBSTITUTE(TRIM(O3966),"/","|"),"(","|"),"（","|"),";","|"),"；","|")&amp;"|")-1))))*100/IF(ISNUMBER(N3966),N3966,IFERROR(VALUE(N3966),VALUE(LEFT(TRIM(N3966),FIND("|",SUBSTITUTE(SUBSTITUTE(SUBSTITUTE(SUBSTITUTE(SUBSTITUTE(TRIM(N3966),"/","|"),"(","|"),"（","|"),";","|"),"；","|")&amp;"|")-1))))&lt;=40),IF(ISNUMBER(O3966),O3966,IFERROR(VALUE(O3966),VALUE(LEFT(TRIM(O3966),FIND("|",SUBSTITUTE(SUBSTITUTE(SUBSTITUTE(SUBSTITUTE(SUBSTITUTE(TRIM(O3966),"/","|"),"(","|"),"（","|"),";","|"),"；","|")&amp;"|")-1))))*100/IF(ISNUMBER(N3966),N3966,IFERROR(VALUE(N3966),VALUE(LEFT(TRIM(N3966),FIND("|",SUBSTITUTE(SUBSTITUTE(SUBSTITUTE(SUBSTITUTE(SUBSTITUTE(TRIM(N3966),"/","|"),"(","|"),"（","|"),";","|"),"；","|")&amp;"|")-1)))),""),""))</x:f>
        <x:v>18</x:v>
      </x:c>
      <x:c r="AI3966" s="15" t="str">
        <x:f>IFERROR(IF(AND(IF(ISNUMBER(O3966),O3966,IFERROR(VALUE(O3966),VALUE(LEFT(TRIM(O3966),FIND("|",SUBSTITUTE(SUBSTITUTE(SUBSTITUTE(SUBSTITUTE(SUBSTITUTE(TRIM(O3966),"/","|"),"(","|"),"（","|"),";","|"),"；","|")&amp;"|")-1))))&gt;=75,IF(ISNUMBER(O3966),O3966,IFERROR(VALUE(O3966),VALUE(LEFT(TRIM(O3966),FIND("|",SUBSTITUTE(SUBSTITUTE(SUBSTITUTE(SUBSTITUTE(SUBSTITUTE(TRIM(O3966),"/","|"),"(","|"),"（","|"),";","|"),"；","|")&amp;"|")-1))))&lt;=85,IF(ISNUMBER(Q3966),Q3966,IFERROR(VALUE(Q3966),VALUE(LEFT(TRIM(Q3966),FIND("|",SUBSTITUTE(SUBSTITUTE(SUBSTITUTE(SUBSTITUTE(SUBSTITUTE(TRIM(Q3966),"/","|"),"(","|"),"（","|"),";","|"),"；","|")&amp;"|")-1))))&gt;0),IF(ISNUMBER(O3966),O3966,IFERROR(VALUE(O3966),VALUE(LEFT(TRIM(O3966),FIND("|",SUBSTITUTE(SUBSTITUTE(SUBSTITUTE(SUBSTITUTE(SUBSTITUTE(TRIM(O3966),"/","|"),"(","|"),"（","|"),";","|"),"；","|")&amp;"|")-1))))*1000/IF(ISNUMBER(Q3966),Q3966,IFERROR(VALUE(Q3966),VALUE(LEFT(TRIM(Q3966),FIND("|",SUBSTITUTE(SUBSTITUTE(SUBSTITUTE(SUBSTITUTE(SUBSTITUTE(TRIM(Q3966),"/","|"),"(","|"),"（","|"),";","|"),"；","|")&amp;"|")-1)))),""),"")</x:f>
      </x:c>
      <x:c r="AJ3966" s="14" t="str">
        <x:f>IF(AI3966="","","非称重实测")</x:f>
      </x:c>
      <x:c r="AK3966" s="14" t="str"/>
      <x:c r="AL3966" s="14" t="str">
        <x:v>v3.4.6-candidate</x:v>
      </x:c>
    </x:row>
    <x:row r="3967">
      <x:c r="A3967" t="n">
        <x:v>404</x:v>
      </x:c>
      <x:c r="B3967" t="str">
        <x:v>VCD7005F011BEV</x:v>
      </x:c>
      <x:c r="C3967" t="str">
        <x:v>沃尔沃牌</x:v>
      </x:c>
      <x:c r="D3967" t="str">
        <x:v>亚欧汽车制造(台州)有限公司</x:v>
      </x:c>
      <x:c r="E3967" t="str">
        <x:v>沃尔沃ES90</x:v>
      </x:c>
      <x:c r="F3967"/>
      <x:c r="G3967"/>
      <x:c r="H3967" t="str">
        <x:v>纯电动轿车</x:v>
      </x:c>
      <x:c r="I3967" t="str">
        <x:v>Lux Car</x:v>
      </x:c>
      <x:c r="J3967" t="str">
        <x:v>BEV</x:v>
      </x:c>
      <x:c r="K3967" t="str">
        <x:v>可能</x:v>
      </x:c>
      <x:c r="L3967" t="n">
        <x:v>2380</x:v>
      </x:c>
      <x:c r="M3967" t="n">
        <x:v>3102</x:v>
      </x:c>
      <x:c r="N3967" t="str">
        <x:v>720</x:v>
      </x:c>
      <x:c r="O3967" t="n">
        <x:v>92</x:v>
      </x:c>
      <x:c r="P3967" t="str">
        <x:v>三元锂离子电池</x:v>
      </x:c>
      <x:c r="Q3967" t="n">
        <x:v>180</x:v>
      </x:c>
      <x:c r="R3967" t="n">
        <x:v>13.5</x:v>
      </x:c>
      <x:c r="S3967" t="str">
        <x:v>245</x:v>
      </x:c>
      <x:c r="T3967" t="n">
        <x:v>245</x:v>
      </x:c>
      <x:c r="U3967" t="str">
        <x:v>亚欧汽车制造(台州)有限公司</x:v>
      </x:c>
      <x:c r="V3967"/>
      <x:c r="W3967" t="str">
        <x:v>R31DD</x:v>
      </x:c>
      <x:c r="X3967" t="str">
        <x:v>不适用(BEV)</x:v>
      </x:c>
      <x:c r="Y3967" t="str">
        <x:v>不适用(BEV)</x:v>
      </x:c>
      <x:c r="Z3967" t="str">
        <x:v>不适用(BEV)</x:v>
      </x:c>
      <x:c r="AA3967" t="str">
        <x:v>不适用(BEV)</x:v>
      </x:c>
      <x:c r="AB3967" t="str">
        <x:v>不适用(BEV)</x:v>
      </x:c>
      <x:c r="AC3967" t="str">
        <x:v>不适用(BEV)</x:v>
      </x:c>
      <x:c r="AD3967" t="str">
        <x:v>BEV_新批次</x:v>
      </x:c>
      <x:c r="AE3967" s="14" t="str"/>
      <x:c r="AF3967" s="14" t="str"/>
      <x:c r="AG3967" s="14" t="str">
        <x:v>待OCR/外部证据：原字段为空</x:v>
      </x:c>
      <x:c r="AH3967" s="15" t="n">
        <x:f>IF(R3967&lt;&gt;"",R3967,IFERROR(IF(AND(IF(ISNUMBER(O3967),O3967,IFERROR(VALUE(O3967),VALUE(LEFT(TRIM(O3967),FIND("|",SUBSTITUTE(SUBSTITUTE(SUBSTITUTE(SUBSTITUTE(SUBSTITUTE(TRIM(O3967),"/","|"),"(","|"),"（","|"),";","|"),"；","|")&amp;"|")-1))))*100/IF(ISNUMBER(N3967),N3967,IFERROR(VALUE(N3967),VALUE(LEFT(TRIM(N3967),FIND("|",SUBSTITUTE(SUBSTITUTE(SUBSTITUTE(SUBSTITUTE(SUBSTITUTE(TRIM(N3967),"/","|"),"(","|"),"（","|"),";","|"),"；","|")&amp;"|")-1))))&gt;=3,IF(ISNUMBER(O3967),O3967,IFERROR(VALUE(O3967),VALUE(LEFT(TRIM(O3967),FIND("|",SUBSTITUTE(SUBSTITUTE(SUBSTITUTE(SUBSTITUTE(SUBSTITUTE(TRIM(O3967),"/","|"),"(","|"),"（","|"),";","|"),"；","|")&amp;"|")-1))))*100/IF(ISNUMBER(N3967),N3967,IFERROR(VALUE(N3967),VALUE(LEFT(TRIM(N3967),FIND("|",SUBSTITUTE(SUBSTITUTE(SUBSTITUTE(SUBSTITUTE(SUBSTITUTE(TRIM(N3967),"/","|"),"(","|"),"（","|"),";","|"),"；","|")&amp;"|")-1))))&lt;=40),IF(ISNUMBER(O3967),O3967,IFERROR(VALUE(O3967),VALUE(LEFT(TRIM(O3967),FIND("|",SUBSTITUTE(SUBSTITUTE(SUBSTITUTE(SUBSTITUTE(SUBSTITUTE(TRIM(O3967),"/","|"),"(","|"),"（","|"),";","|"),"；","|")&amp;"|")-1))))*100/IF(ISNUMBER(N3967),N3967,IFERROR(VALUE(N3967),VALUE(LEFT(TRIM(N3967),FIND("|",SUBSTITUTE(SUBSTITUTE(SUBSTITUTE(SUBSTITUTE(SUBSTITUTE(TRIM(N3967),"/","|"),"(","|"),"（","|"),";","|"),"；","|")&amp;"|")-1)))),""),""))</x:f>
        <x:v>13.5</x:v>
      </x:c>
      <x:c r="AI3967" s="15" t="str">
        <x:f>IFERROR(IF(AND(IF(ISNUMBER(O3967),O3967,IFERROR(VALUE(O3967),VALUE(LEFT(TRIM(O3967),FIND("|",SUBSTITUTE(SUBSTITUTE(SUBSTITUTE(SUBSTITUTE(SUBSTITUTE(TRIM(O3967),"/","|"),"(","|"),"（","|"),";","|"),"；","|")&amp;"|")-1))))&gt;=75,IF(ISNUMBER(O3967),O3967,IFERROR(VALUE(O3967),VALUE(LEFT(TRIM(O3967),FIND("|",SUBSTITUTE(SUBSTITUTE(SUBSTITUTE(SUBSTITUTE(SUBSTITUTE(TRIM(O3967),"/","|"),"(","|"),"（","|"),";","|"),"；","|")&amp;"|")-1))))&lt;=85,IF(ISNUMBER(Q3967),Q3967,IFERROR(VALUE(Q3967),VALUE(LEFT(TRIM(Q3967),FIND("|",SUBSTITUTE(SUBSTITUTE(SUBSTITUTE(SUBSTITUTE(SUBSTITUTE(TRIM(Q3967),"/","|"),"(","|"),"（","|"),";","|"),"；","|")&amp;"|")-1))))&gt;0),IF(ISNUMBER(O3967),O3967,IFERROR(VALUE(O3967),VALUE(LEFT(TRIM(O3967),FIND("|",SUBSTITUTE(SUBSTITUTE(SUBSTITUTE(SUBSTITUTE(SUBSTITUTE(TRIM(O3967),"/","|"),"(","|"),"（","|"),";","|"),"；","|")&amp;"|")-1))))*1000/IF(ISNUMBER(Q3967),Q3967,IFERROR(VALUE(Q3967),VALUE(LEFT(TRIM(Q3967),FIND("|",SUBSTITUTE(SUBSTITUTE(SUBSTITUTE(SUBSTITUTE(SUBSTITUTE(TRIM(Q3967),"/","|"),"(","|"),"（","|"),";","|"),"；","|")&amp;"|")-1)))),""),"")</x:f>
      </x:c>
      <x:c r="AJ3967" s="14" t="str">
        <x:f>IF(AI3967="","","非称重实测")</x:f>
      </x:c>
      <x:c r="AK3967" s="14" t="str"/>
      <x:c r="AL3967" s="14" t="str">
        <x:v>v3.4.6-candidate</x:v>
      </x:c>
    </x:row>
    <x:row r="3968">
      <x:c r="A3968" t="n">
        <x:v>404</x:v>
      </x:c>
      <x:c r="B3968" t="str">
        <x:v>VCD7005F021BEV</x:v>
      </x:c>
      <x:c r="C3968" t="str">
        <x:v>沃尔沃牌</x:v>
      </x:c>
      <x:c r="D3968" t="str">
        <x:v>亚欧汽车制造(台州)有限公司</x:v>
      </x:c>
      <x:c r="E3968" t="str">
        <x:v>沃尔沃ES90</x:v>
      </x:c>
      <x:c r="F3968"/>
      <x:c r="G3968"/>
      <x:c r="H3968" t="str">
        <x:v>纯电动轿车</x:v>
      </x:c>
      <x:c r="I3968" t="str">
        <x:v>Lux Car</x:v>
      </x:c>
      <x:c r="J3968" t="str">
        <x:v>BEV</x:v>
      </x:c>
      <x:c r="K3968" t="str">
        <x:v>可能</x:v>
      </x:c>
      <x:c r="L3968" t="n">
        <x:v>2370</x:v>
      </x:c>
      <x:c r="M3968" t="n">
        <x:v>3102</x:v>
      </x:c>
      <x:c r="N3968" t="str">
        <x:v>777</x:v>
      </x:c>
      <x:c r="O3968" t="n">
        <x:v>92</x:v>
      </x:c>
      <x:c r="P3968" t="str">
        <x:v>三元锂离子电池</x:v>
      </x:c>
      <x:c r="Q3968" t="n">
        <x:v>180</x:v>
      </x:c>
      <x:c r="R3968" t="n">
        <x:v>13.5</x:v>
      </x:c>
      <x:c r="S3968" t="str">
        <x:v>245</x:v>
      </x:c>
      <x:c r="T3968" t="n">
        <x:v>245</x:v>
      </x:c>
      <x:c r="U3968" t="str">
        <x:v>亚欧汽车制造(台州)有限公司</x:v>
      </x:c>
      <x:c r="V3968"/>
      <x:c r="W3968" t="str">
        <x:v>R31DD</x:v>
      </x:c>
      <x:c r="X3968" t="str">
        <x:v>不适用(BEV)</x:v>
      </x:c>
      <x:c r="Y3968" t="str">
        <x:v>不适用(BEV)</x:v>
      </x:c>
      <x:c r="Z3968" t="str">
        <x:v>不适用(BEV)</x:v>
      </x:c>
      <x:c r="AA3968" t="str">
        <x:v>不适用(BEV)</x:v>
      </x:c>
      <x:c r="AB3968" t="str">
        <x:v>不适用(BEV)</x:v>
      </x:c>
      <x:c r="AC3968" t="str">
        <x:v>不适用(BEV)</x:v>
      </x:c>
      <x:c r="AD3968" t="str">
        <x:v>BEV_新批次</x:v>
      </x:c>
      <x:c r="AE3968" s="14" t="str"/>
      <x:c r="AF3968" s="14" t="str"/>
      <x:c r="AG3968" s="14" t="str">
        <x:v>待OCR/外部证据：原字段为空</x:v>
      </x:c>
      <x:c r="AH3968" s="15" t="n">
        <x:f>IF(R3968&lt;&gt;"",R3968,IFERROR(IF(AND(IF(ISNUMBER(O3968),O3968,IFERROR(VALUE(O3968),VALUE(LEFT(TRIM(O3968),FIND("|",SUBSTITUTE(SUBSTITUTE(SUBSTITUTE(SUBSTITUTE(SUBSTITUTE(TRIM(O3968),"/","|"),"(","|"),"（","|"),";","|"),"；","|")&amp;"|")-1))))*100/IF(ISNUMBER(N3968),N3968,IFERROR(VALUE(N3968),VALUE(LEFT(TRIM(N3968),FIND("|",SUBSTITUTE(SUBSTITUTE(SUBSTITUTE(SUBSTITUTE(SUBSTITUTE(TRIM(N3968),"/","|"),"(","|"),"（","|"),";","|"),"；","|")&amp;"|")-1))))&gt;=3,IF(ISNUMBER(O3968),O3968,IFERROR(VALUE(O3968),VALUE(LEFT(TRIM(O3968),FIND("|",SUBSTITUTE(SUBSTITUTE(SUBSTITUTE(SUBSTITUTE(SUBSTITUTE(TRIM(O3968),"/","|"),"(","|"),"（","|"),";","|"),"；","|")&amp;"|")-1))))*100/IF(ISNUMBER(N3968),N3968,IFERROR(VALUE(N3968),VALUE(LEFT(TRIM(N3968),FIND("|",SUBSTITUTE(SUBSTITUTE(SUBSTITUTE(SUBSTITUTE(SUBSTITUTE(TRIM(N3968),"/","|"),"(","|"),"（","|"),";","|"),"；","|")&amp;"|")-1))))&lt;=40),IF(ISNUMBER(O3968),O3968,IFERROR(VALUE(O3968),VALUE(LEFT(TRIM(O3968),FIND("|",SUBSTITUTE(SUBSTITUTE(SUBSTITUTE(SUBSTITUTE(SUBSTITUTE(TRIM(O3968),"/","|"),"(","|"),"（","|"),";","|"),"；","|")&amp;"|")-1))))*100/IF(ISNUMBER(N3968),N3968,IFERROR(VALUE(N3968),VALUE(LEFT(TRIM(N3968),FIND("|",SUBSTITUTE(SUBSTITUTE(SUBSTITUTE(SUBSTITUTE(SUBSTITUTE(TRIM(N3968),"/","|"),"(","|"),"（","|"),";","|"),"；","|")&amp;"|")-1)))),""),""))</x:f>
        <x:v>13.5</x:v>
      </x:c>
      <x:c r="AI3968" s="15" t="str">
        <x:f>IFERROR(IF(AND(IF(ISNUMBER(O3968),O3968,IFERROR(VALUE(O3968),VALUE(LEFT(TRIM(O3968),FIND("|",SUBSTITUTE(SUBSTITUTE(SUBSTITUTE(SUBSTITUTE(SUBSTITUTE(TRIM(O3968),"/","|"),"(","|"),"（","|"),";","|"),"；","|")&amp;"|")-1))))&gt;=75,IF(ISNUMBER(O3968),O3968,IFERROR(VALUE(O3968),VALUE(LEFT(TRIM(O3968),FIND("|",SUBSTITUTE(SUBSTITUTE(SUBSTITUTE(SUBSTITUTE(SUBSTITUTE(TRIM(O3968),"/","|"),"(","|"),"（","|"),";","|"),"；","|")&amp;"|")-1))))&lt;=85,IF(ISNUMBER(Q3968),Q3968,IFERROR(VALUE(Q3968),VALUE(LEFT(TRIM(Q3968),FIND("|",SUBSTITUTE(SUBSTITUTE(SUBSTITUTE(SUBSTITUTE(SUBSTITUTE(TRIM(Q3968),"/","|"),"(","|"),"（","|"),";","|"),"；","|")&amp;"|")-1))))&gt;0),IF(ISNUMBER(O3968),O3968,IFERROR(VALUE(O3968),VALUE(LEFT(TRIM(O3968),FIND("|",SUBSTITUTE(SUBSTITUTE(SUBSTITUTE(SUBSTITUTE(SUBSTITUTE(TRIM(O3968),"/","|"),"(","|"),"（","|"),";","|"),"；","|")&amp;"|")-1))))*1000/IF(ISNUMBER(Q3968),Q3968,IFERROR(VALUE(Q3968),VALUE(LEFT(TRIM(Q3968),FIND("|",SUBSTITUTE(SUBSTITUTE(SUBSTITUTE(SUBSTITUTE(SUBSTITUTE(TRIM(Q3968),"/","|"),"(","|"),"（","|"),";","|"),"；","|")&amp;"|")-1)))),""),"")</x:f>
      </x:c>
      <x:c r="AJ3968" s="14" t="str">
        <x:f>IF(AI3968="","","非称重实测")</x:f>
      </x:c>
      <x:c r="AK3968" s="14" t="str"/>
      <x:c r="AL3968" s="14" t="str">
        <x:v>v3.4.6-candidate</x:v>
      </x:c>
    </x:row>
    <x:row r="3969">
      <x:c r="A3969" t="n">
        <x:v>404</x:v>
      </x:c>
      <x:c r="B3969" t="str">
        <x:v>VCD7005F031BEV</x:v>
      </x:c>
      <x:c r="C3969" t="str">
        <x:v>沃尔沃牌</x:v>
      </x:c>
      <x:c r="D3969" t="str">
        <x:v>亚欧汽车制造(台州)有限公司</x:v>
      </x:c>
      <x:c r="E3969" t="str">
        <x:v>沃尔沃ES90</x:v>
      </x:c>
      <x:c r="F3969"/>
      <x:c r="G3969"/>
      <x:c r="H3969" t="str">
        <x:v>纯电动轿车</x:v>
      </x:c>
      <x:c r="I3969" t="str">
        <x:v>Lux Car</x:v>
      </x:c>
      <x:c r="J3969" t="str">
        <x:v>BEV</x:v>
      </x:c>
      <x:c r="K3969" t="str">
        <x:v>可能</x:v>
      </x:c>
      <x:c r="L3969" t="n">
        <x:v>2579</x:v>
      </x:c>
      <x:c r="M3969" t="n">
        <x:v>3102</x:v>
      </x:c>
      <x:c r="N3969" t="str">
        <x:v>815</x:v>
      </x:c>
      <x:c r="O3969" t="n">
        <x:v>106</x:v>
      </x:c>
      <x:c r="P3969" t="str">
        <x:v>三元锂离子电池</x:v>
      </x:c>
      <x:c r="Q3969" t="n">
        <x:v>180</x:v>
      </x:c>
      <x:c r="R3969" t="n">
        <x:v>13.5</x:v>
      </x:c>
      <x:c r="S3969" t="str">
        <x:v>220/280</x:v>
      </x:c>
      <x:c r="T3969" t="n">
        <x:v>500</x:v>
      </x:c>
      <x:c r="U3969" t="str">
        <x:v>中达电子(江苏)有限公司/亚欧汽车制造(台州)有限公司</x:v>
      </x:c>
      <x:c r="V3969"/>
      <x:c r="W3969" t="str">
        <x:v>F22DA/R31DA</x:v>
      </x:c>
      <x:c r="X3969" t="str">
        <x:v>不适用(BEV)</x:v>
      </x:c>
      <x:c r="Y3969" t="str">
        <x:v>不适用(BEV)</x:v>
      </x:c>
      <x:c r="Z3969" t="str">
        <x:v>不适用(BEV)</x:v>
      </x:c>
      <x:c r="AA3969" t="str">
        <x:v>不适用(BEV)</x:v>
      </x:c>
      <x:c r="AB3969" t="str">
        <x:v>不适用(BEV)</x:v>
      </x:c>
      <x:c r="AC3969" t="str">
        <x:v>不适用(BEV)</x:v>
      </x:c>
      <x:c r="AD3969" t="str">
        <x:v>BEV_新批次</x:v>
      </x:c>
      <x:c r="AE3969" s="14" t="str"/>
      <x:c r="AF3969" s="14" t="str"/>
      <x:c r="AG3969" s="14" t="str">
        <x:v>待OCR/外部证据：原字段为空</x:v>
      </x:c>
      <x:c r="AH3969" s="15" t="n">
        <x:f>IF(R3969&lt;&gt;"",R3969,IFERROR(IF(AND(IF(ISNUMBER(O3969),O3969,IFERROR(VALUE(O3969),VALUE(LEFT(TRIM(O3969),FIND("|",SUBSTITUTE(SUBSTITUTE(SUBSTITUTE(SUBSTITUTE(SUBSTITUTE(TRIM(O3969),"/","|"),"(","|"),"（","|"),";","|"),"；","|")&amp;"|")-1))))*100/IF(ISNUMBER(N3969),N3969,IFERROR(VALUE(N3969),VALUE(LEFT(TRIM(N3969),FIND("|",SUBSTITUTE(SUBSTITUTE(SUBSTITUTE(SUBSTITUTE(SUBSTITUTE(TRIM(N3969),"/","|"),"(","|"),"（","|"),";","|"),"；","|")&amp;"|")-1))))&gt;=3,IF(ISNUMBER(O3969),O3969,IFERROR(VALUE(O3969),VALUE(LEFT(TRIM(O3969),FIND("|",SUBSTITUTE(SUBSTITUTE(SUBSTITUTE(SUBSTITUTE(SUBSTITUTE(TRIM(O3969),"/","|"),"(","|"),"（","|"),";","|"),"；","|")&amp;"|")-1))))*100/IF(ISNUMBER(N3969),N3969,IFERROR(VALUE(N3969),VALUE(LEFT(TRIM(N3969),FIND("|",SUBSTITUTE(SUBSTITUTE(SUBSTITUTE(SUBSTITUTE(SUBSTITUTE(TRIM(N3969),"/","|"),"(","|"),"（","|"),";","|"),"；","|")&amp;"|")-1))))&lt;=40),IF(ISNUMBER(O3969),O3969,IFERROR(VALUE(O3969),VALUE(LEFT(TRIM(O3969),FIND("|",SUBSTITUTE(SUBSTITUTE(SUBSTITUTE(SUBSTITUTE(SUBSTITUTE(TRIM(O3969),"/","|"),"(","|"),"（","|"),";","|"),"；","|")&amp;"|")-1))))*100/IF(ISNUMBER(N3969),N3969,IFERROR(VALUE(N3969),VALUE(LEFT(TRIM(N3969),FIND("|",SUBSTITUTE(SUBSTITUTE(SUBSTITUTE(SUBSTITUTE(SUBSTITUTE(TRIM(N3969),"/","|"),"(","|"),"（","|"),";","|"),"；","|")&amp;"|")-1)))),""),""))</x:f>
        <x:v>13.5</x:v>
      </x:c>
      <x:c r="AI3969" s="15" t="str">
        <x:f>IFERROR(IF(AND(IF(ISNUMBER(O3969),O3969,IFERROR(VALUE(O3969),VALUE(LEFT(TRIM(O3969),FIND("|",SUBSTITUTE(SUBSTITUTE(SUBSTITUTE(SUBSTITUTE(SUBSTITUTE(TRIM(O3969),"/","|"),"(","|"),"（","|"),";","|"),"；","|")&amp;"|")-1))))&gt;=75,IF(ISNUMBER(O3969),O3969,IFERROR(VALUE(O3969),VALUE(LEFT(TRIM(O3969),FIND("|",SUBSTITUTE(SUBSTITUTE(SUBSTITUTE(SUBSTITUTE(SUBSTITUTE(TRIM(O3969),"/","|"),"(","|"),"（","|"),";","|"),"；","|")&amp;"|")-1))))&lt;=85,IF(ISNUMBER(Q3969),Q3969,IFERROR(VALUE(Q3969),VALUE(LEFT(TRIM(Q3969),FIND("|",SUBSTITUTE(SUBSTITUTE(SUBSTITUTE(SUBSTITUTE(SUBSTITUTE(TRIM(Q3969),"/","|"),"(","|"),"（","|"),";","|"),"；","|")&amp;"|")-1))))&gt;0),IF(ISNUMBER(O3969),O3969,IFERROR(VALUE(O3969),VALUE(LEFT(TRIM(O3969),FIND("|",SUBSTITUTE(SUBSTITUTE(SUBSTITUTE(SUBSTITUTE(SUBSTITUTE(TRIM(O3969),"/","|"),"(","|"),"（","|"),";","|"),"；","|")&amp;"|")-1))))*1000/IF(ISNUMBER(Q3969),Q3969,IFERROR(VALUE(Q3969),VALUE(LEFT(TRIM(Q3969),FIND("|",SUBSTITUTE(SUBSTITUTE(SUBSTITUTE(SUBSTITUTE(SUBSTITUTE(TRIM(Q3969),"/","|"),"(","|"),"（","|"),";","|"),"；","|")&amp;"|")-1)))),""),"")</x:f>
      </x:c>
      <x:c r="AJ3969" s="14" t="str">
        <x:f>IF(AI3969="","","非称重实测")</x:f>
      </x:c>
      <x:c r="AK3969" s="14" t="str"/>
      <x:c r="AL3969" s="14" t="str">
        <x:v>v3.4.6-candidate</x:v>
      </x:c>
    </x:row>
    <x:row r="3970">
      <x:c r="A3970" t="n">
        <x:v>404</x:v>
      </x:c>
      <x:c r="B3970" t="str">
        <x:v>VCD7005F041BEV</x:v>
      </x:c>
      <x:c r="C3970" t="str">
        <x:v>沃尔沃牌</x:v>
      </x:c>
      <x:c r="D3970" t="str">
        <x:v>亚欧汽车制造(台州)有限公司</x:v>
      </x:c>
      <x:c r="E3970" t="str">
        <x:v>沃尔沃ES90</x:v>
      </x:c>
      <x:c r="F3970"/>
      <x:c r="G3970"/>
      <x:c r="H3970" t="str">
        <x:v>纯电动轿车</x:v>
      </x:c>
      <x:c r="I3970" t="str">
        <x:v>Lux Car</x:v>
      </x:c>
      <x:c r="J3970" t="str">
        <x:v>BEV</x:v>
      </x:c>
      <x:c r="K3970" t="str">
        <x:v>可能</x:v>
      </x:c>
      <x:c r="L3970" t="n">
        <x:v>2365</x:v>
      </x:c>
      <x:c r="M3970" t="n">
        <x:v>3102</x:v>
      </x:c>
      <x:c r="N3970" t="str">
        <x:v>608</x:v>
      </x:c>
      <x:c r="O3970" t="n">
        <x:v>77</x:v>
      </x:c>
      <x:c r="P3970" t="str">
        <x:v>磷酸铁锂蓄电池</x:v>
      </x:c>
      <x:c r="Q3970" t="n">
        <x:v>180</x:v>
      </x:c>
      <x:c r="R3970" t="n">
        <x:v>13.5</x:v>
      </x:c>
      <x:c r="S3970" t="str">
        <x:v>240</x:v>
      </x:c>
      <x:c r="T3970" t="n">
        <x:v>240</x:v>
      </x:c>
      <x:c r="U3970" t="str">
        <x:v>亚欧汽车制造(台州)有限公司</x:v>
      </x:c>
      <x:c r="V3970"/>
      <x:c r="W3970" t="str">
        <x:v>R31DF</x:v>
      </x:c>
      <x:c r="X3970" t="str">
        <x:v>不适用(BEV)</x:v>
      </x:c>
      <x:c r="Y3970" t="str">
        <x:v>不适用(BEV)</x:v>
      </x:c>
      <x:c r="Z3970" t="str">
        <x:v>不适用(BEV)</x:v>
      </x:c>
      <x:c r="AA3970" t="str">
        <x:v>不适用(BEV)</x:v>
      </x:c>
      <x:c r="AB3970" t="str">
        <x:v>不适用(BEV)</x:v>
      </x:c>
      <x:c r="AC3970" t="str">
        <x:v>不适用(BEV)</x:v>
      </x:c>
      <x:c r="AD3970" t="str">
        <x:v>BEV_新批次</x:v>
      </x:c>
      <x:c r="AE3970" s="14" t="str"/>
      <x:c r="AF3970" s="14" t="str"/>
      <x:c r="AG3970" s="14" t="str">
        <x:v>待OCR/外部证据：原字段为空</x:v>
      </x:c>
      <x:c r="AH3970" s="15" t="n">
        <x:f>IF(R3970&lt;&gt;"",R3970,IFERROR(IF(AND(IF(ISNUMBER(O3970),O3970,IFERROR(VALUE(O3970),VALUE(LEFT(TRIM(O3970),FIND("|",SUBSTITUTE(SUBSTITUTE(SUBSTITUTE(SUBSTITUTE(SUBSTITUTE(TRIM(O3970),"/","|"),"(","|"),"（","|"),";","|"),"；","|")&amp;"|")-1))))*100/IF(ISNUMBER(N3970),N3970,IFERROR(VALUE(N3970),VALUE(LEFT(TRIM(N3970),FIND("|",SUBSTITUTE(SUBSTITUTE(SUBSTITUTE(SUBSTITUTE(SUBSTITUTE(TRIM(N3970),"/","|"),"(","|"),"（","|"),";","|"),"；","|")&amp;"|")-1))))&gt;=3,IF(ISNUMBER(O3970),O3970,IFERROR(VALUE(O3970),VALUE(LEFT(TRIM(O3970),FIND("|",SUBSTITUTE(SUBSTITUTE(SUBSTITUTE(SUBSTITUTE(SUBSTITUTE(TRIM(O3970),"/","|"),"(","|"),"（","|"),";","|"),"；","|")&amp;"|")-1))))*100/IF(ISNUMBER(N3970),N3970,IFERROR(VALUE(N3970),VALUE(LEFT(TRIM(N3970),FIND("|",SUBSTITUTE(SUBSTITUTE(SUBSTITUTE(SUBSTITUTE(SUBSTITUTE(TRIM(N3970),"/","|"),"(","|"),"（","|"),";","|"),"；","|")&amp;"|")-1))))&lt;=40),IF(ISNUMBER(O3970),O3970,IFERROR(VALUE(O3970),VALUE(LEFT(TRIM(O3970),FIND("|",SUBSTITUTE(SUBSTITUTE(SUBSTITUTE(SUBSTITUTE(SUBSTITUTE(TRIM(O3970),"/","|"),"(","|"),"（","|"),";","|"),"；","|")&amp;"|")-1))))*100/IF(ISNUMBER(N3970),N3970,IFERROR(VALUE(N3970),VALUE(LEFT(TRIM(N3970),FIND("|",SUBSTITUTE(SUBSTITUTE(SUBSTITUTE(SUBSTITUTE(SUBSTITUTE(TRIM(N3970),"/","|"),"(","|"),"（","|"),";","|"),"；","|")&amp;"|")-1)))),""),""))</x:f>
        <x:v>13.5</x:v>
      </x:c>
      <x:c r="AI3970" s="15" t="n">
        <x:f>IFERROR(IF(AND(IF(ISNUMBER(O3970),O3970,IFERROR(VALUE(O3970),VALUE(LEFT(TRIM(O3970),FIND("|",SUBSTITUTE(SUBSTITUTE(SUBSTITUTE(SUBSTITUTE(SUBSTITUTE(TRIM(O3970),"/","|"),"(","|"),"（","|"),";","|"),"；","|")&amp;"|")-1))))&gt;=75,IF(ISNUMBER(O3970),O3970,IFERROR(VALUE(O3970),VALUE(LEFT(TRIM(O3970),FIND("|",SUBSTITUTE(SUBSTITUTE(SUBSTITUTE(SUBSTITUTE(SUBSTITUTE(TRIM(O3970),"/","|"),"(","|"),"（","|"),";","|"),"；","|")&amp;"|")-1))))&lt;=85,IF(ISNUMBER(Q3970),Q3970,IFERROR(VALUE(Q3970),VALUE(LEFT(TRIM(Q3970),FIND("|",SUBSTITUTE(SUBSTITUTE(SUBSTITUTE(SUBSTITUTE(SUBSTITUTE(TRIM(Q3970),"/","|"),"(","|"),"（","|"),";","|"),"；","|")&amp;"|")-1))))&gt;0),IF(ISNUMBER(O3970),O3970,IFERROR(VALUE(O3970),VALUE(LEFT(TRIM(O3970),FIND("|",SUBSTITUTE(SUBSTITUTE(SUBSTITUTE(SUBSTITUTE(SUBSTITUTE(TRIM(O3970),"/","|"),"(","|"),"（","|"),";","|"),"；","|")&amp;"|")-1))))*1000/IF(ISNUMBER(Q3970),Q3970,IFERROR(VALUE(Q3970),VALUE(LEFT(TRIM(Q3970),FIND("|",SUBSTITUTE(SUBSTITUTE(SUBSTITUTE(SUBSTITUTE(SUBSTITUTE(TRIM(Q3970),"/","|"),"(","|"),"（","|"),";","|"),"；","|")&amp;"|")-1)))),""),"")</x:f>
        <x:v>427.77777777777777</x:v>
      </x:c>
      <x:c r="AJ3970" s="14" t="str">
        <x:f>IF(AI3970="","","非称重实测")</x:f>
        <x:v>非称重实测</x:v>
      </x:c>
      <x:c r="AK3970" s="14" t="str">
        <x:v>80kWh质量可推导</x:v>
      </x:c>
      <x:c r="AL3970" s="14" t="str">
        <x:v>v3.4.6-candidate</x:v>
      </x:c>
    </x:row>
    <x:row r="3971">
      <x:c r="A3971" t="n">
        <x:v>404</x:v>
      </x:c>
      <x:c r="B3971" t="str">
        <x:v>VCD7005F051BEV</x:v>
      </x:c>
      <x:c r="C3971" t="str">
        <x:v>沃尔沃牌</x:v>
      </x:c>
      <x:c r="D3971" t="str">
        <x:v>亚欧汽车制造(台州)有限公司</x:v>
      </x:c>
      <x:c r="E3971" t="str">
        <x:v>沃尔沃ES90</x:v>
      </x:c>
      <x:c r="F3971"/>
      <x:c r="G3971"/>
      <x:c r="H3971" t="str">
        <x:v>纯电动轿车</x:v>
      </x:c>
      <x:c r="I3971" t="str">
        <x:v>Lux Car</x:v>
      </x:c>
      <x:c r="J3971" t="str">
        <x:v>BEV</x:v>
      </x:c>
      <x:c r="K3971" t="str">
        <x:v>可能</x:v>
      </x:c>
      <x:c r="L3971" t="n">
        <x:v>2558</x:v>
      </x:c>
      <x:c r="M3971" t="n">
        <x:v>3102</x:v>
      </x:c>
      <x:c r="N3971" t="str">
        <x:v>848</x:v>
      </x:c>
      <x:c r="O3971" t="n">
        <x:v>106</x:v>
      </x:c>
      <x:c r="P3971" t="str">
        <x:v>三元锂离子电池</x:v>
      </x:c>
      <x:c r="Q3971" t="n">
        <x:v>180</x:v>
      </x:c>
      <x:c r="R3971" t="n">
        <x:v>13.5</x:v>
      </x:c>
      <x:c r="S3971" t="str">
        <x:v>220/280</x:v>
      </x:c>
      <x:c r="T3971" t="n">
        <x:v>500</x:v>
      </x:c>
      <x:c r="U3971" t="str">
        <x:v>中达电子(江苏)有限公司/亚欧汽车制造(台州)有限公司</x:v>
      </x:c>
      <x:c r="V3971"/>
      <x:c r="W3971" t="str">
        <x:v>F22DA/R31DA</x:v>
      </x:c>
      <x:c r="X3971" t="str">
        <x:v>不适用(BEV)</x:v>
      </x:c>
      <x:c r="Y3971" t="str">
        <x:v>不适用(BEV)</x:v>
      </x:c>
      <x:c r="Z3971" t="str">
        <x:v>不适用(BEV)</x:v>
      </x:c>
      <x:c r="AA3971" t="str">
        <x:v>不适用(BEV)</x:v>
      </x:c>
      <x:c r="AB3971" t="str">
        <x:v>不适用(BEV)</x:v>
      </x:c>
      <x:c r="AC3971" t="str">
        <x:v>不适用(BEV)</x:v>
      </x:c>
      <x:c r="AD3971" t="str">
        <x:v>BEV_新批次</x:v>
      </x:c>
      <x:c r="AE3971" s="14" t="str"/>
      <x:c r="AF3971" s="14" t="str"/>
      <x:c r="AG3971" s="14" t="str">
        <x:v>待OCR/外部证据：原字段为空</x:v>
      </x:c>
      <x:c r="AH3971" s="15" t="n">
        <x:f>IF(R3971&lt;&gt;"",R3971,IFERROR(IF(AND(IF(ISNUMBER(O3971),O3971,IFERROR(VALUE(O3971),VALUE(LEFT(TRIM(O3971),FIND("|",SUBSTITUTE(SUBSTITUTE(SUBSTITUTE(SUBSTITUTE(SUBSTITUTE(TRIM(O3971),"/","|"),"(","|"),"（","|"),";","|"),"；","|")&amp;"|")-1))))*100/IF(ISNUMBER(N3971),N3971,IFERROR(VALUE(N3971),VALUE(LEFT(TRIM(N3971),FIND("|",SUBSTITUTE(SUBSTITUTE(SUBSTITUTE(SUBSTITUTE(SUBSTITUTE(TRIM(N3971),"/","|"),"(","|"),"（","|"),";","|"),"；","|")&amp;"|")-1))))&gt;=3,IF(ISNUMBER(O3971),O3971,IFERROR(VALUE(O3971),VALUE(LEFT(TRIM(O3971),FIND("|",SUBSTITUTE(SUBSTITUTE(SUBSTITUTE(SUBSTITUTE(SUBSTITUTE(TRIM(O3971),"/","|"),"(","|"),"（","|"),";","|"),"；","|")&amp;"|")-1))))*100/IF(ISNUMBER(N3971),N3971,IFERROR(VALUE(N3971),VALUE(LEFT(TRIM(N3971),FIND("|",SUBSTITUTE(SUBSTITUTE(SUBSTITUTE(SUBSTITUTE(SUBSTITUTE(TRIM(N3971),"/","|"),"(","|"),"（","|"),";","|"),"；","|")&amp;"|")-1))))&lt;=40),IF(ISNUMBER(O3971),O3971,IFERROR(VALUE(O3971),VALUE(LEFT(TRIM(O3971),FIND("|",SUBSTITUTE(SUBSTITUTE(SUBSTITUTE(SUBSTITUTE(SUBSTITUTE(TRIM(O3971),"/","|"),"(","|"),"（","|"),";","|"),"；","|")&amp;"|")-1))))*100/IF(ISNUMBER(N3971),N3971,IFERROR(VALUE(N3971),VALUE(LEFT(TRIM(N3971),FIND("|",SUBSTITUTE(SUBSTITUTE(SUBSTITUTE(SUBSTITUTE(SUBSTITUTE(TRIM(N3971),"/","|"),"(","|"),"（","|"),";","|"),"；","|")&amp;"|")-1)))),""),""))</x:f>
        <x:v>13.5</x:v>
      </x:c>
      <x:c r="AI3971" s="15" t="str">
        <x:f>IFERROR(IF(AND(IF(ISNUMBER(O3971),O3971,IFERROR(VALUE(O3971),VALUE(LEFT(TRIM(O3971),FIND("|",SUBSTITUTE(SUBSTITUTE(SUBSTITUTE(SUBSTITUTE(SUBSTITUTE(TRIM(O3971),"/","|"),"(","|"),"（","|"),";","|"),"；","|")&amp;"|")-1))))&gt;=75,IF(ISNUMBER(O3971),O3971,IFERROR(VALUE(O3971),VALUE(LEFT(TRIM(O3971),FIND("|",SUBSTITUTE(SUBSTITUTE(SUBSTITUTE(SUBSTITUTE(SUBSTITUTE(TRIM(O3971),"/","|"),"(","|"),"（","|"),";","|"),"；","|")&amp;"|")-1))))&lt;=85,IF(ISNUMBER(Q3971),Q3971,IFERROR(VALUE(Q3971),VALUE(LEFT(TRIM(Q3971),FIND("|",SUBSTITUTE(SUBSTITUTE(SUBSTITUTE(SUBSTITUTE(SUBSTITUTE(TRIM(Q3971),"/","|"),"(","|"),"（","|"),";","|"),"；","|")&amp;"|")-1))))&gt;0),IF(ISNUMBER(O3971),O3971,IFERROR(VALUE(O3971),VALUE(LEFT(TRIM(O3971),FIND("|",SUBSTITUTE(SUBSTITUTE(SUBSTITUTE(SUBSTITUTE(SUBSTITUTE(TRIM(O3971),"/","|"),"(","|"),"（","|"),";","|"),"；","|")&amp;"|")-1))))*1000/IF(ISNUMBER(Q3971),Q3971,IFERROR(VALUE(Q3971),VALUE(LEFT(TRIM(Q3971),FIND("|",SUBSTITUTE(SUBSTITUTE(SUBSTITUTE(SUBSTITUTE(SUBSTITUTE(TRIM(Q3971),"/","|"),"(","|"),"（","|"),";","|"),"；","|")&amp;"|")-1)))),""),"")</x:f>
      </x:c>
      <x:c r="AJ3971" s="14" t="str">
        <x:f>IF(AI3971="","","非称重实测")</x:f>
      </x:c>
      <x:c r="AK3971" s="14" t="str"/>
      <x:c r="AL3971" s="14" t="str">
        <x:v>v3.4.6-candidate</x:v>
      </x:c>
    </x:row>
    <x:row r="3972">
      <x:c r="A3972" t="n">
        <x:v>404</x:v>
      </x:c>
      <x:c r="B3972" t="str">
        <x:v>XMA6500LBEVA9</x:v>
      </x:c>
      <x:c r="C3972" t="str">
        <x:v>小米牌</x:v>
      </x:c>
      <x:c r="D3972"/>
      <x:c r="E3972" t="str">
        <x:v>小米YU7 GT</x:v>
      </x:c>
      <x:c r="F3972"/>
      <x:c r="G3972"/>
      <x:c r="H3972" t="str">
        <x:v>纯电动运动型乘用车</x:v>
      </x:c>
      <x:c r="I3972" t="str">
        <x:v>SUV-D</x:v>
      </x:c>
      <x:c r="J3972" t="str">
        <x:v>BEV</x:v>
      </x:c>
      <x:c r="K3972" t="str">
        <x:v>可能</x:v>
      </x:c>
      <x:c r="L3972" t="n">
        <x:v>2460</x:v>
      </x:c>
      <x:c r="M3972" t="n">
        <x:v>3000</x:v>
      </x:c>
      <x:c r="N3972" t="n">
        <x:v>782.31</x:v>
      </x:c>
      <x:c r="O3972" t="n">
        <x:v>101.7</x:v>
      </x:c>
      <x:c r="P3972" t="str">
        <x:v>三元锂离子电池</x:v>
      </x:c>
      <x:c r="Q3972" t="n">
        <x:v>180</x:v>
      </x:c>
      <x:c r="R3972" t="n">
        <x:v>13</x:v>
      </x:c>
      <x:c r="S3972" t="str">
        <x:v>288/450</x:v>
      </x:c>
      <x:c r="T3972" t="n">
        <x:v>738</x:v>
      </x:c>
      <x:c r="U3972" t="str">
        <x:v>苏州汇川联合动力系统股份有限公司/小米汽车科技有限公司</x:v>
      </x:c>
      <x:c r="V3972"/>
      <x:c r="W3972" t="str">
        <x:v>TZ220XY115/TZ210QY003</x:v>
      </x:c>
      <x:c r="X3972" t="str">
        <x:v>不适用(BEV)</x:v>
      </x:c>
      <x:c r="Y3972" t="str">
        <x:v>不适用(BEV)</x:v>
      </x:c>
      <x:c r="Z3972" t="str">
        <x:v>不适用(BEV)</x:v>
      </x:c>
      <x:c r="AA3972" t="str">
        <x:v>不适用(BEV)</x:v>
      </x:c>
      <x:c r="AB3972" t="str">
        <x:v>不适用(BEV)</x:v>
      </x:c>
      <x:c r="AC3972" t="str">
        <x:v>不适用(BEV)</x:v>
      </x:c>
      <x:c r="AD3972" t="str">
        <x:v>BEV_新批次</x:v>
      </x:c>
      <x:c r="AE3972" s="14" t="str"/>
      <x:c r="AF3972" s="14" t="str"/>
      <x:c r="AG3972" s="14" t="str">
        <x:v>待OCR/外部证据：原字段为空</x:v>
      </x:c>
      <x:c r="AH3972" s="15" t="n">
        <x:f>IF(R3972&lt;&gt;"",R3972,IFERROR(IF(AND(IF(ISNUMBER(O3972),O3972,IFERROR(VALUE(O3972),VALUE(LEFT(TRIM(O3972),FIND("|",SUBSTITUTE(SUBSTITUTE(SUBSTITUTE(SUBSTITUTE(SUBSTITUTE(TRIM(O3972),"/","|"),"(","|"),"（","|"),";","|"),"；","|")&amp;"|")-1))))*100/IF(ISNUMBER(N3972),N3972,IFERROR(VALUE(N3972),VALUE(LEFT(TRIM(N3972),FIND("|",SUBSTITUTE(SUBSTITUTE(SUBSTITUTE(SUBSTITUTE(SUBSTITUTE(TRIM(N3972),"/","|"),"(","|"),"（","|"),";","|"),"；","|")&amp;"|")-1))))&gt;=3,IF(ISNUMBER(O3972),O3972,IFERROR(VALUE(O3972),VALUE(LEFT(TRIM(O3972),FIND("|",SUBSTITUTE(SUBSTITUTE(SUBSTITUTE(SUBSTITUTE(SUBSTITUTE(TRIM(O3972),"/","|"),"(","|"),"（","|"),";","|"),"；","|")&amp;"|")-1))))*100/IF(ISNUMBER(N3972),N3972,IFERROR(VALUE(N3972),VALUE(LEFT(TRIM(N3972),FIND("|",SUBSTITUTE(SUBSTITUTE(SUBSTITUTE(SUBSTITUTE(SUBSTITUTE(TRIM(N3972),"/","|"),"(","|"),"（","|"),";","|"),"；","|")&amp;"|")-1))))&lt;=40),IF(ISNUMBER(O3972),O3972,IFERROR(VALUE(O3972),VALUE(LEFT(TRIM(O3972),FIND("|",SUBSTITUTE(SUBSTITUTE(SUBSTITUTE(SUBSTITUTE(SUBSTITUTE(TRIM(O3972),"/","|"),"(","|"),"（","|"),";","|"),"；","|")&amp;"|")-1))))*100/IF(ISNUMBER(N3972),N3972,IFERROR(VALUE(N3972),VALUE(LEFT(TRIM(N3972),FIND("|",SUBSTITUTE(SUBSTITUTE(SUBSTITUTE(SUBSTITUTE(SUBSTITUTE(TRIM(N3972),"/","|"),"(","|"),"（","|"),";","|"),"；","|")&amp;"|")-1)))),""),""))</x:f>
        <x:v>13</x:v>
      </x:c>
      <x:c r="AI3972" s="15" t="str">
        <x:f>IFERROR(IF(AND(IF(ISNUMBER(O3972),O3972,IFERROR(VALUE(O3972),VALUE(LEFT(TRIM(O3972),FIND("|",SUBSTITUTE(SUBSTITUTE(SUBSTITUTE(SUBSTITUTE(SUBSTITUTE(TRIM(O3972),"/","|"),"(","|"),"（","|"),";","|"),"；","|")&amp;"|")-1))))&gt;=75,IF(ISNUMBER(O3972),O3972,IFERROR(VALUE(O3972),VALUE(LEFT(TRIM(O3972),FIND("|",SUBSTITUTE(SUBSTITUTE(SUBSTITUTE(SUBSTITUTE(SUBSTITUTE(TRIM(O3972),"/","|"),"(","|"),"（","|"),";","|"),"；","|")&amp;"|")-1))))&lt;=85,IF(ISNUMBER(Q3972),Q3972,IFERROR(VALUE(Q3972),VALUE(LEFT(TRIM(Q3972),FIND("|",SUBSTITUTE(SUBSTITUTE(SUBSTITUTE(SUBSTITUTE(SUBSTITUTE(TRIM(Q3972),"/","|"),"(","|"),"（","|"),";","|"),"；","|")&amp;"|")-1))))&gt;0),IF(ISNUMBER(O3972),O3972,IFERROR(VALUE(O3972),VALUE(LEFT(TRIM(O3972),FIND("|",SUBSTITUTE(SUBSTITUTE(SUBSTITUTE(SUBSTITUTE(SUBSTITUTE(TRIM(O3972),"/","|"),"(","|"),"（","|"),";","|"),"；","|")&amp;"|")-1))))*1000/IF(ISNUMBER(Q3972),Q3972,IFERROR(VALUE(Q3972),VALUE(LEFT(TRIM(Q3972),FIND("|",SUBSTITUTE(SUBSTITUTE(SUBSTITUTE(SUBSTITUTE(SUBSTITUTE(TRIM(Q3972),"/","|"),"(","|"),"（","|"),";","|"),"；","|")&amp;"|")-1)))),""),"")</x:f>
      </x:c>
      <x:c r="AJ3972" s="14" t="str">
        <x:f>IF(AI3972="","","非称重实测")</x:f>
      </x:c>
      <x:c r="AK3972" s="14" t="str"/>
      <x:c r="AL3972" s="14" t="str">
        <x:v>v3.4.6-candidate</x:v>
      </x:c>
    </x:row>
    <x:row r="3973">
      <x:c r="A3973" t="n">
        <x:v>404</x:v>
      </x:c>
      <x:c r="B3973" t="str">
        <x:v>CC6480CW25CPHEV</x:v>
      </x:c>
      <x:c r="C3973" t="str">
        <x:v>哈弗牌</x:v>
      </x:c>
      <x:c r="D3973" t="str">
        <x:v>长城汽车股份有限公司</x:v>
      </x:c>
      <x:c r="E3973" t="str">
        <x:v>哈弗猛龙</x:v>
      </x:c>
      <x:c r="F3973"/>
      <x:c r="G3973"/>
      <x:c r="H3973" t="str">
        <x:v>插电式混合动力多用途乘用车</x:v>
      </x:c>
      <x:c r="I3973" t="str">
        <x:v>SUV-C</x:v>
      </x:c>
      <x:c r="J3973" t="str">
        <x:v>PHEV</x:v>
      </x:c>
      <x:c r="K3973" t="str">
        <x:v>可能</x:v>
      </x:c>
      <x:c r="L3973" t="n">
        <x:v>2155</x:v>
      </x:c>
      <x:c r="M3973" t="n">
        <x:v>2738</x:v>
      </x:c>
      <x:c r="N3973" t="n">
        <x:v>151</x:v>
      </x:c>
      <x:c r="O3973" t="str">
        <x:v>33.7</x:v>
      </x:c>
      <x:c r="P3973" t="str">
        <x:v>磷酸铁锂蓄电池</x:v>
      </x:c>
      <x:c r="Q3973" t="n">
        <x:v>140</x:v>
      </x:c>
      <x:c r="R3973" t="n">
        <x:v>22.32</x:v>
      </x:c>
      <x:c r="S3973" t="n">
        <x:v>126</x:v>
      </x:c>
      <x:c r="T3973" t="n">
        <x:v>126</x:v>
      </x:c>
      <x:c r="U3973"/>
      <x:c r="V3973"/>
      <x:c r="W3973"/>
      <x:c r="X3973" t="str">
        <x:v>6.09</x:v>
      </x:c>
      <x:c r="Y3973" t="n">
        <x:v>5</x:v>
      </x:c>
      <x:c r="Z3973" t="n">
        <x:v>1499</x:v>
      </x:c>
      <x:c r="AA3973" t="n">
        <x:v>115</x:v>
      </x:c>
      <x:c r="AB3973" t="str">
        <x:v>长城汽车股份有限公司</x:v>
      </x:c>
      <x:c r="AC3973" t="str">
        <x:v>GW4B15M</x:v>
      </x:c>
      <x:c r="AD3973" t="str">
        <x:v>PHEV_新批次</x:v>
      </x:c>
      <x:c r="AE3973" s="14" t="str"/>
      <x:c r="AF3973" s="14" t="str"/>
      <x:c r="AG3973" s="14" t="str">
        <x:v>待OCR/外部证据：原字段为空</x:v>
      </x:c>
      <x:c r="AH3973" s="15" t="n">
        <x:f>IF(R3973&lt;&gt;"",R3973,IFERROR(IF(AND(IF(ISNUMBER(O3973),O3973,IFERROR(VALUE(O3973),VALUE(LEFT(TRIM(O3973),FIND("|",SUBSTITUTE(SUBSTITUTE(SUBSTITUTE(SUBSTITUTE(SUBSTITUTE(TRIM(O3973),"/","|"),"(","|"),"（","|"),";","|"),"；","|")&amp;"|")-1))))*100/IF(ISNUMBER(N3973),N3973,IFERROR(VALUE(N3973),VALUE(LEFT(TRIM(N3973),FIND("|",SUBSTITUTE(SUBSTITUTE(SUBSTITUTE(SUBSTITUTE(SUBSTITUTE(TRIM(N3973),"/","|"),"(","|"),"（","|"),";","|"),"；","|")&amp;"|")-1))))&gt;=3,IF(ISNUMBER(O3973),O3973,IFERROR(VALUE(O3973),VALUE(LEFT(TRIM(O3973),FIND("|",SUBSTITUTE(SUBSTITUTE(SUBSTITUTE(SUBSTITUTE(SUBSTITUTE(TRIM(O3973),"/","|"),"(","|"),"（","|"),";","|"),"；","|")&amp;"|")-1))))*100/IF(ISNUMBER(N3973),N3973,IFERROR(VALUE(N3973),VALUE(LEFT(TRIM(N3973),FIND("|",SUBSTITUTE(SUBSTITUTE(SUBSTITUTE(SUBSTITUTE(SUBSTITUTE(TRIM(N3973),"/","|"),"(","|"),"（","|"),";","|"),"；","|")&amp;"|")-1))))&lt;=40),IF(ISNUMBER(O3973),O3973,IFERROR(VALUE(O3973),VALUE(LEFT(TRIM(O3973),FIND("|",SUBSTITUTE(SUBSTITUTE(SUBSTITUTE(SUBSTITUTE(SUBSTITUTE(TRIM(O3973),"/","|"),"(","|"),"（","|"),";","|"),"；","|")&amp;"|")-1))))*100/IF(ISNUMBER(N3973),N3973,IFERROR(VALUE(N3973),VALUE(LEFT(TRIM(N3973),FIND("|",SUBSTITUTE(SUBSTITUTE(SUBSTITUTE(SUBSTITUTE(SUBSTITUTE(TRIM(N3973),"/","|"),"(","|"),"（","|"),";","|"),"；","|")&amp;"|")-1)))),""),""))</x:f>
        <x:v>22.32</x:v>
      </x:c>
      <x:c r="AI3973" s="15" t="str">
        <x:f>IFERROR(IF(AND(IF(ISNUMBER(O3973),O3973,IFERROR(VALUE(O3973),VALUE(LEFT(TRIM(O3973),FIND("|",SUBSTITUTE(SUBSTITUTE(SUBSTITUTE(SUBSTITUTE(SUBSTITUTE(TRIM(O3973),"/","|"),"(","|"),"（","|"),";","|"),"；","|")&amp;"|")-1))))&gt;=75,IF(ISNUMBER(O3973),O3973,IFERROR(VALUE(O3973),VALUE(LEFT(TRIM(O3973),FIND("|",SUBSTITUTE(SUBSTITUTE(SUBSTITUTE(SUBSTITUTE(SUBSTITUTE(TRIM(O3973),"/","|"),"(","|"),"（","|"),";","|"),"；","|")&amp;"|")-1))))&lt;=85,IF(ISNUMBER(Q3973),Q3973,IFERROR(VALUE(Q3973),VALUE(LEFT(TRIM(Q3973),FIND("|",SUBSTITUTE(SUBSTITUTE(SUBSTITUTE(SUBSTITUTE(SUBSTITUTE(TRIM(Q3973),"/","|"),"(","|"),"（","|"),";","|"),"；","|")&amp;"|")-1))))&gt;0),IF(ISNUMBER(O3973),O3973,IFERROR(VALUE(O3973),VALUE(LEFT(TRIM(O3973),FIND("|",SUBSTITUTE(SUBSTITUTE(SUBSTITUTE(SUBSTITUTE(SUBSTITUTE(TRIM(O3973),"/","|"),"(","|"),"（","|"),";","|"),"；","|")&amp;"|")-1))))*1000/IF(ISNUMBER(Q3973),Q3973,IFERROR(VALUE(Q3973),VALUE(LEFT(TRIM(Q3973),FIND("|",SUBSTITUTE(SUBSTITUTE(SUBSTITUTE(SUBSTITUTE(SUBSTITUTE(TRIM(Q3973),"/","|"),"(","|"),"（","|"),";","|"),"；","|")&amp;"|")-1)))),""),"")</x:f>
      </x:c>
      <x:c r="AJ3973" s="14" t="str">
        <x:f>IF(AI3973="","","非称重实测")</x:f>
      </x:c>
      <x:c r="AK3973" s="14" t="str"/>
      <x:c r="AL3973" s="14" t="str">
        <x:v>v3.4.6-candidate</x:v>
      </x:c>
    </x:row>
    <x:row r="3974">
      <x:c r="A3974" t="n">
        <x:v>404</x:v>
      </x:c>
      <x:c r="B3974" t="str">
        <x:v>CC6480CW25DPHEV</x:v>
      </x:c>
      <x:c r="C3974" t="str">
        <x:v>哈弗牌</x:v>
      </x:c>
      <x:c r="D3974" t="str">
        <x:v>长城汽车股份有限公司</x:v>
      </x:c>
      <x:c r="E3974" t="str">
        <x:v>哈弗猛龙</x:v>
      </x:c>
      <x:c r="F3974"/>
      <x:c r="G3974"/>
      <x:c r="H3974" t="str">
        <x:v>插电式混合动力多用途乘用车</x:v>
      </x:c>
      <x:c r="I3974" t="str">
        <x:v>SUV-C</x:v>
      </x:c>
      <x:c r="J3974" t="str">
        <x:v>PHEV</x:v>
      </x:c>
      <x:c r="K3974" t="str">
        <x:v>可能</x:v>
      </x:c>
      <x:c r="L3974" t="n">
        <x:v>2075</x:v>
      </x:c>
      <x:c r="M3974" t="n">
        <x:v>2738</x:v>
      </x:c>
      <x:c r="N3974" t="n">
        <x:v>106</x:v>
      </x:c>
      <x:c r="O3974" t="str">
        <x:v>23.7</x:v>
      </x:c>
      <x:c r="P3974" t="str">
        <x:v>磷酸铁锂蓄电池</x:v>
      </x:c>
      <x:c r="Q3974" t="n">
        <x:v>140</x:v>
      </x:c>
      <x:c r="R3974" t="n">
        <x:v>22.36</x:v>
      </x:c>
      <x:c r="S3974" t="n">
        <x:v>126</x:v>
      </x:c>
      <x:c r="T3974" t="n">
        <x:v>126</x:v>
      </x:c>
      <x:c r="U3974"/>
      <x:c r="V3974"/>
      <x:c r="W3974"/>
      <x:c r="X3974" t="str">
        <x:v>5.99</x:v>
      </x:c>
      <x:c r="Y3974" t="n">
        <x:v>5</x:v>
      </x:c>
      <x:c r="Z3974" t="n">
        <x:v>1499</x:v>
      </x:c>
      <x:c r="AA3974" t="n">
        <x:v>115</x:v>
      </x:c>
      <x:c r="AB3974" t="str">
        <x:v>长城汽车股份有限公司</x:v>
      </x:c>
      <x:c r="AC3974" t="str">
        <x:v>GW4B15M</x:v>
      </x:c>
      <x:c r="AD3974" t="str">
        <x:v>PHEV_新批次</x:v>
      </x:c>
      <x:c r="AE3974" s="14" t="str"/>
      <x:c r="AF3974" s="14" t="str"/>
      <x:c r="AG3974" s="14" t="str">
        <x:v>待OCR/外部证据：原字段为空</x:v>
      </x:c>
      <x:c r="AH3974" s="15" t="n">
        <x:f>IF(R3974&lt;&gt;"",R3974,IFERROR(IF(AND(IF(ISNUMBER(O3974),O3974,IFERROR(VALUE(O3974),VALUE(LEFT(TRIM(O3974),FIND("|",SUBSTITUTE(SUBSTITUTE(SUBSTITUTE(SUBSTITUTE(SUBSTITUTE(TRIM(O3974),"/","|"),"(","|"),"（","|"),";","|"),"；","|")&amp;"|")-1))))*100/IF(ISNUMBER(N3974),N3974,IFERROR(VALUE(N3974),VALUE(LEFT(TRIM(N3974),FIND("|",SUBSTITUTE(SUBSTITUTE(SUBSTITUTE(SUBSTITUTE(SUBSTITUTE(TRIM(N3974),"/","|"),"(","|"),"（","|"),";","|"),"；","|")&amp;"|")-1))))&gt;=3,IF(ISNUMBER(O3974),O3974,IFERROR(VALUE(O3974),VALUE(LEFT(TRIM(O3974),FIND("|",SUBSTITUTE(SUBSTITUTE(SUBSTITUTE(SUBSTITUTE(SUBSTITUTE(TRIM(O3974),"/","|"),"(","|"),"（","|"),";","|"),"；","|")&amp;"|")-1))))*100/IF(ISNUMBER(N3974),N3974,IFERROR(VALUE(N3974),VALUE(LEFT(TRIM(N3974),FIND("|",SUBSTITUTE(SUBSTITUTE(SUBSTITUTE(SUBSTITUTE(SUBSTITUTE(TRIM(N3974),"/","|"),"(","|"),"（","|"),";","|"),"；","|")&amp;"|")-1))))&lt;=40),IF(ISNUMBER(O3974),O3974,IFERROR(VALUE(O3974),VALUE(LEFT(TRIM(O3974),FIND("|",SUBSTITUTE(SUBSTITUTE(SUBSTITUTE(SUBSTITUTE(SUBSTITUTE(TRIM(O3974),"/","|"),"(","|"),"（","|"),";","|"),"；","|")&amp;"|")-1))))*100/IF(ISNUMBER(N3974),N3974,IFERROR(VALUE(N3974),VALUE(LEFT(TRIM(N3974),FIND("|",SUBSTITUTE(SUBSTITUTE(SUBSTITUTE(SUBSTITUTE(SUBSTITUTE(TRIM(N3974),"/","|"),"(","|"),"（","|"),";","|"),"；","|")&amp;"|")-1)))),""),""))</x:f>
        <x:v>22.36</x:v>
      </x:c>
      <x:c r="AI3974" s="15" t="str">
        <x:f>IFERROR(IF(AND(IF(ISNUMBER(O3974),O3974,IFERROR(VALUE(O3974),VALUE(LEFT(TRIM(O3974),FIND("|",SUBSTITUTE(SUBSTITUTE(SUBSTITUTE(SUBSTITUTE(SUBSTITUTE(TRIM(O3974),"/","|"),"(","|"),"（","|"),";","|"),"；","|")&amp;"|")-1))))&gt;=75,IF(ISNUMBER(O3974),O3974,IFERROR(VALUE(O3974),VALUE(LEFT(TRIM(O3974),FIND("|",SUBSTITUTE(SUBSTITUTE(SUBSTITUTE(SUBSTITUTE(SUBSTITUTE(TRIM(O3974),"/","|"),"(","|"),"（","|"),";","|"),"；","|")&amp;"|")-1))))&lt;=85,IF(ISNUMBER(Q3974),Q3974,IFERROR(VALUE(Q3974),VALUE(LEFT(TRIM(Q3974),FIND("|",SUBSTITUTE(SUBSTITUTE(SUBSTITUTE(SUBSTITUTE(SUBSTITUTE(TRIM(Q3974),"/","|"),"(","|"),"（","|"),";","|"),"；","|")&amp;"|")-1))))&gt;0),IF(ISNUMBER(O3974),O3974,IFERROR(VALUE(O3974),VALUE(LEFT(TRIM(O3974),FIND("|",SUBSTITUTE(SUBSTITUTE(SUBSTITUTE(SUBSTITUTE(SUBSTITUTE(TRIM(O3974),"/","|"),"(","|"),"（","|"),";","|"),"；","|")&amp;"|")-1))))*1000/IF(ISNUMBER(Q3974),Q3974,IFERROR(VALUE(Q3974),VALUE(LEFT(TRIM(Q3974),FIND("|",SUBSTITUTE(SUBSTITUTE(SUBSTITUTE(SUBSTITUTE(SUBSTITUTE(TRIM(Q3974),"/","|"),"(","|"),"（","|"),";","|"),"；","|")&amp;"|")-1)))),""),"")</x:f>
      </x:c>
      <x:c r="AJ3974" s="14" t="str">
        <x:f>IF(AI3974="","","非称重实测")</x:f>
      </x:c>
      <x:c r="AK3974" s="14" t="str"/>
      <x:c r="AL3974" s="14" t="str">
        <x:v>v3.4.6-candidate</x:v>
      </x:c>
    </x:row>
    <x:row r="3975">
      <x:c r="A3975" t="n">
        <x:v>404</x:v>
      </x:c>
      <x:c r="B3975" t="str">
        <x:v>CC6490CW23QPHEV</x:v>
      </x:c>
      <x:c r="C3975" t="str">
        <x:v>哈弗牌</x:v>
      </x:c>
      <x:c r="D3975" t="str">
        <x:v>长城汽车股份有限公司</x:v>
      </x:c>
      <x:c r="E3975" t="str">
        <x:v>哈弗猛龙</x:v>
      </x:c>
      <x:c r="F3975"/>
      <x:c r="G3975"/>
      <x:c r="H3975" t="str">
        <x:v>插电式混合动力多用途乘用车</x:v>
      </x:c>
      <x:c r="I3975" t="str">
        <x:v>SUV-C</x:v>
      </x:c>
      <x:c r="J3975" t="str">
        <x:v>PHEV</x:v>
      </x:c>
      <x:c r="K3975" t="str">
        <x:v>可能</x:v>
      </x:c>
      <x:c r="L3975" t="n">
        <x:v>2200</x:v>
      </x:c>
      <x:c r="M3975" t="n">
        <x:v>2850</x:v>
      </x:c>
      <x:c r="N3975" t="n">
        <x:v>103</x:v>
      </x:c>
      <x:c r="O3975" t="str">
        <x:v>23.7</x:v>
      </x:c>
      <x:c r="P3975" t="str">
        <x:v>磷酸铁锂蓄电池</x:v>
      </x:c>
      <x:c r="Q3975" t="n">
        <x:v>140</x:v>
      </x:c>
      <x:c r="R3975" t="n">
        <x:v>23.01</x:v>
      </x:c>
      <x:c r="S3975" t="n">
        <x:v>126</x:v>
      </x:c>
      <x:c r="T3975" t="n">
        <x:v>126</x:v>
      </x:c>
      <x:c r="U3975"/>
      <x:c r="V3975"/>
      <x:c r="W3975"/>
      <x:c r="X3975" t="str">
        <x:v>6.2</x:v>
      </x:c>
      <x:c r="Y3975" t="n">
        <x:v>5</x:v>
      </x:c>
      <x:c r="Z3975" t="n">
        <x:v>1499</x:v>
      </x:c>
      <x:c r="AA3975" t="n">
        <x:v>115</x:v>
      </x:c>
      <x:c r="AB3975" t="str">
        <x:v>长城汽车股份有限公司</x:v>
      </x:c>
      <x:c r="AC3975" t="str">
        <x:v>GW4B15M</x:v>
      </x:c>
      <x:c r="AD3975" t="str">
        <x:v>PHEV_新批次</x:v>
      </x:c>
      <x:c r="AE3975" s="14" t="str"/>
      <x:c r="AF3975" s="14" t="str"/>
      <x:c r="AG3975" s="14" t="str">
        <x:v>待OCR/外部证据：原字段为空</x:v>
      </x:c>
      <x:c r="AH3975" s="15" t="n">
        <x:f>IF(R3975&lt;&gt;"",R3975,IFERROR(IF(AND(IF(ISNUMBER(O3975),O3975,IFERROR(VALUE(O3975),VALUE(LEFT(TRIM(O3975),FIND("|",SUBSTITUTE(SUBSTITUTE(SUBSTITUTE(SUBSTITUTE(SUBSTITUTE(TRIM(O3975),"/","|"),"(","|"),"（","|"),";","|"),"；","|")&amp;"|")-1))))*100/IF(ISNUMBER(N3975),N3975,IFERROR(VALUE(N3975),VALUE(LEFT(TRIM(N3975),FIND("|",SUBSTITUTE(SUBSTITUTE(SUBSTITUTE(SUBSTITUTE(SUBSTITUTE(TRIM(N3975),"/","|"),"(","|"),"（","|"),";","|"),"；","|")&amp;"|")-1))))&gt;=3,IF(ISNUMBER(O3975),O3975,IFERROR(VALUE(O3975),VALUE(LEFT(TRIM(O3975),FIND("|",SUBSTITUTE(SUBSTITUTE(SUBSTITUTE(SUBSTITUTE(SUBSTITUTE(TRIM(O3975),"/","|"),"(","|"),"（","|"),";","|"),"；","|")&amp;"|")-1))))*100/IF(ISNUMBER(N3975),N3975,IFERROR(VALUE(N3975),VALUE(LEFT(TRIM(N3975),FIND("|",SUBSTITUTE(SUBSTITUTE(SUBSTITUTE(SUBSTITUTE(SUBSTITUTE(TRIM(N3975),"/","|"),"(","|"),"（","|"),";","|"),"；","|")&amp;"|")-1))))&lt;=40),IF(ISNUMBER(O3975),O3975,IFERROR(VALUE(O3975),VALUE(LEFT(TRIM(O3975),FIND("|",SUBSTITUTE(SUBSTITUTE(SUBSTITUTE(SUBSTITUTE(SUBSTITUTE(TRIM(O3975),"/","|"),"(","|"),"（","|"),";","|"),"；","|")&amp;"|")-1))))*100/IF(ISNUMBER(N3975),N3975,IFERROR(VALUE(N3975),VALUE(LEFT(TRIM(N3975),FIND("|",SUBSTITUTE(SUBSTITUTE(SUBSTITUTE(SUBSTITUTE(SUBSTITUTE(TRIM(N3975),"/","|"),"(","|"),"（","|"),";","|"),"；","|")&amp;"|")-1)))),""),""))</x:f>
        <x:v>23.01</x:v>
      </x:c>
      <x:c r="AI3975" s="15" t="str">
        <x:f>IFERROR(IF(AND(IF(ISNUMBER(O3975),O3975,IFERROR(VALUE(O3975),VALUE(LEFT(TRIM(O3975),FIND("|",SUBSTITUTE(SUBSTITUTE(SUBSTITUTE(SUBSTITUTE(SUBSTITUTE(TRIM(O3975),"/","|"),"(","|"),"（","|"),";","|"),"；","|")&amp;"|")-1))))&gt;=75,IF(ISNUMBER(O3975),O3975,IFERROR(VALUE(O3975),VALUE(LEFT(TRIM(O3975),FIND("|",SUBSTITUTE(SUBSTITUTE(SUBSTITUTE(SUBSTITUTE(SUBSTITUTE(TRIM(O3975),"/","|"),"(","|"),"（","|"),";","|"),"；","|")&amp;"|")-1))))&lt;=85,IF(ISNUMBER(Q3975),Q3975,IFERROR(VALUE(Q3975),VALUE(LEFT(TRIM(Q3975),FIND("|",SUBSTITUTE(SUBSTITUTE(SUBSTITUTE(SUBSTITUTE(SUBSTITUTE(TRIM(Q3975),"/","|"),"(","|"),"（","|"),";","|"),"；","|")&amp;"|")-1))))&gt;0),IF(ISNUMBER(O3975),O3975,IFERROR(VALUE(O3975),VALUE(LEFT(TRIM(O3975),FIND("|",SUBSTITUTE(SUBSTITUTE(SUBSTITUTE(SUBSTITUTE(SUBSTITUTE(TRIM(O3975),"/","|"),"(","|"),"（","|"),";","|"),"；","|")&amp;"|")-1))))*1000/IF(ISNUMBER(Q3975),Q3975,IFERROR(VALUE(Q3975),VALUE(LEFT(TRIM(Q3975),FIND("|",SUBSTITUTE(SUBSTITUTE(SUBSTITUTE(SUBSTITUTE(SUBSTITUTE(TRIM(Q3975),"/","|"),"(","|"),"（","|"),";","|"),"；","|")&amp;"|")-1)))),""),"")</x:f>
      </x:c>
      <x:c r="AJ3975" s="14" t="str">
        <x:f>IF(AI3975="","","非称重实测")</x:f>
      </x:c>
      <x:c r="AK3975" s="14" t="str"/>
      <x:c r="AL3975" s="14" t="str">
        <x:v>v3.4.6-candidate</x:v>
      </x:c>
    </x:row>
    <x:row r="3976">
      <x:c r="A3976" t="n">
        <x:v>404</x:v>
      </x:c>
      <x:c r="B3976" t="str">
        <x:v>CC6490CW23RPHEV</x:v>
      </x:c>
      <x:c r="C3976" t="str">
        <x:v>哈弗牌</x:v>
      </x:c>
      <x:c r="D3976" t="str">
        <x:v>长城汽车股份有限公司</x:v>
      </x:c>
      <x:c r="E3976" t="str">
        <x:v>哈弗猛龙</x:v>
      </x:c>
      <x:c r="F3976"/>
      <x:c r="G3976"/>
      <x:c r="H3976" t="str">
        <x:v>插电式混合动力多用途乘用车</x:v>
      </x:c>
      <x:c r="I3976" t="str">
        <x:v>SUV-C</x:v>
      </x:c>
      <x:c r="J3976" t="str">
        <x:v>PHEV</x:v>
      </x:c>
      <x:c r="K3976" t="str">
        <x:v>可能</x:v>
      </x:c>
      <x:c r="L3976" t="n">
        <x:v>2275</x:v>
      </x:c>
      <x:c r="M3976" t="n">
        <x:v>2850</x:v>
      </x:c>
      <x:c r="N3976" t="n">
        <x:v>145</x:v>
      </x:c>
      <x:c r="O3976" t="str">
        <x:v>33.7</x:v>
      </x:c>
      <x:c r="P3976" t="str">
        <x:v>磷酸铁锂蓄电池</x:v>
      </x:c>
      <x:c r="Q3976" t="n">
        <x:v>140</x:v>
      </x:c>
      <x:c r="R3976" t="n">
        <x:v>23.24</x:v>
      </x:c>
      <x:c r="S3976" t="n">
        <x:v>126</x:v>
      </x:c>
      <x:c r="T3976" t="n">
        <x:v>126</x:v>
      </x:c>
      <x:c r="U3976"/>
      <x:c r="V3976"/>
      <x:c r="W3976"/>
      <x:c r="X3976" t="str">
        <x:v>6.27</x:v>
      </x:c>
      <x:c r="Y3976" t="n">
        <x:v>5</x:v>
      </x:c>
      <x:c r="Z3976" t="n">
        <x:v>1499</x:v>
      </x:c>
      <x:c r="AA3976" t="n">
        <x:v>115</x:v>
      </x:c>
      <x:c r="AB3976" t="str">
        <x:v>长城汽车股份有限公司</x:v>
      </x:c>
      <x:c r="AC3976" t="str">
        <x:v>GW4B15M</x:v>
      </x:c>
      <x:c r="AD3976" t="str">
        <x:v>PHEV_新批次</x:v>
      </x:c>
      <x:c r="AE3976" s="14" t="str"/>
      <x:c r="AF3976" s="14" t="str"/>
      <x:c r="AG3976" s="14" t="str">
        <x:v>待OCR/外部证据：原字段为空</x:v>
      </x:c>
      <x:c r="AH3976" s="15" t="n">
        <x:f>IF(R3976&lt;&gt;"",R3976,IFERROR(IF(AND(IF(ISNUMBER(O3976),O3976,IFERROR(VALUE(O3976),VALUE(LEFT(TRIM(O3976),FIND("|",SUBSTITUTE(SUBSTITUTE(SUBSTITUTE(SUBSTITUTE(SUBSTITUTE(TRIM(O3976),"/","|"),"(","|"),"（","|"),";","|"),"；","|")&amp;"|")-1))))*100/IF(ISNUMBER(N3976),N3976,IFERROR(VALUE(N3976),VALUE(LEFT(TRIM(N3976),FIND("|",SUBSTITUTE(SUBSTITUTE(SUBSTITUTE(SUBSTITUTE(SUBSTITUTE(TRIM(N3976),"/","|"),"(","|"),"（","|"),";","|"),"；","|")&amp;"|")-1))))&gt;=3,IF(ISNUMBER(O3976),O3976,IFERROR(VALUE(O3976),VALUE(LEFT(TRIM(O3976),FIND("|",SUBSTITUTE(SUBSTITUTE(SUBSTITUTE(SUBSTITUTE(SUBSTITUTE(TRIM(O3976),"/","|"),"(","|"),"（","|"),";","|"),"；","|")&amp;"|")-1))))*100/IF(ISNUMBER(N3976),N3976,IFERROR(VALUE(N3976),VALUE(LEFT(TRIM(N3976),FIND("|",SUBSTITUTE(SUBSTITUTE(SUBSTITUTE(SUBSTITUTE(SUBSTITUTE(TRIM(N3976),"/","|"),"(","|"),"（","|"),";","|"),"；","|")&amp;"|")-1))))&lt;=40),IF(ISNUMBER(O3976),O3976,IFERROR(VALUE(O3976),VALUE(LEFT(TRIM(O3976),FIND("|",SUBSTITUTE(SUBSTITUTE(SUBSTITUTE(SUBSTITUTE(SUBSTITUTE(TRIM(O3976),"/","|"),"(","|"),"（","|"),";","|"),"；","|")&amp;"|")-1))))*100/IF(ISNUMBER(N3976),N3976,IFERROR(VALUE(N3976),VALUE(LEFT(TRIM(N3976),FIND("|",SUBSTITUTE(SUBSTITUTE(SUBSTITUTE(SUBSTITUTE(SUBSTITUTE(TRIM(N3976),"/","|"),"(","|"),"（","|"),";","|"),"；","|")&amp;"|")-1)))),""),""))</x:f>
        <x:v>23.24</x:v>
      </x:c>
      <x:c r="AI3976" s="15" t="str">
        <x:f>IFERROR(IF(AND(IF(ISNUMBER(O3976),O3976,IFERROR(VALUE(O3976),VALUE(LEFT(TRIM(O3976),FIND("|",SUBSTITUTE(SUBSTITUTE(SUBSTITUTE(SUBSTITUTE(SUBSTITUTE(TRIM(O3976),"/","|"),"(","|"),"（","|"),";","|"),"；","|")&amp;"|")-1))))&gt;=75,IF(ISNUMBER(O3976),O3976,IFERROR(VALUE(O3976),VALUE(LEFT(TRIM(O3976),FIND("|",SUBSTITUTE(SUBSTITUTE(SUBSTITUTE(SUBSTITUTE(SUBSTITUTE(TRIM(O3976),"/","|"),"(","|"),"（","|"),";","|"),"；","|")&amp;"|")-1))))&lt;=85,IF(ISNUMBER(Q3976),Q3976,IFERROR(VALUE(Q3976),VALUE(LEFT(TRIM(Q3976),FIND("|",SUBSTITUTE(SUBSTITUTE(SUBSTITUTE(SUBSTITUTE(SUBSTITUTE(TRIM(Q3976),"/","|"),"(","|"),"（","|"),";","|"),"；","|")&amp;"|")-1))))&gt;0),IF(ISNUMBER(O3976),O3976,IFERROR(VALUE(O3976),VALUE(LEFT(TRIM(O3976),FIND("|",SUBSTITUTE(SUBSTITUTE(SUBSTITUTE(SUBSTITUTE(SUBSTITUTE(TRIM(O3976),"/","|"),"(","|"),"（","|"),";","|"),"；","|")&amp;"|")-1))))*1000/IF(ISNUMBER(Q3976),Q3976,IFERROR(VALUE(Q3976),VALUE(LEFT(TRIM(Q3976),FIND("|",SUBSTITUTE(SUBSTITUTE(SUBSTITUTE(SUBSTITUTE(SUBSTITUTE(TRIM(Q3976),"/","|"),"(","|"),"（","|"),";","|"),"；","|")&amp;"|")-1)))),""),"")</x:f>
      </x:c>
      <x:c r="AJ3976" s="14" t="str">
        <x:f>IF(AI3976="","","非称重实测")</x:f>
      </x:c>
      <x:c r="AK3976" s="14" t="str"/>
      <x:c r="AL3976" s="14" t="str">
        <x:v>v3.4.6-candidate</x:v>
      </x:c>
    </x:row>
    <x:row r="3977">
      <x:c r="A3977" t="n">
        <x:v>404</x:v>
      </x:c>
      <x:c r="B3977" t="str">
        <x:v>CC6491CW25APHEV</x:v>
      </x:c>
      <x:c r="C3977" t="str">
        <x:v>哈弗牌</x:v>
      </x:c>
      <x:c r="D3977" t="str">
        <x:v>长城汽车股份有限公司</x:v>
      </x:c>
      <x:c r="E3977" t="str">
        <x:v>哈弗猛龙</x:v>
      </x:c>
      <x:c r="F3977"/>
      <x:c r="G3977"/>
      <x:c r="H3977" t="str">
        <x:v>插电式混合动力多用途乘用车</x:v>
      </x:c>
      <x:c r="I3977" t="str">
        <x:v>SUV-C</x:v>
      </x:c>
      <x:c r="J3977" t="str">
        <x:v>PHEV</x:v>
      </x:c>
      <x:c r="K3977" t="str">
        <x:v>可能</x:v>
      </x:c>
      <x:c r="L3977" t="n">
        <x:v>21952280</x:v>
      </x:c>
      <x:c r="M3977" t="n">
        <x:v>2850</x:v>
      </x:c>
      <x:c r="N3977" t="n">
        <x:v>191188</x:v>
      </x:c>
      <x:c r="O3977" t="str">
        <x:v>44.7</x:v>
      </x:c>
      <x:c r="P3977" t="str">
        <x:v>镍钴锰三元锂蓄电池</x:v>
      </x:c>
      <x:c r="Q3977" t="n">
        <x:v>140</x:v>
      </x:c>
      <x:c r="R3977"/>
      <x:c r="S3977" t="n">
        <x:v>126</x:v>
      </x:c>
      <x:c r="T3977" t="n">
        <x:v>126</x:v>
      </x:c>
      <x:c r="U3977"/>
      <x:c r="V3977"/>
      <x:c r="W3977"/>
      <x:c r="X3977" t="str">
        <x:v>6.20/6.27</x:v>
      </x:c>
      <x:c r="Y3977" t="n">
        <x:v>5</x:v>
      </x:c>
      <x:c r="Z3977" t="n">
        <x:v>1499</x:v>
      </x:c>
      <x:c r="AA3977" t="n">
        <x:v>115</x:v>
      </x:c>
      <x:c r="AB3977" t="str">
        <x:v>长城汽车股份有限公司</x:v>
      </x:c>
      <x:c r="AC3977" t="str">
        <x:v>GW4B15M</x:v>
      </x:c>
      <x:c r="AD3977" t="str">
        <x:v>PHEV_新批次</x:v>
      </x:c>
      <x:c r="AE3977" s="14" t="str"/>
      <x:c r="AF3977" s="14" t="str"/>
      <x:c r="AG3977" s="14" t="str">
        <x:v>待OCR/外部证据：原字段为空</x:v>
      </x:c>
      <x:c r="AH3977" s="15" t="str">
        <x:f>IF(R3977&lt;&gt;"",R3977,IFERROR(IF(AND(IF(ISNUMBER(O3977),O3977,IFERROR(VALUE(O3977),VALUE(LEFT(TRIM(O3977),FIND("|",SUBSTITUTE(SUBSTITUTE(SUBSTITUTE(SUBSTITUTE(SUBSTITUTE(TRIM(O3977),"/","|"),"(","|"),"（","|"),";","|"),"；","|")&amp;"|")-1))))*100/IF(ISNUMBER(N3977),N3977,IFERROR(VALUE(N3977),VALUE(LEFT(TRIM(N3977),FIND("|",SUBSTITUTE(SUBSTITUTE(SUBSTITUTE(SUBSTITUTE(SUBSTITUTE(TRIM(N3977),"/","|"),"(","|"),"（","|"),";","|"),"；","|")&amp;"|")-1))))&gt;=3,IF(ISNUMBER(O3977),O3977,IFERROR(VALUE(O3977),VALUE(LEFT(TRIM(O3977),FIND("|",SUBSTITUTE(SUBSTITUTE(SUBSTITUTE(SUBSTITUTE(SUBSTITUTE(TRIM(O3977),"/","|"),"(","|"),"（","|"),";","|"),"；","|")&amp;"|")-1))))*100/IF(ISNUMBER(N3977),N3977,IFERROR(VALUE(N3977),VALUE(LEFT(TRIM(N3977),FIND("|",SUBSTITUTE(SUBSTITUTE(SUBSTITUTE(SUBSTITUTE(SUBSTITUTE(TRIM(N3977),"/","|"),"(","|"),"（","|"),";","|"),"；","|")&amp;"|")-1))))&lt;=40),IF(ISNUMBER(O3977),O3977,IFERROR(VALUE(O3977),VALUE(LEFT(TRIM(O3977),FIND("|",SUBSTITUTE(SUBSTITUTE(SUBSTITUTE(SUBSTITUTE(SUBSTITUTE(TRIM(O3977),"/","|"),"(","|"),"（","|"),";","|"),"；","|")&amp;"|")-1))))*100/IF(ISNUMBER(N3977),N3977,IFERROR(VALUE(N3977),VALUE(LEFT(TRIM(N3977),FIND("|",SUBSTITUTE(SUBSTITUTE(SUBSTITUTE(SUBSTITUTE(SUBSTITUTE(TRIM(N3977),"/","|"),"(","|"),"（","|"),";","|"),"；","|")&amp;"|")-1)))),""),""))</x:f>
      </x:c>
      <x:c r="AI3977" s="15" t="str">
        <x:f>IFERROR(IF(AND(IF(ISNUMBER(O3977),O3977,IFERROR(VALUE(O3977),VALUE(LEFT(TRIM(O3977),FIND("|",SUBSTITUTE(SUBSTITUTE(SUBSTITUTE(SUBSTITUTE(SUBSTITUTE(TRIM(O3977),"/","|"),"(","|"),"（","|"),";","|"),"；","|")&amp;"|")-1))))&gt;=75,IF(ISNUMBER(O3977),O3977,IFERROR(VALUE(O3977),VALUE(LEFT(TRIM(O3977),FIND("|",SUBSTITUTE(SUBSTITUTE(SUBSTITUTE(SUBSTITUTE(SUBSTITUTE(TRIM(O3977),"/","|"),"(","|"),"（","|"),";","|"),"；","|")&amp;"|")-1))))&lt;=85,IF(ISNUMBER(Q3977),Q3977,IFERROR(VALUE(Q3977),VALUE(LEFT(TRIM(Q3977),FIND("|",SUBSTITUTE(SUBSTITUTE(SUBSTITUTE(SUBSTITUTE(SUBSTITUTE(TRIM(Q3977),"/","|"),"(","|"),"（","|"),";","|"),"；","|")&amp;"|")-1))))&gt;0),IF(ISNUMBER(O3977),O3977,IFERROR(VALUE(O3977),VALUE(LEFT(TRIM(O3977),FIND("|",SUBSTITUTE(SUBSTITUTE(SUBSTITUTE(SUBSTITUTE(SUBSTITUTE(TRIM(O3977),"/","|"),"(","|"),"（","|"),";","|"),"；","|")&amp;"|")-1))))*1000/IF(ISNUMBER(Q3977),Q3977,IFERROR(VALUE(Q3977),VALUE(LEFT(TRIM(Q3977),FIND("|",SUBSTITUTE(SUBSTITUTE(SUBSTITUTE(SUBSTITUTE(SUBSTITUTE(TRIM(Q3977),"/","|"),"(","|"),"（","|"),";","|"),"；","|")&amp;"|")-1)))),""),"")</x:f>
      </x:c>
      <x:c r="AJ3977" s="14" t="str">
        <x:f>IF(AI3977="","","非称重实测")</x:f>
      </x:c>
      <x:c r="AK3977" s="14" t="str"/>
      <x:c r="AL3977" s="14" t="str">
        <x:v>v3.4.6-candidate</x:v>
      </x:c>
    </x:row>
    <x:row r="3978">
      <x:c r="A3978" t="n">
        <x:v>404</x:v>
      </x:c>
      <x:c r="B3978" t="str">
        <x:v>CC6491CW25CPHEV</x:v>
      </x:c>
      <x:c r="C3978" t="str">
        <x:v>哈弗牌</x:v>
      </x:c>
      <x:c r="D3978" t="str">
        <x:v>长城汽车股份有限公司</x:v>
      </x:c>
      <x:c r="E3978" t="str">
        <x:v>哈弗猛龙</x:v>
      </x:c>
      <x:c r="F3978"/>
      <x:c r="G3978"/>
      <x:c r="H3978" t="str">
        <x:v>插电式混合动力多用途乘用车</x:v>
      </x:c>
      <x:c r="I3978" t="str">
        <x:v>SUV-C</x:v>
      </x:c>
      <x:c r="J3978" t="str">
        <x:v>PHEV</x:v>
      </x:c>
      <x:c r="K3978" t="str">
        <x:v>可能</x:v>
      </x:c>
      <x:c r="L3978" t="n">
        <x:v>2185</x:v>
      </x:c>
      <x:c r="M3978" t="n">
        <x:v>2850</x:v>
      </x:c>
      <x:c r="N3978" t="n">
        <x:v>147</x:v>
      </x:c>
      <x:c r="O3978" t="str">
        <x:v>33.7</x:v>
      </x:c>
      <x:c r="P3978" t="str">
        <x:v>磷酸铁锂蓄电池</x:v>
      </x:c>
      <x:c r="Q3978" t="n">
        <x:v>140</x:v>
      </x:c>
      <x:c r="R3978" t="n">
        <x:v>22.93</x:v>
      </x:c>
      <x:c r="S3978" t="n">
        <x:v>126</x:v>
      </x:c>
      <x:c r="T3978" t="n">
        <x:v>126</x:v>
      </x:c>
      <x:c r="U3978"/>
      <x:c r="V3978"/>
      <x:c r="W3978"/>
      <x:c r="X3978" t="str">
        <x:v>6.35</x:v>
      </x:c>
      <x:c r="Y3978" t="n">
        <x:v>5</x:v>
      </x:c>
      <x:c r="Z3978" t="n">
        <x:v>1499</x:v>
      </x:c>
      <x:c r="AA3978" t="n">
        <x:v>115</x:v>
      </x:c>
      <x:c r="AB3978" t="str">
        <x:v>长城汽车股份有限公司</x:v>
      </x:c>
      <x:c r="AC3978" t="str">
        <x:v>GW4B15M</x:v>
      </x:c>
      <x:c r="AD3978" t="str">
        <x:v>PHEV_新批次</x:v>
      </x:c>
      <x:c r="AE3978" s="14" t="str"/>
      <x:c r="AF3978" s="14" t="str"/>
      <x:c r="AG3978" s="14" t="str">
        <x:v>待OCR/外部证据：原字段为空</x:v>
      </x:c>
      <x:c r="AH3978" s="15" t="n">
        <x:f>IF(R3978&lt;&gt;"",R3978,IFERROR(IF(AND(IF(ISNUMBER(O3978),O3978,IFERROR(VALUE(O3978),VALUE(LEFT(TRIM(O3978),FIND("|",SUBSTITUTE(SUBSTITUTE(SUBSTITUTE(SUBSTITUTE(SUBSTITUTE(TRIM(O3978),"/","|"),"(","|"),"（","|"),";","|"),"；","|")&amp;"|")-1))))*100/IF(ISNUMBER(N3978),N3978,IFERROR(VALUE(N3978),VALUE(LEFT(TRIM(N3978),FIND("|",SUBSTITUTE(SUBSTITUTE(SUBSTITUTE(SUBSTITUTE(SUBSTITUTE(TRIM(N3978),"/","|"),"(","|"),"（","|"),";","|"),"；","|")&amp;"|")-1))))&gt;=3,IF(ISNUMBER(O3978),O3978,IFERROR(VALUE(O3978),VALUE(LEFT(TRIM(O3978),FIND("|",SUBSTITUTE(SUBSTITUTE(SUBSTITUTE(SUBSTITUTE(SUBSTITUTE(TRIM(O3978),"/","|"),"(","|"),"（","|"),";","|"),"；","|")&amp;"|")-1))))*100/IF(ISNUMBER(N3978),N3978,IFERROR(VALUE(N3978),VALUE(LEFT(TRIM(N3978),FIND("|",SUBSTITUTE(SUBSTITUTE(SUBSTITUTE(SUBSTITUTE(SUBSTITUTE(TRIM(N3978),"/","|"),"(","|"),"（","|"),";","|"),"；","|")&amp;"|")-1))))&lt;=40),IF(ISNUMBER(O3978),O3978,IFERROR(VALUE(O3978),VALUE(LEFT(TRIM(O3978),FIND("|",SUBSTITUTE(SUBSTITUTE(SUBSTITUTE(SUBSTITUTE(SUBSTITUTE(TRIM(O3978),"/","|"),"(","|"),"（","|"),";","|"),"；","|")&amp;"|")-1))))*100/IF(ISNUMBER(N3978),N3978,IFERROR(VALUE(N3978),VALUE(LEFT(TRIM(N3978),FIND("|",SUBSTITUTE(SUBSTITUTE(SUBSTITUTE(SUBSTITUTE(SUBSTITUTE(TRIM(N3978),"/","|"),"(","|"),"（","|"),";","|"),"；","|")&amp;"|")-1)))),""),""))</x:f>
        <x:v>22.93</x:v>
      </x:c>
      <x:c r="AI3978" s="15" t="str">
        <x:f>IFERROR(IF(AND(IF(ISNUMBER(O3978),O3978,IFERROR(VALUE(O3978),VALUE(LEFT(TRIM(O3978),FIND("|",SUBSTITUTE(SUBSTITUTE(SUBSTITUTE(SUBSTITUTE(SUBSTITUTE(TRIM(O3978),"/","|"),"(","|"),"（","|"),";","|"),"；","|")&amp;"|")-1))))&gt;=75,IF(ISNUMBER(O3978),O3978,IFERROR(VALUE(O3978),VALUE(LEFT(TRIM(O3978),FIND("|",SUBSTITUTE(SUBSTITUTE(SUBSTITUTE(SUBSTITUTE(SUBSTITUTE(TRIM(O3978),"/","|"),"(","|"),"（","|"),";","|"),"；","|")&amp;"|")-1))))&lt;=85,IF(ISNUMBER(Q3978),Q3978,IFERROR(VALUE(Q3978),VALUE(LEFT(TRIM(Q3978),FIND("|",SUBSTITUTE(SUBSTITUTE(SUBSTITUTE(SUBSTITUTE(SUBSTITUTE(TRIM(Q3978),"/","|"),"(","|"),"（","|"),";","|"),"；","|")&amp;"|")-1))))&gt;0),IF(ISNUMBER(O3978),O3978,IFERROR(VALUE(O3978),VALUE(LEFT(TRIM(O3978),FIND("|",SUBSTITUTE(SUBSTITUTE(SUBSTITUTE(SUBSTITUTE(SUBSTITUTE(TRIM(O3978),"/","|"),"(","|"),"（","|"),";","|"),"；","|")&amp;"|")-1))))*1000/IF(ISNUMBER(Q3978),Q3978,IFERROR(VALUE(Q3978),VALUE(LEFT(TRIM(Q3978),FIND("|",SUBSTITUTE(SUBSTITUTE(SUBSTITUTE(SUBSTITUTE(SUBSTITUTE(TRIM(Q3978),"/","|"),"(","|"),"（","|"),";","|"),"；","|")&amp;"|")-1)))),""),"")</x:f>
      </x:c>
      <x:c r="AJ3978" s="14" t="str">
        <x:f>IF(AI3978="","","非称重实测")</x:f>
      </x:c>
      <x:c r="AK3978" s="14" t="str"/>
      <x:c r="AL3978" s="14" t="str">
        <x:v>v3.4.6-candidate</x:v>
      </x:c>
    </x:row>
    <x:row r="3979">
      <x:c r="A3979" t="n">
        <x:v>404</x:v>
      </x:c>
      <x:c r="B3979" t="str">
        <x:v>CC6491CW25DPHEV</x:v>
      </x:c>
      <x:c r="C3979" t="str">
        <x:v>哈弗牌</x:v>
      </x:c>
      <x:c r="D3979" t="str">
        <x:v>长城汽车股份有限公司</x:v>
      </x:c>
      <x:c r="E3979" t="str">
        <x:v>哈弗猛龙</x:v>
      </x:c>
      <x:c r="F3979"/>
      <x:c r="G3979"/>
      <x:c r="H3979" t="str">
        <x:v>插电式混合动力多用途乘用车</x:v>
      </x:c>
      <x:c r="I3979" t="str">
        <x:v>SUV-C</x:v>
      </x:c>
      <x:c r="J3979" t="str">
        <x:v>PHEV</x:v>
      </x:c>
      <x:c r="K3979" t="str">
        <x:v>可能</x:v>
      </x:c>
      <x:c r="L3979" t="n">
        <x:v>2115</x:v>
      </x:c>
      <x:c r="M3979" t="n">
        <x:v>2850</x:v>
      </x:c>
      <x:c r="N3979" t="n">
        <x:v>105</x:v>
      </x:c>
      <x:c r="O3979" t="str">
        <x:v>23.7</x:v>
      </x:c>
      <x:c r="P3979" t="str">
        <x:v>磷酸铁锂蓄电池</x:v>
      </x:c>
      <x:c r="Q3979" t="n">
        <x:v>140</x:v>
      </x:c>
      <x:c r="R3979" t="n">
        <x:v>22.57</x:v>
      </x:c>
      <x:c r="S3979" t="n">
        <x:v>126</x:v>
      </x:c>
      <x:c r="T3979" t="n">
        <x:v>126</x:v>
      </x:c>
      <x:c r="U3979"/>
      <x:c r="V3979"/>
      <x:c r="W3979"/>
      <x:c r="X3979" t="str">
        <x:v>6.22</x:v>
      </x:c>
      <x:c r="Y3979" t="n">
        <x:v>5</x:v>
      </x:c>
      <x:c r="Z3979" t="n">
        <x:v>1499</x:v>
      </x:c>
      <x:c r="AA3979" t="n">
        <x:v>115</x:v>
      </x:c>
      <x:c r="AB3979" t="str">
        <x:v>长城汽车股份有限公司</x:v>
      </x:c>
      <x:c r="AC3979" t="str">
        <x:v>GW4B15M</x:v>
      </x:c>
      <x:c r="AD3979" t="str">
        <x:v>PHEV_新批次</x:v>
      </x:c>
      <x:c r="AE3979" s="14" t="str"/>
      <x:c r="AF3979" s="14" t="str"/>
      <x:c r="AG3979" s="14" t="str">
        <x:v>待OCR/外部证据：原字段为空</x:v>
      </x:c>
      <x:c r="AH3979" s="15" t="n">
        <x:f>IF(R3979&lt;&gt;"",R3979,IFERROR(IF(AND(IF(ISNUMBER(O3979),O3979,IFERROR(VALUE(O3979),VALUE(LEFT(TRIM(O3979),FIND("|",SUBSTITUTE(SUBSTITUTE(SUBSTITUTE(SUBSTITUTE(SUBSTITUTE(TRIM(O3979),"/","|"),"(","|"),"（","|"),";","|"),"；","|")&amp;"|")-1))))*100/IF(ISNUMBER(N3979),N3979,IFERROR(VALUE(N3979),VALUE(LEFT(TRIM(N3979),FIND("|",SUBSTITUTE(SUBSTITUTE(SUBSTITUTE(SUBSTITUTE(SUBSTITUTE(TRIM(N3979),"/","|"),"(","|"),"（","|"),";","|"),"；","|")&amp;"|")-1))))&gt;=3,IF(ISNUMBER(O3979),O3979,IFERROR(VALUE(O3979),VALUE(LEFT(TRIM(O3979),FIND("|",SUBSTITUTE(SUBSTITUTE(SUBSTITUTE(SUBSTITUTE(SUBSTITUTE(TRIM(O3979),"/","|"),"(","|"),"（","|"),";","|"),"；","|")&amp;"|")-1))))*100/IF(ISNUMBER(N3979),N3979,IFERROR(VALUE(N3979),VALUE(LEFT(TRIM(N3979),FIND("|",SUBSTITUTE(SUBSTITUTE(SUBSTITUTE(SUBSTITUTE(SUBSTITUTE(TRIM(N3979),"/","|"),"(","|"),"（","|"),";","|"),"；","|")&amp;"|")-1))))&lt;=40),IF(ISNUMBER(O3979),O3979,IFERROR(VALUE(O3979),VALUE(LEFT(TRIM(O3979),FIND("|",SUBSTITUTE(SUBSTITUTE(SUBSTITUTE(SUBSTITUTE(SUBSTITUTE(TRIM(O3979),"/","|"),"(","|"),"（","|"),";","|"),"；","|")&amp;"|")-1))))*100/IF(ISNUMBER(N3979),N3979,IFERROR(VALUE(N3979),VALUE(LEFT(TRIM(N3979),FIND("|",SUBSTITUTE(SUBSTITUTE(SUBSTITUTE(SUBSTITUTE(SUBSTITUTE(TRIM(N3979),"/","|"),"(","|"),"（","|"),";","|"),"；","|")&amp;"|")-1)))),""),""))</x:f>
        <x:v>22.57</x:v>
      </x:c>
      <x:c r="AI3979" s="15" t="str">
        <x:f>IFERROR(IF(AND(IF(ISNUMBER(O3979),O3979,IFERROR(VALUE(O3979),VALUE(LEFT(TRIM(O3979),FIND("|",SUBSTITUTE(SUBSTITUTE(SUBSTITUTE(SUBSTITUTE(SUBSTITUTE(TRIM(O3979),"/","|"),"(","|"),"（","|"),";","|"),"；","|")&amp;"|")-1))))&gt;=75,IF(ISNUMBER(O3979),O3979,IFERROR(VALUE(O3979),VALUE(LEFT(TRIM(O3979),FIND("|",SUBSTITUTE(SUBSTITUTE(SUBSTITUTE(SUBSTITUTE(SUBSTITUTE(TRIM(O3979),"/","|"),"(","|"),"（","|"),";","|"),"；","|")&amp;"|")-1))))&lt;=85,IF(ISNUMBER(Q3979),Q3979,IFERROR(VALUE(Q3979),VALUE(LEFT(TRIM(Q3979),FIND("|",SUBSTITUTE(SUBSTITUTE(SUBSTITUTE(SUBSTITUTE(SUBSTITUTE(TRIM(Q3979),"/","|"),"(","|"),"（","|"),";","|"),"；","|")&amp;"|")-1))))&gt;0),IF(ISNUMBER(O3979),O3979,IFERROR(VALUE(O3979),VALUE(LEFT(TRIM(O3979),FIND("|",SUBSTITUTE(SUBSTITUTE(SUBSTITUTE(SUBSTITUTE(SUBSTITUTE(TRIM(O3979),"/","|"),"(","|"),"（","|"),";","|"),"；","|")&amp;"|")-1))))*1000/IF(ISNUMBER(Q3979),Q3979,IFERROR(VALUE(Q3979),VALUE(LEFT(TRIM(Q3979),FIND("|",SUBSTITUTE(SUBSTITUTE(SUBSTITUTE(SUBSTITUTE(SUBSTITUTE(TRIM(Q3979),"/","|"),"(","|"),"（","|"),";","|"),"；","|")&amp;"|")-1)))),""),"")</x:f>
      </x:c>
      <x:c r="AJ3979" s="14" t="str">
        <x:f>IF(AI3979="","","非称重实测")</x:f>
      </x:c>
      <x:c r="AK3979" s="14" t="str"/>
      <x:c r="AL3979" s="14" t="str">
        <x:v>v3.4.6-candidate</x:v>
      </x:c>
    </x:row>
    <x:row r="3980">
      <x:c r="A3980" t="n">
        <x:v>404</x:v>
      </x:c>
      <x:c r="B3980" t="str">
        <x:v>CC6530DC21APHEV</x:v>
      </x:c>
      <x:c r="C3980" t="str">
        <x:v>魏牌</x:v>
      </x:c>
      <x:c r="D3980" t="str">
        <x:v>长城汽车股份有限公司</x:v>
      </x:c>
      <x:c r="E3980" t="str">
        <x:v>魏牌V9X</x:v>
      </x:c>
      <x:c r="F3980"/>
      <x:c r="G3980"/>
      <x:c r="H3980" t="str">
        <x:v>插电式混合动力多用途乘用车</x:v>
      </x:c>
      <x:c r="I3980" t="str">
        <x:v>SUV-D</x:v>
      </x:c>
      <x:c r="J3980" t="str">
        <x:v>PHEV</x:v>
      </x:c>
      <x:c r="K3980" t="str">
        <x:v>可能</x:v>
      </x:c>
      <x:c r="L3980" t="n">
        <x:v>27402780</x:v>
      </x:c>
      <x:c r="M3980" t="n">
        <x:v>3150</x:v>
      </x:c>
      <x:c r="N3980" t="n">
        <x:v>240</x:v>
      </x:c>
      <x:c r="O3980" t="str">
        <x:v>53.6</x:v>
      </x:c>
      <x:c r="P3980" t="str">
        <x:v>镍钴锰三元锂蓄电池</x:v>
      </x:c>
      <x:c r="Q3980" t="n">
        <x:v>170</x:v>
      </x:c>
      <x:c r="R3980" t="n">
        <x:v>22.33</x:v>
      </x:c>
      <x:c r="S3980" t="n">
        <x:v>126</x:v>
      </x:c>
      <x:c r="T3980" t="n">
        <x:v>126</x:v>
      </x:c>
      <x:c r="U3980"/>
      <x:c r="V3980"/>
      <x:c r="W3980"/>
      <x:c r="X3980" t="str">
        <x:v>6.2</x:v>
      </x:c>
      <x:c r="Y3980" t="n">
        <x:v>6.1</x:v>
      </x:c>
      <x:c r="Z3980" t="n">
        <x:v>1998</x:v>
      </x:c>
      <x:c r="AA3980" t="n">
        <x:v>175</x:v>
      </x:c>
      <x:c r="AB3980" t="str">
        <x:v>长城汽车股份有限公司</x:v>
      </x:c>
      <x:c r="AC3980" t="str">
        <x:v>E20NB</x:v>
      </x:c>
      <x:c r="AD3980" t="str">
        <x:v>PHEV_新批次</x:v>
      </x:c>
      <x:c r="AE3980" s="14" t="str"/>
      <x:c r="AF3980" s="14" t="str"/>
      <x:c r="AG3980" s="14" t="str">
        <x:v>待OCR/外部证据：原字段为空</x:v>
      </x:c>
      <x:c r="AH3980" s="15" t="n">
        <x:f>IF(R3980&lt;&gt;"",R3980,IFERROR(IF(AND(IF(ISNUMBER(O3980),O3980,IFERROR(VALUE(O3980),VALUE(LEFT(TRIM(O3980),FIND("|",SUBSTITUTE(SUBSTITUTE(SUBSTITUTE(SUBSTITUTE(SUBSTITUTE(TRIM(O3980),"/","|"),"(","|"),"（","|"),";","|"),"；","|")&amp;"|")-1))))*100/IF(ISNUMBER(N3980),N3980,IFERROR(VALUE(N3980),VALUE(LEFT(TRIM(N3980),FIND("|",SUBSTITUTE(SUBSTITUTE(SUBSTITUTE(SUBSTITUTE(SUBSTITUTE(TRIM(N3980),"/","|"),"(","|"),"（","|"),";","|"),"；","|")&amp;"|")-1))))&gt;=3,IF(ISNUMBER(O3980),O3980,IFERROR(VALUE(O3980),VALUE(LEFT(TRIM(O3980),FIND("|",SUBSTITUTE(SUBSTITUTE(SUBSTITUTE(SUBSTITUTE(SUBSTITUTE(TRIM(O3980),"/","|"),"(","|"),"（","|"),";","|"),"；","|")&amp;"|")-1))))*100/IF(ISNUMBER(N3980),N3980,IFERROR(VALUE(N3980),VALUE(LEFT(TRIM(N3980),FIND("|",SUBSTITUTE(SUBSTITUTE(SUBSTITUTE(SUBSTITUTE(SUBSTITUTE(TRIM(N3980),"/","|"),"(","|"),"（","|"),";","|"),"；","|")&amp;"|")-1))))&lt;=40),IF(ISNUMBER(O3980),O3980,IFERROR(VALUE(O3980),VALUE(LEFT(TRIM(O3980),FIND("|",SUBSTITUTE(SUBSTITUTE(SUBSTITUTE(SUBSTITUTE(SUBSTITUTE(TRIM(O3980),"/","|"),"(","|"),"（","|"),";","|"),"；","|")&amp;"|")-1))))*100/IF(ISNUMBER(N3980),N3980,IFERROR(VALUE(N3980),VALUE(LEFT(TRIM(N3980),FIND("|",SUBSTITUTE(SUBSTITUTE(SUBSTITUTE(SUBSTITUTE(SUBSTITUTE(TRIM(N3980),"/","|"),"(","|"),"（","|"),";","|"),"；","|")&amp;"|")-1)))),""),""))</x:f>
        <x:v>22.33</x:v>
      </x:c>
      <x:c r="AI3980" s="15" t="str">
        <x:f>IFERROR(IF(AND(IF(ISNUMBER(O3980),O3980,IFERROR(VALUE(O3980),VALUE(LEFT(TRIM(O3980),FIND("|",SUBSTITUTE(SUBSTITUTE(SUBSTITUTE(SUBSTITUTE(SUBSTITUTE(TRIM(O3980),"/","|"),"(","|"),"（","|"),";","|"),"；","|")&amp;"|")-1))))&gt;=75,IF(ISNUMBER(O3980),O3980,IFERROR(VALUE(O3980),VALUE(LEFT(TRIM(O3980),FIND("|",SUBSTITUTE(SUBSTITUTE(SUBSTITUTE(SUBSTITUTE(SUBSTITUTE(TRIM(O3980),"/","|"),"(","|"),"（","|"),";","|"),"；","|")&amp;"|")-1))))&lt;=85,IF(ISNUMBER(Q3980),Q3980,IFERROR(VALUE(Q3980),VALUE(LEFT(TRIM(Q3980),FIND("|",SUBSTITUTE(SUBSTITUTE(SUBSTITUTE(SUBSTITUTE(SUBSTITUTE(TRIM(Q3980),"/","|"),"(","|"),"（","|"),";","|"),"；","|")&amp;"|")-1))))&gt;0),IF(ISNUMBER(O3980),O3980,IFERROR(VALUE(O3980),VALUE(LEFT(TRIM(O3980),FIND("|",SUBSTITUTE(SUBSTITUTE(SUBSTITUTE(SUBSTITUTE(SUBSTITUTE(TRIM(O3980),"/","|"),"(","|"),"（","|"),";","|"),"；","|")&amp;"|")-1))))*1000/IF(ISNUMBER(Q3980),Q3980,IFERROR(VALUE(Q3980),VALUE(LEFT(TRIM(Q3980),FIND("|",SUBSTITUTE(SUBSTITUTE(SUBSTITUTE(SUBSTITUTE(SUBSTITUTE(TRIM(Q3980),"/","|"),"(","|"),"（","|"),";","|"),"；","|")&amp;"|")-1)))),""),"")</x:f>
      </x:c>
      <x:c r="AJ3980" s="14" t="str">
        <x:f>IF(AI3980="","","非称重实测")</x:f>
      </x:c>
      <x:c r="AK3980" s="14" t="str"/>
      <x:c r="AL3980" s="14" t="str">
        <x:v>v3.4.6-candidate</x:v>
      </x:c>
    </x:row>
    <x:row r="3981">
      <x:c r="A3981" t="n">
        <x:v>404</x:v>
      </x:c>
      <x:c r="B3981" t="str">
        <x:v>CC6530DC21BPHEV</x:v>
      </x:c>
      <x:c r="C3981" t="str">
        <x:v>魏牌</x:v>
      </x:c>
      <x:c r="D3981" t="str">
        <x:v>长城汽车股份有限公司</x:v>
      </x:c>
      <x:c r="E3981" t="str">
        <x:v>魏牌V9X</x:v>
      </x:c>
      <x:c r="F3981"/>
      <x:c r="G3981"/>
      <x:c r="H3981" t="str">
        <x:v>插电式混合动力多用途乘用车</x:v>
      </x:c>
      <x:c r="I3981" t="str">
        <x:v>SUV-D</x:v>
      </x:c>
      <x:c r="J3981" t="str">
        <x:v>PHEV</x:v>
      </x:c>
      <x:c r="K3981" t="str">
        <x:v>可能</x:v>
      </x:c>
      <x:c r="L3981" t="n">
        <x:v>28902930</x:v>
      </x:c>
      <x:c r="M3981" t="n">
        <x:v>3150</x:v>
      </x:c>
      <x:c r="N3981" t="n">
        <x:v>363</x:v>
      </x:c>
      <x:c r="O3981" t="str">
        <x:v>77.7</x:v>
      </x:c>
      <x:c r="P3981" t="str">
        <x:v>镍钴锰三元锂蓄电池</x:v>
      </x:c>
      <x:c r="Q3981" t="n">
        <x:v>170</x:v>
      </x:c>
      <x:c r="R3981" t="n">
        <x:v>21.4</x:v>
      </x:c>
      <x:c r="S3981" t="n">
        <x:v>126</x:v>
      </x:c>
      <x:c r="T3981" t="n">
        <x:v>126</x:v>
      </x:c>
      <x:c r="U3981"/>
      <x:c r="V3981"/>
      <x:c r="W3981"/>
      <x:c r="X3981" t="str">
        <x:v>6.3</x:v>
      </x:c>
      <x:c r="Y3981" t="n">
        <x:v>6.1</x:v>
      </x:c>
      <x:c r="Z3981" t="n">
        <x:v>1998</x:v>
      </x:c>
      <x:c r="AA3981" t="n">
        <x:v>175</x:v>
      </x:c>
      <x:c r="AB3981" t="str">
        <x:v>长城汽车股份有限公司</x:v>
      </x:c>
      <x:c r="AC3981" t="str">
        <x:v>E20NB</x:v>
      </x:c>
      <x:c r="AD3981" t="str">
        <x:v>PHEV_新批次</x:v>
      </x:c>
      <x:c r="AE3981" s="14" t="str"/>
      <x:c r="AF3981" s="14" t="str"/>
      <x:c r="AG3981" s="14" t="str">
        <x:v>待OCR/外部证据：原字段为空</x:v>
      </x:c>
      <x:c r="AH3981" s="15" t="n">
        <x:f>IF(R3981&lt;&gt;"",R3981,IFERROR(IF(AND(IF(ISNUMBER(O3981),O3981,IFERROR(VALUE(O3981),VALUE(LEFT(TRIM(O3981),FIND("|",SUBSTITUTE(SUBSTITUTE(SUBSTITUTE(SUBSTITUTE(SUBSTITUTE(TRIM(O3981),"/","|"),"(","|"),"（","|"),";","|"),"；","|")&amp;"|")-1))))*100/IF(ISNUMBER(N3981),N3981,IFERROR(VALUE(N3981),VALUE(LEFT(TRIM(N3981),FIND("|",SUBSTITUTE(SUBSTITUTE(SUBSTITUTE(SUBSTITUTE(SUBSTITUTE(TRIM(N3981),"/","|"),"(","|"),"（","|"),";","|"),"；","|")&amp;"|")-1))))&gt;=3,IF(ISNUMBER(O3981),O3981,IFERROR(VALUE(O3981),VALUE(LEFT(TRIM(O3981),FIND("|",SUBSTITUTE(SUBSTITUTE(SUBSTITUTE(SUBSTITUTE(SUBSTITUTE(TRIM(O3981),"/","|"),"(","|"),"（","|"),";","|"),"；","|")&amp;"|")-1))))*100/IF(ISNUMBER(N3981),N3981,IFERROR(VALUE(N3981),VALUE(LEFT(TRIM(N3981),FIND("|",SUBSTITUTE(SUBSTITUTE(SUBSTITUTE(SUBSTITUTE(SUBSTITUTE(TRIM(N3981),"/","|"),"(","|"),"（","|"),";","|"),"；","|")&amp;"|")-1))))&lt;=40),IF(ISNUMBER(O3981),O3981,IFERROR(VALUE(O3981),VALUE(LEFT(TRIM(O3981),FIND("|",SUBSTITUTE(SUBSTITUTE(SUBSTITUTE(SUBSTITUTE(SUBSTITUTE(TRIM(O3981),"/","|"),"(","|"),"（","|"),";","|"),"；","|")&amp;"|")-1))))*100/IF(ISNUMBER(N3981),N3981,IFERROR(VALUE(N3981),VALUE(LEFT(TRIM(N3981),FIND("|",SUBSTITUTE(SUBSTITUTE(SUBSTITUTE(SUBSTITUTE(SUBSTITUTE(TRIM(N3981),"/","|"),"(","|"),"（","|"),";","|"),"；","|")&amp;"|")-1)))),""),""))</x:f>
        <x:v>21.4</x:v>
      </x:c>
      <x:c r="AI3981" s="15" t="n">
        <x:f>IFERROR(IF(AND(IF(ISNUMBER(O3981),O3981,IFERROR(VALUE(O3981),VALUE(LEFT(TRIM(O3981),FIND("|",SUBSTITUTE(SUBSTITUTE(SUBSTITUTE(SUBSTITUTE(SUBSTITUTE(TRIM(O3981),"/","|"),"(","|"),"（","|"),";","|"),"；","|")&amp;"|")-1))))&gt;=75,IF(ISNUMBER(O3981),O3981,IFERROR(VALUE(O3981),VALUE(LEFT(TRIM(O3981),FIND("|",SUBSTITUTE(SUBSTITUTE(SUBSTITUTE(SUBSTITUTE(SUBSTITUTE(TRIM(O3981),"/","|"),"(","|"),"（","|"),";","|"),"；","|")&amp;"|")-1))))&lt;=85,IF(ISNUMBER(Q3981),Q3981,IFERROR(VALUE(Q3981),VALUE(LEFT(TRIM(Q3981),FIND("|",SUBSTITUTE(SUBSTITUTE(SUBSTITUTE(SUBSTITUTE(SUBSTITUTE(TRIM(Q3981),"/","|"),"(","|"),"（","|"),";","|"),"；","|")&amp;"|")-1))))&gt;0),IF(ISNUMBER(O3981),O3981,IFERROR(VALUE(O3981),VALUE(LEFT(TRIM(O3981),FIND("|",SUBSTITUTE(SUBSTITUTE(SUBSTITUTE(SUBSTITUTE(SUBSTITUTE(TRIM(O3981),"/","|"),"(","|"),"（","|"),";","|"),"；","|")&amp;"|")-1))))*1000/IF(ISNUMBER(Q3981),Q3981,IFERROR(VALUE(Q3981),VALUE(LEFT(TRIM(Q3981),FIND("|",SUBSTITUTE(SUBSTITUTE(SUBSTITUTE(SUBSTITUTE(SUBSTITUTE(TRIM(Q3981),"/","|"),"(","|"),"（","|"),";","|"),"；","|")&amp;"|")-1)))),""),"")</x:f>
        <x:v>457.05882352941177</x:v>
      </x:c>
      <x:c r="AJ3981" s="14" t="str">
        <x:f>IF(AI3981="","","非称重实测")</x:f>
        <x:v>非称重实测</x:v>
      </x:c>
      <x:c r="AK3981" s="14" t="str">
        <x:v>80kWh质量可推导</x:v>
      </x:c>
      <x:c r="AL3981" s="14" t="str">
        <x:v>v3.4.6-candidate</x:v>
      </x:c>
    </x:row>
    <x:row r="3982">
      <x:c r="A3982" t="n">
        <x:v>404</x:v>
      </x:c>
      <x:c r="B3982" t="str">
        <x:v>DFL6490NSTJ4REEV</x:v>
      </x:c>
      <x:c r="C3982" t="str">
        <x:v>东风日产牌</x:v>
      </x:c>
      <x:c r="D3982"/>
      <x:c r="E3982" t="str">
        <x:v>东风日产NX8</x:v>
      </x:c>
      <x:c r="F3982"/>
      <x:c r="G3982"/>
      <x:c r="H3982" t="str">
        <x:v>插电式增程混合动力运动型乘用车</x:v>
      </x:c>
      <x:c r="I3982" t="str">
        <x:v>SUV-D</x:v>
      </x:c>
      <x:c r="J3982" t="str">
        <x:v>PHEV</x:v>
      </x:c>
      <x:c r="K3982" t="str">
        <x:v>可能</x:v>
      </x:c>
      <x:c r="L3982" t="n">
        <x:v>21622190</x:v>
      </x:c>
      <x:c r="M3982" t="n">
        <x:v>2917</x:v>
      </x:c>
      <x:c r="N3982" t="n">
        <x:v>214</x:v>
      </x:c>
      <x:c r="O3982" t="str">
        <x:v>43.2</x:v>
      </x:c>
      <x:c r="P3982" t="str">
        <x:v>磷酸铁锂蓄电池</x:v>
      </x:c>
      <x:c r="Q3982" t="n">
        <x:v>140</x:v>
      </x:c>
      <x:c r="R3982" t="n">
        <x:v>20.19</x:v>
      </x:c>
      <x:c r="S3982" t="str">
        <x:v>195</x:v>
      </x:c>
      <x:c r="T3982" t="n">
        <x:v>195</x:v>
      </x:c>
      <x:c r="U3982"/>
      <x:c r="V3982"/>
      <x:c r="W3982"/>
      <x:c r="X3982" t="str">
        <x:v>5.29</x:v>
      </x:c>
      <x:c r="Y3982"/>
      <x:c r="Z3982" t="n">
        <x:v>1497</x:v>
      </x:c>
      <x:c r="AA3982" t="n">
        <x:v>109</x:v>
      </x:c>
      <x:c r="AB3982" t="str">
        <x:v>东风汽车有限公司</x:v>
      </x:c>
      <x:c r="AC3982" t="str">
        <x:v>NR15T</x:v>
      </x:c>
      <x:c r="AD3982" t="str">
        <x:v>PHEV_新批次</x:v>
      </x:c>
      <x:c r="AE3982" s="14" t="str"/>
      <x:c r="AF3982" s="14" t="str"/>
      <x:c r="AG3982" s="14" t="str">
        <x:v>待OCR/外部证据：原字段为空</x:v>
      </x:c>
      <x:c r="AH3982" s="15" t="n">
        <x:f>IF(R3982&lt;&gt;"",R3982,IFERROR(IF(AND(IF(ISNUMBER(O3982),O3982,IFERROR(VALUE(O3982),VALUE(LEFT(TRIM(O3982),FIND("|",SUBSTITUTE(SUBSTITUTE(SUBSTITUTE(SUBSTITUTE(SUBSTITUTE(TRIM(O3982),"/","|"),"(","|"),"（","|"),";","|"),"；","|")&amp;"|")-1))))*100/IF(ISNUMBER(N3982),N3982,IFERROR(VALUE(N3982),VALUE(LEFT(TRIM(N3982),FIND("|",SUBSTITUTE(SUBSTITUTE(SUBSTITUTE(SUBSTITUTE(SUBSTITUTE(TRIM(N3982),"/","|"),"(","|"),"（","|"),";","|"),"；","|")&amp;"|")-1))))&gt;=3,IF(ISNUMBER(O3982),O3982,IFERROR(VALUE(O3982),VALUE(LEFT(TRIM(O3982),FIND("|",SUBSTITUTE(SUBSTITUTE(SUBSTITUTE(SUBSTITUTE(SUBSTITUTE(TRIM(O3982),"/","|"),"(","|"),"（","|"),";","|"),"；","|")&amp;"|")-1))))*100/IF(ISNUMBER(N3982),N3982,IFERROR(VALUE(N3982),VALUE(LEFT(TRIM(N3982),FIND("|",SUBSTITUTE(SUBSTITUTE(SUBSTITUTE(SUBSTITUTE(SUBSTITUTE(TRIM(N3982),"/","|"),"(","|"),"（","|"),";","|"),"；","|")&amp;"|")-1))))&lt;=40),IF(ISNUMBER(O3982),O3982,IFERROR(VALUE(O3982),VALUE(LEFT(TRIM(O3982),FIND("|",SUBSTITUTE(SUBSTITUTE(SUBSTITUTE(SUBSTITUTE(SUBSTITUTE(TRIM(O3982),"/","|"),"(","|"),"（","|"),";","|"),"；","|")&amp;"|")-1))))*100/IF(ISNUMBER(N3982),N3982,IFERROR(VALUE(N3982),VALUE(LEFT(TRIM(N3982),FIND("|",SUBSTITUTE(SUBSTITUTE(SUBSTITUTE(SUBSTITUTE(SUBSTITUTE(TRIM(N3982),"/","|"),"(","|"),"（","|"),";","|"),"；","|")&amp;"|")-1)))),""),""))</x:f>
        <x:v>20.19</x:v>
      </x:c>
      <x:c r="AI3982" s="15" t="str">
        <x:f>IFERROR(IF(AND(IF(ISNUMBER(O3982),O3982,IFERROR(VALUE(O3982),VALUE(LEFT(TRIM(O3982),FIND("|",SUBSTITUTE(SUBSTITUTE(SUBSTITUTE(SUBSTITUTE(SUBSTITUTE(TRIM(O3982),"/","|"),"(","|"),"（","|"),";","|"),"；","|")&amp;"|")-1))))&gt;=75,IF(ISNUMBER(O3982),O3982,IFERROR(VALUE(O3982),VALUE(LEFT(TRIM(O3982),FIND("|",SUBSTITUTE(SUBSTITUTE(SUBSTITUTE(SUBSTITUTE(SUBSTITUTE(TRIM(O3982),"/","|"),"(","|"),"（","|"),";","|"),"；","|")&amp;"|")-1))))&lt;=85,IF(ISNUMBER(Q3982),Q3982,IFERROR(VALUE(Q3982),VALUE(LEFT(TRIM(Q3982),FIND("|",SUBSTITUTE(SUBSTITUTE(SUBSTITUTE(SUBSTITUTE(SUBSTITUTE(TRIM(Q3982),"/","|"),"(","|"),"（","|"),";","|"),"；","|")&amp;"|")-1))))&gt;0),IF(ISNUMBER(O3982),O3982,IFERROR(VALUE(O3982),VALUE(LEFT(TRIM(O3982),FIND("|",SUBSTITUTE(SUBSTITUTE(SUBSTITUTE(SUBSTITUTE(SUBSTITUTE(TRIM(O3982),"/","|"),"(","|"),"（","|"),";","|"),"；","|")&amp;"|")-1))))*1000/IF(ISNUMBER(Q3982),Q3982,IFERROR(VALUE(Q3982),VALUE(LEFT(TRIM(Q3982),FIND("|",SUBSTITUTE(SUBSTITUTE(SUBSTITUTE(SUBSTITUTE(SUBSTITUTE(TRIM(Q3982),"/","|"),"(","|"),"（","|"),";","|"),"；","|")&amp;"|")-1)))),""),"")</x:f>
      </x:c>
      <x:c r="AJ3982" s="14" t="str">
        <x:f>IF(AI3982="","","非称重实测")</x:f>
      </x:c>
      <x:c r="AK3982" s="14" t="str"/>
      <x:c r="AL3982" s="14" t="str">
        <x:v>v3.4.6-candidate</x:v>
      </x:c>
    </x:row>
    <x:row r="3983">
      <x:c r="A3983" t="n">
        <x:v>404</x:v>
      </x:c>
      <x:c r="B3983" t="str">
        <x:v>HFC7150DREEV12</x:v>
      </x:c>
      <x:c r="C3983" t="str">
        <x:v>江淮牌</x:v>
      </x:c>
      <x:c r="D3983" t="str">
        <x:v>安徽江淮汽车集团股份有限公司</x:v>
      </x:c>
      <x:c r="E3983" t="str">
        <x:v>尊界S800</x:v>
      </x:c>
      <x:c r="F3983"/>
      <x:c r="G3983"/>
      <x:c r="H3983" t="str">
        <x:v>插电式增程混合动力轿车</x:v>
      </x:c>
      <x:c r="I3983" t="str">
        <x:v>Lux Car</x:v>
      </x:c>
      <x:c r="J3983" t="str">
        <x:v>PHEV</x:v>
      </x:c>
      <x:c r="K3983" t="str">
        <x:v>可能</x:v>
      </x:c>
      <x:c r="L3983" t="n">
        <x:v>28042822286528500000</x:v>
      </x:c>
      <x:c r="M3983" t="n">
        <x:v>3370</x:v>
      </x:c>
      <x:c r="N3983" t="n">
        <x:v>271258</x:v>
      </x:c>
      <x:c r="O3983" t="str">
        <x:v>63.262</x:v>
      </x:c>
      <x:c r="P3983" t="str">
        <x:v>镍钴锰酸锂蓄电池</x:v>
      </x:c>
      <x:c r="Q3983" t="n">
        <x:v>160</x:v>
      </x:c>
      <x:c r="R3983"/>
      <x:c r="S3983" t="str">
        <x:v>160,237.5,237.5</x:v>
      </x:c>
      <x:c r="T3983" t="n">
        <x:v>635</x:v>
      </x:c>
      <x:c r="U3983"/>
      <x:c r="V3983"/>
      <x:c r="W3983"/>
      <x:c r="X3983" t="str">
        <x:v>7.10/7.31</x:v>
      </x:c>
      <x:c r="Y3983" t="n">
        <x:v>4.2</x:v>
      </x:c>
      <x:c r="Z3983" t="n">
        <x:v>1498</x:v>
      </x:c>
      <x:c r="AA3983" t="n">
        <x:v>127</x:v>
      </x:c>
      <x:c r="AB3983" t="str">
        <x:v>安徽江淮汽车集团股份有限公司</x:v>
      </x:c>
      <x:c r="AC3983" t="str">
        <x:v>M8100PHD</x:v>
      </x:c>
      <x:c r="AD3983" t="str">
        <x:v>PHEV_新批次</x:v>
      </x:c>
      <x:c r="AE3983" s="14" t="str"/>
      <x:c r="AF3983" s="14" t="str"/>
      <x:c r="AG3983" s="14" t="str">
        <x:v>待OCR/外部证据：原字段为空</x:v>
      </x:c>
      <x:c r="AH3983" s="15" t="str">
        <x:f>IF(R3983&lt;&gt;"",R3983,IFERROR(IF(AND(IF(ISNUMBER(O3983),O3983,IFERROR(VALUE(O3983),VALUE(LEFT(TRIM(O3983),FIND("|",SUBSTITUTE(SUBSTITUTE(SUBSTITUTE(SUBSTITUTE(SUBSTITUTE(TRIM(O3983),"/","|"),"(","|"),"（","|"),";","|"),"；","|")&amp;"|")-1))))*100/IF(ISNUMBER(N3983),N3983,IFERROR(VALUE(N3983),VALUE(LEFT(TRIM(N3983),FIND("|",SUBSTITUTE(SUBSTITUTE(SUBSTITUTE(SUBSTITUTE(SUBSTITUTE(TRIM(N3983),"/","|"),"(","|"),"（","|"),";","|"),"；","|")&amp;"|")-1))))&gt;=3,IF(ISNUMBER(O3983),O3983,IFERROR(VALUE(O3983),VALUE(LEFT(TRIM(O3983),FIND("|",SUBSTITUTE(SUBSTITUTE(SUBSTITUTE(SUBSTITUTE(SUBSTITUTE(TRIM(O3983),"/","|"),"(","|"),"（","|"),";","|"),"；","|")&amp;"|")-1))))*100/IF(ISNUMBER(N3983),N3983,IFERROR(VALUE(N3983),VALUE(LEFT(TRIM(N3983),FIND("|",SUBSTITUTE(SUBSTITUTE(SUBSTITUTE(SUBSTITUTE(SUBSTITUTE(TRIM(N3983),"/","|"),"(","|"),"（","|"),";","|"),"；","|")&amp;"|")-1))))&lt;=40),IF(ISNUMBER(O3983),O3983,IFERROR(VALUE(O3983),VALUE(LEFT(TRIM(O3983),FIND("|",SUBSTITUTE(SUBSTITUTE(SUBSTITUTE(SUBSTITUTE(SUBSTITUTE(TRIM(O3983),"/","|"),"(","|"),"（","|"),";","|"),"；","|")&amp;"|")-1))))*100/IF(ISNUMBER(N3983),N3983,IFERROR(VALUE(N3983),VALUE(LEFT(TRIM(N3983),FIND("|",SUBSTITUTE(SUBSTITUTE(SUBSTITUTE(SUBSTITUTE(SUBSTITUTE(TRIM(N3983),"/","|"),"(","|"),"（","|"),";","|"),"；","|")&amp;"|")-1)))),""),""))</x:f>
      </x:c>
      <x:c r="AI3983" s="15" t="str">
        <x:f>IFERROR(IF(AND(IF(ISNUMBER(O3983),O3983,IFERROR(VALUE(O3983),VALUE(LEFT(TRIM(O3983),FIND("|",SUBSTITUTE(SUBSTITUTE(SUBSTITUTE(SUBSTITUTE(SUBSTITUTE(TRIM(O3983),"/","|"),"(","|"),"（","|"),";","|"),"；","|")&amp;"|")-1))))&gt;=75,IF(ISNUMBER(O3983),O3983,IFERROR(VALUE(O3983),VALUE(LEFT(TRIM(O3983),FIND("|",SUBSTITUTE(SUBSTITUTE(SUBSTITUTE(SUBSTITUTE(SUBSTITUTE(TRIM(O3983),"/","|"),"(","|"),"（","|"),";","|"),"；","|")&amp;"|")-1))))&lt;=85,IF(ISNUMBER(Q3983),Q3983,IFERROR(VALUE(Q3983),VALUE(LEFT(TRIM(Q3983),FIND("|",SUBSTITUTE(SUBSTITUTE(SUBSTITUTE(SUBSTITUTE(SUBSTITUTE(TRIM(Q3983),"/","|"),"(","|"),"（","|"),";","|"),"；","|")&amp;"|")-1))))&gt;0),IF(ISNUMBER(O3983),O3983,IFERROR(VALUE(O3983),VALUE(LEFT(TRIM(O3983),FIND("|",SUBSTITUTE(SUBSTITUTE(SUBSTITUTE(SUBSTITUTE(SUBSTITUTE(TRIM(O3983),"/","|"),"(","|"),"（","|"),";","|"),"；","|")&amp;"|")-1))))*1000/IF(ISNUMBER(Q3983),Q3983,IFERROR(VALUE(Q3983),VALUE(LEFT(TRIM(Q3983),FIND("|",SUBSTITUTE(SUBSTITUTE(SUBSTITUTE(SUBSTITUTE(SUBSTITUTE(TRIM(Q3983),"/","|"),"(","|"),"（","|"),";","|"),"；","|")&amp;"|")-1)))),""),"")</x:f>
      </x:c>
      <x:c r="AJ3983" s="14" t="str">
        <x:f>IF(AI3983="","","非称重实测")</x:f>
      </x:c>
      <x:c r="AK3983" s="14" t="str"/>
      <x:c r="AL3983" s="14" t="str">
        <x:v>v3.4.6-candidate</x:v>
      </x:c>
    </x:row>
    <x:row r="3984">
      <x:c r="A3984" t="n">
        <x:v>404</x:v>
      </x:c>
      <x:c r="B3984" t="str">
        <x:v>HQ7151DCHEV120</x:v>
      </x:c>
      <x:c r="C3984" t="str">
        <x:v>吉利牌</x:v>
      </x:c>
      <x:c r="D3984" t="str">
        <x:v>浙江吉利汽车有限公司</x:v>
      </x:c>
      <x:c r="E3984" t="str">
        <x:v>银河星耀7 EMi</x:v>
      </x:c>
      <x:c r="F3984"/>
      <x:c r="G3984"/>
      <x:c r="H3984" t="str">
        <x:v>插电式混合动力轿车</x:v>
      </x:c>
      <x:c r="I3984" t="str">
        <x:v>Car-C</x:v>
      </x:c>
      <x:c r="J3984" t="str">
        <x:v>PHEV</x:v>
      </x:c>
      <x:c r="K3984" t="str">
        <x:v>可能</x:v>
      </x:c>
      <x:c r="L3984" t="n">
        <x:v>1750</x:v>
      </x:c>
      <x:c r="M3984" t="n">
        <x:v>2852</x:v>
      </x:c>
      <x:c r="N3984" t="n">
        <x:v>170</x:v>
      </x:c>
      <x:c r="O3984" t="str">
        <x:v>28.3</x:v>
      </x:c>
      <x:c r="P3984" t="str">
        <x:v>磷酸铁锂电池</x:v>
      </x:c>
      <x:c r="Q3984" t="n">
        <x:v>140</x:v>
      </x:c>
      <x:c r="R3984" t="n">
        <x:v>16.65</x:v>
      </x:c>
      <x:c r="S3984" t="n">
        <x:v>160</x:v>
      </x:c>
      <x:c r="T3984" t="n">
        <x:v>160</x:v>
      </x:c>
      <x:c r="U3984"/>
      <x:c r="V3984"/>
      <x:c r="W3984"/>
      <x:c r="X3984" t="str">
        <x:v>3.96</x:v>
      </x:c>
      <x:c r="Y3984" t="n">
        <x:v>3.75</x:v>
      </x:c>
      <x:c r="Z3984" t="n">
        <x:v>1499</x:v>
      </x:c>
      <x:c r="AA3984" t="n">
        <x:v>82</x:v>
      </x:c>
      <x:c r="AB3984" t="str">
        <x:v>极光湾科技有限公司</x:v>
      </x:c>
      <x:c r="AC3984" t="str">
        <x:v>BHE15-BFN</x:v>
      </x:c>
      <x:c r="AD3984" t="str">
        <x:v>PHEV_新批次</x:v>
      </x:c>
      <x:c r="AE3984" s="14" t="str"/>
      <x:c r="AF3984" s="14" t="str"/>
      <x:c r="AG3984" s="14" t="str">
        <x:v>待OCR/外部证据：原字段为空</x:v>
      </x:c>
      <x:c r="AH3984" s="15" t="n">
        <x:f>IF(R3984&lt;&gt;"",R3984,IFERROR(IF(AND(IF(ISNUMBER(O3984),O3984,IFERROR(VALUE(O3984),VALUE(LEFT(TRIM(O3984),FIND("|",SUBSTITUTE(SUBSTITUTE(SUBSTITUTE(SUBSTITUTE(SUBSTITUTE(TRIM(O3984),"/","|"),"(","|"),"（","|"),";","|"),"；","|")&amp;"|")-1))))*100/IF(ISNUMBER(N3984),N3984,IFERROR(VALUE(N3984),VALUE(LEFT(TRIM(N3984),FIND("|",SUBSTITUTE(SUBSTITUTE(SUBSTITUTE(SUBSTITUTE(SUBSTITUTE(TRIM(N3984),"/","|"),"(","|"),"（","|"),";","|"),"；","|")&amp;"|")-1))))&gt;=3,IF(ISNUMBER(O3984),O3984,IFERROR(VALUE(O3984),VALUE(LEFT(TRIM(O3984),FIND("|",SUBSTITUTE(SUBSTITUTE(SUBSTITUTE(SUBSTITUTE(SUBSTITUTE(TRIM(O3984),"/","|"),"(","|"),"（","|"),";","|"),"；","|")&amp;"|")-1))))*100/IF(ISNUMBER(N3984),N3984,IFERROR(VALUE(N3984),VALUE(LEFT(TRIM(N3984),FIND("|",SUBSTITUTE(SUBSTITUTE(SUBSTITUTE(SUBSTITUTE(SUBSTITUTE(TRIM(N3984),"/","|"),"(","|"),"（","|"),";","|"),"；","|")&amp;"|")-1))))&lt;=40),IF(ISNUMBER(O3984),O3984,IFERROR(VALUE(O3984),VALUE(LEFT(TRIM(O3984),FIND("|",SUBSTITUTE(SUBSTITUTE(SUBSTITUTE(SUBSTITUTE(SUBSTITUTE(TRIM(O3984),"/","|"),"(","|"),"（","|"),";","|"),"；","|")&amp;"|")-1))))*100/IF(ISNUMBER(N3984),N3984,IFERROR(VALUE(N3984),VALUE(LEFT(TRIM(N3984),FIND("|",SUBSTITUTE(SUBSTITUTE(SUBSTITUTE(SUBSTITUTE(SUBSTITUTE(TRIM(N3984),"/","|"),"(","|"),"（","|"),";","|"),"；","|")&amp;"|")-1)))),""),""))</x:f>
        <x:v>16.65</x:v>
      </x:c>
      <x:c r="AI3984" s="15" t="str">
        <x:f>IFERROR(IF(AND(IF(ISNUMBER(O3984),O3984,IFERROR(VALUE(O3984),VALUE(LEFT(TRIM(O3984),FIND("|",SUBSTITUTE(SUBSTITUTE(SUBSTITUTE(SUBSTITUTE(SUBSTITUTE(TRIM(O3984),"/","|"),"(","|"),"（","|"),";","|"),"；","|")&amp;"|")-1))))&gt;=75,IF(ISNUMBER(O3984),O3984,IFERROR(VALUE(O3984),VALUE(LEFT(TRIM(O3984),FIND("|",SUBSTITUTE(SUBSTITUTE(SUBSTITUTE(SUBSTITUTE(SUBSTITUTE(TRIM(O3984),"/","|"),"(","|"),"（","|"),";","|"),"；","|")&amp;"|")-1))))&lt;=85,IF(ISNUMBER(Q3984),Q3984,IFERROR(VALUE(Q3984),VALUE(LEFT(TRIM(Q3984),FIND("|",SUBSTITUTE(SUBSTITUTE(SUBSTITUTE(SUBSTITUTE(SUBSTITUTE(TRIM(Q3984),"/","|"),"(","|"),"（","|"),";","|"),"；","|")&amp;"|")-1))))&gt;0),IF(ISNUMBER(O3984),O3984,IFERROR(VALUE(O3984),VALUE(LEFT(TRIM(O3984),FIND("|",SUBSTITUTE(SUBSTITUTE(SUBSTITUTE(SUBSTITUTE(SUBSTITUTE(TRIM(O3984),"/","|"),"(","|"),"（","|"),";","|"),"；","|")&amp;"|")-1))))*1000/IF(ISNUMBER(Q3984),Q3984,IFERROR(VALUE(Q3984),VALUE(LEFT(TRIM(Q3984),FIND("|",SUBSTITUTE(SUBSTITUTE(SUBSTITUTE(SUBSTITUTE(SUBSTITUTE(TRIM(Q3984),"/","|"),"(","|"),"（","|"),";","|"),"；","|")&amp;"|")-1)))),""),"")</x:f>
      </x:c>
      <x:c r="AJ3984" s="14" t="str">
        <x:f>IF(AI3984="","","非称重实测")</x:f>
      </x:c>
      <x:c r="AK3984" s="14" t="str"/>
      <x:c r="AL3984" s="14" t="str">
        <x:v>v3.4.6-candidate</x:v>
      </x:c>
    </x:row>
    <x:row r="3985">
      <x:c r="A3985" t="n">
        <x:v>404</x:v>
      </x:c>
      <x:c r="B3985" t="str">
        <x:v>HQ7151DCHEV121</x:v>
      </x:c>
      <x:c r="C3985" t="str">
        <x:v>吉利牌</x:v>
      </x:c>
      <x:c r="D3985" t="str">
        <x:v>浙江吉利汽车有限公司</x:v>
      </x:c>
      <x:c r="E3985" t="str">
        <x:v>银河星耀7 EMi</x:v>
      </x:c>
      <x:c r="F3985"/>
      <x:c r="G3985"/>
      <x:c r="H3985" t="str">
        <x:v>插电式混合动力轿车</x:v>
      </x:c>
      <x:c r="I3985" t="str">
        <x:v>Car-C</x:v>
      </x:c>
      <x:c r="J3985" t="str">
        <x:v>PHEV</x:v>
      </x:c>
      <x:c r="K3985" t="str">
        <x:v>可能</x:v>
      </x:c>
      <x:c r="L3985" t="n">
        <x:v>1750</x:v>
      </x:c>
      <x:c r="M3985" t="n">
        <x:v>2852</x:v>
      </x:c>
      <x:c r="N3985" t="n">
        <x:v>170</x:v>
      </x:c>
      <x:c r="O3985" t="str">
        <x:v>28.5</x:v>
      </x:c>
      <x:c r="P3985" t="str">
        <x:v>磷酸铁锂电池</x:v>
      </x:c>
      <x:c r="Q3985" t="n">
        <x:v>140</x:v>
      </x:c>
      <x:c r="R3985" t="n">
        <x:v>16.76</x:v>
      </x:c>
      <x:c r="S3985" t="n">
        <x:v>160</x:v>
      </x:c>
      <x:c r="T3985" t="n">
        <x:v>160</x:v>
      </x:c>
      <x:c r="U3985"/>
      <x:c r="V3985"/>
      <x:c r="W3985"/>
      <x:c r="X3985" t="str">
        <x:v>3.96</x:v>
      </x:c>
      <x:c r="Y3985" t="n">
        <x:v>3.75</x:v>
      </x:c>
      <x:c r="Z3985" t="n">
        <x:v>1499</x:v>
      </x:c>
      <x:c r="AA3985" t="n">
        <x:v>82</x:v>
      </x:c>
      <x:c r="AB3985" t="str">
        <x:v>极光湾科技有限公司</x:v>
      </x:c>
      <x:c r="AC3985" t="str">
        <x:v>BHE15-BFN</x:v>
      </x:c>
      <x:c r="AD3985" t="str">
        <x:v>PHEV_新批次</x:v>
      </x:c>
      <x:c r="AE3985" s="14" t="str"/>
      <x:c r="AF3985" s="14" t="str"/>
      <x:c r="AG3985" s="14" t="str">
        <x:v>待OCR/外部证据：原字段为空</x:v>
      </x:c>
      <x:c r="AH3985" s="15" t="n">
        <x:f>IF(R3985&lt;&gt;"",R3985,IFERROR(IF(AND(IF(ISNUMBER(O3985),O3985,IFERROR(VALUE(O3985),VALUE(LEFT(TRIM(O3985),FIND("|",SUBSTITUTE(SUBSTITUTE(SUBSTITUTE(SUBSTITUTE(SUBSTITUTE(TRIM(O3985),"/","|"),"(","|"),"（","|"),";","|"),"；","|")&amp;"|")-1))))*100/IF(ISNUMBER(N3985),N3985,IFERROR(VALUE(N3985),VALUE(LEFT(TRIM(N3985),FIND("|",SUBSTITUTE(SUBSTITUTE(SUBSTITUTE(SUBSTITUTE(SUBSTITUTE(TRIM(N3985),"/","|"),"(","|"),"（","|"),";","|"),"；","|")&amp;"|")-1))))&gt;=3,IF(ISNUMBER(O3985),O3985,IFERROR(VALUE(O3985),VALUE(LEFT(TRIM(O3985),FIND("|",SUBSTITUTE(SUBSTITUTE(SUBSTITUTE(SUBSTITUTE(SUBSTITUTE(TRIM(O3985),"/","|"),"(","|"),"（","|"),";","|"),"；","|")&amp;"|")-1))))*100/IF(ISNUMBER(N3985),N3985,IFERROR(VALUE(N3985),VALUE(LEFT(TRIM(N3985),FIND("|",SUBSTITUTE(SUBSTITUTE(SUBSTITUTE(SUBSTITUTE(SUBSTITUTE(TRIM(N3985),"/","|"),"(","|"),"（","|"),";","|"),"；","|")&amp;"|")-1))))&lt;=40),IF(ISNUMBER(O3985),O3985,IFERROR(VALUE(O3985),VALUE(LEFT(TRIM(O3985),FIND("|",SUBSTITUTE(SUBSTITUTE(SUBSTITUTE(SUBSTITUTE(SUBSTITUTE(TRIM(O3985),"/","|"),"(","|"),"（","|"),";","|"),"；","|")&amp;"|")-1))))*100/IF(ISNUMBER(N3985),N3985,IFERROR(VALUE(N3985),VALUE(LEFT(TRIM(N3985),FIND("|",SUBSTITUTE(SUBSTITUTE(SUBSTITUTE(SUBSTITUTE(SUBSTITUTE(TRIM(N3985),"/","|"),"(","|"),"（","|"),";","|"),"；","|")&amp;"|")-1)))),""),""))</x:f>
        <x:v>16.76</x:v>
      </x:c>
      <x:c r="AI3985" s="15" t="str">
        <x:f>IFERROR(IF(AND(IF(ISNUMBER(O3985),O3985,IFERROR(VALUE(O3985),VALUE(LEFT(TRIM(O3985),FIND("|",SUBSTITUTE(SUBSTITUTE(SUBSTITUTE(SUBSTITUTE(SUBSTITUTE(TRIM(O3985),"/","|"),"(","|"),"（","|"),";","|"),"；","|")&amp;"|")-1))))&gt;=75,IF(ISNUMBER(O3985),O3985,IFERROR(VALUE(O3985),VALUE(LEFT(TRIM(O3985),FIND("|",SUBSTITUTE(SUBSTITUTE(SUBSTITUTE(SUBSTITUTE(SUBSTITUTE(TRIM(O3985),"/","|"),"(","|"),"（","|"),";","|"),"；","|")&amp;"|")-1))))&lt;=85,IF(ISNUMBER(Q3985),Q3985,IFERROR(VALUE(Q3985),VALUE(LEFT(TRIM(Q3985),FIND("|",SUBSTITUTE(SUBSTITUTE(SUBSTITUTE(SUBSTITUTE(SUBSTITUTE(TRIM(Q3985),"/","|"),"(","|"),"（","|"),";","|"),"；","|")&amp;"|")-1))))&gt;0),IF(ISNUMBER(O3985),O3985,IFERROR(VALUE(O3985),VALUE(LEFT(TRIM(O3985),FIND("|",SUBSTITUTE(SUBSTITUTE(SUBSTITUTE(SUBSTITUTE(SUBSTITUTE(TRIM(O3985),"/","|"),"(","|"),"（","|"),";","|"),"；","|")&amp;"|")-1))))*1000/IF(ISNUMBER(Q3985),Q3985,IFERROR(VALUE(Q3985),VALUE(LEFT(TRIM(Q3985),FIND("|",SUBSTITUTE(SUBSTITUTE(SUBSTITUTE(SUBSTITUTE(SUBSTITUTE(TRIM(Q3985),"/","|"),"(","|"),"（","|"),";","|"),"；","|")&amp;"|")-1)))),""),"")</x:f>
      </x:c>
      <x:c r="AJ3985" s="14" t="str">
        <x:f>IF(AI3985="","","非称重实测")</x:f>
      </x:c>
      <x:c r="AK3985" s="14" t="str"/>
      <x:c r="AL3985" s="14" t="str">
        <x:v>v3.4.6-candidate</x:v>
      </x:c>
    </x:row>
    <x:row r="3986">
      <x:c r="A3986" t="n">
        <x:v>404</x:v>
      </x:c>
      <x:c r="B3986" t="str">
        <x:v>HQ7151DCHEV122</x:v>
      </x:c>
      <x:c r="C3986" t="str">
        <x:v>吉利牌</x:v>
      </x:c>
      <x:c r="D3986" t="str">
        <x:v>浙江吉利汽车有限公司</x:v>
      </x:c>
      <x:c r="E3986" t="str">
        <x:v>银河星耀6 EMi</x:v>
      </x:c>
      <x:c r="F3986"/>
      <x:c r="G3986"/>
      <x:c r="H3986" t="str">
        <x:v>插电式混合动力轿车</x:v>
      </x:c>
      <x:c r="I3986" t="str">
        <x:v>Car-C</x:v>
      </x:c>
      <x:c r="J3986" t="str">
        <x:v>PHEV</x:v>
      </x:c>
      <x:c r="K3986" t="str">
        <x:v>可能</x:v>
      </x:c>
      <x:c r="L3986" t="n">
        <x:v>1625</x:v>
      </x:c>
      <x:c r="M3986" t="n">
        <x:v>2756</x:v>
      </x:c>
      <x:c r="N3986" t="n">
        <x:v>170</x:v>
      </x:c>
      <x:c r="O3986" t="str">
        <x:v>28.3</x:v>
      </x:c>
      <x:c r="P3986" t="str">
        <x:v>磷酸铁锂电池</x:v>
      </x:c>
      <x:c r="Q3986" t="n">
        <x:v>140</x:v>
      </x:c>
      <x:c r="R3986" t="n">
        <x:v>16.65</x:v>
      </x:c>
      <x:c r="S3986" t="n">
        <x:v>160</x:v>
      </x:c>
      <x:c r="T3986" t="n">
        <x:v>160</x:v>
      </x:c>
      <x:c r="U3986"/>
      <x:c r="V3986"/>
      <x:c r="W3986"/>
      <x:c r="X3986" t="str">
        <x:v>3.95</x:v>
      </x:c>
      <x:c r="Y3986" t="n">
        <x:v>3.75</x:v>
      </x:c>
      <x:c r="Z3986" t="n">
        <x:v>1499</x:v>
      </x:c>
      <x:c r="AA3986" t="n">
        <x:v>82</x:v>
      </x:c>
      <x:c r="AB3986" t="str">
        <x:v>极光湾科技有限公司</x:v>
      </x:c>
      <x:c r="AC3986" t="str">
        <x:v>BHE15-BFN</x:v>
      </x:c>
      <x:c r="AD3986" t="str">
        <x:v>PHEV_新批次</x:v>
      </x:c>
      <x:c r="AE3986" s="14" t="str"/>
      <x:c r="AF3986" s="14" t="str"/>
      <x:c r="AG3986" s="14" t="str">
        <x:v>待OCR/外部证据：原字段为空</x:v>
      </x:c>
      <x:c r="AH3986" s="15" t="n">
        <x:f>IF(R3986&lt;&gt;"",R3986,IFERROR(IF(AND(IF(ISNUMBER(O3986),O3986,IFERROR(VALUE(O3986),VALUE(LEFT(TRIM(O3986),FIND("|",SUBSTITUTE(SUBSTITUTE(SUBSTITUTE(SUBSTITUTE(SUBSTITUTE(TRIM(O3986),"/","|"),"(","|"),"（","|"),";","|"),"；","|")&amp;"|")-1))))*100/IF(ISNUMBER(N3986),N3986,IFERROR(VALUE(N3986),VALUE(LEFT(TRIM(N3986),FIND("|",SUBSTITUTE(SUBSTITUTE(SUBSTITUTE(SUBSTITUTE(SUBSTITUTE(TRIM(N3986),"/","|"),"(","|"),"（","|"),";","|"),"；","|")&amp;"|")-1))))&gt;=3,IF(ISNUMBER(O3986),O3986,IFERROR(VALUE(O3986),VALUE(LEFT(TRIM(O3986),FIND("|",SUBSTITUTE(SUBSTITUTE(SUBSTITUTE(SUBSTITUTE(SUBSTITUTE(TRIM(O3986),"/","|"),"(","|"),"（","|"),";","|"),"；","|")&amp;"|")-1))))*100/IF(ISNUMBER(N3986),N3986,IFERROR(VALUE(N3986),VALUE(LEFT(TRIM(N3986),FIND("|",SUBSTITUTE(SUBSTITUTE(SUBSTITUTE(SUBSTITUTE(SUBSTITUTE(TRIM(N3986),"/","|"),"(","|"),"（","|"),";","|"),"；","|")&amp;"|")-1))))&lt;=40),IF(ISNUMBER(O3986),O3986,IFERROR(VALUE(O3986),VALUE(LEFT(TRIM(O3986),FIND("|",SUBSTITUTE(SUBSTITUTE(SUBSTITUTE(SUBSTITUTE(SUBSTITUTE(TRIM(O3986),"/","|"),"(","|"),"（","|"),";","|"),"；","|")&amp;"|")-1))))*100/IF(ISNUMBER(N3986),N3986,IFERROR(VALUE(N3986),VALUE(LEFT(TRIM(N3986),FIND("|",SUBSTITUTE(SUBSTITUTE(SUBSTITUTE(SUBSTITUTE(SUBSTITUTE(TRIM(N3986),"/","|"),"(","|"),"（","|"),";","|"),"；","|")&amp;"|")-1)))),""),""))</x:f>
        <x:v>16.65</x:v>
      </x:c>
      <x:c r="AI3986" s="15" t="str">
        <x:f>IFERROR(IF(AND(IF(ISNUMBER(O3986),O3986,IFERROR(VALUE(O3986),VALUE(LEFT(TRIM(O3986),FIND("|",SUBSTITUTE(SUBSTITUTE(SUBSTITUTE(SUBSTITUTE(SUBSTITUTE(TRIM(O3986),"/","|"),"(","|"),"（","|"),";","|"),"；","|")&amp;"|")-1))))&gt;=75,IF(ISNUMBER(O3986),O3986,IFERROR(VALUE(O3986),VALUE(LEFT(TRIM(O3986),FIND("|",SUBSTITUTE(SUBSTITUTE(SUBSTITUTE(SUBSTITUTE(SUBSTITUTE(TRIM(O3986),"/","|"),"(","|"),"（","|"),";","|"),"；","|")&amp;"|")-1))))&lt;=85,IF(ISNUMBER(Q3986),Q3986,IFERROR(VALUE(Q3986),VALUE(LEFT(TRIM(Q3986),FIND("|",SUBSTITUTE(SUBSTITUTE(SUBSTITUTE(SUBSTITUTE(SUBSTITUTE(TRIM(Q3986),"/","|"),"(","|"),"（","|"),";","|"),"；","|")&amp;"|")-1))))&gt;0),IF(ISNUMBER(O3986),O3986,IFERROR(VALUE(O3986),VALUE(LEFT(TRIM(O3986),FIND("|",SUBSTITUTE(SUBSTITUTE(SUBSTITUTE(SUBSTITUTE(SUBSTITUTE(TRIM(O3986),"/","|"),"(","|"),"（","|"),";","|"),"；","|")&amp;"|")-1))))*1000/IF(ISNUMBER(Q3986),Q3986,IFERROR(VALUE(Q3986),VALUE(LEFT(TRIM(Q3986),FIND("|",SUBSTITUTE(SUBSTITUTE(SUBSTITUTE(SUBSTITUTE(SUBSTITUTE(TRIM(Q3986),"/","|"),"(","|"),"（","|"),";","|"),"；","|")&amp;"|")-1)))),""),"")</x:f>
      </x:c>
      <x:c r="AJ3986" s="14" t="str">
        <x:f>IF(AI3986="","","非称重实测")</x:f>
      </x:c>
      <x:c r="AK3986" s="14" t="str"/>
      <x:c r="AL3986" s="14" t="str">
        <x:v>v3.4.6-candidate</x:v>
      </x:c>
    </x:row>
    <x:row r="3987">
      <x:c r="A3987" t="n">
        <x:v>404</x:v>
      </x:c>
      <x:c r="B3987" t="str">
        <x:v>HQ7151DCHEV123M</x:v>
      </x:c>
      <x:c r="C3987" t="str">
        <x:v>吉利牌</x:v>
      </x:c>
      <x:c r="D3987" t="str">
        <x:v>浙江吉利汽车有限公司</x:v>
      </x:c>
      <x:c r="E3987" t="str">
        <x:v>银河星耀6 EF</x:v>
      </x:c>
      <x:c r="F3987"/>
      <x:c r="G3987"/>
      <x:c r="H3987" t="str">
        <x:v>甲醇插电式混合动力轿车</x:v>
      </x:c>
      <x:c r="I3987" t="str">
        <x:v>Car-C</x:v>
      </x:c>
      <x:c r="J3987" t="str">
        <x:v>PHEV</x:v>
      </x:c>
      <x:c r="K3987" t="str">
        <x:v>可能</x:v>
      </x:c>
      <x:c r="L3987"/>
      <x:c r="M3987" t="n">
        <x:v>2756</x:v>
      </x:c>
      <x:c r="N3987"/>
      <x:c r="O3987"/>
      <x:c r="P3987" t="str">
        <x:v>磷酸铁锂电池</x:v>
      </x:c>
      <x:c r="Q3987"/>
      <x:c r="R3987"/>
      <x:c r="S3987" t="n">
        <x:v>160</x:v>
      </x:c>
      <x:c r="T3987" t="n">
        <x:v>160</x:v>
      </x:c>
      <x:c r="U3987"/>
      <x:c r="V3987"/>
      <x:c r="W3987"/>
      <x:c r="X3987" t="n">
        <x:v>0.9</x:v>
      </x:c>
      <x:c r="Y3987" t="n">
        <x:v>3.75</x:v>
      </x:c>
      <x:c r="Z3987" t="n">
        <x:v>1499</x:v>
      </x:c>
      <x:c r="AA3987" t="n">
        <x:v>93</x:v>
      </x:c>
      <x:c r="AB3987" t="str">
        <x:v>极光湾科技有限公司</x:v>
      </x:c>
      <x:c r="AC3987" t="str">
        <x:v>BHE15-BFDM</x:v>
      </x:c>
      <x:c r="AD3987" t="str">
        <x:v>PHEV_新批次</x:v>
      </x:c>
      <x:c r="AE3987" s="14" t="str"/>
      <x:c r="AF3987" s="14" t="str"/>
      <x:c r="AG3987" s="14" t="str">
        <x:v>待OCR/外部证据：原字段为空</x:v>
      </x:c>
      <x:c r="AH3987" s="15" t="str">
        <x:f>IF(R3987&lt;&gt;"",R3987,IFERROR(IF(AND(IF(ISNUMBER(O3987),O3987,IFERROR(VALUE(O3987),VALUE(LEFT(TRIM(O3987),FIND("|",SUBSTITUTE(SUBSTITUTE(SUBSTITUTE(SUBSTITUTE(SUBSTITUTE(TRIM(O3987),"/","|"),"(","|"),"（","|"),";","|"),"；","|")&amp;"|")-1))))*100/IF(ISNUMBER(N3987),N3987,IFERROR(VALUE(N3987),VALUE(LEFT(TRIM(N3987),FIND("|",SUBSTITUTE(SUBSTITUTE(SUBSTITUTE(SUBSTITUTE(SUBSTITUTE(TRIM(N3987),"/","|"),"(","|"),"（","|"),";","|"),"；","|")&amp;"|")-1))))&gt;=3,IF(ISNUMBER(O3987),O3987,IFERROR(VALUE(O3987),VALUE(LEFT(TRIM(O3987),FIND("|",SUBSTITUTE(SUBSTITUTE(SUBSTITUTE(SUBSTITUTE(SUBSTITUTE(TRIM(O3987),"/","|"),"(","|"),"（","|"),";","|"),"；","|")&amp;"|")-1))))*100/IF(ISNUMBER(N3987),N3987,IFERROR(VALUE(N3987),VALUE(LEFT(TRIM(N3987),FIND("|",SUBSTITUTE(SUBSTITUTE(SUBSTITUTE(SUBSTITUTE(SUBSTITUTE(TRIM(N3987),"/","|"),"(","|"),"（","|"),";","|"),"；","|")&amp;"|")-1))))&lt;=40),IF(ISNUMBER(O3987),O3987,IFERROR(VALUE(O3987),VALUE(LEFT(TRIM(O3987),FIND("|",SUBSTITUTE(SUBSTITUTE(SUBSTITUTE(SUBSTITUTE(SUBSTITUTE(TRIM(O3987),"/","|"),"(","|"),"（","|"),";","|"),"；","|")&amp;"|")-1))))*100/IF(ISNUMBER(N3987),N3987,IFERROR(VALUE(N3987),VALUE(LEFT(TRIM(N3987),FIND("|",SUBSTITUTE(SUBSTITUTE(SUBSTITUTE(SUBSTITUTE(SUBSTITUTE(TRIM(N3987),"/","|"),"(","|"),"（","|"),";","|"),"；","|")&amp;"|")-1)))),""),""))</x:f>
      </x:c>
      <x:c r="AI3987" s="15" t="str">
        <x:f>IFERROR(IF(AND(IF(ISNUMBER(O3987),O3987,IFERROR(VALUE(O3987),VALUE(LEFT(TRIM(O3987),FIND("|",SUBSTITUTE(SUBSTITUTE(SUBSTITUTE(SUBSTITUTE(SUBSTITUTE(TRIM(O3987),"/","|"),"(","|"),"（","|"),";","|"),"；","|")&amp;"|")-1))))&gt;=75,IF(ISNUMBER(O3987),O3987,IFERROR(VALUE(O3987),VALUE(LEFT(TRIM(O3987),FIND("|",SUBSTITUTE(SUBSTITUTE(SUBSTITUTE(SUBSTITUTE(SUBSTITUTE(TRIM(O3987),"/","|"),"(","|"),"（","|"),";","|"),"；","|")&amp;"|")-1))))&lt;=85,IF(ISNUMBER(Q3987),Q3987,IFERROR(VALUE(Q3987),VALUE(LEFT(TRIM(Q3987),FIND("|",SUBSTITUTE(SUBSTITUTE(SUBSTITUTE(SUBSTITUTE(SUBSTITUTE(TRIM(Q3987),"/","|"),"(","|"),"（","|"),";","|"),"；","|")&amp;"|")-1))))&gt;0),IF(ISNUMBER(O3987),O3987,IFERROR(VALUE(O3987),VALUE(LEFT(TRIM(O3987),FIND("|",SUBSTITUTE(SUBSTITUTE(SUBSTITUTE(SUBSTITUTE(SUBSTITUTE(TRIM(O3987),"/","|"),"(","|"),"（","|"),";","|"),"；","|")&amp;"|")-1))))*1000/IF(ISNUMBER(Q3987),Q3987,IFERROR(VALUE(Q3987),VALUE(LEFT(TRIM(Q3987),FIND("|",SUBSTITUTE(SUBSTITUTE(SUBSTITUTE(SUBSTITUTE(SUBSTITUTE(TRIM(Q3987),"/","|"),"(","|"),"（","|"),";","|"),"；","|")&amp;"|")-1)))),""),"")</x:f>
      </x:c>
      <x:c r="AJ3987" s="14" t="str">
        <x:f>IF(AI3987="","","非称重实测")</x:f>
      </x:c>
      <x:c r="AK3987" s="14" t="str"/>
      <x:c r="AL3987" s="14" t="str">
        <x:v>v3.4.6-candidate</x:v>
      </x:c>
    </x:row>
    <x:row r="3988">
      <x:c r="A3988" t="n">
        <x:v>404</x:v>
      </x:c>
      <x:c r="B3988" t="str">
        <x:v>JX6547PB6PHEV</x:v>
      </x:c>
      <x:c r="C3988" t="str">
        <x:v>江铃牌</x:v>
      </x:c>
      <x:c r="D3988"/>
      <x:c r="E3988" t="str">
        <x:v>江铃大道</x:v>
      </x:c>
      <x:c r="F3988"/>
      <x:c r="G3988"/>
      <x:c r="H3988" t="str">
        <x:v>插电式混合动力运动型乘用车</x:v>
      </x:c>
      <x:c r="I3988" t="str">
        <x:v>SUV-D</x:v>
      </x:c>
      <x:c r="J3988" t="str">
        <x:v>PHEV</x:v>
      </x:c>
      <x:c r="K3988" t="str">
        <x:v>可能</x:v>
      </x:c>
      <x:c r="L3988" t="n">
        <x:v>2785</x:v>
      </x:c>
      <x:c r="M3988" t="n">
        <x:v>3270</x:v>
      </x:c>
      <x:c r="N3988" t="n">
        <x:v>136</x:v>
      </x:c>
      <x:c r="O3988" t="str">
        <x:v>43.47</x:v>
      </x:c>
      <x:c r="P3988" t="str">
        <x:v>磷酸铁锂蓄电池</x:v>
      </x:c>
      <x:c r="Q3988"/>
      <x:c r="R3988" t="n">
        <x:v>31.96</x:v>
      </x:c>
      <x:c r="S3988" t="str">
        <x:v>200,180</x:v>
      </x:c>
      <x:c r="T3988" t="n">
        <x:v>380</x:v>
      </x:c>
      <x:c r="U3988"/>
      <x:c r="V3988"/>
      <x:c r="W3988"/>
      <x:c r="X3988" t="str">
        <x:v>8.42</x:v>
      </x:c>
      <x:c r="Y3988"/>
      <x:c r="Z3988" t="n">
        <x:v>1998</x:v>
      </x:c>
      <x:c r="AA3988" t="n">
        <x:v>155</x:v>
      </x:c>
      <x:c r="AB3988" t="str">
        <x:v>江铃汽车股份有限公司</x:v>
      </x:c>
      <x:c r="AC3988" t="str">
        <x:v>GE20A6L</x:v>
      </x:c>
      <x:c r="AD3988" t="str">
        <x:v>PHEV_新批次</x:v>
      </x:c>
      <x:c r="AE3988" s="14" t="str"/>
      <x:c r="AF3988" s="14" t="str"/>
      <x:c r="AG3988" s="14" t="str">
        <x:v>待OCR/外部证据：原字段为空</x:v>
      </x:c>
      <x:c r="AH3988" s="15" t="n">
        <x:f>IF(R3988&lt;&gt;"",R3988,IFERROR(IF(AND(IF(ISNUMBER(O3988),O3988,IFERROR(VALUE(O3988),VALUE(LEFT(TRIM(O3988),FIND("|",SUBSTITUTE(SUBSTITUTE(SUBSTITUTE(SUBSTITUTE(SUBSTITUTE(TRIM(O3988),"/","|"),"(","|"),"（","|"),";","|"),"；","|")&amp;"|")-1))))*100/IF(ISNUMBER(N3988),N3988,IFERROR(VALUE(N3988),VALUE(LEFT(TRIM(N3988),FIND("|",SUBSTITUTE(SUBSTITUTE(SUBSTITUTE(SUBSTITUTE(SUBSTITUTE(TRIM(N3988),"/","|"),"(","|"),"（","|"),";","|"),"；","|")&amp;"|")-1))))&gt;=3,IF(ISNUMBER(O3988),O3988,IFERROR(VALUE(O3988),VALUE(LEFT(TRIM(O3988),FIND("|",SUBSTITUTE(SUBSTITUTE(SUBSTITUTE(SUBSTITUTE(SUBSTITUTE(TRIM(O3988),"/","|"),"(","|"),"（","|"),";","|"),"；","|")&amp;"|")-1))))*100/IF(ISNUMBER(N3988),N3988,IFERROR(VALUE(N3988),VALUE(LEFT(TRIM(N3988),FIND("|",SUBSTITUTE(SUBSTITUTE(SUBSTITUTE(SUBSTITUTE(SUBSTITUTE(TRIM(N3988),"/","|"),"(","|"),"（","|"),";","|"),"；","|")&amp;"|")-1))))&lt;=40),IF(ISNUMBER(O3988),O3988,IFERROR(VALUE(O3988),VALUE(LEFT(TRIM(O3988),FIND("|",SUBSTITUTE(SUBSTITUTE(SUBSTITUTE(SUBSTITUTE(SUBSTITUTE(TRIM(O3988),"/","|"),"(","|"),"（","|"),";","|"),"；","|")&amp;"|")-1))))*100/IF(ISNUMBER(N3988),N3988,IFERROR(VALUE(N3988),VALUE(LEFT(TRIM(N3988),FIND("|",SUBSTITUTE(SUBSTITUTE(SUBSTITUTE(SUBSTITUTE(SUBSTITUTE(TRIM(N3988),"/","|"),"(","|"),"（","|"),";","|"),"；","|")&amp;"|")-1)))),""),""))</x:f>
        <x:v>31.96</x:v>
      </x:c>
      <x:c r="AI3988" s="15" t="str">
        <x:f>IFERROR(IF(AND(IF(ISNUMBER(O3988),O3988,IFERROR(VALUE(O3988),VALUE(LEFT(TRIM(O3988),FIND("|",SUBSTITUTE(SUBSTITUTE(SUBSTITUTE(SUBSTITUTE(SUBSTITUTE(TRIM(O3988),"/","|"),"(","|"),"（","|"),";","|"),"；","|")&amp;"|")-1))))&gt;=75,IF(ISNUMBER(O3988),O3988,IFERROR(VALUE(O3988),VALUE(LEFT(TRIM(O3988),FIND("|",SUBSTITUTE(SUBSTITUTE(SUBSTITUTE(SUBSTITUTE(SUBSTITUTE(TRIM(O3988),"/","|"),"(","|"),"（","|"),";","|"),"；","|")&amp;"|")-1))))&lt;=85,IF(ISNUMBER(Q3988),Q3988,IFERROR(VALUE(Q3988),VALUE(LEFT(TRIM(Q3988),FIND("|",SUBSTITUTE(SUBSTITUTE(SUBSTITUTE(SUBSTITUTE(SUBSTITUTE(TRIM(Q3988),"/","|"),"(","|"),"（","|"),";","|"),"；","|")&amp;"|")-1))))&gt;0),IF(ISNUMBER(O3988),O3988,IFERROR(VALUE(O3988),VALUE(LEFT(TRIM(O3988),FIND("|",SUBSTITUTE(SUBSTITUTE(SUBSTITUTE(SUBSTITUTE(SUBSTITUTE(TRIM(O3988),"/","|"),"(","|"),"（","|"),";","|"),"；","|")&amp;"|")-1))))*1000/IF(ISNUMBER(Q3988),Q3988,IFERROR(VALUE(Q3988),VALUE(LEFT(TRIM(Q3988),FIND("|",SUBSTITUTE(SUBSTITUTE(SUBSTITUTE(SUBSTITUTE(SUBSTITUTE(TRIM(Q3988),"/","|"),"(","|"),"（","|"),";","|"),"；","|")&amp;"|")-1)))),""),"")</x:f>
      </x:c>
      <x:c r="AJ3988" s="14" t="str">
        <x:f>IF(AI3988="","","非称重实测")</x:f>
      </x:c>
      <x:c r="AK3988" s="14" t="str"/>
      <x:c r="AL3988" s="14" t="str">
        <x:v>v3.4.6-candidate</x:v>
      </x:c>
    </x:row>
    <x:row r="3989">
      <x:c r="A3989" t="n">
        <x:v>404</x:v>
      </x:c>
      <x:c r="B3989" t="str">
        <x:v>LXA6530REEVX11</x:v>
      </x:c>
      <x:c r="C3989" t="str">
        <x:v>理想牌</x:v>
      </x:c>
      <x:c r="D3989" t="str">
        <x:v>北京理想汽车有限公司</x:v>
      </x:c>
      <x:c r="E3989" t="str">
        <x:v>理想L9 Livis</x:v>
      </x:c>
      <x:c r="F3989"/>
      <x:c r="G3989"/>
      <x:c r="H3989" t="str">
        <x:v>插电式增程混合动力多用途乘用车</x:v>
      </x:c>
      <x:c r="I3989" t="str">
        <x:v>SUV-D</x:v>
      </x:c>
      <x:c r="J3989" t="str">
        <x:v>PHEV</x:v>
      </x:c>
      <x:c r="K3989" t="str">
        <x:v>可能</x:v>
      </x:c>
      <x:c r="L3989" t="n">
        <x:v>2755278528102830</x:v>
      </x:c>
      <x:c r="M3989" t="n">
        <x:v>3125</x:v>
      </x:c>
      <x:c r="N3989" t="n">
        <x:v>340332</x:v>
      </x:c>
      <x:c r="O3989" t="str">
        <x:v>72.7</x:v>
      </x:c>
      <x:c r="P3989" t="str">
        <x:v>三元锂离子电池</x:v>
      </x:c>
      <x:c r="Q3989" t="n">
        <x:v>170</x:v>
      </x:c>
      <x:c r="R3989"/>
      <x:c r="S3989" t="str">
        <x:v>112</x:v>
      </x:c>
      <x:c r="T3989" t="n">
        <x:v>112</x:v>
      </x:c>
      <x:c r="U3989"/>
      <x:c r="V3989"/>
      <x:c r="W3989"/>
      <x:c r="X3989" t="str">
        <x:v>6.30/6.40</x:v>
      </x:c>
      <x:c r="Y3989" t="n">
        <x:v>5</x:v>
      </x:c>
      <x:c r="Z3989" t="n">
        <x:v>1498</x:v>
      </x:c>
      <x:c r="AA3989" t="n">
        <x:v>115</x:v>
      </x:c>
      <x:c r="AB3989" t="str">
        <x:v>江苏理想动力科技有限公司</x:v>
      </x:c>
      <x:c r="AC3989" t="str">
        <x:v>L3E15CA</x:v>
      </x:c>
      <x:c r="AD3989" t="str">
        <x:v>PHEV_新批次</x:v>
      </x:c>
      <x:c r="AE3989" s="14" t="str"/>
      <x:c r="AF3989" s="14" t="str"/>
      <x:c r="AG3989" s="14" t="str">
        <x:v>待OCR/外部证据：原字段为空</x:v>
      </x:c>
      <x:c r="AH3989" s="15" t="str">
        <x:f>IF(R3989&lt;&gt;"",R3989,IFERROR(IF(AND(IF(ISNUMBER(O3989),O3989,IFERROR(VALUE(O3989),VALUE(LEFT(TRIM(O3989),FIND("|",SUBSTITUTE(SUBSTITUTE(SUBSTITUTE(SUBSTITUTE(SUBSTITUTE(TRIM(O3989),"/","|"),"(","|"),"（","|"),";","|"),"；","|")&amp;"|")-1))))*100/IF(ISNUMBER(N3989),N3989,IFERROR(VALUE(N3989),VALUE(LEFT(TRIM(N3989),FIND("|",SUBSTITUTE(SUBSTITUTE(SUBSTITUTE(SUBSTITUTE(SUBSTITUTE(TRIM(N3989),"/","|"),"(","|"),"（","|"),";","|"),"；","|")&amp;"|")-1))))&gt;=3,IF(ISNUMBER(O3989),O3989,IFERROR(VALUE(O3989),VALUE(LEFT(TRIM(O3989),FIND("|",SUBSTITUTE(SUBSTITUTE(SUBSTITUTE(SUBSTITUTE(SUBSTITUTE(TRIM(O3989),"/","|"),"(","|"),"（","|"),";","|"),"；","|")&amp;"|")-1))))*100/IF(ISNUMBER(N3989),N3989,IFERROR(VALUE(N3989),VALUE(LEFT(TRIM(N3989),FIND("|",SUBSTITUTE(SUBSTITUTE(SUBSTITUTE(SUBSTITUTE(SUBSTITUTE(TRIM(N3989),"/","|"),"(","|"),"（","|"),";","|"),"；","|")&amp;"|")-1))))&lt;=40),IF(ISNUMBER(O3989),O3989,IFERROR(VALUE(O3989),VALUE(LEFT(TRIM(O3989),FIND("|",SUBSTITUTE(SUBSTITUTE(SUBSTITUTE(SUBSTITUTE(SUBSTITUTE(TRIM(O3989),"/","|"),"(","|"),"（","|"),";","|"),"；","|")&amp;"|")-1))))*100/IF(ISNUMBER(N3989),N3989,IFERROR(VALUE(N3989),VALUE(LEFT(TRIM(N3989),FIND("|",SUBSTITUTE(SUBSTITUTE(SUBSTITUTE(SUBSTITUTE(SUBSTITUTE(TRIM(N3989),"/","|"),"(","|"),"（","|"),";","|"),"；","|")&amp;"|")-1)))),""),""))</x:f>
      </x:c>
      <x:c r="AI3989" s="15" t="str">
        <x:f>IFERROR(IF(AND(IF(ISNUMBER(O3989),O3989,IFERROR(VALUE(O3989),VALUE(LEFT(TRIM(O3989),FIND("|",SUBSTITUTE(SUBSTITUTE(SUBSTITUTE(SUBSTITUTE(SUBSTITUTE(TRIM(O3989),"/","|"),"(","|"),"（","|"),";","|"),"；","|")&amp;"|")-1))))&gt;=75,IF(ISNUMBER(O3989),O3989,IFERROR(VALUE(O3989),VALUE(LEFT(TRIM(O3989),FIND("|",SUBSTITUTE(SUBSTITUTE(SUBSTITUTE(SUBSTITUTE(SUBSTITUTE(TRIM(O3989),"/","|"),"(","|"),"（","|"),";","|"),"；","|")&amp;"|")-1))))&lt;=85,IF(ISNUMBER(Q3989),Q3989,IFERROR(VALUE(Q3989),VALUE(LEFT(TRIM(Q3989),FIND("|",SUBSTITUTE(SUBSTITUTE(SUBSTITUTE(SUBSTITUTE(SUBSTITUTE(TRIM(Q3989),"/","|"),"(","|"),"（","|"),";","|"),"；","|")&amp;"|")-1))))&gt;0),IF(ISNUMBER(O3989),O3989,IFERROR(VALUE(O3989),VALUE(LEFT(TRIM(O3989),FIND("|",SUBSTITUTE(SUBSTITUTE(SUBSTITUTE(SUBSTITUTE(SUBSTITUTE(TRIM(O3989),"/","|"),"(","|"),"（","|"),";","|"),"；","|")&amp;"|")-1))))*1000/IF(ISNUMBER(Q3989),Q3989,IFERROR(VALUE(Q3989),VALUE(LEFT(TRIM(Q3989),FIND("|",SUBSTITUTE(SUBSTITUTE(SUBSTITUTE(SUBSTITUTE(SUBSTITUTE(TRIM(Q3989),"/","|"),"(","|"),"（","|"),";","|"),"；","|")&amp;"|")-1)))),""),"")</x:f>
      </x:c>
      <x:c r="AJ3989" s="14" t="str">
        <x:f>IF(AI3989="","","非称重实测")</x:f>
      </x:c>
      <x:c r="AK3989" s="14" t="str"/>
      <x:c r="AL3989" s="14" t="str">
        <x:v>v3.4.6-candidate</x:v>
      </x:c>
    </x:row>
    <x:row r="3990">
      <x:c r="A3990" t="n">
        <x:v>404</x:v>
      </x:c>
      <x:c r="B3990" t="str">
        <x:v>MR6511DCHEV104</x:v>
      </x:c>
      <x:c r="C3990" t="str">
        <x:v>极氪牌</x:v>
      </x:c>
      <x:c r="D3990" t="str">
        <x:v>浙江极氪智能科技有限公司</x:v>
      </x:c>
      <x:c r="E3990" t="str">
        <x:v>极氪8X</x:v>
      </x:c>
      <x:c r="F3990"/>
      <x:c r="G3990"/>
      <x:c r="H3990" t="str">
        <x:v>插电式混合动力多用途乘用车</x:v>
      </x:c>
      <x:c r="I3990" t="str">
        <x:v>SUV-D</x:v>
      </x:c>
      <x:c r="J3990" t="str">
        <x:v>PHEV</x:v>
      </x:c>
      <x:c r="K3990" t="str">
        <x:v>可能</x:v>
      </x:c>
      <x:c r="L3990" t="n">
        <x:v>2800</x:v>
      </x:c>
      <x:c r="M3990" t="n">
        <x:v>3069</x:v>
      </x:c>
      <x:c r="N3990" t="n">
        <x:v>215</x:v>
      </x:c>
      <x:c r="O3990" t="str">
        <x:v>55.1</x:v>
      </x:c>
      <x:c r="P3990" t="str">
        <x:v>三元锂离子电池</x:v>
      </x:c>
      <x:c r="Q3990"/>
      <x:c r="R3990" t="n">
        <x:v>25.63</x:v>
      </x:c>
      <x:c r="S3990"/>
      <x:c r="T3990"/>
      <x:c r="U3990"/>
      <x:c r="V3990"/>
      <x:c r="W3990"/>
      <x:c r="X3990" t="n">
        <x:v>1.2</x:v>
      </x:c>
      <x:c r="Y3990" t="n">
        <x:v>6.5</x:v>
      </x:c>
      <x:c r="Z3990" t="n">
        <x:v>1974</x:v>
      </x:c>
      <x:c r="AA3990" t="n">
        <x:v>205</x:v>
      </x:c>
      <x:c r="AB3990" t="str">
        <x:v>极光湾科技有限公司</x:v>
      </x:c>
      <x:c r="AC3990" t="str">
        <x:v>DHE20-PFZ</x:v>
      </x:c>
      <x:c r="AD3990" t="str">
        <x:v>PHEV_新批次</x:v>
      </x:c>
      <x:c r="AE3990" s="14" t="str"/>
      <x:c r="AF3990" s="14" t="str"/>
      <x:c r="AG3990" s="14" t="str">
        <x:v>待OCR/外部证据：原字段为空</x:v>
      </x:c>
      <x:c r="AH3990" s="15" t="n">
        <x:f>IF(R3990&lt;&gt;"",R3990,IFERROR(IF(AND(IF(ISNUMBER(O3990),O3990,IFERROR(VALUE(O3990),VALUE(LEFT(TRIM(O3990),FIND("|",SUBSTITUTE(SUBSTITUTE(SUBSTITUTE(SUBSTITUTE(SUBSTITUTE(TRIM(O3990),"/","|"),"(","|"),"（","|"),";","|"),"；","|")&amp;"|")-1))))*100/IF(ISNUMBER(N3990),N3990,IFERROR(VALUE(N3990),VALUE(LEFT(TRIM(N3990),FIND("|",SUBSTITUTE(SUBSTITUTE(SUBSTITUTE(SUBSTITUTE(SUBSTITUTE(TRIM(N3990),"/","|"),"(","|"),"（","|"),";","|"),"；","|")&amp;"|")-1))))&gt;=3,IF(ISNUMBER(O3990),O3990,IFERROR(VALUE(O3990),VALUE(LEFT(TRIM(O3990),FIND("|",SUBSTITUTE(SUBSTITUTE(SUBSTITUTE(SUBSTITUTE(SUBSTITUTE(TRIM(O3990),"/","|"),"(","|"),"（","|"),";","|"),"；","|")&amp;"|")-1))))*100/IF(ISNUMBER(N3990),N3990,IFERROR(VALUE(N3990),VALUE(LEFT(TRIM(N3990),FIND("|",SUBSTITUTE(SUBSTITUTE(SUBSTITUTE(SUBSTITUTE(SUBSTITUTE(TRIM(N3990),"/","|"),"(","|"),"（","|"),";","|"),"；","|")&amp;"|")-1))))&lt;=40),IF(ISNUMBER(O3990),O3990,IFERROR(VALUE(O3990),VALUE(LEFT(TRIM(O3990),FIND("|",SUBSTITUTE(SUBSTITUTE(SUBSTITUTE(SUBSTITUTE(SUBSTITUTE(TRIM(O3990),"/","|"),"(","|"),"（","|"),";","|"),"；","|")&amp;"|")-1))))*100/IF(ISNUMBER(N3990),N3990,IFERROR(VALUE(N3990),VALUE(LEFT(TRIM(N3990),FIND("|",SUBSTITUTE(SUBSTITUTE(SUBSTITUTE(SUBSTITUTE(SUBSTITUTE(TRIM(N3990),"/","|"),"(","|"),"（","|"),";","|"),"；","|")&amp;"|")-1)))),""),""))</x:f>
        <x:v>25.63</x:v>
      </x:c>
      <x:c r="AI3990" s="15" t="str">
        <x:f>IFERROR(IF(AND(IF(ISNUMBER(O3990),O3990,IFERROR(VALUE(O3990),VALUE(LEFT(TRIM(O3990),FIND("|",SUBSTITUTE(SUBSTITUTE(SUBSTITUTE(SUBSTITUTE(SUBSTITUTE(TRIM(O3990),"/","|"),"(","|"),"（","|"),";","|"),"；","|")&amp;"|")-1))))&gt;=75,IF(ISNUMBER(O3990),O3990,IFERROR(VALUE(O3990),VALUE(LEFT(TRIM(O3990),FIND("|",SUBSTITUTE(SUBSTITUTE(SUBSTITUTE(SUBSTITUTE(SUBSTITUTE(TRIM(O3990),"/","|"),"(","|"),"（","|"),";","|"),"；","|")&amp;"|")-1))))&lt;=85,IF(ISNUMBER(Q3990),Q3990,IFERROR(VALUE(Q3990),VALUE(LEFT(TRIM(Q3990),FIND("|",SUBSTITUTE(SUBSTITUTE(SUBSTITUTE(SUBSTITUTE(SUBSTITUTE(TRIM(Q3990),"/","|"),"(","|"),"（","|"),";","|"),"；","|")&amp;"|")-1))))&gt;0),IF(ISNUMBER(O3990),O3990,IFERROR(VALUE(O3990),VALUE(LEFT(TRIM(O3990),FIND("|",SUBSTITUTE(SUBSTITUTE(SUBSTITUTE(SUBSTITUTE(SUBSTITUTE(TRIM(O3990),"/","|"),"(","|"),"（","|"),";","|"),"；","|")&amp;"|")-1))))*1000/IF(ISNUMBER(Q3990),Q3990,IFERROR(VALUE(Q3990),VALUE(LEFT(TRIM(Q3990),FIND("|",SUBSTITUTE(SUBSTITUTE(SUBSTITUTE(SUBSTITUTE(SUBSTITUTE(TRIM(Q3990),"/","|"),"(","|"),"（","|"),";","|"),"；","|")&amp;"|")-1)))),""),"")</x:f>
      </x:c>
      <x:c r="AJ3990" s="14" t="str">
        <x:f>IF(AI3990="","","非称重实测")</x:f>
      </x:c>
      <x:c r="AK3990" s="14" t="str"/>
      <x:c r="AL3990" s="14" t="str">
        <x:v>v3.4.6-candidate</x:v>
      </x:c>
    </x:row>
    <x:row r="3991">
      <x:c r="A3991" t="n">
        <x:v>404</x:v>
      </x:c>
      <x:c r="B3991" t="str">
        <x:v>MR6511DCHEV105</x:v>
      </x:c>
      <x:c r="C3991" t="str">
        <x:v>极氪牌</x:v>
      </x:c>
      <x:c r="D3991" t="str">
        <x:v>浙江极氪智能科技有限公司</x:v>
      </x:c>
      <x:c r="E3991" t="str">
        <x:v>极氪8X</x:v>
      </x:c>
      <x:c r="F3991"/>
      <x:c r="G3991"/>
      <x:c r="H3991" t="str">
        <x:v>插电式混合动力多用途乘用车</x:v>
      </x:c>
      <x:c r="I3991" t="str">
        <x:v>SUV-D</x:v>
      </x:c>
      <x:c r="J3991" t="str">
        <x:v>PHEV</x:v>
      </x:c>
      <x:c r="K3991" t="str">
        <x:v>可能</x:v>
      </x:c>
      <x:c r="L3991" t="n">
        <x:v>2730</x:v>
      </x:c>
      <x:c r="M3991" t="n">
        <x:v>3069</x:v>
      </x:c>
      <x:c r="N3991" t="n">
        <x:v>328</x:v>
      </x:c>
      <x:c r="O3991" t="str">
        <x:v>70</x:v>
      </x:c>
      <x:c r="P3991" t="str">
        <x:v>三元锂离子电池</x:v>
      </x:c>
      <x:c r="Q3991"/>
      <x:c r="R3991" t="n">
        <x:v>21.34</x:v>
      </x:c>
      <x:c r="S3991"/>
      <x:c r="T3991"/>
      <x:c r="U3991"/>
      <x:c r="V3991"/>
      <x:c r="W3991"/>
      <x:c r="X3991" t="n">
        <x:v>1.2</x:v>
      </x:c>
      <x:c r="Y3991" t="n">
        <x:v>6.5</x:v>
      </x:c>
      <x:c r="Z3991" t="n">
        <x:v>1974</x:v>
      </x:c>
      <x:c r="AA3991" t="n">
        <x:v>205</x:v>
      </x:c>
      <x:c r="AB3991" t="str">
        <x:v>极光湾科技有限公司</x:v>
      </x:c>
      <x:c r="AC3991" t="str">
        <x:v>DHE20-PFZ</x:v>
      </x:c>
      <x:c r="AD3991" t="str">
        <x:v>PHEV_新批次</x:v>
      </x:c>
      <x:c r="AE3991" s="14" t="str"/>
      <x:c r="AF3991" s="14" t="str"/>
      <x:c r="AG3991" s="14" t="str">
        <x:v>待OCR/外部证据：原字段为空</x:v>
      </x:c>
      <x:c r="AH3991" s="15" t="n">
        <x:f>IF(R3991&lt;&gt;"",R3991,IFERROR(IF(AND(IF(ISNUMBER(O3991),O3991,IFERROR(VALUE(O3991),VALUE(LEFT(TRIM(O3991),FIND("|",SUBSTITUTE(SUBSTITUTE(SUBSTITUTE(SUBSTITUTE(SUBSTITUTE(TRIM(O3991),"/","|"),"(","|"),"（","|"),";","|"),"；","|")&amp;"|")-1))))*100/IF(ISNUMBER(N3991),N3991,IFERROR(VALUE(N3991),VALUE(LEFT(TRIM(N3991),FIND("|",SUBSTITUTE(SUBSTITUTE(SUBSTITUTE(SUBSTITUTE(SUBSTITUTE(TRIM(N3991),"/","|"),"(","|"),"（","|"),";","|"),"；","|")&amp;"|")-1))))&gt;=3,IF(ISNUMBER(O3991),O3991,IFERROR(VALUE(O3991),VALUE(LEFT(TRIM(O3991),FIND("|",SUBSTITUTE(SUBSTITUTE(SUBSTITUTE(SUBSTITUTE(SUBSTITUTE(TRIM(O3991),"/","|"),"(","|"),"（","|"),";","|"),"；","|")&amp;"|")-1))))*100/IF(ISNUMBER(N3991),N3991,IFERROR(VALUE(N3991),VALUE(LEFT(TRIM(N3991),FIND("|",SUBSTITUTE(SUBSTITUTE(SUBSTITUTE(SUBSTITUTE(SUBSTITUTE(TRIM(N3991),"/","|"),"(","|"),"（","|"),";","|"),"；","|")&amp;"|")-1))))&lt;=40),IF(ISNUMBER(O3991),O3991,IFERROR(VALUE(O3991),VALUE(LEFT(TRIM(O3991),FIND("|",SUBSTITUTE(SUBSTITUTE(SUBSTITUTE(SUBSTITUTE(SUBSTITUTE(TRIM(O3991),"/","|"),"(","|"),"（","|"),";","|"),"；","|")&amp;"|")-1))))*100/IF(ISNUMBER(N3991),N3991,IFERROR(VALUE(N3991),VALUE(LEFT(TRIM(N3991),FIND("|",SUBSTITUTE(SUBSTITUTE(SUBSTITUTE(SUBSTITUTE(SUBSTITUTE(TRIM(N3991),"/","|"),"(","|"),"（","|"),";","|"),"；","|")&amp;"|")-1)))),""),""))</x:f>
        <x:v>21.34</x:v>
      </x:c>
      <x:c r="AI3991" s="15" t="str">
        <x:f>IFERROR(IF(AND(IF(ISNUMBER(O3991),O3991,IFERROR(VALUE(O3991),VALUE(LEFT(TRIM(O3991),FIND("|",SUBSTITUTE(SUBSTITUTE(SUBSTITUTE(SUBSTITUTE(SUBSTITUTE(TRIM(O3991),"/","|"),"(","|"),"（","|"),";","|"),"；","|")&amp;"|")-1))))&gt;=75,IF(ISNUMBER(O3991),O3991,IFERROR(VALUE(O3991),VALUE(LEFT(TRIM(O3991),FIND("|",SUBSTITUTE(SUBSTITUTE(SUBSTITUTE(SUBSTITUTE(SUBSTITUTE(TRIM(O3991),"/","|"),"(","|"),"（","|"),";","|"),"；","|")&amp;"|")-1))))&lt;=85,IF(ISNUMBER(Q3991),Q3991,IFERROR(VALUE(Q3991),VALUE(LEFT(TRIM(Q3991),FIND("|",SUBSTITUTE(SUBSTITUTE(SUBSTITUTE(SUBSTITUTE(SUBSTITUTE(TRIM(Q3991),"/","|"),"(","|"),"（","|"),";","|"),"；","|")&amp;"|")-1))))&gt;0),IF(ISNUMBER(O3991),O3991,IFERROR(VALUE(O3991),VALUE(LEFT(TRIM(O3991),FIND("|",SUBSTITUTE(SUBSTITUTE(SUBSTITUTE(SUBSTITUTE(SUBSTITUTE(TRIM(O3991),"/","|"),"(","|"),"（","|"),";","|"),"；","|")&amp;"|")-1))))*1000/IF(ISNUMBER(Q3991),Q3991,IFERROR(VALUE(Q3991),VALUE(LEFT(TRIM(Q3991),FIND("|",SUBSTITUTE(SUBSTITUTE(SUBSTITUTE(SUBSTITUTE(SUBSTITUTE(TRIM(Q3991),"/","|"),"(","|"),"（","|"),";","|"),"；","|")&amp;"|")-1)))),""),"")</x:f>
      </x:c>
      <x:c r="AJ3991" s="14" t="str">
        <x:f>IF(AI3991="","","非称重实测")</x:f>
      </x:c>
      <x:c r="AK3991" s="14" t="str"/>
      <x:c r="AL3991" s="14" t="str">
        <x:v>v3.4.6-candidate</x:v>
      </x:c>
    </x:row>
    <x:row r="3992">
      <x:c r="A3992" t="n">
        <x:v>404</x:v>
      </x:c>
      <x:c r="B3992" t="str">
        <x:v>MR6511DCHEV106</x:v>
      </x:c>
      <x:c r="C3992" t="str">
        <x:v>极氪牌</x:v>
      </x:c>
      <x:c r="D3992" t="str">
        <x:v>浙江极氪智能科技有限公司</x:v>
      </x:c>
      <x:c r="E3992" t="str">
        <x:v>极氪8X</x:v>
      </x:c>
      <x:c r="F3992"/>
      <x:c r="G3992"/>
      <x:c r="H3992" t="str">
        <x:v>插电式混合动力多用途乘用车</x:v>
      </x:c>
      <x:c r="I3992" t="str">
        <x:v>SUV-D</x:v>
      </x:c>
      <x:c r="J3992" t="str">
        <x:v>PHEV</x:v>
      </x:c>
      <x:c r="K3992" t="str">
        <x:v>可能</x:v>
      </x:c>
      <x:c r="L3992" t="n">
        <x:v>2870</x:v>
      </x:c>
      <x:c r="M3992" t="n">
        <x:v>3069</x:v>
      </x:c>
      <x:c r="N3992" t="n">
        <x:v>268</x:v>
      </x:c>
      <x:c r="O3992" t="str">
        <x:v>70</x:v>
      </x:c>
      <x:c r="P3992" t="str">
        <x:v>三元锂离子电池</x:v>
      </x:c>
      <x:c r="Q3992"/>
      <x:c r="R3992" t="n">
        <x:v>26.12</x:v>
      </x:c>
      <x:c r="S3992"/>
      <x:c r="T3992"/>
      <x:c r="U3992"/>
      <x:c r="V3992"/>
      <x:c r="W3992"/>
      <x:c r="X3992" t="n">
        <x:v>1.2</x:v>
      </x:c>
      <x:c r="Y3992" t="n">
        <x:v>6.5</x:v>
      </x:c>
      <x:c r="Z3992" t="n">
        <x:v>1974</x:v>
      </x:c>
      <x:c r="AA3992" t="n">
        <x:v>205</x:v>
      </x:c>
      <x:c r="AB3992" t="str">
        <x:v>极光湾科技有限公司</x:v>
      </x:c>
      <x:c r="AC3992" t="str">
        <x:v>DHE20-PFZ</x:v>
      </x:c>
      <x:c r="AD3992" t="str">
        <x:v>PHEV_新批次</x:v>
      </x:c>
      <x:c r="AE3992" s="14" t="str"/>
      <x:c r="AF3992" s="14" t="str"/>
      <x:c r="AG3992" s="14" t="str">
        <x:v>待OCR/外部证据：原字段为空</x:v>
      </x:c>
      <x:c r="AH3992" s="15" t="n">
        <x:f>IF(R3992&lt;&gt;"",R3992,IFERROR(IF(AND(IF(ISNUMBER(O3992),O3992,IFERROR(VALUE(O3992),VALUE(LEFT(TRIM(O3992),FIND("|",SUBSTITUTE(SUBSTITUTE(SUBSTITUTE(SUBSTITUTE(SUBSTITUTE(TRIM(O3992),"/","|"),"(","|"),"（","|"),";","|"),"；","|")&amp;"|")-1))))*100/IF(ISNUMBER(N3992),N3992,IFERROR(VALUE(N3992),VALUE(LEFT(TRIM(N3992),FIND("|",SUBSTITUTE(SUBSTITUTE(SUBSTITUTE(SUBSTITUTE(SUBSTITUTE(TRIM(N3992),"/","|"),"(","|"),"（","|"),";","|"),"；","|")&amp;"|")-1))))&gt;=3,IF(ISNUMBER(O3992),O3992,IFERROR(VALUE(O3992),VALUE(LEFT(TRIM(O3992),FIND("|",SUBSTITUTE(SUBSTITUTE(SUBSTITUTE(SUBSTITUTE(SUBSTITUTE(TRIM(O3992),"/","|"),"(","|"),"（","|"),";","|"),"；","|")&amp;"|")-1))))*100/IF(ISNUMBER(N3992),N3992,IFERROR(VALUE(N3992),VALUE(LEFT(TRIM(N3992),FIND("|",SUBSTITUTE(SUBSTITUTE(SUBSTITUTE(SUBSTITUTE(SUBSTITUTE(TRIM(N3992),"/","|"),"(","|"),"（","|"),";","|"),"；","|")&amp;"|")-1))))&lt;=40),IF(ISNUMBER(O3992),O3992,IFERROR(VALUE(O3992),VALUE(LEFT(TRIM(O3992),FIND("|",SUBSTITUTE(SUBSTITUTE(SUBSTITUTE(SUBSTITUTE(SUBSTITUTE(TRIM(O3992),"/","|"),"(","|"),"（","|"),";","|"),"；","|")&amp;"|")-1))))*100/IF(ISNUMBER(N3992),N3992,IFERROR(VALUE(N3992),VALUE(LEFT(TRIM(N3992),FIND("|",SUBSTITUTE(SUBSTITUTE(SUBSTITUTE(SUBSTITUTE(SUBSTITUTE(TRIM(N3992),"/","|"),"(","|"),"（","|"),";","|"),"；","|")&amp;"|")-1)))),""),""))</x:f>
        <x:v>26.12</x:v>
      </x:c>
      <x:c r="AI3992" s="15" t="str">
        <x:f>IFERROR(IF(AND(IF(ISNUMBER(O3992),O3992,IFERROR(VALUE(O3992),VALUE(LEFT(TRIM(O3992),FIND("|",SUBSTITUTE(SUBSTITUTE(SUBSTITUTE(SUBSTITUTE(SUBSTITUTE(TRIM(O3992),"/","|"),"(","|"),"（","|"),";","|"),"；","|")&amp;"|")-1))))&gt;=75,IF(ISNUMBER(O3992),O3992,IFERROR(VALUE(O3992),VALUE(LEFT(TRIM(O3992),FIND("|",SUBSTITUTE(SUBSTITUTE(SUBSTITUTE(SUBSTITUTE(SUBSTITUTE(TRIM(O3992),"/","|"),"(","|"),"（","|"),";","|"),"；","|")&amp;"|")-1))))&lt;=85,IF(ISNUMBER(Q3992),Q3992,IFERROR(VALUE(Q3992),VALUE(LEFT(TRIM(Q3992),FIND("|",SUBSTITUTE(SUBSTITUTE(SUBSTITUTE(SUBSTITUTE(SUBSTITUTE(TRIM(Q3992),"/","|"),"(","|"),"（","|"),";","|"),"；","|")&amp;"|")-1))))&gt;0),IF(ISNUMBER(O3992),O3992,IFERROR(VALUE(O3992),VALUE(LEFT(TRIM(O3992),FIND("|",SUBSTITUTE(SUBSTITUTE(SUBSTITUTE(SUBSTITUTE(SUBSTITUTE(TRIM(O3992),"/","|"),"(","|"),"（","|"),";","|"),"；","|")&amp;"|")-1))))*1000/IF(ISNUMBER(Q3992),Q3992,IFERROR(VALUE(Q3992),VALUE(LEFT(TRIM(Q3992),FIND("|",SUBSTITUTE(SUBSTITUTE(SUBSTITUTE(SUBSTITUTE(SUBSTITUTE(TRIM(Q3992),"/","|"),"(","|"),"（","|"),";","|"),"；","|")&amp;"|")-1)))),""),"")</x:f>
      </x:c>
      <x:c r="AJ3992" s="14" t="str">
        <x:f>IF(AI3992="","","非称重实测")</x:f>
      </x:c>
      <x:c r="AK3992" s="14" t="str"/>
      <x:c r="AL3992" s="14" t="str">
        <x:v>v3.4.6-candidate</x:v>
      </x:c>
    </x:row>
    <x:row r="3993">
      <x:c r="A3993" t="n">
        <x:v>404</x:v>
      </x:c>
      <x:c r="B3993" t="str">
        <x:v>MR7152DCHEV105</x:v>
      </x:c>
      <x:c r="C3993" t="str">
        <x:v>吉利牌</x:v>
      </x:c>
      <x:c r="D3993" t="str">
        <x:v>浙江吉利汽车有限公司</x:v>
      </x:c>
      <x:c r="E3993" t="str">
        <x:v>银河星耀8 EMi</x:v>
      </x:c>
      <x:c r="F3993"/>
      <x:c r="G3993"/>
      <x:c r="H3993" t="str">
        <x:v>插电式混合动力轿车</x:v>
      </x:c>
      <x:c r="I3993" t="str">
        <x:v>Car-C</x:v>
      </x:c>
      <x:c r="J3993" t="str">
        <x:v>PHEV</x:v>
      </x:c>
      <x:c r="K3993" t="str">
        <x:v>可能</x:v>
      </x:c>
      <x:c r="L3993" t="n">
        <x:v>1895</x:v>
      </x:c>
      <x:c r="M3993" t="n">
        <x:v>2928</x:v>
      </x:c>
      <x:c r="N3993" t="n">
        <x:v>166</x:v>
      </x:c>
      <x:c r="O3993" t="str">
        <x:v>28.5</x:v>
      </x:c>
      <x:c r="P3993" t="str">
        <x:v>磷酸铁锂电池</x:v>
      </x:c>
      <x:c r="Q3993" t="n">
        <x:v>140</x:v>
      </x:c>
      <x:c r="R3993" t="n">
        <x:v>17.17</x:v>
      </x:c>
      <x:c r="S3993" t="n">
        <x:v>160</x:v>
      </x:c>
      <x:c r="T3993" t="n">
        <x:v>160</x:v>
      </x:c>
      <x:c r="U3993"/>
      <x:c r="V3993"/>
      <x:c r="W3993"/>
      <x:c r="X3993" t="str">
        <x:v>4.27</x:v>
      </x:c>
      <x:c r="Y3993" t="n">
        <x:v>3.75</x:v>
      </x:c>
      <x:c r="Z3993" t="n">
        <x:v>1499</x:v>
      </x:c>
      <x:c r="AA3993" t="n">
        <x:v>82</x:v>
      </x:c>
      <x:c r="AB3993" t="str">
        <x:v>极光湾科技有限公司</x:v>
      </x:c>
      <x:c r="AC3993" t="str">
        <x:v>BHE15-BFN</x:v>
      </x:c>
      <x:c r="AD3993" t="str">
        <x:v>PHEV_新批次</x:v>
      </x:c>
      <x:c r="AE3993" s="14" t="str"/>
      <x:c r="AF3993" s="14" t="str"/>
      <x:c r="AG3993" s="14" t="str">
        <x:v>待OCR/外部证据：原字段为空</x:v>
      </x:c>
      <x:c r="AH3993" s="15" t="n">
        <x:f>IF(R3993&lt;&gt;"",R3993,IFERROR(IF(AND(IF(ISNUMBER(O3993),O3993,IFERROR(VALUE(O3993),VALUE(LEFT(TRIM(O3993),FIND("|",SUBSTITUTE(SUBSTITUTE(SUBSTITUTE(SUBSTITUTE(SUBSTITUTE(TRIM(O3993),"/","|"),"(","|"),"（","|"),";","|"),"；","|")&amp;"|")-1))))*100/IF(ISNUMBER(N3993),N3993,IFERROR(VALUE(N3993),VALUE(LEFT(TRIM(N3993),FIND("|",SUBSTITUTE(SUBSTITUTE(SUBSTITUTE(SUBSTITUTE(SUBSTITUTE(TRIM(N3993),"/","|"),"(","|"),"（","|"),";","|"),"；","|")&amp;"|")-1))))&gt;=3,IF(ISNUMBER(O3993),O3993,IFERROR(VALUE(O3993),VALUE(LEFT(TRIM(O3993),FIND("|",SUBSTITUTE(SUBSTITUTE(SUBSTITUTE(SUBSTITUTE(SUBSTITUTE(TRIM(O3993),"/","|"),"(","|"),"（","|"),";","|"),"；","|")&amp;"|")-1))))*100/IF(ISNUMBER(N3993),N3993,IFERROR(VALUE(N3993),VALUE(LEFT(TRIM(N3993),FIND("|",SUBSTITUTE(SUBSTITUTE(SUBSTITUTE(SUBSTITUTE(SUBSTITUTE(TRIM(N3993),"/","|"),"(","|"),"（","|"),";","|"),"；","|")&amp;"|")-1))))&lt;=40),IF(ISNUMBER(O3993),O3993,IFERROR(VALUE(O3993),VALUE(LEFT(TRIM(O3993),FIND("|",SUBSTITUTE(SUBSTITUTE(SUBSTITUTE(SUBSTITUTE(SUBSTITUTE(TRIM(O3993),"/","|"),"(","|"),"（","|"),";","|"),"；","|")&amp;"|")-1))))*100/IF(ISNUMBER(N3993),N3993,IFERROR(VALUE(N3993),VALUE(LEFT(TRIM(N3993),FIND("|",SUBSTITUTE(SUBSTITUTE(SUBSTITUTE(SUBSTITUTE(SUBSTITUTE(TRIM(N3993),"/","|"),"(","|"),"（","|"),";","|"),"；","|")&amp;"|")-1)))),""),""))</x:f>
        <x:v>17.17</x:v>
      </x:c>
      <x:c r="AI3993" s="15" t="str">
        <x:f>IFERROR(IF(AND(IF(ISNUMBER(O3993),O3993,IFERROR(VALUE(O3993),VALUE(LEFT(TRIM(O3993),FIND("|",SUBSTITUTE(SUBSTITUTE(SUBSTITUTE(SUBSTITUTE(SUBSTITUTE(TRIM(O3993),"/","|"),"(","|"),"（","|"),";","|"),"；","|")&amp;"|")-1))))&gt;=75,IF(ISNUMBER(O3993),O3993,IFERROR(VALUE(O3993),VALUE(LEFT(TRIM(O3993),FIND("|",SUBSTITUTE(SUBSTITUTE(SUBSTITUTE(SUBSTITUTE(SUBSTITUTE(TRIM(O3993),"/","|"),"(","|"),"（","|"),";","|"),"；","|")&amp;"|")-1))))&lt;=85,IF(ISNUMBER(Q3993),Q3993,IFERROR(VALUE(Q3993),VALUE(LEFT(TRIM(Q3993),FIND("|",SUBSTITUTE(SUBSTITUTE(SUBSTITUTE(SUBSTITUTE(SUBSTITUTE(TRIM(Q3993),"/","|"),"(","|"),"（","|"),";","|"),"；","|")&amp;"|")-1))))&gt;0),IF(ISNUMBER(O3993),O3993,IFERROR(VALUE(O3993),VALUE(LEFT(TRIM(O3993),FIND("|",SUBSTITUTE(SUBSTITUTE(SUBSTITUTE(SUBSTITUTE(SUBSTITUTE(TRIM(O3993),"/","|"),"(","|"),"（","|"),";","|"),"；","|")&amp;"|")-1))))*1000/IF(ISNUMBER(Q3993),Q3993,IFERROR(VALUE(Q3993),VALUE(LEFT(TRIM(Q3993),FIND("|",SUBSTITUTE(SUBSTITUTE(SUBSTITUTE(SUBSTITUTE(SUBSTITUTE(TRIM(Q3993),"/","|"),"(","|"),"（","|"),";","|"),"；","|")&amp;"|")-1)))),""),"")</x:f>
      </x:c>
      <x:c r="AJ3993" s="14" t="str">
        <x:f>IF(AI3993="","","非称重实测")</x:f>
      </x:c>
      <x:c r="AK3993" s="14" t="str"/>
      <x:c r="AL3993" s="14" t="str">
        <x:v>v3.4.6-candidate</x:v>
      </x:c>
    </x:row>
    <x:row r="3994">
      <x:c r="A3994" t="n">
        <x:v>404</x:v>
      </x:c>
      <x:c r="B3994" t="str">
        <x:v>NHQ6530REEVTA</x:v>
      </x:c>
      <x:c r="C3994" t="str">
        <x:v>小鹏牌</x:v>
      </x:c>
      <x:c r="D3994" t="str">
        <x:v>广州小鹏汽车科技有限公司</x:v>
      </x:c>
      <x:c r="E3994" t="str">
        <x:v>小鹏GX</x:v>
      </x:c>
      <x:c r="F3994"/>
      <x:c r="G3994"/>
      <x:c r="H3994" t="str">
        <x:v>插电式增程混合动力多用途乘用车</x:v>
      </x:c>
      <x:c r="I3994" t="str">
        <x:v>SUV-D</x:v>
      </x:c>
      <x:c r="J3994" t="str">
        <x:v>PHEV</x:v>
      </x:c>
      <x:c r="K3994" t="str">
        <x:v>可能</x:v>
      </x:c>
      <x:c r="L3994" t="n">
        <x:v>28402890</x:v>
      </x:c>
      <x:c r="M3994" t="n">
        <x:v>3115</x:v>
      </x:c>
      <x:c r="N3994" t="n">
        <x:v>320</x:v>
      </x:c>
      <x:c r="O3994" t="str">
        <x:v>63.3</x:v>
      </x:c>
      <x:c r="P3994" t="str">
        <x:v>磷酸铁锂蓄电池</x:v>
      </x:c>
      <x:c r="Q3994" t="n">
        <x:v>150</x:v>
      </x:c>
      <x:c r="R3994" t="n">
        <x:v>19.78</x:v>
      </x:c>
      <x:c r="S3994" t="str">
        <x:v>前:160/后:210</x:v>
      </x:c>
      <x:c r="T3994" t="n">
        <x:v>370</x:v>
      </x:c>
      <x:c r="U3994"/>
      <x:c r="V3994"/>
      <x:c r="W3994"/>
      <x:c r="X3994" t="str">
        <x:v>6.8</x:v>
      </x:c>
      <x:c r="Y3994" t="n">
        <x:v>5</x:v>
      </x:c>
      <x:c r="Z3994" t="n">
        <x:v>1499</x:v>
      </x:c>
      <x:c r="AA3994" t="n">
        <x:v>110</x:v>
      </x:c>
      <x:c r="AB3994" t="str">
        <x:v>哈尔滨东安汽车动力股份有限公司</x:v>
      </x:c>
      <x:c r="AC3994" t="str">
        <x:v>DAM15NTE</x:v>
      </x:c>
      <x:c r="AD3994" t="str">
        <x:v>PHEV_新批次</x:v>
      </x:c>
      <x:c r="AE3994" s="14" t="str"/>
      <x:c r="AF3994" s="14" t="str"/>
      <x:c r="AG3994" s="14" t="str">
        <x:v>待OCR/外部证据：原字段为空</x:v>
      </x:c>
      <x:c r="AH3994" s="15" t="n">
        <x:f>IF(R3994&lt;&gt;"",R3994,IFERROR(IF(AND(IF(ISNUMBER(O3994),O3994,IFERROR(VALUE(O3994),VALUE(LEFT(TRIM(O3994),FIND("|",SUBSTITUTE(SUBSTITUTE(SUBSTITUTE(SUBSTITUTE(SUBSTITUTE(TRIM(O3994),"/","|"),"(","|"),"（","|"),";","|"),"；","|")&amp;"|")-1))))*100/IF(ISNUMBER(N3994),N3994,IFERROR(VALUE(N3994),VALUE(LEFT(TRIM(N3994),FIND("|",SUBSTITUTE(SUBSTITUTE(SUBSTITUTE(SUBSTITUTE(SUBSTITUTE(TRIM(N3994),"/","|"),"(","|"),"（","|"),";","|"),"；","|")&amp;"|")-1))))&gt;=3,IF(ISNUMBER(O3994),O3994,IFERROR(VALUE(O3994),VALUE(LEFT(TRIM(O3994),FIND("|",SUBSTITUTE(SUBSTITUTE(SUBSTITUTE(SUBSTITUTE(SUBSTITUTE(TRIM(O3994),"/","|"),"(","|"),"（","|"),";","|"),"；","|")&amp;"|")-1))))*100/IF(ISNUMBER(N3994),N3994,IFERROR(VALUE(N3994),VALUE(LEFT(TRIM(N3994),FIND("|",SUBSTITUTE(SUBSTITUTE(SUBSTITUTE(SUBSTITUTE(SUBSTITUTE(TRIM(N3994),"/","|"),"(","|"),"（","|"),";","|"),"；","|")&amp;"|")-1))))&lt;=40),IF(ISNUMBER(O3994),O3994,IFERROR(VALUE(O3994),VALUE(LEFT(TRIM(O3994),FIND("|",SUBSTITUTE(SUBSTITUTE(SUBSTITUTE(SUBSTITUTE(SUBSTITUTE(TRIM(O3994),"/","|"),"(","|"),"（","|"),";","|"),"；","|")&amp;"|")-1))))*100/IF(ISNUMBER(N3994),N3994,IFERROR(VALUE(N3994),VALUE(LEFT(TRIM(N3994),FIND("|",SUBSTITUTE(SUBSTITUTE(SUBSTITUTE(SUBSTITUTE(SUBSTITUTE(TRIM(N3994),"/","|"),"(","|"),"（","|"),";","|"),"；","|")&amp;"|")-1)))),""),""))</x:f>
        <x:v>19.78</x:v>
      </x:c>
      <x:c r="AI3994" s="15" t="str">
        <x:f>IFERROR(IF(AND(IF(ISNUMBER(O3994),O3994,IFERROR(VALUE(O3994),VALUE(LEFT(TRIM(O3994),FIND("|",SUBSTITUTE(SUBSTITUTE(SUBSTITUTE(SUBSTITUTE(SUBSTITUTE(TRIM(O3994),"/","|"),"(","|"),"（","|"),";","|"),"；","|")&amp;"|")-1))))&gt;=75,IF(ISNUMBER(O3994),O3994,IFERROR(VALUE(O3994),VALUE(LEFT(TRIM(O3994),FIND("|",SUBSTITUTE(SUBSTITUTE(SUBSTITUTE(SUBSTITUTE(SUBSTITUTE(TRIM(O3994),"/","|"),"(","|"),"（","|"),";","|"),"；","|")&amp;"|")-1))))&lt;=85,IF(ISNUMBER(Q3994),Q3994,IFERROR(VALUE(Q3994),VALUE(LEFT(TRIM(Q3994),FIND("|",SUBSTITUTE(SUBSTITUTE(SUBSTITUTE(SUBSTITUTE(SUBSTITUTE(TRIM(Q3994),"/","|"),"(","|"),"（","|"),";","|"),"；","|")&amp;"|")-1))))&gt;0),IF(ISNUMBER(O3994),O3994,IFERROR(VALUE(O3994),VALUE(LEFT(TRIM(O3994),FIND("|",SUBSTITUTE(SUBSTITUTE(SUBSTITUTE(SUBSTITUTE(SUBSTITUTE(TRIM(O3994),"/","|"),"(","|"),"（","|"),";","|"),"；","|")&amp;"|")-1))))*1000/IF(ISNUMBER(Q3994),Q3994,IFERROR(VALUE(Q3994),VALUE(LEFT(TRIM(Q3994),FIND("|",SUBSTITUTE(SUBSTITUTE(SUBSTITUTE(SUBSTITUTE(SUBSTITUTE(TRIM(Q3994),"/","|"),"(","|"),"（","|"),";","|"),"；","|")&amp;"|")-1)))),""),"")</x:f>
      </x:c>
      <x:c r="AJ3994" s="14" t="str">
        <x:f>IF(AI3994="","","非称重实测")</x:f>
      </x:c>
      <x:c r="AK3994" s="14" t="str"/>
      <x:c r="AL3994" s="14" t="str">
        <x:v>v3.4.6-candidate</x:v>
      </x:c>
    </x:row>
    <x:row r="3995">
      <x:c r="A3995" t="n">
        <x:v>404</x:v>
      </x:c>
      <x:c r="B3995" t="str">
        <x:v>NHQ6530REEVTB</x:v>
      </x:c>
      <x:c r="C3995" t="str">
        <x:v>小鹏牌</x:v>
      </x:c>
      <x:c r="D3995" t="str">
        <x:v>广州小鹏汽车科技有限公司</x:v>
      </x:c>
      <x:c r="E3995" t="str">
        <x:v>小鹏GX</x:v>
      </x:c>
      <x:c r="F3995"/>
      <x:c r="G3995"/>
      <x:c r="H3995" t="str">
        <x:v>插电式增程混合动力多用途乘用车</x:v>
      </x:c>
      <x:c r="I3995" t="str">
        <x:v>SUV-D</x:v>
      </x:c>
      <x:c r="J3995" t="str">
        <x:v>PHEV</x:v>
      </x:c>
      <x:c r="K3995" t="str">
        <x:v>可能</x:v>
      </x:c>
      <x:c r="L3995" t="n">
        <x:v>2890</x:v>
      </x:c>
      <x:c r="M3995" t="n">
        <x:v>3115</x:v>
      </x:c>
      <x:c r="N3995" t="n">
        <x:v>320</x:v>
      </x:c>
      <x:c r="O3995" t="str">
        <x:v>63.3</x:v>
      </x:c>
      <x:c r="P3995" t="str">
        <x:v>磷酸铁锂蓄电池</x:v>
      </x:c>
      <x:c r="Q3995" t="n">
        <x:v>150</x:v>
      </x:c>
      <x:c r="R3995" t="n">
        <x:v>19.78</x:v>
      </x:c>
      <x:c r="S3995" t="str">
        <x:v>前:160/后:210</x:v>
      </x:c>
      <x:c r="T3995" t="n">
        <x:v>370</x:v>
      </x:c>
      <x:c r="U3995"/>
      <x:c r="V3995"/>
      <x:c r="W3995"/>
      <x:c r="X3995" t="str">
        <x:v>6.8</x:v>
      </x:c>
      <x:c r="Y3995" t="n">
        <x:v>5</x:v>
      </x:c>
      <x:c r="Z3995" t="n">
        <x:v>1499</x:v>
      </x:c>
      <x:c r="AA3995" t="n">
        <x:v>110</x:v>
      </x:c>
      <x:c r="AB3995" t="str">
        <x:v>哈尔滨东安汽车动力股份有限公司</x:v>
      </x:c>
      <x:c r="AC3995" t="str">
        <x:v>DAM15NTE</x:v>
      </x:c>
      <x:c r="AD3995" t="str">
        <x:v>PHEV_新批次</x:v>
      </x:c>
      <x:c r="AE3995" s="14" t="str"/>
      <x:c r="AF3995" s="14" t="str"/>
      <x:c r="AG3995" s="14" t="str">
        <x:v>待OCR/外部证据：原字段为空</x:v>
      </x:c>
      <x:c r="AH3995" s="15" t="n">
        <x:f>IF(R3995&lt;&gt;"",R3995,IFERROR(IF(AND(IF(ISNUMBER(O3995),O3995,IFERROR(VALUE(O3995),VALUE(LEFT(TRIM(O3995),FIND("|",SUBSTITUTE(SUBSTITUTE(SUBSTITUTE(SUBSTITUTE(SUBSTITUTE(TRIM(O3995),"/","|"),"(","|"),"（","|"),";","|"),"；","|")&amp;"|")-1))))*100/IF(ISNUMBER(N3995),N3995,IFERROR(VALUE(N3995),VALUE(LEFT(TRIM(N3995),FIND("|",SUBSTITUTE(SUBSTITUTE(SUBSTITUTE(SUBSTITUTE(SUBSTITUTE(TRIM(N3995),"/","|"),"(","|"),"（","|"),";","|"),"；","|")&amp;"|")-1))))&gt;=3,IF(ISNUMBER(O3995),O3995,IFERROR(VALUE(O3995),VALUE(LEFT(TRIM(O3995),FIND("|",SUBSTITUTE(SUBSTITUTE(SUBSTITUTE(SUBSTITUTE(SUBSTITUTE(TRIM(O3995),"/","|"),"(","|"),"（","|"),";","|"),"；","|")&amp;"|")-1))))*100/IF(ISNUMBER(N3995),N3995,IFERROR(VALUE(N3995),VALUE(LEFT(TRIM(N3995),FIND("|",SUBSTITUTE(SUBSTITUTE(SUBSTITUTE(SUBSTITUTE(SUBSTITUTE(TRIM(N3995),"/","|"),"(","|"),"（","|"),";","|"),"；","|")&amp;"|")-1))))&lt;=40),IF(ISNUMBER(O3995),O3995,IFERROR(VALUE(O3995),VALUE(LEFT(TRIM(O3995),FIND("|",SUBSTITUTE(SUBSTITUTE(SUBSTITUTE(SUBSTITUTE(SUBSTITUTE(TRIM(O3995),"/","|"),"(","|"),"（","|"),";","|"),"；","|")&amp;"|")-1))))*100/IF(ISNUMBER(N3995),N3995,IFERROR(VALUE(N3995),VALUE(LEFT(TRIM(N3995),FIND("|",SUBSTITUTE(SUBSTITUTE(SUBSTITUTE(SUBSTITUTE(SUBSTITUTE(TRIM(N3995),"/","|"),"(","|"),"（","|"),";","|"),"；","|")&amp;"|")-1)))),""),""))</x:f>
        <x:v>19.78</x:v>
      </x:c>
      <x:c r="AI3995" s="15" t="str">
        <x:f>IFERROR(IF(AND(IF(ISNUMBER(O3995),O3995,IFERROR(VALUE(O3995),VALUE(LEFT(TRIM(O3995),FIND("|",SUBSTITUTE(SUBSTITUTE(SUBSTITUTE(SUBSTITUTE(SUBSTITUTE(TRIM(O3995),"/","|"),"(","|"),"（","|"),";","|"),"；","|")&amp;"|")-1))))&gt;=75,IF(ISNUMBER(O3995),O3995,IFERROR(VALUE(O3995),VALUE(LEFT(TRIM(O3995),FIND("|",SUBSTITUTE(SUBSTITUTE(SUBSTITUTE(SUBSTITUTE(SUBSTITUTE(TRIM(O3995),"/","|"),"(","|"),"（","|"),";","|"),"；","|")&amp;"|")-1))))&lt;=85,IF(ISNUMBER(Q3995),Q3995,IFERROR(VALUE(Q3995),VALUE(LEFT(TRIM(Q3995),FIND("|",SUBSTITUTE(SUBSTITUTE(SUBSTITUTE(SUBSTITUTE(SUBSTITUTE(TRIM(Q3995),"/","|"),"(","|"),"（","|"),";","|"),"；","|")&amp;"|")-1))))&gt;0),IF(ISNUMBER(O3995),O3995,IFERROR(VALUE(O3995),VALUE(LEFT(TRIM(O3995),FIND("|",SUBSTITUTE(SUBSTITUTE(SUBSTITUTE(SUBSTITUTE(SUBSTITUTE(TRIM(O3995),"/","|"),"(","|"),"（","|"),";","|"),"；","|")&amp;"|")-1))))*1000/IF(ISNUMBER(Q3995),Q3995,IFERROR(VALUE(Q3995),VALUE(LEFT(TRIM(Q3995),FIND("|",SUBSTITUTE(SUBSTITUTE(SUBSTITUTE(SUBSTITUTE(SUBSTITUTE(TRIM(Q3995),"/","|"),"(","|"),"（","|"),";","|"),"；","|")&amp;"|")-1)))),""),"")</x:f>
      </x:c>
      <x:c r="AJ3995" s="14" t="str">
        <x:f>IF(AI3995="","","非称重实测")</x:f>
      </x:c>
      <x:c r="AK3995" s="14" t="str"/>
      <x:c r="AL3995" s="14" t="str">
        <x:v>v3.4.6-candidate</x:v>
      </x:c>
    </x:row>
    <x:row r="3996">
      <x:c r="A3996" t="n">
        <x:v>404</x:v>
      </x:c>
      <x:c r="B3996" t="str">
        <x:v>NHQ6530REEVTC</x:v>
      </x:c>
      <x:c r="C3996" t="str">
        <x:v>小鹏牌</x:v>
      </x:c>
      <x:c r="D3996" t="str">
        <x:v>广州小鹏汽车科技有限公司</x:v>
      </x:c>
      <x:c r="E3996" t="str">
        <x:v>小鹏GX</x:v>
      </x:c>
      <x:c r="F3996"/>
      <x:c r="G3996"/>
      <x:c r="H3996" t="str">
        <x:v>插电式增程混合动力多用途乘用车</x:v>
      </x:c>
      <x:c r="I3996" t="str">
        <x:v>SUV-D</x:v>
      </x:c>
      <x:c r="J3996" t="str">
        <x:v>PHEV</x:v>
      </x:c>
      <x:c r="K3996" t="str">
        <x:v>可能</x:v>
      </x:c>
      <x:c r="L3996" t="n">
        <x:v>2890</x:v>
      </x:c>
      <x:c r="M3996" t="n">
        <x:v>3115</x:v>
      </x:c>
      <x:c r="N3996" t="n">
        <x:v>320</x:v>
      </x:c>
      <x:c r="O3996" t="str">
        <x:v>63.3</x:v>
      </x:c>
      <x:c r="P3996" t="str">
        <x:v>磷酸铁锂蓄电池</x:v>
      </x:c>
      <x:c r="Q3996" t="n">
        <x:v>150</x:v>
      </x:c>
      <x:c r="R3996" t="n">
        <x:v>19.78</x:v>
      </x:c>
      <x:c r="S3996" t="str">
        <x:v>前:160/后:210</x:v>
      </x:c>
      <x:c r="T3996" t="n">
        <x:v>370</x:v>
      </x:c>
      <x:c r="U3996"/>
      <x:c r="V3996"/>
      <x:c r="W3996"/>
      <x:c r="X3996" t="str">
        <x:v>6.8</x:v>
      </x:c>
      <x:c r="Y3996" t="n">
        <x:v>5</x:v>
      </x:c>
      <x:c r="Z3996" t="n">
        <x:v>1499</x:v>
      </x:c>
      <x:c r="AA3996" t="n">
        <x:v>110</x:v>
      </x:c>
      <x:c r="AB3996" t="str">
        <x:v>哈尔滨东安汽车动力股份有限公司</x:v>
      </x:c>
      <x:c r="AC3996" t="str">
        <x:v>DAM15NTE</x:v>
      </x:c>
      <x:c r="AD3996" t="str">
        <x:v>PHEV_新批次</x:v>
      </x:c>
      <x:c r="AE3996" s="14" t="str"/>
      <x:c r="AF3996" s="14" t="str"/>
      <x:c r="AG3996" s="14" t="str">
        <x:v>待OCR/外部证据：原字段为空</x:v>
      </x:c>
      <x:c r="AH3996" s="15" t="n">
        <x:f>IF(R3996&lt;&gt;"",R3996,IFERROR(IF(AND(IF(ISNUMBER(O3996),O3996,IFERROR(VALUE(O3996),VALUE(LEFT(TRIM(O3996),FIND("|",SUBSTITUTE(SUBSTITUTE(SUBSTITUTE(SUBSTITUTE(SUBSTITUTE(TRIM(O3996),"/","|"),"(","|"),"（","|"),";","|"),"；","|")&amp;"|")-1))))*100/IF(ISNUMBER(N3996),N3996,IFERROR(VALUE(N3996),VALUE(LEFT(TRIM(N3996),FIND("|",SUBSTITUTE(SUBSTITUTE(SUBSTITUTE(SUBSTITUTE(SUBSTITUTE(TRIM(N3996),"/","|"),"(","|"),"（","|"),";","|"),"；","|")&amp;"|")-1))))&gt;=3,IF(ISNUMBER(O3996),O3996,IFERROR(VALUE(O3996),VALUE(LEFT(TRIM(O3996),FIND("|",SUBSTITUTE(SUBSTITUTE(SUBSTITUTE(SUBSTITUTE(SUBSTITUTE(TRIM(O3996),"/","|"),"(","|"),"（","|"),";","|"),"；","|")&amp;"|")-1))))*100/IF(ISNUMBER(N3996),N3996,IFERROR(VALUE(N3996),VALUE(LEFT(TRIM(N3996),FIND("|",SUBSTITUTE(SUBSTITUTE(SUBSTITUTE(SUBSTITUTE(SUBSTITUTE(TRIM(N3996),"/","|"),"(","|"),"（","|"),";","|"),"；","|")&amp;"|")-1))))&lt;=40),IF(ISNUMBER(O3996),O3996,IFERROR(VALUE(O3996),VALUE(LEFT(TRIM(O3996),FIND("|",SUBSTITUTE(SUBSTITUTE(SUBSTITUTE(SUBSTITUTE(SUBSTITUTE(TRIM(O3996),"/","|"),"(","|"),"（","|"),";","|"),"；","|")&amp;"|")-1))))*100/IF(ISNUMBER(N3996),N3996,IFERROR(VALUE(N3996),VALUE(LEFT(TRIM(N3996),FIND("|",SUBSTITUTE(SUBSTITUTE(SUBSTITUTE(SUBSTITUTE(SUBSTITUTE(TRIM(N3996),"/","|"),"(","|"),"（","|"),";","|"),"；","|")&amp;"|")-1)))),""),""))</x:f>
        <x:v>19.78</x:v>
      </x:c>
      <x:c r="AI3996" s="15" t="str">
        <x:f>IFERROR(IF(AND(IF(ISNUMBER(O3996),O3996,IFERROR(VALUE(O3996),VALUE(LEFT(TRIM(O3996),FIND("|",SUBSTITUTE(SUBSTITUTE(SUBSTITUTE(SUBSTITUTE(SUBSTITUTE(TRIM(O3996),"/","|"),"(","|"),"（","|"),";","|"),"；","|")&amp;"|")-1))))&gt;=75,IF(ISNUMBER(O3996),O3996,IFERROR(VALUE(O3996),VALUE(LEFT(TRIM(O3996),FIND("|",SUBSTITUTE(SUBSTITUTE(SUBSTITUTE(SUBSTITUTE(SUBSTITUTE(TRIM(O3996),"/","|"),"(","|"),"（","|"),";","|"),"；","|")&amp;"|")-1))))&lt;=85,IF(ISNUMBER(Q3996),Q3996,IFERROR(VALUE(Q3996),VALUE(LEFT(TRIM(Q3996),FIND("|",SUBSTITUTE(SUBSTITUTE(SUBSTITUTE(SUBSTITUTE(SUBSTITUTE(TRIM(Q3996),"/","|"),"(","|"),"（","|"),";","|"),"；","|")&amp;"|")-1))))&gt;0),IF(ISNUMBER(O3996),O3996,IFERROR(VALUE(O3996),VALUE(LEFT(TRIM(O3996),FIND("|",SUBSTITUTE(SUBSTITUTE(SUBSTITUTE(SUBSTITUTE(SUBSTITUTE(TRIM(O3996),"/","|"),"(","|"),"（","|"),";","|"),"；","|")&amp;"|")-1))))*1000/IF(ISNUMBER(Q3996),Q3996,IFERROR(VALUE(Q3996),VALUE(LEFT(TRIM(Q3996),FIND("|",SUBSTITUTE(SUBSTITUTE(SUBSTITUTE(SUBSTITUTE(SUBSTITUTE(TRIM(Q3996),"/","|"),"(","|"),"（","|"),";","|"),"；","|")&amp;"|")-1)))),""),"")</x:f>
      </x:c>
      <x:c r="AJ3996" s="14" t="str">
        <x:f>IF(AI3996="","","非称重实测")</x:f>
      </x:c>
      <x:c r="AK3996" s="14" t="str"/>
      <x:c r="AL3996" s="14" t="str">
        <x:v>v3.4.6-candidate</x:v>
      </x:c>
    </x:row>
    <x:row r="3997">
      <x:c r="A3997" t="n">
        <x:v>404</x:v>
      </x:c>
      <x:c r="B3997" t="str">
        <x:v>SGM6481MEPHEV</x:v>
      </x:c>
      <x:c r="C3997" t="str">
        <x:v>别克(BUICK)</x:v>
      </x:c>
      <x:c r="D3997"/>
      <x:c r="E3997" t="str">
        <x:v>至境E7</x:v>
      </x:c>
      <x:c r="F3997"/>
      <x:c r="G3997"/>
      <x:c r="H3997" t="str">
        <x:v>插电式混合动力运动型乘用车</x:v>
      </x:c>
      <x:c r="I3997" t="str">
        <x:v>SUV-C</x:v>
      </x:c>
      <x:c r="J3997" t="str">
        <x:v>PHEV</x:v>
      </x:c>
      <x:c r="K3997" t="str">
        <x:v>可能</x:v>
      </x:c>
      <x:c r="L3997" t="n">
        <x:v>1995</x:v>
      </x:c>
      <x:c r="M3997" t="n">
        <x:v>2850</x:v>
      </x:c>
      <x:c r="N3997" t="n">
        <x:v>163</x:v>
      </x:c>
      <x:c r="O3997" t="str">
        <x:v>31.7(1C)；32.6(1/3C)</x:v>
      </x:c>
      <x:c r="P3997" t="str">
        <x:v>磷酸铁锂蓄电池</x:v>
      </x:c>
      <x:c r="Q3997" t="n">
        <x:v>140</x:v>
      </x:c>
      <x:c r="R3997"/>
      <x:c r="S3997" t="str">
        <x:v>165</x:v>
      </x:c>
      <x:c r="T3997" t="n">
        <x:v>165</x:v>
      </x:c>
      <x:c r="U3997"/>
      <x:c r="V3997"/>
      <x:c r="W3997"/>
      <x:c r="X3997" t="str">
        <x:v>5.52</x:v>
      </x:c>
      <x:c r="Y3997" t="n">
        <x:v>4.8</x:v>
      </x:c>
      <x:c r="Z3997" t="n">
        <x:v>1498</x:v>
      </x:c>
      <x:c r="AA3997" t="n">
        <x:v>115</x:v>
      </x:c>
      <x:c r="AB3997" t="str">
        <x:v>上汽通用汽车有限公司</x:v>
      </x:c>
      <x:c r="AC3997" t="str">
        <x:v>LD3</x:v>
      </x:c>
      <x:c r="AD3997" t="str">
        <x:v>PHEV_新批次</x:v>
      </x:c>
      <x:c r="AE3997" s="14" t="str"/>
      <x:c r="AF3997" s="14" t="str"/>
      <x:c r="AG3997" s="14" t="str">
        <x:v>待OCR/外部证据：原字段为空</x:v>
      </x:c>
      <x:c r="AH3997" s="15" t="n">
        <x:f>IF(R3997&lt;&gt;"",R3997,IFERROR(IF(AND(IF(ISNUMBER(O3997),O3997,IFERROR(VALUE(O3997),VALUE(LEFT(TRIM(O3997),FIND("|",SUBSTITUTE(SUBSTITUTE(SUBSTITUTE(SUBSTITUTE(SUBSTITUTE(TRIM(O3997),"/","|"),"(","|"),"（","|"),";","|"),"；","|")&amp;"|")-1))))*100/IF(ISNUMBER(N3997),N3997,IFERROR(VALUE(N3997),VALUE(LEFT(TRIM(N3997),FIND("|",SUBSTITUTE(SUBSTITUTE(SUBSTITUTE(SUBSTITUTE(SUBSTITUTE(TRIM(N3997),"/","|"),"(","|"),"（","|"),";","|"),"；","|")&amp;"|")-1))))&gt;=3,IF(ISNUMBER(O3997),O3997,IFERROR(VALUE(O3997),VALUE(LEFT(TRIM(O3997),FIND("|",SUBSTITUTE(SUBSTITUTE(SUBSTITUTE(SUBSTITUTE(SUBSTITUTE(TRIM(O3997),"/","|"),"(","|"),"（","|"),";","|"),"；","|")&amp;"|")-1))))*100/IF(ISNUMBER(N3997),N3997,IFERROR(VALUE(N3997),VALUE(LEFT(TRIM(N3997),FIND("|",SUBSTITUTE(SUBSTITUTE(SUBSTITUTE(SUBSTITUTE(SUBSTITUTE(TRIM(N3997),"/","|"),"(","|"),"（","|"),";","|"),"；","|")&amp;"|")-1))))&lt;=40),IF(ISNUMBER(O3997),O3997,IFERROR(VALUE(O3997),VALUE(LEFT(TRIM(O3997),FIND("|",SUBSTITUTE(SUBSTITUTE(SUBSTITUTE(SUBSTITUTE(SUBSTITUTE(TRIM(O3997),"/","|"),"(","|"),"（","|"),";","|"),"；","|")&amp;"|")-1))))*100/IF(ISNUMBER(N3997),N3997,IFERROR(VALUE(N3997),VALUE(LEFT(TRIM(N3997),FIND("|",SUBSTITUTE(SUBSTITUTE(SUBSTITUTE(SUBSTITUTE(SUBSTITUTE(TRIM(N3997),"/","|"),"(","|"),"（","|"),";","|"),"；","|")&amp;"|")-1)))),""),""))</x:f>
        <x:v>19.447852760736197</x:v>
      </x:c>
      <x:c r="AI3997" s="15" t="str">
        <x:f>IFERROR(IF(AND(IF(ISNUMBER(O3997),O3997,IFERROR(VALUE(O3997),VALUE(LEFT(TRIM(O3997),FIND("|",SUBSTITUTE(SUBSTITUTE(SUBSTITUTE(SUBSTITUTE(SUBSTITUTE(TRIM(O3997),"/","|"),"(","|"),"（","|"),";","|"),"；","|")&amp;"|")-1))))&gt;=75,IF(ISNUMBER(O3997),O3997,IFERROR(VALUE(O3997),VALUE(LEFT(TRIM(O3997),FIND("|",SUBSTITUTE(SUBSTITUTE(SUBSTITUTE(SUBSTITUTE(SUBSTITUTE(TRIM(O3997),"/","|"),"(","|"),"（","|"),";","|"),"；","|")&amp;"|")-1))))&lt;=85,IF(ISNUMBER(Q3997),Q3997,IFERROR(VALUE(Q3997),VALUE(LEFT(TRIM(Q3997),FIND("|",SUBSTITUTE(SUBSTITUTE(SUBSTITUTE(SUBSTITUTE(SUBSTITUTE(TRIM(Q3997),"/","|"),"(","|"),"（","|"),";","|"),"；","|")&amp;"|")-1))))&gt;0),IF(ISNUMBER(O3997),O3997,IFERROR(VALUE(O3997),VALUE(LEFT(TRIM(O3997),FIND("|",SUBSTITUTE(SUBSTITUTE(SUBSTITUTE(SUBSTITUTE(SUBSTITUTE(TRIM(O3997),"/","|"),"(","|"),"（","|"),";","|"),"；","|")&amp;"|")-1))))*1000/IF(ISNUMBER(Q3997),Q3997,IFERROR(VALUE(Q3997),VALUE(LEFT(TRIM(Q3997),FIND("|",SUBSTITUTE(SUBSTITUTE(SUBSTITUTE(SUBSTITUTE(SUBSTITUTE(TRIM(Q3997),"/","|"),"(","|"),"（","|"),";","|"),"；","|")&amp;"|")-1)))),""),"")</x:f>
      </x:c>
      <x:c r="AJ3997" s="14" t="str">
        <x:f>IF(AI3997="","","非称重实测")</x:f>
      </x:c>
      <x:c r="AK3997" s="14" t="str">
        <x:v>电耗公式可补</x:v>
      </x:c>
      <x:c r="AL3997" s="14" t="str">
        <x:v>v3.4.6-candidate</x:v>
      </x:c>
    </x:row>
    <x:row r="3998">
      <x:c r="A3998" t="n">
        <x:v>404</x:v>
      </x:c>
      <x:c r="B3998" t="str">
        <x:v>SKE6501DREEVA1F</x:v>
      </x:c>
      <x:c r="C3998" t="str">
        <x:v>问界牌</x:v>
      </x:c>
      <x:c r="D3998" t="str">
        <x:v>赛力斯汽车有限公司</x:v>
      </x:c>
      <x:c r="E3998" t="str">
        <x:v>问界M6</x:v>
      </x:c>
      <x:c r="F3998"/>
      <x:c r="G3998"/>
      <x:c r="H3998" t="str">
        <x:v>插电式增程混合动力多用途乘用车</x:v>
      </x:c>
      <x:c r="I3998" t="str">
        <x:v>SUV-C</x:v>
      </x:c>
      <x:c r="J3998" t="str">
        <x:v>PHEV</x:v>
      </x:c>
      <x:c r="K3998" t="str">
        <x:v>可能</x:v>
      </x:c>
      <x:c r="L3998" t="n">
        <x:v>2545</x:v>
      </x:c>
      <x:c r="M3998" t="n">
        <x:v>2950</x:v>
      </x:c>
      <x:c r="N3998" t="n">
        <x:v>180</x:v>
      </x:c>
      <x:c r="O3998" t="str">
        <x:v>36.019</x:v>
      </x:c>
      <x:c r="P3998" t="str">
        <x:v>磷酸铁锂蓄电池</x:v>
      </x:c>
      <x:c r="Q3998" t="n">
        <x:v>180</x:v>
      </x:c>
      <x:c r="R3998" t="n">
        <x:v>20.01</x:v>
      </x:c>
      <x:c r="S3998" t="str">
        <x:v>前/后: 165/180</x:v>
      </x:c>
      <x:c r="T3998" t="n">
        <x:v>345</x:v>
      </x:c>
      <x:c r="U3998"/>
      <x:c r="V3998"/>
      <x:c r="W3998"/>
      <x:c r="X3998" t="str">
        <x:v>6.1</x:v>
      </x:c>
      <x:c r="Y3998" t="n">
        <x:v>4.2</x:v>
      </x:c>
      <x:c r="Z3998" t="n">
        <x:v>1496</x:v>
      </x:c>
      <x:c r="AA3998" t="n">
        <x:v>112</x:v>
      </x:c>
      <x:c r="AB3998" t="str">
        <x:v>重庆小康动力有限公司</x:v>
      </x:c>
      <x:c r="AC3998" t="str">
        <x:v>M15T</x:v>
      </x:c>
      <x:c r="AD3998" t="str">
        <x:v>PHEV_新批次</x:v>
      </x:c>
      <x:c r="AE3998" s="14" t="str"/>
      <x:c r="AF3998" s="14" t="str"/>
      <x:c r="AG3998" s="14" t="str">
        <x:v>待OCR/外部证据：原字段为空</x:v>
      </x:c>
      <x:c r="AH3998" s="15" t="n">
        <x:f>IF(R3998&lt;&gt;"",R3998,IFERROR(IF(AND(IF(ISNUMBER(O3998),O3998,IFERROR(VALUE(O3998),VALUE(LEFT(TRIM(O3998),FIND("|",SUBSTITUTE(SUBSTITUTE(SUBSTITUTE(SUBSTITUTE(SUBSTITUTE(TRIM(O3998),"/","|"),"(","|"),"（","|"),";","|"),"；","|")&amp;"|")-1))))*100/IF(ISNUMBER(N3998),N3998,IFERROR(VALUE(N3998),VALUE(LEFT(TRIM(N3998),FIND("|",SUBSTITUTE(SUBSTITUTE(SUBSTITUTE(SUBSTITUTE(SUBSTITUTE(TRIM(N3998),"/","|"),"(","|"),"（","|"),";","|"),"；","|")&amp;"|")-1))))&gt;=3,IF(ISNUMBER(O3998),O3998,IFERROR(VALUE(O3998),VALUE(LEFT(TRIM(O3998),FIND("|",SUBSTITUTE(SUBSTITUTE(SUBSTITUTE(SUBSTITUTE(SUBSTITUTE(TRIM(O3998),"/","|"),"(","|"),"（","|"),";","|"),"；","|")&amp;"|")-1))))*100/IF(ISNUMBER(N3998),N3998,IFERROR(VALUE(N3998),VALUE(LEFT(TRIM(N3998),FIND("|",SUBSTITUTE(SUBSTITUTE(SUBSTITUTE(SUBSTITUTE(SUBSTITUTE(TRIM(N3998),"/","|"),"(","|"),"（","|"),";","|"),"；","|")&amp;"|")-1))))&lt;=40),IF(ISNUMBER(O3998),O3998,IFERROR(VALUE(O3998),VALUE(LEFT(TRIM(O3998),FIND("|",SUBSTITUTE(SUBSTITUTE(SUBSTITUTE(SUBSTITUTE(SUBSTITUTE(TRIM(O3998),"/","|"),"(","|"),"（","|"),";","|"),"；","|")&amp;"|")-1))))*100/IF(ISNUMBER(N3998),N3998,IFERROR(VALUE(N3998),VALUE(LEFT(TRIM(N3998),FIND("|",SUBSTITUTE(SUBSTITUTE(SUBSTITUTE(SUBSTITUTE(SUBSTITUTE(TRIM(N3998),"/","|"),"(","|"),"（","|"),";","|"),"；","|")&amp;"|")-1)))),""),""))</x:f>
        <x:v>20.01</x:v>
      </x:c>
      <x:c r="AI3998" s="15" t="str">
        <x:f>IFERROR(IF(AND(IF(ISNUMBER(O3998),O3998,IFERROR(VALUE(O3998),VALUE(LEFT(TRIM(O3998),FIND("|",SUBSTITUTE(SUBSTITUTE(SUBSTITUTE(SUBSTITUTE(SUBSTITUTE(TRIM(O3998),"/","|"),"(","|"),"（","|"),";","|"),"；","|")&amp;"|")-1))))&gt;=75,IF(ISNUMBER(O3998),O3998,IFERROR(VALUE(O3998),VALUE(LEFT(TRIM(O3998),FIND("|",SUBSTITUTE(SUBSTITUTE(SUBSTITUTE(SUBSTITUTE(SUBSTITUTE(TRIM(O3998),"/","|"),"(","|"),"（","|"),";","|"),"；","|")&amp;"|")-1))))&lt;=85,IF(ISNUMBER(Q3998),Q3998,IFERROR(VALUE(Q3998),VALUE(LEFT(TRIM(Q3998),FIND("|",SUBSTITUTE(SUBSTITUTE(SUBSTITUTE(SUBSTITUTE(SUBSTITUTE(TRIM(Q3998),"/","|"),"(","|"),"（","|"),";","|"),"；","|")&amp;"|")-1))))&gt;0),IF(ISNUMBER(O3998),O3998,IFERROR(VALUE(O3998),VALUE(LEFT(TRIM(O3998),FIND("|",SUBSTITUTE(SUBSTITUTE(SUBSTITUTE(SUBSTITUTE(SUBSTITUTE(TRIM(O3998),"/","|"),"(","|"),"（","|"),";","|"),"；","|")&amp;"|")-1))))*1000/IF(ISNUMBER(Q3998),Q3998,IFERROR(VALUE(Q3998),VALUE(LEFT(TRIM(Q3998),FIND("|",SUBSTITUTE(SUBSTITUTE(SUBSTITUTE(SUBSTITUTE(SUBSTITUTE(TRIM(Q3998),"/","|"),"(","|"),"（","|"),";","|"),"；","|")&amp;"|")-1)))),""),"")</x:f>
      </x:c>
      <x:c r="AJ3998" s="14" t="str">
        <x:f>IF(AI3998="","","非称重实测")</x:f>
      </x:c>
      <x:c r="AK3998" s="14" t="str"/>
      <x:c r="AL3998" s="14" t="str">
        <x:v>v3.4.6-candidate</x:v>
      </x:c>
    </x:row>
    <x:row r="3999">
      <x:c r="A3999" t="n">
        <x:v>404</x:v>
      </x:c>
      <x:c r="B3999" t="str">
        <x:v>SKE6501DREEVA2F</x:v>
      </x:c>
      <x:c r="C3999" t="str">
        <x:v>问界牌</x:v>
      </x:c>
      <x:c r="D3999" t="str">
        <x:v>赛力斯汽车有限公司</x:v>
      </x:c>
      <x:c r="E3999" t="str">
        <x:v>问界M6</x:v>
      </x:c>
      <x:c r="F3999"/>
      <x:c r="G3999"/>
      <x:c r="H3999" t="str">
        <x:v>插电式增程混合动力多用途乘用车</x:v>
      </x:c>
      <x:c r="I3999" t="str">
        <x:v>SUV-C</x:v>
      </x:c>
      <x:c r="J3999" t="str">
        <x:v>PHEV</x:v>
      </x:c>
      <x:c r="K3999" t="str">
        <x:v>可能</x:v>
      </x:c>
      <x:c r="L3999" t="n">
        <x:v>25202565</x:v>
      </x:c>
      <x:c r="M3999" t="n">
        <x:v>2950</x:v>
      </x:c>
      <x:c r="N3999" t="n">
        <x:v>272260</x:v>
      </x:c>
      <x:c r="O3999" t="str">
        <x:v>51.975</x:v>
      </x:c>
      <x:c r="P3999" t="str">
        <x:v>三元锂离子蓄电池</x:v>
      </x:c>
      <x:c r="Q3999" t="n">
        <x:v>180</x:v>
      </x:c>
      <x:c r="R3999"/>
      <x:c r="S3999" t="str">
        <x:v>前轮165 / 后轮180</x:v>
      </x:c>
      <x:c r="T3999" t="n">
        <x:v>345</x:v>
      </x:c>
      <x:c r="U3999"/>
      <x:c r="V3999"/>
      <x:c r="W3999"/>
      <x:c r="X3999" t="str">
        <x:v>5.90/6.10</x:v>
      </x:c>
      <x:c r="Y3999" t="n">
        <x:v>4.2</x:v>
      </x:c>
      <x:c r="Z3999" t="n">
        <x:v>1496</x:v>
      </x:c>
      <x:c r="AA3999" t="n">
        <x:v>112</x:v>
      </x:c>
      <x:c r="AB3999" t="str">
        <x:v>重庆小康动力有限公司</x:v>
      </x:c>
      <x:c r="AC3999" t="str">
        <x:v>M15T</x:v>
      </x:c>
      <x:c r="AD3999" t="str">
        <x:v>PHEV_新批次</x:v>
      </x:c>
      <x:c r="AE3999" s="14" t="str"/>
      <x:c r="AF3999" s="14" t="str"/>
      <x:c r="AG3999" s="14" t="str">
        <x:v>待OCR/外部证据：原字段为空</x:v>
      </x:c>
      <x:c r="AH3999" s="15" t="str">
        <x:f>IF(R3999&lt;&gt;"",R3999,IFERROR(IF(AND(IF(ISNUMBER(O3999),O3999,IFERROR(VALUE(O3999),VALUE(LEFT(TRIM(O3999),FIND("|",SUBSTITUTE(SUBSTITUTE(SUBSTITUTE(SUBSTITUTE(SUBSTITUTE(TRIM(O3999),"/","|"),"(","|"),"（","|"),";","|"),"；","|")&amp;"|")-1))))*100/IF(ISNUMBER(N3999),N3999,IFERROR(VALUE(N3999),VALUE(LEFT(TRIM(N3999),FIND("|",SUBSTITUTE(SUBSTITUTE(SUBSTITUTE(SUBSTITUTE(SUBSTITUTE(TRIM(N3999),"/","|"),"(","|"),"（","|"),";","|"),"；","|")&amp;"|")-1))))&gt;=3,IF(ISNUMBER(O3999),O3999,IFERROR(VALUE(O3999),VALUE(LEFT(TRIM(O3999),FIND("|",SUBSTITUTE(SUBSTITUTE(SUBSTITUTE(SUBSTITUTE(SUBSTITUTE(TRIM(O3999),"/","|"),"(","|"),"（","|"),";","|"),"；","|")&amp;"|")-1))))*100/IF(ISNUMBER(N3999),N3999,IFERROR(VALUE(N3999),VALUE(LEFT(TRIM(N3999),FIND("|",SUBSTITUTE(SUBSTITUTE(SUBSTITUTE(SUBSTITUTE(SUBSTITUTE(TRIM(N3999),"/","|"),"(","|"),"（","|"),";","|"),"；","|")&amp;"|")-1))))&lt;=40),IF(ISNUMBER(O3999),O3999,IFERROR(VALUE(O3999),VALUE(LEFT(TRIM(O3999),FIND("|",SUBSTITUTE(SUBSTITUTE(SUBSTITUTE(SUBSTITUTE(SUBSTITUTE(TRIM(O3999),"/","|"),"(","|"),"（","|"),";","|"),"；","|")&amp;"|")-1))))*100/IF(ISNUMBER(N3999),N3999,IFERROR(VALUE(N3999),VALUE(LEFT(TRIM(N3999),FIND("|",SUBSTITUTE(SUBSTITUTE(SUBSTITUTE(SUBSTITUTE(SUBSTITUTE(TRIM(N3999),"/","|"),"(","|"),"（","|"),";","|"),"；","|")&amp;"|")-1)))),""),""))</x:f>
      </x:c>
      <x:c r="AI3999" s="15" t="str">
        <x:f>IFERROR(IF(AND(IF(ISNUMBER(O3999),O3999,IFERROR(VALUE(O3999),VALUE(LEFT(TRIM(O3999),FIND("|",SUBSTITUTE(SUBSTITUTE(SUBSTITUTE(SUBSTITUTE(SUBSTITUTE(TRIM(O3999),"/","|"),"(","|"),"（","|"),";","|"),"；","|")&amp;"|")-1))))&gt;=75,IF(ISNUMBER(O3999),O3999,IFERROR(VALUE(O3999),VALUE(LEFT(TRIM(O3999),FIND("|",SUBSTITUTE(SUBSTITUTE(SUBSTITUTE(SUBSTITUTE(SUBSTITUTE(TRIM(O3999),"/","|"),"(","|"),"（","|"),";","|"),"；","|")&amp;"|")-1))))&lt;=85,IF(ISNUMBER(Q3999),Q3999,IFERROR(VALUE(Q3999),VALUE(LEFT(TRIM(Q3999),FIND("|",SUBSTITUTE(SUBSTITUTE(SUBSTITUTE(SUBSTITUTE(SUBSTITUTE(TRIM(Q3999),"/","|"),"(","|"),"（","|"),";","|"),"；","|")&amp;"|")-1))))&gt;0),IF(ISNUMBER(O3999),O3999,IFERROR(VALUE(O3999),VALUE(LEFT(TRIM(O3999),FIND("|",SUBSTITUTE(SUBSTITUTE(SUBSTITUTE(SUBSTITUTE(SUBSTITUTE(TRIM(O3999),"/","|"),"(","|"),"（","|"),";","|"),"；","|")&amp;"|")-1))))*1000/IF(ISNUMBER(Q3999),Q3999,IFERROR(VALUE(Q3999),VALUE(LEFT(TRIM(Q3999),FIND("|",SUBSTITUTE(SUBSTITUTE(SUBSTITUTE(SUBSTITUTE(SUBSTITUTE(TRIM(Q3999),"/","|"),"(","|"),"（","|"),";","|"),"；","|")&amp;"|")-1)))),""),"")</x:f>
      </x:c>
      <x:c r="AJ3999" s="14" t="str">
        <x:f>IF(AI3999="","","非称重实测")</x:f>
      </x:c>
      <x:c r="AK3999" s="14" t="str"/>
      <x:c r="AL3999" s="14" t="str">
        <x:v>v3.4.6-candidate</x:v>
      </x:c>
    </x:row>
    <x:row r="4000">
      <x:c r="A4000" t="n">
        <x:v>404</x:v>
      </x:c>
      <x:c r="B4000" t="str">
        <x:v>SKE6521DREEVR1</x:v>
      </x:c>
      <x:c r="C4000" t="str">
        <x:v>问界牌</x:v>
      </x:c>
      <x:c r="D4000" t="str">
        <x:v>赛力斯汽车有限公司</x:v>
      </x:c>
      <x:c r="E4000" t="str">
        <x:v>问界M6</x:v>
      </x:c>
      <x:c r="F4000"/>
      <x:c r="G4000"/>
      <x:c r="H4000" t="str">
        <x:v>插电式增程混合动力多用途乘用车</x:v>
      </x:c>
      <x:c r="I4000" t="str">
        <x:v>SUV-D</x:v>
      </x:c>
      <x:c r="J4000" t="str">
        <x:v>PHEV</x:v>
      </x:c>
      <x:c r="K4000" t="str">
        <x:v>可能</x:v>
      </x:c>
      <x:c r="L4000" t="n">
        <x:v>25752630</x:v>
      </x:c>
      <x:c r="M4000" t="n">
        <x:v>3105</x:v>
      </x:c>
      <x:c r="N4000" t="n">
        <x:v>249245</x:v>
      </x:c>
      <x:c r="O4000" t="str">
        <x:v>51.975</x:v>
      </x:c>
      <x:c r="P4000" t="str">
        <x:v>三元锂离子蓄电池</x:v>
      </x:c>
      <x:c r="Q4000" t="n">
        <x:v>170</x:v>
      </x:c>
      <x:c r="R4000"/>
      <x:c r="S4000" t="str">
        <x:v>227</x:v>
      </x:c>
      <x:c r="T4000" t="n">
        <x:v>227</x:v>
      </x:c>
      <x:c r="U4000"/>
      <x:c r="V4000"/>
      <x:c r="W4000"/>
      <x:c r="X4000" t="str">
        <x:v>6.20/6.30</x:v>
      </x:c>
      <x:c r="Y4000"/>
      <x:c r="Z4000" t="n">
        <x:v>1496</x:v>
      </x:c>
      <x:c r="AA4000" t="n">
        <x:v>118</x:v>
      </x:c>
      <x:c r="AB4000" t="str">
        <x:v>重庆小康动力有限公司</x:v>
      </x:c>
      <x:c r="AC4000" t="str">
        <x:v>HG15T</x:v>
      </x:c>
      <x:c r="AD4000" t="str">
        <x:v>PHEV_新批次</x:v>
      </x:c>
      <x:c r="AE4000" s="14" t="str"/>
      <x:c r="AF4000" s="14" t="str"/>
      <x:c r="AG4000" s="14" t="str">
        <x:v>待OCR/外部证据：原字段为空</x:v>
      </x:c>
      <x:c r="AH4000" s="15" t="str">
        <x:f>IF(R4000&lt;&gt;"",R4000,IFERROR(IF(AND(IF(ISNUMBER(O4000),O4000,IFERROR(VALUE(O4000),VALUE(LEFT(TRIM(O4000),FIND("|",SUBSTITUTE(SUBSTITUTE(SUBSTITUTE(SUBSTITUTE(SUBSTITUTE(TRIM(O4000),"/","|"),"(","|"),"（","|"),";","|"),"；","|")&amp;"|")-1))))*100/IF(ISNUMBER(N4000),N4000,IFERROR(VALUE(N4000),VALUE(LEFT(TRIM(N4000),FIND("|",SUBSTITUTE(SUBSTITUTE(SUBSTITUTE(SUBSTITUTE(SUBSTITUTE(TRIM(N4000),"/","|"),"(","|"),"（","|"),";","|"),"；","|")&amp;"|")-1))))&gt;=3,IF(ISNUMBER(O4000),O4000,IFERROR(VALUE(O4000),VALUE(LEFT(TRIM(O4000),FIND("|",SUBSTITUTE(SUBSTITUTE(SUBSTITUTE(SUBSTITUTE(SUBSTITUTE(TRIM(O4000),"/","|"),"(","|"),"（","|"),";","|"),"；","|")&amp;"|")-1))))*100/IF(ISNUMBER(N4000),N4000,IFERROR(VALUE(N4000),VALUE(LEFT(TRIM(N4000),FIND("|",SUBSTITUTE(SUBSTITUTE(SUBSTITUTE(SUBSTITUTE(SUBSTITUTE(TRIM(N4000),"/","|"),"(","|"),"（","|"),";","|"),"；","|")&amp;"|")-1))))&lt;=40),IF(ISNUMBER(O4000),O4000,IFERROR(VALUE(O4000),VALUE(LEFT(TRIM(O4000),FIND("|",SUBSTITUTE(SUBSTITUTE(SUBSTITUTE(SUBSTITUTE(SUBSTITUTE(TRIM(O4000),"/","|"),"(","|"),"（","|"),";","|"),"；","|")&amp;"|")-1))))*100/IF(ISNUMBER(N4000),N4000,IFERROR(VALUE(N4000),VALUE(LEFT(TRIM(N4000),FIND("|",SUBSTITUTE(SUBSTITUTE(SUBSTITUTE(SUBSTITUTE(SUBSTITUTE(TRIM(N4000),"/","|"),"(","|"),"（","|"),";","|"),"；","|")&amp;"|")-1)))),""),""))</x:f>
      </x:c>
      <x:c r="AI4000" s="15" t="str">
        <x:f>IFERROR(IF(AND(IF(ISNUMBER(O4000),O4000,IFERROR(VALUE(O4000),VALUE(LEFT(TRIM(O4000),FIND("|",SUBSTITUTE(SUBSTITUTE(SUBSTITUTE(SUBSTITUTE(SUBSTITUTE(TRIM(O4000),"/","|"),"(","|"),"（","|"),";","|"),"；","|")&amp;"|")-1))))&gt;=75,IF(ISNUMBER(O4000),O4000,IFERROR(VALUE(O4000),VALUE(LEFT(TRIM(O4000),FIND("|",SUBSTITUTE(SUBSTITUTE(SUBSTITUTE(SUBSTITUTE(SUBSTITUTE(TRIM(O4000),"/","|"),"(","|"),"（","|"),";","|"),"；","|")&amp;"|")-1))))&lt;=85,IF(ISNUMBER(Q4000),Q4000,IFERROR(VALUE(Q4000),VALUE(LEFT(TRIM(Q4000),FIND("|",SUBSTITUTE(SUBSTITUTE(SUBSTITUTE(SUBSTITUTE(SUBSTITUTE(TRIM(Q4000),"/","|"),"(","|"),"（","|"),";","|"),"；","|")&amp;"|")-1))))&gt;0),IF(ISNUMBER(O4000),O4000,IFERROR(VALUE(O4000),VALUE(LEFT(TRIM(O4000),FIND("|",SUBSTITUTE(SUBSTITUTE(SUBSTITUTE(SUBSTITUTE(SUBSTITUTE(TRIM(O4000),"/","|"),"(","|"),"（","|"),";","|"),"；","|")&amp;"|")-1))))*1000/IF(ISNUMBER(Q4000),Q4000,IFERROR(VALUE(Q4000),VALUE(LEFT(TRIM(Q4000),FIND("|",SUBSTITUTE(SUBSTITUTE(SUBSTITUTE(SUBSTITUTE(SUBSTITUTE(TRIM(Q4000),"/","|"),"(","|"),"（","|"),";","|"),"；","|")&amp;"|")-1)))),""),"")</x:f>
      </x:c>
      <x:c r="AJ4000" s="14" t="str">
        <x:f>IF(AI4000="","","非称重实测")</x:f>
      </x:c>
      <x:c r="AK4000" s="14" t="str"/>
      <x:c r="AL4000" s="14" t="str">
        <x:v>v3.4.6-candidate</x:v>
      </x:c>
    </x:row>
    <x:row r="4001">
      <x:c r="A4001" t="n">
        <x:v>404</x:v>
      </x:c>
      <x:c r="B4001" t="str">
        <x:v>SQR6490CHEVT292</x:v>
      </x:c>
      <x:c r="C4001" t="str">
        <x:v>奇瑞牌</x:v>
      </x:c>
      <x:c r="D4001" t="str">
        <x:v>奇瑞新能源汽车股份有限公司</x:v>
      </x:c>
      <x:c r="E4001" t="str">
        <x:v>风云T9L</x:v>
      </x:c>
      <x:c r="F4001"/>
      <x:c r="G4001"/>
      <x:c r="H4001" t="str">
        <x:v>插电式混合动力多用途乘用车</x:v>
      </x:c>
      <x:c r="I4001" t="str">
        <x:v>SUV-C</x:v>
      </x:c>
      <x:c r="J4001" t="str">
        <x:v>PHEV</x:v>
      </x:c>
      <x:c r="K4001" t="str">
        <x:v>可能</x:v>
      </x:c>
      <x:c r="L4001" t="n">
        <x:v>2215</x:v>
      </x:c>
      <x:c r="M4001" t="n">
        <x:v>2920</x:v>
      </x:c>
      <x:c r="N4001" t="n">
        <x:v>140</x:v>
      </x:c>
      <x:c r="O4001" t="str">
        <x:v>32.659</x:v>
      </x:c>
      <x:c r="P4001" t="str">
        <x:v>磷酸铁锂蓄电池</x:v>
      </x:c>
      <x:c r="Q4001" t="n">
        <x:v>140</x:v>
      </x:c>
      <x:c r="R4001" t="n">
        <x:v>23.33</x:v>
      </x:c>
      <x:c r="S4001" t="n">
        <x:v>55</x:v>
      </x:c>
      <x:c r="T4001" t="n">
        <x:v>55</x:v>
      </x:c>
      <x:c r="U4001"/>
      <x:c r="V4001"/>
      <x:c r="W4001"/>
      <x:c r="X4001" t="str">
        <x:v>6.65</x:v>
      </x:c>
      <x:c r="Y4001" t="n">
        <x:v>4.5</x:v>
      </x:c>
      <x:c r="Z4001" t="n">
        <x:v>1499</x:v>
      </x:c>
      <x:c r="AA4001" t="n">
        <x:v>115</x:v>
      </x:c>
      <x:c r="AB4001" t="str">
        <x:v>奇瑞汽车股份有限公司</x:v>
      </x:c>
      <x:c r="AC4001" t="str">
        <x:v>SQRH4J15</x:v>
      </x:c>
      <x:c r="AD4001" t="str">
        <x:v>PHEV_新批次</x:v>
      </x:c>
      <x:c r="AE4001" s="14" t="str"/>
      <x:c r="AF4001" s="14" t="str"/>
      <x:c r="AG4001" s="14" t="str">
        <x:v>待OCR/外部证据：原字段为空</x:v>
      </x:c>
      <x:c r="AH4001" s="15" t="n">
        <x:f>IF(R4001&lt;&gt;"",R4001,IFERROR(IF(AND(IF(ISNUMBER(O4001),O4001,IFERROR(VALUE(O4001),VALUE(LEFT(TRIM(O4001),FIND("|",SUBSTITUTE(SUBSTITUTE(SUBSTITUTE(SUBSTITUTE(SUBSTITUTE(TRIM(O4001),"/","|"),"(","|"),"（","|"),";","|"),"；","|")&amp;"|")-1))))*100/IF(ISNUMBER(N4001),N4001,IFERROR(VALUE(N4001),VALUE(LEFT(TRIM(N4001),FIND("|",SUBSTITUTE(SUBSTITUTE(SUBSTITUTE(SUBSTITUTE(SUBSTITUTE(TRIM(N4001),"/","|"),"(","|"),"（","|"),";","|"),"；","|")&amp;"|")-1))))&gt;=3,IF(ISNUMBER(O4001),O4001,IFERROR(VALUE(O4001),VALUE(LEFT(TRIM(O4001),FIND("|",SUBSTITUTE(SUBSTITUTE(SUBSTITUTE(SUBSTITUTE(SUBSTITUTE(TRIM(O4001),"/","|"),"(","|"),"（","|"),";","|"),"；","|")&amp;"|")-1))))*100/IF(ISNUMBER(N4001),N4001,IFERROR(VALUE(N4001),VALUE(LEFT(TRIM(N4001),FIND("|",SUBSTITUTE(SUBSTITUTE(SUBSTITUTE(SUBSTITUTE(SUBSTITUTE(TRIM(N4001),"/","|"),"(","|"),"（","|"),";","|"),"；","|")&amp;"|")-1))))&lt;=40),IF(ISNUMBER(O4001),O4001,IFERROR(VALUE(O4001),VALUE(LEFT(TRIM(O4001),FIND("|",SUBSTITUTE(SUBSTITUTE(SUBSTITUTE(SUBSTITUTE(SUBSTITUTE(TRIM(O4001),"/","|"),"(","|"),"（","|"),";","|"),"；","|")&amp;"|")-1))))*100/IF(ISNUMBER(N4001),N4001,IFERROR(VALUE(N4001),VALUE(LEFT(TRIM(N4001),FIND("|",SUBSTITUTE(SUBSTITUTE(SUBSTITUTE(SUBSTITUTE(SUBSTITUTE(TRIM(N4001),"/","|"),"(","|"),"（","|"),";","|"),"；","|")&amp;"|")-1)))),""),""))</x:f>
        <x:v>23.33</x:v>
      </x:c>
      <x:c r="AI4001" s="15" t="str">
        <x:f>IFERROR(IF(AND(IF(ISNUMBER(O4001),O4001,IFERROR(VALUE(O4001),VALUE(LEFT(TRIM(O4001),FIND("|",SUBSTITUTE(SUBSTITUTE(SUBSTITUTE(SUBSTITUTE(SUBSTITUTE(TRIM(O4001),"/","|"),"(","|"),"（","|"),";","|"),"；","|")&amp;"|")-1))))&gt;=75,IF(ISNUMBER(O4001),O4001,IFERROR(VALUE(O4001),VALUE(LEFT(TRIM(O4001),FIND("|",SUBSTITUTE(SUBSTITUTE(SUBSTITUTE(SUBSTITUTE(SUBSTITUTE(TRIM(O4001),"/","|"),"(","|"),"（","|"),";","|"),"；","|")&amp;"|")-1))))&lt;=85,IF(ISNUMBER(Q4001),Q4001,IFERROR(VALUE(Q4001),VALUE(LEFT(TRIM(Q4001),FIND("|",SUBSTITUTE(SUBSTITUTE(SUBSTITUTE(SUBSTITUTE(SUBSTITUTE(TRIM(Q4001),"/","|"),"(","|"),"（","|"),";","|"),"；","|")&amp;"|")-1))))&gt;0),IF(ISNUMBER(O4001),O4001,IFERROR(VALUE(O4001),VALUE(LEFT(TRIM(O4001),FIND("|",SUBSTITUTE(SUBSTITUTE(SUBSTITUTE(SUBSTITUTE(SUBSTITUTE(TRIM(O4001),"/","|"),"(","|"),"（","|"),";","|"),"；","|")&amp;"|")-1))))*1000/IF(ISNUMBER(Q4001),Q4001,IFERROR(VALUE(Q4001),VALUE(LEFT(TRIM(Q4001),FIND("|",SUBSTITUTE(SUBSTITUTE(SUBSTITUTE(SUBSTITUTE(SUBSTITUTE(TRIM(Q4001),"/","|"),"(","|"),"（","|"),";","|"),"；","|")&amp;"|")-1)))),""),"")</x:f>
      </x:c>
      <x:c r="AJ4001" s="14" t="str">
        <x:f>IF(AI4001="","","非称重实测")</x:f>
      </x:c>
      <x:c r="AK4001" s="14" t="str"/>
      <x:c r="AL4001" s="14" t="str">
        <x:v>v3.4.6-candidate</x:v>
      </x:c>
    </x:row>
    <x:row r="4002">
      <x:c r="A4002" t="n">
        <x:v>404</x:v>
      </x:c>
      <x:c r="B4002" t="str">
        <x:v>SVW647161APV</x:v>
      </x:c>
      <x:c r="C4002" t="str">
        <x:v>大众汽车(VOLKSWAGEN)牌</x:v>
      </x:c>
      <x:c r="D4002" t="str">
        <x:v>上汽大众汽车有限公司</x:v>
      </x:c>
      <x:c r="E4002" t="str">
        <x:v>途观L ePro</x:v>
      </x:c>
      <x:c r="F4002"/>
      <x:c r="G4002"/>
      <x:c r="H4002" t="str">
        <x:v>插电式混合动力多用途乘用车</x:v>
      </x:c>
      <x:c r="I4002" t="str">
        <x:v>SUV-C</x:v>
      </x:c>
      <x:c r="J4002" t="str">
        <x:v>PHEV</x:v>
      </x:c>
      <x:c r="K4002" t="str">
        <x:v>可能</x:v>
      </x:c>
      <x:c r="L4002" t="n">
        <x:v>1870</x:v>
      </x:c>
      <x:c r="M4002" t="n">
        <x:v>2791</x:v>
      </x:c>
      <x:c r="N4002" t="n">
        <x:v>117</x:v>
      </x:c>
      <x:c r="O4002" t="str">
        <x:v>22</x:v>
      </x:c>
      <x:c r="P4002" t="str">
        <x:v>锂离子动力电池</x:v>
      </x:c>
      <x:c r="Q4002" t="n">
        <x:v>140</x:v>
      </x:c>
      <x:c r="R4002" t="n">
        <x:v>18.8</x:v>
      </x:c>
      <x:c r="S4002" t="str">
        <x:v>145</x:v>
      </x:c>
      <x:c r="T4002" t="n">
        <x:v>145</x:v>
      </x:c>
      <x:c r="U4002"/>
      <x:c r="V4002"/>
      <x:c r="W4002"/>
      <x:c r="X4002" t="str">
        <x:v>5.26</x:v>
      </x:c>
      <x:c r="Y4002" t="n">
        <x:v>5</x:v>
      </x:c>
      <x:c r="Z4002" t="n">
        <x:v>1498</x:v>
      </x:c>
      <x:c r="AA4002" t="n">
        <x:v>95</x:v>
      </x:c>
      <x:c r="AB4002" t="str">
        <x:v>上海大众动力总成有限公司</x:v>
      </x:c>
      <x:c r="AC4002" t="str">
        <x:v>DZX</x:v>
      </x:c>
      <x:c r="AD4002" t="str">
        <x:v>PHEV_新批次</x:v>
      </x:c>
      <x:c r="AE4002" s="14" t="str"/>
      <x:c r="AF4002" s="14" t="str"/>
      <x:c r="AG4002" s="14" t="str">
        <x:v>待OCR/外部证据：原字段为空</x:v>
      </x:c>
      <x:c r="AH4002" s="15" t="n">
        <x:f>IF(R4002&lt;&gt;"",R4002,IFERROR(IF(AND(IF(ISNUMBER(O4002),O4002,IFERROR(VALUE(O4002),VALUE(LEFT(TRIM(O4002),FIND("|",SUBSTITUTE(SUBSTITUTE(SUBSTITUTE(SUBSTITUTE(SUBSTITUTE(TRIM(O4002),"/","|"),"(","|"),"（","|"),";","|"),"；","|")&amp;"|")-1))))*100/IF(ISNUMBER(N4002),N4002,IFERROR(VALUE(N4002),VALUE(LEFT(TRIM(N4002),FIND("|",SUBSTITUTE(SUBSTITUTE(SUBSTITUTE(SUBSTITUTE(SUBSTITUTE(TRIM(N4002),"/","|"),"(","|"),"（","|"),";","|"),"；","|")&amp;"|")-1))))&gt;=3,IF(ISNUMBER(O4002),O4002,IFERROR(VALUE(O4002),VALUE(LEFT(TRIM(O4002),FIND("|",SUBSTITUTE(SUBSTITUTE(SUBSTITUTE(SUBSTITUTE(SUBSTITUTE(TRIM(O4002),"/","|"),"(","|"),"（","|"),";","|"),"；","|")&amp;"|")-1))))*100/IF(ISNUMBER(N4002),N4002,IFERROR(VALUE(N4002),VALUE(LEFT(TRIM(N4002),FIND("|",SUBSTITUTE(SUBSTITUTE(SUBSTITUTE(SUBSTITUTE(SUBSTITUTE(TRIM(N4002),"/","|"),"(","|"),"（","|"),";","|"),"；","|")&amp;"|")-1))))&lt;=40),IF(ISNUMBER(O4002),O4002,IFERROR(VALUE(O4002),VALUE(LEFT(TRIM(O4002),FIND("|",SUBSTITUTE(SUBSTITUTE(SUBSTITUTE(SUBSTITUTE(SUBSTITUTE(TRIM(O4002),"/","|"),"(","|"),"（","|"),";","|"),"；","|")&amp;"|")-1))))*100/IF(ISNUMBER(N4002),N4002,IFERROR(VALUE(N4002),VALUE(LEFT(TRIM(N4002),FIND("|",SUBSTITUTE(SUBSTITUTE(SUBSTITUTE(SUBSTITUTE(SUBSTITUTE(TRIM(N4002),"/","|"),"(","|"),"（","|"),";","|"),"；","|")&amp;"|")-1)))),""),""))</x:f>
        <x:v>18.8</x:v>
      </x:c>
      <x:c r="AI4002" s="15" t="str">
        <x:f>IFERROR(IF(AND(IF(ISNUMBER(O4002),O4002,IFERROR(VALUE(O4002),VALUE(LEFT(TRIM(O4002),FIND("|",SUBSTITUTE(SUBSTITUTE(SUBSTITUTE(SUBSTITUTE(SUBSTITUTE(TRIM(O4002),"/","|"),"(","|"),"（","|"),";","|"),"；","|")&amp;"|")-1))))&gt;=75,IF(ISNUMBER(O4002),O4002,IFERROR(VALUE(O4002),VALUE(LEFT(TRIM(O4002),FIND("|",SUBSTITUTE(SUBSTITUTE(SUBSTITUTE(SUBSTITUTE(SUBSTITUTE(TRIM(O4002),"/","|"),"(","|"),"（","|"),";","|"),"；","|")&amp;"|")-1))))&lt;=85,IF(ISNUMBER(Q4002),Q4002,IFERROR(VALUE(Q4002),VALUE(LEFT(TRIM(Q4002),FIND("|",SUBSTITUTE(SUBSTITUTE(SUBSTITUTE(SUBSTITUTE(SUBSTITUTE(TRIM(Q4002),"/","|"),"(","|"),"（","|"),";","|"),"；","|")&amp;"|")-1))))&gt;0),IF(ISNUMBER(O4002),O4002,IFERROR(VALUE(O4002),VALUE(LEFT(TRIM(O4002),FIND("|",SUBSTITUTE(SUBSTITUTE(SUBSTITUTE(SUBSTITUTE(SUBSTITUTE(TRIM(O4002),"/","|"),"(","|"),"（","|"),";","|"),"；","|")&amp;"|")-1))))*1000/IF(ISNUMBER(Q4002),Q4002,IFERROR(VALUE(Q4002),VALUE(LEFT(TRIM(Q4002),FIND("|",SUBSTITUTE(SUBSTITUTE(SUBSTITUTE(SUBSTITUTE(SUBSTITUTE(TRIM(Q4002),"/","|"),"(","|"),"（","|"),";","|"),"；","|")&amp;"|")-1)))),""),"")</x:f>
      </x:c>
      <x:c r="AJ4002" s="14" t="str">
        <x:f>IF(AI4002="","","非称重实测")</x:f>
      </x:c>
      <x:c r="AK4002" s="14" t="str"/>
      <x:c r="AL4002" s="14" t="str">
        <x:v>v3.4.6-candidate</x:v>
      </x:c>
    </x:row>
    <x:row r="4003">
      <x:c r="A4003" t="n">
        <x:v>404</x:v>
      </x:c>
      <x:c r="B4003" t="str">
        <x:v>SVW652187BRV</x:v>
      </x:c>
      <x:c r="C4003" t="str">
        <x:v>大众汽车(VOLKSWAGEN)牌</x:v>
      </x:c>
      <x:c r="D4003" t="str">
        <x:v>上汽大众汽车有限公司</x:v>
      </x:c>
      <x:c r="E4003" t="str">
        <x:v>大众ID 9X</x:v>
      </x:c>
      <x:c r="F4003"/>
      <x:c r="G4003"/>
      <x:c r="H4003" t="str">
        <x:v>插电式增程混合动力多用途乘用车</x:v>
      </x:c>
      <x:c r="I4003" t="str">
        <x:v>SUV-D</x:v>
      </x:c>
      <x:c r="J4003" t="str">
        <x:v>PHEV</x:v>
      </x:c>
      <x:c r="K4003" t="str">
        <x:v>可能</x:v>
      </x:c>
      <x:c r="L4003" t="n">
        <x:v>2680</x:v>
      </x:c>
      <x:c r="M4003" t="n">
        <x:v>3070</x:v>
      </x:c>
      <x:c r="N4003" t="n">
        <x:v>255</x:v>
      </x:c>
      <x:c r="O4003" t="str">
        <x:v>51.1</x:v>
      </x:c>
      <x:c r="P4003" t="str">
        <x:v>磷酸铁锂电池</x:v>
      </x:c>
      <x:c r="Q4003" t="n">
        <x:v>150</x:v>
      </x:c>
      <x:c r="R4003" t="n">
        <x:v>20.04</x:v>
      </x:c>
      <x:c r="S4003" t="str">
        <x:v>220</x:v>
      </x:c>
      <x:c r="T4003" t="n">
        <x:v>220</x:v>
      </x:c>
      <x:c r="U4003"/>
      <x:c r="V4003"/>
      <x:c r="W4003"/>
      <x:c r="X4003" t="str">
        <x:v>6.27</x:v>
      </x:c>
      <x:c r="Y4003" t="n">
        <x:v>5.5</x:v>
      </x:c>
      <x:c r="Z4003" t="n">
        <x:v>1498</x:v>
      </x:c>
      <x:c r="AA4003" t="n">
        <x:v>105</x:v>
      </x:c>
      <x:c r="AB4003" t="str">
        <x:v>上海大众动力总成有限公司</x:v>
      </x:c>
      <x:c r="AC4003" t="str">
        <x:v>ERV</x:v>
      </x:c>
      <x:c r="AD4003" t="str">
        <x:v>PHEV_新批次</x:v>
      </x:c>
      <x:c r="AE4003" s="14" t="str"/>
      <x:c r="AF4003" s="14" t="str"/>
      <x:c r="AG4003" s="14" t="str">
        <x:v>待OCR/外部证据：原字段为空</x:v>
      </x:c>
      <x:c r="AH4003" s="15" t="n">
        <x:f>IF(R4003&lt;&gt;"",R4003,IFERROR(IF(AND(IF(ISNUMBER(O4003),O4003,IFERROR(VALUE(O4003),VALUE(LEFT(TRIM(O4003),FIND("|",SUBSTITUTE(SUBSTITUTE(SUBSTITUTE(SUBSTITUTE(SUBSTITUTE(TRIM(O4003),"/","|"),"(","|"),"（","|"),";","|"),"；","|")&amp;"|")-1))))*100/IF(ISNUMBER(N4003),N4003,IFERROR(VALUE(N4003),VALUE(LEFT(TRIM(N4003),FIND("|",SUBSTITUTE(SUBSTITUTE(SUBSTITUTE(SUBSTITUTE(SUBSTITUTE(TRIM(N4003),"/","|"),"(","|"),"（","|"),";","|"),"；","|")&amp;"|")-1))))&gt;=3,IF(ISNUMBER(O4003),O4003,IFERROR(VALUE(O4003),VALUE(LEFT(TRIM(O4003),FIND("|",SUBSTITUTE(SUBSTITUTE(SUBSTITUTE(SUBSTITUTE(SUBSTITUTE(TRIM(O4003),"/","|"),"(","|"),"（","|"),";","|"),"；","|")&amp;"|")-1))))*100/IF(ISNUMBER(N4003),N4003,IFERROR(VALUE(N4003),VALUE(LEFT(TRIM(N4003),FIND("|",SUBSTITUTE(SUBSTITUTE(SUBSTITUTE(SUBSTITUTE(SUBSTITUTE(TRIM(N4003),"/","|"),"(","|"),"（","|"),";","|"),"；","|")&amp;"|")-1))))&lt;=40),IF(ISNUMBER(O4003),O4003,IFERROR(VALUE(O4003),VALUE(LEFT(TRIM(O4003),FIND("|",SUBSTITUTE(SUBSTITUTE(SUBSTITUTE(SUBSTITUTE(SUBSTITUTE(TRIM(O4003),"/","|"),"(","|"),"（","|"),";","|"),"；","|")&amp;"|")-1))))*100/IF(ISNUMBER(N4003),N4003,IFERROR(VALUE(N4003),VALUE(LEFT(TRIM(N4003),FIND("|",SUBSTITUTE(SUBSTITUTE(SUBSTITUTE(SUBSTITUTE(SUBSTITUTE(TRIM(N4003),"/","|"),"(","|"),"（","|"),";","|"),"；","|")&amp;"|")-1)))),""),""))</x:f>
        <x:v>20.04</x:v>
      </x:c>
      <x:c r="AI4003" s="15" t="str">
        <x:f>IFERROR(IF(AND(IF(ISNUMBER(O4003),O4003,IFERROR(VALUE(O4003),VALUE(LEFT(TRIM(O4003),FIND("|",SUBSTITUTE(SUBSTITUTE(SUBSTITUTE(SUBSTITUTE(SUBSTITUTE(TRIM(O4003),"/","|"),"(","|"),"（","|"),";","|"),"；","|")&amp;"|")-1))))&gt;=75,IF(ISNUMBER(O4003),O4003,IFERROR(VALUE(O4003),VALUE(LEFT(TRIM(O4003),FIND("|",SUBSTITUTE(SUBSTITUTE(SUBSTITUTE(SUBSTITUTE(SUBSTITUTE(TRIM(O4003),"/","|"),"(","|"),"（","|"),";","|"),"；","|")&amp;"|")-1))))&lt;=85,IF(ISNUMBER(Q4003),Q4003,IFERROR(VALUE(Q4003),VALUE(LEFT(TRIM(Q4003),FIND("|",SUBSTITUTE(SUBSTITUTE(SUBSTITUTE(SUBSTITUTE(SUBSTITUTE(TRIM(Q4003),"/","|"),"(","|"),"（","|"),";","|"),"；","|")&amp;"|")-1))))&gt;0),IF(ISNUMBER(O4003),O4003,IFERROR(VALUE(O4003),VALUE(LEFT(TRIM(O4003),FIND("|",SUBSTITUTE(SUBSTITUTE(SUBSTITUTE(SUBSTITUTE(SUBSTITUTE(TRIM(O4003),"/","|"),"(","|"),"（","|"),";","|"),"；","|")&amp;"|")-1))))*1000/IF(ISNUMBER(Q4003),Q4003,IFERROR(VALUE(Q4003),VALUE(LEFT(TRIM(Q4003),FIND("|",SUBSTITUTE(SUBSTITUTE(SUBSTITUTE(SUBSTITUTE(SUBSTITUTE(TRIM(Q4003),"/","|"),"(","|"),"（","|"),";","|"),"；","|")&amp;"|")-1)))),""),"")</x:f>
      </x:c>
      <x:c r="AJ4003" s="14" t="str">
        <x:f>IF(AI4003="","","非称重实测")</x:f>
      </x:c>
      <x:c r="AK4003" s="14" t="str"/>
      <x:c r="AL4003" s="14" t="str">
        <x:v>v3.4.6-candidate</x:v>
      </x:c>
    </x:row>
    <x:row r="4004">
      <x:c r="A4004" t="n">
        <x:v>404</x:v>
      </x:c>
      <x:c r="B4004" t="str">
        <x:v>VCD6474G69UPHEV</x:v>
      </x:c>
      <x:c r="C4004" t="str">
        <x:v>沃尔沃牌</x:v>
      </x:c>
      <x:c r="D4004" t="str">
        <x:v>亚欧汽车制造(台州)有限公司</x:v>
      </x:c>
      <x:c r="E4004" t="str">
        <x:v>沃尔沃XC60</x:v>
      </x:c>
      <x:c r="F4004"/>
      <x:c r="G4004"/>
      <x:c r="H4004" t="str">
        <x:v>插电式混合动力多用途乘用车</x:v>
      </x:c>
      <x:c r="I4004" t="str">
        <x:v>SUV-C</x:v>
      </x:c>
      <x:c r="J4004" t="str">
        <x:v>PHEV</x:v>
      </x:c>
      <x:c r="K4004" t="str">
        <x:v>可能</x:v>
      </x:c>
      <x:c r="L4004"/>
      <x:c r="M4004" t="n">
        <x:v>2865</x:v>
      </x:c>
      <x:c r="N4004"/>
      <x:c r="O4004"/>
      <x:c r="P4004" t="str">
        <x:v>三元锂离子动力蓄电池</x:v>
      </x:c>
      <x:c r="Q4004"/>
      <x:c r="R4004"/>
      <x:c r="S4004"/>
      <x:c r="T4004"/>
      <x:c r="U4004"/>
      <x:c r="V4004"/>
      <x:c r="W4004"/>
      <x:c r="X4004" t="n">
        <x:v>1.5</x:v>
      </x:c>
      <x:c r="Y4004" t="n">
        <x:v>7.5</x:v>
      </x:c>
      <x:c r="Z4004" t="n">
        <x:v>1969</x:v>
      </x:c>
      <x:c r="AA4004" t="n">
        <x:v>253</x:v>
      </x:c>
      <x:c r="AB4004" t="str">
        <x:v>Powertrain Engineering Sweden AB</x:v>
      </x:c>
      <x:c r="AC4004" t="str">
        <x:v>B4204T56</x:v>
      </x:c>
      <x:c r="AD4004" t="str">
        <x:v>PHEV_新批次</x:v>
      </x:c>
      <x:c r="AE4004" s="14" t="str"/>
      <x:c r="AF4004" s="14" t="str"/>
      <x:c r="AG4004" s="14" t="str">
        <x:v>待OCR/外部证据：原字段为空</x:v>
      </x:c>
      <x:c r="AH4004" s="15" t="str">
        <x:f>IF(R4004&lt;&gt;"",R4004,IFERROR(IF(AND(IF(ISNUMBER(O4004),O4004,IFERROR(VALUE(O4004),VALUE(LEFT(TRIM(O4004),FIND("|",SUBSTITUTE(SUBSTITUTE(SUBSTITUTE(SUBSTITUTE(SUBSTITUTE(TRIM(O4004),"/","|"),"(","|"),"（","|"),";","|"),"；","|")&amp;"|")-1))))*100/IF(ISNUMBER(N4004),N4004,IFERROR(VALUE(N4004),VALUE(LEFT(TRIM(N4004),FIND("|",SUBSTITUTE(SUBSTITUTE(SUBSTITUTE(SUBSTITUTE(SUBSTITUTE(TRIM(N4004),"/","|"),"(","|"),"（","|"),";","|"),"；","|")&amp;"|")-1))))&gt;=3,IF(ISNUMBER(O4004),O4004,IFERROR(VALUE(O4004),VALUE(LEFT(TRIM(O4004),FIND("|",SUBSTITUTE(SUBSTITUTE(SUBSTITUTE(SUBSTITUTE(SUBSTITUTE(TRIM(O4004),"/","|"),"(","|"),"（","|"),";","|"),"；","|")&amp;"|")-1))))*100/IF(ISNUMBER(N4004),N4004,IFERROR(VALUE(N4004),VALUE(LEFT(TRIM(N4004),FIND("|",SUBSTITUTE(SUBSTITUTE(SUBSTITUTE(SUBSTITUTE(SUBSTITUTE(TRIM(N4004),"/","|"),"(","|"),"（","|"),";","|"),"；","|")&amp;"|")-1))))&lt;=40),IF(ISNUMBER(O4004),O4004,IFERROR(VALUE(O4004),VALUE(LEFT(TRIM(O4004),FIND("|",SUBSTITUTE(SUBSTITUTE(SUBSTITUTE(SUBSTITUTE(SUBSTITUTE(TRIM(O4004),"/","|"),"(","|"),"（","|"),";","|"),"；","|")&amp;"|")-1))))*100/IF(ISNUMBER(N4004),N4004,IFERROR(VALUE(N4004),VALUE(LEFT(TRIM(N4004),FIND("|",SUBSTITUTE(SUBSTITUTE(SUBSTITUTE(SUBSTITUTE(SUBSTITUTE(TRIM(N4004),"/","|"),"(","|"),"（","|"),";","|"),"；","|")&amp;"|")-1)))),""),""))</x:f>
      </x:c>
      <x:c r="AI4004" s="15" t="str">
        <x:f>IFERROR(IF(AND(IF(ISNUMBER(O4004),O4004,IFERROR(VALUE(O4004),VALUE(LEFT(TRIM(O4004),FIND("|",SUBSTITUTE(SUBSTITUTE(SUBSTITUTE(SUBSTITUTE(SUBSTITUTE(TRIM(O4004),"/","|"),"(","|"),"（","|"),";","|"),"；","|")&amp;"|")-1))))&gt;=75,IF(ISNUMBER(O4004),O4004,IFERROR(VALUE(O4004),VALUE(LEFT(TRIM(O4004),FIND("|",SUBSTITUTE(SUBSTITUTE(SUBSTITUTE(SUBSTITUTE(SUBSTITUTE(TRIM(O4004),"/","|"),"(","|"),"（","|"),";","|"),"；","|")&amp;"|")-1))))&lt;=85,IF(ISNUMBER(Q4004),Q4004,IFERROR(VALUE(Q4004),VALUE(LEFT(TRIM(Q4004),FIND("|",SUBSTITUTE(SUBSTITUTE(SUBSTITUTE(SUBSTITUTE(SUBSTITUTE(TRIM(Q4004),"/","|"),"(","|"),"（","|"),";","|"),"；","|")&amp;"|")-1))))&gt;0),IF(ISNUMBER(O4004),O4004,IFERROR(VALUE(O4004),VALUE(LEFT(TRIM(O4004),FIND("|",SUBSTITUTE(SUBSTITUTE(SUBSTITUTE(SUBSTITUTE(SUBSTITUTE(TRIM(O4004),"/","|"),"(","|"),"（","|"),";","|"),"；","|")&amp;"|")-1))))*1000/IF(ISNUMBER(Q4004),Q4004,IFERROR(VALUE(Q4004),VALUE(LEFT(TRIM(Q4004),FIND("|",SUBSTITUTE(SUBSTITUTE(SUBSTITUTE(SUBSTITUTE(SUBSTITUTE(TRIM(Q4004),"/","|"),"(","|"),"（","|"),";","|"),"；","|")&amp;"|")-1)))),""),"")</x:f>
      </x:c>
      <x:c r="AJ4004" s="14" t="str">
        <x:f>IF(AI4004="","","非称重实测")</x:f>
      </x:c>
      <x:c r="AK4004" s="14" t="str"/>
      <x:c r="AL4004" s="14" t="str">
        <x:v>v3.4.6-candidate</x:v>
      </x:c>
    </x:row>
    <x:row r="4005">
      <x:c r="A4005" t="n">
        <x:v>405</x:v>
      </x:c>
      <x:c r="B4005" t="str">
        <x:v>BJ7000T661SEV</x:v>
      </x:c>
      <x:c r="C4005" t="str">
        <x:v>极狐牌</x:v>
      </x:c>
      <x:c r="D4005"/>
      <x:c r="E4005" t="str">
        <x:v>极狐S3</x:v>
      </x:c>
      <x:c r="F4005"/>
      <x:c r="G4005"/>
      <x:c r="H4005" t="str">
        <x:v>换电式纯电动轿车</x:v>
      </x:c>
      <x:c r="I4005" t="str">
        <x:v>Car-C</x:v>
      </x:c>
      <x:c r="J4005" t="str">
        <x:v>BEV</x:v>
      </x:c>
      <x:c r="K4005"/>
      <x:c r="L4005" t="n">
        <x:v>1620</x:v>
      </x:c>
      <x:c r="M4005" t="n">
        <x:v>2876</x:v>
      </x:c>
      <x:c r="N4005" t="str">
        <x:v>535</x:v>
      </x:c>
      <x:c r="O4005" t="n">
        <x:v>54</x:v>
      </x:c>
      <x:c r="P4005" t="str">
        <x:v>磷酸铁锂蓄电池</x:v>
      </x:c>
      <x:c r="Q4005" t="n">
        <x:v>130.12</x:v>
      </x:c>
      <x:c r="R4005" t="n">
        <x:v>10.09</x:v>
      </x:c>
      <x:c r="S4005" t="str">
        <x:v>159</x:v>
      </x:c>
      <x:c r="T4005" t="n">
        <x:v>159</x:v>
      </x:c>
      <x:c r="U4005" t="str">
        <x:v>海纳川浩夫尔（北京）新能源汽车驱动系统有限公司</x:v>
      </x:c>
      <x:c r="V4005"/>
      <x:c r="W4005" t="str">
        <x:v>TZ180XS480</x:v>
      </x:c>
      <x:c r="X4005"/>
      <x:c r="Y4005"/>
      <x:c r="Z4005"/>
      <x:c r="AA4005"/>
      <x:c r="AB4005"/>
      <x:c r="AC4005"/>
      <x:c r="AD4005" t="str">
        <x:v>梳理补充_附件2-BEV(408)</x:v>
      </x:c>
      <x:c r="AE4005" s="14" t="str"/>
      <x:c r="AF4005" s="14" t="str"/>
      <x:c r="AG4005" s="14" t="str">
        <x:v>待OCR/外部证据：原字段为空</x:v>
      </x:c>
      <x:c r="AH4005" s="15" t="n">
        <x:f>IF(R4005&lt;&gt;"",R4005,IFERROR(IF(AND(IF(ISNUMBER(O4005),O4005,IFERROR(VALUE(O4005),VALUE(LEFT(TRIM(O4005),FIND("|",SUBSTITUTE(SUBSTITUTE(SUBSTITUTE(SUBSTITUTE(SUBSTITUTE(TRIM(O4005),"/","|"),"(","|"),"（","|"),";","|"),"；","|")&amp;"|")-1))))*100/IF(ISNUMBER(N4005),N4005,IFERROR(VALUE(N4005),VALUE(LEFT(TRIM(N4005),FIND("|",SUBSTITUTE(SUBSTITUTE(SUBSTITUTE(SUBSTITUTE(SUBSTITUTE(TRIM(N4005),"/","|"),"(","|"),"（","|"),";","|"),"；","|")&amp;"|")-1))))&gt;=3,IF(ISNUMBER(O4005),O4005,IFERROR(VALUE(O4005),VALUE(LEFT(TRIM(O4005),FIND("|",SUBSTITUTE(SUBSTITUTE(SUBSTITUTE(SUBSTITUTE(SUBSTITUTE(TRIM(O4005),"/","|"),"(","|"),"（","|"),";","|"),"；","|")&amp;"|")-1))))*100/IF(ISNUMBER(N4005),N4005,IFERROR(VALUE(N4005),VALUE(LEFT(TRIM(N4005),FIND("|",SUBSTITUTE(SUBSTITUTE(SUBSTITUTE(SUBSTITUTE(SUBSTITUTE(TRIM(N4005),"/","|"),"(","|"),"（","|"),";","|"),"；","|")&amp;"|")-1))))&lt;=40),IF(ISNUMBER(O4005),O4005,IFERROR(VALUE(O4005),VALUE(LEFT(TRIM(O4005),FIND("|",SUBSTITUTE(SUBSTITUTE(SUBSTITUTE(SUBSTITUTE(SUBSTITUTE(TRIM(O4005),"/","|"),"(","|"),"（","|"),";","|"),"；","|")&amp;"|")-1))))*100/IF(ISNUMBER(N4005),N4005,IFERROR(VALUE(N4005),VALUE(LEFT(TRIM(N4005),FIND("|",SUBSTITUTE(SUBSTITUTE(SUBSTITUTE(SUBSTITUTE(SUBSTITUTE(TRIM(N4005),"/","|"),"(","|"),"（","|"),";","|"),"；","|")&amp;"|")-1)))),""),""))</x:f>
        <x:v>10.09</x:v>
      </x:c>
      <x:c r="AI4005" s="15" t="str">
        <x:f>IFERROR(IF(AND(IF(ISNUMBER(O4005),O4005,IFERROR(VALUE(O4005),VALUE(LEFT(TRIM(O4005),FIND("|",SUBSTITUTE(SUBSTITUTE(SUBSTITUTE(SUBSTITUTE(SUBSTITUTE(TRIM(O4005),"/","|"),"(","|"),"（","|"),";","|"),"；","|")&amp;"|")-1))))&gt;=75,IF(ISNUMBER(O4005),O4005,IFERROR(VALUE(O4005),VALUE(LEFT(TRIM(O4005),FIND("|",SUBSTITUTE(SUBSTITUTE(SUBSTITUTE(SUBSTITUTE(SUBSTITUTE(TRIM(O4005),"/","|"),"(","|"),"（","|"),";","|"),"；","|")&amp;"|")-1))))&lt;=85,IF(ISNUMBER(Q4005),Q4005,IFERROR(VALUE(Q4005),VALUE(LEFT(TRIM(Q4005),FIND("|",SUBSTITUTE(SUBSTITUTE(SUBSTITUTE(SUBSTITUTE(SUBSTITUTE(TRIM(Q4005),"/","|"),"(","|"),"（","|"),";","|"),"；","|")&amp;"|")-1))))&gt;0),IF(ISNUMBER(O4005),O4005,IFERROR(VALUE(O4005),VALUE(LEFT(TRIM(O4005),FIND("|",SUBSTITUTE(SUBSTITUTE(SUBSTITUTE(SUBSTITUTE(SUBSTITUTE(TRIM(O4005),"/","|"),"(","|"),"（","|"),";","|"),"；","|")&amp;"|")-1))))*1000/IF(ISNUMBER(Q4005),Q4005,IFERROR(VALUE(Q4005),VALUE(LEFT(TRIM(Q4005),FIND("|",SUBSTITUTE(SUBSTITUTE(SUBSTITUTE(SUBSTITUTE(SUBSTITUTE(TRIM(Q4005),"/","|"),"(","|"),"（","|"),";","|"),"；","|")&amp;"|")-1)))),""),"")</x:f>
      </x:c>
      <x:c r="AJ4005" s="14" t="str">
        <x:f>IF(AI4005="","","非称重实测")</x:f>
      </x:c>
      <x:c r="AK4005" s="14" t="str"/>
      <x:c r="AL4005" s="14" t="str">
        <x:v>v3.4.6-candidate</x:v>
      </x:c>
    </x:row>
    <x:row r="4006">
      <x:c r="A4006" t="n">
        <x:v>405</x:v>
      </x:c>
      <x:c r="B4006" t="str">
        <x:v>BJ7000T669BEV</x:v>
      </x:c>
      <x:c r="C4006" t="str">
        <x:v>北京牌</x:v>
      </x:c>
      <x:c r="D4006"/>
      <x:c r="E4006" t="str">
        <x:v>北汽OJ8</x:v>
      </x:c>
      <x:c r="F4006"/>
      <x:c r="G4006"/>
      <x:c r="H4006" t="str">
        <x:v>纯电动轿车</x:v>
      </x:c>
      <x:c r="I4006" t="str">
        <x:v>Car-C</x:v>
      </x:c>
      <x:c r="J4006" t="str">
        <x:v>BEV</x:v>
      </x:c>
      <x:c r="K4006"/>
      <x:c r="L4006" t="n">
        <x:v>1520</x:v>
      </x:c>
      <x:c r="M4006" t="n">
        <x:v>2875</x:v>
      </x:c>
      <x:c r="N4006" t="str">
        <x:v>501</x:v>
      </x:c>
      <x:c r="O4006" t="n">
        <x:v>44.2</x:v>
      </x:c>
      <x:c r="P4006" t="str">
        <x:v>磷酸铁锂蓄电池</x:v>
      </x:c>
      <x:c r="Q4006" t="n">
        <x:v>128.12</x:v>
      </x:c>
      <x:c r="R4006" t="n">
        <x:v>8.82</x:v>
      </x:c>
      <x:c r="S4006" t="str">
        <x:v>150</x:v>
      </x:c>
      <x:c r="T4006" t="n">
        <x:v>150</x:v>
      </x:c>
      <x:c r="U4006" t="str">
        <x:v>海纳川浩夫尔（北京）新能源汽车驱动系统有限公司</x:v>
      </x:c>
      <x:c r="V4006"/>
      <x:c r="W4006" t="str">
        <x:v>TZ180XS480</x:v>
      </x:c>
      <x:c r="X4006"/>
      <x:c r="Y4006"/>
      <x:c r="Z4006"/>
      <x:c r="AA4006"/>
      <x:c r="AB4006"/>
      <x:c r="AC4006"/>
      <x:c r="AD4006" t="str">
        <x:v>梳理补充_附件2-BEV(408)</x:v>
      </x:c>
      <x:c r="AE4006" s="14" t="str"/>
      <x:c r="AF4006" s="14" t="n">
        <x:v>255</x:v>
      </x:c>
      <x:c r="AG4006" s="14" t="str">
        <x:v>B外部候选</x:v>
      </x:c>
      <x:c r="AH4006" s="15" t="n">
        <x:f>IF(R4006&lt;&gt;"",R4006,IFERROR(IF(AND(IF(ISNUMBER(O4006),O4006,IFERROR(VALUE(O4006),VALUE(LEFT(TRIM(O4006),FIND("|",SUBSTITUTE(SUBSTITUTE(SUBSTITUTE(SUBSTITUTE(SUBSTITUTE(TRIM(O4006),"/","|"),"(","|"),"（","|"),";","|"),"；","|")&amp;"|")-1))))*100/IF(ISNUMBER(N4006),N4006,IFERROR(VALUE(N4006),VALUE(LEFT(TRIM(N4006),FIND("|",SUBSTITUTE(SUBSTITUTE(SUBSTITUTE(SUBSTITUTE(SUBSTITUTE(TRIM(N4006),"/","|"),"(","|"),"（","|"),";","|"),"；","|")&amp;"|")-1))))&gt;=3,IF(ISNUMBER(O4006),O4006,IFERROR(VALUE(O4006),VALUE(LEFT(TRIM(O4006),FIND("|",SUBSTITUTE(SUBSTITUTE(SUBSTITUTE(SUBSTITUTE(SUBSTITUTE(TRIM(O4006),"/","|"),"(","|"),"（","|"),";","|"),"；","|")&amp;"|")-1))))*100/IF(ISNUMBER(N4006),N4006,IFERROR(VALUE(N4006),VALUE(LEFT(TRIM(N4006),FIND("|",SUBSTITUTE(SUBSTITUTE(SUBSTITUTE(SUBSTITUTE(SUBSTITUTE(TRIM(N4006),"/","|"),"(","|"),"（","|"),";","|"),"；","|")&amp;"|")-1))))&lt;=40),IF(ISNUMBER(O4006),O4006,IFERROR(VALUE(O4006),VALUE(LEFT(TRIM(O4006),FIND("|",SUBSTITUTE(SUBSTITUTE(SUBSTITUTE(SUBSTITUTE(SUBSTITUTE(TRIM(O4006),"/","|"),"(","|"),"（","|"),";","|"),"；","|")&amp;"|")-1))))*100/IF(ISNUMBER(N4006),N4006,IFERROR(VALUE(N4006),VALUE(LEFT(TRIM(N4006),FIND("|",SUBSTITUTE(SUBSTITUTE(SUBSTITUTE(SUBSTITUTE(SUBSTITUTE(TRIM(N4006),"/","|"),"(","|"),"（","|"),";","|"),"；","|")&amp;"|")-1)))),""),""))</x:f>
        <x:v>8.82</x:v>
      </x:c>
      <x:c r="AI4006" s="15" t="str">
        <x:f>IFERROR(IF(AND(IF(ISNUMBER(O4006),O4006,IFERROR(VALUE(O4006),VALUE(LEFT(TRIM(O4006),FIND("|",SUBSTITUTE(SUBSTITUTE(SUBSTITUTE(SUBSTITUTE(SUBSTITUTE(TRIM(O4006),"/","|"),"(","|"),"（","|"),";","|"),"；","|")&amp;"|")-1))))&gt;=75,IF(ISNUMBER(O4006),O4006,IFERROR(VALUE(O4006),VALUE(LEFT(TRIM(O4006),FIND("|",SUBSTITUTE(SUBSTITUTE(SUBSTITUTE(SUBSTITUTE(SUBSTITUTE(TRIM(O4006),"/","|"),"(","|"),"（","|"),";","|"),"；","|")&amp;"|")-1))))&lt;=85,IF(ISNUMBER(Q4006),Q4006,IFERROR(VALUE(Q4006),VALUE(LEFT(TRIM(Q4006),FIND("|",SUBSTITUTE(SUBSTITUTE(SUBSTITUTE(SUBSTITUTE(SUBSTITUTE(TRIM(Q4006),"/","|"),"(","|"),"（","|"),";","|"),"；","|")&amp;"|")-1))))&gt;0),IF(ISNUMBER(O4006),O4006,IFERROR(VALUE(O4006),VALUE(LEFT(TRIM(O4006),FIND("|",SUBSTITUTE(SUBSTITUTE(SUBSTITUTE(SUBSTITUTE(SUBSTITUTE(TRIM(O4006),"/","|"),"(","|"),"（","|"),";","|"),"；","|")&amp;"|")-1))))*1000/IF(ISNUMBER(Q4006),Q4006,IFERROR(VALUE(Q4006),VALUE(LEFT(TRIM(Q4006),FIND("|",SUBSTITUTE(SUBSTITUTE(SUBSTITUTE(SUBSTITUTE(SUBSTITUTE(TRIM(Q4006),"/","|"),"(","|"),"（","|"),";","|"),"；","|")&amp;"|")-1)))),""),"")</x:f>
      </x:c>
      <x:c r="AJ4006" s="14" t="str">
        <x:f>IF(AI4006="","","非称重实测")</x:f>
      </x:c>
      <x:c r="AK4006" s="14" t="str">
        <x:v>扭矩外部候选</x:v>
      </x:c>
      <x:c r="AL4006" s="14" t="str">
        <x:v>v3.4.6-candidate</x:v>
      </x:c>
    </x:row>
    <x:row r="4007">
      <x:c r="A4007" t="n">
        <x:v>405</x:v>
      </x:c>
      <x:c r="B4007" t="str">
        <x:v>BJ7000T66ABEV</x:v>
      </x:c>
      <x:c r="C4007" t="str">
        <x:v>北京牌</x:v>
      </x:c>
      <x:c r="D4007"/>
      <x:c r="E4007" t="str">
        <x:v>北汽OJ8</x:v>
      </x:c>
      <x:c r="F4007"/>
      <x:c r="G4007"/>
      <x:c r="H4007" t="str">
        <x:v>纯电动轿车</x:v>
      </x:c>
      <x:c r="I4007" t="str">
        <x:v>Car-C</x:v>
      </x:c>
      <x:c r="J4007" t="str">
        <x:v>BEV</x:v>
      </x:c>
      <x:c r="K4007"/>
      <x:c r="L4007" t="n">
        <x:v>1510</x:v>
      </x:c>
      <x:c r="M4007" t="n">
        <x:v>2875</x:v>
      </x:c>
      <x:c r="N4007" t="str">
        <x:v>510</x:v>
      </x:c>
      <x:c r="O4007" t="n">
        <x:v>45.8</x:v>
      </x:c>
      <x:c r="P4007" t="str">
        <x:v>磷酸铁锂蓄电池</x:v>
      </x:c>
      <x:c r="Q4007"/>
      <x:c r="R4007" t="n">
        <x:v>8.98</x:v>
      </x:c>
      <x:c r="S4007" t="str">
        <x:v>150</x:v>
      </x:c>
      <x:c r="T4007" t="n">
        <x:v>150</x:v>
      </x:c>
      <x:c r="U4007" t="str">
        <x:v>海纳川浩夫尔（北京）新能源汽车驱动系统有限公司</x:v>
      </x:c>
      <x:c r="V4007"/>
      <x:c r="W4007" t="str">
        <x:v>TZ180XS480</x:v>
      </x:c>
      <x:c r="X4007"/>
      <x:c r="Y4007"/>
      <x:c r="Z4007"/>
      <x:c r="AA4007"/>
      <x:c r="AB4007"/>
      <x:c r="AC4007"/>
      <x:c r="AD4007" t="str">
        <x:v>梳理补充_附件2-BEV(408)</x:v>
      </x:c>
      <x:c r="AE4007" s="14" t="str"/>
      <x:c r="AF4007" s="14" t="n">
        <x:v>255</x:v>
      </x:c>
      <x:c r="AG4007" s="14" t="str">
        <x:v>B外部候选</x:v>
      </x:c>
      <x:c r="AH4007" s="15" t="n">
        <x:f>IF(R4007&lt;&gt;"",R4007,IFERROR(IF(AND(IF(ISNUMBER(O4007),O4007,IFERROR(VALUE(O4007),VALUE(LEFT(TRIM(O4007),FIND("|",SUBSTITUTE(SUBSTITUTE(SUBSTITUTE(SUBSTITUTE(SUBSTITUTE(TRIM(O4007),"/","|"),"(","|"),"（","|"),";","|"),"；","|")&amp;"|")-1))))*100/IF(ISNUMBER(N4007),N4007,IFERROR(VALUE(N4007),VALUE(LEFT(TRIM(N4007),FIND("|",SUBSTITUTE(SUBSTITUTE(SUBSTITUTE(SUBSTITUTE(SUBSTITUTE(TRIM(N4007),"/","|"),"(","|"),"（","|"),";","|"),"；","|")&amp;"|")-1))))&gt;=3,IF(ISNUMBER(O4007),O4007,IFERROR(VALUE(O4007),VALUE(LEFT(TRIM(O4007),FIND("|",SUBSTITUTE(SUBSTITUTE(SUBSTITUTE(SUBSTITUTE(SUBSTITUTE(TRIM(O4007),"/","|"),"(","|"),"（","|"),";","|"),"；","|")&amp;"|")-1))))*100/IF(ISNUMBER(N4007),N4007,IFERROR(VALUE(N4007),VALUE(LEFT(TRIM(N4007),FIND("|",SUBSTITUTE(SUBSTITUTE(SUBSTITUTE(SUBSTITUTE(SUBSTITUTE(TRIM(N4007),"/","|"),"(","|"),"（","|"),";","|"),"；","|")&amp;"|")-1))))&lt;=40),IF(ISNUMBER(O4007),O4007,IFERROR(VALUE(O4007),VALUE(LEFT(TRIM(O4007),FIND("|",SUBSTITUTE(SUBSTITUTE(SUBSTITUTE(SUBSTITUTE(SUBSTITUTE(TRIM(O4007),"/","|"),"(","|"),"（","|"),";","|"),"；","|")&amp;"|")-1))))*100/IF(ISNUMBER(N4007),N4007,IFERROR(VALUE(N4007),VALUE(LEFT(TRIM(N4007),FIND("|",SUBSTITUTE(SUBSTITUTE(SUBSTITUTE(SUBSTITUTE(SUBSTITUTE(TRIM(N4007),"/","|"),"(","|"),"（","|"),";","|"),"；","|")&amp;"|")-1)))),""),""))</x:f>
        <x:v>8.98</x:v>
      </x:c>
      <x:c r="AI4007" s="15" t="str">
        <x:f>IFERROR(IF(AND(IF(ISNUMBER(O4007),O4007,IFERROR(VALUE(O4007),VALUE(LEFT(TRIM(O4007),FIND("|",SUBSTITUTE(SUBSTITUTE(SUBSTITUTE(SUBSTITUTE(SUBSTITUTE(TRIM(O4007),"/","|"),"(","|"),"（","|"),";","|"),"；","|")&amp;"|")-1))))&gt;=75,IF(ISNUMBER(O4007),O4007,IFERROR(VALUE(O4007),VALUE(LEFT(TRIM(O4007),FIND("|",SUBSTITUTE(SUBSTITUTE(SUBSTITUTE(SUBSTITUTE(SUBSTITUTE(TRIM(O4007),"/","|"),"(","|"),"（","|"),";","|"),"；","|")&amp;"|")-1))))&lt;=85,IF(ISNUMBER(Q4007),Q4007,IFERROR(VALUE(Q4007),VALUE(LEFT(TRIM(Q4007),FIND("|",SUBSTITUTE(SUBSTITUTE(SUBSTITUTE(SUBSTITUTE(SUBSTITUTE(TRIM(Q4007),"/","|"),"(","|"),"（","|"),";","|"),"；","|")&amp;"|")-1))))&gt;0),IF(ISNUMBER(O4007),O4007,IFERROR(VALUE(O4007),VALUE(LEFT(TRIM(O4007),FIND("|",SUBSTITUTE(SUBSTITUTE(SUBSTITUTE(SUBSTITUTE(SUBSTITUTE(TRIM(O4007),"/","|"),"(","|"),"（","|"),";","|"),"；","|")&amp;"|")-1))))*1000/IF(ISNUMBER(Q4007),Q4007,IFERROR(VALUE(Q4007),VALUE(LEFT(TRIM(Q4007),FIND("|",SUBSTITUTE(SUBSTITUTE(SUBSTITUTE(SUBSTITUTE(SUBSTITUTE(TRIM(Q4007),"/","|"),"(","|"),"（","|"),";","|"),"；","|")&amp;"|")-1)))),""),"")</x:f>
      </x:c>
      <x:c r="AJ4007" s="14" t="str">
        <x:f>IF(AI4007="","","非称重实测")</x:f>
      </x:c>
      <x:c r="AK4007" s="14" t="str">
        <x:v>扭矩外部候选</x:v>
      </x:c>
      <x:c r="AL4007" s="14" t="str">
        <x:v>v3.4.6-candidate</x:v>
      </x:c>
    </x:row>
    <x:row r="4008">
      <x:c r="A4008" t="n">
        <x:v>405</x:v>
      </x:c>
      <x:c r="B4008" t="str">
        <x:v>BJ7000T66GBEV</x:v>
      </x:c>
      <x:c r="C4008" t="str">
        <x:v>极狐牌</x:v>
      </x:c>
      <x:c r="D4008"/>
      <x:c r="E4008" t="str">
        <x:v>极狐S3</x:v>
      </x:c>
      <x:c r="F4008"/>
      <x:c r="G4008"/>
      <x:c r="H4008" t="str">
        <x:v>纯电动轿车</x:v>
      </x:c>
      <x:c r="I4008" t="str">
        <x:v>Car-C</x:v>
      </x:c>
      <x:c r="J4008" t="str">
        <x:v>BEV</x:v>
      </x:c>
      <x:c r="K4008"/>
      <x:c r="L4008" t="n">
        <x:v>1505</x:v>
      </x:c>
      <x:c r="M4008" t="n">
        <x:v>2876</x:v>
      </x:c>
      <x:c r="N4008" t="str">
        <x:v>460</x:v>
      </x:c>
      <x:c r="O4008" t="n">
        <x:v>44.1</x:v>
      </x:c>
      <x:c r="P4008" t="str">
        <x:v>磷酸铁锂蓄电池</x:v>
      </x:c>
      <x:c r="Q4008"/>
      <x:c r="R4008" t="n">
        <x:v>9.59</x:v>
      </x:c>
      <x:c r="S4008" t="str">
        <x:v>159</x:v>
      </x:c>
      <x:c r="T4008" t="n">
        <x:v>159</x:v>
      </x:c>
      <x:c r="U4008" t="str">
        <x:v>海纳川浩夫尔（北京）新能源汽车驱动系统有限公司</x:v>
      </x:c>
      <x:c r="V4008"/>
      <x:c r="W4008" t="str">
        <x:v>TZ180XS480</x:v>
      </x:c>
      <x:c r="X4008"/>
      <x:c r="Y4008"/>
      <x:c r="Z4008"/>
      <x:c r="AA4008"/>
      <x:c r="AB4008"/>
      <x:c r="AC4008"/>
      <x:c r="AD4008" t="str">
        <x:v>梳理补充_附件2-BEV(408)</x:v>
      </x:c>
      <x:c r="AE4008" s="14" t="str"/>
      <x:c r="AF4008" s="14" t="str"/>
      <x:c r="AG4008" s="14" t="str">
        <x:v>待OCR/外部证据：原字段为空</x:v>
      </x:c>
      <x:c r="AH4008" s="15" t="n">
        <x:f>IF(R4008&lt;&gt;"",R4008,IFERROR(IF(AND(IF(ISNUMBER(O4008),O4008,IFERROR(VALUE(O4008),VALUE(LEFT(TRIM(O4008),FIND("|",SUBSTITUTE(SUBSTITUTE(SUBSTITUTE(SUBSTITUTE(SUBSTITUTE(TRIM(O4008),"/","|"),"(","|"),"（","|"),";","|"),"；","|")&amp;"|")-1))))*100/IF(ISNUMBER(N4008),N4008,IFERROR(VALUE(N4008),VALUE(LEFT(TRIM(N4008),FIND("|",SUBSTITUTE(SUBSTITUTE(SUBSTITUTE(SUBSTITUTE(SUBSTITUTE(TRIM(N4008),"/","|"),"(","|"),"（","|"),";","|"),"；","|")&amp;"|")-1))))&gt;=3,IF(ISNUMBER(O4008),O4008,IFERROR(VALUE(O4008),VALUE(LEFT(TRIM(O4008),FIND("|",SUBSTITUTE(SUBSTITUTE(SUBSTITUTE(SUBSTITUTE(SUBSTITUTE(TRIM(O4008),"/","|"),"(","|"),"（","|"),";","|"),"；","|")&amp;"|")-1))))*100/IF(ISNUMBER(N4008),N4008,IFERROR(VALUE(N4008),VALUE(LEFT(TRIM(N4008),FIND("|",SUBSTITUTE(SUBSTITUTE(SUBSTITUTE(SUBSTITUTE(SUBSTITUTE(TRIM(N4008),"/","|"),"(","|"),"（","|"),";","|"),"；","|")&amp;"|")-1))))&lt;=40),IF(ISNUMBER(O4008),O4008,IFERROR(VALUE(O4008),VALUE(LEFT(TRIM(O4008),FIND("|",SUBSTITUTE(SUBSTITUTE(SUBSTITUTE(SUBSTITUTE(SUBSTITUTE(TRIM(O4008),"/","|"),"(","|"),"（","|"),";","|"),"；","|")&amp;"|")-1))))*100/IF(ISNUMBER(N4008),N4008,IFERROR(VALUE(N4008),VALUE(LEFT(TRIM(N4008),FIND("|",SUBSTITUTE(SUBSTITUTE(SUBSTITUTE(SUBSTITUTE(SUBSTITUTE(TRIM(N4008),"/","|"),"(","|"),"（","|"),";","|"),"；","|")&amp;"|")-1)))),""),""))</x:f>
        <x:v>9.59</x:v>
      </x:c>
      <x:c r="AI4008" s="15" t="str">
        <x:f>IFERROR(IF(AND(IF(ISNUMBER(O4008),O4008,IFERROR(VALUE(O4008),VALUE(LEFT(TRIM(O4008),FIND("|",SUBSTITUTE(SUBSTITUTE(SUBSTITUTE(SUBSTITUTE(SUBSTITUTE(TRIM(O4008),"/","|"),"(","|"),"（","|"),";","|"),"；","|")&amp;"|")-1))))&gt;=75,IF(ISNUMBER(O4008),O4008,IFERROR(VALUE(O4008),VALUE(LEFT(TRIM(O4008),FIND("|",SUBSTITUTE(SUBSTITUTE(SUBSTITUTE(SUBSTITUTE(SUBSTITUTE(TRIM(O4008),"/","|"),"(","|"),"（","|"),";","|"),"；","|")&amp;"|")-1))))&lt;=85,IF(ISNUMBER(Q4008),Q4008,IFERROR(VALUE(Q4008),VALUE(LEFT(TRIM(Q4008),FIND("|",SUBSTITUTE(SUBSTITUTE(SUBSTITUTE(SUBSTITUTE(SUBSTITUTE(TRIM(Q4008),"/","|"),"(","|"),"（","|"),";","|"),"；","|")&amp;"|")-1))))&gt;0),IF(ISNUMBER(O4008),O4008,IFERROR(VALUE(O4008),VALUE(LEFT(TRIM(O4008),FIND("|",SUBSTITUTE(SUBSTITUTE(SUBSTITUTE(SUBSTITUTE(SUBSTITUTE(TRIM(O4008),"/","|"),"(","|"),"（","|"),";","|"),"；","|")&amp;"|")-1))))*1000/IF(ISNUMBER(Q4008),Q4008,IFERROR(VALUE(Q4008),VALUE(LEFT(TRIM(Q4008),FIND("|",SUBSTITUTE(SUBSTITUTE(SUBSTITUTE(SUBSTITUTE(SUBSTITUTE(TRIM(Q4008),"/","|"),"(","|"),"（","|"),";","|"),"；","|")&amp;"|")-1)))),""),"")</x:f>
      </x:c>
      <x:c r="AJ4008" s="14" t="str">
        <x:f>IF(AI4008="","","非称重实测")</x:f>
      </x:c>
      <x:c r="AK4008" s="14" t="str"/>
      <x:c r="AL4008" s="14" t="str">
        <x:v>v3.4.6-candidate</x:v>
      </x:c>
    </x:row>
    <x:row r="4009">
      <x:c r="A4009" t="n">
        <x:v>405</x:v>
      </x:c>
      <x:c r="B4009" t="str">
        <x:v>BJ7000T66HBEV</x:v>
      </x:c>
      <x:c r="C4009" t="str">
        <x:v>极狐牌</x:v>
      </x:c>
      <x:c r="D4009"/>
      <x:c r="E4009" t="str">
        <x:v>极狐S3</x:v>
      </x:c>
      <x:c r="F4009"/>
      <x:c r="G4009"/>
      <x:c r="H4009" t="str">
        <x:v>纯电动轿车</x:v>
      </x:c>
      <x:c r="I4009" t="str">
        <x:v>Car-C</x:v>
      </x:c>
      <x:c r="J4009" t="str">
        <x:v>BEV</x:v>
      </x:c>
      <x:c r="K4009"/>
      <x:c r="L4009" t="n">
        <x:v>1520</x:v>
      </x:c>
      <x:c r="M4009" t="n">
        <x:v>2876</x:v>
      </x:c>
      <x:c r="N4009" t="str">
        <x:v>460</x:v>
      </x:c>
      <x:c r="O4009" t="n">
        <x:v>44.2</x:v>
      </x:c>
      <x:c r="P4009" t="str">
        <x:v>磷酸铁锂蓄电池</x:v>
      </x:c>
      <x:c r="Q4009"/>
      <x:c r="R4009" t="n">
        <x:v>9.61</x:v>
      </x:c>
      <x:c r="S4009" t="str">
        <x:v>159</x:v>
      </x:c>
      <x:c r="T4009" t="n">
        <x:v>159</x:v>
      </x:c>
      <x:c r="U4009" t="str">
        <x:v>菲仕绿能科技（北京）有限公司</x:v>
      </x:c>
      <x:c r="V4009"/>
      <x:c r="W4009" t="str">
        <x:v>TZ180XS520</x:v>
      </x:c>
      <x:c r="X4009"/>
      <x:c r="Y4009"/>
      <x:c r="Z4009"/>
      <x:c r="AA4009"/>
      <x:c r="AB4009"/>
      <x:c r="AC4009"/>
      <x:c r="AD4009" t="str">
        <x:v>梳理补充_附件2-BEV(408)</x:v>
      </x:c>
      <x:c r="AE4009" s="14" t="str"/>
      <x:c r="AF4009" s="14" t="str"/>
      <x:c r="AG4009" s="14" t="str">
        <x:v>待OCR/外部证据：原字段为空</x:v>
      </x:c>
      <x:c r="AH4009" s="15" t="n">
        <x:f>IF(R4009&lt;&gt;"",R4009,IFERROR(IF(AND(IF(ISNUMBER(O4009),O4009,IFERROR(VALUE(O4009),VALUE(LEFT(TRIM(O4009),FIND("|",SUBSTITUTE(SUBSTITUTE(SUBSTITUTE(SUBSTITUTE(SUBSTITUTE(TRIM(O4009),"/","|"),"(","|"),"（","|"),";","|"),"；","|")&amp;"|")-1))))*100/IF(ISNUMBER(N4009),N4009,IFERROR(VALUE(N4009),VALUE(LEFT(TRIM(N4009),FIND("|",SUBSTITUTE(SUBSTITUTE(SUBSTITUTE(SUBSTITUTE(SUBSTITUTE(TRIM(N4009),"/","|"),"(","|"),"（","|"),";","|"),"；","|")&amp;"|")-1))))&gt;=3,IF(ISNUMBER(O4009),O4009,IFERROR(VALUE(O4009),VALUE(LEFT(TRIM(O4009),FIND("|",SUBSTITUTE(SUBSTITUTE(SUBSTITUTE(SUBSTITUTE(SUBSTITUTE(TRIM(O4009),"/","|"),"(","|"),"（","|"),";","|"),"；","|")&amp;"|")-1))))*100/IF(ISNUMBER(N4009),N4009,IFERROR(VALUE(N4009),VALUE(LEFT(TRIM(N4009),FIND("|",SUBSTITUTE(SUBSTITUTE(SUBSTITUTE(SUBSTITUTE(SUBSTITUTE(TRIM(N4009),"/","|"),"(","|"),"（","|"),";","|"),"；","|")&amp;"|")-1))))&lt;=40),IF(ISNUMBER(O4009),O4009,IFERROR(VALUE(O4009),VALUE(LEFT(TRIM(O4009),FIND("|",SUBSTITUTE(SUBSTITUTE(SUBSTITUTE(SUBSTITUTE(SUBSTITUTE(TRIM(O4009),"/","|"),"(","|"),"（","|"),";","|"),"；","|")&amp;"|")-1))))*100/IF(ISNUMBER(N4009),N4009,IFERROR(VALUE(N4009),VALUE(LEFT(TRIM(N4009),FIND("|",SUBSTITUTE(SUBSTITUTE(SUBSTITUTE(SUBSTITUTE(SUBSTITUTE(TRIM(N4009),"/","|"),"(","|"),"（","|"),";","|"),"；","|")&amp;"|")-1)))),""),""))</x:f>
        <x:v>9.61</x:v>
      </x:c>
      <x:c r="AI4009" s="15" t="str">
        <x:f>IFERROR(IF(AND(IF(ISNUMBER(O4009),O4009,IFERROR(VALUE(O4009),VALUE(LEFT(TRIM(O4009),FIND("|",SUBSTITUTE(SUBSTITUTE(SUBSTITUTE(SUBSTITUTE(SUBSTITUTE(TRIM(O4009),"/","|"),"(","|"),"（","|"),";","|"),"；","|")&amp;"|")-1))))&gt;=75,IF(ISNUMBER(O4009),O4009,IFERROR(VALUE(O4009),VALUE(LEFT(TRIM(O4009),FIND("|",SUBSTITUTE(SUBSTITUTE(SUBSTITUTE(SUBSTITUTE(SUBSTITUTE(TRIM(O4009),"/","|"),"(","|"),"（","|"),";","|"),"；","|")&amp;"|")-1))))&lt;=85,IF(ISNUMBER(Q4009),Q4009,IFERROR(VALUE(Q4009),VALUE(LEFT(TRIM(Q4009),FIND("|",SUBSTITUTE(SUBSTITUTE(SUBSTITUTE(SUBSTITUTE(SUBSTITUTE(TRIM(Q4009),"/","|"),"(","|"),"（","|"),";","|"),"；","|")&amp;"|")-1))))&gt;0),IF(ISNUMBER(O4009),O4009,IFERROR(VALUE(O4009),VALUE(LEFT(TRIM(O4009),FIND("|",SUBSTITUTE(SUBSTITUTE(SUBSTITUTE(SUBSTITUTE(SUBSTITUTE(TRIM(O4009),"/","|"),"(","|"),"（","|"),";","|"),"；","|")&amp;"|")-1))))*1000/IF(ISNUMBER(Q4009),Q4009,IFERROR(VALUE(Q4009),VALUE(LEFT(TRIM(Q4009),FIND("|",SUBSTITUTE(SUBSTITUTE(SUBSTITUTE(SUBSTITUTE(SUBSTITUTE(TRIM(Q4009),"/","|"),"(","|"),"（","|"),";","|"),"；","|")&amp;"|")-1)))),""),"")</x:f>
      </x:c>
      <x:c r="AJ4009" s="14" t="str">
        <x:f>IF(AI4009="","","非称重实测")</x:f>
      </x:c>
      <x:c r="AK4009" s="14" t="str"/>
      <x:c r="AL4009" s="14" t="str">
        <x:v>v3.4.6-candidate</x:v>
      </x:c>
    </x:row>
    <x:row r="4010">
      <x:c r="A4010" t="n">
        <x:v>405</x:v>
      </x:c>
      <x:c r="B4010" t="str">
        <x:v>BJ7000T66JBEV</x:v>
      </x:c>
      <x:c r="C4010" t="str">
        <x:v>极狐牌</x:v>
      </x:c>
      <x:c r="D4010"/>
      <x:c r="E4010" t="str">
        <x:v>极狐S3</x:v>
      </x:c>
      <x:c r="F4010"/>
      <x:c r="G4010"/>
      <x:c r="H4010" t="str">
        <x:v>纯电动轿车</x:v>
      </x:c>
      <x:c r="I4010" t="str">
        <x:v>Car-C</x:v>
      </x:c>
      <x:c r="J4010" t="str">
        <x:v>BEV</x:v>
      </x:c>
      <x:c r="K4010"/>
      <x:c r="L4010" t="n">
        <x:v>1640</x:v>
      </x:c>
      <x:c r="M4010" t="n">
        <x:v>2876</x:v>
      </x:c>
      <x:c r="N4010" t="str">
        <x:v>560</x:v>
      </x:c>
      <x:c r="O4010" t="n">
        <x:v>55.6</x:v>
      </x:c>
      <x:c r="P4010" t="str">
        <x:v>磷酸铁锂蓄电池</x:v>
      </x:c>
      <x:c r="Q4010"/>
      <x:c r="R4010" t="n">
        <x:v>9.93</x:v>
      </x:c>
      <x:c r="S4010" t="str">
        <x:v>159</x:v>
      </x:c>
      <x:c r="T4010" t="n">
        <x:v>159</x:v>
      </x:c>
      <x:c r="U4010" t="str">
        <x:v>海纳川浩夫尔（北京）新能源汽车驱动系统有限公司</x:v>
      </x:c>
      <x:c r="V4010"/>
      <x:c r="W4010" t="str">
        <x:v>TZ180XS480</x:v>
      </x:c>
      <x:c r="X4010"/>
      <x:c r="Y4010"/>
      <x:c r="Z4010"/>
      <x:c r="AA4010"/>
      <x:c r="AB4010"/>
      <x:c r="AC4010"/>
      <x:c r="AD4010" t="str">
        <x:v>梳理补充_附件2-BEV(408)</x:v>
      </x:c>
      <x:c r="AE4010" s="14" t="str"/>
      <x:c r="AF4010" s="14" t="str"/>
      <x:c r="AG4010" s="14" t="str">
        <x:v>待OCR/外部证据：原字段为空</x:v>
      </x:c>
      <x:c r="AH4010" s="15" t="n">
        <x:f>IF(R4010&lt;&gt;"",R4010,IFERROR(IF(AND(IF(ISNUMBER(O4010),O4010,IFERROR(VALUE(O4010),VALUE(LEFT(TRIM(O4010),FIND("|",SUBSTITUTE(SUBSTITUTE(SUBSTITUTE(SUBSTITUTE(SUBSTITUTE(TRIM(O4010),"/","|"),"(","|"),"（","|"),";","|"),"；","|")&amp;"|")-1))))*100/IF(ISNUMBER(N4010),N4010,IFERROR(VALUE(N4010),VALUE(LEFT(TRIM(N4010),FIND("|",SUBSTITUTE(SUBSTITUTE(SUBSTITUTE(SUBSTITUTE(SUBSTITUTE(TRIM(N4010),"/","|"),"(","|"),"（","|"),";","|"),"；","|")&amp;"|")-1))))&gt;=3,IF(ISNUMBER(O4010),O4010,IFERROR(VALUE(O4010),VALUE(LEFT(TRIM(O4010),FIND("|",SUBSTITUTE(SUBSTITUTE(SUBSTITUTE(SUBSTITUTE(SUBSTITUTE(TRIM(O4010),"/","|"),"(","|"),"（","|"),";","|"),"；","|")&amp;"|")-1))))*100/IF(ISNUMBER(N4010),N4010,IFERROR(VALUE(N4010),VALUE(LEFT(TRIM(N4010),FIND("|",SUBSTITUTE(SUBSTITUTE(SUBSTITUTE(SUBSTITUTE(SUBSTITUTE(TRIM(N4010),"/","|"),"(","|"),"（","|"),";","|"),"；","|")&amp;"|")-1))))&lt;=40),IF(ISNUMBER(O4010),O4010,IFERROR(VALUE(O4010),VALUE(LEFT(TRIM(O4010),FIND("|",SUBSTITUTE(SUBSTITUTE(SUBSTITUTE(SUBSTITUTE(SUBSTITUTE(TRIM(O4010),"/","|"),"(","|"),"（","|"),";","|"),"；","|")&amp;"|")-1))))*100/IF(ISNUMBER(N4010),N4010,IFERROR(VALUE(N4010),VALUE(LEFT(TRIM(N4010),FIND("|",SUBSTITUTE(SUBSTITUTE(SUBSTITUTE(SUBSTITUTE(SUBSTITUTE(TRIM(N4010),"/","|"),"(","|"),"（","|"),";","|"),"；","|")&amp;"|")-1)))),""),""))</x:f>
        <x:v>9.93</x:v>
      </x:c>
      <x:c r="AI4010" s="15" t="str">
        <x:f>IFERROR(IF(AND(IF(ISNUMBER(O4010),O4010,IFERROR(VALUE(O4010),VALUE(LEFT(TRIM(O4010),FIND("|",SUBSTITUTE(SUBSTITUTE(SUBSTITUTE(SUBSTITUTE(SUBSTITUTE(TRIM(O4010),"/","|"),"(","|"),"（","|"),";","|"),"；","|")&amp;"|")-1))))&gt;=75,IF(ISNUMBER(O4010),O4010,IFERROR(VALUE(O4010),VALUE(LEFT(TRIM(O4010),FIND("|",SUBSTITUTE(SUBSTITUTE(SUBSTITUTE(SUBSTITUTE(SUBSTITUTE(TRIM(O4010),"/","|"),"(","|"),"（","|"),";","|"),"；","|")&amp;"|")-1))))&lt;=85,IF(ISNUMBER(Q4010),Q4010,IFERROR(VALUE(Q4010),VALUE(LEFT(TRIM(Q4010),FIND("|",SUBSTITUTE(SUBSTITUTE(SUBSTITUTE(SUBSTITUTE(SUBSTITUTE(TRIM(Q4010),"/","|"),"(","|"),"（","|"),";","|"),"；","|")&amp;"|")-1))))&gt;0),IF(ISNUMBER(O4010),O4010,IFERROR(VALUE(O4010),VALUE(LEFT(TRIM(O4010),FIND("|",SUBSTITUTE(SUBSTITUTE(SUBSTITUTE(SUBSTITUTE(SUBSTITUTE(TRIM(O4010),"/","|"),"(","|"),"（","|"),";","|"),"；","|")&amp;"|")-1))))*1000/IF(ISNUMBER(Q4010),Q4010,IFERROR(VALUE(Q4010),VALUE(LEFT(TRIM(Q4010),FIND("|",SUBSTITUTE(SUBSTITUTE(SUBSTITUTE(SUBSTITUTE(SUBSTITUTE(TRIM(Q4010),"/","|"),"(","|"),"（","|"),";","|"),"；","|")&amp;"|")-1)))),""),"")</x:f>
      </x:c>
      <x:c r="AJ4010" s="14" t="str">
        <x:f>IF(AI4010="","","非称重实测")</x:f>
      </x:c>
      <x:c r="AK4010" s="14" t="str"/>
      <x:c r="AL4010" s="14" t="str">
        <x:v>v3.4.6-candidate</x:v>
      </x:c>
    </x:row>
    <x:row r="4011">
      <x:c r="A4011" t="n">
        <x:v>405</x:v>
      </x:c>
      <x:c r="B4011" t="str">
        <x:v>BJ7000T66KBEV</x:v>
      </x:c>
      <x:c r="C4011" t="str">
        <x:v>极狐牌</x:v>
      </x:c>
      <x:c r="D4011"/>
      <x:c r="E4011" t="str">
        <x:v>极狐S3</x:v>
      </x:c>
      <x:c r="F4011"/>
      <x:c r="G4011"/>
      <x:c r="H4011" t="str">
        <x:v>纯电动轿车</x:v>
      </x:c>
      <x:c r="I4011" t="str">
        <x:v>Car-C</x:v>
      </x:c>
      <x:c r="J4011" t="str">
        <x:v>BEV</x:v>
      </x:c>
      <x:c r="K4011"/>
      <x:c r="L4011" t="n">
        <x:v>1700</x:v>
      </x:c>
      <x:c r="M4011" t="n">
        <x:v>2876</x:v>
      </x:c>
      <x:c r="N4011" t="str">
        <x:v>660</x:v>
      </x:c>
      <x:c r="O4011" t="n">
        <x:v>65.8</x:v>
      </x:c>
      <x:c r="P4011" t="str">
        <x:v>磷酸铁锂蓄电池</x:v>
      </x:c>
      <x:c r="Q4011"/>
      <x:c r="R4011" t="n">
        <x:v>9.97</x:v>
      </x:c>
      <x:c r="S4011" t="str">
        <x:v>159</x:v>
      </x:c>
      <x:c r="T4011" t="n">
        <x:v>159</x:v>
      </x:c>
      <x:c r="U4011" t="str">
        <x:v>菲仕绿能科技（北京）有限公司</x:v>
      </x:c>
      <x:c r="V4011"/>
      <x:c r="W4011" t="str">
        <x:v>TZ180XS520</x:v>
      </x:c>
      <x:c r="X4011"/>
      <x:c r="Y4011"/>
      <x:c r="Z4011"/>
      <x:c r="AA4011"/>
      <x:c r="AB4011"/>
      <x:c r="AC4011"/>
      <x:c r="AD4011" t="str">
        <x:v>梳理补充_附件2-BEV(408)</x:v>
      </x:c>
      <x:c r="AE4011" s="14" t="str"/>
      <x:c r="AF4011" s="14" t="str"/>
      <x:c r="AG4011" s="14" t="str">
        <x:v>待OCR/外部证据：原字段为空</x:v>
      </x:c>
      <x:c r="AH4011" s="15" t="n">
        <x:f>IF(R4011&lt;&gt;"",R4011,IFERROR(IF(AND(IF(ISNUMBER(O4011),O4011,IFERROR(VALUE(O4011),VALUE(LEFT(TRIM(O4011),FIND("|",SUBSTITUTE(SUBSTITUTE(SUBSTITUTE(SUBSTITUTE(SUBSTITUTE(TRIM(O4011),"/","|"),"(","|"),"（","|"),";","|"),"；","|")&amp;"|")-1))))*100/IF(ISNUMBER(N4011),N4011,IFERROR(VALUE(N4011),VALUE(LEFT(TRIM(N4011),FIND("|",SUBSTITUTE(SUBSTITUTE(SUBSTITUTE(SUBSTITUTE(SUBSTITUTE(TRIM(N4011),"/","|"),"(","|"),"（","|"),";","|"),"；","|")&amp;"|")-1))))&gt;=3,IF(ISNUMBER(O4011),O4011,IFERROR(VALUE(O4011),VALUE(LEFT(TRIM(O4011),FIND("|",SUBSTITUTE(SUBSTITUTE(SUBSTITUTE(SUBSTITUTE(SUBSTITUTE(TRIM(O4011),"/","|"),"(","|"),"（","|"),";","|"),"；","|")&amp;"|")-1))))*100/IF(ISNUMBER(N4011),N4011,IFERROR(VALUE(N4011),VALUE(LEFT(TRIM(N4011),FIND("|",SUBSTITUTE(SUBSTITUTE(SUBSTITUTE(SUBSTITUTE(SUBSTITUTE(TRIM(N4011),"/","|"),"(","|"),"（","|"),";","|"),"；","|")&amp;"|")-1))))&lt;=40),IF(ISNUMBER(O4011),O4011,IFERROR(VALUE(O4011),VALUE(LEFT(TRIM(O4011),FIND("|",SUBSTITUTE(SUBSTITUTE(SUBSTITUTE(SUBSTITUTE(SUBSTITUTE(TRIM(O4011),"/","|"),"(","|"),"（","|"),";","|"),"；","|")&amp;"|")-1))))*100/IF(ISNUMBER(N4011),N4011,IFERROR(VALUE(N4011),VALUE(LEFT(TRIM(N4011),FIND("|",SUBSTITUTE(SUBSTITUTE(SUBSTITUTE(SUBSTITUTE(SUBSTITUTE(TRIM(N4011),"/","|"),"(","|"),"（","|"),";","|"),"；","|")&amp;"|")-1)))),""),""))</x:f>
        <x:v>9.97</x:v>
      </x:c>
      <x:c r="AI4011" s="15" t="str">
        <x:f>IFERROR(IF(AND(IF(ISNUMBER(O4011),O4011,IFERROR(VALUE(O4011),VALUE(LEFT(TRIM(O4011),FIND("|",SUBSTITUTE(SUBSTITUTE(SUBSTITUTE(SUBSTITUTE(SUBSTITUTE(TRIM(O4011),"/","|"),"(","|"),"（","|"),";","|"),"；","|")&amp;"|")-1))))&gt;=75,IF(ISNUMBER(O4011),O4011,IFERROR(VALUE(O4011),VALUE(LEFT(TRIM(O4011),FIND("|",SUBSTITUTE(SUBSTITUTE(SUBSTITUTE(SUBSTITUTE(SUBSTITUTE(TRIM(O4011),"/","|"),"(","|"),"（","|"),";","|"),"；","|")&amp;"|")-1))))&lt;=85,IF(ISNUMBER(Q4011),Q4011,IFERROR(VALUE(Q4011),VALUE(LEFT(TRIM(Q4011),FIND("|",SUBSTITUTE(SUBSTITUTE(SUBSTITUTE(SUBSTITUTE(SUBSTITUTE(TRIM(Q4011),"/","|"),"(","|"),"（","|"),";","|"),"；","|")&amp;"|")-1))))&gt;0),IF(ISNUMBER(O4011),O4011,IFERROR(VALUE(O4011),VALUE(LEFT(TRIM(O4011),FIND("|",SUBSTITUTE(SUBSTITUTE(SUBSTITUTE(SUBSTITUTE(SUBSTITUTE(TRIM(O4011),"/","|"),"(","|"),"（","|"),";","|"),"；","|")&amp;"|")-1))))*1000/IF(ISNUMBER(Q4011),Q4011,IFERROR(VALUE(Q4011),VALUE(LEFT(TRIM(Q4011),FIND("|",SUBSTITUTE(SUBSTITUTE(SUBSTITUTE(SUBSTITUTE(SUBSTITUTE(TRIM(Q4011),"/","|"),"(","|"),"（","|"),";","|"),"；","|")&amp;"|")-1)))),""),"")</x:f>
      </x:c>
      <x:c r="AJ4011" s="14" t="str">
        <x:f>IF(AI4011="","","非称重实测")</x:f>
      </x:c>
      <x:c r="AK4011" s="14" t="str"/>
      <x:c r="AL4011" s="14" t="str">
        <x:v>v3.4.6-candidate</x:v>
      </x:c>
    </x:row>
    <x:row r="4012">
      <x:c r="A4012" t="n">
        <x:v>405</x:v>
      </x:c>
      <x:c r="B4012" t="str">
        <x:v>BYD6430BZBEV1</x:v>
      </x:c>
      <x:c r="C4012" t="str">
        <x:v>比亚迪牌</x:v>
      </x:c>
      <x:c r="D4012"/>
      <x:c r="E4012" t="str">
        <x:v>比亚迪元Up</x:v>
      </x:c>
      <x:c r="F4012"/>
      <x:c r="G4012"/>
      <x:c r="H4012" t="str">
        <x:v>纯电动多用途乘用车</x:v>
      </x:c>
      <x:c r="I4012" t="str">
        <x:v>SUV-B</x:v>
      </x:c>
      <x:c r="J4012" t="str">
        <x:v>BEV</x:v>
      </x:c>
      <x:c r="K4012"/>
      <x:c r="L4012" t="n">
        <x:v>1525</x:v>
      </x:c>
      <x:c r="M4012" t="n">
        <x:v>2620</x:v>
      </x:c>
      <x:c r="N4012" t="str">
        <x:v>410</x:v>
      </x:c>
      <x:c r="O4012" t="n">
        <x:v>42.313</x:v>
      </x:c>
      <x:c r="P4012" t="str">
        <x:v>磷酸铁锂蓄电池</x:v>
      </x:c>
      <x:c r="Q4012"/>
      <x:c r="R4012" t="n">
        <x:v>10.32</x:v>
      </x:c>
      <x:c r="S4012" t="str">
        <x:v>100</x:v>
      </x:c>
      <x:c r="T4012" t="n">
        <x:v>100</x:v>
      </x:c>
      <x:c r="U4012" t="str">
        <x:v>抚州比亚迪实业有限公司</x:v>
      </x:c>
      <x:c r="V4012"/>
      <x:c r="W4012" t="str">
        <x:v>TZ180XSAG</x:v>
      </x:c>
      <x:c r="X4012"/>
      <x:c r="Y4012"/>
      <x:c r="Z4012"/>
      <x:c r="AA4012"/>
      <x:c r="AB4012"/>
      <x:c r="AC4012"/>
      <x:c r="AD4012" t="str">
        <x:v>梳理补充_附件2-BEV(408)</x:v>
      </x:c>
      <x:c r="AE4012" s="14" t="str"/>
      <x:c r="AF4012" s="14" t="str"/>
      <x:c r="AG4012" s="14" t="str">
        <x:v>待OCR/外部证据：原字段为空</x:v>
      </x:c>
      <x:c r="AH4012" s="15" t="n">
        <x:f>IF(R4012&lt;&gt;"",R4012,IFERROR(IF(AND(IF(ISNUMBER(O4012),O4012,IFERROR(VALUE(O4012),VALUE(LEFT(TRIM(O4012),FIND("|",SUBSTITUTE(SUBSTITUTE(SUBSTITUTE(SUBSTITUTE(SUBSTITUTE(TRIM(O4012),"/","|"),"(","|"),"（","|"),";","|"),"；","|")&amp;"|")-1))))*100/IF(ISNUMBER(N4012),N4012,IFERROR(VALUE(N4012),VALUE(LEFT(TRIM(N4012),FIND("|",SUBSTITUTE(SUBSTITUTE(SUBSTITUTE(SUBSTITUTE(SUBSTITUTE(TRIM(N4012),"/","|"),"(","|"),"（","|"),";","|"),"；","|")&amp;"|")-1))))&gt;=3,IF(ISNUMBER(O4012),O4012,IFERROR(VALUE(O4012),VALUE(LEFT(TRIM(O4012),FIND("|",SUBSTITUTE(SUBSTITUTE(SUBSTITUTE(SUBSTITUTE(SUBSTITUTE(TRIM(O4012),"/","|"),"(","|"),"（","|"),";","|"),"；","|")&amp;"|")-1))))*100/IF(ISNUMBER(N4012),N4012,IFERROR(VALUE(N4012),VALUE(LEFT(TRIM(N4012),FIND("|",SUBSTITUTE(SUBSTITUTE(SUBSTITUTE(SUBSTITUTE(SUBSTITUTE(TRIM(N4012),"/","|"),"(","|"),"（","|"),";","|"),"；","|")&amp;"|")-1))))&lt;=40),IF(ISNUMBER(O4012),O4012,IFERROR(VALUE(O4012),VALUE(LEFT(TRIM(O4012),FIND("|",SUBSTITUTE(SUBSTITUTE(SUBSTITUTE(SUBSTITUTE(SUBSTITUTE(TRIM(O4012),"/","|"),"(","|"),"（","|"),";","|"),"；","|")&amp;"|")-1))))*100/IF(ISNUMBER(N4012),N4012,IFERROR(VALUE(N4012),VALUE(LEFT(TRIM(N4012),FIND("|",SUBSTITUTE(SUBSTITUTE(SUBSTITUTE(SUBSTITUTE(SUBSTITUTE(TRIM(N4012),"/","|"),"(","|"),"（","|"),";","|"),"；","|")&amp;"|")-1)))),""),""))</x:f>
        <x:v>10.32</x:v>
      </x:c>
      <x:c r="AI4012" s="15" t="str">
        <x:f>IFERROR(IF(AND(IF(ISNUMBER(O4012),O4012,IFERROR(VALUE(O4012),VALUE(LEFT(TRIM(O4012),FIND("|",SUBSTITUTE(SUBSTITUTE(SUBSTITUTE(SUBSTITUTE(SUBSTITUTE(TRIM(O4012),"/","|"),"(","|"),"（","|"),";","|"),"；","|")&amp;"|")-1))))&gt;=75,IF(ISNUMBER(O4012),O4012,IFERROR(VALUE(O4012),VALUE(LEFT(TRIM(O4012),FIND("|",SUBSTITUTE(SUBSTITUTE(SUBSTITUTE(SUBSTITUTE(SUBSTITUTE(TRIM(O4012),"/","|"),"(","|"),"（","|"),";","|"),"；","|")&amp;"|")-1))))&lt;=85,IF(ISNUMBER(Q4012),Q4012,IFERROR(VALUE(Q4012),VALUE(LEFT(TRIM(Q4012),FIND("|",SUBSTITUTE(SUBSTITUTE(SUBSTITUTE(SUBSTITUTE(SUBSTITUTE(TRIM(Q4012),"/","|"),"(","|"),"（","|"),";","|"),"；","|")&amp;"|")-1))))&gt;0),IF(ISNUMBER(O4012),O4012,IFERROR(VALUE(O4012),VALUE(LEFT(TRIM(O4012),FIND("|",SUBSTITUTE(SUBSTITUTE(SUBSTITUTE(SUBSTITUTE(SUBSTITUTE(TRIM(O4012),"/","|"),"(","|"),"（","|"),";","|"),"；","|")&amp;"|")-1))))*1000/IF(ISNUMBER(Q4012),Q4012,IFERROR(VALUE(Q4012),VALUE(LEFT(TRIM(Q4012),FIND("|",SUBSTITUTE(SUBSTITUTE(SUBSTITUTE(SUBSTITUTE(SUBSTITUTE(TRIM(Q4012),"/","|"),"(","|"),"（","|"),";","|"),"；","|")&amp;"|")-1)))),""),"")</x:f>
      </x:c>
      <x:c r="AJ4012" s="14" t="str">
        <x:f>IF(AI4012="","","非称重实测")</x:f>
      </x:c>
      <x:c r="AK4012" s="14" t="str"/>
      <x:c r="AL4012" s="14" t="str">
        <x:v>v3.4.6-candidate</x:v>
      </x:c>
    </x:row>
    <x:row r="4013">
      <x:c r="A4013" t="n">
        <x:v>405</x:v>
      </x:c>
      <x:c r="B4013" t="str">
        <x:v>BYD6430BZBEV2</x:v>
      </x:c>
      <x:c r="C4013" t="str">
        <x:v>比亚迪牌</x:v>
      </x:c>
      <x:c r="D4013"/>
      <x:c r="E4013" t="str">
        <x:v>比亚迪元Up</x:v>
      </x:c>
      <x:c r="F4013"/>
      <x:c r="G4013"/>
      <x:c r="H4013" t="str">
        <x:v>纯电动多用途乘用车</x:v>
      </x:c>
      <x:c r="I4013" t="str">
        <x:v>SUV-B</x:v>
      </x:c>
      <x:c r="J4013" t="str">
        <x:v>BEV</x:v>
      </x:c>
      <x:c r="K4013"/>
      <x:c r="L4013" t="n">
        <x:v>1615</x:v>
      </x:c>
      <x:c r="M4013" t="n">
        <x:v>2620</x:v>
      </x:c>
      <x:c r="N4013" t="str">
        <x:v>505</x:v>
      </x:c>
      <x:c r="O4013" t="n">
        <x:v>52.468</x:v>
      </x:c>
      <x:c r="P4013" t="str">
        <x:v>磷酸铁锂蓄电池</x:v>
      </x:c>
      <x:c r="Q4013"/>
      <x:c r="R4013" t="n">
        <x:v>10.39</x:v>
      </x:c>
      <x:c r="S4013" t="str">
        <x:v>120</x:v>
      </x:c>
      <x:c r="T4013" t="n">
        <x:v>120</x:v>
      </x:c>
      <x:c r="U4013" t="str">
        <x:v>抚州比亚迪实业有限公司</x:v>
      </x:c>
      <x:c r="V4013"/>
      <x:c r="W4013" t="str">
        <x:v>TZ180XSAC</x:v>
      </x:c>
      <x:c r="X4013"/>
      <x:c r="Y4013"/>
      <x:c r="Z4013"/>
      <x:c r="AA4013"/>
      <x:c r="AB4013"/>
      <x:c r="AC4013"/>
      <x:c r="AD4013" t="str">
        <x:v>梳理补充_附件2-BEV(408)</x:v>
      </x:c>
      <x:c r="AE4013" s="14" t="str"/>
      <x:c r="AF4013" s="14" t="str"/>
      <x:c r="AG4013" s="14" t="str">
        <x:v>待OCR/外部证据：原字段为空</x:v>
      </x:c>
      <x:c r="AH4013" s="15" t="n">
        <x:f>IF(R4013&lt;&gt;"",R4013,IFERROR(IF(AND(IF(ISNUMBER(O4013),O4013,IFERROR(VALUE(O4013),VALUE(LEFT(TRIM(O4013),FIND("|",SUBSTITUTE(SUBSTITUTE(SUBSTITUTE(SUBSTITUTE(SUBSTITUTE(TRIM(O4013),"/","|"),"(","|"),"（","|"),";","|"),"；","|")&amp;"|")-1))))*100/IF(ISNUMBER(N4013),N4013,IFERROR(VALUE(N4013),VALUE(LEFT(TRIM(N4013),FIND("|",SUBSTITUTE(SUBSTITUTE(SUBSTITUTE(SUBSTITUTE(SUBSTITUTE(TRIM(N4013),"/","|"),"(","|"),"（","|"),";","|"),"；","|")&amp;"|")-1))))&gt;=3,IF(ISNUMBER(O4013),O4013,IFERROR(VALUE(O4013),VALUE(LEFT(TRIM(O4013),FIND("|",SUBSTITUTE(SUBSTITUTE(SUBSTITUTE(SUBSTITUTE(SUBSTITUTE(TRIM(O4013),"/","|"),"(","|"),"（","|"),";","|"),"；","|")&amp;"|")-1))))*100/IF(ISNUMBER(N4013),N4013,IFERROR(VALUE(N4013),VALUE(LEFT(TRIM(N4013),FIND("|",SUBSTITUTE(SUBSTITUTE(SUBSTITUTE(SUBSTITUTE(SUBSTITUTE(TRIM(N4013),"/","|"),"(","|"),"（","|"),";","|"),"；","|")&amp;"|")-1))))&lt;=40),IF(ISNUMBER(O4013),O4013,IFERROR(VALUE(O4013),VALUE(LEFT(TRIM(O4013),FIND("|",SUBSTITUTE(SUBSTITUTE(SUBSTITUTE(SUBSTITUTE(SUBSTITUTE(TRIM(O4013),"/","|"),"(","|"),"（","|"),";","|"),"；","|")&amp;"|")-1))))*100/IF(ISNUMBER(N4013),N4013,IFERROR(VALUE(N4013),VALUE(LEFT(TRIM(N4013),FIND("|",SUBSTITUTE(SUBSTITUTE(SUBSTITUTE(SUBSTITUTE(SUBSTITUTE(TRIM(N4013),"/","|"),"(","|"),"（","|"),";","|"),"；","|")&amp;"|")-1)))),""),""))</x:f>
        <x:v>10.39</x:v>
      </x:c>
      <x:c r="AI4013" s="15" t="str">
        <x:f>IFERROR(IF(AND(IF(ISNUMBER(O4013),O4013,IFERROR(VALUE(O4013),VALUE(LEFT(TRIM(O4013),FIND("|",SUBSTITUTE(SUBSTITUTE(SUBSTITUTE(SUBSTITUTE(SUBSTITUTE(TRIM(O4013),"/","|"),"(","|"),"（","|"),";","|"),"；","|")&amp;"|")-1))))&gt;=75,IF(ISNUMBER(O4013),O4013,IFERROR(VALUE(O4013),VALUE(LEFT(TRIM(O4013),FIND("|",SUBSTITUTE(SUBSTITUTE(SUBSTITUTE(SUBSTITUTE(SUBSTITUTE(TRIM(O4013),"/","|"),"(","|"),"（","|"),";","|"),"；","|")&amp;"|")-1))))&lt;=85,IF(ISNUMBER(Q4013),Q4013,IFERROR(VALUE(Q4013),VALUE(LEFT(TRIM(Q4013),FIND("|",SUBSTITUTE(SUBSTITUTE(SUBSTITUTE(SUBSTITUTE(SUBSTITUTE(TRIM(Q4013),"/","|"),"(","|"),"（","|"),";","|"),"；","|")&amp;"|")-1))))&gt;0),IF(ISNUMBER(O4013),O4013,IFERROR(VALUE(O4013),VALUE(LEFT(TRIM(O4013),FIND("|",SUBSTITUTE(SUBSTITUTE(SUBSTITUTE(SUBSTITUTE(SUBSTITUTE(TRIM(O4013),"/","|"),"(","|"),"（","|"),";","|"),"；","|")&amp;"|")-1))))*1000/IF(ISNUMBER(Q4013),Q4013,IFERROR(VALUE(Q4013),VALUE(LEFT(TRIM(Q4013),FIND("|",SUBSTITUTE(SUBSTITUTE(SUBSTITUTE(SUBSTITUTE(SUBSTITUTE(TRIM(Q4013),"/","|"),"(","|"),"（","|"),";","|"),"；","|")&amp;"|")-1)))),""),"")</x:f>
      </x:c>
      <x:c r="AJ4013" s="14" t="str">
        <x:f>IF(AI4013="","","非称重实测")</x:f>
      </x:c>
      <x:c r="AK4013" s="14" t="str"/>
      <x:c r="AL4013" s="14" t="str">
        <x:v>v3.4.6-candidate</x:v>
      </x:c>
    </x:row>
    <x:row r="4014">
      <x:c r="A4014" t="n">
        <x:v>405</x:v>
      </x:c>
      <x:c r="B4014" t="str">
        <x:v>BYD6470BZBEV1</x:v>
      </x:c>
      <x:c r="C4014" t="str">
        <x:v>比亚迪牌</x:v>
      </x:c>
      <x:c r="D4014"/>
      <x:c r="E4014" t="str">
        <x:v>比亚迪元Plus</x:v>
      </x:c>
      <x:c r="F4014"/>
      <x:c r="G4014"/>
      <x:c r="H4014" t="str">
        <x:v>纯电动多用途乘用车</x:v>
      </x:c>
      <x:c r="I4014" t="str">
        <x:v>SUV-C</x:v>
      </x:c>
      <x:c r="J4014" t="str">
        <x:v>BEV</x:v>
      </x:c>
      <x:c r="K4014"/>
      <x:c r="L4014" t="n">
        <x:v>1690</x:v>
      </x:c>
      <x:c r="M4014" t="n">
        <x:v>2770</x:v>
      </x:c>
      <x:c r="N4014" t="str">
        <x:v>540</x:v>
      </x:c>
      <x:c r="O4014" t="n">
        <x:v>57.545</x:v>
      </x:c>
      <x:c r="P4014" t="str">
        <x:v>磷酸铁锂蓄电池</x:v>
      </x:c>
      <x:c r="Q4014"/>
      <x:c r="R4014" t="n">
        <x:v>10.66</x:v>
      </x:c>
      <x:c r="S4014" t="str">
        <x:v>200</x:v>
      </x:c>
      <x:c r="T4014" t="n">
        <x:v>200</x:v>
      </x:c>
      <x:c r="U4014" t="str">
        <x:v>郑州比亚迪汽车有限公司</x:v>
      </x:c>
      <x:c r="V4014"/>
      <x:c r="W4014" t="str">
        <x:v>TZ200XSBR</x:v>
      </x:c>
      <x:c r="X4014"/>
      <x:c r="Y4014"/>
      <x:c r="Z4014"/>
      <x:c r="AA4014"/>
      <x:c r="AB4014"/>
      <x:c r="AC4014"/>
      <x:c r="AD4014" t="str">
        <x:v>梳理补充_附件2-BEV(408)</x:v>
      </x:c>
      <x:c r="AE4014" s="14" t="str"/>
      <x:c r="AF4014" s="14" t="str"/>
      <x:c r="AG4014" s="14" t="str">
        <x:v>待OCR/外部证据：原字段为空</x:v>
      </x:c>
      <x:c r="AH4014" s="15" t="n">
        <x:f>IF(R4014&lt;&gt;"",R4014,IFERROR(IF(AND(IF(ISNUMBER(O4014),O4014,IFERROR(VALUE(O4014),VALUE(LEFT(TRIM(O4014),FIND("|",SUBSTITUTE(SUBSTITUTE(SUBSTITUTE(SUBSTITUTE(SUBSTITUTE(TRIM(O4014),"/","|"),"(","|"),"（","|"),";","|"),"；","|")&amp;"|")-1))))*100/IF(ISNUMBER(N4014),N4014,IFERROR(VALUE(N4014),VALUE(LEFT(TRIM(N4014),FIND("|",SUBSTITUTE(SUBSTITUTE(SUBSTITUTE(SUBSTITUTE(SUBSTITUTE(TRIM(N4014),"/","|"),"(","|"),"（","|"),";","|"),"；","|")&amp;"|")-1))))&gt;=3,IF(ISNUMBER(O4014),O4014,IFERROR(VALUE(O4014),VALUE(LEFT(TRIM(O4014),FIND("|",SUBSTITUTE(SUBSTITUTE(SUBSTITUTE(SUBSTITUTE(SUBSTITUTE(TRIM(O4014),"/","|"),"(","|"),"（","|"),";","|"),"；","|")&amp;"|")-1))))*100/IF(ISNUMBER(N4014),N4014,IFERROR(VALUE(N4014),VALUE(LEFT(TRIM(N4014),FIND("|",SUBSTITUTE(SUBSTITUTE(SUBSTITUTE(SUBSTITUTE(SUBSTITUTE(TRIM(N4014),"/","|"),"(","|"),"（","|"),";","|"),"；","|")&amp;"|")-1))))&lt;=40),IF(ISNUMBER(O4014),O4014,IFERROR(VALUE(O4014),VALUE(LEFT(TRIM(O4014),FIND("|",SUBSTITUTE(SUBSTITUTE(SUBSTITUTE(SUBSTITUTE(SUBSTITUTE(TRIM(O4014),"/","|"),"(","|"),"（","|"),";","|"),"；","|")&amp;"|")-1))))*100/IF(ISNUMBER(N4014),N4014,IFERROR(VALUE(N4014),VALUE(LEFT(TRIM(N4014),FIND("|",SUBSTITUTE(SUBSTITUTE(SUBSTITUTE(SUBSTITUTE(SUBSTITUTE(TRIM(N4014),"/","|"),"(","|"),"（","|"),";","|"),"；","|")&amp;"|")-1)))),""),""))</x:f>
        <x:v>10.66</x:v>
      </x:c>
      <x:c r="AI4014" s="15" t="str">
        <x:f>IFERROR(IF(AND(IF(ISNUMBER(O4014),O4014,IFERROR(VALUE(O4014),VALUE(LEFT(TRIM(O4014),FIND("|",SUBSTITUTE(SUBSTITUTE(SUBSTITUTE(SUBSTITUTE(SUBSTITUTE(TRIM(O4014),"/","|"),"(","|"),"（","|"),";","|"),"；","|")&amp;"|")-1))))&gt;=75,IF(ISNUMBER(O4014),O4014,IFERROR(VALUE(O4014),VALUE(LEFT(TRIM(O4014),FIND("|",SUBSTITUTE(SUBSTITUTE(SUBSTITUTE(SUBSTITUTE(SUBSTITUTE(TRIM(O4014),"/","|"),"(","|"),"（","|"),";","|"),"；","|")&amp;"|")-1))))&lt;=85,IF(ISNUMBER(Q4014),Q4014,IFERROR(VALUE(Q4014),VALUE(LEFT(TRIM(Q4014),FIND("|",SUBSTITUTE(SUBSTITUTE(SUBSTITUTE(SUBSTITUTE(SUBSTITUTE(TRIM(Q4014),"/","|"),"(","|"),"（","|"),";","|"),"；","|")&amp;"|")-1))))&gt;0),IF(ISNUMBER(O4014),O4014,IFERROR(VALUE(O4014),VALUE(LEFT(TRIM(O4014),FIND("|",SUBSTITUTE(SUBSTITUTE(SUBSTITUTE(SUBSTITUTE(SUBSTITUTE(TRIM(O4014),"/","|"),"(","|"),"（","|"),";","|"),"；","|")&amp;"|")-1))))*1000/IF(ISNUMBER(Q4014),Q4014,IFERROR(VALUE(Q4014),VALUE(LEFT(TRIM(Q4014),FIND("|",SUBSTITUTE(SUBSTITUTE(SUBSTITUTE(SUBSTITUTE(SUBSTITUTE(TRIM(Q4014),"/","|"),"(","|"),"（","|"),";","|"),"；","|")&amp;"|")-1)))),""),"")</x:f>
      </x:c>
      <x:c r="AJ4014" s="14" t="str">
        <x:f>IF(AI4014="","","非称重实测")</x:f>
      </x:c>
      <x:c r="AK4014" s="14" t="str"/>
      <x:c r="AL4014" s="14" t="str">
        <x:v>v3.4.6-candidate</x:v>
      </x:c>
    </x:row>
    <x:row r="4015">
      <x:c r="A4015" t="n">
        <x:v>405</x:v>
      </x:c>
      <x:c r="B4015" t="str">
        <x:v>BYD6470BZBEV2</x:v>
      </x:c>
      <x:c r="C4015" t="str">
        <x:v>比亚迪牌</x:v>
      </x:c>
      <x:c r="D4015"/>
      <x:c r="E4015" t="str">
        <x:v>比亚迪元Plus</x:v>
      </x:c>
      <x:c r="F4015"/>
      <x:c r="G4015"/>
      <x:c r="H4015" t="str">
        <x:v>纯电动多用途乘用车</x:v>
      </x:c>
      <x:c r="I4015" t="str">
        <x:v>SUV-C</x:v>
      </x:c>
      <x:c r="J4015" t="str">
        <x:v>BEV</x:v>
      </x:c>
      <x:c r="K4015"/>
      <x:c r="L4015" t="n">
        <x:v>1840</x:v>
      </x:c>
      <x:c r="M4015" t="n">
        <x:v>2770</x:v>
      </x:c>
      <x:c r="N4015" t="str">
        <x:v>630</x:v>
      </x:c>
      <x:c r="O4015" t="n">
        <x:v>68.547</x:v>
      </x:c>
      <x:c r="P4015" t="str">
        <x:v>磷酸铁锂蓄电池</x:v>
      </x:c>
      <x:c r="Q4015"/>
      <x:c r="R4015" t="n">
        <x:v>10.88</x:v>
      </x:c>
      <x:c r="S4015" t="str">
        <x:v>240</x:v>
      </x:c>
      <x:c r="T4015" t="n">
        <x:v>240</x:v>
      </x:c>
      <x:c r="U4015" t="str">
        <x:v>南京市比亚迪汽车有限公司</x:v>
      </x:c>
      <x:c r="V4015"/>
      <x:c r="W4015" t="str">
        <x:v>TZ200XYAT</x:v>
      </x:c>
      <x:c r="X4015"/>
      <x:c r="Y4015"/>
      <x:c r="Z4015"/>
      <x:c r="AA4015"/>
      <x:c r="AB4015"/>
      <x:c r="AC4015"/>
      <x:c r="AD4015" t="str">
        <x:v>梳理补充_附件2-BEV(408)</x:v>
      </x:c>
      <x:c r="AE4015" s="14" t="str"/>
      <x:c r="AF4015" s="14" t="str"/>
      <x:c r="AG4015" s="14" t="str">
        <x:v>待OCR/外部证据：原字段为空</x:v>
      </x:c>
      <x:c r="AH4015" s="15" t="n">
        <x:f>IF(R4015&lt;&gt;"",R4015,IFERROR(IF(AND(IF(ISNUMBER(O4015),O4015,IFERROR(VALUE(O4015),VALUE(LEFT(TRIM(O4015),FIND("|",SUBSTITUTE(SUBSTITUTE(SUBSTITUTE(SUBSTITUTE(SUBSTITUTE(TRIM(O4015),"/","|"),"(","|"),"（","|"),";","|"),"；","|")&amp;"|")-1))))*100/IF(ISNUMBER(N4015),N4015,IFERROR(VALUE(N4015),VALUE(LEFT(TRIM(N4015),FIND("|",SUBSTITUTE(SUBSTITUTE(SUBSTITUTE(SUBSTITUTE(SUBSTITUTE(TRIM(N4015),"/","|"),"(","|"),"（","|"),";","|"),"；","|")&amp;"|")-1))))&gt;=3,IF(ISNUMBER(O4015),O4015,IFERROR(VALUE(O4015),VALUE(LEFT(TRIM(O4015),FIND("|",SUBSTITUTE(SUBSTITUTE(SUBSTITUTE(SUBSTITUTE(SUBSTITUTE(TRIM(O4015),"/","|"),"(","|"),"（","|"),";","|"),"；","|")&amp;"|")-1))))*100/IF(ISNUMBER(N4015),N4015,IFERROR(VALUE(N4015),VALUE(LEFT(TRIM(N4015),FIND("|",SUBSTITUTE(SUBSTITUTE(SUBSTITUTE(SUBSTITUTE(SUBSTITUTE(TRIM(N4015),"/","|"),"(","|"),"（","|"),";","|"),"；","|")&amp;"|")-1))))&lt;=40),IF(ISNUMBER(O4015),O4015,IFERROR(VALUE(O4015),VALUE(LEFT(TRIM(O4015),FIND("|",SUBSTITUTE(SUBSTITUTE(SUBSTITUTE(SUBSTITUTE(SUBSTITUTE(TRIM(O4015),"/","|"),"(","|"),"（","|"),";","|"),"；","|")&amp;"|")-1))))*100/IF(ISNUMBER(N4015),N4015,IFERROR(VALUE(N4015),VALUE(LEFT(TRIM(N4015),FIND("|",SUBSTITUTE(SUBSTITUTE(SUBSTITUTE(SUBSTITUTE(SUBSTITUTE(TRIM(N4015),"/","|"),"(","|"),"（","|"),";","|"),"；","|")&amp;"|")-1)))),""),""))</x:f>
        <x:v>10.88</x:v>
      </x:c>
      <x:c r="AI4015" s="15" t="str">
        <x:f>IFERROR(IF(AND(IF(ISNUMBER(O4015),O4015,IFERROR(VALUE(O4015),VALUE(LEFT(TRIM(O4015),FIND("|",SUBSTITUTE(SUBSTITUTE(SUBSTITUTE(SUBSTITUTE(SUBSTITUTE(TRIM(O4015),"/","|"),"(","|"),"（","|"),";","|"),"；","|")&amp;"|")-1))))&gt;=75,IF(ISNUMBER(O4015),O4015,IFERROR(VALUE(O4015),VALUE(LEFT(TRIM(O4015),FIND("|",SUBSTITUTE(SUBSTITUTE(SUBSTITUTE(SUBSTITUTE(SUBSTITUTE(TRIM(O4015),"/","|"),"(","|"),"（","|"),";","|"),"；","|")&amp;"|")-1))))&lt;=85,IF(ISNUMBER(Q4015),Q4015,IFERROR(VALUE(Q4015),VALUE(LEFT(TRIM(Q4015),FIND("|",SUBSTITUTE(SUBSTITUTE(SUBSTITUTE(SUBSTITUTE(SUBSTITUTE(TRIM(Q4015),"/","|"),"(","|"),"（","|"),";","|"),"；","|")&amp;"|")-1))))&gt;0),IF(ISNUMBER(O4015),O4015,IFERROR(VALUE(O4015),VALUE(LEFT(TRIM(O4015),FIND("|",SUBSTITUTE(SUBSTITUTE(SUBSTITUTE(SUBSTITUTE(SUBSTITUTE(TRIM(O4015),"/","|"),"(","|"),"（","|"),";","|"),"；","|")&amp;"|")-1))))*1000/IF(ISNUMBER(Q4015),Q4015,IFERROR(VALUE(Q4015),VALUE(LEFT(TRIM(Q4015),FIND("|",SUBSTITUTE(SUBSTITUTE(SUBSTITUTE(SUBSTITUTE(SUBSTITUTE(TRIM(Q4015),"/","|"),"(","|"),"（","|"),";","|"),"；","|")&amp;"|")-1)))),""),"")</x:f>
      </x:c>
      <x:c r="AJ4015" s="14" t="str">
        <x:f>IF(AI4015="","","非称重实测")</x:f>
      </x:c>
      <x:c r="AK4015" s="14" t="str"/>
      <x:c r="AL4015" s="14" t="str">
        <x:v>v3.4.6-candidate</x:v>
      </x:c>
    </x:row>
    <x:row r="4016">
      <x:c r="A4016" t="n">
        <x:v>405</x:v>
      </x:c>
      <x:c r="B4016" t="str">
        <x:v>BYD6470BZBEV3</x:v>
      </x:c>
      <x:c r="C4016" t="str">
        <x:v>比亚迪牌</x:v>
      </x:c>
      <x:c r="D4016"/>
      <x:c r="E4016" t="str">
        <x:v>比亚迪元Plus</x:v>
      </x:c>
      <x:c r="F4016"/>
      <x:c r="G4016"/>
      <x:c r="H4016" t="str">
        <x:v>纯电动多用途乘用车</x:v>
      </x:c>
      <x:c r="I4016" t="str">
        <x:v>SUV-C</x:v>
      </x:c>
      <x:c r="J4016" t="str">
        <x:v>BEV</x:v>
      </x:c>
      <x:c r="K4016"/>
      <x:c r="L4016" t="n">
        <x:v>1840</x:v>
      </x:c>
      <x:c r="M4016" t="n">
        <x:v>2770</x:v>
      </x:c>
      <x:c r="N4016" t="str">
        <x:v>630</x:v>
      </x:c>
      <x:c r="O4016" t="n">
        <x:v>68.547</x:v>
      </x:c>
      <x:c r="P4016" t="str">
        <x:v>磷酸铁锂蓄电池</x:v>
      </x:c>
      <x:c r="Q4016"/>
      <x:c r="R4016" t="n">
        <x:v>10.88</x:v>
      </x:c>
      <x:c r="S4016" t="str">
        <x:v>240</x:v>
      </x:c>
      <x:c r="T4016" t="n">
        <x:v>240</x:v>
      </x:c>
      <x:c r="U4016" t="str">
        <x:v>西安比亚迪汽车零部件有限公司</x:v>
      </x:c>
      <x:c r="V4016"/>
      <x:c r="W4016" t="str">
        <x:v>TZ180XYD</x:v>
      </x:c>
      <x:c r="X4016"/>
      <x:c r="Y4016"/>
      <x:c r="Z4016"/>
      <x:c r="AA4016"/>
      <x:c r="AB4016"/>
      <x:c r="AC4016"/>
      <x:c r="AD4016" t="str">
        <x:v>梳理补充_附件2-BEV(408)</x:v>
      </x:c>
      <x:c r="AE4016" s="14" t="str"/>
      <x:c r="AF4016" s="14" t="str"/>
      <x:c r="AG4016" s="14" t="str">
        <x:v>待OCR/外部证据：原字段为空</x:v>
      </x:c>
      <x:c r="AH4016" s="15" t="n">
        <x:f>IF(R4016&lt;&gt;"",R4016,IFERROR(IF(AND(IF(ISNUMBER(O4016),O4016,IFERROR(VALUE(O4016),VALUE(LEFT(TRIM(O4016),FIND("|",SUBSTITUTE(SUBSTITUTE(SUBSTITUTE(SUBSTITUTE(SUBSTITUTE(TRIM(O4016),"/","|"),"(","|"),"（","|"),";","|"),"；","|")&amp;"|")-1))))*100/IF(ISNUMBER(N4016),N4016,IFERROR(VALUE(N4016),VALUE(LEFT(TRIM(N4016),FIND("|",SUBSTITUTE(SUBSTITUTE(SUBSTITUTE(SUBSTITUTE(SUBSTITUTE(TRIM(N4016),"/","|"),"(","|"),"（","|"),";","|"),"；","|")&amp;"|")-1))))&gt;=3,IF(ISNUMBER(O4016),O4016,IFERROR(VALUE(O4016),VALUE(LEFT(TRIM(O4016),FIND("|",SUBSTITUTE(SUBSTITUTE(SUBSTITUTE(SUBSTITUTE(SUBSTITUTE(TRIM(O4016),"/","|"),"(","|"),"（","|"),";","|"),"；","|")&amp;"|")-1))))*100/IF(ISNUMBER(N4016),N4016,IFERROR(VALUE(N4016),VALUE(LEFT(TRIM(N4016),FIND("|",SUBSTITUTE(SUBSTITUTE(SUBSTITUTE(SUBSTITUTE(SUBSTITUTE(TRIM(N4016),"/","|"),"(","|"),"（","|"),";","|"),"；","|")&amp;"|")-1))))&lt;=40),IF(ISNUMBER(O4016),O4016,IFERROR(VALUE(O4016),VALUE(LEFT(TRIM(O4016),FIND("|",SUBSTITUTE(SUBSTITUTE(SUBSTITUTE(SUBSTITUTE(SUBSTITUTE(TRIM(O4016),"/","|"),"(","|"),"（","|"),";","|"),"；","|")&amp;"|")-1))))*100/IF(ISNUMBER(N4016),N4016,IFERROR(VALUE(N4016),VALUE(LEFT(TRIM(N4016),FIND("|",SUBSTITUTE(SUBSTITUTE(SUBSTITUTE(SUBSTITUTE(SUBSTITUTE(TRIM(N4016),"/","|"),"(","|"),"（","|"),";","|"),"；","|")&amp;"|")-1)))),""),""))</x:f>
        <x:v>10.88</x:v>
      </x:c>
      <x:c r="AI4016" s="15" t="str">
        <x:f>IFERROR(IF(AND(IF(ISNUMBER(O4016),O4016,IFERROR(VALUE(O4016),VALUE(LEFT(TRIM(O4016),FIND("|",SUBSTITUTE(SUBSTITUTE(SUBSTITUTE(SUBSTITUTE(SUBSTITUTE(TRIM(O4016),"/","|"),"(","|"),"（","|"),";","|"),"；","|")&amp;"|")-1))))&gt;=75,IF(ISNUMBER(O4016),O4016,IFERROR(VALUE(O4016),VALUE(LEFT(TRIM(O4016),FIND("|",SUBSTITUTE(SUBSTITUTE(SUBSTITUTE(SUBSTITUTE(SUBSTITUTE(TRIM(O4016),"/","|"),"(","|"),"（","|"),";","|"),"；","|")&amp;"|")-1))))&lt;=85,IF(ISNUMBER(Q4016),Q4016,IFERROR(VALUE(Q4016),VALUE(LEFT(TRIM(Q4016),FIND("|",SUBSTITUTE(SUBSTITUTE(SUBSTITUTE(SUBSTITUTE(SUBSTITUTE(TRIM(Q4016),"/","|"),"(","|"),"（","|"),";","|"),"；","|")&amp;"|")-1))))&gt;0),IF(ISNUMBER(O4016),O4016,IFERROR(VALUE(O4016),VALUE(LEFT(TRIM(O4016),FIND("|",SUBSTITUTE(SUBSTITUTE(SUBSTITUTE(SUBSTITUTE(SUBSTITUTE(TRIM(O4016),"/","|"),"(","|"),"（","|"),";","|"),"；","|")&amp;"|")-1))))*1000/IF(ISNUMBER(Q4016),Q4016,IFERROR(VALUE(Q4016),VALUE(LEFT(TRIM(Q4016),FIND("|",SUBSTITUTE(SUBSTITUTE(SUBSTITUTE(SUBSTITUTE(SUBSTITUTE(TRIM(Q4016),"/","|"),"(","|"),"（","|"),";","|"),"；","|")&amp;"|")-1)))),""),"")</x:f>
      </x:c>
      <x:c r="AJ4016" s="14" t="str">
        <x:f>IF(AI4016="","","非称重实测")</x:f>
      </x:c>
      <x:c r="AK4016" s="14" t="str"/>
      <x:c r="AL4016" s="14" t="str">
        <x:v>v3.4.6-candidate</x:v>
      </x:c>
    </x:row>
    <x:row r="4017">
      <x:c r="A4017" t="n">
        <x:v>405</x:v>
      </x:c>
      <x:c r="B4017" t="str">
        <x:v>BYD6470BZBEV4</x:v>
      </x:c>
      <x:c r="C4017" t="str">
        <x:v>比亚迪牌</x:v>
      </x:c>
      <x:c r="D4017"/>
      <x:c r="E4017" t="str">
        <x:v>比亚迪元Plus</x:v>
      </x:c>
      <x:c r="F4017"/>
      <x:c r="G4017"/>
      <x:c r="H4017" t="str">
        <x:v>纯电动多用途乘用车</x:v>
      </x:c>
      <x:c r="I4017" t="str">
        <x:v>SUV-C</x:v>
      </x:c>
      <x:c r="J4017" t="str">
        <x:v>BEV</x:v>
      </x:c>
      <x:c r="K4017"/>
      <x:c r="L4017" t="n">
        <x:v>1690</x:v>
      </x:c>
      <x:c r="M4017" t="n">
        <x:v>2770</x:v>
      </x:c>
      <x:c r="N4017" t="str">
        <x:v>540</x:v>
      </x:c>
      <x:c r="O4017" t="n">
        <x:v>57.545</x:v>
      </x:c>
      <x:c r="P4017" t="str">
        <x:v>磷酸铁锂蓄电池</x:v>
      </x:c>
      <x:c r="Q4017"/>
      <x:c r="R4017" t="n">
        <x:v>10.66</x:v>
      </x:c>
      <x:c r="S4017" t="str">
        <x:v>200</x:v>
      </x:c>
      <x:c r="T4017" t="n">
        <x:v>200</x:v>
      </x:c>
      <x:c r="U4017" t="str">
        <x:v>西安比亚迪汽车零部件有限公司</x:v>
      </x:c>
      <x:c r="V4017"/>
      <x:c r="W4017" t="str">
        <x:v>TZ180XYJ</x:v>
      </x:c>
      <x:c r="X4017"/>
      <x:c r="Y4017"/>
      <x:c r="Z4017"/>
      <x:c r="AA4017"/>
      <x:c r="AB4017"/>
      <x:c r="AC4017"/>
      <x:c r="AD4017" t="str">
        <x:v>梳理补充_附件2-BEV(408)</x:v>
      </x:c>
      <x:c r="AE4017" s="14" t="str"/>
      <x:c r="AF4017" s="14" t="str"/>
      <x:c r="AG4017" s="14" t="str">
        <x:v>待OCR/外部证据：原字段为空</x:v>
      </x:c>
      <x:c r="AH4017" s="15" t="n">
        <x:f>IF(R4017&lt;&gt;"",R4017,IFERROR(IF(AND(IF(ISNUMBER(O4017),O4017,IFERROR(VALUE(O4017),VALUE(LEFT(TRIM(O4017),FIND("|",SUBSTITUTE(SUBSTITUTE(SUBSTITUTE(SUBSTITUTE(SUBSTITUTE(TRIM(O4017),"/","|"),"(","|"),"（","|"),";","|"),"；","|")&amp;"|")-1))))*100/IF(ISNUMBER(N4017),N4017,IFERROR(VALUE(N4017),VALUE(LEFT(TRIM(N4017),FIND("|",SUBSTITUTE(SUBSTITUTE(SUBSTITUTE(SUBSTITUTE(SUBSTITUTE(TRIM(N4017),"/","|"),"(","|"),"（","|"),";","|"),"；","|")&amp;"|")-1))))&gt;=3,IF(ISNUMBER(O4017),O4017,IFERROR(VALUE(O4017),VALUE(LEFT(TRIM(O4017),FIND("|",SUBSTITUTE(SUBSTITUTE(SUBSTITUTE(SUBSTITUTE(SUBSTITUTE(TRIM(O4017),"/","|"),"(","|"),"（","|"),";","|"),"；","|")&amp;"|")-1))))*100/IF(ISNUMBER(N4017),N4017,IFERROR(VALUE(N4017),VALUE(LEFT(TRIM(N4017),FIND("|",SUBSTITUTE(SUBSTITUTE(SUBSTITUTE(SUBSTITUTE(SUBSTITUTE(TRIM(N4017),"/","|"),"(","|"),"（","|"),";","|"),"；","|")&amp;"|")-1))))&lt;=40),IF(ISNUMBER(O4017),O4017,IFERROR(VALUE(O4017),VALUE(LEFT(TRIM(O4017),FIND("|",SUBSTITUTE(SUBSTITUTE(SUBSTITUTE(SUBSTITUTE(SUBSTITUTE(TRIM(O4017),"/","|"),"(","|"),"（","|"),";","|"),"；","|")&amp;"|")-1))))*100/IF(ISNUMBER(N4017),N4017,IFERROR(VALUE(N4017),VALUE(LEFT(TRIM(N4017),FIND("|",SUBSTITUTE(SUBSTITUTE(SUBSTITUTE(SUBSTITUTE(SUBSTITUTE(TRIM(N4017),"/","|"),"(","|"),"（","|"),";","|"),"；","|")&amp;"|")-1)))),""),""))</x:f>
        <x:v>10.66</x:v>
      </x:c>
      <x:c r="AI4017" s="15" t="str">
        <x:f>IFERROR(IF(AND(IF(ISNUMBER(O4017),O4017,IFERROR(VALUE(O4017),VALUE(LEFT(TRIM(O4017),FIND("|",SUBSTITUTE(SUBSTITUTE(SUBSTITUTE(SUBSTITUTE(SUBSTITUTE(TRIM(O4017),"/","|"),"(","|"),"（","|"),";","|"),"；","|")&amp;"|")-1))))&gt;=75,IF(ISNUMBER(O4017),O4017,IFERROR(VALUE(O4017),VALUE(LEFT(TRIM(O4017),FIND("|",SUBSTITUTE(SUBSTITUTE(SUBSTITUTE(SUBSTITUTE(SUBSTITUTE(TRIM(O4017),"/","|"),"(","|"),"（","|"),";","|"),"；","|")&amp;"|")-1))))&lt;=85,IF(ISNUMBER(Q4017),Q4017,IFERROR(VALUE(Q4017),VALUE(LEFT(TRIM(Q4017),FIND("|",SUBSTITUTE(SUBSTITUTE(SUBSTITUTE(SUBSTITUTE(SUBSTITUTE(TRIM(Q4017),"/","|"),"(","|"),"（","|"),";","|"),"；","|")&amp;"|")-1))))&gt;0),IF(ISNUMBER(O4017),O4017,IFERROR(VALUE(O4017),VALUE(LEFT(TRIM(O4017),FIND("|",SUBSTITUTE(SUBSTITUTE(SUBSTITUTE(SUBSTITUTE(SUBSTITUTE(TRIM(O4017),"/","|"),"(","|"),"（","|"),";","|"),"；","|")&amp;"|")-1))))*1000/IF(ISNUMBER(Q4017),Q4017,IFERROR(VALUE(Q4017),VALUE(LEFT(TRIM(Q4017),FIND("|",SUBSTITUTE(SUBSTITUTE(SUBSTITUTE(SUBSTITUTE(SUBSTITUTE(TRIM(Q4017),"/","|"),"(","|"),"（","|"),";","|"),"；","|")&amp;"|")-1)))),""),"")</x:f>
      </x:c>
      <x:c r="AJ4017" s="14" t="str">
        <x:f>IF(AI4017="","","非称重实测")</x:f>
      </x:c>
      <x:c r="AK4017" s="14" t="str"/>
      <x:c r="AL4017" s="14" t="str">
        <x:v>v3.4.6-candidate</x:v>
      </x:c>
    </x:row>
    <x:row r="4018">
      <x:c r="A4018" t="n">
        <x:v>405</x:v>
      </x:c>
      <x:c r="B4018" t="str">
        <x:v>BYD6480AMBEV5</x:v>
      </x:c>
      <x:c r="C4018" t="str">
        <x:v>比亚迪牌</x:v>
      </x:c>
      <x:c r="D4018"/>
      <x:c r="E4018" t="str">
        <x:v>比亚迪海狮06</x:v>
      </x:c>
      <x:c r="F4018"/>
      <x:c r="G4018"/>
      <x:c r="H4018" t="str">
        <x:v>纯电动多用途乘用车</x:v>
      </x:c>
      <x:c r="I4018" t="str">
        <x:v>SUV-C</x:v>
      </x:c>
      <x:c r="J4018" t="str">
        <x:v>BEV</x:v>
      </x:c>
      <x:c r="K4018"/>
      <x:c r="L4018" t="n">
        <x:v>1970</x:v>
      </x:c>
      <x:c r="M4018" t="n">
        <x:v>2820</x:v>
      </x:c>
      <x:c r="N4018" t="n">
        <x:v>605</x:v>
      </x:c>
      <x:c r="O4018" t="n">
        <x:v>69.07</x:v>
      </x:c>
      <x:c r="P4018" t="str">
        <x:v>磷酸铁锂蓄电池</x:v>
      </x:c>
      <x:c r="Q4018" t="n">
        <x:v>140.79</x:v>
      </x:c>
      <x:c r="R4018" t="n">
        <x:v>11.42</x:v>
      </x:c>
      <x:c r="S4018" t="str">
        <x:v>240</x:v>
      </x:c>
      <x:c r="T4018" t="n">
        <x:v>240</x:v>
      </x:c>
      <x:c r="U4018" t="str">
        <x:v>南京市比亚迪汽车有限公司</x:v>
      </x:c>
      <x:c r="V4018"/>
      <x:c r="W4018" t="str">
        <x:v>TZ200XYAT</x:v>
      </x:c>
      <x:c r="X4018"/>
      <x:c r="Y4018"/>
      <x:c r="Z4018"/>
      <x:c r="AA4018"/>
      <x:c r="AB4018"/>
      <x:c r="AC4018"/>
      <x:c r="AD4018" t="str">
        <x:v>梳理补充_附件2-BEV(408)</x:v>
      </x:c>
      <x:c r="AE4018" s="14" t="str"/>
      <x:c r="AF4018" s="14" t="str"/>
      <x:c r="AG4018" s="14" t="str">
        <x:v>待OCR/外部证据：原字段为空</x:v>
      </x:c>
      <x:c r="AH4018" s="15" t="n">
        <x:f>IF(R4018&lt;&gt;"",R4018,IFERROR(IF(AND(IF(ISNUMBER(O4018),O4018,IFERROR(VALUE(O4018),VALUE(LEFT(TRIM(O4018),FIND("|",SUBSTITUTE(SUBSTITUTE(SUBSTITUTE(SUBSTITUTE(SUBSTITUTE(TRIM(O4018),"/","|"),"(","|"),"（","|"),";","|"),"；","|")&amp;"|")-1))))*100/IF(ISNUMBER(N4018),N4018,IFERROR(VALUE(N4018),VALUE(LEFT(TRIM(N4018),FIND("|",SUBSTITUTE(SUBSTITUTE(SUBSTITUTE(SUBSTITUTE(SUBSTITUTE(TRIM(N4018),"/","|"),"(","|"),"（","|"),";","|"),"；","|")&amp;"|")-1))))&gt;=3,IF(ISNUMBER(O4018),O4018,IFERROR(VALUE(O4018),VALUE(LEFT(TRIM(O4018),FIND("|",SUBSTITUTE(SUBSTITUTE(SUBSTITUTE(SUBSTITUTE(SUBSTITUTE(TRIM(O4018),"/","|"),"(","|"),"（","|"),";","|"),"；","|")&amp;"|")-1))))*100/IF(ISNUMBER(N4018),N4018,IFERROR(VALUE(N4018),VALUE(LEFT(TRIM(N4018),FIND("|",SUBSTITUTE(SUBSTITUTE(SUBSTITUTE(SUBSTITUTE(SUBSTITUTE(TRIM(N4018),"/","|"),"(","|"),"（","|"),";","|"),"；","|")&amp;"|")-1))))&lt;=40),IF(ISNUMBER(O4018),O4018,IFERROR(VALUE(O4018),VALUE(LEFT(TRIM(O4018),FIND("|",SUBSTITUTE(SUBSTITUTE(SUBSTITUTE(SUBSTITUTE(SUBSTITUTE(TRIM(O4018),"/","|"),"(","|"),"（","|"),";","|"),"；","|")&amp;"|")-1))))*100/IF(ISNUMBER(N4018),N4018,IFERROR(VALUE(N4018),VALUE(LEFT(TRIM(N4018),FIND("|",SUBSTITUTE(SUBSTITUTE(SUBSTITUTE(SUBSTITUTE(SUBSTITUTE(TRIM(N4018),"/","|"),"(","|"),"（","|"),";","|"),"；","|")&amp;"|")-1)))),""),""))</x:f>
        <x:v>11.42</x:v>
      </x:c>
      <x:c r="AI4018" s="15" t="str">
        <x:f>IFERROR(IF(AND(IF(ISNUMBER(O4018),O4018,IFERROR(VALUE(O4018),VALUE(LEFT(TRIM(O4018),FIND("|",SUBSTITUTE(SUBSTITUTE(SUBSTITUTE(SUBSTITUTE(SUBSTITUTE(TRIM(O4018),"/","|"),"(","|"),"（","|"),";","|"),"；","|")&amp;"|")-1))))&gt;=75,IF(ISNUMBER(O4018),O4018,IFERROR(VALUE(O4018),VALUE(LEFT(TRIM(O4018),FIND("|",SUBSTITUTE(SUBSTITUTE(SUBSTITUTE(SUBSTITUTE(SUBSTITUTE(TRIM(O4018),"/","|"),"(","|"),"（","|"),";","|"),"；","|")&amp;"|")-1))))&lt;=85,IF(ISNUMBER(Q4018),Q4018,IFERROR(VALUE(Q4018),VALUE(LEFT(TRIM(Q4018),FIND("|",SUBSTITUTE(SUBSTITUTE(SUBSTITUTE(SUBSTITUTE(SUBSTITUTE(TRIM(Q4018),"/","|"),"(","|"),"（","|"),";","|"),"；","|")&amp;"|")-1))))&gt;0),IF(ISNUMBER(O4018),O4018,IFERROR(VALUE(O4018),VALUE(LEFT(TRIM(O4018),FIND("|",SUBSTITUTE(SUBSTITUTE(SUBSTITUTE(SUBSTITUTE(SUBSTITUTE(TRIM(O4018),"/","|"),"(","|"),"（","|"),";","|"),"；","|")&amp;"|")-1))))*1000/IF(ISNUMBER(Q4018),Q4018,IFERROR(VALUE(Q4018),VALUE(LEFT(TRIM(Q4018),FIND("|",SUBSTITUTE(SUBSTITUTE(SUBSTITUTE(SUBSTITUTE(SUBSTITUTE(TRIM(Q4018),"/","|"),"(","|"),"（","|"),";","|"),"；","|")&amp;"|")-1)))),""),"")</x:f>
      </x:c>
      <x:c r="AJ4018" s="14" t="str">
        <x:f>IF(AI4018="","","非称重实测")</x:f>
      </x:c>
      <x:c r="AK4018" s="14" t="str"/>
      <x:c r="AL4018" s="14" t="str">
        <x:v>v3.4.6-candidate</x:v>
      </x:c>
    </x:row>
    <x:row r="4019">
      <x:c r="A4019" t="n">
        <x:v>405</x:v>
      </x:c>
      <x:c r="B4019" t="str">
        <x:v>BYD6480CDBEV3</x:v>
      </x:c>
      <x:c r="C4019" t="str">
        <x:v>比亚迪牌</x:v>
      </x:c>
      <x:c r="D4019"/>
      <x:c r="E4019" t="str">
        <x:v>比亚迪宋Ultra</x:v>
      </x:c>
      <x:c r="F4019"/>
      <x:c r="G4019"/>
      <x:c r="H4019" t="str">
        <x:v>纯电动多用途乘用车</x:v>
      </x:c>
      <x:c r="I4019" t="str">
        <x:v>SUV-C</x:v>
      </x:c>
      <x:c r="J4019" t="str">
        <x:v>BEV</x:v>
      </x:c>
      <x:c r="K4019"/>
      <x:c r="L4019" t="n">
        <x:v>1930</x:v>
      </x:c>
      <x:c r="M4019" t="n">
        <x:v>2840</x:v>
      </x:c>
      <x:c r="N4019" t="str">
        <x:v>605(CLTC)</x:v>
      </x:c>
      <x:c r="O4019" t="n">
        <x:v>69.07</x:v>
      </x:c>
      <x:c r="P4019" t="str">
        <x:v>磷酸铁锂蓄电池</x:v>
      </x:c>
      <x:c r="Q4019"/>
      <x:c r="R4019"/>
      <x:c r="S4019" t="str">
        <x:v>240</x:v>
      </x:c>
      <x:c r="T4019" t="n">
        <x:v>240</x:v>
      </x:c>
      <x:c r="U4019" t="str">
        <x:v>南京市比亚迪汽车有限公司</x:v>
      </x:c>
      <x:c r="V4019"/>
      <x:c r="W4019" t="str">
        <x:v>TZ200XYAT</x:v>
      </x:c>
      <x:c r="X4019"/>
      <x:c r="Y4019"/>
      <x:c r="Z4019"/>
      <x:c r="AA4019"/>
      <x:c r="AB4019"/>
      <x:c r="AC4019"/>
      <x:c r="AD4019" t="str">
        <x:v>梳理补充_附件2-BEV(408)</x:v>
      </x:c>
      <x:c r="AE4019" s="14" t="str"/>
      <x:c r="AF4019" s="14" t="str"/>
      <x:c r="AG4019" s="14" t="str">
        <x:v>待OCR/外部证据：原字段为空</x:v>
      </x:c>
      <x:c r="AH4019" s="15" t="n">
        <x:f>IF(R4019&lt;&gt;"",R4019,IFERROR(IF(AND(IF(ISNUMBER(O4019),O4019,IFERROR(VALUE(O4019),VALUE(LEFT(TRIM(O4019),FIND("|",SUBSTITUTE(SUBSTITUTE(SUBSTITUTE(SUBSTITUTE(SUBSTITUTE(TRIM(O4019),"/","|"),"(","|"),"（","|"),";","|"),"；","|")&amp;"|")-1))))*100/IF(ISNUMBER(N4019),N4019,IFERROR(VALUE(N4019),VALUE(LEFT(TRIM(N4019),FIND("|",SUBSTITUTE(SUBSTITUTE(SUBSTITUTE(SUBSTITUTE(SUBSTITUTE(TRIM(N4019),"/","|"),"(","|"),"（","|"),";","|"),"；","|")&amp;"|")-1))))&gt;=3,IF(ISNUMBER(O4019),O4019,IFERROR(VALUE(O4019),VALUE(LEFT(TRIM(O4019),FIND("|",SUBSTITUTE(SUBSTITUTE(SUBSTITUTE(SUBSTITUTE(SUBSTITUTE(TRIM(O4019),"/","|"),"(","|"),"（","|"),";","|"),"；","|")&amp;"|")-1))))*100/IF(ISNUMBER(N4019),N4019,IFERROR(VALUE(N4019),VALUE(LEFT(TRIM(N4019),FIND("|",SUBSTITUTE(SUBSTITUTE(SUBSTITUTE(SUBSTITUTE(SUBSTITUTE(TRIM(N4019),"/","|"),"(","|"),"（","|"),";","|"),"；","|")&amp;"|")-1))))&lt;=40),IF(ISNUMBER(O4019),O4019,IFERROR(VALUE(O4019),VALUE(LEFT(TRIM(O4019),FIND("|",SUBSTITUTE(SUBSTITUTE(SUBSTITUTE(SUBSTITUTE(SUBSTITUTE(TRIM(O4019),"/","|"),"(","|"),"（","|"),";","|"),"；","|")&amp;"|")-1))))*100/IF(ISNUMBER(N4019),N4019,IFERROR(VALUE(N4019),VALUE(LEFT(TRIM(N4019),FIND("|",SUBSTITUTE(SUBSTITUTE(SUBSTITUTE(SUBSTITUTE(SUBSTITUTE(TRIM(N4019),"/","|"),"(","|"),"（","|"),";","|"),"；","|")&amp;"|")-1)))),""),""))</x:f>
        <x:v>11.416528925619833</x:v>
      </x:c>
      <x:c r="AI4019" s="15" t="str">
        <x:f>IFERROR(IF(AND(IF(ISNUMBER(O4019),O4019,IFERROR(VALUE(O4019),VALUE(LEFT(TRIM(O4019),FIND("|",SUBSTITUTE(SUBSTITUTE(SUBSTITUTE(SUBSTITUTE(SUBSTITUTE(TRIM(O4019),"/","|"),"(","|"),"（","|"),";","|"),"；","|")&amp;"|")-1))))&gt;=75,IF(ISNUMBER(O4019),O4019,IFERROR(VALUE(O4019),VALUE(LEFT(TRIM(O4019),FIND("|",SUBSTITUTE(SUBSTITUTE(SUBSTITUTE(SUBSTITUTE(SUBSTITUTE(TRIM(O4019),"/","|"),"(","|"),"（","|"),";","|"),"；","|")&amp;"|")-1))))&lt;=85,IF(ISNUMBER(Q4019),Q4019,IFERROR(VALUE(Q4019),VALUE(LEFT(TRIM(Q4019),FIND("|",SUBSTITUTE(SUBSTITUTE(SUBSTITUTE(SUBSTITUTE(SUBSTITUTE(TRIM(Q4019),"/","|"),"(","|"),"（","|"),";","|"),"；","|")&amp;"|")-1))))&gt;0),IF(ISNUMBER(O4019),O4019,IFERROR(VALUE(O4019),VALUE(LEFT(TRIM(O4019),FIND("|",SUBSTITUTE(SUBSTITUTE(SUBSTITUTE(SUBSTITUTE(SUBSTITUTE(TRIM(O4019),"/","|"),"(","|"),"（","|"),";","|"),"；","|")&amp;"|")-1))))*1000/IF(ISNUMBER(Q4019),Q4019,IFERROR(VALUE(Q4019),VALUE(LEFT(TRIM(Q4019),FIND("|",SUBSTITUTE(SUBSTITUTE(SUBSTITUTE(SUBSTITUTE(SUBSTITUTE(TRIM(Q4019),"/","|"),"(","|"),"（","|"),";","|"),"；","|")&amp;"|")-1)))),""),"")</x:f>
      </x:c>
      <x:c r="AJ4019" s="14" t="str">
        <x:f>IF(AI4019="","","非称重实测")</x:f>
      </x:c>
      <x:c r="AK4019" s="14" t="str">
        <x:v>电耗公式可补</x:v>
      </x:c>
      <x:c r="AL4019" s="14" t="str">
        <x:v>v3.4.6-candidate</x:v>
      </x:c>
    </x:row>
    <x:row r="4020">
      <x:c r="A4020" t="n">
        <x:v>405</x:v>
      </x:c>
      <x:c r="B4020" t="str">
        <x:v>CSA6453JBEV7</x:v>
      </x:c>
      <x:c r="C4020" t="str">
        <x:v>名爵牌</x:v>
      </x:c>
      <x:c r="D4020"/>
      <x:c r="E4020" t="str">
        <x:v>名爵MG4X</x:v>
      </x:c>
      <x:c r="F4020"/>
      <x:c r="G4020"/>
      <x:c r="H4020" t="str">
        <x:v>纯电动运动型乘用车</x:v>
      </x:c>
      <x:c r="I4020" t="str">
        <x:v>SUV-C</x:v>
      </x:c>
      <x:c r="J4020" t="str">
        <x:v>BEV</x:v>
      </x:c>
      <x:c r="K4020"/>
      <x:c r="L4020" t="n">
        <x:v>1640</x:v>
      </x:c>
      <x:c r="M4020" t="n">
        <x:v>2735</x:v>
      </x:c>
      <x:c r="N4020" t="str">
        <x:v>510</x:v>
      </x:c>
      <x:c r="O4020" t="n">
        <x:v>53.9</x:v>
      </x:c>
      <x:c r="P4020" t="str">
        <x:v>锰基锂离子电池</x:v>
      </x:c>
      <x:c r="Q4020" t="n">
        <x:v>132.43</x:v>
      </x:c>
      <x:c r="R4020" t="n">
        <x:v>10.57</x:v>
      </x:c>
      <x:c r="S4020" t="str">
        <x:v>125</x:v>
      </x:c>
      <x:c r="T4020" t="n">
        <x:v>125</x:v>
      </x:c>
      <x:c r="U4020" t="str">
        <x:v>联合汽车电子有限公司</x:v>
      </x:c>
      <x:c r="V4020"/>
      <x:c r="W4020" t="str">
        <x:v>TZ180XS0951</x:v>
      </x:c>
      <x:c r="X4020"/>
      <x:c r="Y4020"/>
      <x:c r="Z4020"/>
      <x:c r="AA4020"/>
      <x:c r="AB4020"/>
      <x:c r="AC4020"/>
      <x:c r="AD4020" t="str">
        <x:v>梳理补充_附件2-BEV(408)</x:v>
      </x:c>
      <x:c r="AE4020" s="14" t="str"/>
      <x:c r="AF4020" s="14" t="n">
        <x:v>250</x:v>
      </x:c>
      <x:c r="AG4020" s="14" t="str">
        <x:v>B外部候选</x:v>
      </x:c>
      <x:c r="AH4020" s="15" t="n">
        <x:f>IF(R4020&lt;&gt;"",R4020,IFERROR(IF(AND(IF(ISNUMBER(O4020),O4020,IFERROR(VALUE(O4020),VALUE(LEFT(TRIM(O4020),FIND("|",SUBSTITUTE(SUBSTITUTE(SUBSTITUTE(SUBSTITUTE(SUBSTITUTE(TRIM(O4020),"/","|"),"(","|"),"（","|"),";","|"),"；","|")&amp;"|")-1))))*100/IF(ISNUMBER(N4020),N4020,IFERROR(VALUE(N4020),VALUE(LEFT(TRIM(N4020),FIND("|",SUBSTITUTE(SUBSTITUTE(SUBSTITUTE(SUBSTITUTE(SUBSTITUTE(TRIM(N4020),"/","|"),"(","|"),"（","|"),";","|"),"；","|")&amp;"|")-1))))&gt;=3,IF(ISNUMBER(O4020),O4020,IFERROR(VALUE(O4020),VALUE(LEFT(TRIM(O4020),FIND("|",SUBSTITUTE(SUBSTITUTE(SUBSTITUTE(SUBSTITUTE(SUBSTITUTE(TRIM(O4020),"/","|"),"(","|"),"（","|"),";","|"),"；","|")&amp;"|")-1))))*100/IF(ISNUMBER(N4020),N4020,IFERROR(VALUE(N4020),VALUE(LEFT(TRIM(N4020),FIND("|",SUBSTITUTE(SUBSTITUTE(SUBSTITUTE(SUBSTITUTE(SUBSTITUTE(TRIM(N4020),"/","|"),"(","|"),"（","|"),";","|"),"；","|")&amp;"|")-1))))&lt;=40),IF(ISNUMBER(O4020),O4020,IFERROR(VALUE(O4020),VALUE(LEFT(TRIM(O4020),FIND("|",SUBSTITUTE(SUBSTITUTE(SUBSTITUTE(SUBSTITUTE(SUBSTITUTE(TRIM(O4020),"/","|"),"(","|"),"（","|"),";","|"),"；","|")&amp;"|")-1))))*100/IF(ISNUMBER(N4020),N4020,IFERROR(VALUE(N4020),VALUE(LEFT(TRIM(N4020),FIND("|",SUBSTITUTE(SUBSTITUTE(SUBSTITUTE(SUBSTITUTE(SUBSTITUTE(TRIM(N4020),"/","|"),"(","|"),"（","|"),";","|"),"；","|")&amp;"|")-1)))),""),""))</x:f>
        <x:v>10.57</x:v>
      </x:c>
      <x:c r="AI4020" s="15" t="str">
        <x:f>IFERROR(IF(AND(IF(ISNUMBER(O4020),O4020,IFERROR(VALUE(O4020),VALUE(LEFT(TRIM(O4020),FIND("|",SUBSTITUTE(SUBSTITUTE(SUBSTITUTE(SUBSTITUTE(SUBSTITUTE(TRIM(O4020),"/","|"),"(","|"),"（","|"),";","|"),"；","|")&amp;"|")-1))))&gt;=75,IF(ISNUMBER(O4020),O4020,IFERROR(VALUE(O4020),VALUE(LEFT(TRIM(O4020),FIND("|",SUBSTITUTE(SUBSTITUTE(SUBSTITUTE(SUBSTITUTE(SUBSTITUTE(TRIM(O4020),"/","|"),"(","|"),"（","|"),";","|"),"；","|")&amp;"|")-1))))&lt;=85,IF(ISNUMBER(Q4020),Q4020,IFERROR(VALUE(Q4020),VALUE(LEFT(TRIM(Q4020),FIND("|",SUBSTITUTE(SUBSTITUTE(SUBSTITUTE(SUBSTITUTE(SUBSTITUTE(TRIM(Q4020),"/","|"),"(","|"),"（","|"),";","|"),"；","|")&amp;"|")-1))))&gt;0),IF(ISNUMBER(O4020),O4020,IFERROR(VALUE(O4020),VALUE(LEFT(TRIM(O4020),FIND("|",SUBSTITUTE(SUBSTITUTE(SUBSTITUTE(SUBSTITUTE(SUBSTITUTE(TRIM(O4020),"/","|"),"(","|"),"（","|"),";","|"),"；","|")&amp;"|")-1))))*1000/IF(ISNUMBER(Q4020),Q4020,IFERROR(VALUE(Q4020),VALUE(LEFT(TRIM(Q4020),FIND("|",SUBSTITUTE(SUBSTITUTE(SUBSTITUTE(SUBSTITUTE(SUBSTITUTE(TRIM(Q4020),"/","|"),"(","|"),"（","|"),";","|"),"；","|")&amp;"|")-1)))),""),"")</x:f>
      </x:c>
      <x:c r="AJ4020" s="14" t="str">
        <x:f>IF(AI4020="","","非称重实测")</x:f>
      </x:c>
      <x:c r="AK4020" s="14" t="str">
        <x:v>扭矩外部候选</x:v>
      </x:c>
      <x:c r="AL4020" s="14" t="str">
        <x:v>v3.4.6-candidate</x:v>
      </x:c>
    </x:row>
    <x:row r="4021">
      <x:c r="A4021" t="n">
        <x:v>405</x:v>
      </x:c>
      <x:c r="B4021" t="str">
        <x:v>CSA6453JBEV8</x:v>
      </x:c>
      <x:c r="C4021" t="str">
        <x:v>名爵牌</x:v>
      </x:c>
      <x:c r="D4021"/>
      <x:c r="E4021" t="str">
        <x:v>名爵MG4X</x:v>
      </x:c>
      <x:c r="F4021"/>
      <x:c r="G4021"/>
      <x:c r="H4021" t="str">
        <x:v>纯电动运动型乘用车</x:v>
      </x:c>
      <x:c r="I4021" t="str">
        <x:v>SUV-C</x:v>
      </x:c>
      <x:c r="J4021" t="str">
        <x:v>BEV</x:v>
      </x:c>
      <x:c r="K4021"/>
      <x:c r="L4021" t="n">
        <x:v>1710</x:v>
      </x:c>
      <x:c r="M4021" t="n">
        <x:v>2735</x:v>
      </x:c>
      <x:c r="N4021" t="str">
        <x:v>610</x:v>
      </x:c>
      <x:c r="O4021" t="n">
        <x:v>64.2</x:v>
      </x:c>
      <x:c r="P4021" t="str">
        <x:v>磷酸铁锂电池</x:v>
      </x:c>
      <x:c r="Q4021"/>
      <x:c r="R4021" t="n">
        <x:v>10.52</x:v>
      </x:c>
      <x:c r="S4021" t="str">
        <x:v>150</x:v>
      </x:c>
      <x:c r="T4021" t="n">
        <x:v>150</x:v>
      </x:c>
      <x:c r="U4021" t="str">
        <x:v>华域汽车电动系统有限公司</x:v>
      </x:c>
      <x:c r="V4021"/>
      <x:c r="W4021" t="str">
        <x:v>TZ204XS1351</x:v>
      </x:c>
      <x:c r="X4021"/>
      <x:c r="Y4021"/>
      <x:c r="Z4021"/>
      <x:c r="AA4021"/>
      <x:c r="AB4021"/>
      <x:c r="AC4021"/>
      <x:c r="AD4021" t="str">
        <x:v>梳理补充_附件2-BEV(408)</x:v>
      </x:c>
      <x:c r="AE4021" s="14" t="str"/>
      <x:c r="AF4021" s="14" t="n">
        <x:v>350</x:v>
      </x:c>
      <x:c r="AG4021" s="14" t="str">
        <x:v>B外部候选</x:v>
      </x:c>
      <x:c r="AH4021" s="15" t="n">
        <x:f>IF(R4021&lt;&gt;"",R4021,IFERROR(IF(AND(IF(ISNUMBER(O4021),O4021,IFERROR(VALUE(O4021),VALUE(LEFT(TRIM(O4021),FIND("|",SUBSTITUTE(SUBSTITUTE(SUBSTITUTE(SUBSTITUTE(SUBSTITUTE(TRIM(O4021),"/","|"),"(","|"),"（","|"),";","|"),"；","|")&amp;"|")-1))))*100/IF(ISNUMBER(N4021),N4021,IFERROR(VALUE(N4021),VALUE(LEFT(TRIM(N4021),FIND("|",SUBSTITUTE(SUBSTITUTE(SUBSTITUTE(SUBSTITUTE(SUBSTITUTE(TRIM(N4021),"/","|"),"(","|"),"（","|"),";","|"),"；","|")&amp;"|")-1))))&gt;=3,IF(ISNUMBER(O4021),O4021,IFERROR(VALUE(O4021),VALUE(LEFT(TRIM(O4021),FIND("|",SUBSTITUTE(SUBSTITUTE(SUBSTITUTE(SUBSTITUTE(SUBSTITUTE(TRIM(O4021),"/","|"),"(","|"),"（","|"),";","|"),"；","|")&amp;"|")-1))))*100/IF(ISNUMBER(N4021),N4021,IFERROR(VALUE(N4021),VALUE(LEFT(TRIM(N4021),FIND("|",SUBSTITUTE(SUBSTITUTE(SUBSTITUTE(SUBSTITUTE(SUBSTITUTE(TRIM(N4021),"/","|"),"(","|"),"（","|"),";","|"),"；","|")&amp;"|")-1))))&lt;=40),IF(ISNUMBER(O4021),O4021,IFERROR(VALUE(O4021),VALUE(LEFT(TRIM(O4021),FIND("|",SUBSTITUTE(SUBSTITUTE(SUBSTITUTE(SUBSTITUTE(SUBSTITUTE(TRIM(O4021),"/","|"),"(","|"),"（","|"),";","|"),"；","|")&amp;"|")-1))))*100/IF(ISNUMBER(N4021),N4021,IFERROR(VALUE(N4021),VALUE(LEFT(TRIM(N4021),FIND("|",SUBSTITUTE(SUBSTITUTE(SUBSTITUTE(SUBSTITUTE(SUBSTITUTE(TRIM(N4021),"/","|"),"(","|"),"（","|"),";","|"),"；","|")&amp;"|")-1)))),""),""))</x:f>
        <x:v>10.52</x:v>
      </x:c>
      <x:c r="AI4021" s="15" t="str">
        <x:f>IFERROR(IF(AND(IF(ISNUMBER(O4021),O4021,IFERROR(VALUE(O4021),VALUE(LEFT(TRIM(O4021),FIND("|",SUBSTITUTE(SUBSTITUTE(SUBSTITUTE(SUBSTITUTE(SUBSTITUTE(TRIM(O4021),"/","|"),"(","|"),"（","|"),";","|"),"；","|")&amp;"|")-1))))&gt;=75,IF(ISNUMBER(O4021),O4021,IFERROR(VALUE(O4021),VALUE(LEFT(TRIM(O4021),FIND("|",SUBSTITUTE(SUBSTITUTE(SUBSTITUTE(SUBSTITUTE(SUBSTITUTE(TRIM(O4021),"/","|"),"(","|"),"（","|"),";","|"),"；","|")&amp;"|")-1))))&lt;=85,IF(ISNUMBER(Q4021),Q4021,IFERROR(VALUE(Q4021),VALUE(LEFT(TRIM(Q4021),FIND("|",SUBSTITUTE(SUBSTITUTE(SUBSTITUTE(SUBSTITUTE(SUBSTITUTE(TRIM(Q4021),"/","|"),"(","|"),"（","|"),";","|"),"；","|")&amp;"|")-1))))&gt;0),IF(ISNUMBER(O4021),O4021,IFERROR(VALUE(O4021),VALUE(LEFT(TRIM(O4021),FIND("|",SUBSTITUTE(SUBSTITUTE(SUBSTITUTE(SUBSTITUTE(SUBSTITUTE(TRIM(O4021),"/","|"),"(","|"),"（","|"),";","|"),"；","|")&amp;"|")-1))))*1000/IF(ISNUMBER(Q4021),Q4021,IFERROR(VALUE(Q4021),VALUE(LEFT(TRIM(Q4021),FIND("|",SUBSTITUTE(SUBSTITUTE(SUBSTITUTE(SUBSTITUTE(SUBSTITUTE(TRIM(Q4021),"/","|"),"(","|"),"（","|"),";","|"),"；","|")&amp;"|")-1)))),""),"")</x:f>
      </x:c>
      <x:c r="AJ4021" s="14" t="str">
        <x:f>IF(AI4021="","","非称重实测")</x:f>
      </x:c>
      <x:c r="AK4021" s="14" t="str">
        <x:v>扭矩外部候选</x:v>
      </x:c>
      <x:c r="AL4021" s="14" t="str">
        <x:v>v3.4.6-candidate</x:v>
      </x:c>
    </x:row>
    <x:row r="4022">
      <x:c r="A4022" t="n">
        <x:v>405</x:v>
      </x:c>
      <x:c r="B4022" t="str">
        <x:v>CSA7008BBEV1</x:v>
      </x:c>
      <x:c r="C4022" t="str">
        <x:v>尚界牌</x:v>
      </x:c>
      <x:c r="D4022"/>
      <x:c r="E4022" t="str">
        <x:v>尚界Z7</x:v>
      </x:c>
      <x:c r="F4022"/>
      <x:c r="G4022"/>
      <x:c r="H4022" t="str">
        <x:v>纯电动轿车</x:v>
      </x:c>
      <x:c r="I4022" t="str">
        <x:v>Car-D</x:v>
      </x:c>
      <x:c r="J4022" t="str">
        <x:v>BEV</x:v>
      </x:c>
      <x:c r="K4022"/>
      <x:c r="L4022" t="n">
        <x:v>2210</x:v>
      </x:c>
      <x:c r="M4022" t="n">
        <x:v>3000</x:v>
      </x:c>
      <x:c r="N4022" t="str">
        <x:v>905/834</x:v>
      </x:c>
      <x:c r="O4022" t="n">
        <x:v>100.2</x:v>
      </x:c>
      <x:c r="P4022" t="str">
        <x:v>三元锂离子电池</x:v>
      </x:c>
      <x:c r="Q4022"/>
      <x:c r="R4022"/>
      <x:c r="S4022" t="str">
        <x:v>264</x:v>
      </x:c>
      <x:c r="T4022" t="n">
        <x:v>264</x:v>
      </x:c>
      <x:c r="U4022" t="str">
        <x:v>上海汽车变速器有限公司</x:v>
      </x:c>
      <x:c r="V4022"/>
      <x:c r="W4022" t="str">
        <x:v>TZ215XY1211</x:v>
      </x:c>
      <x:c r="X4022"/>
      <x:c r="Y4022"/>
      <x:c r="Z4022"/>
      <x:c r="AA4022"/>
      <x:c r="AB4022"/>
      <x:c r="AC4022"/>
      <x:c r="AD4022" t="str">
        <x:v>梳理补充_附件2-BEV(408)</x:v>
      </x:c>
      <x:c r="AE4022" s="14" t="str"/>
      <x:c r="AF4022" s="14" t="str"/>
      <x:c r="AG4022" s="14" t="str">
        <x:v>待OCR/外部证据：原字段为空</x:v>
      </x:c>
      <x:c r="AH4022" s="15" t="n">
        <x:f>IF(R4022&lt;&gt;"",R4022,IFERROR(IF(AND(IF(ISNUMBER(O4022),O4022,IFERROR(VALUE(O4022),VALUE(LEFT(TRIM(O4022),FIND("|",SUBSTITUTE(SUBSTITUTE(SUBSTITUTE(SUBSTITUTE(SUBSTITUTE(TRIM(O4022),"/","|"),"(","|"),"（","|"),";","|"),"；","|")&amp;"|")-1))))*100/IF(ISNUMBER(N4022),N4022,IFERROR(VALUE(N4022),VALUE(LEFT(TRIM(N4022),FIND("|",SUBSTITUTE(SUBSTITUTE(SUBSTITUTE(SUBSTITUTE(SUBSTITUTE(TRIM(N4022),"/","|"),"(","|"),"（","|"),";","|"),"；","|")&amp;"|")-1))))&gt;=3,IF(ISNUMBER(O4022),O4022,IFERROR(VALUE(O4022),VALUE(LEFT(TRIM(O4022),FIND("|",SUBSTITUTE(SUBSTITUTE(SUBSTITUTE(SUBSTITUTE(SUBSTITUTE(TRIM(O4022),"/","|"),"(","|"),"（","|"),";","|"),"；","|")&amp;"|")-1))))*100/IF(ISNUMBER(N4022),N4022,IFERROR(VALUE(N4022),VALUE(LEFT(TRIM(N4022),FIND("|",SUBSTITUTE(SUBSTITUTE(SUBSTITUTE(SUBSTITUTE(SUBSTITUTE(TRIM(N4022),"/","|"),"(","|"),"（","|"),";","|"),"；","|")&amp;"|")-1))))&lt;=40),IF(ISNUMBER(O4022),O4022,IFERROR(VALUE(O4022),VALUE(LEFT(TRIM(O4022),FIND("|",SUBSTITUTE(SUBSTITUTE(SUBSTITUTE(SUBSTITUTE(SUBSTITUTE(TRIM(O4022),"/","|"),"(","|"),"（","|"),";","|"),"；","|")&amp;"|")-1))))*100/IF(ISNUMBER(N4022),N4022,IFERROR(VALUE(N4022),VALUE(LEFT(TRIM(N4022),FIND("|",SUBSTITUTE(SUBSTITUTE(SUBSTITUTE(SUBSTITUTE(SUBSTITUTE(TRIM(N4022),"/","|"),"(","|"),"（","|"),";","|"),"；","|")&amp;"|")-1)))),""),""))</x:f>
        <x:v>11.07182320441989</x:v>
      </x:c>
      <x:c r="AI4022" s="15" t="str">
        <x:f>IFERROR(IF(AND(IF(ISNUMBER(O4022),O4022,IFERROR(VALUE(O4022),VALUE(LEFT(TRIM(O4022),FIND("|",SUBSTITUTE(SUBSTITUTE(SUBSTITUTE(SUBSTITUTE(SUBSTITUTE(TRIM(O4022),"/","|"),"(","|"),"（","|"),";","|"),"；","|")&amp;"|")-1))))&gt;=75,IF(ISNUMBER(O4022),O4022,IFERROR(VALUE(O4022),VALUE(LEFT(TRIM(O4022),FIND("|",SUBSTITUTE(SUBSTITUTE(SUBSTITUTE(SUBSTITUTE(SUBSTITUTE(TRIM(O4022),"/","|"),"(","|"),"（","|"),";","|"),"；","|")&amp;"|")-1))))&lt;=85,IF(ISNUMBER(Q4022),Q4022,IFERROR(VALUE(Q4022),VALUE(LEFT(TRIM(Q4022),FIND("|",SUBSTITUTE(SUBSTITUTE(SUBSTITUTE(SUBSTITUTE(SUBSTITUTE(TRIM(Q4022),"/","|"),"(","|"),"（","|"),";","|"),"；","|")&amp;"|")-1))))&gt;0),IF(ISNUMBER(O4022),O4022,IFERROR(VALUE(O4022),VALUE(LEFT(TRIM(O4022),FIND("|",SUBSTITUTE(SUBSTITUTE(SUBSTITUTE(SUBSTITUTE(SUBSTITUTE(TRIM(O4022),"/","|"),"(","|"),"（","|"),";","|"),"；","|")&amp;"|")-1))))*1000/IF(ISNUMBER(Q4022),Q4022,IFERROR(VALUE(Q4022),VALUE(LEFT(TRIM(Q4022),FIND("|",SUBSTITUTE(SUBSTITUTE(SUBSTITUTE(SUBSTITUTE(SUBSTITUTE(TRIM(Q4022),"/","|"),"(","|"),"（","|"),";","|"),"；","|")&amp;"|")-1)))),""),"")</x:f>
      </x:c>
      <x:c r="AJ4022" s="14" t="str">
        <x:f>IF(AI4022="","","非称重实测")</x:f>
      </x:c>
      <x:c r="AK4022" s="14" t="str">
        <x:v>电耗公式可补</x:v>
      </x:c>
      <x:c r="AL4022" s="14" t="str">
        <x:v>v3.4.6-candidate</x:v>
      </x:c>
    </x:row>
    <x:row r="4023">
      <x:c r="A4023" t="n">
        <x:v>405</x:v>
      </x:c>
      <x:c r="B4023" t="str">
        <x:v>CSA7008BBEV2</x:v>
      </x:c>
      <x:c r="C4023" t="str">
        <x:v>尚界牌</x:v>
      </x:c>
      <x:c r="D4023"/>
      <x:c r="E4023" t="str">
        <x:v>尚界Z7</x:v>
      </x:c>
      <x:c r="F4023"/>
      <x:c r="G4023"/>
      <x:c r="H4023" t="str">
        <x:v>纯电动轿车</x:v>
      </x:c>
      <x:c r="I4023" t="str">
        <x:v>Car-D</x:v>
      </x:c>
      <x:c r="J4023" t="str">
        <x:v>BEV</x:v>
      </x:c>
      <x:c r="K4023"/>
      <x:c r="L4023" t="n">
        <x:v>2300</x:v>
      </x:c>
      <x:c r="M4023" t="n">
        <x:v>3000</x:v>
      </x:c>
      <x:c r="N4023" t="str">
        <x:v>791/727</x:v>
      </x:c>
      <x:c r="O4023" t="n">
        <x:v>100.2</x:v>
      </x:c>
      <x:c r="P4023" t="str">
        <x:v>三元锂离子电池</x:v>
      </x:c>
      <x:c r="Q4023"/>
      <x:c r="R4023"/>
      <x:c r="S4023" t="str">
        <x:v>170/264</x:v>
      </x:c>
      <x:c r="T4023" t="n">
        <x:v>434</x:v>
      </x:c>
      <x:c r="U4023" t="str">
        <x:v>上海汽车变速器有限公司</x:v>
      </x:c>
      <x:c r="V4023"/>
      <x:c r="W4023" t="str">
        <x:v>TZ180XS0953/TZ215XY1211</x:v>
      </x:c>
      <x:c r="X4023"/>
      <x:c r="Y4023"/>
      <x:c r="Z4023"/>
      <x:c r="AA4023"/>
      <x:c r="AB4023"/>
      <x:c r="AC4023"/>
      <x:c r="AD4023" t="str">
        <x:v>梳理补充_附件2-BEV(408)</x:v>
      </x:c>
      <x:c r="AE4023" s="14" t="str"/>
      <x:c r="AF4023" s="14" t="str"/>
      <x:c r="AG4023" s="14" t="str">
        <x:v>待OCR/外部证据：原字段为空</x:v>
      </x:c>
      <x:c r="AH4023" s="15" t="n">
        <x:f>IF(R4023&lt;&gt;"",R4023,IFERROR(IF(AND(IF(ISNUMBER(O4023),O4023,IFERROR(VALUE(O4023),VALUE(LEFT(TRIM(O4023),FIND("|",SUBSTITUTE(SUBSTITUTE(SUBSTITUTE(SUBSTITUTE(SUBSTITUTE(TRIM(O4023),"/","|"),"(","|"),"（","|"),";","|"),"；","|")&amp;"|")-1))))*100/IF(ISNUMBER(N4023),N4023,IFERROR(VALUE(N4023),VALUE(LEFT(TRIM(N4023),FIND("|",SUBSTITUTE(SUBSTITUTE(SUBSTITUTE(SUBSTITUTE(SUBSTITUTE(TRIM(N4023),"/","|"),"(","|"),"（","|"),";","|"),"；","|")&amp;"|")-1))))&gt;=3,IF(ISNUMBER(O4023),O4023,IFERROR(VALUE(O4023),VALUE(LEFT(TRIM(O4023),FIND("|",SUBSTITUTE(SUBSTITUTE(SUBSTITUTE(SUBSTITUTE(SUBSTITUTE(TRIM(O4023),"/","|"),"(","|"),"（","|"),";","|"),"；","|")&amp;"|")-1))))*100/IF(ISNUMBER(N4023),N4023,IFERROR(VALUE(N4023),VALUE(LEFT(TRIM(N4023),FIND("|",SUBSTITUTE(SUBSTITUTE(SUBSTITUTE(SUBSTITUTE(SUBSTITUTE(TRIM(N4023),"/","|"),"(","|"),"（","|"),";","|"),"；","|")&amp;"|")-1))))&lt;=40),IF(ISNUMBER(O4023),O4023,IFERROR(VALUE(O4023),VALUE(LEFT(TRIM(O4023),FIND("|",SUBSTITUTE(SUBSTITUTE(SUBSTITUTE(SUBSTITUTE(SUBSTITUTE(TRIM(O4023),"/","|"),"(","|"),"（","|"),";","|"),"；","|")&amp;"|")-1))))*100/IF(ISNUMBER(N4023),N4023,IFERROR(VALUE(N4023),VALUE(LEFT(TRIM(N4023),FIND("|",SUBSTITUTE(SUBSTITUTE(SUBSTITUTE(SUBSTITUTE(SUBSTITUTE(TRIM(N4023),"/","|"),"(","|"),"（","|"),";","|"),"；","|")&amp;"|")-1)))),""),""))</x:f>
        <x:v>12.667509481668773</x:v>
      </x:c>
      <x:c r="AI4023" s="15" t="str">
        <x:f>IFERROR(IF(AND(IF(ISNUMBER(O4023),O4023,IFERROR(VALUE(O4023),VALUE(LEFT(TRIM(O4023),FIND("|",SUBSTITUTE(SUBSTITUTE(SUBSTITUTE(SUBSTITUTE(SUBSTITUTE(TRIM(O4023),"/","|"),"(","|"),"（","|"),";","|"),"；","|")&amp;"|")-1))))&gt;=75,IF(ISNUMBER(O4023),O4023,IFERROR(VALUE(O4023),VALUE(LEFT(TRIM(O4023),FIND("|",SUBSTITUTE(SUBSTITUTE(SUBSTITUTE(SUBSTITUTE(SUBSTITUTE(TRIM(O4023),"/","|"),"(","|"),"（","|"),";","|"),"；","|")&amp;"|")-1))))&lt;=85,IF(ISNUMBER(Q4023),Q4023,IFERROR(VALUE(Q4023),VALUE(LEFT(TRIM(Q4023),FIND("|",SUBSTITUTE(SUBSTITUTE(SUBSTITUTE(SUBSTITUTE(SUBSTITUTE(TRIM(Q4023),"/","|"),"(","|"),"（","|"),";","|"),"；","|")&amp;"|")-1))))&gt;0),IF(ISNUMBER(O4023),O4023,IFERROR(VALUE(O4023),VALUE(LEFT(TRIM(O4023),FIND("|",SUBSTITUTE(SUBSTITUTE(SUBSTITUTE(SUBSTITUTE(SUBSTITUTE(TRIM(O4023),"/","|"),"(","|"),"（","|"),";","|"),"；","|")&amp;"|")-1))))*1000/IF(ISNUMBER(Q4023),Q4023,IFERROR(VALUE(Q4023),VALUE(LEFT(TRIM(Q4023),FIND("|",SUBSTITUTE(SUBSTITUTE(SUBSTITUTE(SUBSTITUTE(SUBSTITUTE(TRIM(Q4023),"/","|"),"(","|"),"（","|"),";","|"),"；","|")&amp;"|")-1)))),""),"")</x:f>
      </x:c>
      <x:c r="AJ4023" s="14" t="str">
        <x:f>IF(AI4023="","","非称重实测")</x:f>
      </x:c>
      <x:c r="AK4023" s="14" t="str">
        <x:v>电耗公式可补</x:v>
      </x:c>
      <x:c r="AL4023" s="14" t="str">
        <x:v>v3.4.6-candidate</x:v>
      </x:c>
    </x:row>
    <x:row r="4024">
      <x:c r="A4024" t="n">
        <x:v>405</x:v>
      </x:c>
      <x:c r="B4024" t="str">
        <x:v>CSA7008BBEV3</x:v>
      </x:c>
      <x:c r="C4024" t="str">
        <x:v>尚界牌</x:v>
      </x:c>
      <x:c r="D4024"/>
      <x:c r="E4024" t="str">
        <x:v>尚界Z7</x:v>
      </x:c>
      <x:c r="F4024"/>
      <x:c r="G4024"/>
      <x:c r="H4024" t="str">
        <x:v>纯电动轿车</x:v>
      </x:c>
      <x:c r="I4024" t="str">
        <x:v>Car-D</x:v>
      </x:c>
      <x:c r="J4024" t="str">
        <x:v>BEV</x:v>
      </x:c>
      <x:c r="K4024"/>
      <x:c r="L4024" t="n">
        <x:v>2315</x:v>
      </x:c>
      <x:c r="M4024" t="n">
        <x:v>3000</x:v>
      </x:c>
      <x:c r="N4024" t="str">
        <x:v>776/713</x:v>
      </x:c>
      <x:c r="O4024" t="n">
        <x:v>100.2</x:v>
      </x:c>
      <x:c r="P4024" t="str">
        <x:v>三元锂离子电池</x:v>
      </x:c>
      <x:c r="Q4024"/>
      <x:c r="R4024"/>
      <x:c r="S4024" t="str">
        <x:v>170/264</x:v>
      </x:c>
      <x:c r="T4024" t="n">
        <x:v>434</x:v>
      </x:c>
      <x:c r="U4024" t="str">
        <x:v>上海汽车变速器有限公司</x:v>
      </x:c>
      <x:c r="V4024"/>
      <x:c r="W4024" t="str">
        <x:v>TZ180XS0953/TZ215XY1211</x:v>
      </x:c>
      <x:c r="X4024"/>
      <x:c r="Y4024"/>
      <x:c r="Z4024"/>
      <x:c r="AA4024"/>
      <x:c r="AB4024"/>
      <x:c r="AC4024"/>
      <x:c r="AD4024" t="str">
        <x:v>梳理补充_附件2-BEV(408)</x:v>
      </x:c>
      <x:c r="AE4024" s="14" t="str"/>
      <x:c r="AF4024" s="14" t="str"/>
      <x:c r="AG4024" s="14" t="str">
        <x:v>待OCR/外部证据：原字段为空</x:v>
      </x:c>
      <x:c r="AH4024" s="15" t="n">
        <x:f>IF(R4024&lt;&gt;"",R4024,IFERROR(IF(AND(IF(ISNUMBER(O4024),O4024,IFERROR(VALUE(O4024),VALUE(LEFT(TRIM(O4024),FIND("|",SUBSTITUTE(SUBSTITUTE(SUBSTITUTE(SUBSTITUTE(SUBSTITUTE(TRIM(O4024),"/","|"),"(","|"),"（","|"),";","|"),"；","|")&amp;"|")-1))))*100/IF(ISNUMBER(N4024),N4024,IFERROR(VALUE(N4024),VALUE(LEFT(TRIM(N4024),FIND("|",SUBSTITUTE(SUBSTITUTE(SUBSTITUTE(SUBSTITUTE(SUBSTITUTE(TRIM(N4024),"/","|"),"(","|"),"（","|"),";","|"),"；","|")&amp;"|")-1))))&gt;=3,IF(ISNUMBER(O4024),O4024,IFERROR(VALUE(O4024),VALUE(LEFT(TRIM(O4024),FIND("|",SUBSTITUTE(SUBSTITUTE(SUBSTITUTE(SUBSTITUTE(SUBSTITUTE(TRIM(O4024),"/","|"),"(","|"),"（","|"),";","|"),"；","|")&amp;"|")-1))))*100/IF(ISNUMBER(N4024),N4024,IFERROR(VALUE(N4024),VALUE(LEFT(TRIM(N4024),FIND("|",SUBSTITUTE(SUBSTITUTE(SUBSTITUTE(SUBSTITUTE(SUBSTITUTE(TRIM(N4024),"/","|"),"(","|"),"（","|"),";","|"),"；","|")&amp;"|")-1))))&lt;=40),IF(ISNUMBER(O4024),O4024,IFERROR(VALUE(O4024),VALUE(LEFT(TRIM(O4024),FIND("|",SUBSTITUTE(SUBSTITUTE(SUBSTITUTE(SUBSTITUTE(SUBSTITUTE(TRIM(O4024),"/","|"),"(","|"),"（","|"),";","|"),"；","|")&amp;"|")-1))))*100/IF(ISNUMBER(N4024),N4024,IFERROR(VALUE(N4024),VALUE(LEFT(TRIM(N4024),FIND("|",SUBSTITUTE(SUBSTITUTE(SUBSTITUTE(SUBSTITUTE(SUBSTITUTE(TRIM(N4024),"/","|"),"(","|"),"（","|"),";","|"),"；","|")&amp;"|")-1)))),""),""))</x:f>
        <x:v>12.912371134020619</x:v>
      </x:c>
      <x:c r="AI4024" s="15" t="str">
        <x:f>IFERROR(IF(AND(IF(ISNUMBER(O4024),O4024,IFERROR(VALUE(O4024),VALUE(LEFT(TRIM(O4024),FIND("|",SUBSTITUTE(SUBSTITUTE(SUBSTITUTE(SUBSTITUTE(SUBSTITUTE(TRIM(O4024),"/","|"),"(","|"),"（","|"),";","|"),"；","|")&amp;"|")-1))))&gt;=75,IF(ISNUMBER(O4024),O4024,IFERROR(VALUE(O4024),VALUE(LEFT(TRIM(O4024),FIND("|",SUBSTITUTE(SUBSTITUTE(SUBSTITUTE(SUBSTITUTE(SUBSTITUTE(TRIM(O4024),"/","|"),"(","|"),"（","|"),";","|"),"；","|")&amp;"|")-1))))&lt;=85,IF(ISNUMBER(Q4024),Q4024,IFERROR(VALUE(Q4024),VALUE(LEFT(TRIM(Q4024),FIND("|",SUBSTITUTE(SUBSTITUTE(SUBSTITUTE(SUBSTITUTE(SUBSTITUTE(TRIM(Q4024),"/","|"),"(","|"),"（","|"),";","|"),"；","|")&amp;"|")-1))))&gt;0),IF(ISNUMBER(O4024),O4024,IFERROR(VALUE(O4024),VALUE(LEFT(TRIM(O4024),FIND("|",SUBSTITUTE(SUBSTITUTE(SUBSTITUTE(SUBSTITUTE(SUBSTITUTE(TRIM(O4024),"/","|"),"(","|"),"（","|"),";","|"),"；","|")&amp;"|")-1))))*1000/IF(ISNUMBER(Q4024),Q4024,IFERROR(VALUE(Q4024),VALUE(LEFT(TRIM(Q4024),FIND("|",SUBSTITUTE(SUBSTITUTE(SUBSTITUTE(SUBSTITUTE(SUBSTITUTE(TRIM(Q4024),"/","|"),"(","|"),"（","|"),";","|"),"；","|")&amp;"|")-1)))),""),"")</x:f>
      </x:c>
      <x:c r="AJ4024" s="14" t="str">
        <x:f>IF(AI4024="","","非称重实测")</x:f>
      </x:c>
      <x:c r="AK4024" s="14" t="str">
        <x:v>电耗公式可补</x:v>
      </x:c>
      <x:c r="AL4024" s="14" t="str">
        <x:v>v3.4.6-candidate</x:v>
      </x:c>
    </x:row>
    <x:row r="4025">
      <x:c r="A4025" t="n">
        <x:v>405</x:v>
      </x:c>
      <x:c r="B4025" t="str">
        <x:v>CSA7008BBEV4</x:v>
      </x:c>
      <x:c r="C4025" t="str">
        <x:v>尚界牌</x:v>
      </x:c>
      <x:c r="D4025"/>
      <x:c r="E4025" t="str">
        <x:v>尚界Z7</x:v>
      </x:c>
      <x:c r="F4025"/>
      <x:c r="G4025"/>
      <x:c r="H4025" t="str">
        <x:v>纯电动轿车</x:v>
      </x:c>
      <x:c r="I4025" t="str">
        <x:v>Car-D</x:v>
      </x:c>
      <x:c r="J4025" t="str">
        <x:v>BEV</x:v>
      </x:c>
      <x:c r="K4025"/>
      <x:c r="L4025" t="n">
        <x:v>2260</x:v>
      </x:c>
      <x:c r="M4025" t="n">
        <x:v>3000</x:v>
      </x:c>
      <x:c r="N4025" t="str">
        <x:v>732/680</x:v>
      </x:c>
      <x:c r="O4025" t="n">
        <x:v>81.081</x:v>
      </x:c>
      <x:c r="P4025" t="str">
        <x:v>磷酸铁锂电池</x:v>
      </x:c>
      <x:c r="Q4025"/>
      <x:c r="R4025"/>
      <x:c r="S4025" t="str">
        <x:v>264</x:v>
      </x:c>
      <x:c r="T4025" t="n">
        <x:v>264</x:v>
      </x:c>
      <x:c r="U4025" t="str">
        <x:v>上海汽车变速器有限公司</x:v>
      </x:c>
      <x:c r="V4025"/>
      <x:c r="W4025" t="str">
        <x:v>TZ215XY1211</x:v>
      </x:c>
      <x:c r="X4025"/>
      <x:c r="Y4025"/>
      <x:c r="Z4025"/>
      <x:c r="AA4025"/>
      <x:c r="AB4025"/>
      <x:c r="AC4025"/>
      <x:c r="AD4025" t="str">
        <x:v>梳理补充_附件2-BEV(408)</x:v>
      </x:c>
      <x:c r="AE4025" s="14" t="str"/>
      <x:c r="AF4025" s="14" t="str"/>
      <x:c r="AG4025" s="14" t="str">
        <x:v>待OCR/外部证据：原字段为空</x:v>
      </x:c>
      <x:c r="AH4025" s="15" t="n">
        <x:f>IF(R4025&lt;&gt;"",R4025,IFERROR(IF(AND(IF(ISNUMBER(O4025),O4025,IFERROR(VALUE(O4025),VALUE(LEFT(TRIM(O4025),FIND("|",SUBSTITUTE(SUBSTITUTE(SUBSTITUTE(SUBSTITUTE(SUBSTITUTE(TRIM(O4025),"/","|"),"(","|"),"（","|"),";","|"),"；","|")&amp;"|")-1))))*100/IF(ISNUMBER(N4025),N4025,IFERROR(VALUE(N4025),VALUE(LEFT(TRIM(N4025),FIND("|",SUBSTITUTE(SUBSTITUTE(SUBSTITUTE(SUBSTITUTE(SUBSTITUTE(TRIM(N4025),"/","|"),"(","|"),"（","|"),";","|"),"；","|")&amp;"|")-1))))&gt;=3,IF(ISNUMBER(O4025),O4025,IFERROR(VALUE(O4025),VALUE(LEFT(TRIM(O4025),FIND("|",SUBSTITUTE(SUBSTITUTE(SUBSTITUTE(SUBSTITUTE(SUBSTITUTE(TRIM(O4025),"/","|"),"(","|"),"（","|"),";","|"),"；","|")&amp;"|")-1))))*100/IF(ISNUMBER(N4025),N4025,IFERROR(VALUE(N4025),VALUE(LEFT(TRIM(N4025),FIND("|",SUBSTITUTE(SUBSTITUTE(SUBSTITUTE(SUBSTITUTE(SUBSTITUTE(TRIM(N4025),"/","|"),"(","|"),"（","|"),";","|"),"；","|")&amp;"|")-1))))&lt;=40),IF(ISNUMBER(O4025),O4025,IFERROR(VALUE(O4025),VALUE(LEFT(TRIM(O4025),FIND("|",SUBSTITUTE(SUBSTITUTE(SUBSTITUTE(SUBSTITUTE(SUBSTITUTE(TRIM(O4025),"/","|"),"(","|"),"（","|"),";","|"),"；","|")&amp;"|")-1))))*100/IF(ISNUMBER(N4025),N4025,IFERROR(VALUE(N4025),VALUE(LEFT(TRIM(N4025),FIND("|",SUBSTITUTE(SUBSTITUTE(SUBSTITUTE(SUBSTITUTE(SUBSTITUTE(TRIM(N4025),"/","|"),"(","|"),"（","|"),";","|"),"；","|")&amp;"|")-1)))),""),""))</x:f>
        <x:v>11.076639344262295</x:v>
      </x:c>
      <x:c r="AI4025" s="15" t="str">
        <x:f>IFERROR(IF(AND(IF(ISNUMBER(O4025),O4025,IFERROR(VALUE(O4025),VALUE(LEFT(TRIM(O4025),FIND("|",SUBSTITUTE(SUBSTITUTE(SUBSTITUTE(SUBSTITUTE(SUBSTITUTE(TRIM(O4025),"/","|"),"(","|"),"（","|"),";","|"),"；","|")&amp;"|")-1))))&gt;=75,IF(ISNUMBER(O4025),O4025,IFERROR(VALUE(O4025),VALUE(LEFT(TRIM(O4025),FIND("|",SUBSTITUTE(SUBSTITUTE(SUBSTITUTE(SUBSTITUTE(SUBSTITUTE(TRIM(O4025),"/","|"),"(","|"),"（","|"),";","|"),"；","|")&amp;"|")-1))))&lt;=85,IF(ISNUMBER(Q4025),Q4025,IFERROR(VALUE(Q4025),VALUE(LEFT(TRIM(Q4025),FIND("|",SUBSTITUTE(SUBSTITUTE(SUBSTITUTE(SUBSTITUTE(SUBSTITUTE(TRIM(Q4025),"/","|"),"(","|"),"（","|"),";","|"),"；","|")&amp;"|")-1))))&gt;0),IF(ISNUMBER(O4025),O4025,IFERROR(VALUE(O4025),VALUE(LEFT(TRIM(O4025),FIND("|",SUBSTITUTE(SUBSTITUTE(SUBSTITUTE(SUBSTITUTE(SUBSTITUTE(TRIM(O4025),"/","|"),"(","|"),"（","|"),";","|"),"；","|")&amp;"|")-1))))*1000/IF(ISNUMBER(Q4025),Q4025,IFERROR(VALUE(Q4025),VALUE(LEFT(TRIM(Q4025),FIND("|",SUBSTITUTE(SUBSTITUTE(SUBSTITUTE(SUBSTITUTE(SUBSTITUTE(TRIM(Q4025),"/","|"),"(","|"),"（","|"),";","|"),"；","|")&amp;"|")-1)))),""),"")</x:f>
      </x:c>
      <x:c r="AJ4025" s="14" t="str">
        <x:f>IF(AI4025="","","非称重实测")</x:f>
      </x:c>
      <x:c r="AK4025" s="14" t="str">
        <x:v>电耗公式可补</x:v>
      </x:c>
      <x:c r="AL4025" s="14" t="str">
        <x:v>v3.4.6-candidate</x:v>
      </x:c>
    </x:row>
    <x:row r="4026">
      <x:c r="A4026" t="n">
        <x:v>405</x:v>
      </x:c>
      <x:c r="B4026" t="str">
        <x:v>CSA7008BBEV5</x:v>
      </x:c>
      <x:c r="C4026" t="str">
        <x:v>尚界牌</x:v>
      </x:c>
      <x:c r="D4026"/>
      <x:c r="E4026" t="str">
        <x:v>尚界Z7</x:v>
      </x:c>
      <x:c r="F4026"/>
      <x:c r="G4026"/>
      <x:c r="H4026" t="str">
        <x:v>纯电动轿车</x:v>
      </x:c>
      <x:c r="I4026" t="str">
        <x:v>Car-D</x:v>
      </x:c>
      <x:c r="J4026" t="str">
        <x:v>BEV</x:v>
      </x:c>
      <x:c r="K4026"/>
      <x:c r="L4026" t="n">
        <x:v>2275</x:v>
      </x:c>
      <x:c r="M4026" t="n">
        <x:v>3000</x:v>
      </x:c>
      <x:c r="N4026" t="str">
        <x:v>712/666</x:v>
      </x:c>
      <x:c r="O4026" t="n">
        <x:v>81.081</x:v>
      </x:c>
      <x:c r="P4026" t="str">
        <x:v>磷酸铁锂电池</x:v>
      </x:c>
      <x:c r="Q4026"/>
      <x:c r="R4026"/>
      <x:c r="S4026" t="str">
        <x:v>264</x:v>
      </x:c>
      <x:c r="T4026" t="n">
        <x:v>264</x:v>
      </x:c>
      <x:c r="U4026" t="str">
        <x:v>上海汽车变速器有限公司</x:v>
      </x:c>
      <x:c r="V4026"/>
      <x:c r="W4026" t="str">
        <x:v>TZ215XY1211</x:v>
      </x:c>
      <x:c r="X4026"/>
      <x:c r="Y4026"/>
      <x:c r="Z4026"/>
      <x:c r="AA4026"/>
      <x:c r="AB4026"/>
      <x:c r="AC4026"/>
      <x:c r="AD4026" t="str">
        <x:v>梳理补充_附件2-BEV(408)</x:v>
      </x:c>
      <x:c r="AE4026" s="14" t="str"/>
      <x:c r="AF4026" s="14" t="str"/>
      <x:c r="AG4026" s="14" t="str">
        <x:v>待OCR/外部证据：原字段为空</x:v>
      </x:c>
      <x:c r="AH4026" s="15" t="n">
        <x:f>IF(R4026&lt;&gt;"",R4026,IFERROR(IF(AND(IF(ISNUMBER(O4026),O4026,IFERROR(VALUE(O4026),VALUE(LEFT(TRIM(O4026),FIND("|",SUBSTITUTE(SUBSTITUTE(SUBSTITUTE(SUBSTITUTE(SUBSTITUTE(TRIM(O4026),"/","|"),"(","|"),"（","|"),";","|"),"；","|")&amp;"|")-1))))*100/IF(ISNUMBER(N4026),N4026,IFERROR(VALUE(N4026),VALUE(LEFT(TRIM(N4026),FIND("|",SUBSTITUTE(SUBSTITUTE(SUBSTITUTE(SUBSTITUTE(SUBSTITUTE(TRIM(N4026),"/","|"),"(","|"),"（","|"),";","|"),"；","|")&amp;"|")-1))))&gt;=3,IF(ISNUMBER(O4026),O4026,IFERROR(VALUE(O4026),VALUE(LEFT(TRIM(O4026),FIND("|",SUBSTITUTE(SUBSTITUTE(SUBSTITUTE(SUBSTITUTE(SUBSTITUTE(TRIM(O4026),"/","|"),"(","|"),"（","|"),";","|"),"；","|")&amp;"|")-1))))*100/IF(ISNUMBER(N4026),N4026,IFERROR(VALUE(N4026),VALUE(LEFT(TRIM(N4026),FIND("|",SUBSTITUTE(SUBSTITUTE(SUBSTITUTE(SUBSTITUTE(SUBSTITUTE(TRIM(N4026),"/","|"),"(","|"),"（","|"),";","|"),"；","|")&amp;"|")-1))))&lt;=40),IF(ISNUMBER(O4026),O4026,IFERROR(VALUE(O4026),VALUE(LEFT(TRIM(O4026),FIND("|",SUBSTITUTE(SUBSTITUTE(SUBSTITUTE(SUBSTITUTE(SUBSTITUTE(TRIM(O4026),"/","|"),"(","|"),"（","|"),";","|"),"；","|")&amp;"|")-1))))*100/IF(ISNUMBER(N4026),N4026,IFERROR(VALUE(N4026),VALUE(LEFT(TRIM(N4026),FIND("|",SUBSTITUTE(SUBSTITUTE(SUBSTITUTE(SUBSTITUTE(SUBSTITUTE(TRIM(N4026),"/","|"),"(","|"),"（","|"),";","|"),"；","|")&amp;"|")-1)))),""),""))</x:f>
        <x:v>11.387780898876406</x:v>
      </x:c>
      <x:c r="AI4026" s="15" t="str">
        <x:f>IFERROR(IF(AND(IF(ISNUMBER(O4026),O4026,IFERROR(VALUE(O4026),VALUE(LEFT(TRIM(O4026),FIND("|",SUBSTITUTE(SUBSTITUTE(SUBSTITUTE(SUBSTITUTE(SUBSTITUTE(TRIM(O4026),"/","|"),"(","|"),"（","|"),";","|"),"；","|")&amp;"|")-1))))&gt;=75,IF(ISNUMBER(O4026),O4026,IFERROR(VALUE(O4026),VALUE(LEFT(TRIM(O4026),FIND("|",SUBSTITUTE(SUBSTITUTE(SUBSTITUTE(SUBSTITUTE(SUBSTITUTE(TRIM(O4026),"/","|"),"(","|"),"（","|"),";","|"),"；","|")&amp;"|")-1))))&lt;=85,IF(ISNUMBER(Q4026),Q4026,IFERROR(VALUE(Q4026),VALUE(LEFT(TRIM(Q4026),FIND("|",SUBSTITUTE(SUBSTITUTE(SUBSTITUTE(SUBSTITUTE(SUBSTITUTE(TRIM(Q4026),"/","|"),"(","|"),"（","|"),";","|"),"；","|")&amp;"|")-1))))&gt;0),IF(ISNUMBER(O4026),O4026,IFERROR(VALUE(O4026),VALUE(LEFT(TRIM(O4026),FIND("|",SUBSTITUTE(SUBSTITUTE(SUBSTITUTE(SUBSTITUTE(SUBSTITUTE(TRIM(O4026),"/","|"),"(","|"),"（","|"),";","|"),"；","|")&amp;"|")-1))))*1000/IF(ISNUMBER(Q4026),Q4026,IFERROR(VALUE(Q4026),VALUE(LEFT(TRIM(Q4026),FIND("|",SUBSTITUTE(SUBSTITUTE(SUBSTITUTE(SUBSTITUTE(SUBSTITUTE(TRIM(Q4026),"/","|"),"(","|"),"（","|"),";","|"),"；","|")&amp;"|")-1)))),""),"")</x:f>
      </x:c>
      <x:c r="AJ4026" s="14" t="str">
        <x:f>IF(AI4026="","","非称重实测")</x:f>
      </x:c>
      <x:c r="AK4026" s="14" t="str">
        <x:v>电耗公式可补</x:v>
      </x:c>
      <x:c r="AL4026" s="14" t="str">
        <x:v>v3.4.6-candidate</x:v>
      </x:c>
    </x:row>
    <x:row r="4027">
      <x:c r="A4027" t="n">
        <x:v>405</x:v>
      </x:c>
      <x:c r="B4027" t="str">
        <x:v>CSA7008BBEV6</x:v>
      </x:c>
      <x:c r="C4027" t="str">
        <x:v>尚界牌</x:v>
      </x:c>
      <x:c r="D4027"/>
      <x:c r="E4027" t="str">
        <x:v>尚界Z7</x:v>
      </x:c>
      <x:c r="F4027"/>
      <x:c r="G4027"/>
      <x:c r="H4027" t="str">
        <x:v>纯电动轿车</x:v>
      </x:c>
      <x:c r="I4027" t="str">
        <x:v>Car-D</x:v>
      </x:c>
      <x:c r="J4027" t="str">
        <x:v>BEV</x:v>
      </x:c>
      <x:c r="K4027"/>
      <x:c r="L4027" t="n">
        <x:v>2225</x:v>
      </x:c>
      <x:c r="M4027" t="n">
        <x:v>3000</x:v>
      </x:c>
      <x:c r="N4027" t="str">
        <x:v>873/818</x:v>
      </x:c>
      <x:c r="O4027" t="n">
        <x:v>100.2</x:v>
      </x:c>
      <x:c r="P4027" t="str">
        <x:v>三元锂离子电池</x:v>
      </x:c>
      <x:c r="Q4027"/>
      <x:c r="R4027"/>
      <x:c r="S4027" t="str">
        <x:v>264</x:v>
      </x:c>
      <x:c r="T4027" t="n">
        <x:v>264</x:v>
      </x:c>
      <x:c r="U4027" t="str">
        <x:v>上海汽车变速器有限公司</x:v>
      </x:c>
      <x:c r="V4027"/>
      <x:c r="W4027" t="str">
        <x:v>TZ215XY1211</x:v>
      </x:c>
      <x:c r="X4027"/>
      <x:c r="Y4027"/>
      <x:c r="Z4027"/>
      <x:c r="AA4027"/>
      <x:c r="AB4027"/>
      <x:c r="AC4027"/>
      <x:c r="AD4027" t="str">
        <x:v>梳理补充_附件2-BEV(408)</x:v>
      </x:c>
      <x:c r="AE4027" s="14" t="str"/>
      <x:c r="AF4027" s="14" t="str"/>
      <x:c r="AG4027" s="14" t="str">
        <x:v>待OCR/外部证据：原字段为空</x:v>
      </x:c>
      <x:c r="AH4027" s="15" t="n">
        <x:f>IF(R4027&lt;&gt;"",R4027,IFERROR(IF(AND(IF(ISNUMBER(O4027),O4027,IFERROR(VALUE(O4027),VALUE(LEFT(TRIM(O4027),FIND("|",SUBSTITUTE(SUBSTITUTE(SUBSTITUTE(SUBSTITUTE(SUBSTITUTE(TRIM(O4027),"/","|"),"(","|"),"（","|"),";","|"),"；","|")&amp;"|")-1))))*100/IF(ISNUMBER(N4027),N4027,IFERROR(VALUE(N4027),VALUE(LEFT(TRIM(N4027),FIND("|",SUBSTITUTE(SUBSTITUTE(SUBSTITUTE(SUBSTITUTE(SUBSTITUTE(TRIM(N4027),"/","|"),"(","|"),"（","|"),";","|"),"；","|")&amp;"|")-1))))&gt;=3,IF(ISNUMBER(O4027),O4027,IFERROR(VALUE(O4027),VALUE(LEFT(TRIM(O4027),FIND("|",SUBSTITUTE(SUBSTITUTE(SUBSTITUTE(SUBSTITUTE(SUBSTITUTE(TRIM(O4027),"/","|"),"(","|"),"（","|"),";","|"),"；","|")&amp;"|")-1))))*100/IF(ISNUMBER(N4027),N4027,IFERROR(VALUE(N4027),VALUE(LEFT(TRIM(N4027),FIND("|",SUBSTITUTE(SUBSTITUTE(SUBSTITUTE(SUBSTITUTE(SUBSTITUTE(TRIM(N4027),"/","|"),"(","|"),"（","|"),";","|"),"；","|")&amp;"|")-1))))&lt;=40),IF(ISNUMBER(O4027),O4027,IFERROR(VALUE(O4027),VALUE(LEFT(TRIM(O4027),FIND("|",SUBSTITUTE(SUBSTITUTE(SUBSTITUTE(SUBSTITUTE(SUBSTITUTE(TRIM(O4027),"/","|"),"(","|"),"（","|"),";","|"),"；","|")&amp;"|")-1))))*100/IF(ISNUMBER(N4027),N4027,IFERROR(VALUE(N4027),VALUE(LEFT(TRIM(N4027),FIND("|",SUBSTITUTE(SUBSTITUTE(SUBSTITUTE(SUBSTITUTE(SUBSTITUTE(TRIM(N4027),"/","|"),"(","|"),"（","|"),";","|"),"；","|")&amp;"|")-1)))),""),""))</x:f>
        <x:v>11.47766323024055</x:v>
      </x:c>
      <x:c r="AI4027" s="15" t="str">
        <x:f>IFERROR(IF(AND(IF(ISNUMBER(O4027),O4027,IFERROR(VALUE(O4027),VALUE(LEFT(TRIM(O4027),FIND("|",SUBSTITUTE(SUBSTITUTE(SUBSTITUTE(SUBSTITUTE(SUBSTITUTE(TRIM(O4027),"/","|"),"(","|"),"（","|"),";","|"),"；","|")&amp;"|")-1))))&gt;=75,IF(ISNUMBER(O4027),O4027,IFERROR(VALUE(O4027),VALUE(LEFT(TRIM(O4027),FIND("|",SUBSTITUTE(SUBSTITUTE(SUBSTITUTE(SUBSTITUTE(SUBSTITUTE(TRIM(O4027),"/","|"),"(","|"),"（","|"),";","|"),"；","|")&amp;"|")-1))))&lt;=85,IF(ISNUMBER(Q4027),Q4027,IFERROR(VALUE(Q4027),VALUE(LEFT(TRIM(Q4027),FIND("|",SUBSTITUTE(SUBSTITUTE(SUBSTITUTE(SUBSTITUTE(SUBSTITUTE(TRIM(Q4027),"/","|"),"(","|"),"（","|"),";","|"),"；","|")&amp;"|")-1))))&gt;0),IF(ISNUMBER(O4027),O4027,IFERROR(VALUE(O4027),VALUE(LEFT(TRIM(O4027),FIND("|",SUBSTITUTE(SUBSTITUTE(SUBSTITUTE(SUBSTITUTE(SUBSTITUTE(TRIM(O4027),"/","|"),"(","|"),"（","|"),";","|"),"；","|")&amp;"|")-1))))*1000/IF(ISNUMBER(Q4027),Q4027,IFERROR(VALUE(Q4027),VALUE(LEFT(TRIM(Q4027),FIND("|",SUBSTITUTE(SUBSTITUTE(SUBSTITUTE(SUBSTITUTE(SUBSTITUTE(TRIM(Q4027),"/","|"),"(","|"),"（","|"),";","|"),"；","|")&amp;"|")-1)))),""),"")</x:f>
      </x:c>
      <x:c r="AJ4027" s="14" t="str">
        <x:f>IF(AI4027="","","非称重实测")</x:f>
      </x:c>
      <x:c r="AK4027" s="14" t="str">
        <x:v>电耗公式可补</x:v>
      </x:c>
      <x:c r="AL4027" s="14" t="str">
        <x:v>v3.4.6-candidate</x:v>
      </x:c>
    </x:row>
    <x:row r="4028">
      <x:c r="A4028" t="n">
        <x:v>405</x:v>
      </x:c>
      <x:c r="B4028" t="str">
        <x:v>FZ6530BEVWD19B</x:v>
      </x:c>
      <x:c r="C4028" t="str">
        <x:v>零跑牌</x:v>
      </x:c>
      <x:c r="D4028"/>
      <x:c r="E4028" t="str">
        <x:v>零跑D19</x:v>
      </x:c>
      <x:c r="F4028"/>
      <x:c r="G4028"/>
      <x:c r="H4028" t="str">
        <x:v>纯电动多用途乘用车</x:v>
      </x:c>
      <x:c r="I4028" t="str">
        <x:v>SUV-D</x:v>
      </x:c>
      <x:c r="J4028" t="str">
        <x:v>BEV</x:v>
      </x:c>
      <x:c r="K4028"/>
      <x:c r="L4028" t="n">
        <x:v>2780</x:v>
      </x:c>
      <x:c r="M4028" t="n">
        <x:v>3110</x:v>
      </x:c>
      <x:c r="N4028" t="str">
        <x:v>680（CLTC）</x:v>
      </x:c>
      <x:c r="O4028" t="n">
        <x:v>115</x:v>
      </x:c>
      <x:c r="P4028" t="str">
        <x:v>磷酸铁锂+三元锂电池</x:v>
      </x:c>
      <x:c r="Q4028"/>
      <x:c r="R4028"/>
      <x:c r="S4028" t="str">
        <x:v>180/180/180</x:v>
      </x:c>
      <x:c r="T4028" t="n">
        <x:v>540</x:v>
      </x:c>
      <x:c r="U4028" t="str">
        <x:v>金华凌昇动力科技有限公司/湖州凌昇动力科技有限公司/湖州凌昇动力科技有限公司</x:v>
      </x:c>
      <x:c r="V4028"/>
      <x:c r="W4028" t="str">
        <x:v>YS220QY032/TZ180QY045/TZ180QY045</x:v>
      </x:c>
      <x:c r="X4028"/>
      <x:c r="Y4028"/>
      <x:c r="Z4028"/>
      <x:c r="AA4028"/>
      <x:c r="AB4028"/>
      <x:c r="AC4028"/>
      <x:c r="AD4028" t="str">
        <x:v>梳理补充_附件2-BEV(408)</x:v>
      </x:c>
      <x:c r="AE4028" s="14" t="str"/>
      <x:c r="AF4028" s="14" t="str"/>
      <x:c r="AG4028" s="14" t="str">
        <x:v>待OCR/外部证据：原字段为空</x:v>
      </x:c>
      <x:c r="AH4028" s="15" t="n">
        <x:f>IF(R4028&lt;&gt;"",R4028,IFERROR(IF(AND(IF(ISNUMBER(O4028),O4028,IFERROR(VALUE(O4028),VALUE(LEFT(TRIM(O4028),FIND("|",SUBSTITUTE(SUBSTITUTE(SUBSTITUTE(SUBSTITUTE(SUBSTITUTE(TRIM(O4028),"/","|"),"(","|"),"（","|"),";","|"),"；","|")&amp;"|")-1))))*100/IF(ISNUMBER(N4028),N4028,IFERROR(VALUE(N4028),VALUE(LEFT(TRIM(N4028),FIND("|",SUBSTITUTE(SUBSTITUTE(SUBSTITUTE(SUBSTITUTE(SUBSTITUTE(TRIM(N4028),"/","|"),"(","|"),"（","|"),";","|"),"；","|")&amp;"|")-1))))&gt;=3,IF(ISNUMBER(O4028),O4028,IFERROR(VALUE(O4028),VALUE(LEFT(TRIM(O4028),FIND("|",SUBSTITUTE(SUBSTITUTE(SUBSTITUTE(SUBSTITUTE(SUBSTITUTE(TRIM(O4028),"/","|"),"(","|"),"（","|"),";","|"),"；","|")&amp;"|")-1))))*100/IF(ISNUMBER(N4028),N4028,IFERROR(VALUE(N4028),VALUE(LEFT(TRIM(N4028),FIND("|",SUBSTITUTE(SUBSTITUTE(SUBSTITUTE(SUBSTITUTE(SUBSTITUTE(TRIM(N4028),"/","|"),"(","|"),"（","|"),";","|"),"；","|")&amp;"|")-1))))&lt;=40),IF(ISNUMBER(O4028),O4028,IFERROR(VALUE(O4028),VALUE(LEFT(TRIM(O4028),FIND("|",SUBSTITUTE(SUBSTITUTE(SUBSTITUTE(SUBSTITUTE(SUBSTITUTE(TRIM(O4028),"/","|"),"(","|"),"（","|"),";","|"),"；","|")&amp;"|")-1))))*100/IF(ISNUMBER(N4028),N4028,IFERROR(VALUE(N4028),VALUE(LEFT(TRIM(N4028),FIND("|",SUBSTITUTE(SUBSTITUTE(SUBSTITUTE(SUBSTITUTE(SUBSTITUTE(TRIM(N4028),"/","|"),"(","|"),"（","|"),";","|"),"；","|")&amp;"|")-1)))),""),""))</x:f>
        <x:v>16.91176470588235</x:v>
      </x:c>
      <x:c r="AI4028" s="15" t="str">
        <x:f>IFERROR(IF(AND(IF(ISNUMBER(O4028),O4028,IFERROR(VALUE(O4028),VALUE(LEFT(TRIM(O4028),FIND("|",SUBSTITUTE(SUBSTITUTE(SUBSTITUTE(SUBSTITUTE(SUBSTITUTE(TRIM(O4028),"/","|"),"(","|"),"（","|"),";","|"),"；","|")&amp;"|")-1))))&gt;=75,IF(ISNUMBER(O4028),O4028,IFERROR(VALUE(O4028),VALUE(LEFT(TRIM(O4028),FIND("|",SUBSTITUTE(SUBSTITUTE(SUBSTITUTE(SUBSTITUTE(SUBSTITUTE(TRIM(O4028),"/","|"),"(","|"),"（","|"),";","|"),"；","|")&amp;"|")-1))))&lt;=85,IF(ISNUMBER(Q4028),Q4028,IFERROR(VALUE(Q4028),VALUE(LEFT(TRIM(Q4028),FIND("|",SUBSTITUTE(SUBSTITUTE(SUBSTITUTE(SUBSTITUTE(SUBSTITUTE(TRIM(Q4028),"/","|"),"(","|"),"（","|"),";","|"),"；","|")&amp;"|")-1))))&gt;0),IF(ISNUMBER(O4028),O4028,IFERROR(VALUE(O4028),VALUE(LEFT(TRIM(O4028),FIND("|",SUBSTITUTE(SUBSTITUTE(SUBSTITUTE(SUBSTITUTE(SUBSTITUTE(TRIM(O4028),"/","|"),"(","|"),"（","|"),";","|"),"；","|")&amp;"|")-1))))*1000/IF(ISNUMBER(Q4028),Q4028,IFERROR(VALUE(Q4028),VALUE(LEFT(TRIM(Q4028),FIND("|",SUBSTITUTE(SUBSTITUTE(SUBSTITUTE(SUBSTITUTE(SUBSTITUTE(TRIM(Q4028),"/","|"),"(","|"),"（","|"),";","|"),"；","|")&amp;"|")-1)))),""),"")</x:f>
      </x:c>
      <x:c r="AJ4028" s="14" t="str">
        <x:f>IF(AI4028="","","非称重实测")</x:f>
      </x:c>
      <x:c r="AK4028" s="14" t="str">
        <x:v>电耗公式可补</x:v>
      </x:c>
      <x:c r="AL4028" s="14" t="str">
        <x:v>v3.4.6-candidate</x:v>
      </x:c>
    </x:row>
    <x:row r="4029">
      <x:c r="A4029" t="n">
        <x:v>405</x:v>
      </x:c>
      <x:c r="B4029" t="str">
        <x:v>FZ6530BEVWD99A</x:v>
      </x:c>
      <x:c r="C4029" t="str">
        <x:v>零跑牌</x:v>
      </x:c>
      <x:c r="D4029"/>
      <x:c r="E4029" t="str">
        <x:v>零跑D99</x:v>
      </x:c>
      <x:c r="F4029"/>
      <x:c r="G4029"/>
      <x:c r="H4029" t="str">
        <x:v>纯电动多用途乘用车</x:v>
      </x:c>
      <x:c r="I4029" t="str">
        <x:v>MPV-D</x:v>
      </x:c>
      <x:c r="J4029" t="str">
        <x:v>BEV</x:v>
      </x:c>
      <x:c r="K4029"/>
      <x:c r="L4029" t="n">
        <x:v>2825</x:v>
      </x:c>
      <x:c r="M4029" t="n">
        <x:v>3110</x:v>
      </x:c>
      <x:c r="N4029" t="n">
        <x:v>700</x:v>
      </x:c>
      <x:c r="O4029" t="n">
        <x:v>115</x:v>
      </x:c>
      <x:c r="P4029" t="str">
        <x:v>磷酸铁锂+三元锂电池</x:v>
      </x:c>
      <x:c r="Q4029" t="n">
        <x:v>170.32</x:v>
      </x:c>
      <x:c r="R4029" t="n">
        <x:v>16.43</x:v>
      </x:c>
      <x:c r="S4029" t="str">
        <x:v>180/230</x:v>
      </x:c>
      <x:c r="T4029" t="n">
        <x:v>410</x:v>
      </x:c>
      <x:c r="U4029" t="str">
        <x:v>金华凌昇动力科技有限公司</x:v>
      </x:c>
      <x:c r="V4029"/>
      <x:c r="W4029" t="str">
        <x:v>YS220QY032/TZ220QY033</x:v>
      </x:c>
      <x:c r="X4029"/>
      <x:c r="Y4029"/>
      <x:c r="Z4029"/>
      <x:c r="AA4029"/>
      <x:c r="AB4029"/>
      <x:c r="AC4029"/>
      <x:c r="AD4029" t="str">
        <x:v>梳理补充_附件2-BEV(408)</x:v>
      </x:c>
      <x:c r="AE4029" s="14" t="str"/>
      <x:c r="AF4029" s="14" t="str"/>
      <x:c r="AG4029" s="14" t="str">
        <x:v>待OCR/外部证据：原字段为空</x:v>
      </x:c>
      <x:c r="AH4029" s="15" t="n">
        <x:f>IF(R4029&lt;&gt;"",R4029,IFERROR(IF(AND(IF(ISNUMBER(O4029),O4029,IFERROR(VALUE(O4029),VALUE(LEFT(TRIM(O4029),FIND("|",SUBSTITUTE(SUBSTITUTE(SUBSTITUTE(SUBSTITUTE(SUBSTITUTE(TRIM(O4029),"/","|"),"(","|"),"（","|"),";","|"),"；","|")&amp;"|")-1))))*100/IF(ISNUMBER(N4029),N4029,IFERROR(VALUE(N4029),VALUE(LEFT(TRIM(N4029),FIND("|",SUBSTITUTE(SUBSTITUTE(SUBSTITUTE(SUBSTITUTE(SUBSTITUTE(TRIM(N4029),"/","|"),"(","|"),"（","|"),";","|"),"；","|")&amp;"|")-1))))&gt;=3,IF(ISNUMBER(O4029),O4029,IFERROR(VALUE(O4029),VALUE(LEFT(TRIM(O4029),FIND("|",SUBSTITUTE(SUBSTITUTE(SUBSTITUTE(SUBSTITUTE(SUBSTITUTE(TRIM(O4029),"/","|"),"(","|"),"（","|"),";","|"),"；","|")&amp;"|")-1))))*100/IF(ISNUMBER(N4029),N4029,IFERROR(VALUE(N4029),VALUE(LEFT(TRIM(N4029),FIND("|",SUBSTITUTE(SUBSTITUTE(SUBSTITUTE(SUBSTITUTE(SUBSTITUTE(TRIM(N4029),"/","|"),"(","|"),"（","|"),";","|"),"；","|")&amp;"|")-1))))&lt;=40),IF(ISNUMBER(O4029),O4029,IFERROR(VALUE(O4029),VALUE(LEFT(TRIM(O4029),FIND("|",SUBSTITUTE(SUBSTITUTE(SUBSTITUTE(SUBSTITUTE(SUBSTITUTE(TRIM(O4029),"/","|"),"(","|"),"（","|"),";","|"),"；","|")&amp;"|")-1))))*100/IF(ISNUMBER(N4029),N4029,IFERROR(VALUE(N4029),VALUE(LEFT(TRIM(N4029),FIND("|",SUBSTITUTE(SUBSTITUTE(SUBSTITUTE(SUBSTITUTE(SUBSTITUTE(TRIM(N4029),"/","|"),"(","|"),"（","|"),";","|"),"；","|")&amp;"|")-1)))),""),""))</x:f>
        <x:v>16.43</x:v>
      </x:c>
      <x:c r="AI4029" s="15" t="str">
        <x:f>IFERROR(IF(AND(IF(ISNUMBER(O4029),O4029,IFERROR(VALUE(O4029),VALUE(LEFT(TRIM(O4029),FIND("|",SUBSTITUTE(SUBSTITUTE(SUBSTITUTE(SUBSTITUTE(SUBSTITUTE(TRIM(O4029),"/","|"),"(","|"),"（","|"),";","|"),"；","|")&amp;"|")-1))))&gt;=75,IF(ISNUMBER(O4029),O4029,IFERROR(VALUE(O4029),VALUE(LEFT(TRIM(O4029),FIND("|",SUBSTITUTE(SUBSTITUTE(SUBSTITUTE(SUBSTITUTE(SUBSTITUTE(TRIM(O4029),"/","|"),"(","|"),"（","|"),";","|"),"；","|")&amp;"|")-1))))&lt;=85,IF(ISNUMBER(Q4029),Q4029,IFERROR(VALUE(Q4029),VALUE(LEFT(TRIM(Q4029),FIND("|",SUBSTITUTE(SUBSTITUTE(SUBSTITUTE(SUBSTITUTE(SUBSTITUTE(TRIM(Q4029),"/","|"),"(","|"),"（","|"),";","|"),"；","|")&amp;"|")-1))))&gt;0),IF(ISNUMBER(O4029),O4029,IFERROR(VALUE(O4029),VALUE(LEFT(TRIM(O4029),FIND("|",SUBSTITUTE(SUBSTITUTE(SUBSTITUTE(SUBSTITUTE(SUBSTITUTE(TRIM(O4029),"/","|"),"(","|"),"（","|"),";","|"),"；","|")&amp;"|")-1))))*1000/IF(ISNUMBER(Q4029),Q4029,IFERROR(VALUE(Q4029),VALUE(LEFT(TRIM(Q4029),FIND("|",SUBSTITUTE(SUBSTITUTE(SUBSTITUTE(SUBSTITUTE(SUBSTITUTE(TRIM(Q4029),"/","|"),"(","|"),"（","|"),";","|"),"；","|")&amp;"|")-1)))),""),"")</x:f>
      </x:c>
      <x:c r="AJ4029" s="14" t="str">
        <x:f>IF(AI4029="","","非称重实测")</x:f>
      </x:c>
      <x:c r="AK4029" s="14" t="str"/>
      <x:c r="AL4029" s="14" t="str">
        <x:v>v3.4.6-candidate</x:v>
      </x:c>
    </x:row>
    <x:row r="4030">
      <x:c r="A4030" t="n">
        <x:v>405</x:v>
      </x:c>
      <x:c r="B4030" t="str">
        <x:v>FZ7000BEVA05A</x:v>
      </x:c>
      <x:c r="C4030" t="str">
        <x:v>零跑牌</x:v>
      </x:c>
      <x:c r="D4030"/>
      <x:c r="E4030" t="str">
        <x:v>零跑A05</x:v>
      </x:c>
      <x:c r="F4030"/>
      <x:c r="G4030"/>
      <x:c r="H4030" t="str">
        <x:v>纯电动轿车</x:v>
      </x:c>
      <x:c r="I4030" t="str">
        <x:v>Car-B</x:v>
      </x:c>
      <x:c r="J4030" t="str">
        <x:v>BEV</x:v>
      </x:c>
      <x:c r="K4030"/>
      <x:c r="L4030" t="n">
        <x:v>1310</x:v>
      </x:c>
      <x:c r="M4030" t="n">
        <x:v>2605</x:v>
      </x:c>
      <x:c r="N4030" t="str">
        <x:v>405</x:v>
      </x:c>
      <x:c r="O4030" t="n">
        <x:v>39.8</x:v>
      </x:c>
      <x:c r="P4030" t="str">
        <x:v>磷酸铁锂蓄电池</x:v>
      </x:c>
      <x:c r="Q4030"/>
      <x:c r="R4030" t="n">
        <x:v>9.83</x:v>
      </x:c>
      <x:c r="S4030" t="str">
        <x:v>70</x:v>
      </x:c>
      <x:c r="T4030" t="n">
        <x:v>70</x:v>
      </x:c>
      <x:c r="U4030" t="str">
        <x:v>湖州凌昇动力科技有限公司</x:v>
      </x:c>
      <x:c r="V4030"/>
      <x:c r="W4030" t="str">
        <x:v>TZ180QY057</x:v>
      </x:c>
      <x:c r="X4030"/>
      <x:c r="Y4030"/>
      <x:c r="Z4030"/>
      <x:c r="AA4030"/>
      <x:c r="AB4030"/>
      <x:c r="AC4030"/>
      <x:c r="AD4030" t="str">
        <x:v>梳理补充_附件2-BEV(408)</x:v>
      </x:c>
      <x:c r="AE4030" s="14" t="str"/>
      <x:c r="AF4030" s="14" t="str"/>
      <x:c r="AG4030" s="14" t="str">
        <x:v>待OCR/外部证据：原字段为空</x:v>
      </x:c>
      <x:c r="AH4030" s="15" t="n">
        <x:f>IF(R4030&lt;&gt;"",R4030,IFERROR(IF(AND(IF(ISNUMBER(O4030),O4030,IFERROR(VALUE(O4030),VALUE(LEFT(TRIM(O4030),FIND("|",SUBSTITUTE(SUBSTITUTE(SUBSTITUTE(SUBSTITUTE(SUBSTITUTE(TRIM(O4030),"/","|"),"(","|"),"（","|"),";","|"),"；","|")&amp;"|")-1))))*100/IF(ISNUMBER(N4030),N4030,IFERROR(VALUE(N4030),VALUE(LEFT(TRIM(N4030),FIND("|",SUBSTITUTE(SUBSTITUTE(SUBSTITUTE(SUBSTITUTE(SUBSTITUTE(TRIM(N4030),"/","|"),"(","|"),"（","|"),";","|"),"；","|")&amp;"|")-1))))&gt;=3,IF(ISNUMBER(O4030),O4030,IFERROR(VALUE(O4030),VALUE(LEFT(TRIM(O4030),FIND("|",SUBSTITUTE(SUBSTITUTE(SUBSTITUTE(SUBSTITUTE(SUBSTITUTE(TRIM(O4030),"/","|"),"(","|"),"（","|"),";","|"),"；","|")&amp;"|")-1))))*100/IF(ISNUMBER(N4030),N4030,IFERROR(VALUE(N4030),VALUE(LEFT(TRIM(N4030),FIND("|",SUBSTITUTE(SUBSTITUTE(SUBSTITUTE(SUBSTITUTE(SUBSTITUTE(TRIM(N4030),"/","|"),"(","|"),"（","|"),";","|"),"；","|")&amp;"|")-1))))&lt;=40),IF(ISNUMBER(O4030),O4030,IFERROR(VALUE(O4030),VALUE(LEFT(TRIM(O4030),FIND("|",SUBSTITUTE(SUBSTITUTE(SUBSTITUTE(SUBSTITUTE(SUBSTITUTE(TRIM(O4030),"/","|"),"(","|"),"（","|"),";","|"),"；","|")&amp;"|")-1))))*100/IF(ISNUMBER(N4030),N4030,IFERROR(VALUE(N4030),VALUE(LEFT(TRIM(N4030),FIND("|",SUBSTITUTE(SUBSTITUTE(SUBSTITUTE(SUBSTITUTE(SUBSTITUTE(TRIM(N4030),"/","|"),"(","|"),"（","|"),";","|"),"；","|")&amp;"|")-1)))),""),""))</x:f>
        <x:v>9.83</x:v>
      </x:c>
      <x:c r="AI4030" s="15" t="str">
        <x:f>IFERROR(IF(AND(IF(ISNUMBER(O4030),O4030,IFERROR(VALUE(O4030),VALUE(LEFT(TRIM(O4030),FIND("|",SUBSTITUTE(SUBSTITUTE(SUBSTITUTE(SUBSTITUTE(SUBSTITUTE(TRIM(O4030),"/","|"),"(","|"),"（","|"),";","|"),"；","|")&amp;"|")-1))))&gt;=75,IF(ISNUMBER(O4030),O4030,IFERROR(VALUE(O4030),VALUE(LEFT(TRIM(O4030),FIND("|",SUBSTITUTE(SUBSTITUTE(SUBSTITUTE(SUBSTITUTE(SUBSTITUTE(TRIM(O4030),"/","|"),"(","|"),"（","|"),";","|"),"；","|")&amp;"|")-1))))&lt;=85,IF(ISNUMBER(Q4030),Q4030,IFERROR(VALUE(Q4030),VALUE(LEFT(TRIM(Q4030),FIND("|",SUBSTITUTE(SUBSTITUTE(SUBSTITUTE(SUBSTITUTE(SUBSTITUTE(TRIM(Q4030),"/","|"),"(","|"),"（","|"),";","|"),"；","|")&amp;"|")-1))))&gt;0),IF(ISNUMBER(O4030),O4030,IFERROR(VALUE(O4030),VALUE(LEFT(TRIM(O4030),FIND("|",SUBSTITUTE(SUBSTITUTE(SUBSTITUTE(SUBSTITUTE(SUBSTITUTE(TRIM(O4030),"/","|"),"(","|"),"（","|"),";","|"),"；","|")&amp;"|")-1))))*1000/IF(ISNUMBER(Q4030),Q4030,IFERROR(VALUE(Q4030),VALUE(LEFT(TRIM(Q4030),FIND("|",SUBSTITUTE(SUBSTITUTE(SUBSTITUTE(SUBSTITUTE(SUBSTITUTE(TRIM(Q4030),"/","|"),"(","|"),"（","|"),";","|"),"；","|")&amp;"|")-1)))),""),"")</x:f>
      </x:c>
      <x:c r="AJ4030" s="14" t="str">
        <x:f>IF(AI4030="","","非称重实测")</x:f>
      </x:c>
      <x:c r="AK4030" s="14" t="str"/>
      <x:c r="AL4030" s="14" t="str">
        <x:v>v3.4.6-candidate</x:v>
      </x:c>
    </x:row>
    <x:row r="4031">
      <x:c r="A4031" t="n">
        <x:v>405</x:v>
      </x:c>
      <x:c r="B4031" t="str">
        <x:v>FZ7000BEVA05B</x:v>
      </x:c>
      <x:c r="C4031" t="str">
        <x:v>零跑牌</x:v>
      </x:c>
      <x:c r="D4031"/>
      <x:c r="E4031" t="str">
        <x:v>零跑A05</x:v>
      </x:c>
      <x:c r="F4031"/>
      <x:c r="G4031"/>
      <x:c r="H4031" t="str">
        <x:v>纯电动轿车</x:v>
      </x:c>
      <x:c r="I4031" t="str">
        <x:v>Car-B</x:v>
      </x:c>
      <x:c r="J4031" t="str">
        <x:v>BEV</x:v>
      </x:c>
      <x:c r="K4031"/>
      <x:c r="L4031" t="n">
        <x:v>1420</x:v>
      </x:c>
      <x:c r="M4031" t="n">
        <x:v>2605</x:v>
      </x:c>
      <x:c r="N4031" t="str">
        <x:v>510</x:v>
      </x:c>
      <x:c r="O4031" t="n">
        <x:v>53</x:v>
      </x:c>
      <x:c r="P4031" t="str">
        <x:v>磷酸铁锂蓄电池</x:v>
      </x:c>
      <x:c r="Q4031"/>
      <x:c r="R4031" t="n">
        <x:v>10.39</x:v>
      </x:c>
      <x:c r="S4031" t="str">
        <x:v>90</x:v>
      </x:c>
      <x:c r="T4031" t="n">
        <x:v>90</x:v>
      </x:c>
      <x:c r="U4031" t="str">
        <x:v>湖州凌昇动力科技有限公司</x:v>
      </x:c>
      <x:c r="V4031"/>
      <x:c r="W4031" t="str">
        <x:v>TZ180QY027</x:v>
      </x:c>
      <x:c r="X4031"/>
      <x:c r="Y4031"/>
      <x:c r="Z4031"/>
      <x:c r="AA4031"/>
      <x:c r="AB4031"/>
      <x:c r="AC4031"/>
      <x:c r="AD4031" t="str">
        <x:v>梳理补充_附件2-BEV(408)</x:v>
      </x:c>
      <x:c r="AE4031" s="14" t="str"/>
      <x:c r="AF4031" s="14" t="str"/>
      <x:c r="AG4031" s="14" t="str">
        <x:v>待OCR/外部证据：原字段为空</x:v>
      </x:c>
      <x:c r="AH4031" s="15" t="n">
        <x:f>IF(R4031&lt;&gt;"",R4031,IFERROR(IF(AND(IF(ISNUMBER(O4031),O4031,IFERROR(VALUE(O4031),VALUE(LEFT(TRIM(O4031),FIND("|",SUBSTITUTE(SUBSTITUTE(SUBSTITUTE(SUBSTITUTE(SUBSTITUTE(TRIM(O4031),"/","|"),"(","|"),"（","|"),";","|"),"；","|")&amp;"|")-1))))*100/IF(ISNUMBER(N4031),N4031,IFERROR(VALUE(N4031),VALUE(LEFT(TRIM(N4031),FIND("|",SUBSTITUTE(SUBSTITUTE(SUBSTITUTE(SUBSTITUTE(SUBSTITUTE(TRIM(N4031),"/","|"),"(","|"),"（","|"),";","|"),"；","|")&amp;"|")-1))))&gt;=3,IF(ISNUMBER(O4031),O4031,IFERROR(VALUE(O4031),VALUE(LEFT(TRIM(O4031),FIND("|",SUBSTITUTE(SUBSTITUTE(SUBSTITUTE(SUBSTITUTE(SUBSTITUTE(TRIM(O4031),"/","|"),"(","|"),"（","|"),";","|"),"；","|")&amp;"|")-1))))*100/IF(ISNUMBER(N4031),N4031,IFERROR(VALUE(N4031),VALUE(LEFT(TRIM(N4031),FIND("|",SUBSTITUTE(SUBSTITUTE(SUBSTITUTE(SUBSTITUTE(SUBSTITUTE(TRIM(N4031),"/","|"),"(","|"),"（","|"),";","|"),"；","|")&amp;"|")-1))))&lt;=40),IF(ISNUMBER(O4031),O4031,IFERROR(VALUE(O4031),VALUE(LEFT(TRIM(O4031),FIND("|",SUBSTITUTE(SUBSTITUTE(SUBSTITUTE(SUBSTITUTE(SUBSTITUTE(TRIM(O4031),"/","|"),"(","|"),"（","|"),";","|"),"；","|")&amp;"|")-1))))*100/IF(ISNUMBER(N4031),N4031,IFERROR(VALUE(N4031),VALUE(LEFT(TRIM(N4031),FIND("|",SUBSTITUTE(SUBSTITUTE(SUBSTITUTE(SUBSTITUTE(SUBSTITUTE(TRIM(N4031),"/","|"),"(","|"),"（","|"),";","|"),"；","|")&amp;"|")-1)))),""),""))</x:f>
        <x:v>10.39</x:v>
      </x:c>
      <x:c r="AI4031" s="15" t="str">
        <x:f>IFERROR(IF(AND(IF(ISNUMBER(O4031),O4031,IFERROR(VALUE(O4031),VALUE(LEFT(TRIM(O4031),FIND("|",SUBSTITUTE(SUBSTITUTE(SUBSTITUTE(SUBSTITUTE(SUBSTITUTE(TRIM(O4031),"/","|"),"(","|"),"（","|"),";","|"),"；","|")&amp;"|")-1))))&gt;=75,IF(ISNUMBER(O4031),O4031,IFERROR(VALUE(O4031),VALUE(LEFT(TRIM(O4031),FIND("|",SUBSTITUTE(SUBSTITUTE(SUBSTITUTE(SUBSTITUTE(SUBSTITUTE(TRIM(O4031),"/","|"),"(","|"),"（","|"),";","|"),"；","|")&amp;"|")-1))))&lt;=85,IF(ISNUMBER(Q4031),Q4031,IFERROR(VALUE(Q4031),VALUE(LEFT(TRIM(Q4031),FIND("|",SUBSTITUTE(SUBSTITUTE(SUBSTITUTE(SUBSTITUTE(SUBSTITUTE(TRIM(Q4031),"/","|"),"(","|"),"（","|"),";","|"),"；","|")&amp;"|")-1))))&gt;0),IF(ISNUMBER(O4031),O4031,IFERROR(VALUE(O4031),VALUE(LEFT(TRIM(O4031),FIND("|",SUBSTITUTE(SUBSTITUTE(SUBSTITUTE(SUBSTITUTE(SUBSTITUTE(TRIM(O4031),"/","|"),"(","|"),"（","|"),";","|"),"；","|")&amp;"|")-1))))*1000/IF(ISNUMBER(Q4031),Q4031,IFERROR(VALUE(Q4031),VALUE(LEFT(TRIM(Q4031),FIND("|",SUBSTITUTE(SUBSTITUTE(SUBSTITUTE(SUBSTITUTE(SUBSTITUTE(TRIM(Q4031),"/","|"),"(","|"),"（","|"),";","|"),"；","|")&amp;"|")-1)))),""),"")</x:f>
      </x:c>
      <x:c r="AJ4031" s="14" t="str">
        <x:f>IF(AI4031="","","非称重实测")</x:f>
      </x:c>
      <x:c r="AK4031" s="14" t="str"/>
      <x:c r="AL4031" s="14" t="str">
        <x:v>v3.4.6-candidate</x:v>
      </x:c>
    </x:row>
    <x:row r="4032">
      <x:c r="A4032" t="n">
        <x:v>405</x:v>
      </x:c>
      <x:c r="B4032" t="str">
        <x:v>MR6521BEV100</x:v>
      </x:c>
      <x:c r="C4032" t="str">
        <x:v>极氪牌</x:v>
      </x:c>
      <x:c r="D4032"/>
      <x:c r="E4032" t="str">
        <x:v>极氪009</x:v>
      </x:c>
      <x:c r="F4032"/>
      <x:c r="G4032"/>
      <x:c r="H4032" t="str">
        <x:v>纯电动多用途乘用车</x:v>
      </x:c>
      <x:c r="I4032" t="str">
        <x:v>MPV-D</x:v>
      </x:c>
      <x:c r="J4032" t="str">
        <x:v>BEV</x:v>
      </x:c>
      <x:c r="K4032"/>
      <x:c r="L4032" t="n">
        <x:v>2910</x:v>
      </x:c>
      <x:c r="M4032" t="n">
        <x:v>3205</x:v>
      </x:c>
      <x:c r="N4032" t="str">
        <x:v>720</x:v>
      </x:c>
      <x:c r="O4032" t="n">
        <x:v>115</x:v>
      </x:c>
      <x:c r="P4032" t="str">
        <x:v>三元锂离子电池</x:v>
      </x:c>
      <x:c r="Q4032" t="n">
        <x:v>178.85</x:v>
      </x:c>
      <x:c r="R4032" t="n">
        <x:v>15.97</x:v>
      </x:c>
      <x:c r="S4032" t="str">
        <x:v>310/370</x:v>
      </x:c>
      <x:c r="T4032" t="n">
        <x:v>680</x:v>
      </x:c>
      <x:c r="U4032" t="str">
        <x:v>衢州极电电动汽车技术有限公司</x:v>
      </x:c>
      <x:c r="V4032"/>
      <x:c r="W4032" t="str">
        <x:v>YS220XYG01/TZ230XYC04</x:v>
      </x:c>
      <x:c r="X4032"/>
      <x:c r="Y4032"/>
      <x:c r="Z4032"/>
      <x:c r="AA4032"/>
      <x:c r="AB4032"/>
      <x:c r="AC4032"/>
      <x:c r="AD4032" t="str">
        <x:v>梳理补充_附件2-BEV(408)</x:v>
      </x:c>
      <x:c r="AE4032" s="14" t="str"/>
      <x:c r="AF4032" s="14" t="str">
        <x:v>TZ230XYC04:535</x:v>
      </x:c>
      <x:c r="AG4032" s="14" t="str">
        <x:v>B外部局部候选</x:v>
      </x:c>
      <x:c r="AH4032" s="15" t="n">
        <x:f>IF(R4032&lt;&gt;"",R4032,IFERROR(IF(AND(IF(ISNUMBER(O4032),O4032,IFERROR(VALUE(O4032),VALUE(LEFT(TRIM(O4032),FIND("|",SUBSTITUTE(SUBSTITUTE(SUBSTITUTE(SUBSTITUTE(SUBSTITUTE(TRIM(O4032),"/","|"),"(","|"),"（","|"),";","|"),"；","|")&amp;"|")-1))))*100/IF(ISNUMBER(N4032),N4032,IFERROR(VALUE(N4032),VALUE(LEFT(TRIM(N4032),FIND("|",SUBSTITUTE(SUBSTITUTE(SUBSTITUTE(SUBSTITUTE(SUBSTITUTE(TRIM(N4032),"/","|"),"(","|"),"（","|"),";","|"),"；","|")&amp;"|")-1))))&gt;=3,IF(ISNUMBER(O4032),O4032,IFERROR(VALUE(O4032),VALUE(LEFT(TRIM(O4032),FIND("|",SUBSTITUTE(SUBSTITUTE(SUBSTITUTE(SUBSTITUTE(SUBSTITUTE(TRIM(O4032),"/","|"),"(","|"),"（","|"),";","|"),"；","|")&amp;"|")-1))))*100/IF(ISNUMBER(N4032),N4032,IFERROR(VALUE(N4032),VALUE(LEFT(TRIM(N4032),FIND("|",SUBSTITUTE(SUBSTITUTE(SUBSTITUTE(SUBSTITUTE(SUBSTITUTE(TRIM(N4032),"/","|"),"(","|"),"（","|"),";","|"),"；","|")&amp;"|")-1))))&lt;=40),IF(ISNUMBER(O4032),O4032,IFERROR(VALUE(O4032),VALUE(LEFT(TRIM(O4032),FIND("|",SUBSTITUTE(SUBSTITUTE(SUBSTITUTE(SUBSTITUTE(SUBSTITUTE(TRIM(O4032),"/","|"),"(","|"),"（","|"),";","|"),"；","|")&amp;"|")-1))))*100/IF(ISNUMBER(N4032),N4032,IFERROR(VALUE(N4032),VALUE(LEFT(TRIM(N4032),FIND("|",SUBSTITUTE(SUBSTITUTE(SUBSTITUTE(SUBSTITUTE(SUBSTITUTE(TRIM(N4032),"/","|"),"(","|"),"（","|"),";","|"),"；","|")&amp;"|")-1)))),""),""))</x:f>
        <x:v>15.97</x:v>
      </x:c>
      <x:c r="AI4032" s="15" t="str">
        <x:f>IFERROR(IF(AND(IF(ISNUMBER(O4032),O4032,IFERROR(VALUE(O4032),VALUE(LEFT(TRIM(O4032),FIND("|",SUBSTITUTE(SUBSTITUTE(SUBSTITUTE(SUBSTITUTE(SUBSTITUTE(TRIM(O4032),"/","|"),"(","|"),"（","|"),";","|"),"；","|")&amp;"|")-1))))&gt;=75,IF(ISNUMBER(O4032),O4032,IFERROR(VALUE(O4032),VALUE(LEFT(TRIM(O4032),FIND("|",SUBSTITUTE(SUBSTITUTE(SUBSTITUTE(SUBSTITUTE(SUBSTITUTE(TRIM(O4032),"/","|"),"(","|"),"（","|"),";","|"),"；","|")&amp;"|")-1))))&lt;=85,IF(ISNUMBER(Q4032),Q4032,IFERROR(VALUE(Q4032),VALUE(LEFT(TRIM(Q4032),FIND("|",SUBSTITUTE(SUBSTITUTE(SUBSTITUTE(SUBSTITUTE(SUBSTITUTE(TRIM(Q4032),"/","|"),"(","|"),"（","|"),";","|"),"；","|")&amp;"|")-1))))&gt;0),IF(ISNUMBER(O4032),O4032,IFERROR(VALUE(O4032),VALUE(LEFT(TRIM(O4032),FIND("|",SUBSTITUTE(SUBSTITUTE(SUBSTITUTE(SUBSTITUTE(SUBSTITUTE(TRIM(O4032),"/","|"),"(","|"),"（","|"),";","|"),"；","|")&amp;"|")-1))))*1000/IF(ISNUMBER(Q4032),Q4032,IFERROR(VALUE(Q4032),VALUE(LEFT(TRIM(Q4032),FIND("|",SUBSTITUTE(SUBSTITUTE(SUBSTITUTE(SUBSTITUTE(SUBSTITUTE(TRIM(Q4032),"/","|"),"(","|"),"（","|"),";","|"),"；","|")&amp;"|")-1)))),""),"")</x:f>
      </x:c>
      <x:c r="AJ4032" s="14" t="str">
        <x:f>IF(AI4032="","","非称重实测")</x:f>
      </x:c>
      <x:c r="AK4032" s="14" t="str">
        <x:v>扭矩外部局部候选</x:v>
      </x:c>
      <x:c r="AL4032" s="14" t="str">
        <x:v>v3.4.6-candidate</x:v>
      </x:c>
    </x:row>
    <x:row r="4033">
      <x:c r="A4033" t="n">
        <x:v>405</x:v>
      </x:c>
      <x:c r="B4033" t="str">
        <x:v>MR6521BEV102</x:v>
      </x:c>
      <x:c r="C4033" t="str">
        <x:v>极氪牌</x:v>
      </x:c>
      <x:c r="D4033"/>
      <x:c r="E4033" t="str">
        <x:v>极氪009</x:v>
      </x:c>
      <x:c r="F4033"/>
      <x:c r="G4033"/>
      <x:c r="H4033" t="str">
        <x:v>纯电动多用途乘用车</x:v>
      </x:c>
      <x:c r="I4033" t="str">
        <x:v>MPV-D</x:v>
      </x:c>
      <x:c r="J4033" t="str">
        <x:v>BEV</x:v>
      </x:c>
      <x:c r="K4033"/>
      <x:c r="L4033" t="n">
        <x:v>2850</x:v>
      </x:c>
      <x:c r="M4033" t="n">
        <x:v>3205</x:v>
      </x:c>
      <x:c r="N4033" t="str">
        <x:v>740</x:v>
      </x:c>
      <x:c r="O4033" t="n">
        <x:v>108</x:v>
      </x:c>
      <x:c r="P4033" t="str">
        <x:v>三元锂离子电池</x:v>
      </x:c>
      <x:c r="Q4033"/>
      <x:c r="R4033" t="n">
        <x:v>14.59</x:v>
      </x:c>
      <x:c r="S4033" t="str">
        <x:v>310</x:v>
      </x:c>
      <x:c r="T4033" t="n">
        <x:v>310</x:v>
      </x:c>
      <x:c r="U4033" t="str">
        <x:v>衢州极电电动汽车技术有限公司</x:v>
      </x:c>
      <x:c r="V4033"/>
      <x:c r="W4033" t="str">
        <x:v>YS220XYG01</x:v>
      </x:c>
      <x:c r="X4033"/>
      <x:c r="Y4033"/>
      <x:c r="Z4033"/>
      <x:c r="AA4033"/>
      <x:c r="AB4033"/>
      <x:c r="AC4033"/>
      <x:c r="AD4033" t="str">
        <x:v>梳理补充_附件2-BEV(408)</x:v>
      </x:c>
      <x:c r="AE4033" s="14" t="str"/>
      <x:c r="AF4033" s="14" t="str"/>
      <x:c r="AG4033" s="14" t="str">
        <x:v>待OCR/外部证据：原字段为空</x:v>
      </x:c>
      <x:c r="AH4033" s="15" t="n">
        <x:f>IF(R4033&lt;&gt;"",R4033,IFERROR(IF(AND(IF(ISNUMBER(O4033),O4033,IFERROR(VALUE(O4033),VALUE(LEFT(TRIM(O4033),FIND("|",SUBSTITUTE(SUBSTITUTE(SUBSTITUTE(SUBSTITUTE(SUBSTITUTE(TRIM(O4033),"/","|"),"(","|"),"（","|"),";","|"),"；","|")&amp;"|")-1))))*100/IF(ISNUMBER(N4033),N4033,IFERROR(VALUE(N4033),VALUE(LEFT(TRIM(N4033),FIND("|",SUBSTITUTE(SUBSTITUTE(SUBSTITUTE(SUBSTITUTE(SUBSTITUTE(TRIM(N4033),"/","|"),"(","|"),"（","|"),";","|"),"；","|")&amp;"|")-1))))&gt;=3,IF(ISNUMBER(O4033),O4033,IFERROR(VALUE(O4033),VALUE(LEFT(TRIM(O4033),FIND("|",SUBSTITUTE(SUBSTITUTE(SUBSTITUTE(SUBSTITUTE(SUBSTITUTE(TRIM(O4033),"/","|"),"(","|"),"（","|"),";","|"),"；","|")&amp;"|")-1))))*100/IF(ISNUMBER(N4033),N4033,IFERROR(VALUE(N4033),VALUE(LEFT(TRIM(N4033),FIND("|",SUBSTITUTE(SUBSTITUTE(SUBSTITUTE(SUBSTITUTE(SUBSTITUTE(TRIM(N4033),"/","|"),"(","|"),"（","|"),";","|"),"；","|")&amp;"|")-1))))&lt;=40),IF(ISNUMBER(O4033),O4033,IFERROR(VALUE(O4033),VALUE(LEFT(TRIM(O4033),FIND("|",SUBSTITUTE(SUBSTITUTE(SUBSTITUTE(SUBSTITUTE(SUBSTITUTE(TRIM(O4033),"/","|"),"(","|"),"（","|"),";","|"),"；","|")&amp;"|")-1))))*100/IF(ISNUMBER(N4033),N4033,IFERROR(VALUE(N4033),VALUE(LEFT(TRIM(N4033),FIND("|",SUBSTITUTE(SUBSTITUTE(SUBSTITUTE(SUBSTITUTE(SUBSTITUTE(TRIM(N4033),"/","|"),"(","|"),"（","|"),";","|"),"；","|")&amp;"|")-1)))),""),""))</x:f>
        <x:v>14.59</x:v>
      </x:c>
      <x:c r="AI4033" s="15" t="str">
        <x:f>IFERROR(IF(AND(IF(ISNUMBER(O4033),O4033,IFERROR(VALUE(O4033),VALUE(LEFT(TRIM(O4033),FIND("|",SUBSTITUTE(SUBSTITUTE(SUBSTITUTE(SUBSTITUTE(SUBSTITUTE(TRIM(O4033),"/","|"),"(","|"),"（","|"),";","|"),"；","|")&amp;"|")-1))))&gt;=75,IF(ISNUMBER(O4033),O4033,IFERROR(VALUE(O4033),VALUE(LEFT(TRIM(O4033),FIND("|",SUBSTITUTE(SUBSTITUTE(SUBSTITUTE(SUBSTITUTE(SUBSTITUTE(TRIM(O4033),"/","|"),"(","|"),"（","|"),";","|"),"；","|")&amp;"|")-1))))&lt;=85,IF(ISNUMBER(Q4033),Q4033,IFERROR(VALUE(Q4033),VALUE(LEFT(TRIM(Q4033),FIND("|",SUBSTITUTE(SUBSTITUTE(SUBSTITUTE(SUBSTITUTE(SUBSTITUTE(TRIM(Q4033),"/","|"),"(","|"),"（","|"),";","|"),"；","|")&amp;"|")-1))))&gt;0),IF(ISNUMBER(O4033),O4033,IFERROR(VALUE(O4033),VALUE(LEFT(TRIM(O4033),FIND("|",SUBSTITUTE(SUBSTITUTE(SUBSTITUTE(SUBSTITUTE(SUBSTITUTE(TRIM(O4033),"/","|"),"(","|"),"（","|"),";","|"),"；","|")&amp;"|")-1))))*1000/IF(ISNUMBER(Q4033),Q4033,IFERROR(VALUE(Q4033),VALUE(LEFT(TRIM(Q4033),FIND("|",SUBSTITUTE(SUBSTITUTE(SUBSTITUTE(SUBSTITUTE(SUBSTITUTE(TRIM(Q4033),"/","|"),"(","|"),"（","|"),";","|"),"；","|")&amp;"|")-1)))),""),"")</x:f>
      </x:c>
      <x:c r="AJ4033" s="14" t="str">
        <x:f>IF(AI4033="","","非称重实测")</x:f>
      </x:c>
      <x:c r="AK4033" s="14" t="str"/>
      <x:c r="AL4033" s="14" t="str">
        <x:v>v3.4.6-candidate</x:v>
      </x:c>
    </x:row>
    <x:row r="4034">
      <x:c r="A4034" t="n">
        <x:v>405</x:v>
      </x:c>
      <x:c r="B4034" t="str">
        <x:v>MR7002BEV106</x:v>
      </x:c>
      <x:c r="C4034" t="str">
        <x:v>领克牌</x:v>
      </x:c>
      <x:c r="D4034"/>
      <x:c r="E4034" t="str">
        <x:v>领克10</x:v>
      </x:c>
      <x:c r="F4034"/>
      <x:c r="G4034"/>
      <x:c r="H4034" t="str">
        <x:v>纯电动轿车</x:v>
      </x:c>
      <x:c r="I4034" t="str">
        <x:v>Car-D</x:v>
      </x:c>
      <x:c r="J4034" t="str">
        <x:v>BEV</x:v>
      </x:c>
      <x:c r="K4034"/>
      <x:c r="L4034" t="n">
        <x:v>2287</x:v>
      </x:c>
      <x:c r="M4034" t="n">
        <x:v>3005</x:v>
      </x:c>
      <x:c r="N4034" t="str">
        <x:v>601/536</x:v>
      </x:c>
      <x:c r="O4034" t="n">
        <x:v>77.17</x:v>
      </x:c>
      <x:c r="P4034" t="str">
        <x:v>磷酸铁锂电池</x:v>
      </x:c>
      <x:c r="Q4034"/>
      <x:c r="R4034"/>
      <x:c r="S4034" t="str">
        <x:v>310/370</x:v>
      </x:c>
      <x:c r="T4034" t="n">
        <x:v>680</x:v>
      </x:c>
      <x:c r="U4034" t="str">
        <x:v>衢州极电电动汽车技术有限公司</x:v>
      </x:c>
      <x:c r="V4034"/>
      <x:c r="W4034" t="str">
        <x:v>YS220XYG01/TZ230XYC04</x:v>
      </x:c>
      <x:c r="X4034"/>
      <x:c r="Y4034"/>
      <x:c r="Z4034"/>
      <x:c r="AA4034"/>
      <x:c r="AB4034"/>
      <x:c r="AC4034"/>
      <x:c r="AD4034" t="str">
        <x:v>梳理补充_附件2-BEV(408)</x:v>
      </x:c>
      <x:c r="AE4034" s="14" t="str"/>
      <x:c r="AF4034" s="14" t="str">
        <x:v>TZ230XYC04:535</x:v>
      </x:c>
      <x:c r="AG4034" s="14" t="str">
        <x:v>B外部局部候选</x:v>
      </x:c>
      <x:c r="AH4034" s="15" t="n">
        <x:f>IF(R4034&lt;&gt;"",R4034,IFERROR(IF(AND(IF(ISNUMBER(O4034),O4034,IFERROR(VALUE(O4034),VALUE(LEFT(TRIM(O4034),FIND("|",SUBSTITUTE(SUBSTITUTE(SUBSTITUTE(SUBSTITUTE(SUBSTITUTE(TRIM(O4034),"/","|"),"(","|"),"（","|"),";","|"),"；","|")&amp;"|")-1))))*100/IF(ISNUMBER(N4034),N4034,IFERROR(VALUE(N4034),VALUE(LEFT(TRIM(N4034),FIND("|",SUBSTITUTE(SUBSTITUTE(SUBSTITUTE(SUBSTITUTE(SUBSTITUTE(TRIM(N4034),"/","|"),"(","|"),"（","|"),";","|"),"；","|")&amp;"|")-1))))&gt;=3,IF(ISNUMBER(O4034),O4034,IFERROR(VALUE(O4034),VALUE(LEFT(TRIM(O4034),FIND("|",SUBSTITUTE(SUBSTITUTE(SUBSTITUTE(SUBSTITUTE(SUBSTITUTE(TRIM(O4034),"/","|"),"(","|"),"（","|"),";","|"),"；","|")&amp;"|")-1))))*100/IF(ISNUMBER(N4034),N4034,IFERROR(VALUE(N4034),VALUE(LEFT(TRIM(N4034),FIND("|",SUBSTITUTE(SUBSTITUTE(SUBSTITUTE(SUBSTITUTE(SUBSTITUTE(TRIM(N4034),"/","|"),"(","|"),"（","|"),";","|"),"；","|")&amp;"|")-1))))&lt;=40),IF(ISNUMBER(O4034),O4034,IFERROR(VALUE(O4034),VALUE(LEFT(TRIM(O4034),FIND("|",SUBSTITUTE(SUBSTITUTE(SUBSTITUTE(SUBSTITUTE(SUBSTITUTE(TRIM(O4034),"/","|"),"(","|"),"（","|"),";","|"),"；","|")&amp;"|")-1))))*100/IF(ISNUMBER(N4034),N4034,IFERROR(VALUE(N4034),VALUE(LEFT(TRIM(N4034),FIND("|",SUBSTITUTE(SUBSTITUTE(SUBSTITUTE(SUBSTITUTE(SUBSTITUTE(TRIM(N4034),"/","|"),"(","|"),"（","|"),";","|"),"；","|")&amp;"|")-1)))),""),""))</x:f>
        <x:v>12.84026622296173</x:v>
      </x:c>
      <x:c r="AI4034" s="15" t="str">
        <x:f>IFERROR(IF(AND(IF(ISNUMBER(O4034),O4034,IFERROR(VALUE(O4034),VALUE(LEFT(TRIM(O4034),FIND("|",SUBSTITUTE(SUBSTITUTE(SUBSTITUTE(SUBSTITUTE(SUBSTITUTE(TRIM(O4034),"/","|"),"(","|"),"（","|"),";","|"),"；","|")&amp;"|")-1))))&gt;=75,IF(ISNUMBER(O4034),O4034,IFERROR(VALUE(O4034),VALUE(LEFT(TRIM(O4034),FIND("|",SUBSTITUTE(SUBSTITUTE(SUBSTITUTE(SUBSTITUTE(SUBSTITUTE(TRIM(O4034),"/","|"),"(","|"),"（","|"),";","|"),"；","|")&amp;"|")-1))))&lt;=85,IF(ISNUMBER(Q4034),Q4034,IFERROR(VALUE(Q4034),VALUE(LEFT(TRIM(Q4034),FIND("|",SUBSTITUTE(SUBSTITUTE(SUBSTITUTE(SUBSTITUTE(SUBSTITUTE(TRIM(Q4034),"/","|"),"(","|"),"（","|"),";","|"),"；","|")&amp;"|")-1))))&gt;0),IF(ISNUMBER(O4034),O4034,IFERROR(VALUE(O4034),VALUE(LEFT(TRIM(O4034),FIND("|",SUBSTITUTE(SUBSTITUTE(SUBSTITUTE(SUBSTITUTE(SUBSTITUTE(TRIM(O4034),"/","|"),"(","|"),"（","|"),";","|"),"；","|")&amp;"|")-1))))*1000/IF(ISNUMBER(Q4034),Q4034,IFERROR(VALUE(Q4034),VALUE(LEFT(TRIM(Q4034),FIND("|",SUBSTITUTE(SUBSTITUTE(SUBSTITUTE(SUBSTITUTE(SUBSTITUTE(TRIM(Q4034),"/","|"),"(","|"),"（","|"),";","|"),"；","|")&amp;"|")-1)))),""),"")</x:f>
      </x:c>
      <x:c r="AJ4034" s="14" t="str">
        <x:f>IF(AI4034="","","非称重实测")</x:f>
      </x:c>
      <x:c r="AK4034" s="14" t="str">
        <x:v>扭矩外部局部候选；电耗公式可补</x:v>
      </x:c>
      <x:c r="AL4034" s="14" t="str">
        <x:v>v3.4.6-candidate</x:v>
      </x:c>
    </x:row>
    <x:row r="4035">
      <x:c r="A4035" t="n">
        <x:v>405</x:v>
      </x:c>
      <x:c r="B4035" t="str">
        <x:v>MR7002BEV107</x:v>
      </x:c>
      <x:c r="C4035" t="str">
        <x:v>领克牌</x:v>
      </x:c>
      <x:c r="D4035"/>
      <x:c r="E4035" t="str">
        <x:v>领克10</x:v>
      </x:c>
      <x:c r="F4035"/>
      <x:c r="G4035"/>
      <x:c r="H4035" t="str">
        <x:v>纯电动轿车</x:v>
      </x:c>
      <x:c r="I4035" t="str">
        <x:v>Car-D</x:v>
      </x:c>
      <x:c r="J4035" t="str">
        <x:v>BEV</x:v>
      </x:c>
      <x:c r="K4035"/>
      <x:c r="L4035" t="n">
        <x:v>2148</x:v>
      </x:c>
      <x:c r="M4035" t="n">
        <x:v>3005</x:v>
      </x:c>
      <x:c r="N4035" t="str">
        <x:v>701/672</x:v>
      </x:c>
      <x:c r="O4035" t="n">
        <x:v>77.17</x:v>
      </x:c>
      <x:c r="P4035" t="str">
        <x:v>磷酸铁锂电池</x:v>
      </x:c>
      <x:c r="Q4035"/>
      <x:c r="R4035"/>
      <x:c r="S4035" t="str">
        <x:v>300</x:v>
      </x:c>
      <x:c r="T4035" t="n">
        <x:v>300</x:v>
      </x:c>
      <x:c r="U4035" t="str">
        <x:v>衢州极电电动汽车技术有限公司</x:v>
      </x:c>
      <x:c r="V4035"/>
      <x:c r="W4035" t="str">
        <x:v>TZ220XYC03</x:v>
      </x:c>
      <x:c r="X4035"/>
      <x:c r="Y4035"/>
      <x:c r="Z4035"/>
      <x:c r="AA4035"/>
      <x:c r="AB4035"/>
      <x:c r="AC4035"/>
      <x:c r="AD4035" t="str">
        <x:v>梳理补充_附件2-BEV(408)</x:v>
      </x:c>
      <x:c r="AE4035" s="14" t="str"/>
      <x:c r="AF4035" s="14" t="str"/>
      <x:c r="AG4035" s="14" t="str">
        <x:v>待OCR/外部证据：原字段为空</x:v>
      </x:c>
      <x:c r="AH4035" s="15" t="n">
        <x:f>IF(R4035&lt;&gt;"",R4035,IFERROR(IF(AND(IF(ISNUMBER(O4035),O4035,IFERROR(VALUE(O4035),VALUE(LEFT(TRIM(O4035),FIND("|",SUBSTITUTE(SUBSTITUTE(SUBSTITUTE(SUBSTITUTE(SUBSTITUTE(TRIM(O4035),"/","|"),"(","|"),"（","|"),";","|"),"；","|")&amp;"|")-1))))*100/IF(ISNUMBER(N4035),N4035,IFERROR(VALUE(N4035),VALUE(LEFT(TRIM(N4035),FIND("|",SUBSTITUTE(SUBSTITUTE(SUBSTITUTE(SUBSTITUTE(SUBSTITUTE(TRIM(N4035),"/","|"),"(","|"),"（","|"),";","|"),"；","|")&amp;"|")-1))))&gt;=3,IF(ISNUMBER(O4035),O4035,IFERROR(VALUE(O4035),VALUE(LEFT(TRIM(O4035),FIND("|",SUBSTITUTE(SUBSTITUTE(SUBSTITUTE(SUBSTITUTE(SUBSTITUTE(TRIM(O4035),"/","|"),"(","|"),"（","|"),";","|"),"；","|")&amp;"|")-1))))*100/IF(ISNUMBER(N4035),N4035,IFERROR(VALUE(N4035),VALUE(LEFT(TRIM(N4035),FIND("|",SUBSTITUTE(SUBSTITUTE(SUBSTITUTE(SUBSTITUTE(SUBSTITUTE(TRIM(N4035),"/","|"),"(","|"),"（","|"),";","|"),"；","|")&amp;"|")-1))))&lt;=40),IF(ISNUMBER(O4035),O4035,IFERROR(VALUE(O4035),VALUE(LEFT(TRIM(O4035),FIND("|",SUBSTITUTE(SUBSTITUTE(SUBSTITUTE(SUBSTITUTE(SUBSTITUTE(TRIM(O4035),"/","|"),"(","|"),"（","|"),";","|"),"；","|")&amp;"|")-1))))*100/IF(ISNUMBER(N4035),N4035,IFERROR(VALUE(N4035),VALUE(LEFT(TRIM(N4035),FIND("|",SUBSTITUTE(SUBSTITUTE(SUBSTITUTE(SUBSTITUTE(SUBSTITUTE(TRIM(N4035),"/","|"),"(","|"),"（","|"),";","|"),"；","|")&amp;"|")-1)))),""),""))</x:f>
        <x:v>11.008559201141226</x:v>
      </x:c>
      <x:c r="AI4035" s="15" t="str">
        <x:f>IFERROR(IF(AND(IF(ISNUMBER(O4035),O4035,IFERROR(VALUE(O4035),VALUE(LEFT(TRIM(O4035),FIND("|",SUBSTITUTE(SUBSTITUTE(SUBSTITUTE(SUBSTITUTE(SUBSTITUTE(TRIM(O4035),"/","|"),"(","|"),"（","|"),";","|"),"；","|")&amp;"|")-1))))&gt;=75,IF(ISNUMBER(O4035),O4035,IFERROR(VALUE(O4035),VALUE(LEFT(TRIM(O4035),FIND("|",SUBSTITUTE(SUBSTITUTE(SUBSTITUTE(SUBSTITUTE(SUBSTITUTE(TRIM(O4035),"/","|"),"(","|"),"（","|"),";","|"),"；","|")&amp;"|")-1))))&lt;=85,IF(ISNUMBER(Q4035),Q4035,IFERROR(VALUE(Q4035),VALUE(LEFT(TRIM(Q4035),FIND("|",SUBSTITUTE(SUBSTITUTE(SUBSTITUTE(SUBSTITUTE(SUBSTITUTE(TRIM(Q4035),"/","|"),"(","|"),"（","|"),";","|"),"；","|")&amp;"|")-1))))&gt;0),IF(ISNUMBER(O4035),O4035,IFERROR(VALUE(O4035),VALUE(LEFT(TRIM(O4035),FIND("|",SUBSTITUTE(SUBSTITUTE(SUBSTITUTE(SUBSTITUTE(SUBSTITUTE(TRIM(O4035),"/","|"),"(","|"),"（","|"),";","|"),"；","|")&amp;"|")-1))))*1000/IF(ISNUMBER(Q4035),Q4035,IFERROR(VALUE(Q4035),VALUE(LEFT(TRIM(Q4035),FIND("|",SUBSTITUTE(SUBSTITUTE(SUBSTITUTE(SUBSTITUTE(SUBSTITUTE(TRIM(Q4035),"/","|"),"(","|"),"（","|"),";","|"),"；","|")&amp;"|")-1)))),""),"")</x:f>
      </x:c>
      <x:c r="AJ4035" s="14" t="str">
        <x:f>IF(AI4035="","","非称重实测")</x:f>
      </x:c>
      <x:c r="AK4035" s="14" t="str">
        <x:v>电耗公式可补</x:v>
      </x:c>
      <x:c r="AL4035" s="14" t="str">
        <x:v>v3.4.6-candidate</x:v>
      </x:c>
    </x:row>
    <x:row r="4036">
      <x:c r="A4036" t="n">
        <x:v>405</x:v>
      </x:c>
      <x:c r="B4036" t="str">
        <x:v>MR7002BEV108</x:v>
      </x:c>
      <x:c r="C4036" t="str">
        <x:v>领克牌</x:v>
      </x:c>
      <x:c r="D4036"/>
      <x:c r="E4036" t="str">
        <x:v>领克10</x:v>
      </x:c>
      <x:c r="F4036"/>
      <x:c r="G4036"/>
      <x:c r="H4036" t="str">
        <x:v>纯电动轿车</x:v>
      </x:c>
      <x:c r="I4036" t="str">
        <x:v>Car-D</x:v>
      </x:c>
      <x:c r="J4036" t="str">
        <x:v>BEV</x:v>
      </x:c>
      <x:c r="K4036"/>
      <x:c r="L4036" t="n">
        <x:v>2317</x:v>
      </x:c>
      <x:c r="M4036" t="n">
        <x:v>3005</x:v>
      </x:c>
      <x:c r="N4036" t="str">
        <x:v>816/780</x:v>
      </x:c>
      <x:c r="O4036" t="n">
        <x:v>95</x:v>
      </x:c>
      <x:c r="P4036" t="str">
        <x:v>磷酸铁锂电池</x:v>
      </x:c>
      <x:c r="Q4036"/>
      <x:c r="R4036"/>
      <x:c r="S4036" t="str">
        <x:v>370</x:v>
      </x:c>
      <x:c r="T4036" t="n">
        <x:v>370</x:v>
      </x:c>
      <x:c r="U4036" t="str">
        <x:v>衢州极电电动汽车技术有限公司</x:v>
      </x:c>
      <x:c r="V4036"/>
      <x:c r="W4036" t="str">
        <x:v>TZ230XYC04</x:v>
      </x:c>
      <x:c r="X4036"/>
      <x:c r="Y4036"/>
      <x:c r="Z4036"/>
      <x:c r="AA4036"/>
      <x:c r="AB4036"/>
      <x:c r="AC4036"/>
      <x:c r="AD4036" t="str">
        <x:v>梳理补充_附件2-BEV(408)</x:v>
      </x:c>
      <x:c r="AE4036" s="14" t="str"/>
      <x:c r="AF4036" s="14" t="n">
        <x:v>535</x:v>
      </x:c>
      <x:c r="AG4036" s="14" t="str">
        <x:v>B外部候选</x:v>
      </x:c>
      <x:c r="AH4036" s="15" t="n">
        <x:f>IF(R4036&lt;&gt;"",R4036,IFERROR(IF(AND(IF(ISNUMBER(O4036),O4036,IFERROR(VALUE(O4036),VALUE(LEFT(TRIM(O4036),FIND("|",SUBSTITUTE(SUBSTITUTE(SUBSTITUTE(SUBSTITUTE(SUBSTITUTE(TRIM(O4036),"/","|"),"(","|"),"（","|"),";","|"),"；","|")&amp;"|")-1))))*100/IF(ISNUMBER(N4036),N4036,IFERROR(VALUE(N4036),VALUE(LEFT(TRIM(N4036),FIND("|",SUBSTITUTE(SUBSTITUTE(SUBSTITUTE(SUBSTITUTE(SUBSTITUTE(TRIM(N4036),"/","|"),"(","|"),"（","|"),";","|"),"；","|")&amp;"|")-1))))&gt;=3,IF(ISNUMBER(O4036),O4036,IFERROR(VALUE(O4036),VALUE(LEFT(TRIM(O4036),FIND("|",SUBSTITUTE(SUBSTITUTE(SUBSTITUTE(SUBSTITUTE(SUBSTITUTE(TRIM(O4036),"/","|"),"(","|"),"（","|"),";","|"),"；","|")&amp;"|")-1))))*100/IF(ISNUMBER(N4036),N4036,IFERROR(VALUE(N4036),VALUE(LEFT(TRIM(N4036),FIND("|",SUBSTITUTE(SUBSTITUTE(SUBSTITUTE(SUBSTITUTE(SUBSTITUTE(TRIM(N4036),"/","|"),"(","|"),"（","|"),";","|"),"；","|")&amp;"|")-1))))&lt;=40),IF(ISNUMBER(O4036),O4036,IFERROR(VALUE(O4036),VALUE(LEFT(TRIM(O4036),FIND("|",SUBSTITUTE(SUBSTITUTE(SUBSTITUTE(SUBSTITUTE(SUBSTITUTE(TRIM(O4036),"/","|"),"(","|"),"（","|"),";","|"),"；","|")&amp;"|")-1))))*100/IF(ISNUMBER(N4036),N4036,IFERROR(VALUE(N4036),VALUE(LEFT(TRIM(N4036),FIND("|",SUBSTITUTE(SUBSTITUTE(SUBSTITUTE(SUBSTITUTE(SUBSTITUTE(TRIM(N4036),"/","|"),"(","|"),"（","|"),";","|"),"；","|")&amp;"|")-1)))),""),""))</x:f>
        <x:v>11.642156862745098</x:v>
      </x:c>
      <x:c r="AI4036" s="15" t="str">
        <x:f>IFERROR(IF(AND(IF(ISNUMBER(O4036),O4036,IFERROR(VALUE(O4036),VALUE(LEFT(TRIM(O4036),FIND("|",SUBSTITUTE(SUBSTITUTE(SUBSTITUTE(SUBSTITUTE(SUBSTITUTE(TRIM(O4036),"/","|"),"(","|"),"（","|"),";","|"),"；","|")&amp;"|")-1))))&gt;=75,IF(ISNUMBER(O4036),O4036,IFERROR(VALUE(O4036),VALUE(LEFT(TRIM(O4036),FIND("|",SUBSTITUTE(SUBSTITUTE(SUBSTITUTE(SUBSTITUTE(SUBSTITUTE(TRIM(O4036),"/","|"),"(","|"),"（","|"),";","|"),"；","|")&amp;"|")-1))))&lt;=85,IF(ISNUMBER(Q4036),Q4036,IFERROR(VALUE(Q4036),VALUE(LEFT(TRIM(Q4036),FIND("|",SUBSTITUTE(SUBSTITUTE(SUBSTITUTE(SUBSTITUTE(SUBSTITUTE(TRIM(Q4036),"/","|"),"(","|"),"（","|"),";","|"),"；","|")&amp;"|")-1))))&gt;0),IF(ISNUMBER(O4036),O4036,IFERROR(VALUE(O4036),VALUE(LEFT(TRIM(O4036),FIND("|",SUBSTITUTE(SUBSTITUTE(SUBSTITUTE(SUBSTITUTE(SUBSTITUTE(TRIM(O4036),"/","|"),"(","|"),"（","|"),";","|"),"；","|")&amp;"|")-1))))*1000/IF(ISNUMBER(Q4036),Q4036,IFERROR(VALUE(Q4036),VALUE(LEFT(TRIM(Q4036),FIND("|",SUBSTITUTE(SUBSTITUTE(SUBSTITUTE(SUBSTITUTE(SUBSTITUTE(TRIM(Q4036),"/","|"),"(","|"),"（","|"),";","|"),"；","|")&amp;"|")-1)))),""),"")</x:f>
      </x:c>
      <x:c r="AJ4036" s="14" t="str">
        <x:f>IF(AI4036="","","非称重实测")</x:f>
      </x:c>
      <x:c r="AK4036" s="14" t="str">
        <x:v>扭矩外部候选；电耗公式可补</x:v>
      </x:c>
      <x:c r="AL4036" s="14" t="str">
        <x:v>v3.4.6-candidate</x:v>
      </x:c>
    </x:row>
    <x:row r="4037">
      <x:c r="A4037" t="n">
        <x:v>405</x:v>
      </x:c>
      <x:c r="B4037" t="str">
        <x:v>QCJ6500BGBEV3</x:v>
      </x:c>
      <x:c r="C4037" t="str">
        <x:v>方程豹牌</x:v>
      </x:c>
      <x:c r="D4037"/>
      <x:c r="E4037" t="str">
        <x:v>方程豹钛7</x:v>
      </x:c>
      <x:c r="F4037"/>
      <x:c r="G4037"/>
      <x:c r="H4037" t="str">
        <x:v>纯电动多用途乘用车</x:v>
      </x:c>
      <x:c r="I4037" t="str">
        <x:v>SUV-D</x:v>
      </x:c>
      <x:c r="J4037" t="str">
        <x:v>BEV</x:v>
      </x:c>
      <x:c r="K4037"/>
      <x:c r="L4037" t="n">
        <x:v>2366</x:v>
      </x:c>
      <x:c r="M4037" t="n">
        <x:v>2920</x:v>
      </x:c>
      <x:c r="N4037" t="n">
        <x:v>675</x:v>
      </x:c>
      <x:c r="O4037" t="n">
        <x:v>92.093</x:v>
      </x:c>
      <x:c r="P4037" t="str">
        <x:v>磷酸铁锂蓄电池</x:v>
      </x:c>
      <x:c r="Q4037" t="n">
        <x:v>145.49</x:v>
      </x:c>
      <x:c r="R4037" t="n">
        <x:v>13.64</x:v>
      </x:c>
      <x:c r="S4037" t="str">
        <x:v>300</x:v>
      </x:c>
      <x:c r="T4037" t="n">
        <x:v>300</x:v>
      </x:c>
      <x:c r="U4037" t="str">
        <x:v>西安比亚迪汽车零部件有限公司</x:v>
      </x:c>
      <x:c r="V4037"/>
      <x:c r="W4037" t="str">
        <x:v>TZ205QYD</x:v>
      </x:c>
      <x:c r="X4037"/>
      <x:c r="Y4037"/>
      <x:c r="Z4037"/>
      <x:c r="AA4037"/>
      <x:c r="AB4037"/>
      <x:c r="AC4037"/>
      <x:c r="AD4037" t="str">
        <x:v>梳理补充_附件2-BEV(408)</x:v>
      </x:c>
      <x:c r="AE4037" s="14" t="str"/>
      <x:c r="AF4037" s="14" t="n">
        <x:v>365</x:v>
      </x:c>
      <x:c r="AG4037" s="14" t="str">
        <x:v>B外部候选</x:v>
      </x:c>
      <x:c r="AH4037" s="15" t="n">
        <x:f>IF(R4037&lt;&gt;"",R4037,IFERROR(IF(AND(IF(ISNUMBER(O4037),O4037,IFERROR(VALUE(O4037),VALUE(LEFT(TRIM(O4037),FIND("|",SUBSTITUTE(SUBSTITUTE(SUBSTITUTE(SUBSTITUTE(SUBSTITUTE(TRIM(O4037),"/","|"),"(","|"),"（","|"),";","|"),"；","|")&amp;"|")-1))))*100/IF(ISNUMBER(N4037),N4037,IFERROR(VALUE(N4037),VALUE(LEFT(TRIM(N4037),FIND("|",SUBSTITUTE(SUBSTITUTE(SUBSTITUTE(SUBSTITUTE(SUBSTITUTE(TRIM(N4037),"/","|"),"(","|"),"（","|"),";","|"),"；","|")&amp;"|")-1))))&gt;=3,IF(ISNUMBER(O4037),O4037,IFERROR(VALUE(O4037),VALUE(LEFT(TRIM(O4037),FIND("|",SUBSTITUTE(SUBSTITUTE(SUBSTITUTE(SUBSTITUTE(SUBSTITUTE(TRIM(O4037),"/","|"),"(","|"),"（","|"),";","|"),"；","|")&amp;"|")-1))))*100/IF(ISNUMBER(N4037),N4037,IFERROR(VALUE(N4037),VALUE(LEFT(TRIM(N4037),FIND("|",SUBSTITUTE(SUBSTITUTE(SUBSTITUTE(SUBSTITUTE(SUBSTITUTE(TRIM(N4037),"/","|"),"(","|"),"（","|"),";","|"),"；","|")&amp;"|")-1))))&lt;=40),IF(ISNUMBER(O4037),O4037,IFERROR(VALUE(O4037),VALUE(LEFT(TRIM(O4037),FIND("|",SUBSTITUTE(SUBSTITUTE(SUBSTITUTE(SUBSTITUTE(SUBSTITUTE(TRIM(O4037),"/","|"),"(","|"),"（","|"),";","|"),"；","|")&amp;"|")-1))))*100/IF(ISNUMBER(N4037),N4037,IFERROR(VALUE(N4037),VALUE(LEFT(TRIM(N4037),FIND("|",SUBSTITUTE(SUBSTITUTE(SUBSTITUTE(SUBSTITUTE(SUBSTITUTE(TRIM(N4037),"/","|"),"(","|"),"（","|"),";","|"),"；","|")&amp;"|")-1)))),""),""))</x:f>
        <x:v>13.64</x:v>
      </x:c>
      <x:c r="AI4037" s="15" t="str">
        <x:f>IFERROR(IF(AND(IF(ISNUMBER(O4037),O4037,IFERROR(VALUE(O4037),VALUE(LEFT(TRIM(O4037),FIND("|",SUBSTITUTE(SUBSTITUTE(SUBSTITUTE(SUBSTITUTE(SUBSTITUTE(TRIM(O4037),"/","|"),"(","|"),"（","|"),";","|"),"；","|")&amp;"|")-1))))&gt;=75,IF(ISNUMBER(O4037),O4037,IFERROR(VALUE(O4037),VALUE(LEFT(TRIM(O4037),FIND("|",SUBSTITUTE(SUBSTITUTE(SUBSTITUTE(SUBSTITUTE(SUBSTITUTE(TRIM(O4037),"/","|"),"(","|"),"（","|"),";","|"),"；","|")&amp;"|")-1))))&lt;=85,IF(ISNUMBER(Q4037),Q4037,IFERROR(VALUE(Q4037),VALUE(LEFT(TRIM(Q4037),FIND("|",SUBSTITUTE(SUBSTITUTE(SUBSTITUTE(SUBSTITUTE(SUBSTITUTE(TRIM(Q4037),"/","|"),"(","|"),"（","|"),";","|"),"；","|")&amp;"|")-1))))&gt;0),IF(ISNUMBER(O4037),O4037,IFERROR(VALUE(O4037),VALUE(LEFT(TRIM(O4037),FIND("|",SUBSTITUTE(SUBSTITUTE(SUBSTITUTE(SUBSTITUTE(SUBSTITUTE(TRIM(O4037),"/","|"),"(","|"),"（","|"),";","|"),"；","|")&amp;"|")-1))))*1000/IF(ISNUMBER(Q4037),Q4037,IFERROR(VALUE(Q4037),VALUE(LEFT(TRIM(Q4037),FIND("|",SUBSTITUTE(SUBSTITUTE(SUBSTITUTE(SUBSTITUTE(SUBSTITUTE(TRIM(Q4037),"/","|"),"(","|"),"（","|"),";","|"),"；","|")&amp;"|")-1)))),""),"")</x:f>
      </x:c>
      <x:c r="AJ4037" s="14" t="str">
        <x:f>IF(AI4037="","","非称重实测")</x:f>
      </x:c>
      <x:c r="AK4037" s="14" t="str">
        <x:v>扭矩外部候选</x:v>
      </x:c>
      <x:c r="AL4037" s="14" t="str">
        <x:v>v3.4.6-candidate</x:v>
      </x:c>
    </x:row>
    <x:row r="4038">
      <x:c r="A4038" t="n">
        <x:v>405</x:v>
      </x:c>
      <x:c r="B4038" t="str">
        <x:v>SKE6530DBEVA1F</x:v>
      </x:c>
      <x:c r="C4038" t="str">
        <x:v>问界牌</x:v>
      </x:c>
      <x:c r="D4038"/>
      <x:c r="E4038" t="str">
        <x:v>问界M9</x:v>
      </x:c>
      <x:c r="F4038"/>
      <x:c r="G4038"/>
      <x:c r="H4038" t="str">
        <x:v>纯电动多用途乘用车</x:v>
      </x:c>
      <x:c r="I4038" t="str">
        <x:v>SUV-D</x:v>
      </x:c>
      <x:c r="J4038" t="str">
        <x:v>BEV</x:v>
      </x:c>
      <x:c r="K4038"/>
      <x:c r="L4038" t="n">
        <x:v>2945</x:v>
      </x:c>
      <x:c r="M4038" t="n">
        <x:v>3125</x:v>
      </x:c>
      <x:c r="N4038" t="n">
        <x:v>750</x:v>
      </x:c>
      <x:c r="O4038" t="n">
        <x:v>120.04329</x:v>
      </x:c>
      <x:c r="P4038" t="str">
        <x:v>三元锂离子蓄电池</x:v>
      </x:c>
      <x:c r="Q4038" t="n">
        <x:v>191.15</x:v>
      </x:c>
      <x:c r="R4038" t="n">
        <x:v>16.01</x:v>
      </x:c>
      <x:c r="S4038" t="str">
        <x:v>220/277</x:v>
      </x:c>
      <x:c r="T4038" t="n">
        <x:v>497</x:v>
      </x:c>
      <x:c r="U4038" t="str">
        <x:v>华为数字能源技术有限公司</x:v>
      </x:c>
      <x:c r="V4038"/>
      <x:c r="W4038" t="str">
        <x:v>YY67YS210A05/YY67TZ210A05</x:v>
      </x:c>
      <x:c r="X4038"/>
      <x:c r="Y4038"/>
      <x:c r="Z4038"/>
      <x:c r="AA4038"/>
      <x:c r="AB4038"/>
      <x:c r="AC4038"/>
      <x:c r="AD4038" t="str">
        <x:v>梳理补充_附件2-BEV(408)</x:v>
      </x:c>
      <x:c r="AE4038" s="14" t="str"/>
      <x:c r="AF4038" s="14" t="str"/>
      <x:c r="AG4038" s="14" t="str">
        <x:v>待OCR/外部证据：原字段为空</x:v>
      </x:c>
      <x:c r="AH4038" s="15" t="n">
        <x:f>IF(R4038&lt;&gt;"",R4038,IFERROR(IF(AND(IF(ISNUMBER(O4038),O4038,IFERROR(VALUE(O4038),VALUE(LEFT(TRIM(O4038),FIND("|",SUBSTITUTE(SUBSTITUTE(SUBSTITUTE(SUBSTITUTE(SUBSTITUTE(TRIM(O4038),"/","|"),"(","|"),"（","|"),";","|"),"；","|")&amp;"|")-1))))*100/IF(ISNUMBER(N4038),N4038,IFERROR(VALUE(N4038),VALUE(LEFT(TRIM(N4038),FIND("|",SUBSTITUTE(SUBSTITUTE(SUBSTITUTE(SUBSTITUTE(SUBSTITUTE(TRIM(N4038),"/","|"),"(","|"),"（","|"),";","|"),"；","|")&amp;"|")-1))))&gt;=3,IF(ISNUMBER(O4038),O4038,IFERROR(VALUE(O4038),VALUE(LEFT(TRIM(O4038),FIND("|",SUBSTITUTE(SUBSTITUTE(SUBSTITUTE(SUBSTITUTE(SUBSTITUTE(TRIM(O4038),"/","|"),"(","|"),"（","|"),";","|"),"；","|")&amp;"|")-1))))*100/IF(ISNUMBER(N4038),N4038,IFERROR(VALUE(N4038),VALUE(LEFT(TRIM(N4038),FIND("|",SUBSTITUTE(SUBSTITUTE(SUBSTITUTE(SUBSTITUTE(SUBSTITUTE(TRIM(N4038),"/","|"),"(","|"),"（","|"),";","|"),"；","|")&amp;"|")-1))))&lt;=40),IF(ISNUMBER(O4038),O4038,IFERROR(VALUE(O4038),VALUE(LEFT(TRIM(O4038),FIND("|",SUBSTITUTE(SUBSTITUTE(SUBSTITUTE(SUBSTITUTE(SUBSTITUTE(TRIM(O4038),"/","|"),"(","|"),"（","|"),";","|"),"；","|")&amp;"|")-1))))*100/IF(ISNUMBER(N4038),N4038,IFERROR(VALUE(N4038),VALUE(LEFT(TRIM(N4038),FIND("|",SUBSTITUTE(SUBSTITUTE(SUBSTITUTE(SUBSTITUTE(SUBSTITUTE(TRIM(N4038),"/","|"),"(","|"),"（","|"),";","|"),"；","|")&amp;"|")-1)))),""),""))</x:f>
        <x:v>16.01</x:v>
      </x:c>
      <x:c r="AI4038" s="15" t="str">
        <x:f>IFERROR(IF(AND(IF(ISNUMBER(O4038),O4038,IFERROR(VALUE(O4038),VALUE(LEFT(TRIM(O4038),FIND("|",SUBSTITUTE(SUBSTITUTE(SUBSTITUTE(SUBSTITUTE(SUBSTITUTE(TRIM(O4038),"/","|"),"(","|"),"（","|"),";","|"),"；","|")&amp;"|")-1))))&gt;=75,IF(ISNUMBER(O4038),O4038,IFERROR(VALUE(O4038),VALUE(LEFT(TRIM(O4038),FIND("|",SUBSTITUTE(SUBSTITUTE(SUBSTITUTE(SUBSTITUTE(SUBSTITUTE(TRIM(O4038),"/","|"),"(","|"),"（","|"),";","|"),"；","|")&amp;"|")-1))))&lt;=85,IF(ISNUMBER(Q4038),Q4038,IFERROR(VALUE(Q4038),VALUE(LEFT(TRIM(Q4038),FIND("|",SUBSTITUTE(SUBSTITUTE(SUBSTITUTE(SUBSTITUTE(SUBSTITUTE(TRIM(Q4038),"/","|"),"(","|"),"（","|"),";","|"),"；","|")&amp;"|")-1))))&gt;0),IF(ISNUMBER(O4038),O4038,IFERROR(VALUE(O4038),VALUE(LEFT(TRIM(O4038),FIND("|",SUBSTITUTE(SUBSTITUTE(SUBSTITUTE(SUBSTITUTE(SUBSTITUTE(TRIM(O4038),"/","|"),"(","|"),"（","|"),";","|"),"；","|")&amp;"|")-1))))*1000/IF(ISNUMBER(Q4038),Q4038,IFERROR(VALUE(Q4038),VALUE(LEFT(TRIM(Q4038),FIND("|",SUBSTITUTE(SUBSTITUTE(SUBSTITUTE(SUBSTITUTE(SUBSTITUTE(TRIM(Q4038),"/","|"),"(","|"),"（","|"),";","|"),"；","|")&amp;"|")-1)))),""),"")</x:f>
      </x:c>
      <x:c r="AJ4038" s="14" t="str">
        <x:f>IF(AI4038="","","非称重实测")</x:f>
      </x:c>
      <x:c r="AK4038" s="14" t="str"/>
      <x:c r="AL4038" s="14" t="str">
        <x:v>v3.4.6-candidate</x:v>
      </x:c>
    </x:row>
    <x:row r="4039">
      <x:c r="A4039" t="n">
        <x:v>405</x:v>
      </x:c>
      <x:c r="B4039" t="str">
        <x:v>SQR6502BEVE0Y5</x:v>
      </x:c>
      <x:c r="C4039" t="str">
        <x:v>星途牌</x:v>
      </x:c>
      <x:c r="D4039"/>
      <x:c r="E4039" t="str">
        <x:v>星途EX7</x:v>
      </x:c>
      <x:c r="F4039"/>
      <x:c r="G4039"/>
      <x:c r="H4039" t="str">
        <x:v>纯电动多用途乘用车</x:v>
      </x:c>
      <x:c r="I4039" t="str">
        <x:v>SUV-D</x:v>
      </x:c>
      <x:c r="J4039" t="str">
        <x:v>BEV</x:v>
      </x:c>
      <x:c r="K4039"/>
      <x:c r="L4039" t="n">
        <x:v>2230</x:v>
      </x:c>
      <x:c r="M4039" t="n">
        <x:v>3000</x:v>
      </x:c>
      <x:c r="N4039" t="str">
        <x:v>600</x:v>
      </x:c>
      <x:c r="O4039" t="n">
        <x:v>74.821</x:v>
      </x:c>
      <x:c r="P4039" t="str">
        <x:v>磷酸铁锂蓄电池</x:v>
      </x:c>
      <x:c r="Q4039"/>
      <x:c r="R4039" t="n">
        <x:v>12.47</x:v>
      </x:c>
      <x:c r="S4039" t="str">
        <x:v>230</x:v>
      </x:c>
      <x:c r="T4039" t="n">
        <x:v>230</x:v>
      </x:c>
      <x:c r="U4039" t="str">
        <x:v>联合汽车电子有限公司</x:v>
      </x:c>
      <x:c r="V4039"/>
      <x:c r="W4039" t="str">
        <x:v>TZ220XSG05</x:v>
      </x:c>
      <x:c r="X4039"/>
      <x:c r="Y4039"/>
      <x:c r="Z4039"/>
      <x:c r="AA4039"/>
      <x:c r="AB4039"/>
      <x:c r="AC4039"/>
      <x:c r="AD4039" t="str">
        <x:v>梳理补充_附件2-BEV(408)</x:v>
      </x:c>
      <x:c r="AE4039" s="14" t="str"/>
      <x:c r="AF4039" s="14" t="str"/>
      <x:c r="AG4039" s="14" t="str">
        <x:v>待OCR/外部证据：原字段为空</x:v>
      </x:c>
      <x:c r="AH4039" s="15" t="n">
        <x:f>IF(R4039&lt;&gt;"",R4039,IFERROR(IF(AND(IF(ISNUMBER(O4039),O4039,IFERROR(VALUE(O4039),VALUE(LEFT(TRIM(O4039),FIND("|",SUBSTITUTE(SUBSTITUTE(SUBSTITUTE(SUBSTITUTE(SUBSTITUTE(TRIM(O4039),"/","|"),"(","|"),"（","|"),";","|"),"；","|")&amp;"|")-1))))*100/IF(ISNUMBER(N4039),N4039,IFERROR(VALUE(N4039),VALUE(LEFT(TRIM(N4039),FIND("|",SUBSTITUTE(SUBSTITUTE(SUBSTITUTE(SUBSTITUTE(SUBSTITUTE(TRIM(N4039),"/","|"),"(","|"),"（","|"),";","|"),"；","|")&amp;"|")-1))))&gt;=3,IF(ISNUMBER(O4039),O4039,IFERROR(VALUE(O4039),VALUE(LEFT(TRIM(O4039),FIND("|",SUBSTITUTE(SUBSTITUTE(SUBSTITUTE(SUBSTITUTE(SUBSTITUTE(TRIM(O4039),"/","|"),"(","|"),"（","|"),";","|"),"；","|")&amp;"|")-1))))*100/IF(ISNUMBER(N4039),N4039,IFERROR(VALUE(N4039),VALUE(LEFT(TRIM(N4039),FIND("|",SUBSTITUTE(SUBSTITUTE(SUBSTITUTE(SUBSTITUTE(SUBSTITUTE(TRIM(N4039),"/","|"),"(","|"),"（","|"),";","|"),"；","|")&amp;"|")-1))))&lt;=40),IF(ISNUMBER(O4039),O4039,IFERROR(VALUE(O4039),VALUE(LEFT(TRIM(O4039),FIND("|",SUBSTITUTE(SUBSTITUTE(SUBSTITUTE(SUBSTITUTE(SUBSTITUTE(TRIM(O4039),"/","|"),"(","|"),"（","|"),";","|"),"；","|")&amp;"|")-1))))*100/IF(ISNUMBER(N4039),N4039,IFERROR(VALUE(N4039),VALUE(LEFT(TRIM(N4039),FIND("|",SUBSTITUTE(SUBSTITUTE(SUBSTITUTE(SUBSTITUTE(SUBSTITUTE(TRIM(N4039),"/","|"),"(","|"),"（","|"),";","|"),"；","|")&amp;"|")-1)))),""),""))</x:f>
        <x:v>12.47</x:v>
      </x:c>
      <x:c r="AI4039" s="15" t="str">
        <x:f>IFERROR(IF(AND(IF(ISNUMBER(O4039),O4039,IFERROR(VALUE(O4039),VALUE(LEFT(TRIM(O4039),FIND("|",SUBSTITUTE(SUBSTITUTE(SUBSTITUTE(SUBSTITUTE(SUBSTITUTE(TRIM(O4039),"/","|"),"(","|"),"（","|"),";","|"),"；","|")&amp;"|")-1))))&gt;=75,IF(ISNUMBER(O4039),O4039,IFERROR(VALUE(O4039),VALUE(LEFT(TRIM(O4039),FIND("|",SUBSTITUTE(SUBSTITUTE(SUBSTITUTE(SUBSTITUTE(SUBSTITUTE(TRIM(O4039),"/","|"),"(","|"),"（","|"),";","|"),"；","|")&amp;"|")-1))))&lt;=85,IF(ISNUMBER(Q4039),Q4039,IFERROR(VALUE(Q4039),VALUE(LEFT(TRIM(Q4039),FIND("|",SUBSTITUTE(SUBSTITUTE(SUBSTITUTE(SUBSTITUTE(SUBSTITUTE(TRIM(Q4039),"/","|"),"(","|"),"（","|"),";","|"),"；","|")&amp;"|")-1))))&gt;0),IF(ISNUMBER(O4039),O4039,IFERROR(VALUE(O4039),VALUE(LEFT(TRIM(O4039),FIND("|",SUBSTITUTE(SUBSTITUTE(SUBSTITUTE(SUBSTITUTE(SUBSTITUTE(TRIM(O4039),"/","|"),"(","|"),"（","|"),";","|"),"；","|")&amp;"|")-1))))*1000/IF(ISNUMBER(Q4039),Q4039,IFERROR(VALUE(Q4039),VALUE(LEFT(TRIM(Q4039),FIND("|",SUBSTITUTE(SUBSTITUTE(SUBSTITUTE(SUBSTITUTE(SUBSTITUTE(TRIM(Q4039),"/","|"),"(","|"),"（","|"),";","|"),"；","|")&amp;"|")-1)))),""),"")</x:f>
      </x:c>
      <x:c r="AJ4039" s="14" t="str">
        <x:f>IF(AI4039="","","非称重实测")</x:f>
      </x:c>
      <x:c r="AK4039" s="14" t="str"/>
      <x:c r="AL4039" s="14" t="str">
        <x:v>v3.4.6-candidate</x:v>
      </x:c>
    </x:row>
    <x:row r="4040">
      <x:c r="A4040" t="n">
        <x:v>405</x:v>
      </x:c>
      <x:c r="B4040" t="str">
        <x:v>SQR7000BEVT16A</x:v>
      </x:c>
      <x:c r="C4040" t="str">
        <x:v>奇瑞牌</x:v>
      </x:c>
      <x:c r="D4040"/>
      <x:c r="E4040" t="str">
        <x:v>风云A9</x:v>
      </x:c>
      <x:c r="F4040"/>
      <x:c r="G4040"/>
      <x:c r="H4040" t="str">
        <x:v>纯电动轿车</x:v>
      </x:c>
      <x:c r="I4040" t="str">
        <x:v>Car-D</x:v>
      </x:c>
      <x:c r="J4040" t="str">
        <x:v>BEV</x:v>
      </x:c>
      <x:c r="K4040"/>
      <x:c r="L4040" t="n">
        <x:v>1850</x:v>
      </x:c>
      <x:c r="M4040" t="n">
        <x:v>2900</x:v>
      </x:c>
      <x:c r="N4040" t="str">
        <x:v>655</x:v>
      </x:c>
      <x:c r="O4040" t="n">
        <x:v>70.11</x:v>
      </x:c>
      <x:c r="P4040" t="str">
        <x:v>磷酸铁锂蓄电池</x:v>
      </x:c>
      <x:c r="Q4040" t="n">
        <x:v>139.94</x:v>
      </x:c>
      <x:c r="R4040" t="n">
        <x:v>10.7</x:v>
      </x:c>
      <x:c r="S4040" t="str">
        <x:v>178</x:v>
      </x:c>
      <x:c r="T4040" t="n">
        <x:v>178</x:v>
      </x:c>
      <x:c r="U4040" t="str">
        <x:v>芜湖埃科驱动科技有限公司</x:v>
      </x:c>
      <x:c r="V4040"/>
      <x:c r="W4040" t="str">
        <x:v>TZ180YMZA0</x:v>
      </x:c>
      <x:c r="X4040"/>
      <x:c r="Y4040"/>
      <x:c r="Z4040"/>
      <x:c r="AA4040"/>
      <x:c r="AB4040"/>
      <x:c r="AC4040"/>
      <x:c r="AD4040" t="str">
        <x:v>梳理补充_附件2-BEV(408)</x:v>
      </x:c>
      <x:c r="AE4040" s="14" t="str"/>
      <x:c r="AF4040" s="14" t="str"/>
      <x:c r="AG4040" s="14" t="str">
        <x:v>待OCR/外部证据：原字段为空</x:v>
      </x:c>
      <x:c r="AH4040" s="15" t="n">
        <x:f>IF(R4040&lt;&gt;"",R4040,IFERROR(IF(AND(IF(ISNUMBER(O4040),O4040,IFERROR(VALUE(O4040),VALUE(LEFT(TRIM(O4040),FIND("|",SUBSTITUTE(SUBSTITUTE(SUBSTITUTE(SUBSTITUTE(SUBSTITUTE(TRIM(O4040),"/","|"),"(","|"),"（","|"),";","|"),"；","|")&amp;"|")-1))))*100/IF(ISNUMBER(N4040),N4040,IFERROR(VALUE(N4040),VALUE(LEFT(TRIM(N4040),FIND("|",SUBSTITUTE(SUBSTITUTE(SUBSTITUTE(SUBSTITUTE(SUBSTITUTE(TRIM(N4040),"/","|"),"(","|"),"（","|"),";","|"),"；","|")&amp;"|")-1))))&gt;=3,IF(ISNUMBER(O4040),O4040,IFERROR(VALUE(O4040),VALUE(LEFT(TRIM(O4040),FIND("|",SUBSTITUTE(SUBSTITUTE(SUBSTITUTE(SUBSTITUTE(SUBSTITUTE(TRIM(O4040),"/","|"),"(","|"),"（","|"),";","|"),"；","|")&amp;"|")-1))))*100/IF(ISNUMBER(N4040),N4040,IFERROR(VALUE(N4040),VALUE(LEFT(TRIM(N4040),FIND("|",SUBSTITUTE(SUBSTITUTE(SUBSTITUTE(SUBSTITUTE(SUBSTITUTE(TRIM(N4040),"/","|"),"(","|"),"（","|"),";","|"),"；","|")&amp;"|")-1))))&lt;=40),IF(ISNUMBER(O4040),O4040,IFERROR(VALUE(O4040),VALUE(LEFT(TRIM(O4040),FIND("|",SUBSTITUTE(SUBSTITUTE(SUBSTITUTE(SUBSTITUTE(SUBSTITUTE(TRIM(O4040),"/","|"),"(","|"),"（","|"),";","|"),"；","|")&amp;"|")-1))))*100/IF(ISNUMBER(N4040),N4040,IFERROR(VALUE(N4040),VALUE(LEFT(TRIM(N4040),FIND("|",SUBSTITUTE(SUBSTITUTE(SUBSTITUTE(SUBSTITUTE(SUBSTITUTE(TRIM(N4040),"/","|"),"(","|"),"（","|"),";","|"),"；","|")&amp;"|")-1)))),""),""))</x:f>
        <x:v>10.7</x:v>
      </x:c>
      <x:c r="AI4040" s="15" t="str">
        <x:f>IFERROR(IF(AND(IF(ISNUMBER(O4040),O4040,IFERROR(VALUE(O4040),VALUE(LEFT(TRIM(O4040),FIND("|",SUBSTITUTE(SUBSTITUTE(SUBSTITUTE(SUBSTITUTE(SUBSTITUTE(TRIM(O4040),"/","|"),"(","|"),"（","|"),";","|"),"；","|")&amp;"|")-1))))&gt;=75,IF(ISNUMBER(O4040),O4040,IFERROR(VALUE(O4040),VALUE(LEFT(TRIM(O4040),FIND("|",SUBSTITUTE(SUBSTITUTE(SUBSTITUTE(SUBSTITUTE(SUBSTITUTE(TRIM(O4040),"/","|"),"(","|"),"（","|"),";","|"),"；","|")&amp;"|")-1))))&lt;=85,IF(ISNUMBER(Q4040),Q4040,IFERROR(VALUE(Q4040),VALUE(LEFT(TRIM(Q4040),FIND("|",SUBSTITUTE(SUBSTITUTE(SUBSTITUTE(SUBSTITUTE(SUBSTITUTE(TRIM(Q4040),"/","|"),"(","|"),"（","|"),";","|"),"；","|")&amp;"|")-1))))&gt;0),IF(ISNUMBER(O4040),O4040,IFERROR(VALUE(O4040),VALUE(LEFT(TRIM(O4040),FIND("|",SUBSTITUTE(SUBSTITUTE(SUBSTITUTE(SUBSTITUTE(SUBSTITUTE(TRIM(O4040),"/","|"),"(","|"),"（","|"),";","|"),"；","|")&amp;"|")-1))))*1000/IF(ISNUMBER(Q4040),Q4040,IFERROR(VALUE(Q4040),VALUE(LEFT(TRIM(Q4040),FIND("|",SUBSTITUTE(SUBSTITUTE(SUBSTITUTE(SUBSTITUTE(SUBSTITUTE(TRIM(Q4040),"/","|"),"(","|"),"（","|"),";","|"),"；","|")&amp;"|")-1)))),""),"")</x:f>
      </x:c>
      <x:c r="AJ4040" s="14" t="str">
        <x:f>IF(AI4040="","","非称重实测")</x:f>
      </x:c>
      <x:c r="AK4040" s="14" t="str"/>
      <x:c r="AL4040" s="14" t="str">
        <x:v>v3.4.6-candidate</x:v>
      </x:c>
    </x:row>
    <x:row r="4041">
      <x:c r="A4041" t="n">
        <x:v>405</x:v>
      </x:c>
      <x:c r="B4041" t="str">
        <x:v>BYD6460AL6HEV3</x:v>
      </x:c>
      <x:c r="C4041" t="str">
        <x:v>比亚迪牌</x:v>
      </x:c>
      <x:c r="D4041"/>
      <x:c r="E4041" t="str">
        <x:v>比亚迪海狮05</x:v>
      </x:c>
      <x:c r="F4041"/>
      <x:c r="G4041"/>
      <x:c r="H4041" t="str">
        <x:v>插电式混合动力多用途乘用车</x:v>
      </x:c>
      <x:c r="I4041" t="str">
        <x:v>SUV-C</x:v>
      </x:c>
      <x:c r="J4041" t="str">
        <x:v>PHEV</x:v>
      </x:c>
      <x:c r="K4041"/>
      <x:c r="L4041" t="n">
        <x:v>1780</x:v>
      </x:c>
      <x:c r="M4041" t="str">
        <x:v>2770</x:v>
      </x:c>
      <x:c r="N4041" t="n">
        <x:v>205</x:v>
      </x:c>
      <x:c r="O4041" t="n">
        <x:v>34.275</x:v>
      </x:c>
      <x:c r="P4041" t="str">
        <x:v>磷酸铁锂蓄电池</x:v>
      </x:c>
      <x:c r="Q4041"/>
      <x:c r="R4041" t="n">
        <x:v>16.72</x:v>
      </x:c>
      <x:c r="S4041" t="str">
        <x:v>120</x:v>
      </x:c>
      <x:c r="T4041" t="n">
        <x:v>120</x:v>
      </x:c>
      <x:c r="U4041"/>
      <x:c r="V4041"/>
      <x:c r="W4041"/>
      <x:c r="X4041" t="str">
        <x:v>4.4</x:v>
      </x:c>
      <x:c r="Y4041"/>
      <x:c r="Z4041" t="n">
        <x:v>1498</x:v>
      </x:c>
      <x:c r="AA4041" t="str">
        <x:v>74</x:v>
      </x:c>
      <x:c r="AB4041" t="str">
        <x:v>比亚迪汽车有限公司</x:v>
      </x:c>
      <x:c r="AC4041" t="str">
        <x:v>BYD472QC</x:v>
      </x:c>
      <x:c r="AD4041" t="str">
        <x:v>梳理补充_附件3-PHEV(408)</x:v>
      </x:c>
      <x:c r="AE4041" s="14" t="str"/>
      <x:c r="AF4041" s="14" t="str"/>
      <x:c r="AG4041" s="14" t="str">
        <x:v>待OCR/外部证据：原字段为空</x:v>
      </x:c>
      <x:c r="AH4041" s="15" t="n">
        <x:f>IF(R4041&lt;&gt;"",R4041,IFERROR(IF(AND(IF(ISNUMBER(O4041),O4041,IFERROR(VALUE(O4041),VALUE(LEFT(TRIM(O4041),FIND("|",SUBSTITUTE(SUBSTITUTE(SUBSTITUTE(SUBSTITUTE(SUBSTITUTE(TRIM(O4041),"/","|"),"(","|"),"（","|"),";","|"),"；","|")&amp;"|")-1))))*100/IF(ISNUMBER(N4041),N4041,IFERROR(VALUE(N4041),VALUE(LEFT(TRIM(N4041),FIND("|",SUBSTITUTE(SUBSTITUTE(SUBSTITUTE(SUBSTITUTE(SUBSTITUTE(TRIM(N4041),"/","|"),"(","|"),"（","|"),";","|"),"；","|")&amp;"|")-1))))&gt;=3,IF(ISNUMBER(O4041),O4041,IFERROR(VALUE(O4041),VALUE(LEFT(TRIM(O4041),FIND("|",SUBSTITUTE(SUBSTITUTE(SUBSTITUTE(SUBSTITUTE(SUBSTITUTE(TRIM(O4041),"/","|"),"(","|"),"（","|"),";","|"),"；","|")&amp;"|")-1))))*100/IF(ISNUMBER(N4041),N4041,IFERROR(VALUE(N4041),VALUE(LEFT(TRIM(N4041),FIND("|",SUBSTITUTE(SUBSTITUTE(SUBSTITUTE(SUBSTITUTE(SUBSTITUTE(TRIM(N4041),"/","|"),"(","|"),"（","|"),";","|"),"；","|")&amp;"|")-1))))&lt;=40),IF(ISNUMBER(O4041),O4041,IFERROR(VALUE(O4041),VALUE(LEFT(TRIM(O4041),FIND("|",SUBSTITUTE(SUBSTITUTE(SUBSTITUTE(SUBSTITUTE(SUBSTITUTE(TRIM(O4041),"/","|"),"(","|"),"（","|"),";","|"),"；","|")&amp;"|")-1))))*100/IF(ISNUMBER(N4041),N4041,IFERROR(VALUE(N4041),VALUE(LEFT(TRIM(N4041),FIND("|",SUBSTITUTE(SUBSTITUTE(SUBSTITUTE(SUBSTITUTE(SUBSTITUTE(TRIM(N4041),"/","|"),"(","|"),"（","|"),";","|"),"；","|")&amp;"|")-1)))),""),""))</x:f>
        <x:v>16.72</x:v>
      </x:c>
      <x:c r="AI4041" s="15" t="str">
        <x:f>IFERROR(IF(AND(IF(ISNUMBER(O4041),O4041,IFERROR(VALUE(O4041),VALUE(LEFT(TRIM(O4041),FIND("|",SUBSTITUTE(SUBSTITUTE(SUBSTITUTE(SUBSTITUTE(SUBSTITUTE(TRIM(O4041),"/","|"),"(","|"),"（","|"),";","|"),"；","|")&amp;"|")-1))))&gt;=75,IF(ISNUMBER(O4041),O4041,IFERROR(VALUE(O4041),VALUE(LEFT(TRIM(O4041),FIND("|",SUBSTITUTE(SUBSTITUTE(SUBSTITUTE(SUBSTITUTE(SUBSTITUTE(TRIM(O4041),"/","|"),"(","|"),"（","|"),";","|"),"；","|")&amp;"|")-1))))&lt;=85,IF(ISNUMBER(Q4041),Q4041,IFERROR(VALUE(Q4041),VALUE(LEFT(TRIM(Q4041),FIND("|",SUBSTITUTE(SUBSTITUTE(SUBSTITUTE(SUBSTITUTE(SUBSTITUTE(TRIM(Q4041),"/","|"),"(","|"),"（","|"),";","|"),"；","|")&amp;"|")-1))))&gt;0),IF(ISNUMBER(O4041),O4041,IFERROR(VALUE(O4041),VALUE(LEFT(TRIM(O4041),FIND("|",SUBSTITUTE(SUBSTITUTE(SUBSTITUTE(SUBSTITUTE(SUBSTITUTE(TRIM(O4041),"/","|"),"(","|"),"（","|"),";","|"),"；","|")&amp;"|")-1))))*1000/IF(ISNUMBER(Q4041),Q4041,IFERROR(VALUE(Q4041),VALUE(LEFT(TRIM(Q4041),FIND("|",SUBSTITUTE(SUBSTITUTE(SUBSTITUTE(SUBSTITUTE(SUBSTITUTE(TRIM(Q4041),"/","|"),"(","|"),"（","|"),";","|"),"；","|")&amp;"|")-1)))),""),"")</x:f>
      </x:c>
      <x:c r="AJ4041" s="14" t="str">
        <x:f>IF(AI4041="","","非称重实测")</x:f>
      </x:c>
      <x:c r="AK4041" s="14" t="str"/>
      <x:c r="AL4041" s="14" t="str">
        <x:v>v3.4.6-candidate</x:v>
      </x:c>
    </x:row>
    <x:row r="4042">
      <x:c r="A4042" t="n">
        <x:v>405</x:v>
      </x:c>
      <x:c r="B4042" t="str">
        <x:v>BYD6476ST6HEV11</x:v>
      </x:c>
      <x:c r="C4042" t="str">
        <x:v>比亚迪牌</x:v>
      </x:c>
      <x:c r="D4042"/>
      <x:c r="E4042" t="str">
        <x:v>比亚迪宋Pro</x:v>
      </x:c>
      <x:c r="F4042"/>
      <x:c r="G4042"/>
      <x:c r="H4042" t="str">
        <x:v>插电式混合动力多用途乘用车</x:v>
      </x:c>
      <x:c r="I4042" t="str">
        <x:v>SUV-C</x:v>
      </x:c>
      <x:c r="J4042" t="str">
        <x:v>PHEV</x:v>
      </x:c>
      <x:c r="K4042"/>
      <x:c r="L4042" t="n">
        <x:v>1780</x:v>
      </x:c>
      <x:c r="M4042" t="str">
        <x:v>2712</x:v>
      </x:c>
      <x:c r="N4042" t="n">
        <x:v>200</x:v>
      </x:c>
      <x:c r="O4042" t="n">
        <x:v>34.275</x:v>
      </x:c>
      <x:c r="P4042" t="str">
        <x:v>磷酸铁锂蓄电池</x:v>
      </x:c>
      <x:c r="Q4042"/>
      <x:c r="R4042" t="n">
        <x:v>17.14</x:v>
      </x:c>
      <x:c r="S4042" t="str">
        <x:v>120</x:v>
      </x:c>
      <x:c r="T4042" t="n">
        <x:v>120</x:v>
      </x:c>
      <x:c r="U4042"/>
      <x:c r="V4042"/>
      <x:c r="W4042"/>
      <x:c r="X4042" t="str">
        <x:v>4.6</x:v>
      </x:c>
      <x:c r="Y4042"/>
      <x:c r="Z4042" t="n">
        <x:v>1498</x:v>
      </x:c>
      <x:c r="AA4042" t="str">
        <x:v>74</x:v>
      </x:c>
      <x:c r="AB4042" t="str">
        <x:v>比亚迪汽车有限公司</x:v>
      </x:c>
      <x:c r="AC4042" t="str">
        <x:v>BYD472QC</x:v>
      </x:c>
      <x:c r="AD4042" t="str">
        <x:v>梳理补充_附件3-PHEV(408)</x:v>
      </x:c>
      <x:c r="AE4042" s="14" t="str"/>
      <x:c r="AF4042" s="14" t="str"/>
      <x:c r="AG4042" s="14" t="str">
        <x:v>待OCR/外部证据：原字段为空</x:v>
      </x:c>
      <x:c r="AH4042" s="15" t="n">
        <x:f>IF(R4042&lt;&gt;"",R4042,IFERROR(IF(AND(IF(ISNUMBER(O4042),O4042,IFERROR(VALUE(O4042),VALUE(LEFT(TRIM(O4042),FIND("|",SUBSTITUTE(SUBSTITUTE(SUBSTITUTE(SUBSTITUTE(SUBSTITUTE(TRIM(O4042),"/","|"),"(","|"),"（","|"),";","|"),"；","|")&amp;"|")-1))))*100/IF(ISNUMBER(N4042),N4042,IFERROR(VALUE(N4042),VALUE(LEFT(TRIM(N4042),FIND("|",SUBSTITUTE(SUBSTITUTE(SUBSTITUTE(SUBSTITUTE(SUBSTITUTE(TRIM(N4042),"/","|"),"(","|"),"（","|"),";","|"),"；","|")&amp;"|")-1))))&gt;=3,IF(ISNUMBER(O4042),O4042,IFERROR(VALUE(O4042),VALUE(LEFT(TRIM(O4042),FIND("|",SUBSTITUTE(SUBSTITUTE(SUBSTITUTE(SUBSTITUTE(SUBSTITUTE(TRIM(O4042),"/","|"),"(","|"),"（","|"),";","|"),"；","|")&amp;"|")-1))))*100/IF(ISNUMBER(N4042),N4042,IFERROR(VALUE(N4042),VALUE(LEFT(TRIM(N4042),FIND("|",SUBSTITUTE(SUBSTITUTE(SUBSTITUTE(SUBSTITUTE(SUBSTITUTE(TRIM(N4042),"/","|"),"(","|"),"（","|"),";","|"),"；","|")&amp;"|")-1))))&lt;=40),IF(ISNUMBER(O4042),O4042,IFERROR(VALUE(O4042),VALUE(LEFT(TRIM(O4042),FIND("|",SUBSTITUTE(SUBSTITUTE(SUBSTITUTE(SUBSTITUTE(SUBSTITUTE(TRIM(O4042),"/","|"),"(","|"),"（","|"),";","|"),"；","|")&amp;"|")-1))))*100/IF(ISNUMBER(N4042),N4042,IFERROR(VALUE(N4042),VALUE(LEFT(TRIM(N4042),FIND("|",SUBSTITUTE(SUBSTITUTE(SUBSTITUTE(SUBSTITUTE(SUBSTITUTE(TRIM(N4042),"/","|"),"(","|"),"（","|"),";","|"),"；","|")&amp;"|")-1)))),""),""))</x:f>
        <x:v>17.14</x:v>
      </x:c>
      <x:c r="AI4042" s="15" t="str">
        <x:f>IFERROR(IF(AND(IF(ISNUMBER(O4042),O4042,IFERROR(VALUE(O4042),VALUE(LEFT(TRIM(O4042),FIND("|",SUBSTITUTE(SUBSTITUTE(SUBSTITUTE(SUBSTITUTE(SUBSTITUTE(TRIM(O4042),"/","|"),"(","|"),"（","|"),";","|"),"；","|")&amp;"|")-1))))&gt;=75,IF(ISNUMBER(O4042),O4042,IFERROR(VALUE(O4042),VALUE(LEFT(TRIM(O4042),FIND("|",SUBSTITUTE(SUBSTITUTE(SUBSTITUTE(SUBSTITUTE(SUBSTITUTE(TRIM(O4042),"/","|"),"(","|"),"（","|"),";","|"),"；","|")&amp;"|")-1))))&lt;=85,IF(ISNUMBER(Q4042),Q4042,IFERROR(VALUE(Q4042),VALUE(LEFT(TRIM(Q4042),FIND("|",SUBSTITUTE(SUBSTITUTE(SUBSTITUTE(SUBSTITUTE(SUBSTITUTE(TRIM(Q4042),"/","|"),"(","|"),"（","|"),";","|"),"；","|")&amp;"|")-1))))&gt;0),IF(ISNUMBER(O4042),O4042,IFERROR(VALUE(O4042),VALUE(LEFT(TRIM(O4042),FIND("|",SUBSTITUTE(SUBSTITUTE(SUBSTITUTE(SUBSTITUTE(SUBSTITUTE(TRIM(O4042),"/","|"),"(","|"),"（","|"),";","|"),"；","|")&amp;"|")-1))))*1000/IF(ISNUMBER(Q4042),Q4042,IFERROR(VALUE(Q4042),VALUE(LEFT(TRIM(Q4042),FIND("|",SUBSTITUTE(SUBSTITUTE(SUBSTITUTE(SUBSTITUTE(SUBSTITUTE(TRIM(Q4042),"/","|"),"(","|"),"（","|"),";","|"),"；","|")&amp;"|")-1)))),""),"")</x:f>
      </x:c>
      <x:c r="AJ4042" s="14" t="str">
        <x:f>IF(AI4042="","","非称重实测")</x:f>
      </x:c>
      <x:c r="AK4042" s="14" t="str"/>
      <x:c r="AL4042" s="14" t="str">
        <x:v>v3.4.6-candidate</x:v>
      </x:c>
    </x:row>
    <x:row r="4043">
      <x:c r="A4043" t="n">
        <x:v>405</x:v>
      </x:c>
      <x:c r="B4043" t="str">
        <x:v>BYD6480AMHEV13</x:v>
      </x:c>
      <x:c r="C4043" t="str">
        <x:v>比亚迪牌</x:v>
      </x:c>
      <x:c r="D4043"/>
      <x:c r="E4043" t="str">
        <x:v>比亚迪海狮06</x:v>
      </x:c>
      <x:c r="F4043"/>
      <x:c r="G4043"/>
      <x:c r="H4043" t="str">
        <x:v>插电式混合动力多用途乘用车</x:v>
      </x:c>
      <x:c r="I4043" t="str">
        <x:v>SUV-C</x:v>
      </x:c>
      <x:c r="J4043" t="str">
        <x:v>PHEV</x:v>
      </x:c>
      <x:c r="K4043"/>
      <x:c r="L4043" t="n">
        <x:v>1990</x:v>
      </x:c>
      <x:c r="M4043" t="str">
        <x:v>2820</x:v>
      </x:c>
      <x:c r="N4043" t="n">
        <x:v>205</x:v>
      </x:c>
      <x:c r="O4043" t="n">
        <x:v>38.029</x:v>
      </x:c>
      <x:c r="P4043" t="str">
        <x:v>磷酸铁锂蓄电池</x:v>
      </x:c>
      <x:c r="Q4043"/>
      <x:c r="R4043" t="n">
        <x:v>18.55</x:v>
      </x:c>
      <x:c r="S4043" t="str">
        <x:v>175</x:v>
      </x:c>
      <x:c r="T4043" t="n">
        <x:v>175</x:v>
      </x:c>
      <x:c r="U4043"/>
      <x:c r="V4043"/>
      <x:c r="W4043"/>
      <x:c r="X4043" t="str">
        <x:v>4.65</x:v>
      </x:c>
      <x:c r="Y4043"/>
      <x:c r="Z4043" t="n">
        <x:v>1498</x:v>
      </x:c>
      <x:c r="AA4043" t="str">
        <x:v>74</x:v>
      </x:c>
      <x:c r="AB4043" t="str">
        <x:v>比亚迪牌</x:v>
      </x:c>
      <x:c r="AC4043" t="str">
        <x:v>BYD472QC</x:v>
      </x:c>
      <x:c r="AD4043" t="str">
        <x:v>梳理补充_附件3-PHEV(408)</x:v>
      </x:c>
      <x:c r="AE4043" s="14" t="str"/>
      <x:c r="AF4043" s="14" t="str"/>
      <x:c r="AG4043" s="14" t="str">
        <x:v>待OCR/外部证据：原字段为空</x:v>
      </x:c>
      <x:c r="AH4043" s="15" t="n">
        <x:f>IF(R4043&lt;&gt;"",R4043,IFERROR(IF(AND(IF(ISNUMBER(O4043),O4043,IFERROR(VALUE(O4043),VALUE(LEFT(TRIM(O4043),FIND("|",SUBSTITUTE(SUBSTITUTE(SUBSTITUTE(SUBSTITUTE(SUBSTITUTE(TRIM(O4043),"/","|"),"(","|"),"（","|"),";","|"),"；","|")&amp;"|")-1))))*100/IF(ISNUMBER(N4043),N4043,IFERROR(VALUE(N4043),VALUE(LEFT(TRIM(N4043),FIND("|",SUBSTITUTE(SUBSTITUTE(SUBSTITUTE(SUBSTITUTE(SUBSTITUTE(TRIM(N4043),"/","|"),"(","|"),"（","|"),";","|"),"；","|")&amp;"|")-1))))&gt;=3,IF(ISNUMBER(O4043),O4043,IFERROR(VALUE(O4043),VALUE(LEFT(TRIM(O4043),FIND("|",SUBSTITUTE(SUBSTITUTE(SUBSTITUTE(SUBSTITUTE(SUBSTITUTE(TRIM(O4043),"/","|"),"(","|"),"（","|"),";","|"),"；","|")&amp;"|")-1))))*100/IF(ISNUMBER(N4043),N4043,IFERROR(VALUE(N4043),VALUE(LEFT(TRIM(N4043),FIND("|",SUBSTITUTE(SUBSTITUTE(SUBSTITUTE(SUBSTITUTE(SUBSTITUTE(TRIM(N4043),"/","|"),"(","|"),"（","|"),";","|"),"；","|")&amp;"|")-1))))&lt;=40),IF(ISNUMBER(O4043),O4043,IFERROR(VALUE(O4043),VALUE(LEFT(TRIM(O4043),FIND("|",SUBSTITUTE(SUBSTITUTE(SUBSTITUTE(SUBSTITUTE(SUBSTITUTE(TRIM(O4043),"/","|"),"(","|"),"（","|"),";","|"),"；","|")&amp;"|")-1))))*100/IF(ISNUMBER(N4043),N4043,IFERROR(VALUE(N4043),VALUE(LEFT(TRIM(N4043),FIND("|",SUBSTITUTE(SUBSTITUTE(SUBSTITUTE(SUBSTITUTE(SUBSTITUTE(TRIM(N4043),"/","|"),"(","|"),"（","|"),";","|"),"；","|")&amp;"|")-1)))),""),""))</x:f>
        <x:v>18.55</x:v>
      </x:c>
      <x:c r="AI4043" s="15" t="str">
        <x:f>IFERROR(IF(AND(IF(ISNUMBER(O4043),O4043,IFERROR(VALUE(O4043),VALUE(LEFT(TRIM(O4043),FIND("|",SUBSTITUTE(SUBSTITUTE(SUBSTITUTE(SUBSTITUTE(SUBSTITUTE(TRIM(O4043),"/","|"),"(","|"),"（","|"),";","|"),"；","|")&amp;"|")-1))))&gt;=75,IF(ISNUMBER(O4043),O4043,IFERROR(VALUE(O4043),VALUE(LEFT(TRIM(O4043),FIND("|",SUBSTITUTE(SUBSTITUTE(SUBSTITUTE(SUBSTITUTE(SUBSTITUTE(TRIM(O4043),"/","|"),"(","|"),"（","|"),";","|"),"；","|")&amp;"|")-1))))&lt;=85,IF(ISNUMBER(Q4043),Q4043,IFERROR(VALUE(Q4043),VALUE(LEFT(TRIM(Q4043),FIND("|",SUBSTITUTE(SUBSTITUTE(SUBSTITUTE(SUBSTITUTE(SUBSTITUTE(TRIM(Q4043),"/","|"),"(","|"),"（","|"),";","|"),"；","|")&amp;"|")-1))))&gt;0),IF(ISNUMBER(O4043),O4043,IFERROR(VALUE(O4043),VALUE(LEFT(TRIM(O4043),FIND("|",SUBSTITUTE(SUBSTITUTE(SUBSTITUTE(SUBSTITUTE(SUBSTITUTE(TRIM(O4043),"/","|"),"(","|"),"（","|"),";","|"),"；","|")&amp;"|")-1))))*1000/IF(ISNUMBER(Q4043),Q4043,IFERROR(VALUE(Q4043),VALUE(LEFT(TRIM(Q4043),FIND("|",SUBSTITUTE(SUBSTITUTE(SUBSTITUTE(SUBSTITUTE(SUBSTITUTE(TRIM(Q4043),"/","|"),"(","|"),"（","|"),";","|"),"；","|")&amp;"|")-1)))),""),"")</x:f>
      </x:c>
      <x:c r="AJ4043" s="14" t="str">
        <x:f>IF(AI4043="","","非称重实测")</x:f>
      </x:c>
      <x:c r="AK4043" s="14" t="str"/>
      <x:c r="AL4043" s="14" t="str">
        <x:v>v3.4.6-candidate</x:v>
      </x:c>
    </x:row>
    <x:row r="4044">
      <x:c r="A4044" t="n">
        <x:v>405</x:v>
      </x:c>
      <x:c r="B4044" t="str">
        <x:v>BYD6480CD6HEV1</x:v>
      </x:c>
      <x:c r="C4044" t="str">
        <x:v>比亚迪牌</x:v>
      </x:c>
      <x:c r="D4044"/>
      <x:c r="E4044" t="str">
        <x:v>比亚迪宋Ultra</x:v>
      </x:c>
      <x:c r="F4044"/>
      <x:c r="G4044"/>
      <x:c r="H4044" t="str">
        <x:v>插电式混合动力多用途乘用车</x:v>
      </x:c>
      <x:c r="I4044" t="str">
        <x:v>SUV-C</x:v>
      </x:c>
      <x:c r="J4044" t="str">
        <x:v>PHEV</x:v>
      </x:c>
      <x:c r="K4044"/>
      <x:c r="L4044" t="n">
        <x:v>1890</x:v>
      </x:c>
      <x:c r="M4044" t="str">
        <x:v>2840</x:v>
      </x:c>
      <x:c r="N4044" t="n">
        <x:v>143</x:v>
      </x:c>
      <x:c r="O4044" t="n">
        <x:v>26.628</x:v>
      </x:c>
      <x:c r="P4044" t="str">
        <x:v>磷酸铁锂蓄电池</x:v>
      </x:c>
      <x:c r="Q4044"/>
      <x:c r="R4044" t="n">
        <x:v>18.62</x:v>
      </x:c>
      <x:c r="S4044" t="str">
        <x:v>175</x:v>
      </x:c>
      <x:c r="T4044" t="n">
        <x:v>175</x:v>
      </x:c>
      <x:c r="U4044"/>
      <x:c r="V4044"/>
      <x:c r="W4044"/>
      <x:c r="X4044" t="str">
        <x:v>4.6</x:v>
      </x:c>
      <x:c r="Y4044"/>
      <x:c r="Z4044" t="n">
        <x:v>1498</x:v>
      </x:c>
      <x:c r="AA4044" t="str">
        <x:v>74</x:v>
      </x:c>
      <x:c r="AB4044" t="str">
        <x:v>比亚迪汽车有限公司</x:v>
      </x:c>
      <x:c r="AC4044" t="str">
        <x:v>BYD472QC</x:v>
      </x:c>
      <x:c r="AD4044" t="str">
        <x:v>梳理补充_附件3-PHEV(408)</x:v>
      </x:c>
      <x:c r="AE4044" s="14" t="str"/>
      <x:c r="AF4044" s="14" t="str"/>
      <x:c r="AG4044" s="14" t="str">
        <x:v>待OCR/外部证据：原字段为空</x:v>
      </x:c>
      <x:c r="AH4044" s="15" t="n">
        <x:f>IF(R4044&lt;&gt;"",R4044,IFERROR(IF(AND(IF(ISNUMBER(O4044),O4044,IFERROR(VALUE(O4044),VALUE(LEFT(TRIM(O4044),FIND("|",SUBSTITUTE(SUBSTITUTE(SUBSTITUTE(SUBSTITUTE(SUBSTITUTE(TRIM(O4044),"/","|"),"(","|"),"（","|"),";","|"),"；","|")&amp;"|")-1))))*100/IF(ISNUMBER(N4044),N4044,IFERROR(VALUE(N4044),VALUE(LEFT(TRIM(N4044),FIND("|",SUBSTITUTE(SUBSTITUTE(SUBSTITUTE(SUBSTITUTE(SUBSTITUTE(TRIM(N4044),"/","|"),"(","|"),"（","|"),";","|"),"；","|")&amp;"|")-1))))&gt;=3,IF(ISNUMBER(O4044),O4044,IFERROR(VALUE(O4044),VALUE(LEFT(TRIM(O4044),FIND("|",SUBSTITUTE(SUBSTITUTE(SUBSTITUTE(SUBSTITUTE(SUBSTITUTE(TRIM(O4044),"/","|"),"(","|"),"（","|"),";","|"),"；","|")&amp;"|")-1))))*100/IF(ISNUMBER(N4044),N4044,IFERROR(VALUE(N4044),VALUE(LEFT(TRIM(N4044),FIND("|",SUBSTITUTE(SUBSTITUTE(SUBSTITUTE(SUBSTITUTE(SUBSTITUTE(TRIM(N4044),"/","|"),"(","|"),"（","|"),";","|"),"；","|")&amp;"|")-1))))&lt;=40),IF(ISNUMBER(O4044),O4044,IFERROR(VALUE(O4044),VALUE(LEFT(TRIM(O4044),FIND("|",SUBSTITUTE(SUBSTITUTE(SUBSTITUTE(SUBSTITUTE(SUBSTITUTE(TRIM(O4044),"/","|"),"(","|"),"（","|"),";","|"),"；","|")&amp;"|")-1))))*100/IF(ISNUMBER(N4044),N4044,IFERROR(VALUE(N4044),VALUE(LEFT(TRIM(N4044),FIND("|",SUBSTITUTE(SUBSTITUTE(SUBSTITUTE(SUBSTITUTE(SUBSTITUTE(TRIM(N4044),"/","|"),"(","|"),"（","|"),";","|"),"；","|")&amp;"|")-1)))),""),""))</x:f>
        <x:v>18.62</x:v>
      </x:c>
      <x:c r="AI4044" s="15" t="str">
        <x:f>IFERROR(IF(AND(IF(ISNUMBER(O4044),O4044,IFERROR(VALUE(O4044),VALUE(LEFT(TRIM(O4044),FIND("|",SUBSTITUTE(SUBSTITUTE(SUBSTITUTE(SUBSTITUTE(SUBSTITUTE(TRIM(O4044),"/","|"),"(","|"),"（","|"),";","|"),"；","|")&amp;"|")-1))))&gt;=75,IF(ISNUMBER(O4044),O4044,IFERROR(VALUE(O4044),VALUE(LEFT(TRIM(O4044),FIND("|",SUBSTITUTE(SUBSTITUTE(SUBSTITUTE(SUBSTITUTE(SUBSTITUTE(TRIM(O4044),"/","|"),"(","|"),"（","|"),";","|"),"；","|")&amp;"|")-1))))&lt;=85,IF(ISNUMBER(Q4044),Q4044,IFERROR(VALUE(Q4044),VALUE(LEFT(TRIM(Q4044),FIND("|",SUBSTITUTE(SUBSTITUTE(SUBSTITUTE(SUBSTITUTE(SUBSTITUTE(TRIM(Q4044),"/","|"),"(","|"),"（","|"),";","|"),"；","|")&amp;"|")-1))))&gt;0),IF(ISNUMBER(O4044),O4044,IFERROR(VALUE(O4044),VALUE(LEFT(TRIM(O4044),FIND("|",SUBSTITUTE(SUBSTITUTE(SUBSTITUTE(SUBSTITUTE(SUBSTITUTE(TRIM(O4044),"/","|"),"(","|"),"（","|"),";","|"),"；","|")&amp;"|")-1))))*1000/IF(ISNUMBER(Q4044),Q4044,IFERROR(VALUE(Q4044),VALUE(LEFT(TRIM(Q4044),FIND("|",SUBSTITUTE(SUBSTITUTE(SUBSTITUTE(SUBSTITUTE(SUBSTITUTE(TRIM(Q4044),"/","|"),"(","|"),"（","|"),";","|"),"；","|")&amp;"|")-1)))),""),"")</x:f>
      </x:c>
      <x:c r="AJ4044" s="14" t="str">
        <x:f>IF(AI4044="","","非称重实测")</x:f>
      </x:c>
      <x:c r="AK4044" s="14" t="str"/>
      <x:c r="AL4044" s="14" t="str">
        <x:v>v3.4.6-candidate</x:v>
      </x:c>
    </x:row>
    <x:row r="4045">
      <x:c r="A4045" t="n">
        <x:v>405</x:v>
      </x:c>
      <x:c r="B4045" t="str">
        <x:v>BYD6480CD6HEV2</x:v>
      </x:c>
      <x:c r="C4045" t="str">
        <x:v>比亚迪牌</x:v>
      </x:c>
      <x:c r="D4045"/>
      <x:c r="E4045" t="str">
        <x:v>比亚迪宋Ultra</x:v>
      </x:c>
      <x:c r="F4045"/>
      <x:c r="G4045"/>
      <x:c r="H4045" t="str">
        <x:v>插电式混合动力多用途乘用车</x:v>
      </x:c>
      <x:c r="I4045" t="str">
        <x:v>SUV-C</x:v>
      </x:c>
      <x:c r="J4045" t="str">
        <x:v>PHEV</x:v>
      </x:c>
      <x:c r="K4045"/>
      <x:c r="L4045" t="n">
        <x:v>1960</x:v>
      </x:c>
      <x:c r="M4045" t="str">
        <x:v>2840</x:v>
      </x:c>
      <x:c r="N4045" t="n">
        <x:v>205</x:v>
      </x:c>
      <x:c r="O4045" t="n">
        <x:v>38.029</x:v>
      </x:c>
      <x:c r="P4045" t="str">
        <x:v>磷酸铁锂蓄电池</x:v>
      </x:c>
      <x:c r="Q4045"/>
      <x:c r="R4045" t="n">
        <x:v>18.55</x:v>
      </x:c>
      <x:c r="S4045" t="str">
        <x:v>175</x:v>
      </x:c>
      <x:c r="T4045" t="n">
        <x:v>175</x:v>
      </x:c>
      <x:c r="U4045"/>
      <x:c r="V4045"/>
      <x:c r="W4045"/>
      <x:c r="X4045" t="str">
        <x:v>4.65</x:v>
      </x:c>
      <x:c r="Y4045"/>
      <x:c r="Z4045" t="n">
        <x:v>1498</x:v>
      </x:c>
      <x:c r="AA4045" t="str">
        <x:v>74</x:v>
      </x:c>
      <x:c r="AB4045" t="str">
        <x:v>比亚迪汽车有限公司</x:v>
      </x:c>
      <x:c r="AC4045" t="str">
        <x:v>BYD472QC</x:v>
      </x:c>
      <x:c r="AD4045" t="str">
        <x:v>梳理补充_附件3-PHEV(408)</x:v>
      </x:c>
      <x:c r="AE4045" s="14" t="str"/>
      <x:c r="AF4045" s="14" t="str"/>
      <x:c r="AG4045" s="14" t="str">
        <x:v>待OCR/外部证据：原字段为空</x:v>
      </x:c>
      <x:c r="AH4045" s="15" t="n">
        <x:f>IF(R4045&lt;&gt;"",R4045,IFERROR(IF(AND(IF(ISNUMBER(O4045),O4045,IFERROR(VALUE(O4045),VALUE(LEFT(TRIM(O4045),FIND("|",SUBSTITUTE(SUBSTITUTE(SUBSTITUTE(SUBSTITUTE(SUBSTITUTE(TRIM(O4045),"/","|"),"(","|"),"（","|"),";","|"),"；","|")&amp;"|")-1))))*100/IF(ISNUMBER(N4045),N4045,IFERROR(VALUE(N4045),VALUE(LEFT(TRIM(N4045),FIND("|",SUBSTITUTE(SUBSTITUTE(SUBSTITUTE(SUBSTITUTE(SUBSTITUTE(TRIM(N4045),"/","|"),"(","|"),"（","|"),";","|"),"；","|")&amp;"|")-1))))&gt;=3,IF(ISNUMBER(O4045),O4045,IFERROR(VALUE(O4045),VALUE(LEFT(TRIM(O4045),FIND("|",SUBSTITUTE(SUBSTITUTE(SUBSTITUTE(SUBSTITUTE(SUBSTITUTE(TRIM(O4045),"/","|"),"(","|"),"（","|"),";","|"),"；","|")&amp;"|")-1))))*100/IF(ISNUMBER(N4045),N4045,IFERROR(VALUE(N4045),VALUE(LEFT(TRIM(N4045),FIND("|",SUBSTITUTE(SUBSTITUTE(SUBSTITUTE(SUBSTITUTE(SUBSTITUTE(TRIM(N4045),"/","|"),"(","|"),"（","|"),";","|"),"；","|")&amp;"|")-1))))&lt;=40),IF(ISNUMBER(O4045),O4045,IFERROR(VALUE(O4045),VALUE(LEFT(TRIM(O4045),FIND("|",SUBSTITUTE(SUBSTITUTE(SUBSTITUTE(SUBSTITUTE(SUBSTITUTE(TRIM(O4045),"/","|"),"(","|"),"（","|"),";","|"),"；","|")&amp;"|")-1))))*100/IF(ISNUMBER(N4045),N4045,IFERROR(VALUE(N4045),VALUE(LEFT(TRIM(N4045),FIND("|",SUBSTITUTE(SUBSTITUTE(SUBSTITUTE(SUBSTITUTE(SUBSTITUTE(TRIM(N4045),"/","|"),"(","|"),"（","|"),";","|"),"；","|")&amp;"|")-1)))),""),""))</x:f>
        <x:v>18.55</x:v>
      </x:c>
      <x:c r="AI4045" s="15" t="str">
        <x:f>IFERROR(IF(AND(IF(ISNUMBER(O4045),O4045,IFERROR(VALUE(O4045),VALUE(LEFT(TRIM(O4045),FIND("|",SUBSTITUTE(SUBSTITUTE(SUBSTITUTE(SUBSTITUTE(SUBSTITUTE(TRIM(O4045),"/","|"),"(","|"),"（","|"),";","|"),"；","|")&amp;"|")-1))))&gt;=75,IF(ISNUMBER(O4045),O4045,IFERROR(VALUE(O4045),VALUE(LEFT(TRIM(O4045),FIND("|",SUBSTITUTE(SUBSTITUTE(SUBSTITUTE(SUBSTITUTE(SUBSTITUTE(TRIM(O4045),"/","|"),"(","|"),"（","|"),";","|"),"；","|")&amp;"|")-1))))&lt;=85,IF(ISNUMBER(Q4045),Q4045,IFERROR(VALUE(Q4045),VALUE(LEFT(TRIM(Q4045),FIND("|",SUBSTITUTE(SUBSTITUTE(SUBSTITUTE(SUBSTITUTE(SUBSTITUTE(TRIM(Q4045),"/","|"),"(","|"),"（","|"),";","|"),"；","|")&amp;"|")-1))))&gt;0),IF(ISNUMBER(O4045),O4045,IFERROR(VALUE(O4045),VALUE(LEFT(TRIM(O4045),FIND("|",SUBSTITUTE(SUBSTITUTE(SUBSTITUTE(SUBSTITUTE(SUBSTITUTE(TRIM(O4045),"/","|"),"(","|"),"（","|"),";","|"),"；","|")&amp;"|")-1))))*1000/IF(ISNUMBER(Q4045),Q4045,IFERROR(VALUE(Q4045),VALUE(LEFT(TRIM(Q4045),FIND("|",SUBSTITUTE(SUBSTITUTE(SUBSTITUTE(SUBSTITUTE(SUBSTITUTE(TRIM(Q4045),"/","|"),"(","|"),"（","|"),";","|"),"；","|")&amp;"|")-1)))),""),"")</x:f>
      </x:c>
      <x:c r="AJ4045" s="14" t="str">
        <x:f>IF(AI4045="","","非称重实测")</x:f>
      </x:c>
      <x:c r="AK4045" s="14" t="str"/>
      <x:c r="AL4045" s="14" t="str">
        <x:v>v3.4.6-candidate</x:v>
      </x:c>
    </x:row>
    <x:row r="4046">
      <x:c r="A4046" t="n">
        <x:v>405</x:v>
      </x:c>
      <x:c r="B4046" t="str">
        <x:v>BYD6530CA6HEV1</x:v>
      </x:c>
      <x:c r="C4046" t="str">
        <x:v>比亚迪牌</x:v>
      </x:c>
      <x:c r="D4046"/>
      <x:c r="E4046" t="str">
        <x:v>比亚迪大唐</x:v>
      </x:c>
      <x:c r="F4046"/>
      <x:c r="G4046"/>
      <x:c r="H4046" t="str">
        <x:v>插电式混合动力多用途乘用车</x:v>
      </x:c>
      <x:c r="I4046" t="str">
        <x:v>SUV-D</x:v>
      </x:c>
      <x:c r="J4046" t="str">
        <x:v>PHEV</x:v>
      </x:c>
      <x:c r="K4046"/>
      <x:c r="L4046" t="n">
        <x:v>2790</x:v>
      </x:c>
      <x:c r="M4046" t="str">
        <x:v>3130</x:v>
      </x:c>
      <x:c r="N4046" t="n">
        <x:v>318</x:v>
      </x:c>
      <x:c r="O4046" t="n">
        <x:v>66.48</x:v>
      </x:c>
      <x:c r="P4046" t="str">
        <x:v>磷酸铁锂蓄电池</x:v>
      </x:c>
      <x:c r="Q4046"/>
      <x:c r="R4046" t="n">
        <x:v>20.91</x:v>
      </x:c>
      <x:c r="S4046" t="str">
        <x:v>200</x:v>
      </x:c>
      <x:c r="T4046" t="n">
        <x:v>200</x:v>
      </x:c>
      <x:c r="U4046"/>
      <x:c r="V4046"/>
      <x:c r="W4046"/>
      <x:c r="X4046" t="str">
        <x:v>6.2</x:v>
      </x:c>
      <x:c r="Y4046"/>
      <x:c r="Z4046" t="n">
        <x:v>1498</x:v>
      </x:c>
      <x:c r="AA4046" t="str">
        <x:v>115</x:v>
      </x:c>
      <x:c r="AB4046" t="str">
        <x:v>比亚迪汽车有限公司</x:v>
      </x:c>
      <x:c r="AC4046" t="str">
        <x:v>BYD472ZQB</x:v>
      </x:c>
      <x:c r="AD4046" t="str">
        <x:v>梳理补充_附件3-PHEV(408)</x:v>
      </x:c>
      <x:c r="AE4046" s="14" t="str"/>
      <x:c r="AF4046" s="14" t="str"/>
      <x:c r="AG4046" s="14" t="str">
        <x:v>待OCR/外部证据：原字段为空</x:v>
      </x:c>
      <x:c r="AH4046" s="15" t="n">
        <x:f>IF(R4046&lt;&gt;"",R4046,IFERROR(IF(AND(IF(ISNUMBER(O4046),O4046,IFERROR(VALUE(O4046),VALUE(LEFT(TRIM(O4046),FIND("|",SUBSTITUTE(SUBSTITUTE(SUBSTITUTE(SUBSTITUTE(SUBSTITUTE(TRIM(O4046),"/","|"),"(","|"),"（","|"),";","|"),"；","|")&amp;"|")-1))))*100/IF(ISNUMBER(N4046),N4046,IFERROR(VALUE(N4046),VALUE(LEFT(TRIM(N4046),FIND("|",SUBSTITUTE(SUBSTITUTE(SUBSTITUTE(SUBSTITUTE(SUBSTITUTE(TRIM(N4046),"/","|"),"(","|"),"（","|"),";","|"),"；","|")&amp;"|")-1))))&gt;=3,IF(ISNUMBER(O4046),O4046,IFERROR(VALUE(O4046),VALUE(LEFT(TRIM(O4046),FIND("|",SUBSTITUTE(SUBSTITUTE(SUBSTITUTE(SUBSTITUTE(SUBSTITUTE(TRIM(O4046),"/","|"),"(","|"),"（","|"),";","|"),"；","|")&amp;"|")-1))))*100/IF(ISNUMBER(N4046),N4046,IFERROR(VALUE(N4046),VALUE(LEFT(TRIM(N4046),FIND("|",SUBSTITUTE(SUBSTITUTE(SUBSTITUTE(SUBSTITUTE(SUBSTITUTE(TRIM(N4046),"/","|"),"(","|"),"（","|"),";","|"),"；","|")&amp;"|")-1))))&lt;=40),IF(ISNUMBER(O4046),O4046,IFERROR(VALUE(O4046),VALUE(LEFT(TRIM(O4046),FIND("|",SUBSTITUTE(SUBSTITUTE(SUBSTITUTE(SUBSTITUTE(SUBSTITUTE(TRIM(O4046),"/","|"),"(","|"),"（","|"),";","|"),"；","|")&amp;"|")-1))))*100/IF(ISNUMBER(N4046),N4046,IFERROR(VALUE(N4046),VALUE(LEFT(TRIM(N4046),FIND("|",SUBSTITUTE(SUBSTITUTE(SUBSTITUTE(SUBSTITUTE(SUBSTITUTE(TRIM(N4046),"/","|"),"(","|"),"（","|"),";","|"),"；","|")&amp;"|")-1)))),""),""))</x:f>
        <x:v>20.91</x:v>
      </x:c>
      <x:c r="AI4046" s="15" t="str">
        <x:f>IFERROR(IF(AND(IF(ISNUMBER(O4046),O4046,IFERROR(VALUE(O4046),VALUE(LEFT(TRIM(O4046),FIND("|",SUBSTITUTE(SUBSTITUTE(SUBSTITUTE(SUBSTITUTE(SUBSTITUTE(TRIM(O4046),"/","|"),"(","|"),"（","|"),";","|"),"；","|")&amp;"|")-1))))&gt;=75,IF(ISNUMBER(O4046),O4046,IFERROR(VALUE(O4046),VALUE(LEFT(TRIM(O4046),FIND("|",SUBSTITUTE(SUBSTITUTE(SUBSTITUTE(SUBSTITUTE(SUBSTITUTE(TRIM(O4046),"/","|"),"(","|"),"（","|"),";","|"),"；","|")&amp;"|")-1))))&lt;=85,IF(ISNUMBER(Q4046),Q4046,IFERROR(VALUE(Q4046),VALUE(LEFT(TRIM(Q4046),FIND("|",SUBSTITUTE(SUBSTITUTE(SUBSTITUTE(SUBSTITUTE(SUBSTITUTE(TRIM(Q4046),"/","|"),"(","|"),"（","|"),";","|"),"；","|")&amp;"|")-1))))&gt;0),IF(ISNUMBER(O4046),O4046,IFERROR(VALUE(O4046),VALUE(LEFT(TRIM(O4046),FIND("|",SUBSTITUTE(SUBSTITUTE(SUBSTITUTE(SUBSTITUTE(SUBSTITUTE(TRIM(O4046),"/","|"),"(","|"),"（","|"),";","|"),"；","|")&amp;"|")-1))))*1000/IF(ISNUMBER(Q4046),Q4046,IFERROR(VALUE(Q4046),VALUE(LEFT(TRIM(Q4046),FIND("|",SUBSTITUTE(SUBSTITUTE(SUBSTITUTE(SUBSTITUTE(SUBSTITUTE(TRIM(Q4046),"/","|"),"(","|"),"（","|"),";","|"),"；","|")&amp;"|")-1)))),""),"")</x:f>
      </x:c>
      <x:c r="AJ4046" s="14" t="str">
        <x:f>IF(AI4046="","","非称重实测")</x:f>
      </x:c>
      <x:c r="AK4046" s="14" t="str"/>
      <x:c r="AL4046" s="14" t="str">
        <x:v>v3.4.6-candidate</x:v>
      </x:c>
    </x:row>
    <x:row r="4047">
      <x:c r="A4047" t="n">
        <x:v>405</x:v>
      </x:c>
      <x:c r="B4047" t="str">
        <x:v>BYD6530CA6HEV2</x:v>
      </x:c>
      <x:c r="C4047" t="str">
        <x:v>比亚迪牌</x:v>
      </x:c>
      <x:c r="D4047"/>
      <x:c r="E4047" t="str">
        <x:v>比亚迪大唐</x:v>
      </x:c>
      <x:c r="F4047"/>
      <x:c r="G4047"/>
      <x:c r="H4047" t="str">
        <x:v>插电式混合动力多用途乘用车</x:v>
      </x:c>
      <x:c r="I4047" t="str">
        <x:v>SUV-D</x:v>
      </x:c>
      <x:c r="J4047" t="str">
        <x:v>PHEV</x:v>
      </x:c>
      <x:c r="K4047"/>
      <x:c r="L4047" t="n">
        <x:v>2630</x:v>
      </x:c>
      <x:c r="M4047" t="str">
        <x:v>3130</x:v>
      </x:c>
      <x:c r="N4047" t="n">
        <x:v>342</x:v>
      </x:c>
      <x:c r="O4047" t="n">
        <x:v>66.48</x:v>
      </x:c>
      <x:c r="P4047" t="str">
        <x:v>磷酸铁锂蓄电池</x:v>
      </x:c>
      <x:c r="Q4047"/>
      <x:c r="R4047" t="n">
        <x:v>19.44</x:v>
      </x:c>
      <x:c r="S4047" t="str">
        <x:v>200</x:v>
      </x:c>
      <x:c r="T4047" t="n">
        <x:v>200</x:v>
      </x:c>
      <x:c r="U4047"/>
      <x:c r="V4047"/>
      <x:c r="W4047"/>
      <x:c r="X4047" t="str">
        <x:v>5.5</x:v>
      </x:c>
      <x:c r="Y4047"/>
      <x:c r="Z4047" t="n">
        <x:v>1498</x:v>
      </x:c>
      <x:c r="AA4047" t="str">
        <x:v>115</x:v>
      </x:c>
      <x:c r="AB4047" t="str">
        <x:v>比亚迪汽车有限公司</x:v>
      </x:c>
      <x:c r="AC4047" t="str">
        <x:v>BYD472ZQB</x:v>
      </x:c>
      <x:c r="AD4047" t="str">
        <x:v>梳理补充_附件3-PHEV(408)</x:v>
      </x:c>
      <x:c r="AE4047" s="14" t="str"/>
      <x:c r="AF4047" s="14" t="str"/>
      <x:c r="AG4047" s="14" t="str">
        <x:v>待OCR/外部证据：原字段为空</x:v>
      </x:c>
      <x:c r="AH4047" s="15" t="n">
        <x:f>IF(R4047&lt;&gt;"",R4047,IFERROR(IF(AND(IF(ISNUMBER(O4047),O4047,IFERROR(VALUE(O4047),VALUE(LEFT(TRIM(O4047),FIND("|",SUBSTITUTE(SUBSTITUTE(SUBSTITUTE(SUBSTITUTE(SUBSTITUTE(TRIM(O4047),"/","|"),"(","|"),"（","|"),";","|"),"；","|")&amp;"|")-1))))*100/IF(ISNUMBER(N4047),N4047,IFERROR(VALUE(N4047),VALUE(LEFT(TRIM(N4047),FIND("|",SUBSTITUTE(SUBSTITUTE(SUBSTITUTE(SUBSTITUTE(SUBSTITUTE(TRIM(N4047),"/","|"),"(","|"),"（","|"),";","|"),"；","|")&amp;"|")-1))))&gt;=3,IF(ISNUMBER(O4047),O4047,IFERROR(VALUE(O4047),VALUE(LEFT(TRIM(O4047),FIND("|",SUBSTITUTE(SUBSTITUTE(SUBSTITUTE(SUBSTITUTE(SUBSTITUTE(TRIM(O4047),"/","|"),"(","|"),"（","|"),";","|"),"；","|")&amp;"|")-1))))*100/IF(ISNUMBER(N4047),N4047,IFERROR(VALUE(N4047),VALUE(LEFT(TRIM(N4047),FIND("|",SUBSTITUTE(SUBSTITUTE(SUBSTITUTE(SUBSTITUTE(SUBSTITUTE(TRIM(N4047),"/","|"),"(","|"),"（","|"),";","|"),"；","|")&amp;"|")-1))))&lt;=40),IF(ISNUMBER(O4047),O4047,IFERROR(VALUE(O4047),VALUE(LEFT(TRIM(O4047),FIND("|",SUBSTITUTE(SUBSTITUTE(SUBSTITUTE(SUBSTITUTE(SUBSTITUTE(TRIM(O4047),"/","|"),"(","|"),"（","|"),";","|"),"；","|")&amp;"|")-1))))*100/IF(ISNUMBER(N4047),N4047,IFERROR(VALUE(N4047),VALUE(LEFT(TRIM(N4047),FIND("|",SUBSTITUTE(SUBSTITUTE(SUBSTITUTE(SUBSTITUTE(SUBSTITUTE(TRIM(N4047),"/","|"),"(","|"),"（","|"),";","|"),"；","|")&amp;"|")-1)))),""),""))</x:f>
        <x:v>19.44</x:v>
      </x:c>
      <x:c r="AI4047" s="15" t="str">
        <x:f>IFERROR(IF(AND(IF(ISNUMBER(O4047),O4047,IFERROR(VALUE(O4047),VALUE(LEFT(TRIM(O4047),FIND("|",SUBSTITUTE(SUBSTITUTE(SUBSTITUTE(SUBSTITUTE(SUBSTITUTE(TRIM(O4047),"/","|"),"(","|"),"（","|"),";","|"),"；","|")&amp;"|")-1))))&gt;=75,IF(ISNUMBER(O4047),O4047,IFERROR(VALUE(O4047),VALUE(LEFT(TRIM(O4047),FIND("|",SUBSTITUTE(SUBSTITUTE(SUBSTITUTE(SUBSTITUTE(SUBSTITUTE(TRIM(O4047),"/","|"),"(","|"),"（","|"),";","|"),"；","|")&amp;"|")-1))))&lt;=85,IF(ISNUMBER(Q4047),Q4047,IFERROR(VALUE(Q4047),VALUE(LEFT(TRIM(Q4047),FIND("|",SUBSTITUTE(SUBSTITUTE(SUBSTITUTE(SUBSTITUTE(SUBSTITUTE(TRIM(Q4047),"/","|"),"(","|"),"（","|"),";","|"),"；","|")&amp;"|")-1))))&gt;0),IF(ISNUMBER(O4047),O4047,IFERROR(VALUE(O4047),VALUE(LEFT(TRIM(O4047),FIND("|",SUBSTITUTE(SUBSTITUTE(SUBSTITUTE(SUBSTITUTE(SUBSTITUTE(TRIM(O4047),"/","|"),"(","|"),"（","|"),";","|"),"；","|")&amp;"|")-1))))*1000/IF(ISNUMBER(Q4047),Q4047,IFERROR(VALUE(Q4047),VALUE(LEFT(TRIM(Q4047),FIND("|",SUBSTITUTE(SUBSTITUTE(SUBSTITUTE(SUBSTITUTE(SUBSTITUTE(TRIM(Q4047),"/","|"),"(","|"),"（","|"),";","|"),"；","|")&amp;"|")-1)))),""),"")</x:f>
      </x:c>
      <x:c r="AJ4047" s="14" t="str">
        <x:f>IF(AI4047="","","非称重实测")</x:f>
      </x:c>
      <x:c r="AK4047" s="14" t="str"/>
      <x:c r="AL4047" s="14" t="str">
        <x:v>v3.4.6-candidate</x:v>
      </x:c>
    </x:row>
    <x:row r="4048">
      <x:c r="A4048" t="n">
        <x:v>405</x:v>
      </x:c>
      <x:c r="B4048" t="str">
        <x:v>BYD7150ADHEVA3</x:v>
      </x:c>
      <x:c r="C4048" t="str">
        <x:v>比亚迪牌</x:v>
      </x:c>
      <x:c r="D4048"/>
      <x:c r="E4048" t="str">
        <x:v>比亚迪海豹06</x:v>
      </x:c>
      <x:c r="F4048"/>
      <x:c r="G4048"/>
      <x:c r="H4048" t="str">
        <x:v>插电式混合动力轿车</x:v>
      </x:c>
      <x:c r="I4048" t="str">
        <x:v>Car-C</x:v>
      </x:c>
      <x:c r="J4048" t="str">
        <x:v>PHEV</x:v>
      </x:c>
      <x:c r="K4048"/>
      <x:c r="L4048" t="n">
        <x:v>1850</x:v>
      </x:c>
      <x:c r="M4048" t="str">
        <x:v>2790</x:v>
      </x:c>
      <x:c r="N4048" t="n">
        <x:v>210</x:v>
      </x:c>
      <x:c r="O4048" t="n">
        <x:v>34.275</x:v>
      </x:c>
      <x:c r="P4048" t="str">
        <x:v>磷酸铁锂蓄电池</x:v>
      </x:c>
      <x:c r="Q4048"/>
      <x:c r="R4048" t="n">
        <x:v>16.32</x:v>
      </x:c>
      <x:c r="S4048" t="str">
        <x:v>175</x:v>
      </x:c>
      <x:c r="T4048" t="n">
        <x:v>175</x:v>
      </x:c>
      <x:c r="U4048"/>
      <x:c r="V4048"/>
      <x:c r="W4048"/>
      <x:c r="X4048" t="str">
        <x:v>4.4</x:v>
      </x:c>
      <x:c r="Y4048"/>
      <x:c r="Z4048" t="n">
        <x:v>1498</x:v>
      </x:c>
      <x:c r="AA4048" t="str">
        <x:v>74</x:v>
      </x:c>
      <x:c r="AB4048" t="str">
        <x:v>比亚迪汽车有限公司</x:v>
      </x:c>
      <x:c r="AC4048" t="str">
        <x:v>BYD472QC</x:v>
      </x:c>
      <x:c r="AD4048" t="str">
        <x:v>梳理补充_附件3-PHEV(408)</x:v>
      </x:c>
      <x:c r="AE4048" s="14" t="str"/>
      <x:c r="AF4048" s="14" t="str"/>
      <x:c r="AG4048" s="14" t="str">
        <x:v>待OCR/外部证据：原字段为空</x:v>
      </x:c>
      <x:c r="AH4048" s="15" t="n">
        <x:f>IF(R4048&lt;&gt;"",R4048,IFERROR(IF(AND(IF(ISNUMBER(O4048),O4048,IFERROR(VALUE(O4048),VALUE(LEFT(TRIM(O4048),FIND("|",SUBSTITUTE(SUBSTITUTE(SUBSTITUTE(SUBSTITUTE(SUBSTITUTE(TRIM(O4048),"/","|"),"(","|"),"（","|"),";","|"),"；","|")&amp;"|")-1))))*100/IF(ISNUMBER(N4048),N4048,IFERROR(VALUE(N4048),VALUE(LEFT(TRIM(N4048),FIND("|",SUBSTITUTE(SUBSTITUTE(SUBSTITUTE(SUBSTITUTE(SUBSTITUTE(TRIM(N4048),"/","|"),"(","|"),"（","|"),";","|"),"；","|")&amp;"|")-1))))&gt;=3,IF(ISNUMBER(O4048),O4048,IFERROR(VALUE(O4048),VALUE(LEFT(TRIM(O4048),FIND("|",SUBSTITUTE(SUBSTITUTE(SUBSTITUTE(SUBSTITUTE(SUBSTITUTE(TRIM(O4048),"/","|"),"(","|"),"（","|"),";","|"),"；","|")&amp;"|")-1))))*100/IF(ISNUMBER(N4048),N4048,IFERROR(VALUE(N4048),VALUE(LEFT(TRIM(N4048),FIND("|",SUBSTITUTE(SUBSTITUTE(SUBSTITUTE(SUBSTITUTE(SUBSTITUTE(TRIM(N4048),"/","|"),"(","|"),"（","|"),";","|"),"；","|")&amp;"|")-1))))&lt;=40),IF(ISNUMBER(O4048),O4048,IFERROR(VALUE(O4048),VALUE(LEFT(TRIM(O4048),FIND("|",SUBSTITUTE(SUBSTITUTE(SUBSTITUTE(SUBSTITUTE(SUBSTITUTE(TRIM(O4048),"/","|"),"(","|"),"（","|"),";","|"),"；","|")&amp;"|")-1))))*100/IF(ISNUMBER(N4048),N4048,IFERROR(VALUE(N4048),VALUE(LEFT(TRIM(N4048),FIND("|",SUBSTITUTE(SUBSTITUTE(SUBSTITUTE(SUBSTITUTE(SUBSTITUTE(TRIM(N4048),"/","|"),"(","|"),"（","|"),";","|"),"；","|")&amp;"|")-1)))),""),""))</x:f>
        <x:v>16.32</x:v>
      </x:c>
      <x:c r="AI4048" s="15" t="str">
        <x:f>IFERROR(IF(AND(IF(ISNUMBER(O4048),O4048,IFERROR(VALUE(O4048),VALUE(LEFT(TRIM(O4048),FIND("|",SUBSTITUTE(SUBSTITUTE(SUBSTITUTE(SUBSTITUTE(SUBSTITUTE(TRIM(O4048),"/","|"),"(","|"),"（","|"),";","|"),"；","|")&amp;"|")-1))))&gt;=75,IF(ISNUMBER(O4048),O4048,IFERROR(VALUE(O4048),VALUE(LEFT(TRIM(O4048),FIND("|",SUBSTITUTE(SUBSTITUTE(SUBSTITUTE(SUBSTITUTE(SUBSTITUTE(TRIM(O4048),"/","|"),"(","|"),"（","|"),";","|"),"；","|")&amp;"|")-1))))&lt;=85,IF(ISNUMBER(Q4048),Q4048,IFERROR(VALUE(Q4048),VALUE(LEFT(TRIM(Q4048),FIND("|",SUBSTITUTE(SUBSTITUTE(SUBSTITUTE(SUBSTITUTE(SUBSTITUTE(TRIM(Q4048),"/","|"),"(","|"),"（","|"),";","|"),"；","|")&amp;"|")-1))))&gt;0),IF(ISNUMBER(O4048),O4048,IFERROR(VALUE(O4048),VALUE(LEFT(TRIM(O4048),FIND("|",SUBSTITUTE(SUBSTITUTE(SUBSTITUTE(SUBSTITUTE(SUBSTITUTE(TRIM(O4048),"/","|"),"(","|"),"（","|"),";","|"),"；","|")&amp;"|")-1))))*1000/IF(ISNUMBER(Q4048),Q4048,IFERROR(VALUE(Q4048),VALUE(LEFT(TRIM(Q4048),FIND("|",SUBSTITUTE(SUBSTITUTE(SUBSTITUTE(SUBSTITUTE(SUBSTITUTE(TRIM(Q4048),"/","|"),"(","|"),"（","|"),";","|"),"；","|")&amp;"|")-1)))),""),"")</x:f>
      </x:c>
      <x:c r="AJ4048" s="14" t="str">
        <x:f>IF(AI4048="","","非称重实测")</x:f>
      </x:c>
      <x:c r="AK4048" s="14" t="str"/>
      <x:c r="AL4048" s="14" t="str">
        <x:v>v3.4.6-candidate</x:v>
      </x:c>
    </x:row>
    <x:row r="4049">
      <x:c r="A4049" t="n">
        <x:v>405</x:v>
      </x:c>
      <x:c r="B4049" t="str">
        <x:v>BYD7150AZ6HEV2</x:v>
      </x:c>
      <x:c r="C4049" t="str">
        <x:v>比亚迪牌</x:v>
      </x:c>
      <x:c r="D4049"/>
      <x:c r="E4049" t="str">
        <x:v>比亚迪海豹08</x:v>
      </x:c>
      <x:c r="F4049"/>
      <x:c r="G4049"/>
      <x:c r="H4049" t="str">
        <x:v>插电式混合动力轿车</x:v>
      </x:c>
      <x:c r="I4049" t="str">
        <x:v>Car-D</x:v>
      </x:c>
      <x:c r="J4049" t="str">
        <x:v>PHEV</x:v>
      </x:c>
      <x:c r="K4049"/>
      <x:c r="L4049" t="n">
        <x:v>2145</x:v>
      </x:c>
      <x:c r="M4049" t="str">
        <x:v>3030</x:v>
      </x:c>
      <x:c r="N4049" t="n">
        <x:v>300</x:v>
      </x:c>
      <x:c r="O4049" t="n">
        <x:v>45.36</x:v>
      </x:c>
      <x:c r="P4049" t="str">
        <x:v>磷酸铁锂蓄电池</x:v>
      </x:c>
      <x:c r="Q4049"/>
      <x:c r="R4049" t="n">
        <x:v>15.12</x:v>
      </x:c>
      <x:c r="S4049" t="str">
        <x:v>200</x:v>
      </x:c>
      <x:c r="T4049" t="n">
        <x:v>200</x:v>
      </x:c>
      <x:c r="U4049"/>
      <x:c r="V4049"/>
      <x:c r="W4049"/>
      <x:c r="X4049" t="str">
        <x:v>4.6</x:v>
      </x:c>
      <x:c r="Y4049"/>
      <x:c r="Z4049" t="n">
        <x:v>1498</x:v>
      </x:c>
      <x:c r="AA4049" t="str">
        <x:v>115</x:v>
      </x:c>
      <x:c r="AB4049" t="str">
        <x:v>比亚迪汽车有限公司</x:v>
      </x:c>
      <x:c r="AC4049" t="str">
        <x:v>BYD472ZQB</x:v>
      </x:c>
      <x:c r="AD4049" t="str">
        <x:v>梳理补充_附件3-PHEV(408)</x:v>
      </x:c>
      <x:c r="AE4049" s="14" t="str"/>
      <x:c r="AF4049" s="14" t="str"/>
      <x:c r="AG4049" s="14" t="str">
        <x:v>待OCR/外部证据：原字段为空</x:v>
      </x:c>
      <x:c r="AH4049" s="15" t="n">
        <x:f>IF(R4049&lt;&gt;"",R4049,IFERROR(IF(AND(IF(ISNUMBER(O4049),O4049,IFERROR(VALUE(O4049),VALUE(LEFT(TRIM(O4049),FIND("|",SUBSTITUTE(SUBSTITUTE(SUBSTITUTE(SUBSTITUTE(SUBSTITUTE(TRIM(O4049),"/","|"),"(","|"),"（","|"),";","|"),"；","|")&amp;"|")-1))))*100/IF(ISNUMBER(N4049),N4049,IFERROR(VALUE(N4049),VALUE(LEFT(TRIM(N4049),FIND("|",SUBSTITUTE(SUBSTITUTE(SUBSTITUTE(SUBSTITUTE(SUBSTITUTE(TRIM(N4049),"/","|"),"(","|"),"（","|"),";","|"),"；","|")&amp;"|")-1))))&gt;=3,IF(ISNUMBER(O4049),O4049,IFERROR(VALUE(O4049),VALUE(LEFT(TRIM(O4049),FIND("|",SUBSTITUTE(SUBSTITUTE(SUBSTITUTE(SUBSTITUTE(SUBSTITUTE(TRIM(O4049),"/","|"),"(","|"),"（","|"),";","|"),"；","|")&amp;"|")-1))))*100/IF(ISNUMBER(N4049),N4049,IFERROR(VALUE(N4049),VALUE(LEFT(TRIM(N4049),FIND("|",SUBSTITUTE(SUBSTITUTE(SUBSTITUTE(SUBSTITUTE(SUBSTITUTE(TRIM(N4049),"/","|"),"(","|"),"（","|"),";","|"),"；","|")&amp;"|")-1))))&lt;=40),IF(ISNUMBER(O4049),O4049,IFERROR(VALUE(O4049),VALUE(LEFT(TRIM(O4049),FIND("|",SUBSTITUTE(SUBSTITUTE(SUBSTITUTE(SUBSTITUTE(SUBSTITUTE(TRIM(O4049),"/","|"),"(","|"),"（","|"),";","|"),"；","|")&amp;"|")-1))))*100/IF(ISNUMBER(N4049),N4049,IFERROR(VALUE(N4049),VALUE(LEFT(TRIM(N4049),FIND("|",SUBSTITUTE(SUBSTITUTE(SUBSTITUTE(SUBSTITUTE(SUBSTITUTE(TRIM(N4049),"/","|"),"(","|"),"（","|"),";","|"),"；","|")&amp;"|")-1)))),""),""))</x:f>
        <x:v>15.12</x:v>
      </x:c>
      <x:c r="AI4049" s="15" t="str">
        <x:f>IFERROR(IF(AND(IF(ISNUMBER(O4049),O4049,IFERROR(VALUE(O4049),VALUE(LEFT(TRIM(O4049),FIND("|",SUBSTITUTE(SUBSTITUTE(SUBSTITUTE(SUBSTITUTE(SUBSTITUTE(TRIM(O4049),"/","|"),"(","|"),"（","|"),";","|"),"；","|")&amp;"|")-1))))&gt;=75,IF(ISNUMBER(O4049),O4049,IFERROR(VALUE(O4049),VALUE(LEFT(TRIM(O4049),FIND("|",SUBSTITUTE(SUBSTITUTE(SUBSTITUTE(SUBSTITUTE(SUBSTITUTE(TRIM(O4049),"/","|"),"(","|"),"（","|"),";","|"),"；","|")&amp;"|")-1))))&lt;=85,IF(ISNUMBER(Q4049),Q4049,IFERROR(VALUE(Q4049),VALUE(LEFT(TRIM(Q4049),FIND("|",SUBSTITUTE(SUBSTITUTE(SUBSTITUTE(SUBSTITUTE(SUBSTITUTE(TRIM(Q4049),"/","|"),"(","|"),"（","|"),";","|"),"；","|")&amp;"|")-1))))&gt;0),IF(ISNUMBER(O4049),O4049,IFERROR(VALUE(O4049),VALUE(LEFT(TRIM(O4049),FIND("|",SUBSTITUTE(SUBSTITUTE(SUBSTITUTE(SUBSTITUTE(SUBSTITUTE(TRIM(O4049),"/","|"),"(","|"),"（","|"),";","|"),"；","|")&amp;"|")-1))))*1000/IF(ISNUMBER(Q4049),Q4049,IFERROR(VALUE(Q4049),VALUE(LEFT(TRIM(Q4049),FIND("|",SUBSTITUTE(SUBSTITUTE(SUBSTITUTE(SUBSTITUTE(SUBSTITUTE(TRIM(Q4049),"/","|"),"(","|"),"（","|"),";","|"),"；","|")&amp;"|")-1)))),""),"")</x:f>
      </x:c>
      <x:c r="AJ4049" s="14" t="str">
        <x:f>IF(AI4049="","","非称重实测")</x:f>
      </x:c>
      <x:c r="AK4049" s="14" t="str"/>
      <x:c r="AL4049" s="14" t="str">
        <x:v>v3.4.6-candidate</x:v>
      </x:c>
    </x:row>
    <x:row r="4050">
      <x:c r="A4050" t="n">
        <x:v>405</x:v>
      </x:c>
      <x:c r="B4050" t="str">
        <x:v>BYD7150AZ6HEV3</x:v>
      </x:c>
      <x:c r="C4050" t="str">
        <x:v>比亚迪牌</x:v>
      </x:c>
      <x:c r="D4050"/>
      <x:c r="E4050" t="str">
        <x:v>比亚迪海豹08</x:v>
      </x:c>
      <x:c r="F4050"/>
      <x:c r="G4050"/>
      <x:c r="H4050" t="str">
        <x:v>插电式混合动力轿车</x:v>
      </x:c>
      <x:c r="I4050" t="str">
        <x:v>Car-D</x:v>
      </x:c>
      <x:c r="J4050" t="str">
        <x:v>PHEV</x:v>
      </x:c>
      <x:c r="K4050"/>
      <x:c r="L4050" t="n">
        <x:v>2270</x:v>
      </x:c>
      <x:c r="M4050" t="str">
        <x:v>3030</x:v>
      </x:c>
      <x:c r="N4050" t="n">
        <x:v>270</x:v>
      </x:c>
      <x:c r="O4050" t="n">
        <x:v>45.36</x:v>
      </x:c>
      <x:c r="P4050" t="str">
        <x:v>磷酸铁锂蓄电池</x:v>
      </x:c>
      <x:c r="Q4050"/>
      <x:c r="R4050" t="n">
        <x:v>16.8</x:v>
      </x:c>
      <x:c r="S4050" t="str">
        <x:v>前/后: 200/200</x:v>
      </x:c>
      <x:c r="T4050" t="n">
        <x:v>400</x:v>
      </x:c>
      <x:c r="U4050"/>
      <x:c r="V4050"/>
      <x:c r="W4050"/>
      <x:c r="X4050" t="str">
        <x:v>5.1</x:v>
      </x:c>
      <x:c r="Y4050"/>
      <x:c r="Z4050" t="n">
        <x:v>1498</x:v>
      </x:c>
      <x:c r="AA4050" t="str">
        <x:v>115</x:v>
      </x:c>
      <x:c r="AB4050" t="str">
        <x:v>比亚迪汽车有限公司</x:v>
      </x:c>
      <x:c r="AC4050" t="str">
        <x:v>BYD472ZQB</x:v>
      </x:c>
      <x:c r="AD4050" t="str">
        <x:v>梳理补充_附件3-PHEV(408)</x:v>
      </x:c>
      <x:c r="AE4050" s="14" t="str"/>
      <x:c r="AF4050" s="14" t="str"/>
      <x:c r="AG4050" s="14" t="str">
        <x:v>待OCR/外部证据：原字段为空</x:v>
      </x:c>
      <x:c r="AH4050" s="15" t="n">
        <x:f>IF(R4050&lt;&gt;"",R4050,IFERROR(IF(AND(IF(ISNUMBER(O4050),O4050,IFERROR(VALUE(O4050),VALUE(LEFT(TRIM(O4050),FIND("|",SUBSTITUTE(SUBSTITUTE(SUBSTITUTE(SUBSTITUTE(SUBSTITUTE(TRIM(O4050),"/","|"),"(","|"),"（","|"),";","|"),"；","|")&amp;"|")-1))))*100/IF(ISNUMBER(N4050),N4050,IFERROR(VALUE(N4050),VALUE(LEFT(TRIM(N4050),FIND("|",SUBSTITUTE(SUBSTITUTE(SUBSTITUTE(SUBSTITUTE(SUBSTITUTE(TRIM(N4050),"/","|"),"(","|"),"（","|"),";","|"),"；","|")&amp;"|")-1))))&gt;=3,IF(ISNUMBER(O4050),O4050,IFERROR(VALUE(O4050),VALUE(LEFT(TRIM(O4050),FIND("|",SUBSTITUTE(SUBSTITUTE(SUBSTITUTE(SUBSTITUTE(SUBSTITUTE(TRIM(O4050),"/","|"),"(","|"),"（","|"),";","|"),"；","|")&amp;"|")-1))))*100/IF(ISNUMBER(N4050),N4050,IFERROR(VALUE(N4050),VALUE(LEFT(TRIM(N4050),FIND("|",SUBSTITUTE(SUBSTITUTE(SUBSTITUTE(SUBSTITUTE(SUBSTITUTE(TRIM(N4050),"/","|"),"(","|"),"（","|"),";","|"),"；","|")&amp;"|")-1))))&lt;=40),IF(ISNUMBER(O4050),O4050,IFERROR(VALUE(O4050),VALUE(LEFT(TRIM(O4050),FIND("|",SUBSTITUTE(SUBSTITUTE(SUBSTITUTE(SUBSTITUTE(SUBSTITUTE(TRIM(O4050),"/","|"),"(","|"),"（","|"),";","|"),"；","|")&amp;"|")-1))))*100/IF(ISNUMBER(N4050),N4050,IFERROR(VALUE(N4050),VALUE(LEFT(TRIM(N4050),FIND("|",SUBSTITUTE(SUBSTITUTE(SUBSTITUTE(SUBSTITUTE(SUBSTITUTE(TRIM(N4050),"/","|"),"(","|"),"（","|"),";","|"),"；","|")&amp;"|")-1)))),""),""))</x:f>
        <x:v>16.8</x:v>
      </x:c>
      <x:c r="AI4050" s="15" t="str">
        <x:f>IFERROR(IF(AND(IF(ISNUMBER(O4050),O4050,IFERROR(VALUE(O4050),VALUE(LEFT(TRIM(O4050),FIND("|",SUBSTITUTE(SUBSTITUTE(SUBSTITUTE(SUBSTITUTE(SUBSTITUTE(TRIM(O4050),"/","|"),"(","|"),"（","|"),";","|"),"；","|")&amp;"|")-1))))&gt;=75,IF(ISNUMBER(O4050),O4050,IFERROR(VALUE(O4050),VALUE(LEFT(TRIM(O4050),FIND("|",SUBSTITUTE(SUBSTITUTE(SUBSTITUTE(SUBSTITUTE(SUBSTITUTE(TRIM(O4050),"/","|"),"(","|"),"（","|"),";","|"),"；","|")&amp;"|")-1))))&lt;=85,IF(ISNUMBER(Q4050),Q4050,IFERROR(VALUE(Q4050),VALUE(LEFT(TRIM(Q4050),FIND("|",SUBSTITUTE(SUBSTITUTE(SUBSTITUTE(SUBSTITUTE(SUBSTITUTE(TRIM(Q4050),"/","|"),"(","|"),"（","|"),";","|"),"；","|")&amp;"|")-1))))&gt;0),IF(ISNUMBER(O4050),O4050,IFERROR(VALUE(O4050),VALUE(LEFT(TRIM(O4050),FIND("|",SUBSTITUTE(SUBSTITUTE(SUBSTITUTE(SUBSTITUTE(SUBSTITUTE(TRIM(O4050),"/","|"),"(","|"),"（","|"),";","|"),"；","|")&amp;"|")-1))))*1000/IF(ISNUMBER(Q4050),Q4050,IFERROR(VALUE(Q4050),VALUE(LEFT(TRIM(Q4050),FIND("|",SUBSTITUTE(SUBSTITUTE(SUBSTITUTE(SUBSTITUTE(SUBSTITUTE(TRIM(Q4050),"/","|"),"(","|"),"（","|"),";","|"),"；","|")&amp;"|")-1)))),""),"")</x:f>
      </x:c>
      <x:c r="AJ4050" s="14" t="str">
        <x:f>IF(AI4050="","","非称重实测")</x:f>
      </x:c>
      <x:c r="AK4050" s="14" t="str"/>
      <x:c r="AL4050" s="14" t="str">
        <x:v>v3.4.6-candidate</x:v>
      </x:c>
    </x:row>
    <x:row r="4051">
      <x:c r="A4051" t="n">
        <x:v>405</x:v>
      </x:c>
      <x:c r="B4051" t="str">
        <x:v>BYD7150BV6HEV1</x:v>
      </x:c>
      <x:c r="C4051" t="str">
        <x:v>比亚迪牌</x:v>
      </x:c>
      <x:c r="D4051"/>
      <x:c r="E4051" t="str">
        <x:v>比亚迪秦Max</x:v>
      </x:c>
      <x:c r="F4051"/>
      <x:c r="G4051"/>
      <x:c r="H4051" t="str">
        <x:v>插电式混合动力轿车</x:v>
      </x:c>
      <x:c r="I4051" t="str">
        <x:v>Car-C</x:v>
      </x:c>
      <x:c r="J4051" t="str">
        <x:v>PHEV</x:v>
      </x:c>
      <x:c r="K4051"/>
      <x:c r="L4051" t="n">
        <x:v>1685</x:v>
      </x:c>
      <x:c r="M4051" t="str">
        <x:v>2820</x:v>
      </x:c>
      <x:c r="N4051" t="n">
        <x:v>170</x:v>
      </x:c>
      <x:c r="O4051" t="n">
        <x:v>25.287</x:v>
      </x:c>
      <x:c r="P4051" t="str">
        <x:v>磷酸铁锂蓄电池</x:v>
      </x:c>
      <x:c r="Q4051"/>
      <x:c r="R4051" t="n">
        <x:v>14.87</x:v>
      </x:c>
      <x:c r="S4051" t="str">
        <x:v>175</x:v>
      </x:c>
      <x:c r="T4051" t="n">
        <x:v>175</x:v>
      </x:c>
      <x:c r="U4051"/>
      <x:c r="V4051"/>
      <x:c r="W4051"/>
      <x:c r="X4051" t="str">
        <x:v>3.63</x:v>
      </x:c>
      <x:c r="Y4051"/>
      <x:c r="Z4051" t="n">
        <x:v>1498</x:v>
      </x:c>
      <x:c r="AA4051" t="str">
        <x:v>74</x:v>
      </x:c>
      <x:c r="AB4051" t="str">
        <x:v>比亚迪汽车有限公司</x:v>
      </x:c>
      <x:c r="AC4051" t="str">
        <x:v>BYD472QC</x:v>
      </x:c>
      <x:c r="AD4051" t="str">
        <x:v>梳理补充_附件3-PHEV(408)</x:v>
      </x:c>
      <x:c r="AE4051" s="14" t="str"/>
      <x:c r="AF4051" s="14" t="str"/>
      <x:c r="AG4051" s="14" t="str">
        <x:v>待OCR/外部证据：原字段为空</x:v>
      </x:c>
      <x:c r="AH4051" s="15" t="n">
        <x:f>IF(R4051&lt;&gt;"",R4051,IFERROR(IF(AND(IF(ISNUMBER(O4051),O4051,IFERROR(VALUE(O4051),VALUE(LEFT(TRIM(O4051),FIND("|",SUBSTITUTE(SUBSTITUTE(SUBSTITUTE(SUBSTITUTE(SUBSTITUTE(TRIM(O4051),"/","|"),"(","|"),"（","|"),";","|"),"；","|")&amp;"|")-1))))*100/IF(ISNUMBER(N4051),N4051,IFERROR(VALUE(N4051),VALUE(LEFT(TRIM(N4051),FIND("|",SUBSTITUTE(SUBSTITUTE(SUBSTITUTE(SUBSTITUTE(SUBSTITUTE(TRIM(N4051),"/","|"),"(","|"),"（","|"),";","|"),"；","|")&amp;"|")-1))))&gt;=3,IF(ISNUMBER(O4051),O4051,IFERROR(VALUE(O4051),VALUE(LEFT(TRIM(O4051),FIND("|",SUBSTITUTE(SUBSTITUTE(SUBSTITUTE(SUBSTITUTE(SUBSTITUTE(TRIM(O4051),"/","|"),"(","|"),"（","|"),";","|"),"；","|")&amp;"|")-1))))*100/IF(ISNUMBER(N4051),N4051,IFERROR(VALUE(N4051),VALUE(LEFT(TRIM(N4051),FIND("|",SUBSTITUTE(SUBSTITUTE(SUBSTITUTE(SUBSTITUTE(SUBSTITUTE(TRIM(N4051),"/","|"),"(","|"),"（","|"),";","|"),"；","|")&amp;"|")-1))))&lt;=40),IF(ISNUMBER(O4051),O4051,IFERROR(VALUE(O4051),VALUE(LEFT(TRIM(O4051),FIND("|",SUBSTITUTE(SUBSTITUTE(SUBSTITUTE(SUBSTITUTE(SUBSTITUTE(TRIM(O4051),"/","|"),"(","|"),"（","|"),";","|"),"；","|")&amp;"|")-1))))*100/IF(ISNUMBER(N4051),N4051,IFERROR(VALUE(N4051),VALUE(LEFT(TRIM(N4051),FIND("|",SUBSTITUTE(SUBSTITUTE(SUBSTITUTE(SUBSTITUTE(SUBSTITUTE(TRIM(N4051),"/","|"),"(","|"),"（","|"),";","|"),"；","|")&amp;"|")-1)))),""),""))</x:f>
        <x:v>14.87</x:v>
      </x:c>
      <x:c r="AI4051" s="15" t="str">
        <x:f>IFERROR(IF(AND(IF(ISNUMBER(O4051),O4051,IFERROR(VALUE(O4051),VALUE(LEFT(TRIM(O4051),FIND("|",SUBSTITUTE(SUBSTITUTE(SUBSTITUTE(SUBSTITUTE(SUBSTITUTE(TRIM(O4051),"/","|"),"(","|"),"（","|"),";","|"),"；","|")&amp;"|")-1))))&gt;=75,IF(ISNUMBER(O4051),O4051,IFERROR(VALUE(O4051),VALUE(LEFT(TRIM(O4051),FIND("|",SUBSTITUTE(SUBSTITUTE(SUBSTITUTE(SUBSTITUTE(SUBSTITUTE(TRIM(O4051),"/","|"),"(","|"),"（","|"),";","|"),"；","|")&amp;"|")-1))))&lt;=85,IF(ISNUMBER(Q4051),Q4051,IFERROR(VALUE(Q4051),VALUE(LEFT(TRIM(Q4051),FIND("|",SUBSTITUTE(SUBSTITUTE(SUBSTITUTE(SUBSTITUTE(SUBSTITUTE(TRIM(Q4051),"/","|"),"(","|"),"（","|"),";","|"),"；","|")&amp;"|")-1))))&gt;0),IF(ISNUMBER(O4051),O4051,IFERROR(VALUE(O4051),VALUE(LEFT(TRIM(O4051),FIND("|",SUBSTITUTE(SUBSTITUTE(SUBSTITUTE(SUBSTITUTE(SUBSTITUTE(TRIM(O4051),"/","|"),"(","|"),"（","|"),";","|"),"；","|")&amp;"|")-1))))*1000/IF(ISNUMBER(Q4051),Q4051,IFERROR(VALUE(Q4051),VALUE(LEFT(TRIM(Q4051),FIND("|",SUBSTITUTE(SUBSTITUTE(SUBSTITUTE(SUBSTITUTE(SUBSTITUTE(TRIM(Q4051),"/","|"),"(","|"),"（","|"),";","|"),"；","|")&amp;"|")-1)))),""),"")</x:f>
      </x:c>
      <x:c r="AJ4051" s="14" t="str">
        <x:f>IF(AI4051="","","非称重实测")</x:f>
      </x:c>
      <x:c r="AK4051" s="14" t="str"/>
      <x:c r="AL4051" s="14" t="str">
        <x:v>v3.4.6-candidate</x:v>
      </x:c>
    </x:row>
    <x:row r="4052">
      <x:c r="A4052" t="n">
        <x:v>405</x:v>
      </x:c>
      <x:c r="B4052" t="str">
        <x:v>BYD7150BV6HEV2</x:v>
      </x:c>
      <x:c r="C4052" t="str">
        <x:v>比亚迪牌</x:v>
      </x:c>
      <x:c r="D4052"/>
      <x:c r="E4052" t="str">
        <x:v>比亚迪秦Max</x:v>
      </x:c>
      <x:c r="F4052"/>
      <x:c r="G4052"/>
      <x:c r="H4052" t="str">
        <x:v>插电式混合动力轿车</x:v>
      </x:c>
      <x:c r="I4052" t="str">
        <x:v>Car-C</x:v>
      </x:c>
      <x:c r="J4052" t="str">
        <x:v>PHEV</x:v>
      </x:c>
      <x:c r="K4052"/>
      <x:c r="L4052" t="n">
        <x:v>1760</x:v>
      </x:c>
      <x:c r="M4052" t="str">
        <x:v>2820</x:v>
      </x:c>
      <x:c r="N4052" t="n">
        <x:v>230</x:v>
      </x:c>
      <x:c r="O4052" t="n">
        <x:v>34.275</x:v>
      </x:c>
      <x:c r="P4052" t="str">
        <x:v>磷酸铁锂蓄电池</x:v>
      </x:c>
      <x:c r="Q4052"/>
      <x:c r="R4052" t="n">
        <x:v>14.9</x:v>
      </x:c>
      <x:c r="S4052" t="str">
        <x:v>175</x:v>
      </x:c>
      <x:c r="T4052" t="n">
        <x:v>175</x:v>
      </x:c>
      <x:c r="U4052"/>
      <x:c r="V4052"/>
      <x:c r="W4052"/>
      <x:c r="X4052" t="str">
        <x:v>3.75</x:v>
      </x:c>
      <x:c r="Y4052"/>
      <x:c r="Z4052" t="n">
        <x:v>1498</x:v>
      </x:c>
      <x:c r="AA4052" t="str">
        <x:v>74</x:v>
      </x:c>
      <x:c r="AB4052" t="str">
        <x:v>比亚迪汽车有限公司</x:v>
      </x:c>
      <x:c r="AC4052" t="str">
        <x:v>BYD472QC</x:v>
      </x:c>
      <x:c r="AD4052" t="str">
        <x:v>梳理补充_附件3-PHEV(408)</x:v>
      </x:c>
      <x:c r="AE4052" s="14" t="str"/>
      <x:c r="AF4052" s="14" t="str"/>
      <x:c r="AG4052" s="14" t="str">
        <x:v>待OCR/外部证据：原字段为空</x:v>
      </x:c>
      <x:c r="AH4052" s="15" t="n">
        <x:f>IF(R4052&lt;&gt;"",R4052,IFERROR(IF(AND(IF(ISNUMBER(O4052),O4052,IFERROR(VALUE(O4052),VALUE(LEFT(TRIM(O4052),FIND("|",SUBSTITUTE(SUBSTITUTE(SUBSTITUTE(SUBSTITUTE(SUBSTITUTE(TRIM(O4052),"/","|"),"(","|"),"（","|"),";","|"),"；","|")&amp;"|")-1))))*100/IF(ISNUMBER(N4052),N4052,IFERROR(VALUE(N4052),VALUE(LEFT(TRIM(N4052),FIND("|",SUBSTITUTE(SUBSTITUTE(SUBSTITUTE(SUBSTITUTE(SUBSTITUTE(TRIM(N4052),"/","|"),"(","|"),"（","|"),";","|"),"；","|")&amp;"|")-1))))&gt;=3,IF(ISNUMBER(O4052),O4052,IFERROR(VALUE(O4052),VALUE(LEFT(TRIM(O4052),FIND("|",SUBSTITUTE(SUBSTITUTE(SUBSTITUTE(SUBSTITUTE(SUBSTITUTE(TRIM(O4052),"/","|"),"(","|"),"（","|"),";","|"),"；","|")&amp;"|")-1))))*100/IF(ISNUMBER(N4052),N4052,IFERROR(VALUE(N4052),VALUE(LEFT(TRIM(N4052),FIND("|",SUBSTITUTE(SUBSTITUTE(SUBSTITUTE(SUBSTITUTE(SUBSTITUTE(TRIM(N4052),"/","|"),"(","|"),"（","|"),";","|"),"；","|")&amp;"|")-1))))&lt;=40),IF(ISNUMBER(O4052),O4052,IFERROR(VALUE(O4052),VALUE(LEFT(TRIM(O4052),FIND("|",SUBSTITUTE(SUBSTITUTE(SUBSTITUTE(SUBSTITUTE(SUBSTITUTE(TRIM(O4052),"/","|"),"(","|"),"（","|"),";","|"),"；","|")&amp;"|")-1))))*100/IF(ISNUMBER(N4052),N4052,IFERROR(VALUE(N4052),VALUE(LEFT(TRIM(N4052),FIND("|",SUBSTITUTE(SUBSTITUTE(SUBSTITUTE(SUBSTITUTE(SUBSTITUTE(TRIM(N4052),"/","|"),"(","|"),"（","|"),";","|"),"；","|")&amp;"|")-1)))),""),""))</x:f>
        <x:v>14.9</x:v>
      </x:c>
      <x:c r="AI4052" s="15" t="str">
        <x:f>IFERROR(IF(AND(IF(ISNUMBER(O4052),O4052,IFERROR(VALUE(O4052),VALUE(LEFT(TRIM(O4052),FIND("|",SUBSTITUTE(SUBSTITUTE(SUBSTITUTE(SUBSTITUTE(SUBSTITUTE(TRIM(O4052),"/","|"),"(","|"),"（","|"),";","|"),"；","|")&amp;"|")-1))))&gt;=75,IF(ISNUMBER(O4052),O4052,IFERROR(VALUE(O4052),VALUE(LEFT(TRIM(O4052),FIND("|",SUBSTITUTE(SUBSTITUTE(SUBSTITUTE(SUBSTITUTE(SUBSTITUTE(TRIM(O4052),"/","|"),"(","|"),"（","|"),";","|"),"；","|")&amp;"|")-1))))&lt;=85,IF(ISNUMBER(Q4052),Q4052,IFERROR(VALUE(Q4052),VALUE(LEFT(TRIM(Q4052),FIND("|",SUBSTITUTE(SUBSTITUTE(SUBSTITUTE(SUBSTITUTE(SUBSTITUTE(TRIM(Q4052),"/","|"),"(","|"),"（","|"),";","|"),"；","|")&amp;"|")-1))))&gt;0),IF(ISNUMBER(O4052),O4052,IFERROR(VALUE(O4052),VALUE(LEFT(TRIM(O4052),FIND("|",SUBSTITUTE(SUBSTITUTE(SUBSTITUTE(SUBSTITUTE(SUBSTITUTE(TRIM(O4052),"/","|"),"(","|"),"（","|"),";","|"),"；","|")&amp;"|")-1))))*1000/IF(ISNUMBER(Q4052),Q4052,IFERROR(VALUE(Q4052),VALUE(LEFT(TRIM(Q4052),FIND("|",SUBSTITUTE(SUBSTITUTE(SUBSTITUTE(SUBSTITUTE(SUBSTITUTE(TRIM(Q4052),"/","|"),"(","|"),"（","|"),";","|"),"；","|")&amp;"|")-1)))),""),"")</x:f>
      </x:c>
      <x:c r="AJ4052" s="14" t="str">
        <x:f>IF(AI4052="","","非称重实测")</x:f>
      </x:c>
      <x:c r="AK4052" s="14" t="str"/>
      <x:c r="AL4052" s="14" t="str">
        <x:v>v3.4.6-candidate</x:v>
      </x:c>
    </x:row>
    <x:row r="4053">
      <x:c r="A4053" t="n">
        <x:v>405</x:v>
      </x:c>
      <x:c r="B4053" t="str">
        <x:v>BYD7150BW6HEV1</x:v>
      </x:c>
      <x:c r="C4053" t="str">
        <x:v>比亚迪牌</x:v>
      </x:c>
      <x:c r="D4053"/>
      <x:c r="E4053" t="str">
        <x:v>比亚迪海豹06</x:v>
      </x:c>
      <x:c r="F4053"/>
      <x:c r="G4053"/>
      <x:c r="H4053" t="str">
        <x:v>插电式混合动力轿车</x:v>
      </x:c>
      <x:c r="I4053" t="str">
        <x:v>Car-C</x:v>
      </x:c>
      <x:c r="J4053" t="str">
        <x:v>PHEV</x:v>
      </x:c>
      <x:c r="K4053"/>
      <x:c r="L4053" t="n">
        <x:v>1685</x:v>
      </x:c>
      <x:c r="M4053" t="str">
        <x:v>2820</x:v>
      </x:c>
      <x:c r="N4053" t="n">
        <x:v>170</x:v>
      </x:c>
      <x:c r="O4053" t="n">
        <x:v>25.287</x:v>
      </x:c>
      <x:c r="P4053" t="str">
        <x:v>磷酸铁锂蓄电池</x:v>
      </x:c>
      <x:c r="Q4053"/>
      <x:c r="R4053" t="n">
        <x:v>14.87</x:v>
      </x:c>
      <x:c r="S4053" t="str">
        <x:v>175</x:v>
      </x:c>
      <x:c r="T4053" t="n">
        <x:v>175</x:v>
      </x:c>
      <x:c r="U4053"/>
      <x:c r="V4053"/>
      <x:c r="W4053"/>
      <x:c r="X4053" t="str">
        <x:v>3.63</x:v>
      </x:c>
      <x:c r="Y4053"/>
      <x:c r="Z4053" t="n">
        <x:v>1498</x:v>
      </x:c>
      <x:c r="AA4053" t="str">
        <x:v>74</x:v>
      </x:c>
      <x:c r="AB4053" t="str">
        <x:v>比亚迪汽车有限公司</x:v>
      </x:c>
      <x:c r="AC4053" t="str">
        <x:v>BYD472QC</x:v>
      </x:c>
      <x:c r="AD4053" t="str">
        <x:v>梳理补充_附件3-PHEV(408)</x:v>
      </x:c>
      <x:c r="AE4053" s="14" t="str"/>
      <x:c r="AF4053" s="14" t="str"/>
      <x:c r="AG4053" s="14" t="str">
        <x:v>待OCR/外部证据：原字段为空</x:v>
      </x:c>
      <x:c r="AH4053" s="15" t="n">
        <x:f>IF(R4053&lt;&gt;"",R4053,IFERROR(IF(AND(IF(ISNUMBER(O4053),O4053,IFERROR(VALUE(O4053),VALUE(LEFT(TRIM(O4053),FIND("|",SUBSTITUTE(SUBSTITUTE(SUBSTITUTE(SUBSTITUTE(SUBSTITUTE(TRIM(O4053),"/","|"),"(","|"),"（","|"),";","|"),"；","|")&amp;"|")-1))))*100/IF(ISNUMBER(N4053),N4053,IFERROR(VALUE(N4053),VALUE(LEFT(TRIM(N4053),FIND("|",SUBSTITUTE(SUBSTITUTE(SUBSTITUTE(SUBSTITUTE(SUBSTITUTE(TRIM(N4053),"/","|"),"(","|"),"（","|"),";","|"),"；","|")&amp;"|")-1))))&gt;=3,IF(ISNUMBER(O4053),O4053,IFERROR(VALUE(O4053),VALUE(LEFT(TRIM(O4053),FIND("|",SUBSTITUTE(SUBSTITUTE(SUBSTITUTE(SUBSTITUTE(SUBSTITUTE(TRIM(O4053),"/","|"),"(","|"),"（","|"),";","|"),"；","|")&amp;"|")-1))))*100/IF(ISNUMBER(N4053),N4053,IFERROR(VALUE(N4053),VALUE(LEFT(TRIM(N4053),FIND("|",SUBSTITUTE(SUBSTITUTE(SUBSTITUTE(SUBSTITUTE(SUBSTITUTE(TRIM(N4053),"/","|"),"(","|"),"（","|"),";","|"),"；","|")&amp;"|")-1))))&lt;=40),IF(ISNUMBER(O4053),O4053,IFERROR(VALUE(O4053),VALUE(LEFT(TRIM(O4053),FIND("|",SUBSTITUTE(SUBSTITUTE(SUBSTITUTE(SUBSTITUTE(SUBSTITUTE(TRIM(O4053),"/","|"),"(","|"),"（","|"),";","|"),"；","|")&amp;"|")-1))))*100/IF(ISNUMBER(N4053),N4053,IFERROR(VALUE(N4053),VALUE(LEFT(TRIM(N4053),FIND("|",SUBSTITUTE(SUBSTITUTE(SUBSTITUTE(SUBSTITUTE(SUBSTITUTE(TRIM(N4053),"/","|"),"(","|"),"（","|"),";","|"),"；","|")&amp;"|")-1)))),""),""))</x:f>
        <x:v>14.87</x:v>
      </x:c>
      <x:c r="AI4053" s="15" t="str">
        <x:f>IFERROR(IF(AND(IF(ISNUMBER(O4053),O4053,IFERROR(VALUE(O4053),VALUE(LEFT(TRIM(O4053),FIND("|",SUBSTITUTE(SUBSTITUTE(SUBSTITUTE(SUBSTITUTE(SUBSTITUTE(TRIM(O4053),"/","|"),"(","|"),"（","|"),";","|"),"；","|")&amp;"|")-1))))&gt;=75,IF(ISNUMBER(O4053),O4053,IFERROR(VALUE(O4053),VALUE(LEFT(TRIM(O4053),FIND("|",SUBSTITUTE(SUBSTITUTE(SUBSTITUTE(SUBSTITUTE(SUBSTITUTE(TRIM(O4053),"/","|"),"(","|"),"（","|"),";","|"),"；","|")&amp;"|")-1))))&lt;=85,IF(ISNUMBER(Q4053),Q4053,IFERROR(VALUE(Q4053),VALUE(LEFT(TRIM(Q4053),FIND("|",SUBSTITUTE(SUBSTITUTE(SUBSTITUTE(SUBSTITUTE(SUBSTITUTE(TRIM(Q4053),"/","|"),"(","|"),"（","|"),";","|"),"；","|")&amp;"|")-1))))&gt;0),IF(ISNUMBER(O4053),O4053,IFERROR(VALUE(O4053),VALUE(LEFT(TRIM(O4053),FIND("|",SUBSTITUTE(SUBSTITUTE(SUBSTITUTE(SUBSTITUTE(SUBSTITUTE(TRIM(O4053),"/","|"),"(","|"),"（","|"),";","|"),"；","|")&amp;"|")-1))))*1000/IF(ISNUMBER(Q4053),Q4053,IFERROR(VALUE(Q4053),VALUE(LEFT(TRIM(Q4053),FIND("|",SUBSTITUTE(SUBSTITUTE(SUBSTITUTE(SUBSTITUTE(SUBSTITUTE(TRIM(Q4053),"/","|"),"(","|"),"（","|"),";","|"),"；","|")&amp;"|")-1)))),""),"")</x:f>
      </x:c>
      <x:c r="AJ4053" s="14" t="str">
        <x:f>IF(AI4053="","","非称重实测")</x:f>
      </x:c>
      <x:c r="AK4053" s="14" t="str"/>
      <x:c r="AL4053" s="14" t="str">
        <x:v>v3.4.6-candidate</x:v>
      </x:c>
    </x:row>
    <x:row r="4054">
      <x:c r="A4054" t="n">
        <x:v>405</x:v>
      </x:c>
      <x:c r="B4054" t="str">
        <x:v>BYD7150BW6HEV2</x:v>
      </x:c>
      <x:c r="C4054" t="str">
        <x:v>比亚迪牌</x:v>
      </x:c>
      <x:c r="D4054"/>
      <x:c r="E4054" t="str">
        <x:v>比亚迪海豹06</x:v>
      </x:c>
      <x:c r="F4054"/>
      <x:c r="G4054"/>
      <x:c r="H4054" t="str">
        <x:v>插电式混合动力轿车</x:v>
      </x:c>
      <x:c r="I4054" t="str">
        <x:v>Car-C</x:v>
      </x:c>
      <x:c r="J4054" t="str">
        <x:v>PHEV</x:v>
      </x:c>
      <x:c r="K4054"/>
      <x:c r="L4054" t="n">
        <x:v>1760</x:v>
      </x:c>
      <x:c r="M4054" t="str">
        <x:v>2820</x:v>
      </x:c>
      <x:c r="N4054" t="n">
        <x:v>230</x:v>
      </x:c>
      <x:c r="O4054" t="n">
        <x:v>34.275</x:v>
      </x:c>
      <x:c r="P4054" t="str">
        <x:v>磷酸铁锂蓄电池</x:v>
      </x:c>
      <x:c r="Q4054"/>
      <x:c r="R4054" t="n">
        <x:v>14.9</x:v>
      </x:c>
      <x:c r="S4054" t="str">
        <x:v>175</x:v>
      </x:c>
      <x:c r="T4054" t="n">
        <x:v>175</x:v>
      </x:c>
      <x:c r="U4054"/>
      <x:c r="V4054"/>
      <x:c r="W4054"/>
      <x:c r="X4054" t="str">
        <x:v>3.75</x:v>
      </x:c>
      <x:c r="Y4054"/>
      <x:c r="Z4054" t="n">
        <x:v>1498</x:v>
      </x:c>
      <x:c r="AA4054" t="str">
        <x:v>74</x:v>
      </x:c>
      <x:c r="AB4054" t="str">
        <x:v>比亚迪</x:v>
      </x:c>
      <x:c r="AC4054" t="str">
        <x:v>BYD472QC</x:v>
      </x:c>
      <x:c r="AD4054" t="str">
        <x:v>梳理补充_附件3-PHEV(408)</x:v>
      </x:c>
      <x:c r="AE4054" s="14" t="str"/>
      <x:c r="AF4054" s="14" t="str"/>
      <x:c r="AG4054" s="14" t="str">
        <x:v>待OCR/外部证据：原字段为空</x:v>
      </x:c>
      <x:c r="AH4054" s="15" t="n">
        <x:f>IF(R4054&lt;&gt;"",R4054,IFERROR(IF(AND(IF(ISNUMBER(O4054),O4054,IFERROR(VALUE(O4054),VALUE(LEFT(TRIM(O4054),FIND("|",SUBSTITUTE(SUBSTITUTE(SUBSTITUTE(SUBSTITUTE(SUBSTITUTE(TRIM(O4054),"/","|"),"(","|"),"（","|"),";","|"),"；","|")&amp;"|")-1))))*100/IF(ISNUMBER(N4054),N4054,IFERROR(VALUE(N4054),VALUE(LEFT(TRIM(N4054),FIND("|",SUBSTITUTE(SUBSTITUTE(SUBSTITUTE(SUBSTITUTE(SUBSTITUTE(TRIM(N4054),"/","|"),"(","|"),"（","|"),";","|"),"；","|")&amp;"|")-1))))&gt;=3,IF(ISNUMBER(O4054),O4054,IFERROR(VALUE(O4054),VALUE(LEFT(TRIM(O4054),FIND("|",SUBSTITUTE(SUBSTITUTE(SUBSTITUTE(SUBSTITUTE(SUBSTITUTE(TRIM(O4054),"/","|"),"(","|"),"（","|"),";","|"),"；","|")&amp;"|")-1))))*100/IF(ISNUMBER(N4054),N4054,IFERROR(VALUE(N4054),VALUE(LEFT(TRIM(N4054),FIND("|",SUBSTITUTE(SUBSTITUTE(SUBSTITUTE(SUBSTITUTE(SUBSTITUTE(TRIM(N4054),"/","|"),"(","|"),"（","|"),";","|"),"；","|")&amp;"|")-1))))&lt;=40),IF(ISNUMBER(O4054),O4054,IFERROR(VALUE(O4054),VALUE(LEFT(TRIM(O4054),FIND("|",SUBSTITUTE(SUBSTITUTE(SUBSTITUTE(SUBSTITUTE(SUBSTITUTE(TRIM(O4054),"/","|"),"(","|"),"（","|"),";","|"),"；","|")&amp;"|")-1))))*100/IF(ISNUMBER(N4054),N4054,IFERROR(VALUE(N4054),VALUE(LEFT(TRIM(N4054),FIND("|",SUBSTITUTE(SUBSTITUTE(SUBSTITUTE(SUBSTITUTE(SUBSTITUTE(TRIM(N4054),"/","|"),"(","|"),"（","|"),";","|"),"；","|")&amp;"|")-1)))),""),""))</x:f>
        <x:v>14.9</x:v>
      </x:c>
      <x:c r="AI4054" s="15" t="str">
        <x:f>IFERROR(IF(AND(IF(ISNUMBER(O4054),O4054,IFERROR(VALUE(O4054),VALUE(LEFT(TRIM(O4054),FIND("|",SUBSTITUTE(SUBSTITUTE(SUBSTITUTE(SUBSTITUTE(SUBSTITUTE(TRIM(O4054),"/","|"),"(","|"),"（","|"),";","|"),"；","|")&amp;"|")-1))))&gt;=75,IF(ISNUMBER(O4054),O4054,IFERROR(VALUE(O4054),VALUE(LEFT(TRIM(O4054),FIND("|",SUBSTITUTE(SUBSTITUTE(SUBSTITUTE(SUBSTITUTE(SUBSTITUTE(TRIM(O4054),"/","|"),"(","|"),"（","|"),";","|"),"；","|")&amp;"|")-1))))&lt;=85,IF(ISNUMBER(Q4054),Q4054,IFERROR(VALUE(Q4054),VALUE(LEFT(TRIM(Q4054),FIND("|",SUBSTITUTE(SUBSTITUTE(SUBSTITUTE(SUBSTITUTE(SUBSTITUTE(TRIM(Q4054),"/","|"),"(","|"),"（","|"),";","|"),"；","|")&amp;"|")-1))))&gt;0),IF(ISNUMBER(O4054),O4054,IFERROR(VALUE(O4054),VALUE(LEFT(TRIM(O4054),FIND("|",SUBSTITUTE(SUBSTITUTE(SUBSTITUTE(SUBSTITUTE(SUBSTITUTE(TRIM(O4054),"/","|"),"(","|"),"（","|"),";","|"),"；","|")&amp;"|")-1))))*1000/IF(ISNUMBER(Q4054),Q4054,IFERROR(VALUE(Q4054),VALUE(LEFT(TRIM(Q4054),FIND("|",SUBSTITUTE(SUBSTITUTE(SUBSTITUTE(SUBSTITUTE(SUBSTITUTE(TRIM(Q4054),"/","|"),"(","|"),"（","|"),";","|"),"；","|")&amp;"|")-1)))),""),"")</x:f>
      </x:c>
      <x:c r="AJ4054" s="14" t="str">
        <x:f>IF(AI4054="","","非称重实测")</x:f>
      </x:c>
      <x:c r="AK4054" s="14" t="str"/>
      <x:c r="AL4054" s="14" t="str">
        <x:v>v3.4.6-candidate</x:v>
      </x:c>
    </x:row>
    <x:row r="4055">
      <x:c r="A4055" t="n">
        <x:v>405</x:v>
      </x:c>
      <x:c r="B4055" t="str">
        <x:v>FZ6530REEVWD19D</x:v>
      </x:c>
      <x:c r="C4055" t="str">
        <x:v>零跑牌</x:v>
      </x:c>
      <x:c r="D4055"/>
      <x:c r="E4055" t="str">
        <x:v>零跑D19</x:v>
      </x:c>
      <x:c r="F4055"/>
      <x:c r="G4055"/>
      <x:c r="H4055" t="str">
        <x:v>插电式增程混合动力多用途乘用车</x:v>
      </x:c>
      <x:c r="I4055" t="str">
        <x:v>SUV-D</x:v>
      </x:c>
      <x:c r="J4055" t="str">
        <x:v>PHEV</x:v>
      </x:c>
      <x:c r="K4055"/>
      <x:c r="L4055" t="n">
        <x:v>2790</x:v>
      </x:c>
      <x:c r="M4055" t="str">
        <x:v>3110</x:v>
      </x:c>
      <x:c r="N4055" t="n">
        <x:v>352</x:v>
      </x:c>
      <x:c r="O4055" t="n">
        <x:v>80.3</x:v>
      </x:c>
      <x:c r="P4055" t="str">
        <x:v>磷酸铁锂蓄电池</x:v>
      </x:c>
      <x:c r="Q4055"/>
      <x:c r="R4055" t="n">
        <x:v>22.81</x:v>
      </x:c>
      <x:c r="S4055" t="str">
        <x:v>(前/后左/后右):100/150/150</x:v>
      </x:c>
      <x:c r="T4055" t="n">
        <x:v>400</x:v>
      </x:c>
      <x:c r="U4055"/>
      <x:c r="V4055"/>
      <x:c r="W4055"/>
      <x:c r="X4055" t="str">
        <x:v>6.9</x:v>
      </x:c>
      <x:c r="Y4055"/>
      <x:c r="Z4055" t="n">
        <x:v>1499</x:v>
      </x:c>
      <x:c r="AA4055" t="str">
        <x:v>95</x:v>
      </x:c>
      <x:c r="AB4055" t="str">
        <x:v>极光湾科技有限公司</x:v>
      </x:c>
      <x:c r="AC4055" t="str">
        <x:v>BHE15-GFT</x:v>
      </x:c>
      <x:c r="AD4055" t="str">
        <x:v>梳理补充_附件3-PHEV(408)</x:v>
      </x:c>
      <x:c r="AE4055" s="14" t="str"/>
      <x:c r="AF4055" s="14" t="str"/>
      <x:c r="AG4055" s="14" t="str">
        <x:v>待OCR/外部证据：原字段为空</x:v>
      </x:c>
      <x:c r="AH4055" s="15" t="n">
        <x:f>IF(R4055&lt;&gt;"",R4055,IFERROR(IF(AND(IF(ISNUMBER(O4055),O4055,IFERROR(VALUE(O4055),VALUE(LEFT(TRIM(O4055),FIND("|",SUBSTITUTE(SUBSTITUTE(SUBSTITUTE(SUBSTITUTE(SUBSTITUTE(TRIM(O4055),"/","|"),"(","|"),"（","|"),";","|"),"；","|")&amp;"|")-1))))*100/IF(ISNUMBER(N4055),N4055,IFERROR(VALUE(N4055),VALUE(LEFT(TRIM(N4055),FIND("|",SUBSTITUTE(SUBSTITUTE(SUBSTITUTE(SUBSTITUTE(SUBSTITUTE(TRIM(N4055),"/","|"),"(","|"),"（","|"),";","|"),"；","|")&amp;"|")-1))))&gt;=3,IF(ISNUMBER(O4055),O4055,IFERROR(VALUE(O4055),VALUE(LEFT(TRIM(O4055),FIND("|",SUBSTITUTE(SUBSTITUTE(SUBSTITUTE(SUBSTITUTE(SUBSTITUTE(TRIM(O4055),"/","|"),"(","|"),"（","|"),";","|"),"；","|")&amp;"|")-1))))*100/IF(ISNUMBER(N4055),N4055,IFERROR(VALUE(N4055),VALUE(LEFT(TRIM(N4055),FIND("|",SUBSTITUTE(SUBSTITUTE(SUBSTITUTE(SUBSTITUTE(SUBSTITUTE(TRIM(N4055),"/","|"),"(","|"),"（","|"),";","|"),"；","|")&amp;"|")-1))))&lt;=40),IF(ISNUMBER(O4055),O4055,IFERROR(VALUE(O4055),VALUE(LEFT(TRIM(O4055),FIND("|",SUBSTITUTE(SUBSTITUTE(SUBSTITUTE(SUBSTITUTE(SUBSTITUTE(TRIM(O4055),"/","|"),"(","|"),"（","|"),";","|"),"；","|")&amp;"|")-1))))*100/IF(ISNUMBER(N4055),N4055,IFERROR(VALUE(N4055),VALUE(LEFT(TRIM(N4055),FIND("|",SUBSTITUTE(SUBSTITUTE(SUBSTITUTE(SUBSTITUTE(SUBSTITUTE(TRIM(N4055),"/","|"),"(","|"),"（","|"),";","|"),"；","|")&amp;"|")-1)))),""),""))</x:f>
        <x:v>22.81</x:v>
      </x:c>
      <x:c r="AI4055" s="15" t="str">
        <x:f>IFERROR(IF(AND(IF(ISNUMBER(O4055),O4055,IFERROR(VALUE(O4055),VALUE(LEFT(TRIM(O4055),FIND("|",SUBSTITUTE(SUBSTITUTE(SUBSTITUTE(SUBSTITUTE(SUBSTITUTE(TRIM(O4055),"/","|"),"(","|"),"（","|"),";","|"),"；","|")&amp;"|")-1))))&gt;=75,IF(ISNUMBER(O4055),O4055,IFERROR(VALUE(O4055),VALUE(LEFT(TRIM(O4055),FIND("|",SUBSTITUTE(SUBSTITUTE(SUBSTITUTE(SUBSTITUTE(SUBSTITUTE(TRIM(O4055),"/","|"),"(","|"),"（","|"),";","|"),"；","|")&amp;"|")-1))))&lt;=85,IF(ISNUMBER(Q4055),Q4055,IFERROR(VALUE(Q4055),VALUE(LEFT(TRIM(Q4055),FIND("|",SUBSTITUTE(SUBSTITUTE(SUBSTITUTE(SUBSTITUTE(SUBSTITUTE(TRIM(Q4055),"/","|"),"(","|"),"（","|"),";","|"),"；","|")&amp;"|")-1))))&gt;0),IF(ISNUMBER(O4055),O4055,IFERROR(VALUE(O4055),VALUE(LEFT(TRIM(O4055),FIND("|",SUBSTITUTE(SUBSTITUTE(SUBSTITUTE(SUBSTITUTE(SUBSTITUTE(TRIM(O4055),"/","|"),"(","|"),"（","|"),";","|"),"；","|")&amp;"|")-1))))*1000/IF(ISNUMBER(Q4055),Q4055,IFERROR(VALUE(Q4055),VALUE(LEFT(TRIM(Q4055),FIND("|",SUBSTITUTE(SUBSTITUTE(SUBSTITUTE(SUBSTITUTE(SUBSTITUTE(TRIM(Q4055),"/","|"),"(","|"),"（","|"),";","|"),"；","|")&amp;"|")-1)))),""),"")</x:f>
      </x:c>
      <x:c r="AJ4055" s="14" t="str">
        <x:f>IF(AI4055="","","非称重实测")</x:f>
      </x:c>
      <x:c r="AK4055" s="14" t="str"/>
      <x:c r="AL4055" s="14" t="str">
        <x:v>v3.4.6-candidate</x:v>
      </x:c>
    </x:row>
    <x:row r="4056">
      <x:c r="A4056" t="n">
        <x:v>405</x:v>
      </x:c>
      <x:c r="B4056" t="str">
        <x:v>FZ6530REEVWD99B</x:v>
      </x:c>
      <x:c r="C4056" t="str">
        <x:v>零跑牌</x:v>
      </x:c>
      <x:c r="D4056"/>
      <x:c r="E4056" t="str">
        <x:v>零跑D99</x:v>
      </x:c>
      <x:c r="F4056"/>
      <x:c r="G4056"/>
      <x:c r="H4056" t="str">
        <x:v>插电式增程混合动力多用途乘用车</x:v>
      </x:c>
      <x:c r="I4056" t="str">
        <x:v>MPV-D</x:v>
      </x:c>
      <x:c r="J4056" t="str">
        <x:v>PHEV</x:v>
      </x:c>
      <x:c r="K4056"/>
      <x:c r="L4056" t="n">
        <x:v>2865</x:v>
      </x:c>
      <x:c r="M4056" t="str">
        <x:v>3110</x:v>
      </x:c>
      <x:c r="N4056" t="n">
        <x:v>352</x:v>
      </x:c>
      <x:c r="O4056" t="n">
        <x:v>80.3</x:v>
      </x:c>
      <x:c r="P4056" t="str">
        <x:v>磷酸铁锂蓄电池</x:v>
      </x:c>
      <x:c r="Q4056"/>
      <x:c r="R4056" t="n">
        <x:v>22.81</x:v>
      </x:c>
      <x:c r="S4056" t="str">
        <x:v>前/后 100/200</x:v>
      </x:c>
      <x:c r="T4056" t="n">
        <x:v>300</x:v>
      </x:c>
      <x:c r="U4056"/>
      <x:c r="V4056"/>
      <x:c r="W4056"/>
      <x:c r="X4056" t="str">
        <x:v>6.72</x:v>
      </x:c>
      <x:c r="Y4056"/>
      <x:c r="Z4056" t="n">
        <x:v>1499</x:v>
      </x:c>
      <x:c r="AA4056" t="str">
        <x:v>100</x:v>
      </x:c>
      <x:c r="AB4056" t="str">
        <x:v>极光湾科技有限公司</x:v>
      </x:c>
      <x:c r="AC4056" t="str">
        <x:v>BHE15-KFZ</x:v>
      </x:c>
      <x:c r="AD4056" t="str">
        <x:v>梳理补充_附件3-PHEV(408)</x:v>
      </x:c>
      <x:c r="AE4056" s="14" t="str"/>
      <x:c r="AF4056" s="14" t="str"/>
      <x:c r="AG4056" s="14" t="str">
        <x:v>待OCR/外部证据：原字段为空</x:v>
      </x:c>
      <x:c r="AH4056" s="15" t="n">
        <x:f>IF(R4056&lt;&gt;"",R4056,IFERROR(IF(AND(IF(ISNUMBER(O4056),O4056,IFERROR(VALUE(O4056),VALUE(LEFT(TRIM(O4056),FIND("|",SUBSTITUTE(SUBSTITUTE(SUBSTITUTE(SUBSTITUTE(SUBSTITUTE(TRIM(O4056),"/","|"),"(","|"),"（","|"),";","|"),"；","|")&amp;"|")-1))))*100/IF(ISNUMBER(N4056),N4056,IFERROR(VALUE(N4056),VALUE(LEFT(TRIM(N4056),FIND("|",SUBSTITUTE(SUBSTITUTE(SUBSTITUTE(SUBSTITUTE(SUBSTITUTE(TRIM(N4056),"/","|"),"(","|"),"（","|"),";","|"),"；","|")&amp;"|")-1))))&gt;=3,IF(ISNUMBER(O4056),O4056,IFERROR(VALUE(O4056),VALUE(LEFT(TRIM(O4056),FIND("|",SUBSTITUTE(SUBSTITUTE(SUBSTITUTE(SUBSTITUTE(SUBSTITUTE(TRIM(O4056),"/","|"),"(","|"),"（","|"),";","|"),"；","|")&amp;"|")-1))))*100/IF(ISNUMBER(N4056),N4056,IFERROR(VALUE(N4056),VALUE(LEFT(TRIM(N4056),FIND("|",SUBSTITUTE(SUBSTITUTE(SUBSTITUTE(SUBSTITUTE(SUBSTITUTE(TRIM(N4056),"/","|"),"(","|"),"（","|"),";","|"),"；","|")&amp;"|")-1))))&lt;=40),IF(ISNUMBER(O4056),O4056,IFERROR(VALUE(O4056),VALUE(LEFT(TRIM(O4056),FIND("|",SUBSTITUTE(SUBSTITUTE(SUBSTITUTE(SUBSTITUTE(SUBSTITUTE(TRIM(O4056),"/","|"),"(","|"),"（","|"),";","|"),"；","|")&amp;"|")-1))))*100/IF(ISNUMBER(N4056),N4056,IFERROR(VALUE(N4056),VALUE(LEFT(TRIM(N4056),FIND("|",SUBSTITUTE(SUBSTITUTE(SUBSTITUTE(SUBSTITUTE(SUBSTITUTE(TRIM(N4056),"/","|"),"(","|"),"（","|"),";","|"),"；","|")&amp;"|")-1)))),""),""))</x:f>
        <x:v>22.81</x:v>
      </x:c>
      <x:c r="AI4056" s="15" t="str">
        <x:f>IFERROR(IF(AND(IF(ISNUMBER(O4056),O4056,IFERROR(VALUE(O4056),VALUE(LEFT(TRIM(O4056),FIND("|",SUBSTITUTE(SUBSTITUTE(SUBSTITUTE(SUBSTITUTE(SUBSTITUTE(TRIM(O4056),"/","|"),"(","|"),"（","|"),";","|"),"；","|")&amp;"|")-1))))&gt;=75,IF(ISNUMBER(O4056),O4056,IFERROR(VALUE(O4056),VALUE(LEFT(TRIM(O4056),FIND("|",SUBSTITUTE(SUBSTITUTE(SUBSTITUTE(SUBSTITUTE(SUBSTITUTE(TRIM(O4056),"/","|"),"(","|"),"（","|"),";","|"),"；","|")&amp;"|")-1))))&lt;=85,IF(ISNUMBER(Q4056),Q4056,IFERROR(VALUE(Q4056),VALUE(LEFT(TRIM(Q4056),FIND("|",SUBSTITUTE(SUBSTITUTE(SUBSTITUTE(SUBSTITUTE(SUBSTITUTE(TRIM(Q4056),"/","|"),"(","|"),"（","|"),";","|"),"；","|")&amp;"|")-1))))&gt;0),IF(ISNUMBER(O4056),O4056,IFERROR(VALUE(O4056),VALUE(LEFT(TRIM(O4056),FIND("|",SUBSTITUTE(SUBSTITUTE(SUBSTITUTE(SUBSTITUTE(SUBSTITUTE(TRIM(O4056),"/","|"),"(","|"),"（","|"),";","|"),"；","|")&amp;"|")-1))))*1000/IF(ISNUMBER(Q4056),Q4056,IFERROR(VALUE(Q4056),VALUE(LEFT(TRIM(Q4056),FIND("|",SUBSTITUTE(SUBSTITUTE(SUBSTITUTE(SUBSTITUTE(SUBSTITUTE(TRIM(Q4056),"/","|"),"(","|"),"（","|"),";","|"),"；","|")&amp;"|")-1)))),""),"")</x:f>
      </x:c>
      <x:c r="AJ4056" s="14" t="str">
        <x:f>IF(AI4056="","","非称重实测")</x:f>
      </x:c>
      <x:c r="AK4056" s="14" t="str"/>
      <x:c r="AL4056" s="14" t="str">
        <x:v>v3.4.6-candidate</x:v>
      </x:c>
    </x:row>
    <x:row r="4057">
      <x:c r="A4057" t="n">
        <x:v>405</x:v>
      </x:c>
      <x:c r="B4057" t="str">
        <x:v>GAC6531CHEVMAF6A</x:v>
      </x:c>
      <x:c r="C4057" t="str">
        <x:v>传祺(Trumpchi)牌</x:v>
      </x:c>
      <x:c r="D4057"/>
      <x:c r="E4057" t="str">
        <x:v>传祺M8</x:v>
      </x:c>
      <x:c r="F4057"/>
      <x:c r="G4057"/>
      <x:c r="H4057" t="str">
        <x:v>插电式混合动力多用途乘用车</x:v>
      </x:c>
      <x:c r="I4057" t="str">
        <x:v>MPV-D</x:v>
      </x:c>
      <x:c r="J4057" t="str">
        <x:v>PHEV</x:v>
      </x:c>
      <x:c r="K4057"/>
      <x:c r="L4057" t="n">
        <x:v>2470</x:v>
      </x:c>
      <x:c r="M4057" t="str">
        <x:v>3070</x:v>
      </x:c>
      <x:c r="N4057" t="n">
        <x:v>202</x:v>
      </x:c>
      <x:c r="O4057" t="n">
        <x:v>44.568</x:v>
      </x:c>
      <x:c r="P4057" t="str">
        <x:v>镍钴锰三元锂蓄电池</x:v>
      </x:c>
      <x:c r="Q4057"/>
      <x:c r="R4057" t="n">
        <x:v>22.06</x:v>
      </x:c>
      <x:c r="S4057" t="str">
        <x:v>120</x:v>
      </x:c>
      <x:c r="T4057" t="n">
        <x:v>120</x:v>
      </x:c>
      <x:c r="U4057"/>
      <x:c r="V4057"/>
      <x:c r="W4057"/>
      <x:c r="X4057" t="str">
        <x:v>6.05</x:v>
      </x:c>
      <x:c r="Y4057"/>
      <x:c r="Z4057" t="n">
        <x:v>1498</x:v>
      </x:c>
      <x:c r="AA4057" t="str">
        <x:v>125</x:v>
      </x:c>
      <x:c r="AB4057" t="str">
        <x:v>广州祺盛动力总成有限公司</x:v>
      </x:c>
      <x:c r="AC4057" t="str">
        <x:v>4A15J4</x:v>
      </x:c>
      <x:c r="AD4057" t="str">
        <x:v>梳理补充_附件3-PHEV(408)</x:v>
      </x:c>
      <x:c r="AE4057" s="14" t="str"/>
      <x:c r="AF4057" s="14" t="str"/>
      <x:c r="AG4057" s="14" t="str">
        <x:v>待OCR/外部证据：原字段为空</x:v>
      </x:c>
      <x:c r="AH4057" s="15" t="n">
        <x:f>IF(R4057&lt;&gt;"",R4057,IFERROR(IF(AND(IF(ISNUMBER(O4057),O4057,IFERROR(VALUE(O4057),VALUE(LEFT(TRIM(O4057),FIND("|",SUBSTITUTE(SUBSTITUTE(SUBSTITUTE(SUBSTITUTE(SUBSTITUTE(TRIM(O4057),"/","|"),"(","|"),"（","|"),";","|"),"；","|")&amp;"|")-1))))*100/IF(ISNUMBER(N4057),N4057,IFERROR(VALUE(N4057),VALUE(LEFT(TRIM(N4057),FIND("|",SUBSTITUTE(SUBSTITUTE(SUBSTITUTE(SUBSTITUTE(SUBSTITUTE(TRIM(N4057),"/","|"),"(","|"),"（","|"),";","|"),"；","|")&amp;"|")-1))))&gt;=3,IF(ISNUMBER(O4057),O4057,IFERROR(VALUE(O4057),VALUE(LEFT(TRIM(O4057),FIND("|",SUBSTITUTE(SUBSTITUTE(SUBSTITUTE(SUBSTITUTE(SUBSTITUTE(TRIM(O4057),"/","|"),"(","|"),"（","|"),";","|"),"；","|")&amp;"|")-1))))*100/IF(ISNUMBER(N4057),N4057,IFERROR(VALUE(N4057),VALUE(LEFT(TRIM(N4057),FIND("|",SUBSTITUTE(SUBSTITUTE(SUBSTITUTE(SUBSTITUTE(SUBSTITUTE(TRIM(N4057),"/","|"),"(","|"),"（","|"),";","|"),"；","|")&amp;"|")-1))))&lt;=40),IF(ISNUMBER(O4057),O4057,IFERROR(VALUE(O4057),VALUE(LEFT(TRIM(O4057),FIND("|",SUBSTITUTE(SUBSTITUTE(SUBSTITUTE(SUBSTITUTE(SUBSTITUTE(TRIM(O4057),"/","|"),"(","|"),"（","|"),";","|"),"；","|")&amp;"|")-1))))*100/IF(ISNUMBER(N4057),N4057,IFERROR(VALUE(N4057),VALUE(LEFT(TRIM(N4057),FIND("|",SUBSTITUTE(SUBSTITUTE(SUBSTITUTE(SUBSTITUTE(SUBSTITUTE(TRIM(N4057),"/","|"),"(","|"),"（","|"),";","|"),"；","|")&amp;"|")-1)))),""),""))</x:f>
        <x:v>22.06</x:v>
      </x:c>
      <x:c r="AI4057" s="15" t="str">
        <x:f>IFERROR(IF(AND(IF(ISNUMBER(O4057),O4057,IFERROR(VALUE(O4057),VALUE(LEFT(TRIM(O4057),FIND("|",SUBSTITUTE(SUBSTITUTE(SUBSTITUTE(SUBSTITUTE(SUBSTITUTE(TRIM(O4057),"/","|"),"(","|"),"（","|"),";","|"),"；","|")&amp;"|")-1))))&gt;=75,IF(ISNUMBER(O4057),O4057,IFERROR(VALUE(O4057),VALUE(LEFT(TRIM(O4057),FIND("|",SUBSTITUTE(SUBSTITUTE(SUBSTITUTE(SUBSTITUTE(SUBSTITUTE(TRIM(O4057),"/","|"),"(","|"),"（","|"),";","|"),"；","|")&amp;"|")-1))))&lt;=85,IF(ISNUMBER(Q4057),Q4057,IFERROR(VALUE(Q4057),VALUE(LEFT(TRIM(Q4057),FIND("|",SUBSTITUTE(SUBSTITUTE(SUBSTITUTE(SUBSTITUTE(SUBSTITUTE(TRIM(Q4057),"/","|"),"(","|"),"（","|"),";","|"),"；","|")&amp;"|")-1))))&gt;0),IF(ISNUMBER(O4057),O4057,IFERROR(VALUE(O4057),VALUE(LEFT(TRIM(O4057),FIND("|",SUBSTITUTE(SUBSTITUTE(SUBSTITUTE(SUBSTITUTE(SUBSTITUTE(TRIM(O4057),"/","|"),"(","|"),"（","|"),";","|"),"；","|")&amp;"|")-1))))*1000/IF(ISNUMBER(Q4057),Q4057,IFERROR(VALUE(Q4057),VALUE(LEFT(TRIM(Q4057),FIND("|",SUBSTITUTE(SUBSTITUTE(SUBSTITUTE(SUBSTITUTE(SUBSTITUTE(TRIM(Q4057),"/","|"),"(","|"),"（","|"),";","|"),"；","|")&amp;"|")-1)))),""),"")</x:f>
      </x:c>
      <x:c r="AJ4057" s="14" t="str">
        <x:f>IF(AI4057="","","非称重实测")</x:f>
      </x:c>
      <x:c r="AK4057" s="14" t="str"/>
      <x:c r="AL4057" s="14" t="str">
        <x:v>v3.4.6-candidate</x:v>
      </x:c>
    </x:row>
    <x:row r="4058">
      <x:c r="A4058" t="n">
        <x:v>405</x:v>
      </x:c>
      <x:c r="B4058" t="str">
        <x:v>GAC6531CHEVMAJ6A</x:v>
      </x:c>
      <x:c r="C4058" t="str">
        <x:v>传祺(Trumpchi)牌</x:v>
      </x:c>
      <x:c r="D4058"/>
      <x:c r="E4058" t="str">
        <x:v>传祺M8</x:v>
      </x:c>
      <x:c r="F4058"/>
      <x:c r="G4058"/>
      <x:c r="H4058" t="str">
        <x:v>插电式混合动力多用途乘用车</x:v>
      </x:c>
      <x:c r="I4058" t="str">
        <x:v>MPV-D</x:v>
      </x:c>
      <x:c r="J4058" t="str">
        <x:v>PHEV</x:v>
      </x:c>
      <x:c r="K4058"/>
      <x:c r="L4058" t="n">
        <x:v>2610</x:v>
      </x:c>
      <x:c r="M4058" t="str">
        <x:v>3070</x:v>
      </x:c>
      <x:c r="N4058" t="n">
        <x:v>192</x:v>
      </x:c>
      <x:c r="O4058" t="n">
        <x:v>44.568</x:v>
      </x:c>
      <x:c r="P4058" t="str">
        <x:v>镍钴锰三元锂蓄电池</x:v>
      </x:c>
      <x:c r="Q4058"/>
      <x:c r="R4058" t="n">
        <x:v>23.21</x:v>
      </x:c>
      <x:c r="S4058" t="str">
        <x:v>120</x:v>
      </x:c>
      <x:c r="T4058" t="n">
        <x:v>120</x:v>
      </x:c>
      <x:c r="U4058"/>
      <x:c r="V4058"/>
      <x:c r="W4058"/>
      <x:c r="X4058" t="str">
        <x:v>6.35</x:v>
      </x:c>
      <x:c r="Y4058"/>
      <x:c r="Z4058" t="n">
        <x:v>1498</x:v>
      </x:c>
      <x:c r="AA4058" t="str">
        <x:v>125</x:v>
      </x:c>
      <x:c r="AB4058" t="str">
        <x:v>广州祺盛动力总成有限公司</x:v>
      </x:c>
      <x:c r="AC4058" t="str">
        <x:v>4A15J4</x:v>
      </x:c>
      <x:c r="AD4058" t="str">
        <x:v>梳理补充_附件3-PHEV(408)</x:v>
      </x:c>
      <x:c r="AE4058" s="14" t="str"/>
      <x:c r="AF4058" s="14" t="str"/>
      <x:c r="AG4058" s="14" t="str">
        <x:v>待OCR/外部证据：原字段为空</x:v>
      </x:c>
      <x:c r="AH4058" s="15" t="n">
        <x:f>IF(R4058&lt;&gt;"",R4058,IFERROR(IF(AND(IF(ISNUMBER(O4058),O4058,IFERROR(VALUE(O4058),VALUE(LEFT(TRIM(O4058),FIND("|",SUBSTITUTE(SUBSTITUTE(SUBSTITUTE(SUBSTITUTE(SUBSTITUTE(TRIM(O4058),"/","|"),"(","|"),"（","|"),";","|"),"；","|")&amp;"|")-1))))*100/IF(ISNUMBER(N4058),N4058,IFERROR(VALUE(N4058),VALUE(LEFT(TRIM(N4058),FIND("|",SUBSTITUTE(SUBSTITUTE(SUBSTITUTE(SUBSTITUTE(SUBSTITUTE(TRIM(N4058),"/","|"),"(","|"),"（","|"),";","|"),"；","|")&amp;"|")-1))))&gt;=3,IF(ISNUMBER(O4058),O4058,IFERROR(VALUE(O4058),VALUE(LEFT(TRIM(O4058),FIND("|",SUBSTITUTE(SUBSTITUTE(SUBSTITUTE(SUBSTITUTE(SUBSTITUTE(TRIM(O4058),"/","|"),"(","|"),"（","|"),";","|"),"；","|")&amp;"|")-1))))*100/IF(ISNUMBER(N4058),N4058,IFERROR(VALUE(N4058),VALUE(LEFT(TRIM(N4058),FIND("|",SUBSTITUTE(SUBSTITUTE(SUBSTITUTE(SUBSTITUTE(SUBSTITUTE(TRIM(N4058),"/","|"),"(","|"),"（","|"),";","|"),"；","|")&amp;"|")-1))))&lt;=40),IF(ISNUMBER(O4058),O4058,IFERROR(VALUE(O4058),VALUE(LEFT(TRIM(O4058),FIND("|",SUBSTITUTE(SUBSTITUTE(SUBSTITUTE(SUBSTITUTE(SUBSTITUTE(TRIM(O4058),"/","|"),"(","|"),"（","|"),";","|"),"；","|")&amp;"|")-1))))*100/IF(ISNUMBER(N4058),N4058,IFERROR(VALUE(N4058),VALUE(LEFT(TRIM(N4058),FIND("|",SUBSTITUTE(SUBSTITUTE(SUBSTITUTE(SUBSTITUTE(SUBSTITUTE(TRIM(N4058),"/","|"),"(","|"),"（","|"),";","|"),"；","|")&amp;"|")-1)))),""),""))</x:f>
        <x:v>23.21</x:v>
      </x:c>
      <x:c r="AI4058" s="15" t="str">
        <x:f>IFERROR(IF(AND(IF(ISNUMBER(O4058),O4058,IFERROR(VALUE(O4058),VALUE(LEFT(TRIM(O4058),FIND("|",SUBSTITUTE(SUBSTITUTE(SUBSTITUTE(SUBSTITUTE(SUBSTITUTE(TRIM(O4058),"/","|"),"(","|"),"（","|"),";","|"),"；","|")&amp;"|")-1))))&gt;=75,IF(ISNUMBER(O4058),O4058,IFERROR(VALUE(O4058),VALUE(LEFT(TRIM(O4058),FIND("|",SUBSTITUTE(SUBSTITUTE(SUBSTITUTE(SUBSTITUTE(SUBSTITUTE(TRIM(O4058),"/","|"),"(","|"),"（","|"),";","|"),"；","|")&amp;"|")-1))))&lt;=85,IF(ISNUMBER(Q4058),Q4058,IFERROR(VALUE(Q4058),VALUE(LEFT(TRIM(Q4058),FIND("|",SUBSTITUTE(SUBSTITUTE(SUBSTITUTE(SUBSTITUTE(SUBSTITUTE(TRIM(Q4058),"/","|"),"(","|"),"（","|"),";","|"),"；","|")&amp;"|")-1))))&gt;0),IF(ISNUMBER(O4058),O4058,IFERROR(VALUE(O4058),VALUE(LEFT(TRIM(O4058),FIND("|",SUBSTITUTE(SUBSTITUTE(SUBSTITUTE(SUBSTITUTE(SUBSTITUTE(TRIM(O4058),"/","|"),"(","|"),"（","|"),";","|"),"；","|")&amp;"|")-1))))*1000/IF(ISNUMBER(Q4058),Q4058,IFERROR(VALUE(Q4058),VALUE(LEFT(TRIM(Q4058),FIND("|",SUBSTITUTE(SUBSTITUTE(SUBSTITUTE(SUBSTITUTE(SUBSTITUTE(TRIM(Q4058),"/","|"),"(","|"),"（","|"),";","|"),"；","|")&amp;"|")-1)))),""),"")</x:f>
      </x:c>
      <x:c r="AJ4058" s="14" t="str">
        <x:f>IF(AI4058="","","非称重实测")</x:f>
      </x:c>
      <x:c r="AK4058" s="14" t="str"/>
      <x:c r="AL4058" s="14" t="str">
        <x:v>v3.4.6-candidate</x:v>
      </x:c>
    </x:row>
    <x:row r="4059">
      <x:c r="A4059" t="n">
        <x:v>405</x:v>
      </x:c>
      <x:c r="B4059" t="str">
        <x:v>HQ7151DCHEV120</x:v>
      </x:c>
      <x:c r="C4059" t="str">
        <x:v>吉利牌</x:v>
      </x:c>
      <x:c r="D4059" t="str">
        <x:v>浙江吉利汽车有限公司</x:v>
      </x:c>
      <x:c r="E4059" t="str">
        <x:v>银河星耀7 EMi</x:v>
      </x:c>
      <x:c r="F4059"/>
      <x:c r="G4059"/>
      <x:c r="H4059" t="str">
        <x:v>插电式混合动力轿车</x:v>
      </x:c>
      <x:c r="I4059" t="str">
        <x:v>Car-C</x:v>
      </x:c>
      <x:c r="J4059" t="str">
        <x:v>PHEV</x:v>
      </x:c>
      <x:c r="K4059" t="str">
        <x:v>可能</x:v>
      </x:c>
      <x:c r="L4059" t="n">
        <x:v>1750</x:v>
      </x:c>
      <x:c r="M4059" t="str">
        <x:v>2852</x:v>
      </x:c>
      <x:c r="N4059" t="n">
        <x:v>170</x:v>
      </x:c>
      <x:c r="O4059" t="n">
        <x:v>28.3</x:v>
      </x:c>
      <x:c r="P4059" t="str">
        <x:v>磷酸铁锂电池</x:v>
      </x:c>
      <x:c r="Q4059" t="n">
        <x:v>140</x:v>
      </x:c>
      <x:c r="R4059" t="n">
        <x:v>16.65</x:v>
      </x:c>
      <x:c r="S4059" t="str">
        <x:v>79</x:v>
      </x:c>
      <x:c r="T4059" t="n">
        <x:v>79</x:v>
      </x:c>
      <x:c r="U4059"/>
      <x:c r="V4059"/>
      <x:c r="W4059"/>
      <x:c r="X4059" t="n">
        <x:v>3.96</x:v>
      </x:c>
      <x:c r="Y4059" t="n">
        <x:v>3.75</x:v>
      </x:c>
      <x:c r="Z4059" t="n">
        <x:v>1499</x:v>
      </x:c>
      <x:c r="AA4059" t="str">
        <x:v>82</x:v>
      </x:c>
      <x:c r="AB4059" t="str">
        <x:v>极光湾科技有限公司</x:v>
      </x:c>
      <x:c r="AC4059" t="str">
        <x:v>BHE15-BFN</x:v>
      </x:c>
      <x:c r="AD4059" t="str">
        <x:v>梳理补充_附件3-PHEV(408)</x:v>
      </x:c>
      <x:c r="AE4059" s="14" t="str"/>
      <x:c r="AF4059" s="14" t="str"/>
      <x:c r="AG4059" s="14" t="str">
        <x:v>待OCR/外部证据：原字段为空</x:v>
      </x:c>
      <x:c r="AH4059" s="15" t="n">
        <x:f>IF(R4059&lt;&gt;"",R4059,IFERROR(IF(AND(IF(ISNUMBER(O4059),O4059,IFERROR(VALUE(O4059),VALUE(LEFT(TRIM(O4059),FIND("|",SUBSTITUTE(SUBSTITUTE(SUBSTITUTE(SUBSTITUTE(SUBSTITUTE(TRIM(O4059),"/","|"),"(","|"),"（","|"),";","|"),"；","|")&amp;"|")-1))))*100/IF(ISNUMBER(N4059),N4059,IFERROR(VALUE(N4059),VALUE(LEFT(TRIM(N4059),FIND("|",SUBSTITUTE(SUBSTITUTE(SUBSTITUTE(SUBSTITUTE(SUBSTITUTE(TRIM(N4059),"/","|"),"(","|"),"（","|"),";","|"),"；","|")&amp;"|")-1))))&gt;=3,IF(ISNUMBER(O4059),O4059,IFERROR(VALUE(O4059),VALUE(LEFT(TRIM(O4059),FIND("|",SUBSTITUTE(SUBSTITUTE(SUBSTITUTE(SUBSTITUTE(SUBSTITUTE(TRIM(O4059),"/","|"),"(","|"),"（","|"),";","|"),"；","|")&amp;"|")-1))))*100/IF(ISNUMBER(N4059),N4059,IFERROR(VALUE(N4059),VALUE(LEFT(TRIM(N4059),FIND("|",SUBSTITUTE(SUBSTITUTE(SUBSTITUTE(SUBSTITUTE(SUBSTITUTE(TRIM(N4059),"/","|"),"(","|"),"（","|"),";","|"),"；","|")&amp;"|")-1))))&lt;=40),IF(ISNUMBER(O4059),O4059,IFERROR(VALUE(O4059),VALUE(LEFT(TRIM(O4059),FIND("|",SUBSTITUTE(SUBSTITUTE(SUBSTITUTE(SUBSTITUTE(SUBSTITUTE(TRIM(O4059),"/","|"),"(","|"),"（","|"),";","|"),"；","|")&amp;"|")-1))))*100/IF(ISNUMBER(N4059),N4059,IFERROR(VALUE(N4059),VALUE(LEFT(TRIM(N4059),FIND("|",SUBSTITUTE(SUBSTITUTE(SUBSTITUTE(SUBSTITUTE(SUBSTITUTE(TRIM(N4059),"/","|"),"(","|"),"（","|"),";","|"),"；","|")&amp;"|")-1)))),""),""))</x:f>
        <x:v>16.65</x:v>
      </x:c>
      <x:c r="AI4059" s="15" t="str">
        <x:f>IFERROR(IF(AND(IF(ISNUMBER(O4059),O4059,IFERROR(VALUE(O4059),VALUE(LEFT(TRIM(O4059),FIND("|",SUBSTITUTE(SUBSTITUTE(SUBSTITUTE(SUBSTITUTE(SUBSTITUTE(TRIM(O4059),"/","|"),"(","|"),"（","|"),";","|"),"；","|")&amp;"|")-1))))&gt;=75,IF(ISNUMBER(O4059),O4059,IFERROR(VALUE(O4059),VALUE(LEFT(TRIM(O4059),FIND("|",SUBSTITUTE(SUBSTITUTE(SUBSTITUTE(SUBSTITUTE(SUBSTITUTE(TRIM(O4059),"/","|"),"(","|"),"（","|"),";","|"),"；","|")&amp;"|")-1))))&lt;=85,IF(ISNUMBER(Q4059),Q4059,IFERROR(VALUE(Q4059),VALUE(LEFT(TRIM(Q4059),FIND("|",SUBSTITUTE(SUBSTITUTE(SUBSTITUTE(SUBSTITUTE(SUBSTITUTE(TRIM(Q4059),"/","|"),"(","|"),"（","|"),";","|"),"；","|")&amp;"|")-1))))&gt;0),IF(ISNUMBER(O4059),O4059,IFERROR(VALUE(O4059),VALUE(LEFT(TRIM(O4059),FIND("|",SUBSTITUTE(SUBSTITUTE(SUBSTITUTE(SUBSTITUTE(SUBSTITUTE(TRIM(O4059),"/","|"),"(","|"),"（","|"),";","|"),"；","|")&amp;"|")-1))))*1000/IF(ISNUMBER(Q4059),Q4059,IFERROR(VALUE(Q4059),VALUE(LEFT(TRIM(Q4059),FIND("|",SUBSTITUTE(SUBSTITUTE(SUBSTITUTE(SUBSTITUTE(SUBSTITUTE(TRIM(Q4059),"/","|"),"(","|"),"（","|"),";","|"),"；","|")&amp;"|")-1)))),""),"")</x:f>
      </x:c>
      <x:c r="AJ4059" s="14" t="str">
        <x:f>IF(AI4059="","","非称重实测")</x:f>
      </x:c>
      <x:c r="AK4059" s="14" t="str">
        <x:v>同型号候选已写入</x:v>
      </x:c>
      <x:c r="AL4059" s="14" t="str">
        <x:v>v3.4.6-candidate</x:v>
      </x:c>
    </x:row>
    <x:row r="4060">
      <x:c r="A4060" t="n">
        <x:v>405</x:v>
      </x:c>
      <x:c r="B4060" t="str">
        <x:v>HQ7151DCHEV121</x:v>
      </x:c>
      <x:c r="C4060" t="str">
        <x:v>吉利牌</x:v>
      </x:c>
      <x:c r="D4060" t="str">
        <x:v>浙江吉利汽车有限公司</x:v>
      </x:c>
      <x:c r="E4060" t="str">
        <x:v>银河星耀7 EMi</x:v>
      </x:c>
      <x:c r="F4060"/>
      <x:c r="G4060"/>
      <x:c r="H4060" t="str">
        <x:v>插电式混合动力轿车</x:v>
      </x:c>
      <x:c r="I4060" t="str">
        <x:v>Car-C</x:v>
      </x:c>
      <x:c r="J4060" t="str">
        <x:v>PHEV</x:v>
      </x:c>
      <x:c r="K4060" t="str">
        <x:v>可能</x:v>
      </x:c>
      <x:c r="L4060" t="n">
        <x:v>1750</x:v>
      </x:c>
      <x:c r="M4060" t="str">
        <x:v>2852</x:v>
      </x:c>
      <x:c r="N4060" t="n">
        <x:v>170</x:v>
      </x:c>
      <x:c r="O4060" t="n">
        <x:v>28.5</x:v>
      </x:c>
      <x:c r="P4060" t="str">
        <x:v>磷酸铁锂电池</x:v>
      </x:c>
      <x:c r="Q4060" t="n">
        <x:v>140</x:v>
      </x:c>
      <x:c r="R4060" t="n">
        <x:v>16.76</x:v>
      </x:c>
      <x:c r="S4060" t="str">
        <x:v>79</x:v>
      </x:c>
      <x:c r="T4060" t="n">
        <x:v>79</x:v>
      </x:c>
      <x:c r="U4060"/>
      <x:c r="V4060"/>
      <x:c r="W4060"/>
      <x:c r="X4060" t="n">
        <x:v>3.96</x:v>
      </x:c>
      <x:c r="Y4060" t="n">
        <x:v>3.75</x:v>
      </x:c>
      <x:c r="Z4060" t="n">
        <x:v>1499</x:v>
      </x:c>
      <x:c r="AA4060" t="str">
        <x:v>82</x:v>
      </x:c>
      <x:c r="AB4060" t="str">
        <x:v>极光湾科技有限公司</x:v>
      </x:c>
      <x:c r="AC4060" t="str">
        <x:v>BHE15-BFN</x:v>
      </x:c>
      <x:c r="AD4060" t="str">
        <x:v>梳理补充_附件3-PHEV(408)</x:v>
      </x:c>
      <x:c r="AE4060" s="14" t="str"/>
      <x:c r="AF4060" s="14" t="str"/>
      <x:c r="AG4060" s="14" t="str">
        <x:v>待OCR/外部证据：原字段为空</x:v>
      </x:c>
      <x:c r="AH4060" s="15" t="n">
        <x:f>IF(R4060&lt;&gt;"",R4060,IFERROR(IF(AND(IF(ISNUMBER(O4060),O4060,IFERROR(VALUE(O4060),VALUE(LEFT(TRIM(O4060),FIND("|",SUBSTITUTE(SUBSTITUTE(SUBSTITUTE(SUBSTITUTE(SUBSTITUTE(TRIM(O4060),"/","|"),"(","|"),"（","|"),";","|"),"；","|")&amp;"|")-1))))*100/IF(ISNUMBER(N4060),N4060,IFERROR(VALUE(N4060),VALUE(LEFT(TRIM(N4060),FIND("|",SUBSTITUTE(SUBSTITUTE(SUBSTITUTE(SUBSTITUTE(SUBSTITUTE(TRIM(N4060),"/","|"),"(","|"),"（","|"),";","|"),"；","|")&amp;"|")-1))))&gt;=3,IF(ISNUMBER(O4060),O4060,IFERROR(VALUE(O4060),VALUE(LEFT(TRIM(O4060),FIND("|",SUBSTITUTE(SUBSTITUTE(SUBSTITUTE(SUBSTITUTE(SUBSTITUTE(TRIM(O4060),"/","|"),"(","|"),"（","|"),";","|"),"；","|")&amp;"|")-1))))*100/IF(ISNUMBER(N4060),N4060,IFERROR(VALUE(N4060),VALUE(LEFT(TRIM(N4060),FIND("|",SUBSTITUTE(SUBSTITUTE(SUBSTITUTE(SUBSTITUTE(SUBSTITUTE(TRIM(N4060),"/","|"),"(","|"),"（","|"),";","|"),"；","|")&amp;"|")-1))))&lt;=40),IF(ISNUMBER(O4060),O4060,IFERROR(VALUE(O4060),VALUE(LEFT(TRIM(O4060),FIND("|",SUBSTITUTE(SUBSTITUTE(SUBSTITUTE(SUBSTITUTE(SUBSTITUTE(TRIM(O4060),"/","|"),"(","|"),"（","|"),";","|"),"；","|")&amp;"|")-1))))*100/IF(ISNUMBER(N4060),N4060,IFERROR(VALUE(N4060),VALUE(LEFT(TRIM(N4060),FIND("|",SUBSTITUTE(SUBSTITUTE(SUBSTITUTE(SUBSTITUTE(SUBSTITUTE(TRIM(N4060),"/","|"),"(","|"),"（","|"),";","|"),"；","|")&amp;"|")-1)))),""),""))</x:f>
        <x:v>16.76</x:v>
      </x:c>
      <x:c r="AI4060" s="15" t="str">
        <x:f>IFERROR(IF(AND(IF(ISNUMBER(O4060),O4060,IFERROR(VALUE(O4060),VALUE(LEFT(TRIM(O4060),FIND("|",SUBSTITUTE(SUBSTITUTE(SUBSTITUTE(SUBSTITUTE(SUBSTITUTE(TRIM(O4060),"/","|"),"(","|"),"（","|"),";","|"),"；","|")&amp;"|")-1))))&gt;=75,IF(ISNUMBER(O4060),O4060,IFERROR(VALUE(O4060),VALUE(LEFT(TRIM(O4060),FIND("|",SUBSTITUTE(SUBSTITUTE(SUBSTITUTE(SUBSTITUTE(SUBSTITUTE(TRIM(O4060),"/","|"),"(","|"),"（","|"),";","|"),"；","|")&amp;"|")-1))))&lt;=85,IF(ISNUMBER(Q4060),Q4060,IFERROR(VALUE(Q4060),VALUE(LEFT(TRIM(Q4060),FIND("|",SUBSTITUTE(SUBSTITUTE(SUBSTITUTE(SUBSTITUTE(SUBSTITUTE(TRIM(Q4060),"/","|"),"(","|"),"（","|"),";","|"),"；","|")&amp;"|")-1))))&gt;0),IF(ISNUMBER(O4060),O4060,IFERROR(VALUE(O4060),VALUE(LEFT(TRIM(O4060),FIND("|",SUBSTITUTE(SUBSTITUTE(SUBSTITUTE(SUBSTITUTE(SUBSTITUTE(TRIM(O4060),"/","|"),"(","|"),"（","|"),";","|"),"；","|")&amp;"|")-1))))*1000/IF(ISNUMBER(Q4060),Q4060,IFERROR(VALUE(Q4060),VALUE(LEFT(TRIM(Q4060),FIND("|",SUBSTITUTE(SUBSTITUTE(SUBSTITUTE(SUBSTITUTE(SUBSTITUTE(TRIM(Q4060),"/","|"),"(","|"),"（","|"),";","|"),"；","|")&amp;"|")-1)))),""),"")</x:f>
      </x:c>
      <x:c r="AJ4060" s="14" t="str">
        <x:f>IF(AI4060="","","非称重实测")</x:f>
      </x:c>
      <x:c r="AK4060" s="14" t="str">
        <x:v>同型号候选已写入</x:v>
      </x:c>
      <x:c r="AL4060" s="14" t="str">
        <x:v>v3.4.6-candidate</x:v>
      </x:c>
    </x:row>
    <x:row r="4061">
      <x:c r="A4061" t="n">
        <x:v>405</x:v>
      </x:c>
      <x:c r="B4061" t="str">
        <x:v>HQ7151DCHEV124M</x:v>
      </x:c>
      <x:c r="C4061" t="str">
        <x:v>吉利牌</x:v>
      </x:c>
      <x:c r="D4061"/>
      <x:c r="E4061" t="str">
        <x:v>银河星耀6 EF</x:v>
      </x:c>
      <x:c r="F4061"/>
      <x:c r="G4061"/>
      <x:c r="H4061" t="str">
        <x:v>甲醇插电式混合动力轿车</x:v>
      </x:c>
      <x:c r="I4061" t="str">
        <x:v>Car-C</x:v>
      </x:c>
      <x:c r="J4061" t="str">
        <x:v>PHEV</x:v>
      </x:c>
      <x:c r="K4061"/>
      <x:c r="L4061"/>
      <x:c r="M4061" t="str">
        <x:v>2756</x:v>
      </x:c>
      <x:c r="N4061" t="n">
        <x:v>170</x:v>
      </x:c>
      <x:c r="O4061"/>
      <x:c r="P4061" t="str">
        <x:v>磷酸铁锂电池</x:v>
      </x:c>
      <x:c r="Q4061"/>
      <x:c r="R4061"/>
      <x:c r="S4061" t="str">
        <x:v>90</x:v>
      </x:c>
      <x:c r="T4061" t="n">
        <x:v>90</x:v>
      </x:c>
      <x:c r="U4061"/>
      <x:c r="V4061"/>
      <x:c r="W4061"/>
      <x:c r="X4061"/>
      <x:c r="Y4061"/>
      <x:c r="Z4061" t="n">
        <x:v>1499</x:v>
      </x:c>
      <x:c r="AA4061" t="str">
        <x:v>93</x:v>
      </x:c>
      <x:c r="AB4061" t="str">
        <x:v>极光湾科技有限公司</x:v>
      </x:c>
      <x:c r="AC4061" t="str">
        <x:v>BHE15-BFDM</x:v>
      </x:c>
      <x:c r="AD4061" t="str">
        <x:v>梳理补充_附件3-PHEV(408)</x:v>
      </x:c>
      <x:c r="AE4061" s="14" t="str"/>
      <x:c r="AF4061" s="14" t="str"/>
      <x:c r="AG4061" s="14" t="str">
        <x:v>待OCR/外部证据：原字段为空</x:v>
      </x:c>
      <x:c r="AH4061" s="15" t="str">
        <x:f>IF(R4061&lt;&gt;"",R4061,IFERROR(IF(AND(IF(ISNUMBER(O4061),O4061,IFERROR(VALUE(O4061),VALUE(LEFT(TRIM(O4061),FIND("|",SUBSTITUTE(SUBSTITUTE(SUBSTITUTE(SUBSTITUTE(SUBSTITUTE(TRIM(O4061),"/","|"),"(","|"),"（","|"),";","|"),"；","|")&amp;"|")-1))))*100/IF(ISNUMBER(N4061),N4061,IFERROR(VALUE(N4061),VALUE(LEFT(TRIM(N4061),FIND("|",SUBSTITUTE(SUBSTITUTE(SUBSTITUTE(SUBSTITUTE(SUBSTITUTE(TRIM(N4061),"/","|"),"(","|"),"（","|"),";","|"),"；","|")&amp;"|")-1))))&gt;=3,IF(ISNUMBER(O4061),O4061,IFERROR(VALUE(O4061),VALUE(LEFT(TRIM(O4061),FIND("|",SUBSTITUTE(SUBSTITUTE(SUBSTITUTE(SUBSTITUTE(SUBSTITUTE(TRIM(O4061),"/","|"),"(","|"),"（","|"),";","|"),"；","|")&amp;"|")-1))))*100/IF(ISNUMBER(N4061),N4061,IFERROR(VALUE(N4061),VALUE(LEFT(TRIM(N4061),FIND("|",SUBSTITUTE(SUBSTITUTE(SUBSTITUTE(SUBSTITUTE(SUBSTITUTE(TRIM(N4061),"/","|"),"(","|"),"（","|"),";","|"),"；","|")&amp;"|")-1))))&lt;=40),IF(ISNUMBER(O4061),O4061,IFERROR(VALUE(O4061),VALUE(LEFT(TRIM(O4061),FIND("|",SUBSTITUTE(SUBSTITUTE(SUBSTITUTE(SUBSTITUTE(SUBSTITUTE(TRIM(O4061),"/","|"),"(","|"),"（","|"),";","|"),"；","|")&amp;"|")-1))))*100/IF(ISNUMBER(N4061),N4061,IFERROR(VALUE(N4061),VALUE(LEFT(TRIM(N4061),FIND("|",SUBSTITUTE(SUBSTITUTE(SUBSTITUTE(SUBSTITUTE(SUBSTITUTE(TRIM(N4061),"/","|"),"(","|"),"（","|"),";","|"),"；","|")&amp;"|")-1)))),""),""))</x:f>
      </x:c>
      <x:c r="AI4061" s="15" t="str">
        <x:f>IFERROR(IF(AND(IF(ISNUMBER(O4061),O4061,IFERROR(VALUE(O4061),VALUE(LEFT(TRIM(O4061),FIND("|",SUBSTITUTE(SUBSTITUTE(SUBSTITUTE(SUBSTITUTE(SUBSTITUTE(TRIM(O4061),"/","|"),"(","|"),"（","|"),";","|"),"；","|")&amp;"|")-1))))&gt;=75,IF(ISNUMBER(O4061),O4061,IFERROR(VALUE(O4061),VALUE(LEFT(TRIM(O4061),FIND("|",SUBSTITUTE(SUBSTITUTE(SUBSTITUTE(SUBSTITUTE(SUBSTITUTE(TRIM(O4061),"/","|"),"(","|"),"（","|"),";","|"),"；","|")&amp;"|")-1))))&lt;=85,IF(ISNUMBER(Q4061),Q4061,IFERROR(VALUE(Q4061),VALUE(LEFT(TRIM(Q4061),FIND("|",SUBSTITUTE(SUBSTITUTE(SUBSTITUTE(SUBSTITUTE(SUBSTITUTE(TRIM(Q4061),"/","|"),"(","|"),"（","|"),";","|"),"；","|")&amp;"|")-1))))&gt;0),IF(ISNUMBER(O4061),O4061,IFERROR(VALUE(O4061),VALUE(LEFT(TRIM(O4061),FIND("|",SUBSTITUTE(SUBSTITUTE(SUBSTITUTE(SUBSTITUTE(SUBSTITUTE(TRIM(O4061),"/","|"),"(","|"),"（","|"),";","|"),"；","|")&amp;"|")-1))))*1000/IF(ISNUMBER(Q4061),Q4061,IFERROR(VALUE(Q4061),VALUE(LEFT(TRIM(Q4061),FIND("|",SUBSTITUTE(SUBSTITUTE(SUBSTITUTE(SUBSTITUTE(SUBSTITUTE(TRIM(Q4061),"/","|"),"(","|"),"（","|"),";","|"),"；","|")&amp;"|")-1)))),""),"")</x:f>
      </x:c>
      <x:c r="AJ4061" s="14" t="str">
        <x:f>IF(AI4061="","","非称重实测")</x:f>
      </x:c>
      <x:c r="AK4061" s="14" t="str"/>
      <x:c r="AL4061" s="14" t="str">
        <x:v>v3.4.6-candidate</x:v>
      </x:c>
    </x:row>
    <x:row r="4062">
      <x:c r="A4062" t="n">
        <x:v>405</x:v>
      </x:c>
      <x:c r="B4062" t="str">
        <x:v>QCJ6520AP6HEV3</x:v>
      </x:c>
      <x:c r="C4062" t="str">
        <x:v>腾势牌</x:v>
      </x:c>
      <x:c r="D4062"/>
      <x:c r="E4062" t="str">
        <x:v>腾势N8L</x:v>
      </x:c>
      <x:c r="F4062"/>
      <x:c r="G4062"/>
      <x:c r="H4062" t="str">
        <x:v>插电式混合动力多用途乘用车</x:v>
      </x:c>
      <x:c r="I4062" t="str">
        <x:v>SUV-D</x:v>
      </x:c>
      <x:c r="J4062" t="str">
        <x:v>PHEV</x:v>
      </x:c>
      <x:c r="K4062"/>
      <x:c r="L4062" t="n">
        <x:v>3120</x:v>
      </x:c>
      <x:c r="M4062" t="str">
        <x:v>3075</x:v>
      </x:c>
      <x:c r="N4062" t="n">
        <x:v>320</x:v>
      </x:c>
      <x:c r="O4062" t="n">
        <x:v>75.264</x:v>
      </x:c>
      <x:c r="P4062" t="str">
        <x:v>磷酸铁锂蓄电池</x:v>
      </x:c>
      <x:c r="Q4062"/>
      <x:c r="R4062" t="n">
        <x:v>23.52</x:v>
      </x:c>
      <x:c r="S4062" t="str">
        <x:v>前/后左/后右: 200/180/180</x:v>
      </x:c>
      <x:c r="T4062" t="n">
        <x:v>560</x:v>
      </x:c>
      <x:c r="U4062"/>
      <x:c r="V4062"/>
      <x:c r="W4062"/>
      <x:c r="X4062" t="str">
        <x:v>6.55</x:v>
      </x:c>
      <x:c r="Y4062"/>
      <x:c r="Z4062" t="n">
        <x:v>1995</x:v>
      </x:c>
      <x:c r="AA4062" t="str">
        <x:v>152</x:v>
      </x:c>
      <x:c r="AB4062" t="str">
        <x:v>比亚迪汽车工业有限公司</x:v>
      </x:c>
      <x:c r="AC4062" t="str">
        <x:v>BYD479ZQA</x:v>
      </x:c>
      <x:c r="AD4062" t="str">
        <x:v>梳理补充_附件3-PHEV(408)</x:v>
      </x:c>
      <x:c r="AE4062" s="14" t="str"/>
      <x:c r="AF4062" s="14" t="str"/>
      <x:c r="AG4062" s="14" t="str">
        <x:v>待OCR/外部证据：原字段为空</x:v>
      </x:c>
      <x:c r="AH4062" s="15" t="n">
        <x:f>IF(R4062&lt;&gt;"",R4062,IFERROR(IF(AND(IF(ISNUMBER(O4062),O4062,IFERROR(VALUE(O4062),VALUE(LEFT(TRIM(O4062),FIND("|",SUBSTITUTE(SUBSTITUTE(SUBSTITUTE(SUBSTITUTE(SUBSTITUTE(TRIM(O4062),"/","|"),"(","|"),"（","|"),";","|"),"；","|")&amp;"|")-1))))*100/IF(ISNUMBER(N4062),N4062,IFERROR(VALUE(N4062),VALUE(LEFT(TRIM(N4062),FIND("|",SUBSTITUTE(SUBSTITUTE(SUBSTITUTE(SUBSTITUTE(SUBSTITUTE(TRIM(N4062),"/","|"),"(","|"),"（","|"),";","|"),"；","|")&amp;"|")-1))))&gt;=3,IF(ISNUMBER(O4062),O4062,IFERROR(VALUE(O4062),VALUE(LEFT(TRIM(O4062),FIND("|",SUBSTITUTE(SUBSTITUTE(SUBSTITUTE(SUBSTITUTE(SUBSTITUTE(TRIM(O4062),"/","|"),"(","|"),"（","|"),";","|"),"；","|")&amp;"|")-1))))*100/IF(ISNUMBER(N4062),N4062,IFERROR(VALUE(N4062),VALUE(LEFT(TRIM(N4062),FIND("|",SUBSTITUTE(SUBSTITUTE(SUBSTITUTE(SUBSTITUTE(SUBSTITUTE(TRIM(N4062),"/","|"),"(","|"),"（","|"),";","|"),"；","|")&amp;"|")-1))))&lt;=40),IF(ISNUMBER(O4062),O4062,IFERROR(VALUE(O4062),VALUE(LEFT(TRIM(O4062),FIND("|",SUBSTITUTE(SUBSTITUTE(SUBSTITUTE(SUBSTITUTE(SUBSTITUTE(TRIM(O4062),"/","|"),"(","|"),"（","|"),";","|"),"；","|")&amp;"|")-1))))*100/IF(ISNUMBER(N4062),N4062,IFERROR(VALUE(N4062),VALUE(LEFT(TRIM(N4062),FIND("|",SUBSTITUTE(SUBSTITUTE(SUBSTITUTE(SUBSTITUTE(SUBSTITUTE(TRIM(N4062),"/","|"),"(","|"),"（","|"),";","|"),"；","|")&amp;"|")-1)))),""),""))</x:f>
        <x:v>23.52</x:v>
      </x:c>
      <x:c r="AI4062" s="15" t="str">
        <x:f>IFERROR(IF(AND(IF(ISNUMBER(O4062),O4062,IFERROR(VALUE(O4062),VALUE(LEFT(TRIM(O4062),FIND("|",SUBSTITUTE(SUBSTITUTE(SUBSTITUTE(SUBSTITUTE(SUBSTITUTE(TRIM(O4062),"/","|"),"(","|"),"（","|"),";","|"),"；","|")&amp;"|")-1))))&gt;=75,IF(ISNUMBER(O4062),O4062,IFERROR(VALUE(O4062),VALUE(LEFT(TRIM(O4062),FIND("|",SUBSTITUTE(SUBSTITUTE(SUBSTITUTE(SUBSTITUTE(SUBSTITUTE(TRIM(O4062),"/","|"),"(","|"),"（","|"),";","|"),"；","|")&amp;"|")-1))))&lt;=85,IF(ISNUMBER(Q4062),Q4062,IFERROR(VALUE(Q4062),VALUE(LEFT(TRIM(Q4062),FIND("|",SUBSTITUTE(SUBSTITUTE(SUBSTITUTE(SUBSTITUTE(SUBSTITUTE(TRIM(Q4062),"/","|"),"(","|"),"（","|"),";","|"),"；","|")&amp;"|")-1))))&gt;0),IF(ISNUMBER(O4062),O4062,IFERROR(VALUE(O4062),VALUE(LEFT(TRIM(O4062),FIND("|",SUBSTITUTE(SUBSTITUTE(SUBSTITUTE(SUBSTITUTE(SUBSTITUTE(TRIM(O4062),"/","|"),"(","|"),"（","|"),";","|"),"；","|")&amp;"|")-1))))*1000/IF(ISNUMBER(Q4062),Q4062,IFERROR(VALUE(Q4062),VALUE(LEFT(TRIM(Q4062),FIND("|",SUBSTITUTE(SUBSTITUTE(SUBSTITUTE(SUBSTITUTE(SUBSTITUTE(TRIM(Q4062),"/","|"),"(","|"),"（","|"),";","|"),"；","|")&amp;"|")-1)))),""),"")</x:f>
      </x:c>
      <x:c r="AJ4062" s="14" t="str">
        <x:f>IF(AI4062="","","非称重实测")</x:f>
      </x:c>
      <x:c r="AK4062" s="14" t="str"/>
      <x:c r="AL4062" s="14" t="str">
        <x:v>v3.4.6-candidate</x:v>
      </x:c>
    </x:row>
    <x:row r="4063">
      <x:c r="A4063" t="n">
        <x:v>405</x:v>
      </x:c>
      <x:c r="B4063" t="str">
        <x:v>QCJ6520MT6HEV10</x:v>
      </x:c>
      <x:c r="C4063" t="str">
        <x:v>腾势牌</x:v>
      </x:c>
      <x:c r="D4063"/>
      <x:c r="E4063" t="str">
        <x:v>腾势D9</x:v>
      </x:c>
      <x:c r="F4063"/>
      <x:c r="G4063"/>
      <x:c r="H4063" t="str">
        <x:v>插电式混合动力多用途乘用车</x:v>
      </x:c>
      <x:c r="I4063" t="str">
        <x:v>MPV-D</x:v>
      </x:c>
      <x:c r="J4063" t="str">
        <x:v>PHEV</x:v>
      </x:c>
      <x:c r="K4063"/>
      <x:c r="L4063" t="n">
        <x:v>2945</x:v>
      </x:c>
      <x:c r="M4063" t="str">
        <x:v>3110</x:v>
      </x:c>
      <x:c r="N4063" t="n">
        <x:v>301</x:v>
      </x:c>
      <x:c r="O4063" t="n">
        <x:v>66.48</x:v>
      </x:c>
      <x:c r="P4063" t="str">
        <x:v>磷酸铁锂蓄电池</x:v>
      </x:c>
      <x:c r="Q4063"/>
      <x:c r="R4063" t="n">
        <x:v>22.09</x:v>
      </x:c>
      <x:c r="S4063" t="str">
        <x:v>200,45</x:v>
      </x:c>
      <x:c r="T4063" t="n">
        <x:v>245</x:v>
      </x:c>
      <x:c r="U4063"/>
      <x:c r="V4063"/>
      <x:c r="W4063"/>
      <x:c r="X4063" t="str">
        <x:v>6.5</x:v>
      </x:c>
      <x:c r="Y4063"/>
      <x:c r="Z4063" t="n">
        <x:v>1498</x:v>
      </x:c>
      <x:c r="AA4063" t="str">
        <x:v>115</x:v>
      </x:c>
      <x:c r="AB4063" t="str">
        <x:v>比亚迪汽车工业有限公司</x:v>
      </x:c>
      <x:c r="AC4063" t="str">
        <x:v>BYD472ZQJ</x:v>
      </x:c>
      <x:c r="AD4063" t="str">
        <x:v>梳理补充_附件3-PHEV(408)</x:v>
      </x:c>
      <x:c r="AE4063" s="14" t="str"/>
      <x:c r="AF4063" s="14" t="str"/>
      <x:c r="AG4063" s="14" t="str">
        <x:v>待OCR/外部证据：原字段为空</x:v>
      </x:c>
      <x:c r="AH4063" s="15" t="n">
        <x:f>IF(R4063&lt;&gt;"",R4063,IFERROR(IF(AND(IF(ISNUMBER(O4063),O4063,IFERROR(VALUE(O4063),VALUE(LEFT(TRIM(O4063),FIND("|",SUBSTITUTE(SUBSTITUTE(SUBSTITUTE(SUBSTITUTE(SUBSTITUTE(TRIM(O4063),"/","|"),"(","|"),"（","|"),";","|"),"；","|")&amp;"|")-1))))*100/IF(ISNUMBER(N4063),N4063,IFERROR(VALUE(N4063),VALUE(LEFT(TRIM(N4063),FIND("|",SUBSTITUTE(SUBSTITUTE(SUBSTITUTE(SUBSTITUTE(SUBSTITUTE(TRIM(N4063),"/","|"),"(","|"),"（","|"),";","|"),"；","|")&amp;"|")-1))))&gt;=3,IF(ISNUMBER(O4063),O4063,IFERROR(VALUE(O4063),VALUE(LEFT(TRIM(O4063),FIND("|",SUBSTITUTE(SUBSTITUTE(SUBSTITUTE(SUBSTITUTE(SUBSTITUTE(TRIM(O4063),"/","|"),"(","|"),"（","|"),";","|"),"；","|")&amp;"|")-1))))*100/IF(ISNUMBER(N4063),N4063,IFERROR(VALUE(N4063),VALUE(LEFT(TRIM(N4063),FIND("|",SUBSTITUTE(SUBSTITUTE(SUBSTITUTE(SUBSTITUTE(SUBSTITUTE(TRIM(N4063),"/","|"),"(","|"),"（","|"),";","|"),"；","|")&amp;"|")-1))))&lt;=40),IF(ISNUMBER(O4063),O4063,IFERROR(VALUE(O4063),VALUE(LEFT(TRIM(O4063),FIND("|",SUBSTITUTE(SUBSTITUTE(SUBSTITUTE(SUBSTITUTE(SUBSTITUTE(TRIM(O4063),"/","|"),"(","|"),"（","|"),";","|"),"；","|")&amp;"|")-1))))*100/IF(ISNUMBER(N4063),N4063,IFERROR(VALUE(N4063),VALUE(LEFT(TRIM(N4063),FIND("|",SUBSTITUTE(SUBSTITUTE(SUBSTITUTE(SUBSTITUTE(SUBSTITUTE(TRIM(N4063),"/","|"),"(","|"),"（","|"),";","|"),"；","|")&amp;"|")-1)))),""),""))</x:f>
        <x:v>22.09</x:v>
      </x:c>
      <x:c r="AI4063" s="15" t="str">
        <x:f>IFERROR(IF(AND(IF(ISNUMBER(O4063),O4063,IFERROR(VALUE(O4063),VALUE(LEFT(TRIM(O4063),FIND("|",SUBSTITUTE(SUBSTITUTE(SUBSTITUTE(SUBSTITUTE(SUBSTITUTE(TRIM(O4063),"/","|"),"(","|"),"（","|"),";","|"),"；","|")&amp;"|")-1))))&gt;=75,IF(ISNUMBER(O4063),O4063,IFERROR(VALUE(O4063),VALUE(LEFT(TRIM(O4063),FIND("|",SUBSTITUTE(SUBSTITUTE(SUBSTITUTE(SUBSTITUTE(SUBSTITUTE(TRIM(O4063),"/","|"),"(","|"),"（","|"),";","|"),"；","|")&amp;"|")-1))))&lt;=85,IF(ISNUMBER(Q4063),Q4063,IFERROR(VALUE(Q4063),VALUE(LEFT(TRIM(Q4063),FIND("|",SUBSTITUTE(SUBSTITUTE(SUBSTITUTE(SUBSTITUTE(SUBSTITUTE(TRIM(Q4063),"/","|"),"(","|"),"（","|"),";","|"),"；","|")&amp;"|")-1))))&gt;0),IF(ISNUMBER(O4063),O4063,IFERROR(VALUE(O4063),VALUE(LEFT(TRIM(O4063),FIND("|",SUBSTITUTE(SUBSTITUTE(SUBSTITUTE(SUBSTITUTE(SUBSTITUTE(TRIM(O4063),"/","|"),"(","|"),"（","|"),";","|"),"；","|")&amp;"|")-1))))*1000/IF(ISNUMBER(Q4063),Q4063,IFERROR(VALUE(Q4063),VALUE(LEFT(TRIM(Q4063),FIND("|",SUBSTITUTE(SUBSTITUTE(SUBSTITUTE(SUBSTITUTE(SUBSTITUTE(TRIM(Q4063),"/","|"),"(","|"),"（","|"),";","|"),"；","|")&amp;"|")-1)))),""),"")</x:f>
      </x:c>
      <x:c r="AJ4063" s="14" t="str">
        <x:f>IF(AI4063="","","非称重实测")</x:f>
      </x:c>
      <x:c r="AK4063" s="14" t="str"/>
      <x:c r="AL4063" s="14" t="str">
        <x:v>v3.4.6-candidate</x:v>
      </x:c>
    </x:row>
    <x:row r="4064">
      <x:c r="A4064" t="n">
        <x:v>405</x:v>
      </x:c>
      <x:c r="B4064" t="str">
        <x:v>QCJ6520MT6HEV11</x:v>
      </x:c>
      <x:c r="C4064" t="str">
        <x:v>腾势牌</x:v>
      </x:c>
      <x:c r="D4064"/>
      <x:c r="E4064" t="str">
        <x:v>腾势D9</x:v>
      </x:c>
      <x:c r="F4064"/>
      <x:c r="G4064"/>
      <x:c r="H4064" t="str">
        <x:v>插电式混合动力多用途乘用车</x:v>
      </x:c>
      <x:c r="I4064" t="str">
        <x:v>MPV-D</x:v>
      </x:c>
      <x:c r="J4064" t="str">
        <x:v>PHEV</x:v>
      </x:c>
      <x:c r="K4064"/>
      <x:c r="L4064" t="n">
        <x:v>2735</x:v>
      </x:c>
      <x:c r="M4064" t="str">
        <x:v>3110</x:v>
      </x:c>
      <x:c r="N4064" t="n">
        <x:v>170</x:v>
      </x:c>
      <x:c r="O4064" t="n">
        <x:v>39.938</x:v>
      </x:c>
      <x:c r="P4064" t="str">
        <x:v>磷酸铁锂蓄电池</x:v>
      </x:c>
      <x:c r="Q4064"/>
      <x:c r="R4064" t="n">
        <x:v>23.49</x:v>
      </x:c>
      <x:c r="S4064" t="str">
        <x:v>前: 200 / 后: 45</x:v>
      </x:c>
      <x:c r="T4064" t="n">
        <x:v>245</x:v>
      </x:c>
      <x:c r="U4064"/>
      <x:c r="V4064"/>
      <x:c r="W4064"/>
      <x:c r="X4064" t="str">
        <x:v>6.35</x:v>
      </x:c>
      <x:c r="Y4064"/>
      <x:c r="Z4064" t="n">
        <x:v>1498</x:v>
      </x:c>
      <x:c r="AA4064" t="str">
        <x:v>115</x:v>
      </x:c>
      <x:c r="AB4064" t="str">
        <x:v>比亚迪汽车工业有限公司</x:v>
      </x:c>
      <x:c r="AC4064" t="str">
        <x:v>BYD472ZQJ</x:v>
      </x:c>
      <x:c r="AD4064" t="str">
        <x:v>梳理补充_附件3-PHEV(408)</x:v>
      </x:c>
      <x:c r="AE4064" s="14" t="str"/>
      <x:c r="AF4064" s="14" t="str"/>
      <x:c r="AG4064" s="14" t="str">
        <x:v>待OCR/外部证据：原字段为空</x:v>
      </x:c>
      <x:c r="AH4064" s="15" t="n">
        <x:f>IF(R4064&lt;&gt;"",R4064,IFERROR(IF(AND(IF(ISNUMBER(O4064),O4064,IFERROR(VALUE(O4064),VALUE(LEFT(TRIM(O4064),FIND("|",SUBSTITUTE(SUBSTITUTE(SUBSTITUTE(SUBSTITUTE(SUBSTITUTE(TRIM(O4064),"/","|"),"(","|"),"（","|"),";","|"),"；","|")&amp;"|")-1))))*100/IF(ISNUMBER(N4064),N4064,IFERROR(VALUE(N4064),VALUE(LEFT(TRIM(N4064),FIND("|",SUBSTITUTE(SUBSTITUTE(SUBSTITUTE(SUBSTITUTE(SUBSTITUTE(TRIM(N4064),"/","|"),"(","|"),"（","|"),";","|"),"；","|")&amp;"|")-1))))&gt;=3,IF(ISNUMBER(O4064),O4064,IFERROR(VALUE(O4064),VALUE(LEFT(TRIM(O4064),FIND("|",SUBSTITUTE(SUBSTITUTE(SUBSTITUTE(SUBSTITUTE(SUBSTITUTE(TRIM(O4064),"/","|"),"(","|"),"（","|"),";","|"),"；","|")&amp;"|")-1))))*100/IF(ISNUMBER(N4064),N4064,IFERROR(VALUE(N4064),VALUE(LEFT(TRIM(N4064),FIND("|",SUBSTITUTE(SUBSTITUTE(SUBSTITUTE(SUBSTITUTE(SUBSTITUTE(TRIM(N4064),"/","|"),"(","|"),"（","|"),";","|"),"；","|")&amp;"|")-1))))&lt;=40),IF(ISNUMBER(O4064),O4064,IFERROR(VALUE(O4064),VALUE(LEFT(TRIM(O4064),FIND("|",SUBSTITUTE(SUBSTITUTE(SUBSTITUTE(SUBSTITUTE(SUBSTITUTE(TRIM(O4064),"/","|"),"(","|"),"（","|"),";","|"),"；","|")&amp;"|")-1))))*100/IF(ISNUMBER(N4064),N4064,IFERROR(VALUE(N4064),VALUE(LEFT(TRIM(N4064),FIND("|",SUBSTITUTE(SUBSTITUTE(SUBSTITUTE(SUBSTITUTE(SUBSTITUTE(TRIM(N4064),"/","|"),"(","|"),"（","|"),";","|"),"；","|")&amp;"|")-1)))),""),""))</x:f>
        <x:v>23.49</x:v>
      </x:c>
      <x:c r="AI4064" s="15" t="str">
        <x:f>IFERROR(IF(AND(IF(ISNUMBER(O4064),O4064,IFERROR(VALUE(O4064),VALUE(LEFT(TRIM(O4064),FIND("|",SUBSTITUTE(SUBSTITUTE(SUBSTITUTE(SUBSTITUTE(SUBSTITUTE(TRIM(O4064),"/","|"),"(","|"),"（","|"),";","|"),"；","|")&amp;"|")-1))))&gt;=75,IF(ISNUMBER(O4064),O4064,IFERROR(VALUE(O4064),VALUE(LEFT(TRIM(O4064),FIND("|",SUBSTITUTE(SUBSTITUTE(SUBSTITUTE(SUBSTITUTE(SUBSTITUTE(TRIM(O4064),"/","|"),"(","|"),"（","|"),";","|"),"；","|")&amp;"|")-1))))&lt;=85,IF(ISNUMBER(Q4064),Q4064,IFERROR(VALUE(Q4064),VALUE(LEFT(TRIM(Q4064),FIND("|",SUBSTITUTE(SUBSTITUTE(SUBSTITUTE(SUBSTITUTE(SUBSTITUTE(TRIM(Q4064),"/","|"),"(","|"),"（","|"),";","|"),"；","|")&amp;"|")-1))))&gt;0),IF(ISNUMBER(O4064),O4064,IFERROR(VALUE(O4064),VALUE(LEFT(TRIM(O4064),FIND("|",SUBSTITUTE(SUBSTITUTE(SUBSTITUTE(SUBSTITUTE(SUBSTITUTE(TRIM(O4064),"/","|"),"(","|"),"（","|"),";","|"),"；","|")&amp;"|")-1))))*1000/IF(ISNUMBER(Q4064),Q4064,IFERROR(VALUE(Q4064),VALUE(LEFT(TRIM(Q4064),FIND("|",SUBSTITUTE(SUBSTITUTE(SUBSTITUTE(SUBSTITUTE(SUBSTITUTE(TRIM(Q4064),"/","|"),"(","|"),"（","|"),";","|"),"；","|")&amp;"|")-1)))),""),"")</x:f>
      </x:c>
      <x:c r="AJ4064" s="14" t="str">
        <x:f>IF(AI4064="","","非称重实测")</x:f>
      </x:c>
      <x:c r="AK4064" s="14" t="str"/>
      <x:c r="AL4064" s="14" t="str">
        <x:v>v3.4.6-candidate</x:v>
      </x:c>
    </x:row>
    <x:row r="4065">
      <x:c r="A4065" t="n">
        <x:v>405</x:v>
      </x:c>
      <x:c r="B4065" t="str">
        <x:v>QCJ6530ABHEV3</x:v>
      </x:c>
      <x:c r="C4065" t="str">
        <x:v>腾势牌</x:v>
      </x:c>
      <x:c r="D4065"/>
      <x:c r="E4065" t="str">
        <x:v>腾势N9</x:v>
      </x:c>
      <x:c r="F4065"/>
      <x:c r="G4065"/>
      <x:c r="H4065" t="str">
        <x:v>插电式混合动力多用途乘用车</x:v>
      </x:c>
      <x:c r="I4065" t="str">
        <x:v>SUV-D</x:v>
      </x:c>
      <x:c r="J4065" t="str">
        <x:v>PHEV</x:v>
      </x:c>
      <x:c r="K4065"/>
      <x:c r="L4065" t="n">
        <x:v>3260</x:v>
      </x:c>
      <x:c r="M4065" t="str">
        <x:v>3125</x:v>
      </x:c>
      <x:c r="N4065" t="n">
        <x:v>315301</x:v>
      </x:c>
      <x:c r="O4065" t="n">
        <x:v>75.264</x:v>
      </x:c>
      <x:c r="P4065" t="str">
        <x:v>磷酸铁锂蓄电池</x:v>
      </x:c>
      <x:c r="Q4065"/>
      <x:c r="R4065"/>
      <x:c r="S4065" t="str">
        <x:v>前/后左/后右: 200/240/240</x:v>
      </x:c>
      <x:c r="T4065" t="n">
        <x:v>680</x:v>
      </x:c>
      <x:c r="U4065"/>
      <x:c r="V4065"/>
      <x:c r="W4065"/>
      <x:c r="X4065" t="str">
        <x:v>6.90/7.45</x:v>
      </x:c>
      <x:c r="Y4065"/>
      <x:c r="Z4065" t="n">
        <x:v>1995</x:v>
      </x:c>
      <x:c r="AA4065" t="str">
        <x:v>152</x:v>
      </x:c>
      <x:c r="AB4065" t="str">
        <x:v>比亚迪汽车工业有限公司</x:v>
      </x:c>
      <x:c r="AC4065" t="str">
        <x:v>BYD479ZQA</x:v>
      </x:c>
      <x:c r="AD4065" t="str">
        <x:v>梳理补充_附件3-PHEV(408)</x:v>
      </x:c>
      <x:c r="AE4065" s="14" t="str"/>
      <x:c r="AF4065" s="14" t="str"/>
      <x:c r="AG4065" s="14" t="str">
        <x:v>待OCR/外部证据：原字段为空</x:v>
      </x:c>
      <x:c r="AH4065" s="15" t="str">
        <x:f>IF(R4065&lt;&gt;"",R4065,IFERROR(IF(AND(IF(ISNUMBER(O4065),O4065,IFERROR(VALUE(O4065),VALUE(LEFT(TRIM(O4065),FIND("|",SUBSTITUTE(SUBSTITUTE(SUBSTITUTE(SUBSTITUTE(SUBSTITUTE(TRIM(O4065),"/","|"),"(","|"),"（","|"),";","|"),"；","|")&amp;"|")-1))))*100/IF(ISNUMBER(N4065),N4065,IFERROR(VALUE(N4065),VALUE(LEFT(TRIM(N4065),FIND("|",SUBSTITUTE(SUBSTITUTE(SUBSTITUTE(SUBSTITUTE(SUBSTITUTE(TRIM(N4065),"/","|"),"(","|"),"（","|"),";","|"),"；","|")&amp;"|")-1))))&gt;=3,IF(ISNUMBER(O4065),O4065,IFERROR(VALUE(O4065),VALUE(LEFT(TRIM(O4065),FIND("|",SUBSTITUTE(SUBSTITUTE(SUBSTITUTE(SUBSTITUTE(SUBSTITUTE(TRIM(O4065),"/","|"),"(","|"),"（","|"),";","|"),"；","|")&amp;"|")-1))))*100/IF(ISNUMBER(N4065),N4065,IFERROR(VALUE(N4065),VALUE(LEFT(TRIM(N4065),FIND("|",SUBSTITUTE(SUBSTITUTE(SUBSTITUTE(SUBSTITUTE(SUBSTITUTE(TRIM(N4065),"/","|"),"(","|"),"（","|"),";","|"),"；","|")&amp;"|")-1))))&lt;=40),IF(ISNUMBER(O4065),O4065,IFERROR(VALUE(O4065),VALUE(LEFT(TRIM(O4065),FIND("|",SUBSTITUTE(SUBSTITUTE(SUBSTITUTE(SUBSTITUTE(SUBSTITUTE(TRIM(O4065),"/","|"),"(","|"),"（","|"),";","|"),"；","|")&amp;"|")-1))))*100/IF(ISNUMBER(N4065),N4065,IFERROR(VALUE(N4065),VALUE(LEFT(TRIM(N4065),FIND("|",SUBSTITUTE(SUBSTITUTE(SUBSTITUTE(SUBSTITUTE(SUBSTITUTE(TRIM(N4065),"/","|"),"(","|"),"（","|"),";","|"),"；","|")&amp;"|")-1)))),""),""))</x:f>
      </x:c>
      <x:c r="AI4065" s="15" t="str">
        <x:f>IFERROR(IF(AND(IF(ISNUMBER(O4065),O4065,IFERROR(VALUE(O4065),VALUE(LEFT(TRIM(O4065),FIND("|",SUBSTITUTE(SUBSTITUTE(SUBSTITUTE(SUBSTITUTE(SUBSTITUTE(TRIM(O4065),"/","|"),"(","|"),"（","|"),";","|"),"；","|")&amp;"|")-1))))&gt;=75,IF(ISNUMBER(O4065),O4065,IFERROR(VALUE(O4065),VALUE(LEFT(TRIM(O4065),FIND("|",SUBSTITUTE(SUBSTITUTE(SUBSTITUTE(SUBSTITUTE(SUBSTITUTE(TRIM(O4065),"/","|"),"(","|"),"（","|"),";","|"),"；","|")&amp;"|")-1))))&lt;=85,IF(ISNUMBER(Q4065),Q4065,IFERROR(VALUE(Q4065),VALUE(LEFT(TRIM(Q4065),FIND("|",SUBSTITUTE(SUBSTITUTE(SUBSTITUTE(SUBSTITUTE(SUBSTITUTE(TRIM(Q4065),"/","|"),"(","|"),"（","|"),";","|"),"；","|")&amp;"|")-1))))&gt;0),IF(ISNUMBER(O4065),O4065,IFERROR(VALUE(O4065),VALUE(LEFT(TRIM(O4065),FIND("|",SUBSTITUTE(SUBSTITUTE(SUBSTITUTE(SUBSTITUTE(SUBSTITUTE(TRIM(O4065),"/","|"),"(","|"),"（","|"),";","|"),"；","|")&amp;"|")-1))))*1000/IF(ISNUMBER(Q4065),Q4065,IFERROR(VALUE(Q4065),VALUE(LEFT(TRIM(Q4065),FIND("|",SUBSTITUTE(SUBSTITUTE(SUBSTITUTE(SUBSTITUTE(SUBSTITUTE(TRIM(Q4065),"/","|"),"(","|"),"（","|"),";","|"),"；","|")&amp;"|")-1)))),""),"")</x:f>
      </x:c>
      <x:c r="AJ4065" s="14" t="str">
        <x:f>IF(AI4065="","","非称重实测")</x:f>
      </x:c>
      <x:c r="AK4065" s="14" t="str"/>
      <x:c r="AL4065" s="14" t="str">
        <x:v>v3.4.6-candidate</x:v>
      </x:c>
    </x:row>
    <x:row r="4066">
      <x:c r="A4066" t="n">
        <x:v>405</x:v>
      </x:c>
      <x:c r="B4066" t="str">
        <x:v>SKE6530DREEVA1F</x:v>
      </x:c>
      <x:c r="C4066" t="str">
        <x:v>问界牌</x:v>
      </x:c>
      <x:c r="D4066"/>
      <x:c r="E4066" t="str">
        <x:v>问界M9</x:v>
      </x:c>
      <x:c r="F4066"/>
      <x:c r="G4066"/>
      <x:c r="H4066" t="str">
        <x:v>插电式增程混合动力多用途乘用车</x:v>
      </x:c>
      <x:c r="I4066" t="str">
        <x:v>SUV-D</x:v>
      </x:c>
      <x:c r="J4066" t="str">
        <x:v>PHEV</x:v>
      </x:c>
      <x:c r="K4066"/>
      <x:c r="L4066" t="n">
        <x:v>2920</x:v>
      </x:c>
      <x:c r="M4066" t="str">
        <x:v>3125</x:v>
      </x:c>
      <x:c r="N4066" t="n">
        <x:v>265255250</x:v>
      </x:c>
      <x:c r="O4066" t="n">
        <x:v>60.014</x:v>
      </x:c>
      <x:c r="P4066" t="str">
        <x:v>三元锂离子蓄电池</x:v>
      </x:c>
      <x:c r="Q4066"/>
      <x:c r="R4066"/>
      <x:c r="S4066" t="str">
        <x:v>220 / 277</x:v>
      </x:c>
      <x:c r="T4066" t="n">
        <x:v>497</x:v>
      </x:c>
      <x:c r="U4066"/>
      <x:c r="V4066"/>
      <x:c r="W4066"/>
      <x:c r="X4066" t="str">
        <x:v>6.50/6.70/6.80</x:v>
      </x:c>
      <x:c r="Y4066"/>
      <x:c r="Z4066" t="n">
        <x:v>1496</x:v>
      </x:c>
      <x:c r="AA4066" t="str">
        <x:v>118</x:v>
      </x:c>
      <x:c r="AB4066" t="str">
        <x:v>重庆小康动力有限公司</x:v>
      </x:c>
      <x:c r="AC4066" t="str">
        <x:v>HG15T</x:v>
      </x:c>
      <x:c r="AD4066" t="str">
        <x:v>梳理补充_附件3-PHEV(408)</x:v>
      </x:c>
      <x:c r="AE4066" s="14" t="str"/>
      <x:c r="AF4066" s="14" t="str"/>
      <x:c r="AG4066" s="14" t="str">
        <x:v>待OCR/外部证据：原字段为空</x:v>
      </x:c>
      <x:c r="AH4066" s="15" t="str">
        <x:f>IF(R4066&lt;&gt;"",R4066,IFERROR(IF(AND(IF(ISNUMBER(O4066),O4066,IFERROR(VALUE(O4066),VALUE(LEFT(TRIM(O4066),FIND("|",SUBSTITUTE(SUBSTITUTE(SUBSTITUTE(SUBSTITUTE(SUBSTITUTE(TRIM(O4066),"/","|"),"(","|"),"（","|"),";","|"),"；","|")&amp;"|")-1))))*100/IF(ISNUMBER(N4066),N4066,IFERROR(VALUE(N4066),VALUE(LEFT(TRIM(N4066),FIND("|",SUBSTITUTE(SUBSTITUTE(SUBSTITUTE(SUBSTITUTE(SUBSTITUTE(TRIM(N4066),"/","|"),"(","|"),"（","|"),";","|"),"；","|")&amp;"|")-1))))&gt;=3,IF(ISNUMBER(O4066),O4066,IFERROR(VALUE(O4066),VALUE(LEFT(TRIM(O4066),FIND("|",SUBSTITUTE(SUBSTITUTE(SUBSTITUTE(SUBSTITUTE(SUBSTITUTE(TRIM(O4066),"/","|"),"(","|"),"（","|"),";","|"),"；","|")&amp;"|")-1))))*100/IF(ISNUMBER(N4066),N4066,IFERROR(VALUE(N4066),VALUE(LEFT(TRIM(N4066),FIND("|",SUBSTITUTE(SUBSTITUTE(SUBSTITUTE(SUBSTITUTE(SUBSTITUTE(TRIM(N4066),"/","|"),"(","|"),"（","|"),";","|"),"；","|")&amp;"|")-1))))&lt;=40),IF(ISNUMBER(O4066),O4066,IFERROR(VALUE(O4066),VALUE(LEFT(TRIM(O4066),FIND("|",SUBSTITUTE(SUBSTITUTE(SUBSTITUTE(SUBSTITUTE(SUBSTITUTE(TRIM(O4066),"/","|"),"(","|"),"（","|"),";","|"),"；","|")&amp;"|")-1))))*100/IF(ISNUMBER(N4066),N4066,IFERROR(VALUE(N4066),VALUE(LEFT(TRIM(N4066),FIND("|",SUBSTITUTE(SUBSTITUTE(SUBSTITUTE(SUBSTITUTE(SUBSTITUTE(TRIM(N4066),"/","|"),"(","|"),"（","|"),";","|"),"；","|")&amp;"|")-1)))),""),""))</x:f>
      </x:c>
      <x:c r="AI4066" s="15" t="str">
        <x:f>IFERROR(IF(AND(IF(ISNUMBER(O4066),O4066,IFERROR(VALUE(O4066),VALUE(LEFT(TRIM(O4066),FIND("|",SUBSTITUTE(SUBSTITUTE(SUBSTITUTE(SUBSTITUTE(SUBSTITUTE(TRIM(O4066),"/","|"),"(","|"),"（","|"),";","|"),"；","|")&amp;"|")-1))))&gt;=75,IF(ISNUMBER(O4066),O4066,IFERROR(VALUE(O4066),VALUE(LEFT(TRIM(O4066),FIND("|",SUBSTITUTE(SUBSTITUTE(SUBSTITUTE(SUBSTITUTE(SUBSTITUTE(TRIM(O4066),"/","|"),"(","|"),"（","|"),";","|"),"；","|")&amp;"|")-1))))&lt;=85,IF(ISNUMBER(Q4066),Q4066,IFERROR(VALUE(Q4066),VALUE(LEFT(TRIM(Q4066),FIND("|",SUBSTITUTE(SUBSTITUTE(SUBSTITUTE(SUBSTITUTE(SUBSTITUTE(TRIM(Q4066),"/","|"),"(","|"),"（","|"),";","|"),"；","|")&amp;"|")-1))))&gt;0),IF(ISNUMBER(O4066),O4066,IFERROR(VALUE(O4066),VALUE(LEFT(TRIM(O4066),FIND("|",SUBSTITUTE(SUBSTITUTE(SUBSTITUTE(SUBSTITUTE(SUBSTITUTE(TRIM(O4066),"/","|"),"(","|"),"（","|"),";","|"),"；","|")&amp;"|")-1))))*1000/IF(ISNUMBER(Q4066),Q4066,IFERROR(VALUE(Q4066),VALUE(LEFT(TRIM(Q4066),FIND("|",SUBSTITUTE(SUBSTITUTE(SUBSTITUTE(SUBSTITUTE(SUBSTITUTE(TRIM(Q4066),"/","|"),"(","|"),"（","|"),";","|"),"；","|")&amp;"|")-1)))),""),"")</x:f>
      </x:c>
      <x:c r="AJ4066" s="14" t="str">
        <x:f>IF(AI4066="","","非称重实测")</x:f>
      </x:c>
      <x:c r="AK4066" s="14" t="str"/>
      <x:c r="AL4066" s="14" t="str">
        <x:v>v3.4.6-candidate</x:v>
      </x:c>
    </x:row>
    <x:row r="4067">
      <x:c r="A4067" t="n">
        <x:v>405</x:v>
      </x:c>
      <x:c r="B4067" t="str">
        <x:v>SKE6530DREEVA2F</x:v>
      </x:c>
      <x:c r="C4067" t="str">
        <x:v>问界牌</x:v>
      </x:c>
      <x:c r="D4067"/>
      <x:c r="E4067" t="str">
        <x:v>问界M9</x:v>
      </x:c>
      <x:c r="F4067"/>
      <x:c r="G4067"/>
      <x:c r="H4067" t="str">
        <x:v>插电式增程混合动力多用途乘用车</x:v>
      </x:c>
      <x:c r="I4067" t="str">
        <x:v>SUV-D</x:v>
      </x:c>
      <x:c r="J4067" t="str">
        <x:v>PHEV</x:v>
      </x:c>
      <x:c r="K4067"/>
      <x:c r="L4067" t="n">
        <x:v>2995</x:v>
      </x:c>
      <x:c r="M4067" t="str">
        <x:v>3125</x:v>
      </x:c>
      <x:c r="N4067" t="n">
        <x:v>335320315</x:v>
      </x:c>
      <x:c r="O4067" t="n">
        <x:v>75.408</x:v>
      </x:c>
      <x:c r="P4067" t="str">
        <x:v>三元锂离子蓄电池</x:v>
      </x:c>
      <x:c r="Q4067"/>
      <x:c r="R4067"/>
      <x:c r="S4067" t="str">
        <x:v>前轮 220 / 后轮 277</x:v>
      </x:c>
      <x:c r="T4067" t="n">
        <x:v>497</x:v>
      </x:c>
      <x:c r="U4067"/>
      <x:c r="V4067"/>
      <x:c r="W4067"/>
      <x:c r="X4067" t="str">
        <x:v>6.60/6.80/6.90</x:v>
      </x:c>
      <x:c r="Y4067"/>
      <x:c r="Z4067" t="n">
        <x:v>1496</x:v>
      </x:c>
      <x:c r="AA4067" t="str">
        <x:v>118</x:v>
      </x:c>
      <x:c r="AB4067" t="str">
        <x:v>重庆小康动力有限公司</x:v>
      </x:c>
      <x:c r="AC4067" t="str">
        <x:v>HG15T</x:v>
      </x:c>
      <x:c r="AD4067" t="str">
        <x:v>梳理补充_附件3-PHEV(408)</x:v>
      </x:c>
      <x:c r="AE4067" s="14" t="str"/>
      <x:c r="AF4067" s="14" t="str"/>
      <x:c r="AG4067" s="14" t="str">
        <x:v>待OCR/外部证据：原字段为空</x:v>
      </x:c>
      <x:c r="AH4067" s="15" t="str">
        <x:f>IF(R4067&lt;&gt;"",R4067,IFERROR(IF(AND(IF(ISNUMBER(O4067),O4067,IFERROR(VALUE(O4067),VALUE(LEFT(TRIM(O4067),FIND("|",SUBSTITUTE(SUBSTITUTE(SUBSTITUTE(SUBSTITUTE(SUBSTITUTE(TRIM(O4067),"/","|"),"(","|"),"（","|"),";","|"),"；","|")&amp;"|")-1))))*100/IF(ISNUMBER(N4067),N4067,IFERROR(VALUE(N4067),VALUE(LEFT(TRIM(N4067),FIND("|",SUBSTITUTE(SUBSTITUTE(SUBSTITUTE(SUBSTITUTE(SUBSTITUTE(TRIM(N4067),"/","|"),"(","|"),"（","|"),";","|"),"；","|")&amp;"|")-1))))&gt;=3,IF(ISNUMBER(O4067),O4067,IFERROR(VALUE(O4067),VALUE(LEFT(TRIM(O4067),FIND("|",SUBSTITUTE(SUBSTITUTE(SUBSTITUTE(SUBSTITUTE(SUBSTITUTE(TRIM(O4067),"/","|"),"(","|"),"（","|"),";","|"),"；","|")&amp;"|")-1))))*100/IF(ISNUMBER(N4067),N4067,IFERROR(VALUE(N4067),VALUE(LEFT(TRIM(N4067),FIND("|",SUBSTITUTE(SUBSTITUTE(SUBSTITUTE(SUBSTITUTE(SUBSTITUTE(TRIM(N4067),"/","|"),"(","|"),"（","|"),";","|"),"；","|")&amp;"|")-1))))&lt;=40),IF(ISNUMBER(O4067),O4067,IFERROR(VALUE(O4067),VALUE(LEFT(TRIM(O4067),FIND("|",SUBSTITUTE(SUBSTITUTE(SUBSTITUTE(SUBSTITUTE(SUBSTITUTE(TRIM(O4067),"/","|"),"(","|"),"（","|"),";","|"),"；","|")&amp;"|")-1))))*100/IF(ISNUMBER(N4067),N4067,IFERROR(VALUE(N4067),VALUE(LEFT(TRIM(N4067),FIND("|",SUBSTITUTE(SUBSTITUTE(SUBSTITUTE(SUBSTITUTE(SUBSTITUTE(TRIM(N4067),"/","|"),"(","|"),"（","|"),";","|"),"；","|")&amp;"|")-1)))),""),""))</x:f>
      </x:c>
      <x:c r="AI4067" s="15" t="str">
        <x:f>IFERROR(IF(AND(IF(ISNUMBER(O4067),O4067,IFERROR(VALUE(O4067),VALUE(LEFT(TRIM(O4067),FIND("|",SUBSTITUTE(SUBSTITUTE(SUBSTITUTE(SUBSTITUTE(SUBSTITUTE(TRIM(O4067),"/","|"),"(","|"),"（","|"),";","|"),"；","|")&amp;"|")-1))))&gt;=75,IF(ISNUMBER(O4067),O4067,IFERROR(VALUE(O4067),VALUE(LEFT(TRIM(O4067),FIND("|",SUBSTITUTE(SUBSTITUTE(SUBSTITUTE(SUBSTITUTE(SUBSTITUTE(TRIM(O4067),"/","|"),"(","|"),"（","|"),";","|"),"；","|")&amp;"|")-1))))&lt;=85,IF(ISNUMBER(Q4067),Q4067,IFERROR(VALUE(Q4067),VALUE(LEFT(TRIM(Q4067),FIND("|",SUBSTITUTE(SUBSTITUTE(SUBSTITUTE(SUBSTITUTE(SUBSTITUTE(TRIM(Q4067),"/","|"),"(","|"),"（","|"),";","|"),"；","|")&amp;"|")-1))))&gt;0),IF(ISNUMBER(O4067),O4067,IFERROR(VALUE(O4067),VALUE(LEFT(TRIM(O4067),FIND("|",SUBSTITUTE(SUBSTITUTE(SUBSTITUTE(SUBSTITUTE(SUBSTITUTE(TRIM(O4067),"/","|"),"(","|"),"（","|"),";","|"),"；","|")&amp;"|")-1))))*1000/IF(ISNUMBER(Q4067),Q4067,IFERROR(VALUE(Q4067),VALUE(LEFT(TRIM(Q4067),FIND("|",SUBSTITUTE(SUBSTITUTE(SUBSTITUTE(SUBSTITUTE(SUBSTITUTE(TRIM(Q4067),"/","|"),"(","|"),"（","|"),";","|"),"；","|")&amp;"|")-1)))),""),"")</x:f>
      </x:c>
      <x:c r="AJ4067" s="14" t="str">
        <x:f>IF(AI4067="","","非称重实测")</x:f>
      </x:c>
      <x:c r="AK4067" s="14" t="str"/>
      <x:c r="AL4067" s="14" t="str">
        <x:v>v3.4.6-candidate</x:v>
      </x:c>
    </x:row>
    <x:row r="4068">
      <x:c r="A4068" t="n">
        <x:v>405</x:v>
      </x:c>
      <x:c r="B4068" t="str">
        <x:v>SQR6490CHEVT266</x:v>
      </x:c>
      <x:c r="C4068" t="str">
        <x:v>奇瑞牌</x:v>
      </x:c>
      <x:c r="D4068"/>
      <x:c r="E4068" t="str">
        <x:v>奇瑞TIGGO 9</x:v>
      </x:c>
      <x:c r="F4068"/>
      <x:c r="G4068"/>
      <x:c r="H4068" t="str">
        <x:v>插电式混合动力多用途乘用车</x:v>
      </x:c>
      <x:c r="I4068" t="str">
        <x:v>SUV-C</x:v>
      </x:c>
      <x:c r="J4068" t="str">
        <x:v>PHEV</x:v>
      </x:c>
      <x:c r="K4068"/>
      <x:c r="L4068"/>
      <x:c r="M4068" t="str">
        <x:v>2820</x:v>
      </x:c>
      <x:c r="N4068"/>
      <x:c r="O4068"/>
      <x:c r="P4068" t="str">
        <x:v>磷酸铁锂蓄电池</x:v>
      </x:c>
      <x:c r="Q4068"/>
      <x:c r="R4068"/>
      <x:c r="S4068" t="str">
        <x:v>105</x:v>
      </x:c>
      <x:c r="T4068" t="n">
        <x:v>105</x:v>
      </x:c>
      <x:c r="U4068"/>
      <x:c r="V4068"/>
      <x:c r="W4068"/>
      <x:c r="X4068"/>
      <x:c r="Y4068"/>
      <x:c r="Z4068" t="n">
        <x:v>1499</x:v>
      </x:c>
      <x:c r="AA4068" t="str">
        <x:v>115</x:v>
      </x:c>
      <x:c r="AB4068" t="str">
        <x:v>奇瑞汽车股份有限公司</x:v>
      </x:c>
      <x:c r="AC4068" t="str">
        <x:v>SQRH4J15</x:v>
      </x:c>
      <x:c r="AD4068" t="str">
        <x:v>梳理补充_附件3-PHEV(408)</x:v>
      </x:c>
      <x:c r="AE4068" s="14" t="str"/>
      <x:c r="AF4068" s="14" t="str"/>
      <x:c r="AG4068" s="14" t="str">
        <x:v>待OCR/外部证据：原字段为空</x:v>
      </x:c>
      <x:c r="AH4068" s="15" t="str">
        <x:f>IF(R4068&lt;&gt;"",R4068,IFERROR(IF(AND(IF(ISNUMBER(O4068),O4068,IFERROR(VALUE(O4068),VALUE(LEFT(TRIM(O4068),FIND("|",SUBSTITUTE(SUBSTITUTE(SUBSTITUTE(SUBSTITUTE(SUBSTITUTE(TRIM(O4068),"/","|"),"(","|"),"（","|"),";","|"),"；","|")&amp;"|")-1))))*100/IF(ISNUMBER(N4068),N4068,IFERROR(VALUE(N4068),VALUE(LEFT(TRIM(N4068),FIND("|",SUBSTITUTE(SUBSTITUTE(SUBSTITUTE(SUBSTITUTE(SUBSTITUTE(TRIM(N4068),"/","|"),"(","|"),"（","|"),";","|"),"；","|")&amp;"|")-1))))&gt;=3,IF(ISNUMBER(O4068),O4068,IFERROR(VALUE(O4068),VALUE(LEFT(TRIM(O4068),FIND("|",SUBSTITUTE(SUBSTITUTE(SUBSTITUTE(SUBSTITUTE(SUBSTITUTE(TRIM(O4068),"/","|"),"(","|"),"（","|"),";","|"),"；","|")&amp;"|")-1))))*100/IF(ISNUMBER(N4068),N4068,IFERROR(VALUE(N4068),VALUE(LEFT(TRIM(N4068),FIND("|",SUBSTITUTE(SUBSTITUTE(SUBSTITUTE(SUBSTITUTE(SUBSTITUTE(TRIM(N4068),"/","|"),"(","|"),"（","|"),";","|"),"；","|")&amp;"|")-1))))&lt;=40),IF(ISNUMBER(O4068),O4068,IFERROR(VALUE(O4068),VALUE(LEFT(TRIM(O4068),FIND("|",SUBSTITUTE(SUBSTITUTE(SUBSTITUTE(SUBSTITUTE(SUBSTITUTE(TRIM(O4068),"/","|"),"(","|"),"（","|"),";","|"),"；","|")&amp;"|")-1))))*100/IF(ISNUMBER(N4068),N4068,IFERROR(VALUE(N4068),VALUE(LEFT(TRIM(N4068),FIND("|",SUBSTITUTE(SUBSTITUTE(SUBSTITUTE(SUBSTITUTE(SUBSTITUTE(TRIM(N4068),"/","|"),"(","|"),"（","|"),";","|"),"；","|")&amp;"|")-1)))),""),""))</x:f>
      </x:c>
      <x:c r="AI4068" s="15" t="str">
        <x:f>IFERROR(IF(AND(IF(ISNUMBER(O4068),O4068,IFERROR(VALUE(O4068),VALUE(LEFT(TRIM(O4068),FIND("|",SUBSTITUTE(SUBSTITUTE(SUBSTITUTE(SUBSTITUTE(SUBSTITUTE(TRIM(O4068),"/","|"),"(","|"),"（","|"),";","|"),"；","|")&amp;"|")-1))))&gt;=75,IF(ISNUMBER(O4068),O4068,IFERROR(VALUE(O4068),VALUE(LEFT(TRIM(O4068),FIND("|",SUBSTITUTE(SUBSTITUTE(SUBSTITUTE(SUBSTITUTE(SUBSTITUTE(TRIM(O4068),"/","|"),"(","|"),"（","|"),";","|"),"；","|")&amp;"|")-1))))&lt;=85,IF(ISNUMBER(Q4068),Q4068,IFERROR(VALUE(Q4068),VALUE(LEFT(TRIM(Q4068),FIND("|",SUBSTITUTE(SUBSTITUTE(SUBSTITUTE(SUBSTITUTE(SUBSTITUTE(TRIM(Q4068),"/","|"),"(","|"),"（","|"),";","|"),"；","|")&amp;"|")-1))))&gt;0),IF(ISNUMBER(O4068),O4068,IFERROR(VALUE(O4068),VALUE(LEFT(TRIM(O4068),FIND("|",SUBSTITUTE(SUBSTITUTE(SUBSTITUTE(SUBSTITUTE(SUBSTITUTE(TRIM(O4068),"/","|"),"(","|"),"（","|"),";","|"),"；","|")&amp;"|")-1))))*1000/IF(ISNUMBER(Q4068),Q4068,IFERROR(VALUE(Q4068),VALUE(LEFT(TRIM(Q4068),FIND("|",SUBSTITUTE(SUBSTITUTE(SUBSTITUTE(SUBSTITUTE(SUBSTITUTE(TRIM(Q4068),"/","|"),"(","|"),"（","|"),";","|"),"；","|")&amp;"|")-1)))),""),"")</x:f>
      </x:c>
      <x:c r="AJ4068" s="14" t="str">
        <x:f>IF(AI4068="","","非称重实测")</x:f>
      </x:c>
      <x:c r="AK4068" s="14" t="str"/>
      <x:c r="AL4068" s="14" t="str">
        <x:v>v3.4.6-candidate</x:v>
      </x:c>
    </x:row>
    <x:row r="4069">
      <x:c r="A4069" t="n">
        <x:v>405</x:v>
      </x:c>
      <x:c r="B4069" t="str">
        <x:v>SQR6490CHEVT293</x:v>
      </x:c>
      <x:c r="C4069" t="str">
        <x:v>奇瑞牌</x:v>
      </x:c>
      <x:c r="D4069"/>
      <x:c r="E4069" t="str">
        <x:v>奇瑞风云T9L</x:v>
      </x:c>
      <x:c r="F4069"/>
      <x:c r="G4069"/>
      <x:c r="H4069" t="str">
        <x:v>插电式混合动力多用途乘用车</x:v>
      </x:c>
      <x:c r="I4069" t="str">
        <x:v>SUV-D</x:v>
      </x:c>
      <x:c r="J4069" t="str">
        <x:v>PHEV</x:v>
      </x:c>
      <x:c r="K4069"/>
      <x:c r="L4069" t="n">
        <x:v>2050</x:v>
      </x:c>
      <x:c r="M4069" t="str">
        <x:v>2920</x:v>
      </x:c>
      <x:c r="N4069" t="n">
        <x:v>170</x:v>
      </x:c>
      <x:c r="O4069" t="n">
        <x:v>32.659</x:v>
      </x:c>
      <x:c r="P4069" t="str">
        <x:v>磷酸铁锂蓄电池</x:v>
      </x:c>
      <x:c r="Q4069"/>
      <x:c r="R4069" t="n">
        <x:v>19.21</x:v>
      </x:c>
      <x:c r="S4069" t="str">
        <x:v>105</x:v>
      </x:c>
      <x:c r="T4069" t="n">
        <x:v>105</x:v>
      </x:c>
      <x:c r="U4069"/>
      <x:c r="V4069"/>
      <x:c r="W4069"/>
      <x:c r="X4069" t="str">
        <x:v>5.5</x:v>
      </x:c>
      <x:c r="Y4069"/>
      <x:c r="Z4069" t="n">
        <x:v>1499</x:v>
      </x:c>
      <x:c r="AA4069" t="str">
        <x:v>115</x:v>
      </x:c>
      <x:c r="AB4069" t="str">
        <x:v>奇瑞汽车股份有限公司</x:v>
      </x:c>
      <x:c r="AC4069" t="str">
        <x:v>SQRH4J15</x:v>
      </x:c>
      <x:c r="AD4069" t="str">
        <x:v>梳理补充_附件3-PHEV(408)</x:v>
      </x:c>
      <x:c r="AE4069" s="14" t="str"/>
      <x:c r="AF4069" s="14" t="str"/>
      <x:c r="AG4069" s="14" t="str">
        <x:v>待OCR/外部证据：原字段为空</x:v>
      </x:c>
      <x:c r="AH4069" s="15" t="n">
        <x:f>IF(R4069&lt;&gt;"",R4069,IFERROR(IF(AND(IF(ISNUMBER(O4069),O4069,IFERROR(VALUE(O4069),VALUE(LEFT(TRIM(O4069),FIND("|",SUBSTITUTE(SUBSTITUTE(SUBSTITUTE(SUBSTITUTE(SUBSTITUTE(TRIM(O4069),"/","|"),"(","|"),"（","|"),";","|"),"；","|")&amp;"|")-1))))*100/IF(ISNUMBER(N4069),N4069,IFERROR(VALUE(N4069),VALUE(LEFT(TRIM(N4069),FIND("|",SUBSTITUTE(SUBSTITUTE(SUBSTITUTE(SUBSTITUTE(SUBSTITUTE(TRIM(N4069),"/","|"),"(","|"),"（","|"),";","|"),"；","|")&amp;"|")-1))))&gt;=3,IF(ISNUMBER(O4069),O4069,IFERROR(VALUE(O4069),VALUE(LEFT(TRIM(O4069),FIND("|",SUBSTITUTE(SUBSTITUTE(SUBSTITUTE(SUBSTITUTE(SUBSTITUTE(TRIM(O4069),"/","|"),"(","|"),"（","|"),";","|"),"；","|")&amp;"|")-1))))*100/IF(ISNUMBER(N4069),N4069,IFERROR(VALUE(N4069),VALUE(LEFT(TRIM(N4069),FIND("|",SUBSTITUTE(SUBSTITUTE(SUBSTITUTE(SUBSTITUTE(SUBSTITUTE(TRIM(N4069),"/","|"),"(","|"),"（","|"),";","|"),"；","|")&amp;"|")-1))))&lt;=40),IF(ISNUMBER(O4069),O4069,IFERROR(VALUE(O4069),VALUE(LEFT(TRIM(O4069),FIND("|",SUBSTITUTE(SUBSTITUTE(SUBSTITUTE(SUBSTITUTE(SUBSTITUTE(TRIM(O4069),"/","|"),"(","|"),"（","|"),";","|"),"；","|")&amp;"|")-1))))*100/IF(ISNUMBER(N4069),N4069,IFERROR(VALUE(N4069),VALUE(LEFT(TRIM(N4069),FIND("|",SUBSTITUTE(SUBSTITUTE(SUBSTITUTE(SUBSTITUTE(SUBSTITUTE(TRIM(N4069),"/","|"),"(","|"),"（","|"),";","|"),"；","|")&amp;"|")-1)))),""),""))</x:f>
        <x:v>19.21</x:v>
      </x:c>
      <x:c r="AI4069" s="15" t="str">
        <x:f>IFERROR(IF(AND(IF(ISNUMBER(O4069),O4069,IFERROR(VALUE(O4069),VALUE(LEFT(TRIM(O4069),FIND("|",SUBSTITUTE(SUBSTITUTE(SUBSTITUTE(SUBSTITUTE(SUBSTITUTE(TRIM(O4069),"/","|"),"(","|"),"（","|"),";","|"),"；","|")&amp;"|")-1))))&gt;=75,IF(ISNUMBER(O4069),O4069,IFERROR(VALUE(O4069),VALUE(LEFT(TRIM(O4069),FIND("|",SUBSTITUTE(SUBSTITUTE(SUBSTITUTE(SUBSTITUTE(SUBSTITUTE(TRIM(O4069),"/","|"),"(","|"),"（","|"),";","|"),"；","|")&amp;"|")-1))))&lt;=85,IF(ISNUMBER(Q4069),Q4069,IFERROR(VALUE(Q4069),VALUE(LEFT(TRIM(Q4069),FIND("|",SUBSTITUTE(SUBSTITUTE(SUBSTITUTE(SUBSTITUTE(SUBSTITUTE(TRIM(Q4069),"/","|"),"(","|"),"（","|"),";","|"),"；","|")&amp;"|")-1))))&gt;0),IF(ISNUMBER(O4069),O4069,IFERROR(VALUE(O4069),VALUE(LEFT(TRIM(O4069),FIND("|",SUBSTITUTE(SUBSTITUTE(SUBSTITUTE(SUBSTITUTE(SUBSTITUTE(TRIM(O4069),"/","|"),"(","|"),"（","|"),";","|"),"；","|")&amp;"|")-1))))*1000/IF(ISNUMBER(Q4069),Q4069,IFERROR(VALUE(Q4069),VALUE(LEFT(TRIM(Q4069),FIND("|",SUBSTITUTE(SUBSTITUTE(SUBSTITUTE(SUBSTITUTE(SUBSTITUTE(TRIM(Q4069),"/","|"),"(","|"),"（","|"),";","|"),"；","|")&amp;"|")-1)))),""),"")</x:f>
      </x:c>
      <x:c r="AJ4069" s="14" t="str">
        <x:f>IF(AI4069="","","非称重实测")</x:f>
      </x:c>
      <x:c r="AK4069" s="14" t="str"/>
      <x:c r="AL4069" s="14" t="str">
        <x:v>v3.4.6-candidate</x:v>
      </x:c>
    </x:row>
    <x:row r="4070">
      <x:c r="A4070" t="n">
        <x:v>406</x:v>
      </x:c>
      <x:c r="B4070" t="str">
        <x:v>AHC6450BEVD1W</x:v>
      </x:c>
      <x:c r="C4070" t="str">
        <x:v>埃安(AION)</x:v>
      </x:c>
      <x:c r="D4070"/>
      <x:c r="E4070" t="str">
        <x:v>埃安Y Plus</x:v>
      </x:c>
      <x:c r="F4070"/>
      <x:c r="G4070"/>
      <x:c r="H4070" t="str">
        <x:v>纯电动多用途乘用车</x:v>
      </x:c>
      <x:c r="I4070" t="str">
        <x:v>SUV-C</x:v>
      </x:c>
      <x:c r="J4070" t="str">
        <x:v>BEV</x:v>
      </x:c>
      <x:c r="K4070"/>
      <x:c r="L4070" t="n">
        <x:v>1655</x:v>
      </x:c>
      <x:c r="M4070" t="n">
        <x:v>2750</x:v>
      </x:c>
      <x:c r="N4070" t="str">
        <x:v>510</x:v>
      </x:c>
      <x:c r="O4070" t="n">
        <x:v>58.984</x:v>
      </x:c>
      <x:c r="P4070" t="str">
        <x:v>磷酸铁锂蓄电池</x:v>
      </x:c>
      <x:c r="Q4070"/>
      <x:c r="R4070" t="n">
        <x:v>11.57</x:v>
      </x:c>
      <x:c r="S4070" t="str">
        <x:v>100</x:v>
      </x:c>
      <x:c r="T4070" t="n">
        <x:v>100</x:v>
      </x:c>
      <x:c r="U4070" t="str">
        <x:v>苏州汇川联合动力系统股份有限公司</x:v>
      </x:c>
      <x:c r="V4070"/>
      <x:c r="W4070" t="str">
        <x:v>TZ180XS134</x:v>
      </x:c>
      <x:c r="X4070"/>
      <x:c r="Y4070"/>
      <x:c r="Z4070"/>
      <x:c r="AA4070"/>
      <x:c r="AB4070"/>
      <x:c r="AC4070"/>
      <x:c r="AD4070" t="str">
        <x:v>梳理补充_附件2-BEV(408)</x:v>
      </x:c>
      <x:c r="AE4070" s="14" t="str"/>
      <x:c r="AF4070" s="14" t="n">
        <x:v>145</x:v>
      </x:c>
      <x:c r="AG4070" s="14" t="str">
        <x:v>B外部候选</x:v>
      </x:c>
      <x:c r="AH4070" s="15" t="n">
        <x:f>IF(R4070&lt;&gt;"",R4070,IFERROR(IF(AND(IF(ISNUMBER(O4070),O4070,IFERROR(VALUE(O4070),VALUE(LEFT(TRIM(O4070),FIND("|",SUBSTITUTE(SUBSTITUTE(SUBSTITUTE(SUBSTITUTE(SUBSTITUTE(TRIM(O4070),"/","|"),"(","|"),"（","|"),";","|"),"；","|")&amp;"|")-1))))*100/IF(ISNUMBER(N4070),N4070,IFERROR(VALUE(N4070),VALUE(LEFT(TRIM(N4070),FIND("|",SUBSTITUTE(SUBSTITUTE(SUBSTITUTE(SUBSTITUTE(SUBSTITUTE(TRIM(N4070),"/","|"),"(","|"),"（","|"),";","|"),"；","|")&amp;"|")-1))))&gt;=3,IF(ISNUMBER(O4070),O4070,IFERROR(VALUE(O4070),VALUE(LEFT(TRIM(O4070),FIND("|",SUBSTITUTE(SUBSTITUTE(SUBSTITUTE(SUBSTITUTE(SUBSTITUTE(TRIM(O4070),"/","|"),"(","|"),"（","|"),";","|"),"；","|")&amp;"|")-1))))*100/IF(ISNUMBER(N4070),N4070,IFERROR(VALUE(N4070),VALUE(LEFT(TRIM(N4070),FIND("|",SUBSTITUTE(SUBSTITUTE(SUBSTITUTE(SUBSTITUTE(SUBSTITUTE(TRIM(N4070),"/","|"),"(","|"),"（","|"),";","|"),"；","|")&amp;"|")-1))))&lt;=40),IF(ISNUMBER(O4070),O4070,IFERROR(VALUE(O4070),VALUE(LEFT(TRIM(O4070),FIND("|",SUBSTITUTE(SUBSTITUTE(SUBSTITUTE(SUBSTITUTE(SUBSTITUTE(TRIM(O4070),"/","|"),"(","|"),"（","|"),";","|"),"；","|")&amp;"|")-1))))*100/IF(ISNUMBER(N4070),N4070,IFERROR(VALUE(N4070),VALUE(LEFT(TRIM(N4070),FIND("|",SUBSTITUTE(SUBSTITUTE(SUBSTITUTE(SUBSTITUTE(SUBSTITUTE(TRIM(N4070),"/","|"),"(","|"),"（","|"),";","|"),"；","|")&amp;"|")-1)))),""),""))</x:f>
        <x:v>11.57</x:v>
      </x:c>
      <x:c r="AI4070" s="15" t="str">
        <x:f>IFERROR(IF(AND(IF(ISNUMBER(O4070),O4070,IFERROR(VALUE(O4070),VALUE(LEFT(TRIM(O4070),FIND("|",SUBSTITUTE(SUBSTITUTE(SUBSTITUTE(SUBSTITUTE(SUBSTITUTE(TRIM(O4070),"/","|"),"(","|"),"（","|"),";","|"),"；","|")&amp;"|")-1))))&gt;=75,IF(ISNUMBER(O4070),O4070,IFERROR(VALUE(O4070),VALUE(LEFT(TRIM(O4070),FIND("|",SUBSTITUTE(SUBSTITUTE(SUBSTITUTE(SUBSTITUTE(SUBSTITUTE(TRIM(O4070),"/","|"),"(","|"),"（","|"),";","|"),"；","|")&amp;"|")-1))))&lt;=85,IF(ISNUMBER(Q4070),Q4070,IFERROR(VALUE(Q4070),VALUE(LEFT(TRIM(Q4070),FIND("|",SUBSTITUTE(SUBSTITUTE(SUBSTITUTE(SUBSTITUTE(SUBSTITUTE(TRIM(Q4070),"/","|"),"(","|"),"（","|"),";","|"),"；","|")&amp;"|")-1))))&gt;0),IF(ISNUMBER(O4070),O4070,IFERROR(VALUE(O4070),VALUE(LEFT(TRIM(O4070),FIND("|",SUBSTITUTE(SUBSTITUTE(SUBSTITUTE(SUBSTITUTE(SUBSTITUTE(TRIM(O4070),"/","|"),"(","|"),"（","|"),";","|"),"；","|")&amp;"|")-1))))*1000/IF(ISNUMBER(Q4070),Q4070,IFERROR(VALUE(Q4070),VALUE(LEFT(TRIM(Q4070),FIND("|",SUBSTITUTE(SUBSTITUTE(SUBSTITUTE(SUBSTITUTE(SUBSTITUTE(TRIM(Q4070),"/","|"),"(","|"),"（","|"),";","|"),"；","|")&amp;"|")-1)))),""),"")</x:f>
      </x:c>
      <x:c r="AJ4070" s="14" t="str">
        <x:f>IF(AI4070="","","非称重实测")</x:f>
      </x:c>
      <x:c r="AK4070" s="14" t="str">
        <x:v>扭矩外部候选</x:v>
      </x:c>
      <x:c r="AL4070" s="14" t="str">
        <x:v>v3.4.6-candidate</x:v>
      </x:c>
    </x:row>
    <x:row r="4071">
      <x:c r="A4071" t="n">
        <x:v>406</x:v>
      </x:c>
      <x:c r="B4071" t="str">
        <x:v>AHC6450BEVD1X</x:v>
      </x:c>
      <x:c r="C4071" t="str">
        <x:v>埃安(AION)</x:v>
      </x:c>
      <x:c r="D4071"/>
      <x:c r="E4071" t="str">
        <x:v>埃安Y Plus</x:v>
      </x:c>
      <x:c r="F4071"/>
      <x:c r="G4071"/>
      <x:c r="H4071" t="str">
        <x:v>纯电动多用途乘用车</x:v>
      </x:c>
      <x:c r="I4071" t="str">
        <x:v>SUV-C</x:v>
      </x:c>
      <x:c r="J4071" t="str">
        <x:v>BEV</x:v>
      </x:c>
      <x:c r="K4071"/>
      <x:c r="L4071" t="n">
        <x:v>1655</x:v>
      </x:c>
      <x:c r="M4071" t="n">
        <x:v>2750</x:v>
      </x:c>
      <x:c r="N4071" t="str">
        <x:v>510</x:v>
      </x:c>
      <x:c r="O4071" t="n">
        <x:v>58.455</x:v>
      </x:c>
      <x:c r="P4071" t="str">
        <x:v>磷酸铁锂蓄电池</x:v>
      </x:c>
      <x:c r="Q4071"/>
      <x:c r="R4071" t="n">
        <x:v>11.46</x:v>
      </x:c>
      <x:c r="S4071" t="str">
        <x:v>33</x:v>
      </x:c>
      <x:c r="T4071" t="n">
        <x:v>33</x:v>
      </x:c>
      <x:c r="U4071" t="str">
        <x:v>苏州汇川联合动力系统股份有限公司</x:v>
      </x:c>
      <x:c r="V4071"/>
      <x:c r="W4071" t="str">
        <x:v>TZ180XS134</x:v>
      </x:c>
      <x:c r="X4071"/>
      <x:c r="Y4071"/>
      <x:c r="Z4071"/>
      <x:c r="AA4071"/>
      <x:c r="AB4071"/>
      <x:c r="AC4071"/>
      <x:c r="AD4071" t="str">
        <x:v>梳理补充_附件2-BEV(408)</x:v>
      </x:c>
      <x:c r="AE4071" s="14" t="str"/>
      <x:c r="AF4071" s="14" t="str"/>
      <x:c r="AG4071" s="14" t="str">
        <x:v>待OCR/外部证据：原字段为空</x:v>
      </x:c>
      <x:c r="AH4071" s="15" t="n">
        <x:f>IF(R4071&lt;&gt;"",R4071,IFERROR(IF(AND(IF(ISNUMBER(O4071),O4071,IFERROR(VALUE(O4071),VALUE(LEFT(TRIM(O4071),FIND("|",SUBSTITUTE(SUBSTITUTE(SUBSTITUTE(SUBSTITUTE(SUBSTITUTE(TRIM(O4071),"/","|"),"(","|"),"（","|"),";","|"),"；","|")&amp;"|")-1))))*100/IF(ISNUMBER(N4071),N4071,IFERROR(VALUE(N4071),VALUE(LEFT(TRIM(N4071),FIND("|",SUBSTITUTE(SUBSTITUTE(SUBSTITUTE(SUBSTITUTE(SUBSTITUTE(TRIM(N4071),"/","|"),"(","|"),"（","|"),";","|"),"；","|")&amp;"|")-1))))&gt;=3,IF(ISNUMBER(O4071),O4071,IFERROR(VALUE(O4071),VALUE(LEFT(TRIM(O4071),FIND("|",SUBSTITUTE(SUBSTITUTE(SUBSTITUTE(SUBSTITUTE(SUBSTITUTE(TRIM(O4071),"/","|"),"(","|"),"（","|"),";","|"),"；","|")&amp;"|")-1))))*100/IF(ISNUMBER(N4071),N4071,IFERROR(VALUE(N4071),VALUE(LEFT(TRIM(N4071),FIND("|",SUBSTITUTE(SUBSTITUTE(SUBSTITUTE(SUBSTITUTE(SUBSTITUTE(TRIM(N4071),"/","|"),"(","|"),"（","|"),";","|"),"；","|")&amp;"|")-1))))&lt;=40),IF(ISNUMBER(O4071),O4071,IFERROR(VALUE(O4071),VALUE(LEFT(TRIM(O4071),FIND("|",SUBSTITUTE(SUBSTITUTE(SUBSTITUTE(SUBSTITUTE(SUBSTITUTE(TRIM(O4071),"/","|"),"(","|"),"（","|"),";","|"),"；","|")&amp;"|")-1))))*100/IF(ISNUMBER(N4071),N4071,IFERROR(VALUE(N4071),VALUE(LEFT(TRIM(N4071),FIND("|",SUBSTITUTE(SUBSTITUTE(SUBSTITUTE(SUBSTITUTE(SUBSTITUTE(TRIM(N4071),"/","|"),"(","|"),"（","|"),";","|"),"；","|")&amp;"|")-1)))),""),""))</x:f>
        <x:v>11.46</x:v>
      </x:c>
      <x:c r="AI4071" s="15" t="str">
        <x:f>IFERROR(IF(AND(IF(ISNUMBER(O4071),O4071,IFERROR(VALUE(O4071),VALUE(LEFT(TRIM(O4071),FIND("|",SUBSTITUTE(SUBSTITUTE(SUBSTITUTE(SUBSTITUTE(SUBSTITUTE(TRIM(O4071),"/","|"),"(","|"),"（","|"),";","|"),"；","|")&amp;"|")-1))))&gt;=75,IF(ISNUMBER(O4071),O4071,IFERROR(VALUE(O4071),VALUE(LEFT(TRIM(O4071),FIND("|",SUBSTITUTE(SUBSTITUTE(SUBSTITUTE(SUBSTITUTE(SUBSTITUTE(TRIM(O4071),"/","|"),"(","|"),"（","|"),";","|"),"；","|")&amp;"|")-1))))&lt;=85,IF(ISNUMBER(Q4071),Q4071,IFERROR(VALUE(Q4071),VALUE(LEFT(TRIM(Q4071),FIND("|",SUBSTITUTE(SUBSTITUTE(SUBSTITUTE(SUBSTITUTE(SUBSTITUTE(TRIM(Q4071),"/","|"),"(","|"),"（","|"),";","|"),"；","|")&amp;"|")-1))))&gt;0),IF(ISNUMBER(O4071),O4071,IFERROR(VALUE(O4071),VALUE(LEFT(TRIM(O4071),FIND("|",SUBSTITUTE(SUBSTITUTE(SUBSTITUTE(SUBSTITUTE(SUBSTITUTE(TRIM(O4071),"/","|"),"(","|"),"（","|"),";","|"),"；","|")&amp;"|")-1))))*1000/IF(ISNUMBER(Q4071),Q4071,IFERROR(VALUE(Q4071),VALUE(LEFT(TRIM(Q4071),FIND("|",SUBSTITUTE(SUBSTITUTE(SUBSTITUTE(SUBSTITUTE(SUBSTITUTE(TRIM(Q4071),"/","|"),"(","|"),"（","|"),";","|"),"；","|")&amp;"|")-1)))),""),"")</x:f>
      </x:c>
      <x:c r="AJ4071" s="14" t="str">
        <x:f>IF(AI4071="","","非称重实测")</x:f>
      </x:c>
      <x:c r="AK4071" s="14" t="str"/>
      <x:c r="AL4071" s="14" t="str">
        <x:v>v3.4.6-candidate</x:v>
      </x:c>
    </x:row>
    <x:row r="4072">
      <x:c r="A4072" t="n">
        <x:v>406</x:v>
      </x:c>
      <x:c r="B4072" t="str">
        <x:v>AHC6450BEVD1Y</x:v>
      </x:c>
      <x:c r="C4072" t="str">
        <x:v>埃安(AION)</x:v>
      </x:c>
      <x:c r="D4072"/>
      <x:c r="E4072" t="str">
        <x:v>埃安Y Plus</x:v>
      </x:c>
      <x:c r="F4072"/>
      <x:c r="G4072"/>
      <x:c r="H4072" t="str">
        <x:v>纯电动多用途乘用车</x:v>
      </x:c>
      <x:c r="I4072" t="str">
        <x:v>SUV-C</x:v>
      </x:c>
      <x:c r="J4072" t="str">
        <x:v>BEV</x:v>
      </x:c>
      <x:c r="K4072"/>
      <x:c r="L4072" t="n">
        <x:v>1590</x:v>
      </x:c>
      <x:c r="M4072" t="n">
        <x:v>2750</x:v>
      </x:c>
      <x:c r="N4072" t="str">
        <x:v>430</x:v>
      </x:c>
      <x:c r="O4072" t="n">
        <x:v>49.753</x:v>
      </x:c>
      <x:c r="P4072" t="str">
        <x:v>磷酸铁锂蓄电池</x:v>
      </x:c>
      <x:c r="Q4072"/>
      <x:c r="R4072" t="n">
        <x:v>11.57</x:v>
      </x:c>
      <x:c r="S4072" t="str">
        <x:v>33,100</x:v>
      </x:c>
      <x:c r="T4072" t="n">
        <x:v>100</x:v>
      </x:c>
      <x:c r="U4072" t="str">
        <x:v>苏州汇川联合动力系统股份有限公司</x:v>
      </x:c>
      <x:c r="V4072"/>
      <x:c r="W4072" t="str">
        <x:v>TZ180XS134</x:v>
      </x:c>
      <x:c r="X4072"/>
      <x:c r="Y4072"/>
      <x:c r="Z4072"/>
      <x:c r="AA4072"/>
      <x:c r="AB4072"/>
      <x:c r="AC4072"/>
      <x:c r="AD4072" t="str">
        <x:v>梳理补充_附件2-BEV(408)</x:v>
      </x:c>
      <x:c r="AE4072" s="14" t="str"/>
      <x:c r="AF4072" s="14" t="n">
        <x:v>145</x:v>
      </x:c>
      <x:c r="AG4072" s="14" t="str">
        <x:v>B外部候选</x:v>
      </x:c>
      <x:c r="AH4072" s="15" t="n">
        <x:f>IF(R4072&lt;&gt;"",R4072,IFERROR(IF(AND(IF(ISNUMBER(O4072),O4072,IFERROR(VALUE(O4072),VALUE(LEFT(TRIM(O4072),FIND("|",SUBSTITUTE(SUBSTITUTE(SUBSTITUTE(SUBSTITUTE(SUBSTITUTE(TRIM(O4072),"/","|"),"(","|"),"（","|"),";","|"),"；","|")&amp;"|")-1))))*100/IF(ISNUMBER(N4072),N4072,IFERROR(VALUE(N4072),VALUE(LEFT(TRIM(N4072),FIND("|",SUBSTITUTE(SUBSTITUTE(SUBSTITUTE(SUBSTITUTE(SUBSTITUTE(TRIM(N4072),"/","|"),"(","|"),"（","|"),";","|"),"；","|")&amp;"|")-1))))&gt;=3,IF(ISNUMBER(O4072),O4072,IFERROR(VALUE(O4072),VALUE(LEFT(TRIM(O4072),FIND("|",SUBSTITUTE(SUBSTITUTE(SUBSTITUTE(SUBSTITUTE(SUBSTITUTE(TRIM(O4072),"/","|"),"(","|"),"（","|"),";","|"),"；","|")&amp;"|")-1))))*100/IF(ISNUMBER(N4072),N4072,IFERROR(VALUE(N4072),VALUE(LEFT(TRIM(N4072),FIND("|",SUBSTITUTE(SUBSTITUTE(SUBSTITUTE(SUBSTITUTE(SUBSTITUTE(TRIM(N4072),"/","|"),"(","|"),"（","|"),";","|"),"；","|")&amp;"|")-1))))&lt;=40),IF(ISNUMBER(O4072),O4072,IFERROR(VALUE(O4072),VALUE(LEFT(TRIM(O4072),FIND("|",SUBSTITUTE(SUBSTITUTE(SUBSTITUTE(SUBSTITUTE(SUBSTITUTE(TRIM(O4072),"/","|"),"(","|"),"（","|"),";","|"),"；","|")&amp;"|")-1))))*100/IF(ISNUMBER(N4072),N4072,IFERROR(VALUE(N4072),VALUE(LEFT(TRIM(N4072),FIND("|",SUBSTITUTE(SUBSTITUTE(SUBSTITUTE(SUBSTITUTE(SUBSTITUTE(TRIM(N4072),"/","|"),"(","|"),"（","|"),";","|"),"；","|")&amp;"|")-1)))),""),""))</x:f>
        <x:v>11.57</x:v>
      </x:c>
      <x:c r="AI4072" s="15" t="str">
        <x:f>IFERROR(IF(AND(IF(ISNUMBER(O4072),O4072,IFERROR(VALUE(O4072),VALUE(LEFT(TRIM(O4072),FIND("|",SUBSTITUTE(SUBSTITUTE(SUBSTITUTE(SUBSTITUTE(SUBSTITUTE(TRIM(O4072),"/","|"),"(","|"),"（","|"),";","|"),"；","|")&amp;"|")-1))))&gt;=75,IF(ISNUMBER(O4072),O4072,IFERROR(VALUE(O4072),VALUE(LEFT(TRIM(O4072),FIND("|",SUBSTITUTE(SUBSTITUTE(SUBSTITUTE(SUBSTITUTE(SUBSTITUTE(TRIM(O4072),"/","|"),"(","|"),"（","|"),";","|"),"；","|")&amp;"|")-1))))&lt;=85,IF(ISNUMBER(Q4072),Q4072,IFERROR(VALUE(Q4072),VALUE(LEFT(TRIM(Q4072),FIND("|",SUBSTITUTE(SUBSTITUTE(SUBSTITUTE(SUBSTITUTE(SUBSTITUTE(TRIM(Q4072),"/","|"),"(","|"),"（","|"),";","|"),"；","|")&amp;"|")-1))))&gt;0),IF(ISNUMBER(O4072),O4072,IFERROR(VALUE(O4072),VALUE(LEFT(TRIM(O4072),FIND("|",SUBSTITUTE(SUBSTITUTE(SUBSTITUTE(SUBSTITUTE(SUBSTITUTE(TRIM(O4072),"/","|"),"(","|"),"（","|"),";","|"),"；","|")&amp;"|")-1))))*1000/IF(ISNUMBER(Q4072),Q4072,IFERROR(VALUE(Q4072),VALUE(LEFT(TRIM(Q4072),FIND("|",SUBSTITUTE(SUBSTITUTE(SUBSTITUTE(SUBSTITUTE(SUBSTITUTE(TRIM(Q4072),"/","|"),"(","|"),"（","|"),";","|"),"；","|")&amp;"|")-1)))),""),"")</x:f>
      </x:c>
      <x:c r="AJ4072" s="14" t="str">
        <x:f>IF(AI4072="","","非称重实测")</x:f>
      </x:c>
      <x:c r="AK4072" s="14" t="str">
        <x:v>扭矩外部候选</x:v>
      </x:c>
      <x:c r="AL4072" s="14" t="str">
        <x:v>v3.4.6-candidate</x:v>
      </x:c>
    </x:row>
    <x:row r="4073">
      <x:c r="A4073" t="n">
        <x:v>406</x:v>
      </x:c>
      <x:c r="B4073" t="str">
        <x:v>AHC6460BEVP0E</x:v>
      </x:c>
      <x:c r="C4073" t="str">
        <x:v>埃安(AION)</x:v>
      </x:c>
      <x:c r="D4073"/>
      <x:c r="E4073" t="str">
        <x:v>埃安N60</x:v>
      </x:c>
      <x:c r="F4073"/>
      <x:c r="G4073"/>
      <x:c r="H4073" t="str">
        <x:v>纯电动多用途乘用车</x:v>
      </x:c>
      <x:c r="I4073" t="str">
        <x:v>SUV-C</x:v>
      </x:c>
      <x:c r="J4073" t="str">
        <x:v>BEV</x:v>
      </x:c>
      <x:c r="K4073"/>
      <x:c r="L4073" t="n">
        <x:v>1630</x:v>
      </x:c>
      <x:c r="M4073" t="n">
        <x:v>2775</x:v>
      </x:c>
      <x:c r="N4073" t="str">
        <x:v>410</x:v>
      </x:c>
      <x:c r="O4073" t="n">
        <x:v>45.582</x:v>
      </x:c>
      <x:c r="P4073" t="str">
        <x:v>磷酸铁锂蓄电池</x:v>
      </x:c>
      <x:c r="Q4073"/>
      <x:c r="R4073" t="n">
        <x:v>11.12</x:v>
      </x:c>
      <x:c r="S4073" t="str">
        <x:v>165</x:v>
      </x:c>
      <x:c r="T4073" t="n">
        <x:v>165</x:v>
      </x:c>
      <x:c r="U4073" t="str">
        <x:v>锐湃动力科技有限公司</x:v>
      </x:c>
      <x:c r="V4073"/>
      <x:c r="W4073" t="str">
        <x:v>TZ180XYD3A37</x:v>
      </x:c>
      <x:c r="X4073"/>
      <x:c r="Y4073"/>
      <x:c r="Z4073"/>
      <x:c r="AA4073"/>
      <x:c r="AB4073"/>
      <x:c r="AC4073"/>
      <x:c r="AD4073" t="str">
        <x:v>梳理补充_附件2-BEV(408)</x:v>
      </x:c>
      <x:c r="AE4073" s="14" t="str"/>
      <x:c r="AF4073" s="14" t="str"/>
      <x:c r="AG4073" s="14" t="str">
        <x:v>待OCR/外部证据：原字段为空</x:v>
      </x:c>
      <x:c r="AH4073" s="15" t="n">
        <x:f>IF(R4073&lt;&gt;"",R4073,IFERROR(IF(AND(IF(ISNUMBER(O4073),O4073,IFERROR(VALUE(O4073),VALUE(LEFT(TRIM(O4073),FIND("|",SUBSTITUTE(SUBSTITUTE(SUBSTITUTE(SUBSTITUTE(SUBSTITUTE(TRIM(O4073),"/","|"),"(","|"),"（","|"),";","|"),"；","|")&amp;"|")-1))))*100/IF(ISNUMBER(N4073),N4073,IFERROR(VALUE(N4073),VALUE(LEFT(TRIM(N4073),FIND("|",SUBSTITUTE(SUBSTITUTE(SUBSTITUTE(SUBSTITUTE(SUBSTITUTE(TRIM(N4073),"/","|"),"(","|"),"（","|"),";","|"),"；","|")&amp;"|")-1))))&gt;=3,IF(ISNUMBER(O4073),O4073,IFERROR(VALUE(O4073),VALUE(LEFT(TRIM(O4073),FIND("|",SUBSTITUTE(SUBSTITUTE(SUBSTITUTE(SUBSTITUTE(SUBSTITUTE(TRIM(O4073),"/","|"),"(","|"),"（","|"),";","|"),"；","|")&amp;"|")-1))))*100/IF(ISNUMBER(N4073),N4073,IFERROR(VALUE(N4073),VALUE(LEFT(TRIM(N4073),FIND("|",SUBSTITUTE(SUBSTITUTE(SUBSTITUTE(SUBSTITUTE(SUBSTITUTE(TRIM(N4073),"/","|"),"(","|"),"（","|"),";","|"),"；","|")&amp;"|")-1))))&lt;=40),IF(ISNUMBER(O4073),O4073,IFERROR(VALUE(O4073),VALUE(LEFT(TRIM(O4073),FIND("|",SUBSTITUTE(SUBSTITUTE(SUBSTITUTE(SUBSTITUTE(SUBSTITUTE(TRIM(O4073),"/","|"),"(","|"),"（","|"),";","|"),"；","|")&amp;"|")-1))))*100/IF(ISNUMBER(N4073),N4073,IFERROR(VALUE(N4073),VALUE(LEFT(TRIM(N4073),FIND("|",SUBSTITUTE(SUBSTITUTE(SUBSTITUTE(SUBSTITUTE(SUBSTITUTE(TRIM(N4073),"/","|"),"(","|"),"（","|"),";","|"),"；","|")&amp;"|")-1)))),""),""))</x:f>
        <x:v>11.12</x:v>
      </x:c>
      <x:c r="AI4073" s="15" t="str">
        <x:f>IFERROR(IF(AND(IF(ISNUMBER(O4073),O4073,IFERROR(VALUE(O4073),VALUE(LEFT(TRIM(O4073),FIND("|",SUBSTITUTE(SUBSTITUTE(SUBSTITUTE(SUBSTITUTE(SUBSTITUTE(TRIM(O4073),"/","|"),"(","|"),"（","|"),";","|"),"；","|")&amp;"|")-1))))&gt;=75,IF(ISNUMBER(O4073),O4073,IFERROR(VALUE(O4073),VALUE(LEFT(TRIM(O4073),FIND("|",SUBSTITUTE(SUBSTITUTE(SUBSTITUTE(SUBSTITUTE(SUBSTITUTE(TRIM(O4073),"/","|"),"(","|"),"（","|"),";","|"),"；","|")&amp;"|")-1))))&lt;=85,IF(ISNUMBER(Q4073),Q4073,IFERROR(VALUE(Q4073),VALUE(LEFT(TRIM(Q4073),FIND("|",SUBSTITUTE(SUBSTITUTE(SUBSTITUTE(SUBSTITUTE(SUBSTITUTE(TRIM(Q4073),"/","|"),"(","|"),"（","|"),";","|"),"；","|")&amp;"|")-1))))&gt;0),IF(ISNUMBER(O4073),O4073,IFERROR(VALUE(O4073),VALUE(LEFT(TRIM(O4073),FIND("|",SUBSTITUTE(SUBSTITUTE(SUBSTITUTE(SUBSTITUTE(SUBSTITUTE(TRIM(O4073),"/","|"),"(","|"),"（","|"),";","|"),"；","|")&amp;"|")-1))))*1000/IF(ISNUMBER(Q4073),Q4073,IFERROR(VALUE(Q4073),VALUE(LEFT(TRIM(Q4073),FIND("|",SUBSTITUTE(SUBSTITUTE(SUBSTITUTE(SUBSTITUTE(SUBSTITUTE(TRIM(Q4073),"/","|"),"(","|"),"（","|"),";","|"),"；","|")&amp;"|")-1)))),""),"")</x:f>
      </x:c>
      <x:c r="AJ4073" s="14" t="str">
        <x:f>IF(AI4073="","","非称重实测")</x:f>
      </x:c>
      <x:c r="AK4073" s="14" t="str"/>
      <x:c r="AL4073" s="14" t="str">
        <x:v>v3.4.6-candidate</x:v>
      </x:c>
    </x:row>
    <x:row r="4074">
      <x:c r="A4074" t="n">
        <x:v>406</x:v>
      </x:c>
      <x:c r="B4074" t="str">
        <x:v>AHC7000BEVW0A</x:v>
      </x:c>
      <x:c r="C4074" t="str">
        <x:v>启境牌</x:v>
      </x:c>
      <x:c r="D4074"/>
      <x:c r="E4074" t="str">
        <x:v>启境GT7</x:v>
      </x:c>
      <x:c r="F4074"/>
      <x:c r="G4074"/>
      <x:c r="H4074" t="str">
        <x:v>纯电动轿车</x:v>
      </x:c>
      <x:c r="I4074" t="str">
        <x:v>Car-D</x:v>
      </x:c>
      <x:c r="J4074" t="str">
        <x:v>BEV</x:v>
      </x:c>
      <x:c r="K4074"/>
      <x:c r="L4074" t="n">
        <x:v>2295</x:v>
      </x:c>
      <x:c r="M4074" t="n">
        <x:v>3000</x:v>
      </x:c>
      <x:c r="N4074" t="str">
        <x:v>675/735/770</x:v>
      </x:c>
      <x:c r="O4074" t="n">
        <x:v>86.111</x:v>
      </x:c>
      <x:c r="P4074" t="str">
        <x:v>磷酸铁锂蓄电池</x:v>
      </x:c>
      <x:c r="Q4074"/>
      <x:c r="R4074"/>
      <x:c r="S4074" t="str">
        <x:v>250</x:v>
      </x:c>
      <x:c r="T4074" t="n">
        <x:v>250</x:v>
      </x:c>
      <x:c r="U4074" t="str">
        <x:v>锐湃动力科技有限公司</x:v>
      </x:c>
      <x:c r="V4074"/>
      <x:c r="W4074" t="str">
        <x:v>TZ220XYF0501</x:v>
      </x:c>
      <x:c r="X4074"/>
      <x:c r="Y4074"/>
      <x:c r="Z4074"/>
      <x:c r="AA4074"/>
      <x:c r="AB4074"/>
      <x:c r="AC4074"/>
      <x:c r="AD4074" t="str">
        <x:v>梳理补充_附件2-BEV(408)</x:v>
      </x:c>
      <x:c r="AE4074" s="14" t="str"/>
      <x:c r="AF4074" s="14" t="str"/>
      <x:c r="AG4074" s="14" t="str">
        <x:v>待OCR/外部证据：原字段为空</x:v>
      </x:c>
      <x:c r="AH4074" s="15" t="n">
        <x:f>IF(R4074&lt;&gt;"",R4074,IFERROR(IF(AND(IF(ISNUMBER(O4074),O4074,IFERROR(VALUE(O4074),VALUE(LEFT(TRIM(O4074),FIND("|",SUBSTITUTE(SUBSTITUTE(SUBSTITUTE(SUBSTITUTE(SUBSTITUTE(TRIM(O4074),"/","|"),"(","|"),"（","|"),";","|"),"；","|")&amp;"|")-1))))*100/IF(ISNUMBER(N4074),N4074,IFERROR(VALUE(N4074),VALUE(LEFT(TRIM(N4074),FIND("|",SUBSTITUTE(SUBSTITUTE(SUBSTITUTE(SUBSTITUTE(SUBSTITUTE(TRIM(N4074),"/","|"),"(","|"),"（","|"),";","|"),"；","|")&amp;"|")-1))))&gt;=3,IF(ISNUMBER(O4074),O4074,IFERROR(VALUE(O4074),VALUE(LEFT(TRIM(O4074),FIND("|",SUBSTITUTE(SUBSTITUTE(SUBSTITUTE(SUBSTITUTE(SUBSTITUTE(TRIM(O4074),"/","|"),"(","|"),"（","|"),";","|"),"；","|")&amp;"|")-1))))*100/IF(ISNUMBER(N4074),N4074,IFERROR(VALUE(N4074),VALUE(LEFT(TRIM(N4074),FIND("|",SUBSTITUTE(SUBSTITUTE(SUBSTITUTE(SUBSTITUTE(SUBSTITUTE(TRIM(N4074),"/","|"),"(","|"),"（","|"),";","|"),"；","|")&amp;"|")-1))))&lt;=40),IF(ISNUMBER(O4074),O4074,IFERROR(VALUE(O4074),VALUE(LEFT(TRIM(O4074),FIND("|",SUBSTITUTE(SUBSTITUTE(SUBSTITUTE(SUBSTITUTE(SUBSTITUTE(TRIM(O4074),"/","|"),"(","|"),"（","|"),";","|"),"；","|")&amp;"|")-1))))*100/IF(ISNUMBER(N4074),N4074,IFERROR(VALUE(N4074),VALUE(LEFT(TRIM(N4074),FIND("|",SUBSTITUTE(SUBSTITUTE(SUBSTITUTE(SUBSTITUTE(SUBSTITUTE(TRIM(N4074),"/","|"),"(","|"),"（","|"),";","|"),"；","|")&amp;"|")-1)))),""),""))</x:f>
        <x:v>12.757185185185186</x:v>
      </x:c>
      <x:c r="AI4074" s="15" t="str">
        <x:f>IFERROR(IF(AND(IF(ISNUMBER(O4074),O4074,IFERROR(VALUE(O4074),VALUE(LEFT(TRIM(O4074),FIND("|",SUBSTITUTE(SUBSTITUTE(SUBSTITUTE(SUBSTITUTE(SUBSTITUTE(TRIM(O4074),"/","|"),"(","|"),"（","|"),";","|"),"；","|")&amp;"|")-1))))&gt;=75,IF(ISNUMBER(O4074),O4074,IFERROR(VALUE(O4074),VALUE(LEFT(TRIM(O4074),FIND("|",SUBSTITUTE(SUBSTITUTE(SUBSTITUTE(SUBSTITUTE(SUBSTITUTE(TRIM(O4074),"/","|"),"(","|"),"（","|"),";","|"),"；","|")&amp;"|")-1))))&lt;=85,IF(ISNUMBER(Q4074),Q4074,IFERROR(VALUE(Q4074),VALUE(LEFT(TRIM(Q4074),FIND("|",SUBSTITUTE(SUBSTITUTE(SUBSTITUTE(SUBSTITUTE(SUBSTITUTE(TRIM(Q4074),"/","|"),"(","|"),"（","|"),";","|"),"；","|")&amp;"|")-1))))&gt;0),IF(ISNUMBER(O4074),O4074,IFERROR(VALUE(O4074),VALUE(LEFT(TRIM(O4074),FIND("|",SUBSTITUTE(SUBSTITUTE(SUBSTITUTE(SUBSTITUTE(SUBSTITUTE(TRIM(O4074),"/","|"),"(","|"),"（","|"),";","|"),"；","|")&amp;"|")-1))))*1000/IF(ISNUMBER(Q4074),Q4074,IFERROR(VALUE(Q4074),VALUE(LEFT(TRIM(Q4074),FIND("|",SUBSTITUTE(SUBSTITUTE(SUBSTITUTE(SUBSTITUTE(SUBSTITUTE(TRIM(Q4074),"/","|"),"(","|"),"（","|"),";","|"),"；","|")&amp;"|")-1)))),""),"")</x:f>
      </x:c>
      <x:c r="AJ4074" s="14" t="str">
        <x:f>IF(AI4074="","","非称重实测")</x:f>
      </x:c>
      <x:c r="AK4074" s="14" t="str">
        <x:v>电耗公式可补</x:v>
      </x:c>
      <x:c r="AL4074" s="14" t="str">
        <x:v>v3.4.6-candidate</x:v>
      </x:c>
    </x:row>
    <x:row r="4075">
      <x:c r="A4075" t="n">
        <x:v>406</x:v>
      </x:c>
      <x:c r="B4075" t="str">
        <x:v>AHC7000BEVW0B</x:v>
      </x:c>
      <x:c r="C4075" t="str">
        <x:v>启境牌</x:v>
      </x:c>
      <x:c r="D4075"/>
      <x:c r="E4075" t="str">
        <x:v>启境GT7</x:v>
      </x:c>
      <x:c r="F4075"/>
      <x:c r="G4075"/>
      <x:c r="H4075" t="str">
        <x:v>纯电动轿车</x:v>
      </x:c>
      <x:c r="I4075" t="str">
        <x:v>Car-D</x:v>
      </x:c>
      <x:c r="J4075" t="str">
        <x:v>BEV</x:v>
      </x:c>
      <x:c r="K4075"/>
      <x:c r="L4075" t="n">
        <x:v>2295</x:v>
      </x:c>
      <x:c r="M4075" t="n">
        <x:v>3000</x:v>
      </x:c>
      <x:c r="N4075" t="n">
        <x:v>800</x:v>
      </x:c>
      <x:c r="O4075" t="n">
        <x:v>102.768</x:v>
      </x:c>
      <x:c r="P4075" t="str">
        <x:v>镍钴锰三元锂蓄电池</x:v>
      </x:c>
      <x:c r="Q4075" t="n">
        <x:v>175.07</x:v>
      </x:c>
      <x:c r="R4075" t="n">
        <x:v>12.85</x:v>
      </x:c>
      <x:c r="S4075" t="str">
        <x:v>250</x:v>
      </x:c>
      <x:c r="T4075" t="n">
        <x:v>250</x:v>
      </x:c>
      <x:c r="U4075" t="str">
        <x:v>锐湃动力科技有限公司</x:v>
      </x:c>
      <x:c r="V4075"/>
      <x:c r="W4075" t="str">
        <x:v>TZ220XYF0501</x:v>
      </x:c>
      <x:c r="X4075"/>
      <x:c r="Y4075"/>
      <x:c r="Z4075"/>
      <x:c r="AA4075"/>
      <x:c r="AB4075"/>
      <x:c r="AC4075"/>
      <x:c r="AD4075" t="str">
        <x:v>梳理补充_附件2-BEV(408)</x:v>
      </x:c>
      <x:c r="AE4075" s="14" t="str"/>
      <x:c r="AF4075" s="14" t="str"/>
      <x:c r="AG4075" s="14" t="str">
        <x:v>待OCR/外部证据：原字段为空</x:v>
      </x:c>
      <x:c r="AH4075" s="15" t="n">
        <x:f>IF(R4075&lt;&gt;"",R4075,IFERROR(IF(AND(IF(ISNUMBER(O4075),O4075,IFERROR(VALUE(O4075),VALUE(LEFT(TRIM(O4075),FIND("|",SUBSTITUTE(SUBSTITUTE(SUBSTITUTE(SUBSTITUTE(SUBSTITUTE(TRIM(O4075),"/","|"),"(","|"),"（","|"),";","|"),"；","|")&amp;"|")-1))))*100/IF(ISNUMBER(N4075),N4075,IFERROR(VALUE(N4075),VALUE(LEFT(TRIM(N4075),FIND("|",SUBSTITUTE(SUBSTITUTE(SUBSTITUTE(SUBSTITUTE(SUBSTITUTE(TRIM(N4075),"/","|"),"(","|"),"（","|"),";","|"),"；","|")&amp;"|")-1))))&gt;=3,IF(ISNUMBER(O4075),O4075,IFERROR(VALUE(O4075),VALUE(LEFT(TRIM(O4075),FIND("|",SUBSTITUTE(SUBSTITUTE(SUBSTITUTE(SUBSTITUTE(SUBSTITUTE(TRIM(O4075),"/","|"),"(","|"),"（","|"),";","|"),"；","|")&amp;"|")-1))))*100/IF(ISNUMBER(N4075),N4075,IFERROR(VALUE(N4075),VALUE(LEFT(TRIM(N4075),FIND("|",SUBSTITUTE(SUBSTITUTE(SUBSTITUTE(SUBSTITUTE(SUBSTITUTE(TRIM(N4075),"/","|"),"(","|"),"（","|"),";","|"),"；","|")&amp;"|")-1))))&lt;=40),IF(ISNUMBER(O4075),O4075,IFERROR(VALUE(O4075),VALUE(LEFT(TRIM(O4075),FIND("|",SUBSTITUTE(SUBSTITUTE(SUBSTITUTE(SUBSTITUTE(SUBSTITUTE(TRIM(O4075),"/","|"),"(","|"),"（","|"),";","|"),"；","|")&amp;"|")-1))))*100/IF(ISNUMBER(N4075),N4075,IFERROR(VALUE(N4075),VALUE(LEFT(TRIM(N4075),FIND("|",SUBSTITUTE(SUBSTITUTE(SUBSTITUTE(SUBSTITUTE(SUBSTITUTE(TRIM(N4075),"/","|"),"(","|"),"（","|"),";","|"),"；","|")&amp;"|")-1)))),""),""))</x:f>
        <x:v>12.85</x:v>
      </x:c>
      <x:c r="AI4075" s="15" t="str">
        <x:f>IFERROR(IF(AND(IF(ISNUMBER(O4075),O4075,IFERROR(VALUE(O4075),VALUE(LEFT(TRIM(O4075),FIND("|",SUBSTITUTE(SUBSTITUTE(SUBSTITUTE(SUBSTITUTE(SUBSTITUTE(TRIM(O4075),"/","|"),"(","|"),"（","|"),";","|"),"；","|")&amp;"|")-1))))&gt;=75,IF(ISNUMBER(O4075),O4075,IFERROR(VALUE(O4075),VALUE(LEFT(TRIM(O4075),FIND("|",SUBSTITUTE(SUBSTITUTE(SUBSTITUTE(SUBSTITUTE(SUBSTITUTE(TRIM(O4075),"/","|"),"(","|"),"（","|"),";","|"),"；","|")&amp;"|")-1))))&lt;=85,IF(ISNUMBER(Q4075),Q4075,IFERROR(VALUE(Q4075),VALUE(LEFT(TRIM(Q4075),FIND("|",SUBSTITUTE(SUBSTITUTE(SUBSTITUTE(SUBSTITUTE(SUBSTITUTE(TRIM(Q4075),"/","|"),"(","|"),"（","|"),";","|"),"；","|")&amp;"|")-1))))&gt;0),IF(ISNUMBER(O4075),O4075,IFERROR(VALUE(O4075),VALUE(LEFT(TRIM(O4075),FIND("|",SUBSTITUTE(SUBSTITUTE(SUBSTITUTE(SUBSTITUTE(SUBSTITUTE(TRIM(O4075),"/","|"),"(","|"),"（","|"),";","|"),"；","|")&amp;"|")-1))))*1000/IF(ISNUMBER(Q4075),Q4075,IFERROR(VALUE(Q4075),VALUE(LEFT(TRIM(Q4075),FIND("|",SUBSTITUTE(SUBSTITUTE(SUBSTITUTE(SUBSTITUTE(SUBSTITUTE(TRIM(Q4075),"/","|"),"(","|"),"（","|"),";","|"),"；","|")&amp;"|")-1)))),""),"")</x:f>
      </x:c>
      <x:c r="AJ4075" s="14" t="str">
        <x:f>IF(AI4075="","","非称重实测")</x:f>
      </x:c>
      <x:c r="AK4075" s="14" t="str"/>
      <x:c r="AL4075" s="14" t="str">
        <x:v>v3.4.6-candidate</x:v>
      </x:c>
    </x:row>
    <x:row r="4076">
      <x:c r="A4076" t="n">
        <x:v>406</x:v>
      </x:c>
      <x:c r="B4076" t="str">
        <x:v>BJ6480A508BEV</x:v>
      </x:c>
      <x:c r="C4076" t="str">
        <x:v>极狐(ARCFOX)牌</x:v>
      </x:c>
      <x:c r="D4076"/>
      <x:c r="E4076" t="str">
        <x:v>极狐αT5</x:v>
      </x:c>
      <x:c r="F4076"/>
      <x:c r="G4076"/>
      <x:c r="H4076" t="str">
        <x:v>纯电动多用途乘用车</x:v>
      </x:c>
      <x:c r="I4076" t="str">
        <x:v>SUV-C</x:v>
      </x:c>
      <x:c r="J4076" t="str">
        <x:v>BEV</x:v>
      </x:c>
      <x:c r="K4076"/>
      <x:c r="L4076" t="n">
        <x:v>1950</x:v>
      </x:c>
      <x:c r="M4076" t="n">
        <x:v>2845</x:v>
      </x:c>
      <x:c r="N4076" t="str">
        <x:v>580</x:v>
      </x:c>
      <x:c r="O4076" t="n">
        <x:v>64.8</x:v>
      </x:c>
      <x:c r="P4076" t="str">
        <x:v>磷酸铁锂蓄电池</x:v>
      </x:c>
      <x:c r="Q4076" t="n">
        <x:v>138.46</x:v>
      </x:c>
      <x:c r="R4076" t="n">
        <x:v>11.17</x:v>
      </x:c>
      <x:c r="S4076" t="str">
        <x:v>200</x:v>
      </x:c>
      <x:c r="T4076" t="n">
        <x:v>200</x:v>
      </x:c>
      <x:c r="U4076" t="str">
        <x:v>海纳川浩夫尔（北京）新能源汽车驱动系统有限公司</x:v>
      </x:c>
      <x:c r="V4076"/>
      <x:c r="W4076" t="str">
        <x:v>TZ220XY428</x:v>
      </x:c>
      <x:c r="X4076"/>
      <x:c r="Y4076"/>
      <x:c r="Z4076"/>
      <x:c r="AA4076"/>
      <x:c r="AB4076"/>
      <x:c r="AC4076"/>
      <x:c r="AD4076" t="str">
        <x:v>梳理补充_附件2-BEV(408)</x:v>
      </x:c>
      <x:c r="AE4076" s="14" t="str"/>
      <x:c r="AF4076" s="14" t="str"/>
      <x:c r="AG4076" s="14" t="str">
        <x:v>待OCR/外部证据：原字段为空</x:v>
      </x:c>
      <x:c r="AH4076" s="15" t="n">
        <x:f>IF(R4076&lt;&gt;"",R4076,IFERROR(IF(AND(IF(ISNUMBER(O4076),O4076,IFERROR(VALUE(O4076),VALUE(LEFT(TRIM(O4076),FIND("|",SUBSTITUTE(SUBSTITUTE(SUBSTITUTE(SUBSTITUTE(SUBSTITUTE(TRIM(O4076),"/","|"),"(","|"),"（","|"),";","|"),"；","|")&amp;"|")-1))))*100/IF(ISNUMBER(N4076),N4076,IFERROR(VALUE(N4076),VALUE(LEFT(TRIM(N4076),FIND("|",SUBSTITUTE(SUBSTITUTE(SUBSTITUTE(SUBSTITUTE(SUBSTITUTE(TRIM(N4076),"/","|"),"(","|"),"（","|"),";","|"),"；","|")&amp;"|")-1))))&gt;=3,IF(ISNUMBER(O4076),O4076,IFERROR(VALUE(O4076),VALUE(LEFT(TRIM(O4076),FIND("|",SUBSTITUTE(SUBSTITUTE(SUBSTITUTE(SUBSTITUTE(SUBSTITUTE(TRIM(O4076),"/","|"),"(","|"),"（","|"),";","|"),"；","|")&amp;"|")-1))))*100/IF(ISNUMBER(N4076),N4076,IFERROR(VALUE(N4076),VALUE(LEFT(TRIM(N4076),FIND("|",SUBSTITUTE(SUBSTITUTE(SUBSTITUTE(SUBSTITUTE(SUBSTITUTE(TRIM(N4076),"/","|"),"(","|"),"（","|"),";","|"),"；","|")&amp;"|")-1))))&lt;=40),IF(ISNUMBER(O4076),O4076,IFERROR(VALUE(O4076),VALUE(LEFT(TRIM(O4076),FIND("|",SUBSTITUTE(SUBSTITUTE(SUBSTITUTE(SUBSTITUTE(SUBSTITUTE(TRIM(O4076),"/","|"),"(","|"),"（","|"),";","|"),"；","|")&amp;"|")-1))))*100/IF(ISNUMBER(N4076),N4076,IFERROR(VALUE(N4076),VALUE(LEFT(TRIM(N4076),FIND("|",SUBSTITUTE(SUBSTITUTE(SUBSTITUTE(SUBSTITUTE(SUBSTITUTE(TRIM(N4076),"/","|"),"(","|"),"（","|"),";","|"),"；","|")&amp;"|")-1)))),""),""))</x:f>
        <x:v>11.17</x:v>
      </x:c>
      <x:c r="AI4076" s="15" t="str">
        <x:f>IFERROR(IF(AND(IF(ISNUMBER(O4076),O4076,IFERROR(VALUE(O4076),VALUE(LEFT(TRIM(O4076),FIND("|",SUBSTITUTE(SUBSTITUTE(SUBSTITUTE(SUBSTITUTE(SUBSTITUTE(TRIM(O4076),"/","|"),"(","|"),"（","|"),";","|"),"；","|")&amp;"|")-1))))&gt;=75,IF(ISNUMBER(O4076),O4076,IFERROR(VALUE(O4076),VALUE(LEFT(TRIM(O4076),FIND("|",SUBSTITUTE(SUBSTITUTE(SUBSTITUTE(SUBSTITUTE(SUBSTITUTE(TRIM(O4076),"/","|"),"(","|"),"（","|"),";","|"),"；","|")&amp;"|")-1))))&lt;=85,IF(ISNUMBER(Q4076),Q4076,IFERROR(VALUE(Q4076),VALUE(LEFT(TRIM(Q4076),FIND("|",SUBSTITUTE(SUBSTITUTE(SUBSTITUTE(SUBSTITUTE(SUBSTITUTE(TRIM(Q4076),"/","|"),"(","|"),"（","|"),";","|"),"；","|")&amp;"|")-1))))&gt;0),IF(ISNUMBER(O4076),O4076,IFERROR(VALUE(O4076),VALUE(LEFT(TRIM(O4076),FIND("|",SUBSTITUTE(SUBSTITUTE(SUBSTITUTE(SUBSTITUTE(SUBSTITUTE(TRIM(O4076),"/","|"),"(","|"),"（","|"),";","|"),"；","|")&amp;"|")-1))))*1000/IF(ISNUMBER(Q4076),Q4076,IFERROR(VALUE(Q4076),VALUE(LEFT(TRIM(Q4076),FIND("|",SUBSTITUTE(SUBSTITUTE(SUBSTITUTE(SUBSTITUTE(SUBSTITUTE(TRIM(Q4076),"/","|"),"(","|"),"（","|"),";","|"),"；","|")&amp;"|")-1)))),""),"")</x:f>
      </x:c>
      <x:c r="AJ4076" s="14" t="str">
        <x:f>IF(AI4076="","","非称重实测")</x:f>
      </x:c>
      <x:c r="AK4076" s="14" t="str"/>
      <x:c r="AL4076" s="14" t="str">
        <x:v>v3.4.6-candidate</x:v>
      </x:c>
    </x:row>
    <x:row r="4077">
      <x:c r="A4077" t="n">
        <x:v>406</x:v>
      </x:c>
      <x:c r="B4077" t="str">
        <x:v>BJ6480A509BEV</x:v>
      </x:c>
      <x:c r="C4077" t="str">
        <x:v>极狐(ARCFOX)牌</x:v>
      </x:c>
      <x:c r="D4077"/>
      <x:c r="E4077" t="str">
        <x:v>极狐αT5</x:v>
      </x:c>
      <x:c r="F4077"/>
      <x:c r="G4077"/>
      <x:c r="H4077" t="str">
        <x:v>纯电动多用途乘用车</x:v>
      </x:c>
      <x:c r="I4077" t="str">
        <x:v>SUV-C</x:v>
      </x:c>
      <x:c r="J4077" t="str">
        <x:v>BEV</x:v>
      </x:c>
      <x:c r="K4077"/>
      <x:c r="L4077" t="n">
        <x:v>2020</x:v>
      </x:c>
      <x:c r="M4077" t="n">
        <x:v>2845</x:v>
      </x:c>
      <x:c r="N4077" t="str">
        <x:v>680</x:v>
      </x:c>
      <x:c r="O4077" t="n">
        <x:v>74.4</x:v>
      </x:c>
      <x:c r="P4077" t="str">
        <x:v>磷酸铁锂蓄电池</x:v>
      </x:c>
      <x:c r="Q4077"/>
      <x:c r="R4077" t="n">
        <x:v>10.94</x:v>
      </x:c>
      <x:c r="S4077" t="str">
        <x:v>227</x:v>
      </x:c>
      <x:c r="T4077" t="n">
        <x:v>227</x:v>
      </x:c>
      <x:c r="U4077" t="str">
        <x:v>湖南中车时代电驱科技有限公司</x:v>
      </x:c>
      <x:c r="V4077"/>
      <x:c r="W4077" t="str">
        <x:v>TZ220XY410</x:v>
      </x:c>
      <x:c r="X4077"/>
      <x:c r="Y4077"/>
      <x:c r="Z4077"/>
      <x:c r="AA4077"/>
      <x:c r="AB4077"/>
      <x:c r="AC4077"/>
      <x:c r="AD4077" t="str">
        <x:v>梳理补充_附件2-BEV(408)</x:v>
      </x:c>
      <x:c r="AE4077" s="14" t="str"/>
      <x:c r="AF4077" s="14" t="str"/>
      <x:c r="AG4077" s="14" t="str">
        <x:v>待OCR/外部证据：原字段为空</x:v>
      </x:c>
      <x:c r="AH4077" s="15" t="n">
        <x:f>IF(R4077&lt;&gt;"",R4077,IFERROR(IF(AND(IF(ISNUMBER(O4077),O4077,IFERROR(VALUE(O4077),VALUE(LEFT(TRIM(O4077),FIND("|",SUBSTITUTE(SUBSTITUTE(SUBSTITUTE(SUBSTITUTE(SUBSTITUTE(TRIM(O4077),"/","|"),"(","|"),"（","|"),";","|"),"；","|")&amp;"|")-1))))*100/IF(ISNUMBER(N4077),N4077,IFERROR(VALUE(N4077),VALUE(LEFT(TRIM(N4077),FIND("|",SUBSTITUTE(SUBSTITUTE(SUBSTITUTE(SUBSTITUTE(SUBSTITUTE(TRIM(N4077),"/","|"),"(","|"),"（","|"),";","|"),"；","|")&amp;"|")-1))))&gt;=3,IF(ISNUMBER(O4077),O4077,IFERROR(VALUE(O4077),VALUE(LEFT(TRIM(O4077),FIND("|",SUBSTITUTE(SUBSTITUTE(SUBSTITUTE(SUBSTITUTE(SUBSTITUTE(TRIM(O4077),"/","|"),"(","|"),"（","|"),";","|"),"；","|")&amp;"|")-1))))*100/IF(ISNUMBER(N4077),N4077,IFERROR(VALUE(N4077),VALUE(LEFT(TRIM(N4077),FIND("|",SUBSTITUTE(SUBSTITUTE(SUBSTITUTE(SUBSTITUTE(SUBSTITUTE(TRIM(N4077),"/","|"),"(","|"),"（","|"),";","|"),"；","|")&amp;"|")-1))))&lt;=40),IF(ISNUMBER(O4077),O4077,IFERROR(VALUE(O4077),VALUE(LEFT(TRIM(O4077),FIND("|",SUBSTITUTE(SUBSTITUTE(SUBSTITUTE(SUBSTITUTE(SUBSTITUTE(TRIM(O4077),"/","|"),"(","|"),"（","|"),";","|"),"；","|")&amp;"|")-1))))*100/IF(ISNUMBER(N4077),N4077,IFERROR(VALUE(N4077),VALUE(LEFT(TRIM(N4077),FIND("|",SUBSTITUTE(SUBSTITUTE(SUBSTITUTE(SUBSTITUTE(SUBSTITUTE(TRIM(N4077),"/","|"),"(","|"),"（","|"),";","|"),"；","|")&amp;"|")-1)))),""),""))</x:f>
        <x:v>10.94</x:v>
      </x:c>
      <x:c r="AI4077" s="15" t="str">
        <x:f>IFERROR(IF(AND(IF(ISNUMBER(O4077),O4077,IFERROR(VALUE(O4077),VALUE(LEFT(TRIM(O4077),FIND("|",SUBSTITUTE(SUBSTITUTE(SUBSTITUTE(SUBSTITUTE(SUBSTITUTE(TRIM(O4077),"/","|"),"(","|"),"（","|"),";","|"),"；","|")&amp;"|")-1))))&gt;=75,IF(ISNUMBER(O4077),O4077,IFERROR(VALUE(O4077),VALUE(LEFT(TRIM(O4077),FIND("|",SUBSTITUTE(SUBSTITUTE(SUBSTITUTE(SUBSTITUTE(SUBSTITUTE(TRIM(O4077),"/","|"),"(","|"),"（","|"),";","|"),"；","|")&amp;"|")-1))))&lt;=85,IF(ISNUMBER(Q4077),Q4077,IFERROR(VALUE(Q4077),VALUE(LEFT(TRIM(Q4077),FIND("|",SUBSTITUTE(SUBSTITUTE(SUBSTITUTE(SUBSTITUTE(SUBSTITUTE(TRIM(Q4077),"/","|"),"(","|"),"（","|"),";","|"),"；","|")&amp;"|")-1))))&gt;0),IF(ISNUMBER(O4077),O4077,IFERROR(VALUE(O4077),VALUE(LEFT(TRIM(O4077),FIND("|",SUBSTITUTE(SUBSTITUTE(SUBSTITUTE(SUBSTITUTE(SUBSTITUTE(TRIM(O4077),"/","|"),"(","|"),"（","|"),";","|"),"；","|")&amp;"|")-1))))*1000/IF(ISNUMBER(Q4077),Q4077,IFERROR(VALUE(Q4077),VALUE(LEFT(TRIM(Q4077),FIND("|",SUBSTITUTE(SUBSTITUTE(SUBSTITUTE(SUBSTITUTE(SUBSTITUTE(TRIM(Q4077),"/","|"),"(","|"),"（","|"),";","|"),"；","|")&amp;"|")-1)))),""),"")</x:f>
      </x:c>
      <x:c r="AJ4077" s="14" t="str">
        <x:f>IF(AI4077="","","非称重实测")</x:f>
      </x:c>
      <x:c r="AK4077" s="14" t="str"/>
      <x:c r="AL4077" s="14" t="str">
        <x:v>v3.4.6-candidate</x:v>
      </x:c>
    </x:row>
    <x:row r="4078">
      <x:c r="A4078" t="n">
        <x:v>406</x:v>
      </x:c>
      <x:c r="B4078" t="str">
        <x:v>BJ7000T378BEV</x:v>
      </x:c>
      <x:c r="C4078" t="str">
        <x:v>极狐牌</x:v>
      </x:c>
      <x:c r="D4078" t="str">
        <x:v>北京新能源汽车股份有限公司</x:v>
      </x:c>
      <x:c r="E4078" t="str">
        <x:v>极狐T7</x:v>
      </x:c>
      <x:c r="F4078"/>
      <x:c r="G4078"/>
      <x:c r="H4078" t="str">
        <x:v>纯电动轿车</x:v>
      </x:c>
      <x:c r="I4078" t="str">
        <x:v>Car-C</x:v>
      </x:c>
      <x:c r="J4078" t="str">
        <x:v>BEV</x:v>
      </x:c>
      <x:c r="K4078" t="str">
        <x:v>可能</x:v>
      </x:c>
      <x:c r="L4078" t="n">
        <x:v>1540</x:v>
      </x:c>
      <x:c r="M4078" t="n">
        <x:v>2770</x:v>
      </x:c>
      <x:c r="N4078" t="n">
        <x:v>550</x:v>
      </x:c>
      <x:c r="O4078" t="n">
        <x:v>55.6</x:v>
      </x:c>
      <x:c r="P4078" t="str">
        <x:v>磷酸铁锂蓄电池</x:v>
      </x:c>
      <x:c r="Q4078" t="n">
        <x:v>160</x:v>
      </x:c>
      <x:c r="R4078" t="n">
        <x:v>14.5</x:v>
      </x:c>
      <x:c r="S4078" t="str">
        <x:v>95</x:v>
      </x:c>
      <x:c r="T4078" t="n">
        <x:v>95</x:v>
      </x:c>
      <x:c r="U4078" t="str">
        <x:v>湖南中车时代电驱科技有限公司</x:v>
      </x:c>
      <x:c r="V4078"/>
      <x:c r="W4078" t="str">
        <x:v>TZ180XS344</x:v>
      </x:c>
      <x:c r="X4078" t="str">
        <x:v>不适用(BEV)</x:v>
      </x:c>
      <x:c r="Y4078" t="str">
        <x:v>不适用(BEV)</x:v>
      </x:c>
      <x:c r="Z4078" t="str">
        <x:v>不适用(BEV)</x:v>
      </x:c>
      <x:c r="AA4078" t="str">
        <x:v>不适用(BEV)</x:v>
      </x:c>
      <x:c r="AB4078" t="str">
        <x:v>不适用(BEV)</x:v>
      </x:c>
      <x:c r="AC4078" t="str">
        <x:v>不适用(BEV)</x:v>
      </x:c>
      <x:c r="AD4078" t="str">
        <x:v>梳理补充_附件2-BEV(408)</x:v>
      </x:c>
      <x:c r="AE4078" s="14" t="str"/>
      <x:c r="AF4078" s="14" t="n">
        <x:v>176</x:v>
      </x:c>
      <x:c r="AG4078" s="14" t="str">
        <x:v>B外部候选</x:v>
      </x:c>
      <x:c r="AH4078" s="15" t="n">
        <x:f>IF(R4078&lt;&gt;"",R4078,IFERROR(IF(AND(IF(ISNUMBER(O4078),O4078,IFERROR(VALUE(O4078),VALUE(LEFT(TRIM(O4078),FIND("|",SUBSTITUTE(SUBSTITUTE(SUBSTITUTE(SUBSTITUTE(SUBSTITUTE(TRIM(O4078),"/","|"),"(","|"),"（","|"),";","|"),"；","|")&amp;"|")-1))))*100/IF(ISNUMBER(N4078),N4078,IFERROR(VALUE(N4078),VALUE(LEFT(TRIM(N4078),FIND("|",SUBSTITUTE(SUBSTITUTE(SUBSTITUTE(SUBSTITUTE(SUBSTITUTE(TRIM(N4078),"/","|"),"(","|"),"（","|"),";","|"),"；","|")&amp;"|")-1))))&gt;=3,IF(ISNUMBER(O4078),O4078,IFERROR(VALUE(O4078),VALUE(LEFT(TRIM(O4078),FIND("|",SUBSTITUTE(SUBSTITUTE(SUBSTITUTE(SUBSTITUTE(SUBSTITUTE(TRIM(O4078),"/","|"),"(","|"),"（","|"),";","|"),"；","|")&amp;"|")-1))))*100/IF(ISNUMBER(N4078),N4078,IFERROR(VALUE(N4078),VALUE(LEFT(TRIM(N4078),FIND("|",SUBSTITUTE(SUBSTITUTE(SUBSTITUTE(SUBSTITUTE(SUBSTITUTE(TRIM(N4078),"/","|"),"(","|"),"（","|"),";","|"),"；","|")&amp;"|")-1))))&lt;=40),IF(ISNUMBER(O4078),O4078,IFERROR(VALUE(O4078),VALUE(LEFT(TRIM(O4078),FIND("|",SUBSTITUTE(SUBSTITUTE(SUBSTITUTE(SUBSTITUTE(SUBSTITUTE(TRIM(O4078),"/","|"),"(","|"),"（","|"),";","|"),"；","|")&amp;"|")-1))))*100/IF(ISNUMBER(N4078),N4078,IFERROR(VALUE(N4078),VALUE(LEFT(TRIM(N4078),FIND("|",SUBSTITUTE(SUBSTITUTE(SUBSTITUTE(SUBSTITUTE(SUBSTITUTE(TRIM(N4078),"/","|"),"(","|"),"（","|"),";","|"),"；","|")&amp;"|")-1)))),""),""))</x:f>
        <x:v>14.5</x:v>
      </x:c>
      <x:c r="AI4078" s="15" t="str">
        <x:f>IFERROR(IF(AND(IF(ISNUMBER(O4078),O4078,IFERROR(VALUE(O4078),VALUE(LEFT(TRIM(O4078),FIND("|",SUBSTITUTE(SUBSTITUTE(SUBSTITUTE(SUBSTITUTE(SUBSTITUTE(TRIM(O4078),"/","|"),"(","|"),"（","|"),";","|"),"；","|")&amp;"|")-1))))&gt;=75,IF(ISNUMBER(O4078),O4078,IFERROR(VALUE(O4078),VALUE(LEFT(TRIM(O4078),FIND("|",SUBSTITUTE(SUBSTITUTE(SUBSTITUTE(SUBSTITUTE(SUBSTITUTE(TRIM(O4078),"/","|"),"(","|"),"（","|"),";","|"),"；","|")&amp;"|")-1))))&lt;=85,IF(ISNUMBER(Q4078),Q4078,IFERROR(VALUE(Q4078),VALUE(LEFT(TRIM(Q4078),FIND("|",SUBSTITUTE(SUBSTITUTE(SUBSTITUTE(SUBSTITUTE(SUBSTITUTE(TRIM(Q4078),"/","|"),"(","|"),"（","|"),";","|"),"；","|")&amp;"|")-1))))&gt;0),IF(ISNUMBER(O4078),O4078,IFERROR(VALUE(O4078),VALUE(LEFT(TRIM(O4078),FIND("|",SUBSTITUTE(SUBSTITUTE(SUBSTITUTE(SUBSTITUTE(SUBSTITUTE(TRIM(O4078),"/","|"),"(","|"),"（","|"),";","|"),"；","|")&amp;"|")-1))))*1000/IF(ISNUMBER(Q4078),Q4078,IFERROR(VALUE(Q4078),VALUE(LEFT(TRIM(Q4078),FIND("|",SUBSTITUTE(SUBSTITUTE(SUBSTITUTE(SUBSTITUTE(SUBSTITUTE(TRIM(Q4078),"/","|"),"(","|"),"（","|"),";","|"),"；","|")&amp;"|")-1)))),""),"")</x:f>
      </x:c>
      <x:c r="AJ4078" s="14" t="str">
        <x:f>IF(AI4078="","","非称重实测")</x:f>
      </x:c>
      <x:c r="AK4078" s="14" t="str">
        <x:v>同型号候选已写入；扭矩外部候选</x:v>
      </x:c>
      <x:c r="AL4078" s="14" t="str">
        <x:v>v3.4.6-candidate</x:v>
      </x:c>
    </x:row>
    <x:row r="4079">
      <x:c r="A4079" t="n">
        <x:v>406</x:v>
      </x:c>
      <x:c r="B4079" t="str">
        <x:v>BJ7000T669KBEV</x:v>
      </x:c>
      <x:c r="C4079" t="str">
        <x:v>北京牌</x:v>
      </x:c>
      <x:c r="D4079"/>
      <x:c r="E4079" t="str">
        <x:v>北汽EU8</x:v>
      </x:c>
      <x:c r="F4079"/>
      <x:c r="G4079"/>
      <x:c r="H4079" t="str">
        <x:v>纯电动轿车</x:v>
      </x:c>
      <x:c r="I4079" t="str">
        <x:v>Car-C</x:v>
      </x:c>
      <x:c r="J4079" t="str">
        <x:v>BEV</x:v>
      </x:c>
      <x:c r="K4079"/>
      <x:c r="L4079" t="n">
        <x:v>1520</x:v>
      </x:c>
      <x:c r="M4079" t="n">
        <x:v>2875</x:v>
      </x:c>
      <x:c r="N4079" t="str">
        <x:v>501</x:v>
      </x:c>
      <x:c r="O4079" t="n">
        <x:v>44.2</x:v>
      </x:c>
      <x:c r="P4079" t="str">
        <x:v>磷酸铁锂蓄电池</x:v>
      </x:c>
      <x:c r="Q4079" t="n">
        <x:v>128.12</x:v>
      </x:c>
      <x:c r="R4079" t="n">
        <x:v>8.82</x:v>
      </x:c>
      <x:c r="S4079" t="str">
        <x:v>150</x:v>
      </x:c>
      <x:c r="T4079" t="n">
        <x:v>150</x:v>
      </x:c>
      <x:c r="U4079" t="str">
        <x:v>海纳川浩夫尔（北京）新能源汽车驱动系统有限公司</x:v>
      </x:c>
      <x:c r="V4079"/>
      <x:c r="W4079" t="str">
        <x:v>TZ180XS480</x:v>
      </x:c>
      <x:c r="X4079"/>
      <x:c r="Y4079"/>
      <x:c r="Z4079"/>
      <x:c r="AA4079"/>
      <x:c r="AB4079"/>
      <x:c r="AC4079"/>
      <x:c r="AD4079" t="str">
        <x:v>梳理补充_附件2-BEV(408)</x:v>
      </x:c>
      <x:c r="AE4079" s="14" t="str"/>
      <x:c r="AF4079" s="14" t="n">
        <x:v>255</x:v>
      </x:c>
      <x:c r="AG4079" s="14" t="str">
        <x:v>B外部候选</x:v>
      </x:c>
      <x:c r="AH4079" s="15" t="n">
        <x:f>IF(R4079&lt;&gt;"",R4079,IFERROR(IF(AND(IF(ISNUMBER(O4079),O4079,IFERROR(VALUE(O4079),VALUE(LEFT(TRIM(O4079),FIND("|",SUBSTITUTE(SUBSTITUTE(SUBSTITUTE(SUBSTITUTE(SUBSTITUTE(TRIM(O4079),"/","|"),"(","|"),"（","|"),";","|"),"；","|")&amp;"|")-1))))*100/IF(ISNUMBER(N4079),N4079,IFERROR(VALUE(N4079),VALUE(LEFT(TRIM(N4079),FIND("|",SUBSTITUTE(SUBSTITUTE(SUBSTITUTE(SUBSTITUTE(SUBSTITUTE(TRIM(N4079),"/","|"),"(","|"),"（","|"),";","|"),"；","|")&amp;"|")-1))))&gt;=3,IF(ISNUMBER(O4079),O4079,IFERROR(VALUE(O4079),VALUE(LEFT(TRIM(O4079),FIND("|",SUBSTITUTE(SUBSTITUTE(SUBSTITUTE(SUBSTITUTE(SUBSTITUTE(TRIM(O4079),"/","|"),"(","|"),"（","|"),";","|"),"；","|")&amp;"|")-1))))*100/IF(ISNUMBER(N4079),N4079,IFERROR(VALUE(N4079),VALUE(LEFT(TRIM(N4079),FIND("|",SUBSTITUTE(SUBSTITUTE(SUBSTITUTE(SUBSTITUTE(SUBSTITUTE(TRIM(N4079),"/","|"),"(","|"),"（","|"),";","|"),"；","|")&amp;"|")-1))))&lt;=40),IF(ISNUMBER(O4079),O4079,IFERROR(VALUE(O4079),VALUE(LEFT(TRIM(O4079),FIND("|",SUBSTITUTE(SUBSTITUTE(SUBSTITUTE(SUBSTITUTE(SUBSTITUTE(TRIM(O4079),"/","|"),"(","|"),"（","|"),";","|"),"；","|")&amp;"|")-1))))*100/IF(ISNUMBER(N4079),N4079,IFERROR(VALUE(N4079),VALUE(LEFT(TRIM(N4079),FIND("|",SUBSTITUTE(SUBSTITUTE(SUBSTITUTE(SUBSTITUTE(SUBSTITUTE(TRIM(N4079),"/","|"),"(","|"),"（","|"),";","|"),"；","|")&amp;"|")-1)))),""),""))</x:f>
        <x:v>8.82</x:v>
      </x:c>
      <x:c r="AI4079" s="15" t="str">
        <x:f>IFERROR(IF(AND(IF(ISNUMBER(O4079),O4079,IFERROR(VALUE(O4079),VALUE(LEFT(TRIM(O4079),FIND("|",SUBSTITUTE(SUBSTITUTE(SUBSTITUTE(SUBSTITUTE(SUBSTITUTE(TRIM(O4079),"/","|"),"(","|"),"（","|"),";","|"),"；","|")&amp;"|")-1))))&gt;=75,IF(ISNUMBER(O4079),O4079,IFERROR(VALUE(O4079),VALUE(LEFT(TRIM(O4079),FIND("|",SUBSTITUTE(SUBSTITUTE(SUBSTITUTE(SUBSTITUTE(SUBSTITUTE(TRIM(O4079),"/","|"),"(","|"),"（","|"),";","|"),"；","|")&amp;"|")-1))))&lt;=85,IF(ISNUMBER(Q4079),Q4079,IFERROR(VALUE(Q4079),VALUE(LEFT(TRIM(Q4079),FIND("|",SUBSTITUTE(SUBSTITUTE(SUBSTITUTE(SUBSTITUTE(SUBSTITUTE(TRIM(Q4079),"/","|"),"(","|"),"（","|"),";","|"),"；","|")&amp;"|")-1))))&gt;0),IF(ISNUMBER(O4079),O4079,IFERROR(VALUE(O4079),VALUE(LEFT(TRIM(O4079),FIND("|",SUBSTITUTE(SUBSTITUTE(SUBSTITUTE(SUBSTITUTE(SUBSTITUTE(TRIM(O4079),"/","|"),"(","|"),"（","|"),";","|"),"；","|")&amp;"|")-1))))*1000/IF(ISNUMBER(Q4079),Q4079,IFERROR(VALUE(Q4079),VALUE(LEFT(TRIM(Q4079),FIND("|",SUBSTITUTE(SUBSTITUTE(SUBSTITUTE(SUBSTITUTE(SUBSTITUTE(TRIM(Q4079),"/","|"),"(","|"),"（","|"),";","|"),"；","|")&amp;"|")-1)))),""),"")</x:f>
      </x:c>
      <x:c r="AJ4079" s="14" t="str">
        <x:f>IF(AI4079="","","非称重实测")</x:f>
      </x:c>
      <x:c r="AK4079" s="14" t="str">
        <x:v>扭矩外部候选</x:v>
      </x:c>
      <x:c r="AL4079" s="14" t="str">
        <x:v>v3.4.6-candidate</x:v>
      </x:c>
    </x:row>
    <x:row r="4080">
      <x:c r="A4080" t="n">
        <x:v>406</x:v>
      </x:c>
      <x:c r="B4080" t="str">
        <x:v>BJ7000T66KSEV</x:v>
      </x:c>
      <x:c r="C4080" t="str">
        <x:v>北京牌</x:v>
      </x:c>
      <x:c r="D4080"/>
      <x:c r="E4080" t="str">
        <x:v>北汽EU8</x:v>
      </x:c>
      <x:c r="F4080"/>
      <x:c r="G4080"/>
      <x:c r="H4080" t="str">
        <x:v>换电式纯电动轿车</x:v>
      </x:c>
      <x:c r="I4080" t="str">
        <x:v>Car-C</x:v>
      </x:c>
      <x:c r="J4080" t="str">
        <x:v>BEV</x:v>
      </x:c>
      <x:c r="K4080"/>
      <x:c r="L4080" t="n">
        <x:v>1610</x:v>
      </x:c>
      <x:c r="M4080" t="n">
        <x:v>2875</x:v>
      </x:c>
      <x:c r="N4080" t="n">
        <x:v>535</x:v>
      </x:c>
      <x:c r="O4080" t="n">
        <x:v>54</x:v>
      </x:c>
      <x:c r="P4080" t="str">
        <x:v>磷酸铁锂蓄电池</x:v>
      </x:c>
      <x:c r="Q4080" t="n">
        <x:v>130.12</x:v>
      </x:c>
      <x:c r="R4080" t="n">
        <x:v>10.09</x:v>
      </x:c>
      <x:c r="S4080" t="str">
        <x:v>120</x:v>
      </x:c>
      <x:c r="T4080" t="n">
        <x:v>120</x:v>
      </x:c>
      <x:c r="U4080" t="str">
        <x:v>海纳川浩夫尔（北京）新能源汽车驱动系统有限公司</x:v>
      </x:c>
      <x:c r="V4080"/>
      <x:c r="W4080" t="str">
        <x:v>TZ180XS400</x:v>
      </x:c>
      <x:c r="X4080"/>
      <x:c r="Y4080"/>
      <x:c r="Z4080"/>
      <x:c r="AA4080"/>
      <x:c r="AB4080"/>
      <x:c r="AC4080"/>
      <x:c r="AD4080" t="str">
        <x:v>梳理补充_附件2-BEV(408)</x:v>
      </x:c>
      <x:c r="AE4080" s="14" t="str"/>
      <x:c r="AF4080" s="14" t="str"/>
      <x:c r="AG4080" s="14" t="str">
        <x:v>待OCR/外部证据：原字段为空</x:v>
      </x:c>
      <x:c r="AH4080" s="15" t="n">
        <x:f>IF(R4080&lt;&gt;"",R4080,IFERROR(IF(AND(IF(ISNUMBER(O4080),O4080,IFERROR(VALUE(O4080),VALUE(LEFT(TRIM(O4080),FIND("|",SUBSTITUTE(SUBSTITUTE(SUBSTITUTE(SUBSTITUTE(SUBSTITUTE(TRIM(O4080),"/","|"),"(","|"),"（","|"),";","|"),"；","|")&amp;"|")-1))))*100/IF(ISNUMBER(N4080),N4080,IFERROR(VALUE(N4080),VALUE(LEFT(TRIM(N4080),FIND("|",SUBSTITUTE(SUBSTITUTE(SUBSTITUTE(SUBSTITUTE(SUBSTITUTE(TRIM(N4080),"/","|"),"(","|"),"（","|"),";","|"),"；","|")&amp;"|")-1))))&gt;=3,IF(ISNUMBER(O4080),O4080,IFERROR(VALUE(O4080),VALUE(LEFT(TRIM(O4080),FIND("|",SUBSTITUTE(SUBSTITUTE(SUBSTITUTE(SUBSTITUTE(SUBSTITUTE(TRIM(O4080),"/","|"),"(","|"),"（","|"),";","|"),"；","|")&amp;"|")-1))))*100/IF(ISNUMBER(N4080),N4080,IFERROR(VALUE(N4080),VALUE(LEFT(TRIM(N4080),FIND("|",SUBSTITUTE(SUBSTITUTE(SUBSTITUTE(SUBSTITUTE(SUBSTITUTE(TRIM(N4080),"/","|"),"(","|"),"（","|"),";","|"),"；","|")&amp;"|")-1))))&lt;=40),IF(ISNUMBER(O4080),O4080,IFERROR(VALUE(O4080),VALUE(LEFT(TRIM(O4080),FIND("|",SUBSTITUTE(SUBSTITUTE(SUBSTITUTE(SUBSTITUTE(SUBSTITUTE(TRIM(O4080),"/","|"),"(","|"),"（","|"),";","|"),"；","|")&amp;"|")-1))))*100/IF(ISNUMBER(N4080),N4080,IFERROR(VALUE(N4080),VALUE(LEFT(TRIM(N4080),FIND("|",SUBSTITUTE(SUBSTITUTE(SUBSTITUTE(SUBSTITUTE(SUBSTITUTE(TRIM(N4080),"/","|"),"(","|"),"（","|"),";","|"),"；","|")&amp;"|")-1)))),""),""))</x:f>
        <x:v>10.09</x:v>
      </x:c>
      <x:c r="AI4080" s="15" t="str">
        <x:f>IFERROR(IF(AND(IF(ISNUMBER(O4080),O4080,IFERROR(VALUE(O4080),VALUE(LEFT(TRIM(O4080),FIND("|",SUBSTITUTE(SUBSTITUTE(SUBSTITUTE(SUBSTITUTE(SUBSTITUTE(TRIM(O4080),"/","|"),"(","|"),"（","|"),";","|"),"；","|")&amp;"|")-1))))&gt;=75,IF(ISNUMBER(O4080),O4080,IFERROR(VALUE(O4080),VALUE(LEFT(TRIM(O4080),FIND("|",SUBSTITUTE(SUBSTITUTE(SUBSTITUTE(SUBSTITUTE(SUBSTITUTE(TRIM(O4080),"/","|"),"(","|"),"（","|"),";","|"),"；","|")&amp;"|")-1))))&lt;=85,IF(ISNUMBER(Q4080),Q4080,IFERROR(VALUE(Q4080),VALUE(LEFT(TRIM(Q4080),FIND("|",SUBSTITUTE(SUBSTITUTE(SUBSTITUTE(SUBSTITUTE(SUBSTITUTE(TRIM(Q4080),"/","|"),"(","|"),"（","|"),";","|"),"；","|")&amp;"|")-1))))&gt;0),IF(ISNUMBER(O4080),O4080,IFERROR(VALUE(O4080),VALUE(LEFT(TRIM(O4080),FIND("|",SUBSTITUTE(SUBSTITUTE(SUBSTITUTE(SUBSTITUTE(SUBSTITUTE(TRIM(O4080),"/","|"),"(","|"),"（","|"),";","|"),"；","|")&amp;"|")-1))))*1000/IF(ISNUMBER(Q4080),Q4080,IFERROR(VALUE(Q4080),VALUE(LEFT(TRIM(Q4080),FIND("|",SUBSTITUTE(SUBSTITUTE(SUBSTITUTE(SUBSTITUTE(SUBSTITUTE(TRIM(Q4080),"/","|"),"(","|"),"（","|"),";","|"),"；","|")&amp;"|")-1)))),""),"")</x:f>
      </x:c>
      <x:c r="AJ4080" s="14" t="str">
        <x:f>IF(AI4080="","","非称重实测")</x:f>
      </x:c>
      <x:c r="AK4080" s="14" t="str"/>
      <x:c r="AL4080" s="14" t="str">
        <x:v>v3.4.6-candidate</x:v>
      </x:c>
    </x:row>
    <x:row r="4081">
      <x:c r="A4081" t="n">
        <x:v>406</x:v>
      </x:c>
      <x:c r="B4081" t="str">
        <x:v>BJ7000T66UBEV</x:v>
      </x:c>
      <x:c r="C4081" t="str">
        <x:v>极狐牌</x:v>
      </x:c>
      <x:c r="D4081"/>
      <x:c r="E4081" t="str">
        <x:v>极狐S3</x:v>
      </x:c>
      <x:c r="F4081"/>
      <x:c r="G4081"/>
      <x:c r="H4081" t="str">
        <x:v>纯电动轿车</x:v>
      </x:c>
      <x:c r="I4081" t="str">
        <x:v>Car-C</x:v>
      </x:c>
      <x:c r="J4081" t="str">
        <x:v>BEV</x:v>
      </x:c>
      <x:c r="K4081"/>
      <x:c r="L4081" t="n">
        <x:v>1660</x:v>
      </x:c>
      <x:c r="M4081" t="n">
        <x:v>2876</x:v>
      </x:c>
      <x:c r="N4081" t="str">
        <x:v>560</x:v>
      </x:c>
      <x:c r="O4081" t="n">
        <x:v>56.6</x:v>
      </x:c>
      <x:c r="P4081" t="str">
        <x:v>磷酸铁锂蓄电池</x:v>
      </x:c>
      <x:c r="Q4081" t="n">
        <x:v>130.11</x:v>
      </x:c>
      <x:c r="R4081" t="n">
        <x:v>10.11</x:v>
      </x:c>
      <x:c r="S4081" t="str">
        <x:v>159</x:v>
      </x:c>
      <x:c r="T4081" t="n">
        <x:v>159</x:v>
      </x:c>
      <x:c r="U4081" t="str">
        <x:v>菲仕绿能科技（北京）有限公司</x:v>
      </x:c>
      <x:c r="V4081"/>
      <x:c r="W4081" t="str">
        <x:v>TZ180XS520</x:v>
      </x:c>
      <x:c r="X4081"/>
      <x:c r="Y4081"/>
      <x:c r="Z4081"/>
      <x:c r="AA4081"/>
      <x:c r="AB4081"/>
      <x:c r="AC4081"/>
      <x:c r="AD4081" t="str">
        <x:v>梳理补充_附件2-BEV(408)</x:v>
      </x:c>
      <x:c r="AE4081" s="14" t="str"/>
      <x:c r="AF4081" s="14" t="str"/>
      <x:c r="AG4081" s="14" t="str">
        <x:v>待OCR/外部证据：原字段为空</x:v>
      </x:c>
      <x:c r="AH4081" s="15" t="n">
        <x:f>IF(R4081&lt;&gt;"",R4081,IFERROR(IF(AND(IF(ISNUMBER(O4081),O4081,IFERROR(VALUE(O4081),VALUE(LEFT(TRIM(O4081),FIND("|",SUBSTITUTE(SUBSTITUTE(SUBSTITUTE(SUBSTITUTE(SUBSTITUTE(TRIM(O4081),"/","|"),"(","|"),"（","|"),";","|"),"；","|")&amp;"|")-1))))*100/IF(ISNUMBER(N4081),N4081,IFERROR(VALUE(N4081),VALUE(LEFT(TRIM(N4081),FIND("|",SUBSTITUTE(SUBSTITUTE(SUBSTITUTE(SUBSTITUTE(SUBSTITUTE(TRIM(N4081),"/","|"),"(","|"),"（","|"),";","|"),"；","|")&amp;"|")-1))))&gt;=3,IF(ISNUMBER(O4081),O4081,IFERROR(VALUE(O4081),VALUE(LEFT(TRIM(O4081),FIND("|",SUBSTITUTE(SUBSTITUTE(SUBSTITUTE(SUBSTITUTE(SUBSTITUTE(TRIM(O4081),"/","|"),"(","|"),"（","|"),";","|"),"；","|")&amp;"|")-1))))*100/IF(ISNUMBER(N4081),N4081,IFERROR(VALUE(N4081),VALUE(LEFT(TRIM(N4081),FIND("|",SUBSTITUTE(SUBSTITUTE(SUBSTITUTE(SUBSTITUTE(SUBSTITUTE(TRIM(N4081),"/","|"),"(","|"),"（","|"),";","|"),"；","|")&amp;"|")-1))))&lt;=40),IF(ISNUMBER(O4081),O4081,IFERROR(VALUE(O4081),VALUE(LEFT(TRIM(O4081),FIND("|",SUBSTITUTE(SUBSTITUTE(SUBSTITUTE(SUBSTITUTE(SUBSTITUTE(TRIM(O4081),"/","|"),"(","|"),"（","|"),";","|"),"；","|")&amp;"|")-1))))*100/IF(ISNUMBER(N4081),N4081,IFERROR(VALUE(N4081),VALUE(LEFT(TRIM(N4081),FIND("|",SUBSTITUTE(SUBSTITUTE(SUBSTITUTE(SUBSTITUTE(SUBSTITUTE(TRIM(N4081),"/","|"),"(","|"),"（","|"),";","|"),"；","|")&amp;"|")-1)))),""),""))</x:f>
        <x:v>10.11</x:v>
      </x:c>
      <x:c r="AI4081" s="15" t="str">
        <x:f>IFERROR(IF(AND(IF(ISNUMBER(O4081),O4081,IFERROR(VALUE(O4081),VALUE(LEFT(TRIM(O4081),FIND("|",SUBSTITUTE(SUBSTITUTE(SUBSTITUTE(SUBSTITUTE(SUBSTITUTE(TRIM(O4081),"/","|"),"(","|"),"（","|"),";","|"),"；","|")&amp;"|")-1))))&gt;=75,IF(ISNUMBER(O4081),O4081,IFERROR(VALUE(O4081),VALUE(LEFT(TRIM(O4081),FIND("|",SUBSTITUTE(SUBSTITUTE(SUBSTITUTE(SUBSTITUTE(SUBSTITUTE(TRIM(O4081),"/","|"),"(","|"),"（","|"),";","|"),"；","|")&amp;"|")-1))))&lt;=85,IF(ISNUMBER(Q4081),Q4081,IFERROR(VALUE(Q4081),VALUE(LEFT(TRIM(Q4081),FIND("|",SUBSTITUTE(SUBSTITUTE(SUBSTITUTE(SUBSTITUTE(SUBSTITUTE(TRIM(Q4081),"/","|"),"(","|"),"（","|"),";","|"),"；","|")&amp;"|")-1))))&gt;0),IF(ISNUMBER(O4081),O4081,IFERROR(VALUE(O4081),VALUE(LEFT(TRIM(O4081),FIND("|",SUBSTITUTE(SUBSTITUTE(SUBSTITUTE(SUBSTITUTE(SUBSTITUTE(TRIM(O4081),"/","|"),"(","|"),"（","|"),";","|"),"；","|")&amp;"|")-1))))*1000/IF(ISNUMBER(Q4081),Q4081,IFERROR(VALUE(Q4081),VALUE(LEFT(TRIM(Q4081),FIND("|",SUBSTITUTE(SUBSTITUTE(SUBSTITUTE(SUBSTITUTE(SUBSTITUTE(TRIM(Q4081),"/","|"),"(","|"),"（","|"),";","|"),"；","|")&amp;"|")-1)))),""),"")</x:f>
      </x:c>
      <x:c r="AJ4081" s="14" t="str">
        <x:f>IF(AI4081="","","非称重实测")</x:f>
      </x:c>
      <x:c r="AK4081" s="14" t="str"/>
      <x:c r="AL4081" s="14" t="str">
        <x:v>v3.4.6-candidate</x:v>
      </x:c>
    </x:row>
    <x:row r="4082">
      <x:c r="A4082" t="n">
        <x:v>406</x:v>
      </x:c>
      <x:c r="B4082" t="str">
        <x:v>BMW6495AABEV</x:v>
      </x:c>
      <x:c r="C4082" t="str">
        <x:v>宝马(BMW)</x:v>
      </x:c>
      <x:c r="D4082"/>
      <x:c r="E4082" t="str">
        <x:v>宝马iX3</x:v>
      </x:c>
      <x:c r="F4082"/>
      <x:c r="G4082"/>
      <x:c r="H4082" t="str">
        <x:v>纯电动多用途乘用车</x:v>
      </x:c>
      <x:c r="I4082" t="str">
        <x:v>Lux SUV</x:v>
      </x:c>
      <x:c r="J4082" t="str">
        <x:v>BEV</x:v>
      </x:c>
      <x:c r="K4082"/>
      <x:c r="L4082"/>
      <x:c r="M4082" t="n">
        <x:v>3005</x:v>
      </x:c>
      <x:c r="N4082"/>
      <x:c r="O4082"/>
      <x:c r="P4082" t="str">
        <x:v>三元锂离子电池</x:v>
      </x:c>
      <x:c r="Q4082"/>
      <x:c r="R4082"/>
      <x:c r="S4082" t="str">
        <x:v>116/235</x:v>
      </x:c>
      <x:c r="T4082" t="n">
        <x:v>351</x:v>
      </x:c>
      <x:c r="U4082" t="str">
        <x:v>采埃孚电驱动系统(沈阳)有限公司/BMW AG</x:v>
      </x:c>
      <x:c r="V4082"/>
      <x:c r="W4082" t="str">
        <x:v>HF1002N0/HD1001N0</x:v>
      </x:c>
      <x:c r="X4082"/>
      <x:c r="Y4082"/>
      <x:c r="Z4082"/>
      <x:c r="AA4082"/>
      <x:c r="AB4082"/>
      <x:c r="AC4082"/>
      <x:c r="AD4082" t="str">
        <x:v>梳理补充_附件2-BEV(408)</x:v>
      </x:c>
      <x:c r="AE4082" s="14" t="str"/>
      <x:c r="AF4082" s="14" t="str"/>
      <x:c r="AG4082" s="14" t="str">
        <x:v>待OCR/外部证据：原字段为空</x:v>
      </x:c>
      <x:c r="AH4082" s="15" t="str">
        <x:f>IF(R4082&lt;&gt;"",R4082,IFERROR(IF(AND(IF(ISNUMBER(O4082),O4082,IFERROR(VALUE(O4082),VALUE(LEFT(TRIM(O4082),FIND("|",SUBSTITUTE(SUBSTITUTE(SUBSTITUTE(SUBSTITUTE(SUBSTITUTE(TRIM(O4082),"/","|"),"(","|"),"（","|"),";","|"),"；","|")&amp;"|")-1))))*100/IF(ISNUMBER(N4082),N4082,IFERROR(VALUE(N4082),VALUE(LEFT(TRIM(N4082),FIND("|",SUBSTITUTE(SUBSTITUTE(SUBSTITUTE(SUBSTITUTE(SUBSTITUTE(TRIM(N4082),"/","|"),"(","|"),"（","|"),";","|"),"；","|")&amp;"|")-1))))&gt;=3,IF(ISNUMBER(O4082),O4082,IFERROR(VALUE(O4082),VALUE(LEFT(TRIM(O4082),FIND("|",SUBSTITUTE(SUBSTITUTE(SUBSTITUTE(SUBSTITUTE(SUBSTITUTE(TRIM(O4082),"/","|"),"(","|"),"（","|"),";","|"),"；","|")&amp;"|")-1))))*100/IF(ISNUMBER(N4082),N4082,IFERROR(VALUE(N4082),VALUE(LEFT(TRIM(N4082),FIND("|",SUBSTITUTE(SUBSTITUTE(SUBSTITUTE(SUBSTITUTE(SUBSTITUTE(TRIM(N4082),"/","|"),"(","|"),"（","|"),";","|"),"；","|")&amp;"|")-1))))&lt;=40),IF(ISNUMBER(O4082),O4082,IFERROR(VALUE(O4082),VALUE(LEFT(TRIM(O4082),FIND("|",SUBSTITUTE(SUBSTITUTE(SUBSTITUTE(SUBSTITUTE(SUBSTITUTE(TRIM(O4082),"/","|"),"(","|"),"（","|"),";","|"),"；","|")&amp;"|")-1))))*100/IF(ISNUMBER(N4082),N4082,IFERROR(VALUE(N4082),VALUE(LEFT(TRIM(N4082),FIND("|",SUBSTITUTE(SUBSTITUTE(SUBSTITUTE(SUBSTITUTE(SUBSTITUTE(TRIM(N4082),"/","|"),"(","|"),"（","|"),";","|"),"；","|")&amp;"|")-1)))),""),""))</x:f>
      </x:c>
      <x:c r="AI4082" s="15" t="str">
        <x:f>IFERROR(IF(AND(IF(ISNUMBER(O4082),O4082,IFERROR(VALUE(O4082),VALUE(LEFT(TRIM(O4082),FIND("|",SUBSTITUTE(SUBSTITUTE(SUBSTITUTE(SUBSTITUTE(SUBSTITUTE(TRIM(O4082),"/","|"),"(","|"),"（","|"),";","|"),"；","|")&amp;"|")-1))))&gt;=75,IF(ISNUMBER(O4082),O4082,IFERROR(VALUE(O4082),VALUE(LEFT(TRIM(O4082),FIND("|",SUBSTITUTE(SUBSTITUTE(SUBSTITUTE(SUBSTITUTE(SUBSTITUTE(TRIM(O4082),"/","|"),"(","|"),"（","|"),";","|"),"；","|")&amp;"|")-1))))&lt;=85,IF(ISNUMBER(Q4082),Q4082,IFERROR(VALUE(Q4082),VALUE(LEFT(TRIM(Q4082),FIND("|",SUBSTITUTE(SUBSTITUTE(SUBSTITUTE(SUBSTITUTE(SUBSTITUTE(TRIM(Q4082),"/","|"),"(","|"),"（","|"),";","|"),"；","|")&amp;"|")-1))))&gt;0),IF(ISNUMBER(O4082),O4082,IFERROR(VALUE(O4082),VALUE(LEFT(TRIM(O4082),FIND("|",SUBSTITUTE(SUBSTITUTE(SUBSTITUTE(SUBSTITUTE(SUBSTITUTE(TRIM(O4082),"/","|"),"(","|"),"（","|"),";","|"),"；","|")&amp;"|")-1))))*1000/IF(ISNUMBER(Q4082),Q4082,IFERROR(VALUE(Q4082),VALUE(LEFT(TRIM(Q4082),FIND("|",SUBSTITUTE(SUBSTITUTE(SUBSTITUTE(SUBSTITUTE(SUBSTITUTE(TRIM(Q4082),"/","|"),"(","|"),"（","|"),";","|"),"；","|")&amp;"|")-1)))),""),"")</x:f>
      </x:c>
      <x:c r="AJ4082" s="14" t="str">
        <x:f>IF(AI4082="","","非称重实测")</x:f>
      </x:c>
      <x:c r="AK4082" s="14" t="str"/>
      <x:c r="AL4082" s="14" t="str">
        <x:v>v3.4.6-candidate</x:v>
      </x:c>
    </x:row>
    <x:row r="4083">
      <x:c r="A4083" t="n">
        <x:v>406</x:v>
      </x:c>
      <x:c r="B4083" t="str">
        <x:v>BMW6495ABBEV</x:v>
      </x:c>
      <x:c r="C4083" t="str">
        <x:v>宝马(BMW)</x:v>
      </x:c>
      <x:c r="D4083"/>
      <x:c r="E4083" t="str">
        <x:v>宝马iX3</x:v>
      </x:c>
      <x:c r="F4083"/>
      <x:c r="G4083"/>
      <x:c r="H4083" t="str">
        <x:v>纯电动多用途乘用车</x:v>
      </x:c>
      <x:c r="I4083" t="str">
        <x:v>Lux SUV</x:v>
      </x:c>
      <x:c r="J4083" t="str">
        <x:v>BEV</x:v>
      </x:c>
      <x:c r="K4083"/>
      <x:c r="L4083"/>
      <x:c r="M4083" t="n">
        <x:v>3005</x:v>
      </x:c>
      <x:c r="N4083"/>
      <x:c r="O4083"/>
      <x:c r="P4083" t="str">
        <x:v>三元锂离子电池</x:v>
      </x:c>
      <x:c r="Q4083"/>
      <x:c r="R4083"/>
      <x:c r="S4083" t="str">
        <x:v>116/235</x:v>
      </x:c>
      <x:c r="T4083" t="n">
        <x:v>351</x:v>
      </x:c>
      <x:c r="U4083" t="str">
        <x:v>采埃孚电驱动系统(沈阳)有限公司/BMW AG</x:v>
      </x:c>
      <x:c r="V4083"/>
      <x:c r="W4083" t="str">
        <x:v>HF1002N0/HD1001N0</x:v>
      </x:c>
      <x:c r="X4083"/>
      <x:c r="Y4083"/>
      <x:c r="Z4083"/>
      <x:c r="AA4083"/>
      <x:c r="AB4083"/>
      <x:c r="AC4083"/>
      <x:c r="AD4083" t="str">
        <x:v>梳理补充_附件2-BEV(408)</x:v>
      </x:c>
      <x:c r="AE4083" s="14" t="str"/>
      <x:c r="AF4083" s="14" t="str"/>
      <x:c r="AG4083" s="14" t="str">
        <x:v>待OCR/外部证据：原字段为空</x:v>
      </x:c>
      <x:c r="AH4083" s="15" t="str">
        <x:f>IF(R4083&lt;&gt;"",R4083,IFERROR(IF(AND(IF(ISNUMBER(O4083),O4083,IFERROR(VALUE(O4083),VALUE(LEFT(TRIM(O4083),FIND("|",SUBSTITUTE(SUBSTITUTE(SUBSTITUTE(SUBSTITUTE(SUBSTITUTE(TRIM(O4083),"/","|"),"(","|"),"（","|"),";","|"),"；","|")&amp;"|")-1))))*100/IF(ISNUMBER(N4083),N4083,IFERROR(VALUE(N4083),VALUE(LEFT(TRIM(N4083),FIND("|",SUBSTITUTE(SUBSTITUTE(SUBSTITUTE(SUBSTITUTE(SUBSTITUTE(TRIM(N4083),"/","|"),"(","|"),"（","|"),";","|"),"；","|")&amp;"|")-1))))&gt;=3,IF(ISNUMBER(O4083),O4083,IFERROR(VALUE(O4083),VALUE(LEFT(TRIM(O4083),FIND("|",SUBSTITUTE(SUBSTITUTE(SUBSTITUTE(SUBSTITUTE(SUBSTITUTE(TRIM(O4083),"/","|"),"(","|"),"（","|"),";","|"),"；","|")&amp;"|")-1))))*100/IF(ISNUMBER(N4083),N4083,IFERROR(VALUE(N4083),VALUE(LEFT(TRIM(N4083),FIND("|",SUBSTITUTE(SUBSTITUTE(SUBSTITUTE(SUBSTITUTE(SUBSTITUTE(TRIM(N4083),"/","|"),"(","|"),"（","|"),";","|"),"；","|")&amp;"|")-1))))&lt;=40),IF(ISNUMBER(O4083),O4083,IFERROR(VALUE(O4083),VALUE(LEFT(TRIM(O4083),FIND("|",SUBSTITUTE(SUBSTITUTE(SUBSTITUTE(SUBSTITUTE(SUBSTITUTE(TRIM(O4083),"/","|"),"(","|"),"（","|"),";","|"),"；","|")&amp;"|")-1))))*100/IF(ISNUMBER(N4083),N4083,IFERROR(VALUE(N4083),VALUE(LEFT(TRIM(N4083),FIND("|",SUBSTITUTE(SUBSTITUTE(SUBSTITUTE(SUBSTITUTE(SUBSTITUTE(TRIM(N4083),"/","|"),"(","|"),"（","|"),";","|"),"；","|")&amp;"|")-1)))),""),""))</x:f>
      </x:c>
      <x:c r="AI4083" s="15" t="str">
        <x:f>IFERROR(IF(AND(IF(ISNUMBER(O4083),O4083,IFERROR(VALUE(O4083),VALUE(LEFT(TRIM(O4083),FIND("|",SUBSTITUTE(SUBSTITUTE(SUBSTITUTE(SUBSTITUTE(SUBSTITUTE(TRIM(O4083),"/","|"),"(","|"),"（","|"),";","|"),"；","|")&amp;"|")-1))))&gt;=75,IF(ISNUMBER(O4083),O4083,IFERROR(VALUE(O4083),VALUE(LEFT(TRIM(O4083),FIND("|",SUBSTITUTE(SUBSTITUTE(SUBSTITUTE(SUBSTITUTE(SUBSTITUTE(TRIM(O4083),"/","|"),"(","|"),"（","|"),";","|"),"；","|")&amp;"|")-1))))&lt;=85,IF(ISNUMBER(Q4083),Q4083,IFERROR(VALUE(Q4083),VALUE(LEFT(TRIM(Q4083),FIND("|",SUBSTITUTE(SUBSTITUTE(SUBSTITUTE(SUBSTITUTE(SUBSTITUTE(TRIM(Q4083),"/","|"),"(","|"),"（","|"),";","|"),"；","|")&amp;"|")-1))))&gt;0),IF(ISNUMBER(O4083),O4083,IFERROR(VALUE(O4083),VALUE(LEFT(TRIM(O4083),FIND("|",SUBSTITUTE(SUBSTITUTE(SUBSTITUTE(SUBSTITUTE(SUBSTITUTE(TRIM(O4083),"/","|"),"(","|"),"（","|"),";","|"),"；","|")&amp;"|")-1))))*1000/IF(ISNUMBER(Q4083),Q4083,IFERROR(VALUE(Q4083),VALUE(LEFT(TRIM(Q4083),FIND("|",SUBSTITUTE(SUBSTITUTE(SUBSTITUTE(SUBSTITUTE(SUBSTITUTE(TRIM(Q4083),"/","|"),"(","|"),"（","|"),";","|"),"；","|")&amp;"|")-1)))),""),"")</x:f>
      </x:c>
      <x:c r="AJ4083" s="14" t="str">
        <x:f>IF(AI4083="","","非称重实测")</x:f>
      </x:c>
      <x:c r="AK4083" s="14" t="str"/>
      <x:c r="AL4083" s="14" t="str">
        <x:v>v3.4.6-candidate</x:v>
      </x:c>
    </x:row>
    <x:row r="4084">
      <x:c r="A4084" t="n">
        <x:v>406</x:v>
      </x:c>
      <x:c r="B4084" t="str">
        <x:v>BYD6480AMBEV6</x:v>
      </x:c>
      <x:c r="C4084" t="str">
        <x:v>比亚迪牌</x:v>
      </x:c>
      <x:c r="D4084"/>
      <x:c r="E4084" t="str">
        <x:v>比亚迪海狮06</x:v>
      </x:c>
      <x:c r="F4084"/>
      <x:c r="G4084"/>
      <x:c r="H4084" t="str">
        <x:v>纯电动多用途乘用车</x:v>
      </x:c>
      <x:c r="I4084" t="str">
        <x:v>SUV-C</x:v>
      </x:c>
      <x:c r="J4084" t="str">
        <x:v>BEV</x:v>
      </x:c>
      <x:c r="K4084"/>
      <x:c r="L4084" t="n">
        <x:v>1970</x:v>
      </x:c>
      <x:c r="M4084" t="n">
        <x:v>2820</x:v>
      </x:c>
      <x:c r="N4084" t="str">
        <x:v>605(CLTC)</x:v>
      </x:c>
      <x:c r="O4084" t="n">
        <x:v>69.07</x:v>
      </x:c>
      <x:c r="P4084" t="str">
        <x:v>磷酸铁锂蓄电池</x:v>
      </x:c>
      <x:c r="Q4084"/>
      <x:c r="R4084"/>
      <x:c r="S4084" t="str">
        <x:v>240</x:v>
      </x:c>
      <x:c r="T4084" t="n">
        <x:v>240</x:v>
      </x:c>
      <x:c r="U4084" t="str">
        <x:v>西安比亚迪汽车零部件有限公司</x:v>
      </x:c>
      <x:c r="V4084"/>
      <x:c r="W4084" t="str">
        <x:v>TZ180XYD</x:v>
      </x:c>
      <x:c r="X4084"/>
      <x:c r="Y4084"/>
      <x:c r="Z4084"/>
      <x:c r="AA4084"/>
      <x:c r="AB4084"/>
      <x:c r="AC4084"/>
      <x:c r="AD4084" t="str">
        <x:v>梳理补充_附件2-BEV(408)</x:v>
      </x:c>
      <x:c r="AE4084" s="14" t="str"/>
      <x:c r="AF4084" s="14" t="str"/>
      <x:c r="AG4084" s="14" t="str">
        <x:v>待OCR/外部证据：原字段为空</x:v>
      </x:c>
      <x:c r="AH4084" s="15" t="n">
        <x:f>IF(R4084&lt;&gt;"",R4084,IFERROR(IF(AND(IF(ISNUMBER(O4084),O4084,IFERROR(VALUE(O4084),VALUE(LEFT(TRIM(O4084),FIND("|",SUBSTITUTE(SUBSTITUTE(SUBSTITUTE(SUBSTITUTE(SUBSTITUTE(TRIM(O4084),"/","|"),"(","|"),"（","|"),";","|"),"；","|")&amp;"|")-1))))*100/IF(ISNUMBER(N4084),N4084,IFERROR(VALUE(N4084),VALUE(LEFT(TRIM(N4084),FIND("|",SUBSTITUTE(SUBSTITUTE(SUBSTITUTE(SUBSTITUTE(SUBSTITUTE(TRIM(N4084),"/","|"),"(","|"),"（","|"),";","|"),"；","|")&amp;"|")-1))))&gt;=3,IF(ISNUMBER(O4084),O4084,IFERROR(VALUE(O4084),VALUE(LEFT(TRIM(O4084),FIND("|",SUBSTITUTE(SUBSTITUTE(SUBSTITUTE(SUBSTITUTE(SUBSTITUTE(TRIM(O4084),"/","|"),"(","|"),"（","|"),";","|"),"；","|")&amp;"|")-1))))*100/IF(ISNUMBER(N4084),N4084,IFERROR(VALUE(N4084),VALUE(LEFT(TRIM(N4084),FIND("|",SUBSTITUTE(SUBSTITUTE(SUBSTITUTE(SUBSTITUTE(SUBSTITUTE(TRIM(N4084),"/","|"),"(","|"),"（","|"),";","|"),"；","|")&amp;"|")-1))))&lt;=40),IF(ISNUMBER(O4084),O4084,IFERROR(VALUE(O4084),VALUE(LEFT(TRIM(O4084),FIND("|",SUBSTITUTE(SUBSTITUTE(SUBSTITUTE(SUBSTITUTE(SUBSTITUTE(TRIM(O4084),"/","|"),"(","|"),"（","|"),";","|"),"；","|")&amp;"|")-1))))*100/IF(ISNUMBER(N4084),N4084,IFERROR(VALUE(N4084),VALUE(LEFT(TRIM(N4084),FIND("|",SUBSTITUTE(SUBSTITUTE(SUBSTITUTE(SUBSTITUTE(SUBSTITUTE(TRIM(N4084),"/","|"),"(","|"),"（","|"),";","|"),"；","|")&amp;"|")-1)))),""),""))</x:f>
        <x:v>11.416528925619833</x:v>
      </x:c>
      <x:c r="AI4084" s="15" t="str">
        <x:f>IFERROR(IF(AND(IF(ISNUMBER(O4084),O4084,IFERROR(VALUE(O4084),VALUE(LEFT(TRIM(O4084),FIND("|",SUBSTITUTE(SUBSTITUTE(SUBSTITUTE(SUBSTITUTE(SUBSTITUTE(TRIM(O4084),"/","|"),"(","|"),"（","|"),";","|"),"；","|")&amp;"|")-1))))&gt;=75,IF(ISNUMBER(O4084),O4084,IFERROR(VALUE(O4084),VALUE(LEFT(TRIM(O4084),FIND("|",SUBSTITUTE(SUBSTITUTE(SUBSTITUTE(SUBSTITUTE(SUBSTITUTE(TRIM(O4084),"/","|"),"(","|"),"（","|"),";","|"),"；","|")&amp;"|")-1))))&lt;=85,IF(ISNUMBER(Q4084),Q4084,IFERROR(VALUE(Q4084),VALUE(LEFT(TRIM(Q4084),FIND("|",SUBSTITUTE(SUBSTITUTE(SUBSTITUTE(SUBSTITUTE(SUBSTITUTE(TRIM(Q4084),"/","|"),"(","|"),"（","|"),";","|"),"；","|")&amp;"|")-1))))&gt;0),IF(ISNUMBER(O4084),O4084,IFERROR(VALUE(O4084),VALUE(LEFT(TRIM(O4084),FIND("|",SUBSTITUTE(SUBSTITUTE(SUBSTITUTE(SUBSTITUTE(SUBSTITUTE(TRIM(O4084),"/","|"),"(","|"),"（","|"),";","|"),"；","|")&amp;"|")-1))))*1000/IF(ISNUMBER(Q4084),Q4084,IFERROR(VALUE(Q4084),VALUE(LEFT(TRIM(Q4084),FIND("|",SUBSTITUTE(SUBSTITUTE(SUBSTITUTE(SUBSTITUTE(SUBSTITUTE(TRIM(Q4084),"/","|"),"(","|"),"（","|"),";","|"),"；","|")&amp;"|")-1)))),""),"")</x:f>
      </x:c>
      <x:c r="AJ4084" s="14" t="str">
        <x:f>IF(AI4084="","","非称重实测")</x:f>
      </x:c>
      <x:c r="AK4084" s="14" t="str">
        <x:v>电耗公式可补</x:v>
      </x:c>
      <x:c r="AL4084" s="14" t="str">
        <x:v>v3.4.6-candidate</x:v>
      </x:c>
    </x:row>
    <x:row r="4085">
      <x:c r="A4085" t="n">
        <x:v>406</x:v>
      </x:c>
      <x:c r="B4085" t="str">
        <x:v>BYD7000AZBEV1</x:v>
      </x:c>
      <x:c r="C4085" t="str">
        <x:v>比亚迪牌</x:v>
      </x:c>
      <x:c r="D4085"/>
      <x:c r="E4085" t="str">
        <x:v>比亚迪海豹08</x:v>
      </x:c>
      <x:c r="F4085"/>
      <x:c r="G4085"/>
      <x:c r="H4085" t="str">
        <x:v>纯电动轿车</x:v>
      </x:c>
      <x:c r="I4085" t="str">
        <x:v>Car-D</x:v>
      </x:c>
      <x:c r="J4085" t="str">
        <x:v>BEV</x:v>
      </x:c>
      <x:c r="K4085"/>
      <x:c r="L4085" t="n">
        <x:v>2160</x:v>
      </x:c>
      <x:c r="M4085" t="n">
        <x:v>3030</x:v>
      </x:c>
      <x:c r="N4085" t="str">
        <x:v>905(CLTC)</x:v>
      </x:c>
      <x:c r="O4085" t="n">
        <x:v>92.093</x:v>
      </x:c>
      <x:c r="P4085" t="str">
        <x:v>磷酸铁锂蓄电池</x:v>
      </x:c>
      <x:c r="Q4085"/>
      <x:c r="R4085"/>
      <x:c r="S4085" t="str">
        <x:v>320</x:v>
      </x:c>
      <x:c r="T4085" t="n">
        <x:v>320</x:v>
      </x:c>
      <x:c r="U4085" t="str">
        <x:v>郑州比亚迪汽车有限公司</x:v>
      </x:c>
      <x:c r="V4085"/>
      <x:c r="W4085" t="str">
        <x:v>TZ226QYC</x:v>
      </x:c>
      <x:c r="X4085"/>
      <x:c r="Y4085"/>
      <x:c r="Z4085"/>
      <x:c r="AA4085"/>
      <x:c r="AB4085"/>
      <x:c r="AC4085"/>
      <x:c r="AD4085" t="str">
        <x:v>梳理补充_附件2-BEV(408)</x:v>
      </x:c>
      <x:c r="AE4085" s="14" t="str"/>
      <x:c r="AF4085" s="14" t="str"/>
      <x:c r="AG4085" s="14" t="str">
        <x:v>待OCR/外部证据：原字段为空</x:v>
      </x:c>
      <x:c r="AH4085" s="15" t="n">
        <x:f>IF(R4085&lt;&gt;"",R4085,IFERROR(IF(AND(IF(ISNUMBER(O4085),O4085,IFERROR(VALUE(O4085),VALUE(LEFT(TRIM(O4085),FIND("|",SUBSTITUTE(SUBSTITUTE(SUBSTITUTE(SUBSTITUTE(SUBSTITUTE(TRIM(O4085),"/","|"),"(","|"),"（","|"),";","|"),"；","|")&amp;"|")-1))))*100/IF(ISNUMBER(N4085),N4085,IFERROR(VALUE(N4085),VALUE(LEFT(TRIM(N4085),FIND("|",SUBSTITUTE(SUBSTITUTE(SUBSTITUTE(SUBSTITUTE(SUBSTITUTE(TRIM(N4085),"/","|"),"(","|"),"（","|"),";","|"),"；","|")&amp;"|")-1))))&gt;=3,IF(ISNUMBER(O4085),O4085,IFERROR(VALUE(O4085),VALUE(LEFT(TRIM(O4085),FIND("|",SUBSTITUTE(SUBSTITUTE(SUBSTITUTE(SUBSTITUTE(SUBSTITUTE(TRIM(O4085),"/","|"),"(","|"),"（","|"),";","|"),"；","|")&amp;"|")-1))))*100/IF(ISNUMBER(N4085),N4085,IFERROR(VALUE(N4085),VALUE(LEFT(TRIM(N4085),FIND("|",SUBSTITUTE(SUBSTITUTE(SUBSTITUTE(SUBSTITUTE(SUBSTITUTE(TRIM(N4085),"/","|"),"(","|"),"（","|"),";","|"),"；","|")&amp;"|")-1))))&lt;=40),IF(ISNUMBER(O4085),O4085,IFERROR(VALUE(O4085),VALUE(LEFT(TRIM(O4085),FIND("|",SUBSTITUTE(SUBSTITUTE(SUBSTITUTE(SUBSTITUTE(SUBSTITUTE(TRIM(O4085),"/","|"),"(","|"),"（","|"),";","|"),"；","|")&amp;"|")-1))))*100/IF(ISNUMBER(N4085),N4085,IFERROR(VALUE(N4085),VALUE(LEFT(TRIM(N4085),FIND("|",SUBSTITUTE(SUBSTITUTE(SUBSTITUTE(SUBSTITUTE(SUBSTITUTE(TRIM(N4085),"/","|"),"(","|"),"（","|"),";","|"),"；","|")&amp;"|")-1)))),""),""))</x:f>
        <x:v>10.176022099447515</x:v>
      </x:c>
      <x:c r="AI4085" s="15" t="str">
        <x:f>IFERROR(IF(AND(IF(ISNUMBER(O4085),O4085,IFERROR(VALUE(O4085),VALUE(LEFT(TRIM(O4085),FIND("|",SUBSTITUTE(SUBSTITUTE(SUBSTITUTE(SUBSTITUTE(SUBSTITUTE(TRIM(O4085),"/","|"),"(","|"),"（","|"),";","|"),"；","|")&amp;"|")-1))))&gt;=75,IF(ISNUMBER(O4085),O4085,IFERROR(VALUE(O4085),VALUE(LEFT(TRIM(O4085),FIND("|",SUBSTITUTE(SUBSTITUTE(SUBSTITUTE(SUBSTITUTE(SUBSTITUTE(TRIM(O4085),"/","|"),"(","|"),"（","|"),";","|"),"；","|")&amp;"|")-1))))&lt;=85,IF(ISNUMBER(Q4085),Q4085,IFERROR(VALUE(Q4085),VALUE(LEFT(TRIM(Q4085),FIND("|",SUBSTITUTE(SUBSTITUTE(SUBSTITUTE(SUBSTITUTE(SUBSTITUTE(TRIM(Q4085),"/","|"),"(","|"),"（","|"),";","|"),"；","|")&amp;"|")-1))))&gt;0),IF(ISNUMBER(O4085),O4085,IFERROR(VALUE(O4085),VALUE(LEFT(TRIM(O4085),FIND("|",SUBSTITUTE(SUBSTITUTE(SUBSTITUTE(SUBSTITUTE(SUBSTITUTE(TRIM(O4085),"/","|"),"(","|"),"（","|"),";","|"),"；","|")&amp;"|")-1))))*1000/IF(ISNUMBER(Q4085),Q4085,IFERROR(VALUE(Q4085),VALUE(LEFT(TRIM(Q4085),FIND("|",SUBSTITUTE(SUBSTITUTE(SUBSTITUTE(SUBSTITUTE(SUBSTITUTE(TRIM(Q4085),"/","|"),"(","|"),"（","|"),";","|"),"；","|")&amp;"|")-1)))),""),"")</x:f>
      </x:c>
      <x:c r="AJ4085" s="14" t="str">
        <x:f>IF(AI4085="","","非称重实测")</x:f>
      </x:c>
      <x:c r="AK4085" s="14" t="str">
        <x:v>电耗公式可补</x:v>
      </x:c>
      <x:c r="AL4085" s="14" t="str">
        <x:v>v3.4.6-candidate</x:v>
      </x:c>
    </x:row>
    <x:row r="4086">
      <x:c r="A4086" t="n">
        <x:v>406</x:v>
      </x:c>
      <x:c r="B4086" t="str">
        <x:v>BYD7000AZBEV2</x:v>
      </x:c>
      <x:c r="C4086" t="str">
        <x:v>比亚迪牌</x:v>
      </x:c>
      <x:c r="D4086"/>
      <x:c r="E4086" t="str">
        <x:v>比亚迪海豹08</x:v>
      </x:c>
      <x:c r="F4086"/>
      <x:c r="G4086"/>
      <x:c r="H4086" t="str">
        <x:v>纯电动轿车</x:v>
      </x:c>
      <x:c r="I4086" t="str">
        <x:v>Car-D</x:v>
      </x:c>
      <x:c r="J4086" t="str">
        <x:v>BEV</x:v>
      </x:c>
      <x:c r="K4086"/>
      <x:c r="L4086" t="n">
        <x:v>2280</x:v>
      </x:c>
      <x:c r="M4086" t="n">
        <x:v>3030</x:v>
      </x:c>
      <x:c r="N4086" t="str">
        <x:v>785(CLTC)</x:v>
      </x:c>
      <x:c r="O4086" t="n">
        <x:v>92.093</x:v>
      </x:c>
      <x:c r="P4086" t="str">
        <x:v>磷酸铁锂蓄电池</x:v>
      </x:c>
      <x:c r="Q4086"/>
      <x:c r="R4086"/>
      <x:c r="S4086" t="str">
        <x:v>前: 190 / 后: 320</x:v>
      </x:c>
      <x:c r="T4086" t="n">
        <x:v>510</x:v>
      </x:c>
      <x:c r="U4086" t="str">
        <x:v>东莞弗迪动力有限公司 / 郑州比亚迪汽车有限公司</x:v>
      </x:c>
      <x:c r="V4086"/>
      <x:c r="W4086" t="str">
        <x:v>YS230XYF / TZ226QYC</x:v>
      </x:c>
      <x:c r="X4086"/>
      <x:c r="Y4086"/>
      <x:c r="Z4086"/>
      <x:c r="AA4086"/>
      <x:c r="AB4086"/>
      <x:c r="AC4086"/>
      <x:c r="AD4086" t="str">
        <x:v>梳理补充_附件2-BEV(408)</x:v>
      </x:c>
      <x:c r="AE4086" s="14" t="str"/>
      <x:c r="AF4086" s="14" t="str"/>
      <x:c r="AG4086" s="14" t="str">
        <x:v>待OCR/外部证据：原字段为空</x:v>
      </x:c>
      <x:c r="AH4086" s="15" t="n">
        <x:f>IF(R4086&lt;&gt;"",R4086,IFERROR(IF(AND(IF(ISNUMBER(O4086),O4086,IFERROR(VALUE(O4086),VALUE(LEFT(TRIM(O4086),FIND("|",SUBSTITUTE(SUBSTITUTE(SUBSTITUTE(SUBSTITUTE(SUBSTITUTE(TRIM(O4086),"/","|"),"(","|"),"（","|"),";","|"),"；","|")&amp;"|")-1))))*100/IF(ISNUMBER(N4086),N4086,IFERROR(VALUE(N4086),VALUE(LEFT(TRIM(N4086),FIND("|",SUBSTITUTE(SUBSTITUTE(SUBSTITUTE(SUBSTITUTE(SUBSTITUTE(TRIM(N4086),"/","|"),"(","|"),"（","|"),";","|"),"；","|")&amp;"|")-1))))&gt;=3,IF(ISNUMBER(O4086),O4086,IFERROR(VALUE(O4086),VALUE(LEFT(TRIM(O4086),FIND("|",SUBSTITUTE(SUBSTITUTE(SUBSTITUTE(SUBSTITUTE(SUBSTITUTE(TRIM(O4086),"/","|"),"(","|"),"（","|"),";","|"),"；","|")&amp;"|")-1))))*100/IF(ISNUMBER(N4086),N4086,IFERROR(VALUE(N4086),VALUE(LEFT(TRIM(N4086),FIND("|",SUBSTITUTE(SUBSTITUTE(SUBSTITUTE(SUBSTITUTE(SUBSTITUTE(TRIM(N4086),"/","|"),"(","|"),"（","|"),";","|"),"；","|")&amp;"|")-1))))&lt;=40),IF(ISNUMBER(O4086),O4086,IFERROR(VALUE(O4086),VALUE(LEFT(TRIM(O4086),FIND("|",SUBSTITUTE(SUBSTITUTE(SUBSTITUTE(SUBSTITUTE(SUBSTITUTE(TRIM(O4086),"/","|"),"(","|"),"（","|"),";","|"),"；","|")&amp;"|")-1))))*100/IF(ISNUMBER(N4086),N4086,IFERROR(VALUE(N4086),VALUE(LEFT(TRIM(N4086),FIND("|",SUBSTITUTE(SUBSTITUTE(SUBSTITUTE(SUBSTITUTE(SUBSTITUTE(TRIM(N4086),"/","|"),"(","|"),"（","|"),";","|"),"；","|")&amp;"|")-1)))),""),""))</x:f>
        <x:v>11.7315923566879</x:v>
      </x:c>
      <x:c r="AI4086" s="15" t="str">
        <x:f>IFERROR(IF(AND(IF(ISNUMBER(O4086),O4086,IFERROR(VALUE(O4086),VALUE(LEFT(TRIM(O4086),FIND("|",SUBSTITUTE(SUBSTITUTE(SUBSTITUTE(SUBSTITUTE(SUBSTITUTE(TRIM(O4086),"/","|"),"(","|"),"（","|"),";","|"),"；","|")&amp;"|")-1))))&gt;=75,IF(ISNUMBER(O4086),O4086,IFERROR(VALUE(O4086),VALUE(LEFT(TRIM(O4086),FIND("|",SUBSTITUTE(SUBSTITUTE(SUBSTITUTE(SUBSTITUTE(SUBSTITUTE(TRIM(O4086),"/","|"),"(","|"),"（","|"),";","|"),"；","|")&amp;"|")-1))))&lt;=85,IF(ISNUMBER(Q4086),Q4086,IFERROR(VALUE(Q4086),VALUE(LEFT(TRIM(Q4086),FIND("|",SUBSTITUTE(SUBSTITUTE(SUBSTITUTE(SUBSTITUTE(SUBSTITUTE(TRIM(Q4086),"/","|"),"(","|"),"（","|"),";","|"),"；","|")&amp;"|")-1))))&gt;0),IF(ISNUMBER(O4086),O4086,IFERROR(VALUE(O4086),VALUE(LEFT(TRIM(O4086),FIND("|",SUBSTITUTE(SUBSTITUTE(SUBSTITUTE(SUBSTITUTE(SUBSTITUTE(TRIM(O4086),"/","|"),"(","|"),"（","|"),";","|"),"；","|")&amp;"|")-1))))*1000/IF(ISNUMBER(Q4086),Q4086,IFERROR(VALUE(Q4086),VALUE(LEFT(TRIM(Q4086),FIND("|",SUBSTITUTE(SUBSTITUTE(SUBSTITUTE(SUBSTITUTE(SUBSTITUTE(TRIM(Q4086),"/","|"),"(","|"),"（","|"),";","|"),"；","|")&amp;"|")-1)))),""),"")</x:f>
      </x:c>
      <x:c r="AJ4086" s="14" t="str">
        <x:f>IF(AI4086="","","非称重实测")</x:f>
      </x:c>
      <x:c r="AK4086" s="14" t="str">
        <x:v>电耗公式可补</x:v>
      </x:c>
      <x:c r="AL4086" s="14" t="str">
        <x:v>v3.4.6-candidate</x:v>
      </x:c>
    </x:row>
    <x:row r="4087">
      <x:c r="A4087" t="n">
        <x:v>406</x:v>
      </x:c>
      <x:c r="B4087" t="str">
        <x:v>BYD7000AZBEV3</x:v>
      </x:c>
      <x:c r="C4087" t="str">
        <x:v>比亚迪牌</x:v>
      </x:c>
      <x:c r="D4087"/>
      <x:c r="E4087" t="str">
        <x:v>比亚迪海豹08</x:v>
      </x:c>
      <x:c r="F4087"/>
      <x:c r="G4087"/>
      <x:c r="H4087" t="str">
        <x:v>纯电动轿车</x:v>
      </x:c>
      <x:c r="I4087" t="str">
        <x:v>Car-D</x:v>
      </x:c>
      <x:c r="J4087" t="str">
        <x:v>BEV</x:v>
      </x:c>
      <x:c r="K4087"/>
      <x:c r="L4087" t="n">
        <x:v>2040</x:v>
      </x:c>
      <x:c r="M4087" t="n">
        <x:v>3030</x:v>
      </x:c>
      <x:c r="N4087" t="n">
        <x:v>775</x:v>
      </x:c>
      <x:c r="O4087" t="n">
        <x:v>76.744</x:v>
      </x:c>
      <x:c r="P4087" t="str">
        <x:v>磷酸铁锂蓄电池</x:v>
      </x:c>
      <x:c r="Q4087" t="n">
        <x:v>142.38</x:v>
      </x:c>
      <x:c r="R4087" t="n">
        <x:v>9.9</x:v>
      </x:c>
      <x:c r="S4087" t="str">
        <x:v>255</x:v>
      </x:c>
      <x:c r="T4087" t="n">
        <x:v>255</x:v>
      </x:c>
      <x:c r="U4087" t="str">
        <x:v>郑州比亚迪汽车有限公司</x:v>
      </x:c>
      <x:c r="V4087"/>
      <x:c r="W4087" t="str">
        <x:v>TZ226QYE</x:v>
      </x:c>
      <x:c r="X4087"/>
      <x:c r="Y4087"/>
      <x:c r="Z4087"/>
      <x:c r="AA4087"/>
      <x:c r="AB4087"/>
      <x:c r="AC4087"/>
      <x:c r="AD4087" t="str">
        <x:v>梳理补充_附件2-BEV(408)</x:v>
      </x:c>
      <x:c r="AE4087" s="14" t="str"/>
      <x:c r="AF4087" s="14" t="str"/>
      <x:c r="AG4087" s="14" t="str">
        <x:v>待OCR/外部证据：原字段为空</x:v>
      </x:c>
      <x:c r="AH4087" s="15" t="n">
        <x:f>IF(R4087&lt;&gt;"",R4087,IFERROR(IF(AND(IF(ISNUMBER(O4087),O4087,IFERROR(VALUE(O4087),VALUE(LEFT(TRIM(O4087),FIND("|",SUBSTITUTE(SUBSTITUTE(SUBSTITUTE(SUBSTITUTE(SUBSTITUTE(TRIM(O4087),"/","|"),"(","|"),"（","|"),";","|"),"；","|")&amp;"|")-1))))*100/IF(ISNUMBER(N4087),N4087,IFERROR(VALUE(N4087),VALUE(LEFT(TRIM(N4087),FIND("|",SUBSTITUTE(SUBSTITUTE(SUBSTITUTE(SUBSTITUTE(SUBSTITUTE(TRIM(N4087),"/","|"),"(","|"),"（","|"),";","|"),"；","|")&amp;"|")-1))))&gt;=3,IF(ISNUMBER(O4087),O4087,IFERROR(VALUE(O4087),VALUE(LEFT(TRIM(O4087),FIND("|",SUBSTITUTE(SUBSTITUTE(SUBSTITUTE(SUBSTITUTE(SUBSTITUTE(TRIM(O4087),"/","|"),"(","|"),"（","|"),";","|"),"；","|")&amp;"|")-1))))*100/IF(ISNUMBER(N4087),N4087,IFERROR(VALUE(N4087),VALUE(LEFT(TRIM(N4087),FIND("|",SUBSTITUTE(SUBSTITUTE(SUBSTITUTE(SUBSTITUTE(SUBSTITUTE(TRIM(N4087),"/","|"),"(","|"),"（","|"),";","|"),"；","|")&amp;"|")-1))))&lt;=40),IF(ISNUMBER(O4087),O4087,IFERROR(VALUE(O4087),VALUE(LEFT(TRIM(O4087),FIND("|",SUBSTITUTE(SUBSTITUTE(SUBSTITUTE(SUBSTITUTE(SUBSTITUTE(TRIM(O4087),"/","|"),"(","|"),"（","|"),";","|"),"；","|")&amp;"|")-1))))*100/IF(ISNUMBER(N4087),N4087,IFERROR(VALUE(N4087),VALUE(LEFT(TRIM(N4087),FIND("|",SUBSTITUTE(SUBSTITUTE(SUBSTITUTE(SUBSTITUTE(SUBSTITUTE(TRIM(N4087),"/","|"),"(","|"),"（","|"),";","|"),"；","|")&amp;"|")-1)))),""),""))</x:f>
        <x:v>9.9</x:v>
      </x:c>
      <x:c r="AI4087" s="15" t="n">
        <x:f>IFERROR(IF(AND(IF(ISNUMBER(O4087),O4087,IFERROR(VALUE(O4087),VALUE(LEFT(TRIM(O4087),FIND("|",SUBSTITUTE(SUBSTITUTE(SUBSTITUTE(SUBSTITUTE(SUBSTITUTE(TRIM(O4087),"/","|"),"(","|"),"（","|"),";","|"),"；","|")&amp;"|")-1))))&gt;=75,IF(ISNUMBER(O4087),O4087,IFERROR(VALUE(O4087),VALUE(LEFT(TRIM(O4087),FIND("|",SUBSTITUTE(SUBSTITUTE(SUBSTITUTE(SUBSTITUTE(SUBSTITUTE(TRIM(O4087),"/","|"),"(","|"),"（","|"),";","|"),"；","|")&amp;"|")-1))))&lt;=85,IF(ISNUMBER(Q4087),Q4087,IFERROR(VALUE(Q4087),VALUE(LEFT(TRIM(Q4087),FIND("|",SUBSTITUTE(SUBSTITUTE(SUBSTITUTE(SUBSTITUTE(SUBSTITUTE(TRIM(Q4087),"/","|"),"(","|"),"（","|"),";","|"),"；","|")&amp;"|")-1))))&gt;0),IF(ISNUMBER(O4087),O4087,IFERROR(VALUE(O4087),VALUE(LEFT(TRIM(O4087),FIND("|",SUBSTITUTE(SUBSTITUTE(SUBSTITUTE(SUBSTITUTE(SUBSTITUTE(TRIM(O4087),"/","|"),"(","|"),"（","|"),";","|"),"；","|")&amp;"|")-1))))*1000/IF(ISNUMBER(Q4087),Q4087,IFERROR(VALUE(Q4087),VALUE(LEFT(TRIM(Q4087),FIND("|",SUBSTITUTE(SUBSTITUTE(SUBSTITUTE(SUBSTITUTE(SUBSTITUTE(TRIM(Q4087),"/","|"),"(","|"),"（","|"),";","|"),"；","|")&amp;"|")-1)))),""),"")</x:f>
        <x:v>539.0082876808541</x:v>
      </x:c>
      <x:c r="AJ4087" s="14" t="str">
        <x:f>IF(AI4087="","","非称重实测")</x:f>
        <x:v>非称重实测</x:v>
      </x:c>
      <x:c r="AK4087" s="14" t="str">
        <x:v>80kWh质量可推导</x:v>
      </x:c>
      <x:c r="AL4087" s="14" t="str">
        <x:v>v3.4.6-candidate</x:v>
      </x:c>
    </x:row>
    <x:row r="4088">
      <x:c r="A4088" t="n">
        <x:v>406</x:v>
      </x:c>
      <x:c r="B4088" t="str">
        <x:v>CA7009B0EVB</x:v>
      </x:c>
      <x:c r="C4088" t="str">
        <x:v>一汽牌</x:v>
      </x:c>
      <x:c r="D4088"/>
      <x:c r="E4088" t="str">
        <x:v>一汽悦意08</x:v>
      </x:c>
      <x:c r="F4088"/>
      <x:c r="G4088"/>
      <x:c r="H4088" t="str">
        <x:v>纯电动轿车</x:v>
      </x:c>
      <x:c r="I4088" t="str">
        <x:v>Car-D</x:v>
      </x:c>
      <x:c r="J4088" t="str">
        <x:v>BEV</x:v>
      </x:c>
      <x:c r="K4088"/>
      <x:c r="L4088" t="n">
        <x:v>1770</x:v>
      </x:c>
      <x:c r="M4088" t="n">
        <x:v>2900</x:v>
      </x:c>
      <x:c r="N4088" t="str">
        <x:v>650</x:v>
      </x:c>
      <x:c r="O4088" t="n">
        <x:v>70.5</x:v>
      </x:c>
      <x:c r="P4088" t="str">
        <x:v>镍钴锰三元锂蓄电池</x:v>
      </x:c>
      <x:c r="Q4088" t="n">
        <x:v>171.95</x:v>
      </x:c>
      <x:c r="R4088" t="n">
        <x:v>10.85</x:v>
      </x:c>
      <x:c r="S4088"/>
      <x:c r="T4088"/>
      <x:c r="U4088"/>
      <x:c r="V4088"/>
      <x:c r="W4088"/>
      <x:c r="X4088"/>
      <x:c r="Y4088"/>
      <x:c r="Z4088"/>
      <x:c r="AA4088"/>
      <x:c r="AB4088"/>
      <x:c r="AC4088"/>
      <x:c r="AD4088" t="str">
        <x:v>梳理补充_附件2-BEV(408)</x:v>
      </x:c>
      <x:c r="AE4088" s="14" t="str"/>
      <x:c r="AF4088" s="14" t="str"/>
      <x:c r="AG4088" s="14" t="str">
        <x:v>待OCR/外部证据：原字段为空</x:v>
      </x:c>
      <x:c r="AH4088" s="15" t="n">
        <x:f>IF(R4088&lt;&gt;"",R4088,IFERROR(IF(AND(IF(ISNUMBER(O4088),O4088,IFERROR(VALUE(O4088),VALUE(LEFT(TRIM(O4088),FIND("|",SUBSTITUTE(SUBSTITUTE(SUBSTITUTE(SUBSTITUTE(SUBSTITUTE(TRIM(O4088),"/","|"),"(","|"),"（","|"),";","|"),"；","|")&amp;"|")-1))))*100/IF(ISNUMBER(N4088),N4088,IFERROR(VALUE(N4088),VALUE(LEFT(TRIM(N4088),FIND("|",SUBSTITUTE(SUBSTITUTE(SUBSTITUTE(SUBSTITUTE(SUBSTITUTE(TRIM(N4088),"/","|"),"(","|"),"（","|"),";","|"),"；","|")&amp;"|")-1))))&gt;=3,IF(ISNUMBER(O4088),O4088,IFERROR(VALUE(O4088),VALUE(LEFT(TRIM(O4088),FIND("|",SUBSTITUTE(SUBSTITUTE(SUBSTITUTE(SUBSTITUTE(SUBSTITUTE(TRIM(O4088),"/","|"),"(","|"),"（","|"),";","|"),"；","|")&amp;"|")-1))))*100/IF(ISNUMBER(N4088),N4088,IFERROR(VALUE(N4088),VALUE(LEFT(TRIM(N4088),FIND("|",SUBSTITUTE(SUBSTITUTE(SUBSTITUTE(SUBSTITUTE(SUBSTITUTE(TRIM(N4088),"/","|"),"(","|"),"（","|"),";","|"),"；","|")&amp;"|")-1))))&lt;=40),IF(ISNUMBER(O4088),O4088,IFERROR(VALUE(O4088),VALUE(LEFT(TRIM(O4088),FIND("|",SUBSTITUTE(SUBSTITUTE(SUBSTITUTE(SUBSTITUTE(SUBSTITUTE(TRIM(O4088),"/","|"),"(","|"),"（","|"),";","|"),"；","|")&amp;"|")-1))))*100/IF(ISNUMBER(N4088),N4088,IFERROR(VALUE(N4088),VALUE(LEFT(TRIM(N4088),FIND("|",SUBSTITUTE(SUBSTITUTE(SUBSTITUTE(SUBSTITUTE(SUBSTITUTE(TRIM(N4088),"/","|"),"(","|"),"（","|"),";","|"),"；","|")&amp;"|")-1)))),""),""))</x:f>
        <x:v>10.85</x:v>
      </x:c>
      <x:c r="AI4088" s="15" t="str">
        <x:f>IFERROR(IF(AND(IF(ISNUMBER(O4088),O4088,IFERROR(VALUE(O4088),VALUE(LEFT(TRIM(O4088),FIND("|",SUBSTITUTE(SUBSTITUTE(SUBSTITUTE(SUBSTITUTE(SUBSTITUTE(TRIM(O4088),"/","|"),"(","|"),"（","|"),";","|"),"；","|")&amp;"|")-1))))&gt;=75,IF(ISNUMBER(O4088),O4088,IFERROR(VALUE(O4088),VALUE(LEFT(TRIM(O4088),FIND("|",SUBSTITUTE(SUBSTITUTE(SUBSTITUTE(SUBSTITUTE(SUBSTITUTE(TRIM(O4088),"/","|"),"(","|"),"（","|"),";","|"),"；","|")&amp;"|")-1))))&lt;=85,IF(ISNUMBER(Q4088),Q4088,IFERROR(VALUE(Q4088),VALUE(LEFT(TRIM(Q4088),FIND("|",SUBSTITUTE(SUBSTITUTE(SUBSTITUTE(SUBSTITUTE(SUBSTITUTE(TRIM(Q4088),"/","|"),"(","|"),"（","|"),";","|"),"；","|")&amp;"|")-1))))&gt;0),IF(ISNUMBER(O4088),O4088,IFERROR(VALUE(O4088),VALUE(LEFT(TRIM(O4088),FIND("|",SUBSTITUTE(SUBSTITUTE(SUBSTITUTE(SUBSTITUTE(SUBSTITUTE(TRIM(O4088),"/","|"),"(","|"),"（","|"),";","|"),"；","|")&amp;"|")-1))))*1000/IF(ISNUMBER(Q4088),Q4088,IFERROR(VALUE(Q4088),VALUE(LEFT(TRIM(Q4088),FIND("|",SUBSTITUTE(SUBSTITUTE(SUBSTITUTE(SUBSTITUTE(SUBSTITUTE(TRIM(Q4088),"/","|"),"(","|"),"（","|"),";","|"),"；","|")&amp;"|")-1)))),""),"")</x:f>
      </x:c>
      <x:c r="AJ4088" s="14" t="str">
        <x:f>IF(AI4088="","","非称重实测")</x:f>
      </x:c>
      <x:c r="AK4088" s="14" t="str"/>
      <x:c r="AL4088" s="14" t="str">
        <x:v>v3.4.6-candidate</x:v>
      </x:c>
    </x:row>
    <x:row r="4089">
      <x:c r="A4089" t="n">
        <x:v>406</x:v>
      </x:c>
      <x:c r="B4089" t="str">
        <x:v>CC7000DE00HABEV</x:v>
      </x:c>
      <x:c r="C4089" t="str">
        <x:v>欧拉牌</x:v>
      </x:c>
      <x:c r="D4089"/>
      <x:c r="E4089" t="str">
        <x:v>长城欧拉5</x:v>
      </x:c>
      <x:c r="F4089"/>
      <x:c r="G4089"/>
      <x:c r="H4089" t="str">
        <x:v>纯电动轿车</x:v>
      </x:c>
      <x:c r="I4089" t="str">
        <x:v>Car-C</x:v>
      </x:c>
      <x:c r="J4089" t="str">
        <x:v>BEV</x:v>
      </x:c>
      <x:c r="K4089"/>
      <x:c r="L4089" t="n">
        <x:v>1525</x:v>
      </x:c>
      <x:c r="M4089" t="n">
        <x:v>2720</x:v>
      </x:c>
      <x:c r="N4089" t="str">
        <x:v>480</x:v>
      </x:c>
      <x:c r="O4089" t="n">
        <x:v>45.3</x:v>
      </x:c>
      <x:c r="P4089" t="str">
        <x:v>磷酸铁锂蓄电池</x:v>
      </x:c>
      <x:c r="Q4089"/>
      <x:c r="R4089" t="n">
        <x:v>9.44</x:v>
      </x:c>
      <x:c r="S4089" t="str">
        <x:v>150</x:v>
      </x:c>
      <x:c r="T4089" t="n">
        <x:v>150</x:v>
      </x:c>
      <x:c r="U4089" t="str">
        <x:v>蜂巢传动科技邳州有限公司</x:v>
      </x:c>
      <x:c r="V4089"/>
      <x:c r="W4089" t="str">
        <x:v>QT36TZ220001</x:v>
      </x:c>
      <x:c r="X4089"/>
      <x:c r="Y4089"/>
      <x:c r="Z4089"/>
      <x:c r="AA4089"/>
      <x:c r="AB4089"/>
      <x:c r="AC4089"/>
      <x:c r="AD4089" t="str">
        <x:v>梳理补充_附件2-BEV(408)</x:v>
      </x:c>
      <x:c r="AE4089" s="14" t="str"/>
      <x:c r="AF4089" s="14" t="n">
        <x:v>260</x:v>
      </x:c>
      <x:c r="AG4089" s="14" t="str">
        <x:v>A2-OEM外部候选</x:v>
      </x:c>
      <x:c r="AH4089" s="15" t="n">
        <x:f>IF(R4089&lt;&gt;"",R4089,IFERROR(IF(AND(IF(ISNUMBER(O4089),O4089,IFERROR(VALUE(O4089),VALUE(LEFT(TRIM(O4089),FIND("|",SUBSTITUTE(SUBSTITUTE(SUBSTITUTE(SUBSTITUTE(SUBSTITUTE(TRIM(O4089),"/","|"),"(","|"),"（","|"),";","|"),"；","|")&amp;"|")-1))))*100/IF(ISNUMBER(N4089),N4089,IFERROR(VALUE(N4089),VALUE(LEFT(TRIM(N4089),FIND("|",SUBSTITUTE(SUBSTITUTE(SUBSTITUTE(SUBSTITUTE(SUBSTITUTE(TRIM(N4089),"/","|"),"(","|"),"（","|"),";","|"),"；","|")&amp;"|")-1))))&gt;=3,IF(ISNUMBER(O4089),O4089,IFERROR(VALUE(O4089),VALUE(LEFT(TRIM(O4089),FIND("|",SUBSTITUTE(SUBSTITUTE(SUBSTITUTE(SUBSTITUTE(SUBSTITUTE(TRIM(O4089),"/","|"),"(","|"),"（","|"),";","|"),"；","|")&amp;"|")-1))))*100/IF(ISNUMBER(N4089),N4089,IFERROR(VALUE(N4089),VALUE(LEFT(TRIM(N4089),FIND("|",SUBSTITUTE(SUBSTITUTE(SUBSTITUTE(SUBSTITUTE(SUBSTITUTE(TRIM(N4089),"/","|"),"(","|"),"（","|"),";","|"),"；","|")&amp;"|")-1))))&lt;=40),IF(ISNUMBER(O4089),O4089,IFERROR(VALUE(O4089),VALUE(LEFT(TRIM(O4089),FIND("|",SUBSTITUTE(SUBSTITUTE(SUBSTITUTE(SUBSTITUTE(SUBSTITUTE(TRIM(O4089),"/","|"),"(","|"),"（","|"),";","|"),"；","|")&amp;"|")-1))))*100/IF(ISNUMBER(N4089),N4089,IFERROR(VALUE(N4089),VALUE(LEFT(TRIM(N4089),FIND("|",SUBSTITUTE(SUBSTITUTE(SUBSTITUTE(SUBSTITUTE(SUBSTITUTE(TRIM(N4089),"/","|"),"(","|"),"（","|"),";","|"),"；","|")&amp;"|")-1)))),""),""))</x:f>
        <x:v>9.44</x:v>
      </x:c>
      <x:c r="AI4089" s="15" t="str">
        <x:f>IFERROR(IF(AND(IF(ISNUMBER(O4089),O4089,IFERROR(VALUE(O4089),VALUE(LEFT(TRIM(O4089),FIND("|",SUBSTITUTE(SUBSTITUTE(SUBSTITUTE(SUBSTITUTE(SUBSTITUTE(TRIM(O4089),"/","|"),"(","|"),"（","|"),";","|"),"；","|")&amp;"|")-1))))&gt;=75,IF(ISNUMBER(O4089),O4089,IFERROR(VALUE(O4089),VALUE(LEFT(TRIM(O4089),FIND("|",SUBSTITUTE(SUBSTITUTE(SUBSTITUTE(SUBSTITUTE(SUBSTITUTE(TRIM(O4089),"/","|"),"(","|"),"（","|"),";","|"),"；","|")&amp;"|")-1))))&lt;=85,IF(ISNUMBER(Q4089),Q4089,IFERROR(VALUE(Q4089),VALUE(LEFT(TRIM(Q4089),FIND("|",SUBSTITUTE(SUBSTITUTE(SUBSTITUTE(SUBSTITUTE(SUBSTITUTE(TRIM(Q4089),"/","|"),"(","|"),"（","|"),";","|"),"；","|")&amp;"|")-1))))&gt;0),IF(ISNUMBER(O4089),O4089,IFERROR(VALUE(O4089),VALUE(LEFT(TRIM(O4089),FIND("|",SUBSTITUTE(SUBSTITUTE(SUBSTITUTE(SUBSTITUTE(SUBSTITUTE(TRIM(O4089),"/","|"),"(","|"),"（","|"),";","|"),"；","|")&amp;"|")-1))))*1000/IF(ISNUMBER(Q4089),Q4089,IFERROR(VALUE(Q4089),VALUE(LEFT(TRIM(Q4089),FIND("|",SUBSTITUTE(SUBSTITUTE(SUBSTITUTE(SUBSTITUTE(SUBSTITUTE(TRIM(Q4089),"/","|"),"(","|"),"（","|"),";","|"),"；","|")&amp;"|")-1)))),""),"")</x:f>
      </x:c>
      <x:c r="AJ4089" s="14" t="str">
        <x:f>IF(AI4089="","","非称重实测")</x:f>
      </x:c>
      <x:c r="AK4089" s="14" t="str">
        <x:v>扭矩外部候选</x:v>
      </x:c>
      <x:c r="AL4089" s="14" t="str">
        <x:v>v3.4.6-candidate</x:v>
      </x:c>
    </x:row>
    <x:row r="4090">
      <x:c r="A4090" t="n">
        <x:v>406</x:v>
      </x:c>
      <x:c r="B4090" t="str">
        <x:v>CC7000DE00HBBEV</x:v>
      </x:c>
      <x:c r="C4090" t="str">
        <x:v>欧拉牌</x:v>
      </x:c>
      <x:c r="D4090"/>
      <x:c r="E4090" t="str">
        <x:v>长城欧拉5</x:v>
      </x:c>
      <x:c r="F4090"/>
      <x:c r="G4090"/>
      <x:c r="H4090" t="str">
        <x:v>纯电动轿车</x:v>
      </x:c>
      <x:c r="I4090" t="str">
        <x:v>Car-C</x:v>
      </x:c>
      <x:c r="J4090" t="str">
        <x:v>BEV</x:v>
      </x:c>
      <x:c r="K4090"/>
      <x:c r="L4090" t="n">
        <x:v>1645</x:v>
      </x:c>
      <x:c r="M4090" t="n">
        <x:v>2720</x:v>
      </x:c>
      <x:c r="N4090" t="str">
        <x:v>580</x:v>
      </x:c>
      <x:c r="O4090" t="n">
        <x:v>58.3</x:v>
      </x:c>
      <x:c r="P4090" t="str">
        <x:v>磷酸铁锂蓄电池</x:v>
      </x:c>
      <x:c r="Q4090" t="n">
        <x:v>138.15</x:v>
      </x:c>
      <x:c r="R4090" t="n">
        <x:v>10.05</x:v>
      </x:c>
      <x:c r="S4090" t="str">
        <x:v>150</x:v>
      </x:c>
      <x:c r="T4090" t="n">
        <x:v>150</x:v>
      </x:c>
      <x:c r="U4090" t="str">
        <x:v>蜂巢传动科技邳州有限公司</x:v>
      </x:c>
      <x:c r="V4090"/>
      <x:c r="W4090" t="str">
        <x:v>QT36TZ220001</x:v>
      </x:c>
      <x:c r="X4090"/>
      <x:c r="Y4090"/>
      <x:c r="Z4090"/>
      <x:c r="AA4090"/>
      <x:c r="AB4090"/>
      <x:c r="AC4090"/>
      <x:c r="AD4090" t="str">
        <x:v>梳理补充_附件2-BEV(408)</x:v>
      </x:c>
      <x:c r="AE4090" s="14" t="str"/>
      <x:c r="AF4090" s="14" t="n">
        <x:v>260</x:v>
      </x:c>
      <x:c r="AG4090" s="14" t="str">
        <x:v>A2-OEM外部候选</x:v>
      </x:c>
      <x:c r="AH4090" s="15" t="n">
        <x:f>IF(R4090&lt;&gt;"",R4090,IFERROR(IF(AND(IF(ISNUMBER(O4090),O4090,IFERROR(VALUE(O4090),VALUE(LEFT(TRIM(O4090),FIND("|",SUBSTITUTE(SUBSTITUTE(SUBSTITUTE(SUBSTITUTE(SUBSTITUTE(TRIM(O4090),"/","|"),"(","|"),"（","|"),";","|"),"；","|")&amp;"|")-1))))*100/IF(ISNUMBER(N4090),N4090,IFERROR(VALUE(N4090),VALUE(LEFT(TRIM(N4090),FIND("|",SUBSTITUTE(SUBSTITUTE(SUBSTITUTE(SUBSTITUTE(SUBSTITUTE(TRIM(N4090),"/","|"),"(","|"),"（","|"),";","|"),"；","|")&amp;"|")-1))))&gt;=3,IF(ISNUMBER(O4090),O4090,IFERROR(VALUE(O4090),VALUE(LEFT(TRIM(O4090),FIND("|",SUBSTITUTE(SUBSTITUTE(SUBSTITUTE(SUBSTITUTE(SUBSTITUTE(TRIM(O4090),"/","|"),"(","|"),"（","|"),";","|"),"；","|")&amp;"|")-1))))*100/IF(ISNUMBER(N4090),N4090,IFERROR(VALUE(N4090),VALUE(LEFT(TRIM(N4090),FIND("|",SUBSTITUTE(SUBSTITUTE(SUBSTITUTE(SUBSTITUTE(SUBSTITUTE(TRIM(N4090),"/","|"),"(","|"),"（","|"),";","|"),"；","|")&amp;"|")-1))))&lt;=40),IF(ISNUMBER(O4090),O4090,IFERROR(VALUE(O4090),VALUE(LEFT(TRIM(O4090),FIND("|",SUBSTITUTE(SUBSTITUTE(SUBSTITUTE(SUBSTITUTE(SUBSTITUTE(TRIM(O4090),"/","|"),"(","|"),"（","|"),";","|"),"；","|")&amp;"|")-1))))*100/IF(ISNUMBER(N4090),N4090,IFERROR(VALUE(N4090),VALUE(LEFT(TRIM(N4090),FIND("|",SUBSTITUTE(SUBSTITUTE(SUBSTITUTE(SUBSTITUTE(SUBSTITUTE(TRIM(N4090),"/","|"),"(","|"),"（","|"),";","|"),"；","|")&amp;"|")-1)))),""),""))</x:f>
        <x:v>10.05</x:v>
      </x:c>
      <x:c r="AI4090" s="15" t="str">
        <x:f>IFERROR(IF(AND(IF(ISNUMBER(O4090),O4090,IFERROR(VALUE(O4090),VALUE(LEFT(TRIM(O4090),FIND("|",SUBSTITUTE(SUBSTITUTE(SUBSTITUTE(SUBSTITUTE(SUBSTITUTE(TRIM(O4090),"/","|"),"(","|"),"（","|"),";","|"),"；","|")&amp;"|")-1))))&gt;=75,IF(ISNUMBER(O4090),O4090,IFERROR(VALUE(O4090),VALUE(LEFT(TRIM(O4090),FIND("|",SUBSTITUTE(SUBSTITUTE(SUBSTITUTE(SUBSTITUTE(SUBSTITUTE(TRIM(O4090),"/","|"),"(","|"),"（","|"),";","|"),"；","|")&amp;"|")-1))))&lt;=85,IF(ISNUMBER(Q4090),Q4090,IFERROR(VALUE(Q4090),VALUE(LEFT(TRIM(Q4090),FIND("|",SUBSTITUTE(SUBSTITUTE(SUBSTITUTE(SUBSTITUTE(SUBSTITUTE(TRIM(Q4090),"/","|"),"(","|"),"（","|"),";","|"),"；","|")&amp;"|")-1))))&gt;0),IF(ISNUMBER(O4090),O4090,IFERROR(VALUE(O4090),VALUE(LEFT(TRIM(O4090),FIND("|",SUBSTITUTE(SUBSTITUTE(SUBSTITUTE(SUBSTITUTE(SUBSTITUTE(TRIM(O4090),"/","|"),"(","|"),"（","|"),";","|"),"；","|")&amp;"|")-1))))*1000/IF(ISNUMBER(Q4090),Q4090,IFERROR(VALUE(Q4090),VALUE(LEFT(TRIM(Q4090),FIND("|",SUBSTITUTE(SUBSTITUTE(SUBSTITUTE(SUBSTITUTE(SUBSTITUTE(TRIM(Q4090),"/","|"),"(","|"),"（","|"),";","|"),"；","|")&amp;"|")-1)))),""),"")</x:f>
      </x:c>
      <x:c r="AJ4090" s="14" t="str">
        <x:f>IF(AI4090="","","非称重实测")</x:f>
      </x:c>
      <x:c r="AK4090" s="14" t="str">
        <x:v>扭矩外部候选</x:v>
      </x:c>
      <x:c r="AL4090" s="14" t="str">
        <x:v>v3.4.6-candidate</x:v>
      </x:c>
    </x:row>
    <x:row r="4091">
      <x:c r="A4091" t="n">
        <x:v>406</x:v>
      </x:c>
      <x:c r="B4091" t="str">
        <x:v>CSA6453JBEV9</x:v>
      </x:c>
      <x:c r="C4091" t="str">
        <x:v>名爵牌</x:v>
      </x:c>
      <x:c r="D4091"/>
      <x:c r="E4091" t="str">
        <x:v>MG4X</x:v>
      </x:c>
      <x:c r="F4091"/>
      <x:c r="G4091"/>
      <x:c r="H4091" t="str">
        <x:v>纯电动运动型乘用车</x:v>
      </x:c>
      <x:c r="I4091" t="str">
        <x:v>SUV-C</x:v>
      </x:c>
      <x:c r="J4091" t="str">
        <x:v>BEV</x:v>
      </x:c>
      <x:c r="K4091"/>
      <x:c r="L4091" t="n">
        <x:v>1680</x:v>
      </x:c>
      <x:c r="M4091" t="n">
        <x:v>2735</x:v>
      </x:c>
      <x:c r="N4091" t="str">
        <x:v>510</x:v>
      </x:c>
      <x:c r="O4091" t="n">
        <x:v>53.9</x:v>
      </x:c>
      <x:c r="P4091" t="str">
        <x:v>锰基锂离子电池</x:v>
      </x:c>
      <x:c r="Q4091"/>
      <x:c r="R4091" t="n">
        <x:v>10.57</x:v>
      </x:c>
      <x:c r="S4091" t="str">
        <x:v>125</x:v>
      </x:c>
      <x:c r="T4091" t="n">
        <x:v>125</x:v>
      </x:c>
      <x:c r="U4091" t="str">
        <x:v>联合汽车电子有限公司</x:v>
      </x:c>
      <x:c r="V4091"/>
      <x:c r="W4091" t="str">
        <x:v>TZ180XS0951</x:v>
      </x:c>
      <x:c r="X4091"/>
      <x:c r="Y4091"/>
      <x:c r="Z4091"/>
      <x:c r="AA4091"/>
      <x:c r="AB4091"/>
      <x:c r="AC4091"/>
      <x:c r="AD4091" t="str">
        <x:v>梳理补充_附件2-BEV(408)</x:v>
      </x:c>
      <x:c r="AE4091" s="14" t="str"/>
      <x:c r="AF4091" s="14" t="n">
        <x:v>250</x:v>
      </x:c>
      <x:c r="AG4091" s="14" t="str">
        <x:v>B外部候选</x:v>
      </x:c>
      <x:c r="AH4091" s="15" t="n">
        <x:f>IF(R4091&lt;&gt;"",R4091,IFERROR(IF(AND(IF(ISNUMBER(O4091),O4091,IFERROR(VALUE(O4091),VALUE(LEFT(TRIM(O4091),FIND("|",SUBSTITUTE(SUBSTITUTE(SUBSTITUTE(SUBSTITUTE(SUBSTITUTE(TRIM(O4091),"/","|"),"(","|"),"（","|"),";","|"),"；","|")&amp;"|")-1))))*100/IF(ISNUMBER(N4091),N4091,IFERROR(VALUE(N4091),VALUE(LEFT(TRIM(N4091),FIND("|",SUBSTITUTE(SUBSTITUTE(SUBSTITUTE(SUBSTITUTE(SUBSTITUTE(TRIM(N4091),"/","|"),"(","|"),"（","|"),";","|"),"；","|")&amp;"|")-1))))&gt;=3,IF(ISNUMBER(O4091),O4091,IFERROR(VALUE(O4091),VALUE(LEFT(TRIM(O4091),FIND("|",SUBSTITUTE(SUBSTITUTE(SUBSTITUTE(SUBSTITUTE(SUBSTITUTE(TRIM(O4091),"/","|"),"(","|"),"（","|"),";","|"),"；","|")&amp;"|")-1))))*100/IF(ISNUMBER(N4091),N4091,IFERROR(VALUE(N4091),VALUE(LEFT(TRIM(N4091),FIND("|",SUBSTITUTE(SUBSTITUTE(SUBSTITUTE(SUBSTITUTE(SUBSTITUTE(TRIM(N4091),"/","|"),"(","|"),"（","|"),";","|"),"；","|")&amp;"|")-1))))&lt;=40),IF(ISNUMBER(O4091),O4091,IFERROR(VALUE(O4091),VALUE(LEFT(TRIM(O4091),FIND("|",SUBSTITUTE(SUBSTITUTE(SUBSTITUTE(SUBSTITUTE(SUBSTITUTE(TRIM(O4091),"/","|"),"(","|"),"（","|"),";","|"),"；","|")&amp;"|")-1))))*100/IF(ISNUMBER(N4091),N4091,IFERROR(VALUE(N4091),VALUE(LEFT(TRIM(N4091),FIND("|",SUBSTITUTE(SUBSTITUTE(SUBSTITUTE(SUBSTITUTE(SUBSTITUTE(TRIM(N4091),"/","|"),"(","|"),"（","|"),";","|"),"；","|")&amp;"|")-1)))),""),""))</x:f>
        <x:v>10.57</x:v>
      </x:c>
      <x:c r="AI4091" s="15" t="str">
        <x:f>IFERROR(IF(AND(IF(ISNUMBER(O4091),O4091,IFERROR(VALUE(O4091),VALUE(LEFT(TRIM(O4091),FIND("|",SUBSTITUTE(SUBSTITUTE(SUBSTITUTE(SUBSTITUTE(SUBSTITUTE(TRIM(O4091),"/","|"),"(","|"),"（","|"),";","|"),"；","|")&amp;"|")-1))))&gt;=75,IF(ISNUMBER(O4091),O4091,IFERROR(VALUE(O4091),VALUE(LEFT(TRIM(O4091),FIND("|",SUBSTITUTE(SUBSTITUTE(SUBSTITUTE(SUBSTITUTE(SUBSTITUTE(TRIM(O4091),"/","|"),"(","|"),"（","|"),";","|"),"；","|")&amp;"|")-1))))&lt;=85,IF(ISNUMBER(Q4091),Q4091,IFERROR(VALUE(Q4091),VALUE(LEFT(TRIM(Q4091),FIND("|",SUBSTITUTE(SUBSTITUTE(SUBSTITUTE(SUBSTITUTE(SUBSTITUTE(TRIM(Q4091),"/","|"),"(","|"),"（","|"),";","|"),"；","|")&amp;"|")-1))))&gt;0),IF(ISNUMBER(O4091),O4091,IFERROR(VALUE(O4091),VALUE(LEFT(TRIM(O4091),FIND("|",SUBSTITUTE(SUBSTITUTE(SUBSTITUTE(SUBSTITUTE(SUBSTITUTE(TRIM(O4091),"/","|"),"(","|"),"（","|"),";","|"),"；","|")&amp;"|")-1))))*1000/IF(ISNUMBER(Q4091),Q4091,IFERROR(VALUE(Q4091),VALUE(LEFT(TRIM(Q4091),FIND("|",SUBSTITUTE(SUBSTITUTE(SUBSTITUTE(SUBSTITUTE(SUBSTITUTE(TRIM(Q4091),"/","|"),"(","|"),"（","|"),";","|"),"；","|")&amp;"|")-1)))),""),"")</x:f>
      </x:c>
      <x:c r="AJ4091" s="14" t="str">
        <x:f>IF(AI4091="","","非称重实测")</x:f>
      </x:c>
      <x:c r="AK4091" s="14" t="str">
        <x:v>扭矩外部候选</x:v>
      </x:c>
      <x:c r="AL4091" s="14" t="str">
        <x:v>v3.4.6-candidate</x:v>
      </x:c>
    </x:row>
    <x:row r="4092">
      <x:c r="A4092" t="n">
        <x:v>406</x:v>
      </x:c>
      <x:c r="B4092" t="str">
        <x:v>CSA6453JBEVA</x:v>
      </x:c>
      <x:c r="C4092" t="str">
        <x:v>名爵牌</x:v>
      </x:c>
      <x:c r="D4092"/>
      <x:c r="E4092" t="str">
        <x:v>MG4X</x:v>
      </x:c>
      <x:c r="F4092"/>
      <x:c r="G4092"/>
      <x:c r="H4092" t="str">
        <x:v>纯电动运动型乘用车</x:v>
      </x:c>
      <x:c r="I4092" t="str">
        <x:v>SUV-C</x:v>
      </x:c>
      <x:c r="J4092" t="str">
        <x:v>BEV</x:v>
      </x:c>
      <x:c r="K4092"/>
      <x:c r="L4092" t="n">
        <x:v>1755</x:v>
      </x:c>
      <x:c r="M4092" t="n">
        <x:v>2735</x:v>
      </x:c>
      <x:c r="N4092" t="str">
        <x:v>610</x:v>
      </x:c>
      <x:c r="O4092" t="n">
        <x:v>64.2</x:v>
      </x:c>
      <x:c r="P4092" t="str">
        <x:v>磷酸铁锂电池</x:v>
      </x:c>
      <x:c r="Q4092" t="n">
        <x:v>140.48</x:v>
      </x:c>
      <x:c r="R4092" t="n">
        <x:v>10.52</x:v>
      </x:c>
      <x:c r="S4092" t="str">
        <x:v>150</x:v>
      </x:c>
      <x:c r="T4092" t="n">
        <x:v>150</x:v>
      </x:c>
      <x:c r="U4092" t="str">
        <x:v>华域汽车电动系统有限公司</x:v>
      </x:c>
      <x:c r="V4092"/>
      <x:c r="W4092" t="str">
        <x:v>TZ204XS1351</x:v>
      </x:c>
      <x:c r="X4092"/>
      <x:c r="Y4092"/>
      <x:c r="Z4092"/>
      <x:c r="AA4092"/>
      <x:c r="AB4092"/>
      <x:c r="AC4092"/>
      <x:c r="AD4092" t="str">
        <x:v>梳理补充_附件2-BEV(408)</x:v>
      </x:c>
      <x:c r="AE4092" s="14" t="str"/>
      <x:c r="AF4092" s="14" t="n">
        <x:v>350</x:v>
      </x:c>
      <x:c r="AG4092" s="14" t="str">
        <x:v>B外部候选</x:v>
      </x:c>
      <x:c r="AH4092" s="15" t="n">
        <x:f>IF(R4092&lt;&gt;"",R4092,IFERROR(IF(AND(IF(ISNUMBER(O4092),O4092,IFERROR(VALUE(O4092),VALUE(LEFT(TRIM(O4092),FIND("|",SUBSTITUTE(SUBSTITUTE(SUBSTITUTE(SUBSTITUTE(SUBSTITUTE(TRIM(O4092),"/","|"),"(","|"),"（","|"),";","|"),"；","|")&amp;"|")-1))))*100/IF(ISNUMBER(N4092),N4092,IFERROR(VALUE(N4092),VALUE(LEFT(TRIM(N4092),FIND("|",SUBSTITUTE(SUBSTITUTE(SUBSTITUTE(SUBSTITUTE(SUBSTITUTE(TRIM(N4092),"/","|"),"(","|"),"（","|"),";","|"),"；","|")&amp;"|")-1))))&gt;=3,IF(ISNUMBER(O4092),O4092,IFERROR(VALUE(O4092),VALUE(LEFT(TRIM(O4092),FIND("|",SUBSTITUTE(SUBSTITUTE(SUBSTITUTE(SUBSTITUTE(SUBSTITUTE(TRIM(O4092),"/","|"),"(","|"),"（","|"),";","|"),"；","|")&amp;"|")-1))))*100/IF(ISNUMBER(N4092),N4092,IFERROR(VALUE(N4092),VALUE(LEFT(TRIM(N4092),FIND("|",SUBSTITUTE(SUBSTITUTE(SUBSTITUTE(SUBSTITUTE(SUBSTITUTE(TRIM(N4092),"/","|"),"(","|"),"（","|"),";","|"),"；","|")&amp;"|")-1))))&lt;=40),IF(ISNUMBER(O4092),O4092,IFERROR(VALUE(O4092),VALUE(LEFT(TRIM(O4092),FIND("|",SUBSTITUTE(SUBSTITUTE(SUBSTITUTE(SUBSTITUTE(SUBSTITUTE(TRIM(O4092),"/","|"),"(","|"),"（","|"),";","|"),"；","|")&amp;"|")-1))))*100/IF(ISNUMBER(N4092),N4092,IFERROR(VALUE(N4092),VALUE(LEFT(TRIM(N4092),FIND("|",SUBSTITUTE(SUBSTITUTE(SUBSTITUTE(SUBSTITUTE(SUBSTITUTE(TRIM(N4092),"/","|"),"(","|"),"（","|"),";","|"),"；","|")&amp;"|")-1)))),""),""))</x:f>
        <x:v>10.52</x:v>
      </x:c>
      <x:c r="AI4092" s="15" t="str">
        <x:f>IFERROR(IF(AND(IF(ISNUMBER(O4092),O4092,IFERROR(VALUE(O4092),VALUE(LEFT(TRIM(O4092),FIND("|",SUBSTITUTE(SUBSTITUTE(SUBSTITUTE(SUBSTITUTE(SUBSTITUTE(TRIM(O4092),"/","|"),"(","|"),"（","|"),";","|"),"；","|")&amp;"|")-1))))&gt;=75,IF(ISNUMBER(O4092),O4092,IFERROR(VALUE(O4092),VALUE(LEFT(TRIM(O4092),FIND("|",SUBSTITUTE(SUBSTITUTE(SUBSTITUTE(SUBSTITUTE(SUBSTITUTE(TRIM(O4092),"/","|"),"(","|"),"（","|"),";","|"),"；","|")&amp;"|")-1))))&lt;=85,IF(ISNUMBER(Q4092),Q4092,IFERROR(VALUE(Q4092),VALUE(LEFT(TRIM(Q4092),FIND("|",SUBSTITUTE(SUBSTITUTE(SUBSTITUTE(SUBSTITUTE(SUBSTITUTE(TRIM(Q4092),"/","|"),"(","|"),"（","|"),";","|"),"；","|")&amp;"|")-1))))&gt;0),IF(ISNUMBER(O4092),O4092,IFERROR(VALUE(O4092),VALUE(LEFT(TRIM(O4092),FIND("|",SUBSTITUTE(SUBSTITUTE(SUBSTITUTE(SUBSTITUTE(SUBSTITUTE(TRIM(O4092),"/","|"),"(","|"),"（","|"),";","|"),"；","|")&amp;"|")-1))))*1000/IF(ISNUMBER(Q4092),Q4092,IFERROR(VALUE(Q4092),VALUE(LEFT(TRIM(Q4092),FIND("|",SUBSTITUTE(SUBSTITUTE(SUBSTITUTE(SUBSTITUTE(SUBSTITUTE(TRIM(Q4092),"/","|"),"(","|"),"（","|"),";","|"),"；","|")&amp;"|")-1)))),""),"")</x:f>
      </x:c>
      <x:c r="AJ4092" s="14" t="str">
        <x:f>IF(AI4092="","","非称重实测")</x:f>
      </x:c>
      <x:c r="AK4092" s="14" t="str">
        <x:v>扭矩外部候选</x:v>
      </x:c>
      <x:c r="AL4092" s="14" t="str">
        <x:v>v3.4.6-candidate</x:v>
      </x:c>
    </x:row>
    <x:row r="4093">
      <x:c r="A4093" t="n">
        <x:v>406</x:v>
      </x:c>
      <x:c r="B4093" t="str">
        <x:v>CSA7002EBEVA</x:v>
      </x:c>
      <x:c r="C4093" t="str">
        <x:v>智己牌</x:v>
      </x:c>
      <x:c r="D4093"/>
      <x:c r="E4093" t="str">
        <x:v>智己L6</x:v>
      </x:c>
      <x:c r="F4093"/>
      <x:c r="G4093"/>
      <x:c r="H4093" t="str">
        <x:v>纯电动轿车</x:v>
      </x:c>
      <x:c r="I4093" t="str">
        <x:v>Car-D</x:v>
      </x:c>
      <x:c r="J4093" t="str">
        <x:v>BEV</x:v>
      </x:c>
      <x:c r="K4093"/>
      <x:c r="L4093" t="n">
        <x:v>2250</x:v>
      </x:c>
      <x:c r="M4093" t="n">
        <x:v>2950</x:v>
      </x:c>
      <x:c r="N4093" t="str">
        <x:v>810/840</x:v>
      </x:c>
      <x:c r="O4093" t="n">
        <x:v>103.3</x:v>
      </x:c>
      <x:c r="P4093" t="str">
        <x:v>三元锂离子电池</x:v>
      </x:c>
      <x:c r="Q4093"/>
      <x:c r="R4093"/>
      <x:c r="S4093" t="str">
        <x:v>200/300</x:v>
      </x:c>
      <x:c r="T4093" t="n">
        <x:v>500</x:v>
      </x:c>
      <x:c r="U4093" t="str">
        <x:v>联合汽车电子有限公司/华域汽车电动系统有限公司</x:v>
      </x:c>
      <x:c r="V4093" t="str">
        <x:v>300.0</x:v>
      </x:c>
      <x:c r="W4093" t="str">
        <x:v>TZ180XS0952/TZ230XY1252</x:v>
      </x:c>
      <x:c r="X4093"/>
      <x:c r="Y4093"/>
      <x:c r="Z4093"/>
      <x:c r="AA4093"/>
      <x:c r="AB4093"/>
      <x:c r="AC4093"/>
      <x:c r="AD4093" t="str">
        <x:v>梳理补充_附件2-BEV(408)</x:v>
      </x:c>
      <x:c r="AE4093" s="14" t="str"/>
      <x:c r="AF4093" s="14" t="str"/>
      <x:c r="AG4093" s="14" t="str">
        <x:v>待OCR/外部证据：数值语义歧义</x:v>
      </x:c>
      <x:c r="AH4093" s="15" t="n">
        <x:f>IF(R4093&lt;&gt;"",R4093,IFERROR(IF(AND(IF(ISNUMBER(O4093),O4093,IFERROR(VALUE(O4093),VALUE(LEFT(TRIM(O4093),FIND("|",SUBSTITUTE(SUBSTITUTE(SUBSTITUTE(SUBSTITUTE(SUBSTITUTE(TRIM(O4093),"/","|"),"(","|"),"（","|"),";","|"),"；","|")&amp;"|")-1))))*100/IF(ISNUMBER(N4093),N4093,IFERROR(VALUE(N4093),VALUE(LEFT(TRIM(N4093),FIND("|",SUBSTITUTE(SUBSTITUTE(SUBSTITUTE(SUBSTITUTE(SUBSTITUTE(TRIM(N4093),"/","|"),"(","|"),"（","|"),";","|"),"；","|")&amp;"|")-1))))&gt;=3,IF(ISNUMBER(O4093),O4093,IFERROR(VALUE(O4093),VALUE(LEFT(TRIM(O4093),FIND("|",SUBSTITUTE(SUBSTITUTE(SUBSTITUTE(SUBSTITUTE(SUBSTITUTE(TRIM(O4093),"/","|"),"(","|"),"（","|"),";","|"),"；","|")&amp;"|")-1))))*100/IF(ISNUMBER(N4093),N4093,IFERROR(VALUE(N4093),VALUE(LEFT(TRIM(N4093),FIND("|",SUBSTITUTE(SUBSTITUTE(SUBSTITUTE(SUBSTITUTE(SUBSTITUTE(TRIM(N4093),"/","|"),"(","|"),"（","|"),";","|"),"；","|")&amp;"|")-1))))&lt;=40),IF(ISNUMBER(O4093),O4093,IFERROR(VALUE(O4093),VALUE(LEFT(TRIM(O4093),FIND("|",SUBSTITUTE(SUBSTITUTE(SUBSTITUTE(SUBSTITUTE(SUBSTITUTE(TRIM(O4093),"/","|"),"(","|"),"（","|"),";","|"),"；","|")&amp;"|")-1))))*100/IF(ISNUMBER(N4093),N4093,IFERROR(VALUE(N4093),VALUE(LEFT(TRIM(N4093),FIND("|",SUBSTITUTE(SUBSTITUTE(SUBSTITUTE(SUBSTITUTE(SUBSTITUTE(TRIM(N4093),"/","|"),"(","|"),"（","|"),";","|"),"；","|")&amp;"|")-1)))),""),""))</x:f>
        <x:v>12.753086419753087</x:v>
      </x:c>
      <x:c r="AI4093" s="15" t="str">
        <x:f>IFERROR(IF(AND(IF(ISNUMBER(O4093),O4093,IFERROR(VALUE(O4093),VALUE(LEFT(TRIM(O4093),FIND("|",SUBSTITUTE(SUBSTITUTE(SUBSTITUTE(SUBSTITUTE(SUBSTITUTE(TRIM(O4093),"/","|"),"(","|"),"（","|"),";","|"),"；","|")&amp;"|")-1))))&gt;=75,IF(ISNUMBER(O4093),O4093,IFERROR(VALUE(O4093),VALUE(LEFT(TRIM(O4093),FIND("|",SUBSTITUTE(SUBSTITUTE(SUBSTITUTE(SUBSTITUTE(SUBSTITUTE(TRIM(O4093),"/","|"),"(","|"),"（","|"),";","|"),"；","|")&amp;"|")-1))))&lt;=85,IF(ISNUMBER(Q4093),Q4093,IFERROR(VALUE(Q4093),VALUE(LEFT(TRIM(Q4093),FIND("|",SUBSTITUTE(SUBSTITUTE(SUBSTITUTE(SUBSTITUTE(SUBSTITUTE(TRIM(Q4093),"/","|"),"(","|"),"（","|"),";","|"),"；","|")&amp;"|")-1))))&gt;0),IF(ISNUMBER(O4093),O4093,IFERROR(VALUE(O4093),VALUE(LEFT(TRIM(O4093),FIND("|",SUBSTITUTE(SUBSTITUTE(SUBSTITUTE(SUBSTITUTE(SUBSTITUTE(TRIM(O4093),"/","|"),"(","|"),"（","|"),";","|"),"；","|")&amp;"|")-1))))*1000/IF(ISNUMBER(Q4093),Q4093,IFERROR(VALUE(Q4093),VALUE(LEFT(TRIM(Q4093),FIND("|",SUBSTITUTE(SUBSTITUTE(SUBSTITUTE(SUBSTITUTE(SUBSTITUTE(TRIM(Q4093),"/","|"),"(","|"),"（","|"),";","|"),"；","|")&amp;"|")-1)))),""),"")</x:f>
      </x:c>
      <x:c r="AJ4093" s="14" t="str">
        <x:f>IF(AI4093="","","非称重实测")</x:f>
      </x:c>
      <x:c r="AK4093" s="14" t="str">
        <x:v>电耗公式可补</x:v>
      </x:c>
      <x:c r="AL4093" s="14" t="str">
        <x:v>v3.4.6-candidate</x:v>
      </x:c>
    </x:row>
    <x:row r="4094">
      <x:c r="A4094" t="n">
        <x:v>406</x:v>
      </x:c>
      <x:c r="B4094" t="str">
        <x:v>CSA7002EBEVC</x:v>
      </x:c>
      <x:c r="C4094" t="str">
        <x:v>智己牌</x:v>
      </x:c>
      <x:c r="D4094"/>
      <x:c r="E4094" t="str">
        <x:v>智己L6</x:v>
      </x:c>
      <x:c r="F4094"/>
      <x:c r="G4094"/>
      <x:c r="H4094" t="str">
        <x:v>纯电动轿车</x:v>
      </x:c>
      <x:c r="I4094" t="str">
        <x:v>Car-D</x:v>
      </x:c>
      <x:c r="J4094" t="str">
        <x:v>BEV</x:v>
      </x:c>
      <x:c r="K4094"/>
      <x:c r="L4094" t="n">
        <x:v>2240</x:v>
      </x:c>
      <x:c r="M4094" t="n">
        <x:v>2950</x:v>
      </x:c>
      <x:c r="N4094" t="str">
        <x:v>822/850</x:v>
      </x:c>
      <x:c r="O4094" t="n">
        <x:v>93.1</x:v>
      </x:c>
      <x:c r="P4094" t="str">
        <x:v>磷酸铁锂电池</x:v>
      </x:c>
      <x:c r="Q4094"/>
      <x:c r="R4094"/>
      <x:c r="S4094" t="str">
        <x:v>300</x:v>
      </x:c>
      <x:c r="T4094" t="n">
        <x:v>300</x:v>
      </x:c>
      <x:c r="U4094" t="str">
        <x:v>华域汽车电动系统有限公司</x:v>
      </x:c>
      <x:c r="V4094"/>
      <x:c r="W4094" t="str">
        <x:v>TZ230XY1252</x:v>
      </x:c>
      <x:c r="X4094"/>
      <x:c r="Y4094"/>
      <x:c r="Z4094"/>
      <x:c r="AA4094"/>
      <x:c r="AB4094"/>
      <x:c r="AC4094"/>
      <x:c r="AD4094" t="str">
        <x:v>梳理补充_附件2-BEV(408)</x:v>
      </x:c>
      <x:c r="AE4094" s="14" t="str"/>
      <x:c r="AF4094" s="14" t="str"/>
      <x:c r="AG4094" s="14" t="str">
        <x:v>待OCR/外部证据：原字段为空</x:v>
      </x:c>
      <x:c r="AH4094" s="15" t="n">
        <x:f>IF(R4094&lt;&gt;"",R4094,IFERROR(IF(AND(IF(ISNUMBER(O4094),O4094,IFERROR(VALUE(O4094),VALUE(LEFT(TRIM(O4094),FIND("|",SUBSTITUTE(SUBSTITUTE(SUBSTITUTE(SUBSTITUTE(SUBSTITUTE(TRIM(O4094),"/","|"),"(","|"),"（","|"),";","|"),"；","|")&amp;"|")-1))))*100/IF(ISNUMBER(N4094),N4094,IFERROR(VALUE(N4094),VALUE(LEFT(TRIM(N4094),FIND("|",SUBSTITUTE(SUBSTITUTE(SUBSTITUTE(SUBSTITUTE(SUBSTITUTE(TRIM(N4094),"/","|"),"(","|"),"（","|"),";","|"),"；","|")&amp;"|")-1))))&gt;=3,IF(ISNUMBER(O4094),O4094,IFERROR(VALUE(O4094),VALUE(LEFT(TRIM(O4094),FIND("|",SUBSTITUTE(SUBSTITUTE(SUBSTITUTE(SUBSTITUTE(SUBSTITUTE(TRIM(O4094),"/","|"),"(","|"),"（","|"),";","|"),"；","|")&amp;"|")-1))))*100/IF(ISNUMBER(N4094),N4094,IFERROR(VALUE(N4094),VALUE(LEFT(TRIM(N4094),FIND("|",SUBSTITUTE(SUBSTITUTE(SUBSTITUTE(SUBSTITUTE(SUBSTITUTE(TRIM(N4094),"/","|"),"(","|"),"（","|"),";","|"),"；","|")&amp;"|")-1))))&lt;=40),IF(ISNUMBER(O4094),O4094,IFERROR(VALUE(O4094),VALUE(LEFT(TRIM(O4094),FIND("|",SUBSTITUTE(SUBSTITUTE(SUBSTITUTE(SUBSTITUTE(SUBSTITUTE(TRIM(O4094),"/","|"),"(","|"),"（","|"),";","|"),"；","|")&amp;"|")-1))))*100/IF(ISNUMBER(N4094),N4094,IFERROR(VALUE(N4094),VALUE(LEFT(TRIM(N4094),FIND("|",SUBSTITUTE(SUBSTITUTE(SUBSTITUTE(SUBSTITUTE(SUBSTITUTE(TRIM(N4094),"/","|"),"(","|"),"（","|"),";","|"),"；","|")&amp;"|")-1)))),""),""))</x:f>
        <x:v>11.326034063260341</x:v>
      </x:c>
      <x:c r="AI4094" s="15" t="str">
        <x:f>IFERROR(IF(AND(IF(ISNUMBER(O4094),O4094,IFERROR(VALUE(O4094),VALUE(LEFT(TRIM(O4094),FIND("|",SUBSTITUTE(SUBSTITUTE(SUBSTITUTE(SUBSTITUTE(SUBSTITUTE(TRIM(O4094),"/","|"),"(","|"),"（","|"),";","|"),"；","|")&amp;"|")-1))))&gt;=75,IF(ISNUMBER(O4094),O4094,IFERROR(VALUE(O4094),VALUE(LEFT(TRIM(O4094),FIND("|",SUBSTITUTE(SUBSTITUTE(SUBSTITUTE(SUBSTITUTE(SUBSTITUTE(TRIM(O4094),"/","|"),"(","|"),"（","|"),";","|"),"；","|")&amp;"|")-1))))&lt;=85,IF(ISNUMBER(Q4094),Q4094,IFERROR(VALUE(Q4094),VALUE(LEFT(TRIM(Q4094),FIND("|",SUBSTITUTE(SUBSTITUTE(SUBSTITUTE(SUBSTITUTE(SUBSTITUTE(TRIM(Q4094),"/","|"),"(","|"),"（","|"),";","|"),"；","|")&amp;"|")-1))))&gt;0),IF(ISNUMBER(O4094),O4094,IFERROR(VALUE(O4094),VALUE(LEFT(TRIM(O4094),FIND("|",SUBSTITUTE(SUBSTITUTE(SUBSTITUTE(SUBSTITUTE(SUBSTITUTE(TRIM(O4094),"/","|"),"(","|"),"（","|"),";","|"),"；","|")&amp;"|")-1))))*1000/IF(ISNUMBER(Q4094),Q4094,IFERROR(VALUE(Q4094),VALUE(LEFT(TRIM(Q4094),FIND("|",SUBSTITUTE(SUBSTITUTE(SUBSTITUTE(SUBSTITUTE(SUBSTITUTE(TRIM(Q4094),"/","|"),"(","|"),"（","|"),";","|"),"；","|")&amp;"|")-1)))),""),"")</x:f>
      </x:c>
      <x:c r="AJ4094" s="14" t="str">
        <x:f>IF(AI4094="","","非称重实测")</x:f>
      </x:c>
      <x:c r="AK4094" s="14" t="str">
        <x:v>电耗公式可补</x:v>
      </x:c>
      <x:c r="AL4094" s="14" t="str">
        <x:v>v3.4.6-candidate</x:v>
      </x:c>
    </x:row>
    <x:row r="4095">
      <x:c r="A4095" t="n">
        <x:v>406</x:v>
      </x:c>
      <x:c r="B4095" t="str">
        <x:v>CSA7002EBEVE</x:v>
      </x:c>
      <x:c r="C4095" t="str">
        <x:v>智己牌</x:v>
      </x:c>
      <x:c r="D4095"/>
      <x:c r="E4095" t="str">
        <x:v>智己L6</x:v>
      </x:c>
      <x:c r="F4095"/>
      <x:c r="G4095"/>
      <x:c r="H4095" t="str">
        <x:v>纯电动轿车</x:v>
      </x:c>
      <x:c r="I4095" t="str">
        <x:v>Car-D</x:v>
      </x:c>
      <x:c r="J4095" t="str">
        <x:v>BEV</x:v>
      </x:c>
      <x:c r="K4095"/>
      <x:c r="L4095" t="n">
        <x:v>2130</x:v>
      </x:c>
      <x:c r="M4095" t="n">
        <x:v>2950</x:v>
      </x:c>
      <x:c r="N4095" t="str">
        <x:v>685/725</x:v>
      </x:c>
      <x:c r="O4095" t="n">
        <x:v>76.5</x:v>
      </x:c>
      <x:c r="P4095" t="str">
        <x:v>磷酸铁锂电池</x:v>
      </x:c>
      <x:c r="Q4095"/>
      <x:c r="R4095"/>
      <x:c r="S4095" t="str">
        <x:v>245</x:v>
      </x:c>
      <x:c r="T4095" t="n">
        <x:v>245</x:v>
      </x:c>
      <x:c r="U4095" t="str">
        <x:v>联合汽车电子有限公司</x:v>
      </x:c>
      <x:c r="V4095"/>
      <x:c r="W4095" t="str">
        <x:v>TZ210XS1141</x:v>
      </x:c>
      <x:c r="X4095"/>
      <x:c r="Y4095"/>
      <x:c r="Z4095"/>
      <x:c r="AA4095"/>
      <x:c r="AB4095"/>
      <x:c r="AC4095"/>
      <x:c r="AD4095" t="str">
        <x:v>梳理补充_附件2-BEV(408)</x:v>
      </x:c>
      <x:c r="AE4095" s="14" t="str"/>
      <x:c r="AF4095" s="14" t="str"/>
      <x:c r="AG4095" s="14" t="str">
        <x:v>待OCR/外部证据：原字段为空</x:v>
      </x:c>
      <x:c r="AH4095" s="15" t="n">
        <x:f>IF(R4095&lt;&gt;"",R4095,IFERROR(IF(AND(IF(ISNUMBER(O4095),O4095,IFERROR(VALUE(O4095),VALUE(LEFT(TRIM(O4095),FIND("|",SUBSTITUTE(SUBSTITUTE(SUBSTITUTE(SUBSTITUTE(SUBSTITUTE(TRIM(O4095),"/","|"),"(","|"),"（","|"),";","|"),"；","|")&amp;"|")-1))))*100/IF(ISNUMBER(N4095),N4095,IFERROR(VALUE(N4095),VALUE(LEFT(TRIM(N4095),FIND("|",SUBSTITUTE(SUBSTITUTE(SUBSTITUTE(SUBSTITUTE(SUBSTITUTE(TRIM(N4095),"/","|"),"(","|"),"（","|"),";","|"),"；","|")&amp;"|")-1))))&gt;=3,IF(ISNUMBER(O4095),O4095,IFERROR(VALUE(O4095),VALUE(LEFT(TRIM(O4095),FIND("|",SUBSTITUTE(SUBSTITUTE(SUBSTITUTE(SUBSTITUTE(SUBSTITUTE(TRIM(O4095),"/","|"),"(","|"),"（","|"),";","|"),"；","|")&amp;"|")-1))))*100/IF(ISNUMBER(N4095),N4095,IFERROR(VALUE(N4095),VALUE(LEFT(TRIM(N4095),FIND("|",SUBSTITUTE(SUBSTITUTE(SUBSTITUTE(SUBSTITUTE(SUBSTITUTE(TRIM(N4095),"/","|"),"(","|"),"（","|"),";","|"),"；","|")&amp;"|")-1))))&lt;=40),IF(ISNUMBER(O4095),O4095,IFERROR(VALUE(O4095),VALUE(LEFT(TRIM(O4095),FIND("|",SUBSTITUTE(SUBSTITUTE(SUBSTITUTE(SUBSTITUTE(SUBSTITUTE(TRIM(O4095),"/","|"),"(","|"),"（","|"),";","|"),"；","|")&amp;"|")-1))))*100/IF(ISNUMBER(N4095),N4095,IFERROR(VALUE(N4095),VALUE(LEFT(TRIM(N4095),FIND("|",SUBSTITUTE(SUBSTITUTE(SUBSTITUTE(SUBSTITUTE(SUBSTITUTE(TRIM(N4095),"/","|"),"(","|"),"（","|"),";","|"),"；","|")&amp;"|")-1)))),""),""))</x:f>
        <x:v>11.167883211678832</x:v>
      </x:c>
      <x:c r="AI4095" s="15" t="str">
        <x:f>IFERROR(IF(AND(IF(ISNUMBER(O4095),O4095,IFERROR(VALUE(O4095),VALUE(LEFT(TRIM(O4095),FIND("|",SUBSTITUTE(SUBSTITUTE(SUBSTITUTE(SUBSTITUTE(SUBSTITUTE(TRIM(O4095),"/","|"),"(","|"),"（","|"),";","|"),"；","|")&amp;"|")-1))))&gt;=75,IF(ISNUMBER(O4095),O4095,IFERROR(VALUE(O4095),VALUE(LEFT(TRIM(O4095),FIND("|",SUBSTITUTE(SUBSTITUTE(SUBSTITUTE(SUBSTITUTE(SUBSTITUTE(TRIM(O4095),"/","|"),"(","|"),"（","|"),";","|"),"；","|")&amp;"|")-1))))&lt;=85,IF(ISNUMBER(Q4095),Q4095,IFERROR(VALUE(Q4095),VALUE(LEFT(TRIM(Q4095),FIND("|",SUBSTITUTE(SUBSTITUTE(SUBSTITUTE(SUBSTITUTE(SUBSTITUTE(TRIM(Q4095),"/","|"),"(","|"),"（","|"),";","|"),"；","|")&amp;"|")-1))))&gt;0),IF(ISNUMBER(O4095),O4095,IFERROR(VALUE(O4095),VALUE(LEFT(TRIM(O4095),FIND("|",SUBSTITUTE(SUBSTITUTE(SUBSTITUTE(SUBSTITUTE(SUBSTITUTE(TRIM(O4095),"/","|"),"(","|"),"（","|"),";","|"),"；","|")&amp;"|")-1))))*1000/IF(ISNUMBER(Q4095),Q4095,IFERROR(VALUE(Q4095),VALUE(LEFT(TRIM(Q4095),FIND("|",SUBSTITUTE(SUBSTITUTE(SUBSTITUTE(SUBSTITUTE(SUBSTITUTE(TRIM(Q4095),"/","|"),"(","|"),"（","|"),";","|"),"；","|")&amp;"|")-1)))),""),"")</x:f>
      </x:c>
      <x:c r="AJ4095" s="14" t="str">
        <x:f>IF(AI4095="","","非称重实测")</x:f>
      </x:c>
      <x:c r="AK4095" s="14" t="str">
        <x:v>电耗公式可补</x:v>
      </x:c>
      <x:c r="AL4095" s="14" t="str">
        <x:v>v3.4.6-candidate</x:v>
      </x:c>
    </x:row>
    <x:row r="4096">
      <x:c r="A4096" t="n">
        <x:v>406</x:v>
      </x:c>
      <x:c r="B4096" t="str">
        <x:v>CSA7009DBSEV1</x:v>
      </x:c>
      <x:c r="C4096" t="str">
        <x:v>荣威牌</x:v>
      </x:c>
      <x:c r="D4096"/>
      <x:c r="E4096" t="str">
        <x:v>上汽荣威D7</x:v>
      </x:c>
      <x:c r="F4096"/>
      <x:c r="G4096"/>
      <x:c r="H4096" t="str">
        <x:v>换电式纯电动轿车</x:v>
      </x:c>
      <x:c r="I4096" t="str">
        <x:v>Car-C</x:v>
      </x:c>
      <x:c r="J4096" t="str">
        <x:v>BEV</x:v>
      </x:c>
      <x:c r="K4096"/>
      <x:c r="L4096" t="n">
        <x:v>1670</x:v>
      </x:c>
      <x:c r="M4096" t="n">
        <x:v>2810</x:v>
      </x:c>
      <x:c r="N4096" t="str">
        <x:v>501</x:v>
      </x:c>
      <x:c r="O4096" t="n">
        <x:v>56</x:v>
      </x:c>
      <x:c r="P4096" t="str">
        <x:v>磷酸铁锂电池</x:v>
      </x:c>
      <x:c r="Q4096"/>
      <x:c r="R4096" t="n">
        <x:v>11.18</x:v>
      </x:c>
      <x:c r="S4096" t="str">
        <x:v>155</x:v>
      </x:c>
      <x:c r="T4096" t="n">
        <x:v>155</x:v>
      </x:c>
      <x:c r="U4096" t="str">
        <x:v>联合汽车电子有限公司</x:v>
      </x:c>
      <x:c r="V4096"/>
      <x:c r="W4096" t="str">
        <x:v>TZ180XS1181</x:v>
      </x:c>
      <x:c r="X4096"/>
      <x:c r="Y4096"/>
      <x:c r="Z4096"/>
      <x:c r="AA4096"/>
      <x:c r="AB4096"/>
      <x:c r="AC4096"/>
      <x:c r="AD4096" t="str">
        <x:v>梳理补充_附件2-BEV(408)</x:v>
      </x:c>
      <x:c r="AE4096" s="14" t="str"/>
      <x:c r="AF4096" s="14" t="str"/>
      <x:c r="AG4096" s="14" t="str">
        <x:v>待OCR/外部证据：原字段为空</x:v>
      </x:c>
      <x:c r="AH4096" s="15" t="n">
        <x:f>IF(R4096&lt;&gt;"",R4096,IFERROR(IF(AND(IF(ISNUMBER(O4096),O4096,IFERROR(VALUE(O4096),VALUE(LEFT(TRIM(O4096),FIND("|",SUBSTITUTE(SUBSTITUTE(SUBSTITUTE(SUBSTITUTE(SUBSTITUTE(TRIM(O4096),"/","|"),"(","|"),"（","|"),";","|"),"；","|")&amp;"|")-1))))*100/IF(ISNUMBER(N4096),N4096,IFERROR(VALUE(N4096),VALUE(LEFT(TRIM(N4096),FIND("|",SUBSTITUTE(SUBSTITUTE(SUBSTITUTE(SUBSTITUTE(SUBSTITUTE(TRIM(N4096),"/","|"),"(","|"),"（","|"),";","|"),"；","|")&amp;"|")-1))))&gt;=3,IF(ISNUMBER(O4096),O4096,IFERROR(VALUE(O4096),VALUE(LEFT(TRIM(O4096),FIND("|",SUBSTITUTE(SUBSTITUTE(SUBSTITUTE(SUBSTITUTE(SUBSTITUTE(TRIM(O4096),"/","|"),"(","|"),"（","|"),";","|"),"；","|")&amp;"|")-1))))*100/IF(ISNUMBER(N4096),N4096,IFERROR(VALUE(N4096),VALUE(LEFT(TRIM(N4096),FIND("|",SUBSTITUTE(SUBSTITUTE(SUBSTITUTE(SUBSTITUTE(SUBSTITUTE(TRIM(N4096),"/","|"),"(","|"),"（","|"),";","|"),"；","|")&amp;"|")-1))))&lt;=40),IF(ISNUMBER(O4096),O4096,IFERROR(VALUE(O4096),VALUE(LEFT(TRIM(O4096),FIND("|",SUBSTITUTE(SUBSTITUTE(SUBSTITUTE(SUBSTITUTE(SUBSTITUTE(TRIM(O4096),"/","|"),"(","|"),"（","|"),";","|"),"；","|")&amp;"|")-1))))*100/IF(ISNUMBER(N4096),N4096,IFERROR(VALUE(N4096),VALUE(LEFT(TRIM(N4096),FIND("|",SUBSTITUTE(SUBSTITUTE(SUBSTITUTE(SUBSTITUTE(SUBSTITUTE(TRIM(N4096),"/","|"),"(","|"),"（","|"),";","|"),"；","|")&amp;"|")-1)))),""),""))</x:f>
        <x:v>11.18</x:v>
      </x:c>
      <x:c r="AI4096" s="15" t="str">
        <x:f>IFERROR(IF(AND(IF(ISNUMBER(O4096),O4096,IFERROR(VALUE(O4096),VALUE(LEFT(TRIM(O4096),FIND("|",SUBSTITUTE(SUBSTITUTE(SUBSTITUTE(SUBSTITUTE(SUBSTITUTE(TRIM(O4096),"/","|"),"(","|"),"（","|"),";","|"),"；","|")&amp;"|")-1))))&gt;=75,IF(ISNUMBER(O4096),O4096,IFERROR(VALUE(O4096),VALUE(LEFT(TRIM(O4096),FIND("|",SUBSTITUTE(SUBSTITUTE(SUBSTITUTE(SUBSTITUTE(SUBSTITUTE(TRIM(O4096),"/","|"),"(","|"),"（","|"),";","|"),"；","|")&amp;"|")-1))))&lt;=85,IF(ISNUMBER(Q4096),Q4096,IFERROR(VALUE(Q4096),VALUE(LEFT(TRIM(Q4096),FIND("|",SUBSTITUTE(SUBSTITUTE(SUBSTITUTE(SUBSTITUTE(SUBSTITUTE(TRIM(Q4096),"/","|"),"(","|"),"（","|"),";","|"),"；","|")&amp;"|")-1))))&gt;0),IF(ISNUMBER(O4096),O4096,IFERROR(VALUE(O4096),VALUE(LEFT(TRIM(O4096),FIND("|",SUBSTITUTE(SUBSTITUTE(SUBSTITUTE(SUBSTITUTE(SUBSTITUTE(TRIM(O4096),"/","|"),"(","|"),"（","|"),";","|"),"；","|")&amp;"|")-1))))*1000/IF(ISNUMBER(Q4096),Q4096,IFERROR(VALUE(Q4096),VALUE(LEFT(TRIM(Q4096),FIND("|",SUBSTITUTE(SUBSTITUTE(SUBSTITUTE(SUBSTITUTE(SUBSTITUTE(TRIM(Q4096),"/","|"),"(","|"),"（","|"),";","|"),"；","|")&amp;"|")-1)))),""),"")</x:f>
      </x:c>
      <x:c r="AJ4096" s="14" t="str">
        <x:f>IF(AI4096="","","非称重实测")</x:f>
      </x:c>
      <x:c r="AK4096" s="14" t="str"/>
      <x:c r="AL4096" s="14" t="str">
        <x:v>v3.4.6-candidate</x:v>
      </x:c>
    </x:row>
    <x:row r="4097">
      <x:c r="A4097" t="n">
        <x:v>406</x:v>
      </x:c>
      <x:c r="B4097" t="str">
        <x:v>FZ6430BEVA10C</x:v>
      </x:c>
      <x:c r="C4097" t="str">
        <x:v>零跑牌</x:v>
      </x:c>
      <x:c r="D4097"/>
      <x:c r="E4097" t="str">
        <x:v>零跑A10</x:v>
      </x:c>
      <x:c r="F4097"/>
      <x:c r="G4097"/>
      <x:c r="H4097" t="str">
        <x:v>纯电动多用途乘用车</x:v>
      </x:c>
      <x:c r="I4097" t="str">
        <x:v>SUV-B</x:v>
      </x:c>
      <x:c r="J4097" t="str">
        <x:v>BEV</x:v>
      </x:c>
      <x:c r="K4097"/>
      <x:c r="L4097" t="n">
        <x:v>1460</x:v>
      </x:c>
      <x:c r="M4097" t="n">
        <x:v>2605</x:v>
      </x:c>
      <x:c r="N4097" t="str">
        <x:v>505（CLTC）</x:v>
      </x:c>
      <x:c r="O4097" t="n">
        <x:v>53</x:v>
      </x:c>
      <x:c r="P4097" t="str">
        <x:v>磷酸铁锂蓄电池</x:v>
      </x:c>
      <x:c r="Q4097"/>
      <x:c r="R4097"/>
      <x:c r="S4097" t="str">
        <x:v>90</x:v>
      </x:c>
      <x:c r="T4097" t="n">
        <x:v>90</x:v>
      </x:c>
      <x:c r="U4097" t="str">
        <x:v>湖州凌昇动力科技有限公司</x:v>
      </x:c>
      <x:c r="V4097"/>
      <x:c r="W4097" t="str">
        <x:v>TZ180QY027</x:v>
      </x:c>
      <x:c r="X4097"/>
      <x:c r="Y4097"/>
      <x:c r="Z4097"/>
      <x:c r="AA4097"/>
      <x:c r="AB4097"/>
      <x:c r="AC4097"/>
      <x:c r="AD4097" t="str">
        <x:v>梳理补充_附件2-BEV(408)</x:v>
      </x:c>
      <x:c r="AE4097" s="14" t="str"/>
      <x:c r="AF4097" s="14" t="str"/>
      <x:c r="AG4097" s="14" t="str">
        <x:v>待OCR/外部证据：原字段为空</x:v>
      </x:c>
      <x:c r="AH4097" s="15" t="n">
        <x:f>IF(R4097&lt;&gt;"",R4097,IFERROR(IF(AND(IF(ISNUMBER(O4097),O4097,IFERROR(VALUE(O4097),VALUE(LEFT(TRIM(O4097),FIND("|",SUBSTITUTE(SUBSTITUTE(SUBSTITUTE(SUBSTITUTE(SUBSTITUTE(TRIM(O4097),"/","|"),"(","|"),"（","|"),";","|"),"；","|")&amp;"|")-1))))*100/IF(ISNUMBER(N4097),N4097,IFERROR(VALUE(N4097),VALUE(LEFT(TRIM(N4097),FIND("|",SUBSTITUTE(SUBSTITUTE(SUBSTITUTE(SUBSTITUTE(SUBSTITUTE(TRIM(N4097),"/","|"),"(","|"),"（","|"),";","|"),"；","|")&amp;"|")-1))))&gt;=3,IF(ISNUMBER(O4097),O4097,IFERROR(VALUE(O4097),VALUE(LEFT(TRIM(O4097),FIND("|",SUBSTITUTE(SUBSTITUTE(SUBSTITUTE(SUBSTITUTE(SUBSTITUTE(TRIM(O4097),"/","|"),"(","|"),"（","|"),";","|"),"；","|")&amp;"|")-1))))*100/IF(ISNUMBER(N4097),N4097,IFERROR(VALUE(N4097),VALUE(LEFT(TRIM(N4097),FIND("|",SUBSTITUTE(SUBSTITUTE(SUBSTITUTE(SUBSTITUTE(SUBSTITUTE(TRIM(N4097),"/","|"),"(","|"),"（","|"),";","|"),"；","|")&amp;"|")-1))))&lt;=40),IF(ISNUMBER(O4097),O4097,IFERROR(VALUE(O4097),VALUE(LEFT(TRIM(O4097),FIND("|",SUBSTITUTE(SUBSTITUTE(SUBSTITUTE(SUBSTITUTE(SUBSTITUTE(TRIM(O4097),"/","|"),"(","|"),"（","|"),";","|"),"；","|")&amp;"|")-1))))*100/IF(ISNUMBER(N4097),N4097,IFERROR(VALUE(N4097),VALUE(LEFT(TRIM(N4097),FIND("|",SUBSTITUTE(SUBSTITUTE(SUBSTITUTE(SUBSTITUTE(SUBSTITUTE(TRIM(N4097),"/","|"),"(","|"),"（","|"),";","|"),"；","|")&amp;"|")-1)))),""),""))</x:f>
        <x:v>10.495049504950495</x:v>
      </x:c>
      <x:c r="AI4097" s="15" t="str">
        <x:f>IFERROR(IF(AND(IF(ISNUMBER(O4097),O4097,IFERROR(VALUE(O4097),VALUE(LEFT(TRIM(O4097),FIND("|",SUBSTITUTE(SUBSTITUTE(SUBSTITUTE(SUBSTITUTE(SUBSTITUTE(TRIM(O4097),"/","|"),"(","|"),"（","|"),";","|"),"；","|")&amp;"|")-1))))&gt;=75,IF(ISNUMBER(O4097),O4097,IFERROR(VALUE(O4097),VALUE(LEFT(TRIM(O4097),FIND("|",SUBSTITUTE(SUBSTITUTE(SUBSTITUTE(SUBSTITUTE(SUBSTITUTE(TRIM(O4097),"/","|"),"(","|"),"（","|"),";","|"),"；","|")&amp;"|")-1))))&lt;=85,IF(ISNUMBER(Q4097),Q4097,IFERROR(VALUE(Q4097),VALUE(LEFT(TRIM(Q4097),FIND("|",SUBSTITUTE(SUBSTITUTE(SUBSTITUTE(SUBSTITUTE(SUBSTITUTE(TRIM(Q4097),"/","|"),"(","|"),"（","|"),";","|"),"；","|")&amp;"|")-1))))&gt;0),IF(ISNUMBER(O4097),O4097,IFERROR(VALUE(O4097),VALUE(LEFT(TRIM(O4097),FIND("|",SUBSTITUTE(SUBSTITUTE(SUBSTITUTE(SUBSTITUTE(SUBSTITUTE(TRIM(O4097),"/","|"),"(","|"),"（","|"),";","|"),"；","|")&amp;"|")-1))))*1000/IF(ISNUMBER(Q4097),Q4097,IFERROR(VALUE(Q4097),VALUE(LEFT(TRIM(Q4097),FIND("|",SUBSTITUTE(SUBSTITUTE(SUBSTITUTE(SUBSTITUTE(SUBSTITUTE(TRIM(Q4097),"/","|"),"(","|"),"（","|"),";","|"),"；","|")&amp;"|")-1)))),""),"")</x:f>
      </x:c>
      <x:c r="AJ4097" s="14" t="str">
        <x:f>IF(AI4097="","","非称重实测")</x:f>
      </x:c>
      <x:c r="AK4097" s="14" t="str">
        <x:v>电耗公式可补</x:v>
      </x:c>
      <x:c r="AL4097" s="14" t="str">
        <x:v>v3.4.6-candidate</x:v>
      </x:c>
    </x:row>
    <x:row r="4098">
      <x:c r="A4098" t="n">
        <x:v>406</x:v>
      </x:c>
      <x:c r="B4098" t="str">
        <x:v>FZ6470BEVC10P</x:v>
      </x:c>
      <x:c r="C4098" t="str">
        <x:v>零跑牌</x:v>
      </x:c>
      <x:c r="D4098"/>
      <x:c r="E4098" t="str">
        <x:v>零跑C10</x:v>
      </x:c>
      <x:c r="F4098"/>
      <x:c r="G4098"/>
      <x:c r="H4098" t="str">
        <x:v>纯电动多用途乘用车</x:v>
      </x:c>
      <x:c r="I4098" t="str">
        <x:v>SUV-C</x:v>
      </x:c>
      <x:c r="J4098" t="str">
        <x:v>BEV</x:v>
      </x:c>
      <x:c r="K4098"/>
      <x:c r="L4098" t="n">
        <x:v>2040</x:v>
      </x:c>
      <x:c r="M4098" t="n">
        <x:v>2825</x:v>
      </x:c>
      <x:c r="N4098" t="str">
        <x:v>660（CLTC）</x:v>
      </x:c>
      <x:c r="O4098" t="n">
        <x:v>81.9</x:v>
      </x:c>
      <x:c r="P4098" t="str">
        <x:v>磷酸铁锂蓄电池</x:v>
      </x:c>
      <x:c r="Q4098"/>
      <x:c r="R4098"/>
      <x:c r="S4098" t="str">
        <x:v>230</x:v>
      </x:c>
      <x:c r="T4098" t="n">
        <x:v>230</x:v>
      </x:c>
      <x:c r="U4098" t="str">
        <x:v>金华凌昇动力科技有限公司</x:v>
      </x:c>
      <x:c r="V4098"/>
      <x:c r="W4098" t="str">
        <x:v>TZ220QY033</x:v>
      </x:c>
      <x:c r="X4098"/>
      <x:c r="Y4098"/>
      <x:c r="Z4098"/>
      <x:c r="AA4098"/>
      <x:c r="AB4098"/>
      <x:c r="AC4098"/>
      <x:c r="AD4098" t="str">
        <x:v>梳理补充_附件2-BEV(408)</x:v>
      </x:c>
      <x:c r="AE4098" s="14" t="str"/>
      <x:c r="AF4098" s="14" t="str"/>
      <x:c r="AG4098" s="14" t="str">
        <x:v>待OCR/外部证据：原字段为空</x:v>
      </x:c>
      <x:c r="AH4098" s="15" t="n">
        <x:f>IF(R4098&lt;&gt;"",R4098,IFERROR(IF(AND(IF(ISNUMBER(O4098),O4098,IFERROR(VALUE(O4098),VALUE(LEFT(TRIM(O4098),FIND("|",SUBSTITUTE(SUBSTITUTE(SUBSTITUTE(SUBSTITUTE(SUBSTITUTE(TRIM(O4098),"/","|"),"(","|"),"（","|"),";","|"),"；","|")&amp;"|")-1))))*100/IF(ISNUMBER(N4098),N4098,IFERROR(VALUE(N4098),VALUE(LEFT(TRIM(N4098),FIND("|",SUBSTITUTE(SUBSTITUTE(SUBSTITUTE(SUBSTITUTE(SUBSTITUTE(TRIM(N4098),"/","|"),"(","|"),"（","|"),";","|"),"；","|")&amp;"|")-1))))&gt;=3,IF(ISNUMBER(O4098),O4098,IFERROR(VALUE(O4098),VALUE(LEFT(TRIM(O4098),FIND("|",SUBSTITUTE(SUBSTITUTE(SUBSTITUTE(SUBSTITUTE(SUBSTITUTE(TRIM(O4098),"/","|"),"(","|"),"（","|"),";","|"),"；","|")&amp;"|")-1))))*100/IF(ISNUMBER(N4098),N4098,IFERROR(VALUE(N4098),VALUE(LEFT(TRIM(N4098),FIND("|",SUBSTITUTE(SUBSTITUTE(SUBSTITUTE(SUBSTITUTE(SUBSTITUTE(TRIM(N4098),"/","|"),"(","|"),"（","|"),";","|"),"；","|")&amp;"|")-1))))&lt;=40),IF(ISNUMBER(O4098),O4098,IFERROR(VALUE(O4098),VALUE(LEFT(TRIM(O4098),FIND("|",SUBSTITUTE(SUBSTITUTE(SUBSTITUTE(SUBSTITUTE(SUBSTITUTE(TRIM(O4098),"/","|"),"(","|"),"（","|"),";","|"),"；","|")&amp;"|")-1))))*100/IF(ISNUMBER(N4098),N4098,IFERROR(VALUE(N4098),VALUE(LEFT(TRIM(N4098),FIND("|",SUBSTITUTE(SUBSTITUTE(SUBSTITUTE(SUBSTITUTE(SUBSTITUTE(TRIM(N4098),"/","|"),"(","|"),"（","|"),";","|"),"；","|")&amp;"|")-1)))),""),""))</x:f>
        <x:v>12.40909090909091</x:v>
      </x:c>
      <x:c r="AI4098" s="15" t="str">
        <x:f>IFERROR(IF(AND(IF(ISNUMBER(O4098),O4098,IFERROR(VALUE(O4098),VALUE(LEFT(TRIM(O4098),FIND("|",SUBSTITUTE(SUBSTITUTE(SUBSTITUTE(SUBSTITUTE(SUBSTITUTE(TRIM(O4098),"/","|"),"(","|"),"（","|"),";","|"),"；","|")&amp;"|")-1))))&gt;=75,IF(ISNUMBER(O4098),O4098,IFERROR(VALUE(O4098),VALUE(LEFT(TRIM(O4098),FIND("|",SUBSTITUTE(SUBSTITUTE(SUBSTITUTE(SUBSTITUTE(SUBSTITUTE(TRIM(O4098),"/","|"),"(","|"),"（","|"),";","|"),"；","|")&amp;"|")-1))))&lt;=85,IF(ISNUMBER(Q4098),Q4098,IFERROR(VALUE(Q4098),VALUE(LEFT(TRIM(Q4098),FIND("|",SUBSTITUTE(SUBSTITUTE(SUBSTITUTE(SUBSTITUTE(SUBSTITUTE(TRIM(Q4098),"/","|"),"(","|"),"（","|"),";","|"),"；","|")&amp;"|")-1))))&gt;0),IF(ISNUMBER(O4098),O4098,IFERROR(VALUE(O4098),VALUE(LEFT(TRIM(O4098),FIND("|",SUBSTITUTE(SUBSTITUTE(SUBSTITUTE(SUBSTITUTE(SUBSTITUTE(TRIM(O4098),"/","|"),"(","|"),"（","|"),";","|"),"；","|")&amp;"|")-1))))*1000/IF(ISNUMBER(Q4098),Q4098,IFERROR(VALUE(Q4098),VALUE(LEFT(TRIM(Q4098),FIND("|",SUBSTITUTE(SUBSTITUTE(SUBSTITUTE(SUBSTITUTE(SUBSTITUTE(TRIM(Q4098),"/","|"),"(","|"),"（","|"),";","|"),"；","|")&amp;"|")-1)))),""),"")</x:f>
      </x:c>
      <x:c r="AJ4098" s="14" t="str">
        <x:f>IF(AI4098="","","非称重实测")</x:f>
      </x:c>
      <x:c r="AK4098" s="14" t="str">
        <x:v>电耗公式可补</x:v>
      </x:c>
      <x:c r="AL4098" s="14" t="str">
        <x:v>v3.4.6-candidate</x:v>
      </x:c>
    </x:row>
    <x:row r="4099">
      <x:c r="A4099" t="n">
        <x:v>406</x:v>
      </x:c>
      <x:c r="B4099" t="str">
        <x:v>FZ6470BEVC10R</x:v>
      </x:c>
      <x:c r="C4099" t="str">
        <x:v>零跑牌</x:v>
      </x:c>
      <x:c r="D4099"/>
      <x:c r="E4099" t="str">
        <x:v>零跑C10</x:v>
      </x:c>
      <x:c r="F4099"/>
      <x:c r="G4099"/>
      <x:c r="H4099" t="str">
        <x:v>纯电动多用途乘用车</x:v>
      </x:c>
      <x:c r="I4099" t="str">
        <x:v>SUV-C</x:v>
      </x:c>
      <x:c r="J4099" t="str">
        <x:v>BEV</x:v>
      </x:c>
      <x:c r="K4099"/>
      <x:c r="L4099" t="n">
        <x:v>2040</x:v>
      </x:c>
      <x:c r="M4099" t="n">
        <x:v>2825</x:v>
      </x:c>
      <x:c r="N4099" t="str">
        <x:v>660（CLTC）</x:v>
      </x:c>
      <x:c r="O4099" t="n">
        <x:v>81.9</x:v>
      </x:c>
      <x:c r="P4099" t="str">
        <x:v>磷酸铁锂蓄电池</x:v>
      </x:c>
      <x:c r="Q4099"/>
      <x:c r="R4099"/>
      <x:c r="S4099"/>
      <x:c r="T4099"/>
      <x:c r="U4099"/>
      <x:c r="V4099"/>
      <x:c r="W4099"/>
      <x:c r="X4099"/>
      <x:c r="Y4099"/>
      <x:c r="Z4099"/>
      <x:c r="AA4099"/>
      <x:c r="AB4099"/>
      <x:c r="AC4099"/>
      <x:c r="AD4099" t="str">
        <x:v>梳理补充_附件2-BEV(408)</x:v>
      </x:c>
      <x:c r="AE4099" s="14" t="str"/>
      <x:c r="AF4099" s="14" t="str"/>
      <x:c r="AG4099" s="14" t="str">
        <x:v>待OCR/外部证据：原字段为空</x:v>
      </x:c>
      <x:c r="AH4099" s="15" t="n">
        <x:f>IF(R4099&lt;&gt;"",R4099,IFERROR(IF(AND(IF(ISNUMBER(O4099),O4099,IFERROR(VALUE(O4099),VALUE(LEFT(TRIM(O4099),FIND("|",SUBSTITUTE(SUBSTITUTE(SUBSTITUTE(SUBSTITUTE(SUBSTITUTE(TRIM(O4099),"/","|"),"(","|"),"（","|"),";","|"),"；","|")&amp;"|")-1))))*100/IF(ISNUMBER(N4099),N4099,IFERROR(VALUE(N4099),VALUE(LEFT(TRIM(N4099),FIND("|",SUBSTITUTE(SUBSTITUTE(SUBSTITUTE(SUBSTITUTE(SUBSTITUTE(TRIM(N4099),"/","|"),"(","|"),"（","|"),";","|"),"；","|")&amp;"|")-1))))&gt;=3,IF(ISNUMBER(O4099),O4099,IFERROR(VALUE(O4099),VALUE(LEFT(TRIM(O4099),FIND("|",SUBSTITUTE(SUBSTITUTE(SUBSTITUTE(SUBSTITUTE(SUBSTITUTE(TRIM(O4099),"/","|"),"(","|"),"（","|"),";","|"),"；","|")&amp;"|")-1))))*100/IF(ISNUMBER(N4099),N4099,IFERROR(VALUE(N4099),VALUE(LEFT(TRIM(N4099),FIND("|",SUBSTITUTE(SUBSTITUTE(SUBSTITUTE(SUBSTITUTE(SUBSTITUTE(TRIM(N4099),"/","|"),"(","|"),"（","|"),";","|"),"；","|")&amp;"|")-1))))&lt;=40),IF(ISNUMBER(O4099),O4099,IFERROR(VALUE(O4099),VALUE(LEFT(TRIM(O4099),FIND("|",SUBSTITUTE(SUBSTITUTE(SUBSTITUTE(SUBSTITUTE(SUBSTITUTE(TRIM(O4099),"/","|"),"(","|"),"（","|"),";","|"),"；","|")&amp;"|")-1))))*100/IF(ISNUMBER(N4099),N4099,IFERROR(VALUE(N4099),VALUE(LEFT(TRIM(N4099),FIND("|",SUBSTITUTE(SUBSTITUTE(SUBSTITUTE(SUBSTITUTE(SUBSTITUTE(TRIM(N4099),"/","|"),"(","|"),"（","|"),";","|"),"；","|")&amp;"|")-1)))),""),""))</x:f>
        <x:v>12.40909090909091</x:v>
      </x:c>
      <x:c r="AI4099" s="15" t="str">
        <x:f>IFERROR(IF(AND(IF(ISNUMBER(O4099),O4099,IFERROR(VALUE(O4099),VALUE(LEFT(TRIM(O4099),FIND("|",SUBSTITUTE(SUBSTITUTE(SUBSTITUTE(SUBSTITUTE(SUBSTITUTE(TRIM(O4099),"/","|"),"(","|"),"（","|"),";","|"),"；","|")&amp;"|")-1))))&gt;=75,IF(ISNUMBER(O4099),O4099,IFERROR(VALUE(O4099),VALUE(LEFT(TRIM(O4099),FIND("|",SUBSTITUTE(SUBSTITUTE(SUBSTITUTE(SUBSTITUTE(SUBSTITUTE(TRIM(O4099),"/","|"),"(","|"),"（","|"),";","|"),"；","|")&amp;"|")-1))))&lt;=85,IF(ISNUMBER(Q4099),Q4099,IFERROR(VALUE(Q4099),VALUE(LEFT(TRIM(Q4099),FIND("|",SUBSTITUTE(SUBSTITUTE(SUBSTITUTE(SUBSTITUTE(SUBSTITUTE(TRIM(Q4099),"/","|"),"(","|"),"（","|"),";","|"),"；","|")&amp;"|")-1))))&gt;0),IF(ISNUMBER(O4099),O4099,IFERROR(VALUE(O4099),VALUE(LEFT(TRIM(O4099),FIND("|",SUBSTITUTE(SUBSTITUTE(SUBSTITUTE(SUBSTITUTE(SUBSTITUTE(TRIM(O4099),"/","|"),"(","|"),"（","|"),";","|"),"；","|")&amp;"|")-1))))*1000/IF(ISNUMBER(Q4099),Q4099,IFERROR(VALUE(Q4099),VALUE(LEFT(TRIM(Q4099),FIND("|",SUBSTITUTE(SUBSTITUTE(SUBSTITUTE(SUBSTITUTE(SUBSTITUTE(TRIM(Q4099),"/","|"),"(","|"),"（","|"),";","|"),"；","|")&amp;"|")-1)))),""),"")</x:f>
      </x:c>
      <x:c r="AJ4099" s="14" t="str">
        <x:f>IF(AI4099="","","非称重实测")</x:f>
      </x:c>
      <x:c r="AK4099" s="14" t="str">
        <x:v>电耗公式可补</x:v>
      </x:c>
      <x:c r="AL4099" s="14" t="str">
        <x:v>v3.4.6-candidate</x:v>
      </x:c>
    </x:row>
    <x:row r="4100">
      <x:c r="A4100" t="n">
        <x:v>406</x:v>
      </x:c>
      <x:c r="B4100" t="str">
        <x:v>FZ6490BEVC16T</x:v>
      </x:c>
      <x:c r="C4100" t="str">
        <x:v>零跑牌</x:v>
      </x:c>
      <x:c r="D4100"/>
      <x:c r="E4100" t="str">
        <x:v>零跑C16</x:v>
      </x:c>
      <x:c r="F4100"/>
      <x:c r="G4100"/>
      <x:c r="H4100" t="str">
        <x:v>纯电动多用途乘用车</x:v>
      </x:c>
      <x:c r="I4100" t="str">
        <x:v>SUV-C</x:v>
      </x:c>
      <x:c r="J4100" t="str">
        <x:v>BEV</x:v>
      </x:c>
      <x:c r="K4100"/>
      <x:c r="L4100" t="n">
        <x:v>2160</x:v>
      </x:c>
      <x:c r="M4100" t="n">
        <x:v>2825</x:v>
      </x:c>
      <x:c r="N4100" t="str">
        <x:v>630（CLTC）</x:v>
      </x:c>
      <x:c r="O4100" t="n">
        <x:v>81.9</x:v>
      </x:c>
      <x:c r="P4100" t="str">
        <x:v>磷酸铁锂蓄电池</x:v>
      </x:c>
      <x:c r="Q4100"/>
      <x:c r="R4100"/>
      <x:c r="S4100" t="str">
        <x:v>230</x:v>
      </x:c>
      <x:c r="T4100" t="n">
        <x:v>230</x:v>
      </x:c>
      <x:c r="U4100" t="str">
        <x:v>金华凌昇动力科技有限公司</x:v>
      </x:c>
      <x:c r="V4100"/>
      <x:c r="W4100" t="str">
        <x:v>TZ220QY033</x:v>
      </x:c>
      <x:c r="X4100"/>
      <x:c r="Y4100"/>
      <x:c r="Z4100"/>
      <x:c r="AA4100"/>
      <x:c r="AB4100"/>
      <x:c r="AC4100"/>
      <x:c r="AD4100" t="str">
        <x:v>梳理补充_附件2-BEV(408)</x:v>
      </x:c>
      <x:c r="AE4100" s="14" t="str"/>
      <x:c r="AF4100" s="14" t="str"/>
      <x:c r="AG4100" s="14" t="str">
        <x:v>待OCR/外部证据：原字段为空</x:v>
      </x:c>
      <x:c r="AH4100" s="15" t="n">
        <x:f>IF(R4100&lt;&gt;"",R4100,IFERROR(IF(AND(IF(ISNUMBER(O4100),O4100,IFERROR(VALUE(O4100),VALUE(LEFT(TRIM(O4100),FIND("|",SUBSTITUTE(SUBSTITUTE(SUBSTITUTE(SUBSTITUTE(SUBSTITUTE(TRIM(O4100),"/","|"),"(","|"),"（","|"),";","|"),"；","|")&amp;"|")-1))))*100/IF(ISNUMBER(N4100),N4100,IFERROR(VALUE(N4100),VALUE(LEFT(TRIM(N4100),FIND("|",SUBSTITUTE(SUBSTITUTE(SUBSTITUTE(SUBSTITUTE(SUBSTITUTE(TRIM(N4100),"/","|"),"(","|"),"（","|"),";","|"),"；","|")&amp;"|")-1))))&gt;=3,IF(ISNUMBER(O4100),O4100,IFERROR(VALUE(O4100),VALUE(LEFT(TRIM(O4100),FIND("|",SUBSTITUTE(SUBSTITUTE(SUBSTITUTE(SUBSTITUTE(SUBSTITUTE(TRIM(O4100),"/","|"),"(","|"),"（","|"),";","|"),"；","|")&amp;"|")-1))))*100/IF(ISNUMBER(N4100),N4100,IFERROR(VALUE(N4100),VALUE(LEFT(TRIM(N4100),FIND("|",SUBSTITUTE(SUBSTITUTE(SUBSTITUTE(SUBSTITUTE(SUBSTITUTE(TRIM(N4100),"/","|"),"(","|"),"（","|"),";","|"),"；","|")&amp;"|")-1))))&lt;=40),IF(ISNUMBER(O4100),O4100,IFERROR(VALUE(O4100),VALUE(LEFT(TRIM(O4100),FIND("|",SUBSTITUTE(SUBSTITUTE(SUBSTITUTE(SUBSTITUTE(SUBSTITUTE(TRIM(O4100),"/","|"),"(","|"),"（","|"),";","|"),"；","|")&amp;"|")-1))))*100/IF(ISNUMBER(N4100),N4100,IFERROR(VALUE(N4100),VALUE(LEFT(TRIM(N4100),FIND("|",SUBSTITUTE(SUBSTITUTE(SUBSTITUTE(SUBSTITUTE(SUBSTITUTE(TRIM(N4100),"/","|"),"(","|"),"（","|"),";","|"),"；","|")&amp;"|")-1)))),""),""))</x:f>
        <x:v>13.000000000000002</x:v>
      </x:c>
      <x:c r="AI4100" s="15" t="str">
        <x:f>IFERROR(IF(AND(IF(ISNUMBER(O4100),O4100,IFERROR(VALUE(O4100),VALUE(LEFT(TRIM(O4100),FIND("|",SUBSTITUTE(SUBSTITUTE(SUBSTITUTE(SUBSTITUTE(SUBSTITUTE(TRIM(O4100),"/","|"),"(","|"),"（","|"),";","|"),"；","|")&amp;"|")-1))))&gt;=75,IF(ISNUMBER(O4100),O4100,IFERROR(VALUE(O4100),VALUE(LEFT(TRIM(O4100),FIND("|",SUBSTITUTE(SUBSTITUTE(SUBSTITUTE(SUBSTITUTE(SUBSTITUTE(TRIM(O4100),"/","|"),"(","|"),"（","|"),";","|"),"；","|")&amp;"|")-1))))&lt;=85,IF(ISNUMBER(Q4100),Q4100,IFERROR(VALUE(Q4100),VALUE(LEFT(TRIM(Q4100),FIND("|",SUBSTITUTE(SUBSTITUTE(SUBSTITUTE(SUBSTITUTE(SUBSTITUTE(TRIM(Q4100),"/","|"),"(","|"),"（","|"),";","|"),"；","|")&amp;"|")-1))))&gt;0),IF(ISNUMBER(O4100),O4100,IFERROR(VALUE(O4100),VALUE(LEFT(TRIM(O4100),FIND("|",SUBSTITUTE(SUBSTITUTE(SUBSTITUTE(SUBSTITUTE(SUBSTITUTE(TRIM(O4100),"/","|"),"(","|"),"（","|"),";","|"),"；","|")&amp;"|")-1))))*1000/IF(ISNUMBER(Q4100),Q4100,IFERROR(VALUE(Q4100),VALUE(LEFT(TRIM(Q4100),FIND("|",SUBSTITUTE(SUBSTITUTE(SUBSTITUTE(SUBSTITUTE(SUBSTITUTE(TRIM(Q4100),"/","|"),"(","|"),"（","|"),";","|"),"；","|")&amp;"|")-1)))),""),"")</x:f>
      </x:c>
      <x:c r="AJ4100" s="14" t="str">
        <x:f>IF(AI4100="","","非称重实测")</x:f>
      </x:c>
      <x:c r="AK4100" s="14" t="str">
        <x:v>电耗公式可补</x:v>
      </x:c>
      <x:c r="AL4100" s="14" t="str">
        <x:v>v3.4.6-candidate</x:v>
      </x:c>
    </x:row>
    <x:row r="4101">
      <x:c r="A4101" t="n">
        <x:v>406</x:v>
      </x:c>
      <x:c r="B4101" t="str">
        <x:v>FZ6490BEVC16U</x:v>
      </x:c>
      <x:c r="C4101" t="str">
        <x:v>零跑牌</x:v>
      </x:c>
      <x:c r="D4101"/>
      <x:c r="E4101" t="str">
        <x:v>零跑C16</x:v>
      </x:c>
      <x:c r="F4101"/>
      <x:c r="G4101"/>
      <x:c r="H4101" t="str">
        <x:v>纯电动多用途乘用车</x:v>
      </x:c>
      <x:c r="I4101" t="str">
        <x:v>SUV-C</x:v>
      </x:c>
      <x:c r="J4101" t="str">
        <x:v>BEV</x:v>
      </x:c>
      <x:c r="K4101"/>
      <x:c r="L4101" t="n">
        <x:v>2160</x:v>
      </x:c>
      <x:c r="M4101" t="n">
        <x:v>2825</x:v>
      </x:c>
      <x:c r="N4101" t="n">
        <x:v>630</x:v>
      </x:c>
      <x:c r="O4101" t="n">
        <x:v>81.9</x:v>
      </x:c>
      <x:c r="P4101" t="str">
        <x:v>磷酸铁锂蓄电池</x:v>
      </x:c>
      <x:c r="Q4101" t="n">
        <x:v>143.68</x:v>
      </x:c>
      <x:c r="R4101" t="n">
        <x:v>13</x:v>
      </x:c>
      <x:c r="S4101"/>
      <x:c r="T4101"/>
      <x:c r="U4101"/>
      <x:c r="V4101"/>
      <x:c r="W4101"/>
      <x:c r="X4101"/>
      <x:c r="Y4101"/>
      <x:c r="Z4101"/>
      <x:c r="AA4101"/>
      <x:c r="AB4101"/>
      <x:c r="AC4101"/>
      <x:c r="AD4101" t="str">
        <x:v>梳理补充_附件2-BEV(408)</x:v>
      </x:c>
      <x:c r="AE4101" s="14" t="str"/>
      <x:c r="AF4101" s="14" t="str"/>
      <x:c r="AG4101" s="14" t="str">
        <x:v>待OCR/外部证据：原字段为空</x:v>
      </x:c>
      <x:c r="AH4101" s="15" t="n">
        <x:f>IF(R4101&lt;&gt;"",R4101,IFERROR(IF(AND(IF(ISNUMBER(O4101),O4101,IFERROR(VALUE(O4101),VALUE(LEFT(TRIM(O4101),FIND("|",SUBSTITUTE(SUBSTITUTE(SUBSTITUTE(SUBSTITUTE(SUBSTITUTE(TRIM(O4101),"/","|"),"(","|"),"（","|"),";","|"),"；","|")&amp;"|")-1))))*100/IF(ISNUMBER(N4101),N4101,IFERROR(VALUE(N4101),VALUE(LEFT(TRIM(N4101),FIND("|",SUBSTITUTE(SUBSTITUTE(SUBSTITUTE(SUBSTITUTE(SUBSTITUTE(TRIM(N4101),"/","|"),"(","|"),"（","|"),";","|"),"；","|")&amp;"|")-1))))&gt;=3,IF(ISNUMBER(O4101),O4101,IFERROR(VALUE(O4101),VALUE(LEFT(TRIM(O4101),FIND("|",SUBSTITUTE(SUBSTITUTE(SUBSTITUTE(SUBSTITUTE(SUBSTITUTE(TRIM(O4101),"/","|"),"(","|"),"（","|"),";","|"),"；","|")&amp;"|")-1))))*100/IF(ISNUMBER(N4101),N4101,IFERROR(VALUE(N4101),VALUE(LEFT(TRIM(N4101),FIND("|",SUBSTITUTE(SUBSTITUTE(SUBSTITUTE(SUBSTITUTE(SUBSTITUTE(TRIM(N4101),"/","|"),"(","|"),"（","|"),";","|"),"；","|")&amp;"|")-1))))&lt;=40),IF(ISNUMBER(O4101),O4101,IFERROR(VALUE(O4101),VALUE(LEFT(TRIM(O4101),FIND("|",SUBSTITUTE(SUBSTITUTE(SUBSTITUTE(SUBSTITUTE(SUBSTITUTE(TRIM(O4101),"/","|"),"(","|"),"（","|"),";","|"),"；","|")&amp;"|")-1))))*100/IF(ISNUMBER(N4101),N4101,IFERROR(VALUE(N4101),VALUE(LEFT(TRIM(N4101),FIND("|",SUBSTITUTE(SUBSTITUTE(SUBSTITUTE(SUBSTITUTE(SUBSTITUTE(TRIM(N4101),"/","|"),"(","|"),"（","|"),";","|"),"；","|")&amp;"|")-1)))),""),""))</x:f>
        <x:v>13</x:v>
      </x:c>
      <x:c r="AI4101" s="15" t="n">
        <x:f>IFERROR(IF(AND(IF(ISNUMBER(O4101),O4101,IFERROR(VALUE(O4101),VALUE(LEFT(TRIM(O4101),FIND("|",SUBSTITUTE(SUBSTITUTE(SUBSTITUTE(SUBSTITUTE(SUBSTITUTE(TRIM(O4101),"/","|"),"(","|"),"（","|"),";","|"),"；","|")&amp;"|")-1))))&gt;=75,IF(ISNUMBER(O4101),O4101,IFERROR(VALUE(O4101),VALUE(LEFT(TRIM(O4101),FIND("|",SUBSTITUTE(SUBSTITUTE(SUBSTITUTE(SUBSTITUTE(SUBSTITUTE(TRIM(O4101),"/","|"),"(","|"),"（","|"),";","|"),"；","|")&amp;"|")-1))))&lt;=85,IF(ISNUMBER(Q4101),Q4101,IFERROR(VALUE(Q4101),VALUE(LEFT(TRIM(Q4101),FIND("|",SUBSTITUTE(SUBSTITUTE(SUBSTITUTE(SUBSTITUTE(SUBSTITUTE(TRIM(Q4101),"/","|"),"(","|"),"（","|"),";","|"),"；","|")&amp;"|")-1))))&gt;0),IF(ISNUMBER(O4101),O4101,IFERROR(VALUE(O4101),VALUE(LEFT(TRIM(O4101),FIND("|",SUBSTITUTE(SUBSTITUTE(SUBSTITUTE(SUBSTITUTE(SUBSTITUTE(TRIM(O4101),"/","|"),"(","|"),"（","|"),";","|"),"；","|")&amp;"|")-1))))*1000/IF(ISNUMBER(Q4101),Q4101,IFERROR(VALUE(Q4101),VALUE(LEFT(TRIM(Q4101),FIND("|",SUBSTITUTE(SUBSTITUTE(SUBSTITUTE(SUBSTITUTE(SUBSTITUTE(TRIM(Q4101),"/","|"),"(","|"),"（","|"),";","|"),"；","|")&amp;"|")-1)))),""),"")</x:f>
        <x:v>570.0167037861916</x:v>
      </x:c>
      <x:c r="AJ4101" s="14" t="str">
        <x:f>IF(AI4101="","","非称重实测")</x:f>
        <x:v>非称重实测</x:v>
      </x:c>
      <x:c r="AK4101" s="14" t="str">
        <x:v>80kWh质量可推导</x:v>
      </x:c>
      <x:c r="AL4101" s="14" t="str">
        <x:v>v3.4.6-candidate</x:v>
      </x:c>
    </x:row>
    <x:row r="4102">
      <x:c r="A4102" t="n">
        <x:v>406</x:v>
      </x:c>
      <x:c r="B4102" t="str">
        <x:v>FZ7000BEVA05C</x:v>
      </x:c>
      <x:c r="C4102" t="str">
        <x:v>零跑牌</x:v>
      </x:c>
      <x:c r="D4102"/>
      <x:c r="E4102" t="str">
        <x:v>零跑A05</x:v>
      </x:c>
      <x:c r="F4102"/>
      <x:c r="G4102"/>
      <x:c r="H4102" t="str">
        <x:v>纯电动轿车</x:v>
      </x:c>
      <x:c r="I4102" t="str">
        <x:v>Car-B</x:v>
      </x:c>
      <x:c r="J4102" t="str">
        <x:v>BEV</x:v>
      </x:c>
      <x:c r="K4102"/>
      <x:c r="L4102" t="n">
        <x:v>1420</x:v>
      </x:c>
      <x:c r="M4102" t="n">
        <x:v>2605</x:v>
      </x:c>
      <x:c r="N4102" t="str">
        <x:v>510（CLTC）</x:v>
      </x:c>
      <x:c r="O4102" t="n">
        <x:v>53</x:v>
      </x:c>
      <x:c r="P4102" t="str">
        <x:v>磷酸铁锂蓄电池</x:v>
      </x:c>
      <x:c r="Q4102"/>
      <x:c r="R4102"/>
      <x:c r="S4102" t="str">
        <x:v>90</x:v>
      </x:c>
      <x:c r="T4102" t="n">
        <x:v>90</x:v>
      </x:c>
      <x:c r="U4102" t="str">
        <x:v>湖州凌昇动力科技有限公司</x:v>
      </x:c>
      <x:c r="V4102"/>
      <x:c r="W4102" t="str">
        <x:v>TZ180QY027</x:v>
      </x:c>
      <x:c r="X4102"/>
      <x:c r="Y4102"/>
      <x:c r="Z4102"/>
      <x:c r="AA4102"/>
      <x:c r="AB4102"/>
      <x:c r="AC4102"/>
      <x:c r="AD4102" t="str">
        <x:v>梳理补充_附件2-BEV(408)</x:v>
      </x:c>
      <x:c r="AE4102" s="14" t="str"/>
      <x:c r="AF4102" s="14" t="str"/>
      <x:c r="AG4102" s="14" t="str">
        <x:v>待OCR/外部证据：原字段为空</x:v>
      </x:c>
      <x:c r="AH4102" s="15" t="n">
        <x:f>IF(R4102&lt;&gt;"",R4102,IFERROR(IF(AND(IF(ISNUMBER(O4102),O4102,IFERROR(VALUE(O4102),VALUE(LEFT(TRIM(O4102),FIND("|",SUBSTITUTE(SUBSTITUTE(SUBSTITUTE(SUBSTITUTE(SUBSTITUTE(TRIM(O4102),"/","|"),"(","|"),"（","|"),";","|"),"；","|")&amp;"|")-1))))*100/IF(ISNUMBER(N4102),N4102,IFERROR(VALUE(N4102),VALUE(LEFT(TRIM(N4102),FIND("|",SUBSTITUTE(SUBSTITUTE(SUBSTITUTE(SUBSTITUTE(SUBSTITUTE(TRIM(N4102),"/","|"),"(","|"),"（","|"),";","|"),"；","|")&amp;"|")-1))))&gt;=3,IF(ISNUMBER(O4102),O4102,IFERROR(VALUE(O4102),VALUE(LEFT(TRIM(O4102),FIND("|",SUBSTITUTE(SUBSTITUTE(SUBSTITUTE(SUBSTITUTE(SUBSTITUTE(TRIM(O4102),"/","|"),"(","|"),"（","|"),";","|"),"；","|")&amp;"|")-1))))*100/IF(ISNUMBER(N4102),N4102,IFERROR(VALUE(N4102),VALUE(LEFT(TRIM(N4102),FIND("|",SUBSTITUTE(SUBSTITUTE(SUBSTITUTE(SUBSTITUTE(SUBSTITUTE(TRIM(N4102),"/","|"),"(","|"),"（","|"),";","|"),"；","|")&amp;"|")-1))))&lt;=40),IF(ISNUMBER(O4102),O4102,IFERROR(VALUE(O4102),VALUE(LEFT(TRIM(O4102),FIND("|",SUBSTITUTE(SUBSTITUTE(SUBSTITUTE(SUBSTITUTE(SUBSTITUTE(TRIM(O4102),"/","|"),"(","|"),"（","|"),";","|"),"；","|")&amp;"|")-1))))*100/IF(ISNUMBER(N4102),N4102,IFERROR(VALUE(N4102),VALUE(LEFT(TRIM(N4102),FIND("|",SUBSTITUTE(SUBSTITUTE(SUBSTITUTE(SUBSTITUTE(SUBSTITUTE(TRIM(N4102),"/","|"),"(","|"),"（","|"),";","|"),"；","|")&amp;"|")-1)))),""),""))</x:f>
        <x:v>10.392156862745098</x:v>
      </x:c>
      <x:c r="AI4102" s="15" t="str">
        <x:f>IFERROR(IF(AND(IF(ISNUMBER(O4102),O4102,IFERROR(VALUE(O4102),VALUE(LEFT(TRIM(O4102),FIND("|",SUBSTITUTE(SUBSTITUTE(SUBSTITUTE(SUBSTITUTE(SUBSTITUTE(TRIM(O4102),"/","|"),"(","|"),"（","|"),";","|"),"；","|")&amp;"|")-1))))&gt;=75,IF(ISNUMBER(O4102),O4102,IFERROR(VALUE(O4102),VALUE(LEFT(TRIM(O4102),FIND("|",SUBSTITUTE(SUBSTITUTE(SUBSTITUTE(SUBSTITUTE(SUBSTITUTE(TRIM(O4102),"/","|"),"(","|"),"（","|"),";","|"),"；","|")&amp;"|")-1))))&lt;=85,IF(ISNUMBER(Q4102),Q4102,IFERROR(VALUE(Q4102),VALUE(LEFT(TRIM(Q4102),FIND("|",SUBSTITUTE(SUBSTITUTE(SUBSTITUTE(SUBSTITUTE(SUBSTITUTE(TRIM(Q4102),"/","|"),"(","|"),"（","|"),";","|"),"；","|")&amp;"|")-1))))&gt;0),IF(ISNUMBER(O4102),O4102,IFERROR(VALUE(O4102),VALUE(LEFT(TRIM(O4102),FIND("|",SUBSTITUTE(SUBSTITUTE(SUBSTITUTE(SUBSTITUTE(SUBSTITUTE(TRIM(O4102),"/","|"),"(","|"),"（","|"),";","|"),"；","|")&amp;"|")-1))))*1000/IF(ISNUMBER(Q4102),Q4102,IFERROR(VALUE(Q4102),VALUE(LEFT(TRIM(Q4102),FIND("|",SUBSTITUTE(SUBSTITUTE(SUBSTITUTE(SUBSTITUTE(SUBSTITUTE(TRIM(Q4102),"/","|"),"(","|"),"（","|"),";","|"),"；","|")&amp;"|")-1)))),""),"")</x:f>
      </x:c>
      <x:c r="AJ4102" s="14" t="str">
        <x:f>IF(AI4102="","","非称重实测")</x:f>
      </x:c>
      <x:c r="AK4102" s="14" t="str">
        <x:v>电耗公式可补</x:v>
      </x:c>
      <x:c r="AL4102" s="14" t="str">
        <x:v>v3.4.6-candidate</x:v>
      </x:c>
    </x:row>
    <x:row r="4103">
      <x:c r="A4103" t="n">
        <x:v>406</x:v>
      </x:c>
      <x:c r="B4103" t="str">
        <x:v>JL7001BEV107</x:v>
      </x:c>
      <x:c r="C4103" t="str">
        <x:v>吉利牌</x:v>
      </x:c>
      <x:c r="D4103"/>
      <x:c r="E4103" t="str">
        <x:v>银河星愿</x:v>
      </x:c>
      <x:c r="F4103"/>
      <x:c r="G4103"/>
      <x:c r="H4103" t="str">
        <x:v>纯电动轿车</x:v>
      </x:c>
      <x:c r="I4103" t="str">
        <x:v>Car-B</x:v>
      </x:c>
      <x:c r="J4103" t="str">
        <x:v>BEV</x:v>
      </x:c>
      <x:c r="K4103"/>
      <x:c r="L4103" t="n">
        <x:v>1245</x:v>
      </x:c>
      <x:c r="M4103" t="n">
        <x:v>2650</x:v>
      </x:c>
      <x:c r="N4103" t="str">
        <x:v>360</x:v>
      </x:c>
      <x:c r="O4103" t="n">
        <x:v>35.35</x:v>
      </x:c>
      <x:c r="P4103" t="str">
        <x:v>磷酸铁锂电池</x:v>
      </x:c>
      <x:c r="Q4103"/>
      <x:c r="R4103" t="n">
        <x:v>9.82</x:v>
      </x:c>
      <x:c r="S4103" t="str">
        <x:v>58</x:v>
      </x:c>
      <x:c r="T4103" t="n">
        <x:v>58</x:v>
      </x:c>
      <x:c r="U4103" t="str">
        <x:v>格雷博智能动力科技有限公司</x:v>
      </x:c>
      <x:c r="V4103"/>
      <x:c r="W4103" t="str">
        <x:v>TZ160XS001</x:v>
      </x:c>
      <x:c r="X4103"/>
      <x:c r="Y4103"/>
      <x:c r="Z4103"/>
      <x:c r="AA4103"/>
      <x:c r="AB4103"/>
      <x:c r="AC4103"/>
      <x:c r="AD4103" t="str">
        <x:v>梳理补充_附件2-BEV(408)</x:v>
      </x:c>
      <x:c r="AE4103" s="14" t="str"/>
      <x:c r="AF4103" s="14" t="n">
        <x:v>130</x:v>
      </x:c>
      <x:c r="AG4103" s="14" t="str">
        <x:v>B外部候选</x:v>
      </x:c>
      <x:c r="AH4103" s="15" t="n">
        <x:f>IF(R4103&lt;&gt;"",R4103,IFERROR(IF(AND(IF(ISNUMBER(O4103),O4103,IFERROR(VALUE(O4103),VALUE(LEFT(TRIM(O4103),FIND("|",SUBSTITUTE(SUBSTITUTE(SUBSTITUTE(SUBSTITUTE(SUBSTITUTE(TRIM(O4103),"/","|"),"(","|"),"（","|"),";","|"),"；","|")&amp;"|")-1))))*100/IF(ISNUMBER(N4103),N4103,IFERROR(VALUE(N4103),VALUE(LEFT(TRIM(N4103),FIND("|",SUBSTITUTE(SUBSTITUTE(SUBSTITUTE(SUBSTITUTE(SUBSTITUTE(TRIM(N4103),"/","|"),"(","|"),"（","|"),";","|"),"；","|")&amp;"|")-1))))&gt;=3,IF(ISNUMBER(O4103),O4103,IFERROR(VALUE(O4103),VALUE(LEFT(TRIM(O4103),FIND("|",SUBSTITUTE(SUBSTITUTE(SUBSTITUTE(SUBSTITUTE(SUBSTITUTE(TRIM(O4103),"/","|"),"(","|"),"（","|"),";","|"),"；","|")&amp;"|")-1))))*100/IF(ISNUMBER(N4103),N4103,IFERROR(VALUE(N4103),VALUE(LEFT(TRIM(N4103),FIND("|",SUBSTITUTE(SUBSTITUTE(SUBSTITUTE(SUBSTITUTE(SUBSTITUTE(TRIM(N4103),"/","|"),"(","|"),"（","|"),";","|"),"；","|")&amp;"|")-1))))&lt;=40),IF(ISNUMBER(O4103),O4103,IFERROR(VALUE(O4103),VALUE(LEFT(TRIM(O4103),FIND("|",SUBSTITUTE(SUBSTITUTE(SUBSTITUTE(SUBSTITUTE(SUBSTITUTE(TRIM(O4103),"/","|"),"(","|"),"（","|"),";","|"),"；","|")&amp;"|")-1))))*100/IF(ISNUMBER(N4103),N4103,IFERROR(VALUE(N4103),VALUE(LEFT(TRIM(N4103),FIND("|",SUBSTITUTE(SUBSTITUTE(SUBSTITUTE(SUBSTITUTE(SUBSTITUTE(TRIM(N4103),"/","|"),"(","|"),"（","|"),";","|"),"；","|")&amp;"|")-1)))),""),""))</x:f>
        <x:v>9.82</x:v>
      </x:c>
      <x:c r="AI4103" s="15" t="str">
        <x:f>IFERROR(IF(AND(IF(ISNUMBER(O4103),O4103,IFERROR(VALUE(O4103),VALUE(LEFT(TRIM(O4103),FIND("|",SUBSTITUTE(SUBSTITUTE(SUBSTITUTE(SUBSTITUTE(SUBSTITUTE(TRIM(O4103),"/","|"),"(","|"),"（","|"),";","|"),"；","|")&amp;"|")-1))))&gt;=75,IF(ISNUMBER(O4103),O4103,IFERROR(VALUE(O4103),VALUE(LEFT(TRIM(O4103),FIND("|",SUBSTITUTE(SUBSTITUTE(SUBSTITUTE(SUBSTITUTE(SUBSTITUTE(TRIM(O4103),"/","|"),"(","|"),"（","|"),";","|"),"；","|")&amp;"|")-1))))&lt;=85,IF(ISNUMBER(Q4103),Q4103,IFERROR(VALUE(Q4103),VALUE(LEFT(TRIM(Q4103),FIND("|",SUBSTITUTE(SUBSTITUTE(SUBSTITUTE(SUBSTITUTE(SUBSTITUTE(TRIM(Q4103),"/","|"),"(","|"),"（","|"),";","|"),"；","|")&amp;"|")-1))))&gt;0),IF(ISNUMBER(O4103),O4103,IFERROR(VALUE(O4103),VALUE(LEFT(TRIM(O4103),FIND("|",SUBSTITUTE(SUBSTITUTE(SUBSTITUTE(SUBSTITUTE(SUBSTITUTE(TRIM(O4103),"/","|"),"(","|"),"（","|"),";","|"),"；","|")&amp;"|")-1))))*1000/IF(ISNUMBER(Q4103),Q4103,IFERROR(VALUE(Q4103),VALUE(LEFT(TRIM(Q4103),FIND("|",SUBSTITUTE(SUBSTITUTE(SUBSTITUTE(SUBSTITUTE(SUBSTITUTE(TRIM(Q4103),"/","|"),"(","|"),"（","|"),";","|"),"；","|")&amp;"|")-1)))),""),"")</x:f>
      </x:c>
      <x:c r="AJ4103" s="14" t="str">
        <x:f>IF(AI4103="","","非称重实测")</x:f>
      </x:c>
      <x:c r="AK4103" s="14" t="str">
        <x:v>扭矩外部候选</x:v>
      </x:c>
      <x:c r="AL4103" s="14" t="str">
        <x:v>v3.4.6-candidate</x:v>
      </x:c>
    </x:row>
    <x:row r="4104">
      <x:c r="A4104" t="n">
        <x:v>406</x:v>
      </x:c>
      <x:c r="B4104" t="str">
        <x:v>JL7001BEV108</x:v>
      </x:c>
      <x:c r="C4104" t="str">
        <x:v>吉利牌</x:v>
      </x:c>
      <x:c r="D4104"/>
      <x:c r="E4104" t="str">
        <x:v>银河星愿</x:v>
      </x:c>
      <x:c r="F4104"/>
      <x:c r="G4104"/>
      <x:c r="H4104" t="str">
        <x:v>纯电动轿车</x:v>
      </x:c>
      <x:c r="I4104" t="str">
        <x:v>Car-B</x:v>
      </x:c>
      <x:c r="J4104" t="str">
        <x:v>BEV</x:v>
      </x:c>
      <x:c r="K4104"/>
      <x:c r="L4104" t="n">
        <x:v>1330</x:v>
      </x:c>
      <x:c r="M4104" t="n">
        <x:v>2650</x:v>
      </x:c>
      <x:c r="N4104" t="str">
        <x:v>480</x:v>
      </x:c>
      <x:c r="O4104" t="n">
        <x:v>47.14</x:v>
      </x:c>
      <x:c r="P4104" t="str">
        <x:v>磷酸铁锂电池</x:v>
      </x:c>
      <x:c r="Q4104"/>
      <x:c r="R4104" t="n">
        <x:v>9.82</x:v>
      </x:c>
      <x:c r="S4104" t="str">
        <x:v>85</x:v>
      </x:c>
      <x:c r="T4104" t="n">
        <x:v>85</x:v>
      </x:c>
      <x:c r="U4104" t="str">
        <x:v>格雷博智能动力科技有限公司</x:v>
      </x:c>
      <x:c r="V4104"/>
      <x:c r="W4104" t="str">
        <x:v>TZ160XS002</x:v>
      </x:c>
      <x:c r="X4104"/>
      <x:c r="Y4104"/>
      <x:c r="Z4104"/>
      <x:c r="AA4104"/>
      <x:c r="AB4104"/>
      <x:c r="AC4104"/>
      <x:c r="AD4104" t="str">
        <x:v>梳理补充_附件2-BEV(408)</x:v>
      </x:c>
      <x:c r="AE4104" s="14" t="str"/>
      <x:c r="AF4104" s="14" t="n">
        <x:v>150</x:v>
      </x:c>
      <x:c r="AG4104" s="14" t="str">
        <x:v>B外部候选</x:v>
      </x:c>
      <x:c r="AH4104" s="15" t="n">
        <x:f>IF(R4104&lt;&gt;"",R4104,IFERROR(IF(AND(IF(ISNUMBER(O4104),O4104,IFERROR(VALUE(O4104),VALUE(LEFT(TRIM(O4104),FIND("|",SUBSTITUTE(SUBSTITUTE(SUBSTITUTE(SUBSTITUTE(SUBSTITUTE(TRIM(O4104),"/","|"),"(","|"),"（","|"),";","|"),"；","|")&amp;"|")-1))))*100/IF(ISNUMBER(N4104),N4104,IFERROR(VALUE(N4104),VALUE(LEFT(TRIM(N4104),FIND("|",SUBSTITUTE(SUBSTITUTE(SUBSTITUTE(SUBSTITUTE(SUBSTITUTE(TRIM(N4104),"/","|"),"(","|"),"（","|"),";","|"),"；","|")&amp;"|")-1))))&gt;=3,IF(ISNUMBER(O4104),O4104,IFERROR(VALUE(O4104),VALUE(LEFT(TRIM(O4104),FIND("|",SUBSTITUTE(SUBSTITUTE(SUBSTITUTE(SUBSTITUTE(SUBSTITUTE(TRIM(O4104),"/","|"),"(","|"),"（","|"),";","|"),"；","|")&amp;"|")-1))))*100/IF(ISNUMBER(N4104),N4104,IFERROR(VALUE(N4104),VALUE(LEFT(TRIM(N4104),FIND("|",SUBSTITUTE(SUBSTITUTE(SUBSTITUTE(SUBSTITUTE(SUBSTITUTE(TRIM(N4104),"/","|"),"(","|"),"（","|"),";","|"),"；","|")&amp;"|")-1))))&lt;=40),IF(ISNUMBER(O4104),O4104,IFERROR(VALUE(O4104),VALUE(LEFT(TRIM(O4104),FIND("|",SUBSTITUTE(SUBSTITUTE(SUBSTITUTE(SUBSTITUTE(SUBSTITUTE(TRIM(O4104),"/","|"),"(","|"),"（","|"),";","|"),"；","|")&amp;"|")-1))))*100/IF(ISNUMBER(N4104),N4104,IFERROR(VALUE(N4104),VALUE(LEFT(TRIM(N4104),FIND("|",SUBSTITUTE(SUBSTITUTE(SUBSTITUTE(SUBSTITUTE(SUBSTITUTE(TRIM(N4104),"/","|"),"(","|"),"（","|"),";","|"),"；","|")&amp;"|")-1)))),""),""))</x:f>
        <x:v>9.82</x:v>
      </x:c>
      <x:c r="AI4104" s="15" t="str">
        <x:f>IFERROR(IF(AND(IF(ISNUMBER(O4104),O4104,IFERROR(VALUE(O4104),VALUE(LEFT(TRIM(O4104),FIND("|",SUBSTITUTE(SUBSTITUTE(SUBSTITUTE(SUBSTITUTE(SUBSTITUTE(TRIM(O4104),"/","|"),"(","|"),"（","|"),";","|"),"；","|")&amp;"|")-1))))&gt;=75,IF(ISNUMBER(O4104),O4104,IFERROR(VALUE(O4104),VALUE(LEFT(TRIM(O4104),FIND("|",SUBSTITUTE(SUBSTITUTE(SUBSTITUTE(SUBSTITUTE(SUBSTITUTE(TRIM(O4104),"/","|"),"(","|"),"（","|"),";","|"),"；","|")&amp;"|")-1))))&lt;=85,IF(ISNUMBER(Q4104),Q4104,IFERROR(VALUE(Q4104),VALUE(LEFT(TRIM(Q4104),FIND("|",SUBSTITUTE(SUBSTITUTE(SUBSTITUTE(SUBSTITUTE(SUBSTITUTE(TRIM(Q4104),"/","|"),"(","|"),"（","|"),";","|"),"；","|")&amp;"|")-1))))&gt;0),IF(ISNUMBER(O4104),O4104,IFERROR(VALUE(O4104),VALUE(LEFT(TRIM(O4104),FIND("|",SUBSTITUTE(SUBSTITUTE(SUBSTITUTE(SUBSTITUTE(SUBSTITUTE(TRIM(O4104),"/","|"),"(","|"),"（","|"),";","|"),"；","|")&amp;"|")-1))))*1000/IF(ISNUMBER(Q4104),Q4104,IFERROR(VALUE(Q4104),VALUE(LEFT(TRIM(Q4104),FIND("|",SUBSTITUTE(SUBSTITUTE(SUBSTITUTE(SUBSTITUTE(SUBSTITUTE(TRIM(Q4104),"/","|"),"(","|"),"（","|"),";","|"),"；","|")&amp;"|")-1)))),""),"")</x:f>
      </x:c>
      <x:c r="AJ4104" s="14" t="str">
        <x:f>IF(AI4104="","","非称重实测")</x:f>
      </x:c>
      <x:c r="AK4104" s="14" t="str">
        <x:v>扭矩外部候选</x:v>
      </x:c>
      <x:c r="AL4104" s="14" t="str">
        <x:v>v3.4.6-candidate</x:v>
      </x:c>
    </x:row>
    <x:row r="4105">
      <x:c r="A4105" t="n">
        <x:v>406</x:v>
      </x:c>
      <x:c r="B4105" t="str">
        <x:v>JL7001BEV109</x:v>
      </x:c>
      <x:c r="C4105" t="str">
        <x:v>吉利牌</x:v>
      </x:c>
      <x:c r="D4105"/>
      <x:c r="E4105" t="str">
        <x:v>银河星愿</x:v>
      </x:c>
      <x:c r="F4105"/>
      <x:c r="G4105"/>
      <x:c r="H4105" t="str">
        <x:v>纯电动轿车</x:v>
      </x:c>
      <x:c r="I4105" t="str">
        <x:v>Car-B</x:v>
      </x:c>
      <x:c r="J4105" t="str">
        <x:v>BEV</x:v>
      </x:c>
      <x:c r="K4105"/>
      <x:c r="L4105" t="n">
        <x:v>1330</x:v>
      </x:c>
      <x:c r="M4105" t="n">
        <x:v>2650</x:v>
      </x:c>
      <x:c r="N4105" t="str">
        <x:v>460</x:v>
      </x:c>
      <x:c r="O4105" t="n">
        <x:v>47.14</x:v>
      </x:c>
      <x:c r="P4105" t="str">
        <x:v>磷酸铁锂电池</x:v>
      </x:c>
      <x:c r="Q4105" t="n">
        <x:v>156.09</x:v>
      </x:c>
      <x:c r="R4105" t="n">
        <x:v>10.25</x:v>
      </x:c>
      <x:c r="S4105" t="str">
        <x:v>85</x:v>
      </x:c>
      <x:c r="T4105" t="n">
        <x:v>85</x:v>
      </x:c>
      <x:c r="U4105" t="str">
        <x:v>格雷博智能动力科技有限公司</x:v>
      </x:c>
      <x:c r="V4105"/>
      <x:c r="W4105" t="str">
        <x:v>TZ160XS002</x:v>
      </x:c>
      <x:c r="X4105"/>
      <x:c r="Y4105"/>
      <x:c r="Z4105"/>
      <x:c r="AA4105"/>
      <x:c r="AB4105"/>
      <x:c r="AC4105"/>
      <x:c r="AD4105" t="str">
        <x:v>梳理补充_附件2-BEV(408)</x:v>
      </x:c>
      <x:c r="AE4105" s="14" t="str"/>
      <x:c r="AF4105" s="14" t="n">
        <x:v>150</x:v>
      </x:c>
      <x:c r="AG4105" s="14" t="str">
        <x:v>B外部候选</x:v>
      </x:c>
      <x:c r="AH4105" s="15" t="n">
        <x:f>IF(R4105&lt;&gt;"",R4105,IFERROR(IF(AND(IF(ISNUMBER(O4105),O4105,IFERROR(VALUE(O4105),VALUE(LEFT(TRIM(O4105),FIND("|",SUBSTITUTE(SUBSTITUTE(SUBSTITUTE(SUBSTITUTE(SUBSTITUTE(TRIM(O4105),"/","|"),"(","|"),"（","|"),";","|"),"；","|")&amp;"|")-1))))*100/IF(ISNUMBER(N4105),N4105,IFERROR(VALUE(N4105),VALUE(LEFT(TRIM(N4105),FIND("|",SUBSTITUTE(SUBSTITUTE(SUBSTITUTE(SUBSTITUTE(SUBSTITUTE(TRIM(N4105),"/","|"),"(","|"),"（","|"),";","|"),"；","|")&amp;"|")-1))))&gt;=3,IF(ISNUMBER(O4105),O4105,IFERROR(VALUE(O4105),VALUE(LEFT(TRIM(O4105),FIND("|",SUBSTITUTE(SUBSTITUTE(SUBSTITUTE(SUBSTITUTE(SUBSTITUTE(TRIM(O4105),"/","|"),"(","|"),"（","|"),";","|"),"；","|")&amp;"|")-1))))*100/IF(ISNUMBER(N4105),N4105,IFERROR(VALUE(N4105),VALUE(LEFT(TRIM(N4105),FIND("|",SUBSTITUTE(SUBSTITUTE(SUBSTITUTE(SUBSTITUTE(SUBSTITUTE(TRIM(N4105),"/","|"),"(","|"),"（","|"),";","|"),"；","|")&amp;"|")-1))))&lt;=40),IF(ISNUMBER(O4105),O4105,IFERROR(VALUE(O4105),VALUE(LEFT(TRIM(O4105),FIND("|",SUBSTITUTE(SUBSTITUTE(SUBSTITUTE(SUBSTITUTE(SUBSTITUTE(TRIM(O4105),"/","|"),"(","|"),"（","|"),";","|"),"；","|")&amp;"|")-1))))*100/IF(ISNUMBER(N4105),N4105,IFERROR(VALUE(N4105),VALUE(LEFT(TRIM(N4105),FIND("|",SUBSTITUTE(SUBSTITUTE(SUBSTITUTE(SUBSTITUTE(SUBSTITUTE(TRIM(N4105),"/","|"),"(","|"),"（","|"),";","|"),"；","|")&amp;"|")-1)))),""),""))</x:f>
        <x:v>10.25</x:v>
      </x:c>
      <x:c r="AI4105" s="15" t="str">
        <x:f>IFERROR(IF(AND(IF(ISNUMBER(O4105),O4105,IFERROR(VALUE(O4105),VALUE(LEFT(TRIM(O4105),FIND("|",SUBSTITUTE(SUBSTITUTE(SUBSTITUTE(SUBSTITUTE(SUBSTITUTE(TRIM(O4105),"/","|"),"(","|"),"（","|"),";","|"),"；","|")&amp;"|")-1))))&gt;=75,IF(ISNUMBER(O4105),O4105,IFERROR(VALUE(O4105),VALUE(LEFT(TRIM(O4105),FIND("|",SUBSTITUTE(SUBSTITUTE(SUBSTITUTE(SUBSTITUTE(SUBSTITUTE(TRIM(O4105),"/","|"),"(","|"),"（","|"),";","|"),"；","|")&amp;"|")-1))))&lt;=85,IF(ISNUMBER(Q4105),Q4105,IFERROR(VALUE(Q4105),VALUE(LEFT(TRIM(Q4105),FIND("|",SUBSTITUTE(SUBSTITUTE(SUBSTITUTE(SUBSTITUTE(SUBSTITUTE(TRIM(Q4105),"/","|"),"(","|"),"（","|"),";","|"),"；","|")&amp;"|")-1))))&gt;0),IF(ISNUMBER(O4105),O4105,IFERROR(VALUE(O4105),VALUE(LEFT(TRIM(O4105),FIND("|",SUBSTITUTE(SUBSTITUTE(SUBSTITUTE(SUBSTITUTE(SUBSTITUTE(TRIM(O4105),"/","|"),"(","|"),"（","|"),";","|"),"；","|")&amp;"|")-1))))*1000/IF(ISNUMBER(Q4105),Q4105,IFERROR(VALUE(Q4105),VALUE(LEFT(TRIM(Q4105),FIND("|",SUBSTITUTE(SUBSTITUTE(SUBSTITUTE(SUBSTITUTE(SUBSTITUTE(TRIM(Q4105),"/","|"),"(","|"),"（","|"),";","|"),"；","|")&amp;"|")-1)))),""),"")</x:f>
      </x:c>
      <x:c r="AJ4105" s="14" t="str">
        <x:f>IF(AI4105="","","非称重实测")</x:f>
      </x:c>
      <x:c r="AK4105" s="14" t="str">
        <x:v>扭矩外部候选</x:v>
      </x:c>
      <x:c r="AL4105" s="14" t="str">
        <x:v>v3.4.6-candidate</x:v>
      </x:c>
    </x:row>
    <x:row r="4106">
      <x:c r="A4106" t="n">
        <x:v>406</x:v>
      </x:c>
      <x:c r="B4106" t="str">
        <x:v>LZW6490BEVA7</x:v>
      </x:c>
      <x:c r="C4106" t="str">
        <x:v>五菱牌</x:v>
      </x:c>
      <x:c r="D4106"/>
      <x:c r="E4106" t="str">
        <x:v>五菱星光730</x:v>
      </x:c>
      <x:c r="F4106"/>
      <x:c r="G4106"/>
      <x:c r="H4106" t="str">
        <x:v>纯电动多用途乘用车</x:v>
      </x:c>
      <x:c r="I4106" t="str">
        <x:v>SUV-D</x:v>
      </x:c>
      <x:c r="J4106" t="str">
        <x:v>BEV</x:v>
      </x:c>
      <x:c r="K4106"/>
      <x:c r="L4106" t="n">
        <x:v>1810</x:v>
      </x:c>
      <x:c r="M4106" t="n">
        <x:v>2910</x:v>
      </x:c>
      <x:c r="N4106" t="n">
        <x:v>500</x:v>
      </x:c>
      <x:c r="O4106" t="n">
        <x:v>60</x:v>
      </x:c>
      <x:c r="P4106" t="str">
        <x:v>磷酸铁锂蓄电池</x:v>
      </x:c>
      <x:c r="Q4106" t="n">
        <x:v>141.51</x:v>
      </x:c>
      <x:c r="R4106" t="n">
        <x:v>12</x:v>
      </x:c>
      <x:c r="S4106" t="str">
        <x:v>100</x:v>
      </x:c>
      <x:c r="T4106" t="n">
        <x:v>100</x:v>
      </x:c>
      <x:c r="U4106" t="str">
        <x:v>柳州赛克科技发展有限公司</x:v>
      </x:c>
      <x:c r="V4106"/>
      <x:c r="W4106" t="str">
        <x:v>TZ180XS2A0</x:v>
      </x:c>
      <x:c r="X4106"/>
      <x:c r="Y4106"/>
      <x:c r="Z4106"/>
      <x:c r="AA4106"/>
      <x:c r="AB4106"/>
      <x:c r="AC4106"/>
      <x:c r="AD4106" t="str">
        <x:v>梳理补充_附件2-BEV(408)</x:v>
      </x:c>
      <x:c r="AE4106" s="14" t="str"/>
      <x:c r="AF4106" s="14" t="str"/>
      <x:c r="AG4106" s="14" t="str">
        <x:v>待OCR/外部证据：原字段为空</x:v>
      </x:c>
      <x:c r="AH4106" s="15" t="n">
        <x:f>IF(R4106&lt;&gt;"",R4106,IFERROR(IF(AND(IF(ISNUMBER(O4106),O4106,IFERROR(VALUE(O4106),VALUE(LEFT(TRIM(O4106),FIND("|",SUBSTITUTE(SUBSTITUTE(SUBSTITUTE(SUBSTITUTE(SUBSTITUTE(TRIM(O4106),"/","|"),"(","|"),"（","|"),";","|"),"；","|")&amp;"|")-1))))*100/IF(ISNUMBER(N4106),N4106,IFERROR(VALUE(N4106),VALUE(LEFT(TRIM(N4106),FIND("|",SUBSTITUTE(SUBSTITUTE(SUBSTITUTE(SUBSTITUTE(SUBSTITUTE(TRIM(N4106),"/","|"),"(","|"),"（","|"),";","|"),"；","|")&amp;"|")-1))))&gt;=3,IF(ISNUMBER(O4106),O4106,IFERROR(VALUE(O4106),VALUE(LEFT(TRIM(O4106),FIND("|",SUBSTITUTE(SUBSTITUTE(SUBSTITUTE(SUBSTITUTE(SUBSTITUTE(TRIM(O4106),"/","|"),"(","|"),"（","|"),";","|"),"；","|")&amp;"|")-1))))*100/IF(ISNUMBER(N4106),N4106,IFERROR(VALUE(N4106),VALUE(LEFT(TRIM(N4106),FIND("|",SUBSTITUTE(SUBSTITUTE(SUBSTITUTE(SUBSTITUTE(SUBSTITUTE(TRIM(N4106),"/","|"),"(","|"),"（","|"),";","|"),"；","|")&amp;"|")-1))))&lt;=40),IF(ISNUMBER(O4106),O4106,IFERROR(VALUE(O4106),VALUE(LEFT(TRIM(O4106),FIND("|",SUBSTITUTE(SUBSTITUTE(SUBSTITUTE(SUBSTITUTE(SUBSTITUTE(TRIM(O4106),"/","|"),"(","|"),"（","|"),";","|"),"；","|")&amp;"|")-1))))*100/IF(ISNUMBER(N4106),N4106,IFERROR(VALUE(N4106),VALUE(LEFT(TRIM(N4106),FIND("|",SUBSTITUTE(SUBSTITUTE(SUBSTITUTE(SUBSTITUTE(SUBSTITUTE(TRIM(N4106),"/","|"),"(","|"),"（","|"),";","|"),"；","|")&amp;"|")-1)))),""),""))</x:f>
        <x:v>12</x:v>
      </x:c>
      <x:c r="AI4106" s="15" t="str">
        <x:f>IFERROR(IF(AND(IF(ISNUMBER(O4106),O4106,IFERROR(VALUE(O4106),VALUE(LEFT(TRIM(O4106),FIND("|",SUBSTITUTE(SUBSTITUTE(SUBSTITUTE(SUBSTITUTE(SUBSTITUTE(TRIM(O4106),"/","|"),"(","|"),"（","|"),";","|"),"；","|")&amp;"|")-1))))&gt;=75,IF(ISNUMBER(O4106),O4106,IFERROR(VALUE(O4106),VALUE(LEFT(TRIM(O4106),FIND("|",SUBSTITUTE(SUBSTITUTE(SUBSTITUTE(SUBSTITUTE(SUBSTITUTE(TRIM(O4106),"/","|"),"(","|"),"（","|"),";","|"),"；","|")&amp;"|")-1))))&lt;=85,IF(ISNUMBER(Q4106),Q4106,IFERROR(VALUE(Q4106),VALUE(LEFT(TRIM(Q4106),FIND("|",SUBSTITUTE(SUBSTITUTE(SUBSTITUTE(SUBSTITUTE(SUBSTITUTE(TRIM(Q4106),"/","|"),"(","|"),"（","|"),";","|"),"；","|")&amp;"|")-1))))&gt;0),IF(ISNUMBER(O4106),O4106,IFERROR(VALUE(O4106),VALUE(LEFT(TRIM(O4106),FIND("|",SUBSTITUTE(SUBSTITUTE(SUBSTITUTE(SUBSTITUTE(SUBSTITUTE(TRIM(O4106),"/","|"),"(","|"),"（","|"),";","|"),"；","|")&amp;"|")-1))))*1000/IF(ISNUMBER(Q4106),Q4106,IFERROR(VALUE(Q4106),VALUE(LEFT(TRIM(Q4106),FIND("|",SUBSTITUTE(SUBSTITUTE(SUBSTITUTE(SUBSTITUTE(SUBSTITUTE(TRIM(Q4106),"/","|"),"(","|"),"（","|"),";","|"),"；","|")&amp;"|")-1)))),""),"")</x:f>
      </x:c>
      <x:c r="AJ4106" s="14" t="str">
        <x:f>IF(AI4106="","","非称重实测")</x:f>
      </x:c>
      <x:c r="AK4106" s="14" t="str"/>
      <x:c r="AL4106" s="14" t="str">
        <x:v>v3.4.6-candidate</x:v>
      </x:c>
    </x:row>
    <x:row r="4107">
      <x:c r="A4107" t="n">
        <x:v>406</x:v>
      </x:c>
      <x:c r="B4107" t="str">
        <x:v>MR7001BEV139</x:v>
      </x:c>
      <x:c r="C4107" t="str">
        <x:v>吉利牌</x:v>
      </x:c>
      <x:c r="D4107"/>
      <x:c r="E4107" t="str">
        <x:v>银河星愿</x:v>
      </x:c>
      <x:c r="F4107"/>
      <x:c r="G4107"/>
      <x:c r="H4107" t="str">
        <x:v>纯电动轿车</x:v>
      </x:c>
      <x:c r="I4107" t="str">
        <x:v>Car-B</x:v>
      </x:c>
      <x:c r="J4107" t="str">
        <x:v>BEV</x:v>
      </x:c>
      <x:c r="K4107"/>
      <x:c r="L4107" t="n">
        <x:v>1330</x:v>
      </x:c>
      <x:c r="M4107" t="n">
        <x:v>2650</x:v>
      </x:c>
      <x:c r="N4107" t="str">
        <x:v>460</x:v>
      </x:c>
      <x:c r="O4107" t="n">
        <x:v>47.14</x:v>
      </x:c>
      <x:c r="P4107" t="str">
        <x:v>磷酸铁锂电池</x:v>
      </x:c>
      <x:c r="Q4107"/>
      <x:c r="R4107" t="n">
        <x:v>10.25</x:v>
      </x:c>
      <x:c r="S4107" t="str">
        <x:v>85</x:v>
      </x:c>
      <x:c r="T4107" t="n">
        <x:v>85</x:v>
      </x:c>
      <x:c r="U4107" t="str">
        <x:v>格雷博智能动力科技有限公司</x:v>
      </x:c>
      <x:c r="V4107"/>
      <x:c r="W4107" t="str">
        <x:v>TZ160XS002</x:v>
      </x:c>
      <x:c r="X4107"/>
      <x:c r="Y4107"/>
      <x:c r="Z4107"/>
      <x:c r="AA4107"/>
      <x:c r="AB4107"/>
      <x:c r="AC4107"/>
      <x:c r="AD4107" t="str">
        <x:v>梳理补充_附件2-BEV(408)</x:v>
      </x:c>
      <x:c r="AE4107" s="14" t="str"/>
      <x:c r="AF4107" s="14" t="n">
        <x:v>150</x:v>
      </x:c>
      <x:c r="AG4107" s="14" t="str">
        <x:v>B外部候选</x:v>
      </x:c>
      <x:c r="AH4107" s="15" t="n">
        <x:f>IF(R4107&lt;&gt;"",R4107,IFERROR(IF(AND(IF(ISNUMBER(O4107),O4107,IFERROR(VALUE(O4107),VALUE(LEFT(TRIM(O4107),FIND("|",SUBSTITUTE(SUBSTITUTE(SUBSTITUTE(SUBSTITUTE(SUBSTITUTE(TRIM(O4107),"/","|"),"(","|"),"（","|"),";","|"),"；","|")&amp;"|")-1))))*100/IF(ISNUMBER(N4107),N4107,IFERROR(VALUE(N4107),VALUE(LEFT(TRIM(N4107),FIND("|",SUBSTITUTE(SUBSTITUTE(SUBSTITUTE(SUBSTITUTE(SUBSTITUTE(TRIM(N4107),"/","|"),"(","|"),"（","|"),";","|"),"；","|")&amp;"|")-1))))&gt;=3,IF(ISNUMBER(O4107),O4107,IFERROR(VALUE(O4107),VALUE(LEFT(TRIM(O4107),FIND("|",SUBSTITUTE(SUBSTITUTE(SUBSTITUTE(SUBSTITUTE(SUBSTITUTE(TRIM(O4107),"/","|"),"(","|"),"（","|"),";","|"),"；","|")&amp;"|")-1))))*100/IF(ISNUMBER(N4107),N4107,IFERROR(VALUE(N4107),VALUE(LEFT(TRIM(N4107),FIND("|",SUBSTITUTE(SUBSTITUTE(SUBSTITUTE(SUBSTITUTE(SUBSTITUTE(TRIM(N4107),"/","|"),"(","|"),"（","|"),";","|"),"；","|")&amp;"|")-1))))&lt;=40),IF(ISNUMBER(O4107),O4107,IFERROR(VALUE(O4107),VALUE(LEFT(TRIM(O4107),FIND("|",SUBSTITUTE(SUBSTITUTE(SUBSTITUTE(SUBSTITUTE(SUBSTITUTE(TRIM(O4107),"/","|"),"(","|"),"（","|"),";","|"),"；","|")&amp;"|")-1))))*100/IF(ISNUMBER(N4107),N4107,IFERROR(VALUE(N4107),VALUE(LEFT(TRIM(N4107),FIND("|",SUBSTITUTE(SUBSTITUTE(SUBSTITUTE(SUBSTITUTE(SUBSTITUTE(TRIM(N4107),"/","|"),"(","|"),"（","|"),";","|"),"；","|")&amp;"|")-1)))),""),""))</x:f>
        <x:v>10.25</x:v>
      </x:c>
      <x:c r="AI4107" s="15" t="str">
        <x:f>IFERROR(IF(AND(IF(ISNUMBER(O4107),O4107,IFERROR(VALUE(O4107),VALUE(LEFT(TRIM(O4107),FIND("|",SUBSTITUTE(SUBSTITUTE(SUBSTITUTE(SUBSTITUTE(SUBSTITUTE(TRIM(O4107),"/","|"),"(","|"),"（","|"),";","|"),"；","|")&amp;"|")-1))))&gt;=75,IF(ISNUMBER(O4107),O4107,IFERROR(VALUE(O4107),VALUE(LEFT(TRIM(O4107),FIND("|",SUBSTITUTE(SUBSTITUTE(SUBSTITUTE(SUBSTITUTE(SUBSTITUTE(TRIM(O4107),"/","|"),"(","|"),"（","|"),";","|"),"；","|")&amp;"|")-1))))&lt;=85,IF(ISNUMBER(Q4107),Q4107,IFERROR(VALUE(Q4107),VALUE(LEFT(TRIM(Q4107),FIND("|",SUBSTITUTE(SUBSTITUTE(SUBSTITUTE(SUBSTITUTE(SUBSTITUTE(TRIM(Q4107),"/","|"),"(","|"),"（","|"),";","|"),"；","|")&amp;"|")-1))))&gt;0),IF(ISNUMBER(O4107),O4107,IFERROR(VALUE(O4107),VALUE(LEFT(TRIM(O4107),FIND("|",SUBSTITUTE(SUBSTITUTE(SUBSTITUTE(SUBSTITUTE(SUBSTITUTE(TRIM(O4107),"/","|"),"(","|"),"（","|"),";","|"),"；","|")&amp;"|")-1))))*1000/IF(ISNUMBER(Q4107),Q4107,IFERROR(VALUE(Q4107),VALUE(LEFT(TRIM(Q4107),FIND("|",SUBSTITUTE(SUBSTITUTE(SUBSTITUTE(SUBSTITUTE(SUBSTITUTE(TRIM(Q4107),"/","|"),"(","|"),"（","|"),";","|"),"；","|")&amp;"|")-1)))),""),"")</x:f>
      </x:c>
      <x:c r="AJ4107" s="14" t="str">
        <x:f>IF(AI4107="","","非称重实测")</x:f>
      </x:c>
      <x:c r="AK4107" s="14" t="str">
        <x:v>扭矩外部候选</x:v>
      </x:c>
      <x:c r="AL4107" s="14" t="str">
        <x:v>v3.4.6-candidate</x:v>
      </x:c>
    </x:row>
    <x:row r="4108">
      <x:c r="A4108" t="n">
        <x:v>406</x:v>
      </x:c>
      <x:c r="B4108" t="str">
        <x:v>MR7001BEV140</x:v>
      </x:c>
      <x:c r="C4108" t="str">
        <x:v>吉利牌</x:v>
      </x:c>
      <x:c r="D4108"/>
      <x:c r="E4108" t="str">
        <x:v>银河星愿</x:v>
      </x:c>
      <x:c r="F4108"/>
      <x:c r="G4108"/>
      <x:c r="H4108" t="str">
        <x:v>纯电动轿车</x:v>
      </x:c>
      <x:c r="I4108" t="str">
        <x:v>Car-B</x:v>
      </x:c>
      <x:c r="J4108" t="str">
        <x:v>BEV</x:v>
      </x:c>
      <x:c r="K4108"/>
      <x:c r="L4108" t="n">
        <x:v>1330</x:v>
      </x:c>
      <x:c r="M4108" t="n">
        <x:v>2650</x:v>
      </x:c>
      <x:c r="N4108" t="str">
        <x:v>480</x:v>
      </x:c>
      <x:c r="O4108" t="n">
        <x:v>47.14</x:v>
      </x:c>
      <x:c r="P4108" t="str">
        <x:v>磷酸铁锂电池</x:v>
      </x:c>
      <x:c r="Q4108" t="n">
        <x:v>156.09</x:v>
      </x:c>
      <x:c r="R4108" t="n">
        <x:v>9.82</x:v>
      </x:c>
      <x:c r="S4108" t="str">
        <x:v>85</x:v>
      </x:c>
      <x:c r="T4108" t="n">
        <x:v>85</x:v>
      </x:c>
      <x:c r="U4108" t="str">
        <x:v>格雷博智能动力科技有限公司</x:v>
      </x:c>
      <x:c r="V4108"/>
      <x:c r="W4108" t="str">
        <x:v>TZ160XS002</x:v>
      </x:c>
      <x:c r="X4108"/>
      <x:c r="Y4108"/>
      <x:c r="Z4108"/>
      <x:c r="AA4108"/>
      <x:c r="AB4108"/>
      <x:c r="AC4108"/>
      <x:c r="AD4108" t="str">
        <x:v>梳理补充_附件2-BEV(408)</x:v>
      </x:c>
      <x:c r="AE4108" s="14" t="str"/>
      <x:c r="AF4108" s="14" t="n">
        <x:v>150</x:v>
      </x:c>
      <x:c r="AG4108" s="14" t="str">
        <x:v>B外部候选</x:v>
      </x:c>
      <x:c r="AH4108" s="15" t="n">
        <x:f>IF(R4108&lt;&gt;"",R4108,IFERROR(IF(AND(IF(ISNUMBER(O4108),O4108,IFERROR(VALUE(O4108),VALUE(LEFT(TRIM(O4108),FIND("|",SUBSTITUTE(SUBSTITUTE(SUBSTITUTE(SUBSTITUTE(SUBSTITUTE(TRIM(O4108),"/","|"),"(","|"),"（","|"),";","|"),"；","|")&amp;"|")-1))))*100/IF(ISNUMBER(N4108),N4108,IFERROR(VALUE(N4108),VALUE(LEFT(TRIM(N4108),FIND("|",SUBSTITUTE(SUBSTITUTE(SUBSTITUTE(SUBSTITUTE(SUBSTITUTE(TRIM(N4108),"/","|"),"(","|"),"（","|"),";","|"),"；","|")&amp;"|")-1))))&gt;=3,IF(ISNUMBER(O4108),O4108,IFERROR(VALUE(O4108),VALUE(LEFT(TRIM(O4108),FIND("|",SUBSTITUTE(SUBSTITUTE(SUBSTITUTE(SUBSTITUTE(SUBSTITUTE(TRIM(O4108),"/","|"),"(","|"),"（","|"),";","|"),"；","|")&amp;"|")-1))))*100/IF(ISNUMBER(N4108),N4108,IFERROR(VALUE(N4108),VALUE(LEFT(TRIM(N4108),FIND("|",SUBSTITUTE(SUBSTITUTE(SUBSTITUTE(SUBSTITUTE(SUBSTITUTE(TRIM(N4108),"/","|"),"(","|"),"（","|"),";","|"),"；","|")&amp;"|")-1))))&lt;=40),IF(ISNUMBER(O4108),O4108,IFERROR(VALUE(O4108),VALUE(LEFT(TRIM(O4108),FIND("|",SUBSTITUTE(SUBSTITUTE(SUBSTITUTE(SUBSTITUTE(SUBSTITUTE(TRIM(O4108),"/","|"),"(","|"),"（","|"),";","|"),"；","|")&amp;"|")-1))))*100/IF(ISNUMBER(N4108),N4108,IFERROR(VALUE(N4108),VALUE(LEFT(TRIM(N4108),FIND("|",SUBSTITUTE(SUBSTITUTE(SUBSTITUTE(SUBSTITUTE(SUBSTITUTE(TRIM(N4108),"/","|"),"(","|"),"（","|"),";","|"),"；","|")&amp;"|")-1)))),""),""))</x:f>
        <x:v>9.82</x:v>
      </x:c>
      <x:c r="AI4108" s="15" t="str">
        <x:f>IFERROR(IF(AND(IF(ISNUMBER(O4108),O4108,IFERROR(VALUE(O4108),VALUE(LEFT(TRIM(O4108),FIND("|",SUBSTITUTE(SUBSTITUTE(SUBSTITUTE(SUBSTITUTE(SUBSTITUTE(TRIM(O4108),"/","|"),"(","|"),"（","|"),";","|"),"；","|")&amp;"|")-1))))&gt;=75,IF(ISNUMBER(O4108),O4108,IFERROR(VALUE(O4108),VALUE(LEFT(TRIM(O4108),FIND("|",SUBSTITUTE(SUBSTITUTE(SUBSTITUTE(SUBSTITUTE(SUBSTITUTE(TRIM(O4108),"/","|"),"(","|"),"（","|"),";","|"),"；","|")&amp;"|")-1))))&lt;=85,IF(ISNUMBER(Q4108),Q4108,IFERROR(VALUE(Q4108),VALUE(LEFT(TRIM(Q4108),FIND("|",SUBSTITUTE(SUBSTITUTE(SUBSTITUTE(SUBSTITUTE(SUBSTITUTE(TRIM(Q4108),"/","|"),"(","|"),"（","|"),";","|"),"；","|")&amp;"|")-1))))&gt;0),IF(ISNUMBER(O4108),O4108,IFERROR(VALUE(O4108),VALUE(LEFT(TRIM(O4108),FIND("|",SUBSTITUTE(SUBSTITUTE(SUBSTITUTE(SUBSTITUTE(SUBSTITUTE(TRIM(O4108),"/","|"),"(","|"),"（","|"),";","|"),"；","|")&amp;"|")-1))))*1000/IF(ISNUMBER(Q4108),Q4108,IFERROR(VALUE(Q4108),VALUE(LEFT(TRIM(Q4108),FIND("|",SUBSTITUTE(SUBSTITUTE(SUBSTITUTE(SUBSTITUTE(SUBSTITUTE(TRIM(Q4108),"/","|"),"(","|"),"（","|"),";","|"),"；","|")&amp;"|")-1)))),""),"")</x:f>
      </x:c>
      <x:c r="AJ4108" s="14" t="str">
        <x:f>IF(AI4108="","","非称重实测")</x:f>
      </x:c>
      <x:c r="AK4108" s="14" t="str">
        <x:v>扭矩外部候选</x:v>
      </x:c>
      <x:c r="AL4108" s="14" t="str">
        <x:v>v3.4.6-candidate</x:v>
      </x:c>
    </x:row>
    <x:row r="4109">
      <x:c r="A4109" t="n">
        <x:v>406</x:v>
      </x:c>
      <x:c r="B4109" t="str">
        <x:v>MR7001BEV141</x:v>
      </x:c>
      <x:c r="C4109" t="str">
        <x:v>吉利牌</x:v>
      </x:c>
      <x:c r="D4109"/>
      <x:c r="E4109" t="str">
        <x:v>银河星愿</x:v>
      </x:c>
      <x:c r="F4109"/>
      <x:c r="G4109"/>
      <x:c r="H4109" t="str">
        <x:v>纯电动轿车</x:v>
      </x:c>
      <x:c r="I4109" t="str">
        <x:v>Car-B</x:v>
      </x:c>
      <x:c r="J4109" t="str">
        <x:v>BEV</x:v>
      </x:c>
      <x:c r="K4109"/>
      <x:c r="L4109" t="n">
        <x:v>1245</x:v>
      </x:c>
      <x:c r="M4109" t="n">
        <x:v>2650</x:v>
      </x:c>
      <x:c r="N4109" t="str">
        <x:v>360</x:v>
      </x:c>
      <x:c r="O4109" t="n">
        <x:v>35.35</x:v>
      </x:c>
      <x:c r="P4109" t="str">
        <x:v>磷酸铁锂电池</x:v>
      </x:c>
      <x:c r="Q4109"/>
      <x:c r="R4109" t="n">
        <x:v>9.82</x:v>
      </x:c>
      <x:c r="S4109" t="str">
        <x:v>58</x:v>
      </x:c>
      <x:c r="T4109" t="n">
        <x:v>58</x:v>
      </x:c>
      <x:c r="U4109" t="str">
        <x:v>格雷博智能动力科技有限公司</x:v>
      </x:c>
      <x:c r="V4109"/>
      <x:c r="W4109" t="str">
        <x:v>TZ160XS001</x:v>
      </x:c>
      <x:c r="X4109"/>
      <x:c r="Y4109"/>
      <x:c r="Z4109"/>
      <x:c r="AA4109"/>
      <x:c r="AB4109"/>
      <x:c r="AC4109"/>
      <x:c r="AD4109" t="str">
        <x:v>梳理补充_附件2-BEV(408)</x:v>
      </x:c>
      <x:c r="AE4109" s="14" t="str"/>
      <x:c r="AF4109" s="14" t="n">
        <x:v>130</x:v>
      </x:c>
      <x:c r="AG4109" s="14" t="str">
        <x:v>B外部候选</x:v>
      </x:c>
      <x:c r="AH4109" s="15" t="n">
        <x:f>IF(R4109&lt;&gt;"",R4109,IFERROR(IF(AND(IF(ISNUMBER(O4109),O4109,IFERROR(VALUE(O4109),VALUE(LEFT(TRIM(O4109),FIND("|",SUBSTITUTE(SUBSTITUTE(SUBSTITUTE(SUBSTITUTE(SUBSTITUTE(TRIM(O4109),"/","|"),"(","|"),"（","|"),";","|"),"；","|")&amp;"|")-1))))*100/IF(ISNUMBER(N4109),N4109,IFERROR(VALUE(N4109),VALUE(LEFT(TRIM(N4109),FIND("|",SUBSTITUTE(SUBSTITUTE(SUBSTITUTE(SUBSTITUTE(SUBSTITUTE(TRIM(N4109),"/","|"),"(","|"),"（","|"),";","|"),"；","|")&amp;"|")-1))))&gt;=3,IF(ISNUMBER(O4109),O4109,IFERROR(VALUE(O4109),VALUE(LEFT(TRIM(O4109),FIND("|",SUBSTITUTE(SUBSTITUTE(SUBSTITUTE(SUBSTITUTE(SUBSTITUTE(TRIM(O4109),"/","|"),"(","|"),"（","|"),";","|"),"；","|")&amp;"|")-1))))*100/IF(ISNUMBER(N4109),N4109,IFERROR(VALUE(N4109),VALUE(LEFT(TRIM(N4109),FIND("|",SUBSTITUTE(SUBSTITUTE(SUBSTITUTE(SUBSTITUTE(SUBSTITUTE(TRIM(N4109),"/","|"),"(","|"),"（","|"),";","|"),"；","|")&amp;"|")-1))))&lt;=40),IF(ISNUMBER(O4109),O4109,IFERROR(VALUE(O4109),VALUE(LEFT(TRIM(O4109),FIND("|",SUBSTITUTE(SUBSTITUTE(SUBSTITUTE(SUBSTITUTE(SUBSTITUTE(TRIM(O4109),"/","|"),"(","|"),"（","|"),";","|"),"；","|")&amp;"|")-1))))*100/IF(ISNUMBER(N4109),N4109,IFERROR(VALUE(N4109),VALUE(LEFT(TRIM(N4109),FIND("|",SUBSTITUTE(SUBSTITUTE(SUBSTITUTE(SUBSTITUTE(SUBSTITUTE(TRIM(N4109),"/","|"),"(","|"),"（","|"),";","|"),"；","|")&amp;"|")-1)))),""),""))</x:f>
        <x:v>9.82</x:v>
      </x:c>
      <x:c r="AI4109" s="15" t="str">
        <x:f>IFERROR(IF(AND(IF(ISNUMBER(O4109),O4109,IFERROR(VALUE(O4109),VALUE(LEFT(TRIM(O4109),FIND("|",SUBSTITUTE(SUBSTITUTE(SUBSTITUTE(SUBSTITUTE(SUBSTITUTE(TRIM(O4109),"/","|"),"(","|"),"（","|"),";","|"),"；","|")&amp;"|")-1))))&gt;=75,IF(ISNUMBER(O4109),O4109,IFERROR(VALUE(O4109),VALUE(LEFT(TRIM(O4109),FIND("|",SUBSTITUTE(SUBSTITUTE(SUBSTITUTE(SUBSTITUTE(SUBSTITUTE(TRIM(O4109),"/","|"),"(","|"),"（","|"),";","|"),"；","|")&amp;"|")-1))))&lt;=85,IF(ISNUMBER(Q4109),Q4109,IFERROR(VALUE(Q4109),VALUE(LEFT(TRIM(Q4109),FIND("|",SUBSTITUTE(SUBSTITUTE(SUBSTITUTE(SUBSTITUTE(SUBSTITUTE(TRIM(Q4109),"/","|"),"(","|"),"（","|"),";","|"),"；","|")&amp;"|")-1))))&gt;0),IF(ISNUMBER(O4109),O4109,IFERROR(VALUE(O4109),VALUE(LEFT(TRIM(O4109),FIND("|",SUBSTITUTE(SUBSTITUTE(SUBSTITUTE(SUBSTITUTE(SUBSTITUTE(TRIM(O4109),"/","|"),"(","|"),"（","|"),";","|"),"；","|")&amp;"|")-1))))*1000/IF(ISNUMBER(Q4109),Q4109,IFERROR(VALUE(Q4109),VALUE(LEFT(TRIM(Q4109),FIND("|",SUBSTITUTE(SUBSTITUTE(SUBSTITUTE(SUBSTITUTE(SUBSTITUTE(TRIM(Q4109),"/","|"),"(","|"),"（","|"),";","|"),"；","|")&amp;"|")-1)))),""),"")</x:f>
      </x:c>
      <x:c r="AJ4109" s="14" t="str">
        <x:f>IF(AI4109="","","非称重实测")</x:f>
      </x:c>
      <x:c r="AK4109" s="14" t="str">
        <x:v>扭矩外部候选</x:v>
      </x:c>
      <x:c r="AL4109" s="14" t="str">
        <x:v>v3.4.6-candidate</x:v>
      </x:c>
    </x:row>
    <x:row r="4110">
      <x:c r="A4110" t="n">
        <x:v>406</x:v>
      </x:c>
      <x:c r="B4110" t="str">
        <x:v>NHQ6470BEVXA</x:v>
      </x:c>
      <x:c r="C4110" t="str">
        <x:v>小鹏牌</x:v>
      </x:c>
      <x:c r="D4110"/>
      <x:c r="E4110" t="str">
        <x:v>小鹏L03</x:v>
      </x:c>
      <x:c r="F4110"/>
      <x:c r="G4110"/>
      <x:c r="H4110" t="str">
        <x:v>纯电动多用途乘用车</x:v>
      </x:c>
      <x:c r="I4110" t="str">
        <x:v>SUV-C</x:v>
      </x:c>
      <x:c r="J4110" t="str">
        <x:v>BEV</x:v>
      </x:c>
      <x:c r="K4110"/>
      <x:c r="L4110" t="n">
        <x:v>1855</x:v>
      </x:c>
      <x:c r="M4110" t="n">
        <x:v>2850</x:v>
      </x:c>
      <x:c r="N4110" t="n">
        <x:v>550</x:v>
      </x:c>
      <x:c r="O4110" t="n">
        <x:v>56</x:v>
      </x:c>
      <x:c r="P4110" t="str">
        <x:v>磷酸铁锂蓄电池</x:v>
      </x:c>
      <x:c r="Q4110" t="n">
        <x:v>133.97</x:v>
      </x:c>
      <x:c r="R4110" t="n">
        <x:v>10.18</x:v>
      </x:c>
      <x:c r="S4110" t="str">
        <x:v>183</x:v>
      </x:c>
      <x:c r="T4110" t="n">
        <x:v>183</x:v>
      </x:c>
      <x:c r="U4110" t="str">
        <x:v>立讯智造科技（常熟）有限公司</x:v>
      </x:c>
      <x:c r="V4110"/>
      <x:c r="W4110" t="str">
        <x:v>TZ200XY01D03X</x:v>
      </x:c>
      <x:c r="X4110"/>
      <x:c r="Y4110"/>
      <x:c r="Z4110"/>
      <x:c r="AA4110"/>
      <x:c r="AB4110"/>
      <x:c r="AC4110"/>
      <x:c r="AD4110" t="str">
        <x:v>梳理补充_附件2-BEV(408)</x:v>
      </x:c>
      <x:c r="AE4110" s="14" t="str"/>
      <x:c r="AF4110" s="14" t="str"/>
      <x:c r="AG4110" s="14" t="str">
        <x:v>待OCR/外部证据：原字段为空</x:v>
      </x:c>
      <x:c r="AH4110" s="15" t="n">
        <x:f>IF(R4110&lt;&gt;"",R4110,IFERROR(IF(AND(IF(ISNUMBER(O4110),O4110,IFERROR(VALUE(O4110),VALUE(LEFT(TRIM(O4110),FIND("|",SUBSTITUTE(SUBSTITUTE(SUBSTITUTE(SUBSTITUTE(SUBSTITUTE(TRIM(O4110),"/","|"),"(","|"),"（","|"),";","|"),"；","|")&amp;"|")-1))))*100/IF(ISNUMBER(N4110),N4110,IFERROR(VALUE(N4110),VALUE(LEFT(TRIM(N4110),FIND("|",SUBSTITUTE(SUBSTITUTE(SUBSTITUTE(SUBSTITUTE(SUBSTITUTE(TRIM(N4110),"/","|"),"(","|"),"（","|"),";","|"),"；","|")&amp;"|")-1))))&gt;=3,IF(ISNUMBER(O4110),O4110,IFERROR(VALUE(O4110),VALUE(LEFT(TRIM(O4110),FIND("|",SUBSTITUTE(SUBSTITUTE(SUBSTITUTE(SUBSTITUTE(SUBSTITUTE(TRIM(O4110),"/","|"),"(","|"),"（","|"),";","|"),"；","|")&amp;"|")-1))))*100/IF(ISNUMBER(N4110),N4110,IFERROR(VALUE(N4110),VALUE(LEFT(TRIM(N4110),FIND("|",SUBSTITUTE(SUBSTITUTE(SUBSTITUTE(SUBSTITUTE(SUBSTITUTE(TRIM(N4110),"/","|"),"(","|"),"（","|"),";","|"),"；","|")&amp;"|")-1))))&lt;=40),IF(ISNUMBER(O4110),O4110,IFERROR(VALUE(O4110),VALUE(LEFT(TRIM(O4110),FIND("|",SUBSTITUTE(SUBSTITUTE(SUBSTITUTE(SUBSTITUTE(SUBSTITUTE(TRIM(O4110),"/","|"),"(","|"),"（","|"),";","|"),"；","|")&amp;"|")-1))))*100/IF(ISNUMBER(N4110),N4110,IFERROR(VALUE(N4110),VALUE(LEFT(TRIM(N4110),FIND("|",SUBSTITUTE(SUBSTITUTE(SUBSTITUTE(SUBSTITUTE(SUBSTITUTE(TRIM(N4110),"/","|"),"(","|"),"（","|"),";","|"),"；","|")&amp;"|")-1)))),""),""))</x:f>
        <x:v>10.18</x:v>
      </x:c>
      <x:c r="AI4110" s="15" t="str">
        <x:f>IFERROR(IF(AND(IF(ISNUMBER(O4110),O4110,IFERROR(VALUE(O4110),VALUE(LEFT(TRIM(O4110),FIND("|",SUBSTITUTE(SUBSTITUTE(SUBSTITUTE(SUBSTITUTE(SUBSTITUTE(TRIM(O4110),"/","|"),"(","|"),"（","|"),";","|"),"；","|")&amp;"|")-1))))&gt;=75,IF(ISNUMBER(O4110),O4110,IFERROR(VALUE(O4110),VALUE(LEFT(TRIM(O4110),FIND("|",SUBSTITUTE(SUBSTITUTE(SUBSTITUTE(SUBSTITUTE(SUBSTITUTE(TRIM(O4110),"/","|"),"(","|"),"（","|"),";","|"),"；","|")&amp;"|")-1))))&lt;=85,IF(ISNUMBER(Q4110),Q4110,IFERROR(VALUE(Q4110),VALUE(LEFT(TRIM(Q4110),FIND("|",SUBSTITUTE(SUBSTITUTE(SUBSTITUTE(SUBSTITUTE(SUBSTITUTE(TRIM(Q4110),"/","|"),"(","|"),"（","|"),";","|"),"；","|")&amp;"|")-1))))&gt;0),IF(ISNUMBER(O4110),O4110,IFERROR(VALUE(O4110),VALUE(LEFT(TRIM(O4110),FIND("|",SUBSTITUTE(SUBSTITUTE(SUBSTITUTE(SUBSTITUTE(SUBSTITUTE(TRIM(O4110),"/","|"),"(","|"),"（","|"),";","|"),"；","|")&amp;"|")-1))))*1000/IF(ISNUMBER(Q4110),Q4110,IFERROR(VALUE(Q4110),VALUE(LEFT(TRIM(Q4110),FIND("|",SUBSTITUTE(SUBSTITUTE(SUBSTITUTE(SUBSTITUTE(SUBSTITUTE(TRIM(Q4110),"/","|"),"(","|"),"（","|"),";","|"),"；","|")&amp;"|")-1)))),""),"")</x:f>
      </x:c>
      <x:c r="AJ4110" s="14" t="str">
        <x:f>IF(AI4110="","","非称重实测")</x:f>
      </x:c>
      <x:c r="AK4110" s="14" t="str"/>
      <x:c r="AL4110" s="14" t="str">
        <x:v>v3.4.6-candidate</x:v>
      </x:c>
    </x:row>
    <x:row r="4111">
      <x:c r="A4111" t="n">
        <x:v>406</x:v>
      </x:c>
      <x:c r="B4111" t="str">
        <x:v>NHQ6470BEVXB</x:v>
      </x:c>
      <x:c r="C4111" t="str">
        <x:v>小鹏牌</x:v>
      </x:c>
      <x:c r="D4111"/>
      <x:c r="E4111" t="str">
        <x:v>小鹏L03</x:v>
      </x:c>
      <x:c r="F4111"/>
      <x:c r="G4111"/>
      <x:c r="H4111" t="str">
        <x:v>纯电动多用途乘用车</x:v>
      </x:c>
      <x:c r="I4111" t="str">
        <x:v>SUV-C</x:v>
      </x:c>
      <x:c r="J4111" t="str">
        <x:v>BEV</x:v>
      </x:c>
      <x:c r="K4111"/>
      <x:c r="L4111" t="n">
        <x:v>1920</x:v>
      </x:c>
      <x:c r="M4111" t="n">
        <x:v>2850</x:v>
      </x:c>
      <x:c r="N4111" t="str">
        <x:v>650/625/630/605</x:v>
      </x:c>
      <x:c r="O4111" t="n">
        <x:v>69</x:v>
      </x:c>
      <x:c r="P4111" t="str">
        <x:v>磷酸铁锂蓄电池</x:v>
      </x:c>
      <x:c r="Q4111"/>
      <x:c r="R4111"/>
      <x:c r="S4111" t="str">
        <x:v>183</x:v>
      </x:c>
      <x:c r="T4111" t="n">
        <x:v>183</x:v>
      </x:c>
      <x:c r="U4111" t="str">
        <x:v>立讯智造科技（常熟）有限公司</x:v>
      </x:c>
      <x:c r="V4111"/>
      <x:c r="W4111" t="str">
        <x:v>TZ200XY01D03X</x:v>
      </x:c>
      <x:c r="X4111"/>
      <x:c r="Y4111"/>
      <x:c r="Z4111"/>
      <x:c r="AA4111"/>
      <x:c r="AB4111"/>
      <x:c r="AC4111"/>
      <x:c r="AD4111" t="str">
        <x:v>梳理补充_附件2-BEV(408)</x:v>
      </x:c>
      <x:c r="AE4111" s="14" t="str"/>
      <x:c r="AF4111" s="14" t="str"/>
      <x:c r="AG4111" s="14" t="str">
        <x:v>待OCR/外部证据：原字段为空</x:v>
      </x:c>
      <x:c r="AH4111" s="15" t="n">
        <x:f>IF(R4111&lt;&gt;"",R4111,IFERROR(IF(AND(IF(ISNUMBER(O4111),O4111,IFERROR(VALUE(O4111),VALUE(LEFT(TRIM(O4111),FIND("|",SUBSTITUTE(SUBSTITUTE(SUBSTITUTE(SUBSTITUTE(SUBSTITUTE(TRIM(O4111),"/","|"),"(","|"),"（","|"),";","|"),"；","|")&amp;"|")-1))))*100/IF(ISNUMBER(N4111),N4111,IFERROR(VALUE(N4111),VALUE(LEFT(TRIM(N4111),FIND("|",SUBSTITUTE(SUBSTITUTE(SUBSTITUTE(SUBSTITUTE(SUBSTITUTE(TRIM(N4111),"/","|"),"(","|"),"（","|"),";","|"),"；","|")&amp;"|")-1))))&gt;=3,IF(ISNUMBER(O4111),O4111,IFERROR(VALUE(O4111),VALUE(LEFT(TRIM(O4111),FIND("|",SUBSTITUTE(SUBSTITUTE(SUBSTITUTE(SUBSTITUTE(SUBSTITUTE(TRIM(O4111),"/","|"),"(","|"),"（","|"),";","|"),"；","|")&amp;"|")-1))))*100/IF(ISNUMBER(N4111),N4111,IFERROR(VALUE(N4111),VALUE(LEFT(TRIM(N4111),FIND("|",SUBSTITUTE(SUBSTITUTE(SUBSTITUTE(SUBSTITUTE(SUBSTITUTE(TRIM(N4111),"/","|"),"(","|"),"（","|"),";","|"),"；","|")&amp;"|")-1))))&lt;=40),IF(ISNUMBER(O4111),O4111,IFERROR(VALUE(O4111),VALUE(LEFT(TRIM(O4111),FIND("|",SUBSTITUTE(SUBSTITUTE(SUBSTITUTE(SUBSTITUTE(SUBSTITUTE(TRIM(O4111),"/","|"),"(","|"),"（","|"),";","|"),"；","|")&amp;"|")-1))))*100/IF(ISNUMBER(N4111),N4111,IFERROR(VALUE(N4111),VALUE(LEFT(TRIM(N4111),FIND("|",SUBSTITUTE(SUBSTITUTE(SUBSTITUTE(SUBSTITUTE(SUBSTITUTE(TRIM(N4111),"/","|"),"(","|"),"（","|"),";","|"),"；","|")&amp;"|")-1)))),""),""))</x:f>
        <x:v>10.615384615384615</x:v>
      </x:c>
      <x:c r="AI4111" s="15" t="str">
        <x:f>IFERROR(IF(AND(IF(ISNUMBER(O4111),O4111,IFERROR(VALUE(O4111),VALUE(LEFT(TRIM(O4111),FIND("|",SUBSTITUTE(SUBSTITUTE(SUBSTITUTE(SUBSTITUTE(SUBSTITUTE(TRIM(O4111),"/","|"),"(","|"),"（","|"),";","|"),"；","|")&amp;"|")-1))))&gt;=75,IF(ISNUMBER(O4111),O4111,IFERROR(VALUE(O4111),VALUE(LEFT(TRIM(O4111),FIND("|",SUBSTITUTE(SUBSTITUTE(SUBSTITUTE(SUBSTITUTE(SUBSTITUTE(TRIM(O4111),"/","|"),"(","|"),"（","|"),";","|"),"；","|")&amp;"|")-1))))&lt;=85,IF(ISNUMBER(Q4111),Q4111,IFERROR(VALUE(Q4111),VALUE(LEFT(TRIM(Q4111),FIND("|",SUBSTITUTE(SUBSTITUTE(SUBSTITUTE(SUBSTITUTE(SUBSTITUTE(TRIM(Q4111),"/","|"),"(","|"),"（","|"),";","|"),"；","|")&amp;"|")-1))))&gt;0),IF(ISNUMBER(O4111),O4111,IFERROR(VALUE(O4111),VALUE(LEFT(TRIM(O4111),FIND("|",SUBSTITUTE(SUBSTITUTE(SUBSTITUTE(SUBSTITUTE(SUBSTITUTE(TRIM(O4111),"/","|"),"(","|"),"（","|"),";","|"),"；","|")&amp;"|")-1))))*1000/IF(ISNUMBER(Q4111),Q4111,IFERROR(VALUE(Q4111),VALUE(LEFT(TRIM(Q4111),FIND("|",SUBSTITUTE(SUBSTITUTE(SUBSTITUTE(SUBSTITUTE(SUBSTITUTE(TRIM(Q4111),"/","|"),"(","|"),"（","|"),";","|"),"；","|")&amp;"|")-1)))),""),"")</x:f>
      </x:c>
      <x:c r="AJ4111" s="14" t="str">
        <x:f>IF(AI4111="","","非称重实测")</x:f>
      </x:c>
      <x:c r="AK4111" s="14" t="str">
        <x:v>电耗公式可补</x:v>
      </x:c>
      <x:c r="AL4111" s="14" t="str">
        <x:v>v3.4.6-candidate</x:v>
      </x:c>
    </x:row>
    <x:row r="4112">
      <x:c r="A4112" t="n">
        <x:v>406</x:v>
      </x:c>
      <x:c r="B4112" t="str">
        <x:v>QCJ7000ANBEV1</x:v>
      </x:c>
      <x:c r="C4112" t="str">
        <x:v>腾势牌</x:v>
      </x:c>
      <x:c r="D4112"/>
      <x:c r="E4112" t="str">
        <x:v>比亚迪腾势Z9</x:v>
      </x:c>
      <x:c r="F4112"/>
      <x:c r="G4112"/>
      <x:c r="H4112" t="str">
        <x:v>纯电动轿车</x:v>
      </x:c>
      <x:c r="I4112" t="str">
        <x:v>Car-D</x:v>
      </x:c>
      <x:c r="J4112" t="str">
        <x:v>BEV</x:v>
      </x:c>
      <x:c r="K4112"/>
      <x:c r="L4112" t="n">
        <x:v>2397</x:v>
      </x:c>
      <x:c r="M4112" t="n">
        <x:v>3025</x:v>
      </x:c>
      <x:c r="N4112" t="n">
        <x:v>920</x:v>
      </x:c>
      <x:c r="O4112" t="n">
        <x:v>102.326</x:v>
      </x:c>
      <x:c r="P4112" t="str">
        <x:v>磷酸铁锂蓄电池</x:v>
      </x:c>
      <x:c r="Q4112" t="n">
        <x:v>140.96</x:v>
      </x:c>
      <x:c r="R4112" t="n">
        <x:v>11.12</x:v>
      </x:c>
      <x:c r="S4112" t="str">
        <x:v>370</x:v>
      </x:c>
      <x:c r="T4112" t="n">
        <x:v>370</x:v>
      </x:c>
      <x:c r="U4112" t="str">
        <x:v>郑州比亚迪汽车有限公司</x:v>
      </x:c>
      <x:c r="V4112"/>
      <x:c r="W4112" t="str">
        <x:v>TZ226QYD</x:v>
      </x:c>
      <x:c r="X4112"/>
      <x:c r="Y4112"/>
      <x:c r="Z4112"/>
      <x:c r="AA4112"/>
      <x:c r="AB4112"/>
      <x:c r="AC4112"/>
      <x:c r="AD4112" t="str">
        <x:v>梳理补充_附件2-BEV(408)</x:v>
      </x:c>
      <x:c r="AE4112" s="14" t="str"/>
      <x:c r="AF4112" s="14" t="n">
        <x:v>500</x:v>
      </x:c>
      <x:c r="AG4112" s="14" t="str">
        <x:v>B外部候选</x:v>
      </x:c>
      <x:c r="AH4112" s="15" t="n">
        <x:f>IF(R4112&lt;&gt;"",R4112,IFERROR(IF(AND(IF(ISNUMBER(O4112),O4112,IFERROR(VALUE(O4112),VALUE(LEFT(TRIM(O4112),FIND("|",SUBSTITUTE(SUBSTITUTE(SUBSTITUTE(SUBSTITUTE(SUBSTITUTE(TRIM(O4112),"/","|"),"(","|"),"（","|"),";","|"),"；","|")&amp;"|")-1))))*100/IF(ISNUMBER(N4112),N4112,IFERROR(VALUE(N4112),VALUE(LEFT(TRIM(N4112),FIND("|",SUBSTITUTE(SUBSTITUTE(SUBSTITUTE(SUBSTITUTE(SUBSTITUTE(TRIM(N4112),"/","|"),"(","|"),"（","|"),";","|"),"；","|")&amp;"|")-1))))&gt;=3,IF(ISNUMBER(O4112),O4112,IFERROR(VALUE(O4112),VALUE(LEFT(TRIM(O4112),FIND("|",SUBSTITUTE(SUBSTITUTE(SUBSTITUTE(SUBSTITUTE(SUBSTITUTE(TRIM(O4112),"/","|"),"(","|"),"（","|"),";","|"),"；","|")&amp;"|")-1))))*100/IF(ISNUMBER(N4112),N4112,IFERROR(VALUE(N4112),VALUE(LEFT(TRIM(N4112),FIND("|",SUBSTITUTE(SUBSTITUTE(SUBSTITUTE(SUBSTITUTE(SUBSTITUTE(TRIM(N4112),"/","|"),"(","|"),"（","|"),";","|"),"；","|")&amp;"|")-1))))&lt;=40),IF(ISNUMBER(O4112),O4112,IFERROR(VALUE(O4112),VALUE(LEFT(TRIM(O4112),FIND("|",SUBSTITUTE(SUBSTITUTE(SUBSTITUTE(SUBSTITUTE(SUBSTITUTE(TRIM(O4112),"/","|"),"(","|"),"（","|"),";","|"),"；","|")&amp;"|")-1))))*100/IF(ISNUMBER(N4112),N4112,IFERROR(VALUE(N4112),VALUE(LEFT(TRIM(N4112),FIND("|",SUBSTITUTE(SUBSTITUTE(SUBSTITUTE(SUBSTITUTE(SUBSTITUTE(TRIM(N4112),"/","|"),"(","|"),"（","|"),";","|"),"；","|")&amp;"|")-1)))),""),""))</x:f>
        <x:v>11.12</x:v>
      </x:c>
      <x:c r="AI4112" s="15" t="str">
        <x:f>IFERROR(IF(AND(IF(ISNUMBER(O4112),O4112,IFERROR(VALUE(O4112),VALUE(LEFT(TRIM(O4112),FIND("|",SUBSTITUTE(SUBSTITUTE(SUBSTITUTE(SUBSTITUTE(SUBSTITUTE(TRIM(O4112),"/","|"),"(","|"),"（","|"),";","|"),"；","|")&amp;"|")-1))))&gt;=75,IF(ISNUMBER(O4112),O4112,IFERROR(VALUE(O4112),VALUE(LEFT(TRIM(O4112),FIND("|",SUBSTITUTE(SUBSTITUTE(SUBSTITUTE(SUBSTITUTE(SUBSTITUTE(TRIM(O4112),"/","|"),"(","|"),"（","|"),";","|"),"；","|")&amp;"|")-1))))&lt;=85,IF(ISNUMBER(Q4112),Q4112,IFERROR(VALUE(Q4112),VALUE(LEFT(TRIM(Q4112),FIND("|",SUBSTITUTE(SUBSTITUTE(SUBSTITUTE(SUBSTITUTE(SUBSTITUTE(TRIM(Q4112),"/","|"),"(","|"),"（","|"),";","|"),"；","|")&amp;"|")-1))))&gt;0),IF(ISNUMBER(O4112),O4112,IFERROR(VALUE(O4112),VALUE(LEFT(TRIM(O4112),FIND("|",SUBSTITUTE(SUBSTITUTE(SUBSTITUTE(SUBSTITUTE(SUBSTITUTE(TRIM(O4112),"/","|"),"(","|"),"（","|"),";","|"),"；","|")&amp;"|")-1))))*1000/IF(ISNUMBER(Q4112),Q4112,IFERROR(VALUE(Q4112),VALUE(LEFT(TRIM(Q4112),FIND("|",SUBSTITUTE(SUBSTITUTE(SUBSTITUTE(SUBSTITUTE(SUBSTITUTE(TRIM(Q4112),"/","|"),"(","|"),"（","|"),";","|"),"；","|")&amp;"|")-1)))),""),"")</x:f>
      </x:c>
      <x:c r="AJ4112" s="14" t="str">
        <x:f>IF(AI4112="","","非称重实测")</x:f>
      </x:c>
      <x:c r="AK4112" s="14" t="str">
        <x:v>扭矩外部候选</x:v>
      </x:c>
      <x:c r="AL4112" s="14" t="str">
        <x:v>v3.4.6-candidate</x:v>
      </x:c>
    </x:row>
    <x:row r="4113">
      <x:c r="A4113" t="n">
        <x:v>406</x:v>
      </x:c>
      <x:c r="B4113" t="str">
        <x:v>QCJ7000ANBEV2</x:v>
      </x:c>
      <x:c r="C4113" t="str">
        <x:v>腾势牌</x:v>
      </x:c>
      <x:c r="D4113"/>
      <x:c r="E4113" t="str">
        <x:v>比亚迪腾势Z9</x:v>
      </x:c>
      <x:c r="F4113"/>
      <x:c r="G4113"/>
      <x:c r="H4113" t="str">
        <x:v>纯电动轿车</x:v>
      </x:c>
      <x:c r="I4113" t="str">
        <x:v>Car-D</x:v>
      </x:c>
      <x:c r="J4113" t="str">
        <x:v>BEV</x:v>
      </x:c>
      <x:c r="K4113"/>
      <x:c r="L4113" t="n">
        <x:v>2588</x:v>
      </x:c>
      <x:c r="M4113" t="n">
        <x:v>3025</x:v>
      </x:c>
      <x:c r="N4113" t="str">
        <x:v>780(CLTC)</x:v>
      </x:c>
      <x:c r="O4113" t="n">
        <x:v>102.326</x:v>
      </x:c>
      <x:c r="P4113" t="str">
        <x:v>磷酸铁锂蓄电池</x:v>
      </x:c>
      <x:c r="Q4113"/>
      <x:c r="R4113"/>
      <x:c r="S4113" t="str">
        <x:v>270/310/310</x:v>
      </x:c>
      <x:c r="T4113" t="n">
        <x:v>890</x:v>
      </x:c>
      <x:c r="U4113" t="str">
        <x:v>深圳比亚迪汽车实业有限公司</x:v>
      </x:c>
      <x:c r="V4113"/>
      <x:c r="W4113" t="str">
        <x:v>TZ226QYA/TZ226XYB/TZ226XYB</x:v>
      </x:c>
      <x:c r="X4113"/>
      <x:c r="Y4113"/>
      <x:c r="Z4113"/>
      <x:c r="AA4113"/>
      <x:c r="AB4113"/>
      <x:c r="AC4113"/>
      <x:c r="AD4113" t="str">
        <x:v>梳理补充_附件2-BEV(408)</x:v>
      </x:c>
      <x:c r="AE4113" s="14" t="str"/>
      <x:c r="AF4113" s="14" t="str"/>
      <x:c r="AG4113" s="14" t="str">
        <x:v>待OCR/外部证据：原字段为空</x:v>
      </x:c>
      <x:c r="AH4113" s="15" t="n">
        <x:f>IF(R4113&lt;&gt;"",R4113,IFERROR(IF(AND(IF(ISNUMBER(O4113),O4113,IFERROR(VALUE(O4113),VALUE(LEFT(TRIM(O4113),FIND("|",SUBSTITUTE(SUBSTITUTE(SUBSTITUTE(SUBSTITUTE(SUBSTITUTE(TRIM(O4113),"/","|"),"(","|"),"（","|"),";","|"),"；","|")&amp;"|")-1))))*100/IF(ISNUMBER(N4113),N4113,IFERROR(VALUE(N4113),VALUE(LEFT(TRIM(N4113),FIND("|",SUBSTITUTE(SUBSTITUTE(SUBSTITUTE(SUBSTITUTE(SUBSTITUTE(TRIM(N4113),"/","|"),"(","|"),"（","|"),";","|"),"；","|")&amp;"|")-1))))&gt;=3,IF(ISNUMBER(O4113),O4113,IFERROR(VALUE(O4113),VALUE(LEFT(TRIM(O4113),FIND("|",SUBSTITUTE(SUBSTITUTE(SUBSTITUTE(SUBSTITUTE(SUBSTITUTE(TRIM(O4113),"/","|"),"(","|"),"（","|"),";","|"),"；","|")&amp;"|")-1))))*100/IF(ISNUMBER(N4113),N4113,IFERROR(VALUE(N4113),VALUE(LEFT(TRIM(N4113),FIND("|",SUBSTITUTE(SUBSTITUTE(SUBSTITUTE(SUBSTITUTE(SUBSTITUTE(TRIM(N4113),"/","|"),"(","|"),"（","|"),";","|"),"；","|")&amp;"|")-1))))&lt;=40),IF(ISNUMBER(O4113),O4113,IFERROR(VALUE(O4113),VALUE(LEFT(TRIM(O4113),FIND("|",SUBSTITUTE(SUBSTITUTE(SUBSTITUTE(SUBSTITUTE(SUBSTITUTE(TRIM(O4113),"/","|"),"(","|"),"（","|"),";","|"),"；","|")&amp;"|")-1))))*100/IF(ISNUMBER(N4113),N4113,IFERROR(VALUE(N4113),VALUE(LEFT(TRIM(N4113),FIND("|",SUBSTITUTE(SUBSTITUTE(SUBSTITUTE(SUBSTITUTE(SUBSTITUTE(TRIM(N4113),"/","|"),"(","|"),"（","|"),";","|"),"；","|")&amp;"|")-1)))),""),""))</x:f>
        <x:v>13.118717948717947</x:v>
      </x:c>
      <x:c r="AI4113" s="15" t="str">
        <x:f>IFERROR(IF(AND(IF(ISNUMBER(O4113),O4113,IFERROR(VALUE(O4113),VALUE(LEFT(TRIM(O4113),FIND("|",SUBSTITUTE(SUBSTITUTE(SUBSTITUTE(SUBSTITUTE(SUBSTITUTE(TRIM(O4113),"/","|"),"(","|"),"（","|"),";","|"),"；","|")&amp;"|")-1))))&gt;=75,IF(ISNUMBER(O4113),O4113,IFERROR(VALUE(O4113),VALUE(LEFT(TRIM(O4113),FIND("|",SUBSTITUTE(SUBSTITUTE(SUBSTITUTE(SUBSTITUTE(SUBSTITUTE(TRIM(O4113),"/","|"),"(","|"),"（","|"),";","|"),"；","|")&amp;"|")-1))))&lt;=85,IF(ISNUMBER(Q4113),Q4113,IFERROR(VALUE(Q4113),VALUE(LEFT(TRIM(Q4113),FIND("|",SUBSTITUTE(SUBSTITUTE(SUBSTITUTE(SUBSTITUTE(SUBSTITUTE(TRIM(Q4113),"/","|"),"(","|"),"（","|"),";","|"),"；","|")&amp;"|")-1))))&gt;0),IF(ISNUMBER(O4113),O4113,IFERROR(VALUE(O4113),VALUE(LEFT(TRIM(O4113),FIND("|",SUBSTITUTE(SUBSTITUTE(SUBSTITUTE(SUBSTITUTE(SUBSTITUTE(TRIM(O4113),"/","|"),"(","|"),"（","|"),";","|"),"；","|")&amp;"|")-1))))*1000/IF(ISNUMBER(Q4113),Q4113,IFERROR(VALUE(Q4113),VALUE(LEFT(TRIM(Q4113),FIND("|",SUBSTITUTE(SUBSTITUTE(SUBSTITUTE(SUBSTITUTE(SUBSTITUTE(TRIM(Q4113),"/","|"),"(","|"),"（","|"),";","|"),"；","|")&amp;"|")-1)))),""),"")</x:f>
      </x:c>
      <x:c r="AJ4113" s="14" t="str">
        <x:f>IF(AI4113="","","非称重实测")</x:f>
      </x:c>
      <x:c r="AK4113" s="14" t="str">
        <x:v>电耗公式可补</x:v>
      </x:c>
      <x:c r="AL4113" s="14" t="str">
        <x:v>v3.4.6-candidate</x:v>
      </x:c>
    </x:row>
    <x:row r="4114">
      <x:c r="A4114" t="n">
        <x:v>406</x:v>
      </x:c>
      <x:c r="B4114" t="str">
        <x:v>QCJ7002BEVA1</x:v>
      </x:c>
      <x:c r="C4114" t="str">
        <x:v>领汇牌</x:v>
      </x:c>
      <x:c r="D4114"/>
      <x:c r="E4114" t="str">
        <x:v>领汇e3</x:v>
      </x:c>
      <x:c r="F4114"/>
      <x:c r="G4114"/>
      <x:c r="H4114" t="str">
        <x:v>纯电动轿车</x:v>
      </x:c>
      <x:c r="I4114" t="str">
        <x:v>Car-B</x:v>
      </x:c>
      <x:c r="J4114" t="str">
        <x:v>BEV</x:v>
      </x:c>
      <x:c r="K4114"/>
      <x:c r="L4114" t="n">
        <x:v>1350</x:v>
      </x:c>
      <x:c r="M4114" t="n">
        <x:v>2610</x:v>
      </x:c>
      <x:c r="N4114" t="str">
        <x:v>350(CLTC)</x:v>
      </x:c>
      <x:c r="O4114" t="n">
        <x:v>38.016</x:v>
      </x:c>
      <x:c r="P4114" t="str">
        <x:v>磷酸铁锂蓄电池</x:v>
      </x:c>
      <x:c r="Q4114"/>
      <x:c r="R4114"/>
      <x:c r="S4114" t="str">
        <x:v>70</x:v>
      </x:c>
      <x:c r="T4114" t="n">
        <x:v>70</x:v>
      </x:c>
      <x:c r="U4114" t="str">
        <x:v>长沙市比亚迪汽车有限公司</x:v>
      </x:c>
      <x:c r="V4114"/>
      <x:c r="W4114" t="str">
        <x:v>TZ180XSB</x:v>
      </x:c>
      <x:c r="X4114"/>
      <x:c r="Y4114"/>
      <x:c r="Z4114"/>
      <x:c r="AA4114"/>
      <x:c r="AB4114"/>
      <x:c r="AC4114"/>
      <x:c r="AD4114" t="str">
        <x:v>梳理补充_附件2-BEV(408)</x:v>
      </x:c>
      <x:c r="AE4114" s="14" t="str"/>
      <x:c r="AF4114" s="14" t="str"/>
      <x:c r="AG4114" s="14" t="str">
        <x:v>待OCR/外部证据：原字段为空</x:v>
      </x:c>
      <x:c r="AH4114" s="15" t="n">
        <x:f>IF(R4114&lt;&gt;"",R4114,IFERROR(IF(AND(IF(ISNUMBER(O4114),O4114,IFERROR(VALUE(O4114),VALUE(LEFT(TRIM(O4114),FIND("|",SUBSTITUTE(SUBSTITUTE(SUBSTITUTE(SUBSTITUTE(SUBSTITUTE(TRIM(O4114),"/","|"),"(","|"),"（","|"),";","|"),"；","|")&amp;"|")-1))))*100/IF(ISNUMBER(N4114),N4114,IFERROR(VALUE(N4114),VALUE(LEFT(TRIM(N4114),FIND("|",SUBSTITUTE(SUBSTITUTE(SUBSTITUTE(SUBSTITUTE(SUBSTITUTE(TRIM(N4114),"/","|"),"(","|"),"（","|"),";","|"),"；","|")&amp;"|")-1))))&gt;=3,IF(ISNUMBER(O4114),O4114,IFERROR(VALUE(O4114),VALUE(LEFT(TRIM(O4114),FIND("|",SUBSTITUTE(SUBSTITUTE(SUBSTITUTE(SUBSTITUTE(SUBSTITUTE(TRIM(O4114),"/","|"),"(","|"),"（","|"),";","|"),"；","|")&amp;"|")-1))))*100/IF(ISNUMBER(N4114),N4114,IFERROR(VALUE(N4114),VALUE(LEFT(TRIM(N4114),FIND("|",SUBSTITUTE(SUBSTITUTE(SUBSTITUTE(SUBSTITUTE(SUBSTITUTE(TRIM(N4114),"/","|"),"(","|"),"（","|"),";","|"),"；","|")&amp;"|")-1))))&lt;=40),IF(ISNUMBER(O4114),O4114,IFERROR(VALUE(O4114),VALUE(LEFT(TRIM(O4114),FIND("|",SUBSTITUTE(SUBSTITUTE(SUBSTITUTE(SUBSTITUTE(SUBSTITUTE(TRIM(O4114),"/","|"),"(","|"),"（","|"),";","|"),"；","|")&amp;"|")-1))))*100/IF(ISNUMBER(N4114),N4114,IFERROR(VALUE(N4114),VALUE(LEFT(TRIM(N4114),FIND("|",SUBSTITUTE(SUBSTITUTE(SUBSTITUTE(SUBSTITUTE(SUBSTITUTE(TRIM(N4114),"/","|"),"(","|"),"（","|"),";","|"),"；","|")&amp;"|")-1)))),""),""))</x:f>
        <x:v>10.861714285714285</x:v>
      </x:c>
      <x:c r="AI4114" s="15" t="str">
        <x:f>IFERROR(IF(AND(IF(ISNUMBER(O4114),O4114,IFERROR(VALUE(O4114),VALUE(LEFT(TRIM(O4114),FIND("|",SUBSTITUTE(SUBSTITUTE(SUBSTITUTE(SUBSTITUTE(SUBSTITUTE(TRIM(O4114),"/","|"),"(","|"),"（","|"),";","|"),"；","|")&amp;"|")-1))))&gt;=75,IF(ISNUMBER(O4114),O4114,IFERROR(VALUE(O4114),VALUE(LEFT(TRIM(O4114),FIND("|",SUBSTITUTE(SUBSTITUTE(SUBSTITUTE(SUBSTITUTE(SUBSTITUTE(TRIM(O4114),"/","|"),"(","|"),"（","|"),";","|"),"；","|")&amp;"|")-1))))&lt;=85,IF(ISNUMBER(Q4114),Q4114,IFERROR(VALUE(Q4114),VALUE(LEFT(TRIM(Q4114),FIND("|",SUBSTITUTE(SUBSTITUTE(SUBSTITUTE(SUBSTITUTE(SUBSTITUTE(TRIM(Q4114),"/","|"),"(","|"),"（","|"),";","|"),"；","|")&amp;"|")-1))))&gt;0),IF(ISNUMBER(O4114),O4114,IFERROR(VALUE(O4114),VALUE(LEFT(TRIM(O4114),FIND("|",SUBSTITUTE(SUBSTITUTE(SUBSTITUTE(SUBSTITUTE(SUBSTITUTE(TRIM(O4114),"/","|"),"(","|"),"（","|"),";","|"),"；","|")&amp;"|")-1))))*1000/IF(ISNUMBER(Q4114),Q4114,IFERROR(VALUE(Q4114),VALUE(LEFT(TRIM(Q4114),FIND("|",SUBSTITUTE(SUBSTITUTE(SUBSTITUTE(SUBSTITUTE(SUBSTITUTE(TRIM(Q4114),"/","|"),"(","|"),"（","|"),";","|"),"；","|")&amp;"|")-1)))),""),"")</x:f>
      </x:c>
      <x:c r="AJ4114" s="14" t="str">
        <x:f>IF(AI4114="","","非称重实测")</x:f>
      </x:c>
      <x:c r="AK4114" s="14" t="str">
        <x:v>电耗公式可补</x:v>
      </x:c>
      <x:c r="AL4114" s="14" t="str">
        <x:v>v3.4.6-candidate</x:v>
      </x:c>
    </x:row>
    <x:row r="4115">
      <x:c r="A4115" t="n">
        <x:v>406</x:v>
      </x:c>
      <x:c r="B4115" t="str">
        <x:v>SC6480AAANBEV</x:v>
      </x:c>
      <x:c r="C4115" t="str">
        <x:v>长安牌</x:v>
      </x:c>
      <x:c r="D4115"/>
      <x:c r="E4115" t="str">
        <x:v>长安启源Q06</x:v>
      </x:c>
      <x:c r="F4115"/>
      <x:c r="G4115"/>
      <x:c r="H4115" t="str">
        <x:v>纯电动多用途乘用车</x:v>
      </x:c>
      <x:c r="I4115" t="str">
        <x:v>SUV-D</x:v>
      </x:c>
      <x:c r="J4115" t="str">
        <x:v>BEV</x:v>
      </x:c>
      <x:c r="K4115"/>
      <x:c r="L4115" t="n">
        <x:v>1930</x:v>
      </x:c>
      <x:c r="M4115" t="n">
        <x:v>2940</x:v>
      </x:c>
      <x:c r="N4115" t="str">
        <x:v>540</x:v>
      </x:c>
      <x:c r="O4115" t="n">
        <x:v>63.18</x:v>
      </x:c>
      <x:c r="P4115" t="str">
        <x:v>磷酸铁锂蓄电池</x:v>
      </x:c>
      <x:c r="Q4115" t="n">
        <x:v>131.9</x:v>
      </x:c>
      <x:c r="R4115" t="n">
        <x:v>11.7</x:v>
      </x:c>
      <x:c r="S4115"/>
      <x:c r="T4115"/>
      <x:c r="U4115"/>
      <x:c r="V4115"/>
      <x:c r="W4115"/>
      <x:c r="X4115"/>
      <x:c r="Y4115"/>
      <x:c r="Z4115"/>
      <x:c r="AA4115"/>
      <x:c r="AB4115"/>
      <x:c r="AC4115"/>
      <x:c r="AD4115" t="str">
        <x:v>梳理补充_附件2-BEV(408)</x:v>
      </x:c>
      <x:c r="AE4115" s="14" t="str"/>
      <x:c r="AF4115" s="14" t="str"/>
      <x:c r="AG4115" s="14" t="str">
        <x:v>待OCR/外部证据：原字段为空</x:v>
      </x:c>
      <x:c r="AH4115" s="15" t="n">
        <x:f>IF(R4115&lt;&gt;"",R4115,IFERROR(IF(AND(IF(ISNUMBER(O4115),O4115,IFERROR(VALUE(O4115),VALUE(LEFT(TRIM(O4115),FIND("|",SUBSTITUTE(SUBSTITUTE(SUBSTITUTE(SUBSTITUTE(SUBSTITUTE(TRIM(O4115),"/","|"),"(","|"),"（","|"),";","|"),"；","|")&amp;"|")-1))))*100/IF(ISNUMBER(N4115),N4115,IFERROR(VALUE(N4115),VALUE(LEFT(TRIM(N4115),FIND("|",SUBSTITUTE(SUBSTITUTE(SUBSTITUTE(SUBSTITUTE(SUBSTITUTE(TRIM(N4115),"/","|"),"(","|"),"（","|"),";","|"),"；","|")&amp;"|")-1))))&gt;=3,IF(ISNUMBER(O4115),O4115,IFERROR(VALUE(O4115),VALUE(LEFT(TRIM(O4115),FIND("|",SUBSTITUTE(SUBSTITUTE(SUBSTITUTE(SUBSTITUTE(SUBSTITUTE(TRIM(O4115),"/","|"),"(","|"),"（","|"),";","|"),"；","|")&amp;"|")-1))))*100/IF(ISNUMBER(N4115),N4115,IFERROR(VALUE(N4115),VALUE(LEFT(TRIM(N4115),FIND("|",SUBSTITUTE(SUBSTITUTE(SUBSTITUTE(SUBSTITUTE(SUBSTITUTE(TRIM(N4115),"/","|"),"(","|"),"（","|"),";","|"),"；","|")&amp;"|")-1))))&lt;=40),IF(ISNUMBER(O4115),O4115,IFERROR(VALUE(O4115),VALUE(LEFT(TRIM(O4115),FIND("|",SUBSTITUTE(SUBSTITUTE(SUBSTITUTE(SUBSTITUTE(SUBSTITUTE(TRIM(O4115),"/","|"),"(","|"),"（","|"),";","|"),"；","|")&amp;"|")-1))))*100/IF(ISNUMBER(N4115),N4115,IFERROR(VALUE(N4115),VALUE(LEFT(TRIM(N4115),FIND("|",SUBSTITUTE(SUBSTITUTE(SUBSTITUTE(SUBSTITUTE(SUBSTITUTE(TRIM(N4115),"/","|"),"(","|"),"（","|"),";","|"),"；","|")&amp;"|")-1)))),""),""))</x:f>
        <x:v>11.7</x:v>
      </x:c>
      <x:c r="AI4115" s="15" t="str">
        <x:f>IFERROR(IF(AND(IF(ISNUMBER(O4115),O4115,IFERROR(VALUE(O4115),VALUE(LEFT(TRIM(O4115),FIND("|",SUBSTITUTE(SUBSTITUTE(SUBSTITUTE(SUBSTITUTE(SUBSTITUTE(TRIM(O4115),"/","|"),"(","|"),"（","|"),";","|"),"；","|")&amp;"|")-1))))&gt;=75,IF(ISNUMBER(O4115),O4115,IFERROR(VALUE(O4115),VALUE(LEFT(TRIM(O4115),FIND("|",SUBSTITUTE(SUBSTITUTE(SUBSTITUTE(SUBSTITUTE(SUBSTITUTE(TRIM(O4115),"/","|"),"(","|"),"（","|"),";","|"),"；","|")&amp;"|")-1))))&lt;=85,IF(ISNUMBER(Q4115),Q4115,IFERROR(VALUE(Q4115),VALUE(LEFT(TRIM(Q4115),FIND("|",SUBSTITUTE(SUBSTITUTE(SUBSTITUTE(SUBSTITUTE(SUBSTITUTE(TRIM(Q4115),"/","|"),"(","|"),"（","|"),";","|"),"；","|")&amp;"|")-1))))&gt;0),IF(ISNUMBER(O4115),O4115,IFERROR(VALUE(O4115),VALUE(LEFT(TRIM(O4115),FIND("|",SUBSTITUTE(SUBSTITUTE(SUBSTITUTE(SUBSTITUTE(SUBSTITUTE(TRIM(O4115),"/","|"),"(","|"),"（","|"),";","|"),"；","|")&amp;"|")-1))))*1000/IF(ISNUMBER(Q4115),Q4115,IFERROR(VALUE(Q4115),VALUE(LEFT(TRIM(Q4115),FIND("|",SUBSTITUTE(SUBSTITUTE(SUBSTITUTE(SUBSTITUTE(SUBSTITUTE(TRIM(Q4115),"/","|"),"(","|"),"（","|"),";","|"),"；","|")&amp;"|")-1)))),""),"")</x:f>
      </x:c>
      <x:c r="AJ4115" s="14" t="str">
        <x:f>IF(AI4115="","","非称重实测")</x:f>
      </x:c>
      <x:c r="AK4115" s="14" t="str"/>
      <x:c r="AL4115" s="14" t="str">
        <x:v>v3.4.6-candidate</x:v>
      </x:c>
    </x:row>
    <x:row r="4116">
      <x:c r="A4116" t="n">
        <x:v>406</x:v>
      </x:c>
      <x:c r="B4116" t="str">
        <x:v>SC6480AAAWBEV</x:v>
      </x:c>
      <x:c r="C4116" t="str">
        <x:v>长安牌</x:v>
      </x:c>
      <x:c r="D4116"/>
      <x:c r="E4116" t="str">
        <x:v>长安启源Q06</x:v>
      </x:c>
      <x:c r="F4116"/>
      <x:c r="G4116"/>
      <x:c r="H4116" t="str">
        <x:v>纯电动多用途乘用车</x:v>
      </x:c>
      <x:c r="I4116" t="str">
        <x:v>SUV-D</x:v>
      </x:c>
      <x:c r="J4116" t="str">
        <x:v>BEV</x:v>
      </x:c>
      <x:c r="K4116"/>
      <x:c r="L4116" t="n">
        <x:v>2020</x:v>
      </x:c>
      <x:c r="M4116" t="n">
        <x:v>2940</x:v>
      </x:c>
      <x:c r="N4116" t="str">
        <x:v>700</x:v>
      </x:c>
      <x:c r="O4116" t="n">
        <x:v>80.02</x:v>
      </x:c>
      <x:c r="P4116" t="str">
        <x:v>磷酸铁锂蓄电池</x:v>
      </x:c>
      <x:c r="Q4116"/>
      <x:c r="R4116" t="n">
        <x:v>11.43</x:v>
      </x:c>
      <x:c r="S4116"/>
      <x:c r="T4116"/>
      <x:c r="U4116"/>
      <x:c r="V4116"/>
      <x:c r="W4116"/>
      <x:c r="X4116"/>
      <x:c r="Y4116"/>
      <x:c r="Z4116"/>
      <x:c r="AA4116"/>
      <x:c r="AB4116"/>
      <x:c r="AC4116"/>
      <x:c r="AD4116" t="str">
        <x:v>梳理补充_附件2-BEV(408)</x:v>
      </x:c>
      <x:c r="AE4116" s="14" t="str"/>
      <x:c r="AF4116" s="14" t="str"/>
      <x:c r="AG4116" s="14" t="str">
        <x:v>待OCR/外部证据：原字段为空</x:v>
      </x:c>
      <x:c r="AH4116" s="15" t="n">
        <x:f>IF(R4116&lt;&gt;"",R4116,IFERROR(IF(AND(IF(ISNUMBER(O4116),O4116,IFERROR(VALUE(O4116),VALUE(LEFT(TRIM(O4116),FIND("|",SUBSTITUTE(SUBSTITUTE(SUBSTITUTE(SUBSTITUTE(SUBSTITUTE(TRIM(O4116),"/","|"),"(","|"),"（","|"),";","|"),"；","|")&amp;"|")-1))))*100/IF(ISNUMBER(N4116),N4116,IFERROR(VALUE(N4116),VALUE(LEFT(TRIM(N4116),FIND("|",SUBSTITUTE(SUBSTITUTE(SUBSTITUTE(SUBSTITUTE(SUBSTITUTE(TRIM(N4116),"/","|"),"(","|"),"（","|"),";","|"),"；","|")&amp;"|")-1))))&gt;=3,IF(ISNUMBER(O4116),O4116,IFERROR(VALUE(O4116),VALUE(LEFT(TRIM(O4116),FIND("|",SUBSTITUTE(SUBSTITUTE(SUBSTITUTE(SUBSTITUTE(SUBSTITUTE(TRIM(O4116),"/","|"),"(","|"),"（","|"),";","|"),"；","|")&amp;"|")-1))))*100/IF(ISNUMBER(N4116),N4116,IFERROR(VALUE(N4116),VALUE(LEFT(TRIM(N4116),FIND("|",SUBSTITUTE(SUBSTITUTE(SUBSTITUTE(SUBSTITUTE(SUBSTITUTE(TRIM(N4116),"/","|"),"(","|"),"（","|"),";","|"),"；","|")&amp;"|")-1))))&lt;=40),IF(ISNUMBER(O4116),O4116,IFERROR(VALUE(O4116),VALUE(LEFT(TRIM(O4116),FIND("|",SUBSTITUTE(SUBSTITUTE(SUBSTITUTE(SUBSTITUTE(SUBSTITUTE(TRIM(O4116),"/","|"),"(","|"),"（","|"),";","|"),"；","|")&amp;"|")-1))))*100/IF(ISNUMBER(N4116),N4116,IFERROR(VALUE(N4116),VALUE(LEFT(TRIM(N4116),FIND("|",SUBSTITUTE(SUBSTITUTE(SUBSTITUTE(SUBSTITUTE(SUBSTITUTE(TRIM(N4116),"/","|"),"(","|"),"（","|"),";","|"),"；","|")&amp;"|")-1)))),""),""))</x:f>
        <x:v>11.43</x:v>
      </x:c>
      <x:c r="AI4116" s="15" t="str">
        <x:f>IFERROR(IF(AND(IF(ISNUMBER(O4116),O4116,IFERROR(VALUE(O4116),VALUE(LEFT(TRIM(O4116),FIND("|",SUBSTITUTE(SUBSTITUTE(SUBSTITUTE(SUBSTITUTE(SUBSTITUTE(TRIM(O4116),"/","|"),"(","|"),"（","|"),";","|"),"；","|")&amp;"|")-1))))&gt;=75,IF(ISNUMBER(O4116),O4116,IFERROR(VALUE(O4116),VALUE(LEFT(TRIM(O4116),FIND("|",SUBSTITUTE(SUBSTITUTE(SUBSTITUTE(SUBSTITUTE(SUBSTITUTE(TRIM(O4116),"/","|"),"(","|"),"（","|"),";","|"),"；","|")&amp;"|")-1))))&lt;=85,IF(ISNUMBER(Q4116),Q4116,IFERROR(VALUE(Q4116),VALUE(LEFT(TRIM(Q4116),FIND("|",SUBSTITUTE(SUBSTITUTE(SUBSTITUTE(SUBSTITUTE(SUBSTITUTE(TRIM(Q4116),"/","|"),"(","|"),"（","|"),";","|"),"；","|")&amp;"|")-1))))&gt;0),IF(ISNUMBER(O4116),O4116,IFERROR(VALUE(O4116),VALUE(LEFT(TRIM(O4116),FIND("|",SUBSTITUTE(SUBSTITUTE(SUBSTITUTE(SUBSTITUTE(SUBSTITUTE(TRIM(O4116),"/","|"),"(","|"),"（","|"),";","|"),"；","|")&amp;"|")-1))))*1000/IF(ISNUMBER(Q4116),Q4116,IFERROR(VALUE(Q4116),VALUE(LEFT(TRIM(Q4116),FIND("|",SUBSTITUTE(SUBSTITUTE(SUBSTITUTE(SUBSTITUTE(SUBSTITUTE(TRIM(Q4116),"/","|"),"(","|"),"（","|"),";","|"),"；","|")&amp;"|")-1)))),""),"")</x:f>
      </x:c>
      <x:c r="AJ4116" s="14" t="str">
        <x:f>IF(AI4116="","","非称重实测")</x:f>
      </x:c>
      <x:c r="AK4116" s="14" t="str"/>
      <x:c r="AL4116" s="14" t="str">
        <x:v>v3.4.6-candidate</x:v>
      </x:c>
    </x:row>
    <x:row r="4117">
      <x:c r="A4117" t="n">
        <x:v>406</x:v>
      </x:c>
      <x:c r="B4117" t="str">
        <x:v>SC6480AAAXBEV</x:v>
      </x:c>
      <x:c r="C4117" t="str">
        <x:v>长安牌</x:v>
      </x:c>
      <x:c r="D4117"/>
      <x:c r="E4117" t="str">
        <x:v>长安启源Q06</x:v>
      </x:c>
      <x:c r="F4117"/>
      <x:c r="G4117"/>
      <x:c r="H4117" t="str">
        <x:v>纯电动多用途乘用车</x:v>
      </x:c>
      <x:c r="I4117" t="str">
        <x:v>SUV-D</x:v>
      </x:c>
      <x:c r="J4117" t="str">
        <x:v>BEV</x:v>
      </x:c>
      <x:c r="K4117"/>
      <x:c r="L4117" t="n">
        <x:v>2060</x:v>
      </x:c>
      <x:c r="M4117" t="n">
        <x:v>2940</x:v>
      </x:c>
      <x:c r="N4117" t="str">
        <x:v>670</x:v>
      </x:c>
      <x:c r="O4117" t="n">
        <x:v>80.02</x:v>
      </x:c>
      <x:c r="P4117" t="str">
        <x:v>磷酸铁锂蓄电池</x:v>
      </x:c>
      <x:c r="Q4117"/>
      <x:c r="R4117" t="n">
        <x:v>11.94</x:v>
      </x:c>
      <x:c r="S4117" t="str">
        <x:v>165</x:v>
      </x:c>
      <x:c r="T4117" t="n">
        <x:v>165</x:v>
      </x:c>
      <x:c r="U4117" t="str">
        <x:v>重庆青山工业有限责任公司</x:v>
      </x:c>
      <x:c r="V4117"/>
      <x:c r="W4117" t="str">
        <x:v>ATDM72</x:v>
      </x:c>
      <x:c r="X4117"/>
      <x:c r="Y4117"/>
      <x:c r="Z4117"/>
      <x:c r="AA4117"/>
      <x:c r="AB4117"/>
      <x:c r="AC4117"/>
      <x:c r="AD4117" t="str">
        <x:v>梳理补充_附件2-BEV(408)</x:v>
      </x:c>
      <x:c r="AE4117" s="14" t="str"/>
      <x:c r="AF4117" s="14" t="str"/>
      <x:c r="AG4117" s="14" t="str">
        <x:v>待OCR/外部证据：原字段为空</x:v>
      </x:c>
      <x:c r="AH4117" s="15" t="n">
        <x:f>IF(R4117&lt;&gt;"",R4117,IFERROR(IF(AND(IF(ISNUMBER(O4117),O4117,IFERROR(VALUE(O4117),VALUE(LEFT(TRIM(O4117),FIND("|",SUBSTITUTE(SUBSTITUTE(SUBSTITUTE(SUBSTITUTE(SUBSTITUTE(TRIM(O4117),"/","|"),"(","|"),"（","|"),";","|"),"；","|")&amp;"|")-1))))*100/IF(ISNUMBER(N4117),N4117,IFERROR(VALUE(N4117),VALUE(LEFT(TRIM(N4117),FIND("|",SUBSTITUTE(SUBSTITUTE(SUBSTITUTE(SUBSTITUTE(SUBSTITUTE(TRIM(N4117),"/","|"),"(","|"),"（","|"),";","|"),"；","|")&amp;"|")-1))))&gt;=3,IF(ISNUMBER(O4117),O4117,IFERROR(VALUE(O4117),VALUE(LEFT(TRIM(O4117),FIND("|",SUBSTITUTE(SUBSTITUTE(SUBSTITUTE(SUBSTITUTE(SUBSTITUTE(TRIM(O4117),"/","|"),"(","|"),"（","|"),";","|"),"；","|")&amp;"|")-1))))*100/IF(ISNUMBER(N4117),N4117,IFERROR(VALUE(N4117),VALUE(LEFT(TRIM(N4117),FIND("|",SUBSTITUTE(SUBSTITUTE(SUBSTITUTE(SUBSTITUTE(SUBSTITUTE(TRIM(N4117),"/","|"),"(","|"),"（","|"),";","|"),"；","|")&amp;"|")-1))))&lt;=40),IF(ISNUMBER(O4117),O4117,IFERROR(VALUE(O4117),VALUE(LEFT(TRIM(O4117),FIND("|",SUBSTITUTE(SUBSTITUTE(SUBSTITUTE(SUBSTITUTE(SUBSTITUTE(TRIM(O4117),"/","|"),"(","|"),"（","|"),";","|"),"；","|")&amp;"|")-1))))*100/IF(ISNUMBER(N4117),N4117,IFERROR(VALUE(N4117),VALUE(LEFT(TRIM(N4117),FIND("|",SUBSTITUTE(SUBSTITUTE(SUBSTITUTE(SUBSTITUTE(SUBSTITUTE(TRIM(N4117),"/","|"),"(","|"),"（","|"),";","|"),"；","|")&amp;"|")-1)))),""),""))</x:f>
        <x:v>11.94</x:v>
      </x:c>
      <x:c r="AI4117" s="15" t="str">
        <x:f>IFERROR(IF(AND(IF(ISNUMBER(O4117),O4117,IFERROR(VALUE(O4117),VALUE(LEFT(TRIM(O4117),FIND("|",SUBSTITUTE(SUBSTITUTE(SUBSTITUTE(SUBSTITUTE(SUBSTITUTE(TRIM(O4117),"/","|"),"(","|"),"（","|"),";","|"),"；","|")&amp;"|")-1))))&gt;=75,IF(ISNUMBER(O4117),O4117,IFERROR(VALUE(O4117),VALUE(LEFT(TRIM(O4117),FIND("|",SUBSTITUTE(SUBSTITUTE(SUBSTITUTE(SUBSTITUTE(SUBSTITUTE(TRIM(O4117),"/","|"),"(","|"),"（","|"),";","|"),"；","|")&amp;"|")-1))))&lt;=85,IF(ISNUMBER(Q4117),Q4117,IFERROR(VALUE(Q4117),VALUE(LEFT(TRIM(Q4117),FIND("|",SUBSTITUTE(SUBSTITUTE(SUBSTITUTE(SUBSTITUTE(SUBSTITUTE(TRIM(Q4117),"/","|"),"(","|"),"（","|"),";","|"),"；","|")&amp;"|")-1))))&gt;0),IF(ISNUMBER(O4117),O4117,IFERROR(VALUE(O4117),VALUE(LEFT(TRIM(O4117),FIND("|",SUBSTITUTE(SUBSTITUTE(SUBSTITUTE(SUBSTITUTE(SUBSTITUTE(TRIM(O4117),"/","|"),"(","|"),"（","|"),";","|"),"；","|")&amp;"|")-1))))*1000/IF(ISNUMBER(Q4117),Q4117,IFERROR(VALUE(Q4117),VALUE(LEFT(TRIM(Q4117),FIND("|",SUBSTITUTE(SUBSTITUTE(SUBSTITUTE(SUBSTITUTE(SUBSTITUTE(TRIM(Q4117),"/","|"),"(","|"),"（","|"),";","|"),"；","|")&amp;"|")-1)))),""),"")</x:f>
      </x:c>
      <x:c r="AJ4117" s="14" t="str">
        <x:f>IF(AI4117="","","非称重实测")</x:f>
      </x:c>
      <x:c r="AK4117" s="14" t="str"/>
      <x:c r="AL4117" s="14" t="str">
        <x:v>v3.4.6-candidate</x:v>
      </x:c>
    </x:row>
    <x:row r="4118">
      <x:c r="A4118" t="n">
        <x:v>406</x:v>
      </x:c>
      <x:c r="B4118" t="str">
        <x:v>SC6480AAAYBEV</x:v>
      </x:c>
      <x:c r="C4118" t="str">
        <x:v>长安牌</x:v>
      </x:c>
      <x:c r="D4118"/>
      <x:c r="E4118" t="str">
        <x:v>长安启源Q06</x:v>
      </x:c>
      <x:c r="F4118"/>
      <x:c r="G4118"/>
      <x:c r="H4118" t="str">
        <x:v>纯电动多用途乘用车</x:v>
      </x:c>
      <x:c r="I4118" t="str">
        <x:v>SUV-D</x:v>
      </x:c>
      <x:c r="J4118" t="str">
        <x:v>BEV</x:v>
      </x:c>
      <x:c r="K4118"/>
      <x:c r="L4118" t="n">
        <x:v>1925</x:v>
      </x:c>
      <x:c r="M4118" t="n">
        <x:v>2940</x:v>
      </x:c>
      <x:c r="N4118" t="str">
        <x:v>570</x:v>
      </x:c>
      <x:c r="O4118" t="n">
        <x:v>66.02</x:v>
      </x:c>
      <x:c r="P4118" t="str">
        <x:v>磷酸铁锂蓄电池</x:v>
      </x:c>
      <x:c r="Q4118"/>
      <x:c r="R4118" t="n">
        <x:v>11.58</x:v>
      </x:c>
      <x:c r="S4118" t="n">
        <x:v>210</x:v>
      </x:c>
      <x:c r="T4118" t="n">
        <x:v>210</x:v>
      </x:c>
      <x:c r="U4118" t="str">
        <x:v>重庆青山工业有限责任公司</x:v>
      </x:c>
      <x:c r="V4118"/>
      <x:c r="W4118" t="str">
        <x:v>ATDM04</x:v>
      </x:c>
      <x:c r="X4118"/>
      <x:c r="Y4118"/>
      <x:c r="Z4118"/>
      <x:c r="AA4118"/>
      <x:c r="AB4118"/>
      <x:c r="AC4118"/>
      <x:c r="AD4118" t="str">
        <x:v>梳理补充_附件2-BEV(408)</x:v>
      </x:c>
      <x:c r="AE4118" s="14" t="str"/>
      <x:c r="AF4118" s="14" t="str"/>
      <x:c r="AG4118" s="14" t="str">
        <x:v>待OCR/外部证据：原字段为空</x:v>
      </x:c>
      <x:c r="AH4118" s="15" t="n">
        <x:f>IF(R4118&lt;&gt;"",R4118,IFERROR(IF(AND(IF(ISNUMBER(O4118),O4118,IFERROR(VALUE(O4118),VALUE(LEFT(TRIM(O4118),FIND("|",SUBSTITUTE(SUBSTITUTE(SUBSTITUTE(SUBSTITUTE(SUBSTITUTE(TRIM(O4118),"/","|"),"(","|"),"（","|"),";","|"),"；","|")&amp;"|")-1))))*100/IF(ISNUMBER(N4118),N4118,IFERROR(VALUE(N4118),VALUE(LEFT(TRIM(N4118),FIND("|",SUBSTITUTE(SUBSTITUTE(SUBSTITUTE(SUBSTITUTE(SUBSTITUTE(TRIM(N4118),"/","|"),"(","|"),"（","|"),";","|"),"；","|")&amp;"|")-1))))&gt;=3,IF(ISNUMBER(O4118),O4118,IFERROR(VALUE(O4118),VALUE(LEFT(TRIM(O4118),FIND("|",SUBSTITUTE(SUBSTITUTE(SUBSTITUTE(SUBSTITUTE(SUBSTITUTE(TRIM(O4118),"/","|"),"(","|"),"（","|"),";","|"),"；","|")&amp;"|")-1))))*100/IF(ISNUMBER(N4118),N4118,IFERROR(VALUE(N4118),VALUE(LEFT(TRIM(N4118),FIND("|",SUBSTITUTE(SUBSTITUTE(SUBSTITUTE(SUBSTITUTE(SUBSTITUTE(TRIM(N4118),"/","|"),"(","|"),"（","|"),";","|"),"；","|")&amp;"|")-1))))&lt;=40),IF(ISNUMBER(O4118),O4118,IFERROR(VALUE(O4118),VALUE(LEFT(TRIM(O4118),FIND("|",SUBSTITUTE(SUBSTITUTE(SUBSTITUTE(SUBSTITUTE(SUBSTITUTE(TRIM(O4118),"/","|"),"(","|"),"（","|"),";","|"),"；","|")&amp;"|")-1))))*100/IF(ISNUMBER(N4118),N4118,IFERROR(VALUE(N4118),VALUE(LEFT(TRIM(N4118),FIND("|",SUBSTITUTE(SUBSTITUTE(SUBSTITUTE(SUBSTITUTE(SUBSTITUTE(TRIM(N4118),"/","|"),"(","|"),"（","|"),";","|"),"；","|")&amp;"|")-1)))),""),""))</x:f>
        <x:v>11.58</x:v>
      </x:c>
      <x:c r="AI4118" s="15" t="str">
        <x:f>IFERROR(IF(AND(IF(ISNUMBER(O4118),O4118,IFERROR(VALUE(O4118),VALUE(LEFT(TRIM(O4118),FIND("|",SUBSTITUTE(SUBSTITUTE(SUBSTITUTE(SUBSTITUTE(SUBSTITUTE(TRIM(O4118),"/","|"),"(","|"),"（","|"),";","|"),"；","|")&amp;"|")-1))))&gt;=75,IF(ISNUMBER(O4118),O4118,IFERROR(VALUE(O4118),VALUE(LEFT(TRIM(O4118),FIND("|",SUBSTITUTE(SUBSTITUTE(SUBSTITUTE(SUBSTITUTE(SUBSTITUTE(TRIM(O4118),"/","|"),"(","|"),"（","|"),";","|"),"；","|")&amp;"|")-1))))&lt;=85,IF(ISNUMBER(Q4118),Q4118,IFERROR(VALUE(Q4118),VALUE(LEFT(TRIM(Q4118),FIND("|",SUBSTITUTE(SUBSTITUTE(SUBSTITUTE(SUBSTITUTE(SUBSTITUTE(TRIM(Q4118),"/","|"),"(","|"),"（","|"),";","|"),"；","|")&amp;"|")-1))))&gt;0),IF(ISNUMBER(O4118),O4118,IFERROR(VALUE(O4118),VALUE(LEFT(TRIM(O4118),FIND("|",SUBSTITUTE(SUBSTITUTE(SUBSTITUTE(SUBSTITUTE(SUBSTITUTE(TRIM(O4118),"/","|"),"(","|"),"（","|"),";","|"),"；","|")&amp;"|")-1))))*1000/IF(ISNUMBER(Q4118),Q4118,IFERROR(VALUE(Q4118),VALUE(LEFT(TRIM(Q4118),FIND("|",SUBSTITUTE(SUBSTITUTE(SUBSTITUTE(SUBSTITUTE(SUBSTITUTE(TRIM(Q4118),"/","|"),"(","|"),"（","|"),";","|"),"；","|")&amp;"|")-1)))),""),"")</x:f>
      </x:c>
      <x:c r="AJ4118" s="14" t="str">
        <x:f>IF(AI4118="","","非称重实测")</x:f>
      </x:c>
      <x:c r="AK4118" s="14" t="str"/>
      <x:c r="AL4118" s="14" t="str">
        <x:v>v3.4.6-candidate</x:v>
      </x:c>
    </x:row>
    <x:row r="4119">
      <x:c r="A4119" t="n">
        <x:v>406</x:v>
      </x:c>
      <x:c r="B4119" t="str">
        <x:v>WHJ7000BEVHH128</x:v>
      </x:c>
      <x:c r="C4119" t="str">
        <x:v>凯翼牌</x:v>
      </x:c>
      <x:c r="D4119"/>
      <x:c r="E4119" t="str">
        <x:v>凯翼拾月</x:v>
      </x:c>
      <x:c r="F4119"/>
      <x:c r="G4119"/>
      <x:c r="H4119" t="str">
        <x:v>纯电动轿车</x:v>
      </x:c>
      <x:c r="I4119" t="str">
        <x:v>Car-B</x:v>
      </x:c>
      <x:c r="J4119" t="str">
        <x:v>BEV</x:v>
      </x:c>
      <x:c r="K4119"/>
      <x:c r="L4119" t="n">
        <x:v>1015</x:v>
      </x:c>
      <x:c r="M4119" t="n">
        <x:v>2520</x:v>
      </x:c>
      <x:c r="N4119" t="str">
        <x:v>201</x:v>
      </x:c>
      <x:c r="O4119" t="n">
        <x:v>17.69</x:v>
      </x:c>
      <x:c r="P4119" t="str">
        <x:v>磷酸铁锂蓄电池</x:v>
      </x:c>
      <x:c r="Q4119"/>
      <x:c r="R4119" t="n">
        <x:v>8.8</x:v>
      </x:c>
      <x:c r="S4119" t="str">
        <x:v>55</x:v>
      </x:c>
      <x:c r="T4119" t="n">
        <x:v>55</x:v>
      </x:c>
      <x:c r="U4119" t="str">
        <x:v>菲仕绿能科技(北京)有限公司</x:v>
      </x:c>
      <x:c r="V4119"/>
      <x:c r="W4119" t="str">
        <x:v>121BA3</x:v>
      </x:c>
      <x:c r="X4119"/>
      <x:c r="Y4119"/>
      <x:c r="Z4119"/>
      <x:c r="AA4119"/>
      <x:c r="AB4119"/>
      <x:c r="AC4119"/>
      <x:c r="AD4119" t="str">
        <x:v>梳理补充_附件2-BEV(408)</x:v>
      </x:c>
      <x:c r="AE4119" s="14" t="str"/>
      <x:c r="AF4119" s="14" t="str"/>
      <x:c r="AG4119" s="14" t="str">
        <x:v>待OCR/外部证据：原字段为空</x:v>
      </x:c>
      <x:c r="AH4119" s="15" t="n">
        <x:f>IF(R4119&lt;&gt;"",R4119,IFERROR(IF(AND(IF(ISNUMBER(O4119),O4119,IFERROR(VALUE(O4119),VALUE(LEFT(TRIM(O4119),FIND("|",SUBSTITUTE(SUBSTITUTE(SUBSTITUTE(SUBSTITUTE(SUBSTITUTE(TRIM(O4119),"/","|"),"(","|"),"（","|"),";","|"),"；","|")&amp;"|")-1))))*100/IF(ISNUMBER(N4119),N4119,IFERROR(VALUE(N4119),VALUE(LEFT(TRIM(N4119),FIND("|",SUBSTITUTE(SUBSTITUTE(SUBSTITUTE(SUBSTITUTE(SUBSTITUTE(TRIM(N4119),"/","|"),"(","|"),"（","|"),";","|"),"；","|")&amp;"|")-1))))&gt;=3,IF(ISNUMBER(O4119),O4119,IFERROR(VALUE(O4119),VALUE(LEFT(TRIM(O4119),FIND("|",SUBSTITUTE(SUBSTITUTE(SUBSTITUTE(SUBSTITUTE(SUBSTITUTE(TRIM(O4119),"/","|"),"(","|"),"（","|"),";","|"),"；","|")&amp;"|")-1))))*100/IF(ISNUMBER(N4119),N4119,IFERROR(VALUE(N4119),VALUE(LEFT(TRIM(N4119),FIND("|",SUBSTITUTE(SUBSTITUTE(SUBSTITUTE(SUBSTITUTE(SUBSTITUTE(TRIM(N4119),"/","|"),"(","|"),"（","|"),";","|"),"；","|")&amp;"|")-1))))&lt;=40),IF(ISNUMBER(O4119),O4119,IFERROR(VALUE(O4119),VALUE(LEFT(TRIM(O4119),FIND("|",SUBSTITUTE(SUBSTITUTE(SUBSTITUTE(SUBSTITUTE(SUBSTITUTE(TRIM(O4119),"/","|"),"(","|"),"（","|"),";","|"),"；","|")&amp;"|")-1))))*100/IF(ISNUMBER(N4119),N4119,IFERROR(VALUE(N4119),VALUE(LEFT(TRIM(N4119),FIND("|",SUBSTITUTE(SUBSTITUTE(SUBSTITUTE(SUBSTITUTE(SUBSTITUTE(TRIM(N4119),"/","|"),"(","|"),"（","|"),";","|"),"；","|")&amp;"|")-1)))),""),""))</x:f>
        <x:v>8.8</x:v>
      </x:c>
      <x:c r="AI4119" s="15" t="str">
        <x:f>IFERROR(IF(AND(IF(ISNUMBER(O4119),O4119,IFERROR(VALUE(O4119),VALUE(LEFT(TRIM(O4119),FIND("|",SUBSTITUTE(SUBSTITUTE(SUBSTITUTE(SUBSTITUTE(SUBSTITUTE(TRIM(O4119),"/","|"),"(","|"),"（","|"),";","|"),"；","|")&amp;"|")-1))))&gt;=75,IF(ISNUMBER(O4119),O4119,IFERROR(VALUE(O4119),VALUE(LEFT(TRIM(O4119),FIND("|",SUBSTITUTE(SUBSTITUTE(SUBSTITUTE(SUBSTITUTE(SUBSTITUTE(TRIM(O4119),"/","|"),"(","|"),"（","|"),";","|"),"；","|")&amp;"|")-1))))&lt;=85,IF(ISNUMBER(Q4119),Q4119,IFERROR(VALUE(Q4119),VALUE(LEFT(TRIM(Q4119),FIND("|",SUBSTITUTE(SUBSTITUTE(SUBSTITUTE(SUBSTITUTE(SUBSTITUTE(TRIM(Q4119),"/","|"),"(","|"),"（","|"),";","|"),"；","|")&amp;"|")-1))))&gt;0),IF(ISNUMBER(O4119),O4119,IFERROR(VALUE(O4119),VALUE(LEFT(TRIM(O4119),FIND("|",SUBSTITUTE(SUBSTITUTE(SUBSTITUTE(SUBSTITUTE(SUBSTITUTE(TRIM(O4119),"/","|"),"(","|"),"（","|"),";","|"),"；","|")&amp;"|")-1))))*1000/IF(ISNUMBER(Q4119),Q4119,IFERROR(VALUE(Q4119),VALUE(LEFT(TRIM(Q4119),FIND("|",SUBSTITUTE(SUBSTITUTE(SUBSTITUTE(SUBSTITUTE(SUBSTITUTE(TRIM(Q4119),"/","|"),"(","|"),"（","|"),";","|"),"；","|")&amp;"|")-1)))),""),"")</x:f>
      </x:c>
      <x:c r="AJ4119" s="14" t="str">
        <x:f>IF(AI4119="","","非称重实测")</x:f>
      </x:c>
      <x:c r="AK4119" s="14" t="str"/>
      <x:c r="AL4119" s="14" t="str">
        <x:v>v3.4.6-candidate</x:v>
      </x:c>
    </x:row>
    <x:row r="4120">
      <x:c r="A4120" t="n">
        <x:v>406</x:v>
      </x:c>
      <x:c r="B4120" t="str">
        <x:v>XMA6500LBEVR4</x:v>
      </x:c>
      <x:c r="C4120" t="str">
        <x:v>小米牌</x:v>
      </x:c>
      <x:c r="D4120"/>
      <x:c r="E4120" t="str">
        <x:v>小米YU7</x:v>
      </x:c>
      <x:c r="F4120"/>
      <x:c r="G4120"/>
      <x:c r="H4120" t="str">
        <x:v>纯电动多用途乘用车</x:v>
      </x:c>
      <x:c r="I4120" t="str">
        <x:v>SUV-D</x:v>
      </x:c>
      <x:c r="J4120" t="str">
        <x:v>BEV</x:v>
      </x:c>
      <x:c r="K4120"/>
      <x:c r="L4120" t="n">
        <x:v>2200</x:v>
      </x:c>
      <x:c r="M4120" t="n">
        <x:v>3000</x:v>
      </x:c>
      <x:c r="N4120" t="n">
        <x:v>643</x:v>
      </x:c>
      <x:c r="O4120" t="n">
        <x:v>73</x:v>
      </x:c>
      <x:c r="P4120" t="str">
        <x:v>磷酸铁锂电池</x:v>
      </x:c>
      <x:c r="Q4120" t="n">
        <x:v>120.86</x:v>
      </x:c>
      <x:c r="R4120" t="n">
        <x:v>11.35</x:v>
      </x:c>
      <x:c r="S4120" t="str">
        <x:v>235</x:v>
      </x:c>
      <x:c r="T4120" t="n">
        <x:v>235</x:v>
      </x:c>
      <x:c r="U4120" t="str">
        <x:v>苏州汇川联合动力系统股份有限公司</x:v>
      </x:c>
      <x:c r="V4120"/>
      <x:c r="W4120" t="str">
        <x:v>TZ220XY110</x:v>
      </x:c>
      <x:c r="X4120"/>
      <x:c r="Y4120"/>
      <x:c r="Z4120"/>
      <x:c r="AA4120"/>
      <x:c r="AB4120"/>
      <x:c r="AC4120"/>
      <x:c r="AD4120" t="str">
        <x:v>梳理补充_附件2-BEV(408)</x:v>
      </x:c>
      <x:c r="AE4120" s="14" t="str"/>
      <x:c r="AF4120" s="14" t="str"/>
      <x:c r="AG4120" s="14" t="str">
        <x:v>待OCR/外部证据：原字段为空</x:v>
      </x:c>
      <x:c r="AH4120" s="15" t="n">
        <x:f>IF(R4120&lt;&gt;"",R4120,IFERROR(IF(AND(IF(ISNUMBER(O4120),O4120,IFERROR(VALUE(O4120),VALUE(LEFT(TRIM(O4120),FIND("|",SUBSTITUTE(SUBSTITUTE(SUBSTITUTE(SUBSTITUTE(SUBSTITUTE(TRIM(O4120),"/","|"),"(","|"),"（","|"),";","|"),"；","|")&amp;"|")-1))))*100/IF(ISNUMBER(N4120),N4120,IFERROR(VALUE(N4120),VALUE(LEFT(TRIM(N4120),FIND("|",SUBSTITUTE(SUBSTITUTE(SUBSTITUTE(SUBSTITUTE(SUBSTITUTE(TRIM(N4120),"/","|"),"(","|"),"（","|"),";","|"),"；","|")&amp;"|")-1))))&gt;=3,IF(ISNUMBER(O4120),O4120,IFERROR(VALUE(O4120),VALUE(LEFT(TRIM(O4120),FIND("|",SUBSTITUTE(SUBSTITUTE(SUBSTITUTE(SUBSTITUTE(SUBSTITUTE(TRIM(O4120),"/","|"),"(","|"),"（","|"),";","|"),"；","|")&amp;"|")-1))))*100/IF(ISNUMBER(N4120),N4120,IFERROR(VALUE(N4120),VALUE(LEFT(TRIM(N4120),FIND("|",SUBSTITUTE(SUBSTITUTE(SUBSTITUTE(SUBSTITUTE(SUBSTITUTE(TRIM(N4120),"/","|"),"(","|"),"（","|"),";","|"),"；","|")&amp;"|")-1))))&lt;=40),IF(ISNUMBER(O4120),O4120,IFERROR(VALUE(O4120),VALUE(LEFT(TRIM(O4120),FIND("|",SUBSTITUTE(SUBSTITUTE(SUBSTITUTE(SUBSTITUTE(SUBSTITUTE(TRIM(O4120),"/","|"),"(","|"),"（","|"),";","|"),"；","|")&amp;"|")-1))))*100/IF(ISNUMBER(N4120),N4120,IFERROR(VALUE(N4120),VALUE(LEFT(TRIM(N4120),FIND("|",SUBSTITUTE(SUBSTITUTE(SUBSTITUTE(SUBSTITUTE(SUBSTITUTE(TRIM(N4120),"/","|"),"(","|"),"（","|"),";","|"),"；","|")&amp;"|")-1)))),""),""))</x:f>
        <x:v>11.35</x:v>
      </x:c>
      <x:c r="AI4120" s="15" t="str">
        <x:f>IFERROR(IF(AND(IF(ISNUMBER(O4120),O4120,IFERROR(VALUE(O4120),VALUE(LEFT(TRIM(O4120),FIND("|",SUBSTITUTE(SUBSTITUTE(SUBSTITUTE(SUBSTITUTE(SUBSTITUTE(TRIM(O4120),"/","|"),"(","|"),"（","|"),";","|"),"；","|")&amp;"|")-1))))&gt;=75,IF(ISNUMBER(O4120),O4120,IFERROR(VALUE(O4120),VALUE(LEFT(TRIM(O4120),FIND("|",SUBSTITUTE(SUBSTITUTE(SUBSTITUTE(SUBSTITUTE(SUBSTITUTE(TRIM(O4120),"/","|"),"(","|"),"（","|"),";","|"),"；","|")&amp;"|")-1))))&lt;=85,IF(ISNUMBER(Q4120),Q4120,IFERROR(VALUE(Q4120),VALUE(LEFT(TRIM(Q4120),FIND("|",SUBSTITUTE(SUBSTITUTE(SUBSTITUTE(SUBSTITUTE(SUBSTITUTE(TRIM(Q4120),"/","|"),"(","|"),"（","|"),";","|"),"；","|")&amp;"|")-1))))&gt;0),IF(ISNUMBER(O4120),O4120,IFERROR(VALUE(O4120),VALUE(LEFT(TRIM(O4120),FIND("|",SUBSTITUTE(SUBSTITUTE(SUBSTITUTE(SUBSTITUTE(SUBSTITUTE(TRIM(O4120),"/","|"),"(","|"),"（","|"),";","|"),"；","|")&amp;"|")-1))))*1000/IF(ISNUMBER(Q4120),Q4120,IFERROR(VALUE(Q4120),VALUE(LEFT(TRIM(Q4120),FIND("|",SUBSTITUTE(SUBSTITUTE(SUBSTITUTE(SUBSTITUTE(SUBSTITUTE(TRIM(Q4120),"/","|"),"(","|"),"（","|"),";","|"),"；","|")&amp;"|")-1)))),""),"")</x:f>
      </x:c>
      <x:c r="AJ4120" s="14" t="str">
        <x:f>IF(AI4120="","","非称重实测")</x:f>
      </x:c>
      <x:c r="AK4120" s="14" t="str"/>
      <x:c r="AL4120" s="14" t="str">
        <x:v>v3.4.6-candidate</x:v>
      </x:c>
    </x:row>
    <x:row r="4121">
      <x:c r="A4121" t="n">
        <x:v>406</x:v>
      </x:c>
      <x:c r="B4121" t="str">
        <x:v>BJ6480A502RSHEV</x:v>
      </x:c>
      <x:c r="C4121" t="str">
        <x:v>极狐(ARCFOX)牌</x:v>
      </x:c>
      <x:c r="D4121"/>
      <x:c r="E4121" t="str">
        <x:v>极狐αT5</x:v>
      </x:c>
      <x:c r="F4121"/>
      <x:c r="G4121"/>
      <x:c r="H4121" t="str">
        <x:v>插电式增程混合动力多用途乘用车</x:v>
      </x:c>
      <x:c r="I4121" t="str">
        <x:v>SUV-C</x:v>
      </x:c>
      <x:c r="J4121" t="str">
        <x:v>PHEV</x:v>
      </x:c>
      <x:c r="K4121"/>
      <x:c r="L4121" t="n">
        <x:v>2965</x:v>
      </x:c>
      <x:c r="M4121" t="str">
        <x:v>2845</x:v>
      </x:c>
      <x:c r="N4121" t="str">
        <x:v>170</x:v>
      </x:c>
      <x:c r="O4121" t="n">
        <x:v>27.4</x:v>
      </x:c>
      <x:c r="P4121" t="str">
        <x:v>磷酸铁锂蓄电池</x:v>
      </x:c>
      <x:c r="Q4121"/>
      <x:c r="R4121" t="n">
        <x:v>16.12</x:v>
      </x:c>
      <x:c r="S4121" t="str">
        <x:v>200</x:v>
      </x:c>
      <x:c r="T4121" t="n">
        <x:v>200</x:v>
      </x:c>
      <x:c r="U4121"/>
      <x:c r="V4121"/>
      <x:c r="W4121"/>
      <x:c r="X4121" t="str">
        <x:v>5.2</x:v>
      </x:c>
      <x:c r="Y4121"/>
      <x:c r="Z4121" t="n">
        <x:v>1498</x:v>
      </x:c>
      <x:c r="AA4121" t="str">
        <x:v>77</x:v>
      </x:c>
      <x:c r="AB4121" t="str">
        <x:v>北京汽车动力总成有限公司</x:v>
      </x:c>
      <x:c r="AC4121" t="str">
        <x:v>A156A1</x:v>
      </x:c>
      <x:c r="AD4121" t="str">
        <x:v>梳理补充_附件3-PHEV(408)</x:v>
      </x:c>
      <x:c r="AE4121" s="14" t="str"/>
      <x:c r="AF4121" s="14" t="str"/>
      <x:c r="AG4121" s="14" t="str">
        <x:v>待OCR/外部证据：原字段为空</x:v>
      </x:c>
      <x:c r="AH4121" s="15" t="n">
        <x:f>IF(R4121&lt;&gt;"",R4121,IFERROR(IF(AND(IF(ISNUMBER(O4121),O4121,IFERROR(VALUE(O4121),VALUE(LEFT(TRIM(O4121),FIND("|",SUBSTITUTE(SUBSTITUTE(SUBSTITUTE(SUBSTITUTE(SUBSTITUTE(TRIM(O4121),"/","|"),"(","|"),"（","|"),";","|"),"；","|")&amp;"|")-1))))*100/IF(ISNUMBER(N4121),N4121,IFERROR(VALUE(N4121),VALUE(LEFT(TRIM(N4121),FIND("|",SUBSTITUTE(SUBSTITUTE(SUBSTITUTE(SUBSTITUTE(SUBSTITUTE(TRIM(N4121),"/","|"),"(","|"),"（","|"),";","|"),"；","|")&amp;"|")-1))))&gt;=3,IF(ISNUMBER(O4121),O4121,IFERROR(VALUE(O4121),VALUE(LEFT(TRIM(O4121),FIND("|",SUBSTITUTE(SUBSTITUTE(SUBSTITUTE(SUBSTITUTE(SUBSTITUTE(TRIM(O4121),"/","|"),"(","|"),"（","|"),";","|"),"；","|")&amp;"|")-1))))*100/IF(ISNUMBER(N4121),N4121,IFERROR(VALUE(N4121),VALUE(LEFT(TRIM(N4121),FIND("|",SUBSTITUTE(SUBSTITUTE(SUBSTITUTE(SUBSTITUTE(SUBSTITUTE(TRIM(N4121),"/","|"),"(","|"),"（","|"),";","|"),"；","|")&amp;"|")-1))))&lt;=40),IF(ISNUMBER(O4121),O4121,IFERROR(VALUE(O4121),VALUE(LEFT(TRIM(O4121),FIND("|",SUBSTITUTE(SUBSTITUTE(SUBSTITUTE(SUBSTITUTE(SUBSTITUTE(TRIM(O4121),"/","|"),"(","|"),"（","|"),";","|"),"；","|")&amp;"|")-1))))*100/IF(ISNUMBER(N4121),N4121,IFERROR(VALUE(N4121),VALUE(LEFT(TRIM(N4121),FIND("|",SUBSTITUTE(SUBSTITUTE(SUBSTITUTE(SUBSTITUTE(SUBSTITUTE(TRIM(N4121),"/","|"),"(","|"),"（","|"),";","|"),"；","|")&amp;"|")-1)))),""),""))</x:f>
        <x:v>16.12</x:v>
      </x:c>
      <x:c r="AI4121" s="15" t="str">
        <x:f>IFERROR(IF(AND(IF(ISNUMBER(O4121),O4121,IFERROR(VALUE(O4121),VALUE(LEFT(TRIM(O4121),FIND("|",SUBSTITUTE(SUBSTITUTE(SUBSTITUTE(SUBSTITUTE(SUBSTITUTE(TRIM(O4121),"/","|"),"(","|"),"（","|"),";","|"),"；","|")&amp;"|")-1))))&gt;=75,IF(ISNUMBER(O4121),O4121,IFERROR(VALUE(O4121),VALUE(LEFT(TRIM(O4121),FIND("|",SUBSTITUTE(SUBSTITUTE(SUBSTITUTE(SUBSTITUTE(SUBSTITUTE(TRIM(O4121),"/","|"),"(","|"),"（","|"),";","|"),"；","|")&amp;"|")-1))))&lt;=85,IF(ISNUMBER(Q4121),Q4121,IFERROR(VALUE(Q4121),VALUE(LEFT(TRIM(Q4121),FIND("|",SUBSTITUTE(SUBSTITUTE(SUBSTITUTE(SUBSTITUTE(SUBSTITUTE(TRIM(Q4121),"/","|"),"(","|"),"（","|"),";","|"),"；","|")&amp;"|")-1))))&gt;0),IF(ISNUMBER(O4121),O4121,IFERROR(VALUE(O4121),VALUE(LEFT(TRIM(O4121),FIND("|",SUBSTITUTE(SUBSTITUTE(SUBSTITUTE(SUBSTITUTE(SUBSTITUTE(TRIM(O4121),"/","|"),"(","|"),"（","|"),";","|"),"；","|")&amp;"|")-1))))*1000/IF(ISNUMBER(Q4121),Q4121,IFERROR(VALUE(Q4121),VALUE(LEFT(TRIM(Q4121),FIND("|",SUBSTITUTE(SUBSTITUTE(SUBSTITUTE(SUBSTITUTE(SUBSTITUTE(TRIM(Q4121),"/","|"),"(","|"),"（","|"),";","|"),"；","|")&amp;"|")-1)))),""),"")</x:f>
      </x:c>
      <x:c r="AJ4121" s="14" t="str">
        <x:f>IF(AI4121="","","非称重实测")</x:f>
      </x:c>
      <x:c r="AK4121" s="14" t="str"/>
      <x:c r="AL4121" s="14" t="str">
        <x:v>v3.4.6-candidate</x:v>
      </x:c>
    </x:row>
    <x:row r="4122">
      <x:c r="A4122" t="n">
        <x:v>406</x:v>
      </x:c>
      <x:c r="B4122" t="str">
        <x:v>CA7153HA6PHEVT</x:v>
      </x:c>
      <x:c r="C4122" t="str">
        <x:v>红旗牌</x:v>
      </x:c>
      <x:c r="D4122"/>
      <x:c r="E4122" t="str">
        <x:v>红旗H7</x:v>
      </x:c>
      <x:c r="F4122"/>
      <x:c r="G4122"/>
      <x:c r="H4122" t="str">
        <x:v>插电式混合动力轿车</x:v>
      </x:c>
      <x:c r="I4122" t="str">
        <x:v>Car-D</x:v>
      </x:c>
      <x:c r="J4122" t="str">
        <x:v>PHEV</x:v>
      </x:c>
      <x:c r="K4122"/>
      <x:c r="L4122" t="n">
        <x:v>1970</x:v>
      </x:c>
      <x:c r="M4122" t="str">
        <x:v>2970</x:v>
      </x:c>
      <x:c r="N4122" t="str">
        <x:v>151</x:v>
      </x:c>
      <x:c r="O4122" t="n">
        <x:v>23.9</x:v>
      </x:c>
      <x:c r="P4122" t="str">
        <x:v>磷酸铁锂蓄电池</x:v>
      </x:c>
      <x:c r="Q4122"/>
      <x:c r="R4122" t="n">
        <x:v>15.83</x:v>
      </x:c>
      <x:c r="S4122"/>
      <x:c r="T4122"/>
      <x:c r="U4122"/>
      <x:c r="V4122"/>
      <x:c r="W4122"/>
      <x:c r="X4122" t="str">
        <x:v>4.4</x:v>
      </x:c>
      <x:c r="Y4122"/>
      <x:c r="Z4122" t="n">
        <x:v>1499</x:v>
      </x:c>
      <x:c r="AA4122" t="str">
        <x:v>110</x:v>
      </x:c>
      <x:c r="AB4122" t="str">
        <x:v>中国第一汽车集团有限公司</x:v>
      </x:c>
      <x:c r="AC4122" t="str">
        <x:v>CA4GB15TDH-36</x:v>
      </x:c>
      <x:c r="AD4122" t="str">
        <x:v>梳理补充_附件3-PHEV(408)</x:v>
      </x:c>
      <x:c r="AE4122" s="14" t="str"/>
      <x:c r="AF4122" s="14" t="str"/>
      <x:c r="AG4122" s="14" t="str">
        <x:v>待OCR/外部证据：原字段为空</x:v>
      </x:c>
      <x:c r="AH4122" s="15" t="n">
        <x:f>IF(R4122&lt;&gt;"",R4122,IFERROR(IF(AND(IF(ISNUMBER(O4122),O4122,IFERROR(VALUE(O4122),VALUE(LEFT(TRIM(O4122),FIND("|",SUBSTITUTE(SUBSTITUTE(SUBSTITUTE(SUBSTITUTE(SUBSTITUTE(TRIM(O4122),"/","|"),"(","|"),"（","|"),";","|"),"；","|")&amp;"|")-1))))*100/IF(ISNUMBER(N4122),N4122,IFERROR(VALUE(N4122),VALUE(LEFT(TRIM(N4122),FIND("|",SUBSTITUTE(SUBSTITUTE(SUBSTITUTE(SUBSTITUTE(SUBSTITUTE(TRIM(N4122),"/","|"),"(","|"),"（","|"),";","|"),"；","|")&amp;"|")-1))))&gt;=3,IF(ISNUMBER(O4122),O4122,IFERROR(VALUE(O4122),VALUE(LEFT(TRIM(O4122),FIND("|",SUBSTITUTE(SUBSTITUTE(SUBSTITUTE(SUBSTITUTE(SUBSTITUTE(TRIM(O4122),"/","|"),"(","|"),"（","|"),";","|"),"；","|")&amp;"|")-1))))*100/IF(ISNUMBER(N4122),N4122,IFERROR(VALUE(N4122),VALUE(LEFT(TRIM(N4122),FIND("|",SUBSTITUTE(SUBSTITUTE(SUBSTITUTE(SUBSTITUTE(SUBSTITUTE(TRIM(N4122),"/","|"),"(","|"),"（","|"),";","|"),"；","|")&amp;"|")-1))))&lt;=40),IF(ISNUMBER(O4122),O4122,IFERROR(VALUE(O4122),VALUE(LEFT(TRIM(O4122),FIND("|",SUBSTITUTE(SUBSTITUTE(SUBSTITUTE(SUBSTITUTE(SUBSTITUTE(TRIM(O4122),"/","|"),"(","|"),"（","|"),";","|"),"；","|")&amp;"|")-1))))*100/IF(ISNUMBER(N4122),N4122,IFERROR(VALUE(N4122),VALUE(LEFT(TRIM(N4122),FIND("|",SUBSTITUTE(SUBSTITUTE(SUBSTITUTE(SUBSTITUTE(SUBSTITUTE(TRIM(N4122),"/","|"),"(","|"),"（","|"),";","|"),"；","|")&amp;"|")-1)))),""),""))</x:f>
        <x:v>15.83</x:v>
      </x:c>
      <x:c r="AI4122" s="15" t="str">
        <x:f>IFERROR(IF(AND(IF(ISNUMBER(O4122),O4122,IFERROR(VALUE(O4122),VALUE(LEFT(TRIM(O4122),FIND("|",SUBSTITUTE(SUBSTITUTE(SUBSTITUTE(SUBSTITUTE(SUBSTITUTE(TRIM(O4122),"/","|"),"(","|"),"（","|"),";","|"),"；","|")&amp;"|")-1))))&gt;=75,IF(ISNUMBER(O4122),O4122,IFERROR(VALUE(O4122),VALUE(LEFT(TRIM(O4122),FIND("|",SUBSTITUTE(SUBSTITUTE(SUBSTITUTE(SUBSTITUTE(SUBSTITUTE(TRIM(O4122),"/","|"),"(","|"),"（","|"),";","|"),"；","|")&amp;"|")-1))))&lt;=85,IF(ISNUMBER(Q4122),Q4122,IFERROR(VALUE(Q4122),VALUE(LEFT(TRIM(Q4122),FIND("|",SUBSTITUTE(SUBSTITUTE(SUBSTITUTE(SUBSTITUTE(SUBSTITUTE(TRIM(Q4122),"/","|"),"(","|"),"（","|"),";","|"),"；","|")&amp;"|")-1))))&gt;0),IF(ISNUMBER(O4122),O4122,IFERROR(VALUE(O4122),VALUE(LEFT(TRIM(O4122),FIND("|",SUBSTITUTE(SUBSTITUTE(SUBSTITUTE(SUBSTITUTE(SUBSTITUTE(TRIM(O4122),"/","|"),"(","|"),"（","|"),";","|"),"；","|")&amp;"|")-1))))*1000/IF(ISNUMBER(Q4122),Q4122,IFERROR(VALUE(Q4122),VALUE(LEFT(TRIM(Q4122),FIND("|",SUBSTITUTE(SUBSTITUTE(SUBSTITUTE(SUBSTITUTE(SUBSTITUTE(TRIM(Q4122),"/","|"),"(","|"),"（","|"),";","|"),"；","|")&amp;"|")-1)))),""),"")</x:f>
      </x:c>
      <x:c r="AJ4122" s="14" t="str">
        <x:f>IF(AI4122="","","非称重实测")</x:f>
      </x:c>
      <x:c r="AK4122" s="14" t="str"/>
      <x:c r="AL4122" s="14" t="str">
        <x:v>v3.4.6-candidate</x:v>
      </x:c>
    </x:row>
    <x:row r="4123">
      <x:c r="A4123" t="n">
        <x:v>406</x:v>
      </x:c>
      <x:c r="B4123" t="str">
        <x:v>CA7153HA6PHEVTA</x:v>
      </x:c>
      <x:c r="C4123" t="str">
        <x:v>红旗牌</x:v>
      </x:c>
      <x:c r="D4123"/>
      <x:c r="E4123" t="str">
        <x:v>红旗H7</x:v>
      </x:c>
      <x:c r="F4123"/>
      <x:c r="G4123"/>
      <x:c r="H4123" t="str">
        <x:v>插电式混合动力轿车</x:v>
      </x:c>
      <x:c r="I4123" t="str">
        <x:v>Car-D</x:v>
      </x:c>
      <x:c r="J4123" t="str">
        <x:v>PHEV</x:v>
      </x:c>
      <x:c r="K4123"/>
      <x:c r="L4123" t="n">
        <x:v>1975</x:v>
      </x:c>
      <x:c r="M4123" t="str">
        <x:v>2970</x:v>
      </x:c>
      <x:c r="N4123" t="str">
        <x:v>191</x:v>
      </x:c>
      <x:c r="O4123" t="n">
        <x:v>30.3</x:v>
      </x:c>
      <x:c r="P4123" t="str">
        <x:v>三元锂蓄电池</x:v>
      </x:c>
      <x:c r="Q4123"/>
      <x:c r="R4123" t="n">
        <x:v>15.86</x:v>
      </x:c>
      <x:c r="S4123"/>
      <x:c r="T4123"/>
      <x:c r="U4123"/>
      <x:c r="V4123"/>
      <x:c r="W4123"/>
      <x:c r="X4123" t="str">
        <x:v>4.4</x:v>
      </x:c>
      <x:c r="Y4123"/>
      <x:c r="Z4123" t="n">
        <x:v>1499</x:v>
      </x:c>
      <x:c r="AA4123" t="str">
        <x:v>110</x:v>
      </x:c>
      <x:c r="AB4123" t="str">
        <x:v>中国第一汽车集团有限公司</x:v>
      </x:c>
      <x:c r="AC4123" t="str">
        <x:v>CA4GB15TDH-36</x:v>
      </x:c>
      <x:c r="AD4123" t="str">
        <x:v>梳理补充_附件3-PHEV(408)</x:v>
      </x:c>
      <x:c r="AE4123" s="14" t="str"/>
      <x:c r="AF4123" s="14" t="str"/>
      <x:c r="AG4123" s="14" t="str">
        <x:v>待OCR/外部证据：原字段为空</x:v>
      </x:c>
      <x:c r="AH4123" s="15" t="n">
        <x:f>IF(R4123&lt;&gt;"",R4123,IFERROR(IF(AND(IF(ISNUMBER(O4123),O4123,IFERROR(VALUE(O4123),VALUE(LEFT(TRIM(O4123),FIND("|",SUBSTITUTE(SUBSTITUTE(SUBSTITUTE(SUBSTITUTE(SUBSTITUTE(TRIM(O4123),"/","|"),"(","|"),"（","|"),";","|"),"；","|")&amp;"|")-1))))*100/IF(ISNUMBER(N4123),N4123,IFERROR(VALUE(N4123),VALUE(LEFT(TRIM(N4123),FIND("|",SUBSTITUTE(SUBSTITUTE(SUBSTITUTE(SUBSTITUTE(SUBSTITUTE(TRIM(N4123),"/","|"),"(","|"),"（","|"),";","|"),"；","|")&amp;"|")-1))))&gt;=3,IF(ISNUMBER(O4123),O4123,IFERROR(VALUE(O4123),VALUE(LEFT(TRIM(O4123),FIND("|",SUBSTITUTE(SUBSTITUTE(SUBSTITUTE(SUBSTITUTE(SUBSTITUTE(TRIM(O4123),"/","|"),"(","|"),"（","|"),";","|"),"；","|")&amp;"|")-1))))*100/IF(ISNUMBER(N4123),N4123,IFERROR(VALUE(N4123),VALUE(LEFT(TRIM(N4123),FIND("|",SUBSTITUTE(SUBSTITUTE(SUBSTITUTE(SUBSTITUTE(SUBSTITUTE(TRIM(N4123),"/","|"),"(","|"),"（","|"),";","|"),"；","|")&amp;"|")-1))))&lt;=40),IF(ISNUMBER(O4123),O4123,IFERROR(VALUE(O4123),VALUE(LEFT(TRIM(O4123),FIND("|",SUBSTITUTE(SUBSTITUTE(SUBSTITUTE(SUBSTITUTE(SUBSTITUTE(TRIM(O4123),"/","|"),"(","|"),"（","|"),";","|"),"；","|")&amp;"|")-1))))*100/IF(ISNUMBER(N4123),N4123,IFERROR(VALUE(N4123),VALUE(LEFT(TRIM(N4123),FIND("|",SUBSTITUTE(SUBSTITUTE(SUBSTITUTE(SUBSTITUTE(SUBSTITUTE(TRIM(N4123),"/","|"),"(","|"),"（","|"),";","|"),"；","|")&amp;"|")-1)))),""),""))</x:f>
        <x:v>15.86</x:v>
      </x:c>
      <x:c r="AI4123" s="15" t="str">
        <x:f>IFERROR(IF(AND(IF(ISNUMBER(O4123),O4123,IFERROR(VALUE(O4123),VALUE(LEFT(TRIM(O4123),FIND("|",SUBSTITUTE(SUBSTITUTE(SUBSTITUTE(SUBSTITUTE(SUBSTITUTE(TRIM(O4123),"/","|"),"(","|"),"（","|"),";","|"),"；","|")&amp;"|")-1))))&gt;=75,IF(ISNUMBER(O4123),O4123,IFERROR(VALUE(O4123),VALUE(LEFT(TRIM(O4123),FIND("|",SUBSTITUTE(SUBSTITUTE(SUBSTITUTE(SUBSTITUTE(SUBSTITUTE(TRIM(O4123),"/","|"),"(","|"),"（","|"),";","|"),"；","|")&amp;"|")-1))))&lt;=85,IF(ISNUMBER(Q4123),Q4123,IFERROR(VALUE(Q4123),VALUE(LEFT(TRIM(Q4123),FIND("|",SUBSTITUTE(SUBSTITUTE(SUBSTITUTE(SUBSTITUTE(SUBSTITUTE(TRIM(Q4123),"/","|"),"(","|"),"（","|"),";","|"),"；","|")&amp;"|")-1))))&gt;0),IF(ISNUMBER(O4123),O4123,IFERROR(VALUE(O4123),VALUE(LEFT(TRIM(O4123),FIND("|",SUBSTITUTE(SUBSTITUTE(SUBSTITUTE(SUBSTITUTE(SUBSTITUTE(TRIM(O4123),"/","|"),"(","|"),"（","|"),";","|"),"；","|")&amp;"|")-1))))*1000/IF(ISNUMBER(Q4123),Q4123,IFERROR(VALUE(Q4123),VALUE(LEFT(TRIM(Q4123),FIND("|",SUBSTITUTE(SUBSTITUTE(SUBSTITUTE(SUBSTITUTE(SUBSTITUTE(TRIM(Q4123),"/","|"),"(","|"),"（","|"),";","|"),"；","|")&amp;"|")-1)))),""),"")</x:f>
      </x:c>
      <x:c r="AJ4123" s="14" t="str">
        <x:f>IF(AI4123="","","非称重实测")</x:f>
      </x:c>
      <x:c r="AK4123" s="14" t="str"/>
      <x:c r="AL4123" s="14" t="str">
        <x:v>v3.4.6-candidate</x:v>
      </x:c>
    </x:row>
    <x:row r="4124">
      <x:c r="A4124" t="n">
        <x:v>406</x:v>
      </x:c>
      <x:c r="B4124" t="str">
        <x:v>CA7153HA6PHEVTXA</x:v>
      </x:c>
      <x:c r="C4124" t="str">
        <x:v>红旗牌</x:v>
      </x:c>
      <x:c r="D4124"/>
      <x:c r="E4124" t="str">
        <x:v>红旗H7</x:v>
      </x:c>
      <x:c r="F4124"/>
      <x:c r="G4124"/>
      <x:c r="H4124" t="str">
        <x:v>插电式混合动力轿车</x:v>
      </x:c>
      <x:c r="I4124" t="str">
        <x:v>Car-D</x:v>
      </x:c>
      <x:c r="J4124" t="str">
        <x:v>PHEV</x:v>
      </x:c>
      <x:c r="K4124"/>
      <x:c r="L4124" t="n">
        <x:v>2090</x:v>
      </x:c>
      <x:c r="M4124" t="str">
        <x:v>2970</x:v>
      </x:c>
      <x:c r="N4124" t="str">
        <x:v>171</x:v>
      </x:c>
      <x:c r="O4124" t="n">
        <x:v>30.3</x:v>
      </x:c>
      <x:c r="P4124" t="str">
        <x:v>三元锂蓄电池</x:v>
      </x:c>
      <x:c r="Q4124"/>
      <x:c r="R4124" t="n">
        <x:v>17.72</x:v>
      </x:c>
      <x:c r="S4124" t="str">
        <x:v>105</x:v>
      </x:c>
      <x:c r="T4124" t="n">
        <x:v>105</x:v>
      </x:c>
      <x:c r="U4124"/>
      <x:c r="V4124"/>
      <x:c r="W4124"/>
      <x:c r="X4124" t="str">
        <x:v>5.3</x:v>
      </x:c>
      <x:c r="Y4124"/>
      <x:c r="Z4124" t="n">
        <x:v>1499</x:v>
      </x:c>
      <x:c r="AA4124" t="str">
        <x:v>110</x:v>
      </x:c>
      <x:c r="AB4124" t="str">
        <x:v>中国第一汽车集团有限公司</x:v>
      </x:c>
      <x:c r="AC4124" t="str">
        <x:v>CA4GB15TDH-36</x:v>
      </x:c>
      <x:c r="AD4124" t="str">
        <x:v>梳理补充_附件3-PHEV(408)</x:v>
      </x:c>
      <x:c r="AE4124" s="14" t="str"/>
      <x:c r="AF4124" s="14" t="str"/>
      <x:c r="AG4124" s="14" t="str">
        <x:v>待OCR/外部证据：原字段为空</x:v>
      </x:c>
      <x:c r="AH4124" s="15" t="n">
        <x:f>IF(R4124&lt;&gt;"",R4124,IFERROR(IF(AND(IF(ISNUMBER(O4124),O4124,IFERROR(VALUE(O4124),VALUE(LEFT(TRIM(O4124),FIND("|",SUBSTITUTE(SUBSTITUTE(SUBSTITUTE(SUBSTITUTE(SUBSTITUTE(TRIM(O4124),"/","|"),"(","|"),"（","|"),";","|"),"；","|")&amp;"|")-1))))*100/IF(ISNUMBER(N4124),N4124,IFERROR(VALUE(N4124),VALUE(LEFT(TRIM(N4124),FIND("|",SUBSTITUTE(SUBSTITUTE(SUBSTITUTE(SUBSTITUTE(SUBSTITUTE(TRIM(N4124),"/","|"),"(","|"),"（","|"),";","|"),"；","|")&amp;"|")-1))))&gt;=3,IF(ISNUMBER(O4124),O4124,IFERROR(VALUE(O4124),VALUE(LEFT(TRIM(O4124),FIND("|",SUBSTITUTE(SUBSTITUTE(SUBSTITUTE(SUBSTITUTE(SUBSTITUTE(TRIM(O4124),"/","|"),"(","|"),"（","|"),";","|"),"；","|")&amp;"|")-1))))*100/IF(ISNUMBER(N4124),N4124,IFERROR(VALUE(N4124),VALUE(LEFT(TRIM(N4124),FIND("|",SUBSTITUTE(SUBSTITUTE(SUBSTITUTE(SUBSTITUTE(SUBSTITUTE(TRIM(N4124),"/","|"),"(","|"),"（","|"),";","|"),"；","|")&amp;"|")-1))))&lt;=40),IF(ISNUMBER(O4124),O4124,IFERROR(VALUE(O4124),VALUE(LEFT(TRIM(O4124),FIND("|",SUBSTITUTE(SUBSTITUTE(SUBSTITUTE(SUBSTITUTE(SUBSTITUTE(TRIM(O4124),"/","|"),"(","|"),"（","|"),";","|"),"；","|")&amp;"|")-1))))*100/IF(ISNUMBER(N4124),N4124,IFERROR(VALUE(N4124),VALUE(LEFT(TRIM(N4124),FIND("|",SUBSTITUTE(SUBSTITUTE(SUBSTITUTE(SUBSTITUTE(SUBSTITUTE(TRIM(N4124),"/","|"),"(","|"),"（","|"),";","|"),"；","|")&amp;"|")-1)))),""),""))</x:f>
        <x:v>17.72</x:v>
      </x:c>
      <x:c r="AI4124" s="15" t="str">
        <x:f>IFERROR(IF(AND(IF(ISNUMBER(O4124),O4124,IFERROR(VALUE(O4124),VALUE(LEFT(TRIM(O4124),FIND("|",SUBSTITUTE(SUBSTITUTE(SUBSTITUTE(SUBSTITUTE(SUBSTITUTE(TRIM(O4124),"/","|"),"(","|"),"（","|"),";","|"),"；","|")&amp;"|")-1))))&gt;=75,IF(ISNUMBER(O4124),O4124,IFERROR(VALUE(O4124),VALUE(LEFT(TRIM(O4124),FIND("|",SUBSTITUTE(SUBSTITUTE(SUBSTITUTE(SUBSTITUTE(SUBSTITUTE(TRIM(O4124),"/","|"),"(","|"),"（","|"),";","|"),"；","|")&amp;"|")-1))))&lt;=85,IF(ISNUMBER(Q4124),Q4124,IFERROR(VALUE(Q4124),VALUE(LEFT(TRIM(Q4124),FIND("|",SUBSTITUTE(SUBSTITUTE(SUBSTITUTE(SUBSTITUTE(SUBSTITUTE(TRIM(Q4124),"/","|"),"(","|"),"（","|"),";","|"),"；","|")&amp;"|")-1))))&gt;0),IF(ISNUMBER(O4124),O4124,IFERROR(VALUE(O4124),VALUE(LEFT(TRIM(O4124),FIND("|",SUBSTITUTE(SUBSTITUTE(SUBSTITUTE(SUBSTITUTE(SUBSTITUTE(TRIM(O4124),"/","|"),"(","|"),"（","|"),";","|"),"；","|")&amp;"|")-1))))*1000/IF(ISNUMBER(Q4124),Q4124,IFERROR(VALUE(Q4124),VALUE(LEFT(TRIM(Q4124),FIND("|",SUBSTITUTE(SUBSTITUTE(SUBSTITUTE(SUBSTITUTE(SUBSTITUTE(TRIM(Q4124),"/","|"),"(","|"),"（","|"),";","|"),"；","|")&amp;"|")-1)))),""),"")</x:f>
      </x:c>
      <x:c r="AJ4124" s="14" t="str">
        <x:f>IF(AI4124="","","非称重实测")</x:f>
      </x:c>
      <x:c r="AK4124" s="14" t="str"/>
      <x:c r="AL4124" s="14" t="str">
        <x:v>v3.4.6-candidate</x:v>
      </x:c>
    </x:row>
    <x:row r="4125">
      <x:c r="A4125" t="n">
        <x:v>406</x:v>
      </x:c>
      <x:c r="B4125" t="str">
        <x:v>CC6491CW25EPHEV</x:v>
      </x:c>
      <x:c r="C4125" t="str">
        <x:v>哈弗牌</x:v>
      </x:c>
      <x:c r="D4125"/>
      <x:c r="E4125" t="str">
        <x:v>哈弗猛龙</x:v>
      </x:c>
      <x:c r="F4125"/>
      <x:c r="G4125"/>
      <x:c r="H4125" t="str">
        <x:v>插电式混合动力多用途乘用车</x:v>
      </x:c>
      <x:c r="I4125" t="str">
        <x:v>SUV-C</x:v>
      </x:c>
      <x:c r="J4125" t="str">
        <x:v>PHEV</x:v>
      </x:c>
      <x:c r="K4125"/>
      <x:c r="L4125" t="n">
        <x:v>2195</x:v>
      </x:c>
      <x:c r="M4125" t="str">
        <x:v>2850</x:v>
      </x:c>
      <x:c r="N4125" t="str">
        <x:v>147</x:v>
      </x:c>
      <x:c r="O4125" t="n">
        <x:v>34.1</x:v>
      </x:c>
      <x:c r="P4125" t="str">
        <x:v>镍钴锰三元锂蓄电池</x:v>
      </x:c>
      <x:c r="Q4125"/>
      <x:c r="R4125" t="n">
        <x:v>23.2</x:v>
      </x:c>
      <x:c r="S4125" t="str">
        <x:v>112</x:v>
      </x:c>
      <x:c r="T4125" t="n">
        <x:v>112</x:v>
      </x:c>
      <x:c r="U4125"/>
      <x:c r="V4125"/>
      <x:c r="W4125"/>
      <x:c r="X4125" t="str">
        <x:v>6.35</x:v>
      </x:c>
      <x:c r="Y4125"/>
      <x:c r="Z4125" t="n">
        <x:v>1499</x:v>
      </x:c>
      <x:c r="AA4125" t="str">
        <x:v>115</x:v>
      </x:c>
      <x:c r="AB4125" t="str">
        <x:v>长城汽车股份有限公司</x:v>
      </x:c>
      <x:c r="AC4125" t="str">
        <x:v>GW4B15M</x:v>
      </x:c>
      <x:c r="AD4125" t="str">
        <x:v>梳理补充_附件3-PHEV(408)</x:v>
      </x:c>
      <x:c r="AE4125" s="14" t="str"/>
      <x:c r="AF4125" s="14" t="str"/>
      <x:c r="AG4125" s="14" t="str">
        <x:v>待OCR/外部证据：原字段为空</x:v>
      </x:c>
      <x:c r="AH4125" s="15" t="n">
        <x:f>IF(R4125&lt;&gt;"",R4125,IFERROR(IF(AND(IF(ISNUMBER(O4125),O4125,IFERROR(VALUE(O4125),VALUE(LEFT(TRIM(O4125),FIND("|",SUBSTITUTE(SUBSTITUTE(SUBSTITUTE(SUBSTITUTE(SUBSTITUTE(TRIM(O4125),"/","|"),"(","|"),"（","|"),";","|"),"；","|")&amp;"|")-1))))*100/IF(ISNUMBER(N4125),N4125,IFERROR(VALUE(N4125),VALUE(LEFT(TRIM(N4125),FIND("|",SUBSTITUTE(SUBSTITUTE(SUBSTITUTE(SUBSTITUTE(SUBSTITUTE(TRIM(N4125),"/","|"),"(","|"),"（","|"),";","|"),"；","|")&amp;"|")-1))))&gt;=3,IF(ISNUMBER(O4125),O4125,IFERROR(VALUE(O4125),VALUE(LEFT(TRIM(O4125),FIND("|",SUBSTITUTE(SUBSTITUTE(SUBSTITUTE(SUBSTITUTE(SUBSTITUTE(TRIM(O4125),"/","|"),"(","|"),"（","|"),";","|"),"；","|")&amp;"|")-1))))*100/IF(ISNUMBER(N4125),N4125,IFERROR(VALUE(N4125),VALUE(LEFT(TRIM(N4125),FIND("|",SUBSTITUTE(SUBSTITUTE(SUBSTITUTE(SUBSTITUTE(SUBSTITUTE(TRIM(N4125),"/","|"),"(","|"),"（","|"),";","|"),"；","|")&amp;"|")-1))))&lt;=40),IF(ISNUMBER(O4125),O4125,IFERROR(VALUE(O4125),VALUE(LEFT(TRIM(O4125),FIND("|",SUBSTITUTE(SUBSTITUTE(SUBSTITUTE(SUBSTITUTE(SUBSTITUTE(TRIM(O4125),"/","|"),"(","|"),"（","|"),";","|"),"；","|")&amp;"|")-1))))*100/IF(ISNUMBER(N4125),N4125,IFERROR(VALUE(N4125),VALUE(LEFT(TRIM(N4125),FIND("|",SUBSTITUTE(SUBSTITUTE(SUBSTITUTE(SUBSTITUTE(SUBSTITUTE(TRIM(N4125),"/","|"),"(","|"),"（","|"),";","|"),"；","|")&amp;"|")-1)))),""),""))</x:f>
        <x:v>23.2</x:v>
      </x:c>
      <x:c r="AI4125" s="15" t="str">
        <x:f>IFERROR(IF(AND(IF(ISNUMBER(O4125),O4125,IFERROR(VALUE(O4125),VALUE(LEFT(TRIM(O4125),FIND("|",SUBSTITUTE(SUBSTITUTE(SUBSTITUTE(SUBSTITUTE(SUBSTITUTE(TRIM(O4125),"/","|"),"(","|"),"（","|"),";","|"),"；","|")&amp;"|")-1))))&gt;=75,IF(ISNUMBER(O4125),O4125,IFERROR(VALUE(O4125),VALUE(LEFT(TRIM(O4125),FIND("|",SUBSTITUTE(SUBSTITUTE(SUBSTITUTE(SUBSTITUTE(SUBSTITUTE(TRIM(O4125),"/","|"),"(","|"),"（","|"),";","|"),"；","|")&amp;"|")-1))))&lt;=85,IF(ISNUMBER(Q4125),Q4125,IFERROR(VALUE(Q4125),VALUE(LEFT(TRIM(Q4125),FIND("|",SUBSTITUTE(SUBSTITUTE(SUBSTITUTE(SUBSTITUTE(SUBSTITUTE(TRIM(Q4125),"/","|"),"(","|"),"（","|"),";","|"),"；","|")&amp;"|")-1))))&gt;0),IF(ISNUMBER(O4125),O4125,IFERROR(VALUE(O4125),VALUE(LEFT(TRIM(O4125),FIND("|",SUBSTITUTE(SUBSTITUTE(SUBSTITUTE(SUBSTITUTE(SUBSTITUTE(TRIM(O4125),"/","|"),"(","|"),"（","|"),";","|"),"；","|")&amp;"|")-1))))*1000/IF(ISNUMBER(Q4125),Q4125,IFERROR(VALUE(Q4125),VALUE(LEFT(TRIM(Q4125),FIND("|",SUBSTITUTE(SUBSTITUTE(SUBSTITUTE(SUBSTITUTE(SUBSTITUTE(TRIM(Q4125),"/","|"),"(","|"),"（","|"),";","|"),"；","|")&amp;"|")-1)))),""),"")</x:f>
      </x:c>
      <x:c r="AJ4125" s="14" t="str">
        <x:f>IF(AI4125="","","非称重实测")</x:f>
      </x:c>
      <x:c r="AK4125" s="14" t="str"/>
      <x:c r="AL4125" s="14" t="str">
        <x:v>v3.4.6-candidate</x:v>
      </x:c>
    </x:row>
    <x:row r="4126">
      <x:c r="A4126" t="n">
        <x:v>406</x:v>
      </x:c>
      <x:c r="B4126" t="str">
        <x:v>CC6510DG20APHEV</x:v>
      </x:c>
      <x:c r="C4126" t="str">
        <x:v>魏牌</x:v>
      </x:c>
      <x:c r="D4126"/>
      <x:c r="E4126" t="str">
        <x:v>魏派V8X</x:v>
      </x:c>
      <x:c r="F4126"/>
      <x:c r="G4126"/>
      <x:c r="H4126" t="str">
        <x:v>插电式混合动力多用途乘用车</x:v>
      </x:c>
      <x:c r="I4126" t="str">
        <x:v>SUV-D</x:v>
      </x:c>
      <x:c r="J4126" t="str">
        <x:v>PHEV</x:v>
      </x:c>
      <x:c r="K4126"/>
      <x:c r="L4126" t="n">
        <x:v>2570</x:v>
      </x:c>
      <x:c r="M4126" t="str">
        <x:v>3050</x:v>
      </x:c>
      <x:c r="N4126" t="str">
        <x:v>200</x:v>
      </x:c>
      <x:c r="O4126" t="n">
        <x:v>42.8</x:v>
      </x:c>
      <x:c r="P4126" t="str">
        <x:v>磷酸铁锂蓄电池</x:v>
      </x:c>
      <x:c r="Q4126"/>
      <x:c r="R4126" t="n">
        <x:v>21.4</x:v>
      </x:c>
      <x:c r="S4126"/>
      <x:c r="T4126"/>
      <x:c r="U4126"/>
      <x:c r="V4126"/>
      <x:c r="W4126"/>
      <x:c r="X4126" t="str">
        <x:v>5.9</x:v>
      </x:c>
      <x:c r="Y4126"/>
      <x:c r="Z4126" t="n">
        <x:v>1499</x:v>
      </x:c>
      <x:c r="AA4126" t="str">
        <x:v>125</x:v>
      </x:c>
      <x:c r="AB4126" t="str">
        <x:v>长城汽车股份有限公司</x:v>
      </x:c>
      <x:c r="AC4126" t="str">
        <x:v>E15BE</x:v>
      </x:c>
      <x:c r="AD4126" t="str">
        <x:v>梳理补充_附件3-PHEV(408)</x:v>
      </x:c>
      <x:c r="AE4126" s="14" t="str"/>
      <x:c r="AF4126" s="14" t="str"/>
      <x:c r="AG4126" s="14" t="str">
        <x:v>待OCR/外部证据：原字段为空</x:v>
      </x:c>
      <x:c r="AH4126" s="15" t="n">
        <x:f>IF(R4126&lt;&gt;"",R4126,IFERROR(IF(AND(IF(ISNUMBER(O4126),O4126,IFERROR(VALUE(O4126),VALUE(LEFT(TRIM(O4126),FIND("|",SUBSTITUTE(SUBSTITUTE(SUBSTITUTE(SUBSTITUTE(SUBSTITUTE(TRIM(O4126),"/","|"),"(","|"),"（","|"),";","|"),"；","|")&amp;"|")-1))))*100/IF(ISNUMBER(N4126),N4126,IFERROR(VALUE(N4126),VALUE(LEFT(TRIM(N4126),FIND("|",SUBSTITUTE(SUBSTITUTE(SUBSTITUTE(SUBSTITUTE(SUBSTITUTE(TRIM(N4126),"/","|"),"(","|"),"（","|"),";","|"),"；","|")&amp;"|")-1))))&gt;=3,IF(ISNUMBER(O4126),O4126,IFERROR(VALUE(O4126),VALUE(LEFT(TRIM(O4126),FIND("|",SUBSTITUTE(SUBSTITUTE(SUBSTITUTE(SUBSTITUTE(SUBSTITUTE(TRIM(O4126),"/","|"),"(","|"),"（","|"),";","|"),"；","|")&amp;"|")-1))))*100/IF(ISNUMBER(N4126),N4126,IFERROR(VALUE(N4126),VALUE(LEFT(TRIM(N4126),FIND("|",SUBSTITUTE(SUBSTITUTE(SUBSTITUTE(SUBSTITUTE(SUBSTITUTE(TRIM(N4126),"/","|"),"(","|"),"（","|"),";","|"),"；","|")&amp;"|")-1))))&lt;=40),IF(ISNUMBER(O4126),O4126,IFERROR(VALUE(O4126),VALUE(LEFT(TRIM(O4126),FIND("|",SUBSTITUTE(SUBSTITUTE(SUBSTITUTE(SUBSTITUTE(SUBSTITUTE(TRIM(O4126),"/","|"),"(","|"),"（","|"),";","|"),"；","|")&amp;"|")-1))))*100/IF(ISNUMBER(N4126),N4126,IFERROR(VALUE(N4126),VALUE(LEFT(TRIM(N4126),FIND("|",SUBSTITUTE(SUBSTITUTE(SUBSTITUTE(SUBSTITUTE(SUBSTITUTE(TRIM(N4126),"/","|"),"(","|"),"（","|"),";","|"),"；","|")&amp;"|")-1)))),""),""))</x:f>
        <x:v>21.4</x:v>
      </x:c>
      <x:c r="AI4126" s="15" t="str">
        <x:f>IFERROR(IF(AND(IF(ISNUMBER(O4126),O4126,IFERROR(VALUE(O4126),VALUE(LEFT(TRIM(O4126),FIND("|",SUBSTITUTE(SUBSTITUTE(SUBSTITUTE(SUBSTITUTE(SUBSTITUTE(TRIM(O4126),"/","|"),"(","|"),"（","|"),";","|"),"；","|")&amp;"|")-1))))&gt;=75,IF(ISNUMBER(O4126),O4126,IFERROR(VALUE(O4126),VALUE(LEFT(TRIM(O4126),FIND("|",SUBSTITUTE(SUBSTITUTE(SUBSTITUTE(SUBSTITUTE(SUBSTITUTE(TRIM(O4126),"/","|"),"(","|"),"（","|"),";","|"),"；","|")&amp;"|")-1))))&lt;=85,IF(ISNUMBER(Q4126),Q4126,IFERROR(VALUE(Q4126),VALUE(LEFT(TRIM(Q4126),FIND("|",SUBSTITUTE(SUBSTITUTE(SUBSTITUTE(SUBSTITUTE(SUBSTITUTE(TRIM(Q4126),"/","|"),"(","|"),"（","|"),";","|"),"；","|")&amp;"|")-1))))&gt;0),IF(ISNUMBER(O4126),O4126,IFERROR(VALUE(O4126),VALUE(LEFT(TRIM(O4126),FIND("|",SUBSTITUTE(SUBSTITUTE(SUBSTITUTE(SUBSTITUTE(SUBSTITUTE(TRIM(O4126),"/","|"),"(","|"),"（","|"),";","|"),"；","|")&amp;"|")-1))))*1000/IF(ISNUMBER(Q4126),Q4126,IFERROR(VALUE(Q4126),VALUE(LEFT(TRIM(Q4126),FIND("|",SUBSTITUTE(SUBSTITUTE(SUBSTITUTE(SUBSTITUTE(SUBSTITUTE(TRIM(Q4126),"/","|"),"(","|"),"（","|"),";","|"),"；","|")&amp;"|")-1)))),""),"")</x:f>
      </x:c>
      <x:c r="AJ4126" s="14" t="str">
        <x:f>IF(AI4126="","","非称重实测")</x:f>
      </x:c>
      <x:c r="AK4126" s="14" t="str"/>
      <x:c r="AL4126" s="14" t="str">
        <x:v>v3.4.6-candidate</x:v>
      </x:c>
    </x:row>
    <x:row r="4127">
      <x:c r="A4127" t="n">
        <x:v>406</x:v>
      </x:c>
      <x:c r="B4127" t="str">
        <x:v>CC6510DG20BPHEV</x:v>
      </x:c>
      <x:c r="C4127" t="str">
        <x:v>魏牌</x:v>
      </x:c>
      <x:c r="D4127"/>
      <x:c r="E4127" t="str">
        <x:v>魏派V8X</x:v>
      </x:c>
      <x:c r="F4127"/>
      <x:c r="G4127"/>
      <x:c r="H4127" t="str">
        <x:v>插电式混合动力多用途乘用车</x:v>
      </x:c>
      <x:c r="I4127" t="str">
        <x:v>SUV-D</x:v>
      </x:c>
      <x:c r="J4127" t="str">
        <x:v>PHEV</x:v>
      </x:c>
      <x:c r="K4127"/>
      <x:c r="L4127" t="n">
        <x:v>2685</x:v>
      </x:c>
      <x:c r="M4127" t="str">
        <x:v>3050</x:v>
      </x:c>
      <x:c r="N4127" t="str">
        <x:v>312</x:v>
      </x:c>
      <x:c r="O4127" t="n">
        <x:v>64.7</x:v>
      </x:c>
      <x:c r="P4127" t="str">
        <x:v>镍钴锰三元锂蓄电池</x:v>
      </x:c>
      <x:c r="Q4127"/>
      <x:c r="R4127" t="n">
        <x:v>20.74</x:v>
      </x:c>
      <x:c r="S4127" t="str">
        <x:v>122</x:v>
      </x:c>
      <x:c r="T4127" t="n">
        <x:v>122</x:v>
      </x:c>
      <x:c r="U4127"/>
      <x:c r="V4127"/>
      <x:c r="W4127"/>
      <x:c r="X4127" t="str">
        <x:v>6</x:v>
      </x:c>
      <x:c r="Y4127"/>
      <x:c r="Z4127" t="n">
        <x:v>1499</x:v>
      </x:c>
      <x:c r="AA4127" t="str">
        <x:v>125</x:v>
      </x:c>
      <x:c r="AB4127" t="str">
        <x:v>长城汽车股份有限公司</x:v>
      </x:c>
      <x:c r="AC4127" t="str">
        <x:v>E15BE</x:v>
      </x:c>
      <x:c r="AD4127" t="str">
        <x:v>梳理补充_附件3-PHEV(408)</x:v>
      </x:c>
      <x:c r="AE4127" s="14" t="str"/>
      <x:c r="AF4127" s="14" t="str"/>
      <x:c r="AG4127" s="14" t="str">
        <x:v>待OCR/外部证据：原字段为空</x:v>
      </x:c>
      <x:c r="AH4127" s="15" t="n">
        <x:f>IF(R4127&lt;&gt;"",R4127,IFERROR(IF(AND(IF(ISNUMBER(O4127),O4127,IFERROR(VALUE(O4127),VALUE(LEFT(TRIM(O4127),FIND("|",SUBSTITUTE(SUBSTITUTE(SUBSTITUTE(SUBSTITUTE(SUBSTITUTE(TRIM(O4127),"/","|"),"(","|"),"（","|"),";","|"),"；","|")&amp;"|")-1))))*100/IF(ISNUMBER(N4127),N4127,IFERROR(VALUE(N4127),VALUE(LEFT(TRIM(N4127),FIND("|",SUBSTITUTE(SUBSTITUTE(SUBSTITUTE(SUBSTITUTE(SUBSTITUTE(TRIM(N4127),"/","|"),"(","|"),"（","|"),";","|"),"；","|")&amp;"|")-1))))&gt;=3,IF(ISNUMBER(O4127),O4127,IFERROR(VALUE(O4127),VALUE(LEFT(TRIM(O4127),FIND("|",SUBSTITUTE(SUBSTITUTE(SUBSTITUTE(SUBSTITUTE(SUBSTITUTE(TRIM(O4127),"/","|"),"(","|"),"（","|"),";","|"),"；","|")&amp;"|")-1))))*100/IF(ISNUMBER(N4127),N4127,IFERROR(VALUE(N4127),VALUE(LEFT(TRIM(N4127),FIND("|",SUBSTITUTE(SUBSTITUTE(SUBSTITUTE(SUBSTITUTE(SUBSTITUTE(TRIM(N4127),"/","|"),"(","|"),"（","|"),";","|"),"；","|")&amp;"|")-1))))&lt;=40),IF(ISNUMBER(O4127),O4127,IFERROR(VALUE(O4127),VALUE(LEFT(TRIM(O4127),FIND("|",SUBSTITUTE(SUBSTITUTE(SUBSTITUTE(SUBSTITUTE(SUBSTITUTE(TRIM(O4127),"/","|"),"(","|"),"（","|"),";","|"),"；","|")&amp;"|")-1))))*100/IF(ISNUMBER(N4127),N4127,IFERROR(VALUE(N4127),VALUE(LEFT(TRIM(N4127),FIND("|",SUBSTITUTE(SUBSTITUTE(SUBSTITUTE(SUBSTITUTE(SUBSTITUTE(TRIM(N4127),"/","|"),"(","|"),"（","|"),";","|"),"；","|")&amp;"|")-1)))),""),""))</x:f>
        <x:v>20.74</x:v>
      </x:c>
      <x:c r="AI4127" s="15" t="str">
        <x:f>IFERROR(IF(AND(IF(ISNUMBER(O4127),O4127,IFERROR(VALUE(O4127),VALUE(LEFT(TRIM(O4127),FIND("|",SUBSTITUTE(SUBSTITUTE(SUBSTITUTE(SUBSTITUTE(SUBSTITUTE(TRIM(O4127),"/","|"),"(","|"),"（","|"),";","|"),"；","|")&amp;"|")-1))))&gt;=75,IF(ISNUMBER(O4127),O4127,IFERROR(VALUE(O4127),VALUE(LEFT(TRIM(O4127),FIND("|",SUBSTITUTE(SUBSTITUTE(SUBSTITUTE(SUBSTITUTE(SUBSTITUTE(TRIM(O4127),"/","|"),"(","|"),"（","|"),";","|"),"；","|")&amp;"|")-1))))&lt;=85,IF(ISNUMBER(Q4127),Q4127,IFERROR(VALUE(Q4127),VALUE(LEFT(TRIM(Q4127),FIND("|",SUBSTITUTE(SUBSTITUTE(SUBSTITUTE(SUBSTITUTE(SUBSTITUTE(TRIM(Q4127),"/","|"),"(","|"),"（","|"),";","|"),"；","|")&amp;"|")-1))))&gt;0),IF(ISNUMBER(O4127),O4127,IFERROR(VALUE(O4127),VALUE(LEFT(TRIM(O4127),FIND("|",SUBSTITUTE(SUBSTITUTE(SUBSTITUTE(SUBSTITUTE(SUBSTITUTE(TRIM(O4127),"/","|"),"(","|"),"（","|"),";","|"),"；","|")&amp;"|")-1))))*1000/IF(ISNUMBER(Q4127),Q4127,IFERROR(VALUE(Q4127),VALUE(LEFT(TRIM(Q4127),FIND("|",SUBSTITUTE(SUBSTITUTE(SUBSTITUTE(SUBSTITUTE(SUBSTITUTE(TRIM(Q4127),"/","|"),"(","|"),"（","|"),";","|"),"；","|")&amp;"|")-1)))),""),"")</x:f>
      </x:c>
      <x:c r="AJ4127" s="14" t="str">
        <x:f>IF(AI4127="","","非称重实测")</x:f>
      </x:c>
      <x:c r="AK4127" s="14" t="str"/>
      <x:c r="AL4127" s="14" t="str">
        <x:v>v3.4.6-candidate</x:v>
      </x:c>
    </x:row>
    <x:row r="4128">
      <x:c r="A4128" t="n">
        <x:v>406</x:v>
      </x:c>
      <x:c r="B4128" t="str">
        <x:v>CC6510DQ20APHEV</x:v>
      </x:c>
      <x:c r="C4128" t="str">
        <x:v>哈弗牌</x:v>
      </x:c>
      <x:c r="D4128"/>
      <x:c r="E4128" t="str">
        <x:v>长城哈弗HX</x:v>
      </x:c>
      <x:c r="F4128"/>
      <x:c r="G4128"/>
      <x:c r="H4128" t="str">
        <x:v>插电式混合动力多用途乘用车</x:v>
      </x:c>
      <x:c r="I4128" t="str">
        <x:v>SUV-D</x:v>
      </x:c>
      <x:c r="J4128" t="str">
        <x:v>PHEV</x:v>
      </x:c>
      <x:c r="K4128"/>
      <x:c r="L4128" t="n">
        <x:v>2510</x:v>
      </x:c>
      <x:c r="M4128" t="str">
        <x:v>3000</x:v>
      </x:c>
      <x:c r="N4128" t="str">
        <x:v>180</x:v>
      </x:c>
      <x:c r="O4128" t="n">
        <x:v>42.8</x:v>
      </x:c>
      <x:c r="P4128" t="str">
        <x:v>磷酸铁锂蓄电池</x:v>
      </x:c>
      <x:c r="Q4128"/>
      <x:c r="R4128" t="n">
        <x:v>23.78</x:v>
      </x:c>
      <x:c r="S4128" t="str">
        <x:v>120</x:v>
      </x:c>
      <x:c r="T4128" t="n">
        <x:v>120</x:v>
      </x:c>
      <x:c r="U4128"/>
      <x:c r="V4128"/>
      <x:c r="W4128"/>
      <x:c r="X4128" t="str">
        <x:v>6.6</x:v>
      </x:c>
      <x:c r="Y4128"/>
      <x:c r="Z4128" t="n">
        <x:v>1499</x:v>
      </x:c>
      <x:c r="AA4128" t="str">
        <x:v>123</x:v>
      </x:c>
      <x:c r="AB4128" t="str">
        <x:v>长城汽车股份有限公司</x:v>
      </x:c>
      <x:c r="AC4128" t="str">
        <x:v>GW4B15E</x:v>
      </x:c>
      <x:c r="AD4128" t="str">
        <x:v>梳理补充_附件3-PHEV(408)</x:v>
      </x:c>
      <x:c r="AE4128" s="14" t="str"/>
      <x:c r="AF4128" s="14" t="str"/>
      <x:c r="AG4128" s="14" t="str">
        <x:v>待OCR/外部证据：原字段为空</x:v>
      </x:c>
      <x:c r="AH4128" s="15" t="n">
        <x:f>IF(R4128&lt;&gt;"",R4128,IFERROR(IF(AND(IF(ISNUMBER(O4128),O4128,IFERROR(VALUE(O4128),VALUE(LEFT(TRIM(O4128),FIND("|",SUBSTITUTE(SUBSTITUTE(SUBSTITUTE(SUBSTITUTE(SUBSTITUTE(TRIM(O4128),"/","|"),"(","|"),"（","|"),";","|"),"；","|")&amp;"|")-1))))*100/IF(ISNUMBER(N4128),N4128,IFERROR(VALUE(N4128),VALUE(LEFT(TRIM(N4128),FIND("|",SUBSTITUTE(SUBSTITUTE(SUBSTITUTE(SUBSTITUTE(SUBSTITUTE(TRIM(N4128),"/","|"),"(","|"),"（","|"),";","|"),"；","|")&amp;"|")-1))))&gt;=3,IF(ISNUMBER(O4128),O4128,IFERROR(VALUE(O4128),VALUE(LEFT(TRIM(O4128),FIND("|",SUBSTITUTE(SUBSTITUTE(SUBSTITUTE(SUBSTITUTE(SUBSTITUTE(TRIM(O4128),"/","|"),"(","|"),"（","|"),";","|"),"；","|")&amp;"|")-1))))*100/IF(ISNUMBER(N4128),N4128,IFERROR(VALUE(N4128),VALUE(LEFT(TRIM(N4128),FIND("|",SUBSTITUTE(SUBSTITUTE(SUBSTITUTE(SUBSTITUTE(SUBSTITUTE(TRIM(N4128),"/","|"),"(","|"),"（","|"),";","|"),"；","|")&amp;"|")-1))))&lt;=40),IF(ISNUMBER(O4128),O4128,IFERROR(VALUE(O4128),VALUE(LEFT(TRIM(O4128),FIND("|",SUBSTITUTE(SUBSTITUTE(SUBSTITUTE(SUBSTITUTE(SUBSTITUTE(TRIM(O4128),"/","|"),"(","|"),"（","|"),";","|"),"；","|")&amp;"|")-1))))*100/IF(ISNUMBER(N4128),N4128,IFERROR(VALUE(N4128),VALUE(LEFT(TRIM(N4128),FIND("|",SUBSTITUTE(SUBSTITUTE(SUBSTITUTE(SUBSTITUTE(SUBSTITUTE(TRIM(N4128),"/","|"),"(","|"),"（","|"),";","|"),"；","|")&amp;"|")-1)))),""),""))</x:f>
        <x:v>23.78</x:v>
      </x:c>
      <x:c r="AI4128" s="15" t="str">
        <x:f>IFERROR(IF(AND(IF(ISNUMBER(O4128),O4128,IFERROR(VALUE(O4128),VALUE(LEFT(TRIM(O4128),FIND("|",SUBSTITUTE(SUBSTITUTE(SUBSTITUTE(SUBSTITUTE(SUBSTITUTE(TRIM(O4128),"/","|"),"(","|"),"（","|"),";","|"),"；","|")&amp;"|")-1))))&gt;=75,IF(ISNUMBER(O4128),O4128,IFERROR(VALUE(O4128),VALUE(LEFT(TRIM(O4128),FIND("|",SUBSTITUTE(SUBSTITUTE(SUBSTITUTE(SUBSTITUTE(SUBSTITUTE(TRIM(O4128),"/","|"),"(","|"),"（","|"),";","|"),"；","|")&amp;"|")-1))))&lt;=85,IF(ISNUMBER(Q4128),Q4128,IFERROR(VALUE(Q4128),VALUE(LEFT(TRIM(Q4128),FIND("|",SUBSTITUTE(SUBSTITUTE(SUBSTITUTE(SUBSTITUTE(SUBSTITUTE(TRIM(Q4128),"/","|"),"(","|"),"（","|"),";","|"),"；","|")&amp;"|")-1))))&gt;0),IF(ISNUMBER(O4128),O4128,IFERROR(VALUE(O4128),VALUE(LEFT(TRIM(O4128),FIND("|",SUBSTITUTE(SUBSTITUTE(SUBSTITUTE(SUBSTITUTE(SUBSTITUTE(TRIM(O4128),"/","|"),"(","|"),"（","|"),";","|"),"；","|")&amp;"|")-1))))*1000/IF(ISNUMBER(Q4128),Q4128,IFERROR(VALUE(Q4128),VALUE(LEFT(TRIM(Q4128),FIND("|",SUBSTITUTE(SUBSTITUTE(SUBSTITUTE(SUBSTITUTE(SUBSTITUTE(TRIM(Q4128),"/","|"),"(","|"),"（","|"),";","|"),"；","|")&amp;"|")-1)))),""),"")</x:f>
      </x:c>
      <x:c r="AJ4128" s="14" t="str">
        <x:f>IF(AI4128="","","非称重实测")</x:f>
      </x:c>
      <x:c r="AK4128" s="14" t="str"/>
      <x:c r="AL4128" s="14" t="str">
        <x:v>v3.4.6-candidate</x:v>
      </x:c>
    </x:row>
    <x:row r="4129">
      <x:c r="A4129" t="n">
        <x:v>406</x:v>
      </x:c>
      <x:c r="B4129" t="str">
        <x:v>CC6520DH20CPHEV</x:v>
      </x:c>
      <x:c r="C4129" t="str">
        <x:v>魏牌</x:v>
      </x:c>
      <x:c r="D4129"/>
      <x:c r="E4129" t="str">
        <x:v>魏派V9X</x:v>
      </x:c>
      <x:c r="F4129"/>
      <x:c r="G4129"/>
      <x:c r="H4129" t="str">
        <x:v>插电式混合动力多用途乘用车</x:v>
      </x:c>
      <x:c r="I4129" t="str">
        <x:v>SUV-D</x:v>
      </x:c>
      <x:c r="J4129" t="str">
        <x:v>PHEV</x:v>
      </x:c>
      <x:c r="K4129"/>
      <x:c r="L4129" t="n">
        <x:v>2830</x:v>
      </x:c>
      <x:c r="M4129" t="str">
        <x:v>3050</x:v>
      </x:c>
      <x:c r="N4129" t="str">
        <x:v>312</x:v>
      </x:c>
      <x:c r="O4129" t="n">
        <x:v>64.7</x:v>
      </x:c>
      <x:c r="P4129" t="str">
        <x:v>镍钴锰三元锂蓄电池</x:v>
      </x:c>
      <x:c r="Q4129"/>
      <x:c r="R4129" t="n">
        <x:v>20.74</x:v>
      </x:c>
      <x:c r="S4129" t="str">
        <x:v>170</x:v>
      </x:c>
      <x:c r="T4129" t="n">
        <x:v>170</x:v>
      </x:c>
      <x:c r="U4129"/>
      <x:c r="V4129"/>
      <x:c r="W4129"/>
      <x:c r="X4129" t="str">
        <x:v>6.2</x:v>
      </x:c>
      <x:c r="Y4129"/>
      <x:c r="Z4129" t="n">
        <x:v>1998</x:v>
      </x:c>
      <x:c r="AA4129" t="str">
        <x:v>175</x:v>
      </x:c>
      <x:c r="AB4129" t="str">
        <x:v>长城汽车股份有限公司</x:v>
      </x:c>
      <x:c r="AC4129" t="str">
        <x:v>E20NB</x:v>
      </x:c>
      <x:c r="AD4129" t="str">
        <x:v>梳理补充_附件3-PHEV(408)</x:v>
      </x:c>
      <x:c r="AE4129" s="14" t="str"/>
      <x:c r="AF4129" s="14" t="str"/>
      <x:c r="AG4129" s="14" t="str">
        <x:v>待OCR/外部证据：原字段为空</x:v>
      </x:c>
      <x:c r="AH4129" s="15" t="n">
        <x:f>IF(R4129&lt;&gt;"",R4129,IFERROR(IF(AND(IF(ISNUMBER(O4129),O4129,IFERROR(VALUE(O4129),VALUE(LEFT(TRIM(O4129),FIND("|",SUBSTITUTE(SUBSTITUTE(SUBSTITUTE(SUBSTITUTE(SUBSTITUTE(TRIM(O4129),"/","|"),"(","|"),"（","|"),";","|"),"；","|")&amp;"|")-1))))*100/IF(ISNUMBER(N4129),N4129,IFERROR(VALUE(N4129),VALUE(LEFT(TRIM(N4129),FIND("|",SUBSTITUTE(SUBSTITUTE(SUBSTITUTE(SUBSTITUTE(SUBSTITUTE(TRIM(N4129),"/","|"),"(","|"),"（","|"),";","|"),"；","|")&amp;"|")-1))))&gt;=3,IF(ISNUMBER(O4129),O4129,IFERROR(VALUE(O4129),VALUE(LEFT(TRIM(O4129),FIND("|",SUBSTITUTE(SUBSTITUTE(SUBSTITUTE(SUBSTITUTE(SUBSTITUTE(TRIM(O4129),"/","|"),"(","|"),"（","|"),";","|"),"；","|")&amp;"|")-1))))*100/IF(ISNUMBER(N4129),N4129,IFERROR(VALUE(N4129),VALUE(LEFT(TRIM(N4129),FIND("|",SUBSTITUTE(SUBSTITUTE(SUBSTITUTE(SUBSTITUTE(SUBSTITUTE(TRIM(N4129),"/","|"),"(","|"),"（","|"),";","|"),"；","|")&amp;"|")-1))))&lt;=40),IF(ISNUMBER(O4129),O4129,IFERROR(VALUE(O4129),VALUE(LEFT(TRIM(O4129),FIND("|",SUBSTITUTE(SUBSTITUTE(SUBSTITUTE(SUBSTITUTE(SUBSTITUTE(TRIM(O4129),"/","|"),"(","|"),"（","|"),";","|"),"；","|")&amp;"|")-1))))*100/IF(ISNUMBER(N4129),N4129,IFERROR(VALUE(N4129),VALUE(LEFT(TRIM(N4129),FIND("|",SUBSTITUTE(SUBSTITUTE(SUBSTITUTE(SUBSTITUTE(SUBSTITUTE(TRIM(N4129),"/","|"),"(","|"),"（","|"),";","|"),"；","|")&amp;"|")-1)))),""),""))</x:f>
        <x:v>20.74</x:v>
      </x:c>
      <x:c r="AI4129" s="15" t="str">
        <x:f>IFERROR(IF(AND(IF(ISNUMBER(O4129),O4129,IFERROR(VALUE(O4129),VALUE(LEFT(TRIM(O4129),FIND("|",SUBSTITUTE(SUBSTITUTE(SUBSTITUTE(SUBSTITUTE(SUBSTITUTE(TRIM(O4129),"/","|"),"(","|"),"（","|"),";","|"),"；","|")&amp;"|")-1))))&gt;=75,IF(ISNUMBER(O4129),O4129,IFERROR(VALUE(O4129),VALUE(LEFT(TRIM(O4129),FIND("|",SUBSTITUTE(SUBSTITUTE(SUBSTITUTE(SUBSTITUTE(SUBSTITUTE(TRIM(O4129),"/","|"),"(","|"),"（","|"),";","|"),"；","|")&amp;"|")-1))))&lt;=85,IF(ISNUMBER(Q4129),Q4129,IFERROR(VALUE(Q4129),VALUE(LEFT(TRIM(Q4129),FIND("|",SUBSTITUTE(SUBSTITUTE(SUBSTITUTE(SUBSTITUTE(SUBSTITUTE(TRIM(Q4129),"/","|"),"(","|"),"（","|"),";","|"),"；","|")&amp;"|")-1))))&gt;0),IF(ISNUMBER(O4129),O4129,IFERROR(VALUE(O4129),VALUE(LEFT(TRIM(O4129),FIND("|",SUBSTITUTE(SUBSTITUTE(SUBSTITUTE(SUBSTITUTE(SUBSTITUTE(TRIM(O4129),"/","|"),"(","|"),"（","|"),";","|"),"；","|")&amp;"|")-1))))*1000/IF(ISNUMBER(Q4129),Q4129,IFERROR(VALUE(Q4129),VALUE(LEFT(TRIM(Q4129),FIND("|",SUBSTITUTE(SUBSTITUTE(SUBSTITUTE(SUBSTITUTE(SUBSTITUTE(TRIM(Q4129),"/","|"),"(","|"),"（","|"),";","|"),"；","|")&amp;"|")-1)))),""),"")</x:f>
      </x:c>
      <x:c r="AJ4129" s="14" t="str">
        <x:f>IF(AI4129="","","非称重实测")</x:f>
      </x:c>
      <x:c r="AK4129" s="14" t="str"/>
      <x:c r="AL4129" s="14" t="str">
        <x:v>v3.4.6-candidate</x:v>
      </x:c>
    </x:row>
    <x:row r="4130">
      <x:c r="A4130" t="n">
        <x:v>406</x:v>
      </x:c>
      <x:c r="B4130" t="str">
        <x:v>CC6520DH21APHEV</x:v>
      </x:c>
      <x:c r="C4130" t="str">
        <x:v>魏牌</x:v>
      </x:c>
      <x:c r="D4130"/>
      <x:c r="E4130" t="str">
        <x:v>魏派V9X</x:v>
      </x:c>
      <x:c r="F4130"/>
      <x:c r="G4130"/>
      <x:c r="H4130" t="str">
        <x:v>插电式混合动力多用途乘用车</x:v>
      </x:c>
      <x:c r="I4130" t="str">
        <x:v>SUV-D</x:v>
      </x:c>
      <x:c r="J4130" t="str">
        <x:v>PHEV</x:v>
      </x:c>
      <x:c r="K4130"/>
      <x:c r="L4130" t="n">
        <x:v>2700</x:v>
      </x:c>
      <x:c r="M4130" t="str">
        <x:v>3050</x:v>
      </x:c>
      <x:c r="N4130" t="str">
        <x:v>200</x:v>
      </x:c>
      <x:c r="O4130" t="n">
        <x:v>42.8</x:v>
      </x:c>
      <x:c r="P4130" t="str">
        <x:v>磷酸铁锂蓄电池</x:v>
      </x:c>
      <x:c r="Q4130"/>
      <x:c r="R4130" t="n">
        <x:v>21.4</x:v>
      </x:c>
      <x:c r="S4130" t="str">
        <x:v>122</x:v>
      </x:c>
      <x:c r="T4130" t="n">
        <x:v>122</x:v>
      </x:c>
      <x:c r="U4130"/>
      <x:c r="V4130"/>
      <x:c r="W4130"/>
      <x:c r="X4130" t="str">
        <x:v>6</x:v>
      </x:c>
      <x:c r="Y4130"/>
      <x:c r="Z4130" t="n">
        <x:v>1499</x:v>
      </x:c>
      <x:c r="AA4130" t="str">
        <x:v>125</x:v>
      </x:c>
      <x:c r="AB4130" t="str">
        <x:v>长城汽车股份有限公司</x:v>
      </x:c>
      <x:c r="AC4130" t="str">
        <x:v>E15BE</x:v>
      </x:c>
      <x:c r="AD4130" t="str">
        <x:v>梳理补充_附件3-PHEV(408)</x:v>
      </x:c>
      <x:c r="AE4130" s="14" t="str"/>
      <x:c r="AF4130" s="14" t="str"/>
      <x:c r="AG4130" s="14" t="str">
        <x:v>待OCR/外部证据：原字段为空</x:v>
      </x:c>
      <x:c r="AH4130" s="15" t="n">
        <x:f>IF(R4130&lt;&gt;"",R4130,IFERROR(IF(AND(IF(ISNUMBER(O4130),O4130,IFERROR(VALUE(O4130),VALUE(LEFT(TRIM(O4130),FIND("|",SUBSTITUTE(SUBSTITUTE(SUBSTITUTE(SUBSTITUTE(SUBSTITUTE(TRIM(O4130),"/","|"),"(","|"),"（","|"),";","|"),"；","|")&amp;"|")-1))))*100/IF(ISNUMBER(N4130),N4130,IFERROR(VALUE(N4130),VALUE(LEFT(TRIM(N4130),FIND("|",SUBSTITUTE(SUBSTITUTE(SUBSTITUTE(SUBSTITUTE(SUBSTITUTE(TRIM(N4130),"/","|"),"(","|"),"（","|"),";","|"),"；","|")&amp;"|")-1))))&gt;=3,IF(ISNUMBER(O4130),O4130,IFERROR(VALUE(O4130),VALUE(LEFT(TRIM(O4130),FIND("|",SUBSTITUTE(SUBSTITUTE(SUBSTITUTE(SUBSTITUTE(SUBSTITUTE(TRIM(O4130),"/","|"),"(","|"),"（","|"),";","|"),"；","|")&amp;"|")-1))))*100/IF(ISNUMBER(N4130),N4130,IFERROR(VALUE(N4130),VALUE(LEFT(TRIM(N4130),FIND("|",SUBSTITUTE(SUBSTITUTE(SUBSTITUTE(SUBSTITUTE(SUBSTITUTE(TRIM(N4130),"/","|"),"(","|"),"（","|"),";","|"),"；","|")&amp;"|")-1))))&lt;=40),IF(ISNUMBER(O4130),O4130,IFERROR(VALUE(O4130),VALUE(LEFT(TRIM(O4130),FIND("|",SUBSTITUTE(SUBSTITUTE(SUBSTITUTE(SUBSTITUTE(SUBSTITUTE(TRIM(O4130),"/","|"),"(","|"),"（","|"),";","|"),"；","|")&amp;"|")-1))))*100/IF(ISNUMBER(N4130),N4130,IFERROR(VALUE(N4130),VALUE(LEFT(TRIM(N4130),FIND("|",SUBSTITUTE(SUBSTITUTE(SUBSTITUTE(SUBSTITUTE(SUBSTITUTE(TRIM(N4130),"/","|"),"(","|"),"（","|"),";","|"),"；","|")&amp;"|")-1)))),""),""))</x:f>
        <x:v>21.4</x:v>
      </x:c>
      <x:c r="AI4130" s="15" t="str">
        <x:f>IFERROR(IF(AND(IF(ISNUMBER(O4130),O4130,IFERROR(VALUE(O4130),VALUE(LEFT(TRIM(O4130),FIND("|",SUBSTITUTE(SUBSTITUTE(SUBSTITUTE(SUBSTITUTE(SUBSTITUTE(TRIM(O4130),"/","|"),"(","|"),"（","|"),";","|"),"；","|")&amp;"|")-1))))&gt;=75,IF(ISNUMBER(O4130),O4130,IFERROR(VALUE(O4130),VALUE(LEFT(TRIM(O4130),FIND("|",SUBSTITUTE(SUBSTITUTE(SUBSTITUTE(SUBSTITUTE(SUBSTITUTE(TRIM(O4130),"/","|"),"(","|"),"（","|"),";","|"),"；","|")&amp;"|")-1))))&lt;=85,IF(ISNUMBER(Q4130),Q4130,IFERROR(VALUE(Q4130),VALUE(LEFT(TRIM(Q4130),FIND("|",SUBSTITUTE(SUBSTITUTE(SUBSTITUTE(SUBSTITUTE(SUBSTITUTE(TRIM(Q4130),"/","|"),"(","|"),"（","|"),";","|"),"；","|")&amp;"|")-1))))&gt;0),IF(ISNUMBER(O4130),O4130,IFERROR(VALUE(O4130),VALUE(LEFT(TRIM(O4130),FIND("|",SUBSTITUTE(SUBSTITUTE(SUBSTITUTE(SUBSTITUTE(SUBSTITUTE(TRIM(O4130),"/","|"),"(","|"),"（","|"),";","|"),"；","|")&amp;"|")-1))))*1000/IF(ISNUMBER(Q4130),Q4130,IFERROR(VALUE(Q4130),VALUE(LEFT(TRIM(Q4130),FIND("|",SUBSTITUTE(SUBSTITUTE(SUBSTITUTE(SUBSTITUTE(SUBSTITUTE(TRIM(Q4130),"/","|"),"(","|"),"（","|"),";","|"),"；","|")&amp;"|")-1)))),""),"")</x:f>
      </x:c>
      <x:c r="AJ4130" s="14" t="str">
        <x:f>IF(AI4130="","","非称重实测")</x:f>
      </x:c>
      <x:c r="AK4130" s="14" t="str"/>
      <x:c r="AL4130" s="14" t="str">
        <x:v>v3.4.6-candidate</x:v>
      </x:c>
    </x:row>
    <x:row r="4131">
      <x:c r="A4131" t="n">
        <x:v>406</x:v>
      </x:c>
      <x:c r="B4131" t="str">
        <x:v>CC6520DH21BPHEV</x:v>
      </x:c>
      <x:c r="C4131" t="str">
        <x:v>魏牌</x:v>
      </x:c>
      <x:c r="D4131"/>
      <x:c r="E4131" t="str">
        <x:v>魏派V9X</x:v>
      </x:c>
      <x:c r="F4131"/>
      <x:c r="G4131"/>
      <x:c r="H4131" t="str">
        <x:v>插电式混合动力多用途乘用车</x:v>
      </x:c>
      <x:c r="I4131" t="str">
        <x:v>SUV-D</x:v>
      </x:c>
      <x:c r="J4131" t="str">
        <x:v>PHEV</x:v>
      </x:c>
      <x:c r="K4131"/>
      <x:c r="L4131" t="n">
        <x:v>2795</x:v>
      </x:c>
      <x:c r="M4131" t="str">
        <x:v>3050</x:v>
      </x:c>
      <x:c r="N4131" t="str">
        <x:v>312</x:v>
      </x:c>
      <x:c r="O4131" t="n">
        <x:v>64.7</x:v>
      </x:c>
      <x:c r="P4131" t="str">
        <x:v>镍钴锰三元锂蓄电池</x:v>
      </x:c>
      <x:c r="Q4131"/>
      <x:c r="R4131" t="n">
        <x:v>20.74</x:v>
      </x:c>
      <x:c r="S4131" t="str">
        <x:v>122</x:v>
      </x:c>
      <x:c r="T4131" t="n">
        <x:v>122</x:v>
      </x:c>
      <x:c r="U4131"/>
      <x:c r="V4131"/>
      <x:c r="W4131"/>
      <x:c r="X4131" t="str">
        <x:v>6.1</x:v>
      </x:c>
      <x:c r="Y4131"/>
      <x:c r="Z4131" t="n">
        <x:v>1499</x:v>
      </x:c>
      <x:c r="AA4131" t="str">
        <x:v>125</x:v>
      </x:c>
      <x:c r="AB4131" t="str">
        <x:v>长城汽车股份有限公司</x:v>
      </x:c>
      <x:c r="AC4131" t="str">
        <x:v>E15BE</x:v>
      </x:c>
      <x:c r="AD4131" t="str">
        <x:v>梳理补充_附件3-PHEV(408)</x:v>
      </x:c>
      <x:c r="AE4131" s="14" t="str"/>
      <x:c r="AF4131" s="14" t="str"/>
      <x:c r="AG4131" s="14" t="str">
        <x:v>待OCR/外部证据：原字段为空</x:v>
      </x:c>
      <x:c r="AH4131" s="15" t="n">
        <x:f>IF(R4131&lt;&gt;"",R4131,IFERROR(IF(AND(IF(ISNUMBER(O4131),O4131,IFERROR(VALUE(O4131),VALUE(LEFT(TRIM(O4131),FIND("|",SUBSTITUTE(SUBSTITUTE(SUBSTITUTE(SUBSTITUTE(SUBSTITUTE(TRIM(O4131),"/","|"),"(","|"),"（","|"),";","|"),"；","|")&amp;"|")-1))))*100/IF(ISNUMBER(N4131),N4131,IFERROR(VALUE(N4131),VALUE(LEFT(TRIM(N4131),FIND("|",SUBSTITUTE(SUBSTITUTE(SUBSTITUTE(SUBSTITUTE(SUBSTITUTE(TRIM(N4131),"/","|"),"(","|"),"（","|"),";","|"),"；","|")&amp;"|")-1))))&gt;=3,IF(ISNUMBER(O4131),O4131,IFERROR(VALUE(O4131),VALUE(LEFT(TRIM(O4131),FIND("|",SUBSTITUTE(SUBSTITUTE(SUBSTITUTE(SUBSTITUTE(SUBSTITUTE(TRIM(O4131),"/","|"),"(","|"),"（","|"),";","|"),"；","|")&amp;"|")-1))))*100/IF(ISNUMBER(N4131),N4131,IFERROR(VALUE(N4131),VALUE(LEFT(TRIM(N4131),FIND("|",SUBSTITUTE(SUBSTITUTE(SUBSTITUTE(SUBSTITUTE(SUBSTITUTE(TRIM(N4131),"/","|"),"(","|"),"（","|"),";","|"),"；","|")&amp;"|")-1))))&lt;=40),IF(ISNUMBER(O4131),O4131,IFERROR(VALUE(O4131),VALUE(LEFT(TRIM(O4131),FIND("|",SUBSTITUTE(SUBSTITUTE(SUBSTITUTE(SUBSTITUTE(SUBSTITUTE(TRIM(O4131),"/","|"),"(","|"),"（","|"),";","|"),"；","|")&amp;"|")-1))))*100/IF(ISNUMBER(N4131),N4131,IFERROR(VALUE(N4131),VALUE(LEFT(TRIM(N4131),FIND("|",SUBSTITUTE(SUBSTITUTE(SUBSTITUTE(SUBSTITUTE(SUBSTITUTE(TRIM(N4131),"/","|"),"(","|"),"（","|"),";","|"),"；","|")&amp;"|")-1)))),""),""))</x:f>
        <x:v>20.74</x:v>
      </x:c>
      <x:c r="AI4131" s="15" t="str">
        <x:f>IFERROR(IF(AND(IF(ISNUMBER(O4131),O4131,IFERROR(VALUE(O4131),VALUE(LEFT(TRIM(O4131),FIND("|",SUBSTITUTE(SUBSTITUTE(SUBSTITUTE(SUBSTITUTE(SUBSTITUTE(TRIM(O4131),"/","|"),"(","|"),"（","|"),";","|"),"；","|")&amp;"|")-1))))&gt;=75,IF(ISNUMBER(O4131),O4131,IFERROR(VALUE(O4131),VALUE(LEFT(TRIM(O4131),FIND("|",SUBSTITUTE(SUBSTITUTE(SUBSTITUTE(SUBSTITUTE(SUBSTITUTE(TRIM(O4131),"/","|"),"(","|"),"（","|"),";","|"),"；","|")&amp;"|")-1))))&lt;=85,IF(ISNUMBER(Q4131),Q4131,IFERROR(VALUE(Q4131),VALUE(LEFT(TRIM(Q4131),FIND("|",SUBSTITUTE(SUBSTITUTE(SUBSTITUTE(SUBSTITUTE(SUBSTITUTE(TRIM(Q4131),"/","|"),"(","|"),"（","|"),";","|"),"；","|")&amp;"|")-1))))&gt;0),IF(ISNUMBER(O4131),O4131,IFERROR(VALUE(O4131),VALUE(LEFT(TRIM(O4131),FIND("|",SUBSTITUTE(SUBSTITUTE(SUBSTITUTE(SUBSTITUTE(SUBSTITUTE(TRIM(O4131),"/","|"),"(","|"),"（","|"),";","|"),"；","|")&amp;"|")-1))))*1000/IF(ISNUMBER(Q4131),Q4131,IFERROR(VALUE(Q4131),VALUE(LEFT(TRIM(Q4131),FIND("|",SUBSTITUTE(SUBSTITUTE(SUBSTITUTE(SUBSTITUTE(SUBSTITUTE(TRIM(Q4131),"/","|"),"(","|"),"（","|"),";","|"),"；","|")&amp;"|")-1)))),""),"")</x:f>
      </x:c>
      <x:c r="AJ4131" s="14" t="str">
        <x:f>IF(AI4131="","","非称重实测")</x:f>
      </x:c>
      <x:c r="AK4131" s="14" t="str"/>
      <x:c r="AL4131" s="14" t="str">
        <x:v>v3.4.6-candidate</x:v>
      </x:c>
    </x:row>
    <x:row r="4132">
      <x:c r="A4132" t="n">
        <x:v>406</x:v>
      </x:c>
      <x:c r="B4132" t="str">
        <x:v>CC6530DQ20BPHEV</x:v>
      </x:c>
      <x:c r="C4132" t="str">
        <x:v>哈弗牌</x:v>
      </x:c>
      <x:c r="D4132"/>
      <x:c r="E4132" t="str">
        <x:v>长城哈弗HX</x:v>
      </x:c>
      <x:c r="F4132"/>
      <x:c r="G4132"/>
      <x:c r="H4132" t="str">
        <x:v>插电式混合动力多用途乘用车</x:v>
      </x:c>
      <x:c r="I4132" t="str">
        <x:v>SUV-D</x:v>
      </x:c>
      <x:c r="J4132" t="str">
        <x:v>PHEV</x:v>
      </x:c>
      <x:c r="K4132"/>
      <x:c r="L4132" t="n">
        <x:v>2570</x:v>
      </x:c>
      <x:c r="M4132" t="str">
        <x:v>3000</x:v>
      </x:c>
      <x:c r="N4132" t="str">
        <x:v>176</x:v>
      </x:c>
      <x:c r="O4132" t="n">
        <x:v>42.8</x:v>
      </x:c>
      <x:c r="P4132" t="str">
        <x:v>磷酸铁锂蓄电池</x:v>
      </x:c>
      <x:c r="Q4132"/>
      <x:c r="R4132" t="n">
        <x:v>24.32</x:v>
      </x:c>
      <x:c r="S4132" t="str">
        <x:v>120</x:v>
      </x:c>
      <x:c r="T4132" t="n">
        <x:v>120</x:v>
      </x:c>
      <x:c r="U4132"/>
      <x:c r="V4132"/>
      <x:c r="W4132"/>
      <x:c r="X4132" t="str">
        <x:v>6.7</x:v>
      </x:c>
      <x:c r="Y4132"/>
      <x:c r="Z4132" t="n">
        <x:v>1499</x:v>
      </x:c>
      <x:c r="AA4132" t="str">
        <x:v>123</x:v>
      </x:c>
      <x:c r="AB4132" t="str">
        <x:v>长城汽车股份有限公司</x:v>
      </x:c>
      <x:c r="AC4132" t="str">
        <x:v>GW4B15E</x:v>
      </x:c>
      <x:c r="AD4132" t="str">
        <x:v>梳理补充_附件3-PHEV(408)</x:v>
      </x:c>
      <x:c r="AE4132" s="14" t="str"/>
      <x:c r="AF4132" s="14" t="str"/>
      <x:c r="AG4132" s="14" t="str">
        <x:v>待OCR/外部证据：原字段为空</x:v>
      </x:c>
      <x:c r="AH4132" s="15" t="n">
        <x:f>IF(R4132&lt;&gt;"",R4132,IFERROR(IF(AND(IF(ISNUMBER(O4132),O4132,IFERROR(VALUE(O4132),VALUE(LEFT(TRIM(O4132),FIND("|",SUBSTITUTE(SUBSTITUTE(SUBSTITUTE(SUBSTITUTE(SUBSTITUTE(TRIM(O4132),"/","|"),"(","|"),"（","|"),";","|"),"；","|")&amp;"|")-1))))*100/IF(ISNUMBER(N4132),N4132,IFERROR(VALUE(N4132),VALUE(LEFT(TRIM(N4132),FIND("|",SUBSTITUTE(SUBSTITUTE(SUBSTITUTE(SUBSTITUTE(SUBSTITUTE(TRIM(N4132),"/","|"),"(","|"),"（","|"),";","|"),"；","|")&amp;"|")-1))))&gt;=3,IF(ISNUMBER(O4132),O4132,IFERROR(VALUE(O4132),VALUE(LEFT(TRIM(O4132),FIND("|",SUBSTITUTE(SUBSTITUTE(SUBSTITUTE(SUBSTITUTE(SUBSTITUTE(TRIM(O4132),"/","|"),"(","|"),"（","|"),";","|"),"；","|")&amp;"|")-1))))*100/IF(ISNUMBER(N4132),N4132,IFERROR(VALUE(N4132),VALUE(LEFT(TRIM(N4132),FIND("|",SUBSTITUTE(SUBSTITUTE(SUBSTITUTE(SUBSTITUTE(SUBSTITUTE(TRIM(N4132),"/","|"),"(","|"),"（","|"),";","|"),"；","|")&amp;"|")-1))))&lt;=40),IF(ISNUMBER(O4132),O4132,IFERROR(VALUE(O4132),VALUE(LEFT(TRIM(O4132),FIND("|",SUBSTITUTE(SUBSTITUTE(SUBSTITUTE(SUBSTITUTE(SUBSTITUTE(TRIM(O4132),"/","|"),"(","|"),"（","|"),";","|"),"；","|")&amp;"|")-1))))*100/IF(ISNUMBER(N4132),N4132,IFERROR(VALUE(N4132),VALUE(LEFT(TRIM(N4132),FIND("|",SUBSTITUTE(SUBSTITUTE(SUBSTITUTE(SUBSTITUTE(SUBSTITUTE(TRIM(N4132),"/","|"),"(","|"),"（","|"),";","|"),"；","|")&amp;"|")-1)))),""),""))</x:f>
        <x:v>24.32</x:v>
      </x:c>
      <x:c r="AI4132" s="15" t="str">
        <x:f>IFERROR(IF(AND(IF(ISNUMBER(O4132),O4132,IFERROR(VALUE(O4132),VALUE(LEFT(TRIM(O4132),FIND("|",SUBSTITUTE(SUBSTITUTE(SUBSTITUTE(SUBSTITUTE(SUBSTITUTE(TRIM(O4132),"/","|"),"(","|"),"（","|"),";","|"),"；","|")&amp;"|")-1))))&gt;=75,IF(ISNUMBER(O4132),O4132,IFERROR(VALUE(O4132),VALUE(LEFT(TRIM(O4132),FIND("|",SUBSTITUTE(SUBSTITUTE(SUBSTITUTE(SUBSTITUTE(SUBSTITUTE(TRIM(O4132),"/","|"),"(","|"),"（","|"),";","|"),"；","|")&amp;"|")-1))))&lt;=85,IF(ISNUMBER(Q4132),Q4132,IFERROR(VALUE(Q4132),VALUE(LEFT(TRIM(Q4132),FIND("|",SUBSTITUTE(SUBSTITUTE(SUBSTITUTE(SUBSTITUTE(SUBSTITUTE(TRIM(Q4132),"/","|"),"(","|"),"（","|"),";","|"),"；","|")&amp;"|")-1))))&gt;0),IF(ISNUMBER(O4132),O4132,IFERROR(VALUE(O4132),VALUE(LEFT(TRIM(O4132),FIND("|",SUBSTITUTE(SUBSTITUTE(SUBSTITUTE(SUBSTITUTE(SUBSTITUTE(TRIM(O4132),"/","|"),"(","|"),"（","|"),";","|"),"；","|")&amp;"|")-1))))*1000/IF(ISNUMBER(Q4132),Q4132,IFERROR(VALUE(Q4132),VALUE(LEFT(TRIM(Q4132),FIND("|",SUBSTITUTE(SUBSTITUTE(SUBSTITUTE(SUBSTITUTE(SUBSTITUTE(TRIM(Q4132),"/","|"),"(","|"),"（","|"),";","|"),"；","|")&amp;"|")-1)))),""),"")</x:f>
      </x:c>
      <x:c r="AJ4132" s="14" t="str">
        <x:f>IF(AI4132="","","非称重实测")</x:f>
      </x:c>
      <x:c r="AK4132" s="14" t="str"/>
      <x:c r="AL4132" s="14" t="str">
        <x:v>v3.4.6-candidate</x:v>
      </x:c>
    </x:row>
    <x:row r="4133">
      <x:c r="A4133" t="n">
        <x:v>406</x:v>
      </x:c>
      <x:c r="B4133" t="str">
        <x:v>CC6530DQ23APHEV</x:v>
      </x:c>
      <x:c r="C4133" t="str">
        <x:v>哈弗牌</x:v>
      </x:c>
      <x:c r="D4133"/>
      <x:c r="E4133" t="str">
        <x:v>长城哈弗HX</x:v>
      </x:c>
      <x:c r="F4133"/>
      <x:c r="G4133"/>
      <x:c r="H4133" t="str">
        <x:v>插电式混合动力多用途乘用车</x:v>
      </x:c>
      <x:c r="I4133" t="str">
        <x:v>SUV-D</x:v>
      </x:c>
      <x:c r="J4133" t="str">
        <x:v>PHEV</x:v>
      </x:c>
      <x:c r="K4133"/>
      <x:c r="L4133" t="n">
        <x:v>2635</x:v>
      </x:c>
      <x:c r="M4133" t="str">
        <x:v>3000</x:v>
      </x:c>
      <x:c r="N4133" t="str">
        <x:v>176</x:v>
      </x:c>
      <x:c r="O4133" t="n">
        <x:v>42.8</x:v>
      </x:c>
      <x:c r="P4133" t="str">
        <x:v>磷酸铁锂蓄电池</x:v>
      </x:c>
      <x:c r="Q4133"/>
      <x:c r="R4133" t="n">
        <x:v>24.32</x:v>
      </x:c>
      <x:c r="S4133" t="str">
        <x:v>170</x:v>
      </x:c>
      <x:c r="T4133" t="n">
        <x:v>170</x:v>
      </x:c>
      <x:c r="U4133"/>
      <x:c r="V4133"/>
      <x:c r="W4133"/>
      <x:c r="X4133" t="str">
        <x:v>6.8</x:v>
      </x:c>
      <x:c r="Y4133"/>
      <x:c r="Z4133" t="n">
        <x:v>1998</x:v>
      </x:c>
      <x:c r="AA4133" t="str">
        <x:v>175</x:v>
      </x:c>
      <x:c r="AB4133" t="str">
        <x:v>长城汽车股份有限公司</x:v>
      </x:c>
      <x:c r="AC4133" t="str">
        <x:v>GW4N20B</x:v>
      </x:c>
      <x:c r="AD4133" t="str">
        <x:v>梳理补充_附件3-PHEV(408)</x:v>
      </x:c>
      <x:c r="AE4133" s="14" t="str"/>
      <x:c r="AF4133" s="14" t="str"/>
      <x:c r="AG4133" s="14" t="str">
        <x:v>待OCR/外部证据：原字段为空</x:v>
      </x:c>
      <x:c r="AH4133" s="15" t="n">
        <x:f>IF(R4133&lt;&gt;"",R4133,IFERROR(IF(AND(IF(ISNUMBER(O4133),O4133,IFERROR(VALUE(O4133),VALUE(LEFT(TRIM(O4133),FIND("|",SUBSTITUTE(SUBSTITUTE(SUBSTITUTE(SUBSTITUTE(SUBSTITUTE(TRIM(O4133),"/","|"),"(","|"),"（","|"),";","|"),"；","|")&amp;"|")-1))))*100/IF(ISNUMBER(N4133),N4133,IFERROR(VALUE(N4133),VALUE(LEFT(TRIM(N4133),FIND("|",SUBSTITUTE(SUBSTITUTE(SUBSTITUTE(SUBSTITUTE(SUBSTITUTE(TRIM(N4133),"/","|"),"(","|"),"（","|"),";","|"),"；","|")&amp;"|")-1))))&gt;=3,IF(ISNUMBER(O4133),O4133,IFERROR(VALUE(O4133),VALUE(LEFT(TRIM(O4133),FIND("|",SUBSTITUTE(SUBSTITUTE(SUBSTITUTE(SUBSTITUTE(SUBSTITUTE(TRIM(O4133),"/","|"),"(","|"),"（","|"),";","|"),"；","|")&amp;"|")-1))))*100/IF(ISNUMBER(N4133),N4133,IFERROR(VALUE(N4133),VALUE(LEFT(TRIM(N4133),FIND("|",SUBSTITUTE(SUBSTITUTE(SUBSTITUTE(SUBSTITUTE(SUBSTITUTE(TRIM(N4133),"/","|"),"(","|"),"（","|"),";","|"),"；","|")&amp;"|")-1))))&lt;=40),IF(ISNUMBER(O4133),O4133,IFERROR(VALUE(O4133),VALUE(LEFT(TRIM(O4133),FIND("|",SUBSTITUTE(SUBSTITUTE(SUBSTITUTE(SUBSTITUTE(SUBSTITUTE(TRIM(O4133),"/","|"),"(","|"),"（","|"),";","|"),"；","|")&amp;"|")-1))))*100/IF(ISNUMBER(N4133),N4133,IFERROR(VALUE(N4133),VALUE(LEFT(TRIM(N4133),FIND("|",SUBSTITUTE(SUBSTITUTE(SUBSTITUTE(SUBSTITUTE(SUBSTITUTE(TRIM(N4133),"/","|"),"(","|"),"（","|"),";","|"),"；","|")&amp;"|")-1)))),""),""))</x:f>
        <x:v>24.32</x:v>
      </x:c>
      <x:c r="AI4133" s="15" t="str">
        <x:f>IFERROR(IF(AND(IF(ISNUMBER(O4133),O4133,IFERROR(VALUE(O4133),VALUE(LEFT(TRIM(O4133),FIND("|",SUBSTITUTE(SUBSTITUTE(SUBSTITUTE(SUBSTITUTE(SUBSTITUTE(TRIM(O4133),"/","|"),"(","|"),"（","|"),";","|"),"；","|")&amp;"|")-1))))&gt;=75,IF(ISNUMBER(O4133),O4133,IFERROR(VALUE(O4133),VALUE(LEFT(TRIM(O4133),FIND("|",SUBSTITUTE(SUBSTITUTE(SUBSTITUTE(SUBSTITUTE(SUBSTITUTE(TRIM(O4133),"/","|"),"(","|"),"（","|"),";","|"),"；","|")&amp;"|")-1))))&lt;=85,IF(ISNUMBER(Q4133),Q4133,IFERROR(VALUE(Q4133),VALUE(LEFT(TRIM(Q4133),FIND("|",SUBSTITUTE(SUBSTITUTE(SUBSTITUTE(SUBSTITUTE(SUBSTITUTE(TRIM(Q4133),"/","|"),"(","|"),"（","|"),";","|"),"；","|")&amp;"|")-1))))&gt;0),IF(ISNUMBER(O4133),O4133,IFERROR(VALUE(O4133),VALUE(LEFT(TRIM(O4133),FIND("|",SUBSTITUTE(SUBSTITUTE(SUBSTITUTE(SUBSTITUTE(SUBSTITUTE(TRIM(O4133),"/","|"),"(","|"),"（","|"),";","|"),"；","|")&amp;"|")-1))))*1000/IF(ISNUMBER(Q4133),Q4133,IFERROR(VALUE(Q4133),VALUE(LEFT(TRIM(Q4133),FIND("|",SUBSTITUTE(SUBSTITUTE(SUBSTITUTE(SUBSTITUTE(SUBSTITUTE(TRIM(Q4133),"/","|"),"(","|"),"（","|"),";","|"),"；","|")&amp;"|")-1)))),""),"")</x:f>
      </x:c>
      <x:c r="AJ4133" s="14" t="str">
        <x:f>IF(AI4133="","","非称重实测")</x:f>
      </x:c>
      <x:c r="AK4133" s="14" t="str"/>
      <x:c r="AL4133" s="14" t="str">
        <x:v>v3.4.6-candidate</x:v>
      </x:c>
    </x:row>
    <x:row r="4134">
      <x:c r="A4134" t="n">
        <x:v>406</x:v>
      </x:c>
      <x:c r="B4134" t="str">
        <x:v>FZ6470REEVC10S</x:v>
      </x:c>
      <x:c r="C4134" t="str">
        <x:v>零跑牌</x:v>
      </x:c>
      <x:c r="D4134"/>
      <x:c r="E4134" t="str">
        <x:v>零跑C16</x:v>
      </x:c>
      <x:c r="F4134"/>
      <x:c r="G4134"/>
      <x:c r="H4134" t="str">
        <x:v>插电式增程混合动力多用途乘用车</x:v>
      </x:c>
      <x:c r="I4134" t="str">
        <x:v>SUV-C</x:v>
      </x:c>
      <x:c r="J4134" t="str">
        <x:v>PHEV</x:v>
      </x:c>
      <x:c r="K4134"/>
      <x:c r="L4134" t="n">
        <x:v>1995</x:v>
      </x:c>
      <x:c r="M4134" t="str">
        <x:v>2825</x:v>
      </x:c>
      <x:c r="N4134" t="str">
        <x:v>190</x:v>
      </x:c>
      <x:c r="O4134" t="n">
        <x:v>38.7</x:v>
      </x:c>
      <x:c r="P4134" t="str">
        <x:v>磷酸铁锂蓄电池</x:v>
      </x:c>
      <x:c r="Q4134"/>
      <x:c r="R4134" t="n">
        <x:v>20.37</x:v>
      </x:c>
      <x:c r="S4134" t="str">
        <x:v>200</x:v>
      </x:c>
      <x:c r="T4134" t="n">
        <x:v>200</x:v>
      </x:c>
      <x:c r="U4134"/>
      <x:c r="V4134"/>
      <x:c r="W4134"/>
      <x:c r="X4134" t="str">
        <x:v>5.84</x:v>
      </x:c>
      <x:c r="Y4134"/>
      <x:c r="Z4134" t="n">
        <x:v>1499</x:v>
      </x:c>
      <x:c r="AA4134" t="str">
        <x:v>70</x:v>
      </x:c>
      <x:c r="AB4134" t="str">
        <x:v>重庆小康动力有限公司</x:v>
      </x:c>
      <x:c r="AC4134" t="str">
        <x:v>H15RP</x:v>
      </x:c>
      <x:c r="AD4134" t="str">
        <x:v>梳理补充_附件3-PHEV(408)</x:v>
      </x:c>
      <x:c r="AE4134" s="14" t="str"/>
      <x:c r="AF4134" s="14" t="str"/>
      <x:c r="AG4134" s="14" t="str">
        <x:v>待OCR/外部证据：原字段为空</x:v>
      </x:c>
      <x:c r="AH4134" s="15" t="n">
        <x:f>IF(R4134&lt;&gt;"",R4134,IFERROR(IF(AND(IF(ISNUMBER(O4134),O4134,IFERROR(VALUE(O4134),VALUE(LEFT(TRIM(O4134),FIND("|",SUBSTITUTE(SUBSTITUTE(SUBSTITUTE(SUBSTITUTE(SUBSTITUTE(TRIM(O4134),"/","|"),"(","|"),"（","|"),";","|"),"；","|")&amp;"|")-1))))*100/IF(ISNUMBER(N4134),N4134,IFERROR(VALUE(N4134),VALUE(LEFT(TRIM(N4134),FIND("|",SUBSTITUTE(SUBSTITUTE(SUBSTITUTE(SUBSTITUTE(SUBSTITUTE(TRIM(N4134),"/","|"),"(","|"),"（","|"),";","|"),"；","|")&amp;"|")-1))))&gt;=3,IF(ISNUMBER(O4134),O4134,IFERROR(VALUE(O4134),VALUE(LEFT(TRIM(O4134),FIND("|",SUBSTITUTE(SUBSTITUTE(SUBSTITUTE(SUBSTITUTE(SUBSTITUTE(TRIM(O4134),"/","|"),"(","|"),"（","|"),";","|"),"；","|")&amp;"|")-1))))*100/IF(ISNUMBER(N4134),N4134,IFERROR(VALUE(N4134),VALUE(LEFT(TRIM(N4134),FIND("|",SUBSTITUTE(SUBSTITUTE(SUBSTITUTE(SUBSTITUTE(SUBSTITUTE(TRIM(N4134),"/","|"),"(","|"),"（","|"),";","|"),"；","|")&amp;"|")-1))))&lt;=40),IF(ISNUMBER(O4134),O4134,IFERROR(VALUE(O4134),VALUE(LEFT(TRIM(O4134),FIND("|",SUBSTITUTE(SUBSTITUTE(SUBSTITUTE(SUBSTITUTE(SUBSTITUTE(TRIM(O4134),"/","|"),"(","|"),"（","|"),";","|"),"；","|")&amp;"|")-1))))*100/IF(ISNUMBER(N4134),N4134,IFERROR(VALUE(N4134),VALUE(LEFT(TRIM(N4134),FIND("|",SUBSTITUTE(SUBSTITUTE(SUBSTITUTE(SUBSTITUTE(SUBSTITUTE(TRIM(N4134),"/","|"),"(","|"),"（","|"),";","|"),"；","|")&amp;"|")-1)))),""),""))</x:f>
        <x:v>20.37</x:v>
      </x:c>
      <x:c r="AI4134" s="15" t="str">
        <x:f>IFERROR(IF(AND(IF(ISNUMBER(O4134),O4134,IFERROR(VALUE(O4134),VALUE(LEFT(TRIM(O4134),FIND("|",SUBSTITUTE(SUBSTITUTE(SUBSTITUTE(SUBSTITUTE(SUBSTITUTE(TRIM(O4134),"/","|"),"(","|"),"（","|"),";","|"),"；","|")&amp;"|")-1))))&gt;=75,IF(ISNUMBER(O4134),O4134,IFERROR(VALUE(O4134),VALUE(LEFT(TRIM(O4134),FIND("|",SUBSTITUTE(SUBSTITUTE(SUBSTITUTE(SUBSTITUTE(SUBSTITUTE(TRIM(O4134),"/","|"),"(","|"),"（","|"),";","|"),"；","|")&amp;"|")-1))))&lt;=85,IF(ISNUMBER(Q4134),Q4134,IFERROR(VALUE(Q4134),VALUE(LEFT(TRIM(Q4134),FIND("|",SUBSTITUTE(SUBSTITUTE(SUBSTITUTE(SUBSTITUTE(SUBSTITUTE(TRIM(Q4134),"/","|"),"(","|"),"（","|"),";","|"),"；","|")&amp;"|")-1))))&gt;0),IF(ISNUMBER(O4134),O4134,IFERROR(VALUE(O4134),VALUE(LEFT(TRIM(O4134),FIND("|",SUBSTITUTE(SUBSTITUTE(SUBSTITUTE(SUBSTITUTE(SUBSTITUTE(TRIM(O4134),"/","|"),"(","|"),"（","|"),";","|"),"；","|")&amp;"|")-1))))*1000/IF(ISNUMBER(Q4134),Q4134,IFERROR(VALUE(Q4134),VALUE(LEFT(TRIM(Q4134),FIND("|",SUBSTITUTE(SUBSTITUTE(SUBSTITUTE(SUBSTITUTE(SUBSTITUTE(TRIM(Q4134),"/","|"),"(","|"),"（","|"),";","|"),"；","|")&amp;"|")-1)))),""),"")</x:f>
      </x:c>
      <x:c r="AJ4134" s="14" t="str">
        <x:f>IF(AI4134="","","非称重实测")</x:f>
      </x:c>
      <x:c r="AK4134" s="14" t="str"/>
      <x:c r="AL4134" s="14" t="str">
        <x:v>v3.4.6-candidate</x:v>
      </x:c>
    </x:row>
    <x:row r="4135">
      <x:c r="A4135" t="n">
        <x:v>406</x:v>
      </x:c>
      <x:c r="B4135" t="str">
        <x:v>FZ6470REEVC10T</x:v>
      </x:c>
      <x:c r="C4135" t="str">
        <x:v>零跑牌</x:v>
      </x:c>
      <x:c r="D4135"/>
      <x:c r="E4135" t="str">
        <x:v>零跑C16</x:v>
      </x:c>
      <x:c r="F4135"/>
      <x:c r="G4135"/>
      <x:c r="H4135" t="str">
        <x:v>插电式增程混合动力多用途乘用车</x:v>
      </x:c>
      <x:c r="I4135" t="str">
        <x:v>SUV-C</x:v>
      </x:c>
      <x:c r="J4135" t="str">
        <x:v>PHEV</x:v>
      </x:c>
      <x:c r="K4135"/>
      <x:c r="L4135" t="n">
        <x:v>1995</x:v>
      </x:c>
      <x:c r="M4135" t="str">
        <x:v>2825</x:v>
      </x:c>
      <x:c r="N4135" t="str">
        <x:v>190</x:v>
      </x:c>
      <x:c r="O4135" t="n">
        <x:v>38.7</x:v>
      </x:c>
      <x:c r="P4135" t="str">
        <x:v>磷酸铁锂蓄电池</x:v>
      </x:c>
      <x:c r="Q4135"/>
      <x:c r="R4135" t="n">
        <x:v>20.37</x:v>
      </x:c>
      <x:c r="S4135" t="str">
        <x:v>200</x:v>
      </x:c>
      <x:c r="T4135" t="n">
        <x:v>200</x:v>
      </x:c>
      <x:c r="U4135"/>
      <x:c r="V4135"/>
      <x:c r="W4135"/>
      <x:c r="X4135" t="str">
        <x:v>5.84</x:v>
      </x:c>
      <x:c r="Y4135"/>
      <x:c r="Z4135" t="n">
        <x:v>1499</x:v>
      </x:c>
      <x:c r="AA4135" t="str">
        <x:v>70</x:v>
      </x:c>
      <x:c r="AB4135" t="str">
        <x:v>重庆小康动力有限公司</x:v>
      </x:c>
      <x:c r="AC4135" t="str">
        <x:v>H15RP</x:v>
      </x:c>
      <x:c r="AD4135" t="str">
        <x:v>梳理补充_附件3-PHEV(408)</x:v>
      </x:c>
      <x:c r="AE4135" s="14" t="str"/>
      <x:c r="AF4135" s="14" t="str"/>
      <x:c r="AG4135" s="14" t="str">
        <x:v>待OCR/外部证据：原字段为空</x:v>
      </x:c>
      <x:c r="AH4135" s="15" t="n">
        <x:f>IF(R4135&lt;&gt;"",R4135,IFERROR(IF(AND(IF(ISNUMBER(O4135),O4135,IFERROR(VALUE(O4135),VALUE(LEFT(TRIM(O4135),FIND("|",SUBSTITUTE(SUBSTITUTE(SUBSTITUTE(SUBSTITUTE(SUBSTITUTE(TRIM(O4135),"/","|"),"(","|"),"（","|"),";","|"),"；","|")&amp;"|")-1))))*100/IF(ISNUMBER(N4135),N4135,IFERROR(VALUE(N4135),VALUE(LEFT(TRIM(N4135),FIND("|",SUBSTITUTE(SUBSTITUTE(SUBSTITUTE(SUBSTITUTE(SUBSTITUTE(TRIM(N4135),"/","|"),"(","|"),"（","|"),";","|"),"；","|")&amp;"|")-1))))&gt;=3,IF(ISNUMBER(O4135),O4135,IFERROR(VALUE(O4135),VALUE(LEFT(TRIM(O4135),FIND("|",SUBSTITUTE(SUBSTITUTE(SUBSTITUTE(SUBSTITUTE(SUBSTITUTE(TRIM(O4135),"/","|"),"(","|"),"（","|"),";","|"),"；","|")&amp;"|")-1))))*100/IF(ISNUMBER(N4135),N4135,IFERROR(VALUE(N4135),VALUE(LEFT(TRIM(N4135),FIND("|",SUBSTITUTE(SUBSTITUTE(SUBSTITUTE(SUBSTITUTE(SUBSTITUTE(TRIM(N4135),"/","|"),"(","|"),"（","|"),";","|"),"；","|")&amp;"|")-1))))&lt;=40),IF(ISNUMBER(O4135),O4135,IFERROR(VALUE(O4135),VALUE(LEFT(TRIM(O4135),FIND("|",SUBSTITUTE(SUBSTITUTE(SUBSTITUTE(SUBSTITUTE(SUBSTITUTE(TRIM(O4135),"/","|"),"(","|"),"（","|"),";","|"),"；","|")&amp;"|")-1))))*100/IF(ISNUMBER(N4135),N4135,IFERROR(VALUE(N4135),VALUE(LEFT(TRIM(N4135),FIND("|",SUBSTITUTE(SUBSTITUTE(SUBSTITUTE(SUBSTITUTE(SUBSTITUTE(TRIM(N4135),"/","|"),"(","|"),"（","|"),";","|"),"；","|")&amp;"|")-1)))),""),""))</x:f>
        <x:v>20.37</x:v>
      </x:c>
      <x:c r="AI4135" s="15" t="str">
        <x:f>IFERROR(IF(AND(IF(ISNUMBER(O4135),O4135,IFERROR(VALUE(O4135),VALUE(LEFT(TRIM(O4135),FIND("|",SUBSTITUTE(SUBSTITUTE(SUBSTITUTE(SUBSTITUTE(SUBSTITUTE(TRIM(O4135),"/","|"),"(","|"),"（","|"),";","|"),"；","|")&amp;"|")-1))))&gt;=75,IF(ISNUMBER(O4135),O4135,IFERROR(VALUE(O4135),VALUE(LEFT(TRIM(O4135),FIND("|",SUBSTITUTE(SUBSTITUTE(SUBSTITUTE(SUBSTITUTE(SUBSTITUTE(TRIM(O4135),"/","|"),"(","|"),"（","|"),";","|"),"；","|")&amp;"|")-1))))&lt;=85,IF(ISNUMBER(Q4135),Q4135,IFERROR(VALUE(Q4135),VALUE(LEFT(TRIM(Q4135),FIND("|",SUBSTITUTE(SUBSTITUTE(SUBSTITUTE(SUBSTITUTE(SUBSTITUTE(TRIM(Q4135),"/","|"),"(","|"),"（","|"),";","|"),"；","|")&amp;"|")-1))))&gt;0),IF(ISNUMBER(O4135),O4135,IFERROR(VALUE(O4135),VALUE(LEFT(TRIM(O4135),FIND("|",SUBSTITUTE(SUBSTITUTE(SUBSTITUTE(SUBSTITUTE(SUBSTITUTE(TRIM(O4135),"/","|"),"(","|"),"（","|"),";","|"),"；","|")&amp;"|")-1))))*1000/IF(ISNUMBER(Q4135),Q4135,IFERROR(VALUE(Q4135),VALUE(LEFT(TRIM(Q4135),FIND("|",SUBSTITUTE(SUBSTITUTE(SUBSTITUTE(SUBSTITUTE(SUBSTITUTE(TRIM(Q4135),"/","|"),"(","|"),"（","|"),";","|"),"；","|")&amp;"|")-1)))),""),"")</x:f>
      </x:c>
      <x:c r="AJ4135" s="14" t="str">
        <x:f>IF(AI4135="","","非称重实测")</x:f>
      </x:c>
      <x:c r="AK4135" s="14" t="str"/>
      <x:c r="AL4135" s="14" t="str">
        <x:v>v3.4.6-candidate</x:v>
      </x:c>
    </x:row>
    <x:row r="4136">
      <x:c r="A4136" t="n">
        <x:v>406</x:v>
      </x:c>
      <x:c r="B4136" t="str">
        <x:v>FZ6490REEVC16P</x:v>
      </x:c>
      <x:c r="C4136" t="str">
        <x:v>零跑牌</x:v>
      </x:c>
      <x:c r="D4136"/>
      <x:c r="E4136" t="str">
        <x:v>零跑C16</x:v>
      </x:c>
      <x:c r="F4136"/>
      <x:c r="G4136"/>
      <x:c r="H4136" t="str">
        <x:v>插电式增程混合动力多用途乘用车</x:v>
      </x:c>
      <x:c r="I4136" t="str">
        <x:v>SUV-C</x:v>
      </x:c>
      <x:c r="J4136" t="str">
        <x:v>PHEV</x:v>
      </x:c>
      <x:c r="K4136"/>
      <x:c r="L4136" t="n">
        <x:v>2120</x:v>
      </x:c>
      <x:c r="M4136" t="str">
        <x:v>2825</x:v>
      </x:c>
      <x:c r="N4136" t="str">
        <x:v>185</x:v>
      </x:c>
      <x:c r="O4136" t="n">
        <x:v>38.7</x:v>
      </x:c>
      <x:c r="P4136" t="str">
        <x:v>磷酸铁锂蓄电池</x:v>
      </x:c>
      <x:c r="Q4136"/>
      <x:c r="R4136" t="n">
        <x:v>20.92</x:v>
      </x:c>
      <x:c r="S4136" t="str">
        <x:v>200</x:v>
      </x:c>
      <x:c r="T4136" t="n">
        <x:v>200</x:v>
      </x:c>
      <x:c r="U4136"/>
      <x:c r="V4136"/>
      <x:c r="W4136"/>
      <x:c r="X4136" t="str">
        <x:v>6.29</x:v>
      </x:c>
      <x:c r="Y4136"/>
      <x:c r="Z4136" t="n">
        <x:v>1499</x:v>
      </x:c>
      <x:c r="AA4136" t="str">
        <x:v>70</x:v>
      </x:c>
      <x:c r="AB4136" t="str">
        <x:v>重庆小康动力有限公司</x:v>
      </x:c>
      <x:c r="AC4136" t="str">
        <x:v>H15RP</x:v>
      </x:c>
      <x:c r="AD4136" t="str">
        <x:v>梳理补充_附件3-PHEV(408)</x:v>
      </x:c>
      <x:c r="AE4136" s="14" t="str"/>
      <x:c r="AF4136" s="14" t="str"/>
      <x:c r="AG4136" s="14" t="str">
        <x:v>待OCR/外部证据：原字段为空</x:v>
      </x:c>
      <x:c r="AH4136" s="15" t="n">
        <x:f>IF(R4136&lt;&gt;"",R4136,IFERROR(IF(AND(IF(ISNUMBER(O4136),O4136,IFERROR(VALUE(O4136),VALUE(LEFT(TRIM(O4136),FIND("|",SUBSTITUTE(SUBSTITUTE(SUBSTITUTE(SUBSTITUTE(SUBSTITUTE(TRIM(O4136),"/","|"),"(","|"),"（","|"),";","|"),"；","|")&amp;"|")-1))))*100/IF(ISNUMBER(N4136),N4136,IFERROR(VALUE(N4136),VALUE(LEFT(TRIM(N4136),FIND("|",SUBSTITUTE(SUBSTITUTE(SUBSTITUTE(SUBSTITUTE(SUBSTITUTE(TRIM(N4136),"/","|"),"(","|"),"（","|"),";","|"),"；","|")&amp;"|")-1))))&gt;=3,IF(ISNUMBER(O4136),O4136,IFERROR(VALUE(O4136),VALUE(LEFT(TRIM(O4136),FIND("|",SUBSTITUTE(SUBSTITUTE(SUBSTITUTE(SUBSTITUTE(SUBSTITUTE(TRIM(O4136),"/","|"),"(","|"),"（","|"),";","|"),"；","|")&amp;"|")-1))))*100/IF(ISNUMBER(N4136),N4136,IFERROR(VALUE(N4136),VALUE(LEFT(TRIM(N4136),FIND("|",SUBSTITUTE(SUBSTITUTE(SUBSTITUTE(SUBSTITUTE(SUBSTITUTE(TRIM(N4136),"/","|"),"(","|"),"（","|"),";","|"),"；","|")&amp;"|")-1))))&lt;=40),IF(ISNUMBER(O4136),O4136,IFERROR(VALUE(O4136),VALUE(LEFT(TRIM(O4136),FIND("|",SUBSTITUTE(SUBSTITUTE(SUBSTITUTE(SUBSTITUTE(SUBSTITUTE(TRIM(O4136),"/","|"),"(","|"),"（","|"),";","|"),"；","|")&amp;"|")-1))))*100/IF(ISNUMBER(N4136),N4136,IFERROR(VALUE(N4136),VALUE(LEFT(TRIM(N4136),FIND("|",SUBSTITUTE(SUBSTITUTE(SUBSTITUTE(SUBSTITUTE(SUBSTITUTE(TRIM(N4136),"/","|"),"(","|"),"（","|"),";","|"),"；","|")&amp;"|")-1)))),""),""))</x:f>
        <x:v>20.92</x:v>
      </x:c>
      <x:c r="AI4136" s="15" t="str">
        <x:f>IFERROR(IF(AND(IF(ISNUMBER(O4136),O4136,IFERROR(VALUE(O4136),VALUE(LEFT(TRIM(O4136),FIND("|",SUBSTITUTE(SUBSTITUTE(SUBSTITUTE(SUBSTITUTE(SUBSTITUTE(TRIM(O4136),"/","|"),"(","|"),"（","|"),";","|"),"；","|")&amp;"|")-1))))&gt;=75,IF(ISNUMBER(O4136),O4136,IFERROR(VALUE(O4136),VALUE(LEFT(TRIM(O4136),FIND("|",SUBSTITUTE(SUBSTITUTE(SUBSTITUTE(SUBSTITUTE(SUBSTITUTE(TRIM(O4136),"/","|"),"(","|"),"（","|"),";","|"),"；","|")&amp;"|")-1))))&lt;=85,IF(ISNUMBER(Q4136),Q4136,IFERROR(VALUE(Q4136),VALUE(LEFT(TRIM(Q4136),FIND("|",SUBSTITUTE(SUBSTITUTE(SUBSTITUTE(SUBSTITUTE(SUBSTITUTE(TRIM(Q4136),"/","|"),"(","|"),"（","|"),";","|"),"；","|")&amp;"|")-1))))&gt;0),IF(ISNUMBER(O4136),O4136,IFERROR(VALUE(O4136),VALUE(LEFT(TRIM(O4136),FIND("|",SUBSTITUTE(SUBSTITUTE(SUBSTITUTE(SUBSTITUTE(SUBSTITUTE(TRIM(O4136),"/","|"),"(","|"),"（","|"),";","|"),"；","|")&amp;"|")-1))))*1000/IF(ISNUMBER(Q4136),Q4136,IFERROR(VALUE(Q4136),VALUE(LEFT(TRIM(Q4136),FIND("|",SUBSTITUTE(SUBSTITUTE(SUBSTITUTE(SUBSTITUTE(SUBSTITUTE(TRIM(Q4136),"/","|"),"(","|"),"（","|"),";","|"),"；","|")&amp;"|")-1)))),""),"")</x:f>
      </x:c>
      <x:c r="AJ4136" s="14" t="str">
        <x:f>IF(AI4136="","","非称重实测")</x:f>
      </x:c>
      <x:c r="AK4136" s="14" t="str"/>
      <x:c r="AL4136" s="14" t="str">
        <x:v>v3.4.6-candidate</x:v>
      </x:c>
    </x:row>
    <x:row r="4137">
      <x:c r="A4137" t="n">
        <x:v>406</x:v>
      </x:c>
      <x:c r="B4137" t="str">
        <x:v>FZ6490REEVC16R</x:v>
      </x:c>
      <x:c r="C4137" t="str">
        <x:v>零跑牌</x:v>
      </x:c>
      <x:c r="D4137"/>
      <x:c r="E4137" t="str">
        <x:v>零跑C16</x:v>
      </x:c>
      <x:c r="F4137"/>
      <x:c r="G4137"/>
      <x:c r="H4137" t="str">
        <x:v>插电式增程混合动力多用途乘用车</x:v>
      </x:c>
      <x:c r="I4137" t="str">
        <x:v>SUV-C</x:v>
      </x:c>
      <x:c r="J4137" t="str">
        <x:v>PHEV</x:v>
      </x:c>
      <x:c r="K4137"/>
      <x:c r="L4137" t="n">
        <x:v>2120</x:v>
      </x:c>
      <x:c r="M4137" t="str">
        <x:v>2825</x:v>
      </x:c>
      <x:c r="N4137" t="str">
        <x:v>185</x:v>
      </x:c>
      <x:c r="O4137" t="n">
        <x:v>38.7</x:v>
      </x:c>
      <x:c r="P4137" t="str">
        <x:v>磷酸铁锂蓄电池</x:v>
      </x:c>
      <x:c r="Q4137"/>
      <x:c r="R4137" t="n">
        <x:v>20.92</x:v>
      </x:c>
      <x:c r="S4137" t="str">
        <x:v>200</x:v>
      </x:c>
      <x:c r="T4137" t="n">
        <x:v>200</x:v>
      </x:c>
      <x:c r="U4137"/>
      <x:c r="V4137"/>
      <x:c r="W4137"/>
      <x:c r="X4137" t="str">
        <x:v>6.29</x:v>
      </x:c>
      <x:c r="Y4137"/>
      <x:c r="Z4137" t="n">
        <x:v>1499</x:v>
      </x:c>
      <x:c r="AA4137" t="str">
        <x:v>70</x:v>
      </x:c>
      <x:c r="AB4137" t="str">
        <x:v>重庆小康动力有限公司</x:v>
      </x:c>
      <x:c r="AC4137" t="str">
        <x:v>H15RP</x:v>
      </x:c>
      <x:c r="AD4137" t="str">
        <x:v>梳理补充_附件3-PHEV(408)</x:v>
      </x:c>
      <x:c r="AE4137" s="14" t="str"/>
      <x:c r="AF4137" s="14" t="str"/>
      <x:c r="AG4137" s="14" t="str">
        <x:v>待OCR/外部证据：原字段为空</x:v>
      </x:c>
      <x:c r="AH4137" s="15" t="n">
        <x:f>IF(R4137&lt;&gt;"",R4137,IFERROR(IF(AND(IF(ISNUMBER(O4137),O4137,IFERROR(VALUE(O4137),VALUE(LEFT(TRIM(O4137),FIND("|",SUBSTITUTE(SUBSTITUTE(SUBSTITUTE(SUBSTITUTE(SUBSTITUTE(TRIM(O4137),"/","|"),"(","|"),"（","|"),";","|"),"；","|")&amp;"|")-1))))*100/IF(ISNUMBER(N4137),N4137,IFERROR(VALUE(N4137),VALUE(LEFT(TRIM(N4137),FIND("|",SUBSTITUTE(SUBSTITUTE(SUBSTITUTE(SUBSTITUTE(SUBSTITUTE(TRIM(N4137),"/","|"),"(","|"),"（","|"),";","|"),"；","|")&amp;"|")-1))))&gt;=3,IF(ISNUMBER(O4137),O4137,IFERROR(VALUE(O4137),VALUE(LEFT(TRIM(O4137),FIND("|",SUBSTITUTE(SUBSTITUTE(SUBSTITUTE(SUBSTITUTE(SUBSTITUTE(TRIM(O4137),"/","|"),"(","|"),"（","|"),";","|"),"；","|")&amp;"|")-1))))*100/IF(ISNUMBER(N4137),N4137,IFERROR(VALUE(N4137),VALUE(LEFT(TRIM(N4137),FIND("|",SUBSTITUTE(SUBSTITUTE(SUBSTITUTE(SUBSTITUTE(SUBSTITUTE(TRIM(N4137),"/","|"),"(","|"),"（","|"),";","|"),"；","|")&amp;"|")-1))))&lt;=40),IF(ISNUMBER(O4137),O4137,IFERROR(VALUE(O4137),VALUE(LEFT(TRIM(O4137),FIND("|",SUBSTITUTE(SUBSTITUTE(SUBSTITUTE(SUBSTITUTE(SUBSTITUTE(TRIM(O4137),"/","|"),"(","|"),"（","|"),";","|"),"；","|")&amp;"|")-1))))*100/IF(ISNUMBER(N4137),N4137,IFERROR(VALUE(N4137),VALUE(LEFT(TRIM(N4137),FIND("|",SUBSTITUTE(SUBSTITUTE(SUBSTITUTE(SUBSTITUTE(SUBSTITUTE(TRIM(N4137),"/","|"),"(","|"),"（","|"),";","|"),"；","|")&amp;"|")-1)))),""),""))</x:f>
        <x:v>20.92</x:v>
      </x:c>
      <x:c r="AI4137" s="15" t="str">
        <x:f>IFERROR(IF(AND(IF(ISNUMBER(O4137),O4137,IFERROR(VALUE(O4137),VALUE(LEFT(TRIM(O4137),FIND("|",SUBSTITUTE(SUBSTITUTE(SUBSTITUTE(SUBSTITUTE(SUBSTITUTE(TRIM(O4137),"/","|"),"(","|"),"（","|"),";","|"),"；","|")&amp;"|")-1))))&gt;=75,IF(ISNUMBER(O4137),O4137,IFERROR(VALUE(O4137),VALUE(LEFT(TRIM(O4137),FIND("|",SUBSTITUTE(SUBSTITUTE(SUBSTITUTE(SUBSTITUTE(SUBSTITUTE(TRIM(O4137),"/","|"),"(","|"),"（","|"),";","|"),"；","|")&amp;"|")-1))))&lt;=85,IF(ISNUMBER(Q4137),Q4137,IFERROR(VALUE(Q4137),VALUE(LEFT(TRIM(Q4137),FIND("|",SUBSTITUTE(SUBSTITUTE(SUBSTITUTE(SUBSTITUTE(SUBSTITUTE(TRIM(Q4137),"/","|"),"(","|"),"（","|"),";","|"),"；","|")&amp;"|")-1))))&gt;0),IF(ISNUMBER(O4137),O4137,IFERROR(VALUE(O4137),VALUE(LEFT(TRIM(O4137),FIND("|",SUBSTITUTE(SUBSTITUTE(SUBSTITUTE(SUBSTITUTE(SUBSTITUTE(TRIM(O4137),"/","|"),"(","|"),"（","|"),";","|"),"；","|")&amp;"|")-1))))*1000/IF(ISNUMBER(Q4137),Q4137,IFERROR(VALUE(Q4137),VALUE(LEFT(TRIM(Q4137),FIND("|",SUBSTITUTE(SUBSTITUTE(SUBSTITUTE(SUBSTITUTE(SUBSTITUTE(TRIM(Q4137),"/","|"),"(","|"),"（","|"),";","|"),"；","|")&amp;"|")-1)))),""),"")</x:f>
      </x:c>
      <x:c r="AJ4137" s="14" t="str">
        <x:f>IF(AI4137="","","非称重实测")</x:f>
      </x:c>
      <x:c r="AK4137" s="14" t="str"/>
      <x:c r="AL4137" s="14" t="str">
        <x:v>v3.4.6-candidate</x:v>
      </x:c>
    </x:row>
    <x:row r="4138">
      <x:c r="A4138" t="n">
        <x:v>406</x:v>
      </x:c>
      <x:c r="B4138" t="str">
        <x:v>FZ6490REEVC16S</x:v>
      </x:c>
      <x:c r="C4138" t="str">
        <x:v>零跑牌</x:v>
      </x:c>
      <x:c r="D4138"/>
      <x:c r="E4138" t="str">
        <x:v>零跑C16</x:v>
      </x:c>
      <x:c r="F4138"/>
      <x:c r="G4138"/>
      <x:c r="H4138" t="str">
        <x:v>插电式增程混合动力多用途乘用车</x:v>
      </x:c>
      <x:c r="I4138" t="str">
        <x:v>SUV-C</x:v>
      </x:c>
      <x:c r="J4138" t="str">
        <x:v>PHEV</x:v>
      </x:c>
      <x:c r="K4138"/>
      <x:c r="L4138" t="n">
        <x:v>2120</x:v>
      </x:c>
      <x:c r="M4138" t="str">
        <x:v>2825</x:v>
      </x:c>
      <x:c r="N4138" t="str">
        <x:v>185</x:v>
      </x:c>
      <x:c r="O4138" t="n">
        <x:v>38.7</x:v>
      </x:c>
      <x:c r="P4138" t="str">
        <x:v>磷酸铁锂蓄电池</x:v>
      </x:c>
      <x:c r="Q4138"/>
      <x:c r="R4138" t="n">
        <x:v>20.92</x:v>
      </x:c>
      <x:c r="S4138" t="str">
        <x:v>200</x:v>
      </x:c>
      <x:c r="T4138" t="n">
        <x:v>200</x:v>
      </x:c>
      <x:c r="U4138"/>
      <x:c r="V4138"/>
      <x:c r="W4138"/>
      <x:c r="X4138" t="str">
        <x:v>6.29</x:v>
      </x:c>
      <x:c r="Y4138"/>
      <x:c r="Z4138" t="n">
        <x:v>1499</x:v>
      </x:c>
      <x:c r="AA4138" t="str">
        <x:v>70</x:v>
      </x:c>
      <x:c r="AB4138" t="str">
        <x:v>重庆小康动力有限公司</x:v>
      </x:c>
      <x:c r="AC4138" t="str">
        <x:v>H15RP</x:v>
      </x:c>
      <x:c r="AD4138" t="str">
        <x:v>梳理补充_附件3-PHEV(408)</x:v>
      </x:c>
      <x:c r="AE4138" s="14" t="str"/>
      <x:c r="AF4138" s="14" t="str"/>
      <x:c r="AG4138" s="14" t="str">
        <x:v>待OCR/外部证据：原字段为空</x:v>
      </x:c>
      <x:c r="AH4138" s="15" t="n">
        <x:f>IF(R4138&lt;&gt;"",R4138,IFERROR(IF(AND(IF(ISNUMBER(O4138),O4138,IFERROR(VALUE(O4138),VALUE(LEFT(TRIM(O4138),FIND("|",SUBSTITUTE(SUBSTITUTE(SUBSTITUTE(SUBSTITUTE(SUBSTITUTE(TRIM(O4138),"/","|"),"(","|"),"（","|"),";","|"),"；","|")&amp;"|")-1))))*100/IF(ISNUMBER(N4138),N4138,IFERROR(VALUE(N4138),VALUE(LEFT(TRIM(N4138),FIND("|",SUBSTITUTE(SUBSTITUTE(SUBSTITUTE(SUBSTITUTE(SUBSTITUTE(TRIM(N4138),"/","|"),"(","|"),"（","|"),";","|"),"；","|")&amp;"|")-1))))&gt;=3,IF(ISNUMBER(O4138),O4138,IFERROR(VALUE(O4138),VALUE(LEFT(TRIM(O4138),FIND("|",SUBSTITUTE(SUBSTITUTE(SUBSTITUTE(SUBSTITUTE(SUBSTITUTE(TRIM(O4138),"/","|"),"(","|"),"（","|"),";","|"),"；","|")&amp;"|")-1))))*100/IF(ISNUMBER(N4138),N4138,IFERROR(VALUE(N4138),VALUE(LEFT(TRIM(N4138),FIND("|",SUBSTITUTE(SUBSTITUTE(SUBSTITUTE(SUBSTITUTE(SUBSTITUTE(TRIM(N4138),"/","|"),"(","|"),"（","|"),";","|"),"；","|")&amp;"|")-1))))&lt;=40),IF(ISNUMBER(O4138),O4138,IFERROR(VALUE(O4138),VALUE(LEFT(TRIM(O4138),FIND("|",SUBSTITUTE(SUBSTITUTE(SUBSTITUTE(SUBSTITUTE(SUBSTITUTE(TRIM(O4138),"/","|"),"(","|"),"（","|"),";","|"),"；","|")&amp;"|")-1))))*100/IF(ISNUMBER(N4138),N4138,IFERROR(VALUE(N4138),VALUE(LEFT(TRIM(N4138),FIND("|",SUBSTITUTE(SUBSTITUTE(SUBSTITUTE(SUBSTITUTE(SUBSTITUTE(TRIM(N4138),"/","|"),"(","|"),"（","|"),";","|"),"；","|")&amp;"|")-1)))),""),""))</x:f>
        <x:v>20.92</x:v>
      </x:c>
      <x:c r="AI4138" s="15" t="str">
        <x:f>IFERROR(IF(AND(IF(ISNUMBER(O4138),O4138,IFERROR(VALUE(O4138),VALUE(LEFT(TRIM(O4138),FIND("|",SUBSTITUTE(SUBSTITUTE(SUBSTITUTE(SUBSTITUTE(SUBSTITUTE(TRIM(O4138),"/","|"),"(","|"),"（","|"),";","|"),"；","|")&amp;"|")-1))))&gt;=75,IF(ISNUMBER(O4138),O4138,IFERROR(VALUE(O4138),VALUE(LEFT(TRIM(O4138),FIND("|",SUBSTITUTE(SUBSTITUTE(SUBSTITUTE(SUBSTITUTE(SUBSTITUTE(TRIM(O4138),"/","|"),"(","|"),"（","|"),";","|"),"；","|")&amp;"|")-1))))&lt;=85,IF(ISNUMBER(Q4138),Q4138,IFERROR(VALUE(Q4138),VALUE(LEFT(TRIM(Q4138),FIND("|",SUBSTITUTE(SUBSTITUTE(SUBSTITUTE(SUBSTITUTE(SUBSTITUTE(TRIM(Q4138),"/","|"),"(","|"),"（","|"),";","|"),"；","|")&amp;"|")-1))))&gt;0),IF(ISNUMBER(O4138),O4138,IFERROR(VALUE(O4138),VALUE(LEFT(TRIM(O4138),FIND("|",SUBSTITUTE(SUBSTITUTE(SUBSTITUTE(SUBSTITUTE(SUBSTITUTE(TRIM(O4138),"/","|"),"(","|"),"（","|"),";","|"),"；","|")&amp;"|")-1))))*1000/IF(ISNUMBER(Q4138),Q4138,IFERROR(VALUE(Q4138),VALUE(LEFT(TRIM(Q4138),FIND("|",SUBSTITUTE(SUBSTITUTE(SUBSTITUTE(SUBSTITUTE(SUBSTITUTE(TRIM(Q4138),"/","|"),"(","|"),"（","|"),";","|"),"；","|")&amp;"|")-1)))),""),"")</x:f>
      </x:c>
      <x:c r="AJ4138" s="14" t="str">
        <x:f>IF(AI4138="","","非称重实测")</x:f>
      </x:c>
      <x:c r="AK4138" s="14" t="str"/>
      <x:c r="AL4138" s="14" t="str">
        <x:v>v3.4.6-candidate</x:v>
      </x:c>
    </x:row>
    <x:row r="4139">
      <x:c r="A4139" t="n">
        <x:v>406</x:v>
      </x:c>
      <x:c r="B4139" t="str">
        <x:v>GAC6490CHEVGAD6A</x:v>
      </x:c>
      <x:c r="C4139" t="str">
        <x:v>传祺(Trumpchi)牌</x:v>
      </x:c>
      <x:c r="D4139"/>
      <x:c r="E4139" t="str">
        <x:v>传祺向往S7</x:v>
      </x:c>
      <x:c r="F4139"/>
      <x:c r="G4139"/>
      <x:c r="H4139" t="str">
        <x:v>插电式混合动力多用途乘用车</x:v>
      </x:c>
      <x:c r="I4139" t="str">
        <x:v>SUV-C</x:v>
      </x:c>
      <x:c r="J4139" t="str">
        <x:v>PHEV</x:v>
      </x:c>
      <x:c r="K4139"/>
      <x:c r="L4139" t="n">
        <x:v>2130</x:v>
      </x:c>
      <x:c r="M4139" t="str">
        <x:v>2880</x:v>
      </x:c>
      <x:c r="N4139" t="str">
        <x:v>185</x:v>
      </x:c>
      <x:c r="O4139" t="n">
        <x:v>38.883</x:v>
      </x:c>
      <x:c r="P4139" t="str">
        <x:v>磷酸铁锂蓄电池</x:v>
      </x:c>
      <x:c r="Q4139"/>
      <x:c r="R4139" t="n">
        <x:v>21.02</x:v>
      </x:c>
      <x:c r="S4139" t="str">
        <x:v>115</x:v>
      </x:c>
      <x:c r="T4139" t="n">
        <x:v>115</x:v>
      </x:c>
      <x:c r="U4139"/>
      <x:c r="V4139"/>
      <x:c r="W4139"/>
      <x:c r="X4139" t="str">
        <x:v>5.8</x:v>
      </x:c>
      <x:c r="Y4139"/>
      <x:c r="Z4139" t="n">
        <x:v>1498</x:v>
      </x:c>
      <x:c r="AA4139" t="str">
        <x:v>118</x:v>
      </x:c>
      <x:c r="AB4139" t="str">
        <x:v>广州祺盛动力总成有限公司</x:v>
      </x:c>
      <x:c r="AC4139" t="str">
        <x:v>4A15M3</x:v>
      </x:c>
      <x:c r="AD4139" t="str">
        <x:v>梳理补充_附件3-PHEV(408)</x:v>
      </x:c>
      <x:c r="AE4139" s="14" t="str"/>
      <x:c r="AF4139" s="14" t="str"/>
      <x:c r="AG4139" s="14" t="str">
        <x:v>待OCR/外部证据：原字段为空</x:v>
      </x:c>
      <x:c r="AH4139" s="15" t="n">
        <x:f>IF(R4139&lt;&gt;"",R4139,IFERROR(IF(AND(IF(ISNUMBER(O4139),O4139,IFERROR(VALUE(O4139),VALUE(LEFT(TRIM(O4139),FIND("|",SUBSTITUTE(SUBSTITUTE(SUBSTITUTE(SUBSTITUTE(SUBSTITUTE(TRIM(O4139),"/","|"),"(","|"),"（","|"),";","|"),"；","|")&amp;"|")-1))))*100/IF(ISNUMBER(N4139),N4139,IFERROR(VALUE(N4139),VALUE(LEFT(TRIM(N4139),FIND("|",SUBSTITUTE(SUBSTITUTE(SUBSTITUTE(SUBSTITUTE(SUBSTITUTE(TRIM(N4139),"/","|"),"(","|"),"（","|"),";","|"),"；","|")&amp;"|")-1))))&gt;=3,IF(ISNUMBER(O4139),O4139,IFERROR(VALUE(O4139),VALUE(LEFT(TRIM(O4139),FIND("|",SUBSTITUTE(SUBSTITUTE(SUBSTITUTE(SUBSTITUTE(SUBSTITUTE(TRIM(O4139),"/","|"),"(","|"),"（","|"),";","|"),"；","|")&amp;"|")-1))))*100/IF(ISNUMBER(N4139),N4139,IFERROR(VALUE(N4139),VALUE(LEFT(TRIM(N4139),FIND("|",SUBSTITUTE(SUBSTITUTE(SUBSTITUTE(SUBSTITUTE(SUBSTITUTE(TRIM(N4139),"/","|"),"(","|"),"（","|"),";","|"),"；","|")&amp;"|")-1))))&lt;=40),IF(ISNUMBER(O4139),O4139,IFERROR(VALUE(O4139),VALUE(LEFT(TRIM(O4139),FIND("|",SUBSTITUTE(SUBSTITUTE(SUBSTITUTE(SUBSTITUTE(SUBSTITUTE(TRIM(O4139),"/","|"),"(","|"),"（","|"),";","|"),"；","|")&amp;"|")-1))))*100/IF(ISNUMBER(N4139),N4139,IFERROR(VALUE(N4139),VALUE(LEFT(TRIM(N4139),FIND("|",SUBSTITUTE(SUBSTITUTE(SUBSTITUTE(SUBSTITUTE(SUBSTITUTE(TRIM(N4139),"/","|"),"(","|"),"（","|"),";","|"),"；","|")&amp;"|")-1)))),""),""))</x:f>
        <x:v>21.02</x:v>
      </x:c>
      <x:c r="AI4139" s="15" t="str">
        <x:f>IFERROR(IF(AND(IF(ISNUMBER(O4139),O4139,IFERROR(VALUE(O4139),VALUE(LEFT(TRIM(O4139),FIND("|",SUBSTITUTE(SUBSTITUTE(SUBSTITUTE(SUBSTITUTE(SUBSTITUTE(TRIM(O4139),"/","|"),"(","|"),"（","|"),";","|"),"；","|")&amp;"|")-1))))&gt;=75,IF(ISNUMBER(O4139),O4139,IFERROR(VALUE(O4139),VALUE(LEFT(TRIM(O4139),FIND("|",SUBSTITUTE(SUBSTITUTE(SUBSTITUTE(SUBSTITUTE(SUBSTITUTE(TRIM(O4139),"/","|"),"(","|"),"（","|"),";","|"),"；","|")&amp;"|")-1))))&lt;=85,IF(ISNUMBER(Q4139),Q4139,IFERROR(VALUE(Q4139),VALUE(LEFT(TRIM(Q4139),FIND("|",SUBSTITUTE(SUBSTITUTE(SUBSTITUTE(SUBSTITUTE(SUBSTITUTE(TRIM(Q4139),"/","|"),"(","|"),"（","|"),";","|"),"；","|")&amp;"|")-1))))&gt;0),IF(ISNUMBER(O4139),O4139,IFERROR(VALUE(O4139),VALUE(LEFT(TRIM(O4139),FIND("|",SUBSTITUTE(SUBSTITUTE(SUBSTITUTE(SUBSTITUTE(SUBSTITUTE(TRIM(O4139),"/","|"),"(","|"),"（","|"),";","|"),"；","|")&amp;"|")-1))))*1000/IF(ISNUMBER(Q4139),Q4139,IFERROR(VALUE(Q4139),VALUE(LEFT(TRIM(Q4139),FIND("|",SUBSTITUTE(SUBSTITUTE(SUBSTITUTE(SUBSTITUTE(SUBSTITUTE(TRIM(Q4139),"/","|"),"(","|"),"（","|"),";","|"),"；","|")&amp;"|")-1)))),""),"")</x:f>
      </x:c>
      <x:c r="AJ4139" s="14" t="str">
        <x:f>IF(AI4139="","","非称重实测")</x:f>
      </x:c>
      <x:c r="AK4139" s="14" t="str"/>
      <x:c r="AL4139" s="14" t="str">
        <x:v>v3.4.6-candidate</x:v>
      </x:c>
    </x:row>
    <x:row r="4140">
      <x:c r="A4140" t="n">
        <x:v>406</x:v>
      </x:c>
      <x:c r="B4140" t="str">
        <x:v>GAC6501CHEVKAD6A</x:v>
      </x:c>
      <x:c r="C4140" t="str">
        <x:v>传祺(Trumpchi)牌</x:v>
      </x:c>
      <x:c r="D4140"/>
      <x:c r="E4140" t="str">
        <x:v>传祺E8</x:v>
      </x:c>
      <x:c r="F4140"/>
      <x:c r="G4140"/>
      <x:c r="H4140" t="str">
        <x:v>插电式混合动力多用途乘用车</x:v>
      </x:c>
      <x:c r="I4140" t="str">
        <x:v>MPV-D</x:v>
      </x:c>
      <x:c r="J4140" t="str">
        <x:v>PHEV</x:v>
      </x:c>
      <x:c r="K4140"/>
      <x:c r="L4140" t="n">
        <x:v>2270</x:v>
      </x:c>
      <x:c r="M4140" t="str">
        <x:v>3000</x:v>
      </x:c>
      <x:c r="N4140" t="str">
        <x:v>205</x:v>
      </x:c>
      <x:c r="O4140" t="n">
        <x:v>38.883</x:v>
      </x:c>
      <x:c r="P4140" t="str">
        <x:v>磷酸铁锂蓄电池</x:v>
      </x:c>
      <x:c r="Q4140"/>
      <x:c r="R4140" t="n">
        <x:v>18.97</x:v>
      </x:c>
      <x:c r="S4140" t="str">
        <x:v>120</x:v>
      </x:c>
      <x:c r="T4140" t="n">
        <x:v>120</x:v>
      </x:c>
      <x:c r="U4140"/>
      <x:c r="V4140"/>
      <x:c r="W4140"/>
      <x:c r="X4140" t="str">
        <x:v>4.98</x:v>
      </x:c>
      <x:c r="Y4140"/>
      <x:c r="Z4140" t="n">
        <x:v>1498</x:v>
      </x:c>
      <x:c r="AA4140" t="str">
        <x:v>125</x:v>
      </x:c>
      <x:c r="AB4140" t="str">
        <x:v>广州祺盛动力总成有限公司</x:v>
      </x:c>
      <x:c r="AC4140" t="str">
        <x:v>4A15J4</x:v>
      </x:c>
      <x:c r="AD4140" t="str">
        <x:v>梳理补充_附件3-PHEV(408)</x:v>
      </x:c>
      <x:c r="AE4140" s="14" t="str"/>
      <x:c r="AF4140" s="14" t="str"/>
      <x:c r="AG4140" s="14" t="str">
        <x:v>待OCR/外部证据：原字段为空</x:v>
      </x:c>
      <x:c r="AH4140" s="15" t="n">
        <x:f>IF(R4140&lt;&gt;"",R4140,IFERROR(IF(AND(IF(ISNUMBER(O4140),O4140,IFERROR(VALUE(O4140),VALUE(LEFT(TRIM(O4140),FIND("|",SUBSTITUTE(SUBSTITUTE(SUBSTITUTE(SUBSTITUTE(SUBSTITUTE(TRIM(O4140),"/","|"),"(","|"),"（","|"),";","|"),"；","|")&amp;"|")-1))))*100/IF(ISNUMBER(N4140),N4140,IFERROR(VALUE(N4140),VALUE(LEFT(TRIM(N4140),FIND("|",SUBSTITUTE(SUBSTITUTE(SUBSTITUTE(SUBSTITUTE(SUBSTITUTE(TRIM(N4140),"/","|"),"(","|"),"（","|"),";","|"),"；","|")&amp;"|")-1))))&gt;=3,IF(ISNUMBER(O4140),O4140,IFERROR(VALUE(O4140),VALUE(LEFT(TRIM(O4140),FIND("|",SUBSTITUTE(SUBSTITUTE(SUBSTITUTE(SUBSTITUTE(SUBSTITUTE(TRIM(O4140),"/","|"),"(","|"),"（","|"),";","|"),"；","|")&amp;"|")-1))))*100/IF(ISNUMBER(N4140),N4140,IFERROR(VALUE(N4140),VALUE(LEFT(TRIM(N4140),FIND("|",SUBSTITUTE(SUBSTITUTE(SUBSTITUTE(SUBSTITUTE(SUBSTITUTE(TRIM(N4140),"/","|"),"(","|"),"（","|"),";","|"),"；","|")&amp;"|")-1))))&lt;=40),IF(ISNUMBER(O4140),O4140,IFERROR(VALUE(O4140),VALUE(LEFT(TRIM(O4140),FIND("|",SUBSTITUTE(SUBSTITUTE(SUBSTITUTE(SUBSTITUTE(SUBSTITUTE(TRIM(O4140),"/","|"),"(","|"),"（","|"),";","|"),"；","|")&amp;"|")-1))))*100/IF(ISNUMBER(N4140),N4140,IFERROR(VALUE(N4140),VALUE(LEFT(TRIM(N4140),FIND("|",SUBSTITUTE(SUBSTITUTE(SUBSTITUTE(SUBSTITUTE(SUBSTITUTE(TRIM(N4140),"/","|"),"(","|"),"（","|"),";","|"),"；","|")&amp;"|")-1)))),""),""))</x:f>
        <x:v>18.97</x:v>
      </x:c>
      <x:c r="AI4140" s="15" t="str">
        <x:f>IFERROR(IF(AND(IF(ISNUMBER(O4140),O4140,IFERROR(VALUE(O4140),VALUE(LEFT(TRIM(O4140),FIND("|",SUBSTITUTE(SUBSTITUTE(SUBSTITUTE(SUBSTITUTE(SUBSTITUTE(TRIM(O4140),"/","|"),"(","|"),"（","|"),";","|"),"；","|")&amp;"|")-1))))&gt;=75,IF(ISNUMBER(O4140),O4140,IFERROR(VALUE(O4140),VALUE(LEFT(TRIM(O4140),FIND("|",SUBSTITUTE(SUBSTITUTE(SUBSTITUTE(SUBSTITUTE(SUBSTITUTE(TRIM(O4140),"/","|"),"(","|"),"（","|"),";","|"),"；","|")&amp;"|")-1))))&lt;=85,IF(ISNUMBER(Q4140),Q4140,IFERROR(VALUE(Q4140),VALUE(LEFT(TRIM(Q4140),FIND("|",SUBSTITUTE(SUBSTITUTE(SUBSTITUTE(SUBSTITUTE(SUBSTITUTE(TRIM(Q4140),"/","|"),"(","|"),"（","|"),";","|"),"；","|")&amp;"|")-1))))&gt;0),IF(ISNUMBER(O4140),O4140,IFERROR(VALUE(O4140),VALUE(LEFT(TRIM(O4140),FIND("|",SUBSTITUTE(SUBSTITUTE(SUBSTITUTE(SUBSTITUTE(SUBSTITUTE(TRIM(O4140),"/","|"),"(","|"),"（","|"),";","|"),"；","|")&amp;"|")-1))))*1000/IF(ISNUMBER(Q4140),Q4140,IFERROR(VALUE(Q4140),VALUE(LEFT(TRIM(Q4140),FIND("|",SUBSTITUTE(SUBSTITUTE(SUBSTITUTE(SUBSTITUTE(SUBSTITUTE(TRIM(Q4140),"/","|"),"(","|"),"（","|"),";","|"),"；","|")&amp;"|")-1)))),""),"")</x:f>
      </x:c>
      <x:c r="AJ4140" s="14" t="str">
        <x:f>IF(AI4140="","","非称重实测")</x:f>
      </x:c>
      <x:c r="AK4140" s="14" t="str"/>
      <x:c r="AL4140" s="14" t="str">
        <x:v>v3.4.6-candidate</x:v>
      </x:c>
    </x:row>
    <x:row r="4141">
      <x:c r="A4141" t="n">
        <x:v>406</x:v>
      </x:c>
      <x:c r="B4141" t="str">
        <x:v>LXA6512REEVX11</x:v>
      </x:c>
      <x:c r="C4141" t="str">
        <x:v>理想牌</x:v>
      </x:c>
      <x:c r="D4141"/>
      <x:c r="E4141" t="str">
        <x:v>理想L8 Livis</x:v>
      </x:c>
      <x:c r="F4141"/>
      <x:c r="G4141"/>
      <x:c r="H4141" t="str">
        <x:v>插电式增程混合动力多用途乘用车</x:v>
      </x:c>
      <x:c r="I4141" t="str">
        <x:v>SUV-D</x:v>
      </x:c>
      <x:c r="J4141" t="str">
        <x:v>PHEV</x:v>
      </x:c>
      <x:c r="K4141"/>
      <x:c r="L4141" t="n">
        <x:v>2740</x:v>
      </x:c>
      <x:c r="M4141" t="str">
        <x:v>3045</x:v>
      </x:c>
      <x:c r="N4141" t="str">
        <x:v>343335</x:v>
      </x:c>
      <x:c r="O4141" t="n">
        <x:v>72.7</x:v>
      </x:c>
      <x:c r="P4141" t="str">
        <x:v>三元锂离子电池</x:v>
      </x:c>
      <x:c r="Q4141"/>
      <x:c r="R4141"/>
      <x:c r="S4141" t="str">
        <x:v>112</x:v>
      </x:c>
      <x:c r="T4141" t="n">
        <x:v>112</x:v>
      </x:c>
      <x:c r="U4141"/>
      <x:c r="V4141"/>
      <x:c r="W4141"/>
      <x:c r="X4141" t="str">
        <x:v>6.20/6.30</x:v>
      </x:c>
      <x:c r="Y4141"/>
      <x:c r="Z4141" t="n">
        <x:v>1498</x:v>
      </x:c>
      <x:c r="AA4141" t="str">
        <x:v>115</x:v>
      </x:c>
      <x:c r="AB4141" t="str">
        <x:v>江苏理想动力科技有限公司</x:v>
      </x:c>
      <x:c r="AC4141" t="str">
        <x:v>L3E15CA</x:v>
      </x:c>
      <x:c r="AD4141" t="str">
        <x:v>梳理补充_附件3-PHEV(408)</x:v>
      </x:c>
      <x:c r="AE4141" s="14" t="str"/>
      <x:c r="AF4141" s="14" t="str"/>
      <x:c r="AG4141" s="14" t="str">
        <x:v>待OCR/外部证据：原字段为空</x:v>
      </x:c>
      <x:c r="AH4141" s="15" t="str">
        <x:f>IF(R4141&lt;&gt;"",R4141,IFERROR(IF(AND(IF(ISNUMBER(O4141),O4141,IFERROR(VALUE(O4141),VALUE(LEFT(TRIM(O4141),FIND("|",SUBSTITUTE(SUBSTITUTE(SUBSTITUTE(SUBSTITUTE(SUBSTITUTE(TRIM(O4141),"/","|"),"(","|"),"（","|"),";","|"),"；","|")&amp;"|")-1))))*100/IF(ISNUMBER(N4141),N4141,IFERROR(VALUE(N4141),VALUE(LEFT(TRIM(N4141),FIND("|",SUBSTITUTE(SUBSTITUTE(SUBSTITUTE(SUBSTITUTE(SUBSTITUTE(TRIM(N4141),"/","|"),"(","|"),"（","|"),";","|"),"；","|")&amp;"|")-1))))&gt;=3,IF(ISNUMBER(O4141),O4141,IFERROR(VALUE(O4141),VALUE(LEFT(TRIM(O4141),FIND("|",SUBSTITUTE(SUBSTITUTE(SUBSTITUTE(SUBSTITUTE(SUBSTITUTE(TRIM(O4141),"/","|"),"(","|"),"（","|"),";","|"),"；","|")&amp;"|")-1))))*100/IF(ISNUMBER(N4141),N4141,IFERROR(VALUE(N4141),VALUE(LEFT(TRIM(N4141),FIND("|",SUBSTITUTE(SUBSTITUTE(SUBSTITUTE(SUBSTITUTE(SUBSTITUTE(TRIM(N4141),"/","|"),"(","|"),"（","|"),";","|"),"；","|")&amp;"|")-1))))&lt;=40),IF(ISNUMBER(O4141),O4141,IFERROR(VALUE(O4141),VALUE(LEFT(TRIM(O4141),FIND("|",SUBSTITUTE(SUBSTITUTE(SUBSTITUTE(SUBSTITUTE(SUBSTITUTE(TRIM(O4141),"/","|"),"(","|"),"（","|"),";","|"),"；","|")&amp;"|")-1))))*100/IF(ISNUMBER(N4141),N4141,IFERROR(VALUE(N4141),VALUE(LEFT(TRIM(N4141),FIND("|",SUBSTITUTE(SUBSTITUTE(SUBSTITUTE(SUBSTITUTE(SUBSTITUTE(TRIM(N4141),"/","|"),"(","|"),"（","|"),";","|"),"；","|")&amp;"|")-1)))),""),""))</x:f>
      </x:c>
      <x:c r="AI4141" s="15" t="str">
        <x:f>IFERROR(IF(AND(IF(ISNUMBER(O4141),O4141,IFERROR(VALUE(O4141),VALUE(LEFT(TRIM(O4141),FIND("|",SUBSTITUTE(SUBSTITUTE(SUBSTITUTE(SUBSTITUTE(SUBSTITUTE(TRIM(O4141),"/","|"),"(","|"),"（","|"),";","|"),"；","|")&amp;"|")-1))))&gt;=75,IF(ISNUMBER(O4141),O4141,IFERROR(VALUE(O4141),VALUE(LEFT(TRIM(O4141),FIND("|",SUBSTITUTE(SUBSTITUTE(SUBSTITUTE(SUBSTITUTE(SUBSTITUTE(TRIM(O4141),"/","|"),"(","|"),"（","|"),";","|"),"；","|")&amp;"|")-1))))&lt;=85,IF(ISNUMBER(Q4141),Q4141,IFERROR(VALUE(Q4141),VALUE(LEFT(TRIM(Q4141),FIND("|",SUBSTITUTE(SUBSTITUTE(SUBSTITUTE(SUBSTITUTE(SUBSTITUTE(TRIM(Q4141),"/","|"),"(","|"),"（","|"),";","|"),"；","|")&amp;"|")-1))))&gt;0),IF(ISNUMBER(O4141),O4141,IFERROR(VALUE(O4141),VALUE(LEFT(TRIM(O4141),FIND("|",SUBSTITUTE(SUBSTITUTE(SUBSTITUTE(SUBSTITUTE(SUBSTITUTE(TRIM(O4141),"/","|"),"(","|"),"（","|"),";","|"),"；","|")&amp;"|")-1))))*1000/IF(ISNUMBER(Q4141),Q4141,IFERROR(VALUE(Q4141),VALUE(LEFT(TRIM(Q4141),FIND("|",SUBSTITUTE(SUBSTITUTE(SUBSTITUTE(SUBSTITUTE(SUBSTITUTE(TRIM(Q4141),"/","|"),"(","|"),"（","|"),";","|"),"；","|")&amp;"|")-1)))),""),"")</x:f>
      </x:c>
      <x:c r="AJ4141" s="14" t="str">
        <x:f>IF(AI4141="","","非称重实测")</x:f>
      </x:c>
      <x:c r="AK4141" s="14" t="str"/>
      <x:c r="AL4141" s="14" t="str">
        <x:v>v3.4.6-candidate</x:v>
      </x:c>
    </x:row>
    <x:row r="4142">
      <x:c r="A4142" t="n">
        <x:v>406</x:v>
      </x:c>
      <x:c r="B4142" t="str">
        <x:v>LXA6512REEVX12</x:v>
      </x:c>
      <x:c r="C4142" t="str">
        <x:v>理想牌</x:v>
      </x:c>
      <x:c r="D4142"/>
      <x:c r="E4142" t="str">
        <x:v>理想L8 Livis</x:v>
      </x:c>
      <x:c r="F4142"/>
      <x:c r="G4142"/>
      <x:c r="H4142" t="str">
        <x:v>插电式增程混合动力多用途乘用车</x:v>
      </x:c>
      <x:c r="I4142" t="str">
        <x:v>SUV-D</x:v>
      </x:c>
      <x:c r="J4142" t="str">
        <x:v>PHEV</x:v>
      </x:c>
      <x:c r="K4142"/>
      <x:c r="L4142" t="n">
        <x:v>2740</x:v>
      </x:c>
      <x:c r="M4142" t="str">
        <x:v>3045</x:v>
      </x:c>
      <x:c r="N4142" t="str">
        <x:v>343335</x:v>
      </x:c>
      <x:c r="O4142" t="n">
        <x:v>72.7</x:v>
      </x:c>
      <x:c r="P4142" t="str">
        <x:v>三元锂离子电池</x:v>
      </x:c>
      <x:c r="Q4142"/>
      <x:c r="R4142"/>
      <x:c r="S4142" t="str">
        <x:v>112</x:v>
      </x:c>
      <x:c r="T4142" t="n">
        <x:v>112</x:v>
      </x:c>
      <x:c r="U4142"/>
      <x:c r="V4142"/>
      <x:c r="W4142"/>
      <x:c r="X4142" t="str">
        <x:v>6.20/6.30</x:v>
      </x:c>
      <x:c r="Y4142"/>
      <x:c r="Z4142" t="n">
        <x:v>1498</x:v>
      </x:c>
      <x:c r="AA4142" t="str">
        <x:v>115</x:v>
      </x:c>
      <x:c r="AB4142" t="str">
        <x:v>江苏理想动力科技有限公司</x:v>
      </x:c>
      <x:c r="AC4142" t="str">
        <x:v>L3E15CA</x:v>
      </x:c>
      <x:c r="AD4142" t="str">
        <x:v>梳理补充_附件3-PHEV(408)</x:v>
      </x:c>
      <x:c r="AE4142" s="14" t="str"/>
      <x:c r="AF4142" s="14" t="str"/>
      <x:c r="AG4142" s="14" t="str">
        <x:v>待OCR/外部证据：原字段为空</x:v>
      </x:c>
      <x:c r="AH4142" s="15" t="str">
        <x:f>IF(R4142&lt;&gt;"",R4142,IFERROR(IF(AND(IF(ISNUMBER(O4142),O4142,IFERROR(VALUE(O4142),VALUE(LEFT(TRIM(O4142),FIND("|",SUBSTITUTE(SUBSTITUTE(SUBSTITUTE(SUBSTITUTE(SUBSTITUTE(TRIM(O4142),"/","|"),"(","|"),"（","|"),";","|"),"；","|")&amp;"|")-1))))*100/IF(ISNUMBER(N4142),N4142,IFERROR(VALUE(N4142),VALUE(LEFT(TRIM(N4142),FIND("|",SUBSTITUTE(SUBSTITUTE(SUBSTITUTE(SUBSTITUTE(SUBSTITUTE(TRIM(N4142),"/","|"),"(","|"),"（","|"),";","|"),"；","|")&amp;"|")-1))))&gt;=3,IF(ISNUMBER(O4142),O4142,IFERROR(VALUE(O4142),VALUE(LEFT(TRIM(O4142),FIND("|",SUBSTITUTE(SUBSTITUTE(SUBSTITUTE(SUBSTITUTE(SUBSTITUTE(TRIM(O4142),"/","|"),"(","|"),"（","|"),";","|"),"；","|")&amp;"|")-1))))*100/IF(ISNUMBER(N4142),N4142,IFERROR(VALUE(N4142),VALUE(LEFT(TRIM(N4142),FIND("|",SUBSTITUTE(SUBSTITUTE(SUBSTITUTE(SUBSTITUTE(SUBSTITUTE(TRIM(N4142),"/","|"),"(","|"),"（","|"),";","|"),"；","|")&amp;"|")-1))))&lt;=40),IF(ISNUMBER(O4142),O4142,IFERROR(VALUE(O4142),VALUE(LEFT(TRIM(O4142),FIND("|",SUBSTITUTE(SUBSTITUTE(SUBSTITUTE(SUBSTITUTE(SUBSTITUTE(TRIM(O4142),"/","|"),"(","|"),"（","|"),";","|"),"；","|")&amp;"|")-1))))*100/IF(ISNUMBER(N4142),N4142,IFERROR(VALUE(N4142),VALUE(LEFT(TRIM(N4142),FIND("|",SUBSTITUTE(SUBSTITUTE(SUBSTITUTE(SUBSTITUTE(SUBSTITUTE(TRIM(N4142),"/","|"),"(","|"),"（","|"),";","|"),"；","|")&amp;"|")-1)))),""),""))</x:f>
      </x:c>
      <x:c r="AI4142" s="15" t="str">
        <x:f>IFERROR(IF(AND(IF(ISNUMBER(O4142),O4142,IFERROR(VALUE(O4142),VALUE(LEFT(TRIM(O4142),FIND("|",SUBSTITUTE(SUBSTITUTE(SUBSTITUTE(SUBSTITUTE(SUBSTITUTE(TRIM(O4142),"/","|"),"(","|"),"（","|"),";","|"),"；","|")&amp;"|")-1))))&gt;=75,IF(ISNUMBER(O4142),O4142,IFERROR(VALUE(O4142),VALUE(LEFT(TRIM(O4142),FIND("|",SUBSTITUTE(SUBSTITUTE(SUBSTITUTE(SUBSTITUTE(SUBSTITUTE(TRIM(O4142),"/","|"),"(","|"),"（","|"),";","|"),"；","|")&amp;"|")-1))))&lt;=85,IF(ISNUMBER(Q4142),Q4142,IFERROR(VALUE(Q4142),VALUE(LEFT(TRIM(Q4142),FIND("|",SUBSTITUTE(SUBSTITUTE(SUBSTITUTE(SUBSTITUTE(SUBSTITUTE(TRIM(Q4142),"/","|"),"(","|"),"（","|"),";","|"),"；","|")&amp;"|")-1))))&gt;0),IF(ISNUMBER(O4142),O4142,IFERROR(VALUE(O4142),VALUE(LEFT(TRIM(O4142),FIND("|",SUBSTITUTE(SUBSTITUTE(SUBSTITUTE(SUBSTITUTE(SUBSTITUTE(TRIM(O4142),"/","|"),"(","|"),"（","|"),";","|"),"；","|")&amp;"|")-1))))*1000/IF(ISNUMBER(Q4142),Q4142,IFERROR(VALUE(Q4142),VALUE(LEFT(TRIM(Q4142),FIND("|",SUBSTITUTE(SUBSTITUTE(SUBSTITUTE(SUBSTITUTE(SUBSTITUTE(TRIM(Q4142),"/","|"),"(","|"),"（","|"),";","|"),"；","|")&amp;"|")-1)))),""),"")</x:f>
      </x:c>
      <x:c r="AJ4142" s="14" t="str">
        <x:f>IF(AI4142="","","非称重实测")</x:f>
      </x:c>
      <x:c r="AK4142" s="14" t="str"/>
      <x:c r="AL4142" s="14" t="str">
        <x:v>v3.4.6-candidate</x:v>
      </x:c>
    </x:row>
    <x:row r="4143">
      <x:c r="A4143" t="n">
        <x:v>406</x:v>
      </x:c>
      <x:c r="B4143" t="str">
        <x:v>NEQ6490REEVS5DJ</x:v>
      </x:c>
      <x:c r="C4143" t="str">
        <x:v>爱咖牌</x:v>
      </x:c>
      <x:c r="D4143"/>
      <x:c r="E4143" t="str">
        <x:v>iCar V27</x:v>
      </x:c>
      <x:c r="F4143"/>
      <x:c r="G4143"/>
      <x:c r="H4143" t="str">
        <x:v>插电式增程混合动力多用途乘用车</x:v>
      </x:c>
      <x:c r="I4143" t="str">
        <x:v>SUV-D</x:v>
      </x:c>
      <x:c r="J4143" t="str">
        <x:v>PHEV</x:v>
      </x:c>
      <x:c r="K4143"/>
      <x:c r="L4143" t="n">
        <x:v>2194</x:v>
      </x:c>
      <x:c r="M4143" t="str">
        <x:v>2910</x:v>
      </x:c>
      <x:c r="N4143" t="str">
        <x:v>150</x:v>
      </x:c>
      <x:c r="O4143" t="n">
        <x:v>34.317</x:v>
      </x:c>
      <x:c r="P4143" t="str">
        <x:v>磷酸铁锂蓄电池</x:v>
      </x:c>
      <x:c r="Q4143"/>
      <x:c r="R4143" t="n">
        <x:v>22.88</x:v>
      </x:c>
      <x:c r="S4143" t="str">
        <x:v>105</x:v>
      </x:c>
      <x:c r="T4143" t="n">
        <x:v>105</x:v>
      </x:c>
      <x:c r="U4143"/>
      <x:c r="V4143"/>
      <x:c r="W4143"/>
      <x:c r="X4143" t="str">
        <x:v>7</x:v>
      </x:c>
      <x:c r="Y4143"/>
      <x:c r="Z4143" t="n">
        <x:v>1499</x:v>
      </x:c>
      <x:c r="AA4143" t="str">
        <x:v>115</x:v>
      </x:c>
      <x:c r="AB4143" t="str">
        <x:v>奇瑞汽车股份有限公司</x:v>
      </x:c>
      <x:c r="AC4143" t="str">
        <x:v>SQRH4J15</x:v>
      </x:c>
      <x:c r="AD4143" t="str">
        <x:v>梳理补充_附件3-PHEV(408)</x:v>
      </x:c>
      <x:c r="AE4143" s="14" t="str"/>
      <x:c r="AF4143" s="14" t="str"/>
      <x:c r="AG4143" s="14" t="str">
        <x:v>待OCR/外部证据：原字段为空</x:v>
      </x:c>
      <x:c r="AH4143" s="15" t="n">
        <x:f>IF(R4143&lt;&gt;"",R4143,IFERROR(IF(AND(IF(ISNUMBER(O4143),O4143,IFERROR(VALUE(O4143),VALUE(LEFT(TRIM(O4143),FIND("|",SUBSTITUTE(SUBSTITUTE(SUBSTITUTE(SUBSTITUTE(SUBSTITUTE(TRIM(O4143),"/","|"),"(","|"),"（","|"),";","|"),"；","|")&amp;"|")-1))))*100/IF(ISNUMBER(N4143),N4143,IFERROR(VALUE(N4143),VALUE(LEFT(TRIM(N4143),FIND("|",SUBSTITUTE(SUBSTITUTE(SUBSTITUTE(SUBSTITUTE(SUBSTITUTE(TRIM(N4143),"/","|"),"(","|"),"（","|"),";","|"),"；","|")&amp;"|")-1))))&gt;=3,IF(ISNUMBER(O4143),O4143,IFERROR(VALUE(O4143),VALUE(LEFT(TRIM(O4143),FIND("|",SUBSTITUTE(SUBSTITUTE(SUBSTITUTE(SUBSTITUTE(SUBSTITUTE(TRIM(O4143),"/","|"),"(","|"),"（","|"),";","|"),"；","|")&amp;"|")-1))))*100/IF(ISNUMBER(N4143),N4143,IFERROR(VALUE(N4143),VALUE(LEFT(TRIM(N4143),FIND("|",SUBSTITUTE(SUBSTITUTE(SUBSTITUTE(SUBSTITUTE(SUBSTITUTE(TRIM(N4143),"/","|"),"(","|"),"（","|"),";","|"),"；","|")&amp;"|")-1))))&lt;=40),IF(ISNUMBER(O4143),O4143,IFERROR(VALUE(O4143),VALUE(LEFT(TRIM(O4143),FIND("|",SUBSTITUTE(SUBSTITUTE(SUBSTITUTE(SUBSTITUTE(SUBSTITUTE(TRIM(O4143),"/","|"),"(","|"),"（","|"),";","|"),"；","|")&amp;"|")-1))))*100/IF(ISNUMBER(N4143),N4143,IFERROR(VALUE(N4143),VALUE(LEFT(TRIM(N4143),FIND("|",SUBSTITUTE(SUBSTITUTE(SUBSTITUTE(SUBSTITUTE(SUBSTITUTE(TRIM(N4143),"/","|"),"(","|"),"（","|"),";","|"),"；","|")&amp;"|")-1)))),""),""))</x:f>
        <x:v>22.88</x:v>
      </x:c>
      <x:c r="AI4143" s="15" t="str">
        <x:f>IFERROR(IF(AND(IF(ISNUMBER(O4143),O4143,IFERROR(VALUE(O4143),VALUE(LEFT(TRIM(O4143),FIND("|",SUBSTITUTE(SUBSTITUTE(SUBSTITUTE(SUBSTITUTE(SUBSTITUTE(TRIM(O4143),"/","|"),"(","|"),"（","|"),";","|"),"；","|")&amp;"|")-1))))&gt;=75,IF(ISNUMBER(O4143),O4143,IFERROR(VALUE(O4143),VALUE(LEFT(TRIM(O4143),FIND("|",SUBSTITUTE(SUBSTITUTE(SUBSTITUTE(SUBSTITUTE(SUBSTITUTE(TRIM(O4143),"/","|"),"(","|"),"（","|"),";","|"),"；","|")&amp;"|")-1))))&lt;=85,IF(ISNUMBER(Q4143),Q4143,IFERROR(VALUE(Q4143),VALUE(LEFT(TRIM(Q4143),FIND("|",SUBSTITUTE(SUBSTITUTE(SUBSTITUTE(SUBSTITUTE(SUBSTITUTE(TRIM(Q4143),"/","|"),"(","|"),"（","|"),";","|"),"；","|")&amp;"|")-1))))&gt;0),IF(ISNUMBER(O4143),O4143,IFERROR(VALUE(O4143),VALUE(LEFT(TRIM(O4143),FIND("|",SUBSTITUTE(SUBSTITUTE(SUBSTITUTE(SUBSTITUTE(SUBSTITUTE(TRIM(O4143),"/","|"),"(","|"),"（","|"),";","|"),"；","|")&amp;"|")-1))))*1000/IF(ISNUMBER(Q4143),Q4143,IFERROR(VALUE(Q4143),VALUE(LEFT(TRIM(Q4143),FIND("|",SUBSTITUTE(SUBSTITUTE(SUBSTITUTE(SUBSTITUTE(SUBSTITUTE(TRIM(Q4143),"/","|"),"(","|"),"（","|"),";","|"),"；","|")&amp;"|")-1)))),""),"")</x:f>
      </x:c>
      <x:c r="AJ4143" s="14" t="str">
        <x:f>IF(AI4143="","","非称重实测")</x:f>
      </x:c>
      <x:c r="AK4143" s="14" t="str"/>
      <x:c r="AL4143" s="14" t="str">
        <x:v>v3.4.6-candidate</x:v>
      </x:c>
    </x:row>
    <x:row r="4144">
      <x:c r="A4144" t="n">
        <x:v>406</x:v>
      </x:c>
      <x:c r="B4144" t="str">
        <x:v>NEQ6490REEVS5DK</x:v>
      </x:c>
      <x:c r="C4144" t="str">
        <x:v>爱咖牌</x:v>
      </x:c>
      <x:c r="D4144"/>
      <x:c r="E4144" t="str">
        <x:v>iCar V27</x:v>
      </x:c>
      <x:c r="F4144"/>
      <x:c r="G4144"/>
      <x:c r="H4144" t="str">
        <x:v>插电式增程混合动力多用途乘用车</x:v>
      </x:c>
      <x:c r="I4144" t="str">
        <x:v>SUV-D</x:v>
      </x:c>
      <x:c r="J4144" t="str">
        <x:v>PHEV</x:v>
      </x:c>
      <x:c r="K4144"/>
      <x:c r="L4144" t="n">
        <x:v>2286</x:v>
      </x:c>
      <x:c r="M4144" t="str">
        <x:v>2910</x:v>
      </x:c>
      <x:c r="N4144" t="str">
        <x:v>145</x:v>
      </x:c>
      <x:c r="O4144" t="n">
        <x:v>34.317</x:v>
      </x:c>
      <x:c r="P4144" t="str">
        <x:v>磷酸铁锂蓄电池</x:v>
      </x:c>
      <x:c r="Q4144"/>
      <x:c r="R4144" t="n">
        <x:v>23.67</x:v>
      </x:c>
      <x:c r="S4144" t="str">
        <x:v>105</x:v>
      </x:c>
      <x:c r="T4144" t="n">
        <x:v>105</x:v>
      </x:c>
      <x:c r="U4144"/>
      <x:c r="V4144"/>
      <x:c r="W4144"/>
      <x:c r="X4144" t="str">
        <x:v>7.2</x:v>
      </x:c>
      <x:c r="Y4144"/>
      <x:c r="Z4144" t="n">
        <x:v>1499</x:v>
      </x:c>
      <x:c r="AA4144" t="str">
        <x:v>115</x:v>
      </x:c>
      <x:c r="AB4144" t="str">
        <x:v>奇瑞汽车股份有限公司</x:v>
      </x:c>
      <x:c r="AC4144" t="str">
        <x:v>SQRH4J15</x:v>
      </x:c>
      <x:c r="AD4144" t="str">
        <x:v>梳理补充_附件3-PHEV(408)</x:v>
      </x:c>
      <x:c r="AE4144" s="14" t="str"/>
      <x:c r="AF4144" s="14" t="str"/>
      <x:c r="AG4144" s="14" t="str">
        <x:v>待OCR/外部证据：原字段为空</x:v>
      </x:c>
      <x:c r="AH4144" s="15" t="n">
        <x:f>IF(R4144&lt;&gt;"",R4144,IFERROR(IF(AND(IF(ISNUMBER(O4144),O4144,IFERROR(VALUE(O4144),VALUE(LEFT(TRIM(O4144),FIND("|",SUBSTITUTE(SUBSTITUTE(SUBSTITUTE(SUBSTITUTE(SUBSTITUTE(TRIM(O4144),"/","|"),"(","|"),"（","|"),";","|"),"；","|")&amp;"|")-1))))*100/IF(ISNUMBER(N4144),N4144,IFERROR(VALUE(N4144),VALUE(LEFT(TRIM(N4144),FIND("|",SUBSTITUTE(SUBSTITUTE(SUBSTITUTE(SUBSTITUTE(SUBSTITUTE(TRIM(N4144),"/","|"),"(","|"),"（","|"),";","|"),"；","|")&amp;"|")-1))))&gt;=3,IF(ISNUMBER(O4144),O4144,IFERROR(VALUE(O4144),VALUE(LEFT(TRIM(O4144),FIND("|",SUBSTITUTE(SUBSTITUTE(SUBSTITUTE(SUBSTITUTE(SUBSTITUTE(TRIM(O4144),"/","|"),"(","|"),"（","|"),";","|"),"；","|")&amp;"|")-1))))*100/IF(ISNUMBER(N4144),N4144,IFERROR(VALUE(N4144),VALUE(LEFT(TRIM(N4144),FIND("|",SUBSTITUTE(SUBSTITUTE(SUBSTITUTE(SUBSTITUTE(SUBSTITUTE(TRIM(N4144),"/","|"),"(","|"),"（","|"),";","|"),"；","|")&amp;"|")-1))))&lt;=40),IF(ISNUMBER(O4144),O4144,IFERROR(VALUE(O4144),VALUE(LEFT(TRIM(O4144),FIND("|",SUBSTITUTE(SUBSTITUTE(SUBSTITUTE(SUBSTITUTE(SUBSTITUTE(TRIM(O4144),"/","|"),"(","|"),"（","|"),";","|"),"；","|")&amp;"|")-1))))*100/IF(ISNUMBER(N4144),N4144,IFERROR(VALUE(N4144),VALUE(LEFT(TRIM(N4144),FIND("|",SUBSTITUTE(SUBSTITUTE(SUBSTITUTE(SUBSTITUTE(SUBSTITUTE(TRIM(N4144),"/","|"),"(","|"),"（","|"),";","|"),"；","|")&amp;"|")-1)))),""),""))</x:f>
        <x:v>23.67</x:v>
      </x:c>
      <x:c r="AI4144" s="15" t="str">
        <x:f>IFERROR(IF(AND(IF(ISNUMBER(O4144),O4144,IFERROR(VALUE(O4144),VALUE(LEFT(TRIM(O4144),FIND("|",SUBSTITUTE(SUBSTITUTE(SUBSTITUTE(SUBSTITUTE(SUBSTITUTE(TRIM(O4144),"/","|"),"(","|"),"（","|"),";","|"),"；","|")&amp;"|")-1))))&gt;=75,IF(ISNUMBER(O4144),O4144,IFERROR(VALUE(O4144),VALUE(LEFT(TRIM(O4144),FIND("|",SUBSTITUTE(SUBSTITUTE(SUBSTITUTE(SUBSTITUTE(SUBSTITUTE(TRIM(O4144),"/","|"),"(","|"),"（","|"),";","|"),"；","|")&amp;"|")-1))))&lt;=85,IF(ISNUMBER(Q4144),Q4144,IFERROR(VALUE(Q4144),VALUE(LEFT(TRIM(Q4144),FIND("|",SUBSTITUTE(SUBSTITUTE(SUBSTITUTE(SUBSTITUTE(SUBSTITUTE(TRIM(Q4144),"/","|"),"(","|"),"（","|"),";","|"),"；","|")&amp;"|")-1))))&gt;0),IF(ISNUMBER(O4144),O4144,IFERROR(VALUE(O4144),VALUE(LEFT(TRIM(O4144),FIND("|",SUBSTITUTE(SUBSTITUTE(SUBSTITUTE(SUBSTITUTE(SUBSTITUTE(TRIM(O4144),"/","|"),"(","|"),"（","|"),";","|"),"；","|")&amp;"|")-1))))*1000/IF(ISNUMBER(Q4144),Q4144,IFERROR(VALUE(Q4144),VALUE(LEFT(TRIM(Q4144),FIND("|",SUBSTITUTE(SUBSTITUTE(SUBSTITUTE(SUBSTITUTE(SUBSTITUTE(TRIM(Q4144),"/","|"),"(","|"),"（","|"),";","|"),"；","|")&amp;"|")-1)))),""),"")</x:f>
      </x:c>
      <x:c r="AJ4144" s="14" t="str">
        <x:f>IF(AI4144="","","非称重实测")</x:f>
      </x:c>
      <x:c r="AK4144" s="14" t="str"/>
      <x:c r="AL4144" s="14" t="str">
        <x:v>v3.4.6-candidate</x:v>
      </x:c>
    </x:row>
    <x:row r="4145">
      <x:c r="A4145" t="n">
        <x:v>406</x:v>
      </x:c>
      <x:c r="B4145" t="str">
        <x:v>NEQ6510REEVS5DJ</x:v>
      </x:c>
      <x:c r="C4145" t="str">
        <x:v>爱咖牌</x:v>
      </x:c>
      <x:c r="D4145"/>
      <x:c r="E4145" t="str">
        <x:v>iCar V27</x:v>
      </x:c>
      <x:c r="F4145"/>
      <x:c r="G4145"/>
      <x:c r="H4145" t="str">
        <x:v>插电式增程混合动力多用途乘用车</x:v>
      </x:c>
      <x:c r="I4145" t="str">
        <x:v>SUV-D</x:v>
      </x:c>
      <x:c r="J4145" t="str">
        <x:v>PHEV</x:v>
      </x:c>
      <x:c r="K4145"/>
      <x:c r="L4145" t="n">
        <x:v>2242</x:v>
      </x:c>
      <x:c r="M4145" t="str">
        <x:v>2910</x:v>
      </x:c>
      <x:c r="N4145" t="str">
        <x:v>150</x:v>
      </x:c>
      <x:c r="O4145" t="n">
        <x:v>34.317</x:v>
      </x:c>
      <x:c r="P4145" t="str">
        <x:v>磷酸铁锂蓄电池</x:v>
      </x:c>
      <x:c r="Q4145"/>
      <x:c r="R4145" t="n">
        <x:v>22.88</x:v>
      </x:c>
      <x:c r="S4145" t="str">
        <x:v>105</x:v>
      </x:c>
      <x:c r="T4145" t="n">
        <x:v>105</x:v>
      </x:c>
      <x:c r="U4145"/>
      <x:c r="V4145"/>
      <x:c r="W4145"/>
      <x:c r="X4145" t="str">
        <x:v>7</x:v>
      </x:c>
      <x:c r="Y4145"/>
      <x:c r="Z4145" t="n">
        <x:v>1499</x:v>
      </x:c>
      <x:c r="AA4145" t="str">
        <x:v>115</x:v>
      </x:c>
      <x:c r="AB4145" t="str">
        <x:v>奇瑞汽车股份有限公司</x:v>
      </x:c>
      <x:c r="AC4145" t="str">
        <x:v>SQRH4J15</x:v>
      </x:c>
      <x:c r="AD4145" t="str">
        <x:v>梳理补充_附件3-PHEV(408)</x:v>
      </x:c>
      <x:c r="AE4145" s="14" t="str"/>
      <x:c r="AF4145" s="14" t="str"/>
      <x:c r="AG4145" s="14" t="str">
        <x:v>待OCR/外部证据：原字段为空</x:v>
      </x:c>
      <x:c r="AH4145" s="15" t="n">
        <x:f>IF(R4145&lt;&gt;"",R4145,IFERROR(IF(AND(IF(ISNUMBER(O4145),O4145,IFERROR(VALUE(O4145),VALUE(LEFT(TRIM(O4145),FIND("|",SUBSTITUTE(SUBSTITUTE(SUBSTITUTE(SUBSTITUTE(SUBSTITUTE(TRIM(O4145),"/","|"),"(","|"),"（","|"),";","|"),"；","|")&amp;"|")-1))))*100/IF(ISNUMBER(N4145),N4145,IFERROR(VALUE(N4145),VALUE(LEFT(TRIM(N4145),FIND("|",SUBSTITUTE(SUBSTITUTE(SUBSTITUTE(SUBSTITUTE(SUBSTITUTE(TRIM(N4145),"/","|"),"(","|"),"（","|"),";","|"),"；","|")&amp;"|")-1))))&gt;=3,IF(ISNUMBER(O4145),O4145,IFERROR(VALUE(O4145),VALUE(LEFT(TRIM(O4145),FIND("|",SUBSTITUTE(SUBSTITUTE(SUBSTITUTE(SUBSTITUTE(SUBSTITUTE(TRIM(O4145),"/","|"),"(","|"),"（","|"),";","|"),"；","|")&amp;"|")-1))))*100/IF(ISNUMBER(N4145),N4145,IFERROR(VALUE(N4145),VALUE(LEFT(TRIM(N4145),FIND("|",SUBSTITUTE(SUBSTITUTE(SUBSTITUTE(SUBSTITUTE(SUBSTITUTE(TRIM(N4145),"/","|"),"(","|"),"（","|"),";","|"),"；","|")&amp;"|")-1))))&lt;=40),IF(ISNUMBER(O4145),O4145,IFERROR(VALUE(O4145),VALUE(LEFT(TRIM(O4145),FIND("|",SUBSTITUTE(SUBSTITUTE(SUBSTITUTE(SUBSTITUTE(SUBSTITUTE(TRIM(O4145),"/","|"),"(","|"),"（","|"),";","|"),"；","|")&amp;"|")-1))))*100/IF(ISNUMBER(N4145),N4145,IFERROR(VALUE(N4145),VALUE(LEFT(TRIM(N4145),FIND("|",SUBSTITUTE(SUBSTITUTE(SUBSTITUTE(SUBSTITUTE(SUBSTITUTE(TRIM(N4145),"/","|"),"(","|"),"（","|"),";","|"),"；","|")&amp;"|")-1)))),""),""))</x:f>
        <x:v>22.88</x:v>
      </x:c>
      <x:c r="AI4145" s="15" t="str">
        <x:f>IFERROR(IF(AND(IF(ISNUMBER(O4145),O4145,IFERROR(VALUE(O4145),VALUE(LEFT(TRIM(O4145),FIND("|",SUBSTITUTE(SUBSTITUTE(SUBSTITUTE(SUBSTITUTE(SUBSTITUTE(TRIM(O4145),"/","|"),"(","|"),"（","|"),";","|"),"；","|")&amp;"|")-1))))&gt;=75,IF(ISNUMBER(O4145),O4145,IFERROR(VALUE(O4145),VALUE(LEFT(TRIM(O4145),FIND("|",SUBSTITUTE(SUBSTITUTE(SUBSTITUTE(SUBSTITUTE(SUBSTITUTE(TRIM(O4145),"/","|"),"(","|"),"（","|"),";","|"),"；","|")&amp;"|")-1))))&lt;=85,IF(ISNUMBER(Q4145),Q4145,IFERROR(VALUE(Q4145),VALUE(LEFT(TRIM(Q4145),FIND("|",SUBSTITUTE(SUBSTITUTE(SUBSTITUTE(SUBSTITUTE(SUBSTITUTE(TRIM(Q4145),"/","|"),"(","|"),"（","|"),";","|"),"；","|")&amp;"|")-1))))&gt;0),IF(ISNUMBER(O4145),O4145,IFERROR(VALUE(O4145),VALUE(LEFT(TRIM(O4145),FIND("|",SUBSTITUTE(SUBSTITUTE(SUBSTITUTE(SUBSTITUTE(SUBSTITUTE(TRIM(O4145),"/","|"),"(","|"),"（","|"),";","|"),"；","|")&amp;"|")-1))))*1000/IF(ISNUMBER(Q4145),Q4145,IFERROR(VALUE(Q4145),VALUE(LEFT(TRIM(Q4145),FIND("|",SUBSTITUTE(SUBSTITUTE(SUBSTITUTE(SUBSTITUTE(SUBSTITUTE(TRIM(Q4145),"/","|"),"(","|"),"（","|"),";","|"),"；","|")&amp;"|")-1)))),""),"")</x:f>
      </x:c>
      <x:c r="AJ4145" s="14" t="str">
        <x:f>IF(AI4145="","","非称重实测")</x:f>
      </x:c>
      <x:c r="AK4145" s="14" t="str"/>
      <x:c r="AL4145" s="14" t="str">
        <x:v>v3.4.6-candidate</x:v>
      </x:c>
    </x:row>
    <x:row r="4146">
      <x:c r="A4146" t="n">
        <x:v>406</x:v>
      </x:c>
      <x:c r="B4146" t="str">
        <x:v>NEQ6510REEVS5DK</x:v>
      </x:c>
      <x:c r="C4146" t="str">
        <x:v>爱咖牌</x:v>
      </x:c>
      <x:c r="D4146"/>
      <x:c r="E4146" t="str">
        <x:v>iCar V27</x:v>
      </x:c>
      <x:c r="F4146"/>
      <x:c r="G4146"/>
      <x:c r="H4146" t="str">
        <x:v>插电式增程混合动力多用途乘用车</x:v>
      </x:c>
      <x:c r="I4146" t="str">
        <x:v>SUV-D</x:v>
      </x:c>
      <x:c r="J4146" t="str">
        <x:v>PHEV</x:v>
      </x:c>
      <x:c r="K4146"/>
      <x:c r="L4146" t="n">
        <x:v>2336</x:v>
      </x:c>
      <x:c r="M4146" t="str">
        <x:v>2910</x:v>
      </x:c>
      <x:c r="N4146" t="str">
        <x:v>145</x:v>
      </x:c>
      <x:c r="O4146" t="n">
        <x:v>34.317</x:v>
      </x:c>
      <x:c r="P4146" t="str">
        <x:v>磷酸铁锂蓄电池</x:v>
      </x:c>
      <x:c r="Q4146"/>
      <x:c r="R4146" t="n">
        <x:v>23.67</x:v>
      </x:c>
      <x:c r="S4146" t="str">
        <x:v>105</x:v>
      </x:c>
      <x:c r="T4146" t="n">
        <x:v>105</x:v>
      </x:c>
      <x:c r="U4146"/>
      <x:c r="V4146"/>
      <x:c r="W4146"/>
      <x:c r="X4146" t="str">
        <x:v>7.2</x:v>
      </x:c>
      <x:c r="Y4146"/>
      <x:c r="Z4146" t="n">
        <x:v>1499</x:v>
      </x:c>
      <x:c r="AA4146" t="str">
        <x:v>115</x:v>
      </x:c>
      <x:c r="AB4146" t="str">
        <x:v>奇瑞汽车股份有限公司</x:v>
      </x:c>
      <x:c r="AC4146" t="str">
        <x:v>SQRH4J15</x:v>
      </x:c>
      <x:c r="AD4146" t="str">
        <x:v>梳理补充_附件3-PHEV(408)</x:v>
      </x:c>
      <x:c r="AE4146" s="14" t="str"/>
      <x:c r="AF4146" s="14" t="str"/>
      <x:c r="AG4146" s="14" t="str">
        <x:v>待OCR/外部证据：原字段为空</x:v>
      </x:c>
      <x:c r="AH4146" s="15" t="n">
        <x:f>IF(R4146&lt;&gt;"",R4146,IFERROR(IF(AND(IF(ISNUMBER(O4146),O4146,IFERROR(VALUE(O4146),VALUE(LEFT(TRIM(O4146),FIND("|",SUBSTITUTE(SUBSTITUTE(SUBSTITUTE(SUBSTITUTE(SUBSTITUTE(TRIM(O4146),"/","|"),"(","|"),"（","|"),";","|"),"；","|")&amp;"|")-1))))*100/IF(ISNUMBER(N4146),N4146,IFERROR(VALUE(N4146),VALUE(LEFT(TRIM(N4146),FIND("|",SUBSTITUTE(SUBSTITUTE(SUBSTITUTE(SUBSTITUTE(SUBSTITUTE(TRIM(N4146),"/","|"),"(","|"),"（","|"),";","|"),"；","|")&amp;"|")-1))))&gt;=3,IF(ISNUMBER(O4146),O4146,IFERROR(VALUE(O4146),VALUE(LEFT(TRIM(O4146),FIND("|",SUBSTITUTE(SUBSTITUTE(SUBSTITUTE(SUBSTITUTE(SUBSTITUTE(TRIM(O4146),"/","|"),"(","|"),"（","|"),";","|"),"；","|")&amp;"|")-1))))*100/IF(ISNUMBER(N4146),N4146,IFERROR(VALUE(N4146),VALUE(LEFT(TRIM(N4146),FIND("|",SUBSTITUTE(SUBSTITUTE(SUBSTITUTE(SUBSTITUTE(SUBSTITUTE(TRIM(N4146),"/","|"),"(","|"),"（","|"),";","|"),"；","|")&amp;"|")-1))))&lt;=40),IF(ISNUMBER(O4146),O4146,IFERROR(VALUE(O4146),VALUE(LEFT(TRIM(O4146),FIND("|",SUBSTITUTE(SUBSTITUTE(SUBSTITUTE(SUBSTITUTE(SUBSTITUTE(TRIM(O4146),"/","|"),"(","|"),"（","|"),";","|"),"；","|")&amp;"|")-1))))*100/IF(ISNUMBER(N4146),N4146,IFERROR(VALUE(N4146),VALUE(LEFT(TRIM(N4146),FIND("|",SUBSTITUTE(SUBSTITUTE(SUBSTITUTE(SUBSTITUTE(SUBSTITUTE(TRIM(N4146),"/","|"),"(","|"),"（","|"),";","|"),"；","|")&amp;"|")-1)))),""),""))</x:f>
        <x:v>23.67</x:v>
      </x:c>
      <x:c r="AI4146" s="15" t="str">
        <x:f>IFERROR(IF(AND(IF(ISNUMBER(O4146),O4146,IFERROR(VALUE(O4146),VALUE(LEFT(TRIM(O4146),FIND("|",SUBSTITUTE(SUBSTITUTE(SUBSTITUTE(SUBSTITUTE(SUBSTITUTE(TRIM(O4146),"/","|"),"(","|"),"（","|"),";","|"),"；","|")&amp;"|")-1))))&gt;=75,IF(ISNUMBER(O4146),O4146,IFERROR(VALUE(O4146),VALUE(LEFT(TRIM(O4146),FIND("|",SUBSTITUTE(SUBSTITUTE(SUBSTITUTE(SUBSTITUTE(SUBSTITUTE(TRIM(O4146),"/","|"),"(","|"),"（","|"),";","|"),"；","|")&amp;"|")-1))))&lt;=85,IF(ISNUMBER(Q4146),Q4146,IFERROR(VALUE(Q4146),VALUE(LEFT(TRIM(Q4146),FIND("|",SUBSTITUTE(SUBSTITUTE(SUBSTITUTE(SUBSTITUTE(SUBSTITUTE(TRIM(Q4146),"/","|"),"(","|"),"（","|"),";","|"),"；","|")&amp;"|")-1))))&gt;0),IF(ISNUMBER(O4146),O4146,IFERROR(VALUE(O4146),VALUE(LEFT(TRIM(O4146),FIND("|",SUBSTITUTE(SUBSTITUTE(SUBSTITUTE(SUBSTITUTE(SUBSTITUTE(TRIM(O4146),"/","|"),"(","|"),"（","|"),";","|"),"；","|")&amp;"|")-1))))*1000/IF(ISNUMBER(Q4146),Q4146,IFERROR(VALUE(Q4146),VALUE(LEFT(TRIM(Q4146),FIND("|",SUBSTITUTE(SUBSTITUTE(SUBSTITUTE(SUBSTITUTE(SUBSTITUTE(TRIM(Q4146),"/","|"),"(","|"),"（","|"),";","|"),"；","|")&amp;"|")-1)))),""),"")</x:f>
      </x:c>
      <x:c r="AJ4146" s="14" t="str">
        <x:f>IF(AI4146="","","非称重实测")</x:f>
      </x:c>
      <x:c r="AK4146" s="14" t="str"/>
      <x:c r="AL4146" s="14" t="str">
        <x:v>v3.4.6-candidate</x:v>
      </x:c>
    </x:row>
    <x:row r="4147">
      <x:c r="A4147" t="n">
        <x:v>406</x:v>
      </x:c>
      <x:c r="B4147" t="str">
        <x:v>QCJ6500BG6HEV12</x:v>
      </x:c>
      <x:c r="C4147" t="str">
        <x:v>方程豹牌</x:v>
      </x:c>
      <x:c r="D4147"/>
      <x:c r="E4147" t="str">
        <x:v>方程豹钛7</x:v>
      </x:c>
      <x:c r="F4147"/>
      <x:c r="G4147"/>
      <x:c r="H4147" t="str">
        <x:v>插电式混合动力多用途乘用车</x:v>
      </x:c>
      <x:c r="I4147" t="str">
        <x:v>SUV-D</x:v>
      </x:c>
      <x:c r="J4147" t="str">
        <x:v>PHEV</x:v>
      </x:c>
      <x:c r="K4147"/>
      <x:c r="L4147" t="n">
        <x:v>2480</x:v>
      </x:c>
      <x:c r="M4147" t="str">
        <x:v>2920</x:v>
      </x:c>
      <x:c r="N4147" t="str">
        <x:v>130</x:v>
      </x:c>
      <x:c r="O4147" t="n">
        <x:v>35.621</x:v>
      </x:c>
      <x:c r="P4147" t="str">
        <x:v>磷酸铁锂蓄电池</x:v>
      </x:c>
      <x:c r="Q4147"/>
      <x:c r="R4147" t="n">
        <x:v>27.4</x:v>
      </x:c>
      <x:c r="S4147" t="str">
        <x:v>前:160 / 后:200</x:v>
      </x:c>
      <x:c r="T4147" t="n">
        <x:v>360</x:v>
      </x:c>
      <x:c r="U4147"/>
      <x:c r="V4147"/>
      <x:c r="W4147"/>
      <x:c r="X4147" t="str">
        <x:v>6.4</x:v>
      </x:c>
      <x:c r="Y4147"/>
      <x:c r="Z4147" t="n">
        <x:v>1498</x:v>
      </x:c>
      <x:c r="AA4147" t="str">
        <x:v>115</x:v>
      </x:c>
      <x:c r="AB4147" t="str">
        <x:v>比亚迪汽车有限公司</x:v>
      </x:c>
      <x:c r="AC4147" t="str">
        <x:v>BYD472ZQB</x:v>
      </x:c>
      <x:c r="AD4147" t="str">
        <x:v>梳理补充_附件3-PHEV(408)</x:v>
      </x:c>
      <x:c r="AE4147" s="14" t="str"/>
      <x:c r="AF4147" s="14" t="str"/>
      <x:c r="AG4147" s="14" t="str">
        <x:v>待OCR/外部证据：原字段为空</x:v>
      </x:c>
      <x:c r="AH4147" s="15" t="n">
        <x:f>IF(R4147&lt;&gt;"",R4147,IFERROR(IF(AND(IF(ISNUMBER(O4147),O4147,IFERROR(VALUE(O4147),VALUE(LEFT(TRIM(O4147),FIND("|",SUBSTITUTE(SUBSTITUTE(SUBSTITUTE(SUBSTITUTE(SUBSTITUTE(TRIM(O4147),"/","|"),"(","|"),"（","|"),";","|"),"；","|")&amp;"|")-1))))*100/IF(ISNUMBER(N4147),N4147,IFERROR(VALUE(N4147),VALUE(LEFT(TRIM(N4147),FIND("|",SUBSTITUTE(SUBSTITUTE(SUBSTITUTE(SUBSTITUTE(SUBSTITUTE(TRIM(N4147),"/","|"),"(","|"),"（","|"),";","|"),"；","|")&amp;"|")-1))))&gt;=3,IF(ISNUMBER(O4147),O4147,IFERROR(VALUE(O4147),VALUE(LEFT(TRIM(O4147),FIND("|",SUBSTITUTE(SUBSTITUTE(SUBSTITUTE(SUBSTITUTE(SUBSTITUTE(TRIM(O4147),"/","|"),"(","|"),"（","|"),";","|"),"；","|")&amp;"|")-1))))*100/IF(ISNUMBER(N4147),N4147,IFERROR(VALUE(N4147),VALUE(LEFT(TRIM(N4147),FIND("|",SUBSTITUTE(SUBSTITUTE(SUBSTITUTE(SUBSTITUTE(SUBSTITUTE(TRIM(N4147),"/","|"),"(","|"),"（","|"),";","|"),"；","|")&amp;"|")-1))))&lt;=40),IF(ISNUMBER(O4147),O4147,IFERROR(VALUE(O4147),VALUE(LEFT(TRIM(O4147),FIND("|",SUBSTITUTE(SUBSTITUTE(SUBSTITUTE(SUBSTITUTE(SUBSTITUTE(TRIM(O4147),"/","|"),"(","|"),"（","|"),";","|"),"；","|")&amp;"|")-1))))*100/IF(ISNUMBER(N4147),N4147,IFERROR(VALUE(N4147),VALUE(LEFT(TRIM(N4147),FIND("|",SUBSTITUTE(SUBSTITUTE(SUBSTITUTE(SUBSTITUTE(SUBSTITUTE(TRIM(N4147),"/","|"),"(","|"),"（","|"),";","|"),"；","|")&amp;"|")-1)))),""),""))</x:f>
        <x:v>27.4</x:v>
      </x:c>
      <x:c r="AI4147" s="15" t="str">
        <x:f>IFERROR(IF(AND(IF(ISNUMBER(O4147),O4147,IFERROR(VALUE(O4147),VALUE(LEFT(TRIM(O4147),FIND("|",SUBSTITUTE(SUBSTITUTE(SUBSTITUTE(SUBSTITUTE(SUBSTITUTE(TRIM(O4147),"/","|"),"(","|"),"（","|"),";","|"),"；","|")&amp;"|")-1))))&gt;=75,IF(ISNUMBER(O4147),O4147,IFERROR(VALUE(O4147),VALUE(LEFT(TRIM(O4147),FIND("|",SUBSTITUTE(SUBSTITUTE(SUBSTITUTE(SUBSTITUTE(SUBSTITUTE(TRIM(O4147),"/","|"),"(","|"),"（","|"),";","|"),"；","|")&amp;"|")-1))))&lt;=85,IF(ISNUMBER(Q4147),Q4147,IFERROR(VALUE(Q4147),VALUE(LEFT(TRIM(Q4147),FIND("|",SUBSTITUTE(SUBSTITUTE(SUBSTITUTE(SUBSTITUTE(SUBSTITUTE(TRIM(Q4147),"/","|"),"(","|"),"（","|"),";","|"),"；","|")&amp;"|")-1))))&gt;0),IF(ISNUMBER(O4147),O4147,IFERROR(VALUE(O4147),VALUE(LEFT(TRIM(O4147),FIND("|",SUBSTITUTE(SUBSTITUTE(SUBSTITUTE(SUBSTITUTE(SUBSTITUTE(TRIM(O4147),"/","|"),"(","|"),"（","|"),";","|"),"；","|")&amp;"|")-1))))*1000/IF(ISNUMBER(Q4147),Q4147,IFERROR(VALUE(Q4147),VALUE(LEFT(TRIM(Q4147),FIND("|",SUBSTITUTE(SUBSTITUTE(SUBSTITUTE(SUBSTITUTE(SUBSTITUTE(TRIM(Q4147),"/","|"),"(","|"),"（","|"),";","|"),"；","|")&amp;"|")-1)))),""),"")</x:f>
      </x:c>
      <x:c r="AJ4147" s="14" t="str">
        <x:f>IF(AI4147="","","非称重实测")</x:f>
      </x:c>
      <x:c r="AK4147" s="14" t="str"/>
      <x:c r="AL4147" s="14" t="str">
        <x:v>v3.4.6-candidate</x:v>
      </x:c>
    </x:row>
    <x:row r="4148">
      <x:c r="A4148" t="n">
        <x:v>406</x:v>
      </x:c>
      <x:c r="B4148" t="str">
        <x:v>SC6470AAAB6HEV</x:v>
      </x:c>
      <x:c r="C4148" t="str">
        <x:v>长安牌</x:v>
      </x:c>
      <x:c r="D4148"/>
      <x:c r="E4148" t="str">
        <x:v>长安Uni-Z</x:v>
      </x:c>
      <x:c r="F4148"/>
      <x:c r="G4148"/>
      <x:c r="H4148" t="str">
        <x:v>插电式混合动力多用途乘用车</x:v>
      </x:c>
      <x:c r="I4148" t="str">
        <x:v>SUV-C</x:v>
      </x:c>
      <x:c r="J4148" t="str">
        <x:v>PHEV</x:v>
      </x:c>
      <x:c r="K4148"/>
      <x:c r="L4148" t="n">
        <x:v>1710</x:v>
      </x:c>
      <x:c r="M4148" t="str">
        <x:v>2795</x:v>
      </x:c>
      <x:c r="N4148" t="str">
        <x:v>101</x:v>
      </x:c>
      <x:c r="O4148" t="n">
        <x:v>18.42</x:v>
      </x:c>
      <x:c r="P4148" t="str">
        <x:v>磷酸铁锂蓄电池</x:v>
      </x:c>
      <x:c r="Q4148"/>
      <x:c r="R4148" t="n">
        <x:v>18.24</x:v>
      </x:c>
      <x:c r="S4148" t="str">
        <x:v>160</x:v>
      </x:c>
      <x:c r="T4148" t="n">
        <x:v>160</x:v>
      </x:c>
      <x:c r="U4148"/>
      <x:c r="V4148"/>
      <x:c r="W4148"/>
      <x:c r="X4148" t="str">
        <x:v>5.09</x:v>
      </x:c>
      <x:c r="Y4148"/>
      <x:c r="Z4148" t="n">
        <x:v>1497</x:v>
      </x:c>
      <x:c r="AA4148" t="str">
        <x:v>72</x:v>
      </x:c>
      <x:c r="AB4148" t="str">
        <x:v>重庆长安汽车股份有限公司</x:v>
      </x:c>
      <x:c r="AC4148" t="str">
        <x:v>JL469Q1</x:v>
      </x:c>
      <x:c r="AD4148" t="str">
        <x:v>梳理补充_附件3-PHEV(408)</x:v>
      </x:c>
      <x:c r="AE4148" s="14" t="str"/>
      <x:c r="AF4148" s="14" t="str"/>
      <x:c r="AG4148" s="14" t="str">
        <x:v>待OCR/外部证据：原字段为空</x:v>
      </x:c>
      <x:c r="AH4148" s="15" t="n">
        <x:f>IF(R4148&lt;&gt;"",R4148,IFERROR(IF(AND(IF(ISNUMBER(O4148),O4148,IFERROR(VALUE(O4148),VALUE(LEFT(TRIM(O4148),FIND("|",SUBSTITUTE(SUBSTITUTE(SUBSTITUTE(SUBSTITUTE(SUBSTITUTE(TRIM(O4148),"/","|"),"(","|"),"（","|"),";","|"),"；","|")&amp;"|")-1))))*100/IF(ISNUMBER(N4148),N4148,IFERROR(VALUE(N4148),VALUE(LEFT(TRIM(N4148),FIND("|",SUBSTITUTE(SUBSTITUTE(SUBSTITUTE(SUBSTITUTE(SUBSTITUTE(TRIM(N4148),"/","|"),"(","|"),"（","|"),";","|"),"；","|")&amp;"|")-1))))&gt;=3,IF(ISNUMBER(O4148),O4148,IFERROR(VALUE(O4148),VALUE(LEFT(TRIM(O4148),FIND("|",SUBSTITUTE(SUBSTITUTE(SUBSTITUTE(SUBSTITUTE(SUBSTITUTE(TRIM(O4148),"/","|"),"(","|"),"（","|"),";","|"),"；","|")&amp;"|")-1))))*100/IF(ISNUMBER(N4148),N4148,IFERROR(VALUE(N4148),VALUE(LEFT(TRIM(N4148),FIND("|",SUBSTITUTE(SUBSTITUTE(SUBSTITUTE(SUBSTITUTE(SUBSTITUTE(TRIM(N4148),"/","|"),"(","|"),"（","|"),";","|"),"；","|")&amp;"|")-1))))&lt;=40),IF(ISNUMBER(O4148),O4148,IFERROR(VALUE(O4148),VALUE(LEFT(TRIM(O4148),FIND("|",SUBSTITUTE(SUBSTITUTE(SUBSTITUTE(SUBSTITUTE(SUBSTITUTE(TRIM(O4148),"/","|"),"(","|"),"（","|"),";","|"),"；","|")&amp;"|")-1))))*100/IF(ISNUMBER(N4148),N4148,IFERROR(VALUE(N4148),VALUE(LEFT(TRIM(N4148),FIND("|",SUBSTITUTE(SUBSTITUTE(SUBSTITUTE(SUBSTITUTE(SUBSTITUTE(TRIM(N4148),"/","|"),"(","|"),"（","|"),";","|"),"；","|")&amp;"|")-1)))),""),""))</x:f>
        <x:v>18.24</x:v>
      </x:c>
      <x:c r="AI4148" s="15" t="str">
        <x:f>IFERROR(IF(AND(IF(ISNUMBER(O4148),O4148,IFERROR(VALUE(O4148),VALUE(LEFT(TRIM(O4148),FIND("|",SUBSTITUTE(SUBSTITUTE(SUBSTITUTE(SUBSTITUTE(SUBSTITUTE(TRIM(O4148),"/","|"),"(","|"),"（","|"),";","|"),"；","|")&amp;"|")-1))))&gt;=75,IF(ISNUMBER(O4148),O4148,IFERROR(VALUE(O4148),VALUE(LEFT(TRIM(O4148),FIND("|",SUBSTITUTE(SUBSTITUTE(SUBSTITUTE(SUBSTITUTE(SUBSTITUTE(TRIM(O4148),"/","|"),"(","|"),"（","|"),";","|"),"；","|")&amp;"|")-1))))&lt;=85,IF(ISNUMBER(Q4148),Q4148,IFERROR(VALUE(Q4148),VALUE(LEFT(TRIM(Q4148),FIND("|",SUBSTITUTE(SUBSTITUTE(SUBSTITUTE(SUBSTITUTE(SUBSTITUTE(TRIM(Q4148),"/","|"),"(","|"),"（","|"),";","|"),"；","|")&amp;"|")-1))))&gt;0),IF(ISNUMBER(O4148),O4148,IFERROR(VALUE(O4148),VALUE(LEFT(TRIM(O4148),FIND("|",SUBSTITUTE(SUBSTITUTE(SUBSTITUTE(SUBSTITUTE(SUBSTITUTE(TRIM(O4148),"/","|"),"(","|"),"（","|"),";","|"),"；","|")&amp;"|")-1))))*1000/IF(ISNUMBER(Q4148),Q4148,IFERROR(VALUE(Q4148),VALUE(LEFT(TRIM(Q4148),FIND("|",SUBSTITUTE(SUBSTITUTE(SUBSTITUTE(SUBSTITUTE(SUBSTITUTE(TRIM(Q4148),"/","|"),"(","|"),"（","|"),";","|"),"；","|")&amp;"|")-1)))),""),"")</x:f>
      </x:c>
      <x:c r="AJ4148" s="14" t="str">
        <x:f>IF(AI4148="","","非称重实测")</x:f>
      </x:c>
      <x:c r="AK4148" s="14" t="str"/>
      <x:c r="AL4148" s="14" t="str">
        <x:v>v3.4.6-candidate</x:v>
      </x:c>
    </x:row>
    <x:row r="4149">
      <x:c r="A4149" t="n">
        <x:v>406</x:v>
      </x:c>
      <x:c r="B4149" t="str">
        <x:v>SC6480AAAL6HEV</x:v>
      </x:c>
      <x:c r="C4149" t="str">
        <x:v>长安牌</x:v>
      </x:c>
      <x:c r="D4149"/>
      <x:c r="E4149" t="str">
        <x:v>长安启源Q06</x:v>
      </x:c>
      <x:c r="F4149"/>
      <x:c r="G4149"/>
      <x:c r="H4149" t="str">
        <x:v>插电式增程混合动力多用途乘用车</x:v>
      </x:c>
      <x:c r="I4149" t="str">
        <x:v>SUV-D</x:v>
      </x:c>
      <x:c r="J4149" t="str">
        <x:v>PHEV</x:v>
      </x:c>
      <x:c r="K4149"/>
      <x:c r="L4149" t="n">
        <x:v>1930</x:v>
      </x:c>
      <x:c r="M4149" t="str">
        <x:v>2940</x:v>
      </x:c>
      <x:c r="N4149" t="str">
        <x:v>153</x:v>
      </x:c>
      <x:c r="O4149" t="n">
        <x:v>28.39</x:v>
      </x:c>
      <x:c r="P4149" t="str">
        <x:v>磷酸铁锂蓄电池</x:v>
      </x:c>
      <x:c r="Q4149"/>
      <x:c r="R4149" t="n">
        <x:v>18.56</x:v>
      </x:c>
      <x:c r="S4149" t="str">
        <x:v>135</x:v>
      </x:c>
      <x:c r="T4149" t="n">
        <x:v>135</x:v>
      </x:c>
      <x:c r="U4149"/>
      <x:c r="V4149"/>
      <x:c r="W4149"/>
      <x:c r="X4149" t="str">
        <x:v>4.98</x:v>
      </x:c>
      <x:c r="Y4149"/>
      <x:c r="Z4149" t="n">
        <x:v>1497</x:v>
      </x:c>
      <x:c r="AA4149" t="str">
        <x:v>72</x:v>
      </x:c>
      <x:c r="AB4149" t="str">
        <x:v>重庆长安汽车股份有限公司</x:v>
      </x:c>
      <x:c r="AC4149" t="str">
        <x:v>JL469Q1</x:v>
      </x:c>
      <x:c r="AD4149" t="str">
        <x:v>梳理补充_附件3-PHEV(408)</x:v>
      </x:c>
      <x:c r="AE4149" s="14" t="str"/>
      <x:c r="AF4149" s="14" t="str"/>
      <x:c r="AG4149" s="14" t="str">
        <x:v>待OCR/外部证据：原字段为空</x:v>
      </x:c>
      <x:c r="AH4149" s="15" t="n">
        <x:f>IF(R4149&lt;&gt;"",R4149,IFERROR(IF(AND(IF(ISNUMBER(O4149),O4149,IFERROR(VALUE(O4149),VALUE(LEFT(TRIM(O4149),FIND("|",SUBSTITUTE(SUBSTITUTE(SUBSTITUTE(SUBSTITUTE(SUBSTITUTE(TRIM(O4149),"/","|"),"(","|"),"（","|"),";","|"),"；","|")&amp;"|")-1))))*100/IF(ISNUMBER(N4149),N4149,IFERROR(VALUE(N4149),VALUE(LEFT(TRIM(N4149),FIND("|",SUBSTITUTE(SUBSTITUTE(SUBSTITUTE(SUBSTITUTE(SUBSTITUTE(TRIM(N4149),"/","|"),"(","|"),"（","|"),";","|"),"；","|")&amp;"|")-1))))&gt;=3,IF(ISNUMBER(O4149),O4149,IFERROR(VALUE(O4149),VALUE(LEFT(TRIM(O4149),FIND("|",SUBSTITUTE(SUBSTITUTE(SUBSTITUTE(SUBSTITUTE(SUBSTITUTE(TRIM(O4149),"/","|"),"(","|"),"（","|"),";","|"),"；","|")&amp;"|")-1))))*100/IF(ISNUMBER(N4149),N4149,IFERROR(VALUE(N4149),VALUE(LEFT(TRIM(N4149),FIND("|",SUBSTITUTE(SUBSTITUTE(SUBSTITUTE(SUBSTITUTE(SUBSTITUTE(TRIM(N4149),"/","|"),"(","|"),"（","|"),";","|"),"；","|")&amp;"|")-1))))&lt;=40),IF(ISNUMBER(O4149),O4149,IFERROR(VALUE(O4149),VALUE(LEFT(TRIM(O4149),FIND("|",SUBSTITUTE(SUBSTITUTE(SUBSTITUTE(SUBSTITUTE(SUBSTITUTE(TRIM(O4149),"/","|"),"(","|"),"（","|"),";","|"),"；","|")&amp;"|")-1))))*100/IF(ISNUMBER(N4149),N4149,IFERROR(VALUE(N4149),VALUE(LEFT(TRIM(N4149),FIND("|",SUBSTITUTE(SUBSTITUTE(SUBSTITUTE(SUBSTITUTE(SUBSTITUTE(TRIM(N4149),"/","|"),"(","|"),"（","|"),";","|"),"；","|")&amp;"|")-1)))),""),""))</x:f>
        <x:v>18.56</x:v>
      </x:c>
      <x:c r="AI4149" s="15" t="str">
        <x:f>IFERROR(IF(AND(IF(ISNUMBER(O4149),O4149,IFERROR(VALUE(O4149),VALUE(LEFT(TRIM(O4149),FIND("|",SUBSTITUTE(SUBSTITUTE(SUBSTITUTE(SUBSTITUTE(SUBSTITUTE(TRIM(O4149),"/","|"),"(","|"),"（","|"),";","|"),"；","|")&amp;"|")-1))))&gt;=75,IF(ISNUMBER(O4149),O4149,IFERROR(VALUE(O4149),VALUE(LEFT(TRIM(O4149),FIND("|",SUBSTITUTE(SUBSTITUTE(SUBSTITUTE(SUBSTITUTE(SUBSTITUTE(TRIM(O4149),"/","|"),"(","|"),"（","|"),";","|"),"；","|")&amp;"|")-1))))&lt;=85,IF(ISNUMBER(Q4149),Q4149,IFERROR(VALUE(Q4149),VALUE(LEFT(TRIM(Q4149),FIND("|",SUBSTITUTE(SUBSTITUTE(SUBSTITUTE(SUBSTITUTE(SUBSTITUTE(TRIM(Q4149),"/","|"),"(","|"),"（","|"),";","|"),"；","|")&amp;"|")-1))))&gt;0),IF(ISNUMBER(O4149),O4149,IFERROR(VALUE(O4149),VALUE(LEFT(TRIM(O4149),FIND("|",SUBSTITUTE(SUBSTITUTE(SUBSTITUTE(SUBSTITUTE(SUBSTITUTE(TRIM(O4149),"/","|"),"(","|"),"（","|"),";","|"),"；","|")&amp;"|")-1))))*1000/IF(ISNUMBER(Q4149),Q4149,IFERROR(VALUE(Q4149),VALUE(LEFT(TRIM(Q4149),FIND("|",SUBSTITUTE(SUBSTITUTE(SUBSTITUTE(SUBSTITUTE(SUBSTITUTE(TRIM(Q4149),"/","|"),"(","|"),"（","|"),";","|"),"；","|")&amp;"|")-1)))),""),"")</x:f>
      </x:c>
      <x:c r="AJ4149" s="14" t="str">
        <x:f>IF(AI4149="","","非称重实测")</x:f>
      </x:c>
      <x:c r="AK4149" s="14" t="str"/>
      <x:c r="AL4149" s="14" t="str">
        <x:v>v3.4.6-candidate</x:v>
      </x:c>
    </x:row>
    <x:row r="4150">
      <x:c r="A4150" t="n">
        <x:v>406</x:v>
      </x:c>
      <x:c r="B4150" t="str">
        <x:v>SQR6470CHEVT1L7</x:v>
      </x:c>
      <x:c r="C4150" t="str">
        <x:v>捷途牌</x:v>
      </x:c>
      <x:c r="D4150"/>
      <x:c r="E4150" t="str">
        <x:v>奇瑞山海T1</x:v>
      </x:c>
      <x:c r="F4150"/>
      <x:c r="G4150"/>
      <x:c r="H4150" t="str">
        <x:v>插电式混合动力多用途乘用车</x:v>
      </x:c>
      <x:c r="I4150" t="str">
        <x:v>SUV-C</x:v>
      </x:c>
      <x:c r="J4150" t="str">
        <x:v>PHEV</x:v>
      </x:c>
      <x:c r="K4150"/>
      <x:c r="L4150" t="n">
        <x:v>1984</x:v>
      </x:c>
      <x:c r="M4150" t="str">
        <x:v>2810</x:v>
      </x:c>
      <x:c r="N4150" t="str">
        <x:v>117</x:v>
      </x:c>
      <x:c r="O4150" t="n">
        <x:v>26.62</x:v>
      </x:c>
      <x:c r="P4150" t="str">
        <x:v>磷酸铁锂蓄电池</x:v>
      </x:c>
      <x:c r="Q4150"/>
      <x:c r="R4150" t="n">
        <x:v>22.75</x:v>
      </x:c>
      <x:c r="S4150" t="str">
        <x:v>105</x:v>
      </x:c>
      <x:c r="T4150" t="n">
        <x:v>105</x:v>
      </x:c>
      <x:c r="U4150"/>
      <x:c r="V4150"/>
      <x:c r="W4150"/>
      <x:c r="X4150" t="str">
        <x:v>5.89</x:v>
      </x:c>
      <x:c r="Y4150"/>
      <x:c r="Z4150" t="n">
        <x:v>1499</x:v>
      </x:c>
      <x:c r="AA4150" t="str">
        <x:v>115</x:v>
      </x:c>
      <x:c r="AB4150" t="str">
        <x:v>奇瑞汽车股份有限公司</x:v>
      </x:c>
      <x:c r="AC4150" t="str">
        <x:v>SQRH4J15</x:v>
      </x:c>
      <x:c r="AD4150" t="str">
        <x:v>梳理补充_附件3-PHEV(408)</x:v>
      </x:c>
      <x:c r="AE4150" s="14" t="str"/>
      <x:c r="AF4150" s="14" t="str"/>
      <x:c r="AG4150" s="14" t="str">
        <x:v>待OCR/外部证据：原字段为空</x:v>
      </x:c>
      <x:c r="AH4150" s="15" t="n">
        <x:f>IF(R4150&lt;&gt;"",R4150,IFERROR(IF(AND(IF(ISNUMBER(O4150),O4150,IFERROR(VALUE(O4150),VALUE(LEFT(TRIM(O4150),FIND("|",SUBSTITUTE(SUBSTITUTE(SUBSTITUTE(SUBSTITUTE(SUBSTITUTE(TRIM(O4150),"/","|"),"(","|"),"（","|"),";","|"),"；","|")&amp;"|")-1))))*100/IF(ISNUMBER(N4150),N4150,IFERROR(VALUE(N4150),VALUE(LEFT(TRIM(N4150),FIND("|",SUBSTITUTE(SUBSTITUTE(SUBSTITUTE(SUBSTITUTE(SUBSTITUTE(TRIM(N4150),"/","|"),"(","|"),"（","|"),";","|"),"；","|")&amp;"|")-1))))&gt;=3,IF(ISNUMBER(O4150),O4150,IFERROR(VALUE(O4150),VALUE(LEFT(TRIM(O4150),FIND("|",SUBSTITUTE(SUBSTITUTE(SUBSTITUTE(SUBSTITUTE(SUBSTITUTE(TRIM(O4150),"/","|"),"(","|"),"（","|"),";","|"),"；","|")&amp;"|")-1))))*100/IF(ISNUMBER(N4150),N4150,IFERROR(VALUE(N4150),VALUE(LEFT(TRIM(N4150),FIND("|",SUBSTITUTE(SUBSTITUTE(SUBSTITUTE(SUBSTITUTE(SUBSTITUTE(TRIM(N4150),"/","|"),"(","|"),"（","|"),";","|"),"；","|")&amp;"|")-1))))&lt;=40),IF(ISNUMBER(O4150),O4150,IFERROR(VALUE(O4150),VALUE(LEFT(TRIM(O4150),FIND("|",SUBSTITUTE(SUBSTITUTE(SUBSTITUTE(SUBSTITUTE(SUBSTITUTE(TRIM(O4150),"/","|"),"(","|"),"（","|"),";","|"),"；","|")&amp;"|")-1))))*100/IF(ISNUMBER(N4150),N4150,IFERROR(VALUE(N4150),VALUE(LEFT(TRIM(N4150),FIND("|",SUBSTITUTE(SUBSTITUTE(SUBSTITUTE(SUBSTITUTE(SUBSTITUTE(TRIM(N4150),"/","|"),"(","|"),"（","|"),";","|"),"；","|")&amp;"|")-1)))),""),""))</x:f>
        <x:v>22.75</x:v>
      </x:c>
      <x:c r="AI4150" s="15" t="str">
        <x:f>IFERROR(IF(AND(IF(ISNUMBER(O4150),O4150,IFERROR(VALUE(O4150),VALUE(LEFT(TRIM(O4150),FIND("|",SUBSTITUTE(SUBSTITUTE(SUBSTITUTE(SUBSTITUTE(SUBSTITUTE(TRIM(O4150),"/","|"),"(","|"),"（","|"),";","|"),"；","|")&amp;"|")-1))))&gt;=75,IF(ISNUMBER(O4150),O4150,IFERROR(VALUE(O4150),VALUE(LEFT(TRIM(O4150),FIND("|",SUBSTITUTE(SUBSTITUTE(SUBSTITUTE(SUBSTITUTE(SUBSTITUTE(TRIM(O4150),"/","|"),"(","|"),"（","|"),";","|"),"；","|")&amp;"|")-1))))&lt;=85,IF(ISNUMBER(Q4150),Q4150,IFERROR(VALUE(Q4150),VALUE(LEFT(TRIM(Q4150),FIND("|",SUBSTITUTE(SUBSTITUTE(SUBSTITUTE(SUBSTITUTE(SUBSTITUTE(TRIM(Q4150),"/","|"),"(","|"),"（","|"),";","|"),"；","|")&amp;"|")-1))))&gt;0),IF(ISNUMBER(O4150),O4150,IFERROR(VALUE(O4150),VALUE(LEFT(TRIM(O4150),FIND("|",SUBSTITUTE(SUBSTITUTE(SUBSTITUTE(SUBSTITUTE(SUBSTITUTE(TRIM(O4150),"/","|"),"(","|"),"（","|"),";","|"),"；","|")&amp;"|")-1))))*1000/IF(ISNUMBER(Q4150),Q4150,IFERROR(VALUE(Q4150),VALUE(LEFT(TRIM(Q4150),FIND("|",SUBSTITUTE(SUBSTITUTE(SUBSTITUTE(SUBSTITUTE(SUBSTITUTE(TRIM(Q4150),"/","|"),"(","|"),"（","|"),";","|"),"；","|")&amp;"|")-1)))),""),"")</x:f>
      </x:c>
      <x:c r="AJ4150" s="14" t="str">
        <x:f>IF(AI4150="","","非称重实测")</x:f>
      </x:c>
      <x:c r="AK4150" s="14" t="str"/>
      <x:c r="AL4150" s="14" t="str">
        <x:v>v3.4.6-candidate</x:v>
      </x:c>
    </x:row>
    <x:row r="4151">
      <x:c r="A4151" t="n">
        <x:v>406</x:v>
      </x:c>
      <x:c r="B4151" t="str">
        <x:v>SQR7150REEVT16A</x:v>
      </x:c>
      <x:c r="C4151" t="str">
        <x:v>奇瑞牌</x:v>
      </x:c>
      <x:c r="D4151"/>
      <x:c r="E4151" t="str">
        <x:v>奇瑞风云A9</x:v>
      </x:c>
      <x:c r="F4151"/>
      <x:c r="G4151"/>
      <x:c r="H4151" t="str">
        <x:v>插电式增程混合动力轿车</x:v>
      </x:c>
      <x:c r="I4151" t="str">
        <x:v>Car-D</x:v>
      </x:c>
      <x:c r="J4151" t="str">
        <x:v>PHEV</x:v>
      </x:c>
      <x:c r="K4151"/>
      <x:c r="L4151" t="n">
        <x:v>1800</x:v>
      </x:c>
      <x:c r="M4151" t="str">
        <x:v>2900</x:v>
      </x:c>
      <x:c r="N4151" t="str">
        <x:v>175</x:v>
      </x:c>
      <x:c r="O4151" t="n">
        <x:v>28.3</x:v>
      </x:c>
      <x:c r="P4151" t="str">
        <x:v>磷酸铁锂蓄电池</x:v>
      </x:c>
      <x:c r="Q4151"/>
      <x:c r="R4151" t="n">
        <x:v>16.17</x:v>
      </x:c>
      <x:c r="S4151" t="str">
        <x:v>71</x:v>
      </x:c>
      <x:c r="T4151" t="n">
        <x:v>71</x:v>
      </x:c>
      <x:c r="U4151"/>
      <x:c r="V4151"/>
      <x:c r="W4151"/>
      <x:c r="X4151" t="str">
        <x:v>4.9</x:v>
      </x:c>
      <x:c r="Y4151"/>
      <x:c r="Z4151" t="n">
        <x:v>1499</x:v>
      </x:c>
      <x:c r="AA4151" t="str">
        <x:v>82</x:v>
      </x:c>
      <x:c r="AB4151" t="str">
        <x:v>奇瑞汽车股份有限公司</x:v>
      </x:c>
      <x:c r="AC4151" t="str">
        <x:v>SQRH4G15</x:v>
      </x:c>
      <x:c r="AD4151" t="str">
        <x:v>梳理补充_附件3-PHEV(408)</x:v>
      </x:c>
      <x:c r="AE4151" s="14" t="str"/>
      <x:c r="AF4151" s="14" t="str"/>
      <x:c r="AG4151" s="14" t="str">
        <x:v>待OCR/外部证据：原字段为空</x:v>
      </x:c>
      <x:c r="AH4151" s="15" t="n">
        <x:f>IF(R4151&lt;&gt;"",R4151,IFERROR(IF(AND(IF(ISNUMBER(O4151),O4151,IFERROR(VALUE(O4151),VALUE(LEFT(TRIM(O4151),FIND("|",SUBSTITUTE(SUBSTITUTE(SUBSTITUTE(SUBSTITUTE(SUBSTITUTE(TRIM(O4151),"/","|"),"(","|"),"（","|"),";","|"),"；","|")&amp;"|")-1))))*100/IF(ISNUMBER(N4151),N4151,IFERROR(VALUE(N4151),VALUE(LEFT(TRIM(N4151),FIND("|",SUBSTITUTE(SUBSTITUTE(SUBSTITUTE(SUBSTITUTE(SUBSTITUTE(TRIM(N4151),"/","|"),"(","|"),"（","|"),";","|"),"；","|")&amp;"|")-1))))&gt;=3,IF(ISNUMBER(O4151),O4151,IFERROR(VALUE(O4151),VALUE(LEFT(TRIM(O4151),FIND("|",SUBSTITUTE(SUBSTITUTE(SUBSTITUTE(SUBSTITUTE(SUBSTITUTE(TRIM(O4151),"/","|"),"(","|"),"（","|"),";","|"),"；","|")&amp;"|")-1))))*100/IF(ISNUMBER(N4151),N4151,IFERROR(VALUE(N4151),VALUE(LEFT(TRIM(N4151),FIND("|",SUBSTITUTE(SUBSTITUTE(SUBSTITUTE(SUBSTITUTE(SUBSTITUTE(TRIM(N4151),"/","|"),"(","|"),"（","|"),";","|"),"；","|")&amp;"|")-1))))&lt;=40),IF(ISNUMBER(O4151),O4151,IFERROR(VALUE(O4151),VALUE(LEFT(TRIM(O4151),FIND("|",SUBSTITUTE(SUBSTITUTE(SUBSTITUTE(SUBSTITUTE(SUBSTITUTE(TRIM(O4151),"/","|"),"(","|"),"（","|"),";","|"),"；","|")&amp;"|")-1))))*100/IF(ISNUMBER(N4151),N4151,IFERROR(VALUE(N4151),VALUE(LEFT(TRIM(N4151),FIND("|",SUBSTITUTE(SUBSTITUTE(SUBSTITUTE(SUBSTITUTE(SUBSTITUTE(TRIM(N4151),"/","|"),"(","|"),"（","|"),";","|"),"；","|")&amp;"|")-1)))),""),""))</x:f>
        <x:v>16.17</x:v>
      </x:c>
      <x:c r="AI4151" s="15" t="str">
        <x:f>IFERROR(IF(AND(IF(ISNUMBER(O4151),O4151,IFERROR(VALUE(O4151),VALUE(LEFT(TRIM(O4151),FIND("|",SUBSTITUTE(SUBSTITUTE(SUBSTITUTE(SUBSTITUTE(SUBSTITUTE(TRIM(O4151),"/","|"),"(","|"),"（","|"),";","|"),"；","|")&amp;"|")-1))))&gt;=75,IF(ISNUMBER(O4151),O4151,IFERROR(VALUE(O4151),VALUE(LEFT(TRIM(O4151),FIND("|",SUBSTITUTE(SUBSTITUTE(SUBSTITUTE(SUBSTITUTE(SUBSTITUTE(TRIM(O4151),"/","|"),"(","|"),"（","|"),";","|"),"；","|")&amp;"|")-1))))&lt;=85,IF(ISNUMBER(Q4151),Q4151,IFERROR(VALUE(Q4151),VALUE(LEFT(TRIM(Q4151),FIND("|",SUBSTITUTE(SUBSTITUTE(SUBSTITUTE(SUBSTITUTE(SUBSTITUTE(TRIM(Q4151),"/","|"),"(","|"),"（","|"),";","|"),"；","|")&amp;"|")-1))))&gt;0),IF(ISNUMBER(O4151),O4151,IFERROR(VALUE(O4151),VALUE(LEFT(TRIM(O4151),FIND("|",SUBSTITUTE(SUBSTITUTE(SUBSTITUTE(SUBSTITUTE(SUBSTITUTE(TRIM(O4151),"/","|"),"(","|"),"（","|"),";","|"),"；","|")&amp;"|")-1))))*1000/IF(ISNUMBER(Q4151),Q4151,IFERROR(VALUE(Q4151),VALUE(LEFT(TRIM(Q4151),FIND("|",SUBSTITUTE(SUBSTITUTE(SUBSTITUTE(SUBSTITUTE(SUBSTITUTE(TRIM(Q4151),"/","|"),"(","|"),"（","|"),";","|"),"；","|")&amp;"|")-1)))),""),"")</x:f>
      </x:c>
      <x:c r="AJ4151" s="14" t="str">
        <x:f>IF(AI4151="","","非称重实测")</x:f>
      </x:c>
      <x:c r="AK4151" s="14" t="str"/>
      <x:c r="AL4151" s="14" t="str">
        <x:v>v3.4.6-candidate</x:v>
      </x:c>
    </x:row>
    <x:row r="4152">
      <x:c r="A4152" t="n">
        <x:v>406</x:v>
      </x:c>
      <x:c r="B4152" t="str">
        <x:v>SQR7150REEVT16A1</x:v>
      </x:c>
      <x:c r="C4152" t="str">
        <x:v>奇瑞牌</x:v>
      </x:c>
      <x:c r="D4152"/>
      <x:c r="E4152" t="str">
        <x:v>奇瑞风云A9</x:v>
      </x:c>
      <x:c r="F4152"/>
      <x:c r="G4152"/>
      <x:c r="H4152" t="str">
        <x:v>插电式增程混合动力轿车</x:v>
      </x:c>
      <x:c r="I4152" t="str">
        <x:v>Car-D</x:v>
      </x:c>
      <x:c r="J4152" t="str">
        <x:v>PHEV</x:v>
      </x:c>
      <x:c r="K4152"/>
      <x:c r="L4152" t="n">
        <x:v>1750</x:v>
      </x:c>
      <x:c r="M4152" t="str">
        <x:v>2900</x:v>
      </x:c>
      <x:c r="N4152" t="str">
        <x:v>116</x:v>
      </x:c>
      <x:c r="O4152" t="n">
        <x:v>19.527</x:v>
      </x:c>
      <x:c r="P4152" t="str">
        <x:v>磷酸铁锂蓄电池</x:v>
      </x:c>
      <x:c r="Q4152"/>
      <x:c r="R4152" t="n">
        <x:v>16.83</x:v>
      </x:c>
      <x:c r="S4152" t="str">
        <x:v>71</x:v>
      </x:c>
      <x:c r="T4152" t="n">
        <x:v>71</x:v>
      </x:c>
      <x:c r="U4152"/>
      <x:c r="V4152"/>
      <x:c r="W4152"/>
      <x:c r="X4152" t="str">
        <x:v>4.85</x:v>
      </x:c>
      <x:c r="Y4152"/>
      <x:c r="Z4152" t="n">
        <x:v>1499</x:v>
      </x:c>
      <x:c r="AA4152" t="str">
        <x:v>82</x:v>
      </x:c>
      <x:c r="AB4152" t="str">
        <x:v>奇瑞汽车股份有限公司</x:v>
      </x:c>
      <x:c r="AC4152" t="str">
        <x:v>SQRH4G15</x:v>
      </x:c>
      <x:c r="AD4152" t="str">
        <x:v>梳理补充_附件3-PHEV(408)</x:v>
      </x:c>
      <x:c r="AE4152" s="14" t="str"/>
      <x:c r="AF4152" s="14" t="str"/>
      <x:c r="AG4152" s="14" t="str">
        <x:v>待OCR/外部证据：原字段为空</x:v>
      </x:c>
      <x:c r="AH4152" s="15" t="n">
        <x:f>IF(R4152&lt;&gt;"",R4152,IFERROR(IF(AND(IF(ISNUMBER(O4152),O4152,IFERROR(VALUE(O4152),VALUE(LEFT(TRIM(O4152),FIND("|",SUBSTITUTE(SUBSTITUTE(SUBSTITUTE(SUBSTITUTE(SUBSTITUTE(TRIM(O4152),"/","|"),"(","|"),"（","|"),";","|"),"；","|")&amp;"|")-1))))*100/IF(ISNUMBER(N4152),N4152,IFERROR(VALUE(N4152),VALUE(LEFT(TRIM(N4152),FIND("|",SUBSTITUTE(SUBSTITUTE(SUBSTITUTE(SUBSTITUTE(SUBSTITUTE(TRIM(N4152),"/","|"),"(","|"),"（","|"),";","|"),"；","|")&amp;"|")-1))))&gt;=3,IF(ISNUMBER(O4152),O4152,IFERROR(VALUE(O4152),VALUE(LEFT(TRIM(O4152),FIND("|",SUBSTITUTE(SUBSTITUTE(SUBSTITUTE(SUBSTITUTE(SUBSTITUTE(TRIM(O4152),"/","|"),"(","|"),"（","|"),";","|"),"；","|")&amp;"|")-1))))*100/IF(ISNUMBER(N4152),N4152,IFERROR(VALUE(N4152),VALUE(LEFT(TRIM(N4152),FIND("|",SUBSTITUTE(SUBSTITUTE(SUBSTITUTE(SUBSTITUTE(SUBSTITUTE(TRIM(N4152),"/","|"),"(","|"),"（","|"),";","|"),"；","|")&amp;"|")-1))))&lt;=40),IF(ISNUMBER(O4152),O4152,IFERROR(VALUE(O4152),VALUE(LEFT(TRIM(O4152),FIND("|",SUBSTITUTE(SUBSTITUTE(SUBSTITUTE(SUBSTITUTE(SUBSTITUTE(TRIM(O4152),"/","|"),"(","|"),"（","|"),";","|"),"；","|")&amp;"|")-1))))*100/IF(ISNUMBER(N4152),N4152,IFERROR(VALUE(N4152),VALUE(LEFT(TRIM(N4152),FIND("|",SUBSTITUTE(SUBSTITUTE(SUBSTITUTE(SUBSTITUTE(SUBSTITUTE(TRIM(N4152),"/","|"),"(","|"),"（","|"),";","|"),"；","|")&amp;"|")-1)))),""),""))</x:f>
        <x:v>16.83</x:v>
      </x:c>
      <x:c r="AI4152" s="15" t="str">
        <x:f>IFERROR(IF(AND(IF(ISNUMBER(O4152),O4152,IFERROR(VALUE(O4152),VALUE(LEFT(TRIM(O4152),FIND("|",SUBSTITUTE(SUBSTITUTE(SUBSTITUTE(SUBSTITUTE(SUBSTITUTE(TRIM(O4152),"/","|"),"(","|"),"（","|"),";","|"),"；","|")&amp;"|")-1))))&gt;=75,IF(ISNUMBER(O4152),O4152,IFERROR(VALUE(O4152),VALUE(LEFT(TRIM(O4152),FIND("|",SUBSTITUTE(SUBSTITUTE(SUBSTITUTE(SUBSTITUTE(SUBSTITUTE(TRIM(O4152),"/","|"),"(","|"),"（","|"),";","|"),"；","|")&amp;"|")-1))))&lt;=85,IF(ISNUMBER(Q4152),Q4152,IFERROR(VALUE(Q4152),VALUE(LEFT(TRIM(Q4152),FIND("|",SUBSTITUTE(SUBSTITUTE(SUBSTITUTE(SUBSTITUTE(SUBSTITUTE(TRIM(Q4152),"/","|"),"(","|"),"（","|"),";","|"),"；","|")&amp;"|")-1))))&gt;0),IF(ISNUMBER(O4152),O4152,IFERROR(VALUE(O4152),VALUE(LEFT(TRIM(O4152),FIND("|",SUBSTITUTE(SUBSTITUTE(SUBSTITUTE(SUBSTITUTE(SUBSTITUTE(TRIM(O4152),"/","|"),"(","|"),"（","|"),";","|"),"；","|")&amp;"|")-1))))*1000/IF(ISNUMBER(Q4152),Q4152,IFERROR(VALUE(Q4152),VALUE(LEFT(TRIM(Q4152),FIND("|",SUBSTITUTE(SUBSTITUTE(SUBSTITUTE(SUBSTITUTE(SUBSTITUTE(TRIM(Q4152),"/","|"),"(","|"),"（","|"),";","|"),"；","|")&amp;"|")-1)))),""),"")</x:f>
      </x:c>
      <x:c r="AJ4152" s="14" t="str">
        <x:f>IF(AI4152="","","非称重实测")</x:f>
      </x:c>
      <x:c r="AK4152" s="14" t="str"/>
      <x:c r="AL4152" s="14" t="str">
        <x:v>v3.4.6-candidate</x:v>
      </x:c>
    </x:row>
    <x:row r="4153">
      <x:c r="A4153" t="n">
        <x:v>407</x:v>
      </x:c>
      <x:c r="B4153" t="str">
        <x:v>BH7000BEVDCA</x:v>
      </x:c>
      <x:c r="C4153" t="str">
        <x:v>北京现代牌</x:v>
      </x:c>
      <x:c r="D4153"/>
      <x:c r="E4153" t="str">
        <x:v>现代IONIQ V</x:v>
      </x:c>
      <x:c r="F4153"/>
      <x:c r="G4153"/>
      <x:c r="H4153" t="str">
        <x:v>纯电动轿车</x:v>
      </x:c>
      <x:c r="I4153" t="str">
        <x:v>Car-D</x:v>
      </x:c>
      <x:c r="J4153" t="str">
        <x:v>BEV</x:v>
      </x:c>
      <x:c r="K4153"/>
      <x:c r="L4153" t="n">
        <x:v>1707</x:v>
      </x:c>
      <x:c r="M4153" t="n">
        <x:v>2900</x:v>
      </x:c>
      <x:c r="N4153" t="str">
        <x:v>540（CLTC）</x:v>
      </x:c>
      <x:c r="O4153" t="n">
        <x:v>53.5</x:v>
      </x:c>
      <x:c r="P4153" t="str">
        <x:v>磷酸铁锂蓄电池</x:v>
      </x:c>
      <x:c r="Q4153"/>
      <x:c r="R4153"/>
      <x:c r="S4153" t="str">
        <x:v>140</x:v>
      </x:c>
      <x:c r="T4153" t="n">
        <x:v>140</x:v>
      </x:c>
      <x:c r="U4153" t="str">
        <x:v>海纳川浩夫尔(北京)新能源汽车驱动系统有限公司</x:v>
      </x:c>
      <x:c r="V4153"/>
      <x:c r="W4153" t="str">
        <x:v>CF4B</x:v>
      </x:c>
      <x:c r="X4153"/>
      <x:c r="Y4153"/>
      <x:c r="Z4153"/>
      <x:c r="AA4153"/>
      <x:c r="AB4153"/>
      <x:c r="AC4153"/>
      <x:c r="AD4153" t="str">
        <x:v>梳理补充_附件2-BEV(408)</x:v>
      </x:c>
      <x:c r="AE4153" s="14" t="str"/>
      <x:c r="AF4153" s="14" t="str"/>
      <x:c r="AG4153" s="14" t="str">
        <x:v>待OCR/外部证据：原字段为空</x:v>
      </x:c>
      <x:c r="AH4153" s="15" t="n">
        <x:f>IF(R4153&lt;&gt;"",R4153,IFERROR(IF(AND(IF(ISNUMBER(O4153),O4153,IFERROR(VALUE(O4153),VALUE(LEFT(TRIM(O4153),FIND("|",SUBSTITUTE(SUBSTITUTE(SUBSTITUTE(SUBSTITUTE(SUBSTITUTE(TRIM(O4153),"/","|"),"(","|"),"（","|"),";","|"),"；","|")&amp;"|")-1))))*100/IF(ISNUMBER(N4153),N4153,IFERROR(VALUE(N4153),VALUE(LEFT(TRIM(N4153),FIND("|",SUBSTITUTE(SUBSTITUTE(SUBSTITUTE(SUBSTITUTE(SUBSTITUTE(TRIM(N4153),"/","|"),"(","|"),"（","|"),";","|"),"；","|")&amp;"|")-1))))&gt;=3,IF(ISNUMBER(O4153),O4153,IFERROR(VALUE(O4153),VALUE(LEFT(TRIM(O4153),FIND("|",SUBSTITUTE(SUBSTITUTE(SUBSTITUTE(SUBSTITUTE(SUBSTITUTE(TRIM(O4153),"/","|"),"(","|"),"（","|"),";","|"),"；","|")&amp;"|")-1))))*100/IF(ISNUMBER(N4153),N4153,IFERROR(VALUE(N4153),VALUE(LEFT(TRIM(N4153),FIND("|",SUBSTITUTE(SUBSTITUTE(SUBSTITUTE(SUBSTITUTE(SUBSTITUTE(TRIM(N4153),"/","|"),"(","|"),"（","|"),";","|"),"；","|")&amp;"|")-1))))&lt;=40),IF(ISNUMBER(O4153),O4153,IFERROR(VALUE(O4153),VALUE(LEFT(TRIM(O4153),FIND("|",SUBSTITUTE(SUBSTITUTE(SUBSTITUTE(SUBSTITUTE(SUBSTITUTE(TRIM(O4153),"/","|"),"(","|"),"（","|"),";","|"),"；","|")&amp;"|")-1))))*100/IF(ISNUMBER(N4153),N4153,IFERROR(VALUE(N4153),VALUE(LEFT(TRIM(N4153),FIND("|",SUBSTITUTE(SUBSTITUTE(SUBSTITUTE(SUBSTITUTE(SUBSTITUTE(TRIM(N4153),"/","|"),"(","|"),"（","|"),";","|"),"；","|")&amp;"|")-1)))),""),""))</x:f>
        <x:v>9.907407407407407</x:v>
      </x:c>
      <x:c r="AI4153" s="15" t="str">
        <x:f>IFERROR(IF(AND(IF(ISNUMBER(O4153),O4153,IFERROR(VALUE(O4153),VALUE(LEFT(TRIM(O4153),FIND("|",SUBSTITUTE(SUBSTITUTE(SUBSTITUTE(SUBSTITUTE(SUBSTITUTE(TRIM(O4153),"/","|"),"(","|"),"（","|"),";","|"),"；","|")&amp;"|")-1))))&gt;=75,IF(ISNUMBER(O4153),O4153,IFERROR(VALUE(O4153),VALUE(LEFT(TRIM(O4153),FIND("|",SUBSTITUTE(SUBSTITUTE(SUBSTITUTE(SUBSTITUTE(SUBSTITUTE(TRIM(O4153),"/","|"),"(","|"),"（","|"),";","|"),"；","|")&amp;"|")-1))))&lt;=85,IF(ISNUMBER(Q4153),Q4153,IFERROR(VALUE(Q4153),VALUE(LEFT(TRIM(Q4153),FIND("|",SUBSTITUTE(SUBSTITUTE(SUBSTITUTE(SUBSTITUTE(SUBSTITUTE(TRIM(Q4153),"/","|"),"(","|"),"（","|"),";","|"),"；","|")&amp;"|")-1))))&gt;0),IF(ISNUMBER(O4153),O4153,IFERROR(VALUE(O4153),VALUE(LEFT(TRIM(O4153),FIND("|",SUBSTITUTE(SUBSTITUTE(SUBSTITUTE(SUBSTITUTE(SUBSTITUTE(TRIM(O4153),"/","|"),"(","|"),"（","|"),";","|"),"；","|")&amp;"|")-1))))*1000/IF(ISNUMBER(Q4153),Q4153,IFERROR(VALUE(Q4153),VALUE(LEFT(TRIM(Q4153),FIND("|",SUBSTITUTE(SUBSTITUTE(SUBSTITUTE(SUBSTITUTE(SUBSTITUTE(TRIM(Q4153),"/","|"),"(","|"),"（","|"),";","|"),"；","|")&amp;"|")-1)))),""),"")</x:f>
      </x:c>
      <x:c r="AJ4153" s="14" t="str">
        <x:f>IF(AI4153="","","非称重实测")</x:f>
      </x:c>
      <x:c r="AK4153" s="14" t="str">
        <x:v>电耗公式可补</x:v>
      </x:c>
      <x:c r="AL4153" s="14" t="str">
        <x:v>v3.4.6-candidate</x:v>
      </x:c>
    </x:row>
    <x:row r="4154">
      <x:c r="A4154" t="n">
        <x:v>407</x:v>
      </x:c>
      <x:c r="B4154" t="str">
        <x:v>BH7002BEVDCA</x:v>
      </x:c>
      <x:c r="C4154" t="str">
        <x:v>北京现代牌</x:v>
      </x:c>
      <x:c r="D4154"/>
      <x:c r="E4154" t="str">
        <x:v>现代IONIQ V</x:v>
      </x:c>
      <x:c r="F4154"/>
      <x:c r="G4154"/>
      <x:c r="H4154" t="str">
        <x:v>纯电动轿车</x:v>
      </x:c>
      <x:c r="I4154" t="str">
        <x:v>Car-D</x:v>
      </x:c>
      <x:c r="J4154" t="str">
        <x:v>BEV</x:v>
      </x:c>
      <x:c r="K4154"/>
      <x:c r="L4154" t="n">
        <x:v>1782</x:v>
      </x:c>
      <x:c r="M4154" t="n">
        <x:v>2900</x:v>
      </x:c>
      <x:c r="N4154" t="n">
        <x:v>650</x:v>
      </x:c>
      <x:c r="O4154" t="n">
        <x:v>66.8</x:v>
      </x:c>
      <x:c r="P4154" t="str">
        <x:v>磷酸铁锂蓄电池</x:v>
      </x:c>
      <x:c r="Q4154" t="n">
        <x:v>143.66</x:v>
      </x:c>
      <x:c r="R4154" t="n">
        <x:v>10.28</x:v>
      </x:c>
      <x:c r="S4154" t="str">
        <x:v>168</x:v>
      </x:c>
      <x:c r="T4154" t="n">
        <x:v>168</x:v>
      </x:c>
      <x:c r="U4154" t="str">
        <x:v>海纳川浩夫尔(北京)新能源汽车驱动系统有限公司</x:v>
      </x:c>
      <x:c r="V4154"/>
      <x:c r="W4154" t="str">
        <x:v>CF4B</x:v>
      </x:c>
      <x:c r="X4154"/>
      <x:c r="Y4154"/>
      <x:c r="Z4154"/>
      <x:c r="AA4154"/>
      <x:c r="AB4154"/>
      <x:c r="AC4154"/>
      <x:c r="AD4154" t="str">
        <x:v>梳理补充_附件2-BEV(408)</x:v>
      </x:c>
      <x:c r="AE4154" s="14" t="str"/>
      <x:c r="AF4154" s="14" t="str"/>
      <x:c r="AG4154" s="14" t="str">
        <x:v>待OCR/外部证据：原字段为空</x:v>
      </x:c>
      <x:c r="AH4154" s="15" t="n">
        <x:f>IF(R4154&lt;&gt;"",R4154,IFERROR(IF(AND(IF(ISNUMBER(O4154),O4154,IFERROR(VALUE(O4154),VALUE(LEFT(TRIM(O4154),FIND("|",SUBSTITUTE(SUBSTITUTE(SUBSTITUTE(SUBSTITUTE(SUBSTITUTE(TRIM(O4154),"/","|"),"(","|"),"（","|"),";","|"),"；","|")&amp;"|")-1))))*100/IF(ISNUMBER(N4154),N4154,IFERROR(VALUE(N4154),VALUE(LEFT(TRIM(N4154),FIND("|",SUBSTITUTE(SUBSTITUTE(SUBSTITUTE(SUBSTITUTE(SUBSTITUTE(TRIM(N4154),"/","|"),"(","|"),"（","|"),";","|"),"；","|")&amp;"|")-1))))&gt;=3,IF(ISNUMBER(O4154),O4154,IFERROR(VALUE(O4154),VALUE(LEFT(TRIM(O4154),FIND("|",SUBSTITUTE(SUBSTITUTE(SUBSTITUTE(SUBSTITUTE(SUBSTITUTE(TRIM(O4154),"/","|"),"(","|"),"（","|"),";","|"),"；","|")&amp;"|")-1))))*100/IF(ISNUMBER(N4154),N4154,IFERROR(VALUE(N4154),VALUE(LEFT(TRIM(N4154),FIND("|",SUBSTITUTE(SUBSTITUTE(SUBSTITUTE(SUBSTITUTE(SUBSTITUTE(TRIM(N4154),"/","|"),"(","|"),"（","|"),";","|"),"；","|")&amp;"|")-1))))&lt;=40),IF(ISNUMBER(O4154),O4154,IFERROR(VALUE(O4154),VALUE(LEFT(TRIM(O4154),FIND("|",SUBSTITUTE(SUBSTITUTE(SUBSTITUTE(SUBSTITUTE(SUBSTITUTE(TRIM(O4154),"/","|"),"(","|"),"（","|"),";","|"),"；","|")&amp;"|")-1))))*100/IF(ISNUMBER(N4154),N4154,IFERROR(VALUE(N4154),VALUE(LEFT(TRIM(N4154),FIND("|",SUBSTITUTE(SUBSTITUTE(SUBSTITUTE(SUBSTITUTE(SUBSTITUTE(TRIM(N4154),"/","|"),"(","|"),"（","|"),";","|"),"；","|")&amp;"|")-1)))),""),""))</x:f>
        <x:v>10.28</x:v>
      </x:c>
      <x:c r="AI4154" s="15" t="str">
        <x:f>IFERROR(IF(AND(IF(ISNUMBER(O4154),O4154,IFERROR(VALUE(O4154),VALUE(LEFT(TRIM(O4154),FIND("|",SUBSTITUTE(SUBSTITUTE(SUBSTITUTE(SUBSTITUTE(SUBSTITUTE(TRIM(O4154),"/","|"),"(","|"),"（","|"),";","|"),"；","|")&amp;"|")-1))))&gt;=75,IF(ISNUMBER(O4154),O4154,IFERROR(VALUE(O4154),VALUE(LEFT(TRIM(O4154),FIND("|",SUBSTITUTE(SUBSTITUTE(SUBSTITUTE(SUBSTITUTE(SUBSTITUTE(TRIM(O4154),"/","|"),"(","|"),"（","|"),";","|"),"；","|")&amp;"|")-1))))&lt;=85,IF(ISNUMBER(Q4154),Q4154,IFERROR(VALUE(Q4154),VALUE(LEFT(TRIM(Q4154),FIND("|",SUBSTITUTE(SUBSTITUTE(SUBSTITUTE(SUBSTITUTE(SUBSTITUTE(TRIM(Q4154),"/","|"),"(","|"),"（","|"),";","|"),"；","|")&amp;"|")-1))))&gt;0),IF(ISNUMBER(O4154),O4154,IFERROR(VALUE(O4154),VALUE(LEFT(TRIM(O4154),FIND("|",SUBSTITUTE(SUBSTITUTE(SUBSTITUTE(SUBSTITUTE(SUBSTITUTE(TRIM(O4154),"/","|"),"(","|"),"（","|"),";","|"),"；","|")&amp;"|")-1))))*1000/IF(ISNUMBER(Q4154),Q4154,IFERROR(VALUE(Q4154),VALUE(LEFT(TRIM(Q4154),FIND("|",SUBSTITUTE(SUBSTITUTE(SUBSTITUTE(SUBSTITUTE(SUBSTITUTE(TRIM(Q4154),"/","|"),"(","|"),"（","|"),";","|"),"；","|")&amp;"|")-1)))),""),"")</x:f>
      </x:c>
      <x:c r="AJ4154" s="14" t="str">
        <x:f>IF(AI4154="","","非称重实测")</x:f>
      </x:c>
      <x:c r="AK4154" s="14" t="str"/>
      <x:c r="AL4154" s="14" t="str">
        <x:v>v3.4.6-candidate</x:v>
      </x:c>
    </x:row>
    <x:row r="4155">
      <x:c r="A4155" t="n">
        <x:v>407</x:v>
      </x:c>
      <x:c r="B4155" t="str">
        <x:v>BH7003BEVDCA</x:v>
      </x:c>
      <x:c r="C4155" t="str">
        <x:v>北京现代牌</x:v>
      </x:c>
      <x:c r="D4155"/>
      <x:c r="E4155" t="str">
        <x:v>现代IONIQ V</x:v>
      </x:c>
      <x:c r="F4155"/>
      <x:c r="G4155"/>
      <x:c r="H4155" t="str">
        <x:v>纯电动轿车</x:v>
      </x:c>
      <x:c r="I4155" t="str">
        <x:v>Car-D</x:v>
      </x:c>
      <x:c r="J4155" t="str">
        <x:v>BEV</x:v>
      </x:c>
      <x:c r="K4155"/>
      <x:c r="L4155" t="n">
        <x:v>1808</x:v>
      </x:c>
      <x:c r="M4155" t="n">
        <x:v>2900</x:v>
      </x:c>
      <x:c r="N4155" t="str">
        <x:v>620（CLTC）</x:v>
      </x:c>
      <x:c r="O4155" t="n">
        <x:v>66.8</x:v>
      </x:c>
      <x:c r="P4155" t="str">
        <x:v>磷酸铁锂蓄电池</x:v>
      </x:c>
      <x:c r="Q4155"/>
      <x:c r="R4155"/>
      <x:c r="S4155" t="str">
        <x:v>168</x:v>
      </x:c>
      <x:c r="T4155" t="n">
        <x:v>168</x:v>
      </x:c>
      <x:c r="U4155" t="str">
        <x:v>海纳川浩夫尔(北京)新能源汽车驱动系统有限公司</x:v>
      </x:c>
      <x:c r="V4155"/>
      <x:c r="W4155" t="str">
        <x:v>CF4B</x:v>
      </x:c>
      <x:c r="X4155"/>
      <x:c r="Y4155"/>
      <x:c r="Z4155"/>
      <x:c r="AA4155"/>
      <x:c r="AB4155"/>
      <x:c r="AC4155"/>
      <x:c r="AD4155" t="str">
        <x:v>梳理补充_附件2-BEV(408)</x:v>
      </x:c>
      <x:c r="AE4155" s="14" t="str"/>
      <x:c r="AF4155" s="14" t="str"/>
      <x:c r="AG4155" s="14" t="str">
        <x:v>待OCR/外部证据：原字段为空</x:v>
      </x:c>
      <x:c r="AH4155" s="15" t="n">
        <x:f>IF(R4155&lt;&gt;"",R4155,IFERROR(IF(AND(IF(ISNUMBER(O4155),O4155,IFERROR(VALUE(O4155),VALUE(LEFT(TRIM(O4155),FIND("|",SUBSTITUTE(SUBSTITUTE(SUBSTITUTE(SUBSTITUTE(SUBSTITUTE(TRIM(O4155),"/","|"),"(","|"),"（","|"),";","|"),"；","|")&amp;"|")-1))))*100/IF(ISNUMBER(N4155),N4155,IFERROR(VALUE(N4155),VALUE(LEFT(TRIM(N4155),FIND("|",SUBSTITUTE(SUBSTITUTE(SUBSTITUTE(SUBSTITUTE(SUBSTITUTE(TRIM(N4155),"/","|"),"(","|"),"（","|"),";","|"),"；","|")&amp;"|")-1))))&gt;=3,IF(ISNUMBER(O4155),O4155,IFERROR(VALUE(O4155),VALUE(LEFT(TRIM(O4155),FIND("|",SUBSTITUTE(SUBSTITUTE(SUBSTITUTE(SUBSTITUTE(SUBSTITUTE(TRIM(O4155),"/","|"),"(","|"),"（","|"),";","|"),"；","|")&amp;"|")-1))))*100/IF(ISNUMBER(N4155),N4155,IFERROR(VALUE(N4155),VALUE(LEFT(TRIM(N4155),FIND("|",SUBSTITUTE(SUBSTITUTE(SUBSTITUTE(SUBSTITUTE(SUBSTITUTE(TRIM(N4155),"/","|"),"(","|"),"（","|"),";","|"),"；","|")&amp;"|")-1))))&lt;=40),IF(ISNUMBER(O4155),O4155,IFERROR(VALUE(O4155),VALUE(LEFT(TRIM(O4155),FIND("|",SUBSTITUTE(SUBSTITUTE(SUBSTITUTE(SUBSTITUTE(SUBSTITUTE(TRIM(O4155),"/","|"),"(","|"),"（","|"),";","|"),"；","|")&amp;"|")-1))))*100/IF(ISNUMBER(N4155),N4155,IFERROR(VALUE(N4155),VALUE(LEFT(TRIM(N4155),FIND("|",SUBSTITUTE(SUBSTITUTE(SUBSTITUTE(SUBSTITUTE(SUBSTITUTE(TRIM(N4155),"/","|"),"(","|"),"（","|"),";","|"),"；","|")&amp;"|")-1)))),""),""))</x:f>
        <x:v>10.774193548387096</x:v>
      </x:c>
      <x:c r="AI4155" s="15" t="str">
        <x:f>IFERROR(IF(AND(IF(ISNUMBER(O4155),O4155,IFERROR(VALUE(O4155),VALUE(LEFT(TRIM(O4155),FIND("|",SUBSTITUTE(SUBSTITUTE(SUBSTITUTE(SUBSTITUTE(SUBSTITUTE(TRIM(O4155),"/","|"),"(","|"),"（","|"),";","|"),"；","|")&amp;"|")-1))))&gt;=75,IF(ISNUMBER(O4155),O4155,IFERROR(VALUE(O4155),VALUE(LEFT(TRIM(O4155),FIND("|",SUBSTITUTE(SUBSTITUTE(SUBSTITUTE(SUBSTITUTE(SUBSTITUTE(TRIM(O4155),"/","|"),"(","|"),"（","|"),";","|"),"；","|")&amp;"|")-1))))&lt;=85,IF(ISNUMBER(Q4155),Q4155,IFERROR(VALUE(Q4155),VALUE(LEFT(TRIM(Q4155),FIND("|",SUBSTITUTE(SUBSTITUTE(SUBSTITUTE(SUBSTITUTE(SUBSTITUTE(TRIM(Q4155),"/","|"),"(","|"),"（","|"),";","|"),"；","|")&amp;"|")-1))))&gt;0),IF(ISNUMBER(O4155),O4155,IFERROR(VALUE(O4155),VALUE(LEFT(TRIM(O4155),FIND("|",SUBSTITUTE(SUBSTITUTE(SUBSTITUTE(SUBSTITUTE(SUBSTITUTE(TRIM(O4155),"/","|"),"(","|"),"（","|"),";","|"),"；","|")&amp;"|")-1))))*1000/IF(ISNUMBER(Q4155),Q4155,IFERROR(VALUE(Q4155),VALUE(LEFT(TRIM(Q4155),FIND("|",SUBSTITUTE(SUBSTITUTE(SUBSTITUTE(SUBSTITUTE(SUBSTITUTE(TRIM(Q4155),"/","|"),"(","|"),"（","|"),";","|"),"；","|")&amp;"|")-1)))),""),"")</x:f>
      </x:c>
      <x:c r="AJ4155" s="14" t="str">
        <x:f>IF(AI4155="","","非称重实测")</x:f>
      </x:c>
      <x:c r="AK4155" s="14" t="str">
        <x:v>电耗公式可补</x:v>
      </x:c>
      <x:c r="AL4155" s="14" t="str">
        <x:v>v3.4.6-candidate</x:v>
      </x:c>
    </x:row>
    <x:row r="4156">
      <x:c r="A4156" t="n">
        <x:v>407</x:v>
      </x:c>
      <x:c r="B4156" t="str">
        <x:v>BYD6510BNBEV1</x:v>
      </x:c>
      <x:c r="C4156" t="str">
        <x:v>比亚迪牌</x:v>
      </x:c>
      <x:c r="D4156"/>
      <x:c r="E4156" t="str">
        <x:v>海狮08</x:v>
      </x:c>
      <x:c r="F4156"/>
      <x:c r="G4156"/>
      <x:c r="H4156" t="str">
        <x:v>纯电动多用途乘用车</x:v>
      </x:c>
      <x:c r="I4156" t="str">
        <x:v>SUV-D</x:v>
      </x:c>
      <x:c r="J4156" t="str">
        <x:v>BEV</x:v>
      </x:c>
      <x:c r="K4156"/>
      <x:c r="L4156" t="n">
        <x:v>2595</x:v>
      </x:c>
      <x:c r="M4156" t="n">
        <x:v>3030</x:v>
      </x:c>
      <x:c r="N4156" t="n">
        <x:v>900</x:v>
      </x:c>
      <x:c r="O4156" t="n">
        <x:v>115.072</x:v>
      </x:c>
      <x:c r="P4156" t="str">
        <x:v>磷酸铁锂蓄电池</x:v>
      </x:c>
      <x:c r="Q4156" t="n">
        <x:v>141.98</x:v>
      </x:c>
      <x:c r="R4156" t="n">
        <x:v>12.79</x:v>
      </x:c>
      <x:c r="S4156" t="str">
        <x:v>370</x:v>
      </x:c>
      <x:c r="T4156" t="n">
        <x:v>370</x:v>
      </x:c>
      <x:c r="U4156" t="str">
        <x:v>郑州比亚迪汽车有限公司</x:v>
      </x:c>
      <x:c r="V4156"/>
      <x:c r="W4156" t="str">
        <x:v>TZ226QYD</x:v>
      </x:c>
      <x:c r="X4156"/>
      <x:c r="Y4156"/>
      <x:c r="Z4156"/>
      <x:c r="AA4156"/>
      <x:c r="AB4156"/>
      <x:c r="AC4156"/>
      <x:c r="AD4156" t="str">
        <x:v>梳理补充_附件2-BEV(408)</x:v>
      </x:c>
      <x:c r="AE4156" s="14" t="str"/>
      <x:c r="AF4156" s="14" t="n">
        <x:v>500</x:v>
      </x:c>
      <x:c r="AG4156" s="14" t="str">
        <x:v>B外部候选</x:v>
      </x:c>
      <x:c r="AH4156" s="15" t="n">
        <x:f>IF(R4156&lt;&gt;"",R4156,IFERROR(IF(AND(IF(ISNUMBER(O4156),O4156,IFERROR(VALUE(O4156),VALUE(LEFT(TRIM(O4156),FIND("|",SUBSTITUTE(SUBSTITUTE(SUBSTITUTE(SUBSTITUTE(SUBSTITUTE(TRIM(O4156),"/","|"),"(","|"),"（","|"),";","|"),"；","|")&amp;"|")-1))))*100/IF(ISNUMBER(N4156),N4156,IFERROR(VALUE(N4156),VALUE(LEFT(TRIM(N4156),FIND("|",SUBSTITUTE(SUBSTITUTE(SUBSTITUTE(SUBSTITUTE(SUBSTITUTE(TRIM(N4156),"/","|"),"(","|"),"（","|"),";","|"),"；","|")&amp;"|")-1))))&gt;=3,IF(ISNUMBER(O4156),O4156,IFERROR(VALUE(O4156),VALUE(LEFT(TRIM(O4156),FIND("|",SUBSTITUTE(SUBSTITUTE(SUBSTITUTE(SUBSTITUTE(SUBSTITUTE(TRIM(O4156),"/","|"),"(","|"),"（","|"),";","|"),"；","|")&amp;"|")-1))))*100/IF(ISNUMBER(N4156),N4156,IFERROR(VALUE(N4156),VALUE(LEFT(TRIM(N4156),FIND("|",SUBSTITUTE(SUBSTITUTE(SUBSTITUTE(SUBSTITUTE(SUBSTITUTE(TRIM(N4156),"/","|"),"(","|"),"（","|"),";","|"),"；","|")&amp;"|")-1))))&lt;=40),IF(ISNUMBER(O4156),O4156,IFERROR(VALUE(O4156),VALUE(LEFT(TRIM(O4156),FIND("|",SUBSTITUTE(SUBSTITUTE(SUBSTITUTE(SUBSTITUTE(SUBSTITUTE(TRIM(O4156),"/","|"),"(","|"),"（","|"),";","|"),"；","|")&amp;"|")-1))))*100/IF(ISNUMBER(N4156),N4156,IFERROR(VALUE(N4156),VALUE(LEFT(TRIM(N4156),FIND("|",SUBSTITUTE(SUBSTITUTE(SUBSTITUTE(SUBSTITUTE(SUBSTITUTE(TRIM(N4156),"/","|"),"(","|"),"（","|"),";","|"),"；","|")&amp;"|")-1)))),""),""))</x:f>
        <x:v>12.79</x:v>
      </x:c>
      <x:c r="AI4156" s="15" t="str">
        <x:f>IFERROR(IF(AND(IF(ISNUMBER(O4156),O4156,IFERROR(VALUE(O4156),VALUE(LEFT(TRIM(O4156),FIND("|",SUBSTITUTE(SUBSTITUTE(SUBSTITUTE(SUBSTITUTE(SUBSTITUTE(TRIM(O4156),"/","|"),"(","|"),"（","|"),";","|"),"；","|")&amp;"|")-1))))&gt;=75,IF(ISNUMBER(O4156),O4156,IFERROR(VALUE(O4156),VALUE(LEFT(TRIM(O4156),FIND("|",SUBSTITUTE(SUBSTITUTE(SUBSTITUTE(SUBSTITUTE(SUBSTITUTE(TRIM(O4156),"/","|"),"(","|"),"（","|"),";","|"),"；","|")&amp;"|")-1))))&lt;=85,IF(ISNUMBER(Q4156),Q4156,IFERROR(VALUE(Q4156),VALUE(LEFT(TRIM(Q4156),FIND("|",SUBSTITUTE(SUBSTITUTE(SUBSTITUTE(SUBSTITUTE(SUBSTITUTE(TRIM(Q4156),"/","|"),"(","|"),"（","|"),";","|"),"；","|")&amp;"|")-1))))&gt;0),IF(ISNUMBER(O4156),O4156,IFERROR(VALUE(O4156),VALUE(LEFT(TRIM(O4156),FIND("|",SUBSTITUTE(SUBSTITUTE(SUBSTITUTE(SUBSTITUTE(SUBSTITUTE(TRIM(O4156),"/","|"),"(","|"),"（","|"),";","|"),"；","|")&amp;"|")-1))))*1000/IF(ISNUMBER(Q4156),Q4156,IFERROR(VALUE(Q4156),VALUE(LEFT(TRIM(Q4156),FIND("|",SUBSTITUTE(SUBSTITUTE(SUBSTITUTE(SUBSTITUTE(SUBSTITUTE(TRIM(Q4156),"/","|"),"(","|"),"（","|"),";","|"),"；","|")&amp;"|")-1)))),""),"")</x:f>
      </x:c>
      <x:c r="AJ4156" s="14" t="str">
        <x:f>IF(AI4156="","","非称重实测")</x:f>
      </x:c>
      <x:c r="AK4156" s="14" t="str">
        <x:v>扭矩外部候选</x:v>
      </x:c>
      <x:c r="AL4156" s="14" t="str">
        <x:v>v3.4.6-candidate</x:v>
      </x:c>
    </x:row>
    <x:row r="4157">
      <x:c r="A4157" t="n">
        <x:v>407</x:v>
      </x:c>
      <x:c r="B4157" t="str">
        <x:v>BYD6510BNBEV2</x:v>
      </x:c>
      <x:c r="C4157" t="str">
        <x:v>比亚迪牌</x:v>
      </x:c>
      <x:c r="D4157"/>
      <x:c r="E4157" t="str">
        <x:v>海狮08</x:v>
      </x:c>
      <x:c r="F4157"/>
      <x:c r="G4157"/>
      <x:c r="H4157" t="str">
        <x:v>纯电动多用途乘用车</x:v>
      </x:c>
      <x:c r="I4157" t="str">
        <x:v>SUV-D</x:v>
      </x:c>
      <x:c r="J4157" t="str">
        <x:v>BEV</x:v>
      </x:c>
      <x:c r="K4157"/>
      <x:c r="L4157" t="n">
        <x:v>2765</x:v>
      </x:c>
      <x:c r="M4157" t="n">
        <x:v>3030</x:v>
      </x:c>
      <x:c r="N4157" t="str">
        <x:v>800(CLTC)</x:v>
      </x:c>
      <x:c r="O4157" t="n">
        <x:v>115.072</x:v>
      </x:c>
      <x:c r="P4157" t="str">
        <x:v>磷酸铁锂蓄电池</x:v>
      </x:c>
      <x:c r="Q4157"/>
      <x:c r="R4157"/>
      <x:c r="S4157" t="str">
        <x:v>215/370</x:v>
      </x:c>
      <x:c r="T4157" t="n">
        <x:v>585</x:v>
      </x:c>
      <x:c r="U4157" t="str">
        <x:v>东莞弗迪动力有限公司/郑州比亚迪汽车有限公司</x:v>
      </x:c>
      <x:c r="V4157"/>
      <x:c r="W4157" t="str">
        <x:v>YS230XYF/TZ226QYD</x:v>
      </x:c>
      <x:c r="X4157"/>
      <x:c r="Y4157"/>
      <x:c r="Z4157"/>
      <x:c r="AA4157"/>
      <x:c r="AB4157"/>
      <x:c r="AC4157"/>
      <x:c r="AD4157" t="str">
        <x:v>梳理补充_附件2-BEV(408)</x:v>
      </x:c>
      <x:c r="AE4157" s="14" t="str"/>
      <x:c r="AF4157" s="14" t="str">
        <x:v>TZ226QYD:500</x:v>
      </x:c>
      <x:c r="AG4157" s="14" t="str">
        <x:v>B外部局部候选</x:v>
      </x:c>
      <x:c r="AH4157" s="15" t="n">
        <x:f>IF(R4157&lt;&gt;"",R4157,IFERROR(IF(AND(IF(ISNUMBER(O4157),O4157,IFERROR(VALUE(O4157),VALUE(LEFT(TRIM(O4157),FIND("|",SUBSTITUTE(SUBSTITUTE(SUBSTITUTE(SUBSTITUTE(SUBSTITUTE(TRIM(O4157),"/","|"),"(","|"),"（","|"),";","|"),"；","|")&amp;"|")-1))))*100/IF(ISNUMBER(N4157),N4157,IFERROR(VALUE(N4157),VALUE(LEFT(TRIM(N4157),FIND("|",SUBSTITUTE(SUBSTITUTE(SUBSTITUTE(SUBSTITUTE(SUBSTITUTE(TRIM(N4157),"/","|"),"(","|"),"（","|"),";","|"),"；","|")&amp;"|")-1))))&gt;=3,IF(ISNUMBER(O4157),O4157,IFERROR(VALUE(O4157),VALUE(LEFT(TRIM(O4157),FIND("|",SUBSTITUTE(SUBSTITUTE(SUBSTITUTE(SUBSTITUTE(SUBSTITUTE(TRIM(O4157),"/","|"),"(","|"),"（","|"),";","|"),"；","|")&amp;"|")-1))))*100/IF(ISNUMBER(N4157),N4157,IFERROR(VALUE(N4157),VALUE(LEFT(TRIM(N4157),FIND("|",SUBSTITUTE(SUBSTITUTE(SUBSTITUTE(SUBSTITUTE(SUBSTITUTE(TRIM(N4157),"/","|"),"(","|"),"（","|"),";","|"),"；","|")&amp;"|")-1))))&lt;=40),IF(ISNUMBER(O4157),O4157,IFERROR(VALUE(O4157),VALUE(LEFT(TRIM(O4157),FIND("|",SUBSTITUTE(SUBSTITUTE(SUBSTITUTE(SUBSTITUTE(SUBSTITUTE(TRIM(O4157),"/","|"),"(","|"),"（","|"),";","|"),"；","|")&amp;"|")-1))))*100/IF(ISNUMBER(N4157),N4157,IFERROR(VALUE(N4157),VALUE(LEFT(TRIM(N4157),FIND("|",SUBSTITUTE(SUBSTITUTE(SUBSTITUTE(SUBSTITUTE(SUBSTITUTE(TRIM(N4157),"/","|"),"(","|"),"（","|"),";","|"),"；","|")&amp;"|")-1)))),""),""))</x:f>
        <x:v>14.384</x:v>
      </x:c>
      <x:c r="AI4157" s="15" t="str">
        <x:f>IFERROR(IF(AND(IF(ISNUMBER(O4157),O4157,IFERROR(VALUE(O4157),VALUE(LEFT(TRIM(O4157),FIND("|",SUBSTITUTE(SUBSTITUTE(SUBSTITUTE(SUBSTITUTE(SUBSTITUTE(TRIM(O4157),"/","|"),"(","|"),"（","|"),";","|"),"；","|")&amp;"|")-1))))&gt;=75,IF(ISNUMBER(O4157),O4157,IFERROR(VALUE(O4157),VALUE(LEFT(TRIM(O4157),FIND("|",SUBSTITUTE(SUBSTITUTE(SUBSTITUTE(SUBSTITUTE(SUBSTITUTE(TRIM(O4157),"/","|"),"(","|"),"（","|"),";","|"),"；","|")&amp;"|")-1))))&lt;=85,IF(ISNUMBER(Q4157),Q4157,IFERROR(VALUE(Q4157),VALUE(LEFT(TRIM(Q4157),FIND("|",SUBSTITUTE(SUBSTITUTE(SUBSTITUTE(SUBSTITUTE(SUBSTITUTE(TRIM(Q4157),"/","|"),"(","|"),"（","|"),";","|"),"；","|")&amp;"|")-1))))&gt;0),IF(ISNUMBER(O4157),O4157,IFERROR(VALUE(O4157),VALUE(LEFT(TRIM(O4157),FIND("|",SUBSTITUTE(SUBSTITUTE(SUBSTITUTE(SUBSTITUTE(SUBSTITUTE(TRIM(O4157),"/","|"),"(","|"),"（","|"),";","|"),"；","|")&amp;"|")-1))))*1000/IF(ISNUMBER(Q4157),Q4157,IFERROR(VALUE(Q4157),VALUE(LEFT(TRIM(Q4157),FIND("|",SUBSTITUTE(SUBSTITUTE(SUBSTITUTE(SUBSTITUTE(SUBSTITUTE(TRIM(Q4157),"/","|"),"(","|"),"（","|"),";","|"),"；","|")&amp;"|")-1)))),""),"")</x:f>
      </x:c>
      <x:c r="AJ4157" s="14" t="str">
        <x:f>IF(AI4157="","","非称重实测")</x:f>
      </x:c>
      <x:c r="AK4157" s="14" t="str">
        <x:v>扭矩外部局部候选；电耗公式可补</x:v>
      </x:c>
      <x:c r="AL4157" s="14" t="str">
        <x:v>v3.4.6-candidate</x:v>
      </x:c>
    </x:row>
    <x:row r="4158">
      <x:c r="A4158" t="n">
        <x:v>407</x:v>
      </x:c>
      <x:c r="B4158" t="str">
        <x:v>BYD6510BNBEV3</x:v>
      </x:c>
      <x:c r="C4158" t="str">
        <x:v>比亚迪牌</x:v>
      </x:c>
      <x:c r="D4158"/>
      <x:c r="E4158" t="str">
        <x:v>海狮08</x:v>
      </x:c>
      <x:c r="F4158"/>
      <x:c r="G4158"/>
      <x:c r="H4158" t="str">
        <x:v>纯电动多用途乘用车</x:v>
      </x:c>
      <x:c r="I4158" t="str">
        <x:v>SUV-D</x:v>
      </x:c>
      <x:c r="J4158" t="str">
        <x:v>BEV</x:v>
      </x:c>
      <x:c r="K4158"/>
      <x:c r="L4158" t="n">
        <x:v>2420</x:v>
      </x:c>
      <x:c r="M4158" t="n">
        <x:v>3030</x:v>
      </x:c>
      <x:c r="N4158" t="str">
        <x:v>710(CLTC)</x:v>
      </x:c>
      <x:c r="O4158" t="n">
        <x:v>92.093</x:v>
      </x:c>
      <x:c r="P4158" t="str">
        <x:v>磷酸铁锂蓄电池</x:v>
      </x:c>
      <x:c r="Q4158"/>
      <x:c r="R4158"/>
      <x:c r="S4158" t="str">
        <x:v>320</x:v>
      </x:c>
      <x:c r="T4158" t="n">
        <x:v>320</x:v>
      </x:c>
      <x:c r="U4158" t="str">
        <x:v>郑州比亚迪汽车有限公司</x:v>
      </x:c>
      <x:c r="V4158"/>
      <x:c r="W4158" t="str">
        <x:v>TZ226QYC</x:v>
      </x:c>
      <x:c r="X4158"/>
      <x:c r="Y4158"/>
      <x:c r="Z4158"/>
      <x:c r="AA4158"/>
      <x:c r="AB4158"/>
      <x:c r="AC4158"/>
      <x:c r="AD4158" t="str">
        <x:v>梳理补充_附件2-BEV(408)</x:v>
      </x:c>
      <x:c r="AE4158" s="14" t="str"/>
      <x:c r="AF4158" s="14" t="str"/>
      <x:c r="AG4158" s="14" t="str">
        <x:v>待OCR/外部证据：原字段为空</x:v>
      </x:c>
      <x:c r="AH4158" s="15" t="n">
        <x:f>IF(R4158&lt;&gt;"",R4158,IFERROR(IF(AND(IF(ISNUMBER(O4158),O4158,IFERROR(VALUE(O4158),VALUE(LEFT(TRIM(O4158),FIND("|",SUBSTITUTE(SUBSTITUTE(SUBSTITUTE(SUBSTITUTE(SUBSTITUTE(TRIM(O4158),"/","|"),"(","|"),"（","|"),";","|"),"；","|")&amp;"|")-1))))*100/IF(ISNUMBER(N4158),N4158,IFERROR(VALUE(N4158),VALUE(LEFT(TRIM(N4158),FIND("|",SUBSTITUTE(SUBSTITUTE(SUBSTITUTE(SUBSTITUTE(SUBSTITUTE(TRIM(N4158),"/","|"),"(","|"),"（","|"),";","|"),"；","|")&amp;"|")-1))))&gt;=3,IF(ISNUMBER(O4158),O4158,IFERROR(VALUE(O4158),VALUE(LEFT(TRIM(O4158),FIND("|",SUBSTITUTE(SUBSTITUTE(SUBSTITUTE(SUBSTITUTE(SUBSTITUTE(TRIM(O4158),"/","|"),"(","|"),"（","|"),";","|"),"；","|")&amp;"|")-1))))*100/IF(ISNUMBER(N4158),N4158,IFERROR(VALUE(N4158),VALUE(LEFT(TRIM(N4158),FIND("|",SUBSTITUTE(SUBSTITUTE(SUBSTITUTE(SUBSTITUTE(SUBSTITUTE(TRIM(N4158),"/","|"),"(","|"),"（","|"),";","|"),"；","|")&amp;"|")-1))))&lt;=40),IF(ISNUMBER(O4158),O4158,IFERROR(VALUE(O4158),VALUE(LEFT(TRIM(O4158),FIND("|",SUBSTITUTE(SUBSTITUTE(SUBSTITUTE(SUBSTITUTE(SUBSTITUTE(TRIM(O4158),"/","|"),"(","|"),"（","|"),";","|"),"；","|")&amp;"|")-1))))*100/IF(ISNUMBER(N4158),N4158,IFERROR(VALUE(N4158),VALUE(LEFT(TRIM(N4158),FIND("|",SUBSTITUTE(SUBSTITUTE(SUBSTITUTE(SUBSTITUTE(SUBSTITUTE(TRIM(N4158),"/","|"),"(","|"),"（","|"),";","|"),"；","|")&amp;"|")-1)))),""),""))</x:f>
        <x:v>12.970845070422536</x:v>
      </x:c>
      <x:c r="AI4158" s="15" t="str">
        <x:f>IFERROR(IF(AND(IF(ISNUMBER(O4158),O4158,IFERROR(VALUE(O4158),VALUE(LEFT(TRIM(O4158),FIND("|",SUBSTITUTE(SUBSTITUTE(SUBSTITUTE(SUBSTITUTE(SUBSTITUTE(TRIM(O4158),"/","|"),"(","|"),"（","|"),";","|"),"；","|")&amp;"|")-1))))&gt;=75,IF(ISNUMBER(O4158),O4158,IFERROR(VALUE(O4158),VALUE(LEFT(TRIM(O4158),FIND("|",SUBSTITUTE(SUBSTITUTE(SUBSTITUTE(SUBSTITUTE(SUBSTITUTE(TRIM(O4158),"/","|"),"(","|"),"（","|"),";","|"),"；","|")&amp;"|")-1))))&lt;=85,IF(ISNUMBER(Q4158),Q4158,IFERROR(VALUE(Q4158),VALUE(LEFT(TRIM(Q4158),FIND("|",SUBSTITUTE(SUBSTITUTE(SUBSTITUTE(SUBSTITUTE(SUBSTITUTE(TRIM(Q4158),"/","|"),"(","|"),"（","|"),";","|"),"；","|")&amp;"|")-1))))&gt;0),IF(ISNUMBER(O4158),O4158,IFERROR(VALUE(O4158),VALUE(LEFT(TRIM(O4158),FIND("|",SUBSTITUTE(SUBSTITUTE(SUBSTITUTE(SUBSTITUTE(SUBSTITUTE(TRIM(O4158),"/","|"),"(","|"),"（","|"),";","|"),"；","|")&amp;"|")-1))))*1000/IF(ISNUMBER(Q4158),Q4158,IFERROR(VALUE(Q4158),VALUE(LEFT(TRIM(Q4158),FIND("|",SUBSTITUTE(SUBSTITUTE(SUBSTITUTE(SUBSTITUTE(SUBSTITUTE(TRIM(Q4158),"/","|"),"(","|"),"（","|"),";","|"),"；","|")&amp;"|")-1)))),""),"")</x:f>
      </x:c>
      <x:c r="AJ4158" s="14" t="str">
        <x:f>IF(AI4158="","","非称重实测")</x:f>
      </x:c>
      <x:c r="AK4158" s="14" t="str">
        <x:v>电耗公式可补</x:v>
      </x:c>
      <x:c r="AL4158" s="14" t="str">
        <x:v>v3.4.6-candidate</x:v>
      </x:c>
    </x:row>
    <x:row r="4159">
      <x:c r="A4159" t="n">
        <x:v>407</x:v>
      </x:c>
      <x:c r="B4159" t="str">
        <x:v>BYD7001BEVA8</x:v>
      </x:c>
      <x:c r="C4159" t="str">
        <x:v>比亚迪牌</x:v>
      </x:c>
      <x:c r="D4159"/>
      <x:c r="E4159" t="str">
        <x:v>比亚迪海鸥</x:v>
      </x:c>
      <x:c r="F4159"/>
      <x:c r="G4159"/>
      <x:c r="H4159" t="str">
        <x:v>纯电动轿车</x:v>
      </x:c>
      <x:c r="I4159" t="str">
        <x:v>Car-A</x:v>
      </x:c>
      <x:c r="J4159" t="str">
        <x:v>BEV</x:v>
      </x:c>
      <x:c r="K4159"/>
      <x:c r="L4159" t="n">
        <x:v>1150</x:v>
      </x:c>
      <x:c r="M4159" t="n">
        <x:v>2500</x:v>
      </x:c>
      <x:c r="N4159" t="str">
        <x:v>305</x:v>
      </x:c>
      <x:c r="O4159" t="n">
        <x:v>30.177</x:v>
      </x:c>
      <x:c r="P4159" t="str">
        <x:v>磷酸铁锂蓄电池</x:v>
      </x:c>
      <x:c r="Q4159"/>
      <x:c r="R4159" t="n">
        <x:v>9.89</x:v>
      </x:c>
      <x:c r="S4159" t="str">
        <x:v>55</x:v>
      </x:c>
      <x:c r="T4159" t="n">
        <x:v>55</x:v>
      </x:c>
      <x:c r="U4159" t="str">
        <x:v>西安比亚迪汽车零部件有限公司</x:v>
      </x:c>
      <x:c r="V4159"/>
      <x:c r="W4159" t="str">
        <x:v>TZ180XSAS</x:v>
      </x:c>
      <x:c r="X4159"/>
      <x:c r="Y4159"/>
      <x:c r="Z4159"/>
      <x:c r="AA4159"/>
      <x:c r="AB4159"/>
      <x:c r="AC4159"/>
      <x:c r="AD4159" t="str">
        <x:v>梳理补充_附件2-BEV(408)</x:v>
      </x:c>
      <x:c r="AE4159" s="14" t="str"/>
      <x:c r="AF4159" s="14" t="str"/>
      <x:c r="AG4159" s="14" t="str">
        <x:v>待OCR/外部证据：原字段为空</x:v>
      </x:c>
      <x:c r="AH4159" s="15" t="n">
        <x:f>IF(R4159&lt;&gt;"",R4159,IFERROR(IF(AND(IF(ISNUMBER(O4159),O4159,IFERROR(VALUE(O4159),VALUE(LEFT(TRIM(O4159),FIND("|",SUBSTITUTE(SUBSTITUTE(SUBSTITUTE(SUBSTITUTE(SUBSTITUTE(TRIM(O4159),"/","|"),"(","|"),"（","|"),";","|"),"；","|")&amp;"|")-1))))*100/IF(ISNUMBER(N4159),N4159,IFERROR(VALUE(N4159),VALUE(LEFT(TRIM(N4159),FIND("|",SUBSTITUTE(SUBSTITUTE(SUBSTITUTE(SUBSTITUTE(SUBSTITUTE(TRIM(N4159),"/","|"),"(","|"),"（","|"),";","|"),"；","|")&amp;"|")-1))))&gt;=3,IF(ISNUMBER(O4159),O4159,IFERROR(VALUE(O4159),VALUE(LEFT(TRIM(O4159),FIND("|",SUBSTITUTE(SUBSTITUTE(SUBSTITUTE(SUBSTITUTE(SUBSTITUTE(TRIM(O4159),"/","|"),"(","|"),"（","|"),";","|"),"；","|")&amp;"|")-1))))*100/IF(ISNUMBER(N4159),N4159,IFERROR(VALUE(N4159),VALUE(LEFT(TRIM(N4159),FIND("|",SUBSTITUTE(SUBSTITUTE(SUBSTITUTE(SUBSTITUTE(SUBSTITUTE(TRIM(N4159),"/","|"),"(","|"),"（","|"),";","|"),"；","|")&amp;"|")-1))))&lt;=40),IF(ISNUMBER(O4159),O4159,IFERROR(VALUE(O4159),VALUE(LEFT(TRIM(O4159),FIND("|",SUBSTITUTE(SUBSTITUTE(SUBSTITUTE(SUBSTITUTE(SUBSTITUTE(TRIM(O4159),"/","|"),"(","|"),"（","|"),";","|"),"；","|")&amp;"|")-1))))*100/IF(ISNUMBER(N4159),N4159,IFERROR(VALUE(N4159),VALUE(LEFT(TRIM(N4159),FIND("|",SUBSTITUTE(SUBSTITUTE(SUBSTITUTE(SUBSTITUTE(SUBSTITUTE(TRIM(N4159),"/","|"),"(","|"),"（","|"),";","|"),"；","|")&amp;"|")-1)))),""),""))</x:f>
        <x:v>9.89</x:v>
      </x:c>
      <x:c r="AI4159" s="15" t="str">
        <x:f>IFERROR(IF(AND(IF(ISNUMBER(O4159),O4159,IFERROR(VALUE(O4159),VALUE(LEFT(TRIM(O4159),FIND("|",SUBSTITUTE(SUBSTITUTE(SUBSTITUTE(SUBSTITUTE(SUBSTITUTE(TRIM(O4159),"/","|"),"(","|"),"（","|"),";","|"),"；","|")&amp;"|")-1))))&gt;=75,IF(ISNUMBER(O4159),O4159,IFERROR(VALUE(O4159),VALUE(LEFT(TRIM(O4159),FIND("|",SUBSTITUTE(SUBSTITUTE(SUBSTITUTE(SUBSTITUTE(SUBSTITUTE(TRIM(O4159),"/","|"),"(","|"),"（","|"),";","|"),"；","|")&amp;"|")-1))))&lt;=85,IF(ISNUMBER(Q4159),Q4159,IFERROR(VALUE(Q4159),VALUE(LEFT(TRIM(Q4159),FIND("|",SUBSTITUTE(SUBSTITUTE(SUBSTITUTE(SUBSTITUTE(SUBSTITUTE(TRIM(Q4159),"/","|"),"(","|"),"（","|"),";","|"),"；","|")&amp;"|")-1))))&gt;0),IF(ISNUMBER(O4159),O4159,IFERROR(VALUE(O4159),VALUE(LEFT(TRIM(O4159),FIND("|",SUBSTITUTE(SUBSTITUTE(SUBSTITUTE(SUBSTITUTE(SUBSTITUTE(TRIM(O4159),"/","|"),"(","|"),"（","|"),";","|"),"；","|")&amp;"|")-1))))*1000/IF(ISNUMBER(Q4159),Q4159,IFERROR(VALUE(Q4159),VALUE(LEFT(TRIM(Q4159),FIND("|",SUBSTITUTE(SUBSTITUTE(SUBSTITUTE(SUBSTITUTE(SUBSTITUTE(TRIM(Q4159),"/","|"),"(","|"),"（","|"),";","|"),"；","|")&amp;"|")-1)))),""),"")</x:f>
      </x:c>
      <x:c r="AJ4159" s="14" t="str">
        <x:f>IF(AI4159="","","非称重实测")</x:f>
      </x:c>
      <x:c r="AK4159" s="14" t="str"/>
      <x:c r="AL4159" s="14" t="str">
        <x:v>v3.4.6-candidate</x:v>
      </x:c>
    </x:row>
    <x:row r="4160">
      <x:c r="A4160" t="n">
        <x:v>407</x:v>
      </x:c>
      <x:c r="B4160" t="str">
        <x:v>CA6490H0BEVF</x:v>
      </x:c>
      <x:c r="C4160" t="str">
        <x:v>红旗牌</x:v>
      </x:c>
      <x:c r="D4160"/>
      <x:c r="E4160" t="str">
        <x:v>一汽天工08</x:v>
      </x:c>
      <x:c r="F4160"/>
      <x:c r="G4160"/>
      <x:c r="H4160" t="str">
        <x:v>纯电动多用途乘用车</x:v>
      </x:c>
      <x:c r="I4160" t="str">
        <x:v>SUV-D</x:v>
      </x:c>
      <x:c r="J4160" t="str">
        <x:v>BEV</x:v>
      </x:c>
      <x:c r="K4160"/>
      <x:c r="L4160" t="n">
        <x:v>2280</x:v>
      </x:c>
      <x:c r="M4160" t="n">
        <x:v>3000</x:v>
      </x:c>
      <x:c r="N4160" t="str">
        <x:v>670</x:v>
      </x:c>
      <x:c r="O4160" t="n">
        <x:v>85.31382</x:v>
      </x:c>
      <x:c r="P4160" t="str">
        <x:v>磷酸铁锂蓄电池</x:v>
      </x:c>
      <x:c r="Q4160"/>
      <x:c r="R4160" t="n">
        <x:v>12.73</x:v>
      </x:c>
      <x:c r="S4160" t="str">
        <x:v>340</x:v>
      </x:c>
      <x:c r="T4160" t="n">
        <x:v>340</x:v>
      </x:c>
      <x:c r="U4160" t="str">
        <x:v>中国第一汽车集团有限公司</x:v>
      </x:c>
      <x:c r="V4160"/>
      <x:c r="W4160" t="str">
        <x:v>CAM220PT9</x:v>
      </x:c>
      <x:c r="X4160"/>
      <x:c r="Y4160"/>
      <x:c r="Z4160"/>
      <x:c r="AA4160"/>
      <x:c r="AB4160"/>
      <x:c r="AC4160"/>
      <x:c r="AD4160" t="str">
        <x:v>梳理补充_附件2-BEV(408)</x:v>
      </x:c>
      <x:c r="AE4160" s="14" t="str"/>
      <x:c r="AF4160" s="14" t="str"/>
      <x:c r="AG4160" s="14" t="str">
        <x:v>待OCR/外部证据：原字段为空</x:v>
      </x:c>
      <x:c r="AH4160" s="15" t="n">
        <x:f>IF(R4160&lt;&gt;"",R4160,IFERROR(IF(AND(IF(ISNUMBER(O4160),O4160,IFERROR(VALUE(O4160),VALUE(LEFT(TRIM(O4160),FIND("|",SUBSTITUTE(SUBSTITUTE(SUBSTITUTE(SUBSTITUTE(SUBSTITUTE(TRIM(O4160),"/","|"),"(","|"),"（","|"),";","|"),"；","|")&amp;"|")-1))))*100/IF(ISNUMBER(N4160),N4160,IFERROR(VALUE(N4160),VALUE(LEFT(TRIM(N4160),FIND("|",SUBSTITUTE(SUBSTITUTE(SUBSTITUTE(SUBSTITUTE(SUBSTITUTE(TRIM(N4160),"/","|"),"(","|"),"（","|"),";","|"),"；","|")&amp;"|")-1))))&gt;=3,IF(ISNUMBER(O4160),O4160,IFERROR(VALUE(O4160),VALUE(LEFT(TRIM(O4160),FIND("|",SUBSTITUTE(SUBSTITUTE(SUBSTITUTE(SUBSTITUTE(SUBSTITUTE(TRIM(O4160),"/","|"),"(","|"),"（","|"),";","|"),"；","|")&amp;"|")-1))))*100/IF(ISNUMBER(N4160),N4160,IFERROR(VALUE(N4160),VALUE(LEFT(TRIM(N4160),FIND("|",SUBSTITUTE(SUBSTITUTE(SUBSTITUTE(SUBSTITUTE(SUBSTITUTE(TRIM(N4160),"/","|"),"(","|"),"（","|"),";","|"),"；","|")&amp;"|")-1))))&lt;=40),IF(ISNUMBER(O4160),O4160,IFERROR(VALUE(O4160),VALUE(LEFT(TRIM(O4160),FIND("|",SUBSTITUTE(SUBSTITUTE(SUBSTITUTE(SUBSTITUTE(SUBSTITUTE(TRIM(O4160),"/","|"),"(","|"),"（","|"),";","|"),"；","|")&amp;"|")-1))))*100/IF(ISNUMBER(N4160),N4160,IFERROR(VALUE(N4160),VALUE(LEFT(TRIM(N4160),FIND("|",SUBSTITUTE(SUBSTITUTE(SUBSTITUTE(SUBSTITUTE(SUBSTITUTE(TRIM(N4160),"/","|"),"(","|"),"（","|"),";","|"),"；","|")&amp;"|")-1)))),""),""))</x:f>
        <x:v>12.73</x:v>
      </x:c>
      <x:c r="AI4160" s="15" t="str">
        <x:f>IFERROR(IF(AND(IF(ISNUMBER(O4160),O4160,IFERROR(VALUE(O4160),VALUE(LEFT(TRIM(O4160),FIND("|",SUBSTITUTE(SUBSTITUTE(SUBSTITUTE(SUBSTITUTE(SUBSTITUTE(TRIM(O4160),"/","|"),"(","|"),"（","|"),";","|"),"；","|")&amp;"|")-1))))&gt;=75,IF(ISNUMBER(O4160),O4160,IFERROR(VALUE(O4160),VALUE(LEFT(TRIM(O4160),FIND("|",SUBSTITUTE(SUBSTITUTE(SUBSTITUTE(SUBSTITUTE(SUBSTITUTE(TRIM(O4160),"/","|"),"(","|"),"（","|"),";","|"),"；","|")&amp;"|")-1))))&lt;=85,IF(ISNUMBER(Q4160),Q4160,IFERROR(VALUE(Q4160),VALUE(LEFT(TRIM(Q4160),FIND("|",SUBSTITUTE(SUBSTITUTE(SUBSTITUTE(SUBSTITUTE(SUBSTITUTE(TRIM(Q4160),"/","|"),"(","|"),"（","|"),";","|"),"；","|")&amp;"|")-1))))&gt;0),IF(ISNUMBER(O4160),O4160,IFERROR(VALUE(O4160),VALUE(LEFT(TRIM(O4160),FIND("|",SUBSTITUTE(SUBSTITUTE(SUBSTITUTE(SUBSTITUTE(SUBSTITUTE(TRIM(O4160),"/","|"),"(","|"),"（","|"),";","|"),"；","|")&amp;"|")-1))))*1000/IF(ISNUMBER(Q4160),Q4160,IFERROR(VALUE(Q4160),VALUE(LEFT(TRIM(Q4160),FIND("|",SUBSTITUTE(SUBSTITUTE(SUBSTITUTE(SUBSTITUTE(SUBSTITUTE(TRIM(Q4160),"/","|"),"(","|"),"（","|"),";","|"),"；","|")&amp;"|")-1)))),""),"")</x:f>
      </x:c>
      <x:c r="AJ4160" s="14" t="str">
        <x:f>IF(AI4160="","","非称重实测")</x:f>
      </x:c>
      <x:c r="AK4160" s="14" t="str"/>
      <x:c r="AL4160" s="14" t="str">
        <x:v>v3.4.6-candidate</x:v>
      </x:c>
    </x:row>
    <x:row r="4161">
      <x:c r="A4161" t="n">
        <x:v>407</x:v>
      </x:c>
      <x:c r="B4161" t="str">
        <x:v>CA7000BEVF</x:v>
      </x:c>
      <x:c r="C4161" t="str">
        <x:v>一汽牌</x:v>
      </x:c>
      <x:c r="D4161"/>
      <x:c r="E4161" t="str">
        <x:v>一汽奔腾小马</x:v>
      </x:c>
      <x:c r="F4161"/>
      <x:c r="G4161"/>
      <x:c r="H4161" t="str">
        <x:v>纯电动轿车</x:v>
      </x:c>
      <x:c r="I4161" t="str">
        <x:v>Car-A</x:v>
      </x:c>
      <x:c r="J4161" t="str">
        <x:v>BEV</x:v>
      </x:c>
      <x:c r="K4161"/>
      <x:c r="L4161" t="n">
        <x:v>750</x:v>
      </x:c>
      <x:c r="M4161" t="n">
        <x:v>1953</x:v>
      </x:c>
      <x:c r="N4161" t="str">
        <x:v>222</x:v>
      </x:c>
      <x:c r="O4161" t="n">
        <x:v>16.97</x:v>
      </x:c>
      <x:c r="P4161" t="str">
        <x:v>磷酸铁锂蓄电池</x:v>
      </x:c>
      <x:c r="Q4161"/>
      <x:c r="R4161" t="n">
        <x:v>7.64</x:v>
      </x:c>
      <x:c r="S4161"/>
      <x:c r="T4161"/>
      <x:c r="U4161"/>
      <x:c r="V4161"/>
      <x:c r="W4161" t="str">
        <x:v>TZ155XZ030</x:v>
      </x:c>
      <x:c r="X4161"/>
      <x:c r="Y4161"/>
      <x:c r="Z4161"/>
      <x:c r="AA4161"/>
      <x:c r="AB4161"/>
      <x:c r="AC4161"/>
      <x:c r="AD4161" t="str">
        <x:v>梳理补充_附件2-BEV(408)</x:v>
      </x:c>
      <x:c r="AE4161" s="14" t="str"/>
      <x:c r="AF4161" s="14" t="str"/>
      <x:c r="AG4161" s="14" t="str">
        <x:v>待OCR/外部证据：原字段为空</x:v>
      </x:c>
      <x:c r="AH4161" s="15" t="n">
        <x:f>IF(R4161&lt;&gt;"",R4161,IFERROR(IF(AND(IF(ISNUMBER(O4161),O4161,IFERROR(VALUE(O4161),VALUE(LEFT(TRIM(O4161),FIND("|",SUBSTITUTE(SUBSTITUTE(SUBSTITUTE(SUBSTITUTE(SUBSTITUTE(TRIM(O4161),"/","|"),"(","|"),"（","|"),";","|"),"；","|")&amp;"|")-1))))*100/IF(ISNUMBER(N4161),N4161,IFERROR(VALUE(N4161),VALUE(LEFT(TRIM(N4161),FIND("|",SUBSTITUTE(SUBSTITUTE(SUBSTITUTE(SUBSTITUTE(SUBSTITUTE(TRIM(N4161),"/","|"),"(","|"),"（","|"),";","|"),"；","|")&amp;"|")-1))))&gt;=3,IF(ISNUMBER(O4161),O4161,IFERROR(VALUE(O4161),VALUE(LEFT(TRIM(O4161),FIND("|",SUBSTITUTE(SUBSTITUTE(SUBSTITUTE(SUBSTITUTE(SUBSTITUTE(TRIM(O4161),"/","|"),"(","|"),"（","|"),";","|"),"；","|")&amp;"|")-1))))*100/IF(ISNUMBER(N4161),N4161,IFERROR(VALUE(N4161),VALUE(LEFT(TRIM(N4161),FIND("|",SUBSTITUTE(SUBSTITUTE(SUBSTITUTE(SUBSTITUTE(SUBSTITUTE(TRIM(N4161),"/","|"),"(","|"),"（","|"),";","|"),"；","|")&amp;"|")-1))))&lt;=40),IF(ISNUMBER(O4161),O4161,IFERROR(VALUE(O4161),VALUE(LEFT(TRIM(O4161),FIND("|",SUBSTITUTE(SUBSTITUTE(SUBSTITUTE(SUBSTITUTE(SUBSTITUTE(TRIM(O4161),"/","|"),"(","|"),"（","|"),";","|"),"；","|")&amp;"|")-1))))*100/IF(ISNUMBER(N4161),N4161,IFERROR(VALUE(N4161),VALUE(LEFT(TRIM(N4161),FIND("|",SUBSTITUTE(SUBSTITUTE(SUBSTITUTE(SUBSTITUTE(SUBSTITUTE(TRIM(N4161),"/","|"),"(","|"),"（","|"),";","|"),"；","|")&amp;"|")-1)))),""),""))</x:f>
        <x:v>7.64</x:v>
      </x:c>
      <x:c r="AI4161" s="15" t="str">
        <x:f>IFERROR(IF(AND(IF(ISNUMBER(O4161),O4161,IFERROR(VALUE(O4161),VALUE(LEFT(TRIM(O4161),FIND("|",SUBSTITUTE(SUBSTITUTE(SUBSTITUTE(SUBSTITUTE(SUBSTITUTE(TRIM(O4161),"/","|"),"(","|"),"（","|"),";","|"),"；","|")&amp;"|")-1))))&gt;=75,IF(ISNUMBER(O4161),O4161,IFERROR(VALUE(O4161),VALUE(LEFT(TRIM(O4161),FIND("|",SUBSTITUTE(SUBSTITUTE(SUBSTITUTE(SUBSTITUTE(SUBSTITUTE(TRIM(O4161),"/","|"),"(","|"),"（","|"),";","|"),"；","|")&amp;"|")-1))))&lt;=85,IF(ISNUMBER(Q4161),Q4161,IFERROR(VALUE(Q4161),VALUE(LEFT(TRIM(Q4161),FIND("|",SUBSTITUTE(SUBSTITUTE(SUBSTITUTE(SUBSTITUTE(SUBSTITUTE(TRIM(Q4161),"/","|"),"(","|"),"（","|"),";","|"),"；","|")&amp;"|")-1))))&gt;0),IF(ISNUMBER(O4161),O4161,IFERROR(VALUE(O4161),VALUE(LEFT(TRIM(O4161),FIND("|",SUBSTITUTE(SUBSTITUTE(SUBSTITUTE(SUBSTITUTE(SUBSTITUTE(TRIM(O4161),"/","|"),"(","|"),"（","|"),";","|"),"；","|")&amp;"|")-1))))*1000/IF(ISNUMBER(Q4161),Q4161,IFERROR(VALUE(Q4161),VALUE(LEFT(TRIM(Q4161),FIND("|",SUBSTITUTE(SUBSTITUTE(SUBSTITUTE(SUBSTITUTE(SUBSTITUTE(TRIM(Q4161),"/","|"),"(","|"),"（","|"),";","|"),"；","|")&amp;"|")-1)))),""),"")</x:f>
      </x:c>
      <x:c r="AJ4161" s="14" t="str">
        <x:f>IF(AI4161="","","非称重实测")</x:f>
      </x:c>
      <x:c r="AK4161" s="14" t="str"/>
      <x:c r="AL4161" s="14" t="str">
        <x:v>v3.4.6-candidate</x:v>
      </x:c>
    </x:row>
    <x:row r="4162">
      <x:c r="A4162" t="n">
        <x:v>407</x:v>
      </x:c>
      <x:c r="B4162" t="str">
        <x:v>CA7000BEVG</x:v>
      </x:c>
      <x:c r="C4162" t="str">
        <x:v>一汽牌</x:v>
      </x:c>
      <x:c r="D4162"/>
      <x:c r="E4162" t="str">
        <x:v>一汽奔腾小马</x:v>
      </x:c>
      <x:c r="F4162"/>
      <x:c r="G4162"/>
      <x:c r="H4162" t="str">
        <x:v>纯电动轿车</x:v>
      </x:c>
      <x:c r="I4162" t="str">
        <x:v>Car-A</x:v>
      </x:c>
      <x:c r="J4162" t="str">
        <x:v>BEV</x:v>
      </x:c>
      <x:c r="K4162"/>
      <x:c r="L4162" t="n">
        <x:v>750</x:v>
      </x:c>
      <x:c r="M4162" t="n">
        <x:v>1953</x:v>
      </x:c>
      <x:c r="N4162" t="str">
        <x:v>222</x:v>
      </x:c>
      <x:c r="O4162" t="n">
        <x:v>16.96</x:v>
      </x:c>
      <x:c r="P4162" t="str">
        <x:v>磷酸铁锂蓄电池</x:v>
      </x:c>
      <x:c r="Q4162" t="n">
        <x:v>125.63</x:v>
      </x:c>
      <x:c r="R4162" t="n">
        <x:v>7.64</x:v>
      </x:c>
      <x:c r="S4162"/>
      <x:c r="T4162"/>
      <x:c r="U4162"/>
      <x:c r="V4162"/>
      <x:c r="W4162"/>
      <x:c r="X4162"/>
      <x:c r="Y4162"/>
      <x:c r="Z4162"/>
      <x:c r="AA4162"/>
      <x:c r="AB4162"/>
      <x:c r="AC4162"/>
      <x:c r="AD4162" t="str">
        <x:v>梳理补充_附件2-BEV(408)</x:v>
      </x:c>
      <x:c r="AE4162" s="14" t="str"/>
      <x:c r="AF4162" s="14" t="str"/>
      <x:c r="AG4162" s="14" t="str">
        <x:v>待OCR/外部证据：原字段为空</x:v>
      </x:c>
      <x:c r="AH4162" s="15" t="n">
        <x:f>IF(R4162&lt;&gt;"",R4162,IFERROR(IF(AND(IF(ISNUMBER(O4162),O4162,IFERROR(VALUE(O4162),VALUE(LEFT(TRIM(O4162),FIND("|",SUBSTITUTE(SUBSTITUTE(SUBSTITUTE(SUBSTITUTE(SUBSTITUTE(TRIM(O4162),"/","|"),"(","|"),"（","|"),";","|"),"；","|")&amp;"|")-1))))*100/IF(ISNUMBER(N4162),N4162,IFERROR(VALUE(N4162),VALUE(LEFT(TRIM(N4162),FIND("|",SUBSTITUTE(SUBSTITUTE(SUBSTITUTE(SUBSTITUTE(SUBSTITUTE(TRIM(N4162),"/","|"),"(","|"),"（","|"),";","|"),"；","|")&amp;"|")-1))))&gt;=3,IF(ISNUMBER(O4162),O4162,IFERROR(VALUE(O4162),VALUE(LEFT(TRIM(O4162),FIND("|",SUBSTITUTE(SUBSTITUTE(SUBSTITUTE(SUBSTITUTE(SUBSTITUTE(TRIM(O4162),"/","|"),"(","|"),"（","|"),";","|"),"；","|")&amp;"|")-1))))*100/IF(ISNUMBER(N4162),N4162,IFERROR(VALUE(N4162),VALUE(LEFT(TRIM(N4162),FIND("|",SUBSTITUTE(SUBSTITUTE(SUBSTITUTE(SUBSTITUTE(SUBSTITUTE(TRIM(N4162),"/","|"),"(","|"),"（","|"),";","|"),"；","|")&amp;"|")-1))))&lt;=40),IF(ISNUMBER(O4162),O4162,IFERROR(VALUE(O4162),VALUE(LEFT(TRIM(O4162),FIND("|",SUBSTITUTE(SUBSTITUTE(SUBSTITUTE(SUBSTITUTE(SUBSTITUTE(TRIM(O4162),"/","|"),"(","|"),"（","|"),";","|"),"；","|")&amp;"|")-1))))*100/IF(ISNUMBER(N4162),N4162,IFERROR(VALUE(N4162),VALUE(LEFT(TRIM(N4162),FIND("|",SUBSTITUTE(SUBSTITUTE(SUBSTITUTE(SUBSTITUTE(SUBSTITUTE(TRIM(N4162),"/","|"),"(","|"),"（","|"),";","|"),"；","|")&amp;"|")-1)))),""),""))</x:f>
        <x:v>7.64</x:v>
      </x:c>
      <x:c r="AI4162" s="15" t="str">
        <x:f>IFERROR(IF(AND(IF(ISNUMBER(O4162),O4162,IFERROR(VALUE(O4162),VALUE(LEFT(TRIM(O4162),FIND("|",SUBSTITUTE(SUBSTITUTE(SUBSTITUTE(SUBSTITUTE(SUBSTITUTE(TRIM(O4162),"/","|"),"(","|"),"（","|"),";","|"),"；","|")&amp;"|")-1))))&gt;=75,IF(ISNUMBER(O4162),O4162,IFERROR(VALUE(O4162),VALUE(LEFT(TRIM(O4162),FIND("|",SUBSTITUTE(SUBSTITUTE(SUBSTITUTE(SUBSTITUTE(SUBSTITUTE(TRIM(O4162),"/","|"),"(","|"),"（","|"),";","|"),"；","|")&amp;"|")-1))))&lt;=85,IF(ISNUMBER(Q4162),Q4162,IFERROR(VALUE(Q4162),VALUE(LEFT(TRIM(Q4162),FIND("|",SUBSTITUTE(SUBSTITUTE(SUBSTITUTE(SUBSTITUTE(SUBSTITUTE(TRIM(Q4162),"/","|"),"(","|"),"（","|"),";","|"),"；","|")&amp;"|")-1))))&gt;0),IF(ISNUMBER(O4162),O4162,IFERROR(VALUE(O4162),VALUE(LEFT(TRIM(O4162),FIND("|",SUBSTITUTE(SUBSTITUTE(SUBSTITUTE(SUBSTITUTE(SUBSTITUTE(TRIM(O4162),"/","|"),"(","|"),"（","|"),";","|"),"；","|")&amp;"|")-1))))*1000/IF(ISNUMBER(Q4162),Q4162,IFERROR(VALUE(Q4162),VALUE(LEFT(TRIM(Q4162),FIND("|",SUBSTITUTE(SUBSTITUTE(SUBSTITUTE(SUBSTITUTE(SUBSTITUTE(TRIM(Q4162),"/","|"),"(","|"),"（","|"),";","|"),"；","|")&amp;"|")-1)))),""),"")</x:f>
      </x:c>
      <x:c r="AJ4162" s="14" t="str">
        <x:f>IF(AI4162="","","非称重实测")</x:f>
      </x:c>
      <x:c r="AK4162" s="14" t="str"/>
      <x:c r="AL4162" s="14" t="str">
        <x:v>v3.4.6-candidate</x:v>
      </x:c>
    </x:row>
    <x:row r="4163">
      <x:c r="A4163" t="n">
        <x:v>407</x:v>
      </x:c>
      <x:c r="B4163" t="str">
        <x:v>CA7000BEVH</x:v>
      </x:c>
      <x:c r="C4163" t="str">
        <x:v>一汽牌</x:v>
      </x:c>
      <x:c r="D4163"/>
      <x:c r="E4163" t="str">
        <x:v>一汽奔腾小马</x:v>
      </x:c>
      <x:c r="F4163"/>
      <x:c r="G4163"/>
      <x:c r="H4163" t="str">
        <x:v>纯电动轿车</x:v>
      </x:c>
      <x:c r="I4163" t="str">
        <x:v>Car-A</x:v>
      </x:c>
      <x:c r="J4163" t="str">
        <x:v>BEV</x:v>
      </x:c>
      <x:c r="K4163"/>
      <x:c r="L4163" t="n">
        <x:v>750</x:v>
      </x:c>
      <x:c r="M4163" t="n">
        <x:v>1953</x:v>
      </x:c>
      <x:c r="N4163" t="str">
        <x:v>222</x:v>
      </x:c>
      <x:c r="O4163" t="n">
        <x:v>16.97</x:v>
      </x:c>
      <x:c r="P4163" t="str">
        <x:v>磷酸铁锂蓄电池</x:v>
      </x:c>
      <x:c r="Q4163"/>
      <x:c r="R4163" t="n">
        <x:v>7.64</x:v>
      </x:c>
      <x:c r="S4163"/>
      <x:c r="T4163"/>
      <x:c r="U4163"/>
      <x:c r="V4163"/>
      <x:c r="W4163"/>
      <x:c r="X4163"/>
      <x:c r="Y4163"/>
      <x:c r="Z4163"/>
      <x:c r="AA4163"/>
      <x:c r="AB4163"/>
      <x:c r="AC4163"/>
      <x:c r="AD4163" t="str">
        <x:v>梳理补充_附件2-BEV(408)</x:v>
      </x:c>
      <x:c r="AE4163" s="14" t="str"/>
      <x:c r="AF4163" s="14" t="str"/>
      <x:c r="AG4163" s="14" t="str">
        <x:v>待OCR/外部证据：原字段为空</x:v>
      </x:c>
      <x:c r="AH4163" s="15" t="n">
        <x:f>IF(R4163&lt;&gt;"",R4163,IFERROR(IF(AND(IF(ISNUMBER(O4163),O4163,IFERROR(VALUE(O4163),VALUE(LEFT(TRIM(O4163),FIND("|",SUBSTITUTE(SUBSTITUTE(SUBSTITUTE(SUBSTITUTE(SUBSTITUTE(TRIM(O4163),"/","|"),"(","|"),"（","|"),";","|"),"；","|")&amp;"|")-1))))*100/IF(ISNUMBER(N4163),N4163,IFERROR(VALUE(N4163),VALUE(LEFT(TRIM(N4163),FIND("|",SUBSTITUTE(SUBSTITUTE(SUBSTITUTE(SUBSTITUTE(SUBSTITUTE(TRIM(N4163),"/","|"),"(","|"),"（","|"),";","|"),"；","|")&amp;"|")-1))))&gt;=3,IF(ISNUMBER(O4163),O4163,IFERROR(VALUE(O4163),VALUE(LEFT(TRIM(O4163),FIND("|",SUBSTITUTE(SUBSTITUTE(SUBSTITUTE(SUBSTITUTE(SUBSTITUTE(TRIM(O4163),"/","|"),"(","|"),"（","|"),";","|"),"；","|")&amp;"|")-1))))*100/IF(ISNUMBER(N4163),N4163,IFERROR(VALUE(N4163),VALUE(LEFT(TRIM(N4163),FIND("|",SUBSTITUTE(SUBSTITUTE(SUBSTITUTE(SUBSTITUTE(SUBSTITUTE(TRIM(N4163),"/","|"),"(","|"),"（","|"),";","|"),"；","|")&amp;"|")-1))))&lt;=40),IF(ISNUMBER(O4163),O4163,IFERROR(VALUE(O4163),VALUE(LEFT(TRIM(O4163),FIND("|",SUBSTITUTE(SUBSTITUTE(SUBSTITUTE(SUBSTITUTE(SUBSTITUTE(TRIM(O4163),"/","|"),"(","|"),"（","|"),";","|"),"；","|")&amp;"|")-1))))*100/IF(ISNUMBER(N4163),N4163,IFERROR(VALUE(N4163),VALUE(LEFT(TRIM(N4163),FIND("|",SUBSTITUTE(SUBSTITUTE(SUBSTITUTE(SUBSTITUTE(SUBSTITUTE(TRIM(N4163),"/","|"),"(","|"),"（","|"),";","|"),"；","|")&amp;"|")-1)))),""),""))</x:f>
        <x:v>7.64</x:v>
      </x:c>
      <x:c r="AI4163" s="15" t="str">
        <x:f>IFERROR(IF(AND(IF(ISNUMBER(O4163),O4163,IFERROR(VALUE(O4163),VALUE(LEFT(TRIM(O4163),FIND("|",SUBSTITUTE(SUBSTITUTE(SUBSTITUTE(SUBSTITUTE(SUBSTITUTE(TRIM(O4163),"/","|"),"(","|"),"（","|"),";","|"),"；","|")&amp;"|")-1))))&gt;=75,IF(ISNUMBER(O4163),O4163,IFERROR(VALUE(O4163),VALUE(LEFT(TRIM(O4163),FIND("|",SUBSTITUTE(SUBSTITUTE(SUBSTITUTE(SUBSTITUTE(SUBSTITUTE(TRIM(O4163),"/","|"),"(","|"),"（","|"),";","|"),"；","|")&amp;"|")-1))))&lt;=85,IF(ISNUMBER(Q4163),Q4163,IFERROR(VALUE(Q4163),VALUE(LEFT(TRIM(Q4163),FIND("|",SUBSTITUTE(SUBSTITUTE(SUBSTITUTE(SUBSTITUTE(SUBSTITUTE(TRIM(Q4163),"/","|"),"(","|"),"（","|"),";","|"),"；","|")&amp;"|")-1))))&gt;0),IF(ISNUMBER(O4163),O4163,IFERROR(VALUE(O4163),VALUE(LEFT(TRIM(O4163),FIND("|",SUBSTITUTE(SUBSTITUTE(SUBSTITUTE(SUBSTITUTE(SUBSTITUTE(TRIM(O4163),"/","|"),"(","|"),"（","|"),";","|"),"；","|")&amp;"|")-1))))*1000/IF(ISNUMBER(Q4163),Q4163,IFERROR(VALUE(Q4163),VALUE(LEFT(TRIM(Q4163),FIND("|",SUBSTITUTE(SUBSTITUTE(SUBSTITUTE(SUBSTITUTE(SUBSTITUTE(TRIM(Q4163),"/","|"),"(","|"),"（","|"),";","|"),"；","|")&amp;"|")-1)))),""),"")</x:f>
      </x:c>
      <x:c r="AJ4163" s="14" t="str">
        <x:f>IF(AI4163="","","非称重实测")</x:f>
      </x:c>
      <x:c r="AK4163" s="14" t="str"/>
      <x:c r="AL4163" s="14" t="str">
        <x:v>v3.4.6-candidate</x:v>
      </x:c>
    </x:row>
    <x:row r="4164">
      <x:c r="A4164" t="n">
        <x:v>407</x:v>
      </x:c>
      <x:c r="B4164" t="str">
        <x:v>CC6430BJ00GDBEV</x:v>
      </x:c>
      <x:c r="C4164" t="str">
        <x:v>欧拉牌</x:v>
      </x:c>
      <x:c r="D4164"/>
      <x:c r="E4164" t="str">
        <x:v>欧拉好猫</x:v>
      </x:c>
      <x:c r="F4164"/>
      <x:c r="G4164"/>
      <x:c r="H4164" t="str">
        <x:v>纯电动多用途乘用车</x:v>
      </x:c>
      <x:c r="I4164" t="str">
        <x:v>SUV-B</x:v>
      </x:c>
      <x:c r="J4164" t="str">
        <x:v>BEV</x:v>
      </x:c>
      <x:c r="K4164"/>
      <x:c r="L4164" t="n">
        <x:v>1526</x:v>
      </x:c>
      <x:c r="M4164" t="n">
        <x:v>2650</x:v>
      </x:c>
      <x:c r="N4164" t="str">
        <x:v>430</x:v>
      </x:c>
      <x:c r="O4164" t="n">
        <x:v>45.5</x:v>
      </x:c>
      <x:c r="P4164" t="str">
        <x:v>磷酸铁锂蓄电池</x:v>
      </x:c>
      <x:c r="Q4164" t="n">
        <x:v>140</x:v>
      </x:c>
      <x:c r="R4164" t="n">
        <x:v>10.58</x:v>
      </x:c>
      <x:c r="S4164" t="str">
        <x:v>98</x:v>
      </x:c>
      <x:c r="T4164" t="n">
        <x:v>98</x:v>
      </x:c>
      <x:c r="U4164" t="str">
        <x:v>联合汽车电子有限公司</x:v>
      </x:c>
      <x:c r="V4164"/>
      <x:c r="W4164" t="str">
        <x:v>QT35TZ180250</x:v>
      </x:c>
      <x:c r="X4164"/>
      <x:c r="Y4164"/>
      <x:c r="Z4164"/>
      <x:c r="AA4164"/>
      <x:c r="AB4164"/>
      <x:c r="AC4164"/>
      <x:c r="AD4164" t="str">
        <x:v>梳理补充_附件2-BEV(408)</x:v>
      </x:c>
      <x:c r="AE4164" s="14" t="str"/>
      <x:c r="AF4164" s="14" t="str"/>
      <x:c r="AG4164" s="14" t="str">
        <x:v>待OCR/外部证据：原字段为空</x:v>
      </x:c>
      <x:c r="AH4164" s="15" t="n">
        <x:f>IF(R4164&lt;&gt;"",R4164,IFERROR(IF(AND(IF(ISNUMBER(O4164),O4164,IFERROR(VALUE(O4164),VALUE(LEFT(TRIM(O4164),FIND("|",SUBSTITUTE(SUBSTITUTE(SUBSTITUTE(SUBSTITUTE(SUBSTITUTE(TRIM(O4164),"/","|"),"(","|"),"（","|"),";","|"),"；","|")&amp;"|")-1))))*100/IF(ISNUMBER(N4164),N4164,IFERROR(VALUE(N4164),VALUE(LEFT(TRIM(N4164),FIND("|",SUBSTITUTE(SUBSTITUTE(SUBSTITUTE(SUBSTITUTE(SUBSTITUTE(TRIM(N4164),"/","|"),"(","|"),"（","|"),";","|"),"；","|")&amp;"|")-1))))&gt;=3,IF(ISNUMBER(O4164),O4164,IFERROR(VALUE(O4164),VALUE(LEFT(TRIM(O4164),FIND("|",SUBSTITUTE(SUBSTITUTE(SUBSTITUTE(SUBSTITUTE(SUBSTITUTE(TRIM(O4164),"/","|"),"(","|"),"（","|"),";","|"),"；","|")&amp;"|")-1))))*100/IF(ISNUMBER(N4164),N4164,IFERROR(VALUE(N4164),VALUE(LEFT(TRIM(N4164),FIND("|",SUBSTITUTE(SUBSTITUTE(SUBSTITUTE(SUBSTITUTE(SUBSTITUTE(TRIM(N4164),"/","|"),"(","|"),"（","|"),";","|"),"；","|")&amp;"|")-1))))&lt;=40),IF(ISNUMBER(O4164),O4164,IFERROR(VALUE(O4164),VALUE(LEFT(TRIM(O4164),FIND("|",SUBSTITUTE(SUBSTITUTE(SUBSTITUTE(SUBSTITUTE(SUBSTITUTE(TRIM(O4164),"/","|"),"(","|"),"（","|"),";","|"),"；","|")&amp;"|")-1))))*100/IF(ISNUMBER(N4164),N4164,IFERROR(VALUE(N4164),VALUE(LEFT(TRIM(N4164),FIND("|",SUBSTITUTE(SUBSTITUTE(SUBSTITUTE(SUBSTITUTE(SUBSTITUTE(TRIM(N4164),"/","|"),"(","|"),"（","|"),";","|"),"；","|")&amp;"|")-1)))),""),""))</x:f>
        <x:v>10.58</x:v>
      </x:c>
      <x:c r="AI4164" s="15" t="str">
        <x:f>IFERROR(IF(AND(IF(ISNUMBER(O4164),O4164,IFERROR(VALUE(O4164),VALUE(LEFT(TRIM(O4164),FIND("|",SUBSTITUTE(SUBSTITUTE(SUBSTITUTE(SUBSTITUTE(SUBSTITUTE(TRIM(O4164),"/","|"),"(","|"),"（","|"),";","|"),"；","|")&amp;"|")-1))))&gt;=75,IF(ISNUMBER(O4164),O4164,IFERROR(VALUE(O4164),VALUE(LEFT(TRIM(O4164),FIND("|",SUBSTITUTE(SUBSTITUTE(SUBSTITUTE(SUBSTITUTE(SUBSTITUTE(TRIM(O4164),"/","|"),"(","|"),"（","|"),";","|"),"；","|")&amp;"|")-1))))&lt;=85,IF(ISNUMBER(Q4164),Q4164,IFERROR(VALUE(Q4164),VALUE(LEFT(TRIM(Q4164),FIND("|",SUBSTITUTE(SUBSTITUTE(SUBSTITUTE(SUBSTITUTE(SUBSTITUTE(TRIM(Q4164),"/","|"),"(","|"),"（","|"),";","|"),"；","|")&amp;"|")-1))))&gt;0),IF(ISNUMBER(O4164),O4164,IFERROR(VALUE(O4164),VALUE(LEFT(TRIM(O4164),FIND("|",SUBSTITUTE(SUBSTITUTE(SUBSTITUTE(SUBSTITUTE(SUBSTITUTE(TRIM(O4164),"/","|"),"(","|"),"（","|"),";","|"),"；","|")&amp;"|")-1))))*1000/IF(ISNUMBER(Q4164),Q4164,IFERROR(VALUE(Q4164),VALUE(LEFT(TRIM(Q4164),FIND("|",SUBSTITUTE(SUBSTITUTE(SUBSTITUTE(SUBSTITUTE(SUBSTITUTE(TRIM(Q4164),"/","|"),"(","|"),"（","|"),";","|"),"；","|")&amp;"|")-1)))),""),"")</x:f>
      </x:c>
      <x:c r="AJ4164" s="14" t="str">
        <x:f>IF(AI4164="","","非称重实测")</x:f>
      </x:c>
      <x:c r="AK4164" s="14" t="str"/>
      <x:c r="AL4164" s="14" t="str">
        <x:v>v3.4.6-candidate</x:v>
      </x:c>
    </x:row>
    <x:row r="4165">
      <x:c r="A4165" t="n">
        <x:v>407</x:v>
      </x:c>
      <x:c r="B4165" t="str">
        <x:v>CSA6492LBEVG</x:v>
      </x:c>
      <x:c r="C4165" t="str">
        <x:v>智己牌</x:v>
      </x:c>
      <x:c r="D4165"/>
      <x:c r="E4165" t="str">
        <x:v>智己LS6</x:v>
      </x:c>
      <x:c r="F4165"/>
      <x:c r="G4165"/>
      <x:c r="H4165" t="str">
        <x:v>纯电动运动型乘用车</x:v>
      </x:c>
      <x:c r="I4165" t="str">
        <x:v>SUV-D</x:v>
      </x:c>
      <x:c r="J4165" t="str">
        <x:v>BEV</x:v>
      </x:c>
      <x:c r="K4165"/>
      <x:c r="L4165" t="n">
        <x:v>2255</x:v>
      </x:c>
      <x:c r="M4165" t="n">
        <x:v>2960</x:v>
      </x:c>
      <x:c r="N4165" t="str">
        <x:v>650/600</x:v>
      </x:c>
      <x:c r="O4165" t="n">
        <x:v>76.5</x:v>
      </x:c>
      <x:c r="P4165" t="str">
        <x:v>磷酸铁锂蓄电池</x:v>
      </x:c>
      <x:c r="Q4165"/>
      <x:c r="R4165"/>
      <x:c r="S4165" t="str">
        <x:v>245</x:v>
      </x:c>
      <x:c r="T4165" t="n">
        <x:v>245</x:v>
      </x:c>
      <x:c r="U4165" t="str">
        <x:v>联合汽车电子有限公司</x:v>
      </x:c>
      <x:c r="V4165"/>
      <x:c r="W4165" t="str">
        <x:v>TZ210XS1141</x:v>
      </x:c>
      <x:c r="X4165"/>
      <x:c r="Y4165"/>
      <x:c r="Z4165"/>
      <x:c r="AA4165"/>
      <x:c r="AB4165"/>
      <x:c r="AC4165"/>
      <x:c r="AD4165" t="str">
        <x:v>梳理补充_附件2-BEV(408)</x:v>
      </x:c>
      <x:c r="AE4165" s="14" t="str"/>
      <x:c r="AF4165" s="14" t="str"/>
      <x:c r="AG4165" s="14" t="str">
        <x:v>待OCR/外部证据：原字段为空</x:v>
      </x:c>
      <x:c r="AH4165" s="15" t="n">
        <x:f>IF(R4165&lt;&gt;"",R4165,IFERROR(IF(AND(IF(ISNUMBER(O4165),O4165,IFERROR(VALUE(O4165),VALUE(LEFT(TRIM(O4165),FIND("|",SUBSTITUTE(SUBSTITUTE(SUBSTITUTE(SUBSTITUTE(SUBSTITUTE(TRIM(O4165),"/","|"),"(","|"),"（","|"),";","|"),"；","|")&amp;"|")-1))))*100/IF(ISNUMBER(N4165),N4165,IFERROR(VALUE(N4165),VALUE(LEFT(TRIM(N4165),FIND("|",SUBSTITUTE(SUBSTITUTE(SUBSTITUTE(SUBSTITUTE(SUBSTITUTE(TRIM(N4165),"/","|"),"(","|"),"（","|"),";","|"),"；","|")&amp;"|")-1))))&gt;=3,IF(ISNUMBER(O4165),O4165,IFERROR(VALUE(O4165),VALUE(LEFT(TRIM(O4165),FIND("|",SUBSTITUTE(SUBSTITUTE(SUBSTITUTE(SUBSTITUTE(SUBSTITUTE(TRIM(O4165),"/","|"),"(","|"),"（","|"),";","|"),"；","|")&amp;"|")-1))))*100/IF(ISNUMBER(N4165),N4165,IFERROR(VALUE(N4165),VALUE(LEFT(TRIM(N4165),FIND("|",SUBSTITUTE(SUBSTITUTE(SUBSTITUTE(SUBSTITUTE(SUBSTITUTE(TRIM(N4165),"/","|"),"(","|"),"（","|"),";","|"),"；","|")&amp;"|")-1))))&lt;=40),IF(ISNUMBER(O4165),O4165,IFERROR(VALUE(O4165),VALUE(LEFT(TRIM(O4165),FIND("|",SUBSTITUTE(SUBSTITUTE(SUBSTITUTE(SUBSTITUTE(SUBSTITUTE(TRIM(O4165),"/","|"),"(","|"),"（","|"),";","|"),"；","|")&amp;"|")-1))))*100/IF(ISNUMBER(N4165),N4165,IFERROR(VALUE(N4165),VALUE(LEFT(TRIM(N4165),FIND("|",SUBSTITUTE(SUBSTITUTE(SUBSTITUTE(SUBSTITUTE(SUBSTITUTE(TRIM(N4165),"/","|"),"(","|"),"（","|"),";","|"),"；","|")&amp;"|")-1)))),""),""))</x:f>
        <x:v>11.76923076923077</x:v>
      </x:c>
      <x:c r="AI4165" s="15" t="str">
        <x:f>IFERROR(IF(AND(IF(ISNUMBER(O4165),O4165,IFERROR(VALUE(O4165),VALUE(LEFT(TRIM(O4165),FIND("|",SUBSTITUTE(SUBSTITUTE(SUBSTITUTE(SUBSTITUTE(SUBSTITUTE(TRIM(O4165),"/","|"),"(","|"),"（","|"),";","|"),"；","|")&amp;"|")-1))))&gt;=75,IF(ISNUMBER(O4165),O4165,IFERROR(VALUE(O4165),VALUE(LEFT(TRIM(O4165),FIND("|",SUBSTITUTE(SUBSTITUTE(SUBSTITUTE(SUBSTITUTE(SUBSTITUTE(TRIM(O4165),"/","|"),"(","|"),"（","|"),";","|"),"；","|")&amp;"|")-1))))&lt;=85,IF(ISNUMBER(Q4165),Q4165,IFERROR(VALUE(Q4165),VALUE(LEFT(TRIM(Q4165),FIND("|",SUBSTITUTE(SUBSTITUTE(SUBSTITUTE(SUBSTITUTE(SUBSTITUTE(TRIM(Q4165),"/","|"),"(","|"),"（","|"),";","|"),"；","|")&amp;"|")-1))))&gt;0),IF(ISNUMBER(O4165),O4165,IFERROR(VALUE(O4165),VALUE(LEFT(TRIM(O4165),FIND("|",SUBSTITUTE(SUBSTITUTE(SUBSTITUTE(SUBSTITUTE(SUBSTITUTE(TRIM(O4165),"/","|"),"(","|"),"（","|"),";","|"),"；","|")&amp;"|")-1))))*1000/IF(ISNUMBER(Q4165),Q4165,IFERROR(VALUE(Q4165),VALUE(LEFT(TRIM(Q4165),FIND("|",SUBSTITUTE(SUBSTITUTE(SUBSTITUTE(SUBSTITUTE(SUBSTITUTE(TRIM(Q4165),"/","|"),"(","|"),"（","|"),";","|"),"；","|")&amp;"|")-1)))),""),"")</x:f>
      </x:c>
      <x:c r="AJ4165" s="14" t="str">
        <x:f>IF(AI4165="","","非称重实测")</x:f>
      </x:c>
      <x:c r="AK4165" s="14" t="str">
        <x:v>电耗公式可补</x:v>
      </x:c>
      <x:c r="AL4165" s="14" t="str">
        <x:v>v3.4.6-candidate</x:v>
      </x:c>
    </x:row>
    <x:row r="4166">
      <x:c r="A4166" t="n">
        <x:v>407</x:v>
      </x:c>
      <x:c r="B4166" t="str">
        <x:v>CSA6492LBEVH</x:v>
      </x:c>
      <x:c r="C4166" t="str">
        <x:v>智己牌</x:v>
      </x:c>
      <x:c r="D4166"/>
      <x:c r="E4166" t="str">
        <x:v>智己LS6</x:v>
      </x:c>
      <x:c r="F4166"/>
      <x:c r="G4166"/>
      <x:c r="H4166" t="str">
        <x:v>纯电动运动型乘用车</x:v>
      </x:c>
      <x:c r="I4166" t="str">
        <x:v>SUV-D</x:v>
      </x:c>
      <x:c r="J4166" t="str">
        <x:v>BEV</x:v>
      </x:c>
      <x:c r="K4166"/>
      <x:c r="L4166" t="n">
        <x:v>2300</x:v>
      </x:c>
      <x:c r="M4166" t="n">
        <x:v>2960</x:v>
      </x:c>
      <x:c r="N4166" t="str">
        <x:v>782/750</x:v>
      </x:c>
      <x:c r="O4166" t="n">
        <x:v>93.1</x:v>
      </x:c>
      <x:c r="P4166" t="str">
        <x:v>磷酸铁锂蓄电池</x:v>
      </x:c>
      <x:c r="Q4166"/>
      <x:c r="R4166"/>
      <x:c r="S4166" t="str">
        <x:v>300</x:v>
      </x:c>
      <x:c r="T4166" t="n">
        <x:v>300</x:v>
      </x:c>
      <x:c r="U4166" t="str">
        <x:v>华域汽车电动系统有限公司</x:v>
      </x:c>
      <x:c r="V4166"/>
      <x:c r="W4166" t="str">
        <x:v>TZ230XY1252</x:v>
      </x:c>
      <x:c r="X4166"/>
      <x:c r="Y4166"/>
      <x:c r="Z4166"/>
      <x:c r="AA4166"/>
      <x:c r="AB4166"/>
      <x:c r="AC4166"/>
      <x:c r="AD4166" t="str">
        <x:v>梳理补充_附件2-BEV(408)</x:v>
      </x:c>
      <x:c r="AE4166" s="14" t="str"/>
      <x:c r="AF4166" s="14" t="str"/>
      <x:c r="AG4166" s="14" t="str">
        <x:v>待OCR/外部证据：原字段为空</x:v>
      </x:c>
      <x:c r="AH4166" s="15" t="n">
        <x:f>IF(R4166&lt;&gt;"",R4166,IFERROR(IF(AND(IF(ISNUMBER(O4166),O4166,IFERROR(VALUE(O4166),VALUE(LEFT(TRIM(O4166),FIND("|",SUBSTITUTE(SUBSTITUTE(SUBSTITUTE(SUBSTITUTE(SUBSTITUTE(TRIM(O4166),"/","|"),"(","|"),"（","|"),";","|"),"；","|")&amp;"|")-1))))*100/IF(ISNUMBER(N4166),N4166,IFERROR(VALUE(N4166),VALUE(LEFT(TRIM(N4166),FIND("|",SUBSTITUTE(SUBSTITUTE(SUBSTITUTE(SUBSTITUTE(SUBSTITUTE(TRIM(N4166),"/","|"),"(","|"),"（","|"),";","|"),"；","|")&amp;"|")-1))))&gt;=3,IF(ISNUMBER(O4166),O4166,IFERROR(VALUE(O4166),VALUE(LEFT(TRIM(O4166),FIND("|",SUBSTITUTE(SUBSTITUTE(SUBSTITUTE(SUBSTITUTE(SUBSTITUTE(TRIM(O4166),"/","|"),"(","|"),"（","|"),";","|"),"；","|")&amp;"|")-1))))*100/IF(ISNUMBER(N4166),N4166,IFERROR(VALUE(N4166),VALUE(LEFT(TRIM(N4166),FIND("|",SUBSTITUTE(SUBSTITUTE(SUBSTITUTE(SUBSTITUTE(SUBSTITUTE(TRIM(N4166),"/","|"),"(","|"),"（","|"),";","|"),"；","|")&amp;"|")-1))))&lt;=40),IF(ISNUMBER(O4166),O4166,IFERROR(VALUE(O4166),VALUE(LEFT(TRIM(O4166),FIND("|",SUBSTITUTE(SUBSTITUTE(SUBSTITUTE(SUBSTITUTE(SUBSTITUTE(TRIM(O4166),"/","|"),"(","|"),"（","|"),";","|"),"；","|")&amp;"|")-1))))*100/IF(ISNUMBER(N4166),N4166,IFERROR(VALUE(N4166),VALUE(LEFT(TRIM(N4166),FIND("|",SUBSTITUTE(SUBSTITUTE(SUBSTITUTE(SUBSTITUTE(SUBSTITUTE(TRIM(N4166),"/","|"),"(","|"),"（","|"),";","|"),"；","|")&amp;"|")-1)))),""),""))</x:f>
        <x:v>11.90537084398977</x:v>
      </x:c>
      <x:c r="AI4166" s="15" t="str">
        <x:f>IFERROR(IF(AND(IF(ISNUMBER(O4166),O4166,IFERROR(VALUE(O4166),VALUE(LEFT(TRIM(O4166),FIND("|",SUBSTITUTE(SUBSTITUTE(SUBSTITUTE(SUBSTITUTE(SUBSTITUTE(TRIM(O4166),"/","|"),"(","|"),"（","|"),";","|"),"；","|")&amp;"|")-1))))&gt;=75,IF(ISNUMBER(O4166),O4166,IFERROR(VALUE(O4166),VALUE(LEFT(TRIM(O4166),FIND("|",SUBSTITUTE(SUBSTITUTE(SUBSTITUTE(SUBSTITUTE(SUBSTITUTE(TRIM(O4166),"/","|"),"(","|"),"（","|"),";","|"),"；","|")&amp;"|")-1))))&lt;=85,IF(ISNUMBER(Q4166),Q4166,IFERROR(VALUE(Q4166),VALUE(LEFT(TRIM(Q4166),FIND("|",SUBSTITUTE(SUBSTITUTE(SUBSTITUTE(SUBSTITUTE(SUBSTITUTE(TRIM(Q4166),"/","|"),"(","|"),"（","|"),";","|"),"；","|")&amp;"|")-1))))&gt;0),IF(ISNUMBER(O4166),O4166,IFERROR(VALUE(O4166),VALUE(LEFT(TRIM(O4166),FIND("|",SUBSTITUTE(SUBSTITUTE(SUBSTITUTE(SUBSTITUTE(SUBSTITUTE(TRIM(O4166),"/","|"),"(","|"),"（","|"),";","|"),"；","|")&amp;"|")-1))))*1000/IF(ISNUMBER(Q4166),Q4166,IFERROR(VALUE(Q4166),VALUE(LEFT(TRIM(Q4166),FIND("|",SUBSTITUTE(SUBSTITUTE(SUBSTITUTE(SUBSTITUTE(SUBSTITUTE(TRIM(Q4166),"/","|"),"(","|"),"（","|"),";","|"),"；","|")&amp;"|")-1)))),""),"")</x:f>
      </x:c>
      <x:c r="AJ4166" s="14" t="str">
        <x:f>IF(AI4166="","","非称重实测")</x:f>
      </x:c>
      <x:c r="AK4166" s="14" t="str">
        <x:v>电耗公式可补</x:v>
      </x:c>
      <x:c r="AL4166" s="14" t="str">
        <x:v>v3.4.6-candidate</x:v>
      </x:c>
    </x:row>
    <x:row r="4167">
      <x:c r="A4167" t="n">
        <x:v>407</x:v>
      </x:c>
      <x:c r="B4167" t="str">
        <x:v>CSA6492LBEVK</x:v>
      </x:c>
      <x:c r="C4167" t="str">
        <x:v>智己牌</x:v>
      </x:c>
      <x:c r="D4167"/>
      <x:c r="E4167" t="str">
        <x:v>智己LS6</x:v>
      </x:c>
      <x:c r="F4167"/>
      <x:c r="G4167"/>
      <x:c r="H4167" t="str">
        <x:v>纯电动运动型乘用车</x:v>
      </x:c>
      <x:c r="I4167" t="str">
        <x:v>SUV-D</x:v>
      </x:c>
      <x:c r="J4167" t="str">
        <x:v>BEV</x:v>
      </x:c>
      <x:c r="K4167"/>
      <x:c r="L4167" t="n">
        <x:v>2370</x:v>
      </x:c>
      <x:c r="M4167" t="n">
        <x:v>2960</x:v>
      </x:c>
      <x:c r="N4167" t="str">
        <x:v>750/710</x:v>
      </x:c>
      <x:c r="O4167" t="n">
        <x:v>103.3</x:v>
      </x:c>
      <x:c r="P4167" t="str">
        <x:v>三元锂离子电池</x:v>
      </x:c>
      <x:c r="Q4167"/>
      <x:c r="R4167"/>
      <x:c r="S4167" t="str">
        <x:v>200 / 300</x:v>
      </x:c>
      <x:c r="T4167" t="n">
        <x:v>500</x:v>
      </x:c>
      <x:c r="U4167" t="str">
        <x:v>联合汽车电子有限公司 / 华域汽车电动系统有限公司</x:v>
      </x:c>
      <x:c r="V4167"/>
      <x:c r="W4167" t="str">
        <x:v>TZ180XS0952 / TZ230XY1252</x:v>
      </x:c>
      <x:c r="X4167"/>
      <x:c r="Y4167"/>
      <x:c r="Z4167"/>
      <x:c r="AA4167"/>
      <x:c r="AB4167"/>
      <x:c r="AC4167"/>
      <x:c r="AD4167" t="str">
        <x:v>梳理补充_附件2-BEV(408)</x:v>
      </x:c>
      <x:c r="AE4167" s="14" t="str"/>
      <x:c r="AF4167" s="14" t="str"/>
      <x:c r="AG4167" s="14" t="str">
        <x:v>待OCR/外部证据：原字段为空</x:v>
      </x:c>
      <x:c r="AH4167" s="15" t="n">
        <x:f>IF(R4167&lt;&gt;"",R4167,IFERROR(IF(AND(IF(ISNUMBER(O4167),O4167,IFERROR(VALUE(O4167),VALUE(LEFT(TRIM(O4167),FIND("|",SUBSTITUTE(SUBSTITUTE(SUBSTITUTE(SUBSTITUTE(SUBSTITUTE(TRIM(O4167),"/","|"),"(","|"),"（","|"),";","|"),"；","|")&amp;"|")-1))))*100/IF(ISNUMBER(N4167),N4167,IFERROR(VALUE(N4167),VALUE(LEFT(TRIM(N4167),FIND("|",SUBSTITUTE(SUBSTITUTE(SUBSTITUTE(SUBSTITUTE(SUBSTITUTE(TRIM(N4167),"/","|"),"(","|"),"（","|"),";","|"),"；","|")&amp;"|")-1))))&gt;=3,IF(ISNUMBER(O4167),O4167,IFERROR(VALUE(O4167),VALUE(LEFT(TRIM(O4167),FIND("|",SUBSTITUTE(SUBSTITUTE(SUBSTITUTE(SUBSTITUTE(SUBSTITUTE(TRIM(O4167),"/","|"),"(","|"),"（","|"),";","|"),"；","|")&amp;"|")-1))))*100/IF(ISNUMBER(N4167),N4167,IFERROR(VALUE(N4167),VALUE(LEFT(TRIM(N4167),FIND("|",SUBSTITUTE(SUBSTITUTE(SUBSTITUTE(SUBSTITUTE(SUBSTITUTE(TRIM(N4167),"/","|"),"(","|"),"（","|"),";","|"),"；","|")&amp;"|")-1))))&lt;=40),IF(ISNUMBER(O4167),O4167,IFERROR(VALUE(O4167),VALUE(LEFT(TRIM(O4167),FIND("|",SUBSTITUTE(SUBSTITUTE(SUBSTITUTE(SUBSTITUTE(SUBSTITUTE(TRIM(O4167),"/","|"),"(","|"),"（","|"),";","|"),"；","|")&amp;"|")-1))))*100/IF(ISNUMBER(N4167),N4167,IFERROR(VALUE(N4167),VALUE(LEFT(TRIM(N4167),FIND("|",SUBSTITUTE(SUBSTITUTE(SUBSTITUTE(SUBSTITUTE(SUBSTITUTE(TRIM(N4167),"/","|"),"(","|"),"（","|"),";","|"),"；","|")&amp;"|")-1)))),""),""))</x:f>
        <x:v>13.773333333333333</x:v>
      </x:c>
      <x:c r="AI4167" s="15" t="str">
        <x:f>IFERROR(IF(AND(IF(ISNUMBER(O4167),O4167,IFERROR(VALUE(O4167),VALUE(LEFT(TRIM(O4167),FIND("|",SUBSTITUTE(SUBSTITUTE(SUBSTITUTE(SUBSTITUTE(SUBSTITUTE(TRIM(O4167),"/","|"),"(","|"),"（","|"),";","|"),"；","|")&amp;"|")-1))))&gt;=75,IF(ISNUMBER(O4167),O4167,IFERROR(VALUE(O4167),VALUE(LEFT(TRIM(O4167),FIND("|",SUBSTITUTE(SUBSTITUTE(SUBSTITUTE(SUBSTITUTE(SUBSTITUTE(TRIM(O4167),"/","|"),"(","|"),"（","|"),";","|"),"；","|")&amp;"|")-1))))&lt;=85,IF(ISNUMBER(Q4167),Q4167,IFERROR(VALUE(Q4167),VALUE(LEFT(TRIM(Q4167),FIND("|",SUBSTITUTE(SUBSTITUTE(SUBSTITUTE(SUBSTITUTE(SUBSTITUTE(TRIM(Q4167),"/","|"),"(","|"),"（","|"),";","|"),"；","|")&amp;"|")-1))))&gt;0),IF(ISNUMBER(O4167),O4167,IFERROR(VALUE(O4167),VALUE(LEFT(TRIM(O4167),FIND("|",SUBSTITUTE(SUBSTITUTE(SUBSTITUTE(SUBSTITUTE(SUBSTITUTE(TRIM(O4167),"/","|"),"(","|"),"（","|"),";","|"),"；","|")&amp;"|")-1))))*1000/IF(ISNUMBER(Q4167),Q4167,IFERROR(VALUE(Q4167),VALUE(LEFT(TRIM(Q4167),FIND("|",SUBSTITUTE(SUBSTITUTE(SUBSTITUTE(SUBSTITUTE(SUBSTITUTE(TRIM(Q4167),"/","|"),"(","|"),"（","|"),";","|"),"；","|")&amp;"|")-1)))),""),"")</x:f>
      </x:c>
      <x:c r="AJ4167" s="14" t="str">
        <x:f>IF(AI4167="","","非称重实测")</x:f>
      </x:c>
      <x:c r="AK4167" s="14" t="str">
        <x:v>电耗公式可补</x:v>
      </x:c>
      <x:c r="AL4167" s="14" t="str">
        <x:v>v3.4.6-candidate</x:v>
      </x:c>
    </x:row>
    <x:row r="4168">
      <x:c r="A4168" t="n">
        <x:v>407</x:v>
      </x:c>
      <x:c r="B4168" t="str">
        <x:v>CSA7005TBEV1</x:v>
      </x:c>
      <x:c r="C4168" t="str">
        <x:v>名爵牌</x:v>
      </x:c>
      <x:c r="D4168"/>
      <x:c r="E4168" t="str">
        <x:v>MG7</x:v>
      </x:c>
      <x:c r="F4168"/>
      <x:c r="G4168"/>
      <x:c r="H4168" t="str">
        <x:v>纯电动轿车</x:v>
      </x:c>
      <x:c r="I4168" t="str">
        <x:v>Car-C</x:v>
      </x:c>
      <x:c r="J4168" t="str">
        <x:v>BEV</x:v>
      </x:c>
      <x:c r="K4168"/>
      <x:c r="L4168" t="n">
        <x:v>1810</x:v>
      </x:c>
      <x:c r="M4168" t="n">
        <x:v>2825</x:v>
      </x:c>
      <x:c r="N4168" t="n">
        <x:v>650</x:v>
      </x:c>
      <x:c r="O4168" t="n">
        <x:v>67</x:v>
      </x:c>
      <x:c r="P4168" t="str">
        <x:v>锰基锂离子电池</x:v>
      </x:c>
      <x:c r="Q4168" t="n">
        <x:v>136.18</x:v>
      </x:c>
      <x:c r="R4168" t="n">
        <x:v>10.31</x:v>
      </x:c>
      <x:c r="S4168" t="str">
        <x:v>176</x:v>
      </x:c>
      <x:c r="T4168" t="n">
        <x:v>176</x:v>
      </x:c>
      <x:c r="U4168" t="str">
        <x:v>上海汽车变速器有限公司</x:v>
      </x:c>
      <x:c r="V4168"/>
      <x:c r="W4168" t="str">
        <x:v>TZ185XY1181</x:v>
      </x:c>
      <x:c r="X4168"/>
      <x:c r="Y4168"/>
      <x:c r="Z4168"/>
      <x:c r="AA4168"/>
      <x:c r="AB4168"/>
      <x:c r="AC4168"/>
      <x:c r="AD4168" t="str">
        <x:v>梳理补充_附件2-BEV(408)</x:v>
      </x:c>
      <x:c r="AE4168" s="14" t="str"/>
      <x:c r="AF4168" s="14" t="str"/>
      <x:c r="AG4168" s="14" t="str">
        <x:v>待OCR/外部证据：原字段为空</x:v>
      </x:c>
      <x:c r="AH4168" s="15" t="n">
        <x:f>IF(R4168&lt;&gt;"",R4168,IFERROR(IF(AND(IF(ISNUMBER(O4168),O4168,IFERROR(VALUE(O4168),VALUE(LEFT(TRIM(O4168),FIND("|",SUBSTITUTE(SUBSTITUTE(SUBSTITUTE(SUBSTITUTE(SUBSTITUTE(TRIM(O4168),"/","|"),"(","|"),"（","|"),";","|"),"；","|")&amp;"|")-1))))*100/IF(ISNUMBER(N4168),N4168,IFERROR(VALUE(N4168),VALUE(LEFT(TRIM(N4168),FIND("|",SUBSTITUTE(SUBSTITUTE(SUBSTITUTE(SUBSTITUTE(SUBSTITUTE(TRIM(N4168),"/","|"),"(","|"),"（","|"),";","|"),"；","|")&amp;"|")-1))))&gt;=3,IF(ISNUMBER(O4168),O4168,IFERROR(VALUE(O4168),VALUE(LEFT(TRIM(O4168),FIND("|",SUBSTITUTE(SUBSTITUTE(SUBSTITUTE(SUBSTITUTE(SUBSTITUTE(TRIM(O4168),"/","|"),"(","|"),"（","|"),";","|"),"；","|")&amp;"|")-1))))*100/IF(ISNUMBER(N4168),N4168,IFERROR(VALUE(N4168),VALUE(LEFT(TRIM(N4168),FIND("|",SUBSTITUTE(SUBSTITUTE(SUBSTITUTE(SUBSTITUTE(SUBSTITUTE(TRIM(N4168),"/","|"),"(","|"),"（","|"),";","|"),"；","|")&amp;"|")-1))))&lt;=40),IF(ISNUMBER(O4168),O4168,IFERROR(VALUE(O4168),VALUE(LEFT(TRIM(O4168),FIND("|",SUBSTITUTE(SUBSTITUTE(SUBSTITUTE(SUBSTITUTE(SUBSTITUTE(TRIM(O4168),"/","|"),"(","|"),"（","|"),";","|"),"；","|")&amp;"|")-1))))*100/IF(ISNUMBER(N4168),N4168,IFERROR(VALUE(N4168),VALUE(LEFT(TRIM(N4168),FIND("|",SUBSTITUTE(SUBSTITUTE(SUBSTITUTE(SUBSTITUTE(SUBSTITUTE(TRIM(N4168),"/","|"),"(","|"),"（","|"),";","|"),"；","|")&amp;"|")-1)))),""),""))</x:f>
        <x:v>10.31</x:v>
      </x:c>
      <x:c r="AI4168" s="15" t="str">
        <x:f>IFERROR(IF(AND(IF(ISNUMBER(O4168),O4168,IFERROR(VALUE(O4168),VALUE(LEFT(TRIM(O4168),FIND("|",SUBSTITUTE(SUBSTITUTE(SUBSTITUTE(SUBSTITUTE(SUBSTITUTE(TRIM(O4168),"/","|"),"(","|"),"（","|"),";","|"),"；","|")&amp;"|")-1))))&gt;=75,IF(ISNUMBER(O4168),O4168,IFERROR(VALUE(O4168),VALUE(LEFT(TRIM(O4168),FIND("|",SUBSTITUTE(SUBSTITUTE(SUBSTITUTE(SUBSTITUTE(SUBSTITUTE(TRIM(O4168),"/","|"),"(","|"),"（","|"),";","|"),"；","|")&amp;"|")-1))))&lt;=85,IF(ISNUMBER(Q4168),Q4168,IFERROR(VALUE(Q4168),VALUE(LEFT(TRIM(Q4168),FIND("|",SUBSTITUTE(SUBSTITUTE(SUBSTITUTE(SUBSTITUTE(SUBSTITUTE(TRIM(Q4168),"/","|"),"(","|"),"（","|"),";","|"),"；","|")&amp;"|")-1))))&gt;0),IF(ISNUMBER(O4168),O4168,IFERROR(VALUE(O4168),VALUE(LEFT(TRIM(O4168),FIND("|",SUBSTITUTE(SUBSTITUTE(SUBSTITUTE(SUBSTITUTE(SUBSTITUTE(TRIM(O4168),"/","|"),"(","|"),"（","|"),";","|"),"；","|")&amp;"|")-1))))*1000/IF(ISNUMBER(Q4168),Q4168,IFERROR(VALUE(Q4168),VALUE(LEFT(TRIM(Q4168),FIND("|",SUBSTITUTE(SUBSTITUTE(SUBSTITUTE(SUBSTITUTE(SUBSTITUTE(TRIM(Q4168),"/","|"),"(","|"),"（","|"),";","|"),"；","|")&amp;"|")-1)))),""),"")</x:f>
      </x:c>
      <x:c r="AJ4168" s="14" t="str">
        <x:f>IF(AI4168="","","非称重实测")</x:f>
      </x:c>
      <x:c r="AK4168" s="14" t="str"/>
      <x:c r="AL4168" s="14" t="str">
        <x:v>v3.4.6-candidate</x:v>
      </x:c>
    </x:row>
    <x:row r="4169">
      <x:c r="A4169" t="n">
        <x:v>407</x:v>
      </x:c>
      <x:c r="B4169" t="str">
        <x:v>DFM6500S5F6BEV</x:v>
      </x:c>
      <x:c r="C4169" t="str">
        <x:v>东风牌</x:v>
      </x:c>
      <x:c r="D4169"/>
      <x:c r="E4169" t="str">
        <x:v>东风奕派M8</x:v>
      </x:c>
      <x:c r="F4169"/>
      <x:c r="G4169"/>
      <x:c r="H4169" t="str">
        <x:v>纯电动多用途乘用车</x:v>
      </x:c>
      <x:c r="I4169" t="str">
        <x:v>SUV-D</x:v>
      </x:c>
      <x:c r="J4169" t="str">
        <x:v>BEV</x:v>
      </x:c>
      <x:c r="K4169"/>
      <x:c r="L4169" t="n">
        <x:v>2218</x:v>
      </x:c>
      <x:c r="M4169" t="n">
        <x:v>3025</x:v>
      </x:c>
      <x:c r="N4169" t="str">
        <x:v>600</x:v>
      </x:c>
      <x:c r="O4169" t="n">
        <x:v>77.38</x:v>
      </x:c>
      <x:c r="P4169"/>
      <x:c r="Q4169" t="n">
        <x:v>145.45</x:v>
      </x:c>
      <x:c r="R4169" t="n">
        <x:v>12.9</x:v>
      </x:c>
      <x:c r="S4169" t="str">
        <x:v>230</x:v>
      </x:c>
      <x:c r="T4169" t="n">
        <x:v>230</x:v>
      </x:c>
      <x:c r="U4169" t="str">
        <x:v>智新科技股份有限公司</x:v>
      </x:c>
      <x:c r="V4169"/>
      <x:c r="W4169" t="str">
        <x:v>TZ225XYH01</x:v>
      </x:c>
      <x:c r="X4169"/>
      <x:c r="Y4169"/>
      <x:c r="Z4169"/>
      <x:c r="AA4169"/>
      <x:c r="AB4169"/>
      <x:c r="AC4169"/>
      <x:c r="AD4169" t="str">
        <x:v>梳理补充_附件2-BEV(408)</x:v>
      </x:c>
      <x:c r="AE4169" s="14" t="str"/>
      <x:c r="AF4169" s="14" t="n">
        <x:v>395</x:v>
      </x:c>
      <x:c r="AG4169" s="14" t="str">
        <x:v>B外部候选</x:v>
      </x:c>
      <x:c r="AH4169" s="15" t="n">
        <x:f>IF(R4169&lt;&gt;"",R4169,IFERROR(IF(AND(IF(ISNUMBER(O4169),O4169,IFERROR(VALUE(O4169),VALUE(LEFT(TRIM(O4169),FIND("|",SUBSTITUTE(SUBSTITUTE(SUBSTITUTE(SUBSTITUTE(SUBSTITUTE(TRIM(O4169),"/","|"),"(","|"),"（","|"),";","|"),"；","|")&amp;"|")-1))))*100/IF(ISNUMBER(N4169),N4169,IFERROR(VALUE(N4169),VALUE(LEFT(TRIM(N4169),FIND("|",SUBSTITUTE(SUBSTITUTE(SUBSTITUTE(SUBSTITUTE(SUBSTITUTE(TRIM(N4169),"/","|"),"(","|"),"（","|"),";","|"),"；","|")&amp;"|")-1))))&gt;=3,IF(ISNUMBER(O4169),O4169,IFERROR(VALUE(O4169),VALUE(LEFT(TRIM(O4169),FIND("|",SUBSTITUTE(SUBSTITUTE(SUBSTITUTE(SUBSTITUTE(SUBSTITUTE(TRIM(O4169),"/","|"),"(","|"),"（","|"),";","|"),"；","|")&amp;"|")-1))))*100/IF(ISNUMBER(N4169),N4169,IFERROR(VALUE(N4169),VALUE(LEFT(TRIM(N4169),FIND("|",SUBSTITUTE(SUBSTITUTE(SUBSTITUTE(SUBSTITUTE(SUBSTITUTE(TRIM(N4169),"/","|"),"(","|"),"（","|"),";","|"),"；","|")&amp;"|")-1))))&lt;=40),IF(ISNUMBER(O4169),O4169,IFERROR(VALUE(O4169),VALUE(LEFT(TRIM(O4169),FIND("|",SUBSTITUTE(SUBSTITUTE(SUBSTITUTE(SUBSTITUTE(SUBSTITUTE(TRIM(O4169),"/","|"),"(","|"),"（","|"),";","|"),"；","|")&amp;"|")-1))))*100/IF(ISNUMBER(N4169),N4169,IFERROR(VALUE(N4169),VALUE(LEFT(TRIM(N4169),FIND("|",SUBSTITUTE(SUBSTITUTE(SUBSTITUTE(SUBSTITUTE(SUBSTITUTE(TRIM(N4169),"/","|"),"(","|"),"（","|"),";","|"),"；","|")&amp;"|")-1)))),""),""))</x:f>
        <x:v>12.9</x:v>
      </x:c>
      <x:c r="AI4169" s="15" t="n">
        <x:f>IFERROR(IF(AND(IF(ISNUMBER(O4169),O4169,IFERROR(VALUE(O4169),VALUE(LEFT(TRIM(O4169),FIND("|",SUBSTITUTE(SUBSTITUTE(SUBSTITUTE(SUBSTITUTE(SUBSTITUTE(TRIM(O4169),"/","|"),"(","|"),"（","|"),";","|"),"；","|")&amp;"|")-1))))&gt;=75,IF(ISNUMBER(O4169),O4169,IFERROR(VALUE(O4169),VALUE(LEFT(TRIM(O4169),FIND("|",SUBSTITUTE(SUBSTITUTE(SUBSTITUTE(SUBSTITUTE(SUBSTITUTE(TRIM(O4169),"/","|"),"(","|"),"（","|"),";","|"),"；","|")&amp;"|")-1))))&lt;=85,IF(ISNUMBER(Q4169),Q4169,IFERROR(VALUE(Q4169),VALUE(LEFT(TRIM(Q4169),FIND("|",SUBSTITUTE(SUBSTITUTE(SUBSTITUTE(SUBSTITUTE(SUBSTITUTE(TRIM(Q4169),"/","|"),"(","|"),"（","|"),";","|"),"；","|")&amp;"|")-1))))&gt;0),IF(ISNUMBER(O4169),O4169,IFERROR(VALUE(O4169),VALUE(LEFT(TRIM(O4169),FIND("|",SUBSTITUTE(SUBSTITUTE(SUBSTITUTE(SUBSTITUTE(SUBSTITUTE(TRIM(O4169),"/","|"),"(","|"),"（","|"),";","|"),"；","|")&amp;"|")-1))))*1000/IF(ISNUMBER(Q4169),Q4169,IFERROR(VALUE(Q4169),VALUE(LEFT(TRIM(Q4169),FIND("|",SUBSTITUTE(SUBSTITUTE(SUBSTITUTE(SUBSTITUTE(SUBSTITUTE(TRIM(Q4169),"/","|"),"(","|"),"（","|"),";","|"),"；","|")&amp;"|")-1)))),""),"")</x:f>
        <x:v>532.0041251289103</x:v>
      </x:c>
      <x:c r="AJ4169" s="14" t="str">
        <x:f>IF(AI4169="","","非称重实测")</x:f>
        <x:v>非称重实测</x:v>
      </x:c>
      <x:c r="AK4169" s="14" t="str">
        <x:v>扭矩外部候选；80kWh质量可推导</x:v>
      </x:c>
      <x:c r="AL4169" s="14" t="str">
        <x:v>v3.4.6-candidate</x:v>
      </x:c>
    </x:row>
    <x:row r="4170">
      <x:c r="A4170" t="n">
        <x:v>407</x:v>
      </x:c>
      <x:c r="B4170" t="str">
        <x:v>DFM6500S5F7BEV</x:v>
      </x:c>
      <x:c r="C4170" t="str">
        <x:v>东风牌</x:v>
      </x:c>
      <x:c r="D4170"/>
      <x:c r="E4170" t="str">
        <x:v>东风eΠ008</x:v>
      </x:c>
      <x:c r="F4170"/>
      <x:c r="G4170"/>
      <x:c r="H4170" t="str">
        <x:v>纯电动多用途乘用车</x:v>
      </x:c>
      <x:c r="I4170" t="str">
        <x:v>SUV-D</x:v>
      </x:c>
      <x:c r="J4170" t="str">
        <x:v>BEV</x:v>
      </x:c>
      <x:c r="K4170"/>
      <x:c r="L4170"/>
      <x:c r="M4170" t="n">
        <x:v>3025</x:v>
      </x:c>
      <x:c r="N4170"/>
      <x:c r="O4170"/>
      <x:c r="P4170"/>
      <x:c r="Q4170"/>
      <x:c r="R4170"/>
      <x:c r="S4170" t="str">
        <x:v>230</x:v>
      </x:c>
      <x:c r="T4170" t="n">
        <x:v>230</x:v>
      </x:c>
      <x:c r="U4170" t="str">
        <x:v>智新科技股份有限公司</x:v>
      </x:c>
      <x:c r="V4170"/>
      <x:c r="W4170" t="str">
        <x:v>TZ225XYH01</x:v>
      </x:c>
      <x:c r="X4170"/>
      <x:c r="Y4170"/>
      <x:c r="Z4170"/>
      <x:c r="AA4170"/>
      <x:c r="AB4170"/>
      <x:c r="AC4170"/>
      <x:c r="AD4170" t="str">
        <x:v>梳理补充_附件2-BEV(408)</x:v>
      </x:c>
      <x:c r="AE4170" s="14" t="str"/>
      <x:c r="AF4170" s="14" t="n">
        <x:v>395</x:v>
      </x:c>
      <x:c r="AG4170" s="14" t="str">
        <x:v>B外部候选</x:v>
      </x:c>
      <x:c r="AH4170" s="15" t="str">
        <x:f>IF(R4170&lt;&gt;"",R4170,IFERROR(IF(AND(IF(ISNUMBER(O4170),O4170,IFERROR(VALUE(O4170),VALUE(LEFT(TRIM(O4170),FIND("|",SUBSTITUTE(SUBSTITUTE(SUBSTITUTE(SUBSTITUTE(SUBSTITUTE(TRIM(O4170),"/","|"),"(","|"),"（","|"),";","|"),"；","|")&amp;"|")-1))))*100/IF(ISNUMBER(N4170),N4170,IFERROR(VALUE(N4170),VALUE(LEFT(TRIM(N4170),FIND("|",SUBSTITUTE(SUBSTITUTE(SUBSTITUTE(SUBSTITUTE(SUBSTITUTE(TRIM(N4170),"/","|"),"(","|"),"（","|"),";","|"),"；","|")&amp;"|")-1))))&gt;=3,IF(ISNUMBER(O4170),O4170,IFERROR(VALUE(O4170),VALUE(LEFT(TRIM(O4170),FIND("|",SUBSTITUTE(SUBSTITUTE(SUBSTITUTE(SUBSTITUTE(SUBSTITUTE(TRIM(O4170),"/","|"),"(","|"),"（","|"),";","|"),"；","|")&amp;"|")-1))))*100/IF(ISNUMBER(N4170),N4170,IFERROR(VALUE(N4170),VALUE(LEFT(TRIM(N4170),FIND("|",SUBSTITUTE(SUBSTITUTE(SUBSTITUTE(SUBSTITUTE(SUBSTITUTE(TRIM(N4170),"/","|"),"(","|"),"（","|"),";","|"),"；","|")&amp;"|")-1))))&lt;=40),IF(ISNUMBER(O4170),O4170,IFERROR(VALUE(O4170),VALUE(LEFT(TRIM(O4170),FIND("|",SUBSTITUTE(SUBSTITUTE(SUBSTITUTE(SUBSTITUTE(SUBSTITUTE(TRIM(O4170),"/","|"),"(","|"),"（","|"),";","|"),"；","|")&amp;"|")-1))))*100/IF(ISNUMBER(N4170),N4170,IFERROR(VALUE(N4170),VALUE(LEFT(TRIM(N4170),FIND("|",SUBSTITUTE(SUBSTITUTE(SUBSTITUTE(SUBSTITUTE(SUBSTITUTE(TRIM(N4170),"/","|"),"(","|"),"（","|"),";","|"),"；","|")&amp;"|")-1)))),""),""))</x:f>
      </x:c>
      <x:c r="AI4170" s="15" t="str">
        <x:f>IFERROR(IF(AND(IF(ISNUMBER(O4170),O4170,IFERROR(VALUE(O4170),VALUE(LEFT(TRIM(O4170),FIND("|",SUBSTITUTE(SUBSTITUTE(SUBSTITUTE(SUBSTITUTE(SUBSTITUTE(TRIM(O4170),"/","|"),"(","|"),"（","|"),";","|"),"；","|")&amp;"|")-1))))&gt;=75,IF(ISNUMBER(O4170),O4170,IFERROR(VALUE(O4170),VALUE(LEFT(TRIM(O4170),FIND("|",SUBSTITUTE(SUBSTITUTE(SUBSTITUTE(SUBSTITUTE(SUBSTITUTE(TRIM(O4170),"/","|"),"(","|"),"（","|"),";","|"),"；","|")&amp;"|")-1))))&lt;=85,IF(ISNUMBER(Q4170),Q4170,IFERROR(VALUE(Q4170),VALUE(LEFT(TRIM(Q4170),FIND("|",SUBSTITUTE(SUBSTITUTE(SUBSTITUTE(SUBSTITUTE(SUBSTITUTE(TRIM(Q4170),"/","|"),"(","|"),"（","|"),";","|"),"；","|")&amp;"|")-1))))&gt;0),IF(ISNUMBER(O4170),O4170,IFERROR(VALUE(O4170),VALUE(LEFT(TRIM(O4170),FIND("|",SUBSTITUTE(SUBSTITUTE(SUBSTITUTE(SUBSTITUTE(SUBSTITUTE(TRIM(O4170),"/","|"),"(","|"),"（","|"),";","|"),"；","|")&amp;"|")-1))))*1000/IF(ISNUMBER(Q4170),Q4170,IFERROR(VALUE(Q4170),VALUE(LEFT(TRIM(Q4170),FIND("|",SUBSTITUTE(SUBSTITUTE(SUBSTITUTE(SUBSTITUTE(SUBSTITUTE(TRIM(Q4170),"/","|"),"(","|"),"（","|"),";","|"),"；","|")&amp;"|")-1)))),""),"")</x:f>
      </x:c>
      <x:c r="AJ4170" s="14" t="str">
        <x:f>IF(AI4170="","","非称重实测")</x:f>
      </x:c>
      <x:c r="AK4170" s="14" t="str">
        <x:v>扭矩外部候选</x:v>
      </x:c>
      <x:c r="AL4170" s="14" t="str">
        <x:v>v3.4.6-candidate</x:v>
      </x:c>
    </x:row>
    <x:row r="4171">
      <x:c r="A4171" t="n">
        <x:v>407</x:v>
      </x:c>
      <x:c r="B4171" t="str">
        <x:v>DFM6500S5F8BEV</x:v>
      </x:c>
      <x:c r="C4171" t="str">
        <x:v>东风牌</x:v>
      </x:c>
      <x:c r="D4171"/>
      <x:c r="E4171" t="str">
        <x:v>东风奕派M8</x:v>
      </x:c>
      <x:c r="F4171"/>
      <x:c r="G4171"/>
      <x:c r="H4171" t="str">
        <x:v>纯电动多用途乘用车</x:v>
      </x:c>
      <x:c r="I4171" t="str">
        <x:v>SUV-D</x:v>
      </x:c>
      <x:c r="J4171" t="str">
        <x:v>BEV</x:v>
      </x:c>
      <x:c r="K4171"/>
      <x:c r="L4171"/>
      <x:c r="M4171" t="n">
        <x:v>3025</x:v>
      </x:c>
      <x:c r="N4171"/>
      <x:c r="O4171"/>
      <x:c r="P4171"/>
      <x:c r="Q4171" t="n">
        <x:v>145.5</x:v>
      </x:c>
      <x:c r="R4171"/>
      <x:c r="S4171" t="str">
        <x:v>230</x:v>
      </x:c>
      <x:c r="T4171" t="n">
        <x:v>230</x:v>
      </x:c>
      <x:c r="U4171" t="str">
        <x:v>智新科技股份有限公司</x:v>
      </x:c>
      <x:c r="V4171"/>
      <x:c r="W4171" t="str">
        <x:v>TZ225XYH01</x:v>
      </x:c>
      <x:c r="X4171"/>
      <x:c r="Y4171"/>
      <x:c r="Z4171"/>
      <x:c r="AA4171"/>
      <x:c r="AB4171"/>
      <x:c r="AC4171"/>
      <x:c r="AD4171" t="str">
        <x:v>梳理补充_附件2-BEV(408)</x:v>
      </x:c>
      <x:c r="AE4171" s="14" t="str"/>
      <x:c r="AF4171" s="14" t="n">
        <x:v>395</x:v>
      </x:c>
      <x:c r="AG4171" s="14" t="str">
        <x:v>B外部候选</x:v>
      </x:c>
      <x:c r="AH4171" s="15" t="str">
        <x:f>IF(R4171&lt;&gt;"",R4171,IFERROR(IF(AND(IF(ISNUMBER(O4171),O4171,IFERROR(VALUE(O4171),VALUE(LEFT(TRIM(O4171),FIND("|",SUBSTITUTE(SUBSTITUTE(SUBSTITUTE(SUBSTITUTE(SUBSTITUTE(TRIM(O4171),"/","|"),"(","|"),"（","|"),";","|"),"；","|")&amp;"|")-1))))*100/IF(ISNUMBER(N4171),N4171,IFERROR(VALUE(N4171),VALUE(LEFT(TRIM(N4171),FIND("|",SUBSTITUTE(SUBSTITUTE(SUBSTITUTE(SUBSTITUTE(SUBSTITUTE(TRIM(N4171),"/","|"),"(","|"),"（","|"),";","|"),"；","|")&amp;"|")-1))))&gt;=3,IF(ISNUMBER(O4171),O4171,IFERROR(VALUE(O4171),VALUE(LEFT(TRIM(O4171),FIND("|",SUBSTITUTE(SUBSTITUTE(SUBSTITUTE(SUBSTITUTE(SUBSTITUTE(TRIM(O4171),"/","|"),"(","|"),"（","|"),";","|"),"；","|")&amp;"|")-1))))*100/IF(ISNUMBER(N4171),N4171,IFERROR(VALUE(N4171),VALUE(LEFT(TRIM(N4171),FIND("|",SUBSTITUTE(SUBSTITUTE(SUBSTITUTE(SUBSTITUTE(SUBSTITUTE(TRIM(N4171),"/","|"),"(","|"),"（","|"),";","|"),"；","|")&amp;"|")-1))))&lt;=40),IF(ISNUMBER(O4171),O4171,IFERROR(VALUE(O4171),VALUE(LEFT(TRIM(O4171),FIND("|",SUBSTITUTE(SUBSTITUTE(SUBSTITUTE(SUBSTITUTE(SUBSTITUTE(TRIM(O4171),"/","|"),"(","|"),"（","|"),";","|"),"；","|")&amp;"|")-1))))*100/IF(ISNUMBER(N4171),N4171,IFERROR(VALUE(N4171),VALUE(LEFT(TRIM(N4171),FIND("|",SUBSTITUTE(SUBSTITUTE(SUBSTITUTE(SUBSTITUTE(SUBSTITUTE(TRIM(N4171),"/","|"),"(","|"),"（","|"),";","|"),"；","|")&amp;"|")-1)))),""),""))</x:f>
      </x:c>
      <x:c r="AI4171" s="15" t="str">
        <x:f>IFERROR(IF(AND(IF(ISNUMBER(O4171),O4171,IFERROR(VALUE(O4171),VALUE(LEFT(TRIM(O4171),FIND("|",SUBSTITUTE(SUBSTITUTE(SUBSTITUTE(SUBSTITUTE(SUBSTITUTE(TRIM(O4171),"/","|"),"(","|"),"（","|"),";","|"),"；","|")&amp;"|")-1))))&gt;=75,IF(ISNUMBER(O4171),O4171,IFERROR(VALUE(O4171),VALUE(LEFT(TRIM(O4171),FIND("|",SUBSTITUTE(SUBSTITUTE(SUBSTITUTE(SUBSTITUTE(SUBSTITUTE(TRIM(O4171),"/","|"),"(","|"),"（","|"),";","|"),"；","|")&amp;"|")-1))))&lt;=85,IF(ISNUMBER(Q4171),Q4171,IFERROR(VALUE(Q4171),VALUE(LEFT(TRIM(Q4171),FIND("|",SUBSTITUTE(SUBSTITUTE(SUBSTITUTE(SUBSTITUTE(SUBSTITUTE(TRIM(Q4171),"/","|"),"(","|"),"（","|"),";","|"),"；","|")&amp;"|")-1))))&gt;0),IF(ISNUMBER(O4171),O4171,IFERROR(VALUE(O4171),VALUE(LEFT(TRIM(O4171),FIND("|",SUBSTITUTE(SUBSTITUTE(SUBSTITUTE(SUBSTITUTE(SUBSTITUTE(TRIM(O4171),"/","|"),"(","|"),"（","|"),";","|"),"；","|")&amp;"|")-1))))*1000/IF(ISNUMBER(Q4171),Q4171,IFERROR(VALUE(Q4171),VALUE(LEFT(TRIM(Q4171),FIND("|",SUBSTITUTE(SUBSTITUTE(SUBSTITUTE(SUBSTITUTE(SUBSTITUTE(TRIM(Q4171),"/","|"),"(","|"),"（","|"),";","|"),"；","|")&amp;"|")-1)))),""),"")</x:f>
      </x:c>
      <x:c r="AJ4171" s="14" t="str">
        <x:f>IF(AI4171="","","非称重实测")</x:f>
      </x:c>
      <x:c r="AK4171" s="14" t="str">
        <x:v>扭矩外部候选</x:v>
      </x:c>
      <x:c r="AL4171" s="14" t="str">
        <x:v>v3.4.6-candidate</x:v>
      </x:c>
    </x:row>
    <x:row r="4172">
      <x:c r="A4172" t="n">
        <x:v>407</x:v>
      </x:c>
      <x:c r="B4172" t="str">
        <x:v>EQ6500AG5F1BEV</x:v>
      </x:c>
      <x:c r="C4172" t="str">
        <x:v>岚图牌</x:v>
      </x:c>
      <x:c r="D4172"/>
      <x:c r="E4172" t="str">
        <x:v>岚图追光S</x:v>
      </x:c>
      <x:c r="F4172"/>
      <x:c r="G4172"/>
      <x:c r="H4172" t="str">
        <x:v>纯电动多用途乘用车</x:v>
      </x:c>
      <x:c r="I4172" t="str">
        <x:v>SUV-D</x:v>
      </x:c>
      <x:c r="J4172" t="str">
        <x:v>BEV</x:v>
      </x:c>
      <x:c r="K4172"/>
      <x:c r="L4172" t="n">
        <x:v>2347</x:v>
      </x:c>
      <x:c r="M4172" t="n">
        <x:v>3000</x:v>
      </x:c>
      <x:c r="N4172" t="str">
        <x:v>630（CLTC）</x:v>
      </x:c>
      <x:c r="O4172" t="n">
        <x:v>78.8181</x:v>
      </x:c>
      <x:c r="P4172" t="str">
        <x:v>磷酸铁锂蓄电池</x:v>
      </x:c>
      <x:c r="Q4172"/>
      <x:c r="R4172"/>
      <x:c r="S4172" t="str">
        <x:v>300</x:v>
      </x:c>
      <x:c r="T4172" t="n">
        <x:v>300</x:v>
      </x:c>
      <x:c r="U4172" t="str">
        <x:v>重庆青山工业有限责任公司</x:v>
      </x:c>
      <x:c r="V4172"/>
      <x:c r="W4172" t="str">
        <x:v>TZ220QY002</x:v>
      </x:c>
      <x:c r="X4172"/>
      <x:c r="Y4172"/>
      <x:c r="Z4172"/>
      <x:c r="AA4172"/>
      <x:c r="AB4172"/>
      <x:c r="AC4172"/>
      <x:c r="AD4172" t="str">
        <x:v>梳理补充_附件2-BEV(408)</x:v>
      </x:c>
      <x:c r="AE4172" s="14" t="str"/>
      <x:c r="AF4172" s="14" t="n">
        <x:v>390</x:v>
      </x:c>
      <x:c r="AG4172" s="14" t="str">
        <x:v>B外部候选</x:v>
      </x:c>
      <x:c r="AH4172" s="15" t="n">
        <x:f>IF(R4172&lt;&gt;"",R4172,IFERROR(IF(AND(IF(ISNUMBER(O4172),O4172,IFERROR(VALUE(O4172),VALUE(LEFT(TRIM(O4172),FIND("|",SUBSTITUTE(SUBSTITUTE(SUBSTITUTE(SUBSTITUTE(SUBSTITUTE(TRIM(O4172),"/","|"),"(","|"),"（","|"),";","|"),"；","|")&amp;"|")-1))))*100/IF(ISNUMBER(N4172),N4172,IFERROR(VALUE(N4172),VALUE(LEFT(TRIM(N4172),FIND("|",SUBSTITUTE(SUBSTITUTE(SUBSTITUTE(SUBSTITUTE(SUBSTITUTE(TRIM(N4172),"/","|"),"(","|"),"（","|"),";","|"),"；","|")&amp;"|")-1))))&gt;=3,IF(ISNUMBER(O4172),O4172,IFERROR(VALUE(O4172),VALUE(LEFT(TRIM(O4172),FIND("|",SUBSTITUTE(SUBSTITUTE(SUBSTITUTE(SUBSTITUTE(SUBSTITUTE(TRIM(O4172),"/","|"),"(","|"),"（","|"),";","|"),"；","|")&amp;"|")-1))))*100/IF(ISNUMBER(N4172),N4172,IFERROR(VALUE(N4172),VALUE(LEFT(TRIM(N4172),FIND("|",SUBSTITUTE(SUBSTITUTE(SUBSTITUTE(SUBSTITUTE(SUBSTITUTE(TRIM(N4172),"/","|"),"(","|"),"（","|"),";","|"),"；","|")&amp;"|")-1))))&lt;=40),IF(ISNUMBER(O4172),O4172,IFERROR(VALUE(O4172),VALUE(LEFT(TRIM(O4172),FIND("|",SUBSTITUTE(SUBSTITUTE(SUBSTITUTE(SUBSTITUTE(SUBSTITUTE(TRIM(O4172),"/","|"),"(","|"),"（","|"),";","|"),"；","|")&amp;"|")-1))))*100/IF(ISNUMBER(N4172),N4172,IFERROR(VALUE(N4172),VALUE(LEFT(TRIM(N4172),FIND("|",SUBSTITUTE(SUBSTITUTE(SUBSTITUTE(SUBSTITUTE(SUBSTITUTE(TRIM(N4172),"/","|"),"(","|"),"（","|"),";","|"),"；","|")&amp;"|")-1)))),""),""))</x:f>
        <x:v>12.510809523809524</x:v>
      </x:c>
      <x:c r="AI4172" s="15" t="str">
        <x:f>IFERROR(IF(AND(IF(ISNUMBER(O4172),O4172,IFERROR(VALUE(O4172),VALUE(LEFT(TRIM(O4172),FIND("|",SUBSTITUTE(SUBSTITUTE(SUBSTITUTE(SUBSTITUTE(SUBSTITUTE(TRIM(O4172),"/","|"),"(","|"),"（","|"),";","|"),"；","|")&amp;"|")-1))))&gt;=75,IF(ISNUMBER(O4172),O4172,IFERROR(VALUE(O4172),VALUE(LEFT(TRIM(O4172),FIND("|",SUBSTITUTE(SUBSTITUTE(SUBSTITUTE(SUBSTITUTE(SUBSTITUTE(TRIM(O4172),"/","|"),"(","|"),"（","|"),";","|"),"；","|")&amp;"|")-1))))&lt;=85,IF(ISNUMBER(Q4172),Q4172,IFERROR(VALUE(Q4172),VALUE(LEFT(TRIM(Q4172),FIND("|",SUBSTITUTE(SUBSTITUTE(SUBSTITUTE(SUBSTITUTE(SUBSTITUTE(TRIM(Q4172),"/","|"),"(","|"),"（","|"),";","|"),"；","|")&amp;"|")-1))))&gt;0),IF(ISNUMBER(O4172),O4172,IFERROR(VALUE(O4172),VALUE(LEFT(TRIM(O4172),FIND("|",SUBSTITUTE(SUBSTITUTE(SUBSTITUTE(SUBSTITUTE(SUBSTITUTE(TRIM(O4172),"/","|"),"(","|"),"（","|"),";","|"),"；","|")&amp;"|")-1))))*1000/IF(ISNUMBER(Q4172),Q4172,IFERROR(VALUE(Q4172),VALUE(LEFT(TRIM(Q4172),FIND("|",SUBSTITUTE(SUBSTITUTE(SUBSTITUTE(SUBSTITUTE(SUBSTITUTE(TRIM(Q4172),"/","|"),"(","|"),"（","|"),";","|"),"；","|")&amp;"|")-1)))),""),"")</x:f>
      </x:c>
      <x:c r="AJ4172" s="14" t="str">
        <x:f>IF(AI4172="","","非称重实测")</x:f>
      </x:c>
      <x:c r="AK4172" s="14" t="str">
        <x:v>扭矩外部候选；电耗公式可补</x:v>
      </x:c>
      <x:c r="AL4172" s="14" t="str">
        <x:v>v3.4.6-candidate</x:v>
      </x:c>
    </x:row>
    <x:row r="4173">
      <x:c r="A4173" t="n">
        <x:v>407</x:v>
      </x:c>
      <x:c r="B4173" t="str">
        <x:v>EQ6500AG5F2BEV</x:v>
      </x:c>
      <x:c r="C4173" t="str">
        <x:v>岚图牌</x:v>
      </x:c>
      <x:c r="D4173"/>
      <x:c r="E4173" t="str">
        <x:v>岚图追光S</x:v>
      </x:c>
      <x:c r="F4173"/>
      <x:c r="G4173"/>
      <x:c r="H4173" t="str">
        <x:v>纯电动多用途乘用车</x:v>
      </x:c>
      <x:c r="I4173" t="str">
        <x:v>SUV-D</x:v>
      </x:c>
      <x:c r="J4173" t="str">
        <x:v>BEV</x:v>
      </x:c>
      <x:c r="K4173"/>
      <x:c r="L4173" t="n">
        <x:v>2580</x:v>
      </x:c>
      <x:c r="M4173" t="n">
        <x:v>3000</x:v>
      </x:c>
      <x:c r="N4173" t="str">
        <x:v>700（CLTC）</x:v>
      </x:c>
      <x:c r="O4173" t="n">
        <x:v>98.1</x:v>
      </x:c>
      <x:c r="P4173" t="str">
        <x:v>磷酸铁锂蓄电池</x:v>
      </x:c>
      <x:c r="Q4173"/>
      <x:c r="R4173"/>
      <x:c r="S4173" t="str">
        <x:v>175/300</x:v>
      </x:c>
      <x:c r="T4173" t="n">
        <x:v>475</x:v>
      </x:c>
      <x:c r="U4173" t="str">
        <x:v>智新科技股份有限公司/重庆青山工业有限责任公司</x:v>
      </x:c>
      <x:c r="V4173"/>
      <x:c r="W4173" t="str">
        <x:v>YS225XYH02/TZ220QY002</x:v>
      </x:c>
      <x:c r="X4173"/>
      <x:c r="Y4173"/>
      <x:c r="Z4173"/>
      <x:c r="AA4173"/>
      <x:c r="AB4173"/>
      <x:c r="AC4173"/>
      <x:c r="AD4173" t="str">
        <x:v>梳理补充_附件2-BEV(408)</x:v>
      </x:c>
      <x:c r="AE4173" s="14" t="str"/>
      <x:c r="AF4173" s="14" t="str">
        <x:v>YS225XYH02:375；TZ220QY002:390</x:v>
      </x:c>
      <x:c r="AG4173" s="14" t="str">
        <x:v>B外部候选</x:v>
      </x:c>
      <x:c r="AH4173" s="15" t="n">
        <x:f>IF(R4173&lt;&gt;"",R4173,IFERROR(IF(AND(IF(ISNUMBER(O4173),O4173,IFERROR(VALUE(O4173),VALUE(LEFT(TRIM(O4173),FIND("|",SUBSTITUTE(SUBSTITUTE(SUBSTITUTE(SUBSTITUTE(SUBSTITUTE(TRIM(O4173),"/","|"),"(","|"),"（","|"),";","|"),"；","|")&amp;"|")-1))))*100/IF(ISNUMBER(N4173),N4173,IFERROR(VALUE(N4173),VALUE(LEFT(TRIM(N4173),FIND("|",SUBSTITUTE(SUBSTITUTE(SUBSTITUTE(SUBSTITUTE(SUBSTITUTE(TRIM(N4173),"/","|"),"(","|"),"（","|"),";","|"),"；","|")&amp;"|")-1))))&gt;=3,IF(ISNUMBER(O4173),O4173,IFERROR(VALUE(O4173),VALUE(LEFT(TRIM(O4173),FIND("|",SUBSTITUTE(SUBSTITUTE(SUBSTITUTE(SUBSTITUTE(SUBSTITUTE(TRIM(O4173),"/","|"),"(","|"),"（","|"),";","|"),"；","|")&amp;"|")-1))))*100/IF(ISNUMBER(N4173),N4173,IFERROR(VALUE(N4173),VALUE(LEFT(TRIM(N4173),FIND("|",SUBSTITUTE(SUBSTITUTE(SUBSTITUTE(SUBSTITUTE(SUBSTITUTE(TRIM(N4173),"/","|"),"(","|"),"（","|"),";","|"),"；","|")&amp;"|")-1))))&lt;=40),IF(ISNUMBER(O4173),O4173,IFERROR(VALUE(O4173),VALUE(LEFT(TRIM(O4173),FIND("|",SUBSTITUTE(SUBSTITUTE(SUBSTITUTE(SUBSTITUTE(SUBSTITUTE(TRIM(O4173),"/","|"),"(","|"),"（","|"),";","|"),"；","|")&amp;"|")-1))))*100/IF(ISNUMBER(N4173),N4173,IFERROR(VALUE(N4173),VALUE(LEFT(TRIM(N4173),FIND("|",SUBSTITUTE(SUBSTITUTE(SUBSTITUTE(SUBSTITUTE(SUBSTITUTE(TRIM(N4173),"/","|"),"(","|"),"（","|"),";","|"),"；","|")&amp;"|")-1)))),""),""))</x:f>
        <x:v>14.014285714285714</x:v>
      </x:c>
      <x:c r="AI4173" s="15" t="str">
        <x:f>IFERROR(IF(AND(IF(ISNUMBER(O4173),O4173,IFERROR(VALUE(O4173),VALUE(LEFT(TRIM(O4173),FIND("|",SUBSTITUTE(SUBSTITUTE(SUBSTITUTE(SUBSTITUTE(SUBSTITUTE(TRIM(O4173),"/","|"),"(","|"),"（","|"),";","|"),"；","|")&amp;"|")-1))))&gt;=75,IF(ISNUMBER(O4173),O4173,IFERROR(VALUE(O4173),VALUE(LEFT(TRIM(O4173),FIND("|",SUBSTITUTE(SUBSTITUTE(SUBSTITUTE(SUBSTITUTE(SUBSTITUTE(TRIM(O4173),"/","|"),"(","|"),"（","|"),";","|"),"；","|")&amp;"|")-1))))&lt;=85,IF(ISNUMBER(Q4173),Q4173,IFERROR(VALUE(Q4173),VALUE(LEFT(TRIM(Q4173),FIND("|",SUBSTITUTE(SUBSTITUTE(SUBSTITUTE(SUBSTITUTE(SUBSTITUTE(TRIM(Q4173),"/","|"),"(","|"),"（","|"),";","|"),"；","|")&amp;"|")-1))))&gt;0),IF(ISNUMBER(O4173),O4173,IFERROR(VALUE(O4173),VALUE(LEFT(TRIM(O4173),FIND("|",SUBSTITUTE(SUBSTITUTE(SUBSTITUTE(SUBSTITUTE(SUBSTITUTE(TRIM(O4173),"/","|"),"(","|"),"（","|"),";","|"),"；","|")&amp;"|")-1))))*1000/IF(ISNUMBER(Q4173),Q4173,IFERROR(VALUE(Q4173),VALUE(LEFT(TRIM(Q4173),FIND("|",SUBSTITUTE(SUBSTITUTE(SUBSTITUTE(SUBSTITUTE(SUBSTITUTE(TRIM(Q4173),"/","|"),"(","|"),"（","|"),";","|"),"；","|")&amp;"|")-1)))),""),"")</x:f>
      </x:c>
      <x:c r="AJ4173" s="14" t="str">
        <x:f>IF(AI4173="","","非称重实测")</x:f>
      </x:c>
      <x:c r="AK4173" s="14" t="str">
        <x:v>扭矩外部候选；电耗公式可补</x:v>
      </x:c>
      <x:c r="AL4173" s="14" t="str">
        <x:v>v3.4.6-candidate</x:v>
      </x:c>
    </x:row>
    <x:row r="4174">
      <x:c r="A4174" t="n">
        <x:v>407</x:v>
      </x:c>
      <x:c r="B4174" t="str">
        <x:v>EQ6501AG5F1BEV</x:v>
      </x:c>
      <x:c r="C4174" t="str">
        <x:v>岚图牌</x:v>
      </x:c>
      <x:c r="D4174"/>
      <x:c r="E4174" t="str">
        <x:v>岚图追光S</x:v>
      </x:c>
      <x:c r="F4174"/>
      <x:c r="G4174"/>
      <x:c r="H4174" t="str">
        <x:v>纯电动多用途乘用车</x:v>
      </x:c>
      <x:c r="I4174" t="str">
        <x:v>SUV-D</x:v>
      </x:c>
      <x:c r="J4174" t="str">
        <x:v>BEV</x:v>
      </x:c>
      <x:c r="K4174"/>
      <x:c r="L4174" t="n">
        <x:v>2465</x:v>
      </x:c>
      <x:c r="M4174" t="n">
        <x:v>3000</x:v>
      </x:c>
      <x:c r="N4174" t="str">
        <x:v>740（CLTC）</x:v>
      </x:c>
      <x:c r="O4174" t="n">
        <x:v>98.1</x:v>
      </x:c>
      <x:c r="P4174" t="str">
        <x:v>磷酸铁锂蓄电池</x:v>
      </x:c>
      <x:c r="Q4174"/>
      <x:c r="R4174"/>
      <x:c r="S4174" t="str">
        <x:v>300</x:v>
      </x:c>
      <x:c r="T4174" t="n">
        <x:v>300</x:v>
      </x:c>
      <x:c r="U4174" t="str">
        <x:v>重庆青山工业有限责任公司</x:v>
      </x:c>
      <x:c r="V4174"/>
      <x:c r="W4174" t="str">
        <x:v>TZ220QY002</x:v>
      </x:c>
      <x:c r="X4174"/>
      <x:c r="Y4174"/>
      <x:c r="Z4174"/>
      <x:c r="AA4174"/>
      <x:c r="AB4174"/>
      <x:c r="AC4174"/>
      <x:c r="AD4174" t="str">
        <x:v>梳理补充_附件2-BEV(408)</x:v>
      </x:c>
      <x:c r="AE4174" s="14" t="str"/>
      <x:c r="AF4174" s="14" t="n">
        <x:v>390</x:v>
      </x:c>
      <x:c r="AG4174" s="14" t="str">
        <x:v>B外部候选</x:v>
      </x:c>
      <x:c r="AH4174" s="15" t="n">
        <x:f>IF(R4174&lt;&gt;"",R4174,IFERROR(IF(AND(IF(ISNUMBER(O4174),O4174,IFERROR(VALUE(O4174),VALUE(LEFT(TRIM(O4174),FIND("|",SUBSTITUTE(SUBSTITUTE(SUBSTITUTE(SUBSTITUTE(SUBSTITUTE(TRIM(O4174),"/","|"),"(","|"),"（","|"),";","|"),"；","|")&amp;"|")-1))))*100/IF(ISNUMBER(N4174),N4174,IFERROR(VALUE(N4174),VALUE(LEFT(TRIM(N4174),FIND("|",SUBSTITUTE(SUBSTITUTE(SUBSTITUTE(SUBSTITUTE(SUBSTITUTE(TRIM(N4174),"/","|"),"(","|"),"（","|"),";","|"),"；","|")&amp;"|")-1))))&gt;=3,IF(ISNUMBER(O4174),O4174,IFERROR(VALUE(O4174),VALUE(LEFT(TRIM(O4174),FIND("|",SUBSTITUTE(SUBSTITUTE(SUBSTITUTE(SUBSTITUTE(SUBSTITUTE(TRIM(O4174),"/","|"),"(","|"),"（","|"),";","|"),"；","|")&amp;"|")-1))))*100/IF(ISNUMBER(N4174),N4174,IFERROR(VALUE(N4174),VALUE(LEFT(TRIM(N4174),FIND("|",SUBSTITUTE(SUBSTITUTE(SUBSTITUTE(SUBSTITUTE(SUBSTITUTE(TRIM(N4174),"/","|"),"(","|"),"（","|"),";","|"),"；","|")&amp;"|")-1))))&lt;=40),IF(ISNUMBER(O4174),O4174,IFERROR(VALUE(O4174),VALUE(LEFT(TRIM(O4174),FIND("|",SUBSTITUTE(SUBSTITUTE(SUBSTITUTE(SUBSTITUTE(SUBSTITUTE(TRIM(O4174),"/","|"),"(","|"),"（","|"),";","|"),"；","|")&amp;"|")-1))))*100/IF(ISNUMBER(N4174),N4174,IFERROR(VALUE(N4174),VALUE(LEFT(TRIM(N4174),FIND("|",SUBSTITUTE(SUBSTITUTE(SUBSTITUTE(SUBSTITUTE(SUBSTITUTE(TRIM(N4174),"/","|"),"(","|"),"（","|"),";","|"),"；","|")&amp;"|")-1)))),""),""))</x:f>
        <x:v>13.256756756756756</x:v>
      </x:c>
      <x:c r="AI4174" s="15" t="str">
        <x:f>IFERROR(IF(AND(IF(ISNUMBER(O4174),O4174,IFERROR(VALUE(O4174),VALUE(LEFT(TRIM(O4174),FIND("|",SUBSTITUTE(SUBSTITUTE(SUBSTITUTE(SUBSTITUTE(SUBSTITUTE(TRIM(O4174),"/","|"),"(","|"),"（","|"),";","|"),"；","|")&amp;"|")-1))))&gt;=75,IF(ISNUMBER(O4174),O4174,IFERROR(VALUE(O4174),VALUE(LEFT(TRIM(O4174),FIND("|",SUBSTITUTE(SUBSTITUTE(SUBSTITUTE(SUBSTITUTE(SUBSTITUTE(TRIM(O4174),"/","|"),"(","|"),"（","|"),";","|"),"；","|")&amp;"|")-1))))&lt;=85,IF(ISNUMBER(Q4174),Q4174,IFERROR(VALUE(Q4174),VALUE(LEFT(TRIM(Q4174),FIND("|",SUBSTITUTE(SUBSTITUTE(SUBSTITUTE(SUBSTITUTE(SUBSTITUTE(TRIM(Q4174),"/","|"),"(","|"),"（","|"),";","|"),"；","|")&amp;"|")-1))))&gt;0),IF(ISNUMBER(O4174),O4174,IFERROR(VALUE(O4174),VALUE(LEFT(TRIM(O4174),FIND("|",SUBSTITUTE(SUBSTITUTE(SUBSTITUTE(SUBSTITUTE(SUBSTITUTE(TRIM(O4174),"/","|"),"(","|"),"（","|"),";","|"),"；","|")&amp;"|")-1))))*1000/IF(ISNUMBER(Q4174),Q4174,IFERROR(VALUE(Q4174),VALUE(LEFT(TRIM(Q4174),FIND("|",SUBSTITUTE(SUBSTITUTE(SUBSTITUTE(SUBSTITUTE(SUBSTITUTE(TRIM(Q4174),"/","|"),"(","|"),"（","|"),";","|"),"；","|")&amp;"|")-1)))),""),"")</x:f>
      </x:c>
      <x:c r="AJ4174" s="14" t="str">
        <x:f>IF(AI4174="","","非称重实测")</x:f>
      </x:c>
      <x:c r="AK4174" s="14" t="str">
        <x:v>扭矩外部候选；电耗公式可补</x:v>
      </x:c>
      <x:c r="AL4174" s="14" t="str">
        <x:v>v3.4.6-candidate</x:v>
      </x:c>
    </x:row>
    <x:row r="4175">
      <x:c r="A4175" t="n">
        <x:v>407</x:v>
      </x:c>
      <x:c r="B4175" t="str">
        <x:v>EQ6520AE5F2BEV</x:v>
      </x:c>
      <x:c r="C4175" t="str">
        <x:v>岚图牌</x:v>
      </x:c>
      <x:c r="D4175"/>
      <x:c r="E4175" t="str">
        <x:v>岚图泰山X8</x:v>
      </x:c>
      <x:c r="F4175"/>
      <x:c r="G4175"/>
      <x:c r="H4175" t="str">
        <x:v>纯电动多用途乘用车</x:v>
      </x:c>
      <x:c r="I4175" t="str">
        <x:v>SUV-D</x:v>
      </x:c>
      <x:c r="J4175" t="str">
        <x:v>BEV</x:v>
      </x:c>
      <x:c r="K4175"/>
      <x:c r="L4175" t="n">
        <x:v>2765</x:v>
      </x:c>
      <x:c r="M4175" t="n">
        <x:v>3090</x:v>
      </x:c>
      <x:c r="N4175" t="str">
        <x:v>750/727/709</x:v>
      </x:c>
      <x:c r="O4175" t="n">
        <x:v>119.6</x:v>
      </x:c>
      <x:c r="P4175" t="str">
        <x:v>三元锂离子蓄电池</x:v>
      </x:c>
      <x:c r="Q4175"/>
      <x:c r="R4175"/>
      <x:c r="S4175" t="str">
        <x:v>175/300</x:v>
      </x:c>
      <x:c r="T4175" t="n">
        <x:v>475</x:v>
      </x:c>
      <x:c r="U4175" t="str">
        <x:v>智新科技股份有限公司/重庆青山工业有限责任公司</x:v>
      </x:c>
      <x:c r="V4175"/>
      <x:c r="W4175" t="str">
        <x:v>YS225XYH02/TZ220QY002</x:v>
      </x:c>
      <x:c r="X4175"/>
      <x:c r="Y4175"/>
      <x:c r="Z4175"/>
      <x:c r="AA4175"/>
      <x:c r="AB4175"/>
      <x:c r="AC4175"/>
      <x:c r="AD4175" t="str">
        <x:v>梳理补充_附件2-BEV(408)</x:v>
      </x:c>
      <x:c r="AE4175" s="14" t="str"/>
      <x:c r="AF4175" s="14" t="str">
        <x:v>YS225XYH02:375；TZ220QY002:390</x:v>
      </x:c>
      <x:c r="AG4175" s="14" t="str">
        <x:v>B外部候选</x:v>
      </x:c>
      <x:c r="AH4175" s="15" t="n">
        <x:f>IF(R4175&lt;&gt;"",R4175,IFERROR(IF(AND(IF(ISNUMBER(O4175),O4175,IFERROR(VALUE(O4175),VALUE(LEFT(TRIM(O4175),FIND("|",SUBSTITUTE(SUBSTITUTE(SUBSTITUTE(SUBSTITUTE(SUBSTITUTE(TRIM(O4175),"/","|"),"(","|"),"（","|"),";","|"),"；","|")&amp;"|")-1))))*100/IF(ISNUMBER(N4175),N4175,IFERROR(VALUE(N4175),VALUE(LEFT(TRIM(N4175),FIND("|",SUBSTITUTE(SUBSTITUTE(SUBSTITUTE(SUBSTITUTE(SUBSTITUTE(TRIM(N4175),"/","|"),"(","|"),"（","|"),";","|"),"；","|")&amp;"|")-1))))&gt;=3,IF(ISNUMBER(O4175),O4175,IFERROR(VALUE(O4175),VALUE(LEFT(TRIM(O4175),FIND("|",SUBSTITUTE(SUBSTITUTE(SUBSTITUTE(SUBSTITUTE(SUBSTITUTE(TRIM(O4175),"/","|"),"(","|"),"（","|"),";","|"),"；","|")&amp;"|")-1))))*100/IF(ISNUMBER(N4175),N4175,IFERROR(VALUE(N4175),VALUE(LEFT(TRIM(N4175),FIND("|",SUBSTITUTE(SUBSTITUTE(SUBSTITUTE(SUBSTITUTE(SUBSTITUTE(TRIM(N4175),"/","|"),"(","|"),"（","|"),";","|"),"；","|")&amp;"|")-1))))&lt;=40),IF(ISNUMBER(O4175),O4175,IFERROR(VALUE(O4175),VALUE(LEFT(TRIM(O4175),FIND("|",SUBSTITUTE(SUBSTITUTE(SUBSTITUTE(SUBSTITUTE(SUBSTITUTE(TRIM(O4175),"/","|"),"(","|"),"（","|"),";","|"),"；","|")&amp;"|")-1))))*100/IF(ISNUMBER(N4175),N4175,IFERROR(VALUE(N4175),VALUE(LEFT(TRIM(N4175),FIND("|",SUBSTITUTE(SUBSTITUTE(SUBSTITUTE(SUBSTITUTE(SUBSTITUTE(TRIM(N4175),"/","|"),"(","|"),"（","|"),";","|"),"；","|")&amp;"|")-1)))),""),""))</x:f>
        <x:v>15.946666666666667</x:v>
      </x:c>
      <x:c r="AI4175" s="15" t="str">
        <x:f>IFERROR(IF(AND(IF(ISNUMBER(O4175),O4175,IFERROR(VALUE(O4175),VALUE(LEFT(TRIM(O4175),FIND("|",SUBSTITUTE(SUBSTITUTE(SUBSTITUTE(SUBSTITUTE(SUBSTITUTE(TRIM(O4175),"/","|"),"(","|"),"（","|"),";","|"),"；","|")&amp;"|")-1))))&gt;=75,IF(ISNUMBER(O4175),O4175,IFERROR(VALUE(O4175),VALUE(LEFT(TRIM(O4175),FIND("|",SUBSTITUTE(SUBSTITUTE(SUBSTITUTE(SUBSTITUTE(SUBSTITUTE(TRIM(O4175),"/","|"),"(","|"),"（","|"),";","|"),"；","|")&amp;"|")-1))))&lt;=85,IF(ISNUMBER(Q4175),Q4175,IFERROR(VALUE(Q4175),VALUE(LEFT(TRIM(Q4175),FIND("|",SUBSTITUTE(SUBSTITUTE(SUBSTITUTE(SUBSTITUTE(SUBSTITUTE(TRIM(Q4175),"/","|"),"(","|"),"（","|"),";","|"),"；","|")&amp;"|")-1))))&gt;0),IF(ISNUMBER(O4175),O4175,IFERROR(VALUE(O4175),VALUE(LEFT(TRIM(O4175),FIND("|",SUBSTITUTE(SUBSTITUTE(SUBSTITUTE(SUBSTITUTE(SUBSTITUTE(TRIM(O4175),"/","|"),"(","|"),"（","|"),";","|"),"；","|")&amp;"|")-1))))*1000/IF(ISNUMBER(Q4175),Q4175,IFERROR(VALUE(Q4175),VALUE(LEFT(TRIM(Q4175),FIND("|",SUBSTITUTE(SUBSTITUTE(SUBSTITUTE(SUBSTITUTE(SUBSTITUTE(TRIM(Q4175),"/","|"),"(","|"),"（","|"),";","|"),"；","|")&amp;"|")-1)))),""),"")</x:f>
      </x:c>
      <x:c r="AJ4175" s="14" t="str">
        <x:f>IF(AI4175="","","非称重实测")</x:f>
      </x:c>
      <x:c r="AK4175" s="14" t="str">
        <x:v>扭矩外部候选；电耗公式可补</x:v>
      </x:c>
      <x:c r="AL4175" s="14" t="str">
        <x:v>v3.4.6-candidate</x:v>
      </x:c>
    </x:row>
    <x:row r="4176">
      <x:c r="A4176" t="n">
        <x:v>407</x:v>
      </x:c>
      <x:c r="B4176" t="str">
        <x:v>EQ6521AE5F2BEV</x:v>
      </x:c>
      <x:c r="C4176" t="str">
        <x:v>岚图牌</x:v>
      </x:c>
      <x:c r="D4176"/>
      <x:c r="E4176" t="str">
        <x:v>岚图泰山X8</x:v>
      </x:c>
      <x:c r="F4176"/>
      <x:c r="G4176"/>
      <x:c r="H4176" t="str">
        <x:v>纯电动多用途乘用车</x:v>
      </x:c>
      <x:c r="I4176" t="str">
        <x:v>SUV-D</x:v>
      </x:c>
      <x:c r="J4176" t="str">
        <x:v>BEV</x:v>
      </x:c>
      <x:c r="K4176"/>
      <x:c r="L4176" t="n">
        <x:v>2868</x:v>
      </x:c>
      <x:c r="M4176" t="n">
        <x:v>3090</x:v>
      </x:c>
      <x:c r="N4176" t="str">
        <x:v>603</x:v>
      </x:c>
      <x:c r="O4176" t="n">
        <x:v>98.1</x:v>
      </x:c>
      <x:c r="P4176" t="str">
        <x:v>磷酸铁锂蓄电池</x:v>
      </x:c>
      <x:c r="Q4176"/>
      <x:c r="R4176" t="n">
        <x:v>16.27</x:v>
      </x:c>
      <x:c r="S4176" t="str">
        <x:v>175/300</x:v>
      </x:c>
      <x:c r="T4176" t="n">
        <x:v>475</x:v>
      </x:c>
      <x:c r="U4176" t="str">
        <x:v>智新科技股份有限公司/重庆青山工业有限责任公司</x:v>
      </x:c>
      <x:c r="V4176"/>
      <x:c r="W4176" t="str">
        <x:v>YS225XYH02/TZ220QY002</x:v>
      </x:c>
      <x:c r="X4176"/>
      <x:c r="Y4176"/>
      <x:c r="Z4176"/>
      <x:c r="AA4176"/>
      <x:c r="AB4176"/>
      <x:c r="AC4176"/>
      <x:c r="AD4176" t="str">
        <x:v>梳理补充_附件2-BEV(408)</x:v>
      </x:c>
      <x:c r="AE4176" s="14" t="str"/>
      <x:c r="AF4176" s="14" t="str">
        <x:v>YS225XYH02:375；TZ220QY002:390</x:v>
      </x:c>
      <x:c r="AG4176" s="14" t="str">
        <x:v>B外部候选</x:v>
      </x:c>
      <x:c r="AH4176" s="15" t="n">
        <x:f>IF(R4176&lt;&gt;"",R4176,IFERROR(IF(AND(IF(ISNUMBER(O4176),O4176,IFERROR(VALUE(O4176),VALUE(LEFT(TRIM(O4176),FIND("|",SUBSTITUTE(SUBSTITUTE(SUBSTITUTE(SUBSTITUTE(SUBSTITUTE(TRIM(O4176),"/","|"),"(","|"),"（","|"),";","|"),"；","|")&amp;"|")-1))))*100/IF(ISNUMBER(N4176),N4176,IFERROR(VALUE(N4176),VALUE(LEFT(TRIM(N4176),FIND("|",SUBSTITUTE(SUBSTITUTE(SUBSTITUTE(SUBSTITUTE(SUBSTITUTE(TRIM(N4176),"/","|"),"(","|"),"（","|"),";","|"),"；","|")&amp;"|")-1))))&gt;=3,IF(ISNUMBER(O4176),O4176,IFERROR(VALUE(O4176),VALUE(LEFT(TRIM(O4176),FIND("|",SUBSTITUTE(SUBSTITUTE(SUBSTITUTE(SUBSTITUTE(SUBSTITUTE(TRIM(O4176),"/","|"),"(","|"),"（","|"),";","|"),"；","|")&amp;"|")-1))))*100/IF(ISNUMBER(N4176),N4176,IFERROR(VALUE(N4176),VALUE(LEFT(TRIM(N4176),FIND("|",SUBSTITUTE(SUBSTITUTE(SUBSTITUTE(SUBSTITUTE(SUBSTITUTE(TRIM(N4176),"/","|"),"(","|"),"（","|"),";","|"),"；","|")&amp;"|")-1))))&lt;=40),IF(ISNUMBER(O4176),O4176,IFERROR(VALUE(O4176),VALUE(LEFT(TRIM(O4176),FIND("|",SUBSTITUTE(SUBSTITUTE(SUBSTITUTE(SUBSTITUTE(SUBSTITUTE(TRIM(O4176),"/","|"),"(","|"),"（","|"),";","|"),"；","|")&amp;"|")-1))))*100/IF(ISNUMBER(N4176),N4176,IFERROR(VALUE(N4176),VALUE(LEFT(TRIM(N4176),FIND("|",SUBSTITUTE(SUBSTITUTE(SUBSTITUTE(SUBSTITUTE(SUBSTITUTE(TRIM(N4176),"/","|"),"(","|"),"（","|"),";","|"),"；","|")&amp;"|")-1)))),""),""))</x:f>
        <x:v>16.27</x:v>
      </x:c>
      <x:c r="AI4176" s="15" t="str">
        <x:f>IFERROR(IF(AND(IF(ISNUMBER(O4176),O4176,IFERROR(VALUE(O4176),VALUE(LEFT(TRIM(O4176),FIND("|",SUBSTITUTE(SUBSTITUTE(SUBSTITUTE(SUBSTITUTE(SUBSTITUTE(TRIM(O4176),"/","|"),"(","|"),"（","|"),";","|"),"；","|")&amp;"|")-1))))&gt;=75,IF(ISNUMBER(O4176),O4176,IFERROR(VALUE(O4176),VALUE(LEFT(TRIM(O4176),FIND("|",SUBSTITUTE(SUBSTITUTE(SUBSTITUTE(SUBSTITUTE(SUBSTITUTE(TRIM(O4176),"/","|"),"(","|"),"（","|"),";","|"),"；","|")&amp;"|")-1))))&lt;=85,IF(ISNUMBER(Q4176),Q4176,IFERROR(VALUE(Q4176),VALUE(LEFT(TRIM(Q4176),FIND("|",SUBSTITUTE(SUBSTITUTE(SUBSTITUTE(SUBSTITUTE(SUBSTITUTE(TRIM(Q4176),"/","|"),"(","|"),"（","|"),";","|"),"；","|")&amp;"|")-1))))&gt;0),IF(ISNUMBER(O4176),O4176,IFERROR(VALUE(O4176),VALUE(LEFT(TRIM(O4176),FIND("|",SUBSTITUTE(SUBSTITUTE(SUBSTITUTE(SUBSTITUTE(SUBSTITUTE(TRIM(O4176),"/","|"),"(","|"),"（","|"),";","|"),"；","|")&amp;"|")-1))))*1000/IF(ISNUMBER(Q4176),Q4176,IFERROR(VALUE(Q4176),VALUE(LEFT(TRIM(Q4176),FIND("|",SUBSTITUTE(SUBSTITUTE(SUBSTITUTE(SUBSTITUTE(SUBSTITUTE(TRIM(Q4176),"/","|"),"(","|"),"（","|"),";","|"),"；","|")&amp;"|")-1)))),""),"")</x:f>
      </x:c>
      <x:c r="AJ4176" s="14" t="str">
        <x:f>IF(AI4176="","","非称重实测")</x:f>
      </x:c>
      <x:c r="AK4176" s="14" t="str">
        <x:v>扭矩外部候选</x:v>
      </x:c>
      <x:c r="AL4176" s="14" t="str">
        <x:v>v3.4.6-candidate</x:v>
      </x:c>
    </x:row>
    <x:row r="4177">
      <x:c r="A4177" t="n">
        <x:v>407</x:v>
      </x:c>
      <x:c r="B4177" t="str">
        <x:v>EQ6522AE5F2BEV</x:v>
      </x:c>
      <x:c r="C4177" t="str">
        <x:v>岚图牌</x:v>
      </x:c>
      <x:c r="D4177"/>
      <x:c r="E4177" t="str">
        <x:v>岚图泰山X8</x:v>
      </x:c>
      <x:c r="F4177"/>
      <x:c r="G4177"/>
      <x:c r="H4177" t="str">
        <x:v>纯电动多用途乘用车</x:v>
      </x:c>
      <x:c r="I4177" t="str">
        <x:v>SUV-D</x:v>
      </x:c>
      <x:c r="J4177" t="str">
        <x:v>BEV</x:v>
      </x:c>
      <x:c r="K4177"/>
      <x:c r="L4177" t="n">
        <x:v>2765</x:v>
      </x:c>
      <x:c r="M4177" t="n">
        <x:v>3090</x:v>
      </x:c>
      <x:c r="N4177" t="str">
        <x:v>750/727/709</x:v>
      </x:c>
      <x:c r="O4177" t="n">
        <x:v>119.6</x:v>
      </x:c>
      <x:c r="P4177" t="str">
        <x:v>三元锂离子蓄电池</x:v>
      </x:c>
      <x:c r="Q4177"/>
      <x:c r="R4177"/>
      <x:c r="S4177" t="str">
        <x:v>175/300</x:v>
      </x:c>
      <x:c r="T4177" t="n">
        <x:v>475</x:v>
      </x:c>
      <x:c r="U4177" t="str">
        <x:v>智新科技股份有限公司/重庆青山工业有限责任公司</x:v>
      </x:c>
      <x:c r="V4177"/>
      <x:c r="W4177" t="str">
        <x:v>YS225XYH02/TZ220QY002</x:v>
      </x:c>
      <x:c r="X4177"/>
      <x:c r="Y4177"/>
      <x:c r="Z4177"/>
      <x:c r="AA4177"/>
      <x:c r="AB4177"/>
      <x:c r="AC4177"/>
      <x:c r="AD4177" t="str">
        <x:v>梳理补充_附件2-BEV(408)</x:v>
      </x:c>
      <x:c r="AE4177" s="14" t="str"/>
      <x:c r="AF4177" s="14" t="str">
        <x:v>YS225XYH02:375；TZ220QY002:390</x:v>
      </x:c>
      <x:c r="AG4177" s="14" t="str">
        <x:v>B外部候选</x:v>
      </x:c>
      <x:c r="AH4177" s="15" t="n">
        <x:f>IF(R4177&lt;&gt;"",R4177,IFERROR(IF(AND(IF(ISNUMBER(O4177),O4177,IFERROR(VALUE(O4177),VALUE(LEFT(TRIM(O4177),FIND("|",SUBSTITUTE(SUBSTITUTE(SUBSTITUTE(SUBSTITUTE(SUBSTITUTE(TRIM(O4177),"/","|"),"(","|"),"（","|"),";","|"),"；","|")&amp;"|")-1))))*100/IF(ISNUMBER(N4177),N4177,IFERROR(VALUE(N4177),VALUE(LEFT(TRIM(N4177),FIND("|",SUBSTITUTE(SUBSTITUTE(SUBSTITUTE(SUBSTITUTE(SUBSTITUTE(TRIM(N4177),"/","|"),"(","|"),"（","|"),";","|"),"；","|")&amp;"|")-1))))&gt;=3,IF(ISNUMBER(O4177),O4177,IFERROR(VALUE(O4177),VALUE(LEFT(TRIM(O4177),FIND("|",SUBSTITUTE(SUBSTITUTE(SUBSTITUTE(SUBSTITUTE(SUBSTITUTE(TRIM(O4177),"/","|"),"(","|"),"（","|"),";","|"),"；","|")&amp;"|")-1))))*100/IF(ISNUMBER(N4177),N4177,IFERROR(VALUE(N4177),VALUE(LEFT(TRIM(N4177),FIND("|",SUBSTITUTE(SUBSTITUTE(SUBSTITUTE(SUBSTITUTE(SUBSTITUTE(TRIM(N4177),"/","|"),"(","|"),"（","|"),";","|"),"；","|")&amp;"|")-1))))&lt;=40),IF(ISNUMBER(O4177),O4177,IFERROR(VALUE(O4177),VALUE(LEFT(TRIM(O4177),FIND("|",SUBSTITUTE(SUBSTITUTE(SUBSTITUTE(SUBSTITUTE(SUBSTITUTE(TRIM(O4177),"/","|"),"(","|"),"（","|"),";","|"),"；","|")&amp;"|")-1))))*100/IF(ISNUMBER(N4177),N4177,IFERROR(VALUE(N4177),VALUE(LEFT(TRIM(N4177),FIND("|",SUBSTITUTE(SUBSTITUTE(SUBSTITUTE(SUBSTITUTE(SUBSTITUTE(TRIM(N4177),"/","|"),"(","|"),"（","|"),";","|"),"；","|")&amp;"|")-1)))),""),""))</x:f>
        <x:v>15.946666666666667</x:v>
      </x:c>
      <x:c r="AI4177" s="15" t="str">
        <x:f>IFERROR(IF(AND(IF(ISNUMBER(O4177),O4177,IFERROR(VALUE(O4177),VALUE(LEFT(TRIM(O4177),FIND("|",SUBSTITUTE(SUBSTITUTE(SUBSTITUTE(SUBSTITUTE(SUBSTITUTE(TRIM(O4177),"/","|"),"(","|"),"（","|"),";","|"),"；","|")&amp;"|")-1))))&gt;=75,IF(ISNUMBER(O4177),O4177,IFERROR(VALUE(O4177),VALUE(LEFT(TRIM(O4177),FIND("|",SUBSTITUTE(SUBSTITUTE(SUBSTITUTE(SUBSTITUTE(SUBSTITUTE(TRIM(O4177),"/","|"),"(","|"),"（","|"),";","|"),"；","|")&amp;"|")-1))))&lt;=85,IF(ISNUMBER(Q4177),Q4177,IFERROR(VALUE(Q4177),VALUE(LEFT(TRIM(Q4177),FIND("|",SUBSTITUTE(SUBSTITUTE(SUBSTITUTE(SUBSTITUTE(SUBSTITUTE(TRIM(Q4177),"/","|"),"(","|"),"（","|"),";","|"),"；","|")&amp;"|")-1))))&gt;0),IF(ISNUMBER(O4177),O4177,IFERROR(VALUE(O4177),VALUE(LEFT(TRIM(O4177),FIND("|",SUBSTITUTE(SUBSTITUTE(SUBSTITUTE(SUBSTITUTE(SUBSTITUTE(TRIM(O4177),"/","|"),"(","|"),"（","|"),";","|"),"；","|")&amp;"|")-1))))*1000/IF(ISNUMBER(Q4177),Q4177,IFERROR(VALUE(Q4177),VALUE(LEFT(TRIM(Q4177),FIND("|",SUBSTITUTE(SUBSTITUTE(SUBSTITUTE(SUBSTITUTE(SUBSTITUTE(TRIM(Q4177),"/","|"),"(","|"),"（","|"),";","|"),"；","|")&amp;"|")-1)))),""),"")</x:f>
      </x:c>
      <x:c r="AJ4177" s="14" t="str">
        <x:f>IF(AI4177="","","非称重实测")</x:f>
      </x:c>
      <x:c r="AK4177" s="14" t="str">
        <x:v>扭矩外部候选；电耗公式可补</x:v>
      </x:c>
      <x:c r="AL4177" s="14" t="str">
        <x:v>v3.4.6-candidate</x:v>
      </x:c>
    </x:row>
    <x:row r="4178">
      <x:c r="A4178" t="n">
        <x:v>407</x:v>
      </x:c>
      <x:c r="B4178" t="str">
        <x:v>EQ6523AE5F2BEV</x:v>
      </x:c>
      <x:c r="C4178" t="str">
        <x:v>岚图牌</x:v>
      </x:c>
      <x:c r="D4178"/>
      <x:c r="E4178" t="str">
        <x:v>岚图泰山X8</x:v>
      </x:c>
      <x:c r="F4178"/>
      <x:c r="G4178"/>
      <x:c r="H4178" t="str">
        <x:v>纯电动多用途乘用车</x:v>
      </x:c>
      <x:c r="I4178" t="str">
        <x:v>SUV-D</x:v>
      </x:c>
      <x:c r="J4178" t="str">
        <x:v>BEV</x:v>
      </x:c>
      <x:c r="K4178"/>
      <x:c r="L4178" t="n">
        <x:v>2868</x:v>
      </x:c>
      <x:c r="M4178" t="n">
        <x:v>3090</x:v>
      </x:c>
      <x:c r="N4178" t="str">
        <x:v>603</x:v>
      </x:c>
      <x:c r="O4178" t="n">
        <x:v>98.1</x:v>
      </x:c>
      <x:c r="P4178" t="str">
        <x:v>磷酸铁锂蓄电池</x:v>
      </x:c>
      <x:c r="Q4178"/>
      <x:c r="R4178" t="n">
        <x:v>16.27</x:v>
      </x:c>
      <x:c r="S4178" t="str">
        <x:v>175/300</x:v>
      </x:c>
      <x:c r="T4178" t="n">
        <x:v>475</x:v>
      </x:c>
      <x:c r="U4178" t="str">
        <x:v>智新科技股份有限公司/重庆青山工业有限责任公司</x:v>
      </x:c>
      <x:c r="V4178"/>
      <x:c r="W4178" t="str">
        <x:v>YS225XYH02/TZ220QY002</x:v>
      </x:c>
      <x:c r="X4178"/>
      <x:c r="Y4178"/>
      <x:c r="Z4178"/>
      <x:c r="AA4178"/>
      <x:c r="AB4178"/>
      <x:c r="AC4178"/>
      <x:c r="AD4178" t="str">
        <x:v>梳理补充_附件2-BEV(408)</x:v>
      </x:c>
      <x:c r="AE4178" s="14" t="str"/>
      <x:c r="AF4178" s="14" t="str">
        <x:v>YS225XYH02:375；TZ220QY002:390</x:v>
      </x:c>
      <x:c r="AG4178" s="14" t="str">
        <x:v>B外部候选</x:v>
      </x:c>
      <x:c r="AH4178" s="15" t="n">
        <x:f>IF(R4178&lt;&gt;"",R4178,IFERROR(IF(AND(IF(ISNUMBER(O4178),O4178,IFERROR(VALUE(O4178),VALUE(LEFT(TRIM(O4178),FIND("|",SUBSTITUTE(SUBSTITUTE(SUBSTITUTE(SUBSTITUTE(SUBSTITUTE(TRIM(O4178),"/","|"),"(","|"),"（","|"),";","|"),"；","|")&amp;"|")-1))))*100/IF(ISNUMBER(N4178),N4178,IFERROR(VALUE(N4178),VALUE(LEFT(TRIM(N4178),FIND("|",SUBSTITUTE(SUBSTITUTE(SUBSTITUTE(SUBSTITUTE(SUBSTITUTE(TRIM(N4178),"/","|"),"(","|"),"（","|"),";","|"),"；","|")&amp;"|")-1))))&gt;=3,IF(ISNUMBER(O4178),O4178,IFERROR(VALUE(O4178),VALUE(LEFT(TRIM(O4178),FIND("|",SUBSTITUTE(SUBSTITUTE(SUBSTITUTE(SUBSTITUTE(SUBSTITUTE(TRIM(O4178),"/","|"),"(","|"),"（","|"),";","|"),"；","|")&amp;"|")-1))))*100/IF(ISNUMBER(N4178),N4178,IFERROR(VALUE(N4178),VALUE(LEFT(TRIM(N4178),FIND("|",SUBSTITUTE(SUBSTITUTE(SUBSTITUTE(SUBSTITUTE(SUBSTITUTE(TRIM(N4178),"/","|"),"(","|"),"（","|"),";","|"),"；","|")&amp;"|")-1))))&lt;=40),IF(ISNUMBER(O4178),O4178,IFERROR(VALUE(O4178),VALUE(LEFT(TRIM(O4178),FIND("|",SUBSTITUTE(SUBSTITUTE(SUBSTITUTE(SUBSTITUTE(SUBSTITUTE(TRIM(O4178),"/","|"),"(","|"),"（","|"),";","|"),"；","|")&amp;"|")-1))))*100/IF(ISNUMBER(N4178),N4178,IFERROR(VALUE(N4178),VALUE(LEFT(TRIM(N4178),FIND("|",SUBSTITUTE(SUBSTITUTE(SUBSTITUTE(SUBSTITUTE(SUBSTITUTE(TRIM(N4178),"/","|"),"(","|"),"（","|"),";","|"),"；","|")&amp;"|")-1)))),""),""))</x:f>
        <x:v>16.27</x:v>
      </x:c>
      <x:c r="AI4178" s="15" t="str">
        <x:f>IFERROR(IF(AND(IF(ISNUMBER(O4178),O4178,IFERROR(VALUE(O4178),VALUE(LEFT(TRIM(O4178),FIND("|",SUBSTITUTE(SUBSTITUTE(SUBSTITUTE(SUBSTITUTE(SUBSTITUTE(TRIM(O4178),"/","|"),"(","|"),"（","|"),";","|"),"；","|")&amp;"|")-1))))&gt;=75,IF(ISNUMBER(O4178),O4178,IFERROR(VALUE(O4178),VALUE(LEFT(TRIM(O4178),FIND("|",SUBSTITUTE(SUBSTITUTE(SUBSTITUTE(SUBSTITUTE(SUBSTITUTE(TRIM(O4178),"/","|"),"(","|"),"（","|"),";","|"),"；","|")&amp;"|")-1))))&lt;=85,IF(ISNUMBER(Q4178),Q4178,IFERROR(VALUE(Q4178),VALUE(LEFT(TRIM(Q4178),FIND("|",SUBSTITUTE(SUBSTITUTE(SUBSTITUTE(SUBSTITUTE(SUBSTITUTE(TRIM(Q4178),"/","|"),"(","|"),"（","|"),";","|"),"；","|")&amp;"|")-1))))&gt;0),IF(ISNUMBER(O4178),O4178,IFERROR(VALUE(O4178),VALUE(LEFT(TRIM(O4178),FIND("|",SUBSTITUTE(SUBSTITUTE(SUBSTITUTE(SUBSTITUTE(SUBSTITUTE(TRIM(O4178),"/","|"),"(","|"),"（","|"),";","|"),"；","|")&amp;"|")-1))))*1000/IF(ISNUMBER(Q4178),Q4178,IFERROR(VALUE(Q4178),VALUE(LEFT(TRIM(Q4178),FIND("|",SUBSTITUTE(SUBSTITUTE(SUBSTITUTE(SUBSTITUTE(SUBSTITUTE(TRIM(Q4178),"/","|"),"(","|"),"（","|"),";","|"),"；","|")&amp;"|")-1)))),""),"")</x:f>
      </x:c>
      <x:c r="AJ4178" s="14" t="str">
        <x:f>IF(AI4178="","","非称重实测")</x:f>
      </x:c>
      <x:c r="AK4178" s="14" t="str">
        <x:v>扭矩外部候选</x:v>
      </x:c>
      <x:c r="AL4178" s="14" t="str">
        <x:v>v3.4.6-candidate</x:v>
      </x:c>
    </x:row>
    <x:row r="4179">
      <x:c r="A4179" t="n">
        <x:v>407</x:v>
      </x:c>
      <x:c r="B4179" t="str">
        <x:v>FZ6430BEVA10D</x:v>
      </x:c>
      <x:c r="C4179" t="str">
        <x:v>零跑牌</x:v>
      </x:c>
      <x:c r="D4179"/>
      <x:c r="E4179" t="str">
        <x:v>零跑A10</x:v>
      </x:c>
      <x:c r="F4179"/>
      <x:c r="G4179"/>
      <x:c r="H4179" t="str">
        <x:v>纯电动多用途乘用车</x:v>
      </x:c>
      <x:c r="I4179" t="str">
        <x:v>SUV-B</x:v>
      </x:c>
      <x:c r="J4179" t="str">
        <x:v>BEV</x:v>
      </x:c>
      <x:c r="K4179"/>
      <x:c r="L4179" t="n">
        <x:v>1360</x:v>
      </x:c>
      <x:c r="M4179" t="n">
        <x:v>2605</x:v>
      </x:c>
      <x:c r="N4179" t="n">
        <x:v>403</x:v>
      </x:c>
      <x:c r="O4179" t="n">
        <x:v>39.8</x:v>
      </x:c>
      <x:c r="P4179" t="str">
        <x:v>磷酸铁锂蓄电池</x:v>
      </x:c>
      <x:c r="Q4179" t="n">
        <x:v>134.23</x:v>
      </x:c>
      <x:c r="R4179" t="n">
        <x:v>9.88</x:v>
      </x:c>
      <x:c r="S4179" t="str">
        <x:v>70</x:v>
      </x:c>
      <x:c r="T4179" t="n">
        <x:v>70</x:v>
      </x:c>
      <x:c r="U4179" t="str">
        <x:v>湖州凌昇动力科技有限公司</x:v>
      </x:c>
      <x:c r="V4179"/>
      <x:c r="W4179" t="str">
        <x:v>TZ180QY057</x:v>
      </x:c>
      <x:c r="X4179"/>
      <x:c r="Y4179"/>
      <x:c r="Z4179"/>
      <x:c r="AA4179"/>
      <x:c r="AB4179"/>
      <x:c r="AC4179"/>
      <x:c r="AD4179" t="str">
        <x:v>梳理补充_附件2-BEV(408)</x:v>
      </x:c>
      <x:c r="AE4179" s="14" t="str"/>
      <x:c r="AF4179" s="14" t="str"/>
      <x:c r="AG4179" s="14" t="str">
        <x:v>待OCR/外部证据：原字段为空</x:v>
      </x:c>
      <x:c r="AH4179" s="15" t="n">
        <x:f>IF(R4179&lt;&gt;"",R4179,IFERROR(IF(AND(IF(ISNUMBER(O4179),O4179,IFERROR(VALUE(O4179),VALUE(LEFT(TRIM(O4179),FIND("|",SUBSTITUTE(SUBSTITUTE(SUBSTITUTE(SUBSTITUTE(SUBSTITUTE(TRIM(O4179),"/","|"),"(","|"),"（","|"),";","|"),"；","|")&amp;"|")-1))))*100/IF(ISNUMBER(N4179),N4179,IFERROR(VALUE(N4179),VALUE(LEFT(TRIM(N4179),FIND("|",SUBSTITUTE(SUBSTITUTE(SUBSTITUTE(SUBSTITUTE(SUBSTITUTE(TRIM(N4179),"/","|"),"(","|"),"（","|"),";","|"),"；","|")&amp;"|")-1))))&gt;=3,IF(ISNUMBER(O4179),O4179,IFERROR(VALUE(O4179),VALUE(LEFT(TRIM(O4179),FIND("|",SUBSTITUTE(SUBSTITUTE(SUBSTITUTE(SUBSTITUTE(SUBSTITUTE(TRIM(O4179),"/","|"),"(","|"),"（","|"),";","|"),"；","|")&amp;"|")-1))))*100/IF(ISNUMBER(N4179),N4179,IFERROR(VALUE(N4179),VALUE(LEFT(TRIM(N4179),FIND("|",SUBSTITUTE(SUBSTITUTE(SUBSTITUTE(SUBSTITUTE(SUBSTITUTE(TRIM(N4179),"/","|"),"(","|"),"（","|"),";","|"),"；","|")&amp;"|")-1))))&lt;=40),IF(ISNUMBER(O4179),O4179,IFERROR(VALUE(O4179),VALUE(LEFT(TRIM(O4179),FIND("|",SUBSTITUTE(SUBSTITUTE(SUBSTITUTE(SUBSTITUTE(SUBSTITUTE(TRIM(O4179),"/","|"),"(","|"),"（","|"),";","|"),"；","|")&amp;"|")-1))))*100/IF(ISNUMBER(N4179),N4179,IFERROR(VALUE(N4179),VALUE(LEFT(TRIM(N4179),FIND("|",SUBSTITUTE(SUBSTITUTE(SUBSTITUTE(SUBSTITUTE(SUBSTITUTE(TRIM(N4179),"/","|"),"(","|"),"（","|"),";","|"),"；","|")&amp;"|")-1)))),""),""))</x:f>
        <x:v>9.88</x:v>
      </x:c>
      <x:c r="AI4179" s="15" t="str">
        <x:f>IFERROR(IF(AND(IF(ISNUMBER(O4179),O4179,IFERROR(VALUE(O4179),VALUE(LEFT(TRIM(O4179),FIND("|",SUBSTITUTE(SUBSTITUTE(SUBSTITUTE(SUBSTITUTE(SUBSTITUTE(TRIM(O4179),"/","|"),"(","|"),"（","|"),";","|"),"；","|")&amp;"|")-1))))&gt;=75,IF(ISNUMBER(O4179),O4179,IFERROR(VALUE(O4179),VALUE(LEFT(TRIM(O4179),FIND("|",SUBSTITUTE(SUBSTITUTE(SUBSTITUTE(SUBSTITUTE(SUBSTITUTE(TRIM(O4179),"/","|"),"(","|"),"（","|"),";","|"),"；","|")&amp;"|")-1))))&lt;=85,IF(ISNUMBER(Q4179),Q4179,IFERROR(VALUE(Q4179),VALUE(LEFT(TRIM(Q4179),FIND("|",SUBSTITUTE(SUBSTITUTE(SUBSTITUTE(SUBSTITUTE(SUBSTITUTE(TRIM(Q4179),"/","|"),"(","|"),"（","|"),";","|"),"；","|")&amp;"|")-1))))&gt;0),IF(ISNUMBER(O4179),O4179,IFERROR(VALUE(O4179),VALUE(LEFT(TRIM(O4179),FIND("|",SUBSTITUTE(SUBSTITUTE(SUBSTITUTE(SUBSTITUTE(SUBSTITUTE(TRIM(O4179),"/","|"),"(","|"),"（","|"),";","|"),"；","|")&amp;"|")-1))))*1000/IF(ISNUMBER(Q4179),Q4179,IFERROR(VALUE(Q4179),VALUE(LEFT(TRIM(Q4179),FIND("|",SUBSTITUTE(SUBSTITUTE(SUBSTITUTE(SUBSTITUTE(SUBSTITUTE(TRIM(Q4179),"/","|"),"(","|"),"（","|"),";","|"),"；","|")&amp;"|")-1)))),""),"")</x:f>
      </x:c>
      <x:c r="AJ4179" s="14" t="str">
        <x:f>IF(AI4179="","","非称重实测")</x:f>
      </x:c>
      <x:c r="AK4179" s="14" t="str"/>
      <x:c r="AL4179" s="14" t="str">
        <x:v>v3.4.6-candidate</x:v>
      </x:c>
    </x:row>
    <x:row r="4180">
      <x:c r="A4180" t="n">
        <x:v>407</x:v>
      </x:c>
      <x:c r="B4180" t="str">
        <x:v>FZ6450BEVB10L</x:v>
      </x:c>
      <x:c r="C4180" t="str">
        <x:v>零跑牌</x:v>
      </x:c>
      <x:c r="D4180"/>
      <x:c r="E4180" t="str">
        <x:v>零跑B10</x:v>
      </x:c>
      <x:c r="F4180"/>
      <x:c r="G4180"/>
      <x:c r="H4180" t="str">
        <x:v>纯电动多用途乘用车</x:v>
      </x:c>
      <x:c r="I4180" t="str">
        <x:v>SUV-C</x:v>
      </x:c>
      <x:c r="J4180" t="str">
        <x:v>BEV</x:v>
      </x:c>
      <x:c r="K4180"/>
      <x:c r="L4180" t="n">
        <x:v>1795</x:v>
      </x:c>
      <x:c r="M4180" t="n">
        <x:v>2735</x:v>
      </x:c>
      <x:c r="N4180" t="str">
        <x:v>610（CLTC）</x:v>
      </x:c>
      <x:c r="O4180" t="n">
        <x:v>69.7</x:v>
      </x:c>
      <x:c r="P4180" t="str">
        <x:v>磷酸铁锂蓄电池</x:v>
      </x:c>
      <x:c r="Q4180"/>
      <x:c r="R4180"/>
      <x:c r="S4180" t="str">
        <x:v>185</x:v>
      </x:c>
      <x:c r="T4180" t="n">
        <x:v>185</x:v>
      </x:c>
      <x:c r="U4180" t="str">
        <x:v>湖州凌昇动力科技有限公司</x:v>
      </x:c>
      <x:c r="V4180"/>
      <x:c r="W4180" t="str">
        <x:v>TZ180QY075</x:v>
      </x:c>
      <x:c r="X4180"/>
      <x:c r="Y4180"/>
      <x:c r="Z4180"/>
      <x:c r="AA4180"/>
      <x:c r="AB4180"/>
      <x:c r="AC4180"/>
      <x:c r="AD4180" t="str">
        <x:v>梳理补充_附件2-BEV(408)</x:v>
      </x:c>
      <x:c r="AE4180" s="14" t="str"/>
      <x:c r="AF4180" s="14" t="str"/>
      <x:c r="AG4180" s="14" t="str">
        <x:v>待OCR/外部证据：原字段为空</x:v>
      </x:c>
      <x:c r="AH4180" s="15" t="n">
        <x:f>IF(R4180&lt;&gt;"",R4180,IFERROR(IF(AND(IF(ISNUMBER(O4180),O4180,IFERROR(VALUE(O4180),VALUE(LEFT(TRIM(O4180),FIND("|",SUBSTITUTE(SUBSTITUTE(SUBSTITUTE(SUBSTITUTE(SUBSTITUTE(TRIM(O4180),"/","|"),"(","|"),"（","|"),";","|"),"；","|")&amp;"|")-1))))*100/IF(ISNUMBER(N4180),N4180,IFERROR(VALUE(N4180),VALUE(LEFT(TRIM(N4180),FIND("|",SUBSTITUTE(SUBSTITUTE(SUBSTITUTE(SUBSTITUTE(SUBSTITUTE(TRIM(N4180),"/","|"),"(","|"),"（","|"),";","|"),"；","|")&amp;"|")-1))))&gt;=3,IF(ISNUMBER(O4180),O4180,IFERROR(VALUE(O4180),VALUE(LEFT(TRIM(O4180),FIND("|",SUBSTITUTE(SUBSTITUTE(SUBSTITUTE(SUBSTITUTE(SUBSTITUTE(TRIM(O4180),"/","|"),"(","|"),"（","|"),";","|"),"；","|")&amp;"|")-1))))*100/IF(ISNUMBER(N4180),N4180,IFERROR(VALUE(N4180),VALUE(LEFT(TRIM(N4180),FIND("|",SUBSTITUTE(SUBSTITUTE(SUBSTITUTE(SUBSTITUTE(SUBSTITUTE(TRIM(N4180),"/","|"),"(","|"),"（","|"),";","|"),"；","|")&amp;"|")-1))))&lt;=40),IF(ISNUMBER(O4180),O4180,IFERROR(VALUE(O4180),VALUE(LEFT(TRIM(O4180),FIND("|",SUBSTITUTE(SUBSTITUTE(SUBSTITUTE(SUBSTITUTE(SUBSTITUTE(TRIM(O4180),"/","|"),"(","|"),"（","|"),";","|"),"；","|")&amp;"|")-1))))*100/IF(ISNUMBER(N4180),N4180,IFERROR(VALUE(N4180),VALUE(LEFT(TRIM(N4180),FIND("|",SUBSTITUTE(SUBSTITUTE(SUBSTITUTE(SUBSTITUTE(SUBSTITUTE(TRIM(N4180),"/","|"),"(","|"),"（","|"),";","|"),"；","|")&amp;"|")-1)))),""),""))</x:f>
        <x:v>11.426229508196721</x:v>
      </x:c>
      <x:c r="AI4180" s="15" t="str">
        <x:f>IFERROR(IF(AND(IF(ISNUMBER(O4180),O4180,IFERROR(VALUE(O4180),VALUE(LEFT(TRIM(O4180),FIND("|",SUBSTITUTE(SUBSTITUTE(SUBSTITUTE(SUBSTITUTE(SUBSTITUTE(TRIM(O4180),"/","|"),"(","|"),"（","|"),";","|"),"；","|")&amp;"|")-1))))&gt;=75,IF(ISNUMBER(O4180),O4180,IFERROR(VALUE(O4180),VALUE(LEFT(TRIM(O4180),FIND("|",SUBSTITUTE(SUBSTITUTE(SUBSTITUTE(SUBSTITUTE(SUBSTITUTE(TRIM(O4180),"/","|"),"(","|"),"（","|"),";","|"),"；","|")&amp;"|")-1))))&lt;=85,IF(ISNUMBER(Q4180),Q4180,IFERROR(VALUE(Q4180),VALUE(LEFT(TRIM(Q4180),FIND("|",SUBSTITUTE(SUBSTITUTE(SUBSTITUTE(SUBSTITUTE(SUBSTITUTE(TRIM(Q4180),"/","|"),"(","|"),"（","|"),";","|"),"；","|")&amp;"|")-1))))&gt;0),IF(ISNUMBER(O4180),O4180,IFERROR(VALUE(O4180),VALUE(LEFT(TRIM(O4180),FIND("|",SUBSTITUTE(SUBSTITUTE(SUBSTITUTE(SUBSTITUTE(SUBSTITUTE(TRIM(O4180),"/","|"),"(","|"),"（","|"),";","|"),"；","|")&amp;"|")-1))))*1000/IF(ISNUMBER(Q4180),Q4180,IFERROR(VALUE(Q4180),VALUE(LEFT(TRIM(Q4180),FIND("|",SUBSTITUTE(SUBSTITUTE(SUBSTITUTE(SUBSTITUTE(SUBSTITUTE(TRIM(Q4180),"/","|"),"(","|"),"（","|"),";","|"),"；","|")&amp;"|")-1)))),""),"")</x:f>
      </x:c>
      <x:c r="AJ4180" s="14" t="str">
        <x:f>IF(AI4180="","","非称重实测")</x:f>
      </x:c>
      <x:c r="AK4180" s="14" t="str">
        <x:v>电耗公式可补</x:v>
      </x:c>
      <x:c r="AL4180" s="14" t="str">
        <x:v>v3.4.6-candidate</x:v>
      </x:c>
    </x:row>
    <x:row r="4181">
      <x:c r="A4181" t="n">
        <x:v>407</x:v>
      </x:c>
      <x:c r="B4181" t="str">
        <x:v>FZ6450BEVB10M</x:v>
      </x:c>
      <x:c r="C4181" t="str">
        <x:v>零跑牌</x:v>
      </x:c>
      <x:c r="D4181"/>
      <x:c r="E4181" t="str">
        <x:v>零跑B10</x:v>
      </x:c>
      <x:c r="F4181"/>
      <x:c r="G4181"/>
      <x:c r="H4181" t="str">
        <x:v>纯电动多用途乘用车</x:v>
      </x:c>
      <x:c r="I4181" t="str">
        <x:v>SUV-C</x:v>
      </x:c>
      <x:c r="J4181" t="str">
        <x:v>BEV</x:v>
      </x:c>
      <x:c r="K4181"/>
      <x:c r="L4181" t="n">
        <x:v>1745</x:v>
      </x:c>
      <x:c r="M4181" t="n">
        <x:v>2735</x:v>
      </x:c>
      <x:c r="N4181" t="str">
        <x:v>540（CLTC）</x:v>
      </x:c>
      <x:c r="O4181" t="n">
        <x:v>60.8</x:v>
      </x:c>
      <x:c r="P4181" t="str">
        <x:v>磷酸铁锂蓄电池</x:v>
      </x:c>
      <x:c r="Q4181"/>
      <x:c r="R4181"/>
      <x:c r="S4181" t="str">
        <x:v>180</x:v>
      </x:c>
      <x:c r="T4181" t="n">
        <x:v>180</x:v>
      </x:c>
      <x:c r="U4181" t="str">
        <x:v>金华凌昇动力科技有限公司</x:v>
      </x:c>
      <x:c r="V4181"/>
      <x:c r="W4181" t="str">
        <x:v>TZ180QY073</x:v>
      </x:c>
      <x:c r="X4181"/>
      <x:c r="Y4181"/>
      <x:c r="Z4181"/>
      <x:c r="AA4181"/>
      <x:c r="AB4181"/>
      <x:c r="AC4181"/>
      <x:c r="AD4181" t="str">
        <x:v>梳理补充_附件2-BEV(408)</x:v>
      </x:c>
      <x:c r="AE4181" s="14" t="str"/>
      <x:c r="AF4181" s="14" t="str"/>
      <x:c r="AG4181" s="14" t="str">
        <x:v>待OCR/外部证据：原字段为空</x:v>
      </x:c>
      <x:c r="AH4181" s="15" t="n">
        <x:f>IF(R4181&lt;&gt;"",R4181,IFERROR(IF(AND(IF(ISNUMBER(O4181),O4181,IFERROR(VALUE(O4181),VALUE(LEFT(TRIM(O4181),FIND("|",SUBSTITUTE(SUBSTITUTE(SUBSTITUTE(SUBSTITUTE(SUBSTITUTE(TRIM(O4181),"/","|"),"(","|"),"（","|"),";","|"),"；","|")&amp;"|")-1))))*100/IF(ISNUMBER(N4181),N4181,IFERROR(VALUE(N4181),VALUE(LEFT(TRIM(N4181),FIND("|",SUBSTITUTE(SUBSTITUTE(SUBSTITUTE(SUBSTITUTE(SUBSTITUTE(TRIM(N4181),"/","|"),"(","|"),"（","|"),";","|"),"；","|")&amp;"|")-1))))&gt;=3,IF(ISNUMBER(O4181),O4181,IFERROR(VALUE(O4181),VALUE(LEFT(TRIM(O4181),FIND("|",SUBSTITUTE(SUBSTITUTE(SUBSTITUTE(SUBSTITUTE(SUBSTITUTE(TRIM(O4181),"/","|"),"(","|"),"（","|"),";","|"),"；","|")&amp;"|")-1))))*100/IF(ISNUMBER(N4181),N4181,IFERROR(VALUE(N4181),VALUE(LEFT(TRIM(N4181),FIND("|",SUBSTITUTE(SUBSTITUTE(SUBSTITUTE(SUBSTITUTE(SUBSTITUTE(TRIM(N4181),"/","|"),"(","|"),"（","|"),";","|"),"；","|")&amp;"|")-1))))&lt;=40),IF(ISNUMBER(O4181),O4181,IFERROR(VALUE(O4181),VALUE(LEFT(TRIM(O4181),FIND("|",SUBSTITUTE(SUBSTITUTE(SUBSTITUTE(SUBSTITUTE(SUBSTITUTE(TRIM(O4181),"/","|"),"(","|"),"（","|"),";","|"),"；","|")&amp;"|")-1))))*100/IF(ISNUMBER(N4181),N4181,IFERROR(VALUE(N4181),VALUE(LEFT(TRIM(N4181),FIND("|",SUBSTITUTE(SUBSTITUTE(SUBSTITUTE(SUBSTITUTE(SUBSTITUTE(TRIM(N4181),"/","|"),"(","|"),"（","|"),";","|"),"；","|")&amp;"|")-1)))),""),""))</x:f>
        <x:v>11.25925925925926</x:v>
      </x:c>
      <x:c r="AI4181" s="15" t="str">
        <x:f>IFERROR(IF(AND(IF(ISNUMBER(O4181),O4181,IFERROR(VALUE(O4181),VALUE(LEFT(TRIM(O4181),FIND("|",SUBSTITUTE(SUBSTITUTE(SUBSTITUTE(SUBSTITUTE(SUBSTITUTE(TRIM(O4181),"/","|"),"(","|"),"（","|"),";","|"),"；","|")&amp;"|")-1))))&gt;=75,IF(ISNUMBER(O4181),O4181,IFERROR(VALUE(O4181),VALUE(LEFT(TRIM(O4181),FIND("|",SUBSTITUTE(SUBSTITUTE(SUBSTITUTE(SUBSTITUTE(SUBSTITUTE(TRIM(O4181),"/","|"),"(","|"),"（","|"),";","|"),"；","|")&amp;"|")-1))))&lt;=85,IF(ISNUMBER(Q4181),Q4181,IFERROR(VALUE(Q4181),VALUE(LEFT(TRIM(Q4181),FIND("|",SUBSTITUTE(SUBSTITUTE(SUBSTITUTE(SUBSTITUTE(SUBSTITUTE(TRIM(Q4181),"/","|"),"(","|"),"（","|"),";","|"),"；","|")&amp;"|")-1))))&gt;0),IF(ISNUMBER(O4181),O4181,IFERROR(VALUE(O4181),VALUE(LEFT(TRIM(O4181),FIND("|",SUBSTITUTE(SUBSTITUTE(SUBSTITUTE(SUBSTITUTE(SUBSTITUTE(TRIM(O4181),"/","|"),"(","|"),"（","|"),";","|"),"；","|")&amp;"|")-1))))*1000/IF(ISNUMBER(Q4181),Q4181,IFERROR(VALUE(Q4181),VALUE(LEFT(TRIM(Q4181),FIND("|",SUBSTITUTE(SUBSTITUTE(SUBSTITUTE(SUBSTITUTE(SUBSTITUTE(TRIM(Q4181),"/","|"),"(","|"),"（","|"),";","|"),"；","|")&amp;"|")-1)))),""),"")</x:f>
      </x:c>
      <x:c r="AJ4181" s="14" t="str">
        <x:f>IF(AI4181="","","非称重实测")</x:f>
      </x:c>
      <x:c r="AK4181" s="14" t="str">
        <x:v>电耗公式可补</x:v>
      </x:c>
      <x:c r="AL4181" s="14" t="str">
        <x:v>v3.4.6-candidate</x:v>
      </x:c>
    </x:row>
    <x:row r="4182">
      <x:c r="A4182" t="n">
        <x:v>407</x:v>
      </x:c>
      <x:c r="B4182" t="str">
        <x:v>FZ6450BEVB10N</x:v>
      </x:c>
      <x:c r="C4182" t="str">
        <x:v>零跑牌</x:v>
      </x:c>
      <x:c r="D4182"/>
      <x:c r="E4182" t="str">
        <x:v>零跑B10</x:v>
      </x:c>
      <x:c r="F4182"/>
      <x:c r="G4182"/>
      <x:c r="H4182" t="str">
        <x:v>纯电动多用途乘用车</x:v>
      </x:c>
      <x:c r="I4182" t="str">
        <x:v>SUV-C</x:v>
      </x:c>
      <x:c r="J4182" t="str">
        <x:v>BEV</x:v>
      </x:c>
      <x:c r="K4182"/>
      <x:c r="L4182" t="n">
        <x:v>1690</x:v>
      </x:c>
      <x:c r="M4182" t="n">
        <x:v>2735</x:v>
      </x:c>
      <x:c r="N4182" t="str">
        <x:v>540（CLTC）</x:v>
      </x:c>
      <x:c r="O4182" t="n">
        <x:v>60.8</x:v>
      </x:c>
      <x:c r="P4182" t="str">
        <x:v>磷酸铁锂蓄电池</x:v>
      </x:c>
      <x:c r="Q4182"/>
      <x:c r="R4182"/>
      <x:c r="S4182" t="str">
        <x:v>132</x:v>
      </x:c>
      <x:c r="T4182" t="n">
        <x:v>132</x:v>
      </x:c>
      <x:c r="U4182" t="str">
        <x:v>湖南中车时代电驱科技有限公司</x:v>
      </x:c>
      <x:c r="V4182"/>
      <x:c r="W4182" t="str">
        <x:v>TZ180XS101</x:v>
      </x:c>
      <x:c r="X4182"/>
      <x:c r="Y4182"/>
      <x:c r="Z4182"/>
      <x:c r="AA4182"/>
      <x:c r="AB4182"/>
      <x:c r="AC4182"/>
      <x:c r="AD4182" t="str">
        <x:v>梳理补充_附件2-BEV(408)</x:v>
      </x:c>
      <x:c r="AE4182" s="14" t="str"/>
      <x:c r="AF4182" s="14" t="n">
        <x:v>175</x:v>
      </x:c>
      <x:c r="AG4182" s="14" t="str">
        <x:v>B外部候选</x:v>
      </x:c>
      <x:c r="AH4182" s="15" t="n">
        <x:f>IF(R4182&lt;&gt;"",R4182,IFERROR(IF(AND(IF(ISNUMBER(O4182),O4182,IFERROR(VALUE(O4182),VALUE(LEFT(TRIM(O4182),FIND("|",SUBSTITUTE(SUBSTITUTE(SUBSTITUTE(SUBSTITUTE(SUBSTITUTE(TRIM(O4182),"/","|"),"(","|"),"（","|"),";","|"),"；","|")&amp;"|")-1))))*100/IF(ISNUMBER(N4182),N4182,IFERROR(VALUE(N4182),VALUE(LEFT(TRIM(N4182),FIND("|",SUBSTITUTE(SUBSTITUTE(SUBSTITUTE(SUBSTITUTE(SUBSTITUTE(TRIM(N4182),"/","|"),"(","|"),"（","|"),";","|"),"；","|")&amp;"|")-1))))&gt;=3,IF(ISNUMBER(O4182),O4182,IFERROR(VALUE(O4182),VALUE(LEFT(TRIM(O4182),FIND("|",SUBSTITUTE(SUBSTITUTE(SUBSTITUTE(SUBSTITUTE(SUBSTITUTE(TRIM(O4182),"/","|"),"(","|"),"（","|"),";","|"),"；","|")&amp;"|")-1))))*100/IF(ISNUMBER(N4182),N4182,IFERROR(VALUE(N4182),VALUE(LEFT(TRIM(N4182),FIND("|",SUBSTITUTE(SUBSTITUTE(SUBSTITUTE(SUBSTITUTE(SUBSTITUTE(TRIM(N4182),"/","|"),"(","|"),"（","|"),";","|"),"；","|")&amp;"|")-1))))&lt;=40),IF(ISNUMBER(O4182),O4182,IFERROR(VALUE(O4182),VALUE(LEFT(TRIM(O4182),FIND("|",SUBSTITUTE(SUBSTITUTE(SUBSTITUTE(SUBSTITUTE(SUBSTITUTE(TRIM(O4182),"/","|"),"(","|"),"（","|"),";","|"),"；","|")&amp;"|")-1))))*100/IF(ISNUMBER(N4182),N4182,IFERROR(VALUE(N4182),VALUE(LEFT(TRIM(N4182),FIND("|",SUBSTITUTE(SUBSTITUTE(SUBSTITUTE(SUBSTITUTE(SUBSTITUTE(TRIM(N4182),"/","|"),"(","|"),"（","|"),";","|"),"；","|")&amp;"|")-1)))),""),""))</x:f>
        <x:v>11.25925925925926</x:v>
      </x:c>
      <x:c r="AI4182" s="15" t="str">
        <x:f>IFERROR(IF(AND(IF(ISNUMBER(O4182),O4182,IFERROR(VALUE(O4182),VALUE(LEFT(TRIM(O4182),FIND("|",SUBSTITUTE(SUBSTITUTE(SUBSTITUTE(SUBSTITUTE(SUBSTITUTE(TRIM(O4182),"/","|"),"(","|"),"（","|"),";","|"),"；","|")&amp;"|")-1))))&gt;=75,IF(ISNUMBER(O4182),O4182,IFERROR(VALUE(O4182),VALUE(LEFT(TRIM(O4182),FIND("|",SUBSTITUTE(SUBSTITUTE(SUBSTITUTE(SUBSTITUTE(SUBSTITUTE(TRIM(O4182),"/","|"),"(","|"),"（","|"),";","|"),"；","|")&amp;"|")-1))))&lt;=85,IF(ISNUMBER(Q4182),Q4182,IFERROR(VALUE(Q4182),VALUE(LEFT(TRIM(Q4182),FIND("|",SUBSTITUTE(SUBSTITUTE(SUBSTITUTE(SUBSTITUTE(SUBSTITUTE(TRIM(Q4182),"/","|"),"(","|"),"（","|"),";","|"),"；","|")&amp;"|")-1))))&gt;0),IF(ISNUMBER(O4182),O4182,IFERROR(VALUE(O4182),VALUE(LEFT(TRIM(O4182),FIND("|",SUBSTITUTE(SUBSTITUTE(SUBSTITUTE(SUBSTITUTE(SUBSTITUTE(TRIM(O4182),"/","|"),"(","|"),"（","|"),";","|"),"；","|")&amp;"|")-1))))*1000/IF(ISNUMBER(Q4182),Q4182,IFERROR(VALUE(Q4182),VALUE(LEFT(TRIM(Q4182),FIND("|",SUBSTITUTE(SUBSTITUTE(SUBSTITUTE(SUBSTITUTE(SUBSTITUTE(TRIM(Q4182),"/","|"),"(","|"),"（","|"),";","|"),"；","|")&amp;"|")-1)))),""),"")</x:f>
      </x:c>
      <x:c r="AJ4182" s="14" t="str">
        <x:f>IF(AI4182="","","非称重实测")</x:f>
      </x:c>
      <x:c r="AK4182" s="14" t="str">
        <x:v>扭矩外部候选；电耗公式可补</x:v>
      </x:c>
      <x:c r="AL4182" s="14" t="str">
        <x:v>v3.4.6-candidate</x:v>
      </x:c>
    </x:row>
    <x:row r="4183">
      <x:c r="A4183" t="n">
        <x:v>407</x:v>
      </x:c>
      <x:c r="B4183" t="str">
        <x:v>FZ6490BEVC16T</x:v>
      </x:c>
      <x:c r="C4183" t="str">
        <x:v>零跑牌</x:v>
      </x:c>
      <x:c r="D4183"/>
      <x:c r="E4183" t="str">
        <x:v>零跑C16</x:v>
      </x:c>
      <x:c r="F4183"/>
      <x:c r="G4183"/>
      <x:c r="H4183" t="str">
        <x:v>纯电动多用途乘用车</x:v>
      </x:c>
      <x:c r="I4183" t="str">
        <x:v>SUV-C</x:v>
      </x:c>
      <x:c r="J4183" t="str">
        <x:v>BEV</x:v>
      </x:c>
      <x:c r="K4183"/>
      <x:c r="L4183" t="n">
        <x:v>2160</x:v>
      </x:c>
      <x:c r="M4183" t="n">
        <x:v>2825</x:v>
      </x:c>
      <x:c r="N4183" t="str">
        <x:v>630（CLTC）</x:v>
      </x:c>
      <x:c r="O4183" t="n">
        <x:v>81.9</x:v>
      </x:c>
      <x:c r="P4183" t="str">
        <x:v>磷酸铁锂蓄电池</x:v>
      </x:c>
      <x:c r="Q4183"/>
      <x:c r="R4183"/>
      <x:c r="S4183" t="str">
        <x:v>230</x:v>
      </x:c>
      <x:c r="T4183" t="n">
        <x:v>230</x:v>
      </x:c>
      <x:c r="U4183" t="str">
        <x:v>金华凌昇动力科技有限公司</x:v>
      </x:c>
      <x:c r="V4183"/>
      <x:c r="W4183" t="str">
        <x:v>TZ220QY033</x:v>
      </x:c>
      <x:c r="X4183"/>
      <x:c r="Y4183"/>
      <x:c r="Z4183"/>
      <x:c r="AA4183"/>
      <x:c r="AB4183"/>
      <x:c r="AC4183"/>
      <x:c r="AD4183" t="str">
        <x:v>梳理补充_附件2-BEV(408)</x:v>
      </x:c>
      <x:c r="AE4183" s="14" t="str"/>
      <x:c r="AF4183" s="14" t="str"/>
      <x:c r="AG4183" s="14" t="str">
        <x:v>待OCR/外部证据：原字段为空</x:v>
      </x:c>
      <x:c r="AH4183" s="15" t="n">
        <x:f>IF(R4183&lt;&gt;"",R4183,IFERROR(IF(AND(IF(ISNUMBER(O4183),O4183,IFERROR(VALUE(O4183),VALUE(LEFT(TRIM(O4183),FIND("|",SUBSTITUTE(SUBSTITUTE(SUBSTITUTE(SUBSTITUTE(SUBSTITUTE(TRIM(O4183),"/","|"),"(","|"),"（","|"),";","|"),"；","|")&amp;"|")-1))))*100/IF(ISNUMBER(N4183),N4183,IFERROR(VALUE(N4183),VALUE(LEFT(TRIM(N4183),FIND("|",SUBSTITUTE(SUBSTITUTE(SUBSTITUTE(SUBSTITUTE(SUBSTITUTE(TRIM(N4183),"/","|"),"(","|"),"（","|"),";","|"),"；","|")&amp;"|")-1))))&gt;=3,IF(ISNUMBER(O4183),O4183,IFERROR(VALUE(O4183),VALUE(LEFT(TRIM(O4183),FIND("|",SUBSTITUTE(SUBSTITUTE(SUBSTITUTE(SUBSTITUTE(SUBSTITUTE(TRIM(O4183),"/","|"),"(","|"),"（","|"),";","|"),"；","|")&amp;"|")-1))))*100/IF(ISNUMBER(N4183),N4183,IFERROR(VALUE(N4183),VALUE(LEFT(TRIM(N4183),FIND("|",SUBSTITUTE(SUBSTITUTE(SUBSTITUTE(SUBSTITUTE(SUBSTITUTE(TRIM(N4183),"/","|"),"(","|"),"（","|"),";","|"),"；","|")&amp;"|")-1))))&lt;=40),IF(ISNUMBER(O4183),O4183,IFERROR(VALUE(O4183),VALUE(LEFT(TRIM(O4183),FIND("|",SUBSTITUTE(SUBSTITUTE(SUBSTITUTE(SUBSTITUTE(SUBSTITUTE(TRIM(O4183),"/","|"),"(","|"),"（","|"),";","|"),"；","|")&amp;"|")-1))))*100/IF(ISNUMBER(N4183),N4183,IFERROR(VALUE(N4183),VALUE(LEFT(TRIM(N4183),FIND("|",SUBSTITUTE(SUBSTITUTE(SUBSTITUTE(SUBSTITUTE(SUBSTITUTE(TRIM(N4183),"/","|"),"(","|"),"（","|"),";","|"),"；","|")&amp;"|")-1)))),""),""))</x:f>
        <x:v>13.000000000000002</x:v>
      </x:c>
      <x:c r="AI4183" s="15" t="str">
        <x:f>IFERROR(IF(AND(IF(ISNUMBER(O4183),O4183,IFERROR(VALUE(O4183),VALUE(LEFT(TRIM(O4183),FIND("|",SUBSTITUTE(SUBSTITUTE(SUBSTITUTE(SUBSTITUTE(SUBSTITUTE(TRIM(O4183),"/","|"),"(","|"),"（","|"),";","|"),"；","|")&amp;"|")-1))))&gt;=75,IF(ISNUMBER(O4183),O4183,IFERROR(VALUE(O4183),VALUE(LEFT(TRIM(O4183),FIND("|",SUBSTITUTE(SUBSTITUTE(SUBSTITUTE(SUBSTITUTE(SUBSTITUTE(TRIM(O4183),"/","|"),"(","|"),"（","|"),";","|"),"；","|")&amp;"|")-1))))&lt;=85,IF(ISNUMBER(Q4183),Q4183,IFERROR(VALUE(Q4183),VALUE(LEFT(TRIM(Q4183),FIND("|",SUBSTITUTE(SUBSTITUTE(SUBSTITUTE(SUBSTITUTE(SUBSTITUTE(TRIM(Q4183),"/","|"),"(","|"),"（","|"),";","|"),"；","|")&amp;"|")-1))))&gt;0),IF(ISNUMBER(O4183),O4183,IFERROR(VALUE(O4183),VALUE(LEFT(TRIM(O4183),FIND("|",SUBSTITUTE(SUBSTITUTE(SUBSTITUTE(SUBSTITUTE(SUBSTITUTE(TRIM(O4183),"/","|"),"(","|"),"（","|"),";","|"),"；","|")&amp;"|")-1))))*1000/IF(ISNUMBER(Q4183),Q4183,IFERROR(VALUE(Q4183),VALUE(LEFT(TRIM(Q4183),FIND("|",SUBSTITUTE(SUBSTITUTE(SUBSTITUTE(SUBSTITUTE(SUBSTITUTE(TRIM(Q4183),"/","|"),"(","|"),"（","|"),";","|"),"；","|")&amp;"|")-1)))),""),"")</x:f>
      </x:c>
      <x:c r="AJ4183" s="14" t="str">
        <x:f>IF(AI4183="","","非称重实测")</x:f>
      </x:c>
      <x:c r="AK4183" s="14" t="str">
        <x:v>同型号候选已写入；电耗公式可补</x:v>
      </x:c>
      <x:c r="AL4183" s="14" t="str">
        <x:v>v3.4.6-candidate</x:v>
      </x:c>
    </x:row>
    <x:row r="4184">
      <x:c r="A4184" t="n">
        <x:v>407</x:v>
      </x:c>
      <x:c r="B4184" t="str">
        <x:v>FZ7000BEVA05D</x:v>
      </x:c>
      <x:c r="C4184" t="str">
        <x:v>零跑牌</x:v>
      </x:c>
      <x:c r="D4184"/>
      <x:c r="E4184" t="str">
        <x:v>零跑A05</x:v>
      </x:c>
      <x:c r="F4184"/>
      <x:c r="G4184"/>
      <x:c r="H4184" t="str">
        <x:v>纯电动轿车</x:v>
      </x:c>
      <x:c r="I4184" t="str">
        <x:v>Car-B</x:v>
      </x:c>
      <x:c r="J4184" t="str">
        <x:v>BEV</x:v>
      </x:c>
      <x:c r="K4184"/>
      <x:c r="L4184" t="n">
        <x:v>1310</x:v>
      </x:c>
      <x:c r="M4184" t="n">
        <x:v>2605</x:v>
      </x:c>
      <x:c r="N4184" t="str">
        <x:v>405（CLTC）</x:v>
      </x:c>
      <x:c r="O4184" t="n">
        <x:v>39.8</x:v>
      </x:c>
      <x:c r="P4184" t="str">
        <x:v>磷酸铁锂蓄电池</x:v>
      </x:c>
      <x:c r="Q4184"/>
      <x:c r="R4184"/>
      <x:c r="S4184" t="str">
        <x:v>70</x:v>
      </x:c>
      <x:c r="T4184" t="n">
        <x:v>70</x:v>
      </x:c>
      <x:c r="U4184" t="str">
        <x:v>湖州凌昇动力科技有限公司</x:v>
      </x:c>
      <x:c r="V4184"/>
      <x:c r="W4184" t="str">
        <x:v>TZ180QY057</x:v>
      </x:c>
      <x:c r="X4184"/>
      <x:c r="Y4184"/>
      <x:c r="Z4184"/>
      <x:c r="AA4184"/>
      <x:c r="AB4184"/>
      <x:c r="AC4184"/>
      <x:c r="AD4184" t="str">
        <x:v>梳理补充_附件2-BEV(408)</x:v>
      </x:c>
      <x:c r="AE4184" s="14" t="str"/>
      <x:c r="AF4184" s="14" t="str"/>
      <x:c r="AG4184" s="14" t="str">
        <x:v>待OCR/外部证据：原字段为空</x:v>
      </x:c>
      <x:c r="AH4184" s="15" t="n">
        <x:f>IF(R4184&lt;&gt;"",R4184,IFERROR(IF(AND(IF(ISNUMBER(O4184),O4184,IFERROR(VALUE(O4184),VALUE(LEFT(TRIM(O4184),FIND("|",SUBSTITUTE(SUBSTITUTE(SUBSTITUTE(SUBSTITUTE(SUBSTITUTE(TRIM(O4184),"/","|"),"(","|"),"（","|"),";","|"),"；","|")&amp;"|")-1))))*100/IF(ISNUMBER(N4184),N4184,IFERROR(VALUE(N4184),VALUE(LEFT(TRIM(N4184),FIND("|",SUBSTITUTE(SUBSTITUTE(SUBSTITUTE(SUBSTITUTE(SUBSTITUTE(TRIM(N4184),"/","|"),"(","|"),"（","|"),";","|"),"；","|")&amp;"|")-1))))&gt;=3,IF(ISNUMBER(O4184),O4184,IFERROR(VALUE(O4184),VALUE(LEFT(TRIM(O4184),FIND("|",SUBSTITUTE(SUBSTITUTE(SUBSTITUTE(SUBSTITUTE(SUBSTITUTE(TRIM(O4184),"/","|"),"(","|"),"（","|"),";","|"),"；","|")&amp;"|")-1))))*100/IF(ISNUMBER(N4184),N4184,IFERROR(VALUE(N4184),VALUE(LEFT(TRIM(N4184),FIND("|",SUBSTITUTE(SUBSTITUTE(SUBSTITUTE(SUBSTITUTE(SUBSTITUTE(TRIM(N4184),"/","|"),"(","|"),"（","|"),";","|"),"；","|")&amp;"|")-1))))&lt;=40),IF(ISNUMBER(O4184),O4184,IFERROR(VALUE(O4184),VALUE(LEFT(TRIM(O4184),FIND("|",SUBSTITUTE(SUBSTITUTE(SUBSTITUTE(SUBSTITUTE(SUBSTITUTE(TRIM(O4184),"/","|"),"(","|"),"（","|"),";","|"),"；","|")&amp;"|")-1))))*100/IF(ISNUMBER(N4184),N4184,IFERROR(VALUE(N4184),VALUE(LEFT(TRIM(N4184),FIND("|",SUBSTITUTE(SUBSTITUTE(SUBSTITUTE(SUBSTITUTE(SUBSTITUTE(TRIM(N4184),"/","|"),"(","|"),"（","|"),";","|"),"；","|")&amp;"|")-1)))),""),""))</x:f>
        <x:v>9.82716049382716</x:v>
      </x:c>
      <x:c r="AI4184" s="15" t="str">
        <x:f>IFERROR(IF(AND(IF(ISNUMBER(O4184),O4184,IFERROR(VALUE(O4184),VALUE(LEFT(TRIM(O4184),FIND("|",SUBSTITUTE(SUBSTITUTE(SUBSTITUTE(SUBSTITUTE(SUBSTITUTE(TRIM(O4184),"/","|"),"(","|"),"（","|"),";","|"),"；","|")&amp;"|")-1))))&gt;=75,IF(ISNUMBER(O4184),O4184,IFERROR(VALUE(O4184),VALUE(LEFT(TRIM(O4184),FIND("|",SUBSTITUTE(SUBSTITUTE(SUBSTITUTE(SUBSTITUTE(SUBSTITUTE(TRIM(O4184),"/","|"),"(","|"),"（","|"),";","|"),"；","|")&amp;"|")-1))))&lt;=85,IF(ISNUMBER(Q4184),Q4184,IFERROR(VALUE(Q4184),VALUE(LEFT(TRIM(Q4184),FIND("|",SUBSTITUTE(SUBSTITUTE(SUBSTITUTE(SUBSTITUTE(SUBSTITUTE(TRIM(Q4184),"/","|"),"(","|"),"（","|"),";","|"),"；","|")&amp;"|")-1))))&gt;0),IF(ISNUMBER(O4184),O4184,IFERROR(VALUE(O4184),VALUE(LEFT(TRIM(O4184),FIND("|",SUBSTITUTE(SUBSTITUTE(SUBSTITUTE(SUBSTITUTE(SUBSTITUTE(TRIM(O4184),"/","|"),"(","|"),"（","|"),";","|"),"；","|")&amp;"|")-1))))*1000/IF(ISNUMBER(Q4184),Q4184,IFERROR(VALUE(Q4184),VALUE(LEFT(TRIM(Q4184),FIND("|",SUBSTITUTE(SUBSTITUTE(SUBSTITUTE(SUBSTITUTE(SUBSTITUTE(TRIM(Q4184),"/","|"),"(","|"),"（","|"),";","|"),"；","|")&amp;"|")-1)))),""),"")</x:f>
      </x:c>
      <x:c r="AJ4184" s="14" t="str">
        <x:f>IF(AI4184="","","非称重实测")</x:f>
      </x:c>
      <x:c r="AK4184" s="14" t="str">
        <x:v>电耗公式可补</x:v>
      </x:c>
      <x:c r="AL4184" s="14" t="str">
        <x:v>v3.4.6-candidate</x:v>
      </x:c>
    </x:row>
    <x:row r="4185">
      <x:c r="A4185" t="n">
        <x:v>407</x:v>
      </x:c>
      <x:c r="B4185" t="str">
        <x:v>FZ7000BEVB01J</x:v>
      </x:c>
      <x:c r="C4185" t="str">
        <x:v>零跑牌</x:v>
      </x:c>
      <x:c r="D4185"/>
      <x:c r="E4185" t="str">
        <x:v>零跑B01</x:v>
      </x:c>
      <x:c r="F4185"/>
      <x:c r="G4185"/>
      <x:c r="H4185" t="str">
        <x:v>纯电动轿车</x:v>
      </x:c>
      <x:c r="I4185" t="str">
        <x:v>Car-C</x:v>
      </x:c>
      <x:c r="J4185" t="str">
        <x:v>BEV</x:v>
      </x:c>
      <x:c r="K4185"/>
      <x:c r="L4185" t="n">
        <x:v>1745</x:v>
      </x:c>
      <x:c r="M4185" t="n">
        <x:v>2735</x:v>
      </x:c>
      <x:c r="N4185" t="str">
        <x:v>670（CLTC）</x:v>
      </x:c>
      <x:c r="O4185" t="n">
        <x:v>69.7</x:v>
      </x:c>
      <x:c r="P4185" t="str">
        <x:v>磷酸铁锂蓄电池</x:v>
      </x:c>
      <x:c r="Q4185"/>
      <x:c r="R4185"/>
      <x:c r="S4185" t="str">
        <x:v>185</x:v>
      </x:c>
      <x:c r="T4185" t="n">
        <x:v>185</x:v>
      </x:c>
      <x:c r="U4185" t="str">
        <x:v>湖州凌昇动力科技有限公司</x:v>
      </x:c>
      <x:c r="V4185"/>
      <x:c r="W4185" t="str">
        <x:v>TZ180QY075</x:v>
      </x:c>
      <x:c r="X4185"/>
      <x:c r="Y4185"/>
      <x:c r="Z4185"/>
      <x:c r="AA4185"/>
      <x:c r="AB4185"/>
      <x:c r="AC4185"/>
      <x:c r="AD4185" t="str">
        <x:v>梳理补充_附件2-BEV(408)</x:v>
      </x:c>
      <x:c r="AE4185" s="14" t="str"/>
      <x:c r="AF4185" s="14" t="str"/>
      <x:c r="AG4185" s="14" t="str">
        <x:v>待OCR/外部证据：原字段为空</x:v>
      </x:c>
      <x:c r="AH4185" s="15" t="n">
        <x:f>IF(R4185&lt;&gt;"",R4185,IFERROR(IF(AND(IF(ISNUMBER(O4185),O4185,IFERROR(VALUE(O4185),VALUE(LEFT(TRIM(O4185),FIND("|",SUBSTITUTE(SUBSTITUTE(SUBSTITUTE(SUBSTITUTE(SUBSTITUTE(TRIM(O4185),"/","|"),"(","|"),"（","|"),";","|"),"；","|")&amp;"|")-1))))*100/IF(ISNUMBER(N4185),N4185,IFERROR(VALUE(N4185),VALUE(LEFT(TRIM(N4185),FIND("|",SUBSTITUTE(SUBSTITUTE(SUBSTITUTE(SUBSTITUTE(SUBSTITUTE(TRIM(N4185),"/","|"),"(","|"),"（","|"),";","|"),"；","|")&amp;"|")-1))))&gt;=3,IF(ISNUMBER(O4185),O4185,IFERROR(VALUE(O4185),VALUE(LEFT(TRIM(O4185),FIND("|",SUBSTITUTE(SUBSTITUTE(SUBSTITUTE(SUBSTITUTE(SUBSTITUTE(TRIM(O4185),"/","|"),"(","|"),"（","|"),";","|"),"；","|")&amp;"|")-1))))*100/IF(ISNUMBER(N4185),N4185,IFERROR(VALUE(N4185),VALUE(LEFT(TRIM(N4185),FIND("|",SUBSTITUTE(SUBSTITUTE(SUBSTITUTE(SUBSTITUTE(SUBSTITUTE(TRIM(N4185),"/","|"),"(","|"),"（","|"),";","|"),"；","|")&amp;"|")-1))))&lt;=40),IF(ISNUMBER(O4185),O4185,IFERROR(VALUE(O4185),VALUE(LEFT(TRIM(O4185),FIND("|",SUBSTITUTE(SUBSTITUTE(SUBSTITUTE(SUBSTITUTE(SUBSTITUTE(TRIM(O4185),"/","|"),"(","|"),"（","|"),";","|"),"；","|")&amp;"|")-1))))*100/IF(ISNUMBER(N4185),N4185,IFERROR(VALUE(N4185),VALUE(LEFT(TRIM(N4185),FIND("|",SUBSTITUTE(SUBSTITUTE(SUBSTITUTE(SUBSTITUTE(SUBSTITUTE(TRIM(N4185),"/","|"),"(","|"),"（","|"),";","|"),"；","|")&amp;"|")-1)))),""),""))</x:f>
        <x:v>10.402985074626866</x:v>
      </x:c>
      <x:c r="AI4185" s="15" t="str">
        <x:f>IFERROR(IF(AND(IF(ISNUMBER(O4185),O4185,IFERROR(VALUE(O4185),VALUE(LEFT(TRIM(O4185),FIND("|",SUBSTITUTE(SUBSTITUTE(SUBSTITUTE(SUBSTITUTE(SUBSTITUTE(TRIM(O4185),"/","|"),"(","|"),"（","|"),";","|"),"；","|")&amp;"|")-1))))&gt;=75,IF(ISNUMBER(O4185),O4185,IFERROR(VALUE(O4185),VALUE(LEFT(TRIM(O4185),FIND("|",SUBSTITUTE(SUBSTITUTE(SUBSTITUTE(SUBSTITUTE(SUBSTITUTE(TRIM(O4185),"/","|"),"(","|"),"（","|"),";","|"),"；","|")&amp;"|")-1))))&lt;=85,IF(ISNUMBER(Q4185),Q4185,IFERROR(VALUE(Q4185),VALUE(LEFT(TRIM(Q4185),FIND("|",SUBSTITUTE(SUBSTITUTE(SUBSTITUTE(SUBSTITUTE(SUBSTITUTE(TRIM(Q4185),"/","|"),"(","|"),"（","|"),";","|"),"；","|")&amp;"|")-1))))&gt;0),IF(ISNUMBER(O4185),O4185,IFERROR(VALUE(O4185),VALUE(LEFT(TRIM(O4185),FIND("|",SUBSTITUTE(SUBSTITUTE(SUBSTITUTE(SUBSTITUTE(SUBSTITUTE(TRIM(O4185),"/","|"),"(","|"),"（","|"),";","|"),"；","|")&amp;"|")-1))))*1000/IF(ISNUMBER(Q4185),Q4185,IFERROR(VALUE(Q4185),VALUE(LEFT(TRIM(Q4185),FIND("|",SUBSTITUTE(SUBSTITUTE(SUBSTITUTE(SUBSTITUTE(SUBSTITUTE(TRIM(Q4185),"/","|"),"(","|"),"（","|"),";","|"),"；","|")&amp;"|")-1)))),""),"")</x:f>
      </x:c>
      <x:c r="AJ4185" s="14" t="str">
        <x:f>IF(AI4185="","","非称重实测")</x:f>
      </x:c>
      <x:c r="AK4185" s="14" t="str">
        <x:v>电耗公式可补</x:v>
      </x:c>
      <x:c r="AL4185" s="14" t="str">
        <x:v>v3.4.6-candidate</x:v>
      </x:c>
    </x:row>
    <x:row r="4186">
      <x:c r="A4186" t="n">
        <x:v>407</x:v>
      </x:c>
      <x:c r="B4186" t="str">
        <x:v>FZ7000BEVB01K</x:v>
      </x:c>
      <x:c r="C4186" t="str">
        <x:v>零跑牌</x:v>
      </x:c>
      <x:c r="D4186"/>
      <x:c r="E4186" t="str">
        <x:v>零跑B01</x:v>
      </x:c>
      <x:c r="F4186"/>
      <x:c r="G4186"/>
      <x:c r="H4186" t="str">
        <x:v>纯电动轿车</x:v>
      </x:c>
      <x:c r="I4186" t="str">
        <x:v>Car-C</x:v>
      </x:c>
      <x:c r="J4186" t="str">
        <x:v>BEV</x:v>
      </x:c>
      <x:c r="K4186"/>
      <x:c r="L4186" t="n">
        <x:v>1699</x:v>
      </x:c>
      <x:c r="M4186" t="n">
        <x:v>2735</x:v>
      </x:c>
      <x:c r="N4186" t="str">
        <x:v>590（CLTC）</x:v>
      </x:c>
      <x:c r="O4186" t="n">
        <x:v>60.8</x:v>
      </x:c>
      <x:c r="P4186" t="str">
        <x:v>磷酸铁锂蓄电池</x:v>
      </x:c>
      <x:c r="Q4186"/>
      <x:c r="R4186"/>
      <x:c r="S4186" t="str">
        <x:v>180</x:v>
      </x:c>
      <x:c r="T4186" t="n">
        <x:v>180</x:v>
      </x:c>
      <x:c r="U4186" t="str">
        <x:v>金华凌昇动力科技有限公司</x:v>
      </x:c>
      <x:c r="V4186"/>
      <x:c r="W4186" t="str">
        <x:v>TZ180QY073</x:v>
      </x:c>
      <x:c r="X4186"/>
      <x:c r="Y4186"/>
      <x:c r="Z4186"/>
      <x:c r="AA4186"/>
      <x:c r="AB4186"/>
      <x:c r="AC4186"/>
      <x:c r="AD4186" t="str">
        <x:v>梳理补充_附件2-BEV(408)</x:v>
      </x:c>
      <x:c r="AE4186" s="14" t="str"/>
      <x:c r="AF4186" s="14" t="str"/>
      <x:c r="AG4186" s="14" t="str">
        <x:v>待OCR/外部证据：原字段为空</x:v>
      </x:c>
      <x:c r="AH4186" s="15" t="n">
        <x:f>IF(R4186&lt;&gt;"",R4186,IFERROR(IF(AND(IF(ISNUMBER(O4186),O4186,IFERROR(VALUE(O4186),VALUE(LEFT(TRIM(O4186),FIND("|",SUBSTITUTE(SUBSTITUTE(SUBSTITUTE(SUBSTITUTE(SUBSTITUTE(TRIM(O4186),"/","|"),"(","|"),"（","|"),";","|"),"；","|")&amp;"|")-1))))*100/IF(ISNUMBER(N4186),N4186,IFERROR(VALUE(N4186),VALUE(LEFT(TRIM(N4186),FIND("|",SUBSTITUTE(SUBSTITUTE(SUBSTITUTE(SUBSTITUTE(SUBSTITUTE(TRIM(N4186),"/","|"),"(","|"),"（","|"),";","|"),"；","|")&amp;"|")-1))))&gt;=3,IF(ISNUMBER(O4186),O4186,IFERROR(VALUE(O4186),VALUE(LEFT(TRIM(O4186),FIND("|",SUBSTITUTE(SUBSTITUTE(SUBSTITUTE(SUBSTITUTE(SUBSTITUTE(TRIM(O4186),"/","|"),"(","|"),"（","|"),";","|"),"；","|")&amp;"|")-1))))*100/IF(ISNUMBER(N4186),N4186,IFERROR(VALUE(N4186),VALUE(LEFT(TRIM(N4186),FIND("|",SUBSTITUTE(SUBSTITUTE(SUBSTITUTE(SUBSTITUTE(SUBSTITUTE(TRIM(N4186),"/","|"),"(","|"),"（","|"),";","|"),"；","|")&amp;"|")-1))))&lt;=40),IF(ISNUMBER(O4186),O4186,IFERROR(VALUE(O4186),VALUE(LEFT(TRIM(O4186),FIND("|",SUBSTITUTE(SUBSTITUTE(SUBSTITUTE(SUBSTITUTE(SUBSTITUTE(TRIM(O4186),"/","|"),"(","|"),"（","|"),";","|"),"；","|")&amp;"|")-1))))*100/IF(ISNUMBER(N4186),N4186,IFERROR(VALUE(N4186),VALUE(LEFT(TRIM(N4186),FIND("|",SUBSTITUTE(SUBSTITUTE(SUBSTITUTE(SUBSTITUTE(SUBSTITUTE(TRIM(N4186),"/","|"),"(","|"),"（","|"),";","|"),"；","|")&amp;"|")-1)))),""),""))</x:f>
        <x:v>10.305084745762711</x:v>
      </x:c>
      <x:c r="AI4186" s="15" t="str">
        <x:f>IFERROR(IF(AND(IF(ISNUMBER(O4186),O4186,IFERROR(VALUE(O4186),VALUE(LEFT(TRIM(O4186),FIND("|",SUBSTITUTE(SUBSTITUTE(SUBSTITUTE(SUBSTITUTE(SUBSTITUTE(TRIM(O4186),"/","|"),"(","|"),"（","|"),";","|"),"；","|")&amp;"|")-1))))&gt;=75,IF(ISNUMBER(O4186),O4186,IFERROR(VALUE(O4186),VALUE(LEFT(TRIM(O4186),FIND("|",SUBSTITUTE(SUBSTITUTE(SUBSTITUTE(SUBSTITUTE(SUBSTITUTE(TRIM(O4186),"/","|"),"(","|"),"（","|"),";","|"),"；","|")&amp;"|")-1))))&lt;=85,IF(ISNUMBER(Q4186),Q4186,IFERROR(VALUE(Q4186),VALUE(LEFT(TRIM(Q4186),FIND("|",SUBSTITUTE(SUBSTITUTE(SUBSTITUTE(SUBSTITUTE(SUBSTITUTE(TRIM(Q4186),"/","|"),"(","|"),"（","|"),";","|"),"；","|")&amp;"|")-1))))&gt;0),IF(ISNUMBER(O4186),O4186,IFERROR(VALUE(O4186),VALUE(LEFT(TRIM(O4186),FIND("|",SUBSTITUTE(SUBSTITUTE(SUBSTITUTE(SUBSTITUTE(SUBSTITUTE(TRIM(O4186),"/","|"),"(","|"),"（","|"),";","|"),"；","|")&amp;"|")-1))))*1000/IF(ISNUMBER(Q4186),Q4186,IFERROR(VALUE(Q4186),VALUE(LEFT(TRIM(Q4186),FIND("|",SUBSTITUTE(SUBSTITUTE(SUBSTITUTE(SUBSTITUTE(SUBSTITUTE(TRIM(Q4186),"/","|"),"(","|"),"（","|"),";","|"),"；","|")&amp;"|")-1)))),""),"")</x:f>
      </x:c>
      <x:c r="AJ4186" s="14" t="str">
        <x:f>IF(AI4186="","","非称重实测")</x:f>
      </x:c>
      <x:c r="AK4186" s="14" t="str">
        <x:v>电耗公式可补</x:v>
      </x:c>
      <x:c r="AL4186" s="14" t="str">
        <x:v>v3.4.6-candidate</x:v>
      </x:c>
    </x:row>
    <x:row r="4187">
      <x:c r="A4187" t="n">
        <x:v>407</x:v>
      </x:c>
      <x:c r="B4187" t="str">
        <x:v>FZ7000BEVB01L</x:v>
      </x:c>
      <x:c r="C4187" t="str">
        <x:v>零跑牌</x:v>
      </x:c>
      <x:c r="D4187"/>
      <x:c r="E4187" t="str">
        <x:v>零跑B01</x:v>
      </x:c>
      <x:c r="F4187"/>
      <x:c r="G4187"/>
      <x:c r="H4187" t="str">
        <x:v>纯电动轿车</x:v>
      </x:c>
      <x:c r="I4187" t="str">
        <x:v>Car-C</x:v>
      </x:c>
      <x:c r="J4187" t="str">
        <x:v>BEV</x:v>
      </x:c>
      <x:c r="K4187"/>
      <x:c r="L4187" t="n">
        <x:v>1645</x:v>
      </x:c>
      <x:c r="M4187" t="n">
        <x:v>2735</x:v>
      </x:c>
      <x:c r="N4187" t="str">
        <x:v>590（CLTC）</x:v>
      </x:c>
      <x:c r="O4187" t="n">
        <x:v>60.8</x:v>
      </x:c>
      <x:c r="P4187" t="str">
        <x:v>磷酸铁锂蓄电池</x:v>
      </x:c>
      <x:c r="Q4187"/>
      <x:c r="R4187"/>
      <x:c r="S4187" t="str">
        <x:v>132</x:v>
      </x:c>
      <x:c r="T4187" t="n">
        <x:v>132</x:v>
      </x:c>
      <x:c r="U4187" t="str">
        <x:v>湖南中车时代电驱科技有限公司</x:v>
      </x:c>
      <x:c r="V4187"/>
      <x:c r="W4187" t="str">
        <x:v>TZ180XS101</x:v>
      </x:c>
      <x:c r="X4187"/>
      <x:c r="Y4187"/>
      <x:c r="Z4187"/>
      <x:c r="AA4187"/>
      <x:c r="AB4187"/>
      <x:c r="AC4187"/>
      <x:c r="AD4187" t="str">
        <x:v>梳理补充_附件2-BEV(408)</x:v>
      </x:c>
      <x:c r="AE4187" s="14" t="str"/>
      <x:c r="AF4187" s="14" t="n">
        <x:v>175</x:v>
      </x:c>
      <x:c r="AG4187" s="14" t="str">
        <x:v>B外部候选</x:v>
      </x:c>
      <x:c r="AH4187" s="15" t="n">
        <x:f>IF(R4187&lt;&gt;"",R4187,IFERROR(IF(AND(IF(ISNUMBER(O4187),O4187,IFERROR(VALUE(O4187),VALUE(LEFT(TRIM(O4187),FIND("|",SUBSTITUTE(SUBSTITUTE(SUBSTITUTE(SUBSTITUTE(SUBSTITUTE(TRIM(O4187),"/","|"),"(","|"),"（","|"),";","|"),"；","|")&amp;"|")-1))))*100/IF(ISNUMBER(N4187),N4187,IFERROR(VALUE(N4187),VALUE(LEFT(TRIM(N4187),FIND("|",SUBSTITUTE(SUBSTITUTE(SUBSTITUTE(SUBSTITUTE(SUBSTITUTE(TRIM(N4187),"/","|"),"(","|"),"（","|"),";","|"),"；","|")&amp;"|")-1))))&gt;=3,IF(ISNUMBER(O4187),O4187,IFERROR(VALUE(O4187),VALUE(LEFT(TRIM(O4187),FIND("|",SUBSTITUTE(SUBSTITUTE(SUBSTITUTE(SUBSTITUTE(SUBSTITUTE(TRIM(O4187),"/","|"),"(","|"),"（","|"),";","|"),"；","|")&amp;"|")-1))))*100/IF(ISNUMBER(N4187),N4187,IFERROR(VALUE(N4187),VALUE(LEFT(TRIM(N4187),FIND("|",SUBSTITUTE(SUBSTITUTE(SUBSTITUTE(SUBSTITUTE(SUBSTITUTE(TRIM(N4187),"/","|"),"(","|"),"（","|"),";","|"),"；","|")&amp;"|")-1))))&lt;=40),IF(ISNUMBER(O4187),O4187,IFERROR(VALUE(O4187),VALUE(LEFT(TRIM(O4187),FIND("|",SUBSTITUTE(SUBSTITUTE(SUBSTITUTE(SUBSTITUTE(SUBSTITUTE(TRIM(O4187),"/","|"),"(","|"),"（","|"),";","|"),"；","|")&amp;"|")-1))))*100/IF(ISNUMBER(N4187),N4187,IFERROR(VALUE(N4187),VALUE(LEFT(TRIM(N4187),FIND("|",SUBSTITUTE(SUBSTITUTE(SUBSTITUTE(SUBSTITUTE(SUBSTITUTE(TRIM(N4187),"/","|"),"(","|"),"（","|"),";","|"),"；","|")&amp;"|")-1)))),""),""))</x:f>
        <x:v>10.305084745762711</x:v>
      </x:c>
      <x:c r="AI4187" s="15" t="str">
        <x:f>IFERROR(IF(AND(IF(ISNUMBER(O4187),O4187,IFERROR(VALUE(O4187),VALUE(LEFT(TRIM(O4187),FIND("|",SUBSTITUTE(SUBSTITUTE(SUBSTITUTE(SUBSTITUTE(SUBSTITUTE(TRIM(O4187),"/","|"),"(","|"),"（","|"),";","|"),"；","|")&amp;"|")-1))))&gt;=75,IF(ISNUMBER(O4187),O4187,IFERROR(VALUE(O4187),VALUE(LEFT(TRIM(O4187),FIND("|",SUBSTITUTE(SUBSTITUTE(SUBSTITUTE(SUBSTITUTE(SUBSTITUTE(TRIM(O4187),"/","|"),"(","|"),"（","|"),";","|"),"；","|")&amp;"|")-1))))&lt;=85,IF(ISNUMBER(Q4187),Q4187,IFERROR(VALUE(Q4187),VALUE(LEFT(TRIM(Q4187),FIND("|",SUBSTITUTE(SUBSTITUTE(SUBSTITUTE(SUBSTITUTE(SUBSTITUTE(TRIM(Q4187),"/","|"),"(","|"),"（","|"),";","|"),"；","|")&amp;"|")-1))))&gt;0),IF(ISNUMBER(O4187),O4187,IFERROR(VALUE(O4187),VALUE(LEFT(TRIM(O4187),FIND("|",SUBSTITUTE(SUBSTITUTE(SUBSTITUTE(SUBSTITUTE(SUBSTITUTE(TRIM(O4187),"/","|"),"(","|"),"（","|"),";","|"),"；","|")&amp;"|")-1))))*1000/IF(ISNUMBER(Q4187),Q4187,IFERROR(VALUE(Q4187),VALUE(LEFT(TRIM(Q4187),FIND("|",SUBSTITUTE(SUBSTITUTE(SUBSTITUTE(SUBSTITUTE(SUBSTITUTE(TRIM(Q4187),"/","|"),"(","|"),"（","|"),";","|"),"；","|")&amp;"|")-1)))),""),"")</x:f>
      </x:c>
      <x:c r="AJ4187" s="14" t="str">
        <x:f>IF(AI4187="","","非称重实测")</x:f>
      </x:c>
      <x:c r="AK4187" s="14" t="str">
        <x:v>扭矩外部候选；电耗公式可补</x:v>
      </x:c>
      <x:c r="AL4187" s="14" t="str">
        <x:v>v3.4.6-candidate</x:v>
      </x:c>
    </x:row>
    <x:row r="4188">
      <x:c r="A4188" t="n">
        <x:v>407</x:v>
      </x:c>
      <x:c r="B4188" t="str">
        <x:v>HFC7000DEV8</x:v>
      </x:c>
      <x:c r="C4188" t="str">
        <x:v>江淮牌</x:v>
      </x:c>
      <x:c r="D4188"/>
      <x:c r="E4188" t="str">
        <x:v>尊界S800</x:v>
      </x:c>
      <x:c r="F4188"/>
      <x:c r="G4188"/>
      <x:c r="H4188" t="str">
        <x:v>纯电动轿车</x:v>
      </x:c>
      <x:c r="I4188" t="str">
        <x:v>Lux Car</x:v>
      </x:c>
      <x:c r="J4188" t="str">
        <x:v>BEV</x:v>
      </x:c>
      <x:c r="K4188"/>
      <x:c r="L4188" t="n">
        <x:v>2870</x:v>
      </x:c>
      <x:c r="M4188" t="n">
        <x:v>3370</x:v>
      </x:c>
      <x:c r="N4188" t="n">
        <x:v>780</x:v>
      </x:c>
      <x:c r="O4188" t="n">
        <x:v>120.043</x:v>
      </x:c>
      <x:c r="P4188" t="str">
        <x:v>镍钴锰三元锂蓄电池</x:v>
      </x:c>
      <x:c r="Q4188" t="n">
        <x:v>191.15</x:v>
      </x:c>
      <x:c r="R4188" t="n">
        <x:v>15.39</x:v>
      </x:c>
      <x:c r="S4188" t="str">
        <x:v>160/230</x:v>
      </x:c>
      <x:c r="T4188" t="n">
        <x:v>390</x:v>
      </x:c>
      <x:c r="U4188" t="str">
        <x:v>华为数字能源技术有限公司</x:v>
      </x:c>
      <x:c r="V4188" t="str">
        <x:v>227.0</x:v>
      </x:c>
      <x:c r="W4188" t="str">
        <x:v>YS210XYA03/TZ210XYA03</x:v>
      </x:c>
      <x:c r="X4188"/>
      <x:c r="Y4188"/>
      <x:c r="Z4188"/>
      <x:c r="AA4188"/>
      <x:c r="AB4188"/>
      <x:c r="AC4188"/>
      <x:c r="AD4188" t="str">
        <x:v>梳理补充_附件2-BEV(408)</x:v>
      </x:c>
      <x:c r="AE4188" s="14" t="str"/>
      <x:c r="AF4188" s="14" t="str">
        <x:v>YS210XYA03:277</x:v>
      </x:c>
      <x:c r="AG4188" s="14" t="str">
        <x:v>B外部局部候选</x:v>
      </x:c>
      <x:c r="AH4188" s="15" t="n">
        <x:f>IF(R4188&lt;&gt;"",R4188,IFERROR(IF(AND(IF(ISNUMBER(O4188),O4188,IFERROR(VALUE(O4188),VALUE(LEFT(TRIM(O4188),FIND("|",SUBSTITUTE(SUBSTITUTE(SUBSTITUTE(SUBSTITUTE(SUBSTITUTE(TRIM(O4188),"/","|"),"(","|"),"（","|"),";","|"),"；","|")&amp;"|")-1))))*100/IF(ISNUMBER(N4188),N4188,IFERROR(VALUE(N4188),VALUE(LEFT(TRIM(N4188),FIND("|",SUBSTITUTE(SUBSTITUTE(SUBSTITUTE(SUBSTITUTE(SUBSTITUTE(TRIM(N4188),"/","|"),"(","|"),"（","|"),";","|"),"；","|")&amp;"|")-1))))&gt;=3,IF(ISNUMBER(O4188),O4188,IFERROR(VALUE(O4188),VALUE(LEFT(TRIM(O4188),FIND("|",SUBSTITUTE(SUBSTITUTE(SUBSTITUTE(SUBSTITUTE(SUBSTITUTE(TRIM(O4188),"/","|"),"(","|"),"（","|"),";","|"),"；","|")&amp;"|")-1))))*100/IF(ISNUMBER(N4188),N4188,IFERROR(VALUE(N4188),VALUE(LEFT(TRIM(N4188),FIND("|",SUBSTITUTE(SUBSTITUTE(SUBSTITUTE(SUBSTITUTE(SUBSTITUTE(TRIM(N4188),"/","|"),"(","|"),"（","|"),";","|"),"；","|")&amp;"|")-1))))&lt;=40),IF(ISNUMBER(O4188),O4188,IFERROR(VALUE(O4188),VALUE(LEFT(TRIM(O4188),FIND("|",SUBSTITUTE(SUBSTITUTE(SUBSTITUTE(SUBSTITUTE(SUBSTITUTE(TRIM(O4188),"/","|"),"(","|"),"（","|"),";","|"),"；","|")&amp;"|")-1))))*100/IF(ISNUMBER(N4188),N4188,IFERROR(VALUE(N4188),VALUE(LEFT(TRIM(N4188),FIND("|",SUBSTITUTE(SUBSTITUTE(SUBSTITUTE(SUBSTITUTE(SUBSTITUTE(TRIM(N4188),"/","|"),"(","|"),"（","|"),";","|"),"；","|")&amp;"|")-1)))),""),""))</x:f>
        <x:v>15.39</x:v>
      </x:c>
      <x:c r="AI4188" s="15" t="str">
        <x:f>IFERROR(IF(AND(IF(ISNUMBER(O4188),O4188,IFERROR(VALUE(O4188),VALUE(LEFT(TRIM(O4188),FIND("|",SUBSTITUTE(SUBSTITUTE(SUBSTITUTE(SUBSTITUTE(SUBSTITUTE(TRIM(O4188),"/","|"),"(","|"),"（","|"),";","|"),"；","|")&amp;"|")-1))))&gt;=75,IF(ISNUMBER(O4188),O4188,IFERROR(VALUE(O4188),VALUE(LEFT(TRIM(O4188),FIND("|",SUBSTITUTE(SUBSTITUTE(SUBSTITUTE(SUBSTITUTE(SUBSTITUTE(TRIM(O4188),"/","|"),"(","|"),"（","|"),";","|"),"；","|")&amp;"|")-1))))&lt;=85,IF(ISNUMBER(Q4188),Q4188,IFERROR(VALUE(Q4188),VALUE(LEFT(TRIM(Q4188),FIND("|",SUBSTITUTE(SUBSTITUTE(SUBSTITUTE(SUBSTITUTE(SUBSTITUTE(TRIM(Q4188),"/","|"),"(","|"),"（","|"),";","|"),"；","|")&amp;"|")-1))))&gt;0),IF(ISNUMBER(O4188),O4188,IFERROR(VALUE(O4188),VALUE(LEFT(TRIM(O4188),FIND("|",SUBSTITUTE(SUBSTITUTE(SUBSTITUTE(SUBSTITUTE(SUBSTITUTE(TRIM(O4188),"/","|"),"(","|"),"（","|"),";","|"),"；","|")&amp;"|")-1))))*1000/IF(ISNUMBER(Q4188),Q4188,IFERROR(VALUE(Q4188),VALUE(LEFT(TRIM(Q4188),FIND("|",SUBSTITUTE(SUBSTITUTE(SUBSTITUTE(SUBSTITUTE(SUBSTITUTE(TRIM(Q4188),"/","|"),"(","|"),"（","|"),";","|"),"；","|")&amp;"|")-1)))),""),"")</x:f>
      </x:c>
      <x:c r="AJ4188" s="14" t="str">
        <x:f>IF(AI4188="","","非称重实测")</x:f>
      </x:c>
      <x:c r="AK4188" s="14" t="str">
        <x:v>扭矩外部局部候选</x:v>
      </x:c>
      <x:c r="AL4188" s="14" t="str">
        <x:v>v3.4.6-candidate</x:v>
      </x:c>
    </x:row>
    <x:row r="4189">
      <x:c r="A4189" t="n">
        <x:v>407</x:v>
      </x:c>
      <x:c r="B4189" t="str">
        <x:v>HQ6431BEV107</x:v>
      </x:c>
      <x:c r="C4189" t="str">
        <x:v>精灵(smart)</x:v>
      </x:c>
      <x:c r="D4189"/>
      <x:c r="E4189" t="str">
        <x:v>精灵1#</x:v>
      </x:c>
      <x:c r="F4189"/>
      <x:c r="G4189"/>
      <x:c r="H4189" t="str">
        <x:v>纯电动多用途乘用车</x:v>
      </x:c>
      <x:c r="I4189" t="str">
        <x:v>SUV-C</x:v>
      </x:c>
      <x:c r="J4189" t="str">
        <x:v>BEV</x:v>
      </x:c>
      <x:c r="K4189"/>
      <x:c r="L4189" t="n">
        <x:v>1800</x:v>
      </x:c>
      <x:c r="M4189" t="n">
        <x:v>2750</x:v>
      </x:c>
      <x:c r="N4189" t="str">
        <x:v>535</x:v>
      </x:c>
      <x:c r="O4189" t="n">
        <x:v>61.52</x:v>
      </x:c>
      <x:c r="P4189" t="str">
        <x:v>磷酸铁锂电池</x:v>
      </x:c>
      <x:c r="Q4189" t="n">
        <x:v>138.87</x:v>
      </x:c>
      <x:c r="R4189" t="n">
        <x:v>11.5</x:v>
      </x:c>
      <x:c r="S4189" t="str">
        <x:v>245</x:v>
      </x:c>
      <x:c r="T4189" t="n">
        <x:v>245</x:v>
      </x:c>
      <x:c r="U4189" t="str">
        <x:v>无锡星驱动力科技有限公司</x:v>
      </x:c>
      <x:c r="V4189"/>
      <x:c r="W4189" t="str">
        <x:v>TZ184QY301</x:v>
      </x:c>
      <x:c r="X4189"/>
      <x:c r="Y4189"/>
      <x:c r="Z4189"/>
      <x:c r="AA4189"/>
      <x:c r="AB4189"/>
      <x:c r="AC4189"/>
      <x:c r="AD4189" t="str">
        <x:v>梳理补充_附件2-BEV(408)</x:v>
      </x:c>
      <x:c r="AE4189" s="14" t="str"/>
      <x:c r="AF4189" s="14" t="n">
        <x:v>320</x:v>
      </x:c>
      <x:c r="AG4189" s="14" t="str">
        <x:v>B外部候选</x:v>
      </x:c>
      <x:c r="AH4189" s="15" t="n">
        <x:f>IF(R4189&lt;&gt;"",R4189,IFERROR(IF(AND(IF(ISNUMBER(O4189),O4189,IFERROR(VALUE(O4189),VALUE(LEFT(TRIM(O4189),FIND("|",SUBSTITUTE(SUBSTITUTE(SUBSTITUTE(SUBSTITUTE(SUBSTITUTE(TRIM(O4189),"/","|"),"(","|"),"（","|"),";","|"),"；","|")&amp;"|")-1))))*100/IF(ISNUMBER(N4189),N4189,IFERROR(VALUE(N4189),VALUE(LEFT(TRIM(N4189),FIND("|",SUBSTITUTE(SUBSTITUTE(SUBSTITUTE(SUBSTITUTE(SUBSTITUTE(TRIM(N4189),"/","|"),"(","|"),"（","|"),";","|"),"；","|")&amp;"|")-1))))&gt;=3,IF(ISNUMBER(O4189),O4189,IFERROR(VALUE(O4189),VALUE(LEFT(TRIM(O4189),FIND("|",SUBSTITUTE(SUBSTITUTE(SUBSTITUTE(SUBSTITUTE(SUBSTITUTE(TRIM(O4189),"/","|"),"(","|"),"（","|"),";","|"),"；","|")&amp;"|")-1))))*100/IF(ISNUMBER(N4189),N4189,IFERROR(VALUE(N4189),VALUE(LEFT(TRIM(N4189),FIND("|",SUBSTITUTE(SUBSTITUTE(SUBSTITUTE(SUBSTITUTE(SUBSTITUTE(TRIM(N4189),"/","|"),"(","|"),"（","|"),";","|"),"；","|")&amp;"|")-1))))&lt;=40),IF(ISNUMBER(O4189),O4189,IFERROR(VALUE(O4189),VALUE(LEFT(TRIM(O4189),FIND("|",SUBSTITUTE(SUBSTITUTE(SUBSTITUTE(SUBSTITUTE(SUBSTITUTE(TRIM(O4189),"/","|"),"(","|"),"（","|"),";","|"),"；","|")&amp;"|")-1))))*100/IF(ISNUMBER(N4189),N4189,IFERROR(VALUE(N4189),VALUE(LEFT(TRIM(N4189),FIND("|",SUBSTITUTE(SUBSTITUTE(SUBSTITUTE(SUBSTITUTE(SUBSTITUTE(TRIM(N4189),"/","|"),"(","|"),"（","|"),";","|"),"；","|")&amp;"|")-1)))),""),""))</x:f>
        <x:v>11.5</x:v>
      </x:c>
      <x:c r="AI4189" s="15" t="str">
        <x:f>IFERROR(IF(AND(IF(ISNUMBER(O4189),O4189,IFERROR(VALUE(O4189),VALUE(LEFT(TRIM(O4189),FIND("|",SUBSTITUTE(SUBSTITUTE(SUBSTITUTE(SUBSTITUTE(SUBSTITUTE(TRIM(O4189),"/","|"),"(","|"),"（","|"),";","|"),"；","|")&amp;"|")-1))))&gt;=75,IF(ISNUMBER(O4189),O4189,IFERROR(VALUE(O4189),VALUE(LEFT(TRIM(O4189),FIND("|",SUBSTITUTE(SUBSTITUTE(SUBSTITUTE(SUBSTITUTE(SUBSTITUTE(TRIM(O4189),"/","|"),"(","|"),"（","|"),";","|"),"；","|")&amp;"|")-1))))&lt;=85,IF(ISNUMBER(Q4189),Q4189,IFERROR(VALUE(Q4189),VALUE(LEFT(TRIM(Q4189),FIND("|",SUBSTITUTE(SUBSTITUTE(SUBSTITUTE(SUBSTITUTE(SUBSTITUTE(TRIM(Q4189),"/","|"),"(","|"),"（","|"),";","|"),"；","|")&amp;"|")-1))))&gt;0),IF(ISNUMBER(O4189),O4189,IFERROR(VALUE(O4189),VALUE(LEFT(TRIM(O4189),FIND("|",SUBSTITUTE(SUBSTITUTE(SUBSTITUTE(SUBSTITUTE(SUBSTITUTE(TRIM(O4189),"/","|"),"(","|"),"（","|"),";","|"),"；","|")&amp;"|")-1))))*1000/IF(ISNUMBER(Q4189),Q4189,IFERROR(VALUE(Q4189),VALUE(LEFT(TRIM(Q4189),FIND("|",SUBSTITUTE(SUBSTITUTE(SUBSTITUTE(SUBSTITUTE(SUBSTITUTE(TRIM(Q4189),"/","|"),"(","|"),"（","|"),";","|"),"；","|")&amp;"|")-1)))),""),"")</x:f>
      </x:c>
      <x:c r="AJ4189" s="14" t="str">
        <x:f>IF(AI4189="","","非称重实测")</x:f>
      </x:c>
      <x:c r="AK4189" s="14" t="str">
        <x:v>扭矩外部候选</x:v>
      </x:c>
      <x:c r="AL4189" s="14" t="str">
        <x:v>v3.4.6-candidate</x:v>
      </x:c>
    </x:row>
    <x:row r="4190">
      <x:c r="A4190" t="n">
        <x:v>407</x:v>
      </x:c>
      <x:c r="B4190" t="str">
        <x:v>LZ6480MMD0EV</x:v>
      </x:c>
      <x:c r="C4190" t="str">
        <x:v>东风牌</x:v>
      </x:c>
      <x:c r="D4190"/>
      <x:c r="E4190" t="str">
        <x:v>风行星海06</x:v>
      </x:c>
      <x:c r="F4190"/>
      <x:c r="G4190"/>
      <x:c r="H4190" t="str">
        <x:v>纯电动多用途乘用车</x:v>
      </x:c>
      <x:c r="I4190" t="str">
        <x:v>SUV-D</x:v>
      </x:c>
      <x:c r="J4190" t="str">
        <x:v>BEV</x:v>
      </x:c>
      <x:c r="K4190"/>
      <x:c r="L4190" t="n">
        <x:v>1670</x:v>
      </x:c>
      <x:c r="M4190" t="n">
        <x:v>2900</x:v>
      </x:c>
      <x:c r="N4190" t="n">
        <x:v>400</x:v>
      </x:c>
      <x:c r="O4190" t="n">
        <x:v>45.5</x:v>
      </x:c>
      <x:c r="P4190" t="str">
        <x:v>磷酸铁锂蓄电池</x:v>
      </x:c>
      <x:c r="Q4190" t="n">
        <x:v>132.65</x:v>
      </x:c>
      <x:c r="R4190" t="n">
        <x:v>11.38</x:v>
      </x:c>
      <x:c r="S4190" t="str">
        <x:v>135</x:v>
      </x:c>
      <x:c r="T4190" t="n">
        <x:v>135</x:v>
      </x:c>
      <x:c r="U4190" t="str">
        <x:v>珠海英搏尔电气股份有限公司</x:v>
      </x:c>
      <x:c r="V4190"/>
      <x:c r="W4190" t="str">
        <x:v>YY39TZ180S01</x:v>
      </x:c>
      <x:c r="X4190"/>
      <x:c r="Y4190"/>
      <x:c r="Z4190"/>
      <x:c r="AA4190"/>
      <x:c r="AB4190"/>
      <x:c r="AC4190"/>
      <x:c r="AD4190" t="str">
        <x:v>梳理补充_附件2-BEV(408)</x:v>
      </x:c>
      <x:c r="AE4190" s="14" t="str"/>
      <x:c r="AF4190" s="14" t="n">
        <x:v>260</x:v>
      </x:c>
      <x:c r="AG4190" s="14" t="str">
        <x:v>B外部候选</x:v>
      </x:c>
      <x:c r="AH4190" s="15" t="n">
        <x:f>IF(R4190&lt;&gt;"",R4190,IFERROR(IF(AND(IF(ISNUMBER(O4190),O4190,IFERROR(VALUE(O4190),VALUE(LEFT(TRIM(O4190),FIND("|",SUBSTITUTE(SUBSTITUTE(SUBSTITUTE(SUBSTITUTE(SUBSTITUTE(TRIM(O4190),"/","|"),"(","|"),"（","|"),";","|"),"；","|")&amp;"|")-1))))*100/IF(ISNUMBER(N4190),N4190,IFERROR(VALUE(N4190),VALUE(LEFT(TRIM(N4190),FIND("|",SUBSTITUTE(SUBSTITUTE(SUBSTITUTE(SUBSTITUTE(SUBSTITUTE(TRIM(N4190),"/","|"),"(","|"),"（","|"),";","|"),"；","|")&amp;"|")-1))))&gt;=3,IF(ISNUMBER(O4190),O4190,IFERROR(VALUE(O4190),VALUE(LEFT(TRIM(O4190),FIND("|",SUBSTITUTE(SUBSTITUTE(SUBSTITUTE(SUBSTITUTE(SUBSTITUTE(TRIM(O4190),"/","|"),"(","|"),"（","|"),";","|"),"；","|")&amp;"|")-1))))*100/IF(ISNUMBER(N4190),N4190,IFERROR(VALUE(N4190),VALUE(LEFT(TRIM(N4190),FIND("|",SUBSTITUTE(SUBSTITUTE(SUBSTITUTE(SUBSTITUTE(SUBSTITUTE(TRIM(N4190),"/","|"),"(","|"),"（","|"),";","|"),"；","|")&amp;"|")-1))))&lt;=40),IF(ISNUMBER(O4190),O4190,IFERROR(VALUE(O4190),VALUE(LEFT(TRIM(O4190),FIND("|",SUBSTITUTE(SUBSTITUTE(SUBSTITUTE(SUBSTITUTE(SUBSTITUTE(TRIM(O4190),"/","|"),"(","|"),"（","|"),";","|"),"；","|")&amp;"|")-1))))*100/IF(ISNUMBER(N4190),N4190,IFERROR(VALUE(N4190),VALUE(LEFT(TRIM(N4190),FIND("|",SUBSTITUTE(SUBSTITUTE(SUBSTITUTE(SUBSTITUTE(SUBSTITUTE(TRIM(N4190),"/","|"),"(","|"),"（","|"),";","|"),"；","|")&amp;"|")-1)))),""),""))</x:f>
        <x:v>11.38</x:v>
      </x:c>
      <x:c r="AI4190" s="15" t="str">
        <x:f>IFERROR(IF(AND(IF(ISNUMBER(O4190),O4190,IFERROR(VALUE(O4190),VALUE(LEFT(TRIM(O4190),FIND("|",SUBSTITUTE(SUBSTITUTE(SUBSTITUTE(SUBSTITUTE(SUBSTITUTE(TRIM(O4190),"/","|"),"(","|"),"（","|"),";","|"),"；","|")&amp;"|")-1))))&gt;=75,IF(ISNUMBER(O4190),O4190,IFERROR(VALUE(O4190),VALUE(LEFT(TRIM(O4190),FIND("|",SUBSTITUTE(SUBSTITUTE(SUBSTITUTE(SUBSTITUTE(SUBSTITUTE(TRIM(O4190),"/","|"),"(","|"),"（","|"),";","|"),"；","|")&amp;"|")-1))))&lt;=85,IF(ISNUMBER(Q4190),Q4190,IFERROR(VALUE(Q4190),VALUE(LEFT(TRIM(Q4190),FIND("|",SUBSTITUTE(SUBSTITUTE(SUBSTITUTE(SUBSTITUTE(SUBSTITUTE(TRIM(Q4190),"/","|"),"(","|"),"（","|"),";","|"),"；","|")&amp;"|")-1))))&gt;0),IF(ISNUMBER(O4190),O4190,IFERROR(VALUE(O4190),VALUE(LEFT(TRIM(O4190),FIND("|",SUBSTITUTE(SUBSTITUTE(SUBSTITUTE(SUBSTITUTE(SUBSTITUTE(TRIM(O4190),"/","|"),"(","|"),"（","|"),";","|"),"；","|")&amp;"|")-1))))*1000/IF(ISNUMBER(Q4190),Q4190,IFERROR(VALUE(Q4190),VALUE(LEFT(TRIM(Q4190),FIND("|",SUBSTITUTE(SUBSTITUTE(SUBSTITUTE(SUBSTITUTE(SUBSTITUTE(TRIM(Q4190),"/","|"),"(","|"),"（","|"),";","|"),"；","|")&amp;"|")-1)))),""),"")</x:f>
      </x:c>
      <x:c r="AJ4190" s="14" t="str">
        <x:f>IF(AI4190="","","非称重实测")</x:f>
      </x:c>
      <x:c r="AK4190" s="14" t="str">
        <x:v>扭矩外部候选</x:v>
      </x:c>
      <x:c r="AL4190" s="14" t="str">
        <x:v>v3.4.6-candidate</x:v>
      </x:c>
    </x:row>
    <x:row r="4191">
      <x:c r="A4191" t="n">
        <x:v>407</x:v>
      </x:c>
      <x:c r="B4191" t="str">
        <x:v>LZ6480MME0EV</x:v>
      </x:c>
      <x:c r="C4191" t="str">
        <x:v>东风牌</x:v>
      </x:c>
      <x:c r="D4191"/>
      <x:c r="E4191" t="str">
        <x:v>风行星海06</x:v>
      </x:c>
      <x:c r="F4191"/>
      <x:c r="G4191"/>
      <x:c r="H4191" t="str">
        <x:v>纯电动多用途乘用车</x:v>
      </x:c>
      <x:c r="I4191" t="str">
        <x:v>SUV-D</x:v>
      </x:c>
      <x:c r="J4191" t="str">
        <x:v>BEV</x:v>
      </x:c>
      <x:c r="K4191"/>
      <x:c r="L4191" t="n">
        <x:v>1800</x:v>
      </x:c>
      <x:c r="M4191" t="n">
        <x:v>2900</x:v>
      </x:c>
      <x:c r="N4191" t="str">
        <x:v>510（CLTC）</x:v>
      </x:c>
      <x:c r="O4191" t="n">
        <x:v>60.5</x:v>
      </x:c>
      <x:c r="P4191" t="str">
        <x:v>磷酸铁锂蓄电池</x:v>
      </x:c>
      <x:c r="Q4191"/>
      <x:c r="R4191"/>
      <x:c r="S4191" t="str">
        <x:v>135</x:v>
      </x:c>
      <x:c r="T4191" t="n">
        <x:v>135</x:v>
      </x:c>
      <x:c r="U4191" t="str">
        <x:v>珠海英搏尔电气股份有限公司</x:v>
      </x:c>
      <x:c r="V4191"/>
      <x:c r="W4191" t="str">
        <x:v>YY39TZ180S01</x:v>
      </x:c>
      <x:c r="X4191"/>
      <x:c r="Y4191"/>
      <x:c r="Z4191"/>
      <x:c r="AA4191"/>
      <x:c r="AB4191"/>
      <x:c r="AC4191"/>
      <x:c r="AD4191" t="str">
        <x:v>梳理补充_附件2-BEV(408)</x:v>
      </x:c>
      <x:c r="AE4191" s="14" t="str"/>
      <x:c r="AF4191" s="14" t="n">
        <x:v>260</x:v>
      </x:c>
      <x:c r="AG4191" s="14" t="str">
        <x:v>B外部候选</x:v>
      </x:c>
      <x:c r="AH4191" s="15" t="n">
        <x:f>IF(R4191&lt;&gt;"",R4191,IFERROR(IF(AND(IF(ISNUMBER(O4191),O4191,IFERROR(VALUE(O4191),VALUE(LEFT(TRIM(O4191),FIND("|",SUBSTITUTE(SUBSTITUTE(SUBSTITUTE(SUBSTITUTE(SUBSTITUTE(TRIM(O4191),"/","|"),"(","|"),"（","|"),";","|"),"；","|")&amp;"|")-1))))*100/IF(ISNUMBER(N4191),N4191,IFERROR(VALUE(N4191),VALUE(LEFT(TRIM(N4191),FIND("|",SUBSTITUTE(SUBSTITUTE(SUBSTITUTE(SUBSTITUTE(SUBSTITUTE(TRIM(N4191),"/","|"),"(","|"),"（","|"),";","|"),"；","|")&amp;"|")-1))))&gt;=3,IF(ISNUMBER(O4191),O4191,IFERROR(VALUE(O4191),VALUE(LEFT(TRIM(O4191),FIND("|",SUBSTITUTE(SUBSTITUTE(SUBSTITUTE(SUBSTITUTE(SUBSTITUTE(TRIM(O4191),"/","|"),"(","|"),"（","|"),";","|"),"；","|")&amp;"|")-1))))*100/IF(ISNUMBER(N4191),N4191,IFERROR(VALUE(N4191),VALUE(LEFT(TRIM(N4191),FIND("|",SUBSTITUTE(SUBSTITUTE(SUBSTITUTE(SUBSTITUTE(SUBSTITUTE(TRIM(N4191),"/","|"),"(","|"),"（","|"),";","|"),"；","|")&amp;"|")-1))))&lt;=40),IF(ISNUMBER(O4191),O4191,IFERROR(VALUE(O4191),VALUE(LEFT(TRIM(O4191),FIND("|",SUBSTITUTE(SUBSTITUTE(SUBSTITUTE(SUBSTITUTE(SUBSTITUTE(TRIM(O4191),"/","|"),"(","|"),"（","|"),";","|"),"；","|")&amp;"|")-1))))*100/IF(ISNUMBER(N4191),N4191,IFERROR(VALUE(N4191),VALUE(LEFT(TRIM(N4191),FIND("|",SUBSTITUTE(SUBSTITUTE(SUBSTITUTE(SUBSTITUTE(SUBSTITUTE(TRIM(N4191),"/","|"),"(","|"),"（","|"),";","|"),"；","|")&amp;"|")-1)))),""),""))</x:f>
        <x:v>11.862745098039216</x:v>
      </x:c>
      <x:c r="AI4191" s="15" t="str">
        <x:f>IFERROR(IF(AND(IF(ISNUMBER(O4191),O4191,IFERROR(VALUE(O4191),VALUE(LEFT(TRIM(O4191),FIND("|",SUBSTITUTE(SUBSTITUTE(SUBSTITUTE(SUBSTITUTE(SUBSTITUTE(TRIM(O4191),"/","|"),"(","|"),"（","|"),";","|"),"；","|")&amp;"|")-1))))&gt;=75,IF(ISNUMBER(O4191),O4191,IFERROR(VALUE(O4191),VALUE(LEFT(TRIM(O4191),FIND("|",SUBSTITUTE(SUBSTITUTE(SUBSTITUTE(SUBSTITUTE(SUBSTITUTE(TRIM(O4191),"/","|"),"(","|"),"（","|"),";","|"),"；","|")&amp;"|")-1))))&lt;=85,IF(ISNUMBER(Q4191),Q4191,IFERROR(VALUE(Q4191),VALUE(LEFT(TRIM(Q4191),FIND("|",SUBSTITUTE(SUBSTITUTE(SUBSTITUTE(SUBSTITUTE(SUBSTITUTE(TRIM(Q4191),"/","|"),"(","|"),"（","|"),";","|"),"；","|")&amp;"|")-1))))&gt;0),IF(ISNUMBER(O4191),O4191,IFERROR(VALUE(O4191),VALUE(LEFT(TRIM(O4191),FIND("|",SUBSTITUTE(SUBSTITUTE(SUBSTITUTE(SUBSTITUTE(SUBSTITUTE(TRIM(O4191),"/","|"),"(","|"),"（","|"),";","|"),"；","|")&amp;"|")-1))))*1000/IF(ISNUMBER(Q4191),Q4191,IFERROR(VALUE(Q4191),VALUE(LEFT(TRIM(Q4191),FIND("|",SUBSTITUTE(SUBSTITUTE(SUBSTITUTE(SUBSTITUTE(SUBSTITUTE(TRIM(Q4191),"/","|"),"(","|"),"（","|"),";","|"),"；","|")&amp;"|")-1)))),""),"")</x:f>
      </x:c>
      <x:c r="AJ4191" s="14" t="str">
        <x:f>IF(AI4191="","","非称重实测")</x:f>
      </x:c>
      <x:c r="AK4191" s="14" t="str">
        <x:v>扭矩外部候选；电耗公式可补</x:v>
      </x:c>
      <x:c r="AL4191" s="14" t="str">
        <x:v>v3.4.6-candidate</x:v>
      </x:c>
    </x:row>
    <x:row r="4192">
      <x:c r="A4192" t="n">
        <x:v>407</x:v>
      </x:c>
      <x:c r="B4192" t="str">
        <x:v>LZ6490MME0EV</x:v>
      </x:c>
      <x:c r="C4192" t="str">
        <x:v>东风牌</x:v>
      </x:c>
      <x:c r="D4192"/>
      <x:c r="E4192" t="str">
        <x:v>风行星海06</x:v>
      </x:c>
      <x:c r="F4192"/>
      <x:c r="G4192"/>
      <x:c r="H4192" t="str">
        <x:v>纯电动多用途乘用车</x:v>
      </x:c>
      <x:c r="I4192" t="str">
        <x:v>SUV-D</x:v>
      </x:c>
      <x:c r="J4192" t="str">
        <x:v>BEV</x:v>
      </x:c>
      <x:c r="K4192"/>
      <x:c r="L4192" t="n">
        <x:v>1810</x:v>
      </x:c>
      <x:c r="M4192" t="n">
        <x:v>2910</x:v>
      </x:c>
      <x:c r="N4192" t="str">
        <x:v>510（CLTC）</x:v>
      </x:c>
      <x:c r="O4192" t="n">
        <x:v>60.5</x:v>
      </x:c>
      <x:c r="P4192" t="str">
        <x:v>磷酸铁锂蓄电池</x:v>
      </x:c>
      <x:c r="Q4192"/>
      <x:c r="R4192"/>
      <x:c r="S4192" t="str">
        <x:v>135</x:v>
      </x:c>
      <x:c r="T4192" t="n">
        <x:v>135</x:v>
      </x:c>
      <x:c r="U4192" t="str">
        <x:v>珠海英搏尔电气股份有限公司</x:v>
      </x:c>
      <x:c r="V4192"/>
      <x:c r="W4192" t="str">
        <x:v>YY39TZ180S01</x:v>
      </x:c>
      <x:c r="X4192"/>
      <x:c r="Y4192"/>
      <x:c r="Z4192"/>
      <x:c r="AA4192"/>
      <x:c r="AB4192"/>
      <x:c r="AC4192"/>
      <x:c r="AD4192" t="str">
        <x:v>梳理补充_附件2-BEV(408)</x:v>
      </x:c>
      <x:c r="AE4192" s="14" t="str"/>
      <x:c r="AF4192" s="14" t="n">
        <x:v>260</x:v>
      </x:c>
      <x:c r="AG4192" s="14" t="str">
        <x:v>B外部候选</x:v>
      </x:c>
      <x:c r="AH4192" s="15" t="n">
        <x:f>IF(R4192&lt;&gt;"",R4192,IFERROR(IF(AND(IF(ISNUMBER(O4192),O4192,IFERROR(VALUE(O4192),VALUE(LEFT(TRIM(O4192),FIND("|",SUBSTITUTE(SUBSTITUTE(SUBSTITUTE(SUBSTITUTE(SUBSTITUTE(TRIM(O4192),"/","|"),"(","|"),"（","|"),";","|"),"；","|")&amp;"|")-1))))*100/IF(ISNUMBER(N4192),N4192,IFERROR(VALUE(N4192),VALUE(LEFT(TRIM(N4192),FIND("|",SUBSTITUTE(SUBSTITUTE(SUBSTITUTE(SUBSTITUTE(SUBSTITUTE(TRIM(N4192),"/","|"),"(","|"),"（","|"),";","|"),"；","|")&amp;"|")-1))))&gt;=3,IF(ISNUMBER(O4192),O4192,IFERROR(VALUE(O4192),VALUE(LEFT(TRIM(O4192),FIND("|",SUBSTITUTE(SUBSTITUTE(SUBSTITUTE(SUBSTITUTE(SUBSTITUTE(TRIM(O4192),"/","|"),"(","|"),"（","|"),";","|"),"；","|")&amp;"|")-1))))*100/IF(ISNUMBER(N4192),N4192,IFERROR(VALUE(N4192),VALUE(LEFT(TRIM(N4192),FIND("|",SUBSTITUTE(SUBSTITUTE(SUBSTITUTE(SUBSTITUTE(SUBSTITUTE(TRIM(N4192),"/","|"),"(","|"),"（","|"),";","|"),"；","|")&amp;"|")-1))))&lt;=40),IF(ISNUMBER(O4192),O4192,IFERROR(VALUE(O4192),VALUE(LEFT(TRIM(O4192),FIND("|",SUBSTITUTE(SUBSTITUTE(SUBSTITUTE(SUBSTITUTE(SUBSTITUTE(TRIM(O4192),"/","|"),"(","|"),"（","|"),";","|"),"；","|")&amp;"|")-1))))*100/IF(ISNUMBER(N4192),N4192,IFERROR(VALUE(N4192),VALUE(LEFT(TRIM(N4192),FIND("|",SUBSTITUTE(SUBSTITUTE(SUBSTITUTE(SUBSTITUTE(SUBSTITUTE(TRIM(N4192),"/","|"),"(","|"),"（","|"),";","|"),"；","|")&amp;"|")-1)))),""),""))</x:f>
        <x:v>11.862745098039216</x:v>
      </x:c>
      <x:c r="AI4192" s="15" t="str">
        <x:f>IFERROR(IF(AND(IF(ISNUMBER(O4192),O4192,IFERROR(VALUE(O4192),VALUE(LEFT(TRIM(O4192),FIND("|",SUBSTITUTE(SUBSTITUTE(SUBSTITUTE(SUBSTITUTE(SUBSTITUTE(TRIM(O4192),"/","|"),"(","|"),"（","|"),";","|"),"；","|")&amp;"|")-1))))&gt;=75,IF(ISNUMBER(O4192),O4192,IFERROR(VALUE(O4192),VALUE(LEFT(TRIM(O4192),FIND("|",SUBSTITUTE(SUBSTITUTE(SUBSTITUTE(SUBSTITUTE(SUBSTITUTE(TRIM(O4192),"/","|"),"(","|"),"（","|"),";","|"),"；","|")&amp;"|")-1))))&lt;=85,IF(ISNUMBER(Q4192),Q4192,IFERROR(VALUE(Q4192),VALUE(LEFT(TRIM(Q4192),FIND("|",SUBSTITUTE(SUBSTITUTE(SUBSTITUTE(SUBSTITUTE(SUBSTITUTE(TRIM(Q4192),"/","|"),"(","|"),"（","|"),";","|"),"；","|")&amp;"|")-1))))&gt;0),IF(ISNUMBER(O4192),O4192,IFERROR(VALUE(O4192),VALUE(LEFT(TRIM(O4192),FIND("|",SUBSTITUTE(SUBSTITUTE(SUBSTITUTE(SUBSTITUTE(SUBSTITUTE(TRIM(O4192),"/","|"),"(","|"),"（","|"),";","|"),"；","|")&amp;"|")-1))))*1000/IF(ISNUMBER(Q4192),Q4192,IFERROR(VALUE(Q4192),VALUE(LEFT(TRIM(Q4192),FIND("|",SUBSTITUTE(SUBSTITUTE(SUBSTITUTE(SUBSTITUTE(SUBSTITUTE(TRIM(Q4192),"/","|"),"(","|"),"（","|"),";","|"),"；","|")&amp;"|")-1)))),""),"")</x:f>
      </x:c>
      <x:c r="AJ4192" s="14" t="str">
        <x:f>IF(AI4192="","","非称重实测")</x:f>
      </x:c>
      <x:c r="AK4192" s="14" t="str">
        <x:v>扭矩外部候选；电耗公式可补</x:v>
      </x:c>
      <x:c r="AL4192" s="14" t="str">
        <x:v>v3.4.6-candidate</x:v>
      </x:c>
    </x:row>
    <x:row r="4193">
      <x:c r="A4193" t="n">
        <x:v>407</x:v>
      </x:c>
      <x:c r="B4193" t="str">
        <x:v>MR7001BEV133</x:v>
      </x:c>
      <x:c r="C4193" t="str">
        <x:v>领克牌</x:v>
      </x:c>
      <x:c r="D4193"/>
      <x:c r="E4193" t="str">
        <x:v>领克20</x:v>
      </x:c>
      <x:c r="F4193"/>
      <x:c r="G4193"/>
      <x:c r="H4193" t="str">
        <x:v>纯电动轿车</x:v>
      </x:c>
      <x:c r="I4193" t="str">
        <x:v>Car-C</x:v>
      </x:c>
      <x:c r="J4193" t="str">
        <x:v>BEV</x:v>
      </x:c>
      <x:c r="K4193"/>
      <x:c r="L4193" t="n">
        <x:v>1890</x:v>
      </x:c>
      <x:c r="M4193" t="n">
        <x:v>2755</x:v>
      </x:c>
      <x:c r="N4193" t="str">
        <x:v>615/630</x:v>
      </x:c>
      <x:c r="O4193" t="n">
        <x:v>70.01</x:v>
      </x:c>
      <x:c r="P4193" t="str">
        <x:v>磷酸铁锂电池</x:v>
      </x:c>
      <x:c r="Q4193"/>
      <x:c r="R4193"/>
      <x:c r="S4193" t="str">
        <x:v>245</x:v>
      </x:c>
      <x:c r="T4193" t="n">
        <x:v>245</x:v>
      </x:c>
      <x:c r="U4193" t="str">
        <x:v>无锡星驱动力科技有限公司</x:v>
      </x:c>
      <x:c r="V4193"/>
      <x:c r="W4193" t="str">
        <x:v>TZ184QY301</x:v>
      </x:c>
      <x:c r="X4193"/>
      <x:c r="Y4193"/>
      <x:c r="Z4193"/>
      <x:c r="AA4193"/>
      <x:c r="AB4193"/>
      <x:c r="AC4193"/>
      <x:c r="AD4193" t="str">
        <x:v>梳理补充_附件2-BEV(408)</x:v>
      </x:c>
      <x:c r="AE4193" s="14" t="str"/>
      <x:c r="AF4193" s="14" t="n">
        <x:v>320</x:v>
      </x:c>
      <x:c r="AG4193" s="14" t="str">
        <x:v>B外部候选</x:v>
      </x:c>
      <x:c r="AH4193" s="15" t="n">
        <x:f>IF(R4193&lt;&gt;"",R4193,IFERROR(IF(AND(IF(ISNUMBER(O4193),O4193,IFERROR(VALUE(O4193),VALUE(LEFT(TRIM(O4193),FIND("|",SUBSTITUTE(SUBSTITUTE(SUBSTITUTE(SUBSTITUTE(SUBSTITUTE(TRIM(O4193),"/","|"),"(","|"),"（","|"),";","|"),"；","|")&amp;"|")-1))))*100/IF(ISNUMBER(N4193),N4193,IFERROR(VALUE(N4193),VALUE(LEFT(TRIM(N4193),FIND("|",SUBSTITUTE(SUBSTITUTE(SUBSTITUTE(SUBSTITUTE(SUBSTITUTE(TRIM(N4193),"/","|"),"(","|"),"（","|"),";","|"),"；","|")&amp;"|")-1))))&gt;=3,IF(ISNUMBER(O4193),O4193,IFERROR(VALUE(O4193),VALUE(LEFT(TRIM(O4193),FIND("|",SUBSTITUTE(SUBSTITUTE(SUBSTITUTE(SUBSTITUTE(SUBSTITUTE(TRIM(O4193),"/","|"),"(","|"),"（","|"),";","|"),"；","|")&amp;"|")-1))))*100/IF(ISNUMBER(N4193),N4193,IFERROR(VALUE(N4193),VALUE(LEFT(TRIM(N4193),FIND("|",SUBSTITUTE(SUBSTITUTE(SUBSTITUTE(SUBSTITUTE(SUBSTITUTE(TRIM(N4193),"/","|"),"(","|"),"（","|"),";","|"),"；","|")&amp;"|")-1))))&lt;=40),IF(ISNUMBER(O4193),O4193,IFERROR(VALUE(O4193),VALUE(LEFT(TRIM(O4193),FIND("|",SUBSTITUTE(SUBSTITUTE(SUBSTITUTE(SUBSTITUTE(SUBSTITUTE(TRIM(O4193),"/","|"),"(","|"),"（","|"),";","|"),"；","|")&amp;"|")-1))))*100/IF(ISNUMBER(N4193),N4193,IFERROR(VALUE(N4193),VALUE(LEFT(TRIM(N4193),FIND("|",SUBSTITUTE(SUBSTITUTE(SUBSTITUTE(SUBSTITUTE(SUBSTITUTE(TRIM(N4193),"/","|"),"(","|"),"（","|"),";","|"),"；","|")&amp;"|")-1)))),""),""))</x:f>
        <x:v>11.383739837398375</x:v>
      </x:c>
      <x:c r="AI4193" s="15" t="str">
        <x:f>IFERROR(IF(AND(IF(ISNUMBER(O4193),O4193,IFERROR(VALUE(O4193),VALUE(LEFT(TRIM(O4193),FIND("|",SUBSTITUTE(SUBSTITUTE(SUBSTITUTE(SUBSTITUTE(SUBSTITUTE(TRIM(O4193),"/","|"),"(","|"),"（","|"),";","|"),"；","|")&amp;"|")-1))))&gt;=75,IF(ISNUMBER(O4193),O4193,IFERROR(VALUE(O4193),VALUE(LEFT(TRIM(O4193),FIND("|",SUBSTITUTE(SUBSTITUTE(SUBSTITUTE(SUBSTITUTE(SUBSTITUTE(TRIM(O4193),"/","|"),"(","|"),"（","|"),";","|"),"；","|")&amp;"|")-1))))&lt;=85,IF(ISNUMBER(Q4193),Q4193,IFERROR(VALUE(Q4193),VALUE(LEFT(TRIM(Q4193),FIND("|",SUBSTITUTE(SUBSTITUTE(SUBSTITUTE(SUBSTITUTE(SUBSTITUTE(TRIM(Q4193),"/","|"),"(","|"),"（","|"),";","|"),"；","|")&amp;"|")-1))))&gt;0),IF(ISNUMBER(O4193),O4193,IFERROR(VALUE(O4193),VALUE(LEFT(TRIM(O4193),FIND("|",SUBSTITUTE(SUBSTITUTE(SUBSTITUTE(SUBSTITUTE(SUBSTITUTE(TRIM(O4193),"/","|"),"(","|"),"（","|"),";","|"),"；","|")&amp;"|")-1))))*1000/IF(ISNUMBER(Q4193),Q4193,IFERROR(VALUE(Q4193),VALUE(LEFT(TRIM(Q4193),FIND("|",SUBSTITUTE(SUBSTITUTE(SUBSTITUTE(SUBSTITUTE(SUBSTITUTE(TRIM(Q4193),"/","|"),"(","|"),"（","|"),";","|"),"；","|")&amp;"|")-1)))),""),"")</x:f>
      </x:c>
      <x:c r="AJ4193" s="14" t="str">
        <x:f>IF(AI4193="","","非称重实测")</x:f>
      </x:c>
      <x:c r="AK4193" s="14" t="str">
        <x:v>扭矩外部候选；电耗公式可补</x:v>
      </x:c>
      <x:c r="AL4193" s="14" t="str">
        <x:v>v3.4.6-candidate</x:v>
      </x:c>
    </x:row>
    <x:row r="4194">
      <x:c r="A4194" t="n">
        <x:v>407</x:v>
      </x:c>
      <x:c r="B4194" t="str">
        <x:v>MR7001BEV134</x:v>
      </x:c>
      <x:c r="C4194" t="str">
        <x:v>领克牌</x:v>
      </x:c>
      <x:c r="D4194"/>
      <x:c r="E4194" t="str">
        <x:v>领克20</x:v>
      </x:c>
      <x:c r="F4194"/>
      <x:c r="G4194"/>
      <x:c r="H4194" t="str">
        <x:v>纯电动轿车</x:v>
      </x:c>
      <x:c r="I4194" t="str">
        <x:v>Car-C</x:v>
      </x:c>
      <x:c r="J4194" t="str">
        <x:v>BEV</x:v>
      </x:c>
      <x:c r="K4194"/>
      <x:c r="L4194" t="n">
        <x:v>1815</x:v>
      </x:c>
      <x:c r="M4194" t="n">
        <x:v>2755</x:v>
      </x:c>
      <x:c r="N4194" t="str">
        <x:v>535/545</x:v>
      </x:c>
      <x:c r="O4194" t="n">
        <x:v>61.52</x:v>
      </x:c>
      <x:c r="P4194" t="str">
        <x:v>磷酸铁锂电池</x:v>
      </x:c>
      <x:c r="Q4194"/>
      <x:c r="R4194"/>
      <x:c r="S4194" t="str">
        <x:v>245</x:v>
      </x:c>
      <x:c r="T4194" t="n">
        <x:v>245</x:v>
      </x:c>
      <x:c r="U4194" t="str">
        <x:v>无锡星驱动力科技有限公司</x:v>
      </x:c>
      <x:c r="V4194"/>
      <x:c r="W4194" t="str">
        <x:v>TZ184QY301</x:v>
      </x:c>
      <x:c r="X4194"/>
      <x:c r="Y4194"/>
      <x:c r="Z4194"/>
      <x:c r="AA4194"/>
      <x:c r="AB4194"/>
      <x:c r="AC4194"/>
      <x:c r="AD4194" t="str">
        <x:v>梳理补充_附件2-BEV(408)</x:v>
      </x:c>
      <x:c r="AE4194" s="14" t="str"/>
      <x:c r="AF4194" s="14" t="n">
        <x:v>320</x:v>
      </x:c>
      <x:c r="AG4194" s="14" t="str">
        <x:v>B外部候选</x:v>
      </x:c>
      <x:c r="AH4194" s="15" t="n">
        <x:f>IF(R4194&lt;&gt;"",R4194,IFERROR(IF(AND(IF(ISNUMBER(O4194),O4194,IFERROR(VALUE(O4194),VALUE(LEFT(TRIM(O4194),FIND("|",SUBSTITUTE(SUBSTITUTE(SUBSTITUTE(SUBSTITUTE(SUBSTITUTE(TRIM(O4194),"/","|"),"(","|"),"（","|"),";","|"),"；","|")&amp;"|")-1))))*100/IF(ISNUMBER(N4194),N4194,IFERROR(VALUE(N4194),VALUE(LEFT(TRIM(N4194),FIND("|",SUBSTITUTE(SUBSTITUTE(SUBSTITUTE(SUBSTITUTE(SUBSTITUTE(TRIM(N4194),"/","|"),"(","|"),"（","|"),";","|"),"；","|")&amp;"|")-1))))&gt;=3,IF(ISNUMBER(O4194),O4194,IFERROR(VALUE(O4194),VALUE(LEFT(TRIM(O4194),FIND("|",SUBSTITUTE(SUBSTITUTE(SUBSTITUTE(SUBSTITUTE(SUBSTITUTE(TRIM(O4194),"/","|"),"(","|"),"（","|"),";","|"),"；","|")&amp;"|")-1))))*100/IF(ISNUMBER(N4194),N4194,IFERROR(VALUE(N4194),VALUE(LEFT(TRIM(N4194),FIND("|",SUBSTITUTE(SUBSTITUTE(SUBSTITUTE(SUBSTITUTE(SUBSTITUTE(TRIM(N4194),"/","|"),"(","|"),"（","|"),";","|"),"；","|")&amp;"|")-1))))&lt;=40),IF(ISNUMBER(O4194),O4194,IFERROR(VALUE(O4194),VALUE(LEFT(TRIM(O4194),FIND("|",SUBSTITUTE(SUBSTITUTE(SUBSTITUTE(SUBSTITUTE(SUBSTITUTE(TRIM(O4194),"/","|"),"(","|"),"（","|"),";","|"),"；","|")&amp;"|")-1))))*100/IF(ISNUMBER(N4194),N4194,IFERROR(VALUE(N4194),VALUE(LEFT(TRIM(N4194),FIND("|",SUBSTITUTE(SUBSTITUTE(SUBSTITUTE(SUBSTITUTE(SUBSTITUTE(TRIM(N4194),"/","|"),"(","|"),"（","|"),";","|"),"；","|")&amp;"|")-1)))),""),""))</x:f>
        <x:v>11.499065420560747</x:v>
      </x:c>
      <x:c r="AI4194" s="15" t="str">
        <x:f>IFERROR(IF(AND(IF(ISNUMBER(O4194),O4194,IFERROR(VALUE(O4194),VALUE(LEFT(TRIM(O4194),FIND("|",SUBSTITUTE(SUBSTITUTE(SUBSTITUTE(SUBSTITUTE(SUBSTITUTE(TRIM(O4194),"/","|"),"(","|"),"（","|"),";","|"),"；","|")&amp;"|")-1))))&gt;=75,IF(ISNUMBER(O4194),O4194,IFERROR(VALUE(O4194),VALUE(LEFT(TRIM(O4194),FIND("|",SUBSTITUTE(SUBSTITUTE(SUBSTITUTE(SUBSTITUTE(SUBSTITUTE(TRIM(O4194),"/","|"),"(","|"),"（","|"),";","|"),"；","|")&amp;"|")-1))))&lt;=85,IF(ISNUMBER(Q4194),Q4194,IFERROR(VALUE(Q4194),VALUE(LEFT(TRIM(Q4194),FIND("|",SUBSTITUTE(SUBSTITUTE(SUBSTITUTE(SUBSTITUTE(SUBSTITUTE(TRIM(Q4194),"/","|"),"(","|"),"（","|"),";","|"),"；","|")&amp;"|")-1))))&gt;0),IF(ISNUMBER(O4194),O4194,IFERROR(VALUE(O4194),VALUE(LEFT(TRIM(O4194),FIND("|",SUBSTITUTE(SUBSTITUTE(SUBSTITUTE(SUBSTITUTE(SUBSTITUTE(TRIM(O4194),"/","|"),"(","|"),"（","|"),";","|"),"；","|")&amp;"|")-1))))*1000/IF(ISNUMBER(Q4194),Q4194,IFERROR(VALUE(Q4194),VALUE(LEFT(TRIM(Q4194),FIND("|",SUBSTITUTE(SUBSTITUTE(SUBSTITUTE(SUBSTITUTE(SUBSTITUTE(TRIM(Q4194),"/","|"),"(","|"),"（","|"),";","|"),"；","|")&amp;"|")-1)))),""),"")</x:f>
      </x:c>
      <x:c r="AJ4194" s="14" t="str">
        <x:f>IF(AI4194="","","非称重实测")</x:f>
      </x:c>
      <x:c r="AK4194" s="14" t="str">
        <x:v>扭矩外部候选；电耗公式可补</x:v>
      </x:c>
      <x:c r="AL4194" s="14" t="str">
        <x:v>v3.4.6-candidate</x:v>
      </x:c>
    </x:row>
    <x:row r="4195">
      <x:c r="A4195" t="n">
        <x:v>407</x:v>
      </x:c>
      <x:c r="B4195" t="str">
        <x:v>MR7001BEV135</x:v>
      </x:c>
      <x:c r="C4195" t="str">
        <x:v>吉利牌</x:v>
      </x:c>
      <x:c r="D4195"/>
      <x:c r="E4195" t="str">
        <x:v>吉利银河A8/TT</x:v>
      </x:c>
      <x:c r="F4195"/>
      <x:c r="G4195"/>
      <x:c r="H4195" t="str">
        <x:v>纯电动轿车</x:v>
      </x:c>
      <x:c r="I4195" t="str">
        <x:v>Car-D</x:v>
      </x:c>
      <x:c r="J4195" t="str">
        <x:v>BEV</x:v>
      </x:c>
      <x:c r="K4195"/>
      <x:c r="L4195" t="n">
        <x:v>2090</x:v>
      </x:c>
      <x:c r="M4195" t="n">
        <x:v>2920</x:v>
      </x:c>
      <x:c r="N4195" t="str">
        <x:v>650</x:v>
      </x:c>
      <x:c r="O4195" t="n">
        <x:v>75.2</x:v>
      </x:c>
      <x:c r="P4195" t="str">
        <x:v>磷酸铁锂电池</x:v>
      </x:c>
      <x:c r="Q4195"/>
      <x:c r="R4195" t="n">
        <x:v>11.57</x:v>
      </x:c>
      <x:c r="S4195" t="str">
        <x:v>180/245</x:v>
      </x:c>
      <x:c r="T4195" t="n">
        <x:v>425</x:v>
      </x:c>
      <x:c r="U4195" t="str">
        <x:v>衢州极电电动汽车技术有限公司/无锡星驱动力科技有限公司</x:v>
      </x:c>
      <x:c r="V4195"/>
      <x:c r="W4195" t="str">
        <x:v>YS190XYE04/TZ184QY301</x:v>
      </x:c>
      <x:c r="X4195"/>
      <x:c r="Y4195"/>
      <x:c r="Z4195"/>
      <x:c r="AA4195"/>
      <x:c r="AB4195"/>
      <x:c r="AC4195"/>
      <x:c r="AD4195" t="str">
        <x:v>梳理补充_附件2-BEV(408)</x:v>
      </x:c>
      <x:c r="AE4195" s="14" t="str"/>
      <x:c r="AF4195" s="14" t="str">
        <x:v>TZ184QY301:320</x:v>
      </x:c>
      <x:c r="AG4195" s="14" t="str">
        <x:v>B外部局部候选</x:v>
      </x:c>
      <x:c r="AH4195" s="15" t="n">
        <x:f>IF(R4195&lt;&gt;"",R4195,IFERROR(IF(AND(IF(ISNUMBER(O4195),O4195,IFERROR(VALUE(O4195),VALUE(LEFT(TRIM(O4195),FIND("|",SUBSTITUTE(SUBSTITUTE(SUBSTITUTE(SUBSTITUTE(SUBSTITUTE(TRIM(O4195),"/","|"),"(","|"),"（","|"),";","|"),"；","|")&amp;"|")-1))))*100/IF(ISNUMBER(N4195),N4195,IFERROR(VALUE(N4195),VALUE(LEFT(TRIM(N4195),FIND("|",SUBSTITUTE(SUBSTITUTE(SUBSTITUTE(SUBSTITUTE(SUBSTITUTE(TRIM(N4195),"/","|"),"(","|"),"（","|"),";","|"),"；","|")&amp;"|")-1))))&gt;=3,IF(ISNUMBER(O4195),O4195,IFERROR(VALUE(O4195),VALUE(LEFT(TRIM(O4195),FIND("|",SUBSTITUTE(SUBSTITUTE(SUBSTITUTE(SUBSTITUTE(SUBSTITUTE(TRIM(O4195),"/","|"),"(","|"),"（","|"),";","|"),"；","|")&amp;"|")-1))))*100/IF(ISNUMBER(N4195),N4195,IFERROR(VALUE(N4195),VALUE(LEFT(TRIM(N4195),FIND("|",SUBSTITUTE(SUBSTITUTE(SUBSTITUTE(SUBSTITUTE(SUBSTITUTE(TRIM(N4195),"/","|"),"(","|"),"（","|"),";","|"),"；","|")&amp;"|")-1))))&lt;=40),IF(ISNUMBER(O4195),O4195,IFERROR(VALUE(O4195),VALUE(LEFT(TRIM(O4195),FIND("|",SUBSTITUTE(SUBSTITUTE(SUBSTITUTE(SUBSTITUTE(SUBSTITUTE(TRIM(O4195),"/","|"),"(","|"),"（","|"),";","|"),"；","|")&amp;"|")-1))))*100/IF(ISNUMBER(N4195),N4195,IFERROR(VALUE(N4195),VALUE(LEFT(TRIM(N4195),FIND("|",SUBSTITUTE(SUBSTITUTE(SUBSTITUTE(SUBSTITUTE(SUBSTITUTE(TRIM(N4195),"/","|"),"(","|"),"（","|"),";","|"),"；","|")&amp;"|")-1)))),""),""))</x:f>
        <x:v>11.57</x:v>
      </x:c>
      <x:c r="AI4195" s="15" t="str">
        <x:f>IFERROR(IF(AND(IF(ISNUMBER(O4195),O4195,IFERROR(VALUE(O4195),VALUE(LEFT(TRIM(O4195),FIND("|",SUBSTITUTE(SUBSTITUTE(SUBSTITUTE(SUBSTITUTE(SUBSTITUTE(TRIM(O4195),"/","|"),"(","|"),"（","|"),";","|"),"；","|")&amp;"|")-1))))&gt;=75,IF(ISNUMBER(O4195),O4195,IFERROR(VALUE(O4195),VALUE(LEFT(TRIM(O4195),FIND("|",SUBSTITUTE(SUBSTITUTE(SUBSTITUTE(SUBSTITUTE(SUBSTITUTE(TRIM(O4195),"/","|"),"(","|"),"（","|"),";","|"),"；","|")&amp;"|")-1))))&lt;=85,IF(ISNUMBER(Q4195),Q4195,IFERROR(VALUE(Q4195),VALUE(LEFT(TRIM(Q4195),FIND("|",SUBSTITUTE(SUBSTITUTE(SUBSTITUTE(SUBSTITUTE(SUBSTITUTE(TRIM(Q4195),"/","|"),"(","|"),"（","|"),";","|"),"；","|")&amp;"|")-1))))&gt;0),IF(ISNUMBER(O4195),O4195,IFERROR(VALUE(O4195),VALUE(LEFT(TRIM(O4195),FIND("|",SUBSTITUTE(SUBSTITUTE(SUBSTITUTE(SUBSTITUTE(SUBSTITUTE(TRIM(O4195),"/","|"),"(","|"),"（","|"),";","|"),"；","|")&amp;"|")-1))))*1000/IF(ISNUMBER(Q4195),Q4195,IFERROR(VALUE(Q4195),VALUE(LEFT(TRIM(Q4195),FIND("|",SUBSTITUTE(SUBSTITUTE(SUBSTITUTE(SUBSTITUTE(SUBSTITUTE(TRIM(Q4195),"/","|"),"(","|"),"（","|"),";","|"),"；","|")&amp;"|")-1)))),""),"")</x:f>
      </x:c>
      <x:c r="AJ4195" s="14" t="str">
        <x:f>IF(AI4195="","","非称重实测")</x:f>
      </x:c>
      <x:c r="AK4195" s="14" t="str">
        <x:v>扭矩外部局部候选</x:v>
      </x:c>
      <x:c r="AL4195" s="14" t="str">
        <x:v>v3.4.6-candidate</x:v>
      </x:c>
    </x:row>
    <x:row r="4196">
      <x:c r="A4196" t="n">
        <x:v>407</x:v>
      </x:c>
      <x:c r="B4196" t="str">
        <x:v>MR7001BEV136</x:v>
      </x:c>
      <x:c r="C4196" t="str">
        <x:v>吉利牌</x:v>
      </x:c>
      <x:c r="D4196"/>
      <x:c r="E4196" t="str">
        <x:v>吉利银河A8/TT</x:v>
      </x:c>
      <x:c r="F4196"/>
      <x:c r="G4196"/>
      <x:c r="H4196" t="str">
        <x:v>纯电动轿车</x:v>
      </x:c>
      <x:c r="I4196" t="str">
        <x:v>Car-D</x:v>
      </x:c>
      <x:c r="J4196" t="str">
        <x:v>BEV</x:v>
      </x:c>
      <x:c r="K4196"/>
      <x:c r="L4196" t="n">
        <x:v>1895</x:v>
      </x:c>
      <x:c r="M4196" t="n">
        <x:v>2920</x:v>
      </x:c>
      <x:c r="N4196" t="str">
        <x:v>640</x:v>
      </x:c>
      <x:c r="O4196" t="n">
        <x:v>63.8</x:v>
      </x:c>
      <x:c r="P4196" t="str">
        <x:v>磷酸铁锂电池</x:v>
      </x:c>
      <x:c r="Q4196"/>
      <x:c r="R4196" t="n">
        <x:v>9.97</x:v>
      </x:c>
      <x:c r="S4196" t="str">
        <x:v>245</x:v>
      </x:c>
      <x:c r="T4196" t="n">
        <x:v>245</x:v>
      </x:c>
      <x:c r="U4196" t="str">
        <x:v>无锡星驱动力科技有限公司</x:v>
      </x:c>
      <x:c r="V4196"/>
      <x:c r="W4196" t="str">
        <x:v>TZ184QY301</x:v>
      </x:c>
      <x:c r="X4196"/>
      <x:c r="Y4196"/>
      <x:c r="Z4196"/>
      <x:c r="AA4196"/>
      <x:c r="AB4196"/>
      <x:c r="AC4196"/>
      <x:c r="AD4196" t="str">
        <x:v>梳理补充_附件2-BEV(408)</x:v>
      </x:c>
      <x:c r="AE4196" s="14" t="str"/>
      <x:c r="AF4196" s="14" t="n">
        <x:v>320</x:v>
      </x:c>
      <x:c r="AG4196" s="14" t="str">
        <x:v>B外部候选</x:v>
      </x:c>
      <x:c r="AH4196" s="15" t="n">
        <x:f>IF(R4196&lt;&gt;"",R4196,IFERROR(IF(AND(IF(ISNUMBER(O4196),O4196,IFERROR(VALUE(O4196),VALUE(LEFT(TRIM(O4196),FIND("|",SUBSTITUTE(SUBSTITUTE(SUBSTITUTE(SUBSTITUTE(SUBSTITUTE(TRIM(O4196),"/","|"),"(","|"),"（","|"),";","|"),"；","|")&amp;"|")-1))))*100/IF(ISNUMBER(N4196),N4196,IFERROR(VALUE(N4196),VALUE(LEFT(TRIM(N4196),FIND("|",SUBSTITUTE(SUBSTITUTE(SUBSTITUTE(SUBSTITUTE(SUBSTITUTE(TRIM(N4196),"/","|"),"(","|"),"（","|"),";","|"),"；","|")&amp;"|")-1))))&gt;=3,IF(ISNUMBER(O4196),O4196,IFERROR(VALUE(O4196),VALUE(LEFT(TRIM(O4196),FIND("|",SUBSTITUTE(SUBSTITUTE(SUBSTITUTE(SUBSTITUTE(SUBSTITUTE(TRIM(O4196),"/","|"),"(","|"),"（","|"),";","|"),"；","|")&amp;"|")-1))))*100/IF(ISNUMBER(N4196),N4196,IFERROR(VALUE(N4196),VALUE(LEFT(TRIM(N4196),FIND("|",SUBSTITUTE(SUBSTITUTE(SUBSTITUTE(SUBSTITUTE(SUBSTITUTE(TRIM(N4196),"/","|"),"(","|"),"（","|"),";","|"),"；","|")&amp;"|")-1))))&lt;=40),IF(ISNUMBER(O4196),O4196,IFERROR(VALUE(O4196),VALUE(LEFT(TRIM(O4196),FIND("|",SUBSTITUTE(SUBSTITUTE(SUBSTITUTE(SUBSTITUTE(SUBSTITUTE(TRIM(O4196),"/","|"),"(","|"),"（","|"),";","|"),"；","|")&amp;"|")-1))))*100/IF(ISNUMBER(N4196),N4196,IFERROR(VALUE(N4196),VALUE(LEFT(TRIM(N4196),FIND("|",SUBSTITUTE(SUBSTITUTE(SUBSTITUTE(SUBSTITUTE(SUBSTITUTE(TRIM(N4196),"/","|"),"(","|"),"（","|"),";","|"),"；","|")&amp;"|")-1)))),""),""))</x:f>
        <x:v>9.97</x:v>
      </x:c>
      <x:c r="AI4196" s="15" t="str">
        <x:f>IFERROR(IF(AND(IF(ISNUMBER(O4196),O4196,IFERROR(VALUE(O4196),VALUE(LEFT(TRIM(O4196),FIND("|",SUBSTITUTE(SUBSTITUTE(SUBSTITUTE(SUBSTITUTE(SUBSTITUTE(TRIM(O4196),"/","|"),"(","|"),"（","|"),";","|"),"；","|")&amp;"|")-1))))&gt;=75,IF(ISNUMBER(O4196),O4196,IFERROR(VALUE(O4196),VALUE(LEFT(TRIM(O4196),FIND("|",SUBSTITUTE(SUBSTITUTE(SUBSTITUTE(SUBSTITUTE(SUBSTITUTE(TRIM(O4196),"/","|"),"(","|"),"（","|"),";","|"),"；","|")&amp;"|")-1))))&lt;=85,IF(ISNUMBER(Q4196),Q4196,IFERROR(VALUE(Q4196),VALUE(LEFT(TRIM(Q4196),FIND("|",SUBSTITUTE(SUBSTITUTE(SUBSTITUTE(SUBSTITUTE(SUBSTITUTE(TRIM(Q4196),"/","|"),"(","|"),"（","|"),";","|"),"；","|")&amp;"|")-1))))&gt;0),IF(ISNUMBER(O4196),O4196,IFERROR(VALUE(O4196),VALUE(LEFT(TRIM(O4196),FIND("|",SUBSTITUTE(SUBSTITUTE(SUBSTITUTE(SUBSTITUTE(SUBSTITUTE(TRIM(O4196),"/","|"),"(","|"),"（","|"),";","|"),"；","|")&amp;"|")-1))))*1000/IF(ISNUMBER(Q4196),Q4196,IFERROR(VALUE(Q4196),VALUE(LEFT(TRIM(Q4196),FIND("|",SUBSTITUTE(SUBSTITUTE(SUBSTITUTE(SUBSTITUTE(SUBSTITUTE(TRIM(Q4196),"/","|"),"(","|"),"（","|"),";","|"),"；","|")&amp;"|")-1)))),""),"")</x:f>
      </x:c>
      <x:c r="AJ4196" s="14" t="str">
        <x:f>IF(AI4196="","","非称重实测")</x:f>
      </x:c>
      <x:c r="AK4196" s="14" t="str">
        <x:v>扭矩外部候选</x:v>
      </x:c>
      <x:c r="AL4196" s="14" t="str">
        <x:v>v3.4.6-candidate</x:v>
      </x:c>
    </x:row>
    <x:row r="4197">
      <x:c r="A4197" t="n">
        <x:v>407</x:v>
      </x:c>
      <x:c r="B4197" t="str">
        <x:v>MR7001BEV137</x:v>
      </x:c>
      <x:c r="C4197" t="str">
        <x:v>吉利牌</x:v>
      </x:c>
      <x:c r="D4197"/>
      <x:c r="E4197" t="str">
        <x:v>吉利银河A8/TT</x:v>
      </x:c>
      <x:c r="F4197"/>
      <x:c r="G4197"/>
      <x:c r="H4197" t="str">
        <x:v>纯电动轿车</x:v>
      </x:c>
      <x:c r="I4197" t="str">
        <x:v>Car-D</x:v>
      </x:c>
      <x:c r="J4197" t="str">
        <x:v>BEV</x:v>
      </x:c>
      <x:c r="K4197"/>
      <x:c r="L4197" t="n">
        <x:v>1980</x:v>
      </x:c>
      <x:c r="M4197" t="n">
        <x:v>2920</x:v>
      </x:c>
      <x:c r="N4197" t="str">
        <x:v>725</x:v>
      </x:c>
      <x:c r="O4197" t="n">
        <x:v>75.2</x:v>
      </x:c>
      <x:c r="P4197" t="str">
        <x:v>磷酸铁锂电池</x:v>
      </x:c>
      <x:c r="Q4197" t="n">
        <x:v>140.04</x:v>
      </x:c>
      <x:c r="R4197" t="n">
        <x:v>10.37</x:v>
      </x:c>
      <x:c r="S4197" t="str">
        <x:v>245</x:v>
      </x:c>
      <x:c r="T4197" t="n">
        <x:v>245</x:v>
      </x:c>
      <x:c r="U4197" t="str">
        <x:v>无锡星驱动力科技有限公司</x:v>
      </x:c>
      <x:c r="V4197"/>
      <x:c r="W4197" t="str">
        <x:v>TZ184QY301</x:v>
      </x:c>
      <x:c r="X4197"/>
      <x:c r="Y4197"/>
      <x:c r="Z4197"/>
      <x:c r="AA4197"/>
      <x:c r="AB4197"/>
      <x:c r="AC4197"/>
      <x:c r="AD4197" t="str">
        <x:v>梳理补充_附件2-BEV(408)</x:v>
      </x:c>
      <x:c r="AE4197" s="14" t="str"/>
      <x:c r="AF4197" s="14" t="n">
        <x:v>320</x:v>
      </x:c>
      <x:c r="AG4197" s="14" t="str">
        <x:v>B外部候选</x:v>
      </x:c>
      <x:c r="AH4197" s="15" t="n">
        <x:f>IF(R4197&lt;&gt;"",R4197,IFERROR(IF(AND(IF(ISNUMBER(O4197),O4197,IFERROR(VALUE(O4197),VALUE(LEFT(TRIM(O4197),FIND("|",SUBSTITUTE(SUBSTITUTE(SUBSTITUTE(SUBSTITUTE(SUBSTITUTE(TRIM(O4197),"/","|"),"(","|"),"（","|"),";","|"),"；","|")&amp;"|")-1))))*100/IF(ISNUMBER(N4197),N4197,IFERROR(VALUE(N4197),VALUE(LEFT(TRIM(N4197),FIND("|",SUBSTITUTE(SUBSTITUTE(SUBSTITUTE(SUBSTITUTE(SUBSTITUTE(TRIM(N4197),"/","|"),"(","|"),"（","|"),";","|"),"；","|")&amp;"|")-1))))&gt;=3,IF(ISNUMBER(O4197),O4197,IFERROR(VALUE(O4197),VALUE(LEFT(TRIM(O4197),FIND("|",SUBSTITUTE(SUBSTITUTE(SUBSTITUTE(SUBSTITUTE(SUBSTITUTE(TRIM(O4197),"/","|"),"(","|"),"（","|"),";","|"),"；","|")&amp;"|")-1))))*100/IF(ISNUMBER(N4197),N4197,IFERROR(VALUE(N4197),VALUE(LEFT(TRIM(N4197),FIND("|",SUBSTITUTE(SUBSTITUTE(SUBSTITUTE(SUBSTITUTE(SUBSTITUTE(TRIM(N4197),"/","|"),"(","|"),"（","|"),";","|"),"；","|")&amp;"|")-1))))&lt;=40),IF(ISNUMBER(O4197),O4197,IFERROR(VALUE(O4197),VALUE(LEFT(TRIM(O4197),FIND("|",SUBSTITUTE(SUBSTITUTE(SUBSTITUTE(SUBSTITUTE(SUBSTITUTE(TRIM(O4197),"/","|"),"(","|"),"（","|"),";","|"),"；","|")&amp;"|")-1))))*100/IF(ISNUMBER(N4197),N4197,IFERROR(VALUE(N4197),VALUE(LEFT(TRIM(N4197),FIND("|",SUBSTITUTE(SUBSTITUTE(SUBSTITUTE(SUBSTITUTE(SUBSTITUTE(TRIM(N4197),"/","|"),"(","|"),"（","|"),";","|"),"；","|")&amp;"|")-1)))),""),""))</x:f>
        <x:v>10.37</x:v>
      </x:c>
      <x:c r="AI4197" s="15" t="n">
        <x:f>IFERROR(IF(AND(IF(ISNUMBER(O4197),O4197,IFERROR(VALUE(O4197),VALUE(LEFT(TRIM(O4197),FIND("|",SUBSTITUTE(SUBSTITUTE(SUBSTITUTE(SUBSTITUTE(SUBSTITUTE(TRIM(O4197),"/","|"),"(","|"),"（","|"),";","|"),"；","|")&amp;"|")-1))))&gt;=75,IF(ISNUMBER(O4197),O4197,IFERROR(VALUE(O4197),VALUE(LEFT(TRIM(O4197),FIND("|",SUBSTITUTE(SUBSTITUTE(SUBSTITUTE(SUBSTITUTE(SUBSTITUTE(TRIM(O4197),"/","|"),"(","|"),"（","|"),";","|"),"；","|")&amp;"|")-1))))&lt;=85,IF(ISNUMBER(Q4197),Q4197,IFERROR(VALUE(Q4197),VALUE(LEFT(TRIM(Q4197),FIND("|",SUBSTITUTE(SUBSTITUTE(SUBSTITUTE(SUBSTITUTE(SUBSTITUTE(TRIM(Q4197),"/","|"),"(","|"),"（","|"),";","|"),"；","|")&amp;"|")-1))))&gt;0),IF(ISNUMBER(O4197),O4197,IFERROR(VALUE(O4197),VALUE(LEFT(TRIM(O4197),FIND("|",SUBSTITUTE(SUBSTITUTE(SUBSTITUTE(SUBSTITUTE(SUBSTITUTE(TRIM(O4197),"/","|"),"(","|"),"（","|"),";","|"),"；","|")&amp;"|")-1))))*1000/IF(ISNUMBER(Q4197),Q4197,IFERROR(VALUE(Q4197),VALUE(LEFT(TRIM(Q4197),FIND("|",SUBSTITUTE(SUBSTITUTE(SUBSTITUTE(SUBSTITUTE(SUBSTITUTE(TRIM(Q4197),"/","|"),"(","|"),"（","|"),";","|"),"；","|")&amp;"|")-1)))),""),"")</x:f>
        <x:v>536.989431590974</x:v>
      </x:c>
      <x:c r="AJ4197" s="14" t="str">
        <x:f>IF(AI4197="","","非称重实测")</x:f>
        <x:v>非称重实测</x:v>
      </x:c>
      <x:c r="AK4197" s="14" t="str">
        <x:v>扭矩外部候选；80kWh质量可推导</x:v>
      </x:c>
      <x:c r="AL4197" s="14" t="str">
        <x:v>v3.4.6-candidate</x:v>
      </x:c>
    </x:row>
    <x:row r="4198">
      <x:c r="A4198" t="n">
        <x:v>407</x:v>
      </x:c>
      <x:c r="B4198" t="str">
        <x:v>MR7001BEV138</x:v>
      </x:c>
      <x:c r="C4198" t="str">
        <x:v>吉利牌</x:v>
      </x:c>
      <x:c r="D4198"/>
      <x:c r="E4198" t="str">
        <x:v>吉利银河A8/TT</x:v>
      </x:c>
      <x:c r="F4198"/>
      <x:c r="G4198"/>
      <x:c r="H4198" t="str">
        <x:v>纯电动轿车</x:v>
      </x:c>
      <x:c r="I4198" t="str">
        <x:v>Car-D</x:v>
      </x:c>
      <x:c r="J4198" t="str">
        <x:v>BEV</x:v>
      </x:c>
      <x:c r="K4198"/>
      <x:c r="L4198" t="n">
        <x:v>1765</x:v>
      </x:c>
      <x:c r="M4198" t="n">
        <x:v>2920</x:v>
      </x:c>
      <x:c r="N4198" t="str">
        <x:v>540</x:v>
      </x:c>
      <x:c r="O4198" t="n">
        <x:v>52.4</x:v>
      </x:c>
      <x:c r="P4198" t="str">
        <x:v>磷酸铁锂电池</x:v>
      </x:c>
      <x:c r="Q4198"/>
      <x:c r="R4198" t="n">
        <x:v>9.7</x:v>
      </x:c>
      <x:c r="S4198" t="str">
        <x:v>245</x:v>
      </x:c>
      <x:c r="T4198" t="n">
        <x:v>245</x:v>
      </x:c>
      <x:c r="U4198" t="str">
        <x:v>无锡星驱动力科技有限公司</x:v>
      </x:c>
      <x:c r="V4198"/>
      <x:c r="W4198" t="str">
        <x:v>TZ184QY301</x:v>
      </x:c>
      <x:c r="X4198"/>
      <x:c r="Y4198"/>
      <x:c r="Z4198"/>
      <x:c r="AA4198"/>
      <x:c r="AB4198"/>
      <x:c r="AC4198"/>
      <x:c r="AD4198" t="str">
        <x:v>梳理补充_附件2-BEV(408)</x:v>
      </x:c>
      <x:c r="AE4198" s="14" t="str"/>
      <x:c r="AF4198" s="14" t="n">
        <x:v>320</x:v>
      </x:c>
      <x:c r="AG4198" s="14" t="str">
        <x:v>B外部候选</x:v>
      </x:c>
      <x:c r="AH4198" s="15" t="n">
        <x:f>IF(R4198&lt;&gt;"",R4198,IFERROR(IF(AND(IF(ISNUMBER(O4198),O4198,IFERROR(VALUE(O4198),VALUE(LEFT(TRIM(O4198),FIND("|",SUBSTITUTE(SUBSTITUTE(SUBSTITUTE(SUBSTITUTE(SUBSTITUTE(TRIM(O4198),"/","|"),"(","|"),"（","|"),";","|"),"；","|")&amp;"|")-1))))*100/IF(ISNUMBER(N4198),N4198,IFERROR(VALUE(N4198),VALUE(LEFT(TRIM(N4198),FIND("|",SUBSTITUTE(SUBSTITUTE(SUBSTITUTE(SUBSTITUTE(SUBSTITUTE(TRIM(N4198),"/","|"),"(","|"),"（","|"),";","|"),"；","|")&amp;"|")-1))))&gt;=3,IF(ISNUMBER(O4198),O4198,IFERROR(VALUE(O4198),VALUE(LEFT(TRIM(O4198),FIND("|",SUBSTITUTE(SUBSTITUTE(SUBSTITUTE(SUBSTITUTE(SUBSTITUTE(TRIM(O4198),"/","|"),"(","|"),"（","|"),";","|"),"；","|")&amp;"|")-1))))*100/IF(ISNUMBER(N4198),N4198,IFERROR(VALUE(N4198),VALUE(LEFT(TRIM(N4198),FIND("|",SUBSTITUTE(SUBSTITUTE(SUBSTITUTE(SUBSTITUTE(SUBSTITUTE(TRIM(N4198),"/","|"),"(","|"),"（","|"),";","|"),"；","|")&amp;"|")-1))))&lt;=40),IF(ISNUMBER(O4198),O4198,IFERROR(VALUE(O4198),VALUE(LEFT(TRIM(O4198),FIND("|",SUBSTITUTE(SUBSTITUTE(SUBSTITUTE(SUBSTITUTE(SUBSTITUTE(TRIM(O4198),"/","|"),"(","|"),"（","|"),";","|"),"；","|")&amp;"|")-1))))*100/IF(ISNUMBER(N4198),N4198,IFERROR(VALUE(N4198),VALUE(LEFT(TRIM(N4198),FIND("|",SUBSTITUTE(SUBSTITUTE(SUBSTITUTE(SUBSTITUTE(SUBSTITUTE(TRIM(N4198),"/","|"),"(","|"),"（","|"),";","|"),"；","|")&amp;"|")-1)))),""),""))</x:f>
        <x:v>9.7</x:v>
      </x:c>
      <x:c r="AI4198" s="15" t="str">
        <x:f>IFERROR(IF(AND(IF(ISNUMBER(O4198),O4198,IFERROR(VALUE(O4198),VALUE(LEFT(TRIM(O4198),FIND("|",SUBSTITUTE(SUBSTITUTE(SUBSTITUTE(SUBSTITUTE(SUBSTITUTE(TRIM(O4198),"/","|"),"(","|"),"（","|"),";","|"),"；","|")&amp;"|")-1))))&gt;=75,IF(ISNUMBER(O4198),O4198,IFERROR(VALUE(O4198),VALUE(LEFT(TRIM(O4198),FIND("|",SUBSTITUTE(SUBSTITUTE(SUBSTITUTE(SUBSTITUTE(SUBSTITUTE(TRIM(O4198),"/","|"),"(","|"),"（","|"),";","|"),"；","|")&amp;"|")-1))))&lt;=85,IF(ISNUMBER(Q4198),Q4198,IFERROR(VALUE(Q4198),VALUE(LEFT(TRIM(Q4198),FIND("|",SUBSTITUTE(SUBSTITUTE(SUBSTITUTE(SUBSTITUTE(SUBSTITUTE(TRIM(Q4198),"/","|"),"(","|"),"（","|"),";","|"),"；","|")&amp;"|")-1))))&gt;0),IF(ISNUMBER(O4198),O4198,IFERROR(VALUE(O4198),VALUE(LEFT(TRIM(O4198),FIND("|",SUBSTITUTE(SUBSTITUTE(SUBSTITUTE(SUBSTITUTE(SUBSTITUTE(TRIM(O4198),"/","|"),"(","|"),"（","|"),";","|"),"；","|")&amp;"|")-1))))*1000/IF(ISNUMBER(Q4198),Q4198,IFERROR(VALUE(Q4198),VALUE(LEFT(TRIM(Q4198),FIND("|",SUBSTITUTE(SUBSTITUTE(SUBSTITUTE(SUBSTITUTE(SUBSTITUTE(TRIM(Q4198),"/","|"),"(","|"),"（","|"),";","|"),"；","|")&amp;"|")-1)))),""),"")</x:f>
      </x:c>
      <x:c r="AJ4198" s="14" t="str">
        <x:f>IF(AI4198="","","非称重实测")</x:f>
      </x:c>
      <x:c r="AK4198" s="14" t="str">
        <x:v>扭矩外部候选</x:v>
      </x:c>
      <x:c r="AL4198" s="14" t="str">
        <x:v>v3.4.6-candidate</x:v>
      </x:c>
    </x:row>
    <x:row r="4199">
      <x:c r="A4199" t="n">
        <x:v>407</x:v>
      </x:c>
      <x:c r="B4199" t="str">
        <x:v>MR7001BEV146</x:v>
      </x:c>
      <x:c r="C4199" t="str">
        <x:v>吉利牌</x:v>
      </x:c>
      <x:c r="D4199"/>
      <x:c r="E4199" t="str">
        <x:v>吉利银河星愿</x:v>
      </x:c>
      <x:c r="F4199"/>
      <x:c r="G4199"/>
      <x:c r="H4199" t="str">
        <x:v>纯电动轿车</x:v>
      </x:c>
      <x:c r="I4199" t="str">
        <x:v>Car-B</x:v>
      </x:c>
      <x:c r="J4199" t="str">
        <x:v>BEV</x:v>
      </x:c>
      <x:c r="K4199"/>
      <x:c r="L4199" t="n">
        <x:v>1330</x:v>
      </x:c>
      <x:c r="M4199" t="n">
        <x:v>2650</x:v>
      </x:c>
      <x:c r="N4199" t="str">
        <x:v>480</x:v>
      </x:c>
      <x:c r="O4199" t="n">
        <x:v>47.14</x:v>
      </x:c>
      <x:c r="P4199" t="str">
        <x:v>磷酸铁锂电池</x:v>
      </x:c>
      <x:c r="Q4199"/>
      <x:c r="R4199" t="n">
        <x:v>9.82</x:v>
      </x:c>
      <x:c r="S4199" t="str">
        <x:v>85</x:v>
      </x:c>
      <x:c r="T4199" t="n">
        <x:v>85</x:v>
      </x:c>
      <x:c r="U4199" t="str">
        <x:v>格雷博智能动力科技有限公司</x:v>
      </x:c>
      <x:c r="V4199"/>
      <x:c r="W4199" t="str">
        <x:v>TZ160XS002</x:v>
      </x:c>
      <x:c r="X4199"/>
      <x:c r="Y4199"/>
      <x:c r="Z4199"/>
      <x:c r="AA4199"/>
      <x:c r="AB4199"/>
      <x:c r="AC4199"/>
      <x:c r="AD4199" t="str">
        <x:v>梳理补充_附件2-BEV(408)</x:v>
      </x:c>
      <x:c r="AE4199" s="14" t="str"/>
      <x:c r="AF4199" s="14" t="n">
        <x:v>150</x:v>
      </x:c>
      <x:c r="AG4199" s="14" t="str">
        <x:v>B外部候选</x:v>
      </x:c>
      <x:c r="AH4199" s="15" t="n">
        <x:f>IF(R4199&lt;&gt;"",R4199,IFERROR(IF(AND(IF(ISNUMBER(O4199),O4199,IFERROR(VALUE(O4199),VALUE(LEFT(TRIM(O4199),FIND("|",SUBSTITUTE(SUBSTITUTE(SUBSTITUTE(SUBSTITUTE(SUBSTITUTE(TRIM(O4199),"/","|"),"(","|"),"（","|"),";","|"),"；","|")&amp;"|")-1))))*100/IF(ISNUMBER(N4199),N4199,IFERROR(VALUE(N4199),VALUE(LEFT(TRIM(N4199),FIND("|",SUBSTITUTE(SUBSTITUTE(SUBSTITUTE(SUBSTITUTE(SUBSTITUTE(TRIM(N4199),"/","|"),"(","|"),"（","|"),";","|"),"；","|")&amp;"|")-1))))&gt;=3,IF(ISNUMBER(O4199),O4199,IFERROR(VALUE(O4199),VALUE(LEFT(TRIM(O4199),FIND("|",SUBSTITUTE(SUBSTITUTE(SUBSTITUTE(SUBSTITUTE(SUBSTITUTE(TRIM(O4199),"/","|"),"(","|"),"（","|"),";","|"),"；","|")&amp;"|")-1))))*100/IF(ISNUMBER(N4199),N4199,IFERROR(VALUE(N4199),VALUE(LEFT(TRIM(N4199),FIND("|",SUBSTITUTE(SUBSTITUTE(SUBSTITUTE(SUBSTITUTE(SUBSTITUTE(TRIM(N4199),"/","|"),"(","|"),"（","|"),";","|"),"；","|")&amp;"|")-1))))&lt;=40),IF(ISNUMBER(O4199),O4199,IFERROR(VALUE(O4199),VALUE(LEFT(TRIM(O4199),FIND("|",SUBSTITUTE(SUBSTITUTE(SUBSTITUTE(SUBSTITUTE(SUBSTITUTE(TRIM(O4199),"/","|"),"(","|"),"（","|"),";","|"),"；","|")&amp;"|")-1))))*100/IF(ISNUMBER(N4199),N4199,IFERROR(VALUE(N4199),VALUE(LEFT(TRIM(N4199),FIND("|",SUBSTITUTE(SUBSTITUTE(SUBSTITUTE(SUBSTITUTE(SUBSTITUTE(TRIM(N4199),"/","|"),"(","|"),"（","|"),";","|"),"；","|")&amp;"|")-1)))),""),""))</x:f>
        <x:v>9.82</x:v>
      </x:c>
      <x:c r="AI4199" s="15" t="str">
        <x:f>IFERROR(IF(AND(IF(ISNUMBER(O4199),O4199,IFERROR(VALUE(O4199),VALUE(LEFT(TRIM(O4199),FIND("|",SUBSTITUTE(SUBSTITUTE(SUBSTITUTE(SUBSTITUTE(SUBSTITUTE(TRIM(O4199),"/","|"),"(","|"),"（","|"),";","|"),"；","|")&amp;"|")-1))))&gt;=75,IF(ISNUMBER(O4199),O4199,IFERROR(VALUE(O4199),VALUE(LEFT(TRIM(O4199),FIND("|",SUBSTITUTE(SUBSTITUTE(SUBSTITUTE(SUBSTITUTE(SUBSTITUTE(TRIM(O4199),"/","|"),"(","|"),"（","|"),";","|"),"；","|")&amp;"|")-1))))&lt;=85,IF(ISNUMBER(Q4199),Q4199,IFERROR(VALUE(Q4199),VALUE(LEFT(TRIM(Q4199),FIND("|",SUBSTITUTE(SUBSTITUTE(SUBSTITUTE(SUBSTITUTE(SUBSTITUTE(TRIM(Q4199),"/","|"),"(","|"),"（","|"),";","|"),"；","|")&amp;"|")-1))))&gt;0),IF(ISNUMBER(O4199),O4199,IFERROR(VALUE(O4199),VALUE(LEFT(TRIM(O4199),FIND("|",SUBSTITUTE(SUBSTITUTE(SUBSTITUTE(SUBSTITUTE(SUBSTITUTE(TRIM(O4199),"/","|"),"(","|"),"（","|"),";","|"),"；","|")&amp;"|")-1))))*1000/IF(ISNUMBER(Q4199),Q4199,IFERROR(VALUE(Q4199),VALUE(LEFT(TRIM(Q4199),FIND("|",SUBSTITUTE(SUBSTITUTE(SUBSTITUTE(SUBSTITUTE(SUBSTITUTE(TRIM(Q4199),"/","|"),"(","|"),"（","|"),";","|"),"；","|")&amp;"|")-1)))),""),"")</x:f>
      </x:c>
      <x:c r="AJ4199" s="14" t="str">
        <x:f>IF(AI4199="","","非称重实测")</x:f>
      </x:c>
      <x:c r="AK4199" s="14" t="str">
        <x:v>扭矩外部候选</x:v>
      </x:c>
      <x:c r="AL4199" s="14" t="str">
        <x:v>v3.4.6-candidate</x:v>
      </x:c>
    </x:row>
    <x:row r="4200">
      <x:c r="A4200" t="n">
        <x:v>407</x:v>
      </x:c>
      <x:c r="B4200" t="str">
        <x:v>NEQ7000BEVT12AC</x:v>
      </x:c>
      <x:c r="C4200" t="str">
        <x:v>奇瑞牌</x:v>
      </x:c>
      <x:c r="D4200"/>
      <x:c r="E4200" t="str">
        <x:v>奇瑞QQ3</x:v>
      </x:c>
      <x:c r="F4200"/>
      <x:c r="G4200"/>
      <x:c r="H4200" t="str">
        <x:v>纯电动轿车</x:v>
      </x:c>
      <x:c r="I4200" t="str">
        <x:v>Car-C</x:v>
      </x:c>
      <x:c r="J4200" t="str">
        <x:v>BEV</x:v>
      </x:c>
      <x:c r="K4200"/>
      <x:c r="L4200" t="n">
        <x:v>1275</x:v>
      </x:c>
      <x:c r="M4200" t="n">
        <x:v>2700</x:v>
      </x:c>
      <x:c r="N4200" t="str">
        <x:v>310</x:v>
      </x:c>
      <x:c r="O4200" t="n">
        <x:v>30.7181329</x:v>
      </x:c>
      <x:c r="P4200" t="str">
        <x:v>磷酸铁锂蓄电池</x:v>
      </x:c>
      <x:c r="Q4200" t="n">
        <x:v>126.41</x:v>
      </x:c>
      <x:c r="R4200" t="n">
        <x:v>9.91</x:v>
      </x:c>
      <x:c r="S4200" t="str">
        <x:v>58</x:v>
      </x:c>
      <x:c r="T4200" t="n">
        <x:v>58</x:v>
      </x:c>
      <x:c r="U4200" t="str">
        <x:v>苏州汇川联合动力系统股份有限公司</x:v>
      </x:c>
      <x:c r="V4200"/>
      <x:c r="W4200" t="str">
        <x:v>TZ180SMXB0</x:v>
      </x:c>
      <x:c r="X4200"/>
      <x:c r="Y4200"/>
      <x:c r="Z4200"/>
      <x:c r="AA4200"/>
      <x:c r="AB4200"/>
      <x:c r="AC4200"/>
      <x:c r="AD4200" t="str">
        <x:v>梳理补充_附件2-BEV(408)</x:v>
      </x:c>
      <x:c r="AE4200" s="14" t="str"/>
      <x:c r="AF4200" s="14" t="str"/>
      <x:c r="AG4200" s="14" t="str">
        <x:v>待OCR/外部证据：原字段为空</x:v>
      </x:c>
      <x:c r="AH4200" s="15" t="n">
        <x:f>IF(R4200&lt;&gt;"",R4200,IFERROR(IF(AND(IF(ISNUMBER(O4200),O4200,IFERROR(VALUE(O4200),VALUE(LEFT(TRIM(O4200),FIND("|",SUBSTITUTE(SUBSTITUTE(SUBSTITUTE(SUBSTITUTE(SUBSTITUTE(TRIM(O4200),"/","|"),"(","|"),"（","|"),";","|"),"；","|")&amp;"|")-1))))*100/IF(ISNUMBER(N4200),N4200,IFERROR(VALUE(N4200),VALUE(LEFT(TRIM(N4200),FIND("|",SUBSTITUTE(SUBSTITUTE(SUBSTITUTE(SUBSTITUTE(SUBSTITUTE(TRIM(N4200),"/","|"),"(","|"),"（","|"),";","|"),"；","|")&amp;"|")-1))))&gt;=3,IF(ISNUMBER(O4200),O4200,IFERROR(VALUE(O4200),VALUE(LEFT(TRIM(O4200),FIND("|",SUBSTITUTE(SUBSTITUTE(SUBSTITUTE(SUBSTITUTE(SUBSTITUTE(TRIM(O4200),"/","|"),"(","|"),"（","|"),";","|"),"；","|")&amp;"|")-1))))*100/IF(ISNUMBER(N4200),N4200,IFERROR(VALUE(N4200),VALUE(LEFT(TRIM(N4200),FIND("|",SUBSTITUTE(SUBSTITUTE(SUBSTITUTE(SUBSTITUTE(SUBSTITUTE(TRIM(N4200),"/","|"),"(","|"),"（","|"),";","|"),"；","|")&amp;"|")-1))))&lt;=40),IF(ISNUMBER(O4200),O4200,IFERROR(VALUE(O4200),VALUE(LEFT(TRIM(O4200),FIND("|",SUBSTITUTE(SUBSTITUTE(SUBSTITUTE(SUBSTITUTE(SUBSTITUTE(TRIM(O4200),"/","|"),"(","|"),"（","|"),";","|"),"；","|")&amp;"|")-1))))*100/IF(ISNUMBER(N4200),N4200,IFERROR(VALUE(N4200),VALUE(LEFT(TRIM(N4200),FIND("|",SUBSTITUTE(SUBSTITUTE(SUBSTITUTE(SUBSTITUTE(SUBSTITUTE(TRIM(N4200),"/","|"),"(","|"),"（","|"),";","|"),"；","|")&amp;"|")-1)))),""),""))</x:f>
        <x:v>9.91</x:v>
      </x:c>
      <x:c r="AI4200" s="15" t="str">
        <x:f>IFERROR(IF(AND(IF(ISNUMBER(O4200),O4200,IFERROR(VALUE(O4200),VALUE(LEFT(TRIM(O4200),FIND("|",SUBSTITUTE(SUBSTITUTE(SUBSTITUTE(SUBSTITUTE(SUBSTITUTE(TRIM(O4200),"/","|"),"(","|"),"（","|"),";","|"),"；","|")&amp;"|")-1))))&gt;=75,IF(ISNUMBER(O4200),O4200,IFERROR(VALUE(O4200),VALUE(LEFT(TRIM(O4200),FIND("|",SUBSTITUTE(SUBSTITUTE(SUBSTITUTE(SUBSTITUTE(SUBSTITUTE(TRIM(O4200),"/","|"),"(","|"),"（","|"),";","|"),"；","|")&amp;"|")-1))))&lt;=85,IF(ISNUMBER(Q4200),Q4200,IFERROR(VALUE(Q4200),VALUE(LEFT(TRIM(Q4200),FIND("|",SUBSTITUTE(SUBSTITUTE(SUBSTITUTE(SUBSTITUTE(SUBSTITUTE(TRIM(Q4200),"/","|"),"(","|"),"（","|"),";","|"),"；","|")&amp;"|")-1))))&gt;0),IF(ISNUMBER(O4200),O4200,IFERROR(VALUE(O4200),VALUE(LEFT(TRIM(O4200),FIND("|",SUBSTITUTE(SUBSTITUTE(SUBSTITUTE(SUBSTITUTE(SUBSTITUTE(TRIM(O4200),"/","|"),"(","|"),"（","|"),";","|"),"；","|")&amp;"|")-1))))*1000/IF(ISNUMBER(Q4200),Q4200,IFERROR(VALUE(Q4200),VALUE(LEFT(TRIM(Q4200),FIND("|",SUBSTITUTE(SUBSTITUTE(SUBSTITUTE(SUBSTITUTE(SUBSTITUTE(TRIM(Q4200),"/","|"),"(","|"),"（","|"),";","|"),"；","|")&amp;"|")-1)))),""),"")</x:f>
      </x:c>
      <x:c r="AJ4200" s="14" t="str">
        <x:f>IF(AI4200="","","非称重实测")</x:f>
      </x:c>
      <x:c r="AK4200" s="14" t="str"/>
      <x:c r="AL4200" s="14" t="str">
        <x:v>v3.4.6-candidate</x:v>
      </x:c>
    </x:row>
    <x:row r="4201">
      <x:c r="A4201" t="n">
        <x:v>407</x:v>
      </x:c>
      <x:c r="B4201" t="str">
        <x:v>NEQ7000BEVT12AD</x:v>
      </x:c>
      <x:c r="C4201" t="str">
        <x:v>奇瑞牌</x:v>
      </x:c>
      <x:c r="D4201"/>
      <x:c r="E4201" t="str">
        <x:v>奇瑞QQ3</x:v>
      </x:c>
      <x:c r="F4201"/>
      <x:c r="G4201"/>
      <x:c r="H4201" t="str">
        <x:v>纯电动轿车</x:v>
      </x:c>
      <x:c r="I4201" t="str">
        <x:v>Car-C</x:v>
      </x:c>
      <x:c r="J4201" t="str">
        <x:v>BEV</x:v>
      </x:c>
      <x:c r="K4201"/>
      <x:c r="L4201" t="n">
        <x:v>1360</x:v>
      </x:c>
      <x:c r="M4201" t="n">
        <x:v>2700</x:v>
      </x:c>
      <x:c r="N4201" t="str">
        <x:v>420</x:v>
      </x:c>
      <x:c r="O4201" t="n">
        <x:v>43.0061341</x:v>
      </x:c>
      <x:c r="P4201" t="str">
        <x:v>磷酸铁锂蓄电池</x:v>
      </x:c>
      <x:c r="Q4201"/>
      <x:c r="R4201" t="n">
        <x:v>10.24</x:v>
      </x:c>
      <x:c r="S4201" t="str">
        <x:v>90</x:v>
      </x:c>
      <x:c r="T4201" t="n">
        <x:v>90</x:v>
      </x:c>
      <x:c r="U4201" t="str">
        <x:v>苏州汇川联合动力系统股份有限公司</x:v>
      </x:c>
      <x:c r="V4201"/>
      <x:c r="W4201" t="str">
        <x:v>TZ180SMXB1</x:v>
      </x:c>
      <x:c r="X4201"/>
      <x:c r="Y4201"/>
      <x:c r="Z4201"/>
      <x:c r="AA4201"/>
      <x:c r="AB4201"/>
      <x:c r="AC4201"/>
      <x:c r="AD4201" t="str">
        <x:v>梳理补充_附件2-BEV(408)</x:v>
      </x:c>
      <x:c r="AE4201" s="14" t="str"/>
      <x:c r="AF4201" s="14" t="str"/>
      <x:c r="AG4201" s="14" t="str">
        <x:v>待OCR/外部证据：原字段为空</x:v>
      </x:c>
      <x:c r="AH4201" s="15" t="n">
        <x:f>IF(R4201&lt;&gt;"",R4201,IFERROR(IF(AND(IF(ISNUMBER(O4201),O4201,IFERROR(VALUE(O4201),VALUE(LEFT(TRIM(O4201),FIND("|",SUBSTITUTE(SUBSTITUTE(SUBSTITUTE(SUBSTITUTE(SUBSTITUTE(TRIM(O4201),"/","|"),"(","|"),"（","|"),";","|"),"；","|")&amp;"|")-1))))*100/IF(ISNUMBER(N4201),N4201,IFERROR(VALUE(N4201),VALUE(LEFT(TRIM(N4201),FIND("|",SUBSTITUTE(SUBSTITUTE(SUBSTITUTE(SUBSTITUTE(SUBSTITUTE(TRIM(N4201),"/","|"),"(","|"),"（","|"),";","|"),"；","|")&amp;"|")-1))))&gt;=3,IF(ISNUMBER(O4201),O4201,IFERROR(VALUE(O4201),VALUE(LEFT(TRIM(O4201),FIND("|",SUBSTITUTE(SUBSTITUTE(SUBSTITUTE(SUBSTITUTE(SUBSTITUTE(TRIM(O4201),"/","|"),"(","|"),"（","|"),";","|"),"；","|")&amp;"|")-1))))*100/IF(ISNUMBER(N4201),N4201,IFERROR(VALUE(N4201),VALUE(LEFT(TRIM(N4201),FIND("|",SUBSTITUTE(SUBSTITUTE(SUBSTITUTE(SUBSTITUTE(SUBSTITUTE(TRIM(N4201),"/","|"),"(","|"),"（","|"),";","|"),"；","|")&amp;"|")-1))))&lt;=40),IF(ISNUMBER(O4201),O4201,IFERROR(VALUE(O4201),VALUE(LEFT(TRIM(O4201),FIND("|",SUBSTITUTE(SUBSTITUTE(SUBSTITUTE(SUBSTITUTE(SUBSTITUTE(TRIM(O4201),"/","|"),"(","|"),"（","|"),";","|"),"；","|")&amp;"|")-1))))*100/IF(ISNUMBER(N4201),N4201,IFERROR(VALUE(N4201),VALUE(LEFT(TRIM(N4201),FIND("|",SUBSTITUTE(SUBSTITUTE(SUBSTITUTE(SUBSTITUTE(SUBSTITUTE(TRIM(N4201),"/","|"),"(","|"),"（","|"),";","|"),"；","|")&amp;"|")-1)))),""),""))</x:f>
        <x:v>10.24</x:v>
      </x:c>
      <x:c r="AI4201" s="15" t="str">
        <x:f>IFERROR(IF(AND(IF(ISNUMBER(O4201),O4201,IFERROR(VALUE(O4201),VALUE(LEFT(TRIM(O4201),FIND("|",SUBSTITUTE(SUBSTITUTE(SUBSTITUTE(SUBSTITUTE(SUBSTITUTE(TRIM(O4201),"/","|"),"(","|"),"（","|"),";","|"),"；","|")&amp;"|")-1))))&gt;=75,IF(ISNUMBER(O4201),O4201,IFERROR(VALUE(O4201),VALUE(LEFT(TRIM(O4201),FIND("|",SUBSTITUTE(SUBSTITUTE(SUBSTITUTE(SUBSTITUTE(SUBSTITUTE(TRIM(O4201),"/","|"),"(","|"),"（","|"),";","|"),"；","|")&amp;"|")-1))))&lt;=85,IF(ISNUMBER(Q4201),Q4201,IFERROR(VALUE(Q4201),VALUE(LEFT(TRIM(Q4201),FIND("|",SUBSTITUTE(SUBSTITUTE(SUBSTITUTE(SUBSTITUTE(SUBSTITUTE(TRIM(Q4201),"/","|"),"(","|"),"（","|"),";","|"),"；","|")&amp;"|")-1))))&gt;0),IF(ISNUMBER(O4201),O4201,IFERROR(VALUE(O4201),VALUE(LEFT(TRIM(O4201),FIND("|",SUBSTITUTE(SUBSTITUTE(SUBSTITUTE(SUBSTITUTE(SUBSTITUTE(TRIM(O4201),"/","|"),"(","|"),"（","|"),";","|"),"；","|")&amp;"|")-1))))*1000/IF(ISNUMBER(Q4201),Q4201,IFERROR(VALUE(Q4201),VALUE(LEFT(TRIM(Q4201),FIND("|",SUBSTITUTE(SUBSTITUTE(SUBSTITUTE(SUBSTITUTE(SUBSTITUTE(TRIM(Q4201),"/","|"),"(","|"),"（","|"),";","|"),"；","|")&amp;"|")-1)))),""),"")</x:f>
      </x:c>
      <x:c r="AJ4201" s="14" t="str">
        <x:f>IF(AI4201="","","非称重实测")</x:f>
      </x:c>
      <x:c r="AK4201" s="14" t="str"/>
      <x:c r="AL4201" s="14" t="str">
        <x:v>v3.4.6-candidate</x:v>
      </x:c>
    </x:row>
    <x:row r="4202">
      <x:c r="A4202" t="n">
        <x:v>407</x:v>
      </x:c>
      <x:c r="B4202" t="str">
        <x:v>NEQ7000BEVT12AE</x:v>
      </x:c>
      <x:c r="C4202" t="str">
        <x:v>奇瑞牌</x:v>
      </x:c>
      <x:c r="D4202"/>
      <x:c r="E4202" t="str">
        <x:v>奇瑞QQ3</x:v>
      </x:c>
      <x:c r="F4202"/>
      <x:c r="G4202"/>
      <x:c r="H4202" t="str">
        <x:v>纯电动轿车</x:v>
      </x:c>
      <x:c r="I4202" t="str">
        <x:v>Car-C</x:v>
      </x:c>
      <x:c r="J4202" t="str">
        <x:v>BEV</x:v>
      </x:c>
      <x:c r="K4202"/>
      <x:c r="L4202" t="n">
        <x:v>1360</x:v>
      </x:c>
      <x:c r="M4202" t="n">
        <x:v>2700</x:v>
      </x:c>
      <x:c r="N4202" t="str">
        <x:v>420</x:v>
      </x:c>
      <x:c r="O4202" t="n">
        <x:v>41.278</x:v>
      </x:c>
      <x:c r="P4202" t="str">
        <x:v>磷酸铁锂蓄电池</x:v>
      </x:c>
      <x:c r="Q4202"/>
      <x:c r="R4202" t="n">
        <x:v>9.83</x:v>
      </x:c>
      <x:c r="S4202" t="str">
        <x:v>90</x:v>
      </x:c>
      <x:c r="T4202" t="n">
        <x:v>90</x:v>
      </x:c>
      <x:c r="U4202" t="str">
        <x:v>苏州汇川联合动力系统股份有限公司</x:v>
      </x:c>
      <x:c r="V4202"/>
      <x:c r="W4202" t="str">
        <x:v>TZ180SMXB1</x:v>
      </x:c>
      <x:c r="X4202"/>
      <x:c r="Y4202"/>
      <x:c r="Z4202"/>
      <x:c r="AA4202"/>
      <x:c r="AB4202"/>
      <x:c r="AC4202"/>
      <x:c r="AD4202" t="str">
        <x:v>梳理补充_附件2-BEV(408)</x:v>
      </x:c>
      <x:c r="AE4202" s="14" t="str"/>
      <x:c r="AF4202" s="14" t="str"/>
      <x:c r="AG4202" s="14" t="str">
        <x:v>待OCR/外部证据：原字段为空</x:v>
      </x:c>
      <x:c r="AH4202" s="15" t="n">
        <x:f>IF(R4202&lt;&gt;"",R4202,IFERROR(IF(AND(IF(ISNUMBER(O4202),O4202,IFERROR(VALUE(O4202),VALUE(LEFT(TRIM(O4202),FIND("|",SUBSTITUTE(SUBSTITUTE(SUBSTITUTE(SUBSTITUTE(SUBSTITUTE(TRIM(O4202),"/","|"),"(","|"),"（","|"),";","|"),"；","|")&amp;"|")-1))))*100/IF(ISNUMBER(N4202),N4202,IFERROR(VALUE(N4202),VALUE(LEFT(TRIM(N4202),FIND("|",SUBSTITUTE(SUBSTITUTE(SUBSTITUTE(SUBSTITUTE(SUBSTITUTE(TRIM(N4202),"/","|"),"(","|"),"（","|"),";","|"),"；","|")&amp;"|")-1))))&gt;=3,IF(ISNUMBER(O4202),O4202,IFERROR(VALUE(O4202),VALUE(LEFT(TRIM(O4202),FIND("|",SUBSTITUTE(SUBSTITUTE(SUBSTITUTE(SUBSTITUTE(SUBSTITUTE(TRIM(O4202),"/","|"),"(","|"),"（","|"),";","|"),"；","|")&amp;"|")-1))))*100/IF(ISNUMBER(N4202),N4202,IFERROR(VALUE(N4202),VALUE(LEFT(TRIM(N4202),FIND("|",SUBSTITUTE(SUBSTITUTE(SUBSTITUTE(SUBSTITUTE(SUBSTITUTE(TRIM(N4202),"/","|"),"(","|"),"（","|"),";","|"),"；","|")&amp;"|")-1))))&lt;=40),IF(ISNUMBER(O4202),O4202,IFERROR(VALUE(O4202),VALUE(LEFT(TRIM(O4202),FIND("|",SUBSTITUTE(SUBSTITUTE(SUBSTITUTE(SUBSTITUTE(SUBSTITUTE(TRIM(O4202),"/","|"),"(","|"),"（","|"),";","|"),"；","|")&amp;"|")-1))))*100/IF(ISNUMBER(N4202),N4202,IFERROR(VALUE(N4202),VALUE(LEFT(TRIM(N4202),FIND("|",SUBSTITUTE(SUBSTITUTE(SUBSTITUTE(SUBSTITUTE(SUBSTITUTE(TRIM(N4202),"/","|"),"(","|"),"（","|"),";","|"),"；","|")&amp;"|")-1)))),""),""))</x:f>
        <x:v>9.83</x:v>
      </x:c>
      <x:c r="AI4202" s="15" t="str">
        <x:f>IFERROR(IF(AND(IF(ISNUMBER(O4202),O4202,IFERROR(VALUE(O4202),VALUE(LEFT(TRIM(O4202),FIND("|",SUBSTITUTE(SUBSTITUTE(SUBSTITUTE(SUBSTITUTE(SUBSTITUTE(TRIM(O4202),"/","|"),"(","|"),"（","|"),";","|"),"；","|")&amp;"|")-1))))&gt;=75,IF(ISNUMBER(O4202),O4202,IFERROR(VALUE(O4202),VALUE(LEFT(TRIM(O4202),FIND("|",SUBSTITUTE(SUBSTITUTE(SUBSTITUTE(SUBSTITUTE(SUBSTITUTE(TRIM(O4202),"/","|"),"(","|"),"（","|"),";","|"),"；","|")&amp;"|")-1))))&lt;=85,IF(ISNUMBER(Q4202),Q4202,IFERROR(VALUE(Q4202),VALUE(LEFT(TRIM(Q4202),FIND("|",SUBSTITUTE(SUBSTITUTE(SUBSTITUTE(SUBSTITUTE(SUBSTITUTE(TRIM(Q4202),"/","|"),"(","|"),"（","|"),";","|"),"；","|")&amp;"|")-1))))&gt;0),IF(ISNUMBER(O4202),O4202,IFERROR(VALUE(O4202),VALUE(LEFT(TRIM(O4202),FIND("|",SUBSTITUTE(SUBSTITUTE(SUBSTITUTE(SUBSTITUTE(SUBSTITUTE(TRIM(O4202),"/","|"),"(","|"),"（","|"),";","|"),"；","|")&amp;"|")-1))))*1000/IF(ISNUMBER(Q4202),Q4202,IFERROR(VALUE(Q4202),VALUE(LEFT(TRIM(Q4202),FIND("|",SUBSTITUTE(SUBSTITUTE(SUBSTITUTE(SUBSTITUTE(SUBSTITUTE(TRIM(Q4202),"/","|"),"(","|"),"（","|"),";","|"),"；","|")&amp;"|")-1)))),""),"")</x:f>
      </x:c>
      <x:c r="AJ4202" s="14" t="str">
        <x:f>IF(AI4202="","","非称重实测")</x:f>
      </x:c>
      <x:c r="AK4202" s="14" t="str"/>
      <x:c r="AL4202" s="14" t="str">
        <x:v>v3.4.6-candidate</x:v>
      </x:c>
    </x:row>
    <x:row r="4203">
      <x:c r="A4203" t="n">
        <x:v>407</x:v>
      </x:c>
      <x:c r="B4203" t="str">
        <x:v>NHQ6490BEVVA</x:v>
      </x:c>
      <x:c r="C4203" t="str">
        <x:v>小鹏牌</x:v>
      </x:c>
      <x:c r="D4203"/>
      <x:c r="E4203" t="str">
        <x:v>小鹏L05</x:v>
      </x:c>
      <x:c r="F4203"/>
      <x:c r="G4203"/>
      <x:c r="H4203" t="str">
        <x:v>纯电动多用途乘用车</x:v>
      </x:c>
      <x:c r="I4203" t="str">
        <x:v>SUV-D</x:v>
      </x:c>
      <x:c r="J4203" t="str">
        <x:v>BEV</x:v>
      </x:c>
      <x:c r="K4203"/>
      <x:c r="L4203" t="n">
        <x:v>1930</x:v>
      </x:c>
      <x:c r="M4203" t="n">
        <x:v>2940</x:v>
      </x:c>
      <x:c r="N4203" t="str">
        <x:v>560/535/540/515</x:v>
      </x:c>
      <x:c r="O4203" t="n">
        <x:v>58.2</x:v>
      </x:c>
      <x:c r="P4203" t="str">
        <x:v>磷酸铁锂蓄电池</x:v>
      </x:c>
      <x:c r="Q4203"/>
      <x:c r="R4203"/>
      <x:c r="S4203" t="str">
        <x:v>183</x:v>
      </x:c>
      <x:c r="T4203" t="n">
        <x:v>183</x:v>
      </x:c>
      <x:c r="U4203" t="str">
        <x:v>立讯智造科技（常熟）有限公司</x:v>
      </x:c>
      <x:c r="V4203"/>
      <x:c r="W4203" t="str">
        <x:v>TZ200XY01D03X</x:v>
      </x:c>
      <x:c r="X4203"/>
      <x:c r="Y4203"/>
      <x:c r="Z4203"/>
      <x:c r="AA4203"/>
      <x:c r="AB4203"/>
      <x:c r="AC4203"/>
      <x:c r="AD4203" t="str">
        <x:v>梳理补充_附件2-BEV(408)</x:v>
      </x:c>
      <x:c r="AE4203" s="14" t="str"/>
      <x:c r="AF4203" s="14" t="str"/>
      <x:c r="AG4203" s="14" t="str">
        <x:v>待OCR/外部证据：原字段为空</x:v>
      </x:c>
      <x:c r="AH4203" s="15" t="n">
        <x:f>IF(R4203&lt;&gt;"",R4203,IFERROR(IF(AND(IF(ISNUMBER(O4203),O4203,IFERROR(VALUE(O4203),VALUE(LEFT(TRIM(O4203),FIND("|",SUBSTITUTE(SUBSTITUTE(SUBSTITUTE(SUBSTITUTE(SUBSTITUTE(TRIM(O4203),"/","|"),"(","|"),"（","|"),";","|"),"；","|")&amp;"|")-1))))*100/IF(ISNUMBER(N4203),N4203,IFERROR(VALUE(N4203),VALUE(LEFT(TRIM(N4203),FIND("|",SUBSTITUTE(SUBSTITUTE(SUBSTITUTE(SUBSTITUTE(SUBSTITUTE(TRIM(N4203),"/","|"),"(","|"),"（","|"),";","|"),"；","|")&amp;"|")-1))))&gt;=3,IF(ISNUMBER(O4203),O4203,IFERROR(VALUE(O4203),VALUE(LEFT(TRIM(O4203),FIND("|",SUBSTITUTE(SUBSTITUTE(SUBSTITUTE(SUBSTITUTE(SUBSTITUTE(TRIM(O4203),"/","|"),"(","|"),"（","|"),";","|"),"；","|")&amp;"|")-1))))*100/IF(ISNUMBER(N4203),N4203,IFERROR(VALUE(N4203),VALUE(LEFT(TRIM(N4203),FIND("|",SUBSTITUTE(SUBSTITUTE(SUBSTITUTE(SUBSTITUTE(SUBSTITUTE(TRIM(N4203),"/","|"),"(","|"),"（","|"),";","|"),"；","|")&amp;"|")-1))))&lt;=40),IF(ISNUMBER(O4203),O4203,IFERROR(VALUE(O4203),VALUE(LEFT(TRIM(O4203),FIND("|",SUBSTITUTE(SUBSTITUTE(SUBSTITUTE(SUBSTITUTE(SUBSTITUTE(TRIM(O4203),"/","|"),"(","|"),"（","|"),";","|"),"；","|")&amp;"|")-1))))*100/IF(ISNUMBER(N4203),N4203,IFERROR(VALUE(N4203),VALUE(LEFT(TRIM(N4203),FIND("|",SUBSTITUTE(SUBSTITUTE(SUBSTITUTE(SUBSTITUTE(SUBSTITUTE(TRIM(N4203),"/","|"),"(","|"),"（","|"),";","|"),"；","|")&amp;"|")-1)))),""),""))</x:f>
        <x:v>10.392857142857142</x:v>
      </x:c>
      <x:c r="AI4203" s="15" t="str">
        <x:f>IFERROR(IF(AND(IF(ISNUMBER(O4203),O4203,IFERROR(VALUE(O4203),VALUE(LEFT(TRIM(O4203),FIND("|",SUBSTITUTE(SUBSTITUTE(SUBSTITUTE(SUBSTITUTE(SUBSTITUTE(TRIM(O4203),"/","|"),"(","|"),"（","|"),";","|"),"；","|")&amp;"|")-1))))&gt;=75,IF(ISNUMBER(O4203),O4203,IFERROR(VALUE(O4203),VALUE(LEFT(TRIM(O4203),FIND("|",SUBSTITUTE(SUBSTITUTE(SUBSTITUTE(SUBSTITUTE(SUBSTITUTE(TRIM(O4203),"/","|"),"(","|"),"（","|"),";","|"),"；","|")&amp;"|")-1))))&lt;=85,IF(ISNUMBER(Q4203),Q4203,IFERROR(VALUE(Q4203),VALUE(LEFT(TRIM(Q4203),FIND("|",SUBSTITUTE(SUBSTITUTE(SUBSTITUTE(SUBSTITUTE(SUBSTITUTE(TRIM(Q4203),"/","|"),"(","|"),"（","|"),";","|"),"；","|")&amp;"|")-1))))&gt;0),IF(ISNUMBER(O4203),O4203,IFERROR(VALUE(O4203),VALUE(LEFT(TRIM(O4203),FIND("|",SUBSTITUTE(SUBSTITUTE(SUBSTITUTE(SUBSTITUTE(SUBSTITUTE(TRIM(O4203),"/","|"),"(","|"),"（","|"),";","|"),"；","|")&amp;"|")-1))))*1000/IF(ISNUMBER(Q4203),Q4203,IFERROR(VALUE(Q4203),VALUE(LEFT(TRIM(Q4203),FIND("|",SUBSTITUTE(SUBSTITUTE(SUBSTITUTE(SUBSTITUTE(SUBSTITUTE(TRIM(Q4203),"/","|"),"(","|"),"（","|"),";","|"),"；","|")&amp;"|")-1)))),""),"")</x:f>
      </x:c>
      <x:c r="AJ4203" s="14" t="str">
        <x:f>IF(AI4203="","","非称重实测")</x:f>
      </x:c>
      <x:c r="AK4203" s="14" t="str">
        <x:v>电耗公式可补</x:v>
      </x:c>
      <x:c r="AL4203" s="14" t="str">
        <x:v>v3.4.6-candidate</x:v>
      </x:c>
    </x:row>
    <x:row r="4204">
      <x:c r="A4204" t="n">
        <x:v>407</x:v>
      </x:c>
      <x:c r="B4204" t="str">
        <x:v>NHQ6490BEVVB</x:v>
      </x:c>
      <x:c r="C4204" t="str">
        <x:v>小鹏牌</x:v>
      </x:c>
      <x:c r="D4204"/>
      <x:c r="E4204" t="str">
        <x:v>小鹏L05</x:v>
      </x:c>
      <x:c r="F4204"/>
      <x:c r="G4204"/>
      <x:c r="H4204" t="str">
        <x:v>纯电动多用途乘用车</x:v>
      </x:c>
      <x:c r="I4204" t="str">
        <x:v>SUV-D</x:v>
      </x:c>
      <x:c r="J4204" t="str">
        <x:v>BEV</x:v>
      </x:c>
      <x:c r="K4204"/>
      <x:c r="L4204" t="n">
        <x:v>1995</x:v>
      </x:c>
      <x:c r="M4204" t="n">
        <x:v>2940</x:v>
      </x:c>
      <x:c r="N4204" t="n">
        <x:v>660</x:v>
      </x:c>
      <x:c r="O4204" t="n">
        <x:v>71.1</x:v>
      </x:c>
      <x:c r="P4204" t="str">
        <x:v>磷酸铁锂蓄电池</x:v>
      </x:c>
      <x:c r="Q4204" t="n">
        <x:v>143.93</x:v>
      </x:c>
      <x:c r="R4204" t="n">
        <x:v>10.77</x:v>
      </x:c>
      <x:c r="S4204" t="str">
        <x:v>183</x:v>
      </x:c>
      <x:c r="T4204" t="n">
        <x:v>183</x:v>
      </x:c>
      <x:c r="U4204" t="str">
        <x:v>立讯智造科技（常熟）有限公司</x:v>
      </x:c>
      <x:c r="V4204"/>
      <x:c r="W4204" t="str">
        <x:v>TZ200XY01D03X</x:v>
      </x:c>
      <x:c r="X4204"/>
      <x:c r="Y4204"/>
      <x:c r="Z4204"/>
      <x:c r="AA4204"/>
      <x:c r="AB4204"/>
      <x:c r="AC4204"/>
      <x:c r="AD4204" t="str">
        <x:v>梳理补充_附件2-BEV(408)</x:v>
      </x:c>
      <x:c r="AE4204" s="14" t="str"/>
      <x:c r="AF4204" s="14" t="str"/>
      <x:c r="AG4204" s="14" t="str">
        <x:v>待OCR/外部证据：原字段为空</x:v>
      </x:c>
      <x:c r="AH4204" s="15" t="n">
        <x:f>IF(R4204&lt;&gt;"",R4204,IFERROR(IF(AND(IF(ISNUMBER(O4204),O4204,IFERROR(VALUE(O4204),VALUE(LEFT(TRIM(O4204),FIND("|",SUBSTITUTE(SUBSTITUTE(SUBSTITUTE(SUBSTITUTE(SUBSTITUTE(TRIM(O4204),"/","|"),"(","|"),"（","|"),";","|"),"；","|")&amp;"|")-1))))*100/IF(ISNUMBER(N4204),N4204,IFERROR(VALUE(N4204),VALUE(LEFT(TRIM(N4204),FIND("|",SUBSTITUTE(SUBSTITUTE(SUBSTITUTE(SUBSTITUTE(SUBSTITUTE(TRIM(N4204),"/","|"),"(","|"),"（","|"),";","|"),"；","|")&amp;"|")-1))))&gt;=3,IF(ISNUMBER(O4204),O4204,IFERROR(VALUE(O4204),VALUE(LEFT(TRIM(O4204),FIND("|",SUBSTITUTE(SUBSTITUTE(SUBSTITUTE(SUBSTITUTE(SUBSTITUTE(TRIM(O4204),"/","|"),"(","|"),"（","|"),";","|"),"；","|")&amp;"|")-1))))*100/IF(ISNUMBER(N4204),N4204,IFERROR(VALUE(N4204),VALUE(LEFT(TRIM(N4204),FIND("|",SUBSTITUTE(SUBSTITUTE(SUBSTITUTE(SUBSTITUTE(SUBSTITUTE(TRIM(N4204),"/","|"),"(","|"),"（","|"),";","|"),"；","|")&amp;"|")-1))))&lt;=40),IF(ISNUMBER(O4204),O4204,IFERROR(VALUE(O4204),VALUE(LEFT(TRIM(O4204),FIND("|",SUBSTITUTE(SUBSTITUTE(SUBSTITUTE(SUBSTITUTE(SUBSTITUTE(TRIM(O4204),"/","|"),"(","|"),"（","|"),";","|"),"；","|")&amp;"|")-1))))*100/IF(ISNUMBER(N4204),N4204,IFERROR(VALUE(N4204),VALUE(LEFT(TRIM(N4204),FIND("|",SUBSTITUTE(SUBSTITUTE(SUBSTITUTE(SUBSTITUTE(SUBSTITUTE(TRIM(N4204),"/","|"),"(","|"),"（","|"),";","|"),"；","|")&amp;"|")-1)))),""),""))</x:f>
        <x:v>10.77</x:v>
      </x:c>
      <x:c r="AI4204" s="15" t="str">
        <x:f>IFERROR(IF(AND(IF(ISNUMBER(O4204),O4204,IFERROR(VALUE(O4204),VALUE(LEFT(TRIM(O4204),FIND("|",SUBSTITUTE(SUBSTITUTE(SUBSTITUTE(SUBSTITUTE(SUBSTITUTE(TRIM(O4204),"/","|"),"(","|"),"（","|"),";","|"),"；","|")&amp;"|")-1))))&gt;=75,IF(ISNUMBER(O4204),O4204,IFERROR(VALUE(O4204),VALUE(LEFT(TRIM(O4204),FIND("|",SUBSTITUTE(SUBSTITUTE(SUBSTITUTE(SUBSTITUTE(SUBSTITUTE(TRIM(O4204),"/","|"),"(","|"),"（","|"),";","|"),"；","|")&amp;"|")-1))))&lt;=85,IF(ISNUMBER(Q4204),Q4204,IFERROR(VALUE(Q4204),VALUE(LEFT(TRIM(Q4204),FIND("|",SUBSTITUTE(SUBSTITUTE(SUBSTITUTE(SUBSTITUTE(SUBSTITUTE(TRIM(Q4204),"/","|"),"(","|"),"（","|"),";","|"),"；","|")&amp;"|")-1))))&gt;0),IF(ISNUMBER(O4204),O4204,IFERROR(VALUE(O4204),VALUE(LEFT(TRIM(O4204),FIND("|",SUBSTITUTE(SUBSTITUTE(SUBSTITUTE(SUBSTITUTE(SUBSTITUTE(TRIM(O4204),"/","|"),"(","|"),"（","|"),";","|"),"；","|")&amp;"|")-1))))*1000/IF(ISNUMBER(Q4204),Q4204,IFERROR(VALUE(Q4204),VALUE(LEFT(TRIM(Q4204),FIND("|",SUBSTITUTE(SUBSTITUTE(SUBSTITUTE(SUBSTITUTE(SUBSTITUTE(TRIM(Q4204),"/","|"),"(","|"),"（","|"),";","|"),"；","|")&amp;"|")-1)))),""),"")</x:f>
      </x:c>
      <x:c r="AJ4204" s="14" t="str">
        <x:f>IF(AI4204="","","非称重实测")</x:f>
      </x:c>
      <x:c r="AK4204" s="14" t="str"/>
      <x:c r="AL4204" s="14" t="str">
        <x:v>v3.4.6-candidate</x:v>
      </x:c>
    </x:row>
    <x:row r="4205">
      <x:c r="A4205" t="n">
        <x:v>407</x:v>
      </x:c>
      <x:c r="B4205" t="str">
        <x:v>NHQ6510BEVRA</x:v>
      </x:c>
      <x:c r="C4205" t="str">
        <x:v>小鹏牌</x:v>
      </x:c>
      <x:c r="D4205"/>
      <x:c r="E4205" t="str">
        <x:v>小鹏G9L</x:v>
      </x:c>
      <x:c r="F4205"/>
      <x:c r="G4205"/>
      <x:c r="H4205" t="str">
        <x:v>纯电动多用途乘用车</x:v>
      </x:c>
      <x:c r="I4205" t="str">
        <x:v>SUV-D</x:v>
      </x:c>
      <x:c r="J4205" t="str">
        <x:v>BEV</x:v>
      </x:c>
      <x:c r="K4205"/>
      <x:c r="L4205" t="n">
        <x:v>2600</x:v>
      </x:c>
      <x:c r="M4205" t="n">
        <x:v>3100</x:v>
      </x:c>
      <x:c r="N4205" t="str">
        <x:v>702/672</x:v>
      </x:c>
      <x:c r="O4205" t="n">
        <x:v>91.9</x:v>
      </x:c>
      <x:c r="P4205" t="str">
        <x:v>磷酸铁锂蓄电池</x:v>
      </x:c>
      <x:c r="Q4205"/>
      <x:c r="R4205"/>
      <x:c r="S4205" t="str">
        <x:v>270</x:v>
      </x:c>
      <x:c r="T4205" t="n">
        <x:v>270</x:v>
      </x:c>
      <x:c r="U4205" t="str">
        <x:v>立讯智造科技（常熟）有限公司</x:v>
      </x:c>
      <x:c r="V4205"/>
      <x:c r="W4205" t="str">
        <x:v>TZ230XY01G01X</x:v>
      </x:c>
      <x:c r="X4205"/>
      <x:c r="Y4205"/>
      <x:c r="Z4205"/>
      <x:c r="AA4205"/>
      <x:c r="AB4205"/>
      <x:c r="AC4205"/>
      <x:c r="AD4205" t="str">
        <x:v>梳理补充_附件2-BEV(408)</x:v>
      </x:c>
      <x:c r="AE4205" s="14" t="str"/>
      <x:c r="AF4205" s="14" t="str"/>
      <x:c r="AG4205" s="14" t="str">
        <x:v>待OCR/外部证据：原字段为空</x:v>
      </x:c>
      <x:c r="AH4205" s="15" t="n">
        <x:f>IF(R4205&lt;&gt;"",R4205,IFERROR(IF(AND(IF(ISNUMBER(O4205),O4205,IFERROR(VALUE(O4205),VALUE(LEFT(TRIM(O4205),FIND("|",SUBSTITUTE(SUBSTITUTE(SUBSTITUTE(SUBSTITUTE(SUBSTITUTE(TRIM(O4205),"/","|"),"(","|"),"（","|"),";","|"),"；","|")&amp;"|")-1))))*100/IF(ISNUMBER(N4205),N4205,IFERROR(VALUE(N4205),VALUE(LEFT(TRIM(N4205),FIND("|",SUBSTITUTE(SUBSTITUTE(SUBSTITUTE(SUBSTITUTE(SUBSTITUTE(TRIM(N4205),"/","|"),"(","|"),"（","|"),";","|"),"；","|")&amp;"|")-1))))&gt;=3,IF(ISNUMBER(O4205),O4205,IFERROR(VALUE(O4205),VALUE(LEFT(TRIM(O4205),FIND("|",SUBSTITUTE(SUBSTITUTE(SUBSTITUTE(SUBSTITUTE(SUBSTITUTE(TRIM(O4205),"/","|"),"(","|"),"（","|"),";","|"),"；","|")&amp;"|")-1))))*100/IF(ISNUMBER(N4205),N4205,IFERROR(VALUE(N4205),VALUE(LEFT(TRIM(N4205),FIND("|",SUBSTITUTE(SUBSTITUTE(SUBSTITUTE(SUBSTITUTE(SUBSTITUTE(TRIM(N4205),"/","|"),"(","|"),"（","|"),";","|"),"；","|")&amp;"|")-1))))&lt;=40),IF(ISNUMBER(O4205),O4205,IFERROR(VALUE(O4205),VALUE(LEFT(TRIM(O4205),FIND("|",SUBSTITUTE(SUBSTITUTE(SUBSTITUTE(SUBSTITUTE(SUBSTITUTE(TRIM(O4205),"/","|"),"(","|"),"（","|"),";","|"),"；","|")&amp;"|")-1))))*100/IF(ISNUMBER(N4205),N4205,IFERROR(VALUE(N4205),VALUE(LEFT(TRIM(N4205),FIND("|",SUBSTITUTE(SUBSTITUTE(SUBSTITUTE(SUBSTITUTE(SUBSTITUTE(TRIM(N4205),"/","|"),"(","|"),"（","|"),";","|"),"；","|")&amp;"|")-1)))),""),""))</x:f>
        <x:v>13.091168091168091</x:v>
      </x:c>
      <x:c r="AI4205" s="15" t="str">
        <x:f>IFERROR(IF(AND(IF(ISNUMBER(O4205),O4205,IFERROR(VALUE(O4205),VALUE(LEFT(TRIM(O4205),FIND("|",SUBSTITUTE(SUBSTITUTE(SUBSTITUTE(SUBSTITUTE(SUBSTITUTE(TRIM(O4205),"/","|"),"(","|"),"（","|"),";","|"),"；","|")&amp;"|")-1))))&gt;=75,IF(ISNUMBER(O4205),O4205,IFERROR(VALUE(O4205),VALUE(LEFT(TRIM(O4205),FIND("|",SUBSTITUTE(SUBSTITUTE(SUBSTITUTE(SUBSTITUTE(SUBSTITUTE(TRIM(O4205),"/","|"),"(","|"),"（","|"),";","|"),"；","|")&amp;"|")-1))))&lt;=85,IF(ISNUMBER(Q4205),Q4205,IFERROR(VALUE(Q4205),VALUE(LEFT(TRIM(Q4205),FIND("|",SUBSTITUTE(SUBSTITUTE(SUBSTITUTE(SUBSTITUTE(SUBSTITUTE(TRIM(Q4205),"/","|"),"(","|"),"（","|"),";","|"),"；","|")&amp;"|")-1))))&gt;0),IF(ISNUMBER(O4205),O4205,IFERROR(VALUE(O4205),VALUE(LEFT(TRIM(O4205),FIND("|",SUBSTITUTE(SUBSTITUTE(SUBSTITUTE(SUBSTITUTE(SUBSTITUTE(TRIM(O4205),"/","|"),"(","|"),"（","|"),";","|"),"；","|")&amp;"|")-1))))*1000/IF(ISNUMBER(Q4205),Q4205,IFERROR(VALUE(Q4205),VALUE(LEFT(TRIM(Q4205),FIND("|",SUBSTITUTE(SUBSTITUTE(SUBSTITUTE(SUBSTITUTE(SUBSTITUTE(TRIM(Q4205),"/","|"),"(","|"),"（","|"),";","|"),"；","|")&amp;"|")-1)))),""),"")</x:f>
      </x:c>
      <x:c r="AJ4205" s="14" t="str">
        <x:f>IF(AI4205="","","非称重实测")</x:f>
      </x:c>
      <x:c r="AK4205" s="14" t="str">
        <x:v>电耗公式可补</x:v>
      </x:c>
      <x:c r="AL4205" s="14" t="str">
        <x:v>v3.4.6-candidate</x:v>
      </x:c>
    </x:row>
    <x:row r="4206">
      <x:c r="A4206" t="n">
        <x:v>407</x:v>
      </x:c>
      <x:c r="B4206" t="str">
        <x:v>NHQ6510BEVRB</x:v>
      </x:c>
      <x:c r="C4206" t="str">
        <x:v>小鹏牌</x:v>
      </x:c>
      <x:c r="D4206"/>
      <x:c r="E4206" t="str">
        <x:v>小鹏G9L</x:v>
      </x:c>
      <x:c r="F4206"/>
      <x:c r="G4206"/>
      <x:c r="H4206" t="str">
        <x:v>纯电动多用途乘用车</x:v>
      </x:c>
      <x:c r="I4206" t="str">
        <x:v>SUV-D</x:v>
      </x:c>
      <x:c r="J4206" t="str">
        <x:v>BEV</x:v>
      </x:c>
      <x:c r="K4206"/>
      <x:c r="L4206" t="n">
        <x:v>2600</x:v>
      </x:c>
      <x:c r="M4206" t="n">
        <x:v>3100</x:v>
      </x:c>
      <x:c r="N4206" t="str">
        <x:v>805/775</x:v>
      </x:c>
      <x:c r="O4206" t="n">
        <x:v>110</x:v>
      </x:c>
      <x:c r="P4206" t="str">
        <x:v>三元锂离子电池</x:v>
      </x:c>
      <x:c r="Q4206"/>
      <x:c r="R4206"/>
      <x:c r="S4206" t="str">
        <x:v>270</x:v>
      </x:c>
      <x:c r="T4206" t="n">
        <x:v>270</x:v>
      </x:c>
      <x:c r="U4206" t="str">
        <x:v>立讯智造科技（常熟）有限公司</x:v>
      </x:c>
      <x:c r="V4206"/>
      <x:c r="W4206" t="str">
        <x:v>TZ230XY01G01X</x:v>
      </x:c>
      <x:c r="X4206"/>
      <x:c r="Y4206"/>
      <x:c r="Z4206"/>
      <x:c r="AA4206"/>
      <x:c r="AB4206"/>
      <x:c r="AC4206"/>
      <x:c r="AD4206" t="str">
        <x:v>梳理补充_附件2-BEV(408)</x:v>
      </x:c>
      <x:c r="AE4206" s="14" t="str"/>
      <x:c r="AF4206" s="14" t="str"/>
      <x:c r="AG4206" s="14" t="str">
        <x:v>待OCR/外部证据：原字段为空</x:v>
      </x:c>
      <x:c r="AH4206" s="15" t="n">
        <x:f>IF(R4206&lt;&gt;"",R4206,IFERROR(IF(AND(IF(ISNUMBER(O4206),O4206,IFERROR(VALUE(O4206),VALUE(LEFT(TRIM(O4206),FIND("|",SUBSTITUTE(SUBSTITUTE(SUBSTITUTE(SUBSTITUTE(SUBSTITUTE(TRIM(O4206),"/","|"),"(","|"),"（","|"),";","|"),"；","|")&amp;"|")-1))))*100/IF(ISNUMBER(N4206),N4206,IFERROR(VALUE(N4206),VALUE(LEFT(TRIM(N4206),FIND("|",SUBSTITUTE(SUBSTITUTE(SUBSTITUTE(SUBSTITUTE(SUBSTITUTE(TRIM(N4206),"/","|"),"(","|"),"（","|"),";","|"),"；","|")&amp;"|")-1))))&gt;=3,IF(ISNUMBER(O4206),O4206,IFERROR(VALUE(O4206),VALUE(LEFT(TRIM(O4206),FIND("|",SUBSTITUTE(SUBSTITUTE(SUBSTITUTE(SUBSTITUTE(SUBSTITUTE(TRIM(O4206),"/","|"),"(","|"),"（","|"),";","|"),"；","|")&amp;"|")-1))))*100/IF(ISNUMBER(N4206),N4206,IFERROR(VALUE(N4206),VALUE(LEFT(TRIM(N4206),FIND("|",SUBSTITUTE(SUBSTITUTE(SUBSTITUTE(SUBSTITUTE(SUBSTITUTE(TRIM(N4206),"/","|"),"(","|"),"（","|"),";","|"),"；","|")&amp;"|")-1))))&lt;=40),IF(ISNUMBER(O4206),O4206,IFERROR(VALUE(O4206),VALUE(LEFT(TRIM(O4206),FIND("|",SUBSTITUTE(SUBSTITUTE(SUBSTITUTE(SUBSTITUTE(SUBSTITUTE(TRIM(O4206),"/","|"),"(","|"),"（","|"),";","|"),"；","|")&amp;"|")-1))))*100/IF(ISNUMBER(N4206),N4206,IFERROR(VALUE(N4206),VALUE(LEFT(TRIM(N4206),FIND("|",SUBSTITUTE(SUBSTITUTE(SUBSTITUTE(SUBSTITUTE(SUBSTITUTE(TRIM(N4206),"/","|"),"(","|"),"（","|"),";","|"),"；","|")&amp;"|")-1)))),""),""))</x:f>
        <x:v>13.664596273291925</x:v>
      </x:c>
      <x:c r="AI4206" s="15" t="str">
        <x:f>IFERROR(IF(AND(IF(ISNUMBER(O4206),O4206,IFERROR(VALUE(O4206),VALUE(LEFT(TRIM(O4206),FIND("|",SUBSTITUTE(SUBSTITUTE(SUBSTITUTE(SUBSTITUTE(SUBSTITUTE(TRIM(O4206),"/","|"),"(","|"),"（","|"),";","|"),"；","|")&amp;"|")-1))))&gt;=75,IF(ISNUMBER(O4206),O4206,IFERROR(VALUE(O4206),VALUE(LEFT(TRIM(O4206),FIND("|",SUBSTITUTE(SUBSTITUTE(SUBSTITUTE(SUBSTITUTE(SUBSTITUTE(TRIM(O4206),"/","|"),"(","|"),"（","|"),";","|"),"；","|")&amp;"|")-1))))&lt;=85,IF(ISNUMBER(Q4206),Q4206,IFERROR(VALUE(Q4206),VALUE(LEFT(TRIM(Q4206),FIND("|",SUBSTITUTE(SUBSTITUTE(SUBSTITUTE(SUBSTITUTE(SUBSTITUTE(TRIM(Q4206),"/","|"),"(","|"),"（","|"),";","|"),"；","|")&amp;"|")-1))))&gt;0),IF(ISNUMBER(O4206),O4206,IFERROR(VALUE(O4206),VALUE(LEFT(TRIM(O4206),FIND("|",SUBSTITUTE(SUBSTITUTE(SUBSTITUTE(SUBSTITUTE(SUBSTITUTE(TRIM(O4206),"/","|"),"(","|"),"（","|"),";","|"),"；","|")&amp;"|")-1))))*1000/IF(ISNUMBER(Q4206),Q4206,IFERROR(VALUE(Q4206),VALUE(LEFT(TRIM(Q4206),FIND("|",SUBSTITUTE(SUBSTITUTE(SUBSTITUTE(SUBSTITUTE(SUBSTITUTE(TRIM(Q4206),"/","|"),"(","|"),"（","|"),";","|"),"；","|")&amp;"|")-1)))),""),"")</x:f>
      </x:c>
      <x:c r="AJ4206" s="14" t="str">
        <x:f>IF(AI4206="","","非称重实测")</x:f>
      </x:c>
      <x:c r="AK4206" s="14" t="str">
        <x:v>电耗公式可补</x:v>
      </x:c>
      <x:c r="AL4206" s="14" t="str">
        <x:v>v3.4.6-candidate</x:v>
      </x:c>
    </x:row>
    <x:row r="4207">
      <x:c r="A4207" t="n">
        <x:v>407</x:v>
      </x:c>
      <x:c r="B4207" t="str">
        <x:v>NHQ6510BEVRC</x:v>
      </x:c>
      <x:c r="C4207" t="str">
        <x:v>小鹏牌</x:v>
      </x:c>
      <x:c r="D4207"/>
      <x:c r="E4207" t="str">
        <x:v>小鹏G9L</x:v>
      </x:c>
      <x:c r="F4207"/>
      <x:c r="G4207"/>
      <x:c r="H4207" t="str">
        <x:v>纯电动多用途乘用车</x:v>
      </x:c>
      <x:c r="I4207" t="str">
        <x:v>SUV-D</x:v>
      </x:c>
      <x:c r="J4207" t="str">
        <x:v>BEV</x:v>
      </x:c>
      <x:c r="K4207"/>
      <x:c r="L4207" t="n">
        <x:v>2740</x:v>
      </x:c>
      <x:c r="M4207" t="n">
        <x:v>3100</x:v>
      </x:c>
      <x:c r="N4207" t="str">
        <x:v>755/725</x:v>
      </x:c>
      <x:c r="O4207" t="n">
        <x:v>110</x:v>
      </x:c>
      <x:c r="P4207" t="str">
        <x:v>三元锂离子电池</x:v>
      </x:c>
      <x:c r="Q4207"/>
      <x:c r="R4207"/>
      <x:c r="S4207" t="str">
        <x:v>160/270</x:v>
      </x:c>
      <x:c r="T4207" t="n">
        <x:v>430</x:v>
      </x:c>
      <x:c r="U4207" t="str">
        <x:v>武汉小鹏智能制造有限公司/立讯智造科技（常熟）有限公司</x:v>
      </x:c>
      <x:c r="V4207"/>
      <x:c r="W4207" t="str">
        <x:v>YS230XY01G01E/TZ230XY01G01X</x:v>
      </x:c>
      <x:c r="X4207"/>
      <x:c r="Y4207"/>
      <x:c r="Z4207"/>
      <x:c r="AA4207"/>
      <x:c r="AB4207"/>
      <x:c r="AC4207"/>
      <x:c r="AD4207" t="str">
        <x:v>梳理补充_附件2-BEV(408)</x:v>
      </x:c>
      <x:c r="AE4207" s="14" t="str"/>
      <x:c r="AF4207" s="14" t="str"/>
      <x:c r="AG4207" s="14" t="str">
        <x:v>待OCR/外部证据：原字段为空</x:v>
      </x:c>
      <x:c r="AH4207" s="15" t="n">
        <x:f>IF(R4207&lt;&gt;"",R4207,IFERROR(IF(AND(IF(ISNUMBER(O4207),O4207,IFERROR(VALUE(O4207),VALUE(LEFT(TRIM(O4207),FIND("|",SUBSTITUTE(SUBSTITUTE(SUBSTITUTE(SUBSTITUTE(SUBSTITUTE(TRIM(O4207),"/","|"),"(","|"),"（","|"),";","|"),"；","|")&amp;"|")-1))))*100/IF(ISNUMBER(N4207),N4207,IFERROR(VALUE(N4207),VALUE(LEFT(TRIM(N4207),FIND("|",SUBSTITUTE(SUBSTITUTE(SUBSTITUTE(SUBSTITUTE(SUBSTITUTE(TRIM(N4207),"/","|"),"(","|"),"（","|"),";","|"),"；","|")&amp;"|")-1))))&gt;=3,IF(ISNUMBER(O4207),O4207,IFERROR(VALUE(O4207),VALUE(LEFT(TRIM(O4207),FIND("|",SUBSTITUTE(SUBSTITUTE(SUBSTITUTE(SUBSTITUTE(SUBSTITUTE(TRIM(O4207),"/","|"),"(","|"),"（","|"),";","|"),"；","|")&amp;"|")-1))))*100/IF(ISNUMBER(N4207),N4207,IFERROR(VALUE(N4207),VALUE(LEFT(TRIM(N4207),FIND("|",SUBSTITUTE(SUBSTITUTE(SUBSTITUTE(SUBSTITUTE(SUBSTITUTE(TRIM(N4207),"/","|"),"(","|"),"（","|"),";","|"),"；","|")&amp;"|")-1))))&lt;=40),IF(ISNUMBER(O4207),O4207,IFERROR(VALUE(O4207),VALUE(LEFT(TRIM(O4207),FIND("|",SUBSTITUTE(SUBSTITUTE(SUBSTITUTE(SUBSTITUTE(SUBSTITUTE(TRIM(O4207),"/","|"),"(","|"),"（","|"),";","|"),"；","|")&amp;"|")-1))))*100/IF(ISNUMBER(N4207),N4207,IFERROR(VALUE(N4207),VALUE(LEFT(TRIM(N4207),FIND("|",SUBSTITUTE(SUBSTITUTE(SUBSTITUTE(SUBSTITUTE(SUBSTITUTE(TRIM(N4207),"/","|"),"(","|"),"（","|"),";","|"),"；","|")&amp;"|")-1)))),""),""))</x:f>
        <x:v>14.56953642384106</x:v>
      </x:c>
      <x:c r="AI4207" s="15" t="str">
        <x:f>IFERROR(IF(AND(IF(ISNUMBER(O4207),O4207,IFERROR(VALUE(O4207),VALUE(LEFT(TRIM(O4207),FIND("|",SUBSTITUTE(SUBSTITUTE(SUBSTITUTE(SUBSTITUTE(SUBSTITUTE(TRIM(O4207),"/","|"),"(","|"),"（","|"),";","|"),"；","|")&amp;"|")-1))))&gt;=75,IF(ISNUMBER(O4207),O4207,IFERROR(VALUE(O4207),VALUE(LEFT(TRIM(O4207),FIND("|",SUBSTITUTE(SUBSTITUTE(SUBSTITUTE(SUBSTITUTE(SUBSTITUTE(TRIM(O4207),"/","|"),"(","|"),"（","|"),";","|"),"；","|")&amp;"|")-1))))&lt;=85,IF(ISNUMBER(Q4207),Q4207,IFERROR(VALUE(Q4207),VALUE(LEFT(TRIM(Q4207),FIND("|",SUBSTITUTE(SUBSTITUTE(SUBSTITUTE(SUBSTITUTE(SUBSTITUTE(TRIM(Q4207),"/","|"),"(","|"),"（","|"),";","|"),"；","|")&amp;"|")-1))))&gt;0),IF(ISNUMBER(O4207),O4207,IFERROR(VALUE(O4207),VALUE(LEFT(TRIM(O4207),FIND("|",SUBSTITUTE(SUBSTITUTE(SUBSTITUTE(SUBSTITUTE(SUBSTITUTE(TRIM(O4207),"/","|"),"(","|"),"（","|"),";","|"),"；","|")&amp;"|")-1))))*1000/IF(ISNUMBER(Q4207),Q4207,IFERROR(VALUE(Q4207),VALUE(LEFT(TRIM(Q4207),FIND("|",SUBSTITUTE(SUBSTITUTE(SUBSTITUTE(SUBSTITUTE(SUBSTITUTE(TRIM(Q4207),"/","|"),"(","|"),"（","|"),";","|"),"；","|")&amp;"|")-1)))),""),"")</x:f>
      </x:c>
      <x:c r="AJ4207" s="14" t="str">
        <x:f>IF(AI4207="","","非称重实测")</x:f>
      </x:c>
      <x:c r="AK4207" s="14" t="str">
        <x:v>电耗公式可补</x:v>
      </x:c>
      <x:c r="AL4207" s="14" t="str">
        <x:v>v3.4.6-candidate</x:v>
      </x:c>
    </x:row>
    <x:row r="4208">
      <x:c r="A4208" t="n">
        <x:v>407</x:v>
      </x:c>
      <x:c r="B4208" t="str">
        <x:v>SC6490AAADBEV</x:v>
      </x:c>
      <x:c r="C4208" t="str">
        <x:v>阿维塔（AVATR）牌</x:v>
      </x:c>
      <x:c r="D4208"/>
      <x:c r="E4208" t="str">
        <x:v>阿维塔07L</x:v>
      </x:c>
      <x:c r="F4208"/>
      <x:c r="G4208"/>
      <x:c r="H4208" t="str">
        <x:v>纯电动多用途乘用车</x:v>
      </x:c>
      <x:c r="I4208" t="str">
        <x:v>SUV-D</x:v>
      </x:c>
      <x:c r="J4208" t="str">
        <x:v>BEV</x:v>
      </x:c>
      <x:c r="K4208"/>
      <x:c r="L4208" t="n">
        <x:v>2340</x:v>
      </x:c>
      <x:c r="M4208" t="n">
        <x:v>2990</x:v>
      </x:c>
      <x:c r="N4208" t="str">
        <x:v>725</x:v>
      </x:c>
      <x:c r="O4208" t="n">
        <x:v>87.301</x:v>
      </x:c>
      <x:c r="P4208" t="str">
        <x:v>磷酸铁锂蓄电池</x:v>
      </x:c>
      <x:c r="Q4208"/>
      <x:c r="R4208" t="n">
        <x:v>12.04</x:v>
      </x:c>
      <x:c r="S4208"/>
      <x:c r="T4208"/>
      <x:c r="U4208" t="str">
        <x:v>重庆青山工业有限责任公司</x:v>
      </x:c>
      <x:c r="V4208"/>
      <x:c r="W4208" t="str">
        <x:v>ATDM14</x:v>
      </x:c>
      <x:c r="X4208"/>
      <x:c r="Y4208"/>
      <x:c r="Z4208"/>
      <x:c r="AA4208"/>
      <x:c r="AB4208"/>
      <x:c r="AC4208"/>
      <x:c r="AD4208" t="str">
        <x:v>梳理补充_附件2-BEV(408)</x:v>
      </x:c>
      <x:c r="AE4208" s="14" t="str"/>
      <x:c r="AF4208" s="14" t="str"/>
      <x:c r="AG4208" s="14" t="str">
        <x:v>待OCR/外部证据：原字段为空</x:v>
      </x:c>
      <x:c r="AH4208" s="15" t="n">
        <x:f>IF(R4208&lt;&gt;"",R4208,IFERROR(IF(AND(IF(ISNUMBER(O4208),O4208,IFERROR(VALUE(O4208),VALUE(LEFT(TRIM(O4208),FIND("|",SUBSTITUTE(SUBSTITUTE(SUBSTITUTE(SUBSTITUTE(SUBSTITUTE(TRIM(O4208),"/","|"),"(","|"),"（","|"),";","|"),"；","|")&amp;"|")-1))))*100/IF(ISNUMBER(N4208),N4208,IFERROR(VALUE(N4208),VALUE(LEFT(TRIM(N4208),FIND("|",SUBSTITUTE(SUBSTITUTE(SUBSTITUTE(SUBSTITUTE(SUBSTITUTE(TRIM(N4208),"/","|"),"(","|"),"（","|"),";","|"),"；","|")&amp;"|")-1))))&gt;=3,IF(ISNUMBER(O4208),O4208,IFERROR(VALUE(O4208),VALUE(LEFT(TRIM(O4208),FIND("|",SUBSTITUTE(SUBSTITUTE(SUBSTITUTE(SUBSTITUTE(SUBSTITUTE(TRIM(O4208),"/","|"),"(","|"),"（","|"),";","|"),"；","|")&amp;"|")-1))))*100/IF(ISNUMBER(N4208),N4208,IFERROR(VALUE(N4208),VALUE(LEFT(TRIM(N4208),FIND("|",SUBSTITUTE(SUBSTITUTE(SUBSTITUTE(SUBSTITUTE(SUBSTITUTE(TRIM(N4208),"/","|"),"(","|"),"（","|"),";","|"),"；","|")&amp;"|")-1))))&lt;=40),IF(ISNUMBER(O4208),O4208,IFERROR(VALUE(O4208),VALUE(LEFT(TRIM(O4208),FIND("|",SUBSTITUTE(SUBSTITUTE(SUBSTITUTE(SUBSTITUTE(SUBSTITUTE(TRIM(O4208),"/","|"),"(","|"),"（","|"),";","|"),"；","|")&amp;"|")-1))))*100/IF(ISNUMBER(N4208),N4208,IFERROR(VALUE(N4208),VALUE(LEFT(TRIM(N4208),FIND("|",SUBSTITUTE(SUBSTITUTE(SUBSTITUTE(SUBSTITUTE(SUBSTITUTE(TRIM(N4208),"/","|"),"(","|"),"（","|"),";","|"),"；","|")&amp;"|")-1)))),""),""))</x:f>
        <x:v>12.04</x:v>
      </x:c>
      <x:c r="AI4208" s="15" t="str">
        <x:f>IFERROR(IF(AND(IF(ISNUMBER(O4208),O4208,IFERROR(VALUE(O4208),VALUE(LEFT(TRIM(O4208),FIND("|",SUBSTITUTE(SUBSTITUTE(SUBSTITUTE(SUBSTITUTE(SUBSTITUTE(TRIM(O4208),"/","|"),"(","|"),"（","|"),";","|"),"；","|")&amp;"|")-1))))&gt;=75,IF(ISNUMBER(O4208),O4208,IFERROR(VALUE(O4208),VALUE(LEFT(TRIM(O4208),FIND("|",SUBSTITUTE(SUBSTITUTE(SUBSTITUTE(SUBSTITUTE(SUBSTITUTE(TRIM(O4208),"/","|"),"(","|"),"（","|"),";","|"),"；","|")&amp;"|")-1))))&lt;=85,IF(ISNUMBER(Q4208),Q4208,IFERROR(VALUE(Q4208),VALUE(LEFT(TRIM(Q4208),FIND("|",SUBSTITUTE(SUBSTITUTE(SUBSTITUTE(SUBSTITUTE(SUBSTITUTE(TRIM(Q4208),"/","|"),"(","|"),"（","|"),";","|"),"；","|")&amp;"|")-1))))&gt;0),IF(ISNUMBER(O4208),O4208,IFERROR(VALUE(O4208),VALUE(LEFT(TRIM(O4208),FIND("|",SUBSTITUTE(SUBSTITUTE(SUBSTITUTE(SUBSTITUTE(SUBSTITUTE(TRIM(O4208),"/","|"),"(","|"),"（","|"),";","|"),"；","|")&amp;"|")-1))))*1000/IF(ISNUMBER(Q4208),Q4208,IFERROR(VALUE(Q4208),VALUE(LEFT(TRIM(Q4208),FIND("|",SUBSTITUTE(SUBSTITUTE(SUBSTITUTE(SUBSTITUTE(SUBSTITUTE(TRIM(Q4208),"/","|"),"(","|"),"（","|"),";","|"),"；","|")&amp;"|")-1)))),""),"")</x:f>
      </x:c>
      <x:c r="AJ4208" s="14" t="str">
        <x:f>IF(AI4208="","","非称重实测")</x:f>
      </x:c>
      <x:c r="AK4208" s="14" t="str"/>
      <x:c r="AL4208" s="14" t="str">
        <x:v>v3.4.6-candidate</x:v>
      </x:c>
    </x:row>
    <x:row r="4209">
      <x:c r="A4209" t="n">
        <x:v>407</x:v>
      </x:c>
      <x:c r="B4209" t="str">
        <x:v>SC6490AAAEBEV</x:v>
      </x:c>
      <x:c r="C4209" t="str">
        <x:v>阿维塔（AVATR）牌</x:v>
      </x:c>
      <x:c r="D4209"/>
      <x:c r="E4209" t="str">
        <x:v>阿维塔07L</x:v>
      </x:c>
      <x:c r="F4209"/>
      <x:c r="G4209"/>
      <x:c r="H4209" t="str">
        <x:v>纯电动多用途乘用车</x:v>
      </x:c>
      <x:c r="I4209" t="str">
        <x:v>SUV-D</x:v>
      </x:c>
      <x:c r="J4209" t="str">
        <x:v>BEV</x:v>
      </x:c>
      <x:c r="K4209"/>
      <x:c r="L4209" t="n">
        <x:v>2480</x:v>
      </x:c>
      <x:c r="M4209" t="n">
        <x:v>2990</x:v>
      </x:c>
      <x:c r="N4209" t="str">
        <x:v>650</x:v>
      </x:c>
      <x:c r="O4209" t="n">
        <x:v>87.301</x:v>
      </x:c>
      <x:c r="P4209" t="str">
        <x:v>磷酸铁锂蓄电池</x:v>
      </x:c>
      <x:c r="Q4209"/>
      <x:c r="R4209" t="n">
        <x:v>13.43</x:v>
      </x:c>
      <x:c r="S4209" t="str">
        <x:v>210/251/251</x:v>
      </x:c>
      <x:c r="T4209" t="n">
        <x:v>712</x:v>
      </x:c>
      <x:c r="U4209" t="str">
        <x:v>重庆青山工业有限责任公司</x:v>
      </x:c>
      <x:c r="V4209"/>
      <x:c r="W4209" t="str">
        <x:v>AYDM03/ATDM05/ATDM05</x:v>
      </x:c>
      <x:c r="X4209"/>
      <x:c r="Y4209"/>
      <x:c r="Z4209"/>
      <x:c r="AA4209"/>
      <x:c r="AB4209"/>
      <x:c r="AC4209"/>
      <x:c r="AD4209" t="str">
        <x:v>梳理补充_附件2-BEV(408)</x:v>
      </x:c>
      <x:c r="AE4209" s="14" t="str"/>
      <x:c r="AF4209" s="14" t="str"/>
      <x:c r="AG4209" s="14" t="str">
        <x:v>待OCR/外部证据：原字段为空</x:v>
      </x:c>
      <x:c r="AH4209" s="15" t="n">
        <x:f>IF(R4209&lt;&gt;"",R4209,IFERROR(IF(AND(IF(ISNUMBER(O4209),O4209,IFERROR(VALUE(O4209),VALUE(LEFT(TRIM(O4209),FIND("|",SUBSTITUTE(SUBSTITUTE(SUBSTITUTE(SUBSTITUTE(SUBSTITUTE(TRIM(O4209),"/","|"),"(","|"),"（","|"),";","|"),"；","|")&amp;"|")-1))))*100/IF(ISNUMBER(N4209),N4209,IFERROR(VALUE(N4209),VALUE(LEFT(TRIM(N4209),FIND("|",SUBSTITUTE(SUBSTITUTE(SUBSTITUTE(SUBSTITUTE(SUBSTITUTE(TRIM(N4209),"/","|"),"(","|"),"（","|"),";","|"),"；","|")&amp;"|")-1))))&gt;=3,IF(ISNUMBER(O4209),O4209,IFERROR(VALUE(O4209),VALUE(LEFT(TRIM(O4209),FIND("|",SUBSTITUTE(SUBSTITUTE(SUBSTITUTE(SUBSTITUTE(SUBSTITUTE(TRIM(O4209),"/","|"),"(","|"),"（","|"),";","|"),"；","|")&amp;"|")-1))))*100/IF(ISNUMBER(N4209),N4209,IFERROR(VALUE(N4209),VALUE(LEFT(TRIM(N4209),FIND("|",SUBSTITUTE(SUBSTITUTE(SUBSTITUTE(SUBSTITUTE(SUBSTITUTE(TRIM(N4209),"/","|"),"(","|"),"（","|"),";","|"),"；","|")&amp;"|")-1))))&lt;=40),IF(ISNUMBER(O4209),O4209,IFERROR(VALUE(O4209),VALUE(LEFT(TRIM(O4209),FIND("|",SUBSTITUTE(SUBSTITUTE(SUBSTITUTE(SUBSTITUTE(SUBSTITUTE(TRIM(O4209),"/","|"),"(","|"),"（","|"),";","|"),"；","|")&amp;"|")-1))))*100/IF(ISNUMBER(N4209),N4209,IFERROR(VALUE(N4209),VALUE(LEFT(TRIM(N4209),FIND("|",SUBSTITUTE(SUBSTITUTE(SUBSTITUTE(SUBSTITUTE(SUBSTITUTE(TRIM(N4209),"/","|"),"(","|"),"（","|"),";","|"),"；","|")&amp;"|")-1)))),""),""))</x:f>
        <x:v>13.43</x:v>
      </x:c>
      <x:c r="AI4209" s="15" t="str">
        <x:f>IFERROR(IF(AND(IF(ISNUMBER(O4209),O4209,IFERROR(VALUE(O4209),VALUE(LEFT(TRIM(O4209),FIND("|",SUBSTITUTE(SUBSTITUTE(SUBSTITUTE(SUBSTITUTE(SUBSTITUTE(TRIM(O4209),"/","|"),"(","|"),"（","|"),";","|"),"；","|")&amp;"|")-1))))&gt;=75,IF(ISNUMBER(O4209),O4209,IFERROR(VALUE(O4209),VALUE(LEFT(TRIM(O4209),FIND("|",SUBSTITUTE(SUBSTITUTE(SUBSTITUTE(SUBSTITUTE(SUBSTITUTE(TRIM(O4209),"/","|"),"(","|"),"（","|"),";","|"),"；","|")&amp;"|")-1))))&lt;=85,IF(ISNUMBER(Q4209),Q4209,IFERROR(VALUE(Q4209),VALUE(LEFT(TRIM(Q4209),FIND("|",SUBSTITUTE(SUBSTITUTE(SUBSTITUTE(SUBSTITUTE(SUBSTITUTE(TRIM(Q4209),"/","|"),"(","|"),"（","|"),";","|"),"；","|")&amp;"|")-1))))&gt;0),IF(ISNUMBER(O4209),O4209,IFERROR(VALUE(O4209),VALUE(LEFT(TRIM(O4209),FIND("|",SUBSTITUTE(SUBSTITUTE(SUBSTITUTE(SUBSTITUTE(SUBSTITUTE(TRIM(O4209),"/","|"),"(","|"),"（","|"),";","|"),"；","|")&amp;"|")-1))))*1000/IF(ISNUMBER(Q4209),Q4209,IFERROR(VALUE(Q4209),VALUE(LEFT(TRIM(Q4209),FIND("|",SUBSTITUTE(SUBSTITUTE(SUBSTITUTE(SUBSTITUTE(SUBSTITUTE(TRIM(Q4209),"/","|"),"(","|"),"（","|"),";","|"),"；","|")&amp;"|")-1)))),""),"")</x:f>
      </x:c>
      <x:c r="AJ4209" s="14" t="str">
        <x:f>IF(AI4209="","","非称重实测")</x:f>
      </x:c>
      <x:c r="AK4209" s="14" t="str"/>
      <x:c r="AL4209" s="14" t="str">
        <x:v>v3.4.6-candidate</x:v>
      </x:c>
    </x:row>
    <x:row r="4210">
      <x:c r="A4210" t="n">
        <x:v>407</x:v>
      </x:c>
      <x:c r="B4210" t="str">
        <x:v>SGM7000MBBEV</x:v>
      </x:c>
      <x:c r="C4210" t="str">
        <x:v>别克(BUICK)</x:v>
      </x:c>
      <x:c r="D4210"/>
      <x:c r="E4210" t="str">
        <x:v>别克至境L7</x:v>
      </x:c>
      <x:c r="F4210"/>
      <x:c r="G4210"/>
      <x:c r="H4210" t="str">
        <x:v>纯电动轿车</x:v>
      </x:c>
      <x:c r="I4210" t="str">
        <x:v>Car-D</x:v>
      </x:c>
      <x:c r="J4210" t="str">
        <x:v>BEV</x:v>
      </x:c>
      <x:c r="K4210"/>
      <x:c r="L4210" t="n">
        <x:v>2170</x:v>
      </x:c>
      <x:c r="M4210" t="n">
        <x:v>3000</x:v>
      </x:c>
      <x:c r="N4210" t="str">
        <x:v>702</x:v>
      </x:c>
      <x:c r="O4210" t="n">
        <x:v>80.6</x:v>
      </x:c>
      <x:c r="P4210" t="str">
        <x:v>磷酸铁锂蓄电池</x:v>
      </x:c>
      <x:c r="Q4210" t="n">
        <x:v>143.42</x:v>
      </x:c>
      <x:c r="R4210" t="n">
        <x:v>11.48</x:v>
      </x:c>
      <x:c r="S4210" t="str">
        <x:v>282</x:v>
      </x:c>
      <x:c r="T4210" t="n">
        <x:v>282</x:v>
      </x:c>
      <x:c r="U4210" t="str">
        <x:v>上海汽车变速器有限公司</x:v>
      </x:c>
      <x:c r="V4210"/>
      <x:c r="W4210" t="str">
        <x:v>TZ210QYP5G</x:v>
      </x:c>
      <x:c r="X4210"/>
      <x:c r="Y4210"/>
      <x:c r="Z4210"/>
      <x:c r="AA4210"/>
      <x:c r="AB4210"/>
      <x:c r="AC4210"/>
      <x:c r="AD4210" t="str">
        <x:v>梳理补充_附件2-BEV(408)</x:v>
      </x:c>
      <x:c r="AE4210" s="14" t="str"/>
      <x:c r="AF4210" s="14" t="str"/>
      <x:c r="AG4210" s="14" t="str">
        <x:v>待OCR/外部证据：原字段为空</x:v>
      </x:c>
      <x:c r="AH4210" s="15" t="n">
        <x:f>IF(R4210&lt;&gt;"",R4210,IFERROR(IF(AND(IF(ISNUMBER(O4210),O4210,IFERROR(VALUE(O4210),VALUE(LEFT(TRIM(O4210),FIND("|",SUBSTITUTE(SUBSTITUTE(SUBSTITUTE(SUBSTITUTE(SUBSTITUTE(TRIM(O4210),"/","|"),"(","|"),"（","|"),";","|"),"；","|")&amp;"|")-1))))*100/IF(ISNUMBER(N4210),N4210,IFERROR(VALUE(N4210),VALUE(LEFT(TRIM(N4210),FIND("|",SUBSTITUTE(SUBSTITUTE(SUBSTITUTE(SUBSTITUTE(SUBSTITUTE(TRIM(N4210),"/","|"),"(","|"),"（","|"),";","|"),"；","|")&amp;"|")-1))))&gt;=3,IF(ISNUMBER(O4210),O4210,IFERROR(VALUE(O4210),VALUE(LEFT(TRIM(O4210),FIND("|",SUBSTITUTE(SUBSTITUTE(SUBSTITUTE(SUBSTITUTE(SUBSTITUTE(TRIM(O4210),"/","|"),"(","|"),"（","|"),";","|"),"；","|")&amp;"|")-1))))*100/IF(ISNUMBER(N4210),N4210,IFERROR(VALUE(N4210),VALUE(LEFT(TRIM(N4210),FIND("|",SUBSTITUTE(SUBSTITUTE(SUBSTITUTE(SUBSTITUTE(SUBSTITUTE(TRIM(N4210),"/","|"),"(","|"),"（","|"),";","|"),"；","|")&amp;"|")-1))))&lt;=40),IF(ISNUMBER(O4210),O4210,IFERROR(VALUE(O4210),VALUE(LEFT(TRIM(O4210),FIND("|",SUBSTITUTE(SUBSTITUTE(SUBSTITUTE(SUBSTITUTE(SUBSTITUTE(TRIM(O4210),"/","|"),"(","|"),"（","|"),";","|"),"；","|")&amp;"|")-1))))*100/IF(ISNUMBER(N4210),N4210,IFERROR(VALUE(N4210),VALUE(LEFT(TRIM(N4210),FIND("|",SUBSTITUTE(SUBSTITUTE(SUBSTITUTE(SUBSTITUTE(SUBSTITUTE(TRIM(N4210),"/","|"),"(","|"),"（","|"),";","|"),"；","|")&amp;"|")-1)))),""),""))</x:f>
        <x:v>11.48</x:v>
      </x:c>
      <x:c r="AI4210" s="15" t="n">
        <x:f>IFERROR(IF(AND(IF(ISNUMBER(O4210),O4210,IFERROR(VALUE(O4210),VALUE(LEFT(TRIM(O4210),FIND("|",SUBSTITUTE(SUBSTITUTE(SUBSTITUTE(SUBSTITUTE(SUBSTITUTE(TRIM(O4210),"/","|"),"(","|"),"（","|"),";","|"),"；","|")&amp;"|")-1))))&gt;=75,IF(ISNUMBER(O4210),O4210,IFERROR(VALUE(O4210),VALUE(LEFT(TRIM(O4210),FIND("|",SUBSTITUTE(SUBSTITUTE(SUBSTITUTE(SUBSTITUTE(SUBSTITUTE(TRIM(O4210),"/","|"),"(","|"),"（","|"),";","|"),"；","|")&amp;"|")-1))))&lt;=85,IF(ISNUMBER(Q4210),Q4210,IFERROR(VALUE(Q4210),VALUE(LEFT(TRIM(Q4210),FIND("|",SUBSTITUTE(SUBSTITUTE(SUBSTITUTE(SUBSTITUTE(SUBSTITUTE(TRIM(Q4210),"/","|"),"(","|"),"（","|"),";","|"),"；","|")&amp;"|")-1))))&gt;0),IF(ISNUMBER(O4210),O4210,IFERROR(VALUE(O4210),VALUE(LEFT(TRIM(O4210),FIND("|",SUBSTITUTE(SUBSTITUTE(SUBSTITUTE(SUBSTITUTE(SUBSTITUTE(TRIM(O4210),"/","|"),"(","|"),"（","|"),";","|"),"；","|")&amp;"|")-1))))*1000/IF(ISNUMBER(Q4210),Q4210,IFERROR(VALUE(Q4210),VALUE(LEFT(TRIM(Q4210),FIND("|",SUBSTITUTE(SUBSTITUTE(SUBSTITUTE(SUBSTITUTE(SUBSTITUTE(TRIM(Q4210),"/","|"),"(","|"),"（","|"),";","|"),"；","|")&amp;"|")-1)))),""),"")</x:f>
        <x:v>561.985776042393</x:v>
      </x:c>
      <x:c r="AJ4210" s="14" t="str">
        <x:f>IF(AI4210="","","非称重实测")</x:f>
        <x:v>非称重实测</x:v>
      </x:c>
      <x:c r="AK4210" s="14" t="str">
        <x:v>80kWh质量可推导</x:v>
      </x:c>
      <x:c r="AL4210" s="14" t="str">
        <x:v>v3.4.6-candidate</x:v>
      </x:c>
    </x:row>
    <x:row r="4211">
      <x:c r="A4211" t="n">
        <x:v>407</x:v>
      </x:c>
      <x:c r="B4211" t="str">
        <x:v>SQR6460BEVT1Q</x:v>
      </x:c>
      <x:c r="C4211" t="str">
        <x:v>奇瑞牌</x:v>
      </x:c>
      <x:c r="D4211"/>
      <x:c r="E4211" t="str">
        <x:v>奇瑞风云T7</x:v>
      </x:c>
      <x:c r="F4211"/>
      <x:c r="G4211"/>
      <x:c r="H4211" t="str">
        <x:v>纯电动多用途乘用车</x:v>
      </x:c>
      <x:c r="I4211" t="str">
        <x:v>SUV-C</x:v>
      </x:c>
      <x:c r="J4211" t="str">
        <x:v>BEV</x:v>
      </x:c>
      <x:c r="K4211"/>
      <x:c r="L4211" t="n">
        <x:v>1780</x:v>
      </x:c>
      <x:c r="M4211" t="n">
        <x:v>2700</x:v>
      </x:c>
      <x:c r="N4211" t="str">
        <x:v>600</x:v>
      </x:c>
      <x:c r="O4211" t="n">
        <x:v>65.05</x:v>
      </x:c>
      <x:c r="P4211" t="str">
        <x:v>磷酸铁锂蓄电池</x:v>
      </x:c>
      <x:c r="Q4211" t="n">
        <x:v>136.95</x:v>
      </x:c>
      <x:c r="R4211" t="n">
        <x:v>10.84</x:v>
      </x:c>
      <x:c r="S4211" t="str">
        <x:v>178</x:v>
      </x:c>
      <x:c r="T4211" t="n">
        <x:v>178</x:v>
      </x:c>
      <x:c r="U4211" t="str">
        <x:v>芜湖埃科驱动科技有限公司</x:v>
      </x:c>
      <x:c r="V4211"/>
      <x:c r="W4211" t="str">
        <x:v>TZ180YMZA0</x:v>
      </x:c>
      <x:c r="X4211"/>
      <x:c r="Y4211"/>
      <x:c r="Z4211"/>
      <x:c r="AA4211"/>
      <x:c r="AB4211"/>
      <x:c r="AC4211"/>
      <x:c r="AD4211" t="str">
        <x:v>梳理补充_附件2-BEV(408)</x:v>
      </x:c>
      <x:c r="AE4211" s="14" t="str"/>
      <x:c r="AF4211" s="14" t="str"/>
      <x:c r="AG4211" s="14" t="str">
        <x:v>待OCR/外部证据：原字段为空</x:v>
      </x:c>
      <x:c r="AH4211" s="15" t="n">
        <x:f>IF(R4211&lt;&gt;"",R4211,IFERROR(IF(AND(IF(ISNUMBER(O4211),O4211,IFERROR(VALUE(O4211),VALUE(LEFT(TRIM(O4211),FIND("|",SUBSTITUTE(SUBSTITUTE(SUBSTITUTE(SUBSTITUTE(SUBSTITUTE(TRIM(O4211),"/","|"),"(","|"),"（","|"),";","|"),"；","|")&amp;"|")-1))))*100/IF(ISNUMBER(N4211),N4211,IFERROR(VALUE(N4211),VALUE(LEFT(TRIM(N4211),FIND("|",SUBSTITUTE(SUBSTITUTE(SUBSTITUTE(SUBSTITUTE(SUBSTITUTE(TRIM(N4211),"/","|"),"(","|"),"（","|"),";","|"),"；","|")&amp;"|")-1))))&gt;=3,IF(ISNUMBER(O4211),O4211,IFERROR(VALUE(O4211),VALUE(LEFT(TRIM(O4211),FIND("|",SUBSTITUTE(SUBSTITUTE(SUBSTITUTE(SUBSTITUTE(SUBSTITUTE(TRIM(O4211),"/","|"),"(","|"),"（","|"),";","|"),"；","|")&amp;"|")-1))))*100/IF(ISNUMBER(N4211),N4211,IFERROR(VALUE(N4211),VALUE(LEFT(TRIM(N4211),FIND("|",SUBSTITUTE(SUBSTITUTE(SUBSTITUTE(SUBSTITUTE(SUBSTITUTE(TRIM(N4211),"/","|"),"(","|"),"（","|"),";","|"),"；","|")&amp;"|")-1))))&lt;=40),IF(ISNUMBER(O4211),O4211,IFERROR(VALUE(O4211),VALUE(LEFT(TRIM(O4211),FIND("|",SUBSTITUTE(SUBSTITUTE(SUBSTITUTE(SUBSTITUTE(SUBSTITUTE(TRIM(O4211),"/","|"),"(","|"),"（","|"),";","|"),"；","|")&amp;"|")-1))))*100/IF(ISNUMBER(N4211),N4211,IFERROR(VALUE(N4211),VALUE(LEFT(TRIM(N4211),FIND("|",SUBSTITUTE(SUBSTITUTE(SUBSTITUTE(SUBSTITUTE(SUBSTITUTE(TRIM(N4211),"/","|"),"(","|"),"（","|"),";","|"),"；","|")&amp;"|")-1)))),""),""))</x:f>
        <x:v>10.84</x:v>
      </x:c>
      <x:c r="AI4211" s="15" t="str">
        <x:f>IFERROR(IF(AND(IF(ISNUMBER(O4211),O4211,IFERROR(VALUE(O4211),VALUE(LEFT(TRIM(O4211),FIND("|",SUBSTITUTE(SUBSTITUTE(SUBSTITUTE(SUBSTITUTE(SUBSTITUTE(TRIM(O4211),"/","|"),"(","|"),"（","|"),";","|"),"；","|")&amp;"|")-1))))&gt;=75,IF(ISNUMBER(O4211),O4211,IFERROR(VALUE(O4211),VALUE(LEFT(TRIM(O4211),FIND("|",SUBSTITUTE(SUBSTITUTE(SUBSTITUTE(SUBSTITUTE(SUBSTITUTE(TRIM(O4211),"/","|"),"(","|"),"（","|"),";","|"),"；","|")&amp;"|")-1))))&lt;=85,IF(ISNUMBER(Q4211),Q4211,IFERROR(VALUE(Q4211),VALUE(LEFT(TRIM(Q4211),FIND("|",SUBSTITUTE(SUBSTITUTE(SUBSTITUTE(SUBSTITUTE(SUBSTITUTE(TRIM(Q4211),"/","|"),"(","|"),"（","|"),";","|"),"；","|")&amp;"|")-1))))&gt;0),IF(ISNUMBER(O4211),O4211,IFERROR(VALUE(O4211),VALUE(LEFT(TRIM(O4211),FIND("|",SUBSTITUTE(SUBSTITUTE(SUBSTITUTE(SUBSTITUTE(SUBSTITUTE(TRIM(O4211),"/","|"),"(","|"),"（","|"),";","|"),"；","|")&amp;"|")-1))))*1000/IF(ISNUMBER(Q4211),Q4211,IFERROR(VALUE(Q4211),VALUE(LEFT(TRIM(Q4211),FIND("|",SUBSTITUTE(SUBSTITUTE(SUBSTITUTE(SUBSTITUTE(SUBSTITUTE(TRIM(Q4211),"/","|"),"(","|"),"（","|"),";","|"),"；","|")&amp;"|")-1)))),""),"")</x:f>
      </x:c>
      <x:c r="AJ4211" s="14" t="str">
        <x:f>IF(AI4211="","","非称重实测")</x:f>
      </x:c>
      <x:c r="AK4211" s="14" t="str"/>
      <x:c r="AL4211" s="14" t="str">
        <x:v>v3.4.6-candidate</x:v>
      </x:c>
    </x:row>
    <x:row r="4212">
      <x:c r="A4212" t="n">
        <x:v>407</x:v>
      </x:c>
      <x:c r="B4212" t="str">
        <x:v>WHJ7000BEVHH129</x:v>
      </x:c>
      <x:c r="C4212" t="str">
        <x:v>凯翼牌</x:v>
      </x:c>
      <x:c r="D4212"/>
      <x:c r="E4212" t="str">
        <x:v>凯翼拾月Max</x:v>
      </x:c>
      <x:c r="F4212"/>
      <x:c r="G4212"/>
      <x:c r="H4212" t="str">
        <x:v>纯电动轿车</x:v>
      </x:c>
      <x:c r="I4212" t="str">
        <x:v>Car-B</x:v>
      </x:c>
      <x:c r="J4212" t="str">
        <x:v>BEV</x:v>
      </x:c>
      <x:c r="K4212"/>
      <x:c r="L4212" t="n">
        <x:v>1090</x:v>
      </x:c>
      <x:c r="M4212" t="n">
        <x:v>2520</x:v>
      </x:c>
      <x:c r="N4212" t="str">
        <x:v>301</x:v>
      </x:c>
      <x:c r="O4212" t="n">
        <x:v>27.04</x:v>
      </x:c>
      <x:c r="P4212" t="str">
        <x:v>磷酸铁锂蓄电池</x:v>
      </x:c>
      <x:c r="Q4212" t="n">
        <x:v>123.47</x:v>
      </x:c>
      <x:c r="R4212" t="n">
        <x:v>8.98</x:v>
      </x:c>
      <x:c r="S4212" t="str">
        <x:v>55</x:v>
      </x:c>
      <x:c r="T4212" t="n">
        <x:v>55</x:v>
      </x:c>
      <x:c r="U4212" t="str">
        <x:v>菲仕绿能科技(北京)有限公司</x:v>
      </x:c>
      <x:c r="V4212"/>
      <x:c r="W4212" t="str">
        <x:v>121BA3</x:v>
      </x:c>
      <x:c r="X4212"/>
      <x:c r="Y4212"/>
      <x:c r="Z4212"/>
      <x:c r="AA4212"/>
      <x:c r="AB4212"/>
      <x:c r="AC4212"/>
      <x:c r="AD4212" t="str">
        <x:v>梳理补充_附件2-BEV(408)</x:v>
      </x:c>
      <x:c r="AE4212" s="14" t="str"/>
      <x:c r="AF4212" s="14" t="str"/>
      <x:c r="AG4212" s="14" t="str">
        <x:v>待OCR/外部证据：原字段为空</x:v>
      </x:c>
      <x:c r="AH4212" s="15" t="n">
        <x:f>IF(R4212&lt;&gt;"",R4212,IFERROR(IF(AND(IF(ISNUMBER(O4212),O4212,IFERROR(VALUE(O4212),VALUE(LEFT(TRIM(O4212),FIND("|",SUBSTITUTE(SUBSTITUTE(SUBSTITUTE(SUBSTITUTE(SUBSTITUTE(TRIM(O4212),"/","|"),"(","|"),"（","|"),";","|"),"；","|")&amp;"|")-1))))*100/IF(ISNUMBER(N4212),N4212,IFERROR(VALUE(N4212),VALUE(LEFT(TRIM(N4212),FIND("|",SUBSTITUTE(SUBSTITUTE(SUBSTITUTE(SUBSTITUTE(SUBSTITUTE(TRIM(N4212),"/","|"),"(","|"),"（","|"),";","|"),"；","|")&amp;"|")-1))))&gt;=3,IF(ISNUMBER(O4212),O4212,IFERROR(VALUE(O4212),VALUE(LEFT(TRIM(O4212),FIND("|",SUBSTITUTE(SUBSTITUTE(SUBSTITUTE(SUBSTITUTE(SUBSTITUTE(TRIM(O4212),"/","|"),"(","|"),"（","|"),";","|"),"；","|")&amp;"|")-1))))*100/IF(ISNUMBER(N4212),N4212,IFERROR(VALUE(N4212),VALUE(LEFT(TRIM(N4212),FIND("|",SUBSTITUTE(SUBSTITUTE(SUBSTITUTE(SUBSTITUTE(SUBSTITUTE(TRIM(N4212),"/","|"),"(","|"),"（","|"),";","|"),"；","|")&amp;"|")-1))))&lt;=40),IF(ISNUMBER(O4212),O4212,IFERROR(VALUE(O4212),VALUE(LEFT(TRIM(O4212),FIND("|",SUBSTITUTE(SUBSTITUTE(SUBSTITUTE(SUBSTITUTE(SUBSTITUTE(TRIM(O4212),"/","|"),"(","|"),"（","|"),";","|"),"；","|")&amp;"|")-1))))*100/IF(ISNUMBER(N4212),N4212,IFERROR(VALUE(N4212),VALUE(LEFT(TRIM(N4212),FIND("|",SUBSTITUTE(SUBSTITUTE(SUBSTITUTE(SUBSTITUTE(SUBSTITUTE(TRIM(N4212),"/","|"),"(","|"),"（","|"),";","|"),"；","|")&amp;"|")-1)))),""),""))</x:f>
        <x:v>8.98</x:v>
      </x:c>
      <x:c r="AI4212" s="15" t="str">
        <x:f>IFERROR(IF(AND(IF(ISNUMBER(O4212),O4212,IFERROR(VALUE(O4212),VALUE(LEFT(TRIM(O4212),FIND("|",SUBSTITUTE(SUBSTITUTE(SUBSTITUTE(SUBSTITUTE(SUBSTITUTE(TRIM(O4212),"/","|"),"(","|"),"（","|"),";","|"),"；","|")&amp;"|")-1))))&gt;=75,IF(ISNUMBER(O4212),O4212,IFERROR(VALUE(O4212),VALUE(LEFT(TRIM(O4212),FIND("|",SUBSTITUTE(SUBSTITUTE(SUBSTITUTE(SUBSTITUTE(SUBSTITUTE(TRIM(O4212),"/","|"),"(","|"),"（","|"),";","|"),"；","|")&amp;"|")-1))))&lt;=85,IF(ISNUMBER(Q4212),Q4212,IFERROR(VALUE(Q4212),VALUE(LEFT(TRIM(Q4212),FIND("|",SUBSTITUTE(SUBSTITUTE(SUBSTITUTE(SUBSTITUTE(SUBSTITUTE(TRIM(Q4212),"/","|"),"(","|"),"（","|"),";","|"),"；","|")&amp;"|")-1))))&gt;0),IF(ISNUMBER(O4212),O4212,IFERROR(VALUE(O4212),VALUE(LEFT(TRIM(O4212),FIND("|",SUBSTITUTE(SUBSTITUTE(SUBSTITUTE(SUBSTITUTE(SUBSTITUTE(TRIM(O4212),"/","|"),"(","|"),"（","|"),";","|"),"；","|")&amp;"|")-1))))*1000/IF(ISNUMBER(Q4212),Q4212,IFERROR(VALUE(Q4212),VALUE(LEFT(TRIM(Q4212),FIND("|",SUBSTITUTE(SUBSTITUTE(SUBSTITUTE(SUBSTITUTE(SUBSTITUTE(TRIM(Q4212),"/","|"),"(","|"),"（","|"),";","|"),"；","|")&amp;"|")-1)))),""),"")</x:f>
      </x:c>
      <x:c r="AJ4212" s="14" t="str">
        <x:f>IF(AI4212="","","非称重实测")</x:f>
      </x:c>
      <x:c r="AK4212" s="14" t="str"/>
      <x:c r="AL4212" s="14" t="str">
        <x:v>v3.4.6-candidate</x:v>
      </x:c>
    </x:row>
    <x:row r="4213">
      <x:c r="A4213" t="n">
        <x:v>407</x:v>
      </x:c>
      <x:c r="B4213" t="str">
        <x:v>AHC6470SHEVN0C</x:v>
      </x:c>
      <x:c r="C4213" t="str">
        <x:v>埃安(AION)</x:v>
      </x:c>
      <x:c r="D4213"/>
      <x:c r="E4213" t="str">
        <x:v>埃安i60</x:v>
      </x:c>
      <x:c r="F4213"/>
      <x:c r="G4213"/>
      <x:c r="H4213" t="str">
        <x:v>插电式增程混合动力多用途乘用车</x:v>
      </x:c>
      <x:c r="I4213" t="str">
        <x:v>SUV-C</x:v>
      </x:c>
      <x:c r="J4213" t="str">
        <x:v>PHEV</x:v>
      </x:c>
      <x:c r="K4213"/>
      <x:c r="L4213" t="n">
        <x:v>1940</x:v>
      </x:c>
      <x:c r="M4213" t="str">
        <x:v>2775</x:v>
      </x:c>
      <x:c r="N4213" t="n">
        <x:v>280</x:v>
      </x:c>
      <x:c r="O4213" t="str">
        <x:v>45.368</x:v>
      </x:c>
      <x:c r="P4213" t="str">
        <x:v>磷酸铁锂蓄电池</x:v>
      </x:c>
      <x:c r="Q4213"/>
      <x:c r="R4213" t="n">
        <x:v>16.2</x:v>
      </x:c>
      <x:c r="S4213"/>
      <x:c r="T4213"/>
      <x:c r="U4213"/>
      <x:c r="V4213"/>
      <x:c r="W4213"/>
      <x:c r="X4213" t="str">
        <x:v>4.95</x:v>
      </x:c>
      <x:c r="Y4213"/>
      <x:c r="Z4213" t="n">
        <x:v>1498</x:v>
      </x:c>
      <x:c r="AA4213" t="str">
        <x:v>74</x:v>
      </x:c>
      <x:c r="AB4213" t="str">
        <x:v>广州祺盛动力总成有限公司</x:v>
      </x:c>
      <x:c r="AC4213" t="str">
        <x:v>4A15K3</x:v>
      </x:c>
      <x:c r="AD4213" t="str">
        <x:v>梳理补充_附件3-PHEV(408)</x:v>
      </x:c>
      <x:c r="AE4213" s="14" t="str"/>
      <x:c r="AF4213" s="14" t="str"/>
      <x:c r="AG4213" s="14" t="str">
        <x:v>待OCR/外部证据：原字段为空</x:v>
      </x:c>
      <x:c r="AH4213" s="15" t="n">
        <x:f>IF(R4213&lt;&gt;"",R4213,IFERROR(IF(AND(IF(ISNUMBER(O4213),O4213,IFERROR(VALUE(O4213),VALUE(LEFT(TRIM(O4213),FIND("|",SUBSTITUTE(SUBSTITUTE(SUBSTITUTE(SUBSTITUTE(SUBSTITUTE(TRIM(O4213),"/","|"),"(","|"),"（","|"),";","|"),"；","|")&amp;"|")-1))))*100/IF(ISNUMBER(N4213),N4213,IFERROR(VALUE(N4213),VALUE(LEFT(TRIM(N4213),FIND("|",SUBSTITUTE(SUBSTITUTE(SUBSTITUTE(SUBSTITUTE(SUBSTITUTE(TRIM(N4213),"/","|"),"(","|"),"（","|"),";","|"),"；","|")&amp;"|")-1))))&gt;=3,IF(ISNUMBER(O4213),O4213,IFERROR(VALUE(O4213),VALUE(LEFT(TRIM(O4213),FIND("|",SUBSTITUTE(SUBSTITUTE(SUBSTITUTE(SUBSTITUTE(SUBSTITUTE(TRIM(O4213),"/","|"),"(","|"),"（","|"),";","|"),"；","|")&amp;"|")-1))))*100/IF(ISNUMBER(N4213),N4213,IFERROR(VALUE(N4213),VALUE(LEFT(TRIM(N4213),FIND("|",SUBSTITUTE(SUBSTITUTE(SUBSTITUTE(SUBSTITUTE(SUBSTITUTE(TRIM(N4213),"/","|"),"(","|"),"（","|"),";","|"),"；","|")&amp;"|")-1))))&lt;=40),IF(ISNUMBER(O4213),O4213,IFERROR(VALUE(O4213),VALUE(LEFT(TRIM(O4213),FIND("|",SUBSTITUTE(SUBSTITUTE(SUBSTITUTE(SUBSTITUTE(SUBSTITUTE(TRIM(O4213),"/","|"),"(","|"),"（","|"),";","|"),"；","|")&amp;"|")-1))))*100/IF(ISNUMBER(N4213),N4213,IFERROR(VALUE(N4213),VALUE(LEFT(TRIM(N4213),FIND("|",SUBSTITUTE(SUBSTITUTE(SUBSTITUTE(SUBSTITUTE(SUBSTITUTE(TRIM(N4213),"/","|"),"(","|"),"（","|"),";","|"),"；","|")&amp;"|")-1)))),""),""))</x:f>
        <x:v>16.2</x:v>
      </x:c>
      <x:c r="AI4213" s="15" t="str">
        <x:f>IFERROR(IF(AND(IF(ISNUMBER(O4213),O4213,IFERROR(VALUE(O4213),VALUE(LEFT(TRIM(O4213),FIND("|",SUBSTITUTE(SUBSTITUTE(SUBSTITUTE(SUBSTITUTE(SUBSTITUTE(TRIM(O4213),"/","|"),"(","|"),"（","|"),";","|"),"；","|")&amp;"|")-1))))&gt;=75,IF(ISNUMBER(O4213),O4213,IFERROR(VALUE(O4213),VALUE(LEFT(TRIM(O4213),FIND("|",SUBSTITUTE(SUBSTITUTE(SUBSTITUTE(SUBSTITUTE(SUBSTITUTE(TRIM(O4213),"/","|"),"(","|"),"（","|"),";","|"),"；","|")&amp;"|")-1))))&lt;=85,IF(ISNUMBER(Q4213),Q4213,IFERROR(VALUE(Q4213),VALUE(LEFT(TRIM(Q4213),FIND("|",SUBSTITUTE(SUBSTITUTE(SUBSTITUTE(SUBSTITUTE(SUBSTITUTE(TRIM(Q4213),"/","|"),"(","|"),"（","|"),";","|"),"；","|")&amp;"|")-1))))&gt;0),IF(ISNUMBER(O4213),O4213,IFERROR(VALUE(O4213),VALUE(LEFT(TRIM(O4213),FIND("|",SUBSTITUTE(SUBSTITUTE(SUBSTITUTE(SUBSTITUTE(SUBSTITUTE(TRIM(O4213),"/","|"),"(","|"),"（","|"),";","|"),"；","|")&amp;"|")-1))))*1000/IF(ISNUMBER(Q4213),Q4213,IFERROR(VALUE(Q4213),VALUE(LEFT(TRIM(Q4213),FIND("|",SUBSTITUTE(SUBSTITUTE(SUBSTITUTE(SUBSTITUTE(SUBSTITUTE(TRIM(Q4213),"/","|"),"(","|"),"（","|"),";","|"),"；","|")&amp;"|")-1)))),""),"")</x:f>
      </x:c>
      <x:c r="AJ4213" s="14" t="str">
        <x:f>IF(AI4213="","","非称重实测")</x:f>
      </x:c>
      <x:c r="AK4213" s="14" t="str"/>
      <x:c r="AL4213" s="14" t="str">
        <x:v>v3.4.6-candidate</x:v>
      </x:c>
    </x:row>
    <x:row r="4214">
      <x:c r="A4214" t="n">
        <x:v>407</x:v>
      </x:c>
      <x:c r="B4214" t="str">
        <x:v>BYD6510BN6HEV1</x:v>
      </x:c>
      <x:c r="C4214" t="str">
        <x:v>比亚迪牌</x:v>
      </x:c>
      <x:c r="D4214"/>
      <x:c r="E4214" t="str">
        <x:v>海狮08</x:v>
      </x:c>
      <x:c r="F4214"/>
      <x:c r="G4214"/>
      <x:c r="H4214" t="str">
        <x:v>插电式混合动力多用途乘用车</x:v>
      </x:c>
      <x:c r="I4214" t="str">
        <x:v>SUV-D</x:v>
      </x:c>
      <x:c r="J4214" t="str">
        <x:v>PHEV</x:v>
      </x:c>
      <x:c r="K4214"/>
      <x:c r="L4214" t="n">
        <x:v>2445</x:v>
      </x:c>
      <x:c r="M4214" t="str">
        <x:v>3030</x:v>
      </x:c>
      <x:c r="N4214" t="n">
        <x:v>300</x:v>
      </x:c>
      <x:c r="O4214" t="str">
        <x:v>55.843</x:v>
      </x:c>
      <x:c r="P4214" t="str">
        <x:v>磷酸铁锂蓄电池</x:v>
      </x:c>
      <x:c r="Q4214"/>
      <x:c r="R4214" t="n">
        <x:v>18.61</x:v>
      </x:c>
      <x:c r="S4214" t="str">
        <x:v>200</x:v>
      </x:c>
      <x:c r="T4214" t="n">
        <x:v>200</x:v>
      </x:c>
      <x:c r="U4214"/>
      <x:c r="V4214"/>
      <x:c r="W4214"/>
      <x:c r="X4214" t="str">
        <x:v>5.4</x:v>
      </x:c>
      <x:c r="Y4214"/>
      <x:c r="Z4214" t="n">
        <x:v>1498</x:v>
      </x:c>
      <x:c r="AA4214" t="str">
        <x:v>115</x:v>
      </x:c>
      <x:c r="AB4214" t="str">
        <x:v>比亚迪汽车有限公司</x:v>
      </x:c>
      <x:c r="AC4214" t="str">
        <x:v>BYD472ZQB</x:v>
      </x:c>
      <x:c r="AD4214" t="str">
        <x:v>梳理补充_附件3-PHEV(408)</x:v>
      </x:c>
      <x:c r="AE4214" s="14" t="str"/>
      <x:c r="AF4214" s="14" t="str"/>
      <x:c r="AG4214" s="14" t="str">
        <x:v>待OCR/外部证据：原字段为空</x:v>
      </x:c>
      <x:c r="AH4214" s="15" t="n">
        <x:f>IF(R4214&lt;&gt;"",R4214,IFERROR(IF(AND(IF(ISNUMBER(O4214),O4214,IFERROR(VALUE(O4214),VALUE(LEFT(TRIM(O4214),FIND("|",SUBSTITUTE(SUBSTITUTE(SUBSTITUTE(SUBSTITUTE(SUBSTITUTE(TRIM(O4214),"/","|"),"(","|"),"（","|"),";","|"),"；","|")&amp;"|")-1))))*100/IF(ISNUMBER(N4214),N4214,IFERROR(VALUE(N4214),VALUE(LEFT(TRIM(N4214),FIND("|",SUBSTITUTE(SUBSTITUTE(SUBSTITUTE(SUBSTITUTE(SUBSTITUTE(TRIM(N4214),"/","|"),"(","|"),"（","|"),";","|"),"；","|")&amp;"|")-1))))&gt;=3,IF(ISNUMBER(O4214),O4214,IFERROR(VALUE(O4214),VALUE(LEFT(TRIM(O4214),FIND("|",SUBSTITUTE(SUBSTITUTE(SUBSTITUTE(SUBSTITUTE(SUBSTITUTE(TRIM(O4214),"/","|"),"(","|"),"（","|"),";","|"),"；","|")&amp;"|")-1))))*100/IF(ISNUMBER(N4214),N4214,IFERROR(VALUE(N4214),VALUE(LEFT(TRIM(N4214),FIND("|",SUBSTITUTE(SUBSTITUTE(SUBSTITUTE(SUBSTITUTE(SUBSTITUTE(TRIM(N4214),"/","|"),"(","|"),"（","|"),";","|"),"；","|")&amp;"|")-1))))&lt;=40),IF(ISNUMBER(O4214),O4214,IFERROR(VALUE(O4214),VALUE(LEFT(TRIM(O4214),FIND("|",SUBSTITUTE(SUBSTITUTE(SUBSTITUTE(SUBSTITUTE(SUBSTITUTE(TRIM(O4214),"/","|"),"(","|"),"（","|"),";","|"),"；","|")&amp;"|")-1))))*100/IF(ISNUMBER(N4214),N4214,IFERROR(VALUE(N4214),VALUE(LEFT(TRIM(N4214),FIND("|",SUBSTITUTE(SUBSTITUTE(SUBSTITUTE(SUBSTITUTE(SUBSTITUTE(TRIM(N4214),"/","|"),"(","|"),"（","|"),";","|"),"；","|")&amp;"|")-1)))),""),""))</x:f>
        <x:v>18.61</x:v>
      </x:c>
      <x:c r="AI4214" s="15" t="str">
        <x:f>IFERROR(IF(AND(IF(ISNUMBER(O4214),O4214,IFERROR(VALUE(O4214),VALUE(LEFT(TRIM(O4214),FIND("|",SUBSTITUTE(SUBSTITUTE(SUBSTITUTE(SUBSTITUTE(SUBSTITUTE(TRIM(O4214),"/","|"),"(","|"),"（","|"),";","|"),"；","|")&amp;"|")-1))))&gt;=75,IF(ISNUMBER(O4214),O4214,IFERROR(VALUE(O4214),VALUE(LEFT(TRIM(O4214),FIND("|",SUBSTITUTE(SUBSTITUTE(SUBSTITUTE(SUBSTITUTE(SUBSTITUTE(TRIM(O4214),"/","|"),"(","|"),"（","|"),";","|"),"；","|")&amp;"|")-1))))&lt;=85,IF(ISNUMBER(Q4214),Q4214,IFERROR(VALUE(Q4214),VALUE(LEFT(TRIM(Q4214),FIND("|",SUBSTITUTE(SUBSTITUTE(SUBSTITUTE(SUBSTITUTE(SUBSTITUTE(TRIM(Q4214),"/","|"),"(","|"),"（","|"),";","|"),"；","|")&amp;"|")-1))))&gt;0),IF(ISNUMBER(O4214),O4214,IFERROR(VALUE(O4214),VALUE(LEFT(TRIM(O4214),FIND("|",SUBSTITUTE(SUBSTITUTE(SUBSTITUTE(SUBSTITUTE(SUBSTITUTE(TRIM(O4214),"/","|"),"(","|"),"（","|"),";","|"),"；","|")&amp;"|")-1))))*1000/IF(ISNUMBER(Q4214),Q4214,IFERROR(VALUE(Q4214),VALUE(LEFT(TRIM(Q4214),FIND("|",SUBSTITUTE(SUBSTITUTE(SUBSTITUTE(SUBSTITUTE(SUBSTITUTE(TRIM(Q4214),"/","|"),"(","|"),"（","|"),";","|"),"；","|")&amp;"|")-1)))),""),"")</x:f>
      </x:c>
      <x:c r="AJ4214" s="14" t="str">
        <x:f>IF(AI4214="","","非称重实测")</x:f>
      </x:c>
      <x:c r="AK4214" s="14" t="str"/>
      <x:c r="AL4214" s="14" t="str">
        <x:v>v3.4.6-candidate</x:v>
      </x:c>
    </x:row>
    <x:row r="4215">
      <x:c r="A4215" t="n">
        <x:v>407</x:v>
      </x:c>
      <x:c r="B4215" t="str">
        <x:v>BYD6510BN6HEV2</x:v>
      </x:c>
      <x:c r="C4215" t="str">
        <x:v>比亚迪牌</x:v>
      </x:c>
      <x:c r="D4215"/>
      <x:c r="E4215" t="str">
        <x:v>海狮08</x:v>
      </x:c>
      <x:c r="F4215"/>
      <x:c r="G4215"/>
      <x:c r="H4215" t="str">
        <x:v>插电式混合动力多用途乘用车</x:v>
      </x:c>
      <x:c r="I4215" t="str">
        <x:v>SUV-D</x:v>
      </x:c>
      <x:c r="J4215" t="str">
        <x:v>PHEV</x:v>
      </x:c>
      <x:c r="K4215"/>
      <x:c r="L4215" t="n">
        <x:v>2605</x:v>
      </x:c>
      <x:c r="M4215" t="str">
        <x:v>3030</x:v>
      </x:c>
      <x:c r="N4215" t="n">
        <x:v>275</x:v>
      </x:c>
      <x:c r="O4215" t="str">
        <x:v>55.843</x:v>
      </x:c>
      <x:c r="P4215" t="str">
        <x:v>磷酸铁锂蓄电池</x:v>
      </x:c>
      <x:c r="Q4215"/>
      <x:c r="R4215" t="n">
        <x:v>20.31</x:v>
      </x:c>
      <x:c r="S4215" t="str">
        <x:v>200/200</x:v>
      </x:c>
      <x:c r="T4215" t="n">
        <x:v>400</x:v>
      </x:c>
      <x:c r="U4215"/>
      <x:c r="V4215"/>
      <x:c r="W4215"/>
      <x:c r="X4215" t="str">
        <x:v>6.1</x:v>
      </x:c>
      <x:c r="Y4215"/>
      <x:c r="Z4215" t="n">
        <x:v>1498</x:v>
      </x:c>
      <x:c r="AA4215" t="str">
        <x:v>115</x:v>
      </x:c>
      <x:c r="AB4215" t="str">
        <x:v>比亚迪汽车有限公司</x:v>
      </x:c>
      <x:c r="AC4215" t="str">
        <x:v>BYD472ZQB</x:v>
      </x:c>
      <x:c r="AD4215" t="str">
        <x:v>梳理补充_附件3-PHEV(408)</x:v>
      </x:c>
      <x:c r="AE4215" s="14" t="str"/>
      <x:c r="AF4215" s="14" t="str"/>
      <x:c r="AG4215" s="14" t="str">
        <x:v>待OCR/外部证据：原字段为空</x:v>
      </x:c>
      <x:c r="AH4215" s="15" t="n">
        <x:f>IF(R4215&lt;&gt;"",R4215,IFERROR(IF(AND(IF(ISNUMBER(O4215),O4215,IFERROR(VALUE(O4215),VALUE(LEFT(TRIM(O4215),FIND("|",SUBSTITUTE(SUBSTITUTE(SUBSTITUTE(SUBSTITUTE(SUBSTITUTE(TRIM(O4215),"/","|"),"(","|"),"（","|"),";","|"),"；","|")&amp;"|")-1))))*100/IF(ISNUMBER(N4215),N4215,IFERROR(VALUE(N4215),VALUE(LEFT(TRIM(N4215),FIND("|",SUBSTITUTE(SUBSTITUTE(SUBSTITUTE(SUBSTITUTE(SUBSTITUTE(TRIM(N4215),"/","|"),"(","|"),"（","|"),";","|"),"；","|")&amp;"|")-1))))&gt;=3,IF(ISNUMBER(O4215),O4215,IFERROR(VALUE(O4215),VALUE(LEFT(TRIM(O4215),FIND("|",SUBSTITUTE(SUBSTITUTE(SUBSTITUTE(SUBSTITUTE(SUBSTITUTE(TRIM(O4215),"/","|"),"(","|"),"（","|"),";","|"),"；","|")&amp;"|")-1))))*100/IF(ISNUMBER(N4215),N4215,IFERROR(VALUE(N4215),VALUE(LEFT(TRIM(N4215),FIND("|",SUBSTITUTE(SUBSTITUTE(SUBSTITUTE(SUBSTITUTE(SUBSTITUTE(TRIM(N4215),"/","|"),"(","|"),"（","|"),";","|"),"；","|")&amp;"|")-1))))&lt;=40),IF(ISNUMBER(O4215),O4215,IFERROR(VALUE(O4215),VALUE(LEFT(TRIM(O4215),FIND("|",SUBSTITUTE(SUBSTITUTE(SUBSTITUTE(SUBSTITUTE(SUBSTITUTE(TRIM(O4215),"/","|"),"(","|"),"（","|"),";","|"),"；","|")&amp;"|")-1))))*100/IF(ISNUMBER(N4215),N4215,IFERROR(VALUE(N4215),VALUE(LEFT(TRIM(N4215),FIND("|",SUBSTITUTE(SUBSTITUTE(SUBSTITUTE(SUBSTITUTE(SUBSTITUTE(TRIM(N4215),"/","|"),"(","|"),"（","|"),";","|"),"；","|")&amp;"|")-1)))),""),""))</x:f>
        <x:v>20.31</x:v>
      </x:c>
      <x:c r="AI4215" s="15" t="str">
        <x:f>IFERROR(IF(AND(IF(ISNUMBER(O4215),O4215,IFERROR(VALUE(O4215),VALUE(LEFT(TRIM(O4215),FIND("|",SUBSTITUTE(SUBSTITUTE(SUBSTITUTE(SUBSTITUTE(SUBSTITUTE(TRIM(O4215),"/","|"),"(","|"),"（","|"),";","|"),"；","|")&amp;"|")-1))))&gt;=75,IF(ISNUMBER(O4215),O4215,IFERROR(VALUE(O4215),VALUE(LEFT(TRIM(O4215),FIND("|",SUBSTITUTE(SUBSTITUTE(SUBSTITUTE(SUBSTITUTE(SUBSTITUTE(TRIM(O4215),"/","|"),"(","|"),"（","|"),";","|"),"；","|")&amp;"|")-1))))&lt;=85,IF(ISNUMBER(Q4215),Q4215,IFERROR(VALUE(Q4215),VALUE(LEFT(TRIM(Q4215),FIND("|",SUBSTITUTE(SUBSTITUTE(SUBSTITUTE(SUBSTITUTE(SUBSTITUTE(TRIM(Q4215),"/","|"),"(","|"),"（","|"),";","|"),"；","|")&amp;"|")-1))))&gt;0),IF(ISNUMBER(O4215),O4215,IFERROR(VALUE(O4215),VALUE(LEFT(TRIM(O4215),FIND("|",SUBSTITUTE(SUBSTITUTE(SUBSTITUTE(SUBSTITUTE(SUBSTITUTE(TRIM(O4215),"/","|"),"(","|"),"（","|"),";","|"),"；","|")&amp;"|")-1))))*1000/IF(ISNUMBER(Q4215),Q4215,IFERROR(VALUE(Q4215),VALUE(LEFT(TRIM(Q4215),FIND("|",SUBSTITUTE(SUBSTITUTE(SUBSTITUTE(SUBSTITUTE(SUBSTITUTE(TRIM(Q4215),"/","|"),"(","|"),"（","|"),";","|"),"；","|")&amp;"|")-1)))),""),"")</x:f>
      </x:c>
      <x:c r="AJ4215" s="14" t="str">
        <x:f>IF(AI4215="","","非称重实测")</x:f>
      </x:c>
      <x:c r="AK4215" s="14" t="str"/>
      <x:c r="AL4215" s="14" t="str">
        <x:v>v3.4.6-candidate</x:v>
      </x:c>
    </x:row>
    <x:row r="4216">
      <x:c r="A4216" t="n">
        <x:v>407</x:v>
      </x:c>
      <x:c r="B4216" t="str">
        <x:v>BYD6520MT6HEV1</x:v>
      </x:c>
      <x:c r="C4216" t="str">
        <x:v>比亚迪牌</x:v>
      </x:c>
      <x:c r="D4216"/>
      <x:c r="E4216" t="str">
        <x:v>比亚迪M9</x:v>
      </x:c>
      <x:c r="F4216"/>
      <x:c r="G4216"/>
      <x:c r="H4216" t="str">
        <x:v>插电式混合动力多用途乘用车</x:v>
      </x:c>
      <x:c r="I4216" t="str">
        <x:v>MPV-D</x:v>
      </x:c>
      <x:c r="J4216" t="str">
        <x:v>PHEV</x:v>
      </x:c>
      <x:c r="K4216"/>
      <x:c r="L4216" t="n">
        <x:v>2470</x:v>
      </x:c>
      <x:c r="M4216" t="str">
        <x:v>3045</x:v>
      </x:c>
      <x:c r="N4216" t="n">
        <x:v>118</x:v>
      </x:c>
      <x:c r="O4216" t="str">
        <x:v>26.178</x:v>
      </x:c>
      <x:c r="P4216" t="str">
        <x:v>磷酸铁锂蓄电池</x:v>
      </x:c>
      <x:c r="Q4216"/>
      <x:c r="R4216" t="n">
        <x:v>22.18</x:v>
      </x:c>
      <x:c r="S4216" t="str">
        <x:v>200</x:v>
      </x:c>
      <x:c r="T4216" t="n">
        <x:v>200</x:v>
      </x:c>
      <x:c r="U4216"/>
      <x:c r="V4216"/>
      <x:c r="W4216"/>
      <x:c r="X4216" t="str">
        <x:v>5.99</x:v>
      </x:c>
      <x:c r="Y4216"/>
      <x:c r="Z4216" t="n">
        <x:v>1498</x:v>
      </x:c>
      <x:c r="AA4216" t="str">
        <x:v>115</x:v>
      </x:c>
      <x:c r="AB4216" t="str">
        <x:v>比亚迪汽车有限公司</x:v>
      </x:c>
      <x:c r="AC4216" t="str">
        <x:v>BYD472ZQB</x:v>
      </x:c>
      <x:c r="AD4216" t="str">
        <x:v>梳理补充_附件3-PHEV(408)</x:v>
      </x:c>
      <x:c r="AE4216" s="14" t="str"/>
      <x:c r="AF4216" s="14" t="str"/>
      <x:c r="AG4216" s="14" t="str">
        <x:v>待OCR/外部证据：原字段为空</x:v>
      </x:c>
      <x:c r="AH4216" s="15" t="n">
        <x:f>IF(R4216&lt;&gt;"",R4216,IFERROR(IF(AND(IF(ISNUMBER(O4216),O4216,IFERROR(VALUE(O4216),VALUE(LEFT(TRIM(O4216),FIND("|",SUBSTITUTE(SUBSTITUTE(SUBSTITUTE(SUBSTITUTE(SUBSTITUTE(TRIM(O4216),"/","|"),"(","|"),"（","|"),";","|"),"；","|")&amp;"|")-1))))*100/IF(ISNUMBER(N4216),N4216,IFERROR(VALUE(N4216),VALUE(LEFT(TRIM(N4216),FIND("|",SUBSTITUTE(SUBSTITUTE(SUBSTITUTE(SUBSTITUTE(SUBSTITUTE(TRIM(N4216),"/","|"),"(","|"),"（","|"),";","|"),"；","|")&amp;"|")-1))))&gt;=3,IF(ISNUMBER(O4216),O4216,IFERROR(VALUE(O4216),VALUE(LEFT(TRIM(O4216),FIND("|",SUBSTITUTE(SUBSTITUTE(SUBSTITUTE(SUBSTITUTE(SUBSTITUTE(TRIM(O4216),"/","|"),"(","|"),"（","|"),";","|"),"；","|")&amp;"|")-1))))*100/IF(ISNUMBER(N4216),N4216,IFERROR(VALUE(N4216),VALUE(LEFT(TRIM(N4216),FIND("|",SUBSTITUTE(SUBSTITUTE(SUBSTITUTE(SUBSTITUTE(SUBSTITUTE(TRIM(N4216),"/","|"),"(","|"),"（","|"),";","|"),"；","|")&amp;"|")-1))))&lt;=40),IF(ISNUMBER(O4216),O4216,IFERROR(VALUE(O4216),VALUE(LEFT(TRIM(O4216),FIND("|",SUBSTITUTE(SUBSTITUTE(SUBSTITUTE(SUBSTITUTE(SUBSTITUTE(TRIM(O4216),"/","|"),"(","|"),"（","|"),";","|"),"；","|")&amp;"|")-1))))*100/IF(ISNUMBER(N4216),N4216,IFERROR(VALUE(N4216),VALUE(LEFT(TRIM(N4216),FIND("|",SUBSTITUTE(SUBSTITUTE(SUBSTITUTE(SUBSTITUTE(SUBSTITUTE(TRIM(N4216),"/","|"),"(","|"),"（","|"),";","|"),"；","|")&amp;"|")-1)))),""),""))</x:f>
        <x:v>22.18</x:v>
      </x:c>
      <x:c r="AI4216" s="15" t="str">
        <x:f>IFERROR(IF(AND(IF(ISNUMBER(O4216),O4216,IFERROR(VALUE(O4216),VALUE(LEFT(TRIM(O4216),FIND("|",SUBSTITUTE(SUBSTITUTE(SUBSTITUTE(SUBSTITUTE(SUBSTITUTE(TRIM(O4216),"/","|"),"(","|"),"（","|"),";","|"),"；","|")&amp;"|")-1))))&gt;=75,IF(ISNUMBER(O4216),O4216,IFERROR(VALUE(O4216),VALUE(LEFT(TRIM(O4216),FIND("|",SUBSTITUTE(SUBSTITUTE(SUBSTITUTE(SUBSTITUTE(SUBSTITUTE(TRIM(O4216),"/","|"),"(","|"),"（","|"),";","|"),"；","|")&amp;"|")-1))))&lt;=85,IF(ISNUMBER(Q4216),Q4216,IFERROR(VALUE(Q4216),VALUE(LEFT(TRIM(Q4216),FIND("|",SUBSTITUTE(SUBSTITUTE(SUBSTITUTE(SUBSTITUTE(SUBSTITUTE(TRIM(Q4216),"/","|"),"(","|"),"（","|"),";","|"),"；","|")&amp;"|")-1))))&gt;0),IF(ISNUMBER(O4216),O4216,IFERROR(VALUE(O4216),VALUE(LEFT(TRIM(O4216),FIND("|",SUBSTITUTE(SUBSTITUTE(SUBSTITUTE(SUBSTITUTE(SUBSTITUTE(TRIM(O4216),"/","|"),"(","|"),"（","|"),";","|"),"；","|")&amp;"|")-1))))*1000/IF(ISNUMBER(Q4216),Q4216,IFERROR(VALUE(Q4216),VALUE(LEFT(TRIM(Q4216),FIND("|",SUBSTITUTE(SUBSTITUTE(SUBSTITUTE(SUBSTITUTE(SUBSTITUTE(TRIM(Q4216),"/","|"),"(","|"),"（","|"),";","|"),"；","|")&amp;"|")-1)))),""),"")</x:f>
      </x:c>
      <x:c r="AJ4216" s="14" t="str">
        <x:f>IF(AI4216="","","非称重实测")</x:f>
      </x:c>
      <x:c r="AK4216" s="14" t="str"/>
      <x:c r="AL4216" s="14" t="str">
        <x:v>v3.4.6-candidate</x:v>
      </x:c>
    </x:row>
    <x:row r="4217">
      <x:c r="A4217" t="n">
        <x:v>407</x:v>
      </x:c>
      <x:c r="B4217" t="str">
        <x:v>CC6500DL20BPHEV</x:v>
      </x:c>
      <x:c r="C4217" t="str">
        <x:v>魏牌牌</x:v>
      </x:c>
      <x:c r="D4217"/>
      <x:c r="E4217" t="str">
        <x:v>魏牌V8X</x:v>
      </x:c>
      <x:c r="F4217"/>
      <x:c r="G4217"/>
      <x:c r="H4217" t="str">
        <x:v>插电式混合动力多用途乘用车</x:v>
      </x:c>
      <x:c r="I4217" t="str">
        <x:v>SUV-D</x:v>
      </x:c>
      <x:c r="J4217" t="str">
        <x:v>PHEV</x:v>
      </x:c>
      <x:c r="K4217"/>
      <x:c r="L4217" t="n">
        <x:v>2510</x:v>
      </x:c>
      <x:c r="M4217" t="str">
        <x:v>2968</x:v>
      </x:c>
      <x:c r="N4217" t="n">
        <x:v>202</x:v>
      </x:c>
      <x:c r="O4217" t="str">
        <x:v>42.8</x:v>
      </x:c>
      <x:c r="P4217" t="str">
        <x:v>磷酸铁锂蓄电池</x:v>
      </x:c>
      <x:c r="Q4217"/>
      <x:c r="R4217" t="n">
        <x:v>21.19</x:v>
      </x:c>
      <x:c r="S4217" t="str">
        <x:v>122</x:v>
      </x:c>
      <x:c r="T4217" t="n">
        <x:v>122</x:v>
      </x:c>
      <x:c r="U4217"/>
      <x:c r="V4217"/>
      <x:c r="W4217"/>
      <x:c r="X4217" t="str">
        <x:v>5.8</x:v>
      </x:c>
      <x:c r="Y4217"/>
      <x:c r="Z4217" t="n">
        <x:v>1499</x:v>
      </x:c>
      <x:c r="AA4217" t="str">
        <x:v>125</x:v>
      </x:c>
      <x:c r="AB4217" t="str">
        <x:v>长城汽车股份有限公司</x:v>
      </x:c>
      <x:c r="AC4217" t="str">
        <x:v>E15BE</x:v>
      </x:c>
      <x:c r="AD4217" t="str">
        <x:v>梳理补充_附件3-PHEV(408)</x:v>
      </x:c>
      <x:c r="AE4217" s="14" t="str"/>
      <x:c r="AF4217" s="14" t="str"/>
      <x:c r="AG4217" s="14" t="str">
        <x:v>待OCR/外部证据：原字段为空</x:v>
      </x:c>
      <x:c r="AH4217" s="15" t="n">
        <x:f>IF(R4217&lt;&gt;"",R4217,IFERROR(IF(AND(IF(ISNUMBER(O4217),O4217,IFERROR(VALUE(O4217),VALUE(LEFT(TRIM(O4217),FIND("|",SUBSTITUTE(SUBSTITUTE(SUBSTITUTE(SUBSTITUTE(SUBSTITUTE(TRIM(O4217),"/","|"),"(","|"),"（","|"),";","|"),"；","|")&amp;"|")-1))))*100/IF(ISNUMBER(N4217),N4217,IFERROR(VALUE(N4217),VALUE(LEFT(TRIM(N4217),FIND("|",SUBSTITUTE(SUBSTITUTE(SUBSTITUTE(SUBSTITUTE(SUBSTITUTE(TRIM(N4217),"/","|"),"(","|"),"（","|"),";","|"),"；","|")&amp;"|")-1))))&gt;=3,IF(ISNUMBER(O4217),O4217,IFERROR(VALUE(O4217),VALUE(LEFT(TRIM(O4217),FIND("|",SUBSTITUTE(SUBSTITUTE(SUBSTITUTE(SUBSTITUTE(SUBSTITUTE(TRIM(O4217),"/","|"),"(","|"),"（","|"),";","|"),"；","|")&amp;"|")-1))))*100/IF(ISNUMBER(N4217),N4217,IFERROR(VALUE(N4217),VALUE(LEFT(TRIM(N4217),FIND("|",SUBSTITUTE(SUBSTITUTE(SUBSTITUTE(SUBSTITUTE(SUBSTITUTE(TRIM(N4217),"/","|"),"(","|"),"（","|"),";","|"),"；","|")&amp;"|")-1))))&lt;=40),IF(ISNUMBER(O4217),O4217,IFERROR(VALUE(O4217),VALUE(LEFT(TRIM(O4217),FIND("|",SUBSTITUTE(SUBSTITUTE(SUBSTITUTE(SUBSTITUTE(SUBSTITUTE(TRIM(O4217),"/","|"),"(","|"),"（","|"),";","|"),"；","|")&amp;"|")-1))))*100/IF(ISNUMBER(N4217),N4217,IFERROR(VALUE(N4217),VALUE(LEFT(TRIM(N4217),FIND("|",SUBSTITUTE(SUBSTITUTE(SUBSTITUTE(SUBSTITUTE(SUBSTITUTE(TRIM(N4217),"/","|"),"(","|"),"（","|"),";","|"),"；","|")&amp;"|")-1)))),""),""))</x:f>
        <x:v>21.19</x:v>
      </x:c>
      <x:c r="AI4217" s="15" t="str">
        <x:f>IFERROR(IF(AND(IF(ISNUMBER(O4217),O4217,IFERROR(VALUE(O4217),VALUE(LEFT(TRIM(O4217),FIND("|",SUBSTITUTE(SUBSTITUTE(SUBSTITUTE(SUBSTITUTE(SUBSTITUTE(TRIM(O4217),"/","|"),"(","|"),"（","|"),";","|"),"；","|")&amp;"|")-1))))&gt;=75,IF(ISNUMBER(O4217),O4217,IFERROR(VALUE(O4217),VALUE(LEFT(TRIM(O4217),FIND("|",SUBSTITUTE(SUBSTITUTE(SUBSTITUTE(SUBSTITUTE(SUBSTITUTE(TRIM(O4217),"/","|"),"(","|"),"（","|"),";","|"),"；","|")&amp;"|")-1))))&lt;=85,IF(ISNUMBER(Q4217),Q4217,IFERROR(VALUE(Q4217),VALUE(LEFT(TRIM(Q4217),FIND("|",SUBSTITUTE(SUBSTITUTE(SUBSTITUTE(SUBSTITUTE(SUBSTITUTE(TRIM(Q4217),"/","|"),"(","|"),"（","|"),";","|"),"；","|")&amp;"|")-1))))&gt;0),IF(ISNUMBER(O4217),O4217,IFERROR(VALUE(O4217),VALUE(LEFT(TRIM(O4217),FIND("|",SUBSTITUTE(SUBSTITUTE(SUBSTITUTE(SUBSTITUTE(SUBSTITUTE(TRIM(O4217),"/","|"),"(","|"),"（","|"),";","|"),"；","|")&amp;"|")-1))))*1000/IF(ISNUMBER(Q4217),Q4217,IFERROR(VALUE(Q4217),VALUE(LEFT(TRIM(Q4217),FIND("|",SUBSTITUTE(SUBSTITUTE(SUBSTITUTE(SUBSTITUTE(SUBSTITUTE(TRIM(Q4217),"/","|"),"(","|"),"（","|"),";","|"),"；","|")&amp;"|")-1)))),""),"")</x:f>
      </x:c>
      <x:c r="AJ4217" s="14" t="str">
        <x:f>IF(AI4217="","","非称重实测")</x:f>
      </x:c>
      <x:c r="AK4217" s="14" t="str"/>
      <x:c r="AL4217" s="14" t="str">
        <x:v>v3.4.6-candidate</x:v>
      </x:c>
    </x:row>
    <x:row r="4218">
      <x:c r="A4218" t="n">
        <x:v>407</x:v>
      </x:c>
      <x:c r="B4218" t="str">
        <x:v>CC6500DL21APHEV</x:v>
      </x:c>
      <x:c r="C4218" t="str">
        <x:v>魏牌</x:v>
      </x:c>
      <x:c r="D4218"/>
      <x:c r="E4218" t="str">
        <x:v>魏牌V8X</x:v>
      </x:c>
      <x:c r="F4218"/>
      <x:c r="G4218"/>
      <x:c r="H4218" t="str">
        <x:v>插电式混合动力多用途乘用车</x:v>
      </x:c>
      <x:c r="I4218" t="str">
        <x:v>SUV-D</x:v>
      </x:c>
      <x:c r="J4218" t="str">
        <x:v>PHEV</x:v>
      </x:c>
      <x:c r="K4218"/>
      <x:c r="L4218" t="n">
        <x:v>2580</x:v>
      </x:c>
      <x:c r="M4218" t="str">
        <x:v>2968</x:v>
      </x:c>
      <x:c r="N4218" t="n">
        <x:v>251</x:v>
      </x:c>
      <x:c r="O4218" t="str">
        <x:v>53.6</x:v>
      </x:c>
      <x:c r="P4218" t="str">
        <x:v>镍钴锰三元锂蓄电池</x:v>
      </x:c>
      <x:c r="Q4218"/>
      <x:c r="R4218" t="n">
        <x:v>21.35</x:v>
      </x:c>
      <x:c r="S4218" t="str">
        <x:v>170</x:v>
      </x:c>
      <x:c r="T4218" t="n">
        <x:v>170</x:v>
      </x:c>
      <x:c r="U4218"/>
      <x:c r="V4218"/>
      <x:c r="W4218"/>
      <x:c r="X4218" t="str">
        <x:v>5.9</x:v>
      </x:c>
      <x:c r="Y4218"/>
      <x:c r="Z4218" t="n">
        <x:v>1998</x:v>
      </x:c>
      <x:c r="AA4218" t="str">
        <x:v>175</x:v>
      </x:c>
      <x:c r="AB4218" t="str">
        <x:v>长城汽车股份有限公司</x:v>
      </x:c>
      <x:c r="AC4218" t="str">
        <x:v>E20NB</x:v>
      </x:c>
      <x:c r="AD4218" t="str">
        <x:v>梳理补充_附件3-PHEV(408)</x:v>
      </x:c>
      <x:c r="AE4218" s="14" t="str"/>
      <x:c r="AF4218" s="14" t="str"/>
      <x:c r="AG4218" s="14" t="str">
        <x:v>待OCR/外部证据：原字段为空</x:v>
      </x:c>
      <x:c r="AH4218" s="15" t="n">
        <x:f>IF(R4218&lt;&gt;"",R4218,IFERROR(IF(AND(IF(ISNUMBER(O4218),O4218,IFERROR(VALUE(O4218),VALUE(LEFT(TRIM(O4218),FIND("|",SUBSTITUTE(SUBSTITUTE(SUBSTITUTE(SUBSTITUTE(SUBSTITUTE(TRIM(O4218),"/","|"),"(","|"),"（","|"),";","|"),"；","|")&amp;"|")-1))))*100/IF(ISNUMBER(N4218),N4218,IFERROR(VALUE(N4218),VALUE(LEFT(TRIM(N4218),FIND("|",SUBSTITUTE(SUBSTITUTE(SUBSTITUTE(SUBSTITUTE(SUBSTITUTE(TRIM(N4218),"/","|"),"(","|"),"（","|"),";","|"),"；","|")&amp;"|")-1))))&gt;=3,IF(ISNUMBER(O4218),O4218,IFERROR(VALUE(O4218),VALUE(LEFT(TRIM(O4218),FIND("|",SUBSTITUTE(SUBSTITUTE(SUBSTITUTE(SUBSTITUTE(SUBSTITUTE(TRIM(O4218),"/","|"),"(","|"),"（","|"),";","|"),"；","|")&amp;"|")-1))))*100/IF(ISNUMBER(N4218),N4218,IFERROR(VALUE(N4218),VALUE(LEFT(TRIM(N4218),FIND("|",SUBSTITUTE(SUBSTITUTE(SUBSTITUTE(SUBSTITUTE(SUBSTITUTE(TRIM(N4218),"/","|"),"(","|"),"（","|"),";","|"),"；","|")&amp;"|")-1))))&lt;=40),IF(ISNUMBER(O4218),O4218,IFERROR(VALUE(O4218),VALUE(LEFT(TRIM(O4218),FIND("|",SUBSTITUTE(SUBSTITUTE(SUBSTITUTE(SUBSTITUTE(SUBSTITUTE(TRIM(O4218),"/","|"),"(","|"),"（","|"),";","|"),"；","|")&amp;"|")-1))))*100/IF(ISNUMBER(N4218),N4218,IFERROR(VALUE(N4218),VALUE(LEFT(TRIM(N4218),FIND("|",SUBSTITUTE(SUBSTITUTE(SUBSTITUTE(SUBSTITUTE(SUBSTITUTE(TRIM(N4218),"/","|"),"(","|"),"（","|"),";","|"),"；","|")&amp;"|")-1)))),""),""))</x:f>
        <x:v>21.35</x:v>
      </x:c>
      <x:c r="AI4218" s="15" t="str">
        <x:f>IFERROR(IF(AND(IF(ISNUMBER(O4218),O4218,IFERROR(VALUE(O4218),VALUE(LEFT(TRIM(O4218),FIND("|",SUBSTITUTE(SUBSTITUTE(SUBSTITUTE(SUBSTITUTE(SUBSTITUTE(TRIM(O4218),"/","|"),"(","|"),"（","|"),";","|"),"；","|")&amp;"|")-1))))&gt;=75,IF(ISNUMBER(O4218),O4218,IFERROR(VALUE(O4218),VALUE(LEFT(TRIM(O4218),FIND("|",SUBSTITUTE(SUBSTITUTE(SUBSTITUTE(SUBSTITUTE(SUBSTITUTE(TRIM(O4218),"/","|"),"(","|"),"（","|"),";","|"),"；","|")&amp;"|")-1))))&lt;=85,IF(ISNUMBER(Q4218),Q4218,IFERROR(VALUE(Q4218),VALUE(LEFT(TRIM(Q4218),FIND("|",SUBSTITUTE(SUBSTITUTE(SUBSTITUTE(SUBSTITUTE(SUBSTITUTE(TRIM(Q4218),"/","|"),"(","|"),"（","|"),";","|"),"；","|")&amp;"|")-1))))&gt;0),IF(ISNUMBER(O4218),O4218,IFERROR(VALUE(O4218),VALUE(LEFT(TRIM(O4218),FIND("|",SUBSTITUTE(SUBSTITUTE(SUBSTITUTE(SUBSTITUTE(SUBSTITUTE(TRIM(O4218),"/","|"),"(","|"),"（","|"),";","|"),"；","|")&amp;"|")-1))))*1000/IF(ISNUMBER(Q4218),Q4218,IFERROR(VALUE(Q4218),VALUE(LEFT(TRIM(Q4218),FIND("|",SUBSTITUTE(SUBSTITUTE(SUBSTITUTE(SUBSTITUTE(SUBSTITUTE(TRIM(Q4218),"/","|"),"(","|"),"（","|"),";","|"),"；","|")&amp;"|")-1)))),""),"")</x:f>
      </x:c>
      <x:c r="AJ4218" s="14" t="str">
        <x:f>IF(AI4218="","","非称重实测")</x:f>
      </x:c>
      <x:c r="AK4218" s="14" t="str"/>
      <x:c r="AL4218" s="14" t="str">
        <x:v>v3.4.6-candidate</x:v>
      </x:c>
    </x:row>
    <x:row r="4219">
      <x:c r="A4219" t="n">
        <x:v>407</x:v>
      </x:c>
      <x:c r="B4219" t="str">
        <x:v>CC6510DG21CPHEV</x:v>
      </x:c>
      <x:c r="C4219" t="str">
        <x:v>魏牌</x:v>
      </x:c>
      <x:c r="D4219"/>
      <x:c r="E4219" t="str">
        <x:v>魏牌V8X</x:v>
      </x:c>
      <x:c r="F4219"/>
      <x:c r="G4219"/>
      <x:c r="H4219" t="str">
        <x:v>插电式混合动力多用途乘用车</x:v>
      </x:c>
      <x:c r="I4219" t="str">
        <x:v>SUV-D</x:v>
      </x:c>
      <x:c r="J4219" t="str">
        <x:v>PHEV</x:v>
      </x:c>
      <x:c r="K4219"/>
      <x:c r="L4219" t="n">
        <x:v>2715</x:v>
      </x:c>
      <x:c r="M4219" t="str">
        <x:v>3050</x:v>
      </x:c>
      <x:c r="N4219" t="n">
        <x:v>312</x:v>
      </x:c>
      <x:c r="O4219" t="str">
        <x:v>64.7</x:v>
      </x:c>
      <x:c r="P4219" t="str">
        <x:v>镍钴锰三元锂蓄电池</x:v>
      </x:c>
      <x:c r="Q4219"/>
      <x:c r="R4219" t="n">
        <x:v>20.74</x:v>
      </x:c>
      <x:c r="S4219" t="str">
        <x:v>170</x:v>
      </x:c>
      <x:c r="T4219" t="n">
        <x:v>170</x:v>
      </x:c>
      <x:c r="U4219"/>
      <x:c r="V4219"/>
      <x:c r="W4219"/>
      <x:c r="X4219" t="str">
        <x:v>6.1</x:v>
      </x:c>
      <x:c r="Y4219"/>
      <x:c r="Z4219" t="n">
        <x:v>1998</x:v>
      </x:c>
      <x:c r="AA4219" t="str">
        <x:v>175</x:v>
      </x:c>
      <x:c r="AB4219" t="str">
        <x:v>长城汽车股份有限公司</x:v>
      </x:c>
      <x:c r="AC4219" t="str">
        <x:v>E20NB</x:v>
      </x:c>
      <x:c r="AD4219" t="str">
        <x:v>梳理补充_附件3-PHEV(408)</x:v>
      </x:c>
      <x:c r="AE4219" s="14" t="str"/>
      <x:c r="AF4219" s="14" t="str"/>
      <x:c r="AG4219" s="14" t="str">
        <x:v>待OCR/外部证据：原字段为空</x:v>
      </x:c>
      <x:c r="AH4219" s="15" t="n">
        <x:f>IF(R4219&lt;&gt;"",R4219,IFERROR(IF(AND(IF(ISNUMBER(O4219),O4219,IFERROR(VALUE(O4219),VALUE(LEFT(TRIM(O4219),FIND("|",SUBSTITUTE(SUBSTITUTE(SUBSTITUTE(SUBSTITUTE(SUBSTITUTE(TRIM(O4219),"/","|"),"(","|"),"（","|"),";","|"),"；","|")&amp;"|")-1))))*100/IF(ISNUMBER(N4219),N4219,IFERROR(VALUE(N4219),VALUE(LEFT(TRIM(N4219),FIND("|",SUBSTITUTE(SUBSTITUTE(SUBSTITUTE(SUBSTITUTE(SUBSTITUTE(TRIM(N4219),"/","|"),"(","|"),"（","|"),";","|"),"；","|")&amp;"|")-1))))&gt;=3,IF(ISNUMBER(O4219),O4219,IFERROR(VALUE(O4219),VALUE(LEFT(TRIM(O4219),FIND("|",SUBSTITUTE(SUBSTITUTE(SUBSTITUTE(SUBSTITUTE(SUBSTITUTE(TRIM(O4219),"/","|"),"(","|"),"（","|"),";","|"),"；","|")&amp;"|")-1))))*100/IF(ISNUMBER(N4219),N4219,IFERROR(VALUE(N4219),VALUE(LEFT(TRIM(N4219),FIND("|",SUBSTITUTE(SUBSTITUTE(SUBSTITUTE(SUBSTITUTE(SUBSTITUTE(TRIM(N4219),"/","|"),"(","|"),"（","|"),";","|"),"；","|")&amp;"|")-1))))&lt;=40),IF(ISNUMBER(O4219),O4219,IFERROR(VALUE(O4219),VALUE(LEFT(TRIM(O4219),FIND("|",SUBSTITUTE(SUBSTITUTE(SUBSTITUTE(SUBSTITUTE(SUBSTITUTE(TRIM(O4219),"/","|"),"(","|"),"（","|"),";","|"),"；","|")&amp;"|")-1))))*100/IF(ISNUMBER(N4219),N4219,IFERROR(VALUE(N4219),VALUE(LEFT(TRIM(N4219),FIND("|",SUBSTITUTE(SUBSTITUTE(SUBSTITUTE(SUBSTITUTE(SUBSTITUTE(TRIM(N4219),"/","|"),"(","|"),"（","|"),";","|"),"；","|")&amp;"|")-1)))),""),""))</x:f>
        <x:v>20.74</x:v>
      </x:c>
      <x:c r="AI4219" s="15" t="str">
        <x:f>IFERROR(IF(AND(IF(ISNUMBER(O4219),O4219,IFERROR(VALUE(O4219),VALUE(LEFT(TRIM(O4219),FIND("|",SUBSTITUTE(SUBSTITUTE(SUBSTITUTE(SUBSTITUTE(SUBSTITUTE(TRIM(O4219),"/","|"),"(","|"),"（","|"),";","|"),"；","|")&amp;"|")-1))))&gt;=75,IF(ISNUMBER(O4219),O4219,IFERROR(VALUE(O4219),VALUE(LEFT(TRIM(O4219),FIND("|",SUBSTITUTE(SUBSTITUTE(SUBSTITUTE(SUBSTITUTE(SUBSTITUTE(TRIM(O4219),"/","|"),"(","|"),"（","|"),";","|"),"；","|")&amp;"|")-1))))&lt;=85,IF(ISNUMBER(Q4219),Q4219,IFERROR(VALUE(Q4219),VALUE(LEFT(TRIM(Q4219),FIND("|",SUBSTITUTE(SUBSTITUTE(SUBSTITUTE(SUBSTITUTE(SUBSTITUTE(TRIM(Q4219),"/","|"),"(","|"),"（","|"),";","|"),"；","|")&amp;"|")-1))))&gt;0),IF(ISNUMBER(O4219),O4219,IFERROR(VALUE(O4219),VALUE(LEFT(TRIM(O4219),FIND("|",SUBSTITUTE(SUBSTITUTE(SUBSTITUTE(SUBSTITUTE(SUBSTITUTE(TRIM(O4219),"/","|"),"(","|"),"（","|"),";","|"),"；","|")&amp;"|")-1))))*1000/IF(ISNUMBER(Q4219),Q4219,IFERROR(VALUE(Q4219),VALUE(LEFT(TRIM(Q4219),FIND("|",SUBSTITUTE(SUBSTITUTE(SUBSTITUTE(SUBSTITUTE(SUBSTITUTE(TRIM(Q4219),"/","|"),"(","|"),"（","|"),";","|"),"；","|")&amp;"|")-1)))),""),"")</x:f>
      </x:c>
      <x:c r="AJ4219" s="14" t="str">
        <x:f>IF(AI4219="","","非称重实测")</x:f>
      </x:c>
      <x:c r="AK4219" s="14" t="str"/>
      <x:c r="AL4219" s="14" t="str">
        <x:v>v3.4.6-candidate</x:v>
      </x:c>
    </x:row>
    <x:row r="4220">
      <x:c r="A4220" t="n">
        <x:v>407</x:v>
      </x:c>
      <x:c r="B4220" t="str">
        <x:v>CJL6510AF1REEV</x:v>
      </x:c>
      <x:c r="C4220" t="str">
        <x:v>神行者(FREELANDER)牌</x:v>
      </x:c>
      <x:c r="D4220"/>
      <x:c r="E4220" t="str">
        <x:v>奇瑞捷豹路虎神行者</x:v>
      </x:c>
      <x:c r="F4220"/>
      <x:c r="G4220"/>
      <x:c r="H4220" t="str">
        <x:v>插电式增程混合动力多用途乘用车</x:v>
      </x:c>
      <x:c r="I4220" t="str">
        <x:v>Lux SUV</x:v>
      </x:c>
      <x:c r="J4220" t="str">
        <x:v>PHEV</x:v>
      </x:c>
      <x:c r="K4220"/>
      <x:c r="L4220" t="n">
        <x:v>2980</x:v>
      </x:c>
      <x:c r="M4220" t="str">
        <x:v>3040</x:v>
      </x:c>
      <x:c r="N4220" t="n">
        <x:v>221</x:v>
      </x:c>
      <x:c r="O4220" t="str">
        <x:v>60.331</x:v>
      </x:c>
      <x:c r="P4220" t="str">
        <x:v>三元锂蓄电池</x:v>
      </x:c>
      <x:c r="Q4220"/>
      <x:c r="R4220" t="n">
        <x:v>27.3</x:v>
      </x:c>
      <x:c r="S4220" t="str">
        <x:v>105</x:v>
      </x:c>
      <x:c r="T4220" t="n">
        <x:v>105</x:v>
      </x:c>
      <x:c r="U4220"/>
      <x:c r="V4220"/>
      <x:c r="W4220"/>
      <x:c r="X4220" t="str">
        <x:v>8.18</x:v>
      </x:c>
      <x:c r="Y4220"/>
      <x:c r="Z4220" t="n">
        <x:v>1499</x:v>
      </x:c>
      <x:c r="AA4220" t="str">
        <x:v>115</x:v>
      </x:c>
      <x:c r="AB4220" t="str">
        <x:v>奇瑞汽车股份有限公司</x:v>
      </x:c>
      <x:c r="AC4220" t="str">
        <x:v>SQRH4J15</x:v>
      </x:c>
      <x:c r="AD4220" t="str">
        <x:v>梳理补充_附件3-PHEV(408)</x:v>
      </x:c>
      <x:c r="AE4220" s="14" t="str"/>
      <x:c r="AF4220" s="14" t="str"/>
      <x:c r="AG4220" s="14" t="str">
        <x:v>待OCR/外部证据：原字段为空</x:v>
      </x:c>
      <x:c r="AH4220" s="15" t="n">
        <x:f>IF(R4220&lt;&gt;"",R4220,IFERROR(IF(AND(IF(ISNUMBER(O4220),O4220,IFERROR(VALUE(O4220),VALUE(LEFT(TRIM(O4220),FIND("|",SUBSTITUTE(SUBSTITUTE(SUBSTITUTE(SUBSTITUTE(SUBSTITUTE(TRIM(O4220),"/","|"),"(","|"),"（","|"),";","|"),"；","|")&amp;"|")-1))))*100/IF(ISNUMBER(N4220),N4220,IFERROR(VALUE(N4220),VALUE(LEFT(TRIM(N4220),FIND("|",SUBSTITUTE(SUBSTITUTE(SUBSTITUTE(SUBSTITUTE(SUBSTITUTE(TRIM(N4220),"/","|"),"(","|"),"（","|"),";","|"),"；","|")&amp;"|")-1))))&gt;=3,IF(ISNUMBER(O4220),O4220,IFERROR(VALUE(O4220),VALUE(LEFT(TRIM(O4220),FIND("|",SUBSTITUTE(SUBSTITUTE(SUBSTITUTE(SUBSTITUTE(SUBSTITUTE(TRIM(O4220),"/","|"),"(","|"),"（","|"),";","|"),"；","|")&amp;"|")-1))))*100/IF(ISNUMBER(N4220),N4220,IFERROR(VALUE(N4220),VALUE(LEFT(TRIM(N4220),FIND("|",SUBSTITUTE(SUBSTITUTE(SUBSTITUTE(SUBSTITUTE(SUBSTITUTE(TRIM(N4220),"/","|"),"(","|"),"（","|"),";","|"),"；","|")&amp;"|")-1))))&lt;=40),IF(ISNUMBER(O4220),O4220,IFERROR(VALUE(O4220),VALUE(LEFT(TRIM(O4220),FIND("|",SUBSTITUTE(SUBSTITUTE(SUBSTITUTE(SUBSTITUTE(SUBSTITUTE(TRIM(O4220),"/","|"),"(","|"),"（","|"),";","|"),"；","|")&amp;"|")-1))))*100/IF(ISNUMBER(N4220),N4220,IFERROR(VALUE(N4220),VALUE(LEFT(TRIM(N4220),FIND("|",SUBSTITUTE(SUBSTITUTE(SUBSTITUTE(SUBSTITUTE(SUBSTITUTE(TRIM(N4220),"/","|"),"(","|"),"（","|"),";","|"),"；","|")&amp;"|")-1)))),""),""))</x:f>
        <x:v>27.3</x:v>
      </x:c>
      <x:c r="AI4220" s="15" t="str">
        <x:f>IFERROR(IF(AND(IF(ISNUMBER(O4220),O4220,IFERROR(VALUE(O4220),VALUE(LEFT(TRIM(O4220),FIND("|",SUBSTITUTE(SUBSTITUTE(SUBSTITUTE(SUBSTITUTE(SUBSTITUTE(TRIM(O4220),"/","|"),"(","|"),"（","|"),";","|"),"；","|")&amp;"|")-1))))&gt;=75,IF(ISNUMBER(O4220),O4220,IFERROR(VALUE(O4220),VALUE(LEFT(TRIM(O4220),FIND("|",SUBSTITUTE(SUBSTITUTE(SUBSTITUTE(SUBSTITUTE(SUBSTITUTE(TRIM(O4220),"/","|"),"(","|"),"（","|"),";","|"),"；","|")&amp;"|")-1))))&lt;=85,IF(ISNUMBER(Q4220),Q4220,IFERROR(VALUE(Q4220),VALUE(LEFT(TRIM(Q4220),FIND("|",SUBSTITUTE(SUBSTITUTE(SUBSTITUTE(SUBSTITUTE(SUBSTITUTE(TRIM(Q4220),"/","|"),"(","|"),"（","|"),";","|"),"；","|")&amp;"|")-1))))&gt;0),IF(ISNUMBER(O4220),O4220,IFERROR(VALUE(O4220),VALUE(LEFT(TRIM(O4220),FIND("|",SUBSTITUTE(SUBSTITUTE(SUBSTITUTE(SUBSTITUTE(SUBSTITUTE(TRIM(O4220),"/","|"),"(","|"),"（","|"),";","|"),"；","|")&amp;"|")-1))))*1000/IF(ISNUMBER(Q4220),Q4220,IFERROR(VALUE(Q4220),VALUE(LEFT(TRIM(Q4220),FIND("|",SUBSTITUTE(SUBSTITUTE(SUBSTITUTE(SUBSTITUTE(SUBSTITUTE(TRIM(Q4220),"/","|"),"(","|"),"（","|"),";","|"),"；","|")&amp;"|")-1)))),""),"")</x:f>
      </x:c>
      <x:c r="AJ4220" s="14" t="str">
        <x:f>IF(AI4220="","","非称重实测")</x:f>
      </x:c>
      <x:c r="AK4220" s="14" t="str"/>
      <x:c r="AL4220" s="14" t="str">
        <x:v>v3.4.6-candidate</x:v>
      </x:c>
    </x:row>
    <x:row r="4221">
      <x:c r="A4221" t="n">
        <x:v>407</x:v>
      </x:c>
      <x:c r="B4221" t="str">
        <x:v>CSA6492LFSHEV3</x:v>
      </x:c>
      <x:c r="C4221" t="str">
        <x:v>智己牌</x:v>
      </x:c>
      <x:c r="D4221"/>
      <x:c r="E4221" t="str">
        <x:v>智己LS6</x:v>
      </x:c>
      <x:c r="F4221"/>
      <x:c r="G4221"/>
      <x:c r="H4221" t="str">
        <x:v>插电式增程混合动力运动型乘用车</x:v>
      </x:c>
      <x:c r="I4221" t="str">
        <x:v>SUV-D</x:v>
      </x:c>
      <x:c r="J4221" t="str">
        <x:v>PHEV</x:v>
      </x:c>
      <x:c r="K4221"/>
      <x:c r="L4221" t="n">
        <x:v>2350</x:v>
      </x:c>
      <x:c r="M4221" t="str">
        <x:v>2960</x:v>
      </x:c>
      <x:c r="N4221" t="n">
        <x:v>290</x:v>
      </x:c>
      <x:c r="O4221" t="str">
        <x:v>52.1</x:v>
      </x:c>
      <x:c r="P4221" t="str">
        <x:v>磷酸铁锂电池</x:v>
      </x:c>
      <x:c r="Q4221"/>
      <x:c r="R4221" t="n">
        <x:v>17.97</x:v>
      </x:c>
      <x:c r="S4221" t="str">
        <x:v>230</x:v>
      </x:c>
      <x:c r="T4221" t="n">
        <x:v>230</x:v>
      </x:c>
      <x:c r="U4221"/>
      <x:c r="V4221"/>
      <x:c r="W4221"/>
      <x:c r="X4221" t="str">
        <x:v>5.43</x:v>
      </x:c>
      <x:c r="Y4221"/>
      <x:c r="Z4221" t="n">
        <x:v>1496</x:v>
      </x:c>
      <x:c r="AA4221" t="str">
        <x:v>114</x:v>
      </x:c>
      <x:c r="AB4221" t="str">
        <x:v>上海汽车集团股份有限公司</x:v>
      </x:c>
      <x:c r="AC4221" t="str">
        <x:v>15FNE</x:v>
      </x:c>
      <x:c r="AD4221" t="str">
        <x:v>梳理补充_附件3-PHEV(408)</x:v>
      </x:c>
      <x:c r="AE4221" s="14" t="str"/>
      <x:c r="AF4221" s="14" t="str"/>
      <x:c r="AG4221" s="14" t="str">
        <x:v>待OCR/外部证据：原字段为空</x:v>
      </x:c>
      <x:c r="AH4221" s="15" t="n">
        <x:f>IF(R4221&lt;&gt;"",R4221,IFERROR(IF(AND(IF(ISNUMBER(O4221),O4221,IFERROR(VALUE(O4221),VALUE(LEFT(TRIM(O4221),FIND("|",SUBSTITUTE(SUBSTITUTE(SUBSTITUTE(SUBSTITUTE(SUBSTITUTE(TRIM(O4221),"/","|"),"(","|"),"（","|"),";","|"),"；","|")&amp;"|")-1))))*100/IF(ISNUMBER(N4221),N4221,IFERROR(VALUE(N4221),VALUE(LEFT(TRIM(N4221),FIND("|",SUBSTITUTE(SUBSTITUTE(SUBSTITUTE(SUBSTITUTE(SUBSTITUTE(TRIM(N4221),"/","|"),"(","|"),"（","|"),";","|"),"；","|")&amp;"|")-1))))&gt;=3,IF(ISNUMBER(O4221),O4221,IFERROR(VALUE(O4221),VALUE(LEFT(TRIM(O4221),FIND("|",SUBSTITUTE(SUBSTITUTE(SUBSTITUTE(SUBSTITUTE(SUBSTITUTE(TRIM(O4221),"/","|"),"(","|"),"（","|"),";","|"),"；","|")&amp;"|")-1))))*100/IF(ISNUMBER(N4221),N4221,IFERROR(VALUE(N4221),VALUE(LEFT(TRIM(N4221),FIND("|",SUBSTITUTE(SUBSTITUTE(SUBSTITUTE(SUBSTITUTE(SUBSTITUTE(TRIM(N4221),"/","|"),"(","|"),"（","|"),";","|"),"；","|")&amp;"|")-1))))&lt;=40),IF(ISNUMBER(O4221),O4221,IFERROR(VALUE(O4221),VALUE(LEFT(TRIM(O4221),FIND("|",SUBSTITUTE(SUBSTITUTE(SUBSTITUTE(SUBSTITUTE(SUBSTITUTE(TRIM(O4221),"/","|"),"(","|"),"（","|"),";","|"),"；","|")&amp;"|")-1))))*100/IF(ISNUMBER(N4221),N4221,IFERROR(VALUE(N4221),VALUE(LEFT(TRIM(N4221),FIND("|",SUBSTITUTE(SUBSTITUTE(SUBSTITUTE(SUBSTITUTE(SUBSTITUTE(TRIM(N4221),"/","|"),"(","|"),"（","|"),";","|"),"；","|")&amp;"|")-1)))),""),""))</x:f>
        <x:v>17.97</x:v>
      </x:c>
      <x:c r="AI4221" s="15" t="str">
        <x:f>IFERROR(IF(AND(IF(ISNUMBER(O4221),O4221,IFERROR(VALUE(O4221),VALUE(LEFT(TRIM(O4221),FIND("|",SUBSTITUTE(SUBSTITUTE(SUBSTITUTE(SUBSTITUTE(SUBSTITUTE(TRIM(O4221),"/","|"),"(","|"),"（","|"),";","|"),"；","|")&amp;"|")-1))))&gt;=75,IF(ISNUMBER(O4221),O4221,IFERROR(VALUE(O4221),VALUE(LEFT(TRIM(O4221),FIND("|",SUBSTITUTE(SUBSTITUTE(SUBSTITUTE(SUBSTITUTE(SUBSTITUTE(TRIM(O4221),"/","|"),"(","|"),"（","|"),";","|"),"；","|")&amp;"|")-1))))&lt;=85,IF(ISNUMBER(Q4221),Q4221,IFERROR(VALUE(Q4221),VALUE(LEFT(TRIM(Q4221),FIND("|",SUBSTITUTE(SUBSTITUTE(SUBSTITUTE(SUBSTITUTE(SUBSTITUTE(TRIM(Q4221),"/","|"),"(","|"),"（","|"),";","|"),"；","|")&amp;"|")-1))))&gt;0),IF(ISNUMBER(O4221),O4221,IFERROR(VALUE(O4221),VALUE(LEFT(TRIM(O4221),FIND("|",SUBSTITUTE(SUBSTITUTE(SUBSTITUTE(SUBSTITUTE(SUBSTITUTE(TRIM(O4221),"/","|"),"(","|"),"（","|"),";","|"),"；","|")&amp;"|")-1))))*1000/IF(ISNUMBER(Q4221),Q4221,IFERROR(VALUE(Q4221),VALUE(LEFT(TRIM(Q4221),FIND("|",SUBSTITUTE(SUBSTITUTE(SUBSTITUTE(SUBSTITUTE(SUBSTITUTE(TRIM(Q4221),"/","|"),"(","|"),"（","|"),";","|"),"；","|")&amp;"|")-1)))),""),"")</x:f>
      </x:c>
      <x:c r="AJ4221" s="14" t="str">
        <x:f>IF(AI4221="","","非称重实测")</x:f>
      </x:c>
      <x:c r="AK4221" s="14" t="str"/>
      <x:c r="AL4221" s="14" t="str">
        <x:v>v3.4.6-candidate</x:v>
      </x:c>
    </x:row>
    <x:row r="4222">
      <x:c r="A4222" t="n">
        <x:v>407</x:v>
      </x:c>
      <x:c r="B4222" t="str">
        <x:v>CSA6492LFSHEV4</x:v>
      </x:c>
      <x:c r="C4222" t="str">
        <x:v>智己牌</x:v>
      </x:c>
      <x:c r="D4222"/>
      <x:c r="E4222" t="str">
        <x:v>智己LS6</x:v>
      </x:c>
      <x:c r="F4222"/>
      <x:c r="G4222"/>
      <x:c r="H4222" t="str">
        <x:v>插电式增程混合动力运动型乘用车</x:v>
      </x:c>
      <x:c r="I4222" t="str">
        <x:v>SUV-D</x:v>
      </x:c>
      <x:c r="J4222" t="str">
        <x:v>PHEV</x:v>
      </x:c>
      <x:c r="K4222"/>
      <x:c r="L4222" t="n">
        <x:v>2345</x:v>
      </x:c>
      <x:c r="M4222" t="str">
        <x:v>2960</x:v>
      </x:c>
      <x:c r="N4222" t="n">
        <x:v>360</x:v>
      </x:c>
      <x:c r="O4222" t="str">
        <x:v>65.9</x:v>
      </x:c>
      <x:c r="P4222" t="str">
        <x:v>三元锂电池</x:v>
      </x:c>
      <x:c r="Q4222"/>
      <x:c r="R4222" t="n">
        <x:v>18.31</x:v>
      </x:c>
      <x:c r="S4222" t="str">
        <x:v>230</x:v>
      </x:c>
      <x:c r="T4222" t="n">
        <x:v>230</x:v>
      </x:c>
      <x:c r="U4222"/>
      <x:c r="V4222"/>
      <x:c r="W4222"/>
      <x:c r="X4222" t="str">
        <x:v>5.32</x:v>
      </x:c>
      <x:c r="Y4222"/>
      <x:c r="Z4222" t="n">
        <x:v>1496</x:v>
      </x:c>
      <x:c r="AA4222" t="str">
        <x:v>114</x:v>
      </x:c>
      <x:c r="AB4222" t="str">
        <x:v>上海汽车集团股份有限公司</x:v>
      </x:c>
      <x:c r="AC4222" t="str">
        <x:v>15FNE</x:v>
      </x:c>
      <x:c r="AD4222" t="str">
        <x:v>梳理补充_附件3-PHEV(408)</x:v>
      </x:c>
      <x:c r="AE4222" s="14" t="str"/>
      <x:c r="AF4222" s="14" t="str"/>
      <x:c r="AG4222" s="14" t="str">
        <x:v>待OCR/外部证据：原字段为空</x:v>
      </x:c>
      <x:c r="AH4222" s="15" t="n">
        <x:f>IF(R4222&lt;&gt;"",R4222,IFERROR(IF(AND(IF(ISNUMBER(O4222),O4222,IFERROR(VALUE(O4222),VALUE(LEFT(TRIM(O4222),FIND("|",SUBSTITUTE(SUBSTITUTE(SUBSTITUTE(SUBSTITUTE(SUBSTITUTE(TRIM(O4222),"/","|"),"(","|"),"（","|"),";","|"),"；","|")&amp;"|")-1))))*100/IF(ISNUMBER(N4222),N4222,IFERROR(VALUE(N4222),VALUE(LEFT(TRIM(N4222),FIND("|",SUBSTITUTE(SUBSTITUTE(SUBSTITUTE(SUBSTITUTE(SUBSTITUTE(TRIM(N4222),"/","|"),"(","|"),"（","|"),";","|"),"；","|")&amp;"|")-1))))&gt;=3,IF(ISNUMBER(O4222),O4222,IFERROR(VALUE(O4222),VALUE(LEFT(TRIM(O4222),FIND("|",SUBSTITUTE(SUBSTITUTE(SUBSTITUTE(SUBSTITUTE(SUBSTITUTE(TRIM(O4222),"/","|"),"(","|"),"（","|"),";","|"),"；","|")&amp;"|")-1))))*100/IF(ISNUMBER(N4222),N4222,IFERROR(VALUE(N4222),VALUE(LEFT(TRIM(N4222),FIND("|",SUBSTITUTE(SUBSTITUTE(SUBSTITUTE(SUBSTITUTE(SUBSTITUTE(TRIM(N4222),"/","|"),"(","|"),"（","|"),";","|"),"；","|")&amp;"|")-1))))&lt;=40),IF(ISNUMBER(O4222),O4222,IFERROR(VALUE(O4222),VALUE(LEFT(TRIM(O4222),FIND("|",SUBSTITUTE(SUBSTITUTE(SUBSTITUTE(SUBSTITUTE(SUBSTITUTE(TRIM(O4222),"/","|"),"(","|"),"（","|"),";","|"),"；","|")&amp;"|")-1))))*100/IF(ISNUMBER(N4222),N4222,IFERROR(VALUE(N4222),VALUE(LEFT(TRIM(N4222),FIND("|",SUBSTITUTE(SUBSTITUTE(SUBSTITUTE(SUBSTITUTE(SUBSTITUTE(TRIM(N4222),"/","|"),"(","|"),"（","|"),";","|"),"；","|")&amp;"|")-1)))),""),""))</x:f>
        <x:v>18.31</x:v>
      </x:c>
      <x:c r="AI4222" s="15" t="str">
        <x:f>IFERROR(IF(AND(IF(ISNUMBER(O4222),O4222,IFERROR(VALUE(O4222),VALUE(LEFT(TRIM(O4222),FIND("|",SUBSTITUTE(SUBSTITUTE(SUBSTITUTE(SUBSTITUTE(SUBSTITUTE(TRIM(O4222),"/","|"),"(","|"),"（","|"),";","|"),"；","|")&amp;"|")-1))))&gt;=75,IF(ISNUMBER(O4222),O4222,IFERROR(VALUE(O4222),VALUE(LEFT(TRIM(O4222),FIND("|",SUBSTITUTE(SUBSTITUTE(SUBSTITUTE(SUBSTITUTE(SUBSTITUTE(TRIM(O4222),"/","|"),"(","|"),"（","|"),";","|"),"；","|")&amp;"|")-1))))&lt;=85,IF(ISNUMBER(Q4222),Q4222,IFERROR(VALUE(Q4222),VALUE(LEFT(TRIM(Q4222),FIND("|",SUBSTITUTE(SUBSTITUTE(SUBSTITUTE(SUBSTITUTE(SUBSTITUTE(TRIM(Q4222),"/","|"),"(","|"),"（","|"),";","|"),"；","|")&amp;"|")-1))))&gt;0),IF(ISNUMBER(O4222),O4222,IFERROR(VALUE(O4222),VALUE(LEFT(TRIM(O4222),FIND("|",SUBSTITUTE(SUBSTITUTE(SUBSTITUTE(SUBSTITUTE(SUBSTITUTE(TRIM(O4222),"/","|"),"(","|"),"（","|"),";","|"),"；","|")&amp;"|")-1))))*1000/IF(ISNUMBER(Q4222),Q4222,IFERROR(VALUE(Q4222),VALUE(LEFT(TRIM(Q4222),FIND("|",SUBSTITUTE(SUBSTITUTE(SUBSTITUTE(SUBSTITUTE(SUBSTITUTE(TRIM(Q4222),"/","|"),"(","|"),"（","|"),";","|"),"；","|")&amp;"|")-1)))),""),"")</x:f>
      </x:c>
      <x:c r="AJ4222" s="14" t="str">
        <x:f>IF(AI4222="","","非称重实测")</x:f>
      </x:c>
      <x:c r="AK4222" s="14" t="str"/>
      <x:c r="AL4222" s="14" t="str">
        <x:v>v3.4.6-candidate</x:v>
      </x:c>
    </x:row>
    <x:row r="4223">
      <x:c r="A4223" t="n">
        <x:v>407</x:v>
      </x:c>
      <x:c r="B4223" t="str">
        <x:v>CSA7155TFCHEV1</x:v>
      </x:c>
      <x:c r="C4223" t="str">
        <x:v>名爵牌</x:v>
      </x:c>
      <x:c r="D4223"/>
      <x:c r="E4223" t="str">
        <x:v>名爵7</x:v>
      </x:c>
      <x:c r="F4223"/>
      <x:c r="G4223"/>
      <x:c r="H4223" t="str">
        <x:v>插电式混合动力轿车</x:v>
      </x:c>
      <x:c r="I4223" t="str">
        <x:v>Car-C</x:v>
      </x:c>
      <x:c r="J4223" t="str">
        <x:v>PHEV</x:v>
      </x:c>
      <x:c r="K4223"/>
      <x:c r="L4223" t="n">
        <x:v>1730</x:v>
      </x:c>
      <x:c r="M4223" t="str">
        <x:v>2825</x:v>
      </x:c>
      <x:c r="N4223" t="n">
        <x:v>185</x:v>
      </x:c>
      <x:c r="O4223" t="str">
        <x:v>30</x:v>
      </x:c>
      <x:c r="P4223" t="str">
        <x:v>磷酸铁锂电池</x:v>
      </x:c>
      <x:c r="Q4223"/>
      <x:c r="R4223" t="n">
        <x:v>16.22</x:v>
      </x:c>
      <x:c r="S4223" t="str">
        <x:v>152</x:v>
      </x:c>
      <x:c r="T4223" t="n">
        <x:v>152</x:v>
      </x:c>
      <x:c r="U4223"/>
      <x:c r="V4223"/>
      <x:c r="W4223"/>
      <x:c r="X4223" t="str">
        <x:v>3.98</x:v>
      </x:c>
      <x:c r="Y4223"/>
      <x:c r="Z4223" t="n">
        <x:v>1498</x:v>
      </x:c>
      <x:c r="AA4223" t="str">
        <x:v>82</x:v>
      </x:c>
      <x:c r="AB4223" t="str">
        <x:v>上海汽车集团股份有限公司</x:v>
      </x:c>
      <x:c r="AC4223" t="str">
        <x:v>15FHC</x:v>
      </x:c>
      <x:c r="AD4223" t="str">
        <x:v>梳理补充_附件3-PHEV(408)</x:v>
      </x:c>
      <x:c r="AE4223" s="14" t="str"/>
      <x:c r="AF4223" s="14" t="str"/>
      <x:c r="AG4223" s="14" t="str">
        <x:v>待OCR/外部证据：原字段为空</x:v>
      </x:c>
      <x:c r="AH4223" s="15" t="n">
        <x:f>IF(R4223&lt;&gt;"",R4223,IFERROR(IF(AND(IF(ISNUMBER(O4223),O4223,IFERROR(VALUE(O4223),VALUE(LEFT(TRIM(O4223),FIND("|",SUBSTITUTE(SUBSTITUTE(SUBSTITUTE(SUBSTITUTE(SUBSTITUTE(TRIM(O4223),"/","|"),"(","|"),"（","|"),";","|"),"；","|")&amp;"|")-1))))*100/IF(ISNUMBER(N4223),N4223,IFERROR(VALUE(N4223),VALUE(LEFT(TRIM(N4223),FIND("|",SUBSTITUTE(SUBSTITUTE(SUBSTITUTE(SUBSTITUTE(SUBSTITUTE(TRIM(N4223),"/","|"),"(","|"),"（","|"),";","|"),"；","|")&amp;"|")-1))))&gt;=3,IF(ISNUMBER(O4223),O4223,IFERROR(VALUE(O4223),VALUE(LEFT(TRIM(O4223),FIND("|",SUBSTITUTE(SUBSTITUTE(SUBSTITUTE(SUBSTITUTE(SUBSTITUTE(TRIM(O4223),"/","|"),"(","|"),"（","|"),";","|"),"；","|")&amp;"|")-1))))*100/IF(ISNUMBER(N4223),N4223,IFERROR(VALUE(N4223),VALUE(LEFT(TRIM(N4223),FIND("|",SUBSTITUTE(SUBSTITUTE(SUBSTITUTE(SUBSTITUTE(SUBSTITUTE(TRIM(N4223),"/","|"),"(","|"),"（","|"),";","|"),"；","|")&amp;"|")-1))))&lt;=40),IF(ISNUMBER(O4223),O4223,IFERROR(VALUE(O4223),VALUE(LEFT(TRIM(O4223),FIND("|",SUBSTITUTE(SUBSTITUTE(SUBSTITUTE(SUBSTITUTE(SUBSTITUTE(TRIM(O4223),"/","|"),"(","|"),"（","|"),";","|"),"；","|")&amp;"|")-1))))*100/IF(ISNUMBER(N4223),N4223,IFERROR(VALUE(N4223),VALUE(LEFT(TRIM(N4223),FIND("|",SUBSTITUTE(SUBSTITUTE(SUBSTITUTE(SUBSTITUTE(SUBSTITUTE(TRIM(N4223),"/","|"),"(","|"),"（","|"),";","|"),"；","|")&amp;"|")-1)))),""),""))</x:f>
        <x:v>16.22</x:v>
      </x:c>
      <x:c r="AI4223" s="15" t="str">
        <x:f>IFERROR(IF(AND(IF(ISNUMBER(O4223),O4223,IFERROR(VALUE(O4223),VALUE(LEFT(TRIM(O4223),FIND("|",SUBSTITUTE(SUBSTITUTE(SUBSTITUTE(SUBSTITUTE(SUBSTITUTE(TRIM(O4223),"/","|"),"(","|"),"（","|"),";","|"),"；","|")&amp;"|")-1))))&gt;=75,IF(ISNUMBER(O4223),O4223,IFERROR(VALUE(O4223),VALUE(LEFT(TRIM(O4223),FIND("|",SUBSTITUTE(SUBSTITUTE(SUBSTITUTE(SUBSTITUTE(SUBSTITUTE(TRIM(O4223),"/","|"),"(","|"),"（","|"),";","|"),"；","|")&amp;"|")-1))))&lt;=85,IF(ISNUMBER(Q4223),Q4223,IFERROR(VALUE(Q4223),VALUE(LEFT(TRIM(Q4223),FIND("|",SUBSTITUTE(SUBSTITUTE(SUBSTITUTE(SUBSTITUTE(SUBSTITUTE(TRIM(Q4223),"/","|"),"(","|"),"（","|"),";","|"),"；","|")&amp;"|")-1))))&gt;0),IF(ISNUMBER(O4223),O4223,IFERROR(VALUE(O4223),VALUE(LEFT(TRIM(O4223),FIND("|",SUBSTITUTE(SUBSTITUTE(SUBSTITUTE(SUBSTITUTE(SUBSTITUTE(TRIM(O4223),"/","|"),"(","|"),"（","|"),";","|"),"；","|")&amp;"|")-1))))*1000/IF(ISNUMBER(Q4223),Q4223,IFERROR(VALUE(Q4223),VALUE(LEFT(TRIM(Q4223),FIND("|",SUBSTITUTE(SUBSTITUTE(SUBSTITUTE(SUBSTITUTE(SUBSTITUTE(TRIM(Q4223),"/","|"),"(","|"),"（","|"),";","|"),"；","|")&amp;"|")-1)))),""),"")</x:f>
      </x:c>
      <x:c r="AJ4223" s="14" t="str">
        <x:f>IF(AI4223="","","非称重实测")</x:f>
      </x:c>
      <x:c r="AK4223" s="14" t="str"/>
      <x:c r="AL4223" s="14" t="str">
        <x:v>v3.4.6-candidate</x:v>
      </x:c>
    </x:row>
    <x:row r="4224">
      <x:c r="A4224" t="n">
        <x:v>407</x:v>
      </x:c>
      <x:c r="B4224" t="str">
        <x:v>DFM6500S5F7REEV</x:v>
      </x:c>
      <x:c r="C4224" t="str">
        <x:v>东风牌</x:v>
      </x:c>
      <x:c r="D4224"/>
      <x:c r="E4224" t="str">
        <x:v>东风eΠ008</x:v>
      </x:c>
      <x:c r="F4224"/>
      <x:c r="G4224"/>
      <x:c r="H4224" t="str">
        <x:v>插电式增程混合动力多用途乘用车</x:v>
      </x:c>
      <x:c r="I4224" t="str">
        <x:v>SUV-D</x:v>
      </x:c>
      <x:c r="J4224" t="str">
        <x:v>PHEV</x:v>
      </x:c>
      <x:c r="K4224"/>
      <x:c r="L4224"/>
      <x:c r="M4224" t="str">
        <x:v>3025</x:v>
      </x:c>
      <x:c r="N4224"/>
      <x:c r="O4224"/>
      <x:c r="P4224"/>
      <x:c r="Q4224"/>
      <x:c r="R4224"/>
      <x:c r="S4224" t="str">
        <x:v>215</x:v>
      </x:c>
      <x:c r="T4224" t="n">
        <x:v>215</x:v>
      </x:c>
      <x:c r="U4224"/>
      <x:c r="V4224"/>
      <x:c r="W4224"/>
      <x:c r="X4224"/>
      <x:c r="Y4224"/>
      <x:c r="Z4224" t="n">
        <x:v>1497</x:v>
      </x:c>
      <x:c r="AA4224" t="str">
        <x:v>95</x:v>
      </x:c>
      <x:c r="AB4224" t="str">
        <x:v>智新科技股份有限公司</x:v>
      </x:c>
      <x:c r="AC4224" t="str">
        <x:v>DFMC15TPE</x:v>
      </x:c>
      <x:c r="AD4224" t="str">
        <x:v>梳理补充_附件3-PHEV(408)</x:v>
      </x:c>
      <x:c r="AE4224" s="14" t="str"/>
      <x:c r="AF4224" s="14" t="str"/>
      <x:c r="AG4224" s="14" t="str">
        <x:v>待OCR/外部证据：原字段为空</x:v>
      </x:c>
      <x:c r="AH4224" s="15" t="str">
        <x:f>IF(R4224&lt;&gt;"",R4224,IFERROR(IF(AND(IF(ISNUMBER(O4224),O4224,IFERROR(VALUE(O4224),VALUE(LEFT(TRIM(O4224),FIND("|",SUBSTITUTE(SUBSTITUTE(SUBSTITUTE(SUBSTITUTE(SUBSTITUTE(TRIM(O4224),"/","|"),"(","|"),"（","|"),";","|"),"；","|")&amp;"|")-1))))*100/IF(ISNUMBER(N4224),N4224,IFERROR(VALUE(N4224),VALUE(LEFT(TRIM(N4224),FIND("|",SUBSTITUTE(SUBSTITUTE(SUBSTITUTE(SUBSTITUTE(SUBSTITUTE(TRIM(N4224),"/","|"),"(","|"),"（","|"),";","|"),"；","|")&amp;"|")-1))))&gt;=3,IF(ISNUMBER(O4224),O4224,IFERROR(VALUE(O4224),VALUE(LEFT(TRIM(O4224),FIND("|",SUBSTITUTE(SUBSTITUTE(SUBSTITUTE(SUBSTITUTE(SUBSTITUTE(TRIM(O4224),"/","|"),"(","|"),"（","|"),";","|"),"；","|")&amp;"|")-1))))*100/IF(ISNUMBER(N4224),N4224,IFERROR(VALUE(N4224),VALUE(LEFT(TRIM(N4224),FIND("|",SUBSTITUTE(SUBSTITUTE(SUBSTITUTE(SUBSTITUTE(SUBSTITUTE(TRIM(N4224),"/","|"),"(","|"),"（","|"),";","|"),"；","|")&amp;"|")-1))))&lt;=40),IF(ISNUMBER(O4224),O4224,IFERROR(VALUE(O4224),VALUE(LEFT(TRIM(O4224),FIND("|",SUBSTITUTE(SUBSTITUTE(SUBSTITUTE(SUBSTITUTE(SUBSTITUTE(TRIM(O4224),"/","|"),"(","|"),"（","|"),";","|"),"；","|")&amp;"|")-1))))*100/IF(ISNUMBER(N4224),N4224,IFERROR(VALUE(N4224),VALUE(LEFT(TRIM(N4224),FIND("|",SUBSTITUTE(SUBSTITUTE(SUBSTITUTE(SUBSTITUTE(SUBSTITUTE(TRIM(N4224),"/","|"),"(","|"),"（","|"),";","|"),"；","|")&amp;"|")-1)))),""),""))</x:f>
      </x:c>
      <x:c r="AI4224" s="15" t="str">
        <x:f>IFERROR(IF(AND(IF(ISNUMBER(O4224),O4224,IFERROR(VALUE(O4224),VALUE(LEFT(TRIM(O4224),FIND("|",SUBSTITUTE(SUBSTITUTE(SUBSTITUTE(SUBSTITUTE(SUBSTITUTE(TRIM(O4224),"/","|"),"(","|"),"（","|"),";","|"),"；","|")&amp;"|")-1))))&gt;=75,IF(ISNUMBER(O4224),O4224,IFERROR(VALUE(O4224),VALUE(LEFT(TRIM(O4224),FIND("|",SUBSTITUTE(SUBSTITUTE(SUBSTITUTE(SUBSTITUTE(SUBSTITUTE(TRIM(O4224),"/","|"),"(","|"),"（","|"),";","|"),"；","|")&amp;"|")-1))))&lt;=85,IF(ISNUMBER(Q4224),Q4224,IFERROR(VALUE(Q4224),VALUE(LEFT(TRIM(Q4224),FIND("|",SUBSTITUTE(SUBSTITUTE(SUBSTITUTE(SUBSTITUTE(SUBSTITUTE(TRIM(Q4224),"/","|"),"(","|"),"（","|"),";","|"),"；","|")&amp;"|")-1))))&gt;0),IF(ISNUMBER(O4224),O4224,IFERROR(VALUE(O4224),VALUE(LEFT(TRIM(O4224),FIND("|",SUBSTITUTE(SUBSTITUTE(SUBSTITUTE(SUBSTITUTE(SUBSTITUTE(TRIM(O4224),"/","|"),"(","|"),"（","|"),";","|"),"；","|")&amp;"|")-1))))*1000/IF(ISNUMBER(Q4224),Q4224,IFERROR(VALUE(Q4224),VALUE(LEFT(TRIM(Q4224),FIND("|",SUBSTITUTE(SUBSTITUTE(SUBSTITUTE(SUBSTITUTE(SUBSTITUTE(TRIM(Q4224),"/","|"),"(","|"),"（","|"),";","|"),"；","|")&amp;"|")-1)))),""),"")</x:f>
      </x:c>
      <x:c r="AJ4224" s="14" t="str">
        <x:f>IF(AI4224="","","非称重实测")</x:f>
      </x:c>
      <x:c r="AK4224" s="14" t="str"/>
      <x:c r="AL4224" s="14" t="str">
        <x:v>v3.4.6-candidate</x:v>
      </x:c>
    </x:row>
    <x:row r="4225">
      <x:c r="A4225" t="n">
        <x:v>407</x:v>
      </x:c>
      <x:c r="B4225" t="str">
        <x:v>DFM6500S5F8REEV</x:v>
      </x:c>
      <x:c r="C4225" t="str">
        <x:v>东风牌</x:v>
      </x:c>
      <x:c r="D4225"/>
      <x:c r="E4225" t="str">
        <x:v>东风奕派M8</x:v>
      </x:c>
      <x:c r="F4225"/>
      <x:c r="G4225"/>
      <x:c r="H4225" t="str">
        <x:v>插电式增程混合动力多用途乘用车</x:v>
      </x:c>
      <x:c r="I4225" t="str">
        <x:v>SUV-D</x:v>
      </x:c>
      <x:c r="J4225" t="str">
        <x:v>PHEV</x:v>
      </x:c>
      <x:c r="K4225"/>
      <x:c r="L4225"/>
      <x:c r="M4225" t="str">
        <x:v>3025</x:v>
      </x:c>
      <x:c r="N4225"/>
      <x:c r="O4225"/>
      <x:c r="P4225"/>
      <x:c r="Q4225" t="n">
        <x:v>134.7</x:v>
      </x:c>
      <x:c r="R4225"/>
      <x:c r="S4225" t="str">
        <x:v>215</x:v>
      </x:c>
      <x:c r="T4225" t="n">
        <x:v>215</x:v>
      </x:c>
      <x:c r="U4225"/>
      <x:c r="V4225"/>
      <x:c r="W4225"/>
      <x:c r="X4225"/>
      <x:c r="Y4225"/>
      <x:c r="Z4225" t="n">
        <x:v>1497</x:v>
      </x:c>
      <x:c r="AA4225" t="str">
        <x:v>95</x:v>
      </x:c>
      <x:c r="AB4225" t="str">
        <x:v>智新科技股份有限公司</x:v>
      </x:c>
      <x:c r="AC4225" t="str">
        <x:v>DFMC15TPE</x:v>
      </x:c>
      <x:c r="AD4225" t="str">
        <x:v>梳理补充_附件3-PHEV(408)</x:v>
      </x:c>
      <x:c r="AE4225" s="14" t="str"/>
      <x:c r="AF4225" s="14" t="str"/>
      <x:c r="AG4225" s="14" t="str">
        <x:v>待OCR/外部证据：原字段为空</x:v>
      </x:c>
      <x:c r="AH4225" s="15" t="str">
        <x:f>IF(R4225&lt;&gt;"",R4225,IFERROR(IF(AND(IF(ISNUMBER(O4225),O4225,IFERROR(VALUE(O4225),VALUE(LEFT(TRIM(O4225),FIND("|",SUBSTITUTE(SUBSTITUTE(SUBSTITUTE(SUBSTITUTE(SUBSTITUTE(TRIM(O4225),"/","|"),"(","|"),"（","|"),";","|"),"；","|")&amp;"|")-1))))*100/IF(ISNUMBER(N4225),N4225,IFERROR(VALUE(N4225),VALUE(LEFT(TRIM(N4225),FIND("|",SUBSTITUTE(SUBSTITUTE(SUBSTITUTE(SUBSTITUTE(SUBSTITUTE(TRIM(N4225),"/","|"),"(","|"),"（","|"),";","|"),"；","|")&amp;"|")-1))))&gt;=3,IF(ISNUMBER(O4225),O4225,IFERROR(VALUE(O4225),VALUE(LEFT(TRIM(O4225),FIND("|",SUBSTITUTE(SUBSTITUTE(SUBSTITUTE(SUBSTITUTE(SUBSTITUTE(TRIM(O4225),"/","|"),"(","|"),"（","|"),";","|"),"；","|")&amp;"|")-1))))*100/IF(ISNUMBER(N4225),N4225,IFERROR(VALUE(N4225),VALUE(LEFT(TRIM(N4225),FIND("|",SUBSTITUTE(SUBSTITUTE(SUBSTITUTE(SUBSTITUTE(SUBSTITUTE(TRIM(N4225),"/","|"),"(","|"),"（","|"),";","|"),"；","|")&amp;"|")-1))))&lt;=40),IF(ISNUMBER(O4225),O4225,IFERROR(VALUE(O4225),VALUE(LEFT(TRIM(O4225),FIND("|",SUBSTITUTE(SUBSTITUTE(SUBSTITUTE(SUBSTITUTE(SUBSTITUTE(TRIM(O4225),"/","|"),"(","|"),"（","|"),";","|"),"；","|")&amp;"|")-1))))*100/IF(ISNUMBER(N4225),N4225,IFERROR(VALUE(N4225),VALUE(LEFT(TRIM(N4225),FIND("|",SUBSTITUTE(SUBSTITUTE(SUBSTITUTE(SUBSTITUTE(SUBSTITUTE(TRIM(N4225),"/","|"),"(","|"),"（","|"),";","|"),"；","|")&amp;"|")-1)))),""),""))</x:f>
      </x:c>
      <x:c r="AI4225" s="15" t="str">
        <x:f>IFERROR(IF(AND(IF(ISNUMBER(O4225),O4225,IFERROR(VALUE(O4225),VALUE(LEFT(TRIM(O4225),FIND("|",SUBSTITUTE(SUBSTITUTE(SUBSTITUTE(SUBSTITUTE(SUBSTITUTE(TRIM(O4225),"/","|"),"(","|"),"（","|"),";","|"),"；","|")&amp;"|")-1))))&gt;=75,IF(ISNUMBER(O4225),O4225,IFERROR(VALUE(O4225),VALUE(LEFT(TRIM(O4225),FIND("|",SUBSTITUTE(SUBSTITUTE(SUBSTITUTE(SUBSTITUTE(SUBSTITUTE(TRIM(O4225),"/","|"),"(","|"),"（","|"),";","|"),"；","|")&amp;"|")-1))))&lt;=85,IF(ISNUMBER(Q4225),Q4225,IFERROR(VALUE(Q4225),VALUE(LEFT(TRIM(Q4225),FIND("|",SUBSTITUTE(SUBSTITUTE(SUBSTITUTE(SUBSTITUTE(SUBSTITUTE(TRIM(Q4225),"/","|"),"(","|"),"（","|"),";","|"),"；","|")&amp;"|")-1))))&gt;0),IF(ISNUMBER(O4225),O4225,IFERROR(VALUE(O4225),VALUE(LEFT(TRIM(O4225),FIND("|",SUBSTITUTE(SUBSTITUTE(SUBSTITUTE(SUBSTITUTE(SUBSTITUTE(TRIM(O4225),"/","|"),"(","|"),"（","|"),";","|"),"；","|")&amp;"|")-1))))*1000/IF(ISNUMBER(Q4225),Q4225,IFERROR(VALUE(Q4225),VALUE(LEFT(TRIM(Q4225),FIND("|",SUBSTITUTE(SUBSTITUTE(SUBSTITUTE(SUBSTITUTE(SUBSTITUTE(TRIM(Q4225),"/","|"),"(","|"),"（","|"),";","|"),"；","|")&amp;"|")-1)))),""),"")</x:f>
      </x:c>
      <x:c r="AJ4225" s="14" t="str">
        <x:f>IF(AI4225="","","非称重实测")</x:f>
      </x:c>
      <x:c r="AK4225" s="14" t="str"/>
      <x:c r="AL4225" s="14" t="str">
        <x:v>v3.4.6-candidate</x:v>
      </x:c>
    </x:row>
    <x:row r="4226">
      <x:c r="A4226" t="n">
        <x:v>407</x:v>
      </x:c>
      <x:c r="B4226" t="str">
        <x:v>DFM6500S5F9REEV</x:v>
      </x:c>
      <x:c r="C4226" t="str">
        <x:v>东风牌</x:v>
      </x:c>
      <x:c r="D4226"/>
      <x:c r="E4226" t="str">
        <x:v>东风奕派M8</x:v>
      </x:c>
      <x:c r="F4226"/>
      <x:c r="G4226"/>
      <x:c r="H4226" t="str">
        <x:v>插电式增程混合动力多用途乘用车</x:v>
      </x:c>
      <x:c r="I4226" t="str">
        <x:v>SUV-D</x:v>
      </x:c>
      <x:c r="J4226" t="str">
        <x:v>PHEV</x:v>
      </x:c>
      <x:c r="K4226"/>
      <x:c r="L4226" t="n">
        <x:v>2278</x:v>
      </x:c>
      <x:c r="M4226" t="str">
        <x:v>3025</x:v>
      </x:c>
      <x:c r="N4226" t="n">
        <x:v>220</x:v>
      </x:c>
      <x:c r="O4226" t="str">
        <x:v>45.66</x:v>
      </x:c>
      <x:c r="P4226"/>
      <x:c r="Q4226"/>
      <x:c r="R4226" t="n">
        <x:v>20.75</x:v>
      </x:c>
      <x:c r="S4226" t="str">
        <x:v>215</x:v>
      </x:c>
      <x:c r="T4226" t="n">
        <x:v>215</x:v>
      </x:c>
      <x:c r="U4226"/>
      <x:c r="V4226"/>
      <x:c r="W4226"/>
      <x:c r="X4226" t="str">
        <x:v>6.04</x:v>
      </x:c>
      <x:c r="Y4226"/>
      <x:c r="Z4226" t="n">
        <x:v>1497</x:v>
      </x:c>
      <x:c r="AA4226" t="str">
        <x:v>95</x:v>
      </x:c>
      <x:c r="AB4226" t="str">
        <x:v>智新科技股份有限公司</x:v>
      </x:c>
      <x:c r="AC4226" t="str">
        <x:v>DFMC15TPE</x:v>
      </x:c>
      <x:c r="AD4226" t="str">
        <x:v>梳理补充_附件3-PHEV(408)</x:v>
      </x:c>
      <x:c r="AE4226" s="14" t="str"/>
      <x:c r="AF4226" s="14" t="str"/>
      <x:c r="AG4226" s="14" t="str">
        <x:v>待OCR/外部证据：原字段为空</x:v>
      </x:c>
      <x:c r="AH4226" s="15" t="n">
        <x:f>IF(R4226&lt;&gt;"",R4226,IFERROR(IF(AND(IF(ISNUMBER(O4226),O4226,IFERROR(VALUE(O4226),VALUE(LEFT(TRIM(O4226),FIND("|",SUBSTITUTE(SUBSTITUTE(SUBSTITUTE(SUBSTITUTE(SUBSTITUTE(TRIM(O4226),"/","|"),"(","|"),"（","|"),";","|"),"；","|")&amp;"|")-1))))*100/IF(ISNUMBER(N4226),N4226,IFERROR(VALUE(N4226),VALUE(LEFT(TRIM(N4226),FIND("|",SUBSTITUTE(SUBSTITUTE(SUBSTITUTE(SUBSTITUTE(SUBSTITUTE(TRIM(N4226),"/","|"),"(","|"),"（","|"),";","|"),"；","|")&amp;"|")-1))))&gt;=3,IF(ISNUMBER(O4226),O4226,IFERROR(VALUE(O4226),VALUE(LEFT(TRIM(O4226),FIND("|",SUBSTITUTE(SUBSTITUTE(SUBSTITUTE(SUBSTITUTE(SUBSTITUTE(TRIM(O4226),"/","|"),"(","|"),"（","|"),";","|"),"；","|")&amp;"|")-1))))*100/IF(ISNUMBER(N4226),N4226,IFERROR(VALUE(N4226),VALUE(LEFT(TRIM(N4226),FIND("|",SUBSTITUTE(SUBSTITUTE(SUBSTITUTE(SUBSTITUTE(SUBSTITUTE(TRIM(N4226),"/","|"),"(","|"),"（","|"),";","|"),"；","|")&amp;"|")-1))))&lt;=40),IF(ISNUMBER(O4226),O4226,IFERROR(VALUE(O4226),VALUE(LEFT(TRIM(O4226),FIND("|",SUBSTITUTE(SUBSTITUTE(SUBSTITUTE(SUBSTITUTE(SUBSTITUTE(TRIM(O4226),"/","|"),"(","|"),"（","|"),";","|"),"；","|")&amp;"|")-1))))*100/IF(ISNUMBER(N4226),N4226,IFERROR(VALUE(N4226),VALUE(LEFT(TRIM(N4226),FIND("|",SUBSTITUTE(SUBSTITUTE(SUBSTITUTE(SUBSTITUTE(SUBSTITUTE(TRIM(N4226),"/","|"),"(","|"),"（","|"),";","|"),"；","|")&amp;"|")-1)))),""),""))</x:f>
        <x:v>20.75</x:v>
      </x:c>
      <x:c r="AI4226" s="15" t="str">
        <x:f>IFERROR(IF(AND(IF(ISNUMBER(O4226),O4226,IFERROR(VALUE(O4226),VALUE(LEFT(TRIM(O4226),FIND("|",SUBSTITUTE(SUBSTITUTE(SUBSTITUTE(SUBSTITUTE(SUBSTITUTE(TRIM(O4226),"/","|"),"(","|"),"（","|"),";","|"),"；","|")&amp;"|")-1))))&gt;=75,IF(ISNUMBER(O4226),O4226,IFERROR(VALUE(O4226),VALUE(LEFT(TRIM(O4226),FIND("|",SUBSTITUTE(SUBSTITUTE(SUBSTITUTE(SUBSTITUTE(SUBSTITUTE(TRIM(O4226),"/","|"),"(","|"),"（","|"),";","|"),"；","|")&amp;"|")-1))))&lt;=85,IF(ISNUMBER(Q4226),Q4226,IFERROR(VALUE(Q4226),VALUE(LEFT(TRIM(Q4226),FIND("|",SUBSTITUTE(SUBSTITUTE(SUBSTITUTE(SUBSTITUTE(SUBSTITUTE(TRIM(Q4226),"/","|"),"(","|"),"（","|"),";","|"),"；","|")&amp;"|")-1))))&gt;0),IF(ISNUMBER(O4226),O4226,IFERROR(VALUE(O4226),VALUE(LEFT(TRIM(O4226),FIND("|",SUBSTITUTE(SUBSTITUTE(SUBSTITUTE(SUBSTITUTE(SUBSTITUTE(TRIM(O4226),"/","|"),"(","|"),"（","|"),";","|"),"；","|")&amp;"|")-1))))*1000/IF(ISNUMBER(Q4226),Q4226,IFERROR(VALUE(Q4226),VALUE(LEFT(TRIM(Q4226),FIND("|",SUBSTITUTE(SUBSTITUTE(SUBSTITUTE(SUBSTITUTE(SUBSTITUTE(TRIM(Q4226),"/","|"),"(","|"),"（","|"),";","|"),"；","|")&amp;"|")-1)))),""),"")</x:f>
      </x:c>
      <x:c r="AJ4226" s="14" t="str">
        <x:f>IF(AI4226="","","非称重实测")</x:f>
      </x:c>
      <x:c r="AK4226" s="14" t="str"/>
      <x:c r="AL4226" s="14" t="str">
        <x:v>v3.4.6-candidate</x:v>
      </x:c>
    </x:row>
    <x:row r="4227">
      <x:c r="A4227" t="n">
        <x:v>407</x:v>
      </x:c>
      <x:c r="B4227" t="str">
        <x:v>DFM6531S5F1REEV</x:v>
      </x:c>
      <x:c r="C4227" t="str">
        <x:v>奕境牌</x:v>
      </x:c>
      <x:c r="D4227"/>
      <x:c r="E4227" t="str">
        <x:v>奕境X9</x:v>
      </x:c>
      <x:c r="F4227"/>
      <x:c r="G4227"/>
      <x:c r="H4227" t="str">
        <x:v>插电式增程混合动力多用途乘用车</x:v>
      </x:c>
      <x:c r="I4227" t="str">
        <x:v>SUV-D</x:v>
      </x:c>
      <x:c r="J4227" t="str">
        <x:v>PHEV</x:v>
      </x:c>
      <x:c r="K4227"/>
      <x:c r="L4227" t="n">
        <x:v>2770</x:v>
      </x:c>
      <x:c r="M4227" t="str">
        <x:v>3120</x:v>
      </x:c>
      <x:c r="N4227" t="n">
        <x:v>217</x:v>
      </x:c>
      <x:c r="O4227" t="str">
        <x:v>51.46（1/3C）</x:v>
      </x:c>
      <x:c r="P4227" t="str">
        <x:v>磷酸铁锂电池</x:v>
      </x:c>
      <x:c r="Q4227"/>
      <x:c r="R4227"/>
      <x:c r="S4227" t="str">
        <x:v>90</x:v>
      </x:c>
      <x:c r="T4227" t="n">
        <x:v>90</x:v>
      </x:c>
      <x:c r="U4227"/>
      <x:c r="V4227"/>
      <x:c r="W4227"/>
      <x:c r="X4227" t="str">
        <x:v>6.93</x:v>
      </x:c>
      <x:c r="Y4227"/>
      <x:c r="Z4227" t="n">
        <x:v>1497</x:v>
      </x:c>
      <x:c r="AA4227" t="str">
        <x:v>95</x:v>
      </x:c>
      <x:c r="AB4227" t="str">
        <x:v>智新科技股份有限公司</x:v>
      </x:c>
      <x:c r="AC4227" t="str">
        <x:v>DFMC15TPE</x:v>
      </x:c>
      <x:c r="AD4227" t="str">
        <x:v>梳理补充_附件3-PHEV(408)</x:v>
      </x:c>
      <x:c r="AE4227" s="14" t="str"/>
      <x:c r="AF4227" s="14" t="str"/>
      <x:c r="AG4227" s="14" t="str">
        <x:v>待OCR/外部证据：原字段为空</x:v>
      </x:c>
      <x:c r="AH4227" s="15" t="n">
        <x:f>IF(R4227&lt;&gt;"",R4227,IFERROR(IF(AND(IF(ISNUMBER(O4227),O4227,IFERROR(VALUE(O4227),VALUE(LEFT(TRIM(O4227),FIND("|",SUBSTITUTE(SUBSTITUTE(SUBSTITUTE(SUBSTITUTE(SUBSTITUTE(TRIM(O4227),"/","|"),"(","|"),"（","|"),";","|"),"；","|")&amp;"|")-1))))*100/IF(ISNUMBER(N4227),N4227,IFERROR(VALUE(N4227),VALUE(LEFT(TRIM(N4227),FIND("|",SUBSTITUTE(SUBSTITUTE(SUBSTITUTE(SUBSTITUTE(SUBSTITUTE(TRIM(N4227),"/","|"),"(","|"),"（","|"),";","|"),"；","|")&amp;"|")-1))))&gt;=3,IF(ISNUMBER(O4227),O4227,IFERROR(VALUE(O4227),VALUE(LEFT(TRIM(O4227),FIND("|",SUBSTITUTE(SUBSTITUTE(SUBSTITUTE(SUBSTITUTE(SUBSTITUTE(TRIM(O4227),"/","|"),"(","|"),"（","|"),";","|"),"；","|")&amp;"|")-1))))*100/IF(ISNUMBER(N4227),N4227,IFERROR(VALUE(N4227),VALUE(LEFT(TRIM(N4227),FIND("|",SUBSTITUTE(SUBSTITUTE(SUBSTITUTE(SUBSTITUTE(SUBSTITUTE(TRIM(N4227),"/","|"),"(","|"),"（","|"),";","|"),"；","|")&amp;"|")-1))))&lt;=40),IF(ISNUMBER(O4227),O4227,IFERROR(VALUE(O4227),VALUE(LEFT(TRIM(O4227),FIND("|",SUBSTITUTE(SUBSTITUTE(SUBSTITUTE(SUBSTITUTE(SUBSTITUTE(TRIM(O4227),"/","|"),"(","|"),"（","|"),";","|"),"；","|")&amp;"|")-1))))*100/IF(ISNUMBER(N4227),N4227,IFERROR(VALUE(N4227),VALUE(LEFT(TRIM(N4227),FIND("|",SUBSTITUTE(SUBSTITUTE(SUBSTITUTE(SUBSTITUTE(SUBSTITUTE(TRIM(N4227),"/","|"),"(","|"),"（","|"),";","|"),"；","|")&amp;"|")-1)))),""),""))</x:f>
        <x:v>23.714285714285715</x:v>
      </x:c>
      <x:c r="AI4227" s="15" t="str">
        <x:f>IFERROR(IF(AND(IF(ISNUMBER(O4227),O4227,IFERROR(VALUE(O4227),VALUE(LEFT(TRIM(O4227),FIND("|",SUBSTITUTE(SUBSTITUTE(SUBSTITUTE(SUBSTITUTE(SUBSTITUTE(TRIM(O4227),"/","|"),"(","|"),"（","|"),";","|"),"；","|")&amp;"|")-1))))&gt;=75,IF(ISNUMBER(O4227),O4227,IFERROR(VALUE(O4227),VALUE(LEFT(TRIM(O4227),FIND("|",SUBSTITUTE(SUBSTITUTE(SUBSTITUTE(SUBSTITUTE(SUBSTITUTE(TRIM(O4227),"/","|"),"(","|"),"（","|"),";","|"),"；","|")&amp;"|")-1))))&lt;=85,IF(ISNUMBER(Q4227),Q4227,IFERROR(VALUE(Q4227),VALUE(LEFT(TRIM(Q4227),FIND("|",SUBSTITUTE(SUBSTITUTE(SUBSTITUTE(SUBSTITUTE(SUBSTITUTE(TRIM(Q4227),"/","|"),"(","|"),"（","|"),";","|"),"；","|")&amp;"|")-1))))&gt;0),IF(ISNUMBER(O4227),O4227,IFERROR(VALUE(O4227),VALUE(LEFT(TRIM(O4227),FIND("|",SUBSTITUTE(SUBSTITUTE(SUBSTITUTE(SUBSTITUTE(SUBSTITUTE(TRIM(O4227),"/","|"),"(","|"),"（","|"),";","|"),"；","|")&amp;"|")-1))))*1000/IF(ISNUMBER(Q4227),Q4227,IFERROR(VALUE(Q4227),VALUE(LEFT(TRIM(Q4227),FIND("|",SUBSTITUTE(SUBSTITUTE(SUBSTITUTE(SUBSTITUTE(SUBSTITUTE(TRIM(Q4227),"/","|"),"(","|"),"（","|"),";","|"),"；","|")&amp;"|")-1)))),""),"")</x:f>
      </x:c>
      <x:c r="AJ4227" s="14" t="str">
        <x:f>IF(AI4227="","","非称重实测")</x:f>
      </x:c>
      <x:c r="AK4227" s="14" t="str">
        <x:v>电耗公式可补</x:v>
      </x:c>
      <x:c r="AL4227" s="14" t="str">
        <x:v>v3.4.6-candidate</x:v>
      </x:c>
    </x:row>
    <x:row r="4228">
      <x:c r="A4228" t="n">
        <x:v>407</x:v>
      </x:c>
      <x:c r="B4228" t="str">
        <x:v>FZ6530REEVWD19F</x:v>
      </x:c>
      <x:c r="C4228" t="str">
        <x:v>零跑牌</x:v>
      </x:c>
      <x:c r="D4228"/>
      <x:c r="E4228" t="str">
        <x:v>零跑D19</x:v>
      </x:c>
      <x:c r="F4228"/>
      <x:c r="G4228"/>
      <x:c r="H4228" t="str">
        <x:v>插电式增程混合动力多用途乘用车</x:v>
      </x:c>
      <x:c r="I4228" t="str">
        <x:v>SUV-D</x:v>
      </x:c>
      <x:c r="J4228" t="str">
        <x:v>PHEV</x:v>
      </x:c>
      <x:c r="K4228"/>
      <x:c r="L4228" t="n">
        <x:v>2635</x:v>
      </x:c>
      <x:c r="M4228" t="str">
        <x:v>3110</x:v>
      </x:c>
      <x:c r="N4228" t="n">
        <x:v>285</x:v>
      </x:c>
      <x:c r="O4228" t="str">
        <x:v>63.7</x:v>
      </x:c>
      <x:c r="P4228" t="str">
        <x:v>磷酸铁锂蓄电池</x:v>
      </x:c>
      <x:c r="Q4228"/>
      <x:c r="R4228" t="n">
        <x:v>22.35</x:v>
      </x:c>
      <x:c r="S4228" t="str">
        <x:v>100/200</x:v>
      </x:c>
      <x:c r="T4228" t="n">
        <x:v>300</x:v>
      </x:c>
      <x:c r="U4228"/>
      <x:c r="V4228"/>
      <x:c r="W4228"/>
      <x:c r="X4228" t="str">
        <x:v>6.6</x:v>
      </x:c>
      <x:c r="Y4228"/>
      <x:c r="Z4228" t="n">
        <x:v>1499</x:v>
      </x:c>
      <x:c r="AA4228" t="str">
        <x:v>95</x:v>
      </x:c>
      <x:c r="AB4228" t="str">
        <x:v>极光湾科技有限公司</x:v>
      </x:c>
      <x:c r="AC4228" t="str">
        <x:v>BHE15-GFT</x:v>
      </x:c>
      <x:c r="AD4228" t="str">
        <x:v>梳理补充_附件3-PHEV(408)</x:v>
      </x:c>
      <x:c r="AE4228" s="14" t="str"/>
      <x:c r="AF4228" s="14" t="str"/>
      <x:c r="AG4228" s="14" t="str">
        <x:v>待OCR/外部证据：原字段为空</x:v>
      </x:c>
      <x:c r="AH4228" s="15" t="n">
        <x:f>IF(R4228&lt;&gt;"",R4228,IFERROR(IF(AND(IF(ISNUMBER(O4228),O4228,IFERROR(VALUE(O4228),VALUE(LEFT(TRIM(O4228),FIND("|",SUBSTITUTE(SUBSTITUTE(SUBSTITUTE(SUBSTITUTE(SUBSTITUTE(TRIM(O4228),"/","|"),"(","|"),"（","|"),";","|"),"；","|")&amp;"|")-1))))*100/IF(ISNUMBER(N4228),N4228,IFERROR(VALUE(N4228),VALUE(LEFT(TRIM(N4228),FIND("|",SUBSTITUTE(SUBSTITUTE(SUBSTITUTE(SUBSTITUTE(SUBSTITUTE(TRIM(N4228),"/","|"),"(","|"),"（","|"),";","|"),"；","|")&amp;"|")-1))))&gt;=3,IF(ISNUMBER(O4228),O4228,IFERROR(VALUE(O4228),VALUE(LEFT(TRIM(O4228),FIND("|",SUBSTITUTE(SUBSTITUTE(SUBSTITUTE(SUBSTITUTE(SUBSTITUTE(TRIM(O4228),"/","|"),"(","|"),"（","|"),";","|"),"；","|")&amp;"|")-1))))*100/IF(ISNUMBER(N4228),N4228,IFERROR(VALUE(N4228),VALUE(LEFT(TRIM(N4228),FIND("|",SUBSTITUTE(SUBSTITUTE(SUBSTITUTE(SUBSTITUTE(SUBSTITUTE(TRIM(N4228),"/","|"),"(","|"),"（","|"),";","|"),"；","|")&amp;"|")-1))))&lt;=40),IF(ISNUMBER(O4228),O4228,IFERROR(VALUE(O4228),VALUE(LEFT(TRIM(O4228),FIND("|",SUBSTITUTE(SUBSTITUTE(SUBSTITUTE(SUBSTITUTE(SUBSTITUTE(TRIM(O4228),"/","|"),"(","|"),"（","|"),";","|"),"；","|")&amp;"|")-1))))*100/IF(ISNUMBER(N4228),N4228,IFERROR(VALUE(N4228),VALUE(LEFT(TRIM(N4228),FIND("|",SUBSTITUTE(SUBSTITUTE(SUBSTITUTE(SUBSTITUTE(SUBSTITUTE(TRIM(N4228),"/","|"),"(","|"),"（","|"),";","|"),"；","|")&amp;"|")-1)))),""),""))</x:f>
        <x:v>22.35</x:v>
      </x:c>
      <x:c r="AI4228" s="15" t="str">
        <x:f>IFERROR(IF(AND(IF(ISNUMBER(O4228),O4228,IFERROR(VALUE(O4228),VALUE(LEFT(TRIM(O4228),FIND("|",SUBSTITUTE(SUBSTITUTE(SUBSTITUTE(SUBSTITUTE(SUBSTITUTE(TRIM(O4228),"/","|"),"(","|"),"（","|"),";","|"),"；","|")&amp;"|")-1))))&gt;=75,IF(ISNUMBER(O4228),O4228,IFERROR(VALUE(O4228),VALUE(LEFT(TRIM(O4228),FIND("|",SUBSTITUTE(SUBSTITUTE(SUBSTITUTE(SUBSTITUTE(SUBSTITUTE(TRIM(O4228),"/","|"),"(","|"),"（","|"),";","|"),"；","|")&amp;"|")-1))))&lt;=85,IF(ISNUMBER(Q4228),Q4228,IFERROR(VALUE(Q4228),VALUE(LEFT(TRIM(Q4228),FIND("|",SUBSTITUTE(SUBSTITUTE(SUBSTITUTE(SUBSTITUTE(SUBSTITUTE(TRIM(Q4228),"/","|"),"(","|"),"（","|"),";","|"),"；","|")&amp;"|")-1))))&gt;0),IF(ISNUMBER(O4228),O4228,IFERROR(VALUE(O4228),VALUE(LEFT(TRIM(O4228),FIND("|",SUBSTITUTE(SUBSTITUTE(SUBSTITUTE(SUBSTITUTE(SUBSTITUTE(TRIM(O4228),"/","|"),"(","|"),"（","|"),";","|"),"；","|")&amp;"|")-1))))*1000/IF(ISNUMBER(Q4228),Q4228,IFERROR(VALUE(Q4228),VALUE(LEFT(TRIM(Q4228),FIND("|",SUBSTITUTE(SUBSTITUTE(SUBSTITUTE(SUBSTITUTE(SUBSTITUTE(TRIM(Q4228),"/","|"),"(","|"),"（","|"),";","|"),"；","|")&amp;"|")-1)))),""),"")</x:f>
      </x:c>
      <x:c r="AJ4228" s="14" t="str">
        <x:f>IF(AI4228="","","非称重实测")</x:f>
      </x:c>
      <x:c r="AK4228" s="14" t="str"/>
      <x:c r="AL4228" s="14" t="str">
        <x:v>v3.4.6-candidate</x:v>
      </x:c>
    </x:row>
    <x:row r="4229">
      <x:c r="A4229" t="n">
        <x:v>407</x:v>
      </x:c>
      <x:c r="B4229" t="str">
        <x:v>GAC6490CHEVGAL6A</x:v>
      </x:c>
      <x:c r="C4229" t="str">
        <x:v>传祺(Trumpchi)牌</x:v>
      </x:c>
      <x:c r="D4229"/>
      <x:c r="E4229" t="str">
        <x:v>传祺向往S7</x:v>
      </x:c>
      <x:c r="F4229"/>
      <x:c r="G4229"/>
      <x:c r="H4229" t="str">
        <x:v>插电式混合动力多用途乘用车</x:v>
      </x:c>
      <x:c r="I4229" t="str">
        <x:v>SUV-C</x:v>
      </x:c>
      <x:c r="J4229" t="str">
        <x:v>PHEV</x:v>
      </x:c>
      <x:c r="K4229"/>
      <x:c r="L4229" t="n">
        <x:v>2260</x:v>
      </x:c>
      <x:c r="M4229" t="str">
        <x:v>2880</x:v>
      </x:c>
      <x:c r="N4229" t="n">
        <x:v>180</x:v>
      </x:c>
      <x:c r="O4229" t="str">
        <x:v>38.883</x:v>
      </x:c>
      <x:c r="P4229" t="str">
        <x:v>磷酸铁锂蓄电池</x:v>
      </x:c>
      <x:c r="Q4229"/>
      <x:c r="R4229" t="n">
        <x:v>21.6</x:v>
      </x:c>
      <x:c r="S4229" t="str">
        <x:v>115</x:v>
      </x:c>
      <x:c r="T4229" t="n">
        <x:v>115</x:v>
      </x:c>
      <x:c r="U4229"/>
      <x:c r="V4229"/>
      <x:c r="W4229"/>
      <x:c r="X4229" t="str">
        <x:v>6.5</x:v>
      </x:c>
      <x:c r="Y4229"/>
      <x:c r="Z4229" t="n">
        <x:v>1498</x:v>
      </x:c>
      <x:c r="AA4229" t="str">
        <x:v>118</x:v>
      </x:c>
      <x:c r="AB4229" t="str">
        <x:v>广州祺盛动力总成有限公司</x:v>
      </x:c>
      <x:c r="AC4229" t="str">
        <x:v>4A15M3</x:v>
      </x:c>
      <x:c r="AD4229" t="str">
        <x:v>梳理补充_附件3-PHEV(408)</x:v>
      </x:c>
      <x:c r="AE4229" s="14" t="str"/>
      <x:c r="AF4229" s="14" t="str"/>
      <x:c r="AG4229" s="14" t="str">
        <x:v>待OCR/外部证据：原字段为空</x:v>
      </x:c>
      <x:c r="AH4229" s="15" t="n">
        <x:f>IF(R4229&lt;&gt;"",R4229,IFERROR(IF(AND(IF(ISNUMBER(O4229),O4229,IFERROR(VALUE(O4229),VALUE(LEFT(TRIM(O4229),FIND("|",SUBSTITUTE(SUBSTITUTE(SUBSTITUTE(SUBSTITUTE(SUBSTITUTE(TRIM(O4229),"/","|"),"(","|"),"（","|"),";","|"),"；","|")&amp;"|")-1))))*100/IF(ISNUMBER(N4229),N4229,IFERROR(VALUE(N4229),VALUE(LEFT(TRIM(N4229),FIND("|",SUBSTITUTE(SUBSTITUTE(SUBSTITUTE(SUBSTITUTE(SUBSTITUTE(TRIM(N4229),"/","|"),"(","|"),"（","|"),";","|"),"；","|")&amp;"|")-1))))&gt;=3,IF(ISNUMBER(O4229),O4229,IFERROR(VALUE(O4229),VALUE(LEFT(TRIM(O4229),FIND("|",SUBSTITUTE(SUBSTITUTE(SUBSTITUTE(SUBSTITUTE(SUBSTITUTE(TRIM(O4229),"/","|"),"(","|"),"（","|"),";","|"),"；","|")&amp;"|")-1))))*100/IF(ISNUMBER(N4229),N4229,IFERROR(VALUE(N4229),VALUE(LEFT(TRIM(N4229),FIND("|",SUBSTITUTE(SUBSTITUTE(SUBSTITUTE(SUBSTITUTE(SUBSTITUTE(TRIM(N4229),"/","|"),"(","|"),"（","|"),";","|"),"；","|")&amp;"|")-1))))&lt;=40),IF(ISNUMBER(O4229),O4229,IFERROR(VALUE(O4229),VALUE(LEFT(TRIM(O4229),FIND("|",SUBSTITUTE(SUBSTITUTE(SUBSTITUTE(SUBSTITUTE(SUBSTITUTE(TRIM(O4229),"/","|"),"(","|"),"（","|"),";","|"),"；","|")&amp;"|")-1))))*100/IF(ISNUMBER(N4229),N4229,IFERROR(VALUE(N4229),VALUE(LEFT(TRIM(N4229),FIND("|",SUBSTITUTE(SUBSTITUTE(SUBSTITUTE(SUBSTITUTE(SUBSTITUTE(TRIM(N4229),"/","|"),"(","|"),"（","|"),";","|"),"；","|")&amp;"|")-1)))),""),""))</x:f>
        <x:v>21.6</x:v>
      </x:c>
      <x:c r="AI4229" s="15" t="str">
        <x:f>IFERROR(IF(AND(IF(ISNUMBER(O4229),O4229,IFERROR(VALUE(O4229),VALUE(LEFT(TRIM(O4229),FIND("|",SUBSTITUTE(SUBSTITUTE(SUBSTITUTE(SUBSTITUTE(SUBSTITUTE(TRIM(O4229),"/","|"),"(","|"),"（","|"),";","|"),"；","|")&amp;"|")-1))))&gt;=75,IF(ISNUMBER(O4229),O4229,IFERROR(VALUE(O4229),VALUE(LEFT(TRIM(O4229),FIND("|",SUBSTITUTE(SUBSTITUTE(SUBSTITUTE(SUBSTITUTE(SUBSTITUTE(TRIM(O4229),"/","|"),"(","|"),"（","|"),";","|"),"；","|")&amp;"|")-1))))&lt;=85,IF(ISNUMBER(Q4229),Q4229,IFERROR(VALUE(Q4229),VALUE(LEFT(TRIM(Q4229),FIND("|",SUBSTITUTE(SUBSTITUTE(SUBSTITUTE(SUBSTITUTE(SUBSTITUTE(TRIM(Q4229),"/","|"),"(","|"),"（","|"),";","|"),"；","|")&amp;"|")-1))))&gt;0),IF(ISNUMBER(O4229),O4229,IFERROR(VALUE(O4229),VALUE(LEFT(TRIM(O4229),FIND("|",SUBSTITUTE(SUBSTITUTE(SUBSTITUTE(SUBSTITUTE(SUBSTITUTE(TRIM(O4229),"/","|"),"(","|"),"（","|"),";","|"),"；","|")&amp;"|")-1))))*1000/IF(ISNUMBER(Q4229),Q4229,IFERROR(VALUE(Q4229),VALUE(LEFT(TRIM(Q4229),FIND("|",SUBSTITUTE(SUBSTITUTE(SUBSTITUTE(SUBSTITUTE(SUBSTITUTE(TRIM(Q4229),"/","|"),"(","|"),"（","|"),";","|"),"；","|")&amp;"|")-1)))),""),"")</x:f>
      </x:c>
      <x:c r="AJ4229" s="14" t="str">
        <x:f>IF(AI4229="","","非称重实测")</x:f>
      </x:c>
      <x:c r="AK4229" s="14" t="str"/>
      <x:c r="AL4229" s="14" t="str">
        <x:v>v3.4.6-candidate</x:v>
      </x:c>
    </x:row>
    <x:row r="4230">
      <x:c r="A4230" t="n">
        <x:v>407</x:v>
      </x:c>
      <x:c r="B4230" t="str">
        <x:v>GAC6500CHEVPAF6A</x:v>
      </x:c>
      <x:c r="C4230" t="str">
        <x:v>传祺(Trumpchi)牌</x:v>
      </x:c>
      <x:c r="D4230"/>
      <x:c r="E4230" t="str">
        <x:v>广汽传祺越7</x:v>
      </x:c>
      <x:c r="F4230"/>
      <x:c r="G4230"/>
      <x:c r="H4230" t="str">
        <x:v>插电式混合动力运动型乘用车</x:v>
      </x:c>
      <x:c r="I4230" t="str">
        <x:v>SUV-D</x:v>
      </x:c>
      <x:c r="J4230" t="str">
        <x:v>PHEV</x:v>
      </x:c>
      <x:c r="K4230"/>
      <x:c r="L4230" t="n">
        <x:v>2330</x:v>
      </x:c>
      <x:c r="M4230" t="str">
        <x:v>2900</x:v>
      </x:c>
      <x:c r="N4230" t="n">
        <x:v>116</x:v>
      </x:c>
      <x:c r="O4230" t="str">
        <x:v>28.3</x:v>
      </x:c>
      <x:c r="P4230" t="str">
        <x:v>磷酸铁锂蓄电池</x:v>
      </x:c>
      <x:c r="Q4230"/>
      <x:c r="R4230" t="n">
        <x:v>24.4</x:v>
      </x:c>
      <x:c r="S4230" t="str">
        <x:v>120</x:v>
      </x:c>
      <x:c r="T4230" t="n">
        <x:v>120</x:v>
      </x:c>
      <x:c r="U4230"/>
      <x:c r="V4230"/>
      <x:c r="W4230"/>
      <x:c r="X4230" t="str">
        <x:v>6.29</x:v>
      </x:c>
      <x:c r="Y4230"/>
      <x:c r="Z4230" t="n">
        <x:v>1498</x:v>
      </x:c>
      <x:c r="AA4230" t="str">
        <x:v>125</x:v>
      </x:c>
      <x:c r="AB4230" t="str">
        <x:v>广州祺盛动力总成有限公司</x:v>
      </x:c>
      <x:c r="AC4230" t="str">
        <x:v>4A15J4</x:v>
      </x:c>
      <x:c r="AD4230" t="str">
        <x:v>梳理补充_附件3-PHEV(408)</x:v>
      </x:c>
      <x:c r="AE4230" s="14" t="str"/>
      <x:c r="AF4230" s="14" t="str"/>
      <x:c r="AG4230" s="14" t="str">
        <x:v>待OCR/外部证据：原字段为空</x:v>
      </x:c>
      <x:c r="AH4230" s="15" t="n">
        <x:f>IF(R4230&lt;&gt;"",R4230,IFERROR(IF(AND(IF(ISNUMBER(O4230),O4230,IFERROR(VALUE(O4230),VALUE(LEFT(TRIM(O4230),FIND("|",SUBSTITUTE(SUBSTITUTE(SUBSTITUTE(SUBSTITUTE(SUBSTITUTE(TRIM(O4230),"/","|"),"(","|"),"（","|"),";","|"),"；","|")&amp;"|")-1))))*100/IF(ISNUMBER(N4230),N4230,IFERROR(VALUE(N4230),VALUE(LEFT(TRIM(N4230),FIND("|",SUBSTITUTE(SUBSTITUTE(SUBSTITUTE(SUBSTITUTE(SUBSTITUTE(TRIM(N4230),"/","|"),"(","|"),"（","|"),";","|"),"；","|")&amp;"|")-1))))&gt;=3,IF(ISNUMBER(O4230),O4230,IFERROR(VALUE(O4230),VALUE(LEFT(TRIM(O4230),FIND("|",SUBSTITUTE(SUBSTITUTE(SUBSTITUTE(SUBSTITUTE(SUBSTITUTE(TRIM(O4230),"/","|"),"(","|"),"（","|"),";","|"),"；","|")&amp;"|")-1))))*100/IF(ISNUMBER(N4230),N4230,IFERROR(VALUE(N4230),VALUE(LEFT(TRIM(N4230),FIND("|",SUBSTITUTE(SUBSTITUTE(SUBSTITUTE(SUBSTITUTE(SUBSTITUTE(TRIM(N4230),"/","|"),"(","|"),"（","|"),";","|"),"；","|")&amp;"|")-1))))&lt;=40),IF(ISNUMBER(O4230),O4230,IFERROR(VALUE(O4230),VALUE(LEFT(TRIM(O4230),FIND("|",SUBSTITUTE(SUBSTITUTE(SUBSTITUTE(SUBSTITUTE(SUBSTITUTE(TRIM(O4230),"/","|"),"(","|"),"（","|"),";","|"),"；","|")&amp;"|")-1))))*100/IF(ISNUMBER(N4230),N4230,IFERROR(VALUE(N4230),VALUE(LEFT(TRIM(N4230),FIND("|",SUBSTITUTE(SUBSTITUTE(SUBSTITUTE(SUBSTITUTE(SUBSTITUTE(TRIM(N4230),"/","|"),"(","|"),"（","|"),";","|"),"；","|")&amp;"|")-1)))),""),""))</x:f>
        <x:v>24.4</x:v>
      </x:c>
      <x:c r="AI4230" s="15" t="str">
        <x:f>IFERROR(IF(AND(IF(ISNUMBER(O4230),O4230,IFERROR(VALUE(O4230),VALUE(LEFT(TRIM(O4230),FIND("|",SUBSTITUTE(SUBSTITUTE(SUBSTITUTE(SUBSTITUTE(SUBSTITUTE(TRIM(O4230),"/","|"),"(","|"),"（","|"),";","|"),"；","|")&amp;"|")-1))))&gt;=75,IF(ISNUMBER(O4230),O4230,IFERROR(VALUE(O4230),VALUE(LEFT(TRIM(O4230),FIND("|",SUBSTITUTE(SUBSTITUTE(SUBSTITUTE(SUBSTITUTE(SUBSTITUTE(TRIM(O4230),"/","|"),"(","|"),"（","|"),";","|"),"；","|")&amp;"|")-1))))&lt;=85,IF(ISNUMBER(Q4230),Q4230,IFERROR(VALUE(Q4230),VALUE(LEFT(TRIM(Q4230),FIND("|",SUBSTITUTE(SUBSTITUTE(SUBSTITUTE(SUBSTITUTE(SUBSTITUTE(TRIM(Q4230),"/","|"),"(","|"),"（","|"),";","|"),"；","|")&amp;"|")-1))))&gt;0),IF(ISNUMBER(O4230),O4230,IFERROR(VALUE(O4230),VALUE(LEFT(TRIM(O4230),FIND("|",SUBSTITUTE(SUBSTITUTE(SUBSTITUTE(SUBSTITUTE(SUBSTITUTE(TRIM(O4230),"/","|"),"(","|"),"（","|"),";","|"),"；","|")&amp;"|")-1))))*1000/IF(ISNUMBER(Q4230),Q4230,IFERROR(VALUE(Q4230),VALUE(LEFT(TRIM(Q4230),FIND("|",SUBSTITUTE(SUBSTITUTE(SUBSTITUTE(SUBSTITUTE(SUBSTITUTE(TRIM(Q4230),"/","|"),"(","|"),"（","|"),";","|"),"；","|")&amp;"|")-1)))),""),"")</x:f>
      </x:c>
      <x:c r="AJ4230" s="14" t="str">
        <x:f>IF(AI4230="","","非称重实测")</x:f>
      </x:c>
      <x:c r="AK4230" s="14" t="str"/>
      <x:c r="AL4230" s="14" t="str">
        <x:v>v3.4.6-candidate</x:v>
      </x:c>
    </x:row>
    <x:row r="4231">
      <x:c r="A4231" t="n">
        <x:v>407</x:v>
      </x:c>
      <x:c r="B4231" t="str">
        <x:v>GAC6500CHEVPAM6B</x:v>
      </x:c>
      <x:c r="C4231" t="str">
        <x:v>传祺(Trumpchi)牌</x:v>
      </x:c>
      <x:c r="D4231"/>
      <x:c r="E4231" t="str">
        <x:v>广汽传祺越7</x:v>
      </x:c>
      <x:c r="F4231"/>
      <x:c r="G4231"/>
      <x:c r="H4231" t="str">
        <x:v>插电式混合动力运动型乘用车</x:v>
      </x:c>
      <x:c r="I4231" t="str">
        <x:v>SUV-D</x:v>
      </x:c>
      <x:c r="J4231" t="str">
        <x:v>PHEV</x:v>
      </x:c>
      <x:c r="K4231"/>
      <x:c r="L4231" t="n">
        <x:v>2510</x:v>
      </x:c>
      <x:c r="M4231" t="str">
        <x:v>2900</x:v>
      </x:c>
      <x:c r="N4231" t="n">
        <x:v>188</x:v>
      </x:c>
      <x:c r="O4231" t="str">
        <x:v>45.975</x:v>
      </x:c>
      <x:c r="P4231" t="str">
        <x:v>镍钴锰三元锂蓄电池</x:v>
      </x:c>
      <x:c r="Q4231"/>
      <x:c r="R4231" t="n">
        <x:v>24.45</x:v>
      </x:c>
      <x:c r="S4231" t="str">
        <x:v>120</x:v>
      </x:c>
      <x:c r="T4231" t="n">
        <x:v>120</x:v>
      </x:c>
      <x:c r="U4231"/>
      <x:c r="V4231"/>
      <x:c r="W4231"/>
      <x:c r="X4231" t="str">
        <x:v>6.49</x:v>
      </x:c>
      <x:c r="Y4231"/>
      <x:c r="Z4231" t="n">
        <x:v>1498</x:v>
      </x:c>
      <x:c r="AA4231" t="str">
        <x:v>125</x:v>
      </x:c>
      <x:c r="AB4231" t="str">
        <x:v>广州祺盛动力总成有限公司</x:v>
      </x:c>
      <x:c r="AC4231" t="str">
        <x:v>4A15J4</x:v>
      </x:c>
      <x:c r="AD4231" t="str">
        <x:v>梳理补充_附件3-PHEV(408)</x:v>
      </x:c>
      <x:c r="AE4231" s="14" t="str"/>
      <x:c r="AF4231" s="14" t="str"/>
      <x:c r="AG4231" s="14" t="str">
        <x:v>待OCR/外部证据：原字段为空</x:v>
      </x:c>
      <x:c r="AH4231" s="15" t="n">
        <x:f>IF(R4231&lt;&gt;"",R4231,IFERROR(IF(AND(IF(ISNUMBER(O4231),O4231,IFERROR(VALUE(O4231),VALUE(LEFT(TRIM(O4231),FIND("|",SUBSTITUTE(SUBSTITUTE(SUBSTITUTE(SUBSTITUTE(SUBSTITUTE(TRIM(O4231),"/","|"),"(","|"),"（","|"),";","|"),"；","|")&amp;"|")-1))))*100/IF(ISNUMBER(N4231),N4231,IFERROR(VALUE(N4231),VALUE(LEFT(TRIM(N4231),FIND("|",SUBSTITUTE(SUBSTITUTE(SUBSTITUTE(SUBSTITUTE(SUBSTITUTE(TRIM(N4231),"/","|"),"(","|"),"（","|"),";","|"),"；","|")&amp;"|")-1))))&gt;=3,IF(ISNUMBER(O4231),O4231,IFERROR(VALUE(O4231),VALUE(LEFT(TRIM(O4231),FIND("|",SUBSTITUTE(SUBSTITUTE(SUBSTITUTE(SUBSTITUTE(SUBSTITUTE(TRIM(O4231),"/","|"),"(","|"),"（","|"),";","|"),"；","|")&amp;"|")-1))))*100/IF(ISNUMBER(N4231),N4231,IFERROR(VALUE(N4231),VALUE(LEFT(TRIM(N4231),FIND("|",SUBSTITUTE(SUBSTITUTE(SUBSTITUTE(SUBSTITUTE(SUBSTITUTE(TRIM(N4231),"/","|"),"(","|"),"（","|"),";","|"),"；","|")&amp;"|")-1))))&lt;=40),IF(ISNUMBER(O4231),O4231,IFERROR(VALUE(O4231),VALUE(LEFT(TRIM(O4231),FIND("|",SUBSTITUTE(SUBSTITUTE(SUBSTITUTE(SUBSTITUTE(SUBSTITUTE(TRIM(O4231),"/","|"),"(","|"),"（","|"),";","|"),"；","|")&amp;"|")-1))))*100/IF(ISNUMBER(N4231),N4231,IFERROR(VALUE(N4231),VALUE(LEFT(TRIM(N4231),FIND("|",SUBSTITUTE(SUBSTITUTE(SUBSTITUTE(SUBSTITUTE(SUBSTITUTE(TRIM(N4231),"/","|"),"(","|"),"（","|"),";","|"),"；","|")&amp;"|")-1)))),""),""))</x:f>
        <x:v>24.45</x:v>
      </x:c>
      <x:c r="AI4231" s="15" t="str">
        <x:f>IFERROR(IF(AND(IF(ISNUMBER(O4231),O4231,IFERROR(VALUE(O4231),VALUE(LEFT(TRIM(O4231),FIND("|",SUBSTITUTE(SUBSTITUTE(SUBSTITUTE(SUBSTITUTE(SUBSTITUTE(TRIM(O4231),"/","|"),"(","|"),"（","|"),";","|"),"；","|")&amp;"|")-1))))&gt;=75,IF(ISNUMBER(O4231),O4231,IFERROR(VALUE(O4231),VALUE(LEFT(TRIM(O4231),FIND("|",SUBSTITUTE(SUBSTITUTE(SUBSTITUTE(SUBSTITUTE(SUBSTITUTE(TRIM(O4231),"/","|"),"(","|"),"（","|"),";","|"),"；","|")&amp;"|")-1))))&lt;=85,IF(ISNUMBER(Q4231),Q4231,IFERROR(VALUE(Q4231),VALUE(LEFT(TRIM(Q4231),FIND("|",SUBSTITUTE(SUBSTITUTE(SUBSTITUTE(SUBSTITUTE(SUBSTITUTE(TRIM(Q4231),"/","|"),"(","|"),"（","|"),";","|"),"；","|")&amp;"|")-1))))&gt;0),IF(ISNUMBER(O4231),O4231,IFERROR(VALUE(O4231),VALUE(LEFT(TRIM(O4231),FIND("|",SUBSTITUTE(SUBSTITUTE(SUBSTITUTE(SUBSTITUTE(SUBSTITUTE(TRIM(O4231),"/","|"),"(","|"),"（","|"),";","|"),"；","|")&amp;"|")-1))))*1000/IF(ISNUMBER(Q4231),Q4231,IFERROR(VALUE(Q4231),VALUE(LEFT(TRIM(Q4231),FIND("|",SUBSTITUTE(SUBSTITUTE(SUBSTITUTE(SUBSTITUTE(SUBSTITUTE(TRIM(Q4231),"/","|"),"(","|"),"（","|"),";","|"),"；","|")&amp;"|")-1)))),""),"")</x:f>
      </x:c>
      <x:c r="AJ4231" s="14" t="str">
        <x:f>IF(AI4231="","","非称重实测")</x:f>
      </x:c>
      <x:c r="AK4231" s="14" t="str"/>
      <x:c r="AL4231" s="14" t="str">
        <x:v>v3.4.6-candidate</x:v>
      </x:c>
    </x:row>
    <x:row r="4232">
      <x:c r="A4232" t="n">
        <x:v>407</x:v>
      </x:c>
      <x:c r="B4232" t="str">
        <x:v>HFC6550DREEV1</x:v>
      </x:c>
      <x:c r="C4232" t="str">
        <x:v>江淮牌</x:v>
      </x:c>
      <x:c r="D4232"/>
      <x:c r="E4232" t="str">
        <x:v>尊界V800</x:v>
      </x:c>
      <x:c r="F4232"/>
      <x:c r="G4232"/>
      <x:c r="H4232" t="str">
        <x:v>插电式增程混合动力多用途乘用车</x:v>
      </x:c>
      <x:c r="I4232" t="str">
        <x:v>MPV-D</x:v>
      </x:c>
      <x:c r="J4232" t="str">
        <x:v>PHEV</x:v>
      </x:c>
      <x:c r="K4232"/>
      <x:c r="L4232" t="n">
        <x:v>3120</x:v>
      </x:c>
      <x:c r="M4232" t="str">
        <x:v>3430</x:v>
      </x:c>
      <x:c r="N4232" t="n">
        <x:v>275265</x:v>
      </x:c>
      <x:c r="O4232" t="str">
        <x:v>63.262</x:v>
      </x:c>
      <x:c r="P4232" t="str">
        <x:v>镍钴锰酸锂蓄电池</x:v>
      </x:c>
      <x:c r="Q4232"/>
      <x:c r="R4232"/>
      <x:c r="S4232" t="str">
        <x:v>前160/后230</x:v>
      </x:c>
      <x:c r="T4232" t="n">
        <x:v>390</x:v>
      </x:c>
      <x:c r="U4232"/>
      <x:c r="V4232"/>
      <x:c r="W4232"/>
      <x:c r="X4232" t="str">
        <x:v>7.22/7.40</x:v>
      </x:c>
      <x:c r="Y4232"/>
      <x:c r="Z4232" t="n">
        <x:v>1498</x:v>
      </x:c>
      <x:c r="AA4232" t="str">
        <x:v>127</x:v>
      </x:c>
      <x:c r="AB4232" t="str">
        <x:v>安徽江淮汽车集团股份有限公司</x:v>
      </x:c>
      <x:c r="AC4232" t="str">
        <x:v>M8100PHD</x:v>
      </x:c>
      <x:c r="AD4232" t="str">
        <x:v>梳理补充_附件3-PHEV(408)</x:v>
      </x:c>
      <x:c r="AE4232" s="14" t="str"/>
      <x:c r="AF4232" s="14" t="str"/>
      <x:c r="AG4232" s="14" t="str">
        <x:v>待OCR/外部证据：原字段为空</x:v>
      </x:c>
      <x:c r="AH4232" s="15" t="str">
        <x:f>IF(R4232&lt;&gt;"",R4232,IFERROR(IF(AND(IF(ISNUMBER(O4232),O4232,IFERROR(VALUE(O4232),VALUE(LEFT(TRIM(O4232),FIND("|",SUBSTITUTE(SUBSTITUTE(SUBSTITUTE(SUBSTITUTE(SUBSTITUTE(TRIM(O4232),"/","|"),"(","|"),"（","|"),";","|"),"；","|")&amp;"|")-1))))*100/IF(ISNUMBER(N4232),N4232,IFERROR(VALUE(N4232),VALUE(LEFT(TRIM(N4232),FIND("|",SUBSTITUTE(SUBSTITUTE(SUBSTITUTE(SUBSTITUTE(SUBSTITUTE(TRIM(N4232),"/","|"),"(","|"),"（","|"),";","|"),"；","|")&amp;"|")-1))))&gt;=3,IF(ISNUMBER(O4232),O4232,IFERROR(VALUE(O4232),VALUE(LEFT(TRIM(O4232),FIND("|",SUBSTITUTE(SUBSTITUTE(SUBSTITUTE(SUBSTITUTE(SUBSTITUTE(TRIM(O4232),"/","|"),"(","|"),"（","|"),";","|"),"；","|")&amp;"|")-1))))*100/IF(ISNUMBER(N4232),N4232,IFERROR(VALUE(N4232),VALUE(LEFT(TRIM(N4232),FIND("|",SUBSTITUTE(SUBSTITUTE(SUBSTITUTE(SUBSTITUTE(SUBSTITUTE(TRIM(N4232),"/","|"),"(","|"),"（","|"),";","|"),"；","|")&amp;"|")-1))))&lt;=40),IF(ISNUMBER(O4232),O4232,IFERROR(VALUE(O4232),VALUE(LEFT(TRIM(O4232),FIND("|",SUBSTITUTE(SUBSTITUTE(SUBSTITUTE(SUBSTITUTE(SUBSTITUTE(TRIM(O4232),"/","|"),"(","|"),"（","|"),";","|"),"；","|")&amp;"|")-1))))*100/IF(ISNUMBER(N4232),N4232,IFERROR(VALUE(N4232),VALUE(LEFT(TRIM(N4232),FIND("|",SUBSTITUTE(SUBSTITUTE(SUBSTITUTE(SUBSTITUTE(SUBSTITUTE(TRIM(N4232),"/","|"),"(","|"),"（","|"),";","|"),"；","|")&amp;"|")-1)))),""),""))</x:f>
      </x:c>
      <x:c r="AI4232" s="15" t="str">
        <x:f>IFERROR(IF(AND(IF(ISNUMBER(O4232),O4232,IFERROR(VALUE(O4232),VALUE(LEFT(TRIM(O4232),FIND("|",SUBSTITUTE(SUBSTITUTE(SUBSTITUTE(SUBSTITUTE(SUBSTITUTE(TRIM(O4232),"/","|"),"(","|"),"（","|"),";","|"),"；","|")&amp;"|")-1))))&gt;=75,IF(ISNUMBER(O4232),O4232,IFERROR(VALUE(O4232),VALUE(LEFT(TRIM(O4232),FIND("|",SUBSTITUTE(SUBSTITUTE(SUBSTITUTE(SUBSTITUTE(SUBSTITUTE(TRIM(O4232),"/","|"),"(","|"),"（","|"),";","|"),"；","|")&amp;"|")-1))))&lt;=85,IF(ISNUMBER(Q4232),Q4232,IFERROR(VALUE(Q4232),VALUE(LEFT(TRIM(Q4232),FIND("|",SUBSTITUTE(SUBSTITUTE(SUBSTITUTE(SUBSTITUTE(SUBSTITUTE(TRIM(Q4232),"/","|"),"(","|"),"（","|"),";","|"),"；","|")&amp;"|")-1))))&gt;0),IF(ISNUMBER(O4232),O4232,IFERROR(VALUE(O4232),VALUE(LEFT(TRIM(O4232),FIND("|",SUBSTITUTE(SUBSTITUTE(SUBSTITUTE(SUBSTITUTE(SUBSTITUTE(TRIM(O4232),"/","|"),"(","|"),"（","|"),";","|"),"；","|")&amp;"|")-1))))*1000/IF(ISNUMBER(Q4232),Q4232,IFERROR(VALUE(Q4232),VALUE(LEFT(TRIM(Q4232),FIND("|",SUBSTITUTE(SUBSTITUTE(SUBSTITUTE(SUBSTITUTE(SUBSTITUTE(TRIM(Q4232),"/","|"),"(","|"),"（","|"),";","|"),"；","|")&amp;"|")-1)))),""),"")</x:f>
      </x:c>
      <x:c r="AJ4232" s="14" t="str">
        <x:f>IF(AI4232="","","非称重实测")</x:f>
      </x:c>
      <x:c r="AK4232" s="14" t="str"/>
      <x:c r="AL4232" s="14" t="str">
        <x:v>v3.4.6-candidate</x:v>
      </x:c>
    </x:row>
    <x:row r="4233">
      <x:c r="A4233" t="n">
        <x:v>407</x:v>
      </x:c>
      <x:c r="B4233" t="str">
        <x:v>HFC7150DREEV7</x:v>
      </x:c>
      <x:c r="C4233" t="str">
        <x:v>江淮牌</x:v>
      </x:c>
      <x:c r="D4233"/>
      <x:c r="E4233" t="str">
        <x:v>尊界S800</x:v>
      </x:c>
      <x:c r="F4233"/>
      <x:c r="G4233"/>
      <x:c r="H4233" t="str">
        <x:v>插电式增程混合动力轿车</x:v>
      </x:c>
      <x:c r="I4233" t="str">
        <x:v>Lux Car</x:v>
      </x:c>
      <x:c r="J4233" t="str">
        <x:v>PHEV</x:v>
      </x:c>
      <x:c r="K4233"/>
      <x:c r="L4233" t="n">
        <x:v>2920</x:v>
      </x:c>
      <x:c r="M4233" t="str">
        <x:v>3370</x:v>
      </x:c>
      <x:c r="N4233" t="n">
        <x:v>276</x:v>
      </x:c>
      <x:c r="O4233" t="str">
        <x:v>63.262</x:v>
      </x:c>
      <x:c r="P4233" t="str">
        <x:v>镍钴锰酸锂蓄电池</x:v>
      </x:c>
      <x:c r="Q4233"/>
      <x:c r="R4233" t="n">
        <x:v>22.92</x:v>
      </x:c>
      <x:c r="S4233" t="str">
        <x:v>160/237.5/237.5</x:v>
      </x:c>
      <x:c r="T4233" t="n">
        <x:v>635</x:v>
      </x:c>
      <x:c r="U4233"/>
      <x:c r="V4233"/>
      <x:c r="W4233"/>
      <x:c r="X4233" t="str">
        <x:v>7.1</x:v>
      </x:c>
      <x:c r="Y4233"/>
      <x:c r="Z4233" t="n">
        <x:v>1498</x:v>
      </x:c>
      <x:c r="AA4233" t="str">
        <x:v>127</x:v>
      </x:c>
      <x:c r="AB4233" t="str">
        <x:v>安徽江淮汽车集团股份有限公司</x:v>
      </x:c>
      <x:c r="AC4233" t="str">
        <x:v>M8100PHD</x:v>
      </x:c>
      <x:c r="AD4233" t="str">
        <x:v>梳理补充_附件3-PHEV(408)</x:v>
      </x:c>
      <x:c r="AE4233" s="14" t="str"/>
      <x:c r="AF4233" s="14" t="str"/>
      <x:c r="AG4233" s="14" t="str">
        <x:v>待OCR/外部证据：原字段为空</x:v>
      </x:c>
      <x:c r="AH4233" s="15" t="n">
        <x:f>IF(R4233&lt;&gt;"",R4233,IFERROR(IF(AND(IF(ISNUMBER(O4233),O4233,IFERROR(VALUE(O4233),VALUE(LEFT(TRIM(O4233),FIND("|",SUBSTITUTE(SUBSTITUTE(SUBSTITUTE(SUBSTITUTE(SUBSTITUTE(TRIM(O4233),"/","|"),"(","|"),"（","|"),";","|"),"；","|")&amp;"|")-1))))*100/IF(ISNUMBER(N4233),N4233,IFERROR(VALUE(N4233),VALUE(LEFT(TRIM(N4233),FIND("|",SUBSTITUTE(SUBSTITUTE(SUBSTITUTE(SUBSTITUTE(SUBSTITUTE(TRIM(N4233),"/","|"),"(","|"),"（","|"),";","|"),"；","|")&amp;"|")-1))))&gt;=3,IF(ISNUMBER(O4233),O4233,IFERROR(VALUE(O4233),VALUE(LEFT(TRIM(O4233),FIND("|",SUBSTITUTE(SUBSTITUTE(SUBSTITUTE(SUBSTITUTE(SUBSTITUTE(TRIM(O4233),"/","|"),"(","|"),"（","|"),";","|"),"；","|")&amp;"|")-1))))*100/IF(ISNUMBER(N4233),N4233,IFERROR(VALUE(N4233),VALUE(LEFT(TRIM(N4233),FIND("|",SUBSTITUTE(SUBSTITUTE(SUBSTITUTE(SUBSTITUTE(SUBSTITUTE(TRIM(N4233),"/","|"),"(","|"),"（","|"),";","|"),"；","|")&amp;"|")-1))))&lt;=40),IF(ISNUMBER(O4233),O4233,IFERROR(VALUE(O4233),VALUE(LEFT(TRIM(O4233),FIND("|",SUBSTITUTE(SUBSTITUTE(SUBSTITUTE(SUBSTITUTE(SUBSTITUTE(TRIM(O4233),"/","|"),"(","|"),"（","|"),";","|"),"；","|")&amp;"|")-1))))*100/IF(ISNUMBER(N4233),N4233,IFERROR(VALUE(N4233),VALUE(LEFT(TRIM(N4233),FIND("|",SUBSTITUTE(SUBSTITUTE(SUBSTITUTE(SUBSTITUTE(SUBSTITUTE(TRIM(N4233),"/","|"),"(","|"),"（","|"),";","|"),"；","|")&amp;"|")-1)))),""),""))</x:f>
        <x:v>22.92</x:v>
      </x:c>
      <x:c r="AI4233" s="15" t="str">
        <x:f>IFERROR(IF(AND(IF(ISNUMBER(O4233),O4233,IFERROR(VALUE(O4233),VALUE(LEFT(TRIM(O4233),FIND("|",SUBSTITUTE(SUBSTITUTE(SUBSTITUTE(SUBSTITUTE(SUBSTITUTE(TRIM(O4233),"/","|"),"(","|"),"（","|"),";","|"),"；","|")&amp;"|")-1))))&gt;=75,IF(ISNUMBER(O4233),O4233,IFERROR(VALUE(O4233),VALUE(LEFT(TRIM(O4233),FIND("|",SUBSTITUTE(SUBSTITUTE(SUBSTITUTE(SUBSTITUTE(SUBSTITUTE(TRIM(O4233),"/","|"),"(","|"),"（","|"),";","|"),"；","|")&amp;"|")-1))))&lt;=85,IF(ISNUMBER(Q4233),Q4233,IFERROR(VALUE(Q4233),VALUE(LEFT(TRIM(Q4233),FIND("|",SUBSTITUTE(SUBSTITUTE(SUBSTITUTE(SUBSTITUTE(SUBSTITUTE(TRIM(Q4233),"/","|"),"(","|"),"（","|"),";","|"),"；","|")&amp;"|")-1))))&gt;0),IF(ISNUMBER(O4233),O4233,IFERROR(VALUE(O4233),VALUE(LEFT(TRIM(O4233),FIND("|",SUBSTITUTE(SUBSTITUTE(SUBSTITUTE(SUBSTITUTE(SUBSTITUTE(TRIM(O4233),"/","|"),"(","|"),"（","|"),";","|"),"；","|")&amp;"|")-1))))*1000/IF(ISNUMBER(Q4233),Q4233,IFERROR(VALUE(Q4233),VALUE(LEFT(TRIM(Q4233),FIND("|",SUBSTITUTE(SUBSTITUTE(SUBSTITUTE(SUBSTITUTE(SUBSTITUTE(TRIM(Q4233),"/","|"),"(","|"),"（","|"),";","|"),"；","|")&amp;"|")-1)))),""),"")</x:f>
      </x:c>
      <x:c r="AJ4233" s="14" t="str">
        <x:f>IF(AI4233="","","非称重实测")</x:f>
      </x:c>
      <x:c r="AK4233" s="14" t="str"/>
      <x:c r="AL4233" s="14" t="str">
        <x:v>v3.4.6-candidate</x:v>
      </x:c>
    </x:row>
    <x:row r="4234">
      <x:c r="A4234" t="n">
        <x:v>407</x:v>
      </x:c>
      <x:c r="B4234" t="str">
        <x:v>LXA6493REEVX04</x:v>
      </x:c>
      <x:c r="C4234" t="str">
        <x:v>理想牌</x:v>
      </x:c>
      <x:c r="D4234"/>
      <x:c r="E4234" t="str">
        <x:v>理想L6</x:v>
      </x:c>
      <x:c r="F4234"/>
      <x:c r="G4234"/>
      <x:c r="H4234" t="str">
        <x:v>插电式增程混合动力多用途乘用车</x:v>
      </x:c>
      <x:c r="I4234" t="str">
        <x:v>SUV-D</x:v>
      </x:c>
      <x:c r="J4234" t="str">
        <x:v>PHEV</x:v>
      </x:c>
      <x:c r="K4234"/>
      <x:c r="L4234" t="n">
        <x:v>2520</x:v>
      </x:c>
      <x:c r="M4234" t="str">
        <x:v>2920</x:v>
      </x:c>
      <x:c r="N4234" t="n">
        <x:v>234</x:v>
      </x:c>
      <x:c r="O4234" t="str">
        <x:v>51</x:v>
      </x:c>
      <x:c r="P4234" t="str">
        <x:v>磷酸铁锂离子电池</x:v>
      </x:c>
      <x:c r="Q4234"/>
      <x:c r="R4234" t="n">
        <x:v>21.79</x:v>
      </x:c>
      <x:c r="S4234"/>
      <x:c r="T4234"/>
      <x:c r="U4234"/>
      <x:c r="V4234"/>
      <x:c r="W4234"/>
      <x:c r="X4234" t="str">
        <x:v>7.1</x:v>
      </x:c>
      <x:c r="Y4234"/>
      <x:c r="Z4234" t="n">
        <x:v>1496</x:v>
      </x:c>
      <x:c r="AA4234" t="str">
        <x:v>113</x:v>
      </x:c>
      <x:c r="AB4234" t="str">
        <x:v>四川理想新晨科技有限公司</x:v>
      </x:c>
      <x:c r="AC4234" t="str">
        <x:v>L2E15M</x:v>
      </x:c>
      <x:c r="AD4234" t="str">
        <x:v>梳理补充_附件3-PHEV(408)</x:v>
      </x:c>
      <x:c r="AE4234" s="14" t="str"/>
      <x:c r="AF4234" s="14" t="str"/>
      <x:c r="AG4234" s="14" t="str">
        <x:v>待OCR/外部证据：原字段为空</x:v>
      </x:c>
      <x:c r="AH4234" s="15" t="n">
        <x:f>IF(R4234&lt;&gt;"",R4234,IFERROR(IF(AND(IF(ISNUMBER(O4234),O4234,IFERROR(VALUE(O4234),VALUE(LEFT(TRIM(O4234),FIND("|",SUBSTITUTE(SUBSTITUTE(SUBSTITUTE(SUBSTITUTE(SUBSTITUTE(TRIM(O4234),"/","|"),"(","|"),"（","|"),";","|"),"；","|")&amp;"|")-1))))*100/IF(ISNUMBER(N4234),N4234,IFERROR(VALUE(N4234),VALUE(LEFT(TRIM(N4234),FIND("|",SUBSTITUTE(SUBSTITUTE(SUBSTITUTE(SUBSTITUTE(SUBSTITUTE(TRIM(N4234),"/","|"),"(","|"),"（","|"),";","|"),"；","|")&amp;"|")-1))))&gt;=3,IF(ISNUMBER(O4234),O4234,IFERROR(VALUE(O4234),VALUE(LEFT(TRIM(O4234),FIND("|",SUBSTITUTE(SUBSTITUTE(SUBSTITUTE(SUBSTITUTE(SUBSTITUTE(TRIM(O4234),"/","|"),"(","|"),"（","|"),";","|"),"；","|")&amp;"|")-1))))*100/IF(ISNUMBER(N4234),N4234,IFERROR(VALUE(N4234),VALUE(LEFT(TRIM(N4234),FIND("|",SUBSTITUTE(SUBSTITUTE(SUBSTITUTE(SUBSTITUTE(SUBSTITUTE(TRIM(N4234),"/","|"),"(","|"),"（","|"),";","|"),"；","|")&amp;"|")-1))))&lt;=40),IF(ISNUMBER(O4234),O4234,IFERROR(VALUE(O4234),VALUE(LEFT(TRIM(O4234),FIND("|",SUBSTITUTE(SUBSTITUTE(SUBSTITUTE(SUBSTITUTE(SUBSTITUTE(TRIM(O4234),"/","|"),"(","|"),"（","|"),";","|"),"；","|")&amp;"|")-1))))*100/IF(ISNUMBER(N4234),N4234,IFERROR(VALUE(N4234),VALUE(LEFT(TRIM(N4234),FIND("|",SUBSTITUTE(SUBSTITUTE(SUBSTITUTE(SUBSTITUTE(SUBSTITUTE(TRIM(N4234),"/","|"),"(","|"),"（","|"),";","|"),"；","|")&amp;"|")-1)))),""),""))</x:f>
        <x:v>21.79</x:v>
      </x:c>
      <x:c r="AI4234" s="15" t="str">
        <x:f>IFERROR(IF(AND(IF(ISNUMBER(O4234),O4234,IFERROR(VALUE(O4234),VALUE(LEFT(TRIM(O4234),FIND("|",SUBSTITUTE(SUBSTITUTE(SUBSTITUTE(SUBSTITUTE(SUBSTITUTE(TRIM(O4234),"/","|"),"(","|"),"（","|"),";","|"),"；","|")&amp;"|")-1))))&gt;=75,IF(ISNUMBER(O4234),O4234,IFERROR(VALUE(O4234),VALUE(LEFT(TRIM(O4234),FIND("|",SUBSTITUTE(SUBSTITUTE(SUBSTITUTE(SUBSTITUTE(SUBSTITUTE(TRIM(O4234),"/","|"),"(","|"),"（","|"),";","|"),"；","|")&amp;"|")-1))))&lt;=85,IF(ISNUMBER(Q4234),Q4234,IFERROR(VALUE(Q4234),VALUE(LEFT(TRIM(Q4234),FIND("|",SUBSTITUTE(SUBSTITUTE(SUBSTITUTE(SUBSTITUTE(SUBSTITUTE(TRIM(Q4234),"/","|"),"(","|"),"（","|"),";","|"),"；","|")&amp;"|")-1))))&gt;0),IF(ISNUMBER(O4234),O4234,IFERROR(VALUE(O4234),VALUE(LEFT(TRIM(O4234),FIND("|",SUBSTITUTE(SUBSTITUTE(SUBSTITUTE(SUBSTITUTE(SUBSTITUTE(TRIM(O4234),"/","|"),"(","|"),"（","|"),";","|"),"；","|")&amp;"|")-1))))*1000/IF(ISNUMBER(Q4234),Q4234,IFERROR(VALUE(Q4234),VALUE(LEFT(TRIM(Q4234),FIND("|",SUBSTITUTE(SUBSTITUTE(SUBSTITUTE(SUBSTITUTE(SUBSTITUTE(TRIM(Q4234),"/","|"),"(","|"),"（","|"),";","|"),"；","|")&amp;"|")-1)))),""),"")</x:f>
      </x:c>
      <x:c r="AJ4234" s="14" t="str">
        <x:f>IF(AI4234="","","非称重实测")</x:f>
      </x:c>
      <x:c r="AK4234" s="14" t="str"/>
      <x:c r="AL4234" s="14" t="str">
        <x:v>v3.4.6-candidate</x:v>
      </x:c>
    </x:row>
    <x:row r="4235">
      <x:c r="A4235" t="n">
        <x:v>407</x:v>
      </x:c>
      <x:c r="B4235" t="str">
        <x:v>LXA6493REEVX05</x:v>
      </x:c>
      <x:c r="C4235" t="str">
        <x:v>理想牌</x:v>
      </x:c>
      <x:c r="D4235"/>
      <x:c r="E4235" t="str">
        <x:v>理想L6</x:v>
      </x:c>
      <x:c r="F4235"/>
      <x:c r="G4235"/>
      <x:c r="H4235" t="str">
        <x:v>插电式增程混合动力多用途乘用车</x:v>
      </x:c>
      <x:c r="I4235" t="str">
        <x:v>SUV-D</x:v>
      </x:c>
      <x:c r="J4235" t="str">
        <x:v>PHEV</x:v>
      </x:c>
      <x:c r="K4235"/>
      <x:c r="L4235" t="n">
        <x:v>2520</x:v>
      </x:c>
      <x:c r="M4235" t="str">
        <x:v>2920</x:v>
      </x:c>
      <x:c r="N4235" t="n">
        <x:v>234</x:v>
      </x:c>
      <x:c r="O4235" t="str">
        <x:v>51</x:v>
      </x:c>
      <x:c r="P4235" t="str">
        <x:v>磷酸铁锂离子电池</x:v>
      </x:c>
      <x:c r="Q4235"/>
      <x:c r="R4235" t="n">
        <x:v>21.79</x:v>
      </x:c>
      <x:c r="S4235" t="str">
        <x:v>110</x:v>
      </x:c>
      <x:c r="T4235" t="n">
        <x:v>110</x:v>
      </x:c>
      <x:c r="U4235"/>
      <x:c r="V4235"/>
      <x:c r="W4235"/>
      <x:c r="X4235" t="str">
        <x:v>7.1</x:v>
      </x:c>
      <x:c r="Y4235"/>
      <x:c r="Z4235" t="n">
        <x:v>1496</x:v>
      </x:c>
      <x:c r="AA4235" t="str">
        <x:v>113</x:v>
      </x:c>
      <x:c r="AB4235" t="str">
        <x:v>四川理想新晨科技有限公司</x:v>
      </x:c>
      <x:c r="AC4235" t="str">
        <x:v>L2E15M</x:v>
      </x:c>
      <x:c r="AD4235" t="str">
        <x:v>梳理补充_附件3-PHEV(408)</x:v>
      </x:c>
      <x:c r="AE4235" s="14" t="str"/>
      <x:c r="AF4235" s="14" t="str"/>
      <x:c r="AG4235" s="14" t="str">
        <x:v>待OCR/外部证据：原字段为空</x:v>
      </x:c>
      <x:c r="AH4235" s="15" t="n">
        <x:f>IF(R4235&lt;&gt;"",R4235,IFERROR(IF(AND(IF(ISNUMBER(O4235),O4235,IFERROR(VALUE(O4235),VALUE(LEFT(TRIM(O4235),FIND("|",SUBSTITUTE(SUBSTITUTE(SUBSTITUTE(SUBSTITUTE(SUBSTITUTE(TRIM(O4235),"/","|"),"(","|"),"（","|"),";","|"),"；","|")&amp;"|")-1))))*100/IF(ISNUMBER(N4235),N4235,IFERROR(VALUE(N4235),VALUE(LEFT(TRIM(N4235),FIND("|",SUBSTITUTE(SUBSTITUTE(SUBSTITUTE(SUBSTITUTE(SUBSTITUTE(TRIM(N4235),"/","|"),"(","|"),"（","|"),";","|"),"；","|")&amp;"|")-1))))&gt;=3,IF(ISNUMBER(O4235),O4235,IFERROR(VALUE(O4235),VALUE(LEFT(TRIM(O4235),FIND("|",SUBSTITUTE(SUBSTITUTE(SUBSTITUTE(SUBSTITUTE(SUBSTITUTE(TRIM(O4235),"/","|"),"(","|"),"（","|"),";","|"),"；","|")&amp;"|")-1))))*100/IF(ISNUMBER(N4235),N4235,IFERROR(VALUE(N4235),VALUE(LEFT(TRIM(N4235),FIND("|",SUBSTITUTE(SUBSTITUTE(SUBSTITUTE(SUBSTITUTE(SUBSTITUTE(TRIM(N4235),"/","|"),"(","|"),"（","|"),";","|"),"；","|")&amp;"|")-1))))&lt;=40),IF(ISNUMBER(O4235),O4235,IFERROR(VALUE(O4235),VALUE(LEFT(TRIM(O4235),FIND("|",SUBSTITUTE(SUBSTITUTE(SUBSTITUTE(SUBSTITUTE(SUBSTITUTE(TRIM(O4235),"/","|"),"(","|"),"（","|"),";","|"),"；","|")&amp;"|")-1))))*100/IF(ISNUMBER(N4235),N4235,IFERROR(VALUE(N4235),VALUE(LEFT(TRIM(N4235),FIND("|",SUBSTITUTE(SUBSTITUTE(SUBSTITUTE(SUBSTITUTE(SUBSTITUTE(TRIM(N4235),"/","|"),"(","|"),"（","|"),";","|"),"；","|")&amp;"|")-1)))),""),""))</x:f>
        <x:v>21.79</x:v>
      </x:c>
      <x:c r="AI4235" s="15" t="str">
        <x:f>IFERROR(IF(AND(IF(ISNUMBER(O4235),O4235,IFERROR(VALUE(O4235),VALUE(LEFT(TRIM(O4235),FIND("|",SUBSTITUTE(SUBSTITUTE(SUBSTITUTE(SUBSTITUTE(SUBSTITUTE(TRIM(O4235),"/","|"),"(","|"),"（","|"),";","|"),"；","|")&amp;"|")-1))))&gt;=75,IF(ISNUMBER(O4235),O4235,IFERROR(VALUE(O4235),VALUE(LEFT(TRIM(O4235),FIND("|",SUBSTITUTE(SUBSTITUTE(SUBSTITUTE(SUBSTITUTE(SUBSTITUTE(TRIM(O4235),"/","|"),"(","|"),"（","|"),";","|"),"；","|")&amp;"|")-1))))&lt;=85,IF(ISNUMBER(Q4235),Q4235,IFERROR(VALUE(Q4235),VALUE(LEFT(TRIM(Q4235),FIND("|",SUBSTITUTE(SUBSTITUTE(SUBSTITUTE(SUBSTITUTE(SUBSTITUTE(TRIM(Q4235),"/","|"),"(","|"),"（","|"),";","|"),"；","|")&amp;"|")-1))))&gt;0),IF(ISNUMBER(O4235),O4235,IFERROR(VALUE(O4235),VALUE(LEFT(TRIM(O4235),FIND("|",SUBSTITUTE(SUBSTITUTE(SUBSTITUTE(SUBSTITUTE(SUBSTITUTE(TRIM(O4235),"/","|"),"(","|"),"（","|"),";","|"),"；","|")&amp;"|")-1))))*1000/IF(ISNUMBER(Q4235),Q4235,IFERROR(VALUE(Q4235),VALUE(LEFT(TRIM(Q4235),FIND("|",SUBSTITUTE(SUBSTITUTE(SUBSTITUTE(SUBSTITUTE(SUBSTITUTE(TRIM(Q4235),"/","|"),"(","|"),"（","|"),";","|"),"；","|")&amp;"|")-1)))),""),"")</x:f>
      </x:c>
      <x:c r="AJ4235" s="14" t="str">
        <x:f>IF(AI4235="","","非称重实测")</x:f>
      </x:c>
      <x:c r="AK4235" s="14" t="str"/>
      <x:c r="AL4235" s="14" t="str">
        <x:v>v3.4.6-candidate</x:v>
      </x:c>
    </x:row>
    <x:row r="4236">
      <x:c r="A4236" t="n">
        <x:v>407</x:v>
      </x:c>
      <x:c r="B4236" t="str">
        <x:v>MR7151DCHEV117</x:v>
      </x:c>
      <x:c r="C4236" t="str">
        <x:v>领克牌</x:v>
      </x:c>
      <x:c r="D4236"/>
      <x:c r="E4236" t="str">
        <x:v>领克07 GT</x:v>
      </x:c>
      <x:c r="F4236"/>
      <x:c r="G4236"/>
      <x:c r="H4236" t="str">
        <x:v>插电式混合动力轿车</x:v>
      </x:c>
      <x:c r="I4236" t="str">
        <x:v>Car-C</x:v>
      </x:c>
      <x:c r="J4236" t="str">
        <x:v>PHEV</x:v>
      </x:c>
      <x:c r="K4236"/>
      <x:c r="L4236" t="n">
        <x:v>2029</x:v>
      </x:c>
      <x:c r="M4236" t="str">
        <x:v>2843</x:v>
      </x:c>
      <x:c r="N4236" t="n">
        <x:v>130</x:v>
      </x:c>
      <x:c r="O4236" t="str">
        <x:v>28.3</x:v>
      </x:c>
      <x:c r="P4236" t="str">
        <x:v>磷酸铁锂蓄电池</x:v>
      </x:c>
      <x:c r="Q4236"/>
      <x:c r="R4236" t="n">
        <x:v>21.77</x:v>
      </x:c>
      <x:c r="S4236"/>
      <x:c r="T4236"/>
      <x:c r="U4236"/>
      <x:c r="V4236"/>
      <x:c r="W4236"/>
      <x:c r="X4236" t="str">
        <x:v>5.46</x:v>
      </x:c>
      <x:c r="Y4236"/>
      <x:c r="Z4236" t="n">
        <x:v>1499</x:v>
      </x:c>
      <x:c r="AA4236" t="str">
        <x:v>120</x:v>
      </x:c>
      <x:c r="AB4236" t="str">
        <x:v>极光湾科技有限公司</x:v>
      </x:c>
      <x:c r="AC4236" t="str">
        <x:v>BHE15-CFZ</x:v>
      </x:c>
      <x:c r="AD4236" t="str">
        <x:v>梳理补充_附件3-PHEV(408)</x:v>
      </x:c>
      <x:c r="AE4236" s="14" t="str"/>
      <x:c r="AF4236" s="14" t="str"/>
      <x:c r="AG4236" s="14" t="str">
        <x:v>待OCR/外部证据：原字段为空</x:v>
      </x:c>
      <x:c r="AH4236" s="15" t="n">
        <x:f>IF(R4236&lt;&gt;"",R4236,IFERROR(IF(AND(IF(ISNUMBER(O4236),O4236,IFERROR(VALUE(O4236),VALUE(LEFT(TRIM(O4236),FIND("|",SUBSTITUTE(SUBSTITUTE(SUBSTITUTE(SUBSTITUTE(SUBSTITUTE(TRIM(O4236),"/","|"),"(","|"),"（","|"),";","|"),"；","|")&amp;"|")-1))))*100/IF(ISNUMBER(N4236),N4236,IFERROR(VALUE(N4236),VALUE(LEFT(TRIM(N4236),FIND("|",SUBSTITUTE(SUBSTITUTE(SUBSTITUTE(SUBSTITUTE(SUBSTITUTE(TRIM(N4236),"/","|"),"(","|"),"（","|"),";","|"),"；","|")&amp;"|")-1))))&gt;=3,IF(ISNUMBER(O4236),O4236,IFERROR(VALUE(O4236),VALUE(LEFT(TRIM(O4236),FIND("|",SUBSTITUTE(SUBSTITUTE(SUBSTITUTE(SUBSTITUTE(SUBSTITUTE(TRIM(O4236),"/","|"),"(","|"),"（","|"),";","|"),"；","|")&amp;"|")-1))))*100/IF(ISNUMBER(N4236),N4236,IFERROR(VALUE(N4236),VALUE(LEFT(TRIM(N4236),FIND("|",SUBSTITUTE(SUBSTITUTE(SUBSTITUTE(SUBSTITUTE(SUBSTITUTE(TRIM(N4236),"/","|"),"(","|"),"（","|"),";","|"),"；","|")&amp;"|")-1))))&lt;=40),IF(ISNUMBER(O4236),O4236,IFERROR(VALUE(O4236),VALUE(LEFT(TRIM(O4236),FIND("|",SUBSTITUTE(SUBSTITUTE(SUBSTITUTE(SUBSTITUTE(SUBSTITUTE(TRIM(O4236),"/","|"),"(","|"),"（","|"),";","|"),"；","|")&amp;"|")-1))))*100/IF(ISNUMBER(N4236),N4236,IFERROR(VALUE(N4236),VALUE(LEFT(TRIM(N4236),FIND("|",SUBSTITUTE(SUBSTITUTE(SUBSTITUTE(SUBSTITUTE(SUBSTITUTE(TRIM(N4236),"/","|"),"(","|"),"（","|"),";","|"),"；","|")&amp;"|")-1)))),""),""))</x:f>
        <x:v>21.77</x:v>
      </x:c>
      <x:c r="AI4236" s="15" t="str">
        <x:f>IFERROR(IF(AND(IF(ISNUMBER(O4236),O4236,IFERROR(VALUE(O4236),VALUE(LEFT(TRIM(O4236),FIND("|",SUBSTITUTE(SUBSTITUTE(SUBSTITUTE(SUBSTITUTE(SUBSTITUTE(TRIM(O4236),"/","|"),"(","|"),"（","|"),";","|"),"；","|")&amp;"|")-1))))&gt;=75,IF(ISNUMBER(O4236),O4236,IFERROR(VALUE(O4236),VALUE(LEFT(TRIM(O4236),FIND("|",SUBSTITUTE(SUBSTITUTE(SUBSTITUTE(SUBSTITUTE(SUBSTITUTE(TRIM(O4236),"/","|"),"(","|"),"（","|"),";","|"),"；","|")&amp;"|")-1))))&lt;=85,IF(ISNUMBER(Q4236),Q4236,IFERROR(VALUE(Q4236),VALUE(LEFT(TRIM(Q4236),FIND("|",SUBSTITUTE(SUBSTITUTE(SUBSTITUTE(SUBSTITUTE(SUBSTITUTE(TRIM(Q4236),"/","|"),"(","|"),"（","|"),";","|"),"；","|")&amp;"|")-1))))&gt;0),IF(ISNUMBER(O4236),O4236,IFERROR(VALUE(O4236),VALUE(LEFT(TRIM(O4236),FIND("|",SUBSTITUTE(SUBSTITUTE(SUBSTITUTE(SUBSTITUTE(SUBSTITUTE(TRIM(O4236),"/","|"),"(","|"),"（","|"),";","|"),"；","|")&amp;"|")-1))))*1000/IF(ISNUMBER(Q4236),Q4236,IFERROR(VALUE(Q4236),VALUE(LEFT(TRIM(Q4236),FIND("|",SUBSTITUTE(SUBSTITUTE(SUBSTITUTE(SUBSTITUTE(SUBSTITUTE(TRIM(Q4236),"/","|"),"(","|"),"（","|"),";","|"),"；","|")&amp;"|")-1)))),""),"")</x:f>
      </x:c>
      <x:c r="AJ4236" s="14" t="str">
        <x:f>IF(AI4236="","","非称重实测")</x:f>
      </x:c>
      <x:c r="AK4236" s="14" t="str"/>
      <x:c r="AL4236" s="14" t="str">
        <x:v>v3.4.6-candidate</x:v>
      </x:c>
    </x:row>
    <x:row r="4237">
      <x:c r="A4237" t="n">
        <x:v>407</x:v>
      </x:c>
      <x:c r="B4237" t="str">
        <x:v>MR7151DCHEV118</x:v>
      </x:c>
      <x:c r="C4237" t="str">
        <x:v>领克牌</x:v>
      </x:c>
      <x:c r="D4237"/>
      <x:c r="E4237" t="str">
        <x:v>领克07 GT</x:v>
      </x:c>
      <x:c r="F4237"/>
      <x:c r="G4237"/>
      <x:c r="H4237" t="str">
        <x:v>插电式混合动力轿车</x:v>
      </x:c>
      <x:c r="I4237" t="str">
        <x:v>Car-C</x:v>
      </x:c>
      <x:c r="J4237" t="str">
        <x:v>PHEV</x:v>
      </x:c>
      <x:c r="K4237"/>
      <x:c r="L4237" t="n">
        <x:v>1915</x:v>
      </x:c>
      <x:c r="M4237" t="str">
        <x:v>2843</x:v>
      </x:c>
      <x:c r="N4237" t="n">
        <x:v>150</x:v>
      </x:c>
      <x:c r="O4237" t="str">
        <x:v>28.3</x:v>
      </x:c>
      <x:c r="P4237" t="str">
        <x:v>磷酸铁锂蓄电池</x:v>
      </x:c>
      <x:c r="Q4237"/>
      <x:c r="R4237" t="n">
        <x:v>18.87</x:v>
      </x:c>
      <x:c r="S4237"/>
      <x:c r="T4237"/>
      <x:c r="U4237"/>
      <x:c r="V4237"/>
      <x:c r="W4237"/>
      <x:c r="X4237" t="str">
        <x:v>5.08</x:v>
      </x:c>
      <x:c r="Y4237"/>
      <x:c r="Z4237" t="n">
        <x:v>1499</x:v>
      </x:c>
      <x:c r="AA4237" t="str">
        <x:v>120</x:v>
      </x:c>
      <x:c r="AB4237" t="str">
        <x:v>极光湾科技有限公司</x:v>
      </x:c>
      <x:c r="AC4237" t="str">
        <x:v>BHE15-CFZ</x:v>
      </x:c>
      <x:c r="AD4237" t="str">
        <x:v>梳理补充_附件3-PHEV(408)</x:v>
      </x:c>
      <x:c r="AE4237" s="14" t="str"/>
      <x:c r="AF4237" s="14" t="str"/>
      <x:c r="AG4237" s="14" t="str">
        <x:v>待OCR/外部证据：原字段为空</x:v>
      </x:c>
      <x:c r="AH4237" s="15" t="n">
        <x:f>IF(R4237&lt;&gt;"",R4237,IFERROR(IF(AND(IF(ISNUMBER(O4237),O4237,IFERROR(VALUE(O4237),VALUE(LEFT(TRIM(O4237),FIND("|",SUBSTITUTE(SUBSTITUTE(SUBSTITUTE(SUBSTITUTE(SUBSTITUTE(TRIM(O4237),"/","|"),"(","|"),"（","|"),";","|"),"；","|")&amp;"|")-1))))*100/IF(ISNUMBER(N4237),N4237,IFERROR(VALUE(N4237),VALUE(LEFT(TRIM(N4237),FIND("|",SUBSTITUTE(SUBSTITUTE(SUBSTITUTE(SUBSTITUTE(SUBSTITUTE(TRIM(N4237),"/","|"),"(","|"),"（","|"),";","|"),"；","|")&amp;"|")-1))))&gt;=3,IF(ISNUMBER(O4237),O4237,IFERROR(VALUE(O4237),VALUE(LEFT(TRIM(O4237),FIND("|",SUBSTITUTE(SUBSTITUTE(SUBSTITUTE(SUBSTITUTE(SUBSTITUTE(TRIM(O4237),"/","|"),"(","|"),"（","|"),";","|"),"；","|")&amp;"|")-1))))*100/IF(ISNUMBER(N4237),N4237,IFERROR(VALUE(N4237),VALUE(LEFT(TRIM(N4237),FIND("|",SUBSTITUTE(SUBSTITUTE(SUBSTITUTE(SUBSTITUTE(SUBSTITUTE(TRIM(N4237),"/","|"),"(","|"),"（","|"),";","|"),"；","|")&amp;"|")-1))))&lt;=40),IF(ISNUMBER(O4237),O4237,IFERROR(VALUE(O4237),VALUE(LEFT(TRIM(O4237),FIND("|",SUBSTITUTE(SUBSTITUTE(SUBSTITUTE(SUBSTITUTE(SUBSTITUTE(TRIM(O4237),"/","|"),"(","|"),"（","|"),";","|"),"；","|")&amp;"|")-1))))*100/IF(ISNUMBER(N4237),N4237,IFERROR(VALUE(N4237),VALUE(LEFT(TRIM(N4237),FIND("|",SUBSTITUTE(SUBSTITUTE(SUBSTITUTE(SUBSTITUTE(SUBSTITUTE(TRIM(N4237),"/","|"),"(","|"),"（","|"),";","|"),"；","|")&amp;"|")-1)))),""),""))</x:f>
        <x:v>18.87</x:v>
      </x:c>
      <x:c r="AI4237" s="15" t="str">
        <x:f>IFERROR(IF(AND(IF(ISNUMBER(O4237),O4237,IFERROR(VALUE(O4237),VALUE(LEFT(TRIM(O4237),FIND("|",SUBSTITUTE(SUBSTITUTE(SUBSTITUTE(SUBSTITUTE(SUBSTITUTE(TRIM(O4237),"/","|"),"(","|"),"（","|"),";","|"),"；","|")&amp;"|")-1))))&gt;=75,IF(ISNUMBER(O4237),O4237,IFERROR(VALUE(O4237),VALUE(LEFT(TRIM(O4237),FIND("|",SUBSTITUTE(SUBSTITUTE(SUBSTITUTE(SUBSTITUTE(SUBSTITUTE(TRIM(O4237),"/","|"),"(","|"),"（","|"),";","|"),"；","|")&amp;"|")-1))))&lt;=85,IF(ISNUMBER(Q4237),Q4237,IFERROR(VALUE(Q4237),VALUE(LEFT(TRIM(Q4237),FIND("|",SUBSTITUTE(SUBSTITUTE(SUBSTITUTE(SUBSTITUTE(SUBSTITUTE(TRIM(Q4237),"/","|"),"(","|"),"（","|"),";","|"),"；","|")&amp;"|")-1))))&gt;0),IF(ISNUMBER(O4237),O4237,IFERROR(VALUE(O4237),VALUE(LEFT(TRIM(O4237),FIND("|",SUBSTITUTE(SUBSTITUTE(SUBSTITUTE(SUBSTITUTE(SUBSTITUTE(TRIM(O4237),"/","|"),"(","|"),"（","|"),";","|"),"；","|")&amp;"|")-1))))*1000/IF(ISNUMBER(Q4237),Q4237,IFERROR(VALUE(Q4237),VALUE(LEFT(TRIM(Q4237),FIND("|",SUBSTITUTE(SUBSTITUTE(SUBSTITUTE(SUBSTITUTE(SUBSTITUTE(TRIM(Q4237),"/","|"),"(","|"),"（","|"),";","|"),"；","|")&amp;"|")-1)))),""),"")</x:f>
      </x:c>
      <x:c r="AJ4237" s="14" t="str">
        <x:f>IF(AI4237="","","非称重实测")</x:f>
      </x:c>
      <x:c r="AK4237" s="14" t="str"/>
      <x:c r="AL4237" s="14" t="str">
        <x:v>v3.4.6-candidate</x:v>
      </x:c>
    </x:row>
    <x:row r="4238">
      <x:c r="A4238" t="n">
        <x:v>407</x:v>
      </x:c>
      <x:c r="B4238" t="str">
        <x:v>MR7151DCHEV128M</x:v>
      </x:c>
      <x:c r="C4238" t="str">
        <x:v>吉利牌</x:v>
      </x:c>
      <x:c r="D4238"/>
      <x:c r="E4238" t="str">
        <x:v>吉利银河星耀6 EF</x:v>
      </x:c>
      <x:c r="F4238"/>
      <x:c r="G4238"/>
      <x:c r="H4238" t="str">
        <x:v>甲醇插电式混合动力轿车</x:v>
      </x:c>
      <x:c r="I4238" t="str">
        <x:v>Car-C</x:v>
      </x:c>
      <x:c r="J4238" t="str">
        <x:v>PHEV</x:v>
      </x:c>
      <x:c r="K4238"/>
      <x:c r="L4238" t="n">
        <x:v>1600</x:v>
      </x:c>
      <x:c r="M4238" t="str">
        <x:v>2756</x:v>
      </x:c>
      <x:c r="N4238" t="n">
        <x:v>100</x:v>
      </x:c>
      <x:c r="O4238" t="str">
        <x:v>17</x:v>
      </x:c>
      <x:c r="P4238" t="str">
        <x:v>磷酸铁锂电池</x:v>
      </x:c>
      <x:c r="Q4238"/>
      <x:c r="R4238" t="n">
        <x:v>17</x:v>
      </x:c>
      <x:c r="S4238" t="str">
        <x:v>90</x:v>
      </x:c>
      <x:c r="T4238" t="n">
        <x:v>90</x:v>
      </x:c>
      <x:c r="U4238"/>
      <x:c r="V4238"/>
      <x:c r="W4238"/>
      <x:c r="X4238" t="str">
        <x:v>8.1</x:v>
      </x:c>
      <x:c r="Y4238"/>
      <x:c r="Z4238" t="n">
        <x:v>1499</x:v>
      </x:c>
      <x:c r="AA4238" t="str">
        <x:v>93</x:v>
      </x:c>
      <x:c r="AB4238" t="str">
        <x:v>极光湾科技有限公司</x:v>
      </x:c>
      <x:c r="AC4238" t="str">
        <x:v>BHE15-BFDM</x:v>
      </x:c>
      <x:c r="AD4238" t="str">
        <x:v>梳理补充_附件3-PHEV(408)</x:v>
      </x:c>
      <x:c r="AE4238" s="14" t="str"/>
      <x:c r="AF4238" s="14" t="str"/>
      <x:c r="AG4238" s="14" t="str">
        <x:v>待OCR/外部证据：原字段为空</x:v>
      </x:c>
      <x:c r="AH4238" s="15" t="n">
        <x:f>IF(R4238&lt;&gt;"",R4238,IFERROR(IF(AND(IF(ISNUMBER(O4238),O4238,IFERROR(VALUE(O4238),VALUE(LEFT(TRIM(O4238),FIND("|",SUBSTITUTE(SUBSTITUTE(SUBSTITUTE(SUBSTITUTE(SUBSTITUTE(TRIM(O4238),"/","|"),"(","|"),"（","|"),";","|"),"；","|")&amp;"|")-1))))*100/IF(ISNUMBER(N4238),N4238,IFERROR(VALUE(N4238),VALUE(LEFT(TRIM(N4238),FIND("|",SUBSTITUTE(SUBSTITUTE(SUBSTITUTE(SUBSTITUTE(SUBSTITUTE(TRIM(N4238),"/","|"),"(","|"),"（","|"),";","|"),"；","|")&amp;"|")-1))))&gt;=3,IF(ISNUMBER(O4238),O4238,IFERROR(VALUE(O4238),VALUE(LEFT(TRIM(O4238),FIND("|",SUBSTITUTE(SUBSTITUTE(SUBSTITUTE(SUBSTITUTE(SUBSTITUTE(TRIM(O4238),"/","|"),"(","|"),"（","|"),";","|"),"；","|")&amp;"|")-1))))*100/IF(ISNUMBER(N4238),N4238,IFERROR(VALUE(N4238),VALUE(LEFT(TRIM(N4238),FIND("|",SUBSTITUTE(SUBSTITUTE(SUBSTITUTE(SUBSTITUTE(SUBSTITUTE(TRIM(N4238),"/","|"),"(","|"),"（","|"),";","|"),"；","|")&amp;"|")-1))))&lt;=40),IF(ISNUMBER(O4238),O4238,IFERROR(VALUE(O4238),VALUE(LEFT(TRIM(O4238),FIND("|",SUBSTITUTE(SUBSTITUTE(SUBSTITUTE(SUBSTITUTE(SUBSTITUTE(TRIM(O4238),"/","|"),"(","|"),"（","|"),";","|"),"；","|")&amp;"|")-1))))*100/IF(ISNUMBER(N4238),N4238,IFERROR(VALUE(N4238),VALUE(LEFT(TRIM(N4238),FIND("|",SUBSTITUTE(SUBSTITUTE(SUBSTITUTE(SUBSTITUTE(SUBSTITUTE(TRIM(N4238),"/","|"),"(","|"),"（","|"),";","|"),"；","|")&amp;"|")-1)))),""),""))</x:f>
        <x:v>17</x:v>
      </x:c>
      <x:c r="AI4238" s="15" t="str">
        <x:f>IFERROR(IF(AND(IF(ISNUMBER(O4238),O4238,IFERROR(VALUE(O4238),VALUE(LEFT(TRIM(O4238),FIND("|",SUBSTITUTE(SUBSTITUTE(SUBSTITUTE(SUBSTITUTE(SUBSTITUTE(TRIM(O4238),"/","|"),"(","|"),"（","|"),";","|"),"；","|")&amp;"|")-1))))&gt;=75,IF(ISNUMBER(O4238),O4238,IFERROR(VALUE(O4238),VALUE(LEFT(TRIM(O4238),FIND("|",SUBSTITUTE(SUBSTITUTE(SUBSTITUTE(SUBSTITUTE(SUBSTITUTE(TRIM(O4238),"/","|"),"(","|"),"（","|"),";","|"),"；","|")&amp;"|")-1))))&lt;=85,IF(ISNUMBER(Q4238),Q4238,IFERROR(VALUE(Q4238),VALUE(LEFT(TRIM(Q4238),FIND("|",SUBSTITUTE(SUBSTITUTE(SUBSTITUTE(SUBSTITUTE(SUBSTITUTE(TRIM(Q4238),"/","|"),"(","|"),"（","|"),";","|"),"；","|")&amp;"|")-1))))&gt;0),IF(ISNUMBER(O4238),O4238,IFERROR(VALUE(O4238),VALUE(LEFT(TRIM(O4238),FIND("|",SUBSTITUTE(SUBSTITUTE(SUBSTITUTE(SUBSTITUTE(SUBSTITUTE(TRIM(O4238),"/","|"),"(","|"),"（","|"),";","|"),"；","|")&amp;"|")-1))))*1000/IF(ISNUMBER(Q4238),Q4238,IFERROR(VALUE(Q4238),VALUE(LEFT(TRIM(Q4238),FIND("|",SUBSTITUTE(SUBSTITUTE(SUBSTITUTE(SUBSTITUTE(SUBSTITUTE(TRIM(Q4238),"/","|"),"(","|"),"（","|"),";","|"),"；","|")&amp;"|")-1)))),""),"")</x:f>
      </x:c>
      <x:c r="AJ4238" s="14" t="str">
        <x:f>IF(AI4238="","","非称重实测")</x:f>
      </x:c>
      <x:c r="AK4238" s="14" t="str"/>
      <x:c r="AL4238" s="14" t="str">
        <x:v>v3.4.6-candidate</x:v>
      </x:c>
    </x:row>
    <x:row r="4239">
      <x:c r="A4239" t="n">
        <x:v>407</x:v>
      </x:c>
      <x:c r="B4239" t="str">
        <x:v>MR7151DCHEV130</x:v>
      </x:c>
      <x:c r="C4239" t="str">
        <x:v>吉利牌</x:v>
      </x:c>
      <x:c r="D4239"/>
      <x:c r="E4239" t="str">
        <x:v>吉利银河A7 EMi</x:v>
      </x:c>
      <x:c r="F4239"/>
      <x:c r="G4239"/>
      <x:c r="H4239" t="str">
        <x:v>插电式混合动力轿车</x:v>
      </x:c>
      <x:c r="I4239" t="str">
        <x:v>Car-C</x:v>
      </x:c>
      <x:c r="J4239" t="str">
        <x:v>PHEV</x:v>
      </x:c>
      <x:c r="K4239"/>
      <x:c r="L4239" t="n">
        <x:v>1775</x:v>
      </x:c>
      <x:c r="M4239" t="str">
        <x:v>2845</x:v>
      </x:c>
      <x:c r="N4239" t="n">
        <x:v>175</x:v>
      </x:c>
      <x:c r="O4239" t="str">
        <x:v>28.5</x:v>
      </x:c>
      <x:c r="P4239" t="str">
        <x:v>磷酸铁锂电池</x:v>
      </x:c>
      <x:c r="Q4239"/>
      <x:c r="R4239" t="n">
        <x:v>16.29</x:v>
      </x:c>
      <x:c r="S4239" t="str">
        <x:v>79</x:v>
      </x:c>
      <x:c r="T4239" t="n">
        <x:v>79</x:v>
      </x:c>
      <x:c r="U4239"/>
      <x:c r="V4239"/>
      <x:c r="W4239"/>
      <x:c r="X4239" t="str">
        <x:v>3.9</x:v>
      </x:c>
      <x:c r="Y4239"/>
      <x:c r="Z4239" t="n">
        <x:v>1499</x:v>
      </x:c>
      <x:c r="AA4239" t="str">
        <x:v>82</x:v>
      </x:c>
      <x:c r="AB4239" t="str">
        <x:v>极光湾科技有限公司</x:v>
      </x:c>
      <x:c r="AC4239" t="str">
        <x:v>BHE15-BFN</x:v>
      </x:c>
      <x:c r="AD4239" t="str">
        <x:v>梳理补充_附件3-PHEV(408)</x:v>
      </x:c>
      <x:c r="AE4239" s="14" t="str"/>
      <x:c r="AF4239" s="14" t="str"/>
      <x:c r="AG4239" s="14" t="str">
        <x:v>待OCR/外部证据：原字段为空</x:v>
      </x:c>
      <x:c r="AH4239" s="15" t="n">
        <x:f>IF(R4239&lt;&gt;"",R4239,IFERROR(IF(AND(IF(ISNUMBER(O4239),O4239,IFERROR(VALUE(O4239),VALUE(LEFT(TRIM(O4239),FIND("|",SUBSTITUTE(SUBSTITUTE(SUBSTITUTE(SUBSTITUTE(SUBSTITUTE(TRIM(O4239),"/","|"),"(","|"),"（","|"),";","|"),"；","|")&amp;"|")-1))))*100/IF(ISNUMBER(N4239),N4239,IFERROR(VALUE(N4239),VALUE(LEFT(TRIM(N4239),FIND("|",SUBSTITUTE(SUBSTITUTE(SUBSTITUTE(SUBSTITUTE(SUBSTITUTE(TRIM(N4239),"/","|"),"(","|"),"（","|"),";","|"),"；","|")&amp;"|")-1))))&gt;=3,IF(ISNUMBER(O4239),O4239,IFERROR(VALUE(O4239),VALUE(LEFT(TRIM(O4239),FIND("|",SUBSTITUTE(SUBSTITUTE(SUBSTITUTE(SUBSTITUTE(SUBSTITUTE(TRIM(O4239),"/","|"),"(","|"),"（","|"),";","|"),"；","|")&amp;"|")-1))))*100/IF(ISNUMBER(N4239),N4239,IFERROR(VALUE(N4239),VALUE(LEFT(TRIM(N4239),FIND("|",SUBSTITUTE(SUBSTITUTE(SUBSTITUTE(SUBSTITUTE(SUBSTITUTE(TRIM(N4239),"/","|"),"(","|"),"（","|"),";","|"),"；","|")&amp;"|")-1))))&lt;=40),IF(ISNUMBER(O4239),O4239,IFERROR(VALUE(O4239),VALUE(LEFT(TRIM(O4239),FIND("|",SUBSTITUTE(SUBSTITUTE(SUBSTITUTE(SUBSTITUTE(SUBSTITUTE(TRIM(O4239),"/","|"),"(","|"),"（","|"),";","|"),"；","|")&amp;"|")-1))))*100/IF(ISNUMBER(N4239),N4239,IFERROR(VALUE(N4239),VALUE(LEFT(TRIM(N4239),FIND("|",SUBSTITUTE(SUBSTITUTE(SUBSTITUTE(SUBSTITUTE(SUBSTITUTE(TRIM(N4239),"/","|"),"(","|"),"（","|"),";","|"),"；","|")&amp;"|")-1)))),""),""))</x:f>
        <x:v>16.29</x:v>
      </x:c>
      <x:c r="AI4239" s="15" t="str">
        <x:f>IFERROR(IF(AND(IF(ISNUMBER(O4239),O4239,IFERROR(VALUE(O4239),VALUE(LEFT(TRIM(O4239),FIND("|",SUBSTITUTE(SUBSTITUTE(SUBSTITUTE(SUBSTITUTE(SUBSTITUTE(TRIM(O4239),"/","|"),"(","|"),"（","|"),";","|"),"；","|")&amp;"|")-1))))&gt;=75,IF(ISNUMBER(O4239),O4239,IFERROR(VALUE(O4239),VALUE(LEFT(TRIM(O4239),FIND("|",SUBSTITUTE(SUBSTITUTE(SUBSTITUTE(SUBSTITUTE(SUBSTITUTE(TRIM(O4239),"/","|"),"(","|"),"（","|"),";","|"),"；","|")&amp;"|")-1))))&lt;=85,IF(ISNUMBER(Q4239),Q4239,IFERROR(VALUE(Q4239),VALUE(LEFT(TRIM(Q4239),FIND("|",SUBSTITUTE(SUBSTITUTE(SUBSTITUTE(SUBSTITUTE(SUBSTITUTE(TRIM(Q4239),"/","|"),"(","|"),"（","|"),";","|"),"；","|")&amp;"|")-1))))&gt;0),IF(ISNUMBER(O4239),O4239,IFERROR(VALUE(O4239),VALUE(LEFT(TRIM(O4239),FIND("|",SUBSTITUTE(SUBSTITUTE(SUBSTITUTE(SUBSTITUTE(SUBSTITUTE(TRIM(O4239),"/","|"),"(","|"),"（","|"),";","|"),"；","|")&amp;"|")-1))))*1000/IF(ISNUMBER(Q4239),Q4239,IFERROR(VALUE(Q4239),VALUE(LEFT(TRIM(Q4239),FIND("|",SUBSTITUTE(SUBSTITUTE(SUBSTITUTE(SUBSTITUTE(SUBSTITUTE(TRIM(Q4239),"/","|"),"(","|"),"（","|"),";","|"),"；","|")&amp;"|")-1)))),""),"")</x:f>
      </x:c>
      <x:c r="AJ4239" s="14" t="str">
        <x:f>IF(AI4239="","","非称重实测")</x:f>
      </x:c>
      <x:c r="AK4239" s="14" t="str"/>
      <x:c r="AL4239" s="14" t="str">
        <x:v>v3.4.6-candidate</x:v>
      </x:c>
    </x:row>
    <x:row r="4240">
      <x:c r="A4240" t="n">
        <x:v>407</x:v>
      </x:c>
      <x:c r="B4240" t="str">
        <x:v>NHQ6470REEVXA</x:v>
      </x:c>
      <x:c r="C4240" t="str">
        <x:v>小鹏牌</x:v>
      </x:c>
      <x:c r="D4240"/>
      <x:c r="E4240" t="str">
        <x:v>小鹏L03</x:v>
      </x:c>
      <x:c r="F4240"/>
      <x:c r="G4240"/>
      <x:c r="H4240" t="str">
        <x:v>插电式增程混合动力多用途乘用车</x:v>
      </x:c>
      <x:c r="I4240" t="str">
        <x:v>SUV-C</x:v>
      </x:c>
      <x:c r="J4240" t="str">
        <x:v>PHEV</x:v>
      </x:c>
      <x:c r="K4240"/>
      <x:c r="L4240" t="n">
        <x:v>1935</x:v>
      </x:c>
      <x:c r="M4240" t="str">
        <x:v>2850</x:v>
      </x:c>
      <x:c r="N4240" t="n">
        <x:v>257241249</x:v>
      </x:c>
      <x:c r="O4240" t="str">
        <x:v>37.2</x:v>
      </x:c>
      <x:c r="P4240" t="str">
        <x:v>磷酸铁锂蓄电池</x:v>
      </x:c>
      <x:c r="Q4240"/>
      <x:c r="R4240"/>
      <x:c r="S4240" t="str">
        <x:v>183</x:v>
      </x:c>
      <x:c r="T4240" t="n">
        <x:v>183</x:v>
      </x:c>
      <x:c r="U4240"/>
      <x:c r="V4240"/>
      <x:c r="W4240"/>
      <x:c r="X4240" t="str">
        <x:v>4.96/5.16/5.36</x:v>
      </x:c>
      <x:c r="Y4240"/>
      <x:c r="Z4240" t="n">
        <x:v>1499</x:v>
      </x:c>
      <x:c r="AA4240" t="str">
        <x:v>70</x:v>
      </x:c>
      <x:c r="AB4240" t="str">
        <x:v>重庆小康动力有限公司</x:v>
      </x:c>
      <x:c r="AC4240" t="str">
        <x:v>H15R</x:v>
      </x:c>
      <x:c r="AD4240" t="str">
        <x:v>梳理补充_附件3-PHEV(408)</x:v>
      </x:c>
      <x:c r="AE4240" s="14" t="str"/>
      <x:c r="AF4240" s="14" t="str"/>
      <x:c r="AG4240" s="14" t="str">
        <x:v>待OCR/外部证据：原字段为空</x:v>
      </x:c>
      <x:c r="AH4240" s="15" t="str">
        <x:f>IF(R4240&lt;&gt;"",R4240,IFERROR(IF(AND(IF(ISNUMBER(O4240),O4240,IFERROR(VALUE(O4240),VALUE(LEFT(TRIM(O4240),FIND("|",SUBSTITUTE(SUBSTITUTE(SUBSTITUTE(SUBSTITUTE(SUBSTITUTE(TRIM(O4240),"/","|"),"(","|"),"（","|"),";","|"),"；","|")&amp;"|")-1))))*100/IF(ISNUMBER(N4240),N4240,IFERROR(VALUE(N4240),VALUE(LEFT(TRIM(N4240),FIND("|",SUBSTITUTE(SUBSTITUTE(SUBSTITUTE(SUBSTITUTE(SUBSTITUTE(TRIM(N4240),"/","|"),"(","|"),"（","|"),";","|"),"；","|")&amp;"|")-1))))&gt;=3,IF(ISNUMBER(O4240),O4240,IFERROR(VALUE(O4240),VALUE(LEFT(TRIM(O4240),FIND("|",SUBSTITUTE(SUBSTITUTE(SUBSTITUTE(SUBSTITUTE(SUBSTITUTE(TRIM(O4240),"/","|"),"(","|"),"（","|"),";","|"),"；","|")&amp;"|")-1))))*100/IF(ISNUMBER(N4240),N4240,IFERROR(VALUE(N4240),VALUE(LEFT(TRIM(N4240),FIND("|",SUBSTITUTE(SUBSTITUTE(SUBSTITUTE(SUBSTITUTE(SUBSTITUTE(TRIM(N4240),"/","|"),"(","|"),"（","|"),";","|"),"；","|")&amp;"|")-1))))&lt;=40),IF(ISNUMBER(O4240),O4240,IFERROR(VALUE(O4240),VALUE(LEFT(TRIM(O4240),FIND("|",SUBSTITUTE(SUBSTITUTE(SUBSTITUTE(SUBSTITUTE(SUBSTITUTE(TRIM(O4240),"/","|"),"(","|"),"（","|"),";","|"),"；","|")&amp;"|")-1))))*100/IF(ISNUMBER(N4240),N4240,IFERROR(VALUE(N4240),VALUE(LEFT(TRIM(N4240),FIND("|",SUBSTITUTE(SUBSTITUTE(SUBSTITUTE(SUBSTITUTE(SUBSTITUTE(TRIM(N4240),"/","|"),"(","|"),"（","|"),";","|"),"；","|")&amp;"|")-1)))),""),""))</x:f>
      </x:c>
      <x:c r="AI4240" s="15" t="str">
        <x:f>IFERROR(IF(AND(IF(ISNUMBER(O4240),O4240,IFERROR(VALUE(O4240),VALUE(LEFT(TRIM(O4240),FIND("|",SUBSTITUTE(SUBSTITUTE(SUBSTITUTE(SUBSTITUTE(SUBSTITUTE(TRIM(O4240),"/","|"),"(","|"),"（","|"),";","|"),"；","|")&amp;"|")-1))))&gt;=75,IF(ISNUMBER(O4240),O4240,IFERROR(VALUE(O4240),VALUE(LEFT(TRIM(O4240),FIND("|",SUBSTITUTE(SUBSTITUTE(SUBSTITUTE(SUBSTITUTE(SUBSTITUTE(TRIM(O4240),"/","|"),"(","|"),"（","|"),";","|"),"；","|")&amp;"|")-1))))&lt;=85,IF(ISNUMBER(Q4240),Q4240,IFERROR(VALUE(Q4240),VALUE(LEFT(TRIM(Q4240),FIND("|",SUBSTITUTE(SUBSTITUTE(SUBSTITUTE(SUBSTITUTE(SUBSTITUTE(TRIM(Q4240),"/","|"),"(","|"),"（","|"),";","|"),"；","|")&amp;"|")-1))))&gt;0),IF(ISNUMBER(O4240),O4240,IFERROR(VALUE(O4240),VALUE(LEFT(TRIM(O4240),FIND("|",SUBSTITUTE(SUBSTITUTE(SUBSTITUTE(SUBSTITUTE(SUBSTITUTE(TRIM(O4240),"/","|"),"(","|"),"（","|"),";","|"),"；","|")&amp;"|")-1))))*1000/IF(ISNUMBER(Q4240),Q4240,IFERROR(VALUE(Q4240),VALUE(LEFT(TRIM(Q4240),FIND("|",SUBSTITUTE(SUBSTITUTE(SUBSTITUTE(SUBSTITUTE(SUBSTITUTE(TRIM(Q4240),"/","|"),"(","|"),"（","|"),";","|"),"；","|")&amp;"|")-1)))),""),"")</x:f>
      </x:c>
      <x:c r="AJ4240" s="14" t="str">
        <x:f>IF(AI4240="","","非称重实测")</x:f>
      </x:c>
      <x:c r="AK4240" s="14" t="str"/>
      <x:c r="AL4240" s="14" t="str">
        <x:v>v3.4.6-candidate</x:v>
      </x:c>
    </x:row>
    <x:row r="4241">
      <x:c r="A4241" t="n">
        <x:v>407</x:v>
      </x:c>
      <x:c r="B4241" t="str">
        <x:v>NHQ6490REEVVA</x:v>
      </x:c>
      <x:c r="C4241" t="str">
        <x:v>小鹏牌</x:v>
      </x:c>
      <x:c r="D4241"/>
      <x:c r="E4241" t="str">
        <x:v>小鹏L05</x:v>
      </x:c>
      <x:c r="F4241"/>
      <x:c r="G4241"/>
      <x:c r="H4241" t="str">
        <x:v>插电式增程混合动力多用途乘用车</x:v>
      </x:c>
      <x:c r="I4241" t="str">
        <x:v>SUV-D</x:v>
      </x:c>
      <x:c r="J4241" t="str">
        <x:v>PHEV</x:v>
      </x:c>
      <x:c r="K4241"/>
      <x:c r="L4241" t="n">
        <x:v>1988</x:v>
      </x:c>
      <x:c r="M4241" t="str">
        <x:v>2940</x:v>
      </x:c>
      <x:c r="N4241" t="n">
        <x:v>253237245</x:v>
      </x:c>
      <x:c r="O4241" t="str">
        <x:v>37.2</x:v>
      </x:c>
      <x:c r="P4241" t="str">
        <x:v>磷酸铁锂蓄电池</x:v>
      </x:c>
      <x:c r="Q4241"/>
      <x:c r="R4241"/>
      <x:c r="S4241" t="str">
        <x:v>183</x:v>
      </x:c>
      <x:c r="T4241" t="n">
        <x:v>183</x:v>
      </x:c>
      <x:c r="U4241"/>
      <x:c r="V4241"/>
      <x:c r="W4241"/>
      <x:c r="X4241" t="str">
        <x:v>5.03/5.26/5.46</x:v>
      </x:c>
      <x:c r="Y4241"/>
      <x:c r="Z4241" t="n">
        <x:v>1499</x:v>
      </x:c>
      <x:c r="AA4241" t="str">
        <x:v>70</x:v>
      </x:c>
      <x:c r="AB4241" t="str">
        <x:v>重庆小康动力有限公司</x:v>
      </x:c>
      <x:c r="AC4241" t="str">
        <x:v>H15R</x:v>
      </x:c>
      <x:c r="AD4241" t="str">
        <x:v>梳理补充_附件3-PHEV(408)</x:v>
      </x:c>
      <x:c r="AE4241" s="14" t="str"/>
      <x:c r="AF4241" s="14" t="str"/>
      <x:c r="AG4241" s="14" t="str">
        <x:v>待OCR/外部证据：原字段为空</x:v>
      </x:c>
      <x:c r="AH4241" s="15" t="str">
        <x:f>IF(R4241&lt;&gt;"",R4241,IFERROR(IF(AND(IF(ISNUMBER(O4241),O4241,IFERROR(VALUE(O4241),VALUE(LEFT(TRIM(O4241),FIND("|",SUBSTITUTE(SUBSTITUTE(SUBSTITUTE(SUBSTITUTE(SUBSTITUTE(TRIM(O4241),"/","|"),"(","|"),"（","|"),";","|"),"；","|")&amp;"|")-1))))*100/IF(ISNUMBER(N4241),N4241,IFERROR(VALUE(N4241),VALUE(LEFT(TRIM(N4241),FIND("|",SUBSTITUTE(SUBSTITUTE(SUBSTITUTE(SUBSTITUTE(SUBSTITUTE(TRIM(N4241),"/","|"),"(","|"),"（","|"),";","|"),"；","|")&amp;"|")-1))))&gt;=3,IF(ISNUMBER(O4241),O4241,IFERROR(VALUE(O4241),VALUE(LEFT(TRIM(O4241),FIND("|",SUBSTITUTE(SUBSTITUTE(SUBSTITUTE(SUBSTITUTE(SUBSTITUTE(TRIM(O4241),"/","|"),"(","|"),"（","|"),";","|"),"；","|")&amp;"|")-1))))*100/IF(ISNUMBER(N4241),N4241,IFERROR(VALUE(N4241),VALUE(LEFT(TRIM(N4241),FIND("|",SUBSTITUTE(SUBSTITUTE(SUBSTITUTE(SUBSTITUTE(SUBSTITUTE(TRIM(N4241),"/","|"),"(","|"),"（","|"),";","|"),"；","|")&amp;"|")-1))))&lt;=40),IF(ISNUMBER(O4241),O4241,IFERROR(VALUE(O4241),VALUE(LEFT(TRIM(O4241),FIND("|",SUBSTITUTE(SUBSTITUTE(SUBSTITUTE(SUBSTITUTE(SUBSTITUTE(TRIM(O4241),"/","|"),"(","|"),"（","|"),";","|"),"；","|")&amp;"|")-1))))*100/IF(ISNUMBER(N4241),N4241,IFERROR(VALUE(N4241),VALUE(LEFT(TRIM(N4241),FIND("|",SUBSTITUTE(SUBSTITUTE(SUBSTITUTE(SUBSTITUTE(SUBSTITUTE(TRIM(N4241),"/","|"),"(","|"),"（","|"),";","|"),"；","|")&amp;"|")-1)))),""),""))</x:f>
      </x:c>
      <x:c r="AI4241" s="15" t="str">
        <x:f>IFERROR(IF(AND(IF(ISNUMBER(O4241),O4241,IFERROR(VALUE(O4241),VALUE(LEFT(TRIM(O4241),FIND("|",SUBSTITUTE(SUBSTITUTE(SUBSTITUTE(SUBSTITUTE(SUBSTITUTE(TRIM(O4241),"/","|"),"(","|"),"（","|"),";","|"),"；","|")&amp;"|")-1))))&gt;=75,IF(ISNUMBER(O4241),O4241,IFERROR(VALUE(O4241),VALUE(LEFT(TRIM(O4241),FIND("|",SUBSTITUTE(SUBSTITUTE(SUBSTITUTE(SUBSTITUTE(SUBSTITUTE(TRIM(O4241),"/","|"),"(","|"),"（","|"),";","|"),"；","|")&amp;"|")-1))))&lt;=85,IF(ISNUMBER(Q4241),Q4241,IFERROR(VALUE(Q4241),VALUE(LEFT(TRIM(Q4241),FIND("|",SUBSTITUTE(SUBSTITUTE(SUBSTITUTE(SUBSTITUTE(SUBSTITUTE(TRIM(Q4241),"/","|"),"(","|"),"（","|"),";","|"),"；","|")&amp;"|")-1))))&gt;0),IF(ISNUMBER(O4241),O4241,IFERROR(VALUE(O4241),VALUE(LEFT(TRIM(O4241),FIND("|",SUBSTITUTE(SUBSTITUTE(SUBSTITUTE(SUBSTITUTE(SUBSTITUTE(TRIM(O4241),"/","|"),"(","|"),"（","|"),";","|"),"；","|")&amp;"|")-1))))*1000/IF(ISNUMBER(Q4241),Q4241,IFERROR(VALUE(Q4241),VALUE(LEFT(TRIM(Q4241),FIND("|",SUBSTITUTE(SUBSTITUTE(SUBSTITUTE(SUBSTITUTE(SUBSTITUTE(TRIM(Q4241),"/","|"),"(","|"),"（","|"),";","|"),"；","|")&amp;"|")-1)))),""),"")</x:f>
      </x:c>
      <x:c r="AJ4241" s="14" t="str">
        <x:f>IF(AI4241="","","非称重实测")</x:f>
      </x:c>
      <x:c r="AK4241" s="14" t="str"/>
      <x:c r="AL4241" s="14" t="str">
        <x:v>v3.4.6-candidate</x:v>
      </x:c>
    </x:row>
    <x:row r="4242">
      <x:c r="A4242" t="n">
        <x:v>407</x:v>
      </x:c>
      <x:c r="B4242" t="str">
        <x:v>NHQ6510REEVRA</x:v>
      </x:c>
      <x:c r="C4242" t="str">
        <x:v>小鹏牌</x:v>
      </x:c>
      <x:c r="D4242"/>
      <x:c r="E4242" t="str">
        <x:v>小鹏G9L</x:v>
      </x:c>
      <x:c r="F4242"/>
      <x:c r="G4242"/>
      <x:c r="H4242" t="str">
        <x:v>插电式增程混合动力多用途乘用车</x:v>
      </x:c>
      <x:c r="I4242" t="str">
        <x:v>SUV-D</x:v>
      </x:c>
      <x:c r="J4242" t="str">
        <x:v>PHEV</x:v>
      </x:c>
      <x:c r="K4242"/>
      <x:c r="L4242" t="n">
        <x:v>2675</x:v>
      </x:c>
      <x:c r="M4242" t="str">
        <x:v>3100</x:v>
      </x:c>
      <x:c r="N4242" t="n">
        <x:v>350</x:v>
      </x:c>
      <x:c r="O4242" t="str">
        <x:v>63.3</x:v>
      </x:c>
      <x:c r="P4242" t="str">
        <x:v>磷酸铁锂蓄电池</x:v>
      </x:c>
      <x:c r="Q4242"/>
      <x:c r="R4242" t="n">
        <x:v>18.09</x:v>
      </x:c>
      <x:c r="S4242" t="str">
        <x:v>210</x:v>
      </x:c>
      <x:c r="T4242" t="n">
        <x:v>210</x:v>
      </x:c>
      <x:c r="U4242"/>
      <x:c r="V4242"/>
      <x:c r="W4242"/>
      <x:c r="X4242" t="str">
        <x:v>6.2</x:v>
      </x:c>
      <x:c r="Y4242"/>
      <x:c r="Z4242" t="n">
        <x:v>1499</x:v>
      </x:c>
      <x:c r="AA4242" t="str">
        <x:v>110</x:v>
      </x:c>
      <x:c r="AB4242" t="str">
        <x:v>哈尔滨东安汽车动力股份有限公司</x:v>
      </x:c>
      <x:c r="AC4242" t="str">
        <x:v>DAM15NTE</x:v>
      </x:c>
      <x:c r="AD4242" t="str">
        <x:v>梳理补充_附件3-PHEV(408)</x:v>
      </x:c>
      <x:c r="AE4242" s="14" t="str"/>
      <x:c r="AF4242" s="14" t="str"/>
      <x:c r="AG4242" s="14" t="str">
        <x:v>待OCR/外部证据：原字段为空</x:v>
      </x:c>
      <x:c r="AH4242" s="15" t="n">
        <x:f>IF(R4242&lt;&gt;"",R4242,IFERROR(IF(AND(IF(ISNUMBER(O4242),O4242,IFERROR(VALUE(O4242),VALUE(LEFT(TRIM(O4242),FIND("|",SUBSTITUTE(SUBSTITUTE(SUBSTITUTE(SUBSTITUTE(SUBSTITUTE(TRIM(O4242),"/","|"),"(","|"),"（","|"),";","|"),"；","|")&amp;"|")-1))))*100/IF(ISNUMBER(N4242),N4242,IFERROR(VALUE(N4242),VALUE(LEFT(TRIM(N4242),FIND("|",SUBSTITUTE(SUBSTITUTE(SUBSTITUTE(SUBSTITUTE(SUBSTITUTE(TRIM(N4242),"/","|"),"(","|"),"（","|"),";","|"),"；","|")&amp;"|")-1))))&gt;=3,IF(ISNUMBER(O4242),O4242,IFERROR(VALUE(O4242),VALUE(LEFT(TRIM(O4242),FIND("|",SUBSTITUTE(SUBSTITUTE(SUBSTITUTE(SUBSTITUTE(SUBSTITUTE(TRIM(O4242),"/","|"),"(","|"),"（","|"),";","|"),"；","|")&amp;"|")-1))))*100/IF(ISNUMBER(N4242),N4242,IFERROR(VALUE(N4242),VALUE(LEFT(TRIM(N4242),FIND("|",SUBSTITUTE(SUBSTITUTE(SUBSTITUTE(SUBSTITUTE(SUBSTITUTE(TRIM(N4242),"/","|"),"(","|"),"（","|"),";","|"),"；","|")&amp;"|")-1))))&lt;=40),IF(ISNUMBER(O4242),O4242,IFERROR(VALUE(O4242),VALUE(LEFT(TRIM(O4242),FIND("|",SUBSTITUTE(SUBSTITUTE(SUBSTITUTE(SUBSTITUTE(SUBSTITUTE(TRIM(O4242),"/","|"),"(","|"),"（","|"),";","|"),"；","|")&amp;"|")-1))))*100/IF(ISNUMBER(N4242),N4242,IFERROR(VALUE(N4242),VALUE(LEFT(TRIM(N4242),FIND("|",SUBSTITUTE(SUBSTITUTE(SUBSTITUTE(SUBSTITUTE(SUBSTITUTE(TRIM(N4242),"/","|"),"(","|"),"（","|"),";","|"),"；","|")&amp;"|")-1)))),""),""))</x:f>
        <x:v>18.09</x:v>
      </x:c>
      <x:c r="AI4242" s="15" t="str">
        <x:f>IFERROR(IF(AND(IF(ISNUMBER(O4242),O4242,IFERROR(VALUE(O4242),VALUE(LEFT(TRIM(O4242),FIND("|",SUBSTITUTE(SUBSTITUTE(SUBSTITUTE(SUBSTITUTE(SUBSTITUTE(TRIM(O4242),"/","|"),"(","|"),"（","|"),";","|"),"；","|")&amp;"|")-1))))&gt;=75,IF(ISNUMBER(O4242),O4242,IFERROR(VALUE(O4242),VALUE(LEFT(TRIM(O4242),FIND("|",SUBSTITUTE(SUBSTITUTE(SUBSTITUTE(SUBSTITUTE(SUBSTITUTE(TRIM(O4242),"/","|"),"(","|"),"（","|"),";","|"),"；","|")&amp;"|")-1))))&lt;=85,IF(ISNUMBER(Q4242),Q4242,IFERROR(VALUE(Q4242),VALUE(LEFT(TRIM(Q4242),FIND("|",SUBSTITUTE(SUBSTITUTE(SUBSTITUTE(SUBSTITUTE(SUBSTITUTE(TRIM(Q4242),"/","|"),"(","|"),"（","|"),";","|"),"；","|")&amp;"|")-1))))&gt;0),IF(ISNUMBER(O4242),O4242,IFERROR(VALUE(O4242),VALUE(LEFT(TRIM(O4242),FIND("|",SUBSTITUTE(SUBSTITUTE(SUBSTITUTE(SUBSTITUTE(SUBSTITUTE(TRIM(O4242),"/","|"),"(","|"),"（","|"),";","|"),"；","|")&amp;"|")-1))))*1000/IF(ISNUMBER(Q4242),Q4242,IFERROR(VALUE(Q4242),VALUE(LEFT(TRIM(Q4242),FIND("|",SUBSTITUTE(SUBSTITUTE(SUBSTITUTE(SUBSTITUTE(SUBSTITUTE(TRIM(Q4242),"/","|"),"(","|"),"（","|"),";","|"),"；","|")&amp;"|")-1)))),""),"")</x:f>
      </x:c>
      <x:c r="AJ4242" s="14" t="str">
        <x:f>IF(AI4242="","","非称重实测")</x:f>
      </x:c>
      <x:c r="AK4242" s="14" t="str"/>
      <x:c r="AL4242" s="14" t="str">
        <x:v>v3.4.6-candidate</x:v>
      </x:c>
    </x:row>
    <x:row r="4243">
      <x:c r="A4243" t="n">
        <x:v>407</x:v>
      </x:c>
      <x:c r="B4243" t="str">
        <x:v>NHQ6510REEVRB</x:v>
      </x:c>
      <x:c r="C4243" t="str">
        <x:v>小鹏牌</x:v>
      </x:c>
      <x:c r="D4243"/>
      <x:c r="E4243" t="str">
        <x:v>小鹏G9L</x:v>
      </x:c>
      <x:c r="F4243"/>
      <x:c r="G4243"/>
      <x:c r="H4243" t="str">
        <x:v>插电式增程混合动力多用途乘用车</x:v>
      </x:c>
      <x:c r="I4243" t="str">
        <x:v>SUV-D</x:v>
      </x:c>
      <x:c r="J4243" t="str">
        <x:v>PHEV</x:v>
      </x:c>
      <x:c r="K4243"/>
      <x:c r="L4243" t="n">
        <x:v>2775</x:v>
      </x:c>
      <x:c r="M4243" t="str">
        <x:v>3100</x:v>
      </x:c>
      <x:c r="N4243" t="n">
        <x:v>325</x:v>
      </x:c>
      <x:c r="O4243" t="str">
        <x:v>63.3</x:v>
      </x:c>
      <x:c r="P4243" t="str">
        <x:v>磷酸铁锂蓄电池</x:v>
      </x:c>
      <x:c r="Q4243"/>
      <x:c r="R4243" t="n">
        <x:v>19.48</x:v>
      </x:c>
      <x:c r="S4243" t="str">
        <x:v>前:160 / 后:210</x:v>
      </x:c>
      <x:c r="T4243" t="n">
        <x:v>370</x:v>
      </x:c>
      <x:c r="U4243"/>
      <x:c r="V4243"/>
      <x:c r="W4243"/>
      <x:c r="X4243" t="str">
        <x:v>6.7</x:v>
      </x:c>
      <x:c r="Y4243"/>
      <x:c r="Z4243" t="n">
        <x:v>1499</x:v>
      </x:c>
      <x:c r="AA4243" t="str">
        <x:v>110</x:v>
      </x:c>
      <x:c r="AB4243" t="str">
        <x:v>哈尔滨东安汽车动力股份有限公司</x:v>
      </x:c>
      <x:c r="AC4243" t="str">
        <x:v>DAM15NTE</x:v>
      </x:c>
      <x:c r="AD4243" t="str">
        <x:v>梳理补充_附件3-PHEV(408)</x:v>
      </x:c>
      <x:c r="AE4243" s="14" t="str"/>
      <x:c r="AF4243" s="14" t="str"/>
      <x:c r="AG4243" s="14" t="str">
        <x:v>待OCR/外部证据：原字段为空</x:v>
      </x:c>
      <x:c r="AH4243" s="15" t="n">
        <x:f>IF(R4243&lt;&gt;"",R4243,IFERROR(IF(AND(IF(ISNUMBER(O4243),O4243,IFERROR(VALUE(O4243),VALUE(LEFT(TRIM(O4243),FIND("|",SUBSTITUTE(SUBSTITUTE(SUBSTITUTE(SUBSTITUTE(SUBSTITUTE(TRIM(O4243),"/","|"),"(","|"),"（","|"),";","|"),"；","|")&amp;"|")-1))))*100/IF(ISNUMBER(N4243),N4243,IFERROR(VALUE(N4243),VALUE(LEFT(TRIM(N4243),FIND("|",SUBSTITUTE(SUBSTITUTE(SUBSTITUTE(SUBSTITUTE(SUBSTITUTE(TRIM(N4243),"/","|"),"(","|"),"（","|"),";","|"),"；","|")&amp;"|")-1))))&gt;=3,IF(ISNUMBER(O4243),O4243,IFERROR(VALUE(O4243),VALUE(LEFT(TRIM(O4243),FIND("|",SUBSTITUTE(SUBSTITUTE(SUBSTITUTE(SUBSTITUTE(SUBSTITUTE(TRIM(O4243),"/","|"),"(","|"),"（","|"),";","|"),"；","|")&amp;"|")-1))))*100/IF(ISNUMBER(N4243),N4243,IFERROR(VALUE(N4243),VALUE(LEFT(TRIM(N4243),FIND("|",SUBSTITUTE(SUBSTITUTE(SUBSTITUTE(SUBSTITUTE(SUBSTITUTE(TRIM(N4243),"/","|"),"(","|"),"（","|"),";","|"),"；","|")&amp;"|")-1))))&lt;=40),IF(ISNUMBER(O4243),O4243,IFERROR(VALUE(O4243),VALUE(LEFT(TRIM(O4243),FIND("|",SUBSTITUTE(SUBSTITUTE(SUBSTITUTE(SUBSTITUTE(SUBSTITUTE(TRIM(O4243),"/","|"),"(","|"),"（","|"),";","|"),"；","|")&amp;"|")-1))))*100/IF(ISNUMBER(N4243),N4243,IFERROR(VALUE(N4243),VALUE(LEFT(TRIM(N4243),FIND("|",SUBSTITUTE(SUBSTITUTE(SUBSTITUTE(SUBSTITUTE(SUBSTITUTE(TRIM(N4243),"/","|"),"(","|"),"（","|"),";","|"),"；","|")&amp;"|")-1)))),""),""))</x:f>
        <x:v>19.48</x:v>
      </x:c>
      <x:c r="AI4243" s="15" t="str">
        <x:f>IFERROR(IF(AND(IF(ISNUMBER(O4243),O4243,IFERROR(VALUE(O4243),VALUE(LEFT(TRIM(O4243),FIND("|",SUBSTITUTE(SUBSTITUTE(SUBSTITUTE(SUBSTITUTE(SUBSTITUTE(TRIM(O4243),"/","|"),"(","|"),"（","|"),";","|"),"；","|")&amp;"|")-1))))&gt;=75,IF(ISNUMBER(O4243),O4243,IFERROR(VALUE(O4243),VALUE(LEFT(TRIM(O4243),FIND("|",SUBSTITUTE(SUBSTITUTE(SUBSTITUTE(SUBSTITUTE(SUBSTITUTE(TRIM(O4243),"/","|"),"(","|"),"（","|"),";","|"),"；","|")&amp;"|")-1))))&lt;=85,IF(ISNUMBER(Q4243),Q4243,IFERROR(VALUE(Q4243),VALUE(LEFT(TRIM(Q4243),FIND("|",SUBSTITUTE(SUBSTITUTE(SUBSTITUTE(SUBSTITUTE(SUBSTITUTE(TRIM(Q4243),"/","|"),"(","|"),"（","|"),";","|"),"；","|")&amp;"|")-1))))&gt;0),IF(ISNUMBER(O4243),O4243,IFERROR(VALUE(O4243),VALUE(LEFT(TRIM(O4243),FIND("|",SUBSTITUTE(SUBSTITUTE(SUBSTITUTE(SUBSTITUTE(SUBSTITUTE(TRIM(O4243),"/","|"),"(","|"),"（","|"),";","|"),"；","|")&amp;"|")-1))))*1000/IF(ISNUMBER(Q4243),Q4243,IFERROR(VALUE(Q4243),VALUE(LEFT(TRIM(Q4243),FIND("|",SUBSTITUTE(SUBSTITUTE(SUBSTITUTE(SUBSTITUTE(SUBSTITUTE(TRIM(Q4243),"/","|"),"(","|"),"（","|"),";","|"),"；","|")&amp;"|")-1)))),""),"")</x:f>
      </x:c>
      <x:c r="AJ4243" s="14" t="str">
        <x:f>IF(AI4243="","","非称重实测")</x:f>
      </x:c>
      <x:c r="AK4243" s="14" t="str"/>
      <x:c r="AL4243" s="14" t="str">
        <x:v>v3.4.6-candidate</x:v>
      </x:c>
    </x:row>
    <x:row r="4244">
      <x:c r="A4244" t="n">
        <x:v>407</x:v>
      </x:c>
      <x:c r="B4244" t="str">
        <x:v>QCJ6500BG6HEV12</x:v>
      </x:c>
      <x:c r="C4244" t="str">
        <x:v>方程豹牌</x:v>
      </x:c>
      <x:c r="D4244"/>
      <x:c r="E4244" t="str">
        <x:v>方程豹钛7</x:v>
      </x:c>
      <x:c r="F4244"/>
      <x:c r="G4244"/>
      <x:c r="H4244" t="str">
        <x:v>插电式混合动力多用途乘用车</x:v>
      </x:c>
      <x:c r="I4244" t="str">
        <x:v>SUV-D</x:v>
      </x:c>
      <x:c r="J4244" t="str">
        <x:v>PHEV</x:v>
      </x:c>
      <x:c r="K4244"/>
      <x:c r="L4244" t="n">
        <x:v>2480</x:v>
      </x:c>
      <x:c r="M4244" t="str">
        <x:v>2920</x:v>
      </x:c>
      <x:c r="N4244" t="n">
        <x:v>130</x:v>
      </x:c>
      <x:c r="O4244" t="n">
        <x:v>35.62</x:v>
      </x:c>
      <x:c r="P4244" t="str">
        <x:v>磷酸铁锂蓄电池</x:v>
      </x:c>
      <x:c r="Q4244"/>
      <x:c r="R4244" t="n">
        <x:v>27.4</x:v>
      </x:c>
      <x:c r="S4244" t="str">
        <x:v>前:160 / 后:200</x:v>
      </x:c>
      <x:c r="T4244" t="n">
        <x:v>360</x:v>
      </x:c>
      <x:c r="U4244"/>
      <x:c r="V4244"/>
      <x:c r="W4244"/>
      <x:c r="X4244" t="n">
        <x:v>6.4</x:v>
      </x:c>
      <x:c r="Y4244"/>
      <x:c r="Z4244" t="n">
        <x:v>1498</x:v>
      </x:c>
      <x:c r="AA4244" t="str">
        <x:v>115</x:v>
      </x:c>
      <x:c r="AB4244" t="str">
        <x:v>比亚迪汽车有限公司</x:v>
      </x:c>
      <x:c r="AC4244" t="str">
        <x:v>BYD472ZQB</x:v>
      </x:c>
      <x:c r="AD4244" t="str">
        <x:v>梳理补充_附件3-PHEV(408)</x:v>
      </x:c>
      <x:c r="AE4244" s="14" t="str"/>
      <x:c r="AF4244" s="14" t="str"/>
      <x:c r="AG4244" s="14" t="str">
        <x:v>待OCR/外部证据：原字段为空</x:v>
      </x:c>
      <x:c r="AH4244" s="15" t="n">
        <x:f>IF(R4244&lt;&gt;"",R4244,IFERROR(IF(AND(IF(ISNUMBER(O4244),O4244,IFERROR(VALUE(O4244),VALUE(LEFT(TRIM(O4244),FIND("|",SUBSTITUTE(SUBSTITUTE(SUBSTITUTE(SUBSTITUTE(SUBSTITUTE(TRIM(O4244),"/","|"),"(","|"),"（","|"),";","|"),"；","|")&amp;"|")-1))))*100/IF(ISNUMBER(N4244),N4244,IFERROR(VALUE(N4244),VALUE(LEFT(TRIM(N4244),FIND("|",SUBSTITUTE(SUBSTITUTE(SUBSTITUTE(SUBSTITUTE(SUBSTITUTE(TRIM(N4244),"/","|"),"(","|"),"（","|"),";","|"),"；","|")&amp;"|")-1))))&gt;=3,IF(ISNUMBER(O4244),O4244,IFERROR(VALUE(O4244),VALUE(LEFT(TRIM(O4244),FIND("|",SUBSTITUTE(SUBSTITUTE(SUBSTITUTE(SUBSTITUTE(SUBSTITUTE(TRIM(O4244),"/","|"),"(","|"),"（","|"),";","|"),"；","|")&amp;"|")-1))))*100/IF(ISNUMBER(N4244),N4244,IFERROR(VALUE(N4244),VALUE(LEFT(TRIM(N4244),FIND("|",SUBSTITUTE(SUBSTITUTE(SUBSTITUTE(SUBSTITUTE(SUBSTITUTE(TRIM(N4244),"/","|"),"(","|"),"（","|"),";","|"),"；","|")&amp;"|")-1))))&lt;=40),IF(ISNUMBER(O4244),O4244,IFERROR(VALUE(O4244),VALUE(LEFT(TRIM(O4244),FIND("|",SUBSTITUTE(SUBSTITUTE(SUBSTITUTE(SUBSTITUTE(SUBSTITUTE(TRIM(O4244),"/","|"),"(","|"),"（","|"),";","|"),"；","|")&amp;"|")-1))))*100/IF(ISNUMBER(N4244),N4244,IFERROR(VALUE(N4244),VALUE(LEFT(TRIM(N4244),FIND("|",SUBSTITUTE(SUBSTITUTE(SUBSTITUTE(SUBSTITUTE(SUBSTITUTE(TRIM(N4244),"/","|"),"(","|"),"（","|"),";","|"),"；","|")&amp;"|")-1)))),""),""))</x:f>
        <x:v>27.4</x:v>
      </x:c>
      <x:c r="AI4244" s="15" t="str">
        <x:f>IFERROR(IF(AND(IF(ISNUMBER(O4244),O4244,IFERROR(VALUE(O4244),VALUE(LEFT(TRIM(O4244),FIND("|",SUBSTITUTE(SUBSTITUTE(SUBSTITUTE(SUBSTITUTE(SUBSTITUTE(TRIM(O4244),"/","|"),"(","|"),"（","|"),";","|"),"；","|")&amp;"|")-1))))&gt;=75,IF(ISNUMBER(O4244),O4244,IFERROR(VALUE(O4244),VALUE(LEFT(TRIM(O4244),FIND("|",SUBSTITUTE(SUBSTITUTE(SUBSTITUTE(SUBSTITUTE(SUBSTITUTE(TRIM(O4244),"/","|"),"(","|"),"（","|"),";","|"),"；","|")&amp;"|")-1))))&lt;=85,IF(ISNUMBER(Q4244),Q4244,IFERROR(VALUE(Q4244),VALUE(LEFT(TRIM(Q4244),FIND("|",SUBSTITUTE(SUBSTITUTE(SUBSTITUTE(SUBSTITUTE(SUBSTITUTE(TRIM(Q4244),"/","|"),"(","|"),"（","|"),";","|"),"；","|")&amp;"|")-1))))&gt;0),IF(ISNUMBER(O4244),O4244,IFERROR(VALUE(O4244),VALUE(LEFT(TRIM(O4244),FIND("|",SUBSTITUTE(SUBSTITUTE(SUBSTITUTE(SUBSTITUTE(SUBSTITUTE(TRIM(O4244),"/","|"),"(","|"),"（","|"),";","|"),"；","|")&amp;"|")-1))))*1000/IF(ISNUMBER(Q4244),Q4244,IFERROR(VALUE(Q4244),VALUE(LEFT(TRIM(Q4244),FIND("|",SUBSTITUTE(SUBSTITUTE(SUBSTITUTE(SUBSTITUTE(SUBSTITUTE(TRIM(Q4244),"/","|"),"(","|"),"（","|"),";","|"),"；","|")&amp;"|")-1)))),""),"")</x:f>
      </x:c>
      <x:c r="AJ4244" s="14" t="str">
        <x:f>IF(AI4244="","","非称重实测")</x:f>
      </x:c>
      <x:c r="AK4244" s="14" t="str"/>
      <x:c r="AL4244" s="14" t="str">
        <x:v>v3.4.6-candidate</x:v>
      </x:c>
    </x:row>
    <x:row r="4245">
      <x:c r="A4245" t="n">
        <x:v>407</x:v>
      </x:c>
      <x:c r="B4245" t="str">
        <x:v>QCJ6520MT6HEV12</x:v>
      </x:c>
      <x:c r="C4245" t="str">
        <x:v>腾势牌</x:v>
      </x:c>
      <x:c r="D4245"/>
      <x:c r="E4245" t="str">
        <x:v>腾势D9</x:v>
      </x:c>
      <x:c r="F4245"/>
      <x:c r="G4245"/>
      <x:c r="H4245" t="str">
        <x:v>插电式混合动力多用途乘用车</x:v>
      </x:c>
      <x:c r="I4245" t="str">
        <x:v>MPV-D</x:v>
      </x:c>
      <x:c r="J4245" t="str">
        <x:v>PHEV</x:v>
      </x:c>
      <x:c r="K4245"/>
      <x:c r="L4245" t="n">
        <x:v>2895</x:v>
      </x:c>
      <x:c r="M4245" t="str">
        <x:v>3110</x:v>
      </x:c>
      <x:c r="N4245" t="n">
        <x:v>255</x:v>
      </x:c>
      <x:c r="O4245" t="str">
        <x:v>58.502</x:v>
      </x:c>
      <x:c r="P4245" t="str">
        <x:v>磷酸铁锂蓄电池</x:v>
      </x:c>
      <x:c r="Q4245"/>
      <x:c r="R4245" t="n">
        <x:v>22.94</x:v>
      </x:c>
      <x:c r="S4245" t="str">
        <x:v>前: 200 / 后: 45</x:v>
      </x:c>
      <x:c r="T4245" t="n">
        <x:v>245</x:v>
      </x:c>
      <x:c r="U4245"/>
      <x:c r="V4245"/>
      <x:c r="W4245"/>
      <x:c r="X4245" t="str">
        <x:v>6.45</x:v>
      </x:c>
      <x:c r="Y4245"/>
      <x:c r="Z4245" t="n">
        <x:v>1498</x:v>
      </x:c>
      <x:c r="AA4245" t="str">
        <x:v>115</x:v>
      </x:c>
      <x:c r="AB4245" t="str">
        <x:v>比亚迪汽车工业有限公司</x:v>
      </x:c>
      <x:c r="AC4245" t="str">
        <x:v>BYD472ZQJ</x:v>
      </x:c>
      <x:c r="AD4245" t="str">
        <x:v>梳理补充_附件3-PHEV(408)</x:v>
      </x:c>
      <x:c r="AE4245" s="14" t="str"/>
      <x:c r="AF4245" s="14" t="str"/>
      <x:c r="AG4245" s="14" t="str">
        <x:v>待OCR/外部证据：原字段为空</x:v>
      </x:c>
      <x:c r="AH4245" s="15" t="n">
        <x:f>IF(R4245&lt;&gt;"",R4245,IFERROR(IF(AND(IF(ISNUMBER(O4245),O4245,IFERROR(VALUE(O4245),VALUE(LEFT(TRIM(O4245),FIND("|",SUBSTITUTE(SUBSTITUTE(SUBSTITUTE(SUBSTITUTE(SUBSTITUTE(TRIM(O4245),"/","|"),"(","|"),"（","|"),";","|"),"；","|")&amp;"|")-1))))*100/IF(ISNUMBER(N4245),N4245,IFERROR(VALUE(N4245),VALUE(LEFT(TRIM(N4245),FIND("|",SUBSTITUTE(SUBSTITUTE(SUBSTITUTE(SUBSTITUTE(SUBSTITUTE(TRIM(N4245),"/","|"),"(","|"),"（","|"),";","|"),"；","|")&amp;"|")-1))))&gt;=3,IF(ISNUMBER(O4245),O4245,IFERROR(VALUE(O4245),VALUE(LEFT(TRIM(O4245),FIND("|",SUBSTITUTE(SUBSTITUTE(SUBSTITUTE(SUBSTITUTE(SUBSTITUTE(TRIM(O4245),"/","|"),"(","|"),"（","|"),";","|"),"；","|")&amp;"|")-1))))*100/IF(ISNUMBER(N4245),N4245,IFERROR(VALUE(N4245),VALUE(LEFT(TRIM(N4245),FIND("|",SUBSTITUTE(SUBSTITUTE(SUBSTITUTE(SUBSTITUTE(SUBSTITUTE(TRIM(N4245),"/","|"),"(","|"),"（","|"),";","|"),"；","|")&amp;"|")-1))))&lt;=40),IF(ISNUMBER(O4245),O4245,IFERROR(VALUE(O4245),VALUE(LEFT(TRIM(O4245),FIND("|",SUBSTITUTE(SUBSTITUTE(SUBSTITUTE(SUBSTITUTE(SUBSTITUTE(TRIM(O4245),"/","|"),"(","|"),"（","|"),";","|"),"；","|")&amp;"|")-1))))*100/IF(ISNUMBER(N4245),N4245,IFERROR(VALUE(N4245),VALUE(LEFT(TRIM(N4245),FIND("|",SUBSTITUTE(SUBSTITUTE(SUBSTITUTE(SUBSTITUTE(SUBSTITUTE(TRIM(N4245),"/","|"),"(","|"),"（","|"),";","|"),"；","|")&amp;"|")-1)))),""),""))</x:f>
        <x:v>22.94</x:v>
      </x:c>
      <x:c r="AI4245" s="15" t="str">
        <x:f>IFERROR(IF(AND(IF(ISNUMBER(O4245),O4245,IFERROR(VALUE(O4245),VALUE(LEFT(TRIM(O4245),FIND("|",SUBSTITUTE(SUBSTITUTE(SUBSTITUTE(SUBSTITUTE(SUBSTITUTE(TRIM(O4245),"/","|"),"(","|"),"（","|"),";","|"),"；","|")&amp;"|")-1))))&gt;=75,IF(ISNUMBER(O4245),O4245,IFERROR(VALUE(O4245),VALUE(LEFT(TRIM(O4245),FIND("|",SUBSTITUTE(SUBSTITUTE(SUBSTITUTE(SUBSTITUTE(SUBSTITUTE(TRIM(O4245),"/","|"),"(","|"),"（","|"),";","|"),"；","|")&amp;"|")-1))))&lt;=85,IF(ISNUMBER(Q4245),Q4245,IFERROR(VALUE(Q4245),VALUE(LEFT(TRIM(Q4245),FIND("|",SUBSTITUTE(SUBSTITUTE(SUBSTITUTE(SUBSTITUTE(SUBSTITUTE(TRIM(Q4245),"/","|"),"(","|"),"（","|"),";","|"),"；","|")&amp;"|")-1))))&gt;0),IF(ISNUMBER(O4245),O4245,IFERROR(VALUE(O4245),VALUE(LEFT(TRIM(O4245),FIND("|",SUBSTITUTE(SUBSTITUTE(SUBSTITUTE(SUBSTITUTE(SUBSTITUTE(TRIM(O4245),"/","|"),"(","|"),"（","|"),";","|"),"；","|")&amp;"|")-1))))*1000/IF(ISNUMBER(Q4245),Q4245,IFERROR(VALUE(Q4245),VALUE(LEFT(TRIM(Q4245),FIND("|",SUBSTITUTE(SUBSTITUTE(SUBSTITUTE(SUBSTITUTE(SUBSTITUTE(TRIM(Q4245),"/","|"),"(","|"),"（","|"),";","|"),"；","|")&amp;"|")-1)))),""),"")</x:f>
      </x:c>
      <x:c r="AJ4245" s="14" t="str">
        <x:f>IF(AI4245="","","非称重实测")</x:f>
      </x:c>
      <x:c r="AK4245" s="14" t="str"/>
      <x:c r="AL4245" s="14" t="str">
        <x:v>v3.4.6-candidate</x:v>
      </x:c>
    </x:row>
    <x:row r="4246">
      <x:c r="A4246" t="n">
        <x:v>407</x:v>
      </x:c>
      <x:c r="B4246" t="str">
        <x:v>SC6490AAAB6HEV</x:v>
      </x:c>
      <x:c r="C4246" t="str">
        <x:v>阿维塔（AVATR）牌</x:v>
      </x:c>
      <x:c r="D4246"/>
      <x:c r="E4246" t="str">
        <x:v>阿维塔07L</x:v>
      </x:c>
      <x:c r="F4246"/>
      <x:c r="G4246"/>
      <x:c r="H4246" t="str">
        <x:v>插电式增程混合动力多用途乘用车</x:v>
      </x:c>
      <x:c r="I4246" t="str">
        <x:v>SUV-D</x:v>
      </x:c>
      <x:c r="J4246" t="str">
        <x:v>PHEV</x:v>
      </x:c>
      <x:c r="K4246"/>
      <x:c r="L4246" t="n">
        <x:v>2220</x:v>
      </x:c>
      <x:c r="M4246" t="str">
        <x:v>2990</x:v>
      </x:c>
      <x:c r="N4246" t="n">
        <x:v>197</x:v>
      </x:c>
      <x:c r="O4246" t="str">
        <x:v>39.05</x:v>
      </x:c>
      <x:c r="P4246" t="str">
        <x:v>磷酸铁锂蓄电池</x:v>
      </x:c>
      <x:c r="Q4246"/>
      <x:c r="R4246" t="n">
        <x:v>19.82</x:v>
      </x:c>
      <x:c r="S4246" t="str">
        <x:v>231</x:v>
      </x:c>
      <x:c r="T4246" t="n">
        <x:v>231</x:v>
      </x:c>
      <x:c r="U4246"/>
      <x:c r="V4246"/>
      <x:c r="W4246"/>
      <x:c r="X4246" t="str">
        <x:v>6.25</x:v>
      </x:c>
      <x:c r="Y4246"/>
      <x:c r="Z4246" t="n">
        <x:v>1497</x:v>
      </x:c>
      <x:c r="AA4246" t="str">
        <x:v>110</x:v>
      </x:c>
      <x:c r="AB4246" t="str">
        <x:v>重庆长安汽车股份有限公司</x:v>
      </x:c>
      <x:c r="AC4246" t="str">
        <x:v>JL469ZQ1</x:v>
      </x:c>
      <x:c r="AD4246" t="str">
        <x:v>梳理补充_附件3-PHEV(408)</x:v>
      </x:c>
      <x:c r="AE4246" s="14" t="str"/>
      <x:c r="AF4246" s="14" t="str"/>
      <x:c r="AG4246" s="14" t="str">
        <x:v>待OCR/外部证据：原字段为空</x:v>
      </x:c>
      <x:c r="AH4246" s="15" t="n">
        <x:f>IF(R4246&lt;&gt;"",R4246,IFERROR(IF(AND(IF(ISNUMBER(O4246),O4246,IFERROR(VALUE(O4246),VALUE(LEFT(TRIM(O4246),FIND("|",SUBSTITUTE(SUBSTITUTE(SUBSTITUTE(SUBSTITUTE(SUBSTITUTE(TRIM(O4246),"/","|"),"(","|"),"（","|"),";","|"),"；","|")&amp;"|")-1))))*100/IF(ISNUMBER(N4246),N4246,IFERROR(VALUE(N4246),VALUE(LEFT(TRIM(N4246),FIND("|",SUBSTITUTE(SUBSTITUTE(SUBSTITUTE(SUBSTITUTE(SUBSTITUTE(TRIM(N4246),"/","|"),"(","|"),"（","|"),";","|"),"；","|")&amp;"|")-1))))&gt;=3,IF(ISNUMBER(O4246),O4246,IFERROR(VALUE(O4246),VALUE(LEFT(TRIM(O4246),FIND("|",SUBSTITUTE(SUBSTITUTE(SUBSTITUTE(SUBSTITUTE(SUBSTITUTE(TRIM(O4246),"/","|"),"(","|"),"（","|"),";","|"),"；","|")&amp;"|")-1))))*100/IF(ISNUMBER(N4246),N4246,IFERROR(VALUE(N4246),VALUE(LEFT(TRIM(N4246),FIND("|",SUBSTITUTE(SUBSTITUTE(SUBSTITUTE(SUBSTITUTE(SUBSTITUTE(TRIM(N4246),"/","|"),"(","|"),"（","|"),";","|"),"；","|")&amp;"|")-1))))&lt;=40),IF(ISNUMBER(O4246),O4246,IFERROR(VALUE(O4246),VALUE(LEFT(TRIM(O4246),FIND("|",SUBSTITUTE(SUBSTITUTE(SUBSTITUTE(SUBSTITUTE(SUBSTITUTE(TRIM(O4246),"/","|"),"(","|"),"（","|"),";","|"),"；","|")&amp;"|")-1))))*100/IF(ISNUMBER(N4246),N4246,IFERROR(VALUE(N4246),VALUE(LEFT(TRIM(N4246),FIND("|",SUBSTITUTE(SUBSTITUTE(SUBSTITUTE(SUBSTITUTE(SUBSTITUTE(TRIM(N4246),"/","|"),"(","|"),"（","|"),";","|"),"；","|")&amp;"|")-1)))),""),""))</x:f>
        <x:v>19.82</x:v>
      </x:c>
      <x:c r="AI4246" s="15" t="str">
        <x:f>IFERROR(IF(AND(IF(ISNUMBER(O4246),O4246,IFERROR(VALUE(O4246),VALUE(LEFT(TRIM(O4246),FIND("|",SUBSTITUTE(SUBSTITUTE(SUBSTITUTE(SUBSTITUTE(SUBSTITUTE(TRIM(O4246),"/","|"),"(","|"),"（","|"),";","|"),"；","|")&amp;"|")-1))))&gt;=75,IF(ISNUMBER(O4246),O4246,IFERROR(VALUE(O4246),VALUE(LEFT(TRIM(O4246),FIND("|",SUBSTITUTE(SUBSTITUTE(SUBSTITUTE(SUBSTITUTE(SUBSTITUTE(TRIM(O4246),"/","|"),"(","|"),"（","|"),";","|"),"；","|")&amp;"|")-1))))&lt;=85,IF(ISNUMBER(Q4246),Q4246,IFERROR(VALUE(Q4246),VALUE(LEFT(TRIM(Q4246),FIND("|",SUBSTITUTE(SUBSTITUTE(SUBSTITUTE(SUBSTITUTE(SUBSTITUTE(TRIM(Q4246),"/","|"),"(","|"),"（","|"),";","|"),"；","|")&amp;"|")-1))))&gt;0),IF(ISNUMBER(O4246),O4246,IFERROR(VALUE(O4246),VALUE(LEFT(TRIM(O4246),FIND("|",SUBSTITUTE(SUBSTITUTE(SUBSTITUTE(SUBSTITUTE(SUBSTITUTE(TRIM(O4246),"/","|"),"(","|"),"（","|"),";","|"),"；","|")&amp;"|")-1))))*1000/IF(ISNUMBER(Q4246),Q4246,IFERROR(VALUE(Q4246),VALUE(LEFT(TRIM(Q4246),FIND("|",SUBSTITUTE(SUBSTITUTE(SUBSTITUTE(SUBSTITUTE(SUBSTITUTE(TRIM(Q4246),"/","|"),"(","|"),"（","|"),";","|"),"；","|")&amp;"|")-1)))),""),"")</x:f>
      </x:c>
      <x:c r="AJ4246" s="14" t="str">
        <x:f>IF(AI4246="","","非称重实测")</x:f>
      </x:c>
      <x:c r="AK4246" s="14" t="str"/>
      <x:c r="AL4246" s="14" t="str">
        <x:v>v3.4.6-candidate</x:v>
      </x:c>
    </x:row>
    <x:row r="4247">
      <x:c r="A4247" t="n">
        <x:v>407</x:v>
      </x:c>
      <x:c r="B4247" t="str">
        <x:v>SC6490AAAC6HEV</x:v>
      </x:c>
      <x:c r="C4247" t="str">
        <x:v>阿维塔（AVATR）牌</x:v>
      </x:c>
      <x:c r="D4247"/>
      <x:c r="E4247" t="str">
        <x:v>阿维塔07L</x:v>
      </x:c>
      <x:c r="F4247"/>
      <x:c r="G4247"/>
      <x:c r="H4247" t="str">
        <x:v>插电式增程混合动力多用途乘用车</x:v>
      </x:c>
      <x:c r="I4247" t="str">
        <x:v>SUV-D</x:v>
      </x:c>
      <x:c r="J4247" t="str">
        <x:v>PHEV</x:v>
      </x:c>
      <x:c r="K4247"/>
      <x:c r="L4247" t="n">
        <x:v>2290</x:v>
      </x:c>
      <x:c r="M4247" t="str">
        <x:v>2990</x:v>
      </x:c>
      <x:c r="N4247" t="n">
        <x:v>270</x:v>
      </x:c>
      <x:c r="O4247" t="str">
        <x:v>52.01</x:v>
      </x:c>
      <x:c r="P4247" t="str">
        <x:v>磷酸铁锂蓄电池</x:v>
      </x:c>
      <x:c r="Q4247"/>
      <x:c r="R4247" t="n">
        <x:v>19.26</x:v>
      </x:c>
      <x:c r="S4247" t="str">
        <x:v>231</x:v>
      </x:c>
      <x:c r="T4247" t="n">
        <x:v>231</x:v>
      </x:c>
      <x:c r="U4247"/>
      <x:c r="V4247"/>
      <x:c r="W4247"/>
      <x:c r="X4247" t="str">
        <x:v>6.36</x:v>
      </x:c>
      <x:c r="Y4247"/>
      <x:c r="Z4247" t="n">
        <x:v>1497</x:v>
      </x:c>
      <x:c r="AA4247" t="str">
        <x:v>110</x:v>
      </x:c>
      <x:c r="AB4247" t="str">
        <x:v>重庆长安汽车股份有限公司</x:v>
      </x:c>
      <x:c r="AC4247" t="str">
        <x:v>JL469ZQ1</x:v>
      </x:c>
      <x:c r="AD4247" t="str">
        <x:v>梳理补充_附件3-PHEV(408)</x:v>
      </x:c>
      <x:c r="AE4247" s="14" t="str"/>
      <x:c r="AF4247" s="14" t="str"/>
      <x:c r="AG4247" s="14" t="str">
        <x:v>待OCR/外部证据：原字段为空</x:v>
      </x:c>
      <x:c r="AH4247" s="15" t="n">
        <x:f>IF(R4247&lt;&gt;"",R4247,IFERROR(IF(AND(IF(ISNUMBER(O4247),O4247,IFERROR(VALUE(O4247),VALUE(LEFT(TRIM(O4247),FIND("|",SUBSTITUTE(SUBSTITUTE(SUBSTITUTE(SUBSTITUTE(SUBSTITUTE(TRIM(O4247),"/","|"),"(","|"),"（","|"),";","|"),"；","|")&amp;"|")-1))))*100/IF(ISNUMBER(N4247),N4247,IFERROR(VALUE(N4247),VALUE(LEFT(TRIM(N4247),FIND("|",SUBSTITUTE(SUBSTITUTE(SUBSTITUTE(SUBSTITUTE(SUBSTITUTE(TRIM(N4247),"/","|"),"(","|"),"（","|"),";","|"),"；","|")&amp;"|")-1))))&gt;=3,IF(ISNUMBER(O4247),O4247,IFERROR(VALUE(O4247),VALUE(LEFT(TRIM(O4247),FIND("|",SUBSTITUTE(SUBSTITUTE(SUBSTITUTE(SUBSTITUTE(SUBSTITUTE(TRIM(O4247),"/","|"),"(","|"),"（","|"),";","|"),"；","|")&amp;"|")-1))))*100/IF(ISNUMBER(N4247),N4247,IFERROR(VALUE(N4247),VALUE(LEFT(TRIM(N4247),FIND("|",SUBSTITUTE(SUBSTITUTE(SUBSTITUTE(SUBSTITUTE(SUBSTITUTE(TRIM(N4247),"/","|"),"(","|"),"（","|"),";","|"),"；","|")&amp;"|")-1))))&lt;=40),IF(ISNUMBER(O4247),O4247,IFERROR(VALUE(O4247),VALUE(LEFT(TRIM(O4247),FIND("|",SUBSTITUTE(SUBSTITUTE(SUBSTITUTE(SUBSTITUTE(SUBSTITUTE(TRIM(O4247),"/","|"),"(","|"),"（","|"),";","|"),"；","|")&amp;"|")-1))))*100/IF(ISNUMBER(N4247),N4247,IFERROR(VALUE(N4247),VALUE(LEFT(TRIM(N4247),FIND("|",SUBSTITUTE(SUBSTITUTE(SUBSTITUTE(SUBSTITUTE(SUBSTITUTE(TRIM(N4247),"/","|"),"(","|"),"（","|"),";","|"),"；","|")&amp;"|")-1)))),""),""))</x:f>
        <x:v>19.26</x:v>
      </x:c>
      <x:c r="AI4247" s="15" t="str">
        <x:f>IFERROR(IF(AND(IF(ISNUMBER(O4247),O4247,IFERROR(VALUE(O4247),VALUE(LEFT(TRIM(O4247),FIND("|",SUBSTITUTE(SUBSTITUTE(SUBSTITUTE(SUBSTITUTE(SUBSTITUTE(TRIM(O4247),"/","|"),"(","|"),"（","|"),";","|"),"；","|")&amp;"|")-1))))&gt;=75,IF(ISNUMBER(O4247),O4247,IFERROR(VALUE(O4247),VALUE(LEFT(TRIM(O4247),FIND("|",SUBSTITUTE(SUBSTITUTE(SUBSTITUTE(SUBSTITUTE(SUBSTITUTE(TRIM(O4247),"/","|"),"(","|"),"（","|"),";","|"),"；","|")&amp;"|")-1))))&lt;=85,IF(ISNUMBER(Q4247),Q4247,IFERROR(VALUE(Q4247),VALUE(LEFT(TRIM(Q4247),FIND("|",SUBSTITUTE(SUBSTITUTE(SUBSTITUTE(SUBSTITUTE(SUBSTITUTE(TRIM(Q4247),"/","|"),"(","|"),"（","|"),";","|"),"；","|")&amp;"|")-1))))&gt;0),IF(ISNUMBER(O4247),O4247,IFERROR(VALUE(O4247),VALUE(LEFT(TRIM(O4247),FIND("|",SUBSTITUTE(SUBSTITUTE(SUBSTITUTE(SUBSTITUTE(SUBSTITUTE(TRIM(O4247),"/","|"),"(","|"),"（","|"),";","|"),"；","|")&amp;"|")-1))))*1000/IF(ISNUMBER(Q4247),Q4247,IFERROR(VALUE(Q4247),VALUE(LEFT(TRIM(Q4247),FIND("|",SUBSTITUTE(SUBSTITUTE(SUBSTITUTE(SUBSTITUTE(SUBSTITUTE(TRIM(Q4247),"/","|"),"(","|"),"（","|"),";","|"),"；","|")&amp;"|")-1)))),""),"")</x:f>
      </x:c>
      <x:c r="AJ4247" s="14" t="str">
        <x:f>IF(AI4247="","","非称重实测")</x:f>
      </x:c>
      <x:c r="AK4247" s="14" t="str"/>
      <x:c r="AL4247" s="14" t="str">
        <x:v>v3.4.6-candidate</x:v>
      </x:c>
    </x:row>
    <x:row r="4248">
      <x:c r="A4248" t="n">
        <x:v>407</x:v>
      </x:c>
      <x:c r="B4248" t="str">
        <x:v>SC6490AAAD6HEV</x:v>
      </x:c>
      <x:c r="C4248" t="str">
        <x:v>阿维塔（AVATR）牌</x:v>
      </x:c>
      <x:c r="D4248"/>
      <x:c r="E4248" t="str">
        <x:v>阿维塔07L</x:v>
      </x:c>
      <x:c r="F4248"/>
      <x:c r="G4248"/>
      <x:c r="H4248" t="str">
        <x:v>插电式增程混合动力多用途乘用车</x:v>
      </x:c>
      <x:c r="I4248" t="str">
        <x:v>SUV-D</x:v>
      </x:c>
      <x:c r="J4248" t="str">
        <x:v>PHEV</x:v>
      </x:c>
      <x:c r="K4248"/>
      <x:c r="L4248" t="n">
        <x:v>2410</x:v>
      </x:c>
      <x:c r="M4248" t="str">
        <x:v>2990</x:v>
      </x:c>
      <x:c r="N4248" t="n">
        <x:v>240</x:v>
      </x:c>
      <x:c r="O4248" t="str">
        <x:v>52.01</x:v>
      </x:c>
      <x:c r="P4248" t="str">
        <x:v>磷酸铁锂蓄电池</x:v>
      </x:c>
      <x:c r="Q4248"/>
      <x:c r="R4248" t="n">
        <x:v>21.67</x:v>
      </x:c>
      <x:c r="S4248" t="str">
        <x:v>131/200/200</x:v>
      </x:c>
      <x:c r="T4248" t="n">
        <x:v>531</x:v>
      </x:c>
      <x:c r="U4248"/>
      <x:c r="V4248"/>
      <x:c r="W4248"/>
      <x:c r="X4248" t="str">
        <x:v>6.8</x:v>
      </x:c>
      <x:c r="Y4248"/>
      <x:c r="Z4248" t="n">
        <x:v>1497</x:v>
      </x:c>
      <x:c r="AA4248" t="str">
        <x:v>110</x:v>
      </x:c>
      <x:c r="AB4248" t="str">
        <x:v>重庆长安汽车股份有限公司</x:v>
      </x:c>
      <x:c r="AC4248" t="str">
        <x:v>JL469ZQ1</x:v>
      </x:c>
      <x:c r="AD4248" t="str">
        <x:v>梳理补充_附件3-PHEV(408)</x:v>
      </x:c>
      <x:c r="AE4248" s="14" t="str"/>
      <x:c r="AF4248" s="14" t="str"/>
      <x:c r="AG4248" s="14" t="str">
        <x:v>待OCR/外部证据：原字段为空</x:v>
      </x:c>
      <x:c r="AH4248" s="15" t="n">
        <x:f>IF(R4248&lt;&gt;"",R4248,IFERROR(IF(AND(IF(ISNUMBER(O4248),O4248,IFERROR(VALUE(O4248),VALUE(LEFT(TRIM(O4248),FIND("|",SUBSTITUTE(SUBSTITUTE(SUBSTITUTE(SUBSTITUTE(SUBSTITUTE(TRIM(O4248),"/","|"),"(","|"),"（","|"),";","|"),"；","|")&amp;"|")-1))))*100/IF(ISNUMBER(N4248),N4248,IFERROR(VALUE(N4248),VALUE(LEFT(TRIM(N4248),FIND("|",SUBSTITUTE(SUBSTITUTE(SUBSTITUTE(SUBSTITUTE(SUBSTITUTE(TRIM(N4248),"/","|"),"(","|"),"（","|"),";","|"),"；","|")&amp;"|")-1))))&gt;=3,IF(ISNUMBER(O4248),O4248,IFERROR(VALUE(O4248),VALUE(LEFT(TRIM(O4248),FIND("|",SUBSTITUTE(SUBSTITUTE(SUBSTITUTE(SUBSTITUTE(SUBSTITUTE(TRIM(O4248),"/","|"),"(","|"),"（","|"),";","|"),"；","|")&amp;"|")-1))))*100/IF(ISNUMBER(N4248),N4248,IFERROR(VALUE(N4248),VALUE(LEFT(TRIM(N4248),FIND("|",SUBSTITUTE(SUBSTITUTE(SUBSTITUTE(SUBSTITUTE(SUBSTITUTE(TRIM(N4248),"/","|"),"(","|"),"（","|"),";","|"),"；","|")&amp;"|")-1))))&lt;=40),IF(ISNUMBER(O4248),O4248,IFERROR(VALUE(O4248),VALUE(LEFT(TRIM(O4248),FIND("|",SUBSTITUTE(SUBSTITUTE(SUBSTITUTE(SUBSTITUTE(SUBSTITUTE(TRIM(O4248),"/","|"),"(","|"),"（","|"),";","|"),"；","|")&amp;"|")-1))))*100/IF(ISNUMBER(N4248),N4248,IFERROR(VALUE(N4248),VALUE(LEFT(TRIM(N4248),FIND("|",SUBSTITUTE(SUBSTITUTE(SUBSTITUTE(SUBSTITUTE(SUBSTITUTE(TRIM(N4248),"/","|"),"(","|"),"（","|"),";","|"),"；","|")&amp;"|")-1)))),""),""))</x:f>
        <x:v>21.67</x:v>
      </x:c>
      <x:c r="AI4248" s="15" t="str">
        <x:f>IFERROR(IF(AND(IF(ISNUMBER(O4248),O4248,IFERROR(VALUE(O4248),VALUE(LEFT(TRIM(O4248),FIND("|",SUBSTITUTE(SUBSTITUTE(SUBSTITUTE(SUBSTITUTE(SUBSTITUTE(TRIM(O4248),"/","|"),"(","|"),"（","|"),";","|"),"；","|")&amp;"|")-1))))&gt;=75,IF(ISNUMBER(O4248),O4248,IFERROR(VALUE(O4248),VALUE(LEFT(TRIM(O4248),FIND("|",SUBSTITUTE(SUBSTITUTE(SUBSTITUTE(SUBSTITUTE(SUBSTITUTE(TRIM(O4248),"/","|"),"(","|"),"（","|"),";","|"),"；","|")&amp;"|")-1))))&lt;=85,IF(ISNUMBER(Q4248),Q4248,IFERROR(VALUE(Q4248),VALUE(LEFT(TRIM(Q4248),FIND("|",SUBSTITUTE(SUBSTITUTE(SUBSTITUTE(SUBSTITUTE(SUBSTITUTE(TRIM(Q4248),"/","|"),"(","|"),"（","|"),";","|"),"；","|")&amp;"|")-1))))&gt;0),IF(ISNUMBER(O4248),O4248,IFERROR(VALUE(O4248),VALUE(LEFT(TRIM(O4248),FIND("|",SUBSTITUTE(SUBSTITUTE(SUBSTITUTE(SUBSTITUTE(SUBSTITUTE(TRIM(O4248),"/","|"),"(","|"),"（","|"),";","|"),"；","|")&amp;"|")-1))))*1000/IF(ISNUMBER(Q4248),Q4248,IFERROR(VALUE(Q4248),VALUE(LEFT(TRIM(Q4248),FIND("|",SUBSTITUTE(SUBSTITUTE(SUBSTITUTE(SUBSTITUTE(SUBSTITUTE(TRIM(Q4248),"/","|"),"(","|"),"（","|"),";","|"),"；","|")&amp;"|")-1)))),""),"")</x:f>
      </x:c>
      <x:c r="AJ4248" s="14" t="str">
        <x:f>IF(AI4248="","","非称重实测")</x:f>
      </x:c>
      <x:c r="AK4248" s="14" t="str"/>
      <x:c r="AL4248" s="14" t="str">
        <x:v>v3.4.6-candidate</x:v>
      </x:c>
    </x:row>
    <x:row r="4249">
      <x:c r="A4249" t="n">
        <x:v>407</x:v>
      </x:c>
      <x:c r="B4249" t="str">
        <x:v>SC6510AAAL6HEV</x:v>
      </x:c>
      <x:c r="C4249" t="str">
        <x:v>长安牌</x:v>
      </x:c>
      <x:c r="D4249"/>
      <x:c r="E4249" t="str">
        <x:v>长安深蓝G318</x:v>
      </x:c>
      <x:c r="F4249"/>
      <x:c r="G4249"/>
      <x:c r="H4249" t="str">
        <x:v>插电式增程混合动力运动型乘用车</x:v>
      </x:c>
      <x:c r="I4249" t="str">
        <x:v>SUV-C</x:v>
      </x:c>
      <x:c r="J4249" t="str">
        <x:v>PHEV</x:v>
      </x:c>
      <x:c r="K4249"/>
      <x:c r="L4249" t="n">
        <x:v>2330</x:v>
      </x:c>
      <x:c r="M4249" t="str">
        <x:v>2880</x:v>
      </x:c>
      <x:c r="N4249" t="n">
        <x:v>144140</x:v>
      </x:c>
      <x:c r="O4249" t="str">
        <x:v>35.07</x:v>
      </x:c>
      <x:c r="P4249" t="str">
        <x:v>磷酸铁锂蓄电池</x:v>
      </x:c>
      <x:c r="Q4249"/>
      <x:c r="R4249"/>
      <x:c r="S4249" t="str">
        <x:v>131/200</x:v>
      </x:c>
      <x:c r="T4249" t="n">
        <x:v>331</x:v>
      </x:c>
      <x:c r="U4249"/>
      <x:c r="V4249"/>
      <x:c r="W4249"/>
      <x:c r="X4249" t="str">
        <x:v>7.30/7.50</x:v>
      </x:c>
      <x:c r="Y4249"/>
      <x:c r="Z4249" t="n">
        <x:v>1497</x:v>
      </x:c>
      <x:c r="AA4249" t="str">
        <x:v>110</x:v>
      </x:c>
      <x:c r="AB4249" t="str">
        <x:v>重庆长安汽车股份有限公司</x:v>
      </x:c>
      <x:c r="AC4249" t="str">
        <x:v>JL469ZQ1</x:v>
      </x:c>
      <x:c r="AD4249" t="str">
        <x:v>梳理补充_附件3-PHEV(408)</x:v>
      </x:c>
      <x:c r="AE4249" s="14" t="str"/>
      <x:c r="AF4249" s="14" t="str"/>
      <x:c r="AG4249" s="14" t="str">
        <x:v>待OCR/外部证据：原字段为空</x:v>
      </x:c>
      <x:c r="AH4249" s="15" t="str">
        <x:f>IF(R4249&lt;&gt;"",R4249,IFERROR(IF(AND(IF(ISNUMBER(O4249),O4249,IFERROR(VALUE(O4249),VALUE(LEFT(TRIM(O4249),FIND("|",SUBSTITUTE(SUBSTITUTE(SUBSTITUTE(SUBSTITUTE(SUBSTITUTE(TRIM(O4249),"/","|"),"(","|"),"（","|"),";","|"),"；","|")&amp;"|")-1))))*100/IF(ISNUMBER(N4249),N4249,IFERROR(VALUE(N4249),VALUE(LEFT(TRIM(N4249),FIND("|",SUBSTITUTE(SUBSTITUTE(SUBSTITUTE(SUBSTITUTE(SUBSTITUTE(TRIM(N4249),"/","|"),"(","|"),"（","|"),";","|"),"；","|")&amp;"|")-1))))&gt;=3,IF(ISNUMBER(O4249),O4249,IFERROR(VALUE(O4249),VALUE(LEFT(TRIM(O4249),FIND("|",SUBSTITUTE(SUBSTITUTE(SUBSTITUTE(SUBSTITUTE(SUBSTITUTE(TRIM(O4249),"/","|"),"(","|"),"（","|"),";","|"),"；","|")&amp;"|")-1))))*100/IF(ISNUMBER(N4249),N4249,IFERROR(VALUE(N4249),VALUE(LEFT(TRIM(N4249),FIND("|",SUBSTITUTE(SUBSTITUTE(SUBSTITUTE(SUBSTITUTE(SUBSTITUTE(TRIM(N4249),"/","|"),"(","|"),"（","|"),";","|"),"；","|")&amp;"|")-1))))&lt;=40),IF(ISNUMBER(O4249),O4249,IFERROR(VALUE(O4249),VALUE(LEFT(TRIM(O4249),FIND("|",SUBSTITUTE(SUBSTITUTE(SUBSTITUTE(SUBSTITUTE(SUBSTITUTE(TRIM(O4249),"/","|"),"(","|"),"（","|"),";","|"),"；","|")&amp;"|")-1))))*100/IF(ISNUMBER(N4249),N4249,IFERROR(VALUE(N4249),VALUE(LEFT(TRIM(N4249),FIND("|",SUBSTITUTE(SUBSTITUTE(SUBSTITUTE(SUBSTITUTE(SUBSTITUTE(TRIM(N4249),"/","|"),"(","|"),"（","|"),";","|"),"；","|")&amp;"|")-1)))),""),""))</x:f>
      </x:c>
      <x:c r="AI4249" s="15" t="str">
        <x:f>IFERROR(IF(AND(IF(ISNUMBER(O4249),O4249,IFERROR(VALUE(O4249),VALUE(LEFT(TRIM(O4249),FIND("|",SUBSTITUTE(SUBSTITUTE(SUBSTITUTE(SUBSTITUTE(SUBSTITUTE(TRIM(O4249),"/","|"),"(","|"),"（","|"),";","|"),"；","|")&amp;"|")-1))))&gt;=75,IF(ISNUMBER(O4249),O4249,IFERROR(VALUE(O4249),VALUE(LEFT(TRIM(O4249),FIND("|",SUBSTITUTE(SUBSTITUTE(SUBSTITUTE(SUBSTITUTE(SUBSTITUTE(TRIM(O4249),"/","|"),"(","|"),"（","|"),";","|"),"；","|")&amp;"|")-1))))&lt;=85,IF(ISNUMBER(Q4249),Q4249,IFERROR(VALUE(Q4249),VALUE(LEFT(TRIM(Q4249),FIND("|",SUBSTITUTE(SUBSTITUTE(SUBSTITUTE(SUBSTITUTE(SUBSTITUTE(TRIM(Q4249),"/","|"),"(","|"),"（","|"),";","|"),"；","|")&amp;"|")-1))))&gt;0),IF(ISNUMBER(O4249),O4249,IFERROR(VALUE(O4249),VALUE(LEFT(TRIM(O4249),FIND("|",SUBSTITUTE(SUBSTITUTE(SUBSTITUTE(SUBSTITUTE(SUBSTITUTE(TRIM(O4249),"/","|"),"(","|"),"（","|"),";","|"),"；","|")&amp;"|")-1))))*1000/IF(ISNUMBER(Q4249),Q4249,IFERROR(VALUE(Q4249),VALUE(LEFT(TRIM(Q4249),FIND("|",SUBSTITUTE(SUBSTITUTE(SUBSTITUTE(SUBSTITUTE(SUBSTITUTE(TRIM(Q4249),"/","|"),"(","|"),"（","|"),";","|"),"；","|")&amp;"|")-1)))),""),"")</x:f>
      </x:c>
      <x:c r="AJ4249" s="14" t="str">
        <x:f>IF(AI4249="","","非称重实测")</x:f>
      </x:c>
      <x:c r="AK4249" s="14" t="str"/>
      <x:c r="AL4249" s="14" t="str">
        <x:v>v3.4.6-candidate</x:v>
      </x:c>
    </x:row>
    <x:row r="4250">
      <x:c r="A4250" t="n">
        <x:v>407</x:v>
      </x:c>
      <x:c r="B4250" t="str">
        <x:v>SC6510AAAM6HEV</x:v>
      </x:c>
      <x:c r="C4250" t="str">
        <x:v>长安牌</x:v>
      </x:c>
      <x:c r="D4250"/>
      <x:c r="E4250" t="str">
        <x:v>长安深蓝G318</x:v>
      </x:c>
      <x:c r="F4250"/>
      <x:c r="G4250"/>
      <x:c r="H4250" t="str">
        <x:v>插电式增程混合动力运动型乘用车</x:v>
      </x:c>
      <x:c r="I4250" t="str">
        <x:v>SUV-C</x:v>
      </x:c>
      <x:c r="J4250" t="str">
        <x:v>PHEV</x:v>
      </x:c>
      <x:c r="K4250"/>
      <x:c r="L4250" t="n">
        <x:v>2235</x:v>
      </x:c>
      <x:c r="M4250" t="str">
        <x:v>2880</x:v>
      </x:c>
      <x:c r="N4250" t="n">
        <x:v>148</x:v>
      </x:c>
      <x:c r="O4250" t="str">
        <x:v>35.07</x:v>
      </x:c>
      <x:c r="P4250" t="str">
        <x:v>磷酸铁锂蓄电池</x:v>
      </x:c>
      <x:c r="Q4250"/>
      <x:c r="R4250" t="n">
        <x:v>23.7</x:v>
      </x:c>
      <x:c r="S4250" t="str">
        <x:v>200</x:v>
      </x:c>
      <x:c r="T4250" t="n">
        <x:v>200</x:v>
      </x:c>
      <x:c r="U4250"/>
      <x:c r="V4250"/>
      <x:c r="W4250"/>
      <x:c r="X4250" t="str">
        <x:v>6.8</x:v>
      </x:c>
      <x:c r="Y4250"/>
      <x:c r="Z4250" t="n">
        <x:v>1497</x:v>
      </x:c>
      <x:c r="AA4250" t="str">
        <x:v>110</x:v>
      </x:c>
      <x:c r="AB4250" t="str">
        <x:v>重庆长安汽车股份有限公司</x:v>
      </x:c>
      <x:c r="AC4250" t="str">
        <x:v>JL469ZQ1</x:v>
      </x:c>
      <x:c r="AD4250" t="str">
        <x:v>梳理补充_附件3-PHEV(408)</x:v>
      </x:c>
      <x:c r="AE4250" s="14" t="str"/>
      <x:c r="AF4250" s="14" t="str"/>
      <x:c r="AG4250" s="14" t="str">
        <x:v>待OCR/外部证据：原字段为空</x:v>
      </x:c>
      <x:c r="AH4250" s="15" t="n">
        <x:f>IF(R4250&lt;&gt;"",R4250,IFERROR(IF(AND(IF(ISNUMBER(O4250),O4250,IFERROR(VALUE(O4250),VALUE(LEFT(TRIM(O4250),FIND("|",SUBSTITUTE(SUBSTITUTE(SUBSTITUTE(SUBSTITUTE(SUBSTITUTE(TRIM(O4250),"/","|"),"(","|"),"（","|"),";","|"),"；","|")&amp;"|")-1))))*100/IF(ISNUMBER(N4250),N4250,IFERROR(VALUE(N4250),VALUE(LEFT(TRIM(N4250),FIND("|",SUBSTITUTE(SUBSTITUTE(SUBSTITUTE(SUBSTITUTE(SUBSTITUTE(TRIM(N4250),"/","|"),"(","|"),"（","|"),";","|"),"；","|")&amp;"|")-1))))&gt;=3,IF(ISNUMBER(O4250),O4250,IFERROR(VALUE(O4250),VALUE(LEFT(TRIM(O4250),FIND("|",SUBSTITUTE(SUBSTITUTE(SUBSTITUTE(SUBSTITUTE(SUBSTITUTE(TRIM(O4250),"/","|"),"(","|"),"（","|"),";","|"),"；","|")&amp;"|")-1))))*100/IF(ISNUMBER(N4250),N4250,IFERROR(VALUE(N4250),VALUE(LEFT(TRIM(N4250),FIND("|",SUBSTITUTE(SUBSTITUTE(SUBSTITUTE(SUBSTITUTE(SUBSTITUTE(TRIM(N4250),"/","|"),"(","|"),"（","|"),";","|"),"；","|")&amp;"|")-1))))&lt;=40),IF(ISNUMBER(O4250),O4250,IFERROR(VALUE(O4250),VALUE(LEFT(TRIM(O4250),FIND("|",SUBSTITUTE(SUBSTITUTE(SUBSTITUTE(SUBSTITUTE(SUBSTITUTE(TRIM(O4250),"/","|"),"(","|"),"（","|"),";","|"),"；","|")&amp;"|")-1))))*100/IF(ISNUMBER(N4250),N4250,IFERROR(VALUE(N4250),VALUE(LEFT(TRIM(N4250),FIND("|",SUBSTITUTE(SUBSTITUTE(SUBSTITUTE(SUBSTITUTE(SUBSTITUTE(TRIM(N4250),"/","|"),"(","|"),"（","|"),";","|"),"；","|")&amp;"|")-1)))),""),""))</x:f>
        <x:v>23.7</x:v>
      </x:c>
      <x:c r="AI4250" s="15" t="str">
        <x:f>IFERROR(IF(AND(IF(ISNUMBER(O4250),O4250,IFERROR(VALUE(O4250),VALUE(LEFT(TRIM(O4250),FIND("|",SUBSTITUTE(SUBSTITUTE(SUBSTITUTE(SUBSTITUTE(SUBSTITUTE(TRIM(O4250),"/","|"),"(","|"),"（","|"),";","|"),"；","|")&amp;"|")-1))))&gt;=75,IF(ISNUMBER(O4250),O4250,IFERROR(VALUE(O4250),VALUE(LEFT(TRIM(O4250),FIND("|",SUBSTITUTE(SUBSTITUTE(SUBSTITUTE(SUBSTITUTE(SUBSTITUTE(TRIM(O4250),"/","|"),"(","|"),"（","|"),";","|"),"；","|")&amp;"|")-1))))&lt;=85,IF(ISNUMBER(Q4250),Q4250,IFERROR(VALUE(Q4250),VALUE(LEFT(TRIM(Q4250),FIND("|",SUBSTITUTE(SUBSTITUTE(SUBSTITUTE(SUBSTITUTE(SUBSTITUTE(TRIM(Q4250),"/","|"),"(","|"),"（","|"),";","|"),"；","|")&amp;"|")-1))))&gt;0),IF(ISNUMBER(O4250),O4250,IFERROR(VALUE(O4250),VALUE(LEFT(TRIM(O4250),FIND("|",SUBSTITUTE(SUBSTITUTE(SUBSTITUTE(SUBSTITUTE(SUBSTITUTE(TRIM(O4250),"/","|"),"(","|"),"（","|"),";","|"),"；","|")&amp;"|")-1))))*1000/IF(ISNUMBER(Q4250),Q4250,IFERROR(VALUE(Q4250),VALUE(LEFT(TRIM(Q4250),FIND("|",SUBSTITUTE(SUBSTITUTE(SUBSTITUTE(SUBSTITUTE(SUBSTITUTE(TRIM(Q4250),"/","|"),"(","|"),"（","|"),";","|"),"；","|")&amp;"|")-1)))),""),"")</x:f>
      </x:c>
      <x:c r="AJ4250" s="14" t="str">
        <x:f>IF(AI4250="","","非称重实测")</x:f>
      </x:c>
      <x:c r="AK4250" s="14" t="str"/>
      <x:c r="AL4250" s="14" t="str">
        <x:v>v3.4.6-candidate</x:v>
      </x:c>
    </x:row>
    <x:row r="4251">
      <x:c r="A4251" t="n">
        <x:v>407</x:v>
      </x:c>
      <x:c r="B4251" t="str">
        <x:v>SC6520AAAR6HEV</x:v>
      </x:c>
      <x:c r="C4251" t="str">
        <x:v>长安牌</x:v>
      </x:c>
      <x:c r="D4251"/>
      <x:c r="E4251" t="str">
        <x:v>长安深蓝S09</x:v>
      </x:c>
      <x:c r="F4251"/>
      <x:c r="G4251"/>
      <x:c r="H4251" t="str">
        <x:v>插电式增程混合动力多用途乘用车</x:v>
      </x:c>
      <x:c r="I4251" t="str">
        <x:v>SUV-D</x:v>
      </x:c>
      <x:c r="J4251" t="str">
        <x:v>PHEV</x:v>
      </x:c>
      <x:c r="K4251"/>
      <x:c r="L4251" t="n">
        <x:v>2480</x:v>
      </x:c>
      <x:c r="M4251" t="str">
        <x:v>3105</x:v>
      </x:c>
      <x:c r="N4251" t="n">
        <x:v>240</x:v>
      </x:c>
      <x:c r="O4251" t="str">
        <x:v>53.491</x:v>
      </x:c>
      <x:c r="P4251" t="str">
        <x:v>磷酸铁锂蓄电池</x:v>
      </x:c>
      <x:c r="Q4251"/>
      <x:c r="R4251" t="n">
        <x:v>22.29</x:v>
      </x:c>
      <x:c r="S4251" t="str">
        <x:v>231</x:v>
      </x:c>
      <x:c r="T4251" t="n">
        <x:v>231</x:v>
      </x:c>
      <x:c r="U4251"/>
      <x:c r="V4251"/>
      <x:c r="W4251"/>
      <x:c r="X4251" t="str">
        <x:v>6.2</x:v>
      </x:c>
      <x:c r="Y4251"/>
      <x:c r="Z4251" t="n">
        <x:v>1497</x:v>
      </x:c>
      <x:c r="AA4251" t="str">
        <x:v>110</x:v>
      </x:c>
      <x:c r="AB4251" t="str">
        <x:v>重庆长安汽车股份有限公司</x:v>
      </x:c>
      <x:c r="AC4251" t="str">
        <x:v>JL469ZQ1</x:v>
      </x:c>
      <x:c r="AD4251" t="str">
        <x:v>梳理补充_附件3-PHEV(408)</x:v>
      </x:c>
      <x:c r="AE4251" s="14" t="str"/>
      <x:c r="AF4251" s="14" t="str"/>
      <x:c r="AG4251" s="14" t="str">
        <x:v>待OCR/外部证据：原字段为空</x:v>
      </x:c>
      <x:c r="AH4251" s="15" t="n">
        <x:f>IF(R4251&lt;&gt;"",R4251,IFERROR(IF(AND(IF(ISNUMBER(O4251),O4251,IFERROR(VALUE(O4251),VALUE(LEFT(TRIM(O4251),FIND("|",SUBSTITUTE(SUBSTITUTE(SUBSTITUTE(SUBSTITUTE(SUBSTITUTE(TRIM(O4251),"/","|"),"(","|"),"（","|"),";","|"),"；","|")&amp;"|")-1))))*100/IF(ISNUMBER(N4251),N4251,IFERROR(VALUE(N4251),VALUE(LEFT(TRIM(N4251),FIND("|",SUBSTITUTE(SUBSTITUTE(SUBSTITUTE(SUBSTITUTE(SUBSTITUTE(TRIM(N4251),"/","|"),"(","|"),"（","|"),";","|"),"；","|")&amp;"|")-1))))&gt;=3,IF(ISNUMBER(O4251),O4251,IFERROR(VALUE(O4251),VALUE(LEFT(TRIM(O4251),FIND("|",SUBSTITUTE(SUBSTITUTE(SUBSTITUTE(SUBSTITUTE(SUBSTITUTE(TRIM(O4251),"/","|"),"(","|"),"（","|"),";","|"),"；","|")&amp;"|")-1))))*100/IF(ISNUMBER(N4251),N4251,IFERROR(VALUE(N4251),VALUE(LEFT(TRIM(N4251),FIND("|",SUBSTITUTE(SUBSTITUTE(SUBSTITUTE(SUBSTITUTE(SUBSTITUTE(TRIM(N4251),"/","|"),"(","|"),"（","|"),";","|"),"；","|")&amp;"|")-1))))&lt;=40),IF(ISNUMBER(O4251),O4251,IFERROR(VALUE(O4251),VALUE(LEFT(TRIM(O4251),FIND("|",SUBSTITUTE(SUBSTITUTE(SUBSTITUTE(SUBSTITUTE(SUBSTITUTE(TRIM(O4251),"/","|"),"(","|"),"（","|"),";","|"),"；","|")&amp;"|")-1))))*100/IF(ISNUMBER(N4251),N4251,IFERROR(VALUE(N4251),VALUE(LEFT(TRIM(N4251),FIND("|",SUBSTITUTE(SUBSTITUTE(SUBSTITUTE(SUBSTITUTE(SUBSTITUTE(TRIM(N4251),"/","|"),"(","|"),"（","|"),";","|"),"；","|")&amp;"|")-1)))),""),""))</x:f>
        <x:v>22.29</x:v>
      </x:c>
      <x:c r="AI4251" s="15" t="str">
        <x:f>IFERROR(IF(AND(IF(ISNUMBER(O4251),O4251,IFERROR(VALUE(O4251),VALUE(LEFT(TRIM(O4251),FIND("|",SUBSTITUTE(SUBSTITUTE(SUBSTITUTE(SUBSTITUTE(SUBSTITUTE(TRIM(O4251),"/","|"),"(","|"),"（","|"),";","|"),"；","|")&amp;"|")-1))))&gt;=75,IF(ISNUMBER(O4251),O4251,IFERROR(VALUE(O4251),VALUE(LEFT(TRIM(O4251),FIND("|",SUBSTITUTE(SUBSTITUTE(SUBSTITUTE(SUBSTITUTE(SUBSTITUTE(TRIM(O4251),"/","|"),"(","|"),"（","|"),";","|"),"；","|")&amp;"|")-1))))&lt;=85,IF(ISNUMBER(Q4251),Q4251,IFERROR(VALUE(Q4251),VALUE(LEFT(TRIM(Q4251),FIND("|",SUBSTITUTE(SUBSTITUTE(SUBSTITUTE(SUBSTITUTE(SUBSTITUTE(TRIM(Q4251),"/","|"),"(","|"),"（","|"),";","|"),"；","|")&amp;"|")-1))))&gt;0),IF(ISNUMBER(O4251),O4251,IFERROR(VALUE(O4251),VALUE(LEFT(TRIM(O4251),FIND("|",SUBSTITUTE(SUBSTITUTE(SUBSTITUTE(SUBSTITUTE(SUBSTITUTE(TRIM(O4251),"/","|"),"(","|"),"（","|"),";","|"),"；","|")&amp;"|")-1))))*1000/IF(ISNUMBER(Q4251),Q4251,IFERROR(VALUE(Q4251),VALUE(LEFT(TRIM(Q4251),FIND("|",SUBSTITUTE(SUBSTITUTE(SUBSTITUTE(SUBSTITUTE(SUBSTITUTE(TRIM(Q4251),"/","|"),"(","|"),"（","|"),";","|"),"；","|")&amp;"|")-1)))),""),"")</x:f>
      </x:c>
      <x:c r="AJ4251" s="14" t="str">
        <x:f>IF(AI4251="","","非称重实测")</x:f>
      </x:c>
      <x:c r="AK4251" s="14" t="str"/>
      <x:c r="AL4251" s="14" t="str">
        <x:v>v3.4.6-candidate</x:v>
      </x:c>
    </x:row>
    <x:row r="4252">
      <x:c r="A4252" t="n">
        <x:v>407</x:v>
      </x:c>
      <x:c r="B4252" t="str">
        <x:v>SGM6490NAPHEV</x:v>
      </x:c>
      <x:c r="C4252" t="str">
        <x:v>凯迪拉克(CADILLAC)牌</x:v>
      </x:c>
      <x:c r="D4252"/>
      <x:c r="E4252" t="str">
        <x:v>凯迪拉克XT5</x:v>
      </x:c>
      <x:c r="F4252"/>
      <x:c r="G4252"/>
      <x:c r="H4252" t="str">
        <x:v>插电式混合动力运动型乘用车</x:v>
      </x:c>
      <x:c r="I4252" t="str">
        <x:v>Lux SUV</x:v>
      </x:c>
      <x:c r="J4252" t="str">
        <x:v>PHEV</x:v>
      </x:c>
      <x:c r="K4252"/>
      <x:c r="L4252" t="n">
        <x:v>2170</x:v>
      </x:c>
      <x:c r="M4252" t="str">
        <x:v>2863</x:v>
      </x:c>
      <x:c r="N4252" t="n">
        <x:v>155</x:v>
      </x:c>
      <x:c r="O4252" t="str">
        <x:v>35.5</x:v>
      </x:c>
      <x:c r="P4252" t="str">
        <x:v>三元锂离子电池</x:v>
      </x:c>
      <x:c r="Q4252"/>
      <x:c r="R4252" t="n">
        <x:v>22.9</x:v>
      </x:c>
      <x:c r="S4252" t="str">
        <x:v>160,110</x:v>
      </x:c>
      <x:c r="T4252" t="n">
        <x:v>270</x:v>
      </x:c>
      <x:c r="U4252"/>
      <x:c r="V4252"/>
      <x:c r="W4252"/>
      <x:c r="X4252" t="str">
        <x:v>5.99</x:v>
      </x:c>
      <x:c r="Y4252"/>
      <x:c r="Z4252" t="n">
        <x:v>1498</x:v>
      </x:c>
      <x:c r="AA4252" t="str">
        <x:v>115</x:v>
      </x:c>
      <x:c r="AB4252" t="str">
        <x:v>上汽通用汽车有限公司</x:v>
      </x:c>
      <x:c r="AC4252" t="str">
        <x:v>LD3</x:v>
      </x:c>
      <x:c r="AD4252" t="str">
        <x:v>梳理补充_附件3-PHEV(408)</x:v>
      </x:c>
      <x:c r="AE4252" s="14" t="str"/>
      <x:c r="AF4252" s="14" t="str"/>
      <x:c r="AG4252" s="14" t="str">
        <x:v>待OCR/外部证据：原字段为空</x:v>
      </x:c>
      <x:c r="AH4252" s="15" t="n">
        <x:f>IF(R4252&lt;&gt;"",R4252,IFERROR(IF(AND(IF(ISNUMBER(O4252),O4252,IFERROR(VALUE(O4252),VALUE(LEFT(TRIM(O4252),FIND("|",SUBSTITUTE(SUBSTITUTE(SUBSTITUTE(SUBSTITUTE(SUBSTITUTE(TRIM(O4252),"/","|"),"(","|"),"（","|"),";","|"),"；","|")&amp;"|")-1))))*100/IF(ISNUMBER(N4252),N4252,IFERROR(VALUE(N4252),VALUE(LEFT(TRIM(N4252),FIND("|",SUBSTITUTE(SUBSTITUTE(SUBSTITUTE(SUBSTITUTE(SUBSTITUTE(TRIM(N4252),"/","|"),"(","|"),"（","|"),";","|"),"；","|")&amp;"|")-1))))&gt;=3,IF(ISNUMBER(O4252),O4252,IFERROR(VALUE(O4252),VALUE(LEFT(TRIM(O4252),FIND("|",SUBSTITUTE(SUBSTITUTE(SUBSTITUTE(SUBSTITUTE(SUBSTITUTE(TRIM(O4252),"/","|"),"(","|"),"（","|"),";","|"),"；","|")&amp;"|")-1))))*100/IF(ISNUMBER(N4252),N4252,IFERROR(VALUE(N4252),VALUE(LEFT(TRIM(N4252),FIND("|",SUBSTITUTE(SUBSTITUTE(SUBSTITUTE(SUBSTITUTE(SUBSTITUTE(TRIM(N4252),"/","|"),"(","|"),"（","|"),";","|"),"；","|")&amp;"|")-1))))&lt;=40),IF(ISNUMBER(O4252),O4252,IFERROR(VALUE(O4252),VALUE(LEFT(TRIM(O4252),FIND("|",SUBSTITUTE(SUBSTITUTE(SUBSTITUTE(SUBSTITUTE(SUBSTITUTE(TRIM(O4252),"/","|"),"(","|"),"（","|"),";","|"),"；","|")&amp;"|")-1))))*100/IF(ISNUMBER(N4252),N4252,IFERROR(VALUE(N4252),VALUE(LEFT(TRIM(N4252),FIND("|",SUBSTITUTE(SUBSTITUTE(SUBSTITUTE(SUBSTITUTE(SUBSTITUTE(TRIM(N4252),"/","|"),"(","|"),"（","|"),";","|"),"；","|")&amp;"|")-1)))),""),""))</x:f>
        <x:v>22.9</x:v>
      </x:c>
      <x:c r="AI4252" s="15" t="str">
        <x:f>IFERROR(IF(AND(IF(ISNUMBER(O4252),O4252,IFERROR(VALUE(O4252),VALUE(LEFT(TRIM(O4252),FIND("|",SUBSTITUTE(SUBSTITUTE(SUBSTITUTE(SUBSTITUTE(SUBSTITUTE(TRIM(O4252),"/","|"),"(","|"),"（","|"),";","|"),"；","|")&amp;"|")-1))))&gt;=75,IF(ISNUMBER(O4252),O4252,IFERROR(VALUE(O4252),VALUE(LEFT(TRIM(O4252),FIND("|",SUBSTITUTE(SUBSTITUTE(SUBSTITUTE(SUBSTITUTE(SUBSTITUTE(TRIM(O4252),"/","|"),"(","|"),"（","|"),";","|"),"；","|")&amp;"|")-1))))&lt;=85,IF(ISNUMBER(Q4252),Q4252,IFERROR(VALUE(Q4252),VALUE(LEFT(TRIM(Q4252),FIND("|",SUBSTITUTE(SUBSTITUTE(SUBSTITUTE(SUBSTITUTE(SUBSTITUTE(TRIM(Q4252),"/","|"),"(","|"),"（","|"),";","|"),"；","|")&amp;"|")-1))))&gt;0),IF(ISNUMBER(O4252),O4252,IFERROR(VALUE(O4252),VALUE(LEFT(TRIM(O4252),FIND("|",SUBSTITUTE(SUBSTITUTE(SUBSTITUTE(SUBSTITUTE(SUBSTITUTE(TRIM(O4252),"/","|"),"(","|"),"（","|"),";","|"),"；","|")&amp;"|")-1))))*1000/IF(ISNUMBER(Q4252),Q4252,IFERROR(VALUE(Q4252),VALUE(LEFT(TRIM(Q4252),FIND("|",SUBSTITUTE(SUBSTITUTE(SUBSTITUTE(SUBSTITUTE(SUBSTITUTE(TRIM(Q4252),"/","|"),"(","|"),"（","|"),";","|"),"；","|")&amp;"|")-1)))),""),"")</x:f>
      </x:c>
      <x:c r="AJ4252" s="14" t="str">
        <x:f>IF(AI4252="","","非称重实测")</x:f>
      </x:c>
      <x:c r="AK4252" s="14" t="str"/>
      <x:c r="AL4252" s="14" t="str">
        <x:v>v3.4.6-candidate</x:v>
      </x:c>
    </x:row>
    <x:row r="4253">
      <x:c r="A4253" t="n">
        <x:v>407</x:v>
      </x:c>
      <x:c r="B4253" t="str">
        <x:v>SKE6540DREEVA3F</x:v>
      </x:c>
      <x:c r="C4253" t="str">
        <x:v>问界牌</x:v>
      </x:c>
      <x:c r="D4253"/>
      <x:c r="E4253" t="str">
        <x:v>问界M9</x:v>
      </x:c>
      <x:c r="F4253"/>
      <x:c r="G4253"/>
      <x:c r="H4253" t="str">
        <x:v>插电式增程混合动力多用途乘用车</x:v>
      </x:c>
      <x:c r="I4253" t="str">
        <x:v>SUV-D</x:v>
      </x:c>
      <x:c r="J4253" t="str">
        <x:v>PHEV</x:v>
      </x:c>
      <x:c r="K4253"/>
      <x:c r="L4253" t="n">
        <x:v>3285</x:v>
      </x:c>
      <x:c r="M4253" t="str">
        <x:v>3236</x:v>
      </x:c>
      <x:c r="N4253" t="n">
        <x:v>292</x:v>
      </x:c>
      <x:c r="O4253" t="str">
        <x:v>75.408</x:v>
      </x:c>
      <x:c r="P4253" t="str">
        <x:v>三元锂离子蓄电池</x:v>
      </x:c>
      <x:c r="Q4253"/>
      <x:c r="R4253" t="n">
        <x:v>25.82</x:v>
      </x:c>
      <x:c r="S4253" t="str">
        <x:v>前: 220 / 后: 222</x:v>
      </x:c>
      <x:c r="T4253" t="n">
        <x:v>442</x:v>
      </x:c>
      <x:c r="U4253"/>
      <x:c r="V4253"/>
      <x:c r="W4253"/>
      <x:c r="X4253" t="str">
        <x:v>7.5</x:v>
      </x:c>
      <x:c r="Y4253"/>
      <x:c r="Z4253" t="n">
        <x:v>1997</x:v>
      </x:c>
      <x:c r="AA4253" t="str">
        <x:v>133</x:v>
      </x:c>
      <x:c r="AB4253" t="str">
        <x:v>重庆小康动力有限公司</x:v>
      </x:c>
      <x:c r="AC4253" t="str">
        <x:v>HG20T</x:v>
      </x:c>
      <x:c r="AD4253" t="str">
        <x:v>梳理补充_附件3-PHEV(408)</x:v>
      </x:c>
      <x:c r="AE4253" s="14" t="str"/>
      <x:c r="AF4253" s="14" t="str"/>
      <x:c r="AG4253" s="14" t="str">
        <x:v>待OCR/外部证据：原字段为空</x:v>
      </x:c>
      <x:c r="AH4253" s="15" t="n">
        <x:f>IF(R4253&lt;&gt;"",R4253,IFERROR(IF(AND(IF(ISNUMBER(O4253),O4253,IFERROR(VALUE(O4253),VALUE(LEFT(TRIM(O4253),FIND("|",SUBSTITUTE(SUBSTITUTE(SUBSTITUTE(SUBSTITUTE(SUBSTITUTE(TRIM(O4253),"/","|"),"(","|"),"（","|"),";","|"),"；","|")&amp;"|")-1))))*100/IF(ISNUMBER(N4253),N4253,IFERROR(VALUE(N4253),VALUE(LEFT(TRIM(N4253),FIND("|",SUBSTITUTE(SUBSTITUTE(SUBSTITUTE(SUBSTITUTE(SUBSTITUTE(TRIM(N4253),"/","|"),"(","|"),"（","|"),";","|"),"；","|")&amp;"|")-1))))&gt;=3,IF(ISNUMBER(O4253),O4253,IFERROR(VALUE(O4253),VALUE(LEFT(TRIM(O4253),FIND("|",SUBSTITUTE(SUBSTITUTE(SUBSTITUTE(SUBSTITUTE(SUBSTITUTE(TRIM(O4253),"/","|"),"(","|"),"（","|"),";","|"),"；","|")&amp;"|")-1))))*100/IF(ISNUMBER(N4253),N4253,IFERROR(VALUE(N4253),VALUE(LEFT(TRIM(N4253),FIND("|",SUBSTITUTE(SUBSTITUTE(SUBSTITUTE(SUBSTITUTE(SUBSTITUTE(TRIM(N4253),"/","|"),"(","|"),"（","|"),";","|"),"；","|")&amp;"|")-1))))&lt;=40),IF(ISNUMBER(O4253),O4253,IFERROR(VALUE(O4253),VALUE(LEFT(TRIM(O4253),FIND("|",SUBSTITUTE(SUBSTITUTE(SUBSTITUTE(SUBSTITUTE(SUBSTITUTE(TRIM(O4253),"/","|"),"(","|"),"（","|"),";","|"),"；","|")&amp;"|")-1))))*100/IF(ISNUMBER(N4253),N4253,IFERROR(VALUE(N4253),VALUE(LEFT(TRIM(N4253),FIND("|",SUBSTITUTE(SUBSTITUTE(SUBSTITUTE(SUBSTITUTE(SUBSTITUTE(TRIM(N4253),"/","|"),"(","|"),"（","|"),";","|"),"；","|")&amp;"|")-1)))),""),""))</x:f>
        <x:v>25.82</x:v>
      </x:c>
      <x:c r="AI4253" s="15" t="str">
        <x:f>IFERROR(IF(AND(IF(ISNUMBER(O4253),O4253,IFERROR(VALUE(O4253),VALUE(LEFT(TRIM(O4253),FIND("|",SUBSTITUTE(SUBSTITUTE(SUBSTITUTE(SUBSTITUTE(SUBSTITUTE(TRIM(O4253),"/","|"),"(","|"),"（","|"),";","|"),"；","|")&amp;"|")-1))))&gt;=75,IF(ISNUMBER(O4253),O4253,IFERROR(VALUE(O4253),VALUE(LEFT(TRIM(O4253),FIND("|",SUBSTITUTE(SUBSTITUTE(SUBSTITUTE(SUBSTITUTE(SUBSTITUTE(TRIM(O4253),"/","|"),"(","|"),"（","|"),";","|"),"；","|")&amp;"|")-1))))&lt;=85,IF(ISNUMBER(Q4253),Q4253,IFERROR(VALUE(Q4253),VALUE(LEFT(TRIM(Q4253),FIND("|",SUBSTITUTE(SUBSTITUTE(SUBSTITUTE(SUBSTITUTE(SUBSTITUTE(TRIM(Q4253),"/","|"),"(","|"),"（","|"),";","|"),"；","|")&amp;"|")-1))))&gt;0),IF(ISNUMBER(O4253),O4253,IFERROR(VALUE(O4253),VALUE(LEFT(TRIM(O4253),FIND("|",SUBSTITUTE(SUBSTITUTE(SUBSTITUTE(SUBSTITUTE(SUBSTITUTE(TRIM(O4253),"/","|"),"(","|"),"（","|"),";","|"),"；","|")&amp;"|")-1))))*1000/IF(ISNUMBER(Q4253),Q4253,IFERROR(VALUE(Q4253),VALUE(LEFT(TRIM(Q4253),FIND("|",SUBSTITUTE(SUBSTITUTE(SUBSTITUTE(SUBSTITUTE(SUBSTITUTE(TRIM(Q4253),"/","|"),"(","|"),"（","|"),";","|"),"；","|")&amp;"|")-1)))),""),"")</x:f>
      </x:c>
      <x:c r="AJ4253" s="14" t="str">
        <x:f>IF(AI4253="","","非称重实测")</x:f>
      </x:c>
      <x:c r="AK4253" s="14" t="str"/>
      <x:c r="AL4253" s="14" t="str">
        <x:v>v3.4.6-candidate</x:v>
      </x:c>
    </x:row>
    <x:row r="4254">
      <x:c r="A4254" t="n">
        <x:v>407</x:v>
      </x:c>
      <x:c r="B4254" t="str">
        <x:v>SVW715341APV</x:v>
      </x:c>
      <x:c r="C4254" t="str">
        <x:v>大众汽车(VOLKSWAGEN)牌</x:v>
      </x:c>
      <x:c r="D4254"/>
      <x:c r="E4254" t="str">
        <x:v>大众ID.ERA 5S</x:v>
      </x:c>
      <x:c r="F4254"/>
      <x:c r="G4254"/>
      <x:c r="H4254" t="str">
        <x:v>插电式混合动力轿车</x:v>
      </x:c>
      <x:c r="I4254" t="str">
        <x:v>Car-C</x:v>
      </x:c>
      <x:c r="J4254" t="str">
        <x:v>PHEV</x:v>
      </x:c>
      <x:c r="K4254"/>
      <x:c r="L4254" t="n">
        <x:v>1655</x:v>
      </x:c>
      <x:c r="M4254" t="str">
        <x:v>2766</x:v>
      </x:c>
      <x:c r="N4254" t="n">
        <x:v>120</x:v>
      </x:c>
      <x:c r="O4254" t="str">
        <x:v>19.1</x:v>
      </x:c>
      <x:c r="P4254" t="str">
        <x:v>磷酸铁锂电池</x:v>
      </x:c>
      <x:c r="Q4254"/>
      <x:c r="R4254" t="n">
        <x:v>15.92</x:v>
      </x:c>
      <x:c r="S4254" t="str">
        <x:v>130</x:v>
      </x:c>
      <x:c r="T4254" t="n">
        <x:v>130</x:v>
      </x:c>
      <x:c r="U4254"/>
      <x:c r="V4254"/>
      <x:c r="W4254"/>
      <x:c r="X4254" t="str">
        <x:v>4.19</x:v>
      </x:c>
      <x:c r="Y4254"/>
      <x:c r="Z4254" t="n">
        <x:v>1498</x:v>
      </x:c>
      <x:c r="AA4254" t="str">
        <x:v>80</x:v>
      </x:c>
      <x:c r="AB4254" t="str">
        <x:v>上海汽车集团股份有限公司</x:v>
      </x:c>
      <x:c r="AC4254" t="str">
        <x:v>VWH</x:v>
      </x:c>
      <x:c r="AD4254" t="str">
        <x:v>梳理补充_附件3-PHEV(408)</x:v>
      </x:c>
      <x:c r="AE4254" s="14" t="str"/>
      <x:c r="AF4254" s="14" t="str"/>
      <x:c r="AG4254" s="14" t="str">
        <x:v>待OCR/外部证据：原字段为空</x:v>
      </x:c>
      <x:c r="AH4254" s="15" t="n">
        <x:f>IF(R4254&lt;&gt;"",R4254,IFERROR(IF(AND(IF(ISNUMBER(O4254),O4254,IFERROR(VALUE(O4254),VALUE(LEFT(TRIM(O4254),FIND("|",SUBSTITUTE(SUBSTITUTE(SUBSTITUTE(SUBSTITUTE(SUBSTITUTE(TRIM(O4254),"/","|"),"(","|"),"（","|"),";","|"),"；","|")&amp;"|")-1))))*100/IF(ISNUMBER(N4254),N4254,IFERROR(VALUE(N4254),VALUE(LEFT(TRIM(N4254),FIND("|",SUBSTITUTE(SUBSTITUTE(SUBSTITUTE(SUBSTITUTE(SUBSTITUTE(TRIM(N4254),"/","|"),"(","|"),"（","|"),";","|"),"；","|")&amp;"|")-1))))&gt;=3,IF(ISNUMBER(O4254),O4254,IFERROR(VALUE(O4254),VALUE(LEFT(TRIM(O4254),FIND("|",SUBSTITUTE(SUBSTITUTE(SUBSTITUTE(SUBSTITUTE(SUBSTITUTE(TRIM(O4254),"/","|"),"(","|"),"（","|"),";","|"),"；","|")&amp;"|")-1))))*100/IF(ISNUMBER(N4254),N4254,IFERROR(VALUE(N4254),VALUE(LEFT(TRIM(N4254),FIND("|",SUBSTITUTE(SUBSTITUTE(SUBSTITUTE(SUBSTITUTE(SUBSTITUTE(TRIM(N4254),"/","|"),"(","|"),"（","|"),";","|"),"；","|")&amp;"|")-1))))&lt;=40),IF(ISNUMBER(O4254),O4254,IFERROR(VALUE(O4254),VALUE(LEFT(TRIM(O4254),FIND("|",SUBSTITUTE(SUBSTITUTE(SUBSTITUTE(SUBSTITUTE(SUBSTITUTE(TRIM(O4254),"/","|"),"(","|"),"（","|"),";","|"),"；","|")&amp;"|")-1))))*100/IF(ISNUMBER(N4254),N4254,IFERROR(VALUE(N4254),VALUE(LEFT(TRIM(N4254),FIND("|",SUBSTITUTE(SUBSTITUTE(SUBSTITUTE(SUBSTITUTE(SUBSTITUTE(TRIM(N4254),"/","|"),"(","|"),"（","|"),";","|"),"；","|")&amp;"|")-1)))),""),""))</x:f>
        <x:v>15.92</x:v>
      </x:c>
      <x:c r="AI4254" s="15" t="str">
        <x:f>IFERROR(IF(AND(IF(ISNUMBER(O4254),O4254,IFERROR(VALUE(O4254),VALUE(LEFT(TRIM(O4254),FIND("|",SUBSTITUTE(SUBSTITUTE(SUBSTITUTE(SUBSTITUTE(SUBSTITUTE(TRIM(O4254),"/","|"),"(","|"),"（","|"),";","|"),"；","|")&amp;"|")-1))))&gt;=75,IF(ISNUMBER(O4254),O4254,IFERROR(VALUE(O4254),VALUE(LEFT(TRIM(O4254),FIND("|",SUBSTITUTE(SUBSTITUTE(SUBSTITUTE(SUBSTITUTE(SUBSTITUTE(TRIM(O4254),"/","|"),"(","|"),"（","|"),";","|"),"；","|")&amp;"|")-1))))&lt;=85,IF(ISNUMBER(Q4254),Q4254,IFERROR(VALUE(Q4254),VALUE(LEFT(TRIM(Q4254),FIND("|",SUBSTITUTE(SUBSTITUTE(SUBSTITUTE(SUBSTITUTE(SUBSTITUTE(TRIM(Q4254),"/","|"),"(","|"),"（","|"),";","|"),"；","|")&amp;"|")-1))))&gt;0),IF(ISNUMBER(O4254),O4254,IFERROR(VALUE(O4254),VALUE(LEFT(TRIM(O4254),FIND("|",SUBSTITUTE(SUBSTITUTE(SUBSTITUTE(SUBSTITUTE(SUBSTITUTE(TRIM(O4254),"/","|"),"(","|"),"（","|"),";","|"),"；","|")&amp;"|")-1))))*1000/IF(ISNUMBER(Q4254),Q4254,IFERROR(VALUE(Q4254),VALUE(LEFT(TRIM(Q4254),FIND("|",SUBSTITUTE(SUBSTITUTE(SUBSTITUTE(SUBSTITUTE(SUBSTITUTE(TRIM(Q4254),"/","|"),"(","|"),"（","|"),";","|"),"；","|")&amp;"|")-1)))),""),"")</x:f>
      </x:c>
      <x:c r="AJ4254" s="14" t="str">
        <x:f>IF(AI4254="","","非称重实测")</x:f>
      </x:c>
      <x:c r="AK4254" s="14" t="str"/>
      <x:c r="AL4254" s="14" t="str">
        <x:v>v3.4.6-candidate</x:v>
      </x:c>
    </x:row>
    <x:row r="4255">
      <x:c r="A4255" t="n">
        <x:v>408</x:v>
      </x:c>
      <x:c r="B4255" t="str">
        <x:v>AHC7000BEVK0H</x:v>
      </x:c>
      <x:c r="C4255" t="str">
        <x:v>埃安(AION)</x:v>
      </x:c>
      <x:c r="D4255"/>
      <x:c r="E4255" t="str">
        <x:v>埃安RT</x:v>
      </x:c>
      <x:c r="F4255"/>
      <x:c r="G4255"/>
      <x:c r="H4255" t="str">
        <x:v>纯电动轿车</x:v>
      </x:c>
      <x:c r="I4255" t="str">
        <x:v>Car-C</x:v>
      </x:c>
      <x:c r="J4255" t="str">
        <x:v>BEV</x:v>
      </x:c>
      <x:c r="K4255"/>
      <x:c r="L4255" t="n">
        <x:v>1630</x:v>
      </x:c>
      <x:c r="M4255" t="n">
        <x:v>2775</x:v>
      </x:c>
      <x:c r="N4255" t="str">
        <x:v>605</x:v>
      </x:c>
      <x:c r="O4255" t="n">
        <x:v>56.684</x:v>
      </x:c>
      <x:c r="P4255" t="str">
        <x:v>磷酸铁锂蓄电池</x:v>
      </x:c>
      <x:c r="Q4255"/>
      <x:c r="R4255" t="n">
        <x:v>9.37</x:v>
      </x:c>
      <x:c r="S4255" t="str">
        <x:v>165</x:v>
      </x:c>
      <x:c r="T4255" t="n">
        <x:v>165</x:v>
      </x:c>
      <x:c r="U4255" t="str">
        <x:v>锐湃动力科技有限公司</x:v>
      </x:c>
      <x:c r="V4255"/>
      <x:c r="W4255" t="str">
        <x:v>TZ180XYD3A37</x:v>
      </x:c>
      <x:c r="X4255"/>
      <x:c r="Y4255"/>
      <x:c r="Z4255"/>
      <x:c r="AA4255"/>
      <x:c r="AB4255"/>
      <x:c r="AC4255"/>
      <x:c r="AD4255" t="str">
        <x:v>梳理补充_附件2-BEV(408)</x:v>
      </x:c>
      <x:c r="AE4255" s="14" t="str"/>
      <x:c r="AF4255" s="14" t="str"/>
      <x:c r="AG4255" s="14" t="str">
        <x:v>待OCR/外部证据：原字段为空</x:v>
      </x:c>
      <x:c r="AH4255" s="15" t="n">
        <x:f>IF(R4255&lt;&gt;"",R4255,IFERROR(IF(AND(IF(ISNUMBER(O4255),O4255,IFERROR(VALUE(O4255),VALUE(LEFT(TRIM(O4255),FIND("|",SUBSTITUTE(SUBSTITUTE(SUBSTITUTE(SUBSTITUTE(SUBSTITUTE(TRIM(O4255),"/","|"),"(","|"),"（","|"),";","|"),"；","|")&amp;"|")-1))))*100/IF(ISNUMBER(N4255),N4255,IFERROR(VALUE(N4255),VALUE(LEFT(TRIM(N4255),FIND("|",SUBSTITUTE(SUBSTITUTE(SUBSTITUTE(SUBSTITUTE(SUBSTITUTE(TRIM(N4255),"/","|"),"(","|"),"（","|"),";","|"),"；","|")&amp;"|")-1))))&gt;=3,IF(ISNUMBER(O4255),O4255,IFERROR(VALUE(O4255),VALUE(LEFT(TRIM(O4255),FIND("|",SUBSTITUTE(SUBSTITUTE(SUBSTITUTE(SUBSTITUTE(SUBSTITUTE(TRIM(O4255),"/","|"),"(","|"),"（","|"),";","|"),"；","|")&amp;"|")-1))))*100/IF(ISNUMBER(N4255),N4255,IFERROR(VALUE(N4255),VALUE(LEFT(TRIM(N4255),FIND("|",SUBSTITUTE(SUBSTITUTE(SUBSTITUTE(SUBSTITUTE(SUBSTITUTE(TRIM(N4255),"/","|"),"(","|"),"（","|"),";","|"),"；","|")&amp;"|")-1))))&lt;=40),IF(ISNUMBER(O4255),O4255,IFERROR(VALUE(O4255),VALUE(LEFT(TRIM(O4255),FIND("|",SUBSTITUTE(SUBSTITUTE(SUBSTITUTE(SUBSTITUTE(SUBSTITUTE(TRIM(O4255),"/","|"),"(","|"),"（","|"),";","|"),"；","|")&amp;"|")-1))))*100/IF(ISNUMBER(N4255),N4255,IFERROR(VALUE(N4255),VALUE(LEFT(TRIM(N4255),FIND("|",SUBSTITUTE(SUBSTITUTE(SUBSTITUTE(SUBSTITUTE(SUBSTITUTE(TRIM(N4255),"/","|"),"(","|"),"（","|"),";","|"),"；","|")&amp;"|")-1)))),""),""))</x:f>
        <x:v>9.37</x:v>
      </x:c>
      <x:c r="AI4255" s="15" t="str">
        <x:f>IFERROR(IF(AND(IF(ISNUMBER(O4255),O4255,IFERROR(VALUE(O4255),VALUE(LEFT(TRIM(O4255),FIND("|",SUBSTITUTE(SUBSTITUTE(SUBSTITUTE(SUBSTITUTE(SUBSTITUTE(TRIM(O4255),"/","|"),"(","|"),"（","|"),";","|"),"；","|")&amp;"|")-1))))&gt;=75,IF(ISNUMBER(O4255),O4255,IFERROR(VALUE(O4255),VALUE(LEFT(TRIM(O4255),FIND("|",SUBSTITUTE(SUBSTITUTE(SUBSTITUTE(SUBSTITUTE(SUBSTITUTE(TRIM(O4255),"/","|"),"(","|"),"（","|"),";","|"),"；","|")&amp;"|")-1))))&lt;=85,IF(ISNUMBER(Q4255),Q4255,IFERROR(VALUE(Q4255),VALUE(LEFT(TRIM(Q4255),FIND("|",SUBSTITUTE(SUBSTITUTE(SUBSTITUTE(SUBSTITUTE(SUBSTITUTE(TRIM(Q4255),"/","|"),"(","|"),"（","|"),";","|"),"；","|")&amp;"|")-1))))&gt;0),IF(ISNUMBER(O4255),O4255,IFERROR(VALUE(O4255),VALUE(LEFT(TRIM(O4255),FIND("|",SUBSTITUTE(SUBSTITUTE(SUBSTITUTE(SUBSTITUTE(SUBSTITUTE(TRIM(O4255),"/","|"),"(","|"),"（","|"),";","|"),"；","|")&amp;"|")-1))))*1000/IF(ISNUMBER(Q4255),Q4255,IFERROR(VALUE(Q4255),VALUE(LEFT(TRIM(Q4255),FIND("|",SUBSTITUTE(SUBSTITUTE(SUBSTITUTE(SUBSTITUTE(SUBSTITUTE(TRIM(Q4255),"/","|"),"(","|"),"（","|"),";","|"),"；","|")&amp;"|")-1)))),""),"")</x:f>
      </x:c>
      <x:c r="AJ4255" s="14" t="str">
        <x:f>IF(AI4255="","","非称重实测")</x:f>
      </x:c>
      <x:c r="AK4255" s="14" t="str"/>
      <x:c r="AL4255" s="14" t="str">
        <x:v>v3.4.6-candidate</x:v>
      </x:c>
    </x:row>
    <x:row r="4256">
      <x:c r="A4256" t="n">
        <x:v>408</x:v>
      </x:c>
      <x:c r="B4256" t="str">
        <x:v>AHC7000BEVK0K</x:v>
      </x:c>
      <x:c r="C4256" t="str">
        <x:v>埃安(AION)</x:v>
      </x:c>
      <x:c r="D4256"/>
      <x:c r="E4256" t="str">
        <x:v>埃安RT</x:v>
      </x:c>
      <x:c r="F4256"/>
      <x:c r="G4256"/>
      <x:c r="H4256" t="str">
        <x:v>纯电动轿车</x:v>
      </x:c>
      <x:c r="I4256" t="str">
        <x:v>Car-C</x:v>
      </x:c>
      <x:c r="J4256" t="str">
        <x:v>BEV</x:v>
      </x:c>
      <x:c r="K4256"/>
      <x:c r="L4256" t="n">
        <x:v>1730</x:v>
      </x:c>
      <x:c r="M4256" t="n">
        <x:v>2775</x:v>
      </x:c>
      <x:c r="N4256" t="str">
        <x:v>710/700</x:v>
      </x:c>
      <x:c r="O4256" t="n">
        <x:v>70.18969</x:v>
      </x:c>
      <x:c r="P4256" t="str">
        <x:v>磷酸铁锂蓄电池</x:v>
      </x:c>
      <x:c r="Q4256"/>
      <x:c r="R4256"/>
      <x:c r="S4256" t="str">
        <x:v>165</x:v>
      </x:c>
      <x:c r="T4256" t="n">
        <x:v>165</x:v>
      </x:c>
      <x:c r="U4256" t="str">
        <x:v>锐湃动力科技有限公司</x:v>
      </x:c>
      <x:c r="V4256"/>
      <x:c r="W4256" t="str">
        <x:v>TZ180XYD3A37</x:v>
      </x:c>
      <x:c r="X4256"/>
      <x:c r="Y4256"/>
      <x:c r="Z4256"/>
      <x:c r="AA4256"/>
      <x:c r="AB4256"/>
      <x:c r="AC4256"/>
      <x:c r="AD4256" t="str">
        <x:v>梳理补充_附件2-BEV(408)</x:v>
      </x:c>
      <x:c r="AE4256" s="14" t="str"/>
      <x:c r="AF4256" s="14" t="str"/>
      <x:c r="AG4256" s="14" t="str">
        <x:v>待OCR/外部证据：原字段为空</x:v>
      </x:c>
      <x:c r="AH4256" s="15" t="n">
        <x:f>IF(R4256&lt;&gt;"",R4256,IFERROR(IF(AND(IF(ISNUMBER(O4256),O4256,IFERROR(VALUE(O4256),VALUE(LEFT(TRIM(O4256),FIND("|",SUBSTITUTE(SUBSTITUTE(SUBSTITUTE(SUBSTITUTE(SUBSTITUTE(TRIM(O4256),"/","|"),"(","|"),"（","|"),";","|"),"；","|")&amp;"|")-1))))*100/IF(ISNUMBER(N4256),N4256,IFERROR(VALUE(N4256),VALUE(LEFT(TRIM(N4256),FIND("|",SUBSTITUTE(SUBSTITUTE(SUBSTITUTE(SUBSTITUTE(SUBSTITUTE(TRIM(N4256),"/","|"),"(","|"),"（","|"),";","|"),"；","|")&amp;"|")-1))))&gt;=3,IF(ISNUMBER(O4256),O4256,IFERROR(VALUE(O4256),VALUE(LEFT(TRIM(O4256),FIND("|",SUBSTITUTE(SUBSTITUTE(SUBSTITUTE(SUBSTITUTE(SUBSTITUTE(TRIM(O4256),"/","|"),"(","|"),"（","|"),";","|"),"；","|")&amp;"|")-1))))*100/IF(ISNUMBER(N4256),N4256,IFERROR(VALUE(N4256),VALUE(LEFT(TRIM(N4256),FIND("|",SUBSTITUTE(SUBSTITUTE(SUBSTITUTE(SUBSTITUTE(SUBSTITUTE(TRIM(N4256),"/","|"),"(","|"),"（","|"),";","|"),"；","|")&amp;"|")-1))))&lt;=40),IF(ISNUMBER(O4256),O4256,IFERROR(VALUE(O4256),VALUE(LEFT(TRIM(O4256),FIND("|",SUBSTITUTE(SUBSTITUTE(SUBSTITUTE(SUBSTITUTE(SUBSTITUTE(TRIM(O4256),"/","|"),"(","|"),"（","|"),";","|"),"；","|")&amp;"|")-1))))*100/IF(ISNUMBER(N4256),N4256,IFERROR(VALUE(N4256),VALUE(LEFT(TRIM(N4256),FIND("|",SUBSTITUTE(SUBSTITUTE(SUBSTITUTE(SUBSTITUTE(SUBSTITUTE(TRIM(N4256),"/","|"),"(","|"),"（","|"),";","|"),"；","|")&amp;"|")-1)))),""),""))</x:f>
        <x:v>9.885871830985916</x:v>
      </x:c>
      <x:c r="AI4256" s="15" t="str">
        <x:f>IFERROR(IF(AND(IF(ISNUMBER(O4256),O4256,IFERROR(VALUE(O4256),VALUE(LEFT(TRIM(O4256),FIND("|",SUBSTITUTE(SUBSTITUTE(SUBSTITUTE(SUBSTITUTE(SUBSTITUTE(TRIM(O4256),"/","|"),"(","|"),"（","|"),";","|"),"；","|")&amp;"|")-1))))&gt;=75,IF(ISNUMBER(O4256),O4256,IFERROR(VALUE(O4256),VALUE(LEFT(TRIM(O4256),FIND("|",SUBSTITUTE(SUBSTITUTE(SUBSTITUTE(SUBSTITUTE(SUBSTITUTE(TRIM(O4256),"/","|"),"(","|"),"（","|"),";","|"),"；","|")&amp;"|")-1))))&lt;=85,IF(ISNUMBER(Q4256),Q4256,IFERROR(VALUE(Q4256),VALUE(LEFT(TRIM(Q4256),FIND("|",SUBSTITUTE(SUBSTITUTE(SUBSTITUTE(SUBSTITUTE(SUBSTITUTE(TRIM(Q4256),"/","|"),"(","|"),"（","|"),";","|"),"；","|")&amp;"|")-1))))&gt;0),IF(ISNUMBER(O4256),O4256,IFERROR(VALUE(O4256),VALUE(LEFT(TRIM(O4256),FIND("|",SUBSTITUTE(SUBSTITUTE(SUBSTITUTE(SUBSTITUTE(SUBSTITUTE(TRIM(O4256),"/","|"),"(","|"),"（","|"),";","|"),"；","|")&amp;"|")-1))))*1000/IF(ISNUMBER(Q4256),Q4256,IFERROR(VALUE(Q4256),VALUE(LEFT(TRIM(Q4256),FIND("|",SUBSTITUTE(SUBSTITUTE(SUBSTITUTE(SUBSTITUTE(SUBSTITUTE(TRIM(Q4256),"/","|"),"(","|"),"（","|"),";","|"),"；","|")&amp;"|")-1)))),""),"")</x:f>
      </x:c>
      <x:c r="AJ4256" s="14" t="str">
        <x:f>IF(AI4256="","","非称重实测")</x:f>
      </x:c>
      <x:c r="AK4256" s="14" t="str">
        <x:v>电耗公式可补</x:v>
      </x:c>
      <x:c r="AL4256" s="14" t="str">
        <x:v>v3.4.6-candidate</x:v>
      </x:c>
    </x:row>
    <x:row r="4257">
      <x:c r="A4257" t="n">
        <x:v>408</x:v>
      </x:c>
      <x:c r="B4257" t="str">
        <x:v>AHC7000BEVL0P</x:v>
      </x:c>
      <x:c r="C4257" t="str">
        <x:v>埃安(AION)</x:v>
      </x:c>
      <x:c r="D4257"/>
      <x:c r="E4257" t="str">
        <x:v>埃安UT</x:v>
      </x:c>
      <x:c r="F4257"/>
      <x:c r="G4257"/>
      <x:c r="H4257" t="str">
        <x:v>纯电动轿车</x:v>
      </x:c>
      <x:c r="I4257" t="str">
        <x:v>Car-C</x:v>
      </x:c>
      <x:c r="J4257" t="str">
        <x:v>BEV</x:v>
      </x:c>
      <x:c r="K4257"/>
      <x:c r="L4257" t="n">
        <x:v>1600</x:v>
      </x:c>
      <x:c r="M4257" t="n">
        <x:v>2750</x:v>
      </x:c>
      <x:c r="N4257" t="str">
        <x:v>530</x:v>
      </x:c>
      <x:c r="O4257" t="n">
        <x:v>56.684</x:v>
      </x:c>
      <x:c r="P4257" t="str">
        <x:v>磷酸铁锂蓄电池</x:v>
      </x:c>
      <x:c r="Q4257"/>
      <x:c r="R4257" t="n">
        <x:v>10.7</x:v>
      </x:c>
      <x:c r="S4257" t="str">
        <x:v>45</x:v>
      </x:c>
      <x:c r="T4257" t="n">
        <x:v>45</x:v>
      </x:c>
      <x:c r="U4257" t="str">
        <x:v>锐湃动力科技有限公司</x:v>
      </x:c>
      <x:c r="V4257"/>
      <x:c r="W4257" t="str">
        <x:v>TZ160XYD3A02</x:v>
      </x:c>
      <x:c r="X4257"/>
      <x:c r="Y4257"/>
      <x:c r="Z4257"/>
      <x:c r="AA4257"/>
      <x:c r="AB4257"/>
      <x:c r="AC4257"/>
      <x:c r="AD4257" t="str">
        <x:v>梳理补充_附件2-BEV(408)</x:v>
      </x:c>
      <x:c r="AE4257" s="14" t="str"/>
      <x:c r="AF4257" s="14" t="str"/>
      <x:c r="AG4257" s="14" t="str">
        <x:v>待OCR/外部证据：原字段为空</x:v>
      </x:c>
      <x:c r="AH4257" s="15" t="n">
        <x:f>IF(R4257&lt;&gt;"",R4257,IFERROR(IF(AND(IF(ISNUMBER(O4257),O4257,IFERROR(VALUE(O4257),VALUE(LEFT(TRIM(O4257),FIND("|",SUBSTITUTE(SUBSTITUTE(SUBSTITUTE(SUBSTITUTE(SUBSTITUTE(TRIM(O4257),"/","|"),"(","|"),"（","|"),";","|"),"；","|")&amp;"|")-1))))*100/IF(ISNUMBER(N4257),N4257,IFERROR(VALUE(N4257),VALUE(LEFT(TRIM(N4257),FIND("|",SUBSTITUTE(SUBSTITUTE(SUBSTITUTE(SUBSTITUTE(SUBSTITUTE(TRIM(N4257),"/","|"),"(","|"),"（","|"),";","|"),"；","|")&amp;"|")-1))))&gt;=3,IF(ISNUMBER(O4257),O4257,IFERROR(VALUE(O4257),VALUE(LEFT(TRIM(O4257),FIND("|",SUBSTITUTE(SUBSTITUTE(SUBSTITUTE(SUBSTITUTE(SUBSTITUTE(TRIM(O4257),"/","|"),"(","|"),"（","|"),";","|"),"；","|")&amp;"|")-1))))*100/IF(ISNUMBER(N4257),N4257,IFERROR(VALUE(N4257),VALUE(LEFT(TRIM(N4257),FIND("|",SUBSTITUTE(SUBSTITUTE(SUBSTITUTE(SUBSTITUTE(SUBSTITUTE(TRIM(N4257),"/","|"),"(","|"),"（","|"),";","|"),"；","|")&amp;"|")-1))))&lt;=40),IF(ISNUMBER(O4257),O4257,IFERROR(VALUE(O4257),VALUE(LEFT(TRIM(O4257),FIND("|",SUBSTITUTE(SUBSTITUTE(SUBSTITUTE(SUBSTITUTE(SUBSTITUTE(TRIM(O4257),"/","|"),"(","|"),"（","|"),";","|"),"；","|")&amp;"|")-1))))*100/IF(ISNUMBER(N4257),N4257,IFERROR(VALUE(N4257),VALUE(LEFT(TRIM(N4257),FIND("|",SUBSTITUTE(SUBSTITUTE(SUBSTITUTE(SUBSTITUTE(SUBSTITUTE(TRIM(N4257),"/","|"),"(","|"),"（","|"),";","|"),"；","|")&amp;"|")-1)))),""),""))</x:f>
        <x:v>10.7</x:v>
      </x:c>
      <x:c r="AI4257" s="15" t="str">
        <x:f>IFERROR(IF(AND(IF(ISNUMBER(O4257),O4257,IFERROR(VALUE(O4257),VALUE(LEFT(TRIM(O4257),FIND("|",SUBSTITUTE(SUBSTITUTE(SUBSTITUTE(SUBSTITUTE(SUBSTITUTE(TRIM(O4257),"/","|"),"(","|"),"（","|"),";","|"),"；","|")&amp;"|")-1))))&gt;=75,IF(ISNUMBER(O4257),O4257,IFERROR(VALUE(O4257),VALUE(LEFT(TRIM(O4257),FIND("|",SUBSTITUTE(SUBSTITUTE(SUBSTITUTE(SUBSTITUTE(SUBSTITUTE(TRIM(O4257),"/","|"),"(","|"),"（","|"),";","|"),"；","|")&amp;"|")-1))))&lt;=85,IF(ISNUMBER(Q4257),Q4257,IFERROR(VALUE(Q4257),VALUE(LEFT(TRIM(Q4257),FIND("|",SUBSTITUTE(SUBSTITUTE(SUBSTITUTE(SUBSTITUTE(SUBSTITUTE(TRIM(Q4257),"/","|"),"(","|"),"（","|"),";","|"),"；","|")&amp;"|")-1))))&gt;0),IF(ISNUMBER(O4257),O4257,IFERROR(VALUE(O4257),VALUE(LEFT(TRIM(O4257),FIND("|",SUBSTITUTE(SUBSTITUTE(SUBSTITUTE(SUBSTITUTE(SUBSTITUTE(TRIM(O4257),"/","|"),"(","|"),"（","|"),";","|"),"；","|")&amp;"|")-1))))*1000/IF(ISNUMBER(Q4257),Q4257,IFERROR(VALUE(Q4257),VALUE(LEFT(TRIM(Q4257),FIND("|",SUBSTITUTE(SUBSTITUTE(SUBSTITUTE(SUBSTITUTE(SUBSTITUTE(TRIM(Q4257),"/","|"),"(","|"),"（","|"),";","|"),"；","|")&amp;"|")-1)))),""),"")</x:f>
      </x:c>
      <x:c r="AJ4257" s="14" t="str">
        <x:f>IF(AI4257="","","非称重实测")</x:f>
      </x:c>
      <x:c r="AK4257" s="14" t="str"/>
      <x:c r="AL4257" s="14" t="str">
        <x:v>v3.4.6-candidate</x:v>
      </x:c>
    </x:row>
    <x:row r="4258">
      <x:c r="A4258" t="n">
        <x:v>408</x:v>
      </x:c>
      <x:c r="B4258" t="str">
        <x:v>BJ6500A601BEV</x:v>
      </x:c>
      <x:c r="C4258" t="str">
        <x:v>极狐(ARCFOX)牌</x:v>
      </x:c>
      <x:c r="D4258"/>
      <x:c r="E4258" t="str">
        <x:v>极狐αT7</x:v>
      </x:c>
      <x:c r="F4258"/>
      <x:c r="G4258"/>
      <x:c r="H4258" t="str">
        <x:v>纯电动多用途乘用车</x:v>
      </x:c>
      <x:c r="I4258" t="str">
        <x:v>SUV-D</x:v>
      </x:c>
      <x:c r="J4258" t="str">
        <x:v>BEV</x:v>
      </x:c>
      <x:c r="K4258"/>
      <x:c r="L4258" t="n">
        <x:v>1980</x:v>
      </x:c>
      <x:c r="M4258" t="n">
        <x:v>3040</x:v>
      </x:c>
      <x:c r="N4258" t="str">
        <x:v>650</x:v>
      </x:c>
      <x:c r="O4258" t="n">
        <x:v>72.8</x:v>
      </x:c>
      <x:c r="P4258" t="str">
        <x:v>磷酸铁锂蓄电池</x:v>
      </x:c>
      <x:c r="Q4258"/>
      <x:c r="R4258" t="n">
        <x:v>11.2</x:v>
      </x:c>
      <x:c r="S4258" t="str">
        <x:v>227</x:v>
      </x:c>
      <x:c r="T4258" t="n">
        <x:v>227</x:v>
      </x:c>
      <x:c r="U4258" t="str">
        <x:v>湖南中车时代电驱科技有限公司</x:v>
      </x:c>
      <x:c r="V4258"/>
      <x:c r="W4258" t="str">
        <x:v>TZ220XY410</x:v>
      </x:c>
      <x:c r="X4258"/>
      <x:c r="Y4258"/>
      <x:c r="Z4258"/>
      <x:c r="AA4258"/>
      <x:c r="AB4258"/>
      <x:c r="AC4258"/>
      <x:c r="AD4258" t="str">
        <x:v>梳理补充_附件2-BEV(408)</x:v>
      </x:c>
      <x:c r="AE4258" s="14" t="str"/>
      <x:c r="AF4258" s="14" t="str"/>
      <x:c r="AG4258" s="14" t="str">
        <x:v>待OCR/外部证据：原字段为空</x:v>
      </x:c>
      <x:c r="AH4258" s="15" t="n">
        <x:f>IF(R4258&lt;&gt;"",R4258,IFERROR(IF(AND(IF(ISNUMBER(O4258),O4258,IFERROR(VALUE(O4258),VALUE(LEFT(TRIM(O4258),FIND("|",SUBSTITUTE(SUBSTITUTE(SUBSTITUTE(SUBSTITUTE(SUBSTITUTE(TRIM(O4258),"/","|"),"(","|"),"（","|"),";","|"),"；","|")&amp;"|")-1))))*100/IF(ISNUMBER(N4258),N4258,IFERROR(VALUE(N4258),VALUE(LEFT(TRIM(N4258),FIND("|",SUBSTITUTE(SUBSTITUTE(SUBSTITUTE(SUBSTITUTE(SUBSTITUTE(TRIM(N4258),"/","|"),"(","|"),"（","|"),";","|"),"；","|")&amp;"|")-1))))&gt;=3,IF(ISNUMBER(O4258),O4258,IFERROR(VALUE(O4258),VALUE(LEFT(TRIM(O4258),FIND("|",SUBSTITUTE(SUBSTITUTE(SUBSTITUTE(SUBSTITUTE(SUBSTITUTE(TRIM(O4258),"/","|"),"(","|"),"（","|"),";","|"),"；","|")&amp;"|")-1))))*100/IF(ISNUMBER(N4258),N4258,IFERROR(VALUE(N4258),VALUE(LEFT(TRIM(N4258),FIND("|",SUBSTITUTE(SUBSTITUTE(SUBSTITUTE(SUBSTITUTE(SUBSTITUTE(TRIM(N4258),"/","|"),"(","|"),"（","|"),";","|"),"；","|")&amp;"|")-1))))&lt;=40),IF(ISNUMBER(O4258),O4258,IFERROR(VALUE(O4258),VALUE(LEFT(TRIM(O4258),FIND("|",SUBSTITUTE(SUBSTITUTE(SUBSTITUTE(SUBSTITUTE(SUBSTITUTE(TRIM(O4258),"/","|"),"(","|"),"（","|"),";","|"),"；","|")&amp;"|")-1))))*100/IF(ISNUMBER(N4258),N4258,IFERROR(VALUE(N4258),VALUE(LEFT(TRIM(N4258),FIND("|",SUBSTITUTE(SUBSTITUTE(SUBSTITUTE(SUBSTITUTE(SUBSTITUTE(TRIM(N4258),"/","|"),"(","|"),"（","|"),";","|"),"；","|")&amp;"|")-1)))),""),""))</x:f>
        <x:v>11.2</x:v>
      </x:c>
      <x:c r="AI4258" s="15" t="str">
        <x:f>IFERROR(IF(AND(IF(ISNUMBER(O4258),O4258,IFERROR(VALUE(O4258),VALUE(LEFT(TRIM(O4258),FIND("|",SUBSTITUTE(SUBSTITUTE(SUBSTITUTE(SUBSTITUTE(SUBSTITUTE(TRIM(O4258),"/","|"),"(","|"),"（","|"),";","|"),"；","|")&amp;"|")-1))))&gt;=75,IF(ISNUMBER(O4258),O4258,IFERROR(VALUE(O4258),VALUE(LEFT(TRIM(O4258),FIND("|",SUBSTITUTE(SUBSTITUTE(SUBSTITUTE(SUBSTITUTE(SUBSTITUTE(TRIM(O4258),"/","|"),"(","|"),"（","|"),";","|"),"；","|")&amp;"|")-1))))&lt;=85,IF(ISNUMBER(Q4258),Q4258,IFERROR(VALUE(Q4258),VALUE(LEFT(TRIM(Q4258),FIND("|",SUBSTITUTE(SUBSTITUTE(SUBSTITUTE(SUBSTITUTE(SUBSTITUTE(TRIM(Q4258),"/","|"),"(","|"),"（","|"),";","|"),"；","|")&amp;"|")-1))))&gt;0),IF(ISNUMBER(O4258),O4258,IFERROR(VALUE(O4258),VALUE(LEFT(TRIM(O4258),FIND("|",SUBSTITUTE(SUBSTITUTE(SUBSTITUTE(SUBSTITUTE(SUBSTITUTE(TRIM(O4258),"/","|"),"(","|"),"（","|"),";","|"),"；","|")&amp;"|")-1))))*1000/IF(ISNUMBER(Q4258),Q4258,IFERROR(VALUE(Q4258),VALUE(LEFT(TRIM(Q4258),FIND("|",SUBSTITUTE(SUBSTITUTE(SUBSTITUTE(SUBSTITUTE(SUBSTITUTE(TRIM(Q4258),"/","|"),"(","|"),"（","|"),";","|"),"；","|")&amp;"|")-1)))),""),"")</x:f>
      </x:c>
      <x:c r="AJ4258" s="14" t="str">
        <x:f>IF(AI4258="","","非称重实测")</x:f>
      </x:c>
      <x:c r="AK4258" s="14" t="str"/>
      <x:c r="AL4258" s="14" t="str">
        <x:v>v3.4.6-candidate</x:v>
      </x:c>
    </x:row>
    <x:row r="4259">
      <x:c r="A4259" t="n">
        <x:v>408</x:v>
      </x:c>
      <x:c r="B4259" t="str">
        <x:v>BJ6500A60BEV</x:v>
      </x:c>
      <x:c r="C4259" t="str">
        <x:v>极狐(ARCFOX)牌</x:v>
      </x:c>
      <x:c r="D4259"/>
      <x:c r="E4259" t="str">
        <x:v>极狐αT7</x:v>
      </x:c>
      <x:c r="F4259"/>
      <x:c r="G4259"/>
      <x:c r="H4259" t="str">
        <x:v>纯电动多用途乘用车</x:v>
      </x:c>
      <x:c r="I4259" t="str">
        <x:v>SUV-D</x:v>
      </x:c>
      <x:c r="J4259" t="str">
        <x:v>BEV</x:v>
      </x:c>
      <x:c r="K4259"/>
      <x:c r="L4259" t="n">
        <x:v>2050</x:v>
      </x:c>
      <x:c r="M4259" t="n">
        <x:v>3040</x:v>
      </x:c>
      <x:c r="N4259" t="str">
        <x:v>715</x:v>
      </x:c>
      <x:c r="O4259" t="n">
        <x:v>81.9</x:v>
      </x:c>
      <x:c r="P4259" t="str">
        <x:v>磷酸铁锂蓄电池</x:v>
      </x:c>
      <x:c r="Q4259" t="n">
        <x:v>145.21</x:v>
      </x:c>
      <x:c r="R4259" t="n">
        <x:v>11.45</x:v>
      </x:c>
      <x:c r="S4259" t="str">
        <x:v>227</x:v>
      </x:c>
      <x:c r="T4259" t="n">
        <x:v>227</x:v>
      </x:c>
      <x:c r="U4259" t="str">
        <x:v>湖南中车时代电驱科技有限公司</x:v>
      </x:c>
      <x:c r="V4259"/>
      <x:c r="W4259" t="str">
        <x:v>TZ220XY410</x:v>
      </x:c>
      <x:c r="X4259"/>
      <x:c r="Y4259"/>
      <x:c r="Z4259"/>
      <x:c r="AA4259"/>
      <x:c r="AB4259"/>
      <x:c r="AC4259"/>
      <x:c r="AD4259" t="str">
        <x:v>梳理补充_附件2-BEV(408)</x:v>
      </x:c>
      <x:c r="AE4259" s="14" t="str"/>
      <x:c r="AF4259" s="14" t="str"/>
      <x:c r="AG4259" s="14" t="str">
        <x:v>待OCR/外部证据：原字段为空</x:v>
      </x:c>
      <x:c r="AH4259" s="15" t="n">
        <x:f>IF(R4259&lt;&gt;"",R4259,IFERROR(IF(AND(IF(ISNUMBER(O4259),O4259,IFERROR(VALUE(O4259),VALUE(LEFT(TRIM(O4259),FIND("|",SUBSTITUTE(SUBSTITUTE(SUBSTITUTE(SUBSTITUTE(SUBSTITUTE(TRIM(O4259),"/","|"),"(","|"),"（","|"),";","|"),"；","|")&amp;"|")-1))))*100/IF(ISNUMBER(N4259),N4259,IFERROR(VALUE(N4259),VALUE(LEFT(TRIM(N4259),FIND("|",SUBSTITUTE(SUBSTITUTE(SUBSTITUTE(SUBSTITUTE(SUBSTITUTE(TRIM(N4259),"/","|"),"(","|"),"（","|"),";","|"),"；","|")&amp;"|")-1))))&gt;=3,IF(ISNUMBER(O4259),O4259,IFERROR(VALUE(O4259),VALUE(LEFT(TRIM(O4259),FIND("|",SUBSTITUTE(SUBSTITUTE(SUBSTITUTE(SUBSTITUTE(SUBSTITUTE(TRIM(O4259),"/","|"),"(","|"),"（","|"),";","|"),"；","|")&amp;"|")-1))))*100/IF(ISNUMBER(N4259),N4259,IFERROR(VALUE(N4259),VALUE(LEFT(TRIM(N4259),FIND("|",SUBSTITUTE(SUBSTITUTE(SUBSTITUTE(SUBSTITUTE(SUBSTITUTE(TRIM(N4259),"/","|"),"(","|"),"（","|"),";","|"),"；","|")&amp;"|")-1))))&lt;=40),IF(ISNUMBER(O4259),O4259,IFERROR(VALUE(O4259),VALUE(LEFT(TRIM(O4259),FIND("|",SUBSTITUTE(SUBSTITUTE(SUBSTITUTE(SUBSTITUTE(SUBSTITUTE(TRIM(O4259),"/","|"),"(","|"),"（","|"),";","|"),"；","|")&amp;"|")-1))))*100/IF(ISNUMBER(N4259),N4259,IFERROR(VALUE(N4259),VALUE(LEFT(TRIM(N4259),FIND("|",SUBSTITUTE(SUBSTITUTE(SUBSTITUTE(SUBSTITUTE(SUBSTITUTE(TRIM(N4259),"/","|"),"(","|"),"（","|"),";","|"),"；","|")&amp;"|")-1)))),""),""))</x:f>
        <x:v>11.45</x:v>
      </x:c>
      <x:c r="AI4259" s="15" t="n">
        <x:f>IFERROR(IF(AND(IF(ISNUMBER(O4259),O4259,IFERROR(VALUE(O4259),VALUE(LEFT(TRIM(O4259),FIND("|",SUBSTITUTE(SUBSTITUTE(SUBSTITUTE(SUBSTITUTE(SUBSTITUTE(TRIM(O4259),"/","|"),"(","|"),"（","|"),";","|"),"；","|")&amp;"|")-1))))&gt;=75,IF(ISNUMBER(O4259),O4259,IFERROR(VALUE(O4259),VALUE(LEFT(TRIM(O4259),FIND("|",SUBSTITUTE(SUBSTITUTE(SUBSTITUTE(SUBSTITUTE(SUBSTITUTE(TRIM(O4259),"/","|"),"(","|"),"（","|"),";","|"),"；","|")&amp;"|")-1))))&lt;=85,IF(ISNUMBER(Q4259),Q4259,IFERROR(VALUE(Q4259),VALUE(LEFT(TRIM(Q4259),FIND("|",SUBSTITUTE(SUBSTITUTE(SUBSTITUTE(SUBSTITUTE(SUBSTITUTE(TRIM(Q4259),"/","|"),"(","|"),"（","|"),";","|"),"；","|")&amp;"|")-1))))&gt;0),IF(ISNUMBER(O4259),O4259,IFERROR(VALUE(O4259),VALUE(LEFT(TRIM(O4259),FIND("|",SUBSTITUTE(SUBSTITUTE(SUBSTITUTE(SUBSTITUTE(SUBSTITUTE(TRIM(O4259),"/","|"),"(","|"),"（","|"),";","|"),"；","|")&amp;"|")-1))))*1000/IF(ISNUMBER(Q4259),Q4259,IFERROR(VALUE(Q4259),VALUE(LEFT(TRIM(Q4259),FIND("|",SUBSTITUTE(SUBSTITUTE(SUBSTITUTE(SUBSTITUTE(SUBSTITUTE(TRIM(Q4259),"/","|"),"(","|"),"（","|"),";","|"),"；","|")&amp;"|")-1)))),""),"")</x:f>
        <x:v>564.0107430617726</x:v>
      </x:c>
      <x:c r="AJ4259" s="14" t="str">
        <x:f>IF(AI4259="","","非称重实测")</x:f>
        <x:v>非称重实测</x:v>
      </x:c>
      <x:c r="AK4259" s="14" t="str">
        <x:v>80kWh质量可推导</x:v>
      </x:c>
      <x:c r="AL4259" s="14" t="str">
        <x:v>v3.4.6-candidate</x:v>
      </x:c>
    </x:row>
    <x:row r="4260">
      <x:c r="A4260" t="n">
        <x:v>408</x:v>
      </x:c>
      <x:c r="B4260" t="str">
        <x:v>BJ6530K80BEV</x:v>
      </x:c>
      <x:c r="C4260" t="str">
        <x:v>极狐牌</x:v>
      </x:c>
      <x:c r="D4260"/>
      <x:c r="E4260" t="str">
        <x:v>问道V9</x:v>
      </x:c>
      <x:c r="F4260"/>
      <x:c r="G4260"/>
      <x:c r="H4260" t="str">
        <x:v>纯电动多用途乘用车</x:v>
      </x:c>
      <x:c r="I4260" t="str">
        <x:v>MPV-D</x:v>
      </x:c>
      <x:c r="J4260" t="str">
        <x:v>BEV</x:v>
      </x:c>
      <x:c r="K4260"/>
      <x:c r="L4260" t="n">
        <x:v>2535</x:v>
      </x:c>
      <x:c r="M4260" t="n">
        <x:v>3200</x:v>
      </x:c>
      <x:c r="N4260" t="str">
        <x:v>708</x:v>
      </x:c>
      <x:c r="O4260" t="n">
        <x:v>97.6</x:v>
      </x:c>
      <x:c r="P4260" t="str">
        <x:v>三元锂离子蓄电池</x:v>
      </x:c>
      <x:c r="Q4260"/>
      <x:c r="R4260" t="n">
        <x:v>13.79</x:v>
      </x:c>
      <x:c r="S4260" t="str">
        <x:v>227</x:v>
      </x:c>
      <x:c r="T4260" t="n">
        <x:v>227</x:v>
      </x:c>
      <x:c r="U4260" t="str">
        <x:v>湖南中车时代电驱科技有限公司</x:v>
      </x:c>
      <x:c r="V4260"/>
      <x:c r="W4260" t="str">
        <x:v>TZ220XY410</x:v>
      </x:c>
      <x:c r="X4260"/>
      <x:c r="Y4260"/>
      <x:c r="Z4260"/>
      <x:c r="AA4260"/>
      <x:c r="AB4260"/>
      <x:c r="AC4260"/>
      <x:c r="AD4260" t="str">
        <x:v>梳理补充_附件2-BEV(408)</x:v>
      </x:c>
      <x:c r="AE4260" s="14" t="str"/>
      <x:c r="AF4260" s="14" t="str"/>
      <x:c r="AG4260" s="14" t="str">
        <x:v>待OCR/外部证据：原字段为空</x:v>
      </x:c>
      <x:c r="AH4260" s="15" t="n">
        <x:f>IF(R4260&lt;&gt;"",R4260,IFERROR(IF(AND(IF(ISNUMBER(O4260),O4260,IFERROR(VALUE(O4260),VALUE(LEFT(TRIM(O4260),FIND("|",SUBSTITUTE(SUBSTITUTE(SUBSTITUTE(SUBSTITUTE(SUBSTITUTE(TRIM(O4260),"/","|"),"(","|"),"（","|"),";","|"),"；","|")&amp;"|")-1))))*100/IF(ISNUMBER(N4260),N4260,IFERROR(VALUE(N4260),VALUE(LEFT(TRIM(N4260),FIND("|",SUBSTITUTE(SUBSTITUTE(SUBSTITUTE(SUBSTITUTE(SUBSTITUTE(TRIM(N4260),"/","|"),"(","|"),"（","|"),";","|"),"；","|")&amp;"|")-1))))&gt;=3,IF(ISNUMBER(O4260),O4260,IFERROR(VALUE(O4260),VALUE(LEFT(TRIM(O4260),FIND("|",SUBSTITUTE(SUBSTITUTE(SUBSTITUTE(SUBSTITUTE(SUBSTITUTE(TRIM(O4260),"/","|"),"(","|"),"（","|"),";","|"),"；","|")&amp;"|")-1))))*100/IF(ISNUMBER(N4260),N4260,IFERROR(VALUE(N4260),VALUE(LEFT(TRIM(N4260),FIND("|",SUBSTITUTE(SUBSTITUTE(SUBSTITUTE(SUBSTITUTE(SUBSTITUTE(TRIM(N4260),"/","|"),"(","|"),"（","|"),";","|"),"；","|")&amp;"|")-1))))&lt;=40),IF(ISNUMBER(O4260),O4260,IFERROR(VALUE(O4260),VALUE(LEFT(TRIM(O4260),FIND("|",SUBSTITUTE(SUBSTITUTE(SUBSTITUTE(SUBSTITUTE(SUBSTITUTE(TRIM(O4260),"/","|"),"(","|"),"（","|"),";","|"),"；","|")&amp;"|")-1))))*100/IF(ISNUMBER(N4260),N4260,IFERROR(VALUE(N4260),VALUE(LEFT(TRIM(N4260),FIND("|",SUBSTITUTE(SUBSTITUTE(SUBSTITUTE(SUBSTITUTE(SUBSTITUTE(TRIM(N4260),"/","|"),"(","|"),"（","|"),";","|"),"；","|")&amp;"|")-1)))),""),""))</x:f>
        <x:v>13.79</x:v>
      </x:c>
      <x:c r="AI4260" s="15" t="str">
        <x:f>IFERROR(IF(AND(IF(ISNUMBER(O4260),O4260,IFERROR(VALUE(O4260),VALUE(LEFT(TRIM(O4260),FIND("|",SUBSTITUTE(SUBSTITUTE(SUBSTITUTE(SUBSTITUTE(SUBSTITUTE(TRIM(O4260),"/","|"),"(","|"),"（","|"),";","|"),"；","|")&amp;"|")-1))))&gt;=75,IF(ISNUMBER(O4260),O4260,IFERROR(VALUE(O4260),VALUE(LEFT(TRIM(O4260),FIND("|",SUBSTITUTE(SUBSTITUTE(SUBSTITUTE(SUBSTITUTE(SUBSTITUTE(TRIM(O4260),"/","|"),"(","|"),"（","|"),";","|"),"；","|")&amp;"|")-1))))&lt;=85,IF(ISNUMBER(Q4260),Q4260,IFERROR(VALUE(Q4260),VALUE(LEFT(TRIM(Q4260),FIND("|",SUBSTITUTE(SUBSTITUTE(SUBSTITUTE(SUBSTITUTE(SUBSTITUTE(TRIM(Q4260),"/","|"),"(","|"),"（","|"),";","|"),"；","|")&amp;"|")-1))))&gt;0),IF(ISNUMBER(O4260),O4260,IFERROR(VALUE(O4260),VALUE(LEFT(TRIM(O4260),FIND("|",SUBSTITUTE(SUBSTITUTE(SUBSTITUTE(SUBSTITUTE(SUBSTITUTE(TRIM(O4260),"/","|"),"(","|"),"（","|"),";","|"),"；","|")&amp;"|")-1))))*1000/IF(ISNUMBER(Q4260),Q4260,IFERROR(VALUE(Q4260),VALUE(LEFT(TRIM(Q4260),FIND("|",SUBSTITUTE(SUBSTITUTE(SUBSTITUTE(SUBSTITUTE(SUBSTITUTE(TRIM(Q4260),"/","|"),"(","|"),"（","|"),";","|"),"；","|")&amp;"|")-1)))),""),"")</x:f>
      </x:c>
      <x:c r="AJ4260" s="14" t="str">
        <x:f>IF(AI4260="","","非称重实测")</x:f>
      </x:c>
      <x:c r="AK4260" s="14" t="str"/>
      <x:c r="AL4260" s="14" t="str">
        <x:v>v3.4.6-candidate</x:v>
      </x:c>
    </x:row>
    <x:row r="4261">
      <x:c r="A4261" t="n">
        <x:v>408</x:v>
      </x:c>
      <x:c r="B4261" t="str">
        <x:v>BJ7000K71BBEV</x:v>
      </x:c>
      <x:c r="C4261" t="str">
        <x:v>享界牌</x:v>
      </x:c>
      <x:c r="D4261"/>
      <x:c r="E4261" t="str">
        <x:v>享界S9</x:v>
      </x:c>
      <x:c r="F4261"/>
      <x:c r="G4261"/>
      <x:c r="H4261" t="str">
        <x:v>纯电动轿车</x:v>
      </x:c>
      <x:c r="I4261" t="str">
        <x:v>Car-D</x:v>
      </x:c>
      <x:c r="J4261" t="str">
        <x:v>BEV</x:v>
      </x:c>
      <x:c r="K4261"/>
      <x:c r="L4261" t="n">
        <x:v>2298</x:v>
      </x:c>
      <x:c r="M4261" t="n">
        <x:v>3050</x:v>
      </x:c>
      <x:c r="N4261" t="str">
        <x:v>816/800</x:v>
      </x:c>
      <x:c r="O4261" t="n">
        <x:v>97.6</x:v>
      </x:c>
      <x:c r="P4261" t="str">
        <x:v>三元锂离子电池</x:v>
      </x:c>
      <x:c r="Q4261"/>
      <x:c r="R4261"/>
      <x:c r="S4261" t="str">
        <x:v>227</x:v>
      </x:c>
      <x:c r="T4261" t="n">
        <x:v>227</x:v>
      </x:c>
      <x:c r="U4261" t="str">
        <x:v>华为数字能源技术有限公司</x:v>
      </x:c>
      <x:c r="V4261"/>
      <x:c r="W4261" t="str">
        <x:v>QT67TZ210D01</x:v>
      </x:c>
      <x:c r="X4261"/>
      <x:c r="Y4261"/>
      <x:c r="Z4261"/>
      <x:c r="AA4261"/>
      <x:c r="AB4261"/>
      <x:c r="AC4261"/>
      <x:c r="AD4261" t="str">
        <x:v>梳理补充_附件2-BEV(408)</x:v>
      </x:c>
      <x:c r="AE4261" s="14" t="str"/>
      <x:c r="AF4261" s="14" t="n">
        <x:v>320</x:v>
      </x:c>
      <x:c r="AG4261" s="14" t="str">
        <x:v>C-external外部候选</x:v>
      </x:c>
      <x:c r="AH4261" s="15" t="n">
        <x:f>IF(R4261&lt;&gt;"",R4261,IFERROR(IF(AND(IF(ISNUMBER(O4261),O4261,IFERROR(VALUE(O4261),VALUE(LEFT(TRIM(O4261),FIND("|",SUBSTITUTE(SUBSTITUTE(SUBSTITUTE(SUBSTITUTE(SUBSTITUTE(TRIM(O4261),"/","|"),"(","|"),"（","|"),";","|"),"；","|")&amp;"|")-1))))*100/IF(ISNUMBER(N4261),N4261,IFERROR(VALUE(N4261),VALUE(LEFT(TRIM(N4261),FIND("|",SUBSTITUTE(SUBSTITUTE(SUBSTITUTE(SUBSTITUTE(SUBSTITUTE(TRIM(N4261),"/","|"),"(","|"),"（","|"),";","|"),"；","|")&amp;"|")-1))))&gt;=3,IF(ISNUMBER(O4261),O4261,IFERROR(VALUE(O4261),VALUE(LEFT(TRIM(O4261),FIND("|",SUBSTITUTE(SUBSTITUTE(SUBSTITUTE(SUBSTITUTE(SUBSTITUTE(TRIM(O4261),"/","|"),"(","|"),"（","|"),";","|"),"；","|")&amp;"|")-1))))*100/IF(ISNUMBER(N4261),N4261,IFERROR(VALUE(N4261),VALUE(LEFT(TRIM(N4261),FIND("|",SUBSTITUTE(SUBSTITUTE(SUBSTITUTE(SUBSTITUTE(SUBSTITUTE(TRIM(N4261),"/","|"),"(","|"),"（","|"),";","|"),"；","|")&amp;"|")-1))))&lt;=40),IF(ISNUMBER(O4261),O4261,IFERROR(VALUE(O4261),VALUE(LEFT(TRIM(O4261),FIND("|",SUBSTITUTE(SUBSTITUTE(SUBSTITUTE(SUBSTITUTE(SUBSTITUTE(TRIM(O4261),"/","|"),"(","|"),"（","|"),";","|"),"；","|")&amp;"|")-1))))*100/IF(ISNUMBER(N4261),N4261,IFERROR(VALUE(N4261),VALUE(LEFT(TRIM(N4261),FIND("|",SUBSTITUTE(SUBSTITUTE(SUBSTITUTE(SUBSTITUTE(SUBSTITUTE(TRIM(N4261),"/","|"),"(","|"),"（","|"),";","|"),"；","|")&amp;"|")-1)))),""),""))</x:f>
        <x:v>11.96078431372549</x:v>
      </x:c>
      <x:c r="AI4261" s="15" t="str">
        <x:f>IFERROR(IF(AND(IF(ISNUMBER(O4261),O4261,IFERROR(VALUE(O4261),VALUE(LEFT(TRIM(O4261),FIND("|",SUBSTITUTE(SUBSTITUTE(SUBSTITUTE(SUBSTITUTE(SUBSTITUTE(TRIM(O4261),"/","|"),"(","|"),"（","|"),";","|"),"；","|")&amp;"|")-1))))&gt;=75,IF(ISNUMBER(O4261),O4261,IFERROR(VALUE(O4261),VALUE(LEFT(TRIM(O4261),FIND("|",SUBSTITUTE(SUBSTITUTE(SUBSTITUTE(SUBSTITUTE(SUBSTITUTE(TRIM(O4261),"/","|"),"(","|"),"（","|"),";","|"),"；","|")&amp;"|")-1))))&lt;=85,IF(ISNUMBER(Q4261),Q4261,IFERROR(VALUE(Q4261),VALUE(LEFT(TRIM(Q4261),FIND("|",SUBSTITUTE(SUBSTITUTE(SUBSTITUTE(SUBSTITUTE(SUBSTITUTE(TRIM(Q4261),"/","|"),"(","|"),"（","|"),";","|"),"；","|")&amp;"|")-1))))&gt;0),IF(ISNUMBER(O4261),O4261,IFERROR(VALUE(O4261),VALUE(LEFT(TRIM(O4261),FIND("|",SUBSTITUTE(SUBSTITUTE(SUBSTITUTE(SUBSTITUTE(SUBSTITUTE(TRIM(O4261),"/","|"),"(","|"),"（","|"),";","|"),"；","|")&amp;"|")-1))))*1000/IF(ISNUMBER(Q4261),Q4261,IFERROR(VALUE(Q4261),VALUE(LEFT(TRIM(Q4261),FIND("|",SUBSTITUTE(SUBSTITUTE(SUBSTITUTE(SUBSTITUTE(SUBSTITUTE(TRIM(Q4261),"/","|"),"(","|"),"（","|"),";","|"),"；","|")&amp;"|")-1)))),""),"")</x:f>
      </x:c>
      <x:c r="AJ4261" s="14" t="str">
        <x:f>IF(AI4261="","","非称重实测")</x:f>
      </x:c>
      <x:c r="AK4261" s="14" t="str">
        <x:v>扭矩外部候选；电耗公式可补</x:v>
      </x:c>
      <x:c r="AL4261" s="14" t="str">
        <x:v>v3.4.6-candidate</x:v>
      </x:c>
    </x:row>
    <x:row r="4262">
      <x:c r="A4262" t="n">
        <x:v>408</x:v>
      </x:c>
      <x:c r="B4262" t="str">
        <x:v>BJ7000K71CBEV</x:v>
      </x:c>
      <x:c r="C4262" t="str">
        <x:v>享界牌</x:v>
      </x:c>
      <x:c r="D4262"/>
      <x:c r="E4262" t="str">
        <x:v>享界S9</x:v>
      </x:c>
      <x:c r="F4262"/>
      <x:c r="G4262"/>
      <x:c r="H4262" t="str">
        <x:v>纯电动轿车</x:v>
      </x:c>
      <x:c r="I4262" t="str">
        <x:v>Car-D</x:v>
      </x:c>
      <x:c r="J4262" t="str">
        <x:v>BEV</x:v>
      </x:c>
      <x:c r="K4262"/>
      <x:c r="L4262"/>
      <x:c r="M4262" t="n">
        <x:v>3050</x:v>
      </x:c>
      <x:c r="N4262"/>
      <x:c r="O4262"/>
      <x:c r="P4262" t="str">
        <x:v>三元锂离子电池</x:v>
      </x:c>
      <x:c r="Q4262" t="n">
        <x:v>185.9</x:v>
      </x:c>
      <x:c r="R4262"/>
      <x:c r="S4262" t="str">
        <x:v>160/227</x:v>
      </x:c>
      <x:c r="T4262" t="n">
        <x:v>387</x:v>
      </x:c>
      <x:c r="U4262" t="str">
        <x:v>华为数字能源技术有限公司</x:v>
      </x:c>
      <x:c r="V4262"/>
      <x:c r="W4262" t="str">
        <x:v>YS210XYA03/QT67TZ210D01</x:v>
      </x:c>
      <x:c r="X4262"/>
      <x:c r="Y4262"/>
      <x:c r="Z4262"/>
      <x:c r="AA4262"/>
      <x:c r="AB4262"/>
      <x:c r="AC4262"/>
      <x:c r="AD4262" t="str">
        <x:v>梳理补充_附件2-BEV(408)</x:v>
      </x:c>
      <x:c r="AE4262" s="14" t="str"/>
      <x:c r="AF4262" s="14" t="str">
        <x:v>YS210XYA03:277；QT67TZ210D01:320</x:v>
      </x:c>
      <x:c r="AG4262" s="14" t="str">
        <x:v>B/C-external外部候选</x:v>
      </x:c>
      <x:c r="AH4262" s="15" t="str">
        <x:f>IF(R4262&lt;&gt;"",R4262,IFERROR(IF(AND(IF(ISNUMBER(O4262),O4262,IFERROR(VALUE(O4262),VALUE(LEFT(TRIM(O4262),FIND("|",SUBSTITUTE(SUBSTITUTE(SUBSTITUTE(SUBSTITUTE(SUBSTITUTE(TRIM(O4262),"/","|"),"(","|"),"（","|"),";","|"),"；","|")&amp;"|")-1))))*100/IF(ISNUMBER(N4262),N4262,IFERROR(VALUE(N4262),VALUE(LEFT(TRIM(N4262),FIND("|",SUBSTITUTE(SUBSTITUTE(SUBSTITUTE(SUBSTITUTE(SUBSTITUTE(TRIM(N4262),"/","|"),"(","|"),"（","|"),";","|"),"；","|")&amp;"|")-1))))&gt;=3,IF(ISNUMBER(O4262),O4262,IFERROR(VALUE(O4262),VALUE(LEFT(TRIM(O4262),FIND("|",SUBSTITUTE(SUBSTITUTE(SUBSTITUTE(SUBSTITUTE(SUBSTITUTE(TRIM(O4262),"/","|"),"(","|"),"（","|"),";","|"),"；","|")&amp;"|")-1))))*100/IF(ISNUMBER(N4262),N4262,IFERROR(VALUE(N4262),VALUE(LEFT(TRIM(N4262),FIND("|",SUBSTITUTE(SUBSTITUTE(SUBSTITUTE(SUBSTITUTE(SUBSTITUTE(TRIM(N4262),"/","|"),"(","|"),"（","|"),";","|"),"；","|")&amp;"|")-1))))&lt;=40),IF(ISNUMBER(O4262),O4262,IFERROR(VALUE(O4262),VALUE(LEFT(TRIM(O4262),FIND("|",SUBSTITUTE(SUBSTITUTE(SUBSTITUTE(SUBSTITUTE(SUBSTITUTE(TRIM(O4262),"/","|"),"(","|"),"（","|"),";","|"),"；","|")&amp;"|")-1))))*100/IF(ISNUMBER(N4262),N4262,IFERROR(VALUE(N4262),VALUE(LEFT(TRIM(N4262),FIND("|",SUBSTITUTE(SUBSTITUTE(SUBSTITUTE(SUBSTITUTE(SUBSTITUTE(TRIM(N4262),"/","|"),"(","|"),"（","|"),";","|"),"；","|")&amp;"|")-1)))),""),""))</x:f>
      </x:c>
      <x:c r="AI4262" s="15" t="str">
        <x:f>IFERROR(IF(AND(IF(ISNUMBER(O4262),O4262,IFERROR(VALUE(O4262),VALUE(LEFT(TRIM(O4262),FIND("|",SUBSTITUTE(SUBSTITUTE(SUBSTITUTE(SUBSTITUTE(SUBSTITUTE(TRIM(O4262),"/","|"),"(","|"),"（","|"),";","|"),"；","|")&amp;"|")-1))))&gt;=75,IF(ISNUMBER(O4262),O4262,IFERROR(VALUE(O4262),VALUE(LEFT(TRIM(O4262),FIND("|",SUBSTITUTE(SUBSTITUTE(SUBSTITUTE(SUBSTITUTE(SUBSTITUTE(TRIM(O4262),"/","|"),"(","|"),"（","|"),";","|"),"；","|")&amp;"|")-1))))&lt;=85,IF(ISNUMBER(Q4262),Q4262,IFERROR(VALUE(Q4262),VALUE(LEFT(TRIM(Q4262),FIND("|",SUBSTITUTE(SUBSTITUTE(SUBSTITUTE(SUBSTITUTE(SUBSTITUTE(TRIM(Q4262),"/","|"),"(","|"),"（","|"),";","|"),"；","|")&amp;"|")-1))))&gt;0),IF(ISNUMBER(O4262),O4262,IFERROR(VALUE(O4262),VALUE(LEFT(TRIM(O4262),FIND("|",SUBSTITUTE(SUBSTITUTE(SUBSTITUTE(SUBSTITUTE(SUBSTITUTE(TRIM(O4262),"/","|"),"(","|"),"（","|"),";","|"),"；","|")&amp;"|")-1))))*1000/IF(ISNUMBER(Q4262),Q4262,IFERROR(VALUE(Q4262),VALUE(LEFT(TRIM(Q4262),FIND("|",SUBSTITUTE(SUBSTITUTE(SUBSTITUTE(SUBSTITUTE(SUBSTITUTE(TRIM(Q4262),"/","|"),"(","|"),"（","|"),";","|"),"；","|")&amp;"|")-1)))),""),"")</x:f>
      </x:c>
      <x:c r="AJ4262" s="14" t="str">
        <x:f>IF(AI4262="","","非称重实测")</x:f>
      </x:c>
      <x:c r="AK4262" s="14" t="str">
        <x:v>扭矩外部候选</x:v>
      </x:c>
      <x:c r="AL4262" s="14" t="str">
        <x:v>v3.4.6-candidate</x:v>
      </x:c>
    </x:row>
    <x:row r="4263">
      <x:c r="A4263" t="n">
        <x:v>408</x:v>
      </x:c>
      <x:c r="B4263" t="str">
        <x:v>BJ7000K722BEV</x:v>
      </x:c>
      <x:c r="C4263" t="str">
        <x:v>享界牌</x:v>
      </x:c>
      <x:c r="D4263"/>
      <x:c r="E4263" t="str">
        <x:v>享界S9</x:v>
      </x:c>
      <x:c r="F4263"/>
      <x:c r="G4263"/>
      <x:c r="H4263" t="str">
        <x:v>纯电动轿车</x:v>
      </x:c>
      <x:c r="I4263" t="str">
        <x:v>Car-D</x:v>
      </x:c>
      <x:c r="J4263" t="str">
        <x:v>BEV</x:v>
      </x:c>
      <x:c r="K4263"/>
      <x:c r="L4263" t="n">
        <x:v>2302</x:v>
      </x:c>
      <x:c r="M4263" t="n">
        <x:v>3050</x:v>
      </x:c>
      <x:c r="N4263" t="str">
        <x:v>801/765</x:v>
      </x:c>
      <x:c r="O4263" t="n">
        <x:v>97.6</x:v>
      </x:c>
      <x:c r="P4263" t="str">
        <x:v>三元锂离子电池</x:v>
      </x:c>
      <x:c r="Q4263"/>
      <x:c r="R4263"/>
      <x:c r="S4263" t="str">
        <x:v>227</x:v>
      </x:c>
      <x:c r="T4263" t="n">
        <x:v>227</x:v>
      </x:c>
      <x:c r="U4263" t="str">
        <x:v>华为数字能源技术有限公司</x:v>
      </x:c>
      <x:c r="V4263"/>
      <x:c r="W4263" t="str">
        <x:v>QT67TZ210D01</x:v>
      </x:c>
      <x:c r="X4263"/>
      <x:c r="Y4263"/>
      <x:c r="Z4263"/>
      <x:c r="AA4263"/>
      <x:c r="AB4263"/>
      <x:c r="AC4263"/>
      <x:c r="AD4263" t="str">
        <x:v>梳理补充_附件2-BEV(408)</x:v>
      </x:c>
      <x:c r="AE4263" s="14" t="str"/>
      <x:c r="AF4263" s="14" t="n">
        <x:v>320</x:v>
      </x:c>
      <x:c r="AG4263" s="14" t="str">
        <x:v>C-external外部候选</x:v>
      </x:c>
      <x:c r="AH4263" s="15" t="n">
        <x:f>IF(R4263&lt;&gt;"",R4263,IFERROR(IF(AND(IF(ISNUMBER(O4263),O4263,IFERROR(VALUE(O4263),VALUE(LEFT(TRIM(O4263),FIND("|",SUBSTITUTE(SUBSTITUTE(SUBSTITUTE(SUBSTITUTE(SUBSTITUTE(TRIM(O4263),"/","|"),"(","|"),"（","|"),";","|"),"；","|")&amp;"|")-1))))*100/IF(ISNUMBER(N4263),N4263,IFERROR(VALUE(N4263),VALUE(LEFT(TRIM(N4263),FIND("|",SUBSTITUTE(SUBSTITUTE(SUBSTITUTE(SUBSTITUTE(SUBSTITUTE(TRIM(N4263),"/","|"),"(","|"),"（","|"),";","|"),"；","|")&amp;"|")-1))))&gt;=3,IF(ISNUMBER(O4263),O4263,IFERROR(VALUE(O4263),VALUE(LEFT(TRIM(O4263),FIND("|",SUBSTITUTE(SUBSTITUTE(SUBSTITUTE(SUBSTITUTE(SUBSTITUTE(TRIM(O4263),"/","|"),"(","|"),"（","|"),";","|"),"；","|")&amp;"|")-1))))*100/IF(ISNUMBER(N4263),N4263,IFERROR(VALUE(N4263),VALUE(LEFT(TRIM(N4263),FIND("|",SUBSTITUTE(SUBSTITUTE(SUBSTITUTE(SUBSTITUTE(SUBSTITUTE(TRIM(N4263),"/","|"),"(","|"),"（","|"),";","|"),"；","|")&amp;"|")-1))))&lt;=40),IF(ISNUMBER(O4263),O4263,IFERROR(VALUE(O4263),VALUE(LEFT(TRIM(O4263),FIND("|",SUBSTITUTE(SUBSTITUTE(SUBSTITUTE(SUBSTITUTE(SUBSTITUTE(TRIM(O4263),"/","|"),"(","|"),"（","|"),";","|"),"；","|")&amp;"|")-1))))*100/IF(ISNUMBER(N4263),N4263,IFERROR(VALUE(N4263),VALUE(LEFT(TRIM(N4263),FIND("|",SUBSTITUTE(SUBSTITUTE(SUBSTITUTE(SUBSTITUTE(SUBSTITUTE(TRIM(N4263),"/","|"),"(","|"),"（","|"),";","|"),"；","|")&amp;"|")-1)))),""),""))</x:f>
        <x:v>12.184769038701623</x:v>
      </x:c>
      <x:c r="AI4263" s="15" t="str">
        <x:f>IFERROR(IF(AND(IF(ISNUMBER(O4263),O4263,IFERROR(VALUE(O4263),VALUE(LEFT(TRIM(O4263),FIND("|",SUBSTITUTE(SUBSTITUTE(SUBSTITUTE(SUBSTITUTE(SUBSTITUTE(TRIM(O4263),"/","|"),"(","|"),"（","|"),";","|"),"；","|")&amp;"|")-1))))&gt;=75,IF(ISNUMBER(O4263),O4263,IFERROR(VALUE(O4263),VALUE(LEFT(TRIM(O4263),FIND("|",SUBSTITUTE(SUBSTITUTE(SUBSTITUTE(SUBSTITUTE(SUBSTITUTE(TRIM(O4263),"/","|"),"(","|"),"（","|"),";","|"),"；","|")&amp;"|")-1))))&lt;=85,IF(ISNUMBER(Q4263),Q4263,IFERROR(VALUE(Q4263),VALUE(LEFT(TRIM(Q4263),FIND("|",SUBSTITUTE(SUBSTITUTE(SUBSTITUTE(SUBSTITUTE(SUBSTITUTE(TRIM(Q4263),"/","|"),"(","|"),"（","|"),";","|"),"；","|")&amp;"|")-1))))&gt;0),IF(ISNUMBER(O4263),O4263,IFERROR(VALUE(O4263),VALUE(LEFT(TRIM(O4263),FIND("|",SUBSTITUTE(SUBSTITUTE(SUBSTITUTE(SUBSTITUTE(SUBSTITUTE(TRIM(O4263),"/","|"),"(","|"),"（","|"),";","|"),"；","|")&amp;"|")-1))))*1000/IF(ISNUMBER(Q4263),Q4263,IFERROR(VALUE(Q4263),VALUE(LEFT(TRIM(Q4263),FIND("|",SUBSTITUTE(SUBSTITUTE(SUBSTITUTE(SUBSTITUTE(SUBSTITUTE(TRIM(Q4263),"/","|"),"(","|"),"（","|"),";","|"),"；","|")&amp;"|")-1)))),""),"")</x:f>
      </x:c>
      <x:c r="AJ4263" s="14" t="str">
        <x:f>IF(AI4263="","","非称重实测")</x:f>
      </x:c>
      <x:c r="AK4263" s="14" t="str">
        <x:v>扭矩外部候选；电耗公式可补</x:v>
      </x:c>
      <x:c r="AL4263" s="14" t="str">
        <x:v>v3.4.6-candidate</x:v>
      </x:c>
    </x:row>
    <x:row r="4264">
      <x:c r="A4264" t="n">
        <x:v>408</x:v>
      </x:c>
      <x:c r="B4264" t="str">
        <x:v>BJ7000K723BEV</x:v>
      </x:c>
      <x:c r="C4264" t="str">
        <x:v>享界牌</x:v>
      </x:c>
      <x:c r="D4264"/>
      <x:c r="E4264" t="str">
        <x:v>享界S9T</x:v>
      </x:c>
      <x:c r="F4264"/>
      <x:c r="G4264"/>
      <x:c r="H4264" t="str">
        <x:v>纯电动轿车</x:v>
      </x:c>
      <x:c r="I4264" t="str">
        <x:v>Car-D</x:v>
      </x:c>
      <x:c r="J4264" t="str">
        <x:v>BEV</x:v>
      </x:c>
      <x:c r="K4264"/>
      <x:c r="L4264" t="n">
        <x:v>2437</x:v>
      </x:c>
      <x:c r="M4264" t="n">
        <x:v>3050</x:v>
      </x:c>
      <x:c r="N4264" t="str">
        <x:v>701</x:v>
      </x:c>
      <x:c r="O4264" t="n">
        <x:v>97.6</x:v>
      </x:c>
      <x:c r="P4264" t="str">
        <x:v>三元锂离子电池</x:v>
      </x:c>
      <x:c r="Q4264" t="n">
        <x:v>185.9</x:v>
      </x:c>
      <x:c r="R4264" t="n">
        <x:v>13.92</x:v>
      </x:c>
      <x:c r="S4264" t="str">
        <x:v>160,227</x:v>
      </x:c>
      <x:c r="T4264" t="n">
        <x:v>387</x:v>
      </x:c>
      <x:c r="U4264" t="str">
        <x:v>华为数字能源技术有限公司</x:v>
      </x:c>
      <x:c r="V4264"/>
      <x:c r="W4264" t="str">
        <x:v>YS210XYA03/QT67TZ210D01</x:v>
      </x:c>
      <x:c r="X4264"/>
      <x:c r="Y4264"/>
      <x:c r="Z4264"/>
      <x:c r="AA4264"/>
      <x:c r="AB4264"/>
      <x:c r="AC4264"/>
      <x:c r="AD4264" t="str">
        <x:v>梳理补充_附件2-BEV(408)</x:v>
      </x:c>
      <x:c r="AE4264" s="14" t="str"/>
      <x:c r="AF4264" s="14" t="str">
        <x:v>YS210XYA03:277；QT67TZ210D01:320</x:v>
      </x:c>
      <x:c r="AG4264" s="14" t="str">
        <x:v>B/C-external外部候选</x:v>
      </x:c>
      <x:c r="AH4264" s="15" t="n">
        <x:f>IF(R4264&lt;&gt;"",R4264,IFERROR(IF(AND(IF(ISNUMBER(O4264),O4264,IFERROR(VALUE(O4264),VALUE(LEFT(TRIM(O4264),FIND("|",SUBSTITUTE(SUBSTITUTE(SUBSTITUTE(SUBSTITUTE(SUBSTITUTE(TRIM(O4264),"/","|"),"(","|"),"（","|"),";","|"),"；","|")&amp;"|")-1))))*100/IF(ISNUMBER(N4264),N4264,IFERROR(VALUE(N4264),VALUE(LEFT(TRIM(N4264),FIND("|",SUBSTITUTE(SUBSTITUTE(SUBSTITUTE(SUBSTITUTE(SUBSTITUTE(TRIM(N4264),"/","|"),"(","|"),"（","|"),";","|"),"；","|")&amp;"|")-1))))&gt;=3,IF(ISNUMBER(O4264),O4264,IFERROR(VALUE(O4264),VALUE(LEFT(TRIM(O4264),FIND("|",SUBSTITUTE(SUBSTITUTE(SUBSTITUTE(SUBSTITUTE(SUBSTITUTE(TRIM(O4264),"/","|"),"(","|"),"（","|"),";","|"),"；","|")&amp;"|")-1))))*100/IF(ISNUMBER(N4264),N4264,IFERROR(VALUE(N4264),VALUE(LEFT(TRIM(N4264),FIND("|",SUBSTITUTE(SUBSTITUTE(SUBSTITUTE(SUBSTITUTE(SUBSTITUTE(TRIM(N4264),"/","|"),"(","|"),"（","|"),";","|"),"；","|")&amp;"|")-1))))&lt;=40),IF(ISNUMBER(O4264),O4264,IFERROR(VALUE(O4264),VALUE(LEFT(TRIM(O4264),FIND("|",SUBSTITUTE(SUBSTITUTE(SUBSTITUTE(SUBSTITUTE(SUBSTITUTE(TRIM(O4264),"/","|"),"(","|"),"（","|"),";","|"),"；","|")&amp;"|")-1))))*100/IF(ISNUMBER(N4264),N4264,IFERROR(VALUE(N4264),VALUE(LEFT(TRIM(N4264),FIND("|",SUBSTITUTE(SUBSTITUTE(SUBSTITUTE(SUBSTITUTE(SUBSTITUTE(TRIM(N4264),"/","|"),"(","|"),"（","|"),";","|"),"；","|")&amp;"|")-1)))),""),""))</x:f>
        <x:v>13.92</x:v>
      </x:c>
      <x:c r="AI4264" s="15" t="str">
        <x:f>IFERROR(IF(AND(IF(ISNUMBER(O4264),O4264,IFERROR(VALUE(O4264),VALUE(LEFT(TRIM(O4264),FIND("|",SUBSTITUTE(SUBSTITUTE(SUBSTITUTE(SUBSTITUTE(SUBSTITUTE(TRIM(O4264),"/","|"),"(","|"),"（","|"),";","|"),"；","|")&amp;"|")-1))))&gt;=75,IF(ISNUMBER(O4264),O4264,IFERROR(VALUE(O4264),VALUE(LEFT(TRIM(O4264),FIND("|",SUBSTITUTE(SUBSTITUTE(SUBSTITUTE(SUBSTITUTE(SUBSTITUTE(TRIM(O4264),"/","|"),"(","|"),"（","|"),";","|"),"；","|")&amp;"|")-1))))&lt;=85,IF(ISNUMBER(Q4264),Q4264,IFERROR(VALUE(Q4264),VALUE(LEFT(TRIM(Q4264),FIND("|",SUBSTITUTE(SUBSTITUTE(SUBSTITUTE(SUBSTITUTE(SUBSTITUTE(TRIM(Q4264),"/","|"),"(","|"),"（","|"),";","|"),"；","|")&amp;"|")-1))))&gt;0),IF(ISNUMBER(O4264),O4264,IFERROR(VALUE(O4264),VALUE(LEFT(TRIM(O4264),FIND("|",SUBSTITUTE(SUBSTITUTE(SUBSTITUTE(SUBSTITUTE(SUBSTITUTE(TRIM(O4264),"/","|"),"(","|"),"（","|"),";","|"),"；","|")&amp;"|")-1))))*1000/IF(ISNUMBER(Q4264),Q4264,IFERROR(VALUE(Q4264),VALUE(LEFT(TRIM(Q4264),FIND("|",SUBSTITUTE(SUBSTITUTE(SUBSTITUTE(SUBSTITUTE(SUBSTITUTE(TRIM(Q4264),"/","|"),"(","|"),"（","|"),";","|"),"；","|")&amp;"|")-1)))),""),"")</x:f>
      </x:c>
      <x:c r="AJ4264" s="14" t="str">
        <x:f>IF(AI4264="","","非称重实测")</x:f>
      </x:c>
      <x:c r="AK4264" s="14" t="str">
        <x:v>扭矩外部候选</x:v>
      </x:c>
      <x:c r="AL4264" s="14" t="str">
        <x:v>v3.4.6-candidate</x:v>
      </x:c>
    </x:row>
    <x:row r="4265">
      <x:c r="A4265" t="n">
        <x:v>408</x:v>
      </x:c>
      <x:c r="B4265" t="str">
        <x:v>BJ7004VALBEV</x:v>
      </x:c>
      <x:c r="C4265" t="str">
        <x:v>梅赛德斯-奔驰(Mercedes-Benz)</x:v>
      </x:c>
      <x:c r="D4265"/>
      <x:c r="E4265" t="str">
        <x:v>奔驰C350L</x:v>
      </x:c>
      <x:c r="F4265"/>
      <x:c r="G4265"/>
      <x:c r="H4265" t="str">
        <x:v>纯电动轿车</x:v>
      </x:c>
      <x:c r="I4265" t="str">
        <x:v>Lux Car</x:v>
      </x:c>
      <x:c r="J4265" t="str">
        <x:v>BEV</x:v>
      </x:c>
      <x:c r="K4265"/>
      <x:c r="L4265" t="n">
        <x:v>2405</x:v>
      </x:c>
      <x:c r="M4265" t="n">
        <x:v>3051</x:v>
      </x:c>
      <x:c r="N4265" t="str">
        <x:v>728</x:v>
      </x:c>
      <x:c r="O4265" t="n">
        <x:v>89</x:v>
      </x:c>
      <x:c r="P4265" t="str">
        <x:v>三元锂蓄电池</x:v>
      </x:c>
      <x:c r="Q4265"/>
      <x:c r="R4265" t="n">
        <x:v>12.23</x:v>
      </x:c>
      <x:c r="S4265" t="str">
        <x:v>前:77/后:115, 峰值功率:前:163/后:300</x:v>
      </x:c>
      <x:c r="T4265" t="n">
        <x:v>463</x:v>
      </x:c>
      <x:c r="U4265" t="str">
        <x:v>Bosch/Mercedes-Benz</x:v>
      </x:c>
      <x:c r="V4265"/>
      <x:c r="W4265" t="str">
        <x:v>EM0041/EM0037</x:v>
      </x:c>
      <x:c r="X4265"/>
      <x:c r="Y4265"/>
      <x:c r="Z4265"/>
      <x:c r="AA4265"/>
      <x:c r="AB4265"/>
      <x:c r="AC4265"/>
      <x:c r="AD4265" t="str">
        <x:v>梳理补充_附件2-BEV(408)</x:v>
      </x:c>
      <x:c r="AE4265" s="14" t="str"/>
      <x:c r="AF4265" s="14" t="str"/>
      <x:c r="AG4265" s="14" t="str">
        <x:v>待OCR/外部证据：原字段为空</x:v>
      </x:c>
      <x:c r="AH4265" s="15" t="n">
        <x:f>IF(R4265&lt;&gt;"",R4265,IFERROR(IF(AND(IF(ISNUMBER(O4265),O4265,IFERROR(VALUE(O4265),VALUE(LEFT(TRIM(O4265),FIND("|",SUBSTITUTE(SUBSTITUTE(SUBSTITUTE(SUBSTITUTE(SUBSTITUTE(TRIM(O4265),"/","|"),"(","|"),"（","|"),";","|"),"；","|")&amp;"|")-1))))*100/IF(ISNUMBER(N4265),N4265,IFERROR(VALUE(N4265),VALUE(LEFT(TRIM(N4265),FIND("|",SUBSTITUTE(SUBSTITUTE(SUBSTITUTE(SUBSTITUTE(SUBSTITUTE(TRIM(N4265),"/","|"),"(","|"),"（","|"),";","|"),"；","|")&amp;"|")-1))))&gt;=3,IF(ISNUMBER(O4265),O4265,IFERROR(VALUE(O4265),VALUE(LEFT(TRIM(O4265),FIND("|",SUBSTITUTE(SUBSTITUTE(SUBSTITUTE(SUBSTITUTE(SUBSTITUTE(TRIM(O4265),"/","|"),"(","|"),"（","|"),";","|"),"；","|")&amp;"|")-1))))*100/IF(ISNUMBER(N4265),N4265,IFERROR(VALUE(N4265),VALUE(LEFT(TRIM(N4265),FIND("|",SUBSTITUTE(SUBSTITUTE(SUBSTITUTE(SUBSTITUTE(SUBSTITUTE(TRIM(N4265),"/","|"),"(","|"),"（","|"),";","|"),"；","|")&amp;"|")-1))))&lt;=40),IF(ISNUMBER(O4265),O4265,IFERROR(VALUE(O4265),VALUE(LEFT(TRIM(O4265),FIND("|",SUBSTITUTE(SUBSTITUTE(SUBSTITUTE(SUBSTITUTE(SUBSTITUTE(TRIM(O4265),"/","|"),"(","|"),"（","|"),";","|"),"；","|")&amp;"|")-1))))*100/IF(ISNUMBER(N4265),N4265,IFERROR(VALUE(N4265),VALUE(LEFT(TRIM(N4265),FIND("|",SUBSTITUTE(SUBSTITUTE(SUBSTITUTE(SUBSTITUTE(SUBSTITUTE(TRIM(N4265),"/","|"),"(","|"),"（","|"),";","|"),"；","|")&amp;"|")-1)))),""),""))</x:f>
        <x:v>12.23</x:v>
      </x:c>
      <x:c r="AI4265" s="15" t="str">
        <x:f>IFERROR(IF(AND(IF(ISNUMBER(O4265),O4265,IFERROR(VALUE(O4265),VALUE(LEFT(TRIM(O4265),FIND("|",SUBSTITUTE(SUBSTITUTE(SUBSTITUTE(SUBSTITUTE(SUBSTITUTE(TRIM(O4265),"/","|"),"(","|"),"（","|"),";","|"),"；","|")&amp;"|")-1))))&gt;=75,IF(ISNUMBER(O4265),O4265,IFERROR(VALUE(O4265),VALUE(LEFT(TRIM(O4265),FIND("|",SUBSTITUTE(SUBSTITUTE(SUBSTITUTE(SUBSTITUTE(SUBSTITUTE(TRIM(O4265),"/","|"),"(","|"),"（","|"),";","|"),"；","|")&amp;"|")-1))))&lt;=85,IF(ISNUMBER(Q4265),Q4265,IFERROR(VALUE(Q4265),VALUE(LEFT(TRIM(Q4265),FIND("|",SUBSTITUTE(SUBSTITUTE(SUBSTITUTE(SUBSTITUTE(SUBSTITUTE(TRIM(Q4265),"/","|"),"(","|"),"（","|"),";","|"),"；","|")&amp;"|")-1))))&gt;0),IF(ISNUMBER(O4265),O4265,IFERROR(VALUE(O4265),VALUE(LEFT(TRIM(O4265),FIND("|",SUBSTITUTE(SUBSTITUTE(SUBSTITUTE(SUBSTITUTE(SUBSTITUTE(TRIM(O4265),"/","|"),"(","|"),"（","|"),";","|"),"；","|")&amp;"|")-1))))*1000/IF(ISNUMBER(Q4265),Q4265,IFERROR(VALUE(Q4265),VALUE(LEFT(TRIM(Q4265),FIND("|",SUBSTITUTE(SUBSTITUTE(SUBSTITUTE(SUBSTITUTE(SUBSTITUTE(TRIM(Q4265),"/","|"),"(","|"),"（","|"),";","|"),"；","|")&amp;"|")-1)))),""),"")</x:f>
      </x:c>
      <x:c r="AJ4265" s="14" t="str">
        <x:f>IF(AI4265="","","非称重实测")</x:f>
      </x:c>
      <x:c r="AK4265" s="14" t="str"/>
      <x:c r="AL4265" s="14" t="str">
        <x:v>v3.4.6-candidate</x:v>
      </x:c>
    </x:row>
    <x:row r="4266">
      <x:c r="A4266" t="n">
        <x:v>408</x:v>
      </x:c>
      <x:c r="B4266" t="str">
        <x:v>BYD7000AGBEV7</x:v>
      </x:c>
      <x:c r="C4266" t="str">
        <x:v>比亚迪牌</x:v>
      </x:c>
      <x:c r="D4266"/>
      <x:c r="E4266" t="str">
        <x:v>海豹06GT</x:v>
      </x:c>
      <x:c r="F4266"/>
      <x:c r="G4266"/>
      <x:c r="H4266" t="str">
        <x:v>纯电动轿车</x:v>
      </x:c>
      <x:c r="I4266" t="str">
        <x:v>Car-C</x:v>
      </x:c>
      <x:c r="J4266" t="str">
        <x:v>BEV</x:v>
      </x:c>
      <x:c r="K4266"/>
      <x:c r="L4266" t="n">
        <x:v>1750</x:v>
      </x:c>
      <x:c r="M4266" t="n">
        <x:v>2820</x:v>
      </x:c>
      <x:c r="N4266" t="n">
        <x:v>520</x:v>
      </x:c>
      <x:c r="O4266" t="n">
        <x:v>57.545</x:v>
      </x:c>
      <x:c r="P4266" t="str">
        <x:v>磷酸铁锂蓄电池</x:v>
      </x:c>
      <x:c r="Q4266" t="n">
        <x:v>144.19</x:v>
      </x:c>
      <x:c r="R4266" t="n">
        <x:v>11.07</x:v>
      </x:c>
      <x:c r="S4266" t="str">
        <x:v>200</x:v>
      </x:c>
      <x:c r="T4266" t="n">
        <x:v>200</x:v>
      </x:c>
      <x:c r="U4266" t="str">
        <x:v>西安比亚迪汽车零部件有限公司</x:v>
      </x:c>
      <x:c r="V4266"/>
      <x:c r="W4266" t="str">
        <x:v>TZ180XYJ</x:v>
      </x:c>
      <x:c r="X4266"/>
      <x:c r="Y4266"/>
      <x:c r="Z4266"/>
      <x:c r="AA4266"/>
      <x:c r="AB4266"/>
      <x:c r="AC4266"/>
      <x:c r="AD4266" t="str">
        <x:v>梳理补充_附件2-BEV(408)</x:v>
      </x:c>
      <x:c r="AE4266" s="14" t="str"/>
      <x:c r="AF4266" s="14" t="str"/>
      <x:c r="AG4266" s="14" t="str">
        <x:v>待OCR/外部证据：原字段为空</x:v>
      </x:c>
      <x:c r="AH4266" s="15" t="n">
        <x:f>IF(R4266&lt;&gt;"",R4266,IFERROR(IF(AND(IF(ISNUMBER(O4266),O4266,IFERROR(VALUE(O4266),VALUE(LEFT(TRIM(O4266),FIND("|",SUBSTITUTE(SUBSTITUTE(SUBSTITUTE(SUBSTITUTE(SUBSTITUTE(TRIM(O4266),"/","|"),"(","|"),"（","|"),";","|"),"；","|")&amp;"|")-1))))*100/IF(ISNUMBER(N4266),N4266,IFERROR(VALUE(N4266),VALUE(LEFT(TRIM(N4266),FIND("|",SUBSTITUTE(SUBSTITUTE(SUBSTITUTE(SUBSTITUTE(SUBSTITUTE(TRIM(N4266),"/","|"),"(","|"),"（","|"),";","|"),"；","|")&amp;"|")-1))))&gt;=3,IF(ISNUMBER(O4266),O4266,IFERROR(VALUE(O4266),VALUE(LEFT(TRIM(O4266),FIND("|",SUBSTITUTE(SUBSTITUTE(SUBSTITUTE(SUBSTITUTE(SUBSTITUTE(TRIM(O4266),"/","|"),"(","|"),"（","|"),";","|"),"；","|")&amp;"|")-1))))*100/IF(ISNUMBER(N4266),N4266,IFERROR(VALUE(N4266),VALUE(LEFT(TRIM(N4266),FIND("|",SUBSTITUTE(SUBSTITUTE(SUBSTITUTE(SUBSTITUTE(SUBSTITUTE(TRIM(N4266),"/","|"),"(","|"),"（","|"),";","|"),"；","|")&amp;"|")-1))))&lt;=40),IF(ISNUMBER(O4266),O4266,IFERROR(VALUE(O4266),VALUE(LEFT(TRIM(O4266),FIND("|",SUBSTITUTE(SUBSTITUTE(SUBSTITUTE(SUBSTITUTE(SUBSTITUTE(TRIM(O4266),"/","|"),"(","|"),"（","|"),";","|"),"；","|")&amp;"|")-1))))*100/IF(ISNUMBER(N4266),N4266,IFERROR(VALUE(N4266),VALUE(LEFT(TRIM(N4266),FIND("|",SUBSTITUTE(SUBSTITUTE(SUBSTITUTE(SUBSTITUTE(SUBSTITUTE(TRIM(N4266),"/","|"),"(","|"),"（","|"),";","|"),"；","|")&amp;"|")-1)))),""),""))</x:f>
        <x:v>11.07</x:v>
      </x:c>
      <x:c r="AI4266" s="15" t="str">
        <x:f>IFERROR(IF(AND(IF(ISNUMBER(O4266),O4266,IFERROR(VALUE(O4266),VALUE(LEFT(TRIM(O4266),FIND("|",SUBSTITUTE(SUBSTITUTE(SUBSTITUTE(SUBSTITUTE(SUBSTITUTE(TRIM(O4266),"/","|"),"(","|"),"（","|"),";","|"),"；","|")&amp;"|")-1))))&gt;=75,IF(ISNUMBER(O4266),O4266,IFERROR(VALUE(O4266),VALUE(LEFT(TRIM(O4266),FIND("|",SUBSTITUTE(SUBSTITUTE(SUBSTITUTE(SUBSTITUTE(SUBSTITUTE(TRIM(O4266),"/","|"),"(","|"),"（","|"),";","|"),"；","|")&amp;"|")-1))))&lt;=85,IF(ISNUMBER(Q4266),Q4266,IFERROR(VALUE(Q4266),VALUE(LEFT(TRIM(Q4266),FIND("|",SUBSTITUTE(SUBSTITUTE(SUBSTITUTE(SUBSTITUTE(SUBSTITUTE(TRIM(Q4266),"/","|"),"(","|"),"（","|"),";","|"),"；","|")&amp;"|")-1))))&gt;0),IF(ISNUMBER(O4266),O4266,IFERROR(VALUE(O4266),VALUE(LEFT(TRIM(O4266),FIND("|",SUBSTITUTE(SUBSTITUTE(SUBSTITUTE(SUBSTITUTE(SUBSTITUTE(TRIM(O4266),"/","|"),"(","|"),"（","|"),";","|"),"；","|")&amp;"|")-1))))*1000/IF(ISNUMBER(Q4266),Q4266,IFERROR(VALUE(Q4266),VALUE(LEFT(TRIM(Q4266),FIND("|",SUBSTITUTE(SUBSTITUTE(SUBSTITUTE(SUBSTITUTE(SUBSTITUTE(TRIM(Q4266),"/","|"),"(","|"),"（","|"),";","|"),"；","|")&amp;"|")-1)))),""),"")</x:f>
      </x:c>
      <x:c r="AJ4266" s="14" t="str">
        <x:f>IF(AI4266="","","非称重实测")</x:f>
      </x:c>
      <x:c r="AK4266" s="14" t="str"/>
      <x:c r="AL4266" s="14" t="str">
        <x:v>v3.4.6-candidate</x:v>
      </x:c>
    </x:row>
    <x:row r="4267">
      <x:c r="A4267" t="n">
        <x:v>408</x:v>
      </x:c>
      <x:c r="B4267" t="str">
        <x:v>BYD7000AXBEV2</x:v>
      </x:c>
      <x:c r="C4267" t="str">
        <x:v>比亚迪牌</x:v>
      </x:c>
      <x:c r="D4267"/>
      <x:c r="E4267" t="str">
        <x:v>比亚迪大汉</x:v>
      </x:c>
      <x:c r="F4267"/>
      <x:c r="G4267"/>
      <x:c r="H4267" t="str">
        <x:v>纯电动轿车</x:v>
      </x:c>
      <x:c r="I4267" t="str">
        <x:v>Car-D</x:v>
      </x:c>
      <x:c r="J4267" t="str">
        <x:v>BEV</x:v>
      </x:c>
      <x:c r="K4267"/>
      <x:c r="L4267" t="n">
        <x:v>2505</x:v>
      </x:c>
      <x:c r="M4267" t="n">
        <x:v>3130</x:v>
      </x:c>
      <x:c r="N4267" t="str">
        <x:v>880(CLTC)/850(CLTC)/820(CLTC)</x:v>
      </x:c>
      <x:c r="O4267" t="n">
        <x:v>102.326</x:v>
      </x:c>
      <x:c r="P4267" t="str">
        <x:v>磷酸铁锂蓄电池</x:v>
      </x:c>
      <x:c r="Q4267"/>
      <x:c r="R4267"/>
      <x:c r="S4267" t="str">
        <x:v>前: 200 / 后: 370</x:v>
      </x:c>
      <x:c r="T4267" t="n">
        <x:v>570</x:v>
      </x:c>
      <x:c r="U4267" t="str">
        <x:v>东莞弗迪动力有限公司 / 郑州比亚迪汽车有限公司</x:v>
      </x:c>
      <x:c r="V4267"/>
      <x:c r="W4267" t="str">
        <x:v>YS230XYG / TZ226QYD</x:v>
      </x:c>
      <x:c r="X4267"/>
      <x:c r="Y4267"/>
      <x:c r="Z4267"/>
      <x:c r="AA4267"/>
      <x:c r="AB4267"/>
      <x:c r="AC4267"/>
      <x:c r="AD4267" t="str">
        <x:v>梳理补充_附件2-BEV(408)</x:v>
      </x:c>
      <x:c r="AE4267" s="14" t="str"/>
      <x:c r="AF4267" s="14" t="str">
        <x:v>TZ226QYD:500</x:v>
      </x:c>
      <x:c r="AG4267" s="14" t="str">
        <x:v>B外部局部候选</x:v>
      </x:c>
      <x:c r="AH4267" s="15" t="n">
        <x:f>IF(R4267&lt;&gt;"",R4267,IFERROR(IF(AND(IF(ISNUMBER(O4267),O4267,IFERROR(VALUE(O4267),VALUE(LEFT(TRIM(O4267),FIND("|",SUBSTITUTE(SUBSTITUTE(SUBSTITUTE(SUBSTITUTE(SUBSTITUTE(TRIM(O4267),"/","|"),"(","|"),"（","|"),";","|"),"；","|")&amp;"|")-1))))*100/IF(ISNUMBER(N4267),N4267,IFERROR(VALUE(N4267),VALUE(LEFT(TRIM(N4267),FIND("|",SUBSTITUTE(SUBSTITUTE(SUBSTITUTE(SUBSTITUTE(SUBSTITUTE(TRIM(N4267),"/","|"),"(","|"),"（","|"),";","|"),"；","|")&amp;"|")-1))))&gt;=3,IF(ISNUMBER(O4267),O4267,IFERROR(VALUE(O4267),VALUE(LEFT(TRIM(O4267),FIND("|",SUBSTITUTE(SUBSTITUTE(SUBSTITUTE(SUBSTITUTE(SUBSTITUTE(TRIM(O4267),"/","|"),"(","|"),"（","|"),";","|"),"；","|")&amp;"|")-1))))*100/IF(ISNUMBER(N4267),N4267,IFERROR(VALUE(N4267),VALUE(LEFT(TRIM(N4267),FIND("|",SUBSTITUTE(SUBSTITUTE(SUBSTITUTE(SUBSTITUTE(SUBSTITUTE(TRIM(N4267),"/","|"),"(","|"),"（","|"),";","|"),"；","|")&amp;"|")-1))))&lt;=40),IF(ISNUMBER(O4267),O4267,IFERROR(VALUE(O4267),VALUE(LEFT(TRIM(O4267),FIND("|",SUBSTITUTE(SUBSTITUTE(SUBSTITUTE(SUBSTITUTE(SUBSTITUTE(TRIM(O4267),"/","|"),"(","|"),"（","|"),";","|"),"；","|")&amp;"|")-1))))*100/IF(ISNUMBER(N4267),N4267,IFERROR(VALUE(N4267),VALUE(LEFT(TRIM(N4267),FIND("|",SUBSTITUTE(SUBSTITUTE(SUBSTITUTE(SUBSTITUTE(SUBSTITUTE(TRIM(N4267),"/","|"),"(","|"),"（","|"),";","|"),"；","|")&amp;"|")-1)))),""),""))</x:f>
        <x:v>11.627954545454545</x:v>
      </x:c>
      <x:c r="AI4267" s="15" t="str">
        <x:f>IFERROR(IF(AND(IF(ISNUMBER(O4267),O4267,IFERROR(VALUE(O4267),VALUE(LEFT(TRIM(O4267),FIND("|",SUBSTITUTE(SUBSTITUTE(SUBSTITUTE(SUBSTITUTE(SUBSTITUTE(TRIM(O4267),"/","|"),"(","|"),"（","|"),";","|"),"；","|")&amp;"|")-1))))&gt;=75,IF(ISNUMBER(O4267),O4267,IFERROR(VALUE(O4267),VALUE(LEFT(TRIM(O4267),FIND("|",SUBSTITUTE(SUBSTITUTE(SUBSTITUTE(SUBSTITUTE(SUBSTITUTE(TRIM(O4267),"/","|"),"(","|"),"（","|"),";","|"),"；","|")&amp;"|")-1))))&lt;=85,IF(ISNUMBER(Q4267),Q4267,IFERROR(VALUE(Q4267),VALUE(LEFT(TRIM(Q4267),FIND("|",SUBSTITUTE(SUBSTITUTE(SUBSTITUTE(SUBSTITUTE(SUBSTITUTE(TRIM(Q4267),"/","|"),"(","|"),"（","|"),";","|"),"；","|")&amp;"|")-1))))&gt;0),IF(ISNUMBER(O4267),O4267,IFERROR(VALUE(O4267),VALUE(LEFT(TRIM(O4267),FIND("|",SUBSTITUTE(SUBSTITUTE(SUBSTITUTE(SUBSTITUTE(SUBSTITUTE(TRIM(O4267),"/","|"),"(","|"),"（","|"),";","|"),"；","|")&amp;"|")-1))))*1000/IF(ISNUMBER(Q4267),Q4267,IFERROR(VALUE(Q4267),VALUE(LEFT(TRIM(Q4267),FIND("|",SUBSTITUTE(SUBSTITUTE(SUBSTITUTE(SUBSTITUTE(SUBSTITUTE(TRIM(Q4267),"/","|"),"(","|"),"（","|"),";","|"),"；","|")&amp;"|")-1)))),""),"")</x:f>
      </x:c>
      <x:c r="AJ4267" s="14" t="str">
        <x:f>IF(AI4267="","","非称重实测")</x:f>
      </x:c>
      <x:c r="AK4267" s="14" t="str">
        <x:v>扭矩外部局部候选；电耗公式可补</x:v>
      </x:c>
      <x:c r="AL4267" s="14" t="str">
        <x:v>v3.4.6-candidate</x:v>
      </x:c>
    </x:row>
    <x:row r="4268">
      <x:c r="A4268" t="n">
        <x:v>408</x:v>
      </x:c>
      <x:c r="B4268" t="str">
        <x:v>BYD7000AXBEV3</x:v>
      </x:c>
      <x:c r="C4268" t="str">
        <x:v>比亚迪牌</x:v>
      </x:c>
      <x:c r="D4268"/>
      <x:c r="E4268" t="str">
        <x:v>比亚迪大汉</x:v>
      </x:c>
      <x:c r="F4268"/>
      <x:c r="G4268"/>
      <x:c r="H4268" t="str">
        <x:v>纯电动轿车</x:v>
      </x:c>
      <x:c r="I4268" t="str">
        <x:v>Car-D</x:v>
      </x:c>
      <x:c r="J4268" t="str">
        <x:v>BEV</x:v>
      </x:c>
      <x:c r="K4268"/>
      <x:c r="L4268" t="n">
        <x:v>2260</x:v>
      </x:c>
      <x:c r="M4268" t="n">
        <x:v>3130</x:v>
      </x:c>
      <x:c r="N4268" t="str">
        <x:v>1008(CLTC)/970(CLTC)</x:v>
      </x:c>
      <x:c r="O4268" t="n">
        <x:v>102.326</x:v>
      </x:c>
      <x:c r="P4268" t="str">
        <x:v>磷酸铁锂蓄电池</x:v>
      </x:c>
      <x:c r="Q4268"/>
      <x:c r="R4268"/>
      <x:c r="S4268" t="str">
        <x:v>370</x:v>
      </x:c>
      <x:c r="T4268" t="n">
        <x:v>370</x:v>
      </x:c>
      <x:c r="U4268" t="str">
        <x:v>郑州比亚迪汽车有限公司</x:v>
      </x:c>
      <x:c r="V4268"/>
      <x:c r="W4268" t="str">
        <x:v>TZ226QYD</x:v>
      </x:c>
      <x:c r="X4268"/>
      <x:c r="Y4268"/>
      <x:c r="Z4268"/>
      <x:c r="AA4268"/>
      <x:c r="AB4268"/>
      <x:c r="AC4268"/>
      <x:c r="AD4268" t="str">
        <x:v>梳理补充_附件2-BEV(408)</x:v>
      </x:c>
      <x:c r="AE4268" s="14" t="str"/>
      <x:c r="AF4268" s="14" t="n">
        <x:v>500</x:v>
      </x:c>
      <x:c r="AG4268" s="14" t="str">
        <x:v>B外部候选</x:v>
      </x:c>
      <x:c r="AH4268" s="15" t="n">
        <x:f>IF(R4268&lt;&gt;"",R4268,IFERROR(IF(AND(IF(ISNUMBER(O4268),O4268,IFERROR(VALUE(O4268),VALUE(LEFT(TRIM(O4268),FIND("|",SUBSTITUTE(SUBSTITUTE(SUBSTITUTE(SUBSTITUTE(SUBSTITUTE(TRIM(O4268),"/","|"),"(","|"),"（","|"),";","|"),"；","|")&amp;"|")-1))))*100/IF(ISNUMBER(N4268),N4268,IFERROR(VALUE(N4268),VALUE(LEFT(TRIM(N4268),FIND("|",SUBSTITUTE(SUBSTITUTE(SUBSTITUTE(SUBSTITUTE(SUBSTITUTE(TRIM(N4268),"/","|"),"(","|"),"（","|"),";","|"),"；","|")&amp;"|")-1))))&gt;=3,IF(ISNUMBER(O4268),O4268,IFERROR(VALUE(O4268),VALUE(LEFT(TRIM(O4268),FIND("|",SUBSTITUTE(SUBSTITUTE(SUBSTITUTE(SUBSTITUTE(SUBSTITUTE(TRIM(O4268),"/","|"),"(","|"),"（","|"),";","|"),"；","|")&amp;"|")-1))))*100/IF(ISNUMBER(N4268),N4268,IFERROR(VALUE(N4268),VALUE(LEFT(TRIM(N4268),FIND("|",SUBSTITUTE(SUBSTITUTE(SUBSTITUTE(SUBSTITUTE(SUBSTITUTE(TRIM(N4268),"/","|"),"(","|"),"（","|"),";","|"),"；","|")&amp;"|")-1))))&lt;=40),IF(ISNUMBER(O4268),O4268,IFERROR(VALUE(O4268),VALUE(LEFT(TRIM(O4268),FIND("|",SUBSTITUTE(SUBSTITUTE(SUBSTITUTE(SUBSTITUTE(SUBSTITUTE(TRIM(O4268),"/","|"),"(","|"),"（","|"),";","|"),"；","|")&amp;"|")-1))))*100/IF(ISNUMBER(N4268),N4268,IFERROR(VALUE(N4268),VALUE(LEFT(TRIM(N4268),FIND("|",SUBSTITUTE(SUBSTITUTE(SUBSTITUTE(SUBSTITUTE(SUBSTITUTE(TRIM(N4268),"/","|"),"(","|"),"（","|"),";","|"),"；","|")&amp;"|")-1)))),""),""))</x:f>
        <x:v>10.151388888888887</x:v>
      </x:c>
      <x:c r="AI4268" s="15" t="str">
        <x:f>IFERROR(IF(AND(IF(ISNUMBER(O4268),O4268,IFERROR(VALUE(O4268),VALUE(LEFT(TRIM(O4268),FIND("|",SUBSTITUTE(SUBSTITUTE(SUBSTITUTE(SUBSTITUTE(SUBSTITUTE(TRIM(O4268),"/","|"),"(","|"),"（","|"),";","|"),"；","|")&amp;"|")-1))))&gt;=75,IF(ISNUMBER(O4268),O4268,IFERROR(VALUE(O4268),VALUE(LEFT(TRIM(O4268),FIND("|",SUBSTITUTE(SUBSTITUTE(SUBSTITUTE(SUBSTITUTE(SUBSTITUTE(TRIM(O4268),"/","|"),"(","|"),"（","|"),";","|"),"；","|")&amp;"|")-1))))&lt;=85,IF(ISNUMBER(Q4268),Q4268,IFERROR(VALUE(Q4268),VALUE(LEFT(TRIM(Q4268),FIND("|",SUBSTITUTE(SUBSTITUTE(SUBSTITUTE(SUBSTITUTE(SUBSTITUTE(TRIM(Q4268),"/","|"),"(","|"),"（","|"),";","|"),"；","|")&amp;"|")-1))))&gt;0),IF(ISNUMBER(O4268),O4268,IFERROR(VALUE(O4268),VALUE(LEFT(TRIM(O4268),FIND("|",SUBSTITUTE(SUBSTITUTE(SUBSTITUTE(SUBSTITUTE(SUBSTITUTE(TRIM(O4268),"/","|"),"(","|"),"（","|"),";","|"),"；","|")&amp;"|")-1))))*1000/IF(ISNUMBER(Q4268),Q4268,IFERROR(VALUE(Q4268),VALUE(LEFT(TRIM(Q4268),FIND("|",SUBSTITUTE(SUBSTITUTE(SUBSTITUTE(SUBSTITUTE(SUBSTITUTE(TRIM(Q4268),"/","|"),"(","|"),"（","|"),";","|"),"；","|")&amp;"|")-1)))),""),"")</x:f>
      </x:c>
      <x:c r="AJ4268" s="14" t="str">
        <x:f>IF(AI4268="","","非称重实测")</x:f>
      </x:c>
      <x:c r="AK4268" s="14" t="str">
        <x:v>扭矩外部候选；电耗公式可补</x:v>
      </x:c>
      <x:c r="AL4268" s="14" t="str">
        <x:v>v3.4.6-candidate</x:v>
      </x:c>
    </x:row>
    <x:row r="4269">
      <x:c r="A4269" t="n">
        <x:v>408</x:v>
      </x:c>
      <x:c r="B4269" t="str">
        <x:v>CC7000DE00HFBEV</x:v>
      </x:c>
      <x:c r="C4269" t="str">
        <x:v>欧拉牌</x:v>
      </x:c>
      <x:c r="D4269"/>
      <x:c r="E4269" t="str">
        <x:v>长城欧拉</x:v>
      </x:c>
      <x:c r="F4269"/>
      <x:c r="G4269"/>
      <x:c r="H4269" t="str">
        <x:v>纯电动轿车</x:v>
      </x:c>
      <x:c r="I4269" t="str">
        <x:v>Car-C</x:v>
      </x:c>
      <x:c r="J4269" t="str">
        <x:v>BEV</x:v>
      </x:c>
      <x:c r="K4269"/>
      <x:c r="L4269" t="n">
        <x:v>1645</x:v>
      </x:c>
      <x:c r="M4269" t="n">
        <x:v>2720</x:v>
      </x:c>
      <x:c r="N4269" t="n">
        <x:v>550</x:v>
      </x:c>
      <x:c r="O4269" t="n">
        <x:v>58.3</x:v>
      </x:c>
      <x:c r="P4269" t="str">
        <x:v>磷酸铁锂蓄电池</x:v>
      </x:c>
      <x:c r="Q4269" t="n">
        <x:v>138.15</x:v>
      </x:c>
      <x:c r="R4269" t="n">
        <x:v>10.6</x:v>
      </x:c>
      <x:c r="S4269" t="str">
        <x:v>150</x:v>
      </x:c>
      <x:c r="T4269" t="n">
        <x:v>150</x:v>
      </x:c>
      <x:c r="U4269" t="str">
        <x:v>蜂巢传动科技邳州有限公司</x:v>
      </x:c>
      <x:c r="V4269"/>
      <x:c r="W4269" t="str">
        <x:v>QT36TZ220001</x:v>
      </x:c>
      <x:c r="X4269"/>
      <x:c r="Y4269"/>
      <x:c r="Z4269"/>
      <x:c r="AA4269"/>
      <x:c r="AB4269"/>
      <x:c r="AC4269"/>
      <x:c r="AD4269" t="str">
        <x:v>梳理补充_附件2-BEV(408)</x:v>
      </x:c>
      <x:c r="AE4269" s="14" t="str"/>
      <x:c r="AF4269" s="14" t="n">
        <x:v>260</x:v>
      </x:c>
      <x:c r="AG4269" s="14" t="str">
        <x:v>A2-OEM外部候选</x:v>
      </x:c>
      <x:c r="AH4269" s="15" t="n">
        <x:f>IF(R4269&lt;&gt;"",R4269,IFERROR(IF(AND(IF(ISNUMBER(O4269),O4269,IFERROR(VALUE(O4269),VALUE(LEFT(TRIM(O4269),FIND("|",SUBSTITUTE(SUBSTITUTE(SUBSTITUTE(SUBSTITUTE(SUBSTITUTE(TRIM(O4269),"/","|"),"(","|"),"（","|"),";","|"),"；","|")&amp;"|")-1))))*100/IF(ISNUMBER(N4269),N4269,IFERROR(VALUE(N4269),VALUE(LEFT(TRIM(N4269),FIND("|",SUBSTITUTE(SUBSTITUTE(SUBSTITUTE(SUBSTITUTE(SUBSTITUTE(TRIM(N4269),"/","|"),"(","|"),"（","|"),";","|"),"；","|")&amp;"|")-1))))&gt;=3,IF(ISNUMBER(O4269),O4269,IFERROR(VALUE(O4269),VALUE(LEFT(TRIM(O4269),FIND("|",SUBSTITUTE(SUBSTITUTE(SUBSTITUTE(SUBSTITUTE(SUBSTITUTE(TRIM(O4269),"/","|"),"(","|"),"（","|"),";","|"),"；","|")&amp;"|")-1))))*100/IF(ISNUMBER(N4269),N4269,IFERROR(VALUE(N4269),VALUE(LEFT(TRIM(N4269),FIND("|",SUBSTITUTE(SUBSTITUTE(SUBSTITUTE(SUBSTITUTE(SUBSTITUTE(TRIM(N4269),"/","|"),"(","|"),"（","|"),";","|"),"；","|")&amp;"|")-1))))&lt;=40),IF(ISNUMBER(O4269),O4269,IFERROR(VALUE(O4269),VALUE(LEFT(TRIM(O4269),FIND("|",SUBSTITUTE(SUBSTITUTE(SUBSTITUTE(SUBSTITUTE(SUBSTITUTE(TRIM(O4269),"/","|"),"(","|"),"（","|"),";","|"),"；","|")&amp;"|")-1))))*100/IF(ISNUMBER(N4269),N4269,IFERROR(VALUE(N4269),VALUE(LEFT(TRIM(N4269),FIND("|",SUBSTITUTE(SUBSTITUTE(SUBSTITUTE(SUBSTITUTE(SUBSTITUTE(TRIM(N4269),"/","|"),"(","|"),"（","|"),";","|"),"；","|")&amp;"|")-1)))),""),""))</x:f>
        <x:v>10.6</x:v>
      </x:c>
      <x:c r="AI4269" s="15" t="str">
        <x:f>IFERROR(IF(AND(IF(ISNUMBER(O4269),O4269,IFERROR(VALUE(O4269),VALUE(LEFT(TRIM(O4269),FIND("|",SUBSTITUTE(SUBSTITUTE(SUBSTITUTE(SUBSTITUTE(SUBSTITUTE(TRIM(O4269),"/","|"),"(","|"),"（","|"),";","|"),"；","|")&amp;"|")-1))))&gt;=75,IF(ISNUMBER(O4269),O4269,IFERROR(VALUE(O4269),VALUE(LEFT(TRIM(O4269),FIND("|",SUBSTITUTE(SUBSTITUTE(SUBSTITUTE(SUBSTITUTE(SUBSTITUTE(TRIM(O4269),"/","|"),"(","|"),"（","|"),";","|"),"；","|")&amp;"|")-1))))&lt;=85,IF(ISNUMBER(Q4269),Q4269,IFERROR(VALUE(Q4269),VALUE(LEFT(TRIM(Q4269),FIND("|",SUBSTITUTE(SUBSTITUTE(SUBSTITUTE(SUBSTITUTE(SUBSTITUTE(TRIM(Q4269),"/","|"),"(","|"),"（","|"),";","|"),"；","|")&amp;"|")-1))))&gt;0),IF(ISNUMBER(O4269),O4269,IFERROR(VALUE(O4269),VALUE(LEFT(TRIM(O4269),FIND("|",SUBSTITUTE(SUBSTITUTE(SUBSTITUTE(SUBSTITUTE(SUBSTITUTE(TRIM(O4269),"/","|"),"(","|"),"（","|"),";","|"),"；","|")&amp;"|")-1))))*1000/IF(ISNUMBER(Q4269),Q4269,IFERROR(VALUE(Q4269),VALUE(LEFT(TRIM(Q4269),FIND("|",SUBSTITUTE(SUBSTITUTE(SUBSTITUTE(SUBSTITUTE(SUBSTITUTE(TRIM(Q4269),"/","|"),"(","|"),"（","|"),";","|"),"；","|")&amp;"|")-1)))),""),"")</x:f>
      </x:c>
      <x:c r="AJ4269" s="14" t="str">
        <x:f>IF(AI4269="","","非称重实测")</x:f>
      </x:c>
      <x:c r="AK4269" s="14" t="str">
        <x:v>扭矩外部候选</x:v>
      </x:c>
      <x:c r="AL4269" s="14" t="str">
        <x:v>v3.4.6-candidate</x:v>
      </x:c>
    </x:row>
    <x:row r="4270">
      <x:c r="A4270" t="n">
        <x:v>408</x:v>
      </x:c>
      <x:c r="B4270" t="str">
        <x:v>DFM7002S1F1BEV</x:v>
      </x:c>
      <x:c r="C4270" t="str">
        <x:v>东风牌</x:v>
      </x:c>
      <x:c r="D4270"/>
      <x:c r="E4270" t="str">
        <x:v>东风奕派EP7</x:v>
      </x:c>
      <x:c r="F4270"/>
      <x:c r="G4270"/>
      <x:c r="H4270" t="str">
        <x:v>纯电动轿车</x:v>
      </x:c>
      <x:c r="I4270" t="str">
        <x:v>Car-D</x:v>
      </x:c>
      <x:c r="J4270" t="str">
        <x:v>BEV</x:v>
      </x:c>
      <x:c r="K4270"/>
      <x:c r="L4270" t="n">
        <x:v>1905</x:v>
      </x:c>
      <x:c r="M4270" t="n">
        <x:v>2920</x:v>
      </x:c>
      <x:c r="N4270" t="str">
        <x:v>710</x:v>
      </x:c>
      <x:c r="O4270" t="n">
        <x:v>71.19</x:v>
      </x:c>
      <x:c r="P4270" t="str">
        <x:v>磷酸铁锂电池</x:v>
      </x:c>
      <x:c r="Q4270"/>
      <x:c r="R4270" t="n">
        <x:v>10.03</x:v>
      </x:c>
      <x:c r="S4270" t="n">
        <x:v>230</x:v>
      </x:c>
      <x:c r="T4270" t="n">
        <x:v>330</x:v>
      </x:c>
      <x:c r="U4270" t="str">
        <x:v>智新科技股份有限公司</x:v>
      </x:c>
      <x:c r="V4270"/>
      <x:c r="W4270" t="str">
        <x:v>TZ225XYH01</x:v>
      </x:c>
      <x:c r="X4270"/>
      <x:c r="Y4270"/>
      <x:c r="Z4270"/>
      <x:c r="AA4270"/>
      <x:c r="AB4270"/>
      <x:c r="AC4270"/>
      <x:c r="AD4270" t="str">
        <x:v>梳理补充_附件2-BEV(408)</x:v>
      </x:c>
      <x:c r="AE4270" s="14" t="str"/>
      <x:c r="AF4270" s="14" t="n">
        <x:v>395</x:v>
      </x:c>
      <x:c r="AG4270" s="14" t="str">
        <x:v>B外部候选</x:v>
      </x:c>
      <x:c r="AH4270" s="15" t="n">
        <x:f>IF(R4270&lt;&gt;"",R4270,IFERROR(IF(AND(IF(ISNUMBER(O4270),O4270,IFERROR(VALUE(O4270),VALUE(LEFT(TRIM(O4270),FIND("|",SUBSTITUTE(SUBSTITUTE(SUBSTITUTE(SUBSTITUTE(SUBSTITUTE(TRIM(O4270),"/","|"),"(","|"),"（","|"),";","|"),"；","|")&amp;"|")-1))))*100/IF(ISNUMBER(N4270),N4270,IFERROR(VALUE(N4270),VALUE(LEFT(TRIM(N4270),FIND("|",SUBSTITUTE(SUBSTITUTE(SUBSTITUTE(SUBSTITUTE(SUBSTITUTE(TRIM(N4270),"/","|"),"(","|"),"（","|"),";","|"),"；","|")&amp;"|")-1))))&gt;=3,IF(ISNUMBER(O4270),O4270,IFERROR(VALUE(O4270),VALUE(LEFT(TRIM(O4270),FIND("|",SUBSTITUTE(SUBSTITUTE(SUBSTITUTE(SUBSTITUTE(SUBSTITUTE(TRIM(O4270),"/","|"),"(","|"),"（","|"),";","|"),"；","|")&amp;"|")-1))))*100/IF(ISNUMBER(N4270),N4270,IFERROR(VALUE(N4270),VALUE(LEFT(TRIM(N4270),FIND("|",SUBSTITUTE(SUBSTITUTE(SUBSTITUTE(SUBSTITUTE(SUBSTITUTE(TRIM(N4270),"/","|"),"(","|"),"（","|"),";","|"),"；","|")&amp;"|")-1))))&lt;=40),IF(ISNUMBER(O4270),O4270,IFERROR(VALUE(O4270),VALUE(LEFT(TRIM(O4270),FIND("|",SUBSTITUTE(SUBSTITUTE(SUBSTITUTE(SUBSTITUTE(SUBSTITUTE(TRIM(O4270),"/","|"),"(","|"),"（","|"),";","|"),"；","|")&amp;"|")-1))))*100/IF(ISNUMBER(N4270),N4270,IFERROR(VALUE(N4270),VALUE(LEFT(TRIM(N4270),FIND("|",SUBSTITUTE(SUBSTITUTE(SUBSTITUTE(SUBSTITUTE(SUBSTITUTE(TRIM(N4270),"/","|"),"(","|"),"（","|"),";","|"),"；","|")&amp;"|")-1)))),""),""))</x:f>
        <x:v>10.03</x:v>
      </x:c>
      <x:c r="AI4270" s="15" t="str">
        <x:f>IFERROR(IF(AND(IF(ISNUMBER(O4270),O4270,IFERROR(VALUE(O4270),VALUE(LEFT(TRIM(O4270),FIND("|",SUBSTITUTE(SUBSTITUTE(SUBSTITUTE(SUBSTITUTE(SUBSTITUTE(TRIM(O4270),"/","|"),"(","|"),"（","|"),";","|"),"；","|")&amp;"|")-1))))&gt;=75,IF(ISNUMBER(O4270),O4270,IFERROR(VALUE(O4270),VALUE(LEFT(TRIM(O4270),FIND("|",SUBSTITUTE(SUBSTITUTE(SUBSTITUTE(SUBSTITUTE(SUBSTITUTE(TRIM(O4270),"/","|"),"(","|"),"（","|"),";","|"),"；","|")&amp;"|")-1))))&lt;=85,IF(ISNUMBER(Q4270),Q4270,IFERROR(VALUE(Q4270),VALUE(LEFT(TRIM(Q4270),FIND("|",SUBSTITUTE(SUBSTITUTE(SUBSTITUTE(SUBSTITUTE(SUBSTITUTE(TRIM(Q4270),"/","|"),"(","|"),"（","|"),";","|"),"；","|")&amp;"|")-1))))&gt;0),IF(ISNUMBER(O4270),O4270,IFERROR(VALUE(O4270),VALUE(LEFT(TRIM(O4270),FIND("|",SUBSTITUTE(SUBSTITUTE(SUBSTITUTE(SUBSTITUTE(SUBSTITUTE(TRIM(O4270),"/","|"),"(","|"),"（","|"),";","|"),"；","|")&amp;"|")-1))))*1000/IF(ISNUMBER(Q4270),Q4270,IFERROR(VALUE(Q4270),VALUE(LEFT(TRIM(Q4270),FIND("|",SUBSTITUTE(SUBSTITUTE(SUBSTITUTE(SUBSTITUTE(SUBSTITUTE(TRIM(Q4270),"/","|"),"(","|"),"（","|"),";","|"),"；","|")&amp;"|")-1)))),""),"")</x:f>
      </x:c>
      <x:c r="AJ4270" s="14" t="str">
        <x:f>IF(AI4270="","","非称重实测")</x:f>
      </x:c>
      <x:c r="AK4270" s="14" t="str">
        <x:v>扭矩外部候选</x:v>
      </x:c>
      <x:c r="AL4270" s="14" t="str">
        <x:v>v3.4.6-candidate</x:v>
      </x:c>
    </x:row>
    <x:row r="4271">
      <x:c r="A4271" t="n">
        <x:v>408</x:v>
      </x:c>
      <x:c r="B4271" t="str">
        <x:v>DFM7002S1F2BEV</x:v>
      </x:c>
      <x:c r="C4271" t="str">
        <x:v>东风牌</x:v>
      </x:c>
      <x:c r="D4271"/>
      <x:c r="E4271" t="str">
        <x:v>东风奕派EP7</x:v>
      </x:c>
      <x:c r="F4271"/>
      <x:c r="G4271"/>
      <x:c r="H4271" t="str">
        <x:v>纯电动轿车</x:v>
      </x:c>
      <x:c r="I4271" t="str">
        <x:v>Car-D</x:v>
      </x:c>
      <x:c r="J4271" t="str">
        <x:v>BEV</x:v>
      </x:c>
      <x:c r="K4271"/>
      <x:c r="L4271" t="n">
        <x:v>2058</x:v>
      </x:c>
      <x:c r="M4271" t="n">
        <x:v>2920</x:v>
      </x:c>
      <x:c r="N4271" t="str">
        <x:v>650</x:v>
      </x:c>
      <x:c r="O4271" t="n">
        <x:v>71.19</x:v>
      </x:c>
      <x:c r="P4271" t="str">
        <x:v>磷酸铁锂电池</x:v>
      </x:c>
      <x:c r="Q4271" t="n">
        <x:v>140.14</x:v>
      </x:c>
      <x:c r="R4271" t="n">
        <x:v>10.95</x:v>
      </x:c>
      <x:c r="S4271" t="str">
        <x:v>175/230</x:v>
      </x:c>
      <x:c r="T4271" t="n">
        <x:v>405</x:v>
      </x:c>
      <x:c r="U4271" t="str">
        <x:v>智新科技股份有限公司</x:v>
      </x:c>
      <x:c r="V4271" t="str">
        <x:v>230.0</x:v>
      </x:c>
      <x:c r="W4271" t="str">
        <x:v>YS225XYH02/TZ225XYH01</x:v>
      </x:c>
      <x:c r="X4271"/>
      <x:c r="Y4271"/>
      <x:c r="Z4271"/>
      <x:c r="AA4271"/>
      <x:c r="AB4271"/>
      <x:c r="AC4271"/>
      <x:c r="AD4271" t="str">
        <x:v>梳理补充_附件2-BEV(408)</x:v>
      </x:c>
      <x:c r="AE4271" s="14" t="str"/>
      <x:c r="AF4271" s="14" t="str">
        <x:v>YS225XYH02:375；TZ225XYH01:395</x:v>
      </x:c>
      <x:c r="AG4271" s="14" t="str">
        <x:v>B外部候选</x:v>
      </x:c>
      <x:c r="AH4271" s="15" t="n">
        <x:f>IF(R4271&lt;&gt;"",R4271,IFERROR(IF(AND(IF(ISNUMBER(O4271),O4271,IFERROR(VALUE(O4271),VALUE(LEFT(TRIM(O4271),FIND("|",SUBSTITUTE(SUBSTITUTE(SUBSTITUTE(SUBSTITUTE(SUBSTITUTE(TRIM(O4271),"/","|"),"(","|"),"（","|"),";","|"),"；","|")&amp;"|")-1))))*100/IF(ISNUMBER(N4271),N4271,IFERROR(VALUE(N4271),VALUE(LEFT(TRIM(N4271),FIND("|",SUBSTITUTE(SUBSTITUTE(SUBSTITUTE(SUBSTITUTE(SUBSTITUTE(TRIM(N4271),"/","|"),"(","|"),"（","|"),";","|"),"；","|")&amp;"|")-1))))&gt;=3,IF(ISNUMBER(O4271),O4271,IFERROR(VALUE(O4271),VALUE(LEFT(TRIM(O4271),FIND("|",SUBSTITUTE(SUBSTITUTE(SUBSTITUTE(SUBSTITUTE(SUBSTITUTE(TRIM(O4271),"/","|"),"(","|"),"（","|"),";","|"),"；","|")&amp;"|")-1))))*100/IF(ISNUMBER(N4271),N4271,IFERROR(VALUE(N4271),VALUE(LEFT(TRIM(N4271),FIND("|",SUBSTITUTE(SUBSTITUTE(SUBSTITUTE(SUBSTITUTE(SUBSTITUTE(TRIM(N4271),"/","|"),"(","|"),"（","|"),";","|"),"；","|")&amp;"|")-1))))&lt;=40),IF(ISNUMBER(O4271),O4271,IFERROR(VALUE(O4271),VALUE(LEFT(TRIM(O4271),FIND("|",SUBSTITUTE(SUBSTITUTE(SUBSTITUTE(SUBSTITUTE(SUBSTITUTE(TRIM(O4271),"/","|"),"(","|"),"（","|"),";","|"),"；","|")&amp;"|")-1))))*100/IF(ISNUMBER(N4271),N4271,IFERROR(VALUE(N4271),VALUE(LEFT(TRIM(N4271),FIND("|",SUBSTITUTE(SUBSTITUTE(SUBSTITUTE(SUBSTITUTE(SUBSTITUTE(TRIM(N4271),"/","|"),"(","|"),"（","|"),";","|"),"；","|")&amp;"|")-1)))),""),""))</x:f>
        <x:v>10.95</x:v>
      </x:c>
      <x:c r="AI4271" s="15" t="str">
        <x:f>IFERROR(IF(AND(IF(ISNUMBER(O4271),O4271,IFERROR(VALUE(O4271),VALUE(LEFT(TRIM(O4271),FIND("|",SUBSTITUTE(SUBSTITUTE(SUBSTITUTE(SUBSTITUTE(SUBSTITUTE(TRIM(O4271),"/","|"),"(","|"),"（","|"),";","|"),"；","|")&amp;"|")-1))))&gt;=75,IF(ISNUMBER(O4271),O4271,IFERROR(VALUE(O4271),VALUE(LEFT(TRIM(O4271),FIND("|",SUBSTITUTE(SUBSTITUTE(SUBSTITUTE(SUBSTITUTE(SUBSTITUTE(TRIM(O4271),"/","|"),"(","|"),"（","|"),";","|"),"；","|")&amp;"|")-1))))&lt;=85,IF(ISNUMBER(Q4271),Q4271,IFERROR(VALUE(Q4271),VALUE(LEFT(TRIM(Q4271),FIND("|",SUBSTITUTE(SUBSTITUTE(SUBSTITUTE(SUBSTITUTE(SUBSTITUTE(TRIM(Q4271),"/","|"),"(","|"),"（","|"),";","|"),"；","|")&amp;"|")-1))))&gt;0),IF(ISNUMBER(O4271),O4271,IFERROR(VALUE(O4271),VALUE(LEFT(TRIM(O4271),FIND("|",SUBSTITUTE(SUBSTITUTE(SUBSTITUTE(SUBSTITUTE(SUBSTITUTE(TRIM(O4271),"/","|"),"(","|"),"（","|"),";","|"),"；","|")&amp;"|")-1))))*1000/IF(ISNUMBER(Q4271),Q4271,IFERROR(VALUE(Q4271),VALUE(LEFT(TRIM(Q4271),FIND("|",SUBSTITUTE(SUBSTITUTE(SUBSTITUTE(SUBSTITUTE(SUBSTITUTE(TRIM(Q4271),"/","|"),"(","|"),"（","|"),";","|"),"；","|")&amp;"|")-1)))),""),"")</x:f>
      </x:c>
      <x:c r="AJ4271" s="14" t="str">
        <x:f>IF(AI4271="","","非称重实测")</x:f>
      </x:c>
      <x:c r="AK4271" s="14" t="str">
        <x:v>扭矩外部候选</x:v>
      </x:c>
      <x:c r="AL4271" s="14" t="str">
        <x:v>v3.4.6-candidate</x:v>
      </x:c>
    </x:row>
    <x:row r="4272">
      <x:c r="A4272" t="n">
        <x:v>408</x:v>
      </x:c>
      <x:c r="B4272" t="str">
        <x:v>EQ6502AG5F1BEV</x:v>
      </x:c>
      <x:c r="C4272" t="str">
        <x:v>岚图牌</x:v>
      </x:c>
      <x:c r="D4272"/>
      <x:c r="E4272" t="str">
        <x:v>岚图追光S</x:v>
      </x:c>
      <x:c r="F4272"/>
      <x:c r="G4272"/>
      <x:c r="H4272" t="str">
        <x:v>纯电动多用途乘用车</x:v>
      </x:c>
      <x:c r="I4272" t="str">
        <x:v>SUV-D</x:v>
      </x:c>
      <x:c r="J4272" t="str">
        <x:v>BEV</x:v>
      </x:c>
      <x:c r="K4272"/>
      <x:c r="L4272" t="n">
        <x:v>2347</x:v>
      </x:c>
      <x:c r="M4272" t="n">
        <x:v>3000</x:v>
      </x:c>
      <x:c r="N4272" t="str">
        <x:v>630（CLTC）</x:v>
      </x:c>
      <x:c r="O4272" t="n">
        <x:v>78.7181</x:v>
      </x:c>
      <x:c r="P4272" t="str">
        <x:v>磷酸铁锂蓄电池</x:v>
      </x:c>
      <x:c r="Q4272"/>
      <x:c r="R4272"/>
      <x:c r="S4272" t="str">
        <x:v>300</x:v>
      </x:c>
      <x:c r="T4272" t="n">
        <x:v>300</x:v>
      </x:c>
      <x:c r="U4272" t="str">
        <x:v>重庆青山工业有限责任公司</x:v>
      </x:c>
      <x:c r="V4272"/>
      <x:c r="W4272" t="str">
        <x:v>TZ220QY002</x:v>
      </x:c>
      <x:c r="X4272"/>
      <x:c r="Y4272"/>
      <x:c r="Z4272"/>
      <x:c r="AA4272"/>
      <x:c r="AB4272"/>
      <x:c r="AC4272"/>
      <x:c r="AD4272" t="str">
        <x:v>梳理补充_附件2-BEV(408)</x:v>
      </x:c>
      <x:c r="AE4272" s="14" t="str"/>
      <x:c r="AF4272" s="14" t="n">
        <x:v>390</x:v>
      </x:c>
      <x:c r="AG4272" s="14" t="str">
        <x:v>B外部候选</x:v>
      </x:c>
      <x:c r="AH4272" s="15" t="n">
        <x:f>IF(R4272&lt;&gt;"",R4272,IFERROR(IF(AND(IF(ISNUMBER(O4272),O4272,IFERROR(VALUE(O4272),VALUE(LEFT(TRIM(O4272),FIND("|",SUBSTITUTE(SUBSTITUTE(SUBSTITUTE(SUBSTITUTE(SUBSTITUTE(TRIM(O4272),"/","|"),"(","|"),"（","|"),";","|"),"；","|")&amp;"|")-1))))*100/IF(ISNUMBER(N4272),N4272,IFERROR(VALUE(N4272),VALUE(LEFT(TRIM(N4272),FIND("|",SUBSTITUTE(SUBSTITUTE(SUBSTITUTE(SUBSTITUTE(SUBSTITUTE(TRIM(N4272),"/","|"),"(","|"),"（","|"),";","|"),"；","|")&amp;"|")-1))))&gt;=3,IF(ISNUMBER(O4272),O4272,IFERROR(VALUE(O4272),VALUE(LEFT(TRIM(O4272),FIND("|",SUBSTITUTE(SUBSTITUTE(SUBSTITUTE(SUBSTITUTE(SUBSTITUTE(TRIM(O4272),"/","|"),"(","|"),"（","|"),";","|"),"；","|")&amp;"|")-1))))*100/IF(ISNUMBER(N4272),N4272,IFERROR(VALUE(N4272),VALUE(LEFT(TRIM(N4272),FIND("|",SUBSTITUTE(SUBSTITUTE(SUBSTITUTE(SUBSTITUTE(SUBSTITUTE(TRIM(N4272),"/","|"),"(","|"),"（","|"),";","|"),"；","|")&amp;"|")-1))))&lt;=40),IF(ISNUMBER(O4272),O4272,IFERROR(VALUE(O4272),VALUE(LEFT(TRIM(O4272),FIND("|",SUBSTITUTE(SUBSTITUTE(SUBSTITUTE(SUBSTITUTE(SUBSTITUTE(TRIM(O4272),"/","|"),"(","|"),"（","|"),";","|"),"；","|")&amp;"|")-1))))*100/IF(ISNUMBER(N4272),N4272,IFERROR(VALUE(N4272),VALUE(LEFT(TRIM(N4272),FIND("|",SUBSTITUTE(SUBSTITUTE(SUBSTITUTE(SUBSTITUTE(SUBSTITUTE(TRIM(N4272),"/","|"),"(","|"),"（","|"),";","|"),"；","|")&amp;"|")-1)))),""),""))</x:f>
        <x:v>12.494936507936508</x:v>
      </x:c>
      <x:c r="AI4272" s="15" t="str">
        <x:f>IFERROR(IF(AND(IF(ISNUMBER(O4272),O4272,IFERROR(VALUE(O4272),VALUE(LEFT(TRIM(O4272),FIND("|",SUBSTITUTE(SUBSTITUTE(SUBSTITUTE(SUBSTITUTE(SUBSTITUTE(TRIM(O4272),"/","|"),"(","|"),"（","|"),";","|"),"；","|")&amp;"|")-1))))&gt;=75,IF(ISNUMBER(O4272),O4272,IFERROR(VALUE(O4272),VALUE(LEFT(TRIM(O4272),FIND("|",SUBSTITUTE(SUBSTITUTE(SUBSTITUTE(SUBSTITUTE(SUBSTITUTE(TRIM(O4272),"/","|"),"(","|"),"（","|"),";","|"),"；","|")&amp;"|")-1))))&lt;=85,IF(ISNUMBER(Q4272),Q4272,IFERROR(VALUE(Q4272),VALUE(LEFT(TRIM(Q4272),FIND("|",SUBSTITUTE(SUBSTITUTE(SUBSTITUTE(SUBSTITUTE(SUBSTITUTE(TRIM(Q4272),"/","|"),"(","|"),"（","|"),";","|"),"；","|")&amp;"|")-1))))&gt;0),IF(ISNUMBER(O4272),O4272,IFERROR(VALUE(O4272),VALUE(LEFT(TRIM(O4272),FIND("|",SUBSTITUTE(SUBSTITUTE(SUBSTITUTE(SUBSTITUTE(SUBSTITUTE(TRIM(O4272),"/","|"),"(","|"),"（","|"),";","|"),"；","|")&amp;"|")-1))))*1000/IF(ISNUMBER(Q4272),Q4272,IFERROR(VALUE(Q4272),VALUE(LEFT(TRIM(Q4272),FIND("|",SUBSTITUTE(SUBSTITUTE(SUBSTITUTE(SUBSTITUTE(SUBSTITUTE(TRIM(Q4272),"/","|"),"(","|"),"（","|"),";","|"),"；","|")&amp;"|")-1)))),""),"")</x:f>
      </x:c>
      <x:c r="AJ4272" s="14" t="str">
        <x:f>IF(AI4272="","","非称重实测")</x:f>
      </x:c>
      <x:c r="AK4272" s="14" t="str">
        <x:v>扭矩外部候选；电耗公式可补</x:v>
      </x:c>
      <x:c r="AL4272" s="14" t="str">
        <x:v>v3.4.6-candidate</x:v>
      </x:c>
    </x:row>
    <x:row r="4273">
      <x:c r="A4273" t="n">
        <x:v>408</x:v>
      </x:c>
      <x:c r="B4273" t="str">
        <x:v>EQ6520AD5F2BEV</x:v>
      </x:c>
      <x:c r="C4273" t="str">
        <x:v>岚图牌</x:v>
      </x:c>
      <x:c r="D4273"/>
      <x:c r="E4273" t="str">
        <x:v>岚图泰山</x:v>
      </x:c>
      <x:c r="F4273"/>
      <x:c r="G4273"/>
      <x:c r="H4273" t="str">
        <x:v>纯电动多用途乘用车</x:v>
      </x:c>
      <x:c r="I4273" t="str">
        <x:v>SUV-D</x:v>
      </x:c>
      <x:c r="J4273" t="str">
        <x:v>BEV</x:v>
      </x:c>
      <x:c r="K4273"/>
      <x:c r="L4273" t="n">
        <x:v>2920</x:v>
      </x:c>
      <x:c r="M4273" t="n">
        <x:v>3120</x:v>
      </x:c>
      <x:c r="N4273" t="str">
        <x:v>705</x:v>
      </x:c>
      <x:c r="O4273" t="n">
        <x:v>119.6</x:v>
      </x:c>
      <x:c r="P4273" t="str">
        <x:v>三元锂离子蓄电池</x:v>
      </x:c>
      <x:c r="Q4273"/>
      <x:c r="R4273" t="n">
        <x:v>16.96</x:v>
      </x:c>
      <x:c r="S4273" t="str">
        <x:v>175/300</x:v>
      </x:c>
      <x:c r="T4273" t="n">
        <x:v>475</x:v>
      </x:c>
      <x:c r="U4273" t="str">
        <x:v>智新科技股份有限公司/重庆青山工业有限责任公司</x:v>
      </x:c>
      <x:c r="V4273"/>
      <x:c r="W4273" t="str">
        <x:v>YS225XYH02/TZ220QY002</x:v>
      </x:c>
      <x:c r="X4273"/>
      <x:c r="Y4273"/>
      <x:c r="Z4273"/>
      <x:c r="AA4273"/>
      <x:c r="AB4273"/>
      <x:c r="AC4273"/>
      <x:c r="AD4273" t="str">
        <x:v>梳理补充_附件2-BEV(408)</x:v>
      </x:c>
      <x:c r="AE4273" s="14" t="str"/>
      <x:c r="AF4273" s="14" t="str">
        <x:v>YS225XYH02:375；TZ220QY002:390</x:v>
      </x:c>
      <x:c r="AG4273" s="14" t="str">
        <x:v>B外部候选</x:v>
      </x:c>
      <x:c r="AH4273" s="15" t="n">
        <x:f>IF(R4273&lt;&gt;"",R4273,IFERROR(IF(AND(IF(ISNUMBER(O4273),O4273,IFERROR(VALUE(O4273),VALUE(LEFT(TRIM(O4273),FIND("|",SUBSTITUTE(SUBSTITUTE(SUBSTITUTE(SUBSTITUTE(SUBSTITUTE(TRIM(O4273),"/","|"),"(","|"),"（","|"),";","|"),"；","|")&amp;"|")-1))))*100/IF(ISNUMBER(N4273),N4273,IFERROR(VALUE(N4273),VALUE(LEFT(TRIM(N4273),FIND("|",SUBSTITUTE(SUBSTITUTE(SUBSTITUTE(SUBSTITUTE(SUBSTITUTE(TRIM(N4273),"/","|"),"(","|"),"（","|"),";","|"),"；","|")&amp;"|")-1))))&gt;=3,IF(ISNUMBER(O4273),O4273,IFERROR(VALUE(O4273),VALUE(LEFT(TRIM(O4273),FIND("|",SUBSTITUTE(SUBSTITUTE(SUBSTITUTE(SUBSTITUTE(SUBSTITUTE(TRIM(O4273),"/","|"),"(","|"),"（","|"),";","|"),"；","|")&amp;"|")-1))))*100/IF(ISNUMBER(N4273),N4273,IFERROR(VALUE(N4273),VALUE(LEFT(TRIM(N4273),FIND("|",SUBSTITUTE(SUBSTITUTE(SUBSTITUTE(SUBSTITUTE(SUBSTITUTE(TRIM(N4273),"/","|"),"(","|"),"（","|"),";","|"),"；","|")&amp;"|")-1))))&lt;=40),IF(ISNUMBER(O4273),O4273,IFERROR(VALUE(O4273),VALUE(LEFT(TRIM(O4273),FIND("|",SUBSTITUTE(SUBSTITUTE(SUBSTITUTE(SUBSTITUTE(SUBSTITUTE(TRIM(O4273),"/","|"),"(","|"),"（","|"),";","|"),"；","|")&amp;"|")-1))))*100/IF(ISNUMBER(N4273),N4273,IFERROR(VALUE(N4273),VALUE(LEFT(TRIM(N4273),FIND("|",SUBSTITUTE(SUBSTITUTE(SUBSTITUTE(SUBSTITUTE(SUBSTITUTE(TRIM(N4273),"/","|"),"(","|"),"（","|"),";","|"),"；","|")&amp;"|")-1)))),""),""))</x:f>
        <x:v>16.96</x:v>
      </x:c>
      <x:c r="AI4273" s="15" t="str">
        <x:f>IFERROR(IF(AND(IF(ISNUMBER(O4273),O4273,IFERROR(VALUE(O4273),VALUE(LEFT(TRIM(O4273),FIND("|",SUBSTITUTE(SUBSTITUTE(SUBSTITUTE(SUBSTITUTE(SUBSTITUTE(TRIM(O4273),"/","|"),"(","|"),"（","|"),";","|"),"；","|")&amp;"|")-1))))&gt;=75,IF(ISNUMBER(O4273),O4273,IFERROR(VALUE(O4273),VALUE(LEFT(TRIM(O4273),FIND("|",SUBSTITUTE(SUBSTITUTE(SUBSTITUTE(SUBSTITUTE(SUBSTITUTE(TRIM(O4273),"/","|"),"(","|"),"（","|"),";","|"),"；","|")&amp;"|")-1))))&lt;=85,IF(ISNUMBER(Q4273),Q4273,IFERROR(VALUE(Q4273),VALUE(LEFT(TRIM(Q4273),FIND("|",SUBSTITUTE(SUBSTITUTE(SUBSTITUTE(SUBSTITUTE(SUBSTITUTE(TRIM(Q4273),"/","|"),"(","|"),"（","|"),";","|"),"；","|")&amp;"|")-1))))&gt;0),IF(ISNUMBER(O4273),O4273,IFERROR(VALUE(O4273),VALUE(LEFT(TRIM(O4273),FIND("|",SUBSTITUTE(SUBSTITUTE(SUBSTITUTE(SUBSTITUTE(SUBSTITUTE(TRIM(O4273),"/","|"),"(","|"),"（","|"),";","|"),"；","|")&amp;"|")-1))))*1000/IF(ISNUMBER(Q4273),Q4273,IFERROR(VALUE(Q4273),VALUE(LEFT(TRIM(Q4273),FIND("|",SUBSTITUTE(SUBSTITUTE(SUBSTITUTE(SUBSTITUTE(SUBSTITUTE(TRIM(Q4273),"/","|"),"(","|"),"（","|"),";","|"),"；","|")&amp;"|")-1)))),""),"")</x:f>
      </x:c>
      <x:c r="AJ4273" s="14" t="str">
        <x:f>IF(AI4273="","","非称重实测")</x:f>
      </x:c>
      <x:c r="AK4273" s="14" t="str">
        <x:v>扭矩外部候选</x:v>
      </x:c>
      <x:c r="AL4273" s="14" t="str">
        <x:v>v3.4.6-candidate</x:v>
      </x:c>
    </x:row>
    <x:row r="4274">
      <x:c r="A4274" t="n">
        <x:v>408</x:v>
      </x:c>
      <x:c r="B4274" t="str">
        <x:v>JL7001BEV116</x:v>
      </x:c>
      <x:c r="C4274" t="str">
        <x:v>吉利牌</x:v>
      </x:c>
      <x:c r="D4274"/>
      <x:c r="E4274" t="str">
        <x:v>吉利银河星愿</x:v>
      </x:c>
      <x:c r="F4274"/>
      <x:c r="G4274"/>
      <x:c r="H4274" t="str">
        <x:v>纯电动轿车</x:v>
      </x:c>
      <x:c r="I4274" t="str">
        <x:v>Car-B</x:v>
      </x:c>
      <x:c r="J4274" t="str">
        <x:v>BEV</x:v>
      </x:c>
      <x:c r="K4274"/>
      <x:c r="L4274" t="n">
        <x:v>1330</x:v>
      </x:c>
      <x:c r="M4274" t="n">
        <x:v>2650</x:v>
      </x:c>
      <x:c r="N4274" t="str">
        <x:v>480</x:v>
      </x:c>
      <x:c r="O4274" t="n">
        <x:v>47.14</x:v>
      </x:c>
      <x:c r="P4274" t="str">
        <x:v>磷酸铁锂电池</x:v>
      </x:c>
      <x:c r="Q4274" t="n">
        <x:v>156.09</x:v>
      </x:c>
      <x:c r="R4274" t="n">
        <x:v>9.82</x:v>
      </x:c>
      <x:c r="S4274" t="str">
        <x:v>85</x:v>
      </x:c>
      <x:c r="T4274" t="n">
        <x:v>85</x:v>
      </x:c>
      <x:c r="U4274" t="str">
        <x:v>星驱科技(嘉兴)有限公司</x:v>
      </x:c>
      <x:c r="V4274"/>
      <x:c r="W4274" t="str">
        <x:v>TZ160XS002</x:v>
      </x:c>
      <x:c r="X4274"/>
      <x:c r="Y4274"/>
      <x:c r="Z4274"/>
      <x:c r="AA4274"/>
      <x:c r="AB4274"/>
      <x:c r="AC4274"/>
      <x:c r="AD4274" t="str">
        <x:v>梳理补充_附件2-BEV(408)</x:v>
      </x:c>
      <x:c r="AE4274" s="14" t="str"/>
      <x:c r="AF4274" s="14" t="n">
        <x:v>150</x:v>
      </x:c>
      <x:c r="AG4274" s="14" t="str">
        <x:v>B外部候选</x:v>
      </x:c>
      <x:c r="AH4274" s="15" t="n">
        <x:f>IF(R4274&lt;&gt;"",R4274,IFERROR(IF(AND(IF(ISNUMBER(O4274),O4274,IFERROR(VALUE(O4274),VALUE(LEFT(TRIM(O4274),FIND("|",SUBSTITUTE(SUBSTITUTE(SUBSTITUTE(SUBSTITUTE(SUBSTITUTE(TRIM(O4274),"/","|"),"(","|"),"（","|"),";","|"),"；","|")&amp;"|")-1))))*100/IF(ISNUMBER(N4274),N4274,IFERROR(VALUE(N4274),VALUE(LEFT(TRIM(N4274),FIND("|",SUBSTITUTE(SUBSTITUTE(SUBSTITUTE(SUBSTITUTE(SUBSTITUTE(TRIM(N4274),"/","|"),"(","|"),"（","|"),";","|"),"；","|")&amp;"|")-1))))&gt;=3,IF(ISNUMBER(O4274),O4274,IFERROR(VALUE(O4274),VALUE(LEFT(TRIM(O4274),FIND("|",SUBSTITUTE(SUBSTITUTE(SUBSTITUTE(SUBSTITUTE(SUBSTITUTE(TRIM(O4274),"/","|"),"(","|"),"（","|"),";","|"),"；","|")&amp;"|")-1))))*100/IF(ISNUMBER(N4274),N4274,IFERROR(VALUE(N4274),VALUE(LEFT(TRIM(N4274),FIND("|",SUBSTITUTE(SUBSTITUTE(SUBSTITUTE(SUBSTITUTE(SUBSTITUTE(TRIM(N4274),"/","|"),"(","|"),"（","|"),";","|"),"；","|")&amp;"|")-1))))&lt;=40),IF(ISNUMBER(O4274),O4274,IFERROR(VALUE(O4274),VALUE(LEFT(TRIM(O4274),FIND("|",SUBSTITUTE(SUBSTITUTE(SUBSTITUTE(SUBSTITUTE(SUBSTITUTE(TRIM(O4274),"/","|"),"(","|"),"（","|"),";","|"),"；","|")&amp;"|")-1))))*100/IF(ISNUMBER(N4274),N4274,IFERROR(VALUE(N4274),VALUE(LEFT(TRIM(N4274),FIND("|",SUBSTITUTE(SUBSTITUTE(SUBSTITUTE(SUBSTITUTE(SUBSTITUTE(TRIM(N4274),"/","|"),"(","|"),"（","|"),";","|"),"；","|")&amp;"|")-1)))),""),""))</x:f>
        <x:v>9.82</x:v>
      </x:c>
      <x:c r="AI4274" s="15" t="str">
        <x:f>IFERROR(IF(AND(IF(ISNUMBER(O4274),O4274,IFERROR(VALUE(O4274),VALUE(LEFT(TRIM(O4274),FIND("|",SUBSTITUTE(SUBSTITUTE(SUBSTITUTE(SUBSTITUTE(SUBSTITUTE(TRIM(O4274),"/","|"),"(","|"),"（","|"),";","|"),"；","|")&amp;"|")-1))))&gt;=75,IF(ISNUMBER(O4274),O4274,IFERROR(VALUE(O4274),VALUE(LEFT(TRIM(O4274),FIND("|",SUBSTITUTE(SUBSTITUTE(SUBSTITUTE(SUBSTITUTE(SUBSTITUTE(TRIM(O4274),"/","|"),"(","|"),"（","|"),";","|"),"；","|")&amp;"|")-1))))&lt;=85,IF(ISNUMBER(Q4274),Q4274,IFERROR(VALUE(Q4274),VALUE(LEFT(TRIM(Q4274),FIND("|",SUBSTITUTE(SUBSTITUTE(SUBSTITUTE(SUBSTITUTE(SUBSTITUTE(TRIM(Q4274),"/","|"),"(","|"),"（","|"),";","|"),"；","|")&amp;"|")-1))))&gt;0),IF(ISNUMBER(O4274),O4274,IFERROR(VALUE(O4274),VALUE(LEFT(TRIM(O4274),FIND("|",SUBSTITUTE(SUBSTITUTE(SUBSTITUTE(SUBSTITUTE(SUBSTITUTE(TRIM(O4274),"/","|"),"(","|"),"（","|"),";","|"),"；","|")&amp;"|")-1))))*1000/IF(ISNUMBER(Q4274),Q4274,IFERROR(VALUE(Q4274),VALUE(LEFT(TRIM(Q4274),FIND("|",SUBSTITUTE(SUBSTITUTE(SUBSTITUTE(SUBSTITUTE(SUBSTITUTE(TRIM(Q4274),"/","|"),"(","|"),"（","|"),";","|"),"；","|")&amp;"|")-1)))),""),"")</x:f>
      </x:c>
      <x:c r="AJ4274" s="14" t="str">
        <x:f>IF(AI4274="","","非称重实测")</x:f>
      </x:c>
      <x:c r="AK4274" s="14" t="str">
        <x:v>扭矩外部候选</x:v>
      </x:c>
      <x:c r="AL4274" s="14" t="str">
        <x:v>v3.4.6-candidate</x:v>
      </x:c>
    </x:row>
    <x:row r="4275">
      <x:c r="A4275" t="n">
        <x:v>408</x:v>
      </x:c>
      <x:c r="B4275" t="str">
        <x:v>LXA6511BEVW07</x:v>
      </x:c>
      <x:c r="C4275" t="str">
        <x:v>理想牌</x:v>
      </x:c>
      <x:c r="D4275"/>
      <x:c r="E4275" t="str">
        <x:v>理想i6</x:v>
      </x:c>
      <x:c r="F4275"/>
      <x:c r="G4275"/>
      <x:c r="H4275" t="str">
        <x:v>纯电动多用途乘用车</x:v>
      </x:c>
      <x:c r="I4275" t="str">
        <x:v>SUV-D</x:v>
      </x:c>
      <x:c r="J4275" t="str">
        <x:v>BEV</x:v>
      </x:c>
      <x:c r="K4275"/>
      <x:c r="L4275" t="n">
        <x:v>2505</x:v>
      </x:c>
      <x:c r="M4275" t="n">
        <x:v>3050</x:v>
      </x:c>
      <x:c r="N4275" t="str">
        <x:v>780</x:v>
      </x:c>
      <x:c r="O4275" t="n">
        <x:v>97.842</x:v>
      </x:c>
      <x:c r="P4275" t="str">
        <x:v>三元锂离子动力电池</x:v>
      </x:c>
      <x:c r="Q4275" t="n">
        <x:v>173.79</x:v>
      </x:c>
      <x:c r="R4275" t="n">
        <x:v>12.54</x:v>
      </x:c>
      <x:c r="S4275" t="str">
        <x:v>250</x:v>
      </x:c>
      <x:c r="T4275" t="n">
        <x:v>250</x:v>
      </x:c>
      <x:c r="U4275" t="str">
        <x:v>江苏理想驱动技术有限公司</x:v>
      </x:c>
      <x:c r="V4275"/>
      <x:c r="W4275" t="str">
        <x:v>TZ220XYHP1</x:v>
      </x:c>
      <x:c r="X4275"/>
      <x:c r="Y4275"/>
      <x:c r="Z4275"/>
      <x:c r="AA4275"/>
      <x:c r="AB4275"/>
      <x:c r="AC4275"/>
      <x:c r="AD4275" t="str">
        <x:v>梳理补充_附件2-BEV(408)</x:v>
      </x:c>
      <x:c r="AE4275" s="14" t="str"/>
      <x:c r="AF4275" s="14" t="str"/>
      <x:c r="AG4275" s="14" t="str">
        <x:v>待OCR/外部证据：原字段为空</x:v>
      </x:c>
      <x:c r="AH4275" s="15" t="n">
        <x:f>IF(R4275&lt;&gt;"",R4275,IFERROR(IF(AND(IF(ISNUMBER(O4275),O4275,IFERROR(VALUE(O4275),VALUE(LEFT(TRIM(O4275),FIND("|",SUBSTITUTE(SUBSTITUTE(SUBSTITUTE(SUBSTITUTE(SUBSTITUTE(TRIM(O4275),"/","|"),"(","|"),"（","|"),";","|"),"；","|")&amp;"|")-1))))*100/IF(ISNUMBER(N4275),N4275,IFERROR(VALUE(N4275),VALUE(LEFT(TRIM(N4275),FIND("|",SUBSTITUTE(SUBSTITUTE(SUBSTITUTE(SUBSTITUTE(SUBSTITUTE(TRIM(N4275),"/","|"),"(","|"),"（","|"),";","|"),"；","|")&amp;"|")-1))))&gt;=3,IF(ISNUMBER(O4275),O4275,IFERROR(VALUE(O4275),VALUE(LEFT(TRIM(O4275),FIND("|",SUBSTITUTE(SUBSTITUTE(SUBSTITUTE(SUBSTITUTE(SUBSTITUTE(TRIM(O4275),"/","|"),"(","|"),"（","|"),";","|"),"；","|")&amp;"|")-1))))*100/IF(ISNUMBER(N4275),N4275,IFERROR(VALUE(N4275),VALUE(LEFT(TRIM(N4275),FIND("|",SUBSTITUTE(SUBSTITUTE(SUBSTITUTE(SUBSTITUTE(SUBSTITUTE(TRIM(N4275),"/","|"),"(","|"),"（","|"),";","|"),"；","|")&amp;"|")-1))))&lt;=40),IF(ISNUMBER(O4275),O4275,IFERROR(VALUE(O4275),VALUE(LEFT(TRIM(O4275),FIND("|",SUBSTITUTE(SUBSTITUTE(SUBSTITUTE(SUBSTITUTE(SUBSTITUTE(TRIM(O4275),"/","|"),"(","|"),"（","|"),";","|"),"；","|")&amp;"|")-1))))*100/IF(ISNUMBER(N4275),N4275,IFERROR(VALUE(N4275),VALUE(LEFT(TRIM(N4275),FIND("|",SUBSTITUTE(SUBSTITUTE(SUBSTITUTE(SUBSTITUTE(SUBSTITUTE(TRIM(N4275),"/","|"),"(","|"),"（","|"),";","|"),"；","|")&amp;"|")-1)))),""),""))</x:f>
        <x:v>12.54</x:v>
      </x:c>
      <x:c r="AI4275" s="15" t="str">
        <x:f>IFERROR(IF(AND(IF(ISNUMBER(O4275),O4275,IFERROR(VALUE(O4275),VALUE(LEFT(TRIM(O4275),FIND("|",SUBSTITUTE(SUBSTITUTE(SUBSTITUTE(SUBSTITUTE(SUBSTITUTE(TRIM(O4275),"/","|"),"(","|"),"（","|"),";","|"),"；","|")&amp;"|")-1))))&gt;=75,IF(ISNUMBER(O4275),O4275,IFERROR(VALUE(O4275),VALUE(LEFT(TRIM(O4275),FIND("|",SUBSTITUTE(SUBSTITUTE(SUBSTITUTE(SUBSTITUTE(SUBSTITUTE(TRIM(O4275),"/","|"),"(","|"),"（","|"),";","|"),"；","|")&amp;"|")-1))))&lt;=85,IF(ISNUMBER(Q4275),Q4275,IFERROR(VALUE(Q4275),VALUE(LEFT(TRIM(Q4275),FIND("|",SUBSTITUTE(SUBSTITUTE(SUBSTITUTE(SUBSTITUTE(SUBSTITUTE(TRIM(Q4275),"/","|"),"(","|"),"（","|"),";","|"),"；","|")&amp;"|")-1))))&gt;0),IF(ISNUMBER(O4275),O4275,IFERROR(VALUE(O4275),VALUE(LEFT(TRIM(O4275),FIND("|",SUBSTITUTE(SUBSTITUTE(SUBSTITUTE(SUBSTITUTE(SUBSTITUTE(TRIM(O4275),"/","|"),"(","|"),"（","|"),";","|"),"；","|")&amp;"|")-1))))*1000/IF(ISNUMBER(Q4275),Q4275,IFERROR(VALUE(Q4275),VALUE(LEFT(TRIM(Q4275),FIND("|",SUBSTITUTE(SUBSTITUTE(SUBSTITUTE(SUBSTITUTE(SUBSTITUTE(TRIM(Q4275),"/","|"),"(","|"),"（","|"),";","|"),"；","|")&amp;"|")-1)))),""),"")</x:f>
      </x:c>
      <x:c r="AJ4275" s="14" t="str">
        <x:f>IF(AI4275="","","非称重实测")</x:f>
      </x:c>
      <x:c r="AK4275" s="14" t="str"/>
      <x:c r="AL4275" s="14" t="str">
        <x:v>v3.4.6-candidate</x:v>
      </x:c>
    </x:row>
    <x:row r="4276">
      <x:c r="A4276" t="n">
        <x:v>408</x:v>
      </x:c>
      <x:c r="B4276" t="str">
        <x:v>LXA6540BEVW11</x:v>
      </x:c>
      <x:c r="C4276" t="str">
        <x:v>理想牌</x:v>
      </x:c>
      <x:c r="D4276"/>
      <x:c r="E4276" t="str">
        <x:v>理想Mega home</x:v>
      </x:c>
      <x:c r="F4276"/>
      <x:c r="G4276"/>
      <x:c r="H4276" t="str">
        <x:v>纯电动多用途乘用车</x:v>
      </x:c>
      <x:c r="I4276" t="str">
        <x:v>MPV-D</x:v>
      </x:c>
      <x:c r="J4276" t="str">
        <x:v>BEV</x:v>
      </x:c>
      <x:c r="K4276"/>
      <x:c r="L4276" t="n">
        <x:v>2925</x:v>
      </x:c>
      <x:c r="M4276" t="n">
        <x:v>3300</x:v>
      </x:c>
      <x:c r="N4276" t="str">
        <x:v>710</x:v>
      </x:c>
      <x:c r="O4276" t="n">
        <x:v>108</x:v>
      </x:c>
      <x:c r="P4276" t="str">
        <x:v>三元锂离子动力电池</x:v>
      </x:c>
      <x:c r="Q4276"/>
      <x:c r="R4276" t="n">
        <x:v>15.21</x:v>
      </x:c>
      <x:c r="S4276" t="str">
        <x:v>155/258</x:v>
      </x:c>
      <x:c r="T4276" t="n">
        <x:v>413</x:v>
      </x:c>
      <x:c r="U4276" t="str">
        <x:v>华为技术有限公司/江苏理想驱动技术有限公司</x:v>
      </x:c>
      <x:c r="V4276"/>
      <x:c r="W4276" t="str">
        <x:v>CYS210XY1P1/TZ220XYHP2</x:v>
      </x:c>
      <x:c r="X4276"/>
      <x:c r="Y4276"/>
      <x:c r="Z4276"/>
      <x:c r="AA4276"/>
      <x:c r="AB4276"/>
      <x:c r="AC4276"/>
      <x:c r="AD4276" t="str">
        <x:v>梳理补充_附件2-BEV(408)</x:v>
      </x:c>
      <x:c r="AE4276" s="14" t="str"/>
      <x:c r="AF4276" s="14" t="str"/>
      <x:c r="AG4276" s="14" t="str">
        <x:v>待OCR/外部证据：原字段为空</x:v>
      </x:c>
      <x:c r="AH4276" s="15" t="n">
        <x:f>IF(R4276&lt;&gt;"",R4276,IFERROR(IF(AND(IF(ISNUMBER(O4276),O4276,IFERROR(VALUE(O4276),VALUE(LEFT(TRIM(O4276),FIND("|",SUBSTITUTE(SUBSTITUTE(SUBSTITUTE(SUBSTITUTE(SUBSTITUTE(TRIM(O4276),"/","|"),"(","|"),"（","|"),";","|"),"；","|")&amp;"|")-1))))*100/IF(ISNUMBER(N4276),N4276,IFERROR(VALUE(N4276),VALUE(LEFT(TRIM(N4276),FIND("|",SUBSTITUTE(SUBSTITUTE(SUBSTITUTE(SUBSTITUTE(SUBSTITUTE(TRIM(N4276),"/","|"),"(","|"),"（","|"),";","|"),"；","|")&amp;"|")-1))))&gt;=3,IF(ISNUMBER(O4276),O4276,IFERROR(VALUE(O4276),VALUE(LEFT(TRIM(O4276),FIND("|",SUBSTITUTE(SUBSTITUTE(SUBSTITUTE(SUBSTITUTE(SUBSTITUTE(TRIM(O4276),"/","|"),"(","|"),"（","|"),";","|"),"；","|")&amp;"|")-1))))*100/IF(ISNUMBER(N4276),N4276,IFERROR(VALUE(N4276),VALUE(LEFT(TRIM(N4276),FIND("|",SUBSTITUTE(SUBSTITUTE(SUBSTITUTE(SUBSTITUTE(SUBSTITUTE(TRIM(N4276),"/","|"),"(","|"),"（","|"),";","|"),"；","|")&amp;"|")-1))))&lt;=40),IF(ISNUMBER(O4276),O4276,IFERROR(VALUE(O4276),VALUE(LEFT(TRIM(O4276),FIND("|",SUBSTITUTE(SUBSTITUTE(SUBSTITUTE(SUBSTITUTE(SUBSTITUTE(TRIM(O4276),"/","|"),"(","|"),"（","|"),";","|"),"；","|")&amp;"|")-1))))*100/IF(ISNUMBER(N4276),N4276,IFERROR(VALUE(N4276),VALUE(LEFT(TRIM(N4276),FIND("|",SUBSTITUTE(SUBSTITUTE(SUBSTITUTE(SUBSTITUTE(SUBSTITUTE(TRIM(N4276),"/","|"),"(","|"),"（","|"),";","|"),"；","|")&amp;"|")-1)))),""),""))</x:f>
        <x:v>15.21</x:v>
      </x:c>
      <x:c r="AI4276" s="15" t="str">
        <x:f>IFERROR(IF(AND(IF(ISNUMBER(O4276),O4276,IFERROR(VALUE(O4276),VALUE(LEFT(TRIM(O4276),FIND("|",SUBSTITUTE(SUBSTITUTE(SUBSTITUTE(SUBSTITUTE(SUBSTITUTE(TRIM(O4276),"/","|"),"(","|"),"（","|"),";","|"),"；","|")&amp;"|")-1))))&gt;=75,IF(ISNUMBER(O4276),O4276,IFERROR(VALUE(O4276),VALUE(LEFT(TRIM(O4276),FIND("|",SUBSTITUTE(SUBSTITUTE(SUBSTITUTE(SUBSTITUTE(SUBSTITUTE(TRIM(O4276),"/","|"),"(","|"),"（","|"),";","|"),"；","|")&amp;"|")-1))))&lt;=85,IF(ISNUMBER(Q4276),Q4276,IFERROR(VALUE(Q4276),VALUE(LEFT(TRIM(Q4276),FIND("|",SUBSTITUTE(SUBSTITUTE(SUBSTITUTE(SUBSTITUTE(SUBSTITUTE(TRIM(Q4276),"/","|"),"(","|"),"（","|"),";","|"),"；","|")&amp;"|")-1))))&gt;0),IF(ISNUMBER(O4276),O4276,IFERROR(VALUE(O4276),VALUE(LEFT(TRIM(O4276),FIND("|",SUBSTITUTE(SUBSTITUTE(SUBSTITUTE(SUBSTITUTE(SUBSTITUTE(TRIM(O4276),"/","|"),"(","|"),"（","|"),";","|"),"；","|")&amp;"|")-1))))*1000/IF(ISNUMBER(Q4276),Q4276,IFERROR(VALUE(Q4276),VALUE(LEFT(TRIM(Q4276),FIND("|",SUBSTITUTE(SUBSTITUTE(SUBSTITUTE(SUBSTITUTE(SUBSTITUTE(TRIM(Q4276),"/","|"),"(","|"),"（","|"),";","|"),"；","|")&amp;"|")-1)))),""),"")</x:f>
      </x:c>
      <x:c r="AJ4276" s="14" t="str">
        <x:f>IF(AI4276="","","非称重实测")</x:f>
      </x:c>
      <x:c r="AK4276" s="14" t="str"/>
      <x:c r="AL4276" s="14" t="str">
        <x:v>v3.4.6-candidate</x:v>
      </x:c>
    </x:row>
    <x:row r="4277">
      <x:c r="A4277" t="n">
        <x:v>408</x:v>
      </x:c>
      <x:c r="B4277" t="str">
        <x:v>LZ6480MME0EV</x:v>
      </x:c>
      <x:c r="C4277" t="str">
        <x:v>东风牌</x:v>
      </x:c>
      <x:c r="D4277"/>
      <x:c r="E4277" t="str">
        <x:v>东风风行星海V6</x:v>
      </x:c>
      <x:c r="F4277"/>
      <x:c r="G4277"/>
      <x:c r="H4277" t="str">
        <x:v>纯电动多用途乘用车</x:v>
      </x:c>
      <x:c r="I4277" t="str">
        <x:v>SUV-D</x:v>
      </x:c>
      <x:c r="J4277" t="str">
        <x:v>BEV</x:v>
      </x:c>
      <x:c r="K4277"/>
      <x:c r="L4277" t="n">
        <x:v>1800</x:v>
      </x:c>
      <x:c r="M4277" t="n">
        <x:v>2900</x:v>
      </x:c>
      <x:c r="N4277" t="str">
        <x:v>510（CLTC）</x:v>
      </x:c>
      <x:c r="O4277" t="n">
        <x:v>60.5</x:v>
      </x:c>
      <x:c r="P4277" t="str">
        <x:v>磷酸铁锂蓄电池</x:v>
      </x:c>
      <x:c r="Q4277"/>
      <x:c r="R4277"/>
      <x:c r="S4277" t="str">
        <x:v>135</x:v>
      </x:c>
      <x:c r="T4277" t="n">
        <x:v>135</x:v>
      </x:c>
      <x:c r="U4277" t="str">
        <x:v>珠海英搏尔电气股份有限公司</x:v>
      </x:c>
      <x:c r="V4277"/>
      <x:c r="W4277" t="str">
        <x:v>YY39TZ180S01</x:v>
      </x:c>
      <x:c r="X4277"/>
      <x:c r="Y4277"/>
      <x:c r="Z4277"/>
      <x:c r="AA4277"/>
      <x:c r="AB4277"/>
      <x:c r="AC4277"/>
      <x:c r="AD4277" t="str">
        <x:v>梳理补充_附件2-BEV(408)</x:v>
      </x:c>
      <x:c r="AE4277" s="14" t="str"/>
      <x:c r="AF4277" s="14" t="n">
        <x:v>260</x:v>
      </x:c>
      <x:c r="AG4277" s="14" t="str">
        <x:v>B外部候选</x:v>
      </x:c>
      <x:c r="AH4277" s="15" t="n">
        <x:f>IF(R4277&lt;&gt;"",R4277,IFERROR(IF(AND(IF(ISNUMBER(O4277),O4277,IFERROR(VALUE(O4277),VALUE(LEFT(TRIM(O4277),FIND("|",SUBSTITUTE(SUBSTITUTE(SUBSTITUTE(SUBSTITUTE(SUBSTITUTE(TRIM(O4277),"/","|"),"(","|"),"（","|"),";","|"),"；","|")&amp;"|")-1))))*100/IF(ISNUMBER(N4277),N4277,IFERROR(VALUE(N4277),VALUE(LEFT(TRIM(N4277),FIND("|",SUBSTITUTE(SUBSTITUTE(SUBSTITUTE(SUBSTITUTE(SUBSTITUTE(TRIM(N4277),"/","|"),"(","|"),"（","|"),";","|"),"；","|")&amp;"|")-1))))&gt;=3,IF(ISNUMBER(O4277),O4277,IFERROR(VALUE(O4277),VALUE(LEFT(TRIM(O4277),FIND("|",SUBSTITUTE(SUBSTITUTE(SUBSTITUTE(SUBSTITUTE(SUBSTITUTE(TRIM(O4277),"/","|"),"(","|"),"（","|"),";","|"),"；","|")&amp;"|")-1))))*100/IF(ISNUMBER(N4277),N4277,IFERROR(VALUE(N4277),VALUE(LEFT(TRIM(N4277),FIND("|",SUBSTITUTE(SUBSTITUTE(SUBSTITUTE(SUBSTITUTE(SUBSTITUTE(TRIM(N4277),"/","|"),"(","|"),"（","|"),";","|"),"；","|")&amp;"|")-1))))&lt;=40),IF(ISNUMBER(O4277),O4277,IFERROR(VALUE(O4277),VALUE(LEFT(TRIM(O4277),FIND("|",SUBSTITUTE(SUBSTITUTE(SUBSTITUTE(SUBSTITUTE(SUBSTITUTE(TRIM(O4277),"/","|"),"(","|"),"（","|"),";","|"),"；","|")&amp;"|")-1))))*100/IF(ISNUMBER(N4277),N4277,IFERROR(VALUE(N4277),VALUE(LEFT(TRIM(N4277),FIND("|",SUBSTITUTE(SUBSTITUTE(SUBSTITUTE(SUBSTITUTE(SUBSTITUTE(TRIM(N4277),"/","|"),"(","|"),"（","|"),";","|"),"；","|")&amp;"|")-1)))),""),""))</x:f>
        <x:v>11.862745098039216</x:v>
      </x:c>
      <x:c r="AI4277" s="15" t="str">
        <x:f>IFERROR(IF(AND(IF(ISNUMBER(O4277),O4277,IFERROR(VALUE(O4277),VALUE(LEFT(TRIM(O4277),FIND("|",SUBSTITUTE(SUBSTITUTE(SUBSTITUTE(SUBSTITUTE(SUBSTITUTE(TRIM(O4277),"/","|"),"(","|"),"（","|"),";","|"),"；","|")&amp;"|")-1))))&gt;=75,IF(ISNUMBER(O4277),O4277,IFERROR(VALUE(O4277),VALUE(LEFT(TRIM(O4277),FIND("|",SUBSTITUTE(SUBSTITUTE(SUBSTITUTE(SUBSTITUTE(SUBSTITUTE(TRIM(O4277),"/","|"),"(","|"),"（","|"),";","|"),"；","|")&amp;"|")-1))))&lt;=85,IF(ISNUMBER(Q4277),Q4277,IFERROR(VALUE(Q4277),VALUE(LEFT(TRIM(Q4277),FIND("|",SUBSTITUTE(SUBSTITUTE(SUBSTITUTE(SUBSTITUTE(SUBSTITUTE(TRIM(Q4277),"/","|"),"(","|"),"（","|"),";","|"),"；","|")&amp;"|")-1))))&gt;0),IF(ISNUMBER(O4277),O4277,IFERROR(VALUE(O4277),VALUE(LEFT(TRIM(O4277),FIND("|",SUBSTITUTE(SUBSTITUTE(SUBSTITUTE(SUBSTITUTE(SUBSTITUTE(TRIM(O4277),"/","|"),"(","|"),"（","|"),";","|"),"；","|")&amp;"|")-1))))*1000/IF(ISNUMBER(Q4277),Q4277,IFERROR(VALUE(Q4277),VALUE(LEFT(TRIM(Q4277),FIND("|",SUBSTITUTE(SUBSTITUTE(SUBSTITUTE(SUBSTITUTE(SUBSTITUTE(TRIM(Q4277),"/","|"),"(","|"),"（","|"),";","|"),"；","|")&amp;"|")-1)))),""),"")</x:f>
      </x:c>
      <x:c r="AJ4277" s="14" t="str">
        <x:f>IF(AI4277="","","非称重实测")</x:f>
      </x:c>
      <x:c r="AK4277" s="14" t="str">
        <x:v>同型号候选已写入；扭矩外部候选；电耗公式可补</x:v>
      </x:c>
      <x:c r="AL4277" s="14" t="str">
        <x:v>v3.4.6-candidate</x:v>
      </x:c>
    </x:row>
    <x:row r="4278">
      <x:c r="A4278" t="n">
        <x:v>408</x:v>
      </x:c>
      <x:c r="B4278" t="str">
        <x:v>LZ6490MME0EV</x:v>
      </x:c>
      <x:c r="C4278" t="str">
        <x:v>东风牌</x:v>
      </x:c>
      <x:c r="D4278"/>
      <x:c r="E4278" t="str">
        <x:v>东风风行星海V6</x:v>
      </x:c>
      <x:c r="F4278"/>
      <x:c r="G4278"/>
      <x:c r="H4278" t="str">
        <x:v>纯电动多用途乘用车</x:v>
      </x:c>
      <x:c r="I4278" t="str">
        <x:v>SUV-D</x:v>
      </x:c>
      <x:c r="J4278" t="str">
        <x:v>BEV</x:v>
      </x:c>
      <x:c r="K4278"/>
      <x:c r="L4278" t="n">
        <x:v>1810</x:v>
      </x:c>
      <x:c r="M4278" t="n">
        <x:v>2910</x:v>
      </x:c>
      <x:c r="N4278" t="str">
        <x:v>510（CLTC）</x:v>
      </x:c>
      <x:c r="O4278" t="n">
        <x:v>60.5</x:v>
      </x:c>
      <x:c r="P4278" t="str">
        <x:v>磷酸铁锂蓄电池</x:v>
      </x:c>
      <x:c r="Q4278"/>
      <x:c r="R4278"/>
      <x:c r="S4278" t="str">
        <x:v>135</x:v>
      </x:c>
      <x:c r="T4278" t="n">
        <x:v>135</x:v>
      </x:c>
      <x:c r="U4278" t="str">
        <x:v>珠海英搏尔电气股份有限公司</x:v>
      </x:c>
      <x:c r="V4278"/>
      <x:c r="W4278" t="str">
        <x:v>YY39TZ180S01</x:v>
      </x:c>
      <x:c r="X4278"/>
      <x:c r="Y4278"/>
      <x:c r="Z4278"/>
      <x:c r="AA4278"/>
      <x:c r="AB4278"/>
      <x:c r="AC4278"/>
      <x:c r="AD4278" t="str">
        <x:v>梳理补充_附件2-BEV(408)</x:v>
      </x:c>
      <x:c r="AE4278" s="14" t="str"/>
      <x:c r="AF4278" s="14" t="n">
        <x:v>260</x:v>
      </x:c>
      <x:c r="AG4278" s="14" t="str">
        <x:v>B外部候选</x:v>
      </x:c>
      <x:c r="AH4278" s="15" t="n">
        <x:f>IF(R4278&lt;&gt;"",R4278,IFERROR(IF(AND(IF(ISNUMBER(O4278),O4278,IFERROR(VALUE(O4278),VALUE(LEFT(TRIM(O4278),FIND("|",SUBSTITUTE(SUBSTITUTE(SUBSTITUTE(SUBSTITUTE(SUBSTITUTE(TRIM(O4278),"/","|"),"(","|"),"（","|"),";","|"),"；","|")&amp;"|")-1))))*100/IF(ISNUMBER(N4278),N4278,IFERROR(VALUE(N4278),VALUE(LEFT(TRIM(N4278),FIND("|",SUBSTITUTE(SUBSTITUTE(SUBSTITUTE(SUBSTITUTE(SUBSTITUTE(TRIM(N4278),"/","|"),"(","|"),"（","|"),";","|"),"；","|")&amp;"|")-1))))&gt;=3,IF(ISNUMBER(O4278),O4278,IFERROR(VALUE(O4278),VALUE(LEFT(TRIM(O4278),FIND("|",SUBSTITUTE(SUBSTITUTE(SUBSTITUTE(SUBSTITUTE(SUBSTITUTE(TRIM(O4278),"/","|"),"(","|"),"（","|"),";","|"),"；","|")&amp;"|")-1))))*100/IF(ISNUMBER(N4278),N4278,IFERROR(VALUE(N4278),VALUE(LEFT(TRIM(N4278),FIND("|",SUBSTITUTE(SUBSTITUTE(SUBSTITUTE(SUBSTITUTE(SUBSTITUTE(TRIM(N4278),"/","|"),"(","|"),"（","|"),";","|"),"；","|")&amp;"|")-1))))&lt;=40),IF(ISNUMBER(O4278),O4278,IFERROR(VALUE(O4278),VALUE(LEFT(TRIM(O4278),FIND("|",SUBSTITUTE(SUBSTITUTE(SUBSTITUTE(SUBSTITUTE(SUBSTITUTE(TRIM(O4278),"/","|"),"(","|"),"（","|"),";","|"),"；","|")&amp;"|")-1))))*100/IF(ISNUMBER(N4278),N4278,IFERROR(VALUE(N4278),VALUE(LEFT(TRIM(N4278),FIND("|",SUBSTITUTE(SUBSTITUTE(SUBSTITUTE(SUBSTITUTE(SUBSTITUTE(TRIM(N4278),"/","|"),"(","|"),"（","|"),";","|"),"；","|")&amp;"|")-1)))),""),""))</x:f>
        <x:v>11.862745098039216</x:v>
      </x:c>
      <x:c r="AI4278" s="15" t="str">
        <x:f>IFERROR(IF(AND(IF(ISNUMBER(O4278),O4278,IFERROR(VALUE(O4278),VALUE(LEFT(TRIM(O4278),FIND("|",SUBSTITUTE(SUBSTITUTE(SUBSTITUTE(SUBSTITUTE(SUBSTITUTE(TRIM(O4278),"/","|"),"(","|"),"（","|"),";","|"),"；","|")&amp;"|")-1))))&gt;=75,IF(ISNUMBER(O4278),O4278,IFERROR(VALUE(O4278),VALUE(LEFT(TRIM(O4278),FIND("|",SUBSTITUTE(SUBSTITUTE(SUBSTITUTE(SUBSTITUTE(SUBSTITUTE(TRIM(O4278),"/","|"),"(","|"),"（","|"),";","|"),"；","|")&amp;"|")-1))))&lt;=85,IF(ISNUMBER(Q4278),Q4278,IFERROR(VALUE(Q4278),VALUE(LEFT(TRIM(Q4278),FIND("|",SUBSTITUTE(SUBSTITUTE(SUBSTITUTE(SUBSTITUTE(SUBSTITUTE(TRIM(Q4278),"/","|"),"(","|"),"（","|"),";","|"),"；","|")&amp;"|")-1))))&gt;0),IF(ISNUMBER(O4278),O4278,IFERROR(VALUE(O4278),VALUE(LEFT(TRIM(O4278),FIND("|",SUBSTITUTE(SUBSTITUTE(SUBSTITUTE(SUBSTITUTE(SUBSTITUTE(TRIM(O4278),"/","|"),"(","|"),"（","|"),";","|"),"；","|")&amp;"|")-1))))*1000/IF(ISNUMBER(Q4278),Q4278,IFERROR(VALUE(Q4278),VALUE(LEFT(TRIM(Q4278),FIND("|",SUBSTITUTE(SUBSTITUTE(SUBSTITUTE(SUBSTITUTE(SUBSTITUTE(TRIM(Q4278),"/","|"),"(","|"),"（","|"),";","|"),"；","|")&amp;"|")-1)))),""),"")</x:f>
      </x:c>
      <x:c r="AJ4278" s="14" t="str">
        <x:f>IF(AI4278="","","非称重实测")</x:f>
      </x:c>
      <x:c r="AK4278" s="14" t="str">
        <x:v>同型号候选已写入；扭矩外部候选；电耗公式可补</x:v>
      </x:c>
      <x:c r="AL4278" s="14" t="str">
        <x:v>v3.4.6-candidate</x:v>
      </x:c>
    </x:row>
    <x:row r="4279">
      <x:c r="A4279" t="n">
        <x:v>408</x:v>
      </x:c>
      <x:c r="B4279" t="str">
        <x:v>LZ6490MME1EV</x:v>
      </x:c>
      <x:c r="C4279" t="str">
        <x:v>东风牌</x:v>
      </x:c>
      <x:c r="D4279"/>
      <x:c r="E4279" t="str">
        <x:v>东风风行星海V6</x:v>
      </x:c>
      <x:c r="F4279"/>
      <x:c r="G4279"/>
      <x:c r="H4279" t="str">
        <x:v>纯电动多用途乘用车</x:v>
      </x:c>
      <x:c r="I4279" t="str">
        <x:v>SUV-D</x:v>
      </x:c>
      <x:c r="J4279" t="str">
        <x:v>BEV</x:v>
      </x:c>
      <x:c r="K4279"/>
      <x:c r="L4279" t="n">
        <x:v>1810</x:v>
      </x:c>
      <x:c r="M4279" t="n">
        <x:v>2910</x:v>
      </x:c>
      <x:c r="N4279" t="str">
        <x:v>510（CLTC）</x:v>
      </x:c>
      <x:c r="O4279" t="n">
        <x:v>60.5</x:v>
      </x:c>
      <x:c r="P4279" t="str">
        <x:v>磷酸铁锂蓄电池</x:v>
      </x:c>
      <x:c r="Q4279"/>
      <x:c r="R4279"/>
      <x:c r="S4279" t="str">
        <x:v>135</x:v>
      </x:c>
      <x:c r="T4279" t="n">
        <x:v>135</x:v>
      </x:c>
      <x:c r="U4279" t="str">
        <x:v>珠海英搏尔电气股份有限公司</x:v>
      </x:c>
      <x:c r="V4279"/>
      <x:c r="W4279" t="str">
        <x:v>YY39TZ180S01</x:v>
      </x:c>
      <x:c r="X4279"/>
      <x:c r="Y4279"/>
      <x:c r="Z4279"/>
      <x:c r="AA4279"/>
      <x:c r="AB4279"/>
      <x:c r="AC4279"/>
      <x:c r="AD4279" t="str">
        <x:v>梳理补充_附件2-BEV(408)</x:v>
      </x:c>
      <x:c r="AE4279" s="14" t="str"/>
      <x:c r="AF4279" s="14" t="n">
        <x:v>260</x:v>
      </x:c>
      <x:c r="AG4279" s="14" t="str">
        <x:v>B外部候选</x:v>
      </x:c>
      <x:c r="AH4279" s="15" t="n">
        <x:f>IF(R4279&lt;&gt;"",R4279,IFERROR(IF(AND(IF(ISNUMBER(O4279),O4279,IFERROR(VALUE(O4279),VALUE(LEFT(TRIM(O4279),FIND("|",SUBSTITUTE(SUBSTITUTE(SUBSTITUTE(SUBSTITUTE(SUBSTITUTE(TRIM(O4279),"/","|"),"(","|"),"（","|"),";","|"),"；","|")&amp;"|")-1))))*100/IF(ISNUMBER(N4279),N4279,IFERROR(VALUE(N4279),VALUE(LEFT(TRIM(N4279),FIND("|",SUBSTITUTE(SUBSTITUTE(SUBSTITUTE(SUBSTITUTE(SUBSTITUTE(TRIM(N4279),"/","|"),"(","|"),"（","|"),";","|"),"；","|")&amp;"|")-1))))&gt;=3,IF(ISNUMBER(O4279),O4279,IFERROR(VALUE(O4279),VALUE(LEFT(TRIM(O4279),FIND("|",SUBSTITUTE(SUBSTITUTE(SUBSTITUTE(SUBSTITUTE(SUBSTITUTE(TRIM(O4279),"/","|"),"(","|"),"（","|"),";","|"),"；","|")&amp;"|")-1))))*100/IF(ISNUMBER(N4279),N4279,IFERROR(VALUE(N4279),VALUE(LEFT(TRIM(N4279),FIND("|",SUBSTITUTE(SUBSTITUTE(SUBSTITUTE(SUBSTITUTE(SUBSTITUTE(TRIM(N4279),"/","|"),"(","|"),"（","|"),";","|"),"；","|")&amp;"|")-1))))&lt;=40),IF(ISNUMBER(O4279),O4279,IFERROR(VALUE(O4279),VALUE(LEFT(TRIM(O4279),FIND("|",SUBSTITUTE(SUBSTITUTE(SUBSTITUTE(SUBSTITUTE(SUBSTITUTE(TRIM(O4279),"/","|"),"(","|"),"（","|"),";","|"),"；","|")&amp;"|")-1))))*100/IF(ISNUMBER(N4279),N4279,IFERROR(VALUE(N4279),VALUE(LEFT(TRIM(N4279),FIND("|",SUBSTITUTE(SUBSTITUTE(SUBSTITUTE(SUBSTITUTE(SUBSTITUTE(TRIM(N4279),"/","|"),"(","|"),"（","|"),";","|"),"；","|")&amp;"|")-1)))),""),""))</x:f>
        <x:v>11.862745098039216</x:v>
      </x:c>
      <x:c r="AI4279" s="15" t="str">
        <x:f>IFERROR(IF(AND(IF(ISNUMBER(O4279),O4279,IFERROR(VALUE(O4279),VALUE(LEFT(TRIM(O4279),FIND("|",SUBSTITUTE(SUBSTITUTE(SUBSTITUTE(SUBSTITUTE(SUBSTITUTE(TRIM(O4279),"/","|"),"(","|"),"（","|"),";","|"),"；","|")&amp;"|")-1))))&gt;=75,IF(ISNUMBER(O4279),O4279,IFERROR(VALUE(O4279),VALUE(LEFT(TRIM(O4279),FIND("|",SUBSTITUTE(SUBSTITUTE(SUBSTITUTE(SUBSTITUTE(SUBSTITUTE(TRIM(O4279),"/","|"),"(","|"),"（","|"),";","|"),"；","|")&amp;"|")-1))))&lt;=85,IF(ISNUMBER(Q4279),Q4279,IFERROR(VALUE(Q4279),VALUE(LEFT(TRIM(Q4279),FIND("|",SUBSTITUTE(SUBSTITUTE(SUBSTITUTE(SUBSTITUTE(SUBSTITUTE(TRIM(Q4279),"/","|"),"(","|"),"（","|"),";","|"),"；","|")&amp;"|")-1))))&gt;0),IF(ISNUMBER(O4279),O4279,IFERROR(VALUE(O4279),VALUE(LEFT(TRIM(O4279),FIND("|",SUBSTITUTE(SUBSTITUTE(SUBSTITUTE(SUBSTITUTE(SUBSTITUTE(TRIM(O4279),"/","|"),"(","|"),"（","|"),";","|"),"；","|")&amp;"|")-1))))*1000/IF(ISNUMBER(Q4279),Q4279,IFERROR(VALUE(Q4279),VALUE(LEFT(TRIM(Q4279),FIND("|",SUBSTITUTE(SUBSTITUTE(SUBSTITUTE(SUBSTITUTE(SUBSTITUTE(TRIM(Q4279),"/","|"),"(","|"),"（","|"),";","|"),"；","|")&amp;"|")-1)))),""),"")</x:f>
      </x:c>
      <x:c r="AJ4279" s="14" t="str">
        <x:f>IF(AI4279="","","非称重实测")</x:f>
      </x:c>
      <x:c r="AK4279" s="14" t="str">
        <x:v>扭矩外部候选；电耗公式可补</x:v>
      </x:c>
      <x:c r="AL4279" s="14" t="str">
        <x:v>v3.4.6-candidate</x:v>
      </x:c>
    </x:row>
    <x:row r="4280">
      <x:c r="A4280" t="n">
        <x:v>408</x:v>
      </x:c>
      <x:c r="B4280" t="str">
        <x:v>LZ6490MME2EV</x:v>
      </x:c>
      <x:c r="C4280" t="str">
        <x:v>东风牌</x:v>
      </x:c>
      <x:c r="D4280"/>
      <x:c r="E4280" t="str">
        <x:v>东风风行星海V6</x:v>
      </x:c>
      <x:c r="F4280"/>
      <x:c r="G4280"/>
      <x:c r="H4280" t="str">
        <x:v>纯电动多用途乘用车</x:v>
      </x:c>
      <x:c r="I4280" t="str">
        <x:v>SUV-D</x:v>
      </x:c>
      <x:c r="J4280" t="str">
        <x:v>BEV</x:v>
      </x:c>
      <x:c r="K4280"/>
      <x:c r="L4280" t="n">
        <x:v>1810</x:v>
      </x:c>
      <x:c r="M4280" t="n">
        <x:v>2910</x:v>
      </x:c>
      <x:c r="N4280" t="n">
        <x:v>510</x:v>
      </x:c>
      <x:c r="O4280" t="n">
        <x:v>60.5</x:v>
      </x:c>
      <x:c r="P4280" t="str">
        <x:v>磷酸铁锂蓄电池</x:v>
      </x:c>
      <x:c r="Q4280" t="n">
        <x:v>132.68</x:v>
      </x:c>
      <x:c r="R4280" t="n">
        <x:v>11.86</x:v>
      </x:c>
      <x:c r="S4280" t="str">
        <x:v>135</x:v>
      </x:c>
      <x:c r="T4280" t="n">
        <x:v>135</x:v>
      </x:c>
      <x:c r="U4280" t="str">
        <x:v>珠海英搏尔电气股份有限公司</x:v>
      </x:c>
      <x:c r="V4280"/>
      <x:c r="W4280" t="str">
        <x:v>YY39TZ180S01</x:v>
      </x:c>
      <x:c r="X4280"/>
      <x:c r="Y4280"/>
      <x:c r="Z4280"/>
      <x:c r="AA4280"/>
      <x:c r="AB4280"/>
      <x:c r="AC4280"/>
      <x:c r="AD4280" t="str">
        <x:v>梳理补充_附件2-BEV(408)</x:v>
      </x:c>
      <x:c r="AE4280" s="14" t="str"/>
      <x:c r="AF4280" s="14" t="n">
        <x:v>260</x:v>
      </x:c>
      <x:c r="AG4280" s="14" t="str">
        <x:v>B外部候选</x:v>
      </x:c>
      <x:c r="AH4280" s="15" t="n">
        <x:f>IF(R4280&lt;&gt;"",R4280,IFERROR(IF(AND(IF(ISNUMBER(O4280),O4280,IFERROR(VALUE(O4280),VALUE(LEFT(TRIM(O4280),FIND("|",SUBSTITUTE(SUBSTITUTE(SUBSTITUTE(SUBSTITUTE(SUBSTITUTE(TRIM(O4280),"/","|"),"(","|"),"（","|"),";","|"),"；","|")&amp;"|")-1))))*100/IF(ISNUMBER(N4280),N4280,IFERROR(VALUE(N4280),VALUE(LEFT(TRIM(N4280),FIND("|",SUBSTITUTE(SUBSTITUTE(SUBSTITUTE(SUBSTITUTE(SUBSTITUTE(TRIM(N4280),"/","|"),"(","|"),"（","|"),";","|"),"；","|")&amp;"|")-1))))&gt;=3,IF(ISNUMBER(O4280),O4280,IFERROR(VALUE(O4280),VALUE(LEFT(TRIM(O4280),FIND("|",SUBSTITUTE(SUBSTITUTE(SUBSTITUTE(SUBSTITUTE(SUBSTITUTE(TRIM(O4280),"/","|"),"(","|"),"（","|"),";","|"),"；","|")&amp;"|")-1))))*100/IF(ISNUMBER(N4280),N4280,IFERROR(VALUE(N4280),VALUE(LEFT(TRIM(N4280),FIND("|",SUBSTITUTE(SUBSTITUTE(SUBSTITUTE(SUBSTITUTE(SUBSTITUTE(TRIM(N4280),"/","|"),"(","|"),"（","|"),";","|"),"；","|")&amp;"|")-1))))&lt;=40),IF(ISNUMBER(O4280),O4280,IFERROR(VALUE(O4280),VALUE(LEFT(TRIM(O4280),FIND("|",SUBSTITUTE(SUBSTITUTE(SUBSTITUTE(SUBSTITUTE(SUBSTITUTE(TRIM(O4280),"/","|"),"(","|"),"（","|"),";","|"),"；","|")&amp;"|")-1))))*100/IF(ISNUMBER(N4280),N4280,IFERROR(VALUE(N4280),VALUE(LEFT(TRIM(N4280),FIND("|",SUBSTITUTE(SUBSTITUTE(SUBSTITUTE(SUBSTITUTE(SUBSTITUTE(TRIM(N4280),"/","|"),"(","|"),"（","|"),";","|"),"；","|")&amp;"|")-1)))),""),""))</x:f>
        <x:v>11.86</x:v>
      </x:c>
      <x:c r="AI4280" s="15" t="str">
        <x:f>IFERROR(IF(AND(IF(ISNUMBER(O4280),O4280,IFERROR(VALUE(O4280),VALUE(LEFT(TRIM(O4280),FIND("|",SUBSTITUTE(SUBSTITUTE(SUBSTITUTE(SUBSTITUTE(SUBSTITUTE(TRIM(O4280),"/","|"),"(","|"),"（","|"),";","|"),"；","|")&amp;"|")-1))))&gt;=75,IF(ISNUMBER(O4280),O4280,IFERROR(VALUE(O4280),VALUE(LEFT(TRIM(O4280),FIND("|",SUBSTITUTE(SUBSTITUTE(SUBSTITUTE(SUBSTITUTE(SUBSTITUTE(TRIM(O4280),"/","|"),"(","|"),"（","|"),";","|"),"；","|")&amp;"|")-1))))&lt;=85,IF(ISNUMBER(Q4280),Q4280,IFERROR(VALUE(Q4280),VALUE(LEFT(TRIM(Q4280),FIND("|",SUBSTITUTE(SUBSTITUTE(SUBSTITUTE(SUBSTITUTE(SUBSTITUTE(TRIM(Q4280),"/","|"),"(","|"),"（","|"),";","|"),"；","|")&amp;"|")-1))))&gt;0),IF(ISNUMBER(O4280),O4280,IFERROR(VALUE(O4280),VALUE(LEFT(TRIM(O4280),FIND("|",SUBSTITUTE(SUBSTITUTE(SUBSTITUTE(SUBSTITUTE(SUBSTITUTE(TRIM(O4280),"/","|"),"(","|"),"（","|"),";","|"),"；","|")&amp;"|")-1))))*1000/IF(ISNUMBER(Q4280),Q4280,IFERROR(VALUE(Q4280),VALUE(LEFT(TRIM(Q4280),FIND("|",SUBSTITUTE(SUBSTITUTE(SUBSTITUTE(SUBSTITUTE(SUBSTITUTE(TRIM(Q4280),"/","|"),"(","|"),"（","|"),";","|"),"；","|")&amp;"|")-1)))),""),"")</x:f>
      </x:c>
      <x:c r="AJ4280" s="14" t="str">
        <x:f>IF(AI4280="","","非称重实测")</x:f>
      </x:c>
      <x:c r="AK4280" s="14" t="str">
        <x:v>扭矩外部候选</x:v>
      </x:c>
      <x:c r="AL4280" s="14" t="str">
        <x:v>v3.4.6-candidate</x:v>
      </x:c>
    </x:row>
    <x:row r="4281">
      <x:c r="A4281" t="n">
        <x:v>408</x:v>
      </x:c>
      <x:c r="B4281" t="str">
        <x:v>LZ6510NKD0EV</x:v>
      </x:c>
      <x:c r="C4281" t="str">
        <x:v>东风牌</x:v>
      </x:c>
      <x:c r="D4281"/>
      <x:c r="E4281" t="str">
        <x:v>东风风行菱智</x:v>
      </x:c>
      <x:c r="F4281"/>
      <x:c r="G4281"/>
      <x:c r="H4281" t="str">
        <x:v>纯电动多用途乘用车</x:v>
      </x:c>
      <x:c r="I4281" t="str">
        <x:v>SUV-D</x:v>
      </x:c>
      <x:c r="J4281" t="str">
        <x:v>BEV</x:v>
      </x:c>
      <x:c r="K4281"/>
      <x:c r="L4281" t="n">
        <x:v>1905</x:v>
      </x:c>
      <x:c r="M4281" t="n">
        <x:v>3000</x:v>
      </x:c>
      <x:c r="N4281" t="str">
        <x:v>460（CLTC）</x:v>
      </x:c>
      <x:c r="O4281" t="n">
        <x:v>65.894</x:v>
      </x:c>
      <x:c r="P4281" t="str">
        <x:v>磷酸铁锂蓄电池</x:v>
      </x:c>
      <x:c r="Q4281"/>
      <x:c r="R4281"/>
      <x:c r="S4281" t="str">
        <x:v>110</x:v>
      </x:c>
      <x:c r="T4281" t="n">
        <x:v>110</x:v>
      </x:c>
      <x:c r="U4281" t="str">
        <x:v>四川建安工业有限责任公司</x:v>
      </x:c>
      <x:c r="V4281"/>
      <x:c r="W4281" t="str">
        <x:v>YY35TZ180B01</x:v>
      </x:c>
      <x:c r="X4281"/>
      <x:c r="Y4281"/>
      <x:c r="Z4281"/>
      <x:c r="AA4281"/>
      <x:c r="AB4281"/>
      <x:c r="AC4281"/>
      <x:c r="AD4281" t="str">
        <x:v>梳理补充_附件2-BEV(408)</x:v>
      </x:c>
      <x:c r="AE4281" s="14" t="str"/>
      <x:c r="AF4281" s="14" t="str"/>
      <x:c r="AG4281" s="14" t="str">
        <x:v>待OCR/外部证据：原字段为空</x:v>
      </x:c>
      <x:c r="AH4281" s="15" t="n">
        <x:f>IF(R4281&lt;&gt;"",R4281,IFERROR(IF(AND(IF(ISNUMBER(O4281),O4281,IFERROR(VALUE(O4281),VALUE(LEFT(TRIM(O4281),FIND("|",SUBSTITUTE(SUBSTITUTE(SUBSTITUTE(SUBSTITUTE(SUBSTITUTE(TRIM(O4281),"/","|"),"(","|"),"（","|"),";","|"),"；","|")&amp;"|")-1))))*100/IF(ISNUMBER(N4281),N4281,IFERROR(VALUE(N4281),VALUE(LEFT(TRIM(N4281),FIND("|",SUBSTITUTE(SUBSTITUTE(SUBSTITUTE(SUBSTITUTE(SUBSTITUTE(TRIM(N4281),"/","|"),"(","|"),"（","|"),";","|"),"；","|")&amp;"|")-1))))&gt;=3,IF(ISNUMBER(O4281),O4281,IFERROR(VALUE(O4281),VALUE(LEFT(TRIM(O4281),FIND("|",SUBSTITUTE(SUBSTITUTE(SUBSTITUTE(SUBSTITUTE(SUBSTITUTE(TRIM(O4281),"/","|"),"(","|"),"（","|"),";","|"),"；","|")&amp;"|")-1))))*100/IF(ISNUMBER(N4281),N4281,IFERROR(VALUE(N4281),VALUE(LEFT(TRIM(N4281),FIND("|",SUBSTITUTE(SUBSTITUTE(SUBSTITUTE(SUBSTITUTE(SUBSTITUTE(TRIM(N4281),"/","|"),"(","|"),"（","|"),";","|"),"；","|")&amp;"|")-1))))&lt;=40),IF(ISNUMBER(O4281),O4281,IFERROR(VALUE(O4281),VALUE(LEFT(TRIM(O4281),FIND("|",SUBSTITUTE(SUBSTITUTE(SUBSTITUTE(SUBSTITUTE(SUBSTITUTE(TRIM(O4281),"/","|"),"(","|"),"（","|"),";","|"),"；","|")&amp;"|")-1))))*100/IF(ISNUMBER(N4281),N4281,IFERROR(VALUE(N4281),VALUE(LEFT(TRIM(N4281),FIND("|",SUBSTITUTE(SUBSTITUTE(SUBSTITUTE(SUBSTITUTE(SUBSTITUTE(TRIM(N4281),"/","|"),"(","|"),"（","|"),";","|"),"；","|")&amp;"|")-1)))),""),""))</x:f>
        <x:v>14.324782608695653</x:v>
      </x:c>
      <x:c r="AI4281" s="15" t="str">
        <x:f>IFERROR(IF(AND(IF(ISNUMBER(O4281),O4281,IFERROR(VALUE(O4281),VALUE(LEFT(TRIM(O4281),FIND("|",SUBSTITUTE(SUBSTITUTE(SUBSTITUTE(SUBSTITUTE(SUBSTITUTE(TRIM(O4281),"/","|"),"(","|"),"（","|"),";","|"),"；","|")&amp;"|")-1))))&gt;=75,IF(ISNUMBER(O4281),O4281,IFERROR(VALUE(O4281),VALUE(LEFT(TRIM(O4281),FIND("|",SUBSTITUTE(SUBSTITUTE(SUBSTITUTE(SUBSTITUTE(SUBSTITUTE(TRIM(O4281),"/","|"),"(","|"),"（","|"),";","|"),"；","|")&amp;"|")-1))))&lt;=85,IF(ISNUMBER(Q4281),Q4281,IFERROR(VALUE(Q4281),VALUE(LEFT(TRIM(Q4281),FIND("|",SUBSTITUTE(SUBSTITUTE(SUBSTITUTE(SUBSTITUTE(SUBSTITUTE(TRIM(Q4281),"/","|"),"(","|"),"（","|"),";","|"),"；","|")&amp;"|")-1))))&gt;0),IF(ISNUMBER(O4281),O4281,IFERROR(VALUE(O4281),VALUE(LEFT(TRIM(O4281),FIND("|",SUBSTITUTE(SUBSTITUTE(SUBSTITUTE(SUBSTITUTE(SUBSTITUTE(TRIM(O4281),"/","|"),"(","|"),"（","|"),";","|"),"；","|")&amp;"|")-1))))*1000/IF(ISNUMBER(Q4281),Q4281,IFERROR(VALUE(Q4281),VALUE(LEFT(TRIM(Q4281),FIND("|",SUBSTITUTE(SUBSTITUTE(SUBSTITUTE(SUBSTITUTE(SUBSTITUTE(TRIM(Q4281),"/","|"),"(","|"),"（","|"),";","|"),"；","|")&amp;"|")-1)))),""),"")</x:f>
      </x:c>
      <x:c r="AJ4281" s="14" t="str">
        <x:f>IF(AI4281="","","非称重实测")</x:f>
      </x:c>
      <x:c r="AK4281" s="14" t="str">
        <x:v>电耗公式可补</x:v>
      </x:c>
      <x:c r="AL4281" s="14" t="str">
        <x:v>v3.4.6-candidate</x:v>
      </x:c>
    </x:row>
    <x:row r="4282">
      <x:c r="A4282" t="n">
        <x:v>408</x:v>
      </x:c>
      <x:c r="B4282" t="str">
        <x:v>LZ7000SME0EV</x:v>
      </x:c>
      <x:c r="C4282" t="str">
        <x:v>东风牌</x:v>
      </x:c>
      <x:c r="D4282"/>
      <x:c r="E4282" t="str">
        <x:v>东风风行星海S7</x:v>
      </x:c>
      <x:c r="F4282"/>
      <x:c r="G4282"/>
      <x:c r="H4282" t="str">
        <x:v>纯电动轿车</x:v>
      </x:c>
      <x:c r="I4282" t="str">
        <x:v>Car-D</x:v>
      </x:c>
      <x:c r="J4282" t="str">
        <x:v>BEV</x:v>
      </x:c>
      <x:c r="K4282"/>
      <x:c r="L4282" t="n">
        <x:v>1665</x:v>
      </x:c>
      <x:c r="M4282" t="n">
        <x:v>2915</x:v>
      </x:c>
      <x:c r="N4282" t="str">
        <x:v>570（CLTC）</x:v>
      </x:c>
      <x:c r="O4282" t="n">
        <x:v>60.5</x:v>
      </x:c>
      <x:c r="P4282" t="str">
        <x:v>磷酸铁锂蓄电池</x:v>
      </x:c>
      <x:c r="Q4282"/>
      <x:c r="R4282"/>
      <x:c r="S4282" t="str">
        <x:v>135</x:v>
      </x:c>
      <x:c r="T4282" t="n">
        <x:v>135</x:v>
      </x:c>
      <x:c r="U4282" t="str">
        <x:v>珠海英搏尔电气股份有限公司</x:v>
      </x:c>
      <x:c r="V4282"/>
      <x:c r="W4282" t="str">
        <x:v>YY39TZ180S01</x:v>
      </x:c>
      <x:c r="X4282"/>
      <x:c r="Y4282"/>
      <x:c r="Z4282"/>
      <x:c r="AA4282"/>
      <x:c r="AB4282"/>
      <x:c r="AC4282"/>
      <x:c r="AD4282" t="str">
        <x:v>梳理补充_附件2-BEV(408)</x:v>
      </x:c>
      <x:c r="AE4282" s="14" t="str"/>
      <x:c r="AF4282" s="14" t="n">
        <x:v>260</x:v>
      </x:c>
      <x:c r="AG4282" s="14" t="str">
        <x:v>B外部候选</x:v>
      </x:c>
      <x:c r="AH4282" s="15" t="n">
        <x:f>IF(R4282&lt;&gt;"",R4282,IFERROR(IF(AND(IF(ISNUMBER(O4282),O4282,IFERROR(VALUE(O4282),VALUE(LEFT(TRIM(O4282),FIND("|",SUBSTITUTE(SUBSTITUTE(SUBSTITUTE(SUBSTITUTE(SUBSTITUTE(TRIM(O4282),"/","|"),"(","|"),"（","|"),";","|"),"；","|")&amp;"|")-1))))*100/IF(ISNUMBER(N4282),N4282,IFERROR(VALUE(N4282),VALUE(LEFT(TRIM(N4282),FIND("|",SUBSTITUTE(SUBSTITUTE(SUBSTITUTE(SUBSTITUTE(SUBSTITUTE(TRIM(N4282),"/","|"),"(","|"),"（","|"),";","|"),"；","|")&amp;"|")-1))))&gt;=3,IF(ISNUMBER(O4282),O4282,IFERROR(VALUE(O4282),VALUE(LEFT(TRIM(O4282),FIND("|",SUBSTITUTE(SUBSTITUTE(SUBSTITUTE(SUBSTITUTE(SUBSTITUTE(TRIM(O4282),"/","|"),"(","|"),"（","|"),";","|"),"；","|")&amp;"|")-1))))*100/IF(ISNUMBER(N4282),N4282,IFERROR(VALUE(N4282),VALUE(LEFT(TRIM(N4282),FIND("|",SUBSTITUTE(SUBSTITUTE(SUBSTITUTE(SUBSTITUTE(SUBSTITUTE(TRIM(N4282),"/","|"),"(","|"),"（","|"),";","|"),"；","|")&amp;"|")-1))))&lt;=40),IF(ISNUMBER(O4282),O4282,IFERROR(VALUE(O4282),VALUE(LEFT(TRIM(O4282),FIND("|",SUBSTITUTE(SUBSTITUTE(SUBSTITUTE(SUBSTITUTE(SUBSTITUTE(TRIM(O4282),"/","|"),"(","|"),"（","|"),";","|"),"；","|")&amp;"|")-1))))*100/IF(ISNUMBER(N4282),N4282,IFERROR(VALUE(N4282),VALUE(LEFT(TRIM(N4282),FIND("|",SUBSTITUTE(SUBSTITUTE(SUBSTITUTE(SUBSTITUTE(SUBSTITUTE(TRIM(N4282),"/","|"),"(","|"),"（","|"),";","|"),"；","|")&amp;"|")-1)))),""),""))</x:f>
        <x:v>10.614035087719298</x:v>
      </x:c>
      <x:c r="AI4282" s="15" t="str">
        <x:f>IFERROR(IF(AND(IF(ISNUMBER(O4282),O4282,IFERROR(VALUE(O4282),VALUE(LEFT(TRIM(O4282),FIND("|",SUBSTITUTE(SUBSTITUTE(SUBSTITUTE(SUBSTITUTE(SUBSTITUTE(TRIM(O4282),"/","|"),"(","|"),"（","|"),";","|"),"；","|")&amp;"|")-1))))&gt;=75,IF(ISNUMBER(O4282),O4282,IFERROR(VALUE(O4282),VALUE(LEFT(TRIM(O4282),FIND("|",SUBSTITUTE(SUBSTITUTE(SUBSTITUTE(SUBSTITUTE(SUBSTITUTE(TRIM(O4282),"/","|"),"(","|"),"（","|"),";","|"),"；","|")&amp;"|")-1))))&lt;=85,IF(ISNUMBER(Q4282),Q4282,IFERROR(VALUE(Q4282),VALUE(LEFT(TRIM(Q4282),FIND("|",SUBSTITUTE(SUBSTITUTE(SUBSTITUTE(SUBSTITUTE(SUBSTITUTE(TRIM(Q4282),"/","|"),"(","|"),"（","|"),";","|"),"；","|")&amp;"|")-1))))&gt;0),IF(ISNUMBER(O4282),O4282,IFERROR(VALUE(O4282),VALUE(LEFT(TRIM(O4282),FIND("|",SUBSTITUTE(SUBSTITUTE(SUBSTITUTE(SUBSTITUTE(SUBSTITUTE(TRIM(O4282),"/","|"),"(","|"),"（","|"),";","|"),"；","|")&amp;"|")-1))))*1000/IF(ISNUMBER(Q4282),Q4282,IFERROR(VALUE(Q4282),VALUE(LEFT(TRIM(Q4282),FIND("|",SUBSTITUTE(SUBSTITUTE(SUBSTITUTE(SUBSTITUTE(SUBSTITUTE(TRIM(Q4282),"/","|"),"(","|"),"（","|"),";","|"),"；","|")&amp;"|")-1)))),""),"")</x:f>
      </x:c>
      <x:c r="AJ4282" s="14" t="str">
        <x:f>IF(AI4282="","","非称重实测")</x:f>
      </x:c>
      <x:c r="AK4282" s="14" t="str">
        <x:v>扭矩外部候选；电耗公式可补</x:v>
      </x:c>
      <x:c r="AL4282" s="14" t="str">
        <x:v>v3.4.6-candidate</x:v>
      </x:c>
    </x:row>
    <x:row r="4283">
      <x:c r="A4283" t="n">
        <x:v>408</x:v>
      </x:c>
      <x:c r="B4283" t="str">
        <x:v>MR6462BEV100</x:v>
      </x:c>
      <x:c r="C4283" t="str">
        <x:v>吉利牌</x:v>
      </x:c>
      <x:c r="D4283"/>
      <x:c r="E4283" t="str">
        <x:v>银河E5</x:v>
      </x:c>
      <x:c r="F4283"/>
      <x:c r="G4283"/>
      <x:c r="H4283" t="str">
        <x:v>纯电动多用途乘用车</x:v>
      </x:c>
      <x:c r="I4283" t="str">
        <x:v>SUV-C</x:v>
      </x:c>
      <x:c r="J4283" t="str">
        <x:v>BEV</x:v>
      </x:c>
      <x:c r="K4283"/>
      <x:c r="L4283" t="n">
        <x:v>1750</x:v>
      </x:c>
      <x:c r="M4283" t="n">
        <x:v>2750</x:v>
      </x:c>
      <x:c r="N4283" t="str">
        <x:v>550</x:v>
      </x:c>
      <x:c r="O4283" t="n">
        <x:v>61.52</x:v>
      </x:c>
      <x:c r="P4283" t="str">
        <x:v>磷酸铁锂电池</x:v>
      </x:c>
      <x:c r="Q4283"/>
      <x:c r="R4283" t="n">
        <x:v>11.19</x:v>
      </x:c>
      <x:c r="S4283" t="str">
        <x:v>245</x:v>
      </x:c>
      <x:c r="T4283" t="n">
        <x:v>245</x:v>
      </x:c>
      <x:c r="U4283" t="str">
        <x:v>无锡星驱动力科技有限公司</x:v>
      </x:c>
      <x:c r="V4283"/>
      <x:c r="W4283" t="str">
        <x:v>TZ184QY301</x:v>
      </x:c>
      <x:c r="X4283"/>
      <x:c r="Y4283"/>
      <x:c r="Z4283"/>
      <x:c r="AA4283"/>
      <x:c r="AB4283"/>
      <x:c r="AC4283"/>
      <x:c r="AD4283" t="str">
        <x:v>梳理补充_附件2-BEV(408)</x:v>
      </x:c>
      <x:c r="AE4283" s="14" t="str"/>
      <x:c r="AF4283" s="14" t="n">
        <x:v>320</x:v>
      </x:c>
      <x:c r="AG4283" s="14" t="str">
        <x:v>B外部候选</x:v>
      </x:c>
      <x:c r="AH4283" s="15" t="n">
        <x:f>IF(R4283&lt;&gt;"",R4283,IFERROR(IF(AND(IF(ISNUMBER(O4283),O4283,IFERROR(VALUE(O4283),VALUE(LEFT(TRIM(O4283),FIND("|",SUBSTITUTE(SUBSTITUTE(SUBSTITUTE(SUBSTITUTE(SUBSTITUTE(TRIM(O4283),"/","|"),"(","|"),"（","|"),";","|"),"；","|")&amp;"|")-1))))*100/IF(ISNUMBER(N4283),N4283,IFERROR(VALUE(N4283),VALUE(LEFT(TRIM(N4283),FIND("|",SUBSTITUTE(SUBSTITUTE(SUBSTITUTE(SUBSTITUTE(SUBSTITUTE(TRIM(N4283),"/","|"),"(","|"),"（","|"),";","|"),"；","|")&amp;"|")-1))))&gt;=3,IF(ISNUMBER(O4283),O4283,IFERROR(VALUE(O4283),VALUE(LEFT(TRIM(O4283),FIND("|",SUBSTITUTE(SUBSTITUTE(SUBSTITUTE(SUBSTITUTE(SUBSTITUTE(TRIM(O4283),"/","|"),"(","|"),"（","|"),";","|"),"；","|")&amp;"|")-1))))*100/IF(ISNUMBER(N4283),N4283,IFERROR(VALUE(N4283),VALUE(LEFT(TRIM(N4283),FIND("|",SUBSTITUTE(SUBSTITUTE(SUBSTITUTE(SUBSTITUTE(SUBSTITUTE(TRIM(N4283),"/","|"),"(","|"),"（","|"),";","|"),"；","|")&amp;"|")-1))))&lt;=40),IF(ISNUMBER(O4283),O4283,IFERROR(VALUE(O4283),VALUE(LEFT(TRIM(O4283),FIND("|",SUBSTITUTE(SUBSTITUTE(SUBSTITUTE(SUBSTITUTE(SUBSTITUTE(TRIM(O4283),"/","|"),"(","|"),"（","|"),";","|"),"；","|")&amp;"|")-1))))*100/IF(ISNUMBER(N4283),N4283,IFERROR(VALUE(N4283),VALUE(LEFT(TRIM(N4283),FIND("|",SUBSTITUTE(SUBSTITUTE(SUBSTITUTE(SUBSTITUTE(SUBSTITUTE(TRIM(N4283),"/","|"),"(","|"),"（","|"),";","|"),"；","|")&amp;"|")-1)))),""),""))</x:f>
        <x:v>11.19</x:v>
      </x:c>
      <x:c r="AI4283" s="15" t="str">
        <x:f>IFERROR(IF(AND(IF(ISNUMBER(O4283),O4283,IFERROR(VALUE(O4283),VALUE(LEFT(TRIM(O4283),FIND("|",SUBSTITUTE(SUBSTITUTE(SUBSTITUTE(SUBSTITUTE(SUBSTITUTE(TRIM(O4283),"/","|"),"(","|"),"（","|"),";","|"),"；","|")&amp;"|")-1))))&gt;=75,IF(ISNUMBER(O4283),O4283,IFERROR(VALUE(O4283),VALUE(LEFT(TRIM(O4283),FIND("|",SUBSTITUTE(SUBSTITUTE(SUBSTITUTE(SUBSTITUTE(SUBSTITUTE(TRIM(O4283),"/","|"),"(","|"),"（","|"),";","|"),"；","|")&amp;"|")-1))))&lt;=85,IF(ISNUMBER(Q4283),Q4283,IFERROR(VALUE(Q4283),VALUE(LEFT(TRIM(Q4283),FIND("|",SUBSTITUTE(SUBSTITUTE(SUBSTITUTE(SUBSTITUTE(SUBSTITUTE(TRIM(Q4283),"/","|"),"(","|"),"（","|"),";","|"),"；","|")&amp;"|")-1))))&gt;0),IF(ISNUMBER(O4283),O4283,IFERROR(VALUE(O4283),VALUE(LEFT(TRIM(O4283),FIND("|",SUBSTITUTE(SUBSTITUTE(SUBSTITUTE(SUBSTITUTE(SUBSTITUTE(TRIM(O4283),"/","|"),"(","|"),"（","|"),";","|"),"；","|")&amp;"|")-1))))*1000/IF(ISNUMBER(Q4283),Q4283,IFERROR(VALUE(Q4283),VALUE(LEFT(TRIM(Q4283),FIND("|",SUBSTITUTE(SUBSTITUTE(SUBSTITUTE(SUBSTITUTE(SUBSTITUTE(TRIM(Q4283),"/","|"),"(","|"),"（","|"),";","|"),"；","|")&amp;"|")-1)))),""),"")</x:f>
      </x:c>
      <x:c r="AJ4283" s="14" t="str">
        <x:f>IF(AI4283="","","非称重实测")</x:f>
      </x:c>
      <x:c r="AK4283" s="14" t="str">
        <x:v>扭矩外部候选</x:v>
      </x:c>
      <x:c r="AL4283" s="14" t="str">
        <x:v>v3.4.6-candidate</x:v>
      </x:c>
    </x:row>
    <x:row r="4284">
      <x:c r="A4284" t="n">
        <x:v>408</x:v>
      </x:c>
      <x:c r="B4284" t="str">
        <x:v>MR6462BEV101</x:v>
      </x:c>
      <x:c r="C4284" t="str">
        <x:v>吉利牌</x:v>
      </x:c>
      <x:c r="D4284"/>
      <x:c r="E4284" t="str">
        <x:v>银河E5</x:v>
      </x:c>
      <x:c r="F4284"/>
      <x:c r="G4284"/>
      <x:c r="H4284" t="str">
        <x:v>纯电动多用途乘用车</x:v>
      </x:c>
      <x:c r="I4284" t="str">
        <x:v>SUV-C</x:v>
      </x:c>
      <x:c r="J4284" t="str">
        <x:v>BEV</x:v>
      </x:c>
      <x:c r="K4284"/>
      <x:c r="L4284" t="n">
        <x:v>1750</x:v>
      </x:c>
      <x:c r="M4284" t="n">
        <x:v>2750</x:v>
      </x:c>
      <x:c r="N4284" t="str">
        <x:v>550</x:v>
      </x:c>
      <x:c r="O4284" t="n">
        <x:v>61.52</x:v>
      </x:c>
      <x:c r="P4284" t="str">
        <x:v>磷酸铁锂电池</x:v>
      </x:c>
      <x:c r="Q4284"/>
      <x:c r="R4284" t="n">
        <x:v>11.19</x:v>
      </x:c>
      <x:c r="S4284" t="str">
        <x:v>245</x:v>
      </x:c>
      <x:c r="T4284" t="n">
        <x:v>245</x:v>
      </x:c>
      <x:c r="U4284" t="str">
        <x:v>无锡星驱动力科技有限公司</x:v>
      </x:c>
      <x:c r="V4284"/>
      <x:c r="W4284" t="str">
        <x:v>TZ184QY301</x:v>
      </x:c>
      <x:c r="X4284"/>
      <x:c r="Y4284"/>
      <x:c r="Z4284"/>
      <x:c r="AA4284"/>
      <x:c r="AB4284"/>
      <x:c r="AC4284"/>
      <x:c r="AD4284" t="str">
        <x:v>梳理补充_附件2-BEV(408)</x:v>
      </x:c>
      <x:c r="AE4284" s="14" t="str"/>
      <x:c r="AF4284" s="14" t="n">
        <x:v>320</x:v>
      </x:c>
      <x:c r="AG4284" s="14" t="str">
        <x:v>B外部候选</x:v>
      </x:c>
      <x:c r="AH4284" s="15" t="n">
        <x:f>IF(R4284&lt;&gt;"",R4284,IFERROR(IF(AND(IF(ISNUMBER(O4284),O4284,IFERROR(VALUE(O4284),VALUE(LEFT(TRIM(O4284),FIND("|",SUBSTITUTE(SUBSTITUTE(SUBSTITUTE(SUBSTITUTE(SUBSTITUTE(TRIM(O4284),"/","|"),"(","|"),"（","|"),";","|"),"；","|")&amp;"|")-1))))*100/IF(ISNUMBER(N4284),N4284,IFERROR(VALUE(N4284),VALUE(LEFT(TRIM(N4284),FIND("|",SUBSTITUTE(SUBSTITUTE(SUBSTITUTE(SUBSTITUTE(SUBSTITUTE(TRIM(N4284),"/","|"),"(","|"),"（","|"),";","|"),"；","|")&amp;"|")-1))))&gt;=3,IF(ISNUMBER(O4284),O4284,IFERROR(VALUE(O4284),VALUE(LEFT(TRIM(O4284),FIND("|",SUBSTITUTE(SUBSTITUTE(SUBSTITUTE(SUBSTITUTE(SUBSTITUTE(TRIM(O4284),"/","|"),"(","|"),"（","|"),";","|"),"；","|")&amp;"|")-1))))*100/IF(ISNUMBER(N4284),N4284,IFERROR(VALUE(N4284),VALUE(LEFT(TRIM(N4284),FIND("|",SUBSTITUTE(SUBSTITUTE(SUBSTITUTE(SUBSTITUTE(SUBSTITUTE(TRIM(N4284),"/","|"),"(","|"),"（","|"),";","|"),"；","|")&amp;"|")-1))))&lt;=40),IF(ISNUMBER(O4284),O4284,IFERROR(VALUE(O4284),VALUE(LEFT(TRIM(O4284),FIND("|",SUBSTITUTE(SUBSTITUTE(SUBSTITUTE(SUBSTITUTE(SUBSTITUTE(TRIM(O4284),"/","|"),"(","|"),"（","|"),";","|"),"；","|")&amp;"|")-1))))*100/IF(ISNUMBER(N4284),N4284,IFERROR(VALUE(N4284),VALUE(LEFT(TRIM(N4284),FIND("|",SUBSTITUTE(SUBSTITUTE(SUBSTITUTE(SUBSTITUTE(SUBSTITUTE(TRIM(N4284),"/","|"),"(","|"),"（","|"),";","|"),"；","|")&amp;"|")-1)))),""),""))</x:f>
        <x:v>11.19</x:v>
      </x:c>
      <x:c r="AI4284" s="15" t="str">
        <x:f>IFERROR(IF(AND(IF(ISNUMBER(O4284),O4284,IFERROR(VALUE(O4284),VALUE(LEFT(TRIM(O4284),FIND("|",SUBSTITUTE(SUBSTITUTE(SUBSTITUTE(SUBSTITUTE(SUBSTITUTE(TRIM(O4284),"/","|"),"(","|"),"（","|"),";","|"),"；","|")&amp;"|")-1))))&gt;=75,IF(ISNUMBER(O4284),O4284,IFERROR(VALUE(O4284),VALUE(LEFT(TRIM(O4284),FIND("|",SUBSTITUTE(SUBSTITUTE(SUBSTITUTE(SUBSTITUTE(SUBSTITUTE(TRIM(O4284),"/","|"),"(","|"),"（","|"),";","|"),"；","|")&amp;"|")-1))))&lt;=85,IF(ISNUMBER(Q4284),Q4284,IFERROR(VALUE(Q4284),VALUE(LEFT(TRIM(Q4284),FIND("|",SUBSTITUTE(SUBSTITUTE(SUBSTITUTE(SUBSTITUTE(SUBSTITUTE(TRIM(Q4284),"/","|"),"(","|"),"（","|"),";","|"),"；","|")&amp;"|")-1))))&gt;0),IF(ISNUMBER(O4284),O4284,IFERROR(VALUE(O4284),VALUE(LEFT(TRIM(O4284),FIND("|",SUBSTITUTE(SUBSTITUTE(SUBSTITUTE(SUBSTITUTE(SUBSTITUTE(TRIM(O4284),"/","|"),"(","|"),"（","|"),";","|"),"；","|")&amp;"|")-1))))*1000/IF(ISNUMBER(Q4284),Q4284,IFERROR(VALUE(Q4284),VALUE(LEFT(TRIM(Q4284),FIND("|",SUBSTITUTE(SUBSTITUTE(SUBSTITUTE(SUBSTITUTE(SUBSTITUTE(TRIM(Q4284),"/","|"),"(","|"),"（","|"),";","|"),"；","|")&amp;"|")-1)))),""),"")</x:f>
      </x:c>
      <x:c r="AJ4284" s="14" t="str">
        <x:f>IF(AI4284="","","非称重实测")</x:f>
      </x:c>
      <x:c r="AK4284" s="14" t="str">
        <x:v>扭矩外部候选</x:v>
      </x:c>
      <x:c r="AL4284" s="14" t="str">
        <x:v>v3.4.6-candidate</x:v>
      </x:c>
    </x:row>
    <x:row r="4285">
      <x:c r="A4285" t="n">
        <x:v>408</x:v>
      </x:c>
      <x:c r="B4285" t="str">
        <x:v>MR6462BEV102</x:v>
      </x:c>
      <x:c r="C4285" t="str">
        <x:v>吉利牌</x:v>
      </x:c>
      <x:c r="D4285"/>
      <x:c r="E4285" t="str">
        <x:v>银河E5</x:v>
      </x:c>
      <x:c r="F4285"/>
      <x:c r="G4285"/>
      <x:c r="H4285" t="str">
        <x:v>纯电动多用途乘用车</x:v>
      </x:c>
      <x:c r="I4285" t="str">
        <x:v>SUV-C</x:v>
      </x:c>
      <x:c r="J4285" t="str">
        <x:v>BEV</x:v>
      </x:c>
      <x:c r="K4285"/>
      <x:c r="L4285" t="n">
        <x:v>1830</x:v>
      </x:c>
      <x:c r="M4285" t="n">
        <x:v>2750</x:v>
      </x:c>
      <x:c r="N4285" t="str">
        <x:v>635</x:v>
      </x:c>
      <x:c r="O4285" t="n">
        <x:v>70.01</x:v>
      </x:c>
      <x:c r="P4285" t="str">
        <x:v>磷酸铁锂电池</x:v>
      </x:c>
      <x:c r="Q4285"/>
      <x:c r="R4285" t="n">
        <x:v>11.03</x:v>
      </x:c>
      <x:c r="S4285" t="str">
        <x:v>245</x:v>
      </x:c>
      <x:c r="T4285" t="n">
        <x:v>245</x:v>
      </x:c>
      <x:c r="U4285" t="str">
        <x:v>无锡星驱动力科技有限公司</x:v>
      </x:c>
      <x:c r="V4285"/>
      <x:c r="W4285" t="str">
        <x:v>TZ184QY301</x:v>
      </x:c>
      <x:c r="X4285"/>
      <x:c r="Y4285"/>
      <x:c r="Z4285"/>
      <x:c r="AA4285"/>
      <x:c r="AB4285"/>
      <x:c r="AC4285"/>
      <x:c r="AD4285" t="str">
        <x:v>梳理补充_附件2-BEV(408)</x:v>
      </x:c>
      <x:c r="AE4285" s="14" t="str"/>
      <x:c r="AF4285" s="14" t="n">
        <x:v>320</x:v>
      </x:c>
      <x:c r="AG4285" s="14" t="str">
        <x:v>B外部候选</x:v>
      </x:c>
      <x:c r="AH4285" s="15" t="n">
        <x:f>IF(R4285&lt;&gt;"",R4285,IFERROR(IF(AND(IF(ISNUMBER(O4285),O4285,IFERROR(VALUE(O4285),VALUE(LEFT(TRIM(O4285),FIND("|",SUBSTITUTE(SUBSTITUTE(SUBSTITUTE(SUBSTITUTE(SUBSTITUTE(TRIM(O4285),"/","|"),"(","|"),"（","|"),";","|"),"；","|")&amp;"|")-1))))*100/IF(ISNUMBER(N4285),N4285,IFERROR(VALUE(N4285),VALUE(LEFT(TRIM(N4285),FIND("|",SUBSTITUTE(SUBSTITUTE(SUBSTITUTE(SUBSTITUTE(SUBSTITUTE(TRIM(N4285),"/","|"),"(","|"),"（","|"),";","|"),"；","|")&amp;"|")-1))))&gt;=3,IF(ISNUMBER(O4285),O4285,IFERROR(VALUE(O4285),VALUE(LEFT(TRIM(O4285),FIND("|",SUBSTITUTE(SUBSTITUTE(SUBSTITUTE(SUBSTITUTE(SUBSTITUTE(TRIM(O4285),"/","|"),"(","|"),"（","|"),";","|"),"；","|")&amp;"|")-1))))*100/IF(ISNUMBER(N4285),N4285,IFERROR(VALUE(N4285),VALUE(LEFT(TRIM(N4285),FIND("|",SUBSTITUTE(SUBSTITUTE(SUBSTITUTE(SUBSTITUTE(SUBSTITUTE(TRIM(N4285),"/","|"),"(","|"),"（","|"),";","|"),"；","|")&amp;"|")-1))))&lt;=40),IF(ISNUMBER(O4285),O4285,IFERROR(VALUE(O4285),VALUE(LEFT(TRIM(O4285),FIND("|",SUBSTITUTE(SUBSTITUTE(SUBSTITUTE(SUBSTITUTE(SUBSTITUTE(TRIM(O4285),"/","|"),"(","|"),"（","|"),";","|"),"；","|")&amp;"|")-1))))*100/IF(ISNUMBER(N4285),N4285,IFERROR(VALUE(N4285),VALUE(LEFT(TRIM(N4285),FIND("|",SUBSTITUTE(SUBSTITUTE(SUBSTITUTE(SUBSTITUTE(SUBSTITUTE(TRIM(N4285),"/","|"),"(","|"),"（","|"),";","|"),"；","|")&amp;"|")-1)))),""),""))</x:f>
        <x:v>11.03</x:v>
      </x:c>
      <x:c r="AI4285" s="15" t="str">
        <x:f>IFERROR(IF(AND(IF(ISNUMBER(O4285),O4285,IFERROR(VALUE(O4285),VALUE(LEFT(TRIM(O4285),FIND("|",SUBSTITUTE(SUBSTITUTE(SUBSTITUTE(SUBSTITUTE(SUBSTITUTE(TRIM(O4285),"/","|"),"(","|"),"（","|"),";","|"),"；","|")&amp;"|")-1))))&gt;=75,IF(ISNUMBER(O4285),O4285,IFERROR(VALUE(O4285),VALUE(LEFT(TRIM(O4285),FIND("|",SUBSTITUTE(SUBSTITUTE(SUBSTITUTE(SUBSTITUTE(SUBSTITUTE(TRIM(O4285),"/","|"),"(","|"),"（","|"),";","|"),"；","|")&amp;"|")-1))))&lt;=85,IF(ISNUMBER(Q4285),Q4285,IFERROR(VALUE(Q4285),VALUE(LEFT(TRIM(Q4285),FIND("|",SUBSTITUTE(SUBSTITUTE(SUBSTITUTE(SUBSTITUTE(SUBSTITUTE(TRIM(Q4285),"/","|"),"(","|"),"（","|"),";","|"),"；","|")&amp;"|")-1))))&gt;0),IF(ISNUMBER(O4285),O4285,IFERROR(VALUE(O4285),VALUE(LEFT(TRIM(O4285),FIND("|",SUBSTITUTE(SUBSTITUTE(SUBSTITUTE(SUBSTITUTE(SUBSTITUTE(TRIM(O4285),"/","|"),"(","|"),"（","|"),";","|"),"；","|")&amp;"|")-1))))*1000/IF(ISNUMBER(Q4285),Q4285,IFERROR(VALUE(Q4285),VALUE(LEFT(TRIM(Q4285),FIND("|",SUBSTITUTE(SUBSTITUTE(SUBSTITUTE(SUBSTITUTE(SUBSTITUTE(TRIM(Q4285),"/","|"),"(","|"),"（","|"),";","|"),"；","|")&amp;"|")-1)))),""),"")</x:f>
      </x:c>
      <x:c r="AJ4285" s="14" t="str">
        <x:f>IF(AI4285="","","非称重实测")</x:f>
      </x:c>
      <x:c r="AK4285" s="14" t="str">
        <x:v>扭矩外部候选</x:v>
      </x:c>
      <x:c r="AL4285" s="14" t="str">
        <x:v>v3.4.6-candidate</x:v>
      </x:c>
    </x:row>
    <x:row r="4286">
      <x:c r="A4286" t="n">
        <x:v>408</x:v>
      </x:c>
      <x:c r="B4286" t="str">
        <x:v>MR7001BEV150</x:v>
      </x:c>
      <x:c r="C4286" t="str">
        <x:v>吉利牌</x:v>
      </x:c>
      <x:c r="D4286"/>
      <x:c r="E4286" t="str">
        <x:v>埃安S Plus</x:v>
      </x:c>
      <x:c r="F4286"/>
      <x:c r="G4286"/>
      <x:c r="H4286" t="str">
        <x:v>纯电动轿车</x:v>
      </x:c>
      <x:c r="I4286" t="str">
        <x:v>Car-B</x:v>
      </x:c>
      <x:c r="J4286" t="str">
        <x:v>BEV</x:v>
      </x:c>
      <x:c r="K4286"/>
      <x:c r="L4286" t="n">
        <x:v>1330</x:v>
      </x:c>
      <x:c r="M4286" t="n">
        <x:v>2650</x:v>
      </x:c>
      <x:c r="N4286" t="str">
        <x:v>480</x:v>
      </x:c>
      <x:c r="O4286" t="n">
        <x:v>47.14</x:v>
      </x:c>
      <x:c r="P4286" t="str">
        <x:v>磷酸铁锂电池</x:v>
      </x:c>
      <x:c r="Q4286" t="n">
        <x:v>156.09</x:v>
      </x:c>
      <x:c r="R4286" t="n">
        <x:v>9.82</x:v>
      </x:c>
      <x:c r="S4286" t="str">
        <x:v>85</x:v>
      </x:c>
      <x:c r="T4286" t="n">
        <x:v>85</x:v>
      </x:c>
      <x:c r="U4286" t="str">
        <x:v>星驱科技(嘉兴)有限公司</x:v>
      </x:c>
      <x:c r="V4286"/>
      <x:c r="W4286" t="str">
        <x:v>TZ160XS002</x:v>
      </x:c>
      <x:c r="X4286"/>
      <x:c r="Y4286"/>
      <x:c r="Z4286"/>
      <x:c r="AA4286"/>
      <x:c r="AB4286"/>
      <x:c r="AC4286"/>
      <x:c r="AD4286" t="str">
        <x:v>梳理补充_附件2-BEV(408)</x:v>
      </x:c>
      <x:c r="AE4286" s="14" t="str"/>
      <x:c r="AF4286" s="14" t="n">
        <x:v>150</x:v>
      </x:c>
      <x:c r="AG4286" s="14" t="str">
        <x:v>B外部候选</x:v>
      </x:c>
      <x:c r="AH4286" s="15" t="n">
        <x:f>IF(R4286&lt;&gt;"",R4286,IFERROR(IF(AND(IF(ISNUMBER(O4286),O4286,IFERROR(VALUE(O4286),VALUE(LEFT(TRIM(O4286),FIND("|",SUBSTITUTE(SUBSTITUTE(SUBSTITUTE(SUBSTITUTE(SUBSTITUTE(TRIM(O4286),"/","|"),"(","|"),"（","|"),";","|"),"；","|")&amp;"|")-1))))*100/IF(ISNUMBER(N4286),N4286,IFERROR(VALUE(N4286),VALUE(LEFT(TRIM(N4286),FIND("|",SUBSTITUTE(SUBSTITUTE(SUBSTITUTE(SUBSTITUTE(SUBSTITUTE(TRIM(N4286),"/","|"),"(","|"),"（","|"),";","|"),"；","|")&amp;"|")-1))))&gt;=3,IF(ISNUMBER(O4286),O4286,IFERROR(VALUE(O4286),VALUE(LEFT(TRIM(O4286),FIND("|",SUBSTITUTE(SUBSTITUTE(SUBSTITUTE(SUBSTITUTE(SUBSTITUTE(TRIM(O4286),"/","|"),"(","|"),"（","|"),";","|"),"；","|")&amp;"|")-1))))*100/IF(ISNUMBER(N4286),N4286,IFERROR(VALUE(N4286),VALUE(LEFT(TRIM(N4286),FIND("|",SUBSTITUTE(SUBSTITUTE(SUBSTITUTE(SUBSTITUTE(SUBSTITUTE(TRIM(N4286),"/","|"),"(","|"),"（","|"),";","|"),"；","|")&amp;"|")-1))))&lt;=40),IF(ISNUMBER(O4286),O4286,IFERROR(VALUE(O4286),VALUE(LEFT(TRIM(O4286),FIND("|",SUBSTITUTE(SUBSTITUTE(SUBSTITUTE(SUBSTITUTE(SUBSTITUTE(TRIM(O4286),"/","|"),"(","|"),"（","|"),";","|"),"；","|")&amp;"|")-1))))*100/IF(ISNUMBER(N4286),N4286,IFERROR(VALUE(N4286),VALUE(LEFT(TRIM(N4286),FIND("|",SUBSTITUTE(SUBSTITUTE(SUBSTITUTE(SUBSTITUTE(SUBSTITUTE(TRIM(N4286),"/","|"),"(","|"),"（","|"),";","|"),"；","|")&amp;"|")-1)))),""),""))</x:f>
        <x:v>9.82</x:v>
      </x:c>
      <x:c r="AI4286" s="15" t="str">
        <x:f>IFERROR(IF(AND(IF(ISNUMBER(O4286),O4286,IFERROR(VALUE(O4286),VALUE(LEFT(TRIM(O4286),FIND("|",SUBSTITUTE(SUBSTITUTE(SUBSTITUTE(SUBSTITUTE(SUBSTITUTE(TRIM(O4286),"/","|"),"(","|"),"（","|"),";","|"),"；","|")&amp;"|")-1))))&gt;=75,IF(ISNUMBER(O4286),O4286,IFERROR(VALUE(O4286),VALUE(LEFT(TRIM(O4286),FIND("|",SUBSTITUTE(SUBSTITUTE(SUBSTITUTE(SUBSTITUTE(SUBSTITUTE(TRIM(O4286),"/","|"),"(","|"),"（","|"),";","|"),"；","|")&amp;"|")-1))))&lt;=85,IF(ISNUMBER(Q4286),Q4286,IFERROR(VALUE(Q4286),VALUE(LEFT(TRIM(Q4286),FIND("|",SUBSTITUTE(SUBSTITUTE(SUBSTITUTE(SUBSTITUTE(SUBSTITUTE(TRIM(Q4286),"/","|"),"(","|"),"（","|"),";","|"),"；","|")&amp;"|")-1))))&gt;0),IF(ISNUMBER(O4286),O4286,IFERROR(VALUE(O4286),VALUE(LEFT(TRIM(O4286),FIND("|",SUBSTITUTE(SUBSTITUTE(SUBSTITUTE(SUBSTITUTE(SUBSTITUTE(TRIM(O4286),"/","|"),"(","|"),"（","|"),";","|"),"；","|")&amp;"|")-1))))*1000/IF(ISNUMBER(Q4286),Q4286,IFERROR(VALUE(Q4286),VALUE(LEFT(TRIM(Q4286),FIND("|",SUBSTITUTE(SUBSTITUTE(SUBSTITUTE(SUBSTITUTE(SUBSTITUTE(TRIM(Q4286),"/","|"),"(","|"),"（","|"),";","|"),"；","|")&amp;"|")-1)))),""),"")</x:f>
      </x:c>
      <x:c r="AJ4286" s="14" t="str">
        <x:f>IF(AI4286="","","非称重实测")</x:f>
      </x:c>
      <x:c r="AK4286" s="14" t="str">
        <x:v>扭矩外部候选</x:v>
      </x:c>
      <x:c r="AL4286" s="14" t="str">
        <x:v>v3.4.6-candidate</x:v>
      </x:c>
    </x:row>
    <x:row r="4287">
      <x:c r="A4287" t="n">
        <x:v>408</x:v>
      </x:c>
      <x:c r="B4287" t="str">
        <x:v>QCJ6520MBEV4</x:v>
      </x:c>
      <x:c r="C4287" t="str">
        <x:v>腾势牌</x:v>
      </x:c>
      <x:c r="D4287"/>
      <x:c r="E4287" t="str">
        <x:v>腾势D9</x:v>
      </x:c>
      <x:c r="F4287"/>
      <x:c r="G4287"/>
      <x:c r="H4287" t="str">
        <x:v>纯电动多用途乘用车</x:v>
      </x:c>
      <x:c r="I4287" t="str">
        <x:v>MPV-D</x:v>
      </x:c>
      <x:c r="J4287" t="str">
        <x:v>BEV</x:v>
      </x:c>
      <x:c r="K4287"/>
      <x:c r="L4287" t="n">
        <x:v>2760</x:v>
      </x:c>
      <x:c r="M4287" t="n">
        <x:v>3110</x:v>
      </x:c>
      <x:c r="N4287" t="str">
        <x:v>625</x:v>
      </x:c>
      <x:c r="O4287" t="n">
        <x:v>90.944</x:v>
      </x:c>
      <x:c r="P4287" t="str">
        <x:v>磷酸铁锂蓄电池</x:v>
      </x:c>
      <x:c r="Q4287"/>
      <x:c r="R4287" t="n">
        <x:v>14.55</x:v>
      </x:c>
      <x:c r="S4287" t="str">
        <x:v>300</x:v>
      </x:c>
      <x:c r="T4287" t="n">
        <x:v>300</x:v>
      </x:c>
      <x:c r="U4287" t="str">
        <x:v>西安比亚迪汽车零部件有限公司</x:v>
      </x:c>
      <x:c r="V4287"/>
      <x:c r="W4287" t="str">
        <x:v>TZ205QYN</x:v>
      </x:c>
      <x:c r="X4287"/>
      <x:c r="Y4287"/>
      <x:c r="Z4287"/>
      <x:c r="AA4287"/>
      <x:c r="AB4287"/>
      <x:c r="AC4287"/>
      <x:c r="AD4287" t="str">
        <x:v>梳理补充_附件2-BEV(408)</x:v>
      </x:c>
      <x:c r="AE4287" s="14" t="str"/>
      <x:c r="AF4287" s="14" t="str"/>
      <x:c r="AG4287" s="14" t="str">
        <x:v>待OCR/外部证据：原字段为空</x:v>
      </x:c>
      <x:c r="AH4287" s="15" t="n">
        <x:f>IF(R4287&lt;&gt;"",R4287,IFERROR(IF(AND(IF(ISNUMBER(O4287),O4287,IFERROR(VALUE(O4287),VALUE(LEFT(TRIM(O4287),FIND("|",SUBSTITUTE(SUBSTITUTE(SUBSTITUTE(SUBSTITUTE(SUBSTITUTE(TRIM(O4287),"/","|"),"(","|"),"（","|"),";","|"),"；","|")&amp;"|")-1))))*100/IF(ISNUMBER(N4287),N4287,IFERROR(VALUE(N4287),VALUE(LEFT(TRIM(N4287),FIND("|",SUBSTITUTE(SUBSTITUTE(SUBSTITUTE(SUBSTITUTE(SUBSTITUTE(TRIM(N4287),"/","|"),"(","|"),"（","|"),";","|"),"；","|")&amp;"|")-1))))&gt;=3,IF(ISNUMBER(O4287),O4287,IFERROR(VALUE(O4287),VALUE(LEFT(TRIM(O4287),FIND("|",SUBSTITUTE(SUBSTITUTE(SUBSTITUTE(SUBSTITUTE(SUBSTITUTE(TRIM(O4287),"/","|"),"(","|"),"（","|"),";","|"),"；","|")&amp;"|")-1))))*100/IF(ISNUMBER(N4287),N4287,IFERROR(VALUE(N4287),VALUE(LEFT(TRIM(N4287),FIND("|",SUBSTITUTE(SUBSTITUTE(SUBSTITUTE(SUBSTITUTE(SUBSTITUTE(TRIM(N4287),"/","|"),"(","|"),"（","|"),";","|"),"；","|")&amp;"|")-1))))&lt;=40),IF(ISNUMBER(O4287),O4287,IFERROR(VALUE(O4287),VALUE(LEFT(TRIM(O4287),FIND("|",SUBSTITUTE(SUBSTITUTE(SUBSTITUTE(SUBSTITUTE(SUBSTITUTE(TRIM(O4287),"/","|"),"(","|"),"（","|"),";","|"),"；","|")&amp;"|")-1))))*100/IF(ISNUMBER(N4287),N4287,IFERROR(VALUE(N4287),VALUE(LEFT(TRIM(N4287),FIND("|",SUBSTITUTE(SUBSTITUTE(SUBSTITUTE(SUBSTITUTE(SUBSTITUTE(TRIM(N4287),"/","|"),"(","|"),"（","|"),";","|"),"；","|")&amp;"|")-1)))),""),""))</x:f>
        <x:v>14.55</x:v>
      </x:c>
      <x:c r="AI4287" s="15" t="str">
        <x:f>IFERROR(IF(AND(IF(ISNUMBER(O4287),O4287,IFERROR(VALUE(O4287),VALUE(LEFT(TRIM(O4287),FIND("|",SUBSTITUTE(SUBSTITUTE(SUBSTITUTE(SUBSTITUTE(SUBSTITUTE(TRIM(O4287),"/","|"),"(","|"),"（","|"),";","|"),"；","|")&amp;"|")-1))))&gt;=75,IF(ISNUMBER(O4287),O4287,IFERROR(VALUE(O4287),VALUE(LEFT(TRIM(O4287),FIND("|",SUBSTITUTE(SUBSTITUTE(SUBSTITUTE(SUBSTITUTE(SUBSTITUTE(TRIM(O4287),"/","|"),"(","|"),"（","|"),";","|"),"；","|")&amp;"|")-1))))&lt;=85,IF(ISNUMBER(Q4287),Q4287,IFERROR(VALUE(Q4287),VALUE(LEFT(TRIM(Q4287),FIND("|",SUBSTITUTE(SUBSTITUTE(SUBSTITUTE(SUBSTITUTE(SUBSTITUTE(TRIM(Q4287),"/","|"),"(","|"),"（","|"),";","|"),"；","|")&amp;"|")-1))))&gt;0),IF(ISNUMBER(O4287),O4287,IFERROR(VALUE(O4287),VALUE(LEFT(TRIM(O4287),FIND("|",SUBSTITUTE(SUBSTITUTE(SUBSTITUTE(SUBSTITUTE(SUBSTITUTE(TRIM(O4287),"/","|"),"(","|"),"（","|"),";","|"),"；","|")&amp;"|")-1))))*1000/IF(ISNUMBER(Q4287),Q4287,IFERROR(VALUE(Q4287),VALUE(LEFT(TRIM(Q4287),FIND("|",SUBSTITUTE(SUBSTITUTE(SUBSTITUTE(SUBSTITUTE(SUBSTITUTE(TRIM(Q4287),"/","|"),"(","|"),"（","|"),";","|"),"；","|")&amp;"|")-1)))),""),"")</x:f>
      </x:c>
      <x:c r="AJ4287" s="14" t="str">
        <x:f>IF(AI4287="","","非称重实测")</x:f>
      </x:c>
      <x:c r="AK4287" s="14" t="str"/>
      <x:c r="AL4287" s="14" t="str">
        <x:v>v3.4.6-candidate</x:v>
      </x:c>
    </x:row>
    <x:row r="4288">
      <x:c r="A4288" t="n">
        <x:v>408</x:v>
      </x:c>
      <x:c r="B4288" t="str">
        <x:v>QCJ7000ARBEV1</x:v>
      </x:c>
      <x:c r="C4288" t="str">
        <x:v>腾势牌</x:v>
      </x:c>
      <x:c r="D4288"/>
      <x:c r="E4288" t="str">
        <x:v>腾势Z</x:v>
      </x:c>
      <x:c r="F4288"/>
      <x:c r="G4288"/>
      <x:c r="H4288" t="str">
        <x:v>纯电动轿车</x:v>
      </x:c>
      <x:c r="I4288" t="str">
        <x:v>Lux Car</x:v>
      </x:c>
      <x:c r="J4288" t="str">
        <x:v>BEV</x:v>
      </x:c>
      <x:c r="K4288"/>
      <x:c r="L4288" t="n">
        <x:v>2220</x:v>
      </x:c>
      <x:c r="M4288" t="n">
        <x:v>2780</x:v>
      </x:c>
      <x:c r="N4288" t="str">
        <x:v>540/520</x:v>
      </x:c>
      <x:c r="O4288" t="n">
        <x:v>76.032</x:v>
      </x:c>
      <x:c r="P4288" t="str">
        <x:v>磷酸铁锂蓄电池</x:v>
      </x:c>
      <x:c r="Q4288"/>
      <x:c r="R4288"/>
      <x:c r="S4288" t="str">
        <x:v>前:500/后左:340/后右:340</x:v>
      </x:c>
      <x:c r="T4288" t="n">
        <x:v>1180</x:v>
      </x:c>
      <x:c r="U4288" t="str">
        <x:v>郑州比亚迪汽车有限公司/深圳比亚迪汽车实业有限公司/深圳比亚迪汽车实业有限公司</x:v>
      </x:c>
      <x:c r="V4288"/>
      <x:c r="W4288" t="str">
        <x:v>TZ220QYD/TZ226XYG/TZ226XYG</x:v>
      </x:c>
      <x:c r="X4288"/>
      <x:c r="Y4288"/>
      <x:c r="Z4288"/>
      <x:c r="AA4288"/>
      <x:c r="AB4288"/>
      <x:c r="AC4288"/>
      <x:c r="AD4288" t="str">
        <x:v>梳理补充_附件2-BEV(408)</x:v>
      </x:c>
      <x:c r="AE4288" s="14" t="str"/>
      <x:c r="AF4288" s="14" t="str"/>
      <x:c r="AG4288" s="14" t="str">
        <x:v>待OCR/外部证据：原字段为空</x:v>
      </x:c>
      <x:c r="AH4288" s="15" t="n">
        <x:f>IF(R4288&lt;&gt;"",R4288,IFERROR(IF(AND(IF(ISNUMBER(O4288),O4288,IFERROR(VALUE(O4288),VALUE(LEFT(TRIM(O4288),FIND("|",SUBSTITUTE(SUBSTITUTE(SUBSTITUTE(SUBSTITUTE(SUBSTITUTE(TRIM(O4288),"/","|"),"(","|"),"（","|"),";","|"),"；","|")&amp;"|")-1))))*100/IF(ISNUMBER(N4288),N4288,IFERROR(VALUE(N4288),VALUE(LEFT(TRIM(N4288),FIND("|",SUBSTITUTE(SUBSTITUTE(SUBSTITUTE(SUBSTITUTE(SUBSTITUTE(TRIM(N4288),"/","|"),"(","|"),"（","|"),";","|"),"；","|")&amp;"|")-1))))&gt;=3,IF(ISNUMBER(O4288),O4288,IFERROR(VALUE(O4288),VALUE(LEFT(TRIM(O4288),FIND("|",SUBSTITUTE(SUBSTITUTE(SUBSTITUTE(SUBSTITUTE(SUBSTITUTE(TRIM(O4288),"/","|"),"(","|"),"（","|"),";","|"),"；","|")&amp;"|")-1))))*100/IF(ISNUMBER(N4288),N4288,IFERROR(VALUE(N4288),VALUE(LEFT(TRIM(N4288),FIND("|",SUBSTITUTE(SUBSTITUTE(SUBSTITUTE(SUBSTITUTE(SUBSTITUTE(TRIM(N4288),"/","|"),"(","|"),"（","|"),";","|"),"；","|")&amp;"|")-1))))&lt;=40),IF(ISNUMBER(O4288),O4288,IFERROR(VALUE(O4288),VALUE(LEFT(TRIM(O4288),FIND("|",SUBSTITUTE(SUBSTITUTE(SUBSTITUTE(SUBSTITUTE(SUBSTITUTE(TRIM(O4288),"/","|"),"(","|"),"（","|"),";","|"),"；","|")&amp;"|")-1))))*100/IF(ISNUMBER(N4288),N4288,IFERROR(VALUE(N4288),VALUE(LEFT(TRIM(N4288),FIND("|",SUBSTITUTE(SUBSTITUTE(SUBSTITUTE(SUBSTITUTE(SUBSTITUTE(TRIM(N4288),"/","|"),"(","|"),"（","|"),";","|"),"；","|")&amp;"|")-1)))),""),""))</x:f>
        <x:v>14.08</x:v>
      </x:c>
      <x:c r="AI4288" s="15" t="str">
        <x:f>IFERROR(IF(AND(IF(ISNUMBER(O4288),O4288,IFERROR(VALUE(O4288),VALUE(LEFT(TRIM(O4288),FIND("|",SUBSTITUTE(SUBSTITUTE(SUBSTITUTE(SUBSTITUTE(SUBSTITUTE(TRIM(O4288),"/","|"),"(","|"),"（","|"),";","|"),"；","|")&amp;"|")-1))))&gt;=75,IF(ISNUMBER(O4288),O4288,IFERROR(VALUE(O4288),VALUE(LEFT(TRIM(O4288),FIND("|",SUBSTITUTE(SUBSTITUTE(SUBSTITUTE(SUBSTITUTE(SUBSTITUTE(TRIM(O4288),"/","|"),"(","|"),"（","|"),";","|"),"；","|")&amp;"|")-1))))&lt;=85,IF(ISNUMBER(Q4288),Q4288,IFERROR(VALUE(Q4288),VALUE(LEFT(TRIM(Q4288),FIND("|",SUBSTITUTE(SUBSTITUTE(SUBSTITUTE(SUBSTITUTE(SUBSTITUTE(TRIM(Q4288),"/","|"),"(","|"),"（","|"),";","|"),"；","|")&amp;"|")-1))))&gt;0),IF(ISNUMBER(O4288),O4288,IFERROR(VALUE(O4288),VALUE(LEFT(TRIM(O4288),FIND("|",SUBSTITUTE(SUBSTITUTE(SUBSTITUTE(SUBSTITUTE(SUBSTITUTE(TRIM(O4288),"/","|"),"(","|"),"（","|"),";","|"),"；","|")&amp;"|")-1))))*1000/IF(ISNUMBER(Q4288),Q4288,IFERROR(VALUE(Q4288),VALUE(LEFT(TRIM(Q4288),FIND("|",SUBSTITUTE(SUBSTITUTE(SUBSTITUTE(SUBSTITUTE(SUBSTITUTE(TRIM(Q4288),"/","|"),"(","|"),"（","|"),";","|"),"；","|")&amp;"|")-1)))),""),"")</x:f>
      </x:c>
      <x:c r="AJ4288" s="14" t="str">
        <x:f>IF(AI4288="","","非称重实测")</x:f>
      </x:c>
      <x:c r="AK4288" s="14" t="str">
        <x:v>电耗公式可补</x:v>
      </x:c>
      <x:c r="AL4288" s="14" t="str">
        <x:v>v3.4.6-candidate</x:v>
      </x:c>
    </x:row>
    <x:row r="4289">
      <x:c r="A4289" t="n">
        <x:v>408</x:v>
      </x:c>
      <x:c r="B4289" t="str">
        <x:v>QCJ7000ARBEV2</x:v>
      </x:c>
      <x:c r="C4289" t="str">
        <x:v>腾势牌</x:v>
      </x:c>
      <x:c r="D4289"/>
      <x:c r="E4289" t="str">
        <x:v>腾势Z</x:v>
      </x:c>
      <x:c r="F4289"/>
      <x:c r="G4289"/>
      <x:c r="H4289" t="str">
        <x:v>纯电动轿车</x:v>
      </x:c>
      <x:c r="I4289" t="str">
        <x:v>Lux Car</x:v>
      </x:c>
      <x:c r="J4289" t="str">
        <x:v>BEV</x:v>
      </x:c>
      <x:c r="K4289"/>
      <x:c r="L4289" t="n">
        <x:v>2240</x:v>
      </x:c>
      <x:c r="M4289" t="n">
        <x:v>2780</x:v>
      </x:c>
      <x:c r="N4289" t="str">
        <x:v>470/435</x:v>
      </x:c>
      <x:c r="O4289" t="n">
        <x:v>76.032</x:v>
      </x:c>
      <x:c r="P4289" t="str">
        <x:v>磷酸铁锂蓄电池</x:v>
      </x:c>
      <x:c r="Q4289"/>
      <x:c r="R4289"/>
      <x:c r="S4289" t="str">
        <x:v>前:500/后左:340/后右:340</x:v>
      </x:c>
      <x:c r="T4289" t="n">
        <x:v>1180</x:v>
      </x:c>
      <x:c r="U4289" t="str">
        <x:v>郑州比亚迪汽车有限公司/深圳比亚迪汽车实业有限公司/深圳比亚迪汽车实业有限公司</x:v>
      </x:c>
      <x:c r="V4289"/>
      <x:c r="W4289" t="str">
        <x:v>TZ220QYD/TZ226XYG/TZ226XYG</x:v>
      </x:c>
      <x:c r="X4289"/>
      <x:c r="Y4289"/>
      <x:c r="Z4289"/>
      <x:c r="AA4289"/>
      <x:c r="AB4289"/>
      <x:c r="AC4289"/>
      <x:c r="AD4289" t="str">
        <x:v>梳理补充_附件2-BEV(408)</x:v>
      </x:c>
      <x:c r="AE4289" s="14" t="str"/>
      <x:c r="AF4289" s="14" t="str"/>
      <x:c r="AG4289" s="14" t="str">
        <x:v>待OCR/外部证据：原字段为空</x:v>
      </x:c>
      <x:c r="AH4289" s="15" t="n">
        <x:f>IF(R4289&lt;&gt;"",R4289,IFERROR(IF(AND(IF(ISNUMBER(O4289),O4289,IFERROR(VALUE(O4289),VALUE(LEFT(TRIM(O4289),FIND("|",SUBSTITUTE(SUBSTITUTE(SUBSTITUTE(SUBSTITUTE(SUBSTITUTE(TRIM(O4289),"/","|"),"(","|"),"（","|"),";","|"),"；","|")&amp;"|")-1))))*100/IF(ISNUMBER(N4289),N4289,IFERROR(VALUE(N4289),VALUE(LEFT(TRIM(N4289),FIND("|",SUBSTITUTE(SUBSTITUTE(SUBSTITUTE(SUBSTITUTE(SUBSTITUTE(TRIM(N4289),"/","|"),"(","|"),"（","|"),";","|"),"；","|")&amp;"|")-1))))&gt;=3,IF(ISNUMBER(O4289),O4289,IFERROR(VALUE(O4289),VALUE(LEFT(TRIM(O4289),FIND("|",SUBSTITUTE(SUBSTITUTE(SUBSTITUTE(SUBSTITUTE(SUBSTITUTE(TRIM(O4289),"/","|"),"(","|"),"（","|"),";","|"),"；","|")&amp;"|")-1))))*100/IF(ISNUMBER(N4289),N4289,IFERROR(VALUE(N4289),VALUE(LEFT(TRIM(N4289),FIND("|",SUBSTITUTE(SUBSTITUTE(SUBSTITUTE(SUBSTITUTE(SUBSTITUTE(TRIM(N4289),"/","|"),"(","|"),"（","|"),";","|"),"；","|")&amp;"|")-1))))&lt;=40),IF(ISNUMBER(O4289),O4289,IFERROR(VALUE(O4289),VALUE(LEFT(TRIM(O4289),FIND("|",SUBSTITUTE(SUBSTITUTE(SUBSTITUTE(SUBSTITUTE(SUBSTITUTE(TRIM(O4289),"/","|"),"(","|"),"（","|"),";","|"),"；","|")&amp;"|")-1))))*100/IF(ISNUMBER(N4289),N4289,IFERROR(VALUE(N4289),VALUE(LEFT(TRIM(N4289),FIND("|",SUBSTITUTE(SUBSTITUTE(SUBSTITUTE(SUBSTITUTE(SUBSTITUTE(TRIM(N4289),"/","|"),"(","|"),"（","|"),";","|"),"；","|")&amp;"|")-1)))),""),""))</x:f>
        <x:v>16.177021276595745</x:v>
      </x:c>
      <x:c r="AI4289" s="15" t="str">
        <x:f>IFERROR(IF(AND(IF(ISNUMBER(O4289),O4289,IFERROR(VALUE(O4289),VALUE(LEFT(TRIM(O4289),FIND("|",SUBSTITUTE(SUBSTITUTE(SUBSTITUTE(SUBSTITUTE(SUBSTITUTE(TRIM(O4289),"/","|"),"(","|"),"（","|"),";","|"),"；","|")&amp;"|")-1))))&gt;=75,IF(ISNUMBER(O4289),O4289,IFERROR(VALUE(O4289),VALUE(LEFT(TRIM(O4289),FIND("|",SUBSTITUTE(SUBSTITUTE(SUBSTITUTE(SUBSTITUTE(SUBSTITUTE(TRIM(O4289),"/","|"),"(","|"),"（","|"),";","|"),"；","|")&amp;"|")-1))))&lt;=85,IF(ISNUMBER(Q4289),Q4289,IFERROR(VALUE(Q4289),VALUE(LEFT(TRIM(Q4289),FIND("|",SUBSTITUTE(SUBSTITUTE(SUBSTITUTE(SUBSTITUTE(SUBSTITUTE(TRIM(Q4289),"/","|"),"(","|"),"（","|"),";","|"),"；","|")&amp;"|")-1))))&gt;0),IF(ISNUMBER(O4289),O4289,IFERROR(VALUE(O4289),VALUE(LEFT(TRIM(O4289),FIND("|",SUBSTITUTE(SUBSTITUTE(SUBSTITUTE(SUBSTITUTE(SUBSTITUTE(TRIM(O4289),"/","|"),"(","|"),"（","|"),";","|"),"；","|")&amp;"|")-1))))*1000/IF(ISNUMBER(Q4289),Q4289,IFERROR(VALUE(Q4289),VALUE(LEFT(TRIM(Q4289),FIND("|",SUBSTITUTE(SUBSTITUTE(SUBSTITUTE(SUBSTITUTE(SUBSTITUTE(TRIM(Q4289),"/","|"),"(","|"),"（","|"),";","|"),"；","|")&amp;"|")-1)))),""),"")</x:f>
      </x:c>
      <x:c r="AJ4289" s="14" t="str">
        <x:f>IF(AI4289="","","非称重实测")</x:f>
      </x:c>
      <x:c r="AK4289" s="14" t="str">
        <x:v>电耗公式可补</x:v>
      </x:c>
      <x:c r="AL4289" s="14" t="str">
        <x:v>v3.4.6-candidate</x:v>
      </x:c>
    </x:row>
    <x:row r="4290">
      <x:c r="A4290" t="n">
        <x:v>408</x:v>
      </x:c>
      <x:c r="B4290" t="str">
        <x:v>QCJ7000ARBEV3</x:v>
      </x:c>
      <x:c r="C4290" t="str">
        <x:v>腾势牌</x:v>
      </x:c>
      <x:c r="D4290"/>
      <x:c r="E4290" t="str">
        <x:v>腾势Z</x:v>
      </x:c>
      <x:c r="F4290"/>
      <x:c r="G4290"/>
      <x:c r="H4290" t="str">
        <x:v>纯电动轿车</x:v>
      </x:c>
      <x:c r="I4290" t="str">
        <x:v>Lux Car</x:v>
      </x:c>
      <x:c r="J4290" t="str">
        <x:v>BEV</x:v>
      </x:c>
      <x:c r="K4290"/>
      <x:c r="L4290" t="n">
        <x:v>2290</x:v>
      </x:c>
      <x:c r="M4290" t="n">
        <x:v>2780</x:v>
      </x:c>
      <x:c r="N4290" t="str">
        <x:v>510</x:v>
      </x:c>
      <x:c r="O4290" t="n">
        <x:v>76.032</x:v>
      </x:c>
      <x:c r="P4290" t="str">
        <x:v>磷酸铁锂蓄电池</x:v>
      </x:c>
      <x:c r="Q4290"/>
      <x:c r="R4290" t="n">
        <x:v>14.91</x:v>
      </x:c>
      <x:c r="S4290" t="str">
        <x:v>前:500/后左:340/后右:340</x:v>
      </x:c>
      <x:c r="T4290" t="n">
        <x:v>1180</x:v>
      </x:c>
      <x:c r="U4290" t="str">
        <x:v>郑州比亚迪汽车有限公司/深圳比亚迪汽车实业有限公司/深圳比亚迪汽车实业有限公司</x:v>
      </x:c>
      <x:c r="V4290"/>
      <x:c r="W4290" t="str">
        <x:v>TZ220QYD/TZ226XYG/TZ226XYG</x:v>
      </x:c>
      <x:c r="X4290"/>
      <x:c r="Y4290"/>
      <x:c r="Z4290"/>
      <x:c r="AA4290"/>
      <x:c r="AB4290"/>
      <x:c r="AC4290"/>
      <x:c r="AD4290" t="str">
        <x:v>梳理补充_附件2-BEV(408)</x:v>
      </x:c>
      <x:c r="AE4290" s="14" t="str"/>
      <x:c r="AF4290" s="14" t="str"/>
      <x:c r="AG4290" s="14" t="str">
        <x:v>待OCR/外部证据：原字段为空</x:v>
      </x:c>
      <x:c r="AH4290" s="15" t="n">
        <x:f>IF(R4290&lt;&gt;"",R4290,IFERROR(IF(AND(IF(ISNUMBER(O4290),O4290,IFERROR(VALUE(O4290),VALUE(LEFT(TRIM(O4290),FIND("|",SUBSTITUTE(SUBSTITUTE(SUBSTITUTE(SUBSTITUTE(SUBSTITUTE(TRIM(O4290),"/","|"),"(","|"),"（","|"),";","|"),"；","|")&amp;"|")-1))))*100/IF(ISNUMBER(N4290),N4290,IFERROR(VALUE(N4290),VALUE(LEFT(TRIM(N4290),FIND("|",SUBSTITUTE(SUBSTITUTE(SUBSTITUTE(SUBSTITUTE(SUBSTITUTE(TRIM(N4290),"/","|"),"(","|"),"（","|"),";","|"),"；","|")&amp;"|")-1))))&gt;=3,IF(ISNUMBER(O4290),O4290,IFERROR(VALUE(O4290),VALUE(LEFT(TRIM(O4290),FIND("|",SUBSTITUTE(SUBSTITUTE(SUBSTITUTE(SUBSTITUTE(SUBSTITUTE(TRIM(O4290),"/","|"),"(","|"),"（","|"),";","|"),"；","|")&amp;"|")-1))))*100/IF(ISNUMBER(N4290),N4290,IFERROR(VALUE(N4290),VALUE(LEFT(TRIM(N4290),FIND("|",SUBSTITUTE(SUBSTITUTE(SUBSTITUTE(SUBSTITUTE(SUBSTITUTE(TRIM(N4290),"/","|"),"(","|"),"（","|"),";","|"),"；","|")&amp;"|")-1))))&lt;=40),IF(ISNUMBER(O4290),O4290,IFERROR(VALUE(O4290),VALUE(LEFT(TRIM(O4290),FIND("|",SUBSTITUTE(SUBSTITUTE(SUBSTITUTE(SUBSTITUTE(SUBSTITUTE(TRIM(O4290),"/","|"),"(","|"),"（","|"),";","|"),"；","|")&amp;"|")-1))))*100/IF(ISNUMBER(N4290),N4290,IFERROR(VALUE(N4290),VALUE(LEFT(TRIM(N4290),FIND("|",SUBSTITUTE(SUBSTITUTE(SUBSTITUTE(SUBSTITUTE(SUBSTITUTE(TRIM(N4290),"/","|"),"(","|"),"（","|"),";","|"),"；","|")&amp;"|")-1)))),""),""))</x:f>
        <x:v>14.91</x:v>
      </x:c>
      <x:c r="AI4290" s="15" t="str">
        <x:f>IFERROR(IF(AND(IF(ISNUMBER(O4290),O4290,IFERROR(VALUE(O4290),VALUE(LEFT(TRIM(O4290),FIND("|",SUBSTITUTE(SUBSTITUTE(SUBSTITUTE(SUBSTITUTE(SUBSTITUTE(TRIM(O4290),"/","|"),"(","|"),"（","|"),";","|"),"；","|")&amp;"|")-1))))&gt;=75,IF(ISNUMBER(O4290),O4290,IFERROR(VALUE(O4290),VALUE(LEFT(TRIM(O4290),FIND("|",SUBSTITUTE(SUBSTITUTE(SUBSTITUTE(SUBSTITUTE(SUBSTITUTE(TRIM(O4290),"/","|"),"(","|"),"（","|"),";","|"),"；","|")&amp;"|")-1))))&lt;=85,IF(ISNUMBER(Q4290),Q4290,IFERROR(VALUE(Q4290),VALUE(LEFT(TRIM(Q4290),FIND("|",SUBSTITUTE(SUBSTITUTE(SUBSTITUTE(SUBSTITUTE(SUBSTITUTE(TRIM(Q4290),"/","|"),"(","|"),"（","|"),";","|"),"；","|")&amp;"|")-1))))&gt;0),IF(ISNUMBER(O4290),O4290,IFERROR(VALUE(O4290),VALUE(LEFT(TRIM(O4290),FIND("|",SUBSTITUTE(SUBSTITUTE(SUBSTITUTE(SUBSTITUTE(SUBSTITUTE(TRIM(O4290),"/","|"),"(","|"),"（","|"),";","|"),"；","|")&amp;"|")-1))))*1000/IF(ISNUMBER(Q4290),Q4290,IFERROR(VALUE(Q4290),VALUE(LEFT(TRIM(Q4290),FIND("|",SUBSTITUTE(SUBSTITUTE(SUBSTITUTE(SUBSTITUTE(SUBSTITUTE(TRIM(Q4290),"/","|"),"(","|"),"（","|"),";","|"),"；","|")&amp;"|")-1)))),""),"")</x:f>
      </x:c>
      <x:c r="AJ4290" s="14" t="str">
        <x:f>IF(AI4290="","","非称重实测")</x:f>
      </x:c>
      <x:c r="AK4290" s="14" t="str"/>
      <x:c r="AL4290" s="14" t="str">
        <x:v>v3.4.6-candidate</x:v>
      </x:c>
    </x:row>
    <x:row r="4291">
      <x:c r="A4291" t="n">
        <x:v>408</x:v>
      </x:c>
      <x:c r="B4291" t="str">
        <x:v>QCJ7000ATBEV1</x:v>
      </x:c>
      <x:c r="C4291" t="str">
        <x:v>方程豹牌</x:v>
      </x:c>
      <x:c r="D4291"/>
      <x:c r="E4291" t="str">
        <x:v>方程豹方程S</x:v>
      </x:c>
      <x:c r="F4291"/>
      <x:c r="G4291"/>
      <x:c r="H4291" t="str">
        <x:v>纯电动轿车</x:v>
      </x:c>
      <x:c r="I4291" t="str">
        <x:v>Car-D</x:v>
      </x:c>
      <x:c r="J4291" t="str">
        <x:v>BEV</x:v>
      </x:c>
      <x:c r="K4291"/>
      <x:c r="L4291" t="n">
        <x:v>2250</x:v>
      </x:c>
      <x:c r="M4291" t="n">
        <x:v>2960</x:v>
      </x:c>
      <x:c r="N4291" t="str">
        <x:v>770(CLTC)/750(CLTC)</x:v>
      </x:c>
      <x:c r="O4291" t="n">
        <x:v>92.093</x:v>
      </x:c>
      <x:c r="P4291" t="str">
        <x:v>磷酸铁锂蓄电池</x:v>
      </x:c>
      <x:c r="Q4291"/>
      <x:c r="R4291"/>
      <x:c r="S4291" t="str">
        <x:v>190/300</x:v>
      </x:c>
      <x:c r="T4291" t="n">
        <x:v>490</x:v>
      </x:c>
      <x:c r="U4291" t="str">
        <x:v>东莞弗迪动力有限公司/西安比亚迪汽车零部件有限公司</x:v>
      </x:c>
      <x:c r="V4291"/>
      <x:c r="W4291" t="str">
        <x:v>YS230XYF/TZ205QYD</x:v>
      </x:c>
      <x:c r="X4291"/>
      <x:c r="Y4291"/>
      <x:c r="Z4291"/>
      <x:c r="AA4291"/>
      <x:c r="AB4291"/>
      <x:c r="AC4291"/>
      <x:c r="AD4291" t="str">
        <x:v>梳理补充_附件2-BEV(408)</x:v>
      </x:c>
      <x:c r="AE4291" s="14" t="str"/>
      <x:c r="AF4291" s="14" t="str">
        <x:v>TZ205QYD:365</x:v>
      </x:c>
      <x:c r="AG4291" s="14" t="str">
        <x:v>B外部局部候选</x:v>
      </x:c>
      <x:c r="AH4291" s="15" t="n">
        <x:f>IF(R4291&lt;&gt;"",R4291,IFERROR(IF(AND(IF(ISNUMBER(O4291),O4291,IFERROR(VALUE(O4291),VALUE(LEFT(TRIM(O4291),FIND("|",SUBSTITUTE(SUBSTITUTE(SUBSTITUTE(SUBSTITUTE(SUBSTITUTE(TRIM(O4291),"/","|"),"(","|"),"（","|"),";","|"),"；","|")&amp;"|")-1))))*100/IF(ISNUMBER(N4291),N4291,IFERROR(VALUE(N4291),VALUE(LEFT(TRIM(N4291),FIND("|",SUBSTITUTE(SUBSTITUTE(SUBSTITUTE(SUBSTITUTE(SUBSTITUTE(TRIM(N4291),"/","|"),"(","|"),"（","|"),";","|"),"；","|")&amp;"|")-1))))&gt;=3,IF(ISNUMBER(O4291),O4291,IFERROR(VALUE(O4291),VALUE(LEFT(TRIM(O4291),FIND("|",SUBSTITUTE(SUBSTITUTE(SUBSTITUTE(SUBSTITUTE(SUBSTITUTE(TRIM(O4291),"/","|"),"(","|"),"（","|"),";","|"),"；","|")&amp;"|")-1))))*100/IF(ISNUMBER(N4291),N4291,IFERROR(VALUE(N4291),VALUE(LEFT(TRIM(N4291),FIND("|",SUBSTITUTE(SUBSTITUTE(SUBSTITUTE(SUBSTITUTE(SUBSTITUTE(TRIM(N4291),"/","|"),"(","|"),"（","|"),";","|"),"；","|")&amp;"|")-1))))&lt;=40),IF(ISNUMBER(O4291),O4291,IFERROR(VALUE(O4291),VALUE(LEFT(TRIM(O4291),FIND("|",SUBSTITUTE(SUBSTITUTE(SUBSTITUTE(SUBSTITUTE(SUBSTITUTE(TRIM(O4291),"/","|"),"(","|"),"（","|"),";","|"),"；","|")&amp;"|")-1))))*100/IF(ISNUMBER(N4291),N4291,IFERROR(VALUE(N4291),VALUE(LEFT(TRIM(N4291),FIND("|",SUBSTITUTE(SUBSTITUTE(SUBSTITUTE(SUBSTITUTE(SUBSTITUTE(TRIM(N4291),"/","|"),"(","|"),"（","|"),";","|"),"；","|")&amp;"|")-1)))),""),""))</x:f>
        <x:v>11.960129870129872</x:v>
      </x:c>
      <x:c r="AI4291" s="15" t="str">
        <x:f>IFERROR(IF(AND(IF(ISNUMBER(O4291),O4291,IFERROR(VALUE(O4291),VALUE(LEFT(TRIM(O4291),FIND("|",SUBSTITUTE(SUBSTITUTE(SUBSTITUTE(SUBSTITUTE(SUBSTITUTE(TRIM(O4291),"/","|"),"(","|"),"（","|"),";","|"),"；","|")&amp;"|")-1))))&gt;=75,IF(ISNUMBER(O4291),O4291,IFERROR(VALUE(O4291),VALUE(LEFT(TRIM(O4291),FIND("|",SUBSTITUTE(SUBSTITUTE(SUBSTITUTE(SUBSTITUTE(SUBSTITUTE(TRIM(O4291),"/","|"),"(","|"),"（","|"),";","|"),"；","|")&amp;"|")-1))))&lt;=85,IF(ISNUMBER(Q4291),Q4291,IFERROR(VALUE(Q4291),VALUE(LEFT(TRIM(Q4291),FIND("|",SUBSTITUTE(SUBSTITUTE(SUBSTITUTE(SUBSTITUTE(SUBSTITUTE(TRIM(Q4291),"/","|"),"(","|"),"（","|"),";","|"),"；","|")&amp;"|")-1))))&gt;0),IF(ISNUMBER(O4291),O4291,IFERROR(VALUE(O4291),VALUE(LEFT(TRIM(O4291),FIND("|",SUBSTITUTE(SUBSTITUTE(SUBSTITUTE(SUBSTITUTE(SUBSTITUTE(TRIM(O4291),"/","|"),"(","|"),"（","|"),";","|"),"；","|")&amp;"|")-1))))*1000/IF(ISNUMBER(Q4291),Q4291,IFERROR(VALUE(Q4291),VALUE(LEFT(TRIM(Q4291),FIND("|",SUBSTITUTE(SUBSTITUTE(SUBSTITUTE(SUBSTITUTE(SUBSTITUTE(TRIM(Q4291),"/","|"),"(","|"),"（","|"),";","|"),"；","|")&amp;"|")-1)))),""),"")</x:f>
      </x:c>
      <x:c r="AJ4291" s="14" t="str">
        <x:f>IF(AI4291="","","非称重实测")</x:f>
      </x:c>
      <x:c r="AK4291" s="14" t="str">
        <x:v>扭矩外部局部候选；电耗公式可补</x:v>
      </x:c>
      <x:c r="AL4291" s="14" t="str">
        <x:v>v3.4.6-candidate</x:v>
      </x:c>
    </x:row>
    <x:row r="4292">
      <x:c r="A4292" t="n">
        <x:v>408</x:v>
      </x:c>
      <x:c r="B4292" t="str">
        <x:v>QCJ7000ATBEV2</x:v>
      </x:c>
      <x:c r="C4292" t="str">
        <x:v>方程豹牌</x:v>
      </x:c>
      <x:c r="D4292"/>
      <x:c r="E4292" t="str">
        <x:v>方程豹方程S</x:v>
      </x:c>
      <x:c r="F4292"/>
      <x:c r="G4292"/>
      <x:c r="H4292" t="str">
        <x:v>纯电动轿车</x:v>
      </x:c>
      <x:c r="I4292" t="str">
        <x:v>Car-D</x:v>
      </x:c>
      <x:c r="J4292" t="str">
        <x:v>BEV</x:v>
      </x:c>
      <x:c r="K4292"/>
      <x:c r="L4292" t="n">
        <x:v>2140</x:v>
      </x:c>
      <x:c r="M4292" t="n">
        <x:v>2960</x:v>
      </x:c>
      <x:c r="N4292" t="str">
        <x:v>900(CLTC)/830(CLTC)</x:v>
      </x:c>
      <x:c r="O4292" t="n">
        <x:v>92.093</x:v>
      </x:c>
      <x:c r="P4292" t="str">
        <x:v>磷酸铁锂蓄电池</x:v>
      </x:c>
      <x:c r="Q4292"/>
      <x:c r="R4292"/>
      <x:c r="S4292" t="str">
        <x:v>300</x:v>
      </x:c>
      <x:c r="T4292" t="n">
        <x:v>300</x:v>
      </x:c>
      <x:c r="U4292" t="str">
        <x:v>西安比亚迪汽车零部件有限公司</x:v>
      </x:c>
      <x:c r="V4292"/>
      <x:c r="W4292" t="str">
        <x:v>TZ205QYD</x:v>
      </x:c>
      <x:c r="X4292"/>
      <x:c r="Y4292"/>
      <x:c r="Z4292"/>
      <x:c r="AA4292"/>
      <x:c r="AB4292"/>
      <x:c r="AC4292"/>
      <x:c r="AD4292" t="str">
        <x:v>梳理补充_附件2-BEV(408)</x:v>
      </x:c>
      <x:c r="AE4292" s="14" t="str"/>
      <x:c r="AF4292" s="14" t="n">
        <x:v>365</x:v>
      </x:c>
      <x:c r="AG4292" s="14" t="str">
        <x:v>B外部候选</x:v>
      </x:c>
      <x:c r="AH4292" s="15" t="n">
        <x:f>IF(R4292&lt;&gt;"",R4292,IFERROR(IF(AND(IF(ISNUMBER(O4292),O4292,IFERROR(VALUE(O4292),VALUE(LEFT(TRIM(O4292),FIND("|",SUBSTITUTE(SUBSTITUTE(SUBSTITUTE(SUBSTITUTE(SUBSTITUTE(TRIM(O4292),"/","|"),"(","|"),"（","|"),";","|"),"；","|")&amp;"|")-1))))*100/IF(ISNUMBER(N4292),N4292,IFERROR(VALUE(N4292),VALUE(LEFT(TRIM(N4292),FIND("|",SUBSTITUTE(SUBSTITUTE(SUBSTITUTE(SUBSTITUTE(SUBSTITUTE(TRIM(N4292),"/","|"),"(","|"),"（","|"),";","|"),"；","|")&amp;"|")-1))))&gt;=3,IF(ISNUMBER(O4292),O4292,IFERROR(VALUE(O4292),VALUE(LEFT(TRIM(O4292),FIND("|",SUBSTITUTE(SUBSTITUTE(SUBSTITUTE(SUBSTITUTE(SUBSTITUTE(TRIM(O4292),"/","|"),"(","|"),"（","|"),";","|"),"；","|")&amp;"|")-1))))*100/IF(ISNUMBER(N4292),N4292,IFERROR(VALUE(N4292),VALUE(LEFT(TRIM(N4292),FIND("|",SUBSTITUTE(SUBSTITUTE(SUBSTITUTE(SUBSTITUTE(SUBSTITUTE(TRIM(N4292),"/","|"),"(","|"),"（","|"),";","|"),"；","|")&amp;"|")-1))))&lt;=40),IF(ISNUMBER(O4292),O4292,IFERROR(VALUE(O4292),VALUE(LEFT(TRIM(O4292),FIND("|",SUBSTITUTE(SUBSTITUTE(SUBSTITUTE(SUBSTITUTE(SUBSTITUTE(TRIM(O4292),"/","|"),"(","|"),"（","|"),";","|"),"；","|")&amp;"|")-1))))*100/IF(ISNUMBER(N4292),N4292,IFERROR(VALUE(N4292),VALUE(LEFT(TRIM(N4292),FIND("|",SUBSTITUTE(SUBSTITUTE(SUBSTITUTE(SUBSTITUTE(SUBSTITUTE(TRIM(N4292),"/","|"),"(","|"),"（","|"),";","|"),"；","|")&amp;"|")-1)))),""),""))</x:f>
        <x:v>10.232555555555557</x:v>
      </x:c>
      <x:c r="AI4292" s="15" t="str">
        <x:f>IFERROR(IF(AND(IF(ISNUMBER(O4292),O4292,IFERROR(VALUE(O4292),VALUE(LEFT(TRIM(O4292),FIND("|",SUBSTITUTE(SUBSTITUTE(SUBSTITUTE(SUBSTITUTE(SUBSTITUTE(TRIM(O4292),"/","|"),"(","|"),"（","|"),";","|"),"；","|")&amp;"|")-1))))&gt;=75,IF(ISNUMBER(O4292),O4292,IFERROR(VALUE(O4292),VALUE(LEFT(TRIM(O4292),FIND("|",SUBSTITUTE(SUBSTITUTE(SUBSTITUTE(SUBSTITUTE(SUBSTITUTE(TRIM(O4292),"/","|"),"(","|"),"（","|"),";","|"),"；","|")&amp;"|")-1))))&lt;=85,IF(ISNUMBER(Q4292),Q4292,IFERROR(VALUE(Q4292),VALUE(LEFT(TRIM(Q4292),FIND("|",SUBSTITUTE(SUBSTITUTE(SUBSTITUTE(SUBSTITUTE(SUBSTITUTE(TRIM(Q4292),"/","|"),"(","|"),"（","|"),";","|"),"；","|")&amp;"|")-1))))&gt;0),IF(ISNUMBER(O4292),O4292,IFERROR(VALUE(O4292),VALUE(LEFT(TRIM(O4292),FIND("|",SUBSTITUTE(SUBSTITUTE(SUBSTITUTE(SUBSTITUTE(SUBSTITUTE(TRIM(O4292),"/","|"),"(","|"),"（","|"),";","|"),"；","|")&amp;"|")-1))))*1000/IF(ISNUMBER(Q4292),Q4292,IFERROR(VALUE(Q4292),VALUE(LEFT(TRIM(Q4292),FIND("|",SUBSTITUTE(SUBSTITUTE(SUBSTITUTE(SUBSTITUTE(SUBSTITUTE(TRIM(Q4292),"/","|"),"(","|"),"（","|"),";","|"),"；","|")&amp;"|")-1)))),""),"")</x:f>
      </x:c>
      <x:c r="AJ4292" s="14" t="str">
        <x:f>IF(AI4292="","","非称重实测")</x:f>
      </x:c>
      <x:c r="AK4292" s="14" t="str">
        <x:v>扭矩外部候选；电耗公式可补</x:v>
      </x:c>
      <x:c r="AL4292" s="14" t="str">
        <x:v>v3.4.6-candidate</x:v>
      </x:c>
    </x:row>
    <x:row r="4293">
      <x:c r="A4293" t="n">
        <x:v>408</x:v>
      </x:c>
      <x:c r="B4293" t="str">
        <x:v>QCJ7000ATBEV3</x:v>
      </x:c>
      <x:c r="C4293" t="str">
        <x:v>方程豹牌</x:v>
      </x:c>
      <x:c r="D4293"/>
      <x:c r="E4293" t="str">
        <x:v>方程豹方程S</x:v>
      </x:c>
      <x:c r="F4293"/>
      <x:c r="G4293"/>
      <x:c r="H4293" t="str">
        <x:v>纯电动轿车</x:v>
      </x:c>
      <x:c r="I4293" t="str">
        <x:v>Car-D</x:v>
      </x:c>
      <x:c r="J4293" t="str">
        <x:v>BEV</x:v>
      </x:c>
      <x:c r="K4293"/>
      <x:c r="L4293" t="n">
        <x:v>1999</x:v>
      </x:c>
      <x:c r="M4293" t="n">
        <x:v>2960</x:v>
      </x:c>
      <x:c r="N4293" t="n">
        <x:v>730</x:v>
      </x:c>
      <x:c r="O4293" t="n">
        <x:v>76.744</x:v>
      </x:c>
      <x:c r="P4293" t="str">
        <x:v>磷酸铁锂蓄电池</x:v>
      </x:c>
      <x:c r="Q4293" t="n">
        <x:v>142.38</x:v>
      </x:c>
      <x:c r="R4293" t="n">
        <x:v>10.51</x:v>
      </x:c>
      <x:c r="S4293" t="str">
        <x:v>245</x:v>
      </x:c>
      <x:c r="T4293" t="n">
        <x:v>245</x:v>
      </x:c>
      <x:c r="U4293" t="str">
        <x:v>西安比亚迪汽车零部件有限公司</x:v>
      </x:c>
      <x:c r="V4293"/>
      <x:c r="W4293" t="str">
        <x:v>TZ205QYS</x:v>
      </x:c>
      <x:c r="X4293"/>
      <x:c r="Y4293"/>
      <x:c r="Z4293"/>
      <x:c r="AA4293"/>
      <x:c r="AB4293"/>
      <x:c r="AC4293"/>
      <x:c r="AD4293" t="str">
        <x:v>梳理补充_附件2-BEV(408)</x:v>
      </x:c>
      <x:c r="AE4293" s="14" t="str"/>
      <x:c r="AF4293" s="14" t="str"/>
      <x:c r="AG4293" s="14" t="str">
        <x:v>待OCR/外部证据：原字段为空</x:v>
      </x:c>
      <x:c r="AH4293" s="15" t="n">
        <x:f>IF(R4293&lt;&gt;"",R4293,IFERROR(IF(AND(IF(ISNUMBER(O4293),O4293,IFERROR(VALUE(O4293),VALUE(LEFT(TRIM(O4293),FIND("|",SUBSTITUTE(SUBSTITUTE(SUBSTITUTE(SUBSTITUTE(SUBSTITUTE(TRIM(O4293),"/","|"),"(","|"),"（","|"),";","|"),"；","|")&amp;"|")-1))))*100/IF(ISNUMBER(N4293),N4293,IFERROR(VALUE(N4293),VALUE(LEFT(TRIM(N4293),FIND("|",SUBSTITUTE(SUBSTITUTE(SUBSTITUTE(SUBSTITUTE(SUBSTITUTE(TRIM(N4293),"/","|"),"(","|"),"（","|"),";","|"),"；","|")&amp;"|")-1))))&gt;=3,IF(ISNUMBER(O4293),O4293,IFERROR(VALUE(O4293),VALUE(LEFT(TRIM(O4293),FIND("|",SUBSTITUTE(SUBSTITUTE(SUBSTITUTE(SUBSTITUTE(SUBSTITUTE(TRIM(O4293),"/","|"),"(","|"),"（","|"),";","|"),"；","|")&amp;"|")-1))))*100/IF(ISNUMBER(N4293),N4293,IFERROR(VALUE(N4293),VALUE(LEFT(TRIM(N4293),FIND("|",SUBSTITUTE(SUBSTITUTE(SUBSTITUTE(SUBSTITUTE(SUBSTITUTE(TRIM(N4293),"/","|"),"(","|"),"（","|"),";","|"),"；","|")&amp;"|")-1))))&lt;=40),IF(ISNUMBER(O4293),O4293,IFERROR(VALUE(O4293),VALUE(LEFT(TRIM(O4293),FIND("|",SUBSTITUTE(SUBSTITUTE(SUBSTITUTE(SUBSTITUTE(SUBSTITUTE(TRIM(O4293),"/","|"),"(","|"),"（","|"),";","|"),"；","|")&amp;"|")-1))))*100/IF(ISNUMBER(N4293),N4293,IFERROR(VALUE(N4293),VALUE(LEFT(TRIM(N4293),FIND("|",SUBSTITUTE(SUBSTITUTE(SUBSTITUTE(SUBSTITUTE(SUBSTITUTE(TRIM(N4293),"/","|"),"(","|"),"（","|"),";","|"),"；","|")&amp;"|")-1)))),""),""))</x:f>
        <x:v>10.51</x:v>
      </x:c>
      <x:c r="AI4293" s="15" t="n">
        <x:f>IFERROR(IF(AND(IF(ISNUMBER(O4293),O4293,IFERROR(VALUE(O4293),VALUE(LEFT(TRIM(O4293),FIND("|",SUBSTITUTE(SUBSTITUTE(SUBSTITUTE(SUBSTITUTE(SUBSTITUTE(TRIM(O4293),"/","|"),"(","|"),"（","|"),";","|"),"；","|")&amp;"|")-1))))&gt;=75,IF(ISNUMBER(O4293),O4293,IFERROR(VALUE(O4293),VALUE(LEFT(TRIM(O4293),FIND("|",SUBSTITUTE(SUBSTITUTE(SUBSTITUTE(SUBSTITUTE(SUBSTITUTE(TRIM(O4293),"/","|"),"(","|"),"（","|"),";","|"),"；","|")&amp;"|")-1))))&lt;=85,IF(ISNUMBER(Q4293),Q4293,IFERROR(VALUE(Q4293),VALUE(LEFT(TRIM(Q4293),FIND("|",SUBSTITUTE(SUBSTITUTE(SUBSTITUTE(SUBSTITUTE(SUBSTITUTE(TRIM(Q4293),"/","|"),"(","|"),"（","|"),";","|"),"；","|")&amp;"|")-1))))&gt;0),IF(ISNUMBER(O4293),O4293,IFERROR(VALUE(O4293),VALUE(LEFT(TRIM(O4293),FIND("|",SUBSTITUTE(SUBSTITUTE(SUBSTITUTE(SUBSTITUTE(SUBSTITUTE(TRIM(O4293),"/","|"),"(","|"),"（","|"),";","|"),"；","|")&amp;"|")-1))))*1000/IF(ISNUMBER(Q4293),Q4293,IFERROR(VALUE(Q4293),VALUE(LEFT(TRIM(Q4293),FIND("|",SUBSTITUTE(SUBSTITUTE(SUBSTITUTE(SUBSTITUTE(SUBSTITUTE(TRIM(Q4293),"/","|"),"(","|"),"（","|"),";","|"),"；","|")&amp;"|")-1)))),""),"")</x:f>
        <x:v>539.0082876808541</x:v>
      </x:c>
      <x:c r="AJ4293" s="14" t="str">
        <x:f>IF(AI4293="","","非称重实测")</x:f>
        <x:v>非称重实测</x:v>
      </x:c>
      <x:c r="AK4293" s="14" t="str">
        <x:v>80kWh质量可推导</x:v>
      </x:c>
      <x:c r="AL4293" s="14" t="str">
        <x:v>v3.4.6-candidate</x:v>
      </x:c>
    </x:row>
    <x:row r="4294">
      <x:c r="A4294" t="n">
        <x:v>408</x:v>
      </x:c>
      <x:c r="B4294" t="str">
        <x:v>QCJ7000ATBEV4</x:v>
      </x:c>
      <x:c r="C4294" t="str">
        <x:v>方程豹牌</x:v>
      </x:c>
      <x:c r="D4294"/>
      <x:c r="E4294" t="str">
        <x:v>方程豹方程S</x:v>
      </x:c>
      <x:c r="F4294"/>
      <x:c r="G4294"/>
      <x:c r="H4294" t="str">
        <x:v>纯电动轿车</x:v>
      </x:c>
      <x:c r="I4294" t="str">
        <x:v>Car-D</x:v>
      </x:c>
      <x:c r="J4294" t="str">
        <x:v>BEV</x:v>
      </x:c>
      <x:c r="K4294"/>
      <x:c r="L4294" t="n">
        <x:v>2280</x:v>
      </x:c>
      <x:c r="M4294" t="n">
        <x:v>2960</x:v>
      </x:c>
      <x:c r="N4294" t="str">
        <x:v>730(CLTC)</x:v>
      </x:c>
      <x:c r="O4294" t="n">
        <x:v>92.093</x:v>
      </x:c>
      <x:c r="P4294" t="str">
        <x:v>磷酸铁锂蓄电池</x:v>
      </x:c>
      <x:c r="Q4294"/>
      <x:c r="R4294"/>
      <x:c r="S4294" t="str">
        <x:v>前:190/后:300</x:v>
      </x:c>
      <x:c r="T4294" t="n">
        <x:v>490</x:v>
      </x:c>
      <x:c r="U4294" t="str">
        <x:v>东莞弗迪动力有限公司/西安比亚迪汽车零部件有限公司</x:v>
      </x:c>
      <x:c r="V4294"/>
      <x:c r="W4294" t="str">
        <x:v>YS230XYF/TZ205QYD</x:v>
      </x:c>
      <x:c r="X4294"/>
      <x:c r="Y4294"/>
      <x:c r="Z4294"/>
      <x:c r="AA4294"/>
      <x:c r="AB4294"/>
      <x:c r="AC4294"/>
      <x:c r="AD4294" t="str">
        <x:v>梳理补充_附件2-BEV(408)</x:v>
      </x:c>
      <x:c r="AE4294" s="14" t="str"/>
      <x:c r="AF4294" s="14" t="str">
        <x:v>TZ205QYD:365</x:v>
      </x:c>
      <x:c r="AG4294" s="14" t="str">
        <x:v>B外部局部候选</x:v>
      </x:c>
      <x:c r="AH4294" s="15" t="n">
        <x:f>IF(R4294&lt;&gt;"",R4294,IFERROR(IF(AND(IF(ISNUMBER(O4294),O4294,IFERROR(VALUE(O4294),VALUE(LEFT(TRIM(O4294),FIND("|",SUBSTITUTE(SUBSTITUTE(SUBSTITUTE(SUBSTITUTE(SUBSTITUTE(TRIM(O4294),"/","|"),"(","|"),"（","|"),";","|"),"；","|")&amp;"|")-1))))*100/IF(ISNUMBER(N4294),N4294,IFERROR(VALUE(N4294),VALUE(LEFT(TRIM(N4294),FIND("|",SUBSTITUTE(SUBSTITUTE(SUBSTITUTE(SUBSTITUTE(SUBSTITUTE(TRIM(N4294),"/","|"),"(","|"),"（","|"),";","|"),"；","|")&amp;"|")-1))))&gt;=3,IF(ISNUMBER(O4294),O4294,IFERROR(VALUE(O4294),VALUE(LEFT(TRIM(O4294),FIND("|",SUBSTITUTE(SUBSTITUTE(SUBSTITUTE(SUBSTITUTE(SUBSTITUTE(TRIM(O4294),"/","|"),"(","|"),"（","|"),";","|"),"；","|")&amp;"|")-1))))*100/IF(ISNUMBER(N4294),N4294,IFERROR(VALUE(N4294),VALUE(LEFT(TRIM(N4294),FIND("|",SUBSTITUTE(SUBSTITUTE(SUBSTITUTE(SUBSTITUTE(SUBSTITUTE(TRIM(N4294),"/","|"),"(","|"),"（","|"),";","|"),"；","|")&amp;"|")-1))))&lt;=40),IF(ISNUMBER(O4294),O4294,IFERROR(VALUE(O4294),VALUE(LEFT(TRIM(O4294),FIND("|",SUBSTITUTE(SUBSTITUTE(SUBSTITUTE(SUBSTITUTE(SUBSTITUTE(TRIM(O4294),"/","|"),"(","|"),"（","|"),";","|"),"；","|")&amp;"|")-1))))*100/IF(ISNUMBER(N4294),N4294,IFERROR(VALUE(N4294),VALUE(LEFT(TRIM(N4294),FIND("|",SUBSTITUTE(SUBSTITUTE(SUBSTITUTE(SUBSTITUTE(SUBSTITUTE(TRIM(N4294),"/","|"),"(","|"),"（","|"),";","|"),"；","|")&amp;"|")-1)))),""),""))</x:f>
        <x:v>12.615479452054796</x:v>
      </x:c>
      <x:c r="AI4294" s="15" t="str">
        <x:f>IFERROR(IF(AND(IF(ISNUMBER(O4294),O4294,IFERROR(VALUE(O4294),VALUE(LEFT(TRIM(O4294),FIND("|",SUBSTITUTE(SUBSTITUTE(SUBSTITUTE(SUBSTITUTE(SUBSTITUTE(TRIM(O4294),"/","|"),"(","|"),"（","|"),";","|"),"；","|")&amp;"|")-1))))&gt;=75,IF(ISNUMBER(O4294),O4294,IFERROR(VALUE(O4294),VALUE(LEFT(TRIM(O4294),FIND("|",SUBSTITUTE(SUBSTITUTE(SUBSTITUTE(SUBSTITUTE(SUBSTITUTE(TRIM(O4294),"/","|"),"(","|"),"（","|"),";","|"),"；","|")&amp;"|")-1))))&lt;=85,IF(ISNUMBER(Q4294),Q4294,IFERROR(VALUE(Q4294),VALUE(LEFT(TRIM(Q4294),FIND("|",SUBSTITUTE(SUBSTITUTE(SUBSTITUTE(SUBSTITUTE(SUBSTITUTE(TRIM(Q4294),"/","|"),"(","|"),"（","|"),";","|"),"；","|")&amp;"|")-1))))&gt;0),IF(ISNUMBER(O4294),O4294,IFERROR(VALUE(O4294),VALUE(LEFT(TRIM(O4294),FIND("|",SUBSTITUTE(SUBSTITUTE(SUBSTITUTE(SUBSTITUTE(SUBSTITUTE(TRIM(O4294),"/","|"),"(","|"),"（","|"),";","|"),"；","|")&amp;"|")-1))))*1000/IF(ISNUMBER(Q4294),Q4294,IFERROR(VALUE(Q4294),VALUE(LEFT(TRIM(Q4294),FIND("|",SUBSTITUTE(SUBSTITUTE(SUBSTITUTE(SUBSTITUTE(SUBSTITUTE(TRIM(Q4294),"/","|"),"(","|"),"（","|"),";","|"),"；","|")&amp;"|")-1)))),""),"")</x:f>
      </x:c>
      <x:c r="AJ4294" s="14" t="str">
        <x:f>IF(AI4294="","","非称重实测")</x:f>
      </x:c>
      <x:c r="AK4294" s="14" t="str">
        <x:v>扭矩外部局部候选；电耗公式可补</x:v>
      </x:c>
      <x:c r="AL4294" s="14" t="str">
        <x:v>v3.4.6-candidate</x:v>
      </x:c>
    </x:row>
    <x:row r="4295">
      <x:c r="A4295" t="n">
        <x:v>408</x:v>
      </x:c>
      <x:c r="B4295" t="str">
        <x:v>QCJ7000ATBEV5</x:v>
      </x:c>
      <x:c r="C4295" t="str">
        <x:v>方程豹牌</x:v>
      </x:c>
      <x:c r="D4295"/>
      <x:c r="E4295" t="str">
        <x:v>方程豹方程S</x:v>
      </x:c>
      <x:c r="F4295"/>
      <x:c r="G4295"/>
      <x:c r="H4295" t="str">
        <x:v>纯电动轿车</x:v>
      </x:c>
      <x:c r="I4295" t="str">
        <x:v>Car-D</x:v>
      </x:c>
      <x:c r="J4295" t="str">
        <x:v>BEV</x:v>
      </x:c>
      <x:c r="K4295"/>
      <x:c r="L4295" t="n">
        <x:v>2170</x:v>
      </x:c>
      <x:c r="M4295" t="n">
        <x:v>2960</x:v>
      </x:c>
      <x:c r="N4295" t="str">
        <x:v>850(CLTC)/800(CLTC)</x:v>
      </x:c>
      <x:c r="O4295" t="n">
        <x:v>92.093</x:v>
      </x:c>
      <x:c r="P4295" t="str">
        <x:v>磷酸铁锂蓄电池</x:v>
      </x:c>
      <x:c r="Q4295"/>
      <x:c r="R4295"/>
      <x:c r="S4295" t="str">
        <x:v>300</x:v>
      </x:c>
      <x:c r="T4295" t="n">
        <x:v>300</x:v>
      </x:c>
      <x:c r="U4295" t="str">
        <x:v>西安比亚迪汽车零部件有限公司</x:v>
      </x:c>
      <x:c r="V4295"/>
      <x:c r="W4295" t="str">
        <x:v>TZ205QYD</x:v>
      </x:c>
      <x:c r="X4295"/>
      <x:c r="Y4295"/>
      <x:c r="Z4295"/>
      <x:c r="AA4295"/>
      <x:c r="AB4295"/>
      <x:c r="AC4295"/>
      <x:c r="AD4295" t="str">
        <x:v>梳理补充_附件2-BEV(408)</x:v>
      </x:c>
      <x:c r="AE4295" s="14" t="str"/>
      <x:c r="AF4295" s="14" t="n">
        <x:v>365</x:v>
      </x:c>
      <x:c r="AG4295" s="14" t="str">
        <x:v>B外部候选</x:v>
      </x:c>
      <x:c r="AH4295" s="15" t="n">
        <x:f>IF(R4295&lt;&gt;"",R4295,IFERROR(IF(AND(IF(ISNUMBER(O4295),O4295,IFERROR(VALUE(O4295),VALUE(LEFT(TRIM(O4295),FIND("|",SUBSTITUTE(SUBSTITUTE(SUBSTITUTE(SUBSTITUTE(SUBSTITUTE(TRIM(O4295),"/","|"),"(","|"),"（","|"),";","|"),"；","|")&amp;"|")-1))))*100/IF(ISNUMBER(N4295),N4295,IFERROR(VALUE(N4295),VALUE(LEFT(TRIM(N4295),FIND("|",SUBSTITUTE(SUBSTITUTE(SUBSTITUTE(SUBSTITUTE(SUBSTITUTE(TRIM(N4295),"/","|"),"(","|"),"（","|"),";","|"),"；","|")&amp;"|")-1))))&gt;=3,IF(ISNUMBER(O4295),O4295,IFERROR(VALUE(O4295),VALUE(LEFT(TRIM(O4295),FIND("|",SUBSTITUTE(SUBSTITUTE(SUBSTITUTE(SUBSTITUTE(SUBSTITUTE(TRIM(O4295),"/","|"),"(","|"),"（","|"),";","|"),"；","|")&amp;"|")-1))))*100/IF(ISNUMBER(N4295),N4295,IFERROR(VALUE(N4295),VALUE(LEFT(TRIM(N4295),FIND("|",SUBSTITUTE(SUBSTITUTE(SUBSTITUTE(SUBSTITUTE(SUBSTITUTE(TRIM(N4295),"/","|"),"(","|"),"（","|"),";","|"),"；","|")&amp;"|")-1))))&lt;=40),IF(ISNUMBER(O4295),O4295,IFERROR(VALUE(O4295),VALUE(LEFT(TRIM(O4295),FIND("|",SUBSTITUTE(SUBSTITUTE(SUBSTITUTE(SUBSTITUTE(SUBSTITUTE(TRIM(O4295),"/","|"),"(","|"),"（","|"),";","|"),"；","|")&amp;"|")-1))))*100/IF(ISNUMBER(N4295),N4295,IFERROR(VALUE(N4295),VALUE(LEFT(TRIM(N4295),FIND("|",SUBSTITUTE(SUBSTITUTE(SUBSTITUTE(SUBSTITUTE(SUBSTITUTE(TRIM(N4295),"/","|"),"(","|"),"（","|"),";","|"),"；","|")&amp;"|")-1)))),""),""))</x:f>
        <x:v>10.834470588235295</x:v>
      </x:c>
      <x:c r="AI4295" s="15" t="str">
        <x:f>IFERROR(IF(AND(IF(ISNUMBER(O4295),O4295,IFERROR(VALUE(O4295),VALUE(LEFT(TRIM(O4295),FIND("|",SUBSTITUTE(SUBSTITUTE(SUBSTITUTE(SUBSTITUTE(SUBSTITUTE(TRIM(O4295),"/","|"),"(","|"),"（","|"),";","|"),"；","|")&amp;"|")-1))))&gt;=75,IF(ISNUMBER(O4295),O4295,IFERROR(VALUE(O4295),VALUE(LEFT(TRIM(O4295),FIND("|",SUBSTITUTE(SUBSTITUTE(SUBSTITUTE(SUBSTITUTE(SUBSTITUTE(TRIM(O4295),"/","|"),"(","|"),"（","|"),";","|"),"；","|")&amp;"|")-1))))&lt;=85,IF(ISNUMBER(Q4295),Q4295,IFERROR(VALUE(Q4295),VALUE(LEFT(TRIM(Q4295),FIND("|",SUBSTITUTE(SUBSTITUTE(SUBSTITUTE(SUBSTITUTE(SUBSTITUTE(TRIM(Q4295),"/","|"),"(","|"),"（","|"),";","|"),"；","|")&amp;"|")-1))))&gt;0),IF(ISNUMBER(O4295),O4295,IFERROR(VALUE(O4295),VALUE(LEFT(TRIM(O4295),FIND("|",SUBSTITUTE(SUBSTITUTE(SUBSTITUTE(SUBSTITUTE(SUBSTITUTE(TRIM(O4295),"/","|"),"(","|"),"（","|"),";","|"),"；","|")&amp;"|")-1))))*1000/IF(ISNUMBER(Q4295),Q4295,IFERROR(VALUE(Q4295),VALUE(LEFT(TRIM(Q4295),FIND("|",SUBSTITUTE(SUBSTITUTE(SUBSTITUTE(SUBSTITUTE(SUBSTITUTE(TRIM(Q4295),"/","|"),"(","|"),"（","|"),";","|"),"；","|")&amp;"|")-1)))),""),"")</x:f>
      </x:c>
      <x:c r="AJ4295" s="14" t="str">
        <x:f>IF(AI4295="","","非称重实测")</x:f>
      </x:c>
      <x:c r="AK4295" s="14" t="str">
        <x:v>扭矩外部候选；电耗公式可补</x:v>
      </x:c>
      <x:c r="AL4295" s="14" t="str">
        <x:v>v3.4.6-candidate</x:v>
      </x:c>
    </x:row>
    <x:row r="4296">
      <x:c r="A4296" t="n">
        <x:v>408</x:v>
      </x:c>
      <x:c r="B4296" t="str">
        <x:v>QCJ7008BEVB2</x:v>
      </x:c>
      <x:c r="C4296" t="str">
        <x:v>领汇牌</x:v>
      </x:c>
      <x:c r="D4296"/>
      <x:c r="E4296" t="str">
        <x:v>领汇e5</x:v>
      </x:c>
      <x:c r="F4296"/>
      <x:c r="G4296"/>
      <x:c r="H4296" t="str">
        <x:v>纯电动轿车</x:v>
      </x:c>
      <x:c r="I4296" t="str">
        <x:v>Car-C</x:v>
      </x:c>
      <x:c r="J4296" t="str">
        <x:v>BEV</x:v>
      </x:c>
      <x:c r="K4296"/>
      <x:c r="L4296" t="n">
        <x:v>1528</x:v>
      </x:c>
      <x:c r="M4296" t="n">
        <x:v>2718</x:v>
      </x:c>
      <x:c r="N4296" t="str">
        <x:v>450(CLTC)</x:v>
      </x:c>
      <x:c r="O4296" t="n">
        <x:v>48</x:v>
      </x:c>
      <x:c r="P4296" t="str">
        <x:v>磷酸铁锂蓄电池</x:v>
      </x:c>
      <x:c r="Q4296"/>
      <x:c r="R4296"/>
      <x:c r="S4296" t="str">
        <x:v>35</x:v>
      </x:c>
      <x:c r="T4296" t="n">
        <x:v>35</x:v>
      </x:c>
      <x:c r="U4296" t="str">
        <x:v>长沙市比亚迪汽车有限公司</x:v>
      </x:c>
      <x:c r="V4296"/>
      <x:c r="W4296" t="str">
        <x:v>TZ180XSJ</x:v>
      </x:c>
      <x:c r="X4296"/>
      <x:c r="Y4296"/>
      <x:c r="Z4296"/>
      <x:c r="AA4296"/>
      <x:c r="AB4296"/>
      <x:c r="AC4296"/>
      <x:c r="AD4296" t="str">
        <x:v>梳理补充_附件2-BEV(408)</x:v>
      </x:c>
      <x:c r="AE4296" s="14" t="str"/>
      <x:c r="AF4296" s="14" t="str"/>
      <x:c r="AG4296" s="14" t="str">
        <x:v>待OCR/外部证据：原字段为空</x:v>
      </x:c>
      <x:c r="AH4296" s="15" t="n">
        <x:f>IF(R4296&lt;&gt;"",R4296,IFERROR(IF(AND(IF(ISNUMBER(O4296),O4296,IFERROR(VALUE(O4296),VALUE(LEFT(TRIM(O4296),FIND("|",SUBSTITUTE(SUBSTITUTE(SUBSTITUTE(SUBSTITUTE(SUBSTITUTE(TRIM(O4296),"/","|"),"(","|"),"（","|"),";","|"),"；","|")&amp;"|")-1))))*100/IF(ISNUMBER(N4296),N4296,IFERROR(VALUE(N4296),VALUE(LEFT(TRIM(N4296),FIND("|",SUBSTITUTE(SUBSTITUTE(SUBSTITUTE(SUBSTITUTE(SUBSTITUTE(TRIM(N4296),"/","|"),"(","|"),"（","|"),";","|"),"；","|")&amp;"|")-1))))&gt;=3,IF(ISNUMBER(O4296),O4296,IFERROR(VALUE(O4296),VALUE(LEFT(TRIM(O4296),FIND("|",SUBSTITUTE(SUBSTITUTE(SUBSTITUTE(SUBSTITUTE(SUBSTITUTE(TRIM(O4296),"/","|"),"(","|"),"（","|"),";","|"),"；","|")&amp;"|")-1))))*100/IF(ISNUMBER(N4296),N4296,IFERROR(VALUE(N4296),VALUE(LEFT(TRIM(N4296),FIND("|",SUBSTITUTE(SUBSTITUTE(SUBSTITUTE(SUBSTITUTE(SUBSTITUTE(TRIM(N4296),"/","|"),"(","|"),"（","|"),";","|"),"；","|")&amp;"|")-1))))&lt;=40),IF(ISNUMBER(O4296),O4296,IFERROR(VALUE(O4296),VALUE(LEFT(TRIM(O4296),FIND("|",SUBSTITUTE(SUBSTITUTE(SUBSTITUTE(SUBSTITUTE(SUBSTITUTE(TRIM(O4296),"/","|"),"(","|"),"（","|"),";","|"),"；","|")&amp;"|")-1))))*100/IF(ISNUMBER(N4296),N4296,IFERROR(VALUE(N4296),VALUE(LEFT(TRIM(N4296),FIND("|",SUBSTITUTE(SUBSTITUTE(SUBSTITUTE(SUBSTITUTE(SUBSTITUTE(TRIM(N4296),"/","|"),"(","|"),"（","|"),";","|"),"；","|")&amp;"|")-1)))),""),""))</x:f>
        <x:v>10.666666666666666</x:v>
      </x:c>
      <x:c r="AI4296" s="15" t="str">
        <x:f>IFERROR(IF(AND(IF(ISNUMBER(O4296),O4296,IFERROR(VALUE(O4296),VALUE(LEFT(TRIM(O4296),FIND("|",SUBSTITUTE(SUBSTITUTE(SUBSTITUTE(SUBSTITUTE(SUBSTITUTE(TRIM(O4296),"/","|"),"(","|"),"（","|"),";","|"),"；","|")&amp;"|")-1))))&gt;=75,IF(ISNUMBER(O4296),O4296,IFERROR(VALUE(O4296),VALUE(LEFT(TRIM(O4296),FIND("|",SUBSTITUTE(SUBSTITUTE(SUBSTITUTE(SUBSTITUTE(SUBSTITUTE(TRIM(O4296),"/","|"),"(","|"),"（","|"),";","|"),"；","|")&amp;"|")-1))))&lt;=85,IF(ISNUMBER(Q4296),Q4296,IFERROR(VALUE(Q4296),VALUE(LEFT(TRIM(Q4296),FIND("|",SUBSTITUTE(SUBSTITUTE(SUBSTITUTE(SUBSTITUTE(SUBSTITUTE(TRIM(Q4296),"/","|"),"(","|"),"（","|"),";","|"),"；","|")&amp;"|")-1))))&gt;0),IF(ISNUMBER(O4296),O4296,IFERROR(VALUE(O4296),VALUE(LEFT(TRIM(O4296),FIND("|",SUBSTITUTE(SUBSTITUTE(SUBSTITUTE(SUBSTITUTE(SUBSTITUTE(TRIM(O4296),"/","|"),"(","|"),"（","|"),";","|"),"；","|")&amp;"|")-1))))*1000/IF(ISNUMBER(Q4296),Q4296,IFERROR(VALUE(Q4296),VALUE(LEFT(TRIM(Q4296),FIND("|",SUBSTITUTE(SUBSTITUTE(SUBSTITUTE(SUBSTITUTE(SUBSTITUTE(TRIM(Q4296),"/","|"),"(","|"),"（","|"),";","|"),"；","|")&amp;"|")-1)))),""),"")</x:f>
      </x:c>
      <x:c r="AJ4296" s="14" t="str">
        <x:f>IF(AI4296="","","非称重实测")</x:f>
      </x:c>
      <x:c r="AK4296" s="14" t="str">
        <x:v>电耗公式可补</x:v>
      </x:c>
      <x:c r="AL4296" s="14" t="str">
        <x:v>v3.4.6-candidate</x:v>
      </x:c>
    </x:row>
    <x:row r="4297">
      <x:c r="A4297" t="n">
        <x:v>408</x:v>
      </x:c>
      <x:c r="B4297" t="str">
        <x:v>SAL7001AD03ABEV</x:v>
      </x:c>
      <x:c r="C4297" t="str">
        <x:v>欧拉牌</x:v>
      </x:c>
      <x:c r="D4297"/>
      <x:c r="E4297" t="str">
        <x:v>光束欧拉7</x:v>
      </x:c>
      <x:c r="F4297"/>
      <x:c r="G4297"/>
      <x:c r="H4297" t="str">
        <x:v>纯电动轿车</x:v>
      </x:c>
      <x:c r="I4297" t="str">
        <x:v>Car-C</x:v>
      </x:c>
      <x:c r="J4297" t="str">
        <x:v>BEV</x:v>
      </x:c>
      <x:c r="K4297"/>
      <x:c r="L4297" t="n">
        <x:v>1850</x:v>
      </x:c>
      <x:c r="M4297" t="n">
        <x:v>2870</x:v>
      </x:c>
      <x:c r="N4297" t="str">
        <x:v>630（CLTC）</x:v>
      </x:c>
      <x:c r="O4297" t="n">
        <x:v>68.9</x:v>
      </x:c>
      <x:c r="P4297" t="str">
        <x:v>磷酸铁锂蓄电池</x:v>
      </x:c>
      <x:c r="Q4297"/>
      <x:c r="R4297"/>
      <x:c r="S4297" t="str">
        <x:v>160</x:v>
      </x:c>
      <x:c r="T4297" t="n">
        <x:v>160</x:v>
      </x:c>
      <x:c r="U4297" t="str">
        <x:v>蜂巢传动科技邳州有限公司</x:v>
      </x:c>
      <x:c r="V4297"/>
      <x:c r="W4297" t="str">
        <x:v>QT36TZ220001</x:v>
      </x:c>
      <x:c r="X4297"/>
      <x:c r="Y4297"/>
      <x:c r="Z4297"/>
      <x:c r="AA4297"/>
      <x:c r="AB4297"/>
      <x:c r="AC4297"/>
      <x:c r="AD4297" t="str">
        <x:v>梳理补充_附件2-BEV(408)</x:v>
      </x:c>
      <x:c r="AE4297" s="14" t="str"/>
      <x:c r="AF4297" s="14" t="str"/>
      <x:c r="AG4297" s="14" t="str">
        <x:v>待OCR/外部证据：原字段为空</x:v>
      </x:c>
      <x:c r="AH4297" s="15" t="n">
        <x:f>IF(R4297&lt;&gt;"",R4297,IFERROR(IF(AND(IF(ISNUMBER(O4297),O4297,IFERROR(VALUE(O4297),VALUE(LEFT(TRIM(O4297),FIND("|",SUBSTITUTE(SUBSTITUTE(SUBSTITUTE(SUBSTITUTE(SUBSTITUTE(TRIM(O4297),"/","|"),"(","|"),"（","|"),";","|"),"；","|")&amp;"|")-1))))*100/IF(ISNUMBER(N4297),N4297,IFERROR(VALUE(N4297),VALUE(LEFT(TRIM(N4297),FIND("|",SUBSTITUTE(SUBSTITUTE(SUBSTITUTE(SUBSTITUTE(SUBSTITUTE(TRIM(N4297),"/","|"),"(","|"),"（","|"),";","|"),"；","|")&amp;"|")-1))))&gt;=3,IF(ISNUMBER(O4297),O4297,IFERROR(VALUE(O4297),VALUE(LEFT(TRIM(O4297),FIND("|",SUBSTITUTE(SUBSTITUTE(SUBSTITUTE(SUBSTITUTE(SUBSTITUTE(TRIM(O4297),"/","|"),"(","|"),"（","|"),";","|"),"；","|")&amp;"|")-1))))*100/IF(ISNUMBER(N4297),N4297,IFERROR(VALUE(N4297),VALUE(LEFT(TRIM(N4297),FIND("|",SUBSTITUTE(SUBSTITUTE(SUBSTITUTE(SUBSTITUTE(SUBSTITUTE(TRIM(N4297),"/","|"),"(","|"),"（","|"),";","|"),"；","|")&amp;"|")-1))))&lt;=40),IF(ISNUMBER(O4297),O4297,IFERROR(VALUE(O4297),VALUE(LEFT(TRIM(O4297),FIND("|",SUBSTITUTE(SUBSTITUTE(SUBSTITUTE(SUBSTITUTE(SUBSTITUTE(TRIM(O4297),"/","|"),"(","|"),"（","|"),";","|"),"；","|")&amp;"|")-1))))*100/IF(ISNUMBER(N4297),N4297,IFERROR(VALUE(N4297),VALUE(LEFT(TRIM(N4297),FIND("|",SUBSTITUTE(SUBSTITUTE(SUBSTITUTE(SUBSTITUTE(SUBSTITUTE(TRIM(N4297),"/","|"),"(","|"),"（","|"),";","|"),"；","|")&amp;"|")-1)))),""),""))</x:f>
        <x:v>10.936507936507939</x:v>
      </x:c>
      <x:c r="AI4297" s="15" t="str">
        <x:f>IFERROR(IF(AND(IF(ISNUMBER(O4297),O4297,IFERROR(VALUE(O4297),VALUE(LEFT(TRIM(O4297),FIND("|",SUBSTITUTE(SUBSTITUTE(SUBSTITUTE(SUBSTITUTE(SUBSTITUTE(TRIM(O4297),"/","|"),"(","|"),"（","|"),";","|"),"；","|")&amp;"|")-1))))&gt;=75,IF(ISNUMBER(O4297),O4297,IFERROR(VALUE(O4297),VALUE(LEFT(TRIM(O4297),FIND("|",SUBSTITUTE(SUBSTITUTE(SUBSTITUTE(SUBSTITUTE(SUBSTITUTE(TRIM(O4297),"/","|"),"(","|"),"（","|"),";","|"),"；","|")&amp;"|")-1))))&lt;=85,IF(ISNUMBER(Q4297),Q4297,IFERROR(VALUE(Q4297),VALUE(LEFT(TRIM(Q4297),FIND("|",SUBSTITUTE(SUBSTITUTE(SUBSTITUTE(SUBSTITUTE(SUBSTITUTE(TRIM(Q4297),"/","|"),"(","|"),"（","|"),";","|"),"；","|")&amp;"|")-1))))&gt;0),IF(ISNUMBER(O4297),O4297,IFERROR(VALUE(O4297),VALUE(LEFT(TRIM(O4297),FIND("|",SUBSTITUTE(SUBSTITUTE(SUBSTITUTE(SUBSTITUTE(SUBSTITUTE(TRIM(O4297),"/","|"),"(","|"),"（","|"),";","|"),"；","|")&amp;"|")-1))))*1000/IF(ISNUMBER(Q4297),Q4297,IFERROR(VALUE(Q4297),VALUE(LEFT(TRIM(Q4297),FIND("|",SUBSTITUTE(SUBSTITUTE(SUBSTITUTE(SUBSTITUTE(SUBSTITUTE(TRIM(Q4297),"/","|"),"(","|"),"（","|"),";","|"),"；","|")&amp;"|")-1)))),""),"")</x:f>
      </x:c>
      <x:c r="AJ4297" s="14" t="str">
        <x:f>IF(AI4297="","","非称重实测")</x:f>
      </x:c>
      <x:c r="AK4297" s="14" t="str">
        <x:v>电耗公式可补</x:v>
      </x:c>
      <x:c r="AL4297" s="14" t="str">
        <x:v>v3.4.6-candidate</x:v>
      </x:c>
    </x:row>
    <x:row r="4298">
      <x:c r="A4298" t="n">
        <x:v>408</x:v>
      </x:c>
      <x:c r="B4298" t="str">
        <x:v>SAL7001AD30ABEV</x:v>
      </x:c>
      <x:c r="C4298" t="str">
        <x:v>欧拉牌</x:v>
      </x:c>
      <x:c r="D4298"/>
      <x:c r="E4298" t="str">
        <x:v>光束欧拉7</x:v>
      </x:c>
      <x:c r="F4298"/>
      <x:c r="G4298"/>
      <x:c r="H4298" t="str">
        <x:v>纯电动轿车</x:v>
      </x:c>
      <x:c r="I4298" t="str">
        <x:v>Car-C</x:v>
      </x:c>
      <x:c r="J4298" t="str">
        <x:v>BEV</x:v>
      </x:c>
      <x:c r="K4298"/>
      <x:c r="L4298" t="n">
        <x:v>1985</x:v>
      </x:c>
      <x:c r="M4298" t="n">
        <x:v>2870</x:v>
      </x:c>
      <x:c r="N4298" t="str">
        <x:v>535（CLTC）</x:v>
      </x:c>
      <x:c r="O4298" t="n">
        <x:v>68.9</x:v>
      </x:c>
      <x:c r="P4298" t="str">
        <x:v>磷酸铁锂蓄电池</x:v>
      </x:c>
      <x:c r="Q4298"/>
      <x:c r="R4298"/>
      <x:c r="S4298" t="str">
        <x:v>160/150</x:v>
      </x:c>
      <x:c r="T4298" t="n">
        <x:v>310</x:v>
      </x:c>
      <x:c r="U4298" t="str">
        <x:v>蜂巢传动科技邳州有限公司/联合汽车电子有限公司</x:v>
      </x:c>
      <x:c r="V4298"/>
      <x:c r="W4298" t="str">
        <x:v>QT36TZ220001/TZ210XS000</x:v>
      </x:c>
      <x:c r="X4298"/>
      <x:c r="Y4298"/>
      <x:c r="Z4298"/>
      <x:c r="AA4298"/>
      <x:c r="AB4298"/>
      <x:c r="AC4298"/>
      <x:c r="AD4298" t="str">
        <x:v>梳理补充_附件2-BEV(408)</x:v>
      </x:c>
      <x:c r="AE4298" s="14" t="str"/>
      <x:c r="AF4298" s="14" t="str">
        <x:v>QT36TZ220001:260</x:v>
      </x:c>
      <x:c r="AG4298" s="14" t="str">
        <x:v>A2-OEM外部局部候选</x:v>
      </x:c>
      <x:c r="AH4298" s="15" t="n">
        <x:f>IF(R4298&lt;&gt;"",R4298,IFERROR(IF(AND(IF(ISNUMBER(O4298),O4298,IFERROR(VALUE(O4298),VALUE(LEFT(TRIM(O4298),FIND("|",SUBSTITUTE(SUBSTITUTE(SUBSTITUTE(SUBSTITUTE(SUBSTITUTE(TRIM(O4298),"/","|"),"(","|"),"（","|"),";","|"),"；","|")&amp;"|")-1))))*100/IF(ISNUMBER(N4298),N4298,IFERROR(VALUE(N4298),VALUE(LEFT(TRIM(N4298),FIND("|",SUBSTITUTE(SUBSTITUTE(SUBSTITUTE(SUBSTITUTE(SUBSTITUTE(TRIM(N4298),"/","|"),"(","|"),"（","|"),";","|"),"；","|")&amp;"|")-1))))&gt;=3,IF(ISNUMBER(O4298),O4298,IFERROR(VALUE(O4298),VALUE(LEFT(TRIM(O4298),FIND("|",SUBSTITUTE(SUBSTITUTE(SUBSTITUTE(SUBSTITUTE(SUBSTITUTE(TRIM(O4298),"/","|"),"(","|"),"（","|"),";","|"),"；","|")&amp;"|")-1))))*100/IF(ISNUMBER(N4298),N4298,IFERROR(VALUE(N4298),VALUE(LEFT(TRIM(N4298),FIND("|",SUBSTITUTE(SUBSTITUTE(SUBSTITUTE(SUBSTITUTE(SUBSTITUTE(TRIM(N4298),"/","|"),"(","|"),"（","|"),";","|"),"；","|")&amp;"|")-1))))&lt;=40),IF(ISNUMBER(O4298),O4298,IFERROR(VALUE(O4298),VALUE(LEFT(TRIM(O4298),FIND("|",SUBSTITUTE(SUBSTITUTE(SUBSTITUTE(SUBSTITUTE(SUBSTITUTE(TRIM(O4298),"/","|"),"(","|"),"（","|"),";","|"),"；","|")&amp;"|")-1))))*100/IF(ISNUMBER(N4298),N4298,IFERROR(VALUE(N4298),VALUE(LEFT(TRIM(N4298),FIND("|",SUBSTITUTE(SUBSTITUTE(SUBSTITUTE(SUBSTITUTE(SUBSTITUTE(TRIM(N4298),"/","|"),"(","|"),"（","|"),";","|"),"；","|")&amp;"|")-1)))),""),""))</x:f>
        <x:v>12.878504672897199</x:v>
      </x:c>
      <x:c r="AI4298" s="15" t="str">
        <x:f>IFERROR(IF(AND(IF(ISNUMBER(O4298),O4298,IFERROR(VALUE(O4298),VALUE(LEFT(TRIM(O4298),FIND("|",SUBSTITUTE(SUBSTITUTE(SUBSTITUTE(SUBSTITUTE(SUBSTITUTE(TRIM(O4298),"/","|"),"(","|"),"（","|"),";","|"),"；","|")&amp;"|")-1))))&gt;=75,IF(ISNUMBER(O4298),O4298,IFERROR(VALUE(O4298),VALUE(LEFT(TRIM(O4298),FIND("|",SUBSTITUTE(SUBSTITUTE(SUBSTITUTE(SUBSTITUTE(SUBSTITUTE(TRIM(O4298),"/","|"),"(","|"),"（","|"),";","|"),"；","|")&amp;"|")-1))))&lt;=85,IF(ISNUMBER(Q4298),Q4298,IFERROR(VALUE(Q4298),VALUE(LEFT(TRIM(Q4298),FIND("|",SUBSTITUTE(SUBSTITUTE(SUBSTITUTE(SUBSTITUTE(SUBSTITUTE(TRIM(Q4298),"/","|"),"(","|"),"（","|"),";","|"),"；","|")&amp;"|")-1))))&gt;0),IF(ISNUMBER(O4298),O4298,IFERROR(VALUE(O4298),VALUE(LEFT(TRIM(O4298),FIND("|",SUBSTITUTE(SUBSTITUTE(SUBSTITUTE(SUBSTITUTE(SUBSTITUTE(TRIM(O4298),"/","|"),"(","|"),"（","|"),";","|"),"；","|")&amp;"|")-1))))*1000/IF(ISNUMBER(Q4298),Q4298,IFERROR(VALUE(Q4298),VALUE(LEFT(TRIM(Q4298),FIND("|",SUBSTITUTE(SUBSTITUTE(SUBSTITUTE(SUBSTITUTE(SUBSTITUTE(TRIM(Q4298),"/","|"),"(","|"),"（","|"),";","|"),"；","|")&amp;"|")-1)))),""),"")</x:f>
      </x:c>
      <x:c r="AJ4298" s="14" t="str">
        <x:f>IF(AI4298="","","非称重实测")</x:f>
      </x:c>
      <x:c r="AK4298" s="14" t="str">
        <x:v>扭矩外部局部候选；电耗公式可补</x:v>
      </x:c>
      <x:c r="AL4298" s="14" t="str">
        <x:v>v3.4.6-candidate</x:v>
      </x:c>
    </x:row>
    <x:row r="4299">
      <x:c r="A4299" t="n">
        <x:v>408</x:v>
      </x:c>
      <x:c r="B4299" t="str">
        <x:v>SAL7001BH00ABEV</x:v>
      </x:c>
      <x:c r="C4299" t="str">
        <x:v>欧拉牌</x:v>
      </x:c>
      <x:c r="D4299"/>
      <x:c r="E4299" t="str">
        <x:v>光束欧拉7</x:v>
      </x:c>
      <x:c r="F4299"/>
      <x:c r="G4299"/>
      <x:c r="H4299" t="str">
        <x:v>纯电动轿车</x:v>
      </x:c>
      <x:c r="I4299" t="str">
        <x:v>Car-C</x:v>
      </x:c>
      <x:c r="J4299" t="str">
        <x:v>BEV</x:v>
      </x:c>
      <x:c r="K4299"/>
      <x:c r="L4299" t="n">
        <x:v>1830</x:v>
      </x:c>
      <x:c r="M4299" t="n">
        <x:v>2870</x:v>
      </x:c>
      <x:c r="N4299" t="n">
        <x:v>560</x:v>
      </x:c>
      <x:c r="O4299" t="n">
        <x:v>58.3</x:v>
      </x:c>
      <x:c r="P4299" t="str">
        <x:v>磷酸铁锂蓄电池</x:v>
      </x:c>
      <x:c r="Q4299" t="n">
        <x:v>138.15</x:v>
      </x:c>
      <x:c r="R4299" t="n">
        <x:v>10.41</x:v>
      </x:c>
      <x:c r="S4299" t="str">
        <x:v>150</x:v>
      </x:c>
      <x:c r="T4299" t="n">
        <x:v>150</x:v>
      </x:c>
      <x:c r="U4299" t="str">
        <x:v>蜂巢传动科技邳州有限公司</x:v>
      </x:c>
      <x:c r="V4299"/>
      <x:c r="W4299" t="str">
        <x:v>QT36TZ220001</x:v>
      </x:c>
      <x:c r="X4299"/>
      <x:c r="Y4299"/>
      <x:c r="Z4299"/>
      <x:c r="AA4299"/>
      <x:c r="AB4299"/>
      <x:c r="AC4299"/>
      <x:c r="AD4299" t="str">
        <x:v>梳理补充_附件2-BEV(408)</x:v>
      </x:c>
      <x:c r="AE4299" s="14" t="str"/>
      <x:c r="AF4299" s="14" t="n">
        <x:v>260</x:v>
      </x:c>
      <x:c r="AG4299" s="14" t="str">
        <x:v>A2-OEM外部候选</x:v>
      </x:c>
      <x:c r="AH4299" s="15" t="n">
        <x:f>IF(R4299&lt;&gt;"",R4299,IFERROR(IF(AND(IF(ISNUMBER(O4299),O4299,IFERROR(VALUE(O4299),VALUE(LEFT(TRIM(O4299),FIND("|",SUBSTITUTE(SUBSTITUTE(SUBSTITUTE(SUBSTITUTE(SUBSTITUTE(TRIM(O4299),"/","|"),"(","|"),"（","|"),";","|"),"；","|")&amp;"|")-1))))*100/IF(ISNUMBER(N4299),N4299,IFERROR(VALUE(N4299),VALUE(LEFT(TRIM(N4299),FIND("|",SUBSTITUTE(SUBSTITUTE(SUBSTITUTE(SUBSTITUTE(SUBSTITUTE(TRIM(N4299),"/","|"),"(","|"),"（","|"),";","|"),"；","|")&amp;"|")-1))))&gt;=3,IF(ISNUMBER(O4299),O4299,IFERROR(VALUE(O4299),VALUE(LEFT(TRIM(O4299),FIND("|",SUBSTITUTE(SUBSTITUTE(SUBSTITUTE(SUBSTITUTE(SUBSTITUTE(TRIM(O4299),"/","|"),"(","|"),"（","|"),";","|"),"；","|")&amp;"|")-1))))*100/IF(ISNUMBER(N4299),N4299,IFERROR(VALUE(N4299),VALUE(LEFT(TRIM(N4299),FIND("|",SUBSTITUTE(SUBSTITUTE(SUBSTITUTE(SUBSTITUTE(SUBSTITUTE(TRIM(N4299),"/","|"),"(","|"),"（","|"),";","|"),"；","|")&amp;"|")-1))))&lt;=40),IF(ISNUMBER(O4299),O4299,IFERROR(VALUE(O4299),VALUE(LEFT(TRIM(O4299),FIND("|",SUBSTITUTE(SUBSTITUTE(SUBSTITUTE(SUBSTITUTE(SUBSTITUTE(TRIM(O4299),"/","|"),"(","|"),"（","|"),";","|"),"；","|")&amp;"|")-1))))*100/IF(ISNUMBER(N4299),N4299,IFERROR(VALUE(N4299),VALUE(LEFT(TRIM(N4299),FIND("|",SUBSTITUTE(SUBSTITUTE(SUBSTITUTE(SUBSTITUTE(SUBSTITUTE(TRIM(N4299),"/","|"),"(","|"),"（","|"),";","|"),"；","|")&amp;"|")-1)))),""),""))</x:f>
        <x:v>10.41</x:v>
      </x:c>
      <x:c r="AI4299" s="15" t="str">
        <x:f>IFERROR(IF(AND(IF(ISNUMBER(O4299),O4299,IFERROR(VALUE(O4299),VALUE(LEFT(TRIM(O4299),FIND("|",SUBSTITUTE(SUBSTITUTE(SUBSTITUTE(SUBSTITUTE(SUBSTITUTE(TRIM(O4299),"/","|"),"(","|"),"（","|"),";","|"),"；","|")&amp;"|")-1))))&gt;=75,IF(ISNUMBER(O4299),O4299,IFERROR(VALUE(O4299),VALUE(LEFT(TRIM(O4299),FIND("|",SUBSTITUTE(SUBSTITUTE(SUBSTITUTE(SUBSTITUTE(SUBSTITUTE(TRIM(O4299),"/","|"),"(","|"),"（","|"),";","|"),"；","|")&amp;"|")-1))))&lt;=85,IF(ISNUMBER(Q4299),Q4299,IFERROR(VALUE(Q4299),VALUE(LEFT(TRIM(Q4299),FIND("|",SUBSTITUTE(SUBSTITUTE(SUBSTITUTE(SUBSTITUTE(SUBSTITUTE(TRIM(Q4299),"/","|"),"(","|"),"（","|"),";","|"),"；","|")&amp;"|")-1))))&gt;0),IF(ISNUMBER(O4299),O4299,IFERROR(VALUE(O4299),VALUE(LEFT(TRIM(O4299),FIND("|",SUBSTITUTE(SUBSTITUTE(SUBSTITUTE(SUBSTITUTE(SUBSTITUTE(TRIM(O4299),"/","|"),"(","|"),"（","|"),";","|"),"；","|")&amp;"|")-1))))*1000/IF(ISNUMBER(Q4299),Q4299,IFERROR(VALUE(Q4299),VALUE(LEFT(TRIM(Q4299),FIND("|",SUBSTITUTE(SUBSTITUTE(SUBSTITUTE(SUBSTITUTE(SUBSTITUTE(TRIM(Q4299),"/","|"),"(","|"),"（","|"),";","|"),"；","|")&amp;"|")-1)))),""),"")</x:f>
      </x:c>
      <x:c r="AJ4299" s="14" t="str">
        <x:f>IF(AI4299="","","非称重实测")</x:f>
      </x:c>
      <x:c r="AK4299" s="14" t="str">
        <x:v>扭矩外部候选</x:v>
      </x:c>
      <x:c r="AL4299" s="14" t="str">
        <x:v>v3.4.6-candidate</x:v>
      </x:c>
    </x:row>
    <x:row r="4300">
      <x:c r="A4300" t="n">
        <x:v>408</x:v>
      </x:c>
      <x:c r="B4300" t="str">
        <x:v>SC6480AABABEV</x:v>
      </x:c>
      <x:c r="C4300" t="str">
        <x:v>长安牌</x:v>
      </x:c>
      <x:c r="D4300"/>
      <x:c r="E4300" t="str">
        <x:v>深蓝S07</x:v>
      </x:c>
      <x:c r="F4300"/>
      <x:c r="G4300"/>
      <x:c r="H4300" t="str">
        <x:v>纯电动多用途乘用车</x:v>
      </x:c>
      <x:c r="I4300" t="str">
        <x:v>SUV-D</x:v>
      </x:c>
      <x:c r="J4300" t="str">
        <x:v>BEV</x:v>
      </x:c>
      <x:c r="K4300"/>
      <x:c r="L4300" t="n">
        <x:v>1965</x:v>
      </x:c>
      <x:c r="M4300" t="n">
        <x:v>2900</x:v>
      </x:c>
      <x:c r="N4300" t="n">
        <x:v>600</x:v>
      </x:c>
      <x:c r="O4300" t="n">
        <x:v>66.02</x:v>
      </x:c>
      <x:c r="P4300" t="str">
        <x:v>磷酸铁锂蓄电池</x:v>
      </x:c>
      <x:c r="Q4300" t="n">
        <x:v>139.28</x:v>
      </x:c>
      <x:c r="R4300" t="n">
        <x:v>11</x:v>
      </x:c>
      <x:c r="S4300" t="str">
        <x:v>210</x:v>
      </x:c>
      <x:c r="T4300" t="n">
        <x:v>210</x:v>
      </x:c>
      <x:c r="U4300" t="str">
        <x:v>重庆青山工业有限责任公司</x:v>
      </x:c>
      <x:c r="V4300"/>
      <x:c r="W4300" t="str">
        <x:v>ATDM04</x:v>
      </x:c>
      <x:c r="X4300"/>
      <x:c r="Y4300"/>
      <x:c r="Z4300"/>
      <x:c r="AA4300"/>
      <x:c r="AB4300"/>
      <x:c r="AC4300"/>
      <x:c r="AD4300" t="str">
        <x:v>梳理补充_附件2-BEV(408)</x:v>
      </x:c>
      <x:c r="AE4300" s="14" t="str"/>
      <x:c r="AF4300" s="14" t="str"/>
      <x:c r="AG4300" s="14" t="str">
        <x:v>待OCR/外部证据：原字段为空</x:v>
      </x:c>
      <x:c r="AH4300" s="15" t="n">
        <x:f>IF(R4300&lt;&gt;"",R4300,IFERROR(IF(AND(IF(ISNUMBER(O4300),O4300,IFERROR(VALUE(O4300),VALUE(LEFT(TRIM(O4300),FIND("|",SUBSTITUTE(SUBSTITUTE(SUBSTITUTE(SUBSTITUTE(SUBSTITUTE(TRIM(O4300),"/","|"),"(","|"),"（","|"),";","|"),"；","|")&amp;"|")-1))))*100/IF(ISNUMBER(N4300),N4300,IFERROR(VALUE(N4300),VALUE(LEFT(TRIM(N4300),FIND("|",SUBSTITUTE(SUBSTITUTE(SUBSTITUTE(SUBSTITUTE(SUBSTITUTE(TRIM(N4300),"/","|"),"(","|"),"（","|"),";","|"),"；","|")&amp;"|")-1))))&gt;=3,IF(ISNUMBER(O4300),O4300,IFERROR(VALUE(O4300),VALUE(LEFT(TRIM(O4300),FIND("|",SUBSTITUTE(SUBSTITUTE(SUBSTITUTE(SUBSTITUTE(SUBSTITUTE(TRIM(O4300),"/","|"),"(","|"),"（","|"),";","|"),"；","|")&amp;"|")-1))))*100/IF(ISNUMBER(N4300),N4300,IFERROR(VALUE(N4300),VALUE(LEFT(TRIM(N4300),FIND("|",SUBSTITUTE(SUBSTITUTE(SUBSTITUTE(SUBSTITUTE(SUBSTITUTE(TRIM(N4300),"/","|"),"(","|"),"（","|"),";","|"),"；","|")&amp;"|")-1))))&lt;=40),IF(ISNUMBER(O4300),O4300,IFERROR(VALUE(O4300),VALUE(LEFT(TRIM(O4300),FIND("|",SUBSTITUTE(SUBSTITUTE(SUBSTITUTE(SUBSTITUTE(SUBSTITUTE(TRIM(O4300),"/","|"),"(","|"),"（","|"),";","|"),"；","|")&amp;"|")-1))))*100/IF(ISNUMBER(N4300),N4300,IFERROR(VALUE(N4300),VALUE(LEFT(TRIM(N4300),FIND("|",SUBSTITUTE(SUBSTITUTE(SUBSTITUTE(SUBSTITUTE(SUBSTITUTE(TRIM(N4300),"/","|"),"(","|"),"（","|"),";","|"),"；","|")&amp;"|")-1)))),""),""))</x:f>
        <x:v>11</x:v>
      </x:c>
      <x:c r="AI4300" s="15" t="str">
        <x:f>IFERROR(IF(AND(IF(ISNUMBER(O4300),O4300,IFERROR(VALUE(O4300),VALUE(LEFT(TRIM(O4300),FIND("|",SUBSTITUTE(SUBSTITUTE(SUBSTITUTE(SUBSTITUTE(SUBSTITUTE(TRIM(O4300),"/","|"),"(","|"),"（","|"),";","|"),"；","|")&amp;"|")-1))))&gt;=75,IF(ISNUMBER(O4300),O4300,IFERROR(VALUE(O4300),VALUE(LEFT(TRIM(O4300),FIND("|",SUBSTITUTE(SUBSTITUTE(SUBSTITUTE(SUBSTITUTE(SUBSTITUTE(TRIM(O4300),"/","|"),"(","|"),"（","|"),";","|"),"；","|")&amp;"|")-1))))&lt;=85,IF(ISNUMBER(Q4300),Q4300,IFERROR(VALUE(Q4300),VALUE(LEFT(TRIM(Q4300),FIND("|",SUBSTITUTE(SUBSTITUTE(SUBSTITUTE(SUBSTITUTE(SUBSTITUTE(TRIM(Q4300),"/","|"),"(","|"),"（","|"),";","|"),"；","|")&amp;"|")-1))))&gt;0),IF(ISNUMBER(O4300),O4300,IFERROR(VALUE(O4300),VALUE(LEFT(TRIM(O4300),FIND("|",SUBSTITUTE(SUBSTITUTE(SUBSTITUTE(SUBSTITUTE(SUBSTITUTE(TRIM(O4300),"/","|"),"(","|"),"（","|"),";","|"),"；","|")&amp;"|")-1))))*1000/IF(ISNUMBER(Q4300),Q4300,IFERROR(VALUE(Q4300),VALUE(LEFT(TRIM(Q4300),FIND("|",SUBSTITUTE(SUBSTITUTE(SUBSTITUTE(SUBSTITUTE(SUBSTITUTE(TRIM(Q4300),"/","|"),"(","|"),"（","|"),";","|"),"；","|")&amp;"|")-1)))),""),"")</x:f>
      </x:c>
      <x:c r="AJ4300" s="14" t="str">
        <x:f>IF(AI4300="","","非称重实测")</x:f>
      </x:c>
      <x:c r="AK4300" s="14" t="str"/>
      <x:c r="AL4300" s="14" t="str">
        <x:v>v3.4.6-candidate</x:v>
      </x:c>
    </x:row>
    <x:row r="4301">
      <x:c r="A4301" t="n">
        <x:v>408</x:v>
      </x:c>
      <x:c r="B4301" t="str">
        <x:v>SC6480AABBBEV</x:v>
      </x:c>
      <x:c r="C4301" t="str">
        <x:v>长安牌</x:v>
      </x:c>
      <x:c r="D4301"/>
      <x:c r="E4301" t="str">
        <x:v>深蓝S07</x:v>
      </x:c>
      <x:c r="F4301"/>
      <x:c r="G4301"/>
      <x:c r="H4301" t="str">
        <x:v>纯电动多用途乘用车</x:v>
      </x:c>
      <x:c r="I4301" t="str">
        <x:v>SUV-D</x:v>
      </x:c>
      <x:c r="J4301" t="str">
        <x:v>BEV</x:v>
      </x:c>
      <x:c r="K4301"/>
      <x:c r="L4301" t="n">
        <x:v>2120</x:v>
      </x:c>
      <x:c r="M4301" t="n">
        <x:v>2900</x:v>
      </x:c>
      <x:c r="N4301" t="str">
        <x:v>725（CLTC）</x:v>
      </x:c>
      <x:c r="O4301" t="n">
        <x:v>86.7</x:v>
      </x:c>
      <x:c r="P4301" t="str">
        <x:v>磷酸铁锂蓄电池</x:v>
      </x:c>
      <x:c r="Q4301"/>
      <x:c r="R4301"/>
      <x:c r="S4301" t="str">
        <x:v>210</x:v>
      </x:c>
      <x:c r="T4301" t="n">
        <x:v>210</x:v>
      </x:c>
      <x:c r="U4301" t="str">
        <x:v>重庆青山工业有限责任公司</x:v>
      </x:c>
      <x:c r="V4301"/>
      <x:c r="W4301" t="str">
        <x:v>ATDM04</x:v>
      </x:c>
      <x:c r="X4301"/>
      <x:c r="Y4301"/>
      <x:c r="Z4301"/>
      <x:c r="AA4301"/>
      <x:c r="AB4301"/>
      <x:c r="AC4301"/>
      <x:c r="AD4301" t="str">
        <x:v>梳理补充_附件2-BEV(408)</x:v>
      </x:c>
      <x:c r="AE4301" s="14" t="str"/>
      <x:c r="AF4301" s="14" t="str"/>
      <x:c r="AG4301" s="14" t="str">
        <x:v>待OCR/外部证据：原字段为空</x:v>
      </x:c>
      <x:c r="AH4301" s="15" t="n">
        <x:f>IF(R4301&lt;&gt;"",R4301,IFERROR(IF(AND(IF(ISNUMBER(O4301),O4301,IFERROR(VALUE(O4301),VALUE(LEFT(TRIM(O4301),FIND("|",SUBSTITUTE(SUBSTITUTE(SUBSTITUTE(SUBSTITUTE(SUBSTITUTE(TRIM(O4301),"/","|"),"(","|"),"（","|"),";","|"),"；","|")&amp;"|")-1))))*100/IF(ISNUMBER(N4301),N4301,IFERROR(VALUE(N4301),VALUE(LEFT(TRIM(N4301),FIND("|",SUBSTITUTE(SUBSTITUTE(SUBSTITUTE(SUBSTITUTE(SUBSTITUTE(TRIM(N4301),"/","|"),"(","|"),"（","|"),";","|"),"；","|")&amp;"|")-1))))&gt;=3,IF(ISNUMBER(O4301),O4301,IFERROR(VALUE(O4301),VALUE(LEFT(TRIM(O4301),FIND("|",SUBSTITUTE(SUBSTITUTE(SUBSTITUTE(SUBSTITUTE(SUBSTITUTE(TRIM(O4301),"/","|"),"(","|"),"（","|"),";","|"),"；","|")&amp;"|")-1))))*100/IF(ISNUMBER(N4301),N4301,IFERROR(VALUE(N4301),VALUE(LEFT(TRIM(N4301),FIND("|",SUBSTITUTE(SUBSTITUTE(SUBSTITUTE(SUBSTITUTE(SUBSTITUTE(TRIM(N4301),"/","|"),"(","|"),"（","|"),";","|"),"；","|")&amp;"|")-1))))&lt;=40),IF(ISNUMBER(O4301),O4301,IFERROR(VALUE(O4301),VALUE(LEFT(TRIM(O4301),FIND("|",SUBSTITUTE(SUBSTITUTE(SUBSTITUTE(SUBSTITUTE(SUBSTITUTE(TRIM(O4301),"/","|"),"(","|"),"（","|"),";","|"),"；","|")&amp;"|")-1))))*100/IF(ISNUMBER(N4301),N4301,IFERROR(VALUE(N4301),VALUE(LEFT(TRIM(N4301),FIND("|",SUBSTITUTE(SUBSTITUTE(SUBSTITUTE(SUBSTITUTE(SUBSTITUTE(TRIM(N4301),"/","|"),"(","|"),"（","|"),";","|"),"；","|")&amp;"|")-1)))),""),""))</x:f>
        <x:v>11.958620689655172</x:v>
      </x:c>
      <x:c r="AI4301" s="15" t="str">
        <x:f>IFERROR(IF(AND(IF(ISNUMBER(O4301),O4301,IFERROR(VALUE(O4301),VALUE(LEFT(TRIM(O4301),FIND("|",SUBSTITUTE(SUBSTITUTE(SUBSTITUTE(SUBSTITUTE(SUBSTITUTE(TRIM(O4301),"/","|"),"(","|"),"（","|"),";","|"),"；","|")&amp;"|")-1))))&gt;=75,IF(ISNUMBER(O4301),O4301,IFERROR(VALUE(O4301),VALUE(LEFT(TRIM(O4301),FIND("|",SUBSTITUTE(SUBSTITUTE(SUBSTITUTE(SUBSTITUTE(SUBSTITUTE(TRIM(O4301),"/","|"),"(","|"),"（","|"),";","|"),"；","|")&amp;"|")-1))))&lt;=85,IF(ISNUMBER(Q4301),Q4301,IFERROR(VALUE(Q4301),VALUE(LEFT(TRIM(Q4301),FIND("|",SUBSTITUTE(SUBSTITUTE(SUBSTITUTE(SUBSTITUTE(SUBSTITUTE(TRIM(Q4301),"/","|"),"(","|"),"（","|"),";","|"),"；","|")&amp;"|")-1))))&gt;0),IF(ISNUMBER(O4301),O4301,IFERROR(VALUE(O4301),VALUE(LEFT(TRIM(O4301),FIND("|",SUBSTITUTE(SUBSTITUTE(SUBSTITUTE(SUBSTITUTE(SUBSTITUTE(TRIM(O4301),"/","|"),"(","|"),"（","|"),";","|"),"；","|")&amp;"|")-1))))*1000/IF(ISNUMBER(Q4301),Q4301,IFERROR(VALUE(Q4301),VALUE(LEFT(TRIM(Q4301),FIND("|",SUBSTITUTE(SUBSTITUTE(SUBSTITUTE(SUBSTITUTE(SUBSTITUTE(TRIM(Q4301),"/","|"),"(","|"),"（","|"),";","|"),"；","|")&amp;"|")-1)))),""),"")</x:f>
      </x:c>
      <x:c r="AJ4301" s="14" t="str">
        <x:f>IF(AI4301="","","非称重实测")</x:f>
      </x:c>
      <x:c r="AK4301" s="14" t="str">
        <x:v>电耗公式可补</x:v>
      </x:c>
      <x:c r="AL4301" s="14" t="str">
        <x:v>v3.4.6-candidate</x:v>
      </x:c>
    </x:row>
    <x:row r="4302">
      <x:c r="A4302" t="n">
        <x:v>408</x:v>
      </x:c>
      <x:c r="B4302" t="str">
        <x:v>SC7000AABZBEV</x:v>
      </x:c>
      <x:c r="C4302" t="str">
        <x:v>长安牌</x:v>
      </x:c>
      <x:c r="D4302"/>
      <x:c r="E4302" t="str">
        <x:v>深蓝S07</x:v>
      </x:c>
      <x:c r="F4302"/>
      <x:c r="G4302"/>
      <x:c r="H4302" t="str">
        <x:v>纯电动轿车</x:v>
      </x:c>
      <x:c r="I4302" t="str">
        <x:v>Car-D</x:v>
      </x:c>
      <x:c r="J4302" t="str">
        <x:v>BEV</x:v>
      </x:c>
      <x:c r="K4302"/>
      <x:c r="L4302" t="n">
        <x:v>1895</x:v>
      </x:c>
      <x:c r="M4302" t="n">
        <x:v>2900</x:v>
      </x:c>
      <x:c r="N4302" t="str">
        <x:v>670</x:v>
      </x:c>
      <x:c r="O4302" t="n">
        <x:v>66.02</x:v>
      </x:c>
      <x:c r="P4302" t="str">
        <x:v>磷酸铁锂蓄电池</x:v>
      </x:c>
      <x:c r="Q4302"/>
      <x:c r="R4302" t="n">
        <x:v>9.85</x:v>
      </x:c>
      <x:c r="S4302"/>
      <x:c r="T4302"/>
      <x:c r="U4302"/>
      <x:c r="V4302"/>
      <x:c r="W4302"/>
      <x:c r="X4302"/>
      <x:c r="Y4302"/>
      <x:c r="Z4302"/>
      <x:c r="AA4302"/>
      <x:c r="AB4302"/>
      <x:c r="AC4302"/>
      <x:c r="AD4302" t="str">
        <x:v>梳理补充_附件2-BEV(408)</x:v>
      </x:c>
      <x:c r="AE4302" s="14" t="str"/>
      <x:c r="AF4302" s="14" t="str"/>
      <x:c r="AG4302" s="14" t="str">
        <x:v>待OCR/外部证据：原字段为空</x:v>
      </x:c>
      <x:c r="AH4302" s="15" t="n">
        <x:f>IF(R4302&lt;&gt;"",R4302,IFERROR(IF(AND(IF(ISNUMBER(O4302),O4302,IFERROR(VALUE(O4302),VALUE(LEFT(TRIM(O4302),FIND("|",SUBSTITUTE(SUBSTITUTE(SUBSTITUTE(SUBSTITUTE(SUBSTITUTE(TRIM(O4302),"/","|"),"(","|"),"（","|"),";","|"),"；","|")&amp;"|")-1))))*100/IF(ISNUMBER(N4302),N4302,IFERROR(VALUE(N4302),VALUE(LEFT(TRIM(N4302),FIND("|",SUBSTITUTE(SUBSTITUTE(SUBSTITUTE(SUBSTITUTE(SUBSTITUTE(TRIM(N4302),"/","|"),"(","|"),"（","|"),";","|"),"；","|")&amp;"|")-1))))&gt;=3,IF(ISNUMBER(O4302),O4302,IFERROR(VALUE(O4302),VALUE(LEFT(TRIM(O4302),FIND("|",SUBSTITUTE(SUBSTITUTE(SUBSTITUTE(SUBSTITUTE(SUBSTITUTE(TRIM(O4302),"/","|"),"(","|"),"（","|"),";","|"),"；","|")&amp;"|")-1))))*100/IF(ISNUMBER(N4302),N4302,IFERROR(VALUE(N4302),VALUE(LEFT(TRIM(N4302),FIND("|",SUBSTITUTE(SUBSTITUTE(SUBSTITUTE(SUBSTITUTE(SUBSTITUTE(TRIM(N4302),"/","|"),"(","|"),"（","|"),";","|"),"；","|")&amp;"|")-1))))&lt;=40),IF(ISNUMBER(O4302),O4302,IFERROR(VALUE(O4302),VALUE(LEFT(TRIM(O4302),FIND("|",SUBSTITUTE(SUBSTITUTE(SUBSTITUTE(SUBSTITUTE(SUBSTITUTE(TRIM(O4302),"/","|"),"(","|"),"（","|"),";","|"),"；","|")&amp;"|")-1))))*100/IF(ISNUMBER(N4302),N4302,IFERROR(VALUE(N4302),VALUE(LEFT(TRIM(N4302),FIND("|",SUBSTITUTE(SUBSTITUTE(SUBSTITUTE(SUBSTITUTE(SUBSTITUTE(TRIM(N4302),"/","|"),"(","|"),"（","|"),";","|"),"；","|")&amp;"|")-1)))),""),""))</x:f>
        <x:v>9.85</x:v>
      </x:c>
      <x:c r="AI4302" s="15" t="str">
        <x:f>IFERROR(IF(AND(IF(ISNUMBER(O4302),O4302,IFERROR(VALUE(O4302),VALUE(LEFT(TRIM(O4302),FIND("|",SUBSTITUTE(SUBSTITUTE(SUBSTITUTE(SUBSTITUTE(SUBSTITUTE(TRIM(O4302),"/","|"),"(","|"),"（","|"),";","|"),"；","|")&amp;"|")-1))))&gt;=75,IF(ISNUMBER(O4302),O4302,IFERROR(VALUE(O4302),VALUE(LEFT(TRIM(O4302),FIND("|",SUBSTITUTE(SUBSTITUTE(SUBSTITUTE(SUBSTITUTE(SUBSTITUTE(TRIM(O4302),"/","|"),"(","|"),"（","|"),";","|"),"；","|")&amp;"|")-1))))&lt;=85,IF(ISNUMBER(Q4302),Q4302,IFERROR(VALUE(Q4302),VALUE(LEFT(TRIM(Q4302),FIND("|",SUBSTITUTE(SUBSTITUTE(SUBSTITUTE(SUBSTITUTE(SUBSTITUTE(TRIM(Q4302),"/","|"),"(","|"),"（","|"),";","|"),"；","|")&amp;"|")-1))))&gt;0),IF(ISNUMBER(O4302),O4302,IFERROR(VALUE(O4302),VALUE(LEFT(TRIM(O4302),FIND("|",SUBSTITUTE(SUBSTITUTE(SUBSTITUTE(SUBSTITUTE(SUBSTITUTE(TRIM(O4302),"/","|"),"(","|"),"（","|"),";","|"),"；","|")&amp;"|")-1))))*1000/IF(ISNUMBER(Q4302),Q4302,IFERROR(VALUE(Q4302),VALUE(LEFT(TRIM(Q4302),FIND("|",SUBSTITUTE(SUBSTITUTE(SUBSTITUTE(SUBSTITUTE(SUBSTITUTE(TRIM(Q4302),"/","|"),"(","|"),"（","|"),";","|"),"；","|")&amp;"|")-1)))),""),"")</x:f>
      </x:c>
      <x:c r="AJ4302" s="14" t="str">
        <x:f>IF(AI4302="","","非称重实测")</x:f>
      </x:c>
      <x:c r="AK4302" s="14" t="str"/>
      <x:c r="AL4302" s="14" t="str">
        <x:v>v3.4.6-candidate</x:v>
      </x:c>
    </x:row>
    <x:row r="4303">
      <x:c r="A4303" t="n">
        <x:v>408</x:v>
      </x:c>
      <x:c r="B4303" t="str">
        <x:v>SKE6501DBEVR2</x:v>
      </x:c>
      <x:c r="C4303" t="str">
        <x:v>问界牌</x:v>
      </x:c>
      <x:c r="D4303"/>
      <x:c r="E4303" t="str">
        <x:v>问界M6</x:v>
      </x:c>
      <x:c r="F4303"/>
      <x:c r="G4303"/>
      <x:c r="H4303" t="str">
        <x:v>纯电动多用途乘用车</x:v>
      </x:c>
      <x:c r="I4303" t="str">
        <x:v>SUV-D</x:v>
      </x:c>
      <x:c r="J4303" t="str">
        <x:v>BEV</x:v>
      </x:c>
      <x:c r="K4303"/>
      <x:c r="L4303" t="n">
        <x:v>2445</x:v>
      </x:c>
      <x:c r="M4303" t="n">
        <x:v>2950</x:v>
      </x:c>
      <x:c r="N4303" t="str">
        <x:v>630/602</x:v>
      </x:c>
      <x:c r="O4303" t="n">
        <x:v>81.0434</x:v>
      </x:c>
      <x:c r="P4303" t="str">
        <x:v>磷酸铁锂蓄电池</x:v>
      </x:c>
      <x:c r="Q4303"/>
      <x:c r="R4303"/>
      <x:c r="S4303" t="str">
        <x:v>227</x:v>
      </x:c>
      <x:c r="T4303" t="n">
        <x:v>227</x:v>
      </x:c>
      <x:c r="U4303" t="str">
        <x:v>重庆金康动力新能源有限公司;华为数字能源技术有限公司</x:v>
      </x:c>
      <x:c r="V4303"/>
      <x:c r="W4303" t="str">
        <x:v>YY66TZ230001;QT67TZ210D01</x:v>
      </x:c>
      <x:c r="X4303"/>
      <x:c r="Y4303"/>
      <x:c r="Z4303"/>
      <x:c r="AA4303"/>
      <x:c r="AB4303"/>
      <x:c r="AC4303"/>
      <x:c r="AD4303" t="str">
        <x:v>梳理补充_附件2-BEV(408)</x:v>
      </x:c>
      <x:c r="AE4303" s="14" t="str"/>
      <x:c r="AF4303" s="14" t="str">
        <x:v>QT67TZ210D01:320</x:v>
      </x:c>
      <x:c r="AG4303" s="14" t="str">
        <x:v>C-external外部局部候选</x:v>
      </x:c>
      <x:c r="AH4303" s="15" t="n">
        <x:f>IF(R4303&lt;&gt;"",R4303,IFERROR(IF(AND(IF(ISNUMBER(O4303),O4303,IFERROR(VALUE(O4303),VALUE(LEFT(TRIM(O4303),FIND("|",SUBSTITUTE(SUBSTITUTE(SUBSTITUTE(SUBSTITUTE(SUBSTITUTE(TRIM(O4303),"/","|"),"(","|"),"（","|"),";","|"),"；","|")&amp;"|")-1))))*100/IF(ISNUMBER(N4303),N4303,IFERROR(VALUE(N4303),VALUE(LEFT(TRIM(N4303),FIND("|",SUBSTITUTE(SUBSTITUTE(SUBSTITUTE(SUBSTITUTE(SUBSTITUTE(TRIM(N4303),"/","|"),"(","|"),"（","|"),";","|"),"；","|")&amp;"|")-1))))&gt;=3,IF(ISNUMBER(O4303),O4303,IFERROR(VALUE(O4303),VALUE(LEFT(TRIM(O4303),FIND("|",SUBSTITUTE(SUBSTITUTE(SUBSTITUTE(SUBSTITUTE(SUBSTITUTE(TRIM(O4303),"/","|"),"(","|"),"（","|"),";","|"),"；","|")&amp;"|")-1))))*100/IF(ISNUMBER(N4303),N4303,IFERROR(VALUE(N4303),VALUE(LEFT(TRIM(N4303),FIND("|",SUBSTITUTE(SUBSTITUTE(SUBSTITUTE(SUBSTITUTE(SUBSTITUTE(TRIM(N4303),"/","|"),"(","|"),"（","|"),";","|"),"；","|")&amp;"|")-1))))&lt;=40),IF(ISNUMBER(O4303),O4303,IFERROR(VALUE(O4303),VALUE(LEFT(TRIM(O4303),FIND("|",SUBSTITUTE(SUBSTITUTE(SUBSTITUTE(SUBSTITUTE(SUBSTITUTE(TRIM(O4303),"/","|"),"(","|"),"（","|"),";","|"),"；","|")&amp;"|")-1))))*100/IF(ISNUMBER(N4303),N4303,IFERROR(VALUE(N4303),VALUE(LEFT(TRIM(N4303),FIND("|",SUBSTITUTE(SUBSTITUTE(SUBSTITUTE(SUBSTITUTE(SUBSTITUTE(TRIM(N4303),"/","|"),"(","|"),"（","|"),";","|"),"；","|")&amp;"|")-1)))),""),""))</x:f>
        <x:v>12.864031746031745</x:v>
      </x:c>
      <x:c r="AI4303" s="15" t="str">
        <x:f>IFERROR(IF(AND(IF(ISNUMBER(O4303),O4303,IFERROR(VALUE(O4303),VALUE(LEFT(TRIM(O4303),FIND("|",SUBSTITUTE(SUBSTITUTE(SUBSTITUTE(SUBSTITUTE(SUBSTITUTE(TRIM(O4303),"/","|"),"(","|"),"（","|"),";","|"),"；","|")&amp;"|")-1))))&gt;=75,IF(ISNUMBER(O4303),O4303,IFERROR(VALUE(O4303),VALUE(LEFT(TRIM(O4303),FIND("|",SUBSTITUTE(SUBSTITUTE(SUBSTITUTE(SUBSTITUTE(SUBSTITUTE(TRIM(O4303),"/","|"),"(","|"),"（","|"),";","|"),"；","|")&amp;"|")-1))))&lt;=85,IF(ISNUMBER(Q4303),Q4303,IFERROR(VALUE(Q4303),VALUE(LEFT(TRIM(Q4303),FIND("|",SUBSTITUTE(SUBSTITUTE(SUBSTITUTE(SUBSTITUTE(SUBSTITUTE(TRIM(Q4303),"/","|"),"(","|"),"（","|"),";","|"),"；","|")&amp;"|")-1))))&gt;0),IF(ISNUMBER(O4303),O4303,IFERROR(VALUE(O4303),VALUE(LEFT(TRIM(O4303),FIND("|",SUBSTITUTE(SUBSTITUTE(SUBSTITUTE(SUBSTITUTE(SUBSTITUTE(TRIM(O4303),"/","|"),"(","|"),"（","|"),";","|"),"；","|")&amp;"|")-1))))*1000/IF(ISNUMBER(Q4303),Q4303,IFERROR(VALUE(Q4303),VALUE(LEFT(TRIM(Q4303),FIND("|",SUBSTITUTE(SUBSTITUTE(SUBSTITUTE(SUBSTITUTE(SUBSTITUTE(TRIM(Q4303),"/","|"),"(","|"),"（","|"),";","|"),"；","|")&amp;"|")-1)))),""),"")</x:f>
      </x:c>
      <x:c r="AJ4303" s="14" t="str">
        <x:f>IF(AI4303="","","非称重实测")</x:f>
      </x:c>
      <x:c r="AK4303" s="14" t="str">
        <x:v>扭矩外部局部候选；电耗公式可补</x:v>
      </x:c>
      <x:c r="AL4303" s="14" t="str">
        <x:v>v3.4.6-candidate</x:v>
      </x:c>
    </x:row>
    <x:row r="4304">
      <x:c r="A4304" t="n">
        <x:v>408</x:v>
      </x:c>
      <x:c r="B4304" t="str">
        <x:v>SKE6501DBEVR3</x:v>
      </x:c>
      <x:c r="C4304" t="str">
        <x:v>问界牌</x:v>
      </x:c>
      <x:c r="D4304"/>
      <x:c r="E4304" t="str">
        <x:v>问界M6</x:v>
      </x:c>
      <x:c r="F4304"/>
      <x:c r="G4304"/>
      <x:c r="H4304" t="str">
        <x:v>纯电动多用途乘用车</x:v>
      </x:c>
      <x:c r="I4304" t="str">
        <x:v>SUV-D</x:v>
      </x:c>
      <x:c r="J4304" t="str">
        <x:v>BEV</x:v>
      </x:c>
      <x:c r="K4304"/>
      <x:c r="L4304" t="n">
        <x:v>2445</x:v>
      </x:c>
      <x:c r="M4304" t="n">
        <x:v>2950</x:v>
      </x:c>
      <x:c r="N4304" t="str">
        <x:v>630/602</x:v>
      </x:c>
      <x:c r="O4304" t="n">
        <x:v>81.1131</x:v>
      </x:c>
      <x:c r="P4304" t="str">
        <x:v>磷酸铁锂蓄电池</x:v>
      </x:c>
      <x:c r="Q4304"/>
      <x:c r="R4304"/>
      <x:c r="S4304" t="str">
        <x:v>227</x:v>
      </x:c>
      <x:c r="T4304" t="n">
        <x:v>227</x:v>
      </x:c>
      <x:c r="U4304" t="str">
        <x:v>重庆金康动力新能源有限公司;华为数字能源技术有限公司</x:v>
      </x:c>
      <x:c r="V4304"/>
      <x:c r="W4304" t="str">
        <x:v>YY66TZ230001;QT67TZ210D01</x:v>
      </x:c>
      <x:c r="X4304"/>
      <x:c r="Y4304"/>
      <x:c r="Z4304"/>
      <x:c r="AA4304"/>
      <x:c r="AB4304"/>
      <x:c r="AC4304"/>
      <x:c r="AD4304" t="str">
        <x:v>梳理补充_附件2-BEV(408)</x:v>
      </x:c>
      <x:c r="AE4304" s="14" t="str"/>
      <x:c r="AF4304" s="14" t="str">
        <x:v>QT67TZ210D01:320</x:v>
      </x:c>
      <x:c r="AG4304" s="14" t="str">
        <x:v>C-external外部局部候选</x:v>
      </x:c>
      <x:c r="AH4304" s="15" t="n">
        <x:f>IF(R4304&lt;&gt;"",R4304,IFERROR(IF(AND(IF(ISNUMBER(O4304),O4304,IFERROR(VALUE(O4304),VALUE(LEFT(TRIM(O4304),FIND("|",SUBSTITUTE(SUBSTITUTE(SUBSTITUTE(SUBSTITUTE(SUBSTITUTE(TRIM(O4304),"/","|"),"(","|"),"（","|"),";","|"),"；","|")&amp;"|")-1))))*100/IF(ISNUMBER(N4304),N4304,IFERROR(VALUE(N4304),VALUE(LEFT(TRIM(N4304),FIND("|",SUBSTITUTE(SUBSTITUTE(SUBSTITUTE(SUBSTITUTE(SUBSTITUTE(TRIM(N4304),"/","|"),"(","|"),"（","|"),";","|"),"；","|")&amp;"|")-1))))&gt;=3,IF(ISNUMBER(O4304),O4304,IFERROR(VALUE(O4304),VALUE(LEFT(TRIM(O4304),FIND("|",SUBSTITUTE(SUBSTITUTE(SUBSTITUTE(SUBSTITUTE(SUBSTITUTE(TRIM(O4304),"/","|"),"(","|"),"（","|"),";","|"),"；","|")&amp;"|")-1))))*100/IF(ISNUMBER(N4304),N4304,IFERROR(VALUE(N4304),VALUE(LEFT(TRIM(N4304),FIND("|",SUBSTITUTE(SUBSTITUTE(SUBSTITUTE(SUBSTITUTE(SUBSTITUTE(TRIM(N4304),"/","|"),"(","|"),"（","|"),";","|"),"；","|")&amp;"|")-1))))&lt;=40),IF(ISNUMBER(O4304),O4304,IFERROR(VALUE(O4304),VALUE(LEFT(TRIM(O4304),FIND("|",SUBSTITUTE(SUBSTITUTE(SUBSTITUTE(SUBSTITUTE(SUBSTITUTE(TRIM(O4304),"/","|"),"(","|"),"（","|"),";","|"),"；","|")&amp;"|")-1))))*100/IF(ISNUMBER(N4304),N4304,IFERROR(VALUE(N4304),VALUE(LEFT(TRIM(N4304),FIND("|",SUBSTITUTE(SUBSTITUTE(SUBSTITUTE(SUBSTITUTE(SUBSTITUTE(TRIM(N4304),"/","|"),"(","|"),"（","|"),";","|"),"；","|")&amp;"|")-1)))),""),""))</x:f>
        <x:v>12.87509523809524</x:v>
      </x:c>
      <x:c r="AI4304" s="15" t="str">
        <x:f>IFERROR(IF(AND(IF(ISNUMBER(O4304),O4304,IFERROR(VALUE(O4304),VALUE(LEFT(TRIM(O4304),FIND("|",SUBSTITUTE(SUBSTITUTE(SUBSTITUTE(SUBSTITUTE(SUBSTITUTE(TRIM(O4304),"/","|"),"(","|"),"（","|"),";","|"),"；","|")&amp;"|")-1))))&gt;=75,IF(ISNUMBER(O4304),O4304,IFERROR(VALUE(O4304),VALUE(LEFT(TRIM(O4304),FIND("|",SUBSTITUTE(SUBSTITUTE(SUBSTITUTE(SUBSTITUTE(SUBSTITUTE(TRIM(O4304),"/","|"),"(","|"),"（","|"),";","|"),"；","|")&amp;"|")-1))))&lt;=85,IF(ISNUMBER(Q4304),Q4304,IFERROR(VALUE(Q4304),VALUE(LEFT(TRIM(Q4304),FIND("|",SUBSTITUTE(SUBSTITUTE(SUBSTITUTE(SUBSTITUTE(SUBSTITUTE(TRIM(Q4304),"/","|"),"(","|"),"（","|"),";","|"),"；","|")&amp;"|")-1))))&gt;0),IF(ISNUMBER(O4304),O4304,IFERROR(VALUE(O4304),VALUE(LEFT(TRIM(O4304),FIND("|",SUBSTITUTE(SUBSTITUTE(SUBSTITUTE(SUBSTITUTE(SUBSTITUTE(TRIM(O4304),"/","|"),"(","|"),"（","|"),";","|"),"；","|")&amp;"|")-1))))*1000/IF(ISNUMBER(Q4304),Q4304,IFERROR(VALUE(Q4304),VALUE(LEFT(TRIM(Q4304),FIND("|",SUBSTITUTE(SUBSTITUTE(SUBSTITUTE(SUBSTITUTE(SUBSTITUTE(TRIM(Q4304),"/","|"),"(","|"),"（","|"),";","|"),"；","|")&amp;"|")-1)))),""),"")</x:f>
      </x:c>
      <x:c r="AJ4304" s="14" t="str">
        <x:f>IF(AI4304="","","非称重实测")</x:f>
      </x:c>
      <x:c r="AK4304" s="14" t="str">
        <x:v>扭矩外部局部候选；电耗公式可补</x:v>
      </x:c>
      <x:c r="AL4304" s="14" t="str">
        <x:v>v3.4.6-candidate</x:v>
      </x:c>
    </x:row>
    <x:row r="4305">
      <x:c r="A4305" t="n">
        <x:v>408</x:v>
      </x:c>
      <x:c r="B4305" t="str">
        <x:v>SKE6540DBEVA1F</x:v>
      </x:c>
      <x:c r="C4305" t="str">
        <x:v>问界牌</x:v>
      </x:c>
      <x:c r="D4305"/>
      <x:c r="E4305" t="str">
        <x:v>问界M9</x:v>
      </x:c>
      <x:c r="F4305"/>
      <x:c r="G4305"/>
      <x:c r="H4305" t="str">
        <x:v>纯电动多用途乘用车</x:v>
      </x:c>
      <x:c r="I4305" t="str">
        <x:v>SUV-D</x:v>
      </x:c>
      <x:c r="J4305" t="str">
        <x:v>BEV</x:v>
      </x:c>
      <x:c r="K4305"/>
      <x:c r="L4305" t="n">
        <x:v>3105</x:v>
      </x:c>
      <x:c r="M4305" t="n">
        <x:v>3236</x:v>
      </x:c>
      <x:c r="N4305" t="n">
        <x:v>700</x:v>
      </x:c>
      <x:c r="O4305" t="n">
        <x:v>120.04329</x:v>
      </x:c>
      <x:c r="P4305" t="str">
        <x:v>三元锂离子蓄电池</x:v>
      </x:c>
      <x:c r="Q4305" t="n">
        <x:v>191.15</x:v>
      </x:c>
      <x:c r="R4305" t="n">
        <x:v>17.15</x:v>
      </x:c>
      <x:c r="S4305" t="str">
        <x:v>220/277</x:v>
      </x:c>
      <x:c r="T4305" t="n">
        <x:v>497</x:v>
      </x:c>
      <x:c r="U4305" t="str">
        <x:v>华为数字能源技术有限公司</x:v>
      </x:c>
      <x:c r="V4305"/>
      <x:c r="W4305" t="str">
        <x:v>YY67YS210A05/YY67TZ210A05</x:v>
      </x:c>
      <x:c r="X4305"/>
      <x:c r="Y4305"/>
      <x:c r="Z4305"/>
      <x:c r="AA4305"/>
      <x:c r="AB4305"/>
      <x:c r="AC4305"/>
      <x:c r="AD4305" t="str">
        <x:v>梳理补充_附件2-BEV(408)</x:v>
      </x:c>
      <x:c r="AE4305" s="14" t="str"/>
      <x:c r="AF4305" s="14" t="str"/>
      <x:c r="AG4305" s="14" t="str">
        <x:v>待OCR/外部证据：原字段为空</x:v>
      </x:c>
      <x:c r="AH4305" s="15" t="n">
        <x:f>IF(R4305&lt;&gt;"",R4305,IFERROR(IF(AND(IF(ISNUMBER(O4305),O4305,IFERROR(VALUE(O4305),VALUE(LEFT(TRIM(O4305),FIND("|",SUBSTITUTE(SUBSTITUTE(SUBSTITUTE(SUBSTITUTE(SUBSTITUTE(TRIM(O4305),"/","|"),"(","|"),"（","|"),";","|"),"；","|")&amp;"|")-1))))*100/IF(ISNUMBER(N4305),N4305,IFERROR(VALUE(N4305),VALUE(LEFT(TRIM(N4305),FIND("|",SUBSTITUTE(SUBSTITUTE(SUBSTITUTE(SUBSTITUTE(SUBSTITUTE(TRIM(N4305),"/","|"),"(","|"),"（","|"),";","|"),"；","|")&amp;"|")-1))))&gt;=3,IF(ISNUMBER(O4305),O4305,IFERROR(VALUE(O4305),VALUE(LEFT(TRIM(O4305),FIND("|",SUBSTITUTE(SUBSTITUTE(SUBSTITUTE(SUBSTITUTE(SUBSTITUTE(TRIM(O4305),"/","|"),"(","|"),"（","|"),";","|"),"；","|")&amp;"|")-1))))*100/IF(ISNUMBER(N4305),N4305,IFERROR(VALUE(N4305),VALUE(LEFT(TRIM(N4305),FIND("|",SUBSTITUTE(SUBSTITUTE(SUBSTITUTE(SUBSTITUTE(SUBSTITUTE(TRIM(N4305),"/","|"),"(","|"),"（","|"),";","|"),"；","|")&amp;"|")-1))))&lt;=40),IF(ISNUMBER(O4305),O4305,IFERROR(VALUE(O4305),VALUE(LEFT(TRIM(O4305),FIND("|",SUBSTITUTE(SUBSTITUTE(SUBSTITUTE(SUBSTITUTE(SUBSTITUTE(TRIM(O4305),"/","|"),"(","|"),"（","|"),";","|"),"；","|")&amp;"|")-1))))*100/IF(ISNUMBER(N4305),N4305,IFERROR(VALUE(N4305),VALUE(LEFT(TRIM(N4305),FIND("|",SUBSTITUTE(SUBSTITUTE(SUBSTITUTE(SUBSTITUTE(SUBSTITUTE(TRIM(N4305),"/","|"),"(","|"),"（","|"),";","|"),"；","|")&amp;"|")-1)))),""),""))</x:f>
        <x:v>17.15</x:v>
      </x:c>
      <x:c r="AI4305" s="15" t="str">
        <x:f>IFERROR(IF(AND(IF(ISNUMBER(O4305),O4305,IFERROR(VALUE(O4305),VALUE(LEFT(TRIM(O4305),FIND("|",SUBSTITUTE(SUBSTITUTE(SUBSTITUTE(SUBSTITUTE(SUBSTITUTE(TRIM(O4305),"/","|"),"(","|"),"（","|"),";","|"),"；","|")&amp;"|")-1))))&gt;=75,IF(ISNUMBER(O4305),O4305,IFERROR(VALUE(O4305),VALUE(LEFT(TRIM(O4305),FIND("|",SUBSTITUTE(SUBSTITUTE(SUBSTITUTE(SUBSTITUTE(SUBSTITUTE(TRIM(O4305),"/","|"),"(","|"),"（","|"),";","|"),"；","|")&amp;"|")-1))))&lt;=85,IF(ISNUMBER(Q4305),Q4305,IFERROR(VALUE(Q4305),VALUE(LEFT(TRIM(Q4305),FIND("|",SUBSTITUTE(SUBSTITUTE(SUBSTITUTE(SUBSTITUTE(SUBSTITUTE(TRIM(Q4305),"/","|"),"(","|"),"（","|"),";","|"),"；","|")&amp;"|")-1))))&gt;0),IF(ISNUMBER(O4305),O4305,IFERROR(VALUE(O4305),VALUE(LEFT(TRIM(O4305),FIND("|",SUBSTITUTE(SUBSTITUTE(SUBSTITUTE(SUBSTITUTE(SUBSTITUTE(TRIM(O4305),"/","|"),"(","|"),"（","|"),";","|"),"；","|")&amp;"|")-1))))*1000/IF(ISNUMBER(Q4305),Q4305,IFERROR(VALUE(Q4305),VALUE(LEFT(TRIM(Q4305),FIND("|",SUBSTITUTE(SUBSTITUTE(SUBSTITUTE(SUBSTITUTE(SUBSTITUTE(TRIM(Q4305),"/","|"),"(","|"),"（","|"),";","|"),"；","|")&amp;"|")-1)))),""),"")</x:f>
      </x:c>
      <x:c r="AJ4305" s="14" t="str">
        <x:f>IF(AI4305="","","非称重实测")</x:f>
      </x:c>
      <x:c r="AK4305" s="14" t="str"/>
      <x:c r="AL4305" s="14" t="str">
        <x:v>v3.4.6-candidate</x:v>
      </x:c>
    </x:row>
    <x:row r="4306">
      <x:c r="A4306" t="n">
        <x:v>408</x:v>
      </x:c>
      <x:c r="B4306" t="str">
        <x:v>SQR6500BEVEHX</x:v>
      </x:c>
      <x:c r="C4306" t="str">
        <x:v>智界牌</x:v>
      </x:c>
      <x:c r="D4306"/>
      <x:c r="E4306" t="str">
        <x:v>智界RX</x:v>
      </x:c>
      <x:c r="F4306"/>
      <x:c r="G4306"/>
      <x:c r="H4306" t="str">
        <x:v>纯电动多用途乘用车</x:v>
      </x:c>
      <x:c r="I4306" t="str">
        <x:v>SUV-D</x:v>
      </x:c>
      <x:c r="J4306" t="str">
        <x:v>BEV</x:v>
      </x:c>
      <x:c r="K4306"/>
      <x:c r="L4306" t="n">
        <x:v>2285</x:v>
      </x:c>
      <x:c r="M4306" t="n">
        <x:v>3000</x:v>
      </x:c>
      <x:c r="N4306" t="str">
        <x:v>702/672</x:v>
      </x:c>
      <x:c r="O4306" t="n">
        <x:v>81.11378</x:v>
      </x:c>
      <x:c r="P4306" t="str">
        <x:v>磷酸铁锂蓄电池</x:v>
      </x:c>
      <x:c r="Q4306"/>
      <x:c r="R4306"/>
      <x:c r="S4306" t="str">
        <x:v>277</x:v>
      </x:c>
      <x:c r="T4306" t="n">
        <x:v>277</x:v>
      </x:c>
      <x:c r="U4306" t="str">
        <x:v>华为数字能源技术有限公司</x:v>
      </x:c>
      <x:c r="V4306"/>
      <x:c r="W4306" t="str">
        <x:v>YY67TZ210A05</x:v>
      </x:c>
      <x:c r="X4306"/>
      <x:c r="Y4306"/>
      <x:c r="Z4306"/>
      <x:c r="AA4306"/>
      <x:c r="AB4306"/>
      <x:c r="AC4306"/>
      <x:c r="AD4306" t="str">
        <x:v>梳理补充_附件2-BEV(408)</x:v>
      </x:c>
      <x:c r="AE4306" s="14" t="str"/>
      <x:c r="AF4306" s="14" t="str"/>
      <x:c r="AG4306" s="14" t="str">
        <x:v>待OCR/外部证据：原字段为空</x:v>
      </x:c>
      <x:c r="AH4306" s="15" t="n">
        <x:f>IF(R4306&lt;&gt;"",R4306,IFERROR(IF(AND(IF(ISNUMBER(O4306),O4306,IFERROR(VALUE(O4306),VALUE(LEFT(TRIM(O4306),FIND("|",SUBSTITUTE(SUBSTITUTE(SUBSTITUTE(SUBSTITUTE(SUBSTITUTE(TRIM(O4306),"/","|"),"(","|"),"（","|"),";","|"),"；","|")&amp;"|")-1))))*100/IF(ISNUMBER(N4306),N4306,IFERROR(VALUE(N4306),VALUE(LEFT(TRIM(N4306),FIND("|",SUBSTITUTE(SUBSTITUTE(SUBSTITUTE(SUBSTITUTE(SUBSTITUTE(TRIM(N4306),"/","|"),"(","|"),"（","|"),";","|"),"；","|")&amp;"|")-1))))&gt;=3,IF(ISNUMBER(O4306),O4306,IFERROR(VALUE(O4306),VALUE(LEFT(TRIM(O4306),FIND("|",SUBSTITUTE(SUBSTITUTE(SUBSTITUTE(SUBSTITUTE(SUBSTITUTE(TRIM(O4306),"/","|"),"(","|"),"（","|"),";","|"),"；","|")&amp;"|")-1))))*100/IF(ISNUMBER(N4306),N4306,IFERROR(VALUE(N4306),VALUE(LEFT(TRIM(N4306),FIND("|",SUBSTITUTE(SUBSTITUTE(SUBSTITUTE(SUBSTITUTE(SUBSTITUTE(TRIM(N4306),"/","|"),"(","|"),"（","|"),";","|"),"；","|")&amp;"|")-1))))&lt;=40),IF(ISNUMBER(O4306),O4306,IFERROR(VALUE(O4306),VALUE(LEFT(TRIM(O4306),FIND("|",SUBSTITUTE(SUBSTITUTE(SUBSTITUTE(SUBSTITUTE(SUBSTITUTE(TRIM(O4306),"/","|"),"(","|"),"（","|"),";","|"),"；","|")&amp;"|")-1))))*100/IF(ISNUMBER(N4306),N4306,IFERROR(VALUE(N4306),VALUE(LEFT(TRIM(N4306),FIND("|",SUBSTITUTE(SUBSTITUTE(SUBSTITUTE(SUBSTITUTE(SUBSTITUTE(TRIM(N4306),"/","|"),"(","|"),"（","|"),";","|"),"；","|")&amp;"|")-1)))),""),""))</x:f>
        <x:v>11.554669515669516</x:v>
      </x:c>
      <x:c r="AI4306" s="15" t="str">
        <x:f>IFERROR(IF(AND(IF(ISNUMBER(O4306),O4306,IFERROR(VALUE(O4306),VALUE(LEFT(TRIM(O4306),FIND("|",SUBSTITUTE(SUBSTITUTE(SUBSTITUTE(SUBSTITUTE(SUBSTITUTE(TRIM(O4306),"/","|"),"(","|"),"（","|"),";","|"),"；","|")&amp;"|")-1))))&gt;=75,IF(ISNUMBER(O4306),O4306,IFERROR(VALUE(O4306),VALUE(LEFT(TRIM(O4306),FIND("|",SUBSTITUTE(SUBSTITUTE(SUBSTITUTE(SUBSTITUTE(SUBSTITUTE(TRIM(O4306),"/","|"),"(","|"),"（","|"),";","|"),"；","|")&amp;"|")-1))))&lt;=85,IF(ISNUMBER(Q4306),Q4306,IFERROR(VALUE(Q4306),VALUE(LEFT(TRIM(Q4306),FIND("|",SUBSTITUTE(SUBSTITUTE(SUBSTITUTE(SUBSTITUTE(SUBSTITUTE(TRIM(Q4306),"/","|"),"(","|"),"（","|"),";","|"),"；","|")&amp;"|")-1))))&gt;0),IF(ISNUMBER(O4306),O4306,IFERROR(VALUE(O4306),VALUE(LEFT(TRIM(O4306),FIND("|",SUBSTITUTE(SUBSTITUTE(SUBSTITUTE(SUBSTITUTE(SUBSTITUTE(TRIM(O4306),"/","|"),"(","|"),"（","|"),";","|"),"；","|")&amp;"|")-1))))*1000/IF(ISNUMBER(Q4306),Q4306,IFERROR(VALUE(Q4306),VALUE(LEFT(TRIM(Q4306),FIND("|",SUBSTITUTE(SUBSTITUTE(SUBSTITUTE(SUBSTITUTE(SUBSTITUTE(TRIM(Q4306),"/","|"),"(","|"),"（","|"),";","|"),"；","|")&amp;"|")-1)))),""),"")</x:f>
      </x:c>
      <x:c r="AJ4306" s="14" t="str">
        <x:f>IF(AI4306="","","非称重实测")</x:f>
      </x:c>
      <x:c r="AK4306" s="14" t="str">
        <x:v>电耗公式可补</x:v>
      </x:c>
      <x:c r="AL4306" s="14" t="str">
        <x:v>v3.4.6-candidate</x:v>
      </x:c>
    </x:row>
    <x:row r="4307">
      <x:c r="A4307" t="n">
        <x:v>408</x:v>
      </x:c>
      <x:c r="B4307" t="str">
        <x:v>SQR6500BEVEHX1</x:v>
      </x:c>
      <x:c r="C4307" t="str">
        <x:v>智界牌</x:v>
      </x:c>
      <x:c r="D4307"/>
      <x:c r="E4307" t="str">
        <x:v>智界RX</x:v>
      </x:c>
      <x:c r="F4307"/>
      <x:c r="G4307"/>
      <x:c r="H4307" t="str">
        <x:v>纯电动多用途乘用车</x:v>
      </x:c>
      <x:c r="I4307" t="str">
        <x:v>SUV-D</x:v>
      </x:c>
      <x:c r="J4307" t="str">
        <x:v>BEV</x:v>
      </x:c>
      <x:c r="K4307"/>
      <x:c r="L4307" t="n">
        <x:v>2250</x:v>
      </x:c>
      <x:c r="M4307" t="n">
        <x:v>3000</x:v>
      </x:c>
      <x:c r="N4307" t="str">
        <x:v>852/822</x:v>
      </x:c>
      <x:c r="O4307" t="n">
        <x:v>100.4241397</x:v>
      </x:c>
      <x:c r="P4307" t="str">
        <x:v>三元锂蓄电池</x:v>
      </x:c>
      <x:c r="Q4307"/>
      <x:c r="R4307"/>
      <x:c r="S4307" t="str">
        <x:v>277</x:v>
      </x:c>
      <x:c r="T4307" t="n">
        <x:v>277</x:v>
      </x:c>
      <x:c r="U4307" t="str">
        <x:v>华为数字能源技术有限公司</x:v>
      </x:c>
      <x:c r="V4307"/>
      <x:c r="W4307" t="str">
        <x:v>YY67TZ210A05</x:v>
      </x:c>
      <x:c r="X4307"/>
      <x:c r="Y4307"/>
      <x:c r="Z4307"/>
      <x:c r="AA4307"/>
      <x:c r="AB4307"/>
      <x:c r="AC4307"/>
      <x:c r="AD4307" t="str">
        <x:v>梳理补充_附件2-BEV(408)</x:v>
      </x:c>
      <x:c r="AE4307" s="14" t="str"/>
      <x:c r="AF4307" s="14" t="str"/>
      <x:c r="AG4307" s="14" t="str">
        <x:v>待OCR/外部证据：原字段为空</x:v>
      </x:c>
      <x:c r="AH4307" s="15" t="n">
        <x:f>IF(R4307&lt;&gt;"",R4307,IFERROR(IF(AND(IF(ISNUMBER(O4307),O4307,IFERROR(VALUE(O4307),VALUE(LEFT(TRIM(O4307),FIND("|",SUBSTITUTE(SUBSTITUTE(SUBSTITUTE(SUBSTITUTE(SUBSTITUTE(TRIM(O4307),"/","|"),"(","|"),"（","|"),";","|"),"；","|")&amp;"|")-1))))*100/IF(ISNUMBER(N4307),N4307,IFERROR(VALUE(N4307),VALUE(LEFT(TRIM(N4307),FIND("|",SUBSTITUTE(SUBSTITUTE(SUBSTITUTE(SUBSTITUTE(SUBSTITUTE(TRIM(N4307),"/","|"),"(","|"),"（","|"),";","|"),"；","|")&amp;"|")-1))))&gt;=3,IF(ISNUMBER(O4307),O4307,IFERROR(VALUE(O4307),VALUE(LEFT(TRIM(O4307),FIND("|",SUBSTITUTE(SUBSTITUTE(SUBSTITUTE(SUBSTITUTE(SUBSTITUTE(TRIM(O4307),"/","|"),"(","|"),"（","|"),";","|"),"；","|")&amp;"|")-1))))*100/IF(ISNUMBER(N4307),N4307,IFERROR(VALUE(N4307),VALUE(LEFT(TRIM(N4307),FIND("|",SUBSTITUTE(SUBSTITUTE(SUBSTITUTE(SUBSTITUTE(SUBSTITUTE(TRIM(N4307),"/","|"),"(","|"),"（","|"),";","|"),"；","|")&amp;"|")-1))))&lt;=40),IF(ISNUMBER(O4307),O4307,IFERROR(VALUE(O4307),VALUE(LEFT(TRIM(O4307),FIND("|",SUBSTITUTE(SUBSTITUTE(SUBSTITUTE(SUBSTITUTE(SUBSTITUTE(TRIM(O4307),"/","|"),"(","|"),"（","|"),";","|"),"；","|")&amp;"|")-1))))*100/IF(ISNUMBER(N4307),N4307,IFERROR(VALUE(N4307),VALUE(LEFT(TRIM(N4307),FIND("|",SUBSTITUTE(SUBSTITUTE(SUBSTITUTE(SUBSTITUTE(SUBSTITUTE(TRIM(N4307),"/","|"),"(","|"),"（","|"),";","|"),"；","|")&amp;"|")-1)))),""),""))</x:f>
        <x:v>11.78687085680751</x:v>
      </x:c>
      <x:c r="AI4307" s="15" t="str">
        <x:f>IFERROR(IF(AND(IF(ISNUMBER(O4307),O4307,IFERROR(VALUE(O4307),VALUE(LEFT(TRIM(O4307),FIND("|",SUBSTITUTE(SUBSTITUTE(SUBSTITUTE(SUBSTITUTE(SUBSTITUTE(TRIM(O4307),"/","|"),"(","|"),"（","|"),";","|"),"；","|")&amp;"|")-1))))&gt;=75,IF(ISNUMBER(O4307),O4307,IFERROR(VALUE(O4307),VALUE(LEFT(TRIM(O4307),FIND("|",SUBSTITUTE(SUBSTITUTE(SUBSTITUTE(SUBSTITUTE(SUBSTITUTE(TRIM(O4307),"/","|"),"(","|"),"（","|"),";","|"),"；","|")&amp;"|")-1))))&lt;=85,IF(ISNUMBER(Q4307),Q4307,IFERROR(VALUE(Q4307),VALUE(LEFT(TRIM(Q4307),FIND("|",SUBSTITUTE(SUBSTITUTE(SUBSTITUTE(SUBSTITUTE(SUBSTITUTE(TRIM(Q4307),"/","|"),"(","|"),"（","|"),";","|"),"；","|")&amp;"|")-1))))&gt;0),IF(ISNUMBER(O4307),O4307,IFERROR(VALUE(O4307),VALUE(LEFT(TRIM(O4307),FIND("|",SUBSTITUTE(SUBSTITUTE(SUBSTITUTE(SUBSTITUTE(SUBSTITUTE(TRIM(O4307),"/","|"),"(","|"),"（","|"),";","|"),"；","|")&amp;"|")-1))))*1000/IF(ISNUMBER(Q4307),Q4307,IFERROR(VALUE(Q4307),VALUE(LEFT(TRIM(Q4307),FIND("|",SUBSTITUTE(SUBSTITUTE(SUBSTITUTE(SUBSTITUTE(SUBSTITUTE(TRIM(Q4307),"/","|"),"(","|"),"（","|"),";","|"),"；","|")&amp;"|")-1)))),""),"")</x:f>
      </x:c>
      <x:c r="AJ4307" s="14" t="str">
        <x:f>IF(AI4307="","","非称重实测")</x:f>
      </x:c>
      <x:c r="AK4307" s="14" t="str">
        <x:v>电耗公式可补</x:v>
      </x:c>
      <x:c r="AL4307" s="14" t="str">
        <x:v>v3.4.6-candidate</x:v>
      </x:c>
    </x:row>
    <x:row r="4308">
      <x:c r="A4308" t="n">
        <x:v>408</x:v>
      </x:c>
      <x:c r="B4308" t="str">
        <x:v>SQR6500BEVEHX4</x:v>
      </x:c>
      <x:c r="C4308" t="str">
        <x:v>智界牌</x:v>
      </x:c>
      <x:c r="D4308"/>
      <x:c r="E4308" t="str">
        <x:v>智界RX</x:v>
      </x:c>
      <x:c r="F4308"/>
      <x:c r="G4308"/>
      <x:c r="H4308" t="str">
        <x:v>纯电动多用途乘用车</x:v>
      </x:c>
      <x:c r="I4308" t="str">
        <x:v>SUV-D</x:v>
      </x:c>
      <x:c r="J4308" t="str">
        <x:v>BEV</x:v>
      </x:c>
      <x:c r="K4308"/>
      <x:c r="L4308" t="n">
        <x:v>2370</x:v>
      </x:c>
      <x:c r="M4308" t="n">
        <x:v>3000</x:v>
      </x:c>
      <x:c r="N4308" t="str">
        <x:v>753</x:v>
      </x:c>
      <x:c r="O4308" t="n">
        <x:v>100.4241397</x:v>
      </x:c>
      <x:c r="P4308" t="str">
        <x:v>三元锂蓄电池</x:v>
      </x:c>
      <x:c r="Q4308"/>
      <x:c r="R4308" t="n">
        <x:v>13.34</x:v>
      </x:c>
      <x:c r="S4308" t="str">
        <x:v>277</x:v>
      </x:c>
      <x:c r="T4308" t="n">
        <x:v>277</x:v>
      </x:c>
      <x:c r="U4308" t="str">
        <x:v>华为数字能源技术有限公司</x:v>
      </x:c>
      <x:c r="V4308"/>
      <x:c r="W4308" t="str">
        <x:v>YY67YS210A06/YY67TZ210A05</x:v>
      </x:c>
      <x:c r="X4308"/>
      <x:c r="Y4308"/>
      <x:c r="Z4308"/>
      <x:c r="AA4308"/>
      <x:c r="AB4308"/>
      <x:c r="AC4308"/>
      <x:c r="AD4308" t="str">
        <x:v>梳理补充_附件2-BEV(408)</x:v>
      </x:c>
      <x:c r="AE4308" s="14" t="str"/>
      <x:c r="AF4308" s="14" t="str"/>
      <x:c r="AG4308" s="14" t="str">
        <x:v>待OCR/外部证据：原字段为空</x:v>
      </x:c>
      <x:c r="AH4308" s="15" t="n">
        <x:f>IF(R4308&lt;&gt;"",R4308,IFERROR(IF(AND(IF(ISNUMBER(O4308),O4308,IFERROR(VALUE(O4308),VALUE(LEFT(TRIM(O4308),FIND("|",SUBSTITUTE(SUBSTITUTE(SUBSTITUTE(SUBSTITUTE(SUBSTITUTE(TRIM(O4308),"/","|"),"(","|"),"（","|"),";","|"),"；","|")&amp;"|")-1))))*100/IF(ISNUMBER(N4308),N4308,IFERROR(VALUE(N4308),VALUE(LEFT(TRIM(N4308),FIND("|",SUBSTITUTE(SUBSTITUTE(SUBSTITUTE(SUBSTITUTE(SUBSTITUTE(TRIM(N4308),"/","|"),"(","|"),"（","|"),";","|"),"；","|")&amp;"|")-1))))&gt;=3,IF(ISNUMBER(O4308),O4308,IFERROR(VALUE(O4308),VALUE(LEFT(TRIM(O4308),FIND("|",SUBSTITUTE(SUBSTITUTE(SUBSTITUTE(SUBSTITUTE(SUBSTITUTE(TRIM(O4308),"/","|"),"(","|"),"（","|"),";","|"),"；","|")&amp;"|")-1))))*100/IF(ISNUMBER(N4308),N4308,IFERROR(VALUE(N4308),VALUE(LEFT(TRIM(N4308),FIND("|",SUBSTITUTE(SUBSTITUTE(SUBSTITUTE(SUBSTITUTE(SUBSTITUTE(TRIM(N4308),"/","|"),"(","|"),"（","|"),";","|"),"；","|")&amp;"|")-1))))&lt;=40),IF(ISNUMBER(O4308),O4308,IFERROR(VALUE(O4308),VALUE(LEFT(TRIM(O4308),FIND("|",SUBSTITUTE(SUBSTITUTE(SUBSTITUTE(SUBSTITUTE(SUBSTITUTE(TRIM(O4308),"/","|"),"(","|"),"（","|"),";","|"),"；","|")&amp;"|")-1))))*100/IF(ISNUMBER(N4308),N4308,IFERROR(VALUE(N4308),VALUE(LEFT(TRIM(N4308),FIND("|",SUBSTITUTE(SUBSTITUTE(SUBSTITUTE(SUBSTITUTE(SUBSTITUTE(TRIM(N4308),"/","|"),"(","|"),"（","|"),";","|"),"；","|")&amp;"|")-1)))),""),""))</x:f>
        <x:v>13.34</x:v>
      </x:c>
      <x:c r="AI4308" s="15" t="str">
        <x:f>IFERROR(IF(AND(IF(ISNUMBER(O4308),O4308,IFERROR(VALUE(O4308),VALUE(LEFT(TRIM(O4308),FIND("|",SUBSTITUTE(SUBSTITUTE(SUBSTITUTE(SUBSTITUTE(SUBSTITUTE(TRIM(O4308),"/","|"),"(","|"),"（","|"),";","|"),"；","|")&amp;"|")-1))))&gt;=75,IF(ISNUMBER(O4308),O4308,IFERROR(VALUE(O4308),VALUE(LEFT(TRIM(O4308),FIND("|",SUBSTITUTE(SUBSTITUTE(SUBSTITUTE(SUBSTITUTE(SUBSTITUTE(TRIM(O4308),"/","|"),"(","|"),"（","|"),";","|"),"；","|")&amp;"|")-1))))&lt;=85,IF(ISNUMBER(Q4308),Q4308,IFERROR(VALUE(Q4308),VALUE(LEFT(TRIM(Q4308),FIND("|",SUBSTITUTE(SUBSTITUTE(SUBSTITUTE(SUBSTITUTE(SUBSTITUTE(TRIM(Q4308),"/","|"),"(","|"),"（","|"),";","|"),"；","|")&amp;"|")-1))))&gt;0),IF(ISNUMBER(O4308),O4308,IFERROR(VALUE(O4308),VALUE(LEFT(TRIM(O4308),FIND("|",SUBSTITUTE(SUBSTITUTE(SUBSTITUTE(SUBSTITUTE(SUBSTITUTE(TRIM(O4308),"/","|"),"(","|"),"（","|"),";","|"),"；","|")&amp;"|")-1))))*1000/IF(ISNUMBER(Q4308),Q4308,IFERROR(VALUE(Q4308),VALUE(LEFT(TRIM(Q4308),FIND("|",SUBSTITUTE(SUBSTITUTE(SUBSTITUTE(SUBSTITUTE(SUBSTITUTE(TRIM(Q4308),"/","|"),"(","|"),"（","|"),";","|"),"；","|")&amp;"|")-1)))),""),"")</x:f>
      </x:c>
      <x:c r="AJ4308" s="14" t="str">
        <x:f>IF(AI4308="","","非称重实测")</x:f>
      </x:c>
      <x:c r="AK4308" s="14" t="str"/>
      <x:c r="AL4308" s="14" t="str">
        <x:v>v3.4.6-candidate</x:v>
      </x:c>
    </x:row>
    <x:row r="4309">
      <x:c r="A4309" t="n">
        <x:v>408</x:v>
      </x:c>
      <x:c r="B4309" t="str">
        <x:v>SQR6500BEVEHX5</x:v>
      </x:c>
      <x:c r="C4309" t="str">
        <x:v>智界牌</x:v>
      </x:c>
      <x:c r="D4309"/>
      <x:c r="E4309" t="str">
        <x:v>智界RX</x:v>
      </x:c>
      <x:c r="F4309"/>
      <x:c r="G4309"/>
      <x:c r="H4309" t="str">
        <x:v>纯电动多用途乘用车</x:v>
      </x:c>
      <x:c r="I4309" t="str">
        <x:v>SUV-D</x:v>
      </x:c>
      <x:c r="J4309" t="str">
        <x:v>BEV</x:v>
      </x:c>
      <x:c r="K4309"/>
      <x:c r="L4309" t="n">
        <x:v>2400</x:v>
      </x:c>
      <x:c r="M4309" t="n">
        <x:v>3000</x:v>
      </x:c>
      <x:c r="N4309" t="str">
        <x:v>753/700</x:v>
      </x:c>
      <x:c r="O4309" t="n">
        <x:v>100.4241397</x:v>
      </x:c>
      <x:c r="P4309" t="str">
        <x:v>三元锂蓄电池</x:v>
      </x:c>
      <x:c r="Q4309"/>
      <x:c r="R4309"/>
      <x:c r="S4309" t="n">
        <x:v>277</x:v>
      </x:c>
      <x:c r="T4309" t="n">
        <x:v>437</x:v>
      </x:c>
      <x:c r="U4309" t="str">
        <x:v>华为数字能源技术有限公司</x:v>
      </x:c>
      <x:c r="V4309"/>
      <x:c r="W4309" t="str">
        <x:v>YY67YS210A06/YY67TZ210A05</x:v>
      </x:c>
      <x:c r="X4309"/>
      <x:c r="Y4309"/>
      <x:c r="Z4309"/>
      <x:c r="AA4309"/>
      <x:c r="AB4309"/>
      <x:c r="AC4309"/>
      <x:c r="AD4309" t="str">
        <x:v>梳理补充_附件2-BEV(408)</x:v>
      </x:c>
      <x:c r="AE4309" s="14" t="str"/>
      <x:c r="AF4309" s="14" t="str"/>
      <x:c r="AG4309" s="14" t="str">
        <x:v>待OCR/外部证据：原字段为空</x:v>
      </x:c>
      <x:c r="AH4309" s="15" t="n">
        <x:f>IF(R4309&lt;&gt;"",R4309,IFERROR(IF(AND(IF(ISNUMBER(O4309),O4309,IFERROR(VALUE(O4309),VALUE(LEFT(TRIM(O4309),FIND("|",SUBSTITUTE(SUBSTITUTE(SUBSTITUTE(SUBSTITUTE(SUBSTITUTE(TRIM(O4309),"/","|"),"(","|"),"（","|"),";","|"),"；","|")&amp;"|")-1))))*100/IF(ISNUMBER(N4309),N4309,IFERROR(VALUE(N4309),VALUE(LEFT(TRIM(N4309),FIND("|",SUBSTITUTE(SUBSTITUTE(SUBSTITUTE(SUBSTITUTE(SUBSTITUTE(TRIM(N4309),"/","|"),"(","|"),"（","|"),";","|"),"；","|")&amp;"|")-1))))&gt;=3,IF(ISNUMBER(O4309),O4309,IFERROR(VALUE(O4309),VALUE(LEFT(TRIM(O4309),FIND("|",SUBSTITUTE(SUBSTITUTE(SUBSTITUTE(SUBSTITUTE(SUBSTITUTE(TRIM(O4309),"/","|"),"(","|"),"（","|"),";","|"),"；","|")&amp;"|")-1))))*100/IF(ISNUMBER(N4309),N4309,IFERROR(VALUE(N4309),VALUE(LEFT(TRIM(N4309),FIND("|",SUBSTITUTE(SUBSTITUTE(SUBSTITUTE(SUBSTITUTE(SUBSTITUTE(TRIM(N4309),"/","|"),"(","|"),"（","|"),";","|"),"；","|")&amp;"|")-1))))&lt;=40),IF(ISNUMBER(O4309),O4309,IFERROR(VALUE(O4309),VALUE(LEFT(TRIM(O4309),FIND("|",SUBSTITUTE(SUBSTITUTE(SUBSTITUTE(SUBSTITUTE(SUBSTITUTE(TRIM(O4309),"/","|"),"(","|"),"（","|"),";","|"),"；","|")&amp;"|")-1))))*100/IF(ISNUMBER(N4309),N4309,IFERROR(VALUE(N4309),VALUE(LEFT(TRIM(N4309),FIND("|",SUBSTITUTE(SUBSTITUTE(SUBSTITUTE(SUBSTITUTE(SUBSTITUTE(TRIM(N4309),"/","|"),"(","|"),"（","|"),";","|"),"；","|")&amp;"|")-1)))),""),""))</x:f>
        <x:v>13.336539136786188</x:v>
      </x:c>
      <x:c r="AI4309" s="15" t="str">
        <x:f>IFERROR(IF(AND(IF(ISNUMBER(O4309),O4309,IFERROR(VALUE(O4309),VALUE(LEFT(TRIM(O4309),FIND("|",SUBSTITUTE(SUBSTITUTE(SUBSTITUTE(SUBSTITUTE(SUBSTITUTE(TRIM(O4309),"/","|"),"(","|"),"（","|"),";","|"),"；","|")&amp;"|")-1))))&gt;=75,IF(ISNUMBER(O4309),O4309,IFERROR(VALUE(O4309),VALUE(LEFT(TRIM(O4309),FIND("|",SUBSTITUTE(SUBSTITUTE(SUBSTITUTE(SUBSTITUTE(SUBSTITUTE(TRIM(O4309),"/","|"),"(","|"),"（","|"),";","|"),"；","|")&amp;"|")-1))))&lt;=85,IF(ISNUMBER(Q4309),Q4309,IFERROR(VALUE(Q4309),VALUE(LEFT(TRIM(Q4309),FIND("|",SUBSTITUTE(SUBSTITUTE(SUBSTITUTE(SUBSTITUTE(SUBSTITUTE(TRIM(Q4309),"/","|"),"(","|"),"（","|"),";","|"),"；","|")&amp;"|")-1))))&gt;0),IF(ISNUMBER(O4309),O4309,IFERROR(VALUE(O4309),VALUE(LEFT(TRIM(O4309),FIND("|",SUBSTITUTE(SUBSTITUTE(SUBSTITUTE(SUBSTITUTE(SUBSTITUTE(TRIM(O4309),"/","|"),"(","|"),"（","|"),";","|"),"；","|")&amp;"|")-1))))*1000/IF(ISNUMBER(Q4309),Q4309,IFERROR(VALUE(Q4309),VALUE(LEFT(TRIM(Q4309),FIND("|",SUBSTITUTE(SUBSTITUTE(SUBSTITUTE(SUBSTITUTE(SUBSTITUTE(TRIM(Q4309),"/","|"),"(","|"),"（","|"),";","|"),"；","|")&amp;"|")-1)))),""),"")</x:f>
      </x:c>
      <x:c r="AJ4309" s="14" t="str">
        <x:f>IF(AI4309="","","非称重实测")</x:f>
      </x:c>
      <x:c r="AK4309" s="14" t="str">
        <x:v>电耗公式可补</x:v>
      </x:c>
      <x:c r="AL4309" s="14" t="str">
        <x:v>v3.4.6-candidate</x:v>
      </x:c>
    </x:row>
    <x:row r="4310">
      <x:c r="A4310" t="n">
        <x:v>408</x:v>
      </x:c>
      <x:c r="B4310" t="str">
        <x:v>SQR6503BEVE0Y5</x:v>
      </x:c>
      <x:c r="C4310" t="str">
        <x:v>星途牌</x:v>
      </x:c>
      <x:c r="D4310"/>
      <x:c r="E4310" t="str">
        <x:v>星途EX7</x:v>
      </x:c>
      <x:c r="F4310"/>
      <x:c r="G4310"/>
      <x:c r="H4310" t="str">
        <x:v>纯电动多用途乘用车</x:v>
      </x:c>
      <x:c r="I4310" t="str">
        <x:v>SUV-D</x:v>
      </x:c>
      <x:c r="J4310" t="str">
        <x:v>BEV</x:v>
      </x:c>
      <x:c r="K4310"/>
      <x:c r="L4310" t="n">
        <x:v>2300</x:v>
      </x:c>
      <x:c r="M4310" t="n">
        <x:v>3000</x:v>
      </x:c>
      <x:c r="N4310" t="str">
        <x:v>560</x:v>
      </x:c>
      <x:c r="O4310" t="n">
        <x:v>74.821</x:v>
      </x:c>
      <x:c r="P4310" t="str">
        <x:v>磷酸铁锂蓄电池</x:v>
      </x:c>
      <x:c r="Q4310" t="n">
        <x:v>134.33</x:v>
      </x:c>
      <x:c r="R4310" t="n">
        <x:v>13.36</x:v>
      </x:c>
      <x:c r="S4310" t="str">
        <x:v>230</x:v>
      </x:c>
      <x:c r="T4310" t="n">
        <x:v>230</x:v>
      </x:c>
      <x:c r="U4310" t="str">
        <x:v>联合汽车电子有限公司</x:v>
      </x:c>
      <x:c r="V4310"/>
      <x:c r="W4310" t="str">
        <x:v>TZ220XSG05</x:v>
      </x:c>
      <x:c r="X4310"/>
      <x:c r="Y4310"/>
      <x:c r="Z4310"/>
      <x:c r="AA4310"/>
      <x:c r="AB4310"/>
      <x:c r="AC4310"/>
      <x:c r="AD4310" t="str">
        <x:v>梳理补充_附件2-BEV(408)</x:v>
      </x:c>
      <x:c r="AE4310" s="14" t="str"/>
      <x:c r="AF4310" s="14" t="str"/>
      <x:c r="AG4310" s="14" t="str">
        <x:v>待OCR/外部证据：原字段为空</x:v>
      </x:c>
      <x:c r="AH4310" s="15" t="n">
        <x:f>IF(R4310&lt;&gt;"",R4310,IFERROR(IF(AND(IF(ISNUMBER(O4310),O4310,IFERROR(VALUE(O4310),VALUE(LEFT(TRIM(O4310),FIND("|",SUBSTITUTE(SUBSTITUTE(SUBSTITUTE(SUBSTITUTE(SUBSTITUTE(TRIM(O4310),"/","|"),"(","|"),"（","|"),";","|"),"；","|")&amp;"|")-1))))*100/IF(ISNUMBER(N4310),N4310,IFERROR(VALUE(N4310),VALUE(LEFT(TRIM(N4310),FIND("|",SUBSTITUTE(SUBSTITUTE(SUBSTITUTE(SUBSTITUTE(SUBSTITUTE(TRIM(N4310),"/","|"),"(","|"),"（","|"),";","|"),"；","|")&amp;"|")-1))))&gt;=3,IF(ISNUMBER(O4310),O4310,IFERROR(VALUE(O4310),VALUE(LEFT(TRIM(O4310),FIND("|",SUBSTITUTE(SUBSTITUTE(SUBSTITUTE(SUBSTITUTE(SUBSTITUTE(TRIM(O4310),"/","|"),"(","|"),"（","|"),";","|"),"；","|")&amp;"|")-1))))*100/IF(ISNUMBER(N4310),N4310,IFERROR(VALUE(N4310),VALUE(LEFT(TRIM(N4310),FIND("|",SUBSTITUTE(SUBSTITUTE(SUBSTITUTE(SUBSTITUTE(SUBSTITUTE(TRIM(N4310),"/","|"),"(","|"),"（","|"),";","|"),"；","|")&amp;"|")-1))))&lt;=40),IF(ISNUMBER(O4310),O4310,IFERROR(VALUE(O4310),VALUE(LEFT(TRIM(O4310),FIND("|",SUBSTITUTE(SUBSTITUTE(SUBSTITUTE(SUBSTITUTE(SUBSTITUTE(TRIM(O4310),"/","|"),"(","|"),"（","|"),";","|"),"；","|")&amp;"|")-1))))*100/IF(ISNUMBER(N4310),N4310,IFERROR(VALUE(N4310),VALUE(LEFT(TRIM(N4310),FIND("|",SUBSTITUTE(SUBSTITUTE(SUBSTITUTE(SUBSTITUTE(SUBSTITUTE(TRIM(N4310),"/","|"),"(","|"),"（","|"),";","|"),"；","|")&amp;"|")-1)))),""),""))</x:f>
        <x:v>13.36</x:v>
      </x:c>
      <x:c r="AI4310" s="15" t="str">
        <x:f>IFERROR(IF(AND(IF(ISNUMBER(O4310),O4310,IFERROR(VALUE(O4310),VALUE(LEFT(TRIM(O4310),FIND("|",SUBSTITUTE(SUBSTITUTE(SUBSTITUTE(SUBSTITUTE(SUBSTITUTE(TRIM(O4310),"/","|"),"(","|"),"（","|"),";","|"),"；","|")&amp;"|")-1))))&gt;=75,IF(ISNUMBER(O4310),O4310,IFERROR(VALUE(O4310),VALUE(LEFT(TRIM(O4310),FIND("|",SUBSTITUTE(SUBSTITUTE(SUBSTITUTE(SUBSTITUTE(SUBSTITUTE(TRIM(O4310),"/","|"),"(","|"),"（","|"),";","|"),"；","|")&amp;"|")-1))))&lt;=85,IF(ISNUMBER(Q4310),Q4310,IFERROR(VALUE(Q4310),VALUE(LEFT(TRIM(Q4310),FIND("|",SUBSTITUTE(SUBSTITUTE(SUBSTITUTE(SUBSTITUTE(SUBSTITUTE(TRIM(Q4310),"/","|"),"(","|"),"（","|"),";","|"),"；","|")&amp;"|")-1))))&gt;0),IF(ISNUMBER(O4310),O4310,IFERROR(VALUE(O4310),VALUE(LEFT(TRIM(O4310),FIND("|",SUBSTITUTE(SUBSTITUTE(SUBSTITUTE(SUBSTITUTE(SUBSTITUTE(TRIM(O4310),"/","|"),"(","|"),"（","|"),";","|"),"；","|")&amp;"|")-1))))*1000/IF(ISNUMBER(Q4310),Q4310,IFERROR(VALUE(Q4310),VALUE(LEFT(TRIM(Q4310),FIND("|",SUBSTITUTE(SUBSTITUTE(SUBSTITUTE(SUBSTITUTE(SUBSTITUTE(TRIM(Q4310),"/","|"),"(","|"),"（","|"),";","|"),"；","|")&amp;"|")-1)))),""),"")</x:f>
      </x:c>
      <x:c r="AJ4310" s="14" t="str">
        <x:f>IF(AI4310="","","非称重实测")</x:f>
      </x:c>
      <x:c r="AK4310" s="14" t="str"/>
      <x:c r="AL4310" s="14" t="str">
        <x:v>v3.4.6-candidate</x:v>
      </x:c>
    </x:row>
    <x:row r="4311">
      <x:c r="A4311" t="n">
        <x:v>408</x:v>
      </x:c>
      <x:c r="B4311" t="str">
        <x:v>BJ6500A60RSHEV</x:v>
      </x:c>
      <x:c r="C4311" t="str">
        <x:v>极狐(ARCFOX)牌</x:v>
      </x:c>
      <x:c r="D4311"/>
      <x:c r="E4311" t="str">
        <x:v>极狐αT7</x:v>
      </x:c>
      <x:c r="F4311"/>
      <x:c r="G4311"/>
      <x:c r="H4311" t="str">
        <x:v>插电式增程混合动力多用途乘用车</x:v>
      </x:c>
      <x:c r="I4311" t="str">
        <x:v>SUV-D</x:v>
      </x:c>
      <x:c r="J4311" t="str">
        <x:v>PHEV</x:v>
      </x:c>
      <x:c r="K4311"/>
      <x:c r="L4311" t="n">
        <x:v>2000</x:v>
      </x:c>
      <x:c r="M4311" t="str">
        <x:v>3040</x:v>
      </x:c>
      <x:c r="N4311" t="n">
        <x:v>232</x:v>
      </x:c>
      <x:c r="O4311" t="n">
        <x:v>42.5</x:v>
      </x:c>
      <x:c r="P4311" t="str">
        <x:v>磷酸铁锂蓄电池</x:v>
      </x:c>
      <x:c r="Q4311"/>
      <x:c r="R4311" t="n">
        <x:v>18.32</x:v>
      </x:c>
      <x:c r="S4311" t="str">
        <x:v>200</x:v>
      </x:c>
      <x:c r="T4311" t="n">
        <x:v>200</x:v>
      </x:c>
      <x:c r="U4311"/>
      <x:c r="V4311"/>
      <x:c r="W4311"/>
      <x:c r="X4311" t="str">
        <x:v>5.58</x:v>
      </x:c>
      <x:c r="Y4311"/>
      <x:c r="Z4311" t="n">
        <x:v>1498</x:v>
      </x:c>
      <x:c r="AA4311" t="str">
        <x:v>77</x:v>
      </x:c>
      <x:c r="AB4311" t="str">
        <x:v>北京汽车动力总成有限公司</x:v>
      </x:c>
      <x:c r="AC4311" t="str">
        <x:v>A156A1</x:v>
      </x:c>
      <x:c r="AD4311" t="str">
        <x:v>梳理补充_附件3-PHEV(408)</x:v>
      </x:c>
      <x:c r="AE4311" s="14" t="str"/>
      <x:c r="AF4311" s="14" t="str"/>
      <x:c r="AG4311" s="14" t="str">
        <x:v>待OCR/外部证据：原字段为空</x:v>
      </x:c>
      <x:c r="AH4311" s="15" t="n">
        <x:f>IF(R4311&lt;&gt;"",R4311,IFERROR(IF(AND(IF(ISNUMBER(O4311),O4311,IFERROR(VALUE(O4311),VALUE(LEFT(TRIM(O4311),FIND("|",SUBSTITUTE(SUBSTITUTE(SUBSTITUTE(SUBSTITUTE(SUBSTITUTE(TRIM(O4311),"/","|"),"(","|"),"（","|"),";","|"),"；","|")&amp;"|")-1))))*100/IF(ISNUMBER(N4311),N4311,IFERROR(VALUE(N4311),VALUE(LEFT(TRIM(N4311),FIND("|",SUBSTITUTE(SUBSTITUTE(SUBSTITUTE(SUBSTITUTE(SUBSTITUTE(TRIM(N4311),"/","|"),"(","|"),"（","|"),";","|"),"；","|")&amp;"|")-1))))&gt;=3,IF(ISNUMBER(O4311),O4311,IFERROR(VALUE(O4311),VALUE(LEFT(TRIM(O4311),FIND("|",SUBSTITUTE(SUBSTITUTE(SUBSTITUTE(SUBSTITUTE(SUBSTITUTE(TRIM(O4311),"/","|"),"(","|"),"（","|"),";","|"),"；","|")&amp;"|")-1))))*100/IF(ISNUMBER(N4311),N4311,IFERROR(VALUE(N4311),VALUE(LEFT(TRIM(N4311),FIND("|",SUBSTITUTE(SUBSTITUTE(SUBSTITUTE(SUBSTITUTE(SUBSTITUTE(TRIM(N4311),"/","|"),"(","|"),"（","|"),";","|"),"；","|")&amp;"|")-1))))&lt;=40),IF(ISNUMBER(O4311),O4311,IFERROR(VALUE(O4311),VALUE(LEFT(TRIM(O4311),FIND("|",SUBSTITUTE(SUBSTITUTE(SUBSTITUTE(SUBSTITUTE(SUBSTITUTE(TRIM(O4311),"/","|"),"(","|"),"（","|"),";","|"),"；","|")&amp;"|")-1))))*100/IF(ISNUMBER(N4311),N4311,IFERROR(VALUE(N4311),VALUE(LEFT(TRIM(N4311),FIND("|",SUBSTITUTE(SUBSTITUTE(SUBSTITUTE(SUBSTITUTE(SUBSTITUTE(TRIM(N4311),"/","|"),"(","|"),"（","|"),";","|"),"；","|")&amp;"|")-1)))),""),""))</x:f>
        <x:v>18.32</x:v>
      </x:c>
      <x:c r="AI4311" s="15" t="str">
        <x:f>IFERROR(IF(AND(IF(ISNUMBER(O4311),O4311,IFERROR(VALUE(O4311),VALUE(LEFT(TRIM(O4311),FIND("|",SUBSTITUTE(SUBSTITUTE(SUBSTITUTE(SUBSTITUTE(SUBSTITUTE(TRIM(O4311),"/","|"),"(","|"),"（","|"),";","|"),"；","|")&amp;"|")-1))))&gt;=75,IF(ISNUMBER(O4311),O4311,IFERROR(VALUE(O4311),VALUE(LEFT(TRIM(O4311),FIND("|",SUBSTITUTE(SUBSTITUTE(SUBSTITUTE(SUBSTITUTE(SUBSTITUTE(TRIM(O4311),"/","|"),"(","|"),"（","|"),";","|"),"；","|")&amp;"|")-1))))&lt;=85,IF(ISNUMBER(Q4311),Q4311,IFERROR(VALUE(Q4311),VALUE(LEFT(TRIM(Q4311),FIND("|",SUBSTITUTE(SUBSTITUTE(SUBSTITUTE(SUBSTITUTE(SUBSTITUTE(TRIM(Q4311),"/","|"),"(","|"),"（","|"),";","|"),"；","|")&amp;"|")-1))))&gt;0),IF(ISNUMBER(O4311),O4311,IFERROR(VALUE(O4311),VALUE(LEFT(TRIM(O4311),FIND("|",SUBSTITUTE(SUBSTITUTE(SUBSTITUTE(SUBSTITUTE(SUBSTITUTE(TRIM(O4311),"/","|"),"(","|"),"（","|"),";","|"),"；","|")&amp;"|")-1))))*1000/IF(ISNUMBER(Q4311),Q4311,IFERROR(VALUE(Q4311),VALUE(LEFT(TRIM(Q4311),FIND("|",SUBSTITUTE(SUBSTITUTE(SUBSTITUTE(SUBSTITUTE(SUBSTITUTE(TRIM(Q4311),"/","|"),"(","|"),"（","|"),";","|"),"；","|")&amp;"|")-1)))),""),"")</x:f>
      </x:c>
      <x:c r="AJ4311" s="14" t="str">
        <x:f>IF(AI4311="","","非称重实测")</x:f>
      </x:c>
      <x:c r="AK4311" s="14" t="str"/>
      <x:c r="AL4311" s="14" t="str">
        <x:v>v3.4.6-candidate</x:v>
      </x:c>
    </x:row>
    <x:row r="4312">
      <x:c r="A4312" t="n">
        <x:v>408</x:v>
      </x:c>
      <x:c r="B4312" t="str">
        <x:v>BJ6530K802RREEV</x:v>
      </x:c>
      <x:c r="C4312" t="str">
        <x:v>极狐牌</x:v>
      </x:c>
      <x:c r="D4312"/>
      <x:c r="E4312" t="str">
        <x:v>极狐问道V9</x:v>
      </x:c>
      <x:c r="F4312"/>
      <x:c r="G4312"/>
      <x:c r="H4312" t="str">
        <x:v>插电式增程混合动力多用途乘用车</x:v>
      </x:c>
      <x:c r="I4312" t="str">
        <x:v>MPV-D</x:v>
      </x:c>
      <x:c r="J4312" t="str">
        <x:v>PHEV</x:v>
      </x:c>
      <x:c r="K4312"/>
      <x:c r="L4312" t="n">
        <x:v>2525</x:v>
      </x:c>
      <x:c r="M4312" t="str">
        <x:v>3200</x:v>
      </x:c>
      <x:c r="N4312" t="n">
        <x:v>166</x:v>
      </x:c>
      <x:c r="O4312" t="n">
        <x:v>36</x:v>
      </x:c>
      <x:c r="P4312" t="str">
        <x:v>磷酸铁锂蓄电池</x:v>
      </x:c>
      <x:c r="Q4312"/>
      <x:c r="R4312" t="n">
        <x:v>21.69</x:v>
      </x:c>
      <x:c r="S4312" t="str">
        <x:v>227</x:v>
      </x:c>
      <x:c r="T4312" t="n">
        <x:v>227</x:v>
      </x:c>
      <x:c r="U4312"/>
      <x:c r="V4312"/>
      <x:c r="W4312"/>
      <x:c r="X4312" t="str">
        <x:v>6.85</x:v>
      </x:c>
      <x:c r="Y4312"/>
      <x:c r="Z4312" t="n">
        <x:v>1498</x:v>
      </x:c>
      <x:c r="AA4312" t="str">
        <x:v>118</x:v>
      </x:c>
      <x:c r="AB4312" t="str">
        <x:v>北京汽车动力总成有限公司</x:v>
      </x:c>
      <x:c r="AC4312" t="str">
        <x:v>A156T2H</x:v>
      </x:c>
      <x:c r="AD4312" t="str">
        <x:v>梳理补充_附件3-PHEV(408)</x:v>
      </x:c>
      <x:c r="AE4312" s="14" t="str"/>
      <x:c r="AF4312" s="14" t="str"/>
      <x:c r="AG4312" s="14" t="str">
        <x:v>待OCR/外部证据：原字段为空</x:v>
      </x:c>
      <x:c r="AH4312" s="15" t="n">
        <x:f>IF(R4312&lt;&gt;"",R4312,IFERROR(IF(AND(IF(ISNUMBER(O4312),O4312,IFERROR(VALUE(O4312),VALUE(LEFT(TRIM(O4312),FIND("|",SUBSTITUTE(SUBSTITUTE(SUBSTITUTE(SUBSTITUTE(SUBSTITUTE(TRIM(O4312),"/","|"),"(","|"),"（","|"),";","|"),"；","|")&amp;"|")-1))))*100/IF(ISNUMBER(N4312),N4312,IFERROR(VALUE(N4312),VALUE(LEFT(TRIM(N4312),FIND("|",SUBSTITUTE(SUBSTITUTE(SUBSTITUTE(SUBSTITUTE(SUBSTITUTE(TRIM(N4312),"/","|"),"(","|"),"（","|"),";","|"),"；","|")&amp;"|")-1))))&gt;=3,IF(ISNUMBER(O4312),O4312,IFERROR(VALUE(O4312),VALUE(LEFT(TRIM(O4312),FIND("|",SUBSTITUTE(SUBSTITUTE(SUBSTITUTE(SUBSTITUTE(SUBSTITUTE(TRIM(O4312),"/","|"),"(","|"),"（","|"),";","|"),"；","|")&amp;"|")-1))))*100/IF(ISNUMBER(N4312),N4312,IFERROR(VALUE(N4312),VALUE(LEFT(TRIM(N4312),FIND("|",SUBSTITUTE(SUBSTITUTE(SUBSTITUTE(SUBSTITUTE(SUBSTITUTE(TRIM(N4312),"/","|"),"(","|"),"（","|"),";","|"),"；","|")&amp;"|")-1))))&lt;=40),IF(ISNUMBER(O4312),O4312,IFERROR(VALUE(O4312),VALUE(LEFT(TRIM(O4312),FIND("|",SUBSTITUTE(SUBSTITUTE(SUBSTITUTE(SUBSTITUTE(SUBSTITUTE(TRIM(O4312),"/","|"),"(","|"),"（","|"),";","|"),"；","|")&amp;"|")-1))))*100/IF(ISNUMBER(N4312),N4312,IFERROR(VALUE(N4312),VALUE(LEFT(TRIM(N4312),FIND("|",SUBSTITUTE(SUBSTITUTE(SUBSTITUTE(SUBSTITUTE(SUBSTITUTE(TRIM(N4312),"/","|"),"(","|"),"（","|"),";","|"),"；","|")&amp;"|")-1)))),""),""))</x:f>
        <x:v>21.69</x:v>
      </x:c>
      <x:c r="AI4312" s="15" t="str">
        <x:f>IFERROR(IF(AND(IF(ISNUMBER(O4312),O4312,IFERROR(VALUE(O4312),VALUE(LEFT(TRIM(O4312),FIND("|",SUBSTITUTE(SUBSTITUTE(SUBSTITUTE(SUBSTITUTE(SUBSTITUTE(TRIM(O4312),"/","|"),"(","|"),"（","|"),";","|"),"；","|")&amp;"|")-1))))&gt;=75,IF(ISNUMBER(O4312),O4312,IFERROR(VALUE(O4312),VALUE(LEFT(TRIM(O4312),FIND("|",SUBSTITUTE(SUBSTITUTE(SUBSTITUTE(SUBSTITUTE(SUBSTITUTE(TRIM(O4312),"/","|"),"(","|"),"（","|"),";","|"),"；","|")&amp;"|")-1))))&lt;=85,IF(ISNUMBER(Q4312),Q4312,IFERROR(VALUE(Q4312),VALUE(LEFT(TRIM(Q4312),FIND("|",SUBSTITUTE(SUBSTITUTE(SUBSTITUTE(SUBSTITUTE(SUBSTITUTE(TRIM(Q4312),"/","|"),"(","|"),"（","|"),";","|"),"；","|")&amp;"|")-1))))&gt;0),IF(ISNUMBER(O4312),O4312,IFERROR(VALUE(O4312),VALUE(LEFT(TRIM(O4312),FIND("|",SUBSTITUTE(SUBSTITUTE(SUBSTITUTE(SUBSTITUTE(SUBSTITUTE(TRIM(O4312),"/","|"),"(","|"),"（","|"),";","|"),"；","|")&amp;"|")-1))))*1000/IF(ISNUMBER(Q4312),Q4312,IFERROR(VALUE(Q4312),VALUE(LEFT(TRIM(Q4312),FIND("|",SUBSTITUTE(SUBSTITUTE(SUBSTITUTE(SUBSTITUTE(SUBSTITUTE(TRIM(Q4312),"/","|"),"(","|"),"（","|"),";","|"),"；","|")&amp;"|")-1)))),""),"")</x:f>
      </x:c>
      <x:c r="AJ4312" s="14" t="str">
        <x:f>IF(AI4312="","","非称重实测")</x:f>
      </x:c>
      <x:c r="AK4312" s="14" t="str"/>
      <x:c r="AL4312" s="14" t="str">
        <x:v>v3.4.6-candidate</x:v>
      </x:c>
    </x:row>
    <x:row r="4313">
      <x:c r="A4313" t="n">
        <x:v>408</x:v>
      </x:c>
      <x:c r="B4313" t="str">
        <x:v>BJ6540K901RSHEV</x:v>
      </x:c>
      <x:c r="C4313" t="str">
        <x:v>享界牌</x:v>
      </x:c>
      <x:c r="D4313"/>
      <x:c r="E4313" t="str">
        <x:v>享界G9</x:v>
      </x:c>
      <x:c r="F4313"/>
      <x:c r="G4313"/>
      <x:c r="H4313" t="str">
        <x:v>插电式增程混合动力运动型乘用车</x:v>
      </x:c>
      <x:c r="I4313" t="str">
        <x:v>Lux SUV</x:v>
      </x:c>
      <x:c r="J4313" t="str">
        <x:v>PHEV</x:v>
      </x:c>
      <x:c r="K4313"/>
      <x:c r="L4313" t="n">
        <x:v>2978</x:v>
      </x:c>
      <x:c r="M4313" t="str">
        <x:v>3160</x:v>
      </x:c>
      <x:c r="N4313" t="n">
        <x:v>308285312</x:v>
      </x:c>
      <x:c r="O4313" t="n">
        <x:v>75.4</x:v>
      </x:c>
      <x:c r="P4313" t="str">
        <x:v>三元锂离子电池</x:v>
      </x:c>
      <x:c r="Q4313" t="n">
        <x:v>181.2</x:v>
      </x:c>
      <x:c r="R4313"/>
      <x:c r="S4313" t="str">
        <x:v>160,277</x:v>
      </x:c>
      <x:c r="T4313" t="n">
        <x:v>437</x:v>
      </x:c>
      <x:c r="U4313"/>
      <x:c r="V4313"/>
      <x:c r="W4313"/>
      <x:c r="X4313" t="str">
        <x:v>7.42/7.98/7.38</x:v>
      </x:c>
      <x:c r="Y4313"/>
      <x:c r="Z4313" t="n">
        <x:v>1498</x:v>
      </x:c>
      <x:c r="AA4313" t="str">
        <x:v>118</x:v>
      </x:c>
      <x:c r="AB4313" t="str">
        <x:v>北京汽车动力总成有限公司</x:v>
      </x:c>
      <x:c r="AC4313" t="str">
        <x:v>S15T0PH</x:v>
      </x:c>
      <x:c r="AD4313" t="str">
        <x:v>梳理补充_附件3-PHEV(408)</x:v>
      </x:c>
      <x:c r="AE4313" s="14" t="str"/>
      <x:c r="AF4313" s="14" t="str"/>
      <x:c r="AG4313" s="14" t="str">
        <x:v>待OCR/外部证据：原字段为空</x:v>
      </x:c>
      <x:c r="AH4313" s="15" t="str">
        <x:f>IF(R4313&lt;&gt;"",R4313,IFERROR(IF(AND(IF(ISNUMBER(O4313),O4313,IFERROR(VALUE(O4313),VALUE(LEFT(TRIM(O4313),FIND("|",SUBSTITUTE(SUBSTITUTE(SUBSTITUTE(SUBSTITUTE(SUBSTITUTE(TRIM(O4313),"/","|"),"(","|"),"（","|"),";","|"),"；","|")&amp;"|")-1))))*100/IF(ISNUMBER(N4313),N4313,IFERROR(VALUE(N4313),VALUE(LEFT(TRIM(N4313),FIND("|",SUBSTITUTE(SUBSTITUTE(SUBSTITUTE(SUBSTITUTE(SUBSTITUTE(TRIM(N4313),"/","|"),"(","|"),"（","|"),";","|"),"；","|")&amp;"|")-1))))&gt;=3,IF(ISNUMBER(O4313),O4313,IFERROR(VALUE(O4313),VALUE(LEFT(TRIM(O4313),FIND("|",SUBSTITUTE(SUBSTITUTE(SUBSTITUTE(SUBSTITUTE(SUBSTITUTE(TRIM(O4313),"/","|"),"(","|"),"（","|"),";","|"),"；","|")&amp;"|")-1))))*100/IF(ISNUMBER(N4313),N4313,IFERROR(VALUE(N4313),VALUE(LEFT(TRIM(N4313),FIND("|",SUBSTITUTE(SUBSTITUTE(SUBSTITUTE(SUBSTITUTE(SUBSTITUTE(TRIM(N4313),"/","|"),"(","|"),"（","|"),";","|"),"；","|")&amp;"|")-1))))&lt;=40),IF(ISNUMBER(O4313),O4313,IFERROR(VALUE(O4313),VALUE(LEFT(TRIM(O4313),FIND("|",SUBSTITUTE(SUBSTITUTE(SUBSTITUTE(SUBSTITUTE(SUBSTITUTE(TRIM(O4313),"/","|"),"(","|"),"（","|"),";","|"),"；","|")&amp;"|")-1))))*100/IF(ISNUMBER(N4313),N4313,IFERROR(VALUE(N4313),VALUE(LEFT(TRIM(N4313),FIND("|",SUBSTITUTE(SUBSTITUTE(SUBSTITUTE(SUBSTITUTE(SUBSTITUTE(TRIM(N4313),"/","|"),"(","|"),"（","|"),";","|"),"；","|")&amp;"|")-1)))),""),""))</x:f>
      </x:c>
      <x:c r="AI4313" s="15" t="n">
        <x:f>IFERROR(IF(AND(IF(ISNUMBER(O4313),O4313,IFERROR(VALUE(O4313),VALUE(LEFT(TRIM(O4313),FIND("|",SUBSTITUTE(SUBSTITUTE(SUBSTITUTE(SUBSTITUTE(SUBSTITUTE(TRIM(O4313),"/","|"),"(","|"),"（","|"),";","|"),"；","|")&amp;"|")-1))))&gt;=75,IF(ISNUMBER(O4313),O4313,IFERROR(VALUE(O4313),VALUE(LEFT(TRIM(O4313),FIND("|",SUBSTITUTE(SUBSTITUTE(SUBSTITUTE(SUBSTITUTE(SUBSTITUTE(TRIM(O4313),"/","|"),"(","|"),"（","|"),";","|"),"；","|")&amp;"|")-1))))&lt;=85,IF(ISNUMBER(Q4313),Q4313,IFERROR(VALUE(Q4313),VALUE(LEFT(TRIM(Q4313),FIND("|",SUBSTITUTE(SUBSTITUTE(SUBSTITUTE(SUBSTITUTE(SUBSTITUTE(TRIM(Q4313),"/","|"),"(","|"),"（","|"),";","|"),"；","|")&amp;"|")-1))))&gt;0),IF(ISNUMBER(O4313),O4313,IFERROR(VALUE(O4313),VALUE(LEFT(TRIM(O4313),FIND("|",SUBSTITUTE(SUBSTITUTE(SUBSTITUTE(SUBSTITUTE(SUBSTITUTE(TRIM(O4313),"/","|"),"(","|"),"（","|"),";","|"),"；","|")&amp;"|")-1))))*1000/IF(ISNUMBER(Q4313),Q4313,IFERROR(VALUE(Q4313),VALUE(LEFT(TRIM(Q4313),FIND("|",SUBSTITUTE(SUBSTITUTE(SUBSTITUTE(SUBSTITUTE(SUBSTITUTE(TRIM(Q4313),"/","|"),"(","|"),"（","|"),";","|"),"；","|")&amp;"|")-1)))),""),"")</x:f>
        <x:v>416.11479028697573</x:v>
      </x:c>
      <x:c r="AJ4313" s="14" t="str">
        <x:f>IF(AI4313="","","非称重实测")</x:f>
        <x:v>非称重实测</x:v>
      </x:c>
      <x:c r="AK4313" s="14" t="str">
        <x:v>80kWh质量可推导</x:v>
      </x:c>
      <x:c r="AL4313" s="14" t="str">
        <x:v>v3.4.6-candidate</x:v>
      </x:c>
    </x:row>
    <x:row r="4314">
      <x:c r="A4314" t="n">
        <x:v>408</x:v>
      </x:c>
      <x:c r="B4314" t="str">
        <x:v>BJ6540K90RSHEV</x:v>
      </x:c>
      <x:c r="C4314" t="str">
        <x:v>享界牌</x:v>
      </x:c>
      <x:c r="D4314"/>
      <x:c r="E4314" t="str">
        <x:v>享界G9</x:v>
      </x:c>
      <x:c r="F4314"/>
      <x:c r="G4314"/>
      <x:c r="H4314" t="str">
        <x:v>插电式增程混合动力运动型乘用车</x:v>
      </x:c>
      <x:c r="I4314" t="str">
        <x:v>Lux SUV</x:v>
      </x:c>
      <x:c r="J4314" t="str">
        <x:v>PHEV</x:v>
      </x:c>
      <x:c r="K4314"/>
      <x:c r="L4314" t="n">
        <x:v>2984</x:v>
      </x:c>
      <x:c r="M4314" t="str">
        <x:v>3160</x:v>
      </x:c>
      <x:c r="N4314" t="n">
        <x:v>238220</x:v>
      </x:c>
      <x:c r="O4314" t="n">
        <x:v>56</x:v>
      </x:c>
      <x:c r="P4314" t="str">
        <x:v>磷酸铁锂蓄电池</x:v>
      </x:c>
      <x:c r="Q4314"/>
      <x:c r="R4314"/>
      <x:c r="S4314" t="str">
        <x:v>160，277</x:v>
      </x:c>
      <x:c r="T4314" t="n">
        <x:v>437</x:v>
      </x:c>
      <x:c r="U4314"/>
      <x:c r="V4314"/>
      <x:c r="W4314"/>
      <x:c r="X4314" t="str">
        <x:v>7.38/7.93</x:v>
      </x:c>
      <x:c r="Y4314"/>
      <x:c r="Z4314" t="n">
        <x:v>1498</x:v>
      </x:c>
      <x:c r="AA4314" t="str">
        <x:v>118</x:v>
      </x:c>
      <x:c r="AB4314" t="str">
        <x:v>北京汽车动力总成有限公司</x:v>
      </x:c>
      <x:c r="AC4314" t="str">
        <x:v>S15T0PH</x:v>
      </x:c>
      <x:c r="AD4314" t="str">
        <x:v>梳理补充_附件3-PHEV(408)</x:v>
      </x:c>
      <x:c r="AE4314" s="14" t="str"/>
      <x:c r="AF4314" s="14" t="str"/>
      <x:c r="AG4314" s="14" t="str">
        <x:v>待OCR/外部证据：原字段为空</x:v>
      </x:c>
      <x:c r="AH4314" s="15" t="str">
        <x:f>IF(R4314&lt;&gt;"",R4314,IFERROR(IF(AND(IF(ISNUMBER(O4314),O4314,IFERROR(VALUE(O4314),VALUE(LEFT(TRIM(O4314),FIND("|",SUBSTITUTE(SUBSTITUTE(SUBSTITUTE(SUBSTITUTE(SUBSTITUTE(TRIM(O4314),"/","|"),"(","|"),"（","|"),";","|"),"；","|")&amp;"|")-1))))*100/IF(ISNUMBER(N4314),N4314,IFERROR(VALUE(N4314),VALUE(LEFT(TRIM(N4314),FIND("|",SUBSTITUTE(SUBSTITUTE(SUBSTITUTE(SUBSTITUTE(SUBSTITUTE(TRIM(N4314),"/","|"),"(","|"),"（","|"),";","|"),"；","|")&amp;"|")-1))))&gt;=3,IF(ISNUMBER(O4314),O4314,IFERROR(VALUE(O4314),VALUE(LEFT(TRIM(O4314),FIND("|",SUBSTITUTE(SUBSTITUTE(SUBSTITUTE(SUBSTITUTE(SUBSTITUTE(TRIM(O4314),"/","|"),"(","|"),"（","|"),";","|"),"；","|")&amp;"|")-1))))*100/IF(ISNUMBER(N4314),N4314,IFERROR(VALUE(N4314),VALUE(LEFT(TRIM(N4314),FIND("|",SUBSTITUTE(SUBSTITUTE(SUBSTITUTE(SUBSTITUTE(SUBSTITUTE(TRIM(N4314),"/","|"),"(","|"),"（","|"),";","|"),"；","|")&amp;"|")-1))))&lt;=40),IF(ISNUMBER(O4314),O4314,IFERROR(VALUE(O4314),VALUE(LEFT(TRIM(O4314),FIND("|",SUBSTITUTE(SUBSTITUTE(SUBSTITUTE(SUBSTITUTE(SUBSTITUTE(TRIM(O4314),"/","|"),"(","|"),"（","|"),";","|"),"；","|")&amp;"|")-1))))*100/IF(ISNUMBER(N4314),N4314,IFERROR(VALUE(N4314),VALUE(LEFT(TRIM(N4314),FIND("|",SUBSTITUTE(SUBSTITUTE(SUBSTITUTE(SUBSTITUTE(SUBSTITUTE(TRIM(N4314),"/","|"),"(","|"),"（","|"),";","|"),"；","|")&amp;"|")-1)))),""),""))</x:f>
      </x:c>
      <x:c r="AI4314" s="15" t="str">
        <x:f>IFERROR(IF(AND(IF(ISNUMBER(O4314),O4314,IFERROR(VALUE(O4314),VALUE(LEFT(TRIM(O4314),FIND("|",SUBSTITUTE(SUBSTITUTE(SUBSTITUTE(SUBSTITUTE(SUBSTITUTE(TRIM(O4314),"/","|"),"(","|"),"（","|"),";","|"),"；","|")&amp;"|")-1))))&gt;=75,IF(ISNUMBER(O4314),O4314,IFERROR(VALUE(O4314),VALUE(LEFT(TRIM(O4314),FIND("|",SUBSTITUTE(SUBSTITUTE(SUBSTITUTE(SUBSTITUTE(SUBSTITUTE(TRIM(O4314),"/","|"),"(","|"),"（","|"),";","|"),"；","|")&amp;"|")-1))))&lt;=85,IF(ISNUMBER(Q4314),Q4314,IFERROR(VALUE(Q4314),VALUE(LEFT(TRIM(Q4314),FIND("|",SUBSTITUTE(SUBSTITUTE(SUBSTITUTE(SUBSTITUTE(SUBSTITUTE(TRIM(Q4314),"/","|"),"(","|"),"（","|"),";","|"),"；","|")&amp;"|")-1))))&gt;0),IF(ISNUMBER(O4314),O4314,IFERROR(VALUE(O4314),VALUE(LEFT(TRIM(O4314),FIND("|",SUBSTITUTE(SUBSTITUTE(SUBSTITUTE(SUBSTITUTE(SUBSTITUTE(TRIM(O4314),"/","|"),"(","|"),"（","|"),";","|"),"；","|")&amp;"|")-1))))*1000/IF(ISNUMBER(Q4314),Q4314,IFERROR(VALUE(Q4314),VALUE(LEFT(TRIM(Q4314),FIND("|",SUBSTITUTE(SUBSTITUTE(SUBSTITUTE(SUBSTITUTE(SUBSTITUTE(TRIM(Q4314),"/","|"),"(","|"),"（","|"),";","|"),"；","|")&amp;"|")-1)))),""),"")</x:f>
      </x:c>
      <x:c r="AJ4314" s="14" t="str">
        <x:f>IF(AI4314="","","非称重实测")</x:f>
      </x:c>
      <x:c r="AK4314" s="14" t="str"/>
      <x:c r="AL4314" s="14" t="str">
        <x:v>v3.4.6-candidate</x:v>
      </x:c>
    </x:row>
    <x:row r="4315">
      <x:c r="A4315" t="n">
        <x:v>408</x:v>
      </x:c>
      <x:c r="B4315" t="str">
        <x:v>BJ7150K714RSHEV</x:v>
      </x:c>
      <x:c r="C4315" t="str">
        <x:v>享界牌</x:v>
      </x:c>
      <x:c r="D4315"/>
      <x:c r="E4315" t="str">
        <x:v>享界S9T</x:v>
      </x:c>
      <x:c r="F4315"/>
      <x:c r="G4315"/>
      <x:c r="H4315" t="str">
        <x:v>插电式增程混合动力轿车</x:v>
      </x:c>
      <x:c r="I4315" t="str">
        <x:v>Lux Car</x:v>
      </x:c>
      <x:c r="J4315" t="str">
        <x:v>PHEV</x:v>
      </x:c>
      <x:c r="K4315"/>
      <x:c r="L4315" t="n">
        <x:v>2357</x:v>
      </x:c>
      <x:c r="M4315" t="str">
        <x:v>3050</x:v>
      </x:c>
      <x:c r="N4315" t="n">
        <x:v>208</x:v>
      </x:c>
      <x:c r="O4315" t="n">
        <x:v>36</x:v>
      </x:c>
      <x:c r="P4315" t="str">
        <x:v>磷酸铁锂蓄电池</x:v>
      </x:c>
      <x:c r="Q4315"/>
      <x:c r="R4315" t="n">
        <x:v>17.31</x:v>
      </x:c>
      <x:c r="S4315" t="str">
        <x:v>227</x:v>
      </x:c>
      <x:c r="T4315" t="n">
        <x:v>227</x:v>
      </x:c>
      <x:c r="U4315"/>
      <x:c r="V4315"/>
      <x:c r="W4315"/>
      <x:c r="X4315" t="str">
        <x:v>5.85</x:v>
      </x:c>
      <x:c r="Y4315"/>
      <x:c r="Z4315" t="n">
        <x:v>1498</x:v>
      </x:c>
      <x:c r="AA4315" t="str">
        <x:v>118</x:v>
      </x:c>
      <x:c r="AB4315" t="str">
        <x:v>北京汽车动力总成有限公司</x:v>
      </x:c>
      <x:c r="AC4315" t="str">
        <x:v>A156T2H</x:v>
      </x:c>
      <x:c r="AD4315" t="str">
        <x:v>梳理补充_附件3-PHEV(408)</x:v>
      </x:c>
      <x:c r="AE4315" s="14" t="str"/>
      <x:c r="AF4315" s="14" t="str"/>
      <x:c r="AG4315" s="14" t="str">
        <x:v>待OCR/外部证据：原字段为空</x:v>
      </x:c>
      <x:c r="AH4315" s="15" t="n">
        <x:f>IF(R4315&lt;&gt;"",R4315,IFERROR(IF(AND(IF(ISNUMBER(O4315),O4315,IFERROR(VALUE(O4315),VALUE(LEFT(TRIM(O4315),FIND("|",SUBSTITUTE(SUBSTITUTE(SUBSTITUTE(SUBSTITUTE(SUBSTITUTE(TRIM(O4315),"/","|"),"(","|"),"（","|"),";","|"),"；","|")&amp;"|")-1))))*100/IF(ISNUMBER(N4315),N4315,IFERROR(VALUE(N4315),VALUE(LEFT(TRIM(N4315),FIND("|",SUBSTITUTE(SUBSTITUTE(SUBSTITUTE(SUBSTITUTE(SUBSTITUTE(TRIM(N4315),"/","|"),"(","|"),"（","|"),";","|"),"；","|")&amp;"|")-1))))&gt;=3,IF(ISNUMBER(O4315),O4315,IFERROR(VALUE(O4315),VALUE(LEFT(TRIM(O4315),FIND("|",SUBSTITUTE(SUBSTITUTE(SUBSTITUTE(SUBSTITUTE(SUBSTITUTE(TRIM(O4315),"/","|"),"(","|"),"（","|"),";","|"),"；","|")&amp;"|")-1))))*100/IF(ISNUMBER(N4315),N4315,IFERROR(VALUE(N4315),VALUE(LEFT(TRIM(N4315),FIND("|",SUBSTITUTE(SUBSTITUTE(SUBSTITUTE(SUBSTITUTE(SUBSTITUTE(TRIM(N4315),"/","|"),"(","|"),"（","|"),";","|"),"；","|")&amp;"|")-1))))&lt;=40),IF(ISNUMBER(O4315),O4315,IFERROR(VALUE(O4315),VALUE(LEFT(TRIM(O4315),FIND("|",SUBSTITUTE(SUBSTITUTE(SUBSTITUTE(SUBSTITUTE(SUBSTITUTE(TRIM(O4315),"/","|"),"(","|"),"（","|"),";","|"),"；","|")&amp;"|")-1))))*100/IF(ISNUMBER(N4315),N4315,IFERROR(VALUE(N4315),VALUE(LEFT(TRIM(N4315),FIND("|",SUBSTITUTE(SUBSTITUTE(SUBSTITUTE(SUBSTITUTE(SUBSTITUTE(TRIM(N4315),"/","|"),"(","|"),"（","|"),";","|"),"；","|")&amp;"|")-1)))),""),""))</x:f>
        <x:v>17.31</x:v>
      </x:c>
      <x:c r="AI4315" s="15" t="str">
        <x:f>IFERROR(IF(AND(IF(ISNUMBER(O4315),O4315,IFERROR(VALUE(O4315),VALUE(LEFT(TRIM(O4315),FIND("|",SUBSTITUTE(SUBSTITUTE(SUBSTITUTE(SUBSTITUTE(SUBSTITUTE(TRIM(O4315),"/","|"),"(","|"),"（","|"),";","|"),"；","|")&amp;"|")-1))))&gt;=75,IF(ISNUMBER(O4315),O4315,IFERROR(VALUE(O4315),VALUE(LEFT(TRIM(O4315),FIND("|",SUBSTITUTE(SUBSTITUTE(SUBSTITUTE(SUBSTITUTE(SUBSTITUTE(TRIM(O4315),"/","|"),"(","|"),"（","|"),";","|"),"；","|")&amp;"|")-1))))&lt;=85,IF(ISNUMBER(Q4315),Q4315,IFERROR(VALUE(Q4315),VALUE(LEFT(TRIM(Q4315),FIND("|",SUBSTITUTE(SUBSTITUTE(SUBSTITUTE(SUBSTITUTE(SUBSTITUTE(TRIM(Q4315),"/","|"),"(","|"),"（","|"),";","|"),"；","|")&amp;"|")-1))))&gt;0),IF(ISNUMBER(O4315),O4315,IFERROR(VALUE(O4315),VALUE(LEFT(TRIM(O4315),FIND("|",SUBSTITUTE(SUBSTITUTE(SUBSTITUTE(SUBSTITUTE(SUBSTITUTE(TRIM(O4315),"/","|"),"(","|"),"（","|"),";","|"),"；","|")&amp;"|")-1))))*1000/IF(ISNUMBER(Q4315),Q4315,IFERROR(VALUE(Q4315),VALUE(LEFT(TRIM(Q4315),FIND("|",SUBSTITUTE(SUBSTITUTE(SUBSTITUTE(SUBSTITUTE(SUBSTITUTE(TRIM(Q4315),"/","|"),"(","|"),"（","|"),";","|"),"；","|")&amp;"|")-1)))),""),"")</x:f>
      </x:c>
      <x:c r="AJ4315" s="14" t="str">
        <x:f>IF(AI4315="","","非称重实测")</x:f>
      </x:c>
      <x:c r="AK4315" s="14" t="str"/>
      <x:c r="AL4315" s="14" t="str">
        <x:v>v3.4.6-candidate</x:v>
      </x:c>
    </x:row>
    <x:row r="4316">
      <x:c r="A4316" t="n">
        <x:v>408</x:v>
      </x:c>
      <x:c r="B4316" t="str">
        <x:v>BJ7150K715RSHEV</x:v>
      </x:c>
      <x:c r="C4316" t="str">
        <x:v>享界牌</x:v>
      </x:c>
      <x:c r="D4316"/>
      <x:c r="E4316" t="str">
        <x:v>享界S9T</x:v>
      </x:c>
      <x:c r="F4316"/>
      <x:c r="G4316"/>
      <x:c r="H4316" t="str">
        <x:v>插电式增程混合动力轿车</x:v>
      </x:c>
      <x:c r="I4316" t="str">
        <x:v>Lux Car</x:v>
      </x:c>
      <x:c r="J4316" t="str">
        <x:v>PHEV</x:v>
      </x:c>
      <x:c r="K4316"/>
      <x:c r="L4316" t="n">
        <x:v>2375</x:v>
      </x:c>
      <x:c r="M4316" t="str">
        <x:v>3050</x:v>
      </x:c>
      <x:c r="N4316" t="n">
        <x:v>292</x:v>
      </x:c>
      <x:c r="O4316" t="n">
        <x:v>51.9</x:v>
      </x:c>
      <x:c r="P4316" t="str">
        <x:v>三元锂离子蓄电池</x:v>
      </x:c>
      <x:c r="Q4316"/>
      <x:c r="R4316" t="n">
        <x:v>17.77</x:v>
      </x:c>
      <x:c r="S4316" t="str">
        <x:v>227</x:v>
      </x:c>
      <x:c r="T4316" t="n">
        <x:v>227</x:v>
      </x:c>
      <x:c r="U4316"/>
      <x:c r="V4316"/>
      <x:c r="W4316"/>
      <x:c r="X4316" t="str">
        <x:v>5.85</x:v>
      </x:c>
      <x:c r="Y4316"/>
      <x:c r="Z4316" t="n">
        <x:v>1498</x:v>
      </x:c>
      <x:c r="AA4316" t="str">
        <x:v>118</x:v>
      </x:c>
      <x:c r="AB4316" t="str">
        <x:v>北京汽车动力总成有限公司</x:v>
      </x:c>
      <x:c r="AC4316" t="str">
        <x:v>A156T2H</x:v>
      </x:c>
      <x:c r="AD4316" t="str">
        <x:v>梳理补充_附件3-PHEV(408)</x:v>
      </x:c>
      <x:c r="AE4316" s="14" t="str"/>
      <x:c r="AF4316" s="14" t="str"/>
      <x:c r="AG4316" s="14" t="str">
        <x:v>待OCR/外部证据：原字段为空</x:v>
      </x:c>
      <x:c r="AH4316" s="15" t="n">
        <x:f>IF(R4316&lt;&gt;"",R4316,IFERROR(IF(AND(IF(ISNUMBER(O4316),O4316,IFERROR(VALUE(O4316),VALUE(LEFT(TRIM(O4316),FIND("|",SUBSTITUTE(SUBSTITUTE(SUBSTITUTE(SUBSTITUTE(SUBSTITUTE(TRIM(O4316),"/","|"),"(","|"),"（","|"),";","|"),"；","|")&amp;"|")-1))))*100/IF(ISNUMBER(N4316),N4316,IFERROR(VALUE(N4316),VALUE(LEFT(TRIM(N4316),FIND("|",SUBSTITUTE(SUBSTITUTE(SUBSTITUTE(SUBSTITUTE(SUBSTITUTE(TRIM(N4316),"/","|"),"(","|"),"（","|"),";","|"),"；","|")&amp;"|")-1))))&gt;=3,IF(ISNUMBER(O4316),O4316,IFERROR(VALUE(O4316),VALUE(LEFT(TRIM(O4316),FIND("|",SUBSTITUTE(SUBSTITUTE(SUBSTITUTE(SUBSTITUTE(SUBSTITUTE(TRIM(O4316),"/","|"),"(","|"),"（","|"),";","|"),"；","|")&amp;"|")-1))))*100/IF(ISNUMBER(N4316),N4316,IFERROR(VALUE(N4316),VALUE(LEFT(TRIM(N4316),FIND("|",SUBSTITUTE(SUBSTITUTE(SUBSTITUTE(SUBSTITUTE(SUBSTITUTE(TRIM(N4316),"/","|"),"(","|"),"（","|"),";","|"),"；","|")&amp;"|")-1))))&lt;=40),IF(ISNUMBER(O4316),O4316,IFERROR(VALUE(O4316),VALUE(LEFT(TRIM(O4316),FIND("|",SUBSTITUTE(SUBSTITUTE(SUBSTITUTE(SUBSTITUTE(SUBSTITUTE(TRIM(O4316),"/","|"),"(","|"),"（","|"),";","|"),"；","|")&amp;"|")-1))))*100/IF(ISNUMBER(N4316),N4316,IFERROR(VALUE(N4316),VALUE(LEFT(TRIM(N4316),FIND("|",SUBSTITUTE(SUBSTITUTE(SUBSTITUTE(SUBSTITUTE(SUBSTITUTE(TRIM(N4316),"/","|"),"(","|"),"（","|"),";","|"),"；","|")&amp;"|")-1)))),""),""))</x:f>
        <x:v>17.77</x:v>
      </x:c>
      <x:c r="AI4316" s="15" t="str">
        <x:f>IFERROR(IF(AND(IF(ISNUMBER(O4316),O4316,IFERROR(VALUE(O4316),VALUE(LEFT(TRIM(O4316),FIND("|",SUBSTITUTE(SUBSTITUTE(SUBSTITUTE(SUBSTITUTE(SUBSTITUTE(TRIM(O4316),"/","|"),"(","|"),"（","|"),";","|"),"；","|")&amp;"|")-1))))&gt;=75,IF(ISNUMBER(O4316),O4316,IFERROR(VALUE(O4316),VALUE(LEFT(TRIM(O4316),FIND("|",SUBSTITUTE(SUBSTITUTE(SUBSTITUTE(SUBSTITUTE(SUBSTITUTE(TRIM(O4316),"/","|"),"(","|"),"（","|"),";","|"),"；","|")&amp;"|")-1))))&lt;=85,IF(ISNUMBER(Q4316),Q4316,IFERROR(VALUE(Q4316),VALUE(LEFT(TRIM(Q4316),FIND("|",SUBSTITUTE(SUBSTITUTE(SUBSTITUTE(SUBSTITUTE(SUBSTITUTE(TRIM(Q4316),"/","|"),"(","|"),"（","|"),";","|"),"；","|")&amp;"|")-1))))&gt;0),IF(ISNUMBER(O4316),O4316,IFERROR(VALUE(O4316),VALUE(LEFT(TRIM(O4316),FIND("|",SUBSTITUTE(SUBSTITUTE(SUBSTITUTE(SUBSTITUTE(SUBSTITUTE(TRIM(O4316),"/","|"),"(","|"),"（","|"),";","|"),"；","|")&amp;"|")-1))))*1000/IF(ISNUMBER(Q4316),Q4316,IFERROR(VALUE(Q4316),VALUE(LEFT(TRIM(Q4316),FIND("|",SUBSTITUTE(SUBSTITUTE(SUBSTITUTE(SUBSTITUTE(SUBSTITUTE(TRIM(Q4316),"/","|"),"(","|"),"（","|"),";","|"),"；","|")&amp;"|")-1)))),""),"")</x:f>
      </x:c>
      <x:c r="AJ4316" s="14" t="str">
        <x:f>IF(AI4316="","","非称重实测")</x:f>
      </x:c>
      <x:c r="AK4316" s="14" t="str"/>
      <x:c r="AL4316" s="14" t="str">
        <x:v>v3.4.6-candidate</x:v>
      </x:c>
    </x:row>
    <x:row r="4317">
      <x:c r="A4317" t="n">
        <x:v>408</x:v>
      </x:c>
      <x:c r="B4317" t="str">
        <x:v>BJ7150K722RSHEV</x:v>
      </x:c>
      <x:c r="C4317" t="str">
        <x:v>享界牌</x:v>
      </x:c>
      <x:c r="D4317"/>
      <x:c r="E4317" t="str">
        <x:v>享界S9T</x:v>
      </x:c>
      <x:c r="F4317"/>
      <x:c r="G4317"/>
      <x:c r="H4317" t="str">
        <x:v>插电式增程混合动力轿车</x:v>
      </x:c>
      <x:c r="I4317" t="str">
        <x:v>Lux Car</x:v>
      </x:c>
      <x:c r="J4317" t="str">
        <x:v>PHEV</x:v>
      </x:c>
      <x:c r="K4317"/>
      <x:c r="L4317" t="n">
        <x:v>2354</x:v>
      </x:c>
      <x:c r="M4317" t="str">
        <x:v>3050</x:v>
      </x:c>
      <x:c r="N4317" t="n">
        <x:v>201195</x:v>
      </x:c>
      <x:c r="O4317" t="n">
        <x:v>36</x:v>
      </x:c>
      <x:c r="P4317" t="str">
        <x:v>磷酸铁锂蓄电池</x:v>
      </x:c>
      <x:c r="Q4317" t="n">
        <x:v>124.1</x:v>
      </x:c>
      <x:c r="R4317"/>
      <x:c r="S4317" t="str">
        <x:v>227</x:v>
      </x:c>
      <x:c r="T4317" t="n">
        <x:v>227</x:v>
      </x:c>
      <x:c r="U4317"/>
      <x:c r="V4317"/>
      <x:c r="W4317"/>
      <x:c r="X4317" t="str">
        <x:v>6.15/6.20</x:v>
      </x:c>
      <x:c r="Y4317"/>
      <x:c r="Z4317" t="n">
        <x:v>1498</x:v>
      </x:c>
      <x:c r="AA4317" t="str">
        <x:v>118</x:v>
      </x:c>
      <x:c r="AB4317" t="str">
        <x:v>北京汽车动力总成有限公司</x:v>
      </x:c>
      <x:c r="AC4317" t="str">
        <x:v>A156T2H</x:v>
      </x:c>
      <x:c r="AD4317" t="str">
        <x:v>梳理补充_附件3-PHEV(408)</x:v>
      </x:c>
      <x:c r="AE4317" s="14" t="str"/>
      <x:c r="AF4317" s="14" t="str"/>
      <x:c r="AG4317" s="14" t="str">
        <x:v>待OCR/外部证据：原字段为空</x:v>
      </x:c>
      <x:c r="AH4317" s="15" t="str">
        <x:f>IF(R4317&lt;&gt;"",R4317,IFERROR(IF(AND(IF(ISNUMBER(O4317),O4317,IFERROR(VALUE(O4317),VALUE(LEFT(TRIM(O4317),FIND("|",SUBSTITUTE(SUBSTITUTE(SUBSTITUTE(SUBSTITUTE(SUBSTITUTE(TRIM(O4317),"/","|"),"(","|"),"（","|"),";","|"),"；","|")&amp;"|")-1))))*100/IF(ISNUMBER(N4317),N4317,IFERROR(VALUE(N4317),VALUE(LEFT(TRIM(N4317),FIND("|",SUBSTITUTE(SUBSTITUTE(SUBSTITUTE(SUBSTITUTE(SUBSTITUTE(TRIM(N4317),"/","|"),"(","|"),"（","|"),";","|"),"；","|")&amp;"|")-1))))&gt;=3,IF(ISNUMBER(O4317),O4317,IFERROR(VALUE(O4317),VALUE(LEFT(TRIM(O4317),FIND("|",SUBSTITUTE(SUBSTITUTE(SUBSTITUTE(SUBSTITUTE(SUBSTITUTE(TRIM(O4317),"/","|"),"(","|"),"（","|"),";","|"),"；","|")&amp;"|")-1))))*100/IF(ISNUMBER(N4317),N4317,IFERROR(VALUE(N4317),VALUE(LEFT(TRIM(N4317),FIND("|",SUBSTITUTE(SUBSTITUTE(SUBSTITUTE(SUBSTITUTE(SUBSTITUTE(TRIM(N4317),"/","|"),"(","|"),"（","|"),";","|"),"；","|")&amp;"|")-1))))&lt;=40),IF(ISNUMBER(O4317),O4317,IFERROR(VALUE(O4317),VALUE(LEFT(TRIM(O4317),FIND("|",SUBSTITUTE(SUBSTITUTE(SUBSTITUTE(SUBSTITUTE(SUBSTITUTE(TRIM(O4317),"/","|"),"(","|"),"（","|"),";","|"),"；","|")&amp;"|")-1))))*100/IF(ISNUMBER(N4317),N4317,IFERROR(VALUE(N4317),VALUE(LEFT(TRIM(N4317),FIND("|",SUBSTITUTE(SUBSTITUTE(SUBSTITUTE(SUBSTITUTE(SUBSTITUTE(TRIM(N4317),"/","|"),"(","|"),"（","|"),";","|"),"；","|")&amp;"|")-1)))),""),""))</x:f>
      </x:c>
      <x:c r="AI4317" s="15" t="str">
        <x:f>IFERROR(IF(AND(IF(ISNUMBER(O4317),O4317,IFERROR(VALUE(O4317),VALUE(LEFT(TRIM(O4317),FIND("|",SUBSTITUTE(SUBSTITUTE(SUBSTITUTE(SUBSTITUTE(SUBSTITUTE(TRIM(O4317),"/","|"),"(","|"),"（","|"),";","|"),"；","|")&amp;"|")-1))))&gt;=75,IF(ISNUMBER(O4317),O4317,IFERROR(VALUE(O4317),VALUE(LEFT(TRIM(O4317),FIND("|",SUBSTITUTE(SUBSTITUTE(SUBSTITUTE(SUBSTITUTE(SUBSTITUTE(TRIM(O4317),"/","|"),"(","|"),"（","|"),";","|"),"；","|")&amp;"|")-1))))&lt;=85,IF(ISNUMBER(Q4317),Q4317,IFERROR(VALUE(Q4317),VALUE(LEFT(TRIM(Q4317),FIND("|",SUBSTITUTE(SUBSTITUTE(SUBSTITUTE(SUBSTITUTE(SUBSTITUTE(TRIM(Q4317),"/","|"),"(","|"),"（","|"),";","|"),"；","|")&amp;"|")-1))))&gt;0),IF(ISNUMBER(O4317),O4317,IFERROR(VALUE(O4317),VALUE(LEFT(TRIM(O4317),FIND("|",SUBSTITUTE(SUBSTITUTE(SUBSTITUTE(SUBSTITUTE(SUBSTITUTE(TRIM(O4317),"/","|"),"(","|"),"（","|"),";","|"),"；","|")&amp;"|")-1))))*1000/IF(ISNUMBER(Q4317),Q4317,IFERROR(VALUE(Q4317),VALUE(LEFT(TRIM(Q4317),FIND("|",SUBSTITUTE(SUBSTITUTE(SUBSTITUTE(SUBSTITUTE(SUBSTITUTE(TRIM(Q4317),"/","|"),"(","|"),"（","|"),";","|"),"；","|")&amp;"|")-1)))),""),"")</x:f>
      </x:c>
      <x:c r="AJ4317" s="14" t="str">
        <x:f>IF(AI4317="","","非称重实测")</x:f>
      </x:c>
      <x:c r="AK4317" s="14" t="str"/>
      <x:c r="AL4317" s="14" t="str">
        <x:v>v3.4.6-candidate</x:v>
      </x:c>
    </x:row>
    <x:row r="4318">
      <x:c r="A4318" t="n">
        <x:v>408</x:v>
      </x:c>
      <x:c r="B4318" t="str">
        <x:v>BJ7150K723RSHEV</x:v>
      </x:c>
      <x:c r="C4318" t="str">
        <x:v>享界牌</x:v>
      </x:c>
      <x:c r="D4318"/>
      <x:c r="E4318" t="str">
        <x:v>享界S9T</x:v>
      </x:c>
      <x:c r="F4318"/>
      <x:c r="G4318"/>
      <x:c r="H4318" t="str">
        <x:v>插电式增程混合动力轿车</x:v>
      </x:c>
      <x:c r="I4318" t="str">
        <x:v>Lux Car</x:v>
      </x:c>
      <x:c r="J4318" t="str">
        <x:v>PHEV</x:v>
      </x:c>
      <x:c r="K4318"/>
      <x:c r="L4318" t="n">
        <x:v>2388</x:v>
      </x:c>
      <x:c r="M4318" t="str">
        <x:v>3050</x:v>
      </x:c>
      <x:c r="N4318" t="n">
        <x:v>274</x:v>
      </x:c>
      <x:c r="O4318" t="n">
        <x:v>51.9</x:v>
      </x:c>
      <x:c r="P4318" t="str">
        <x:v>三元锂离子蓄电池</x:v>
      </x:c>
      <x:c r="Q4318" t="n">
        <x:v>171.9</x:v>
      </x:c>
      <x:c r="R4318" t="n">
        <x:v>18.94</x:v>
      </x:c>
      <x:c r="S4318" t="str">
        <x:v>227</x:v>
      </x:c>
      <x:c r="T4318" t="n">
        <x:v>227</x:v>
      </x:c>
      <x:c r="U4318"/>
      <x:c r="V4318"/>
      <x:c r="W4318"/>
      <x:c r="X4318" t="str">
        <x:v>6.23</x:v>
      </x:c>
      <x:c r="Y4318"/>
      <x:c r="Z4318" t="n">
        <x:v>1498</x:v>
      </x:c>
      <x:c r="AA4318" t="str">
        <x:v>118</x:v>
      </x:c>
      <x:c r="AB4318" t="str">
        <x:v>北京汽车动力总成有限公司</x:v>
      </x:c>
      <x:c r="AC4318" t="str">
        <x:v>A156T2H</x:v>
      </x:c>
      <x:c r="AD4318" t="str">
        <x:v>梳理补充_附件3-PHEV(408)</x:v>
      </x:c>
      <x:c r="AE4318" s="14" t="str"/>
      <x:c r="AF4318" s="14" t="str"/>
      <x:c r="AG4318" s="14" t="str">
        <x:v>待OCR/外部证据：原字段为空</x:v>
      </x:c>
      <x:c r="AH4318" s="15" t="n">
        <x:f>IF(R4318&lt;&gt;"",R4318,IFERROR(IF(AND(IF(ISNUMBER(O4318),O4318,IFERROR(VALUE(O4318),VALUE(LEFT(TRIM(O4318),FIND("|",SUBSTITUTE(SUBSTITUTE(SUBSTITUTE(SUBSTITUTE(SUBSTITUTE(TRIM(O4318),"/","|"),"(","|"),"（","|"),";","|"),"；","|")&amp;"|")-1))))*100/IF(ISNUMBER(N4318),N4318,IFERROR(VALUE(N4318),VALUE(LEFT(TRIM(N4318),FIND("|",SUBSTITUTE(SUBSTITUTE(SUBSTITUTE(SUBSTITUTE(SUBSTITUTE(TRIM(N4318),"/","|"),"(","|"),"（","|"),";","|"),"；","|")&amp;"|")-1))))&gt;=3,IF(ISNUMBER(O4318),O4318,IFERROR(VALUE(O4318),VALUE(LEFT(TRIM(O4318),FIND("|",SUBSTITUTE(SUBSTITUTE(SUBSTITUTE(SUBSTITUTE(SUBSTITUTE(TRIM(O4318),"/","|"),"(","|"),"（","|"),";","|"),"；","|")&amp;"|")-1))))*100/IF(ISNUMBER(N4318),N4318,IFERROR(VALUE(N4318),VALUE(LEFT(TRIM(N4318),FIND("|",SUBSTITUTE(SUBSTITUTE(SUBSTITUTE(SUBSTITUTE(SUBSTITUTE(TRIM(N4318),"/","|"),"(","|"),"（","|"),";","|"),"；","|")&amp;"|")-1))))&lt;=40),IF(ISNUMBER(O4318),O4318,IFERROR(VALUE(O4318),VALUE(LEFT(TRIM(O4318),FIND("|",SUBSTITUTE(SUBSTITUTE(SUBSTITUTE(SUBSTITUTE(SUBSTITUTE(TRIM(O4318),"/","|"),"(","|"),"（","|"),";","|"),"；","|")&amp;"|")-1))))*100/IF(ISNUMBER(N4318),N4318,IFERROR(VALUE(N4318),VALUE(LEFT(TRIM(N4318),FIND("|",SUBSTITUTE(SUBSTITUTE(SUBSTITUTE(SUBSTITUTE(SUBSTITUTE(TRIM(N4318),"/","|"),"(","|"),"（","|"),";","|"),"；","|")&amp;"|")-1)))),""),""))</x:f>
        <x:v>18.94</x:v>
      </x:c>
      <x:c r="AI4318" s="15" t="str">
        <x:f>IFERROR(IF(AND(IF(ISNUMBER(O4318),O4318,IFERROR(VALUE(O4318),VALUE(LEFT(TRIM(O4318),FIND("|",SUBSTITUTE(SUBSTITUTE(SUBSTITUTE(SUBSTITUTE(SUBSTITUTE(TRIM(O4318),"/","|"),"(","|"),"（","|"),";","|"),"；","|")&amp;"|")-1))))&gt;=75,IF(ISNUMBER(O4318),O4318,IFERROR(VALUE(O4318),VALUE(LEFT(TRIM(O4318),FIND("|",SUBSTITUTE(SUBSTITUTE(SUBSTITUTE(SUBSTITUTE(SUBSTITUTE(TRIM(O4318),"/","|"),"(","|"),"（","|"),";","|"),"；","|")&amp;"|")-1))))&lt;=85,IF(ISNUMBER(Q4318),Q4318,IFERROR(VALUE(Q4318),VALUE(LEFT(TRIM(Q4318),FIND("|",SUBSTITUTE(SUBSTITUTE(SUBSTITUTE(SUBSTITUTE(SUBSTITUTE(TRIM(Q4318),"/","|"),"(","|"),"（","|"),";","|"),"；","|")&amp;"|")-1))))&gt;0),IF(ISNUMBER(O4318),O4318,IFERROR(VALUE(O4318),VALUE(LEFT(TRIM(O4318),FIND("|",SUBSTITUTE(SUBSTITUTE(SUBSTITUTE(SUBSTITUTE(SUBSTITUTE(TRIM(O4318),"/","|"),"(","|"),"（","|"),";","|"),"；","|")&amp;"|")-1))))*1000/IF(ISNUMBER(Q4318),Q4318,IFERROR(VALUE(Q4318),VALUE(LEFT(TRIM(Q4318),FIND("|",SUBSTITUTE(SUBSTITUTE(SUBSTITUTE(SUBSTITUTE(SUBSTITUTE(TRIM(Q4318),"/","|"),"(","|"),"（","|"),";","|"),"；","|")&amp;"|")-1)))),""),"")</x:f>
      </x:c>
      <x:c r="AJ4318" s="14" t="str">
        <x:f>IF(AI4318="","","非称重实测")</x:f>
      </x:c>
      <x:c r="AK4318" s="14" t="str"/>
      <x:c r="AL4318" s="14" t="str">
        <x:v>v3.4.6-candidate</x:v>
      </x:c>
    </x:row>
    <x:row r="4319">
      <x:c r="A4319" t="n">
        <x:v>408</x:v>
      </x:c>
      <x:c r="B4319" t="str">
        <x:v>BYD6476ST6HEV12</x:v>
      </x:c>
      <x:c r="C4319" t="str">
        <x:v>比亚迪牌</x:v>
      </x:c>
      <x:c r="D4319"/>
      <x:c r="E4319" t="str">
        <x:v>比亚迪宋Pro</x:v>
      </x:c>
      <x:c r="F4319"/>
      <x:c r="G4319"/>
      <x:c r="H4319" t="str">
        <x:v>插电式混合动力多用途乘用车</x:v>
      </x:c>
      <x:c r="I4319" t="str">
        <x:v>SUV-C</x:v>
      </x:c>
      <x:c r="J4319" t="str">
        <x:v>PHEV</x:v>
      </x:c>
      <x:c r="K4319"/>
      <x:c r="L4319" t="n">
        <x:v>1750</x:v>
      </x:c>
      <x:c r="M4319" t="str">
        <x:v>2712</x:v>
      </x:c>
      <x:c r="N4319" t="n">
        <x:v>150</x:v>
      </x:c>
      <x:c r="O4319" t="n">
        <x:v>26.628</x:v>
      </x:c>
      <x:c r="P4319" t="str">
        <x:v>磷酸铁锂蓄电池</x:v>
      </x:c>
      <x:c r="Q4319"/>
      <x:c r="R4319" t="n">
        <x:v>17.75</x:v>
      </x:c>
      <x:c r="S4319" t="str">
        <x:v>120</x:v>
      </x:c>
      <x:c r="T4319" t="n">
        <x:v>120</x:v>
      </x:c>
      <x:c r="U4319"/>
      <x:c r="V4319"/>
      <x:c r="W4319"/>
      <x:c r="X4319" t="str">
        <x:v>4.58</x:v>
      </x:c>
      <x:c r="Y4319"/>
      <x:c r="Z4319" t="n">
        <x:v>1498</x:v>
      </x:c>
      <x:c r="AA4319" t="str">
        <x:v>74</x:v>
      </x:c>
      <x:c r="AB4319" t="str">
        <x:v>比亚迪汽车有限公司</x:v>
      </x:c>
      <x:c r="AC4319" t="str">
        <x:v>BYD472QC</x:v>
      </x:c>
      <x:c r="AD4319" t="str">
        <x:v>梳理补充_附件3-PHEV(408)</x:v>
      </x:c>
      <x:c r="AE4319" s="14" t="str"/>
      <x:c r="AF4319" s="14" t="str"/>
      <x:c r="AG4319" s="14" t="str">
        <x:v>待OCR/外部证据：原字段为空</x:v>
      </x:c>
      <x:c r="AH4319" s="15" t="n">
        <x:f>IF(R4319&lt;&gt;"",R4319,IFERROR(IF(AND(IF(ISNUMBER(O4319),O4319,IFERROR(VALUE(O4319),VALUE(LEFT(TRIM(O4319),FIND("|",SUBSTITUTE(SUBSTITUTE(SUBSTITUTE(SUBSTITUTE(SUBSTITUTE(TRIM(O4319),"/","|"),"(","|"),"（","|"),";","|"),"；","|")&amp;"|")-1))))*100/IF(ISNUMBER(N4319),N4319,IFERROR(VALUE(N4319),VALUE(LEFT(TRIM(N4319),FIND("|",SUBSTITUTE(SUBSTITUTE(SUBSTITUTE(SUBSTITUTE(SUBSTITUTE(TRIM(N4319),"/","|"),"(","|"),"（","|"),";","|"),"；","|")&amp;"|")-1))))&gt;=3,IF(ISNUMBER(O4319),O4319,IFERROR(VALUE(O4319),VALUE(LEFT(TRIM(O4319),FIND("|",SUBSTITUTE(SUBSTITUTE(SUBSTITUTE(SUBSTITUTE(SUBSTITUTE(TRIM(O4319),"/","|"),"(","|"),"（","|"),";","|"),"；","|")&amp;"|")-1))))*100/IF(ISNUMBER(N4319),N4319,IFERROR(VALUE(N4319),VALUE(LEFT(TRIM(N4319),FIND("|",SUBSTITUTE(SUBSTITUTE(SUBSTITUTE(SUBSTITUTE(SUBSTITUTE(TRIM(N4319),"/","|"),"(","|"),"（","|"),";","|"),"；","|")&amp;"|")-1))))&lt;=40),IF(ISNUMBER(O4319),O4319,IFERROR(VALUE(O4319),VALUE(LEFT(TRIM(O4319),FIND("|",SUBSTITUTE(SUBSTITUTE(SUBSTITUTE(SUBSTITUTE(SUBSTITUTE(TRIM(O4319),"/","|"),"(","|"),"（","|"),";","|"),"；","|")&amp;"|")-1))))*100/IF(ISNUMBER(N4319),N4319,IFERROR(VALUE(N4319),VALUE(LEFT(TRIM(N4319),FIND("|",SUBSTITUTE(SUBSTITUTE(SUBSTITUTE(SUBSTITUTE(SUBSTITUTE(TRIM(N4319),"/","|"),"(","|"),"（","|"),";","|"),"；","|")&amp;"|")-1)))),""),""))</x:f>
        <x:v>17.75</x:v>
      </x:c>
      <x:c r="AI4319" s="15" t="str">
        <x:f>IFERROR(IF(AND(IF(ISNUMBER(O4319),O4319,IFERROR(VALUE(O4319),VALUE(LEFT(TRIM(O4319),FIND("|",SUBSTITUTE(SUBSTITUTE(SUBSTITUTE(SUBSTITUTE(SUBSTITUTE(TRIM(O4319),"/","|"),"(","|"),"（","|"),";","|"),"；","|")&amp;"|")-1))))&gt;=75,IF(ISNUMBER(O4319),O4319,IFERROR(VALUE(O4319),VALUE(LEFT(TRIM(O4319),FIND("|",SUBSTITUTE(SUBSTITUTE(SUBSTITUTE(SUBSTITUTE(SUBSTITUTE(TRIM(O4319),"/","|"),"(","|"),"（","|"),";","|"),"；","|")&amp;"|")-1))))&lt;=85,IF(ISNUMBER(Q4319),Q4319,IFERROR(VALUE(Q4319),VALUE(LEFT(TRIM(Q4319),FIND("|",SUBSTITUTE(SUBSTITUTE(SUBSTITUTE(SUBSTITUTE(SUBSTITUTE(TRIM(Q4319),"/","|"),"(","|"),"（","|"),";","|"),"；","|")&amp;"|")-1))))&gt;0),IF(ISNUMBER(O4319),O4319,IFERROR(VALUE(O4319),VALUE(LEFT(TRIM(O4319),FIND("|",SUBSTITUTE(SUBSTITUTE(SUBSTITUTE(SUBSTITUTE(SUBSTITUTE(TRIM(O4319),"/","|"),"(","|"),"（","|"),";","|"),"；","|")&amp;"|")-1))))*1000/IF(ISNUMBER(Q4319),Q4319,IFERROR(VALUE(Q4319),VALUE(LEFT(TRIM(Q4319),FIND("|",SUBSTITUTE(SUBSTITUTE(SUBSTITUTE(SUBSTITUTE(SUBSTITUTE(TRIM(Q4319),"/","|"),"(","|"),"（","|"),";","|"),"；","|")&amp;"|")-1)))),""),"")</x:f>
      </x:c>
      <x:c r="AJ4319" s="14" t="str">
        <x:f>IF(AI4319="","","非称重实测")</x:f>
      </x:c>
      <x:c r="AK4319" s="14" t="str"/>
      <x:c r="AL4319" s="14" t="str">
        <x:v>v3.4.6-candidate</x:v>
      </x:c>
    </x:row>
    <x:row r="4320">
      <x:c r="A4320" t="n">
        <x:v>408</x:v>
      </x:c>
      <x:c r="B4320" t="str">
        <x:v>BYD6476ST6HEV13</x:v>
      </x:c>
      <x:c r="C4320" t="str">
        <x:v>比亚迪牌</x:v>
      </x:c>
      <x:c r="D4320"/>
      <x:c r="E4320" t="str">
        <x:v>比亚迪宋Pro</x:v>
      </x:c>
      <x:c r="F4320"/>
      <x:c r="G4320"/>
      <x:c r="H4320" t="str">
        <x:v>插电式混合动力多用途乘用车</x:v>
      </x:c>
      <x:c r="I4320" t="str">
        <x:v>SUV-C</x:v>
      </x:c>
      <x:c r="J4320" t="str">
        <x:v>PHEV</x:v>
      </x:c>
      <x:c r="K4320"/>
      <x:c r="L4320" t="n">
        <x:v>1780</x:v>
      </x:c>
      <x:c r="M4320" t="str">
        <x:v>2712</x:v>
      </x:c>
      <x:c r="N4320" t="n">
        <x:v>200</x:v>
      </x:c>
      <x:c r="O4320" t="n">
        <x:v>34.275</x:v>
      </x:c>
      <x:c r="P4320" t="str">
        <x:v>磷酸铁锂蓄电池</x:v>
      </x:c>
      <x:c r="Q4320"/>
      <x:c r="R4320" t="n">
        <x:v>17.14</x:v>
      </x:c>
      <x:c r="S4320" t="str">
        <x:v>120</x:v>
      </x:c>
      <x:c r="T4320" t="n">
        <x:v>120</x:v>
      </x:c>
      <x:c r="U4320"/>
      <x:c r="V4320"/>
      <x:c r="W4320"/>
      <x:c r="X4320" t="str">
        <x:v>4.6</x:v>
      </x:c>
      <x:c r="Y4320"/>
      <x:c r="Z4320" t="n">
        <x:v>1498</x:v>
      </x:c>
      <x:c r="AA4320" t="str">
        <x:v>74</x:v>
      </x:c>
      <x:c r="AB4320" t="str">
        <x:v>比亚迪汽车有限公司</x:v>
      </x:c>
      <x:c r="AC4320" t="str">
        <x:v>BYD472QC</x:v>
      </x:c>
      <x:c r="AD4320" t="str">
        <x:v>梳理补充_附件3-PHEV(408)</x:v>
      </x:c>
      <x:c r="AE4320" s="14" t="str"/>
      <x:c r="AF4320" s="14" t="str"/>
      <x:c r="AG4320" s="14" t="str">
        <x:v>待OCR/外部证据：原字段为空</x:v>
      </x:c>
      <x:c r="AH4320" s="15" t="n">
        <x:f>IF(R4320&lt;&gt;"",R4320,IFERROR(IF(AND(IF(ISNUMBER(O4320),O4320,IFERROR(VALUE(O4320),VALUE(LEFT(TRIM(O4320),FIND("|",SUBSTITUTE(SUBSTITUTE(SUBSTITUTE(SUBSTITUTE(SUBSTITUTE(TRIM(O4320),"/","|"),"(","|"),"（","|"),";","|"),"；","|")&amp;"|")-1))))*100/IF(ISNUMBER(N4320),N4320,IFERROR(VALUE(N4320),VALUE(LEFT(TRIM(N4320),FIND("|",SUBSTITUTE(SUBSTITUTE(SUBSTITUTE(SUBSTITUTE(SUBSTITUTE(TRIM(N4320),"/","|"),"(","|"),"（","|"),";","|"),"；","|")&amp;"|")-1))))&gt;=3,IF(ISNUMBER(O4320),O4320,IFERROR(VALUE(O4320),VALUE(LEFT(TRIM(O4320),FIND("|",SUBSTITUTE(SUBSTITUTE(SUBSTITUTE(SUBSTITUTE(SUBSTITUTE(TRIM(O4320),"/","|"),"(","|"),"（","|"),";","|"),"；","|")&amp;"|")-1))))*100/IF(ISNUMBER(N4320),N4320,IFERROR(VALUE(N4320),VALUE(LEFT(TRIM(N4320),FIND("|",SUBSTITUTE(SUBSTITUTE(SUBSTITUTE(SUBSTITUTE(SUBSTITUTE(TRIM(N4320),"/","|"),"(","|"),"（","|"),";","|"),"；","|")&amp;"|")-1))))&lt;=40),IF(ISNUMBER(O4320),O4320,IFERROR(VALUE(O4320),VALUE(LEFT(TRIM(O4320),FIND("|",SUBSTITUTE(SUBSTITUTE(SUBSTITUTE(SUBSTITUTE(SUBSTITUTE(TRIM(O4320),"/","|"),"(","|"),"（","|"),";","|"),"；","|")&amp;"|")-1))))*100/IF(ISNUMBER(N4320),N4320,IFERROR(VALUE(N4320),VALUE(LEFT(TRIM(N4320),FIND("|",SUBSTITUTE(SUBSTITUTE(SUBSTITUTE(SUBSTITUTE(SUBSTITUTE(TRIM(N4320),"/","|"),"(","|"),"（","|"),";","|"),"；","|")&amp;"|")-1)))),""),""))</x:f>
        <x:v>17.14</x:v>
      </x:c>
      <x:c r="AI4320" s="15" t="str">
        <x:f>IFERROR(IF(AND(IF(ISNUMBER(O4320),O4320,IFERROR(VALUE(O4320),VALUE(LEFT(TRIM(O4320),FIND("|",SUBSTITUTE(SUBSTITUTE(SUBSTITUTE(SUBSTITUTE(SUBSTITUTE(TRIM(O4320),"/","|"),"(","|"),"（","|"),";","|"),"；","|")&amp;"|")-1))))&gt;=75,IF(ISNUMBER(O4320),O4320,IFERROR(VALUE(O4320),VALUE(LEFT(TRIM(O4320),FIND("|",SUBSTITUTE(SUBSTITUTE(SUBSTITUTE(SUBSTITUTE(SUBSTITUTE(TRIM(O4320),"/","|"),"(","|"),"（","|"),";","|"),"；","|")&amp;"|")-1))))&lt;=85,IF(ISNUMBER(Q4320),Q4320,IFERROR(VALUE(Q4320),VALUE(LEFT(TRIM(Q4320),FIND("|",SUBSTITUTE(SUBSTITUTE(SUBSTITUTE(SUBSTITUTE(SUBSTITUTE(TRIM(Q4320),"/","|"),"(","|"),"（","|"),";","|"),"；","|")&amp;"|")-1))))&gt;0),IF(ISNUMBER(O4320),O4320,IFERROR(VALUE(O4320),VALUE(LEFT(TRIM(O4320),FIND("|",SUBSTITUTE(SUBSTITUTE(SUBSTITUTE(SUBSTITUTE(SUBSTITUTE(TRIM(O4320),"/","|"),"(","|"),"（","|"),";","|"),"；","|")&amp;"|")-1))))*1000/IF(ISNUMBER(Q4320),Q4320,IFERROR(VALUE(Q4320),VALUE(LEFT(TRIM(Q4320),FIND("|",SUBSTITUTE(SUBSTITUTE(SUBSTITUTE(SUBSTITUTE(SUBSTITUTE(TRIM(Q4320),"/","|"),"(","|"),"（","|"),";","|"),"；","|")&amp;"|")-1)))),""),"")</x:f>
      </x:c>
      <x:c r="AJ4320" s="14" t="str">
        <x:f>IF(AI4320="","","非称重实测")</x:f>
      </x:c>
      <x:c r="AK4320" s="14" t="str"/>
      <x:c r="AL4320" s="14" t="str">
        <x:v>v3.4.6-candidate</x:v>
      </x:c>
    </x:row>
    <x:row r="4321">
      <x:c r="A4321" t="n">
        <x:v>408</x:v>
      </x:c>
      <x:c r="B4321" t="str">
        <x:v>BYD7150AX6HEV1</x:v>
      </x:c>
      <x:c r="C4321" t="str">
        <x:v>比亚迪牌</x:v>
      </x:c>
      <x:c r="D4321"/>
      <x:c r="E4321" t="str">
        <x:v>比亚迪大汉</x:v>
      </x:c>
      <x:c r="F4321"/>
      <x:c r="G4321"/>
      <x:c r="H4321" t="str">
        <x:v>插电式混合动力轿车</x:v>
      </x:c>
      <x:c r="I4321" t="str">
        <x:v>Car-D</x:v>
      </x:c>
      <x:c r="J4321" t="str">
        <x:v>PHEV</x:v>
      </x:c>
      <x:c r="K4321"/>
      <x:c r="L4321" t="n">
        <x:v>2210</x:v>
      </x:c>
      <x:c r="M4321" t="str">
        <x:v>3130</x:v>
      </x:c>
      <x:c r="N4321" t="n">
        <x:v>370</x:v>
      </x:c>
      <x:c r="O4321" t="n">
        <x:v>54.489</x:v>
      </x:c>
      <x:c r="P4321" t="str">
        <x:v>磷酸铁锂蓄电池</x:v>
      </x:c>
      <x:c r="Q4321"/>
      <x:c r="R4321" t="n">
        <x:v>14.73</x:v>
      </x:c>
      <x:c r="S4321" t="str">
        <x:v>200</x:v>
      </x:c>
      <x:c r="T4321" t="n">
        <x:v>200</x:v>
      </x:c>
      <x:c r="U4321"/>
      <x:c r="V4321"/>
      <x:c r="W4321"/>
      <x:c r="X4321" t="str">
        <x:v>4.6</x:v>
      </x:c>
      <x:c r="Y4321"/>
      <x:c r="Z4321" t="n">
        <x:v>1498</x:v>
      </x:c>
      <x:c r="AA4321" t="str">
        <x:v>115</x:v>
      </x:c>
      <x:c r="AB4321" t="str">
        <x:v>比亚迪汽车有限公司</x:v>
      </x:c>
      <x:c r="AC4321" t="str">
        <x:v>BYD472ZQB</x:v>
      </x:c>
      <x:c r="AD4321" t="str">
        <x:v>梳理补充_附件3-PHEV(408)</x:v>
      </x:c>
      <x:c r="AE4321" s="14" t="str"/>
      <x:c r="AF4321" s="14" t="str"/>
      <x:c r="AG4321" s="14" t="str">
        <x:v>待OCR/外部证据：原字段为空</x:v>
      </x:c>
      <x:c r="AH4321" s="15" t="n">
        <x:f>IF(R4321&lt;&gt;"",R4321,IFERROR(IF(AND(IF(ISNUMBER(O4321),O4321,IFERROR(VALUE(O4321),VALUE(LEFT(TRIM(O4321),FIND("|",SUBSTITUTE(SUBSTITUTE(SUBSTITUTE(SUBSTITUTE(SUBSTITUTE(TRIM(O4321),"/","|"),"(","|"),"（","|"),";","|"),"；","|")&amp;"|")-1))))*100/IF(ISNUMBER(N4321),N4321,IFERROR(VALUE(N4321),VALUE(LEFT(TRIM(N4321),FIND("|",SUBSTITUTE(SUBSTITUTE(SUBSTITUTE(SUBSTITUTE(SUBSTITUTE(TRIM(N4321),"/","|"),"(","|"),"（","|"),";","|"),"；","|")&amp;"|")-1))))&gt;=3,IF(ISNUMBER(O4321),O4321,IFERROR(VALUE(O4321),VALUE(LEFT(TRIM(O4321),FIND("|",SUBSTITUTE(SUBSTITUTE(SUBSTITUTE(SUBSTITUTE(SUBSTITUTE(TRIM(O4321),"/","|"),"(","|"),"（","|"),";","|"),"；","|")&amp;"|")-1))))*100/IF(ISNUMBER(N4321),N4321,IFERROR(VALUE(N4321),VALUE(LEFT(TRIM(N4321),FIND("|",SUBSTITUTE(SUBSTITUTE(SUBSTITUTE(SUBSTITUTE(SUBSTITUTE(TRIM(N4321),"/","|"),"(","|"),"（","|"),";","|"),"；","|")&amp;"|")-1))))&lt;=40),IF(ISNUMBER(O4321),O4321,IFERROR(VALUE(O4321),VALUE(LEFT(TRIM(O4321),FIND("|",SUBSTITUTE(SUBSTITUTE(SUBSTITUTE(SUBSTITUTE(SUBSTITUTE(TRIM(O4321),"/","|"),"(","|"),"（","|"),";","|"),"；","|")&amp;"|")-1))))*100/IF(ISNUMBER(N4321),N4321,IFERROR(VALUE(N4321),VALUE(LEFT(TRIM(N4321),FIND("|",SUBSTITUTE(SUBSTITUTE(SUBSTITUTE(SUBSTITUTE(SUBSTITUTE(TRIM(N4321),"/","|"),"(","|"),"（","|"),";","|"),"；","|")&amp;"|")-1)))),""),""))</x:f>
        <x:v>14.73</x:v>
      </x:c>
      <x:c r="AI4321" s="15" t="str">
        <x:f>IFERROR(IF(AND(IF(ISNUMBER(O4321),O4321,IFERROR(VALUE(O4321),VALUE(LEFT(TRIM(O4321),FIND("|",SUBSTITUTE(SUBSTITUTE(SUBSTITUTE(SUBSTITUTE(SUBSTITUTE(TRIM(O4321),"/","|"),"(","|"),"（","|"),";","|"),"；","|")&amp;"|")-1))))&gt;=75,IF(ISNUMBER(O4321),O4321,IFERROR(VALUE(O4321),VALUE(LEFT(TRIM(O4321),FIND("|",SUBSTITUTE(SUBSTITUTE(SUBSTITUTE(SUBSTITUTE(SUBSTITUTE(TRIM(O4321),"/","|"),"(","|"),"（","|"),";","|"),"；","|")&amp;"|")-1))))&lt;=85,IF(ISNUMBER(Q4321),Q4321,IFERROR(VALUE(Q4321),VALUE(LEFT(TRIM(Q4321),FIND("|",SUBSTITUTE(SUBSTITUTE(SUBSTITUTE(SUBSTITUTE(SUBSTITUTE(TRIM(Q4321),"/","|"),"(","|"),"（","|"),";","|"),"；","|")&amp;"|")-1))))&gt;0),IF(ISNUMBER(O4321),O4321,IFERROR(VALUE(O4321),VALUE(LEFT(TRIM(O4321),FIND("|",SUBSTITUTE(SUBSTITUTE(SUBSTITUTE(SUBSTITUTE(SUBSTITUTE(TRIM(O4321),"/","|"),"(","|"),"（","|"),";","|"),"；","|")&amp;"|")-1))))*1000/IF(ISNUMBER(Q4321),Q4321,IFERROR(VALUE(Q4321),VALUE(LEFT(TRIM(Q4321),FIND("|",SUBSTITUTE(SUBSTITUTE(SUBSTITUTE(SUBSTITUTE(SUBSTITUTE(TRIM(Q4321),"/","|"),"(","|"),"（","|"),";","|"),"；","|")&amp;"|")-1)))),""),"")</x:f>
      </x:c>
      <x:c r="AJ4321" s="14" t="str">
        <x:f>IF(AI4321="","","非称重实测")</x:f>
      </x:c>
      <x:c r="AK4321" s="14" t="str"/>
      <x:c r="AL4321" s="14" t="str">
        <x:v>v3.4.6-candidate</x:v>
      </x:c>
    </x:row>
    <x:row r="4322">
      <x:c r="A4322" t="n">
        <x:v>408</x:v>
      </x:c>
      <x:c r="B4322" t="str">
        <x:v>CA6471B6PHEVD</x:v>
      </x:c>
      <x:c r="C4322" t="str">
        <x:v>一汽牌</x:v>
      </x:c>
      <x:c r="D4322"/>
      <x:c r="E4322" t="str">
        <x:v>一汽悦意07</x:v>
      </x:c>
      <x:c r="F4322"/>
      <x:c r="G4322"/>
      <x:c r="H4322" t="str">
        <x:v>插电式混合动力多用途乘用车</x:v>
      </x:c>
      <x:c r="I4322" t="str">
        <x:v>SUV-C</x:v>
      </x:c>
      <x:c r="J4322" t="str">
        <x:v>PHEV</x:v>
      </x:c>
      <x:c r="K4322"/>
      <x:c r="L4322" t="n">
        <x:v>1750</x:v>
      </x:c>
      <x:c r="M4322" t="str">
        <x:v>2772</x:v>
      </x:c>
      <x:c r="N4322" t="n">
        <x:v>106</x:v>
      </x:c>
      <x:c r="O4322" t="n">
        <x:v>18.4</x:v>
      </x:c>
      <x:c r="P4322" t="str">
        <x:v>磷酸铁锂蓄电池</x:v>
      </x:c>
      <x:c r="Q4322"/>
      <x:c r="R4322" t="n">
        <x:v>17.36</x:v>
      </x:c>
      <x:c r="S4322"/>
      <x:c r="T4322"/>
      <x:c r="U4322"/>
      <x:c r="V4322"/>
      <x:c r="W4322"/>
      <x:c r="X4322" t="str">
        <x:v>4.56</x:v>
      </x:c>
      <x:c r="Y4322"/>
      <x:c r="Z4322" t="n">
        <x:v>1498</x:v>
      </x:c>
      <x:c r="AA4322" t="str">
        <x:v>110</x:v>
      </x:c>
      <x:c r="AB4322" t="str">
        <x:v>中国第一汽车集团有限公司</x:v>
      </x:c>
      <x:c r="AC4322" t="str">
        <x:v>CA4GB15TDH-36</x:v>
      </x:c>
      <x:c r="AD4322" t="str">
        <x:v>梳理补充_附件3-PHEV(408)</x:v>
      </x:c>
      <x:c r="AE4322" s="14" t="str"/>
      <x:c r="AF4322" s="14" t="str"/>
      <x:c r="AG4322" s="14" t="str">
        <x:v>待OCR/外部证据：原字段为空</x:v>
      </x:c>
      <x:c r="AH4322" s="15" t="n">
        <x:f>IF(R4322&lt;&gt;"",R4322,IFERROR(IF(AND(IF(ISNUMBER(O4322),O4322,IFERROR(VALUE(O4322),VALUE(LEFT(TRIM(O4322),FIND("|",SUBSTITUTE(SUBSTITUTE(SUBSTITUTE(SUBSTITUTE(SUBSTITUTE(TRIM(O4322),"/","|"),"(","|"),"（","|"),";","|"),"；","|")&amp;"|")-1))))*100/IF(ISNUMBER(N4322),N4322,IFERROR(VALUE(N4322),VALUE(LEFT(TRIM(N4322),FIND("|",SUBSTITUTE(SUBSTITUTE(SUBSTITUTE(SUBSTITUTE(SUBSTITUTE(TRIM(N4322),"/","|"),"(","|"),"（","|"),";","|"),"；","|")&amp;"|")-1))))&gt;=3,IF(ISNUMBER(O4322),O4322,IFERROR(VALUE(O4322),VALUE(LEFT(TRIM(O4322),FIND("|",SUBSTITUTE(SUBSTITUTE(SUBSTITUTE(SUBSTITUTE(SUBSTITUTE(TRIM(O4322),"/","|"),"(","|"),"（","|"),";","|"),"；","|")&amp;"|")-1))))*100/IF(ISNUMBER(N4322),N4322,IFERROR(VALUE(N4322),VALUE(LEFT(TRIM(N4322),FIND("|",SUBSTITUTE(SUBSTITUTE(SUBSTITUTE(SUBSTITUTE(SUBSTITUTE(TRIM(N4322),"/","|"),"(","|"),"（","|"),";","|"),"；","|")&amp;"|")-1))))&lt;=40),IF(ISNUMBER(O4322),O4322,IFERROR(VALUE(O4322),VALUE(LEFT(TRIM(O4322),FIND("|",SUBSTITUTE(SUBSTITUTE(SUBSTITUTE(SUBSTITUTE(SUBSTITUTE(TRIM(O4322),"/","|"),"(","|"),"（","|"),";","|"),"；","|")&amp;"|")-1))))*100/IF(ISNUMBER(N4322),N4322,IFERROR(VALUE(N4322),VALUE(LEFT(TRIM(N4322),FIND("|",SUBSTITUTE(SUBSTITUTE(SUBSTITUTE(SUBSTITUTE(SUBSTITUTE(TRIM(N4322),"/","|"),"(","|"),"（","|"),";","|"),"；","|")&amp;"|")-1)))),""),""))</x:f>
        <x:v>17.36</x:v>
      </x:c>
      <x:c r="AI4322" s="15" t="str">
        <x:f>IFERROR(IF(AND(IF(ISNUMBER(O4322),O4322,IFERROR(VALUE(O4322),VALUE(LEFT(TRIM(O4322),FIND("|",SUBSTITUTE(SUBSTITUTE(SUBSTITUTE(SUBSTITUTE(SUBSTITUTE(TRIM(O4322),"/","|"),"(","|"),"（","|"),";","|"),"；","|")&amp;"|")-1))))&gt;=75,IF(ISNUMBER(O4322),O4322,IFERROR(VALUE(O4322),VALUE(LEFT(TRIM(O4322),FIND("|",SUBSTITUTE(SUBSTITUTE(SUBSTITUTE(SUBSTITUTE(SUBSTITUTE(TRIM(O4322),"/","|"),"(","|"),"（","|"),";","|"),"；","|")&amp;"|")-1))))&lt;=85,IF(ISNUMBER(Q4322),Q4322,IFERROR(VALUE(Q4322),VALUE(LEFT(TRIM(Q4322),FIND("|",SUBSTITUTE(SUBSTITUTE(SUBSTITUTE(SUBSTITUTE(SUBSTITUTE(TRIM(Q4322),"/","|"),"(","|"),"（","|"),";","|"),"；","|")&amp;"|")-1))))&gt;0),IF(ISNUMBER(O4322),O4322,IFERROR(VALUE(O4322),VALUE(LEFT(TRIM(O4322),FIND("|",SUBSTITUTE(SUBSTITUTE(SUBSTITUTE(SUBSTITUTE(SUBSTITUTE(TRIM(O4322),"/","|"),"(","|"),"（","|"),";","|"),"；","|")&amp;"|")-1))))*1000/IF(ISNUMBER(Q4322),Q4322,IFERROR(VALUE(Q4322),VALUE(LEFT(TRIM(Q4322),FIND("|",SUBSTITUTE(SUBSTITUTE(SUBSTITUTE(SUBSTITUTE(SUBSTITUTE(TRIM(Q4322),"/","|"),"(","|"),"（","|"),";","|"),"；","|")&amp;"|")-1)))),""),"")</x:f>
      </x:c>
      <x:c r="AJ4322" s="14" t="str">
        <x:f>IF(AI4322="","","非称重实测")</x:f>
      </x:c>
      <x:c r="AK4322" s="14" t="str"/>
      <x:c r="AL4322" s="14" t="str">
        <x:v>v3.4.6-candidate</x:v>
      </x:c>
    </x:row>
    <x:row r="4323">
      <x:c r="A4323" t="n">
        <x:v>408</x:v>
      </x:c>
      <x:c r="B4323" t="str">
        <x:v>CA7204HA6PHEVT</x:v>
      </x:c>
      <x:c r="C4323" t="str">
        <x:v>红旗牌</x:v>
      </x:c>
      <x:c r="D4323"/>
      <x:c r="E4323" t="str">
        <x:v>红旗H9</x:v>
      </x:c>
      <x:c r="F4323"/>
      <x:c r="G4323"/>
      <x:c r="H4323" t="str">
        <x:v>插电式混合动力轿车</x:v>
      </x:c>
      <x:c r="I4323" t="str">
        <x:v>Car-D</x:v>
      </x:c>
      <x:c r="J4323" t="str">
        <x:v>PHEV</x:v>
      </x:c>
      <x:c r="K4323"/>
      <x:c r="L4323" t="n">
        <x:v>2320</x:v>
      </x:c>
      <x:c r="M4323" t="str">
        <x:v>3120</x:v>
      </x:c>
      <x:c r="N4323" t="n">
        <x:v>216</x:v>
      </x:c>
      <x:c r="O4323" t="n">
        <x:v>40.4</x:v>
      </x:c>
      <x:c r="P4323" t="str">
        <x:v>镍钴锰三元锂蓄电池</x:v>
      </x:c>
      <x:c r="Q4323"/>
      <x:c r="R4323" t="n">
        <x:v>18.7</x:v>
      </x:c>
      <x:c r="S4323"/>
      <x:c r="T4323"/>
      <x:c r="U4323"/>
      <x:c r="V4323"/>
      <x:c r="W4323"/>
      <x:c r="X4323" t="str">
        <x:v>5.19</x:v>
      </x:c>
      <x:c r="Y4323"/>
      <x:c r="Z4323" t="n">
        <x:v>1994</x:v>
      </x:c>
      <x:c r="AA4323" t="str">
        <x:v>145</x:v>
      </x:c>
      <x:c r="AB4323" t="str">
        <x:v>一汽旗新动力（长春）科技有限公司</x:v>
      </x:c>
      <x:c r="AC4323" t="str">
        <x:v>CA4GC20TDH-41</x:v>
      </x:c>
      <x:c r="AD4323" t="str">
        <x:v>梳理补充_附件3-PHEV(408)</x:v>
      </x:c>
      <x:c r="AE4323" s="14" t="str"/>
      <x:c r="AF4323" s="14" t="str"/>
      <x:c r="AG4323" s="14" t="str">
        <x:v>待OCR/外部证据：原字段为空</x:v>
      </x:c>
      <x:c r="AH4323" s="15" t="n">
        <x:f>IF(R4323&lt;&gt;"",R4323,IFERROR(IF(AND(IF(ISNUMBER(O4323),O4323,IFERROR(VALUE(O4323),VALUE(LEFT(TRIM(O4323),FIND("|",SUBSTITUTE(SUBSTITUTE(SUBSTITUTE(SUBSTITUTE(SUBSTITUTE(TRIM(O4323),"/","|"),"(","|"),"（","|"),";","|"),"；","|")&amp;"|")-1))))*100/IF(ISNUMBER(N4323),N4323,IFERROR(VALUE(N4323),VALUE(LEFT(TRIM(N4323),FIND("|",SUBSTITUTE(SUBSTITUTE(SUBSTITUTE(SUBSTITUTE(SUBSTITUTE(TRIM(N4323),"/","|"),"(","|"),"（","|"),";","|"),"；","|")&amp;"|")-1))))&gt;=3,IF(ISNUMBER(O4323),O4323,IFERROR(VALUE(O4323),VALUE(LEFT(TRIM(O4323),FIND("|",SUBSTITUTE(SUBSTITUTE(SUBSTITUTE(SUBSTITUTE(SUBSTITUTE(TRIM(O4323),"/","|"),"(","|"),"（","|"),";","|"),"；","|")&amp;"|")-1))))*100/IF(ISNUMBER(N4323),N4323,IFERROR(VALUE(N4323),VALUE(LEFT(TRIM(N4323),FIND("|",SUBSTITUTE(SUBSTITUTE(SUBSTITUTE(SUBSTITUTE(SUBSTITUTE(TRIM(N4323),"/","|"),"(","|"),"（","|"),";","|"),"；","|")&amp;"|")-1))))&lt;=40),IF(ISNUMBER(O4323),O4323,IFERROR(VALUE(O4323),VALUE(LEFT(TRIM(O4323),FIND("|",SUBSTITUTE(SUBSTITUTE(SUBSTITUTE(SUBSTITUTE(SUBSTITUTE(TRIM(O4323),"/","|"),"(","|"),"（","|"),";","|"),"；","|")&amp;"|")-1))))*100/IF(ISNUMBER(N4323),N4323,IFERROR(VALUE(N4323),VALUE(LEFT(TRIM(N4323),FIND("|",SUBSTITUTE(SUBSTITUTE(SUBSTITUTE(SUBSTITUTE(SUBSTITUTE(TRIM(N4323),"/","|"),"(","|"),"（","|"),";","|"),"；","|")&amp;"|")-1)))),""),""))</x:f>
        <x:v>18.7</x:v>
      </x:c>
      <x:c r="AI4323" s="15" t="str">
        <x:f>IFERROR(IF(AND(IF(ISNUMBER(O4323),O4323,IFERROR(VALUE(O4323),VALUE(LEFT(TRIM(O4323),FIND("|",SUBSTITUTE(SUBSTITUTE(SUBSTITUTE(SUBSTITUTE(SUBSTITUTE(TRIM(O4323),"/","|"),"(","|"),"（","|"),";","|"),"；","|")&amp;"|")-1))))&gt;=75,IF(ISNUMBER(O4323),O4323,IFERROR(VALUE(O4323),VALUE(LEFT(TRIM(O4323),FIND("|",SUBSTITUTE(SUBSTITUTE(SUBSTITUTE(SUBSTITUTE(SUBSTITUTE(TRIM(O4323),"/","|"),"(","|"),"（","|"),";","|"),"；","|")&amp;"|")-1))))&lt;=85,IF(ISNUMBER(Q4323),Q4323,IFERROR(VALUE(Q4323),VALUE(LEFT(TRIM(Q4323),FIND("|",SUBSTITUTE(SUBSTITUTE(SUBSTITUTE(SUBSTITUTE(SUBSTITUTE(TRIM(Q4323),"/","|"),"(","|"),"（","|"),";","|"),"；","|")&amp;"|")-1))))&gt;0),IF(ISNUMBER(O4323),O4323,IFERROR(VALUE(O4323),VALUE(LEFT(TRIM(O4323),FIND("|",SUBSTITUTE(SUBSTITUTE(SUBSTITUTE(SUBSTITUTE(SUBSTITUTE(TRIM(O4323),"/","|"),"(","|"),"（","|"),";","|"),"；","|")&amp;"|")-1))))*1000/IF(ISNUMBER(Q4323),Q4323,IFERROR(VALUE(Q4323),VALUE(LEFT(TRIM(Q4323),FIND("|",SUBSTITUTE(SUBSTITUTE(SUBSTITUTE(SUBSTITUTE(SUBSTITUTE(TRIM(Q4323),"/","|"),"(","|"),"（","|"),";","|"),"；","|")&amp;"|")-1)))),""),"")</x:f>
      </x:c>
      <x:c r="AJ4323" s="14" t="str">
        <x:f>IF(AI4323="","","非称重实测")</x:f>
      </x:c>
      <x:c r="AK4323" s="14" t="str"/>
      <x:c r="AL4323" s="14" t="str">
        <x:v>v3.4.6-candidate</x:v>
      </x:c>
    </x:row>
    <x:row r="4324">
      <x:c r="A4324" t="n">
        <x:v>408</x:v>
      </x:c>
      <x:c r="B4324" t="str">
        <x:v>CA7204HA6PHEVTX</x:v>
      </x:c>
      <x:c r="C4324" t="str">
        <x:v>红旗牌</x:v>
      </x:c>
      <x:c r="D4324"/>
      <x:c r="E4324" t="str">
        <x:v>红旗H9</x:v>
      </x:c>
      <x:c r="F4324"/>
      <x:c r="G4324"/>
      <x:c r="H4324" t="str">
        <x:v>插电式混合动力轿车</x:v>
      </x:c>
      <x:c r="I4324" t="str">
        <x:v>Car-D</x:v>
      </x:c>
      <x:c r="J4324" t="str">
        <x:v>PHEV</x:v>
      </x:c>
      <x:c r="K4324"/>
      <x:c r="L4324" t="n">
        <x:v>2445</x:v>
      </x:c>
      <x:c r="M4324" t="str">
        <x:v>3120</x:v>
      </x:c>
      <x:c r="N4324" t="n">
        <x:v>205</x:v>
      </x:c>
      <x:c r="O4324" t="n">
        <x:v>40.4</x:v>
      </x:c>
      <x:c r="P4324" t="str">
        <x:v>镍钴锰三元锂蓄电池</x:v>
      </x:c>
      <x:c r="Q4324"/>
      <x:c r="R4324" t="n">
        <x:v>19.71</x:v>
      </x:c>
      <x:c r="S4324"/>
      <x:c r="T4324"/>
      <x:c r="U4324"/>
      <x:c r="V4324"/>
      <x:c r="W4324"/>
      <x:c r="X4324" t="str">
        <x:v>5.78</x:v>
      </x:c>
      <x:c r="Y4324"/>
      <x:c r="Z4324" t="n">
        <x:v>1994</x:v>
      </x:c>
      <x:c r="AA4324" t="str">
        <x:v>145</x:v>
      </x:c>
      <x:c r="AB4324" t="str">
        <x:v>一汽旗新动力（长春）科技有限公司</x:v>
      </x:c>
      <x:c r="AC4324" t="str">
        <x:v>CA4GC20TDH-41</x:v>
      </x:c>
      <x:c r="AD4324" t="str">
        <x:v>梳理补充_附件3-PHEV(408)</x:v>
      </x:c>
      <x:c r="AE4324" s="14" t="str"/>
      <x:c r="AF4324" s="14" t="str"/>
      <x:c r="AG4324" s="14" t="str">
        <x:v>待OCR/外部证据：原字段为空</x:v>
      </x:c>
      <x:c r="AH4324" s="15" t="n">
        <x:f>IF(R4324&lt;&gt;"",R4324,IFERROR(IF(AND(IF(ISNUMBER(O4324),O4324,IFERROR(VALUE(O4324),VALUE(LEFT(TRIM(O4324),FIND("|",SUBSTITUTE(SUBSTITUTE(SUBSTITUTE(SUBSTITUTE(SUBSTITUTE(TRIM(O4324),"/","|"),"(","|"),"（","|"),";","|"),"；","|")&amp;"|")-1))))*100/IF(ISNUMBER(N4324),N4324,IFERROR(VALUE(N4324),VALUE(LEFT(TRIM(N4324),FIND("|",SUBSTITUTE(SUBSTITUTE(SUBSTITUTE(SUBSTITUTE(SUBSTITUTE(TRIM(N4324),"/","|"),"(","|"),"（","|"),";","|"),"；","|")&amp;"|")-1))))&gt;=3,IF(ISNUMBER(O4324),O4324,IFERROR(VALUE(O4324),VALUE(LEFT(TRIM(O4324),FIND("|",SUBSTITUTE(SUBSTITUTE(SUBSTITUTE(SUBSTITUTE(SUBSTITUTE(TRIM(O4324),"/","|"),"(","|"),"（","|"),";","|"),"；","|")&amp;"|")-1))))*100/IF(ISNUMBER(N4324),N4324,IFERROR(VALUE(N4324),VALUE(LEFT(TRIM(N4324),FIND("|",SUBSTITUTE(SUBSTITUTE(SUBSTITUTE(SUBSTITUTE(SUBSTITUTE(TRIM(N4324),"/","|"),"(","|"),"（","|"),";","|"),"；","|")&amp;"|")-1))))&lt;=40),IF(ISNUMBER(O4324),O4324,IFERROR(VALUE(O4324),VALUE(LEFT(TRIM(O4324),FIND("|",SUBSTITUTE(SUBSTITUTE(SUBSTITUTE(SUBSTITUTE(SUBSTITUTE(TRIM(O4324),"/","|"),"(","|"),"（","|"),";","|"),"；","|")&amp;"|")-1))))*100/IF(ISNUMBER(N4324),N4324,IFERROR(VALUE(N4324),VALUE(LEFT(TRIM(N4324),FIND("|",SUBSTITUTE(SUBSTITUTE(SUBSTITUTE(SUBSTITUTE(SUBSTITUTE(TRIM(N4324),"/","|"),"(","|"),"（","|"),";","|"),"；","|")&amp;"|")-1)))),""),""))</x:f>
        <x:v>19.71</x:v>
      </x:c>
      <x:c r="AI4324" s="15" t="str">
        <x:f>IFERROR(IF(AND(IF(ISNUMBER(O4324),O4324,IFERROR(VALUE(O4324),VALUE(LEFT(TRIM(O4324),FIND("|",SUBSTITUTE(SUBSTITUTE(SUBSTITUTE(SUBSTITUTE(SUBSTITUTE(TRIM(O4324),"/","|"),"(","|"),"（","|"),";","|"),"；","|")&amp;"|")-1))))&gt;=75,IF(ISNUMBER(O4324),O4324,IFERROR(VALUE(O4324),VALUE(LEFT(TRIM(O4324),FIND("|",SUBSTITUTE(SUBSTITUTE(SUBSTITUTE(SUBSTITUTE(SUBSTITUTE(TRIM(O4324),"/","|"),"(","|"),"（","|"),";","|"),"；","|")&amp;"|")-1))))&lt;=85,IF(ISNUMBER(Q4324),Q4324,IFERROR(VALUE(Q4324),VALUE(LEFT(TRIM(Q4324),FIND("|",SUBSTITUTE(SUBSTITUTE(SUBSTITUTE(SUBSTITUTE(SUBSTITUTE(TRIM(Q4324),"/","|"),"(","|"),"（","|"),";","|"),"；","|")&amp;"|")-1))))&gt;0),IF(ISNUMBER(O4324),O4324,IFERROR(VALUE(O4324),VALUE(LEFT(TRIM(O4324),FIND("|",SUBSTITUTE(SUBSTITUTE(SUBSTITUTE(SUBSTITUTE(SUBSTITUTE(TRIM(O4324),"/","|"),"(","|"),"（","|"),";","|"),"；","|")&amp;"|")-1))))*1000/IF(ISNUMBER(Q4324),Q4324,IFERROR(VALUE(Q4324),VALUE(LEFT(TRIM(Q4324),FIND("|",SUBSTITUTE(SUBSTITUTE(SUBSTITUTE(SUBSTITUTE(SUBSTITUTE(TRIM(Q4324),"/","|"),"(","|"),"（","|"),";","|"),"；","|")&amp;"|")-1)))),""),"")</x:f>
      </x:c>
      <x:c r="AJ4324" s="14" t="str">
        <x:f>IF(AI4324="","","非称重实测")</x:f>
      </x:c>
      <x:c r="AK4324" s="14" t="str"/>
      <x:c r="AL4324" s="14" t="str">
        <x:v>v3.4.6-candidate</x:v>
      </x:c>
    </x:row>
    <x:row r="4325">
      <x:c r="A4325" t="n">
        <x:v>408</x:v>
      </x:c>
      <x:c r="B4325" t="str">
        <x:v>CC6480BT29APHEV</x:v>
      </x:c>
      <x:c r="C4325" t="str">
        <x:v>哈弗牌</x:v>
      </x:c>
      <x:c r="D4325"/>
      <x:c r="E4325" t="str">
        <x:v>哈弗H6L</x:v>
      </x:c>
      <x:c r="F4325"/>
      <x:c r="G4325"/>
      <x:c r="H4325" t="str">
        <x:v>插电式混合动力多用途乘用车</x:v>
      </x:c>
      <x:c r="I4325" t="str">
        <x:v>SUV-C</x:v>
      </x:c>
      <x:c r="J4325" t="str">
        <x:v>PHEV</x:v>
      </x:c>
      <x:c r="K4325"/>
      <x:c r="L4325" t="n">
        <x:v>2020</x:v>
      </x:c>
      <x:c r="M4325" t="str">
        <x:v>2810</x:v>
      </x:c>
      <x:c r="N4325" t="n">
        <x:v>160</x:v>
      </x:c>
      <x:c r="O4325" t="n">
        <x:v>33.7</x:v>
      </x:c>
      <x:c r="P4325" t="str">
        <x:v>磷酸铁锂蓄电池</x:v>
      </x:c>
      <x:c r="Q4325"/>
      <x:c r="R4325" t="n">
        <x:v>21.06</x:v>
      </x:c>
      <x:c r="S4325"/>
      <x:c r="T4325"/>
      <x:c r="U4325"/>
      <x:c r="V4325"/>
      <x:c r="W4325"/>
      <x:c r="X4325" t="str">
        <x:v>5.25</x:v>
      </x:c>
      <x:c r="Y4325"/>
      <x:c r="Z4325" t="n">
        <x:v>1498</x:v>
      </x:c>
      <x:c r="AA4325" t="str">
        <x:v>78</x:v>
      </x:c>
      <x:c r="AB4325" t="str">
        <x:v>长城汽车股份有限公司</x:v>
      </x:c>
      <x:c r="AC4325" t="str">
        <x:v>GW4B15F</x:v>
      </x:c>
      <x:c r="AD4325" t="str">
        <x:v>梳理补充_附件3-PHEV(408)</x:v>
      </x:c>
      <x:c r="AE4325" s="14" t="str"/>
      <x:c r="AF4325" s="14" t="str"/>
      <x:c r="AG4325" s="14" t="str">
        <x:v>待OCR/外部证据：原字段为空</x:v>
      </x:c>
      <x:c r="AH4325" s="15" t="n">
        <x:f>IF(R4325&lt;&gt;"",R4325,IFERROR(IF(AND(IF(ISNUMBER(O4325),O4325,IFERROR(VALUE(O4325),VALUE(LEFT(TRIM(O4325),FIND("|",SUBSTITUTE(SUBSTITUTE(SUBSTITUTE(SUBSTITUTE(SUBSTITUTE(TRIM(O4325),"/","|"),"(","|"),"（","|"),";","|"),"；","|")&amp;"|")-1))))*100/IF(ISNUMBER(N4325),N4325,IFERROR(VALUE(N4325),VALUE(LEFT(TRIM(N4325),FIND("|",SUBSTITUTE(SUBSTITUTE(SUBSTITUTE(SUBSTITUTE(SUBSTITUTE(TRIM(N4325),"/","|"),"(","|"),"（","|"),";","|"),"；","|")&amp;"|")-1))))&gt;=3,IF(ISNUMBER(O4325),O4325,IFERROR(VALUE(O4325),VALUE(LEFT(TRIM(O4325),FIND("|",SUBSTITUTE(SUBSTITUTE(SUBSTITUTE(SUBSTITUTE(SUBSTITUTE(TRIM(O4325),"/","|"),"(","|"),"（","|"),";","|"),"；","|")&amp;"|")-1))))*100/IF(ISNUMBER(N4325),N4325,IFERROR(VALUE(N4325),VALUE(LEFT(TRIM(N4325),FIND("|",SUBSTITUTE(SUBSTITUTE(SUBSTITUTE(SUBSTITUTE(SUBSTITUTE(TRIM(N4325),"/","|"),"(","|"),"（","|"),";","|"),"；","|")&amp;"|")-1))))&lt;=40),IF(ISNUMBER(O4325),O4325,IFERROR(VALUE(O4325),VALUE(LEFT(TRIM(O4325),FIND("|",SUBSTITUTE(SUBSTITUTE(SUBSTITUTE(SUBSTITUTE(SUBSTITUTE(TRIM(O4325),"/","|"),"(","|"),"（","|"),";","|"),"；","|")&amp;"|")-1))))*100/IF(ISNUMBER(N4325),N4325,IFERROR(VALUE(N4325),VALUE(LEFT(TRIM(N4325),FIND("|",SUBSTITUTE(SUBSTITUTE(SUBSTITUTE(SUBSTITUTE(SUBSTITUTE(TRIM(N4325),"/","|"),"(","|"),"（","|"),";","|"),"；","|")&amp;"|")-1)))),""),""))</x:f>
        <x:v>21.06</x:v>
      </x:c>
      <x:c r="AI4325" s="15" t="str">
        <x:f>IFERROR(IF(AND(IF(ISNUMBER(O4325),O4325,IFERROR(VALUE(O4325),VALUE(LEFT(TRIM(O4325),FIND("|",SUBSTITUTE(SUBSTITUTE(SUBSTITUTE(SUBSTITUTE(SUBSTITUTE(TRIM(O4325),"/","|"),"(","|"),"（","|"),";","|"),"；","|")&amp;"|")-1))))&gt;=75,IF(ISNUMBER(O4325),O4325,IFERROR(VALUE(O4325),VALUE(LEFT(TRIM(O4325),FIND("|",SUBSTITUTE(SUBSTITUTE(SUBSTITUTE(SUBSTITUTE(SUBSTITUTE(TRIM(O4325),"/","|"),"(","|"),"（","|"),";","|"),"；","|")&amp;"|")-1))))&lt;=85,IF(ISNUMBER(Q4325),Q4325,IFERROR(VALUE(Q4325),VALUE(LEFT(TRIM(Q4325),FIND("|",SUBSTITUTE(SUBSTITUTE(SUBSTITUTE(SUBSTITUTE(SUBSTITUTE(TRIM(Q4325),"/","|"),"(","|"),"（","|"),";","|"),"；","|")&amp;"|")-1))))&gt;0),IF(ISNUMBER(O4325),O4325,IFERROR(VALUE(O4325),VALUE(LEFT(TRIM(O4325),FIND("|",SUBSTITUTE(SUBSTITUTE(SUBSTITUTE(SUBSTITUTE(SUBSTITUTE(TRIM(O4325),"/","|"),"(","|"),"（","|"),";","|"),"；","|")&amp;"|")-1))))*1000/IF(ISNUMBER(Q4325),Q4325,IFERROR(VALUE(Q4325),VALUE(LEFT(TRIM(Q4325),FIND("|",SUBSTITUTE(SUBSTITUTE(SUBSTITUTE(SUBSTITUTE(SUBSTITUTE(TRIM(Q4325),"/","|"),"(","|"),"（","|"),";","|"),"；","|")&amp;"|")-1)))),""),"")</x:f>
      </x:c>
      <x:c r="AJ4325" s="14" t="str">
        <x:f>IF(AI4325="","","非称重实测")</x:f>
      </x:c>
      <x:c r="AK4325" s="14" t="str"/>
      <x:c r="AL4325" s="14" t="str">
        <x:v>v3.4.6-candidate</x:v>
      </x:c>
    </x:row>
    <x:row r="4326">
      <x:c r="A4326" t="n">
        <x:v>408</x:v>
      </x:c>
      <x:c r="B4326" t="str">
        <x:v>CC6480BT29BPHEV</x:v>
      </x:c>
      <x:c r="C4326" t="str">
        <x:v>哈弗牌</x:v>
      </x:c>
      <x:c r="D4326"/>
      <x:c r="E4326" t="str">
        <x:v>哈弗H6L</x:v>
      </x:c>
      <x:c r="F4326"/>
      <x:c r="G4326"/>
      <x:c r="H4326" t="str">
        <x:v>插电式混合动力多用途乘用车</x:v>
      </x:c>
      <x:c r="I4326" t="str">
        <x:v>SUV-C</x:v>
      </x:c>
      <x:c r="J4326" t="str">
        <x:v>PHEV</x:v>
      </x:c>
      <x:c r="K4326"/>
      <x:c r="L4326" t="n">
        <x:v>1960</x:v>
      </x:c>
      <x:c r="M4326" t="str">
        <x:v>2810</x:v>
      </x:c>
      <x:c r="N4326" t="n">
        <x:v>115</x:v>
      </x:c>
      <x:c r="O4326" t="n">
        <x:v>23.8</x:v>
      </x:c>
      <x:c r="P4326" t="str">
        <x:v>磷酸铁锂蓄电池</x:v>
      </x:c>
      <x:c r="Q4326"/>
      <x:c r="R4326" t="n">
        <x:v>20.7</x:v>
      </x:c>
      <x:c r="S4326"/>
      <x:c r="T4326"/>
      <x:c r="U4326"/>
      <x:c r="V4326"/>
      <x:c r="W4326"/>
      <x:c r="X4326" t="str">
        <x:v>5.2</x:v>
      </x:c>
      <x:c r="Y4326"/>
      <x:c r="Z4326" t="n">
        <x:v>1498</x:v>
      </x:c>
      <x:c r="AA4326" t="str">
        <x:v>78</x:v>
      </x:c>
      <x:c r="AB4326" t="str">
        <x:v>长城汽车股份有限公司</x:v>
      </x:c>
      <x:c r="AC4326" t="str">
        <x:v>GW4B15F</x:v>
      </x:c>
      <x:c r="AD4326" t="str">
        <x:v>梳理补充_附件3-PHEV(408)</x:v>
      </x:c>
      <x:c r="AE4326" s="14" t="str"/>
      <x:c r="AF4326" s="14" t="str"/>
      <x:c r="AG4326" s="14" t="str">
        <x:v>待OCR/外部证据：原字段为空</x:v>
      </x:c>
      <x:c r="AH4326" s="15" t="n">
        <x:f>IF(R4326&lt;&gt;"",R4326,IFERROR(IF(AND(IF(ISNUMBER(O4326),O4326,IFERROR(VALUE(O4326),VALUE(LEFT(TRIM(O4326),FIND("|",SUBSTITUTE(SUBSTITUTE(SUBSTITUTE(SUBSTITUTE(SUBSTITUTE(TRIM(O4326),"/","|"),"(","|"),"（","|"),";","|"),"；","|")&amp;"|")-1))))*100/IF(ISNUMBER(N4326),N4326,IFERROR(VALUE(N4326),VALUE(LEFT(TRIM(N4326),FIND("|",SUBSTITUTE(SUBSTITUTE(SUBSTITUTE(SUBSTITUTE(SUBSTITUTE(TRIM(N4326),"/","|"),"(","|"),"（","|"),";","|"),"；","|")&amp;"|")-1))))&gt;=3,IF(ISNUMBER(O4326),O4326,IFERROR(VALUE(O4326),VALUE(LEFT(TRIM(O4326),FIND("|",SUBSTITUTE(SUBSTITUTE(SUBSTITUTE(SUBSTITUTE(SUBSTITUTE(TRIM(O4326),"/","|"),"(","|"),"（","|"),";","|"),"；","|")&amp;"|")-1))))*100/IF(ISNUMBER(N4326),N4326,IFERROR(VALUE(N4326),VALUE(LEFT(TRIM(N4326),FIND("|",SUBSTITUTE(SUBSTITUTE(SUBSTITUTE(SUBSTITUTE(SUBSTITUTE(TRIM(N4326),"/","|"),"(","|"),"（","|"),";","|"),"；","|")&amp;"|")-1))))&lt;=40),IF(ISNUMBER(O4326),O4326,IFERROR(VALUE(O4326),VALUE(LEFT(TRIM(O4326),FIND("|",SUBSTITUTE(SUBSTITUTE(SUBSTITUTE(SUBSTITUTE(SUBSTITUTE(TRIM(O4326),"/","|"),"(","|"),"（","|"),";","|"),"；","|")&amp;"|")-1))))*100/IF(ISNUMBER(N4326),N4326,IFERROR(VALUE(N4326),VALUE(LEFT(TRIM(N4326),FIND("|",SUBSTITUTE(SUBSTITUTE(SUBSTITUTE(SUBSTITUTE(SUBSTITUTE(TRIM(N4326),"/","|"),"(","|"),"（","|"),";","|"),"；","|")&amp;"|")-1)))),""),""))</x:f>
        <x:v>20.7</x:v>
      </x:c>
      <x:c r="AI4326" s="15" t="str">
        <x:f>IFERROR(IF(AND(IF(ISNUMBER(O4326),O4326,IFERROR(VALUE(O4326),VALUE(LEFT(TRIM(O4326),FIND("|",SUBSTITUTE(SUBSTITUTE(SUBSTITUTE(SUBSTITUTE(SUBSTITUTE(TRIM(O4326),"/","|"),"(","|"),"（","|"),";","|"),"；","|")&amp;"|")-1))))&gt;=75,IF(ISNUMBER(O4326),O4326,IFERROR(VALUE(O4326),VALUE(LEFT(TRIM(O4326),FIND("|",SUBSTITUTE(SUBSTITUTE(SUBSTITUTE(SUBSTITUTE(SUBSTITUTE(TRIM(O4326),"/","|"),"(","|"),"（","|"),";","|"),"；","|")&amp;"|")-1))))&lt;=85,IF(ISNUMBER(Q4326),Q4326,IFERROR(VALUE(Q4326),VALUE(LEFT(TRIM(Q4326),FIND("|",SUBSTITUTE(SUBSTITUTE(SUBSTITUTE(SUBSTITUTE(SUBSTITUTE(TRIM(Q4326),"/","|"),"(","|"),"（","|"),";","|"),"；","|")&amp;"|")-1))))&gt;0),IF(ISNUMBER(O4326),O4326,IFERROR(VALUE(O4326),VALUE(LEFT(TRIM(O4326),FIND("|",SUBSTITUTE(SUBSTITUTE(SUBSTITUTE(SUBSTITUTE(SUBSTITUTE(TRIM(O4326),"/","|"),"(","|"),"（","|"),";","|"),"；","|")&amp;"|")-1))))*1000/IF(ISNUMBER(Q4326),Q4326,IFERROR(VALUE(Q4326),VALUE(LEFT(TRIM(Q4326),FIND("|",SUBSTITUTE(SUBSTITUTE(SUBSTITUTE(SUBSTITUTE(SUBSTITUTE(TRIM(Q4326),"/","|"),"(","|"),"（","|"),";","|"),"；","|")&amp;"|")-1)))),""),"")</x:f>
      </x:c>
      <x:c r="AJ4326" s="14" t="str">
        <x:f>IF(AI4326="","","非称重实测")</x:f>
      </x:c>
      <x:c r="AK4326" s="14" t="str"/>
      <x:c r="AL4326" s="14" t="str">
        <x:v>v3.4.6-candidate</x:v>
      </x:c>
    </x:row>
    <x:row r="4327">
      <x:c r="A4327" t="n">
        <x:v>408</x:v>
      </x:c>
      <x:c r="B4327" t="str">
        <x:v>CC6510DQ23BPHEV</x:v>
      </x:c>
      <x:c r="C4327" t="str">
        <x:v>哈弗牌</x:v>
      </x:c>
      <x:c r="D4327"/>
      <x:c r="E4327" t="str">
        <x:v>哈弗H6L</x:v>
      </x:c>
      <x:c r="F4327"/>
      <x:c r="G4327"/>
      <x:c r="H4327" t="str">
        <x:v>插电式混合动力多用途乘用车</x:v>
      </x:c>
      <x:c r="I4327" t="str">
        <x:v>SUV-D</x:v>
      </x:c>
      <x:c r="J4327" t="str">
        <x:v>PHEV</x:v>
      </x:c>
      <x:c r="K4327"/>
      <x:c r="L4327" t="n">
        <x:v>2570</x:v>
      </x:c>
      <x:c r="M4327" t="str">
        <x:v>3000</x:v>
      </x:c>
      <x:c r="N4327" t="n">
        <x:v>176</x:v>
      </x:c>
      <x:c r="O4327" t="n">
        <x:v>42.8</x:v>
      </x:c>
      <x:c r="P4327" t="str">
        <x:v>磷酸铁锂蓄电池</x:v>
      </x:c>
      <x:c r="Q4327"/>
      <x:c r="R4327" t="n">
        <x:v>24.32</x:v>
      </x:c>
      <x:c r="S4327"/>
      <x:c r="T4327"/>
      <x:c r="U4327"/>
      <x:c r="V4327"/>
      <x:c r="W4327"/>
      <x:c r="X4327" t="str">
        <x:v>6.8</x:v>
      </x:c>
      <x:c r="Y4327"/>
      <x:c r="Z4327" t="n">
        <x:v>1998</x:v>
      </x:c>
      <x:c r="AA4327" t="str">
        <x:v>175</x:v>
      </x:c>
      <x:c r="AB4327" t="str">
        <x:v>长城汽车股份有限公司</x:v>
      </x:c>
      <x:c r="AC4327" t="str">
        <x:v>GW4N20B</x:v>
      </x:c>
      <x:c r="AD4327" t="str">
        <x:v>梳理补充_附件3-PHEV(408)</x:v>
      </x:c>
      <x:c r="AE4327" s="14" t="str"/>
      <x:c r="AF4327" s="14" t="str"/>
      <x:c r="AG4327" s="14" t="str">
        <x:v>待OCR/外部证据：原字段为空</x:v>
      </x:c>
      <x:c r="AH4327" s="15" t="n">
        <x:f>IF(R4327&lt;&gt;"",R4327,IFERROR(IF(AND(IF(ISNUMBER(O4327),O4327,IFERROR(VALUE(O4327),VALUE(LEFT(TRIM(O4327),FIND("|",SUBSTITUTE(SUBSTITUTE(SUBSTITUTE(SUBSTITUTE(SUBSTITUTE(TRIM(O4327),"/","|"),"(","|"),"（","|"),";","|"),"；","|")&amp;"|")-1))))*100/IF(ISNUMBER(N4327),N4327,IFERROR(VALUE(N4327),VALUE(LEFT(TRIM(N4327),FIND("|",SUBSTITUTE(SUBSTITUTE(SUBSTITUTE(SUBSTITUTE(SUBSTITUTE(TRIM(N4327),"/","|"),"(","|"),"（","|"),";","|"),"；","|")&amp;"|")-1))))&gt;=3,IF(ISNUMBER(O4327),O4327,IFERROR(VALUE(O4327),VALUE(LEFT(TRIM(O4327),FIND("|",SUBSTITUTE(SUBSTITUTE(SUBSTITUTE(SUBSTITUTE(SUBSTITUTE(TRIM(O4327),"/","|"),"(","|"),"（","|"),";","|"),"；","|")&amp;"|")-1))))*100/IF(ISNUMBER(N4327),N4327,IFERROR(VALUE(N4327),VALUE(LEFT(TRIM(N4327),FIND("|",SUBSTITUTE(SUBSTITUTE(SUBSTITUTE(SUBSTITUTE(SUBSTITUTE(TRIM(N4327),"/","|"),"(","|"),"（","|"),";","|"),"；","|")&amp;"|")-1))))&lt;=40),IF(ISNUMBER(O4327),O4327,IFERROR(VALUE(O4327),VALUE(LEFT(TRIM(O4327),FIND("|",SUBSTITUTE(SUBSTITUTE(SUBSTITUTE(SUBSTITUTE(SUBSTITUTE(TRIM(O4327),"/","|"),"(","|"),"（","|"),";","|"),"；","|")&amp;"|")-1))))*100/IF(ISNUMBER(N4327),N4327,IFERROR(VALUE(N4327),VALUE(LEFT(TRIM(N4327),FIND("|",SUBSTITUTE(SUBSTITUTE(SUBSTITUTE(SUBSTITUTE(SUBSTITUTE(TRIM(N4327),"/","|"),"(","|"),"（","|"),";","|"),"；","|")&amp;"|")-1)))),""),""))</x:f>
        <x:v>24.32</x:v>
      </x:c>
      <x:c r="AI4327" s="15" t="str">
        <x:f>IFERROR(IF(AND(IF(ISNUMBER(O4327),O4327,IFERROR(VALUE(O4327),VALUE(LEFT(TRIM(O4327),FIND("|",SUBSTITUTE(SUBSTITUTE(SUBSTITUTE(SUBSTITUTE(SUBSTITUTE(TRIM(O4327),"/","|"),"(","|"),"（","|"),";","|"),"；","|")&amp;"|")-1))))&gt;=75,IF(ISNUMBER(O4327),O4327,IFERROR(VALUE(O4327),VALUE(LEFT(TRIM(O4327),FIND("|",SUBSTITUTE(SUBSTITUTE(SUBSTITUTE(SUBSTITUTE(SUBSTITUTE(TRIM(O4327),"/","|"),"(","|"),"（","|"),";","|"),"；","|")&amp;"|")-1))))&lt;=85,IF(ISNUMBER(Q4327),Q4327,IFERROR(VALUE(Q4327),VALUE(LEFT(TRIM(Q4327),FIND("|",SUBSTITUTE(SUBSTITUTE(SUBSTITUTE(SUBSTITUTE(SUBSTITUTE(TRIM(Q4327),"/","|"),"(","|"),"（","|"),";","|"),"；","|")&amp;"|")-1))))&gt;0),IF(ISNUMBER(O4327),O4327,IFERROR(VALUE(O4327),VALUE(LEFT(TRIM(O4327),FIND("|",SUBSTITUTE(SUBSTITUTE(SUBSTITUTE(SUBSTITUTE(SUBSTITUTE(TRIM(O4327),"/","|"),"(","|"),"（","|"),";","|"),"；","|")&amp;"|")-1))))*1000/IF(ISNUMBER(Q4327),Q4327,IFERROR(VALUE(Q4327),VALUE(LEFT(TRIM(Q4327),FIND("|",SUBSTITUTE(SUBSTITUTE(SUBSTITUTE(SUBSTITUTE(SUBSTITUTE(TRIM(Q4327),"/","|"),"(","|"),"（","|"),";","|"),"；","|")&amp;"|")-1)))),""),"")</x:f>
      </x:c>
      <x:c r="AJ4327" s="14" t="str">
        <x:f>IF(AI4327="","","非称重实测")</x:f>
      </x:c>
      <x:c r="AK4327" s="14" t="str"/>
      <x:c r="AL4327" s="14" t="str">
        <x:v>v3.4.6-candidate</x:v>
      </x:c>
    </x:row>
    <x:row r="4328">
      <x:c r="A4328" t="n">
        <x:v>408</x:v>
      </x:c>
      <x:c r="B4328" t="str">
        <x:v>CSA6494HFSHEV1</x:v>
      </x:c>
      <x:c r="C4328" t="str">
        <x:v>荣威牌</x:v>
      </x:c>
      <x:c r="D4328"/>
      <x:c r="E4328" t="str">
        <x:v>荣威家越07</x:v>
      </x:c>
      <x:c r="F4328"/>
      <x:c r="G4328"/>
      <x:c r="H4328" t="str">
        <x:v>插电式增程混合动力运动型乘用车</x:v>
      </x:c>
      <x:c r="I4328" t="str">
        <x:v>SUV-D</x:v>
      </x:c>
      <x:c r="J4328" t="str">
        <x:v>PHEV</x:v>
      </x:c>
      <x:c r="K4328"/>
      <x:c r="L4328" t="n">
        <x:v>1935</x:v>
      </x:c>
      <x:c r="M4328" t="str">
        <x:v>2908</x:v>
      </x:c>
      <x:c r="N4328" t="n">
        <x:v>183180</x:v>
      </x:c>
      <x:c r="O4328" t="n">
        <x:v>32.6</x:v>
      </x:c>
      <x:c r="P4328" t="str">
        <x:v>磷酸铁锂电池</x:v>
      </x:c>
      <x:c r="Q4328"/>
      <x:c r="R4328"/>
      <x:c r="S4328" t="str">
        <x:v>162</x:v>
      </x:c>
      <x:c r="T4328" t="n">
        <x:v>162</x:v>
      </x:c>
      <x:c r="U4328"/>
      <x:c r="V4328"/>
      <x:c r="W4328"/>
      <x:c r="X4328" t="str">
        <x:v>4.97/5.19</x:v>
      </x:c>
      <x:c r="Y4328"/>
      <x:c r="Z4328" t="n">
        <x:v>1498</x:v>
      </x:c>
      <x:c r="AA4328" t="str">
        <x:v>72</x:v>
      </x:c>
      <x:c r="AB4328" t="str">
        <x:v>上海汽车集团股份有限公司</x:v>
      </x:c>
      <x:c r="AC4328" t="str">
        <x:v>15FMC</x:v>
      </x:c>
      <x:c r="AD4328" t="str">
        <x:v>梳理补充_附件3-PHEV(408)</x:v>
      </x:c>
      <x:c r="AE4328" s="14" t="str"/>
      <x:c r="AF4328" s="14" t="str"/>
      <x:c r="AG4328" s="14" t="str">
        <x:v>待OCR/外部证据：原字段为空</x:v>
      </x:c>
      <x:c r="AH4328" s="15" t="str">
        <x:f>IF(R4328&lt;&gt;"",R4328,IFERROR(IF(AND(IF(ISNUMBER(O4328),O4328,IFERROR(VALUE(O4328),VALUE(LEFT(TRIM(O4328),FIND("|",SUBSTITUTE(SUBSTITUTE(SUBSTITUTE(SUBSTITUTE(SUBSTITUTE(TRIM(O4328),"/","|"),"(","|"),"（","|"),";","|"),"；","|")&amp;"|")-1))))*100/IF(ISNUMBER(N4328),N4328,IFERROR(VALUE(N4328),VALUE(LEFT(TRIM(N4328),FIND("|",SUBSTITUTE(SUBSTITUTE(SUBSTITUTE(SUBSTITUTE(SUBSTITUTE(TRIM(N4328),"/","|"),"(","|"),"（","|"),";","|"),"；","|")&amp;"|")-1))))&gt;=3,IF(ISNUMBER(O4328),O4328,IFERROR(VALUE(O4328),VALUE(LEFT(TRIM(O4328),FIND("|",SUBSTITUTE(SUBSTITUTE(SUBSTITUTE(SUBSTITUTE(SUBSTITUTE(TRIM(O4328),"/","|"),"(","|"),"（","|"),";","|"),"；","|")&amp;"|")-1))))*100/IF(ISNUMBER(N4328),N4328,IFERROR(VALUE(N4328),VALUE(LEFT(TRIM(N4328),FIND("|",SUBSTITUTE(SUBSTITUTE(SUBSTITUTE(SUBSTITUTE(SUBSTITUTE(TRIM(N4328),"/","|"),"(","|"),"（","|"),";","|"),"；","|")&amp;"|")-1))))&lt;=40),IF(ISNUMBER(O4328),O4328,IFERROR(VALUE(O4328),VALUE(LEFT(TRIM(O4328),FIND("|",SUBSTITUTE(SUBSTITUTE(SUBSTITUTE(SUBSTITUTE(SUBSTITUTE(TRIM(O4328),"/","|"),"(","|"),"（","|"),";","|"),"；","|")&amp;"|")-1))))*100/IF(ISNUMBER(N4328),N4328,IFERROR(VALUE(N4328),VALUE(LEFT(TRIM(N4328),FIND("|",SUBSTITUTE(SUBSTITUTE(SUBSTITUTE(SUBSTITUTE(SUBSTITUTE(TRIM(N4328),"/","|"),"(","|"),"（","|"),";","|"),"；","|")&amp;"|")-1)))),""),""))</x:f>
      </x:c>
      <x:c r="AI4328" s="15" t="str">
        <x:f>IFERROR(IF(AND(IF(ISNUMBER(O4328),O4328,IFERROR(VALUE(O4328),VALUE(LEFT(TRIM(O4328),FIND("|",SUBSTITUTE(SUBSTITUTE(SUBSTITUTE(SUBSTITUTE(SUBSTITUTE(TRIM(O4328),"/","|"),"(","|"),"（","|"),";","|"),"；","|")&amp;"|")-1))))&gt;=75,IF(ISNUMBER(O4328),O4328,IFERROR(VALUE(O4328),VALUE(LEFT(TRIM(O4328),FIND("|",SUBSTITUTE(SUBSTITUTE(SUBSTITUTE(SUBSTITUTE(SUBSTITUTE(TRIM(O4328),"/","|"),"(","|"),"（","|"),";","|"),"；","|")&amp;"|")-1))))&lt;=85,IF(ISNUMBER(Q4328),Q4328,IFERROR(VALUE(Q4328),VALUE(LEFT(TRIM(Q4328),FIND("|",SUBSTITUTE(SUBSTITUTE(SUBSTITUTE(SUBSTITUTE(SUBSTITUTE(TRIM(Q4328),"/","|"),"(","|"),"（","|"),";","|"),"；","|")&amp;"|")-1))))&gt;0),IF(ISNUMBER(O4328),O4328,IFERROR(VALUE(O4328),VALUE(LEFT(TRIM(O4328),FIND("|",SUBSTITUTE(SUBSTITUTE(SUBSTITUTE(SUBSTITUTE(SUBSTITUTE(TRIM(O4328),"/","|"),"(","|"),"（","|"),";","|"),"；","|")&amp;"|")-1))))*1000/IF(ISNUMBER(Q4328),Q4328,IFERROR(VALUE(Q4328),VALUE(LEFT(TRIM(Q4328),FIND("|",SUBSTITUTE(SUBSTITUTE(SUBSTITUTE(SUBSTITUTE(SUBSTITUTE(TRIM(Q4328),"/","|"),"(","|"),"（","|"),";","|"),"；","|")&amp;"|")-1)))),""),"")</x:f>
      </x:c>
      <x:c r="AJ4328" s="14" t="str">
        <x:f>IF(AI4328="","","非称重实测")</x:f>
      </x:c>
      <x:c r="AK4328" s="14" t="str"/>
      <x:c r="AL4328" s="14" t="str">
        <x:v>v3.4.6-candidate</x:v>
      </x:c>
    </x:row>
    <x:row r="4329">
      <x:c r="A4329" t="n">
        <x:v>408</x:v>
      </x:c>
      <x:c r="B4329" t="str">
        <x:v>CSA6494HFSHEV2</x:v>
      </x:c>
      <x:c r="C4329" t="str">
        <x:v>荣威牌</x:v>
      </x:c>
      <x:c r="D4329"/>
      <x:c r="E4329" t="str">
        <x:v>荣威家越07</x:v>
      </x:c>
      <x:c r="F4329"/>
      <x:c r="G4329"/>
      <x:c r="H4329" t="str">
        <x:v>插电式增程混合动力运动型乘用车</x:v>
      </x:c>
      <x:c r="I4329" t="str">
        <x:v>SUV-D</x:v>
      </x:c>
      <x:c r="J4329" t="str">
        <x:v>PHEV</x:v>
      </x:c>
      <x:c r="K4329"/>
      <x:c r="L4329" t="n">
        <x:v>2010</x:v>
      </x:c>
      <x:c r="M4329" t="str">
        <x:v>2908</x:v>
      </x:c>
      <x:c r="N4329" t="n">
        <x:v>240</x:v>
      </x:c>
      <x:c r="O4329" t="n">
        <x:v>44.2</x:v>
      </x:c>
      <x:c r="P4329" t="str">
        <x:v>磷酸铁锂电池</x:v>
      </x:c>
      <x:c r="Q4329"/>
      <x:c r="R4329" t="n">
        <x:v>18.42</x:v>
      </x:c>
      <x:c r="S4329" t="str">
        <x:v>162</x:v>
      </x:c>
      <x:c r="T4329" t="n">
        <x:v>162</x:v>
      </x:c>
      <x:c r="U4329"/>
      <x:c r="V4329"/>
      <x:c r="W4329"/>
      <x:c r="X4329" t="str">
        <x:v>5.29</x:v>
      </x:c>
      <x:c r="Y4329"/>
      <x:c r="Z4329" t="n">
        <x:v>1498</x:v>
      </x:c>
      <x:c r="AA4329" t="str">
        <x:v>72</x:v>
      </x:c>
      <x:c r="AB4329" t="str">
        <x:v>上海汽车集团股份有限公司</x:v>
      </x:c>
      <x:c r="AC4329" t="str">
        <x:v>15FMC</x:v>
      </x:c>
      <x:c r="AD4329" t="str">
        <x:v>梳理补充_附件3-PHEV(408)</x:v>
      </x:c>
      <x:c r="AE4329" s="14" t="str"/>
      <x:c r="AF4329" s="14" t="str"/>
      <x:c r="AG4329" s="14" t="str">
        <x:v>待OCR/外部证据：原字段为空</x:v>
      </x:c>
      <x:c r="AH4329" s="15" t="n">
        <x:f>IF(R4329&lt;&gt;"",R4329,IFERROR(IF(AND(IF(ISNUMBER(O4329),O4329,IFERROR(VALUE(O4329),VALUE(LEFT(TRIM(O4329),FIND("|",SUBSTITUTE(SUBSTITUTE(SUBSTITUTE(SUBSTITUTE(SUBSTITUTE(TRIM(O4329),"/","|"),"(","|"),"（","|"),";","|"),"；","|")&amp;"|")-1))))*100/IF(ISNUMBER(N4329),N4329,IFERROR(VALUE(N4329),VALUE(LEFT(TRIM(N4329),FIND("|",SUBSTITUTE(SUBSTITUTE(SUBSTITUTE(SUBSTITUTE(SUBSTITUTE(TRIM(N4329),"/","|"),"(","|"),"（","|"),";","|"),"；","|")&amp;"|")-1))))&gt;=3,IF(ISNUMBER(O4329),O4329,IFERROR(VALUE(O4329),VALUE(LEFT(TRIM(O4329),FIND("|",SUBSTITUTE(SUBSTITUTE(SUBSTITUTE(SUBSTITUTE(SUBSTITUTE(TRIM(O4329),"/","|"),"(","|"),"（","|"),";","|"),"；","|")&amp;"|")-1))))*100/IF(ISNUMBER(N4329),N4329,IFERROR(VALUE(N4329),VALUE(LEFT(TRIM(N4329),FIND("|",SUBSTITUTE(SUBSTITUTE(SUBSTITUTE(SUBSTITUTE(SUBSTITUTE(TRIM(N4329),"/","|"),"(","|"),"（","|"),";","|"),"；","|")&amp;"|")-1))))&lt;=40),IF(ISNUMBER(O4329),O4329,IFERROR(VALUE(O4329),VALUE(LEFT(TRIM(O4329),FIND("|",SUBSTITUTE(SUBSTITUTE(SUBSTITUTE(SUBSTITUTE(SUBSTITUTE(TRIM(O4329),"/","|"),"(","|"),"（","|"),";","|"),"；","|")&amp;"|")-1))))*100/IF(ISNUMBER(N4329),N4329,IFERROR(VALUE(N4329),VALUE(LEFT(TRIM(N4329),FIND("|",SUBSTITUTE(SUBSTITUTE(SUBSTITUTE(SUBSTITUTE(SUBSTITUTE(TRIM(N4329),"/","|"),"(","|"),"（","|"),";","|"),"；","|")&amp;"|")-1)))),""),""))</x:f>
        <x:v>18.42</x:v>
      </x:c>
      <x:c r="AI4329" s="15" t="str">
        <x:f>IFERROR(IF(AND(IF(ISNUMBER(O4329),O4329,IFERROR(VALUE(O4329),VALUE(LEFT(TRIM(O4329),FIND("|",SUBSTITUTE(SUBSTITUTE(SUBSTITUTE(SUBSTITUTE(SUBSTITUTE(TRIM(O4329),"/","|"),"(","|"),"（","|"),";","|"),"；","|")&amp;"|")-1))))&gt;=75,IF(ISNUMBER(O4329),O4329,IFERROR(VALUE(O4329),VALUE(LEFT(TRIM(O4329),FIND("|",SUBSTITUTE(SUBSTITUTE(SUBSTITUTE(SUBSTITUTE(SUBSTITUTE(TRIM(O4329),"/","|"),"(","|"),"（","|"),";","|"),"；","|")&amp;"|")-1))))&lt;=85,IF(ISNUMBER(Q4329),Q4329,IFERROR(VALUE(Q4329),VALUE(LEFT(TRIM(Q4329),FIND("|",SUBSTITUTE(SUBSTITUTE(SUBSTITUTE(SUBSTITUTE(SUBSTITUTE(TRIM(Q4329),"/","|"),"(","|"),"（","|"),";","|"),"；","|")&amp;"|")-1))))&gt;0),IF(ISNUMBER(O4329),O4329,IFERROR(VALUE(O4329),VALUE(LEFT(TRIM(O4329),FIND("|",SUBSTITUTE(SUBSTITUTE(SUBSTITUTE(SUBSTITUTE(SUBSTITUTE(TRIM(O4329),"/","|"),"(","|"),"（","|"),";","|"),"；","|")&amp;"|")-1))))*1000/IF(ISNUMBER(Q4329),Q4329,IFERROR(VALUE(Q4329),VALUE(LEFT(TRIM(Q4329),FIND("|",SUBSTITUTE(SUBSTITUTE(SUBSTITUTE(SUBSTITUTE(SUBSTITUTE(TRIM(Q4329),"/","|"),"(","|"),"（","|"),";","|"),"；","|")&amp;"|")-1)))),""),"")</x:f>
      </x:c>
      <x:c r="AJ4329" s="14" t="str">
        <x:f>IF(AI4329="","","非称重实测")</x:f>
      </x:c>
      <x:c r="AK4329" s="14" t="str"/>
      <x:c r="AL4329" s="14" t="str">
        <x:v>v3.4.6-candidate</x:v>
      </x:c>
    </x:row>
    <x:row r="4330">
      <x:c r="A4330" t="n">
        <x:v>408</x:v>
      </x:c>
      <x:c r="B4330" t="str">
        <x:v>DFM6531S5F2REEV</x:v>
      </x:c>
      <x:c r="C4330" t="str">
        <x:v>奕境牌</x:v>
      </x:c>
      <x:c r="D4330"/>
      <x:c r="E4330" t="str">
        <x:v>奕境X9</x:v>
      </x:c>
      <x:c r="F4330"/>
      <x:c r="G4330"/>
      <x:c r="H4330" t="str">
        <x:v>插电式增程混合动力多用途乘用车</x:v>
      </x:c>
      <x:c r="I4330" t="str">
        <x:v>SUV-D</x:v>
      </x:c>
      <x:c r="J4330" t="str">
        <x:v>PHEV</x:v>
      </x:c>
      <x:c r="K4330"/>
      <x:c r="L4330"/>
      <x:c r="M4330" t="str">
        <x:v>3120</x:v>
      </x:c>
      <x:c r="N4330"/>
      <x:c r="O4330"/>
      <x:c r="P4330" t="str">
        <x:v>磷酸铁锂电池</x:v>
      </x:c>
      <x:c r="Q4330" t="n">
        <x:v>147.1</x:v>
      </x:c>
      <x:c r="R4330"/>
      <x:c r="S4330"/>
      <x:c r="T4330"/>
      <x:c r="U4330"/>
      <x:c r="V4330"/>
      <x:c r="W4330"/>
      <x:c r="X4330"/>
      <x:c r="Y4330"/>
      <x:c r="Z4330" t="n">
        <x:v>1497</x:v>
      </x:c>
      <x:c r="AA4330" t="str">
        <x:v>95</x:v>
      </x:c>
      <x:c r="AB4330" t="str">
        <x:v>智新科技股份有限公司</x:v>
      </x:c>
      <x:c r="AC4330" t="str">
        <x:v>DFMC15TPE</x:v>
      </x:c>
      <x:c r="AD4330" t="str">
        <x:v>梳理补充_附件3-PHEV(408)</x:v>
      </x:c>
      <x:c r="AE4330" s="14" t="str"/>
      <x:c r="AF4330" s="14" t="str"/>
      <x:c r="AG4330" s="14" t="str">
        <x:v>待OCR/外部证据：原字段为空</x:v>
      </x:c>
      <x:c r="AH4330" s="15" t="str">
        <x:f>IF(R4330&lt;&gt;"",R4330,IFERROR(IF(AND(IF(ISNUMBER(O4330),O4330,IFERROR(VALUE(O4330),VALUE(LEFT(TRIM(O4330),FIND("|",SUBSTITUTE(SUBSTITUTE(SUBSTITUTE(SUBSTITUTE(SUBSTITUTE(TRIM(O4330),"/","|"),"(","|"),"（","|"),";","|"),"；","|")&amp;"|")-1))))*100/IF(ISNUMBER(N4330),N4330,IFERROR(VALUE(N4330),VALUE(LEFT(TRIM(N4330),FIND("|",SUBSTITUTE(SUBSTITUTE(SUBSTITUTE(SUBSTITUTE(SUBSTITUTE(TRIM(N4330),"/","|"),"(","|"),"（","|"),";","|"),"；","|")&amp;"|")-1))))&gt;=3,IF(ISNUMBER(O4330),O4330,IFERROR(VALUE(O4330),VALUE(LEFT(TRIM(O4330),FIND("|",SUBSTITUTE(SUBSTITUTE(SUBSTITUTE(SUBSTITUTE(SUBSTITUTE(TRIM(O4330),"/","|"),"(","|"),"（","|"),";","|"),"；","|")&amp;"|")-1))))*100/IF(ISNUMBER(N4330),N4330,IFERROR(VALUE(N4330),VALUE(LEFT(TRIM(N4330),FIND("|",SUBSTITUTE(SUBSTITUTE(SUBSTITUTE(SUBSTITUTE(SUBSTITUTE(TRIM(N4330),"/","|"),"(","|"),"（","|"),";","|"),"；","|")&amp;"|")-1))))&lt;=40),IF(ISNUMBER(O4330),O4330,IFERROR(VALUE(O4330),VALUE(LEFT(TRIM(O4330),FIND("|",SUBSTITUTE(SUBSTITUTE(SUBSTITUTE(SUBSTITUTE(SUBSTITUTE(TRIM(O4330),"/","|"),"(","|"),"（","|"),";","|"),"；","|")&amp;"|")-1))))*100/IF(ISNUMBER(N4330),N4330,IFERROR(VALUE(N4330),VALUE(LEFT(TRIM(N4330),FIND("|",SUBSTITUTE(SUBSTITUTE(SUBSTITUTE(SUBSTITUTE(SUBSTITUTE(TRIM(N4330),"/","|"),"(","|"),"（","|"),";","|"),"；","|")&amp;"|")-1)))),""),""))</x:f>
      </x:c>
      <x:c r="AI4330" s="15" t="str">
        <x:f>IFERROR(IF(AND(IF(ISNUMBER(O4330),O4330,IFERROR(VALUE(O4330),VALUE(LEFT(TRIM(O4330),FIND("|",SUBSTITUTE(SUBSTITUTE(SUBSTITUTE(SUBSTITUTE(SUBSTITUTE(TRIM(O4330),"/","|"),"(","|"),"（","|"),";","|"),"；","|")&amp;"|")-1))))&gt;=75,IF(ISNUMBER(O4330),O4330,IFERROR(VALUE(O4330),VALUE(LEFT(TRIM(O4330),FIND("|",SUBSTITUTE(SUBSTITUTE(SUBSTITUTE(SUBSTITUTE(SUBSTITUTE(TRIM(O4330),"/","|"),"(","|"),"（","|"),";","|"),"；","|")&amp;"|")-1))))&lt;=85,IF(ISNUMBER(Q4330),Q4330,IFERROR(VALUE(Q4330),VALUE(LEFT(TRIM(Q4330),FIND("|",SUBSTITUTE(SUBSTITUTE(SUBSTITUTE(SUBSTITUTE(SUBSTITUTE(TRIM(Q4330),"/","|"),"(","|"),"（","|"),";","|"),"；","|")&amp;"|")-1))))&gt;0),IF(ISNUMBER(O4330),O4330,IFERROR(VALUE(O4330),VALUE(LEFT(TRIM(O4330),FIND("|",SUBSTITUTE(SUBSTITUTE(SUBSTITUTE(SUBSTITUTE(SUBSTITUTE(TRIM(O4330),"/","|"),"(","|"),"（","|"),";","|"),"；","|")&amp;"|")-1))))*1000/IF(ISNUMBER(Q4330),Q4330,IFERROR(VALUE(Q4330),VALUE(LEFT(TRIM(Q4330),FIND("|",SUBSTITUTE(SUBSTITUTE(SUBSTITUTE(SUBSTITUTE(SUBSTITUTE(TRIM(Q4330),"/","|"),"(","|"),"（","|"),";","|"),"；","|")&amp;"|")-1)))),""),"")</x:f>
      </x:c>
      <x:c r="AJ4330" s="14" t="str">
        <x:f>IF(AI4330="","","非称重实测")</x:f>
      </x:c>
      <x:c r="AK4330" s="14" t="str"/>
      <x:c r="AL4330" s="14" t="str">
        <x:v>v3.4.6-candidate</x:v>
      </x:c>
    </x:row>
    <x:row r="4331">
      <x:c r="A4331" t="n">
        <x:v>408</x:v>
      </x:c>
      <x:c r="B4331" t="str">
        <x:v>DFM6531S5F4REEV</x:v>
      </x:c>
      <x:c r="C4331" t="str">
        <x:v>奕境牌</x:v>
      </x:c>
      <x:c r="D4331"/>
      <x:c r="E4331" t="str">
        <x:v>奕境X9</x:v>
      </x:c>
      <x:c r="F4331"/>
      <x:c r="G4331"/>
      <x:c r="H4331" t="str">
        <x:v>插电式增程混合动力多用途乘用车</x:v>
      </x:c>
      <x:c r="I4331" t="str">
        <x:v>SUV-D</x:v>
      </x:c>
      <x:c r="J4331" t="str">
        <x:v>PHEV</x:v>
      </x:c>
      <x:c r="K4331"/>
      <x:c r="L4331"/>
      <x:c r="M4331" t="str">
        <x:v>3120</x:v>
      </x:c>
      <x:c r="N4331"/>
      <x:c r="O4331"/>
      <x:c r="P4331" t="str">
        <x:v>磷酸铁锂电池</x:v>
      </x:c>
      <x:c r="Q4331"/>
      <x:c r="R4331"/>
      <x:c r="S4331"/>
      <x:c r="T4331"/>
      <x:c r="U4331"/>
      <x:c r="V4331"/>
      <x:c r="W4331"/>
      <x:c r="X4331"/>
      <x:c r="Y4331"/>
      <x:c r="Z4331" t="n">
        <x:v>1497</x:v>
      </x:c>
      <x:c r="AA4331" t="str">
        <x:v>95</x:v>
      </x:c>
      <x:c r="AB4331" t="str">
        <x:v>智新科技股份有限公司</x:v>
      </x:c>
      <x:c r="AC4331" t="str">
        <x:v>DFMC15TPE</x:v>
      </x:c>
      <x:c r="AD4331" t="str">
        <x:v>梳理补充_附件3-PHEV(408)</x:v>
      </x:c>
      <x:c r="AE4331" s="14" t="str"/>
      <x:c r="AF4331" s="14" t="str"/>
      <x:c r="AG4331" s="14" t="str">
        <x:v>待OCR/外部证据：原字段为空</x:v>
      </x:c>
      <x:c r="AH4331" s="15" t="str">
        <x:f>IF(R4331&lt;&gt;"",R4331,IFERROR(IF(AND(IF(ISNUMBER(O4331),O4331,IFERROR(VALUE(O4331),VALUE(LEFT(TRIM(O4331),FIND("|",SUBSTITUTE(SUBSTITUTE(SUBSTITUTE(SUBSTITUTE(SUBSTITUTE(TRIM(O4331),"/","|"),"(","|"),"（","|"),";","|"),"；","|")&amp;"|")-1))))*100/IF(ISNUMBER(N4331),N4331,IFERROR(VALUE(N4331),VALUE(LEFT(TRIM(N4331),FIND("|",SUBSTITUTE(SUBSTITUTE(SUBSTITUTE(SUBSTITUTE(SUBSTITUTE(TRIM(N4331),"/","|"),"(","|"),"（","|"),";","|"),"；","|")&amp;"|")-1))))&gt;=3,IF(ISNUMBER(O4331),O4331,IFERROR(VALUE(O4331),VALUE(LEFT(TRIM(O4331),FIND("|",SUBSTITUTE(SUBSTITUTE(SUBSTITUTE(SUBSTITUTE(SUBSTITUTE(TRIM(O4331),"/","|"),"(","|"),"（","|"),";","|"),"；","|")&amp;"|")-1))))*100/IF(ISNUMBER(N4331),N4331,IFERROR(VALUE(N4331),VALUE(LEFT(TRIM(N4331),FIND("|",SUBSTITUTE(SUBSTITUTE(SUBSTITUTE(SUBSTITUTE(SUBSTITUTE(TRIM(N4331),"/","|"),"(","|"),"（","|"),";","|"),"；","|")&amp;"|")-1))))&lt;=40),IF(ISNUMBER(O4331),O4331,IFERROR(VALUE(O4331),VALUE(LEFT(TRIM(O4331),FIND("|",SUBSTITUTE(SUBSTITUTE(SUBSTITUTE(SUBSTITUTE(SUBSTITUTE(TRIM(O4331),"/","|"),"(","|"),"（","|"),";","|"),"；","|")&amp;"|")-1))))*100/IF(ISNUMBER(N4331),N4331,IFERROR(VALUE(N4331),VALUE(LEFT(TRIM(N4331),FIND("|",SUBSTITUTE(SUBSTITUTE(SUBSTITUTE(SUBSTITUTE(SUBSTITUTE(TRIM(N4331),"/","|"),"(","|"),"（","|"),";","|"),"；","|")&amp;"|")-1)))),""),""))</x:f>
      </x:c>
      <x:c r="AI4331" s="15" t="str">
        <x:f>IFERROR(IF(AND(IF(ISNUMBER(O4331),O4331,IFERROR(VALUE(O4331),VALUE(LEFT(TRIM(O4331),FIND("|",SUBSTITUTE(SUBSTITUTE(SUBSTITUTE(SUBSTITUTE(SUBSTITUTE(TRIM(O4331),"/","|"),"(","|"),"（","|"),";","|"),"；","|")&amp;"|")-1))))&gt;=75,IF(ISNUMBER(O4331),O4331,IFERROR(VALUE(O4331),VALUE(LEFT(TRIM(O4331),FIND("|",SUBSTITUTE(SUBSTITUTE(SUBSTITUTE(SUBSTITUTE(SUBSTITUTE(TRIM(O4331),"/","|"),"(","|"),"（","|"),";","|"),"；","|")&amp;"|")-1))))&lt;=85,IF(ISNUMBER(Q4331),Q4331,IFERROR(VALUE(Q4331),VALUE(LEFT(TRIM(Q4331),FIND("|",SUBSTITUTE(SUBSTITUTE(SUBSTITUTE(SUBSTITUTE(SUBSTITUTE(TRIM(Q4331),"/","|"),"(","|"),"（","|"),";","|"),"；","|")&amp;"|")-1))))&gt;0),IF(ISNUMBER(O4331),O4331,IFERROR(VALUE(O4331),VALUE(LEFT(TRIM(O4331),FIND("|",SUBSTITUTE(SUBSTITUTE(SUBSTITUTE(SUBSTITUTE(SUBSTITUTE(TRIM(O4331),"/","|"),"(","|"),"（","|"),";","|"),"；","|")&amp;"|")-1))))*1000/IF(ISNUMBER(Q4331),Q4331,IFERROR(VALUE(Q4331),VALUE(LEFT(TRIM(Q4331),FIND("|",SUBSTITUTE(SUBSTITUTE(SUBSTITUTE(SUBSTITUTE(SUBSTITUTE(TRIM(Q4331),"/","|"),"(","|"),"（","|"),";","|"),"；","|")&amp;"|")-1)))),""),"")</x:f>
      </x:c>
      <x:c r="AJ4331" s="14" t="str">
        <x:f>IF(AI4331="","","非称重实测")</x:f>
      </x:c>
      <x:c r="AK4331" s="14" t="str"/>
      <x:c r="AL4331" s="14" t="str">
        <x:v>v3.4.6-candidate</x:v>
      </x:c>
    </x:row>
    <x:row r="4332">
      <x:c r="A4332" t="n">
        <x:v>408</x:v>
      </x:c>
      <x:c r="B4332" t="str">
        <x:v>GAC6500CHEVPAF6B</x:v>
      </x:c>
      <x:c r="C4332" t="str">
        <x:v>传祺(Trumpchi)牌</x:v>
      </x:c>
      <x:c r="D4332"/>
      <x:c r="E4332" t="str">
        <x:v>传祺越7</x:v>
      </x:c>
      <x:c r="F4332"/>
      <x:c r="G4332"/>
      <x:c r="H4332" t="str">
        <x:v>插电式混合动力运动型乘用车</x:v>
      </x:c>
      <x:c r="I4332" t="str">
        <x:v>SUV-D</x:v>
      </x:c>
      <x:c r="J4332" t="str">
        <x:v>PHEV</x:v>
      </x:c>
      <x:c r="K4332"/>
      <x:c r="L4332" t="n">
        <x:v>2330</x:v>
      </x:c>
      <x:c r="M4332" t="str">
        <x:v>2900</x:v>
      </x:c>
      <x:c r="N4332" t="n">
        <x:v>189</x:v>
      </x:c>
      <x:c r="O4332" t="n">
        <x:v>45.975</x:v>
      </x:c>
      <x:c r="P4332" t="str">
        <x:v>镍钴锰三元锂蓄电池</x:v>
      </x:c>
      <x:c r="Q4332" t="n">
        <x:v>165.4</x:v>
      </x:c>
      <x:c r="R4332" t="n">
        <x:v>24.33</x:v>
      </x:c>
      <x:c r="S4332"/>
      <x:c r="T4332"/>
      <x:c r="U4332"/>
      <x:c r="V4332"/>
      <x:c r="W4332"/>
      <x:c r="X4332" t="str">
        <x:v>6.21</x:v>
      </x:c>
      <x:c r="Y4332"/>
      <x:c r="Z4332" t="n">
        <x:v>1498</x:v>
      </x:c>
      <x:c r="AA4332" t="str">
        <x:v>125</x:v>
      </x:c>
      <x:c r="AB4332" t="str">
        <x:v>广州祺盛动力总成有限公司</x:v>
      </x:c>
      <x:c r="AC4332" t="str">
        <x:v>4A15J4</x:v>
      </x:c>
      <x:c r="AD4332" t="str">
        <x:v>梳理补充_附件3-PHEV(408)</x:v>
      </x:c>
      <x:c r="AE4332" s="14" t="str"/>
      <x:c r="AF4332" s="14" t="str"/>
      <x:c r="AG4332" s="14" t="str">
        <x:v>待OCR/外部证据：原字段为空</x:v>
      </x:c>
      <x:c r="AH4332" s="15" t="n">
        <x:f>IF(R4332&lt;&gt;"",R4332,IFERROR(IF(AND(IF(ISNUMBER(O4332),O4332,IFERROR(VALUE(O4332),VALUE(LEFT(TRIM(O4332),FIND("|",SUBSTITUTE(SUBSTITUTE(SUBSTITUTE(SUBSTITUTE(SUBSTITUTE(TRIM(O4332),"/","|"),"(","|"),"（","|"),";","|"),"；","|")&amp;"|")-1))))*100/IF(ISNUMBER(N4332),N4332,IFERROR(VALUE(N4332),VALUE(LEFT(TRIM(N4332),FIND("|",SUBSTITUTE(SUBSTITUTE(SUBSTITUTE(SUBSTITUTE(SUBSTITUTE(TRIM(N4332),"/","|"),"(","|"),"（","|"),";","|"),"；","|")&amp;"|")-1))))&gt;=3,IF(ISNUMBER(O4332),O4332,IFERROR(VALUE(O4332),VALUE(LEFT(TRIM(O4332),FIND("|",SUBSTITUTE(SUBSTITUTE(SUBSTITUTE(SUBSTITUTE(SUBSTITUTE(TRIM(O4332),"/","|"),"(","|"),"（","|"),";","|"),"；","|")&amp;"|")-1))))*100/IF(ISNUMBER(N4332),N4332,IFERROR(VALUE(N4332),VALUE(LEFT(TRIM(N4332),FIND("|",SUBSTITUTE(SUBSTITUTE(SUBSTITUTE(SUBSTITUTE(SUBSTITUTE(TRIM(N4332),"/","|"),"(","|"),"（","|"),";","|"),"；","|")&amp;"|")-1))))&lt;=40),IF(ISNUMBER(O4332),O4332,IFERROR(VALUE(O4332),VALUE(LEFT(TRIM(O4332),FIND("|",SUBSTITUTE(SUBSTITUTE(SUBSTITUTE(SUBSTITUTE(SUBSTITUTE(TRIM(O4332),"/","|"),"(","|"),"（","|"),";","|"),"；","|")&amp;"|")-1))))*100/IF(ISNUMBER(N4332),N4332,IFERROR(VALUE(N4332),VALUE(LEFT(TRIM(N4332),FIND("|",SUBSTITUTE(SUBSTITUTE(SUBSTITUTE(SUBSTITUTE(SUBSTITUTE(TRIM(N4332),"/","|"),"(","|"),"（","|"),";","|"),"；","|")&amp;"|")-1)))),""),""))</x:f>
        <x:v>24.33</x:v>
      </x:c>
      <x:c r="AI4332" s="15" t="str">
        <x:f>IFERROR(IF(AND(IF(ISNUMBER(O4332),O4332,IFERROR(VALUE(O4332),VALUE(LEFT(TRIM(O4332),FIND("|",SUBSTITUTE(SUBSTITUTE(SUBSTITUTE(SUBSTITUTE(SUBSTITUTE(TRIM(O4332),"/","|"),"(","|"),"（","|"),";","|"),"；","|")&amp;"|")-1))))&gt;=75,IF(ISNUMBER(O4332),O4332,IFERROR(VALUE(O4332),VALUE(LEFT(TRIM(O4332),FIND("|",SUBSTITUTE(SUBSTITUTE(SUBSTITUTE(SUBSTITUTE(SUBSTITUTE(TRIM(O4332),"/","|"),"(","|"),"（","|"),";","|"),"；","|")&amp;"|")-1))))&lt;=85,IF(ISNUMBER(Q4332),Q4332,IFERROR(VALUE(Q4332),VALUE(LEFT(TRIM(Q4332),FIND("|",SUBSTITUTE(SUBSTITUTE(SUBSTITUTE(SUBSTITUTE(SUBSTITUTE(TRIM(Q4332),"/","|"),"(","|"),"（","|"),";","|"),"；","|")&amp;"|")-1))))&gt;0),IF(ISNUMBER(O4332),O4332,IFERROR(VALUE(O4332),VALUE(LEFT(TRIM(O4332),FIND("|",SUBSTITUTE(SUBSTITUTE(SUBSTITUTE(SUBSTITUTE(SUBSTITUTE(TRIM(O4332),"/","|"),"(","|"),"（","|"),";","|"),"；","|")&amp;"|")-1))))*1000/IF(ISNUMBER(Q4332),Q4332,IFERROR(VALUE(Q4332),VALUE(LEFT(TRIM(Q4332),FIND("|",SUBSTITUTE(SUBSTITUTE(SUBSTITUTE(SUBSTITUTE(SUBSTITUTE(TRIM(Q4332),"/","|"),"(","|"),"（","|"),";","|"),"；","|")&amp;"|")-1)))),""),"")</x:f>
      </x:c>
      <x:c r="AJ4332" s="14" t="str">
        <x:f>IF(AI4332="","","非称重实测")</x:f>
      </x:c>
      <x:c r="AK4332" s="14" t="str"/>
      <x:c r="AL4332" s="14" t="str">
        <x:v>v3.4.6-candidate</x:v>
      </x:c>
    </x:row>
    <x:row r="4333">
      <x:c r="A4333" t="n">
        <x:v>408</x:v>
      </x:c>
      <x:c r="B4333" t="str">
        <x:v>HFC6530DREEV1</x:v>
      </x:c>
      <x:c r="C4333" t="str">
        <x:v>江淮牌</x:v>
      </x:c>
      <x:c r="D4333"/>
      <x:c r="E4333" t="str">
        <x:v>江淮尊界V680</x:v>
      </x:c>
      <x:c r="F4333"/>
      <x:c r="G4333"/>
      <x:c r="H4333" t="str">
        <x:v>插电式增程混合动力多用途乘用车</x:v>
      </x:c>
      <x:c r="I4333" t="str">
        <x:v>MPV-D</x:v>
      </x:c>
      <x:c r="J4333" t="str">
        <x:v>PHEV</x:v>
      </x:c>
      <x:c r="K4333"/>
      <x:c r="L4333" t="n">
        <x:v>3070</x:v>
      </x:c>
      <x:c r="M4333" t="str">
        <x:v>3290</x:v>
      </x:c>
      <x:c r="N4333" t="n">
        <x:v>275265</x:v>
      </x:c>
      <x:c r="O4333" t="n">
        <x:v>63.262</x:v>
      </x:c>
      <x:c r="P4333" t="str">
        <x:v>镍钴锰酸锂蓄电池</x:v>
      </x:c>
      <x:c r="Q4333"/>
      <x:c r="R4333"/>
      <x:c r="S4333" t="str">
        <x:v>前/后 160/230</x:v>
      </x:c>
      <x:c r="T4333" t="n">
        <x:v>390</x:v>
      </x:c>
      <x:c r="U4333"/>
      <x:c r="V4333"/>
      <x:c r="W4333"/>
      <x:c r="X4333" t="str">
        <x:v>7.22/7.40</x:v>
      </x:c>
      <x:c r="Y4333"/>
      <x:c r="Z4333" t="n">
        <x:v>1498</x:v>
      </x:c>
      <x:c r="AA4333" t="str">
        <x:v>127</x:v>
      </x:c>
      <x:c r="AB4333" t="str">
        <x:v>安徽江淮汽车集团股份有限公司</x:v>
      </x:c>
      <x:c r="AC4333" t="str">
        <x:v>M8100PHD</x:v>
      </x:c>
      <x:c r="AD4333" t="str">
        <x:v>梳理补充_附件3-PHEV(408)</x:v>
      </x:c>
      <x:c r="AE4333" s="14" t="str"/>
      <x:c r="AF4333" s="14" t="str"/>
      <x:c r="AG4333" s="14" t="str">
        <x:v>待OCR/外部证据：原字段为空</x:v>
      </x:c>
      <x:c r="AH4333" s="15" t="str">
        <x:f>IF(R4333&lt;&gt;"",R4333,IFERROR(IF(AND(IF(ISNUMBER(O4333),O4333,IFERROR(VALUE(O4333),VALUE(LEFT(TRIM(O4333),FIND("|",SUBSTITUTE(SUBSTITUTE(SUBSTITUTE(SUBSTITUTE(SUBSTITUTE(TRIM(O4333),"/","|"),"(","|"),"（","|"),";","|"),"；","|")&amp;"|")-1))))*100/IF(ISNUMBER(N4333),N4333,IFERROR(VALUE(N4333),VALUE(LEFT(TRIM(N4333),FIND("|",SUBSTITUTE(SUBSTITUTE(SUBSTITUTE(SUBSTITUTE(SUBSTITUTE(TRIM(N4333),"/","|"),"(","|"),"（","|"),";","|"),"；","|")&amp;"|")-1))))&gt;=3,IF(ISNUMBER(O4333),O4333,IFERROR(VALUE(O4333),VALUE(LEFT(TRIM(O4333),FIND("|",SUBSTITUTE(SUBSTITUTE(SUBSTITUTE(SUBSTITUTE(SUBSTITUTE(TRIM(O4333),"/","|"),"(","|"),"（","|"),";","|"),"；","|")&amp;"|")-1))))*100/IF(ISNUMBER(N4333),N4333,IFERROR(VALUE(N4333),VALUE(LEFT(TRIM(N4333),FIND("|",SUBSTITUTE(SUBSTITUTE(SUBSTITUTE(SUBSTITUTE(SUBSTITUTE(TRIM(N4333),"/","|"),"(","|"),"（","|"),";","|"),"；","|")&amp;"|")-1))))&lt;=40),IF(ISNUMBER(O4333),O4333,IFERROR(VALUE(O4333),VALUE(LEFT(TRIM(O4333),FIND("|",SUBSTITUTE(SUBSTITUTE(SUBSTITUTE(SUBSTITUTE(SUBSTITUTE(TRIM(O4333),"/","|"),"(","|"),"（","|"),";","|"),"；","|")&amp;"|")-1))))*100/IF(ISNUMBER(N4333),N4333,IFERROR(VALUE(N4333),VALUE(LEFT(TRIM(N4333),FIND("|",SUBSTITUTE(SUBSTITUTE(SUBSTITUTE(SUBSTITUTE(SUBSTITUTE(TRIM(N4333),"/","|"),"(","|"),"（","|"),";","|"),"；","|")&amp;"|")-1)))),""),""))</x:f>
      </x:c>
      <x:c r="AI4333" s="15" t="str">
        <x:f>IFERROR(IF(AND(IF(ISNUMBER(O4333),O4333,IFERROR(VALUE(O4333),VALUE(LEFT(TRIM(O4333),FIND("|",SUBSTITUTE(SUBSTITUTE(SUBSTITUTE(SUBSTITUTE(SUBSTITUTE(TRIM(O4333),"/","|"),"(","|"),"（","|"),";","|"),"；","|")&amp;"|")-1))))&gt;=75,IF(ISNUMBER(O4333),O4333,IFERROR(VALUE(O4333),VALUE(LEFT(TRIM(O4333),FIND("|",SUBSTITUTE(SUBSTITUTE(SUBSTITUTE(SUBSTITUTE(SUBSTITUTE(TRIM(O4333),"/","|"),"(","|"),"（","|"),";","|"),"；","|")&amp;"|")-1))))&lt;=85,IF(ISNUMBER(Q4333),Q4333,IFERROR(VALUE(Q4333),VALUE(LEFT(TRIM(Q4333),FIND("|",SUBSTITUTE(SUBSTITUTE(SUBSTITUTE(SUBSTITUTE(SUBSTITUTE(TRIM(Q4333),"/","|"),"(","|"),"（","|"),";","|"),"；","|")&amp;"|")-1))))&gt;0),IF(ISNUMBER(O4333),O4333,IFERROR(VALUE(O4333),VALUE(LEFT(TRIM(O4333),FIND("|",SUBSTITUTE(SUBSTITUTE(SUBSTITUTE(SUBSTITUTE(SUBSTITUTE(TRIM(O4333),"/","|"),"(","|"),"（","|"),";","|"),"；","|")&amp;"|")-1))))*1000/IF(ISNUMBER(Q4333),Q4333,IFERROR(VALUE(Q4333),VALUE(LEFT(TRIM(Q4333),FIND("|",SUBSTITUTE(SUBSTITUTE(SUBSTITUTE(SUBSTITUTE(SUBSTITUTE(TRIM(Q4333),"/","|"),"(","|"),"（","|"),";","|"),"；","|")&amp;"|")-1)))),""),"")</x:f>
      </x:c>
      <x:c r="AJ4333" s="14" t="str">
        <x:f>IF(AI4333="","","非称重实测")</x:f>
      </x:c>
      <x:c r="AK4333" s="14" t="str"/>
      <x:c r="AL4333" s="14" t="str">
        <x:v>v3.4.6-candidate</x:v>
      </x:c>
    </x:row>
    <x:row r="4334">
      <x:c r="A4334" t="n">
        <x:v>408</x:v>
      </x:c>
      <x:c r="B4334" t="str">
        <x:v>MR7153DCHEV100</x:v>
      </x:c>
      <x:c r="C4334" t="str">
        <x:v>领克牌</x:v>
      </x:c>
      <x:c r="D4334"/>
      <x:c r="E4334" t="str">
        <x:v>领克07 EMP</x:v>
      </x:c>
      <x:c r="F4334"/>
      <x:c r="G4334"/>
      <x:c r="H4334" t="str">
        <x:v>插电式混合动力轿车</x:v>
      </x:c>
      <x:c r="I4334" t="str">
        <x:v>Car-C</x:v>
      </x:c>
      <x:c r="J4334" t="str">
        <x:v>PHEV</x:v>
      </x:c>
      <x:c r="K4334"/>
      <x:c r="L4334" t="n">
        <x:v>1895</x:v>
      </x:c>
      <x:c r="M4334" t="str">
        <x:v>2843</x:v>
      </x:c>
      <x:c r="N4334" t="n">
        <x:v>150</x:v>
      </x:c>
      <x:c r="O4334" t="n">
        <x:v>28.3</x:v>
      </x:c>
      <x:c r="P4334" t="str">
        <x:v>磷酸铁锂蓄电池</x:v>
      </x:c>
      <x:c r="Q4334"/>
      <x:c r="R4334" t="n">
        <x:v>18.87</x:v>
      </x:c>
      <x:c r="S4334"/>
      <x:c r="T4334"/>
      <x:c r="U4334"/>
      <x:c r="V4334"/>
      <x:c r="W4334"/>
      <x:c r="X4334" t="str">
        <x:v>4.8</x:v>
      </x:c>
      <x:c r="Y4334"/>
      <x:c r="Z4334" t="n">
        <x:v>1499</x:v>
      </x:c>
      <x:c r="AA4334" t="str">
        <x:v>120</x:v>
      </x:c>
      <x:c r="AB4334" t="str">
        <x:v>极光湾科技有限公司</x:v>
      </x:c>
      <x:c r="AC4334" t="str">
        <x:v>BHE15-CFZ</x:v>
      </x:c>
      <x:c r="AD4334" t="str">
        <x:v>梳理补充_附件3-PHEV(408)</x:v>
      </x:c>
      <x:c r="AE4334" s="14" t="str"/>
      <x:c r="AF4334" s="14" t="str"/>
      <x:c r="AG4334" s="14" t="str">
        <x:v>待OCR/外部证据：原字段为空</x:v>
      </x:c>
      <x:c r="AH4334" s="15" t="n">
        <x:f>IF(R4334&lt;&gt;"",R4334,IFERROR(IF(AND(IF(ISNUMBER(O4334),O4334,IFERROR(VALUE(O4334),VALUE(LEFT(TRIM(O4334),FIND("|",SUBSTITUTE(SUBSTITUTE(SUBSTITUTE(SUBSTITUTE(SUBSTITUTE(TRIM(O4334),"/","|"),"(","|"),"（","|"),";","|"),"；","|")&amp;"|")-1))))*100/IF(ISNUMBER(N4334),N4334,IFERROR(VALUE(N4334),VALUE(LEFT(TRIM(N4334),FIND("|",SUBSTITUTE(SUBSTITUTE(SUBSTITUTE(SUBSTITUTE(SUBSTITUTE(TRIM(N4334),"/","|"),"(","|"),"（","|"),";","|"),"；","|")&amp;"|")-1))))&gt;=3,IF(ISNUMBER(O4334),O4334,IFERROR(VALUE(O4334),VALUE(LEFT(TRIM(O4334),FIND("|",SUBSTITUTE(SUBSTITUTE(SUBSTITUTE(SUBSTITUTE(SUBSTITUTE(TRIM(O4334),"/","|"),"(","|"),"（","|"),";","|"),"；","|")&amp;"|")-1))))*100/IF(ISNUMBER(N4334),N4334,IFERROR(VALUE(N4334),VALUE(LEFT(TRIM(N4334),FIND("|",SUBSTITUTE(SUBSTITUTE(SUBSTITUTE(SUBSTITUTE(SUBSTITUTE(TRIM(N4334),"/","|"),"(","|"),"（","|"),";","|"),"；","|")&amp;"|")-1))))&lt;=40),IF(ISNUMBER(O4334),O4334,IFERROR(VALUE(O4334),VALUE(LEFT(TRIM(O4334),FIND("|",SUBSTITUTE(SUBSTITUTE(SUBSTITUTE(SUBSTITUTE(SUBSTITUTE(TRIM(O4334),"/","|"),"(","|"),"（","|"),";","|"),"；","|")&amp;"|")-1))))*100/IF(ISNUMBER(N4334),N4334,IFERROR(VALUE(N4334),VALUE(LEFT(TRIM(N4334),FIND("|",SUBSTITUTE(SUBSTITUTE(SUBSTITUTE(SUBSTITUTE(SUBSTITUTE(TRIM(N4334),"/","|"),"(","|"),"（","|"),";","|"),"；","|")&amp;"|")-1)))),""),""))</x:f>
        <x:v>18.87</x:v>
      </x:c>
      <x:c r="AI4334" s="15" t="str">
        <x:f>IFERROR(IF(AND(IF(ISNUMBER(O4334),O4334,IFERROR(VALUE(O4334),VALUE(LEFT(TRIM(O4334),FIND("|",SUBSTITUTE(SUBSTITUTE(SUBSTITUTE(SUBSTITUTE(SUBSTITUTE(TRIM(O4334),"/","|"),"(","|"),"（","|"),";","|"),"；","|")&amp;"|")-1))))&gt;=75,IF(ISNUMBER(O4334),O4334,IFERROR(VALUE(O4334),VALUE(LEFT(TRIM(O4334),FIND("|",SUBSTITUTE(SUBSTITUTE(SUBSTITUTE(SUBSTITUTE(SUBSTITUTE(TRIM(O4334),"/","|"),"(","|"),"（","|"),";","|"),"；","|")&amp;"|")-1))))&lt;=85,IF(ISNUMBER(Q4334),Q4334,IFERROR(VALUE(Q4334),VALUE(LEFT(TRIM(Q4334),FIND("|",SUBSTITUTE(SUBSTITUTE(SUBSTITUTE(SUBSTITUTE(SUBSTITUTE(TRIM(Q4334),"/","|"),"(","|"),"（","|"),";","|"),"；","|")&amp;"|")-1))))&gt;0),IF(ISNUMBER(O4334),O4334,IFERROR(VALUE(O4334),VALUE(LEFT(TRIM(O4334),FIND("|",SUBSTITUTE(SUBSTITUTE(SUBSTITUTE(SUBSTITUTE(SUBSTITUTE(TRIM(O4334),"/","|"),"(","|"),"（","|"),";","|"),"；","|")&amp;"|")-1))))*1000/IF(ISNUMBER(Q4334),Q4334,IFERROR(VALUE(Q4334),VALUE(LEFT(TRIM(Q4334),FIND("|",SUBSTITUTE(SUBSTITUTE(SUBSTITUTE(SUBSTITUTE(SUBSTITUTE(TRIM(Q4334),"/","|"),"(","|"),"（","|"),";","|"),"；","|")&amp;"|")-1)))),""),"")</x:f>
      </x:c>
      <x:c r="AJ4334" s="14" t="str">
        <x:f>IF(AI4334="","","非称重实测")</x:f>
      </x:c>
      <x:c r="AK4334" s="14" t="str"/>
      <x:c r="AL4334" s="14" t="str">
        <x:v>v3.4.6-candidate</x:v>
      </x:c>
    </x:row>
    <x:row r="4335">
      <x:c r="A4335" t="n">
        <x:v>408</x:v>
      </x:c>
      <x:c r="B4335" t="str">
        <x:v>QCJ6520MT6HEVA2</x:v>
      </x:c>
      <x:c r="C4335" t="str">
        <x:v>领汇牌</x:v>
      </x:c>
      <x:c r="D4335"/>
      <x:c r="E4335" t="str">
        <x:v>领汇M9</x:v>
      </x:c>
      <x:c r="F4335"/>
      <x:c r="G4335"/>
      <x:c r="H4335" t="str">
        <x:v>插电式混合动力多用途乘用车</x:v>
      </x:c>
      <x:c r="I4335" t="str">
        <x:v>MPV-D</x:v>
      </x:c>
      <x:c r="J4335" t="str">
        <x:v>PHEV</x:v>
      </x:c>
      <x:c r="K4335"/>
      <x:c r="L4335" t="n">
        <x:v>2595</x:v>
      </x:c>
      <x:c r="M4335" t="str">
        <x:v>3045</x:v>
      </x:c>
      <x:c r="N4335" t="n">
        <x:v>160</x:v>
      </x:c>
      <x:c r="O4335" t="n">
        <x:v>36.628</x:v>
      </x:c>
      <x:c r="P4335" t="str">
        <x:v>磷酸铁锂蓄电池</x:v>
      </x:c>
      <x:c r="Q4335"/>
      <x:c r="R4335" t="n">
        <x:v>22.89</x:v>
      </x:c>
      <x:c r="S4335" t="str">
        <x:v>200</x:v>
      </x:c>
      <x:c r="T4335" t="n">
        <x:v>200</x:v>
      </x:c>
      <x:c r="U4335"/>
      <x:c r="V4335"/>
      <x:c r="W4335"/>
      <x:c r="X4335" t="str">
        <x:v>6.1</x:v>
      </x:c>
      <x:c r="Y4335"/>
      <x:c r="Z4335" t="n">
        <x:v>1498</x:v>
      </x:c>
      <x:c r="AA4335" t="str">
        <x:v>115</x:v>
      </x:c>
      <x:c r="AB4335" t="str">
        <x:v>比亚迪汽车有限公司</x:v>
      </x:c>
      <x:c r="AC4335" t="str">
        <x:v>BYD472ZQB</x:v>
      </x:c>
      <x:c r="AD4335" t="str">
        <x:v>梳理补充_附件3-PHEV(408)</x:v>
      </x:c>
      <x:c r="AE4335" s="14" t="str"/>
      <x:c r="AF4335" s="14" t="str"/>
      <x:c r="AG4335" s="14" t="str">
        <x:v>待OCR/外部证据：原字段为空</x:v>
      </x:c>
      <x:c r="AH4335" s="15" t="n">
        <x:f>IF(R4335&lt;&gt;"",R4335,IFERROR(IF(AND(IF(ISNUMBER(O4335),O4335,IFERROR(VALUE(O4335),VALUE(LEFT(TRIM(O4335),FIND("|",SUBSTITUTE(SUBSTITUTE(SUBSTITUTE(SUBSTITUTE(SUBSTITUTE(TRIM(O4335),"/","|"),"(","|"),"（","|"),";","|"),"；","|")&amp;"|")-1))))*100/IF(ISNUMBER(N4335),N4335,IFERROR(VALUE(N4335),VALUE(LEFT(TRIM(N4335),FIND("|",SUBSTITUTE(SUBSTITUTE(SUBSTITUTE(SUBSTITUTE(SUBSTITUTE(TRIM(N4335),"/","|"),"(","|"),"（","|"),";","|"),"；","|")&amp;"|")-1))))&gt;=3,IF(ISNUMBER(O4335),O4335,IFERROR(VALUE(O4335),VALUE(LEFT(TRIM(O4335),FIND("|",SUBSTITUTE(SUBSTITUTE(SUBSTITUTE(SUBSTITUTE(SUBSTITUTE(TRIM(O4335),"/","|"),"(","|"),"（","|"),";","|"),"；","|")&amp;"|")-1))))*100/IF(ISNUMBER(N4335),N4335,IFERROR(VALUE(N4335),VALUE(LEFT(TRIM(N4335),FIND("|",SUBSTITUTE(SUBSTITUTE(SUBSTITUTE(SUBSTITUTE(SUBSTITUTE(TRIM(N4335),"/","|"),"(","|"),"（","|"),";","|"),"；","|")&amp;"|")-1))))&lt;=40),IF(ISNUMBER(O4335),O4335,IFERROR(VALUE(O4335),VALUE(LEFT(TRIM(O4335),FIND("|",SUBSTITUTE(SUBSTITUTE(SUBSTITUTE(SUBSTITUTE(SUBSTITUTE(TRIM(O4335),"/","|"),"(","|"),"（","|"),";","|"),"；","|")&amp;"|")-1))))*100/IF(ISNUMBER(N4335),N4335,IFERROR(VALUE(N4335),VALUE(LEFT(TRIM(N4335),FIND("|",SUBSTITUTE(SUBSTITUTE(SUBSTITUTE(SUBSTITUTE(SUBSTITUTE(TRIM(N4335),"/","|"),"(","|"),"（","|"),";","|"),"；","|")&amp;"|")-1)))),""),""))</x:f>
        <x:v>22.89</x:v>
      </x:c>
      <x:c r="AI4335" s="15" t="str">
        <x:f>IFERROR(IF(AND(IF(ISNUMBER(O4335),O4335,IFERROR(VALUE(O4335),VALUE(LEFT(TRIM(O4335),FIND("|",SUBSTITUTE(SUBSTITUTE(SUBSTITUTE(SUBSTITUTE(SUBSTITUTE(TRIM(O4335),"/","|"),"(","|"),"（","|"),";","|"),"；","|")&amp;"|")-1))))&gt;=75,IF(ISNUMBER(O4335),O4335,IFERROR(VALUE(O4335),VALUE(LEFT(TRIM(O4335),FIND("|",SUBSTITUTE(SUBSTITUTE(SUBSTITUTE(SUBSTITUTE(SUBSTITUTE(TRIM(O4335),"/","|"),"(","|"),"（","|"),";","|"),"；","|")&amp;"|")-1))))&lt;=85,IF(ISNUMBER(Q4335),Q4335,IFERROR(VALUE(Q4335),VALUE(LEFT(TRIM(Q4335),FIND("|",SUBSTITUTE(SUBSTITUTE(SUBSTITUTE(SUBSTITUTE(SUBSTITUTE(TRIM(Q4335),"/","|"),"(","|"),"（","|"),";","|"),"；","|")&amp;"|")-1))))&gt;0),IF(ISNUMBER(O4335),O4335,IFERROR(VALUE(O4335),VALUE(LEFT(TRIM(O4335),FIND("|",SUBSTITUTE(SUBSTITUTE(SUBSTITUTE(SUBSTITUTE(SUBSTITUTE(TRIM(O4335),"/","|"),"(","|"),"（","|"),";","|"),"；","|")&amp;"|")-1))))*1000/IF(ISNUMBER(Q4335),Q4335,IFERROR(VALUE(Q4335),VALUE(LEFT(TRIM(Q4335),FIND("|",SUBSTITUTE(SUBSTITUTE(SUBSTITUTE(SUBSTITUTE(SUBSTITUTE(TRIM(Q4335),"/","|"),"(","|"),"（","|"),";","|"),"；","|")&amp;"|")-1)))),""),"")</x:f>
      </x:c>
      <x:c r="AJ4335" s="14" t="str">
        <x:f>IF(AI4335="","","非称重实测")</x:f>
      </x:c>
      <x:c r="AK4335" s="14" t="str"/>
      <x:c r="AL4335" s="14" t="str">
        <x:v>v3.4.6-candidate</x:v>
      </x:c>
    </x:row>
    <x:row r="4336">
      <x:c r="A4336" t="n">
        <x:v>408</x:v>
      </x:c>
      <x:c r="B4336" t="str">
        <x:v>SC6510AAAL6HEV</x:v>
      </x:c>
      <x:c r="C4336" t="str">
        <x:v>长安牌</x:v>
      </x:c>
      <x:c r="D4336"/>
      <x:c r="E4336" t="str">
        <x:v>长安深蓝G318</x:v>
      </x:c>
      <x:c r="F4336"/>
      <x:c r="G4336"/>
      <x:c r="H4336" t="str">
        <x:v>插电式增程混合动力运动型乘用车</x:v>
      </x:c>
      <x:c r="I4336" t="str">
        <x:v>SUV-C</x:v>
      </x:c>
      <x:c r="J4336" t="str">
        <x:v>PHEV</x:v>
      </x:c>
      <x:c r="K4336"/>
      <x:c r="L4336" t="n">
        <x:v>2330</x:v>
      </x:c>
      <x:c r="M4336" t="str">
        <x:v>2880</x:v>
      </x:c>
      <x:c r="N4336" t="n">
        <x:v>144140</x:v>
      </x:c>
      <x:c r="O4336" t="n">
        <x:v>35.07</x:v>
      </x:c>
      <x:c r="P4336" t="str">
        <x:v>磷酸铁锂蓄电池</x:v>
      </x:c>
      <x:c r="Q4336"/>
      <x:c r="R4336"/>
      <x:c r="S4336" t="str">
        <x:v>131/200</x:v>
      </x:c>
      <x:c r="T4336" t="n">
        <x:v>331</x:v>
      </x:c>
      <x:c r="U4336"/>
      <x:c r="V4336"/>
      <x:c r="W4336"/>
      <x:c r="X4336" t="str">
        <x:v>7.30/7.50</x:v>
      </x:c>
      <x:c r="Y4336"/>
      <x:c r="Z4336" t="n">
        <x:v>1497</x:v>
      </x:c>
      <x:c r="AA4336" t="str">
        <x:v>110</x:v>
      </x:c>
      <x:c r="AB4336" t="str">
        <x:v>重庆长安汽车股份有限公司</x:v>
      </x:c>
      <x:c r="AC4336" t="str">
        <x:v>JL469ZQ1</x:v>
      </x:c>
      <x:c r="AD4336" t="str">
        <x:v>梳理补充_附件3-PHEV(408)</x:v>
      </x:c>
      <x:c r="AE4336" s="14" t="str"/>
      <x:c r="AF4336" s="14" t="str"/>
      <x:c r="AG4336" s="14" t="str">
        <x:v>待OCR/外部证据：原字段为空</x:v>
      </x:c>
      <x:c r="AH4336" s="15" t="str">
        <x:f>IF(R4336&lt;&gt;"",R4336,IFERROR(IF(AND(IF(ISNUMBER(O4336),O4336,IFERROR(VALUE(O4336),VALUE(LEFT(TRIM(O4336),FIND("|",SUBSTITUTE(SUBSTITUTE(SUBSTITUTE(SUBSTITUTE(SUBSTITUTE(TRIM(O4336),"/","|"),"(","|"),"（","|"),";","|"),"；","|")&amp;"|")-1))))*100/IF(ISNUMBER(N4336),N4336,IFERROR(VALUE(N4336),VALUE(LEFT(TRIM(N4336),FIND("|",SUBSTITUTE(SUBSTITUTE(SUBSTITUTE(SUBSTITUTE(SUBSTITUTE(TRIM(N4336),"/","|"),"(","|"),"（","|"),";","|"),"；","|")&amp;"|")-1))))&gt;=3,IF(ISNUMBER(O4336),O4336,IFERROR(VALUE(O4336),VALUE(LEFT(TRIM(O4336),FIND("|",SUBSTITUTE(SUBSTITUTE(SUBSTITUTE(SUBSTITUTE(SUBSTITUTE(TRIM(O4336),"/","|"),"(","|"),"（","|"),";","|"),"；","|")&amp;"|")-1))))*100/IF(ISNUMBER(N4336),N4336,IFERROR(VALUE(N4336),VALUE(LEFT(TRIM(N4336),FIND("|",SUBSTITUTE(SUBSTITUTE(SUBSTITUTE(SUBSTITUTE(SUBSTITUTE(TRIM(N4336),"/","|"),"(","|"),"（","|"),";","|"),"；","|")&amp;"|")-1))))&lt;=40),IF(ISNUMBER(O4336),O4336,IFERROR(VALUE(O4336),VALUE(LEFT(TRIM(O4336),FIND("|",SUBSTITUTE(SUBSTITUTE(SUBSTITUTE(SUBSTITUTE(SUBSTITUTE(TRIM(O4336),"/","|"),"(","|"),"（","|"),";","|"),"；","|")&amp;"|")-1))))*100/IF(ISNUMBER(N4336),N4336,IFERROR(VALUE(N4336),VALUE(LEFT(TRIM(N4336),FIND("|",SUBSTITUTE(SUBSTITUTE(SUBSTITUTE(SUBSTITUTE(SUBSTITUTE(TRIM(N4336),"/","|"),"(","|"),"（","|"),";","|"),"；","|")&amp;"|")-1)))),""),""))</x:f>
      </x:c>
      <x:c r="AI4336" s="15" t="str">
        <x:f>IFERROR(IF(AND(IF(ISNUMBER(O4336),O4336,IFERROR(VALUE(O4336),VALUE(LEFT(TRIM(O4336),FIND("|",SUBSTITUTE(SUBSTITUTE(SUBSTITUTE(SUBSTITUTE(SUBSTITUTE(TRIM(O4336),"/","|"),"(","|"),"（","|"),";","|"),"；","|")&amp;"|")-1))))&gt;=75,IF(ISNUMBER(O4336),O4336,IFERROR(VALUE(O4336),VALUE(LEFT(TRIM(O4336),FIND("|",SUBSTITUTE(SUBSTITUTE(SUBSTITUTE(SUBSTITUTE(SUBSTITUTE(TRIM(O4336),"/","|"),"(","|"),"（","|"),";","|"),"；","|")&amp;"|")-1))))&lt;=85,IF(ISNUMBER(Q4336),Q4336,IFERROR(VALUE(Q4336),VALUE(LEFT(TRIM(Q4336),FIND("|",SUBSTITUTE(SUBSTITUTE(SUBSTITUTE(SUBSTITUTE(SUBSTITUTE(TRIM(Q4336),"/","|"),"(","|"),"（","|"),";","|"),"；","|")&amp;"|")-1))))&gt;0),IF(ISNUMBER(O4336),O4336,IFERROR(VALUE(O4336),VALUE(LEFT(TRIM(O4336),FIND("|",SUBSTITUTE(SUBSTITUTE(SUBSTITUTE(SUBSTITUTE(SUBSTITUTE(TRIM(O4336),"/","|"),"(","|"),"（","|"),";","|"),"；","|")&amp;"|")-1))))*1000/IF(ISNUMBER(Q4336),Q4336,IFERROR(VALUE(Q4336),VALUE(LEFT(TRIM(Q4336),FIND("|",SUBSTITUTE(SUBSTITUTE(SUBSTITUTE(SUBSTITUTE(SUBSTITUTE(TRIM(Q4336),"/","|"),"(","|"),"（","|"),";","|"),"；","|")&amp;"|")-1)))),""),"")</x:f>
      </x:c>
      <x:c r="AJ4336" s="14" t="str">
        <x:f>IF(AI4336="","","非称重实测")</x:f>
      </x:c>
      <x:c r="AK4336" s="14" t="str">
        <x:v>同型号候选已写入</x:v>
      </x:c>
      <x:c r="AL4336" s="14" t="str">
        <x:v>v3.4.6-candidate</x:v>
      </x:c>
    </x:row>
    <x:row r="4337">
      <x:c r="A4337" t="n">
        <x:v>408</x:v>
      </x:c>
      <x:c r="B4337" t="str">
        <x:v>SKE6540DREEVA2F</x:v>
      </x:c>
      <x:c r="C4337" t="str">
        <x:v>问界牌</x:v>
      </x:c>
      <x:c r="D4337"/>
      <x:c r="E4337" t="str">
        <x:v>问界M9</x:v>
      </x:c>
      <x:c r="F4337"/>
      <x:c r="G4337"/>
      <x:c r="H4337" t="str">
        <x:v>插电式增程混合动力多用途乘用车</x:v>
      </x:c>
      <x:c r="I4337" t="str">
        <x:v>SUV-D</x:v>
      </x:c>
      <x:c r="J4337" t="str">
        <x:v>PHEV</x:v>
      </x:c>
      <x:c r="K4337"/>
      <x:c r="L4337" t="n">
        <x:v>3200</x:v>
      </x:c>
      <x:c r="M4337" t="str">
        <x:v>3236</x:v>
      </x:c>
      <x:c r="N4337" t="n">
        <x:v>300</x:v>
      </x:c>
      <x:c r="O4337" t="n">
        <x:v>75.408</x:v>
      </x:c>
      <x:c r="P4337" t="str">
        <x:v>三元锂离子蓄电池</x:v>
      </x:c>
      <x:c r="Q4337"/>
      <x:c r="R4337" t="n">
        <x:v>25.14</x:v>
      </x:c>
      <x:c r="S4337" t="str">
        <x:v>前: 220 / 后: 222 / 222</x:v>
      </x:c>
      <x:c r="T4337" t="n">
        <x:v>664</x:v>
      </x:c>
      <x:c r="U4337"/>
      <x:c r="V4337"/>
      <x:c r="W4337"/>
      <x:c r="X4337" t="str">
        <x:v>7.35</x:v>
      </x:c>
      <x:c r="Y4337"/>
      <x:c r="Z4337" t="n">
        <x:v>1997</x:v>
      </x:c>
      <x:c r="AA4337" t="str">
        <x:v>133</x:v>
      </x:c>
      <x:c r="AB4337" t="str">
        <x:v>重庆小康动力有限公司</x:v>
      </x:c>
      <x:c r="AC4337" t="str">
        <x:v>HG20T</x:v>
      </x:c>
      <x:c r="AD4337" t="str">
        <x:v>梳理补充_附件3-PHEV(408)</x:v>
      </x:c>
      <x:c r="AE4337" s="14" t="str"/>
      <x:c r="AF4337" s="14" t="str"/>
      <x:c r="AG4337" s="14" t="str">
        <x:v>待OCR/外部证据：原字段为空</x:v>
      </x:c>
      <x:c r="AH4337" s="15" t="n">
        <x:f>IF(R4337&lt;&gt;"",R4337,IFERROR(IF(AND(IF(ISNUMBER(O4337),O4337,IFERROR(VALUE(O4337),VALUE(LEFT(TRIM(O4337),FIND("|",SUBSTITUTE(SUBSTITUTE(SUBSTITUTE(SUBSTITUTE(SUBSTITUTE(TRIM(O4337),"/","|"),"(","|"),"（","|"),";","|"),"；","|")&amp;"|")-1))))*100/IF(ISNUMBER(N4337),N4337,IFERROR(VALUE(N4337),VALUE(LEFT(TRIM(N4337),FIND("|",SUBSTITUTE(SUBSTITUTE(SUBSTITUTE(SUBSTITUTE(SUBSTITUTE(TRIM(N4337),"/","|"),"(","|"),"（","|"),";","|"),"；","|")&amp;"|")-1))))&gt;=3,IF(ISNUMBER(O4337),O4337,IFERROR(VALUE(O4337),VALUE(LEFT(TRIM(O4337),FIND("|",SUBSTITUTE(SUBSTITUTE(SUBSTITUTE(SUBSTITUTE(SUBSTITUTE(TRIM(O4337),"/","|"),"(","|"),"（","|"),";","|"),"；","|")&amp;"|")-1))))*100/IF(ISNUMBER(N4337),N4337,IFERROR(VALUE(N4337),VALUE(LEFT(TRIM(N4337),FIND("|",SUBSTITUTE(SUBSTITUTE(SUBSTITUTE(SUBSTITUTE(SUBSTITUTE(TRIM(N4337),"/","|"),"(","|"),"（","|"),";","|"),"；","|")&amp;"|")-1))))&lt;=40),IF(ISNUMBER(O4337),O4337,IFERROR(VALUE(O4337),VALUE(LEFT(TRIM(O4337),FIND("|",SUBSTITUTE(SUBSTITUTE(SUBSTITUTE(SUBSTITUTE(SUBSTITUTE(TRIM(O4337),"/","|"),"(","|"),"（","|"),";","|"),"；","|")&amp;"|")-1))))*100/IF(ISNUMBER(N4337),N4337,IFERROR(VALUE(N4337),VALUE(LEFT(TRIM(N4337),FIND("|",SUBSTITUTE(SUBSTITUTE(SUBSTITUTE(SUBSTITUTE(SUBSTITUTE(TRIM(N4337),"/","|"),"(","|"),"（","|"),";","|"),"；","|")&amp;"|")-1)))),""),""))</x:f>
        <x:v>25.14</x:v>
      </x:c>
      <x:c r="AI4337" s="15" t="str">
        <x:f>IFERROR(IF(AND(IF(ISNUMBER(O4337),O4337,IFERROR(VALUE(O4337),VALUE(LEFT(TRIM(O4337),FIND("|",SUBSTITUTE(SUBSTITUTE(SUBSTITUTE(SUBSTITUTE(SUBSTITUTE(TRIM(O4337),"/","|"),"(","|"),"（","|"),";","|"),"；","|")&amp;"|")-1))))&gt;=75,IF(ISNUMBER(O4337),O4337,IFERROR(VALUE(O4337),VALUE(LEFT(TRIM(O4337),FIND("|",SUBSTITUTE(SUBSTITUTE(SUBSTITUTE(SUBSTITUTE(SUBSTITUTE(TRIM(O4337),"/","|"),"(","|"),"（","|"),";","|"),"；","|")&amp;"|")-1))))&lt;=85,IF(ISNUMBER(Q4337),Q4337,IFERROR(VALUE(Q4337),VALUE(LEFT(TRIM(Q4337),FIND("|",SUBSTITUTE(SUBSTITUTE(SUBSTITUTE(SUBSTITUTE(SUBSTITUTE(TRIM(Q4337),"/","|"),"(","|"),"（","|"),";","|"),"；","|")&amp;"|")-1))))&gt;0),IF(ISNUMBER(O4337),O4337,IFERROR(VALUE(O4337),VALUE(LEFT(TRIM(O4337),FIND("|",SUBSTITUTE(SUBSTITUTE(SUBSTITUTE(SUBSTITUTE(SUBSTITUTE(TRIM(O4337),"/","|"),"(","|"),"（","|"),";","|"),"；","|")&amp;"|")-1))))*1000/IF(ISNUMBER(Q4337),Q4337,IFERROR(VALUE(Q4337),VALUE(LEFT(TRIM(Q4337),FIND("|",SUBSTITUTE(SUBSTITUTE(SUBSTITUTE(SUBSTITUTE(SUBSTITUTE(TRIM(Q4337),"/","|"),"(","|"),"（","|"),";","|"),"；","|")&amp;"|")-1)))),""),"")</x:f>
      </x:c>
      <x:c r="AJ4337" s="14" t="str">
        <x:f>IF(AI4337="","","非称重实测")</x:f>
      </x:c>
      <x:c r="AK4337" s="14" t="str"/>
      <x:c r="AL4337" s="14" t="str">
        <x:v>v3.4.6-candidate</x:v>
      </x:c>
    </x:row>
    <x:row r="4338">
      <x:c r="A4338" t="n">
        <x:v>408</x:v>
      </x:c>
      <x:c r="B4338" t="str">
        <x:v>SQR6482CHEVT1N</x:v>
      </x:c>
      <x:c r="C4338" t="str">
        <x:v>捷途牌</x:v>
      </x:c>
      <x:c r="D4338"/>
      <x:c r="E4338" t="str">
        <x:v>捷途山海L7</x:v>
      </x:c>
      <x:c r="F4338"/>
      <x:c r="G4338"/>
      <x:c r="H4338" t="str">
        <x:v>插电式混合动力多用途乘用车</x:v>
      </x:c>
      <x:c r="I4338" t="str">
        <x:v>SUV-C</x:v>
      </x:c>
      <x:c r="J4338" t="str">
        <x:v>PHEV</x:v>
      </x:c>
      <x:c r="K4338"/>
      <x:c r="L4338" t="n">
        <x:v>1957</x:v>
      </x:c>
      <x:c r="M4338" t="str">
        <x:v>2820</x:v>
      </x:c>
      <x:c r="N4338" t="n">
        <x:v>167</x:v>
      </x:c>
      <x:c r="O4338" t="n">
        <x:v>32.659</x:v>
      </x:c>
      <x:c r="P4338" t="str">
        <x:v>磷酸铁锂蓄电池</x:v>
      </x:c>
      <x:c r="Q4338"/>
      <x:c r="R4338" t="n">
        <x:v>19.56</x:v>
      </x:c>
      <x:c r="S4338"/>
      <x:c r="T4338"/>
      <x:c r="U4338"/>
      <x:c r="V4338"/>
      <x:c r="W4338"/>
      <x:c r="X4338" t="str">
        <x:v>5.48</x:v>
      </x:c>
      <x:c r="Y4338"/>
      <x:c r="Z4338" t="n">
        <x:v>1499</x:v>
      </x:c>
      <x:c r="AA4338" t="str">
        <x:v>82</x:v>
      </x:c>
      <x:c r="AB4338" t="str">
        <x:v>奇瑞汽车股份有限公司</x:v>
      </x:c>
      <x:c r="AC4338" t="str">
        <x:v>SQRH4G15</x:v>
      </x:c>
      <x:c r="AD4338" t="str">
        <x:v>梳理补充_附件3-PHEV(408)</x:v>
      </x:c>
      <x:c r="AE4338" s="14" t="str"/>
      <x:c r="AF4338" s="14" t="str"/>
      <x:c r="AG4338" s="14" t="str">
        <x:v>待OCR/外部证据：原字段为空</x:v>
      </x:c>
      <x:c r="AH4338" s="15" t="n">
        <x:f>IF(R4338&lt;&gt;"",R4338,IFERROR(IF(AND(IF(ISNUMBER(O4338),O4338,IFERROR(VALUE(O4338),VALUE(LEFT(TRIM(O4338),FIND("|",SUBSTITUTE(SUBSTITUTE(SUBSTITUTE(SUBSTITUTE(SUBSTITUTE(TRIM(O4338),"/","|"),"(","|"),"（","|"),";","|"),"；","|")&amp;"|")-1))))*100/IF(ISNUMBER(N4338),N4338,IFERROR(VALUE(N4338),VALUE(LEFT(TRIM(N4338),FIND("|",SUBSTITUTE(SUBSTITUTE(SUBSTITUTE(SUBSTITUTE(SUBSTITUTE(TRIM(N4338),"/","|"),"(","|"),"（","|"),";","|"),"；","|")&amp;"|")-1))))&gt;=3,IF(ISNUMBER(O4338),O4338,IFERROR(VALUE(O4338),VALUE(LEFT(TRIM(O4338),FIND("|",SUBSTITUTE(SUBSTITUTE(SUBSTITUTE(SUBSTITUTE(SUBSTITUTE(TRIM(O4338),"/","|"),"(","|"),"（","|"),";","|"),"；","|")&amp;"|")-1))))*100/IF(ISNUMBER(N4338),N4338,IFERROR(VALUE(N4338),VALUE(LEFT(TRIM(N4338),FIND("|",SUBSTITUTE(SUBSTITUTE(SUBSTITUTE(SUBSTITUTE(SUBSTITUTE(TRIM(N4338),"/","|"),"(","|"),"（","|"),";","|"),"；","|")&amp;"|")-1))))&lt;=40),IF(ISNUMBER(O4338),O4338,IFERROR(VALUE(O4338),VALUE(LEFT(TRIM(O4338),FIND("|",SUBSTITUTE(SUBSTITUTE(SUBSTITUTE(SUBSTITUTE(SUBSTITUTE(TRIM(O4338),"/","|"),"(","|"),"（","|"),";","|"),"；","|")&amp;"|")-1))))*100/IF(ISNUMBER(N4338),N4338,IFERROR(VALUE(N4338),VALUE(LEFT(TRIM(N4338),FIND("|",SUBSTITUTE(SUBSTITUTE(SUBSTITUTE(SUBSTITUTE(SUBSTITUTE(TRIM(N4338),"/","|"),"(","|"),"（","|"),";","|"),"；","|")&amp;"|")-1)))),""),""))</x:f>
        <x:v>19.56</x:v>
      </x:c>
      <x:c r="AI4338" s="15" t="str">
        <x:f>IFERROR(IF(AND(IF(ISNUMBER(O4338),O4338,IFERROR(VALUE(O4338),VALUE(LEFT(TRIM(O4338),FIND("|",SUBSTITUTE(SUBSTITUTE(SUBSTITUTE(SUBSTITUTE(SUBSTITUTE(TRIM(O4338),"/","|"),"(","|"),"（","|"),";","|"),"；","|")&amp;"|")-1))))&gt;=75,IF(ISNUMBER(O4338),O4338,IFERROR(VALUE(O4338),VALUE(LEFT(TRIM(O4338),FIND("|",SUBSTITUTE(SUBSTITUTE(SUBSTITUTE(SUBSTITUTE(SUBSTITUTE(TRIM(O4338),"/","|"),"(","|"),"（","|"),";","|"),"；","|")&amp;"|")-1))))&lt;=85,IF(ISNUMBER(Q4338),Q4338,IFERROR(VALUE(Q4338),VALUE(LEFT(TRIM(Q4338),FIND("|",SUBSTITUTE(SUBSTITUTE(SUBSTITUTE(SUBSTITUTE(SUBSTITUTE(TRIM(Q4338),"/","|"),"(","|"),"（","|"),";","|"),"；","|")&amp;"|")-1))))&gt;0),IF(ISNUMBER(O4338),O4338,IFERROR(VALUE(O4338),VALUE(LEFT(TRIM(O4338),FIND("|",SUBSTITUTE(SUBSTITUTE(SUBSTITUTE(SUBSTITUTE(SUBSTITUTE(TRIM(O4338),"/","|"),"(","|"),"（","|"),";","|"),"；","|")&amp;"|")-1))))*1000/IF(ISNUMBER(Q4338),Q4338,IFERROR(VALUE(Q4338),VALUE(LEFT(TRIM(Q4338),FIND("|",SUBSTITUTE(SUBSTITUTE(SUBSTITUTE(SUBSTITUTE(SUBSTITUTE(TRIM(Q4338),"/","|"),"(","|"),"（","|"),";","|"),"；","|")&amp;"|")-1)))),""),"")</x:f>
      </x:c>
      <x:c r="AJ4338" s="14" t="str">
        <x:f>IF(AI4338="","","非称重实测")</x:f>
      </x:c>
      <x:c r="AK4338" s="14" t="str"/>
      <x:c r="AL4338" s="14" t="str">
        <x:v>v3.4.6-candidate</x:v>
      </x:c>
    </x:row>
    <x:row r="4339">
      <x:c r="A4339" t="n">
        <x:v>408</x:v>
      </x:c>
      <x:c r="B4339" t="str">
        <x:v>SQR6483CHEVT1N</x:v>
      </x:c>
      <x:c r="C4339" t="str">
        <x:v>捷途牌</x:v>
      </x:c>
      <x:c r="D4339"/>
      <x:c r="E4339" t="str">
        <x:v>捷途山海L7</x:v>
      </x:c>
      <x:c r="F4339"/>
      <x:c r="G4339"/>
      <x:c r="H4339" t="str">
        <x:v>插电式混合动力多用途乘用车</x:v>
      </x:c>
      <x:c r="I4339" t="str">
        <x:v>SUV-C</x:v>
      </x:c>
      <x:c r="J4339" t="str">
        <x:v>PHEV</x:v>
      </x:c>
      <x:c r="K4339"/>
      <x:c r="L4339" t="n">
        <x:v>2027</x:v>
      </x:c>
      <x:c r="M4339" t="str">
        <x:v>2820</x:v>
      </x:c>
      <x:c r="N4339" t="n">
        <x:v>167</x:v>
      </x:c>
      <x:c r="O4339" t="n">
        <x:v>32.659</x:v>
      </x:c>
      <x:c r="P4339" t="str">
        <x:v>磷酸铁锂蓄电池</x:v>
      </x:c>
      <x:c r="Q4339"/>
      <x:c r="R4339" t="n">
        <x:v>19.56</x:v>
      </x:c>
      <x:c r="S4339"/>
      <x:c r="T4339"/>
      <x:c r="U4339"/>
      <x:c r="V4339"/>
      <x:c r="W4339"/>
      <x:c r="X4339" t="str">
        <x:v>5.25</x:v>
      </x:c>
      <x:c r="Y4339"/>
      <x:c r="Z4339" t="n">
        <x:v>1499</x:v>
      </x:c>
      <x:c r="AA4339" t="str">
        <x:v>115</x:v>
      </x:c>
      <x:c r="AB4339" t="str">
        <x:v>奇瑞汽车股份有限公司</x:v>
      </x:c>
      <x:c r="AC4339" t="str">
        <x:v>SQRH4J15</x:v>
      </x:c>
      <x:c r="AD4339" t="str">
        <x:v>梳理补充_附件3-PHEV(408)</x:v>
      </x:c>
      <x:c r="AE4339" s="14" t="str"/>
      <x:c r="AF4339" s="14" t="str"/>
      <x:c r="AG4339" s="14" t="str">
        <x:v>待OCR/外部证据：原字段为空</x:v>
      </x:c>
      <x:c r="AH4339" s="15" t="n">
        <x:f>IF(R4339&lt;&gt;"",R4339,IFERROR(IF(AND(IF(ISNUMBER(O4339),O4339,IFERROR(VALUE(O4339),VALUE(LEFT(TRIM(O4339),FIND("|",SUBSTITUTE(SUBSTITUTE(SUBSTITUTE(SUBSTITUTE(SUBSTITUTE(TRIM(O4339),"/","|"),"(","|"),"（","|"),";","|"),"；","|")&amp;"|")-1))))*100/IF(ISNUMBER(N4339),N4339,IFERROR(VALUE(N4339),VALUE(LEFT(TRIM(N4339),FIND("|",SUBSTITUTE(SUBSTITUTE(SUBSTITUTE(SUBSTITUTE(SUBSTITUTE(TRIM(N4339),"/","|"),"(","|"),"（","|"),";","|"),"；","|")&amp;"|")-1))))&gt;=3,IF(ISNUMBER(O4339),O4339,IFERROR(VALUE(O4339),VALUE(LEFT(TRIM(O4339),FIND("|",SUBSTITUTE(SUBSTITUTE(SUBSTITUTE(SUBSTITUTE(SUBSTITUTE(TRIM(O4339),"/","|"),"(","|"),"（","|"),";","|"),"；","|")&amp;"|")-1))))*100/IF(ISNUMBER(N4339),N4339,IFERROR(VALUE(N4339),VALUE(LEFT(TRIM(N4339),FIND("|",SUBSTITUTE(SUBSTITUTE(SUBSTITUTE(SUBSTITUTE(SUBSTITUTE(TRIM(N4339),"/","|"),"(","|"),"（","|"),";","|"),"；","|")&amp;"|")-1))))&lt;=40),IF(ISNUMBER(O4339),O4339,IFERROR(VALUE(O4339),VALUE(LEFT(TRIM(O4339),FIND("|",SUBSTITUTE(SUBSTITUTE(SUBSTITUTE(SUBSTITUTE(SUBSTITUTE(TRIM(O4339),"/","|"),"(","|"),"（","|"),";","|"),"；","|")&amp;"|")-1))))*100/IF(ISNUMBER(N4339),N4339,IFERROR(VALUE(N4339),VALUE(LEFT(TRIM(N4339),FIND("|",SUBSTITUTE(SUBSTITUTE(SUBSTITUTE(SUBSTITUTE(SUBSTITUTE(TRIM(N4339),"/","|"),"(","|"),"（","|"),";","|"),"；","|")&amp;"|")-1)))),""),""))</x:f>
        <x:v>19.56</x:v>
      </x:c>
      <x:c r="AI4339" s="15" t="str">
        <x:f>IFERROR(IF(AND(IF(ISNUMBER(O4339),O4339,IFERROR(VALUE(O4339),VALUE(LEFT(TRIM(O4339),FIND("|",SUBSTITUTE(SUBSTITUTE(SUBSTITUTE(SUBSTITUTE(SUBSTITUTE(TRIM(O4339),"/","|"),"(","|"),"（","|"),";","|"),"；","|")&amp;"|")-1))))&gt;=75,IF(ISNUMBER(O4339),O4339,IFERROR(VALUE(O4339),VALUE(LEFT(TRIM(O4339),FIND("|",SUBSTITUTE(SUBSTITUTE(SUBSTITUTE(SUBSTITUTE(SUBSTITUTE(TRIM(O4339),"/","|"),"(","|"),"（","|"),";","|"),"；","|")&amp;"|")-1))))&lt;=85,IF(ISNUMBER(Q4339),Q4339,IFERROR(VALUE(Q4339),VALUE(LEFT(TRIM(Q4339),FIND("|",SUBSTITUTE(SUBSTITUTE(SUBSTITUTE(SUBSTITUTE(SUBSTITUTE(TRIM(Q4339),"/","|"),"(","|"),"（","|"),";","|"),"；","|")&amp;"|")-1))))&gt;0),IF(ISNUMBER(O4339),O4339,IFERROR(VALUE(O4339),VALUE(LEFT(TRIM(O4339),FIND("|",SUBSTITUTE(SUBSTITUTE(SUBSTITUTE(SUBSTITUTE(SUBSTITUTE(TRIM(O4339),"/","|"),"(","|"),"（","|"),";","|"),"；","|")&amp;"|")-1))))*1000/IF(ISNUMBER(Q4339),Q4339,IFERROR(VALUE(Q4339),VALUE(LEFT(TRIM(Q4339),FIND("|",SUBSTITUTE(SUBSTITUTE(SUBSTITUTE(SUBSTITUTE(SUBSTITUTE(TRIM(Q4339),"/","|"),"(","|"),"（","|"),";","|"),"；","|")&amp;"|")-1)))),""),"")</x:f>
      </x:c>
      <x:c r="AJ4339" s="14" t="str">
        <x:f>IF(AI4339="","","非称重实测")</x:f>
      </x:c>
      <x:c r="AK4339" s="14" t="str"/>
      <x:c r="AL4339" s="14" t="str">
        <x:v>v3.4.6-candidate</x:v>
      </x:c>
    </x:row>
    <x:row r="4340">
      <x:c r="A4340" t="n">
        <x:v>408</x:v>
      </x:c>
      <x:c r="B4340" t="str">
        <x:v>SQR6483CHEVT225</x:v>
      </x:c>
      <x:c r="C4340" t="str">
        <x:v>星途牌</x:v>
      </x:c>
      <x:c r="D4340"/>
      <x:c r="E4340" t="str">
        <x:v>奇瑞星途EX6</x:v>
      </x:c>
      <x:c r="F4340"/>
      <x:c r="G4340"/>
      <x:c r="H4340" t="str">
        <x:v>插电式混合动力多用途乘用车</x:v>
      </x:c>
      <x:c r="I4340" t="str">
        <x:v>SUV-C</x:v>
      </x:c>
      <x:c r="J4340" t="str">
        <x:v>PHEV</x:v>
      </x:c>
      <x:c r="K4340"/>
      <x:c r="L4340"/>
      <x:c r="M4340" t="str">
        <x:v>2800</x:v>
      </x:c>
      <x:c r="N4340"/>
      <x:c r="O4340"/>
      <x:c r="P4340" t="str">
        <x:v>磷酸铁锂蓄电池</x:v>
      </x:c>
      <x:c r="Q4340"/>
      <x:c r="R4340"/>
      <x:c r="S4340"/>
      <x:c r="T4340"/>
      <x:c r="U4340"/>
      <x:c r="V4340"/>
      <x:c r="W4340"/>
      <x:c r="X4340"/>
      <x:c r="Y4340"/>
      <x:c r="Z4340" t="n">
        <x:v>1499</x:v>
      </x:c>
      <x:c r="AA4340" t="str">
        <x:v>115</x:v>
      </x:c>
      <x:c r="AB4340" t="str">
        <x:v>奇瑞汽车股份有限公司</x:v>
      </x:c>
      <x:c r="AC4340" t="str">
        <x:v>SQRH4J15</x:v>
      </x:c>
      <x:c r="AD4340" t="str">
        <x:v>梳理补充_附件3-PHEV(408)</x:v>
      </x:c>
      <x:c r="AE4340" s="14" t="str"/>
      <x:c r="AF4340" s="14" t="str"/>
      <x:c r="AG4340" s="14" t="str">
        <x:v>待OCR/外部证据：原字段为空</x:v>
      </x:c>
      <x:c r="AH4340" s="15" t="str">
        <x:f>IF(R4340&lt;&gt;"",R4340,IFERROR(IF(AND(IF(ISNUMBER(O4340),O4340,IFERROR(VALUE(O4340),VALUE(LEFT(TRIM(O4340),FIND("|",SUBSTITUTE(SUBSTITUTE(SUBSTITUTE(SUBSTITUTE(SUBSTITUTE(TRIM(O4340),"/","|"),"(","|"),"（","|"),";","|"),"；","|")&amp;"|")-1))))*100/IF(ISNUMBER(N4340),N4340,IFERROR(VALUE(N4340),VALUE(LEFT(TRIM(N4340),FIND("|",SUBSTITUTE(SUBSTITUTE(SUBSTITUTE(SUBSTITUTE(SUBSTITUTE(TRIM(N4340),"/","|"),"(","|"),"（","|"),";","|"),"；","|")&amp;"|")-1))))&gt;=3,IF(ISNUMBER(O4340),O4340,IFERROR(VALUE(O4340),VALUE(LEFT(TRIM(O4340),FIND("|",SUBSTITUTE(SUBSTITUTE(SUBSTITUTE(SUBSTITUTE(SUBSTITUTE(TRIM(O4340),"/","|"),"(","|"),"（","|"),";","|"),"；","|")&amp;"|")-1))))*100/IF(ISNUMBER(N4340),N4340,IFERROR(VALUE(N4340),VALUE(LEFT(TRIM(N4340),FIND("|",SUBSTITUTE(SUBSTITUTE(SUBSTITUTE(SUBSTITUTE(SUBSTITUTE(TRIM(N4340),"/","|"),"(","|"),"（","|"),";","|"),"；","|")&amp;"|")-1))))&lt;=40),IF(ISNUMBER(O4340),O4340,IFERROR(VALUE(O4340),VALUE(LEFT(TRIM(O4340),FIND("|",SUBSTITUTE(SUBSTITUTE(SUBSTITUTE(SUBSTITUTE(SUBSTITUTE(TRIM(O4340),"/","|"),"(","|"),"（","|"),";","|"),"；","|")&amp;"|")-1))))*100/IF(ISNUMBER(N4340),N4340,IFERROR(VALUE(N4340),VALUE(LEFT(TRIM(N4340),FIND("|",SUBSTITUTE(SUBSTITUTE(SUBSTITUTE(SUBSTITUTE(SUBSTITUTE(TRIM(N4340),"/","|"),"(","|"),"（","|"),";","|"),"；","|")&amp;"|")-1)))),""),""))</x:f>
      </x:c>
      <x:c r="AI4340" s="15" t="str">
        <x:f>IFERROR(IF(AND(IF(ISNUMBER(O4340),O4340,IFERROR(VALUE(O4340),VALUE(LEFT(TRIM(O4340),FIND("|",SUBSTITUTE(SUBSTITUTE(SUBSTITUTE(SUBSTITUTE(SUBSTITUTE(TRIM(O4340),"/","|"),"(","|"),"（","|"),";","|"),"；","|")&amp;"|")-1))))&gt;=75,IF(ISNUMBER(O4340),O4340,IFERROR(VALUE(O4340),VALUE(LEFT(TRIM(O4340),FIND("|",SUBSTITUTE(SUBSTITUTE(SUBSTITUTE(SUBSTITUTE(SUBSTITUTE(TRIM(O4340),"/","|"),"(","|"),"（","|"),";","|"),"；","|")&amp;"|")-1))))&lt;=85,IF(ISNUMBER(Q4340),Q4340,IFERROR(VALUE(Q4340),VALUE(LEFT(TRIM(Q4340),FIND("|",SUBSTITUTE(SUBSTITUTE(SUBSTITUTE(SUBSTITUTE(SUBSTITUTE(TRIM(Q4340),"/","|"),"(","|"),"（","|"),";","|"),"；","|")&amp;"|")-1))))&gt;0),IF(ISNUMBER(O4340),O4340,IFERROR(VALUE(O4340),VALUE(LEFT(TRIM(O4340),FIND("|",SUBSTITUTE(SUBSTITUTE(SUBSTITUTE(SUBSTITUTE(SUBSTITUTE(TRIM(O4340),"/","|"),"(","|"),"（","|"),";","|"),"；","|")&amp;"|")-1))))*1000/IF(ISNUMBER(Q4340),Q4340,IFERROR(VALUE(Q4340),VALUE(LEFT(TRIM(Q4340),FIND("|",SUBSTITUTE(SUBSTITUTE(SUBSTITUTE(SUBSTITUTE(SUBSTITUTE(TRIM(Q4340),"/","|"),"(","|"),"（","|"),";","|"),"；","|")&amp;"|")-1)))),""),"")</x:f>
      </x:c>
      <x:c r="AJ4340" s="14" t="str">
        <x:f>IF(AI4340="","","非称重实测")</x:f>
      </x:c>
      <x:c r="AK4340" s="14" t="str"/>
      <x:c r="AL4340" s="14" t="str">
        <x:v>v3.4.6-candidate</x:v>
      </x:c>
    </x:row>
    <x:row r="4341">
      <x:c r="A4341" t="n">
        <x:v>408</x:v>
      </x:c>
      <x:c r="B4341" t="str">
        <x:v>SQR6483CHEVT226</x:v>
      </x:c>
      <x:c r="C4341" t="str">
        <x:v>星途牌</x:v>
      </x:c>
      <x:c r="D4341"/>
      <x:c r="E4341" t="str">
        <x:v>奇瑞星途EX6</x:v>
      </x:c>
      <x:c r="F4341"/>
      <x:c r="G4341"/>
      <x:c r="H4341" t="str">
        <x:v>插电式混合动力多用途乘用车</x:v>
      </x:c>
      <x:c r="I4341" t="str">
        <x:v>SUV-C</x:v>
      </x:c>
      <x:c r="J4341" t="str">
        <x:v>PHEV</x:v>
      </x:c>
      <x:c r="K4341"/>
      <x:c r="L4341"/>
      <x:c r="M4341" t="str">
        <x:v>2800</x:v>
      </x:c>
      <x:c r="N4341"/>
      <x:c r="O4341"/>
      <x:c r="P4341" t="str">
        <x:v>磷酸铁锂蓄电池</x:v>
      </x:c>
      <x:c r="Q4341"/>
      <x:c r="R4341"/>
      <x:c r="S4341"/>
      <x:c r="T4341"/>
      <x:c r="U4341"/>
      <x:c r="V4341"/>
      <x:c r="W4341"/>
      <x:c r="X4341"/>
      <x:c r="Y4341"/>
      <x:c r="Z4341" t="n">
        <x:v>1499</x:v>
      </x:c>
      <x:c r="AA4341" t="str">
        <x:v>115</x:v>
      </x:c>
      <x:c r="AB4341" t="str">
        <x:v>奇瑞汽车股份有限公司</x:v>
      </x:c>
      <x:c r="AC4341" t="str">
        <x:v>SQRH4J15</x:v>
      </x:c>
      <x:c r="AD4341" t="str">
        <x:v>梳理补充_附件3-PHEV(408)</x:v>
      </x:c>
      <x:c r="AE4341" s="14" t="str"/>
      <x:c r="AF4341" s="14" t="str"/>
      <x:c r="AG4341" s="14" t="str">
        <x:v>待OCR/外部证据：原字段为空</x:v>
      </x:c>
      <x:c r="AH4341" s="15" t="str">
        <x:f>IF(R4341&lt;&gt;"",R4341,IFERROR(IF(AND(IF(ISNUMBER(O4341),O4341,IFERROR(VALUE(O4341),VALUE(LEFT(TRIM(O4341),FIND("|",SUBSTITUTE(SUBSTITUTE(SUBSTITUTE(SUBSTITUTE(SUBSTITUTE(TRIM(O4341),"/","|"),"(","|"),"（","|"),";","|"),"；","|")&amp;"|")-1))))*100/IF(ISNUMBER(N4341),N4341,IFERROR(VALUE(N4341),VALUE(LEFT(TRIM(N4341),FIND("|",SUBSTITUTE(SUBSTITUTE(SUBSTITUTE(SUBSTITUTE(SUBSTITUTE(TRIM(N4341),"/","|"),"(","|"),"（","|"),";","|"),"；","|")&amp;"|")-1))))&gt;=3,IF(ISNUMBER(O4341),O4341,IFERROR(VALUE(O4341),VALUE(LEFT(TRIM(O4341),FIND("|",SUBSTITUTE(SUBSTITUTE(SUBSTITUTE(SUBSTITUTE(SUBSTITUTE(TRIM(O4341),"/","|"),"(","|"),"（","|"),";","|"),"；","|")&amp;"|")-1))))*100/IF(ISNUMBER(N4341),N4341,IFERROR(VALUE(N4341),VALUE(LEFT(TRIM(N4341),FIND("|",SUBSTITUTE(SUBSTITUTE(SUBSTITUTE(SUBSTITUTE(SUBSTITUTE(TRIM(N4341),"/","|"),"(","|"),"（","|"),";","|"),"；","|")&amp;"|")-1))))&lt;=40),IF(ISNUMBER(O4341),O4341,IFERROR(VALUE(O4341),VALUE(LEFT(TRIM(O4341),FIND("|",SUBSTITUTE(SUBSTITUTE(SUBSTITUTE(SUBSTITUTE(SUBSTITUTE(TRIM(O4341),"/","|"),"(","|"),"（","|"),";","|"),"；","|")&amp;"|")-1))))*100/IF(ISNUMBER(N4341),N4341,IFERROR(VALUE(N4341),VALUE(LEFT(TRIM(N4341),FIND("|",SUBSTITUTE(SUBSTITUTE(SUBSTITUTE(SUBSTITUTE(SUBSTITUTE(TRIM(N4341),"/","|"),"(","|"),"（","|"),";","|"),"；","|")&amp;"|")-1)))),""),""))</x:f>
      </x:c>
      <x:c r="AI4341" s="15" t="str">
        <x:f>IFERROR(IF(AND(IF(ISNUMBER(O4341),O4341,IFERROR(VALUE(O4341),VALUE(LEFT(TRIM(O4341),FIND("|",SUBSTITUTE(SUBSTITUTE(SUBSTITUTE(SUBSTITUTE(SUBSTITUTE(TRIM(O4341),"/","|"),"(","|"),"（","|"),";","|"),"；","|")&amp;"|")-1))))&gt;=75,IF(ISNUMBER(O4341),O4341,IFERROR(VALUE(O4341),VALUE(LEFT(TRIM(O4341),FIND("|",SUBSTITUTE(SUBSTITUTE(SUBSTITUTE(SUBSTITUTE(SUBSTITUTE(TRIM(O4341),"/","|"),"(","|"),"（","|"),";","|"),"；","|")&amp;"|")-1))))&lt;=85,IF(ISNUMBER(Q4341),Q4341,IFERROR(VALUE(Q4341),VALUE(LEFT(TRIM(Q4341),FIND("|",SUBSTITUTE(SUBSTITUTE(SUBSTITUTE(SUBSTITUTE(SUBSTITUTE(TRIM(Q4341),"/","|"),"(","|"),"（","|"),";","|"),"；","|")&amp;"|")-1))))&gt;0),IF(ISNUMBER(O4341),O4341,IFERROR(VALUE(O4341),VALUE(LEFT(TRIM(O4341),FIND("|",SUBSTITUTE(SUBSTITUTE(SUBSTITUTE(SUBSTITUTE(SUBSTITUTE(TRIM(O4341),"/","|"),"(","|"),"（","|"),";","|"),"；","|")&amp;"|")-1))))*1000/IF(ISNUMBER(Q4341),Q4341,IFERROR(VALUE(Q4341),VALUE(LEFT(TRIM(Q4341),FIND("|",SUBSTITUTE(SUBSTITUTE(SUBSTITUTE(SUBSTITUTE(SUBSTITUTE(TRIM(Q4341),"/","|"),"(","|"),"（","|"),";","|"),"；","|")&amp;"|")-1)))),""),"")</x:f>
      </x:c>
      <x:c r="AJ4341" s="14" t="str">
        <x:f>IF(AI4341="","","非称重实测")</x:f>
      </x:c>
      <x:c r="AK4341" s="14" t="str"/>
      <x:c r="AL4341" s="14" t="str">
        <x:v>v3.4.6-candidate</x:v>
      </x:c>
    </x:row>
    <x:row r="4342">
      <x:c r="A4342" t="n">
        <x:v>408</x:v>
      </x:c>
      <x:c r="B4342" t="str">
        <x:v>SQR6486CHEVT1J</x:v>
      </x:c>
      <x:c r="C4342" t="str">
        <x:v>捷途牌</x:v>
      </x:c>
      <x:c r="D4342"/>
      <x:c r="E4342" t="str">
        <x:v>捷途旅行者7</x:v>
      </x:c>
      <x:c r="F4342"/>
      <x:c r="G4342"/>
      <x:c r="H4342" t="str">
        <x:v>插电式混合动力多用途乘用车</x:v>
      </x:c>
      <x:c r="I4342" t="str">
        <x:v>SUV-C</x:v>
      </x:c>
      <x:c r="J4342" t="str">
        <x:v>PHEV</x:v>
      </x:c>
      <x:c r="K4342"/>
      <x:c r="L4342" t="n">
        <x:v>2110</x:v>
      </x:c>
      <x:c r="M4342" t="str">
        <x:v>2800</x:v>
      </x:c>
      <x:c r="N4342" t="n">
        <x:v>108</x:v>
      </x:c>
      <x:c r="O4342" t="n">
        <x:v>26.61</x:v>
      </x:c>
      <x:c r="P4342" t="str">
        <x:v>磷酸铁锂蓄电池</x:v>
      </x:c>
      <x:c r="Q4342"/>
      <x:c r="R4342" t="n">
        <x:v>24.64</x:v>
      </x:c>
      <x:c r="S4342"/>
      <x:c r="T4342"/>
      <x:c r="U4342"/>
      <x:c r="V4342"/>
      <x:c r="W4342"/>
      <x:c r="X4342" t="str">
        <x:v>5.89</x:v>
      </x:c>
      <x:c r="Y4342"/>
      <x:c r="Z4342" t="n">
        <x:v>1499</x:v>
      </x:c>
      <x:c r="AA4342" t="str">
        <x:v>115</x:v>
      </x:c>
      <x:c r="AB4342" t="str">
        <x:v>奇瑞汽车股份有限公司</x:v>
      </x:c>
      <x:c r="AC4342" t="str">
        <x:v>SQRH4J15</x:v>
      </x:c>
      <x:c r="AD4342" t="str">
        <x:v>梳理补充_附件3-PHEV(408)</x:v>
      </x:c>
      <x:c r="AE4342" s="14" t="str"/>
      <x:c r="AF4342" s="14" t="str"/>
      <x:c r="AG4342" s="14" t="str">
        <x:v>待OCR/外部证据：原字段为空</x:v>
      </x:c>
      <x:c r="AH4342" s="15" t="n">
        <x:f>IF(R4342&lt;&gt;"",R4342,IFERROR(IF(AND(IF(ISNUMBER(O4342),O4342,IFERROR(VALUE(O4342),VALUE(LEFT(TRIM(O4342),FIND("|",SUBSTITUTE(SUBSTITUTE(SUBSTITUTE(SUBSTITUTE(SUBSTITUTE(TRIM(O4342),"/","|"),"(","|"),"（","|"),";","|"),"；","|")&amp;"|")-1))))*100/IF(ISNUMBER(N4342),N4342,IFERROR(VALUE(N4342),VALUE(LEFT(TRIM(N4342),FIND("|",SUBSTITUTE(SUBSTITUTE(SUBSTITUTE(SUBSTITUTE(SUBSTITUTE(TRIM(N4342),"/","|"),"(","|"),"（","|"),";","|"),"；","|")&amp;"|")-1))))&gt;=3,IF(ISNUMBER(O4342),O4342,IFERROR(VALUE(O4342),VALUE(LEFT(TRIM(O4342),FIND("|",SUBSTITUTE(SUBSTITUTE(SUBSTITUTE(SUBSTITUTE(SUBSTITUTE(TRIM(O4342),"/","|"),"(","|"),"（","|"),";","|"),"；","|")&amp;"|")-1))))*100/IF(ISNUMBER(N4342),N4342,IFERROR(VALUE(N4342),VALUE(LEFT(TRIM(N4342),FIND("|",SUBSTITUTE(SUBSTITUTE(SUBSTITUTE(SUBSTITUTE(SUBSTITUTE(TRIM(N4342),"/","|"),"(","|"),"（","|"),";","|"),"；","|")&amp;"|")-1))))&lt;=40),IF(ISNUMBER(O4342),O4342,IFERROR(VALUE(O4342),VALUE(LEFT(TRIM(O4342),FIND("|",SUBSTITUTE(SUBSTITUTE(SUBSTITUTE(SUBSTITUTE(SUBSTITUTE(TRIM(O4342),"/","|"),"(","|"),"（","|"),";","|"),"；","|")&amp;"|")-1))))*100/IF(ISNUMBER(N4342),N4342,IFERROR(VALUE(N4342),VALUE(LEFT(TRIM(N4342),FIND("|",SUBSTITUTE(SUBSTITUTE(SUBSTITUTE(SUBSTITUTE(SUBSTITUTE(TRIM(N4342),"/","|"),"(","|"),"（","|"),";","|"),"；","|")&amp;"|")-1)))),""),""))</x:f>
        <x:v>24.64</x:v>
      </x:c>
      <x:c r="AI4342" s="15" t="str">
        <x:f>IFERROR(IF(AND(IF(ISNUMBER(O4342),O4342,IFERROR(VALUE(O4342),VALUE(LEFT(TRIM(O4342),FIND("|",SUBSTITUTE(SUBSTITUTE(SUBSTITUTE(SUBSTITUTE(SUBSTITUTE(TRIM(O4342),"/","|"),"(","|"),"（","|"),";","|"),"；","|")&amp;"|")-1))))&gt;=75,IF(ISNUMBER(O4342),O4342,IFERROR(VALUE(O4342),VALUE(LEFT(TRIM(O4342),FIND("|",SUBSTITUTE(SUBSTITUTE(SUBSTITUTE(SUBSTITUTE(SUBSTITUTE(TRIM(O4342),"/","|"),"(","|"),"（","|"),";","|"),"；","|")&amp;"|")-1))))&lt;=85,IF(ISNUMBER(Q4342),Q4342,IFERROR(VALUE(Q4342),VALUE(LEFT(TRIM(Q4342),FIND("|",SUBSTITUTE(SUBSTITUTE(SUBSTITUTE(SUBSTITUTE(SUBSTITUTE(TRIM(Q4342),"/","|"),"(","|"),"（","|"),";","|"),"；","|")&amp;"|")-1))))&gt;0),IF(ISNUMBER(O4342),O4342,IFERROR(VALUE(O4342),VALUE(LEFT(TRIM(O4342),FIND("|",SUBSTITUTE(SUBSTITUTE(SUBSTITUTE(SUBSTITUTE(SUBSTITUTE(TRIM(O4342),"/","|"),"(","|"),"（","|"),";","|"),"；","|")&amp;"|")-1))))*1000/IF(ISNUMBER(Q4342),Q4342,IFERROR(VALUE(Q4342),VALUE(LEFT(TRIM(Q4342),FIND("|",SUBSTITUTE(SUBSTITUTE(SUBSTITUTE(SUBSTITUTE(SUBSTITUTE(TRIM(Q4342),"/","|"),"(","|"),"（","|"),";","|"),"；","|")&amp;"|")-1)))),""),"")</x:f>
      </x:c>
      <x:c r="AJ4342" s="14" t="str">
        <x:f>IF(AI4342="","","非称重实测")</x:f>
      </x:c>
      <x:c r="AK4342" s="14" t="str"/>
      <x:c r="AL4342" s="14" t="str">
        <x:v>v3.4.6-candidate</x:v>
      </x:c>
    </x:row>
    <x:row r="4343">
      <x:c r="A4343" t="n">
        <x:v>408</x:v>
      </x:c>
      <x:c r="B4343" t="str">
        <x:v>SQR6486CHEVT1J2</x:v>
      </x:c>
      <x:c r="C4343" t="str">
        <x:v>捷途牌</x:v>
      </x:c>
      <x:c r="D4343"/>
      <x:c r="E4343" t="str">
        <x:v>捷途旅行者7</x:v>
      </x:c>
      <x:c r="F4343"/>
      <x:c r="G4343"/>
      <x:c r="H4343" t="str">
        <x:v>插电式混合动力多用途乘用车</x:v>
      </x:c>
      <x:c r="I4343" t="str">
        <x:v>SUV-C</x:v>
      </x:c>
      <x:c r="J4343" t="str">
        <x:v>PHEV</x:v>
      </x:c>
      <x:c r="K4343"/>
      <x:c r="L4343" t="n">
        <x:v>2180</x:v>
      </x:c>
      <x:c r="M4343" t="str">
        <x:v>2800</x:v>
      </x:c>
      <x:c r="N4343" t="n">
        <x:v>173</x:v>
      </x:c>
      <x:c r="O4343" t="n">
        <x:v>45.1</x:v>
      </x:c>
      <x:c r="P4343" t="str">
        <x:v>磷酸铁锂蓄电池</x:v>
      </x:c>
      <x:c r="Q4343"/>
      <x:c r="R4343" t="n">
        <x:v>26.07</x:v>
      </x:c>
      <x:c r="S4343"/>
      <x:c r="T4343"/>
      <x:c r="U4343"/>
      <x:c r="V4343"/>
      <x:c r="W4343"/>
      <x:c r="X4343" t="str">
        <x:v>5.92</x:v>
      </x:c>
      <x:c r="Y4343"/>
      <x:c r="Z4343" t="n">
        <x:v>1499</x:v>
      </x:c>
      <x:c r="AA4343" t="str">
        <x:v>115</x:v>
      </x:c>
      <x:c r="AB4343" t="str">
        <x:v>奇瑞汽车股份有限公司</x:v>
      </x:c>
      <x:c r="AC4343" t="str">
        <x:v>SQRH4J15</x:v>
      </x:c>
      <x:c r="AD4343" t="str">
        <x:v>梳理补充_附件3-PHEV(408)</x:v>
      </x:c>
      <x:c r="AE4343" s="14" t="str"/>
      <x:c r="AF4343" s="14" t="str"/>
      <x:c r="AG4343" s="14" t="str">
        <x:v>待OCR/外部证据：原字段为空</x:v>
      </x:c>
      <x:c r="AH4343" s="15" t="n">
        <x:f>IF(R4343&lt;&gt;"",R4343,IFERROR(IF(AND(IF(ISNUMBER(O4343),O4343,IFERROR(VALUE(O4343),VALUE(LEFT(TRIM(O4343),FIND("|",SUBSTITUTE(SUBSTITUTE(SUBSTITUTE(SUBSTITUTE(SUBSTITUTE(TRIM(O4343),"/","|"),"(","|"),"（","|"),";","|"),"；","|")&amp;"|")-1))))*100/IF(ISNUMBER(N4343),N4343,IFERROR(VALUE(N4343),VALUE(LEFT(TRIM(N4343),FIND("|",SUBSTITUTE(SUBSTITUTE(SUBSTITUTE(SUBSTITUTE(SUBSTITUTE(TRIM(N4343),"/","|"),"(","|"),"（","|"),";","|"),"；","|")&amp;"|")-1))))&gt;=3,IF(ISNUMBER(O4343),O4343,IFERROR(VALUE(O4343),VALUE(LEFT(TRIM(O4343),FIND("|",SUBSTITUTE(SUBSTITUTE(SUBSTITUTE(SUBSTITUTE(SUBSTITUTE(TRIM(O4343),"/","|"),"(","|"),"（","|"),";","|"),"；","|")&amp;"|")-1))))*100/IF(ISNUMBER(N4343),N4343,IFERROR(VALUE(N4343),VALUE(LEFT(TRIM(N4343),FIND("|",SUBSTITUTE(SUBSTITUTE(SUBSTITUTE(SUBSTITUTE(SUBSTITUTE(TRIM(N4343),"/","|"),"(","|"),"（","|"),";","|"),"；","|")&amp;"|")-1))))&lt;=40),IF(ISNUMBER(O4343),O4343,IFERROR(VALUE(O4343),VALUE(LEFT(TRIM(O4343),FIND("|",SUBSTITUTE(SUBSTITUTE(SUBSTITUTE(SUBSTITUTE(SUBSTITUTE(TRIM(O4343),"/","|"),"(","|"),"（","|"),";","|"),"；","|")&amp;"|")-1))))*100/IF(ISNUMBER(N4343),N4343,IFERROR(VALUE(N4343),VALUE(LEFT(TRIM(N4343),FIND("|",SUBSTITUTE(SUBSTITUTE(SUBSTITUTE(SUBSTITUTE(SUBSTITUTE(TRIM(N4343),"/","|"),"(","|"),"（","|"),";","|"),"；","|")&amp;"|")-1)))),""),""))</x:f>
        <x:v>26.07</x:v>
      </x:c>
      <x:c r="AI4343" s="15" t="str">
        <x:f>IFERROR(IF(AND(IF(ISNUMBER(O4343),O4343,IFERROR(VALUE(O4343),VALUE(LEFT(TRIM(O4343),FIND("|",SUBSTITUTE(SUBSTITUTE(SUBSTITUTE(SUBSTITUTE(SUBSTITUTE(TRIM(O4343),"/","|"),"(","|"),"（","|"),";","|"),"；","|")&amp;"|")-1))))&gt;=75,IF(ISNUMBER(O4343),O4343,IFERROR(VALUE(O4343),VALUE(LEFT(TRIM(O4343),FIND("|",SUBSTITUTE(SUBSTITUTE(SUBSTITUTE(SUBSTITUTE(SUBSTITUTE(TRIM(O4343),"/","|"),"(","|"),"（","|"),";","|"),"；","|")&amp;"|")-1))))&lt;=85,IF(ISNUMBER(Q4343),Q4343,IFERROR(VALUE(Q4343),VALUE(LEFT(TRIM(Q4343),FIND("|",SUBSTITUTE(SUBSTITUTE(SUBSTITUTE(SUBSTITUTE(SUBSTITUTE(TRIM(Q4343),"/","|"),"(","|"),"（","|"),";","|"),"；","|")&amp;"|")-1))))&gt;0),IF(ISNUMBER(O4343),O4343,IFERROR(VALUE(O4343),VALUE(LEFT(TRIM(O4343),FIND("|",SUBSTITUTE(SUBSTITUTE(SUBSTITUTE(SUBSTITUTE(SUBSTITUTE(TRIM(O4343),"/","|"),"(","|"),"（","|"),";","|"),"；","|")&amp;"|")-1))))*1000/IF(ISNUMBER(Q4343),Q4343,IFERROR(VALUE(Q4343),VALUE(LEFT(TRIM(Q4343),FIND("|",SUBSTITUTE(SUBSTITUTE(SUBSTITUTE(SUBSTITUTE(SUBSTITUTE(TRIM(Q4343),"/","|"),"(","|"),"（","|"),";","|"),"；","|")&amp;"|")-1)))),""),"")</x:f>
      </x:c>
      <x:c r="AJ4343" s="14" t="str">
        <x:f>IF(AI4343="","","非称重实测")</x:f>
      </x:c>
      <x:c r="AK4343" s="14" t="str"/>
      <x:c r="AL4343" s="14" t="str">
        <x:v>v3.4.6-candidate</x:v>
      </x:c>
    </x:row>
    <x:row r="4344">
      <x:c r="A4344" t="n">
        <x:v>408</x:v>
      </x:c>
      <x:c r="B4344" t="str">
        <x:v>SQR6486CHEVT1J3</x:v>
      </x:c>
      <x:c r="C4344" t="str">
        <x:v>捷途牌</x:v>
      </x:c>
      <x:c r="D4344"/>
      <x:c r="E4344" t="str">
        <x:v>捷途旅行者7</x:v>
      </x:c>
      <x:c r="F4344"/>
      <x:c r="G4344"/>
      <x:c r="H4344" t="str">
        <x:v>插电式混合动力多用途乘用车</x:v>
      </x:c>
      <x:c r="I4344" t="str">
        <x:v>SUV-C</x:v>
      </x:c>
      <x:c r="J4344" t="str">
        <x:v>PHEV</x:v>
      </x:c>
      <x:c r="K4344"/>
      <x:c r="L4344" t="n">
        <x:v>2352</x:v>
      </x:c>
      <x:c r="M4344" t="str">
        <x:v>2800</x:v>
      </x:c>
      <x:c r="N4344" t="n">
        <x:v>165</x:v>
      </x:c>
      <x:c r="O4344" t="n">
        <x:v>45.1</x:v>
      </x:c>
      <x:c r="P4344" t="str">
        <x:v>磷酸铁锂蓄电池</x:v>
      </x:c>
      <x:c r="Q4344"/>
      <x:c r="R4344" t="n">
        <x:v>27.33</x:v>
      </x:c>
      <x:c r="S4344"/>
      <x:c r="T4344"/>
      <x:c r="U4344"/>
      <x:c r="V4344"/>
      <x:c r="W4344"/>
      <x:c r="X4344" t="str">
        <x:v>6.66</x:v>
      </x:c>
      <x:c r="Y4344"/>
      <x:c r="Z4344" t="n">
        <x:v>1499</x:v>
      </x:c>
      <x:c r="AA4344" t="str">
        <x:v>115</x:v>
      </x:c>
      <x:c r="AB4344" t="str">
        <x:v>奇瑞汽车股份有限公司</x:v>
      </x:c>
      <x:c r="AC4344" t="str">
        <x:v>SQRH4J15</x:v>
      </x:c>
      <x:c r="AD4344" t="str">
        <x:v>梳理补充_附件3-PHEV(408)</x:v>
      </x:c>
      <x:c r="AE4344" s="14" t="str"/>
      <x:c r="AF4344" s="14" t="str"/>
      <x:c r="AG4344" s="14" t="str">
        <x:v>待OCR/外部证据：原字段为空</x:v>
      </x:c>
      <x:c r="AH4344" s="15" t="n">
        <x:f>IF(R4344&lt;&gt;"",R4344,IFERROR(IF(AND(IF(ISNUMBER(O4344),O4344,IFERROR(VALUE(O4344),VALUE(LEFT(TRIM(O4344),FIND("|",SUBSTITUTE(SUBSTITUTE(SUBSTITUTE(SUBSTITUTE(SUBSTITUTE(TRIM(O4344),"/","|"),"(","|"),"（","|"),";","|"),"；","|")&amp;"|")-1))))*100/IF(ISNUMBER(N4344),N4344,IFERROR(VALUE(N4344),VALUE(LEFT(TRIM(N4344),FIND("|",SUBSTITUTE(SUBSTITUTE(SUBSTITUTE(SUBSTITUTE(SUBSTITUTE(TRIM(N4344),"/","|"),"(","|"),"（","|"),";","|"),"；","|")&amp;"|")-1))))&gt;=3,IF(ISNUMBER(O4344),O4344,IFERROR(VALUE(O4344),VALUE(LEFT(TRIM(O4344),FIND("|",SUBSTITUTE(SUBSTITUTE(SUBSTITUTE(SUBSTITUTE(SUBSTITUTE(TRIM(O4344),"/","|"),"(","|"),"（","|"),";","|"),"；","|")&amp;"|")-1))))*100/IF(ISNUMBER(N4344),N4344,IFERROR(VALUE(N4344),VALUE(LEFT(TRIM(N4344),FIND("|",SUBSTITUTE(SUBSTITUTE(SUBSTITUTE(SUBSTITUTE(SUBSTITUTE(TRIM(N4344),"/","|"),"(","|"),"（","|"),";","|"),"；","|")&amp;"|")-1))))&lt;=40),IF(ISNUMBER(O4344),O4344,IFERROR(VALUE(O4344),VALUE(LEFT(TRIM(O4344),FIND("|",SUBSTITUTE(SUBSTITUTE(SUBSTITUTE(SUBSTITUTE(SUBSTITUTE(TRIM(O4344),"/","|"),"(","|"),"（","|"),";","|"),"；","|")&amp;"|")-1))))*100/IF(ISNUMBER(N4344),N4344,IFERROR(VALUE(N4344),VALUE(LEFT(TRIM(N4344),FIND("|",SUBSTITUTE(SUBSTITUTE(SUBSTITUTE(SUBSTITUTE(SUBSTITUTE(TRIM(N4344),"/","|"),"(","|"),"（","|"),";","|"),"；","|")&amp;"|")-1)))),""),""))</x:f>
        <x:v>27.33</x:v>
      </x:c>
      <x:c r="AI4344" s="15" t="str">
        <x:f>IFERROR(IF(AND(IF(ISNUMBER(O4344),O4344,IFERROR(VALUE(O4344),VALUE(LEFT(TRIM(O4344),FIND("|",SUBSTITUTE(SUBSTITUTE(SUBSTITUTE(SUBSTITUTE(SUBSTITUTE(TRIM(O4344),"/","|"),"(","|"),"（","|"),";","|"),"；","|")&amp;"|")-1))))&gt;=75,IF(ISNUMBER(O4344),O4344,IFERROR(VALUE(O4344),VALUE(LEFT(TRIM(O4344),FIND("|",SUBSTITUTE(SUBSTITUTE(SUBSTITUTE(SUBSTITUTE(SUBSTITUTE(TRIM(O4344),"/","|"),"(","|"),"（","|"),";","|"),"；","|")&amp;"|")-1))))&lt;=85,IF(ISNUMBER(Q4344),Q4344,IFERROR(VALUE(Q4344),VALUE(LEFT(TRIM(Q4344),FIND("|",SUBSTITUTE(SUBSTITUTE(SUBSTITUTE(SUBSTITUTE(SUBSTITUTE(TRIM(Q4344),"/","|"),"(","|"),"（","|"),";","|"),"；","|")&amp;"|")-1))))&gt;0),IF(ISNUMBER(O4344),O4344,IFERROR(VALUE(O4344),VALUE(LEFT(TRIM(O4344),FIND("|",SUBSTITUTE(SUBSTITUTE(SUBSTITUTE(SUBSTITUTE(SUBSTITUTE(TRIM(O4344),"/","|"),"(","|"),"（","|"),";","|"),"；","|")&amp;"|")-1))))*1000/IF(ISNUMBER(Q4344),Q4344,IFERROR(VALUE(Q4344),VALUE(LEFT(TRIM(Q4344),FIND("|",SUBSTITUTE(SUBSTITUTE(SUBSTITUTE(SUBSTITUTE(SUBSTITUTE(TRIM(Q4344),"/","|"),"(","|"),"（","|"),";","|"),"；","|")&amp;"|")-1)))),""),"")</x:f>
      </x:c>
      <x:c r="AJ4344" s="14" t="str">
        <x:f>IF(AI4344="","","非称重实测")</x:f>
      </x:c>
      <x:c r="AK4344" s="14" t="str"/>
      <x:c r="AL4344" s="14" t="str">
        <x:v>v3.4.6-candidate</x:v>
      </x:c>
    </x:row>
    <x:row r="4345">
      <x:c r="A4345" t="n">
        <x:v>408</x:v>
      </x:c>
      <x:c r="B4345" t="str">
        <x:v>SQR6521REEVE021</x:v>
      </x:c>
      <x:c r="C4345" t="str">
        <x:v>奇瑞牌</x:v>
      </x:c>
      <x:c r="D4345"/>
      <x:c r="E4345" t="str">
        <x:v>奇瑞风云T11</x:v>
      </x:c>
      <x:c r="F4345"/>
      <x:c r="G4345"/>
      <x:c r="H4345" t="str">
        <x:v>插电式增程混合动力多用途乘用车</x:v>
      </x:c>
      <x:c r="I4345" t="str">
        <x:v>SUV-D</x:v>
      </x:c>
      <x:c r="J4345" t="str">
        <x:v>PHEV</x:v>
      </x:c>
      <x:c r="K4345"/>
      <x:c r="L4345" t="n">
        <x:v>2635</x:v>
      </x:c>
      <x:c r="M4345" t="str">
        <x:v>3120</x:v>
      </x:c>
      <x:c r="N4345" t="n">
        <x:v>175</x:v>
      </x:c>
      <x:c r="O4345" t="n">
        <x:v>39.816</x:v>
      </x:c>
      <x:c r="P4345" t="str">
        <x:v>磷酸铁锂蓄电池</x:v>
      </x:c>
      <x:c r="Q4345"/>
      <x:c r="R4345" t="n">
        <x:v>22.75</x:v>
      </x:c>
      <x:c r="S4345"/>
      <x:c r="T4345"/>
      <x:c r="U4345"/>
      <x:c r="V4345"/>
      <x:c r="W4345"/>
      <x:c r="X4345" t="str">
        <x:v>7.02</x:v>
      </x:c>
      <x:c r="Y4345"/>
      <x:c r="Z4345" t="n">
        <x:v>1499</x:v>
      </x:c>
      <x:c r="AA4345" t="str">
        <x:v>115</x:v>
      </x:c>
      <x:c r="AB4345" t="str">
        <x:v>奇瑞汽车股份有限公司</x:v>
      </x:c>
      <x:c r="AC4345" t="str">
        <x:v>SQRH4J15</x:v>
      </x:c>
      <x:c r="AD4345" t="str">
        <x:v>梳理补充_附件3-PHEV(408)</x:v>
      </x:c>
      <x:c r="AE4345" s="14" t="str"/>
      <x:c r="AF4345" s="14" t="str"/>
      <x:c r="AG4345" s="14" t="str">
        <x:v>待OCR/外部证据：原字段为空</x:v>
      </x:c>
      <x:c r="AH4345" s="15" t="n">
        <x:f>IF(R4345&lt;&gt;"",R4345,IFERROR(IF(AND(IF(ISNUMBER(O4345),O4345,IFERROR(VALUE(O4345),VALUE(LEFT(TRIM(O4345),FIND("|",SUBSTITUTE(SUBSTITUTE(SUBSTITUTE(SUBSTITUTE(SUBSTITUTE(TRIM(O4345),"/","|"),"(","|"),"（","|"),";","|"),"；","|")&amp;"|")-1))))*100/IF(ISNUMBER(N4345),N4345,IFERROR(VALUE(N4345),VALUE(LEFT(TRIM(N4345),FIND("|",SUBSTITUTE(SUBSTITUTE(SUBSTITUTE(SUBSTITUTE(SUBSTITUTE(TRIM(N4345),"/","|"),"(","|"),"（","|"),";","|"),"；","|")&amp;"|")-1))))&gt;=3,IF(ISNUMBER(O4345),O4345,IFERROR(VALUE(O4345),VALUE(LEFT(TRIM(O4345),FIND("|",SUBSTITUTE(SUBSTITUTE(SUBSTITUTE(SUBSTITUTE(SUBSTITUTE(TRIM(O4345),"/","|"),"(","|"),"（","|"),";","|"),"；","|")&amp;"|")-1))))*100/IF(ISNUMBER(N4345),N4345,IFERROR(VALUE(N4345),VALUE(LEFT(TRIM(N4345),FIND("|",SUBSTITUTE(SUBSTITUTE(SUBSTITUTE(SUBSTITUTE(SUBSTITUTE(TRIM(N4345),"/","|"),"(","|"),"（","|"),";","|"),"；","|")&amp;"|")-1))))&lt;=40),IF(ISNUMBER(O4345),O4345,IFERROR(VALUE(O4345),VALUE(LEFT(TRIM(O4345),FIND("|",SUBSTITUTE(SUBSTITUTE(SUBSTITUTE(SUBSTITUTE(SUBSTITUTE(TRIM(O4345),"/","|"),"(","|"),"（","|"),";","|"),"；","|")&amp;"|")-1))))*100/IF(ISNUMBER(N4345),N4345,IFERROR(VALUE(N4345),VALUE(LEFT(TRIM(N4345),FIND("|",SUBSTITUTE(SUBSTITUTE(SUBSTITUTE(SUBSTITUTE(SUBSTITUTE(TRIM(N4345),"/","|"),"(","|"),"（","|"),";","|"),"；","|")&amp;"|")-1)))),""),""))</x:f>
        <x:v>22.75</x:v>
      </x:c>
      <x:c r="AI4345" s="15" t="str">
        <x:f>IFERROR(IF(AND(IF(ISNUMBER(O4345),O4345,IFERROR(VALUE(O4345),VALUE(LEFT(TRIM(O4345),FIND("|",SUBSTITUTE(SUBSTITUTE(SUBSTITUTE(SUBSTITUTE(SUBSTITUTE(TRIM(O4345),"/","|"),"(","|"),"（","|"),";","|"),"；","|")&amp;"|")-1))))&gt;=75,IF(ISNUMBER(O4345),O4345,IFERROR(VALUE(O4345),VALUE(LEFT(TRIM(O4345),FIND("|",SUBSTITUTE(SUBSTITUTE(SUBSTITUTE(SUBSTITUTE(SUBSTITUTE(TRIM(O4345),"/","|"),"(","|"),"（","|"),";","|"),"；","|")&amp;"|")-1))))&lt;=85,IF(ISNUMBER(Q4345),Q4345,IFERROR(VALUE(Q4345),VALUE(LEFT(TRIM(Q4345),FIND("|",SUBSTITUTE(SUBSTITUTE(SUBSTITUTE(SUBSTITUTE(SUBSTITUTE(TRIM(Q4345),"/","|"),"(","|"),"（","|"),";","|"),"；","|")&amp;"|")-1))))&gt;0),IF(ISNUMBER(O4345),O4345,IFERROR(VALUE(O4345),VALUE(LEFT(TRIM(O4345),FIND("|",SUBSTITUTE(SUBSTITUTE(SUBSTITUTE(SUBSTITUTE(SUBSTITUTE(TRIM(O4345),"/","|"),"(","|"),"（","|"),";","|"),"；","|")&amp;"|")-1))))*1000/IF(ISNUMBER(Q4345),Q4345,IFERROR(VALUE(Q4345),VALUE(LEFT(TRIM(Q4345),FIND("|",SUBSTITUTE(SUBSTITUTE(SUBSTITUTE(SUBSTITUTE(SUBSTITUTE(TRIM(Q4345),"/","|"),"(","|"),"（","|"),";","|"),"；","|")&amp;"|")-1)))),""),"")</x:f>
      </x:c>
      <x:c r="AJ4345" s="14" t="str">
        <x:f>IF(AI4345="","","非称重实测")</x:f>
      </x:c>
      <x:c r="AK4345" s="14" t="str"/>
      <x:c r="AL4345" s="14" t="str">
        <x:v>v3.4.6-candidate</x:v>
      </x:c>
    </x:row>
    <x:row r="4346">
      <x:c r="A4346" t="n">
        <x:v>408</x:v>
      </x:c>
      <x:c r="B4346" t="str">
        <x:v>SVW650181BRV</x:v>
      </x:c>
      <x:c r="C4346" t="str">
        <x:v>大众汽车(VOLKSWAGEN)牌</x:v>
      </x:c>
      <x:c r="D4346"/>
      <x:c r="E4346" t="str">
        <x:v>大众ID ERA 8X</x:v>
      </x:c>
      <x:c r="F4346"/>
      <x:c r="G4346"/>
      <x:c r="H4346" t="str">
        <x:v>插电式增程混合动力多用途乘用车</x:v>
      </x:c>
      <x:c r="I4346" t="str">
        <x:v>SUV-D</x:v>
      </x:c>
      <x:c r="J4346" t="str">
        <x:v>PHEV</x:v>
      </x:c>
      <x:c r="K4346"/>
      <x:c r="L4346" t="n">
        <x:v>2485</x:v>
      </x:c>
      <x:c r="M4346" t="str">
        <x:v>2970</x:v>
      </x:c>
      <x:c r="N4346" t="n">
        <x:v>275</x:v>
      </x:c>
      <x:c r="O4346" t="n">
        <x:v>51.1</x:v>
      </x:c>
      <x:c r="P4346" t="str">
        <x:v>磷酸铁锂蓄电池</x:v>
      </x:c>
      <x:c r="Q4346"/>
      <x:c r="R4346" t="n">
        <x:v>18.58</x:v>
      </x:c>
      <x:c r="S4346" t="str">
        <x:v>220</x:v>
      </x:c>
      <x:c r="T4346" t="n">
        <x:v>220</x:v>
      </x:c>
      <x:c r="U4346"/>
      <x:c r="V4346"/>
      <x:c r="W4346"/>
      <x:c r="X4346" t="str">
        <x:v>5.85</x:v>
      </x:c>
      <x:c r="Y4346"/>
      <x:c r="Z4346" t="n">
        <x:v>1498</x:v>
      </x:c>
      <x:c r="AA4346" t="str">
        <x:v>105</x:v>
      </x:c>
      <x:c r="AB4346" t="str">
        <x:v>上海大众动力总成有限公司</x:v>
      </x:c>
      <x:c r="AC4346" t="str">
        <x:v>ERV</x:v>
      </x:c>
      <x:c r="AD4346" t="str">
        <x:v>梳理补充_附件3-PHEV(408)</x:v>
      </x:c>
      <x:c r="AE4346" s="14" t="str"/>
      <x:c r="AF4346" s="14" t="str"/>
      <x:c r="AG4346" s="14" t="str">
        <x:v>待OCR/外部证据：原字段为空</x:v>
      </x:c>
      <x:c r="AH4346" s="15" t="n">
        <x:f>IF(R4346&lt;&gt;"",R4346,IFERROR(IF(AND(IF(ISNUMBER(O4346),O4346,IFERROR(VALUE(O4346),VALUE(LEFT(TRIM(O4346),FIND("|",SUBSTITUTE(SUBSTITUTE(SUBSTITUTE(SUBSTITUTE(SUBSTITUTE(TRIM(O4346),"/","|"),"(","|"),"（","|"),";","|"),"；","|")&amp;"|")-1))))*100/IF(ISNUMBER(N4346),N4346,IFERROR(VALUE(N4346),VALUE(LEFT(TRIM(N4346),FIND("|",SUBSTITUTE(SUBSTITUTE(SUBSTITUTE(SUBSTITUTE(SUBSTITUTE(TRIM(N4346),"/","|"),"(","|"),"（","|"),";","|"),"；","|")&amp;"|")-1))))&gt;=3,IF(ISNUMBER(O4346),O4346,IFERROR(VALUE(O4346),VALUE(LEFT(TRIM(O4346),FIND("|",SUBSTITUTE(SUBSTITUTE(SUBSTITUTE(SUBSTITUTE(SUBSTITUTE(TRIM(O4346),"/","|"),"(","|"),"（","|"),";","|"),"；","|")&amp;"|")-1))))*100/IF(ISNUMBER(N4346),N4346,IFERROR(VALUE(N4346),VALUE(LEFT(TRIM(N4346),FIND("|",SUBSTITUTE(SUBSTITUTE(SUBSTITUTE(SUBSTITUTE(SUBSTITUTE(TRIM(N4346),"/","|"),"(","|"),"（","|"),";","|"),"；","|")&amp;"|")-1))))&lt;=40),IF(ISNUMBER(O4346),O4346,IFERROR(VALUE(O4346),VALUE(LEFT(TRIM(O4346),FIND("|",SUBSTITUTE(SUBSTITUTE(SUBSTITUTE(SUBSTITUTE(SUBSTITUTE(TRIM(O4346),"/","|"),"(","|"),"（","|"),";","|"),"；","|")&amp;"|")-1))))*100/IF(ISNUMBER(N4346),N4346,IFERROR(VALUE(N4346),VALUE(LEFT(TRIM(N4346),FIND("|",SUBSTITUTE(SUBSTITUTE(SUBSTITUTE(SUBSTITUTE(SUBSTITUTE(TRIM(N4346),"/","|"),"(","|"),"（","|"),";","|"),"；","|")&amp;"|")-1)))),""),""))</x:f>
        <x:v>18.58</x:v>
      </x:c>
      <x:c r="AI4346" s="15" t="str">
        <x:f>IFERROR(IF(AND(IF(ISNUMBER(O4346),O4346,IFERROR(VALUE(O4346),VALUE(LEFT(TRIM(O4346),FIND("|",SUBSTITUTE(SUBSTITUTE(SUBSTITUTE(SUBSTITUTE(SUBSTITUTE(TRIM(O4346),"/","|"),"(","|"),"（","|"),";","|"),"；","|")&amp;"|")-1))))&gt;=75,IF(ISNUMBER(O4346),O4346,IFERROR(VALUE(O4346),VALUE(LEFT(TRIM(O4346),FIND("|",SUBSTITUTE(SUBSTITUTE(SUBSTITUTE(SUBSTITUTE(SUBSTITUTE(TRIM(O4346),"/","|"),"(","|"),"（","|"),";","|"),"；","|")&amp;"|")-1))))&lt;=85,IF(ISNUMBER(Q4346),Q4346,IFERROR(VALUE(Q4346),VALUE(LEFT(TRIM(Q4346),FIND("|",SUBSTITUTE(SUBSTITUTE(SUBSTITUTE(SUBSTITUTE(SUBSTITUTE(TRIM(Q4346),"/","|"),"(","|"),"（","|"),";","|"),"；","|")&amp;"|")-1))))&gt;0),IF(ISNUMBER(O4346),O4346,IFERROR(VALUE(O4346),VALUE(LEFT(TRIM(O4346),FIND("|",SUBSTITUTE(SUBSTITUTE(SUBSTITUTE(SUBSTITUTE(SUBSTITUTE(TRIM(O4346),"/","|"),"(","|"),"（","|"),";","|"),"；","|")&amp;"|")-1))))*1000/IF(ISNUMBER(Q4346),Q4346,IFERROR(VALUE(Q4346),VALUE(LEFT(TRIM(Q4346),FIND("|",SUBSTITUTE(SUBSTITUTE(SUBSTITUTE(SUBSTITUTE(SUBSTITUTE(TRIM(Q4346),"/","|"),"(","|"),"（","|"),";","|"),"；","|")&amp;"|")-1)))),""),"")</x:f>
      </x:c>
      <x:c r="AJ4346" s="14" t="str">
        <x:f>IF(AI4346="","","非称重实测")</x:f>
      </x:c>
      <x:c r="AK4346" s="14" t="str"/>
      <x:c r="AL4346" s="14" t="str">
        <x:v>v3.4.6-candidate</x:v>
      </x:c>
    </x:row>
    <x:row r="4347">
      <x:c r="A4347" t="n">
        <x:v>408</x:v>
      </x:c>
      <x:c r="B4347" t="str">
        <x:v>SVW650182BRV</x:v>
      </x:c>
      <x:c r="C4347" t="str">
        <x:v>大众汽车(VOLKSWAGEN)牌</x:v>
      </x:c>
      <x:c r="D4347"/>
      <x:c r="E4347" t="str">
        <x:v>大众ID ERA 8X</x:v>
      </x:c>
      <x:c r="F4347"/>
      <x:c r="G4347"/>
      <x:c r="H4347" t="str">
        <x:v>插电式增程混合动力多用途乘用车</x:v>
      </x:c>
      <x:c r="I4347" t="str">
        <x:v>SUV-D</x:v>
      </x:c>
      <x:c r="J4347" t="str">
        <x:v>PHEV</x:v>
      </x:c>
      <x:c r="K4347"/>
      <x:c r="L4347" t="n">
        <x:v>2590</x:v>
      </x:c>
      <x:c r="M4347" t="str">
        <x:v>2970</x:v>
      </x:c>
      <x:c r="N4347" t="n">
        <x:v>260</x:v>
      </x:c>
      <x:c r="O4347" t="n">
        <x:v>51.1</x:v>
      </x:c>
      <x:c r="P4347" t="str">
        <x:v>磷酸铁锂蓄电池</x:v>
      </x:c>
      <x:c r="Q4347"/>
      <x:c r="R4347" t="n">
        <x:v>19.65</x:v>
      </x:c>
      <x:c r="S4347" t="str">
        <x:v>150 / 220</x:v>
      </x:c>
      <x:c r="T4347" t="n">
        <x:v>370</x:v>
      </x:c>
      <x:c r="U4347"/>
      <x:c r="V4347"/>
      <x:c r="W4347"/>
      <x:c r="X4347" t="str">
        <x:v>6.17</x:v>
      </x:c>
      <x:c r="Y4347"/>
      <x:c r="Z4347" t="n">
        <x:v>1498</x:v>
      </x:c>
      <x:c r="AA4347" t="str">
        <x:v>105</x:v>
      </x:c>
      <x:c r="AB4347" t="str">
        <x:v>上海大众动力总成有限公司</x:v>
      </x:c>
      <x:c r="AC4347" t="str">
        <x:v>ERV</x:v>
      </x:c>
      <x:c r="AD4347" t="str">
        <x:v>梳理补充_附件3-PHEV(408)</x:v>
      </x:c>
      <x:c r="AE4347" s="14" t="str"/>
      <x:c r="AF4347" s="14" t="str"/>
      <x:c r="AG4347" s="14" t="str">
        <x:v>待OCR/外部证据：原字段为空</x:v>
      </x:c>
      <x:c r="AH4347" s="15" t="n">
        <x:f>IF(R4347&lt;&gt;"",R4347,IFERROR(IF(AND(IF(ISNUMBER(O4347),O4347,IFERROR(VALUE(O4347),VALUE(LEFT(TRIM(O4347),FIND("|",SUBSTITUTE(SUBSTITUTE(SUBSTITUTE(SUBSTITUTE(SUBSTITUTE(TRIM(O4347),"/","|"),"(","|"),"（","|"),";","|"),"；","|")&amp;"|")-1))))*100/IF(ISNUMBER(N4347),N4347,IFERROR(VALUE(N4347),VALUE(LEFT(TRIM(N4347),FIND("|",SUBSTITUTE(SUBSTITUTE(SUBSTITUTE(SUBSTITUTE(SUBSTITUTE(TRIM(N4347),"/","|"),"(","|"),"（","|"),";","|"),"；","|")&amp;"|")-1))))&gt;=3,IF(ISNUMBER(O4347),O4347,IFERROR(VALUE(O4347),VALUE(LEFT(TRIM(O4347),FIND("|",SUBSTITUTE(SUBSTITUTE(SUBSTITUTE(SUBSTITUTE(SUBSTITUTE(TRIM(O4347),"/","|"),"(","|"),"（","|"),";","|"),"；","|")&amp;"|")-1))))*100/IF(ISNUMBER(N4347),N4347,IFERROR(VALUE(N4347),VALUE(LEFT(TRIM(N4347),FIND("|",SUBSTITUTE(SUBSTITUTE(SUBSTITUTE(SUBSTITUTE(SUBSTITUTE(TRIM(N4347),"/","|"),"(","|"),"（","|"),";","|"),"；","|")&amp;"|")-1))))&lt;=40),IF(ISNUMBER(O4347),O4347,IFERROR(VALUE(O4347),VALUE(LEFT(TRIM(O4347),FIND("|",SUBSTITUTE(SUBSTITUTE(SUBSTITUTE(SUBSTITUTE(SUBSTITUTE(TRIM(O4347),"/","|"),"(","|"),"（","|"),";","|"),"；","|")&amp;"|")-1))))*100/IF(ISNUMBER(N4347),N4347,IFERROR(VALUE(N4347),VALUE(LEFT(TRIM(N4347),FIND("|",SUBSTITUTE(SUBSTITUTE(SUBSTITUTE(SUBSTITUTE(SUBSTITUTE(TRIM(N4347),"/","|"),"(","|"),"（","|"),";","|"),"；","|")&amp;"|")-1)))),""),""))</x:f>
        <x:v>19.65</x:v>
      </x:c>
      <x:c r="AI4347" s="15" t="str">
        <x:f>IFERROR(IF(AND(IF(ISNUMBER(O4347),O4347,IFERROR(VALUE(O4347),VALUE(LEFT(TRIM(O4347),FIND("|",SUBSTITUTE(SUBSTITUTE(SUBSTITUTE(SUBSTITUTE(SUBSTITUTE(TRIM(O4347),"/","|"),"(","|"),"（","|"),";","|"),"；","|")&amp;"|")-1))))&gt;=75,IF(ISNUMBER(O4347),O4347,IFERROR(VALUE(O4347),VALUE(LEFT(TRIM(O4347),FIND("|",SUBSTITUTE(SUBSTITUTE(SUBSTITUTE(SUBSTITUTE(SUBSTITUTE(TRIM(O4347),"/","|"),"(","|"),"（","|"),";","|"),"；","|")&amp;"|")-1))))&lt;=85,IF(ISNUMBER(Q4347),Q4347,IFERROR(VALUE(Q4347),VALUE(LEFT(TRIM(Q4347),FIND("|",SUBSTITUTE(SUBSTITUTE(SUBSTITUTE(SUBSTITUTE(SUBSTITUTE(TRIM(Q4347),"/","|"),"(","|"),"（","|"),";","|"),"；","|")&amp;"|")-1))))&gt;0),IF(ISNUMBER(O4347),O4347,IFERROR(VALUE(O4347),VALUE(LEFT(TRIM(O4347),FIND("|",SUBSTITUTE(SUBSTITUTE(SUBSTITUTE(SUBSTITUTE(SUBSTITUTE(TRIM(O4347),"/","|"),"(","|"),"（","|"),";","|"),"；","|")&amp;"|")-1))))*1000/IF(ISNUMBER(Q4347),Q4347,IFERROR(VALUE(Q4347),VALUE(LEFT(TRIM(Q4347),FIND("|",SUBSTITUTE(SUBSTITUTE(SUBSTITUTE(SUBSTITUTE(SUBSTITUTE(TRIM(Q4347),"/","|"),"(","|"),"（","|"),";","|"),"；","|")&amp;"|")-1)))),""),"")</x:f>
      </x:c>
      <x:c r="AJ4347" s="14" t="str">
        <x:f>IF(AI4347="","","非称重实测")</x:f>
      </x:c>
      <x:c r="AK4347" s="14" t="str"/>
      <x:c r="AL4347" s="14" t="str">
        <x:v>v3.4.6-candidate</x:v>
      </x:c>
    </x:row>
    <x:row r="4348">
      <x:c r="A4348" t="n">
        <x:v>408</x:v>
      </x:c>
      <x:c r="B4348" t="str">
        <x:v>SVW650183BRV</x:v>
      </x:c>
      <x:c r="C4348" t="str">
        <x:v>大众汽车(VOLKSWAGEN)牌</x:v>
      </x:c>
      <x:c r="D4348"/>
      <x:c r="E4348" t="str">
        <x:v>大众ID ERA 8X</x:v>
      </x:c>
      <x:c r="F4348"/>
      <x:c r="G4348"/>
      <x:c r="H4348" t="str">
        <x:v>插电式增程混合动力多用途乘用车</x:v>
      </x:c>
      <x:c r="I4348" t="str">
        <x:v>SUV-D</x:v>
      </x:c>
      <x:c r="J4348" t="str">
        <x:v>PHEV</x:v>
      </x:c>
      <x:c r="K4348"/>
      <x:c r="L4348" t="n">
        <x:v>2485</x:v>
      </x:c>
      <x:c r="M4348" t="str">
        <x:v>2970</x:v>
      </x:c>
      <x:c r="N4348" t="n">
        <x:v>345</x:v>
      </x:c>
      <x:c r="O4348" t="n">
        <x:v>65.2</x:v>
      </x:c>
      <x:c r="P4348" t="str">
        <x:v>三元锂离子蓄电池</x:v>
      </x:c>
      <x:c r="Q4348"/>
      <x:c r="R4348" t="n">
        <x:v>18.9</x:v>
      </x:c>
      <x:c r="S4348" t="str">
        <x:v>220</x:v>
      </x:c>
      <x:c r="T4348" t="n">
        <x:v>220</x:v>
      </x:c>
      <x:c r="U4348"/>
      <x:c r="V4348"/>
      <x:c r="W4348"/>
      <x:c r="X4348" t="str">
        <x:v>5.85</x:v>
      </x:c>
      <x:c r="Y4348"/>
      <x:c r="Z4348" t="n">
        <x:v>1498</x:v>
      </x:c>
      <x:c r="AA4348" t="str">
        <x:v>105</x:v>
      </x:c>
      <x:c r="AB4348" t="str">
        <x:v>上海大众动力总成有限公司</x:v>
      </x:c>
      <x:c r="AC4348" t="str">
        <x:v>ERV</x:v>
      </x:c>
      <x:c r="AD4348" t="str">
        <x:v>梳理补充_附件3-PHEV(408)</x:v>
      </x:c>
      <x:c r="AE4348" s="14" t="str"/>
      <x:c r="AF4348" s="14" t="str"/>
      <x:c r="AG4348" s="14" t="str">
        <x:v>待OCR/外部证据：原字段为空</x:v>
      </x:c>
      <x:c r="AH4348" s="15" t="n">
        <x:f>IF(R4348&lt;&gt;"",R4348,IFERROR(IF(AND(IF(ISNUMBER(O4348),O4348,IFERROR(VALUE(O4348),VALUE(LEFT(TRIM(O4348),FIND("|",SUBSTITUTE(SUBSTITUTE(SUBSTITUTE(SUBSTITUTE(SUBSTITUTE(TRIM(O4348),"/","|"),"(","|"),"（","|"),";","|"),"；","|")&amp;"|")-1))))*100/IF(ISNUMBER(N4348),N4348,IFERROR(VALUE(N4348),VALUE(LEFT(TRIM(N4348),FIND("|",SUBSTITUTE(SUBSTITUTE(SUBSTITUTE(SUBSTITUTE(SUBSTITUTE(TRIM(N4348),"/","|"),"(","|"),"（","|"),";","|"),"；","|")&amp;"|")-1))))&gt;=3,IF(ISNUMBER(O4348),O4348,IFERROR(VALUE(O4348),VALUE(LEFT(TRIM(O4348),FIND("|",SUBSTITUTE(SUBSTITUTE(SUBSTITUTE(SUBSTITUTE(SUBSTITUTE(TRIM(O4348),"/","|"),"(","|"),"（","|"),";","|"),"；","|")&amp;"|")-1))))*100/IF(ISNUMBER(N4348),N4348,IFERROR(VALUE(N4348),VALUE(LEFT(TRIM(N4348),FIND("|",SUBSTITUTE(SUBSTITUTE(SUBSTITUTE(SUBSTITUTE(SUBSTITUTE(TRIM(N4348),"/","|"),"(","|"),"（","|"),";","|"),"；","|")&amp;"|")-1))))&lt;=40),IF(ISNUMBER(O4348),O4348,IFERROR(VALUE(O4348),VALUE(LEFT(TRIM(O4348),FIND("|",SUBSTITUTE(SUBSTITUTE(SUBSTITUTE(SUBSTITUTE(SUBSTITUTE(TRIM(O4348),"/","|"),"(","|"),"（","|"),";","|"),"；","|")&amp;"|")-1))))*100/IF(ISNUMBER(N4348),N4348,IFERROR(VALUE(N4348),VALUE(LEFT(TRIM(N4348),FIND("|",SUBSTITUTE(SUBSTITUTE(SUBSTITUTE(SUBSTITUTE(SUBSTITUTE(TRIM(N4348),"/","|"),"(","|"),"（","|"),";","|"),"；","|")&amp;"|")-1)))),""),""))</x:f>
        <x:v>18.9</x:v>
      </x:c>
      <x:c r="AI4348" s="15" t="str">
        <x:f>IFERROR(IF(AND(IF(ISNUMBER(O4348),O4348,IFERROR(VALUE(O4348),VALUE(LEFT(TRIM(O4348),FIND("|",SUBSTITUTE(SUBSTITUTE(SUBSTITUTE(SUBSTITUTE(SUBSTITUTE(TRIM(O4348),"/","|"),"(","|"),"（","|"),";","|"),"；","|")&amp;"|")-1))))&gt;=75,IF(ISNUMBER(O4348),O4348,IFERROR(VALUE(O4348),VALUE(LEFT(TRIM(O4348),FIND("|",SUBSTITUTE(SUBSTITUTE(SUBSTITUTE(SUBSTITUTE(SUBSTITUTE(TRIM(O4348),"/","|"),"(","|"),"（","|"),";","|"),"；","|")&amp;"|")-1))))&lt;=85,IF(ISNUMBER(Q4348),Q4348,IFERROR(VALUE(Q4348),VALUE(LEFT(TRIM(Q4348),FIND("|",SUBSTITUTE(SUBSTITUTE(SUBSTITUTE(SUBSTITUTE(SUBSTITUTE(TRIM(Q4348),"/","|"),"(","|"),"（","|"),";","|"),"；","|")&amp;"|")-1))))&gt;0),IF(ISNUMBER(O4348),O4348,IFERROR(VALUE(O4348),VALUE(LEFT(TRIM(O4348),FIND("|",SUBSTITUTE(SUBSTITUTE(SUBSTITUTE(SUBSTITUTE(SUBSTITUTE(TRIM(O4348),"/","|"),"(","|"),"（","|"),";","|"),"；","|")&amp;"|")-1))))*1000/IF(ISNUMBER(Q4348),Q4348,IFERROR(VALUE(Q4348),VALUE(LEFT(TRIM(Q4348),FIND("|",SUBSTITUTE(SUBSTITUTE(SUBSTITUTE(SUBSTITUTE(SUBSTITUTE(TRIM(Q4348),"/","|"),"(","|"),"（","|"),";","|"),"；","|")&amp;"|")-1)))),""),"")</x:f>
      </x:c>
      <x:c r="AJ4348" s="14" t="str">
        <x:f>IF(AI4348="","","非称重实测")</x:f>
      </x:c>
      <x:c r="AK4348" s="14" t="str"/>
      <x:c r="AL4348" s="14" t="str">
        <x:v>v3.4.6-candidate</x:v>
      </x:c>
    </x:row>
    <x:row r="4349">
      <x:c r="A4349" t="n">
        <x:v>408</x:v>
      </x:c>
      <x:c r="B4349" t="str">
        <x:v>SVW650184BRV</x:v>
      </x:c>
      <x:c r="C4349" t="str">
        <x:v>大众汽车(VOLKSWAGEN)</x:v>
      </x:c>
      <x:c r="D4349"/>
      <x:c r="E4349" t="str">
        <x:v>大众ID ERA 8X</x:v>
      </x:c>
      <x:c r="F4349"/>
      <x:c r="G4349"/>
      <x:c r="H4349" t="str">
        <x:v>插电式增程混合动力多用途乘用车</x:v>
      </x:c>
      <x:c r="I4349" t="str">
        <x:v>SUV-D</x:v>
      </x:c>
      <x:c r="J4349" t="str">
        <x:v>PHEV</x:v>
      </x:c>
      <x:c r="K4349"/>
      <x:c r="L4349" t="n">
        <x:v>2590</x:v>
      </x:c>
      <x:c r="M4349" t="str">
        <x:v>2970</x:v>
      </x:c>
      <x:c r="N4349" t="n">
        <x:v>330</x:v>
      </x:c>
      <x:c r="O4349" t="n">
        <x:v>65.2</x:v>
      </x:c>
      <x:c r="P4349" t="str">
        <x:v>三元锂离子蓄电池</x:v>
      </x:c>
      <x:c r="Q4349"/>
      <x:c r="R4349" t="n">
        <x:v>19.76</x:v>
      </x:c>
      <x:c r="S4349" t="str">
        <x:v>220</x:v>
      </x:c>
      <x:c r="T4349" t="n">
        <x:v>220</x:v>
      </x:c>
      <x:c r="U4349"/>
      <x:c r="V4349"/>
      <x:c r="W4349"/>
      <x:c r="X4349" t="str">
        <x:v>6.17</x:v>
      </x:c>
      <x:c r="Y4349"/>
      <x:c r="Z4349" t="n">
        <x:v>1498</x:v>
      </x:c>
      <x:c r="AA4349" t="str">
        <x:v>105</x:v>
      </x:c>
      <x:c r="AB4349" t="str">
        <x:v>上海大众动力总成有限公司</x:v>
      </x:c>
      <x:c r="AC4349" t="str">
        <x:v>ERV</x:v>
      </x:c>
      <x:c r="AD4349" t="str">
        <x:v>梳理补充_附件3-PHEV(408)</x:v>
      </x:c>
      <x:c r="AE4349" s="14" t="str"/>
      <x:c r="AF4349" s="14" t="str"/>
      <x:c r="AG4349" s="14" t="str">
        <x:v>待OCR/外部证据：原字段为空</x:v>
      </x:c>
      <x:c r="AH4349" s="15" t="n">
        <x:f>IF(R4349&lt;&gt;"",R4349,IFERROR(IF(AND(IF(ISNUMBER(O4349),O4349,IFERROR(VALUE(O4349),VALUE(LEFT(TRIM(O4349),FIND("|",SUBSTITUTE(SUBSTITUTE(SUBSTITUTE(SUBSTITUTE(SUBSTITUTE(TRIM(O4349),"/","|"),"(","|"),"（","|"),";","|"),"；","|")&amp;"|")-1))))*100/IF(ISNUMBER(N4349),N4349,IFERROR(VALUE(N4349),VALUE(LEFT(TRIM(N4349),FIND("|",SUBSTITUTE(SUBSTITUTE(SUBSTITUTE(SUBSTITUTE(SUBSTITUTE(TRIM(N4349),"/","|"),"(","|"),"（","|"),";","|"),"；","|")&amp;"|")-1))))&gt;=3,IF(ISNUMBER(O4349),O4349,IFERROR(VALUE(O4349),VALUE(LEFT(TRIM(O4349),FIND("|",SUBSTITUTE(SUBSTITUTE(SUBSTITUTE(SUBSTITUTE(SUBSTITUTE(TRIM(O4349),"/","|"),"(","|"),"（","|"),";","|"),"；","|")&amp;"|")-1))))*100/IF(ISNUMBER(N4349),N4349,IFERROR(VALUE(N4349),VALUE(LEFT(TRIM(N4349),FIND("|",SUBSTITUTE(SUBSTITUTE(SUBSTITUTE(SUBSTITUTE(SUBSTITUTE(TRIM(N4349),"/","|"),"(","|"),"（","|"),";","|"),"；","|")&amp;"|")-1))))&lt;=40),IF(ISNUMBER(O4349),O4349,IFERROR(VALUE(O4349),VALUE(LEFT(TRIM(O4349),FIND("|",SUBSTITUTE(SUBSTITUTE(SUBSTITUTE(SUBSTITUTE(SUBSTITUTE(TRIM(O4349),"/","|"),"(","|"),"（","|"),";","|"),"；","|")&amp;"|")-1))))*100/IF(ISNUMBER(N4349),N4349,IFERROR(VALUE(N4349),VALUE(LEFT(TRIM(N4349),FIND("|",SUBSTITUTE(SUBSTITUTE(SUBSTITUTE(SUBSTITUTE(SUBSTITUTE(TRIM(N4349),"/","|"),"(","|"),"（","|"),";","|"),"；","|")&amp;"|")-1)))),""),""))</x:f>
        <x:v>19.76</x:v>
      </x:c>
      <x:c r="AI4349" s="15" t="str">
        <x:f>IFERROR(IF(AND(IF(ISNUMBER(O4349),O4349,IFERROR(VALUE(O4349),VALUE(LEFT(TRIM(O4349),FIND("|",SUBSTITUTE(SUBSTITUTE(SUBSTITUTE(SUBSTITUTE(SUBSTITUTE(TRIM(O4349),"/","|"),"(","|"),"（","|"),";","|"),"；","|")&amp;"|")-1))))&gt;=75,IF(ISNUMBER(O4349),O4349,IFERROR(VALUE(O4349),VALUE(LEFT(TRIM(O4349),FIND("|",SUBSTITUTE(SUBSTITUTE(SUBSTITUTE(SUBSTITUTE(SUBSTITUTE(TRIM(O4349),"/","|"),"(","|"),"（","|"),";","|"),"；","|")&amp;"|")-1))))&lt;=85,IF(ISNUMBER(Q4349),Q4349,IFERROR(VALUE(Q4349),VALUE(LEFT(TRIM(Q4349),FIND("|",SUBSTITUTE(SUBSTITUTE(SUBSTITUTE(SUBSTITUTE(SUBSTITUTE(TRIM(Q4349),"/","|"),"(","|"),"（","|"),";","|"),"；","|")&amp;"|")-1))))&gt;0),IF(ISNUMBER(O4349),O4349,IFERROR(VALUE(O4349),VALUE(LEFT(TRIM(O4349),FIND("|",SUBSTITUTE(SUBSTITUTE(SUBSTITUTE(SUBSTITUTE(SUBSTITUTE(TRIM(O4349),"/","|"),"(","|"),"（","|"),";","|"),"；","|")&amp;"|")-1))))*1000/IF(ISNUMBER(Q4349),Q4349,IFERROR(VALUE(Q4349),VALUE(LEFT(TRIM(Q4349),FIND("|",SUBSTITUTE(SUBSTITUTE(SUBSTITUTE(SUBSTITUTE(SUBSTITUTE(TRIM(Q4349),"/","|"),"(","|"),"（","|"),";","|"),"；","|")&amp;"|")-1)))),""),"")</x:f>
      </x:c>
      <x:c r="AJ4349" s="14" t="str">
        <x:f>IF(AI4349="","","非称重实测")</x:f>
      </x:c>
      <x:c r="AK4349" s="14" t="str"/>
      <x:c r="AL4349" s="14" t="str">
        <x:v>v3.4.6-candidate</x:v>
      </x:c>
    </x:row>
    <x:row r="4350">
      <x:c r="A4350" t="n">
        <x:v>409</x:v>
      </x:c>
      <x:c r="B4350" t="str">
        <x:v>EQ6530AB5F2BEV</x:v>
      </x:c>
      <x:c r="C4350" t="str">
        <x:v>岚图牌</x:v>
      </x:c>
      <x:c r="D4350" t="str">
        <x:v>东风汽车集团有限公司</x:v>
      </x:c>
      <x:c r="E4350"/>
      <x:c r="F4350" t="str">
        <x:v>纯电动多用途乘用车</x:v>
      </x:c>
      <x:c r="G4350"/>
      <x:c r="H4350" t="str">
        <x:v>纯电动多用途乘用车</x:v>
      </x:c>
      <x:c r="I4350"/>
      <x:c r="J4350" t="str">
        <x:v>BEV</x:v>
      </x:c>
      <x:c r="K4350" t="str">
        <x:v>是</x:v>
      </x:c>
      <x:c r="L4350" t="n">
        <x:v>3020</x:v>
      </x:c>
      <x:c r="M4350" t="n">
        <x:v>3200</x:v>
      </x:c>
      <x:c r="N4350" t="n">
        <x:v>701</x:v>
      </x:c>
      <x:c r="O4350" t="n">
        <x:v>119.6</x:v>
      </x:c>
      <x:c r="P4350" t="str">
        <x:v>三元锂离子蓄电池</x:v>
      </x:c>
      <x:c r="Q4350" t="n">
        <x:v>184.9</x:v>
      </x:c>
      <x:c r="R4350" t="n">
        <x:v>17.06</x:v>
      </x:c>
      <x:c r="S4350" t="n">
        <x:v>175</x:v>
      </x:c>
      <x:c r="T4350" t="n">
        <x:v>475</x:v>
      </x:c>
      <x:c r="U4350" t="str">
        <x:v>智新科技股份有限公司/重庆青山工业有限责任公司</x:v>
      </x:c>
      <x:c r="V4350"/>
      <x:c r="W4350" t="str">
        <x:v>YS225XYH02/TZ220QY002</x:v>
      </x:c>
      <x:c r="X4350"/>
      <x:c r="Y4350"/>
      <x:c r="Z4350"/>
      <x:c r="AA4350"/>
      <x:c r="AB4350"/>
      <x:c r="AC4350"/>
      <x:c r="AD4350" t="str">
        <x:v>梳理补充_409批购置税目录</x:v>
      </x:c>
      <x:c r="AE4350" s="14" t="str"/>
      <x:c r="AF4350" s="14" t="str">
        <x:v>YS225XYH02:375</x:v>
      </x:c>
      <x:c r="AG4350" s="14" t="str">
        <x:v>B外部局部候选</x:v>
      </x:c>
      <x:c r="AH4350" s="15" t="n">
        <x:f>IF(R4350&lt;&gt;"",R4350,IFERROR(IF(AND(IF(ISNUMBER(O4350),O4350,IFERROR(VALUE(O4350),VALUE(LEFT(TRIM(O4350),FIND("|",SUBSTITUTE(SUBSTITUTE(SUBSTITUTE(SUBSTITUTE(SUBSTITUTE(TRIM(O4350),"/","|"),"(","|"),"（","|"),";","|"),"；","|")&amp;"|")-1))))*100/IF(ISNUMBER(N4350),N4350,IFERROR(VALUE(N4350),VALUE(LEFT(TRIM(N4350),FIND("|",SUBSTITUTE(SUBSTITUTE(SUBSTITUTE(SUBSTITUTE(SUBSTITUTE(TRIM(N4350),"/","|"),"(","|"),"（","|"),";","|"),"；","|")&amp;"|")-1))))&gt;=3,IF(ISNUMBER(O4350),O4350,IFERROR(VALUE(O4350),VALUE(LEFT(TRIM(O4350),FIND("|",SUBSTITUTE(SUBSTITUTE(SUBSTITUTE(SUBSTITUTE(SUBSTITUTE(TRIM(O4350),"/","|"),"(","|"),"（","|"),";","|"),"；","|")&amp;"|")-1))))*100/IF(ISNUMBER(N4350),N4350,IFERROR(VALUE(N4350),VALUE(LEFT(TRIM(N4350),FIND("|",SUBSTITUTE(SUBSTITUTE(SUBSTITUTE(SUBSTITUTE(SUBSTITUTE(TRIM(N4350),"/","|"),"(","|"),"（","|"),";","|"),"；","|")&amp;"|")-1))))&lt;=40),IF(ISNUMBER(O4350),O4350,IFERROR(VALUE(O4350),VALUE(LEFT(TRIM(O4350),FIND("|",SUBSTITUTE(SUBSTITUTE(SUBSTITUTE(SUBSTITUTE(SUBSTITUTE(TRIM(O4350),"/","|"),"(","|"),"（","|"),";","|"),"；","|")&amp;"|")-1))))*100/IF(ISNUMBER(N4350),N4350,IFERROR(VALUE(N4350),VALUE(LEFT(TRIM(N4350),FIND("|",SUBSTITUTE(SUBSTITUTE(SUBSTITUTE(SUBSTITUTE(SUBSTITUTE(TRIM(N4350),"/","|"),"(","|"),"（","|"),";","|"),"；","|")&amp;"|")-1)))),""),""))</x:f>
        <x:v>17.06</x:v>
      </x:c>
      <x:c r="AI4350" s="15" t="str">
        <x:f>IFERROR(IF(AND(IF(ISNUMBER(O4350),O4350,IFERROR(VALUE(O4350),VALUE(LEFT(TRIM(O4350),FIND("|",SUBSTITUTE(SUBSTITUTE(SUBSTITUTE(SUBSTITUTE(SUBSTITUTE(TRIM(O4350),"/","|"),"(","|"),"（","|"),";","|"),"；","|")&amp;"|")-1))))&gt;=75,IF(ISNUMBER(O4350),O4350,IFERROR(VALUE(O4350),VALUE(LEFT(TRIM(O4350),FIND("|",SUBSTITUTE(SUBSTITUTE(SUBSTITUTE(SUBSTITUTE(SUBSTITUTE(TRIM(O4350),"/","|"),"(","|"),"（","|"),";","|"),"；","|")&amp;"|")-1))))&lt;=85,IF(ISNUMBER(Q4350),Q4350,IFERROR(VALUE(Q4350),VALUE(LEFT(TRIM(Q4350),FIND("|",SUBSTITUTE(SUBSTITUTE(SUBSTITUTE(SUBSTITUTE(SUBSTITUTE(TRIM(Q4350),"/","|"),"(","|"),"（","|"),";","|"),"；","|")&amp;"|")-1))))&gt;0),IF(ISNUMBER(O4350),O4350,IFERROR(VALUE(O4350),VALUE(LEFT(TRIM(O4350),FIND("|",SUBSTITUTE(SUBSTITUTE(SUBSTITUTE(SUBSTITUTE(SUBSTITUTE(TRIM(O4350),"/","|"),"(","|"),"（","|"),";","|"),"；","|")&amp;"|")-1))))*1000/IF(ISNUMBER(Q4350),Q4350,IFERROR(VALUE(Q4350),VALUE(LEFT(TRIM(Q4350),FIND("|",SUBSTITUTE(SUBSTITUTE(SUBSTITUTE(SUBSTITUTE(SUBSTITUTE(TRIM(Q4350),"/","|"),"(","|"),"（","|"),";","|"),"；","|")&amp;"|")-1)))),""),"")</x:f>
      </x:c>
      <x:c r="AJ4350" s="14" t="str">
        <x:f>IF(AI4350="","","非称重实测")</x:f>
      </x:c>
      <x:c r="AK4350" s="14" t="str">
        <x:v>扭矩外部局部候选</x:v>
      </x:c>
      <x:c r="AL4350" s="14" t="str">
        <x:v>v3.4.6-candidate</x:v>
      </x:c>
    </x:row>
    <x:row r="4351">
      <x:c r="A4351" t="n">
        <x:v>409</x:v>
      </x:c>
      <x:c r="B4351" t="str">
        <x:v>JL6501BEV128</x:v>
      </x:c>
      <x:c r="C4351" t="str">
        <x:v>远程牌</x:v>
      </x:c>
      <x:c r="D4351" t="str">
        <x:v>浙江豪情汽车制造有限公司</x:v>
      </x:c>
      <x:c r="E4351"/>
      <x:c r="F4351" t="str">
        <x:v>纯电动多用途乘用车</x:v>
      </x:c>
      <x:c r="G4351"/>
      <x:c r="H4351" t="str">
        <x:v>纯电动多用途乘用车</x:v>
      </x:c>
      <x:c r="I4351"/>
      <x:c r="J4351" t="str">
        <x:v>BEV</x:v>
      </x:c>
      <x:c r="K4351" t="str">
        <x:v>是</x:v>
      </x:c>
      <x:c r="L4351" t="n">
        <x:v>1900</x:v>
      </x:c>
      <x:c r="M4351" t="n">
        <x:v>3205</x:v>
      </x:c>
      <x:c r="N4351" t="n">
        <x:v>470</x:v>
      </x:c>
      <x:c r="O4351" t="n">
        <x:v>66.67332</x:v>
      </x:c>
      <x:c r="P4351" t="str">
        <x:v>磷酸铁锂蓄电池</x:v>
      </x:c>
      <x:c r="Q4351" t="n">
        <x:v>139.2</x:v>
      </x:c>
      <x:c r="R4351" t="n">
        <x:v>14.19</x:v>
      </x:c>
      <x:c r="S4351" t="n">
        <x:v>55</x:v>
      </x:c>
      <x:c r="T4351" t="n">
        <x:v>175</x:v>
      </x:c>
      <x:c r="U4351" t="str">
        <x:v>湖州智芯动力系统发展有限公司</x:v>
      </x:c>
      <x:c r="V4351"/>
      <x:c r="W4351" t="str">
        <x:v>TZ180XSZX15</x:v>
      </x:c>
      <x:c r="X4351"/>
      <x:c r="Y4351"/>
      <x:c r="Z4351"/>
      <x:c r="AA4351"/>
      <x:c r="AB4351"/>
      <x:c r="AC4351"/>
      <x:c r="AD4351" t="str">
        <x:v>梳理补充_409批购置税目录</x:v>
      </x:c>
      <x:c r="AE4351" s="14" t="str"/>
      <x:c r="AF4351" s="14" t="str"/>
      <x:c r="AG4351" s="14" t="str">
        <x:v>待OCR/外部证据：原字段为空</x:v>
      </x:c>
      <x:c r="AH4351" s="15" t="n">
        <x:f>IF(R4351&lt;&gt;"",R4351,IFERROR(IF(AND(IF(ISNUMBER(O4351),O4351,IFERROR(VALUE(O4351),VALUE(LEFT(TRIM(O4351),FIND("|",SUBSTITUTE(SUBSTITUTE(SUBSTITUTE(SUBSTITUTE(SUBSTITUTE(TRIM(O4351),"/","|"),"(","|"),"（","|"),";","|"),"；","|")&amp;"|")-1))))*100/IF(ISNUMBER(N4351),N4351,IFERROR(VALUE(N4351),VALUE(LEFT(TRIM(N4351),FIND("|",SUBSTITUTE(SUBSTITUTE(SUBSTITUTE(SUBSTITUTE(SUBSTITUTE(TRIM(N4351),"/","|"),"(","|"),"（","|"),";","|"),"；","|")&amp;"|")-1))))&gt;=3,IF(ISNUMBER(O4351),O4351,IFERROR(VALUE(O4351),VALUE(LEFT(TRIM(O4351),FIND("|",SUBSTITUTE(SUBSTITUTE(SUBSTITUTE(SUBSTITUTE(SUBSTITUTE(TRIM(O4351),"/","|"),"(","|"),"（","|"),";","|"),"；","|")&amp;"|")-1))))*100/IF(ISNUMBER(N4351),N4351,IFERROR(VALUE(N4351),VALUE(LEFT(TRIM(N4351),FIND("|",SUBSTITUTE(SUBSTITUTE(SUBSTITUTE(SUBSTITUTE(SUBSTITUTE(TRIM(N4351),"/","|"),"(","|"),"（","|"),";","|"),"；","|")&amp;"|")-1))))&lt;=40),IF(ISNUMBER(O4351),O4351,IFERROR(VALUE(O4351),VALUE(LEFT(TRIM(O4351),FIND("|",SUBSTITUTE(SUBSTITUTE(SUBSTITUTE(SUBSTITUTE(SUBSTITUTE(TRIM(O4351),"/","|"),"(","|"),"（","|"),";","|"),"；","|")&amp;"|")-1))))*100/IF(ISNUMBER(N4351),N4351,IFERROR(VALUE(N4351),VALUE(LEFT(TRIM(N4351),FIND("|",SUBSTITUTE(SUBSTITUTE(SUBSTITUTE(SUBSTITUTE(SUBSTITUTE(TRIM(N4351),"/","|"),"(","|"),"（","|"),";","|"),"；","|")&amp;"|")-1)))),""),""))</x:f>
        <x:v>14.19</x:v>
      </x:c>
      <x:c r="AI4351" s="15" t="str">
        <x:f>IFERROR(IF(AND(IF(ISNUMBER(O4351),O4351,IFERROR(VALUE(O4351),VALUE(LEFT(TRIM(O4351),FIND("|",SUBSTITUTE(SUBSTITUTE(SUBSTITUTE(SUBSTITUTE(SUBSTITUTE(TRIM(O4351),"/","|"),"(","|"),"（","|"),";","|"),"；","|")&amp;"|")-1))))&gt;=75,IF(ISNUMBER(O4351),O4351,IFERROR(VALUE(O4351),VALUE(LEFT(TRIM(O4351),FIND("|",SUBSTITUTE(SUBSTITUTE(SUBSTITUTE(SUBSTITUTE(SUBSTITUTE(TRIM(O4351),"/","|"),"(","|"),"（","|"),";","|"),"；","|")&amp;"|")-1))))&lt;=85,IF(ISNUMBER(Q4351),Q4351,IFERROR(VALUE(Q4351),VALUE(LEFT(TRIM(Q4351),FIND("|",SUBSTITUTE(SUBSTITUTE(SUBSTITUTE(SUBSTITUTE(SUBSTITUTE(TRIM(Q4351),"/","|"),"(","|"),"（","|"),";","|"),"；","|")&amp;"|")-1))))&gt;0),IF(ISNUMBER(O4351),O4351,IFERROR(VALUE(O4351),VALUE(LEFT(TRIM(O4351),FIND("|",SUBSTITUTE(SUBSTITUTE(SUBSTITUTE(SUBSTITUTE(SUBSTITUTE(TRIM(O4351),"/","|"),"(","|"),"（","|"),";","|"),"；","|")&amp;"|")-1))))*1000/IF(ISNUMBER(Q4351),Q4351,IFERROR(VALUE(Q4351),VALUE(LEFT(TRIM(Q4351),FIND("|",SUBSTITUTE(SUBSTITUTE(SUBSTITUTE(SUBSTITUTE(SUBSTITUTE(TRIM(Q4351),"/","|"),"(","|"),"（","|"),";","|"),"；","|")&amp;"|")-1)))),""),"")</x:f>
      </x:c>
      <x:c r="AJ4351" s="14" t="str">
        <x:f>IF(AI4351="","","非称重实测")</x:f>
      </x:c>
      <x:c r="AK4351" s="14" t="str"/>
      <x:c r="AL4351" s="14" t="str">
        <x:v>v3.4.6-candidate</x:v>
      </x:c>
    </x:row>
    <x:row r="4352">
      <x:c r="A4352" t="n">
        <x:v>409</x:v>
      </x:c>
      <x:c r="B4352" t="str">
        <x:v>NHQ6510BEVRD</x:v>
      </x:c>
      <x:c r="C4352" t="str">
        <x:v>小鹏牌</x:v>
      </x:c>
      <x:c r="D4352" t="str">
        <x:v>肇庆小鹏新能源投资有限公司</x:v>
      </x:c>
      <x:c r="E4352"/>
      <x:c r="F4352" t="str">
        <x:v>纯电动多用途乘用车</x:v>
      </x:c>
      <x:c r="G4352"/>
      <x:c r="H4352" t="str">
        <x:v>纯电动多用途乘用车</x:v>
      </x:c>
      <x:c r="I4352"/>
      <x:c r="J4352" t="str">
        <x:v>BEV</x:v>
      </x:c>
      <x:c r="K4352" t="str">
        <x:v>是</x:v>
      </x:c>
      <x:c r="L4352" t="n">
        <x:v>2720</x:v>
      </x:c>
      <x:c r="M4352" t="n">
        <x:v>3100</x:v>
      </x:c>
      <x:c r="N4352" t="n">
        <x:v>660</x:v>
      </x:c>
      <x:c r="O4352" t="n">
        <x:v>91.9</x:v>
      </x:c>
      <x:c r="P4352" t="str">
        <x:v>磷酸铁锂蓄电池</x:v>
      </x:c>
      <x:c r="Q4352" t="n">
        <x:v>141.2</x:v>
      </x:c>
      <x:c r="R4352" t="n">
        <x:v>13.92</x:v>
      </x:c>
      <x:c r="S4352" t="n">
        <x:v>160</x:v>
      </x:c>
      <x:c r="T4352" t="n">
        <x:v>430</x:v>
      </x:c>
      <x:c r="U4352" t="str">
        <x:v>武汉小鹏智能制造有限公司/立讯智造科技（常熟）有限公司</x:v>
      </x:c>
      <x:c r="V4352"/>
      <x:c r="W4352" t="str">
        <x:v>YS230XY01G01E/TZ230XY01G01X</x:v>
      </x:c>
      <x:c r="X4352"/>
      <x:c r="Y4352"/>
      <x:c r="Z4352"/>
      <x:c r="AA4352"/>
      <x:c r="AB4352"/>
      <x:c r="AC4352"/>
      <x:c r="AD4352" t="str">
        <x:v>梳理补充_409批购置税目录</x:v>
      </x:c>
      <x:c r="AE4352" s="14" t="str"/>
      <x:c r="AF4352" s="14" t="str"/>
      <x:c r="AG4352" s="14" t="str">
        <x:v>待OCR/外部证据：原字段为空</x:v>
      </x:c>
      <x:c r="AH4352" s="15" t="n">
        <x:f>IF(R4352&lt;&gt;"",R4352,IFERROR(IF(AND(IF(ISNUMBER(O4352),O4352,IFERROR(VALUE(O4352),VALUE(LEFT(TRIM(O4352),FIND("|",SUBSTITUTE(SUBSTITUTE(SUBSTITUTE(SUBSTITUTE(SUBSTITUTE(TRIM(O4352),"/","|"),"(","|"),"（","|"),";","|"),"；","|")&amp;"|")-1))))*100/IF(ISNUMBER(N4352),N4352,IFERROR(VALUE(N4352),VALUE(LEFT(TRIM(N4352),FIND("|",SUBSTITUTE(SUBSTITUTE(SUBSTITUTE(SUBSTITUTE(SUBSTITUTE(TRIM(N4352),"/","|"),"(","|"),"（","|"),";","|"),"；","|")&amp;"|")-1))))&gt;=3,IF(ISNUMBER(O4352),O4352,IFERROR(VALUE(O4352),VALUE(LEFT(TRIM(O4352),FIND("|",SUBSTITUTE(SUBSTITUTE(SUBSTITUTE(SUBSTITUTE(SUBSTITUTE(TRIM(O4352),"/","|"),"(","|"),"（","|"),";","|"),"；","|")&amp;"|")-1))))*100/IF(ISNUMBER(N4352),N4352,IFERROR(VALUE(N4352),VALUE(LEFT(TRIM(N4352),FIND("|",SUBSTITUTE(SUBSTITUTE(SUBSTITUTE(SUBSTITUTE(SUBSTITUTE(TRIM(N4352),"/","|"),"(","|"),"（","|"),";","|"),"；","|")&amp;"|")-1))))&lt;=40),IF(ISNUMBER(O4352),O4352,IFERROR(VALUE(O4352),VALUE(LEFT(TRIM(O4352),FIND("|",SUBSTITUTE(SUBSTITUTE(SUBSTITUTE(SUBSTITUTE(SUBSTITUTE(TRIM(O4352),"/","|"),"(","|"),"（","|"),";","|"),"；","|")&amp;"|")-1))))*100/IF(ISNUMBER(N4352),N4352,IFERROR(VALUE(N4352),VALUE(LEFT(TRIM(N4352),FIND("|",SUBSTITUTE(SUBSTITUTE(SUBSTITUTE(SUBSTITUTE(SUBSTITUTE(TRIM(N4352),"/","|"),"(","|"),"（","|"),";","|"),"；","|")&amp;"|")-1)))),""),""))</x:f>
        <x:v>13.92</x:v>
      </x:c>
      <x:c r="AI4352" s="15" t="str">
        <x:f>IFERROR(IF(AND(IF(ISNUMBER(O4352),O4352,IFERROR(VALUE(O4352),VALUE(LEFT(TRIM(O4352),FIND("|",SUBSTITUTE(SUBSTITUTE(SUBSTITUTE(SUBSTITUTE(SUBSTITUTE(TRIM(O4352),"/","|"),"(","|"),"（","|"),";","|"),"；","|")&amp;"|")-1))))&gt;=75,IF(ISNUMBER(O4352),O4352,IFERROR(VALUE(O4352),VALUE(LEFT(TRIM(O4352),FIND("|",SUBSTITUTE(SUBSTITUTE(SUBSTITUTE(SUBSTITUTE(SUBSTITUTE(TRIM(O4352),"/","|"),"(","|"),"（","|"),";","|"),"；","|")&amp;"|")-1))))&lt;=85,IF(ISNUMBER(Q4352),Q4352,IFERROR(VALUE(Q4352),VALUE(LEFT(TRIM(Q4352),FIND("|",SUBSTITUTE(SUBSTITUTE(SUBSTITUTE(SUBSTITUTE(SUBSTITUTE(TRIM(Q4352),"/","|"),"(","|"),"（","|"),";","|"),"；","|")&amp;"|")-1))))&gt;0),IF(ISNUMBER(O4352),O4352,IFERROR(VALUE(O4352),VALUE(LEFT(TRIM(O4352),FIND("|",SUBSTITUTE(SUBSTITUTE(SUBSTITUTE(SUBSTITUTE(SUBSTITUTE(TRIM(O4352),"/","|"),"(","|"),"（","|"),";","|"),"；","|")&amp;"|")-1))))*1000/IF(ISNUMBER(Q4352),Q4352,IFERROR(VALUE(Q4352),VALUE(LEFT(TRIM(Q4352),FIND("|",SUBSTITUTE(SUBSTITUTE(SUBSTITUTE(SUBSTITUTE(SUBSTITUTE(TRIM(Q4352),"/","|"),"(","|"),"（","|"),";","|"),"；","|")&amp;"|")-1)))),""),"")</x:f>
      </x:c>
      <x:c r="AJ4352" s="14" t="str">
        <x:f>IF(AI4352="","","非称重实测")</x:f>
      </x:c>
      <x:c r="AK4352" s="14" t="str"/>
      <x:c r="AL4352" s="14" t="str">
        <x:v>v3.4.6-candidate</x:v>
      </x:c>
    </x:row>
    <x:row r="4353">
      <x:c r="A4353" t="n">
        <x:v>409</x:v>
      </x:c>
      <x:c r="B4353" t="str">
        <x:v>CA6490H0BEVXF</x:v>
      </x:c>
      <x:c r="C4353" t="str">
        <x:v>红旗牌</x:v>
      </x:c>
      <x:c r="D4353" t="str">
        <x:v>中国第一汽车集团有限公司</x:v>
      </x:c>
      <x:c r="E4353"/>
      <x:c r="F4353" t="str">
        <x:v>纯电动多用途乘用车</x:v>
      </x:c>
      <x:c r="G4353"/>
      <x:c r="H4353" t="str">
        <x:v>纯电动多用途乘用车</x:v>
      </x:c>
      <x:c r="I4353"/>
      <x:c r="J4353" t="str">
        <x:v>BEV</x:v>
      </x:c>
      <x:c r="K4353" t="str">
        <x:v>是</x:v>
      </x:c>
      <x:c r="L4353" t="n">
        <x:v>2495</x:v>
      </x:c>
      <x:c r="M4353" t="n">
        <x:v>3000</x:v>
      </x:c>
      <x:c r="N4353" t="n">
        <x:v>620</x:v>
      </x:c>
      <x:c r="O4353" t="n">
        <x:v>85.3</x:v>
      </x:c>
      <x:c r="P4353" t="str">
        <x:v>磷酸铁锂蓄电池</x:v>
      </x:c>
      <x:c r="Q4353" t="n">
        <x:v>141</x:v>
      </x:c>
      <x:c r="R4353" t="n">
        <x:v>13.76</x:v>
      </x:c>
      <x:c r="S4353" t="n">
        <x:v>190</x:v>
      </x:c>
      <x:c r="T4353" t="n">
        <x:v>530</x:v>
      </x:c>
      <x:c r="U4353" t="str">
        <x:v>中国第一汽车集团有限公司</x:v>
      </x:c>
      <x:c r="V4353"/>
      <x:c r="W4353" t="str">
        <x:v>CAM190PT3/CAM220PT9</x:v>
      </x:c>
      <x:c r="X4353"/>
      <x:c r="Y4353"/>
      <x:c r="Z4353"/>
      <x:c r="AA4353"/>
      <x:c r="AB4353"/>
      <x:c r="AC4353"/>
      <x:c r="AD4353" t="str">
        <x:v>梳理补充_409批购置税目录</x:v>
      </x:c>
      <x:c r="AE4353" s="14" t="str"/>
      <x:c r="AF4353" s="14" t="str"/>
      <x:c r="AG4353" s="14" t="str">
        <x:v>待OCR/外部证据：原字段为空</x:v>
      </x:c>
      <x:c r="AH4353" s="15" t="n">
        <x:f>IF(R4353&lt;&gt;"",R4353,IFERROR(IF(AND(IF(ISNUMBER(O4353),O4353,IFERROR(VALUE(O4353),VALUE(LEFT(TRIM(O4353),FIND("|",SUBSTITUTE(SUBSTITUTE(SUBSTITUTE(SUBSTITUTE(SUBSTITUTE(TRIM(O4353),"/","|"),"(","|"),"（","|"),";","|"),"；","|")&amp;"|")-1))))*100/IF(ISNUMBER(N4353),N4353,IFERROR(VALUE(N4353),VALUE(LEFT(TRIM(N4353),FIND("|",SUBSTITUTE(SUBSTITUTE(SUBSTITUTE(SUBSTITUTE(SUBSTITUTE(TRIM(N4353),"/","|"),"(","|"),"（","|"),";","|"),"；","|")&amp;"|")-1))))&gt;=3,IF(ISNUMBER(O4353),O4353,IFERROR(VALUE(O4353),VALUE(LEFT(TRIM(O4353),FIND("|",SUBSTITUTE(SUBSTITUTE(SUBSTITUTE(SUBSTITUTE(SUBSTITUTE(TRIM(O4353),"/","|"),"(","|"),"（","|"),";","|"),"；","|")&amp;"|")-1))))*100/IF(ISNUMBER(N4353),N4353,IFERROR(VALUE(N4353),VALUE(LEFT(TRIM(N4353),FIND("|",SUBSTITUTE(SUBSTITUTE(SUBSTITUTE(SUBSTITUTE(SUBSTITUTE(TRIM(N4353),"/","|"),"(","|"),"（","|"),";","|"),"；","|")&amp;"|")-1))))&lt;=40),IF(ISNUMBER(O4353),O4353,IFERROR(VALUE(O4353),VALUE(LEFT(TRIM(O4353),FIND("|",SUBSTITUTE(SUBSTITUTE(SUBSTITUTE(SUBSTITUTE(SUBSTITUTE(TRIM(O4353),"/","|"),"(","|"),"（","|"),";","|"),"；","|")&amp;"|")-1))))*100/IF(ISNUMBER(N4353),N4353,IFERROR(VALUE(N4353),VALUE(LEFT(TRIM(N4353),FIND("|",SUBSTITUTE(SUBSTITUTE(SUBSTITUTE(SUBSTITUTE(SUBSTITUTE(TRIM(N4353),"/","|"),"(","|"),"（","|"),";","|"),"；","|")&amp;"|")-1)))),""),""))</x:f>
        <x:v>13.76</x:v>
      </x:c>
      <x:c r="AI4353" s="15" t="str">
        <x:f>IFERROR(IF(AND(IF(ISNUMBER(O4353),O4353,IFERROR(VALUE(O4353),VALUE(LEFT(TRIM(O4353),FIND("|",SUBSTITUTE(SUBSTITUTE(SUBSTITUTE(SUBSTITUTE(SUBSTITUTE(TRIM(O4353),"/","|"),"(","|"),"（","|"),";","|"),"；","|")&amp;"|")-1))))&gt;=75,IF(ISNUMBER(O4353),O4353,IFERROR(VALUE(O4353),VALUE(LEFT(TRIM(O4353),FIND("|",SUBSTITUTE(SUBSTITUTE(SUBSTITUTE(SUBSTITUTE(SUBSTITUTE(TRIM(O4353),"/","|"),"(","|"),"（","|"),";","|"),"；","|")&amp;"|")-1))))&lt;=85,IF(ISNUMBER(Q4353),Q4353,IFERROR(VALUE(Q4353),VALUE(LEFT(TRIM(Q4353),FIND("|",SUBSTITUTE(SUBSTITUTE(SUBSTITUTE(SUBSTITUTE(SUBSTITUTE(TRIM(Q4353),"/","|"),"(","|"),"（","|"),";","|"),"；","|")&amp;"|")-1))))&gt;0),IF(ISNUMBER(O4353),O4353,IFERROR(VALUE(O4353),VALUE(LEFT(TRIM(O4353),FIND("|",SUBSTITUTE(SUBSTITUTE(SUBSTITUTE(SUBSTITUTE(SUBSTITUTE(TRIM(O4353),"/","|"),"(","|"),"（","|"),";","|"),"；","|")&amp;"|")-1))))*1000/IF(ISNUMBER(Q4353),Q4353,IFERROR(VALUE(Q4353),VALUE(LEFT(TRIM(Q4353),FIND("|",SUBSTITUTE(SUBSTITUTE(SUBSTITUTE(SUBSTITUTE(SUBSTITUTE(TRIM(Q4353),"/","|"),"(","|"),"（","|"),";","|"),"；","|")&amp;"|")-1)))),""),"")</x:f>
      </x:c>
      <x:c r="AJ4353" s="14" t="str">
        <x:f>IF(AI4353="","","非称重实测")</x:f>
      </x:c>
      <x:c r="AK4353" s="14" t="str"/>
      <x:c r="AL4353" s="14" t="str">
        <x:v>v3.4.6-candidate</x:v>
      </x:c>
    </x:row>
    <x:row r="4354">
      <x:c r="A4354" t="n">
        <x:v>409</x:v>
      </x:c>
      <x:c r="B4354" t="str">
        <x:v>JL6501BEV126</x:v>
      </x:c>
      <x:c r="C4354" t="str">
        <x:v>远程牌</x:v>
      </x:c>
      <x:c r="D4354" t="str">
        <x:v>浙江豪情汽车制造有限公司</x:v>
      </x:c>
      <x:c r="E4354"/>
      <x:c r="F4354" t="str">
        <x:v>纯电动多用途乘用车</x:v>
      </x:c>
      <x:c r="G4354"/>
      <x:c r="H4354" t="str">
        <x:v>纯电动多用途乘用车</x:v>
      </x:c>
      <x:c r="I4354"/>
      <x:c r="J4354" t="str">
        <x:v>BEV</x:v>
      </x:c>
      <x:c r="K4354" t="str">
        <x:v>是</x:v>
      </x:c>
      <x:c r="L4354" t="n">
        <x:v>2050</x:v>
      </x:c>
      <x:c r="M4354" t="n">
        <x:v>3205</x:v>
      </x:c>
      <x:c r="N4354" t="n">
        <x:v>370</x:v>
      </x:c>
      <x:c r="O4354" t="n">
        <x:v>51.1</x:v>
      </x:c>
      <x:c r="P4354" t="str">
        <x:v>磷酸铁锂蓄电池</x:v>
      </x:c>
      <x:c r="Q4354" t="n">
        <x:v>143.9</x:v>
      </x:c>
      <x:c r="R4354" t="n">
        <x:v>13.81</x:v>
      </x:c>
      <x:c r="S4354" t="n">
        <x:v>55</x:v>
      </x:c>
      <x:c r="T4354" t="n">
        <x:v>175</x:v>
      </x:c>
      <x:c r="U4354" t="str">
        <x:v>湖州智芯动力系统发展有限公司</x:v>
      </x:c>
      <x:c r="V4354"/>
      <x:c r="W4354" t="str">
        <x:v>TZ180XSZX15</x:v>
      </x:c>
      <x:c r="X4354"/>
      <x:c r="Y4354"/>
      <x:c r="Z4354"/>
      <x:c r="AA4354"/>
      <x:c r="AB4354"/>
      <x:c r="AC4354"/>
      <x:c r="AD4354" t="str">
        <x:v>梳理补充_409批购置税目录</x:v>
      </x:c>
      <x:c r="AE4354" s="14" t="str"/>
      <x:c r="AF4354" s="14" t="str"/>
      <x:c r="AG4354" s="14" t="str">
        <x:v>待OCR/外部证据：原字段为空</x:v>
      </x:c>
      <x:c r="AH4354" s="15" t="n">
        <x:f>IF(R4354&lt;&gt;"",R4354,IFERROR(IF(AND(IF(ISNUMBER(O4354),O4354,IFERROR(VALUE(O4354),VALUE(LEFT(TRIM(O4354),FIND("|",SUBSTITUTE(SUBSTITUTE(SUBSTITUTE(SUBSTITUTE(SUBSTITUTE(TRIM(O4354),"/","|"),"(","|"),"（","|"),";","|"),"；","|")&amp;"|")-1))))*100/IF(ISNUMBER(N4354),N4354,IFERROR(VALUE(N4354),VALUE(LEFT(TRIM(N4354),FIND("|",SUBSTITUTE(SUBSTITUTE(SUBSTITUTE(SUBSTITUTE(SUBSTITUTE(TRIM(N4354),"/","|"),"(","|"),"（","|"),";","|"),"；","|")&amp;"|")-1))))&gt;=3,IF(ISNUMBER(O4354),O4354,IFERROR(VALUE(O4354),VALUE(LEFT(TRIM(O4354),FIND("|",SUBSTITUTE(SUBSTITUTE(SUBSTITUTE(SUBSTITUTE(SUBSTITUTE(TRIM(O4354),"/","|"),"(","|"),"（","|"),";","|"),"；","|")&amp;"|")-1))))*100/IF(ISNUMBER(N4354),N4354,IFERROR(VALUE(N4354),VALUE(LEFT(TRIM(N4354),FIND("|",SUBSTITUTE(SUBSTITUTE(SUBSTITUTE(SUBSTITUTE(SUBSTITUTE(TRIM(N4354),"/","|"),"(","|"),"（","|"),";","|"),"；","|")&amp;"|")-1))))&lt;=40),IF(ISNUMBER(O4354),O4354,IFERROR(VALUE(O4354),VALUE(LEFT(TRIM(O4354),FIND("|",SUBSTITUTE(SUBSTITUTE(SUBSTITUTE(SUBSTITUTE(SUBSTITUTE(TRIM(O4354),"/","|"),"(","|"),"（","|"),";","|"),"；","|")&amp;"|")-1))))*100/IF(ISNUMBER(N4354),N4354,IFERROR(VALUE(N4354),VALUE(LEFT(TRIM(N4354),FIND("|",SUBSTITUTE(SUBSTITUTE(SUBSTITUTE(SUBSTITUTE(SUBSTITUTE(TRIM(N4354),"/","|"),"(","|"),"（","|"),";","|"),"；","|")&amp;"|")-1)))),""),""))</x:f>
        <x:v>13.81</x:v>
      </x:c>
      <x:c r="AI4354" s="15" t="str">
        <x:f>IFERROR(IF(AND(IF(ISNUMBER(O4354),O4354,IFERROR(VALUE(O4354),VALUE(LEFT(TRIM(O4354),FIND("|",SUBSTITUTE(SUBSTITUTE(SUBSTITUTE(SUBSTITUTE(SUBSTITUTE(TRIM(O4354),"/","|"),"(","|"),"（","|"),";","|"),"；","|")&amp;"|")-1))))&gt;=75,IF(ISNUMBER(O4354),O4354,IFERROR(VALUE(O4354),VALUE(LEFT(TRIM(O4354),FIND("|",SUBSTITUTE(SUBSTITUTE(SUBSTITUTE(SUBSTITUTE(SUBSTITUTE(TRIM(O4354),"/","|"),"(","|"),"（","|"),";","|"),"；","|")&amp;"|")-1))))&lt;=85,IF(ISNUMBER(Q4354),Q4354,IFERROR(VALUE(Q4354),VALUE(LEFT(TRIM(Q4354),FIND("|",SUBSTITUTE(SUBSTITUTE(SUBSTITUTE(SUBSTITUTE(SUBSTITUTE(TRIM(Q4354),"/","|"),"(","|"),"（","|"),";","|"),"；","|")&amp;"|")-1))))&gt;0),IF(ISNUMBER(O4354),O4354,IFERROR(VALUE(O4354),VALUE(LEFT(TRIM(O4354),FIND("|",SUBSTITUTE(SUBSTITUTE(SUBSTITUTE(SUBSTITUTE(SUBSTITUTE(TRIM(O4354),"/","|"),"(","|"),"（","|"),";","|"),"；","|")&amp;"|")-1))))*1000/IF(ISNUMBER(Q4354),Q4354,IFERROR(VALUE(Q4354),VALUE(LEFT(TRIM(Q4354),FIND("|",SUBSTITUTE(SUBSTITUTE(SUBSTITUTE(SUBSTITUTE(SUBSTITUTE(TRIM(Q4354),"/","|"),"(","|"),"（","|"),";","|"),"；","|")&amp;"|")-1)))),""),"")</x:f>
      </x:c>
      <x:c r="AJ4354" s="14" t="str">
        <x:f>IF(AI4354="","","非称重实测")</x:f>
      </x:c>
      <x:c r="AK4354" s="14" t="str"/>
      <x:c r="AL4354" s="14" t="str">
        <x:v>v3.4.6-candidate</x:v>
      </x:c>
    </x:row>
    <x:row r="4355">
      <x:c r="A4355" t="n">
        <x:v>409</x:v>
      </x:c>
      <x:c r="B4355" t="str">
        <x:v>JL6501BEV127</x:v>
      </x:c>
      <x:c r="C4355" t="str">
        <x:v>远程牌</x:v>
      </x:c>
      <x:c r="D4355" t="str">
        <x:v>浙江豪情汽车制造有限公司</x:v>
      </x:c>
      <x:c r="E4355"/>
      <x:c r="F4355" t="str">
        <x:v>纯电动多用途乘用车</x:v>
      </x:c>
      <x:c r="G4355"/>
      <x:c r="H4355" t="str">
        <x:v>纯电动多用途乘用车</x:v>
      </x:c>
      <x:c r="I4355"/>
      <x:c r="J4355" t="str">
        <x:v>BEV</x:v>
      </x:c>
      <x:c r="K4355" t="str">
        <x:v>是</x:v>
      </x:c>
      <x:c r="L4355" t="n">
        <x:v>2140</x:v>
      </x:c>
      <x:c r="M4355" t="n">
        <x:v>3205</x:v>
      </x:c>
      <x:c r="N4355" t="n">
        <x:v>465</x:v>
      </x:c>
      <x:c r="O4355" t="n">
        <x:v>65.5</x:v>
      </x:c>
      <x:c r="P4355" t="str">
        <x:v>磷酸铁锂蓄电池</x:v>
      </x:c>
      <x:c r="Q4355" t="n">
        <x:v>147.2</x:v>
      </x:c>
      <x:c r="R4355" t="n">
        <x:v>14.09</x:v>
      </x:c>
      <x:c r="S4355" t="n">
        <x:v>55</x:v>
      </x:c>
      <x:c r="T4355" t="n">
        <x:v>175</x:v>
      </x:c>
      <x:c r="U4355" t="str">
        <x:v>湖州智芯动力系统发展有限公司</x:v>
      </x:c>
      <x:c r="V4355"/>
      <x:c r="W4355" t="str">
        <x:v>TZ180XSZX15</x:v>
      </x:c>
      <x:c r="X4355"/>
      <x:c r="Y4355"/>
      <x:c r="Z4355"/>
      <x:c r="AA4355"/>
      <x:c r="AB4355"/>
      <x:c r="AC4355"/>
      <x:c r="AD4355" t="str">
        <x:v>梳理补充_409批购置税目录</x:v>
      </x:c>
      <x:c r="AE4355" s="14" t="str"/>
      <x:c r="AF4355" s="14" t="str"/>
      <x:c r="AG4355" s="14" t="str">
        <x:v>待OCR/外部证据：原字段为空</x:v>
      </x:c>
      <x:c r="AH4355" s="15" t="n">
        <x:f>IF(R4355&lt;&gt;"",R4355,IFERROR(IF(AND(IF(ISNUMBER(O4355),O4355,IFERROR(VALUE(O4355),VALUE(LEFT(TRIM(O4355),FIND("|",SUBSTITUTE(SUBSTITUTE(SUBSTITUTE(SUBSTITUTE(SUBSTITUTE(TRIM(O4355),"/","|"),"(","|"),"（","|"),";","|"),"；","|")&amp;"|")-1))))*100/IF(ISNUMBER(N4355),N4355,IFERROR(VALUE(N4355),VALUE(LEFT(TRIM(N4355),FIND("|",SUBSTITUTE(SUBSTITUTE(SUBSTITUTE(SUBSTITUTE(SUBSTITUTE(TRIM(N4355),"/","|"),"(","|"),"（","|"),";","|"),"；","|")&amp;"|")-1))))&gt;=3,IF(ISNUMBER(O4355),O4355,IFERROR(VALUE(O4355),VALUE(LEFT(TRIM(O4355),FIND("|",SUBSTITUTE(SUBSTITUTE(SUBSTITUTE(SUBSTITUTE(SUBSTITUTE(TRIM(O4355),"/","|"),"(","|"),"（","|"),";","|"),"；","|")&amp;"|")-1))))*100/IF(ISNUMBER(N4355),N4355,IFERROR(VALUE(N4355),VALUE(LEFT(TRIM(N4355),FIND("|",SUBSTITUTE(SUBSTITUTE(SUBSTITUTE(SUBSTITUTE(SUBSTITUTE(TRIM(N4355),"/","|"),"(","|"),"（","|"),";","|"),"；","|")&amp;"|")-1))))&lt;=40),IF(ISNUMBER(O4355),O4355,IFERROR(VALUE(O4355),VALUE(LEFT(TRIM(O4355),FIND("|",SUBSTITUTE(SUBSTITUTE(SUBSTITUTE(SUBSTITUTE(SUBSTITUTE(TRIM(O4355),"/","|"),"(","|"),"（","|"),";","|"),"；","|")&amp;"|")-1))))*100/IF(ISNUMBER(N4355),N4355,IFERROR(VALUE(N4355),VALUE(LEFT(TRIM(N4355),FIND("|",SUBSTITUTE(SUBSTITUTE(SUBSTITUTE(SUBSTITUTE(SUBSTITUTE(TRIM(N4355),"/","|"),"(","|"),"（","|"),";","|"),"；","|")&amp;"|")-1)))),""),""))</x:f>
        <x:v>14.09</x:v>
      </x:c>
      <x:c r="AI4355" s="15" t="str">
        <x:f>IFERROR(IF(AND(IF(ISNUMBER(O4355),O4355,IFERROR(VALUE(O4355),VALUE(LEFT(TRIM(O4355),FIND("|",SUBSTITUTE(SUBSTITUTE(SUBSTITUTE(SUBSTITUTE(SUBSTITUTE(TRIM(O4355),"/","|"),"(","|"),"（","|"),";","|"),"；","|")&amp;"|")-1))))&gt;=75,IF(ISNUMBER(O4355),O4355,IFERROR(VALUE(O4355),VALUE(LEFT(TRIM(O4355),FIND("|",SUBSTITUTE(SUBSTITUTE(SUBSTITUTE(SUBSTITUTE(SUBSTITUTE(TRIM(O4355),"/","|"),"(","|"),"（","|"),";","|"),"；","|")&amp;"|")-1))))&lt;=85,IF(ISNUMBER(Q4355),Q4355,IFERROR(VALUE(Q4355),VALUE(LEFT(TRIM(Q4355),FIND("|",SUBSTITUTE(SUBSTITUTE(SUBSTITUTE(SUBSTITUTE(SUBSTITUTE(TRIM(Q4355),"/","|"),"(","|"),"（","|"),";","|"),"；","|")&amp;"|")-1))))&gt;0),IF(ISNUMBER(O4355),O4355,IFERROR(VALUE(O4355),VALUE(LEFT(TRIM(O4355),FIND("|",SUBSTITUTE(SUBSTITUTE(SUBSTITUTE(SUBSTITUTE(SUBSTITUTE(TRIM(O4355),"/","|"),"(","|"),"（","|"),";","|"),"；","|")&amp;"|")-1))))*1000/IF(ISNUMBER(Q4355),Q4355,IFERROR(VALUE(Q4355),VALUE(LEFT(TRIM(Q4355),FIND("|",SUBSTITUTE(SUBSTITUTE(SUBSTITUTE(SUBSTITUTE(SUBSTITUTE(TRIM(Q4355),"/","|"),"(","|"),"（","|"),";","|"),"；","|")&amp;"|")-1)))),""),"")</x:f>
      </x:c>
      <x:c r="AJ4355" s="14" t="str">
        <x:f>IF(AI4355="","","非称重实测")</x:f>
      </x:c>
      <x:c r="AK4355" s="14" t="str"/>
      <x:c r="AL4355" s="14" t="str">
        <x:v>v3.4.6-candidate</x:v>
      </x:c>
    </x:row>
    <x:row r="4356">
      <x:c r="A4356" t="n">
        <x:v>409</x:v>
      </x:c>
      <x:c r="B4356" t="str">
        <x:v>HSE6543BEVM1B</x:v>
      </x:c>
      <x:c r="C4356" t="str">
        <x:v>予风牌</x:v>
      </x:c>
      <x:c r="D4356" t="str">
        <x:v>河南森源电动汽车有限公司</x:v>
      </x:c>
      <x:c r="E4356"/>
      <x:c r="F4356" t="str">
        <x:v>纯电动多用途乘用车</x:v>
      </x:c>
      <x:c r="G4356"/>
      <x:c r="H4356" t="str">
        <x:v>纯电动多用途乘用车</x:v>
      </x:c>
      <x:c r="I4356"/>
      <x:c r="J4356" t="str">
        <x:v>BEV</x:v>
      </x:c>
      <x:c r="K4356" t="str">
        <x:v>是</x:v>
      </x:c>
      <x:c r="L4356" t="n">
        <x:v>1685</x:v>
      </x:c>
      <x:c r="M4356" t="n">
        <x:v>3380</x:v>
      </x:c>
      <x:c r="N4356" t="n">
        <x:v>360</x:v>
      </x:c>
      <x:c r="O4356" t="n">
        <x:v>49.92</x:v>
      </x:c>
      <x:c r="P4356" t="str">
        <x:v>磷酸铁锂蓄电池</x:v>
      </x:c>
      <x:c r="Q4356" t="n">
        <x:v>151.3</x:v>
      </x:c>
      <x:c r="R4356" t="n">
        <x:v>13.87</x:v>
      </x:c>
      <x:c r="S4356" t="n">
        <x:v>55</x:v>
      </x:c>
      <x:c r="T4356" t="n">
        <x:v>165</x:v>
      </x:c>
      <x:c r="U4356" t="str">
        <x:v>柳州五菱汽车工业有限公司</x:v>
      </x:c>
      <x:c r="V4356"/>
      <x:c r="W4356" t="str">
        <x:v>TZ180XSC110</x:v>
      </x:c>
      <x:c r="X4356"/>
      <x:c r="Y4356"/>
      <x:c r="Z4356"/>
      <x:c r="AA4356"/>
      <x:c r="AB4356"/>
      <x:c r="AC4356"/>
      <x:c r="AD4356" t="str">
        <x:v>梳理补充_409批购置税目录</x:v>
      </x:c>
      <x:c r="AE4356" s="14" t="str"/>
      <x:c r="AF4356" s="14" t="str"/>
      <x:c r="AG4356" s="14" t="str">
        <x:v>待OCR/外部证据：原字段为空</x:v>
      </x:c>
      <x:c r="AH4356" s="15" t="n">
        <x:f>IF(R4356&lt;&gt;"",R4356,IFERROR(IF(AND(IF(ISNUMBER(O4356),O4356,IFERROR(VALUE(O4356),VALUE(LEFT(TRIM(O4356),FIND("|",SUBSTITUTE(SUBSTITUTE(SUBSTITUTE(SUBSTITUTE(SUBSTITUTE(TRIM(O4356),"/","|"),"(","|"),"（","|"),";","|"),"；","|")&amp;"|")-1))))*100/IF(ISNUMBER(N4356),N4356,IFERROR(VALUE(N4356),VALUE(LEFT(TRIM(N4356),FIND("|",SUBSTITUTE(SUBSTITUTE(SUBSTITUTE(SUBSTITUTE(SUBSTITUTE(TRIM(N4356),"/","|"),"(","|"),"（","|"),";","|"),"；","|")&amp;"|")-1))))&gt;=3,IF(ISNUMBER(O4356),O4356,IFERROR(VALUE(O4356),VALUE(LEFT(TRIM(O4356),FIND("|",SUBSTITUTE(SUBSTITUTE(SUBSTITUTE(SUBSTITUTE(SUBSTITUTE(TRIM(O4356),"/","|"),"(","|"),"（","|"),";","|"),"；","|")&amp;"|")-1))))*100/IF(ISNUMBER(N4356),N4356,IFERROR(VALUE(N4356),VALUE(LEFT(TRIM(N4356),FIND("|",SUBSTITUTE(SUBSTITUTE(SUBSTITUTE(SUBSTITUTE(SUBSTITUTE(TRIM(N4356),"/","|"),"(","|"),"（","|"),";","|"),"；","|")&amp;"|")-1))))&lt;=40),IF(ISNUMBER(O4356),O4356,IFERROR(VALUE(O4356),VALUE(LEFT(TRIM(O4356),FIND("|",SUBSTITUTE(SUBSTITUTE(SUBSTITUTE(SUBSTITUTE(SUBSTITUTE(TRIM(O4356),"/","|"),"(","|"),"（","|"),";","|"),"；","|")&amp;"|")-1))))*100/IF(ISNUMBER(N4356),N4356,IFERROR(VALUE(N4356),VALUE(LEFT(TRIM(N4356),FIND("|",SUBSTITUTE(SUBSTITUTE(SUBSTITUTE(SUBSTITUTE(SUBSTITUTE(TRIM(N4356),"/","|"),"(","|"),"（","|"),";","|"),"；","|")&amp;"|")-1)))),""),""))</x:f>
        <x:v>13.87</x:v>
      </x:c>
      <x:c r="AI4356" s="15" t="str">
        <x:f>IFERROR(IF(AND(IF(ISNUMBER(O4356),O4356,IFERROR(VALUE(O4356),VALUE(LEFT(TRIM(O4356),FIND("|",SUBSTITUTE(SUBSTITUTE(SUBSTITUTE(SUBSTITUTE(SUBSTITUTE(TRIM(O4356),"/","|"),"(","|"),"（","|"),";","|"),"；","|")&amp;"|")-1))))&gt;=75,IF(ISNUMBER(O4356),O4356,IFERROR(VALUE(O4356),VALUE(LEFT(TRIM(O4356),FIND("|",SUBSTITUTE(SUBSTITUTE(SUBSTITUTE(SUBSTITUTE(SUBSTITUTE(TRIM(O4356),"/","|"),"(","|"),"（","|"),";","|"),"；","|")&amp;"|")-1))))&lt;=85,IF(ISNUMBER(Q4356),Q4356,IFERROR(VALUE(Q4356),VALUE(LEFT(TRIM(Q4356),FIND("|",SUBSTITUTE(SUBSTITUTE(SUBSTITUTE(SUBSTITUTE(SUBSTITUTE(TRIM(Q4356),"/","|"),"(","|"),"（","|"),";","|"),"；","|")&amp;"|")-1))))&gt;0),IF(ISNUMBER(O4356),O4356,IFERROR(VALUE(O4356),VALUE(LEFT(TRIM(O4356),FIND("|",SUBSTITUTE(SUBSTITUTE(SUBSTITUTE(SUBSTITUTE(SUBSTITUTE(TRIM(O4356),"/","|"),"(","|"),"（","|"),";","|"),"；","|")&amp;"|")-1))))*1000/IF(ISNUMBER(Q4356),Q4356,IFERROR(VALUE(Q4356),VALUE(LEFT(TRIM(Q4356),FIND("|",SUBSTITUTE(SUBSTITUTE(SUBSTITUTE(SUBSTITUTE(SUBSTITUTE(TRIM(Q4356),"/","|"),"(","|"),"（","|"),";","|"),"；","|")&amp;"|")-1)))),""),"")</x:f>
      </x:c>
      <x:c r="AJ4356" s="14" t="str">
        <x:f>IF(AI4356="","","非称重实测")</x:f>
      </x:c>
      <x:c r="AK4356" s="14" t="str"/>
      <x:c r="AL4356" s="14" t="str">
        <x:v>v3.4.6-candidate</x:v>
      </x:c>
    </x:row>
    <x:row r="4357">
      <x:c r="A4357" t="n">
        <x:v>409</x:v>
      </x:c>
      <x:c r="B4357" t="str">
        <x:v>JL6541BEV110</x:v>
      </x:c>
      <x:c r="C4357" t="str">
        <x:v>远程牌</x:v>
      </x:c>
      <x:c r="D4357" t="str">
        <x:v>浙江豪情汽车制造有限公司</x:v>
      </x:c>
      <x:c r="E4357"/>
      <x:c r="F4357" t="str">
        <x:v>纯电动多用途乘用车</x:v>
      </x:c>
      <x:c r="G4357"/>
      <x:c r="H4357" t="str">
        <x:v>纯电动多用途乘用车</x:v>
      </x:c>
      <x:c r="I4357"/>
      <x:c r="J4357" t="str">
        <x:v>BEV</x:v>
      </x:c>
      <x:c r="K4357" t="str">
        <x:v>是</x:v>
      </x:c>
      <x:c r="L4357" t="n">
        <x:v>2135</x:v>
      </x:c>
      <x:c r="M4357" t="n">
        <x:v>3605</x:v>
      </x:c>
      <x:c r="N4357" t="n">
        <x:v>455</x:v>
      </x:c>
      <x:c r="O4357" t="n">
        <x:v>65.5</x:v>
      </x:c>
      <x:c r="P4357" t="str">
        <x:v>磷酸铁锂蓄电池</x:v>
      </x:c>
      <x:c r="Q4357" t="n">
        <x:v>147.2</x:v>
      </x:c>
      <x:c r="R4357" t="n">
        <x:v>14.4</x:v>
      </x:c>
      <x:c r="S4357" t="n">
        <x:v>55</x:v>
      </x:c>
      <x:c r="T4357" t="n">
        <x:v>175</x:v>
      </x:c>
      <x:c r="U4357" t="str">
        <x:v>湖州智芯动力系统发展有限公司</x:v>
      </x:c>
      <x:c r="V4357"/>
      <x:c r="W4357" t="str">
        <x:v>TZ180XSZX15</x:v>
      </x:c>
      <x:c r="X4357"/>
      <x:c r="Y4357"/>
      <x:c r="Z4357"/>
      <x:c r="AA4357"/>
      <x:c r="AB4357"/>
      <x:c r="AC4357"/>
      <x:c r="AD4357" t="str">
        <x:v>梳理补充_409批购置税目录</x:v>
      </x:c>
      <x:c r="AE4357" s="14" t="str"/>
      <x:c r="AF4357" s="14" t="str"/>
      <x:c r="AG4357" s="14" t="str">
        <x:v>待OCR/外部证据：原字段为空</x:v>
      </x:c>
      <x:c r="AH4357" s="15" t="n">
        <x:f>IF(R4357&lt;&gt;"",R4357,IFERROR(IF(AND(IF(ISNUMBER(O4357),O4357,IFERROR(VALUE(O4357),VALUE(LEFT(TRIM(O4357),FIND("|",SUBSTITUTE(SUBSTITUTE(SUBSTITUTE(SUBSTITUTE(SUBSTITUTE(TRIM(O4357),"/","|"),"(","|"),"（","|"),";","|"),"；","|")&amp;"|")-1))))*100/IF(ISNUMBER(N4357),N4357,IFERROR(VALUE(N4357),VALUE(LEFT(TRIM(N4357),FIND("|",SUBSTITUTE(SUBSTITUTE(SUBSTITUTE(SUBSTITUTE(SUBSTITUTE(TRIM(N4357),"/","|"),"(","|"),"（","|"),";","|"),"；","|")&amp;"|")-1))))&gt;=3,IF(ISNUMBER(O4357),O4357,IFERROR(VALUE(O4357),VALUE(LEFT(TRIM(O4357),FIND("|",SUBSTITUTE(SUBSTITUTE(SUBSTITUTE(SUBSTITUTE(SUBSTITUTE(TRIM(O4357),"/","|"),"(","|"),"（","|"),";","|"),"；","|")&amp;"|")-1))))*100/IF(ISNUMBER(N4357),N4357,IFERROR(VALUE(N4357),VALUE(LEFT(TRIM(N4357),FIND("|",SUBSTITUTE(SUBSTITUTE(SUBSTITUTE(SUBSTITUTE(SUBSTITUTE(TRIM(N4357),"/","|"),"(","|"),"（","|"),";","|"),"；","|")&amp;"|")-1))))&lt;=40),IF(ISNUMBER(O4357),O4357,IFERROR(VALUE(O4357),VALUE(LEFT(TRIM(O4357),FIND("|",SUBSTITUTE(SUBSTITUTE(SUBSTITUTE(SUBSTITUTE(SUBSTITUTE(TRIM(O4357),"/","|"),"(","|"),"（","|"),";","|"),"；","|")&amp;"|")-1))))*100/IF(ISNUMBER(N4357),N4357,IFERROR(VALUE(N4357),VALUE(LEFT(TRIM(N4357),FIND("|",SUBSTITUTE(SUBSTITUTE(SUBSTITUTE(SUBSTITUTE(SUBSTITUTE(TRIM(N4357),"/","|"),"(","|"),"（","|"),";","|"),"；","|")&amp;"|")-1)))),""),""))</x:f>
        <x:v>14.4</x:v>
      </x:c>
      <x:c r="AI4357" s="15" t="str">
        <x:f>IFERROR(IF(AND(IF(ISNUMBER(O4357),O4357,IFERROR(VALUE(O4357),VALUE(LEFT(TRIM(O4357),FIND("|",SUBSTITUTE(SUBSTITUTE(SUBSTITUTE(SUBSTITUTE(SUBSTITUTE(TRIM(O4357),"/","|"),"(","|"),"（","|"),";","|"),"；","|")&amp;"|")-1))))&gt;=75,IF(ISNUMBER(O4357),O4357,IFERROR(VALUE(O4357),VALUE(LEFT(TRIM(O4357),FIND("|",SUBSTITUTE(SUBSTITUTE(SUBSTITUTE(SUBSTITUTE(SUBSTITUTE(TRIM(O4357),"/","|"),"(","|"),"（","|"),";","|"),"；","|")&amp;"|")-1))))&lt;=85,IF(ISNUMBER(Q4357),Q4357,IFERROR(VALUE(Q4357),VALUE(LEFT(TRIM(Q4357),FIND("|",SUBSTITUTE(SUBSTITUTE(SUBSTITUTE(SUBSTITUTE(SUBSTITUTE(TRIM(Q4357),"/","|"),"(","|"),"（","|"),";","|"),"；","|")&amp;"|")-1))))&gt;0),IF(ISNUMBER(O4357),O4357,IFERROR(VALUE(O4357),VALUE(LEFT(TRIM(O4357),FIND("|",SUBSTITUTE(SUBSTITUTE(SUBSTITUTE(SUBSTITUTE(SUBSTITUTE(TRIM(O4357),"/","|"),"(","|"),"（","|"),";","|"),"；","|")&amp;"|")-1))))*1000/IF(ISNUMBER(Q4357),Q4357,IFERROR(VALUE(Q4357),VALUE(LEFT(TRIM(Q4357),FIND("|",SUBSTITUTE(SUBSTITUTE(SUBSTITUTE(SUBSTITUTE(SUBSTITUTE(TRIM(Q4357),"/","|"),"(","|"),"（","|"),";","|"),"；","|")&amp;"|")-1)))),""),"")</x:f>
      </x:c>
      <x:c r="AJ4357" s="14" t="str">
        <x:f>IF(AI4357="","","非称重实测")</x:f>
      </x:c>
      <x:c r="AK4357" s="14" t="str"/>
      <x:c r="AL4357" s="14" t="str">
        <x:v>v3.4.6-candidate</x:v>
      </x:c>
    </x:row>
    <x:row r="4358">
      <x:c r="A4358" t="n">
        <x:v>409</x:v>
      </x:c>
      <x:c r="B4358" t="str">
        <x:v>SQR6500BEVEHY8</x:v>
      </x:c>
      <x:c r="C4358" t="str">
        <x:v>智界牌</x:v>
      </x:c>
      <x:c r="D4358" t="str">
        <x:v>奇瑞汽车股份有限公司</x:v>
      </x:c>
      <x:c r="E4358"/>
      <x:c r="F4358" t="str">
        <x:v>纯电动多用途乘用车</x:v>
      </x:c>
      <x:c r="G4358"/>
      <x:c r="H4358" t="str">
        <x:v>纯电动多用途乘用车</x:v>
      </x:c>
      <x:c r="I4358"/>
      <x:c r="J4358" t="str">
        <x:v>BEV</x:v>
      </x:c>
      <x:c r="K4358" t="str">
        <x:v>是</x:v>
      </x:c>
      <x:c r="L4358" t="n">
        <x:v>2340</x:v>
      </x:c>
      <x:c r="M4358" t="n">
        <x:v>2950</x:v>
      </x:c>
      <x:c r="N4358" t="n">
        <x:v>785</x:v>
      </x:c>
      <x:c r="O4358" t="n">
        <x:v>100.256</x:v>
      </x:c>
      <x:c r="P4358" t="str">
        <x:v>三元锂蓄电池</x:v>
      </x:c>
      <x:c r="Q4358" t="n">
        <x:v>193.2</x:v>
      </x:c>
      <x:c r="R4358" t="n">
        <x:v>12.77</x:v>
      </x:c>
      <x:c r="S4358" t="n">
        <x:v>150</x:v>
      </x:c>
      <x:c r="T4358" t="n">
        <x:v>377</x:v>
      </x:c>
      <x:c r="U4358" t="str">
        <x:v>华为数字能源技术有限公司/华为数字能源技术有限公司</x:v>
      </x:c>
      <x:c r="V4358"/>
      <x:c r="W4358" t="str">
        <x:v>YS210XYA01/QT67TZ210D01</x:v>
      </x:c>
      <x:c r="X4358"/>
      <x:c r="Y4358"/>
      <x:c r="Z4358"/>
      <x:c r="AA4358"/>
      <x:c r="AB4358"/>
      <x:c r="AC4358"/>
      <x:c r="AD4358" t="str">
        <x:v>梳理补充_409批购置税目录</x:v>
      </x:c>
      <x:c r="AE4358" s="14" t="str"/>
      <x:c r="AF4358" s="14" t="str"/>
      <x:c r="AG4358" s="14" t="str">
        <x:v>待OCR/外部证据：原字段为空</x:v>
      </x:c>
      <x:c r="AH4358" s="15" t="n">
        <x:f>IF(R4358&lt;&gt;"",R4358,IFERROR(IF(AND(IF(ISNUMBER(O4358),O4358,IFERROR(VALUE(O4358),VALUE(LEFT(TRIM(O4358),FIND("|",SUBSTITUTE(SUBSTITUTE(SUBSTITUTE(SUBSTITUTE(SUBSTITUTE(TRIM(O4358),"/","|"),"(","|"),"（","|"),";","|"),"；","|")&amp;"|")-1))))*100/IF(ISNUMBER(N4358),N4358,IFERROR(VALUE(N4358),VALUE(LEFT(TRIM(N4358),FIND("|",SUBSTITUTE(SUBSTITUTE(SUBSTITUTE(SUBSTITUTE(SUBSTITUTE(TRIM(N4358),"/","|"),"(","|"),"（","|"),";","|"),"；","|")&amp;"|")-1))))&gt;=3,IF(ISNUMBER(O4358),O4358,IFERROR(VALUE(O4358),VALUE(LEFT(TRIM(O4358),FIND("|",SUBSTITUTE(SUBSTITUTE(SUBSTITUTE(SUBSTITUTE(SUBSTITUTE(TRIM(O4358),"/","|"),"(","|"),"（","|"),";","|"),"；","|")&amp;"|")-1))))*100/IF(ISNUMBER(N4358),N4358,IFERROR(VALUE(N4358),VALUE(LEFT(TRIM(N4358),FIND("|",SUBSTITUTE(SUBSTITUTE(SUBSTITUTE(SUBSTITUTE(SUBSTITUTE(TRIM(N4358),"/","|"),"(","|"),"（","|"),";","|"),"；","|")&amp;"|")-1))))&lt;=40),IF(ISNUMBER(O4358),O4358,IFERROR(VALUE(O4358),VALUE(LEFT(TRIM(O4358),FIND("|",SUBSTITUTE(SUBSTITUTE(SUBSTITUTE(SUBSTITUTE(SUBSTITUTE(TRIM(O4358),"/","|"),"(","|"),"（","|"),";","|"),"；","|")&amp;"|")-1))))*100/IF(ISNUMBER(N4358),N4358,IFERROR(VALUE(N4358),VALUE(LEFT(TRIM(N4358),FIND("|",SUBSTITUTE(SUBSTITUTE(SUBSTITUTE(SUBSTITUTE(SUBSTITUTE(TRIM(N4358),"/","|"),"(","|"),"（","|"),";","|"),"；","|")&amp;"|")-1)))),""),""))</x:f>
        <x:v>12.77</x:v>
      </x:c>
      <x:c r="AI4358" s="15" t="str">
        <x:f>IFERROR(IF(AND(IF(ISNUMBER(O4358),O4358,IFERROR(VALUE(O4358),VALUE(LEFT(TRIM(O4358),FIND("|",SUBSTITUTE(SUBSTITUTE(SUBSTITUTE(SUBSTITUTE(SUBSTITUTE(TRIM(O4358),"/","|"),"(","|"),"（","|"),";","|"),"；","|")&amp;"|")-1))))&gt;=75,IF(ISNUMBER(O4358),O4358,IFERROR(VALUE(O4358),VALUE(LEFT(TRIM(O4358),FIND("|",SUBSTITUTE(SUBSTITUTE(SUBSTITUTE(SUBSTITUTE(SUBSTITUTE(TRIM(O4358),"/","|"),"(","|"),"（","|"),";","|"),"；","|")&amp;"|")-1))))&lt;=85,IF(ISNUMBER(Q4358),Q4358,IFERROR(VALUE(Q4358),VALUE(LEFT(TRIM(Q4358),FIND("|",SUBSTITUTE(SUBSTITUTE(SUBSTITUTE(SUBSTITUTE(SUBSTITUTE(TRIM(Q4358),"/","|"),"(","|"),"（","|"),";","|"),"；","|")&amp;"|")-1))))&gt;0),IF(ISNUMBER(O4358),O4358,IFERROR(VALUE(O4358),VALUE(LEFT(TRIM(O4358),FIND("|",SUBSTITUTE(SUBSTITUTE(SUBSTITUTE(SUBSTITUTE(SUBSTITUTE(TRIM(O4358),"/","|"),"(","|"),"（","|"),";","|"),"；","|")&amp;"|")-1))))*1000/IF(ISNUMBER(Q4358),Q4358,IFERROR(VALUE(Q4358),VALUE(LEFT(TRIM(Q4358),FIND("|",SUBSTITUTE(SUBSTITUTE(SUBSTITUTE(SUBSTITUTE(SUBSTITUTE(TRIM(Q4358),"/","|"),"(","|"),"（","|"),";","|"),"；","|")&amp;"|")-1)))),""),"")</x:f>
      </x:c>
      <x:c r="AJ4358" s="14" t="str">
        <x:f>IF(AI4358="","","非称重实测")</x:f>
      </x:c>
      <x:c r="AK4358" s="14" t="str"/>
      <x:c r="AL4358" s="14" t="str">
        <x:v>v3.4.6-candidate</x:v>
      </x:c>
    </x:row>
    <x:row r="4359">
      <x:c r="A4359" t="n">
        <x:v>409</x:v>
      </x:c>
      <x:c r="B4359" t="str">
        <x:v>YQZ6462ZBEV</x:v>
      </x:c>
      <x:c r="C4359" t="str">
        <x:v>起亚牌</x:v>
      </x:c>
      <x:c r="D4359" t="str">
        <x:v>江苏悦达起亚汽车有限公司</x:v>
      </x:c>
      <x:c r="E4359"/>
      <x:c r="F4359" t="str">
        <x:v>纯电动多用途乘用车</x:v>
      </x:c>
      <x:c r="G4359"/>
      <x:c r="H4359" t="str">
        <x:v>纯电动多用途乘用车</x:v>
      </x:c>
      <x:c r="I4359"/>
      <x:c r="J4359" t="str">
        <x:v>BEV</x:v>
      </x:c>
      <x:c r="K4359" t="str">
        <x:v>是</x:v>
      </x:c>
      <x:c r="L4359" t="n">
        <x:v>1958</x:v>
      </x:c>
      <x:c r="M4359" t="n">
        <x:v>2750</x:v>
      </x:c>
      <x:c r="N4359" t="n">
        <x:v>510</x:v>
      </x:c>
      <x:c r="O4359" t="n">
        <x:v>64.2</x:v>
      </x:c>
      <x:c r="P4359" t="str">
        <x:v>磷酸铁锂蓄电池</x:v>
      </x:c>
      <x:c r="Q4359" t="n">
        <x:v>147.2</x:v>
      </x:c>
      <x:c r="R4359" t="n">
        <x:v>12.59</x:v>
      </x:c>
      <x:c r="S4359" t="n">
        <x:v>175</x:v>
      </x:c>
      <x:c r="T4359" t="n">
        <x:v>175</x:v>
      </x:c>
      <x:c r="U4359" t="str">
        <x:v>上海汽车电驱动有限公司</x:v>
      </x:c>
      <x:c r="V4359"/>
      <x:c r="W4359" t="str">
        <x:v>DF4N</x:v>
      </x:c>
      <x:c r="X4359"/>
      <x:c r="Y4359"/>
      <x:c r="Z4359"/>
      <x:c r="AA4359"/>
      <x:c r="AB4359"/>
      <x:c r="AC4359"/>
      <x:c r="AD4359" t="str">
        <x:v>梳理补充_409批购置税目录</x:v>
      </x:c>
      <x:c r="AE4359" s="14" t="str"/>
      <x:c r="AF4359" s="14" t="str"/>
      <x:c r="AG4359" s="14" t="str">
        <x:v>待OCR/外部证据：原字段为空</x:v>
      </x:c>
      <x:c r="AH4359" s="15" t="n">
        <x:f>IF(R4359&lt;&gt;"",R4359,IFERROR(IF(AND(IF(ISNUMBER(O4359),O4359,IFERROR(VALUE(O4359),VALUE(LEFT(TRIM(O4359),FIND("|",SUBSTITUTE(SUBSTITUTE(SUBSTITUTE(SUBSTITUTE(SUBSTITUTE(TRIM(O4359),"/","|"),"(","|"),"（","|"),";","|"),"；","|")&amp;"|")-1))))*100/IF(ISNUMBER(N4359),N4359,IFERROR(VALUE(N4359),VALUE(LEFT(TRIM(N4359),FIND("|",SUBSTITUTE(SUBSTITUTE(SUBSTITUTE(SUBSTITUTE(SUBSTITUTE(TRIM(N4359),"/","|"),"(","|"),"（","|"),";","|"),"；","|")&amp;"|")-1))))&gt;=3,IF(ISNUMBER(O4359),O4359,IFERROR(VALUE(O4359),VALUE(LEFT(TRIM(O4359),FIND("|",SUBSTITUTE(SUBSTITUTE(SUBSTITUTE(SUBSTITUTE(SUBSTITUTE(TRIM(O4359),"/","|"),"(","|"),"（","|"),";","|"),"；","|")&amp;"|")-1))))*100/IF(ISNUMBER(N4359),N4359,IFERROR(VALUE(N4359),VALUE(LEFT(TRIM(N4359),FIND("|",SUBSTITUTE(SUBSTITUTE(SUBSTITUTE(SUBSTITUTE(SUBSTITUTE(TRIM(N4359),"/","|"),"(","|"),"（","|"),";","|"),"；","|")&amp;"|")-1))))&lt;=40),IF(ISNUMBER(O4359),O4359,IFERROR(VALUE(O4359),VALUE(LEFT(TRIM(O4359),FIND("|",SUBSTITUTE(SUBSTITUTE(SUBSTITUTE(SUBSTITUTE(SUBSTITUTE(TRIM(O4359),"/","|"),"(","|"),"（","|"),";","|"),"；","|")&amp;"|")-1))))*100/IF(ISNUMBER(N4359),N4359,IFERROR(VALUE(N4359),VALUE(LEFT(TRIM(N4359),FIND("|",SUBSTITUTE(SUBSTITUTE(SUBSTITUTE(SUBSTITUTE(SUBSTITUTE(TRIM(N4359),"/","|"),"(","|"),"（","|"),";","|"),"；","|")&amp;"|")-1)))),""),""))</x:f>
        <x:v>12.59</x:v>
      </x:c>
      <x:c r="AI4359" s="15" t="str">
        <x:f>IFERROR(IF(AND(IF(ISNUMBER(O4359),O4359,IFERROR(VALUE(O4359),VALUE(LEFT(TRIM(O4359),FIND("|",SUBSTITUTE(SUBSTITUTE(SUBSTITUTE(SUBSTITUTE(SUBSTITUTE(TRIM(O4359),"/","|"),"(","|"),"（","|"),";","|"),"；","|")&amp;"|")-1))))&gt;=75,IF(ISNUMBER(O4359),O4359,IFERROR(VALUE(O4359),VALUE(LEFT(TRIM(O4359),FIND("|",SUBSTITUTE(SUBSTITUTE(SUBSTITUTE(SUBSTITUTE(SUBSTITUTE(TRIM(O4359),"/","|"),"(","|"),"（","|"),";","|"),"；","|")&amp;"|")-1))))&lt;=85,IF(ISNUMBER(Q4359),Q4359,IFERROR(VALUE(Q4359),VALUE(LEFT(TRIM(Q4359),FIND("|",SUBSTITUTE(SUBSTITUTE(SUBSTITUTE(SUBSTITUTE(SUBSTITUTE(TRIM(Q4359),"/","|"),"(","|"),"（","|"),";","|"),"；","|")&amp;"|")-1))))&gt;0),IF(ISNUMBER(O4359),O4359,IFERROR(VALUE(O4359),VALUE(LEFT(TRIM(O4359),FIND("|",SUBSTITUTE(SUBSTITUTE(SUBSTITUTE(SUBSTITUTE(SUBSTITUTE(TRIM(O4359),"/","|"),"(","|"),"（","|"),";","|"),"；","|")&amp;"|")-1))))*1000/IF(ISNUMBER(Q4359),Q4359,IFERROR(VALUE(Q4359),VALUE(LEFT(TRIM(Q4359),FIND("|",SUBSTITUTE(SUBSTITUTE(SUBSTITUTE(SUBSTITUTE(SUBSTITUTE(TRIM(Q4359),"/","|"),"(","|"),"（","|"),";","|"),"；","|")&amp;"|")-1)))),""),"")</x:f>
      </x:c>
      <x:c r="AJ4359" s="14" t="str">
        <x:f>IF(AI4359="","","非称重实测")</x:f>
      </x:c>
      <x:c r="AK4359" s="14" t="str"/>
      <x:c r="AL4359" s="14" t="str">
        <x:v>v3.4.6-candidate</x:v>
      </x:c>
    </x:row>
    <x:row r="4360">
      <x:c r="A4360" t="n">
        <x:v>409</x:v>
      </x:c>
      <x:c r="B4360" t="str">
        <x:v>YQZ6462BEV</x:v>
      </x:c>
      <x:c r="C4360" t="str">
        <x:v>起亚牌</x:v>
      </x:c>
      <x:c r="D4360" t="str">
        <x:v>江苏悦达起亚汽车有限公司</x:v>
      </x:c>
      <x:c r="E4360"/>
      <x:c r="F4360" t="str">
        <x:v>纯电动多用途乘用车</x:v>
      </x:c>
      <x:c r="G4360"/>
      <x:c r="H4360" t="str">
        <x:v>纯电动多用途乘用车</x:v>
      </x:c>
      <x:c r="I4360"/>
      <x:c r="J4360" t="str">
        <x:v>BEV</x:v>
      </x:c>
      <x:c r="K4360" t="str">
        <x:v>是</x:v>
      </x:c>
      <x:c r="L4360" t="n">
        <x:v>1895</x:v>
      </x:c>
      <x:c r="M4360" t="n">
        <x:v>2750</x:v>
      </x:c>
      <x:c r="N4360" t="n">
        <x:v>535</x:v>
      </x:c>
      <x:c r="O4360" t="n">
        <x:v>64.2</x:v>
      </x:c>
      <x:c r="P4360" t="str">
        <x:v>磷酸铁锂蓄电池</x:v>
      </x:c>
      <x:c r="Q4360" t="n">
        <x:v>147.2</x:v>
      </x:c>
      <x:c r="R4360" t="n">
        <x:v>12</x:v>
      </x:c>
      <x:c r="S4360" t="n">
        <x:v>175</x:v>
      </x:c>
      <x:c r="T4360" t="n">
        <x:v>175</x:v>
      </x:c>
      <x:c r="U4360" t="str">
        <x:v>上海汽车电驱动有限公司</x:v>
      </x:c>
      <x:c r="V4360"/>
      <x:c r="W4360" t="str">
        <x:v>DF4N</x:v>
      </x:c>
      <x:c r="X4360"/>
      <x:c r="Y4360"/>
      <x:c r="Z4360"/>
      <x:c r="AA4360"/>
      <x:c r="AB4360"/>
      <x:c r="AC4360"/>
      <x:c r="AD4360" t="str">
        <x:v>梳理补充_409批购置税目录</x:v>
      </x:c>
      <x:c r="AE4360" s="14" t="str"/>
      <x:c r="AF4360" s="14" t="str"/>
      <x:c r="AG4360" s="14" t="str">
        <x:v>待OCR/外部证据：原字段为空</x:v>
      </x:c>
      <x:c r="AH4360" s="15" t="n">
        <x:f>IF(R4360&lt;&gt;"",R4360,IFERROR(IF(AND(IF(ISNUMBER(O4360),O4360,IFERROR(VALUE(O4360),VALUE(LEFT(TRIM(O4360),FIND("|",SUBSTITUTE(SUBSTITUTE(SUBSTITUTE(SUBSTITUTE(SUBSTITUTE(TRIM(O4360),"/","|"),"(","|"),"（","|"),";","|"),"；","|")&amp;"|")-1))))*100/IF(ISNUMBER(N4360),N4360,IFERROR(VALUE(N4360),VALUE(LEFT(TRIM(N4360),FIND("|",SUBSTITUTE(SUBSTITUTE(SUBSTITUTE(SUBSTITUTE(SUBSTITUTE(TRIM(N4360),"/","|"),"(","|"),"（","|"),";","|"),"；","|")&amp;"|")-1))))&gt;=3,IF(ISNUMBER(O4360),O4360,IFERROR(VALUE(O4360),VALUE(LEFT(TRIM(O4360),FIND("|",SUBSTITUTE(SUBSTITUTE(SUBSTITUTE(SUBSTITUTE(SUBSTITUTE(TRIM(O4360),"/","|"),"(","|"),"（","|"),";","|"),"；","|")&amp;"|")-1))))*100/IF(ISNUMBER(N4360),N4360,IFERROR(VALUE(N4360),VALUE(LEFT(TRIM(N4360),FIND("|",SUBSTITUTE(SUBSTITUTE(SUBSTITUTE(SUBSTITUTE(SUBSTITUTE(TRIM(N4360),"/","|"),"(","|"),"（","|"),";","|"),"；","|")&amp;"|")-1))))&lt;=40),IF(ISNUMBER(O4360),O4360,IFERROR(VALUE(O4360),VALUE(LEFT(TRIM(O4360),FIND("|",SUBSTITUTE(SUBSTITUTE(SUBSTITUTE(SUBSTITUTE(SUBSTITUTE(TRIM(O4360),"/","|"),"(","|"),"（","|"),";","|"),"；","|")&amp;"|")-1))))*100/IF(ISNUMBER(N4360),N4360,IFERROR(VALUE(N4360),VALUE(LEFT(TRIM(N4360),FIND("|",SUBSTITUTE(SUBSTITUTE(SUBSTITUTE(SUBSTITUTE(SUBSTITUTE(TRIM(N4360),"/","|"),"(","|"),"（","|"),";","|"),"；","|")&amp;"|")-1)))),""),""))</x:f>
        <x:v>12</x:v>
      </x:c>
      <x:c r="AI4360" s="15" t="str">
        <x:f>IFERROR(IF(AND(IF(ISNUMBER(O4360),O4360,IFERROR(VALUE(O4360),VALUE(LEFT(TRIM(O4360),FIND("|",SUBSTITUTE(SUBSTITUTE(SUBSTITUTE(SUBSTITUTE(SUBSTITUTE(TRIM(O4360),"/","|"),"(","|"),"（","|"),";","|"),"；","|")&amp;"|")-1))))&gt;=75,IF(ISNUMBER(O4360),O4360,IFERROR(VALUE(O4360),VALUE(LEFT(TRIM(O4360),FIND("|",SUBSTITUTE(SUBSTITUTE(SUBSTITUTE(SUBSTITUTE(SUBSTITUTE(TRIM(O4360),"/","|"),"(","|"),"（","|"),";","|"),"；","|")&amp;"|")-1))))&lt;=85,IF(ISNUMBER(Q4360),Q4360,IFERROR(VALUE(Q4360),VALUE(LEFT(TRIM(Q4360),FIND("|",SUBSTITUTE(SUBSTITUTE(SUBSTITUTE(SUBSTITUTE(SUBSTITUTE(TRIM(Q4360),"/","|"),"(","|"),"（","|"),";","|"),"；","|")&amp;"|")-1))))&gt;0),IF(ISNUMBER(O4360),O4360,IFERROR(VALUE(O4360),VALUE(LEFT(TRIM(O4360),FIND("|",SUBSTITUTE(SUBSTITUTE(SUBSTITUTE(SUBSTITUTE(SUBSTITUTE(TRIM(O4360),"/","|"),"(","|"),"（","|"),";","|"),"；","|")&amp;"|")-1))))*1000/IF(ISNUMBER(Q4360),Q4360,IFERROR(VALUE(Q4360),VALUE(LEFT(TRIM(Q4360),FIND("|",SUBSTITUTE(SUBSTITUTE(SUBSTITUTE(SUBSTITUTE(SUBSTITUTE(TRIM(Q4360),"/","|"),"(","|"),"（","|"),";","|"),"；","|")&amp;"|")-1)))),""),"")</x:f>
      </x:c>
      <x:c r="AJ4360" s="14" t="str">
        <x:f>IF(AI4360="","","非称重实测")</x:f>
      </x:c>
      <x:c r="AK4360" s="14" t="str"/>
      <x:c r="AL4360" s="14" t="str">
        <x:v>v3.4.6-candidate</x:v>
      </x:c>
    </x:row>
    <x:row r="4361">
      <x:c r="A4361" t="n">
        <x:v>409</x:v>
      </x:c>
      <x:c r="B4361" t="str">
        <x:v>SQR6500BEVEHY6</x:v>
      </x:c>
      <x:c r="C4361" t="str">
        <x:v>智界牌</x:v>
      </x:c>
      <x:c r="D4361" t="str">
        <x:v>奇瑞汽车股份有限公司</x:v>
      </x:c>
      <x:c r="E4361"/>
      <x:c r="F4361" t="str">
        <x:v>纯电动多用途乘用车</x:v>
      </x:c>
      <x:c r="G4361"/>
      <x:c r="H4361" t="str">
        <x:v>纯电动多用途乘用车</x:v>
      </x:c>
      <x:c r="I4361"/>
      <x:c r="J4361" t="str">
        <x:v>BEV</x:v>
      </x:c>
      <x:c r="K4361" t="str">
        <x:v>是</x:v>
      </x:c>
      <x:c r="L4361" t="n">
        <x:v>2275</x:v>
      </x:c>
      <x:c r="M4361" t="n">
        <x:v>2950</x:v>
      </x:c>
      <x:c r="N4361" t="n">
        <x:v>705</x:v>
      </x:c>
      <x:c r="O4361" t="n">
        <x:v>81.1</x:v>
      </x:c>
      <x:c r="P4361" t="str">
        <x:v>磷酸铁锂蓄电池</x:v>
      </x:c>
      <x:c r="Q4361" t="n">
        <x:v>141</x:v>
      </x:c>
      <x:c r="R4361" t="n">
        <x:v>11.5</x:v>
      </x:c>
      <x:c r="S4361" t="n">
        <x:v>227</x:v>
      </x:c>
      <x:c r="T4361" t="n">
        <x:v>227</x:v>
      </x:c>
      <x:c r="U4361" t="str">
        <x:v>华为数字能源技术有限公司</x:v>
      </x:c>
      <x:c r="V4361"/>
      <x:c r="W4361" t="str">
        <x:v>QT67TZ210D01</x:v>
      </x:c>
      <x:c r="X4361"/>
      <x:c r="Y4361"/>
      <x:c r="Z4361"/>
      <x:c r="AA4361"/>
      <x:c r="AB4361"/>
      <x:c r="AC4361"/>
      <x:c r="AD4361" t="str">
        <x:v>梳理补充_409批购置税目录</x:v>
      </x:c>
      <x:c r="AE4361" s="14" t="str"/>
      <x:c r="AF4361" s="14" t="n">
        <x:v>320</x:v>
      </x:c>
      <x:c r="AG4361" s="14" t="str">
        <x:v>C-external外部候选</x:v>
      </x:c>
      <x:c r="AH4361" s="15" t="n">
        <x:f>IF(R4361&lt;&gt;"",R4361,IFERROR(IF(AND(IF(ISNUMBER(O4361),O4361,IFERROR(VALUE(O4361),VALUE(LEFT(TRIM(O4361),FIND("|",SUBSTITUTE(SUBSTITUTE(SUBSTITUTE(SUBSTITUTE(SUBSTITUTE(TRIM(O4361),"/","|"),"(","|"),"（","|"),";","|"),"；","|")&amp;"|")-1))))*100/IF(ISNUMBER(N4361),N4361,IFERROR(VALUE(N4361),VALUE(LEFT(TRIM(N4361),FIND("|",SUBSTITUTE(SUBSTITUTE(SUBSTITUTE(SUBSTITUTE(SUBSTITUTE(TRIM(N4361),"/","|"),"(","|"),"（","|"),";","|"),"；","|")&amp;"|")-1))))&gt;=3,IF(ISNUMBER(O4361),O4361,IFERROR(VALUE(O4361),VALUE(LEFT(TRIM(O4361),FIND("|",SUBSTITUTE(SUBSTITUTE(SUBSTITUTE(SUBSTITUTE(SUBSTITUTE(TRIM(O4361),"/","|"),"(","|"),"（","|"),";","|"),"；","|")&amp;"|")-1))))*100/IF(ISNUMBER(N4361),N4361,IFERROR(VALUE(N4361),VALUE(LEFT(TRIM(N4361),FIND("|",SUBSTITUTE(SUBSTITUTE(SUBSTITUTE(SUBSTITUTE(SUBSTITUTE(TRIM(N4361),"/","|"),"(","|"),"（","|"),";","|"),"；","|")&amp;"|")-1))))&lt;=40),IF(ISNUMBER(O4361),O4361,IFERROR(VALUE(O4361),VALUE(LEFT(TRIM(O4361),FIND("|",SUBSTITUTE(SUBSTITUTE(SUBSTITUTE(SUBSTITUTE(SUBSTITUTE(TRIM(O4361),"/","|"),"(","|"),"（","|"),";","|"),"；","|")&amp;"|")-1))))*100/IF(ISNUMBER(N4361),N4361,IFERROR(VALUE(N4361),VALUE(LEFT(TRIM(N4361),FIND("|",SUBSTITUTE(SUBSTITUTE(SUBSTITUTE(SUBSTITUTE(SUBSTITUTE(TRIM(N4361),"/","|"),"(","|"),"（","|"),";","|"),"；","|")&amp;"|")-1)))),""),""))</x:f>
        <x:v>11.5</x:v>
      </x:c>
      <x:c r="AI4361" s="15" t="n">
        <x:f>IFERROR(IF(AND(IF(ISNUMBER(O4361),O4361,IFERROR(VALUE(O4361),VALUE(LEFT(TRIM(O4361),FIND("|",SUBSTITUTE(SUBSTITUTE(SUBSTITUTE(SUBSTITUTE(SUBSTITUTE(TRIM(O4361),"/","|"),"(","|"),"（","|"),";","|"),"；","|")&amp;"|")-1))))&gt;=75,IF(ISNUMBER(O4361),O4361,IFERROR(VALUE(O4361),VALUE(LEFT(TRIM(O4361),FIND("|",SUBSTITUTE(SUBSTITUTE(SUBSTITUTE(SUBSTITUTE(SUBSTITUTE(TRIM(O4361),"/","|"),"(","|"),"（","|"),";","|"),"；","|")&amp;"|")-1))))&lt;=85,IF(ISNUMBER(Q4361),Q4361,IFERROR(VALUE(Q4361),VALUE(LEFT(TRIM(Q4361),FIND("|",SUBSTITUTE(SUBSTITUTE(SUBSTITUTE(SUBSTITUTE(SUBSTITUTE(TRIM(Q4361),"/","|"),"(","|"),"（","|"),";","|"),"；","|")&amp;"|")-1))))&gt;0),IF(ISNUMBER(O4361),O4361,IFERROR(VALUE(O4361),VALUE(LEFT(TRIM(O4361),FIND("|",SUBSTITUTE(SUBSTITUTE(SUBSTITUTE(SUBSTITUTE(SUBSTITUTE(TRIM(O4361),"/","|"),"(","|"),"（","|"),";","|"),"；","|")&amp;"|")-1))))*1000/IF(ISNUMBER(Q4361),Q4361,IFERROR(VALUE(Q4361),VALUE(LEFT(TRIM(Q4361),FIND("|",SUBSTITUTE(SUBSTITUTE(SUBSTITUTE(SUBSTITUTE(SUBSTITUTE(TRIM(Q4361),"/","|"),"(","|"),"（","|"),";","|"),"；","|")&amp;"|")-1)))),""),"")</x:f>
        <x:v>575.177304964539</x:v>
      </x:c>
      <x:c r="AJ4361" s="14" t="str">
        <x:f>IF(AI4361="","","非称重实测")</x:f>
        <x:v>非称重实测</x:v>
      </x:c>
      <x:c r="AK4361" s="14" t="str">
        <x:v>扭矩外部候选；80kWh质量可推导</x:v>
      </x:c>
      <x:c r="AL4361" s="14" t="str">
        <x:v>v3.4.6-candidate</x:v>
      </x:c>
    </x:row>
    <x:row r="4362">
      <x:c r="A4362" t="n">
        <x:v>409</x:v>
      </x:c>
      <x:c r="B4362" t="str">
        <x:v>YQZ6463GTBEV</x:v>
      </x:c>
      <x:c r="C4362" t="str">
        <x:v>起亚牌</x:v>
      </x:c>
      <x:c r="D4362" t="str">
        <x:v>江苏悦达起亚汽车有限公司</x:v>
      </x:c>
      <x:c r="E4362"/>
      <x:c r="F4362" t="str">
        <x:v>纯电动多用途乘用车</x:v>
      </x:c>
      <x:c r="G4362"/>
      <x:c r="H4362" t="str">
        <x:v>纯电动多用途乘用车</x:v>
      </x:c>
      <x:c r="I4362"/>
      <x:c r="J4362" t="str">
        <x:v>BEV</x:v>
      </x:c>
      <x:c r="K4362" t="str">
        <x:v>是</x:v>
      </x:c>
      <x:c r="L4362" t="n">
        <x:v>2143</x:v>
      </x:c>
      <x:c r="M4362" t="n">
        <x:v>2750</x:v>
      </x:c>
      <x:c r="N4362" t="n">
        <x:v>640</x:v>
      </x:c>
      <x:c r="O4362" t="n">
        <x:v>88.1</x:v>
      </x:c>
      <x:c r="P4362" t="str">
        <x:v>磷酸铁锂蓄电池</x:v>
      </x:c>
      <x:c r="Q4362" t="n">
        <x:v>152.4</x:v>
      </x:c>
      <x:c r="R4362" t="n">
        <x:v>13.77</x:v>
      </x:c>
      <x:c r="S4362" t="n">
        <x:v>175</x:v>
      </x:c>
      <x:c r="T4362" t="n">
        <x:v>175</x:v>
      </x:c>
      <x:c r="U4362" t="str">
        <x:v>上海汽车电驱动有限公司</x:v>
      </x:c>
      <x:c r="V4362"/>
      <x:c r="W4362" t="str">
        <x:v>DF4N</x:v>
      </x:c>
      <x:c r="X4362"/>
      <x:c r="Y4362"/>
      <x:c r="Z4362"/>
      <x:c r="AA4362"/>
      <x:c r="AB4362"/>
      <x:c r="AC4362"/>
      <x:c r="AD4362" t="str">
        <x:v>梳理补充_409批购置税目录</x:v>
      </x:c>
      <x:c r="AE4362" s="14" t="str"/>
      <x:c r="AF4362" s="14" t="str"/>
      <x:c r="AG4362" s="14" t="str">
        <x:v>待OCR/外部证据：原字段为空</x:v>
      </x:c>
      <x:c r="AH4362" s="15" t="n">
        <x:f>IF(R4362&lt;&gt;"",R4362,IFERROR(IF(AND(IF(ISNUMBER(O4362),O4362,IFERROR(VALUE(O4362),VALUE(LEFT(TRIM(O4362),FIND("|",SUBSTITUTE(SUBSTITUTE(SUBSTITUTE(SUBSTITUTE(SUBSTITUTE(TRIM(O4362),"/","|"),"(","|"),"（","|"),";","|"),"；","|")&amp;"|")-1))))*100/IF(ISNUMBER(N4362),N4362,IFERROR(VALUE(N4362),VALUE(LEFT(TRIM(N4362),FIND("|",SUBSTITUTE(SUBSTITUTE(SUBSTITUTE(SUBSTITUTE(SUBSTITUTE(TRIM(N4362),"/","|"),"(","|"),"（","|"),";","|"),"；","|")&amp;"|")-1))))&gt;=3,IF(ISNUMBER(O4362),O4362,IFERROR(VALUE(O4362),VALUE(LEFT(TRIM(O4362),FIND("|",SUBSTITUTE(SUBSTITUTE(SUBSTITUTE(SUBSTITUTE(SUBSTITUTE(TRIM(O4362),"/","|"),"(","|"),"（","|"),";","|"),"；","|")&amp;"|")-1))))*100/IF(ISNUMBER(N4362),N4362,IFERROR(VALUE(N4362),VALUE(LEFT(TRIM(N4362),FIND("|",SUBSTITUTE(SUBSTITUTE(SUBSTITUTE(SUBSTITUTE(SUBSTITUTE(TRIM(N4362),"/","|"),"(","|"),"（","|"),";","|"),"；","|")&amp;"|")-1))))&lt;=40),IF(ISNUMBER(O4362),O4362,IFERROR(VALUE(O4362),VALUE(LEFT(TRIM(O4362),FIND("|",SUBSTITUTE(SUBSTITUTE(SUBSTITUTE(SUBSTITUTE(SUBSTITUTE(TRIM(O4362),"/","|"),"(","|"),"（","|"),";","|"),"；","|")&amp;"|")-1))))*100/IF(ISNUMBER(N4362),N4362,IFERROR(VALUE(N4362),VALUE(LEFT(TRIM(N4362),FIND("|",SUBSTITUTE(SUBSTITUTE(SUBSTITUTE(SUBSTITUTE(SUBSTITUTE(TRIM(N4362),"/","|"),"(","|"),"（","|"),";","|"),"；","|")&amp;"|")-1)))),""),""))</x:f>
        <x:v>13.77</x:v>
      </x:c>
      <x:c r="AI4362" s="15" t="str">
        <x:f>IFERROR(IF(AND(IF(ISNUMBER(O4362),O4362,IFERROR(VALUE(O4362),VALUE(LEFT(TRIM(O4362),FIND("|",SUBSTITUTE(SUBSTITUTE(SUBSTITUTE(SUBSTITUTE(SUBSTITUTE(TRIM(O4362),"/","|"),"(","|"),"（","|"),";","|"),"；","|")&amp;"|")-1))))&gt;=75,IF(ISNUMBER(O4362),O4362,IFERROR(VALUE(O4362),VALUE(LEFT(TRIM(O4362),FIND("|",SUBSTITUTE(SUBSTITUTE(SUBSTITUTE(SUBSTITUTE(SUBSTITUTE(TRIM(O4362),"/","|"),"(","|"),"（","|"),";","|"),"；","|")&amp;"|")-1))))&lt;=85,IF(ISNUMBER(Q4362),Q4362,IFERROR(VALUE(Q4362),VALUE(LEFT(TRIM(Q4362),FIND("|",SUBSTITUTE(SUBSTITUTE(SUBSTITUTE(SUBSTITUTE(SUBSTITUTE(TRIM(Q4362),"/","|"),"(","|"),"（","|"),";","|"),"；","|")&amp;"|")-1))))&gt;0),IF(ISNUMBER(O4362),O4362,IFERROR(VALUE(O4362),VALUE(LEFT(TRIM(O4362),FIND("|",SUBSTITUTE(SUBSTITUTE(SUBSTITUTE(SUBSTITUTE(SUBSTITUTE(TRIM(O4362),"/","|"),"(","|"),"（","|"),";","|"),"；","|")&amp;"|")-1))))*1000/IF(ISNUMBER(Q4362),Q4362,IFERROR(VALUE(Q4362),VALUE(LEFT(TRIM(Q4362),FIND("|",SUBSTITUTE(SUBSTITUTE(SUBSTITUTE(SUBSTITUTE(SUBSTITUTE(TRIM(Q4362),"/","|"),"(","|"),"（","|"),";","|"),"；","|")&amp;"|")-1)))),""),"")</x:f>
      </x:c>
      <x:c r="AJ4362" s="14" t="str">
        <x:f>IF(AI4362="","","非称重实测")</x:f>
      </x:c>
      <x:c r="AK4362" s="14" t="str"/>
      <x:c r="AL4362" s="14" t="str">
        <x:v>v3.4.6-candidate</x:v>
      </x:c>
    </x:row>
    <x:row r="4363">
      <x:c r="A4363" t="n">
        <x:v>409</x:v>
      </x:c>
      <x:c r="B4363" t="str">
        <x:v>YQZ6463BEV</x:v>
      </x:c>
      <x:c r="C4363" t="str">
        <x:v>起亚牌</x:v>
      </x:c>
      <x:c r="D4363" t="str">
        <x:v>江苏悦达起亚汽车有限公司</x:v>
      </x:c>
      <x:c r="E4363"/>
      <x:c r="F4363" t="str">
        <x:v>纯电动多用途乘用车</x:v>
      </x:c>
      <x:c r="G4363"/>
      <x:c r="H4363" t="str">
        <x:v>纯电动多用途乘用车</x:v>
      </x:c>
      <x:c r="I4363"/>
      <x:c r="J4363" t="str">
        <x:v>BEV</x:v>
      </x:c>
      <x:c r="K4363" t="str">
        <x:v>是</x:v>
      </x:c>
      <x:c r="L4363" t="n">
        <x:v>2052</x:v>
      </x:c>
      <x:c r="M4363" t="n">
        <x:v>2750</x:v>
      </x:c>
      <x:c r="N4363" t="n">
        <x:v>720</x:v>
      </x:c>
      <x:c r="O4363" t="n">
        <x:v>88.1</x:v>
      </x:c>
      <x:c r="P4363" t="str">
        <x:v>磷酸铁锂蓄电池</x:v>
      </x:c>
      <x:c r="Q4363" t="n">
        <x:v>152.4</x:v>
      </x:c>
      <x:c r="R4363" t="n">
        <x:v>12.24</x:v>
      </x:c>
      <x:c r="S4363" t="n">
        <x:v>175</x:v>
      </x:c>
      <x:c r="T4363" t="n">
        <x:v>175</x:v>
      </x:c>
      <x:c r="U4363" t="str">
        <x:v>上海汽车电驱动有限公司</x:v>
      </x:c>
      <x:c r="V4363"/>
      <x:c r="W4363" t="str">
        <x:v>DF4N</x:v>
      </x:c>
      <x:c r="X4363"/>
      <x:c r="Y4363"/>
      <x:c r="Z4363"/>
      <x:c r="AA4363"/>
      <x:c r="AB4363"/>
      <x:c r="AC4363"/>
      <x:c r="AD4363" t="str">
        <x:v>梳理补充_409批购置税目录</x:v>
      </x:c>
      <x:c r="AE4363" s="14" t="str"/>
      <x:c r="AF4363" s="14" t="str"/>
      <x:c r="AG4363" s="14" t="str">
        <x:v>待OCR/外部证据：原字段为空</x:v>
      </x:c>
      <x:c r="AH4363" s="15" t="n">
        <x:f>IF(R4363&lt;&gt;"",R4363,IFERROR(IF(AND(IF(ISNUMBER(O4363),O4363,IFERROR(VALUE(O4363),VALUE(LEFT(TRIM(O4363),FIND("|",SUBSTITUTE(SUBSTITUTE(SUBSTITUTE(SUBSTITUTE(SUBSTITUTE(TRIM(O4363),"/","|"),"(","|"),"（","|"),";","|"),"；","|")&amp;"|")-1))))*100/IF(ISNUMBER(N4363),N4363,IFERROR(VALUE(N4363),VALUE(LEFT(TRIM(N4363),FIND("|",SUBSTITUTE(SUBSTITUTE(SUBSTITUTE(SUBSTITUTE(SUBSTITUTE(TRIM(N4363),"/","|"),"(","|"),"（","|"),";","|"),"；","|")&amp;"|")-1))))&gt;=3,IF(ISNUMBER(O4363),O4363,IFERROR(VALUE(O4363),VALUE(LEFT(TRIM(O4363),FIND("|",SUBSTITUTE(SUBSTITUTE(SUBSTITUTE(SUBSTITUTE(SUBSTITUTE(TRIM(O4363),"/","|"),"(","|"),"（","|"),";","|"),"；","|")&amp;"|")-1))))*100/IF(ISNUMBER(N4363),N4363,IFERROR(VALUE(N4363),VALUE(LEFT(TRIM(N4363),FIND("|",SUBSTITUTE(SUBSTITUTE(SUBSTITUTE(SUBSTITUTE(SUBSTITUTE(TRIM(N4363),"/","|"),"(","|"),"（","|"),";","|"),"；","|")&amp;"|")-1))))&lt;=40),IF(ISNUMBER(O4363),O4363,IFERROR(VALUE(O4363),VALUE(LEFT(TRIM(O4363),FIND("|",SUBSTITUTE(SUBSTITUTE(SUBSTITUTE(SUBSTITUTE(SUBSTITUTE(TRIM(O4363),"/","|"),"(","|"),"（","|"),";","|"),"；","|")&amp;"|")-1))))*100/IF(ISNUMBER(N4363),N4363,IFERROR(VALUE(N4363),VALUE(LEFT(TRIM(N4363),FIND("|",SUBSTITUTE(SUBSTITUTE(SUBSTITUTE(SUBSTITUTE(SUBSTITUTE(TRIM(N4363),"/","|"),"(","|"),"（","|"),";","|"),"；","|")&amp;"|")-1)))),""),""))</x:f>
        <x:v>12.24</x:v>
      </x:c>
      <x:c r="AI4363" s="15" t="str">
        <x:f>IFERROR(IF(AND(IF(ISNUMBER(O4363),O4363,IFERROR(VALUE(O4363),VALUE(LEFT(TRIM(O4363),FIND("|",SUBSTITUTE(SUBSTITUTE(SUBSTITUTE(SUBSTITUTE(SUBSTITUTE(TRIM(O4363),"/","|"),"(","|"),"（","|"),";","|"),"；","|")&amp;"|")-1))))&gt;=75,IF(ISNUMBER(O4363),O4363,IFERROR(VALUE(O4363),VALUE(LEFT(TRIM(O4363),FIND("|",SUBSTITUTE(SUBSTITUTE(SUBSTITUTE(SUBSTITUTE(SUBSTITUTE(TRIM(O4363),"/","|"),"(","|"),"（","|"),";","|"),"；","|")&amp;"|")-1))))&lt;=85,IF(ISNUMBER(Q4363),Q4363,IFERROR(VALUE(Q4363),VALUE(LEFT(TRIM(Q4363),FIND("|",SUBSTITUTE(SUBSTITUTE(SUBSTITUTE(SUBSTITUTE(SUBSTITUTE(TRIM(Q4363),"/","|"),"(","|"),"（","|"),";","|"),"；","|")&amp;"|")-1))))&gt;0),IF(ISNUMBER(O4363),O4363,IFERROR(VALUE(O4363),VALUE(LEFT(TRIM(O4363),FIND("|",SUBSTITUTE(SUBSTITUTE(SUBSTITUTE(SUBSTITUTE(SUBSTITUTE(TRIM(O4363),"/","|"),"(","|"),"（","|"),";","|"),"；","|")&amp;"|")-1))))*1000/IF(ISNUMBER(Q4363),Q4363,IFERROR(VALUE(Q4363),VALUE(LEFT(TRIM(Q4363),FIND("|",SUBSTITUTE(SUBSTITUTE(SUBSTITUTE(SUBSTITUTE(SUBSTITUTE(TRIM(Q4363),"/","|"),"(","|"),"（","|"),";","|"),"；","|")&amp;"|")-1)))),""),"")</x:f>
      </x:c>
      <x:c r="AJ4363" s="14" t="str">
        <x:f>IF(AI4363="","","非称重实测")</x:f>
      </x:c>
      <x:c r="AK4363" s="14" t="str"/>
      <x:c r="AL4363" s="14" t="str">
        <x:v>v3.4.6-candidate</x:v>
      </x:c>
    </x:row>
    <x:row r="4364">
      <x:c r="A4364" t="n">
        <x:v>409</x:v>
      </x:c>
      <x:c r="B4364" t="str">
        <x:v>SQR6500BEVEHY7</x:v>
      </x:c>
      <x:c r="C4364" t="str">
        <x:v>智界牌</x:v>
      </x:c>
      <x:c r="D4364" t="str">
        <x:v>奇瑞汽车股份有限公司</x:v>
      </x:c>
      <x:c r="E4364"/>
      <x:c r="F4364" t="str">
        <x:v>纯电动多用途乘用车</x:v>
      </x:c>
      <x:c r="G4364"/>
      <x:c r="H4364" t="str">
        <x:v>纯电动多用途乘用车</x:v>
      </x:c>
      <x:c r="I4364"/>
      <x:c r="J4364" t="str">
        <x:v>BEV</x:v>
      </x:c>
      <x:c r="K4364" t="str">
        <x:v>是</x:v>
      </x:c>
      <x:c r="L4364" t="n">
        <x:v>2220</x:v>
      </x:c>
      <x:c r="M4364" t="n">
        <x:v>2950</x:v>
      </x:c>
      <x:c r="N4364" t="n">
        <x:v>855</x:v>
      </x:c>
      <x:c r="O4364" t="n">
        <x:v>100.256</x:v>
      </x:c>
      <x:c r="P4364" t="str">
        <x:v>三元锂蓄电池</x:v>
      </x:c>
      <x:c r="Q4364" t="n">
        <x:v>193.5</x:v>
      </x:c>
      <x:c r="R4364" t="n">
        <x:v>11.73</x:v>
      </x:c>
      <x:c r="S4364" t="n">
        <x:v>227</x:v>
      </x:c>
      <x:c r="T4364" t="n">
        <x:v>227</x:v>
      </x:c>
      <x:c r="U4364" t="str">
        <x:v>华为数字能源技术有限公司</x:v>
      </x:c>
      <x:c r="V4364"/>
      <x:c r="W4364" t="str">
        <x:v>QT67TZ210D01</x:v>
      </x:c>
      <x:c r="X4364"/>
      <x:c r="Y4364"/>
      <x:c r="Z4364"/>
      <x:c r="AA4364"/>
      <x:c r="AB4364"/>
      <x:c r="AC4364"/>
      <x:c r="AD4364" t="str">
        <x:v>梳理补充_409批购置税目录</x:v>
      </x:c>
      <x:c r="AE4364" s="14" t="str"/>
      <x:c r="AF4364" s="14" t="n">
        <x:v>320</x:v>
      </x:c>
      <x:c r="AG4364" s="14" t="str">
        <x:v>C-external外部候选</x:v>
      </x:c>
      <x:c r="AH4364" s="15" t="n">
        <x:f>IF(R4364&lt;&gt;"",R4364,IFERROR(IF(AND(IF(ISNUMBER(O4364),O4364,IFERROR(VALUE(O4364),VALUE(LEFT(TRIM(O4364),FIND("|",SUBSTITUTE(SUBSTITUTE(SUBSTITUTE(SUBSTITUTE(SUBSTITUTE(TRIM(O4364),"/","|"),"(","|"),"（","|"),";","|"),"；","|")&amp;"|")-1))))*100/IF(ISNUMBER(N4364),N4364,IFERROR(VALUE(N4364),VALUE(LEFT(TRIM(N4364),FIND("|",SUBSTITUTE(SUBSTITUTE(SUBSTITUTE(SUBSTITUTE(SUBSTITUTE(TRIM(N4364),"/","|"),"(","|"),"（","|"),";","|"),"；","|")&amp;"|")-1))))&gt;=3,IF(ISNUMBER(O4364),O4364,IFERROR(VALUE(O4364),VALUE(LEFT(TRIM(O4364),FIND("|",SUBSTITUTE(SUBSTITUTE(SUBSTITUTE(SUBSTITUTE(SUBSTITUTE(TRIM(O4364),"/","|"),"(","|"),"（","|"),";","|"),"；","|")&amp;"|")-1))))*100/IF(ISNUMBER(N4364),N4364,IFERROR(VALUE(N4364),VALUE(LEFT(TRIM(N4364),FIND("|",SUBSTITUTE(SUBSTITUTE(SUBSTITUTE(SUBSTITUTE(SUBSTITUTE(TRIM(N4364),"/","|"),"(","|"),"（","|"),";","|"),"；","|")&amp;"|")-1))))&lt;=40),IF(ISNUMBER(O4364),O4364,IFERROR(VALUE(O4364),VALUE(LEFT(TRIM(O4364),FIND("|",SUBSTITUTE(SUBSTITUTE(SUBSTITUTE(SUBSTITUTE(SUBSTITUTE(TRIM(O4364),"/","|"),"(","|"),"（","|"),";","|"),"；","|")&amp;"|")-1))))*100/IF(ISNUMBER(N4364),N4364,IFERROR(VALUE(N4364),VALUE(LEFT(TRIM(N4364),FIND("|",SUBSTITUTE(SUBSTITUTE(SUBSTITUTE(SUBSTITUTE(SUBSTITUTE(TRIM(N4364),"/","|"),"(","|"),"（","|"),";","|"),"；","|")&amp;"|")-1)))),""),""))</x:f>
        <x:v>11.73</x:v>
      </x:c>
      <x:c r="AI4364" s="15" t="str">
        <x:f>IFERROR(IF(AND(IF(ISNUMBER(O4364),O4364,IFERROR(VALUE(O4364),VALUE(LEFT(TRIM(O4364),FIND("|",SUBSTITUTE(SUBSTITUTE(SUBSTITUTE(SUBSTITUTE(SUBSTITUTE(TRIM(O4364),"/","|"),"(","|"),"（","|"),";","|"),"；","|")&amp;"|")-1))))&gt;=75,IF(ISNUMBER(O4364),O4364,IFERROR(VALUE(O4364),VALUE(LEFT(TRIM(O4364),FIND("|",SUBSTITUTE(SUBSTITUTE(SUBSTITUTE(SUBSTITUTE(SUBSTITUTE(TRIM(O4364),"/","|"),"(","|"),"（","|"),";","|"),"；","|")&amp;"|")-1))))&lt;=85,IF(ISNUMBER(Q4364),Q4364,IFERROR(VALUE(Q4364),VALUE(LEFT(TRIM(Q4364),FIND("|",SUBSTITUTE(SUBSTITUTE(SUBSTITUTE(SUBSTITUTE(SUBSTITUTE(TRIM(Q4364),"/","|"),"(","|"),"（","|"),";","|"),"；","|")&amp;"|")-1))))&gt;0),IF(ISNUMBER(O4364),O4364,IFERROR(VALUE(O4364),VALUE(LEFT(TRIM(O4364),FIND("|",SUBSTITUTE(SUBSTITUTE(SUBSTITUTE(SUBSTITUTE(SUBSTITUTE(TRIM(O4364),"/","|"),"(","|"),"（","|"),";","|"),"；","|")&amp;"|")-1))))*1000/IF(ISNUMBER(Q4364),Q4364,IFERROR(VALUE(Q4364),VALUE(LEFT(TRIM(Q4364),FIND("|",SUBSTITUTE(SUBSTITUTE(SUBSTITUTE(SUBSTITUTE(SUBSTITUTE(TRIM(Q4364),"/","|"),"(","|"),"（","|"),";","|"),"；","|")&amp;"|")-1)))),""),"")</x:f>
      </x:c>
      <x:c r="AJ4364" s="14" t="str">
        <x:f>IF(AI4364="","","非称重实测")</x:f>
      </x:c>
      <x:c r="AK4364" s="14" t="str">
        <x:v>扭矩外部候选</x:v>
      </x:c>
      <x:c r="AL4364" s="14" t="str">
        <x:v>v3.4.6-candidate</x:v>
      </x:c>
    </x:row>
    <x:row r="4365">
      <x:c r="A4365" t="n">
        <x:v>409</x:v>
      </x:c>
      <x:c r="B4365" t="str">
        <x:v>JL6501BEV125</x:v>
      </x:c>
      <x:c r="C4365" t="str">
        <x:v>远程牌</x:v>
      </x:c>
      <x:c r="D4365" t="str">
        <x:v>浙江豪情汽车制造有限公司</x:v>
      </x:c>
      <x:c r="E4365"/>
      <x:c r="F4365" t="str">
        <x:v>纯电动多用途乘用车</x:v>
      </x:c>
      <x:c r="G4365"/>
      <x:c r="H4365" t="str">
        <x:v>纯电动多用途乘用车</x:v>
      </x:c>
      <x:c r="I4365"/>
      <x:c r="J4365" t="str">
        <x:v>BEV</x:v>
      </x:c>
      <x:c r="K4365" t="str">
        <x:v>是</x:v>
      </x:c>
      <x:c r="L4365" t="n">
        <x:v>2075</x:v>
      </x:c>
      <x:c r="M4365" t="n">
        <x:v>3205</x:v>
      </x:c>
      <x:c r="N4365" t="n">
        <x:v>370</x:v>
      </x:c>
      <x:c r="O4365" t="n">
        <x:v>51.3912</x:v>
      </x:c>
      <x:c r="P4365" t="str">
        <x:v>磷酸铁锂蓄电池</x:v>
      </x:c>
      <x:c r="Q4365" t="n">
        <x:v>140.8</x:v>
      </x:c>
      <x:c r="R4365" t="n">
        <x:v>13.89</x:v>
      </x:c>
      <x:c r="S4365" t="n">
        <x:v>55</x:v>
      </x:c>
      <x:c r="T4365" t="n">
        <x:v>175</x:v>
      </x:c>
      <x:c r="U4365" t="str">
        <x:v>湖州智芯动力系统发展有限公司</x:v>
      </x:c>
      <x:c r="V4365"/>
      <x:c r="W4365" t="str">
        <x:v>TZ180XSZX15</x:v>
      </x:c>
      <x:c r="X4365"/>
      <x:c r="Y4365"/>
      <x:c r="Z4365"/>
      <x:c r="AA4365"/>
      <x:c r="AB4365"/>
      <x:c r="AC4365"/>
      <x:c r="AD4365" t="str">
        <x:v>梳理补充_409批购置税目录</x:v>
      </x:c>
      <x:c r="AE4365" s="14" t="str"/>
      <x:c r="AF4365" s="14" t="str"/>
      <x:c r="AG4365" s="14" t="str">
        <x:v>待OCR/外部证据：原字段为空</x:v>
      </x:c>
      <x:c r="AH4365" s="15" t="n">
        <x:f>IF(R4365&lt;&gt;"",R4365,IFERROR(IF(AND(IF(ISNUMBER(O4365),O4365,IFERROR(VALUE(O4365),VALUE(LEFT(TRIM(O4365),FIND("|",SUBSTITUTE(SUBSTITUTE(SUBSTITUTE(SUBSTITUTE(SUBSTITUTE(TRIM(O4365),"/","|"),"(","|"),"（","|"),";","|"),"；","|")&amp;"|")-1))))*100/IF(ISNUMBER(N4365),N4365,IFERROR(VALUE(N4365),VALUE(LEFT(TRIM(N4365),FIND("|",SUBSTITUTE(SUBSTITUTE(SUBSTITUTE(SUBSTITUTE(SUBSTITUTE(TRIM(N4365),"/","|"),"(","|"),"（","|"),";","|"),"；","|")&amp;"|")-1))))&gt;=3,IF(ISNUMBER(O4365),O4365,IFERROR(VALUE(O4365),VALUE(LEFT(TRIM(O4365),FIND("|",SUBSTITUTE(SUBSTITUTE(SUBSTITUTE(SUBSTITUTE(SUBSTITUTE(TRIM(O4365),"/","|"),"(","|"),"（","|"),";","|"),"；","|")&amp;"|")-1))))*100/IF(ISNUMBER(N4365),N4365,IFERROR(VALUE(N4365),VALUE(LEFT(TRIM(N4365),FIND("|",SUBSTITUTE(SUBSTITUTE(SUBSTITUTE(SUBSTITUTE(SUBSTITUTE(TRIM(N4365),"/","|"),"(","|"),"（","|"),";","|"),"；","|")&amp;"|")-1))))&lt;=40),IF(ISNUMBER(O4365),O4365,IFERROR(VALUE(O4365),VALUE(LEFT(TRIM(O4365),FIND("|",SUBSTITUTE(SUBSTITUTE(SUBSTITUTE(SUBSTITUTE(SUBSTITUTE(TRIM(O4365),"/","|"),"(","|"),"（","|"),";","|"),"；","|")&amp;"|")-1))))*100/IF(ISNUMBER(N4365),N4365,IFERROR(VALUE(N4365),VALUE(LEFT(TRIM(N4365),FIND("|",SUBSTITUTE(SUBSTITUTE(SUBSTITUTE(SUBSTITUTE(SUBSTITUTE(TRIM(N4365),"/","|"),"(","|"),"（","|"),";","|"),"；","|")&amp;"|")-1)))),""),""))</x:f>
        <x:v>13.89</x:v>
      </x:c>
      <x:c r="AI4365" s="15" t="str">
        <x:f>IFERROR(IF(AND(IF(ISNUMBER(O4365),O4365,IFERROR(VALUE(O4365),VALUE(LEFT(TRIM(O4365),FIND("|",SUBSTITUTE(SUBSTITUTE(SUBSTITUTE(SUBSTITUTE(SUBSTITUTE(TRIM(O4365),"/","|"),"(","|"),"（","|"),";","|"),"；","|")&amp;"|")-1))))&gt;=75,IF(ISNUMBER(O4365),O4365,IFERROR(VALUE(O4365),VALUE(LEFT(TRIM(O4365),FIND("|",SUBSTITUTE(SUBSTITUTE(SUBSTITUTE(SUBSTITUTE(SUBSTITUTE(TRIM(O4365),"/","|"),"(","|"),"（","|"),";","|"),"；","|")&amp;"|")-1))))&lt;=85,IF(ISNUMBER(Q4365),Q4365,IFERROR(VALUE(Q4365),VALUE(LEFT(TRIM(Q4365),FIND("|",SUBSTITUTE(SUBSTITUTE(SUBSTITUTE(SUBSTITUTE(SUBSTITUTE(TRIM(Q4365),"/","|"),"(","|"),"（","|"),";","|"),"；","|")&amp;"|")-1))))&gt;0),IF(ISNUMBER(O4365),O4365,IFERROR(VALUE(O4365),VALUE(LEFT(TRIM(O4365),FIND("|",SUBSTITUTE(SUBSTITUTE(SUBSTITUTE(SUBSTITUTE(SUBSTITUTE(TRIM(O4365),"/","|"),"(","|"),"（","|"),";","|"),"；","|")&amp;"|")-1))))*1000/IF(ISNUMBER(Q4365),Q4365,IFERROR(VALUE(Q4365),VALUE(LEFT(TRIM(Q4365),FIND("|",SUBSTITUTE(SUBSTITUTE(SUBSTITUTE(SUBSTITUTE(SUBSTITUTE(TRIM(Q4365),"/","|"),"(","|"),"（","|"),";","|"),"；","|")&amp;"|")-1)))),""),"")</x:f>
      </x:c>
      <x:c r="AJ4365" s="14" t="str">
        <x:f>IF(AI4365="","","非称重实测")</x:f>
      </x:c>
      <x:c r="AK4365" s="14" t="str"/>
      <x:c r="AL4365" s="14" t="str">
        <x:v>v3.4.6-candidate</x:v>
      </x:c>
    </x:row>
    <x:row r="4366">
      <x:c r="A4366" t="n">
        <x:v>409</x:v>
      </x:c>
      <x:c r="B4366" t="str">
        <x:v>LZ6480MME1EV</x:v>
      </x:c>
      <x:c r="C4366" t="str">
        <x:v>东风牌</x:v>
      </x:c>
      <x:c r="D4366" t="str">
        <x:v>东风柳州汽车有限公司</x:v>
      </x:c>
      <x:c r="E4366"/>
      <x:c r="F4366" t="str">
        <x:v>纯电动多用途乘用车</x:v>
      </x:c>
      <x:c r="G4366"/>
      <x:c r="H4366" t="str">
        <x:v>纯电动多用途乘用车</x:v>
      </x:c>
      <x:c r="I4366"/>
      <x:c r="J4366" t="str">
        <x:v>BEV</x:v>
      </x:c>
      <x:c r="K4366" t="str">
        <x:v>是</x:v>
      </x:c>
      <x:c r="L4366" t="n">
        <x:v>1800</x:v>
      </x:c>
      <x:c r="M4366" t="n">
        <x:v>2900</x:v>
      </x:c>
      <x:c r="N4366" t="n">
        <x:v>510</x:v>
      </x:c>
      <x:c r="O4366" t="n">
        <x:v>60.5</x:v>
      </x:c>
      <x:c r="P4366" t="str">
        <x:v>磷酸铁锂蓄电池</x:v>
      </x:c>
      <x:c r="Q4366" t="n">
        <x:v>132.7</x:v>
      </x:c>
      <x:c r="R4366" t="n">
        <x:v>11.86</x:v>
      </x:c>
      <x:c r="S4366" t="n">
        <x:v>135</x:v>
      </x:c>
      <x:c r="T4366" t="n">
        <x:v>135</x:v>
      </x:c>
      <x:c r="U4366" t="str">
        <x:v>珠海英搏尔电气股份有限公司</x:v>
      </x:c>
      <x:c r="V4366"/>
      <x:c r="W4366" t="str">
        <x:v>YY39TZ180S01</x:v>
      </x:c>
      <x:c r="X4366"/>
      <x:c r="Y4366"/>
      <x:c r="Z4366"/>
      <x:c r="AA4366"/>
      <x:c r="AB4366"/>
      <x:c r="AC4366"/>
      <x:c r="AD4366" t="str">
        <x:v>梳理补充_409批购置税目录</x:v>
      </x:c>
      <x:c r="AE4366" s="14" t="str"/>
      <x:c r="AF4366" s="14" t="n">
        <x:v>260</x:v>
      </x:c>
      <x:c r="AG4366" s="14" t="str">
        <x:v>B外部候选</x:v>
      </x:c>
      <x:c r="AH4366" s="15" t="n">
        <x:f>IF(R4366&lt;&gt;"",R4366,IFERROR(IF(AND(IF(ISNUMBER(O4366),O4366,IFERROR(VALUE(O4366),VALUE(LEFT(TRIM(O4366),FIND("|",SUBSTITUTE(SUBSTITUTE(SUBSTITUTE(SUBSTITUTE(SUBSTITUTE(TRIM(O4366),"/","|"),"(","|"),"（","|"),";","|"),"；","|")&amp;"|")-1))))*100/IF(ISNUMBER(N4366),N4366,IFERROR(VALUE(N4366),VALUE(LEFT(TRIM(N4366),FIND("|",SUBSTITUTE(SUBSTITUTE(SUBSTITUTE(SUBSTITUTE(SUBSTITUTE(TRIM(N4366),"/","|"),"(","|"),"（","|"),";","|"),"；","|")&amp;"|")-1))))&gt;=3,IF(ISNUMBER(O4366),O4366,IFERROR(VALUE(O4366),VALUE(LEFT(TRIM(O4366),FIND("|",SUBSTITUTE(SUBSTITUTE(SUBSTITUTE(SUBSTITUTE(SUBSTITUTE(TRIM(O4366),"/","|"),"(","|"),"（","|"),";","|"),"；","|")&amp;"|")-1))))*100/IF(ISNUMBER(N4366),N4366,IFERROR(VALUE(N4366),VALUE(LEFT(TRIM(N4366),FIND("|",SUBSTITUTE(SUBSTITUTE(SUBSTITUTE(SUBSTITUTE(SUBSTITUTE(TRIM(N4366),"/","|"),"(","|"),"（","|"),";","|"),"；","|")&amp;"|")-1))))&lt;=40),IF(ISNUMBER(O4366),O4366,IFERROR(VALUE(O4366),VALUE(LEFT(TRIM(O4366),FIND("|",SUBSTITUTE(SUBSTITUTE(SUBSTITUTE(SUBSTITUTE(SUBSTITUTE(TRIM(O4366),"/","|"),"(","|"),"（","|"),";","|"),"；","|")&amp;"|")-1))))*100/IF(ISNUMBER(N4366),N4366,IFERROR(VALUE(N4366),VALUE(LEFT(TRIM(N4366),FIND("|",SUBSTITUTE(SUBSTITUTE(SUBSTITUTE(SUBSTITUTE(SUBSTITUTE(TRIM(N4366),"/","|"),"(","|"),"（","|"),";","|"),"；","|")&amp;"|")-1)))),""),""))</x:f>
        <x:v>11.86</x:v>
      </x:c>
      <x:c r="AI4366" s="15" t="str">
        <x:f>IFERROR(IF(AND(IF(ISNUMBER(O4366),O4366,IFERROR(VALUE(O4366),VALUE(LEFT(TRIM(O4366),FIND("|",SUBSTITUTE(SUBSTITUTE(SUBSTITUTE(SUBSTITUTE(SUBSTITUTE(TRIM(O4366),"/","|"),"(","|"),"（","|"),";","|"),"；","|")&amp;"|")-1))))&gt;=75,IF(ISNUMBER(O4366),O4366,IFERROR(VALUE(O4366),VALUE(LEFT(TRIM(O4366),FIND("|",SUBSTITUTE(SUBSTITUTE(SUBSTITUTE(SUBSTITUTE(SUBSTITUTE(TRIM(O4366),"/","|"),"(","|"),"（","|"),";","|"),"；","|")&amp;"|")-1))))&lt;=85,IF(ISNUMBER(Q4366),Q4366,IFERROR(VALUE(Q4366),VALUE(LEFT(TRIM(Q4366),FIND("|",SUBSTITUTE(SUBSTITUTE(SUBSTITUTE(SUBSTITUTE(SUBSTITUTE(TRIM(Q4366),"/","|"),"(","|"),"（","|"),";","|"),"；","|")&amp;"|")-1))))&gt;0),IF(ISNUMBER(O4366),O4366,IFERROR(VALUE(O4366),VALUE(LEFT(TRIM(O4366),FIND("|",SUBSTITUTE(SUBSTITUTE(SUBSTITUTE(SUBSTITUTE(SUBSTITUTE(TRIM(O4366),"/","|"),"(","|"),"（","|"),";","|"),"；","|")&amp;"|")-1))))*1000/IF(ISNUMBER(Q4366),Q4366,IFERROR(VALUE(Q4366),VALUE(LEFT(TRIM(Q4366),FIND("|",SUBSTITUTE(SUBSTITUTE(SUBSTITUTE(SUBSTITUTE(SUBSTITUTE(TRIM(Q4366),"/","|"),"(","|"),"（","|"),";","|"),"；","|")&amp;"|")-1)))),""),"")</x:f>
      </x:c>
      <x:c r="AJ4366" s="14" t="str">
        <x:f>IF(AI4366="","","非称重实测")</x:f>
      </x:c>
      <x:c r="AK4366" s="14" t="str">
        <x:v>扭矩外部候选</x:v>
      </x:c>
      <x:c r="AL4366" s="14" t="str">
        <x:v>v3.4.6-candidate</x:v>
      </x:c>
    </x:row>
    <x:row r="4367">
      <x:c r="A4367" t="n">
        <x:v>409</x:v>
      </x:c>
      <x:c r="B4367" t="str">
        <x:v>LZ6480MME3EV</x:v>
      </x:c>
      <x:c r="C4367" t="str">
        <x:v>东风牌</x:v>
      </x:c>
      <x:c r="D4367" t="str">
        <x:v>东风柳州汽车有限公司</x:v>
      </x:c>
      <x:c r="E4367"/>
      <x:c r="F4367" t="str">
        <x:v>纯电动多用途乘用车</x:v>
      </x:c>
      <x:c r="G4367"/>
      <x:c r="H4367" t="str">
        <x:v>纯电动多用途乘用车</x:v>
      </x:c>
      <x:c r="I4367"/>
      <x:c r="J4367" t="str">
        <x:v>BEV</x:v>
      </x:c>
      <x:c r="K4367" t="str">
        <x:v>是</x:v>
      </x:c>
      <x:c r="L4367" t="n">
        <x:v>1800</x:v>
      </x:c>
      <x:c r="M4367" t="n">
        <x:v>2900</x:v>
      </x:c>
      <x:c r="N4367" t="n">
        <x:v>510</x:v>
      </x:c>
      <x:c r="O4367" t="n">
        <x:v>60.5</x:v>
      </x:c>
      <x:c r="P4367" t="str">
        <x:v>磷酸铁锂蓄电池</x:v>
      </x:c>
      <x:c r="Q4367" t="n">
        <x:v>132.7</x:v>
      </x:c>
      <x:c r="R4367" t="n">
        <x:v>11.86</x:v>
      </x:c>
      <x:c r="S4367" t="n">
        <x:v>135</x:v>
      </x:c>
      <x:c r="T4367" t="n">
        <x:v>135</x:v>
      </x:c>
      <x:c r="U4367" t="str">
        <x:v>珠海英搏尔电气股份有限公司</x:v>
      </x:c>
      <x:c r="V4367"/>
      <x:c r="W4367" t="str">
        <x:v>YY39TZ180S01</x:v>
      </x:c>
      <x:c r="X4367"/>
      <x:c r="Y4367"/>
      <x:c r="Z4367"/>
      <x:c r="AA4367"/>
      <x:c r="AB4367"/>
      <x:c r="AC4367"/>
      <x:c r="AD4367" t="str">
        <x:v>梳理补充_409批购置税目录</x:v>
      </x:c>
      <x:c r="AE4367" s="14" t="str"/>
      <x:c r="AF4367" s="14" t="n">
        <x:v>260</x:v>
      </x:c>
      <x:c r="AG4367" s="14" t="str">
        <x:v>B外部候选</x:v>
      </x:c>
      <x:c r="AH4367" s="15" t="n">
        <x:f>IF(R4367&lt;&gt;"",R4367,IFERROR(IF(AND(IF(ISNUMBER(O4367),O4367,IFERROR(VALUE(O4367),VALUE(LEFT(TRIM(O4367),FIND("|",SUBSTITUTE(SUBSTITUTE(SUBSTITUTE(SUBSTITUTE(SUBSTITUTE(TRIM(O4367),"/","|"),"(","|"),"（","|"),";","|"),"；","|")&amp;"|")-1))))*100/IF(ISNUMBER(N4367),N4367,IFERROR(VALUE(N4367),VALUE(LEFT(TRIM(N4367),FIND("|",SUBSTITUTE(SUBSTITUTE(SUBSTITUTE(SUBSTITUTE(SUBSTITUTE(TRIM(N4367),"/","|"),"(","|"),"（","|"),";","|"),"；","|")&amp;"|")-1))))&gt;=3,IF(ISNUMBER(O4367),O4367,IFERROR(VALUE(O4367),VALUE(LEFT(TRIM(O4367),FIND("|",SUBSTITUTE(SUBSTITUTE(SUBSTITUTE(SUBSTITUTE(SUBSTITUTE(TRIM(O4367),"/","|"),"(","|"),"（","|"),";","|"),"；","|")&amp;"|")-1))))*100/IF(ISNUMBER(N4367),N4367,IFERROR(VALUE(N4367),VALUE(LEFT(TRIM(N4367),FIND("|",SUBSTITUTE(SUBSTITUTE(SUBSTITUTE(SUBSTITUTE(SUBSTITUTE(TRIM(N4367),"/","|"),"(","|"),"（","|"),";","|"),"；","|")&amp;"|")-1))))&lt;=40),IF(ISNUMBER(O4367),O4367,IFERROR(VALUE(O4367),VALUE(LEFT(TRIM(O4367),FIND("|",SUBSTITUTE(SUBSTITUTE(SUBSTITUTE(SUBSTITUTE(SUBSTITUTE(TRIM(O4367),"/","|"),"(","|"),"（","|"),";","|"),"；","|")&amp;"|")-1))))*100/IF(ISNUMBER(N4367),N4367,IFERROR(VALUE(N4367),VALUE(LEFT(TRIM(N4367),FIND("|",SUBSTITUTE(SUBSTITUTE(SUBSTITUTE(SUBSTITUTE(SUBSTITUTE(TRIM(N4367),"/","|"),"(","|"),"（","|"),";","|"),"；","|")&amp;"|")-1)))),""),""))</x:f>
        <x:v>11.86</x:v>
      </x:c>
      <x:c r="AI4367" s="15" t="str">
        <x:f>IFERROR(IF(AND(IF(ISNUMBER(O4367),O4367,IFERROR(VALUE(O4367),VALUE(LEFT(TRIM(O4367),FIND("|",SUBSTITUTE(SUBSTITUTE(SUBSTITUTE(SUBSTITUTE(SUBSTITUTE(TRIM(O4367),"/","|"),"(","|"),"（","|"),";","|"),"；","|")&amp;"|")-1))))&gt;=75,IF(ISNUMBER(O4367),O4367,IFERROR(VALUE(O4367),VALUE(LEFT(TRIM(O4367),FIND("|",SUBSTITUTE(SUBSTITUTE(SUBSTITUTE(SUBSTITUTE(SUBSTITUTE(TRIM(O4367),"/","|"),"(","|"),"（","|"),";","|"),"；","|")&amp;"|")-1))))&lt;=85,IF(ISNUMBER(Q4367),Q4367,IFERROR(VALUE(Q4367),VALUE(LEFT(TRIM(Q4367),FIND("|",SUBSTITUTE(SUBSTITUTE(SUBSTITUTE(SUBSTITUTE(SUBSTITUTE(TRIM(Q4367),"/","|"),"(","|"),"（","|"),";","|"),"；","|")&amp;"|")-1))))&gt;0),IF(ISNUMBER(O4367),O4367,IFERROR(VALUE(O4367),VALUE(LEFT(TRIM(O4367),FIND("|",SUBSTITUTE(SUBSTITUTE(SUBSTITUTE(SUBSTITUTE(SUBSTITUTE(TRIM(O4367),"/","|"),"(","|"),"（","|"),";","|"),"；","|")&amp;"|")-1))))*1000/IF(ISNUMBER(Q4367),Q4367,IFERROR(VALUE(Q4367),VALUE(LEFT(TRIM(Q4367),FIND("|",SUBSTITUTE(SUBSTITUTE(SUBSTITUTE(SUBSTITUTE(SUBSTITUTE(TRIM(Q4367),"/","|"),"(","|"),"（","|"),";","|"),"；","|")&amp;"|")-1)))),""),"")</x:f>
      </x:c>
      <x:c r="AJ4367" s="14" t="str">
        <x:f>IF(AI4367="","","非称重实测")</x:f>
      </x:c>
      <x:c r="AK4367" s="14" t="str">
        <x:v>扭矩外部候选</x:v>
      </x:c>
      <x:c r="AL4367" s="14" t="str">
        <x:v>v3.4.6-candidate</x:v>
      </x:c>
    </x:row>
    <x:row r="4368">
      <x:c r="A4368" t="n">
        <x:v>409</x:v>
      </x:c>
      <x:c r="B4368" t="str">
        <x:v>LZ6480MME2EV</x:v>
      </x:c>
      <x:c r="C4368" t="str">
        <x:v>东风牌</x:v>
      </x:c>
      <x:c r="D4368" t="str">
        <x:v>东风柳州汽车有限公司</x:v>
      </x:c>
      <x:c r="E4368"/>
      <x:c r="F4368" t="str">
        <x:v>纯电动多用途乘用车</x:v>
      </x:c>
      <x:c r="G4368"/>
      <x:c r="H4368" t="str">
        <x:v>纯电动多用途乘用车</x:v>
      </x:c>
      <x:c r="I4368"/>
      <x:c r="J4368" t="str">
        <x:v>BEV</x:v>
      </x:c>
      <x:c r="K4368" t="str">
        <x:v>是</x:v>
      </x:c>
      <x:c r="L4368" t="n">
        <x:v>1810</x:v>
      </x:c>
      <x:c r="M4368" t="n">
        <x:v>2900</x:v>
      </x:c>
      <x:c r="N4368" t="n">
        <x:v>510</x:v>
      </x:c>
      <x:c r="O4368" t="n">
        <x:v>60.5</x:v>
      </x:c>
      <x:c r="P4368" t="str">
        <x:v>磷酸铁锂蓄电池</x:v>
      </x:c>
      <x:c r="Q4368" t="n">
        <x:v>132.7</x:v>
      </x:c>
      <x:c r="R4368" t="n">
        <x:v>11.86</x:v>
      </x:c>
      <x:c r="S4368" t="n">
        <x:v>135</x:v>
      </x:c>
      <x:c r="T4368" t="n">
        <x:v>135</x:v>
      </x:c>
      <x:c r="U4368" t="str">
        <x:v>珠海英搏尔电气股份有限公司</x:v>
      </x:c>
      <x:c r="V4368"/>
      <x:c r="W4368" t="str">
        <x:v>YY39TZ180S01</x:v>
      </x:c>
      <x:c r="X4368"/>
      <x:c r="Y4368"/>
      <x:c r="Z4368"/>
      <x:c r="AA4368"/>
      <x:c r="AB4368"/>
      <x:c r="AC4368"/>
      <x:c r="AD4368" t="str">
        <x:v>梳理补充_409批购置税目录</x:v>
      </x:c>
      <x:c r="AE4368" s="14" t="str"/>
      <x:c r="AF4368" s="14" t="n">
        <x:v>260</x:v>
      </x:c>
      <x:c r="AG4368" s="14" t="str">
        <x:v>B外部候选</x:v>
      </x:c>
      <x:c r="AH4368" s="15" t="n">
        <x:f>IF(R4368&lt;&gt;"",R4368,IFERROR(IF(AND(IF(ISNUMBER(O4368),O4368,IFERROR(VALUE(O4368),VALUE(LEFT(TRIM(O4368),FIND("|",SUBSTITUTE(SUBSTITUTE(SUBSTITUTE(SUBSTITUTE(SUBSTITUTE(TRIM(O4368),"/","|"),"(","|"),"（","|"),";","|"),"；","|")&amp;"|")-1))))*100/IF(ISNUMBER(N4368),N4368,IFERROR(VALUE(N4368),VALUE(LEFT(TRIM(N4368),FIND("|",SUBSTITUTE(SUBSTITUTE(SUBSTITUTE(SUBSTITUTE(SUBSTITUTE(TRIM(N4368),"/","|"),"(","|"),"（","|"),";","|"),"；","|")&amp;"|")-1))))&gt;=3,IF(ISNUMBER(O4368),O4368,IFERROR(VALUE(O4368),VALUE(LEFT(TRIM(O4368),FIND("|",SUBSTITUTE(SUBSTITUTE(SUBSTITUTE(SUBSTITUTE(SUBSTITUTE(TRIM(O4368),"/","|"),"(","|"),"（","|"),";","|"),"；","|")&amp;"|")-1))))*100/IF(ISNUMBER(N4368),N4368,IFERROR(VALUE(N4368),VALUE(LEFT(TRIM(N4368),FIND("|",SUBSTITUTE(SUBSTITUTE(SUBSTITUTE(SUBSTITUTE(SUBSTITUTE(TRIM(N4368),"/","|"),"(","|"),"（","|"),";","|"),"；","|")&amp;"|")-1))))&lt;=40),IF(ISNUMBER(O4368),O4368,IFERROR(VALUE(O4368),VALUE(LEFT(TRIM(O4368),FIND("|",SUBSTITUTE(SUBSTITUTE(SUBSTITUTE(SUBSTITUTE(SUBSTITUTE(TRIM(O4368),"/","|"),"(","|"),"（","|"),";","|"),"；","|")&amp;"|")-1))))*100/IF(ISNUMBER(N4368),N4368,IFERROR(VALUE(N4368),VALUE(LEFT(TRIM(N4368),FIND("|",SUBSTITUTE(SUBSTITUTE(SUBSTITUTE(SUBSTITUTE(SUBSTITUTE(TRIM(N4368),"/","|"),"(","|"),"（","|"),";","|"),"；","|")&amp;"|")-1)))),""),""))</x:f>
        <x:v>11.86</x:v>
      </x:c>
      <x:c r="AI4368" s="15" t="str">
        <x:f>IFERROR(IF(AND(IF(ISNUMBER(O4368),O4368,IFERROR(VALUE(O4368),VALUE(LEFT(TRIM(O4368),FIND("|",SUBSTITUTE(SUBSTITUTE(SUBSTITUTE(SUBSTITUTE(SUBSTITUTE(TRIM(O4368),"/","|"),"(","|"),"（","|"),";","|"),"；","|")&amp;"|")-1))))&gt;=75,IF(ISNUMBER(O4368),O4368,IFERROR(VALUE(O4368),VALUE(LEFT(TRIM(O4368),FIND("|",SUBSTITUTE(SUBSTITUTE(SUBSTITUTE(SUBSTITUTE(SUBSTITUTE(TRIM(O4368),"/","|"),"(","|"),"（","|"),";","|"),"；","|")&amp;"|")-1))))&lt;=85,IF(ISNUMBER(Q4368),Q4368,IFERROR(VALUE(Q4368),VALUE(LEFT(TRIM(Q4368),FIND("|",SUBSTITUTE(SUBSTITUTE(SUBSTITUTE(SUBSTITUTE(SUBSTITUTE(TRIM(Q4368),"/","|"),"(","|"),"（","|"),";","|"),"；","|")&amp;"|")-1))))&gt;0),IF(ISNUMBER(O4368),O4368,IFERROR(VALUE(O4368),VALUE(LEFT(TRIM(O4368),FIND("|",SUBSTITUTE(SUBSTITUTE(SUBSTITUTE(SUBSTITUTE(SUBSTITUTE(TRIM(O4368),"/","|"),"(","|"),"（","|"),";","|"),"；","|")&amp;"|")-1))))*1000/IF(ISNUMBER(Q4368),Q4368,IFERROR(VALUE(Q4368),VALUE(LEFT(TRIM(Q4368),FIND("|",SUBSTITUTE(SUBSTITUTE(SUBSTITUTE(SUBSTITUTE(SUBSTITUTE(TRIM(Q4368),"/","|"),"(","|"),"（","|"),";","|"),"；","|")&amp;"|")-1)))),""),"")</x:f>
      </x:c>
      <x:c r="AJ4368" s="14" t="str">
        <x:f>IF(AI4368="","","非称重实测")</x:f>
      </x:c>
      <x:c r="AK4368" s="14" t="str">
        <x:v>扭矩外部候选</x:v>
      </x:c>
      <x:c r="AL4368" s="14" t="str">
        <x:v>v3.4.6-candidate</x:v>
      </x:c>
    </x:row>
    <x:row r="4369">
      <x:c r="A4369" t="n">
        <x:v>409</x:v>
      </x:c>
      <x:c r="B4369" t="str">
        <x:v>LZ6480MMD1EV</x:v>
      </x:c>
      <x:c r="C4369" t="str">
        <x:v>东风牌</x:v>
      </x:c>
      <x:c r="D4369" t="str">
        <x:v>东风柳州汽车有限公司</x:v>
      </x:c>
      <x:c r="E4369"/>
      <x:c r="F4369" t="str">
        <x:v>纯电动多用途乘用车</x:v>
      </x:c>
      <x:c r="G4369"/>
      <x:c r="H4369" t="str">
        <x:v>纯电动多用途乘用车</x:v>
      </x:c>
      <x:c r="I4369"/>
      <x:c r="J4369" t="str">
        <x:v>BEV</x:v>
      </x:c>
      <x:c r="K4369" t="str">
        <x:v>是</x:v>
      </x:c>
      <x:c r="L4369" t="n">
        <x:v>1670</x:v>
      </x:c>
      <x:c r="M4369" t="n">
        <x:v>2900</x:v>
      </x:c>
      <x:c r="N4369" t="n">
        <x:v>400</x:v>
      </x:c>
      <x:c r="O4369" t="n">
        <x:v>45.5</x:v>
      </x:c>
      <x:c r="P4369" t="str">
        <x:v>磷酸铁锂蓄电池</x:v>
      </x:c>
      <x:c r="Q4369" t="n">
        <x:v>132.7</x:v>
      </x:c>
      <x:c r="R4369" t="n">
        <x:v>11.38</x:v>
      </x:c>
      <x:c r="S4369" t="n">
        <x:v>135</x:v>
      </x:c>
      <x:c r="T4369" t="n">
        <x:v>135</x:v>
      </x:c>
      <x:c r="U4369" t="str">
        <x:v>珠海英搏尔电气股份有限公司</x:v>
      </x:c>
      <x:c r="V4369"/>
      <x:c r="W4369" t="str">
        <x:v>YY39TZ180S01</x:v>
      </x:c>
      <x:c r="X4369"/>
      <x:c r="Y4369"/>
      <x:c r="Z4369"/>
      <x:c r="AA4369"/>
      <x:c r="AB4369"/>
      <x:c r="AC4369"/>
      <x:c r="AD4369" t="str">
        <x:v>梳理补充_409批购置税目录</x:v>
      </x:c>
      <x:c r="AE4369" s="14" t="str"/>
      <x:c r="AF4369" s="14" t="n">
        <x:v>260</x:v>
      </x:c>
      <x:c r="AG4369" s="14" t="str">
        <x:v>B外部候选</x:v>
      </x:c>
      <x:c r="AH4369" s="15" t="n">
        <x:f>IF(R4369&lt;&gt;"",R4369,IFERROR(IF(AND(IF(ISNUMBER(O4369),O4369,IFERROR(VALUE(O4369),VALUE(LEFT(TRIM(O4369),FIND("|",SUBSTITUTE(SUBSTITUTE(SUBSTITUTE(SUBSTITUTE(SUBSTITUTE(TRIM(O4369),"/","|"),"(","|"),"（","|"),";","|"),"；","|")&amp;"|")-1))))*100/IF(ISNUMBER(N4369),N4369,IFERROR(VALUE(N4369),VALUE(LEFT(TRIM(N4369),FIND("|",SUBSTITUTE(SUBSTITUTE(SUBSTITUTE(SUBSTITUTE(SUBSTITUTE(TRIM(N4369),"/","|"),"(","|"),"（","|"),";","|"),"；","|")&amp;"|")-1))))&gt;=3,IF(ISNUMBER(O4369),O4369,IFERROR(VALUE(O4369),VALUE(LEFT(TRIM(O4369),FIND("|",SUBSTITUTE(SUBSTITUTE(SUBSTITUTE(SUBSTITUTE(SUBSTITUTE(TRIM(O4369),"/","|"),"(","|"),"（","|"),";","|"),"；","|")&amp;"|")-1))))*100/IF(ISNUMBER(N4369),N4369,IFERROR(VALUE(N4369),VALUE(LEFT(TRIM(N4369),FIND("|",SUBSTITUTE(SUBSTITUTE(SUBSTITUTE(SUBSTITUTE(SUBSTITUTE(TRIM(N4369),"/","|"),"(","|"),"（","|"),";","|"),"；","|")&amp;"|")-1))))&lt;=40),IF(ISNUMBER(O4369),O4369,IFERROR(VALUE(O4369),VALUE(LEFT(TRIM(O4369),FIND("|",SUBSTITUTE(SUBSTITUTE(SUBSTITUTE(SUBSTITUTE(SUBSTITUTE(TRIM(O4369),"/","|"),"(","|"),"（","|"),";","|"),"；","|")&amp;"|")-1))))*100/IF(ISNUMBER(N4369),N4369,IFERROR(VALUE(N4369),VALUE(LEFT(TRIM(N4369),FIND("|",SUBSTITUTE(SUBSTITUTE(SUBSTITUTE(SUBSTITUTE(SUBSTITUTE(TRIM(N4369),"/","|"),"(","|"),"（","|"),";","|"),"；","|")&amp;"|")-1)))),""),""))</x:f>
        <x:v>11.38</x:v>
      </x:c>
      <x:c r="AI4369" s="15" t="str">
        <x:f>IFERROR(IF(AND(IF(ISNUMBER(O4369),O4369,IFERROR(VALUE(O4369),VALUE(LEFT(TRIM(O4369),FIND("|",SUBSTITUTE(SUBSTITUTE(SUBSTITUTE(SUBSTITUTE(SUBSTITUTE(TRIM(O4369),"/","|"),"(","|"),"（","|"),";","|"),"；","|")&amp;"|")-1))))&gt;=75,IF(ISNUMBER(O4369),O4369,IFERROR(VALUE(O4369),VALUE(LEFT(TRIM(O4369),FIND("|",SUBSTITUTE(SUBSTITUTE(SUBSTITUTE(SUBSTITUTE(SUBSTITUTE(TRIM(O4369),"/","|"),"(","|"),"（","|"),";","|"),"；","|")&amp;"|")-1))))&lt;=85,IF(ISNUMBER(Q4369),Q4369,IFERROR(VALUE(Q4369),VALUE(LEFT(TRIM(Q4369),FIND("|",SUBSTITUTE(SUBSTITUTE(SUBSTITUTE(SUBSTITUTE(SUBSTITUTE(TRIM(Q4369),"/","|"),"(","|"),"（","|"),";","|"),"；","|")&amp;"|")-1))))&gt;0),IF(ISNUMBER(O4369),O4369,IFERROR(VALUE(O4369),VALUE(LEFT(TRIM(O4369),FIND("|",SUBSTITUTE(SUBSTITUTE(SUBSTITUTE(SUBSTITUTE(SUBSTITUTE(TRIM(O4369),"/","|"),"(","|"),"（","|"),";","|"),"；","|")&amp;"|")-1))))*1000/IF(ISNUMBER(Q4369),Q4369,IFERROR(VALUE(Q4369),VALUE(LEFT(TRIM(Q4369),FIND("|",SUBSTITUTE(SUBSTITUTE(SUBSTITUTE(SUBSTITUTE(SUBSTITUTE(TRIM(Q4369),"/","|"),"(","|"),"（","|"),";","|"),"；","|")&amp;"|")-1)))),""),"")</x:f>
      </x:c>
      <x:c r="AJ4369" s="14" t="str">
        <x:f>IF(AI4369="","","非称重实测")</x:f>
      </x:c>
      <x:c r="AK4369" s="14" t="str">
        <x:v>扭矩外部候选</x:v>
      </x:c>
      <x:c r="AL4369" s="14" t="str">
        <x:v>v3.4.6-candidate</x:v>
      </x:c>
    </x:row>
    <x:row r="4370">
      <x:c r="A4370" t="n">
        <x:v>409</x:v>
      </x:c>
      <x:c r="B4370" t="str">
        <x:v>JX6511TA-L6BEV</x:v>
      </x:c>
      <x:c r="C4370" t="str">
        <x:v>江铃牌</x:v>
      </x:c>
      <x:c r="D4370" t="str">
        <x:v>江铃汽车股份有限公司</x:v>
      </x:c>
      <x:c r="E4370"/>
      <x:c r="F4370" t="str">
        <x:v>纯电动多用途乘用车</x:v>
      </x:c>
      <x:c r="G4370"/>
      <x:c r="H4370" t="str">
        <x:v>纯电动多用途乘用车</x:v>
      </x:c>
      <x:c r="I4370"/>
      <x:c r="J4370" t="str">
        <x:v>BEV</x:v>
      </x:c>
      <x:c r="K4370" t="str">
        <x:v>是</x:v>
      </x:c>
      <x:c r="L4370" t="n">
        <x:v>2450</x:v>
      </x:c>
      <x:c r="M4370" t="n">
        <x:v>3060</x:v>
      </x:c>
      <x:c r="N4370" t="n">
        <x:v>500</x:v>
      </x:c>
      <x:c r="O4370" t="n">
        <x:v>83.66</x:v>
      </x:c>
      <x:c r="P4370" t="str">
        <x:v>磷酸铁锂蓄电池</x:v>
      </x:c>
      <x:c r="Q4370" t="n">
        <x:v>149.4</x:v>
      </x:c>
      <x:c r="R4370" t="n">
        <x:v>16.73</x:v>
      </x:c>
      <x:c r="S4370" t="n">
        <x:v>200</x:v>
      </x:c>
      <x:c r="T4370" t="n">
        <x:v>200</x:v>
      </x:c>
      <x:c r="U4370" t="str">
        <x:v>联合汽车电子有限公司</x:v>
      </x:c>
      <x:c r="V4370"/>
      <x:c r="W4370" t="str">
        <x:v>YY41TZ220232</x:v>
      </x:c>
      <x:c r="X4370"/>
      <x:c r="Y4370"/>
      <x:c r="Z4370"/>
      <x:c r="AA4370"/>
      <x:c r="AB4370"/>
      <x:c r="AC4370"/>
      <x:c r="AD4370" t="str">
        <x:v>梳理补充_409批购置税目录</x:v>
      </x:c>
      <x:c r="AE4370" s="14" t="str"/>
      <x:c r="AF4370" s="14" t="str"/>
      <x:c r="AG4370" s="14" t="str">
        <x:v>待OCR/外部证据：原字段为空</x:v>
      </x:c>
      <x:c r="AH4370" s="15" t="n">
        <x:f>IF(R4370&lt;&gt;"",R4370,IFERROR(IF(AND(IF(ISNUMBER(O4370),O4370,IFERROR(VALUE(O4370),VALUE(LEFT(TRIM(O4370),FIND("|",SUBSTITUTE(SUBSTITUTE(SUBSTITUTE(SUBSTITUTE(SUBSTITUTE(TRIM(O4370),"/","|"),"(","|"),"（","|"),";","|"),"；","|")&amp;"|")-1))))*100/IF(ISNUMBER(N4370),N4370,IFERROR(VALUE(N4370),VALUE(LEFT(TRIM(N4370),FIND("|",SUBSTITUTE(SUBSTITUTE(SUBSTITUTE(SUBSTITUTE(SUBSTITUTE(TRIM(N4370),"/","|"),"(","|"),"（","|"),";","|"),"；","|")&amp;"|")-1))))&gt;=3,IF(ISNUMBER(O4370),O4370,IFERROR(VALUE(O4370),VALUE(LEFT(TRIM(O4370),FIND("|",SUBSTITUTE(SUBSTITUTE(SUBSTITUTE(SUBSTITUTE(SUBSTITUTE(TRIM(O4370),"/","|"),"(","|"),"（","|"),";","|"),"；","|")&amp;"|")-1))))*100/IF(ISNUMBER(N4370),N4370,IFERROR(VALUE(N4370),VALUE(LEFT(TRIM(N4370),FIND("|",SUBSTITUTE(SUBSTITUTE(SUBSTITUTE(SUBSTITUTE(SUBSTITUTE(TRIM(N4370),"/","|"),"(","|"),"（","|"),";","|"),"；","|")&amp;"|")-1))))&lt;=40),IF(ISNUMBER(O4370),O4370,IFERROR(VALUE(O4370),VALUE(LEFT(TRIM(O4370),FIND("|",SUBSTITUTE(SUBSTITUTE(SUBSTITUTE(SUBSTITUTE(SUBSTITUTE(TRIM(O4370),"/","|"),"(","|"),"（","|"),";","|"),"；","|")&amp;"|")-1))))*100/IF(ISNUMBER(N4370),N4370,IFERROR(VALUE(N4370),VALUE(LEFT(TRIM(N4370),FIND("|",SUBSTITUTE(SUBSTITUTE(SUBSTITUTE(SUBSTITUTE(SUBSTITUTE(TRIM(N4370),"/","|"),"(","|"),"（","|"),";","|"),"；","|")&amp;"|")-1)))),""),""))</x:f>
        <x:v>16.73</x:v>
      </x:c>
      <x:c r="AI4370" s="15" t="n">
        <x:f>IFERROR(IF(AND(IF(ISNUMBER(O4370),O4370,IFERROR(VALUE(O4370),VALUE(LEFT(TRIM(O4370),FIND("|",SUBSTITUTE(SUBSTITUTE(SUBSTITUTE(SUBSTITUTE(SUBSTITUTE(TRIM(O4370),"/","|"),"(","|"),"（","|"),";","|"),"；","|")&amp;"|")-1))))&gt;=75,IF(ISNUMBER(O4370),O4370,IFERROR(VALUE(O4370),VALUE(LEFT(TRIM(O4370),FIND("|",SUBSTITUTE(SUBSTITUTE(SUBSTITUTE(SUBSTITUTE(SUBSTITUTE(TRIM(O4370),"/","|"),"(","|"),"（","|"),";","|"),"；","|")&amp;"|")-1))))&lt;=85,IF(ISNUMBER(Q4370),Q4370,IFERROR(VALUE(Q4370),VALUE(LEFT(TRIM(Q4370),FIND("|",SUBSTITUTE(SUBSTITUTE(SUBSTITUTE(SUBSTITUTE(SUBSTITUTE(TRIM(Q4370),"/","|"),"(","|"),"（","|"),";","|"),"；","|")&amp;"|")-1))))&gt;0),IF(ISNUMBER(O4370),O4370,IFERROR(VALUE(O4370),VALUE(LEFT(TRIM(O4370),FIND("|",SUBSTITUTE(SUBSTITUTE(SUBSTITUTE(SUBSTITUTE(SUBSTITUTE(TRIM(O4370),"/","|"),"(","|"),"（","|"),";","|"),"；","|")&amp;"|")-1))))*1000/IF(ISNUMBER(Q4370),Q4370,IFERROR(VALUE(Q4370),VALUE(LEFT(TRIM(Q4370),FIND("|",SUBSTITUTE(SUBSTITUTE(SUBSTITUTE(SUBSTITUTE(SUBSTITUTE(TRIM(Q4370),"/","|"),"(","|"),"（","|"),";","|"),"；","|")&amp;"|")-1)))),""),"")</x:f>
        <x:v>559.9732262382864</x:v>
      </x:c>
      <x:c r="AJ4370" s="14" t="str">
        <x:f>IF(AI4370="","","非称重实测")</x:f>
        <x:v>非称重实测</x:v>
      </x:c>
      <x:c r="AK4370" s="14" t="str">
        <x:v>80kWh质量可推导</x:v>
      </x:c>
      <x:c r="AL4370" s="14" t="str">
        <x:v>v3.4.6-candidate</x:v>
      </x:c>
    </x:row>
    <x:row r="4371">
      <x:c r="A4371" t="n">
        <x:v>409</x:v>
      </x:c>
      <x:c r="B4371" t="str">
        <x:v>JX6541TB-L6BEV</x:v>
      </x:c>
      <x:c r="C4371" t="str">
        <x:v>江铃牌</x:v>
      </x:c>
      <x:c r="D4371" t="str">
        <x:v>江铃汽车股份有限公司</x:v>
      </x:c>
      <x:c r="E4371"/>
      <x:c r="F4371" t="str">
        <x:v>纯电动多用途乘用车</x:v>
      </x:c>
      <x:c r="G4371"/>
      <x:c r="H4371" t="str">
        <x:v>纯电动多用途乘用车</x:v>
      </x:c>
      <x:c r="I4371"/>
      <x:c r="J4371" t="str">
        <x:v>BEV</x:v>
      </x:c>
      <x:c r="K4371" t="str">
        <x:v>是</x:v>
      </x:c>
      <x:c r="L4371" t="n">
        <x:v>2460</x:v>
      </x:c>
      <x:c r="M4371" t="n">
        <x:v>3360</x:v>
      </x:c>
      <x:c r="N4371" t="n">
        <x:v>510</x:v>
      </x:c>
      <x:c r="O4371" t="n">
        <x:v>83.66</x:v>
      </x:c>
      <x:c r="P4371" t="str">
        <x:v>磷酸铁锂蓄电池</x:v>
      </x:c>
      <x:c r="Q4371" t="n">
        <x:v>149.4</x:v>
      </x:c>
      <x:c r="R4371" t="n">
        <x:v>16.4</x:v>
      </x:c>
      <x:c r="S4371" t="n">
        <x:v>130</x:v>
      </x:c>
      <x:c r="T4371" t="n">
        <x:v>130</x:v>
      </x:c>
      <x:c r="U4371" t="str">
        <x:v>苏州汇川联合动力系统股份有限公司</x:v>
      </x:c>
      <x:c r="V4371"/>
      <x:c r="W4371" t="str">
        <x:v>TZ180XS133</x:v>
      </x:c>
      <x:c r="X4371"/>
      <x:c r="Y4371"/>
      <x:c r="Z4371"/>
      <x:c r="AA4371"/>
      <x:c r="AB4371"/>
      <x:c r="AC4371"/>
      <x:c r="AD4371" t="str">
        <x:v>梳理补充_409批购置税目录</x:v>
      </x:c>
      <x:c r="AE4371" s="14" t="str"/>
      <x:c r="AF4371" s="14" t="str"/>
      <x:c r="AG4371" s="14" t="str">
        <x:v>待OCR/外部证据：原字段为空</x:v>
      </x:c>
      <x:c r="AH4371" s="15" t="n">
        <x:f>IF(R4371&lt;&gt;"",R4371,IFERROR(IF(AND(IF(ISNUMBER(O4371),O4371,IFERROR(VALUE(O4371),VALUE(LEFT(TRIM(O4371),FIND("|",SUBSTITUTE(SUBSTITUTE(SUBSTITUTE(SUBSTITUTE(SUBSTITUTE(TRIM(O4371),"/","|"),"(","|"),"（","|"),";","|"),"；","|")&amp;"|")-1))))*100/IF(ISNUMBER(N4371),N4371,IFERROR(VALUE(N4371),VALUE(LEFT(TRIM(N4371),FIND("|",SUBSTITUTE(SUBSTITUTE(SUBSTITUTE(SUBSTITUTE(SUBSTITUTE(TRIM(N4371),"/","|"),"(","|"),"（","|"),";","|"),"；","|")&amp;"|")-1))))&gt;=3,IF(ISNUMBER(O4371),O4371,IFERROR(VALUE(O4371),VALUE(LEFT(TRIM(O4371),FIND("|",SUBSTITUTE(SUBSTITUTE(SUBSTITUTE(SUBSTITUTE(SUBSTITUTE(TRIM(O4371),"/","|"),"(","|"),"（","|"),";","|"),"；","|")&amp;"|")-1))))*100/IF(ISNUMBER(N4371),N4371,IFERROR(VALUE(N4371),VALUE(LEFT(TRIM(N4371),FIND("|",SUBSTITUTE(SUBSTITUTE(SUBSTITUTE(SUBSTITUTE(SUBSTITUTE(TRIM(N4371),"/","|"),"(","|"),"（","|"),";","|"),"；","|")&amp;"|")-1))))&lt;=40),IF(ISNUMBER(O4371),O4371,IFERROR(VALUE(O4371),VALUE(LEFT(TRIM(O4371),FIND("|",SUBSTITUTE(SUBSTITUTE(SUBSTITUTE(SUBSTITUTE(SUBSTITUTE(TRIM(O4371),"/","|"),"(","|"),"（","|"),";","|"),"；","|")&amp;"|")-1))))*100/IF(ISNUMBER(N4371),N4371,IFERROR(VALUE(N4371),VALUE(LEFT(TRIM(N4371),FIND("|",SUBSTITUTE(SUBSTITUTE(SUBSTITUTE(SUBSTITUTE(SUBSTITUTE(TRIM(N4371),"/","|"),"(","|"),"（","|"),";","|"),"；","|")&amp;"|")-1)))),""),""))</x:f>
        <x:v>16.4</x:v>
      </x:c>
      <x:c r="AI4371" s="15" t="n">
        <x:f>IFERROR(IF(AND(IF(ISNUMBER(O4371),O4371,IFERROR(VALUE(O4371),VALUE(LEFT(TRIM(O4371),FIND("|",SUBSTITUTE(SUBSTITUTE(SUBSTITUTE(SUBSTITUTE(SUBSTITUTE(TRIM(O4371),"/","|"),"(","|"),"（","|"),";","|"),"；","|")&amp;"|")-1))))&gt;=75,IF(ISNUMBER(O4371),O4371,IFERROR(VALUE(O4371),VALUE(LEFT(TRIM(O4371),FIND("|",SUBSTITUTE(SUBSTITUTE(SUBSTITUTE(SUBSTITUTE(SUBSTITUTE(TRIM(O4371),"/","|"),"(","|"),"（","|"),";","|"),"；","|")&amp;"|")-1))))&lt;=85,IF(ISNUMBER(Q4371),Q4371,IFERROR(VALUE(Q4371),VALUE(LEFT(TRIM(Q4371),FIND("|",SUBSTITUTE(SUBSTITUTE(SUBSTITUTE(SUBSTITUTE(SUBSTITUTE(TRIM(Q4371),"/","|"),"(","|"),"（","|"),";","|"),"；","|")&amp;"|")-1))))&gt;0),IF(ISNUMBER(O4371),O4371,IFERROR(VALUE(O4371),VALUE(LEFT(TRIM(O4371),FIND("|",SUBSTITUTE(SUBSTITUTE(SUBSTITUTE(SUBSTITUTE(SUBSTITUTE(TRIM(O4371),"/","|"),"(","|"),"（","|"),";","|"),"；","|")&amp;"|")-1))))*1000/IF(ISNUMBER(Q4371),Q4371,IFERROR(VALUE(Q4371),VALUE(LEFT(TRIM(Q4371),FIND("|",SUBSTITUTE(SUBSTITUTE(SUBSTITUTE(SUBSTITUTE(SUBSTITUTE(TRIM(Q4371),"/","|"),"(","|"),"（","|"),";","|"),"；","|")&amp;"|")-1)))),""),"")</x:f>
        <x:v>559.9732262382864</x:v>
      </x:c>
      <x:c r="AJ4371" s="14" t="str">
        <x:f>IF(AI4371="","","非称重实测")</x:f>
        <x:v>非称重实测</x:v>
      </x:c>
      <x:c r="AK4371" s="14" t="str">
        <x:v>80kWh质量可推导</x:v>
      </x:c>
      <x:c r="AL4371" s="14" t="str">
        <x:v>v3.4.6-candidate</x:v>
      </x:c>
    </x:row>
    <x:row r="4372">
      <x:c r="A4372" t="n">
        <x:v>409</x:v>
      </x:c>
      <x:c r="B4372" t="str">
        <x:v>JX6511TB-L6BEV</x:v>
      </x:c>
      <x:c r="C4372" t="str">
        <x:v>江铃牌</x:v>
      </x:c>
      <x:c r="D4372" t="str">
        <x:v>江铃汽车股份有限公司</x:v>
      </x:c>
      <x:c r="E4372"/>
      <x:c r="F4372" t="str">
        <x:v>纯电动多用途乘用车</x:v>
      </x:c>
      <x:c r="G4372"/>
      <x:c r="H4372" t="str">
        <x:v>纯电动多用途乘用车</x:v>
      </x:c>
      <x:c r="I4372"/>
      <x:c r="J4372" t="str">
        <x:v>BEV</x:v>
      </x:c>
      <x:c r="K4372" t="str">
        <x:v>是</x:v>
      </x:c>
      <x:c r="L4372" t="n">
        <x:v>2420</x:v>
      </x:c>
      <x:c r="M4372" t="n">
        <x:v>3060</x:v>
      </x:c>
      <x:c r="N4372" t="n">
        <x:v>510</x:v>
      </x:c>
      <x:c r="O4372" t="n">
        <x:v>83.66</x:v>
      </x:c>
      <x:c r="P4372" t="str">
        <x:v>磷酸铁锂蓄电池</x:v>
      </x:c>
      <x:c r="Q4372" t="n">
        <x:v>149.4</x:v>
      </x:c>
      <x:c r="R4372" t="n">
        <x:v>16.4</x:v>
      </x:c>
      <x:c r="S4372" t="n">
        <x:v>130</x:v>
      </x:c>
      <x:c r="T4372" t="n">
        <x:v>130</x:v>
      </x:c>
      <x:c r="U4372" t="str">
        <x:v>苏州汇川联合动力系统股份有限公司</x:v>
      </x:c>
      <x:c r="V4372"/>
      <x:c r="W4372" t="str">
        <x:v>TZ180XS133</x:v>
      </x:c>
      <x:c r="X4372"/>
      <x:c r="Y4372"/>
      <x:c r="Z4372"/>
      <x:c r="AA4372"/>
      <x:c r="AB4372"/>
      <x:c r="AC4372"/>
      <x:c r="AD4372" t="str">
        <x:v>梳理补充_409批购置税目录</x:v>
      </x:c>
      <x:c r="AE4372" s="14" t="str"/>
      <x:c r="AF4372" s="14" t="str"/>
      <x:c r="AG4372" s="14" t="str">
        <x:v>待OCR/外部证据：原字段为空</x:v>
      </x:c>
      <x:c r="AH4372" s="15" t="n">
        <x:f>IF(R4372&lt;&gt;"",R4372,IFERROR(IF(AND(IF(ISNUMBER(O4372),O4372,IFERROR(VALUE(O4372),VALUE(LEFT(TRIM(O4372),FIND("|",SUBSTITUTE(SUBSTITUTE(SUBSTITUTE(SUBSTITUTE(SUBSTITUTE(TRIM(O4372),"/","|"),"(","|"),"（","|"),";","|"),"；","|")&amp;"|")-1))))*100/IF(ISNUMBER(N4372),N4372,IFERROR(VALUE(N4372),VALUE(LEFT(TRIM(N4372),FIND("|",SUBSTITUTE(SUBSTITUTE(SUBSTITUTE(SUBSTITUTE(SUBSTITUTE(TRIM(N4372),"/","|"),"(","|"),"（","|"),";","|"),"；","|")&amp;"|")-1))))&gt;=3,IF(ISNUMBER(O4372),O4372,IFERROR(VALUE(O4372),VALUE(LEFT(TRIM(O4372),FIND("|",SUBSTITUTE(SUBSTITUTE(SUBSTITUTE(SUBSTITUTE(SUBSTITUTE(TRIM(O4372),"/","|"),"(","|"),"（","|"),";","|"),"；","|")&amp;"|")-1))))*100/IF(ISNUMBER(N4372),N4372,IFERROR(VALUE(N4372),VALUE(LEFT(TRIM(N4372),FIND("|",SUBSTITUTE(SUBSTITUTE(SUBSTITUTE(SUBSTITUTE(SUBSTITUTE(TRIM(N4372),"/","|"),"(","|"),"（","|"),";","|"),"；","|")&amp;"|")-1))))&lt;=40),IF(ISNUMBER(O4372),O4372,IFERROR(VALUE(O4372),VALUE(LEFT(TRIM(O4372),FIND("|",SUBSTITUTE(SUBSTITUTE(SUBSTITUTE(SUBSTITUTE(SUBSTITUTE(TRIM(O4372),"/","|"),"(","|"),"（","|"),";","|"),"；","|")&amp;"|")-1))))*100/IF(ISNUMBER(N4372),N4372,IFERROR(VALUE(N4372),VALUE(LEFT(TRIM(N4372),FIND("|",SUBSTITUTE(SUBSTITUTE(SUBSTITUTE(SUBSTITUTE(SUBSTITUTE(TRIM(N4372),"/","|"),"(","|"),"（","|"),";","|"),"；","|")&amp;"|")-1)))),""),""))</x:f>
        <x:v>16.4</x:v>
      </x:c>
      <x:c r="AI4372" s="15" t="n">
        <x:f>IFERROR(IF(AND(IF(ISNUMBER(O4372),O4372,IFERROR(VALUE(O4372),VALUE(LEFT(TRIM(O4372),FIND("|",SUBSTITUTE(SUBSTITUTE(SUBSTITUTE(SUBSTITUTE(SUBSTITUTE(TRIM(O4372),"/","|"),"(","|"),"（","|"),";","|"),"；","|")&amp;"|")-1))))&gt;=75,IF(ISNUMBER(O4372),O4372,IFERROR(VALUE(O4372),VALUE(LEFT(TRIM(O4372),FIND("|",SUBSTITUTE(SUBSTITUTE(SUBSTITUTE(SUBSTITUTE(SUBSTITUTE(TRIM(O4372),"/","|"),"(","|"),"（","|"),";","|"),"；","|")&amp;"|")-1))))&lt;=85,IF(ISNUMBER(Q4372),Q4372,IFERROR(VALUE(Q4372),VALUE(LEFT(TRIM(Q4372),FIND("|",SUBSTITUTE(SUBSTITUTE(SUBSTITUTE(SUBSTITUTE(SUBSTITUTE(TRIM(Q4372),"/","|"),"(","|"),"（","|"),";","|"),"；","|")&amp;"|")-1))))&gt;0),IF(ISNUMBER(O4372),O4372,IFERROR(VALUE(O4372),VALUE(LEFT(TRIM(O4372),FIND("|",SUBSTITUTE(SUBSTITUTE(SUBSTITUTE(SUBSTITUTE(SUBSTITUTE(TRIM(O4372),"/","|"),"(","|"),"（","|"),";","|"),"；","|")&amp;"|")-1))))*1000/IF(ISNUMBER(Q4372),Q4372,IFERROR(VALUE(Q4372),VALUE(LEFT(TRIM(Q4372),FIND("|",SUBSTITUTE(SUBSTITUTE(SUBSTITUTE(SUBSTITUTE(SUBSTITUTE(TRIM(Q4372),"/","|"),"(","|"),"（","|"),";","|"),"；","|")&amp;"|")-1)))),""),"")</x:f>
        <x:v>559.9732262382864</x:v>
      </x:c>
      <x:c r="AJ4372" s="14" t="str">
        <x:f>IF(AI4372="","","非称重实测")</x:f>
        <x:v>非称重实测</x:v>
      </x:c>
      <x:c r="AK4372" s="14" t="str">
        <x:v>80kWh质量可推导</x:v>
      </x:c>
      <x:c r="AL4372" s="14" t="str">
        <x:v>v3.4.6-candidate</x:v>
      </x:c>
    </x:row>
    <x:row r="4373">
      <x:c r="A4373" t="n">
        <x:v>409</x:v>
      </x:c>
      <x:c r="B4373" t="str">
        <x:v>QCJ6520BUBEV1</x:v>
      </x:c>
      <x:c r="C4373" t="str">
        <x:v>腾势牌</x:v>
      </x:c>
      <x:c r="D4373" t="str">
        <x:v>比亚迪汽车工业有限公司</x:v>
      </x:c>
      <x:c r="E4373"/>
      <x:c r="F4373" t="str">
        <x:v>纯电动多用途乘用车</x:v>
      </x:c>
      <x:c r="G4373"/>
      <x:c r="H4373" t="str">
        <x:v>纯电动多用途乘用车</x:v>
      </x:c>
      <x:c r="I4373"/>
      <x:c r="J4373" t="str">
        <x:v>BEV</x:v>
      </x:c>
      <x:c r="K4373" t="str">
        <x:v>是</x:v>
      </x:c>
      <x:c r="L4373" t="n">
        <x:v>2820</x:v>
      </x:c>
      <x:c r="M4373" t="n">
        <x:v>3075</x:v>
      </x:c>
      <x:c r="N4373" t="n">
        <x:v>1003</x:v>
      </x:c>
      <x:c r="O4373" t="n">
        <x:v>130.15</x:v>
      </x:c>
      <x:c r="P4373" t="str">
        <x:v>磷酸铁锂蓄电池</x:v>
      </x:c>
      <x:c r="Q4373" t="n">
        <x:v>147.1</x:v>
      </x:c>
      <x:c r="R4373" t="n">
        <x:v>12.98</x:v>
      </x:c>
      <x:c r="S4373" t="n">
        <x:v>370</x:v>
      </x:c>
      <x:c r="T4373" t="n">
        <x:v>370</x:v>
      </x:c>
      <x:c r="U4373" t="str">
        <x:v>郑州比亚迪汽车有限公司</x:v>
      </x:c>
      <x:c r="V4373"/>
      <x:c r="W4373" t="str">
        <x:v>TZ226QYD</x:v>
      </x:c>
      <x:c r="X4373"/>
      <x:c r="Y4373"/>
      <x:c r="Z4373"/>
      <x:c r="AA4373"/>
      <x:c r="AB4373"/>
      <x:c r="AC4373"/>
      <x:c r="AD4373" t="str">
        <x:v>梳理补充_409批购置税目录</x:v>
      </x:c>
      <x:c r="AE4373" s="14" t="str"/>
      <x:c r="AF4373" s="14" t="n">
        <x:v>500</x:v>
      </x:c>
      <x:c r="AG4373" s="14" t="str">
        <x:v>B外部候选</x:v>
      </x:c>
      <x:c r="AH4373" s="15" t="n">
        <x:f>IF(R4373&lt;&gt;"",R4373,IFERROR(IF(AND(IF(ISNUMBER(O4373),O4373,IFERROR(VALUE(O4373),VALUE(LEFT(TRIM(O4373),FIND("|",SUBSTITUTE(SUBSTITUTE(SUBSTITUTE(SUBSTITUTE(SUBSTITUTE(TRIM(O4373),"/","|"),"(","|"),"（","|"),";","|"),"；","|")&amp;"|")-1))))*100/IF(ISNUMBER(N4373),N4373,IFERROR(VALUE(N4373),VALUE(LEFT(TRIM(N4373),FIND("|",SUBSTITUTE(SUBSTITUTE(SUBSTITUTE(SUBSTITUTE(SUBSTITUTE(TRIM(N4373),"/","|"),"(","|"),"（","|"),";","|"),"；","|")&amp;"|")-1))))&gt;=3,IF(ISNUMBER(O4373),O4373,IFERROR(VALUE(O4373),VALUE(LEFT(TRIM(O4373),FIND("|",SUBSTITUTE(SUBSTITUTE(SUBSTITUTE(SUBSTITUTE(SUBSTITUTE(TRIM(O4373),"/","|"),"(","|"),"（","|"),";","|"),"；","|")&amp;"|")-1))))*100/IF(ISNUMBER(N4373),N4373,IFERROR(VALUE(N4373),VALUE(LEFT(TRIM(N4373),FIND("|",SUBSTITUTE(SUBSTITUTE(SUBSTITUTE(SUBSTITUTE(SUBSTITUTE(TRIM(N4373),"/","|"),"(","|"),"（","|"),";","|"),"；","|")&amp;"|")-1))))&lt;=40),IF(ISNUMBER(O4373),O4373,IFERROR(VALUE(O4373),VALUE(LEFT(TRIM(O4373),FIND("|",SUBSTITUTE(SUBSTITUTE(SUBSTITUTE(SUBSTITUTE(SUBSTITUTE(TRIM(O4373),"/","|"),"(","|"),"（","|"),";","|"),"；","|")&amp;"|")-1))))*100/IF(ISNUMBER(N4373),N4373,IFERROR(VALUE(N4373),VALUE(LEFT(TRIM(N4373),FIND("|",SUBSTITUTE(SUBSTITUTE(SUBSTITUTE(SUBSTITUTE(SUBSTITUTE(TRIM(N4373),"/","|"),"(","|"),"（","|"),";","|"),"；","|")&amp;"|")-1)))),""),""))</x:f>
        <x:v>12.98</x:v>
      </x:c>
      <x:c r="AI4373" s="15" t="str">
        <x:f>IFERROR(IF(AND(IF(ISNUMBER(O4373),O4373,IFERROR(VALUE(O4373),VALUE(LEFT(TRIM(O4373),FIND("|",SUBSTITUTE(SUBSTITUTE(SUBSTITUTE(SUBSTITUTE(SUBSTITUTE(TRIM(O4373),"/","|"),"(","|"),"（","|"),";","|"),"；","|")&amp;"|")-1))))&gt;=75,IF(ISNUMBER(O4373),O4373,IFERROR(VALUE(O4373),VALUE(LEFT(TRIM(O4373),FIND("|",SUBSTITUTE(SUBSTITUTE(SUBSTITUTE(SUBSTITUTE(SUBSTITUTE(TRIM(O4373),"/","|"),"(","|"),"（","|"),";","|"),"；","|")&amp;"|")-1))))&lt;=85,IF(ISNUMBER(Q4373),Q4373,IFERROR(VALUE(Q4373),VALUE(LEFT(TRIM(Q4373),FIND("|",SUBSTITUTE(SUBSTITUTE(SUBSTITUTE(SUBSTITUTE(SUBSTITUTE(TRIM(Q4373),"/","|"),"(","|"),"（","|"),";","|"),"；","|")&amp;"|")-1))))&gt;0),IF(ISNUMBER(O4373),O4373,IFERROR(VALUE(O4373),VALUE(LEFT(TRIM(O4373),FIND("|",SUBSTITUTE(SUBSTITUTE(SUBSTITUTE(SUBSTITUTE(SUBSTITUTE(TRIM(O4373),"/","|"),"(","|"),"（","|"),";","|"),"；","|")&amp;"|")-1))))*1000/IF(ISNUMBER(Q4373),Q4373,IFERROR(VALUE(Q4373),VALUE(LEFT(TRIM(Q4373),FIND("|",SUBSTITUTE(SUBSTITUTE(SUBSTITUTE(SUBSTITUTE(SUBSTITUTE(TRIM(Q4373),"/","|"),"(","|"),"（","|"),";","|"),"；","|")&amp;"|")-1)))),""),"")</x:f>
      </x:c>
      <x:c r="AJ4373" s="14" t="str">
        <x:f>IF(AI4373="","","非称重实测")</x:f>
      </x:c>
      <x:c r="AK4373" s="14" t="str">
        <x:v>扭矩外部候选</x:v>
      </x:c>
      <x:c r="AL4373" s="14" t="str">
        <x:v>v3.4.6-candidate</x:v>
      </x:c>
    </x:row>
    <x:row r="4374">
      <x:c r="A4374" t="n">
        <x:v>409</x:v>
      </x:c>
      <x:c r="B4374" t="str">
        <x:v>QCJ6520BUBEV3</x:v>
      </x:c>
      <x:c r="C4374" t="str">
        <x:v>腾势牌</x:v>
      </x:c>
      <x:c r="D4374" t="str">
        <x:v>比亚迪汽车工业有限公司</x:v>
      </x:c>
      <x:c r="E4374"/>
      <x:c r="F4374" t="str">
        <x:v>纯电动多用途乘用车</x:v>
      </x:c>
      <x:c r="G4374"/>
      <x:c r="H4374" t="str">
        <x:v>纯电动多用途乘用车</x:v>
      </x:c>
      <x:c r="I4374"/>
      <x:c r="J4374" t="str">
        <x:v>BEV</x:v>
      </x:c>
      <x:c r="K4374" t="str">
        <x:v>是</x:v>
      </x:c>
      <x:c r="L4374" t="n">
        <x:v>2995</x:v>
      </x:c>
      <x:c r="M4374" t="n">
        <x:v>3075</x:v>
      </x:c>
      <x:c r="N4374" t="n">
        <x:v>840</x:v>
      </x:c>
      <x:c r="O4374" t="n">
        <x:v>130.15</x:v>
      </x:c>
      <x:c r="P4374" t="str">
        <x:v>磷酸铁锂蓄电池</x:v>
      </x:c>
      <x:c r="Q4374" t="n">
        <x:v>147.1</x:v>
      </x:c>
      <x:c r="R4374" t="n">
        <x:v>15.49</x:v>
      </x:c>
      <x:c r="S4374" t="n">
        <x:v>270</x:v>
      </x:c>
      <x:c r="T4374" t="n">
        <x:v>890</x:v>
      </x:c>
      <x:c r="U4374" t="str">
        <x:v>深圳比亚迪汽车实业有限公司</x:v>
      </x:c>
      <x:c r="V4374"/>
      <x:c r="W4374" t="str">
        <x:v>TZ226QYA/TZ226XYB/TZ226XYB</x:v>
      </x:c>
      <x:c r="X4374"/>
      <x:c r="Y4374"/>
      <x:c r="Z4374"/>
      <x:c r="AA4374"/>
      <x:c r="AB4374"/>
      <x:c r="AC4374"/>
      <x:c r="AD4374" t="str">
        <x:v>梳理补充_409批购置税目录</x:v>
      </x:c>
      <x:c r="AE4374" s="14" t="str"/>
      <x:c r="AF4374" s="14" t="str"/>
      <x:c r="AG4374" s="14" t="str">
        <x:v>待OCR/外部证据：原字段为空</x:v>
      </x:c>
      <x:c r="AH4374" s="15" t="n">
        <x:f>IF(R4374&lt;&gt;"",R4374,IFERROR(IF(AND(IF(ISNUMBER(O4374),O4374,IFERROR(VALUE(O4374),VALUE(LEFT(TRIM(O4374),FIND("|",SUBSTITUTE(SUBSTITUTE(SUBSTITUTE(SUBSTITUTE(SUBSTITUTE(TRIM(O4374),"/","|"),"(","|"),"（","|"),";","|"),"；","|")&amp;"|")-1))))*100/IF(ISNUMBER(N4374),N4374,IFERROR(VALUE(N4374),VALUE(LEFT(TRIM(N4374),FIND("|",SUBSTITUTE(SUBSTITUTE(SUBSTITUTE(SUBSTITUTE(SUBSTITUTE(TRIM(N4374),"/","|"),"(","|"),"（","|"),";","|"),"；","|")&amp;"|")-1))))&gt;=3,IF(ISNUMBER(O4374),O4374,IFERROR(VALUE(O4374),VALUE(LEFT(TRIM(O4374),FIND("|",SUBSTITUTE(SUBSTITUTE(SUBSTITUTE(SUBSTITUTE(SUBSTITUTE(TRIM(O4374),"/","|"),"(","|"),"（","|"),";","|"),"；","|")&amp;"|")-1))))*100/IF(ISNUMBER(N4374),N4374,IFERROR(VALUE(N4374),VALUE(LEFT(TRIM(N4374),FIND("|",SUBSTITUTE(SUBSTITUTE(SUBSTITUTE(SUBSTITUTE(SUBSTITUTE(TRIM(N4374),"/","|"),"(","|"),"（","|"),";","|"),"；","|")&amp;"|")-1))))&lt;=40),IF(ISNUMBER(O4374),O4374,IFERROR(VALUE(O4374),VALUE(LEFT(TRIM(O4374),FIND("|",SUBSTITUTE(SUBSTITUTE(SUBSTITUTE(SUBSTITUTE(SUBSTITUTE(TRIM(O4374),"/","|"),"(","|"),"（","|"),";","|"),"；","|")&amp;"|")-1))))*100/IF(ISNUMBER(N4374),N4374,IFERROR(VALUE(N4374),VALUE(LEFT(TRIM(N4374),FIND("|",SUBSTITUTE(SUBSTITUTE(SUBSTITUTE(SUBSTITUTE(SUBSTITUTE(TRIM(N4374),"/","|"),"(","|"),"（","|"),";","|"),"；","|")&amp;"|")-1)))),""),""))</x:f>
        <x:v>15.49</x:v>
      </x:c>
      <x:c r="AI4374" s="15" t="str">
        <x:f>IFERROR(IF(AND(IF(ISNUMBER(O4374),O4374,IFERROR(VALUE(O4374),VALUE(LEFT(TRIM(O4374),FIND("|",SUBSTITUTE(SUBSTITUTE(SUBSTITUTE(SUBSTITUTE(SUBSTITUTE(TRIM(O4374),"/","|"),"(","|"),"（","|"),";","|"),"；","|")&amp;"|")-1))))&gt;=75,IF(ISNUMBER(O4374),O4374,IFERROR(VALUE(O4374),VALUE(LEFT(TRIM(O4374),FIND("|",SUBSTITUTE(SUBSTITUTE(SUBSTITUTE(SUBSTITUTE(SUBSTITUTE(TRIM(O4374),"/","|"),"(","|"),"（","|"),";","|"),"；","|")&amp;"|")-1))))&lt;=85,IF(ISNUMBER(Q4374),Q4374,IFERROR(VALUE(Q4374),VALUE(LEFT(TRIM(Q4374),FIND("|",SUBSTITUTE(SUBSTITUTE(SUBSTITUTE(SUBSTITUTE(SUBSTITUTE(TRIM(Q4374),"/","|"),"(","|"),"（","|"),";","|"),"；","|")&amp;"|")-1))))&gt;0),IF(ISNUMBER(O4374),O4374,IFERROR(VALUE(O4374),VALUE(LEFT(TRIM(O4374),FIND("|",SUBSTITUTE(SUBSTITUTE(SUBSTITUTE(SUBSTITUTE(SUBSTITUTE(TRIM(O4374),"/","|"),"(","|"),"（","|"),";","|"),"；","|")&amp;"|")-1))))*1000/IF(ISNUMBER(Q4374),Q4374,IFERROR(VALUE(Q4374),VALUE(LEFT(TRIM(Q4374),FIND("|",SUBSTITUTE(SUBSTITUTE(SUBSTITUTE(SUBSTITUTE(SUBSTITUTE(TRIM(Q4374),"/","|"),"(","|"),"（","|"),";","|"),"；","|")&amp;"|")-1)))),""),"")</x:f>
      </x:c>
      <x:c r="AJ4374" s="14" t="str">
        <x:f>IF(AI4374="","","非称重实测")</x:f>
      </x:c>
      <x:c r="AK4374" s="14" t="str"/>
      <x:c r="AL4374" s="14" t="str">
        <x:v>v3.4.6-candidate</x:v>
      </x:c>
    </x:row>
    <x:row r="4375">
      <x:c r="A4375" t="n">
        <x:v>409</x:v>
      </x:c>
      <x:c r="B4375" t="str">
        <x:v>QCJ6520BUBEV2</x:v>
      </x:c>
      <x:c r="C4375" t="str">
        <x:v>腾势牌</x:v>
      </x:c>
      <x:c r="D4375" t="str">
        <x:v>比亚迪汽车工业有限公司</x:v>
      </x:c>
      <x:c r="E4375"/>
      <x:c r="F4375" t="str">
        <x:v>纯电动多用途乘用车</x:v>
      </x:c>
      <x:c r="G4375"/>
      <x:c r="H4375" t="str">
        <x:v>纯电动多用途乘用车</x:v>
      </x:c>
      <x:c r="I4375"/>
      <x:c r="J4375" t="str">
        <x:v>BEV</x:v>
      </x:c>
      <x:c r="K4375" t="str">
        <x:v>是</x:v>
      </x:c>
      <x:c r="L4375" t="n">
        <x:v>2725</x:v>
      </x:c>
      <x:c r="M4375" t="n">
        <x:v>3075</x:v>
      </x:c>
      <x:c r="N4375" t="n">
        <x:v>800</x:v>
      </x:c>
      <x:c r="O4375" t="n">
        <x:v>105.792</x:v>
      </x:c>
      <x:c r="P4375" t="str">
        <x:v>磷酸铁锂蓄电池</x:v>
      </x:c>
      <x:c r="Q4375" t="n">
        <x:v>140</x:v>
      </x:c>
      <x:c r="R4375" t="n">
        <x:v>13.22</x:v>
      </x:c>
      <x:c r="S4375" t="n">
        <x:v>320</x:v>
      </x:c>
      <x:c r="T4375" t="n">
        <x:v>320</x:v>
      </x:c>
      <x:c r="U4375" t="str">
        <x:v>郑州比亚迪汽车有限公司</x:v>
      </x:c>
      <x:c r="V4375"/>
      <x:c r="W4375" t="str">
        <x:v>TZ226QYC</x:v>
      </x:c>
      <x:c r="X4375"/>
      <x:c r="Y4375"/>
      <x:c r="Z4375"/>
      <x:c r="AA4375"/>
      <x:c r="AB4375"/>
      <x:c r="AC4375"/>
      <x:c r="AD4375" t="str">
        <x:v>梳理补充_409批购置税目录</x:v>
      </x:c>
      <x:c r="AE4375" s="14" t="str"/>
      <x:c r="AF4375" s="14" t="str"/>
      <x:c r="AG4375" s="14" t="str">
        <x:v>待OCR/外部证据：原字段为空</x:v>
      </x:c>
      <x:c r="AH4375" s="15" t="n">
        <x:f>IF(R4375&lt;&gt;"",R4375,IFERROR(IF(AND(IF(ISNUMBER(O4375),O4375,IFERROR(VALUE(O4375),VALUE(LEFT(TRIM(O4375),FIND("|",SUBSTITUTE(SUBSTITUTE(SUBSTITUTE(SUBSTITUTE(SUBSTITUTE(TRIM(O4375),"/","|"),"(","|"),"（","|"),";","|"),"；","|")&amp;"|")-1))))*100/IF(ISNUMBER(N4375),N4375,IFERROR(VALUE(N4375),VALUE(LEFT(TRIM(N4375),FIND("|",SUBSTITUTE(SUBSTITUTE(SUBSTITUTE(SUBSTITUTE(SUBSTITUTE(TRIM(N4375),"/","|"),"(","|"),"（","|"),";","|"),"；","|")&amp;"|")-1))))&gt;=3,IF(ISNUMBER(O4375),O4375,IFERROR(VALUE(O4375),VALUE(LEFT(TRIM(O4375),FIND("|",SUBSTITUTE(SUBSTITUTE(SUBSTITUTE(SUBSTITUTE(SUBSTITUTE(TRIM(O4375),"/","|"),"(","|"),"（","|"),";","|"),"；","|")&amp;"|")-1))))*100/IF(ISNUMBER(N4375),N4375,IFERROR(VALUE(N4375),VALUE(LEFT(TRIM(N4375),FIND("|",SUBSTITUTE(SUBSTITUTE(SUBSTITUTE(SUBSTITUTE(SUBSTITUTE(TRIM(N4375),"/","|"),"(","|"),"（","|"),";","|"),"；","|")&amp;"|")-1))))&lt;=40),IF(ISNUMBER(O4375),O4375,IFERROR(VALUE(O4375),VALUE(LEFT(TRIM(O4375),FIND("|",SUBSTITUTE(SUBSTITUTE(SUBSTITUTE(SUBSTITUTE(SUBSTITUTE(TRIM(O4375),"/","|"),"(","|"),"（","|"),";","|"),"；","|")&amp;"|")-1))))*100/IF(ISNUMBER(N4375),N4375,IFERROR(VALUE(N4375),VALUE(LEFT(TRIM(N4375),FIND("|",SUBSTITUTE(SUBSTITUTE(SUBSTITUTE(SUBSTITUTE(SUBSTITUTE(TRIM(N4375),"/","|"),"(","|"),"（","|"),";","|"),"；","|")&amp;"|")-1)))),""),""))</x:f>
        <x:v>13.22</x:v>
      </x:c>
      <x:c r="AI4375" s="15" t="str">
        <x:f>IFERROR(IF(AND(IF(ISNUMBER(O4375),O4375,IFERROR(VALUE(O4375),VALUE(LEFT(TRIM(O4375),FIND("|",SUBSTITUTE(SUBSTITUTE(SUBSTITUTE(SUBSTITUTE(SUBSTITUTE(TRIM(O4375),"/","|"),"(","|"),"（","|"),";","|"),"；","|")&amp;"|")-1))))&gt;=75,IF(ISNUMBER(O4375),O4375,IFERROR(VALUE(O4375),VALUE(LEFT(TRIM(O4375),FIND("|",SUBSTITUTE(SUBSTITUTE(SUBSTITUTE(SUBSTITUTE(SUBSTITUTE(TRIM(O4375),"/","|"),"(","|"),"（","|"),";","|"),"；","|")&amp;"|")-1))))&lt;=85,IF(ISNUMBER(Q4375),Q4375,IFERROR(VALUE(Q4375),VALUE(LEFT(TRIM(Q4375),FIND("|",SUBSTITUTE(SUBSTITUTE(SUBSTITUTE(SUBSTITUTE(SUBSTITUTE(TRIM(Q4375),"/","|"),"(","|"),"（","|"),";","|"),"；","|")&amp;"|")-1))))&gt;0),IF(ISNUMBER(O4375),O4375,IFERROR(VALUE(O4375),VALUE(LEFT(TRIM(O4375),FIND("|",SUBSTITUTE(SUBSTITUTE(SUBSTITUTE(SUBSTITUTE(SUBSTITUTE(TRIM(O4375),"/","|"),"(","|"),"（","|"),";","|"),"；","|")&amp;"|")-1))))*1000/IF(ISNUMBER(Q4375),Q4375,IFERROR(VALUE(Q4375),VALUE(LEFT(TRIM(Q4375),FIND("|",SUBSTITUTE(SUBSTITUTE(SUBSTITUTE(SUBSTITUTE(SUBSTITUTE(TRIM(Q4375),"/","|"),"(","|"),"（","|"),";","|"),"；","|")&amp;"|")-1)))),""),"")</x:f>
      </x:c>
      <x:c r="AJ4375" s="14" t="str">
        <x:f>IF(AI4375="","","非称重实测")</x:f>
      </x:c>
      <x:c r="AK4375" s="14" t="str"/>
      <x:c r="AL4375" s="14" t="str">
        <x:v>v3.4.6-candidate</x:v>
      </x:c>
    </x:row>
    <x:row r="4376">
      <x:c r="A4376" t="n">
        <x:v>409</x:v>
      </x:c>
      <x:c r="B4376" t="str">
        <x:v>BYD6430BZBEV3</x:v>
      </x:c>
      <x:c r="C4376" t="str">
        <x:v>比亚迪牌</x:v>
      </x:c>
      <x:c r="D4376" t="str">
        <x:v>比亚迪汽车工业有限公司</x:v>
      </x:c>
      <x:c r="E4376"/>
      <x:c r="F4376" t="str">
        <x:v>纯电动多用途乘用车</x:v>
      </x:c>
      <x:c r="G4376"/>
      <x:c r="H4376" t="str">
        <x:v>纯电动多用途乘用车</x:v>
      </x:c>
      <x:c r="I4376"/>
      <x:c r="J4376" t="str">
        <x:v>BEV</x:v>
      </x:c>
      <x:c r="K4376" t="str">
        <x:v>是</x:v>
      </x:c>
      <x:c r="L4376" t="n">
        <x:v>1560</x:v>
      </x:c>
      <x:c r="M4376" t="n">
        <x:v>2620</x:v>
      </x:c>
      <x:c r="N4376" t="n">
        <x:v>501</x:v>
      </x:c>
      <x:c r="O4376" t="n">
        <x:v>51.136</x:v>
      </x:c>
      <x:c r="P4376" t="str">
        <x:v>磷酸铁锂蓄电池</x:v>
      </x:c>
      <x:c r="Q4376" t="n">
        <x:v>146.1</x:v>
      </x:c>
      <x:c r="R4376" t="n">
        <x:v>10.21</x:v>
      </x:c>
      <x:c r="S4376" t="n">
        <x:v>70</x:v>
      </x:c>
      <x:c r="T4376" t="n">
        <x:v>70</x:v>
      </x:c>
      <x:c r="U4376" t="str">
        <x:v>长沙市比亚迪汽车有限公司</x:v>
      </x:c>
      <x:c r="V4376"/>
      <x:c r="W4376" t="str">
        <x:v>TZ180XSF</x:v>
      </x:c>
      <x:c r="X4376"/>
      <x:c r="Y4376"/>
      <x:c r="Z4376"/>
      <x:c r="AA4376"/>
      <x:c r="AB4376"/>
      <x:c r="AC4376"/>
      <x:c r="AD4376" t="str">
        <x:v>梳理补充_409批购置税目录</x:v>
      </x:c>
      <x:c r="AE4376" s="14" t="str"/>
      <x:c r="AF4376" s="14" t="str"/>
      <x:c r="AG4376" s="14" t="str">
        <x:v>待OCR/外部证据：原字段为空</x:v>
      </x:c>
      <x:c r="AH4376" s="15" t="n">
        <x:f>IF(R4376&lt;&gt;"",R4376,IFERROR(IF(AND(IF(ISNUMBER(O4376),O4376,IFERROR(VALUE(O4376),VALUE(LEFT(TRIM(O4376),FIND("|",SUBSTITUTE(SUBSTITUTE(SUBSTITUTE(SUBSTITUTE(SUBSTITUTE(TRIM(O4376),"/","|"),"(","|"),"（","|"),";","|"),"；","|")&amp;"|")-1))))*100/IF(ISNUMBER(N4376),N4376,IFERROR(VALUE(N4376),VALUE(LEFT(TRIM(N4376),FIND("|",SUBSTITUTE(SUBSTITUTE(SUBSTITUTE(SUBSTITUTE(SUBSTITUTE(TRIM(N4376),"/","|"),"(","|"),"（","|"),";","|"),"；","|")&amp;"|")-1))))&gt;=3,IF(ISNUMBER(O4376),O4376,IFERROR(VALUE(O4376),VALUE(LEFT(TRIM(O4376),FIND("|",SUBSTITUTE(SUBSTITUTE(SUBSTITUTE(SUBSTITUTE(SUBSTITUTE(TRIM(O4376),"/","|"),"(","|"),"（","|"),";","|"),"；","|")&amp;"|")-1))))*100/IF(ISNUMBER(N4376),N4376,IFERROR(VALUE(N4376),VALUE(LEFT(TRIM(N4376),FIND("|",SUBSTITUTE(SUBSTITUTE(SUBSTITUTE(SUBSTITUTE(SUBSTITUTE(TRIM(N4376),"/","|"),"(","|"),"（","|"),";","|"),"；","|")&amp;"|")-1))))&lt;=40),IF(ISNUMBER(O4376),O4376,IFERROR(VALUE(O4376),VALUE(LEFT(TRIM(O4376),FIND("|",SUBSTITUTE(SUBSTITUTE(SUBSTITUTE(SUBSTITUTE(SUBSTITUTE(TRIM(O4376),"/","|"),"(","|"),"（","|"),";","|"),"；","|")&amp;"|")-1))))*100/IF(ISNUMBER(N4376),N4376,IFERROR(VALUE(N4376),VALUE(LEFT(TRIM(N4376),FIND("|",SUBSTITUTE(SUBSTITUTE(SUBSTITUTE(SUBSTITUTE(SUBSTITUTE(TRIM(N4376),"/","|"),"(","|"),"（","|"),";","|"),"；","|")&amp;"|")-1)))),""),""))</x:f>
        <x:v>10.21</x:v>
      </x:c>
      <x:c r="AI4376" s="15" t="str">
        <x:f>IFERROR(IF(AND(IF(ISNUMBER(O4376),O4376,IFERROR(VALUE(O4376),VALUE(LEFT(TRIM(O4376),FIND("|",SUBSTITUTE(SUBSTITUTE(SUBSTITUTE(SUBSTITUTE(SUBSTITUTE(TRIM(O4376),"/","|"),"(","|"),"（","|"),";","|"),"；","|")&amp;"|")-1))))&gt;=75,IF(ISNUMBER(O4376),O4376,IFERROR(VALUE(O4376),VALUE(LEFT(TRIM(O4376),FIND("|",SUBSTITUTE(SUBSTITUTE(SUBSTITUTE(SUBSTITUTE(SUBSTITUTE(TRIM(O4376),"/","|"),"(","|"),"（","|"),";","|"),"；","|")&amp;"|")-1))))&lt;=85,IF(ISNUMBER(Q4376),Q4376,IFERROR(VALUE(Q4376),VALUE(LEFT(TRIM(Q4376),FIND("|",SUBSTITUTE(SUBSTITUTE(SUBSTITUTE(SUBSTITUTE(SUBSTITUTE(TRIM(Q4376),"/","|"),"(","|"),"（","|"),";","|"),"；","|")&amp;"|")-1))))&gt;0),IF(ISNUMBER(O4376),O4376,IFERROR(VALUE(O4376),VALUE(LEFT(TRIM(O4376),FIND("|",SUBSTITUTE(SUBSTITUTE(SUBSTITUTE(SUBSTITUTE(SUBSTITUTE(TRIM(O4376),"/","|"),"(","|"),"（","|"),";","|"),"；","|")&amp;"|")-1))))*1000/IF(ISNUMBER(Q4376),Q4376,IFERROR(VALUE(Q4376),VALUE(LEFT(TRIM(Q4376),FIND("|",SUBSTITUTE(SUBSTITUTE(SUBSTITUTE(SUBSTITUTE(SUBSTITUTE(TRIM(Q4376),"/","|"),"(","|"),"（","|"),";","|"),"；","|")&amp;"|")-1)))),""),"")</x:f>
      </x:c>
      <x:c r="AJ4376" s="14" t="str">
        <x:f>IF(AI4376="","","非称重实测")</x:f>
      </x:c>
      <x:c r="AK4376" s="14" t="str"/>
      <x:c r="AL4376" s="14" t="str">
        <x:v>v3.4.6-candidate</x:v>
      </x:c>
    </x:row>
    <x:row r="4377">
      <x:c r="A4377" t="n">
        <x:v>409</x:v>
      </x:c>
      <x:c r="B4377" t="str">
        <x:v>BJ6500A602BEV</x:v>
      </x:c>
      <x:c r="C4377" t="str">
        <x:v>极狐(ARCFOX)牌</x:v>
      </x:c>
      <x:c r="D4377" t="str">
        <x:v>北汽蓝谷麦格纳汽车有限公司</x:v>
      </x:c>
      <x:c r="E4377"/>
      <x:c r="F4377" t="str">
        <x:v>纯电动多用途乘用车</x:v>
      </x:c>
      <x:c r="G4377"/>
      <x:c r="H4377" t="str">
        <x:v>纯电动多用途乘用车</x:v>
      </x:c>
      <x:c r="I4377"/>
      <x:c r="J4377" t="str">
        <x:v>BEV</x:v>
      </x:c>
      <x:c r="K4377" t="str">
        <x:v>是</x:v>
      </x:c>
      <x:c r="L4377" t="n">
        <x:v>1980</x:v>
      </x:c>
      <x:c r="M4377" t="n">
        <x:v>3040</x:v>
      </x:c>
      <x:c r="N4377" t="n">
        <x:v>650</x:v>
      </x:c>
      <x:c r="O4377" t="n">
        <x:v>75.4</x:v>
      </x:c>
      <x:c r="P4377" t="str">
        <x:v>磷酸铁锂蓄电池</x:v>
      </x:c>
      <x:c r="Q4377" t="n">
        <x:v>155.1</x:v>
      </x:c>
      <x:c r="R4377" t="n">
        <x:v>11.6</x:v>
      </x:c>
      <x:c r="S4377" t="n">
        <x:v>227</x:v>
      </x:c>
      <x:c r="T4377" t="n">
        <x:v>227</x:v>
      </x:c>
      <x:c r="U4377" t="str">
        <x:v>湖南中车时代电驱科技有限公司</x:v>
      </x:c>
      <x:c r="V4377"/>
      <x:c r="W4377" t="str">
        <x:v>TZ220XY410</x:v>
      </x:c>
      <x:c r="X4377"/>
      <x:c r="Y4377"/>
      <x:c r="Z4377"/>
      <x:c r="AA4377"/>
      <x:c r="AB4377"/>
      <x:c r="AC4377"/>
      <x:c r="AD4377" t="str">
        <x:v>梳理补充_409批购置税目录</x:v>
      </x:c>
      <x:c r="AE4377" s="14" t="str"/>
      <x:c r="AF4377" s="14" t="str"/>
      <x:c r="AG4377" s="14" t="str">
        <x:v>待OCR/外部证据：原字段为空</x:v>
      </x:c>
      <x:c r="AH4377" s="15" t="n">
        <x:f>IF(R4377&lt;&gt;"",R4377,IFERROR(IF(AND(IF(ISNUMBER(O4377),O4377,IFERROR(VALUE(O4377),VALUE(LEFT(TRIM(O4377),FIND("|",SUBSTITUTE(SUBSTITUTE(SUBSTITUTE(SUBSTITUTE(SUBSTITUTE(TRIM(O4377),"/","|"),"(","|"),"（","|"),";","|"),"；","|")&amp;"|")-1))))*100/IF(ISNUMBER(N4377),N4377,IFERROR(VALUE(N4377),VALUE(LEFT(TRIM(N4377),FIND("|",SUBSTITUTE(SUBSTITUTE(SUBSTITUTE(SUBSTITUTE(SUBSTITUTE(TRIM(N4377),"/","|"),"(","|"),"（","|"),";","|"),"；","|")&amp;"|")-1))))&gt;=3,IF(ISNUMBER(O4377),O4377,IFERROR(VALUE(O4377),VALUE(LEFT(TRIM(O4377),FIND("|",SUBSTITUTE(SUBSTITUTE(SUBSTITUTE(SUBSTITUTE(SUBSTITUTE(TRIM(O4377),"/","|"),"(","|"),"（","|"),";","|"),"；","|")&amp;"|")-1))))*100/IF(ISNUMBER(N4377),N4377,IFERROR(VALUE(N4377),VALUE(LEFT(TRIM(N4377),FIND("|",SUBSTITUTE(SUBSTITUTE(SUBSTITUTE(SUBSTITUTE(SUBSTITUTE(TRIM(N4377),"/","|"),"(","|"),"（","|"),";","|"),"；","|")&amp;"|")-1))))&lt;=40),IF(ISNUMBER(O4377),O4377,IFERROR(VALUE(O4377),VALUE(LEFT(TRIM(O4377),FIND("|",SUBSTITUTE(SUBSTITUTE(SUBSTITUTE(SUBSTITUTE(SUBSTITUTE(TRIM(O4377),"/","|"),"(","|"),"（","|"),";","|"),"；","|")&amp;"|")-1))))*100/IF(ISNUMBER(N4377),N4377,IFERROR(VALUE(N4377),VALUE(LEFT(TRIM(N4377),FIND("|",SUBSTITUTE(SUBSTITUTE(SUBSTITUTE(SUBSTITUTE(SUBSTITUTE(TRIM(N4377),"/","|"),"(","|"),"（","|"),";","|"),"；","|")&amp;"|")-1)))),""),""))</x:f>
        <x:v>11.6</x:v>
      </x:c>
      <x:c r="AI4377" s="15" t="n">
        <x:f>IFERROR(IF(AND(IF(ISNUMBER(O4377),O4377,IFERROR(VALUE(O4377),VALUE(LEFT(TRIM(O4377),FIND("|",SUBSTITUTE(SUBSTITUTE(SUBSTITUTE(SUBSTITUTE(SUBSTITUTE(TRIM(O4377),"/","|"),"(","|"),"（","|"),";","|"),"；","|")&amp;"|")-1))))&gt;=75,IF(ISNUMBER(O4377),O4377,IFERROR(VALUE(O4377),VALUE(LEFT(TRIM(O4377),FIND("|",SUBSTITUTE(SUBSTITUTE(SUBSTITUTE(SUBSTITUTE(SUBSTITUTE(TRIM(O4377),"/","|"),"(","|"),"（","|"),";","|"),"；","|")&amp;"|")-1))))&lt;=85,IF(ISNUMBER(Q4377),Q4377,IFERROR(VALUE(Q4377),VALUE(LEFT(TRIM(Q4377),FIND("|",SUBSTITUTE(SUBSTITUTE(SUBSTITUTE(SUBSTITUTE(SUBSTITUTE(TRIM(Q4377),"/","|"),"(","|"),"（","|"),";","|"),"；","|")&amp;"|")-1))))&gt;0),IF(ISNUMBER(O4377),O4377,IFERROR(VALUE(O4377),VALUE(LEFT(TRIM(O4377),FIND("|",SUBSTITUTE(SUBSTITUTE(SUBSTITUTE(SUBSTITUTE(SUBSTITUTE(TRIM(O4377),"/","|"),"(","|"),"（","|"),";","|"),"；","|")&amp;"|")-1))))*1000/IF(ISNUMBER(Q4377),Q4377,IFERROR(VALUE(Q4377),VALUE(LEFT(TRIM(Q4377),FIND("|",SUBSTITUTE(SUBSTITUTE(SUBSTITUTE(SUBSTITUTE(SUBSTITUTE(TRIM(Q4377),"/","|"),"(","|"),"（","|"),";","|"),"；","|")&amp;"|")-1)))),""),"")</x:f>
        <x:v>486.1379754996776</x:v>
      </x:c>
      <x:c r="AJ4377" s="14" t="str">
        <x:f>IF(AI4377="","","非称重实测")</x:f>
        <x:v>非称重实测</x:v>
      </x:c>
      <x:c r="AK4377" s="14" t="str">
        <x:v>80kWh质量可推导</x:v>
      </x:c>
      <x:c r="AL4377" s="14" t="str">
        <x:v>v3.4.6-candidate</x:v>
      </x:c>
    </x:row>
    <x:row r="4378">
      <x:c r="A4378" t="n">
        <x:v>409</x:v>
      </x:c>
      <x:c r="B4378" t="str">
        <x:v>BJ6500A603BEV</x:v>
      </x:c>
      <x:c r="C4378" t="str">
        <x:v>极狐(ARCFOX)牌</x:v>
      </x:c>
      <x:c r="D4378" t="str">
        <x:v>北汽蓝谷麦格纳汽车有限公司</x:v>
      </x:c>
      <x:c r="E4378"/>
      <x:c r="F4378" t="str">
        <x:v>纯电动多用途乘用车</x:v>
      </x:c>
      <x:c r="G4378"/>
      <x:c r="H4378" t="str">
        <x:v>纯电动多用途乘用车</x:v>
      </x:c>
      <x:c r="I4378"/>
      <x:c r="J4378" t="str">
        <x:v>BEV</x:v>
      </x:c>
      <x:c r="K4378" t="str">
        <x:v>是</x:v>
      </x:c>
      <x:c r="L4378" t="n">
        <x:v>2050</x:v>
      </x:c>
      <x:c r="M4378" t="n">
        <x:v>3040</x:v>
      </x:c>
      <x:c r="N4378" t="n">
        <x:v>715</x:v>
      </x:c>
      <x:c r="O4378" t="n">
        <x:v>84.8</x:v>
      </x:c>
      <x:c r="P4378" t="str">
        <x:v>磷酸铁锂蓄电池</x:v>
      </x:c>
      <x:c r="Q4378" t="n">
        <x:v>154.5</x:v>
      </x:c>
      <x:c r="R4378" t="n">
        <x:v>11.86</x:v>
      </x:c>
      <x:c r="S4378" t="n">
        <x:v>227</x:v>
      </x:c>
      <x:c r="T4378" t="n">
        <x:v>227</x:v>
      </x:c>
      <x:c r="U4378" t="str">
        <x:v>湖南中车时代电驱科技有限公司</x:v>
      </x:c>
      <x:c r="V4378"/>
      <x:c r="W4378" t="str">
        <x:v>TZ220XY410</x:v>
      </x:c>
      <x:c r="X4378"/>
      <x:c r="Y4378"/>
      <x:c r="Z4378"/>
      <x:c r="AA4378"/>
      <x:c r="AB4378"/>
      <x:c r="AC4378"/>
      <x:c r="AD4378" t="str">
        <x:v>梳理补充_409批购置税目录</x:v>
      </x:c>
      <x:c r="AE4378" s="14" t="str"/>
      <x:c r="AF4378" s="14" t="str"/>
      <x:c r="AG4378" s="14" t="str">
        <x:v>待OCR/外部证据：原字段为空</x:v>
      </x:c>
      <x:c r="AH4378" s="15" t="n">
        <x:f>IF(R4378&lt;&gt;"",R4378,IFERROR(IF(AND(IF(ISNUMBER(O4378),O4378,IFERROR(VALUE(O4378),VALUE(LEFT(TRIM(O4378),FIND("|",SUBSTITUTE(SUBSTITUTE(SUBSTITUTE(SUBSTITUTE(SUBSTITUTE(TRIM(O4378),"/","|"),"(","|"),"（","|"),";","|"),"；","|")&amp;"|")-1))))*100/IF(ISNUMBER(N4378),N4378,IFERROR(VALUE(N4378),VALUE(LEFT(TRIM(N4378),FIND("|",SUBSTITUTE(SUBSTITUTE(SUBSTITUTE(SUBSTITUTE(SUBSTITUTE(TRIM(N4378),"/","|"),"(","|"),"（","|"),";","|"),"；","|")&amp;"|")-1))))&gt;=3,IF(ISNUMBER(O4378),O4378,IFERROR(VALUE(O4378),VALUE(LEFT(TRIM(O4378),FIND("|",SUBSTITUTE(SUBSTITUTE(SUBSTITUTE(SUBSTITUTE(SUBSTITUTE(TRIM(O4378),"/","|"),"(","|"),"（","|"),";","|"),"；","|")&amp;"|")-1))))*100/IF(ISNUMBER(N4378),N4378,IFERROR(VALUE(N4378),VALUE(LEFT(TRIM(N4378),FIND("|",SUBSTITUTE(SUBSTITUTE(SUBSTITUTE(SUBSTITUTE(SUBSTITUTE(TRIM(N4378),"/","|"),"(","|"),"（","|"),";","|"),"；","|")&amp;"|")-1))))&lt;=40),IF(ISNUMBER(O4378),O4378,IFERROR(VALUE(O4378),VALUE(LEFT(TRIM(O4378),FIND("|",SUBSTITUTE(SUBSTITUTE(SUBSTITUTE(SUBSTITUTE(SUBSTITUTE(TRIM(O4378),"/","|"),"(","|"),"（","|"),";","|"),"；","|")&amp;"|")-1))))*100/IF(ISNUMBER(N4378),N4378,IFERROR(VALUE(N4378),VALUE(LEFT(TRIM(N4378),FIND("|",SUBSTITUTE(SUBSTITUTE(SUBSTITUTE(SUBSTITUTE(SUBSTITUTE(TRIM(N4378),"/","|"),"(","|"),"（","|"),";","|"),"；","|")&amp;"|")-1)))),""),""))</x:f>
        <x:v>11.86</x:v>
      </x:c>
      <x:c r="AI4378" s="15" t="n">
        <x:f>IFERROR(IF(AND(IF(ISNUMBER(O4378),O4378,IFERROR(VALUE(O4378),VALUE(LEFT(TRIM(O4378),FIND("|",SUBSTITUTE(SUBSTITUTE(SUBSTITUTE(SUBSTITUTE(SUBSTITUTE(TRIM(O4378),"/","|"),"(","|"),"（","|"),";","|"),"；","|")&amp;"|")-1))))&gt;=75,IF(ISNUMBER(O4378),O4378,IFERROR(VALUE(O4378),VALUE(LEFT(TRIM(O4378),FIND("|",SUBSTITUTE(SUBSTITUTE(SUBSTITUTE(SUBSTITUTE(SUBSTITUTE(TRIM(O4378),"/","|"),"(","|"),"（","|"),";","|"),"；","|")&amp;"|")-1))))&lt;=85,IF(ISNUMBER(Q4378),Q4378,IFERROR(VALUE(Q4378),VALUE(LEFT(TRIM(Q4378),FIND("|",SUBSTITUTE(SUBSTITUTE(SUBSTITUTE(SUBSTITUTE(SUBSTITUTE(TRIM(Q4378),"/","|"),"(","|"),"（","|"),";","|"),"；","|")&amp;"|")-1))))&gt;0),IF(ISNUMBER(O4378),O4378,IFERROR(VALUE(O4378),VALUE(LEFT(TRIM(O4378),FIND("|",SUBSTITUTE(SUBSTITUTE(SUBSTITUTE(SUBSTITUTE(SUBSTITUTE(TRIM(O4378),"/","|"),"(","|"),"（","|"),";","|"),"；","|")&amp;"|")-1))))*1000/IF(ISNUMBER(Q4378),Q4378,IFERROR(VALUE(Q4378),VALUE(LEFT(TRIM(Q4378),FIND("|",SUBSTITUTE(SUBSTITUTE(SUBSTITUTE(SUBSTITUTE(SUBSTITUTE(TRIM(Q4378),"/","|"),"(","|"),"（","|"),";","|"),"；","|")&amp;"|")-1)))),""),"")</x:f>
        <x:v>548.8673139158576</x:v>
      </x:c>
      <x:c r="AJ4378" s="14" t="str">
        <x:f>IF(AI4378="","","非称重实测")</x:f>
        <x:v>非称重实测</x:v>
      </x:c>
      <x:c r="AK4378" s="14" t="str">
        <x:v>80kWh质量可推导</x:v>
      </x:c>
      <x:c r="AL4378" s="14" t="str">
        <x:v>v3.4.6-candidate</x:v>
      </x:c>
    </x:row>
    <x:row r="4379">
      <x:c r="A4379" t="n">
        <x:v>409</x:v>
      </x:c>
      <x:c r="B4379" t="str">
        <x:v>CC6500DL21HABEV</x:v>
      </x:c>
      <x:c r="C4379" t="str">
        <x:v>魏牌牌</x:v>
      </x:c>
      <x:c r="D4379" t="str">
        <x:v>长城汽车股份有限公司</x:v>
      </x:c>
      <x:c r="E4379"/>
      <x:c r="F4379" t="str">
        <x:v>纯电动多用途乘用车</x:v>
      </x:c>
      <x:c r="G4379"/>
      <x:c r="H4379" t="str">
        <x:v>纯电动多用途乘用车</x:v>
      </x:c>
      <x:c r="I4379"/>
      <x:c r="J4379" t="str">
        <x:v>BEV</x:v>
      </x:c>
      <x:c r="K4379" t="str">
        <x:v>是</x:v>
      </x:c>
      <x:c r="L4379" t="n">
        <x:v>2545</x:v>
      </x:c>
      <x:c r="M4379" t="n">
        <x:v>2968</x:v>
      </x:c>
      <x:c r="N4379" t="n">
        <x:v>670</x:v>
      </x:c>
      <x:c r="O4379" t="n">
        <x:v>100</x:v>
      </x:c>
      <x:c r="P4379" t="str">
        <x:v>镍钴锰三元锂蓄电池</x:v>
      </x:c>
      <x:c r="Q4379" t="n">
        <x:v>178.3</x:v>
      </x:c>
      <x:c r="R4379" t="n">
        <x:v>14.93</x:v>
      </x:c>
      <x:c r="S4379" t="n">
        <x:v>220</x:v>
      </x:c>
      <x:c r="T4379" t="n">
        <x:v>540</x:v>
      </x:c>
      <x:c r="U4379" t="str">
        <x:v>联合汽车电子有限公司/蜂巢传动科技河北有限公司徐水分公司</x:v>
      </x:c>
      <x:c r="V4379"/>
      <x:c r="W4379" t="str">
        <x:v>YS220QY234/QT70TZ220001</x:v>
      </x:c>
      <x:c r="X4379"/>
      <x:c r="Y4379"/>
      <x:c r="Z4379"/>
      <x:c r="AA4379"/>
      <x:c r="AB4379"/>
      <x:c r="AC4379"/>
      <x:c r="AD4379" t="str">
        <x:v>梳理补充_409批购置税目录</x:v>
      </x:c>
      <x:c r="AE4379" s="14" t="str"/>
      <x:c r="AF4379" s="14" t="str"/>
      <x:c r="AG4379" s="14" t="str">
        <x:v>待OCR/外部证据：原字段为空</x:v>
      </x:c>
      <x:c r="AH4379" s="15" t="n">
        <x:f>IF(R4379&lt;&gt;"",R4379,IFERROR(IF(AND(IF(ISNUMBER(O4379),O4379,IFERROR(VALUE(O4379),VALUE(LEFT(TRIM(O4379),FIND("|",SUBSTITUTE(SUBSTITUTE(SUBSTITUTE(SUBSTITUTE(SUBSTITUTE(TRIM(O4379),"/","|"),"(","|"),"（","|"),";","|"),"；","|")&amp;"|")-1))))*100/IF(ISNUMBER(N4379),N4379,IFERROR(VALUE(N4379),VALUE(LEFT(TRIM(N4379),FIND("|",SUBSTITUTE(SUBSTITUTE(SUBSTITUTE(SUBSTITUTE(SUBSTITUTE(TRIM(N4379),"/","|"),"(","|"),"（","|"),";","|"),"；","|")&amp;"|")-1))))&gt;=3,IF(ISNUMBER(O4379),O4379,IFERROR(VALUE(O4379),VALUE(LEFT(TRIM(O4379),FIND("|",SUBSTITUTE(SUBSTITUTE(SUBSTITUTE(SUBSTITUTE(SUBSTITUTE(TRIM(O4379),"/","|"),"(","|"),"（","|"),";","|"),"；","|")&amp;"|")-1))))*100/IF(ISNUMBER(N4379),N4379,IFERROR(VALUE(N4379),VALUE(LEFT(TRIM(N4379),FIND("|",SUBSTITUTE(SUBSTITUTE(SUBSTITUTE(SUBSTITUTE(SUBSTITUTE(TRIM(N4379),"/","|"),"(","|"),"（","|"),";","|"),"；","|")&amp;"|")-1))))&lt;=40),IF(ISNUMBER(O4379),O4379,IFERROR(VALUE(O4379),VALUE(LEFT(TRIM(O4379),FIND("|",SUBSTITUTE(SUBSTITUTE(SUBSTITUTE(SUBSTITUTE(SUBSTITUTE(TRIM(O4379),"/","|"),"(","|"),"（","|"),";","|"),"；","|")&amp;"|")-1))))*100/IF(ISNUMBER(N4379),N4379,IFERROR(VALUE(N4379),VALUE(LEFT(TRIM(N4379),FIND("|",SUBSTITUTE(SUBSTITUTE(SUBSTITUTE(SUBSTITUTE(SUBSTITUTE(TRIM(N4379),"/","|"),"(","|"),"（","|"),";","|"),"；","|")&amp;"|")-1)))),""),""))</x:f>
        <x:v>14.93</x:v>
      </x:c>
      <x:c r="AI4379" s="15" t="str">
        <x:f>IFERROR(IF(AND(IF(ISNUMBER(O4379),O4379,IFERROR(VALUE(O4379),VALUE(LEFT(TRIM(O4379),FIND("|",SUBSTITUTE(SUBSTITUTE(SUBSTITUTE(SUBSTITUTE(SUBSTITUTE(TRIM(O4379),"/","|"),"(","|"),"（","|"),";","|"),"；","|")&amp;"|")-1))))&gt;=75,IF(ISNUMBER(O4379),O4379,IFERROR(VALUE(O4379),VALUE(LEFT(TRIM(O4379),FIND("|",SUBSTITUTE(SUBSTITUTE(SUBSTITUTE(SUBSTITUTE(SUBSTITUTE(TRIM(O4379),"/","|"),"(","|"),"（","|"),";","|"),"；","|")&amp;"|")-1))))&lt;=85,IF(ISNUMBER(Q4379),Q4379,IFERROR(VALUE(Q4379),VALUE(LEFT(TRIM(Q4379),FIND("|",SUBSTITUTE(SUBSTITUTE(SUBSTITUTE(SUBSTITUTE(SUBSTITUTE(TRIM(Q4379),"/","|"),"(","|"),"（","|"),";","|"),"；","|")&amp;"|")-1))))&gt;0),IF(ISNUMBER(O4379),O4379,IFERROR(VALUE(O4379),VALUE(LEFT(TRIM(O4379),FIND("|",SUBSTITUTE(SUBSTITUTE(SUBSTITUTE(SUBSTITUTE(SUBSTITUTE(TRIM(O4379),"/","|"),"(","|"),"（","|"),";","|"),"；","|")&amp;"|")-1))))*1000/IF(ISNUMBER(Q4379),Q4379,IFERROR(VALUE(Q4379),VALUE(LEFT(TRIM(Q4379),FIND("|",SUBSTITUTE(SUBSTITUTE(SUBSTITUTE(SUBSTITUTE(SUBSTITUTE(TRIM(Q4379),"/","|"),"(","|"),"（","|"),";","|"),"；","|")&amp;"|")-1)))),""),"")</x:f>
      </x:c>
      <x:c r="AJ4379" s="14" t="str">
        <x:f>IF(AI4379="","","非称重实测")</x:f>
      </x:c>
      <x:c r="AK4379" s="14" t="str"/>
      <x:c r="AL4379" s="14" t="str">
        <x:v>v3.4.6-candidate</x:v>
      </x:c>
    </x:row>
    <x:row r="4380">
      <x:c r="A4380" t="n">
        <x:v>409</x:v>
      </x:c>
      <x:c r="B4380" t="str">
        <x:v>BYD6500BBBEV2</x:v>
      </x:c>
      <x:c r="C4380" t="str">
        <x:v>比亚迪牌</x:v>
      </x:c>
      <x:c r="D4380" t="str">
        <x:v>比亚迪汽车工业有限公司</x:v>
      </x:c>
      <x:c r="E4380"/>
      <x:c r="F4380" t="str">
        <x:v>纯电动多用途乘用车</x:v>
      </x:c>
      <x:c r="G4380"/>
      <x:c r="H4380" t="str">
        <x:v>纯电动多用途乘用车</x:v>
      </x:c>
      <x:c r="I4380"/>
      <x:c r="J4380" t="str">
        <x:v>BEV</x:v>
      </x:c>
      <x:c r="K4380" t="str">
        <x:v>是</x:v>
      </x:c>
      <x:c r="L4380" t="n">
        <x:v>2390</x:v>
      </x:c>
      <x:c r="M4380" t="n">
        <x:v>2950</x:v>
      </x:c>
      <x:c r="N4380" t="n">
        <x:v>850</x:v>
      </x:c>
      <x:c r="O4380" t="n">
        <x:v>105.792</x:v>
      </x:c>
      <x:c r="P4380" t="str">
        <x:v>磷酸铁锂蓄电池</x:v>
      </x:c>
      <x:c r="Q4380" t="n">
        <x:v>140</x:v>
      </x:c>
      <x:c r="R4380" t="n">
        <x:v>12.45</x:v>
      </x:c>
      <x:c r="S4380" t="n">
        <x:v>300</x:v>
      </x:c>
      <x:c r="T4380" t="n">
        <x:v>300</x:v>
      </x:c>
      <x:c r="U4380" t="str">
        <x:v>西安比亚迪汽车零部件有限公司</x:v>
      </x:c>
      <x:c r="V4380"/>
      <x:c r="W4380" t="str">
        <x:v>TZ205QYD</x:v>
      </x:c>
      <x:c r="X4380"/>
      <x:c r="Y4380"/>
      <x:c r="Z4380"/>
      <x:c r="AA4380"/>
      <x:c r="AB4380"/>
      <x:c r="AC4380"/>
      <x:c r="AD4380" t="str">
        <x:v>梳理补充_409批购置税目录</x:v>
      </x:c>
      <x:c r="AE4380" s="14" t="str"/>
      <x:c r="AF4380" s="14" t="n">
        <x:v>365</x:v>
      </x:c>
      <x:c r="AG4380" s="14" t="str">
        <x:v>B外部候选</x:v>
      </x:c>
      <x:c r="AH4380" s="15" t="n">
        <x:f>IF(R4380&lt;&gt;"",R4380,IFERROR(IF(AND(IF(ISNUMBER(O4380),O4380,IFERROR(VALUE(O4380),VALUE(LEFT(TRIM(O4380),FIND("|",SUBSTITUTE(SUBSTITUTE(SUBSTITUTE(SUBSTITUTE(SUBSTITUTE(TRIM(O4380),"/","|"),"(","|"),"（","|"),";","|"),"；","|")&amp;"|")-1))))*100/IF(ISNUMBER(N4380),N4380,IFERROR(VALUE(N4380),VALUE(LEFT(TRIM(N4380),FIND("|",SUBSTITUTE(SUBSTITUTE(SUBSTITUTE(SUBSTITUTE(SUBSTITUTE(TRIM(N4380),"/","|"),"(","|"),"（","|"),";","|"),"；","|")&amp;"|")-1))))&gt;=3,IF(ISNUMBER(O4380),O4380,IFERROR(VALUE(O4380),VALUE(LEFT(TRIM(O4380),FIND("|",SUBSTITUTE(SUBSTITUTE(SUBSTITUTE(SUBSTITUTE(SUBSTITUTE(TRIM(O4380),"/","|"),"(","|"),"（","|"),";","|"),"；","|")&amp;"|")-1))))*100/IF(ISNUMBER(N4380),N4380,IFERROR(VALUE(N4380),VALUE(LEFT(TRIM(N4380),FIND("|",SUBSTITUTE(SUBSTITUTE(SUBSTITUTE(SUBSTITUTE(SUBSTITUTE(TRIM(N4380),"/","|"),"(","|"),"（","|"),";","|"),"；","|")&amp;"|")-1))))&lt;=40),IF(ISNUMBER(O4380),O4380,IFERROR(VALUE(O4380),VALUE(LEFT(TRIM(O4380),FIND("|",SUBSTITUTE(SUBSTITUTE(SUBSTITUTE(SUBSTITUTE(SUBSTITUTE(TRIM(O4380),"/","|"),"(","|"),"（","|"),";","|"),"；","|")&amp;"|")-1))))*100/IF(ISNUMBER(N4380),N4380,IFERROR(VALUE(N4380),VALUE(LEFT(TRIM(N4380),FIND("|",SUBSTITUTE(SUBSTITUTE(SUBSTITUTE(SUBSTITUTE(SUBSTITUTE(TRIM(N4380),"/","|"),"(","|"),"（","|"),";","|"),"；","|")&amp;"|")-1)))),""),""))</x:f>
        <x:v>12.45</x:v>
      </x:c>
      <x:c r="AI4380" s="15" t="str">
        <x:f>IFERROR(IF(AND(IF(ISNUMBER(O4380),O4380,IFERROR(VALUE(O4380),VALUE(LEFT(TRIM(O4380),FIND("|",SUBSTITUTE(SUBSTITUTE(SUBSTITUTE(SUBSTITUTE(SUBSTITUTE(TRIM(O4380),"/","|"),"(","|"),"（","|"),";","|"),"；","|")&amp;"|")-1))))&gt;=75,IF(ISNUMBER(O4380),O4380,IFERROR(VALUE(O4380),VALUE(LEFT(TRIM(O4380),FIND("|",SUBSTITUTE(SUBSTITUTE(SUBSTITUTE(SUBSTITUTE(SUBSTITUTE(TRIM(O4380),"/","|"),"(","|"),"（","|"),";","|"),"；","|")&amp;"|")-1))))&lt;=85,IF(ISNUMBER(Q4380),Q4380,IFERROR(VALUE(Q4380),VALUE(LEFT(TRIM(Q4380),FIND("|",SUBSTITUTE(SUBSTITUTE(SUBSTITUTE(SUBSTITUTE(SUBSTITUTE(TRIM(Q4380),"/","|"),"(","|"),"（","|"),";","|"),"；","|")&amp;"|")-1))))&gt;0),IF(ISNUMBER(O4380),O4380,IFERROR(VALUE(O4380),VALUE(LEFT(TRIM(O4380),FIND("|",SUBSTITUTE(SUBSTITUTE(SUBSTITUTE(SUBSTITUTE(SUBSTITUTE(TRIM(O4380),"/","|"),"(","|"),"（","|"),";","|"),"；","|")&amp;"|")-1))))*1000/IF(ISNUMBER(Q4380),Q4380,IFERROR(VALUE(Q4380),VALUE(LEFT(TRIM(Q4380),FIND("|",SUBSTITUTE(SUBSTITUTE(SUBSTITUTE(SUBSTITUTE(SUBSTITUTE(TRIM(Q4380),"/","|"),"(","|"),"（","|"),";","|"),"；","|")&amp;"|")-1)))),""),"")</x:f>
      </x:c>
      <x:c r="AJ4380" s="14" t="str">
        <x:f>IF(AI4380="","","非称重实测")</x:f>
      </x:c>
      <x:c r="AK4380" s="14" t="str">
        <x:v>扭矩外部候选</x:v>
      </x:c>
      <x:c r="AL4380" s="14" t="str">
        <x:v>v3.4.6-candidate</x:v>
      </x:c>
    </x:row>
    <x:row r="4381">
      <x:c r="A4381" t="n">
        <x:v>409</x:v>
      </x:c>
      <x:c r="B4381" t="str">
        <x:v>BYD6500BBBEV1</x:v>
      </x:c>
      <x:c r="C4381" t="str">
        <x:v>比亚迪牌</x:v>
      </x:c>
      <x:c r="D4381" t="str">
        <x:v>比亚迪汽车工业有限公司</x:v>
      </x:c>
      <x:c r="E4381"/>
      <x:c r="F4381" t="str">
        <x:v>纯电动多用途乘用车</x:v>
      </x:c>
      <x:c r="G4381"/>
      <x:c r="H4381" t="str">
        <x:v>纯电动多用途乘用车</x:v>
      </x:c>
      <x:c r="I4381"/>
      <x:c r="J4381" t="str">
        <x:v>BEV</x:v>
      </x:c>
      <x:c r="K4381" t="str">
        <x:v>是</x:v>
      </x:c>
      <x:c r="L4381" t="n">
        <x:v>2195</x:v>
      </x:c>
      <x:c r="M4381" t="n">
        <x:v>2950</x:v>
      </x:c>
      <x:c r="N4381" t="n">
        <x:v>730</x:v>
      </x:c>
      <x:c r="O4381" t="n">
        <x:v>88.682</x:v>
      </x:c>
      <x:c r="P4381" t="str">
        <x:v>磷酸铁锂蓄电池</x:v>
      </x:c>
      <x:c r="Q4381" t="n">
        <x:v>143.4</x:v>
      </x:c>
      <x:c r="R4381" t="n">
        <x:v>12.15</x:v>
      </x:c>
      <x:c r="S4381" t="n">
        <x:v>300</x:v>
      </x:c>
      <x:c r="T4381" t="n">
        <x:v>300</x:v>
      </x:c>
      <x:c r="U4381" t="str">
        <x:v>西安比亚迪汽车零部件有限公司</x:v>
      </x:c>
      <x:c r="V4381"/>
      <x:c r="W4381" t="str">
        <x:v>TZ205QYD</x:v>
      </x:c>
      <x:c r="X4381"/>
      <x:c r="Y4381"/>
      <x:c r="Z4381"/>
      <x:c r="AA4381"/>
      <x:c r="AB4381"/>
      <x:c r="AC4381"/>
      <x:c r="AD4381" t="str">
        <x:v>梳理补充_409批购置税目录</x:v>
      </x:c>
      <x:c r="AE4381" s="14" t="str"/>
      <x:c r="AF4381" s="14" t="n">
        <x:v>365</x:v>
      </x:c>
      <x:c r="AG4381" s="14" t="str">
        <x:v>B外部候选</x:v>
      </x:c>
      <x:c r="AH4381" s="15" t="n">
        <x:f>IF(R4381&lt;&gt;"",R4381,IFERROR(IF(AND(IF(ISNUMBER(O4381),O4381,IFERROR(VALUE(O4381),VALUE(LEFT(TRIM(O4381),FIND("|",SUBSTITUTE(SUBSTITUTE(SUBSTITUTE(SUBSTITUTE(SUBSTITUTE(TRIM(O4381),"/","|"),"(","|"),"（","|"),";","|"),"；","|")&amp;"|")-1))))*100/IF(ISNUMBER(N4381),N4381,IFERROR(VALUE(N4381),VALUE(LEFT(TRIM(N4381),FIND("|",SUBSTITUTE(SUBSTITUTE(SUBSTITUTE(SUBSTITUTE(SUBSTITUTE(TRIM(N4381),"/","|"),"(","|"),"（","|"),";","|"),"；","|")&amp;"|")-1))))&gt;=3,IF(ISNUMBER(O4381),O4381,IFERROR(VALUE(O4381),VALUE(LEFT(TRIM(O4381),FIND("|",SUBSTITUTE(SUBSTITUTE(SUBSTITUTE(SUBSTITUTE(SUBSTITUTE(TRIM(O4381),"/","|"),"(","|"),"（","|"),";","|"),"；","|")&amp;"|")-1))))*100/IF(ISNUMBER(N4381),N4381,IFERROR(VALUE(N4381),VALUE(LEFT(TRIM(N4381),FIND("|",SUBSTITUTE(SUBSTITUTE(SUBSTITUTE(SUBSTITUTE(SUBSTITUTE(TRIM(N4381),"/","|"),"(","|"),"（","|"),";","|"),"；","|")&amp;"|")-1))))&lt;=40),IF(ISNUMBER(O4381),O4381,IFERROR(VALUE(O4381),VALUE(LEFT(TRIM(O4381),FIND("|",SUBSTITUTE(SUBSTITUTE(SUBSTITUTE(SUBSTITUTE(SUBSTITUTE(TRIM(O4381),"/","|"),"(","|"),"（","|"),";","|"),"；","|")&amp;"|")-1))))*100/IF(ISNUMBER(N4381),N4381,IFERROR(VALUE(N4381),VALUE(LEFT(TRIM(N4381),FIND("|",SUBSTITUTE(SUBSTITUTE(SUBSTITUTE(SUBSTITUTE(SUBSTITUTE(TRIM(N4381),"/","|"),"(","|"),"（","|"),";","|"),"；","|")&amp;"|")-1)))),""),""))</x:f>
        <x:v>12.15</x:v>
      </x:c>
      <x:c r="AI4381" s="15" t="str">
        <x:f>IFERROR(IF(AND(IF(ISNUMBER(O4381),O4381,IFERROR(VALUE(O4381),VALUE(LEFT(TRIM(O4381),FIND("|",SUBSTITUTE(SUBSTITUTE(SUBSTITUTE(SUBSTITUTE(SUBSTITUTE(TRIM(O4381),"/","|"),"(","|"),"（","|"),";","|"),"；","|")&amp;"|")-1))))&gt;=75,IF(ISNUMBER(O4381),O4381,IFERROR(VALUE(O4381),VALUE(LEFT(TRIM(O4381),FIND("|",SUBSTITUTE(SUBSTITUTE(SUBSTITUTE(SUBSTITUTE(SUBSTITUTE(TRIM(O4381),"/","|"),"(","|"),"（","|"),";","|"),"；","|")&amp;"|")-1))))&lt;=85,IF(ISNUMBER(Q4381),Q4381,IFERROR(VALUE(Q4381),VALUE(LEFT(TRIM(Q4381),FIND("|",SUBSTITUTE(SUBSTITUTE(SUBSTITUTE(SUBSTITUTE(SUBSTITUTE(TRIM(Q4381),"/","|"),"(","|"),"（","|"),";","|"),"；","|")&amp;"|")-1))))&gt;0),IF(ISNUMBER(O4381),O4381,IFERROR(VALUE(O4381),VALUE(LEFT(TRIM(O4381),FIND("|",SUBSTITUTE(SUBSTITUTE(SUBSTITUTE(SUBSTITUTE(SUBSTITUTE(TRIM(O4381),"/","|"),"(","|"),"（","|"),";","|"),"；","|")&amp;"|")-1))))*1000/IF(ISNUMBER(Q4381),Q4381,IFERROR(VALUE(Q4381),VALUE(LEFT(TRIM(Q4381),FIND("|",SUBSTITUTE(SUBSTITUTE(SUBSTITUTE(SUBSTITUTE(SUBSTITUTE(TRIM(Q4381),"/","|"),"(","|"),"（","|"),";","|"),"；","|")&amp;"|")-1)))),""),"")</x:f>
      </x:c>
      <x:c r="AJ4381" s="14" t="str">
        <x:f>IF(AI4381="","","非称重实测")</x:f>
      </x:c>
      <x:c r="AK4381" s="14" t="str">
        <x:v>扭矩外部候选</x:v>
      </x:c>
      <x:c r="AL4381" s="14" t="str">
        <x:v>v3.4.6-candidate</x:v>
      </x:c>
    </x:row>
    <x:row r="4382">
      <x:c r="A4382" t="n">
        <x:v>409</x:v>
      </x:c>
      <x:c r="B4382" t="str">
        <x:v>FV6485BABEV</x:v>
      </x:c>
      <x:c r="C4382" t="str">
        <x:v>大众牌</x:v>
      </x:c>
      <x:c r="D4382" t="str">
        <x:v>一汽-大众汽车有限公司</x:v>
      </x:c>
      <x:c r="E4382"/>
      <x:c r="F4382" t="str">
        <x:v>纯电动多用途乘用车</x:v>
      </x:c>
      <x:c r="G4382"/>
      <x:c r="H4382" t="str">
        <x:v>纯电动多用途乘用车</x:v>
      </x:c>
      <x:c r="I4382"/>
      <x:c r="J4382" t="str">
        <x:v>BEV</x:v>
      </x:c>
      <x:c r="K4382" t="str">
        <x:v>是</x:v>
      </x:c>
      <x:c r="L4382" t="n">
        <x:v>2126</x:v>
      </x:c>
      <x:c r="M4382" t="n">
        <x:v>2836</x:v>
      </x:c>
      <x:c r="N4382" t="n">
        <x:v>660</x:v>
      </x:c>
      <x:c r="O4382" t="n">
        <x:v>77.5</x:v>
      </x:c>
      <x:c r="P4382" t="str">
        <x:v>磷酸铁锂蓄电池</x:v>
      </x:c>
      <x:c r="Q4382" t="n">
        <x:v>142.7</x:v>
      </x:c>
      <x:c r="R4382" t="n">
        <x:v>11.74</x:v>
      </x:c>
      <x:c r="S4382" t="n">
        <x:v>170</x:v>
      </x:c>
      <x:c r="T4382" t="n">
        <x:v>170</x:v>
      </x:c>
      <x:c r="U4382" t="str">
        <x:v>合肥巨一动力系统有限公司</x:v>
      </x:c>
      <x:c r="V4382"/>
      <x:c r="W4382" t="str">
        <x:v>EGP</x:v>
      </x:c>
      <x:c r="X4382"/>
      <x:c r="Y4382"/>
      <x:c r="Z4382"/>
      <x:c r="AA4382"/>
      <x:c r="AB4382"/>
      <x:c r="AC4382"/>
      <x:c r="AD4382" t="str">
        <x:v>梳理补充_409批购置税目录</x:v>
      </x:c>
      <x:c r="AE4382" s="14" t="str"/>
      <x:c r="AF4382" s="14" t="str"/>
      <x:c r="AG4382" s="14" t="str">
        <x:v>待OCR/外部证据：原字段为空</x:v>
      </x:c>
      <x:c r="AH4382" s="15" t="n">
        <x:f>IF(R4382&lt;&gt;"",R4382,IFERROR(IF(AND(IF(ISNUMBER(O4382),O4382,IFERROR(VALUE(O4382),VALUE(LEFT(TRIM(O4382),FIND("|",SUBSTITUTE(SUBSTITUTE(SUBSTITUTE(SUBSTITUTE(SUBSTITUTE(TRIM(O4382),"/","|"),"(","|"),"（","|"),";","|"),"；","|")&amp;"|")-1))))*100/IF(ISNUMBER(N4382),N4382,IFERROR(VALUE(N4382),VALUE(LEFT(TRIM(N4382),FIND("|",SUBSTITUTE(SUBSTITUTE(SUBSTITUTE(SUBSTITUTE(SUBSTITUTE(TRIM(N4382),"/","|"),"(","|"),"（","|"),";","|"),"；","|")&amp;"|")-1))))&gt;=3,IF(ISNUMBER(O4382),O4382,IFERROR(VALUE(O4382),VALUE(LEFT(TRIM(O4382),FIND("|",SUBSTITUTE(SUBSTITUTE(SUBSTITUTE(SUBSTITUTE(SUBSTITUTE(TRIM(O4382),"/","|"),"(","|"),"（","|"),";","|"),"；","|")&amp;"|")-1))))*100/IF(ISNUMBER(N4382),N4382,IFERROR(VALUE(N4382),VALUE(LEFT(TRIM(N4382),FIND("|",SUBSTITUTE(SUBSTITUTE(SUBSTITUTE(SUBSTITUTE(SUBSTITUTE(TRIM(N4382),"/","|"),"(","|"),"（","|"),";","|"),"；","|")&amp;"|")-1))))&lt;=40),IF(ISNUMBER(O4382),O4382,IFERROR(VALUE(O4382),VALUE(LEFT(TRIM(O4382),FIND("|",SUBSTITUTE(SUBSTITUTE(SUBSTITUTE(SUBSTITUTE(SUBSTITUTE(TRIM(O4382),"/","|"),"(","|"),"（","|"),";","|"),"；","|")&amp;"|")-1))))*100/IF(ISNUMBER(N4382),N4382,IFERROR(VALUE(N4382),VALUE(LEFT(TRIM(N4382),FIND("|",SUBSTITUTE(SUBSTITUTE(SUBSTITUTE(SUBSTITUTE(SUBSTITUTE(TRIM(N4382),"/","|"),"(","|"),"（","|"),";","|"),"；","|")&amp;"|")-1)))),""),""))</x:f>
        <x:v>11.74</x:v>
      </x:c>
      <x:c r="AI4382" s="15" t="n">
        <x:f>IFERROR(IF(AND(IF(ISNUMBER(O4382),O4382,IFERROR(VALUE(O4382),VALUE(LEFT(TRIM(O4382),FIND("|",SUBSTITUTE(SUBSTITUTE(SUBSTITUTE(SUBSTITUTE(SUBSTITUTE(TRIM(O4382),"/","|"),"(","|"),"（","|"),";","|"),"；","|")&amp;"|")-1))))&gt;=75,IF(ISNUMBER(O4382),O4382,IFERROR(VALUE(O4382),VALUE(LEFT(TRIM(O4382),FIND("|",SUBSTITUTE(SUBSTITUTE(SUBSTITUTE(SUBSTITUTE(SUBSTITUTE(TRIM(O4382),"/","|"),"(","|"),"（","|"),";","|"),"；","|")&amp;"|")-1))))&lt;=85,IF(ISNUMBER(Q4382),Q4382,IFERROR(VALUE(Q4382),VALUE(LEFT(TRIM(Q4382),FIND("|",SUBSTITUTE(SUBSTITUTE(SUBSTITUTE(SUBSTITUTE(SUBSTITUTE(TRIM(Q4382),"/","|"),"(","|"),"（","|"),";","|"),"；","|")&amp;"|")-1))))&gt;0),IF(ISNUMBER(O4382),O4382,IFERROR(VALUE(O4382),VALUE(LEFT(TRIM(O4382),FIND("|",SUBSTITUTE(SUBSTITUTE(SUBSTITUTE(SUBSTITUTE(SUBSTITUTE(TRIM(O4382),"/","|"),"(","|"),"（","|"),";","|"),"；","|")&amp;"|")-1))))*1000/IF(ISNUMBER(Q4382),Q4382,IFERROR(VALUE(Q4382),VALUE(LEFT(TRIM(Q4382),FIND("|",SUBSTITUTE(SUBSTITUTE(SUBSTITUTE(SUBSTITUTE(SUBSTITUTE(TRIM(Q4382),"/","|"),"(","|"),"（","|"),";","|"),"；","|")&amp;"|")-1)))),""),"")</x:f>
        <x:v>543.0974071478627</x:v>
      </x:c>
      <x:c r="AJ4382" s="14" t="str">
        <x:f>IF(AI4382="","","非称重实测")</x:f>
        <x:v>非称重实测</x:v>
      </x:c>
      <x:c r="AK4382" s="14" t="str">
        <x:v>80kWh质量可推导</x:v>
      </x:c>
      <x:c r="AL4382" s="14" t="str">
        <x:v>v3.4.6-candidate</x:v>
      </x:c>
    </x:row>
    <x:row r="4383">
      <x:c r="A4383" t="n">
        <x:v>409</x:v>
      </x:c>
      <x:c r="B4383" t="str">
        <x:v>FV6485AABEV</x:v>
      </x:c>
      <x:c r="C4383" t="str">
        <x:v>大众牌</x:v>
      </x:c>
      <x:c r="D4383" t="str">
        <x:v>一汽-大众汽车有限公司</x:v>
      </x:c>
      <x:c r="E4383"/>
      <x:c r="F4383" t="str">
        <x:v>纯电动多用途乘用车</x:v>
      </x:c>
      <x:c r="G4383"/>
      <x:c r="H4383" t="str">
        <x:v>纯电动多用途乘用车</x:v>
      </x:c>
      <x:c r="I4383"/>
      <x:c r="J4383" t="str">
        <x:v>BEV</x:v>
      </x:c>
      <x:c r="K4383" t="str">
        <x:v>是</x:v>
      </x:c>
      <x:c r="L4383" t="n">
        <x:v>2026</x:v>
      </x:c>
      <x:c r="M4383" t="n">
        <x:v>2836</x:v>
      </x:c>
      <x:c r="N4383" t="n">
        <x:v>540</x:v>
      </x:c>
      <x:c r="O4383" t="n">
        <x:v>59.9</x:v>
      </x:c>
      <x:c r="P4383" t="str">
        <x:v>磷酸铁锂蓄电池</x:v>
      </x:c>
      <x:c r="Q4383" t="n">
        <x:v>135.7</x:v>
      </x:c>
      <x:c r="R4383" t="n">
        <x:v>11.09</x:v>
      </x:c>
      <x:c r="S4383" t="n">
        <x:v>170</x:v>
      </x:c>
      <x:c r="T4383" t="n">
        <x:v>170</x:v>
      </x:c>
      <x:c r="U4383" t="str">
        <x:v>合肥巨一动力系统有限公司</x:v>
      </x:c>
      <x:c r="V4383"/>
      <x:c r="W4383" t="str">
        <x:v>EGP</x:v>
      </x:c>
      <x:c r="X4383"/>
      <x:c r="Y4383"/>
      <x:c r="Z4383"/>
      <x:c r="AA4383"/>
      <x:c r="AB4383"/>
      <x:c r="AC4383"/>
      <x:c r="AD4383" t="str">
        <x:v>梳理补充_409批购置税目录</x:v>
      </x:c>
      <x:c r="AE4383" s="14" t="str"/>
      <x:c r="AF4383" s="14" t="str"/>
      <x:c r="AG4383" s="14" t="str">
        <x:v>待OCR/外部证据：原字段为空</x:v>
      </x:c>
      <x:c r="AH4383" s="15" t="n">
        <x:f>IF(R4383&lt;&gt;"",R4383,IFERROR(IF(AND(IF(ISNUMBER(O4383),O4383,IFERROR(VALUE(O4383),VALUE(LEFT(TRIM(O4383),FIND("|",SUBSTITUTE(SUBSTITUTE(SUBSTITUTE(SUBSTITUTE(SUBSTITUTE(TRIM(O4383),"/","|"),"(","|"),"（","|"),";","|"),"；","|")&amp;"|")-1))))*100/IF(ISNUMBER(N4383),N4383,IFERROR(VALUE(N4383),VALUE(LEFT(TRIM(N4383),FIND("|",SUBSTITUTE(SUBSTITUTE(SUBSTITUTE(SUBSTITUTE(SUBSTITUTE(TRIM(N4383),"/","|"),"(","|"),"（","|"),";","|"),"；","|")&amp;"|")-1))))&gt;=3,IF(ISNUMBER(O4383),O4383,IFERROR(VALUE(O4383),VALUE(LEFT(TRIM(O4383),FIND("|",SUBSTITUTE(SUBSTITUTE(SUBSTITUTE(SUBSTITUTE(SUBSTITUTE(TRIM(O4383),"/","|"),"(","|"),"（","|"),";","|"),"；","|")&amp;"|")-1))))*100/IF(ISNUMBER(N4383),N4383,IFERROR(VALUE(N4383),VALUE(LEFT(TRIM(N4383),FIND("|",SUBSTITUTE(SUBSTITUTE(SUBSTITUTE(SUBSTITUTE(SUBSTITUTE(TRIM(N4383),"/","|"),"(","|"),"（","|"),";","|"),"；","|")&amp;"|")-1))))&lt;=40),IF(ISNUMBER(O4383),O4383,IFERROR(VALUE(O4383),VALUE(LEFT(TRIM(O4383),FIND("|",SUBSTITUTE(SUBSTITUTE(SUBSTITUTE(SUBSTITUTE(SUBSTITUTE(TRIM(O4383),"/","|"),"(","|"),"（","|"),";","|"),"；","|")&amp;"|")-1))))*100/IF(ISNUMBER(N4383),N4383,IFERROR(VALUE(N4383),VALUE(LEFT(TRIM(N4383),FIND("|",SUBSTITUTE(SUBSTITUTE(SUBSTITUTE(SUBSTITUTE(SUBSTITUTE(TRIM(N4383),"/","|"),"(","|"),"（","|"),";","|"),"；","|")&amp;"|")-1)))),""),""))</x:f>
        <x:v>11.09</x:v>
      </x:c>
      <x:c r="AI4383" s="15" t="str">
        <x:f>IFERROR(IF(AND(IF(ISNUMBER(O4383),O4383,IFERROR(VALUE(O4383),VALUE(LEFT(TRIM(O4383),FIND("|",SUBSTITUTE(SUBSTITUTE(SUBSTITUTE(SUBSTITUTE(SUBSTITUTE(TRIM(O4383),"/","|"),"(","|"),"（","|"),";","|"),"；","|")&amp;"|")-1))))&gt;=75,IF(ISNUMBER(O4383),O4383,IFERROR(VALUE(O4383),VALUE(LEFT(TRIM(O4383),FIND("|",SUBSTITUTE(SUBSTITUTE(SUBSTITUTE(SUBSTITUTE(SUBSTITUTE(TRIM(O4383),"/","|"),"(","|"),"（","|"),";","|"),"；","|")&amp;"|")-1))))&lt;=85,IF(ISNUMBER(Q4383),Q4383,IFERROR(VALUE(Q4383),VALUE(LEFT(TRIM(Q4383),FIND("|",SUBSTITUTE(SUBSTITUTE(SUBSTITUTE(SUBSTITUTE(SUBSTITUTE(TRIM(Q4383),"/","|"),"(","|"),"（","|"),";","|"),"；","|")&amp;"|")-1))))&gt;0),IF(ISNUMBER(O4383),O4383,IFERROR(VALUE(O4383),VALUE(LEFT(TRIM(O4383),FIND("|",SUBSTITUTE(SUBSTITUTE(SUBSTITUTE(SUBSTITUTE(SUBSTITUTE(TRIM(O4383),"/","|"),"(","|"),"（","|"),";","|"),"；","|")&amp;"|")-1))))*1000/IF(ISNUMBER(Q4383),Q4383,IFERROR(VALUE(Q4383),VALUE(LEFT(TRIM(Q4383),FIND("|",SUBSTITUTE(SUBSTITUTE(SUBSTITUTE(SUBSTITUTE(SUBSTITUTE(TRIM(Q4383),"/","|"),"(","|"),"（","|"),";","|"),"；","|")&amp;"|")-1)))),""),"")</x:f>
      </x:c>
      <x:c r="AJ4383" s="14" t="str">
        <x:f>IF(AI4383="","","非称重实测")</x:f>
      </x:c>
      <x:c r="AK4383" s="14" t="str"/>
      <x:c r="AL4383" s="14" t="str">
        <x:v>v3.4.6-candidate</x:v>
      </x:c>
    </x:row>
    <x:row r="4384">
      <x:c r="A4384" t="n">
        <x:v>409</x:v>
      </x:c>
      <x:c r="B4384" t="str">
        <x:v>CC6440CG00HBBEV</x:v>
      </x:c>
      <x:c r="C4384" t="str">
        <x:v>欧拉牌</x:v>
      </x:c>
      <x:c r="D4384" t="str">
        <x:v>长城汽车股份有限公司</x:v>
      </x:c>
      <x:c r="E4384"/>
      <x:c r="F4384" t="str">
        <x:v>纯电动多用途乘用车</x:v>
      </x:c>
      <x:c r="G4384"/>
      <x:c r="H4384" t="str">
        <x:v>纯电动多用途乘用车</x:v>
      </x:c>
      <x:c r="I4384"/>
      <x:c r="J4384" t="str">
        <x:v>BEV</x:v>
      </x:c>
      <x:c r="K4384" t="str">
        <x:v>是</x:v>
      </x:c>
      <x:c r="L4384" t="n">
        <x:v>1750</x:v>
      </x:c>
      <x:c r="M4384" t="n">
        <x:v>2750</x:v>
      </x:c>
      <x:c r="N4384" t="n">
        <x:v>540</x:v>
      </x:c>
      <x:c r="O4384" t="n">
        <x:v>58.3</x:v>
      </x:c>
      <x:c r="P4384" t="str">
        <x:v>磷酸铁锂蓄电池</x:v>
      </x:c>
      <x:c r="Q4384" t="n">
        <x:v>138.2</x:v>
      </x:c>
      <x:c r="R4384" t="n">
        <x:v>10.8</x:v>
      </x:c>
      <x:c r="S4384" t="n">
        <x:v>150</x:v>
      </x:c>
      <x:c r="T4384" t="n">
        <x:v>150</x:v>
      </x:c>
      <x:c r="U4384" t="str">
        <x:v>蜂巢传动科技邳州有限公司</x:v>
      </x:c>
      <x:c r="V4384"/>
      <x:c r="W4384" t="str">
        <x:v>QT36TZ220001</x:v>
      </x:c>
      <x:c r="X4384"/>
      <x:c r="Y4384"/>
      <x:c r="Z4384"/>
      <x:c r="AA4384"/>
      <x:c r="AB4384"/>
      <x:c r="AC4384"/>
      <x:c r="AD4384" t="str">
        <x:v>梳理补充_409批购置税目录</x:v>
      </x:c>
      <x:c r="AE4384" s="14" t="str"/>
      <x:c r="AF4384" s="14" t="n">
        <x:v>260</x:v>
      </x:c>
      <x:c r="AG4384" s="14" t="str">
        <x:v>A2-OEM外部候选</x:v>
      </x:c>
      <x:c r="AH4384" s="15" t="n">
        <x:f>IF(R4384&lt;&gt;"",R4384,IFERROR(IF(AND(IF(ISNUMBER(O4384),O4384,IFERROR(VALUE(O4384),VALUE(LEFT(TRIM(O4384),FIND("|",SUBSTITUTE(SUBSTITUTE(SUBSTITUTE(SUBSTITUTE(SUBSTITUTE(TRIM(O4384),"/","|"),"(","|"),"（","|"),";","|"),"；","|")&amp;"|")-1))))*100/IF(ISNUMBER(N4384),N4384,IFERROR(VALUE(N4384),VALUE(LEFT(TRIM(N4384),FIND("|",SUBSTITUTE(SUBSTITUTE(SUBSTITUTE(SUBSTITUTE(SUBSTITUTE(TRIM(N4384),"/","|"),"(","|"),"（","|"),";","|"),"；","|")&amp;"|")-1))))&gt;=3,IF(ISNUMBER(O4384),O4384,IFERROR(VALUE(O4384),VALUE(LEFT(TRIM(O4384),FIND("|",SUBSTITUTE(SUBSTITUTE(SUBSTITUTE(SUBSTITUTE(SUBSTITUTE(TRIM(O4384),"/","|"),"(","|"),"（","|"),";","|"),"；","|")&amp;"|")-1))))*100/IF(ISNUMBER(N4384),N4384,IFERROR(VALUE(N4384),VALUE(LEFT(TRIM(N4384),FIND("|",SUBSTITUTE(SUBSTITUTE(SUBSTITUTE(SUBSTITUTE(SUBSTITUTE(TRIM(N4384),"/","|"),"(","|"),"（","|"),";","|"),"；","|")&amp;"|")-1))))&lt;=40),IF(ISNUMBER(O4384),O4384,IFERROR(VALUE(O4384),VALUE(LEFT(TRIM(O4384),FIND("|",SUBSTITUTE(SUBSTITUTE(SUBSTITUTE(SUBSTITUTE(SUBSTITUTE(TRIM(O4384),"/","|"),"(","|"),"（","|"),";","|"),"；","|")&amp;"|")-1))))*100/IF(ISNUMBER(N4384),N4384,IFERROR(VALUE(N4384),VALUE(LEFT(TRIM(N4384),FIND("|",SUBSTITUTE(SUBSTITUTE(SUBSTITUTE(SUBSTITUTE(SUBSTITUTE(TRIM(N4384),"/","|"),"(","|"),"（","|"),";","|"),"；","|")&amp;"|")-1)))),""),""))</x:f>
        <x:v>10.8</x:v>
      </x:c>
      <x:c r="AI4384" s="15" t="str">
        <x:f>IFERROR(IF(AND(IF(ISNUMBER(O4384),O4384,IFERROR(VALUE(O4384),VALUE(LEFT(TRIM(O4384),FIND("|",SUBSTITUTE(SUBSTITUTE(SUBSTITUTE(SUBSTITUTE(SUBSTITUTE(TRIM(O4384),"/","|"),"(","|"),"（","|"),";","|"),"；","|")&amp;"|")-1))))&gt;=75,IF(ISNUMBER(O4384),O4384,IFERROR(VALUE(O4384),VALUE(LEFT(TRIM(O4384),FIND("|",SUBSTITUTE(SUBSTITUTE(SUBSTITUTE(SUBSTITUTE(SUBSTITUTE(TRIM(O4384),"/","|"),"(","|"),"（","|"),";","|"),"；","|")&amp;"|")-1))))&lt;=85,IF(ISNUMBER(Q4384),Q4384,IFERROR(VALUE(Q4384),VALUE(LEFT(TRIM(Q4384),FIND("|",SUBSTITUTE(SUBSTITUTE(SUBSTITUTE(SUBSTITUTE(SUBSTITUTE(TRIM(Q4384),"/","|"),"(","|"),"（","|"),";","|"),"；","|")&amp;"|")-1))))&gt;0),IF(ISNUMBER(O4384),O4384,IFERROR(VALUE(O4384),VALUE(LEFT(TRIM(O4384),FIND("|",SUBSTITUTE(SUBSTITUTE(SUBSTITUTE(SUBSTITUTE(SUBSTITUTE(TRIM(O4384),"/","|"),"(","|"),"（","|"),";","|"),"；","|")&amp;"|")-1))))*1000/IF(ISNUMBER(Q4384),Q4384,IFERROR(VALUE(Q4384),VALUE(LEFT(TRIM(Q4384),FIND("|",SUBSTITUTE(SUBSTITUTE(SUBSTITUTE(SUBSTITUTE(SUBSTITUTE(TRIM(Q4384),"/","|"),"(","|"),"（","|"),";","|"),"；","|")&amp;"|")-1)))),""),"")</x:f>
      </x:c>
      <x:c r="AJ4384" s="14" t="str">
        <x:f>IF(AI4384="","","非称重实测")</x:f>
      </x:c>
      <x:c r="AK4384" s="14" t="str">
        <x:v>扭矩外部候选</x:v>
      </x:c>
      <x:c r="AL4384" s="14" t="str">
        <x:v>v3.4.6-candidate</x:v>
      </x:c>
    </x:row>
    <x:row r="4385">
      <x:c r="A4385" t="n">
        <x:v>409</x:v>
      </x:c>
      <x:c r="B4385" t="str">
        <x:v>BJ6530K81BEV</x:v>
      </x:c>
      <x:c r="C4385" t="str">
        <x:v>享界牌</x:v>
      </x:c>
      <x:c r="D4385" t="str">
        <x:v>北京新能源汽车股份有限公司</x:v>
      </x:c>
      <x:c r="E4385"/>
      <x:c r="F4385" t="str">
        <x:v>纯电动多用途乘用车</x:v>
      </x:c>
      <x:c r="G4385"/>
      <x:c r="H4385" t="str">
        <x:v>纯电动多用途乘用车</x:v>
      </x:c>
      <x:c r="I4385"/>
      <x:c r="J4385" t="str">
        <x:v>BEV</x:v>
      </x:c>
      <x:c r="K4385" t="str">
        <x:v>是</x:v>
      </x:c>
      <x:c r="L4385" t="n">
        <x:v>2760</x:v>
      </x:c>
      <x:c r="M4385" t="n">
        <x:v>3250</x:v>
      </x:c>
      <x:c r="N4385" t="n">
        <x:v>830</x:v>
      </x:c>
      <x:c r="O4385" t="n">
        <x:v>120</x:v>
      </x:c>
      <x:c r="P4385" t="str">
        <x:v>三元锂离子蓄电池</x:v>
      </x:c>
      <x:c r="Q4385" t="n">
        <x:v>191.7</x:v>
      </x:c>
      <x:c r="R4385" t="n">
        <x:v>14.46</x:v>
      </x:c>
      <x:c r="S4385" t="n">
        <x:v>227</x:v>
      </x:c>
      <x:c r="T4385" t="n">
        <x:v>227</x:v>
      </x:c>
      <x:c r="U4385" t="str">
        <x:v>华为数字能源技术有限公司</x:v>
      </x:c>
      <x:c r="V4385"/>
      <x:c r="W4385" t="str">
        <x:v>后驱动电机：QT67TZ210D01</x:v>
      </x:c>
      <x:c r="X4385"/>
      <x:c r="Y4385"/>
      <x:c r="Z4385"/>
      <x:c r="AA4385"/>
      <x:c r="AB4385"/>
      <x:c r="AC4385"/>
      <x:c r="AD4385" t="str">
        <x:v>梳理补充_409批购置税目录</x:v>
      </x:c>
      <x:c r="AE4385" s="14" t="str"/>
      <x:c r="AF4385" s="14" t="n">
        <x:v>320</x:v>
      </x:c>
      <x:c r="AG4385" s="14" t="str">
        <x:v>C-external外部候选</x:v>
      </x:c>
      <x:c r="AH4385" s="15" t="n">
        <x:f>IF(R4385&lt;&gt;"",R4385,IFERROR(IF(AND(IF(ISNUMBER(O4385),O4385,IFERROR(VALUE(O4385),VALUE(LEFT(TRIM(O4385),FIND("|",SUBSTITUTE(SUBSTITUTE(SUBSTITUTE(SUBSTITUTE(SUBSTITUTE(TRIM(O4385),"/","|"),"(","|"),"（","|"),";","|"),"；","|")&amp;"|")-1))))*100/IF(ISNUMBER(N4385),N4385,IFERROR(VALUE(N4385),VALUE(LEFT(TRIM(N4385),FIND("|",SUBSTITUTE(SUBSTITUTE(SUBSTITUTE(SUBSTITUTE(SUBSTITUTE(TRIM(N4385),"/","|"),"(","|"),"（","|"),";","|"),"；","|")&amp;"|")-1))))&gt;=3,IF(ISNUMBER(O4385),O4385,IFERROR(VALUE(O4385),VALUE(LEFT(TRIM(O4385),FIND("|",SUBSTITUTE(SUBSTITUTE(SUBSTITUTE(SUBSTITUTE(SUBSTITUTE(TRIM(O4385),"/","|"),"(","|"),"（","|"),";","|"),"；","|")&amp;"|")-1))))*100/IF(ISNUMBER(N4385),N4385,IFERROR(VALUE(N4385),VALUE(LEFT(TRIM(N4385),FIND("|",SUBSTITUTE(SUBSTITUTE(SUBSTITUTE(SUBSTITUTE(SUBSTITUTE(TRIM(N4385),"/","|"),"(","|"),"（","|"),";","|"),"；","|")&amp;"|")-1))))&lt;=40),IF(ISNUMBER(O4385),O4385,IFERROR(VALUE(O4385),VALUE(LEFT(TRIM(O4385),FIND("|",SUBSTITUTE(SUBSTITUTE(SUBSTITUTE(SUBSTITUTE(SUBSTITUTE(TRIM(O4385),"/","|"),"(","|"),"（","|"),";","|"),"；","|")&amp;"|")-1))))*100/IF(ISNUMBER(N4385),N4385,IFERROR(VALUE(N4385),VALUE(LEFT(TRIM(N4385),FIND("|",SUBSTITUTE(SUBSTITUTE(SUBSTITUTE(SUBSTITUTE(SUBSTITUTE(TRIM(N4385),"/","|"),"(","|"),"（","|"),";","|"),"；","|")&amp;"|")-1)))),""),""))</x:f>
        <x:v>14.46</x:v>
      </x:c>
      <x:c r="AI4385" s="15" t="str">
        <x:f>IFERROR(IF(AND(IF(ISNUMBER(O4385),O4385,IFERROR(VALUE(O4385),VALUE(LEFT(TRIM(O4385),FIND("|",SUBSTITUTE(SUBSTITUTE(SUBSTITUTE(SUBSTITUTE(SUBSTITUTE(TRIM(O4385),"/","|"),"(","|"),"（","|"),";","|"),"；","|")&amp;"|")-1))))&gt;=75,IF(ISNUMBER(O4385),O4385,IFERROR(VALUE(O4385),VALUE(LEFT(TRIM(O4385),FIND("|",SUBSTITUTE(SUBSTITUTE(SUBSTITUTE(SUBSTITUTE(SUBSTITUTE(TRIM(O4385),"/","|"),"(","|"),"（","|"),";","|"),"；","|")&amp;"|")-1))))&lt;=85,IF(ISNUMBER(Q4385),Q4385,IFERROR(VALUE(Q4385),VALUE(LEFT(TRIM(Q4385),FIND("|",SUBSTITUTE(SUBSTITUTE(SUBSTITUTE(SUBSTITUTE(SUBSTITUTE(TRIM(Q4385),"/","|"),"(","|"),"（","|"),";","|"),"；","|")&amp;"|")-1))))&gt;0),IF(ISNUMBER(O4385),O4385,IFERROR(VALUE(O4385),VALUE(LEFT(TRIM(O4385),FIND("|",SUBSTITUTE(SUBSTITUTE(SUBSTITUTE(SUBSTITUTE(SUBSTITUTE(TRIM(O4385),"/","|"),"(","|"),"（","|"),";","|"),"；","|")&amp;"|")-1))))*1000/IF(ISNUMBER(Q4385),Q4385,IFERROR(VALUE(Q4385),VALUE(LEFT(TRIM(Q4385),FIND("|",SUBSTITUTE(SUBSTITUTE(SUBSTITUTE(SUBSTITUTE(SUBSTITUTE(TRIM(Q4385),"/","|"),"(","|"),"（","|"),";","|"),"；","|")&amp;"|")-1)))),""),"")</x:f>
      </x:c>
      <x:c r="AJ4385" s="14" t="str">
        <x:f>IF(AI4385="","","非称重实测")</x:f>
      </x:c>
      <x:c r="AK4385" s="14" t="str">
        <x:v>扭矩外部候选</x:v>
      </x:c>
      <x:c r="AL4385" s="14" t="str">
        <x:v>v3.4.6-candidate</x:v>
      </x:c>
    </x:row>
    <x:row r="4386">
      <x:c r="A4386" t="n">
        <x:v>409</x:v>
      </x:c>
      <x:c r="B4386" t="str">
        <x:v>BJ6530K811BEV</x:v>
      </x:c>
      <x:c r="C4386" t="str">
        <x:v>享界牌</x:v>
      </x:c>
      <x:c r="D4386" t="str">
        <x:v>北京新能源汽车股份有限公司</x:v>
      </x:c>
      <x:c r="E4386"/>
      <x:c r="F4386" t="str">
        <x:v>纯电动多用途乘用车</x:v>
      </x:c>
      <x:c r="G4386"/>
      <x:c r="H4386" t="str">
        <x:v>纯电动多用途乘用车</x:v>
      </x:c>
      <x:c r="I4386"/>
      <x:c r="J4386" t="str">
        <x:v>BEV</x:v>
      </x:c>
      <x:c r="K4386" t="str">
        <x:v>是</x:v>
      </x:c>
      <x:c r="L4386" t="n">
        <x:v>2870</x:v>
      </x:c>
      <x:c r="M4386" t="n">
        <x:v>3250</x:v>
      </x:c>
      <x:c r="N4386" t="n">
        <x:v>775</x:v>
      </x:c>
      <x:c r="O4386" t="n">
        <x:v>120</x:v>
      </x:c>
      <x:c r="P4386" t="str">
        <x:v>三元锂离子蓄电池</x:v>
      </x:c>
      <x:c r="Q4386" t="n">
        <x:v>191.1</x:v>
      </x:c>
      <x:c r="R4386" t="n">
        <x:v>15.48</x:v>
      </x:c>
      <x:c r="S4386" t="n">
        <x:v>160</x:v>
      </x:c>
      <x:c r="T4386" t="n">
        <x:v>387</x:v>
      </x:c>
      <x:c r="U4386" t="str">
        <x:v>前/后：华为数字能源技术有限公司</x:v>
      </x:c>
      <x:c r="V4386"/>
      <x:c r="W4386" t="str">
        <x:v>前驱动电机：YS210XYA03/后驱动电机：QT67TZ210D01</x:v>
      </x:c>
      <x:c r="X4386"/>
      <x:c r="Y4386"/>
      <x:c r="Z4386"/>
      <x:c r="AA4386"/>
      <x:c r="AB4386"/>
      <x:c r="AC4386"/>
      <x:c r="AD4386" t="str">
        <x:v>梳理补充_409批购置税目录</x:v>
      </x:c>
      <x:c r="AE4386" s="14" t="str"/>
      <x:c r="AF4386" s="14" t="str">
        <x:v>YS210XYA03:277</x:v>
      </x:c>
      <x:c r="AG4386" s="14" t="str">
        <x:v>B外部局部候选</x:v>
      </x:c>
      <x:c r="AH4386" s="15" t="n">
        <x:f>IF(R4386&lt;&gt;"",R4386,IFERROR(IF(AND(IF(ISNUMBER(O4386),O4386,IFERROR(VALUE(O4386),VALUE(LEFT(TRIM(O4386),FIND("|",SUBSTITUTE(SUBSTITUTE(SUBSTITUTE(SUBSTITUTE(SUBSTITUTE(TRIM(O4386),"/","|"),"(","|"),"（","|"),";","|"),"；","|")&amp;"|")-1))))*100/IF(ISNUMBER(N4386),N4386,IFERROR(VALUE(N4386),VALUE(LEFT(TRIM(N4386),FIND("|",SUBSTITUTE(SUBSTITUTE(SUBSTITUTE(SUBSTITUTE(SUBSTITUTE(TRIM(N4386),"/","|"),"(","|"),"（","|"),";","|"),"；","|")&amp;"|")-1))))&gt;=3,IF(ISNUMBER(O4386),O4386,IFERROR(VALUE(O4386),VALUE(LEFT(TRIM(O4386),FIND("|",SUBSTITUTE(SUBSTITUTE(SUBSTITUTE(SUBSTITUTE(SUBSTITUTE(TRIM(O4386),"/","|"),"(","|"),"（","|"),";","|"),"；","|")&amp;"|")-1))))*100/IF(ISNUMBER(N4386),N4386,IFERROR(VALUE(N4386),VALUE(LEFT(TRIM(N4386),FIND("|",SUBSTITUTE(SUBSTITUTE(SUBSTITUTE(SUBSTITUTE(SUBSTITUTE(TRIM(N4386),"/","|"),"(","|"),"（","|"),";","|"),"；","|")&amp;"|")-1))))&lt;=40),IF(ISNUMBER(O4386),O4386,IFERROR(VALUE(O4386),VALUE(LEFT(TRIM(O4386),FIND("|",SUBSTITUTE(SUBSTITUTE(SUBSTITUTE(SUBSTITUTE(SUBSTITUTE(TRIM(O4386),"/","|"),"(","|"),"（","|"),";","|"),"；","|")&amp;"|")-1))))*100/IF(ISNUMBER(N4386),N4386,IFERROR(VALUE(N4386),VALUE(LEFT(TRIM(N4386),FIND("|",SUBSTITUTE(SUBSTITUTE(SUBSTITUTE(SUBSTITUTE(SUBSTITUTE(TRIM(N4386),"/","|"),"(","|"),"（","|"),";","|"),"；","|")&amp;"|")-1)))),""),""))</x:f>
        <x:v>15.48</x:v>
      </x:c>
      <x:c r="AI4386" s="15" t="str">
        <x:f>IFERROR(IF(AND(IF(ISNUMBER(O4386),O4386,IFERROR(VALUE(O4386),VALUE(LEFT(TRIM(O4386),FIND("|",SUBSTITUTE(SUBSTITUTE(SUBSTITUTE(SUBSTITUTE(SUBSTITUTE(TRIM(O4386),"/","|"),"(","|"),"（","|"),";","|"),"；","|")&amp;"|")-1))))&gt;=75,IF(ISNUMBER(O4386),O4386,IFERROR(VALUE(O4386),VALUE(LEFT(TRIM(O4386),FIND("|",SUBSTITUTE(SUBSTITUTE(SUBSTITUTE(SUBSTITUTE(SUBSTITUTE(TRIM(O4386),"/","|"),"(","|"),"（","|"),";","|"),"；","|")&amp;"|")-1))))&lt;=85,IF(ISNUMBER(Q4386),Q4386,IFERROR(VALUE(Q4386),VALUE(LEFT(TRIM(Q4386),FIND("|",SUBSTITUTE(SUBSTITUTE(SUBSTITUTE(SUBSTITUTE(SUBSTITUTE(TRIM(Q4386),"/","|"),"(","|"),"（","|"),";","|"),"；","|")&amp;"|")-1))))&gt;0),IF(ISNUMBER(O4386),O4386,IFERROR(VALUE(O4386),VALUE(LEFT(TRIM(O4386),FIND("|",SUBSTITUTE(SUBSTITUTE(SUBSTITUTE(SUBSTITUTE(SUBSTITUTE(TRIM(O4386),"/","|"),"(","|"),"（","|"),";","|"),"；","|")&amp;"|")-1))))*1000/IF(ISNUMBER(Q4386),Q4386,IFERROR(VALUE(Q4386),VALUE(LEFT(TRIM(Q4386),FIND("|",SUBSTITUTE(SUBSTITUTE(SUBSTITUTE(SUBSTITUTE(SUBSTITUTE(TRIM(Q4386),"/","|"),"(","|"),"（","|"),";","|"),"；","|")&amp;"|")-1)))),""),"")</x:f>
      </x:c>
      <x:c r="AJ4386" s="14" t="str">
        <x:f>IF(AI4386="","","非称重实测")</x:f>
      </x:c>
      <x:c r="AK4386" s="14" t="str">
        <x:v>扭矩外部局部候选</x:v>
      </x:c>
      <x:c r="AL4386" s="14" t="str">
        <x:v>v3.4.6-candidate</x:v>
      </x:c>
    </x:row>
    <x:row r="4387">
      <x:c r="A4387" t="n">
        <x:v>409</x:v>
      </x:c>
      <x:c r="B4387" t="str">
        <x:v>QCJ6460AHBEV11</x:v>
      </x:c>
      <x:c r="C4387" t="str">
        <x:v>方程豹牌</x:v>
      </x:c>
      <x:c r="D4387" t="str">
        <x:v>比亚迪汽车有限公司</x:v>
      </x:c>
      <x:c r="E4387"/>
      <x:c r="F4387" t="str">
        <x:v>纯电动多用途乘用车</x:v>
      </x:c>
      <x:c r="G4387"/>
      <x:c r="H4387" t="str">
        <x:v>纯电动多用途乘用车</x:v>
      </x:c>
      <x:c r="I4387"/>
      <x:c r="J4387" t="str">
        <x:v>BEV</x:v>
      </x:c>
      <x:c r="K4387" t="str">
        <x:v>是</x:v>
      </x:c>
      <x:c r="L4387" t="n">
        <x:v>1920</x:v>
      </x:c>
      <x:c r="M4387" t="n">
        <x:v>2745</x:v>
      </x:c>
      <x:c r="N4387" t="n">
        <x:v>510</x:v>
      </x:c>
      <x:c r="O4387" t="n">
        <x:v>64.315</x:v>
      </x:c>
      <x:c r="P4387" t="str">
        <x:v>磷酸铁锂蓄电池</x:v>
      </x:c>
      <x:c r="Q4387" t="n">
        <x:v>144.8</x:v>
      </x:c>
      <x:c r="R4387" t="n">
        <x:v>12.61</x:v>
      </x:c>
      <x:c r="S4387" t="n">
        <x:v>240</x:v>
      </x:c>
      <x:c r="T4387" t="n">
        <x:v>240</x:v>
      </x:c>
      <x:c r="U4387" t="str">
        <x:v>西安比亚迪汽车零部件有限公司</x:v>
      </x:c>
      <x:c r="V4387"/>
      <x:c r="W4387" t="str">
        <x:v>TZ180XYD</x:v>
      </x:c>
      <x:c r="X4387"/>
      <x:c r="Y4387"/>
      <x:c r="Z4387"/>
      <x:c r="AA4387"/>
      <x:c r="AB4387"/>
      <x:c r="AC4387"/>
      <x:c r="AD4387" t="str">
        <x:v>梳理补充_409批购置税目录</x:v>
      </x:c>
      <x:c r="AE4387" s="14" t="str"/>
      <x:c r="AF4387" s="14" t="str"/>
      <x:c r="AG4387" s="14" t="str">
        <x:v>待OCR/外部证据：原字段为空</x:v>
      </x:c>
      <x:c r="AH4387" s="15" t="n">
        <x:f>IF(R4387&lt;&gt;"",R4387,IFERROR(IF(AND(IF(ISNUMBER(O4387),O4387,IFERROR(VALUE(O4387),VALUE(LEFT(TRIM(O4387),FIND("|",SUBSTITUTE(SUBSTITUTE(SUBSTITUTE(SUBSTITUTE(SUBSTITUTE(TRIM(O4387),"/","|"),"(","|"),"（","|"),";","|"),"；","|")&amp;"|")-1))))*100/IF(ISNUMBER(N4387),N4387,IFERROR(VALUE(N4387),VALUE(LEFT(TRIM(N4387),FIND("|",SUBSTITUTE(SUBSTITUTE(SUBSTITUTE(SUBSTITUTE(SUBSTITUTE(TRIM(N4387),"/","|"),"(","|"),"（","|"),";","|"),"；","|")&amp;"|")-1))))&gt;=3,IF(ISNUMBER(O4387),O4387,IFERROR(VALUE(O4387),VALUE(LEFT(TRIM(O4387),FIND("|",SUBSTITUTE(SUBSTITUTE(SUBSTITUTE(SUBSTITUTE(SUBSTITUTE(TRIM(O4387),"/","|"),"(","|"),"（","|"),";","|"),"；","|")&amp;"|")-1))))*100/IF(ISNUMBER(N4387),N4387,IFERROR(VALUE(N4387),VALUE(LEFT(TRIM(N4387),FIND("|",SUBSTITUTE(SUBSTITUTE(SUBSTITUTE(SUBSTITUTE(SUBSTITUTE(TRIM(N4387),"/","|"),"(","|"),"（","|"),";","|"),"；","|")&amp;"|")-1))))&lt;=40),IF(ISNUMBER(O4387),O4387,IFERROR(VALUE(O4387),VALUE(LEFT(TRIM(O4387),FIND("|",SUBSTITUTE(SUBSTITUTE(SUBSTITUTE(SUBSTITUTE(SUBSTITUTE(TRIM(O4387),"/","|"),"(","|"),"（","|"),";","|"),"；","|")&amp;"|")-1))))*100/IF(ISNUMBER(N4387),N4387,IFERROR(VALUE(N4387),VALUE(LEFT(TRIM(N4387),FIND("|",SUBSTITUTE(SUBSTITUTE(SUBSTITUTE(SUBSTITUTE(SUBSTITUTE(TRIM(N4387),"/","|"),"(","|"),"（","|"),";","|"),"；","|")&amp;"|")-1)))),""),""))</x:f>
        <x:v>12.61</x:v>
      </x:c>
      <x:c r="AI4387" s="15" t="str">
        <x:f>IFERROR(IF(AND(IF(ISNUMBER(O4387),O4387,IFERROR(VALUE(O4387),VALUE(LEFT(TRIM(O4387),FIND("|",SUBSTITUTE(SUBSTITUTE(SUBSTITUTE(SUBSTITUTE(SUBSTITUTE(TRIM(O4387),"/","|"),"(","|"),"（","|"),";","|"),"；","|")&amp;"|")-1))))&gt;=75,IF(ISNUMBER(O4387),O4387,IFERROR(VALUE(O4387),VALUE(LEFT(TRIM(O4387),FIND("|",SUBSTITUTE(SUBSTITUTE(SUBSTITUTE(SUBSTITUTE(SUBSTITUTE(TRIM(O4387),"/","|"),"(","|"),"（","|"),";","|"),"；","|")&amp;"|")-1))))&lt;=85,IF(ISNUMBER(Q4387),Q4387,IFERROR(VALUE(Q4387),VALUE(LEFT(TRIM(Q4387),FIND("|",SUBSTITUTE(SUBSTITUTE(SUBSTITUTE(SUBSTITUTE(SUBSTITUTE(TRIM(Q4387),"/","|"),"(","|"),"（","|"),";","|"),"；","|")&amp;"|")-1))))&gt;0),IF(ISNUMBER(O4387),O4387,IFERROR(VALUE(O4387),VALUE(LEFT(TRIM(O4387),FIND("|",SUBSTITUTE(SUBSTITUTE(SUBSTITUTE(SUBSTITUTE(SUBSTITUTE(TRIM(O4387),"/","|"),"(","|"),"（","|"),";","|"),"；","|")&amp;"|")-1))))*1000/IF(ISNUMBER(Q4387),Q4387,IFERROR(VALUE(Q4387),VALUE(LEFT(TRIM(Q4387),FIND("|",SUBSTITUTE(SUBSTITUTE(SUBSTITUTE(SUBSTITUTE(SUBSTITUTE(TRIM(Q4387),"/","|"),"(","|"),"（","|"),";","|"),"；","|")&amp;"|")-1)))),""),"")</x:f>
      </x:c>
      <x:c r="AJ4387" s="14" t="str">
        <x:f>IF(AI4387="","","非称重实测")</x:f>
      </x:c>
      <x:c r="AK4387" s="14" t="str"/>
      <x:c r="AL4387" s="14" t="str">
        <x:v>v3.4.6-candidate</x:v>
      </x:c>
    </x:row>
    <x:row r="4388">
      <x:c r="A4388" t="n">
        <x:v>409</x:v>
      </x:c>
      <x:c r="B4388" t="str">
        <x:v>SKE6522DBEVA2F</x:v>
      </x:c>
      <x:c r="C4388" t="str">
        <x:v>问界牌</x:v>
      </x:c>
      <x:c r="D4388" t="str">
        <x:v>赛力斯汽车有限公司</x:v>
      </x:c>
      <x:c r="E4388"/>
      <x:c r="F4388" t="str">
        <x:v>纯电动多用途乘用车</x:v>
      </x:c>
      <x:c r="G4388"/>
      <x:c r="H4388" t="str">
        <x:v>纯电动多用途乘用车</x:v>
      </x:c>
      <x:c r="I4388"/>
      <x:c r="J4388" t="str">
        <x:v>BEV</x:v>
      </x:c>
      <x:c r="K4388" t="str">
        <x:v>是</x:v>
      </x:c>
      <x:c r="L4388" t="n">
        <x:v>2840</x:v>
      </x:c>
      <x:c r="M4388" t="n">
        <x:v>3105</x:v>
      </x:c>
      <x:c r="N4388" t="n">
        <x:v>763</x:v>
      </x:c>
      <x:c r="O4388" t="n">
        <x:v>120.04329</x:v>
      </x:c>
      <x:c r="P4388" t="str">
        <x:v>三元锂离子蓄电池</x:v>
      </x:c>
      <x:c r="Q4388" t="n">
        <x:v>191.2</x:v>
      </x:c>
      <x:c r="R4388" t="n">
        <x:v>15.73</x:v>
      </x:c>
      <x:c r="S4388" t="n">
        <x:v>160</x:v>
      </x:c>
      <x:c r="T4388" t="n">
        <x:v>387</x:v>
      </x:c>
      <x:c r="U4388" t="str">
        <x:v>华为数字能源技术有限公司/华为数字能源技术有限公司</x:v>
      </x:c>
      <x:c r="V4388"/>
      <x:c r="W4388" t="str">
        <x:v>YS210XYA03/QT67TZ210D01</x:v>
      </x:c>
      <x:c r="X4388"/>
      <x:c r="Y4388"/>
      <x:c r="Z4388"/>
      <x:c r="AA4388"/>
      <x:c r="AB4388"/>
      <x:c r="AC4388"/>
      <x:c r="AD4388" t="str">
        <x:v>梳理补充_409批购置税目录</x:v>
      </x:c>
      <x:c r="AE4388" s="14" t="str"/>
      <x:c r="AF4388" s="14" t="str">
        <x:v>YS210XYA03:277</x:v>
      </x:c>
      <x:c r="AG4388" s="14" t="str">
        <x:v>B外部局部候选</x:v>
      </x:c>
      <x:c r="AH4388" s="15" t="n">
        <x:f>IF(R4388&lt;&gt;"",R4388,IFERROR(IF(AND(IF(ISNUMBER(O4388),O4388,IFERROR(VALUE(O4388),VALUE(LEFT(TRIM(O4388),FIND("|",SUBSTITUTE(SUBSTITUTE(SUBSTITUTE(SUBSTITUTE(SUBSTITUTE(TRIM(O4388),"/","|"),"(","|"),"（","|"),";","|"),"；","|")&amp;"|")-1))))*100/IF(ISNUMBER(N4388),N4388,IFERROR(VALUE(N4388),VALUE(LEFT(TRIM(N4388),FIND("|",SUBSTITUTE(SUBSTITUTE(SUBSTITUTE(SUBSTITUTE(SUBSTITUTE(TRIM(N4388),"/","|"),"(","|"),"（","|"),";","|"),"；","|")&amp;"|")-1))))&gt;=3,IF(ISNUMBER(O4388),O4388,IFERROR(VALUE(O4388),VALUE(LEFT(TRIM(O4388),FIND("|",SUBSTITUTE(SUBSTITUTE(SUBSTITUTE(SUBSTITUTE(SUBSTITUTE(TRIM(O4388),"/","|"),"(","|"),"（","|"),";","|"),"；","|")&amp;"|")-1))))*100/IF(ISNUMBER(N4388),N4388,IFERROR(VALUE(N4388),VALUE(LEFT(TRIM(N4388),FIND("|",SUBSTITUTE(SUBSTITUTE(SUBSTITUTE(SUBSTITUTE(SUBSTITUTE(TRIM(N4388),"/","|"),"(","|"),"（","|"),";","|"),"；","|")&amp;"|")-1))))&lt;=40),IF(ISNUMBER(O4388),O4388,IFERROR(VALUE(O4388),VALUE(LEFT(TRIM(O4388),FIND("|",SUBSTITUTE(SUBSTITUTE(SUBSTITUTE(SUBSTITUTE(SUBSTITUTE(TRIM(O4388),"/","|"),"(","|"),"（","|"),";","|"),"；","|")&amp;"|")-1))))*100/IF(ISNUMBER(N4388),N4388,IFERROR(VALUE(N4388),VALUE(LEFT(TRIM(N4388),FIND("|",SUBSTITUTE(SUBSTITUTE(SUBSTITUTE(SUBSTITUTE(SUBSTITUTE(TRIM(N4388),"/","|"),"(","|"),"（","|"),";","|"),"；","|")&amp;"|")-1)))),""),""))</x:f>
        <x:v>15.73</x:v>
      </x:c>
      <x:c r="AI4388" s="15" t="str">
        <x:f>IFERROR(IF(AND(IF(ISNUMBER(O4388),O4388,IFERROR(VALUE(O4388),VALUE(LEFT(TRIM(O4388),FIND("|",SUBSTITUTE(SUBSTITUTE(SUBSTITUTE(SUBSTITUTE(SUBSTITUTE(TRIM(O4388),"/","|"),"(","|"),"（","|"),";","|"),"；","|")&amp;"|")-1))))&gt;=75,IF(ISNUMBER(O4388),O4388,IFERROR(VALUE(O4388),VALUE(LEFT(TRIM(O4388),FIND("|",SUBSTITUTE(SUBSTITUTE(SUBSTITUTE(SUBSTITUTE(SUBSTITUTE(TRIM(O4388),"/","|"),"(","|"),"（","|"),";","|"),"；","|")&amp;"|")-1))))&lt;=85,IF(ISNUMBER(Q4388),Q4388,IFERROR(VALUE(Q4388),VALUE(LEFT(TRIM(Q4388),FIND("|",SUBSTITUTE(SUBSTITUTE(SUBSTITUTE(SUBSTITUTE(SUBSTITUTE(TRIM(Q4388),"/","|"),"(","|"),"（","|"),";","|"),"；","|")&amp;"|")-1))))&gt;0),IF(ISNUMBER(O4388),O4388,IFERROR(VALUE(O4388),VALUE(LEFT(TRIM(O4388),FIND("|",SUBSTITUTE(SUBSTITUTE(SUBSTITUTE(SUBSTITUTE(SUBSTITUTE(TRIM(O4388),"/","|"),"(","|"),"（","|"),";","|"),"；","|")&amp;"|")-1))))*1000/IF(ISNUMBER(Q4388),Q4388,IFERROR(VALUE(Q4388),VALUE(LEFT(TRIM(Q4388),FIND("|",SUBSTITUTE(SUBSTITUTE(SUBSTITUTE(SUBSTITUTE(SUBSTITUTE(TRIM(Q4388),"/","|"),"(","|"),"（","|"),";","|"),"；","|")&amp;"|")-1)))),""),"")</x:f>
      </x:c>
      <x:c r="AJ4388" s="14" t="str">
        <x:f>IF(AI4388="","","非称重实测")</x:f>
      </x:c>
      <x:c r="AK4388" s="14" t="str">
        <x:v>扭矩外部局部候选</x:v>
      </x:c>
      <x:c r="AL4388" s="14" t="str">
        <x:v>v3.4.6-candidate</x:v>
      </x:c>
    </x:row>
    <x:row r="4389">
      <x:c r="A4389" t="n">
        <x:v>409</x:v>
      </x:c>
      <x:c r="B4389" t="str">
        <x:v>SKE6522DBEVA1F</x:v>
      </x:c>
      <x:c r="C4389" t="str">
        <x:v>问界牌</x:v>
      </x:c>
      <x:c r="D4389" t="str">
        <x:v>赛力斯汽车有限公司</x:v>
      </x:c>
      <x:c r="E4389"/>
      <x:c r="F4389" t="str">
        <x:v>纯电动多用途乘用车</x:v>
      </x:c>
      <x:c r="G4389"/>
      <x:c r="H4389" t="str">
        <x:v>纯电动多用途乘用车</x:v>
      </x:c>
      <x:c r="I4389"/>
      <x:c r="J4389" t="str">
        <x:v>BEV</x:v>
      </x:c>
      <x:c r="K4389" t="str">
        <x:v>是</x:v>
      </x:c>
      <x:c r="L4389" t="n">
        <x:v>2745</x:v>
      </x:c>
      <x:c r="M4389" t="n">
        <x:v>3105</x:v>
      </x:c>
      <x:c r="N4389" t="n">
        <x:v>652</x:v>
      </x:c>
      <x:c r="O4389" t="n">
        <x:v>97.644</x:v>
      </x:c>
      <x:c r="P4389" t="str">
        <x:v>三元锂离子蓄电池.储能装置单体生产企业:江苏时代新能源科技有限公司</x:v>
      </x:c>
      <x:c r="Q4389" t="n">
        <x:v>188.5</x:v>
      </x:c>
      <x:c r="R4389" t="n">
        <x:v>14.98</x:v>
      </x:c>
      <x:c r="S4389" t="n">
        <x:v>160</x:v>
      </x:c>
      <x:c r="T4389" t="n">
        <x:v>387</x:v>
      </x:c>
      <x:c r="U4389" t="str">
        <x:v>华为数字能源技术有限公司/华为数字能源技术有限公司</x:v>
      </x:c>
      <x:c r="V4389"/>
      <x:c r="W4389" t="str">
        <x:v>YS210XYA03/QT67TZ210D01</x:v>
      </x:c>
      <x:c r="X4389"/>
      <x:c r="Y4389"/>
      <x:c r="Z4389"/>
      <x:c r="AA4389"/>
      <x:c r="AB4389"/>
      <x:c r="AC4389"/>
      <x:c r="AD4389" t="str">
        <x:v>梳理补充_409批购置税目录</x:v>
      </x:c>
      <x:c r="AE4389" s="14" t="str"/>
      <x:c r="AF4389" s="14" t="str">
        <x:v>YS210XYA03:277</x:v>
      </x:c>
      <x:c r="AG4389" s="14" t="str">
        <x:v>B外部局部候选</x:v>
      </x:c>
      <x:c r="AH4389" s="15" t="n">
        <x:f>IF(R4389&lt;&gt;"",R4389,IFERROR(IF(AND(IF(ISNUMBER(O4389),O4389,IFERROR(VALUE(O4389),VALUE(LEFT(TRIM(O4389),FIND("|",SUBSTITUTE(SUBSTITUTE(SUBSTITUTE(SUBSTITUTE(SUBSTITUTE(TRIM(O4389),"/","|"),"(","|"),"（","|"),";","|"),"；","|")&amp;"|")-1))))*100/IF(ISNUMBER(N4389),N4389,IFERROR(VALUE(N4389),VALUE(LEFT(TRIM(N4389),FIND("|",SUBSTITUTE(SUBSTITUTE(SUBSTITUTE(SUBSTITUTE(SUBSTITUTE(TRIM(N4389),"/","|"),"(","|"),"（","|"),";","|"),"；","|")&amp;"|")-1))))&gt;=3,IF(ISNUMBER(O4389),O4389,IFERROR(VALUE(O4389),VALUE(LEFT(TRIM(O4389),FIND("|",SUBSTITUTE(SUBSTITUTE(SUBSTITUTE(SUBSTITUTE(SUBSTITUTE(TRIM(O4389),"/","|"),"(","|"),"（","|"),";","|"),"；","|")&amp;"|")-1))))*100/IF(ISNUMBER(N4389),N4389,IFERROR(VALUE(N4389),VALUE(LEFT(TRIM(N4389),FIND("|",SUBSTITUTE(SUBSTITUTE(SUBSTITUTE(SUBSTITUTE(SUBSTITUTE(TRIM(N4389),"/","|"),"(","|"),"（","|"),";","|"),"；","|")&amp;"|")-1))))&lt;=40),IF(ISNUMBER(O4389),O4389,IFERROR(VALUE(O4389),VALUE(LEFT(TRIM(O4389),FIND("|",SUBSTITUTE(SUBSTITUTE(SUBSTITUTE(SUBSTITUTE(SUBSTITUTE(TRIM(O4389),"/","|"),"(","|"),"（","|"),";","|"),"；","|")&amp;"|")-1))))*100/IF(ISNUMBER(N4389),N4389,IFERROR(VALUE(N4389),VALUE(LEFT(TRIM(N4389),FIND("|",SUBSTITUTE(SUBSTITUTE(SUBSTITUTE(SUBSTITUTE(SUBSTITUTE(TRIM(N4389),"/","|"),"(","|"),"（","|"),";","|"),"；","|")&amp;"|")-1)))),""),""))</x:f>
        <x:v>14.98</x:v>
      </x:c>
      <x:c r="AI4389" s="15" t="str">
        <x:f>IFERROR(IF(AND(IF(ISNUMBER(O4389),O4389,IFERROR(VALUE(O4389),VALUE(LEFT(TRIM(O4389),FIND("|",SUBSTITUTE(SUBSTITUTE(SUBSTITUTE(SUBSTITUTE(SUBSTITUTE(TRIM(O4389),"/","|"),"(","|"),"（","|"),";","|"),"；","|")&amp;"|")-1))))&gt;=75,IF(ISNUMBER(O4389),O4389,IFERROR(VALUE(O4389),VALUE(LEFT(TRIM(O4389),FIND("|",SUBSTITUTE(SUBSTITUTE(SUBSTITUTE(SUBSTITUTE(SUBSTITUTE(TRIM(O4389),"/","|"),"(","|"),"（","|"),";","|"),"；","|")&amp;"|")-1))))&lt;=85,IF(ISNUMBER(Q4389),Q4389,IFERROR(VALUE(Q4389),VALUE(LEFT(TRIM(Q4389),FIND("|",SUBSTITUTE(SUBSTITUTE(SUBSTITUTE(SUBSTITUTE(SUBSTITUTE(TRIM(Q4389),"/","|"),"(","|"),"（","|"),";","|"),"；","|")&amp;"|")-1))))&gt;0),IF(ISNUMBER(O4389),O4389,IFERROR(VALUE(O4389),VALUE(LEFT(TRIM(O4389),FIND("|",SUBSTITUTE(SUBSTITUTE(SUBSTITUTE(SUBSTITUTE(SUBSTITUTE(TRIM(O4389),"/","|"),"(","|"),"（","|"),";","|"),"；","|")&amp;"|")-1))))*1000/IF(ISNUMBER(Q4389),Q4389,IFERROR(VALUE(Q4389),VALUE(LEFT(TRIM(Q4389),FIND("|",SUBSTITUTE(SUBSTITUTE(SUBSTITUTE(SUBSTITUTE(SUBSTITUTE(TRIM(Q4389),"/","|"),"(","|"),"（","|"),";","|"),"；","|")&amp;"|")-1)))),""),"")</x:f>
      </x:c>
      <x:c r="AJ4389" s="14" t="str">
        <x:f>IF(AI4389="","","非称重实测")</x:f>
      </x:c>
      <x:c r="AK4389" s="14" t="str">
        <x:v>扭矩外部局部候选</x:v>
      </x:c>
      <x:c r="AL4389" s="14" t="str">
        <x:v>v3.4.6-candidate</x:v>
      </x:c>
    </x:row>
    <x:row r="4390">
      <x:c r="A4390" t="n">
        <x:v>409</x:v>
      </x:c>
      <x:c r="B4390" t="str">
        <x:v>LXA6524BEVW02</x:v>
      </x:c>
      <x:c r="C4390" t="str">
        <x:v>理想牌</x:v>
      </x:c>
      <x:c r="D4390" t="str">
        <x:v>北京理想汽车有限公司</x:v>
      </x:c>
      <x:c r="E4390"/>
      <x:c r="F4390" t="str">
        <x:v>纯电动多用途乘用车</x:v>
      </x:c>
      <x:c r="G4390"/>
      <x:c r="H4390" t="str">
        <x:v>纯电动多用途乘用车</x:v>
      </x:c>
      <x:c r="I4390"/>
      <x:c r="J4390" t="str">
        <x:v>BEV</x:v>
      </x:c>
      <x:c r="K4390" t="str">
        <x:v>是</x:v>
      </x:c>
      <x:c r="L4390" t="n">
        <x:v>2745</x:v>
      </x:c>
      <x:c r="M4390" t="n">
        <x:v>3168</x:v>
      </x:c>
      <x:c r="N4390" t="n">
        <x:v>705</x:v>
      </x:c>
      <x:c r="O4390" t="n">
        <x:v>101</x:v>
      </x:c>
      <x:c r="P4390" t="str">
        <x:v>三元锂离子动力电池</x:v>
      </x:c>
      <x:c r="Q4390" t="n">
        <x:v>177.5</x:v>
      </x:c>
      <x:c r="R4390" t="n">
        <x:v>14.33</x:v>
      </x:c>
      <x:c r="S4390" t="n">
        <x:v>150</x:v>
      </x:c>
      <x:c r="T4390" t="n">
        <x:v>400</x:v>
      </x:c>
      <x:c r="U4390" t="str">
        <x:v>苏州汇川联合动力系统股份有限公司/江苏理想驱动技术有限公司</x:v>
      </x:c>
      <x:c r="V4390"/>
      <x:c r="W4390" t="str">
        <x:v>YS220XY102/TZ220XYHP1</x:v>
      </x:c>
      <x:c r="X4390"/>
      <x:c r="Y4390"/>
      <x:c r="Z4390"/>
      <x:c r="AA4390"/>
      <x:c r="AB4390"/>
      <x:c r="AC4390"/>
      <x:c r="AD4390" t="str">
        <x:v>梳理补充_409批购置税目录</x:v>
      </x:c>
      <x:c r="AE4390" s="14" t="str"/>
      <x:c r="AF4390" s="14" t="str"/>
      <x:c r="AG4390" s="14" t="str">
        <x:v>待OCR/外部证据：原字段为空</x:v>
      </x:c>
      <x:c r="AH4390" s="15" t="n">
        <x:f>IF(R4390&lt;&gt;"",R4390,IFERROR(IF(AND(IF(ISNUMBER(O4390),O4390,IFERROR(VALUE(O4390),VALUE(LEFT(TRIM(O4390),FIND("|",SUBSTITUTE(SUBSTITUTE(SUBSTITUTE(SUBSTITUTE(SUBSTITUTE(TRIM(O4390),"/","|"),"(","|"),"（","|"),";","|"),"；","|")&amp;"|")-1))))*100/IF(ISNUMBER(N4390),N4390,IFERROR(VALUE(N4390),VALUE(LEFT(TRIM(N4390),FIND("|",SUBSTITUTE(SUBSTITUTE(SUBSTITUTE(SUBSTITUTE(SUBSTITUTE(TRIM(N4390),"/","|"),"(","|"),"（","|"),";","|"),"；","|")&amp;"|")-1))))&gt;=3,IF(ISNUMBER(O4390),O4390,IFERROR(VALUE(O4390),VALUE(LEFT(TRIM(O4390),FIND("|",SUBSTITUTE(SUBSTITUTE(SUBSTITUTE(SUBSTITUTE(SUBSTITUTE(TRIM(O4390),"/","|"),"(","|"),"（","|"),";","|"),"；","|")&amp;"|")-1))))*100/IF(ISNUMBER(N4390),N4390,IFERROR(VALUE(N4390),VALUE(LEFT(TRIM(N4390),FIND("|",SUBSTITUTE(SUBSTITUTE(SUBSTITUTE(SUBSTITUTE(SUBSTITUTE(TRIM(N4390),"/","|"),"(","|"),"（","|"),";","|"),"；","|")&amp;"|")-1))))&lt;=40),IF(ISNUMBER(O4390),O4390,IFERROR(VALUE(O4390),VALUE(LEFT(TRIM(O4390),FIND("|",SUBSTITUTE(SUBSTITUTE(SUBSTITUTE(SUBSTITUTE(SUBSTITUTE(TRIM(O4390),"/","|"),"(","|"),"（","|"),";","|"),"；","|")&amp;"|")-1))))*100/IF(ISNUMBER(N4390),N4390,IFERROR(VALUE(N4390),VALUE(LEFT(TRIM(N4390),FIND("|",SUBSTITUTE(SUBSTITUTE(SUBSTITUTE(SUBSTITUTE(SUBSTITUTE(TRIM(N4390),"/","|"),"(","|"),"（","|"),";","|"),"；","|")&amp;"|")-1)))),""),""))</x:f>
        <x:v>14.33</x:v>
      </x:c>
      <x:c r="AI4390" s="15" t="str">
        <x:f>IFERROR(IF(AND(IF(ISNUMBER(O4390),O4390,IFERROR(VALUE(O4390),VALUE(LEFT(TRIM(O4390),FIND("|",SUBSTITUTE(SUBSTITUTE(SUBSTITUTE(SUBSTITUTE(SUBSTITUTE(TRIM(O4390),"/","|"),"(","|"),"（","|"),";","|"),"；","|")&amp;"|")-1))))&gt;=75,IF(ISNUMBER(O4390),O4390,IFERROR(VALUE(O4390),VALUE(LEFT(TRIM(O4390),FIND("|",SUBSTITUTE(SUBSTITUTE(SUBSTITUTE(SUBSTITUTE(SUBSTITUTE(TRIM(O4390),"/","|"),"(","|"),"（","|"),";","|"),"；","|")&amp;"|")-1))))&lt;=85,IF(ISNUMBER(Q4390),Q4390,IFERROR(VALUE(Q4390),VALUE(LEFT(TRIM(Q4390),FIND("|",SUBSTITUTE(SUBSTITUTE(SUBSTITUTE(SUBSTITUTE(SUBSTITUTE(TRIM(Q4390),"/","|"),"(","|"),"（","|"),";","|"),"；","|")&amp;"|")-1))))&gt;0),IF(ISNUMBER(O4390),O4390,IFERROR(VALUE(O4390),VALUE(LEFT(TRIM(O4390),FIND("|",SUBSTITUTE(SUBSTITUTE(SUBSTITUTE(SUBSTITUTE(SUBSTITUTE(TRIM(O4390),"/","|"),"(","|"),"（","|"),";","|"),"；","|")&amp;"|")-1))))*1000/IF(ISNUMBER(Q4390),Q4390,IFERROR(VALUE(Q4390),VALUE(LEFT(TRIM(Q4390),FIND("|",SUBSTITUTE(SUBSTITUTE(SUBSTITUTE(SUBSTITUTE(SUBSTITUTE(TRIM(Q4390),"/","|"),"(","|"),"（","|"),";","|"),"；","|")&amp;"|")-1)))),""),"")</x:f>
      </x:c>
      <x:c r="AJ4390" s="14" t="str">
        <x:f>IF(AI4390="","","非称重实测")</x:f>
      </x:c>
      <x:c r="AK4390" s="14" t="str"/>
      <x:c r="AL4390" s="14" t="str">
        <x:v>v3.4.6-candidate</x:v>
      </x:c>
    </x:row>
    <x:row r="4391">
      <x:c r="A4391" t="n">
        <x:v>409</x:v>
      </x:c>
      <x:c r="B4391" t="str">
        <x:v>LXA6524BEVW01</x:v>
      </x:c>
      <x:c r="C4391" t="str">
        <x:v>理想牌</x:v>
      </x:c>
      <x:c r="D4391" t="str">
        <x:v>北京理想汽车有限公司</x:v>
      </x:c>
      <x:c r="E4391"/>
      <x:c r="F4391" t="str">
        <x:v>纯电动多用途乘用车</x:v>
      </x:c>
      <x:c r="G4391"/>
      <x:c r="H4391" t="str">
        <x:v>纯电动多用途乘用车</x:v>
      </x:c>
      <x:c r="I4391"/>
      <x:c r="J4391" t="str">
        <x:v>BEV</x:v>
      </x:c>
      <x:c r="K4391" t="str">
        <x:v>是</x:v>
      </x:c>
      <x:c r="L4391" t="n">
        <x:v>2745</x:v>
      </x:c>
      <x:c r="M4391" t="n">
        <x:v>3168</x:v>
      </x:c>
      <x:c r="N4391" t="n">
        <x:v>705</x:v>
      </x:c>
      <x:c r="O4391" t="n">
        <x:v>101</x:v>
      </x:c>
      <x:c r="P4391" t="str">
        <x:v>三元锂离子动力电池</x:v>
      </x:c>
      <x:c r="Q4391" t="n">
        <x:v>177.5</x:v>
      </x:c>
      <x:c r="R4391" t="n">
        <x:v>14.33</x:v>
      </x:c>
      <x:c r="S4391" t="n">
        <x:v>150</x:v>
      </x:c>
      <x:c r="T4391" t="n">
        <x:v>400</x:v>
      </x:c>
      <x:c r="U4391" t="str">
        <x:v>苏州汇川联合动力系统股份有限公司/江苏理想驱动技术有限公司</x:v>
      </x:c>
      <x:c r="V4391"/>
      <x:c r="W4391" t="str">
        <x:v>YS220XY102/TZ220XYHP1</x:v>
      </x:c>
      <x:c r="X4391"/>
      <x:c r="Y4391"/>
      <x:c r="Z4391"/>
      <x:c r="AA4391"/>
      <x:c r="AB4391"/>
      <x:c r="AC4391"/>
      <x:c r="AD4391" t="str">
        <x:v>梳理补充_409批购置税目录</x:v>
      </x:c>
      <x:c r="AE4391" s="14" t="str"/>
      <x:c r="AF4391" s="14" t="str"/>
      <x:c r="AG4391" s="14" t="str">
        <x:v>待OCR/外部证据：原字段为空</x:v>
      </x:c>
      <x:c r="AH4391" s="15" t="n">
        <x:f>IF(R4391&lt;&gt;"",R4391,IFERROR(IF(AND(IF(ISNUMBER(O4391),O4391,IFERROR(VALUE(O4391),VALUE(LEFT(TRIM(O4391),FIND("|",SUBSTITUTE(SUBSTITUTE(SUBSTITUTE(SUBSTITUTE(SUBSTITUTE(TRIM(O4391),"/","|"),"(","|"),"（","|"),";","|"),"；","|")&amp;"|")-1))))*100/IF(ISNUMBER(N4391),N4391,IFERROR(VALUE(N4391),VALUE(LEFT(TRIM(N4391),FIND("|",SUBSTITUTE(SUBSTITUTE(SUBSTITUTE(SUBSTITUTE(SUBSTITUTE(TRIM(N4391),"/","|"),"(","|"),"（","|"),";","|"),"；","|")&amp;"|")-1))))&gt;=3,IF(ISNUMBER(O4391),O4391,IFERROR(VALUE(O4391),VALUE(LEFT(TRIM(O4391),FIND("|",SUBSTITUTE(SUBSTITUTE(SUBSTITUTE(SUBSTITUTE(SUBSTITUTE(TRIM(O4391),"/","|"),"(","|"),"（","|"),";","|"),"；","|")&amp;"|")-1))))*100/IF(ISNUMBER(N4391),N4391,IFERROR(VALUE(N4391),VALUE(LEFT(TRIM(N4391),FIND("|",SUBSTITUTE(SUBSTITUTE(SUBSTITUTE(SUBSTITUTE(SUBSTITUTE(TRIM(N4391),"/","|"),"(","|"),"（","|"),";","|"),"；","|")&amp;"|")-1))))&lt;=40),IF(ISNUMBER(O4391),O4391,IFERROR(VALUE(O4391),VALUE(LEFT(TRIM(O4391),FIND("|",SUBSTITUTE(SUBSTITUTE(SUBSTITUTE(SUBSTITUTE(SUBSTITUTE(TRIM(O4391),"/","|"),"(","|"),"（","|"),";","|"),"；","|")&amp;"|")-1))))*100/IF(ISNUMBER(N4391),N4391,IFERROR(VALUE(N4391),VALUE(LEFT(TRIM(N4391),FIND("|",SUBSTITUTE(SUBSTITUTE(SUBSTITUTE(SUBSTITUTE(SUBSTITUTE(TRIM(N4391),"/","|"),"(","|"),"（","|"),";","|"),"；","|")&amp;"|")-1)))),""),""))</x:f>
        <x:v>14.33</x:v>
      </x:c>
      <x:c r="AI4391" s="15" t="str">
        <x:f>IFERROR(IF(AND(IF(ISNUMBER(O4391),O4391,IFERROR(VALUE(O4391),VALUE(LEFT(TRIM(O4391),FIND("|",SUBSTITUTE(SUBSTITUTE(SUBSTITUTE(SUBSTITUTE(SUBSTITUTE(TRIM(O4391),"/","|"),"(","|"),"（","|"),";","|"),"；","|")&amp;"|")-1))))&gt;=75,IF(ISNUMBER(O4391),O4391,IFERROR(VALUE(O4391),VALUE(LEFT(TRIM(O4391),FIND("|",SUBSTITUTE(SUBSTITUTE(SUBSTITUTE(SUBSTITUTE(SUBSTITUTE(TRIM(O4391),"/","|"),"(","|"),"（","|"),";","|"),"；","|")&amp;"|")-1))))&lt;=85,IF(ISNUMBER(Q4391),Q4391,IFERROR(VALUE(Q4391),VALUE(LEFT(TRIM(Q4391),FIND("|",SUBSTITUTE(SUBSTITUTE(SUBSTITUTE(SUBSTITUTE(SUBSTITUTE(TRIM(Q4391),"/","|"),"(","|"),"（","|"),";","|"),"；","|")&amp;"|")-1))))&gt;0),IF(ISNUMBER(O4391),O4391,IFERROR(VALUE(O4391),VALUE(LEFT(TRIM(O4391),FIND("|",SUBSTITUTE(SUBSTITUTE(SUBSTITUTE(SUBSTITUTE(SUBSTITUTE(TRIM(O4391),"/","|"),"(","|"),"（","|"),";","|"),"；","|")&amp;"|")-1))))*1000/IF(ISNUMBER(Q4391),Q4391,IFERROR(VALUE(Q4391),VALUE(LEFT(TRIM(Q4391),FIND("|",SUBSTITUTE(SUBSTITUTE(SUBSTITUTE(SUBSTITUTE(SUBSTITUTE(TRIM(Q4391),"/","|"),"(","|"),"（","|"),";","|"),"；","|")&amp;"|")-1)))),""),"")</x:f>
      </x:c>
      <x:c r="AJ4391" s="14" t="str">
        <x:f>IF(AI4391="","","非称重实测")</x:f>
      </x:c>
      <x:c r="AK4391" s="14" t="str"/>
      <x:c r="AL4391" s="14" t="str">
        <x:v>v3.4.6-candidate</x:v>
      </x:c>
    </x:row>
    <x:row r="4392">
      <x:c r="A4392" t="n">
        <x:v>409</x:v>
      </x:c>
      <x:c r="B4392" t="str">
        <x:v>BYD6480CDBEV5</x:v>
      </x:c>
      <x:c r="C4392" t="str">
        <x:v>比亚迪牌</x:v>
      </x:c>
      <x:c r="D4392" t="str">
        <x:v>比亚迪汽车工业有限公司</x:v>
      </x:c>
      <x:c r="E4392"/>
      <x:c r="F4392" t="str">
        <x:v>纯电动多用途乘用车</x:v>
      </x:c>
      <x:c r="G4392"/>
      <x:c r="H4392" t="str">
        <x:v>纯电动多用途乘用车</x:v>
      </x:c>
      <x:c r="I4392"/>
      <x:c r="J4392" t="str">
        <x:v>BEV</x:v>
      </x:c>
      <x:c r="K4392" t="str">
        <x:v>是</x:v>
      </x:c>
      <x:c r="L4392" t="n">
        <x:v>2050</x:v>
      </x:c>
      <x:c r="M4392" t="n">
        <x:v>2840</x:v>
      </x:c>
      <x:c r="N4392" t="n">
        <x:v>710</x:v>
      </x:c>
      <x:c r="O4392" t="n">
        <x:v>82.732</x:v>
      </x:c>
      <x:c r="P4392" t="str">
        <x:v>磷酸铁锂蓄电池</x:v>
      </x:c>
      <x:c r="Q4392" t="n">
        <x:v>144.8</x:v>
      </x:c>
      <x:c r="R4392" t="n">
        <x:v>11.65</x:v>
      </x:c>
      <x:c r="S4392" t="n">
        <x:v>270</x:v>
      </x:c>
      <x:c r="T4392" t="n">
        <x:v>270</x:v>
      </x:c>
      <x:c r="U4392" t="str">
        <x:v>西安比亚迪汽车零部件有限公司</x:v>
      </x:c>
      <x:c r="V4392"/>
      <x:c r="W4392" t="str">
        <x:v>TZ180XYE</x:v>
      </x:c>
      <x:c r="X4392"/>
      <x:c r="Y4392"/>
      <x:c r="Z4392"/>
      <x:c r="AA4392"/>
      <x:c r="AB4392"/>
      <x:c r="AC4392"/>
      <x:c r="AD4392" t="str">
        <x:v>梳理补充_409批购置税目录</x:v>
      </x:c>
      <x:c r="AE4392" s="14" t="str"/>
      <x:c r="AF4392" s="14" t="str"/>
      <x:c r="AG4392" s="14" t="str">
        <x:v>待OCR/外部证据：原字段为空</x:v>
      </x:c>
      <x:c r="AH4392" s="15" t="n">
        <x:f>IF(R4392&lt;&gt;"",R4392,IFERROR(IF(AND(IF(ISNUMBER(O4392),O4392,IFERROR(VALUE(O4392),VALUE(LEFT(TRIM(O4392),FIND("|",SUBSTITUTE(SUBSTITUTE(SUBSTITUTE(SUBSTITUTE(SUBSTITUTE(TRIM(O4392),"/","|"),"(","|"),"（","|"),";","|"),"；","|")&amp;"|")-1))))*100/IF(ISNUMBER(N4392),N4392,IFERROR(VALUE(N4392),VALUE(LEFT(TRIM(N4392),FIND("|",SUBSTITUTE(SUBSTITUTE(SUBSTITUTE(SUBSTITUTE(SUBSTITUTE(TRIM(N4392),"/","|"),"(","|"),"（","|"),";","|"),"；","|")&amp;"|")-1))))&gt;=3,IF(ISNUMBER(O4392),O4392,IFERROR(VALUE(O4392),VALUE(LEFT(TRIM(O4392),FIND("|",SUBSTITUTE(SUBSTITUTE(SUBSTITUTE(SUBSTITUTE(SUBSTITUTE(TRIM(O4392),"/","|"),"(","|"),"（","|"),";","|"),"；","|")&amp;"|")-1))))*100/IF(ISNUMBER(N4392),N4392,IFERROR(VALUE(N4392),VALUE(LEFT(TRIM(N4392),FIND("|",SUBSTITUTE(SUBSTITUTE(SUBSTITUTE(SUBSTITUTE(SUBSTITUTE(TRIM(N4392),"/","|"),"(","|"),"（","|"),";","|"),"；","|")&amp;"|")-1))))&lt;=40),IF(ISNUMBER(O4392),O4392,IFERROR(VALUE(O4392),VALUE(LEFT(TRIM(O4392),FIND("|",SUBSTITUTE(SUBSTITUTE(SUBSTITUTE(SUBSTITUTE(SUBSTITUTE(TRIM(O4392),"/","|"),"(","|"),"（","|"),";","|"),"；","|")&amp;"|")-1))))*100/IF(ISNUMBER(N4392),N4392,IFERROR(VALUE(N4392),VALUE(LEFT(TRIM(N4392),FIND("|",SUBSTITUTE(SUBSTITUTE(SUBSTITUTE(SUBSTITUTE(SUBSTITUTE(TRIM(N4392),"/","|"),"(","|"),"（","|"),";","|"),"；","|")&amp;"|")-1)))),""),""))</x:f>
        <x:v>11.65</x:v>
      </x:c>
      <x:c r="AI4392" s="15" t="n">
        <x:f>IFERROR(IF(AND(IF(ISNUMBER(O4392),O4392,IFERROR(VALUE(O4392),VALUE(LEFT(TRIM(O4392),FIND("|",SUBSTITUTE(SUBSTITUTE(SUBSTITUTE(SUBSTITUTE(SUBSTITUTE(TRIM(O4392),"/","|"),"(","|"),"（","|"),";","|"),"；","|")&amp;"|")-1))))&gt;=75,IF(ISNUMBER(O4392),O4392,IFERROR(VALUE(O4392),VALUE(LEFT(TRIM(O4392),FIND("|",SUBSTITUTE(SUBSTITUTE(SUBSTITUTE(SUBSTITUTE(SUBSTITUTE(TRIM(O4392),"/","|"),"(","|"),"（","|"),";","|"),"；","|")&amp;"|")-1))))&lt;=85,IF(ISNUMBER(Q4392),Q4392,IFERROR(VALUE(Q4392),VALUE(LEFT(TRIM(Q4392),FIND("|",SUBSTITUTE(SUBSTITUTE(SUBSTITUTE(SUBSTITUTE(SUBSTITUTE(TRIM(Q4392),"/","|"),"(","|"),"（","|"),";","|"),"；","|")&amp;"|")-1))))&gt;0),IF(ISNUMBER(O4392),O4392,IFERROR(VALUE(O4392),VALUE(LEFT(TRIM(O4392),FIND("|",SUBSTITUTE(SUBSTITUTE(SUBSTITUTE(SUBSTITUTE(SUBSTITUTE(TRIM(O4392),"/","|"),"(","|"),"（","|"),";","|"),"；","|")&amp;"|")-1))))*1000/IF(ISNUMBER(Q4392),Q4392,IFERROR(VALUE(Q4392),VALUE(LEFT(TRIM(Q4392),FIND("|",SUBSTITUTE(SUBSTITUTE(SUBSTITUTE(SUBSTITUTE(SUBSTITUTE(TRIM(Q4392),"/","|"),"(","|"),"（","|"),";","|"),"；","|")&amp;"|")-1)))),""),"")</x:f>
        <x:v>571.353591160221</x:v>
      </x:c>
      <x:c r="AJ4392" s="14" t="str">
        <x:f>IF(AI4392="","","非称重实测")</x:f>
        <x:v>非称重实测</x:v>
      </x:c>
      <x:c r="AK4392" s="14" t="str">
        <x:v>80kWh质量可推导</x:v>
      </x:c>
      <x:c r="AL4392" s="14" t="str">
        <x:v>v3.4.6-candidate</x:v>
      </x:c>
    </x:row>
    <x:row r="4393">
      <x:c r="A4393" t="n">
        <x:v>409</x:v>
      </x:c>
      <x:c r="B4393" t="str">
        <x:v>SC6440AAALBEV</x:v>
      </x:c>
      <x:c r="C4393" t="str">
        <x:v>长安牌</x:v>
      </x:c>
      <x:c r="D4393" t="str">
        <x:v>重庆长安汽车股份有限公司</x:v>
      </x:c>
      <x:c r="E4393"/>
      <x:c r="F4393" t="str">
        <x:v>纯电动多用途乘用车</x:v>
      </x:c>
      <x:c r="G4393"/>
      <x:c r="H4393" t="str">
        <x:v>纯电动多用途乘用车</x:v>
      </x:c>
      <x:c r="I4393"/>
      <x:c r="J4393" t="str">
        <x:v>BEV</x:v>
      </x:c>
      <x:c r="K4393" t="str">
        <x:v>是</x:v>
      </x:c>
      <x:c r="L4393" t="n">
        <x:v>1550</x:v>
      </x:c>
      <x:c r="M4393" t="n">
        <x:v>2735</x:v>
      </x:c>
      <x:c r="N4393" t="n">
        <x:v>506</x:v>
      </x:c>
      <x:c r="O4393" t="n">
        <x:v>51.91</x:v>
      </x:c>
      <x:c r="P4393" t="str">
        <x:v>磷酸铁锂蓄电池</x:v>
      </x:c>
      <x:c r="Q4393" t="n">
        <x:v>136.2</x:v>
      </x:c>
      <x:c r="R4393" t="n">
        <x:v>10.26</x:v>
      </x:c>
      <x:c r="S4393" t="n">
        <x:v>120</x:v>
      </x:c>
      <x:c r="T4393" t="n">
        <x:v>120</x:v>
      </x:c>
      <x:c r="U4393" t="str">
        <x:v>重庆青山工业有限责任公司</x:v>
      </x:c>
      <x:c r="V4393"/>
      <x:c r="W4393" t="str">
        <x:v>TZ180XS002</x:v>
      </x:c>
      <x:c r="X4393"/>
      <x:c r="Y4393"/>
      <x:c r="Z4393"/>
      <x:c r="AA4393"/>
      <x:c r="AB4393"/>
      <x:c r="AC4393"/>
      <x:c r="AD4393" t="str">
        <x:v>梳理补充_409批购置税目录</x:v>
      </x:c>
      <x:c r="AE4393" s="14" t="str"/>
      <x:c r="AF4393" s="14" t="n">
        <x:v>190</x:v>
      </x:c>
      <x:c r="AG4393" s="14" t="str">
        <x:v>B外部候选</x:v>
      </x:c>
      <x:c r="AH4393" s="15" t="n">
        <x:f>IF(R4393&lt;&gt;"",R4393,IFERROR(IF(AND(IF(ISNUMBER(O4393),O4393,IFERROR(VALUE(O4393),VALUE(LEFT(TRIM(O4393),FIND("|",SUBSTITUTE(SUBSTITUTE(SUBSTITUTE(SUBSTITUTE(SUBSTITUTE(TRIM(O4393),"/","|"),"(","|"),"（","|"),";","|"),"；","|")&amp;"|")-1))))*100/IF(ISNUMBER(N4393),N4393,IFERROR(VALUE(N4393),VALUE(LEFT(TRIM(N4393),FIND("|",SUBSTITUTE(SUBSTITUTE(SUBSTITUTE(SUBSTITUTE(SUBSTITUTE(TRIM(N4393),"/","|"),"(","|"),"（","|"),";","|"),"；","|")&amp;"|")-1))))&gt;=3,IF(ISNUMBER(O4393),O4393,IFERROR(VALUE(O4393),VALUE(LEFT(TRIM(O4393),FIND("|",SUBSTITUTE(SUBSTITUTE(SUBSTITUTE(SUBSTITUTE(SUBSTITUTE(TRIM(O4393),"/","|"),"(","|"),"（","|"),";","|"),"；","|")&amp;"|")-1))))*100/IF(ISNUMBER(N4393),N4393,IFERROR(VALUE(N4393),VALUE(LEFT(TRIM(N4393),FIND("|",SUBSTITUTE(SUBSTITUTE(SUBSTITUTE(SUBSTITUTE(SUBSTITUTE(TRIM(N4393),"/","|"),"(","|"),"（","|"),";","|"),"；","|")&amp;"|")-1))))&lt;=40),IF(ISNUMBER(O4393),O4393,IFERROR(VALUE(O4393),VALUE(LEFT(TRIM(O4393),FIND("|",SUBSTITUTE(SUBSTITUTE(SUBSTITUTE(SUBSTITUTE(SUBSTITUTE(TRIM(O4393),"/","|"),"(","|"),"（","|"),";","|"),"；","|")&amp;"|")-1))))*100/IF(ISNUMBER(N4393),N4393,IFERROR(VALUE(N4393),VALUE(LEFT(TRIM(N4393),FIND("|",SUBSTITUTE(SUBSTITUTE(SUBSTITUTE(SUBSTITUTE(SUBSTITUTE(TRIM(N4393),"/","|"),"(","|"),"（","|"),";","|"),"；","|")&amp;"|")-1)))),""),""))</x:f>
        <x:v>10.26</x:v>
      </x:c>
      <x:c r="AI4393" s="15" t="str">
        <x:f>IFERROR(IF(AND(IF(ISNUMBER(O4393),O4393,IFERROR(VALUE(O4393),VALUE(LEFT(TRIM(O4393),FIND("|",SUBSTITUTE(SUBSTITUTE(SUBSTITUTE(SUBSTITUTE(SUBSTITUTE(TRIM(O4393),"/","|"),"(","|"),"（","|"),";","|"),"；","|")&amp;"|")-1))))&gt;=75,IF(ISNUMBER(O4393),O4393,IFERROR(VALUE(O4393),VALUE(LEFT(TRIM(O4393),FIND("|",SUBSTITUTE(SUBSTITUTE(SUBSTITUTE(SUBSTITUTE(SUBSTITUTE(TRIM(O4393),"/","|"),"(","|"),"（","|"),";","|"),"；","|")&amp;"|")-1))))&lt;=85,IF(ISNUMBER(Q4393),Q4393,IFERROR(VALUE(Q4393),VALUE(LEFT(TRIM(Q4393),FIND("|",SUBSTITUTE(SUBSTITUTE(SUBSTITUTE(SUBSTITUTE(SUBSTITUTE(TRIM(Q4393),"/","|"),"(","|"),"（","|"),";","|"),"；","|")&amp;"|")-1))))&gt;0),IF(ISNUMBER(O4393),O4393,IFERROR(VALUE(O4393),VALUE(LEFT(TRIM(O4393),FIND("|",SUBSTITUTE(SUBSTITUTE(SUBSTITUTE(SUBSTITUTE(SUBSTITUTE(TRIM(O4393),"/","|"),"(","|"),"（","|"),";","|"),"；","|")&amp;"|")-1))))*1000/IF(ISNUMBER(Q4393),Q4393,IFERROR(VALUE(Q4393),VALUE(LEFT(TRIM(Q4393),FIND("|",SUBSTITUTE(SUBSTITUTE(SUBSTITUTE(SUBSTITUTE(SUBSTITUTE(TRIM(Q4393),"/","|"),"(","|"),"（","|"),";","|"),"；","|")&amp;"|")-1)))),""),"")</x:f>
      </x:c>
      <x:c r="AJ4393" s="14" t="str">
        <x:f>IF(AI4393="","","非称重实测")</x:f>
      </x:c>
      <x:c r="AK4393" s="14" t="str">
        <x:v>扭矩外部候选</x:v>
      </x:c>
      <x:c r="AL4393" s="14" t="str">
        <x:v>v3.4.6-candidate</x:v>
      </x:c>
    </x:row>
    <x:row r="4394">
      <x:c r="A4394" t="n">
        <x:v>409</x:v>
      </x:c>
      <x:c r="B4394" t="str">
        <x:v>SC6440AAAKBEV</x:v>
      </x:c>
      <x:c r="C4394" t="str">
        <x:v>长安牌</x:v>
      </x:c>
      <x:c r="D4394" t="str">
        <x:v>重庆长安汽车股份有限公司</x:v>
      </x:c>
      <x:c r="E4394"/>
      <x:c r="F4394" t="str">
        <x:v>纯电动多用途乘用车</x:v>
      </x:c>
      <x:c r="G4394"/>
      <x:c r="H4394" t="str">
        <x:v>纯电动多用途乘用车</x:v>
      </x:c>
      <x:c r="I4394"/>
      <x:c r="J4394" t="str">
        <x:v>BEV</x:v>
      </x:c>
      <x:c r="K4394" t="str">
        <x:v>是</x:v>
      </x:c>
      <x:c r="L4394" t="n">
        <x:v>1470</x:v>
      </x:c>
      <x:c r="M4394" t="n">
        <x:v>2735</x:v>
      </x:c>
      <x:c r="N4394" t="n">
        <x:v>405</x:v>
      </x:c>
      <x:c r="O4394" t="n">
        <x:v>40.29</x:v>
      </x:c>
      <x:c r="P4394" t="str">
        <x:v>磷酸铁锂蓄电池</x:v>
      </x:c>
      <x:c r="Q4394" t="n">
        <x:v>127.9</x:v>
      </x:c>
      <x:c r="R4394" t="n">
        <x:v>9.95</x:v>
      </x:c>
      <x:c r="S4394" t="n">
        <x:v>120</x:v>
      </x:c>
      <x:c r="T4394" t="n">
        <x:v>120</x:v>
      </x:c>
      <x:c r="U4394" t="str">
        <x:v>重庆青山工业有限责任公司</x:v>
      </x:c>
      <x:c r="V4394"/>
      <x:c r="W4394" t="str">
        <x:v>TZ180XS002</x:v>
      </x:c>
      <x:c r="X4394"/>
      <x:c r="Y4394"/>
      <x:c r="Z4394"/>
      <x:c r="AA4394"/>
      <x:c r="AB4394"/>
      <x:c r="AC4394"/>
      <x:c r="AD4394" t="str">
        <x:v>梳理补充_409批购置税目录</x:v>
      </x:c>
      <x:c r="AE4394" s="14" t="str"/>
      <x:c r="AF4394" s="14" t="n">
        <x:v>190</x:v>
      </x:c>
      <x:c r="AG4394" s="14" t="str">
        <x:v>B外部候选</x:v>
      </x:c>
      <x:c r="AH4394" s="15" t="n">
        <x:f>IF(R4394&lt;&gt;"",R4394,IFERROR(IF(AND(IF(ISNUMBER(O4394),O4394,IFERROR(VALUE(O4394),VALUE(LEFT(TRIM(O4394),FIND("|",SUBSTITUTE(SUBSTITUTE(SUBSTITUTE(SUBSTITUTE(SUBSTITUTE(TRIM(O4394),"/","|"),"(","|"),"（","|"),";","|"),"；","|")&amp;"|")-1))))*100/IF(ISNUMBER(N4394),N4394,IFERROR(VALUE(N4394),VALUE(LEFT(TRIM(N4394),FIND("|",SUBSTITUTE(SUBSTITUTE(SUBSTITUTE(SUBSTITUTE(SUBSTITUTE(TRIM(N4394),"/","|"),"(","|"),"（","|"),";","|"),"；","|")&amp;"|")-1))))&gt;=3,IF(ISNUMBER(O4394),O4394,IFERROR(VALUE(O4394),VALUE(LEFT(TRIM(O4394),FIND("|",SUBSTITUTE(SUBSTITUTE(SUBSTITUTE(SUBSTITUTE(SUBSTITUTE(TRIM(O4394),"/","|"),"(","|"),"（","|"),";","|"),"；","|")&amp;"|")-1))))*100/IF(ISNUMBER(N4394),N4394,IFERROR(VALUE(N4394),VALUE(LEFT(TRIM(N4394),FIND("|",SUBSTITUTE(SUBSTITUTE(SUBSTITUTE(SUBSTITUTE(SUBSTITUTE(TRIM(N4394),"/","|"),"(","|"),"（","|"),";","|"),"；","|")&amp;"|")-1))))&lt;=40),IF(ISNUMBER(O4394),O4394,IFERROR(VALUE(O4394),VALUE(LEFT(TRIM(O4394),FIND("|",SUBSTITUTE(SUBSTITUTE(SUBSTITUTE(SUBSTITUTE(SUBSTITUTE(TRIM(O4394),"/","|"),"(","|"),"（","|"),";","|"),"；","|")&amp;"|")-1))))*100/IF(ISNUMBER(N4394),N4394,IFERROR(VALUE(N4394),VALUE(LEFT(TRIM(N4394),FIND("|",SUBSTITUTE(SUBSTITUTE(SUBSTITUTE(SUBSTITUTE(SUBSTITUTE(TRIM(N4394),"/","|"),"(","|"),"（","|"),";","|"),"；","|")&amp;"|")-1)))),""),""))</x:f>
        <x:v>9.95</x:v>
      </x:c>
      <x:c r="AI4394" s="15" t="str">
        <x:f>IFERROR(IF(AND(IF(ISNUMBER(O4394),O4394,IFERROR(VALUE(O4394),VALUE(LEFT(TRIM(O4394),FIND("|",SUBSTITUTE(SUBSTITUTE(SUBSTITUTE(SUBSTITUTE(SUBSTITUTE(TRIM(O4394),"/","|"),"(","|"),"（","|"),";","|"),"；","|")&amp;"|")-1))))&gt;=75,IF(ISNUMBER(O4394),O4394,IFERROR(VALUE(O4394),VALUE(LEFT(TRIM(O4394),FIND("|",SUBSTITUTE(SUBSTITUTE(SUBSTITUTE(SUBSTITUTE(SUBSTITUTE(TRIM(O4394),"/","|"),"(","|"),"（","|"),";","|"),"；","|")&amp;"|")-1))))&lt;=85,IF(ISNUMBER(Q4394),Q4394,IFERROR(VALUE(Q4394),VALUE(LEFT(TRIM(Q4394),FIND("|",SUBSTITUTE(SUBSTITUTE(SUBSTITUTE(SUBSTITUTE(SUBSTITUTE(TRIM(Q4394),"/","|"),"(","|"),"（","|"),";","|"),"；","|")&amp;"|")-1))))&gt;0),IF(ISNUMBER(O4394),O4394,IFERROR(VALUE(O4394),VALUE(LEFT(TRIM(O4394),FIND("|",SUBSTITUTE(SUBSTITUTE(SUBSTITUTE(SUBSTITUTE(SUBSTITUTE(TRIM(O4394),"/","|"),"(","|"),"（","|"),";","|"),"；","|")&amp;"|")-1))))*1000/IF(ISNUMBER(Q4394),Q4394,IFERROR(VALUE(Q4394),VALUE(LEFT(TRIM(Q4394),FIND("|",SUBSTITUTE(SUBSTITUTE(SUBSTITUTE(SUBSTITUTE(SUBSTITUTE(TRIM(Q4394),"/","|"),"(","|"),"（","|"),";","|"),"；","|")&amp;"|")-1)))),""),"")</x:f>
      </x:c>
      <x:c r="AJ4394" s="14" t="str">
        <x:f>IF(AI4394="","","非称重实测")</x:f>
      </x:c>
      <x:c r="AK4394" s="14" t="str">
        <x:v>扭矩外部候选</x:v>
      </x:c>
      <x:c r="AL4394" s="14" t="str">
        <x:v>v3.4.6-candidate</x:v>
      </x:c>
    </x:row>
    <x:row r="4395">
      <x:c r="A4395" t="n">
        <x:v>409</x:v>
      </x:c>
      <x:c r="B4395" t="str">
        <x:v>QCJ6520APBEV1</x:v>
      </x:c>
      <x:c r="C4395" t="str">
        <x:v>腾势牌</x:v>
      </x:c>
      <x:c r="D4395" t="str">
        <x:v>比亚迪汽车工业有限公司</x:v>
      </x:c>
      <x:c r="E4395"/>
      <x:c r="F4395" t="str">
        <x:v>纯电动多用途乘用车</x:v>
      </x:c>
      <x:c r="G4395"/>
      <x:c r="H4395" t="str">
        <x:v>纯电动多用途乘用车</x:v>
      </x:c>
      <x:c r="I4395"/>
      <x:c r="J4395" t="str">
        <x:v>BEV</x:v>
      </x:c>
      <x:c r="K4395" t="str">
        <x:v>是</x:v>
      </x:c>
      <x:c r="L4395" t="n">
        <x:v>2900</x:v>
      </x:c>
      <x:c r="M4395" t="n">
        <x:v>3075</x:v>
      </x:c>
      <x:c r="N4395" t="n">
        <x:v>960</x:v>
      </x:c>
      <x:c r="O4395" t="n">
        <x:v>130.15</x:v>
      </x:c>
      <x:c r="P4395" t="str">
        <x:v>磷酸铁锂蓄电池</x:v>
      </x:c>
      <x:c r="Q4395" t="n">
        <x:v>147.1</x:v>
      </x:c>
      <x:c r="R4395" t="n">
        <x:v>13.56</x:v>
      </x:c>
      <x:c r="S4395" t="n">
        <x:v>370</x:v>
      </x:c>
      <x:c r="T4395" t="n">
        <x:v>370</x:v>
      </x:c>
      <x:c r="U4395" t="str">
        <x:v>郑州比亚迪汽车有限公司</x:v>
      </x:c>
      <x:c r="V4395"/>
      <x:c r="W4395" t="str">
        <x:v>TZ226QYD</x:v>
      </x:c>
      <x:c r="X4395"/>
      <x:c r="Y4395"/>
      <x:c r="Z4395"/>
      <x:c r="AA4395"/>
      <x:c r="AB4395"/>
      <x:c r="AC4395"/>
      <x:c r="AD4395" t="str">
        <x:v>梳理补充_409批购置税目录</x:v>
      </x:c>
      <x:c r="AE4395" s="14" t="str"/>
      <x:c r="AF4395" s="14" t="n">
        <x:v>500</x:v>
      </x:c>
      <x:c r="AG4395" s="14" t="str">
        <x:v>B外部候选</x:v>
      </x:c>
      <x:c r="AH4395" s="15" t="n">
        <x:f>IF(R4395&lt;&gt;"",R4395,IFERROR(IF(AND(IF(ISNUMBER(O4395),O4395,IFERROR(VALUE(O4395),VALUE(LEFT(TRIM(O4395),FIND("|",SUBSTITUTE(SUBSTITUTE(SUBSTITUTE(SUBSTITUTE(SUBSTITUTE(TRIM(O4395),"/","|"),"(","|"),"（","|"),";","|"),"；","|")&amp;"|")-1))))*100/IF(ISNUMBER(N4395),N4395,IFERROR(VALUE(N4395),VALUE(LEFT(TRIM(N4395),FIND("|",SUBSTITUTE(SUBSTITUTE(SUBSTITUTE(SUBSTITUTE(SUBSTITUTE(TRIM(N4395),"/","|"),"(","|"),"（","|"),";","|"),"；","|")&amp;"|")-1))))&gt;=3,IF(ISNUMBER(O4395),O4395,IFERROR(VALUE(O4395),VALUE(LEFT(TRIM(O4395),FIND("|",SUBSTITUTE(SUBSTITUTE(SUBSTITUTE(SUBSTITUTE(SUBSTITUTE(TRIM(O4395),"/","|"),"(","|"),"（","|"),";","|"),"；","|")&amp;"|")-1))))*100/IF(ISNUMBER(N4395),N4395,IFERROR(VALUE(N4395),VALUE(LEFT(TRIM(N4395),FIND("|",SUBSTITUTE(SUBSTITUTE(SUBSTITUTE(SUBSTITUTE(SUBSTITUTE(TRIM(N4395),"/","|"),"(","|"),"（","|"),";","|"),"；","|")&amp;"|")-1))))&lt;=40),IF(ISNUMBER(O4395),O4395,IFERROR(VALUE(O4395),VALUE(LEFT(TRIM(O4395),FIND("|",SUBSTITUTE(SUBSTITUTE(SUBSTITUTE(SUBSTITUTE(SUBSTITUTE(TRIM(O4395),"/","|"),"(","|"),"（","|"),";","|"),"；","|")&amp;"|")-1))))*100/IF(ISNUMBER(N4395),N4395,IFERROR(VALUE(N4395),VALUE(LEFT(TRIM(N4395),FIND("|",SUBSTITUTE(SUBSTITUTE(SUBSTITUTE(SUBSTITUTE(SUBSTITUTE(TRIM(N4395),"/","|"),"(","|"),"（","|"),";","|"),"；","|")&amp;"|")-1)))),""),""))</x:f>
        <x:v>13.56</x:v>
      </x:c>
      <x:c r="AI4395" s="15" t="str">
        <x:f>IFERROR(IF(AND(IF(ISNUMBER(O4395),O4395,IFERROR(VALUE(O4395),VALUE(LEFT(TRIM(O4395),FIND("|",SUBSTITUTE(SUBSTITUTE(SUBSTITUTE(SUBSTITUTE(SUBSTITUTE(TRIM(O4395),"/","|"),"(","|"),"（","|"),";","|"),"；","|")&amp;"|")-1))))&gt;=75,IF(ISNUMBER(O4395),O4395,IFERROR(VALUE(O4395),VALUE(LEFT(TRIM(O4395),FIND("|",SUBSTITUTE(SUBSTITUTE(SUBSTITUTE(SUBSTITUTE(SUBSTITUTE(TRIM(O4395),"/","|"),"(","|"),"（","|"),";","|"),"；","|")&amp;"|")-1))))&lt;=85,IF(ISNUMBER(Q4395),Q4395,IFERROR(VALUE(Q4395),VALUE(LEFT(TRIM(Q4395),FIND("|",SUBSTITUTE(SUBSTITUTE(SUBSTITUTE(SUBSTITUTE(SUBSTITUTE(TRIM(Q4395),"/","|"),"(","|"),"（","|"),";","|"),"；","|")&amp;"|")-1))))&gt;0),IF(ISNUMBER(O4395),O4395,IFERROR(VALUE(O4395),VALUE(LEFT(TRIM(O4395),FIND("|",SUBSTITUTE(SUBSTITUTE(SUBSTITUTE(SUBSTITUTE(SUBSTITUTE(TRIM(O4395),"/","|"),"(","|"),"（","|"),";","|"),"；","|")&amp;"|")-1))))*1000/IF(ISNUMBER(Q4395),Q4395,IFERROR(VALUE(Q4395),VALUE(LEFT(TRIM(Q4395),FIND("|",SUBSTITUTE(SUBSTITUTE(SUBSTITUTE(SUBSTITUTE(SUBSTITUTE(TRIM(Q4395),"/","|"),"(","|"),"（","|"),";","|"),"；","|")&amp;"|")-1)))),""),"")</x:f>
      </x:c>
      <x:c r="AJ4395" s="14" t="str">
        <x:f>IF(AI4395="","","非称重实测")</x:f>
      </x:c>
      <x:c r="AK4395" s="14" t="str">
        <x:v>扭矩外部候选</x:v>
      </x:c>
      <x:c r="AL4395" s="14" t="str">
        <x:v>v3.4.6-candidate</x:v>
      </x:c>
    </x:row>
    <x:row r="4396">
      <x:c r="A4396" t="n">
        <x:v>409</x:v>
      </x:c>
      <x:c r="B4396" t="str">
        <x:v>BYD6480CDBEV4</x:v>
      </x:c>
      <x:c r="C4396" t="str">
        <x:v>比亚迪牌</x:v>
      </x:c>
      <x:c r="D4396" t="str">
        <x:v>比亚迪汽车工业有限公司</x:v>
      </x:c>
      <x:c r="E4396"/>
      <x:c r="F4396" t="str">
        <x:v>纯电动多用途乘用车</x:v>
      </x:c>
      <x:c r="G4396"/>
      <x:c r="H4396" t="str">
        <x:v>纯电动多用途乘用车</x:v>
      </x:c>
      <x:c r="I4396"/>
      <x:c r="J4396" t="str">
        <x:v>BEV</x:v>
      </x:c>
      <x:c r="K4396" t="str">
        <x:v>是</x:v>
      </x:c>
      <x:c r="L4396" t="n">
        <x:v>1930</x:v>
      </x:c>
      <x:c r="M4396" t="n">
        <x:v>2840</x:v>
      </x:c>
      <x:c r="N4396" t="n">
        <x:v>605</x:v>
      </x:c>
      <x:c r="O4396" t="n">
        <x:v>69.07</x:v>
      </x:c>
      <x:c r="P4396" t="str">
        <x:v>磷酸铁锂蓄电池</x:v>
      </x:c>
      <x:c r="Q4396" t="n">
        <x:v>140.8</x:v>
      </x:c>
      <x:c r="R4396" t="n">
        <x:v>11.42</x:v>
      </x:c>
      <x:c r="S4396" t="n">
        <x:v>240</x:v>
      </x:c>
      <x:c r="T4396" t="n">
        <x:v>240</x:v>
      </x:c>
      <x:c r="U4396" t="str">
        <x:v>西安比亚迪汽车零部件有限公司</x:v>
      </x:c>
      <x:c r="V4396"/>
      <x:c r="W4396" t="str">
        <x:v>TZ180XYD</x:v>
      </x:c>
      <x:c r="X4396"/>
      <x:c r="Y4396"/>
      <x:c r="Z4396"/>
      <x:c r="AA4396"/>
      <x:c r="AB4396"/>
      <x:c r="AC4396"/>
      <x:c r="AD4396" t="str">
        <x:v>梳理补充_409批购置税目录</x:v>
      </x:c>
      <x:c r="AE4396" s="14" t="str"/>
      <x:c r="AF4396" s="14" t="str"/>
      <x:c r="AG4396" s="14" t="str">
        <x:v>待OCR/外部证据：原字段为空</x:v>
      </x:c>
      <x:c r="AH4396" s="15" t="n">
        <x:f>IF(R4396&lt;&gt;"",R4396,IFERROR(IF(AND(IF(ISNUMBER(O4396),O4396,IFERROR(VALUE(O4396),VALUE(LEFT(TRIM(O4396),FIND("|",SUBSTITUTE(SUBSTITUTE(SUBSTITUTE(SUBSTITUTE(SUBSTITUTE(TRIM(O4396),"/","|"),"(","|"),"（","|"),";","|"),"；","|")&amp;"|")-1))))*100/IF(ISNUMBER(N4396),N4396,IFERROR(VALUE(N4396),VALUE(LEFT(TRIM(N4396),FIND("|",SUBSTITUTE(SUBSTITUTE(SUBSTITUTE(SUBSTITUTE(SUBSTITUTE(TRIM(N4396),"/","|"),"(","|"),"（","|"),";","|"),"；","|")&amp;"|")-1))))&gt;=3,IF(ISNUMBER(O4396),O4396,IFERROR(VALUE(O4396),VALUE(LEFT(TRIM(O4396),FIND("|",SUBSTITUTE(SUBSTITUTE(SUBSTITUTE(SUBSTITUTE(SUBSTITUTE(TRIM(O4396),"/","|"),"(","|"),"（","|"),";","|"),"；","|")&amp;"|")-1))))*100/IF(ISNUMBER(N4396),N4396,IFERROR(VALUE(N4396),VALUE(LEFT(TRIM(N4396),FIND("|",SUBSTITUTE(SUBSTITUTE(SUBSTITUTE(SUBSTITUTE(SUBSTITUTE(TRIM(N4396),"/","|"),"(","|"),"（","|"),";","|"),"；","|")&amp;"|")-1))))&lt;=40),IF(ISNUMBER(O4396),O4396,IFERROR(VALUE(O4396),VALUE(LEFT(TRIM(O4396),FIND("|",SUBSTITUTE(SUBSTITUTE(SUBSTITUTE(SUBSTITUTE(SUBSTITUTE(TRIM(O4396),"/","|"),"(","|"),"（","|"),";","|"),"；","|")&amp;"|")-1))))*100/IF(ISNUMBER(N4396),N4396,IFERROR(VALUE(N4396),VALUE(LEFT(TRIM(N4396),FIND("|",SUBSTITUTE(SUBSTITUTE(SUBSTITUTE(SUBSTITUTE(SUBSTITUTE(TRIM(N4396),"/","|"),"(","|"),"（","|"),";","|"),"；","|")&amp;"|")-1)))),""),""))</x:f>
        <x:v>11.42</x:v>
      </x:c>
      <x:c r="AI4396" s="15" t="str">
        <x:f>IFERROR(IF(AND(IF(ISNUMBER(O4396),O4396,IFERROR(VALUE(O4396),VALUE(LEFT(TRIM(O4396),FIND("|",SUBSTITUTE(SUBSTITUTE(SUBSTITUTE(SUBSTITUTE(SUBSTITUTE(TRIM(O4396),"/","|"),"(","|"),"（","|"),";","|"),"；","|")&amp;"|")-1))))&gt;=75,IF(ISNUMBER(O4396),O4396,IFERROR(VALUE(O4396),VALUE(LEFT(TRIM(O4396),FIND("|",SUBSTITUTE(SUBSTITUTE(SUBSTITUTE(SUBSTITUTE(SUBSTITUTE(TRIM(O4396),"/","|"),"(","|"),"（","|"),";","|"),"；","|")&amp;"|")-1))))&lt;=85,IF(ISNUMBER(Q4396),Q4396,IFERROR(VALUE(Q4396),VALUE(LEFT(TRIM(Q4396),FIND("|",SUBSTITUTE(SUBSTITUTE(SUBSTITUTE(SUBSTITUTE(SUBSTITUTE(TRIM(Q4396),"/","|"),"(","|"),"（","|"),";","|"),"；","|")&amp;"|")-1))))&gt;0),IF(ISNUMBER(O4396),O4396,IFERROR(VALUE(O4396),VALUE(LEFT(TRIM(O4396),FIND("|",SUBSTITUTE(SUBSTITUTE(SUBSTITUTE(SUBSTITUTE(SUBSTITUTE(TRIM(O4396),"/","|"),"(","|"),"（","|"),";","|"),"；","|")&amp;"|")-1))))*1000/IF(ISNUMBER(Q4396),Q4396,IFERROR(VALUE(Q4396),VALUE(LEFT(TRIM(Q4396),FIND("|",SUBSTITUTE(SUBSTITUTE(SUBSTITUTE(SUBSTITUTE(SUBSTITUTE(TRIM(Q4396),"/","|"),"(","|"),"（","|"),";","|"),"；","|")&amp;"|")-1)))),""),"")</x:f>
      </x:c>
      <x:c r="AJ4396" s="14" t="str">
        <x:f>IF(AI4396="","","非称重实测")</x:f>
      </x:c>
      <x:c r="AK4396" s="14" t="str"/>
      <x:c r="AL4396" s="14" t="str">
        <x:v>v3.4.6-candidate</x:v>
      </x:c>
    </x:row>
    <x:row r="4397">
      <x:c r="A4397" t="n">
        <x:v>409</x:v>
      </x:c>
      <x:c r="B4397" t="str">
        <x:v>JX6541TA-L6BEV</x:v>
      </x:c>
      <x:c r="C4397" t="str">
        <x:v>江铃牌</x:v>
      </x:c>
      <x:c r="D4397" t="str">
        <x:v>江铃汽车股份有限公司</x:v>
      </x:c>
      <x:c r="E4397"/>
      <x:c r="F4397" t="str">
        <x:v>纯电动多用途乘用车</x:v>
      </x:c>
      <x:c r="G4397"/>
      <x:c r="H4397" t="str">
        <x:v>纯电动多用途乘用车</x:v>
      </x:c>
      <x:c r="I4397"/>
      <x:c r="J4397" t="str">
        <x:v>BEV</x:v>
      </x:c>
      <x:c r="K4397" t="str">
        <x:v>是</x:v>
      </x:c>
      <x:c r="L4397" t="n">
        <x:v>2640</x:v>
      </x:c>
      <x:c r="M4397" t="n">
        <x:v>3360</x:v>
      </x:c>
      <x:c r="N4397" t="n">
        <x:v>560</x:v>
      </x:c>
      <x:c r="O4397" t="n">
        <x:v>100.46</x:v>
      </x:c>
      <x:c r="P4397" t="str">
        <x:v>磷酸铁锂蓄电池</x:v>
      </x:c>
      <x:c r="Q4397" t="n">
        <x:v>147.7</x:v>
      </x:c>
      <x:c r="R4397" t="n">
        <x:v>17.94</x:v>
      </x:c>
      <x:c r="S4397" t="n">
        <x:v>200</x:v>
      </x:c>
      <x:c r="T4397" t="n">
        <x:v>200</x:v>
      </x:c>
      <x:c r="U4397" t="str">
        <x:v>联合汽车电子有限公司</x:v>
      </x:c>
      <x:c r="V4397"/>
      <x:c r="W4397" t="str">
        <x:v>YY41TZ220232</x:v>
      </x:c>
      <x:c r="X4397"/>
      <x:c r="Y4397"/>
      <x:c r="Z4397"/>
      <x:c r="AA4397"/>
      <x:c r="AB4397"/>
      <x:c r="AC4397"/>
      <x:c r="AD4397" t="str">
        <x:v>梳理补充_409批购置税目录</x:v>
      </x:c>
      <x:c r="AE4397" s="14" t="str"/>
      <x:c r="AF4397" s="14" t="str"/>
      <x:c r="AG4397" s="14" t="str">
        <x:v>待OCR/外部证据：原字段为空</x:v>
      </x:c>
      <x:c r="AH4397" s="15" t="n">
        <x:f>IF(R4397&lt;&gt;"",R4397,IFERROR(IF(AND(IF(ISNUMBER(O4397),O4397,IFERROR(VALUE(O4397),VALUE(LEFT(TRIM(O4397),FIND("|",SUBSTITUTE(SUBSTITUTE(SUBSTITUTE(SUBSTITUTE(SUBSTITUTE(TRIM(O4397),"/","|"),"(","|"),"（","|"),";","|"),"；","|")&amp;"|")-1))))*100/IF(ISNUMBER(N4397),N4397,IFERROR(VALUE(N4397),VALUE(LEFT(TRIM(N4397),FIND("|",SUBSTITUTE(SUBSTITUTE(SUBSTITUTE(SUBSTITUTE(SUBSTITUTE(TRIM(N4397),"/","|"),"(","|"),"（","|"),";","|"),"；","|")&amp;"|")-1))))&gt;=3,IF(ISNUMBER(O4397),O4397,IFERROR(VALUE(O4397),VALUE(LEFT(TRIM(O4397),FIND("|",SUBSTITUTE(SUBSTITUTE(SUBSTITUTE(SUBSTITUTE(SUBSTITUTE(TRIM(O4397),"/","|"),"(","|"),"（","|"),";","|"),"；","|")&amp;"|")-1))))*100/IF(ISNUMBER(N4397),N4397,IFERROR(VALUE(N4397),VALUE(LEFT(TRIM(N4397),FIND("|",SUBSTITUTE(SUBSTITUTE(SUBSTITUTE(SUBSTITUTE(SUBSTITUTE(TRIM(N4397),"/","|"),"(","|"),"（","|"),";","|"),"；","|")&amp;"|")-1))))&lt;=40),IF(ISNUMBER(O4397),O4397,IFERROR(VALUE(O4397),VALUE(LEFT(TRIM(O4397),FIND("|",SUBSTITUTE(SUBSTITUTE(SUBSTITUTE(SUBSTITUTE(SUBSTITUTE(TRIM(O4397),"/","|"),"(","|"),"（","|"),";","|"),"；","|")&amp;"|")-1))))*100/IF(ISNUMBER(N4397),N4397,IFERROR(VALUE(N4397),VALUE(LEFT(TRIM(N4397),FIND("|",SUBSTITUTE(SUBSTITUTE(SUBSTITUTE(SUBSTITUTE(SUBSTITUTE(TRIM(N4397),"/","|"),"(","|"),"（","|"),";","|"),"；","|")&amp;"|")-1)))),""),""))</x:f>
        <x:v>17.94</x:v>
      </x:c>
      <x:c r="AI4397" s="15" t="str">
        <x:f>IFERROR(IF(AND(IF(ISNUMBER(O4397),O4397,IFERROR(VALUE(O4397),VALUE(LEFT(TRIM(O4397),FIND("|",SUBSTITUTE(SUBSTITUTE(SUBSTITUTE(SUBSTITUTE(SUBSTITUTE(TRIM(O4397),"/","|"),"(","|"),"（","|"),";","|"),"；","|")&amp;"|")-1))))&gt;=75,IF(ISNUMBER(O4397),O4397,IFERROR(VALUE(O4397),VALUE(LEFT(TRIM(O4397),FIND("|",SUBSTITUTE(SUBSTITUTE(SUBSTITUTE(SUBSTITUTE(SUBSTITUTE(TRIM(O4397),"/","|"),"(","|"),"（","|"),";","|"),"；","|")&amp;"|")-1))))&lt;=85,IF(ISNUMBER(Q4397),Q4397,IFERROR(VALUE(Q4397),VALUE(LEFT(TRIM(Q4397),FIND("|",SUBSTITUTE(SUBSTITUTE(SUBSTITUTE(SUBSTITUTE(SUBSTITUTE(TRIM(Q4397),"/","|"),"(","|"),"（","|"),";","|"),"；","|")&amp;"|")-1))))&gt;0),IF(ISNUMBER(O4397),O4397,IFERROR(VALUE(O4397),VALUE(LEFT(TRIM(O4397),FIND("|",SUBSTITUTE(SUBSTITUTE(SUBSTITUTE(SUBSTITUTE(SUBSTITUTE(TRIM(O4397),"/","|"),"(","|"),"（","|"),";","|"),"；","|")&amp;"|")-1))))*1000/IF(ISNUMBER(Q4397),Q4397,IFERROR(VALUE(Q4397),VALUE(LEFT(TRIM(Q4397),FIND("|",SUBSTITUTE(SUBSTITUTE(SUBSTITUTE(SUBSTITUTE(SUBSTITUTE(TRIM(Q4397),"/","|"),"(","|"),"（","|"),";","|"),"；","|")&amp;"|")-1)))),""),"")</x:f>
      </x:c>
      <x:c r="AJ4397" s="14" t="str">
        <x:f>IF(AI4397="","","非称重实测")</x:f>
      </x:c>
      <x:c r="AK4397" s="14" t="str"/>
      <x:c r="AL4397" s="14" t="str">
        <x:v>v3.4.6-candidate</x:v>
      </x:c>
    </x:row>
    <x:row r="4398">
      <x:c r="A4398" t="n">
        <x:v>409</x:v>
      </x:c>
      <x:c r="B4398" t="str">
        <x:v>TSL6480BEVBA6</x:v>
      </x:c>
      <x:c r="C4398" t="str">
        <x:v>特斯拉牌</x:v>
      </x:c>
      <x:c r="D4398" t="str">
        <x:v>特斯拉(上海)有限公司</x:v>
      </x:c>
      <x:c r="E4398"/>
      <x:c r="F4398" t="str">
        <x:v>纯电动多用途乘用车</x:v>
      </x:c>
      <x:c r="G4398"/>
      <x:c r="H4398" t="str">
        <x:v>纯电动多用途乘用车</x:v>
      </x:c>
      <x:c r="I4398"/>
      <x:c r="J4398" t="str">
        <x:v>BEV</x:v>
      </x:c>
      <x:c r="K4398" t="str">
        <x:v>是</x:v>
      </x:c>
      <x:c r="L4398" t="n">
        <x:v>2027</x:v>
      </x:c>
      <x:c r="M4398" t="n">
        <x:v>2890</x:v>
      </x:c>
      <x:c r="N4398" t="n">
        <x:v>659</x:v>
      </x:c>
      <x:c r="O4398" t="n">
        <x:v>78.4</x:v>
      </x:c>
      <x:c r="P4398" t="str">
        <x:v>三元锂离子电池</x:v>
      </x:c>
      <x:c r="Q4398" t="n">
        <x:v>175</x:v>
      </x:c>
      <x:c r="R4398" t="n">
        <x:v>11.9</x:v>
      </x:c>
      <x:c r="S4398" t="n">
        <x:v>176</x:v>
      </x:c>
      <x:c r="T4398" t="n">
        <x:v>467</x:v>
      </x:c>
      <x:c r="U4398" t="str">
        <x:v>特斯拉（上海）有限公司</x:v>
      </x:c>
      <x:c r="V4398"/>
      <x:c r="W4398" t="str">
        <x:v>TL2/4D2</x:v>
      </x:c>
      <x:c r="X4398"/>
      <x:c r="Y4398"/>
      <x:c r="Z4398"/>
      <x:c r="AA4398"/>
      <x:c r="AB4398"/>
      <x:c r="AC4398"/>
      <x:c r="AD4398" t="str">
        <x:v>梳理补充_409批购置税目录</x:v>
      </x:c>
      <x:c r="AE4398" s="14" t="str"/>
      <x:c r="AF4398" s="14" t="str"/>
      <x:c r="AG4398" s="14" t="str">
        <x:v>待OCR/外部证据：原字段为空</x:v>
      </x:c>
      <x:c r="AH4398" s="15" t="n">
        <x:f>IF(R4398&lt;&gt;"",R4398,IFERROR(IF(AND(IF(ISNUMBER(O4398),O4398,IFERROR(VALUE(O4398),VALUE(LEFT(TRIM(O4398),FIND("|",SUBSTITUTE(SUBSTITUTE(SUBSTITUTE(SUBSTITUTE(SUBSTITUTE(TRIM(O4398),"/","|"),"(","|"),"（","|"),";","|"),"；","|")&amp;"|")-1))))*100/IF(ISNUMBER(N4398),N4398,IFERROR(VALUE(N4398),VALUE(LEFT(TRIM(N4398),FIND("|",SUBSTITUTE(SUBSTITUTE(SUBSTITUTE(SUBSTITUTE(SUBSTITUTE(TRIM(N4398),"/","|"),"(","|"),"（","|"),";","|"),"；","|")&amp;"|")-1))))&gt;=3,IF(ISNUMBER(O4398),O4398,IFERROR(VALUE(O4398),VALUE(LEFT(TRIM(O4398),FIND("|",SUBSTITUTE(SUBSTITUTE(SUBSTITUTE(SUBSTITUTE(SUBSTITUTE(TRIM(O4398),"/","|"),"(","|"),"（","|"),";","|"),"；","|")&amp;"|")-1))))*100/IF(ISNUMBER(N4398),N4398,IFERROR(VALUE(N4398),VALUE(LEFT(TRIM(N4398),FIND("|",SUBSTITUTE(SUBSTITUTE(SUBSTITUTE(SUBSTITUTE(SUBSTITUTE(TRIM(N4398),"/","|"),"(","|"),"（","|"),";","|"),"；","|")&amp;"|")-1))))&lt;=40),IF(ISNUMBER(O4398),O4398,IFERROR(VALUE(O4398),VALUE(LEFT(TRIM(O4398),FIND("|",SUBSTITUTE(SUBSTITUTE(SUBSTITUTE(SUBSTITUTE(SUBSTITUTE(TRIM(O4398),"/","|"),"(","|"),"（","|"),";","|"),"；","|")&amp;"|")-1))))*100/IF(ISNUMBER(N4398),N4398,IFERROR(VALUE(N4398),VALUE(LEFT(TRIM(N4398),FIND("|",SUBSTITUTE(SUBSTITUTE(SUBSTITUTE(SUBSTITUTE(SUBSTITUTE(TRIM(N4398),"/","|"),"(","|"),"（","|"),";","|"),"；","|")&amp;"|")-1)))),""),""))</x:f>
        <x:v>11.9</x:v>
      </x:c>
      <x:c r="AI4398" s="15" t="n">
        <x:f>IFERROR(IF(AND(IF(ISNUMBER(O4398),O4398,IFERROR(VALUE(O4398),VALUE(LEFT(TRIM(O4398),FIND("|",SUBSTITUTE(SUBSTITUTE(SUBSTITUTE(SUBSTITUTE(SUBSTITUTE(TRIM(O4398),"/","|"),"(","|"),"（","|"),";","|"),"；","|")&amp;"|")-1))))&gt;=75,IF(ISNUMBER(O4398),O4398,IFERROR(VALUE(O4398),VALUE(LEFT(TRIM(O4398),FIND("|",SUBSTITUTE(SUBSTITUTE(SUBSTITUTE(SUBSTITUTE(SUBSTITUTE(TRIM(O4398),"/","|"),"(","|"),"（","|"),";","|"),"；","|")&amp;"|")-1))))&lt;=85,IF(ISNUMBER(Q4398),Q4398,IFERROR(VALUE(Q4398),VALUE(LEFT(TRIM(Q4398),FIND("|",SUBSTITUTE(SUBSTITUTE(SUBSTITUTE(SUBSTITUTE(SUBSTITUTE(TRIM(Q4398),"/","|"),"(","|"),"（","|"),";","|"),"；","|")&amp;"|")-1))))&gt;0),IF(ISNUMBER(O4398),O4398,IFERROR(VALUE(O4398),VALUE(LEFT(TRIM(O4398),FIND("|",SUBSTITUTE(SUBSTITUTE(SUBSTITUTE(SUBSTITUTE(SUBSTITUTE(TRIM(O4398),"/","|"),"(","|"),"（","|"),";","|"),"；","|")&amp;"|")-1))))*1000/IF(ISNUMBER(Q4398),Q4398,IFERROR(VALUE(Q4398),VALUE(LEFT(TRIM(Q4398),FIND("|",SUBSTITUTE(SUBSTITUTE(SUBSTITUTE(SUBSTITUTE(SUBSTITUTE(TRIM(Q4398),"/","|"),"(","|"),"（","|"),";","|"),"；","|")&amp;"|")-1)))),""),"")</x:f>
        <x:v>448</x:v>
      </x:c>
      <x:c r="AJ4398" s="14" t="str">
        <x:f>IF(AI4398="","","非称重实测")</x:f>
        <x:v>非称重实测</x:v>
      </x:c>
      <x:c r="AK4398" s="14" t="str">
        <x:v>80kWh质量可推导</x:v>
      </x:c>
      <x:c r="AL4398" s="14" t="str">
        <x:v>v3.4.6-candidate</x:v>
      </x:c>
    </x:row>
    <x:row r="4399">
      <x:c r="A4399" t="n">
        <x:v>409</x:v>
      </x:c>
      <x:c r="B4399" t="str">
        <x:v>BYD6476ST6HEV14</x:v>
      </x:c>
      <x:c r="C4399" t="str">
        <x:v>比亚迪牌</x:v>
      </x:c>
      <x:c r="D4399" t="str">
        <x:v>比亚迪汽车有限公司</x:v>
      </x:c>
      <x:c r="E4399"/>
      <x:c r="F4399" t="str">
        <x:v>插电式混合动力多用途乘用车</x:v>
      </x:c>
      <x:c r="G4399"/>
      <x:c r="H4399" t="str">
        <x:v>插电式混合动力多用途乘用车</x:v>
      </x:c>
      <x:c r="I4399"/>
      <x:c r="J4399" t="str">
        <x:v>PHEV</x:v>
      </x:c>
      <x:c r="K4399" t="str">
        <x:v>是</x:v>
      </x:c>
      <x:c r="L4399" t="n">
        <x:v>1780</x:v>
      </x:c>
      <x:c r="M4399" t="n">
        <x:v>2712</x:v>
      </x:c>
      <x:c r="N4399" t="n">
        <x:v>200</x:v>
      </x:c>
      <x:c r="O4399" t="n">
        <x:v>34.392</x:v>
      </x:c>
      <x:c r="P4399" t="str">
        <x:v>磷酸铁锂蓄电池</x:v>
      </x:c>
      <x:c r="Q4399" t="n">
        <x:v>132.3</x:v>
      </x:c>
      <x:c r="R4399" t="n">
        <x:v>17.2</x:v>
      </x:c>
      <x:c r="S4399" t="n">
        <x:v>120</x:v>
      </x:c>
      <x:c r="T4399" t="n">
        <x:v>120</x:v>
      </x:c>
      <x:c r="U4399" t="str">
        <x:v>长沙市比亚迪汽车有限公司</x:v>
      </x:c>
      <x:c r="V4399"/>
      <x:c r="W4399" t="str">
        <x:v>TZ210QYB</x:v>
      </x:c>
      <x:c r="X4399"/>
      <x:c r="Y4399"/>
      <x:c r="Z4399" t="n">
        <x:v>1498</x:v>
      </x:c>
      <x:c r="AA4399" t="n">
        <x:v>74</x:v>
      </x:c>
      <x:c r="AB4399" t="str">
        <x:v>比亚迪汽车有限公司</x:v>
      </x:c>
      <x:c r="AC4399" t="str">
        <x:v>BYD472QC</x:v>
      </x:c>
      <x:c r="AD4399" t="str">
        <x:v>梳理补充_409批购置税目录</x:v>
      </x:c>
      <x:c r="AE4399" s="14" t="str"/>
      <x:c r="AF4399" s="14" t="str"/>
      <x:c r="AG4399" s="14" t="str">
        <x:v>待OCR/外部证据：原字段为空</x:v>
      </x:c>
      <x:c r="AH4399" s="15" t="n">
        <x:f>IF(R4399&lt;&gt;"",R4399,IFERROR(IF(AND(IF(ISNUMBER(O4399),O4399,IFERROR(VALUE(O4399),VALUE(LEFT(TRIM(O4399),FIND("|",SUBSTITUTE(SUBSTITUTE(SUBSTITUTE(SUBSTITUTE(SUBSTITUTE(TRIM(O4399),"/","|"),"(","|"),"（","|"),";","|"),"；","|")&amp;"|")-1))))*100/IF(ISNUMBER(N4399),N4399,IFERROR(VALUE(N4399),VALUE(LEFT(TRIM(N4399),FIND("|",SUBSTITUTE(SUBSTITUTE(SUBSTITUTE(SUBSTITUTE(SUBSTITUTE(TRIM(N4399),"/","|"),"(","|"),"（","|"),";","|"),"；","|")&amp;"|")-1))))&gt;=3,IF(ISNUMBER(O4399),O4399,IFERROR(VALUE(O4399),VALUE(LEFT(TRIM(O4399),FIND("|",SUBSTITUTE(SUBSTITUTE(SUBSTITUTE(SUBSTITUTE(SUBSTITUTE(TRIM(O4399),"/","|"),"(","|"),"（","|"),";","|"),"；","|")&amp;"|")-1))))*100/IF(ISNUMBER(N4399),N4399,IFERROR(VALUE(N4399),VALUE(LEFT(TRIM(N4399),FIND("|",SUBSTITUTE(SUBSTITUTE(SUBSTITUTE(SUBSTITUTE(SUBSTITUTE(TRIM(N4399),"/","|"),"(","|"),"（","|"),";","|"),"；","|")&amp;"|")-1))))&lt;=40),IF(ISNUMBER(O4399),O4399,IFERROR(VALUE(O4399),VALUE(LEFT(TRIM(O4399),FIND("|",SUBSTITUTE(SUBSTITUTE(SUBSTITUTE(SUBSTITUTE(SUBSTITUTE(TRIM(O4399),"/","|"),"(","|"),"（","|"),";","|"),"；","|")&amp;"|")-1))))*100/IF(ISNUMBER(N4399),N4399,IFERROR(VALUE(N4399),VALUE(LEFT(TRIM(N4399),FIND("|",SUBSTITUTE(SUBSTITUTE(SUBSTITUTE(SUBSTITUTE(SUBSTITUTE(TRIM(N4399),"/","|"),"(","|"),"（","|"),";","|"),"；","|")&amp;"|")-1)))),""),""))</x:f>
        <x:v>17.2</x:v>
      </x:c>
      <x:c r="AI4399" s="15" t="str">
        <x:f>IFERROR(IF(AND(IF(ISNUMBER(O4399),O4399,IFERROR(VALUE(O4399),VALUE(LEFT(TRIM(O4399),FIND("|",SUBSTITUTE(SUBSTITUTE(SUBSTITUTE(SUBSTITUTE(SUBSTITUTE(TRIM(O4399),"/","|"),"(","|"),"（","|"),";","|"),"；","|")&amp;"|")-1))))&gt;=75,IF(ISNUMBER(O4399),O4399,IFERROR(VALUE(O4399),VALUE(LEFT(TRIM(O4399),FIND("|",SUBSTITUTE(SUBSTITUTE(SUBSTITUTE(SUBSTITUTE(SUBSTITUTE(TRIM(O4399),"/","|"),"(","|"),"（","|"),";","|"),"；","|")&amp;"|")-1))))&lt;=85,IF(ISNUMBER(Q4399),Q4399,IFERROR(VALUE(Q4399),VALUE(LEFT(TRIM(Q4399),FIND("|",SUBSTITUTE(SUBSTITUTE(SUBSTITUTE(SUBSTITUTE(SUBSTITUTE(TRIM(Q4399),"/","|"),"(","|"),"（","|"),";","|"),"；","|")&amp;"|")-1))))&gt;0),IF(ISNUMBER(O4399),O4399,IFERROR(VALUE(O4399),VALUE(LEFT(TRIM(O4399),FIND("|",SUBSTITUTE(SUBSTITUTE(SUBSTITUTE(SUBSTITUTE(SUBSTITUTE(TRIM(O4399),"/","|"),"(","|"),"（","|"),";","|"),"；","|")&amp;"|")-1))))*1000/IF(ISNUMBER(Q4399),Q4399,IFERROR(VALUE(Q4399),VALUE(LEFT(TRIM(Q4399),FIND("|",SUBSTITUTE(SUBSTITUTE(SUBSTITUTE(SUBSTITUTE(SUBSTITUTE(TRIM(Q4399),"/","|"),"(","|"),"（","|"),";","|"),"；","|")&amp;"|")-1)))),""),"")</x:f>
      </x:c>
      <x:c r="AJ4399" s="14" t="str">
        <x:f>IF(AI4399="","","非称重实测")</x:f>
      </x:c>
      <x:c r="AK4399" s="14" t="str"/>
      <x:c r="AL4399" s="14" t="str">
        <x:v>v3.4.6-candidate</x:v>
      </x:c>
    </x:row>
    <x:row r="4400">
      <x:c r="A4400" t="n">
        <x:v>409</x:v>
      </x:c>
      <x:c r="B4400" t="str">
        <x:v>VCC6483G03WPHEV</x:v>
      </x:c>
      <x:c r="C4400" t="str">
        <x:v>沃尔沃牌</x:v>
      </x:c>
      <x:c r="D4400" t="str">
        <x:v>浙江豪情汽车制造有限公司</x:v>
      </x:c>
      <x:c r="E4400"/>
      <x:c r="F4400" t="str">
        <x:v>插电式混合动力多用途乘用车</x:v>
      </x:c>
      <x:c r="G4400"/>
      <x:c r="H4400" t="str">
        <x:v>插电式混合动力多用途乘用车</x:v>
      </x:c>
      <x:c r="I4400"/>
      <x:c r="J4400" t="str">
        <x:v>PHEV</x:v>
      </x:c>
      <x:c r="K4400" t="str">
        <x:v>是</x:v>
      </x:c>
      <x:c r="L4400" t="n">
        <x:v>2155</x:v>
      </x:c>
      <x:c r="M4400" t="n">
        <x:v>2895</x:v>
      </x:c>
      <x:c r="N4400" t="n">
        <x:v>195</x:v>
      </x:c>
      <x:c r="O4400" t="n">
        <x:v>39.63</x:v>
      </x:c>
      <x:c r="P4400" t="str">
        <x:v>三元锂离子电池</x:v>
      </x:c>
      <x:c r="Q4400" t="n">
        <x:v>163.1</x:v>
      </x:c>
      <x:c r="R4400" t="n">
        <x:v>20.32</x:v>
      </x:c>
      <x:c r="S4400"/>
      <x:c r="T4400"/>
      <x:c r="U4400"/>
      <x:c r="V4400"/>
      <x:c r="W4400"/>
      <x:c r="X4400"/>
      <x:c r="Y4400"/>
      <x:c r="Z4400" t="n">
        <x:v>1499</x:v>
      </x:c>
      <x:c r="AA4400" t="n">
        <x:v>120</x:v>
      </x:c>
      <x:c r="AB4400" t="str">
        <x:v>极光湾科技有限公司</x:v>
      </x:c>
      <x:c r="AC4400" t="str">
        <x:v>BHE15-BFZ</x:v>
      </x:c>
      <x:c r="AD4400" t="str">
        <x:v>梳理补充_409批购置税目录</x:v>
      </x:c>
      <x:c r="AE4400" s="14" t="str"/>
      <x:c r="AF4400" s="14" t="str"/>
      <x:c r="AG4400" s="14" t="str">
        <x:v>待OCR/外部证据：原字段为空</x:v>
      </x:c>
      <x:c r="AH4400" s="15" t="n">
        <x:f>IF(R4400&lt;&gt;"",R4400,IFERROR(IF(AND(IF(ISNUMBER(O4400),O4400,IFERROR(VALUE(O4400),VALUE(LEFT(TRIM(O4400),FIND("|",SUBSTITUTE(SUBSTITUTE(SUBSTITUTE(SUBSTITUTE(SUBSTITUTE(TRIM(O4400),"/","|"),"(","|"),"（","|"),";","|"),"；","|")&amp;"|")-1))))*100/IF(ISNUMBER(N4400),N4400,IFERROR(VALUE(N4400),VALUE(LEFT(TRIM(N4400),FIND("|",SUBSTITUTE(SUBSTITUTE(SUBSTITUTE(SUBSTITUTE(SUBSTITUTE(TRIM(N4400),"/","|"),"(","|"),"（","|"),";","|"),"；","|")&amp;"|")-1))))&gt;=3,IF(ISNUMBER(O4400),O4400,IFERROR(VALUE(O4400),VALUE(LEFT(TRIM(O4400),FIND("|",SUBSTITUTE(SUBSTITUTE(SUBSTITUTE(SUBSTITUTE(SUBSTITUTE(TRIM(O4400),"/","|"),"(","|"),"（","|"),";","|"),"；","|")&amp;"|")-1))))*100/IF(ISNUMBER(N4400),N4400,IFERROR(VALUE(N4400),VALUE(LEFT(TRIM(N4400),FIND("|",SUBSTITUTE(SUBSTITUTE(SUBSTITUTE(SUBSTITUTE(SUBSTITUTE(TRIM(N4400),"/","|"),"(","|"),"（","|"),";","|"),"；","|")&amp;"|")-1))))&lt;=40),IF(ISNUMBER(O4400),O4400,IFERROR(VALUE(O4400),VALUE(LEFT(TRIM(O4400),FIND("|",SUBSTITUTE(SUBSTITUTE(SUBSTITUTE(SUBSTITUTE(SUBSTITUTE(TRIM(O4400),"/","|"),"(","|"),"（","|"),";","|"),"；","|")&amp;"|")-1))))*100/IF(ISNUMBER(N4400),N4400,IFERROR(VALUE(N4400),VALUE(LEFT(TRIM(N4400),FIND("|",SUBSTITUTE(SUBSTITUTE(SUBSTITUTE(SUBSTITUTE(SUBSTITUTE(TRIM(N4400),"/","|"),"(","|"),"（","|"),";","|"),"；","|")&amp;"|")-1)))),""),""))</x:f>
        <x:v>20.32</x:v>
      </x:c>
      <x:c r="AI4400" s="15" t="str">
        <x:f>IFERROR(IF(AND(IF(ISNUMBER(O4400),O4400,IFERROR(VALUE(O4400),VALUE(LEFT(TRIM(O4400),FIND("|",SUBSTITUTE(SUBSTITUTE(SUBSTITUTE(SUBSTITUTE(SUBSTITUTE(TRIM(O4400),"/","|"),"(","|"),"（","|"),";","|"),"；","|")&amp;"|")-1))))&gt;=75,IF(ISNUMBER(O4400),O4400,IFERROR(VALUE(O4400),VALUE(LEFT(TRIM(O4400),FIND("|",SUBSTITUTE(SUBSTITUTE(SUBSTITUTE(SUBSTITUTE(SUBSTITUTE(TRIM(O4400),"/","|"),"(","|"),"（","|"),";","|"),"；","|")&amp;"|")-1))))&lt;=85,IF(ISNUMBER(Q4400),Q4400,IFERROR(VALUE(Q4400),VALUE(LEFT(TRIM(Q4400),FIND("|",SUBSTITUTE(SUBSTITUTE(SUBSTITUTE(SUBSTITUTE(SUBSTITUTE(TRIM(Q4400),"/","|"),"(","|"),"（","|"),";","|"),"；","|")&amp;"|")-1))))&gt;0),IF(ISNUMBER(O4400),O4400,IFERROR(VALUE(O4400),VALUE(LEFT(TRIM(O4400),FIND("|",SUBSTITUTE(SUBSTITUTE(SUBSTITUTE(SUBSTITUTE(SUBSTITUTE(TRIM(O4400),"/","|"),"(","|"),"（","|"),";","|"),"；","|")&amp;"|")-1))))*1000/IF(ISNUMBER(Q4400),Q4400,IFERROR(VALUE(Q4400),VALUE(LEFT(TRIM(Q4400),FIND("|",SUBSTITUTE(SUBSTITUTE(SUBSTITUTE(SUBSTITUTE(SUBSTITUTE(TRIM(Q4400),"/","|"),"(","|"),"（","|"),";","|"),"；","|")&amp;"|")-1)))),""),"")</x:f>
      </x:c>
      <x:c r="AJ4400" s="14" t="str">
        <x:f>IF(AI4400="","","非称重实测")</x:f>
      </x:c>
      <x:c r="AK4400" s="14" t="str"/>
      <x:c r="AL4400" s="14" t="str">
        <x:v>v3.4.6-candidate</x:v>
      </x:c>
    </x:row>
    <x:row r="4401">
      <x:c r="A4401" t="n">
        <x:v>409</x:v>
      </x:c>
      <x:c r="B4401" t="str">
        <x:v>QCJ6520MT6HEV14</x:v>
      </x:c>
      <x:c r="C4401" t="str">
        <x:v>腾势牌</x:v>
      </x:c>
      <x:c r="D4401" t="str">
        <x:v>比亚迪汽车工业有限公司</x:v>
      </x:c>
      <x:c r="E4401"/>
      <x:c r="F4401" t="str">
        <x:v>插电式混合动力多用途乘用车</x:v>
      </x:c>
      <x:c r="G4401"/>
      <x:c r="H4401" t="str">
        <x:v>插电式混合动力多用途乘用车</x:v>
      </x:c>
      <x:c r="I4401"/>
      <x:c r="J4401" t="str">
        <x:v>PHEV</x:v>
      </x:c>
      <x:c r="K4401" t="str">
        <x:v>是</x:v>
      </x:c>
      <x:c r="L4401" t="n">
        <x:v>2695</x:v>
      </x:c>
      <x:c r="M4401" t="n">
        <x:v>3110</x:v>
      </x:c>
      <x:c r="N4401" t="n">
        <x:v>155</x:v>
      </x:c>
      <x:c r="O4401" t="n">
        <x:v>39.69</x:v>
      </x:c>
      <x:c r="P4401" t="str">
        <x:v>磷酸铁锂蓄电池</x:v>
      </x:c>
      <x:c r="Q4401" t="n">
        <x:v>122.5</x:v>
      </x:c>
      <x:c r="R4401" t="n">
        <x:v>25.61</x:v>
      </x:c>
      <x:c r="S4401" t="n">
        <x:v>200</x:v>
      </x:c>
      <x:c r="T4401" t="n">
        <x:v>200</x:v>
      </x:c>
      <x:c r="U4401" t="str">
        <x:v>深圳比亚迪汽车实业有限公司</x:v>
      </x:c>
      <x:c r="V4401"/>
      <x:c r="W4401" t="str">
        <x:v>TZ210XYD</x:v>
      </x:c>
      <x:c r="X4401"/>
      <x:c r="Y4401"/>
      <x:c r="Z4401" t="n">
        <x:v>1498</x:v>
      </x:c>
      <x:c r="AA4401" t="n">
        <x:v>115</x:v>
      </x:c>
      <x:c r="AB4401" t="str">
        <x:v>比亚迪汽车有限公司</x:v>
      </x:c>
      <x:c r="AC4401" t="str">
        <x:v>BYD472ZQB</x:v>
      </x:c>
      <x:c r="AD4401" t="str">
        <x:v>梳理补充_409批购置税目录</x:v>
      </x:c>
      <x:c r="AE4401" s="14" t="str"/>
      <x:c r="AF4401" s="14" t="str"/>
      <x:c r="AG4401" s="14" t="str">
        <x:v>待OCR/外部证据：原字段为空</x:v>
      </x:c>
      <x:c r="AH4401" s="15" t="n">
        <x:f>IF(R4401&lt;&gt;"",R4401,IFERROR(IF(AND(IF(ISNUMBER(O4401),O4401,IFERROR(VALUE(O4401),VALUE(LEFT(TRIM(O4401),FIND("|",SUBSTITUTE(SUBSTITUTE(SUBSTITUTE(SUBSTITUTE(SUBSTITUTE(TRIM(O4401),"/","|"),"(","|"),"（","|"),";","|"),"；","|")&amp;"|")-1))))*100/IF(ISNUMBER(N4401),N4401,IFERROR(VALUE(N4401),VALUE(LEFT(TRIM(N4401),FIND("|",SUBSTITUTE(SUBSTITUTE(SUBSTITUTE(SUBSTITUTE(SUBSTITUTE(TRIM(N4401),"/","|"),"(","|"),"（","|"),";","|"),"；","|")&amp;"|")-1))))&gt;=3,IF(ISNUMBER(O4401),O4401,IFERROR(VALUE(O4401),VALUE(LEFT(TRIM(O4401),FIND("|",SUBSTITUTE(SUBSTITUTE(SUBSTITUTE(SUBSTITUTE(SUBSTITUTE(TRIM(O4401),"/","|"),"(","|"),"（","|"),";","|"),"；","|")&amp;"|")-1))))*100/IF(ISNUMBER(N4401),N4401,IFERROR(VALUE(N4401),VALUE(LEFT(TRIM(N4401),FIND("|",SUBSTITUTE(SUBSTITUTE(SUBSTITUTE(SUBSTITUTE(SUBSTITUTE(TRIM(N4401),"/","|"),"(","|"),"（","|"),";","|"),"；","|")&amp;"|")-1))))&lt;=40),IF(ISNUMBER(O4401),O4401,IFERROR(VALUE(O4401),VALUE(LEFT(TRIM(O4401),FIND("|",SUBSTITUTE(SUBSTITUTE(SUBSTITUTE(SUBSTITUTE(SUBSTITUTE(TRIM(O4401),"/","|"),"(","|"),"（","|"),";","|"),"；","|")&amp;"|")-1))))*100/IF(ISNUMBER(N4401),N4401,IFERROR(VALUE(N4401),VALUE(LEFT(TRIM(N4401),FIND("|",SUBSTITUTE(SUBSTITUTE(SUBSTITUTE(SUBSTITUTE(SUBSTITUTE(TRIM(N4401),"/","|"),"(","|"),"（","|"),";","|"),"；","|")&amp;"|")-1)))),""),""))</x:f>
        <x:v>25.61</x:v>
      </x:c>
      <x:c r="AI4401" s="15" t="str">
        <x:f>IFERROR(IF(AND(IF(ISNUMBER(O4401),O4401,IFERROR(VALUE(O4401),VALUE(LEFT(TRIM(O4401),FIND("|",SUBSTITUTE(SUBSTITUTE(SUBSTITUTE(SUBSTITUTE(SUBSTITUTE(TRIM(O4401),"/","|"),"(","|"),"（","|"),";","|"),"；","|")&amp;"|")-1))))&gt;=75,IF(ISNUMBER(O4401),O4401,IFERROR(VALUE(O4401),VALUE(LEFT(TRIM(O4401),FIND("|",SUBSTITUTE(SUBSTITUTE(SUBSTITUTE(SUBSTITUTE(SUBSTITUTE(TRIM(O4401),"/","|"),"(","|"),"（","|"),";","|"),"；","|")&amp;"|")-1))))&lt;=85,IF(ISNUMBER(Q4401),Q4401,IFERROR(VALUE(Q4401),VALUE(LEFT(TRIM(Q4401),FIND("|",SUBSTITUTE(SUBSTITUTE(SUBSTITUTE(SUBSTITUTE(SUBSTITUTE(TRIM(Q4401),"/","|"),"(","|"),"（","|"),";","|"),"；","|")&amp;"|")-1))))&gt;0),IF(ISNUMBER(O4401),O4401,IFERROR(VALUE(O4401),VALUE(LEFT(TRIM(O4401),FIND("|",SUBSTITUTE(SUBSTITUTE(SUBSTITUTE(SUBSTITUTE(SUBSTITUTE(TRIM(O4401),"/","|"),"(","|"),"（","|"),";","|"),"；","|")&amp;"|")-1))))*1000/IF(ISNUMBER(Q4401),Q4401,IFERROR(VALUE(Q4401),VALUE(LEFT(TRIM(Q4401),FIND("|",SUBSTITUTE(SUBSTITUTE(SUBSTITUTE(SUBSTITUTE(SUBSTITUTE(TRIM(Q4401),"/","|"),"(","|"),"（","|"),";","|"),"；","|")&amp;"|")-1)))),""),"")</x:f>
      </x:c>
      <x:c r="AJ4401" s="14" t="str">
        <x:f>IF(AI4401="","","非称重实测")</x:f>
      </x:c>
      <x:c r="AK4401" s="14" t="str"/>
      <x:c r="AL4401" s="14" t="str">
        <x:v>v3.4.6-candidate</x:v>
      </x:c>
    </x:row>
    <x:row r="4402">
      <x:c r="A4402" t="n">
        <x:v>409</x:v>
      </x:c>
      <x:c r="B4402" t="str">
        <x:v>QCJ6520MT6HEV13</x:v>
      </x:c>
      <x:c r="C4402" t="str">
        <x:v>腾势牌</x:v>
      </x:c>
      <x:c r="D4402" t="str">
        <x:v>比亚迪汽车工业有限公司</x:v>
      </x:c>
      <x:c r="E4402"/>
      <x:c r="F4402" t="str">
        <x:v>插电式混合动力多用途乘用车</x:v>
      </x:c>
      <x:c r="G4402"/>
      <x:c r="H4402" t="str">
        <x:v>插电式混合动力多用途乘用车</x:v>
      </x:c>
      <x:c r="I4402"/>
      <x:c r="J4402" t="str">
        <x:v>PHEV</x:v>
      </x:c>
      <x:c r="K4402" t="str">
        <x:v>是</x:v>
      </x:c>
      <x:c r="L4402" t="n">
        <x:v>2795</x:v>
      </x:c>
      <x:c r="M4402" t="n">
        <x:v>3110</x:v>
      </x:c>
      <x:c r="N4402" t="n">
        <x:v>145</x:v>
      </x:c>
      <x:c r="O4402" t="n">
        <x:v>39.69</x:v>
      </x:c>
      <x:c r="P4402" t="str">
        <x:v>磷酸铁锂蓄电池</x:v>
      </x:c>
      <x:c r="Q4402" t="n">
        <x:v>122.1</x:v>
      </x:c>
      <x:c r="R4402" t="n">
        <x:v>27.37</x:v>
      </x:c>
      <x:c r="S4402" t="n">
        <x:v>200</x:v>
      </x:c>
      <x:c r="T4402" t="n">
        <x:v>245</x:v>
      </x:c>
      <x:c r="U4402" t="str">
        <x:v>前:深圳比亚迪汽车实业有限公司/后:抚州比亚迪实业有限公司</x:v>
      </x:c>
      <x:c r="V4402"/>
      <x:c r="W4402" t="str">
        <x:v>前:TZ210XYD/后:TZ180XSN</x:v>
      </x:c>
      <x:c r="X4402"/>
      <x:c r="Y4402"/>
      <x:c r="Z4402" t="n">
        <x:v>1498</x:v>
      </x:c>
      <x:c r="AA4402" t="n">
        <x:v>115</x:v>
      </x:c>
      <x:c r="AB4402" t="str">
        <x:v>比亚迪汽车有限公司</x:v>
      </x:c>
      <x:c r="AC4402" t="str">
        <x:v>BYD472ZQB</x:v>
      </x:c>
      <x:c r="AD4402" t="str">
        <x:v>梳理补充_409批购置税目录</x:v>
      </x:c>
      <x:c r="AE4402" s="14" t="str"/>
      <x:c r="AF4402" s="14" t="str"/>
      <x:c r="AG4402" s="14" t="str">
        <x:v>待OCR/外部证据：原字段为空</x:v>
      </x:c>
      <x:c r="AH4402" s="15" t="n">
        <x:f>IF(R4402&lt;&gt;"",R4402,IFERROR(IF(AND(IF(ISNUMBER(O4402),O4402,IFERROR(VALUE(O4402),VALUE(LEFT(TRIM(O4402),FIND("|",SUBSTITUTE(SUBSTITUTE(SUBSTITUTE(SUBSTITUTE(SUBSTITUTE(TRIM(O4402),"/","|"),"(","|"),"（","|"),";","|"),"；","|")&amp;"|")-1))))*100/IF(ISNUMBER(N4402),N4402,IFERROR(VALUE(N4402),VALUE(LEFT(TRIM(N4402),FIND("|",SUBSTITUTE(SUBSTITUTE(SUBSTITUTE(SUBSTITUTE(SUBSTITUTE(TRIM(N4402),"/","|"),"(","|"),"（","|"),";","|"),"；","|")&amp;"|")-1))))&gt;=3,IF(ISNUMBER(O4402),O4402,IFERROR(VALUE(O4402),VALUE(LEFT(TRIM(O4402),FIND("|",SUBSTITUTE(SUBSTITUTE(SUBSTITUTE(SUBSTITUTE(SUBSTITUTE(TRIM(O4402),"/","|"),"(","|"),"（","|"),";","|"),"；","|")&amp;"|")-1))))*100/IF(ISNUMBER(N4402),N4402,IFERROR(VALUE(N4402),VALUE(LEFT(TRIM(N4402),FIND("|",SUBSTITUTE(SUBSTITUTE(SUBSTITUTE(SUBSTITUTE(SUBSTITUTE(TRIM(N4402),"/","|"),"(","|"),"（","|"),";","|"),"；","|")&amp;"|")-1))))&lt;=40),IF(ISNUMBER(O4402),O4402,IFERROR(VALUE(O4402),VALUE(LEFT(TRIM(O4402),FIND("|",SUBSTITUTE(SUBSTITUTE(SUBSTITUTE(SUBSTITUTE(SUBSTITUTE(TRIM(O4402),"/","|"),"(","|"),"（","|"),";","|"),"；","|")&amp;"|")-1))))*100/IF(ISNUMBER(N4402),N4402,IFERROR(VALUE(N4402),VALUE(LEFT(TRIM(N4402),FIND("|",SUBSTITUTE(SUBSTITUTE(SUBSTITUTE(SUBSTITUTE(SUBSTITUTE(TRIM(N4402),"/","|"),"(","|"),"（","|"),";","|"),"；","|")&amp;"|")-1)))),""),""))</x:f>
        <x:v>27.37</x:v>
      </x:c>
      <x:c r="AI4402" s="15" t="str">
        <x:f>IFERROR(IF(AND(IF(ISNUMBER(O4402),O4402,IFERROR(VALUE(O4402),VALUE(LEFT(TRIM(O4402),FIND("|",SUBSTITUTE(SUBSTITUTE(SUBSTITUTE(SUBSTITUTE(SUBSTITUTE(TRIM(O4402),"/","|"),"(","|"),"（","|"),";","|"),"；","|")&amp;"|")-1))))&gt;=75,IF(ISNUMBER(O4402),O4402,IFERROR(VALUE(O4402),VALUE(LEFT(TRIM(O4402),FIND("|",SUBSTITUTE(SUBSTITUTE(SUBSTITUTE(SUBSTITUTE(SUBSTITUTE(TRIM(O4402),"/","|"),"(","|"),"（","|"),";","|"),"；","|")&amp;"|")-1))))&lt;=85,IF(ISNUMBER(Q4402),Q4402,IFERROR(VALUE(Q4402),VALUE(LEFT(TRIM(Q4402),FIND("|",SUBSTITUTE(SUBSTITUTE(SUBSTITUTE(SUBSTITUTE(SUBSTITUTE(TRIM(Q4402),"/","|"),"(","|"),"（","|"),";","|"),"；","|")&amp;"|")-1))))&gt;0),IF(ISNUMBER(O4402),O4402,IFERROR(VALUE(O4402),VALUE(LEFT(TRIM(O4402),FIND("|",SUBSTITUTE(SUBSTITUTE(SUBSTITUTE(SUBSTITUTE(SUBSTITUTE(TRIM(O4402),"/","|"),"(","|"),"（","|"),";","|"),"；","|")&amp;"|")-1))))*1000/IF(ISNUMBER(Q4402),Q4402,IFERROR(VALUE(Q4402),VALUE(LEFT(TRIM(Q4402),FIND("|",SUBSTITUTE(SUBSTITUTE(SUBSTITUTE(SUBSTITUTE(SUBSTITUTE(TRIM(Q4402),"/","|"),"(","|"),"（","|"),";","|"),"；","|")&amp;"|")-1)))),""),"")</x:f>
      </x:c>
      <x:c r="AJ4402" s="14" t="str">
        <x:f>IF(AI4402="","","非称重实测")</x:f>
      </x:c>
      <x:c r="AK4402" s="14" t="str"/>
      <x:c r="AL4402" s="14" t="str">
        <x:v>v3.4.6-candidate</x:v>
      </x:c>
    </x:row>
    <x:row r="4403">
      <x:c r="A4403" t="n">
        <x:v>409</x:v>
      </x:c>
      <x:c r="B4403" t="str">
        <x:v>EQ6530AB5F2PHEV</x:v>
      </x:c>
      <x:c r="C4403" t="str">
        <x:v>岚图牌</x:v>
      </x:c>
      <x:c r="D4403" t="str">
        <x:v>东风汽车集团有限公司</x:v>
      </x:c>
      <x:c r="E4403"/>
      <x:c r="F4403" t="str">
        <x:v>插电式混合动力多用途乘用车</x:v>
      </x:c>
      <x:c r="G4403"/>
      <x:c r="H4403" t="str">
        <x:v>插电式混合动力多用途乘用车</x:v>
      </x:c>
      <x:c r="I4403"/>
      <x:c r="J4403" t="str">
        <x:v>PHEV</x:v>
      </x:c>
      <x:c r="K4403" t="str">
        <x:v>是</x:v>
      </x:c>
      <x:c r="L4403" t="n">
        <x:v>2919</x:v>
      </x:c>
      <x:c r="M4403" t="n">
        <x:v>3200</x:v>
      </x:c>
      <x:c r="N4403" t="n">
        <x:v>300</x:v>
      </x:c>
      <x:c r="O4403" t="n">
        <x:v>64.8</x:v>
      </x:c>
      <x:c r="P4403" t="str">
        <x:v>三元锂离子蓄电池</x:v>
      </x:c>
      <x:c r="Q4403" t="n">
        <x:v>177.5</x:v>
      </x:c>
      <x:c r="R4403" t="n">
        <x:v>21.6</x:v>
      </x:c>
      <x:c r="S4403" t="n">
        <x:v>150</x:v>
      </x:c>
      <x:c r="T4403" t="n">
        <x:v>450</x:v>
      </x:c>
      <x:c r="U4403" t="str">
        <x:v>宁德时代新能源科技股份有限公司</x:v>
      </x:c>
      <x:c r="V4403"/>
      <x:c r="W4403"/>
      <x:c r="X4403" t="n">
        <x:v>0.34</x:v>
      </x:c>
      <x:c r="Y4403"/>
      <x:c r="Z4403" t="n">
        <x:v>1497</x:v>
      </x:c>
      <x:c r="AA4403" t="n">
        <x:v>110</x:v>
      </x:c>
      <x:c r="AB4403" t="str">
        <x:v>智新科技股份有限公司</x:v>
      </x:c>
      <x:c r="AC4403" t="str">
        <x:v>DFMC15TE3</x:v>
      </x:c>
      <x:c r="AD4403" t="str">
        <x:v>梳理补充_409批购置税目录</x:v>
      </x:c>
      <x:c r="AE4403" s="14" t="str"/>
      <x:c r="AF4403" s="14" t="str"/>
      <x:c r="AG4403" s="14" t="str">
        <x:v>待OCR/外部证据：原字段为空</x:v>
      </x:c>
      <x:c r="AH4403" s="15" t="n">
        <x:f>IF(R4403&lt;&gt;"",R4403,IFERROR(IF(AND(IF(ISNUMBER(O4403),O4403,IFERROR(VALUE(O4403),VALUE(LEFT(TRIM(O4403),FIND("|",SUBSTITUTE(SUBSTITUTE(SUBSTITUTE(SUBSTITUTE(SUBSTITUTE(TRIM(O4403),"/","|"),"(","|"),"（","|"),";","|"),"；","|")&amp;"|")-1))))*100/IF(ISNUMBER(N4403),N4403,IFERROR(VALUE(N4403),VALUE(LEFT(TRIM(N4403),FIND("|",SUBSTITUTE(SUBSTITUTE(SUBSTITUTE(SUBSTITUTE(SUBSTITUTE(TRIM(N4403),"/","|"),"(","|"),"（","|"),";","|"),"；","|")&amp;"|")-1))))&gt;=3,IF(ISNUMBER(O4403),O4403,IFERROR(VALUE(O4403),VALUE(LEFT(TRIM(O4403),FIND("|",SUBSTITUTE(SUBSTITUTE(SUBSTITUTE(SUBSTITUTE(SUBSTITUTE(TRIM(O4403),"/","|"),"(","|"),"（","|"),";","|"),"；","|")&amp;"|")-1))))*100/IF(ISNUMBER(N4403),N4403,IFERROR(VALUE(N4403),VALUE(LEFT(TRIM(N4403),FIND("|",SUBSTITUTE(SUBSTITUTE(SUBSTITUTE(SUBSTITUTE(SUBSTITUTE(TRIM(N4403),"/","|"),"(","|"),"（","|"),";","|"),"；","|")&amp;"|")-1))))&lt;=40),IF(ISNUMBER(O4403),O4403,IFERROR(VALUE(O4403),VALUE(LEFT(TRIM(O4403),FIND("|",SUBSTITUTE(SUBSTITUTE(SUBSTITUTE(SUBSTITUTE(SUBSTITUTE(TRIM(O4403),"/","|"),"(","|"),"（","|"),";","|"),"；","|")&amp;"|")-1))))*100/IF(ISNUMBER(N4403),N4403,IFERROR(VALUE(N4403),VALUE(LEFT(TRIM(N4403),FIND("|",SUBSTITUTE(SUBSTITUTE(SUBSTITUTE(SUBSTITUTE(SUBSTITUTE(TRIM(N4403),"/","|"),"(","|"),"（","|"),";","|"),"；","|")&amp;"|")-1)))),""),""))</x:f>
        <x:v>21.6</x:v>
      </x:c>
      <x:c r="AI4403" s="15" t="str">
        <x:f>IFERROR(IF(AND(IF(ISNUMBER(O4403),O4403,IFERROR(VALUE(O4403),VALUE(LEFT(TRIM(O4403),FIND("|",SUBSTITUTE(SUBSTITUTE(SUBSTITUTE(SUBSTITUTE(SUBSTITUTE(TRIM(O4403),"/","|"),"(","|"),"（","|"),";","|"),"；","|")&amp;"|")-1))))&gt;=75,IF(ISNUMBER(O4403),O4403,IFERROR(VALUE(O4403),VALUE(LEFT(TRIM(O4403),FIND("|",SUBSTITUTE(SUBSTITUTE(SUBSTITUTE(SUBSTITUTE(SUBSTITUTE(TRIM(O4403),"/","|"),"(","|"),"（","|"),";","|"),"；","|")&amp;"|")-1))))&lt;=85,IF(ISNUMBER(Q4403),Q4403,IFERROR(VALUE(Q4403),VALUE(LEFT(TRIM(Q4403),FIND("|",SUBSTITUTE(SUBSTITUTE(SUBSTITUTE(SUBSTITUTE(SUBSTITUTE(TRIM(Q4403),"/","|"),"(","|"),"（","|"),";","|"),"；","|")&amp;"|")-1))))&gt;0),IF(ISNUMBER(O4403),O4403,IFERROR(VALUE(O4403),VALUE(LEFT(TRIM(O4403),FIND("|",SUBSTITUTE(SUBSTITUTE(SUBSTITUTE(SUBSTITUTE(SUBSTITUTE(TRIM(O4403),"/","|"),"(","|"),"（","|"),";","|"),"；","|")&amp;"|")-1))))*1000/IF(ISNUMBER(Q4403),Q4403,IFERROR(VALUE(Q4403),VALUE(LEFT(TRIM(Q4403),FIND("|",SUBSTITUTE(SUBSTITUTE(SUBSTITUTE(SUBSTITUTE(SUBSTITUTE(TRIM(Q4403),"/","|"),"(","|"),"（","|"),";","|"),"；","|")&amp;"|")-1)))),""),"")</x:f>
      </x:c>
      <x:c r="AJ4403" s="14" t="str">
        <x:f>IF(AI4403="","","非称重实测")</x:f>
      </x:c>
      <x:c r="AK4403" s="14" t="str"/>
      <x:c r="AL4403" s="14" t="str">
        <x:v>v3.4.6-candidate</x:v>
      </x:c>
    </x:row>
    <x:row r="4404">
      <x:c r="A4404" t="n">
        <x:v>409</x:v>
      </x:c>
      <x:c r="B4404" t="str">
        <x:v>MR6511DCHEV114</x:v>
      </x:c>
      <x:c r="C4404" t="str">
        <x:v>吉利牌</x:v>
      </x:c>
      <x:c r="D4404" t="str">
        <x:v>浙江吉利汽车有限公司</x:v>
      </x:c>
      <x:c r="E4404"/>
      <x:c r="F4404" t="str">
        <x:v>插电式混合动力多用途乘用车</x:v>
      </x:c>
      <x:c r="G4404"/>
      <x:c r="H4404" t="str">
        <x:v>插电式混合动力多用途乘用车</x:v>
      </x:c>
      <x:c r="I4404"/>
      <x:c r="J4404" t="str">
        <x:v>PHEV</x:v>
      </x:c>
      <x:c r="K4404" t="str">
        <x:v>是</x:v>
      </x:c>
      <x:c r="L4404" t="n">
        <x:v>2405</x:v>
      </x:c>
      <x:c r="M4404" t="n">
        <x:v>2900</x:v>
      </x:c>
      <x:c r="N4404" t="n">
        <x:v>185</x:v>
      </x:c>
      <x:c r="O4404" t="n">
        <x:v>47.14</x:v>
      </x:c>
      <x:c r="P4404" t="str">
        <x:v>磷酸铁锂电池</x:v>
      </x:c>
      <x:c r="Q4404" t="n">
        <x:v>149.2</x:v>
      </x:c>
      <x:c r="R4404" t="n">
        <x:v>25.48</x:v>
      </x:c>
      <x:c r="S4404"/>
      <x:c r="T4404"/>
      <x:c r="U4404"/>
      <x:c r="V4404"/>
      <x:c r="W4404"/>
      <x:c r="X4404"/>
      <x:c r="Y4404"/>
      <x:c r="Z4404" t="n">
        <x:v>1499</x:v>
      </x:c>
      <x:c r="AA4404" t="n">
        <x:v>120</x:v>
      </x:c>
      <x:c r="AB4404" t="str">
        <x:v>极光湾科技有限公司</x:v>
      </x:c>
      <x:c r="AC4404" t="str">
        <x:v>BHE15-CFZ</x:v>
      </x:c>
      <x:c r="AD4404" t="str">
        <x:v>梳理补充_409批购置税目录</x:v>
      </x:c>
      <x:c r="AE4404" s="14" t="str"/>
      <x:c r="AF4404" s="14" t="str"/>
      <x:c r="AG4404" s="14" t="str">
        <x:v>待OCR/外部证据：原字段为空</x:v>
      </x:c>
      <x:c r="AH4404" s="15" t="n">
        <x:f>IF(R4404&lt;&gt;"",R4404,IFERROR(IF(AND(IF(ISNUMBER(O4404),O4404,IFERROR(VALUE(O4404),VALUE(LEFT(TRIM(O4404),FIND("|",SUBSTITUTE(SUBSTITUTE(SUBSTITUTE(SUBSTITUTE(SUBSTITUTE(TRIM(O4404),"/","|"),"(","|"),"（","|"),";","|"),"；","|")&amp;"|")-1))))*100/IF(ISNUMBER(N4404),N4404,IFERROR(VALUE(N4404),VALUE(LEFT(TRIM(N4404),FIND("|",SUBSTITUTE(SUBSTITUTE(SUBSTITUTE(SUBSTITUTE(SUBSTITUTE(TRIM(N4404),"/","|"),"(","|"),"（","|"),";","|"),"；","|")&amp;"|")-1))))&gt;=3,IF(ISNUMBER(O4404),O4404,IFERROR(VALUE(O4404),VALUE(LEFT(TRIM(O4404),FIND("|",SUBSTITUTE(SUBSTITUTE(SUBSTITUTE(SUBSTITUTE(SUBSTITUTE(TRIM(O4404),"/","|"),"(","|"),"（","|"),";","|"),"；","|")&amp;"|")-1))))*100/IF(ISNUMBER(N4404),N4404,IFERROR(VALUE(N4404),VALUE(LEFT(TRIM(N4404),FIND("|",SUBSTITUTE(SUBSTITUTE(SUBSTITUTE(SUBSTITUTE(SUBSTITUTE(TRIM(N4404),"/","|"),"(","|"),"（","|"),";","|"),"；","|")&amp;"|")-1))))&lt;=40),IF(ISNUMBER(O4404),O4404,IFERROR(VALUE(O4404),VALUE(LEFT(TRIM(O4404),FIND("|",SUBSTITUTE(SUBSTITUTE(SUBSTITUTE(SUBSTITUTE(SUBSTITUTE(TRIM(O4404),"/","|"),"(","|"),"（","|"),";","|"),"；","|")&amp;"|")-1))))*100/IF(ISNUMBER(N4404),N4404,IFERROR(VALUE(N4404),VALUE(LEFT(TRIM(N4404),FIND("|",SUBSTITUTE(SUBSTITUTE(SUBSTITUTE(SUBSTITUTE(SUBSTITUTE(TRIM(N4404),"/","|"),"(","|"),"（","|"),";","|"),"；","|")&amp;"|")-1)))),""),""))</x:f>
        <x:v>25.48</x:v>
      </x:c>
      <x:c r="AI4404" s="15" t="str">
        <x:f>IFERROR(IF(AND(IF(ISNUMBER(O4404),O4404,IFERROR(VALUE(O4404),VALUE(LEFT(TRIM(O4404),FIND("|",SUBSTITUTE(SUBSTITUTE(SUBSTITUTE(SUBSTITUTE(SUBSTITUTE(TRIM(O4404),"/","|"),"(","|"),"（","|"),";","|"),"；","|")&amp;"|")-1))))&gt;=75,IF(ISNUMBER(O4404),O4404,IFERROR(VALUE(O4404),VALUE(LEFT(TRIM(O4404),FIND("|",SUBSTITUTE(SUBSTITUTE(SUBSTITUTE(SUBSTITUTE(SUBSTITUTE(TRIM(O4404),"/","|"),"(","|"),"（","|"),";","|"),"；","|")&amp;"|")-1))))&lt;=85,IF(ISNUMBER(Q4404),Q4404,IFERROR(VALUE(Q4404),VALUE(LEFT(TRIM(Q4404),FIND("|",SUBSTITUTE(SUBSTITUTE(SUBSTITUTE(SUBSTITUTE(SUBSTITUTE(TRIM(Q4404),"/","|"),"(","|"),"（","|"),";","|"),"；","|")&amp;"|")-1))))&gt;0),IF(ISNUMBER(O4404),O4404,IFERROR(VALUE(O4404),VALUE(LEFT(TRIM(O4404),FIND("|",SUBSTITUTE(SUBSTITUTE(SUBSTITUTE(SUBSTITUTE(SUBSTITUTE(TRIM(O4404),"/","|"),"(","|"),"（","|"),";","|"),"；","|")&amp;"|")-1))))*1000/IF(ISNUMBER(Q4404),Q4404,IFERROR(VALUE(Q4404),VALUE(LEFT(TRIM(Q4404),FIND("|",SUBSTITUTE(SUBSTITUTE(SUBSTITUTE(SUBSTITUTE(SUBSTITUTE(TRIM(Q4404),"/","|"),"(","|"),"（","|"),";","|"),"；","|")&amp;"|")-1)))),""),"")</x:f>
      </x:c>
      <x:c r="AJ4404" s="14" t="str">
        <x:f>IF(AI4404="","","非称重实测")</x:f>
      </x:c>
      <x:c r="AK4404" s="14" t="str"/>
      <x:c r="AL4404" s="14" t="str">
        <x:v>v3.4.6-candidate</x:v>
      </x:c>
    </x:row>
    <x:row r="4405">
      <x:c r="A4405" t="n">
        <x:v>409</x:v>
      </x:c>
      <x:c r="B4405" t="str">
        <x:v>MR6511DCHEV113</x:v>
      </x:c>
      <x:c r="C4405" t="str">
        <x:v>吉利牌</x:v>
      </x:c>
      <x:c r="D4405" t="str">
        <x:v>浙江吉利汽车有限公司</x:v>
      </x:c>
      <x:c r="E4405"/>
      <x:c r="F4405" t="str">
        <x:v>插电式混合动力多用途乘用车</x:v>
      </x:c>
      <x:c r="G4405"/>
      <x:c r="H4405" t="str">
        <x:v>插电式混合动力多用途乘用车</x:v>
      </x:c>
      <x:c r="I4405"/>
      <x:c r="J4405" t="str">
        <x:v>PHEV</x:v>
      </x:c>
      <x:c r="K4405" t="str">
        <x:v>是</x:v>
      </x:c>
      <x:c r="L4405" t="n">
        <x:v>2575</x:v>
      </x:c>
      <x:c r="M4405" t="n">
        <x:v>2900</x:v>
      </x:c>
      <x:c r="N4405" t="n">
        <x:v>170</x:v>
      </x:c>
      <x:c r="O4405" t="n">
        <x:v>47.14</x:v>
      </x:c>
      <x:c r="P4405" t="str">
        <x:v>磷酸铁锂电池</x:v>
      </x:c>
      <x:c r="Q4405" t="n">
        <x:v>149.2</x:v>
      </x:c>
      <x:c r="R4405" t="n">
        <x:v>27.73</x:v>
      </x:c>
      <x:c r="S4405"/>
      <x:c r="T4405"/>
      <x:c r="U4405"/>
      <x:c r="V4405"/>
      <x:c r="W4405"/>
      <x:c r="X4405"/>
      <x:c r="Y4405"/>
      <x:c r="Z4405" t="n">
        <x:v>1499</x:v>
      </x:c>
      <x:c r="AA4405" t="n">
        <x:v>120</x:v>
      </x:c>
      <x:c r="AB4405" t="str">
        <x:v>极光湾科技有限公司</x:v>
      </x:c>
      <x:c r="AC4405" t="str">
        <x:v>BHE15-CFZ</x:v>
      </x:c>
      <x:c r="AD4405" t="str">
        <x:v>梳理补充_409批购置税目录</x:v>
      </x:c>
      <x:c r="AE4405" s="14" t="str"/>
      <x:c r="AF4405" s="14" t="str"/>
      <x:c r="AG4405" s="14" t="str">
        <x:v>待OCR/外部证据：原字段为空</x:v>
      </x:c>
      <x:c r="AH4405" s="15" t="n">
        <x:f>IF(R4405&lt;&gt;"",R4405,IFERROR(IF(AND(IF(ISNUMBER(O4405),O4405,IFERROR(VALUE(O4405),VALUE(LEFT(TRIM(O4405),FIND("|",SUBSTITUTE(SUBSTITUTE(SUBSTITUTE(SUBSTITUTE(SUBSTITUTE(TRIM(O4405),"/","|"),"(","|"),"（","|"),";","|"),"；","|")&amp;"|")-1))))*100/IF(ISNUMBER(N4405),N4405,IFERROR(VALUE(N4405),VALUE(LEFT(TRIM(N4405),FIND("|",SUBSTITUTE(SUBSTITUTE(SUBSTITUTE(SUBSTITUTE(SUBSTITUTE(TRIM(N4405),"/","|"),"(","|"),"（","|"),";","|"),"；","|")&amp;"|")-1))))&gt;=3,IF(ISNUMBER(O4405),O4405,IFERROR(VALUE(O4405),VALUE(LEFT(TRIM(O4405),FIND("|",SUBSTITUTE(SUBSTITUTE(SUBSTITUTE(SUBSTITUTE(SUBSTITUTE(TRIM(O4405),"/","|"),"(","|"),"（","|"),";","|"),"；","|")&amp;"|")-1))))*100/IF(ISNUMBER(N4405),N4405,IFERROR(VALUE(N4405),VALUE(LEFT(TRIM(N4405),FIND("|",SUBSTITUTE(SUBSTITUTE(SUBSTITUTE(SUBSTITUTE(SUBSTITUTE(TRIM(N4405),"/","|"),"(","|"),"（","|"),";","|"),"；","|")&amp;"|")-1))))&lt;=40),IF(ISNUMBER(O4405),O4405,IFERROR(VALUE(O4405),VALUE(LEFT(TRIM(O4405),FIND("|",SUBSTITUTE(SUBSTITUTE(SUBSTITUTE(SUBSTITUTE(SUBSTITUTE(TRIM(O4405),"/","|"),"(","|"),"（","|"),";","|"),"；","|")&amp;"|")-1))))*100/IF(ISNUMBER(N4405),N4405,IFERROR(VALUE(N4405),VALUE(LEFT(TRIM(N4405),FIND("|",SUBSTITUTE(SUBSTITUTE(SUBSTITUTE(SUBSTITUTE(SUBSTITUTE(TRIM(N4405),"/","|"),"(","|"),"（","|"),";","|"),"；","|")&amp;"|")-1)))),""),""))</x:f>
        <x:v>27.73</x:v>
      </x:c>
      <x:c r="AI4405" s="15" t="str">
        <x:f>IFERROR(IF(AND(IF(ISNUMBER(O4405),O4405,IFERROR(VALUE(O4405),VALUE(LEFT(TRIM(O4405),FIND("|",SUBSTITUTE(SUBSTITUTE(SUBSTITUTE(SUBSTITUTE(SUBSTITUTE(TRIM(O4405),"/","|"),"(","|"),"（","|"),";","|"),"；","|")&amp;"|")-1))))&gt;=75,IF(ISNUMBER(O4405),O4405,IFERROR(VALUE(O4405),VALUE(LEFT(TRIM(O4405),FIND("|",SUBSTITUTE(SUBSTITUTE(SUBSTITUTE(SUBSTITUTE(SUBSTITUTE(TRIM(O4405),"/","|"),"(","|"),"（","|"),";","|"),"；","|")&amp;"|")-1))))&lt;=85,IF(ISNUMBER(Q4405),Q4405,IFERROR(VALUE(Q4405),VALUE(LEFT(TRIM(Q4405),FIND("|",SUBSTITUTE(SUBSTITUTE(SUBSTITUTE(SUBSTITUTE(SUBSTITUTE(TRIM(Q4405),"/","|"),"(","|"),"（","|"),";","|"),"；","|")&amp;"|")-1))))&gt;0),IF(ISNUMBER(O4405),O4405,IFERROR(VALUE(O4405),VALUE(LEFT(TRIM(O4405),FIND("|",SUBSTITUTE(SUBSTITUTE(SUBSTITUTE(SUBSTITUTE(SUBSTITUTE(TRIM(O4405),"/","|"),"(","|"),"（","|"),";","|"),"；","|")&amp;"|")-1))))*1000/IF(ISNUMBER(Q4405),Q4405,IFERROR(VALUE(Q4405),VALUE(LEFT(TRIM(Q4405),FIND("|",SUBSTITUTE(SUBSTITUTE(SUBSTITUTE(SUBSTITUTE(SUBSTITUTE(TRIM(Q4405),"/","|"),"(","|"),"（","|"),";","|"),"；","|")&amp;"|")-1)))),""),"")</x:f>
      </x:c>
      <x:c r="AJ4405" s="14" t="str">
        <x:f>IF(AI4405="","","非称重实测")</x:f>
      </x:c>
      <x:c r="AK4405" s="14" t="str"/>
      <x:c r="AL4405" s="14" t="str">
        <x:v>v3.4.6-candidate</x:v>
      </x:c>
    </x:row>
    <x:row r="4406">
      <x:c r="A4406" t="n">
        <x:v>409</x:v>
      </x:c>
      <x:c r="B4406" t="str">
        <x:v>QCJ6500BG6HEV16</x:v>
      </x:c>
      <x:c r="C4406" t="str">
        <x:v>方程豹牌</x:v>
      </x:c>
      <x:c r="D4406" t="str">
        <x:v>比亚迪汽车工业有限公司</x:v>
      </x:c>
      <x:c r="E4406"/>
      <x:c r="F4406" t="str">
        <x:v>插电式混合动力多用途乘用车</x:v>
      </x:c>
      <x:c r="G4406"/>
      <x:c r="H4406" t="str">
        <x:v>插电式混合动力多用途乘用车</x:v>
      </x:c>
      <x:c r="I4406"/>
      <x:c r="J4406" t="str">
        <x:v>PHEV</x:v>
      </x:c>
      <x:c r="K4406" t="str">
        <x:v>是</x:v>
      </x:c>
      <x:c r="L4406" t="n">
        <x:v>2230</x:v>
      </x:c>
      <x:c r="M4406" t="n">
        <x:v>2920</x:v>
      </x:c>
      <x:c r="N4406" t="n">
        <x:v>105</x:v>
      </x:c>
      <x:c r="O4406" t="n">
        <x:v>26.628</x:v>
      </x:c>
      <x:c r="P4406" t="str">
        <x:v>磷酸铁锂蓄电池</x:v>
      </x:c>
      <x:c r="Q4406" t="n">
        <x:v>121</x:v>
      </x:c>
      <x:c r="R4406" t="n">
        <x:v>25.36</x:v>
      </x:c>
      <x:c r="S4406" t="n">
        <x:v>200</x:v>
      </x:c>
      <x:c r="T4406" t="n">
        <x:v>200</x:v>
      </x:c>
      <x:c r="U4406" t="str">
        <x:v>郑州比亚迪汽车有限公司</x:v>
      </x:c>
      <x:c r="V4406"/>
      <x:c r="W4406" t="str">
        <x:v>TZ210XYD</x:v>
      </x:c>
      <x:c r="X4406"/>
      <x:c r="Y4406"/>
      <x:c r="Z4406" t="n">
        <x:v>1498</x:v>
      </x:c>
      <x:c r="AA4406" t="n">
        <x:v>115</x:v>
      </x:c>
      <x:c r="AB4406" t="str">
        <x:v>比亚迪汽车有限公司</x:v>
      </x:c>
      <x:c r="AC4406" t="str">
        <x:v>BYD472ZQB</x:v>
      </x:c>
      <x:c r="AD4406" t="str">
        <x:v>梳理补充_409批购置税目录</x:v>
      </x:c>
      <x:c r="AE4406" s="14" t="str"/>
      <x:c r="AF4406" s="14" t="str"/>
      <x:c r="AG4406" s="14" t="str">
        <x:v>待OCR/外部证据：原字段为空</x:v>
      </x:c>
      <x:c r="AH4406" s="15" t="n">
        <x:f>IF(R4406&lt;&gt;"",R4406,IFERROR(IF(AND(IF(ISNUMBER(O4406),O4406,IFERROR(VALUE(O4406),VALUE(LEFT(TRIM(O4406),FIND("|",SUBSTITUTE(SUBSTITUTE(SUBSTITUTE(SUBSTITUTE(SUBSTITUTE(TRIM(O4406),"/","|"),"(","|"),"（","|"),";","|"),"；","|")&amp;"|")-1))))*100/IF(ISNUMBER(N4406),N4406,IFERROR(VALUE(N4406),VALUE(LEFT(TRIM(N4406),FIND("|",SUBSTITUTE(SUBSTITUTE(SUBSTITUTE(SUBSTITUTE(SUBSTITUTE(TRIM(N4406),"/","|"),"(","|"),"（","|"),";","|"),"；","|")&amp;"|")-1))))&gt;=3,IF(ISNUMBER(O4406),O4406,IFERROR(VALUE(O4406),VALUE(LEFT(TRIM(O4406),FIND("|",SUBSTITUTE(SUBSTITUTE(SUBSTITUTE(SUBSTITUTE(SUBSTITUTE(TRIM(O4406),"/","|"),"(","|"),"（","|"),";","|"),"；","|")&amp;"|")-1))))*100/IF(ISNUMBER(N4406),N4406,IFERROR(VALUE(N4406),VALUE(LEFT(TRIM(N4406),FIND("|",SUBSTITUTE(SUBSTITUTE(SUBSTITUTE(SUBSTITUTE(SUBSTITUTE(TRIM(N4406),"/","|"),"(","|"),"（","|"),";","|"),"；","|")&amp;"|")-1))))&lt;=40),IF(ISNUMBER(O4406),O4406,IFERROR(VALUE(O4406),VALUE(LEFT(TRIM(O4406),FIND("|",SUBSTITUTE(SUBSTITUTE(SUBSTITUTE(SUBSTITUTE(SUBSTITUTE(TRIM(O4406),"/","|"),"(","|"),"（","|"),";","|"),"；","|")&amp;"|")-1))))*100/IF(ISNUMBER(N4406),N4406,IFERROR(VALUE(N4406),VALUE(LEFT(TRIM(N4406),FIND("|",SUBSTITUTE(SUBSTITUTE(SUBSTITUTE(SUBSTITUTE(SUBSTITUTE(TRIM(N4406),"/","|"),"(","|"),"（","|"),";","|"),"；","|")&amp;"|")-1)))),""),""))</x:f>
        <x:v>25.36</x:v>
      </x:c>
      <x:c r="AI4406" s="15" t="str">
        <x:f>IFERROR(IF(AND(IF(ISNUMBER(O4406),O4406,IFERROR(VALUE(O4406),VALUE(LEFT(TRIM(O4406),FIND("|",SUBSTITUTE(SUBSTITUTE(SUBSTITUTE(SUBSTITUTE(SUBSTITUTE(TRIM(O4406),"/","|"),"(","|"),"（","|"),";","|"),"；","|")&amp;"|")-1))))&gt;=75,IF(ISNUMBER(O4406),O4406,IFERROR(VALUE(O4406),VALUE(LEFT(TRIM(O4406),FIND("|",SUBSTITUTE(SUBSTITUTE(SUBSTITUTE(SUBSTITUTE(SUBSTITUTE(TRIM(O4406),"/","|"),"(","|"),"（","|"),";","|"),"；","|")&amp;"|")-1))))&lt;=85,IF(ISNUMBER(Q4406),Q4406,IFERROR(VALUE(Q4406),VALUE(LEFT(TRIM(Q4406),FIND("|",SUBSTITUTE(SUBSTITUTE(SUBSTITUTE(SUBSTITUTE(SUBSTITUTE(TRIM(Q4406),"/","|"),"(","|"),"（","|"),";","|"),"；","|")&amp;"|")-1))))&gt;0),IF(ISNUMBER(O4406),O4406,IFERROR(VALUE(O4406),VALUE(LEFT(TRIM(O4406),FIND("|",SUBSTITUTE(SUBSTITUTE(SUBSTITUTE(SUBSTITUTE(SUBSTITUTE(TRIM(O4406),"/","|"),"(","|"),"（","|"),";","|"),"；","|")&amp;"|")-1))))*1000/IF(ISNUMBER(Q4406),Q4406,IFERROR(VALUE(Q4406),VALUE(LEFT(TRIM(Q4406),FIND("|",SUBSTITUTE(SUBSTITUTE(SUBSTITUTE(SUBSTITUTE(SUBSTITUTE(TRIM(Q4406),"/","|"),"(","|"),"（","|"),";","|"),"；","|")&amp;"|")-1)))),""),"")</x:f>
      </x:c>
      <x:c r="AJ4406" s="14" t="str">
        <x:f>IF(AI4406="","","非称重实测")</x:f>
      </x:c>
      <x:c r="AK4406" s="14" t="str"/>
      <x:c r="AL4406" s="14" t="str">
        <x:v>v3.4.6-candidate</x:v>
      </x:c>
    </x:row>
    <x:row r="4407">
      <x:c r="A4407" t="n">
        <x:v>409</x:v>
      </x:c>
      <x:c r="B4407" t="str">
        <x:v>QCJ6500BG6HEV15</x:v>
      </x:c>
      <x:c r="C4407" t="str">
        <x:v>方程豹牌</x:v>
      </x:c>
      <x:c r="D4407" t="str">
        <x:v>比亚迪汽车工业有限公司</x:v>
      </x:c>
      <x:c r="E4407"/>
      <x:c r="F4407" t="str">
        <x:v>插电式混合动力多用途乘用车</x:v>
      </x:c>
      <x:c r="G4407"/>
      <x:c r="H4407" t="str">
        <x:v>插电式混合动力多用途乘用车</x:v>
      </x:c>
      <x:c r="I4407"/>
      <x:c r="J4407" t="str">
        <x:v>PHEV</x:v>
      </x:c>
      <x:c r="K4407" t="str">
        <x:v>是</x:v>
      </x:c>
      <x:c r="L4407" t="n">
        <x:v>2530</x:v>
      </x:c>
      <x:c r="M4407" t="n">
        <x:v>2920</x:v>
      </x:c>
      <x:c r="N4407" t="n">
        <x:v>210</x:v>
      </x:c>
      <x:c r="O4407" t="n">
        <x:v>50.001</x:v>
      </x:c>
      <x:c r="P4407" t="str">
        <x:v>磷酸铁锂蓄电池</x:v>
      </x:c>
      <x:c r="Q4407" t="n">
        <x:v>130.2</x:v>
      </x:c>
      <x:c r="R4407" t="n">
        <x:v>23.81</x:v>
      </x:c>
      <x:c r="S4407" t="n">
        <x:v>160</x:v>
      </x:c>
      <x:c r="T4407" t="n">
        <x:v>360</x:v>
      </x:c>
      <x:c r="U4407" t="str">
        <x:v>前:郑州比亚迪汽车有限公司/后:博格华纳汽车零部件（武汉）有限公司</x:v>
      </x:c>
      <x:c r="V4407"/>
      <x:c r="W4407" t="str">
        <x:v>前:TZ210XYC/后:TZ210XS004</x:v>
      </x:c>
      <x:c r="X4407"/>
      <x:c r="Y4407"/>
      <x:c r="Z4407" t="n">
        <x:v>1498</x:v>
      </x:c>
      <x:c r="AA4407" t="n">
        <x:v>115</x:v>
      </x:c>
      <x:c r="AB4407" t="str">
        <x:v>比亚迪汽车有限公司</x:v>
      </x:c>
      <x:c r="AC4407" t="str">
        <x:v>BYD472ZQB</x:v>
      </x:c>
      <x:c r="AD4407" t="str">
        <x:v>梳理补充_409批购置税目录</x:v>
      </x:c>
      <x:c r="AE4407" s="14" t="str"/>
      <x:c r="AF4407" s="14" t="str"/>
      <x:c r="AG4407" s="14" t="str">
        <x:v>待OCR/外部证据：原字段为空</x:v>
      </x:c>
      <x:c r="AH4407" s="15" t="n">
        <x:f>IF(R4407&lt;&gt;"",R4407,IFERROR(IF(AND(IF(ISNUMBER(O4407),O4407,IFERROR(VALUE(O4407),VALUE(LEFT(TRIM(O4407),FIND("|",SUBSTITUTE(SUBSTITUTE(SUBSTITUTE(SUBSTITUTE(SUBSTITUTE(TRIM(O4407),"/","|"),"(","|"),"（","|"),";","|"),"；","|")&amp;"|")-1))))*100/IF(ISNUMBER(N4407),N4407,IFERROR(VALUE(N4407),VALUE(LEFT(TRIM(N4407),FIND("|",SUBSTITUTE(SUBSTITUTE(SUBSTITUTE(SUBSTITUTE(SUBSTITUTE(TRIM(N4407),"/","|"),"(","|"),"（","|"),";","|"),"；","|")&amp;"|")-1))))&gt;=3,IF(ISNUMBER(O4407),O4407,IFERROR(VALUE(O4407),VALUE(LEFT(TRIM(O4407),FIND("|",SUBSTITUTE(SUBSTITUTE(SUBSTITUTE(SUBSTITUTE(SUBSTITUTE(TRIM(O4407),"/","|"),"(","|"),"（","|"),";","|"),"；","|")&amp;"|")-1))))*100/IF(ISNUMBER(N4407),N4407,IFERROR(VALUE(N4407),VALUE(LEFT(TRIM(N4407),FIND("|",SUBSTITUTE(SUBSTITUTE(SUBSTITUTE(SUBSTITUTE(SUBSTITUTE(TRIM(N4407),"/","|"),"(","|"),"（","|"),";","|"),"；","|")&amp;"|")-1))))&lt;=40),IF(ISNUMBER(O4407),O4407,IFERROR(VALUE(O4407),VALUE(LEFT(TRIM(O4407),FIND("|",SUBSTITUTE(SUBSTITUTE(SUBSTITUTE(SUBSTITUTE(SUBSTITUTE(TRIM(O4407),"/","|"),"(","|"),"（","|"),";","|"),"；","|")&amp;"|")-1))))*100/IF(ISNUMBER(N4407),N4407,IFERROR(VALUE(N4407),VALUE(LEFT(TRIM(N4407),FIND("|",SUBSTITUTE(SUBSTITUTE(SUBSTITUTE(SUBSTITUTE(SUBSTITUTE(TRIM(N4407),"/","|"),"(","|"),"（","|"),";","|"),"；","|")&amp;"|")-1)))),""),""))</x:f>
        <x:v>23.81</x:v>
      </x:c>
      <x:c r="AI4407" s="15" t="str">
        <x:f>IFERROR(IF(AND(IF(ISNUMBER(O4407),O4407,IFERROR(VALUE(O4407),VALUE(LEFT(TRIM(O4407),FIND("|",SUBSTITUTE(SUBSTITUTE(SUBSTITUTE(SUBSTITUTE(SUBSTITUTE(TRIM(O4407),"/","|"),"(","|"),"（","|"),";","|"),"；","|")&amp;"|")-1))))&gt;=75,IF(ISNUMBER(O4407),O4407,IFERROR(VALUE(O4407),VALUE(LEFT(TRIM(O4407),FIND("|",SUBSTITUTE(SUBSTITUTE(SUBSTITUTE(SUBSTITUTE(SUBSTITUTE(TRIM(O4407),"/","|"),"(","|"),"（","|"),";","|"),"；","|")&amp;"|")-1))))&lt;=85,IF(ISNUMBER(Q4407),Q4407,IFERROR(VALUE(Q4407),VALUE(LEFT(TRIM(Q4407),FIND("|",SUBSTITUTE(SUBSTITUTE(SUBSTITUTE(SUBSTITUTE(SUBSTITUTE(TRIM(Q4407),"/","|"),"(","|"),"（","|"),";","|"),"；","|")&amp;"|")-1))))&gt;0),IF(ISNUMBER(O4407),O4407,IFERROR(VALUE(O4407),VALUE(LEFT(TRIM(O4407),FIND("|",SUBSTITUTE(SUBSTITUTE(SUBSTITUTE(SUBSTITUTE(SUBSTITUTE(TRIM(O4407),"/","|"),"(","|"),"（","|"),";","|"),"；","|")&amp;"|")-1))))*1000/IF(ISNUMBER(Q4407),Q4407,IFERROR(VALUE(Q4407),VALUE(LEFT(TRIM(Q4407),FIND("|",SUBSTITUTE(SUBSTITUTE(SUBSTITUTE(SUBSTITUTE(SUBSTITUTE(TRIM(Q4407),"/","|"),"(","|"),"（","|"),";","|"),"；","|")&amp;"|")-1)))),""),"")</x:f>
      </x:c>
      <x:c r="AJ4407" s="14" t="str">
        <x:f>IF(AI4407="","","非称重实测")</x:f>
      </x:c>
      <x:c r="AK4407" s="14" t="str"/>
      <x:c r="AL4407" s="14" t="str">
        <x:v>v3.4.6-candidate</x:v>
      </x:c>
    </x:row>
    <x:row r="4408">
      <x:c r="A4408" t="n">
        <x:v>409</x:v>
      </x:c>
      <x:c r="B4408" t="str">
        <x:v>QCJ6500BG6HEV14</x:v>
      </x:c>
      <x:c r="C4408" t="str">
        <x:v>方程豹牌</x:v>
      </x:c>
      <x:c r="D4408" t="str">
        <x:v>比亚迪汽车工业有限公司</x:v>
      </x:c>
      <x:c r="E4408"/>
      <x:c r="F4408" t="str">
        <x:v>插电式混合动力多用途乘用车</x:v>
      </x:c>
      <x:c r="G4408"/>
      <x:c r="H4408" t="str">
        <x:v>插电式混合动力多用途乘用车</x:v>
      </x:c>
      <x:c r="I4408"/>
      <x:c r="J4408" t="str">
        <x:v>PHEV</x:v>
      </x:c>
      <x:c r="K4408" t="str">
        <x:v>是</x:v>
      </x:c>
      <x:c r="L4408" t="n">
        <x:v>2350</x:v>
      </x:c>
      <x:c r="M4408" t="n">
        <x:v>2920</x:v>
      </x:c>
      <x:c r="N4408" t="n">
        <x:v>230</x:v>
      </x:c>
      <x:c r="O4408" t="n">
        <x:v>50.001</x:v>
      </x:c>
      <x:c r="P4408" t="str">
        <x:v>磷酸铁锂蓄电池</x:v>
      </x:c>
      <x:c r="Q4408" t="n">
        <x:v>130.2</x:v>
      </x:c>
      <x:c r="R4408" t="n">
        <x:v>21.74</x:v>
      </x:c>
      <x:c r="S4408" t="n">
        <x:v>200</x:v>
      </x:c>
      <x:c r="T4408" t="n">
        <x:v>200</x:v>
      </x:c>
      <x:c r="U4408" t="str">
        <x:v>郑州比亚迪汽车有限公司</x:v>
      </x:c>
      <x:c r="V4408"/>
      <x:c r="W4408" t="str">
        <x:v>TZ210XYD/生产企业:郑州比亚迪汽车有限公司</x:v>
      </x:c>
      <x:c r="X4408"/>
      <x:c r="Y4408"/>
      <x:c r="Z4408" t="n">
        <x:v>1498</x:v>
      </x:c>
      <x:c r="AA4408" t="n">
        <x:v>115</x:v>
      </x:c>
      <x:c r="AB4408" t="str">
        <x:v>比亚迪汽车有限公司</x:v>
      </x:c>
      <x:c r="AC4408" t="str">
        <x:v>BYD472ZQB</x:v>
      </x:c>
      <x:c r="AD4408" t="str">
        <x:v>梳理补充_409批购置税目录</x:v>
      </x:c>
      <x:c r="AE4408" s="14" t="str"/>
      <x:c r="AF4408" s="14" t="str"/>
      <x:c r="AG4408" s="14" t="str">
        <x:v>待OCR/外部证据：原字段为空</x:v>
      </x:c>
      <x:c r="AH4408" s="15" t="n">
        <x:f>IF(R4408&lt;&gt;"",R4408,IFERROR(IF(AND(IF(ISNUMBER(O4408),O4408,IFERROR(VALUE(O4408),VALUE(LEFT(TRIM(O4408),FIND("|",SUBSTITUTE(SUBSTITUTE(SUBSTITUTE(SUBSTITUTE(SUBSTITUTE(TRIM(O4408),"/","|"),"(","|"),"（","|"),";","|"),"；","|")&amp;"|")-1))))*100/IF(ISNUMBER(N4408),N4408,IFERROR(VALUE(N4408),VALUE(LEFT(TRIM(N4408),FIND("|",SUBSTITUTE(SUBSTITUTE(SUBSTITUTE(SUBSTITUTE(SUBSTITUTE(TRIM(N4408),"/","|"),"(","|"),"（","|"),";","|"),"；","|")&amp;"|")-1))))&gt;=3,IF(ISNUMBER(O4408),O4408,IFERROR(VALUE(O4408),VALUE(LEFT(TRIM(O4408),FIND("|",SUBSTITUTE(SUBSTITUTE(SUBSTITUTE(SUBSTITUTE(SUBSTITUTE(TRIM(O4408),"/","|"),"(","|"),"（","|"),";","|"),"；","|")&amp;"|")-1))))*100/IF(ISNUMBER(N4408),N4408,IFERROR(VALUE(N4408),VALUE(LEFT(TRIM(N4408),FIND("|",SUBSTITUTE(SUBSTITUTE(SUBSTITUTE(SUBSTITUTE(SUBSTITUTE(TRIM(N4408),"/","|"),"(","|"),"（","|"),";","|"),"；","|")&amp;"|")-1))))&lt;=40),IF(ISNUMBER(O4408),O4408,IFERROR(VALUE(O4408),VALUE(LEFT(TRIM(O4408),FIND("|",SUBSTITUTE(SUBSTITUTE(SUBSTITUTE(SUBSTITUTE(SUBSTITUTE(TRIM(O4408),"/","|"),"(","|"),"（","|"),";","|"),"；","|")&amp;"|")-1))))*100/IF(ISNUMBER(N4408),N4408,IFERROR(VALUE(N4408),VALUE(LEFT(TRIM(N4408),FIND("|",SUBSTITUTE(SUBSTITUTE(SUBSTITUTE(SUBSTITUTE(SUBSTITUTE(TRIM(N4408),"/","|"),"(","|"),"（","|"),";","|"),"；","|")&amp;"|")-1)))),""),""))</x:f>
        <x:v>21.74</x:v>
      </x:c>
      <x:c r="AI4408" s="15" t="str">
        <x:f>IFERROR(IF(AND(IF(ISNUMBER(O4408),O4408,IFERROR(VALUE(O4408),VALUE(LEFT(TRIM(O4408),FIND("|",SUBSTITUTE(SUBSTITUTE(SUBSTITUTE(SUBSTITUTE(SUBSTITUTE(TRIM(O4408),"/","|"),"(","|"),"（","|"),";","|"),"；","|")&amp;"|")-1))))&gt;=75,IF(ISNUMBER(O4408),O4408,IFERROR(VALUE(O4408),VALUE(LEFT(TRIM(O4408),FIND("|",SUBSTITUTE(SUBSTITUTE(SUBSTITUTE(SUBSTITUTE(SUBSTITUTE(TRIM(O4408),"/","|"),"(","|"),"（","|"),";","|"),"；","|")&amp;"|")-1))))&lt;=85,IF(ISNUMBER(Q4408),Q4408,IFERROR(VALUE(Q4408),VALUE(LEFT(TRIM(Q4408),FIND("|",SUBSTITUTE(SUBSTITUTE(SUBSTITUTE(SUBSTITUTE(SUBSTITUTE(TRIM(Q4408),"/","|"),"(","|"),"（","|"),";","|"),"；","|")&amp;"|")-1))))&gt;0),IF(ISNUMBER(O4408),O4408,IFERROR(VALUE(O4408),VALUE(LEFT(TRIM(O4408),FIND("|",SUBSTITUTE(SUBSTITUTE(SUBSTITUTE(SUBSTITUTE(SUBSTITUTE(TRIM(O4408),"/","|"),"(","|"),"（","|"),";","|"),"；","|")&amp;"|")-1))))*1000/IF(ISNUMBER(Q4408),Q4408,IFERROR(VALUE(Q4408),VALUE(LEFT(TRIM(Q4408),FIND("|",SUBSTITUTE(SUBSTITUTE(SUBSTITUTE(SUBSTITUTE(SUBSTITUTE(TRIM(Q4408),"/","|"),"(","|"),"（","|"),";","|"),"；","|")&amp;"|")-1)))),""),"")</x:f>
      </x:c>
      <x:c r="AJ4408" s="14" t="str">
        <x:f>IF(AI4408="","","非称重实测")</x:f>
      </x:c>
      <x:c r="AK4408" s="14" t="str"/>
      <x:c r="AL4408" s="14" t="str">
        <x:v>v3.4.6-candidate</x:v>
      </x:c>
    </x:row>
    <x:row r="4409">
      <x:c r="A4409" t="n">
        <x:v>409</x:v>
      </x:c>
      <x:c r="B4409" t="str">
        <x:v>QCJ6500BG6HEV13</x:v>
      </x:c>
      <x:c r="C4409" t="str">
        <x:v>方程豹牌</x:v>
      </x:c>
      <x:c r="D4409" t="str">
        <x:v>比亚迪汽车工业有限公司</x:v>
      </x:c>
      <x:c r="E4409"/>
      <x:c r="F4409" t="str">
        <x:v>插电式混合动力多用途乘用车</x:v>
      </x:c>
      <x:c r="G4409"/>
      <x:c r="H4409" t="str">
        <x:v>插电式混合动力多用途乘用车</x:v>
      </x:c>
      <x:c r="I4409"/>
      <x:c r="J4409" t="str">
        <x:v>PHEV</x:v>
      </x:c>
      <x:c r="K4409" t="str">
        <x:v>是</x:v>
      </x:c>
      <x:c r="L4409" t="n">
        <x:v>2530</x:v>
      </x:c>
      <x:c r="M4409" t="n">
        <x:v>2920</x:v>
      </x:c>
      <x:c r="N4409" t="n">
        <x:v>210</x:v>
      </x:c>
      <x:c r="O4409" t="n">
        <x:v>50.001</x:v>
      </x:c>
      <x:c r="P4409" t="str">
        <x:v>磷酸铁锂蓄电池</x:v>
      </x:c>
      <x:c r="Q4409" t="n">
        <x:v>130.2</x:v>
      </x:c>
      <x:c r="R4409" t="n">
        <x:v>23.81</x:v>
      </x:c>
      <x:c r="S4409" t="n">
        <x:v>160</x:v>
      </x:c>
      <x:c r="T4409" t="n">
        <x:v>360</x:v>
      </x:c>
      <x:c r="U4409" t="str">
        <x:v>前:郑州比亚迪汽车有限公司/后:西安比亚迪汽车零部件有限公司</x:v>
      </x:c>
      <x:c r="V4409"/>
      <x:c r="W4409" t="str">
        <x:v>前:TZ210XYC/后:TZ200XSAE</x:v>
      </x:c>
      <x:c r="X4409"/>
      <x:c r="Y4409"/>
      <x:c r="Z4409" t="n">
        <x:v>1498</x:v>
      </x:c>
      <x:c r="AA4409" t="n">
        <x:v>115</x:v>
      </x:c>
      <x:c r="AB4409" t="str">
        <x:v>比亚迪汽车有限公司</x:v>
      </x:c>
      <x:c r="AC4409" t="str">
        <x:v>BYD472ZQB</x:v>
      </x:c>
      <x:c r="AD4409" t="str">
        <x:v>梳理补充_409批购置税目录</x:v>
      </x:c>
      <x:c r="AE4409" s="14" t="str"/>
      <x:c r="AF4409" s="14" t="str"/>
      <x:c r="AG4409" s="14" t="str">
        <x:v>待OCR/外部证据：原字段为空</x:v>
      </x:c>
      <x:c r="AH4409" s="15" t="n">
        <x:f>IF(R4409&lt;&gt;"",R4409,IFERROR(IF(AND(IF(ISNUMBER(O4409),O4409,IFERROR(VALUE(O4409),VALUE(LEFT(TRIM(O4409),FIND("|",SUBSTITUTE(SUBSTITUTE(SUBSTITUTE(SUBSTITUTE(SUBSTITUTE(TRIM(O4409),"/","|"),"(","|"),"（","|"),";","|"),"；","|")&amp;"|")-1))))*100/IF(ISNUMBER(N4409),N4409,IFERROR(VALUE(N4409),VALUE(LEFT(TRIM(N4409),FIND("|",SUBSTITUTE(SUBSTITUTE(SUBSTITUTE(SUBSTITUTE(SUBSTITUTE(TRIM(N4409),"/","|"),"(","|"),"（","|"),";","|"),"；","|")&amp;"|")-1))))&gt;=3,IF(ISNUMBER(O4409),O4409,IFERROR(VALUE(O4409),VALUE(LEFT(TRIM(O4409),FIND("|",SUBSTITUTE(SUBSTITUTE(SUBSTITUTE(SUBSTITUTE(SUBSTITUTE(TRIM(O4409),"/","|"),"(","|"),"（","|"),";","|"),"；","|")&amp;"|")-1))))*100/IF(ISNUMBER(N4409),N4409,IFERROR(VALUE(N4409),VALUE(LEFT(TRIM(N4409),FIND("|",SUBSTITUTE(SUBSTITUTE(SUBSTITUTE(SUBSTITUTE(SUBSTITUTE(TRIM(N4409),"/","|"),"(","|"),"（","|"),";","|"),"；","|")&amp;"|")-1))))&lt;=40),IF(ISNUMBER(O4409),O4409,IFERROR(VALUE(O4409),VALUE(LEFT(TRIM(O4409),FIND("|",SUBSTITUTE(SUBSTITUTE(SUBSTITUTE(SUBSTITUTE(SUBSTITUTE(TRIM(O4409),"/","|"),"(","|"),"（","|"),";","|"),"；","|")&amp;"|")-1))))*100/IF(ISNUMBER(N4409),N4409,IFERROR(VALUE(N4409),VALUE(LEFT(TRIM(N4409),FIND("|",SUBSTITUTE(SUBSTITUTE(SUBSTITUTE(SUBSTITUTE(SUBSTITUTE(TRIM(N4409),"/","|"),"(","|"),"（","|"),";","|"),"；","|")&amp;"|")-1)))),""),""))</x:f>
        <x:v>23.81</x:v>
      </x:c>
      <x:c r="AI4409" s="15" t="str">
        <x:f>IFERROR(IF(AND(IF(ISNUMBER(O4409),O4409,IFERROR(VALUE(O4409),VALUE(LEFT(TRIM(O4409),FIND("|",SUBSTITUTE(SUBSTITUTE(SUBSTITUTE(SUBSTITUTE(SUBSTITUTE(TRIM(O4409),"/","|"),"(","|"),"（","|"),";","|"),"；","|")&amp;"|")-1))))&gt;=75,IF(ISNUMBER(O4409),O4409,IFERROR(VALUE(O4409),VALUE(LEFT(TRIM(O4409),FIND("|",SUBSTITUTE(SUBSTITUTE(SUBSTITUTE(SUBSTITUTE(SUBSTITUTE(TRIM(O4409),"/","|"),"(","|"),"（","|"),";","|"),"；","|")&amp;"|")-1))))&lt;=85,IF(ISNUMBER(Q4409),Q4409,IFERROR(VALUE(Q4409),VALUE(LEFT(TRIM(Q4409),FIND("|",SUBSTITUTE(SUBSTITUTE(SUBSTITUTE(SUBSTITUTE(SUBSTITUTE(TRIM(Q4409),"/","|"),"(","|"),"（","|"),";","|"),"；","|")&amp;"|")-1))))&gt;0),IF(ISNUMBER(O4409),O4409,IFERROR(VALUE(O4409),VALUE(LEFT(TRIM(O4409),FIND("|",SUBSTITUTE(SUBSTITUTE(SUBSTITUTE(SUBSTITUTE(SUBSTITUTE(TRIM(O4409),"/","|"),"(","|"),"（","|"),";","|"),"；","|")&amp;"|")-1))))*1000/IF(ISNUMBER(Q4409),Q4409,IFERROR(VALUE(Q4409),VALUE(LEFT(TRIM(Q4409),FIND("|",SUBSTITUTE(SUBSTITUTE(SUBSTITUTE(SUBSTITUTE(SUBSTITUTE(TRIM(Q4409),"/","|"),"(","|"),"（","|"),";","|"),"；","|")&amp;"|")-1)))),""),"")</x:f>
      </x:c>
      <x:c r="AJ4409" s="14" t="str">
        <x:f>IF(AI4409="","","非称重实测")</x:f>
      </x:c>
      <x:c r="AK4409" s="14" t="str"/>
      <x:c r="AL4409" s="14" t="str">
        <x:v>v3.4.6-candidate</x:v>
      </x:c>
    </x:row>
    <x:row r="4410">
      <x:c r="A4410" t="n">
        <x:v>409</x:v>
      </x:c>
      <x:c r="B4410" t="str">
        <x:v>SKE6522DREEVA1F</x:v>
      </x:c>
      <x:c r="C4410" t="str">
        <x:v>问界牌</x:v>
      </x:c>
      <x:c r="D4410" t="str">
        <x:v>赛力斯汽车有限公司</x:v>
      </x:c>
      <x:c r="E4410"/>
      <x:c r="F4410" t="str">
        <x:v>插电式增程混合动力多用途乘用车</x:v>
      </x:c>
      <x:c r="G4410"/>
      <x:c r="H4410" t="str">
        <x:v>插电式增程混合动力多用途乘用车</x:v>
      </x:c>
      <x:c r="I4410"/>
      <x:c r="J4410" t="str">
        <x:v>PHEV</x:v>
      </x:c>
      <x:c r="K4410" t="str">
        <x:v>是</x:v>
      </x:c>
      <x:c r="L4410" t="n">
        <x:v>2830</x:v>
      </x:c>
      <x:c r="M4410" t="n">
        <x:v>3105</x:v>
      </x:c>
      <x:c r="N4410" t="n">
        <x:v>246</x:v>
      </x:c>
      <x:c r="O4410" t="n">
        <x:v>56.036</x:v>
      </x:c>
      <x:c r="P4410" t="str">
        <x:v>磷酸铁锂蓄电池</x:v>
      </x:c>
      <x:c r="Q4410" t="n">
        <x:v>138</x:v>
      </x:c>
      <x:c r="R4410" t="n">
        <x:v>22.78</x:v>
      </x:c>
      <x:c r="S4410" t="n">
        <x:v>170</x:v>
      </x:c>
      <x:c r="T4410" t="n">
        <x:v>397</x:v>
      </x:c>
      <x:c r="U4410"/>
      <x:c r="V4410"/>
      <x:c r="W4410"/>
      <x:c r="X4410" t="n">
        <x:v>0.5</x:v>
      </x:c>
      <x:c r="Y4410"/>
      <x:c r="Z4410" t="n">
        <x:v>1496</x:v>
      </x:c>
      <x:c r="AA4410" t="n">
        <x:v>118</x:v>
      </x:c>
      <x:c r="AB4410" t="str">
        <x:v>重庆小康动力有限公司</x:v>
      </x:c>
      <x:c r="AC4410" t="str">
        <x:v>HG15T</x:v>
      </x:c>
      <x:c r="AD4410" t="str">
        <x:v>梳理补充_409批购置税目录</x:v>
      </x:c>
      <x:c r="AE4410" s="14" t="str"/>
      <x:c r="AF4410" s="14" t="str"/>
      <x:c r="AG4410" s="14" t="str">
        <x:v>待OCR/外部证据：原字段为空</x:v>
      </x:c>
      <x:c r="AH4410" s="15" t="n">
        <x:f>IF(R4410&lt;&gt;"",R4410,IFERROR(IF(AND(IF(ISNUMBER(O4410),O4410,IFERROR(VALUE(O4410),VALUE(LEFT(TRIM(O4410),FIND("|",SUBSTITUTE(SUBSTITUTE(SUBSTITUTE(SUBSTITUTE(SUBSTITUTE(TRIM(O4410),"/","|"),"(","|"),"（","|"),";","|"),"；","|")&amp;"|")-1))))*100/IF(ISNUMBER(N4410),N4410,IFERROR(VALUE(N4410),VALUE(LEFT(TRIM(N4410),FIND("|",SUBSTITUTE(SUBSTITUTE(SUBSTITUTE(SUBSTITUTE(SUBSTITUTE(TRIM(N4410),"/","|"),"(","|"),"（","|"),";","|"),"；","|")&amp;"|")-1))))&gt;=3,IF(ISNUMBER(O4410),O4410,IFERROR(VALUE(O4410),VALUE(LEFT(TRIM(O4410),FIND("|",SUBSTITUTE(SUBSTITUTE(SUBSTITUTE(SUBSTITUTE(SUBSTITUTE(TRIM(O4410),"/","|"),"(","|"),"（","|"),";","|"),"；","|")&amp;"|")-1))))*100/IF(ISNUMBER(N4410),N4410,IFERROR(VALUE(N4410),VALUE(LEFT(TRIM(N4410),FIND("|",SUBSTITUTE(SUBSTITUTE(SUBSTITUTE(SUBSTITUTE(SUBSTITUTE(TRIM(N4410),"/","|"),"(","|"),"（","|"),";","|"),"；","|")&amp;"|")-1))))&lt;=40),IF(ISNUMBER(O4410),O4410,IFERROR(VALUE(O4410),VALUE(LEFT(TRIM(O4410),FIND("|",SUBSTITUTE(SUBSTITUTE(SUBSTITUTE(SUBSTITUTE(SUBSTITUTE(TRIM(O4410),"/","|"),"(","|"),"（","|"),";","|"),"；","|")&amp;"|")-1))))*100/IF(ISNUMBER(N4410),N4410,IFERROR(VALUE(N4410),VALUE(LEFT(TRIM(N4410),FIND("|",SUBSTITUTE(SUBSTITUTE(SUBSTITUTE(SUBSTITUTE(SUBSTITUTE(TRIM(N4410),"/","|"),"(","|"),"（","|"),";","|"),"；","|")&amp;"|")-1)))),""),""))</x:f>
        <x:v>22.78</x:v>
      </x:c>
      <x:c r="AI4410" s="15" t="str">
        <x:f>IFERROR(IF(AND(IF(ISNUMBER(O4410),O4410,IFERROR(VALUE(O4410),VALUE(LEFT(TRIM(O4410),FIND("|",SUBSTITUTE(SUBSTITUTE(SUBSTITUTE(SUBSTITUTE(SUBSTITUTE(TRIM(O4410),"/","|"),"(","|"),"（","|"),";","|"),"；","|")&amp;"|")-1))))&gt;=75,IF(ISNUMBER(O4410),O4410,IFERROR(VALUE(O4410),VALUE(LEFT(TRIM(O4410),FIND("|",SUBSTITUTE(SUBSTITUTE(SUBSTITUTE(SUBSTITUTE(SUBSTITUTE(TRIM(O4410),"/","|"),"(","|"),"（","|"),";","|"),"；","|")&amp;"|")-1))))&lt;=85,IF(ISNUMBER(Q4410),Q4410,IFERROR(VALUE(Q4410),VALUE(LEFT(TRIM(Q4410),FIND("|",SUBSTITUTE(SUBSTITUTE(SUBSTITUTE(SUBSTITUTE(SUBSTITUTE(TRIM(Q4410),"/","|"),"(","|"),"（","|"),";","|"),"；","|")&amp;"|")-1))))&gt;0),IF(ISNUMBER(O4410),O4410,IFERROR(VALUE(O4410),VALUE(LEFT(TRIM(O4410),FIND("|",SUBSTITUTE(SUBSTITUTE(SUBSTITUTE(SUBSTITUTE(SUBSTITUTE(TRIM(O4410),"/","|"),"(","|"),"（","|"),";","|"),"；","|")&amp;"|")-1))))*1000/IF(ISNUMBER(Q4410),Q4410,IFERROR(VALUE(Q4410),VALUE(LEFT(TRIM(Q4410),FIND("|",SUBSTITUTE(SUBSTITUTE(SUBSTITUTE(SUBSTITUTE(SUBSTITUTE(TRIM(Q4410),"/","|"),"(","|"),"（","|"),";","|"),"；","|")&amp;"|")-1)))),""),"")</x:f>
      </x:c>
      <x:c r="AJ4410" s="14" t="str">
        <x:f>IF(AI4410="","","非称重实测")</x:f>
      </x:c>
      <x:c r="AK4410" s="14" t="str"/>
      <x:c r="AL4410" s="14" t="str">
        <x:v>v3.4.6-candidate</x:v>
      </x:c>
    </x:row>
    <x:row r="4411">
      <x:c r="A4411" t="n">
        <x:v>409</x:v>
      </x:c>
      <x:c r="B4411" t="str">
        <x:v>SQR6540REEVEHV4</x:v>
      </x:c>
      <x:c r="C4411" t="str">
        <x:v>智界牌</x:v>
      </x:c>
      <x:c r="D4411" t="str">
        <x:v>奇瑞汽车股份有限公司</x:v>
      </x:c>
      <x:c r="E4411"/>
      <x:c r="F4411" t="str">
        <x:v>插电式增程混合动力多用途乘用车</x:v>
      </x:c>
      <x:c r="G4411"/>
      <x:c r="H4411" t="str">
        <x:v>插电式增程混合动力多用途乘用车</x:v>
      </x:c>
      <x:c r="I4411"/>
      <x:c r="J4411" t="str">
        <x:v>PHEV</x:v>
      </x:c>
      <x:c r="K4411" t="str">
        <x:v>是</x:v>
      </x:c>
      <x:c r="L4411" t="n">
        <x:v>2790</x:v>
      </x:c>
      <x:c r="M4411" t="n">
        <x:v>3250</x:v>
      </x:c>
      <x:c r="N4411" t="n">
        <x:v>223</x:v>
      </x:c>
      <x:c r="O4411" t="n">
        <x:v>53.48</x:v>
      </x:c>
      <x:c r="P4411" t="str">
        <x:v>三元锂离子蓄电池</x:v>
      </x:c>
      <x:c r="Q4411" t="n">
        <x:v>180.1</x:v>
      </x:c>
      <x:c r="R4411" t="n">
        <x:v>23.98</x:v>
      </x:c>
      <x:c r="S4411"/>
      <x:c r="T4411"/>
      <x:c r="U4411"/>
      <x:c r="V4411"/>
      <x:c r="W4411"/>
      <x:c r="X4411"/>
      <x:c r="Y4411"/>
      <x:c r="Z4411" t="n">
        <x:v>1499</x:v>
      </x:c>
      <x:c r="AA4411" t="n">
        <x:v>115</x:v>
      </x:c>
      <x:c r="AB4411" t="str">
        <x:v>奇瑞汽车股份有限公司</x:v>
      </x:c>
      <x:c r="AC4411" t="str">
        <x:v>SQRH4J15</x:v>
      </x:c>
      <x:c r="AD4411" t="str">
        <x:v>梳理补充_409批购置税目录</x:v>
      </x:c>
      <x:c r="AE4411" s="14" t="str"/>
      <x:c r="AF4411" s="14" t="str"/>
      <x:c r="AG4411" s="14" t="str">
        <x:v>待OCR/外部证据：原字段为空</x:v>
      </x:c>
      <x:c r="AH4411" s="15" t="n">
        <x:f>IF(R4411&lt;&gt;"",R4411,IFERROR(IF(AND(IF(ISNUMBER(O4411),O4411,IFERROR(VALUE(O4411),VALUE(LEFT(TRIM(O4411),FIND("|",SUBSTITUTE(SUBSTITUTE(SUBSTITUTE(SUBSTITUTE(SUBSTITUTE(TRIM(O4411),"/","|"),"(","|"),"（","|"),";","|"),"；","|")&amp;"|")-1))))*100/IF(ISNUMBER(N4411),N4411,IFERROR(VALUE(N4411),VALUE(LEFT(TRIM(N4411),FIND("|",SUBSTITUTE(SUBSTITUTE(SUBSTITUTE(SUBSTITUTE(SUBSTITUTE(TRIM(N4411),"/","|"),"(","|"),"（","|"),";","|"),"；","|")&amp;"|")-1))))&gt;=3,IF(ISNUMBER(O4411),O4411,IFERROR(VALUE(O4411),VALUE(LEFT(TRIM(O4411),FIND("|",SUBSTITUTE(SUBSTITUTE(SUBSTITUTE(SUBSTITUTE(SUBSTITUTE(TRIM(O4411),"/","|"),"(","|"),"（","|"),";","|"),"；","|")&amp;"|")-1))))*100/IF(ISNUMBER(N4411),N4411,IFERROR(VALUE(N4411),VALUE(LEFT(TRIM(N4411),FIND("|",SUBSTITUTE(SUBSTITUTE(SUBSTITUTE(SUBSTITUTE(SUBSTITUTE(TRIM(N4411),"/","|"),"(","|"),"（","|"),";","|"),"；","|")&amp;"|")-1))))&lt;=40),IF(ISNUMBER(O4411),O4411,IFERROR(VALUE(O4411),VALUE(LEFT(TRIM(O4411),FIND("|",SUBSTITUTE(SUBSTITUTE(SUBSTITUTE(SUBSTITUTE(SUBSTITUTE(TRIM(O4411),"/","|"),"(","|"),"（","|"),";","|"),"；","|")&amp;"|")-1))))*100/IF(ISNUMBER(N4411),N4411,IFERROR(VALUE(N4411),VALUE(LEFT(TRIM(N4411),FIND("|",SUBSTITUTE(SUBSTITUTE(SUBSTITUTE(SUBSTITUTE(SUBSTITUTE(TRIM(N4411),"/","|"),"(","|"),"（","|"),";","|"),"；","|")&amp;"|")-1)))),""),""))</x:f>
        <x:v>23.98</x:v>
      </x:c>
      <x:c r="AI4411" s="15" t="str">
        <x:f>IFERROR(IF(AND(IF(ISNUMBER(O4411),O4411,IFERROR(VALUE(O4411),VALUE(LEFT(TRIM(O4411),FIND("|",SUBSTITUTE(SUBSTITUTE(SUBSTITUTE(SUBSTITUTE(SUBSTITUTE(TRIM(O4411),"/","|"),"(","|"),"（","|"),";","|"),"；","|")&amp;"|")-1))))&gt;=75,IF(ISNUMBER(O4411),O4411,IFERROR(VALUE(O4411),VALUE(LEFT(TRIM(O4411),FIND("|",SUBSTITUTE(SUBSTITUTE(SUBSTITUTE(SUBSTITUTE(SUBSTITUTE(TRIM(O4411),"/","|"),"(","|"),"（","|"),";","|"),"；","|")&amp;"|")-1))))&lt;=85,IF(ISNUMBER(Q4411),Q4411,IFERROR(VALUE(Q4411),VALUE(LEFT(TRIM(Q4411),FIND("|",SUBSTITUTE(SUBSTITUTE(SUBSTITUTE(SUBSTITUTE(SUBSTITUTE(TRIM(Q4411),"/","|"),"(","|"),"（","|"),";","|"),"；","|")&amp;"|")-1))))&gt;0),IF(ISNUMBER(O4411),O4411,IFERROR(VALUE(O4411),VALUE(LEFT(TRIM(O4411),FIND("|",SUBSTITUTE(SUBSTITUTE(SUBSTITUTE(SUBSTITUTE(SUBSTITUTE(TRIM(O4411),"/","|"),"(","|"),"（","|"),";","|"),"；","|")&amp;"|")-1))))*1000/IF(ISNUMBER(Q4411),Q4411,IFERROR(VALUE(Q4411),VALUE(LEFT(TRIM(Q4411),FIND("|",SUBSTITUTE(SUBSTITUTE(SUBSTITUTE(SUBSTITUTE(SUBSTITUTE(TRIM(Q4411),"/","|"),"(","|"),"（","|"),";","|"),"；","|")&amp;"|")-1)))),""),"")</x:f>
      </x:c>
      <x:c r="AJ4411" s="14" t="str">
        <x:f>IF(AI4411="","","非称重实测")</x:f>
      </x:c>
      <x:c r="AK4411" s="14" t="str"/>
      <x:c r="AL4411" s="14" t="str">
        <x:v>v3.4.6-candidate</x:v>
      </x:c>
    </x:row>
    <x:row r="4412">
      <x:c r="A4412" t="n">
        <x:v>409</x:v>
      </x:c>
      <x:c r="B4412" t="str">
        <x:v>AHC6510SHEVX0C</x:v>
      </x:c>
      <x:c r="C4412" t="str">
        <x:v>启境牌</x:v>
      </x:c>
      <x:c r="D4412" t="str">
        <x:v>广汽埃安新能源汽车股份有限公司</x:v>
      </x:c>
      <x:c r="E4412"/>
      <x:c r="F4412" t="str">
        <x:v>插电式增程混合动力多用途乘用车</x:v>
      </x:c>
      <x:c r="G4412"/>
      <x:c r="H4412" t="str">
        <x:v>插电式增程混合动力多用途乘用车</x:v>
      </x:c>
      <x:c r="I4412"/>
      <x:c r="J4412" t="str">
        <x:v>PHEV</x:v>
      </x:c>
      <x:c r="K4412" t="str">
        <x:v>是</x:v>
      </x:c>
      <x:c r="L4412" t="n">
        <x:v>2720</x:v>
      </x:c>
      <x:c r="M4412" t="n">
        <x:v>3070</x:v>
      </x:c>
      <x:c r="N4412" t="n">
        <x:v>305</x:v>
      </x:c>
      <x:c r="O4412" t="n">
        <x:v>67.1584</x:v>
      </x:c>
      <x:c r="P4412" t="str">
        <x:v>镍钴锰三元锂蓄电池</x:v>
      </x:c>
      <x:c r="Q4412" t="n">
        <x:v>167.9</x:v>
      </x:c>
      <x:c r="R4412" t="n">
        <x:v>22.02</x:v>
      </x:c>
      <x:c r="S4412"/>
      <x:c r="T4412"/>
      <x:c r="U4412"/>
      <x:c r="V4412"/>
      <x:c r="W4412"/>
      <x:c r="X4412"/>
      <x:c r="Y4412"/>
      <x:c r="Z4412" t="n">
        <x:v>1498</x:v>
      </x:c>
      <x:c r="AA4412" t="n">
        <x:v>125</x:v>
      </x:c>
      <x:c r="AB4412" t="str">
        <x:v>广州祺盛动力总成有限公司</x:v>
      </x:c>
      <x:c r="AC4412" t="str">
        <x:v>4A15J4</x:v>
      </x:c>
      <x:c r="AD4412" t="str">
        <x:v>梳理补充_409批购置税目录</x:v>
      </x:c>
      <x:c r="AE4412" s="14" t="str"/>
      <x:c r="AF4412" s="14" t="str"/>
      <x:c r="AG4412" s="14" t="str">
        <x:v>待OCR/外部证据：原字段为空</x:v>
      </x:c>
      <x:c r="AH4412" s="15" t="n">
        <x:f>IF(R4412&lt;&gt;"",R4412,IFERROR(IF(AND(IF(ISNUMBER(O4412),O4412,IFERROR(VALUE(O4412),VALUE(LEFT(TRIM(O4412),FIND("|",SUBSTITUTE(SUBSTITUTE(SUBSTITUTE(SUBSTITUTE(SUBSTITUTE(TRIM(O4412),"/","|"),"(","|"),"（","|"),";","|"),"；","|")&amp;"|")-1))))*100/IF(ISNUMBER(N4412),N4412,IFERROR(VALUE(N4412),VALUE(LEFT(TRIM(N4412),FIND("|",SUBSTITUTE(SUBSTITUTE(SUBSTITUTE(SUBSTITUTE(SUBSTITUTE(TRIM(N4412),"/","|"),"(","|"),"（","|"),";","|"),"；","|")&amp;"|")-1))))&gt;=3,IF(ISNUMBER(O4412),O4412,IFERROR(VALUE(O4412),VALUE(LEFT(TRIM(O4412),FIND("|",SUBSTITUTE(SUBSTITUTE(SUBSTITUTE(SUBSTITUTE(SUBSTITUTE(TRIM(O4412),"/","|"),"(","|"),"（","|"),";","|"),"；","|")&amp;"|")-1))))*100/IF(ISNUMBER(N4412),N4412,IFERROR(VALUE(N4412),VALUE(LEFT(TRIM(N4412),FIND("|",SUBSTITUTE(SUBSTITUTE(SUBSTITUTE(SUBSTITUTE(SUBSTITUTE(TRIM(N4412),"/","|"),"(","|"),"（","|"),";","|"),"；","|")&amp;"|")-1))))&lt;=40),IF(ISNUMBER(O4412),O4412,IFERROR(VALUE(O4412),VALUE(LEFT(TRIM(O4412),FIND("|",SUBSTITUTE(SUBSTITUTE(SUBSTITUTE(SUBSTITUTE(SUBSTITUTE(TRIM(O4412),"/","|"),"(","|"),"（","|"),";","|"),"；","|")&amp;"|")-1))))*100/IF(ISNUMBER(N4412),N4412,IFERROR(VALUE(N4412),VALUE(LEFT(TRIM(N4412),FIND("|",SUBSTITUTE(SUBSTITUTE(SUBSTITUTE(SUBSTITUTE(SUBSTITUTE(TRIM(N4412),"/","|"),"(","|"),"（","|"),";","|"),"；","|")&amp;"|")-1)))),""),""))</x:f>
        <x:v>22.02</x:v>
      </x:c>
      <x:c r="AI4412" s="15" t="str">
        <x:f>IFERROR(IF(AND(IF(ISNUMBER(O4412),O4412,IFERROR(VALUE(O4412),VALUE(LEFT(TRIM(O4412),FIND("|",SUBSTITUTE(SUBSTITUTE(SUBSTITUTE(SUBSTITUTE(SUBSTITUTE(TRIM(O4412),"/","|"),"(","|"),"（","|"),";","|"),"；","|")&amp;"|")-1))))&gt;=75,IF(ISNUMBER(O4412),O4412,IFERROR(VALUE(O4412),VALUE(LEFT(TRIM(O4412),FIND("|",SUBSTITUTE(SUBSTITUTE(SUBSTITUTE(SUBSTITUTE(SUBSTITUTE(TRIM(O4412),"/","|"),"(","|"),"（","|"),";","|"),"；","|")&amp;"|")-1))))&lt;=85,IF(ISNUMBER(Q4412),Q4412,IFERROR(VALUE(Q4412),VALUE(LEFT(TRIM(Q4412),FIND("|",SUBSTITUTE(SUBSTITUTE(SUBSTITUTE(SUBSTITUTE(SUBSTITUTE(TRIM(Q4412),"/","|"),"(","|"),"（","|"),";","|"),"；","|")&amp;"|")-1))))&gt;0),IF(ISNUMBER(O4412),O4412,IFERROR(VALUE(O4412),VALUE(LEFT(TRIM(O4412),FIND("|",SUBSTITUTE(SUBSTITUTE(SUBSTITUTE(SUBSTITUTE(SUBSTITUTE(TRIM(O4412),"/","|"),"(","|"),"（","|"),";","|"),"；","|")&amp;"|")-1))))*1000/IF(ISNUMBER(Q4412),Q4412,IFERROR(VALUE(Q4412),VALUE(LEFT(TRIM(Q4412),FIND("|",SUBSTITUTE(SUBSTITUTE(SUBSTITUTE(SUBSTITUTE(SUBSTITUTE(TRIM(Q4412),"/","|"),"(","|"),"（","|"),";","|"),"；","|")&amp;"|")-1)))),""),"")</x:f>
      </x:c>
      <x:c r="AJ4412" s="14" t="str">
        <x:f>IF(AI4412="","","非称重实测")</x:f>
      </x:c>
      <x:c r="AK4412" s="14" t="str"/>
      <x:c r="AL4412" s="14" t="str">
        <x:v>v3.4.6-candidate</x:v>
      </x:c>
    </x:row>
    <x:row r="4413">
      <x:c r="A4413" t="n">
        <x:v>409</x:v>
      </x:c>
      <x:c r="B4413" t="str">
        <x:v>AHC6510SHEVX0B</x:v>
      </x:c>
      <x:c r="C4413" t="str">
        <x:v>启境牌</x:v>
      </x:c>
      <x:c r="D4413" t="str">
        <x:v>广汽埃安新能源汽车股份有限公司</x:v>
      </x:c>
      <x:c r="E4413"/>
      <x:c r="F4413" t="str">
        <x:v>插电式增程混合动力多用途乘用车</x:v>
      </x:c>
      <x:c r="G4413"/>
      <x:c r="H4413" t="str">
        <x:v>插电式增程混合动力多用途乘用车</x:v>
      </x:c>
      <x:c r="I4413"/>
      <x:c r="J4413" t="str">
        <x:v>PHEV</x:v>
      </x:c>
      <x:c r="K4413" t="str">
        <x:v>是</x:v>
      </x:c>
      <x:c r="L4413" t="n">
        <x:v>2599</x:v>
      </x:c>
      <x:c r="M4413" t="n">
        <x:v>3070</x:v>
      </x:c>
      <x:c r="N4413" t="n">
        <x:v>260</x:v>
      </x:c>
      <x:c r="O4413" t="n">
        <x:v>51.898</x:v>
      </x:c>
      <x:c r="P4413" t="str">
        <x:v>磷酸铁锂蓄电池</x:v>
      </x:c>
      <x:c r="Q4413" t="n">
        <x:v>145</x:v>
      </x:c>
      <x:c r="R4413" t="n">
        <x:v>19.96</x:v>
      </x:c>
      <x:c r="S4413"/>
      <x:c r="T4413"/>
      <x:c r="U4413"/>
      <x:c r="V4413"/>
      <x:c r="W4413"/>
      <x:c r="X4413"/>
      <x:c r="Y4413"/>
      <x:c r="Z4413" t="n">
        <x:v>1498</x:v>
      </x:c>
      <x:c r="AA4413" t="n">
        <x:v>125</x:v>
      </x:c>
      <x:c r="AB4413" t="str">
        <x:v>广州祺盛动力总成有限公司</x:v>
      </x:c>
      <x:c r="AC4413" t="str">
        <x:v>4A15J4</x:v>
      </x:c>
      <x:c r="AD4413" t="str">
        <x:v>梳理补充_409批购置税目录</x:v>
      </x:c>
      <x:c r="AE4413" s="14" t="str"/>
      <x:c r="AF4413" s="14" t="str"/>
      <x:c r="AG4413" s="14" t="str">
        <x:v>待OCR/外部证据：原字段为空</x:v>
      </x:c>
      <x:c r="AH4413" s="15" t="n">
        <x:f>IF(R4413&lt;&gt;"",R4413,IFERROR(IF(AND(IF(ISNUMBER(O4413),O4413,IFERROR(VALUE(O4413),VALUE(LEFT(TRIM(O4413),FIND("|",SUBSTITUTE(SUBSTITUTE(SUBSTITUTE(SUBSTITUTE(SUBSTITUTE(TRIM(O4413),"/","|"),"(","|"),"（","|"),";","|"),"；","|")&amp;"|")-1))))*100/IF(ISNUMBER(N4413),N4413,IFERROR(VALUE(N4413),VALUE(LEFT(TRIM(N4413),FIND("|",SUBSTITUTE(SUBSTITUTE(SUBSTITUTE(SUBSTITUTE(SUBSTITUTE(TRIM(N4413),"/","|"),"(","|"),"（","|"),";","|"),"；","|")&amp;"|")-1))))&gt;=3,IF(ISNUMBER(O4413),O4413,IFERROR(VALUE(O4413),VALUE(LEFT(TRIM(O4413),FIND("|",SUBSTITUTE(SUBSTITUTE(SUBSTITUTE(SUBSTITUTE(SUBSTITUTE(TRIM(O4413),"/","|"),"(","|"),"（","|"),";","|"),"；","|")&amp;"|")-1))))*100/IF(ISNUMBER(N4413),N4413,IFERROR(VALUE(N4413),VALUE(LEFT(TRIM(N4413),FIND("|",SUBSTITUTE(SUBSTITUTE(SUBSTITUTE(SUBSTITUTE(SUBSTITUTE(TRIM(N4413),"/","|"),"(","|"),"（","|"),";","|"),"；","|")&amp;"|")-1))))&lt;=40),IF(ISNUMBER(O4413),O4413,IFERROR(VALUE(O4413),VALUE(LEFT(TRIM(O4413),FIND("|",SUBSTITUTE(SUBSTITUTE(SUBSTITUTE(SUBSTITUTE(SUBSTITUTE(TRIM(O4413),"/","|"),"(","|"),"（","|"),";","|"),"；","|")&amp;"|")-1))))*100/IF(ISNUMBER(N4413),N4413,IFERROR(VALUE(N4413),VALUE(LEFT(TRIM(N4413),FIND("|",SUBSTITUTE(SUBSTITUTE(SUBSTITUTE(SUBSTITUTE(SUBSTITUTE(TRIM(N4413),"/","|"),"(","|"),"（","|"),";","|"),"；","|")&amp;"|")-1)))),""),""))</x:f>
        <x:v>19.96</x:v>
      </x:c>
      <x:c r="AI4413" s="15" t="str">
        <x:f>IFERROR(IF(AND(IF(ISNUMBER(O4413),O4413,IFERROR(VALUE(O4413),VALUE(LEFT(TRIM(O4413),FIND("|",SUBSTITUTE(SUBSTITUTE(SUBSTITUTE(SUBSTITUTE(SUBSTITUTE(TRIM(O4413),"/","|"),"(","|"),"（","|"),";","|"),"；","|")&amp;"|")-1))))&gt;=75,IF(ISNUMBER(O4413),O4413,IFERROR(VALUE(O4413),VALUE(LEFT(TRIM(O4413),FIND("|",SUBSTITUTE(SUBSTITUTE(SUBSTITUTE(SUBSTITUTE(SUBSTITUTE(TRIM(O4413),"/","|"),"(","|"),"（","|"),";","|"),"；","|")&amp;"|")-1))))&lt;=85,IF(ISNUMBER(Q4413),Q4413,IFERROR(VALUE(Q4413),VALUE(LEFT(TRIM(Q4413),FIND("|",SUBSTITUTE(SUBSTITUTE(SUBSTITUTE(SUBSTITUTE(SUBSTITUTE(TRIM(Q4413),"/","|"),"(","|"),"（","|"),";","|"),"；","|")&amp;"|")-1))))&gt;0),IF(ISNUMBER(O4413),O4413,IFERROR(VALUE(O4413),VALUE(LEFT(TRIM(O4413),FIND("|",SUBSTITUTE(SUBSTITUTE(SUBSTITUTE(SUBSTITUTE(SUBSTITUTE(TRIM(O4413),"/","|"),"(","|"),"（","|"),";","|"),"；","|")&amp;"|")-1))))*1000/IF(ISNUMBER(Q4413),Q4413,IFERROR(VALUE(Q4413),VALUE(LEFT(TRIM(Q4413),FIND("|",SUBSTITUTE(SUBSTITUTE(SUBSTITUTE(SUBSTITUTE(SUBSTITUTE(TRIM(Q4413),"/","|"),"(","|"),"（","|"),";","|"),"；","|")&amp;"|")-1)))),""),"")</x:f>
      </x:c>
      <x:c r="AJ4413" s="14" t="str">
        <x:f>IF(AI4413="","","非称重实测")</x:f>
      </x:c>
      <x:c r="AK4413" s="14" t="str"/>
      <x:c r="AL4413" s="14" t="str">
        <x:v>v3.4.6-candidate</x:v>
      </x:c>
    </x:row>
    <x:row r="4414">
      <x:c r="A4414" t="n">
        <x:v>409</x:v>
      </x:c>
      <x:c r="B4414" t="str">
        <x:v>AHC6510SHEVX0A</x:v>
      </x:c>
      <x:c r="C4414" t="str">
        <x:v>启境牌</x:v>
      </x:c>
      <x:c r="D4414" t="str">
        <x:v>广汽埃安新能源汽车股份有限公司</x:v>
      </x:c>
      <x:c r="E4414"/>
      <x:c r="F4414" t="str">
        <x:v>插电式增程混合动力多用途乘用车</x:v>
      </x:c>
      <x:c r="G4414"/>
      <x:c r="H4414" t="str">
        <x:v>插电式增程混合动力多用途乘用车</x:v>
      </x:c>
      <x:c r="I4414"/>
      <x:c r="J4414" t="str">
        <x:v>PHEV</x:v>
      </x:c>
      <x:c r="K4414" t="str">
        <x:v>是</x:v>
      </x:c>
      <x:c r="L4414" t="n">
        <x:v>2488</x:v>
      </x:c>
      <x:c r="M4414" t="n">
        <x:v>3070</x:v>
      </x:c>
      <x:c r="N4414" t="n">
        <x:v>270</x:v>
      </x:c>
      <x:c r="O4414" t="n">
        <x:v>51.898</x:v>
      </x:c>
      <x:c r="P4414" t="str">
        <x:v>磷酸铁锂蓄电池</x:v>
      </x:c>
      <x:c r="Q4414" t="n">
        <x:v>145</x:v>
      </x:c>
      <x:c r="R4414" t="n">
        <x:v>19.22</x:v>
      </x:c>
      <x:c r="S4414"/>
      <x:c r="T4414"/>
      <x:c r="U4414"/>
      <x:c r="V4414"/>
      <x:c r="W4414"/>
      <x:c r="X4414"/>
      <x:c r="Y4414"/>
      <x:c r="Z4414" t="n">
        <x:v>1498</x:v>
      </x:c>
      <x:c r="AA4414" t="n">
        <x:v>125</x:v>
      </x:c>
      <x:c r="AB4414" t="str">
        <x:v>广州祺盛动力总成有限公司</x:v>
      </x:c>
      <x:c r="AC4414" t="str">
        <x:v>4A15J4</x:v>
      </x:c>
      <x:c r="AD4414" t="str">
        <x:v>梳理补充_409批购置税目录</x:v>
      </x:c>
      <x:c r="AE4414" s="14" t="str"/>
      <x:c r="AF4414" s="14" t="str"/>
      <x:c r="AG4414" s="14" t="str">
        <x:v>待OCR/外部证据：原字段为空</x:v>
      </x:c>
      <x:c r="AH4414" s="15" t="n">
        <x:f>IF(R4414&lt;&gt;"",R4414,IFERROR(IF(AND(IF(ISNUMBER(O4414),O4414,IFERROR(VALUE(O4414),VALUE(LEFT(TRIM(O4414),FIND("|",SUBSTITUTE(SUBSTITUTE(SUBSTITUTE(SUBSTITUTE(SUBSTITUTE(TRIM(O4414),"/","|"),"(","|"),"（","|"),";","|"),"；","|")&amp;"|")-1))))*100/IF(ISNUMBER(N4414),N4414,IFERROR(VALUE(N4414),VALUE(LEFT(TRIM(N4414),FIND("|",SUBSTITUTE(SUBSTITUTE(SUBSTITUTE(SUBSTITUTE(SUBSTITUTE(TRIM(N4414),"/","|"),"(","|"),"（","|"),";","|"),"；","|")&amp;"|")-1))))&gt;=3,IF(ISNUMBER(O4414),O4414,IFERROR(VALUE(O4414),VALUE(LEFT(TRIM(O4414),FIND("|",SUBSTITUTE(SUBSTITUTE(SUBSTITUTE(SUBSTITUTE(SUBSTITUTE(TRIM(O4414),"/","|"),"(","|"),"（","|"),";","|"),"；","|")&amp;"|")-1))))*100/IF(ISNUMBER(N4414),N4414,IFERROR(VALUE(N4414),VALUE(LEFT(TRIM(N4414),FIND("|",SUBSTITUTE(SUBSTITUTE(SUBSTITUTE(SUBSTITUTE(SUBSTITUTE(TRIM(N4414),"/","|"),"(","|"),"（","|"),";","|"),"；","|")&amp;"|")-1))))&lt;=40),IF(ISNUMBER(O4414),O4414,IFERROR(VALUE(O4414),VALUE(LEFT(TRIM(O4414),FIND("|",SUBSTITUTE(SUBSTITUTE(SUBSTITUTE(SUBSTITUTE(SUBSTITUTE(TRIM(O4414),"/","|"),"(","|"),"（","|"),";","|"),"；","|")&amp;"|")-1))))*100/IF(ISNUMBER(N4414),N4414,IFERROR(VALUE(N4414),VALUE(LEFT(TRIM(N4414),FIND("|",SUBSTITUTE(SUBSTITUTE(SUBSTITUTE(SUBSTITUTE(SUBSTITUTE(TRIM(N4414),"/","|"),"(","|"),"（","|"),";","|"),"；","|")&amp;"|")-1)))),""),""))</x:f>
        <x:v>19.22</x:v>
      </x:c>
      <x:c r="AI4414" s="15" t="str">
        <x:f>IFERROR(IF(AND(IF(ISNUMBER(O4414),O4414,IFERROR(VALUE(O4414),VALUE(LEFT(TRIM(O4414),FIND("|",SUBSTITUTE(SUBSTITUTE(SUBSTITUTE(SUBSTITUTE(SUBSTITUTE(TRIM(O4414),"/","|"),"(","|"),"（","|"),";","|"),"；","|")&amp;"|")-1))))&gt;=75,IF(ISNUMBER(O4414),O4414,IFERROR(VALUE(O4414),VALUE(LEFT(TRIM(O4414),FIND("|",SUBSTITUTE(SUBSTITUTE(SUBSTITUTE(SUBSTITUTE(SUBSTITUTE(TRIM(O4414),"/","|"),"(","|"),"（","|"),";","|"),"；","|")&amp;"|")-1))))&lt;=85,IF(ISNUMBER(Q4414),Q4414,IFERROR(VALUE(Q4414),VALUE(LEFT(TRIM(Q4414),FIND("|",SUBSTITUTE(SUBSTITUTE(SUBSTITUTE(SUBSTITUTE(SUBSTITUTE(TRIM(Q4414),"/","|"),"(","|"),"（","|"),";","|"),"；","|")&amp;"|")-1))))&gt;0),IF(ISNUMBER(O4414),O4414,IFERROR(VALUE(O4414),VALUE(LEFT(TRIM(O4414),FIND("|",SUBSTITUTE(SUBSTITUTE(SUBSTITUTE(SUBSTITUTE(SUBSTITUTE(TRIM(O4414),"/","|"),"(","|"),"（","|"),";","|"),"；","|")&amp;"|")-1))))*1000/IF(ISNUMBER(Q4414),Q4414,IFERROR(VALUE(Q4414),VALUE(LEFT(TRIM(Q4414),FIND("|",SUBSTITUTE(SUBSTITUTE(SUBSTITUTE(SUBSTITUTE(SUBSTITUTE(TRIM(Q4414),"/","|"),"(","|"),"（","|"),";","|"),"；","|")&amp;"|")-1)))),""),"")</x:f>
      </x:c>
      <x:c r="AJ4414" s="14" t="str">
        <x:f>IF(AI4414="","","非称重实测")</x:f>
      </x:c>
      <x:c r="AK4414" s="14" t="str"/>
      <x:c r="AL4414" s="14" t="str">
        <x:v>v3.4.6-candidate</x:v>
      </x:c>
    </x:row>
    <x:row r="4415">
      <x:c r="A4415" t="n">
        <x:v>409</x:v>
      </x:c>
      <x:c r="B4415" t="str">
        <x:v>SQR6540REEVEHV3</x:v>
      </x:c>
      <x:c r="C4415" t="str">
        <x:v>智界牌</x:v>
      </x:c>
      <x:c r="D4415" t="str">
        <x:v>奇瑞汽车股份有限公司</x:v>
      </x:c>
      <x:c r="E4415"/>
      <x:c r="F4415" t="str">
        <x:v>插电式增程混合动力多用途乘用车</x:v>
      </x:c>
      <x:c r="G4415"/>
      <x:c r="H4415" t="str">
        <x:v>插电式增程混合动力多用途乘用车</x:v>
      </x:c>
      <x:c r="I4415"/>
      <x:c r="J4415" t="str">
        <x:v>PHEV</x:v>
      </x:c>
      <x:c r="K4415" t="str">
        <x:v>是</x:v>
      </x:c>
      <x:c r="L4415" t="n">
        <x:v>2940</x:v>
      </x:c>
      <x:c r="M4415" t="n">
        <x:v>3250</x:v>
      </x:c>
      <x:c r="N4415" t="n">
        <x:v>210</x:v>
      </x:c>
      <x:c r="O4415" t="n">
        <x:v>53.48</x:v>
      </x:c>
      <x:c r="P4415" t="str">
        <x:v>三元锂离子蓄电池</x:v>
      </x:c>
      <x:c r="Q4415" t="n">
        <x:v>180.1</x:v>
      </x:c>
      <x:c r="R4415" t="n">
        <x:v>25.47</x:v>
      </x:c>
      <x:c r="S4415"/>
      <x:c r="T4415"/>
      <x:c r="U4415"/>
      <x:c r="V4415"/>
      <x:c r="W4415"/>
      <x:c r="X4415"/>
      <x:c r="Y4415"/>
      <x:c r="Z4415" t="n">
        <x:v>1499</x:v>
      </x:c>
      <x:c r="AA4415" t="n">
        <x:v>115</x:v>
      </x:c>
      <x:c r="AB4415" t="str">
        <x:v>奇瑞汽车股份有限公司</x:v>
      </x:c>
      <x:c r="AC4415" t="str">
        <x:v>SQRH4J15</x:v>
      </x:c>
      <x:c r="AD4415" t="str">
        <x:v>梳理补充_409批购置税目录</x:v>
      </x:c>
      <x:c r="AE4415" s="14" t="str"/>
      <x:c r="AF4415" s="14" t="str"/>
      <x:c r="AG4415" s="14" t="str">
        <x:v>待OCR/外部证据：原字段为空</x:v>
      </x:c>
      <x:c r="AH4415" s="15" t="n">
        <x:f>IF(R4415&lt;&gt;"",R4415,IFERROR(IF(AND(IF(ISNUMBER(O4415),O4415,IFERROR(VALUE(O4415),VALUE(LEFT(TRIM(O4415),FIND("|",SUBSTITUTE(SUBSTITUTE(SUBSTITUTE(SUBSTITUTE(SUBSTITUTE(TRIM(O4415),"/","|"),"(","|"),"（","|"),";","|"),"；","|")&amp;"|")-1))))*100/IF(ISNUMBER(N4415),N4415,IFERROR(VALUE(N4415),VALUE(LEFT(TRIM(N4415),FIND("|",SUBSTITUTE(SUBSTITUTE(SUBSTITUTE(SUBSTITUTE(SUBSTITUTE(TRIM(N4415),"/","|"),"(","|"),"（","|"),";","|"),"；","|")&amp;"|")-1))))&gt;=3,IF(ISNUMBER(O4415),O4415,IFERROR(VALUE(O4415),VALUE(LEFT(TRIM(O4415),FIND("|",SUBSTITUTE(SUBSTITUTE(SUBSTITUTE(SUBSTITUTE(SUBSTITUTE(TRIM(O4415),"/","|"),"(","|"),"（","|"),";","|"),"；","|")&amp;"|")-1))))*100/IF(ISNUMBER(N4415),N4415,IFERROR(VALUE(N4415),VALUE(LEFT(TRIM(N4415),FIND("|",SUBSTITUTE(SUBSTITUTE(SUBSTITUTE(SUBSTITUTE(SUBSTITUTE(TRIM(N4415),"/","|"),"(","|"),"（","|"),";","|"),"；","|")&amp;"|")-1))))&lt;=40),IF(ISNUMBER(O4415),O4415,IFERROR(VALUE(O4415),VALUE(LEFT(TRIM(O4415),FIND("|",SUBSTITUTE(SUBSTITUTE(SUBSTITUTE(SUBSTITUTE(SUBSTITUTE(TRIM(O4415),"/","|"),"(","|"),"（","|"),";","|"),"；","|")&amp;"|")-1))))*100/IF(ISNUMBER(N4415),N4415,IFERROR(VALUE(N4415),VALUE(LEFT(TRIM(N4415),FIND("|",SUBSTITUTE(SUBSTITUTE(SUBSTITUTE(SUBSTITUTE(SUBSTITUTE(TRIM(N4415),"/","|"),"(","|"),"（","|"),";","|"),"；","|")&amp;"|")-1)))),""),""))</x:f>
        <x:v>25.47</x:v>
      </x:c>
      <x:c r="AI4415" s="15" t="str">
        <x:f>IFERROR(IF(AND(IF(ISNUMBER(O4415),O4415,IFERROR(VALUE(O4415),VALUE(LEFT(TRIM(O4415),FIND("|",SUBSTITUTE(SUBSTITUTE(SUBSTITUTE(SUBSTITUTE(SUBSTITUTE(TRIM(O4415),"/","|"),"(","|"),"（","|"),";","|"),"；","|")&amp;"|")-1))))&gt;=75,IF(ISNUMBER(O4415),O4415,IFERROR(VALUE(O4415),VALUE(LEFT(TRIM(O4415),FIND("|",SUBSTITUTE(SUBSTITUTE(SUBSTITUTE(SUBSTITUTE(SUBSTITUTE(TRIM(O4415),"/","|"),"(","|"),"（","|"),";","|"),"；","|")&amp;"|")-1))))&lt;=85,IF(ISNUMBER(Q4415),Q4415,IFERROR(VALUE(Q4415),VALUE(LEFT(TRIM(Q4415),FIND("|",SUBSTITUTE(SUBSTITUTE(SUBSTITUTE(SUBSTITUTE(SUBSTITUTE(TRIM(Q4415),"/","|"),"(","|"),"（","|"),";","|"),"；","|")&amp;"|")-1))))&gt;0),IF(ISNUMBER(O4415),O4415,IFERROR(VALUE(O4415),VALUE(LEFT(TRIM(O4415),FIND("|",SUBSTITUTE(SUBSTITUTE(SUBSTITUTE(SUBSTITUTE(SUBSTITUTE(TRIM(O4415),"/","|"),"(","|"),"（","|"),";","|"),"；","|")&amp;"|")-1))))*1000/IF(ISNUMBER(Q4415),Q4415,IFERROR(VALUE(Q4415),VALUE(LEFT(TRIM(Q4415),FIND("|",SUBSTITUTE(SUBSTITUTE(SUBSTITUTE(SUBSTITUTE(SUBSTITUTE(TRIM(Q4415),"/","|"),"(","|"),"（","|"),";","|"),"；","|")&amp;"|")-1)))),""),"")</x:f>
      </x:c>
      <x:c r="AJ4415" s="14" t="str">
        <x:f>IF(AI4415="","","非称重实测")</x:f>
      </x:c>
      <x:c r="AK4415" s="14" t="str"/>
      <x:c r="AL4415" s="14" t="str">
        <x:v>v3.4.6-candidate</x:v>
      </x:c>
    </x:row>
    <x:row r="4416">
      <x:c r="A4416" t="n">
        <x:v>409</x:v>
      </x:c>
      <x:c r="B4416" t="str">
        <x:v>XMA6500KREEVF3</x:v>
      </x:c>
      <x:c r="C4416" t="str">
        <x:v>小米牌</x:v>
      </x:c>
      <x:c r="D4416" t="str">
        <x:v>小米汽车科技有限公司</x:v>
      </x:c>
      <x:c r="E4416"/>
      <x:c r="F4416" t="str">
        <x:v>插电式增程混合动力多用途乘用车</x:v>
      </x:c>
      <x:c r="G4416"/>
      <x:c r="H4416" t="str">
        <x:v>插电式增程混合动力多用途乘用车</x:v>
      </x:c>
      <x:c r="I4416"/>
      <x:c r="J4416" t="str">
        <x:v>PHEV</x:v>
      </x:c>
      <x:c r="K4416" t="str">
        <x:v>是</x:v>
      </x:c>
      <x:c r="L4416" t="n">
        <x:v>2453</x:v>
      </x:c>
      <x:c r="M4416" t="n">
        <x:v>2950</x:v>
      </x:c>
      <x:c r="N4416" t="n">
        <x:v>270</x:v>
      </x:c>
      <x:c r="O4416" t="n">
        <x:v>52</x:v>
      </x:c>
      <x:c r="P4416" t="str">
        <x:v>磷酸铁锂电池</x:v>
      </x:c>
      <x:c r="Q4416" t="n">
        <x:v>136.8</x:v>
      </x:c>
      <x:c r="R4416" t="n">
        <x:v>19.26</x:v>
      </x:c>
      <x:c r="S4416" t="n">
        <x:v>210</x:v>
      </x:c>
      <x:c r="T4416"/>
      <x:c r="U4416"/>
      <x:c r="V4416"/>
      <x:c r="W4416"/>
      <x:c r="X4416"/>
      <x:c r="Y4416"/>
      <x:c r="Z4416" t="n">
        <x:v>1499</x:v>
      </x:c>
      <x:c r="AA4416" t="n">
        <x:v>112</x:v>
      </x:c>
      <x:c r="AB4416" t="str">
        <x:v>哈尔滨东安汽车动力股份有限公司</x:v>
      </x:c>
      <x:c r="AC4416" t="str">
        <x:v>M15DRE</x:v>
      </x:c>
      <x:c r="AD4416" t="str">
        <x:v>梳理补充_409批购置税目录</x:v>
      </x:c>
      <x:c r="AE4416" s="14" t="str"/>
      <x:c r="AF4416" s="14" t="str"/>
      <x:c r="AG4416" s="14" t="str">
        <x:v>待OCR/外部证据：原字段为空</x:v>
      </x:c>
      <x:c r="AH4416" s="15" t="n">
        <x:f>IF(R4416&lt;&gt;"",R4416,IFERROR(IF(AND(IF(ISNUMBER(O4416),O4416,IFERROR(VALUE(O4416),VALUE(LEFT(TRIM(O4416),FIND("|",SUBSTITUTE(SUBSTITUTE(SUBSTITUTE(SUBSTITUTE(SUBSTITUTE(TRIM(O4416),"/","|"),"(","|"),"（","|"),";","|"),"；","|")&amp;"|")-1))))*100/IF(ISNUMBER(N4416),N4416,IFERROR(VALUE(N4416),VALUE(LEFT(TRIM(N4416),FIND("|",SUBSTITUTE(SUBSTITUTE(SUBSTITUTE(SUBSTITUTE(SUBSTITUTE(TRIM(N4416),"/","|"),"(","|"),"（","|"),";","|"),"；","|")&amp;"|")-1))))&gt;=3,IF(ISNUMBER(O4416),O4416,IFERROR(VALUE(O4416),VALUE(LEFT(TRIM(O4416),FIND("|",SUBSTITUTE(SUBSTITUTE(SUBSTITUTE(SUBSTITUTE(SUBSTITUTE(TRIM(O4416),"/","|"),"(","|"),"（","|"),";","|"),"；","|")&amp;"|")-1))))*100/IF(ISNUMBER(N4416),N4416,IFERROR(VALUE(N4416),VALUE(LEFT(TRIM(N4416),FIND("|",SUBSTITUTE(SUBSTITUTE(SUBSTITUTE(SUBSTITUTE(SUBSTITUTE(TRIM(N4416),"/","|"),"(","|"),"（","|"),";","|"),"；","|")&amp;"|")-1))))&lt;=40),IF(ISNUMBER(O4416),O4416,IFERROR(VALUE(O4416),VALUE(LEFT(TRIM(O4416),FIND("|",SUBSTITUTE(SUBSTITUTE(SUBSTITUTE(SUBSTITUTE(SUBSTITUTE(TRIM(O4416),"/","|"),"(","|"),"（","|"),";","|"),"；","|")&amp;"|")-1))))*100/IF(ISNUMBER(N4416),N4416,IFERROR(VALUE(N4416),VALUE(LEFT(TRIM(N4416),FIND("|",SUBSTITUTE(SUBSTITUTE(SUBSTITUTE(SUBSTITUTE(SUBSTITUTE(TRIM(N4416),"/","|"),"(","|"),"（","|"),";","|"),"；","|")&amp;"|")-1)))),""),""))</x:f>
        <x:v>19.26</x:v>
      </x:c>
      <x:c r="AI4416" s="15" t="str">
        <x:f>IFERROR(IF(AND(IF(ISNUMBER(O4416),O4416,IFERROR(VALUE(O4416),VALUE(LEFT(TRIM(O4416),FIND("|",SUBSTITUTE(SUBSTITUTE(SUBSTITUTE(SUBSTITUTE(SUBSTITUTE(TRIM(O4416),"/","|"),"(","|"),"（","|"),";","|"),"；","|")&amp;"|")-1))))&gt;=75,IF(ISNUMBER(O4416),O4416,IFERROR(VALUE(O4416),VALUE(LEFT(TRIM(O4416),FIND("|",SUBSTITUTE(SUBSTITUTE(SUBSTITUTE(SUBSTITUTE(SUBSTITUTE(TRIM(O4416),"/","|"),"(","|"),"（","|"),";","|"),"；","|")&amp;"|")-1))))&lt;=85,IF(ISNUMBER(Q4416),Q4416,IFERROR(VALUE(Q4416),VALUE(LEFT(TRIM(Q4416),FIND("|",SUBSTITUTE(SUBSTITUTE(SUBSTITUTE(SUBSTITUTE(SUBSTITUTE(TRIM(Q4416),"/","|"),"(","|"),"（","|"),";","|"),"；","|")&amp;"|")-1))))&gt;0),IF(ISNUMBER(O4416),O4416,IFERROR(VALUE(O4416),VALUE(LEFT(TRIM(O4416),FIND("|",SUBSTITUTE(SUBSTITUTE(SUBSTITUTE(SUBSTITUTE(SUBSTITUTE(TRIM(O4416),"/","|"),"(","|"),"（","|"),";","|"),"；","|")&amp;"|")-1))))*1000/IF(ISNUMBER(Q4416),Q4416,IFERROR(VALUE(Q4416),VALUE(LEFT(TRIM(Q4416),FIND("|",SUBSTITUTE(SUBSTITUTE(SUBSTITUTE(SUBSTITUTE(SUBSTITUTE(TRIM(Q4416),"/","|"),"(","|"),"（","|"),";","|"),"；","|")&amp;"|")-1)))),""),"")</x:f>
      </x:c>
      <x:c r="AJ4416" s="14" t="str">
        <x:f>IF(AI4416="","","非称重实测")</x:f>
      </x:c>
      <x:c r="AK4416" s="14" t="str"/>
      <x:c r="AL4416" s="14" t="str">
        <x:v>v3.4.6-candidate</x:v>
      </x:c>
    </x:row>
    <x:row r="4417">
      <x:c r="A4417" t="n">
        <x:v>409</x:v>
      </x:c>
      <x:c r="B4417" t="str">
        <x:v>XMA6500KREEVA1</x:v>
      </x:c>
      <x:c r="C4417" t="str">
        <x:v>小米牌</x:v>
      </x:c>
      <x:c r="D4417" t="str">
        <x:v>小米汽车科技有限公司</x:v>
      </x:c>
      <x:c r="E4417"/>
      <x:c r="F4417" t="str">
        <x:v>插电式增程混合动力多用途乘用车</x:v>
      </x:c>
      <x:c r="G4417"/>
      <x:c r="H4417" t="str">
        <x:v>插电式增程混合动力多用途乘用车</x:v>
      </x:c>
      <x:c r="I4417"/>
      <x:c r="J4417" t="str">
        <x:v>PHEV</x:v>
      </x:c>
      <x:c r="K4417" t="str">
        <x:v>是</x:v>
      </x:c>
      <x:c r="L4417" t="n">
        <x:v>2561</x:v>
      </x:c>
      <x:c r="M4417" t="n">
        <x:v>2950</x:v>
      </x:c>
      <x:c r="N4417" t="n">
        <x:v>380</x:v>
      </x:c>
      <x:c r="O4417" t="n">
        <x:v>76</x:v>
      </x:c>
      <x:c r="P4417" t="str">
        <x:v>三元锂离子电池</x:v>
      </x:c>
      <x:c r="Q4417" t="n">
        <x:v>190</x:v>
      </x:c>
      <x:c r="R4417" t="n">
        <x:v>20</x:v>
      </x:c>
      <x:c r="S4417" t="n">
        <x:v>210</x:v>
      </x:c>
      <x:c r="T4417" t="n">
        <x:v>310</x:v>
      </x:c>
      <x:c r="U4417"/>
      <x:c r="V4417"/>
      <x:c r="W4417"/>
      <x:c r="X4417" t="n">
        <x:v>0.04</x:v>
      </x:c>
      <x:c r="Y4417"/>
      <x:c r="Z4417" t="n">
        <x:v>1499</x:v>
      </x:c>
      <x:c r="AA4417" t="n">
        <x:v>112</x:v>
      </x:c>
      <x:c r="AB4417" t="str">
        <x:v>哈尔滨东安汽车动力股份有限公司</x:v>
      </x:c>
      <x:c r="AC4417" t="str">
        <x:v>M15DRE</x:v>
      </x:c>
      <x:c r="AD4417" t="str">
        <x:v>梳理补充_409批购置税目录</x:v>
      </x:c>
      <x:c r="AE4417" s="14" t="str"/>
      <x:c r="AF4417" s="14" t="str"/>
      <x:c r="AG4417" s="14" t="str">
        <x:v>待OCR/外部证据：原字段为空</x:v>
      </x:c>
      <x:c r="AH4417" s="15" t="n">
        <x:f>IF(R4417&lt;&gt;"",R4417,IFERROR(IF(AND(IF(ISNUMBER(O4417),O4417,IFERROR(VALUE(O4417),VALUE(LEFT(TRIM(O4417),FIND("|",SUBSTITUTE(SUBSTITUTE(SUBSTITUTE(SUBSTITUTE(SUBSTITUTE(TRIM(O4417),"/","|"),"(","|"),"（","|"),";","|"),"；","|")&amp;"|")-1))))*100/IF(ISNUMBER(N4417),N4417,IFERROR(VALUE(N4417),VALUE(LEFT(TRIM(N4417),FIND("|",SUBSTITUTE(SUBSTITUTE(SUBSTITUTE(SUBSTITUTE(SUBSTITUTE(TRIM(N4417),"/","|"),"(","|"),"（","|"),";","|"),"；","|")&amp;"|")-1))))&gt;=3,IF(ISNUMBER(O4417),O4417,IFERROR(VALUE(O4417),VALUE(LEFT(TRIM(O4417),FIND("|",SUBSTITUTE(SUBSTITUTE(SUBSTITUTE(SUBSTITUTE(SUBSTITUTE(TRIM(O4417),"/","|"),"(","|"),"（","|"),";","|"),"；","|")&amp;"|")-1))))*100/IF(ISNUMBER(N4417),N4417,IFERROR(VALUE(N4417),VALUE(LEFT(TRIM(N4417),FIND("|",SUBSTITUTE(SUBSTITUTE(SUBSTITUTE(SUBSTITUTE(SUBSTITUTE(TRIM(N4417),"/","|"),"(","|"),"（","|"),";","|"),"；","|")&amp;"|")-1))))&lt;=40),IF(ISNUMBER(O4417),O4417,IFERROR(VALUE(O4417),VALUE(LEFT(TRIM(O4417),FIND("|",SUBSTITUTE(SUBSTITUTE(SUBSTITUTE(SUBSTITUTE(SUBSTITUTE(TRIM(O4417),"/","|"),"(","|"),"（","|"),";","|"),"；","|")&amp;"|")-1))))*100/IF(ISNUMBER(N4417),N4417,IFERROR(VALUE(N4417),VALUE(LEFT(TRIM(N4417),FIND("|",SUBSTITUTE(SUBSTITUTE(SUBSTITUTE(SUBSTITUTE(SUBSTITUTE(TRIM(N4417),"/","|"),"(","|"),"（","|"),";","|"),"；","|")&amp;"|")-1)))),""),""))</x:f>
        <x:v>20</x:v>
      </x:c>
      <x:c r="AI4417" s="15" t="n">
        <x:f>IFERROR(IF(AND(IF(ISNUMBER(O4417),O4417,IFERROR(VALUE(O4417),VALUE(LEFT(TRIM(O4417),FIND("|",SUBSTITUTE(SUBSTITUTE(SUBSTITUTE(SUBSTITUTE(SUBSTITUTE(TRIM(O4417),"/","|"),"(","|"),"（","|"),";","|"),"；","|")&amp;"|")-1))))&gt;=75,IF(ISNUMBER(O4417),O4417,IFERROR(VALUE(O4417),VALUE(LEFT(TRIM(O4417),FIND("|",SUBSTITUTE(SUBSTITUTE(SUBSTITUTE(SUBSTITUTE(SUBSTITUTE(TRIM(O4417),"/","|"),"(","|"),"（","|"),";","|"),"；","|")&amp;"|")-1))))&lt;=85,IF(ISNUMBER(Q4417),Q4417,IFERROR(VALUE(Q4417),VALUE(LEFT(TRIM(Q4417),FIND("|",SUBSTITUTE(SUBSTITUTE(SUBSTITUTE(SUBSTITUTE(SUBSTITUTE(TRIM(Q4417),"/","|"),"(","|"),"（","|"),";","|"),"；","|")&amp;"|")-1))))&gt;0),IF(ISNUMBER(O4417),O4417,IFERROR(VALUE(O4417),VALUE(LEFT(TRIM(O4417),FIND("|",SUBSTITUTE(SUBSTITUTE(SUBSTITUTE(SUBSTITUTE(SUBSTITUTE(TRIM(O4417),"/","|"),"(","|"),"（","|"),";","|"),"；","|")&amp;"|")-1))))*1000/IF(ISNUMBER(Q4417),Q4417,IFERROR(VALUE(Q4417),VALUE(LEFT(TRIM(Q4417),FIND("|",SUBSTITUTE(SUBSTITUTE(SUBSTITUTE(SUBSTITUTE(SUBSTITUTE(TRIM(Q4417),"/","|"),"(","|"),"（","|"),";","|"),"；","|")&amp;"|")-1)))),""),"")</x:f>
        <x:v>400</x:v>
      </x:c>
      <x:c r="AJ4417" s="14" t="str">
        <x:f>IF(AI4417="","","非称重实测")</x:f>
        <x:v>非称重实测</x:v>
      </x:c>
      <x:c r="AK4417" s="14" t="str">
        <x:v>80kWh质量可推导</x:v>
      </x:c>
      <x:c r="AL4417" s="14" t="str">
        <x:v>v3.4.6-candidate</x:v>
      </x:c>
    </x:row>
    <x:row r="4418">
      <x:c r="A4418" t="n">
        <x:v>409</x:v>
      </x:c>
      <x:c r="B4418" t="str">
        <x:v>SKE6501DREEVR2</x:v>
      </x:c>
      <x:c r="C4418" t="str">
        <x:v>问界牌</x:v>
      </x:c>
      <x:c r="D4418" t="str">
        <x:v>赛力斯汽车有限公司</x:v>
      </x:c>
      <x:c r="E4418"/>
      <x:c r="F4418" t="str">
        <x:v>插电式增程混合动力多用途乘用车</x:v>
      </x:c>
      <x:c r="G4418"/>
      <x:c r="H4418" t="str">
        <x:v>插电式增程混合动力多用途乘用车</x:v>
      </x:c>
      <x:c r="I4418"/>
      <x:c r="J4418" t="str">
        <x:v>PHEV</x:v>
      </x:c>
      <x:c r="K4418" t="str">
        <x:v>是</x:v>
      </x:c>
      <x:c r="L4418" t="n">
        <x:v>2470</x:v>
      </x:c>
      <x:c r="M4418" t="n">
        <x:v>2950</x:v>
      </x:c>
      <x:c r="N4418" t="n">
        <x:v>181</x:v>
      </x:c>
      <x:c r="O4418" t="n">
        <x:v>36.019</x:v>
      </x:c>
      <x:c r="P4418" t="str">
        <x:v>磷酸铁锂蓄电池</x:v>
      </x:c>
      <x:c r="Q4418" t="n">
        <x:v>124.2</x:v>
      </x:c>
      <x:c r="R4418" t="n">
        <x:v>19.9</x:v>
      </x:c>
      <x:c r="S4418" t="n">
        <x:v>227</x:v>
      </x:c>
      <x:c r="T4418" t="n">
        <x:v>227</x:v>
      </x:c>
      <x:c r="U4418"/>
      <x:c r="V4418"/>
      <x:c r="W4418"/>
      <x:c r="X4418" t="n">
        <x:v>0.76</x:v>
      </x:c>
      <x:c r="Y4418"/>
      <x:c r="Z4418" t="n">
        <x:v>1496</x:v>
      </x:c>
      <x:c r="AA4418" t="n">
        <x:v>112</x:v>
      </x:c>
      <x:c r="AB4418" t="str">
        <x:v>重庆小康动力有限公司</x:v>
      </x:c>
      <x:c r="AC4418" t="str">
        <x:v>M15T</x:v>
      </x:c>
      <x:c r="AD4418" t="str">
        <x:v>梳理补充_409批购置税目录</x:v>
      </x:c>
      <x:c r="AE4418" s="14" t="str"/>
      <x:c r="AF4418" s="14" t="str"/>
      <x:c r="AG4418" s="14" t="str">
        <x:v>待OCR/外部证据：原字段为空</x:v>
      </x:c>
      <x:c r="AH4418" s="15" t="n">
        <x:f>IF(R4418&lt;&gt;"",R4418,IFERROR(IF(AND(IF(ISNUMBER(O4418),O4418,IFERROR(VALUE(O4418),VALUE(LEFT(TRIM(O4418),FIND("|",SUBSTITUTE(SUBSTITUTE(SUBSTITUTE(SUBSTITUTE(SUBSTITUTE(TRIM(O4418),"/","|"),"(","|"),"（","|"),";","|"),"；","|")&amp;"|")-1))))*100/IF(ISNUMBER(N4418),N4418,IFERROR(VALUE(N4418),VALUE(LEFT(TRIM(N4418),FIND("|",SUBSTITUTE(SUBSTITUTE(SUBSTITUTE(SUBSTITUTE(SUBSTITUTE(TRIM(N4418),"/","|"),"(","|"),"（","|"),";","|"),"；","|")&amp;"|")-1))))&gt;=3,IF(ISNUMBER(O4418),O4418,IFERROR(VALUE(O4418),VALUE(LEFT(TRIM(O4418),FIND("|",SUBSTITUTE(SUBSTITUTE(SUBSTITUTE(SUBSTITUTE(SUBSTITUTE(TRIM(O4418),"/","|"),"(","|"),"（","|"),";","|"),"；","|")&amp;"|")-1))))*100/IF(ISNUMBER(N4418),N4418,IFERROR(VALUE(N4418),VALUE(LEFT(TRIM(N4418),FIND("|",SUBSTITUTE(SUBSTITUTE(SUBSTITUTE(SUBSTITUTE(SUBSTITUTE(TRIM(N4418),"/","|"),"(","|"),"（","|"),";","|"),"；","|")&amp;"|")-1))))&lt;=40),IF(ISNUMBER(O4418),O4418,IFERROR(VALUE(O4418),VALUE(LEFT(TRIM(O4418),FIND("|",SUBSTITUTE(SUBSTITUTE(SUBSTITUTE(SUBSTITUTE(SUBSTITUTE(TRIM(O4418),"/","|"),"(","|"),"（","|"),";","|"),"；","|")&amp;"|")-1))))*100/IF(ISNUMBER(N4418),N4418,IFERROR(VALUE(N4418),VALUE(LEFT(TRIM(N4418),FIND("|",SUBSTITUTE(SUBSTITUTE(SUBSTITUTE(SUBSTITUTE(SUBSTITUTE(TRIM(N4418),"/","|"),"(","|"),"（","|"),";","|"),"；","|")&amp;"|")-1)))),""),""))</x:f>
        <x:v>19.9</x:v>
      </x:c>
      <x:c r="AI4418" s="15" t="str">
        <x:f>IFERROR(IF(AND(IF(ISNUMBER(O4418),O4418,IFERROR(VALUE(O4418),VALUE(LEFT(TRIM(O4418),FIND("|",SUBSTITUTE(SUBSTITUTE(SUBSTITUTE(SUBSTITUTE(SUBSTITUTE(TRIM(O4418),"/","|"),"(","|"),"（","|"),";","|"),"；","|")&amp;"|")-1))))&gt;=75,IF(ISNUMBER(O4418),O4418,IFERROR(VALUE(O4418),VALUE(LEFT(TRIM(O4418),FIND("|",SUBSTITUTE(SUBSTITUTE(SUBSTITUTE(SUBSTITUTE(SUBSTITUTE(TRIM(O4418),"/","|"),"(","|"),"（","|"),";","|"),"；","|")&amp;"|")-1))))&lt;=85,IF(ISNUMBER(Q4418),Q4418,IFERROR(VALUE(Q4418),VALUE(LEFT(TRIM(Q4418),FIND("|",SUBSTITUTE(SUBSTITUTE(SUBSTITUTE(SUBSTITUTE(SUBSTITUTE(TRIM(Q4418),"/","|"),"(","|"),"（","|"),";","|"),"；","|")&amp;"|")-1))))&gt;0),IF(ISNUMBER(O4418),O4418,IFERROR(VALUE(O4418),VALUE(LEFT(TRIM(O4418),FIND("|",SUBSTITUTE(SUBSTITUTE(SUBSTITUTE(SUBSTITUTE(SUBSTITUTE(TRIM(O4418),"/","|"),"(","|"),"（","|"),";","|"),"；","|")&amp;"|")-1))))*1000/IF(ISNUMBER(Q4418),Q4418,IFERROR(VALUE(Q4418),VALUE(LEFT(TRIM(Q4418),FIND("|",SUBSTITUTE(SUBSTITUTE(SUBSTITUTE(SUBSTITUTE(SUBSTITUTE(TRIM(Q4418),"/","|"),"(","|"),"（","|"),";","|"),"；","|")&amp;"|")-1)))),""),"")</x:f>
      </x:c>
      <x:c r="AJ4418" s="14" t="str">
        <x:f>IF(AI4418="","","非称重实测")</x:f>
      </x:c>
      <x:c r="AK4418" s="14" t="str"/>
      <x:c r="AL4418" s="14" t="str">
        <x:v>v3.4.6-candidate</x:v>
      </x:c>
    </x:row>
    <x:row r="4419">
      <x:c r="A4419" t="n">
        <x:v>409</x:v>
      </x:c>
      <x:c r="B4419" t="str">
        <x:v>SKE6501DREEVR1</x:v>
      </x:c>
      <x:c r="C4419" t="str">
        <x:v>问界牌</x:v>
      </x:c>
      <x:c r="D4419" t="str">
        <x:v>赛力斯汽车有限公司</x:v>
      </x:c>
      <x:c r="E4419"/>
      <x:c r="F4419" t="str">
        <x:v>插电式增程混合动力多用途乘用车</x:v>
      </x:c>
      <x:c r="G4419"/>
      <x:c r="H4419" t="str">
        <x:v>插电式增程混合动力多用途乘用车</x:v>
      </x:c>
      <x:c r="I4419"/>
      <x:c r="J4419" t="str">
        <x:v>PHEV</x:v>
      </x:c>
      <x:c r="K4419" t="str">
        <x:v>是</x:v>
      </x:c>
      <x:c r="L4419" t="n">
        <x:v>2445</x:v>
      </x:c>
      <x:c r="M4419" t="n">
        <x:v>2950</x:v>
      </x:c>
      <x:c r="N4419" t="n">
        <x:v>273</x:v>
      </x:c>
      <x:c r="O4419" t="n">
        <x:v>51.975</x:v>
      </x:c>
      <x:c r="P4419" t="str">
        <x:v>三元锂离子蓄电池</x:v>
      </x:c>
      <x:c r="Q4419" t="n">
        <x:v>172.1</x:v>
      </x:c>
      <x:c r="R4419" t="n">
        <x:v>19.04</x:v>
      </x:c>
      <x:c r="S4419" t="n">
        <x:v>227</x:v>
      </x:c>
      <x:c r="T4419" t="n">
        <x:v>227</x:v>
      </x:c>
      <x:c r="U4419"/>
      <x:c r="V4419"/>
      <x:c r="W4419"/>
      <x:c r="X4419" t="n">
        <x:v>0.35</x:v>
      </x:c>
      <x:c r="Y4419"/>
      <x:c r="Z4419" t="n">
        <x:v>1496</x:v>
      </x:c>
      <x:c r="AA4419" t="n">
        <x:v>112</x:v>
      </x:c>
      <x:c r="AB4419" t="str">
        <x:v>重庆小康动力有限公司</x:v>
      </x:c>
      <x:c r="AC4419" t="str">
        <x:v>M15T</x:v>
      </x:c>
      <x:c r="AD4419" t="str">
        <x:v>梳理补充_409批购置税目录</x:v>
      </x:c>
      <x:c r="AE4419" s="14" t="str"/>
      <x:c r="AF4419" s="14" t="str"/>
      <x:c r="AG4419" s="14" t="str">
        <x:v>待OCR/外部证据：原字段为空</x:v>
      </x:c>
      <x:c r="AH4419" s="15" t="n">
        <x:f>IF(R4419&lt;&gt;"",R4419,IFERROR(IF(AND(IF(ISNUMBER(O4419),O4419,IFERROR(VALUE(O4419),VALUE(LEFT(TRIM(O4419),FIND("|",SUBSTITUTE(SUBSTITUTE(SUBSTITUTE(SUBSTITUTE(SUBSTITUTE(TRIM(O4419),"/","|"),"(","|"),"（","|"),";","|"),"；","|")&amp;"|")-1))))*100/IF(ISNUMBER(N4419),N4419,IFERROR(VALUE(N4419),VALUE(LEFT(TRIM(N4419),FIND("|",SUBSTITUTE(SUBSTITUTE(SUBSTITUTE(SUBSTITUTE(SUBSTITUTE(TRIM(N4419),"/","|"),"(","|"),"（","|"),";","|"),"；","|")&amp;"|")-1))))&gt;=3,IF(ISNUMBER(O4419),O4419,IFERROR(VALUE(O4419),VALUE(LEFT(TRIM(O4419),FIND("|",SUBSTITUTE(SUBSTITUTE(SUBSTITUTE(SUBSTITUTE(SUBSTITUTE(TRIM(O4419),"/","|"),"(","|"),"（","|"),";","|"),"；","|")&amp;"|")-1))))*100/IF(ISNUMBER(N4419),N4419,IFERROR(VALUE(N4419),VALUE(LEFT(TRIM(N4419),FIND("|",SUBSTITUTE(SUBSTITUTE(SUBSTITUTE(SUBSTITUTE(SUBSTITUTE(TRIM(N4419),"/","|"),"(","|"),"（","|"),";","|"),"；","|")&amp;"|")-1))))&lt;=40),IF(ISNUMBER(O4419),O4419,IFERROR(VALUE(O4419),VALUE(LEFT(TRIM(O4419),FIND("|",SUBSTITUTE(SUBSTITUTE(SUBSTITUTE(SUBSTITUTE(SUBSTITUTE(TRIM(O4419),"/","|"),"(","|"),"（","|"),";","|"),"；","|")&amp;"|")-1))))*100/IF(ISNUMBER(N4419),N4419,IFERROR(VALUE(N4419),VALUE(LEFT(TRIM(N4419),FIND("|",SUBSTITUTE(SUBSTITUTE(SUBSTITUTE(SUBSTITUTE(SUBSTITUTE(TRIM(N4419),"/","|"),"(","|"),"（","|"),";","|"),"；","|")&amp;"|")-1)))),""),""))</x:f>
        <x:v>19.04</x:v>
      </x:c>
      <x:c r="AI4419" s="15" t="str">
        <x:f>IFERROR(IF(AND(IF(ISNUMBER(O4419),O4419,IFERROR(VALUE(O4419),VALUE(LEFT(TRIM(O4419),FIND("|",SUBSTITUTE(SUBSTITUTE(SUBSTITUTE(SUBSTITUTE(SUBSTITUTE(TRIM(O4419),"/","|"),"(","|"),"（","|"),";","|"),"；","|")&amp;"|")-1))))&gt;=75,IF(ISNUMBER(O4419),O4419,IFERROR(VALUE(O4419),VALUE(LEFT(TRIM(O4419),FIND("|",SUBSTITUTE(SUBSTITUTE(SUBSTITUTE(SUBSTITUTE(SUBSTITUTE(TRIM(O4419),"/","|"),"(","|"),"（","|"),";","|"),"；","|")&amp;"|")-1))))&lt;=85,IF(ISNUMBER(Q4419),Q4419,IFERROR(VALUE(Q4419),VALUE(LEFT(TRIM(Q4419),FIND("|",SUBSTITUTE(SUBSTITUTE(SUBSTITUTE(SUBSTITUTE(SUBSTITUTE(TRIM(Q4419),"/","|"),"(","|"),"（","|"),";","|"),"；","|")&amp;"|")-1))))&gt;0),IF(ISNUMBER(O4419),O4419,IFERROR(VALUE(O4419),VALUE(LEFT(TRIM(O4419),FIND("|",SUBSTITUTE(SUBSTITUTE(SUBSTITUTE(SUBSTITUTE(SUBSTITUTE(TRIM(O4419),"/","|"),"(","|"),"（","|"),";","|"),"；","|")&amp;"|")-1))))*1000/IF(ISNUMBER(Q4419),Q4419,IFERROR(VALUE(Q4419),VALUE(LEFT(TRIM(Q4419),FIND("|",SUBSTITUTE(SUBSTITUTE(SUBSTITUTE(SUBSTITUTE(SUBSTITUTE(TRIM(Q4419),"/","|"),"(","|"),"（","|"),";","|"),"；","|")&amp;"|")-1)))),""),"")</x:f>
      </x:c>
      <x:c r="AJ4419" s="14" t="str">
        <x:f>IF(AI4419="","","非称重实测")</x:f>
      </x:c>
      <x:c r="AK4419" s="14" t="str"/>
      <x:c r="AL4419" s="14" t="str">
        <x:v>v3.4.6-candidate</x:v>
      </x:c>
    </x:row>
    <x:row r="4420">
      <x:c r="A4420" t="n">
        <x:v>409</x:v>
      </x:c>
      <x:c r="B4420" t="str">
        <x:v>BJ6500A601RSHEV</x:v>
      </x:c>
      <x:c r="C4420" t="str">
        <x:v>极狐(ARCFOX)牌</x:v>
      </x:c>
      <x:c r="D4420" t="str">
        <x:v>北汽蓝谷麦格纳汽车有限公司</x:v>
      </x:c>
      <x:c r="E4420"/>
      <x:c r="F4420" t="str">
        <x:v>插电式增程混合动力多用途乘用车</x:v>
      </x:c>
      <x:c r="G4420"/>
      <x:c r="H4420" t="str">
        <x:v>插电式增程混合动力多用途乘用车</x:v>
      </x:c>
      <x:c r="I4420"/>
      <x:c r="J4420" t="str">
        <x:v>PHEV</x:v>
      </x:c>
      <x:c r="K4420" t="str">
        <x:v>是</x:v>
      </x:c>
      <x:c r="L4420" t="n">
        <x:v>2000</x:v>
      </x:c>
      <x:c r="M4420" t="n">
        <x:v>3040</x:v>
      </x:c>
      <x:c r="N4420" t="n">
        <x:v>232</x:v>
      </x:c>
      <x:c r="O4420" t="n">
        <x:v>43.9</x:v>
      </x:c>
      <x:c r="P4420" t="str">
        <x:v>磷酸铁锂蓄电池</x:v>
      </x:c>
      <x:c r="Q4420" t="n">
        <x:v>143.9</x:v>
      </x:c>
      <x:c r="R4420" t="n">
        <x:v>18.92</x:v>
      </x:c>
      <x:c r="S4420" t="n">
        <x:v>200</x:v>
      </x:c>
      <x:c r="T4420" t="n">
        <x:v>200</x:v>
      </x:c>
      <x:c r="U4420" t="str">
        <x:v>WBTL WCBS 1</x:v>
      </x:c>
      <x:c r="V4420"/>
      <x:c r="W4420" t="str">
        <x:v>/生产企业:WBTL WCBS 1</x:v>
      </x:c>
      <x:c r="X4420"/>
      <x:c r="Y4420"/>
      <x:c r="Z4420" t="n">
        <x:v>1498</x:v>
      </x:c>
      <x:c r="AA4420" t="n">
        <x:v>77</x:v>
      </x:c>
      <x:c r="AB4420" t="str">
        <x:v>北京汽车动力总成有限公司</x:v>
      </x:c>
      <x:c r="AC4420" t="str">
        <x:v>A156A1</x:v>
      </x:c>
      <x:c r="AD4420" t="str">
        <x:v>梳理补充_409批购置税目录</x:v>
      </x:c>
      <x:c r="AE4420" s="14" t="str"/>
      <x:c r="AF4420" s="14" t="str"/>
      <x:c r="AG4420" s="14" t="str">
        <x:v>待OCR/外部证据：原字段为空</x:v>
      </x:c>
      <x:c r="AH4420" s="15" t="n">
        <x:f>IF(R4420&lt;&gt;"",R4420,IFERROR(IF(AND(IF(ISNUMBER(O4420),O4420,IFERROR(VALUE(O4420),VALUE(LEFT(TRIM(O4420),FIND("|",SUBSTITUTE(SUBSTITUTE(SUBSTITUTE(SUBSTITUTE(SUBSTITUTE(TRIM(O4420),"/","|"),"(","|"),"（","|"),";","|"),"；","|")&amp;"|")-1))))*100/IF(ISNUMBER(N4420),N4420,IFERROR(VALUE(N4420),VALUE(LEFT(TRIM(N4420),FIND("|",SUBSTITUTE(SUBSTITUTE(SUBSTITUTE(SUBSTITUTE(SUBSTITUTE(TRIM(N4420),"/","|"),"(","|"),"（","|"),";","|"),"；","|")&amp;"|")-1))))&gt;=3,IF(ISNUMBER(O4420),O4420,IFERROR(VALUE(O4420),VALUE(LEFT(TRIM(O4420),FIND("|",SUBSTITUTE(SUBSTITUTE(SUBSTITUTE(SUBSTITUTE(SUBSTITUTE(TRIM(O4420),"/","|"),"(","|"),"（","|"),";","|"),"；","|")&amp;"|")-1))))*100/IF(ISNUMBER(N4420),N4420,IFERROR(VALUE(N4420),VALUE(LEFT(TRIM(N4420),FIND("|",SUBSTITUTE(SUBSTITUTE(SUBSTITUTE(SUBSTITUTE(SUBSTITUTE(TRIM(N4420),"/","|"),"(","|"),"（","|"),";","|"),"；","|")&amp;"|")-1))))&lt;=40),IF(ISNUMBER(O4420),O4420,IFERROR(VALUE(O4420),VALUE(LEFT(TRIM(O4420),FIND("|",SUBSTITUTE(SUBSTITUTE(SUBSTITUTE(SUBSTITUTE(SUBSTITUTE(TRIM(O4420),"/","|"),"(","|"),"（","|"),";","|"),"；","|")&amp;"|")-1))))*100/IF(ISNUMBER(N4420),N4420,IFERROR(VALUE(N4420),VALUE(LEFT(TRIM(N4420),FIND("|",SUBSTITUTE(SUBSTITUTE(SUBSTITUTE(SUBSTITUTE(SUBSTITUTE(TRIM(N4420),"/","|"),"(","|"),"（","|"),";","|"),"；","|")&amp;"|")-1)))),""),""))</x:f>
        <x:v>18.92</x:v>
      </x:c>
      <x:c r="AI4420" s="15" t="str">
        <x:f>IFERROR(IF(AND(IF(ISNUMBER(O4420),O4420,IFERROR(VALUE(O4420),VALUE(LEFT(TRIM(O4420),FIND("|",SUBSTITUTE(SUBSTITUTE(SUBSTITUTE(SUBSTITUTE(SUBSTITUTE(TRIM(O4420),"/","|"),"(","|"),"（","|"),";","|"),"；","|")&amp;"|")-1))))&gt;=75,IF(ISNUMBER(O4420),O4420,IFERROR(VALUE(O4420),VALUE(LEFT(TRIM(O4420),FIND("|",SUBSTITUTE(SUBSTITUTE(SUBSTITUTE(SUBSTITUTE(SUBSTITUTE(TRIM(O4420),"/","|"),"(","|"),"（","|"),";","|"),"；","|")&amp;"|")-1))))&lt;=85,IF(ISNUMBER(Q4420),Q4420,IFERROR(VALUE(Q4420),VALUE(LEFT(TRIM(Q4420),FIND("|",SUBSTITUTE(SUBSTITUTE(SUBSTITUTE(SUBSTITUTE(SUBSTITUTE(TRIM(Q4420),"/","|"),"(","|"),"（","|"),";","|"),"；","|")&amp;"|")-1))))&gt;0),IF(ISNUMBER(O4420),O4420,IFERROR(VALUE(O4420),VALUE(LEFT(TRIM(O4420),FIND("|",SUBSTITUTE(SUBSTITUTE(SUBSTITUTE(SUBSTITUTE(SUBSTITUTE(TRIM(O4420),"/","|"),"(","|"),"（","|"),";","|"),"；","|")&amp;"|")-1))))*1000/IF(ISNUMBER(Q4420),Q4420,IFERROR(VALUE(Q4420),VALUE(LEFT(TRIM(Q4420),FIND("|",SUBSTITUTE(SUBSTITUTE(SUBSTITUTE(SUBSTITUTE(SUBSTITUTE(TRIM(Q4420),"/","|"),"(","|"),"（","|"),";","|"),"；","|")&amp;"|")-1)))),""),"")</x:f>
      </x:c>
      <x:c r="AJ4420" s="14" t="str">
        <x:f>IF(AI4420="","","非称重实测")</x:f>
      </x:c>
      <x:c r="AK4420" s="14" t="str"/>
      <x:c r="AL4420" s="14" t="str">
        <x:v>v3.4.6-candidate</x:v>
      </x:c>
    </x:row>
    <x:row r="4421">
      <x:c r="A4421" t="n">
        <x:v>409</x:v>
      </x:c>
      <x:c r="B4421" t="str">
        <x:v>NEQ6460REEVS59DA</x:v>
      </x:c>
      <x:c r="C4421" t="str">
        <x:v>爱咖牌</x:v>
      </x:c>
      <x:c r="D4421" t="str">
        <x:v>奇瑞新能源汽车股份有限公司</x:v>
      </x:c>
      <x:c r="E4421"/>
      <x:c r="F4421" t="str">
        <x:v>插电式增程混合动力多用途乘用车</x:v>
      </x:c>
      <x:c r="G4421"/>
      <x:c r="H4421" t="str">
        <x:v>插电式增程混合动力多用途乘用车</x:v>
      </x:c>
      <x:c r="I4421"/>
      <x:c r="J4421" t="str">
        <x:v>PHEV</x:v>
      </x:c>
      <x:c r="K4421" t="str">
        <x:v>是</x:v>
      </x:c>
      <x:c r="L4421" t="n">
        <x:v>2117</x:v>
      </x:c>
      <x:c r="M4421" t="n">
        <x:v>2820</x:v>
      </x:c>
      <x:c r="N4421" t="n">
        <x:v>150</x:v>
      </x:c>
      <x:c r="O4421" t="n">
        <x:v>33.679</x:v>
      </x:c>
      <x:c r="P4421" t="str">
        <x:v>磷酸铁锂蓄电池</x:v>
      </x:c>
      <x:c r="Q4421" t="n">
        <x:v>118.2</x:v>
      </x:c>
      <x:c r="R4421" t="n">
        <x:v>22.45</x:v>
      </x:c>
      <x:c r="S4421"/>
      <x:c r="T4421"/>
      <x:c r="U4421"/>
      <x:c r="V4421"/>
      <x:c r="W4421"/>
      <x:c r="X4421" t="n">
        <x:v>1.52</x:v>
      </x:c>
      <x:c r="Y4421"/>
      <x:c r="Z4421" t="n">
        <x:v>1499</x:v>
      </x:c>
      <x:c r="AA4421" t="n">
        <x:v>115</x:v>
      </x:c>
      <x:c r="AB4421" t="str">
        <x:v>奇瑞汽车股份有限公司</x:v>
      </x:c>
      <x:c r="AC4421" t="str">
        <x:v>SQRH4J15</x:v>
      </x:c>
      <x:c r="AD4421" t="str">
        <x:v>梳理补充_409批购置税目录</x:v>
      </x:c>
      <x:c r="AE4421" s="14" t="str"/>
      <x:c r="AF4421" s="14" t="str"/>
      <x:c r="AG4421" s="14" t="str">
        <x:v>待OCR/外部证据：原字段为空</x:v>
      </x:c>
      <x:c r="AH4421" s="15" t="n">
        <x:f>IF(R4421&lt;&gt;"",R4421,IFERROR(IF(AND(IF(ISNUMBER(O4421),O4421,IFERROR(VALUE(O4421),VALUE(LEFT(TRIM(O4421),FIND("|",SUBSTITUTE(SUBSTITUTE(SUBSTITUTE(SUBSTITUTE(SUBSTITUTE(TRIM(O4421),"/","|"),"(","|"),"（","|"),";","|"),"；","|")&amp;"|")-1))))*100/IF(ISNUMBER(N4421),N4421,IFERROR(VALUE(N4421),VALUE(LEFT(TRIM(N4421),FIND("|",SUBSTITUTE(SUBSTITUTE(SUBSTITUTE(SUBSTITUTE(SUBSTITUTE(TRIM(N4421),"/","|"),"(","|"),"（","|"),";","|"),"；","|")&amp;"|")-1))))&gt;=3,IF(ISNUMBER(O4421),O4421,IFERROR(VALUE(O4421),VALUE(LEFT(TRIM(O4421),FIND("|",SUBSTITUTE(SUBSTITUTE(SUBSTITUTE(SUBSTITUTE(SUBSTITUTE(TRIM(O4421),"/","|"),"(","|"),"（","|"),";","|"),"；","|")&amp;"|")-1))))*100/IF(ISNUMBER(N4421),N4421,IFERROR(VALUE(N4421),VALUE(LEFT(TRIM(N4421),FIND("|",SUBSTITUTE(SUBSTITUTE(SUBSTITUTE(SUBSTITUTE(SUBSTITUTE(TRIM(N4421),"/","|"),"(","|"),"（","|"),";","|"),"；","|")&amp;"|")-1))))&lt;=40),IF(ISNUMBER(O4421),O4421,IFERROR(VALUE(O4421),VALUE(LEFT(TRIM(O4421),FIND("|",SUBSTITUTE(SUBSTITUTE(SUBSTITUTE(SUBSTITUTE(SUBSTITUTE(TRIM(O4421),"/","|"),"(","|"),"（","|"),";","|"),"；","|")&amp;"|")-1))))*100/IF(ISNUMBER(N4421),N4421,IFERROR(VALUE(N4421),VALUE(LEFT(TRIM(N4421),FIND("|",SUBSTITUTE(SUBSTITUTE(SUBSTITUTE(SUBSTITUTE(SUBSTITUTE(TRIM(N4421),"/","|"),"(","|"),"（","|"),";","|"),"；","|")&amp;"|")-1)))),""),""))</x:f>
        <x:v>22.45</x:v>
      </x:c>
      <x:c r="AI4421" s="15" t="str">
        <x:f>IFERROR(IF(AND(IF(ISNUMBER(O4421),O4421,IFERROR(VALUE(O4421),VALUE(LEFT(TRIM(O4421),FIND("|",SUBSTITUTE(SUBSTITUTE(SUBSTITUTE(SUBSTITUTE(SUBSTITUTE(TRIM(O4421),"/","|"),"(","|"),"（","|"),";","|"),"；","|")&amp;"|")-1))))&gt;=75,IF(ISNUMBER(O4421),O4421,IFERROR(VALUE(O4421),VALUE(LEFT(TRIM(O4421),FIND("|",SUBSTITUTE(SUBSTITUTE(SUBSTITUTE(SUBSTITUTE(SUBSTITUTE(TRIM(O4421),"/","|"),"(","|"),"（","|"),";","|"),"；","|")&amp;"|")-1))))&lt;=85,IF(ISNUMBER(Q4421),Q4421,IFERROR(VALUE(Q4421),VALUE(LEFT(TRIM(Q4421),FIND("|",SUBSTITUTE(SUBSTITUTE(SUBSTITUTE(SUBSTITUTE(SUBSTITUTE(TRIM(Q4421),"/","|"),"(","|"),"（","|"),";","|"),"；","|")&amp;"|")-1))))&gt;0),IF(ISNUMBER(O4421),O4421,IFERROR(VALUE(O4421),VALUE(LEFT(TRIM(O4421),FIND("|",SUBSTITUTE(SUBSTITUTE(SUBSTITUTE(SUBSTITUTE(SUBSTITUTE(TRIM(O4421),"/","|"),"(","|"),"（","|"),";","|"),"；","|")&amp;"|")-1))))*1000/IF(ISNUMBER(Q4421),Q4421,IFERROR(VALUE(Q4421),VALUE(LEFT(TRIM(Q4421),FIND("|",SUBSTITUTE(SUBSTITUTE(SUBSTITUTE(SUBSTITUTE(SUBSTITUTE(TRIM(Q4421),"/","|"),"(","|"),"（","|"),";","|"),"；","|")&amp;"|")-1)))),""),"")</x:f>
      </x:c>
      <x:c r="AJ4421" s="14" t="str">
        <x:f>IF(AI4421="","","非称重实测")</x:f>
      </x:c>
      <x:c r="AK4421" s="14" t="str"/>
      <x:c r="AL4421" s="14" t="str">
        <x:v>v3.4.6-candidate</x:v>
      </x:c>
    </x:row>
    <x:row r="4422">
      <x:c r="A4422" t="n">
        <x:v>409</x:v>
      </x:c>
      <x:c r="B4422" t="str">
        <x:v>BJ6530K815RSHEV</x:v>
      </x:c>
      <x:c r="C4422" t="str">
        <x:v>享界牌</x:v>
      </x:c>
      <x:c r="D4422" t="str">
        <x:v>北京新能源汽车股份有限公司</x:v>
      </x:c>
      <x:c r="E4422"/>
      <x:c r="F4422" t="str">
        <x:v>插电式增程混合动力多用途乘用车</x:v>
      </x:c>
      <x:c r="G4422"/>
      <x:c r="H4422" t="str">
        <x:v>插电式增程混合动力多用途乘用车</x:v>
      </x:c>
      <x:c r="I4422"/>
      <x:c r="J4422" t="str">
        <x:v>PHEV</x:v>
      </x:c>
      <x:c r="K4422" t="str">
        <x:v>是</x:v>
      </x:c>
      <x:c r="L4422" t="n">
        <x:v>2895</x:v>
      </x:c>
      <x:c r="M4422" t="n">
        <x:v>3250</x:v>
      </x:c>
      <x:c r="N4422" t="n">
        <x:v>339</x:v>
      </x:c>
      <x:c r="O4422" t="n">
        <x:v>75.4</x:v>
      </x:c>
      <x:c r="P4422" t="str">
        <x:v>三元锂离子蓄电池</x:v>
      </x:c>
      <x:c r="Q4422" t="n">
        <x:v>181.2</x:v>
      </x:c>
      <x:c r="R4422" t="n">
        <x:v>22.24</x:v>
      </x:c>
      <x:c r="S4422" t="n">
        <x:v>160</x:v>
      </x:c>
      <x:c r="T4422" t="n">
        <x:v>387</x:v>
      </x:c>
      <x:c r="U4422"/>
      <x:c r="V4422"/>
      <x:c r="W4422"/>
      <x:c r="X4422"/>
      <x:c r="Y4422"/>
      <x:c r="Z4422" t="n">
        <x:v>1498</x:v>
      </x:c>
      <x:c r="AA4422" t="n">
        <x:v>118</x:v>
      </x:c>
      <x:c r="AB4422" t="str">
        <x:v>北京汽车动力总成有限公司</x:v>
      </x:c>
      <x:c r="AC4422" t="str">
        <x:v>S15T0PH</x:v>
      </x:c>
      <x:c r="AD4422" t="str">
        <x:v>梳理补充_409批购置税目录</x:v>
      </x:c>
      <x:c r="AE4422" s="14" t="str"/>
      <x:c r="AF4422" s="14" t="str"/>
      <x:c r="AG4422" s="14" t="str">
        <x:v>待OCR/外部证据：原字段为空</x:v>
      </x:c>
      <x:c r="AH4422" s="15" t="n">
        <x:f>IF(R4422&lt;&gt;"",R4422,IFERROR(IF(AND(IF(ISNUMBER(O4422),O4422,IFERROR(VALUE(O4422),VALUE(LEFT(TRIM(O4422),FIND("|",SUBSTITUTE(SUBSTITUTE(SUBSTITUTE(SUBSTITUTE(SUBSTITUTE(TRIM(O4422),"/","|"),"(","|"),"（","|"),";","|"),"；","|")&amp;"|")-1))))*100/IF(ISNUMBER(N4422),N4422,IFERROR(VALUE(N4422),VALUE(LEFT(TRIM(N4422),FIND("|",SUBSTITUTE(SUBSTITUTE(SUBSTITUTE(SUBSTITUTE(SUBSTITUTE(TRIM(N4422),"/","|"),"(","|"),"（","|"),";","|"),"；","|")&amp;"|")-1))))&gt;=3,IF(ISNUMBER(O4422),O4422,IFERROR(VALUE(O4422),VALUE(LEFT(TRIM(O4422),FIND("|",SUBSTITUTE(SUBSTITUTE(SUBSTITUTE(SUBSTITUTE(SUBSTITUTE(TRIM(O4422),"/","|"),"(","|"),"（","|"),";","|"),"；","|")&amp;"|")-1))))*100/IF(ISNUMBER(N4422),N4422,IFERROR(VALUE(N4422),VALUE(LEFT(TRIM(N4422),FIND("|",SUBSTITUTE(SUBSTITUTE(SUBSTITUTE(SUBSTITUTE(SUBSTITUTE(TRIM(N4422),"/","|"),"(","|"),"（","|"),";","|"),"；","|")&amp;"|")-1))))&lt;=40),IF(ISNUMBER(O4422),O4422,IFERROR(VALUE(O4422),VALUE(LEFT(TRIM(O4422),FIND("|",SUBSTITUTE(SUBSTITUTE(SUBSTITUTE(SUBSTITUTE(SUBSTITUTE(TRIM(O4422),"/","|"),"(","|"),"（","|"),";","|"),"；","|")&amp;"|")-1))))*100/IF(ISNUMBER(N4422),N4422,IFERROR(VALUE(N4422),VALUE(LEFT(TRIM(N4422),FIND("|",SUBSTITUTE(SUBSTITUTE(SUBSTITUTE(SUBSTITUTE(SUBSTITUTE(TRIM(N4422),"/","|"),"(","|"),"（","|"),";","|"),"；","|")&amp;"|")-1)))),""),""))</x:f>
        <x:v>22.24</x:v>
      </x:c>
      <x:c r="AI4422" s="15" t="n">
        <x:f>IFERROR(IF(AND(IF(ISNUMBER(O4422),O4422,IFERROR(VALUE(O4422),VALUE(LEFT(TRIM(O4422),FIND("|",SUBSTITUTE(SUBSTITUTE(SUBSTITUTE(SUBSTITUTE(SUBSTITUTE(TRIM(O4422),"/","|"),"(","|"),"（","|"),";","|"),"；","|")&amp;"|")-1))))&gt;=75,IF(ISNUMBER(O4422),O4422,IFERROR(VALUE(O4422),VALUE(LEFT(TRIM(O4422),FIND("|",SUBSTITUTE(SUBSTITUTE(SUBSTITUTE(SUBSTITUTE(SUBSTITUTE(TRIM(O4422),"/","|"),"(","|"),"（","|"),";","|"),"；","|")&amp;"|")-1))))&lt;=85,IF(ISNUMBER(Q4422),Q4422,IFERROR(VALUE(Q4422),VALUE(LEFT(TRIM(Q4422),FIND("|",SUBSTITUTE(SUBSTITUTE(SUBSTITUTE(SUBSTITUTE(SUBSTITUTE(TRIM(Q4422),"/","|"),"(","|"),"（","|"),";","|"),"；","|")&amp;"|")-1))))&gt;0),IF(ISNUMBER(O4422),O4422,IFERROR(VALUE(O4422),VALUE(LEFT(TRIM(O4422),FIND("|",SUBSTITUTE(SUBSTITUTE(SUBSTITUTE(SUBSTITUTE(SUBSTITUTE(TRIM(O4422),"/","|"),"(","|"),"（","|"),";","|"),"；","|")&amp;"|")-1))))*1000/IF(ISNUMBER(Q4422),Q4422,IFERROR(VALUE(Q4422),VALUE(LEFT(TRIM(Q4422),FIND("|",SUBSTITUTE(SUBSTITUTE(SUBSTITUTE(SUBSTITUTE(SUBSTITUTE(TRIM(Q4422),"/","|"),"(","|"),"（","|"),";","|"),"；","|")&amp;"|")-1)))),""),"")</x:f>
        <x:v>416.11479028697573</x:v>
      </x:c>
      <x:c r="AJ4422" s="14" t="str">
        <x:f>IF(AI4422="","","非称重实测")</x:f>
        <x:v>非称重实测</x:v>
      </x:c>
      <x:c r="AK4422" s="14" t="str">
        <x:v>80kWh质量可推导</x:v>
      </x:c>
      <x:c r="AL4422" s="14" t="str">
        <x:v>v3.4.6-candidate</x:v>
      </x:c>
    </x:row>
    <x:row r="4423">
      <x:c r="A4423" t="n">
        <x:v>409</x:v>
      </x:c>
      <x:c r="B4423" t="str">
        <x:v>BJ6530K811RSHEV</x:v>
      </x:c>
      <x:c r="C4423" t="str">
        <x:v>享界牌</x:v>
      </x:c>
      <x:c r="D4423" t="str">
        <x:v>北京新能源汽车股份有限公司</x:v>
      </x:c>
      <x:c r="E4423"/>
      <x:c r="F4423" t="str">
        <x:v>插电式增程混合动力多用途乘用车</x:v>
      </x:c>
      <x:c r="G4423"/>
      <x:c r="H4423" t="str">
        <x:v>插电式增程混合动力多用途乘用车</x:v>
      </x:c>
      <x:c r="I4423"/>
      <x:c r="J4423" t="str">
        <x:v>PHEV</x:v>
      </x:c>
      <x:c r="K4423" t="str">
        <x:v>是</x:v>
      </x:c>
      <x:c r="L4423" t="n">
        <x:v>2810</x:v>
      </x:c>
      <x:c r="M4423" t="n">
        <x:v>3250</x:v>
      </x:c>
      <x:c r="N4423" t="n">
        <x:v>275</x:v>
      </x:c>
      <x:c r="O4423" t="n">
        <x:v>56</x:v>
      </x:c>
      <x:c r="P4423" t="str">
        <x:v>磷酸铁锂蓄电池</x:v>
      </x:c>
      <x:c r="Q4423" t="n">
        <x:v>137.9</x:v>
      </x:c>
      <x:c r="R4423" t="n">
        <x:v>20.36</x:v>
      </x:c>
      <x:c r="S4423" t="n">
        <x:v>227</x:v>
      </x:c>
      <x:c r="T4423" t="n">
        <x:v>227</x:v>
      </x:c>
      <x:c r="U4423"/>
      <x:c r="V4423"/>
      <x:c r="W4423"/>
      <x:c r="X4423"/>
      <x:c r="Y4423"/>
      <x:c r="Z4423" t="n">
        <x:v>1498</x:v>
      </x:c>
      <x:c r="AA4423" t="n">
        <x:v>118</x:v>
      </x:c>
      <x:c r="AB4423" t="str">
        <x:v>北京汽车动力总成有限公司</x:v>
      </x:c>
      <x:c r="AC4423" t="str">
        <x:v>S15T0PH</x:v>
      </x:c>
      <x:c r="AD4423" t="str">
        <x:v>梳理补充_409批购置税目录</x:v>
      </x:c>
      <x:c r="AE4423" s="14" t="str"/>
      <x:c r="AF4423" s="14" t="str"/>
      <x:c r="AG4423" s="14" t="str">
        <x:v>待OCR/外部证据：原字段为空</x:v>
      </x:c>
      <x:c r="AH4423" s="15" t="n">
        <x:f>IF(R4423&lt;&gt;"",R4423,IFERROR(IF(AND(IF(ISNUMBER(O4423),O4423,IFERROR(VALUE(O4423),VALUE(LEFT(TRIM(O4423),FIND("|",SUBSTITUTE(SUBSTITUTE(SUBSTITUTE(SUBSTITUTE(SUBSTITUTE(TRIM(O4423),"/","|"),"(","|"),"（","|"),";","|"),"；","|")&amp;"|")-1))))*100/IF(ISNUMBER(N4423),N4423,IFERROR(VALUE(N4423),VALUE(LEFT(TRIM(N4423),FIND("|",SUBSTITUTE(SUBSTITUTE(SUBSTITUTE(SUBSTITUTE(SUBSTITUTE(TRIM(N4423),"/","|"),"(","|"),"（","|"),";","|"),"；","|")&amp;"|")-1))))&gt;=3,IF(ISNUMBER(O4423),O4423,IFERROR(VALUE(O4423),VALUE(LEFT(TRIM(O4423),FIND("|",SUBSTITUTE(SUBSTITUTE(SUBSTITUTE(SUBSTITUTE(SUBSTITUTE(TRIM(O4423),"/","|"),"(","|"),"（","|"),";","|"),"；","|")&amp;"|")-1))))*100/IF(ISNUMBER(N4423),N4423,IFERROR(VALUE(N4423),VALUE(LEFT(TRIM(N4423),FIND("|",SUBSTITUTE(SUBSTITUTE(SUBSTITUTE(SUBSTITUTE(SUBSTITUTE(TRIM(N4423),"/","|"),"(","|"),"（","|"),";","|"),"；","|")&amp;"|")-1))))&lt;=40),IF(ISNUMBER(O4423),O4423,IFERROR(VALUE(O4423),VALUE(LEFT(TRIM(O4423),FIND("|",SUBSTITUTE(SUBSTITUTE(SUBSTITUTE(SUBSTITUTE(SUBSTITUTE(TRIM(O4423),"/","|"),"(","|"),"（","|"),";","|"),"；","|")&amp;"|")-1))))*100/IF(ISNUMBER(N4423),N4423,IFERROR(VALUE(N4423),VALUE(LEFT(TRIM(N4423),FIND("|",SUBSTITUTE(SUBSTITUTE(SUBSTITUTE(SUBSTITUTE(SUBSTITUTE(TRIM(N4423),"/","|"),"(","|"),"（","|"),";","|"),"；","|")&amp;"|")-1)))),""),""))</x:f>
        <x:v>20.36</x:v>
      </x:c>
      <x:c r="AI4423" s="15" t="str">
        <x:f>IFERROR(IF(AND(IF(ISNUMBER(O4423),O4423,IFERROR(VALUE(O4423),VALUE(LEFT(TRIM(O4423),FIND("|",SUBSTITUTE(SUBSTITUTE(SUBSTITUTE(SUBSTITUTE(SUBSTITUTE(TRIM(O4423),"/","|"),"(","|"),"（","|"),";","|"),"；","|")&amp;"|")-1))))&gt;=75,IF(ISNUMBER(O4423),O4423,IFERROR(VALUE(O4423),VALUE(LEFT(TRIM(O4423),FIND("|",SUBSTITUTE(SUBSTITUTE(SUBSTITUTE(SUBSTITUTE(SUBSTITUTE(TRIM(O4423),"/","|"),"(","|"),"（","|"),";","|"),"；","|")&amp;"|")-1))))&lt;=85,IF(ISNUMBER(Q4423),Q4423,IFERROR(VALUE(Q4423),VALUE(LEFT(TRIM(Q4423),FIND("|",SUBSTITUTE(SUBSTITUTE(SUBSTITUTE(SUBSTITUTE(SUBSTITUTE(TRIM(Q4423),"/","|"),"(","|"),"（","|"),";","|"),"；","|")&amp;"|")-1))))&gt;0),IF(ISNUMBER(O4423),O4423,IFERROR(VALUE(O4423),VALUE(LEFT(TRIM(O4423),FIND("|",SUBSTITUTE(SUBSTITUTE(SUBSTITUTE(SUBSTITUTE(SUBSTITUTE(TRIM(O4423),"/","|"),"(","|"),"（","|"),";","|"),"；","|")&amp;"|")-1))))*1000/IF(ISNUMBER(Q4423),Q4423,IFERROR(VALUE(Q4423),VALUE(LEFT(TRIM(Q4423),FIND("|",SUBSTITUTE(SUBSTITUTE(SUBSTITUTE(SUBSTITUTE(SUBSTITUTE(TRIM(Q4423),"/","|"),"(","|"),"（","|"),";","|"),"；","|")&amp;"|")-1)))),""),"")</x:f>
      </x:c>
      <x:c r="AJ4423" s="14" t="str">
        <x:f>IF(AI4423="","","非称重实测")</x:f>
      </x:c>
      <x:c r="AK4423" s="14" t="str"/>
      <x:c r="AL4423" s="14" t="str">
        <x:v>v3.4.6-candidate</x:v>
      </x:c>
    </x:row>
    <x:row r="4424">
      <x:c r="A4424" t="n">
        <x:v>409</x:v>
      </x:c>
      <x:c r="B4424" t="str">
        <x:v>BJ6530K812RSHEV</x:v>
      </x:c>
      <x:c r="C4424" t="str">
        <x:v>享界牌</x:v>
      </x:c>
      <x:c r="D4424" t="str">
        <x:v>北京新能源汽车股份有限公司</x:v>
      </x:c>
      <x:c r="E4424"/>
      <x:c r="F4424" t="str">
        <x:v>插电式增程混合动力多用途乘用车</x:v>
      </x:c>
      <x:c r="G4424"/>
      <x:c r="H4424" t="str">
        <x:v>插电式增程混合动力多用途乘用车</x:v>
      </x:c>
      <x:c r="I4424"/>
      <x:c r="J4424" t="str">
        <x:v>PHEV</x:v>
      </x:c>
      <x:c r="K4424" t="str">
        <x:v>是</x:v>
      </x:c>
      <x:c r="L4424" t="n">
        <x:v>2895</x:v>
      </x:c>
      <x:c r="M4424" t="n">
        <x:v>3250</x:v>
      </x:c>
      <x:c r="N4424" t="n">
        <x:v>260</x:v>
      </x:c>
      <x:c r="O4424" t="n">
        <x:v>56</x:v>
      </x:c>
      <x:c r="P4424" t="str">
        <x:v>磷酸铁锂蓄电池</x:v>
      </x:c>
      <x:c r="Q4424" t="n">
        <x:v>137.9</x:v>
      </x:c>
      <x:c r="R4424" t="n">
        <x:v>21.54</x:v>
      </x:c>
      <x:c r="S4424" t="n">
        <x:v>160</x:v>
      </x:c>
      <x:c r="T4424" t="n">
        <x:v>387</x:v>
      </x:c>
      <x:c r="U4424"/>
      <x:c r="V4424"/>
      <x:c r="W4424"/>
      <x:c r="X4424"/>
      <x:c r="Y4424"/>
      <x:c r="Z4424" t="n">
        <x:v>1498</x:v>
      </x:c>
      <x:c r="AA4424" t="n">
        <x:v>118</x:v>
      </x:c>
      <x:c r="AB4424" t="str">
        <x:v>北京汽车动力总成有限公司</x:v>
      </x:c>
      <x:c r="AC4424" t="str">
        <x:v>S15T0PH</x:v>
      </x:c>
      <x:c r="AD4424" t="str">
        <x:v>梳理补充_409批购置税目录</x:v>
      </x:c>
      <x:c r="AE4424" s="14" t="str"/>
      <x:c r="AF4424" s="14" t="str"/>
      <x:c r="AG4424" s="14" t="str">
        <x:v>待OCR/外部证据：原字段为空</x:v>
      </x:c>
      <x:c r="AH4424" s="15" t="n">
        <x:f>IF(R4424&lt;&gt;"",R4424,IFERROR(IF(AND(IF(ISNUMBER(O4424),O4424,IFERROR(VALUE(O4424),VALUE(LEFT(TRIM(O4424),FIND("|",SUBSTITUTE(SUBSTITUTE(SUBSTITUTE(SUBSTITUTE(SUBSTITUTE(TRIM(O4424),"/","|"),"(","|"),"（","|"),";","|"),"；","|")&amp;"|")-1))))*100/IF(ISNUMBER(N4424),N4424,IFERROR(VALUE(N4424),VALUE(LEFT(TRIM(N4424),FIND("|",SUBSTITUTE(SUBSTITUTE(SUBSTITUTE(SUBSTITUTE(SUBSTITUTE(TRIM(N4424),"/","|"),"(","|"),"（","|"),";","|"),"；","|")&amp;"|")-1))))&gt;=3,IF(ISNUMBER(O4424),O4424,IFERROR(VALUE(O4424),VALUE(LEFT(TRIM(O4424),FIND("|",SUBSTITUTE(SUBSTITUTE(SUBSTITUTE(SUBSTITUTE(SUBSTITUTE(TRIM(O4424),"/","|"),"(","|"),"（","|"),";","|"),"；","|")&amp;"|")-1))))*100/IF(ISNUMBER(N4424),N4424,IFERROR(VALUE(N4424),VALUE(LEFT(TRIM(N4424),FIND("|",SUBSTITUTE(SUBSTITUTE(SUBSTITUTE(SUBSTITUTE(SUBSTITUTE(TRIM(N4424),"/","|"),"(","|"),"（","|"),";","|"),"；","|")&amp;"|")-1))))&lt;=40),IF(ISNUMBER(O4424),O4424,IFERROR(VALUE(O4424),VALUE(LEFT(TRIM(O4424),FIND("|",SUBSTITUTE(SUBSTITUTE(SUBSTITUTE(SUBSTITUTE(SUBSTITUTE(TRIM(O4424),"/","|"),"(","|"),"（","|"),";","|"),"；","|")&amp;"|")-1))))*100/IF(ISNUMBER(N4424),N4424,IFERROR(VALUE(N4424),VALUE(LEFT(TRIM(N4424),FIND("|",SUBSTITUTE(SUBSTITUTE(SUBSTITUTE(SUBSTITUTE(SUBSTITUTE(TRIM(N4424),"/","|"),"(","|"),"（","|"),";","|"),"；","|")&amp;"|")-1)))),""),""))</x:f>
        <x:v>21.54</x:v>
      </x:c>
      <x:c r="AI4424" s="15" t="str">
        <x:f>IFERROR(IF(AND(IF(ISNUMBER(O4424),O4424,IFERROR(VALUE(O4424),VALUE(LEFT(TRIM(O4424),FIND("|",SUBSTITUTE(SUBSTITUTE(SUBSTITUTE(SUBSTITUTE(SUBSTITUTE(TRIM(O4424),"/","|"),"(","|"),"（","|"),";","|"),"；","|")&amp;"|")-1))))&gt;=75,IF(ISNUMBER(O4424),O4424,IFERROR(VALUE(O4424),VALUE(LEFT(TRIM(O4424),FIND("|",SUBSTITUTE(SUBSTITUTE(SUBSTITUTE(SUBSTITUTE(SUBSTITUTE(TRIM(O4424),"/","|"),"(","|"),"（","|"),";","|"),"；","|")&amp;"|")-1))))&lt;=85,IF(ISNUMBER(Q4424),Q4424,IFERROR(VALUE(Q4424),VALUE(LEFT(TRIM(Q4424),FIND("|",SUBSTITUTE(SUBSTITUTE(SUBSTITUTE(SUBSTITUTE(SUBSTITUTE(TRIM(Q4424),"/","|"),"(","|"),"（","|"),";","|"),"；","|")&amp;"|")-1))))&gt;0),IF(ISNUMBER(O4424),O4424,IFERROR(VALUE(O4424),VALUE(LEFT(TRIM(O4424),FIND("|",SUBSTITUTE(SUBSTITUTE(SUBSTITUTE(SUBSTITUTE(SUBSTITUTE(TRIM(O4424),"/","|"),"(","|"),"（","|"),";","|"),"；","|")&amp;"|")-1))))*1000/IF(ISNUMBER(Q4424),Q4424,IFERROR(VALUE(Q4424),VALUE(LEFT(TRIM(Q4424),FIND("|",SUBSTITUTE(SUBSTITUTE(SUBSTITUTE(SUBSTITUTE(SUBSTITUTE(TRIM(Q4424),"/","|"),"(","|"),"（","|"),";","|"),"；","|")&amp;"|")-1)))),""),"")</x:f>
      </x:c>
      <x:c r="AJ4424" s="14" t="str">
        <x:f>IF(AI4424="","","非称重实测")</x:f>
      </x:c>
      <x:c r="AK4424" s="14" t="str"/>
      <x:c r="AL4424" s="14" t="str">
        <x:v>v3.4.6-candidate</x:v>
      </x:c>
    </x:row>
    <x:row r="4425">
      <x:c r="A4425" t="n">
        <x:v>409</x:v>
      </x:c>
      <x:c r="B4425" t="str">
        <x:v>SKE6522DREEVA2F</x:v>
      </x:c>
      <x:c r="C4425" t="str">
        <x:v>问界牌</x:v>
      </x:c>
      <x:c r="D4425" t="str">
        <x:v>赛力斯汽车有限公司</x:v>
      </x:c>
      <x:c r="E4425"/>
      <x:c r="F4425" t="str">
        <x:v>插电式增程混合动力多用途乘用车</x:v>
      </x:c>
      <x:c r="G4425"/>
      <x:c r="H4425" t="str">
        <x:v>插电式增程混合动力多用途乘用车</x:v>
      </x:c>
      <x:c r="I4425"/>
      <x:c r="J4425" t="str">
        <x:v>PHEV</x:v>
      </x:c>
      <x:c r="K4425" t="str">
        <x:v>是</x:v>
      </x:c>
      <x:c r="L4425" t="n">
        <x:v>2840</x:v>
      </x:c>
      <x:c r="M4425" t="n">
        <x:v>3105</x:v>
      </x:c>
      <x:c r="N4425" t="n">
        <x:v>352</x:v>
      </x:c>
      <x:c r="O4425" t="n">
        <x:v>75.408</x:v>
      </x:c>
      <x:c r="P4425" t="str">
        <x:v>三元锂离子蓄电池.储能装置单体生产企业:江苏时代新能源科技有限公司</x:v>
      </x:c>
      <x:c r="Q4425" t="n">
        <x:v>181.3</x:v>
      </x:c>
      <x:c r="R4425" t="n">
        <x:v>21.42</x:v>
      </x:c>
      <x:c r="S4425" t="n">
        <x:v>170</x:v>
      </x:c>
      <x:c r="T4425" t="n">
        <x:v>397</x:v>
      </x:c>
      <x:c r="U4425"/>
      <x:c r="V4425"/>
      <x:c r="W4425"/>
      <x:c r="X4425" t="n">
        <x:v>0.18</x:v>
      </x:c>
      <x:c r="Y4425"/>
      <x:c r="Z4425" t="n">
        <x:v>1496</x:v>
      </x:c>
      <x:c r="AA4425" t="n">
        <x:v>118</x:v>
      </x:c>
      <x:c r="AB4425" t="str">
        <x:v>重庆小康动力有限公司</x:v>
      </x:c>
      <x:c r="AC4425" t="str">
        <x:v>HG15T</x:v>
      </x:c>
      <x:c r="AD4425" t="str">
        <x:v>梳理补充_409批购置税目录</x:v>
      </x:c>
      <x:c r="AE4425" s="14" t="str"/>
      <x:c r="AF4425" s="14" t="str"/>
      <x:c r="AG4425" s="14" t="str">
        <x:v>待OCR/外部证据：原字段为空</x:v>
      </x:c>
      <x:c r="AH4425" s="15" t="n">
        <x:f>IF(R4425&lt;&gt;"",R4425,IFERROR(IF(AND(IF(ISNUMBER(O4425),O4425,IFERROR(VALUE(O4425),VALUE(LEFT(TRIM(O4425),FIND("|",SUBSTITUTE(SUBSTITUTE(SUBSTITUTE(SUBSTITUTE(SUBSTITUTE(TRIM(O4425),"/","|"),"(","|"),"（","|"),";","|"),"；","|")&amp;"|")-1))))*100/IF(ISNUMBER(N4425),N4425,IFERROR(VALUE(N4425),VALUE(LEFT(TRIM(N4425),FIND("|",SUBSTITUTE(SUBSTITUTE(SUBSTITUTE(SUBSTITUTE(SUBSTITUTE(TRIM(N4425),"/","|"),"(","|"),"（","|"),";","|"),"；","|")&amp;"|")-1))))&gt;=3,IF(ISNUMBER(O4425),O4425,IFERROR(VALUE(O4425),VALUE(LEFT(TRIM(O4425),FIND("|",SUBSTITUTE(SUBSTITUTE(SUBSTITUTE(SUBSTITUTE(SUBSTITUTE(TRIM(O4425),"/","|"),"(","|"),"（","|"),";","|"),"；","|")&amp;"|")-1))))*100/IF(ISNUMBER(N4425),N4425,IFERROR(VALUE(N4425),VALUE(LEFT(TRIM(N4425),FIND("|",SUBSTITUTE(SUBSTITUTE(SUBSTITUTE(SUBSTITUTE(SUBSTITUTE(TRIM(N4425),"/","|"),"(","|"),"（","|"),";","|"),"；","|")&amp;"|")-1))))&lt;=40),IF(ISNUMBER(O4425),O4425,IFERROR(VALUE(O4425),VALUE(LEFT(TRIM(O4425),FIND("|",SUBSTITUTE(SUBSTITUTE(SUBSTITUTE(SUBSTITUTE(SUBSTITUTE(TRIM(O4425),"/","|"),"(","|"),"（","|"),";","|"),"；","|")&amp;"|")-1))))*100/IF(ISNUMBER(N4425),N4425,IFERROR(VALUE(N4425),VALUE(LEFT(TRIM(N4425),FIND("|",SUBSTITUTE(SUBSTITUTE(SUBSTITUTE(SUBSTITUTE(SUBSTITUTE(TRIM(N4425),"/","|"),"(","|"),"（","|"),";","|"),"；","|")&amp;"|")-1)))),""),""))</x:f>
        <x:v>21.42</x:v>
      </x:c>
      <x:c r="AI4425" s="15" t="n">
        <x:f>IFERROR(IF(AND(IF(ISNUMBER(O4425),O4425,IFERROR(VALUE(O4425),VALUE(LEFT(TRIM(O4425),FIND("|",SUBSTITUTE(SUBSTITUTE(SUBSTITUTE(SUBSTITUTE(SUBSTITUTE(TRIM(O4425),"/","|"),"(","|"),"（","|"),";","|"),"；","|")&amp;"|")-1))))&gt;=75,IF(ISNUMBER(O4425),O4425,IFERROR(VALUE(O4425),VALUE(LEFT(TRIM(O4425),FIND("|",SUBSTITUTE(SUBSTITUTE(SUBSTITUTE(SUBSTITUTE(SUBSTITUTE(TRIM(O4425),"/","|"),"(","|"),"（","|"),";","|"),"；","|")&amp;"|")-1))))&lt;=85,IF(ISNUMBER(Q4425),Q4425,IFERROR(VALUE(Q4425),VALUE(LEFT(TRIM(Q4425),FIND("|",SUBSTITUTE(SUBSTITUTE(SUBSTITUTE(SUBSTITUTE(SUBSTITUTE(TRIM(Q4425),"/","|"),"(","|"),"（","|"),";","|"),"；","|")&amp;"|")-1))))&gt;0),IF(ISNUMBER(O4425),O4425,IFERROR(VALUE(O4425),VALUE(LEFT(TRIM(O4425),FIND("|",SUBSTITUTE(SUBSTITUTE(SUBSTITUTE(SUBSTITUTE(SUBSTITUTE(TRIM(O4425),"/","|"),"(","|"),"（","|"),";","|"),"；","|")&amp;"|")-1))))*1000/IF(ISNUMBER(Q4425),Q4425,IFERROR(VALUE(Q4425),VALUE(LEFT(TRIM(Q4425),FIND("|",SUBSTITUTE(SUBSTITUTE(SUBSTITUTE(SUBSTITUTE(SUBSTITUTE(TRIM(Q4425),"/","|"),"(","|"),"（","|"),";","|"),"；","|")&amp;"|")-1)))),""),"")</x:f>
        <x:v>415.92939878654164</x:v>
      </x:c>
      <x:c r="AJ4425" s="14" t="str">
        <x:f>IF(AI4425="","","非称重实测")</x:f>
        <x:v>非称重实测</x:v>
      </x:c>
      <x:c r="AK4425" s="14" t="str">
        <x:v>80kWh质量可推导</x:v>
      </x:c>
      <x:c r="AL4425" s="14" t="str">
        <x:v>v3.4.6-candidate</x:v>
      </x:c>
    </x:row>
    <x:row r="4426">
      <x:c r="A4426" t="n">
        <x:v>409</x:v>
      </x:c>
      <x:c r="B4426" t="str">
        <x:v>NEQ6460REEVS59DB</x:v>
      </x:c>
      <x:c r="C4426" t="str">
        <x:v>爱咖牌</x:v>
      </x:c>
      <x:c r="D4426" t="str">
        <x:v>奇瑞新能源汽车股份有限公司</x:v>
      </x:c>
      <x:c r="E4426"/>
      <x:c r="F4426" t="str">
        <x:v>插电式增程混合动力多用途乘用车</x:v>
      </x:c>
      <x:c r="G4426"/>
      <x:c r="H4426" t="str">
        <x:v>插电式增程混合动力多用途乘用车</x:v>
      </x:c>
      <x:c r="I4426"/>
      <x:c r="J4426" t="str">
        <x:v>PHEV</x:v>
      </x:c>
      <x:c r="K4426" t="str">
        <x:v>是</x:v>
      </x:c>
      <x:c r="L4426" t="n">
        <x:v>2221</x:v>
      </x:c>
      <x:c r="M4426" t="n">
        <x:v>2820</x:v>
      </x:c>
      <x:c r="N4426" t="n">
        <x:v>145</x:v>
      </x:c>
      <x:c r="O4426" t="n">
        <x:v>33.679</x:v>
      </x:c>
      <x:c r="P4426" t="str">
        <x:v>磷酸铁锂蓄电池</x:v>
      </x:c>
      <x:c r="Q4426" t="n">
        <x:v>118.2</x:v>
      </x:c>
      <x:c r="R4426" t="n">
        <x:v>23.23</x:v>
      </x:c>
      <x:c r="S4426"/>
      <x:c r="T4426"/>
      <x:c r="U4426"/>
      <x:c r="V4426"/>
      <x:c r="W4426"/>
      <x:c r="X4426" t="n">
        <x:v>1.54</x:v>
      </x:c>
      <x:c r="Y4426"/>
      <x:c r="Z4426" t="n">
        <x:v>1499</x:v>
      </x:c>
      <x:c r="AA4426" t="n">
        <x:v>115</x:v>
      </x:c>
      <x:c r="AB4426" t="str">
        <x:v>奇瑞汽车股份有限公司</x:v>
      </x:c>
      <x:c r="AC4426" t="str">
        <x:v>SQRH4J15</x:v>
      </x:c>
      <x:c r="AD4426" t="str">
        <x:v>梳理补充_409批购置税目录</x:v>
      </x:c>
      <x:c r="AE4426" s="14" t="str"/>
      <x:c r="AF4426" s="14" t="str"/>
      <x:c r="AG4426" s="14" t="str">
        <x:v>待OCR/外部证据：原字段为空</x:v>
      </x:c>
      <x:c r="AH4426" s="15" t="n">
        <x:f>IF(R4426&lt;&gt;"",R4426,IFERROR(IF(AND(IF(ISNUMBER(O4426),O4426,IFERROR(VALUE(O4426),VALUE(LEFT(TRIM(O4426),FIND("|",SUBSTITUTE(SUBSTITUTE(SUBSTITUTE(SUBSTITUTE(SUBSTITUTE(TRIM(O4426),"/","|"),"(","|"),"（","|"),";","|"),"；","|")&amp;"|")-1))))*100/IF(ISNUMBER(N4426),N4426,IFERROR(VALUE(N4426),VALUE(LEFT(TRIM(N4426),FIND("|",SUBSTITUTE(SUBSTITUTE(SUBSTITUTE(SUBSTITUTE(SUBSTITUTE(TRIM(N4426),"/","|"),"(","|"),"（","|"),";","|"),"；","|")&amp;"|")-1))))&gt;=3,IF(ISNUMBER(O4426),O4426,IFERROR(VALUE(O4426),VALUE(LEFT(TRIM(O4426),FIND("|",SUBSTITUTE(SUBSTITUTE(SUBSTITUTE(SUBSTITUTE(SUBSTITUTE(TRIM(O4426),"/","|"),"(","|"),"（","|"),";","|"),"；","|")&amp;"|")-1))))*100/IF(ISNUMBER(N4426),N4426,IFERROR(VALUE(N4426),VALUE(LEFT(TRIM(N4426),FIND("|",SUBSTITUTE(SUBSTITUTE(SUBSTITUTE(SUBSTITUTE(SUBSTITUTE(TRIM(N4426),"/","|"),"(","|"),"（","|"),";","|"),"；","|")&amp;"|")-1))))&lt;=40),IF(ISNUMBER(O4426),O4426,IFERROR(VALUE(O4426),VALUE(LEFT(TRIM(O4426),FIND("|",SUBSTITUTE(SUBSTITUTE(SUBSTITUTE(SUBSTITUTE(SUBSTITUTE(TRIM(O4426),"/","|"),"(","|"),"（","|"),";","|"),"；","|")&amp;"|")-1))))*100/IF(ISNUMBER(N4426),N4426,IFERROR(VALUE(N4426),VALUE(LEFT(TRIM(N4426),FIND("|",SUBSTITUTE(SUBSTITUTE(SUBSTITUTE(SUBSTITUTE(SUBSTITUTE(TRIM(N4426),"/","|"),"(","|"),"（","|"),";","|"),"；","|")&amp;"|")-1)))),""),""))</x:f>
        <x:v>23.23</x:v>
      </x:c>
      <x:c r="AI4426" s="15" t="str">
        <x:f>IFERROR(IF(AND(IF(ISNUMBER(O4426),O4426,IFERROR(VALUE(O4426),VALUE(LEFT(TRIM(O4426),FIND("|",SUBSTITUTE(SUBSTITUTE(SUBSTITUTE(SUBSTITUTE(SUBSTITUTE(TRIM(O4426),"/","|"),"(","|"),"（","|"),";","|"),"；","|")&amp;"|")-1))))&gt;=75,IF(ISNUMBER(O4426),O4426,IFERROR(VALUE(O4426),VALUE(LEFT(TRIM(O4426),FIND("|",SUBSTITUTE(SUBSTITUTE(SUBSTITUTE(SUBSTITUTE(SUBSTITUTE(TRIM(O4426),"/","|"),"(","|"),"（","|"),";","|"),"；","|")&amp;"|")-1))))&lt;=85,IF(ISNUMBER(Q4426),Q4426,IFERROR(VALUE(Q4426),VALUE(LEFT(TRIM(Q4426),FIND("|",SUBSTITUTE(SUBSTITUTE(SUBSTITUTE(SUBSTITUTE(SUBSTITUTE(TRIM(Q4426),"/","|"),"(","|"),"（","|"),";","|"),"；","|")&amp;"|")-1))))&gt;0),IF(ISNUMBER(O4426),O4426,IFERROR(VALUE(O4426),VALUE(LEFT(TRIM(O4426),FIND("|",SUBSTITUTE(SUBSTITUTE(SUBSTITUTE(SUBSTITUTE(SUBSTITUTE(TRIM(O4426),"/","|"),"(","|"),"（","|"),";","|"),"；","|")&amp;"|")-1))))*1000/IF(ISNUMBER(Q4426),Q4426,IFERROR(VALUE(Q4426),VALUE(LEFT(TRIM(Q4426),FIND("|",SUBSTITUTE(SUBSTITUTE(SUBSTITUTE(SUBSTITUTE(SUBSTITUTE(TRIM(Q4426),"/","|"),"(","|"),"（","|"),";","|"),"；","|")&amp;"|")-1)))),""),"")</x:f>
      </x:c>
      <x:c r="AJ4426" s="14" t="str">
        <x:f>IF(AI4426="","","非称重实测")</x:f>
      </x:c>
      <x:c r="AK4426" s="14" t="str"/>
      <x:c r="AL4426" s="14" t="str">
        <x:v>v3.4.6-candidate</x:v>
      </x:c>
    </x:row>
    <x:row r="4427">
      <x:c r="A4427" t="n">
        <x:v>409</x:v>
      </x:c>
      <x:c r="B4427" t="str">
        <x:v>XMA6530KREEVA1</x:v>
      </x:c>
      <x:c r="C4427" t="str">
        <x:v>小米牌</x:v>
      </x:c>
      <x:c r="D4427" t="str">
        <x:v>小米汽车科技有限公司</x:v>
      </x:c>
      <x:c r="E4427"/>
      <x:c r="F4427" t="str">
        <x:v>插电式增程混合动力多用途乘用车</x:v>
      </x:c>
      <x:c r="G4427"/>
      <x:c r="H4427" t="str">
        <x:v>插电式增程混合动力多用途乘用车</x:v>
      </x:c>
      <x:c r="I4427"/>
      <x:c r="J4427" t="str">
        <x:v>PHEV</x:v>
      </x:c>
      <x:c r="K4427" t="str">
        <x:v>是</x:v>
      </x:c>
      <x:c r="L4427" t="n">
        <x:v>2800</x:v>
      </x:c>
      <x:c r="M4427" t="n">
        <x:v>3080</x:v>
      </x:c>
      <x:c r="N4427" t="n">
        <x:v>370</x:v>
      </x:c>
      <x:c r="O4427" t="n">
        <x:v>76</x:v>
      </x:c>
      <x:c r="P4427" t="str">
        <x:v>三元锂离子电池</x:v>
      </x:c>
      <x:c r="Q4427" t="n">
        <x:v>190</x:v>
      </x:c>
      <x:c r="R4427" t="n">
        <x:v>20.54</x:v>
      </x:c>
      <x:c r="S4427" t="n">
        <x:v>210</x:v>
      </x:c>
      <x:c r="T4427" t="n">
        <x:v>310</x:v>
      </x:c>
      <x:c r="U4427"/>
      <x:c r="V4427"/>
      <x:c r="W4427"/>
      <x:c r="X4427"/>
      <x:c r="Y4427"/>
      <x:c r="Z4427" t="n">
        <x:v>1499</x:v>
      </x:c>
      <x:c r="AA4427" t="n">
        <x:v>112</x:v>
      </x:c>
      <x:c r="AB4427" t="str">
        <x:v>哈尔滨东安汽车动力股份有限公司</x:v>
      </x:c>
      <x:c r="AC4427" t="str">
        <x:v>M15DRE</x:v>
      </x:c>
      <x:c r="AD4427" t="str">
        <x:v>梳理补充_409批购置税目录</x:v>
      </x:c>
      <x:c r="AE4427" s="14" t="str"/>
      <x:c r="AF4427" s="14" t="str"/>
      <x:c r="AG4427" s="14" t="str">
        <x:v>待OCR/外部证据：原字段为空</x:v>
      </x:c>
      <x:c r="AH4427" s="15" t="n">
        <x:f>IF(R4427&lt;&gt;"",R4427,IFERROR(IF(AND(IF(ISNUMBER(O4427),O4427,IFERROR(VALUE(O4427),VALUE(LEFT(TRIM(O4427),FIND("|",SUBSTITUTE(SUBSTITUTE(SUBSTITUTE(SUBSTITUTE(SUBSTITUTE(TRIM(O4427),"/","|"),"(","|"),"（","|"),";","|"),"；","|")&amp;"|")-1))))*100/IF(ISNUMBER(N4427),N4427,IFERROR(VALUE(N4427),VALUE(LEFT(TRIM(N4427),FIND("|",SUBSTITUTE(SUBSTITUTE(SUBSTITUTE(SUBSTITUTE(SUBSTITUTE(TRIM(N4427),"/","|"),"(","|"),"（","|"),";","|"),"；","|")&amp;"|")-1))))&gt;=3,IF(ISNUMBER(O4427),O4427,IFERROR(VALUE(O4427),VALUE(LEFT(TRIM(O4427),FIND("|",SUBSTITUTE(SUBSTITUTE(SUBSTITUTE(SUBSTITUTE(SUBSTITUTE(TRIM(O4427),"/","|"),"(","|"),"（","|"),";","|"),"；","|")&amp;"|")-1))))*100/IF(ISNUMBER(N4427),N4427,IFERROR(VALUE(N4427),VALUE(LEFT(TRIM(N4427),FIND("|",SUBSTITUTE(SUBSTITUTE(SUBSTITUTE(SUBSTITUTE(SUBSTITUTE(TRIM(N4427),"/","|"),"(","|"),"（","|"),";","|"),"；","|")&amp;"|")-1))))&lt;=40),IF(ISNUMBER(O4427),O4427,IFERROR(VALUE(O4427),VALUE(LEFT(TRIM(O4427),FIND("|",SUBSTITUTE(SUBSTITUTE(SUBSTITUTE(SUBSTITUTE(SUBSTITUTE(TRIM(O4427),"/","|"),"(","|"),"（","|"),";","|"),"；","|")&amp;"|")-1))))*100/IF(ISNUMBER(N4427),N4427,IFERROR(VALUE(N4427),VALUE(LEFT(TRIM(N4427),FIND("|",SUBSTITUTE(SUBSTITUTE(SUBSTITUTE(SUBSTITUTE(SUBSTITUTE(TRIM(N4427),"/","|"),"(","|"),"（","|"),";","|"),"；","|")&amp;"|")-1)))),""),""))</x:f>
        <x:v>20.54</x:v>
      </x:c>
      <x:c r="AI4427" s="15" t="n">
        <x:f>IFERROR(IF(AND(IF(ISNUMBER(O4427),O4427,IFERROR(VALUE(O4427),VALUE(LEFT(TRIM(O4427),FIND("|",SUBSTITUTE(SUBSTITUTE(SUBSTITUTE(SUBSTITUTE(SUBSTITUTE(TRIM(O4427),"/","|"),"(","|"),"（","|"),";","|"),"；","|")&amp;"|")-1))))&gt;=75,IF(ISNUMBER(O4427),O4427,IFERROR(VALUE(O4427),VALUE(LEFT(TRIM(O4427),FIND("|",SUBSTITUTE(SUBSTITUTE(SUBSTITUTE(SUBSTITUTE(SUBSTITUTE(TRIM(O4427),"/","|"),"(","|"),"（","|"),";","|"),"；","|")&amp;"|")-1))))&lt;=85,IF(ISNUMBER(Q4427),Q4427,IFERROR(VALUE(Q4427),VALUE(LEFT(TRIM(Q4427),FIND("|",SUBSTITUTE(SUBSTITUTE(SUBSTITUTE(SUBSTITUTE(SUBSTITUTE(TRIM(Q4427),"/","|"),"(","|"),"（","|"),";","|"),"；","|")&amp;"|")-1))))&gt;0),IF(ISNUMBER(O4427),O4427,IFERROR(VALUE(O4427),VALUE(LEFT(TRIM(O4427),FIND("|",SUBSTITUTE(SUBSTITUTE(SUBSTITUTE(SUBSTITUTE(SUBSTITUTE(TRIM(O4427),"/","|"),"(","|"),"（","|"),";","|"),"；","|")&amp;"|")-1))))*1000/IF(ISNUMBER(Q4427),Q4427,IFERROR(VALUE(Q4427),VALUE(LEFT(TRIM(Q4427),FIND("|",SUBSTITUTE(SUBSTITUTE(SUBSTITUTE(SUBSTITUTE(SUBSTITUTE(TRIM(Q4427),"/","|"),"(","|"),"（","|"),";","|"),"；","|")&amp;"|")-1)))),""),"")</x:f>
        <x:v>400</x:v>
      </x:c>
      <x:c r="AJ4427" s="14" t="str">
        <x:f>IF(AI4427="","","非称重实测")</x:f>
        <x:v>非称重实测</x:v>
      </x:c>
      <x:c r="AK4427" s="14" t="str">
        <x:v>80kWh质量可推导</x:v>
      </x:c>
      <x:c r="AL4427" s="14" t="str">
        <x:v>v3.4.6-candidate</x:v>
      </x:c>
    </x:row>
    <x:row r="4428">
      <x:c r="A4428" t="n">
        <x:v>409</x:v>
      </x:c>
      <x:c r="B4428" t="str">
        <x:v>CA7002B0EVE</x:v>
      </x:c>
      <x:c r="C4428" t="str">
        <x:v>一汽牌</x:v>
      </x:c>
      <x:c r="D4428" t="str">
        <x:v>中国第一汽车集团有限公司</x:v>
      </x:c>
      <x:c r="E4428"/>
      <x:c r="F4428" t="str">
        <x:v>纯电动轿车</x:v>
      </x:c>
      <x:c r="G4428"/>
      <x:c r="H4428" t="str">
        <x:v>纯电动轿车</x:v>
      </x:c>
      <x:c r="I4428"/>
      <x:c r="J4428" t="str">
        <x:v>BEV</x:v>
      </x:c>
      <x:c r="K4428" t="str">
        <x:v>是</x:v>
      </x:c>
      <x:c r="L4428" t="n">
        <x:v>885</x:v>
      </x:c>
      <x:c r="M4428" t="n">
        <x:v>2215</x:v>
      </x:c>
      <x:c r="N4428" t="n">
        <x:v>328</x:v>
      </x:c>
      <x:c r="O4428" t="n">
        <x:v>26.71</x:v>
      </x:c>
      <x:c r="P4428" t="str">
        <x:v>磷酸铁锂蓄电池</x:v>
      </x:c>
      <x:c r="Q4428" t="n">
        <x:v>133.6</x:v>
      </x:c>
      <x:c r="R4428" t="n">
        <x:v>8.14</x:v>
      </x:c>
      <x:c r="S4428" t="n">
        <x:v>30</x:v>
      </x:c>
      <x:c r="T4428" t="n">
        <x:v>30</x:v>
      </x:c>
      <x:c r="U4428" t="str">
        <x:v>山东双林新能源科技有限公司</x:v>
      </x:c>
      <x:c r="V4428"/>
      <x:c r="W4428" t="str">
        <x:v>TZ155XZ030</x:v>
      </x:c>
      <x:c r="X4428"/>
      <x:c r="Y4428"/>
      <x:c r="Z4428"/>
      <x:c r="AA4428"/>
      <x:c r="AB4428"/>
      <x:c r="AC4428"/>
      <x:c r="AD4428" t="str">
        <x:v>梳理补充_409批购置税目录</x:v>
      </x:c>
      <x:c r="AE4428" s="14" t="str"/>
      <x:c r="AF4428" s="14" t="str"/>
      <x:c r="AG4428" s="14" t="str">
        <x:v>待OCR/外部证据：原字段为空</x:v>
      </x:c>
      <x:c r="AH4428" s="15" t="n">
        <x:f>IF(R4428&lt;&gt;"",R4428,IFERROR(IF(AND(IF(ISNUMBER(O4428),O4428,IFERROR(VALUE(O4428),VALUE(LEFT(TRIM(O4428),FIND("|",SUBSTITUTE(SUBSTITUTE(SUBSTITUTE(SUBSTITUTE(SUBSTITUTE(TRIM(O4428),"/","|"),"(","|"),"（","|"),";","|"),"；","|")&amp;"|")-1))))*100/IF(ISNUMBER(N4428),N4428,IFERROR(VALUE(N4428),VALUE(LEFT(TRIM(N4428),FIND("|",SUBSTITUTE(SUBSTITUTE(SUBSTITUTE(SUBSTITUTE(SUBSTITUTE(TRIM(N4428),"/","|"),"(","|"),"（","|"),";","|"),"；","|")&amp;"|")-1))))&gt;=3,IF(ISNUMBER(O4428),O4428,IFERROR(VALUE(O4428),VALUE(LEFT(TRIM(O4428),FIND("|",SUBSTITUTE(SUBSTITUTE(SUBSTITUTE(SUBSTITUTE(SUBSTITUTE(TRIM(O4428),"/","|"),"(","|"),"（","|"),";","|"),"；","|")&amp;"|")-1))))*100/IF(ISNUMBER(N4428),N4428,IFERROR(VALUE(N4428),VALUE(LEFT(TRIM(N4428),FIND("|",SUBSTITUTE(SUBSTITUTE(SUBSTITUTE(SUBSTITUTE(SUBSTITUTE(TRIM(N4428),"/","|"),"(","|"),"（","|"),";","|"),"；","|")&amp;"|")-1))))&lt;=40),IF(ISNUMBER(O4428),O4428,IFERROR(VALUE(O4428),VALUE(LEFT(TRIM(O4428),FIND("|",SUBSTITUTE(SUBSTITUTE(SUBSTITUTE(SUBSTITUTE(SUBSTITUTE(TRIM(O4428),"/","|"),"(","|"),"（","|"),";","|"),"；","|")&amp;"|")-1))))*100/IF(ISNUMBER(N4428),N4428,IFERROR(VALUE(N4428),VALUE(LEFT(TRIM(N4428),FIND("|",SUBSTITUTE(SUBSTITUTE(SUBSTITUTE(SUBSTITUTE(SUBSTITUTE(TRIM(N4428),"/","|"),"(","|"),"（","|"),";","|"),"；","|")&amp;"|")-1)))),""),""))</x:f>
        <x:v>8.14</x:v>
      </x:c>
      <x:c r="AI4428" s="15" t="str">
        <x:f>IFERROR(IF(AND(IF(ISNUMBER(O4428),O4428,IFERROR(VALUE(O4428),VALUE(LEFT(TRIM(O4428),FIND("|",SUBSTITUTE(SUBSTITUTE(SUBSTITUTE(SUBSTITUTE(SUBSTITUTE(TRIM(O4428),"/","|"),"(","|"),"（","|"),";","|"),"；","|")&amp;"|")-1))))&gt;=75,IF(ISNUMBER(O4428),O4428,IFERROR(VALUE(O4428),VALUE(LEFT(TRIM(O4428),FIND("|",SUBSTITUTE(SUBSTITUTE(SUBSTITUTE(SUBSTITUTE(SUBSTITUTE(TRIM(O4428),"/","|"),"(","|"),"（","|"),";","|"),"；","|")&amp;"|")-1))))&lt;=85,IF(ISNUMBER(Q4428),Q4428,IFERROR(VALUE(Q4428),VALUE(LEFT(TRIM(Q4428),FIND("|",SUBSTITUTE(SUBSTITUTE(SUBSTITUTE(SUBSTITUTE(SUBSTITUTE(TRIM(Q4428),"/","|"),"(","|"),"（","|"),";","|"),"；","|")&amp;"|")-1))))&gt;0),IF(ISNUMBER(O4428),O4428,IFERROR(VALUE(O4428),VALUE(LEFT(TRIM(O4428),FIND("|",SUBSTITUTE(SUBSTITUTE(SUBSTITUTE(SUBSTITUTE(SUBSTITUTE(TRIM(O4428),"/","|"),"(","|"),"（","|"),";","|"),"；","|")&amp;"|")-1))))*1000/IF(ISNUMBER(Q4428),Q4428,IFERROR(VALUE(Q4428),VALUE(LEFT(TRIM(Q4428),FIND("|",SUBSTITUTE(SUBSTITUTE(SUBSTITUTE(SUBSTITUTE(SUBSTITUTE(TRIM(Q4428),"/","|"),"(","|"),"（","|"),";","|"),"；","|")&amp;"|")-1)))),""),"")</x:f>
      </x:c>
      <x:c r="AJ4428" s="14" t="str">
        <x:f>IF(AI4428="","","非称重实测")</x:f>
      </x:c>
      <x:c r="AK4428" s="14" t="str"/>
      <x:c r="AL4428" s="14" t="str">
        <x:v>v3.4.6-candidate</x:v>
      </x:c>
    </x:row>
    <x:row r="4429">
      <x:c r="A4429" t="n">
        <x:v>409</x:v>
      </x:c>
      <x:c r="B4429" t="str">
        <x:v>CA7002B0EVD</x:v>
      </x:c>
      <x:c r="C4429" t="str">
        <x:v>一汽牌</x:v>
      </x:c>
      <x:c r="D4429" t="str">
        <x:v>中国第一汽车集团有限公司</x:v>
      </x:c>
      <x:c r="E4429"/>
      <x:c r="F4429" t="str">
        <x:v>纯电动轿车</x:v>
      </x:c>
      <x:c r="G4429"/>
      <x:c r="H4429" t="str">
        <x:v>纯电动轿车</x:v>
      </x:c>
      <x:c r="I4429"/>
      <x:c r="J4429" t="str">
        <x:v>BEV</x:v>
      </x:c>
      <x:c r="K4429" t="str">
        <x:v>是</x:v>
      </x:c>
      <x:c r="L4429" t="n">
        <x:v>885</x:v>
      </x:c>
      <x:c r="M4429" t="n">
        <x:v>2215</x:v>
      </x:c>
      <x:c r="N4429" t="n">
        <x:v>328</x:v>
      </x:c>
      <x:c r="O4429" t="n">
        <x:v>27.19</x:v>
      </x:c>
      <x:c r="P4429" t="str">
        <x:v>磷酸铁锂蓄电池</x:v>
      </x:c>
      <x:c r="Q4429" t="n">
        <x:v>130.7</x:v>
      </x:c>
      <x:c r="R4429" t="n">
        <x:v>8.29</x:v>
      </x:c>
      <x:c r="S4429" t="n">
        <x:v>30</x:v>
      </x:c>
      <x:c r="T4429" t="n">
        <x:v>30</x:v>
      </x:c>
      <x:c r="U4429" t="str">
        <x:v>山东双林新能源科技有限公司</x:v>
      </x:c>
      <x:c r="V4429"/>
      <x:c r="W4429" t="str">
        <x:v>TZ155XZ030</x:v>
      </x:c>
      <x:c r="X4429"/>
      <x:c r="Y4429"/>
      <x:c r="Z4429"/>
      <x:c r="AA4429"/>
      <x:c r="AB4429"/>
      <x:c r="AC4429"/>
      <x:c r="AD4429" t="str">
        <x:v>梳理补充_409批购置税目录</x:v>
      </x:c>
      <x:c r="AE4429" s="14" t="str"/>
      <x:c r="AF4429" s="14" t="str"/>
      <x:c r="AG4429" s="14" t="str">
        <x:v>待OCR/外部证据：原字段为空</x:v>
      </x:c>
      <x:c r="AH4429" s="15" t="n">
        <x:f>IF(R4429&lt;&gt;"",R4429,IFERROR(IF(AND(IF(ISNUMBER(O4429),O4429,IFERROR(VALUE(O4429),VALUE(LEFT(TRIM(O4429),FIND("|",SUBSTITUTE(SUBSTITUTE(SUBSTITUTE(SUBSTITUTE(SUBSTITUTE(TRIM(O4429),"/","|"),"(","|"),"（","|"),";","|"),"；","|")&amp;"|")-1))))*100/IF(ISNUMBER(N4429),N4429,IFERROR(VALUE(N4429),VALUE(LEFT(TRIM(N4429),FIND("|",SUBSTITUTE(SUBSTITUTE(SUBSTITUTE(SUBSTITUTE(SUBSTITUTE(TRIM(N4429),"/","|"),"(","|"),"（","|"),";","|"),"；","|")&amp;"|")-1))))&gt;=3,IF(ISNUMBER(O4429),O4429,IFERROR(VALUE(O4429),VALUE(LEFT(TRIM(O4429),FIND("|",SUBSTITUTE(SUBSTITUTE(SUBSTITUTE(SUBSTITUTE(SUBSTITUTE(TRIM(O4429),"/","|"),"(","|"),"（","|"),";","|"),"；","|")&amp;"|")-1))))*100/IF(ISNUMBER(N4429),N4429,IFERROR(VALUE(N4429),VALUE(LEFT(TRIM(N4429),FIND("|",SUBSTITUTE(SUBSTITUTE(SUBSTITUTE(SUBSTITUTE(SUBSTITUTE(TRIM(N4429),"/","|"),"(","|"),"（","|"),";","|"),"；","|")&amp;"|")-1))))&lt;=40),IF(ISNUMBER(O4429),O4429,IFERROR(VALUE(O4429),VALUE(LEFT(TRIM(O4429),FIND("|",SUBSTITUTE(SUBSTITUTE(SUBSTITUTE(SUBSTITUTE(SUBSTITUTE(TRIM(O4429),"/","|"),"(","|"),"（","|"),";","|"),"；","|")&amp;"|")-1))))*100/IF(ISNUMBER(N4429),N4429,IFERROR(VALUE(N4429),VALUE(LEFT(TRIM(N4429),FIND("|",SUBSTITUTE(SUBSTITUTE(SUBSTITUTE(SUBSTITUTE(SUBSTITUTE(TRIM(N4429),"/","|"),"(","|"),"（","|"),";","|"),"；","|")&amp;"|")-1)))),""),""))</x:f>
        <x:v>8.29</x:v>
      </x:c>
      <x:c r="AI4429" s="15" t="str">
        <x:f>IFERROR(IF(AND(IF(ISNUMBER(O4429),O4429,IFERROR(VALUE(O4429),VALUE(LEFT(TRIM(O4429),FIND("|",SUBSTITUTE(SUBSTITUTE(SUBSTITUTE(SUBSTITUTE(SUBSTITUTE(TRIM(O4429),"/","|"),"(","|"),"（","|"),";","|"),"；","|")&amp;"|")-1))))&gt;=75,IF(ISNUMBER(O4429),O4429,IFERROR(VALUE(O4429),VALUE(LEFT(TRIM(O4429),FIND("|",SUBSTITUTE(SUBSTITUTE(SUBSTITUTE(SUBSTITUTE(SUBSTITUTE(TRIM(O4429),"/","|"),"(","|"),"（","|"),";","|"),"；","|")&amp;"|")-1))))&lt;=85,IF(ISNUMBER(Q4429),Q4429,IFERROR(VALUE(Q4429),VALUE(LEFT(TRIM(Q4429),FIND("|",SUBSTITUTE(SUBSTITUTE(SUBSTITUTE(SUBSTITUTE(SUBSTITUTE(TRIM(Q4429),"/","|"),"(","|"),"（","|"),";","|"),"；","|")&amp;"|")-1))))&gt;0),IF(ISNUMBER(O4429),O4429,IFERROR(VALUE(O4429),VALUE(LEFT(TRIM(O4429),FIND("|",SUBSTITUTE(SUBSTITUTE(SUBSTITUTE(SUBSTITUTE(SUBSTITUTE(TRIM(O4429),"/","|"),"(","|"),"（","|"),";","|"),"；","|")&amp;"|")-1))))*1000/IF(ISNUMBER(Q4429),Q4429,IFERROR(VALUE(Q4429),VALUE(LEFT(TRIM(Q4429),FIND("|",SUBSTITUTE(SUBSTITUTE(SUBSTITUTE(SUBSTITUTE(SUBSTITUTE(TRIM(Q4429),"/","|"),"(","|"),"（","|"),";","|"),"；","|")&amp;"|")-1)))),""),"")</x:f>
      </x:c>
      <x:c r="AJ4429" s="14" t="str">
        <x:f>IF(AI4429="","","非称重实测")</x:f>
      </x:c>
      <x:c r="AK4429" s="14" t="str"/>
      <x:c r="AL4429" s="14" t="str">
        <x:v>v3.4.6-candidate</x:v>
      </x:c>
    </x:row>
    <x:row r="4430">
      <x:c r="A4430" t="n">
        <x:v>409</x:v>
      </x:c>
      <x:c r="B4430" t="str">
        <x:v>CA7002B0EVC</x:v>
      </x:c>
      <x:c r="C4430" t="str">
        <x:v>一汽牌</x:v>
      </x:c>
      <x:c r="D4430" t="str">
        <x:v>中国第一汽车集团有限公司</x:v>
      </x:c>
      <x:c r="E4430"/>
      <x:c r="F4430" t="str">
        <x:v>纯电动轿车</x:v>
      </x:c>
      <x:c r="G4430"/>
      <x:c r="H4430" t="str">
        <x:v>纯电动轿车</x:v>
      </x:c>
      <x:c r="I4430"/>
      <x:c r="J4430" t="str">
        <x:v>BEV</x:v>
      </x:c>
      <x:c r="K4430" t="str">
        <x:v>是</x:v>
      </x:c>
      <x:c r="L4430" t="n">
        <x:v>805</x:v>
      </x:c>
      <x:c r="M4430" t="n">
        <x:v>2215</x:v>
      </x:c>
      <x:c r="N4430" t="n">
        <x:v>222</x:v>
      </x:c>
      <x:c r="O4430" t="n">
        <x:v>16.96</x:v>
      </x:c>
      <x:c r="P4430" t="str">
        <x:v>磷酸铁锂蓄电池</x:v>
      </x:c>
      <x:c r="Q4430" t="n">
        <x:v>125.6</x:v>
      </x:c>
      <x:c r="R4430" t="n">
        <x:v>7.64</x:v>
      </x:c>
      <x:c r="S4430" t="n">
        <x:v>30</x:v>
      </x:c>
      <x:c r="T4430" t="n">
        <x:v>30</x:v>
      </x:c>
      <x:c r="U4430" t="str">
        <x:v>山东双林新能源科技有限公司</x:v>
      </x:c>
      <x:c r="V4430"/>
      <x:c r="W4430" t="str">
        <x:v>TZ155XZ030</x:v>
      </x:c>
      <x:c r="X4430"/>
      <x:c r="Y4430"/>
      <x:c r="Z4430"/>
      <x:c r="AA4430"/>
      <x:c r="AB4430"/>
      <x:c r="AC4430"/>
      <x:c r="AD4430" t="str">
        <x:v>梳理补充_409批购置税目录</x:v>
      </x:c>
      <x:c r="AE4430" s="14" t="str"/>
      <x:c r="AF4430" s="14" t="str"/>
      <x:c r="AG4430" s="14" t="str">
        <x:v>待OCR/外部证据：原字段为空</x:v>
      </x:c>
      <x:c r="AH4430" s="15" t="n">
        <x:f>IF(R4430&lt;&gt;"",R4430,IFERROR(IF(AND(IF(ISNUMBER(O4430),O4430,IFERROR(VALUE(O4430),VALUE(LEFT(TRIM(O4430),FIND("|",SUBSTITUTE(SUBSTITUTE(SUBSTITUTE(SUBSTITUTE(SUBSTITUTE(TRIM(O4430),"/","|"),"(","|"),"（","|"),";","|"),"；","|")&amp;"|")-1))))*100/IF(ISNUMBER(N4430),N4430,IFERROR(VALUE(N4430),VALUE(LEFT(TRIM(N4430),FIND("|",SUBSTITUTE(SUBSTITUTE(SUBSTITUTE(SUBSTITUTE(SUBSTITUTE(TRIM(N4430),"/","|"),"(","|"),"（","|"),";","|"),"；","|")&amp;"|")-1))))&gt;=3,IF(ISNUMBER(O4430),O4430,IFERROR(VALUE(O4430),VALUE(LEFT(TRIM(O4430),FIND("|",SUBSTITUTE(SUBSTITUTE(SUBSTITUTE(SUBSTITUTE(SUBSTITUTE(TRIM(O4430),"/","|"),"(","|"),"（","|"),";","|"),"；","|")&amp;"|")-1))))*100/IF(ISNUMBER(N4430),N4430,IFERROR(VALUE(N4430),VALUE(LEFT(TRIM(N4430),FIND("|",SUBSTITUTE(SUBSTITUTE(SUBSTITUTE(SUBSTITUTE(SUBSTITUTE(TRIM(N4430),"/","|"),"(","|"),"（","|"),";","|"),"；","|")&amp;"|")-1))))&lt;=40),IF(ISNUMBER(O4430),O4430,IFERROR(VALUE(O4430),VALUE(LEFT(TRIM(O4430),FIND("|",SUBSTITUTE(SUBSTITUTE(SUBSTITUTE(SUBSTITUTE(SUBSTITUTE(TRIM(O4430),"/","|"),"(","|"),"（","|"),";","|"),"；","|")&amp;"|")-1))))*100/IF(ISNUMBER(N4430),N4430,IFERROR(VALUE(N4430),VALUE(LEFT(TRIM(N4430),FIND("|",SUBSTITUTE(SUBSTITUTE(SUBSTITUTE(SUBSTITUTE(SUBSTITUTE(TRIM(N4430),"/","|"),"(","|"),"（","|"),";","|"),"；","|")&amp;"|")-1)))),""),""))</x:f>
        <x:v>7.64</x:v>
      </x:c>
      <x:c r="AI4430" s="15" t="str">
        <x:f>IFERROR(IF(AND(IF(ISNUMBER(O4430),O4430,IFERROR(VALUE(O4430),VALUE(LEFT(TRIM(O4430),FIND("|",SUBSTITUTE(SUBSTITUTE(SUBSTITUTE(SUBSTITUTE(SUBSTITUTE(TRIM(O4430),"/","|"),"(","|"),"（","|"),";","|"),"；","|")&amp;"|")-1))))&gt;=75,IF(ISNUMBER(O4430),O4430,IFERROR(VALUE(O4430),VALUE(LEFT(TRIM(O4430),FIND("|",SUBSTITUTE(SUBSTITUTE(SUBSTITUTE(SUBSTITUTE(SUBSTITUTE(TRIM(O4430),"/","|"),"(","|"),"（","|"),";","|"),"；","|")&amp;"|")-1))))&lt;=85,IF(ISNUMBER(Q4430),Q4430,IFERROR(VALUE(Q4430),VALUE(LEFT(TRIM(Q4430),FIND("|",SUBSTITUTE(SUBSTITUTE(SUBSTITUTE(SUBSTITUTE(SUBSTITUTE(TRIM(Q4430),"/","|"),"(","|"),"（","|"),";","|"),"；","|")&amp;"|")-1))))&gt;0),IF(ISNUMBER(O4430),O4430,IFERROR(VALUE(O4430),VALUE(LEFT(TRIM(O4430),FIND("|",SUBSTITUTE(SUBSTITUTE(SUBSTITUTE(SUBSTITUTE(SUBSTITUTE(TRIM(O4430),"/","|"),"(","|"),"（","|"),";","|"),"；","|")&amp;"|")-1))))*1000/IF(ISNUMBER(Q4430),Q4430,IFERROR(VALUE(Q4430),VALUE(LEFT(TRIM(Q4430),FIND("|",SUBSTITUTE(SUBSTITUTE(SUBSTITUTE(SUBSTITUTE(SUBSTITUTE(TRIM(Q4430),"/","|"),"(","|"),"（","|"),";","|"),"；","|")&amp;"|")-1)))),""),"")</x:f>
      </x:c>
      <x:c r="AJ4430" s="14" t="str">
        <x:f>IF(AI4430="","","非称重实测")</x:f>
      </x:c>
      <x:c r="AK4430" s="14" t="str"/>
      <x:c r="AL4430" s="14" t="str">
        <x:v>v3.4.6-candidate</x:v>
      </x:c>
    </x:row>
    <x:row r="4431">
      <x:c r="A4431" t="n">
        <x:v>409</x:v>
      </x:c>
      <x:c r="B4431" t="str">
        <x:v>CA7002B0EVB</x:v>
      </x:c>
      <x:c r="C4431" t="str">
        <x:v>一汽牌</x:v>
      </x:c>
      <x:c r="D4431" t="str">
        <x:v>中国第一汽车集团有限公司</x:v>
      </x:c>
      <x:c r="E4431"/>
      <x:c r="F4431" t="str">
        <x:v>纯电动轿车</x:v>
      </x:c>
      <x:c r="G4431"/>
      <x:c r="H4431" t="str">
        <x:v>纯电动轿车</x:v>
      </x:c>
      <x:c r="I4431"/>
      <x:c r="J4431" t="str">
        <x:v>BEV</x:v>
      </x:c>
      <x:c r="K4431" t="str">
        <x:v>是</x:v>
      </x:c>
      <x:c r="L4431" t="n">
        <x:v>805</x:v>
      </x:c>
      <x:c r="M4431" t="n">
        <x:v>2215</x:v>
      </x:c>
      <x:c r="N4431" t="n">
        <x:v>222</x:v>
      </x:c>
      <x:c r="O4431" t="n">
        <x:v>16.97</x:v>
      </x:c>
      <x:c r="P4431" t="str">
        <x:v>磷酸铁锂蓄电池</x:v>
      </x:c>
      <x:c r="Q4431" t="n">
        <x:v>125.7</x:v>
      </x:c>
      <x:c r="R4431" t="n">
        <x:v>7.64</x:v>
      </x:c>
      <x:c r="S4431" t="n">
        <x:v>30</x:v>
      </x:c>
      <x:c r="T4431" t="n">
        <x:v>30</x:v>
      </x:c>
      <x:c r="U4431" t="str">
        <x:v>山东双林新能源科技有限公司</x:v>
      </x:c>
      <x:c r="V4431"/>
      <x:c r="W4431" t="str">
        <x:v>TZ155XZ030</x:v>
      </x:c>
      <x:c r="X4431"/>
      <x:c r="Y4431"/>
      <x:c r="Z4431"/>
      <x:c r="AA4431"/>
      <x:c r="AB4431"/>
      <x:c r="AC4431"/>
      <x:c r="AD4431" t="str">
        <x:v>梳理补充_409批购置税目录</x:v>
      </x:c>
      <x:c r="AE4431" s="14" t="str"/>
      <x:c r="AF4431" s="14" t="str"/>
      <x:c r="AG4431" s="14" t="str">
        <x:v>待OCR/外部证据：原字段为空</x:v>
      </x:c>
      <x:c r="AH4431" s="15" t="n">
        <x:f>IF(R4431&lt;&gt;"",R4431,IFERROR(IF(AND(IF(ISNUMBER(O4431),O4431,IFERROR(VALUE(O4431),VALUE(LEFT(TRIM(O4431),FIND("|",SUBSTITUTE(SUBSTITUTE(SUBSTITUTE(SUBSTITUTE(SUBSTITUTE(TRIM(O4431),"/","|"),"(","|"),"（","|"),";","|"),"；","|")&amp;"|")-1))))*100/IF(ISNUMBER(N4431),N4431,IFERROR(VALUE(N4431),VALUE(LEFT(TRIM(N4431),FIND("|",SUBSTITUTE(SUBSTITUTE(SUBSTITUTE(SUBSTITUTE(SUBSTITUTE(TRIM(N4431),"/","|"),"(","|"),"（","|"),";","|"),"；","|")&amp;"|")-1))))&gt;=3,IF(ISNUMBER(O4431),O4431,IFERROR(VALUE(O4431),VALUE(LEFT(TRIM(O4431),FIND("|",SUBSTITUTE(SUBSTITUTE(SUBSTITUTE(SUBSTITUTE(SUBSTITUTE(TRIM(O4431),"/","|"),"(","|"),"（","|"),";","|"),"；","|")&amp;"|")-1))))*100/IF(ISNUMBER(N4431),N4431,IFERROR(VALUE(N4431),VALUE(LEFT(TRIM(N4431),FIND("|",SUBSTITUTE(SUBSTITUTE(SUBSTITUTE(SUBSTITUTE(SUBSTITUTE(TRIM(N4431),"/","|"),"(","|"),"（","|"),";","|"),"；","|")&amp;"|")-1))))&lt;=40),IF(ISNUMBER(O4431),O4431,IFERROR(VALUE(O4431),VALUE(LEFT(TRIM(O4431),FIND("|",SUBSTITUTE(SUBSTITUTE(SUBSTITUTE(SUBSTITUTE(SUBSTITUTE(TRIM(O4431),"/","|"),"(","|"),"（","|"),";","|"),"；","|")&amp;"|")-1))))*100/IF(ISNUMBER(N4431),N4431,IFERROR(VALUE(N4431),VALUE(LEFT(TRIM(N4431),FIND("|",SUBSTITUTE(SUBSTITUTE(SUBSTITUTE(SUBSTITUTE(SUBSTITUTE(TRIM(N4431),"/","|"),"(","|"),"（","|"),";","|"),"；","|")&amp;"|")-1)))),""),""))</x:f>
        <x:v>7.64</x:v>
      </x:c>
      <x:c r="AI4431" s="15" t="str">
        <x:f>IFERROR(IF(AND(IF(ISNUMBER(O4431),O4431,IFERROR(VALUE(O4431),VALUE(LEFT(TRIM(O4431),FIND("|",SUBSTITUTE(SUBSTITUTE(SUBSTITUTE(SUBSTITUTE(SUBSTITUTE(TRIM(O4431),"/","|"),"(","|"),"（","|"),";","|"),"；","|")&amp;"|")-1))))&gt;=75,IF(ISNUMBER(O4431),O4431,IFERROR(VALUE(O4431),VALUE(LEFT(TRIM(O4431),FIND("|",SUBSTITUTE(SUBSTITUTE(SUBSTITUTE(SUBSTITUTE(SUBSTITUTE(TRIM(O4431),"/","|"),"(","|"),"（","|"),";","|"),"；","|")&amp;"|")-1))))&lt;=85,IF(ISNUMBER(Q4431),Q4431,IFERROR(VALUE(Q4431),VALUE(LEFT(TRIM(Q4431),FIND("|",SUBSTITUTE(SUBSTITUTE(SUBSTITUTE(SUBSTITUTE(SUBSTITUTE(TRIM(Q4431),"/","|"),"(","|"),"（","|"),";","|"),"；","|")&amp;"|")-1))))&gt;0),IF(ISNUMBER(O4431),O4431,IFERROR(VALUE(O4431),VALUE(LEFT(TRIM(O4431),FIND("|",SUBSTITUTE(SUBSTITUTE(SUBSTITUTE(SUBSTITUTE(SUBSTITUTE(TRIM(O4431),"/","|"),"(","|"),"（","|"),";","|"),"；","|")&amp;"|")-1))))*1000/IF(ISNUMBER(Q4431),Q4431,IFERROR(VALUE(Q4431),VALUE(LEFT(TRIM(Q4431),FIND("|",SUBSTITUTE(SUBSTITUTE(SUBSTITUTE(SUBSTITUTE(SUBSTITUTE(TRIM(Q4431),"/","|"),"(","|"),"（","|"),";","|"),"；","|")&amp;"|")-1)))),""),"")</x:f>
      </x:c>
      <x:c r="AJ4431" s="14" t="str">
        <x:f>IF(AI4431="","","非称重实测")</x:f>
      </x:c>
      <x:c r="AK4431" s="14" t="str"/>
      <x:c r="AL4431" s="14" t="str">
        <x:v>v3.4.6-candidate</x:v>
      </x:c>
    </x:row>
    <x:row r="4432">
      <x:c r="A4432" t="n">
        <x:v>409</x:v>
      </x:c>
      <x:c r="B4432" t="str">
        <x:v>CA7002B0EVA</x:v>
      </x:c>
      <x:c r="C4432" t="str">
        <x:v>一汽牌</x:v>
      </x:c>
      <x:c r="D4432" t="str">
        <x:v>中国第一汽车集团有限公司</x:v>
      </x:c>
      <x:c r="E4432"/>
      <x:c r="F4432" t="str">
        <x:v>纯电动轿车</x:v>
      </x:c>
      <x:c r="G4432"/>
      <x:c r="H4432" t="str">
        <x:v>纯电动轿车</x:v>
      </x:c>
      <x:c r="I4432"/>
      <x:c r="J4432" t="str">
        <x:v>BEV</x:v>
      </x:c>
      <x:c r="K4432" t="str">
        <x:v>是</x:v>
      </x:c>
      <x:c r="L4432" t="n">
        <x:v>805</x:v>
      </x:c>
      <x:c r="M4432" t="n">
        <x:v>2215</x:v>
      </x:c>
      <x:c r="N4432" t="n">
        <x:v>222</x:v>
      </x:c>
      <x:c r="O4432" t="n">
        <x:v>16.97</x:v>
      </x:c>
      <x:c r="P4432" t="str">
        <x:v>磷酸铁锂蓄电池</x:v>
      </x:c>
      <x:c r="Q4432" t="n">
        <x:v>125.7</x:v>
      </x:c>
      <x:c r="R4432" t="n">
        <x:v>7.64</x:v>
      </x:c>
      <x:c r="S4432" t="n">
        <x:v>30</x:v>
      </x:c>
      <x:c r="T4432" t="n">
        <x:v>30</x:v>
      </x:c>
      <x:c r="U4432" t="str">
        <x:v>山东双林新能源科技有限公司</x:v>
      </x:c>
      <x:c r="V4432"/>
      <x:c r="W4432" t="str">
        <x:v>TZ155XZ030</x:v>
      </x:c>
      <x:c r="X4432"/>
      <x:c r="Y4432"/>
      <x:c r="Z4432"/>
      <x:c r="AA4432"/>
      <x:c r="AB4432"/>
      <x:c r="AC4432"/>
      <x:c r="AD4432" t="str">
        <x:v>梳理补充_409批购置税目录</x:v>
      </x:c>
      <x:c r="AE4432" s="14" t="str"/>
      <x:c r="AF4432" s="14" t="str"/>
      <x:c r="AG4432" s="14" t="str">
        <x:v>待OCR/外部证据：原字段为空</x:v>
      </x:c>
      <x:c r="AH4432" s="15" t="n">
        <x:f>IF(R4432&lt;&gt;"",R4432,IFERROR(IF(AND(IF(ISNUMBER(O4432),O4432,IFERROR(VALUE(O4432),VALUE(LEFT(TRIM(O4432),FIND("|",SUBSTITUTE(SUBSTITUTE(SUBSTITUTE(SUBSTITUTE(SUBSTITUTE(TRIM(O4432),"/","|"),"(","|"),"（","|"),";","|"),"；","|")&amp;"|")-1))))*100/IF(ISNUMBER(N4432),N4432,IFERROR(VALUE(N4432),VALUE(LEFT(TRIM(N4432),FIND("|",SUBSTITUTE(SUBSTITUTE(SUBSTITUTE(SUBSTITUTE(SUBSTITUTE(TRIM(N4432),"/","|"),"(","|"),"（","|"),";","|"),"；","|")&amp;"|")-1))))&gt;=3,IF(ISNUMBER(O4432),O4432,IFERROR(VALUE(O4432),VALUE(LEFT(TRIM(O4432),FIND("|",SUBSTITUTE(SUBSTITUTE(SUBSTITUTE(SUBSTITUTE(SUBSTITUTE(TRIM(O4432),"/","|"),"(","|"),"（","|"),";","|"),"；","|")&amp;"|")-1))))*100/IF(ISNUMBER(N4432),N4432,IFERROR(VALUE(N4432),VALUE(LEFT(TRIM(N4432),FIND("|",SUBSTITUTE(SUBSTITUTE(SUBSTITUTE(SUBSTITUTE(SUBSTITUTE(TRIM(N4432),"/","|"),"(","|"),"（","|"),";","|"),"；","|")&amp;"|")-1))))&lt;=40),IF(ISNUMBER(O4432),O4432,IFERROR(VALUE(O4432),VALUE(LEFT(TRIM(O4432),FIND("|",SUBSTITUTE(SUBSTITUTE(SUBSTITUTE(SUBSTITUTE(SUBSTITUTE(TRIM(O4432),"/","|"),"(","|"),"（","|"),";","|"),"；","|")&amp;"|")-1))))*100/IF(ISNUMBER(N4432),N4432,IFERROR(VALUE(N4432),VALUE(LEFT(TRIM(N4432),FIND("|",SUBSTITUTE(SUBSTITUTE(SUBSTITUTE(SUBSTITUTE(SUBSTITUTE(TRIM(N4432),"/","|"),"(","|"),"（","|"),";","|"),"；","|")&amp;"|")-1)))),""),""))</x:f>
        <x:v>7.64</x:v>
      </x:c>
      <x:c r="AI4432" s="15" t="str">
        <x:f>IFERROR(IF(AND(IF(ISNUMBER(O4432),O4432,IFERROR(VALUE(O4432),VALUE(LEFT(TRIM(O4432),FIND("|",SUBSTITUTE(SUBSTITUTE(SUBSTITUTE(SUBSTITUTE(SUBSTITUTE(TRIM(O4432),"/","|"),"(","|"),"（","|"),";","|"),"；","|")&amp;"|")-1))))&gt;=75,IF(ISNUMBER(O4432),O4432,IFERROR(VALUE(O4432),VALUE(LEFT(TRIM(O4432),FIND("|",SUBSTITUTE(SUBSTITUTE(SUBSTITUTE(SUBSTITUTE(SUBSTITUTE(TRIM(O4432),"/","|"),"(","|"),"（","|"),";","|"),"；","|")&amp;"|")-1))))&lt;=85,IF(ISNUMBER(Q4432),Q4432,IFERROR(VALUE(Q4432),VALUE(LEFT(TRIM(Q4432),FIND("|",SUBSTITUTE(SUBSTITUTE(SUBSTITUTE(SUBSTITUTE(SUBSTITUTE(TRIM(Q4432),"/","|"),"(","|"),"（","|"),";","|"),"；","|")&amp;"|")-1))))&gt;0),IF(ISNUMBER(O4432),O4432,IFERROR(VALUE(O4432),VALUE(LEFT(TRIM(O4432),FIND("|",SUBSTITUTE(SUBSTITUTE(SUBSTITUTE(SUBSTITUTE(SUBSTITUTE(TRIM(O4432),"/","|"),"(","|"),"（","|"),";","|"),"；","|")&amp;"|")-1))))*1000/IF(ISNUMBER(Q4432),Q4432,IFERROR(VALUE(Q4432),VALUE(LEFT(TRIM(Q4432),FIND("|",SUBSTITUTE(SUBSTITUTE(SUBSTITUTE(SUBSTITUTE(SUBSTITUTE(TRIM(Q4432),"/","|"),"(","|"),"（","|"),";","|"),"；","|")&amp;"|")-1)))),""),"")</x:f>
      </x:c>
      <x:c r="AJ4432" s="14" t="str">
        <x:f>IF(AI4432="","","非称重实测")</x:f>
      </x:c>
      <x:c r="AK4432" s="14" t="str"/>
      <x:c r="AL4432" s="14" t="str">
        <x:v>v3.4.6-candidate</x:v>
      </x:c>
    </x:row>
    <x:row r="4433">
      <x:c r="A4433" t="n">
        <x:v>409</x:v>
      </x:c>
      <x:c r="B4433" t="str">
        <x:v>AHC7000BEVW0C</x:v>
      </x:c>
      <x:c r="C4433" t="str">
        <x:v>启境牌</x:v>
      </x:c>
      <x:c r="D4433" t="str">
        <x:v>广汽埃安新能源汽车股份有限公司</x:v>
      </x:c>
      <x:c r="E4433"/>
      <x:c r="F4433" t="str">
        <x:v>纯电动轿车</x:v>
      </x:c>
      <x:c r="G4433"/>
      <x:c r="H4433" t="str">
        <x:v>纯电动轿车</x:v>
      </x:c>
      <x:c r="I4433"/>
      <x:c r="J4433" t="str">
        <x:v>BEV</x:v>
      </x:c>
      <x:c r="K4433" t="str">
        <x:v>是</x:v>
      </x:c>
      <x:c r="L4433" t="n">
        <x:v>2450</x:v>
      </x:c>
      <x:c r="M4433" t="n">
        <x:v>3000</x:v>
      </x:c>
      <x:c r="N4433" t="n">
        <x:v>670</x:v>
      </x:c>
      <x:c r="O4433" t="n">
        <x:v>102.768</x:v>
      </x:c>
      <x:c r="P4433" t="str">
        <x:v>镍钴锰三元锂蓄电池</x:v>
      </x:c>
      <x:c r="Q4433" t="n">
        <x:v>174.2</x:v>
      </x:c>
      <x:c r="R4433" t="n">
        <x:v>15.34</x:v>
      </x:c>
      <x:c r="S4433" t="n">
        <x:v>165</x:v>
      </x:c>
      <x:c r="T4433" t="n">
        <x:v>565</x:v>
      </x:c>
      <x:c r="U4433" t="str">
        <x:v>联合汽车电子有限公司/广州祺盛动力总成有限公司/广州祺盛动力总成有限公司</x:v>
      </x:c>
      <x:c r="V4433"/>
      <x:c r="W4433" t="str">
        <x:v>YS220QY234/TZ220XYF031/TZ220XYF031</x:v>
      </x:c>
      <x:c r="X4433"/>
      <x:c r="Y4433"/>
      <x:c r="Z4433"/>
      <x:c r="AA4433"/>
      <x:c r="AB4433"/>
      <x:c r="AC4433"/>
      <x:c r="AD4433" t="str">
        <x:v>梳理补充_409批购置税目录</x:v>
      </x:c>
      <x:c r="AE4433" s="14" t="str"/>
      <x:c r="AF4433" s="14" t="str"/>
      <x:c r="AG4433" s="14" t="str">
        <x:v>待OCR/外部证据：原字段为空</x:v>
      </x:c>
      <x:c r="AH4433" s="15" t="n">
        <x:f>IF(R4433&lt;&gt;"",R4433,IFERROR(IF(AND(IF(ISNUMBER(O4433),O4433,IFERROR(VALUE(O4433),VALUE(LEFT(TRIM(O4433),FIND("|",SUBSTITUTE(SUBSTITUTE(SUBSTITUTE(SUBSTITUTE(SUBSTITUTE(TRIM(O4433),"/","|"),"(","|"),"（","|"),";","|"),"；","|")&amp;"|")-1))))*100/IF(ISNUMBER(N4433),N4433,IFERROR(VALUE(N4433),VALUE(LEFT(TRIM(N4433),FIND("|",SUBSTITUTE(SUBSTITUTE(SUBSTITUTE(SUBSTITUTE(SUBSTITUTE(TRIM(N4433),"/","|"),"(","|"),"（","|"),";","|"),"；","|")&amp;"|")-1))))&gt;=3,IF(ISNUMBER(O4433),O4433,IFERROR(VALUE(O4433),VALUE(LEFT(TRIM(O4433),FIND("|",SUBSTITUTE(SUBSTITUTE(SUBSTITUTE(SUBSTITUTE(SUBSTITUTE(TRIM(O4433),"/","|"),"(","|"),"（","|"),";","|"),"；","|")&amp;"|")-1))))*100/IF(ISNUMBER(N4433),N4433,IFERROR(VALUE(N4433),VALUE(LEFT(TRIM(N4433),FIND("|",SUBSTITUTE(SUBSTITUTE(SUBSTITUTE(SUBSTITUTE(SUBSTITUTE(TRIM(N4433),"/","|"),"(","|"),"（","|"),";","|"),"；","|")&amp;"|")-1))))&lt;=40),IF(ISNUMBER(O4433),O4433,IFERROR(VALUE(O4433),VALUE(LEFT(TRIM(O4433),FIND("|",SUBSTITUTE(SUBSTITUTE(SUBSTITUTE(SUBSTITUTE(SUBSTITUTE(TRIM(O4433),"/","|"),"(","|"),"（","|"),";","|"),"；","|")&amp;"|")-1))))*100/IF(ISNUMBER(N4433),N4433,IFERROR(VALUE(N4433),VALUE(LEFT(TRIM(N4433),FIND("|",SUBSTITUTE(SUBSTITUTE(SUBSTITUTE(SUBSTITUTE(SUBSTITUTE(TRIM(N4433),"/","|"),"(","|"),"（","|"),";","|"),"；","|")&amp;"|")-1)))),""),""))</x:f>
        <x:v>15.34</x:v>
      </x:c>
      <x:c r="AI4433" s="15" t="str">
        <x:f>IFERROR(IF(AND(IF(ISNUMBER(O4433),O4433,IFERROR(VALUE(O4433),VALUE(LEFT(TRIM(O4433),FIND("|",SUBSTITUTE(SUBSTITUTE(SUBSTITUTE(SUBSTITUTE(SUBSTITUTE(TRIM(O4433),"/","|"),"(","|"),"（","|"),";","|"),"；","|")&amp;"|")-1))))&gt;=75,IF(ISNUMBER(O4433),O4433,IFERROR(VALUE(O4433),VALUE(LEFT(TRIM(O4433),FIND("|",SUBSTITUTE(SUBSTITUTE(SUBSTITUTE(SUBSTITUTE(SUBSTITUTE(TRIM(O4433),"/","|"),"(","|"),"（","|"),";","|"),"；","|")&amp;"|")-1))))&lt;=85,IF(ISNUMBER(Q4433),Q4433,IFERROR(VALUE(Q4433),VALUE(LEFT(TRIM(Q4433),FIND("|",SUBSTITUTE(SUBSTITUTE(SUBSTITUTE(SUBSTITUTE(SUBSTITUTE(TRIM(Q4433),"/","|"),"(","|"),"（","|"),";","|"),"；","|")&amp;"|")-1))))&gt;0),IF(ISNUMBER(O4433),O4433,IFERROR(VALUE(O4433),VALUE(LEFT(TRIM(O4433),FIND("|",SUBSTITUTE(SUBSTITUTE(SUBSTITUTE(SUBSTITUTE(SUBSTITUTE(TRIM(O4433),"/","|"),"(","|"),"（","|"),";","|"),"；","|")&amp;"|")-1))))*1000/IF(ISNUMBER(Q4433),Q4433,IFERROR(VALUE(Q4433),VALUE(LEFT(TRIM(Q4433),FIND("|",SUBSTITUTE(SUBSTITUTE(SUBSTITUTE(SUBSTITUTE(SUBSTITUTE(TRIM(Q4433),"/","|"),"(","|"),"（","|"),";","|"),"；","|")&amp;"|")-1)))),""),"")</x:f>
      </x:c>
      <x:c r="AJ4433" s="14" t="str">
        <x:f>IF(AI4433="","","非称重实测")</x:f>
      </x:c>
      <x:c r="AK4433" s="14" t="str"/>
      <x:c r="AL4433" s="14" t="str">
        <x:v>v3.4.6-candidate</x:v>
      </x:c>
    </x:row>
    <x:row r="4434">
      <x:c r="A4434" t="n">
        <x:v>409</x:v>
      </x:c>
      <x:c r="B4434" t="str">
        <x:v>QCJ7000ANBEV3</x:v>
      </x:c>
      <x:c r="C4434" t="str">
        <x:v>腾势牌</x:v>
      </x:c>
      <x:c r="D4434" t="str">
        <x:v>比亚迪汽车工业有限公司</x:v>
      </x:c>
      <x:c r="E4434"/>
      <x:c r="F4434" t="str">
        <x:v>纯电动轿车</x:v>
      </x:c>
      <x:c r="G4434"/>
      <x:c r="H4434" t="str">
        <x:v>纯电动轿车</x:v>
      </x:c>
      <x:c r="I4434"/>
      <x:c r="J4434" t="str">
        <x:v>BEV</x:v>
      </x:c>
      <x:c r="K4434" t="str">
        <x:v>是</x:v>
      </x:c>
      <x:c r="L4434" t="n">
        <x:v>2250</x:v>
      </x:c>
      <x:c r="M4434" t="n">
        <x:v>3025</x:v>
      </x:c>
      <x:c r="N4434" t="n">
        <x:v>750</x:v>
      </x:c>
      <x:c r="O4434" t="n">
        <x:v>81.861</x:v>
      </x:c>
      <x:c r="P4434" t="str">
        <x:v>磷酸铁锂蓄电池</x:v>
      </x:c>
      <x:c r="Q4434" t="n">
        <x:v>134</x:v>
      </x:c>
      <x:c r="R4434" t="n">
        <x:v>10.91</x:v>
      </x:c>
      <x:c r="S4434" t="n">
        <x:v>320</x:v>
      </x:c>
      <x:c r="T4434" t="n">
        <x:v>320</x:v>
      </x:c>
      <x:c r="U4434" t="str">
        <x:v>郑州比亚迪汽车有限公司</x:v>
      </x:c>
      <x:c r="V4434"/>
      <x:c r="W4434" t="str">
        <x:v>TZ226QYC</x:v>
      </x:c>
      <x:c r="X4434"/>
      <x:c r="Y4434"/>
      <x:c r="Z4434"/>
      <x:c r="AA4434"/>
      <x:c r="AB4434"/>
      <x:c r="AC4434"/>
      <x:c r="AD4434" t="str">
        <x:v>梳理补充_409批购置税目录</x:v>
      </x:c>
      <x:c r="AE4434" s="14" t="str"/>
      <x:c r="AF4434" s="14" t="str"/>
      <x:c r="AG4434" s="14" t="str">
        <x:v>待OCR/外部证据：原字段为空</x:v>
      </x:c>
      <x:c r="AH4434" s="15" t="n">
        <x:f>IF(R4434&lt;&gt;"",R4434,IFERROR(IF(AND(IF(ISNUMBER(O4434),O4434,IFERROR(VALUE(O4434),VALUE(LEFT(TRIM(O4434),FIND("|",SUBSTITUTE(SUBSTITUTE(SUBSTITUTE(SUBSTITUTE(SUBSTITUTE(TRIM(O4434),"/","|"),"(","|"),"（","|"),";","|"),"；","|")&amp;"|")-1))))*100/IF(ISNUMBER(N4434),N4434,IFERROR(VALUE(N4434),VALUE(LEFT(TRIM(N4434),FIND("|",SUBSTITUTE(SUBSTITUTE(SUBSTITUTE(SUBSTITUTE(SUBSTITUTE(TRIM(N4434),"/","|"),"(","|"),"（","|"),";","|"),"；","|")&amp;"|")-1))))&gt;=3,IF(ISNUMBER(O4434),O4434,IFERROR(VALUE(O4434),VALUE(LEFT(TRIM(O4434),FIND("|",SUBSTITUTE(SUBSTITUTE(SUBSTITUTE(SUBSTITUTE(SUBSTITUTE(TRIM(O4434),"/","|"),"(","|"),"（","|"),";","|"),"；","|")&amp;"|")-1))))*100/IF(ISNUMBER(N4434),N4434,IFERROR(VALUE(N4434),VALUE(LEFT(TRIM(N4434),FIND("|",SUBSTITUTE(SUBSTITUTE(SUBSTITUTE(SUBSTITUTE(SUBSTITUTE(TRIM(N4434),"/","|"),"(","|"),"（","|"),";","|"),"；","|")&amp;"|")-1))))&lt;=40),IF(ISNUMBER(O4434),O4434,IFERROR(VALUE(O4434),VALUE(LEFT(TRIM(O4434),FIND("|",SUBSTITUTE(SUBSTITUTE(SUBSTITUTE(SUBSTITUTE(SUBSTITUTE(TRIM(O4434),"/","|"),"(","|"),"（","|"),";","|"),"；","|")&amp;"|")-1))))*100/IF(ISNUMBER(N4434),N4434,IFERROR(VALUE(N4434),VALUE(LEFT(TRIM(N4434),FIND("|",SUBSTITUTE(SUBSTITUTE(SUBSTITUTE(SUBSTITUTE(SUBSTITUTE(TRIM(N4434),"/","|"),"(","|"),"（","|"),";","|"),"；","|")&amp;"|")-1)))),""),""))</x:f>
        <x:v>10.91</x:v>
      </x:c>
      <x:c r="AI4434" s="15" t="n">
        <x:f>IFERROR(IF(AND(IF(ISNUMBER(O4434),O4434,IFERROR(VALUE(O4434),VALUE(LEFT(TRIM(O4434),FIND("|",SUBSTITUTE(SUBSTITUTE(SUBSTITUTE(SUBSTITUTE(SUBSTITUTE(TRIM(O4434),"/","|"),"(","|"),"（","|"),";","|"),"；","|")&amp;"|")-1))))&gt;=75,IF(ISNUMBER(O4434),O4434,IFERROR(VALUE(O4434),VALUE(LEFT(TRIM(O4434),FIND("|",SUBSTITUTE(SUBSTITUTE(SUBSTITUTE(SUBSTITUTE(SUBSTITUTE(TRIM(O4434),"/","|"),"(","|"),"（","|"),";","|"),"；","|")&amp;"|")-1))))&lt;=85,IF(ISNUMBER(Q4434),Q4434,IFERROR(VALUE(Q4434),VALUE(LEFT(TRIM(Q4434),FIND("|",SUBSTITUTE(SUBSTITUTE(SUBSTITUTE(SUBSTITUTE(SUBSTITUTE(TRIM(Q4434),"/","|"),"(","|"),"（","|"),";","|"),"；","|")&amp;"|")-1))))&gt;0),IF(ISNUMBER(O4434),O4434,IFERROR(VALUE(O4434),VALUE(LEFT(TRIM(O4434),FIND("|",SUBSTITUTE(SUBSTITUTE(SUBSTITUTE(SUBSTITUTE(SUBSTITUTE(TRIM(O4434),"/","|"),"(","|"),"（","|"),";","|"),"；","|")&amp;"|")-1))))*1000/IF(ISNUMBER(Q4434),Q4434,IFERROR(VALUE(Q4434),VALUE(LEFT(TRIM(Q4434),FIND("|",SUBSTITUTE(SUBSTITUTE(SUBSTITUTE(SUBSTITUTE(SUBSTITUTE(TRIM(Q4434),"/","|"),"(","|"),"（","|"),";","|"),"；","|")&amp;"|")-1)))),""),"")</x:f>
        <x:v>610.9029850746268</x:v>
      </x:c>
      <x:c r="AJ4434" s="14" t="str">
        <x:f>IF(AI4434="","","非称重实测")</x:f>
        <x:v>非称重实测</x:v>
      </x:c>
      <x:c r="AK4434" s="14" t="str">
        <x:v>80kWh质量可推导</x:v>
      </x:c>
      <x:c r="AL4434" s="14" t="str">
        <x:v>v3.4.6-candidate</x:v>
      </x:c>
    </x:row>
    <x:row r="4435">
      <x:c r="A4435" t="n">
        <x:v>409</x:v>
      </x:c>
      <x:c r="B4435" t="str">
        <x:v>QCJ7000ANBEV4</x:v>
      </x:c>
      <x:c r="C4435" t="str">
        <x:v>腾势牌</x:v>
      </x:c>
      <x:c r="D4435" t="str">
        <x:v>比亚迪汽车工业有限公司</x:v>
      </x:c>
      <x:c r="E4435"/>
      <x:c r="F4435" t="str">
        <x:v>纯电动轿车</x:v>
      </x:c>
      <x:c r="G4435"/>
      <x:c r="H4435" t="str">
        <x:v>纯电动轿车</x:v>
      </x:c>
      <x:c r="I4435"/>
      <x:c r="J4435" t="str">
        <x:v>BEV</x:v>
      </x:c>
      <x:c r="K4435" t="str">
        <x:v>是</x:v>
      </x:c>
      <x:c r="L4435" t="n">
        <x:v>2545</x:v>
      </x:c>
      <x:c r="M4435" t="n">
        <x:v>3025</x:v>
      </x:c>
      <x:c r="N4435" t="n">
        <x:v>1100</x:v>
      </x:c>
      <x:c r="O4435" t="n">
        <x:v>122.496</x:v>
      </x:c>
      <x:c r="P4435" t="str">
        <x:v>磷酸铁锂蓄电池</x:v>
      </x:c>
      <x:c r="Q4435" t="n">
        <x:v>142</x:v>
      </x:c>
      <x:c r="R4435" t="n">
        <x:v>11.14</x:v>
      </x:c>
      <x:c r="S4435" t="n">
        <x:v>370</x:v>
      </x:c>
      <x:c r="T4435" t="n">
        <x:v>370</x:v>
      </x:c>
      <x:c r="U4435" t="str">
        <x:v>郑州比亚迪汽车有限公司</x:v>
      </x:c>
      <x:c r="V4435"/>
      <x:c r="W4435" t="str">
        <x:v>TZ226QYD</x:v>
      </x:c>
      <x:c r="X4435"/>
      <x:c r="Y4435"/>
      <x:c r="Z4435"/>
      <x:c r="AA4435"/>
      <x:c r="AB4435"/>
      <x:c r="AC4435"/>
      <x:c r="AD4435" t="str">
        <x:v>梳理补充_409批购置税目录</x:v>
      </x:c>
      <x:c r="AE4435" s="14" t="str"/>
      <x:c r="AF4435" s="14" t="n">
        <x:v>500</x:v>
      </x:c>
      <x:c r="AG4435" s="14" t="str">
        <x:v>B外部候选</x:v>
      </x:c>
      <x:c r="AH4435" s="15" t="n">
        <x:f>IF(R4435&lt;&gt;"",R4435,IFERROR(IF(AND(IF(ISNUMBER(O4435),O4435,IFERROR(VALUE(O4435),VALUE(LEFT(TRIM(O4435),FIND("|",SUBSTITUTE(SUBSTITUTE(SUBSTITUTE(SUBSTITUTE(SUBSTITUTE(TRIM(O4435),"/","|"),"(","|"),"（","|"),";","|"),"；","|")&amp;"|")-1))))*100/IF(ISNUMBER(N4435),N4435,IFERROR(VALUE(N4435),VALUE(LEFT(TRIM(N4435),FIND("|",SUBSTITUTE(SUBSTITUTE(SUBSTITUTE(SUBSTITUTE(SUBSTITUTE(TRIM(N4435),"/","|"),"(","|"),"（","|"),";","|"),"；","|")&amp;"|")-1))))&gt;=3,IF(ISNUMBER(O4435),O4435,IFERROR(VALUE(O4435),VALUE(LEFT(TRIM(O4435),FIND("|",SUBSTITUTE(SUBSTITUTE(SUBSTITUTE(SUBSTITUTE(SUBSTITUTE(TRIM(O4435),"/","|"),"(","|"),"（","|"),";","|"),"；","|")&amp;"|")-1))))*100/IF(ISNUMBER(N4435),N4435,IFERROR(VALUE(N4435),VALUE(LEFT(TRIM(N4435),FIND("|",SUBSTITUTE(SUBSTITUTE(SUBSTITUTE(SUBSTITUTE(SUBSTITUTE(TRIM(N4435),"/","|"),"(","|"),"（","|"),";","|"),"；","|")&amp;"|")-1))))&lt;=40),IF(ISNUMBER(O4435),O4435,IFERROR(VALUE(O4435),VALUE(LEFT(TRIM(O4435),FIND("|",SUBSTITUTE(SUBSTITUTE(SUBSTITUTE(SUBSTITUTE(SUBSTITUTE(TRIM(O4435),"/","|"),"(","|"),"（","|"),";","|"),"；","|")&amp;"|")-1))))*100/IF(ISNUMBER(N4435),N4435,IFERROR(VALUE(N4435),VALUE(LEFT(TRIM(N4435),FIND("|",SUBSTITUTE(SUBSTITUTE(SUBSTITUTE(SUBSTITUTE(SUBSTITUTE(TRIM(N4435),"/","|"),"(","|"),"（","|"),";","|"),"；","|")&amp;"|")-1)))),""),""))</x:f>
        <x:v>11.14</x:v>
      </x:c>
      <x:c r="AI4435" s="15" t="str">
        <x:f>IFERROR(IF(AND(IF(ISNUMBER(O4435),O4435,IFERROR(VALUE(O4435),VALUE(LEFT(TRIM(O4435),FIND("|",SUBSTITUTE(SUBSTITUTE(SUBSTITUTE(SUBSTITUTE(SUBSTITUTE(TRIM(O4435),"/","|"),"(","|"),"（","|"),";","|"),"；","|")&amp;"|")-1))))&gt;=75,IF(ISNUMBER(O4435),O4435,IFERROR(VALUE(O4435),VALUE(LEFT(TRIM(O4435),FIND("|",SUBSTITUTE(SUBSTITUTE(SUBSTITUTE(SUBSTITUTE(SUBSTITUTE(TRIM(O4435),"/","|"),"(","|"),"（","|"),";","|"),"；","|")&amp;"|")-1))))&lt;=85,IF(ISNUMBER(Q4435),Q4435,IFERROR(VALUE(Q4435),VALUE(LEFT(TRIM(Q4435),FIND("|",SUBSTITUTE(SUBSTITUTE(SUBSTITUTE(SUBSTITUTE(SUBSTITUTE(TRIM(Q4435),"/","|"),"(","|"),"（","|"),";","|"),"；","|")&amp;"|")-1))))&gt;0),IF(ISNUMBER(O4435),O4435,IFERROR(VALUE(O4435),VALUE(LEFT(TRIM(O4435),FIND("|",SUBSTITUTE(SUBSTITUTE(SUBSTITUTE(SUBSTITUTE(SUBSTITUTE(TRIM(O4435),"/","|"),"(","|"),"（","|"),";","|"),"；","|")&amp;"|")-1))))*1000/IF(ISNUMBER(Q4435),Q4435,IFERROR(VALUE(Q4435),VALUE(LEFT(TRIM(Q4435),FIND("|",SUBSTITUTE(SUBSTITUTE(SUBSTITUTE(SUBSTITUTE(SUBSTITUTE(TRIM(Q4435),"/","|"),"(","|"),"（","|"),";","|"),"；","|")&amp;"|")-1)))),""),"")</x:f>
      </x:c>
      <x:c r="AJ4435" s="14" t="str">
        <x:f>IF(AI4435="","","非称重实测")</x:f>
      </x:c>
      <x:c r="AK4435" s="14" t="str">
        <x:v>扭矩外部候选</x:v>
      </x:c>
      <x:c r="AL4435" s="14" t="str">
        <x:v>v3.4.6-candidate</x:v>
      </x:c>
    </x:row>
    <x:row r="4436">
      <x:c r="A4436" t="n">
        <x:v>409</x:v>
      </x:c>
      <x:c r="B4436" t="str">
        <x:v>SC7000AABXBEV</x:v>
      </x:c>
      <x:c r="C4436" t="str">
        <x:v>长安牌</x:v>
      </x:c>
      <x:c r="D4436" t="str">
        <x:v>重庆铃耀汽车有限公司</x:v>
      </x:c>
      <x:c r="E4436"/>
      <x:c r="F4436" t="str">
        <x:v>纯电动轿车</x:v>
      </x:c>
      <x:c r="G4436"/>
      <x:c r="H4436" t="str">
        <x:v>纯电动轿车</x:v>
      </x:c>
      <x:c r="I4436"/>
      <x:c r="J4436" t="str">
        <x:v>BEV</x:v>
      </x:c>
      <x:c r="K4436" t="str">
        <x:v>是</x:v>
      </x:c>
      <x:c r="L4436" t="n">
        <x:v>1645</x:v>
      </x:c>
      <x:c r="M4436" t="n">
        <x:v>2825</x:v>
      </x:c>
      <x:c r="N4436" t="n">
        <x:v>620</x:v>
      </x:c>
      <x:c r="O4436" t="n">
        <x:v>63.75</x:v>
      </x:c>
      <x:c r="P4436" t="str">
        <x:v>磷酸铁锂蓄电池</x:v>
      </x:c>
      <x:c r="Q4436" t="n">
        <x:v>143.3</x:v>
      </x:c>
      <x:c r="R4436" t="n">
        <x:v>10.28</x:v>
      </x:c>
      <x:c r="S4436" t="n">
        <x:v>200</x:v>
      </x:c>
      <x:c r="T4436" t="n">
        <x:v>200</x:v>
      </x:c>
      <x:c r="U4436" t="str">
        <x:v>重庆长安汽车股份有限公司</x:v>
      </x:c>
      <x:c r="V4436"/>
      <x:c r="W4436" t="str">
        <x:v>XTDM79</x:v>
      </x:c>
      <x:c r="X4436"/>
      <x:c r="Y4436"/>
      <x:c r="Z4436"/>
      <x:c r="AA4436"/>
      <x:c r="AB4436"/>
      <x:c r="AC4436"/>
      <x:c r="AD4436" t="str">
        <x:v>梳理补充_409批购置税目录</x:v>
      </x:c>
      <x:c r="AE4436" s="14" t="str"/>
      <x:c r="AF4436" s="14" t="str"/>
      <x:c r="AG4436" s="14" t="str">
        <x:v>待OCR/外部证据：原字段为空</x:v>
      </x:c>
      <x:c r="AH4436" s="15" t="n">
        <x:f>IF(R4436&lt;&gt;"",R4436,IFERROR(IF(AND(IF(ISNUMBER(O4436),O4436,IFERROR(VALUE(O4436),VALUE(LEFT(TRIM(O4436),FIND("|",SUBSTITUTE(SUBSTITUTE(SUBSTITUTE(SUBSTITUTE(SUBSTITUTE(TRIM(O4436),"/","|"),"(","|"),"（","|"),";","|"),"；","|")&amp;"|")-1))))*100/IF(ISNUMBER(N4436),N4436,IFERROR(VALUE(N4436),VALUE(LEFT(TRIM(N4436),FIND("|",SUBSTITUTE(SUBSTITUTE(SUBSTITUTE(SUBSTITUTE(SUBSTITUTE(TRIM(N4436),"/","|"),"(","|"),"（","|"),";","|"),"；","|")&amp;"|")-1))))&gt;=3,IF(ISNUMBER(O4436),O4436,IFERROR(VALUE(O4436),VALUE(LEFT(TRIM(O4436),FIND("|",SUBSTITUTE(SUBSTITUTE(SUBSTITUTE(SUBSTITUTE(SUBSTITUTE(TRIM(O4436),"/","|"),"(","|"),"（","|"),";","|"),"；","|")&amp;"|")-1))))*100/IF(ISNUMBER(N4436),N4436,IFERROR(VALUE(N4436),VALUE(LEFT(TRIM(N4436),FIND("|",SUBSTITUTE(SUBSTITUTE(SUBSTITUTE(SUBSTITUTE(SUBSTITUTE(TRIM(N4436),"/","|"),"(","|"),"（","|"),";","|"),"；","|")&amp;"|")-1))))&lt;=40),IF(ISNUMBER(O4436),O4436,IFERROR(VALUE(O4436),VALUE(LEFT(TRIM(O4436),FIND("|",SUBSTITUTE(SUBSTITUTE(SUBSTITUTE(SUBSTITUTE(SUBSTITUTE(TRIM(O4436),"/","|"),"(","|"),"（","|"),";","|"),"；","|")&amp;"|")-1))))*100/IF(ISNUMBER(N4436),N4436,IFERROR(VALUE(N4436),VALUE(LEFT(TRIM(N4436),FIND("|",SUBSTITUTE(SUBSTITUTE(SUBSTITUTE(SUBSTITUTE(SUBSTITUTE(TRIM(N4436),"/","|"),"(","|"),"（","|"),";","|"),"；","|")&amp;"|")-1)))),""),""))</x:f>
        <x:v>10.28</x:v>
      </x:c>
      <x:c r="AI4436" s="15" t="str">
        <x:f>IFERROR(IF(AND(IF(ISNUMBER(O4436),O4436,IFERROR(VALUE(O4436),VALUE(LEFT(TRIM(O4436),FIND("|",SUBSTITUTE(SUBSTITUTE(SUBSTITUTE(SUBSTITUTE(SUBSTITUTE(TRIM(O4436),"/","|"),"(","|"),"（","|"),";","|"),"；","|")&amp;"|")-1))))&gt;=75,IF(ISNUMBER(O4436),O4436,IFERROR(VALUE(O4436),VALUE(LEFT(TRIM(O4436),FIND("|",SUBSTITUTE(SUBSTITUTE(SUBSTITUTE(SUBSTITUTE(SUBSTITUTE(TRIM(O4436),"/","|"),"(","|"),"（","|"),";","|"),"；","|")&amp;"|")-1))))&lt;=85,IF(ISNUMBER(Q4436),Q4436,IFERROR(VALUE(Q4436),VALUE(LEFT(TRIM(Q4436),FIND("|",SUBSTITUTE(SUBSTITUTE(SUBSTITUTE(SUBSTITUTE(SUBSTITUTE(TRIM(Q4436),"/","|"),"(","|"),"（","|"),";","|"),"；","|")&amp;"|")-1))))&gt;0),IF(ISNUMBER(O4436),O4436,IFERROR(VALUE(O4436),VALUE(LEFT(TRIM(O4436),FIND("|",SUBSTITUTE(SUBSTITUTE(SUBSTITUTE(SUBSTITUTE(SUBSTITUTE(TRIM(O4436),"/","|"),"(","|"),"（","|"),";","|"),"；","|")&amp;"|")-1))))*1000/IF(ISNUMBER(Q4436),Q4436,IFERROR(VALUE(Q4436),VALUE(LEFT(TRIM(Q4436),FIND("|",SUBSTITUTE(SUBSTITUTE(SUBSTITUTE(SUBSTITUTE(SUBSTITUTE(TRIM(Q4436),"/","|"),"(","|"),"（","|"),";","|"),"；","|")&amp;"|")-1)))),""),"")</x:f>
      </x:c>
      <x:c r="AJ4436" s="14" t="str">
        <x:f>IF(AI4436="","","非称重实测")</x:f>
      </x:c>
      <x:c r="AK4436" s="14" t="str"/>
      <x:c r="AL4436" s="14" t="str">
        <x:v>v3.4.6-candidate</x:v>
      </x:c>
    </x:row>
    <x:row r="4437">
      <x:c r="A4437" t="n">
        <x:v>409</x:v>
      </x:c>
      <x:c r="B4437" t="str">
        <x:v>SC7000AAAWBEV</x:v>
      </x:c>
      <x:c r="C4437" t="str">
        <x:v>长安牌</x:v>
      </x:c>
      <x:c r="D4437" t="str">
        <x:v>重庆铃耀汽车有限公司</x:v>
      </x:c>
      <x:c r="E4437"/>
      <x:c r="F4437" t="str">
        <x:v>纯电动轿车</x:v>
      </x:c>
      <x:c r="G4437"/>
      <x:c r="H4437" t="str">
        <x:v>纯电动轿车</x:v>
      </x:c>
      <x:c r="I4437"/>
      <x:c r="J4437" t="str">
        <x:v>BEV</x:v>
      </x:c>
      <x:c r="K4437" t="str">
        <x:v>是</x:v>
      </x:c>
      <x:c r="L4437" t="n">
        <x:v>1440</x:v>
      </x:c>
      <x:c r="M4437" t="n">
        <x:v>2825</x:v>
      </x:c>
      <x:c r="N4437" t="n">
        <x:v>440</x:v>
      </x:c>
      <x:c r="O4437" t="n">
        <x:v>40.29</x:v>
      </x:c>
      <x:c r="P4437" t="str">
        <x:v>磷酸铁锂蓄电池</x:v>
      </x:c>
      <x:c r="Q4437" t="n">
        <x:v>127.9</x:v>
      </x:c>
      <x:c r="R4437" t="n">
        <x:v>9.16</x:v>
      </x:c>
      <x:c r="S4437" t="n">
        <x:v>120</x:v>
      </x:c>
      <x:c r="T4437" t="n">
        <x:v>120</x:v>
      </x:c>
      <x:c r="U4437" t="str">
        <x:v>重庆青山工业有限责任公司</x:v>
      </x:c>
      <x:c r="V4437"/>
      <x:c r="W4437" t="str">
        <x:v>TZ180XS002</x:v>
      </x:c>
      <x:c r="X4437"/>
      <x:c r="Y4437"/>
      <x:c r="Z4437"/>
      <x:c r="AA4437"/>
      <x:c r="AB4437"/>
      <x:c r="AC4437"/>
      <x:c r="AD4437" t="str">
        <x:v>梳理补充_409批购置税目录</x:v>
      </x:c>
      <x:c r="AE4437" s="14" t="str"/>
      <x:c r="AF4437" s="14" t="n">
        <x:v>190</x:v>
      </x:c>
      <x:c r="AG4437" s="14" t="str">
        <x:v>B外部候选</x:v>
      </x:c>
      <x:c r="AH4437" s="15" t="n">
        <x:f>IF(R4437&lt;&gt;"",R4437,IFERROR(IF(AND(IF(ISNUMBER(O4437),O4437,IFERROR(VALUE(O4437),VALUE(LEFT(TRIM(O4437),FIND("|",SUBSTITUTE(SUBSTITUTE(SUBSTITUTE(SUBSTITUTE(SUBSTITUTE(TRIM(O4437),"/","|"),"(","|"),"（","|"),";","|"),"；","|")&amp;"|")-1))))*100/IF(ISNUMBER(N4437),N4437,IFERROR(VALUE(N4437),VALUE(LEFT(TRIM(N4437),FIND("|",SUBSTITUTE(SUBSTITUTE(SUBSTITUTE(SUBSTITUTE(SUBSTITUTE(TRIM(N4437),"/","|"),"(","|"),"（","|"),";","|"),"；","|")&amp;"|")-1))))&gt;=3,IF(ISNUMBER(O4437),O4437,IFERROR(VALUE(O4437),VALUE(LEFT(TRIM(O4437),FIND("|",SUBSTITUTE(SUBSTITUTE(SUBSTITUTE(SUBSTITUTE(SUBSTITUTE(TRIM(O4437),"/","|"),"(","|"),"（","|"),";","|"),"；","|")&amp;"|")-1))))*100/IF(ISNUMBER(N4437),N4437,IFERROR(VALUE(N4437),VALUE(LEFT(TRIM(N4437),FIND("|",SUBSTITUTE(SUBSTITUTE(SUBSTITUTE(SUBSTITUTE(SUBSTITUTE(TRIM(N4437),"/","|"),"(","|"),"（","|"),";","|"),"；","|")&amp;"|")-1))))&lt;=40),IF(ISNUMBER(O4437),O4437,IFERROR(VALUE(O4437),VALUE(LEFT(TRIM(O4437),FIND("|",SUBSTITUTE(SUBSTITUTE(SUBSTITUTE(SUBSTITUTE(SUBSTITUTE(TRIM(O4437),"/","|"),"(","|"),"（","|"),";","|"),"；","|")&amp;"|")-1))))*100/IF(ISNUMBER(N4437),N4437,IFERROR(VALUE(N4437),VALUE(LEFT(TRIM(N4437),FIND("|",SUBSTITUTE(SUBSTITUTE(SUBSTITUTE(SUBSTITUTE(SUBSTITUTE(TRIM(N4437),"/","|"),"(","|"),"（","|"),";","|"),"；","|")&amp;"|")-1)))),""),""))</x:f>
        <x:v>9.16</x:v>
      </x:c>
      <x:c r="AI4437" s="15" t="str">
        <x:f>IFERROR(IF(AND(IF(ISNUMBER(O4437),O4437,IFERROR(VALUE(O4437),VALUE(LEFT(TRIM(O4437),FIND("|",SUBSTITUTE(SUBSTITUTE(SUBSTITUTE(SUBSTITUTE(SUBSTITUTE(TRIM(O4437),"/","|"),"(","|"),"（","|"),";","|"),"；","|")&amp;"|")-1))))&gt;=75,IF(ISNUMBER(O4437),O4437,IFERROR(VALUE(O4437),VALUE(LEFT(TRIM(O4437),FIND("|",SUBSTITUTE(SUBSTITUTE(SUBSTITUTE(SUBSTITUTE(SUBSTITUTE(TRIM(O4437),"/","|"),"(","|"),"（","|"),";","|"),"；","|")&amp;"|")-1))))&lt;=85,IF(ISNUMBER(Q4437),Q4437,IFERROR(VALUE(Q4437),VALUE(LEFT(TRIM(Q4437),FIND("|",SUBSTITUTE(SUBSTITUTE(SUBSTITUTE(SUBSTITUTE(SUBSTITUTE(TRIM(Q4437),"/","|"),"(","|"),"（","|"),";","|"),"；","|")&amp;"|")-1))))&gt;0),IF(ISNUMBER(O4437),O4437,IFERROR(VALUE(O4437),VALUE(LEFT(TRIM(O4437),FIND("|",SUBSTITUTE(SUBSTITUTE(SUBSTITUTE(SUBSTITUTE(SUBSTITUTE(TRIM(O4437),"/","|"),"(","|"),"（","|"),";","|"),"；","|")&amp;"|")-1))))*1000/IF(ISNUMBER(Q4437),Q4437,IFERROR(VALUE(Q4437),VALUE(LEFT(TRIM(Q4437),FIND("|",SUBSTITUTE(SUBSTITUTE(SUBSTITUTE(SUBSTITUTE(SUBSTITUTE(TRIM(Q4437),"/","|"),"(","|"),"（","|"),";","|"),"；","|")&amp;"|")-1)))),""),"")</x:f>
      </x:c>
      <x:c r="AJ4437" s="14" t="str">
        <x:f>IF(AI4437="","","非称重实测")</x:f>
      </x:c>
      <x:c r="AK4437" s="14" t="str">
        <x:v>扭矩外部候选</x:v>
      </x:c>
      <x:c r="AL4437" s="14" t="str">
        <x:v>v3.4.6-candidate</x:v>
      </x:c>
    </x:row>
    <x:row r="4438">
      <x:c r="A4438" t="n">
        <x:v>409</x:v>
      </x:c>
      <x:c r="B4438" t="str">
        <x:v>SC7000AAAYBEV</x:v>
      </x:c>
      <x:c r="C4438" t="str">
        <x:v>长安牌</x:v>
      </x:c>
      <x:c r="D4438" t="str">
        <x:v>重庆铃耀汽车有限公司</x:v>
      </x:c>
      <x:c r="E4438"/>
      <x:c r="F4438" t="str">
        <x:v>纯电动轿车</x:v>
      </x:c>
      <x:c r="G4438"/>
      <x:c r="H4438" t="str">
        <x:v>纯电动轿车</x:v>
      </x:c>
      <x:c r="I4438"/>
      <x:c r="J4438" t="str">
        <x:v>BEV</x:v>
      </x:c>
      <x:c r="K4438" t="str">
        <x:v>是</x:v>
      </x:c>
      <x:c r="L4438" t="n">
        <x:v>1615</x:v>
      </x:c>
      <x:c r="M4438" t="n">
        <x:v>2825</x:v>
      </x:c>
      <x:c r="N4438" t="n">
        <x:v>620</x:v>
      </x:c>
      <x:c r="O4438" t="n">
        <x:v>63.75</x:v>
      </x:c>
      <x:c r="P4438" t="str">
        <x:v>磷酸铁锂蓄电池</x:v>
      </x:c>
      <x:c r="Q4438" t="n">
        <x:v>143.3</x:v>
      </x:c>
      <x:c r="R4438" t="n">
        <x:v>10.28</x:v>
      </x:c>
      <x:c r="S4438" t="n">
        <x:v>120</x:v>
      </x:c>
      <x:c r="T4438" t="n">
        <x:v>120</x:v>
      </x:c>
      <x:c r="U4438" t="str">
        <x:v>重庆青山工业有限责任公司</x:v>
      </x:c>
      <x:c r="V4438"/>
      <x:c r="W4438" t="str">
        <x:v>TZ180XS002</x:v>
      </x:c>
      <x:c r="X4438"/>
      <x:c r="Y4438"/>
      <x:c r="Z4438"/>
      <x:c r="AA4438"/>
      <x:c r="AB4438"/>
      <x:c r="AC4438"/>
      <x:c r="AD4438" t="str">
        <x:v>梳理补充_409批购置税目录</x:v>
      </x:c>
      <x:c r="AE4438" s="14" t="str"/>
      <x:c r="AF4438" s="14" t="n">
        <x:v>190</x:v>
      </x:c>
      <x:c r="AG4438" s="14" t="str">
        <x:v>B外部候选</x:v>
      </x:c>
      <x:c r="AH4438" s="15" t="n">
        <x:f>IF(R4438&lt;&gt;"",R4438,IFERROR(IF(AND(IF(ISNUMBER(O4438),O4438,IFERROR(VALUE(O4438),VALUE(LEFT(TRIM(O4438),FIND("|",SUBSTITUTE(SUBSTITUTE(SUBSTITUTE(SUBSTITUTE(SUBSTITUTE(TRIM(O4438),"/","|"),"(","|"),"（","|"),";","|"),"；","|")&amp;"|")-1))))*100/IF(ISNUMBER(N4438),N4438,IFERROR(VALUE(N4438),VALUE(LEFT(TRIM(N4438),FIND("|",SUBSTITUTE(SUBSTITUTE(SUBSTITUTE(SUBSTITUTE(SUBSTITUTE(TRIM(N4438),"/","|"),"(","|"),"（","|"),";","|"),"；","|")&amp;"|")-1))))&gt;=3,IF(ISNUMBER(O4438),O4438,IFERROR(VALUE(O4438),VALUE(LEFT(TRIM(O4438),FIND("|",SUBSTITUTE(SUBSTITUTE(SUBSTITUTE(SUBSTITUTE(SUBSTITUTE(TRIM(O4438),"/","|"),"(","|"),"（","|"),";","|"),"；","|")&amp;"|")-1))))*100/IF(ISNUMBER(N4438),N4438,IFERROR(VALUE(N4438),VALUE(LEFT(TRIM(N4438),FIND("|",SUBSTITUTE(SUBSTITUTE(SUBSTITUTE(SUBSTITUTE(SUBSTITUTE(TRIM(N4438),"/","|"),"(","|"),"（","|"),";","|"),"；","|")&amp;"|")-1))))&lt;=40),IF(ISNUMBER(O4438),O4438,IFERROR(VALUE(O4438),VALUE(LEFT(TRIM(O4438),FIND("|",SUBSTITUTE(SUBSTITUTE(SUBSTITUTE(SUBSTITUTE(SUBSTITUTE(TRIM(O4438),"/","|"),"(","|"),"（","|"),";","|"),"；","|")&amp;"|")-1))))*100/IF(ISNUMBER(N4438),N4438,IFERROR(VALUE(N4438),VALUE(LEFT(TRIM(N4438),FIND("|",SUBSTITUTE(SUBSTITUTE(SUBSTITUTE(SUBSTITUTE(SUBSTITUTE(TRIM(N4438),"/","|"),"(","|"),"（","|"),";","|"),"；","|")&amp;"|")-1)))),""),""))</x:f>
        <x:v>10.28</x:v>
      </x:c>
      <x:c r="AI4438" s="15" t="str">
        <x:f>IFERROR(IF(AND(IF(ISNUMBER(O4438),O4438,IFERROR(VALUE(O4438),VALUE(LEFT(TRIM(O4438),FIND("|",SUBSTITUTE(SUBSTITUTE(SUBSTITUTE(SUBSTITUTE(SUBSTITUTE(TRIM(O4438),"/","|"),"(","|"),"（","|"),";","|"),"；","|")&amp;"|")-1))))&gt;=75,IF(ISNUMBER(O4438),O4438,IFERROR(VALUE(O4438),VALUE(LEFT(TRIM(O4438),FIND("|",SUBSTITUTE(SUBSTITUTE(SUBSTITUTE(SUBSTITUTE(SUBSTITUTE(TRIM(O4438),"/","|"),"(","|"),"（","|"),";","|"),"；","|")&amp;"|")-1))))&lt;=85,IF(ISNUMBER(Q4438),Q4438,IFERROR(VALUE(Q4438),VALUE(LEFT(TRIM(Q4438),FIND("|",SUBSTITUTE(SUBSTITUTE(SUBSTITUTE(SUBSTITUTE(SUBSTITUTE(TRIM(Q4438),"/","|"),"(","|"),"（","|"),";","|"),"；","|")&amp;"|")-1))))&gt;0),IF(ISNUMBER(O4438),O4438,IFERROR(VALUE(O4438),VALUE(LEFT(TRIM(O4438),FIND("|",SUBSTITUTE(SUBSTITUTE(SUBSTITUTE(SUBSTITUTE(SUBSTITUTE(TRIM(O4438),"/","|"),"(","|"),"（","|"),";","|"),"；","|")&amp;"|")-1))))*1000/IF(ISNUMBER(Q4438),Q4438,IFERROR(VALUE(Q4438),VALUE(LEFT(TRIM(Q4438),FIND("|",SUBSTITUTE(SUBSTITUTE(SUBSTITUTE(SUBSTITUTE(SUBSTITUTE(TRIM(Q4438),"/","|"),"(","|"),"（","|"),";","|"),"；","|")&amp;"|")-1)))),""),"")</x:f>
      </x:c>
      <x:c r="AJ4438" s="14" t="str">
        <x:f>IF(AI4438="","","非称重实测")</x:f>
      </x:c>
      <x:c r="AK4438" s="14" t="str">
        <x:v>扭矩外部候选</x:v>
      </x:c>
      <x:c r="AL4438" s="14" t="str">
        <x:v>v3.4.6-candidate</x:v>
      </x:c>
    </x:row>
    <x:row r="4439">
      <x:c r="A4439" t="n">
        <x:v>409</x:v>
      </x:c>
      <x:c r="B4439" t="str">
        <x:v>SC7000AACRBEV</x:v>
      </x:c>
      <x:c r="C4439" t="str">
        <x:v>长安牌</x:v>
      </x:c>
      <x:c r="D4439" t="str">
        <x:v>重庆长安汽车股份有限公司</x:v>
      </x:c>
      <x:c r="E4439"/>
      <x:c r="F4439" t="str">
        <x:v>纯电动轿车</x:v>
      </x:c>
      <x:c r="G4439"/>
      <x:c r="H4439" t="str">
        <x:v>纯电动轿车</x:v>
      </x:c>
      <x:c r="I4439"/>
      <x:c r="J4439" t="str">
        <x:v>BEV</x:v>
      </x:c>
      <x:c r="K4439" t="str">
        <x:v>是</x:v>
      </x:c>
      <x:c r="L4439" t="n">
        <x:v>1908</x:v>
      </x:c>
      <x:c r="M4439" t="n">
        <x:v>2922</x:v>
      </x:c>
      <x:c r="N4439" t="n">
        <x:v>800</x:v>
      </x:c>
      <x:c r="O4439" t="n">
        <x:v>80.02</x:v>
      </x:c>
      <x:c r="P4439" t="str">
        <x:v>磷酸铁锂蓄电池</x:v>
      </x:c>
      <x:c r="Q4439" t="n">
        <x:v>141.4</x:v>
      </x:c>
      <x:c r="R4439" t="n">
        <x:v>10</x:v>
      </x:c>
      <x:c r="S4439" t="n">
        <x:v>245</x:v>
      </x:c>
      <x:c r="T4439" t="n">
        <x:v>245</x:v>
      </x:c>
      <x:c r="U4439" t="str">
        <x:v>重庆青山工业有限责任公司</x:v>
      </x:c>
      <x:c r="V4439"/>
      <x:c r="W4439" t="str">
        <x:v>TZ190XY008</x:v>
      </x:c>
      <x:c r="X4439"/>
      <x:c r="Y4439"/>
      <x:c r="Z4439"/>
      <x:c r="AA4439"/>
      <x:c r="AB4439"/>
      <x:c r="AC4439"/>
      <x:c r="AD4439" t="str">
        <x:v>梳理补充_409批购置税目录</x:v>
      </x:c>
      <x:c r="AE4439" s="14" t="str"/>
      <x:c r="AF4439" s="14" t="str"/>
      <x:c r="AG4439" s="14" t="str">
        <x:v>待OCR/外部证据：原字段为空</x:v>
      </x:c>
      <x:c r="AH4439" s="15" t="n">
        <x:f>IF(R4439&lt;&gt;"",R4439,IFERROR(IF(AND(IF(ISNUMBER(O4439),O4439,IFERROR(VALUE(O4439),VALUE(LEFT(TRIM(O4439),FIND("|",SUBSTITUTE(SUBSTITUTE(SUBSTITUTE(SUBSTITUTE(SUBSTITUTE(TRIM(O4439),"/","|"),"(","|"),"（","|"),";","|"),"；","|")&amp;"|")-1))))*100/IF(ISNUMBER(N4439),N4439,IFERROR(VALUE(N4439),VALUE(LEFT(TRIM(N4439),FIND("|",SUBSTITUTE(SUBSTITUTE(SUBSTITUTE(SUBSTITUTE(SUBSTITUTE(TRIM(N4439),"/","|"),"(","|"),"（","|"),";","|"),"；","|")&amp;"|")-1))))&gt;=3,IF(ISNUMBER(O4439),O4439,IFERROR(VALUE(O4439),VALUE(LEFT(TRIM(O4439),FIND("|",SUBSTITUTE(SUBSTITUTE(SUBSTITUTE(SUBSTITUTE(SUBSTITUTE(TRIM(O4439),"/","|"),"(","|"),"（","|"),";","|"),"；","|")&amp;"|")-1))))*100/IF(ISNUMBER(N4439),N4439,IFERROR(VALUE(N4439),VALUE(LEFT(TRIM(N4439),FIND("|",SUBSTITUTE(SUBSTITUTE(SUBSTITUTE(SUBSTITUTE(SUBSTITUTE(TRIM(N4439),"/","|"),"(","|"),"（","|"),";","|"),"；","|")&amp;"|")-1))))&lt;=40),IF(ISNUMBER(O4439),O4439,IFERROR(VALUE(O4439),VALUE(LEFT(TRIM(O4439),FIND("|",SUBSTITUTE(SUBSTITUTE(SUBSTITUTE(SUBSTITUTE(SUBSTITUTE(TRIM(O4439),"/","|"),"(","|"),"（","|"),";","|"),"；","|")&amp;"|")-1))))*100/IF(ISNUMBER(N4439),N4439,IFERROR(VALUE(N4439),VALUE(LEFT(TRIM(N4439),FIND("|",SUBSTITUTE(SUBSTITUTE(SUBSTITUTE(SUBSTITUTE(SUBSTITUTE(TRIM(N4439),"/","|"),"(","|"),"（","|"),";","|"),"；","|")&amp;"|")-1)))),""),""))</x:f>
        <x:v>10</x:v>
      </x:c>
      <x:c r="AI4439" s="15" t="n">
        <x:f>IFERROR(IF(AND(IF(ISNUMBER(O4439),O4439,IFERROR(VALUE(O4439),VALUE(LEFT(TRIM(O4439),FIND("|",SUBSTITUTE(SUBSTITUTE(SUBSTITUTE(SUBSTITUTE(SUBSTITUTE(TRIM(O4439),"/","|"),"(","|"),"（","|"),";","|"),"；","|")&amp;"|")-1))))&gt;=75,IF(ISNUMBER(O4439),O4439,IFERROR(VALUE(O4439),VALUE(LEFT(TRIM(O4439),FIND("|",SUBSTITUTE(SUBSTITUTE(SUBSTITUTE(SUBSTITUTE(SUBSTITUTE(TRIM(O4439),"/","|"),"(","|"),"（","|"),";","|"),"；","|")&amp;"|")-1))))&lt;=85,IF(ISNUMBER(Q4439),Q4439,IFERROR(VALUE(Q4439),VALUE(LEFT(TRIM(Q4439),FIND("|",SUBSTITUTE(SUBSTITUTE(SUBSTITUTE(SUBSTITUTE(SUBSTITUTE(TRIM(Q4439),"/","|"),"(","|"),"（","|"),";","|"),"；","|")&amp;"|")-1))))&gt;0),IF(ISNUMBER(O4439),O4439,IFERROR(VALUE(O4439),VALUE(LEFT(TRIM(O4439),FIND("|",SUBSTITUTE(SUBSTITUTE(SUBSTITUTE(SUBSTITUTE(SUBSTITUTE(TRIM(O4439),"/","|"),"(","|"),"（","|"),";","|"),"；","|")&amp;"|")-1))))*1000/IF(ISNUMBER(Q4439),Q4439,IFERROR(VALUE(Q4439),VALUE(LEFT(TRIM(Q4439),FIND("|",SUBSTITUTE(SUBSTITUTE(SUBSTITUTE(SUBSTITUTE(SUBSTITUTE(TRIM(Q4439),"/","|"),"(","|"),"（","|"),";","|"),"；","|")&amp;"|")-1)))),""),"")</x:f>
        <x:v>565.9123055162659</x:v>
      </x:c>
      <x:c r="AJ4439" s="14" t="str">
        <x:f>IF(AI4439="","","非称重实测")</x:f>
        <x:v>非称重实测</x:v>
      </x:c>
      <x:c r="AK4439" s="14" t="str">
        <x:v>80kWh质量可推导</x:v>
      </x:c>
      <x:c r="AL4439" s="14" t="str">
        <x:v>v3.4.6-candidate</x:v>
      </x:c>
    </x:row>
    <x:row r="4440">
      <x:c r="A4440" t="n">
        <x:v>409</x:v>
      </x:c>
      <x:c r="B4440" t="str">
        <x:v>FV7000BBABEV</x:v>
      </x:c>
      <x:c r="C4440" t="str">
        <x:v>捷达(JETTA)牌</x:v>
      </x:c>
      <x:c r="D4440" t="str">
        <x:v>一汽-大众汽车有限公司</x:v>
      </x:c>
      <x:c r="E4440"/>
      <x:c r="F4440" t="str">
        <x:v>纯电动轿车</x:v>
      </x:c>
      <x:c r="G4440"/>
      <x:c r="H4440" t="str">
        <x:v>纯电动轿车</x:v>
      </x:c>
      <x:c r="I4440"/>
      <x:c r="J4440" t="str">
        <x:v>BEV</x:v>
      </x:c>
      <x:c r="K4440" t="str">
        <x:v>是</x:v>
      </x:c>
      <x:c r="L4440" t="n">
        <x:v>1628</x:v>
      </x:c>
      <x:c r="M4440" t="n">
        <x:v>2820</x:v>
      </x:c>
      <x:c r="N4440" t="n">
        <x:v>555</x:v>
      </x:c>
      <x:c r="O4440" t="n">
        <x:v>51.9</x:v>
      </x:c>
      <x:c r="P4440"/>
      <x:c r="Q4440" t="n">
        <x:v>137.3</x:v>
      </x:c>
      <x:c r="R4440" t="n">
        <x:v>9.35</x:v>
      </x:c>
      <x:c r="S4440" t="n">
        <x:v>145</x:v>
      </x:c>
      <x:c r="T4440" t="n">
        <x:v>145</x:v>
      </x:c>
      <x:c r="U4440" t="str">
        <x:v>湖南中车时代电驱科技有限公司</x:v>
      </x:c>
      <x:c r="V4440"/>
      <x:c r="W4440" t="str">
        <x:v>TZ220XYEBJ</x:v>
      </x:c>
      <x:c r="X4440"/>
      <x:c r="Y4440"/>
      <x:c r="Z4440"/>
      <x:c r="AA4440"/>
      <x:c r="AB4440"/>
      <x:c r="AC4440"/>
      <x:c r="AD4440" t="str">
        <x:v>梳理补充_409批购置税目录</x:v>
      </x:c>
      <x:c r="AE4440" s="14" t="str"/>
      <x:c r="AF4440" s="14" t="str"/>
      <x:c r="AG4440" s="14" t="str">
        <x:v>待OCR/外部证据：原字段为空</x:v>
      </x:c>
      <x:c r="AH4440" s="15" t="n">
        <x:f>IF(R4440&lt;&gt;"",R4440,IFERROR(IF(AND(IF(ISNUMBER(O4440),O4440,IFERROR(VALUE(O4440),VALUE(LEFT(TRIM(O4440),FIND("|",SUBSTITUTE(SUBSTITUTE(SUBSTITUTE(SUBSTITUTE(SUBSTITUTE(TRIM(O4440),"/","|"),"(","|"),"（","|"),";","|"),"；","|")&amp;"|")-1))))*100/IF(ISNUMBER(N4440),N4440,IFERROR(VALUE(N4440),VALUE(LEFT(TRIM(N4440),FIND("|",SUBSTITUTE(SUBSTITUTE(SUBSTITUTE(SUBSTITUTE(SUBSTITUTE(TRIM(N4440),"/","|"),"(","|"),"（","|"),";","|"),"；","|")&amp;"|")-1))))&gt;=3,IF(ISNUMBER(O4440),O4440,IFERROR(VALUE(O4440),VALUE(LEFT(TRIM(O4440),FIND("|",SUBSTITUTE(SUBSTITUTE(SUBSTITUTE(SUBSTITUTE(SUBSTITUTE(TRIM(O4440),"/","|"),"(","|"),"（","|"),";","|"),"；","|")&amp;"|")-1))))*100/IF(ISNUMBER(N4440),N4440,IFERROR(VALUE(N4440),VALUE(LEFT(TRIM(N4440),FIND("|",SUBSTITUTE(SUBSTITUTE(SUBSTITUTE(SUBSTITUTE(SUBSTITUTE(TRIM(N4440),"/","|"),"(","|"),"（","|"),";","|"),"；","|")&amp;"|")-1))))&lt;=40),IF(ISNUMBER(O4440),O4440,IFERROR(VALUE(O4440),VALUE(LEFT(TRIM(O4440),FIND("|",SUBSTITUTE(SUBSTITUTE(SUBSTITUTE(SUBSTITUTE(SUBSTITUTE(TRIM(O4440),"/","|"),"(","|"),"（","|"),";","|"),"；","|")&amp;"|")-1))))*100/IF(ISNUMBER(N4440),N4440,IFERROR(VALUE(N4440),VALUE(LEFT(TRIM(N4440),FIND("|",SUBSTITUTE(SUBSTITUTE(SUBSTITUTE(SUBSTITUTE(SUBSTITUTE(TRIM(N4440),"/","|"),"(","|"),"（","|"),";","|"),"；","|")&amp;"|")-1)))),""),""))</x:f>
        <x:v>9.35</x:v>
      </x:c>
      <x:c r="AI4440" s="15" t="str">
        <x:f>IFERROR(IF(AND(IF(ISNUMBER(O4440),O4440,IFERROR(VALUE(O4440),VALUE(LEFT(TRIM(O4440),FIND("|",SUBSTITUTE(SUBSTITUTE(SUBSTITUTE(SUBSTITUTE(SUBSTITUTE(TRIM(O4440),"/","|"),"(","|"),"（","|"),";","|"),"；","|")&amp;"|")-1))))&gt;=75,IF(ISNUMBER(O4440),O4440,IFERROR(VALUE(O4440),VALUE(LEFT(TRIM(O4440),FIND("|",SUBSTITUTE(SUBSTITUTE(SUBSTITUTE(SUBSTITUTE(SUBSTITUTE(TRIM(O4440),"/","|"),"(","|"),"（","|"),";","|"),"；","|")&amp;"|")-1))))&lt;=85,IF(ISNUMBER(Q4440),Q4440,IFERROR(VALUE(Q4440),VALUE(LEFT(TRIM(Q4440),FIND("|",SUBSTITUTE(SUBSTITUTE(SUBSTITUTE(SUBSTITUTE(SUBSTITUTE(TRIM(Q4440),"/","|"),"(","|"),"（","|"),";","|"),"；","|")&amp;"|")-1))))&gt;0),IF(ISNUMBER(O4440),O4440,IFERROR(VALUE(O4440),VALUE(LEFT(TRIM(O4440),FIND("|",SUBSTITUTE(SUBSTITUTE(SUBSTITUTE(SUBSTITUTE(SUBSTITUTE(TRIM(O4440),"/","|"),"(","|"),"（","|"),";","|"),"；","|")&amp;"|")-1))))*1000/IF(ISNUMBER(Q4440),Q4440,IFERROR(VALUE(Q4440),VALUE(LEFT(TRIM(Q4440),FIND("|",SUBSTITUTE(SUBSTITUTE(SUBSTITUTE(SUBSTITUTE(SUBSTITUTE(TRIM(Q4440),"/","|"),"(","|"),"（","|"),";","|"),"；","|")&amp;"|")-1)))),""),"")</x:f>
      </x:c>
      <x:c r="AJ4440" s="14" t="str">
        <x:f>IF(AI4440="","","非称重实测")</x:f>
      </x:c>
      <x:c r="AK4440" s="14" t="str"/>
      <x:c r="AL4440" s="14" t="str">
        <x:v>v3.4.6-candidate</x:v>
      </x:c>
    </x:row>
    <x:row r="4441">
      <x:c r="A4441" t="n">
        <x:v>409</x:v>
      </x:c>
      <x:c r="B4441" t="str">
        <x:v>FV7000AAABEV</x:v>
      </x:c>
      <x:c r="C4441" t="str">
        <x:v>捷达(JETTA)牌</x:v>
      </x:c>
      <x:c r="D4441" t="str">
        <x:v>一汽-大众汽车有限公司</x:v>
      </x:c>
      <x:c r="E4441"/>
      <x:c r="F4441" t="str">
        <x:v>纯电动轿车</x:v>
      </x:c>
      <x:c r="G4441"/>
      <x:c r="H4441" t="str">
        <x:v>纯电动轿车</x:v>
      </x:c>
      <x:c r="I4441"/>
      <x:c r="J4441" t="str">
        <x:v>BEV</x:v>
      </x:c>
      <x:c r="K4441" t="str">
        <x:v>是</x:v>
      </x:c>
      <x:c r="L4441" t="n">
        <x:v>1557</x:v>
      </x:c>
      <x:c r="M4441" t="n">
        <x:v>2820</x:v>
      </x:c>
      <x:c r="N4441" t="n">
        <x:v>465</x:v>
      </x:c>
      <x:c r="O4441" t="n">
        <x:v>42.9</x:v>
      </x:c>
      <x:c r="P4441"/>
      <x:c r="Q4441" t="n">
        <x:v>132.8</x:v>
      </x:c>
      <x:c r="R4441" t="n">
        <x:v>9.23</x:v>
      </x:c>
      <x:c r="S4441" t="n">
        <x:v>113</x:v>
      </x:c>
      <x:c r="T4441" t="n">
        <x:v>113</x:v>
      </x:c>
      <x:c r="U4441" t="str">
        <x:v>湖南中车时代电驱科技有限公司</x:v>
      </x:c>
      <x:c r="V4441"/>
      <x:c r="W4441" t="str">
        <x:v>TZ220XYEBL</x:v>
      </x:c>
      <x:c r="X4441"/>
      <x:c r="Y4441"/>
      <x:c r="Z4441"/>
      <x:c r="AA4441"/>
      <x:c r="AB4441"/>
      <x:c r="AC4441"/>
      <x:c r="AD4441" t="str">
        <x:v>梳理补充_409批购置税目录</x:v>
      </x:c>
      <x:c r="AE4441" s="14" t="str"/>
      <x:c r="AF4441" s="14" t="str"/>
      <x:c r="AG4441" s="14" t="str">
        <x:v>待OCR/外部证据：原字段为空</x:v>
      </x:c>
      <x:c r="AH4441" s="15" t="n">
        <x:f>IF(R4441&lt;&gt;"",R4441,IFERROR(IF(AND(IF(ISNUMBER(O4441),O4441,IFERROR(VALUE(O4441),VALUE(LEFT(TRIM(O4441),FIND("|",SUBSTITUTE(SUBSTITUTE(SUBSTITUTE(SUBSTITUTE(SUBSTITUTE(TRIM(O4441),"/","|"),"(","|"),"（","|"),";","|"),"；","|")&amp;"|")-1))))*100/IF(ISNUMBER(N4441),N4441,IFERROR(VALUE(N4441),VALUE(LEFT(TRIM(N4441),FIND("|",SUBSTITUTE(SUBSTITUTE(SUBSTITUTE(SUBSTITUTE(SUBSTITUTE(TRIM(N4441),"/","|"),"(","|"),"（","|"),";","|"),"；","|")&amp;"|")-1))))&gt;=3,IF(ISNUMBER(O4441),O4441,IFERROR(VALUE(O4441),VALUE(LEFT(TRIM(O4441),FIND("|",SUBSTITUTE(SUBSTITUTE(SUBSTITUTE(SUBSTITUTE(SUBSTITUTE(TRIM(O4441),"/","|"),"(","|"),"（","|"),";","|"),"；","|")&amp;"|")-1))))*100/IF(ISNUMBER(N4441),N4441,IFERROR(VALUE(N4441),VALUE(LEFT(TRIM(N4441),FIND("|",SUBSTITUTE(SUBSTITUTE(SUBSTITUTE(SUBSTITUTE(SUBSTITUTE(TRIM(N4441),"/","|"),"(","|"),"（","|"),";","|"),"；","|")&amp;"|")-1))))&lt;=40),IF(ISNUMBER(O4441),O4441,IFERROR(VALUE(O4441),VALUE(LEFT(TRIM(O4441),FIND("|",SUBSTITUTE(SUBSTITUTE(SUBSTITUTE(SUBSTITUTE(SUBSTITUTE(TRIM(O4441),"/","|"),"(","|"),"（","|"),";","|"),"；","|")&amp;"|")-1))))*100/IF(ISNUMBER(N4441),N4441,IFERROR(VALUE(N4441),VALUE(LEFT(TRIM(N4441),FIND("|",SUBSTITUTE(SUBSTITUTE(SUBSTITUTE(SUBSTITUTE(SUBSTITUTE(TRIM(N4441),"/","|"),"(","|"),"（","|"),";","|"),"；","|")&amp;"|")-1)))),""),""))</x:f>
        <x:v>9.23</x:v>
      </x:c>
      <x:c r="AI4441" s="15" t="str">
        <x:f>IFERROR(IF(AND(IF(ISNUMBER(O4441),O4441,IFERROR(VALUE(O4441),VALUE(LEFT(TRIM(O4441),FIND("|",SUBSTITUTE(SUBSTITUTE(SUBSTITUTE(SUBSTITUTE(SUBSTITUTE(TRIM(O4441),"/","|"),"(","|"),"（","|"),";","|"),"；","|")&amp;"|")-1))))&gt;=75,IF(ISNUMBER(O4441),O4441,IFERROR(VALUE(O4441),VALUE(LEFT(TRIM(O4441),FIND("|",SUBSTITUTE(SUBSTITUTE(SUBSTITUTE(SUBSTITUTE(SUBSTITUTE(TRIM(O4441),"/","|"),"(","|"),"（","|"),";","|"),"；","|")&amp;"|")-1))))&lt;=85,IF(ISNUMBER(Q4441),Q4441,IFERROR(VALUE(Q4441),VALUE(LEFT(TRIM(Q4441),FIND("|",SUBSTITUTE(SUBSTITUTE(SUBSTITUTE(SUBSTITUTE(SUBSTITUTE(TRIM(Q4441),"/","|"),"(","|"),"（","|"),";","|"),"；","|")&amp;"|")-1))))&gt;0),IF(ISNUMBER(O4441),O4441,IFERROR(VALUE(O4441),VALUE(LEFT(TRIM(O4441),FIND("|",SUBSTITUTE(SUBSTITUTE(SUBSTITUTE(SUBSTITUTE(SUBSTITUTE(TRIM(O4441),"/","|"),"(","|"),"（","|"),";","|"),"；","|")&amp;"|")-1))))*1000/IF(ISNUMBER(Q4441),Q4441,IFERROR(VALUE(Q4441),VALUE(LEFT(TRIM(Q4441),FIND("|",SUBSTITUTE(SUBSTITUTE(SUBSTITUTE(SUBSTITUTE(SUBSTITUTE(TRIM(Q4441),"/","|"),"(","|"),"（","|"),";","|"),"；","|")&amp;"|")-1)))),""),"")</x:f>
      </x:c>
      <x:c r="AJ4441" s="14" t="str">
        <x:f>IF(AI4441="","","非称重实测")</x:f>
      </x:c>
      <x:c r="AK4441" s="14" t="str"/>
      <x:c r="AL4441" s="14" t="str">
        <x:v>v3.4.6-candidate</x:v>
      </x:c>
    </x:row>
    <x:row r="4442">
      <x:c r="A4442" t="n">
        <x:v>409</x:v>
      </x:c>
      <x:c r="B4442" t="str">
        <x:v>FV7000AABBEV</x:v>
      </x:c>
      <x:c r="C4442" t="str">
        <x:v>捷达(JETTA)牌</x:v>
      </x:c>
      <x:c r="D4442" t="str">
        <x:v>一汽-大众汽车有限公司</x:v>
      </x:c>
      <x:c r="E4442"/>
      <x:c r="F4442" t="str">
        <x:v>纯电动轿车</x:v>
      </x:c>
      <x:c r="G4442"/>
      <x:c r="H4442" t="str">
        <x:v>纯电动轿车</x:v>
      </x:c>
      <x:c r="I4442"/>
      <x:c r="J4442" t="str">
        <x:v>BEV</x:v>
      </x:c>
      <x:c r="K4442" t="str">
        <x:v>是</x:v>
      </x:c>
      <x:c r="L4442" t="n">
        <x:v>1557</x:v>
      </x:c>
      <x:c r="M4442" t="n">
        <x:v>2820</x:v>
      </x:c>
      <x:c r="N4442" t="n">
        <x:v>465</x:v>
      </x:c>
      <x:c r="O4442" t="n">
        <x:v>42.9</x:v>
      </x:c>
      <x:c r="P4442"/>
      <x:c r="Q4442" t="n">
        <x:v>132.8</x:v>
      </x:c>
      <x:c r="R4442" t="n">
        <x:v>9.23</x:v>
      </x:c>
      <x:c r="S4442" t="n">
        <x:v>113</x:v>
      </x:c>
      <x:c r="T4442" t="n">
        <x:v>113</x:v>
      </x:c>
      <x:c r="U4442" t="str">
        <x:v>湖南中车时代电驱科技有限公司</x:v>
      </x:c>
      <x:c r="V4442"/>
      <x:c r="W4442" t="str">
        <x:v>TZ220XYEBL</x:v>
      </x:c>
      <x:c r="X4442"/>
      <x:c r="Y4442"/>
      <x:c r="Z4442"/>
      <x:c r="AA4442"/>
      <x:c r="AB4442"/>
      <x:c r="AC4442"/>
      <x:c r="AD4442" t="str">
        <x:v>梳理补充_409批购置税目录</x:v>
      </x:c>
      <x:c r="AE4442" s="14" t="str"/>
      <x:c r="AF4442" s="14" t="str"/>
      <x:c r="AG4442" s="14" t="str">
        <x:v>待OCR/外部证据：原字段为空</x:v>
      </x:c>
      <x:c r="AH4442" s="15" t="n">
        <x:f>IF(R4442&lt;&gt;"",R4442,IFERROR(IF(AND(IF(ISNUMBER(O4442),O4442,IFERROR(VALUE(O4442),VALUE(LEFT(TRIM(O4442),FIND("|",SUBSTITUTE(SUBSTITUTE(SUBSTITUTE(SUBSTITUTE(SUBSTITUTE(TRIM(O4442),"/","|"),"(","|"),"（","|"),";","|"),"；","|")&amp;"|")-1))))*100/IF(ISNUMBER(N4442),N4442,IFERROR(VALUE(N4442),VALUE(LEFT(TRIM(N4442),FIND("|",SUBSTITUTE(SUBSTITUTE(SUBSTITUTE(SUBSTITUTE(SUBSTITUTE(TRIM(N4442),"/","|"),"(","|"),"（","|"),";","|"),"；","|")&amp;"|")-1))))&gt;=3,IF(ISNUMBER(O4442),O4442,IFERROR(VALUE(O4442),VALUE(LEFT(TRIM(O4442),FIND("|",SUBSTITUTE(SUBSTITUTE(SUBSTITUTE(SUBSTITUTE(SUBSTITUTE(TRIM(O4442),"/","|"),"(","|"),"（","|"),";","|"),"；","|")&amp;"|")-1))))*100/IF(ISNUMBER(N4442),N4442,IFERROR(VALUE(N4442),VALUE(LEFT(TRIM(N4442),FIND("|",SUBSTITUTE(SUBSTITUTE(SUBSTITUTE(SUBSTITUTE(SUBSTITUTE(TRIM(N4442),"/","|"),"(","|"),"（","|"),";","|"),"；","|")&amp;"|")-1))))&lt;=40),IF(ISNUMBER(O4442),O4442,IFERROR(VALUE(O4442),VALUE(LEFT(TRIM(O4442),FIND("|",SUBSTITUTE(SUBSTITUTE(SUBSTITUTE(SUBSTITUTE(SUBSTITUTE(TRIM(O4442),"/","|"),"(","|"),"（","|"),";","|"),"；","|")&amp;"|")-1))))*100/IF(ISNUMBER(N4442),N4442,IFERROR(VALUE(N4442),VALUE(LEFT(TRIM(N4442),FIND("|",SUBSTITUTE(SUBSTITUTE(SUBSTITUTE(SUBSTITUTE(SUBSTITUTE(TRIM(N4442),"/","|"),"(","|"),"（","|"),";","|"),"；","|")&amp;"|")-1)))),""),""))</x:f>
        <x:v>9.23</x:v>
      </x:c>
      <x:c r="AI4442" s="15" t="str">
        <x:f>IFERROR(IF(AND(IF(ISNUMBER(O4442),O4442,IFERROR(VALUE(O4442),VALUE(LEFT(TRIM(O4442),FIND("|",SUBSTITUTE(SUBSTITUTE(SUBSTITUTE(SUBSTITUTE(SUBSTITUTE(TRIM(O4442),"/","|"),"(","|"),"（","|"),";","|"),"；","|")&amp;"|")-1))))&gt;=75,IF(ISNUMBER(O4442),O4442,IFERROR(VALUE(O4442),VALUE(LEFT(TRIM(O4442),FIND("|",SUBSTITUTE(SUBSTITUTE(SUBSTITUTE(SUBSTITUTE(SUBSTITUTE(TRIM(O4442),"/","|"),"(","|"),"（","|"),";","|"),"；","|")&amp;"|")-1))))&lt;=85,IF(ISNUMBER(Q4442),Q4442,IFERROR(VALUE(Q4442),VALUE(LEFT(TRIM(Q4442),FIND("|",SUBSTITUTE(SUBSTITUTE(SUBSTITUTE(SUBSTITUTE(SUBSTITUTE(TRIM(Q4442),"/","|"),"(","|"),"（","|"),";","|"),"；","|")&amp;"|")-1))))&gt;0),IF(ISNUMBER(O4442),O4442,IFERROR(VALUE(O4442),VALUE(LEFT(TRIM(O4442),FIND("|",SUBSTITUTE(SUBSTITUTE(SUBSTITUTE(SUBSTITUTE(SUBSTITUTE(TRIM(O4442),"/","|"),"(","|"),"（","|"),";","|"),"；","|")&amp;"|")-1))))*1000/IF(ISNUMBER(Q4442),Q4442,IFERROR(VALUE(Q4442),VALUE(LEFT(TRIM(Q4442),FIND("|",SUBSTITUTE(SUBSTITUTE(SUBSTITUTE(SUBSTITUTE(SUBSTITUTE(TRIM(Q4442),"/","|"),"(","|"),"（","|"),";","|"),"；","|")&amp;"|")-1)))),""),"")</x:f>
      </x:c>
      <x:c r="AJ4442" s="14" t="str">
        <x:f>IF(AI4442="","","非称重实测")</x:f>
      </x:c>
      <x:c r="AK4442" s="14" t="str"/>
      <x:c r="AL4442" s="14" t="str">
        <x:v>v3.4.6-candidate</x:v>
      </x:c>
    </x:row>
    <x:row r="4443">
      <x:c r="A4443" t="n">
        <x:v>409</x:v>
      </x:c>
      <x:c r="B4443" t="str">
        <x:v>CA7001H0BEVXK</x:v>
      </x:c>
      <x:c r="C4443" t="str">
        <x:v>红旗牌</x:v>
      </x:c>
      <x:c r="D4443" t="str">
        <x:v>中国第一汽车集团有限公司</x:v>
      </x:c>
      <x:c r="E4443"/>
      <x:c r="F4443" t="str">
        <x:v>纯电动轿车</x:v>
      </x:c>
      <x:c r="G4443"/>
      <x:c r="H4443" t="str">
        <x:v>纯电动轿车</x:v>
      </x:c>
      <x:c r="I4443"/>
      <x:c r="J4443" t="str">
        <x:v>BEV</x:v>
      </x:c>
      <x:c r="K4443" t="str">
        <x:v>是</x:v>
      </x:c>
      <x:c r="L4443" t="n">
        <x:v>2295</x:v>
      </x:c>
      <x:c r="M4443" t="n">
        <x:v>3000</x:v>
      </x:c>
      <x:c r="N4443" t="n">
        <x:v>680</x:v>
      </x:c>
      <x:c r="O4443" t="n">
        <x:v>85.3</x:v>
      </x:c>
      <x:c r="P4443" t="str">
        <x:v>磷酸铁锂蓄电池</x:v>
      </x:c>
      <x:c r="Q4443" t="n">
        <x:v>141</x:v>
      </x:c>
      <x:c r="R4443" t="n">
        <x:v>12.54</x:v>
      </x:c>
      <x:c r="S4443" t="n">
        <x:v>190</x:v>
      </x:c>
      <x:c r="T4443" t="n">
        <x:v>530</x:v>
      </x:c>
      <x:c r="U4443" t="str">
        <x:v>中国第一汽车集团有限公司</x:v>
      </x:c>
      <x:c r="V4443"/>
      <x:c r="W4443" t="str">
        <x:v>CAM190PT3/CAM220PT9</x:v>
      </x:c>
      <x:c r="X4443"/>
      <x:c r="Y4443"/>
      <x:c r="Z4443"/>
      <x:c r="AA4443"/>
      <x:c r="AB4443"/>
      <x:c r="AC4443"/>
      <x:c r="AD4443" t="str">
        <x:v>梳理补充_409批购置税目录</x:v>
      </x:c>
      <x:c r="AE4443" s="14" t="str"/>
      <x:c r="AF4443" s="14" t="str"/>
      <x:c r="AG4443" s="14" t="str">
        <x:v>待OCR/外部证据：原字段为空</x:v>
      </x:c>
      <x:c r="AH4443" s="15" t="n">
        <x:f>IF(R4443&lt;&gt;"",R4443,IFERROR(IF(AND(IF(ISNUMBER(O4443),O4443,IFERROR(VALUE(O4443),VALUE(LEFT(TRIM(O4443),FIND("|",SUBSTITUTE(SUBSTITUTE(SUBSTITUTE(SUBSTITUTE(SUBSTITUTE(TRIM(O4443),"/","|"),"(","|"),"（","|"),";","|"),"；","|")&amp;"|")-1))))*100/IF(ISNUMBER(N4443),N4443,IFERROR(VALUE(N4443),VALUE(LEFT(TRIM(N4443),FIND("|",SUBSTITUTE(SUBSTITUTE(SUBSTITUTE(SUBSTITUTE(SUBSTITUTE(TRIM(N4443),"/","|"),"(","|"),"（","|"),";","|"),"；","|")&amp;"|")-1))))&gt;=3,IF(ISNUMBER(O4443),O4443,IFERROR(VALUE(O4443),VALUE(LEFT(TRIM(O4443),FIND("|",SUBSTITUTE(SUBSTITUTE(SUBSTITUTE(SUBSTITUTE(SUBSTITUTE(TRIM(O4443),"/","|"),"(","|"),"（","|"),";","|"),"；","|")&amp;"|")-1))))*100/IF(ISNUMBER(N4443),N4443,IFERROR(VALUE(N4443),VALUE(LEFT(TRIM(N4443),FIND("|",SUBSTITUTE(SUBSTITUTE(SUBSTITUTE(SUBSTITUTE(SUBSTITUTE(TRIM(N4443),"/","|"),"(","|"),"（","|"),";","|"),"；","|")&amp;"|")-1))))&lt;=40),IF(ISNUMBER(O4443),O4443,IFERROR(VALUE(O4443),VALUE(LEFT(TRIM(O4443),FIND("|",SUBSTITUTE(SUBSTITUTE(SUBSTITUTE(SUBSTITUTE(SUBSTITUTE(TRIM(O4443),"/","|"),"(","|"),"（","|"),";","|"),"；","|")&amp;"|")-1))))*100/IF(ISNUMBER(N4443),N4443,IFERROR(VALUE(N4443),VALUE(LEFT(TRIM(N4443),FIND("|",SUBSTITUTE(SUBSTITUTE(SUBSTITUTE(SUBSTITUTE(SUBSTITUTE(TRIM(N4443),"/","|"),"(","|"),"（","|"),";","|"),"；","|")&amp;"|")-1)))),""),""))</x:f>
        <x:v>12.54</x:v>
      </x:c>
      <x:c r="AI4443" s="15" t="str">
        <x:f>IFERROR(IF(AND(IF(ISNUMBER(O4443),O4443,IFERROR(VALUE(O4443),VALUE(LEFT(TRIM(O4443),FIND("|",SUBSTITUTE(SUBSTITUTE(SUBSTITUTE(SUBSTITUTE(SUBSTITUTE(TRIM(O4443),"/","|"),"(","|"),"（","|"),";","|"),"；","|")&amp;"|")-1))))&gt;=75,IF(ISNUMBER(O4443),O4443,IFERROR(VALUE(O4443),VALUE(LEFT(TRIM(O4443),FIND("|",SUBSTITUTE(SUBSTITUTE(SUBSTITUTE(SUBSTITUTE(SUBSTITUTE(TRIM(O4443),"/","|"),"(","|"),"（","|"),";","|"),"；","|")&amp;"|")-1))))&lt;=85,IF(ISNUMBER(Q4443),Q4443,IFERROR(VALUE(Q4443),VALUE(LEFT(TRIM(Q4443),FIND("|",SUBSTITUTE(SUBSTITUTE(SUBSTITUTE(SUBSTITUTE(SUBSTITUTE(TRIM(Q4443),"/","|"),"(","|"),"（","|"),";","|"),"；","|")&amp;"|")-1))))&gt;0),IF(ISNUMBER(O4443),O4443,IFERROR(VALUE(O4443),VALUE(LEFT(TRIM(O4443),FIND("|",SUBSTITUTE(SUBSTITUTE(SUBSTITUTE(SUBSTITUTE(SUBSTITUTE(TRIM(O4443),"/","|"),"(","|"),"（","|"),";","|"),"；","|")&amp;"|")-1))))*1000/IF(ISNUMBER(Q4443),Q4443,IFERROR(VALUE(Q4443),VALUE(LEFT(TRIM(Q4443),FIND("|",SUBSTITUTE(SUBSTITUTE(SUBSTITUTE(SUBSTITUTE(SUBSTITUTE(TRIM(Q4443),"/","|"),"(","|"),"（","|"),";","|"),"；","|")&amp;"|")-1)))),""),"")</x:f>
      </x:c>
      <x:c r="AJ4443" s="14" t="str">
        <x:f>IF(AI4443="","","非称重实测")</x:f>
      </x:c>
      <x:c r="AK4443" s="14" t="str"/>
      <x:c r="AL4443" s="14" t="str">
        <x:v>v3.4.6-candidate</x:v>
      </x:c>
    </x:row>
    <x:row r="4444">
      <x:c r="A4444" t="n">
        <x:v>409</x:v>
      </x:c>
      <x:c r="B4444" t="str">
        <x:v>CA7001H0BEVK</x:v>
      </x:c>
      <x:c r="C4444" t="str">
        <x:v>红旗牌</x:v>
      </x:c>
      <x:c r="D4444" t="str">
        <x:v>中国第一汽车集团有限公司</x:v>
      </x:c>
      <x:c r="E4444"/>
      <x:c r="F4444" t="str">
        <x:v>纯电动轿车</x:v>
      </x:c>
      <x:c r="G4444"/>
      <x:c r="H4444" t="str">
        <x:v>纯电动轿车</x:v>
      </x:c>
      <x:c r="I4444"/>
      <x:c r="J4444" t="str">
        <x:v>BEV</x:v>
      </x:c>
      <x:c r="K4444" t="str">
        <x:v>是</x:v>
      </x:c>
      <x:c r="L4444" t="n">
        <x:v>2190</x:v>
      </x:c>
      <x:c r="M4444" t="n">
        <x:v>3000</x:v>
      </x:c>
      <x:c r="N4444" t="n">
        <x:v>730</x:v>
      </x:c>
      <x:c r="O4444" t="n">
        <x:v>85.3</x:v>
      </x:c>
      <x:c r="P4444" t="str">
        <x:v>磷酸铁锂蓄电池</x:v>
      </x:c>
      <x:c r="Q4444" t="n">
        <x:v>141</x:v>
      </x:c>
      <x:c r="R4444" t="n">
        <x:v>11.68</x:v>
      </x:c>
      <x:c r="S4444" t="n">
        <x:v>340</x:v>
      </x:c>
      <x:c r="T4444" t="n">
        <x:v>340</x:v>
      </x:c>
      <x:c r="U4444" t="str">
        <x:v>中国第一汽车集团有限公司</x:v>
      </x:c>
      <x:c r="V4444"/>
      <x:c r="W4444" t="str">
        <x:v>CAM220PT9</x:v>
      </x:c>
      <x:c r="X4444"/>
      <x:c r="Y4444"/>
      <x:c r="Z4444"/>
      <x:c r="AA4444"/>
      <x:c r="AB4444"/>
      <x:c r="AC4444"/>
      <x:c r="AD4444" t="str">
        <x:v>梳理补充_409批购置税目录</x:v>
      </x:c>
      <x:c r="AE4444" s="14" t="str"/>
      <x:c r="AF4444" s="14" t="str"/>
      <x:c r="AG4444" s="14" t="str">
        <x:v>待OCR/外部证据：原字段为空</x:v>
      </x:c>
      <x:c r="AH4444" s="15" t="n">
        <x:f>IF(R4444&lt;&gt;"",R4444,IFERROR(IF(AND(IF(ISNUMBER(O4444),O4444,IFERROR(VALUE(O4444),VALUE(LEFT(TRIM(O4444),FIND("|",SUBSTITUTE(SUBSTITUTE(SUBSTITUTE(SUBSTITUTE(SUBSTITUTE(TRIM(O4444),"/","|"),"(","|"),"（","|"),";","|"),"；","|")&amp;"|")-1))))*100/IF(ISNUMBER(N4444),N4444,IFERROR(VALUE(N4444),VALUE(LEFT(TRIM(N4444),FIND("|",SUBSTITUTE(SUBSTITUTE(SUBSTITUTE(SUBSTITUTE(SUBSTITUTE(TRIM(N4444),"/","|"),"(","|"),"（","|"),";","|"),"；","|")&amp;"|")-1))))&gt;=3,IF(ISNUMBER(O4444),O4444,IFERROR(VALUE(O4444),VALUE(LEFT(TRIM(O4444),FIND("|",SUBSTITUTE(SUBSTITUTE(SUBSTITUTE(SUBSTITUTE(SUBSTITUTE(TRIM(O4444),"/","|"),"(","|"),"（","|"),";","|"),"；","|")&amp;"|")-1))))*100/IF(ISNUMBER(N4444),N4444,IFERROR(VALUE(N4444),VALUE(LEFT(TRIM(N4444),FIND("|",SUBSTITUTE(SUBSTITUTE(SUBSTITUTE(SUBSTITUTE(SUBSTITUTE(TRIM(N4444),"/","|"),"(","|"),"（","|"),";","|"),"；","|")&amp;"|")-1))))&lt;=40),IF(ISNUMBER(O4444),O4444,IFERROR(VALUE(O4444),VALUE(LEFT(TRIM(O4444),FIND("|",SUBSTITUTE(SUBSTITUTE(SUBSTITUTE(SUBSTITUTE(SUBSTITUTE(TRIM(O4444),"/","|"),"(","|"),"（","|"),";","|"),"；","|")&amp;"|")-1))))*100/IF(ISNUMBER(N4444),N4444,IFERROR(VALUE(N4444),VALUE(LEFT(TRIM(N4444),FIND("|",SUBSTITUTE(SUBSTITUTE(SUBSTITUTE(SUBSTITUTE(SUBSTITUTE(TRIM(N4444),"/","|"),"(","|"),"（","|"),";","|"),"；","|")&amp;"|")-1)))),""),""))</x:f>
        <x:v>11.68</x:v>
      </x:c>
      <x:c r="AI4444" s="15" t="str">
        <x:f>IFERROR(IF(AND(IF(ISNUMBER(O4444),O4444,IFERROR(VALUE(O4444),VALUE(LEFT(TRIM(O4444),FIND("|",SUBSTITUTE(SUBSTITUTE(SUBSTITUTE(SUBSTITUTE(SUBSTITUTE(TRIM(O4444),"/","|"),"(","|"),"（","|"),";","|"),"；","|")&amp;"|")-1))))&gt;=75,IF(ISNUMBER(O4444),O4444,IFERROR(VALUE(O4444),VALUE(LEFT(TRIM(O4444),FIND("|",SUBSTITUTE(SUBSTITUTE(SUBSTITUTE(SUBSTITUTE(SUBSTITUTE(TRIM(O4444),"/","|"),"(","|"),"（","|"),";","|"),"；","|")&amp;"|")-1))))&lt;=85,IF(ISNUMBER(Q4444),Q4444,IFERROR(VALUE(Q4444),VALUE(LEFT(TRIM(Q4444),FIND("|",SUBSTITUTE(SUBSTITUTE(SUBSTITUTE(SUBSTITUTE(SUBSTITUTE(TRIM(Q4444),"/","|"),"(","|"),"（","|"),";","|"),"；","|")&amp;"|")-1))))&gt;0),IF(ISNUMBER(O4444),O4444,IFERROR(VALUE(O4444),VALUE(LEFT(TRIM(O4444),FIND("|",SUBSTITUTE(SUBSTITUTE(SUBSTITUTE(SUBSTITUTE(SUBSTITUTE(TRIM(O4444),"/","|"),"(","|"),"（","|"),";","|"),"；","|")&amp;"|")-1))))*1000/IF(ISNUMBER(Q4444),Q4444,IFERROR(VALUE(Q4444),VALUE(LEFT(TRIM(Q4444),FIND("|",SUBSTITUTE(SUBSTITUTE(SUBSTITUTE(SUBSTITUTE(SUBSTITUTE(TRIM(Q4444),"/","|"),"(","|"),"（","|"),";","|"),"；","|")&amp;"|")-1)))),""),"")</x:f>
      </x:c>
      <x:c r="AJ4444" s="14" t="str">
        <x:f>IF(AI4444="","","非称重实测")</x:f>
      </x:c>
      <x:c r="AK4444" s="14" t="str"/>
      <x:c r="AL4444" s="14" t="str">
        <x:v>v3.4.6-candidate</x:v>
      </x:c>
    </x:row>
    <x:row r="4445">
      <x:c r="A4445" t="n">
        <x:v>409</x:v>
      </x:c>
      <x:c r="B4445" t="str">
        <x:v>FV7000BBBBEV</x:v>
      </x:c>
      <x:c r="C4445" t="str">
        <x:v>捷达(JETTA)牌</x:v>
      </x:c>
      <x:c r="D4445" t="str">
        <x:v>一汽-大众汽车有限公司</x:v>
      </x:c>
      <x:c r="E4445"/>
      <x:c r="F4445" t="str">
        <x:v>纯电动轿车</x:v>
      </x:c>
      <x:c r="G4445"/>
      <x:c r="H4445" t="str">
        <x:v>纯电动轿车</x:v>
      </x:c>
      <x:c r="I4445"/>
      <x:c r="J4445" t="str">
        <x:v>BEV</x:v>
      </x:c>
      <x:c r="K4445" t="str">
        <x:v>是</x:v>
      </x:c>
      <x:c r="L4445" t="n">
        <x:v>1628</x:v>
      </x:c>
      <x:c r="M4445" t="n">
        <x:v>2820</x:v>
      </x:c>
      <x:c r="N4445" t="n">
        <x:v>555</x:v>
      </x:c>
      <x:c r="O4445" t="n">
        <x:v>51.9</x:v>
      </x:c>
      <x:c r="P4445"/>
      <x:c r="Q4445" t="n">
        <x:v>137.3</x:v>
      </x:c>
      <x:c r="R4445" t="n">
        <x:v>9.35</x:v>
      </x:c>
      <x:c r="S4445" t="n">
        <x:v>145</x:v>
      </x:c>
      <x:c r="T4445" t="n">
        <x:v>145</x:v>
      </x:c>
      <x:c r="U4445" t="str">
        <x:v>湖南中车时代电驱科技有限公司</x:v>
      </x:c>
      <x:c r="V4445"/>
      <x:c r="W4445" t="str">
        <x:v>TZ220XYEBJ</x:v>
      </x:c>
      <x:c r="X4445"/>
      <x:c r="Y4445"/>
      <x:c r="Z4445"/>
      <x:c r="AA4445"/>
      <x:c r="AB4445"/>
      <x:c r="AC4445"/>
      <x:c r="AD4445" t="str">
        <x:v>梳理补充_409批购置税目录</x:v>
      </x:c>
      <x:c r="AE4445" s="14" t="str"/>
      <x:c r="AF4445" s="14" t="str"/>
      <x:c r="AG4445" s="14" t="str">
        <x:v>待OCR/外部证据：原字段为空</x:v>
      </x:c>
      <x:c r="AH4445" s="15" t="n">
        <x:f>IF(R4445&lt;&gt;"",R4445,IFERROR(IF(AND(IF(ISNUMBER(O4445),O4445,IFERROR(VALUE(O4445),VALUE(LEFT(TRIM(O4445),FIND("|",SUBSTITUTE(SUBSTITUTE(SUBSTITUTE(SUBSTITUTE(SUBSTITUTE(TRIM(O4445),"/","|"),"(","|"),"（","|"),";","|"),"；","|")&amp;"|")-1))))*100/IF(ISNUMBER(N4445),N4445,IFERROR(VALUE(N4445),VALUE(LEFT(TRIM(N4445),FIND("|",SUBSTITUTE(SUBSTITUTE(SUBSTITUTE(SUBSTITUTE(SUBSTITUTE(TRIM(N4445),"/","|"),"(","|"),"（","|"),";","|"),"；","|")&amp;"|")-1))))&gt;=3,IF(ISNUMBER(O4445),O4445,IFERROR(VALUE(O4445),VALUE(LEFT(TRIM(O4445),FIND("|",SUBSTITUTE(SUBSTITUTE(SUBSTITUTE(SUBSTITUTE(SUBSTITUTE(TRIM(O4445),"/","|"),"(","|"),"（","|"),";","|"),"；","|")&amp;"|")-1))))*100/IF(ISNUMBER(N4445),N4445,IFERROR(VALUE(N4445),VALUE(LEFT(TRIM(N4445),FIND("|",SUBSTITUTE(SUBSTITUTE(SUBSTITUTE(SUBSTITUTE(SUBSTITUTE(TRIM(N4445),"/","|"),"(","|"),"（","|"),";","|"),"；","|")&amp;"|")-1))))&lt;=40),IF(ISNUMBER(O4445),O4445,IFERROR(VALUE(O4445),VALUE(LEFT(TRIM(O4445),FIND("|",SUBSTITUTE(SUBSTITUTE(SUBSTITUTE(SUBSTITUTE(SUBSTITUTE(TRIM(O4445),"/","|"),"(","|"),"（","|"),";","|"),"；","|")&amp;"|")-1))))*100/IF(ISNUMBER(N4445),N4445,IFERROR(VALUE(N4445),VALUE(LEFT(TRIM(N4445),FIND("|",SUBSTITUTE(SUBSTITUTE(SUBSTITUTE(SUBSTITUTE(SUBSTITUTE(TRIM(N4445),"/","|"),"(","|"),"（","|"),";","|"),"；","|")&amp;"|")-1)))),""),""))</x:f>
        <x:v>9.35</x:v>
      </x:c>
      <x:c r="AI4445" s="15" t="str">
        <x:f>IFERROR(IF(AND(IF(ISNUMBER(O4445),O4445,IFERROR(VALUE(O4445),VALUE(LEFT(TRIM(O4445),FIND("|",SUBSTITUTE(SUBSTITUTE(SUBSTITUTE(SUBSTITUTE(SUBSTITUTE(TRIM(O4445),"/","|"),"(","|"),"（","|"),";","|"),"；","|")&amp;"|")-1))))&gt;=75,IF(ISNUMBER(O4445),O4445,IFERROR(VALUE(O4445),VALUE(LEFT(TRIM(O4445),FIND("|",SUBSTITUTE(SUBSTITUTE(SUBSTITUTE(SUBSTITUTE(SUBSTITUTE(TRIM(O4445),"/","|"),"(","|"),"（","|"),";","|"),"；","|")&amp;"|")-1))))&lt;=85,IF(ISNUMBER(Q4445),Q4445,IFERROR(VALUE(Q4445),VALUE(LEFT(TRIM(Q4445),FIND("|",SUBSTITUTE(SUBSTITUTE(SUBSTITUTE(SUBSTITUTE(SUBSTITUTE(TRIM(Q4445),"/","|"),"(","|"),"（","|"),";","|"),"；","|")&amp;"|")-1))))&gt;0),IF(ISNUMBER(O4445),O4445,IFERROR(VALUE(O4445),VALUE(LEFT(TRIM(O4445),FIND("|",SUBSTITUTE(SUBSTITUTE(SUBSTITUTE(SUBSTITUTE(SUBSTITUTE(TRIM(O4445),"/","|"),"(","|"),"（","|"),";","|"),"；","|")&amp;"|")-1))))*1000/IF(ISNUMBER(Q4445),Q4445,IFERROR(VALUE(Q4445),VALUE(LEFT(TRIM(Q4445),FIND("|",SUBSTITUTE(SUBSTITUTE(SUBSTITUTE(SUBSTITUTE(SUBSTITUTE(TRIM(Q4445),"/","|"),"(","|"),"（","|"),";","|"),"；","|")&amp;"|")-1)))),""),"")</x:f>
      </x:c>
      <x:c r="AJ4445" s="14" t="str">
        <x:f>IF(AI4445="","","非称重实测")</x:f>
      </x:c>
      <x:c r="AK4445" s="14" t="str"/>
      <x:c r="AL4445" s="14" t="str">
        <x:v>v3.4.6-candidate</x:v>
      </x:c>
    </x:row>
    <x:row r="4446">
      <x:c r="A4446" t="n">
        <x:v>409</x:v>
      </x:c>
      <x:c r="B4446" t="str">
        <x:v>CA7001H0BEVG</x:v>
      </x:c>
      <x:c r="C4446" t="str">
        <x:v>红旗牌</x:v>
      </x:c>
      <x:c r="D4446" t="str">
        <x:v>中国第一汽车集团有限公司</x:v>
      </x:c>
      <x:c r="E4446"/>
      <x:c r="F4446" t="str">
        <x:v>纯电动轿车</x:v>
      </x:c>
      <x:c r="G4446"/>
      <x:c r="H4446" t="str">
        <x:v>纯电动轿车</x:v>
      </x:c>
      <x:c r="I4446"/>
      <x:c r="J4446" t="str">
        <x:v>BEV</x:v>
      </x:c>
      <x:c r="K4446" t="str">
        <x:v>是</x:v>
      </x:c>
      <x:c r="L4446" t="n">
        <x:v>2130</x:v>
      </x:c>
      <x:c r="M4446" t="n">
        <x:v>3000</x:v>
      </x:c>
      <x:c r="N4446" t="n">
        <x:v>640</x:v>
      </x:c>
      <x:c r="O4446" t="n">
        <x:v>74.6</x:v>
      </x:c>
      <x:c r="P4446" t="str">
        <x:v>磷酸铁锂蓄电池</x:v>
      </x:c>
      <x:c r="Q4446" t="n">
        <x:v>136.6</x:v>
      </x:c>
      <x:c r="R4446" t="n">
        <x:v>11.66</x:v>
      </x:c>
      <x:c r="S4446" t="n">
        <x:v>340</x:v>
      </x:c>
      <x:c r="T4446" t="n">
        <x:v>340</x:v>
      </x:c>
      <x:c r="U4446" t="str">
        <x:v>中国第一汽车集团有限公司</x:v>
      </x:c>
      <x:c r="V4446"/>
      <x:c r="W4446" t="str">
        <x:v>CAM220PT9</x:v>
      </x:c>
      <x:c r="X4446"/>
      <x:c r="Y4446"/>
      <x:c r="Z4446"/>
      <x:c r="AA4446"/>
      <x:c r="AB4446"/>
      <x:c r="AC4446"/>
      <x:c r="AD4446" t="str">
        <x:v>梳理补充_409批购置税目录</x:v>
      </x:c>
      <x:c r="AE4446" s="14" t="str"/>
      <x:c r="AF4446" s="14" t="str"/>
      <x:c r="AG4446" s="14" t="str">
        <x:v>待OCR/外部证据：原字段为空</x:v>
      </x:c>
      <x:c r="AH4446" s="15" t="n">
        <x:f>IF(R4446&lt;&gt;"",R4446,IFERROR(IF(AND(IF(ISNUMBER(O4446),O4446,IFERROR(VALUE(O4446),VALUE(LEFT(TRIM(O4446),FIND("|",SUBSTITUTE(SUBSTITUTE(SUBSTITUTE(SUBSTITUTE(SUBSTITUTE(TRIM(O4446),"/","|"),"(","|"),"（","|"),";","|"),"；","|")&amp;"|")-1))))*100/IF(ISNUMBER(N4446),N4446,IFERROR(VALUE(N4446),VALUE(LEFT(TRIM(N4446),FIND("|",SUBSTITUTE(SUBSTITUTE(SUBSTITUTE(SUBSTITUTE(SUBSTITUTE(TRIM(N4446),"/","|"),"(","|"),"（","|"),";","|"),"；","|")&amp;"|")-1))))&gt;=3,IF(ISNUMBER(O4446),O4446,IFERROR(VALUE(O4446),VALUE(LEFT(TRIM(O4446),FIND("|",SUBSTITUTE(SUBSTITUTE(SUBSTITUTE(SUBSTITUTE(SUBSTITUTE(TRIM(O4446),"/","|"),"(","|"),"（","|"),";","|"),"；","|")&amp;"|")-1))))*100/IF(ISNUMBER(N4446),N4446,IFERROR(VALUE(N4446),VALUE(LEFT(TRIM(N4446),FIND("|",SUBSTITUTE(SUBSTITUTE(SUBSTITUTE(SUBSTITUTE(SUBSTITUTE(TRIM(N4446),"/","|"),"(","|"),"（","|"),";","|"),"；","|")&amp;"|")-1))))&lt;=40),IF(ISNUMBER(O4446),O4446,IFERROR(VALUE(O4446),VALUE(LEFT(TRIM(O4446),FIND("|",SUBSTITUTE(SUBSTITUTE(SUBSTITUTE(SUBSTITUTE(SUBSTITUTE(TRIM(O4446),"/","|"),"(","|"),"（","|"),";","|"),"；","|")&amp;"|")-1))))*100/IF(ISNUMBER(N4446),N4446,IFERROR(VALUE(N4446),VALUE(LEFT(TRIM(N4446),FIND("|",SUBSTITUTE(SUBSTITUTE(SUBSTITUTE(SUBSTITUTE(SUBSTITUTE(TRIM(N4446),"/","|"),"(","|"),"（","|"),";","|"),"；","|")&amp;"|")-1)))),""),""))</x:f>
        <x:v>11.66</x:v>
      </x:c>
      <x:c r="AI4446" s="15" t="str">
        <x:f>IFERROR(IF(AND(IF(ISNUMBER(O4446),O4446,IFERROR(VALUE(O4446),VALUE(LEFT(TRIM(O4446),FIND("|",SUBSTITUTE(SUBSTITUTE(SUBSTITUTE(SUBSTITUTE(SUBSTITUTE(TRIM(O4446),"/","|"),"(","|"),"（","|"),";","|"),"；","|")&amp;"|")-1))))&gt;=75,IF(ISNUMBER(O4446),O4446,IFERROR(VALUE(O4446),VALUE(LEFT(TRIM(O4446),FIND("|",SUBSTITUTE(SUBSTITUTE(SUBSTITUTE(SUBSTITUTE(SUBSTITUTE(TRIM(O4446),"/","|"),"(","|"),"（","|"),";","|"),"；","|")&amp;"|")-1))))&lt;=85,IF(ISNUMBER(Q4446),Q4446,IFERROR(VALUE(Q4446),VALUE(LEFT(TRIM(Q4446),FIND("|",SUBSTITUTE(SUBSTITUTE(SUBSTITUTE(SUBSTITUTE(SUBSTITUTE(TRIM(Q4446),"/","|"),"(","|"),"（","|"),";","|"),"；","|")&amp;"|")-1))))&gt;0),IF(ISNUMBER(O4446),O4446,IFERROR(VALUE(O4446),VALUE(LEFT(TRIM(O4446),FIND("|",SUBSTITUTE(SUBSTITUTE(SUBSTITUTE(SUBSTITUTE(SUBSTITUTE(TRIM(O4446),"/","|"),"(","|"),"（","|"),";","|"),"；","|")&amp;"|")-1))))*1000/IF(ISNUMBER(Q4446),Q4446,IFERROR(VALUE(Q4446),VALUE(LEFT(TRIM(Q4446),FIND("|",SUBSTITUTE(SUBSTITUTE(SUBSTITUTE(SUBSTITUTE(SUBSTITUTE(TRIM(Q4446),"/","|"),"(","|"),"（","|"),";","|"),"；","|")&amp;"|")-1)))),""),"")</x:f>
      </x:c>
      <x:c r="AJ4446" s="14" t="str">
        <x:f>IF(AI4446="","","非称重实测")</x:f>
      </x:c>
      <x:c r="AK4446" s="14" t="str"/>
      <x:c r="AL4446" s="14" t="str">
        <x:v>v3.4.6-candidate</x:v>
      </x:c>
    </x:row>
    <x:row r="4447">
      <x:c r="A4447" t="n">
        <x:v>409</x:v>
      </x:c>
      <x:c r="B4447" t="str">
        <x:v>SC7000AAAXBEV</x:v>
      </x:c>
      <x:c r="C4447" t="str">
        <x:v>长安牌</x:v>
      </x:c>
      <x:c r="D4447" t="str">
        <x:v>重庆铃耀汽车有限公司</x:v>
      </x:c>
      <x:c r="E4447"/>
      <x:c r="F4447" t="str">
        <x:v>纯电动轿车</x:v>
      </x:c>
      <x:c r="G4447"/>
      <x:c r="H4447" t="str">
        <x:v>纯电动轿车</x:v>
      </x:c>
      <x:c r="I4447"/>
      <x:c r="J4447" t="str">
        <x:v>BEV</x:v>
      </x:c>
      <x:c r="K4447" t="str">
        <x:v>是</x:v>
      </x:c>
      <x:c r="L4447" t="n">
        <x:v>1550</x:v>
      </x:c>
      <x:c r="M4447" t="n">
        <x:v>2825</x:v>
      </x:c>
      <x:c r="N4447" t="n">
        <x:v>540</x:v>
      </x:c>
      <x:c r="O4447" t="n">
        <x:v>51.91</x:v>
      </x:c>
      <x:c r="P4447" t="str">
        <x:v>磷酸铁锂蓄电池</x:v>
      </x:c>
      <x:c r="Q4447" t="n">
        <x:v>136.2</x:v>
      </x:c>
      <x:c r="R4447" t="n">
        <x:v>9.61</x:v>
      </x:c>
      <x:c r="S4447" t="n">
        <x:v>120</x:v>
      </x:c>
      <x:c r="T4447" t="n">
        <x:v>120</x:v>
      </x:c>
      <x:c r="U4447" t="str">
        <x:v>重庆青山工业有限责任公司</x:v>
      </x:c>
      <x:c r="V4447"/>
      <x:c r="W4447" t="str">
        <x:v>TZ180XS002</x:v>
      </x:c>
      <x:c r="X4447"/>
      <x:c r="Y4447"/>
      <x:c r="Z4447"/>
      <x:c r="AA4447"/>
      <x:c r="AB4447"/>
      <x:c r="AC4447"/>
      <x:c r="AD4447" t="str">
        <x:v>梳理补充_409批购置税目录</x:v>
      </x:c>
      <x:c r="AE4447" s="14" t="str"/>
      <x:c r="AF4447" s="14" t="n">
        <x:v>190</x:v>
      </x:c>
      <x:c r="AG4447" s="14" t="str">
        <x:v>B外部候选</x:v>
      </x:c>
      <x:c r="AH4447" s="15" t="n">
        <x:f>IF(R4447&lt;&gt;"",R4447,IFERROR(IF(AND(IF(ISNUMBER(O4447),O4447,IFERROR(VALUE(O4447),VALUE(LEFT(TRIM(O4447),FIND("|",SUBSTITUTE(SUBSTITUTE(SUBSTITUTE(SUBSTITUTE(SUBSTITUTE(TRIM(O4447),"/","|"),"(","|"),"（","|"),";","|"),"；","|")&amp;"|")-1))))*100/IF(ISNUMBER(N4447),N4447,IFERROR(VALUE(N4447),VALUE(LEFT(TRIM(N4447),FIND("|",SUBSTITUTE(SUBSTITUTE(SUBSTITUTE(SUBSTITUTE(SUBSTITUTE(TRIM(N4447),"/","|"),"(","|"),"（","|"),";","|"),"；","|")&amp;"|")-1))))&gt;=3,IF(ISNUMBER(O4447),O4447,IFERROR(VALUE(O4447),VALUE(LEFT(TRIM(O4447),FIND("|",SUBSTITUTE(SUBSTITUTE(SUBSTITUTE(SUBSTITUTE(SUBSTITUTE(TRIM(O4447),"/","|"),"(","|"),"（","|"),";","|"),"；","|")&amp;"|")-1))))*100/IF(ISNUMBER(N4447),N4447,IFERROR(VALUE(N4447),VALUE(LEFT(TRIM(N4447),FIND("|",SUBSTITUTE(SUBSTITUTE(SUBSTITUTE(SUBSTITUTE(SUBSTITUTE(TRIM(N4447),"/","|"),"(","|"),"（","|"),";","|"),"；","|")&amp;"|")-1))))&lt;=40),IF(ISNUMBER(O4447),O4447,IFERROR(VALUE(O4447),VALUE(LEFT(TRIM(O4447),FIND("|",SUBSTITUTE(SUBSTITUTE(SUBSTITUTE(SUBSTITUTE(SUBSTITUTE(TRIM(O4447),"/","|"),"(","|"),"（","|"),";","|"),"；","|")&amp;"|")-1))))*100/IF(ISNUMBER(N4447),N4447,IFERROR(VALUE(N4447),VALUE(LEFT(TRIM(N4447),FIND("|",SUBSTITUTE(SUBSTITUTE(SUBSTITUTE(SUBSTITUTE(SUBSTITUTE(TRIM(N4447),"/","|"),"(","|"),"（","|"),";","|"),"；","|")&amp;"|")-1)))),""),""))</x:f>
        <x:v>9.61</x:v>
      </x:c>
      <x:c r="AI4447" s="15" t="str">
        <x:f>IFERROR(IF(AND(IF(ISNUMBER(O4447),O4447,IFERROR(VALUE(O4447),VALUE(LEFT(TRIM(O4447),FIND("|",SUBSTITUTE(SUBSTITUTE(SUBSTITUTE(SUBSTITUTE(SUBSTITUTE(TRIM(O4447),"/","|"),"(","|"),"（","|"),";","|"),"；","|")&amp;"|")-1))))&gt;=75,IF(ISNUMBER(O4447),O4447,IFERROR(VALUE(O4447),VALUE(LEFT(TRIM(O4447),FIND("|",SUBSTITUTE(SUBSTITUTE(SUBSTITUTE(SUBSTITUTE(SUBSTITUTE(TRIM(O4447),"/","|"),"(","|"),"（","|"),";","|"),"；","|")&amp;"|")-1))))&lt;=85,IF(ISNUMBER(Q4447),Q4447,IFERROR(VALUE(Q4447),VALUE(LEFT(TRIM(Q4447),FIND("|",SUBSTITUTE(SUBSTITUTE(SUBSTITUTE(SUBSTITUTE(SUBSTITUTE(TRIM(Q4447),"/","|"),"(","|"),"（","|"),";","|"),"；","|")&amp;"|")-1))))&gt;0),IF(ISNUMBER(O4447),O4447,IFERROR(VALUE(O4447),VALUE(LEFT(TRIM(O4447),FIND("|",SUBSTITUTE(SUBSTITUTE(SUBSTITUTE(SUBSTITUTE(SUBSTITUTE(TRIM(O4447),"/","|"),"(","|"),"（","|"),";","|"),"；","|")&amp;"|")-1))))*1000/IF(ISNUMBER(Q4447),Q4447,IFERROR(VALUE(Q4447),VALUE(LEFT(TRIM(Q4447),FIND("|",SUBSTITUTE(SUBSTITUTE(SUBSTITUTE(SUBSTITUTE(SUBSTITUTE(TRIM(Q4447),"/","|"),"(","|"),"（","|"),";","|"),"；","|")&amp;"|")-1)))),""),"")</x:f>
      </x:c>
      <x:c r="AJ4447" s="14" t="str">
        <x:f>IF(AI4447="","","非称重实测")</x:f>
      </x:c>
      <x:c r="AK4447" s="14" t="str">
        <x:v>扭矩外部候选</x:v>
      </x:c>
      <x:c r="AL4447" s="14" t="str">
        <x:v>v3.4.6-candidate</x:v>
      </x:c>
    </x:row>
    <x:row r="4448">
      <x:c r="A4448" t="n">
        <x:v>409</x:v>
      </x:c>
      <x:c r="B4448" t="str">
        <x:v>BJ7000T66SBEV</x:v>
      </x:c>
      <x:c r="C4448" t="str">
        <x:v>极狐牌</x:v>
      </x:c>
      <x:c r="D4448" t="str">
        <x:v>北京新能源汽车股份有限公司</x:v>
      </x:c>
      <x:c r="E4448"/>
      <x:c r="F4448" t="str">
        <x:v>纯电动轿车</x:v>
      </x:c>
      <x:c r="G4448"/>
      <x:c r="H4448" t="str">
        <x:v>纯电动轿车</x:v>
      </x:c>
      <x:c r="I4448"/>
      <x:c r="J4448" t="str">
        <x:v>BEV</x:v>
      </x:c>
      <x:c r="K4448" t="str">
        <x:v>是</x:v>
      </x:c>
      <x:c r="L4448" t="n">
        <x:v>1630</x:v>
      </x:c>
      <x:c r="M4448" t="n">
        <x:v>2876</x:v>
      </x:c>
      <x:c r="N4448" t="n">
        <x:v>550</x:v>
      </x:c>
      <x:c r="O4448" t="n">
        <x:v>54.8</x:v>
      </x:c>
      <x:c r="P4448" t="str">
        <x:v>磷酸铁锂蓄电池</x:v>
      </x:c>
      <x:c r="Q4448" t="n">
        <x:v>136</x:v>
      </x:c>
      <x:c r="R4448" t="n">
        <x:v>9.96</x:v>
      </x:c>
      <x:c r="S4448" t="n">
        <x:v>159</x:v>
      </x:c>
      <x:c r="T4448" t="n">
        <x:v>159</x:v>
      </x:c>
      <x:c r="U4448" t="str">
        <x:v>北京海浩动力系统有限公司</x:v>
      </x:c>
      <x:c r="V4448"/>
      <x:c r="W4448" t="str">
        <x:v>TZ180XS480</x:v>
      </x:c>
      <x:c r="X4448"/>
      <x:c r="Y4448"/>
      <x:c r="Z4448"/>
      <x:c r="AA4448"/>
      <x:c r="AB4448"/>
      <x:c r="AC4448"/>
      <x:c r="AD4448" t="str">
        <x:v>梳理补充_409批购置税目录</x:v>
      </x:c>
      <x:c r="AE4448" s="14" t="str"/>
      <x:c r="AF4448" s="14" t="str"/>
      <x:c r="AG4448" s="14" t="str">
        <x:v>待OCR/外部证据：原字段为空</x:v>
      </x:c>
      <x:c r="AH4448" s="15" t="n">
        <x:f>IF(R4448&lt;&gt;"",R4448,IFERROR(IF(AND(IF(ISNUMBER(O4448),O4448,IFERROR(VALUE(O4448),VALUE(LEFT(TRIM(O4448),FIND("|",SUBSTITUTE(SUBSTITUTE(SUBSTITUTE(SUBSTITUTE(SUBSTITUTE(TRIM(O4448),"/","|"),"(","|"),"（","|"),";","|"),"；","|")&amp;"|")-1))))*100/IF(ISNUMBER(N4448),N4448,IFERROR(VALUE(N4448),VALUE(LEFT(TRIM(N4448),FIND("|",SUBSTITUTE(SUBSTITUTE(SUBSTITUTE(SUBSTITUTE(SUBSTITUTE(TRIM(N4448),"/","|"),"(","|"),"（","|"),";","|"),"；","|")&amp;"|")-1))))&gt;=3,IF(ISNUMBER(O4448),O4448,IFERROR(VALUE(O4448),VALUE(LEFT(TRIM(O4448),FIND("|",SUBSTITUTE(SUBSTITUTE(SUBSTITUTE(SUBSTITUTE(SUBSTITUTE(TRIM(O4448),"/","|"),"(","|"),"（","|"),";","|"),"；","|")&amp;"|")-1))))*100/IF(ISNUMBER(N4448),N4448,IFERROR(VALUE(N4448),VALUE(LEFT(TRIM(N4448),FIND("|",SUBSTITUTE(SUBSTITUTE(SUBSTITUTE(SUBSTITUTE(SUBSTITUTE(TRIM(N4448),"/","|"),"(","|"),"（","|"),";","|"),"；","|")&amp;"|")-1))))&lt;=40),IF(ISNUMBER(O4448),O4448,IFERROR(VALUE(O4448),VALUE(LEFT(TRIM(O4448),FIND("|",SUBSTITUTE(SUBSTITUTE(SUBSTITUTE(SUBSTITUTE(SUBSTITUTE(TRIM(O4448),"/","|"),"(","|"),"（","|"),";","|"),"；","|")&amp;"|")-1))))*100/IF(ISNUMBER(N4448),N4448,IFERROR(VALUE(N4448),VALUE(LEFT(TRIM(N4448),FIND("|",SUBSTITUTE(SUBSTITUTE(SUBSTITUTE(SUBSTITUTE(SUBSTITUTE(TRIM(N4448),"/","|"),"(","|"),"（","|"),";","|"),"；","|")&amp;"|")-1)))),""),""))</x:f>
        <x:v>9.96</x:v>
      </x:c>
      <x:c r="AI4448" s="15" t="str">
        <x:f>IFERROR(IF(AND(IF(ISNUMBER(O4448),O4448,IFERROR(VALUE(O4448),VALUE(LEFT(TRIM(O4448),FIND("|",SUBSTITUTE(SUBSTITUTE(SUBSTITUTE(SUBSTITUTE(SUBSTITUTE(TRIM(O4448),"/","|"),"(","|"),"（","|"),";","|"),"；","|")&amp;"|")-1))))&gt;=75,IF(ISNUMBER(O4448),O4448,IFERROR(VALUE(O4448),VALUE(LEFT(TRIM(O4448),FIND("|",SUBSTITUTE(SUBSTITUTE(SUBSTITUTE(SUBSTITUTE(SUBSTITUTE(TRIM(O4448),"/","|"),"(","|"),"（","|"),";","|"),"；","|")&amp;"|")-1))))&lt;=85,IF(ISNUMBER(Q4448),Q4448,IFERROR(VALUE(Q4448),VALUE(LEFT(TRIM(Q4448),FIND("|",SUBSTITUTE(SUBSTITUTE(SUBSTITUTE(SUBSTITUTE(SUBSTITUTE(TRIM(Q4448),"/","|"),"(","|"),"（","|"),";","|"),"；","|")&amp;"|")-1))))&gt;0),IF(ISNUMBER(O4448),O4448,IFERROR(VALUE(O4448),VALUE(LEFT(TRIM(O4448),FIND("|",SUBSTITUTE(SUBSTITUTE(SUBSTITUTE(SUBSTITUTE(SUBSTITUTE(TRIM(O4448),"/","|"),"(","|"),"（","|"),";","|"),"；","|")&amp;"|")-1))))*1000/IF(ISNUMBER(Q4448),Q4448,IFERROR(VALUE(Q4448),VALUE(LEFT(TRIM(Q4448),FIND("|",SUBSTITUTE(SUBSTITUTE(SUBSTITUTE(SUBSTITUTE(SUBSTITUTE(TRIM(Q4448),"/","|"),"(","|"),"（","|"),";","|"),"；","|")&amp;"|")-1)))),""),"")</x:f>
      </x:c>
      <x:c r="AJ4448" s="14" t="str">
        <x:f>IF(AI4448="","","非称重实测")</x:f>
      </x:c>
      <x:c r="AK4448" s="14" t="str"/>
      <x:c r="AL4448" s="14" t="str">
        <x:v>v3.4.6-candidate</x:v>
      </x:c>
    </x:row>
    <x:row r="4449">
      <x:c r="A4449" t="n">
        <x:v>409</x:v>
      </x:c>
      <x:c r="B4449" t="str">
        <x:v>VWA70022BEV2</x:v>
      </x:c>
      <x:c r="C4449" t="str">
        <x:v>大众汽车牌</x:v>
      </x:c>
      <x:c r="D4449" t="str">
        <x:v>大众汽车（安徽）有限公司</x:v>
      </x:c>
      <x:c r="E4449"/>
      <x:c r="F4449" t="str">
        <x:v>纯电动轿车</x:v>
      </x:c>
      <x:c r="G4449"/>
      <x:c r="H4449" t="str">
        <x:v>纯电动轿车</x:v>
      </x:c>
      <x:c r="I4449"/>
      <x:c r="J4449" t="str">
        <x:v>BEV</x:v>
      </x:c>
      <x:c r="K4449" t="str">
        <x:v>是</x:v>
      </x:c>
      <x:c r="L4449" t="n">
        <x:v>2207</x:v>
      </x:c>
      <x:c r="M4449" t="n">
        <x:v>3030</x:v>
      </x:c>
      <x:c r="N4449" t="n">
        <x:v>755</x:v>
      </x:c>
      <x:c r="O4449" t="n">
        <x:v>91.963</x:v>
      </x:c>
      <x:c r="P4449"/>
      <x:c r="Q4449" t="n">
        <x:v>138.5</x:v>
      </x:c>
      <x:c r="R4449" t="n">
        <x:v>12.18</x:v>
      </x:c>
      <x:c r="S4449" t="n">
        <x:v>230</x:v>
      </x:c>
      <x:c r="T4449" t="n">
        <x:v>230</x:v>
      </x:c>
      <x:c r="U4449" t="str">
        <x:v>大众汽车自动变速器（天津）有限公司</x:v>
      </x:c>
      <x:c r="V4449"/>
      <x:c r="W4449" t="str">
        <x:v>EDF</x:v>
      </x:c>
      <x:c r="X4449"/>
      <x:c r="Y4449"/>
      <x:c r="Z4449"/>
      <x:c r="AA4449"/>
      <x:c r="AB4449"/>
      <x:c r="AC4449"/>
      <x:c r="AD4449" t="str">
        <x:v>梳理补充_409批购置税目录</x:v>
      </x:c>
      <x:c r="AE4449" s="14" t="str"/>
      <x:c r="AF4449" s="14" t="str"/>
      <x:c r="AG4449" s="14" t="str">
        <x:v>待OCR/外部证据：原字段为空</x:v>
      </x:c>
      <x:c r="AH4449" s="15" t="n">
        <x:f>IF(R4449&lt;&gt;"",R4449,IFERROR(IF(AND(IF(ISNUMBER(O4449),O4449,IFERROR(VALUE(O4449),VALUE(LEFT(TRIM(O4449),FIND("|",SUBSTITUTE(SUBSTITUTE(SUBSTITUTE(SUBSTITUTE(SUBSTITUTE(TRIM(O4449),"/","|"),"(","|"),"（","|"),";","|"),"；","|")&amp;"|")-1))))*100/IF(ISNUMBER(N4449),N4449,IFERROR(VALUE(N4449),VALUE(LEFT(TRIM(N4449),FIND("|",SUBSTITUTE(SUBSTITUTE(SUBSTITUTE(SUBSTITUTE(SUBSTITUTE(TRIM(N4449),"/","|"),"(","|"),"（","|"),";","|"),"；","|")&amp;"|")-1))))&gt;=3,IF(ISNUMBER(O4449),O4449,IFERROR(VALUE(O4449),VALUE(LEFT(TRIM(O4449),FIND("|",SUBSTITUTE(SUBSTITUTE(SUBSTITUTE(SUBSTITUTE(SUBSTITUTE(TRIM(O4449),"/","|"),"(","|"),"（","|"),";","|"),"；","|")&amp;"|")-1))))*100/IF(ISNUMBER(N4449),N4449,IFERROR(VALUE(N4449),VALUE(LEFT(TRIM(N4449),FIND("|",SUBSTITUTE(SUBSTITUTE(SUBSTITUTE(SUBSTITUTE(SUBSTITUTE(TRIM(N4449),"/","|"),"(","|"),"（","|"),";","|"),"；","|")&amp;"|")-1))))&lt;=40),IF(ISNUMBER(O4449),O4449,IFERROR(VALUE(O4449),VALUE(LEFT(TRIM(O4449),FIND("|",SUBSTITUTE(SUBSTITUTE(SUBSTITUTE(SUBSTITUTE(SUBSTITUTE(TRIM(O4449),"/","|"),"(","|"),"（","|"),";","|"),"；","|")&amp;"|")-1))))*100/IF(ISNUMBER(N4449),N4449,IFERROR(VALUE(N4449),VALUE(LEFT(TRIM(N4449),FIND("|",SUBSTITUTE(SUBSTITUTE(SUBSTITUTE(SUBSTITUTE(SUBSTITUTE(TRIM(N4449),"/","|"),"(","|"),"（","|"),";","|"),"；","|")&amp;"|")-1)))),""),""))</x:f>
        <x:v>12.18</x:v>
      </x:c>
      <x:c r="AI4449" s="15" t="str">
        <x:f>IFERROR(IF(AND(IF(ISNUMBER(O4449),O4449,IFERROR(VALUE(O4449),VALUE(LEFT(TRIM(O4449),FIND("|",SUBSTITUTE(SUBSTITUTE(SUBSTITUTE(SUBSTITUTE(SUBSTITUTE(TRIM(O4449),"/","|"),"(","|"),"（","|"),";","|"),"；","|")&amp;"|")-1))))&gt;=75,IF(ISNUMBER(O4449),O4449,IFERROR(VALUE(O4449),VALUE(LEFT(TRIM(O4449),FIND("|",SUBSTITUTE(SUBSTITUTE(SUBSTITUTE(SUBSTITUTE(SUBSTITUTE(TRIM(O4449),"/","|"),"(","|"),"（","|"),";","|"),"；","|")&amp;"|")-1))))&lt;=85,IF(ISNUMBER(Q4449),Q4449,IFERROR(VALUE(Q4449),VALUE(LEFT(TRIM(Q4449),FIND("|",SUBSTITUTE(SUBSTITUTE(SUBSTITUTE(SUBSTITUTE(SUBSTITUTE(TRIM(Q4449),"/","|"),"(","|"),"（","|"),";","|"),"；","|")&amp;"|")-1))))&gt;0),IF(ISNUMBER(O4449),O4449,IFERROR(VALUE(O4449),VALUE(LEFT(TRIM(O4449),FIND("|",SUBSTITUTE(SUBSTITUTE(SUBSTITUTE(SUBSTITUTE(SUBSTITUTE(TRIM(O4449),"/","|"),"(","|"),"（","|"),";","|"),"；","|")&amp;"|")-1))))*1000/IF(ISNUMBER(Q4449),Q4449,IFERROR(VALUE(Q4449),VALUE(LEFT(TRIM(Q4449),FIND("|",SUBSTITUTE(SUBSTITUTE(SUBSTITUTE(SUBSTITUTE(SUBSTITUTE(TRIM(Q4449),"/","|"),"(","|"),"（","|"),";","|"),"；","|")&amp;"|")-1)))),""),"")</x:f>
      </x:c>
      <x:c r="AJ4449" s="14" t="str">
        <x:f>IF(AI4449="","","非称重实测")</x:f>
      </x:c>
      <x:c r="AK4449" s="14" t="str"/>
      <x:c r="AL4449" s="14" t="str">
        <x:v>v3.4.6-candidate</x:v>
      </x:c>
    </x:row>
    <x:row r="4450">
      <x:c r="A4450" t="n">
        <x:v>409</x:v>
      </x:c>
      <x:c r="B4450" t="str">
        <x:v>VWA70023BEV1</x:v>
      </x:c>
      <x:c r="C4450" t="str">
        <x:v>大众汽车牌</x:v>
      </x:c>
      <x:c r="D4450" t="str">
        <x:v>大众汽车（安徽）有限公司</x:v>
      </x:c>
      <x:c r="E4450"/>
      <x:c r="F4450" t="str">
        <x:v>纯电动轿车</x:v>
      </x:c>
      <x:c r="G4450"/>
      <x:c r="H4450" t="str">
        <x:v>纯电动轿车</x:v>
      </x:c>
      <x:c r="I4450"/>
      <x:c r="J4450" t="str">
        <x:v>BEV</x:v>
      </x:c>
      <x:c r="K4450" t="str">
        <x:v>是</x:v>
      </x:c>
      <x:c r="L4450" t="n">
        <x:v>2307</x:v>
      </x:c>
      <x:c r="M4450" t="n">
        <x:v>3030</x:v>
      </x:c>
      <x:c r="N4450" t="n">
        <x:v>705</x:v>
      </x:c>
      <x:c r="O4450" t="n">
        <x:v>91.963</x:v>
      </x:c>
      <x:c r="P4450"/>
      <x:c r="Q4450" t="n">
        <x:v>138.5</x:v>
      </x:c>
      <x:c r="R4450" t="n">
        <x:v>13.04</x:v>
      </x:c>
      <x:c r="S4450" t="n">
        <x:v>140</x:v>
      </x:c>
      <x:c r="T4450" t="n">
        <x:v>370</x:v>
      </x:c>
      <x:c r="U4450" t="str">
        <x:v>大众汽车自动变速器（天津）有限公司</x:v>
      </x:c>
      <x:c r="V4450"/>
      <x:c r="W4450" t="str">
        <x:v>EFM/EDF</x:v>
      </x:c>
      <x:c r="X4450"/>
      <x:c r="Y4450"/>
      <x:c r="Z4450"/>
      <x:c r="AA4450"/>
      <x:c r="AB4450"/>
      <x:c r="AC4450"/>
      <x:c r="AD4450" t="str">
        <x:v>梳理补充_409批购置税目录</x:v>
      </x:c>
      <x:c r="AE4450" s="14" t="str"/>
      <x:c r="AF4450" s="14" t="str"/>
      <x:c r="AG4450" s="14" t="str">
        <x:v>待OCR/外部证据：原字段为空</x:v>
      </x:c>
      <x:c r="AH4450" s="15" t="n">
        <x:f>IF(R4450&lt;&gt;"",R4450,IFERROR(IF(AND(IF(ISNUMBER(O4450),O4450,IFERROR(VALUE(O4450),VALUE(LEFT(TRIM(O4450),FIND("|",SUBSTITUTE(SUBSTITUTE(SUBSTITUTE(SUBSTITUTE(SUBSTITUTE(TRIM(O4450),"/","|"),"(","|"),"（","|"),";","|"),"；","|")&amp;"|")-1))))*100/IF(ISNUMBER(N4450),N4450,IFERROR(VALUE(N4450),VALUE(LEFT(TRIM(N4450),FIND("|",SUBSTITUTE(SUBSTITUTE(SUBSTITUTE(SUBSTITUTE(SUBSTITUTE(TRIM(N4450),"/","|"),"(","|"),"（","|"),";","|"),"；","|")&amp;"|")-1))))&gt;=3,IF(ISNUMBER(O4450),O4450,IFERROR(VALUE(O4450),VALUE(LEFT(TRIM(O4450),FIND("|",SUBSTITUTE(SUBSTITUTE(SUBSTITUTE(SUBSTITUTE(SUBSTITUTE(TRIM(O4450),"/","|"),"(","|"),"（","|"),";","|"),"；","|")&amp;"|")-1))))*100/IF(ISNUMBER(N4450),N4450,IFERROR(VALUE(N4450),VALUE(LEFT(TRIM(N4450),FIND("|",SUBSTITUTE(SUBSTITUTE(SUBSTITUTE(SUBSTITUTE(SUBSTITUTE(TRIM(N4450),"/","|"),"(","|"),"（","|"),";","|"),"；","|")&amp;"|")-1))))&lt;=40),IF(ISNUMBER(O4450),O4450,IFERROR(VALUE(O4450),VALUE(LEFT(TRIM(O4450),FIND("|",SUBSTITUTE(SUBSTITUTE(SUBSTITUTE(SUBSTITUTE(SUBSTITUTE(TRIM(O4450),"/","|"),"(","|"),"（","|"),";","|"),"；","|")&amp;"|")-1))))*100/IF(ISNUMBER(N4450),N4450,IFERROR(VALUE(N4450),VALUE(LEFT(TRIM(N4450),FIND("|",SUBSTITUTE(SUBSTITUTE(SUBSTITUTE(SUBSTITUTE(SUBSTITUTE(TRIM(N4450),"/","|"),"(","|"),"（","|"),";","|"),"；","|")&amp;"|")-1)))),""),""))</x:f>
        <x:v>13.04</x:v>
      </x:c>
      <x:c r="AI4450" s="15" t="str">
        <x:f>IFERROR(IF(AND(IF(ISNUMBER(O4450),O4450,IFERROR(VALUE(O4450),VALUE(LEFT(TRIM(O4450),FIND("|",SUBSTITUTE(SUBSTITUTE(SUBSTITUTE(SUBSTITUTE(SUBSTITUTE(TRIM(O4450),"/","|"),"(","|"),"（","|"),";","|"),"；","|")&amp;"|")-1))))&gt;=75,IF(ISNUMBER(O4450),O4450,IFERROR(VALUE(O4450),VALUE(LEFT(TRIM(O4450),FIND("|",SUBSTITUTE(SUBSTITUTE(SUBSTITUTE(SUBSTITUTE(SUBSTITUTE(TRIM(O4450),"/","|"),"(","|"),"（","|"),";","|"),"；","|")&amp;"|")-1))))&lt;=85,IF(ISNUMBER(Q4450),Q4450,IFERROR(VALUE(Q4450),VALUE(LEFT(TRIM(Q4450),FIND("|",SUBSTITUTE(SUBSTITUTE(SUBSTITUTE(SUBSTITUTE(SUBSTITUTE(TRIM(Q4450),"/","|"),"(","|"),"（","|"),";","|"),"；","|")&amp;"|")-1))))&gt;0),IF(ISNUMBER(O4450),O4450,IFERROR(VALUE(O4450),VALUE(LEFT(TRIM(O4450),FIND("|",SUBSTITUTE(SUBSTITUTE(SUBSTITUTE(SUBSTITUTE(SUBSTITUTE(TRIM(O4450),"/","|"),"(","|"),"（","|"),";","|"),"；","|")&amp;"|")-1))))*1000/IF(ISNUMBER(Q4450),Q4450,IFERROR(VALUE(Q4450),VALUE(LEFT(TRIM(Q4450),FIND("|",SUBSTITUTE(SUBSTITUTE(SUBSTITUTE(SUBSTITUTE(SUBSTITUTE(TRIM(Q4450),"/","|"),"(","|"),"（","|"),";","|"),"；","|")&amp;"|")-1)))),""),"")</x:f>
      </x:c>
      <x:c r="AJ4450" s="14" t="str">
        <x:f>IF(AI4450="","","非称重实测")</x:f>
      </x:c>
      <x:c r="AK4450" s="14" t="str"/>
      <x:c r="AL4450" s="14" t="str">
        <x:v>v3.4.6-candidate</x:v>
      </x:c>
    </x:row>
    <x:row r="4451">
      <x:c r="A4451" t="n">
        <x:v>409</x:v>
      </x:c>
      <x:c r="B4451" t="str">
        <x:v>BYD7000CFBEV2</x:v>
      </x:c>
      <x:c r="C4451" t="str">
        <x:v>比亚迪牌</x:v>
      </x:c>
      <x:c r="D4451" t="str">
        <x:v>比亚迪汽车工业有限公司</x:v>
      </x:c>
      <x:c r="E4451"/>
      <x:c r="F4451" t="str">
        <x:v>纯电动轿车</x:v>
      </x:c>
      <x:c r="G4451"/>
      <x:c r="H4451" t="str">
        <x:v>纯电动轿车</x:v>
      </x:c>
      <x:c r="I4451"/>
      <x:c r="J4451" t="str">
        <x:v>BEV</x:v>
      </x:c>
      <x:c r="K4451" t="str">
        <x:v>是</x:v>
      </x:c>
      <x:c r="L4451" t="n">
        <x:v>1255</x:v>
      </x:c>
      <x:c r="M4451" t="n">
        <x:v>2650</x:v>
      </x:c>
      <x:c r="N4451" t="n">
        <x:v>420</x:v>
      </x:c>
      <x:c r="O4451" t="n">
        <x:v>39.225</x:v>
      </x:c>
      <x:c r="P4451" t="str">
        <x:v>磷酸铁锂蓄电池</x:v>
      </x:c>
      <x:c r="Q4451" t="n">
        <x:v>139.6</x:v>
      </x:c>
      <x:c r="R4451" t="n">
        <x:v>9.34</x:v>
      </x:c>
      <x:c r="S4451" t="n">
        <x:v>95</x:v>
      </x:c>
      <x:c r="T4451" t="n">
        <x:v>95</x:v>
      </x:c>
      <x:c r="U4451" t="str">
        <x:v>郑州比亚迪汽车有限公司</x:v>
      </x:c>
      <x:c r="V4451"/>
      <x:c r="W4451" t="str">
        <x:v>TZ164XYB</x:v>
      </x:c>
      <x:c r="X4451"/>
      <x:c r="Y4451"/>
      <x:c r="Z4451"/>
      <x:c r="AA4451"/>
      <x:c r="AB4451"/>
      <x:c r="AC4451"/>
      <x:c r="AD4451" t="str">
        <x:v>梳理补充_409批购置税目录</x:v>
      </x:c>
      <x:c r="AE4451" s="14" t="str"/>
      <x:c r="AF4451" s="14" t="str"/>
      <x:c r="AG4451" s="14" t="str">
        <x:v>待OCR/外部证据：原字段为空</x:v>
      </x:c>
      <x:c r="AH4451" s="15" t="n">
        <x:f>IF(R4451&lt;&gt;"",R4451,IFERROR(IF(AND(IF(ISNUMBER(O4451),O4451,IFERROR(VALUE(O4451),VALUE(LEFT(TRIM(O4451),FIND("|",SUBSTITUTE(SUBSTITUTE(SUBSTITUTE(SUBSTITUTE(SUBSTITUTE(TRIM(O4451),"/","|"),"(","|"),"（","|"),";","|"),"；","|")&amp;"|")-1))))*100/IF(ISNUMBER(N4451),N4451,IFERROR(VALUE(N4451),VALUE(LEFT(TRIM(N4451),FIND("|",SUBSTITUTE(SUBSTITUTE(SUBSTITUTE(SUBSTITUTE(SUBSTITUTE(TRIM(N4451),"/","|"),"(","|"),"（","|"),";","|"),"；","|")&amp;"|")-1))))&gt;=3,IF(ISNUMBER(O4451),O4451,IFERROR(VALUE(O4451),VALUE(LEFT(TRIM(O4451),FIND("|",SUBSTITUTE(SUBSTITUTE(SUBSTITUTE(SUBSTITUTE(SUBSTITUTE(TRIM(O4451),"/","|"),"(","|"),"（","|"),";","|"),"；","|")&amp;"|")-1))))*100/IF(ISNUMBER(N4451),N4451,IFERROR(VALUE(N4451),VALUE(LEFT(TRIM(N4451),FIND("|",SUBSTITUTE(SUBSTITUTE(SUBSTITUTE(SUBSTITUTE(SUBSTITUTE(TRIM(N4451),"/","|"),"(","|"),"（","|"),";","|"),"；","|")&amp;"|")-1))))&lt;=40),IF(ISNUMBER(O4451),O4451,IFERROR(VALUE(O4451),VALUE(LEFT(TRIM(O4451),FIND("|",SUBSTITUTE(SUBSTITUTE(SUBSTITUTE(SUBSTITUTE(SUBSTITUTE(TRIM(O4451),"/","|"),"(","|"),"（","|"),";","|"),"；","|")&amp;"|")-1))))*100/IF(ISNUMBER(N4451),N4451,IFERROR(VALUE(N4451),VALUE(LEFT(TRIM(N4451),FIND("|",SUBSTITUTE(SUBSTITUTE(SUBSTITUTE(SUBSTITUTE(SUBSTITUTE(TRIM(N4451),"/","|"),"(","|"),"（","|"),";","|"),"；","|")&amp;"|")-1)))),""),""))</x:f>
        <x:v>9.34</x:v>
      </x:c>
      <x:c r="AI4451" s="15" t="str">
        <x:f>IFERROR(IF(AND(IF(ISNUMBER(O4451),O4451,IFERROR(VALUE(O4451),VALUE(LEFT(TRIM(O4451),FIND("|",SUBSTITUTE(SUBSTITUTE(SUBSTITUTE(SUBSTITUTE(SUBSTITUTE(TRIM(O4451),"/","|"),"(","|"),"（","|"),";","|"),"；","|")&amp;"|")-1))))&gt;=75,IF(ISNUMBER(O4451),O4451,IFERROR(VALUE(O4451),VALUE(LEFT(TRIM(O4451),FIND("|",SUBSTITUTE(SUBSTITUTE(SUBSTITUTE(SUBSTITUTE(SUBSTITUTE(TRIM(O4451),"/","|"),"(","|"),"（","|"),";","|"),"；","|")&amp;"|")-1))))&lt;=85,IF(ISNUMBER(Q4451),Q4451,IFERROR(VALUE(Q4451),VALUE(LEFT(TRIM(Q4451),FIND("|",SUBSTITUTE(SUBSTITUTE(SUBSTITUTE(SUBSTITUTE(SUBSTITUTE(TRIM(Q4451),"/","|"),"(","|"),"（","|"),";","|"),"；","|")&amp;"|")-1))))&gt;0),IF(ISNUMBER(O4451),O4451,IFERROR(VALUE(O4451),VALUE(LEFT(TRIM(O4451),FIND("|",SUBSTITUTE(SUBSTITUTE(SUBSTITUTE(SUBSTITUTE(SUBSTITUTE(TRIM(O4451),"/","|"),"(","|"),"（","|"),";","|"),"；","|")&amp;"|")-1))))*1000/IF(ISNUMBER(Q4451),Q4451,IFERROR(VALUE(Q4451),VALUE(LEFT(TRIM(Q4451),FIND("|",SUBSTITUTE(SUBSTITUTE(SUBSTITUTE(SUBSTITUTE(SUBSTITUTE(TRIM(Q4451),"/","|"),"(","|"),"（","|"),";","|"),"；","|")&amp;"|")-1)))),""),"")</x:f>
      </x:c>
      <x:c r="AJ4451" s="14" t="str">
        <x:f>IF(AI4451="","","非称重实测")</x:f>
      </x:c>
      <x:c r="AK4451" s="14" t="str"/>
      <x:c r="AL4451" s="14" t="str">
        <x:v>v3.4.6-candidate</x:v>
      </x:c>
    </x:row>
    <x:row r="4452">
      <x:c r="A4452" t="n">
        <x:v>409</x:v>
      </x:c>
      <x:c r="B4452" t="str">
        <x:v>BYD7000CFBEV1</x:v>
      </x:c>
      <x:c r="C4452" t="str">
        <x:v>比亚迪牌</x:v>
      </x:c>
      <x:c r="D4452" t="str">
        <x:v>比亚迪汽车工业有限公司</x:v>
      </x:c>
      <x:c r="E4452"/>
      <x:c r="F4452" t="str">
        <x:v>纯电动轿车</x:v>
      </x:c>
      <x:c r="G4452"/>
      <x:c r="H4452" t="str">
        <x:v>纯电动轿车</x:v>
      </x:c>
      <x:c r="I4452"/>
      <x:c r="J4452" t="str">
        <x:v>BEV</x:v>
      </x:c>
      <x:c r="K4452" t="str">
        <x:v>是</x:v>
      </x:c>
      <x:c r="L4452" t="n">
        <x:v>1180</x:v>
      </x:c>
      <x:c r="M4452" t="n">
        <x:v>2650</x:v>
      </x:c>
      <x:c r="N4452" t="n">
        <x:v>320</x:v>
      </x:c>
      <x:c r="O4452" t="n">
        <x:v>29.99</x:v>
      </x:c>
      <x:c r="P4452" t="str">
        <x:v>磷酸铁锂蓄电池</x:v>
      </x:c>
      <x:c r="Q4452" t="n">
        <x:v>137.6</x:v>
      </x:c>
      <x:c r="R4452" t="n">
        <x:v>9.37</x:v>
      </x:c>
      <x:c r="S4452" t="n">
        <x:v>95</x:v>
      </x:c>
      <x:c r="T4452" t="n">
        <x:v>95</x:v>
      </x:c>
      <x:c r="U4452" t="str">
        <x:v>郑州比亚迪汽车有限公司</x:v>
      </x:c>
      <x:c r="V4452"/>
      <x:c r="W4452" t="str">
        <x:v>TZ164XYB</x:v>
      </x:c>
      <x:c r="X4452"/>
      <x:c r="Y4452"/>
      <x:c r="Z4452"/>
      <x:c r="AA4452"/>
      <x:c r="AB4452"/>
      <x:c r="AC4452"/>
      <x:c r="AD4452" t="str">
        <x:v>梳理补充_409批购置税目录</x:v>
      </x:c>
      <x:c r="AE4452" s="14" t="str"/>
      <x:c r="AF4452" s="14" t="str"/>
      <x:c r="AG4452" s="14" t="str">
        <x:v>待OCR/外部证据：原字段为空</x:v>
      </x:c>
      <x:c r="AH4452" s="15" t="n">
        <x:f>IF(R4452&lt;&gt;"",R4452,IFERROR(IF(AND(IF(ISNUMBER(O4452),O4452,IFERROR(VALUE(O4452),VALUE(LEFT(TRIM(O4452),FIND("|",SUBSTITUTE(SUBSTITUTE(SUBSTITUTE(SUBSTITUTE(SUBSTITUTE(TRIM(O4452),"/","|"),"(","|"),"（","|"),";","|"),"；","|")&amp;"|")-1))))*100/IF(ISNUMBER(N4452),N4452,IFERROR(VALUE(N4452),VALUE(LEFT(TRIM(N4452),FIND("|",SUBSTITUTE(SUBSTITUTE(SUBSTITUTE(SUBSTITUTE(SUBSTITUTE(TRIM(N4452),"/","|"),"(","|"),"（","|"),";","|"),"；","|")&amp;"|")-1))))&gt;=3,IF(ISNUMBER(O4452),O4452,IFERROR(VALUE(O4452),VALUE(LEFT(TRIM(O4452),FIND("|",SUBSTITUTE(SUBSTITUTE(SUBSTITUTE(SUBSTITUTE(SUBSTITUTE(TRIM(O4452),"/","|"),"(","|"),"（","|"),";","|"),"；","|")&amp;"|")-1))))*100/IF(ISNUMBER(N4452),N4452,IFERROR(VALUE(N4452),VALUE(LEFT(TRIM(N4452),FIND("|",SUBSTITUTE(SUBSTITUTE(SUBSTITUTE(SUBSTITUTE(SUBSTITUTE(TRIM(N4452),"/","|"),"(","|"),"（","|"),";","|"),"；","|")&amp;"|")-1))))&lt;=40),IF(ISNUMBER(O4452),O4452,IFERROR(VALUE(O4452),VALUE(LEFT(TRIM(O4452),FIND("|",SUBSTITUTE(SUBSTITUTE(SUBSTITUTE(SUBSTITUTE(SUBSTITUTE(TRIM(O4452),"/","|"),"(","|"),"（","|"),";","|"),"；","|")&amp;"|")-1))))*100/IF(ISNUMBER(N4452),N4452,IFERROR(VALUE(N4452),VALUE(LEFT(TRIM(N4452),FIND("|",SUBSTITUTE(SUBSTITUTE(SUBSTITUTE(SUBSTITUTE(SUBSTITUTE(TRIM(N4452),"/","|"),"(","|"),"（","|"),";","|"),"；","|")&amp;"|")-1)))),""),""))</x:f>
        <x:v>9.37</x:v>
      </x:c>
      <x:c r="AI4452" s="15" t="str">
        <x:f>IFERROR(IF(AND(IF(ISNUMBER(O4452),O4452,IFERROR(VALUE(O4452),VALUE(LEFT(TRIM(O4452),FIND("|",SUBSTITUTE(SUBSTITUTE(SUBSTITUTE(SUBSTITUTE(SUBSTITUTE(TRIM(O4452),"/","|"),"(","|"),"（","|"),";","|"),"；","|")&amp;"|")-1))))&gt;=75,IF(ISNUMBER(O4452),O4452,IFERROR(VALUE(O4452),VALUE(LEFT(TRIM(O4452),FIND("|",SUBSTITUTE(SUBSTITUTE(SUBSTITUTE(SUBSTITUTE(SUBSTITUTE(TRIM(O4452),"/","|"),"(","|"),"（","|"),";","|"),"；","|")&amp;"|")-1))))&lt;=85,IF(ISNUMBER(Q4452),Q4452,IFERROR(VALUE(Q4452),VALUE(LEFT(TRIM(Q4452),FIND("|",SUBSTITUTE(SUBSTITUTE(SUBSTITUTE(SUBSTITUTE(SUBSTITUTE(TRIM(Q4452),"/","|"),"(","|"),"（","|"),";","|"),"；","|")&amp;"|")-1))))&gt;0),IF(ISNUMBER(O4452),O4452,IFERROR(VALUE(O4452),VALUE(LEFT(TRIM(O4452),FIND("|",SUBSTITUTE(SUBSTITUTE(SUBSTITUTE(SUBSTITUTE(SUBSTITUTE(TRIM(O4452),"/","|"),"(","|"),"（","|"),";","|"),"；","|")&amp;"|")-1))))*1000/IF(ISNUMBER(Q4452),Q4452,IFERROR(VALUE(Q4452),VALUE(LEFT(TRIM(Q4452),FIND("|",SUBSTITUTE(SUBSTITUTE(SUBSTITUTE(SUBSTITUTE(SUBSTITUTE(TRIM(Q4452),"/","|"),"(","|"),"（","|"),";","|"),"；","|")&amp;"|")-1)))),""),"")</x:f>
      </x:c>
      <x:c r="AJ4452" s="14" t="str">
        <x:f>IF(AI4452="","","非称重实测")</x:f>
      </x:c>
      <x:c r="AK4452" s="14" t="str"/>
      <x:c r="AL4452" s="14" t="str">
        <x:v>v3.4.6-candidate</x:v>
      </x:c>
    </x:row>
    <x:row r="4453">
      <x:c r="A4453" t="n">
        <x:v>409</x:v>
      </x:c>
      <x:c r="B4453" t="str">
        <x:v>BYD7153WT6HEV13</x:v>
      </x:c>
      <x:c r="C4453" t="str">
        <x:v>比亚迪牌</x:v>
      </x:c>
      <x:c r="D4453" t="str">
        <x:v>比亚迪汽车工业有限公司</x:v>
      </x:c>
      <x:c r="E4453"/>
      <x:c r="F4453" t="str">
        <x:v>插电式混合动力轿车</x:v>
      </x:c>
      <x:c r="G4453"/>
      <x:c r="H4453" t="str">
        <x:v>插电式混合动力轿车</x:v>
      </x:c>
      <x:c r="I4453"/>
      <x:c r="J4453" t="str">
        <x:v>PHEV</x:v>
      </x:c>
      <x:c r="K4453" t="str">
        <x:v>是</x:v>
      </x:c>
      <x:c r="L4453" t="n">
        <x:v>1610</x:v>
      </x:c>
      <x:c r="M4453" t="n">
        <x:v>2800</x:v>
      </x:c>
      <x:c r="N4453" t="n">
        <x:v>160</x:v>
      </x:c>
      <x:c r="O4453" t="n">
        <x:v>24.337</x:v>
      </x:c>
      <x:c r="P4453" t="str">
        <x:v>磷酸铁锂蓄电池</x:v>
      </x:c>
      <x:c r="Q4453" t="n">
        <x:v>128.8</x:v>
      </x:c>
      <x:c r="R4453" t="n">
        <x:v>15.21</x:v>
      </x:c>
      <x:c r="S4453" t="n">
        <x:v>120</x:v>
      </x:c>
      <x:c r="T4453" t="n">
        <x:v>120</x:v>
      </x:c>
      <x:c r="U4453" t="str">
        <x:v>长沙市比亚迪汽车有限公司</x:v>
      </x:c>
      <x:c r="V4453"/>
      <x:c r="W4453" t="str">
        <x:v>TZ210QYA</x:v>
      </x:c>
      <x:c r="X4453"/>
      <x:c r="Y4453"/>
      <x:c r="Z4453" t="n">
        <x:v>1498</x:v>
      </x:c>
      <x:c r="AA4453" t="n">
        <x:v>74</x:v>
      </x:c>
      <x:c r="AB4453" t="str">
        <x:v>比亚迪汽车有限公司</x:v>
      </x:c>
      <x:c r="AC4453" t="str">
        <x:v>BYD472QC</x:v>
      </x:c>
      <x:c r="AD4453" t="str">
        <x:v>梳理补充_409批购置税目录</x:v>
      </x:c>
      <x:c r="AE4453" s="14" t="str"/>
      <x:c r="AF4453" s="14" t="str"/>
      <x:c r="AG4453" s="14" t="str">
        <x:v>待OCR/外部证据：原字段为空</x:v>
      </x:c>
      <x:c r="AH4453" s="15" t="n">
        <x:f>IF(R4453&lt;&gt;"",R4453,IFERROR(IF(AND(IF(ISNUMBER(O4453),O4453,IFERROR(VALUE(O4453),VALUE(LEFT(TRIM(O4453),FIND("|",SUBSTITUTE(SUBSTITUTE(SUBSTITUTE(SUBSTITUTE(SUBSTITUTE(TRIM(O4453),"/","|"),"(","|"),"（","|"),";","|"),"；","|")&amp;"|")-1))))*100/IF(ISNUMBER(N4453),N4453,IFERROR(VALUE(N4453),VALUE(LEFT(TRIM(N4453),FIND("|",SUBSTITUTE(SUBSTITUTE(SUBSTITUTE(SUBSTITUTE(SUBSTITUTE(TRIM(N4453),"/","|"),"(","|"),"（","|"),";","|"),"；","|")&amp;"|")-1))))&gt;=3,IF(ISNUMBER(O4453),O4453,IFERROR(VALUE(O4453),VALUE(LEFT(TRIM(O4453),FIND("|",SUBSTITUTE(SUBSTITUTE(SUBSTITUTE(SUBSTITUTE(SUBSTITUTE(TRIM(O4453),"/","|"),"(","|"),"（","|"),";","|"),"；","|")&amp;"|")-1))))*100/IF(ISNUMBER(N4453),N4453,IFERROR(VALUE(N4453),VALUE(LEFT(TRIM(N4453),FIND("|",SUBSTITUTE(SUBSTITUTE(SUBSTITUTE(SUBSTITUTE(SUBSTITUTE(TRIM(N4453),"/","|"),"(","|"),"（","|"),";","|"),"；","|")&amp;"|")-1))))&lt;=40),IF(ISNUMBER(O4453),O4453,IFERROR(VALUE(O4453),VALUE(LEFT(TRIM(O4453),FIND("|",SUBSTITUTE(SUBSTITUTE(SUBSTITUTE(SUBSTITUTE(SUBSTITUTE(TRIM(O4453),"/","|"),"(","|"),"（","|"),";","|"),"；","|")&amp;"|")-1))))*100/IF(ISNUMBER(N4453),N4453,IFERROR(VALUE(N4453),VALUE(LEFT(TRIM(N4453),FIND("|",SUBSTITUTE(SUBSTITUTE(SUBSTITUTE(SUBSTITUTE(SUBSTITUTE(TRIM(N4453),"/","|"),"(","|"),"（","|"),";","|"),"；","|")&amp;"|")-1)))),""),""))</x:f>
        <x:v>15.21</x:v>
      </x:c>
      <x:c r="AI4453" s="15" t="str">
        <x:f>IFERROR(IF(AND(IF(ISNUMBER(O4453),O4453,IFERROR(VALUE(O4453),VALUE(LEFT(TRIM(O4453),FIND("|",SUBSTITUTE(SUBSTITUTE(SUBSTITUTE(SUBSTITUTE(SUBSTITUTE(TRIM(O4453),"/","|"),"(","|"),"（","|"),";","|"),"；","|")&amp;"|")-1))))&gt;=75,IF(ISNUMBER(O4453),O4453,IFERROR(VALUE(O4453),VALUE(LEFT(TRIM(O4453),FIND("|",SUBSTITUTE(SUBSTITUTE(SUBSTITUTE(SUBSTITUTE(SUBSTITUTE(TRIM(O4453),"/","|"),"(","|"),"（","|"),";","|"),"；","|")&amp;"|")-1))))&lt;=85,IF(ISNUMBER(Q4453),Q4453,IFERROR(VALUE(Q4453),VALUE(LEFT(TRIM(Q4453),FIND("|",SUBSTITUTE(SUBSTITUTE(SUBSTITUTE(SUBSTITUTE(SUBSTITUTE(TRIM(Q4453),"/","|"),"(","|"),"（","|"),";","|"),"；","|")&amp;"|")-1))))&gt;0),IF(ISNUMBER(O4453),O4453,IFERROR(VALUE(O4453),VALUE(LEFT(TRIM(O4453),FIND("|",SUBSTITUTE(SUBSTITUTE(SUBSTITUTE(SUBSTITUTE(SUBSTITUTE(TRIM(O4453),"/","|"),"(","|"),"（","|"),";","|"),"；","|")&amp;"|")-1))))*1000/IF(ISNUMBER(Q4453),Q4453,IFERROR(VALUE(Q4453),VALUE(LEFT(TRIM(Q4453),FIND("|",SUBSTITUTE(SUBSTITUTE(SUBSTITUTE(SUBSTITUTE(SUBSTITUTE(TRIM(Q4453),"/","|"),"(","|"),"（","|"),";","|"),"；","|")&amp;"|")-1)))),""),"")</x:f>
      </x:c>
      <x:c r="AJ4453" s="14" t="str">
        <x:f>IF(AI4453="","","非称重实测")</x:f>
      </x:c>
      <x:c r="AK4453" s="14" t="str"/>
      <x:c r="AL4453" s="14" t="str">
        <x:v>v3.4.6-candidate</x:v>
      </x:c>
    </x:row>
    <x:row r="4454">
      <x:c r="A4454" t="n">
        <x:v>409</x:v>
      </x:c>
      <x:c r="B4454" t="str">
        <x:v>BYD7153WT6HEV14</x:v>
      </x:c>
      <x:c r="C4454" t="str">
        <x:v>比亚迪牌</x:v>
      </x:c>
      <x:c r="D4454" t="str">
        <x:v>比亚迪汽车工业有限公司</x:v>
      </x:c>
      <x:c r="E4454"/>
      <x:c r="F4454" t="str">
        <x:v>插电式混合动力轿车</x:v>
      </x:c>
      <x:c r="G4454"/>
      <x:c r="H4454" t="str">
        <x:v>插电式混合动力轿车</x:v>
      </x:c>
      <x:c r="I4454"/>
      <x:c r="J4454" t="str">
        <x:v>PHEV</x:v>
      </x:c>
      <x:c r="K4454" t="str">
        <x:v>是</x:v>
      </x:c>
      <x:c r="L4454" t="n">
        <x:v>1520</x:v>
      </x:c>
      <x:c r="M4454" t="n">
        <x:v>2800</x:v>
      </x:c>
      <x:c r="N4454" t="n">
        <x:v>107</x:v>
      </x:c>
      <x:c r="O4454" t="n">
        <x:v>16.227</x:v>
      </x:c>
      <x:c r="P4454" t="str">
        <x:v>磷酸铁锂蓄电池</x:v>
      </x:c>
      <x:c r="Q4454" t="n">
        <x:v>107.5</x:v>
      </x:c>
      <x:c r="R4454" t="n">
        <x:v>15.17</x:v>
      </x:c>
      <x:c r="S4454" t="n">
        <x:v>120</x:v>
      </x:c>
      <x:c r="T4454" t="n">
        <x:v>120</x:v>
      </x:c>
      <x:c r="U4454" t="str">
        <x:v>长沙市比亚迪汽车有限公司</x:v>
      </x:c>
      <x:c r="V4454"/>
      <x:c r="W4454" t="str">
        <x:v>TZ210QYA</x:v>
      </x:c>
      <x:c r="X4454"/>
      <x:c r="Y4454"/>
      <x:c r="Z4454" t="n">
        <x:v>1498</x:v>
      </x:c>
      <x:c r="AA4454" t="n">
        <x:v>74</x:v>
      </x:c>
      <x:c r="AB4454" t="str">
        <x:v>比亚迪汽车有限公司</x:v>
      </x:c>
      <x:c r="AC4454" t="str">
        <x:v>BYD472QC</x:v>
      </x:c>
      <x:c r="AD4454" t="str">
        <x:v>梳理补充_409批购置税目录</x:v>
      </x:c>
      <x:c r="AE4454" s="14" t="str"/>
      <x:c r="AF4454" s="14" t="str"/>
      <x:c r="AG4454" s="14" t="str">
        <x:v>待OCR/外部证据：原字段为空</x:v>
      </x:c>
      <x:c r="AH4454" s="15" t="n">
        <x:f>IF(R4454&lt;&gt;"",R4454,IFERROR(IF(AND(IF(ISNUMBER(O4454),O4454,IFERROR(VALUE(O4454),VALUE(LEFT(TRIM(O4454),FIND("|",SUBSTITUTE(SUBSTITUTE(SUBSTITUTE(SUBSTITUTE(SUBSTITUTE(TRIM(O4454),"/","|"),"(","|"),"（","|"),";","|"),"；","|")&amp;"|")-1))))*100/IF(ISNUMBER(N4454),N4454,IFERROR(VALUE(N4454),VALUE(LEFT(TRIM(N4454),FIND("|",SUBSTITUTE(SUBSTITUTE(SUBSTITUTE(SUBSTITUTE(SUBSTITUTE(TRIM(N4454),"/","|"),"(","|"),"（","|"),";","|"),"；","|")&amp;"|")-1))))&gt;=3,IF(ISNUMBER(O4454),O4454,IFERROR(VALUE(O4454),VALUE(LEFT(TRIM(O4454),FIND("|",SUBSTITUTE(SUBSTITUTE(SUBSTITUTE(SUBSTITUTE(SUBSTITUTE(TRIM(O4454),"/","|"),"(","|"),"（","|"),";","|"),"；","|")&amp;"|")-1))))*100/IF(ISNUMBER(N4454),N4454,IFERROR(VALUE(N4454),VALUE(LEFT(TRIM(N4454),FIND("|",SUBSTITUTE(SUBSTITUTE(SUBSTITUTE(SUBSTITUTE(SUBSTITUTE(TRIM(N4454),"/","|"),"(","|"),"（","|"),";","|"),"；","|")&amp;"|")-1))))&lt;=40),IF(ISNUMBER(O4454),O4454,IFERROR(VALUE(O4454),VALUE(LEFT(TRIM(O4454),FIND("|",SUBSTITUTE(SUBSTITUTE(SUBSTITUTE(SUBSTITUTE(SUBSTITUTE(TRIM(O4454),"/","|"),"(","|"),"（","|"),";","|"),"；","|")&amp;"|")-1))))*100/IF(ISNUMBER(N4454),N4454,IFERROR(VALUE(N4454),VALUE(LEFT(TRIM(N4454),FIND("|",SUBSTITUTE(SUBSTITUTE(SUBSTITUTE(SUBSTITUTE(SUBSTITUTE(TRIM(N4454),"/","|"),"(","|"),"（","|"),";","|"),"；","|")&amp;"|")-1)))),""),""))</x:f>
        <x:v>15.17</x:v>
      </x:c>
      <x:c r="AI4454" s="15" t="str">
        <x:f>IFERROR(IF(AND(IF(ISNUMBER(O4454),O4454,IFERROR(VALUE(O4454),VALUE(LEFT(TRIM(O4454),FIND("|",SUBSTITUTE(SUBSTITUTE(SUBSTITUTE(SUBSTITUTE(SUBSTITUTE(TRIM(O4454),"/","|"),"(","|"),"（","|"),";","|"),"；","|")&amp;"|")-1))))&gt;=75,IF(ISNUMBER(O4454),O4454,IFERROR(VALUE(O4454),VALUE(LEFT(TRIM(O4454),FIND("|",SUBSTITUTE(SUBSTITUTE(SUBSTITUTE(SUBSTITUTE(SUBSTITUTE(TRIM(O4454),"/","|"),"(","|"),"（","|"),";","|"),"；","|")&amp;"|")-1))))&lt;=85,IF(ISNUMBER(Q4454),Q4454,IFERROR(VALUE(Q4454),VALUE(LEFT(TRIM(Q4454),FIND("|",SUBSTITUTE(SUBSTITUTE(SUBSTITUTE(SUBSTITUTE(SUBSTITUTE(TRIM(Q4454),"/","|"),"(","|"),"（","|"),";","|"),"；","|")&amp;"|")-1))))&gt;0),IF(ISNUMBER(O4454),O4454,IFERROR(VALUE(O4454),VALUE(LEFT(TRIM(O4454),FIND("|",SUBSTITUTE(SUBSTITUTE(SUBSTITUTE(SUBSTITUTE(SUBSTITUTE(TRIM(O4454),"/","|"),"(","|"),"（","|"),";","|"),"；","|")&amp;"|")-1))))*1000/IF(ISNUMBER(Q4454),Q4454,IFERROR(VALUE(Q4454),VALUE(LEFT(TRIM(Q4454),FIND("|",SUBSTITUTE(SUBSTITUTE(SUBSTITUTE(SUBSTITUTE(SUBSTITUTE(TRIM(Q4454),"/","|"),"(","|"),"（","|"),";","|"),"；","|")&amp;"|")-1)))),""),"")</x:f>
      </x:c>
      <x:c r="AJ4454" s="14" t="str">
        <x:f>IF(AI4454="","","非称重实测")</x:f>
      </x:c>
      <x:c r="AK4454" s="14" t="str"/>
      <x:c r="AL4454" s="14" t="str">
        <x:v>v3.4.6-candidate</x:v>
      </x:c>
    </x:row>
    <x:row r="4455">
      <x:c r="A4455" t="n">
        <x:v>409</x:v>
      </x:c>
      <x:c r="B4455" t="str">
        <x:v>SC7150AABK6HEV</x:v>
      </x:c>
      <x:c r="C4455" t="str">
        <x:v>长安牌</x:v>
      </x:c>
      <x:c r="D4455" t="str">
        <x:v>重庆长安汽车股份有限公司</x:v>
      </x:c>
      <x:c r="E4455"/>
      <x:c r="F4455" t="str">
        <x:v>插电式混合动力轿车</x:v>
      </x:c>
      <x:c r="G4455"/>
      <x:c r="H4455" t="str">
        <x:v>插电式混合动力轿车</x:v>
      </x:c>
      <x:c r="I4455"/>
      <x:c r="J4455" t="str">
        <x:v>PHEV</x:v>
      </x:c>
      <x:c r="K4455" t="str">
        <x:v>是</x:v>
      </x:c>
      <x:c r="L4455" t="n">
        <x:v>1800</x:v>
      </x:c>
      <x:c r="M4455" t="n">
        <x:v>2922</x:v>
      </x:c>
      <x:c r="N4455" t="n">
        <x:v>180</x:v>
      </x:c>
      <x:c r="O4455" t="n">
        <x:v>28.9</x:v>
      </x:c>
      <x:c r="P4455" t="str">
        <x:v>磷酸铁锂蓄电池</x:v>
      </x:c>
      <x:c r="Q4455" t="n">
        <x:v>124.6</x:v>
      </x:c>
      <x:c r="R4455" t="n">
        <x:v>16.06</x:v>
      </x:c>
      <x:c r="S4455" t="n">
        <x:v>180</x:v>
      </x:c>
      <x:c r="T4455" t="n">
        <x:v>180</x:v>
      </x:c>
      <x:c r="U4455"/>
      <x:c r="V4455"/>
      <x:c r="W4455" t="str">
        <x:v>ATDM09</x:v>
      </x:c>
      <x:c r="X4455"/>
      <x:c r="Y4455"/>
      <x:c r="Z4455" t="n">
        <x:v>1497</x:v>
      </x:c>
      <x:c r="AA4455" t="n">
        <x:v>72</x:v>
      </x:c>
      <x:c r="AB4455" t="str">
        <x:v>重庆长安汽车股份有限公司</x:v>
      </x:c>
      <x:c r="AC4455" t="str">
        <x:v>JL469Q1</x:v>
      </x:c>
      <x:c r="AD4455" t="str">
        <x:v>梳理补充_409批购置税目录</x:v>
      </x:c>
      <x:c r="AE4455" s="14" t="str"/>
      <x:c r="AF4455" s="14" t="str"/>
      <x:c r="AG4455" s="14" t="str">
        <x:v>待OCR/外部证据：原字段为空</x:v>
      </x:c>
      <x:c r="AH4455" s="15" t="n">
        <x:f>IF(R4455&lt;&gt;"",R4455,IFERROR(IF(AND(IF(ISNUMBER(O4455),O4455,IFERROR(VALUE(O4455),VALUE(LEFT(TRIM(O4455),FIND("|",SUBSTITUTE(SUBSTITUTE(SUBSTITUTE(SUBSTITUTE(SUBSTITUTE(TRIM(O4455),"/","|"),"(","|"),"（","|"),";","|"),"；","|")&amp;"|")-1))))*100/IF(ISNUMBER(N4455),N4455,IFERROR(VALUE(N4455),VALUE(LEFT(TRIM(N4455),FIND("|",SUBSTITUTE(SUBSTITUTE(SUBSTITUTE(SUBSTITUTE(SUBSTITUTE(TRIM(N4455),"/","|"),"(","|"),"（","|"),";","|"),"；","|")&amp;"|")-1))))&gt;=3,IF(ISNUMBER(O4455),O4455,IFERROR(VALUE(O4455),VALUE(LEFT(TRIM(O4455),FIND("|",SUBSTITUTE(SUBSTITUTE(SUBSTITUTE(SUBSTITUTE(SUBSTITUTE(TRIM(O4455),"/","|"),"(","|"),"（","|"),";","|"),"；","|")&amp;"|")-1))))*100/IF(ISNUMBER(N4455),N4455,IFERROR(VALUE(N4455),VALUE(LEFT(TRIM(N4455),FIND("|",SUBSTITUTE(SUBSTITUTE(SUBSTITUTE(SUBSTITUTE(SUBSTITUTE(TRIM(N4455),"/","|"),"(","|"),"（","|"),";","|"),"；","|")&amp;"|")-1))))&lt;=40),IF(ISNUMBER(O4455),O4455,IFERROR(VALUE(O4455),VALUE(LEFT(TRIM(O4455),FIND("|",SUBSTITUTE(SUBSTITUTE(SUBSTITUTE(SUBSTITUTE(SUBSTITUTE(TRIM(O4455),"/","|"),"(","|"),"（","|"),";","|"),"；","|")&amp;"|")-1))))*100/IF(ISNUMBER(N4455),N4455,IFERROR(VALUE(N4455),VALUE(LEFT(TRIM(N4455),FIND("|",SUBSTITUTE(SUBSTITUTE(SUBSTITUTE(SUBSTITUTE(SUBSTITUTE(TRIM(N4455),"/","|"),"(","|"),"（","|"),";","|"),"；","|")&amp;"|")-1)))),""),""))</x:f>
        <x:v>16.06</x:v>
      </x:c>
      <x:c r="AI4455" s="15" t="str">
        <x:f>IFERROR(IF(AND(IF(ISNUMBER(O4455),O4455,IFERROR(VALUE(O4455),VALUE(LEFT(TRIM(O4455),FIND("|",SUBSTITUTE(SUBSTITUTE(SUBSTITUTE(SUBSTITUTE(SUBSTITUTE(TRIM(O4455),"/","|"),"(","|"),"（","|"),";","|"),"；","|")&amp;"|")-1))))&gt;=75,IF(ISNUMBER(O4455),O4455,IFERROR(VALUE(O4455),VALUE(LEFT(TRIM(O4455),FIND("|",SUBSTITUTE(SUBSTITUTE(SUBSTITUTE(SUBSTITUTE(SUBSTITUTE(TRIM(O4455),"/","|"),"(","|"),"（","|"),";","|"),"；","|")&amp;"|")-1))))&lt;=85,IF(ISNUMBER(Q4455),Q4455,IFERROR(VALUE(Q4455),VALUE(LEFT(TRIM(Q4455),FIND("|",SUBSTITUTE(SUBSTITUTE(SUBSTITUTE(SUBSTITUTE(SUBSTITUTE(TRIM(Q4455),"/","|"),"(","|"),"（","|"),";","|"),"；","|")&amp;"|")-1))))&gt;0),IF(ISNUMBER(O4455),O4455,IFERROR(VALUE(O4455),VALUE(LEFT(TRIM(O4455),FIND("|",SUBSTITUTE(SUBSTITUTE(SUBSTITUTE(SUBSTITUTE(SUBSTITUTE(TRIM(O4455),"/","|"),"(","|"),"（","|"),";","|"),"；","|")&amp;"|")-1))))*1000/IF(ISNUMBER(Q4455),Q4455,IFERROR(VALUE(Q4455),VALUE(LEFT(TRIM(Q4455),FIND("|",SUBSTITUTE(SUBSTITUTE(SUBSTITUTE(SUBSTITUTE(SUBSTITUTE(TRIM(Q4455),"/","|"),"(","|"),"（","|"),";","|"),"；","|")&amp;"|")-1)))),""),"")</x:f>
      </x:c>
      <x:c r="AJ4455" s="14" t="str">
        <x:f>IF(AI4455="","","非称重实测")</x:f>
      </x:c>
      <x:c r="AK4455" s="14" t="str"/>
      <x:c r="AL4455" s="14" t="str">
        <x:v>v3.4.6-candidate</x:v>
      </x:c>
    </x:row>
    <x:row r="4456">
      <x:c r="A4456" t="n">
        <x:v>409</x:v>
      </x:c>
      <x:c r="B4456" t="str">
        <x:v>AHC7150SHEVW0A</x:v>
      </x:c>
      <x:c r="C4456" t="str">
        <x:v>启境牌</x:v>
      </x:c>
      <x:c r="D4456" t="str">
        <x:v>广汽埃安新能源汽车股份有限公司</x:v>
      </x:c>
      <x:c r="E4456"/>
      <x:c r="F4456" t="str">
        <x:v>插电式增程混合动力轿车</x:v>
      </x:c>
      <x:c r="G4456"/>
      <x:c r="H4456" t="str">
        <x:v>插电式增程混合动力轿车</x:v>
      </x:c>
      <x:c r="I4456"/>
      <x:c r="J4456" t="str">
        <x:v>PHEV</x:v>
      </x:c>
      <x:c r="K4456" t="str">
        <x:v>是</x:v>
      </x:c>
      <x:c r="L4456" t="n">
        <x:v>2230</x:v>
      </x:c>
      <x:c r="M4456" t="n">
        <x:v>3000</x:v>
      </x:c>
      <x:c r="N4456" t="n">
        <x:v>205</x:v>
      </x:c>
      <x:c r="O4456" t="n">
        <x:v>35.701</x:v>
      </x:c>
      <x:c r="P4456" t="str">
        <x:v>磷酸铁锂蓄电池</x:v>
      </x:c>
      <x:c r="Q4456" t="n">
        <x:v>125.3</x:v>
      </x:c>
      <x:c r="R4456" t="n">
        <x:v>17.42</x:v>
      </x:c>
      <x:c r="S4456"/>
      <x:c r="T4456"/>
      <x:c r="U4456"/>
      <x:c r="V4456"/>
      <x:c r="W4456"/>
      <x:c r="X4456"/>
      <x:c r="Y4456"/>
      <x:c r="Z4456" t="n">
        <x:v>1498</x:v>
      </x:c>
      <x:c r="AA4456" t="n">
        <x:v>125</x:v>
      </x:c>
      <x:c r="AB4456" t="str">
        <x:v>广州祺盛动力总成有限公司</x:v>
      </x:c>
      <x:c r="AC4456" t="str">
        <x:v>4A15J4</x:v>
      </x:c>
      <x:c r="AD4456" t="str">
        <x:v>梳理补充_409批购置税目录</x:v>
      </x:c>
      <x:c r="AE4456" s="14" t="str"/>
      <x:c r="AF4456" s="14" t="str"/>
      <x:c r="AG4456" s="14" t="str">
        <x:v>待OCR/外部证据：原字段为空</x:v>
      </x:c>
      <x:c r="AH4456" s="15" t="n">
        <x:f>IF(R4456&lt;&gt;"",R4456,IFERROR(IF(AND(IF(ISNUMBER(O4456),O4456,IFERROR(VALUE(O4456),VALUE(LEFT(TRIM(O4456),FIND("|",SUBSTITUTE(SUBSTITUTE(SUBSTITUTE(SUBSTITUTE(SUBSTITUTE(TRIM(O4456),"/","|"),"(","|"),"（","|"),";","|"),"；","|")&amp;"|")-1))))*100/IF(ISNUMBER(N4456),N4456,IFERROR(VALUE(N4456),VALUE(LEFT(TRIM(N4456),FIND("|",SUBSTITUTE(SUBSTITUTE(SUBSTITUTE(SUBSTITUTE(SUBSTITUTE(TRIM(N4456),"/","|"),"(","|"),"（","|"),";","|"),"；","|")&amp;"|")-1))))&gt;=3,IF(ISNUMBER(O4456),O4456,IFERROR(VALUE(O4456),VALUE(LEFT(TRIM(O4456),FIND("|",SUBSTITUTE(SUBSTITUTE(SUBSTITUTE(SUBSTITUTE(SUBSTITUTE(TRIM(O4456),"/","|"),"(","|"),"（","|"),";","|"),"；","|")&amp;"|")-1))))*100/IF(ISNUMBER(N4456),N4456,IFERROR(VALUE(N4456),VALUE(LEFT(TRIM(N4456),FIND("|",SUBSTITUTE(SUBSTITUTE(SUBSTITUTE(SUBSTITUTE(SUBSTITUTE(TRIM(N4456),"/","|"),"(","|"),"（","|"),";","|"),"；","|")&amp;"|")-1))))&lt;=40),IF(ISNUMBER(O4456),O4456,IFERROR(VALUE(O4456),VALUE(LEFT(TRIM(O4456),FIND("|",SUBSTITUTE(SUBSTITUTE(SUBSTITUTE(SUBSTITUTE(SUBSTITUTE(TRIM(O4456),"/","|"),"(","|"),"（","|"),";","|"),"；","|")&amp;"|")-1))))*100/IF(ISNUMBER(N4456),N4456,IFERROR(VALUE(N4456),VALUE(LEFT(TRIM(N4456),FIND("|",SUBSTITUTE(SUBSTITUTE(SUBSTITUTE(SUBSTITUTE(SUBSTITUTE(TRIM(N4456),"/","|"),"(","|"),"（","|"),";","|"),"；","|")&amp;"|")-1)))),""),""))</x:f>
        <x:v>17.42</x:v>
      </x:c>
      <x:c r="AI4456" s="15" t="str">
        <x:f>IFERROR(IF(AND(IF(ISNUMBER(O4456),O4456,IFERROR(VALUE(O4456),VALUE(LEFT(TRIM(O4456),FIND("|",SUBSTITUTE(SUBSTITUTE(SUBSTITUTE(SUBSTITUTE(SUBSTITUTE(TRIM(O4456),"/","|"),"(","|"),"（","|"),";","|"),"；","|")&amp;"|")-1))))&gt;=75,IF(ISNUMBER(O4456),O4456,IFERROR(VALUE(O4456),VALUE(LEFT(TRIM(O4456),FIND("|",SUBSTITUTE(SUBSTITUTE(SUBSTITUTE(SUBSTITUTE(SUBSTITUTE(TRIM(O4456),"/","|"),"(","|"),"（","|"),";","|"),"；","|")&amp;"|")-1))))&lt;=85,IF(ISNUMBER(Q4456),Q4456,IFERROR(VALUE(Q4456),VALUE(LEFT(TRIM(Q4456),FIND("|",SUBSTITUTE(SUBSTITUTE(SUBSTITUTE(SUBSTITUTE(SUBSTITUTE(TRIM(Q4456),"/","|"),"(","|"),"（","|"),";","|"),"；","|")&amp;"|")-1))))&gt;0),IF(ISNUMBER(O4456),O4456,IFERROR(VALUE(O4456),VALUE(LEFT(TRIM(O4456),FIND("|",SUBSTITUTE(SUBSTITUTE(SUBSTITUTE(SUBSTITUTE(SUBSTITUTE(TRIM(O4456),"/","|"),"(","|"),"（","|"),";","|"),"；","|")&amp;"|")-1))))*1000/IF(ISNUMBER(Q4456),Q4456,IFERROR(VALUE(Q4456),VALUE(LEFT(TRIM(Q4456),FIND("|",SUBSTITUTE(SUBSTITUTE(SUBSTITUTE(SUBSTITUTE(SUBSTITUTE(TRIM(Q4456),"/","|"),"(","|"),"（","|"),";","|"),"；","|")&amp;"|")-1)))),""),"")</x:f>
      </x:c>
      <x:c r="AJ4456" s="14" t="str">
        <x:f>IF(AI4456="","","非称重实测")</x:f>
      </x:c>
      <x:c r="AK4456" s="14" t="str"/>
      <x:c r="AL4456" s="14" t="str">
        <x:v>v3.4.6-candidate</x:v>
      </x:c>
    </x:row>
    <x:row r="4457">
      <x:c r="A4457" t="n">
        <x:v>409</x:v>
      </x:c>
      <x:c r="B4457" t="str">
        <x:v>CA7159B6SHEVB</x:v>
      </x:c>
      <x:c r="C4457" t="str">
        <x:v>一汽牌</x:v>
      </x:c>
      <x:c r="D4457" t="str">
        <x:v>中国第一汽车集团有限公司</x:v>
      </x:c>
      <x:c r="E4457"/>
      <x:c r="F4457" t="str">
        <x:v>插电式增程混合动力轿车</x:v>
      </x:c>
      <x:c r="G4457"/>
      <x:c r="H4457" t="str">
        <x:v>插电式增程混合动力轿车</x:v>
      </x:c>
      <x:c r="I4457"/>
      <x:c r="J4457" t="str">
        <x:v>PHEV</x:v>
      </x:c>
      <x:c r="K4457" t="str">
        <x:v>是</x:v>
      </x:c>
      <x:c r="L4457" t="n">
        <x:v>1765</x:v>
      </x:c>
      <x:c r="M4457" t="n">
        <x:v>2900</x:v>
      </x:c>
      <x:c r="N4457" t="n">
        <x:v>178</x:v>
      </x:c>
      <x:c r="O4457" t="n">
        <x:v>28.09</x:v>
      </x:c>
      <x:c r="P4457" t="str">
        <x:v>磷酸铁锂蓄电池</x:v>
      </x:c>
      <x:c r="Q4457" t="n">
        <x:v>125</x:v>
      </x:c>
      <x:c r="R4457" t="n">
        <x:v>15.78</x:v>
      </x:c>
      <x:c r="S4457"/>
      <x:c r="T4457"/>
      <x:c r="U4457"/>
      <x:c r="V4457"/>
      <x:c r="W4457"/>
      <x:c r="X4457"/>
      <x:c r="Y4457"/>
      <x:c r="Z4457" t="n">
        <x:v>1498</x:v>
      </x:c>
      <x:c r="AA4457" t="n">
        <x:v>70</x:v>
      </x:c>
      <x:c r="AB4457" t="str">
        <x:v>哈尔滨东安汽车动力股份有限公司</x:v>
      </x:c>
      <x:c r="AC4457" t="str">
        <x:v>DAM15HE</x:v>
      </x:c>
      <x:c r="AD4457" t="str">
        <x:v>梳理补充_409批购置税目录</x:v>
      </x:c>
      <x:c r="AE4457" s="14" t="str"/>
      <x:c r="AF4457" s="14" t="str"/>
      <x:c r="AG4457" s="14" t="str">
        <x:v>待OCR/外部证据：原字段为空</x:v>
      </x:c>
      <x:c r="AH4457" s="15" t="n">
        <x:f>IF(R4457&lt;&gt;"",R4457,IFERROR(IF(AND(IF(ISNUMBER(O4457),O4457,IFERROR(VALUE(O4457),VALUE(LEFT(TRIM(O4457),FIND("|",SUBSTITUTE(SUBSTITUTE(SUBSTITUTE(SUBSTITUTE(SUBSTITUTE(TRIM(O4457),"/","|"),"(","|"),"（","|"),";","|"),"；","|")&amp;"|")-1))))*100/IF(ISNUMBER(N4457),N4457,IFERROR(VALUE(N4457),VALUE(LEFT(TRIM(N4457),FIND("|",SUBSTITUTE(SUBSTITUTE(SUBSTITUTE(SUBSTITUTE(SUBSTITUTE(TRIM(N4457),"/","|"),"(","|"),"（","|"),";","|"),"；","|")&amp;"|")-1))))&gt;=3,IF(ISNUMBER(O4457),O4457,IFERROR(VALUE(O4457),VALUE(LEFT(TRIM(O4457),FIND("|",SUBSTITUTE(SUBSTITUTE(SUBSTITUTE(SUBSTITUTE(SUBSTITUTE(TRIM(O4457),"/","|"),"(","|"),"（","|"),";","|"),"；","|")&amp;"|")-1))))*100/IF(ISNUMBER(N4457),N4457,IFERROR(VALUE(N4457),VALUE(LEFT(TRIM(N4457),FIND("|",SUBSTITUTE(SUBSTITUTE(SUBSTITUTE(SUBSTITUTE(SUBSTITUTE(TRIM(N4457),"/","|"),"(","|"),"（","|"),";","|"),"；","|")&amp;"|")-1))))&lt;=40),IF(ISNUMBER(O4457),O4457,IFERROR(VALUE(O4457),VALUE(LEFT(TRIM(O4457),FIND("|",SUBSTITUTE(SUBSTITUTE(SUBSTITUTE(SUBSTITUTE(SUBSTITUTE(TRIM(O4457),"/","|"),"(","|"),"（","|"),";","|"),"；","|")&amp;"|")-1))))*100/IF(ISNUMBER(N4457),N4457,IFERROR(VALUE(N4457),VALUE(LEFT(TRIM(N4457),FIND("|",SUBSTITUTE(SUBSTITUTE(SUBSTITUTE(SUBSTITUTE(SUBSTITUTE(TRIM(N4457),"/","|"),"(","|"),"（","|"),";","|"),"；","|")&amp;"|")-1)))),""),""))</x:f>
        <x:v>15.78</x:v>
      </x:c>
      <x:c r="AI4457" s="15" t="str">
        <x:f>IFERROR(IF(AND(IF(ISNUMBER(O4457),O4457,IFERROR(VALUE(O4457),VALUE(LEFT(TRIM(O4457),FIND("|",SUBSTITUTE(SUBSTITUTE(SUBSTITUTE(SUBSTITUTE(SUBSTITUTE(TRIM(O4457),"/","|"),"(","|"),"（","|"),";","|"),"；","|")&amp;"|")-1))))&gt;=75,IF(ISNUMBER(O4457),O4457,IFERROR(VALUE(O4457),VALUE(LEFT(TRIM(O4457),FIND("|",SUBSTITUTE(SUBSTITUTE(SUBSTITUTE(SUBSTITUTE(SUBSTITUTE(TRIM(O4457),"/","|"),"(","|"),"（","|"),";","|"),"；","|")&amp;"|")-1))))&lt;=85,IF(ISNUMBER(Q4457),Q4457,IFERROR(VALUE(Q4457),VALUE(LEFT(TRIM(Q4457),FIND("|",SUBSTITUTE(SUBSTITUTE(SUBSTITUTE(SUBSTITUTE(SUBSTITUTE(TRIM(Q4457),"/","|"),"(","|"),"（","|"),";","|"),"；","|")&amp;"|")-1))))&gt;0),IF(ISNUMBER(O4457),O4457,IFERROR(VALUE(O4457),VALUE(LEFT(TRIM(O4457),FIND("|",SUBSTITUTE(SUBSTITUTE(SUBSTITUTE(SUBSTITUTE(SUBSTITUTE(TRIM(O4457),"/","|"),"(","|"),"（","|"),";","|"),"；","|")&amp;"|")-1))))*1000/IF(ISNUMBER(Q4457),Q4457,IFERROR(VALUE(Q4457),VALUE(LEFT(TRIM(Q4457),FIND("|",SUBSTITUTE(SUBSTITUTE(SUBSTITUTE(SUBSTITUTE(SUBSTITUTE(TRIM(Q4457),"/","|"),"(","|"),"（","|"),";","|"),"；","|")&amp;"|")-1)))),""),"")</x:f>
      </x:c>
      <x:c r="AJ4457" s="14" t="str">
        <x:f>IF(AI4457="","","非称重实测")</x:f>
      </x:c>
      <x:c r="AK4457" s="14" t="str"/>
      <x:c r="AL4457" s="14" t="str">
        <x:v>v3.4.6-candidate</x:v>
      </x:c>
    </x:row>
    <x:row r="4458">
      <x:c r="A4458" t="n">
        <x:v>409</x:v>
      </x:c>
      <x:c r="B4458" t="str">
        <x:v>EQ6500MS5F2PHEV</x:v>
      </x:c>
      <x:c r="C4458" t="str">
        <x:v>猛士牌</x:v>
      </x:c>
      <x:c r="D4458" t="str">
        <x:v>东风汽车集团有限公司</x:v>
      </x:c>
      <x:c r="E4458"/>
      <x:c r="F4458" t="str">
        <x:v>插电式混合动力运动型乘用车</x:v>
      </x:c>
      <x:c r="G4458"/>
      <x:c r="H4458" t="str">
        <x:v>插电式混合动力运动型乘用车</x:v>
      </x:c>
      <x:c r="I4458"/>
      <x:c r="J4458" t="str">
        <x:v>PHEV</x:v>
      </x:c>
      <x:c r="K4458" t="str">
        <x:v>是</x:v>
      </x:c>
      <x:c r="L4458" t="n">
        <x:v>2750</x:v>
      </x:c>
      <x:c r="M4458" t="n">
        <x:v>2920</x:v>
      </x:c>
      <x:c r="N4458" t="n">
        <x:v>285</x:v>
      </x:c>
      <x:c r="O4458" t="n">
        <x:v>68.1</x:v>
      </x:c>
      <x:c r="P4458" t="str">
        <x:v>磷酸铁锂锂离子电池</x:v>
      </x:c>
      <x:c r="Q4458" t="n">
        <x:v>148</x:v>
      </x:c>
      <x:c r="R4458" t="n">
        <x:v>23.89</x:v>
      </x:c>
      <x:c r="S4458"/>
      <x:c r="T4458"/>
      <x:c r="U4458"/>
      <x:c r="V4458"/>
      <x:c r="W4458"/>
      <x:c r="X4458"/>
      <x:c r="Y4458"/>
      <x:c r="Z4458" t="n">
        <x:v>1497</x:v>
      </x:c>
      <x:c r="AA4458" t="n">
        <x:v>113</x:v>
      </x:c>
      <x:c r="AB4458" t="str">
        <x:v>智新科技股份有限公司</x:v>
      </x:c>
      <x:c r="AC4458" t="str">
        <x:v>DFMC15TE3</x:v>
      </x:c>
      <x:c r="AD4458" t="str">
        <x:v>梳理补充_409批购置税目录</x:v>
      </x:c>
      <x:c r="AE4458" s="14" t="str"/>
      <x:c r="AF4458" s="14" t="str"/>
      <x:c r="AG4458" s="14" t="str">
        <x:v>待OCR/外部证据：原字段为空</x:v>
      </x:c>
      <x:c r="AH4458" s="15" t="n">
        <x:f>IF(R4458&lt;&gt;"",R4458,IFERROR(IF(AND(IF(ISNUMBER(O4458),O4458,IFERROR(VALUE(O4458),VALUE(LEFT(TRIM(O4458),FIND("|",SUBSTITUTE(SUBSTITUTE(SUBSTITUTE(SUBSTITUTE(SUBSTITUTE(TRIM(O4458),"/","|"),"(","|"),"（","|"),";","|"),"；","|")&amp;"|")-1))))*100/IF(ISNUMBER(N4458),N4458,IFERROR(VALUE(N4458),VALUE(LEFT(TRIM(N4458),FIND("|",SUBSTITUTE(SUBSTITUTE(SUBSTITUTE(SUBSTITUTE(SUBSTITUTE(TRIM(N4458),"/","|"),"(","|"),"（","|"),";","|"),"；","|")&amp;"|")-1))))&gt;=3,IF(ISNUMBER(O4458),O4458,IFERROR(VALUE(O4458),VALUE(LEFT(TRIM(O4458),FIND("|",SUBSTITUTE(SUBSTITUTE(SUBSTITUTE(SUBSTITUTE(SUBSTITUTE(TRIM(O4458),"/","|"),"(","|"),"（","|"),";","|"),"；","|")&amp;"|")-1))))*100/IF(ISNUMBER(N4458),N4458,IFERROR(VALUE(N4458),VALUE(LEFT(TRIM(N4458),FIND("|",SUBSTITUTE(SUBSTITUTE(SUBSTITUTE(SUBSTITUTE(SUBSTITUTE(TRIM(N4458),"/","|"),"(","|"),"（","|"),";","|"),"；","|")&amp;"|")-1))))&lt;=40),IF(ISNUMBER(O4458),O4458,IFERROR(VALUE(O4458),VALUE(LEFT(TRIM(O4458),FIND("|",SUBSTITUTE(SUBSTITUTE(SUBSTITUTE(SUBSTITUTE(SUBSTITUTE(TRIM(O4458),"/","|"),"(","|"),"（","|"),";","|"),"；","|")&amp;"|")-1))))*100/IF(ISNUMBER(N4458),N4458,IFERROR(VALUE(N4458),VALUE(LEFT(TRIM(N4458),FIND("|",SUBSTITUTE(SUBSTITUTE(SUBSTITUTE(SUBSTITUTE(SUBSTITUTE(TRIM(N4458),"/","|"),"(","|"),"（","|"),";","|"),"；","|")&amp;"|")-1)))),""),""))</x:f>
        <x:v>23.89</x:v>
      </x:c>
      <x:c r="AI4458" s="15" t="str">
        <x:f>IFERROR(IF(AND(IF(ISNUMBER(O4458),O4458,IFERROR(VALUE(O4458),VALUE(LEFT(TRIM(O4458),FIND("|",SUBSTITUTE(SUBSTITUTE(SUBSTITUTE(SUBSTITUTE(SUBSTITUTE(TRIM(O4458),"/","|"),"(","|"),"（","|"),";","|"),"；","|")&amp;"|")-1))))&gt;=75,IF(ISNUMBER(O4458),O4458,IFERROR(VALUE(O4458),VALUE(LEFT(TRIM(O4458),FIND("|",SUBSTITUTE(SUBSTITUTE(SUBSTITUTE(SUBSTITUTE(SUBSTITUTE(TRIM(O4458),"/","|"),"(","|"),"（","|"),";","|"),"；","|")&amp;"|")-1))))&lt;=85,IF(ISNUMBER(Q4458),Q4458,IFERROR(VALUE(Q4458),VALUE(LEFT(TRIM(Q4458),FIND("|",SUBSTITUTE(SUBSTITUTE(SUBSTITUTE(SUBSTITUTE(SUBSTITUTE(TRIM(Q4458),"/","|"),"(","|"),"（","|"),";","|"),"；","|")&amp;"|")-1))))&gt;0),IF(ISNUMBER(O4458),O4458,IFERROR(VALUE(O4458),VALUE(LEFT(TRIM(O4458),FIND("|",SUBSTITUTE(SUBSTITUTE(SUBSTITUTE(SUBSTITUTE(SUBSTITUTE(TRIM(O4458),"/","|"),"(","|"),"（","|"),";","|"),"；","|")&amp;"|")-1))))*1000/IF(ISNUMBER(Q4458),Q4458,IFERROR(VALUE(Q4458),VALUE(LEFT(TRIM(Q4458),FIND("|",SUBSTITUTE(SUBSTITUTE(SUBSTITUTE(SUBSTITUTE(SUBSTITUTE(TRIM(Q4458),"/","|"),"(","|"),"（","|"),";","|"),"；","|")&amp;"|")-1)))),""),"")</x:f>
      </x:c>
      <x:c r="AJ4458" s="14" t="str">
        <x:f>IF(AI4458="","","非称重实测")</x:f>
      </x:c>
      <x:c r="AK4458" s="14" t="str"/>
      <x:c r="AL4458" s="14" t="str">
        <x:v>v3.4.6-candidate</x:v>
      </x:c>
    </x:row>
    <x:row r="4459">
      <x:c r="A4459" t="n">
        <x:v>409</x:v>
      </x:c>
      <x:c r="B4459" t="str">
        <x:v>EQ6500MS5F1PHEV</x:v>
      </x:c>
      <x:c r="C4459" t="str">
        <x:v>猛士牌</x:v>
      </x:c>
      <x:c r="D4459" t="str">
        <x:v>东风汽车集团有限公司</x:v>
      </x:c>
      <x:c r="E4459"/>
      <x:c r="F4459" t="str">
        <x:v>插电式混合动力运动型乘用车</x:v>
      </x:c>
      <x:c r="G4459"/>
      <x:c r="H4459" t="str">
        <x:v>插电式混合动力运动型乘用车</x:v>
      </x:c>
      <x:c r="I4459"/>
      <x:c r="J4459" t="str">
        <x:v>PHEV</x:v>
      </x:c>
      <x:c r="K4459" t="str">
        <x:v>是</x:v>
      </x:c>
      <x:c r="L4459" t="n">
        <x:v>2650</x:v>
      </x:c>
      <x:c r="M4459" t="n">
        <x:v>2920</x:v>
      </x:c>
      <x:c r="N4459" t="n">
        <x:v>228</x:v>
      </x:c>
      <x:c r="O4459" t="n">
        <x:v>51.46</x:v>
      </x:c>
      <x:c r="P4459" t="str">
        <x:v>磷酸铁锂锂离子电池</x:v>
      </x:c>
      <x:c r="Q4459" t="n">
        <x:v>142.9</x:v>
      </x:c>
      <x:c r="R4459" t="n">
        <x:v>22.57</x:v>
      </x:c>
      <x:c r="S4459"/>
      <x:c r="T4459"/>
      <x:c r="U4459"/>
      <x:c r="V4459"/>
      <x:c r="W4459"/>
      <x:c r="X4459"/>
      <x:c r="Y4459"/>
      <x:c r="Z4459" t="n">
        <x:v>1497</x:v>
      </x:c>
      <x:c r="AA4459" t="n">
        <x:v>113</x:v>
      </x:c>
      <x:c r="AB4459" t="str">
        <x:v>智新科技股份有限公司</x:v>
      </x:c>
      <x:c r="AC4459" t="str">
        <x:v>DFMC15TE3</x:v>
      </x:c>
      <x:c r="AD4459" t="str">
        <x:v>梳理补充_409批购置税目录</x:v>
      </x:c>
      <x:c r="AE4459" s="14" t="str"/>
      <x:c r="AF4459" s="14" t="str"/>
      <x:c r="AG4459" s="14" t="str">
        <x:v>待OCR/外部证据：原字段为空</x:v>
      </x:c>
      <x:c r="AH4459" s="15" t="n">
        <x:f>IF(R4459&lt;&gt;"",R4459,IFERROR(IF(AND(IF(ISNUMBER(O4459),O4459,IFERROR(VALUE(O4459),VALUE(LEFT(TRIM(O4459),FIND("|",SUBSTITUTE(SUBSTITUTE(SUBSTITUTE(SUBSTITUTE(SUBSTITUTE(TRIM(O4459),"/","|"),"(","|"),"（","|"),";","|"),"；","|")&amp;"|")-1))))*100/IF(ISNUMBER(N4459),N4459,IFERROR(VALUE(N4459),VALUE(LEFT(TRIM(N4459),FIND("|",SUBSTITUTE(SUBSTITUTE(SUBSTITUTE(SUBSTITUTE(SUBSTITUTE(TRIM(N4459),"/","|"),"(","|"),"（","|"),";","|"),"；","|")&amp;"|")-1))))&gt;=3,IF(ISNUMBER(O4459),O4459,IFERROR(VALUE(O4459),VALUE(LEFT(TRIM(O4459),FIND("|",SUBSTITUTE(SUBSTITUTE(SUBSTITUTE(SUBSTITUTE(SUBSTITUTE(TRIM(O4459),"/","|"),"(","|"),"（","|"),";","|"),"；","|")&amp;"|")-1))))*100/IF(ISNUMBER(N4459),N4459,IFERROR(VALUE(N4459),VALUE(LEFT(TRIM(N4459),FIND("|",SUBSTITUTE(SUBSTITUTE(SUBSTITUTE(SUBSTITUTE(SUBSTITUTE(TRIM(N4459),"/","|"),"(","|"),"（","|"),";","|"),"；","|")&amp;"|")-1))))&lt;=40),IF(ISNUMBER(O4459),O4459,IFERROR(VALUE(O4459),VALUE(LEFT(TRIM(O4459),FIND("|",SUBSTITUTE(SUBSTITUTE(SUBSTITUTE(SUBSTITUTE(SUBSTITUTE(TRIM(O4459),"/","|"),"(","|"),"（","|"),";","|"),"；","|")&amp;"|")-1))))*100/IF(ISNUMBER(N4459),N4459,IFERROR(VALUE(N4459),VALUE(LEFT(TRIM(N4459),FIND("|",SUBSTITUTE(SUBSTITUTE(SUBSTITUTE(SUBSTITUTE(SUBSTITUTE(TRIM(N4459),"/","|"),"(","|"),"（","|"),";","|"),"；","|")&amp;"|")-1)))),""),""))</x:f>
        <x:v>22.57</x:v>
      </x:c>
      <x:c r="AI4459" s="15" t="str">
        <x:f>IFERROR(IF(AND(IF(ISNUMBER(O4459),O4459,IFERROR(VALUE(O4459),VALUE(LEFT(TRIM(O4459),FIND("|",SUBSTITUTE(SUBSTITUTE(SUBSTITUTE(SUBSTITUTE(SUBSTITUTE(TRIM(O4459),"/","|"),"(","|"),"（","|"),";","|"),"；","|")&amp;"|")-1))))&gt;=75,IF(ISNUMBER(O4459),O4459,IFERROR(VALUE(O4459),VALUE(LEFT(TRIM(O4459),FIND("|",SUBSTITUTE(SUBSTITUTE(SUBSTITUTE(SUBSTITUTE(SUBSTITUTE(TRIM(O4459),"/","|"),"(","|"),"（","|"),";","|"),"；","|")&amp;"|")-1))))&lt;=85,IF(ISNUMBER(Q4459),Q4459,IFERROR(VALUE(Q4459),VALUE(LEFT(TRIM(Q4459),FIND("|",SUBSTITUTE(SUBSTITUTE(SUBSTITUTE(SUBSTITUTE(SUBSTITUTE(TRIM(Q4459),"/","|"),"(","|"),"（","|"),";","|"),"；","|")&amp;"|")-1))))&gt;0),IF(ISNUMBER(O4459),O4459,IFERROR(VALUE(O4459),VALUE(LEFT(TRIM(O4459),FIND("|",SUBSTITUTE(SUBSTITUTE(SUBSTITUTE(SUBSTITUTE(SUBSTITUTE(TRIM(O4459),"/","|"),"(","|"),"（","|"),";","|"),"；","|")&amp;"|")-1))))*1000/IF(ISNUMBER(Q4459),Q4459,IFERROR(VALUE(Q4459),VALUE(LEFT(TRIM(Q4459),FIND("|",SUBSTITUTE(SUBSTITUTE(SUBSTITUTE(SUBSTITUTE(SUBSTITUTE(TRIM(Q4459),"/","|"),"(","|"),"（","|"),";","|"),"；","|")&amp;"|")-1)))),""),"")</x:f>
      </x:c>
      <x:c r="AJ4459" s="14" t="str">
        <x:f>IF(AI4459="","","非称重实测")</x:f>
      </x:c>
      <x:c r="AK4459" s="14" t="str"/>
      <x:c r="AL4459" s="14" t="str">
        <x:v>v3.4.6-candidate</x:v>
      </x:c>
    </x:row>
    <x:row r="4460">
      <x:c r="A4460" t="n">
        <x:v>409</x:v>
      </x:c>
      <x:c r="B4460" t="str">
        <x:v>CSA6494HFSHEV3</x:v>
      </x:c>
      <x:c r="C4460" t="str">
        <x:v>荣威牌</x:v>
      </x:c>
      <x:c r="D4460" t="str">
        <x:v>上海汽车集团股份有限公司</x:v>
      </x:c>
      <x:c r="E4460"/>
      <x:c r="F4460" t="str">
        <x:v>插电式增程混合动力运动型乘用车</x:v>
      </x:c>
      <x:c r="G4460"/>
      <x:c r="H4460" t="str">
        <x:v>插电式增程混合动力运动型乘用车</x:v>
      </x:c>
      <x:c r="I4460"/>
      <x:c r="J4460" t="str">
        <x:v>PHEV</x:v>
      </x:c>
      <x:c r="K4460" t="str">
        <x:v>是</x:v>
      </x:c>
      <x:c r="L4460" t="n">
        <x:v>2020</x:v>
      </x:c>
      <x:c r="M4460" t="n">
        <x:v>2908</x:v>
      </x:c>
      <x:c r="N4460" t="n">
        <x:v>240</x:v>
      </x:c>
      <x:c r="O4460" t="n">
        <x:v>44.2</x:v>
      </x:c>
      <x:c r="P4460" t="str">
        <x:v>镍锰酸锂电池</x:v>
      </x:c>
      <x:c r="Q4460" t="n">
        <x:v>149.8</x:v>
      </x:c>
      <x:c r="R4460" t="n">
        <x:v>18.42</x:v>
      </x:c>
      <x:c r="S4460" t="n">
        <x:v>180</x:v>
      </x:c>
      <x:c r="T4460" t="n">
        <x:v>180</x:v>
      </x:c>
      <x:c r="U4460"/>
      <x:c r="V4460"/>
      <x:c r="W4460"/>
      <x:c r="X4460"/>
      <x:c r="Y4460"/>
      <x:c r="Z4460" t="n">
        <x:v>1498</x:v>
      </x:c>
      <x:c r="AA4460" t="n">
        <x:v>72</x:v>
      </x:c>
      <x:c r="AB4460" t="str">
        <x:v>上海汽车集团股份有限公司</x:v>
      </x:c>
      <x:c r="AC4460" t="str">
        <x:v>15FMC</x:v>
      </x:c>
      <x:c r="AD4460" t="str">
        <x:v>梳理补充_409批购置税目录</x:v>
      </x:c>
      <x:c r="AE4460" s="14" t="str"/>
      <x:c r="AF4460" s="14" t="str"/>
      <x:c r="AG4460" s="14" t="str">
        <x:v>待OCR/外部证据：原字段为空</x:v>
      </x:c>
      <x:c r="AH4460" s="15" t="n">
        <x:f>IF(R4460&lt;&gt;"",R4460,IFERROR(IF(AND(IF(ISNUMBER(O4460),O4460,IFERROR(VALUE(O4460),VALUE(LEFT(TRIM(O4460),FIND("|",SUBSTITUTE(SUBSTITUTE(SUBSTITUTE(SUBSTITUTE(SUBSTITUTE(TRIM(O4460),"/","|"),"(","|"),"（","|"),";","|"),"；","|")&amp;"|")-1))))*100/IF(ISNUMBER(N4460),N4460,IFERROR(VALUE(N4460),VALUE(LEFT(TRIM(N4460),FIND("|",SUBSTITUTE(SUBSTITUTE(SUBSTITUTE(SUBSTITUTE(SUBSTITUTE(TRIM(N4460),"/","|"),"(","|"),"（","|"),";","|"),"；","|")&amp;"|")-1))))&gt;=3,IF(ISNUMBER(O4460),O4460,IFERROR(VALUE(O4460),VALUE(LEFT(TRIM(O4460),FIND("|",SUBSTITUTE(SUBSTITUTE(SUBSTITUTE(SUBSTITUTE(SUBSTITUTE(TRIM(O4460),"/","|"),"(","|"),"（","|"),";","|"),"；","|")&amp;"|")-1))))*100/IF(ISNUMBER(N4460),N4460,IFERROR(VALUE(N4460),VALUE(LEFT(TRIM(N4460),FIND("|",SUBSTITUTE(SUBSTITUTE(SUBSTITUTE(SUBSTITUTE(SUBSTITUTE(TRIM(N4460),"/","|"),"(","|"),"（","|"),";","|"),"；","|")&amp;"|")-1))))&lt;=40),IF(ISNUMBER(O4460),O4460,IFERROR(VALUE(O4460),VALUE(LEFT(TRIM(O4460),FIND("|",SUBSTITUTE(SUBSTITUTE(SUBSTITUTE(SUBSTITUTE(SUBSTITUTE(TRIM(O4460),"/","|"),"(","|"),"（","|"),";","|"),"；","|")&amp;"|")-1))))*100/IF(ISNUMBER(N4460),N4460,IFERROR(VALUE(N4460),VALUE(LEFT(TRIM(N4460),FIND("|",SUBSTITUTE(SUBSTITUTE(SUBSTITUTE(SUBSTITUTE(SUBSTITUTE(TRIM(N4460),"/","|"),"(","|"),"（","|"),";","|"),"；","|")&amp;"|")-1)))),""),""))</x:f>
        <x:v>18.42</x:v>
      </x:c>
      <x:c r="AI4460" s="15" t="str">
        <x:f>IFERROR(IF(AND(IF(ISNUMBER(O4460),O4460,IFERROR(VALUE(O4460),VALUE(LEFT(TRIM(O4460),FIND("|",SUBSTITUTE(SUBSTITUTE(SUBSTITUTE(SUBSTITUTE(SUBSTITUTE(TRIM(O4460),"/","|"),"(","|"),"（","|"),";","|"),"；","|")&amp;"|")-1))))&gt;=75,IF(ISNUMBER(O4460),O4460,IFERROR(VALUE(O4460),VALUE(LEFT(TRIM(O4460),FIND("|",SUBSTITUTE(SUBSTITUTE(SUBSTITUTE(SUBSTITUTE(SUBSTITUTE(TRIM(O4460),"/","|"),"(","|"),"（","|"),";","|"),"；","|")&amp;"|")-1))))&lt;=85,IF(ISNUMBER(Q4460),Q4460,IFERROR(VALUE(Q4460),VALUE(LEFT(TRIM(Q4460),FIND("|",SUBSTITUTE(SUBSTITUTE(SUBSTITUTE(SUBSTITUTE(SUBSTITUTE(TRIM(Q4460),"/","|"),"(","|"),"（","|"),";","|"),"；","|")&amp;"|")-1))))&gt;0),IF(ISNUMBER(O4460),O4460,IFERROR(VALUE(O4460),VALUE(LEFT(TRIM(O4460),FIND("|",SUBSTITUTE(SUBSTITUTE(SUBSTITUTE(SUBSTITUTE(SUBSTITUTE(TRIM(O4460),"/","|"),"(","|"),"（","|"),";","|"),"；","|")&amp;"|")-1))))*1000/IF(ISNUMBER(Q4460),Q4460,IFERROR(VALUE(Q4460),VALUE(LEFT(TRIM(Q4460),FIND("|",SUBSTITUTE(SUBSTITUTE(SUBSTITUTE(SUBSTITUTE(SUBSTITUTE(TRIM(Q4460),"/","|"),"(","|"),"（","|"),";","|"),"；","|")&amp;"|")-1)))),""),"")</x:f>
      </x:c>
      <x:c r="AJ4460" s="14" t="str">
        <x:f>IF(AI4460="","","非称重实测")</x:f>
      </x:c>
      <x:c r="AK4460" s="14" t="str"/>
      <x:c r="AL4460" s="14" t="str">
        <x:v>v3.4.6-candidate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84" hidden="0" customWidth="1"/>
  </x:cols>
  <x:sheetData>
    <x:row r="1">
      <x:c r="A1" s="39" t="str">
        <x:v>Copyright © 2026 David YE</x:v>
      </x:c>
      <x:c r="B1" s="40"/>
    </x:row>
    <x:row r="2">
      <x:c r="A2" s="41" t="str">
        <x:v>文件</x:v>
      </x:c>
      <x:c r="B2" s="41" t="str">
        <x:v>NEV公告参数汇总表_证据补全候选（341~409批）.xlsx</x:v>
      </x:c>
    </x:row>
    <x:row r="3">
      <x:c r="A3" s="41" t="str">
        <x:v>内容</x:v>
      </x:c>
      <x:c r="B3" s="41" t="str">
        <x:v>原始4459条数据 + 数据污染清理审计 + 同型号候选 + 电耗公式 + 外部扭矩证据 + 电机扭矩OCR队列 + 80±5kWh电池专项</x:v>
      </x:c>
    </x:row>
    <x:row r="4">
      <x:c r="A4" s="41" t="str">
        <x:v>证据边界</x:v>
      </x:c>
      <x:c r="B4" s="41" t="str">
        <x:v>事实、同型号推断、公式推导和外部待核实字段严格分列；不将推断伪装成事实</x:v>
      </x:c>
    </x:row>
    <x:row r="5">
      <x:c r="A5" s="41" t="str">
        <x:v>授权</x:v>
      </x:c>
      <x:c r="B5" s="41" t="str">
        <x:v>MIT License，详见仓库 LICENSE；引用数据请注明来源</x:v>
      </x:c>
    </x:row>
    <x:row r="6">
      <x:c r="A6" s="41" t="str">
        <x:v>生成</x:v>
      </x:c>
      <x:c r="B6" s="41" t="str">
        <x:v>TA-Analysis v3.4.6-candidate · 2026-08-23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5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34" hidden="0" customWidth="1"/>
    <x:col min="10" max="10" width="32" hidden="0" customWidth="1"/>
    <x:col min="11" max="11" width="16" hidden="0" customWidth="1"/>
    <x:col min="12" max="12" width="16" hidden="0" customWidth="1"/>
    <x:col min="13" max="13" width="28" hidden="0" customWidth="1"/>
  </x:cols>
  <x:sheetData>
    <x:row r="1" ht="28" customHeight="1">
      <x:c r="A1" s="17" t="str">
        <x:v>参数补全审计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</x:row>
    <x:row r="2">
      <x:c r="A2" s="19" t="str">
        <x:v>Copyright © 2026 David YE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</x:row>
    <x:row r="3" ht="38" customHeight="1">
      <x:c r="A3" s="22" t="str">
        <x:v>事实、公式推导和候选值分层记录；原始非空有效值不被覆盖。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5">
      <x:c r="A5" s="28" t="str">
        <x:v>Excel行</x:v>
      </x:c>
      <x:c r="B5" s="28" t="str">
        <x:v>批次</x:v>
      </x:c>
      <x:c r="C5" s="28" t="str">
        <x:v>产品型号</x:v>
      </x:c>
      <x:c r="D5" s="28" t="str">
        <x:v>字段</x:v>
      </x:c>
      <x:c r="E5" s="28" t="str">
        <x:v>原值</x:v>
      </x:c>
      <x:c r="F5" s="28" t="str">
        <x:v>新值/候选</x:v>
      </x:c>
      <x:c r="G5" s="28" t="str">
        <x:v>动作</x:v>
      </x:c>
      <x:c r="H5" s="28" t="str">
        <x:v>证据等级</x:v>
      </x:c>
      <x:c r="I5" s="28" t="str">
        <x:v>方法</x:v>
      </x:c>
      <x:c r="J5" s="28" t="str">
        <x:v>来源行/来源ID</x:v>
      </x:c>
      <x:c r="K5" s="28" t="str">
        <x:v>置信度</x:v>
      </x:c>
      <x:c r="L5" s="28" t="str">
        <x:v>状态</x:v>
      </x:c>
      <x:c r="M5" s="28" t="str">
        <x:v>版权</x:v>
      </x:c>
    </x:row>
    <x:row r="6">
      <x:c r="A6" s="30" t="n">
        <x:v>3434</x:v>
      </x:c>
      <x:c r="B6" s="30" t="n">
        <x:v>399</x:v>
      </x:c>
      <x:c r="C6" s="30" t="str">
        <x:v> BJ2030V411MSHEV </x:v>
      </x:c>
      <x:c r="D6" s="30" t="str">
        <x:v>产品商标</x:v>
      </x:c>
      <x:c r="E6" s="30" t="str">
        <x:v>请提供具体的正文内容，以便我进行产品商标的提取。</x:v>
      </x:c>
      <x:c r="F6" s="30" t="str"/>
      <x:c r="G6" s="30" t="str">
        <x:v>清理污染占位符</x:v>
      </x:c>
      <x:c r="H6" s="30" t="str">
        <x:v>DQ</x:v>
      </x:c>
      <x:c r="I6" s="30" t="str">
        <x:v>规则识别非数据型模型回复文本</x:v>
      </x:c>
      <x:c r="J6" s="30" t="str">
        <x:v>原始单元格 C3434</x:v>
      </x:c>
      <x:c r="K6" s="30" t="str">
        <x:v>high</x:v>
      </x:c>
      <x:c r="L6" s="30" t="str">
        <x:v>applied</x:v>
      </x:c>
      <x:c r="M6" s="30" t="str">
        <x:v>Copyright © 2026 David YE</x:v>
      </x:c>
    </x:row>
    <x:row r="7">
      <x:c r="A7" s="30" t="n">
        <x:v>3434</x:v>
      </x:c>
      <x:c r="B7" s="30" t="n">
        <x:v>399</x:v>
      </x:c>
      <x:c r="C7" s="30" t="str">
        <x:v> BJ2030V411MSHEV </x:v>
      </x:c>
      <x:c r="D7" s="30" t="str">
        <x:v>轴距(mm)</x:v>
      </x:c>
      <x:c r="E7" s="30" t="str">
        <x:v>请提供具体的正文内容，以便我进行轴距信息的提取。</x:v>
      </x:c>
      <x:c r="F7" s="30" t="str"/>
      <x:c r="G7" s="30" t="str">
        <x:v>清理污染占位符</x:v>
      </x:c>
      <x:c r="H7" s="30" t="str">
        <x:v>DQ</x:v>
      </x:c>
      <x:c r="I7" s="30" t="str">
        <x:v>规则识别非数据型模型回复文本</x:v>
      </x:c>
      <x:c r="J7" s="30" t="str">
        <x:v>原始单元格 M3434</x:v>
      </x:c>
      <x:c r="K7" s="30" t="str">
        <x:v>high</x:v>
      </x:c>
      <x:c r="L7" s="30" t="str">
        <x:v>applied</x:v>
      </x:c>
      <x:c r="M7" s="30" t="str">
        <x:v>Copyright © 2026 David YE</x:v>
      </x:c>
    </x:row>
    <x:row r="8">
      <x:c r="A8" s="30" t="n">
        <x:v>3434</x:v>
      </x:c>
      <x:c r="B8" s="30" t="n">
        <x:v>399</x:v>
      </x:c>
      <x:c r="C8" s="30" t="str">
        <x:v> BJ2030V411MSHEV </x:v>
      </x:c>
      <x:c r="D8" s="30" t="str">
        <x:v>电池类型</x:v>
      </x:c>
      <x:c r="E8" s="30" t="str">
        <x:v>请提供具体的正文内容，以便我进行信息提取。</x:v>
      </x:c>
      <x:c r="F8" s="30" t="str"/>
      <x:c r="G8" s="30" t="str">
        <x:v>清理污染占位符</x:v>
      </x:c>
      <x:c r="H8" s="30" t="str">
        <x:v>DQ</x:v>
      </x:c>
      <x:c r="I8" s="30" t="str">
        <x:v>规则识别非数据型模型回复文本</x:v>
      </x:c>
      <x:c r="J8" s="30" t="str">
        <x:v>原始单元格 P3434</x:v>
      </x:c>
      <x:c r="K8" s="30" t="str">
        <x:v>high</x:v>
      </x:c>
      <x:c r="L8" s="30" t="str">
        <x:v>applied</x:v>
      </x:c>
      <x:c r="M8" s="30" t="str">
        <x:v>Copyright © 2026 David YE</x:v>
      </x:c>
    </x:row>
    <x:row r="9">
      <x:c r="A9" s="30" t="n">
        <x:v>3434</x:v>
      </x:c>
      <x:c r="B9" s="30" t="n">
        <x:v>399</x:v>
      </x:c>
      <x:c r="C9" s="30" t="str">
        <x:v> BJ2030V411MSHEV </x:v>
      </x:c>
      <x:c r="D9" s="30" t="str">
        <x:v>电机峰值功率(kW)</x:v>
      </x:c>
      <x:c r="E9" s="30" t="str">
        <x:v>请提供具体的正文内容，以便我进行信息提取。</x:v>
      </x:c>
      <x:c r="F9" s="30" t="str"/>
      <x:c r="G9" s="30" t="str">
        <x:v>清理污染占位符</x:v>
      </x:c>
      <x:c r="H9" s="30" t="str">
        <x:v>DQ</x:v>
      </x:c>
      <x:c r="I9" s="30" t="str">
        <x:v>规则识别非数据型模型回复文本</x:v>
      </x:c>
      <x:c r="J9" s="30" t="str">
        <x:v>原始单元格 S3434</x:v>
      </x:c>
      <x:c r="K9" s="30" t="str">
        <x:v>high</x:v>
      </x:c>
      <x:c r="L9" s="30" t="str">
        <x:v>applied</x:v>
      </x:c>
      <x:c r="M9" s="30" t="str">
        <x:v>Copyright © 2026 David YE</x:v>
      </x:c>
    </x:row>
    <x:row r="10">
      <x:c r="A10" s="30" t="n">
        <x:v>3434</x:v>
      </x:c>
      <x:c r="B10" s="30" t="n">
        <x:v>399</x:v>
      </x:c>
      <x:c r="C10" s="30" t="str">
        <x:v> BJ2030V411MSHEV </x:v>
      </x:c>
      <x:c r="D10" s="30" t="str">
        <x:v>发动机生产企业</x:v>
      </x:c>
      <x:c r="E10" s="30" t="str">
        <x:v>请提供具体的正文内容，以便我进行发动机生产企业信息的提取。</x:v>
      </x:c>
      <x:c r="F10" s="30" t="str"/>
      <x:c r="G10" s="30" t="str">
        <x:v>清理污染占位符</x:v>
      </x:c>
      <x:c r="H10" s="30" t="str">
        <x:v>DQ</x:v>
      </x:c>
      <x:c r="I10" s="30" t="str">
        <x:v>规则识别非数据型模型回复文本</x:v>
      </x:c>
      <x:c r="J10" s="30" t="str">
        <x:v>原始单元格 AB3434</x:v>
      </x:c>
      <x:c r="K10" s="30" t="str">
        <x:v>high</x:v>
      </x:c>
      <x:c r="L10" s="30" t="str">
        <x:v>applied</x:v>
      </x:c>
      <x:c r="M10" s="30" t="str">
        <x:v>Copyright © 2026 David YE</x:v>
      </x:c>
    </x:row>
    <x:row r="11">
      <x:c r="A11" s="30" t="n">
        <x:v>3434</x:v>
      </x:c>
      <x:c r="B11" s="30" t="n">
        <x:v>399</x:v>
      </x:c>
      <x:c r="C11" s="30" t="str">
        <x:v> BJ2030V411MSHEV </x:v>
      </x:c>
      <x:c r="D11" s="30" t="str">
        <x:v>发动机型号</x:v>
      </x:c>
      <x:c r="E11" s="30" t="str">
        <x:v>请提供具体的正文内容，以便我提取发动机型号。</x:v>
      </x:c>
      <x:c r="F11" s="30" t="str"/>
      <x:c r="G11" s="30" t="str">
        <x:v>清理污染占位符</x:v>
      </x:c>
      <x:c r="H11" s="30" t="str">
        <x:v>DQ</x:v>
      </x:c>
      <x:c r="I11" s="30" t="str">
        <x:v>规则识别非数据型模型回复文本</x:v>
      </x:c>
      <x:c r="J11" s="30" t="str">
        <x:v>原始单元格 AC3434</x:v>
      </x:c>
      <x:c r="K11" s="30" t="str">
        <x:v>high</x:v>
      </x:c>
      <x:c r="L11" s="30" t="str">
        <x:v>applied</x:v>
      </x:c>
      <x:c r="M11" s="30" t="str">
        <x:v>Copyright © 2026 David YE</x:v>
      </x:c>
    </x:row>
    <x:row r="12">
      <x:c r="A12" s="30" t="n">
        <x:v>3435</x:v>
      </x:c>
      <x:c r="B12" s="30" t="n">
        <x:v>399</x:v>
      </x:c>
      <x:c r="C12" s="30" t="str">
        <x:v> BJ2030V601MSHEV </x:v>
      </x:c>
      <x:c r="D12" s="30" t="str">
        <x:v>产品商标</x:v>
      </x:c>
      <x:c r="E12" s="30" t="str">
        <x:v>请提供具体的正文内容，以便我进行产品商标的提取。</x:v>
      </x:c>
      <x:c r="F12" s="30" t="str"/>
      <x:c r="G12" s="30" t="str">
        <x:v>清理污染占位符</x:v>
      </x:c>
      <x:c r="H12" s="30" t="str">
        <x:v>DQ</x:v>
      </x:c>
      <x:c r="I12" s="30" t="str">
        <x:v>规则识别非数据型模型回复文本</x:v>
      </x:c>
      <x:c r="J12" s="30" t="str">
        <x:v>原始单元格 C3435</x:v>
      </x:c>
      <x:c r="K12" s="30" t="str">
        <x:v>high</x:v>
      </x:c>
      <x:c r="L12" s="30" t="str">
        <x:v>applied</x:v>
      </x:c>
      <x:c r="M12" s="30" t="str">
        <x:v>Copyright © 2026 David YE</x:v>
      </x:c>
    </x:row>
    <x:row r="13">
      <x:c r="A13" s="30" t="n">
        <x:v>3435</x:v>
      </x:c>
      <x:c r="B13" s="30" t="n">
        <x:v>399</x:v>
      </x:c>
      <x:c r="C13" s="30" t="str">
        <x:v> BJ2030V601MSHEV </x:v>
      </x:c>
      <x:c r="D13" s="30" t="str">
        <x:v>电池类型</x:v>
      </x:c>
      <x:c r="E13" s="30" t="str">
        <x:v>请提供具体的正文内容，以便我进行提取。</x:v>
      </x:c>
      <x:c r="F13" s="30" t="str"/>
      <x:c r="G13" s="30" t="str">
        <x:v>清理污染占位符</x:v>
      </x:c>
      <x:c r="H13" s="30" t="str">
        <x:v>DQ</x:v>
      </x:c>
      <x:c r="I13" s="30" t="str">
        <x:v>规则识别非数据型模型回复文本</x:v>
      </x:c>
      <x:c r="J13" s="30" t="str">
        <x:v>原始单元格 P3435</x:v>
      </x:c>
      <x:c r="K13" s="30" t="str">
        <x:v>high</x:v>
      </x:c>
      <x:c r="L13" s="30" t="str">
        <x:v>applied</x:v>
      </x:c>
      <x:c r="M13" s="30" t="str">
        <x:v>Copyright © 2026 David YE</x:v>
      </x:c>
    </x:row>
    <x:row r="14">
      <x:c r="A14" s="30" t="n">
        <x:v>3435</x:v>
      </x:c>
      <x:c r="B14" s="30" t="n">
        <x:v>399</x:v>
      </x:c>
      <x:c r="C14" s="30" t="str">
        <x:v> BJ2030V601MSHEV </x:v>
      </x:c>
      <x:c r="D14" s="30" t="str">
        <x:v>电机峰值功率(kW)</x:v>
      </x:c>
      <x:c r="E14" s="30" t="str">
        <x:v>请提供具体的正文内容，以便我为你提取驱动电机峰值功率数值。</x:v>
      </x:c>
      <x:c r="F14" s="30" t="str"/>
      <x:c r="G14" s="30" t="str">
        <x:v>清理污染占位符</x:v>
      </x:c>
      <x:c r="H14" s="30" t="str">
        <x:v>DQ</x:v>
      </x:c>
      <x:c r="I14" s="30" t="str">
        <x:v>规则识别非数据型模型回复文本</x:v>
      </x:c>
      <x:c r="J14" s="30" t="str">
        <x:v>原始单元格 S3435</x:v>
      </x:c>
      <x:c r="K14" s="30" t="str">
        <x:v>high</x:v>
      </x:c>
      <x:c r="L14" s="30" t="str">
        <x:v>applied</x:v>
      </x:c>
      <x:c r="M14" s="30" t="str">
        <x:v>Copyright © 2026 David YE</x:v>
      </x:c>
    </x:row>
    <x:row r="15">
      <x:c r="A15" s="30" t="n">
        <x:v>3435</x:v>
      </x:c>
      <x:c r="B15" s="30" t="n">
        <x:v>399</x:v>
      </x:c>
      <x:c r="C15" s="30" t="str">
        <x:v> BJ2030V601MSHEV </x:v>
      </x:c>
      <x:c r="D15" s="30" t="str">
        <x:v>发动机功率(kW)</x:v>
      </x:c>
      <x:c r="E15" s="30" t="str">
        <x:v>请提供具体的正文内容，以便我从中提取发动机功率数值。</x:v>
      </x:c>
      <x:c r="F15" s="30" t="str"/>
      <x:c r="G15" s="30" t="str">
        <x:v>清理污染占位符</x:v>
      </x:c>
      <x:c r="H15" s="30" t="str">
        <x:v>DQ</x:v>
      </x:c>
      <x:c r="I15" s="30" t="str">
        <x:v>规则识别非数据型模型回复文本</x:v>
      </x:c>
      <x:c r="J15" s="30" t="str">
        <x:v>原始单元格 AA3435</x:v>
      </x:c>
      <x:c r="K15" s="30" t="str">
        <x:v>high</x:v>
      </x:c>
      <x:c r="L15" s="30" t="str">
        <x:v>applied</x:v>
      </x:c>
      <x:c r="M15" s="30" t="str">
        <x:v>Copyright © 2026 David YE</x:v>
      </x:c>
    </x:row>
    <x:row r="16">
      <x:c r="A16" s="30" t="n">
        <x:v>3435</x:v>
      </x:c>
      <x:c r="B16" s="30" t="n">
        <x:v>399</x:v>
      </x:c>
      <x:c r="C16" s="30" t="str">
        <x:v> BJ2030V601MSHEV </x:v>
      </x:c>
      <x:c r="D16" s="30" t="str">
        <x:v>发动机生产企业</x:v>
      </x:c>
      <x:c r="E16" s="30" t="str">
        <x:v>请提供具体的正文内容，以便我进行发动机生产企业信息的提取。</x:v>
      </x:c>
      <x:c r="F16" s="30" t="str"/>
      <x:c r="G16" s="30" t="str">
        <x:v>清理污染占位符</x:v>
      </x:c>
      <x:c r="H16" s="30" t="str">
        <x:v>DQ</x:v>
      </x:c>
      <x:c r="I16" s="30" t="str">
        <x:v>规则识别非数据型模型回复文本</x:v>
      </x:c>
      <x:c r="J16" s="30" t="str">
        <x:v>原始单元格 AB3435</x:v>
      </x:c>
      <x:c r="K16" s="30" t="str">
        <x:v>high</x:v>
      </x:c>
      <x:c r="L16" s="30" t="str">
        <x:v>applied</x:v>
      </x:c>
      <x:c r="M16" s="30" t="str">
        <x:v>Copyright © 2026 David YE</x:v>
      </x:c>
    </x:row>
    <x:row r="17">
      <x:c r="A17" s="30" t="n">
        <x:v>3435</x:v>
      </x:c>
      <x:c r="B17" s="30" t="n">
        <x:v>399</x:v>
      </x:c>
      <x:c r="C17" s="30" t="str">
        <x:v> BJ2030V601MSHEV </x:v>
      </x:c>
      <x:c r="D17" s="30" t="str">
        <x:v>发动机型号</x:v>
      </x:c>
      <x:c r="E17" s="30" t="str">
        <x:v>请提供具体的正文内容，以便我从中提取发动机型号。</x:v>
      </x:c>
      <x:c r="F17" s="30" t="str"/>
      <x:c r="G17" s="30" t="str">
        <x:v>清理污染占位符</x:v>
      </x:c>
      <x:c r="H17" s="30" t="str">
        <x:v>DQ</x:v>
      </x:c>
      <x:c r="I17" s="30" t="str">
        <x:v>规则识别非数据型模型回复文本</x:v>
      </x:c>
      <x:c r="J17" s="30" t="str">
        <x:v>原始单元格 AC3435</x:v>
      </x:c>
      <x:c r="K17" s="30" t="str">
        <x:v>high</x:v>
      </x:c>
      <x:c r="L17" s="30" t="str">
        <x:v>applied</x:v>
      </x:c>
      <x:c r="M17" s="30" t="str">
        <x:v>Copyright © 2026 David YE</x:v>
      </x:c>
    </x:row>
    <x:row r="18">
      <x:c r="A18" s="30" t="n">
        <x:v>3446</x:v>
      </x:c>
      <x:c r="B18" s="30" t="n">
        <x:v>399</x:v>
      </x:c>
      <x:c r="C18" s="30" t="str">
        <x:v> CA6492HA6PHEVT </x:v>
      </x:c>
      <x:c r="D18" s="30" t="str">
        <x:v>产品商标</x:v>
      </x:c>
      <x:c r="E18" s="30" t="str">
        <x:v>请提供具体的正文内容，以便我提取产品商标。</x:v>
      </x:c>
      <x:c r="F18" s="30" t="str"/>
      <x:c r="G18" s="30" t="str">
        <x:v>清理污染占位符</x:v>
      </x:c>
      <x:c r="H18" s="30" t="str">
        <x:v>DQ</x:v>
      </x:c>
      <x:c r="I18" s="30" t="str">
        <x:v>规则识别非数据型模型回复文本</x:v>
      </x:c>
      <x:c r="J18" s="30" t="str">
        <x:v>原始单元格 C3446</x:v>
      </x:c>
      <x:c r="K18" s="30" t="str">
        <x:v>high</x:v>
      </x:c>
      <x:c r="L18" s="30" t="str">
        <x:v>applied</x:v>
      </x:c>
      <x:c r="M18" s="30" t="str">
        <x:v>Copyright © 2026 David YE</x:v>
      </x:c>
    </x:row>
    <x:row r="19">
      <x:c r="A19" s="30" t="n">
        <x:v>3446</x:v>
      </x:c>
      <x:c r="B19" s="30" t="n">
        <x:v>399</x:v>
      </x:c>
      <x:c r="C19" s="30" t="str">
        <x:v> CA6492HA6PHEVT </x:v>
      </x:c>
      <x:c r="D19" s="30" t="str">
        <x:v>轴距(mm)</x:v>
      </x:c>
      <x:c r="E19" s="30" t="str">
        <x:v>请提供具体的正文内容，以便我从中提取轴距信息。</x:v>
      </x:c>
      <x:c r="F19" s="30" t="str"/>
      <x:c r="G19" s="30" t="str">
        <x:v>清理污染占位符</x:v>
      </x:c>
      <x:c r="H19" s="30" t="str">
        <x:v>DQ</x:v>
      </x:c>
      <x:c r="I19" s="30" t="str">
        <x:v>规则识别非数据型模型回复文本</x:v>
      </x:c>
      <x:c r="J19" s="30" t="str">
        <x:v>原始单元格 M3446</x:v>
      </x:c>
      <x:c r="K19" s="30" t="str">
        <x:v>high</x:v>
      </x:c>
      <x:c r="L19" s="30" t="str">
        <x:v>applied</x:v>
      </x:c>
      <x:c r="M19" s="30" t="str">
        <x:v>Copyright © 2026 David YE</x:v>
      </x:c>
    </x:row>
    <x:row r="20">
      <x:c r="A20" s="30" t="n">
        <x:v>3446</x:v>
      </x:c>
      <x:c r="B20" s="30" t="n">
        <x:v>399</x:v>
      </x:c>
      <x:c r="C20" s="30" t="str">
        <x:v> CA6492HA6PHEVT </x:v>
      </x:c>
      <x:c r="D20" s="30" t="str">
        <x:v>电池类型</x:v>
      </x:c>
      <x:c r="E20" s="30" t="str">
        <x:v>请提供具体的正文内容，以便我进行储能装置单体种类的提取。</x:v>
      </x:c>
      <x:c r="F20" s="30" t="str"/>
      <x:c r="G20" s="30" t="str">
        <x:v>清理污染占位符</x:v>
      </x:c>
      <x:c r="H20" s="30" t="str">
        <x:v>DQ</x:v>
      </x:c>
      <x:c r="I20" s="30" t="str">
        <x:v>规则识别非数据型模型回复文本</x:v>
      </x:c>
      <x:c r="J20" s="30" t="str">
        <x:v>原始单元格 P3446</x:v>
      </x:c>
      <x:c r="K20" s="30" t="str">
        <x:v>high</x:v>
      </x:c>
      <x:c r="L20" s="30" t="str">
        <x:v>applied</x:v>
      </x:c>
      <x:c r="M20" s="30" t="str">
        <x:v>Copyright © 2026 David YE</x:v>
      </x:c>
    </x:row>
    <x:row r="21">
      <x:c r="A21" s="30" t="n">
        <x:v>3446</x:v>
      </x:c>
      <x:c r="B21" s="30" t="n">
        <x:v>399</x:v>
      </x:c>
      <x:c r="C21" s="30" t="str">
        <x:v> CA6492HA6PHEVT </x:v>
      </x:c>
      <x:c r="D21" s="30" t="str">
        <x:v>发动机生产企业</x:v>
      </x:c>
      <x:c r="E21" s="30" t="str">
        <x:v>请提供具体的正文内容，以便我进行发动机生产企业信息的提取。</x:v>
      </x:c>
      <x:c r="F21" s="30" t="str"/>
      <x:c r="G21" s="30" t="str">
        <x:v>清理污染占位符</x:v>
      </x:c>
      <x:c r="H21" s="30" t="str">
        <x:v>DQ</x:v>
      </x:c>
      <x:c r="I21" s="30" t="str">
        <x:v>规则识别非数据型模型回复文本</x:v>
      </x:c>
      <x:c r="J21" s="30" t="str">
        <x:v>原始单元格 AB3446</x:v>
      </x:c>
      <x:c r="K21" s="30" t="str">
        <x:v>high</x:v>
      </x:c>
      <x:c r="L21" s="30" t="str">
        <x:v>applied</x:v>
      </x:c>
      <x:c r="M21" s="30" t="str">
        <x:v>Copyright © 2026 David YE</x:v>
      </x:c>
    </x:row>
    <x:row r="22">
      <x:c r="A22" s="30" t="n">
        <x:v>3446</x:v>
      </x:c>
      <x:c r="B22" s="30" t="n">
        <x:v>399</x:v>
      </x:c>
      <x:c r="C22" s="30" t="str">
        <x:v> CA6492HA6PHEVT </x:v>
      </x:c>
      <x:c r="D22" s="30" t="str">
        <x:v>发动机型号</x:v>
      </x:c>
      <x:c r="E22" s="30" t="str">
        <x:v>请提供具体的正文内容，以便我提取发动机型号。</x:v>
      </x:c>
      <x:c r="F22" s="30" t="str"/>
      <x:c r="G22" s="30" t="str">
        <x:v>清理污染占位符</x:v>
      </x:c>
      <x:c r="H22" s="30" t="str">
        <x:v>DQ</x:v>
      </x:c>
      <x:c r="I22" s="30" t="str">
        <x:v>规则识别非数据型模型回复文本</x:v>
      </x:c>
      <x:c r="J22" s="30" t="str">
        <x:v>原始单元格 AC3446</x:v>
      </x:c>
      <x:c r="K22" s="30" t="str">
        <x:v>high</x:v>
      </x:c>
      <x:c r="L22" s="30" t="str">
        <x:v>applied</x:v>
      </x:c>
      <x:c r="M22" s="30" t="str">
        <x:v>Copyright © 2026 David YE</x:v>
      </x:c>
    </x:row>
    <x:row r="23">
      <x:c r="A23" s="30" t="n">
        <x:v>3447</x:v>
      </x:c>
      <x:c r="B23" s="30" t="n">
        <x:v>399</x:v>
      </x:c>
      <x:c r="C23" s="30" t="str">
        <x:v> CA6492HA6PHEVTA </x:v>
      </x:c>
      <x:c r="D23" s="30" t="str">
        <x:v>产品商标</x:v>
      </x:c>
      <x:c r="E23" s="30" t="str">
        <x:v>请提供具体的正文内容，以便我进行产品商标的提取。</x:v>
      </x:c>
      <x:c r="F23" s="30" t="str"/>
      <x:c r="G23" s="30" t="str">
        <x:v>清理污染占位符</x:v>
      </x:c>
      <x:c r="H23" s="30" t="str">
        <x:v>DQ</x:v>
      </x:c>
      <x:c r="I23" s="30" t="str">
        <x:v>规则识别非数据型模型回复文本</x:v>
      </x:c>
      <x:c r="J23" s="30" t="str">
        <x:v>原始单元格 C3447</x:v>
      </x:c>
      <x:c r="K23" s="30" t="str">
        <x:v>high</x:v>
      </x:c>
      <x:c r="L23" s="30" t="str">
        <x:v>applied</x:v>
      </x:c>
      <x:c r="M23" s="30" t="str">
        <x:v>Copyright © 2026 David YE</x:v>
      </x:c>
    </x:row>
    <x:row r="24">
      <x:c r="A24" s="30" t="n">
        <x:v>3447</x:v>
      </x:c>
      <x:c r="B24" s="30" t="n">
        <x:v>399</x:v>
      </x:c>
      <x:c r="C24" s="30" t="str">
        <x:v> CA6492HA6PHEVTA </x:v>
      </x:c>
      <x:c r="D24" s="30" t="str">
        <x:v>轴距(mm)</x:v>
      </x:c>
      <x:c r="E24" s="30" t="str">
        <x:v>请提供具体的正文内容，以便我从中提取轴距信息。</x:v>
      </x:c>
      <x:c r="F24" s="30" t="str"/>
      <x:c r="G24" s="30" t="str">
        <x:v>清理污染占位符</x:v>
      </x:c>
      <x:c r="H24" s="30" t="str">
        <x:v>DQ</x:v>
      </x:c>
      <x:c r="I24" s="30" t="str">
        <x:v>规则识别非数据型模型回复文本</x:v>
      </x:c>
      <x:c r="J24" s="30" t="str">
        <x:v>原始单元格 M3447</x:v>
      </x:c>
      <x:c r="K24" s="30" t="str">
        <x:v>high</x:v>
      </x:c>
      <x:c r="L24" s="30" t="str">
        <x:v>applied</x:v>
      </x:c>
      <x:c r="M24" s="30" t="str">
        <x:v>Copyright © 2026 David YE</x:v>
      </x:c>
    </x:row>
    <x:row r="25">
      <x:c r="A25" s="30" t="n">
        <x:v>3447</x:v>
      </x:c>
      <x:c r="B25" s="30" t="n">
        <x:v>399</x:v>
      </x:c>
      <x:c r="C25" s="30" t="str">
        <x:v> CA6492HA6PHEVTA </x:v>
      </x:c>
      <x:c r="D25" s="30" t="str">
        <x:v>电池类型</x:v>
      </x:c>
      <x:c r="E25" s="30" t="str">
        <x:v>请提供具体的正文内容，以便我进行储能装置单体种类的提取。</x:v>
      </x:c>
      <x:c r="F25" s="30" t="str"/>
      <x:c r="G25" s="30" t="str">
        <x:v>清理污染占位符</x:v>
      </x:c>
      <x:c r="H25" s="30" t="str">
        <x:v>DQ</x:v>
      </x:c>
      <x:c r="I25" s="30" t="str">
        <x:v>规则识别非数据型模型回复文本</x:v>
      </x:c>
      <x:c r="J25" s="30" t="str">
        <x:v>原始单元格 P3447</x:v>
      </x:c>
      <x:c r="K25" s="30" t="str">
        <x:v>high</x:v>
      </x:c>
      <x:c r="L25" s="30" t="str">
        <x:v>applied</x:v>
      </x:c>
      <x:c r="M25" s="30" t="str">
        <x:v>Copyright © 2026 David YE</x:v>
      </x:c>
    </x:row>
    <x:row r="26">
      <x:c r="A26" s="30" t="n">
        <x:v>3447</x:v>
      </x:c>
      <x:c r="B26" s="30" t="n">
        <x:v>399</x:v>
      </x:c>
      <x:c r="C26" s="30" t="str">
        <x:v> CA6492HA6PHEVTA </x:v>
      </x:c>
      <x:c r="D26" s="30" t="str">
        <x:v>发动机生产企业</x:v>
      </x:c>
      <x:c r="E26" s="30" t="str">
        <x:v>请提供具体的正文内容，以便我提取发动机生产企业信息。</x:v>
      </x:c>
      <x:c r="F26" s="30" t="str"/>
      <x:c r="G26" s="30" t="str">
        <x:v>清理污染占位符</x:v>
      </x:c>
      <x:c r="H26" s="30" t="str">
        <x:v>DQ</x:v>
      </x:c>
      <x:c r="I26" s="30" t="str">
        <x:v>规则识别非数据型模型回复文本</x:v>
      </x:c>
      <x:c r="J26" s="30" t="str">
        <x:v>原始单元格 AB3447</x:v>
      </x:c>
      <x:c r="K26" s="30" t="str">
        <x:v>high</x:v>
      </x:c>
      <x:c r="L26" s="30" t="str">
        <x:v>applied</x:v>
      </x:c>
      <x:c r="M26" s="30" t="str">
        <x:v>Copyright © 2026 David YE</x:v>
      </x:c>
    </x:row>
    <x:row r="27">
      <x:c r="A27" s="30" t="n">
        <x:v>3447</x:v>
      </x:c>
      <x:c r="B27" s="30" t="n">
        <x:v>399</x:v>
      </x:c>
      <x:c r="C27" s="30" t="str">
        <x:v> CA6492HA6PHEVTA </x:v>
      </x:c>
      <x:c r="D27" s="30" t="str">
        <x:v>发动机型号</x:v>
      </x:c>
      <x:c r="E27" s="30" t="str">
        <x:v>请提供具体的正文内容，以便我提取发动机型号。</x:v>
      </x:c>
      <x:c r="F27" s="30" t="str"/>
      <x:c r="G27" s="30" t="str">
        <x:v>清理污染占位符</x:v>
      </x:c>
      <x:c r="H27" s="30" t="str">
        <x:v>DQ</x:v>
      </x:c>
      <x:c r="I27" s="30" t="str">
        <x:v>规则识别非数据型模型回复文本</x:v>
      </x:c>
      <x:c r="J27" s="30" t="str">
        <x:v>原始单元格 AC3447</x:v>
      </x:c>
      <x:c r="K27" s="30" t="str">
        <x:v>high</x:v>
      </x:c>
      <x:c r="L27" s="30" t="str">
        <x:v>applied</x:v>
      </x:c>
      <x:c r="M27" s="30" t="str">
        <x:v>Copyright © 2026 David YE</x:v>
      </x:c>
    </x:row>
    <x:row r="28">
      <x:c r="A28" s="30" t="n">
        <x:v>3448</x:v>
      </x:c>
      <x:c r="B28" s="30" t="n">
        <x:v>399</x:v>
      </x:c>
      <x:c r="C28" s="30" t="str">
        <x:v> CA6492HA6PHEVTX </x:v>
      </x:c>
      <x:c r="D28" s="30" t="str">
        <x:v>产品商标</x:v>
      </x:c>
      <x:c r="E28" s="30" t="str">
        <x:v>请提供具体的正文内容，以便我进行产品商标的提取。</x:v>
      </x:c>
      <x:c r="F28" s="30" t="str"/>
      <x:c r="G28" s="30" t="str">
        <x:v>清理污染占位符</x:v>
      </x:c>
      <x:c r="H28" s="30" t="str">
        <x:v>DQ</x:v>
      </x:c>
      <x:c r="I28" s="30" t="str">
        <x:v>规则识别非数据型模型回复文本</x:v>
      </x:c>
      <x:c r="J28" s="30" t="str">
        <x:v>原始单元格 C3448</x:v>
      </x:c>
      <x:c r="K28" s="30" t="str">
        <x:v>high</x:v>
      </x:c>
      <x:c r="L28" s="30" t="str">
        <x:v>applied</x:v>
      </x:c>
      <x:c r="M28" s="30" t="str">
        <x:v>Copyright © 2026 David YE</x:v>
      </x:c>
    </x:row>
    <x:row r="29">
      <x:c r="A29" s="30" t="n">
        <x:v>3448</x:v>
      </x:c>
      <x:c r="B29" s="30" t="n">
        <x:v>399</x:v>
      </x:c>
      <x:c r="C29" s="30" t="str">
        <x:v> CA6492HA6PHEVTX </x:v>
      </x:c>
      <x:c r="D29" s="30" t="str">
        <x:v>轴距(mm)</x:v>
      </x:c>
      <x:c r="E29" s="30" t="str">
        <x:v>请提供具体的正文内容，以便我从中提取轴距信息。</x:v>
      </x:c>
      <x:c r="F29" s="30" t="str"/>
      <x:c r="G29" s="30" t="str">
        <x:v>清理污染占位符</x:v>
      </x:c>
      <x:c r="H29" s="30" t="str">
        <x:v>DQ</x:v>
      </x:c>
      <x:c r="I29" s="30" t="str">
        <x:v>规则识别非数据型模型回复文本</x:v>
      </x:c>
      <x:c r="J29" s="30" t="str">
        <x:v>原始单元格 M3448</x:v>
      </x:c>
      <x:c r="K29" s="30" t="str">
        <x:v>high</x:v>
      </x:c>
      <x:c r="L29" s="30" t="str">
        <x:v>applied</x:v>
      </x:c>
      <x:c r="M29" s="30" t="str">
        <x:v>Copyright © 2026 David YE</x:v>
      </x:c>
    </x:row>
    <x:row r="30">
      <x:c r="A30" s="30" t="n">
        <x:v>3448</x:v>
      </x:c>
      <x:c r="B30" s="30" t="n">
        <x:v>399</x:v>
      </x:c>
      <x:c r="C30" s="30" t="str">
        <x:v> CA6492HA6PHEVTX </x:v>
      </x:c>
      <x:c r="D30" s="30" t="str">
        <x:v>电池类型</x:v>
      </x:c>
      <x:c r="E30" s="30" t="str">
        <x:v>请提供具体的正文内容，以便我进行信息提取。</x:v>
      </x:c>
      <x:c r="F30" s="30" t="str"/>
      <x:c r="G30" s="30" t="str">
        <x:v>清理污染占位符</x:v>
      </x:c>
      <x:c r="H30" s="30" t="str">
        <x:v>DQ</x:v>
      </x:c>
      <x:c r="I30" s="30" t="str">
        <x:v>规则识别非数据型模型回复文本</x:v>
      </x:c>
      <x:c r="J30" s="30" t="str">
        <x:v>原始单元格 P3448</x:v>
      </x:c>
      <x:c r="K30" s="30" t="str">
        <x:v>high</x:v>
      </x:c>
      <x:c r="L30" s="30" t="str">
        <x:v>applied</x:v>
      </x:c>
      <x:c r="M30" s="30" t="str">
        <x:v>Copyright © 2026 David YE</x:v>
      </x:c>
    </x:row>
    <x:row r="31">
      <x:c r="A31" s="30" t="n">
        <x:v>3448</x:v>
      </x:c>
      <x:c r="B31" s="30" t="n">
        <x:v>399</x:v>
      </x:c>
      <x:c r="C31" s="30" t="str">
        <x:v> CA6492HA6PHEVTX </x:v>
      </x:c>
      <x:c r="D31" s="30" t="str">
        <x:v>发动机生产企业</x:v>
      </x:c>
      <x:c r="E31" s="30" t="str">
        <x:v>请提供具体的正文内容，以便我进行发动机生产企业信息的提取。</x:v>
      </x:c>
      <x:c r="F31" s="30" t="str"/>
      <x:c r="G31" s="30" t="str">
        <x:v>清理污染占位符</x:v>
      </x:c>
      <x:c r="H31" s="30" t="str">
        <x:v>DQ</x:v>
      </x:c>
      <x:c r="I31" s="30" t="str">
        <x:v>规则识别非数据型模型回复文本</x:v>
      </x:c>
      <x:c r="J31" s="30" t="str">
        <x:v>原始单元格 AB3448</x:v>
      </x:c>
      <x:c r="K31" s="30" t="str">
        <x:v>high</x:v>
      </x:c>
      <x:c r="L31" s="30" t="str">
        <x:v>applied</x:v>
      </x:c>
      <x:c r="M31" s="30" t="str">
        <x:v>Copyright © 2026 David YE</x:v>
      </x:c>
    </x:row>
    <x:row r="32">
      <x:c r="A32" s="30" t="n">
        <x:v>3448</x:v>
      </x:c>
      <x:c r="B32" s="30" t="n">
        <x:v>399</x:v>
      </x:c>
      <x:c r="C32" s="30" t="str">
        <x:v> CA6492HA6PHEVTX </x:v>
      </x:c>
      <x:c r="D32" s="30" t="str">
        <x:v>发动机型号</x:v>
      </x:c>
      <x:c r="E32" s="30" t="str">
        <x:v>请提供具体的正文内容，以便我提取发动机型号。</x:v>
      </x:c>
      <x:c r="F32" s="30" t="str"/>
      <x:c r="G32" s="30" t="str">
        <x:v>清理污染占位符</x:v>
      </x:c>
      <x:c r="H32" s="30" t="str">
        <x:v>DQ</x:v>
      </x:c>
      <x:c r="I32" s="30" t="str">
        <x:v>规则识别非数据型模型回复文本</x:v>
      </x:c>
      <x:c r="J32" s="30" t="str">
        <x:v>原始单元格 AC3448</x:v>
      </x:c>
      <x:c r="K32" s="30" t="str">
        <x:v>high</x:v>
      </x:c>
      <x:c r="L32" s="30" t="str">
        <x:v>applied</x:v>
      </x:c>
      <x:c r="M32" s="30" t="str">
        <x:v>Copyright © 2026 David YE</x:v>
      </x:c>
    </x:row>
    <x:row r="33">
      <x:c r="A33" s="30" t="n">
        <x:v>3452</x:v>
      </x:c>
      <x:c r="B33" s="30" t="n">
        <x:v>399</x:v>
      </x:c>
      <x:c r="C33" s="30" t="str">
        <x:v> DFM6480M5F6PHEV </x:v>
      </x:c>
      <x:c r="D33" s="30" t="str">
        <x:v>电机峰值功率(kW)</x:v>
      </x:c>
      <x:c r="E33" s="30" t="str">
        <x:v>无有效信息</x:v>
      </x:c>
      <x:c r="F33" s="30" t="str"/>
      <x:c r="G33" s="30" t="str">
        <x:v>清理污染占位符</x:v>
      </x:c>
      <x:c r="H33" s="30" t="str">
        <x:v>DQ</x:v>
      </x:c>
      <x:c r="I33" s="30" t="str">
        <x:v>规则识别非数据型模型回复文本</x:v>
      </x:c>
      <x:c r="J33" s="30" t="str">
        <x:v>原始单元格 S3452</x:v>
      </x:c>
      <x:c r="K33" s="30" t="str">
        <x:v>high</x:v>
      </x:c>
      <x:c r="L33" s="30" t="str">
        <x:v>applied</x:v>
      </x:c>
      <x:c r="M33" s="30" t="str">
        <x:v>Copyright © 2026 David YE</x:v>
      </x:c>
    </x:row>
    <x:row r="34">
      <x:c r="A34" s="30" t="n">
        <x:v>3454</x:v>
      </x:c>
      <x:c r="B34" s="30" t="n">
        <x:v>399</x:v>
      </x:c>
      <x:c r="C34" s="30" t="str">
        <x:v> HQ6471DCHEV108 </x:v>
      </x:c>
      <x:c r="D34" s="30" t="str">
        <x:v>电机峰值功率(kW)</x:v>
      </x:c>
      <x:c r="E34" s="30" t="str">
        <x:v>无有效信息</x:v>
      </x:c>
      <x:c r="F34" s="30" t="str"/>
      <x:c r="G34" s="30" t="str">
        <x:v>清理污染占位符</x:v>
      </x:c>
      <x:c r="H34" s="30" t="str">
        <x:v>DQ</x:v>
      </x:c>
      <x:c r="I34" s="30" t="str">
        <x:v>规则识别非数据型模型回复文本</x:v>
      </x:c>
      <x:c r="J34" s="30" t="str">
        <x:v>原始单元格 S3454</x:v>
      </x:c>
      <x:c r="K34" s="30" t="str">
        <x:v>high</x:v>
      </x:c>
      <x:c r="L34" s="30" t="str">
        <x:v>applied</x:v>
      </x:c>
      <x:c r="M34" s="30" t="str">
        <x:v>Copyright © 2026 David YE</x:v>
      </x:c>
    </x:row>
    <x:row r="35">
      <x:c r="A35" s="30" t="n">
        <x:v>3464</x:v>
      </x:c>
      <x:c r="B35" s="30" t="n">
        <x:v>399</x:v>
      </x:c>
      <x:c r="C35" s="30" t="str">
        <x:v> MR6542DREEV100 </x:v>
      </x:c>
      <x:c r="D35" s="30" t="str">
        <x:v>电机峰值功率(kW)</x:v>
      </x:c>
      <x:c r="E35" s="30" t="str">
        <x:v>无有效信息</x:v>
      </x:c>
      <x:c r="F35" s="30" t="str"/>
      <x:c r="G35" s="30" t="str">
        <x:v>清理污染占位符</x:v>
      </x:c>
      <x:c r="H35" s="30" t="str">
        <x:v>DQ</x:v>
      </x:c>
      <x:c r="I35" s="30" t="str">
        <x:v>规则识别非数据型模型回复文本</x:v>
      </x:c>
      <x:c r="J35" s="30" t="str">
        <x:v>原始单元格 S3464</x:v>
      </x:c>
      <x:c r="K35" s="30" t="str">
        <x:v>high</x:v>
      </x:c>
      <x:c r="L35" s="30" t="str">
        <x:v>applied</x:v>
      </x:c>
      <x:c r="M35" s="30" t="str">
        <x:v>Copyright © 2026 David YE</x:v>
      </x:c>
    </x:row>
    <x:row r="36">
      <x:c r="A36" s="30" t="n">
        <x:v>3465</x:v>
      </x:c>
      <x:c r="B36" s="30" t="n">
        <x:v>399</x:v>
      </x:c>
      <x:c r="C36" s="30" t="str">
        <x:v> MR6542DREEV101 </x:v>
      </x:c>
      <x:c r="D36" s="30" t="str">
        <x:v>电机峰值功率(kW)</x:v>
      </x:c>
      <x:c r="E36" s="30" t="str">
        <x:v>未提供具体数据</x:v>
      </x:c>
      <x:c r="F36" s="30" t="str"/>
      <x:c r="G36" s="30" t="str">
        <x:v>清理污染占位符</x:v>
      </x:c>
      <x:c r="H36" s="30" t="str">
        <x:v>DQ</x:v>
      </x:c>
      <x:c r="I36" s="30" t="str">
        <x:v>规则识别非数据型模型回复文本</x:v>
      </x:c>
      <x:c r="J36" s="30" t="str">
        <x:v>原始单元格 S3465</x:v>
      </x:c>
      <x:c r="K36" s="30" t="str">
        <x:v>high</x:v>
      </x:c>
      <x:c r="L36" s="30" t="str">
        <x:v>applied</x:v>
      </x:c>
      <x:c r="M36" s="30" t="str">
        <x:v>Copyright © 2026 David YE</x:v>
      </x:c>
    </x:row>
    <x:row r="37">
      <x:c r="A37" s="30" t="n">
        <x:v>3469</x:v>
      </x:c>
      <x:c r="B37" s="30" t="n">
        <x:v>399</x:v>
      </x:c>
      <x:c r="C37" s="30" t="str">
        <x:v> NEQ6510REEVS5DA </x:v>
      </x:c>
      <x:c r="D37" s="30" t="str">
        <x:v>电机峰值功率(kW)</x:v>
      </x:c>
      <x:c r="E37" s="30" t="str">
        <x:v>未找到驱动电机峰值功率相关信息</x:v>
      </x:c>
      <x:c r="F37" s="30" t="str"/>
      <x:c r="G37" s="30" t="str">
        <x:v>清理污染占位符</x:v>
      </x:c>
      <x:c r="H37" s="30" t="str">
        <x:v>DQ</x:v>
      </x:c>
      <x:c r="I37" s="30" t="str">
        <x:v>规则识别非数据型模型回复文本</x:v>
      </x:c>
      <x:c r="J37" s="30" t="str">
        <x:v>原始单元格 S3469</x:v>
      </x:c>
      <x:c r="K37" s="30" t="str">
        <x:v>high</x:v>
      </x:c>
      <x:c r="L37" s="30" t="str">
        <x:v>applied</x:v>
      </x:c>
      <x:c r="M37" s="30" t="str">
        <x:v>Copyright © 2026 David YE</x:v>
      </x:c>
    </x:row>
    <x:row r="38">
      <x:c r="A38" s="30" t="n">
        <x:v>3471</x:v>
      </x:c>
      <x:c r="B38" s="30" t="n">
        <x:v>399</x:v>
      </x:c>
      <x:c r="C38" s="30" t="str">
        <x:v> NEQ6510REEVS5DC </x:v>
      </x:c>
      <x:c r="D38" s="30" t="str">
        <x:v>电机峰值功率(kW)</x:v>
      </x:c>
      <x:c r="E38" s="30" t="str">
        <x:v>无有效信息</x:v>
      </x:c>
      <x:c r="F38" s="30" t="str"/>
      <x:c r="G38" s="30" t="str">
        <x:v>清理污染占位符</x:v>
      </x:c>
      <x:c r="H38" s="30" t="str">
        <x:v>DQ</x:v>
      </x:c>
      <x:c r="I38" s="30" t="str">
        <x:v>规则识别非数据型模型回复文本</x:v>
      </x:c>
      <x:c r="J38" s="30" t="str">
        <x:v>原始单元格 S3471</x:v>
      </x:c>
      <x:c r="K38" s="30" t="str">
        <x:v>high</x:v>
      </x:c>
      <x:c r="L38" s="30" t="str">
        <x:v>applied</x:v>
      </x:c>
      <x:c r="M38" s="30" t="str">
        <x:v>Copyright © 2026 David YE</x:v>
      </x:c>
    </x:row>
    <x:row r="39">
      <x:c r="A39" s="30" t="n">
        <x:v>3473</x:v>
      </x:c>
      <x:c r="B39" s="30" t="n">
        <x:v>399</x:v>
      </x:c>
      <x:c r="C39" s="30" t="str">
        <x:v> NHQ6530SHEVHA </x:v>
      </x:c>
      <x:c r="D39" s="30" t="str">
        <x:v>产品商标</x:v>
      </x:c>
      <x:c r="E39" s="30" t="str">
        <x:v>请提供具体的正文内容，以便我提取产品商标。</x:v>
      </x:c>
      <x:c r="F39" s="30" t="str"/>
      <x:c r="G39" s="30" t="str">
        <x:v>清理污染占位符</x:v>
      </x:c>
      <x:c r="H39" s="30" t="str">
        <x:v>DQ</x:v>
      </x:c>
      <x:c r="I39" s="30" t="str">
        <x:v>规则识别非数据型模型回复文本</x:v>
      </x:c>
      <x:c r="J39" s="30" t="str">
        <x:v>原始单元格 C3473</x:v>
      </x:c>
      <x:c r="K39" s="30" t="str">
        <x:v>high</x:v>
      </x:c>
      <x:c r="L39" s="30" t="str">
        <x:v>applied</x:v>
      </x:c>
      <x:c r="M39" s="30" t="str">
        <x:v>Copyright © 2026 David YE</x:v>
      </x:c>
    </x:row>
    <x:row r="40">
      <x:c r="A40" s="30" t="n">
        <x:v>3473</x:v>
      </x:c>
      <x:c r="B40" s="30" t="n">
        <x:v>399</x:v>
      </x:c>
      <x:c r="C40" s="30" t="str">
        <x:v> NHQ6530SHEVHA </x:v>
      </x:c>
      <x:c r="D40" s="30" t="str">
        <x:v>发动机生产企业</x:v>
      </x:c>
      <x:c r="E40" s="30" t="str">
        <x:v>请提供具体的正文内容，以便我进行发动机生产企业信息的提取。</x:v>
      </x:c>
      <x:c r="F40" s="30" t="str"/>
      <x:c r="G40" s="30" t="str">
        <x:v>清理污染占位符</x:v>
      </x:c>
      <x:c r="H40" s="30" t="str">
        <x:v>DQ</x:v>
      </x:c>
      <x:c r="I40" s="30" t="str">
        <x:v>规则识别非数据型模型回复文本</x:v>
      </x:c>
      <x:c r="J40" s="30" t="str">
        <x:v>原始单元格 AB3473</x:v>
      </x:c>
      <x:c r="K40" s="30" t="str">
        <x:v>high</x:v>
      </x:c>
      <x:c r="L40" s="30" t="str">
        <x:v>applied</x:v>
      </x:c>
      <x:c r="M40" s="30" t="str">
        <x:v>Copyright © 2026 David YE</x:v>
      </x:c>
    </x:row>
    <x:row r="41">
      <x:c r="A41" s="30" t="n">
        <x:v>3473</x:v>
      </x:c>
      <x:c r="B41" s="30" t="n">
        <x:v>399</x:v>
      </x:c>
      <x:c r="C41" s="30" t="str">
        <x:v> NHQ6530SHEVHA </x:v>
      </x:c>
      <x:c r="D41" s="30" t="str">
        <x:v>发动机型号</x:v>
      </x:c>
      <x:c r="E41" s="30" t="str">
        <x:v>请提供具体的正文内容，以便我提取发动机型号。</x:v>
      </x:c>
      <x:c r="F41" s="30" t="str"/>
      <x:c r="G41" s="30" t="str">
        <x:v>清理污染占位符</x:v>
      </x:c>
      <x:c r="H41" s="30" t="str">
        <x:v>DQ</x:v>
      </x:c>
      <x:c r="I41" s="30" t="str">
        <x:v>规则识别非数据型模型回复文本</x:v>
      </x:c>
      <x:c r="J41" s="30" t="str">
        <x:v>原始单元格 AC3473</x:v>
      </x:c>
      <x:c r="K41" s="30" t="str">
        <x:v>high</x:v>
      </x:c>
      <x:c r="L41" s="30" t="str">
        <x:v>applied</x:v>
      </x:c>
      <x:c r="M41" s="30" t="str">
        <x:v>Copyright © 2026 David YE</x:v>
      </x:c>
    </x:row>
    <x:row r="42">
      <x:c r="A42" s="30" t="n">
        <x:v>3481</x:v>
      </x:c>
      <x:c r="B42" s="30" t="n">
        <x:v>399</x:v>
      </x:c>
      <x:c r="C42" s="30" t="str">
        <x:v> SQR6483CHEVT1J </x:v>
      </x:c>
      <x:c r="D42" s="30" t="str">
        <x:v>电机峰值功率(kW)</x:v>
      </x:c>
      <x:c r="E42" s="30" t="str">
        <x:v>未提取到驱动电机峰值功率相关信息</x:v>
      </x:c>
      <x:c r="F42" s="30" t="str"/>
      <x:c r="G42" s="30" t="str">
        <x:v>清理污染占位符</x:v>
      </x:c>
      <x:c r="H42" s="30" t="str">
        <x:v>DQ</x:v>
      </x:c>
      <x:c r="I42" s="30" t="str">
        <x:v>规则识别非数据型模型回复文本</x:v>
      </x:c>
      <x:c r="J42" s="30" t="str">
        <x:v>原始单元格 S3481</x:v>
      </x:c>
      <x:c r="K42" s="30" t="str">
        <x:v>high</x:v>
      </x:c>
      <x:c r="L42" s="30" t="str">
        <x:v>applied</x:v>
      </x:c>
      <x:c r="M42" s="30" t="str">
        <x:v>Copyright © 2026 David YE</x:v>
      </x:c>
    </x:row>
    <x:row r="43">
      <x:c r="A43" s="30" t="n">
        <x:v>3481</x:v>
      </x:c>
      <x:c r="B43" s="30" t="n">
        <x:v>399</x:v>
      </x:c>
      <x:c r="C43" s="30" t="str">
        <x:v> SQR6483CHEVT1J </x:v>
      </x:c>
      <x:c r="D43" s="30" t="str">
        <x:v>发动机生产企业</x:v>
      </x:c>
      <x:c r="E43" s="30" t="str">
        <x:v>无有效信息可提取</x:v>
      </x:c>
      <x:c r="F43" s="30" t="str"/>
      <x:c r="G43" s="30" t="str">
        <x:v>清理污染占位符</x:v>
      </x:c>
      <x:c r="H43" s="30" t="str">
        <x:v>DQ</x:v>
      </x:c>
      <x:c r="I43" s="30" t="str">
        <x:v>规则识别非数据型模型回复文本</x:v>
      </x:c>
      <x:c r="J43" s="30" t="str">
        <x:v>原始单元格 AB3481</x:v>
      </x:c>
      <x:c r="K43" s="30" t="str">
        <x:v>high</x:v>
      </x:c>
      <x:c r="L43" s="30" t="str">
        <x:v>applied</x:v>
      </x:c>
      <x:c r="M43" s="30" t="str">
        <x:v>Copyright © 2026 David YE</x:v>
      </x:c>
    </x:row>
    <x:row r="44">
      <x:c r="A44" s="30" t="n">
        <x:v>3482</x:v>
      </x:c>
      <x:c r="B44" s="30" t="n">
        <x:v>399</x:v>
      </x:c>
      <x:c r="C44" s="30" t="str">
        <x:v> SQR7150CHEVE012 </x:v>
      </x:c>
      <x:c r="D44" s="30" t="str">
        <x:v>轴距(mm)</x:v>
      </x:c>
      <x:c r="E44" s="30" t="str">
        <x:v>未提取到轴距信息</x:v>
      </x:c>
      <x:c r="F44" s="30" t="str"/>
      <x:c r="G44" s="30" t="str">
        <x:v>清理污染占位符</x:v>
      </x:c>
      <x:c r="H44" s="30" t="str">
        <x:v>DQ</x:v>
      </x:c>
      <x:c r="I44" s="30" t="str">
        <x:v>规则识别非数据型模型回复文本</x:v>
      </x:c>
      <x:c r="J44" s="30" t="str">
        <x:v>原始单元格 M3482</x:v>
      </x:c>
      <x:c r="K44" s="30" t="str">
        <x:v>high</x:v>
      </x:c>
      <x:c r="L44" s="30" t="str">
        <x:v>applied</x:v>
      </x:c>
      <x:c r="M44" s="30" t="str">
        <x:v>Copyright © 2026 David YE</x:v>
      </x:c>
    </x:row>
    <x:row r="45">
      <x:c r="A45" s="30" t="n">
        <x:v>3482</x:v>
      </x:c>
      <x:c r="B45" s="30" t="n">
        <x:v>399</x:v>
      </x:c>
      <x:c r="C45" s="30" t="str">
        <x:v> SQR7150CHEVE012 </x:v>
      </x:c>
      <x:c r="D45" s="30" t="str">
        <x:v>电机峰值功率(kW)</x:v>
      </x:c>
      <x:c r="E45" s="30" t="str">
        <x:v>未找到驱动电机峰值功率相关信息</x:v>
      </x:c>
      <x:c r="F45" s="30" t="str"/>
      <x:c r="G45" s="30" t="str">
        <x:v>清理污染占位符</x:v>
      </x:c>
      <x:c r="H45" s="30" t="str">
        <x:v>DQ</x:v>
      </x:c>
      <x:c r="I45" s="30" t="str">
        <x:v>规则识别非数据型模型回复文本</x:v>
      </x:c>
      <x:c r="J45" s="30" t="str">
        <x:v>原始单元格 S3482</x:v>
      </x:c>
      <x:c r="K45" s="30" t="str">
        <x:v>high</x:v>
      </x:c>
      <x:c r="L45" s="30" t="str">
        <x:v>applied</x:v>
      </x:c>
      <x:c r="M45" s="30" t="str">
        <x:v>Copyright © 2026 David YE</x:v>
      </x:c>
    </x:row>
    <x:row r="46">
      <x:c r="A46" s="30" t="n">
        <x:v>3484</x:v>
      </x:c>
      <x:c r="B46" s="30" t="n">
        <x:v>399</x:v>
      </x:c>
      <x:c r="C46" s="30" t="str">
        <x:v> SQR7150REEVE032 </x:v>
      </x:c>
      <x:c r="D46" s="30" t="str">
        <x:v>电机峰值功率(kW)</x:v>
      </x:c>
      <x:c r="E46" s="30" t="str">
        <x:v>未找到驱动电机峰值功率相关信息</x:v>
      </x:c>
      <x:c r="F46" s="30" t="str"/>
      <x:c r="G46" s="30" t="str">
        <x:v>清理污染占位符</x:v>
      </x:c>
      <x:c r="H46" s="30" t="str">
        <x:v>DQ</x:v>
      </x:c>
      <x:c r="I46" s="30" t="str">
        <x:v>规则识别非数据型模型回复文本</x:v>
      </x:c>
      <x:c r="J46" s="30" t="str">
        <x:v>原始单元格 S3484</x:v>
      </x:c>
      <x:c r="K46" s="30" t="str">
        <x:v>high</x:v>
      </x:c>
      <x:c r="L46" s="30" t="str">
        <x:v>applied</x:v>
      </x:c>
      <x:c r="M46" s="30" t="str">
        <x:v>Copyright © 2026 David YE</x:v>
      </x:c>
    </x:row>
    <x:row r="47">
      <x:c r="A47" s="30" t="n">
        <x:v>3553</x:v>
      </x:c>
      <x:c r="B47" s="30" t="n">
        <x:v>400</x:v>
      </x:c>
      <x:c r="C47" s="30" t="str">
        <x:v>SQR6480CHEVT1N1</x:v>
      </x:c>
      <x:c r="D47" s="30" t="str">
        <x:v>电机峰值功率(kW)</x:v>
      </x:c>
      <x:c r="E47" s="30" t="str">
        <x:v>未提供具体数值</x:v>
      </x:c>
      <x:c r="F47" s="30" t="str"/>
      <x:c r="G47" s="30" t="str">
        <x:v>清理污染占位符</x:v>
      </x:c>
      <x:c r="H47" s="30" t="str">
        <x:v>DQ</x:v>
      </x:c>
      <x:c r="I47" s="30" t="str">
        <x:v>规则识别非数据型模型回复文本</x:v>
      </x:c>
      <x:c r="J47" s="30" t="str">
        <x:v>原始单元格 S3553</x:v>
      </x:c>
      <x:c r="K47" s="30" t="str">
        <x:v>high</x:v>
      </x:c>
      <x:c r="L47" s="30" t="str">
        <x:v>applied</x:v>
      </x:c>
      <x:c r="M47" s="30" t="str">
        <x:v>Copyright © 2026 David YE</x:v>
      </x:c>
    </x:row>
    <x:row r="48">
      <x:c r="A48" s="30" t="n">
        <x:v>3554</x:v>
      </x:c>
      <x:c r="B48" s="30" t="n">
        <x:v>400</x:v>
      </x:c>
      <x:c r="C48" s="30" t="str">
        <x:v>SQR6484CHEVT1J</x:v>
      </x:c>
      <x:c r="D48" s="30" t="str">
        <x:v>电机峰值功率(kW)</x:v>
      </x:c>
      <x:c r="E48" s="30" t="str">
        <x:v>未提供具体数值</x:v>
      </x:c>
      <x:c r="F48" s="30" t="str"/>
      <x:c r="G48" s="30" t="str">
        <x:v>清理污染占位符</x:v>
      </x:c>
      <x:c r="H48" s="30" t="str">
        <x:v>DQ</x:v>
      </x:c>
      <x:c r="I48" s="30" t="str">
        <x:v>规则识别非数据型模型回复文本</x:v>
      </x:c>
      <x:c r="J48" s="30" t="str">
        <x:v>原始单元格 S3554</x:v>
      </x:c>
      <x:c r="K48" s="30" t="str">
        <x:v>high</x:v>
      </x:c>
      <x:c r="L48" s="30" t="str">
        <x:v>applied</x:v>
      </x:c>
      <x:c r="M48" s="30" t="str">
        <x:v>Copyright © 2026 David YE</x:v>
      </x:c>
    </x:row>
    <x:row r="49">
      <x:c r="A49" s="30" t="n">
        <x:v>3598</x:v>
      </x:c>
      <x:c r="B49" s="30" t="n">
        <x:v>401</x:v>
      </x:c>
      <x:c r="C49" s="30" t="str">
        <x:v>NHQ7001BEVLC</x:v>
      </x:c>
      <x:c r="D49" s="30" t="str">
        <x:v>电机生产企业</x:v>
      </x:c>
      <x:c r="E49" s="30" t="str">
        <x:v>抱歉，我无法从提供的正文中提取出发动机生产企业信息。</x:v>
      </x:c>
      <x:c r="F49" s="30" t="str"/>
      <x:c r="G49" s="30" t="str">
        <x:v>清理污染占位符</x:v>
      </x:c>
      <x:c r="H49" s="30" t="str">
        <x:v>DQ</x:v>
      </x:c>
      <x:c r="I49" s="30" t="str">
        <x:v>规则识别非数据型模型回复文本</x:v>
      </x:c>
      <x:c r="J49" s="30" t="str">
        <x:v>原始单元格 U3598</x:v>
      </x:c>
      <x:c r="K49" s="30" t="str">
        <x:v>high</x:v>
      </x:c>
      <x:c r="L49" s="30" t="str">
        <x:v>applied</x:v>
      </x:c>
      <x:c r="M49" s="30" t="str">
        <x:v>Copyright © 2026 David YE</x:v>
      </x:c>
    </x:row>
    <x:row r="50">
      <x:c r="A50" s="30" t="n">
        <x:v>3617</x:v>
      </x:c>
      <x:c r="B50" s="30" t="n">
        <x:v>401</x:v>
      </x:c>
      <x:c r="C50" s="30" t="str">
        <x:v> CC6480BT25MPHEV </x:v>
      </x:c>
      <x:c r="D50" s="30" t="str">
        <x:v>电机峰值功率(kW)</x:v>
      </x:c>
      <x:c r="E50" s="30" t="str">
        <x:v>未提供具体数据（原文中未提及驱动电机峰值功率）</x:v>
      </x:c>
      <x:c r="F50" s="30" t="str"/>
      <x:c r="G50" s="30" t="str">
        <x:v>清理污染占位符</x:v>
      </x:c>
      <x:c r="H50" s="30" t="str">
        <x:v>DQ</x:v>
      </x:c>
      <x:c r="I50" s="30" t="str">
        <x:v>规则识别非数据型模型回复文本</x:v>
      </x:c>
      <x:c r="J50" s="30" t="str">
        <x:v>原始单元格 S3617</x:v>
      </x:c>
      <x:c r="K50" s="30" t="str">
        <x:v>high</x:v>
      </x:c>
      <x:c r="L50" s="30" t="str">
        <x:v>applied</x:v>
      </x:c>
      <x:c r="M50" s="30" t="str">
        <x:v>Copyright © 2026 David YE</x:v>
      </x:c>
    </x:row>
    <x:row r="51">
      <x:c r="A51" s="30" t="n">
        <x:v>3633</x:v>
      </x:c>
      <x:c r="B51" s="30" t="n">
        <x:v>401</x:v>
      </x:c>
      <x:c r="C51" s="30" t="str">
        <x:v> HQ6471DCHEV106M </x:v>
      </x:c>
      <x:c r="D51" s="30" t="str">
        <x:v>轴距(mm)</x:v>
      </x:c>
      <x:c r="E51" s="30" t="str">
        <x:v>请提供包含轴距信息的正文内容，以便我进行提取。</x:v>
      </x:c>
      <x:c r="F51" s="30" t="str"/>
      <x:c r="G51" s="30" t="str">
        <x:v>清理污染占位符</x:v>
      </x:c>
      <x:c r="H51" s="30" t="str">
        <x:v>DQ</x:v>
      </x:c>
      <x:c r="I51" s="30" t="str">
        <x:v>规则识别非数据型模型回复文本</x:v>
      </x:c>
      <x:c r="J51" s="30" t="str">
        <x:v>原始单元格 M3633</x:v>
      </x:c>
      <x:c r="K51" s="30" t="str">
        <x:v>high</x:v>
      </x:c>
      <x:c r="L51" s="30" t="str">
        <x:v>applied</x:v>
      </x:c>
      <x:c r="M51" s="30" t="str">
        <x:v>Copyright © 2026 David YE</x:v>
      </x:c>
    </x:row>
    <x:row r="52">
      <x:c r="A52" s="30" t="n">
        <x:v>3639</x:v>
      </x:c>
      <x:c r="B52" s="30" t="n">
        <x:v>401</x:v>
      </x:c>
      <x:c r="C52" s="30" t="str">
        <x:v> HQ7151DCHEV111 </x:v>
      </x:c>
      <x:c r="D52" s="30" t="str">
        <x:v>电池类型</x:v>
      </x:c>
      <x:c r="E52" s="30" t="str">
        <x:v>未提供具体信息</x:v>
      </x:c>
      <x:c r="F52" s="30" t="str"/>
      <x:c r="G52" s="30" t="str">
        <x:v>清理污染占位符</x:v>
      </x:c>
      <x:c r="H52" s="30" t="str">
        <x:v>DQ</x:v>
      </x:c>
      <x:c r="I52" s="30" t="str">
        <x:v>规则识别非数据型模型回复文本</x:v>
      </x:c>
      <x:c r="J52" s="30" t="str">
        <x:v>原始单元格 P3639</x:v>
      </x:c>
      <x:c r="K52" s="30" t="str">
        <x:v>high</x:v>
      </x:c>
      <x:c r="L52" s="30" t="str">
        <x:v>applied</x:v>
      </x:c>
      <x:c r="M52" s="30" t="str">
        <x:v>Copyright © 2026 David YE</x:v>
      </x:c>
    </x:row>
    <x:row r="53">
      <x:c r="A53" s="30" t="n">
        <x:v>3653</x:v>
      </x:c>
      <x:c r="B53" s="30" t="n">
        <x:v>401</x:v>
      </x:c>
      <x:c r="C53" s="30" t="str">
        <x:v> NEQ6510REEVS5DD </x:v>
      </x:c>
      <x:c r="D53" s="30" t="str">
        <x:v>电机峰值功率(kW)</x:v>
      </x:c>
      <x:c r="E53" s="30" t="str">
        <x:v>未提供具体数据</x:v>
      </x:c>
      <x:c r="F53" s="30" t="str"/>
      <x:c r="G53" s="30" t="str">
        <x:v>清理污染占位符</x:v>
      </x:c>
      <x:c r="H53" s="30" t="str">
        <x:v>DQ</x:v>
      </x:c>
      <x:c r="I53" s="30" t="str">
        <x:v>规则识别非数据型模型回复文本</x:v>
      </x:c>
      <x:c r="J53" s="30" t="str">
        <x:v>原始单元格 S3653</x:v>
      </x:c>
      <x:c r="K53" s="30" t="str">
        <x:v>high</x:v>
      </x:c>
      <x:c r="L53" s="30" t="str">
        <x:v>applied</x:v>
      </x:c>
      <x:c r="M53" s="30" t="str">
        <x:v>Copyright © 2026 David YE</x:v>
      </x:c>
    </x:row>
    <x:row r="54">
      <x:c r="A54" s="30" t="n">
        <x:v>3668</x:v>
      </x:c>
      <x:c r="B54" s="30" t="n">
        <x:v>401</x:v>
      </x:c>
      <x:c r="C54" s="30" t="str">
        <x:v> SQR6484CHEVT1J </x:v>
      </x:c>
      <x:c r="D54" s="30" t="str">
        <x:v>产品商标</x:v>
      </x:c>
      <x:c r="E54" s="30" t="str">
        <x:v>请提供包含产品商标信息的正文内容，以便我进行提取。</x:v>
      </x:c>
      <x:c r="F54" s="30" t="str"/>
      <x:c r="G54" s="30" t="str">
        <x:v>清理污染占位符</x:v>
      </x:c>
      <x:c r="H54" s="30" t="str">
        <x:v>DQ</x:v>
      </x:c>
      <x:c r="I54" s="30" t="str">
        <x:v>规则识别非数据型模型回复文本</x:v>
      </x:c>
      <x:c r="J54" s="30" t="str">
        <x:v>原始单元格 C3668</x:v>
      </x:c>
      <x:c r="K54" s="30" t="str">
        <x:v>high</x:v>
      </x:c>
      <x:c r="L54" s="30" t="str">
        <x:v>applied</x:v>
      </x:c>
      <x:c r="M54" s="30" t="str">
        <x:v>Copyright © 2026 David YE</x:v>
      </x:c>
    </x:row>
    <x:row r="55">
      <x:c r="A55" s="30" t="n">
        <x:v>3735</x:v>
      </x:c>
      <x:c r="B55" s="30" t="n">
        <x:v>402</x:v>
      </x:c>
      <x:c r="C55" s="30" t="str">
        <x:v> AHC6500SHEVH0C </x:v>
      </x:c>
      <x:c r="D55" s="30" t="str">
        <x:v>电机峰值功率(kW)</x:v>
      </x:c>
      <x:c r="E55" s="30" t="str">
        <x:v>未提供具体数值</x:v>
      </x:c>
      <x:c r="F55" s="30" t="str"/>
      <x:c r="G55" s="30" t="str">
        <x:v>清理污染占位符</x:v>
      </x:c>
      <x:c r="H55" s="30" t="str">
        <x:v>DQ</x:v>
      </x:c>
      <x:c r="I55" s="30" t="str">
        <x:v>规则识别非数据型模型回复文本</x:v>
      </x:c>
      <x:c r="J55" s="30" t="str">
        <x:v>原始单元格 S3735</x:v>
      </x:c>
      <x:c r="K55" s="30" t="str">
        <x:v>high</x:v>
      </x:c>
      <x:c r="L55" s="30" t="str">
        <x:v>applied</x:v>
      </x:c>
      <x:c r="M55" s="30" t="str">
        <x:v>Copyright © 2026 David YE</x:v>
      </x:c>
    </x:row>
    <x:row r="56">
      <x:c r="A56" s="30" t="n">
        <x:v>3737</x:v>
      </x:c>
      <x:c r="B56" s="30" t="n">
        <x:v>402</x:v>
      </x:c>
      <x:c r="C56" s="30" t="str">
        <x:v>BAW6514MB6SHEV</x:v>
      </x:c>
      <x:c r="D56" s="30" t="str">
        <x:v>轴距(mm)</x:v>
      </x:c>
      <x:c r="E56" s="30" t="str">
        <x:v>未提供</x:v>
      </x:c>
      <x:c r="F56" s="30" t="str"/>
      <x:c r="G56" s="30" t="str">
        <x:v>清理污染占位符</x:v>
      </x:c>
      <x:c r="H56" s="30" t="str">
        <x:v>DQ</x:v>
      </x:c>
      <x:c r="I56" s="30" t="str">
        <x:v>规则识别非数据型模型回复文本</x:v>
      </x:c>
      <x:c r="J56" s="30" t="str">
        <x:v>原始单元格 M3737</x:v>
      </x:c>
      <x:c r="K56" s="30" t="str">
        <x:v>high</x:v>
      </x:c>
      <x:c r="L56" s="30" t="str">
        <x:v>applied</x:v>
      </x:c>
      <x:c r="M56" s="30" t="str">
        <x:v>Copyright © 2026 David YE</x:v>
      </x:c>
    </x:row>
    <x:row r="57">
      <x:c r="A57" s="30" t="n">
        <x:v>3737</x:v>
      </x:c>
      <x:c r="B57" s="30" t="n">
        <x:v>402</x:v>
      </x:c>
      <x:c r="C57" s="30" t="str">
        <x:v>BAW6514MB6SHEV</x:v>
      </x:c>
      <x:c r="D57" s="30" t="str">
        <x:v>电机峰值功率(kW)</x:v>
      </x:c>
      <x:c r="E57" s="30" t="str">
        <x:v>未提供</x:v>
      </x:c>
      <x:c r="F57" s="30" t="str"/>
      <x:c r="G57" s="30" t="str">
        <x:v>清理污染占位符</x:v>
      </x:c>
      <x:c r="H57" s="30" t="str">
        <x:v>DQ</x:v>
      </x:c>
      <x:c r="I57" s="30" t="str">
        <x:v>规则识别非数据型模型回复文本</x:v>
      </x:c>
      <x:c r="J57" s="30" t="str">
        <x:v>原始单元格 S3737</x:v>
      </x:c>
      <x:c r="K57" s="30" t="str">
        <x:v>high</x:v>
      </x:c>
      <x:c r="L57" s="30" t="str">
        <x:v>applied</x:v>
      </x:c>
      <x:c r="M57" s="30" t="str">
        <x:v>Copyright © 2026 David YE</x:v>
      </x:c>
    </x:row>
    <x:row r="58">
      <x:c r="A58" s="30" t="n">
        <x:v>3737</x:v>
      </x:c>
      <x:c r="B58" s="30" t="n">
        <x:v>402</x:v>
      </x:c>
      <x:c r="C58" s="30" t="str">
        <x:v>BAW6514MB6SHEV</x:v>
      </x:c>
      <x:c r="D58" s="30" t="str">
        <x:v>发动机生产企业</x:v>
      </x:c>
      <x:c r="E58" s="30" t="str">
        <x:v>未提供</x:v>
      </x:c>
      <x:c r="F58" s="30" t="str"/>
      <x:c r="G58" s="30" t="str">
        <x:v>清理污染占位符</x:v>
      </x:c>
      <x:c r="H58" s="30" t="str">
        <x:v>DQ</x:v>
      </x:c>
      <x:c r="I58" s="30" t="str">
        <x:v>规则识别非数据型模型回复文本</x:v>
      </x:c>
      <x:c r="J58" s="30" t="str">
        <x:v>原始单元格 AB3737</x:v>
      </x:c>
      <x:c r="K58" s="30" t="str">
        <x:v>high</x:v>
      </x:c>
      <x:c r="L58" s="30" t="str">
        <x:v>applied</x:v>
      </x:c>
      <x:c r="M58" s="30" t="str">
        <x:v>Copyright © 2026 David YE</x:v>
      </x:c>
    </x:row>
    <x:row r="59">
      <x:c r="A59" s="30" t="n">
        <x:v>3737</x:v>
      </x:c>
      <x:c r="B59" s="30" t="n">
        <x:v>402</x:v>
      </x:c>
      <x:c r="C59" s="30" t="str">
        <x:v>BAW6514MB6SHEV</x:v>
      </x:c>
      <x:c r="D59" s="30" t="str">
        <x:v>发动机型号</x:v>
      </x:c>
      <x:c r="E59" s="30" t="str">
        <x:v>未提供</x:v>
      </x:c>
      <x:c r="F59" s="30" t="str"/>
      <x:c r="G59" s="30" t="str">
        <x:v>清理污染占位符</x:v>
      </x:c>
      <x:c r="H59" s="30" t="str">
        <x:v>DQ</x:v>
      </x:c>
      <x:c r="I59" s="30" t="str">
        <x:v>规则识别非数据型模型回复文本</x:v>
      </x:c>
      <x:c r="J59" s="30" t="str">
        <x:v>原始单元格 AC3737</x:v>
      </x:c>
      <x:c r="K59" s="30" t="str">
        <x:v>high</x:v>
      </x:c>
      <x:c r="L59" s="30" t="str">
        <x:v>applied</x:v>
      </x:c>
      <x:c r="M59" s="30" t="str">
        <x:v>Copyright © 2026 David YE</x:v>
      </x:c>
    </x:row>
    <x:row r="60">
      <x:c r="A60" s="30" t="n">
        <x:v>3739</x:v>
      </x:c>
      <x:c r="B60" s="30" t="n">
        <x:v>402</x:v>
      </x:c>
      <x:c r="C60" s="30" t="str">
        <x:v> BJ2030V414MSHEV </x:v>
      </x:c>
      <x:c r="D60" s="30" t="str">
        <x:v>电机峰值功率(kW)</x:v>
      </x:c>
      <x:c r="E60" s="30" t="str">
        <x:v>未提供具体数据</x:v>
      </x:c>
      <x:c r="F60" s="30" t="str"/>
      <x:c r="G60" s="30" t="str">
        <x:v>清理污染占位符</x:v>
      </x:c>
      <x:c r="H60" s="30" t="str">
        <x:v>DQ</x:v>
      </x:c>
      <x:c r="I60" s="30" t="str">
        <x:v>规则识别非数据型模型回复文本</x:v>
      </x:c>
      <x:c r="J60" s="30" t="str">
        <x:v>原始单元格 S3739</x:v>
      </x:c>
      <x:c r="K60" s="30" t="str">
        <x:v>high</x:v>
      </x:c>
      <x:c r="L60" s="30" t="str">
        <x:v>applied</x:v>
      </x:c>
      <x:c r="M60" s="30" t="str">
        <x:v>Copyright © 2026 David YE</x:v>
      </x:c>
    </x:row>
    <x:row r="61">
      <x:c r="A61" s="30" t="n">
        <x:v>3744</x:v>
      </x:c>
      <x:c r="B61" s="30" t="n">
        <x:v>402</x:v>
      </x:c>
      <x:c r="C61" s="30" t="str">
        <x:v>BJ7150K711RSHEV</x:v>
      </x:c>
      <x:c r="D61" s="30" t="str">
        <x:v>轴距(mm)</x:v>
      </x:c>
      <x:c r="E61" s="30" t="str">
        <x:v>未提供具体数据</x:v>
      </x:c>
      <x:c r="F61" s="30" t="str"/>
      <x:c r="G61" s="30" t="str">
        <x:v>清理污染占位符</x:v>
      </x:c>
      <x:c r="H61" s="30" t="str">
        <x:v>DQ</x:v>
      </x:c>
      <x:c r="I61" s="30" t="str">
        <x:v>规则识别非数据型模型回复文本</x:v>
      </x:c>
      <x:c r="J61" s="30" t="str">
        <x:v>原始单元格 M3744</x:v>
      </x:c>
      <x:c r="K61" s="30" t="str">
        <x:v>high</x:v>
      </x:c>
      <x:c r="L61" s="30" t="str">
        <x:v>applied</x:v>
      </x:c>
      <x:c r="M61" s="30" t="str">
        <x:v>Copyright © 2026 David YE</x:v>
      </x:c>
    </x:row>
    <x:row r="62">
      <x:c r="A62" s="30" t="n">
        <x:v>3745</x:v>
      </x:c>
      <x:c r="B62" s="30" t="n">
        <x:v>402</x:v>
      </x:c>
      <x:c r="C62" s="30" t="str">
        <x:v>BJ7150K712RSHEV</x:v>
      </x:c>
      <x:c r="D62" s="30" t="str">
        <x:v>轴距(mm)</x:v>
      </x:c>
      <x:c r="E62" s="30" t="str">
        <x:v>未提供</x:v>
      </x:c>
      <x:c r="F62" s="30" t="str"/>
      <x:c r="G62" s="30" t="str">
        <x:v>清理污染占位符</x:v>
      </x:c>
      <x:c r="H62" s="30" t="str">
        <x:v>DQ</x:v>
      </x:c>
      <x:c r="I62" s="30" t="str">
        <x:v>规则识别非数据型模型回复文本</x:v>
      </x:c>
      <x:c r="J62" s="30" t="str">
        <x:v>原始单元格 M3745</x:v>
      </x:c>
      <x:c r="K62" s="30" t="str">
        <x:v>high</x:v>
      </x:c>
      <x:c r="L62" s="30" t="str">
        <x:v>applied</x:v>
      </x:c>
      <x:c r="M62" s="30" t="str">
        <x:v>Copyright © 2026 David YE</x:v>
      </x:c>
    </x:row>
    <x:row r="63">
      <x:c r="A63" s="30" t="n">
        <x:v>3745</x:v>
      </x:c>
      <x:c r="B63" s="30" t="n">
        <x:v>402</x:v>
      </x:c>
      <x:c r="C63" s="30" t="str">
        <x:v>BJ7150K712RSHEV</x:v>
      </x:c>
      <x:c r="D63" s="30" t="str">
        <x:v>发动机生产企业</x:v>
      </x:c>
      <x:c r="E63" s="30" t="str">
        <x:v>未提供</x:v>
      </x:c>
      <x:c r="F63" s="30" t="str"/>
      <x:c r="G63" s="30" t="str">
        <x:v>清理污染占位符</x:v>
      </x:c>
      <x:c r="H63" s="30" t="str">
        <x:v>DQ</x:v>
      </x:c>
      <x:c r="I63" s="30" t="str">
        <x:v>规则识别非数据型模型回复文本</x:v>
      </x:c>
      <x:c r="J63" s="30" t="str">
        <x:v>原始单元格 AB3745</x:v>
      </x:c>
      <x:c r="K63" s="30" t="str">
        <x:v>high</x:v>
      </x:c>
      <x:c r="L63" s="30" t="str">
        <x:v>applied</x:v>
      </x:c>
      <x:c r="M63" s="30" t="str">
        <x:v>Copyright © 2026 David YE</x:v>
      </x:c>
    </x:row>
    <x:row r="64">
      <x:c r="A64" s="30" t="n">
        <x:v>3746</x:v>
      </x:c>
      <x:c r="B64" s="30" t="n">
        <x:v>402</x:v>
      </x:c>
      <x:c r="C64" s="30" t="str">
        <x:v>BJ7150K713RSHEV</x:v>
      </x:c>
      <x:c r="D64" s="30" t="str">
        <x:v>轴距(mm)</x:v>
      </x:c>
      <x:c r="E64" s="30" t="str">
        <x:v>未提供</x:v>
      </x:c>
      <x:c r="F64" s="30" t="str"/>
      <x:c r="G64" s="30" t="str">
        <x:v>清理污染占位符</x:v>
      </x:c>
      <x:c r="H64" s="30" t="str">
        <x:v>DQ</x:v>
      </x:c>
      <x:c r="I64" s="30" t="str">
        <x:v>规则识别非数据型模型回复文本</x:v>
      </x:c>
      <x:c r="J64" s="30" t="str">
        <x:v>原始单元格 M3746</x:v>
      </x:c>
      <x:c r="K64" s="30" t="str">
        <x:v>high</x:v>
      </x:c>
      <x:c r="L64" s="30" t="str">
        <x:v>applied</x:v>
      </x:c>
      <x:c r="M64" s="30" t="str">
        <x:v>Copyright © 2026 David YE</x:v>
      </x:c>
    </x:row>
    <x:row r="65">
      <x:c r="A65" s="30" t="n">
        <x:v>3747</x:v>
      </x:c>
      <x:c r="B65" s="30" t="n">
        <x:v>402</x:v>
      </x:c>
      <x:c r="C65" s="30" t="str">
        <x:v>BJ7150K72RSHEV</x:v>
      </x:c>
      <x:c r="D65" s="30" t="str">
        <x:v>轴距(mm)</x:v>
      </x:c>
      <x:c r="E65" s="30" t="str">
        <x:v>未提供</x:v>
      </x:c>
      <x:c r="F65" s="30" t="str"/>
      <x:c r="G65" s="30" t="str">
        <x:v>清理污染占位符</x:v>
      </x:c>
      <x:c r="H65" s="30" t="str">
        <x:v>DQ</x:v>
      </x:c>
      <x:c r="I65" s="30" t="str">
        <x:v>规则识别非数据型模型回复文本</x:v>
      </x:c>
      <x:c r="J65" s="30" t="str">
        <x:v>原始单元格 M3747</x:v>
      </x:c>
      <x:c r="K65" s="30" t="str">
        <x:v>high</x:v>
      </x:c>
      <x:c r="L65" s="30" t="str">
        <x:v>applied</x:v>
      </x:c>
      <x:c r="M65" s="30" t="str">
        <x:v>Copyright © 2026 David YE</x:v>
      </x:c>
    </x:row>
    <x:row r="66">
      <x:c r="A66" s="30" t="n">
        <x:v>3747</x:v>
      </x:c>
      <x:c r="B66" s="30" t="n">
        <x:v>402</x:v>
      </x:c>
      <x:c r="C66" s="30" t="str">
        <x:v>BJ7150K72RSHEV</x:v>
      </x:c>
      <x:c r="D66" s="30" t="str">
        <x:v>发动机生产企业</x:v>
      </x:c>
      <x:c r="E66" s="30" t="str">
        <x:v>未提供</x:v>
      </x:c>
      <x:c r="F66" s="30" t="str"/>
      <x:c r="G66" s="30" t="str">
        <x:v>清理污染占位符</x:v>
      </x:c>
      <x:c r="H66" s="30" t="str">
        <x:v>DQ</x:v>
      </x:c>
      <x:c r="I66" s="30" t="str">
        <x:v>规则识别非数据型模型回复文本</x:v>
      </x:c>
      <x:c r="J66" s="30" t="str">
        <x:v>原始单元格 AB3747</x:v>
      </x:c>
      <x:c r="K66" s="30" t="str">
        <x:v>high</x:v>
      </x:c>
      <x:c r="L66" s="30" t="str">
        <x:v>applied</x:v>
      </x:c>
      <x:c r="M66" s="30" t="str">
        <x:v>Copyright © 2026 David YE</x:v>
      </x:c>
    </x:row>
    <x:row r="67">
      <x:c r="A67" s="30" t="n">
        <x:v>3747</x:v>
      </x:c>
      <x:c r="B67" s="30" t="n">
        <x:v>402</x:v>
      </x:c>
      <x:c r="C67" s="30" t="str">
        <x:v>BJ7150K72RSHEV</x:v>
      </x:c>
      <x:c r="D67" s="30" t="str">
        <x:v>发动机型号</x:v>
      </x:c>
      <x:c r="E67" s="30" t="str">
        <x:v>未提供</x:v>
      </x:c>
      <x:c r="F67" s="30" t="str"/>
      <x:c r="G67" s="30" t="str">
        <x:v>清理污染占位符</x:v>
      </x:c>
      <x:c r="H67" s="30" t="str">
        <x:v>DQ</x:v>
      </x:c>
      <x:c r="I67" s="30" t="str">
        <x:v>规则识别非数据型模型回复文本</x:v>
      </x:c>
      <x:c r="J67" s="30" t="str">
        <x:v>原始单元格 AC3747</x:v>
      </x:c>
      <x:c r="K67" s="30" t="str">
        <x:v>high</x:v>
      </x:c>
      <x:c r="L67" s="30" t="str">
        <x:v>applied</x:v>
      </x:c>
      <x:c r="M67" s="30" t="str">
        <x:v>Copyright © 2026 David YE</x:v>
      </x:c>
    </x:row>
    <x:row r="68">
      <x:c r="A68" s="30" t="n">
        <x:v>3750</x:v>
      </x:c>
      <x:c r="B68" s="30" t="n">
        <x:v>402</x:v>
      </x:c>
      <x:c r="C68" s="30" t="str">
        <x:v>CA6475HA6PHEVTB</x:v>
      </x:c>
      <x:c r="D68" s="30" t="str">
        <x:v>电机峰值功率(kW)</x:v>
      </x:c>
      <x:c r="E68" s="30" t="str">
        <x:v>未提供具体数值，但提到配备汽车事件数据记录系统(EDR)</x:v>
      </x:c>
      <x:c r="F68" s="30" t="str"/>
      <x:c r="G68" s="30" t="str">
        <x:v>清理污染占位符</x:v>
      </x:c>
      <x:c r="H68" s="30" t="str">
        <x:v>DQ</x:v>
      </x:c>
      <x:c r="I68" s="30" t="str">
        <x:v>规则识别非数据型模型回复文本</x:v>
      </x:c>
      <x:c r="J68" s="30" t="str">
        <x:v>原始单元格 S3750</x:v>
      </x:c>
      <x:c r="K68" s="30" t="str">
        <x:v>high</x:v>
      </x:c>
      <x:c r="L68" s="30" t="str">
        <x:v>applied</x:v>
      </x:c>
      <x:c r="M68" s="30" t="str">
        <x:v>Copyright © 2026 David YE</x:v>
      </x:c>
    </x:row>
    <x:row r="69">
      <x:c r="A69" s="30" t="n">
        <x:v>3751</x:v>
      </x:c>
      <x:c r="B69" s="30" t="n">
        <x:v>402</x:v>
      </x:c>
      <x:c r="C69" s="30" t="str">
        <x:v>CA6520HA6PHEVTA</x:v>
      </x:c>
      <x:c r="D69" s="30" t="str">
        <x:v>电机峰值功率(kW)</x:v>
      </x:c>
      <x:c r="E69" s="30" t="str">
        <x:v>未提供具体数值，但型号为CAM220PT20</x:v>
      </x:c>
      <x:c r="F69" s="30" t="str"/>
      <x:c r="G69" s="30" t="str">
        <x:v>清理污染占位符</x:v>
      </x:c>
      <x:c r="H69" s="30" t="str">
        <x:v>DQ</x:v>
      </x:c>
      <x:c r="I69" s="30" t="str">
        <x:v>规则识别非数据型模型回复文本</x:v>
      </x:c>
      <x:c r="J69" s="30" t="str">
        <x:v>原始单元格 S3751</x:v>
      </x:c>
      <x:c r="K69" s="30" t="str">
        <x:v>high</x:v>
      </x:c>
      <x:c r="L69" s="30" t="str">
        <x:v>applied</x:v>
      </x:c>
      <x:c r="M69" s="30" t="str">
        <x:v>Copyright © 2026 David YE</x:v>
      </x:c>
    </x:row>
    <x:row r="70">
      <x:c r="A70" s="30" t="n">
        <x:v>3752</x:v>
      </x:c>
      <x:c r="B70" s="30" t="n">
        <x:v>402</x:v>
      </x:c>
      <x:c r="C70" s="30" t="str">
        <x:v>CA6520HA6PHEVTXC</x:v>
      </x:c>
      <x:c r="D70" s="30" t="str">
        <x:v>电机峰值功率(kW)</x:v>
      </x:c>
      <x:c r="E70" s="30" t="str">
        <x:v>未提供具体数值</x:v>
      </x:c>
      <x:c r="F70" s="30" t="str"/>
      <x:c r="G70" s="30" t="str">
        <x:v>清理污染占位符</x:v>
      </x:c>
      <x:c r="H70" s="30" t="str">
        <x:v>DQ</x:v>
      </x:c>
      <x:c r="I70" s="30" t="str">
        <x:v>规则识别非数据型模型回复文本</x:v>
      </x:c>
      <x:c r="J70" s="30" t="str">
        <x:v>原始单元格 S3752</x:v>
      </x:c>
      <x:c r="K70" s="30" t="str">
        <x:v>high</x:v>
      </x:c>
      <x:c r="L70" s="30" t="str">
        <x:v>applied</x:v>
      </x:c>
      <x:c r="M70" s="30" t="str">
        <x:v>Copyright © 2026 David YE</x:v>
      </x:c>
    </x:row>
    <x:row r="71">
      <x:c r="A71" s="30" t="n">
        <x:v>3756</x:v>
      </x:c>
      <x:c r="B71" s="30" t="n">
        <x:v>402</x:v>
      </x:c>
      <x:c r="C71" s="30" t="str">
        <x:v>CSA6531LFSHEV1</x:v>
      </x:c>
      <x:c r="D71" s="30" t="str">
        <x:v>轴距(mm)</x:v>
      </x:c>
      <x:c r="E71" s="30" t="str">
        <x:v>未提供</x:v>
      </x:c>
      <x:c r="F71" s="30" t="str"/>
      <x:c r="G71" s="30" t="str">
        <x:v>清理污染占位符</x:v>
      </x:c>
      <x:c r="H71" s="30" t="str">
        <x:v>DQ</x:v>
      </x:c>
      <x:c r="I71" s="30" t="str">
        <x:v>规则识别非数据型模型回复文本</x:v>
      </x:c>
      <x:c r="J71" s="30" t="str">
        <x:v>原始单元格 M3756</x:v>
      </x:c>
      <x:c r="K71" s="30" t="str">
        <x:v>high</x:v>
      </x:c>
      <x:c r="L71" s="30" t="str">
        <x:v>applied</x:v>
      </x:c>
      <x:c r="M71" s="30" t="str">
        <x:v>Copyright © 2026 David YE</x:v>
      </x:c>
    </x:row>
    <x:row r="72">
      <x:c r="A72" s="30" t="n">
        <x:v>3756</x:v>
      </x:c>
      <x:c r="B72" s="30" t="n">
        <x:v>402</x:v>
      </x:c>
      <x:c r="C72" s="30" t="str">
        <x:v>CSA6531LFSHEV1</x:v>
      </x:c>
      <x:c r="D72" s="30" t="str">
        <x:v>发动机生产企业</x:v>
      </x:c>
      <x:c r="E72" s="30" t="str">
        <x:v>未提供</x:v>
      </x:c>
      <x:c r="F72" s="30" t="str"/>
      <x:c r="G72" s="30" t="str">
        <x:v>清理污染占位符</x:v>
      </x:c>
      <x:c r="H72" s="30" t="str">
        <x:v>DQ</x:v>
      </x:c>
      <x:c r="I72" s="30" t="str">
        <x:v>规则识别非数据型模型回复文本</x:v>
      </x:c>
      <x:c r="J72" s="30" t="str">
        <x:v>原始单元格 AB3756</x:v>
      </x:c>
      <x:c r="K72" s="30" t="str">
        <x:v>high</x:v>
      </x:c>
      <x:c r="L72" s="30" t="str">
        <x:v>applied</x:v>
      </x:c>
      <x:c r="M72" s="30" t="str">
        <x:v>Copyright © 2026 David YE</x:v>
      </x:c>
    </x:row>
    <x:row r="73">
      <x:c r="A73" s="30" t="n">
        <x:v>3756</x:v>
      </x:c>
      <x:c r="B73" s="30" t="n">
        <x:v>402</x:v>
      </x:c>
      <x:c r="C73" s="30" t="str">
        <x:v>CSA6531LFSHEV1</x:v>
      </x:c>
      <x:c r="D73" s="30" t="str">
        <x:v>发动机型号</x:v>
      </x:c>
      <x:c r="E73" s="30" t="str">
        <x:v>未提供</x:v>
      </x:c>
      <x:c r="F73" s="30" t="str"/>
      <x:c r="G73" s="30" t="str">
        <x:v>清理污染占位符</x:v>
      </x:c>
      <x:c r="H73" s="30" t="str">
        <x:v>DQ</x:v>
      </x:c>
      <x:c r="I73" s="30" t="str">
        <x:v>规则识别非数据型模型回复文本</x:v>
      </x:c>
      <x:c r="J73" s="30" t="str">
        <x:v>原始单元格 AC3756</x:v>
      </x:c>
      <x:c r="K73" s="30" t="str">
        <x:v>high</x:v>
      </x:c>
      <x:c r="L73" s="30" t="str">
        <x:v>applied</x:v>
      </x:c>
      <x:c r="M73" s="30" t="str">
        <x:v>Copyright © 2026 David YE</x:v>
      </x:c>
    </x:row>
    <x:row r="74">
      <x:c r="A74" s="30" t="n">
        <x:v>3757</x:v>
      </x:c>
      <x:c r="B74" s="30" t="n">
        <x:v>402</x:v>
      </x:c>
      <x:c r="C74" s="30" t="str">
        <x:v>CSA6531LFSHEV2</x:v>
      </x:c>
      <x:c r="D74" s="30" t="str">
        <x:v>轴距(mm)</x:v>
      </x:c>
      <x:c r="E74" s="30" t="str">
        <x:v>未提供具体数值</x:v>
      </x:c>
      <x:c r="F74" s="30" t="str"/>
      <x:c r="G74" s="30" t="str">
        <x:v>清理污染占位符</x:v>
      </x:c>
      <x:c r="H74" s="30" t="str">
        <x:v>DQ</x:v>
      </x:c>
      <x:c r="I74" s="30" t="str">
        <x:v>规则识别非数据型模型回复文本</x:v>
      </x:c>
      <x:c r="J74" s="30" t="str">
        <x:v>原始单元格 M3757</x:v>
      </x:c>
      <x:c r="K74" s="30" t="str">
        <x:v>high</x:v>
      </x:c>
      <x:c r="L74" s="30" t="str">
        <x:v>applied</x:v>
      </x:c>
      <x:c r="M74" s="30" t="str">
        <x:v>Copyright © 2026 David YE</x:v>
      </x:c>
    </x:row>
    <x:row r="75">
      <x:c r="A75" s="30" t="n">
        <x:v>3757</x:v>
      </x:c>
      <x:c r="B75" s="30" t="n">
        <x:v>402</x:v>
      </x:c>
      <x:c r="C75" s="30" t="str">
        <x:v>CSA6531LFSHEV2</x:v>
      </x:c>
      <x:c r="D75" s="30" t="str">
        <x:v>发动机型号</x:v>
      </x:c>
      <x:c r="E75" s="30" t="str">
        <x:v>未提供具体型号</x:v>
      </x:c>
      <x:c r="F75" s="30" t="str"/>
      <x:c r="G75" s="30" t="str">
        <x:v>清理污染占位符</x:v>
      </x:c>
      <x:c r="H75" s="30" t="str">
        <x:v>DQ</x:v>
      </x:c>
      <x:c r="I75" s="30" t="str">
        <x:v>规则识别非数据型模型回复文本</x:v>
      </x:c>
      <x:c r="J75" s="30" t="str">
        <x:v>原始单元格 AC3757</x:v>
      </x:c>
      <x:c r="K75" s="30" t="str">
        <x:v>high</x:v>
      </x:c>
      <x:c r="L75" s="30" t="str">
        <x:v>applied</x:v>
      </x:c>
      <x:c r="M75" s="30" t="str">
        <x:v>Copyright © 2026 David YE</x:v>
      </x:c>
    </x:row>
    <x:row r="76">
      <x:c r="A76" s="30" t="n">
        <x:v>3762</x:v>
      </x:c>
      <x:c r="B76" s="30" t="n">
        <x:v>402</x:v>
      </x:c>
      <x:c r="C76" s="30" t="str">
        <x:v>EQ6497AL5F1SHEV</x:v>
      </x:c>
      <x:c r="D76" s="30" t="str">
        <x:v>轴距(mm)</x:v>
      </x:c>
      <x:c r="E76" s="30" t="str">
        <x:v>未提供具体数据</x:v>
      </x:c>
      <x:c r="F76" s="30" t="str"/>
      <x:c r="G76" s="30" t="str">
        <x:v>清理污染占位符</x:v>
      </x:c>
      <x:c r="H76" s="30" t="str">
        <x:v>DQ</x:v>
      </x:c>
      <x:c r="I76" s="30" t="str">
        <x:v>规则识别非数据型模型回复文本</x:v>
      </x:c>
      <x:c r="J76" s="30" t="str">
        <x:v>原始单元格 M3762</x:v>
      </x:c>
      <x:c r="K76" s="30" t="str">
        <x:v>high</x:v>
      </x:c>
      <x:c r="L76" s="30" t="str">
        <x:v>applied</x:v>
      </x:c>
      <x:c r="M76" s="30" t="str">
        <x:v>Copyright © 2026 David YE</x:v>
      </x:c>
    </x:row>
    <x:row r="77">
      <x:c r="A77" s="30" t="n">
        <x:v>3762</x:v>
      </x:c>
      <x:c r="B77" s="30" t="n">
        <x:v>402</x:v>
      </x:c>
      <x:c r="C77" s="30" t="str">
        <x:v>EQ6497AL5F1SHEV</x:v>
      </x:c>
      <x:c r="D77" s="30" t="str">
        <x:v>电机峰值功率(kW)</x:v>
      </x:c>
      <x:c r="E77" s="30" t="str">
        <x:v>未提供具体数据</x:v>
      </x:c>
      <x:c r="F77" s="30" t="str"/>
      <x:c r="G77" s="30" t="str">
        <x:v>清理污染占位符</x:v>
      </x:c>
      <x:c r="H77" s="30" t="str">
        <x:v>DQ</x:v>
      </x:c>
      <x:c r="I77" s="30" t="str">
        <x:v>规则识别非数据型模型回复文本</x:v>
      </x:c>
      <x:c r="J77" s="30" t="str">
        <x:v>原始单元格 S3762</x:v>
      </x:c>
      <x:c r="K77" s="30" t="str">
        <x:v>high</x:v>
      </x:c>
      <x:c r="L77" s="30" t="str">
        <x:v>applied</x:v>
      </x:c>
      <x:c r="M77" s="30" t="str">
        <x:v>Copyright © 2026 David YE</x:v>
      </x:c>
    </x:row>
    <x:row r="78">
      <x:c r="A78" s="30" t="n">
        <x:v>3762</x:v>
      </x:c>
      <x:c r="B78" s="30" t="n">
        <x:v>402</x:v>
      </x:c>
      <x:c r="C78" s="30" t="str">
        <x:v>EQ6497AL5F1SHEV</x:v>
      </x:c>
      <x:c r="D78" s="30" t="str">
        <x:v>发动机功率(kW)</x:v>
      </x:c>
      <x:c r="E78" s="30" t="str">
        <x:v>未提供具体数据</x:v>
      </x:c>
      <x:c r="F78" s="30" t="str"/>
      <x:c r="G78" s="30" t="str">
        <x:v>清理污染占位符</x:v>
      </x:c>
      <x:c r="H78" s="30" t="str">
        <x:v>DQ</x:v>
      </x:c>
      <x:c r="I78" s="30" t="str">
        <x:v>规则识别非数据型模型回复文本</x:v>
      </x:c>
      <x:c r="J78" s="30" t="str">
        <x:v>原始单元格 AA3762</x:v>
      </x:c>
      <x:c r="K78" s="30" t="str">
        <x:v>high</x:v>
      </x:c>
      <x:c r="L78" s="30" t="str">
        <x:v>applied</x:v>
      </x:c>
      <x:c r="M78" s="30" t="str">
        <x:v>Copyright © 2026 David YE</x:v>
      </x:c>
    </x:row>
    <x:row r="79">
      <x:c r="A79" s="30" t="n">
        <x:v>3762</x:v>
      </x:c>
      <x:c r="B79" s="30" t="n">
        <x:v>402</x:v>
      </x:c>
      <x:c r="C79" s="30" t="str">
        <x:v>EQ6497AL5F1SHEV</x:v>
      </x:c>
      <x:c r="D79" s="30" t="str">
        <x:v>发动机生产企业</x:v>
      </x:c>
      <x:c r="E79" s="30" t="str">
        <x:v>未提供具体数据</x:v>
      </x:c>
      <x:c r="F79" s="30" t="str"/>
      <x:c r="G79" s="30" t="str">
        <x:v>清理污染占位符</x:v>
      </x:c>
      <x:c r="H79" s="30" t="str">
        <x:v>DQ</x:v>
      </x:c>
      <x:c r="I79" s="30" t="str">
        <x:v>规则识别非数据型模型回复文本</x:v>
      </x:c>
      <x:c r="J79" s="30" t="str">
        <x:v>原始单元格 AB3762</x:v>
      </x:c>
      <x:c r="K79" s="30" t="str">
        <x:v>high</x:v>
      </x:c>
      <x:c r="L79" s="30" t="str">
        <x:v>applied</x:v>
      </x:c>
      <x:c r="M79" s="30" t="str">
        <x:v>Copyright © 2026 David YE</x:v>
      </x:c>
    </x:row>
    <x:row r="80">
      <x:c r="A80" s="30" t="n">
        <x:v>3762</x:v>
      </x:c>
      <x:c r="B80" s="30" t="n">
        <x:v>402</x:v>
      </x:c>
      <x:c r="C80" s="30" t="str">
        <x:v>EQ6497AL5F1SHEV</x:v>
      </x:c>
      <x:c r="D80" s="30" t="str">
        <x:v>发动机型号</x:v>
      </x:c>
      <x:c r="E80" s="30" t="str">
        <x:v>未提供具体数据</x:v>
      </x:c>
      <x:c r="F80" s="30" t="str"/>
      <x:c r="G80" s="30" t="str">
        <x:v>清理污染占位符</x:v>
      </x:c>
      <x:c r="H80" s="30" t="str">
        <x:v>DQ</x:v>
      </x:c>
      <x:c r="I80" s="30" t="str">
        <x:v>规则识别非数据型模型回复文本</x:v>
      </x:c>
      <x:c r="J80" s="30" t="str">
        <x:v>原始单元格 AC3762</x:v>
      </x:c>
      <x:c r="K80" s="30" t="str">
        <x:v>high</x:v>
      </x:c>
      <x:c r="L80" s="30" t="str">
        <x:v>applied</x:v>
      </x:c>
      <x:c r="M80" s="30" t="str">
        <x:v>Copyright © 2026 David YE</x:v>
      </x:c>
    </x:row>
    <x:row r="81">
      <x:c r="A81" s="30" t="n">
        <x:v>3763</x:v>
      </x:c>
      <x:c r="B81" s="30" t="n">
        <x:v>402</x:v>
      </x:c>
      <x:c r="C81" s="30" t="str">
        <x:v>EQ6497AL5F2SHEV</x:v>
      </x:c>
      <x:c r="D81" s="30" t="str">
        <x:v>轴距(mm)</x:v>
      </x:c>
      <x:c r="E81" s="30" t="str">
        <x:v>未提供</x:v>
      </x:c>
      <x:c r="F81" s="30" t="str"/>
      <x:c r="G81" s="30" t="str">
        <x:v>清理污染占位符</x:v>
      </x:c>
      <x:c r="H81" s="30" t="str">
        <x:v>DQ</x:v>
      </x:c>
      <x:c r="I81" s="30" t="str">
        <x:v>规则识别非数据型模型回复文本</x:v>
      </x:c>
      <x:c r="J81" s="30" t="str">
        <x:v>原始单元格 M3763</x:v>
      </x:c>
      <x:c r="K81" s="30" t="str">
        <x:v>high</x:v>
      </x:c>
      <x:c r="L81" s="30" t="str">
        <x:v>applied</x:v>
      </x:c>
      <x:c r="M81" s="30" t="str">
        <x:v>Copyright © 2026 David YE</x:v>
      </x:c>
    </x:row>
    <x:row r="82">
      <x:c r="A82" s="30" t="n">
        <x:v>3763</x:v>
      </x:c>
      <x:c r="B82" s="30" t="n">
        <x:v>402</x:v>
      </x:c>
      <x:c r="C82" s="30" t="str">
        <x:v>EQ6497AL5F2SHEV</x:v>
      </x:c>
      <x:c r="D82" s="30" t="str">
        <x:v>电机峰值功率(kW)</x:v>
      </x:c>
      <x:c r="E82" s="30" t="str">
        <x:v>未提供</x:v>
      </x:c>
      <x:c r="F82" s="30" t="str"/>
      <x:c r="G82" s="30" t="str">
        <x:v>清理污染占位符</x:v>
      </x:c>
      <x:c r="H82" s="30" t="str">
        <x:v>DQ</x:v>
      </x:c>
      <x:c r="I82" s="30" t="str">
        <x:v>规则识别非数据型模型回复文本</x:v>
      </x:c>
      <x:c r="J82" s="30" t="str">
        <x:v>原始单元格 S3763</x:v>
      </x:c>
      <x:c r="K82" s="30" t="str">
        <x:v>high</x:v>
      </x:c>
      <x:c r="L82" s="30" t="str">
        <x:v>applied</x:v>
      </x:c>
      <x:c r="M82" s="30" t="str">
        <x:v>Copyright © 2026 David YE</x:v>
      </x:c>
    </x:row>
    <x:row r="83">
      <x:c r="A83" s="30" t="n">
        <x:v>3763</x:v>
      </x:c>
      <x:c r="B83" s="30" t="n">
        <x:v>402</x:v>
      </x:c>
      <x:c r="C83" s="30" t="str">
        <x:v>EQ6497AL5F2SHEV</x:v>
      </x:c>
      <x:c r="D83" s="30" t="str">
        <x:v>发动机功率(kW)</x:v>
      </x:c>
      <x:c r="E83" s="30" t="str">
        <x:v>未提供</x:v>
      </x:c>
      <x:c r="F83" s="30" t="str"/>
      <x:c r="G83" s="30" t="str">
        <x:v>清理污染占位符</x:v>
      </x:c>
      <x:c r="H83" s="30" t="str">
        <x:v>DQ</x:v>
      </x:c>
      <x:c r="I83" s="30" t="str">
        <x:v>规则识别非数据型模型回复文本</x:v>
      </x:c>
      <x:c r="J83" s="30" t="str">
        <x:v>原始单元格 AA3763</x:v>
      </x:c>
      <x:c r="K83" s="30" t="str">
        <x:v>high</x:v>
      </x:c>
      <x:c r="L83" s="30" t="str">
        <x:v>applied</x:v>
      </x:c>
      <x:c r="M83" s="30" t="str">
        <x:v>Copyright © 2026 David YE</x:v>
      </x:c>
    </x:row>
    <x:row r="84">
      <x:c r="A84" s="30" t="n">
        <x:v>3763</x:v>
      </x:c>
      <x:c r="B84" s="30" t="n">
        <x:v>402</x:v>
      </x:c>
      <x:c r="C84" s="30" t="str">
        <x:v>EQ6497AL5F2SHEV</x:v>
      </x:c>
      <x:c r="D84" s="30" t="str">
        <x:v>发动机生产企业</x:v>
      </x:c>
      <x:c r="E84" s="30" t="str">
        <x:v>未提供</x:v>
      </x:c>
      <x:c r="F84" s="30" t="str"/>
      <x:c r="G84" s="30" t="str">
        <x:v>清理污染占位符</x:v>
      </x:c>
      <x:c r="H84" s="30" t="str">
        <x:v>DQ</x:v>
      </x:c>
      <x:c r="I84" s="30" t="str">
        <x:v>规则识别非数据型模型回复文本</x:v>
      </x:c>
      <x:c r="J84" s="30" t="str">
        <x:v>原始单元格 AB3763</x:v>
      </x:c>
      <x:c r="K84" s="30" t="str">
        <x:v>high</x:v>
      </x:c>
      <x:c r="L84" s="30" t="str">
        <x:v>applied</x:v>
      </x:c>
      <x:c r="M84" s="30" t="str">
        <x:v>Copyright © 2026 David YE</x:v>
      </x:c>
    </x:row>
    <x:row r="85">
      <x:c r="A85" s="30" t="n">
        <x:v>3769</x:v>
      </x:c>
      <x:c r="B85" s="30" t="n">
        <x:v>402</x:v>
      </x:c>
      <x:c r="C85" s="30" t="str">
        <x:v> HQ7151DCHEV103M </x:v>
      </x:c>
      <x:c r="D85" s="30" t="str">
        <x:v>发动机生产企业</x:v>
      </x:c>
      <x:c r="E85" s="30" t="str">
        <x:v>请提供包含发动机生产企业信息的正文内容，以便我进行提取。</x:v>
      </x:c>
      <x:c r="F85" s="30" t="str"/>
      <x:c r="G85" s="30" t="str">
        <x:v>清理污染占位符</x:v>
      </x:c>
      <x:c r="H85" s="30" t="str">
        <x:v>DQ</x:v>
      </x:c>
      <x:c r="I85" s="30" t="str">
        <x:v>规则识别非数据型模型回复文本</x:v>
      </x:c>
      <x:c r="J85" s="30" t="str">
        <x:v>原始单元格 AB3769</x:v>
      </x:c>
      <x:c r="K85" s="30" t="str">
        <x:v>high</x:v>
      </x:c>
      <x:c r="L85" s="30" t="str">
        <x:v>applied</x:v>
      </x:c>
      <x:c r="M85" s="30" t="str">
        <x:v>Copyright © 2026 David YE</x:v>
      </x:c>
    </x:row>
    <x:row r="86">
      <x:c r="A86" s="30" t="n">
        <x:v>3770</x:v>
      </x:c>
      <x:c r="B86" s="30" t="n">
        <x:v>402</x:v>
      </x:c>
      <x:c r="C86" s="30" t="str">
        <x:v> HQ7151DCHEV106 </x:v>
      </x:c>
      <x:c r="D86" s="30" t="str">
        <x:v>电机峰值功率(kW)</x:v>
      </x:c>
      <x:c r="E86" s="30" t="str">
        <x:v>抱歉，我无法从提供的正文中提取到驱动电机峰值功率数值。</x:v>
      </x:c>
      <x:c r="F86" s="30" t="str"/>
      <x:c r="G86" s="30" t="str">
        <x:v>清理污染占位符</x:v>
      </x:c>
      <x:c r="H86" s="30" t="str">
        <x:v>DQ</x:v>
      </x:c>
      <x:c r="I86" s="30" t="str">
        <x:v>规则识别非数据型模型回复文本</x:v>
      </x:c>
      <x:c r="J86" s="30" t="str">
        <x:v>原始单元格 S3770</x:v>
      </x:c>
      <x:c r="K86" s="30" t="str">
        <x:v>high</x:v>
      </x:c>
      <x:c r="L86" s="30" t="str">
        <x:v>applied</x:v>
      </x:c>
      <x:c r="M86" s="30" t="str">
        <x:v>Copyright © 2026 David YE</x:v>
      </x:c>
    </x:row>
    <x:row r="87">
      <x:c r="A87" s="30" t="n">
        <x:v>3770</x:v>
      </x:c>
      <x:c r="B87" s="30" t="n">
        <x:v>402</x:v>
      </x:c>
      <x:c r="C87" s="30" t="str">
        <x:v> HQ7151DCHEV106 </x:v>
      </x:c>
      <x:c r="D87" s="30" t="str">
        <x:v>发动机功率(kW)</x:v>
      </x:c>
      <x:c r="E87" s="30" t="str">
        <x:v>抱歉，我无法从提供的正文中提取发动机功率数值。请提供包含相关发动机功率信息的文本内容。</x:v>
      </x:c>
      <x:c r="F87" s="30" t="str"/>
      <x:c r="G87" s="30" t="str">
        <x:v>清理污染占位符</x:v>
      </x:c>
      <x:c r="H87" s="30" t="str">
        <x:v>DQ</x:v>
      </x:c>
      <x:c r="I87" s="30" t="str">
        <x:v>规则识别非数据型模型回复文本</x:v>
      </x:c>
      <x:c r="J87" s="30" t="str">
        <x:v>原始单元格 AA3770</x:v>
      </x:c>
      <x:c r="K87" s="30" t="str">
        <x:v>high</x:v>
      </x:c>
      <x:c r="L87" s="30" t="str">
        <x:v>applied</x:v>
      </x:c>
      <x:c r="M87" s="30" t="str">
        <x:v>Copyright © 2026 David YE</x:v>
      </x:c>
    </x:row>
    <x:row r="88">
      <x:c r="A88" s="30" t="n">
        <x:v>3770</x:v>
      </x:c>
      <x:c r="B88" s="30" t="n">
        <x:v>402</x:v>
      </x:c>
      <x:c r="C88" s="30" t="str">
        <x:v> HQ7151DCHEV106 </x:v>
      </x:c>
      <x:c r="D88" s="30" t="str">
        <x:v>发动机生产企业</x:v>
      </x:c>
      <x:c r="E88" s="30" t="str">
        <x:v>无法从提供的正文中识别出发动机生产企业。</x:v>
      </x:c>
      <x:c r="F88" s="30" t="str"/>
      <x:c r="G88" s="30" t="str">
        <x:v>清理污染占位符</x:v>
      </x:c>
      <x:c r="H88" s="30" t="str">
        <x:v>DQ</x:v>
      </x:c>
      <x:c r="I88" s="30" t="str">
        <x:v>规则识别非数据型模型回复文本</x:v>
      </x:c>
      <x:c r="J88" s="30" t="str">
        <x:v>原始单元格 AB3770</x:v>
      </x:c>
      <x:c r="K88" s="30" t="str">
        <x:v>high</x:v>
      </x:c>
      <x:c r="L88" s="30" t="str">
        <x:v>applied</x:v>
      </x:c>
      <x:c r="M88" s="30" t="str">
        <x:v>Copyright © 2026 David YE</x:v>
      </x:c>
    </x:row>
    <x:row r="89">
      <x:c r="A89" s="30" t="n">
        <x:v>3772</x:v>
      </x:c>
      <x:c r="B89" s="30" t="n">
        <x:v>402</x:v>
      </x:c>
      <x:c r="C89" s="30" t="str">
        <x:v>HQ7151DCHEV110</x:v>
      </x:c>
      <x:c r="D89" s="30" t="str">
        <x:v>轴距(mm)</x:v>
      </x:c>
      <x:c r="E89" s="30" t="str">
        <x:v>未提供</x:v>
      </x:c>
      <x:c r="F89" s="30" t="str"/>
      <x:c r="G89" s="30" t="str">
        <x:v>清理污染占位符</x:v>
      </x:c>
      <x:c r="H89" s="30" t="str">
        <x:v>DQ</x:v>
      </x:c>
      <x:c r="I89" s="30" t="str">
        <x:v>规则识别非数据型模型回复文本</x:v>
      </x:c>
      <x:c r="J89" s="30" t="str">
        <x:v>原始单元格 M3772</x:v>
      </x:c>
      <x:c r="K89" s="30" t="str">
        <x:v>high</x:v>
      </x:c>
      <x:c r="L89" s="30" t="str">
        <x:v>applied</x:v>
      </x:c>
      <x:c r="M89" s="30" t="str">
        <x:v>Copyright © 2026 David YE</x:v>
      </x:c>
    </x:row>
    <x:row r="90">
      <x:c r="A90" s="30" t="n">
        <x:v>3773</x:v>
      </x:c>
      <x:c r="B90" s="30" t="n">
        <x:v>402</x:v>
      </x:c>
      <x:c r="C90" s="30" t="str">
        <x:v>HQ7151DCHEV111</x:v>
      </x:c>
      <x:c r="D90" s="30" t="str">
        <x:v>轴距(mm)</x:v>
      </x:c>
      <x:c r="E90" s="30" t="str">
        <x:v>未提供具体数值</x:v>
      </x:c>
      <x:c r="F90" s="30" t="str"/>
      <x:c r="G90" s="30" t="str">
        <x:v>清理污染占位符</x:v>
      </x:c>
      <x:c r="H90" s="30" t="str">
        <x:v>DQ</x:v>
      </x:c>
      <x:c r="I90" s="30" t="str">
        <x:v>规则识别非数据型模型回复文本</x:v>
      </x:c>
      <x:c r="J90" s="30" t="str">
        <x:v>原始单元格 M3773</x:v>
      </x:c>
      <x:c r="K90" s="30" t="str">
        <x:v>high</x:v>
      </x:c>
      <x:c r="L90" s="30" t="str">
        <x:v>applied</x:v>
      </x:c>
      <x:c r="M90" s="30" t="str">
        <x:v>Copyright © 2026 David YE</x:v>
      </x:c>
    </x:row>
    <x:row r="91">
      <x:c r="A91" s="30" t="n">
        <x:v>3773</x:v>
      </x:c>
      <x:c r="B91" s="30" t="n">
        <x:v>402</x:v>
      </x:c>
      <x:c r="C91" s="30" t="str">
        <x:v>HQ7151DCHEV111</x:v>
      </x:c>
      <x:c r="D91" s="30" t="str">
        <x:v>电池类型</x:v>
      </x:c>
      <x:c r="E91" s="30" t="str">
        <x:v>未提供具体信息</x:v>
      </x:c>
      <x:c r="F91" s="30" t="str"/>
      <x:c r="G91" s="30" t="str">
        <x:v>清理污染占位符</x:v>
      </x:c>
      <x:c r="H91" s="30" t="str">
        <x:v>DQ</x:v>
      </x:c>
      <x:c r="I91" s="30" t="str">
        <x:v>规则识别非数据型模型回复文本</x:v>
      </x:c>
      <x:c r="J91" s="30" t="str">
        <x:v>原始单元格 P3773</x:v>
      </x:c>
      <x:c r="K91" s="30" t="str">
        <x:v>high</x:v>
      </x:c>
      <x:c r="L91" s="30" t="str">
        <x:v>applied</x:v>
      </x:c>
      <x:c r="M91" s="30" t="str">
        <x:v>Copyright © 2026 David YE</x:v>
      </x:c>
    </x:row>
    <x:row r="92">
      <x:c r="A92" s="30" t="n">
        <x:v>3773</x:v>
      </x:c>
      <x:c r="B92" s="30" t="n">
        <x:v>402</x:v>
      </x:c>
      <x:c r="C92" s="30" t="str">
        <x:v>HQ7151DCHEV111</x:v>
      </x:c>
      <x:c r="D92" s="30" t="str">
        <x:v>发动机生产企业</x:v>
      </x:c>
      <x:c r="E92" s="30" t="str">
        <x:v>未提供具体信息</x:v>
      </x:c>
      <x:c r="F92" s="30" t="str"/>
      <x:c r="G92" s="30" t="str">
        <x:v>清理污染占位符</x:v>
      </x:c>
      <x:c r="H92" s="30" t="str">
        <x:v>DQ</x:v>
      </x:c>
      <x:c r="I92" s="30" t="str">
        <x:v>规则识别非数据型模型回复文本</x:v>
      </x:c>
      <x:c r="J92" s="30" t="str">
        <x:v>原始单元格 AB3773</x:v>
      </x:c>
      <x:c r="K92" s="30" t="str">
        <x:v>high</x:v>
      </x:c>
      <x:c r="L92" s="30" t="str">
        <x:v>applied</x:v>
      </x:c>
      <x:c r="M92" s="30" t="str">
        <x:v>Copyright © 2026 David YE</x:v>
      </x:c>
    </x:row>
    <x:row r="93">
      <x:c r="A93" s="30" t="n">
        <x:v>3774</x:v>
      </x:c>
      <x:c r="B93" s="30" t="n">
        <x:v>402</x:v>
      </x:c>
      <x:c r="C93" s="30" t="str">
        <x:v>HQ7151DCHEV112</x:v>
      </x:c>
      <x:c r="D93" s="30" t="str">
        <x:v>轴距(mm)</x:v>
      </x:c>
      <x:c r="E93" s="30" t="str">
        <x:v>未提供具体数据</x:v>
      </x:c>
      <x:c r="F93" s="30" t="str"/>
      <x:c r="G93" s="30" t="str">
        <x:v>清理污染占位符</x:v>
      </x:c>
      <x:c r="H93" s="30" t="str">
        <x:v>DQ</x:v>
      </x:c>
      <x:c r="I93" s="30" t="str">
        <x:v>规则识别非数据型模型回复文本</x:v>
      </x:c>
      <x:c r="J93" s="30" t="str">
        <x:v>原始单元格 M3774</x:v>
      </x:c>
      <x:c r="K93" s="30" t="str">
        <x:v>high</x:v>
      </x:c>
      <x:c r="L93" s="30" t="str">
        <x:v>applied</x:v>
      </x:c>
      <x:c r="M93" s="30" t="str">
        <x:v>Copyright © 2026 David YE</x:v>
      </x:c>
    </x:row>
    <x:row r="94">
      <x:c r="A94" s="30" t="n">
        <x:v>3774</x:v>
      </x:c>
      <x:c r="B94" s="30" t="n">
        <x:v>402</x:v>
      </x:c>
      <x:c r="C94" s="30" t="str">
        <x:v>HQ7151DCHEV112</x:v>
      </x:c>
      <x:c r="D94" s="30" t="str">
        <x:v>发动机生产企业</x:v>
      </x:c>
      <x:c r="E94" s="30" t="str">
        <x:v>未提供具体数据</x:v>
      </x:c>
      <x:c r="F94" s="30" t="str"/>
      <x:c r="G94" s="30" t="str">
        <x:v>清理污染占位符</x:v>
      </x:c>
      <x:c r="H94" s="30" t="str">
        <x:v>DQ</x:v>
      </x:c>
      <x:c r="I94" s="30" t="str">
        <x:v>规则识别非数据型模型回复文本</x:v>
      </x:c>
      <x:c r="J94" s="30" t="str">
        <x:v>原始单元格 AB3774</x:v>
      </x:c>
      <x:c r="K94" s="30" t="str">
        <x:v>high</x:v>
      </x:c>
      <x:c r="L94" s="30" t="str">
        <x:v>applied</x:v>
      </x:c>
      <x:c r="M94" s="30" t="str">
        <x:v>Copyright © 2026 David YE</x:v>
      </x:c>
    </x:row>
    <x:row r="95">
      <x:c r="A95" s="30" t="n">
        <x:v>3774</x:v>
      </x:c>
      <x:c r="B95" s="30" t="n">
        <x:v>402</x:v>
      </x:c>
      <x:c r="C95" s="30" t="str">
        <x:v>HQ7151DCHEV112</x:v>
      </x:c>
      <x:c r="D95" s="30" t="str">
        <x:v>发动机型号</x:v>
      </x:c>
      <x:c r="E95" s="30" t="str">
        <x:v>未提供具体数据</x:v>
      </x:c>
      <x:c r="F95" s="30" t="str"/>
      <x:c r="G95" s="30" t="str">
        <x:v>清理污染占位符</x:v>
      </x:c>
      <x:c r="H95" s="30" t="str">
        <x:v>DQ</x:v>
      </x:c>
      <x:c r="I95" s="30" t="str">
        <x:v>规则识别非数据型模型回复文本</x:v>
      </x:c>
      <x:c r="J95" s="30" t="str">
        <x:v>原始单元格 AC3774</x:v>
      </x:c>
      <x:c r="K95" s="30" t="str">
        <x:v>high</x:v>
      </x:c>
      <x:c r="L95" s="30" t="str">
        <x:v>applied</x:v>
      </x:c>
      <x:c r="M95" s="30" t="str">
        <x:v>Copyright © 2026 David YE</x:v>
      </x:c>
    </x:row>
    <x:row r="96">
      <x:c r="A96" s="30" t="n">
        <x:v>3775</x:v>
      </x:c>
      <x:c r="B96" s="30" t="n">
        <x:v>402</x:v>
      </x:c>
      <x:c r="C96" s="30" t="str">
        <x:v>HQ7151DCHEV113</x:v>
      </x:c>
      <x:c r="D96" s="30" t="str">
        <x:v>轴距(mm)</x:v>
      </x:c>
      <x:c r="E96" s="30" t="str">
        <x:v>未提供具体数据</x:v>
      </x:c>
      <x:c r="F96" s="30" t="str"/>
      <x:c r="G96" s="30" t="str">
        <x:v>清理污染占位符</x:v>
      </x:c>
      <x:c r="H96" s="30" t="str">
        <x:v>DQ</x:v>
      </x:c>
      <x:c r="I96" s="30" t="str">
        <x:v>规则识别非数据型模型回复文本</x:v>
      </x:c>
      <x:c r="J96" s="30" t="str">
        <x:v>原始单元格 M3775</x:v>
      </x:c>
      <x:c r="K96" s="30" t="str">
        <x:v>high</x:v>
      </x:c>
      <x:c r="L96" s="30" t="str">
        <x:v>applied</x:v>
      </x:c>
      <x:c r="M96" s="30" t="str">
        <x:v>Copyright © 2026 David YE</x:v>
      </x:c>
    </x:row>
    <x:row r="97">
      <x:c r="A97" s="30" t="n">
        <x:v>3775</x:v>
      </x:c>
      <x:c r="B97" s="30" t="n">
        <x:v>402</x:v>
      </x:c>
      <x:c r="C97" s="30" t="str">
        <x:v>HQ7151DCHEV113</x:v>
      </x:c>
      <x:c r="D97" s="30" t="str">
        <x:v>发动机型号</x:v>
      </x:c>
      <x:c r="E97" s="30" t="str">
        <x:v>未提供具体数据</x:v>
      </x:c>
      <x:c r="F97" s="30" t="str"/>
      <x:c r="G97" s="30" t="str">
        <x:v>清理污染占位符</x:v>
      </x:c>
      <x:c r="H97" s="30" t="str">
        <x:v>DQ</x:v>
      </x:c>
      <x:c r="I97" s="30" t="str">
        <x:v>规则识别非数据型模型回复文本</x:v>
      </x:c>
      <x:c r="J97" s="30" t="str">
        <x:v>原始单元格 AC3775</x:v>
      </x:c>
      <x:c r="K97" s="30" t="str">
        <x:v>high</x:v>
      </x:c>
      <x:c r="L97" s="30" t="str">
        <x:v>applied</x:v>
      </x:c>
      <x:c r="M97" s="30" t="str">
        <x:v>Copyright © 2026 David YE</x:v>
      </x:c>
    </x:row>
    <x:row r="98">
      <x:c r="A98" s="30" t="n">
        <x:v>3779</x:v>
      </x:c>
      <x:c r="B98" s="30" t="n">
        <x:v>402</x:v>
      </x:c>
      <x:c r="C98" s="30" t="str">
        <x:v> JX6472PG6PHEV </x:v>
      </x:c>
      <x:c r="D98" s="30" t="str">
        <x:v>发动机生产企业</x:v>
      </x:c>
      <x:c r="E98" s="30" t="str">
        <x:v>请提供包含发动机生产企业信息的正文内容，以便我进行提取。</x:v>
      </x:c>
      <x:c r="F98" s="30" t="str"/>
      <x:c r="G98" s="30" t="str">
        <x:v>清理污染占位符</x:v>
      </x:c>
      <x:c r="H98" s="30" t="str">
        <x:v>DQ</x:v>
      </x:c>
      <x:c r="I98" s="30" t="str">
        <x:v>规则识别非数据型模型回复文本</x:v>
      </x:c>
      <x:c r="J98" s="30" t="str">
        <x:v>原始单元格 AB3779</x:v>
      </x:c>
      <x:c r="K98" s="30" t="str">
        <x:v>high</x:v>
      </x:c>
      <x:c r="L98" s="30" t="str">
        <x:v>applied</x:v>
      </x:c>
      <x:c r="M98" s="30" t="str">
        <x:v>Copyright © 2026 David YE</x:v>
      </x:c>
    </x:row>
    <x:row r="99">
      <x:c r="A99" s="30" t="n">
        <x:v>3780</x:v>
      </x:c>
      <x:c r="B99" s="30" t="n">
        <x:v>402</x:v>
      </x:c>
      <x:c r="C99" s="30" t="str">
        <x:v>JX6508PA6SHEV</x:v>
      </x:c>
      <x:c r="D99" s="30" t="str">
        <x:v>轴距(mm)</x:v>
      </x:c>
      <x:c r="E99" s="30" t="str">
        <x:v>未提供具体数据</x:v>
      </x:c>
      <x:c r="F99" s="30" t="str"/>
      <x:c r="G99" s="30" t="str">
        <x:v>清理污染占位符</x:v>
      </x:c>
      <x:c r="H99" s="30" t="str">
        <x:v>DQ</x:v>
      </x:c>
      <x:c r="I99" s="30" t="str">
        <x:v>规则识别非数据型模型回复文本</x:v>
      </x:c>
      <x:c r="J99" s="30" t="str">
        <x:v>原始单元格 M3780</x:v>
      </x:c>
      <x:c r="K99" s="30" t="str">
        <x:v>high</x:v>
      </x:c>
      <x:c r="L99" s="30" t="str">
        <x:v>applied</x:v>
      </x:c>
      <x:c r="M99" s="30" t="str">
        <x:v>Copyright © 2026 David YE</x:v>
      </x:c>
    </x:row>
    <x:row r="100">
      <x:c r="A100" s="30" t="n">
        <x:v>3782</x:v>
      </x:c>
      <x:c r="B100" s="30" t="n">
        <x:v>402</x:v>
      </x:c>
      <x:c r="C100" s="30" t="str">
        <x:v> LZ6520M15B3PHEV </x:v>
      </x:c>
      <x:c r="D100" s="30" t="str">
        <x:v>电机峰值功率(kW)</x:v>
      </x:c>
      <x:c r="E100" s="30" t="str">
        <x:v>未提供具体数值</x:v>
      </x:c>
      <x:c r="F100" s="30" t="str"/>
      <x:c r="G100" s="30" t="str">
        <x:v>清理污染占位符</x:v>
      </x:c>
      <x:c r="H100" s="30" t="str">
        <x:v>DQ</x:v>
      </x:c>
      <x:c r="I100" s="30" t="str">
        <x:v>规则识别非数据型模型回复文本</x:v>
      </x:c>
      <x:c r="J100" s="30" t="str">
        <x:v>原始单元格 S3782</x:v>
      </x:c>
      <x:c r="K100" s="30" t="str">
        <x:v>high</x:v>
      </x:c>
      <x:c r="L100" s="30" t="str">
        <x:v>applied</x:v>
      </x:c>
      <x:c r="M100" s="30" t="str">
        <x:v>Copyright © 2026 David YE</x:v>
      </x:c>
    </x:row>
    <x:row r="101">
      <x:c r="A101" s="30" t="n">
        <x:v>3783</x:v>
      </x:c>
      <x:c r="B101" s="30" t="n">
        <x:v>402</x:v>
      </x:c>
      <x:c r="C101" s="30" t="str">
        <x:v> LZ6520M15B4PHEV </x:v>
      </x:c>
      <x:c r="D101" s="30" t="str">
        <x:v>电池类型</x:v>
      </x:c>
      <x:c r="E101" s="30" t="str">
        <x:v>请提供需要提取信息的正文内容。</x:v>
      </x:c>
      <x:c r="F101" s="30" t="str"/>
      <x:c r="G101" s="30" t="str">
        <x:v>清理污染占位符</x:v>
      </x:c>
      <x:c r="H101" s="30" t="str">
        <x:v>DQ</x:v>
      </x:c>
      <x:c r="I101" s="30" t="str">
        <x:v>规则识别非数据型模型回复文本</x:v>
      </x:c>
      <x:c r="J101" s="30" t="str">
        <x:v>原始单元格 P3783</x:v>
      </x:c>
      <x:c r="K101" s="30" t="str">
        <x:v>high</x:v>
      </x:c>
      <x:c r="L101" s="30" t="str">
        <x:v>applied</x:v>
      </x:c>
      <x:c r="M101" s="30" t="str">
        <x:v>Copyright © 2026 David YE</x:v>
      </x:c>
    </x:row>
    <x:row r="102">
      <x:c r="A102" s="30" t="n">
        <x:v>3783</x:v>
      </x:c>
      <x:c r="B102" s="30" t="n">
        <x:v>402</x:v>
      </x:c>
      <x:c r="C102" s="30" t="str">
        <x:v> LZ6520M15B4PHEV </x:v>
      </x:c>
      <x:c r="D102" s="30" t="str">
        <x:v>电机峰值功率(kW)</x:v>
      </x:c>
      <x:c r="E102" s="30" t="str">
        <x:v>请提供包含“驱动电机峰值功率”信息的正文内容，以便我进行提取。</x:v>
      </x:c>
      <x:c r="F102" s="30" t="str"/>
      <x:c r="G102" s="30" t="str">
        <x:v>清理污染占位符</x:v>
      </x:c>
      <x:c r="H102" s="30" t="str">
        <x:v>DQ</x:v>
      </x:c>
      <x:c r="I102" s="30" t="str">
        <x:v>规则识别非数据型模型回复文本</x:v>
      </x:c>
      <x:c r="J102" s="30" t="str">
        <x:v>原始单元格 S3783</x:v>
      </x:c>
      <x:c r="K102" s="30" t="str">
        <x:v>high</x:v>
      </x:c>
      <x:c r="L102" s="30" t="str">
        <x:v>applied</x:v>
      </x:c>
      <x:c r="M102" s="30" t="str">
        <x:v>Copyright © 2026 David YE</x:v>
      </x:c>
    </x:row>
    <x:row r="103">
      <x:c r="A103" s="30" t="n">
        <x:v>3783</x:v>
      </x:c>
      <x:c r="B103" s="30" t="n">
        <x:v>402</x:v>
      </x:c>
      <x:c r="C103" s="30" t="str">
        <x:v> LZ6520M15B4PHEV </x:v>
      </x:c>
      <x:c r="D103" s="30" t="str">
        <x:v>发动机功率(kW)</x:v>
      </x:c>
      <x:c r="E103" s="30" t="str">
        <x:v>请提供包含发动机功率信息的正文内容，以便我进行提取。</x:v>
      </x:c>
      <x:c r="F103" s="30" t="str"/>
      <x:c r="G103" s="30" t="str">
        <x:v>清理污染占位符</x:v>
      </x:c>
      <x:c r="H103" s="30" t="str">
        <x:v>DQ</x:v>
      </x:c>
      <x:c r="I103" s="30" t="str">
        <x:v>规则识别非数据型模型回复文本</x:v>
      </x:c>
      <x:c r="J103" s="30" t="str">
        <x:v>原始单元格 AA3783</x:v>
      </x:c>
      <x:c r="K103" s="30" t="str">
        <x:v>high</x:v>
      </x:c>
      <x:c r="L103" s="30" t="str">
        <x:v>applied</x:v>
      </x:c>
      <x:c r="M103" s="30" t="str">
        <x:v>Copyright © 2026 David YE</x:v>
      </x:c>
    </x:row>
    <x:row r="104">
      <x:c r="A104" s="30" t="n">
        <x:v>3783</x:v>
      </x:c>
      <x:c r="B104" s="30" t="n">
        <x:v>402</x:v>
      </x:c>
      <x:c r="C104" s="30" t="str">
        <x:v> LZ6520M15B4PHEV </x:v>
      </x:c>
      <x:c r="D104" s="30" t="str">
        <x:v>发动机生产企业</x:v>
      </x:c>
      <x:c r="E104" s="30" t="str">
        <x:v>请提供包含发动机生产企业信息的正文内容，以便我进行提取。</x:v>
      </x:c>
      <x:c r="F104" s="30" t="str"/>
      <x:c r="G104" s="30" t="str">
        <x:v>清理污染占位符</x:v>
      </x:c>
      <x:c r="H104" s="30" t="str">
        <x:v>DQ</x:v>
      </x:c>
      <x:c r="I104" s="30" t="str">
        <x:v>规则识别非数据型模型回复文本</x:v>
      </x:c>
      <x:c r="J104" s="30" t="str">
        <x:v>原始单元格 AB3783</x:v>
      </x:c>
      <x:c r="K104" s="30" t="str">
        <x:v>high</x:v>
      </x:c>
      <x:c r="L104" s="30" t="str">
        <x:v>applied</x:v>
      </x:c>
      <x:c r="M104" s="30" t="str">
        <x:v>Copyright © 2026 David YE</x:v>
      </x:c>
    </x:row>
    <x:row r="105">
      <x:c r="A105" s="30" t="n">
        <x:v>3787</x:v>
      </x:c>
      <x:c r="B105" s="30" t="n">
        <x:v>402</x:v>
      </x:c>
      <x:c r="C105" s="30" t="str">
        <x:v> MR7152DCHEV103 </x:v>
      </x:c>
      <x:c r="D105" s="30" t="str">
        <x:v>电机峰值功率(kW)</x:v>
      </x:c>
      <x:c r="E105" s="30" t="str">
        <x:v>未提供具体数据</x:v>
      </x:c>
      <x:c r="F105" s="30" t="str"/>
      <x:c r="G105" s="30" t="str">
        <x:v>清理污染占位符</x:v>
      </x:c>
      <x:c r="H105" s="30" t="str">
        <x:v>DQ</x:v>
      </x:c>
      <x:c r="I105" s="30" t="str">
        <x:v>规则识别非数据型模型回复文本</x:v>
      </x:c>
      <x:c r="J105" s="30" t="str">
        <x:v>原始单元格 S3787</x:v>
      </x:c>
      <x:c r="K105" s="30" t="str">
        <x:v>high</x:v>
      </x:c>
      <x:c r="L105" s="30" t="str">
        <x:v>applied</x:v>
      </x:c>
      <x:c r="M105" s="30" t="str">
        <x:v>Copyright © 2026 David YE</x:v>
      </x:c>
    </x:row>
    <x:row r="106">
      <x:c r="A106" s="30" t="n">
        <x:v>3793</x:v>
      </x:c>
      <x:c r="B106" s="30" t="n">
        <x:v>402</x:v>
      </x:c>
      <x:c r="C106" s="30" t="str">
        <x:v>NHQ7150SHEVKA</x:v>
      </x:c>
      <x:c r="D106" s="30" t="str">
        <x:v>轴距(mm)</x:v>
      </x:c>
      <x:c r="E106" s="30" t="str">
        <x:v>未提供具体数据</x:v>
      </x:c>
      <x:c r="F106" s="30" t="str"/>
      <x:c r="G106" s="30" t="str">
        <x:v>清理污染占位符</x:v>
      </x:c>
      <x:c r="H106" s="30" t="str">
        <x:v>DQ</x:v>
      </x:c>
      <x:c r="I106" s="30" t="str">
        <x:v>规则识别非数据型模型回复文本</x:v>
      </x:c>
      <x:c r="J106" s="30" t="str">
        <x:v>原始单元格 M3793</x:v>
      </x:c>
      <x:c r="K106" s="30" t="str">
        <x:v>high</x:v>
      </x:c>
      <x:c r="L106" s="30" t="str">
        <x:v>applied</x:v>
      </x:c>
      <x:c r="M106" s="30" t="str">
        <x:v>Copyright © 2026 David YE</x:v>
      </x:c>
    </x:row>
    <x:row r="107">
      <x:c r="A107" s="30" t="n">
        <x:v>3793</x:v>
      </x:c>
      <x:c r="B107" s="30" t="n">
        <x:v>402</x:v>
      </x:c>
      <x:c r="C107" s="30" t="str">
        <x:v>NHQ7150SHEVKA</x:v>
      </x:c>
      <x:c r="D107" s="30" t="str">
        <x:v>发动机生产企业</x:v>
      </x:c>
      <x:c r="E107" s="30" t="str">
        <x:v>未提供具体数据</x:v>
      </x:c>
      <x:c r="F107" s="30" t="str"/>
      <x:c r="G107" s="30" t="str">
        <x:v>清理污染占位符</x:v>
      </x:c>
      <x:c r="H107" s="30" t="str">
        <x:v>DQ</x:v>
      </x:c>
      <x:c r="I107" s="30" t="str">
        <x:v>规则识别非数据型模型回复文本</x:v>
      </x:c>
      <x:c r="J107" s="30" t="str">
        <x:v>原始单元格 AB3793</x:v>
      </x:c>
      <x:c r="K107" s="30" t="str">
        <x:v>high</x:v>
      </x:c>
      <x:c r="L107" s="30" t="str">
        <x:v>applied</x:v>
      </x:c>
      <x:c r="M107" s="30" t="str">
        <x:v>Copyright © 2026 David YE</x:v>
      </x:c>
    </x:row>
    <x:row r="108">
      <x:c r="A108" s="30" t="n">
        <x:v>3794</x:v>
      </x:c>
      <x:c r="B108" s="30" t="n">
        <x:v>402</x:v>
      </x:c>
      <x:c r="C108" s="30" t="str">
        <x:v>NJL6553HEV1</x:v>
      </x:c>
      <x:c r="D108" s="30" t="str">
        <x:v>电机峰值功率(kW)</x:v>
      </x:c>
      <x:c r="E108" s="30" t="str">
        <x:v>请提供包含驱动电机峰值功率信息的正文内容，以便我进行提取。</x:v>
      </x:c>
      <x:c r="F108" s="30" t="str"/>
      <x:c r="G108" s="30" t="str">
        <x:v>清理污染占位符</x:v>
      </x:c>
      <x:c r="H108" s="30" t="str">
        <x:v>DQ</x:v>
      </x:c>
      <x:c r="I108" s="30" t="str">
        <x:v>规则识别非数据型模型回复文本</x:v>
      </x:c>
      <x:c r="J108" s="30" t="str">
        <x:v>原始单元格 S3794</x:v>
      </x:c>
      <x:c r="K108" s="30" t="str">
        <x:v>high</x:v>
      </x:c>
      <x:c r="L108" s="30" t="str">
        <x:v>applied</x:v>
      </x:c>
      <x:c r="M108" s="30" t="str">
        <x:v>Copyright © 2026 David YE</x:v>
      </x:c>
    </x:row>
    <x:row r="109">
      <x:c r="A109" s="30" t="n">
        <x:v>3794</x:v>
      </x:c>
      <x:c r="B109" s="30" t="n">
        <x:v>402</x:v>
      </x:c>
      <x:c r="C109" s="30" t="str">
        <x:v>NJL6553HEV1</x:v>
      </x:c>
      <x:c r="D109" s="30" t="str">
        <x:v>发动机功率(kW)</x:v>
      </x:c>
      <x:c r="E109" s="30" t="str">
        <x:v>请提供包含发动机功率信息的正文内容，以便我进行提取。</x:v>
      </x:c>
      <x:c r="F109" s="30" t="str"/>
      <x:c r="G109" s="30" t="str">
        <x:v>清理污染占位符</x:v>
      </x:c>
      <x:c r="H109" s="30" t="str">
        <x:v>DQ</x:v>
      </x:c>
      <x:c r="I109" s="30" t="str">
        <x:v>规则识别非数据型模型回复文本</x:v>
      </x:c>
      <x:c r="J109" s="30" t="str">
        <x:v>原始单元格 AA3794</x:v>
      </x:c>
      <x:c r="K109" s="30" t="str">
        <x:v>high</x:v>
      </x:c>
      <x:c r="L109" s="30" t="str">
        <x:v>applied</x:v>
      </x:c>
      <x:c r="M109" s="30" t="str">
        <x:v>Copyright © 2026 David YE</x:v>
      </x:c>
    </x:row>
    <x:row r="110">
      <x:c r="A110" s="30" t="n">
        <x:v>3794</x:v>
      </x:c>
      <x:c r="B110" s="30" t="n">
        <x:v>402</x:v>
      </x:c>
      <x:c r="C110" s="30" t="str">
        <x:v>NJL6553HEV1</x:v>
      </x:c>
      <x:c r="D110" s="30" t="str">
        <x:v>发动机型号</x:v>
      </x:c>
      <x:c r="E110" s="30" t="str">
        <x:v>请提供包含发动机型号信息的正文内容，以便我进行提取。</x:v>
      </x:c>
      <x:c r="F110" s="30" t="str"/>
      <x:c r="G110" s="30" t="str">
        <x:v>清理污染占位符</x:v>
      </x:c>
      <x:c r="H110" s="30" t="str">
        <x:v>DQ</x:v>
      </x:c>
      <x:c r="I110" s="30" t="str">
        <x:v>规则识别非数据型模型回复文本</x:v>
      </x:c>
      <x:c r="J110" s="30" t="str">
        <x:v>原始单元格 AC3794</x:v>
      </x:c>
      <x:c r="K110" s="30" t="str">
        <x:v>high</x:v>
      </x:c>
      <x:c r="L110" s="30" t="str">
        <x:v>applied</x:v>
      </x:c>
      <x:c r="M110" s="30" t="str">
        <x:v>Copyright © 2026 David YE</x:v>
      </x:c>
    </x:row>
    <x:row r="111">
      <x:c r="A111" s="30" t="n">
        <x:v>3800</x:v>
      </x:c>
      <x:c r="B111" s="30" t="n">
        <x:v>402</x:v>
      </x:c>
      <x:c r="C111" s="30" t="str">
        <x:v>SC6480AAAB6HEV</x:v>
      </x:c>
      <x:c r="D111" s="30" t="str">
        <x:v>轴距(mm)</x:v>
      </x:c>
      <x:c r="E111" s="30" t="str">
        <x:v>未提供</x:v>
      </x:c>
      <x:c r="F111" s="30" t="str"/>
      <x:c r="G111" s="30" t="str">
        <x:v>清理污染占位符</x:v>
      </x:c>
      <x:c r="H111" s="30" t="str">
        <x:v>DQ</x:v>
      </x:c>
      <x:c r="I111" s="30" t="str">
        <x:v>规则识别非数据型模型回复文本</x:v>
      </x:c>
      <x:c r="J111" s="30" t="str">
        <x:v>原始单元格 M3800</x:v>
      </x:c>
      <x:c r="K111" s="30" t="str">
        <x:v>high</x:v>
      </x:c>
      <x:c r="L111" s="30" t="str">
        <x:v>applied</x:v>
      </x:c>
      <x:c r="M111" s="30" t="str">
        <x:v>Copyright © 2026 David YE</x:v>
      </x:c>
    </x:row>
    <x:row r="112">
      <x:c r="A112" s="30" t="n">
        <x:v>3800</x:v>
      </x:c>
      <x:c r="B112" s="30" t="n">
        <x:v>402</x:v>
      </x:c>
      <x:c r="C112" s="30" t="str">
        <x:v>SC6480AAAB6HEV</x:v>
      </x:c>
      <x:c r="D112" s="30" t="str">
        <x:v>发动机生产企业</x:v>
      </x:c>
      <x:c r="E112" s="30" t="str">
        <x:v>未提供</x:v>
      </x:c>
      <x:c r="F112" s="30" t="str"/>
      <x:c r="G112" s="30" t="str">
        <x:v>清理污染占位符</x:v>
      </x:c>
      <x:c r="H112" s="30" t="str">
        <x:v>DQ</x:v>
      </x:c>
      <x:c r="I112" s="30" t="str">
        <x:v>规则识别非数据型模型回复文本</x:v>
      </x:c>
      <x:c r="J112" s="30" t="str">
        <x:v>原始单元格 AB3800</x:v>
      </x:c>
      <x:c r="K112" s="30" t="str">
        <x:v>high</x:v>
      </x:c>
      <x:c r="L112" s="30" t="str">
        <x:v>applied</x:v>
      </x:c>
      <x:c r="M112" s="30" t="str">
        <x:v>Copyright © 2026 David YE</x:v>
      </x:c>
    </x:row>
    <x:row r="113">
      <x:c r="A113" s="30" t="n">
        <x:v>3801</x:v>
      </x:c>
      <x:c r="B113" s="30" t="n">
        <x:v>402</x:v>
      </x:c>
      <x:c r="C113" s="30" t="str">
        <x:v>SC6520AAAA6HEV</x:v>
      </x:c>
      <x:c r="D113" s="30" t="str">
        <x:v>轴距(mm)</x:v>
      </x:c>
      <x:c r="E113" s="30" t="str">
        <x:v>未提供具体数据</x:v>
      </x:c>
      <x:c r="F113" s="30" t="str"/>
      <x:c r="G113" s="30" t="str">
        <x:v>清理污染占位符</x:v>
      </x:c>
      <x:c r="H113" s="30" t="str">
        <x:v>DQ</x:v>
      </x:c>
      <x:c r="I113" s="30" t="str">
        <x:v>规则识别非数据型模型回复文本</x:v>
      </x:c>
      <x:c r="J113" s="30" t="str">
        <x:v>原始单元格 M3801</x:v>
      </x:c>
      <x:c r="K113" s="30" t="str">
        <x:v>high</x:v>
      </x:c>
      <x:c r="L113" s="30" t="str">
        <x:v>applied</x:v>
      </x:c>
      <x:c r="M113" s="30" t="str">
        <x:v>Copyright © 2026 David YE</x:v>
      </x:c>
    </x:row>
    <x:row r="114">
      <x:c r="A114" s="30" t="n">
        <x:v>3801</x:v>
      </x:c>
      <x:c r="B114" s="30" t="n">
        <x:v>402</x:v>
      </x:c>
      <x:c r="C114" s="30" t="str">
        <x:v>SC6520AAAA6HEV</x:v>
      </x:c>
      <x:c r="D114" s="30" t="str">
        <x:v>电池类型</x:v>
      </x:c>
      <x:c r="E114" s="30" t="str">
        <x:v>未提供具体数据</x:v>
      </x:c>
      <x:c r="F114" s="30" t="str"/>
      <x:c r="G114" s="30" t="str">
        <x:v>清理污染占位符</x:v>
      </x:c>
      <x:c r="H114" s="30" t="str">
        <x:v>DQ</x:v>
      </x:c>
      <x:c r="I114" s="30" t="str">
        <x:v>规则识别非数据型模型回复文本</x:v>
      </x:c>
      <x:c r="J114" s="30" t="str">
        <x:v>原始单元格 P3801</x:v>
      </x:c>
      <x:c r="K114" s="30" t="str">
        <x:v>high</x:v>
      </x:c>
      <x:c r="L114" s="30" t="str">
        <x:v>applied</x:v>
      </x:c>
      <x:c r="M114" s="30" t="str">
        <x:v>Copyright © 2026 David YE</x:v>
      </x:c>
    </x:row>
    <x:row r="115">
      <x:c r="A115" s="30" t="n">
        <x:v>3801</x:v>
      </x:c>
      <x:c r="B115" s="30" t="n">
        <x:v>402</x:v>
      </x:c>
      <x:c r="C115" s="30" t="str">
        <x:v>SC6520AAAA6HEV</x:v>
      </x:c>
      <x:c r="D115" s="30" t="str">
        <x:v>电机峰值功率(kW)</x:v>
      </x:c>
      <x:c r="E115" s="30" t="str">
        <x:v>未提供具体数据</x:v>
      </x:c>
      <x:c r="F115" s="30" t="str"/>
      <x:c r="G115" s="30" t="str">
        <x:v>清理污染占位符</x:v>
      </x:c>
      <x:c r="H115" s="30" t="str">
        <x:v>DQ</x:v>
      </x:c>
      <x:c r="I115" s="30" t="str">
        <x:v>规则识别非数据型模型回复文本</x:v>
      </x:c>
      <x:c r="J115" s="30" t="str">
        <x:v>原始单元格 S3801</x:v>
      </x:c>
      <x:c r="K115" s="30" t="str">
        <x:v>high</x:v>
      </x:c>
      <x:c r="L115" s="30" t="str">
        <x:v>applied</x:v>
      </x:c>
      <x:c r="M115" s="30" t="str">
        <x:v>Copyright © 2026 David YE</x:v>
      </x:c>
    </x:row>
    <x:row r="116">
      <x:c r="A116" s="30" t="n">
        <x:v>3801</x:v>
      </x:c>
      <x:c r="B116" s="30" t="n">
        <x:v>402</x:v>
      </x:c>
      <x:c r="C116" s="30" t="str">
        <x:v>SC6520AAAA6HEV</x:v>
      </x:c>
      <x:c r="D116" s="30" t="str">
        <x:v>发动机功率(kW)</x:v>
      </x:c>
      <x:c r="E116" s="30" t="str">
        <x:v>未提供具体数据</x:v>
      </x:c>
      <x:c r="F116" s="30" t="str"/>
      <x:c r="G116" s="30" t="str">
        <x:v>清理污染占位符</x:v>
      </x:c>
      <x:c r="H116" s="30" t="str">
        <x:v>DQ</x:v>
      </x:c>
      <x:c r="I116" s="30" t="str">
        <x:v>规则识别非数据型模型回复文本</x:v>
      </x:c>
      <x:c r="J116" s="30" t="str">
        <x:v>原始单元格 AA3801</x:v>
      </x:c>
      <x:c r="K116" s="30" t="str">
        <x:v>high</x:v>
      </x:c>
      <x:c r="L116" s="30" t="str">
        <x:v>applied</x:v>
      </x:c>
      <x:c r="M116" s="30" t="str">
        <x:v>Copyright © 2026 David YE</x:v>
      </x:c>
    </x:row>
    <x:row r="117">
      <x:c r="A117" s="30" t="n">
        <x:v>3801</x:v>
      </x:c>
      <x:c r="B117" s="30" t="n">
        <x:v>402</x:v>
      </x:c>
      <x:c r="C117" s="30" t="str">
        <x:v>SC6520AAAA6HEV</x:v>
      </x:c>
      <x:c r="D117" s="30" t="str">
        <x:v>发动机生产企业</x:v>
      </x:c>
      <x:c r="E117" s="30" t="str">
        <x:v>未提供具体数据</x:v>
      </x:c>
      <x:c r="F117" s="30" t="str"/>
      <x:c r="G117" s="30" t="str">
        <x:v>清理污染占位符</x:v>
      </x:c>
      <x:c r="H117" s="30" t="str">
        <x:v>DQ</x:v>
      </x:c>
      <x:c r="I117" s="30" t="str">
        <x:v>规则识别非数据型模型回复文本</x:v>
      </x:c>
      <x:c r="J117" s="30" t="str">
        <x:v>原始单元格 AB3801</x:v>
      </x:c>
      <x:c r="K117" s="30" t="str">
        <x:v>high</x:v>
      </x:c>
      <x:c r="L117" s="30" t="str">
        <x:v>applied</x:v>
      </x:c>
      <x:c r="M117" s="30" t="str">
        <x:v>Copyright © 2026 David YE</x:v>
      </x:c>
    </x:row>
    <x:row r="118">
      <x:c r="A118" s="30" t="n">
        <x:v>3801</x:v>
      </x:c>
      <x:c r="B118" s="30" t="n">
        <x:v>402</x:v>
      </x:c>
      <x:c r="C118" s="30" t="str">
        <x:v>SC6520AAAA6HEV</x:v>
      </x:c>
      <x:c r="D118" s="30" t="str">
        <x:v>发动机型号</x:v>
      </x:c>
      <x:c r="E118" s="30" t="str">
        <x:v>未提供具体数据</x:v>
      </x:c>
      <x:c r="F118" s="30" t="str"/>
      <x:c r="G118" s="30" t="str">
        <x:v>清理污染占位符</x:v>
      </x:c>
      <x:c r="H118" s="30" t="str">
        <x:v>DQ</x:v>
      </x:c>
      <x:c r="I118" s="30" t="str">
        <x:v>规则识别非数据型模型回复文本</x:v>
      </x:c>
      <x:c r="J118" s="30" t="str">
        <x:v>原始单元格 AC3801</x:v>
      </x:c>
      <x:c r="K118" s="30" t="str">
        <x:v>high</x:v>
      </x:c>
      <x:c r="L118" s="30" t="str">
        <x:v>applied</x:v>
      </x:c>
      <x:c r="M118" s="30" t="str">
        <x:v>Copyright © 2026 David YE</x:v>
      </x:c>
    </x:row>
    <x:row r="119">
      <x:c r="A119" s="30" t="n">
        <x:v>3802</x:v>
      </x:c>
      <x:c r="B119" s="30" t="n">
        <x:v>402</x:v>
      </x:c>
      <x:c r="C119" s="30" t="str">
        <x:v>SC6520AAAB6HEV</x:v>
      </x:c>
      <x:c r="D119" s="30" t="str">
        <x:v>轴距(mm)</x:v>
      </x:c>
      <x:c r="E119" s="30" t="str">
        <x:v>未提供具体数据</x:v>
      </x:c>
      <x:c r="F119" s="30" t="str"/>
      <x:c r="G119" s="30" t="str">
        <x:v>清理污染占位符</x:v>
      </x:c>
      <x:c r="H119" s="30" t="str">
        <x:v>DQ</x:v>
      </x:c>
      <x:c r="I119" s="30" t="str">
        <x:v>规则识别非数据型模型回复文本</x:v>
      </x:c>
      <x:c r="J119" s="30" t="str">
        <x:v>原始单元格 M3802</x:v>
      </x:c>
      <x:c r="K119" s="30" t="str">
        <x:v>high</x:v>
      </x:c>
      <x:c r="L119" s="30" t="str">
        <x:v>applied</x:v>
      </x:c>
      <x:c r="M119" s="30" t="str">
        <x:v>Copyright © 2026 David YE</x:v>
      </x:c>
    </x:row>
    <x:row r="120">
      <x:c r="A120" s="30" t="n">
        <x:v>3802</x:v>
      </x:c>
      <x:c r="B120" s="30" t="n">
        <x:v>402</x:v>
      </x:c>
      <x:c r="C120" s="30" t="str">
        <x:v>SC6520AAAB6HEV</x:v>
      </x:c>
      <x:c r="D120" s="30" t="str">
        <x:v>电池类型</x:v>
      </x:c>
      <x:c r="E120" s="30" t="str">
        <x:v>未提供具体数据</x:v>
      </x:c>
      <x:c r="F120" s="30" t="str"/>
      <x:c r="G120" s="30" t="str">
        <x:v>清理污染占位符</x:v>
      </x:c>
      <x:c r="H120" s="30" t="str">
        <x:v>DQ</x:v>
      </x:c>
      <x:c r="I120" s="30" t="str">
        <x:v>规则识别非数据型模型回复文本</x:v>
      </x:c>
      <x:c r="J120" s="30" t="str">
        <x:v>原始单元格 P3802</x:v>
      </x:c>
      <x:c r="K120" s="30" t="str">
        <x:v>high</x:v>
      </x:c>
      <x:c r="L120" s="30" t="str">
        <x:v>applied</x:v>
      </x:c>
      <x:c r="M120" s="30" t="str">
        <x:v>Copyright © 2026 David YE</x:v>
      </x:c>
    </x:row>
    <x:row r="121">
      <x:c r="A121" s="30" t="n">
        <x:v>3802</x:v>
      </x:c>
      <x:c r="B121" s="30" t="n">
        <x:v>402</x:v>
      </x:c>
      <x:c r="C121" s="30" t="str">
        <x:v>SC6520AAAB6HEV</x:v>
      </x:c>
      <x:c r="D121" s="30" t="str">
        <x:v>电机峰值功率(kW)</x:v>
      </x:c>
      <x:c r="E121" s="30" t="str">
        <x:v>未提供具体数据</x:v>
      </x:c>
      <x:c r="F121" s="30" t="str"/>
      <x:c r="G121" s="30" t="str">
        <x:v>清理污染占位符</x:v>
      </x:c>
      <x:c r="H121" s="30" t="str">
        <x:v>DQ</x:v>
      </x:c>
      <x:c r="I121" s="30" t="str">
        <x:v>规则识别非数据型模型回复文本</x:v>
      </x:c>
      <x:c r="J121" s="30" t="str">
        <x:v>原始单元格 S3802</x:v>
      </x:c>
      <x:c r="K121" s="30" t="str">
        <x:v>high</x:v>
      </x:c>
      <x:c r="L121" s="30" t="str">
        <x:v>applied</x:v>
      </x:c>
      <x:c r="M121" s="30" t="str">
        <x:v>Copyright © 2026 David YE</x:v>
      </x:c>
    </x:row>
    <x:row r="122">
      <x:c r="A122" s="30" t="n">
        <x:v>3802</x:v>
      </x:c>
      <x:c r="B122" s="30" t="n">
        <x:v>402</x:v>
      </x:c>
      <x:c r="C122" s="30" t="str">
        <x:v>SC6520AAAB6HEV</x:v>
      </x:c>
      <x:c r="D122" s="30" t="str">
        <x:v>发动机功率(kW)</x:v>
      </x:c>
      <x:c r="E122" s="30" t="str">
        <x:v>未提供具体数据</x:v>
      </x:c>
      <x:c r="F122" s="30" t="str"/>
      <x:c r="G122" s="30" t="str">
        <x:v>清理污染占位符</x:v>
      </x:c>
      <x:c r="H122" s="30" t="str">
        <x:v>DQ</x:v>
      </x:c>
      <x:c r="I122" s="30" t="str">
        <x:v>规则识别非数据型模型回复文本</x:v>
      </x:c>
      <x:c r="J122" s="30" t="str">
        <x:v>原始单元格 AA3802</x:v>
      </x:c>
      <x:c r="K122" s="30" t="str">
        <x:v>high</x:v>
      </x:c>
      <x:c r="L122" s="30" t="str">
        <x:v>applied</x:v>
      </x:c>
      <x:c r="M122" s="30" t="str">
        <x:v>Copyright © 2026 David YE</x:v>
      </x:c>
    </x:row>
    <x:row r="123">
      <x:c r="A123" s="30" t="n">
        <x:v>3802</x:v>
      </x:c>
      <x:c r="B123" s="30" t="n">
        <x:v>402</x:v>
      </x:c>
      <x:c r="C123" s="30" t="str">
        <x:v>SC6520AAAB6HEV</x:v>
      </x:c>
      <x:c r="D123" s="30" t="str">
        <x:v>发动机生产企业</x:v>
      </x:c>
      <x:c r="E123" s="30" t="str">
        <x:v>未提供具体数据</x:v>
      </x:c>
      <x:c r="F123" s="30" t="str"/>
      <x:c r="G123" s="30" t="str">
        <x:v>清理污染占位符</x:v>
      </x:c>
      <x:c r="H123" s="30" t="str">
        <x:v>DQ</x:v>
      </x:c>
      <x:c r="I123" s="30" t="str">
        <x:v>规则识别非数据型模型回复文本</x:v>
      </x:c>
      <x:c r="J123" s="30" t="str">
        <x:v>原始单元格 AB3802</x:v>
      </x:c>
      <x:c r="K123" s="30" t="str">
        <x:v>high</x:v>
      </x:c>
      <x:c r="L123" s="30" t="str">
        <x:v>applied</x:v>
      </x:c>
      <x:c r="M123" s="30" t="str">
        <x:v>Copyright © 2026 David YE</x:v>
      </x:c>
    </x:row>
    <x:row r="124">
      <x:c r="A124" s="30" t="n">
        <x:v>3802</x:v>
      </x:c>
      <x:c r="B124" s="30" t="n">
        <x:v>402</x:v>
      </x:c>
      <x:c r="C124" s="30" t="str">
        <x:v>SC6520AAAB6HEV</x:v>
      </x:c>
      <x:c r="D124" s="30" t="str">
        <x:v>发动机型号</x:v>
      </x:c>
      <x:c r="E124" s="30" t="str">
        <x:v>未提供具体数据</x:v>
      </x:c>
      <x:c r="F124" s="30" t="str"/>
      <x:c r="G124" s="30" t="str">
        <x:v>清理污染占位符</x:v>
      </x:c>
      <x:c r="H124" s="30" t="str">
        <x:v>DQ</x:v>
      </x:c>
      <x:c r="I124" s="30" t="str">
        <x:v>规则识别非数据型模型回复文本</x:v>
      </x:c>
      <x:c r="J124" s="30" t="str">
        <x:v>原始单元格 AC3802</x:v>
      </x:c>
      <x:c r="K124" s="30" t="str">
        <x:v>high</x:v>
      </x:c>
      <x:c r="L124" s="30" t="str">
        <x:v>applied</x:v>
      </x:c>
      <x:c r="M124" s="30" t="str">
        <x:v>Copyright © 2026 David YE</x:v>
      </x:c>
    </x:row>
    <x:row r="125">
      <x:c r="A125" s="30" t="n">
        <x:v>3803</x:v>
      </x:c>
      <x:c r="B125" s="30" t="n">
        <x:v>402</x:v>
      </x:c>
      <x:c r="C125" s="30" t="str">
        <x:v>SC6522AAA6HEV</x:v>
      </x:c>
      <x:c r="D125" s="30" t="str">
        <x:v>轴距(mm)</x:v>
      </x:c>
      <x:c r="E125" s="30" t="str">
        <x:v>未提供具体数据</x:v>
      </x:c>
      <x:c r="F125" s="30" t="str"/>
      <x:c r="G125" s="30" t="str">
        <x:v>清理污染占位符</x:v>
      </x:c>
      <x:c r="H125" s="30" t="str">
        <x:v>DQ</x:v>
      </x:c>
      <x:c r="I125" s="30" t="str">
        <x:v>规则识别非数据型模型回复文本</x:v>
      </x:c>
      <x:c r="J125" s="30" t="str">
        <x:v>原始单元格 M3803</x:v>
      </x:c>
      <x:c r="K125" s="30" t="str">
        <x:v>high</x:v>
      </x:c>
      <x:c r="L125" s="30" t="str">
        <x:v>applied</x:v>
      </x:c>
      <x:c r="M125" s="30" t="str">
        <x:v>Copyright © 2026 David YE</x:v>
      </x:c>
    </x:row>
    <x:row r="126">
      <x:c r="A126" s="30" t="n">
        <x:v>3803</x:v>
      </x:c>
      <x:c r="B126" s="30" t="n">
        <x:v>402</x:v>
      </x:c>
      <x:c r="C126" s="30" t="str">
        <x:v>SC6522AAA6HEV</x:v>
      </x:c>
      <x:c r="D126" s="30" t="str">
        <x:v>发动机生产企业</x:v>
      </x:c>
      <x:c r="E126" s="30" t="str">
        <x:v>未提供具体数据</x:v>
      </x:c>
      <x:c r="F126" s="30" t="str"/>
      <x:c r="G126" s="30" t="str">
        <x:v>清理污染占位符</x:v>
      </x:c>
      <x:c r="H126" s="30" t="str">
        <x:v>DQ</x:v>
      </x:c>
      <x:c r="I126" s="30" t="str">
        <x:v>规则识别非数据型模型回复文本</x:v>
      </x:c>
      <x:c r="J126" s="30" t="str">
        <x:v>原始单元格 AB3803</x:v>
      </x:c>
      <x:c r="K126" s="30" t="str">
        <x:v>high</x:v>
      </x:c>
      <x:c r="L126" s="30" t="str">
        <x:v>applied</x:v>
      </x:c>
      <x:c r="M126" s="30" t="str">
        <x:v>Copyright © 2026 David YE</x:v>
      </x:c>
    </x:row>
    <x:row r="127">
      <x:c r="A127" s="30" t="n">
        <x:v>3805</x:v>
      </x:c>
      <x:c r="B127" s="30" t="n">
        <x:v>402</x:v>
      </x:c>
      <x:c r="C127" s="30" t="str">
        <x:v>SC7150AAAN6HEV</x:v>
      </x:c>
      <x:c r="D127" s="30" t="str">
        <x:v>轴距(mm)</x:v>
      </x:c>
      <x:c r="E127" s="30" t="str">
        <x:v>未提供</x:v>
      </x:c>
      <x:c r="F127" s="30" t="str"/>
      <x:c r="G127" s="30" t="str">
        <x:v>清理污染占位符</x:v>
      </x:c>
      <x:c r="H127" s="30" t="str">
        <x:v>DQ</x:v>
      </x:c>
      <x:c r="I127" s="30" t="str">
        <x:v>规则识别非数据型模型回复文本</x:v>
      </x:c>
      <x:c r="J127" s="30" t="str">
        <x:v>原始单元格 M3805</x:v>
      </x:c>
      <x:c r="K127" s="30" t="str">
        <x:v>high</x:v>
      </x:c>
      <x:c r="L127" s="30" t="str">
        <x:v>applied</x:v>
      </x:c>
      <x:c r="M127" s="30" t="str">
        <x:v>Copyright © 2026 David YE</x:v>
      </x:c>
    </x:row>
    <x:row r="128">
      <x:c r="A128" s="30" t="n">
        <x:v>3805</x:v>
      </x:c>
      <x:c r="B128" s="30" t="n">
        <x:v>402</x:v>
      </x:c>
      <x:c r="C128" s="30" t="str">
        <x:v>SC7150AAAN6HEV</x:v>
      </x:c>
      <x:c r="D128" s="30" t="str">
        <x:v>发动机生产企业</x:v>
      </x:c>
      <x:c r="E128" s="30" t="str">
        <x:v>未提供</x:v>
      </x:c>
      <x:c r="F128" s="30" t="str"/>
      <x:c r="G128" s="30" t="str">
        <x:v>清理污染占位符</x:v>
      </x:c>
      <x:c r="H128" s="30" t="str">
        <x:v>DQ</x:v>
      </x:c>
      <x:c r="I128" s="30" t="str">
        <x:v>规则识别非数据型模型回复文本</x:v>
      </x:c>
      <x:c r="J128" s="30" t="str">
        <x:v>原始单元格 AB3805</x:v>
      </x:c>
      <x:c r="K128" s="30" t="str">
        <x:v>high</x:v>
      </x:c>
      <x:c r="L128" s="30" t="str">
        <x:v>applied</x:v>
      </x:c>
      <x:c r="M128" s="30" t="str">
        <x:v>Copyright © 2026 David YE</x:v>
      </x:c>
    </x:row>
    <x:row r="129">
      <x:c r="A129" s="30" t="n">
        <x:v>3805</x:v>
      </x:c>
      <x:c r="B129" s="30" t="n">
        <x:v>402</x:v>
      </x:c>
      <x:c r="C129" s="30" t="str">
        <x:v>SC7150AAAN6HEV</x:v>
      </x:c>
      <x:c r="D129" s="30" t="str">
        <x:v>发动机型号</x:v>
      </x:c>
      <x:c r="E129" s="30" t="str">
        <x:v>未提供</x:v>
      </x:c>
      <x:c r="F129" s="30" t="str"/>
      <x:c r="G129" s="30" t="str">
        <x:v>清理污染占位符</x:v>
      </x:c>
      <x:c r="H129" s="30" t="str">
        <x:v>DQ</x:v>
      </x:c>
      <x:c r="I129" s="30" t="str">
        <x:v>规则识别非数据型模型回复文本</x:v>
      </x:c>
      <x:c r="J129" s="30" t="str">
        <x:v>原始单元格 AC3805</x:v>
      </x:c>
      <x:c r="K129" s="30" t="str">
        <x:v>high</x:v>
      </x:c>
      <x:c r="L129" s="30" t="str">
        <x:v>applied</x:v>
      </x:c>
      <x:c r="M129" s="30" t="str">
        <x:v>Copyright © 2026 David YE</x:v>
      </x:c>
    </x:row>
    <x:row r="130">
      <x:c r="A130" s="30" t="n">
        <x:v>3807</x:v>
      </x:c>
      <x:c r="B130" s="30" t="n">
        <x:v>402</x:v>
      </x:c>
      <x:c r="C130" s="30" t="str">
        <x:v>SC7150AAAU6HEV</x:v>
      </x:c>
      <x:c r="D130" s="30" t="str">
        <x:v>轴距(mm)</x:v>
      </x:c>
      <x:c r="E130" s="30" t="str">
        <x:v>未提供</x:v>
      </x:c>
      <x:c r="F130" s="30" t="str"/>
      <x:c r="G130" s="30" t="str">
        <x:v>清理污染占位符</x:v>
      </x:c>
      <x:c r="H130" s="30" t="str">
        <x:v>DQ</x:v>
      </x:c>
      <x:c r="I130" s="30" t="str">
        <x:v>规则识别非数据型模型回复文本</x:v>
      </x:c>
      <x:c r="J130" s="30" t="str">
        <x:v>原始单元格 M3807</x:v>
      </x:c>
      <x:c r="K130" s="30" t="str">
        <x:v>high</x:v>
      </x:c>
      <x:c r="L130" s="30" t="str">
        <x:v>applied</x:v>
      </x:c>
      <x:c r="M130" s="30" t="str">
        <x:v>Copyright © 2026 David YE</x:v>
      </x:c>
    </x:row>
    <x:row r="131">
      <x:c r="A131" s="30" t="n">
        <x:v>3807</x:v>
      </x:c>
      <x:c r="B131" s="30" t="n">
        <x:v>402</x:v>
      </x:c>
      <x:c r="C131" s="30" t="str">
        <x:v>SC7150AAAU6HEV</x:v>
      </x:c>
      <x:c r="D131" s="30" t="str">
        <x:v>发动机生产企业</x:v>
      </x:c>
      <x:c r="E131" s="30" t="str">
        <x:v>未提供</x:v>
      </x:c>
      <x:c r="F131" s="30" t="str"/>
      <x:c r="G131" s="30" t="str">
        <x:v>清理污染占位符</x:v>
      </x:c>
      <x:c r="H131" s="30" t="str">
        <x:v>DQ</x:v>
      </x:c>
      <x:c r="I131" s="30" t="str">
        <x:v>规则识别非数据型模型回复文本</x:v>
      </x:c>
      <x:c r="J131" s="30" t="str">
        <x:v>原始单元格 AB3807</x:v>
      </x:c>
      <x:c r="K131" s="30" t="str">
        <x:v>high</x:v>
      </x:c>
      <x:c r="L131" s="30" t="str">
        <x:v>applied</x:v>
      </x:c>
      <x:c r="M131" s="30" t="str">
        <x:v>Copyright © 2026 David YE</x:v>
      </x:c>
    </x:row>
    <x:row r="132">
      <x:c r="A132" s="30" t="n">
        <x:v>3807</x:v>
      </x:c>
      <x:c r="B132" s="30" t="n">
        <x:v>402</x:v>
      </x:c>
      <x:c r="C132" s="30" t="str">
        <x:v>SC7150AAAU6HEV</x:v>
      </x:c>
      <x:c r="D132" s="30" t="str">
        <x:v>发动机型号</x:v>
      </x:c>
      <x:c r="E132" s="30" t="str">
        <x:v>未提供</x:v>
      </x:c>
      <x:c r="F132" s="30" t="str"/>
      <x:c r="G132" s="30" t="str">
        <x:v>清理污染占位符</x:v>
      </x:c>
      <x:c r="H132" s="30" t="str">
        <x:v>DQ</x:v>
      </x:c>
      <x:c r="I132" s="30" t="str">
        <x:v>规则识别非数据型模型回复文本</x:v>
      </x:c>
      <x:c r="J132" s="30" t="str">
        <x:v>原始单元格 AC3807</x:v>
      </x:c>
      <x:c r="K132" s="30" t="str">
        <x:v>high</x:v>
      </x:c>
      <x:c r="L132" s="30" t="str">
        <x:v>applied</x:v>
      </x:c>
      <x:c r="M132" s="30" t="str">
        <x:v>Copyright © 2026 David YE</x:v>
      </x:c>
    </x:row>
    <x:row r="133">
      <x:c r="A133" s="30" t="n">
        <x:v>3809</x:v>
      </x:c>
      <x:c r="B133" s="30" t="n">
        <x:v>402</x:v>
      </x:c>
      <x:c r="C133" s="30" t="str">
        <x:v>SC7157AAA6HEV</x:v>
      </x:c>
      <x:c r="D133" s="30" t="str">
        <x:v>轴距(mm)</x:v>
      </x:c>
      <x:c r="E133" s="30" t="str">
        <x:v>未提供</x:v>
      </x:c>
      <x:c r="F133" s="30" t="str"/>
      <x:c r="G133" s="30" t="str">
        <x:v>清理污染占位符</x:v>
      </x:c>
      <x:c r="H133" s="30" t="str">
        <x:v>DQ</x:v>
      </x:c>
      <x:c r="I133" s="30" t="str">
        <x:v>规则识别非数据型模型回复文本</x:v>
      </x:c>
      <x:c r="J133" s="30" t="str">
        <x:v>原始单元格 M3809</x:v>
      </x:c>
      <x:c r="K133" s="30" t="str">
        <x:v>high</x:v>
      </x:c>
      <x:c r="L133" s="30" t="str">
        <x:v>applied</x:v>
      </x:c>
      <x:c r="M133" s="30" t="str">
        <x:v>Copyright © 2026 David YE</x:v>
      </x:c>
    </x:row>
    <x:row r="134">
      <x:c r="A134" s="30" t="n">
        <x:v>3810</x:v>
      </x:c>
      <x:c r="B134" s="30" t="n">
        <x:v>402</x:v>
      </x:c>
      <x:c r="C134" s="30" t="str">
        <x:v>SC7157AAB6HEV</x:v>
      </x:c>
      <x:c r="D134" s="30" t="str">
        <x:v>轴距(mm)</x:v>
      </x:c>
      <x:c r="E134" s="30" t="str">
        <x:v>未提供</x:v>
      </x:c>
      <x:c r="F134" s="30" t="str"/>
      <x:c r="G134" s="30" t="str">
        <x:v>清理污染占位符</x:v>
      </x:c>
      <x:c r="H134" s="30" t="str">
        <x:v>DQ</x:v>
      </x:c>
      <x:c r="I134" s="30" t="str">
        <x:v>规则识别非数据型模型回复文本</x:v>
      </x:c>
      <x:c r="J134" s="30" t="str">
        <x:v>原始单元格 M3810</x:v>
      </x:c>
      <x:c r="K134" s="30" t="str">
        <x:v>high</x:v>
      </x:c>
      <x:c r="L134" s="30" t="str">
        <x:v>applied</x:v>
      </x:c>
      <x:c r="M134" s="30" t="str">
        <x:v>Copyright © 2026 David YE</x:v>
      </x:c>
    </x:row>
    <x:row r="135">
      <x:c r="A135" s="30" t="n">
        <x:v>3810</x:v>
      </x:c>
      <x:c r="B135" s="30" t="n">
        <x:v>402</x:v>
      </x:c>
      <x:c r="C135" s="30" t="str">
        <x:v>SC7157AAB6HEV</x:v>
      </x:c>
      <x:c r="D135" s="30" t="str">
        <x:v>发动机生产企业</x:v>
      </x:c>
      <x:c r="E135" s="30" t="str">
        <x:v>未提供</x:v>
      </x:c>
      <x:c r="F135" s="30" t="str"/>
      <x:c r="G135" s="30" t="str">
        <x:v>清理污染占位符</x:v>
      </x:c>
      <x:c r="H135" s="30" t="str">
        <x:v>DQ</x:v>
      </x:c>
      <x:c r="I135" s="30" t="str">
        <x:v>规则识别非数据型模型回复文本</x:v>
      </x:c>
      <x:c r="J135" s="30" t="str">
        <x:v>原始单元格 AB3810</x:v>
      </x:c>
      <x:c r="K135" s="30" t="str">
        <x:v>high</x:v>
      </x:c>
      <x:c r="L135" s="30" t="str">
        <x:v>applied</x:v>
      </x:c>
      <x:c r="M135" s="30" t="str">
        <x:v>Copyright © 2026 David YE</x:v>
      </x:c>
    </x:row>
    <x:row r="136">
      <x:c r="A136" s="30" t="n">
        <x:v>3810</x:v>
      </x:c>
      <x:c r="B136" s="30" t="n">
        <x:v>402</x:v>
      </x:c>
      <x:c r="C136" s="30" t="str">
        <x:v>SC7157AAB6HEV</x:v>
      </x:c>
      <x:c r="D136" s="30" t="str">
        <x:v>发动机型号</x:v>
      </x:c>
      <x:c r="E136" s="30" t="str">
        <x:v>未提供</x:v>
      </x:c>
      <x:c r="F136" s="30" t="str"/>
      <x:c r="G136" s="30" t="str">
        <x:v>清理污染占位符</x:v>
      </x:c>
      <x:c r="H136" s="30" t="str">
        <x:v>DQ</x:v>
      </x:c>
      <x:c r="I136" s="30" t="str">
        <x:v>规则识别非数据型模型回复文本</x:v>
      </x:c>
      <x:c r="J136" s="30" t="str">
        <x:v>原始单元格 AC3810</x:v>
      </x:c>
      <x:c r="K136" s="30" t="str">
        <x:v>high</x:v>
      </x:c>
      <x:c r="L136" s="30" t="str">
        <x:v>applied</x:v>
      </x:c>
      <x:c r="M136" s="30" t="str">
        <x:v>Copyright © 2026 David YE</x:v>
      </x:c>
    </x:row>
    <x:row r="137">
      <x:c r="A137" s="30" t="n">
        <x:v>3811</x:v>
      </x:c>
      <x:c r="B137" s="30" t="n">
        <x:v>402</x:v>
      </x:c>
      <x:c r="C137" s="30" t="str">
        <x:v>SC7157ABA6HEV</x:v>
      </x:c>
      <x:c r="D137" s="30" t="str">
        <x:v>轴距(mm)</x:v>
      </x:c>
      <x:c r="E137" s="30" t="str">
        <x:v>未提供</x:v>
      </x:c>
      <x:c r="F137" s="30" t="str"/>
      <x:c r="G137" s="30" t="str">
        <x:v>清理污染占位符</x:v>
      </x:c>
      <x:c r="H137" s="30" t="str">
        <x:v>DQ</x:v>
      </x:c>
      <x:c r="I137" s="30" t="str">
        <x:v>规则识别非数据型模型回复文本</x:v>
      </x:c>
      <x:c r="J137" s="30" t="str">
        <x:v>原始单元格 M3811</x:v>
      </x:c>
      <x:c r="K137" s="30" t="str">
        <x:v>high</x:v>
      </x:c>
      <x:c r="L137" s="30" t="str">
        <x:v>applied</x:v>
      </x:c>
      <x:c r="M137" s="30" t="str">
        <x:v>Copyright © 2026 David YE</x:v>
      </x:c>
    </x:row>
    <x:row r="138">
      <x:c r="A138" s="30" t="n">
        <x:v>3811</x:v>
      </x:c>
      <x:c r="B138" s="30" t="n">
        <x:v>402</x:v>
      </x:c>
      <x:c r="C138" s="30" t="str">
        <x:v>SC7157ABA6HEV</x:v>
      </x:c>
      <x:c r="D138" s="30" t="str">
        <x:v>发动机型号</x:v>
      </x:c>
      <x:c r="E138" s="30" t="str">
        <x:v>未提供</x:v>
      </x:c>
      <x:c r="F138" s="30" t="str"/>
      <x:c r="G138" s="30" t="str">
        <x:v>清理污染占位符</x:v>
      </x:c>
      <x:c r="H138" s="30" t="str">
        <x:v>DQ</x:v>
      </x:c>
      <x:c r="I138" s="30" t="str">
        <x:v>规则识别非数据型模型回复文本</x:v>
      </x:c>
      <x:c r="J138" s="30" t="str">
        <x:v>原始单元格 AC3811</x:v>
      </x:c>
      <x:c r="K138" s="30" t="str">
        <x:v>high</x:v>
      </x:c>
      <x:c r="L138" s="30" t="str">
        <x:v>applied</x:v>
      </x:c>
      <x:c r="M138" s="30" t="str">
        <x:v>Copyright © 2026 David YE</x:v>
      </x:c>
    </x:row>
    <x:row r="139">
      <x:c r="A139" s="30" t="n">
        <x:v>3812</x:v>
      </x:c>
      <x:c r="B139" s="30" t="n">
        <x:v>402</x:v>
      </x:c>
      <x:c r="C139" s="30" t="str">
        <x:v>SKE6521SSHEVA1S</x:v>
      </x:c>
      <x:c r="D139" s="30" t="str">
        <x:v>轴距(mm)</x:v>
      </x:c>
      <x:c r="E139" s="30" t="str">
        <x:v>未提供</x:v>
      </x:c>
      <x:c r="F139" s="30" t="str"/>
      <x:c r="G139" s="30" t="str">
        <x:v>清理污染占位符</x:v>
      </x:c>
      <x:c r="H139" s="30" t="str">
        <x:v>DQ</x:v>
      </x:c>
      <x:c r="I139" s="30" t="str">
        <x:v>规则识别非数据型模型回复文本</x:v>
      </x:c>
      <x:c r="J139" s="30" t="str">
        <x:v>原始单元格 M3812</x:v>
      </x:c>
      <x:c r="K139" s="30" t="str">
        <x:v>high</x:v>
      </x:c>
      <x:c r="L139" s="30" t="str">
        <x:v>applied</x:v>
      </x:c>
      <x:c r="M139" s="30" t="str">
        <x:v>Copyright © 2026 David YE</x:v>
      </x:c>
    </x:row>
    <x:row r="140">
      <x:c r="A140" s="30" t="n">
        <x:v>3812</x:v>
      </x:c>
      <x:c r="B140" s="30" t="n">
        <x:v>402</x:v>
      </x:c>
      <x:c r="C140" s="30" t="str">
        <x:v>SKE6521SSHEVA1S</x:v>
      </x:c>
      <x:c r="D140" s="30" t="str">
        <x:v>电机峰值功率(kW)</x:v>
      </x:c>
      <x:c r="E140" s="30" t="str">
        <x:v>未提供</x:v>
      </x:c>
      <x:c r="F140" s="30" t="str"/>
      <x:c r="G140" s="30" t="str">
        <x:v>清理污染占位符</x:v>
      </x:c>
      <x:c r="H140" s="30" t="str">
        <x:v>DQ</x:v>
      </x:c>
      <x:c r="I140" s="30" t="str">
        <x:v>规则识别非数据型模型回复文本</x:v>
      </x:c>
      <x:c r="J140" s="30" t="str">
        <x:v>原始单元格 S3812</x:v>
      </x:c>
      <x:c r="K140" s="30" t="str">
        <x:v>high</x:v>
      </x:c>
      <x:c r="L140" s="30" t="str">
        <x:v>applied</x:v>
      </x:c>
      <x:c r="M140" s="30" t="str">
        <x:v>Copyright © 2026 David YE</x:v>
      </x:c>
    </x:row>
    <x:row r="141">
      <x:c r="A141" s="30" t="n">
        <x:v>3812</x:v>
      </x:c>
      <x:c r="B141" s="30" t="n">
        <x:v>402</x:v>
      </x:c>
      <x:c r="C141" s="30" t="str">
        <x:v>SKE6521SSHEVA1S</x:v>
      </x:c>
      <x:c r="D141" s="30" t="str">
        <x:v>发动机功率(kW)</x:v>
      </x:c>
      <x:c r="E141" s="30" t="str">
        <x:v>未提供</x:v>
      </x:c>
      <x:c r="F141" s="30" t="str"/>
      <x:c r="G141" s="30" t="str">
        <x:v>清理污染占位符</x:v>
      </x:c>
      <x:c r="H141" s="30" t="str">
        <x:v>DQ</x:v>
      </x:c>
      <x:c r="I141" s="30" t="str">
        <x:v>规则识别非数据型模型回复文本</x:v>
      </x:c>
      <x:c r="J141" s="30" t="str">
        <x:v>原始单元格 AA3812</x:v>
      </x:c>
      <x:c r="K141" s="30" t="str">
        <x:v>high</x:v>
      </x:c>
      <x:c r="L141" s="30" t="str">
        <x:v>applied</x:v>
      </x:c>
      <x:c r="M141" s="30" t="str">
        <x:v>Copyright © 2026 David YE</x:v>
      </x:c>
    </x:row>
    <x:row r="142">
      <x:c r="A142" s="30" t="n">
        <x:v>3812</x:v>
      </x:c>
      <x:c r="B142" s="30" t="n">
        <x:v>402</x:v>
      </x:c>
      <x:c r="C142" s="30" t="str">
        <x:v>SKE6521SSHEVA1S</x:v>
      </x:c>
      <x:c r="D142" s="30" t="str">
        <x:v>发动机生产企业</x:v>
      </x:c>
      <x:c r="E142" s="30" t="str">
        <x:v>未提供</x:v>
      </x:c>
      <x:c r="F142" s="30" t="str"/>
      <x:c r="G142" s="30" t="str">
        <x:v>清理污染占位符</x:v>
      </x:c>
      <x:c r="H142" s="30" t="str">
        <x:v>DQ</x:v>
      </x:c>
      <x:c r="I142" s="30" t="str">
        <x:v>规则识别非数据型模型回复文本</x:v>
      </x:c>
      <x:c r="J142" s="30" t="str">
        <x:v>原始单元格 AB3812</x:v>
      </x:c>
      <x:c r="K142" s="30" t="str">
        <x:v>high</x:v>
      </x:c>
      <x:c r="L142" s="30" t="str">
        <x:v>applied</x:v>
      </x:c>
      <x:c r="M142" s="30" t="str">
        <x:v>Copyright © 2026 David YE</x:v>
      </x:c>
    </x:row>
    <x:row r="143">
      <x:c r="A143" s="30" t="n">
        <x:v>3812</x:v>
      </x:c>
      <x:c r="B143" s="30" t="n">
        <x:v>402</x:v>
      </x:c>
      <x:c r="C143" s="30" t="str">
        <x:v>SKE6521SSHEVA1S</x:v>
      </x:c>
      <x:c r="D143" s="30" t="str">
        <x:v>发动机型号</x:v>
      </x:c>
      <x:c r="E143" s="30" t="str">
        <x:v>未提供</x:v>
      </x:c>
      <x:c r="F143" s="30" t="str"/>
      <x:c r="G143" s="30" t="str">
        <x:v>清理污染占位符</x:v>
      </x:c>
      <x:c r="H143" s="30" t="str">
        <x:v>DQ</x:v>
      </x:c>
      <x:c r="I143" s="30" t="str">
        <x:v>规则识别非数据型模型回复文本</x:v>
      </x:c>
      <x:c r="J143" s="30" t="str">
        <x:v>原始单元格 AC3812</x:v>
      </x:c>
      <x:c r="K143" s="30" t="str">
        <x:v>high</x:v>
      </x:c>
      <x:c r="L143" s="30" t="str">
        <x:v>applied</x:v>
      </x:c>
      <x:c r="M143" s="30" t="str">
        <x:v>Copyright © 2026 David YE</x:v>
      </x:c>
    </x:row>
    <x:row r="144">
      <x:c r="A144" s="30" t="n">
        <x:v>3813</x:v>
      </x:c>
      <x:c r="B144" s="30" t="n">
        <x:v>402</x:v>
      </x:c>
      <x:c r="C144" s="30" t="str">
        <x:v>SKE6521SSHEVA2S</x:v>
      </x:c>
      <x:c r="D144" s="30" t="str">
        <x:v>轴距(mm)</x:v>
      </x:c>
      <x:c r="E144" s="30" t="str">
        <x:v>未提供具体数据</x:v>
      </x:c>
      <x:c r="F144" s="30" t="str"/>
      <x:c r="G144" s="30" t="str">
        <x:v>清理污染占位符</x:v>
      </x:c>
      <x:c r="H144" s="30" t="str">
        <x:v>DQ</x:v>
      </x:c>
      <x:c r="I144" s="30" t="str">
        <x:v>规则识别非数据型模型回复文本</x:v>
      </x:c>
      <x:c r="J144" s="30" t="str">
        <x:v>原始单元格 M3813</x:v>
      </x:c>
      <x:c r="K144" s="30" t="str">
        <x:v>high</x:v>
      </x:c>
      <x:c r="L144" s="30" t="str">
        <x:v>applied</x:v>
      </x:c>
      <x:c r="M144" s="30" t="str">
        <x:v>Copyright © 2026 David YE</x:v>
      </x:c>
    </x:row>
    <x:row r="145">
      <x:c r="A145" s="30" t="n">
        <x:v>3813</x:v>
      </x:c>
      <x:c r="B145" s="30" t="n">
        <x:v>402</x:v>
      </x:c>
      <x:c r="C145" s="30" t="str">
        <x:v>SKE6521SSHEVA2S</x:v>
      </x:c>
      <x:c r="D145" s="30" t="str">
        <x:v>电机峰值功率(kW)</x:v>
      </x:c>
      <x:c r="E145" s="30" t="str">
        <x:v>未提供具体数据</x:v>
      </x:c>
      <x:c r="F145" s="30" t="str"/>
      <x:c r="G145" s="30" t="str">
        <x:v>清理污染占位符</x:v>
      </x:c>
      <x:c r="H145" s="30" t="str">
        <x:v>DQ</x:v>
      </x:c>
      <x:c r="I145" s="30" t="str">
        <x:v>规则识别非数据型模型回复文本</x:v>
      </x:c>
      <x:c r="J145" s="30" t="str">
        <x:v>原始单元格 S3813</x:v>
      </x:c>
      <x:c r="K145" s="30" t="str">
        <x:v>high</x:v>
      </x:c>
      <x:c r="L145" s="30" t="str">
        <x:v>applied</x:v>
      </x:c>
      <x:c r="M145" s="30" t="str">
        <x:v>Copyright © 2026 David YE</x:v>
      </x:c>
    </x:row>
    <x:row r="146">
      <x:c r="A146" s="30" t="n">
        <x:v>3813</x:v>
      </x:c>
      <x:c r="B146" s="30" t="n">
        <x:v>402</x:v>
      </x:c>
      <x:c r="C146" s="30" t="str">
        <x:v>SKE6521SSHEVA2S</x:v>
      </x:c>
      <x:c r="D146" s="30" t="str">
        <x:v>发动机功率(kW)</x:v>
      </x:c>
      <x:c r="E146" s="30" t="str">
        <x:v>未提供具体数据</x:v>
      </x:c>
      <x:c r="F146" s="30" t="str"/>
      <x:c r="G146" s="30" t="str">
        <x:v>清理污染占位符</x:v>
      </x:c>
      <x:c r="H146" s="30" t="str">
        <x:v>DQ</x:v>
      </x:c>
      <x:c r="I146" s="30" t="str">
        <x:v>规则识别非数据型模型回复文本</x:v>
      </x:c>
      <x:c r="J146" s="30" t="str">
        <x:v>原始单元格 AA3813</x:v>
      </x:c>
      <x:c r="K146" s="30" t="str">
        <x:v>high</x:v>
      </x:c>
      <x:c r="L146" s="30" t="str">
        <x:v>applied</x:v>
      </x:c>
      <x:c r="M146" s="30" t="str">
        <x:v>Copyright © 2026 David YE</x:v>
      </x:c>
    </x:row>
    <x:row r="147">
      <x:c r="A147" s="30" t="n">
        <x:v>3813</x:v>
      </x:c>
      <x:c r="B147" s="30" t="n">
        <x:v>402</x:v>
      </x:c>
      <x:c r="C147" s="30" t="str">
        <x:v>SKE6521SSHEVA2S</x:v>
      </x:c>
      <x:c r="D147" s="30" t="str">
        <x:v>发动机生产企业</x:v>
      </x:c>
      <x:c r="E147" s="30" t="str">
        <x:v>未提供具体数据</x:v>
      </x:c>
      <x:c r="F147" s="30" t="str"/>
      <x:c r="G147" s="30" t="str">
        <x:v>清理污染占位符</x:v>
      </x:c>
      <x:c r="H147" s="30" t="str">
        <x:v>DQ</x:v>
      </x:c>
      <x:c r="I147" s="30" t="str">
        <x:v>规则识别非数据型模型回复文本</x:v>
      </x:c>
      <x:c r="J147" s="30" t="str">
        <x:v>原始单元格 AB3813</x:v>
      </x:c>
      <x:c r="K147" s="30" t="str">
        <x:v>high</x:v>
      </x:c>
      <x:c r="L147" s="30" t="str">
        <x:v>applied</x:v>
      </x:c>
      <x:c r="M147" s="30" t="str">
        <x:v>Copyright © 2026 David YE</x:v>
      </x:c>
    </x:row>
    <x:row r="148">
      <x:c r="A148" s="30" t="n">
        <x:v>3814</x:v>
      </x:c>
      <x:c r="B148" s="30" t="n">
        <x:v>402</x:v>
      </x:c>
      <x:c r="C148" s="30" t="str">
        <x:v>SKE6521SSHEVA3S</x:v>
      </x:c>
      <x:c r="D148" s="30" t="str">
        <x:v>轴距(mm)</x:v>
      </x:c>
      <x:c r="E148" s="30" t="str">
        <x:v>未提供具体数据</x:v>
      </x:c>
      <x:c r="F148" s="30" t="str"/>
      <x:c r="G148" s="30" t="str">
        <x:v>清理污染占位符</x:v>
      </x:c>
      <x:c r="H148" s="30" t="str">
        <x:v>DQ</x:v>
      </x:c>
      <x:c r="I148" s="30" t="str">
        <x:v>规则识别非数据型模型回复文本</x:v>
      </x:c>
      <x:c r="J148" s="30" t="str">
        <x:v>原始单元格 M3814</x:v>
      </x:c>
      <x:c r="K148" s="30" t="str">
        <x:v>high</x:v>
      </x:c>
      <x:c r="L148" s="30" t="str">
        <x:v>applied</x:v>
      </x:c>
      <x:c r="M148" s="30" t="str">
        <x:v>Copyright © 2026 David YE</x:v>
      </x:c>
    </x:row>
    <x:row r="149">
      <x:c r="A149" s="30" t="n">
        <x:v>3814</x:v>
      </x:c>
      <x:c r="B149" s="30" t="n">
        <x:v>402</x:v>
      </x:c>
      <x:c r="C149" s="30" t="str">
        <x:v>SKE6521SSHEVA3S</x:v>
      </x:c>
      <x:c r="D149" s="30" t="str">
        <x:v>电机峰值功率(kW)</x:v>
      </x:c>
      <x:c r="E149" s="30" t="str">
        <x:v>未提供具体数据</x:v>
      </x:c>
      <x:c r="F149" s="30" t="str"/>
      <x:c r="G149" s="30" t="str">
        <x:v>清理污染占位符</x:v>
      </x:c>
      <x:c r="H149" s="30" t="str">
        <x:v>DQ</x:v>
      </x:c>
      <x:c r="I149" s="30" t="str">
        <x:v>规则识别非数据型模型回复文本</x:v>
      </x:c>
      <x:c r="J149" s="30" t="str">
        <x:v>原始单元格 S3814</x:v>
      </x:c>
      <x:c r="K149" s="30" t="str">
        <x:v>high</x:v>
      </x:c>
      <x:c r="L149" s="30" t="str">
        <x:v>applied</x:v>
      </x:c>
      <x:c r="M149" s="30" t="str">
        <x:v>Copyright © 2026 David YE</x:v>
      </x:c>
    </x:row>
    <x:row r="150">
      <x:c r="A150" s="30" t="n">
        <x:v>3814</x:v>
      </x:c>
      <x:c r="B150" s="30" t="n">
        <x:v>402</x:v>
      </x:c>
      <x:c r="C150" s="30" t="str">
        <x:v>SKE6521SSHEVA3S</x:v>
      </x:c>
      <x:c r="D150" s="30" t="str">
        <x:v>发动机功率(kW)</x:v>
      </x:c>
      <x:c r="E150" s="30" t="str">
        <x:v>未提供具体数据</x:v>
      </x:c>
      <x:c r="F150" s="30" t="str"/>
      <x:c r="G150" s="30" t="str">
        <x:v>清理污染占位符</x:v>
      </x:c>
      <x:c r="H150" s="30" t="str">
        <x:v>DQ</x:v>
      </x:c>
      <x:c r="I150" s="30" t="str">
        <x:v>规则识别非数据型模型回复文本</x:v>
      </x:c>
      <x:c r="J150" s="30" t="str">
        <x:v>原始单元格 AA3814</x:v>
      </x:c>
      <x:c r="K150" s="30" t="str">
        <x:v>high</x:v>
      </x:c>
      <x:c r="L150" s="30" t="str">
        <x:v>applied</x:v>
      </x:c>
      <x:c r="M150" s="30" t="str">
        <x:v>Copyright © 2026 David YE</x:v>
      </x:c>
    </x:row>
    <x:row r="151">
      <x:c r="A151" s="30" t="n">
        <x:v>3814</x:v>
      </x:c>
      <x:c r="B151" s="30" t="n">
        <x:v>402</x:v>
      </x:c>
      <x:c r="C151" s="30" t="str">
        <x:v>SKE6521SSHEVA3S</x:v>
      </x:c>
      <x:c r="D151" s="30" t="str">
        <x:v>发动机生产企业</x:v>
      </x:c>
      <x:c r="E151" s="30" t="str">
        <x:v>未提供具体数据</x:v>
      </x:c>
      <x:c r="F151" s="30" t="str"/>
      <x:c r="G151" s="30" t="str">
        <x:v>清理污染占位符</x:v>
      </x:c>
      <x:c r="H151" s="30" t="str">
        <x:v>DQ</x:v>
      </x:c>
      <x:c r="I151" s="30" t="str">
        <x:v>规则识别非数据型模型回复文本</x:v>
      </x:c>
      <x:c r="J151" s="30" t="str">
        <x:v>原始单元格 AB3814</x:v>
      </x:c>
      <x:c r="K151" s="30" t="str">
        <x:v>high</x:v>
      </x:c>
      <x:c r="L151" s="30" t="str">
        <x:v>applied</x:v>
      </x:c>
      <x:c r="M151" s="30" t="str">
        <x:v>Copyright © 2026 David YE</x:v>
      </x:c>
    </x:row>
    <x:row r="152">
      <x:c r="A152" s="30" t="n">
        <x:v>3815</x:v>
      </x:c>
      <x:c r="B152" s="30" t="n">
        <x:v>402</x:v>
      </x:c>
      <x:c r="C152" s="30" t="str">
        <x:v>SKE6521SSHEVA4S</x:v>
      </x:c>
      <x:c r="D152" s="30" t="str">
        <x:v>轴距(mm)</x:v>
      </x:c>
      <x:c r="E152" s="30" t="str">
        <x:v>未提供</x:v>
      </x:c>
      <x:c r="F152" s="30" t="str"/>
      <x:c r="G152" s="30" t="str">
        <x:v>清理污染占位符</x:v>
      </x:c>
      <x:c r="H152" s="30" t="str">
        <x:v>DQ</x:v>
      </x:c>
      <x:c r="I152" s="30" t="str">
        <x:v>规则识别非数据型模型回复文本</x:v>
      </x:c>
      <x:c r="J152" s="30" t="str">
        <x:v>原始单元格 M3815</x:v>
      </x:c>
      <x:c r="K152" s="30" t="str">
        <x:v>high</x:v>
      </x:c>
      <x:c r="L152" s="30" t="str">
        <x:v>applied</x:v>
      </x:c>
      <x:c r="M152" s="30" t="str">
        <x:v>Copyright © 2026 David YE</x:v>
      </x:c>
    </x:row>
    <x:row r="153">
      <x:c r="A153" s="30" t="n">
        <x:v>3815</x:v>
      </x:c>
      <x:c r="B153" s="30" t="n">
        <x:v>402</x:v>
      </x:c>
      <x:c r="C153" s="30" t="str">
        <x:v>SKE6521SSHEVA4S</x:v>
      </x:c>
      <x:c r="D153" s="30" t="str">
        <x:v>电机峰值功率(kW)</x:v>
      </x:c>
      <x:c r="E153" s="30" t="str">
        <x:v>未提供</x:v>
      </x:c>
      <x:c r="F153" s="30" t="str"/>
      <x:c r="G153" s="30" t="str">
        <x:v>清理污染占位符</x:v>
      </x:c>
      <x:c r="H153" s="30" t="str">
        <x:v>DQ</x:v>
      </x:c>
      <x:c r="I153" s="30" t="str">
        <x:v>规则识别非数据型模型回复文本</x:v>
      </x:c>
      <x:c r="J153" s="30" t="str">
        <x:v>原始单元格 S3815</x:v>
      </x:c>
      <x:c r="K153" s="30" t="str">
        <x:v>high</x:v>
      </x:c>
      <x:c r="L153" s="30" t="str">
        <x:v>applied</x:v>
      </x:c>
      <x:c r="M153" s="30" t="str">
        <x:v>Copyright © 2026 David YE</x:v>
      </x:c>
    </x:row>
    <x:row r="154">
      <x:c r="A154" s="30" t="n">
        <x:v>3815</x:v>
      </x:c>
      <x:c r="B154" s="30" t="n">
        <x:v>402</x:v>
      </x:c>
      <x:c r="C154" s="30" t="str">
        <x:v>SKE6521SSHEVA4S</x:v>
      </x:c>
      <x:c r="D154" s="30" t="str">
        <x:v>发动机功率(kW)</x:v>
      </x:c>
      <x:c r="E154" s="30" t="str">
        <x:v>未提供</x:v>
      </x:c>
      <x:c r="F154" s="30" t="str"/>
      <x:c r="G154" s="30" t="str">
        <x:v>清理污染占位符</x:v>
      </x:c>
      <x:c r="H154" s="30" t="str">
        <x:v>DQ</x:v>
      </x:c>
      <x:c r="I154" s="30" t="str">
        <x:v>规则识别非数据型模型回复文本</x:v>
      </x:c>
      <x:c r="J154" s="30" t="str">
        <x:v>原始单元格 AA3815</x:v>
      </x:c>
      <x:c r="K154" s="30" t="str">
        <x:v>high</x:v>
      </x:c>
      <x:c r="L154" s="30" t="str">
        <x:v>applied</x:v>
      </x:c>
      <x:c r="M154" s="30" t="str">
        <x:v>Copyright © 2026 David YE</x:v>
      </x:c>
    </x:row>
    <x:row r="155">
      <x:c r="A155" s="30" t="n">
        <x:v>3815</x:v>
      </x:c>
      <x:c r="B155" s="30" t="n">
        <x:v>402</x:v>
      </x:c>
      <x:c r="C155" s="30" t="str">
        <x:v>SKE6521SSHEVA4S</x:v>
      </x:c>
      <x:c r="D155" s="30" t="str">
        <x:v>发动机生产企业</x:v>
      </x:c>
      <x:c r="E155" s="30" t="str">
        <x:v>未提供</x:v>
      </x:c>
      <x:c r="F155" s="30" t="str"/>
      <x:c r="G155" s="30" t="str">
        <x:v>清理污染占位符</x:v>
      </x:c>
      <x:c r="H155" s="30" t="str">
        <x:v>DQ</x:v>
      </x:c>
      <x:c r="I155" s="30" t="str">
        <x:v>规则识别非数据型模型回复文本</x:v>
      </x:c>
      <x:c r="J155" s="30" t="str">
        <x:v>原始单元格 AB3815</x:v>
      </x:c>
      <x:c r="K155" s="30" t="str">
        <x:v>high</x:v>
      </x:c>
      <x:c r="L155" s="30" t="str">
        <x:v>applied</x:v>
      </x:c>
      <x:c r="M155" s="30" t="str">
        <x:v>Copyright © 2026 David YE</x:v>
      </x:c>
    </x:row>
    <x:row r="156">
      <x:c r="A156" s="30" t="n">
        <x:v>3816</x:v>
      </x:c>
      <x:c r="B156" s="30" t="n">
        <x:v>402</x:v>
      </x:c>
      <x:c r="C156" s="30" t="str">
        <x:v>SKE6521SSHEVAS</x:v>
      </x:c>
      <x:c r="D156" s="30" t="str">
        <x:v>轴距(mm)</x:v>
      </x:c>
      <x:c r="E156" s="30" t="str">
        <x:v>未提供</x:v>
      </x:c>
      <x:c r="F156" s="30" t="str"/>
      <x:c r="G156" s="30" t="str">
        <x:v>清理污染占位符</x:v>
      </x:c>
      <x:c r="H156" s="30" t="str">
        <x:v>DQ</x:v>
      </x:c>
      <x:c r="I156" s="30" t="str">
        <x:v>规则识别非数据型模型回复文本</x:v>
      </x:c>
      <x:c r="J156" s="30" t="str">
        <x:v>原始单元格 M3816</x:v>
      </x:c>
      <x:c r="K156" s="30" t="str">
        <x:v>high</x:v>
      </x:c>
      <x:c r="L156" s="30" t="str">
        <x:v>applied</x:v>
      </x:c>
      <x:c r="M156" s="30" t="str">
        <x:v>Copyright © 2026 David YE</x:v>
      </x:c>
    </x:row>
    <x:row r="157">
      <x:c r="A157" s="30" t="n">
        <x:v>3816</x:v>
      </x:c>
      <x:c r="B157" s="30" t="n">
        <x:v>402</x:v>
      </x:c>
      <x:c r="C157" s="30" t="str">
        <x:v>SKE6521SSHEVAS</x:v>
      </x:c>
      <x:c r="D157" s="30" t="str">
        <x:v>电机峰值功率(kW)</x:v>
      </x:c>
      <x:c r="E157" s="30" t="str">
        <x:v>未提供</x:v>
      </x:c>
      <x:c r="F157" s="30" t="str"/>
      <x:c r="G157" s="30" t="str">
        <x:v>清理污染占位符</x:v>
      </x:c>
      <x:c r="H157" s="30" t="str">
        <x:v>DQ</x:v>
      </x:c>
      <x:c r="I157" s="30" t="str">
        <x:v>规则识别非数据型模型回复文本</x:v>
      </x:c>
      <x:c r="J157" s="30" t="str">
        <x:v>原始单元格 S3816</x:v>
      </x:c>
      <x:c r="K157" s="30" t="str">
        <x:v>high</x:v>
      </x:c>
      <x:c r="L157" s="30" t="str">
        <x:v>applied</x:v>
      </x:c>
      <x:c r="M157" s="30" t="str">
        <x:v>Copyright © 2026 David YE</x:v>
      </x:c>
    </x:row>
    <x:row r="158">
      <x:c r="A158" s="30" t="n">
        <x:v>3816</x:v>
      </x:c>
      <x:c r="B158" s="30" t="n">
        <x:v>402</x:v>
      </x:c>
      <x:c r="C158" s="30" t="str">
        <x:v>SKE6521SSHEVAS</x:v>
      </x:c>
      <x:c r="D158" s="30" t="str">
        <x:v>发动机功率(kW)</x:v>
      </x:c>
      <x:c r="E158" s="30" t="str">
        <x:v>未提供</x:v>
      </x:c>
      <x:c r="F158" s="30" t="str"/>
      <x:c r="G158" s="30" t="str">
        <x:v>清理污染占位符</x:v>
      </x:c>
      <x:c r="H158" s="30" t="str">
        <x:v>DQ</x:v>
      </x:c>
      <x:c r="I158" s="30" t="str">
        <x:v>规则识别非数据型模型回复文本</x:v>
      </x:c>
      <x:c r="J158" s="30" t="str">
        <x:v>原始单元格 AA3816</x:v>
      </x:c>
      <x:c r="K158" s="30" t="str">
        <x:v>high</x:v>
      </x:c>
      <x:c r="L158" s="30" t="str">
        <x:v>applied</x:v>
      </x:c>
      <x:c r="M158" s="30" t="str">
        <x:v>Copyright © 2026 David YE</x:v>
      </x:c>
    </x:row>
    <x:row r="159">
      <x:c r="A159" s="30" t="n">
        <x:v>3816</x:v>
      </x:c>
      <x:c r="B159" s="30" t="n">
        <x:v>402</x:v>
      </x:c>
      <x:c r="C159" s="30" t="str">
        <x:v>SKE6521SSHEVAS</x:v>
      </x:c>
      <x:c r="D159" s="30" t="str">
        <x:v>发动机生产企业</x:v>
      </x:c>
      <x:c r="E159" s="30" t="str">
        <x:v>未提供</x:v>
      </x:c>
      <x:c r="F159" s="30" t="str"/>
      <x:c r="G159" s="30" t="str">
        <x:v>清理污染占位符</x:v>
      </x:c>
      <x:c r="H159" s="30" t="str">
        <x:v>DQ</x:v>
      </x:c>
      <x:c r="I159" s="30" t="str">
        <x:v>规则识别非数据型模型回复文本</x:v>
      </x:c>
      <x:c r="J159" s="30" t="str">
        <x:v>原始单元格 AB3816</x:v>
      </x:c>
      <x:c r="K159" s="30" t="str">
        <x:v>high</x:v>
      </x:c>
      <x:c r="L159" s="30" t="str">
        <x:v>applied</x:v>
      </x:c>
      <x:c r="M159" s="30" t="str">
        <x:v>Copyright © 2026 David YE</x:v>
      </x:c>
    </x:row>
    <x:row r="160">
      <x:c r="A160" s="30" t="n">
        <x:v>3816</x:v>
      </x:c>
      <x:c r="B160" s="30" t="n">
        <x:v>402</x:v>
      </x:c>
      <x:c r="C160" s="30" t="str">
        <x:v>SKE6521SSHEVAS</x:v>
      </x:c>
      <x:c r="D160" s="30" t="str">
        <x:v>发动机型号</x:v>
      </x:c>
      <x:c r="E160" s="30" t="str">
        <x:v>未提供</x:v>
      </x:c>
      <x:c r="F160" s="30" t="str"/>
      <x:c r="G160" s="30" t="str">
        <x:v>清理污染占位符</x:v>
      </x:c>
      <x:c r="H160" s="30" t="str">
        <x:v>DQ</x:v>
      </x:c>
      <x:c r="I160" s="30" t="str">
        <x:v>规则识别非数据型模型回复文本</x:v>
      </x:c>
      <x:c r="J160" s="30" t="str">
        <x:v>原始单元格 AC3816</x:v>
      </x:c>
      <x:c r="K160" s="30" t="str">
        <x:v>high</x:v>
      </x:c>
      <x:c r="L160" s="30" t="str">
        <x:v>applied</x:v>
      </x:c>
      <x:c r="M160" s="30" t="str">
        <x:v>Copyright © 2026 David YE</x:v>
      </x:c>
    </x:row>
    <x:row r="161">
      <x:c r="A161" s="30" t="n">
        <x:v>3817</x:v>
      </x:c>
      <x:c r="B161" s="30" t="n">
        <x:v>402</x:v>
      </x:c>
      <x:c r="C161" s="30" t="str">
        <x:v>SQR2030CHEVD01</x:v>
      </x:c>
      <x:c r="D161" s="30" t="str">
        <x:v>电机峰值功率(kW)</x:v>
      </x:c>
      <x:c r="E161" s="30" t="str">
        <x:v>未提供具体数值，但提及SQRH4J20发动机最大净功率为145kW</x:v>
      </x:c>
      <x:c r="F161" s="30" t="str"/>
      <x:c r="G161" s="30" t="str">
        <x:v>清理污染占位符</x:v>
      </x:c>
      <x:c r="H161" s="30" t="str">
        <x:v>DQ</x:v>
      </x:c>
      <x:c r="I161" s="30" t="str">
        <x:v>规则识别非数据型模型回复文本</x:v>
      </x:c>
      <x:c r="J161" s="30" t="str">
        <x:v>原始单元格 S3817</x:v>
      </x:c>
      <x:c r="K161" s="30" t="str">
        <x:v>high</x:v>
      </x:c>
      <x:c r="L161" s="30" t="str">
        <x:v>applied</x:v>
      </x:c>
      <x:c r="M161" s="30" t="str">
        <x:v>Copyright © 2026 David YE</x:v>
      </x:c>
    </x:row>
    <x:row r="162">
      <x:c r="A162" s="30" t="n">
        <x:v>3818</x:v>
      </x:c>
      <x:c r="B162" s="30" t="n">
        <x:v>402</x:v>
      </x:c>
      <x:c r="C162" s="30" t="str">
        <x:v> SQR2030CHEVD011 </x:v>
      </x:c>
      <x:c r="D162" s="30" t="str">
        <x:v>电机峰值功率(kW)</x:v>
      </x:c>
      <x:c r="E162" s="30" t="str">
        <x:v>未提供具体数据，但提及SQRH4J20发动机最大净功率为145kW</x:v>
      </x:c>
      <x:c r="F162" s="30" t="str"/>
      <x:c r="G162" s="30" t="str">
        <x:v>清理污染占位符</x:v>
      </x:c>
      <x:c r="H162" s="30" t="str">
        <x:v>DQ</x:v>
      </x:c>
      <x:c r="I162" s="30" t="str">
        <x:v>规则识别非数据型模型回复文本</x:v>
      </x:c>
      <x:c r="J162" s="30" t="str">
        <x:v>原始单元格 S3818</x:v>
      </x:c>
      <x:c r="K162" s="30" t="str">
        <x:v>high</x:v>
      </x:c>
      <x:c r="L162" s="30" t="str">
        <x:v>applied</x:v>
      </x:c>
      <x:c r="M162" s="30" t="str">
        <x:v>Copyright © 2026 David YE</x:v>
      </x:c>
    </x:row>
    <x:row r="163">
      <x:c r="A163" s="30" t="n">
        <x:v>3820</x:v>
      </x:c>
      <x:c r="B163" s="30" t="n">
        <x:v>402</x:v>
      </x:c>
      <x:c r="C163" s="30" t="str">
        <x:v> SQR2030CHEVD013 </x:v>
      </x:c>
      <x:c r="D163" s="30" t="str">
        <x:v>电机峰值功率(kW)</x:v>
      </x:c>
      <x:c r="E163" s="30" t="str">
        <x:v>未提供具体数值，但提及SQRH4J20发动机最大净功率为145kW</x:v>
      </x:c>
      <x:c r="F163" s="30" t="str"/>
      <x:c r="G163" s="30" t="str">
        <x:v>清理污染占位符</x:v>
      </x:c>
      <x:c r="H163" s="30" t="str">
        <x:v>DQ</x:v>
      </x:c>
      <x:c r="I163" s="30" t="str">
        <x:v>规则识别非数据型模型回复文本</x:v>
      </x:c>
      <x:c r="J163" s="30" t="str">
        <x:v>原始单元格 S3820</x:v>
      </x:c>
      <x:c r="K163" s="30" t="str">
        <x:v>high</x:v>
      </x:c>
      <x:c r="L163" s="30" t="str">
        <x:v>applied</x:v>
      </x:c>
      <x:c r="M163" s="30" t="str">
        <x:v>Copyright © 2026 David YE</x:v>
      </x:c>
    </x:row>
    <x:row r="164">
      <x:c r="A164" s="30" t="n">
        <x:v>3821</x:v>
      </x:c>
      <x:c r="B164" s="30" t="n">
        <x:v>402</x:v>
      </x:c>
      <x:c r="C164" s="30" t="str">
        <x:v> SQR2040CHEVD011 </x:v>
      </x:c>
      <x:c r="D164" s="30" t="str">
        <x:v>电机峰值功率(kW)</x:v>
      </x:c>
      <x:c r="E164" s="30" t="str">
        <x:v>请提供包含驱动电机峰值功率信息的正文内容，以便我进行提取。</x:v>
      </x:c>
      <x:c r="F164" s="30" t="str"/>
      <x:c r="G164" s="30" t="str">
        <x:v>清理污染占位符</x:v>
      </x:c>
      <x:c r="H164" s="30" t="str">
        <x:v>DQ</x:v>
      </x:c>
      <x:c r="I164" s="30" t="str">
        <x:v>规则识别非数据型模型回复文本</x:v>
      </x:c>
      <x:c r="J164" s="30" t="str">
        <x:v>原始单元格 S3821</x:v>
      </x:c>
      <x:c r="K164" s="30" t="str">
        <x:v>high</x:v>
      </x:c>
      <x:c r="L164" s="30" t="str">
        <x:v>applied</x:v>
      </x:c>
      <x:c r="M164" s="30" t="str">
        <x:v>Copyright © 2026 David YE</x:v>
      </x:c>
    </x:row>
    <x:row r="165">
      <x:c r="A165" s="30" t="n">
        <x:v>3821</x:v>
      </x:c>
      <x:c r="B165" s="30" t="n">
        <x:v>402</x:v>
      </x:c>
      <x:c r="C165" s="30" t="str">
        <x:v> SQR2040CHEVD011 </x:v>
      </x:c>
      <x:c r="D165" s="30" t="str">
        <x:v>发动机功率(kW)</x:v>
      </x:c>
      <x:c r="E165" s="30" t="str">
        <x:v>请提供包含发动机功率信息的正文内容，以便我进行提取。</x:v>
      </x:c>
      <x:c r="F165" s="30" t="str"/>
      <x:c r="G165" s="30" t="str">
        <x:v>清理污染占位符</x:v>
      </x:c>
      <x:c r="H165" s="30" t="str">
        <x:v>DQ</x:v>
      </x:c>
      <x:c r="I165" s="30" t="str">
        <x:v>规则识别非数据型模型回复文本</x:v>
      </x:c>
      <x:c r="J165" s="30" t="str">
        <x:v>原始单元格 AA3821</x:v>
      </x:c>
      <x:c r="K165" s="30" t="str">
        <x:v>high</x:v>
      </x:c>
      <x:c r="L165" s="30" t="str">
        <x:v>applied</x:v>
      </x:c>
      <x:c r="M165" s="30" t="str">
        <x:v>Copyright © 2026 David YE</x:v>
      </x:c>
    </x:row>
    <x:row r="166">
      <x:c r="A166" s="30" t="n">
        <x:v>3821</x:v>
      </x:c>
      <x:c r="B166" s="30" t="n">
        <x:v>402</x:v>
      </x:c>
      <x:c r="C166" s="30" t="str">
        <x:v> SQR2040CHEVD011 </x:v>
      </x:c>
      <x:c r="D166" s="30" t="str">
        <x:v>发动机生产企业</x:v>
      </x:c>
      <x:c r="E166" s="30" t="str">
        <x:v>请提供包含发动机生产企业信息的正文内容，以便我进行提取。</x:v>
      </x:c>
      <x:c r="F166" s="30" t="str"/>
      <x:c r="G166" s="30" t="str">
        <x:v>清理污染占位符</x:v>
      </x:c>
      <x:c r="H166" s="30" t="str">
        <x:v>DQ</x:v>
      </x:c>
      <x:c r="I166" s="30" t="str">
        <x:v>规则识别非数据型模型回复文本</x:v>
      </x:c>
      <x:c r="J166" s="30" t="str">
        <x:v>原始单元格 AB3821</x:v>
      </x:c>
      <x:c r="K166" s="30" t="str">
        <x:v>high</x:v>
      </x:c>
      <x:c r="L166" s="30" t="str">
        <x:v>applied</x:v>
      </x:c>
      <x:c r="M166" s="30" t="str">
        <x:v>Copyright © 2026 David YE</x:v>
      </x:c>
    </x:row>
    <x:row r="167">
      <x:c r="A167" s="30" t="n">
        <x:v>3821</x:v>
      </x:c>
      <x:c r="B167" s="30" t="n">
        <x:v>402</x:v>
      </x:c>
      <x:c r="C167" s="30" t="str">
        <x:v> SQR2040CHEVD011 </x:v>
      </x:c>
      <x:c r="D167" s="30" t="str">
        <x:v>发动机型号</x:v>
      </x:c>
      <x:c r="E167" s="30" t="str">
        <x:v>抱歉，您没有提供具体的正文内容，我无法从中提取发动机型号。请您提供包含相关信息的正文，以便我按照要求进行提取。</x:v>
      </x:c>
      <x:c r="F167" s="30" t="str"/>
      <x:c r="G167" s="30" t="str">
        <x:v>清理污染占位符</x:v>
      </x:c>
      <x:c r="H167" s="30" t="str">
        <x:v>DQ</x:v>
      </x:c>
      <x:c r="I167" s="30" t="str">
        <x:v>规则识别非数据型模型回复文本</x:v>
      </x:c>
      <x:c r="J167" s="30" t="str">
        <x:v>原始单元格 AC3821</x:v>
      </x:c>
      <x:c r="K167" s="30" t="str">
        <x:v>high</x:v>
      </x:c>
      <x:c r="L167" s="30" t="str">
        <x:v>applied</x:v>
      </x:c>
      <x:c r="M167" s="30" t="str">
        <x:v>Copyright © 2026 David YE</x:v>
      </x:c>
    </x:row>
    <x:row r="168">
      <x:c r="A168" s="30" t="n">
        <x:v>3822</x:v>
      </x:c>
      <x:c r="B168" s="30" t="n">
        <x:v>402</x:v>
      </x:c>
      <x:c r="C168" s="30" t="str">
        <x:v> SQR2040CHEVD012 </x:v>
      </x:c>
      <x:c r="D168" s="30" t="str">
        <x:v>电机峰值功率(kW)</x:v>
      </x:c>
      <x:c r="E168" s="30" t="str">
        <x:v>请提供包含“驱动电机峰值功率”信息的正文内容，以便我进行提取。</x:v>
      </x:c>
      <x:c r="F168" s="30" t="str"/>
      <x:c r="G168" s="30" t="str">
        <x:v>清理污染占位符</x:v>
      </x:c>
      <x:c r="H168" s="30" t="str">
        <x:v>DQ</x:v>
      </x:c>
      <x:c r="I168" s="30" t="str">
        <x:v>规则识别非数据型模型回复文本</x:v>
      </x:c>
      <x:c r="J168" s="30" t="str">
        <x:v>原始单元格 S3822</x:v>
      </x:c>
      <x:c r="K168" s="30" t="str">
        <x:v>high</x:v>
      </x:c>
      <x:c r="L168" s="30" t="str">
        <x:v>applied</x:v>
      </x:c>
      <x:c r="M168" s="30" t="str">
        <x:v>Copyright © 2026 David YE</x:v>
      </x:c>
    </x:row>
    <x:row r="169">
      <x:c r="A169" s="30" t="n">
        <x:v>3822</x:v>
      </x:c>
      <x:c r="B169" s="30" t="n">
        <x:v>402</x:v>
      </x:c>
      <x:c r="C169" s="30" t="str">
        <x:v> SQR2040CHEVD012 </x:v>
      </x:c>
      <x:c r="D169" s="30" t="str">
        <x:v>发动机功率(kW)</x:v>
      </x:c>
      <x:c r="E169" s="30" t="str">
        <x:v>请提供包含发动机功率信息的正文内容，以便我进行提取。</x:v>
      </x:c>
      <x:c r="F169" s="30" t="str"/>
      <x:c r="G169" s="30" t="str">
        <x:v>清理污染占位符</x:v>
      </x:c>
      <x:c r="H169" s="30" t="str">
        <x:v>DQ</x:v>
      </x:c>
      <x:c r="I169" s="30" t="str">
        <x:v>规则识别非数据型模型回复文本</x:v>
      </x:c>
      <x:c r="J169" s="30" t="str">
        <x:v>原始单元格 AA3822</x:v>
      </x:c>
      <x:c r="K169" s="30" t="str">
        <x:v>high</x:v>
      </x:c>
      <x:c r="L169" s="30" t="str">
        <x:v>applied</x:v>
      </x:c>
      <x:c r="M169" s="30" t="str">
        <x:v>Copyright © 2026 David YE</x:v>
      </x:c>
    </x:row>
    <x:row r="170">
      <x:c r="A170" s="30" t="n">
        <x:v>3822</x:v>
      </x:c>
      <x:c r="B170" s="30" t="n">
        <x:v>402</x:v>
      </x:c>
      <x:c r="C170" s="30" t="str">
        <x:v> SQR2040CHEVD012 </x:v>
      </x:c>
      <x:c r="D170" s="30" t="str">
        <x:v>发动机生产企业</x:v>
      </x:c>
      <x:c r="E170" s="30" t="str">
        <x:v>请提供包含发动机生产企业信息的正文内容，以便我进行提取。</x:v>
      </x:c>
      <x:c r="F170" s="30" t="str"/>
      <x:c r="G170" s="30" t="str">
        <x:v>清理污染占位符</x:v>
      </x:c>
      <x:c r="H170" s="30" t="str">
        <x:v>DQ</x:v>
      </x:c>
      <x:c r="I170" s="30" t="str">
        <x:v>规则识别非数据型模型回复文本</x:v>
      </x:c>
      <x:c r="J170" s="30" t="str">
        <x:v>原始单元格 AB3822</x:v>
      </x:c>
      <x:c r="K170" s="30" t="str">
        <x:v>high</x:v>
      </x:c>
      <x:c r="L170" s="30" t="str">
        <x:v>applied</x:v>
      </x:c>
      <x:c r="M170" s="30" t="str">
        <x:v>Copyright © 2026 David YE</x:v>
      </x:c>
    </x:row>
    <x:row r="171">
      <x:c r="A171" s="30" t="n">
        <x:v>3822</x:v>
      </x:c>
      <x:c r="B171" s="30" t="n">
        <x:v>402</x:v>
      </x:c>
      <x:c r="C171" s="30" t="str">
        <x:v> SQR2040CHEVD012 </x:v>
      </x:c>
      <x:c r="D171" s="30" t="str">
        <x:v>发动机型号</x:v>
      </x:c>
      <x:c r="E171" s="30" t="str">
        <x:v>抱歉，您提供的“正文”部分为空，无法从中提取发动机型号信息。请您补充包含相关信息的正文内容，以便我为您准确提取。</x:v>
      </x:c>
      <x:c r="F171" s="30" t="str"/>
      <x:c r="G171" s="30" t="str">
        <x:v>清理污染占位符</x:v>
      </x:c>
      <x:c r="H171" s="30" t="str">
        <x:v>DQ</x:v>
      </x:c>
      <x:c r="I171" s="30" t="str">
        <x:v>规则识别非数据型模型回复文本</x:v>
      </x:c>
      <x:c r="J171" s="30" t="str">
        <x:v>原始单元格 AC3822</x:v>
      </x:c>
      <x:c r="K171" s="30" t="str">
        <x:v>high</x:v>
      </x:c>
      <x:c r="L171" s="30" t="str">
        <x:v>applied</x:v>
      </x:c>
      <x:c r="M171" s="30" t="str">
        <x:v>Copyright © 2026 David YE</x:v>
      </x:c>
    </x:row>
    <x:row r="172">
      <x:c r="A172" s="30" t="n">
        <x:v>3825</x:v>
      </x:c>
      <x:c r="B172" s="30" t="n">
        <x:v>402</x:v>
      </x:c>
      <x:c r="C172" s="30" t="str">
        <x:v>SQR6471CHEVT1N1</x:v>
      </x:c>
      <x:c r="D172" s="30" t="str">
        <x:v>电机峰值功率(kW)</x:v>
      </x:c>
      <x:c r="E172" s="30" t="str">
        <x:v>未提供具体数据</x:v>
      </x:c>
      <x:c r="F172" s="30" t="str"/>
      <x:c r="G172" s="30" t="str">
        <x:v>清理污染占位符</x:v>
      </x:c>
      <x:c r="H172" s="30" t="str">
        <x:v>DQ</x:v>
      </x:c>
      <x:c r="I172" s="30" t="str">
        <x:v>规则识别非数据型模型回复文本</x:v>
      </x:c>
      <x:c r="J172" s="30" t="str">
        <x:v>原始单元格 S3825</x:v>
      </x:c>
      <x:c r="K172" s="30" t="str">
        <x:v>high</x:v>
      </x:c>
      <x:c r="L172" s="30" t="str">
        <x:v>applied</x:v>
      </x:c>
      <x:c r="M172" s="30" t="str">
        <x:v>Copyright © 2026 David YE</x:v>
      </x:c>
    </x:row>
    <x:row r="173">
      <x:c r="A173" s="30" t="n">
        <x:v>3826</x:v>
      </x:c>
      <x:c r="B173" s="30" t="n">
        <x:v>402</x:v>
      </x:c>
      <x:c r="C173" s="30" t="str">
        <x:v>SQR6472CHEVT1G</x:v>
      </x:c>
      <x:c r="D173" s="30" t="str">
        <x:v>电机峰值功率(kW)</x:v>
      </x:c>
      <x:c r="E173" s="30" t="str">
        <x:v>未提供具体数值</x:v>
      </x:c>
      <x:c r="F173" s="30" t="str"/>
      <x:c r="G173" s="30" t="str">
        <x:v>清理污染占位符</x:v>
      </x:c>
      <x:c r="H173" s="30" t="str">
        <x:v>DQ</x:v>
      </x:c>
      <x:c r="I173" s="30" t="str">
        <x:v>规则识别非数据型模型回复文本</x:v>
      </x:c>
      <x:c r="J173" s="30" t="str">
        <x:v>原始单元格 S3826</x:v>
      </x:c>
      <x:c r="K173" s="30" t="str">
        <x:v>high</x:v>
      </x:c>
      <x:c r="L173" s="30" t="str">
        <x:v>applied</x:v>
      </x:c>
      <x:c r="M173" s="30" t="str">
        <x:v>Copyright © 2026 David YE</x:v>
      </x:c>
    </x:row>
    <x:row r="174">
      <x:c r="A174" s="30" t="n">
        <x:v>3827</x:v>
      </x:c>
      <x:c r="B174" s="30" t="n">
        <x:v>402</x:v>
      </x:c>
      <x:c r="C174" s="30" t="str">
        <x:v>SQR6480CHEVT1L</x:v>
      </x:c>
      <x:c r="D174" s="30" t="str">
        <x:v>电机峰值功率(kW)</x:v>
      </x:c>
      <x:c r="E174" s="30" t="str">
        <x:v>未提供具体数据</x:v>
      </x:c>
      <x:c r="F174" s="30" t="str"/>
      <x:c r="G174" s="30" t="str">
        <x:v>清理污染占位符</x:v>
      </x:c>
      <x:c r="H174" s="30" t="str">
        <x:v>DQ</x:v>
      </x:c>
      <x:c r="I174" s="30" t="str">
        <x:v>规则识别非数据型模型回复文本</x:v>
      </x:c>
      <x:c r="J174" s="30" t="str">
        <x:v>原始单元格 S3827</x:v>
      </x:c>
      <x:c r="K174" s="30" t="str">
        <x:v>high</x:v>
      </x:c>
      <x:c r="L174" s="30" t="str">
        <x:v>applied</x:v>
      </x:c>
      <x:c r="M174" s="30" t="str">
        <x:v>Copyright © 2026 David YE</x:v>
      </x:c>
    </x:row>
    <x:row r="175">
      <x:c r="A175" s="30" t="n">
        <x:v>3829</x:v>
      </x:c>
      <x:c r="B175" s="30" t="n">
        <x:v>402</x:v>
      </x:c>
      <x:c r="C175" s="30" t="str">
        <x:v>SQR6480CHEVT1L4</x:v>
      </x:c>
      <x:c r="D175" s="30" t="str">
        <x:v>电机峰值功率(kW)</x:v>
      </x:c>
      <x:c r="E175" s="30" t="str">
        <x:v>未提供具体数据（原文中未提及）</x:v>
      </x:c>
      <x:c r="F175" s="30" t="str"/>
      <x:c r="G175" s="30" t="str">
        <x:v>清理污染占位符</x:v>
      </x:c>
      <x:c r="H175" s="30" t="str">
        <x:v>DQ</x:v>
      </x:c>
      <x:c r="I175" s="30" t="str">
        <x:v>规则识别非数据型模型回复文本</x:v>
      </x:c>
      <x:c r="J175" s="30" t="str">
        <x:v>原始单元格 S3829</x:v>
      </x:c>
      <x:c r="K175" s="30" t="str">
        <x:v>high</x:v>
      </x:c>
      <x:c r="L175" s="30" t="str">
        <x:v>applied</x:v>
      </x:c>
      <x:c r="M175" s="30" t="str">
        <x:v>Copyright © 2026 David YE</x:v>
      </x:c>
    </x:row>
    <x:row r="176">
      <x:c r="A176" s="30" t="n">
        <x:v>3834</x:v>
      </x:c>
      <x:c r="B176" s="30" t="n">
        <x:v>402</x:v>
      </x:c>
      <x:c r="C176" s="30" t="str">
        <x:v>SQR6490CHEVT29</x:v>
      </x:c>
      <x:c r="D176" s="30" t="str">
        <x:v>电机峰值功率(kW)</x:v>
      </x:c>
      <x:c r="E176" s="30" t="str">
        <x:v>未提供具体数值</x:v>
      </x:c>
      <x:c r="F176" s="30" t="str"/>
      <x:c r="G176" s="30" t="str">
        <x:v>清理污染占位符</x:v>
      </x:c>
      <x:c r="H176" s="30" t="str">
        <x:v>DQ</x:v>
      </x:c>
      <x:c r="I176" s="30" t="str">
        <x:v>规则识别非数据型模型回复文本</x:v>
      </x:c>
      <x:c r="J176" s="30" t="str">
        <x:v>原始单元格 S3834</x:v>
      </x:c>
      <x:c r="K176" s="30" t="str">
        <x:v>high</x:v>
      </x:c>
      <x:c r="L176" s="30" t="str">
        <x:v>applied</x:v>
      </x:c>
      <x:c r="M176" s="30" t="str">
        <x:v>Copyright © 2026 David YE</x:v>
      </x:c>
    </x:row>
    <x:row r="177">
      <x:c r="A177" s="30" t="n">
        <x:v>3836</x:v>
      </x:c>
      <x:c r="B177" s="30" t="n">
        <x:v>402</x:v>
      </x:c>
      <x:c r="C177" s="30" t="str">
        <x:v>SQR6520REEVE022</x:v>
      </x:c>
      <x:c r="D177" s="30" t="str">
        <x:v>轴距(mm)</x:v>
      </x:c>
      <x:c r="E177" s="30" t="str">
        <x:v>未提供具体数据</x:v>
      </x:c>
      <x:c r="F177" s="30" t="str"/>
      <x:c r="G177" s="30" t="str">
        <x:v>清理污染占位符</x:v>
      </x:c>
      <x:c r="H177" s="30" t="str">
        <x:v>DQ</x:v>
      </x:c>
      <x:c r="I177" s="30" t="str">
        <x:v>规则识别非数据型模型回复文本</x:v>
      </x:c>
      <x:c r="J177" s="30" t="str">
        <x:v>原始单元格 M3836</x:v>
      </x:c>
      <x:c r="K177" s="30" t="str">
        <x:v>high</x:v>
      </x:c>
      <x:c r="L177" s="30" t="str">
        <x:v>applied</x:v>
      </x:c>
      <x:c r="M177" s="30" t="str">
        <x:v>Copyright © 2026 David YE</x:v>
      </x:c>
    </x:row>
    <x:row r="178">
      <x:c r="A178" s="30" t="n">
        <x:v>3836</x:v>
      </x:c>
      <x:c r="B178" s="30" t="n">
        <x:v>402</x:v>
      </x:c>
      <x:c r="C178" s="30" t="str">
        <x:v>SQR6520REEVE022</x:v>
      </x:c>
      <x:c r="D178" s="30" t="str">
        <x:v>发动机生产企业</x:v>
      </x:c>
      <x:c r="E178" s="30" t="str">
        <x:v>未提供具体数据</x:v>
      </x:c>
      <x:c r="F178" s="30" t="str"/>
      <x:c r="G178" s="30" t="str">
        <x:v>清理污染占位符</x:v>
      </x:c>
      <x:c r="H178" s="30" t="str">
        <x:v>DQ</x:v>
      </x:c>
      <x:c r="I178" s="30" t="str">
        <x:v>规则识别非数据型模型回复文本</x:v>
      </x:c>
      <x:c r="J178" s="30" t="str">
        <x:v>原始单元格 AB3836</x:v>
      </x:c>
      <x:c r="K178" s="30" t="str">
        <x:v>high</x:v>
      </x:c>
      <x:c r="L178" s="30" t="str">
        <x:v>applied</x:v>
      </x:c>
      <x:c r="M178" s="30" t="str">
        <x:v>Copyright © 2026 David YE</x:v>
      </x:c>
    </x:row>
    <x:row r="179">
      <x:c r="A179" s="30" t="n">
        <x:v>3836</x:v>
      </x:c>
      <x:c r="B179" s="30" t="n">
        <x:v>402</x:v>
      </x:c>
      <x:c r="C179" s="30" t="str">
        <x:v>SQR6520REEVE022</x:v>
      </x:c>
      <x:c r="D179" s="30" t="str">
        <x:v>发动机型号</x:v>
      </x:c>
      <x:c r="E179" s="30" t="str">
        <x:v>未提供具体数据</x:v>
      </x:c>
      <x:c r="F179" s="30" t="str"/>
      <x:c r="G179" s="30" t="str">
        <x:v>清理污染占位符</x:v>
      </x:c>
      <x:c r="H179" s="30" t="str">
        <x:v>DQ</x:v>
      </x:c>
      <x:c r="I179" s="30" t="str">
        <x:v>规则识别非数据型模型回复文本</x:v>
      </x:c>
      <x:c r="J179" s="30" t="str">
        <x:v>原始单元格 AC3836</x:v>
      </x:c>
      <x:c r="K179" s="30" t="str">
        <x:v>high</x:v>
      </x:c>
      <x:c r="L179" s="30" t="str">
        <x:v>applied</x:v>
      </x:c>
      <x:c r="M179" s="30" t="str">
        <x:v>Copyright © 2026 David YE</x:v>
      </x:c>
    </x:row>
    <x:row r="180">
      <x:c r="A180" s="30" t="n">
        <x:v>3839</x:v>
      </x:c>
      <x:c r="B180" s="30" t="n">
        <x:v>402</x:v>
      </x:c>
      <x:c r="C180" s="30" t="str">
        <x:v>SQR7150CHEVM1E8</x:v>
      </x:c>
      <x:c r="D180" s="30" t="str">
        <x:v>轴距(mm)</x:v>
      </x:c>
      <x:c r="E180" s="30" t="str">
        <x:v>未提供具体数据</x:v>
      </x:c>
      <x:c r="F180" s="30" t="str"/>
      <x:c r="G180" s="30" t="str">
        <x:v>清理污染占位符</x:v>
      </x:c>
      <x:c r="H180" s="30" t="str">
        <x:v>DQ</x:v>
      </x:c>
      <x:c r="I180" s="30" t="str">
        <x:v>规则识别非数据型模型回复文本</x:v>
      </x:c>
      <x:c r="J180" s="30" t="str">
        <x:v>原始单元格 M3839</x:v>
      </x:c>
      <x:c r="K180" s="30" t="str">
        <x:v>high</x:v>
      </x:c>
      <x:c r="L180" s="30" t="str">
        <x:v>applied</x:v>
      </x:c>
      <x:c r="M180" s="30" t="str">
        <x:v>Copyright © 2026 David YE</x:v>
      </x:c>
    </x:row>
    <x:row r="181">
      <x:c r="A181" s="30" t="n">
        <x:v>3897</x:v>
      </x:c>
      <x:c r="B181" s="30" t="n">
        <x:v>403</x:v>
      </x:c>
      <x:c r="C181" s="30" t="str">
        <x:v>CA7159B6SHEVA</x:v>
      </x:c>
      <x:c r="D181" s="30" t="str">
        <x:v>电机峰值功率(kW)</x:v>
      </x:c>
      <x:c r="E181" s="30" t="str">
        <x:v>未提供具体数据</x:v>
      </x:c>
      <x:c r="F181" s="30" t="str"/>
      <x:c r="G181" s="30" t="str">
        <x:v>清理污染占位符</x:v>
      </x:c>
      <x:c r="H181" s="30" t="str">
        <x:v>DQ</x:v>
      </x:c>
      <x:c r="I181" s="30" t="str">
        <x:v>规则识别非数据型模型回复文本</x:v>
      </x:c>
      <x:c r="J181" s="30" t="str">
        <x:v>原始单元格 S3897</x:v>
      </x:c>
      <x:c r="K181" s="30" t="str">
        <x:v>high</x:v>
      </x:c>
      <x:c r="L181" s="30" t="str">
        <x:v>applied</x:v>
      </x:c>
      <x:c r="M181" s="30" t="str">
        <x:v>Copyright © 2026 David YE</x:v>
      </x:c>
    </x:row>
    <x:row r="182">
      <x:c r="A182" s="30" t="n">
        <x:v>3900</x:v>
      </x:c>
      <x:c r="B182" s="30" t="n">
        <x:v>403</x:v>
      </x:c>
      <x:c r="C182" s="30" t="str">
        <x:v>CC6510BD23APHEV</x:v>
      </x:c>
      <x:c r="D182" s="30" t="str">
        <x:v>电机峰值功率(kW)</x:v>
      </x:c>
      <x:c r="E182" s="30" t="str">
        <x:v>未直接提供</x:v>
      </x:c>
      <x:c r="F182" s="30" t="str"/>
      <x:c r="G182" s="30" t="str">
        <x:v>清理污染占位符</x:v>
      </x:c>
      <x:c r="H182" s="30" t="str">
        <x:v>DQ</x:v>
      </x:c>
      <x:c r="I182" s="30" t="str">
        <x:v>规则识别非数据型模型回复文本</x:v>
      </x:c>
      <x:c r="J182" s="30" t="str">
        <x:v>原始单元格 S3900</x:v>
      </x:c>
      <x:c r="K182" s="30" t="str">
        <x:v>high</x:v>
      </x:c>
      <x:c r="L182" s="30" t="str">
        <x:v>applied</x:v>
      </x:c>
      <x:c r="M182" s="30" t="str">
        <x:v>Copyright © 2026 David YE</x:v>
      </x:c>
    </x:row>
    <x:row r="183">
      <x:c r="A183" s="30" t="n">
        <x:v>3907</x:v>
      </x:c>
      <x:c r="B183" s="30" t="n">
        <x:v>403</x:v>
      </x:c>
      <x:c r="C183" s="30" t="str">
        <x:v>HQ7151DCHEV117</x:v>
      </x:c>
      <x:c r="D183" s="30" t="str">
        <x:v>电机峰值功率(kW)</x:v>
      </x:c>
      <x:c r="E183" s="30" t="str">
        <x:v>未提供具体数值</x:v>
      </x:c>
      <x:c r="F183" s="30" t="str"/>
      <x:c r="G183" s="30" t="str">
        <x:v>清理污染占位符</x:v>
      </x:c>
      <x:c r="H183" s="30" t="str">
        <x:v>DQ</x:v>
      </x:c>
      <x:c r="I183" s="30" t="str">
        <x:v>规则识别非数据型模型回复文本</x:v>
      </x:c>
      <x:c r="J183" s="30" t="str">
        <x:v>原始单元格 S3907</x:v>
      </x:c>
      <x:c r="K183" s="30" t="str">
        <x:v>high</x:v>
      </x:c>
      <x:c r="L183" s="30" t="str">
        <x:v>applied</x:v>
      </x:c>
      <x:c r="M183" s="30" t="str">
        <x:v>Copyright © 2026 David YE</x:v>
      </x:c>
    </x:row>
    <x:row r="184">
      <x:c r="A184" s="30" t="n">
        <x:v>3918</x:v>
      </x:c>
      <x:c r="B184" s="30" t="n">
        <x:v>403</x:v>
      </x:c>
      <x:c r="C184" s="30" t="str">
        <x:v>SQR6540REEVEHV</x:v>
      </x:c>
      <x:c r="D184" s="30" t="str">
        <x:v>电机峰值功率(kW)</x:v>
      </x:c>
      <x:c r="E184" s="30" t="str">
        <x:v>未提供具体数据</x:v>
      </x:c>
      <x:c r="F184" s="30" t="str"/>
      <x:c r="G184" s="30" t="str">
        <x:v>清理污染占位符</x:v>
      </x:c>
      <x:c r="H184" s="30" t="str">
        <x:v>DQ</x:v>
      </x:c>
      <x:c r="I184" s="30" t="str">
        <x:v>规则识别非数据型模型回复文本</x:v>
      </x:c>
      <x:c r="J184" s="30" t="str">
        <x:v>原始单元格 S3918</x:v>
      </x:c>
      <x:c r="K184" s="30" t="str">
        <x:v>high</x:v>
      </x:c>
      <x:c r="L184" s="30" t="str">
        <x:v>applied</x:v>
      </x:c>
      <x:c r="M184" s="30" t="str">
        <x:v>Copyright © 2026 David YE</x:v>
      </x:c>
    </x:row>
    <x:row r="185">
      <x:c r="A185" s="30" t="n">
        <x:v>3919</x:v>
      </x:c>
      <x:c r="B185" s="30" t="n">
        <x:v>403</x:v>
      </x:c>
      <x:c r="C185" s="30" t="str">
        <x:v>SQR6540REEVEHV1</x:v>
      </x:c>
      <x:c r="D185" s="30" t="str">
        <x:v>电机峰值功率(kW)</x:v>
      </x:c>
      <x:c r="E185" s="30" t="str">
        <x:v>未提供</x:v>
      </x:c>
      <x:c r="F185" s="30" t="str"/>
      <x:c r="G185" s="30" t="str">
        <x:v>清理污染占位符</x:v>
      </x:c>
      <x:c r="H185" s="30" t="str">
        <x:v>DQ</x:v>
      </x:c>
      <x:c r="I185" s="30" t="str">
        <x:v>规则识别非数据型模型回复文本</x:v>
      </x:c>
      <x:c r="J185" s="30" t="str">
        <x:v>原始单元格 S3919</x:v>
      </x:c>
      <x:c r="K185" s="30" t="str">
        <x:v>high</x:v>
      </x:c>
      <x:c r="L185" s="30" t="str">
        <x:v>applied</x:v>
      </x:c>
      <x:c r="M185" s="30" t="str">
        <x:v>Copyright © 2026 David YE</x:v>
      </x:c>
    </x:row>
    <x:row r="186">
      <x:c r="A186" s="30" t="n">
        <x:v>3920</x:v>
      </x:c>
      <x:c r="B186" s="30" t="n">
        <x:v>403</x:v>
      </x:c>
      <x:c r="C186" s="30" t="str">
        <x:v>SQR6540REEVEHV2</x:v>
      </x:c>
      <x:c r="D186" s="30" t="str">
        <x:v>电机峰值功率(kW)</x:v>
      </x:c>
      <x:c r="E186" s="30" t="str">
        <x:v>未提供具体数据</x:v>
      </x:c>
      <x:c r="F186" s="30" t="str"/>
      <x:c r="G186" s="30" t="str">
        <x:v>清理污染占位符</x:v>
      </x:c>
      <x:c r="H186" s="30" t="str">
        <x:v>DQ</x:v>
      </x:c>
      <x:c r="I186" s="30" t="str">
        <x:v>规则识别非数据型模型回复文本</x:v>
      </x:c>
      <x:c r="J186" s="30" t="str">
        <x:v>原始单元格 S3920</x:v>
      </x:c>
      <x:c r="K186" s="30" t="str">
        <x:v>high</x:v>
      </x:c>
      <x:c r="L186" s="30" t="str">
        <x:v>applied</x:v>
      </x:c>
      <x:c r="M186" s="30" t="str">
        <x:v>Copyright © 2026 David YE</x:v>
      </x:c>
    </x:row>
    <x:row r="187">
      <x:c r="A187" s="30" t="n">
        <x:v>3939</x:v>
      </x:c>
      <x:c r="B187" s="30" t="n">
        <x:v>404</x:v>
      </x:c>
      <x:c r="C187" s="30" t="str">
        <x:v>MR7001BEV126</x:v>
      </x:c>
      <x:c r="D187" s="30" t="str">
        <x:v>电机生产企业</x:v>
      </x:c>
      <x:c r="E187" s="30" t="str">
        <x:v>未提供具体数据</x:v>
      </x:c>
      <x:c r="F187" s="30" t="str"/>
      <x:c r="G187" s="30" t="str">
        <x:v>清理污染占位符</x:v>
      </x:c>
      <x:c r="H187" s="30" t="str">
        <x:v>DQ</x:v>
      </x:c>
      <x:c r="I187" s="30" t="str">
        <x:v>规则识别非数据型模型回复文本</x:v>
      </x:c>
      <x:c r="J187" s="30" t="str">
        <x:v>原始单元格 U3939</x:v>
      </x:c>
      <x:c r="K187" s="30" t="str">
        <x:v>high</x:v>
      </x:c>
      <x:c r="L187" s="30" t="str">
        <x:v>applied</x:v>
      </x:c>
      <x:c r="M187" s="30" t="str">
        <x:v>Copyright © 2026 David YE</x:v>
      </x:c>
    </x:row>
    <x:row r="188">
      <x:c r="A188" s="30" t="n">
        <x:v>197</x:v>
      </x:c>
      <x:c r="B188" s="30" t="n">
        <x:v>345</x:v>
      </x:c>
      <x:c r="C188" s="30" t="str">
        <x:v>HQ7002BEV78</x:v>
      </x:c>
      <x:c r="D188" s="30" t="str">
        <x:v>车型名称</x:v>
      </x:c>
      <x:c r="E188" s="30"/>
      <x:c r="F188" s="30" t="str">
        <x:v>吉利车型</x:v>
      </x:c>
      <x:c r="G188" s="30" t="str">
        <x:v>补全缺失值</x:v>
      </x:c>
      <x:c r="H188" s="30" t="str">
        <x:v>C-same-model</x:v>
      </x:c>
      <x:c r="I188" s="30" t="str">
        <x:v>同一产品型号跨批次非空值唯一一致</x:v>
      </x:c>
      <x:c r="J188" s="30" t="str">
        <x:v>Excel行 48; 批次 342</x:v>
      </x:c>
      <x:c r="K188" s="30" t="str">
        <x:v>medium</x:v>
      </x:c>
      <x:c r="L188" s="30" t="str">
        <x:v>applied_candidate</x:v>
      </x:c>
      <x:c r="M188" s="30" t="str">
        <x:v>Copyright © 2026 David YE</x:v>
      </x:c>
    </x:row>
    <x:row r="189">
      <x:c r="A189" s="30" t="n">
        <x:v>197</x:v>
      </x:c>
      <x:c r="B189" s="30" t="n">
        <x:v>345</x:v>
      </x:c>
      <x:c r="C189" s="30" t="str">
        <x:v>HQ7002BEV78</x:v>
      </x:c>
      <x:c r="D189" s="30" t="str">
        <x:v>产品类型</x:v>
      </x:c>
      <x:c r="E189" s="30"/>
      <x:c r="F189" s="30" t="str">
        <x:v>纯电动轿车</x:v>
      </x:c>
      <x:c r="G189" s="30" t="str">
        <x:v>补全缺失值</x:v>
      </x:c>
      <x:c r="H189" s="30" t="str">
        <x:v>C-same-model</x:v>
      </x:c>
      <x:c r="I189" s="30" t="str">
        <x:v>同一产品型号跨批次非空值唯一一致</x:v>
      </x:c>
      <x:c r="J189" s="30" t="str">
        <x:v>Excel行 48; 批次 342</x:v>
      </x:c>
      <x:c r="K189" s="30" t="str">
        <x:v>medium</x:v>
      </x:c>
      <x:c r="L189" s="30" t="str">
        <x:v>applied_candidate</x:v>
      </x:c>
      <x:c r="M189" s="30" t="str">
        <x:v>Copyright © 2026 David YE</x:v>
      </x:c>
    </x:row>
    <x:row r="190">
      <x:c r="A190" s="30" t="n">
        <x:v>197</x:v>
      </x:c>
      <x:c r="B190" s="30" t="n">
        <x:v>345</x:v>
      </x:c>
      <x:c r="C190" s="30" t="str">
        <x:v>HQ7002BEV78</x:v>
      </x:c>
      <x:c r="D190" s="30" t="str">
        <x:v>细分市场</x:v>
      </x:c>
      <x:c r="E190" s="30"/>
      <x:c r="F190" s="30" t="str">
        <x:v>Car-C</x:v>
      </x:c>
      <x:c r="G190" s="30" t="str">
        <x:v>补全缺失值</x:v>
      </x:c>
      <x:c r="H190" s="30" t="str">
        <x:v>C-same-model</x:v>
      </x:c>
      <x:c r="I190" s="30" t="str">
        <x:v>同一产品型号跨批次非空值唯一一致</x:v>
      </x:c>
      <x:c r="J190" s="30" t="str">
        <x:v>Excel行 48; 批次 342</x:v>
      </x:c>
      <x:c r="K190" s="30" t="str">
        <x:v>medium</x:v>
      </x:c>
      <x:c r="L190" s="30" t="str">
        <x:v>applied_candidate</x:v>
      </x:c>
      <x:c r="M190" s="30" t="str">
        <x:v>Copyright © 2026 David YE</x:v>
      </x:c>
    </x:row>
    <x:row r="191">
      <x:c r="A191" s="30" t="n">
        <x:v>197</x:v>
      </x:c>
      <x:c r="B191" s="30" t="n">
        <x:v>345</x:v>
      </x:c>
      <x:c r="C191" s="30" t="str">
        <x:v>HQ7002BEV78</x:v>
      </x:c>
      <x:c r="D191" s="30" t="str">
        <x:v>轴距(mm)</x:v>
      </x:c>
      <x:c r="E191" s="30"/>
      <x:c r="F191" s="30" t="n">
        <x:v>2700</x:v>
      </x:c>
      <x:c r="G191" s="30" t="str">
        <x:v>补全缺失值</x:v>
      </x:c>
      <x:c r="H191" s="30" t="str">
        <x:v>C-same-model</x:v>
      </x:c>
      <x:c r="I191" s="30" t="str">
        <x:v>同一产品型号跨批次非空值唯一一致</x:v>
      </x:c>
      <x:c r="J191" s="30" t="str">
        <x:v>Excel行 48; 批次 342</x:v>
      </x:c>
      <x:c r="K191" s="30" t="str">
        <x:v>medium</x:v>
      </x:c>
      <x:c r="L191" s="30" t="str">
        <x:v>applied_candidate</x:v>
      </x:c>
      <x:c r="M191" s="30" t="str">
        <x:v>Copyright © 2026 David YE</x:v>
      </x:c>
    </x:row>
    <x:row r="192">
      <x:c r="A192" s="30" t="n">
        <x:v>48</x:v>
      </x:c>
      <x:c r="B192" s="30" t="n">
        <x:v>342</x:v>
      </x:c>
      <x:c r="C192" s="30" t="str">
        <x:v>HQ7002BEV78</x:v>
      </x:c>
      <x:c r="D192" s="30" t="str">
        <x:v>电机生产企业</x:v>
      </x:c>
      <x:c r="E192" s="30"/>
      <x:c r="F192" s="30" t="str">
        <x:v>日本电产汽车马达</x:v>
      </x:c>
      <x:c r="G192" s="30" t="str">
        <x:v>补全缺失值</x:v>
      </x:c>
      <x:c r="H192" s="30" t="str">
        <x:v>C-same-model</x:v>
      </x:c>
      <x:c r="I192" s="30" t="str">
        <x:v>同一产品型号跨批次非空值唯一一致</x:v>
      </x:c>
      <x:c r="J192" s="30" t="str">
        <x:v>Excel行 197; 批次 345</x:v>
      </x:c>
      <x:c r="K192" s="30" t="str">
        <x:v>medium</x:v>
      </x:c>
      <x:c r="L192" s="30" t="str">
        <x:v>applied_candidate</x:v>
      </x:c>
      <x:c r="M192" s="30" t="str">
        <x:v>Copyright © 2026 David YE</x:v>
      </x:c>
    </x:row>
    <x:row r="193">
      <x:c r="A193" s="30" t="n">
        <x:v>197</x:v>
      </x:c>
      <x:c r="B193" s="30" t="n">
        <x:v>345</x:v>
      </x:c>
      <x:c r="C193" s="30" t="str">
        <x:v>HQ7002BEV78</x:v>
      </x:c>
      <x:c r="D193" s="30" t="str">
        <x:v>综合油耗(L/100km)</x:v>
      </x:c>
      <x:c r="E193" s="30"/>
      <x:c r="F193" s="30" t="str">
        <x:v>不适用(BEV)</x:v>
      </x:c>
      <x:c r="G193" s="30" t="str">
        <x:v>补全缺失值</x:v>
      </x:c>
      <x:c r="H193" s="30" t="str">
        <x:v>C-same-model</x:v>
      </x:c>
      <x:c r="I193" s="30" t="str">
        <x:v>同一产品型号跨批次非空值唯一一致</x:v>
      </x:c>
      <x:c r="J193" s="30" t="str">
        <x:v>Excel行 48; 批次 342</x:v>
      </x:c>
      <x:c r="K193" s="30" t="str">
        <x:v>medium</x:v>
      </x:c>
      <x:c r="L193" s="30" t="str">
        <x:v>applied_candidate</x:v>
      </x:c>
      <x:c r="M193" s="30" t="str">
        <x:v>Copyright © 2026 David YE</x:v>
      </x:c>
    </x:row>
    <x:row r="194">
      <x:c r="A194" s="30" t="n">
        <x:v>197</x:v>
      </x:c>
      <x:c r="B194" s="30" t="n">
        <x:v>345</x:v>
      </x:c>
      <x:c r="C194" s="30" t="str">
        <x:v>HQ7002BEV78</x:v>
      </x:c>
      <x:c r="D194" s="30" t="str">
        <x:v>B状态油耗(L/100km)</x:v>
      </x:c>
      <x:c r="E194" s="30"/>
      <x:c r="F194" s="30" t="str">
        <x:v>不适用(BEV)</x:v>
      </x:c>
      <x:c r="G194" s="30" t="str">
        <x:v>补全缺失值</x:v>
      </x:c>
      <x:c r="H194" s="30" t="str">
        <x:v>C-same-model</x:v>
      </x:c>
      <x:c r="I194" s="30" t="str">
        <x:v>同一产品型号跨批次非空值唯一一致</x:v>
      </x:c>
      <x:c r="J194" s="30" t="str">
        <x:v>Excel行 48; 批次 342</x:v>
      </x:c>
      <x:c r="K194" s="30" t="str">
        <x:v>medium</x:v>
      </x:c>
      <x:c r="L194" s="30" t="str">
        <x:v>applied_candidate</x:v>
      </x:c>
      <x:c r="M194" s="30" t="str">
        <x:v>Copyright © 2026 David YE</x:v>
      </x:c>
    </x:row>
    <x:row r="195">
      <x:c r="A195" s="30" t="n">
        <x:v>197</x:v>
      </x:c>
      <x:c r="B195" s="30" t="n">
        <x:v>345</x:v>
      </x:c>
      <x:c r="C195" s="30" t="str">
        <x:v>HQ7002BEV78</x:v>
      </x:c>
      <x:c r="D195" s="30" t="str">
        <x:v>发动机排量(mL)</x:v>
      </x:c>
      <x:c r="E195" s="30"/>
      <x:c r="F195" s="30" t="str">
        <x:v>不适用(BEV)</x:v>
      </x:c>
      <x:c r="G195" s="30" t="str">
        <x:v>补全缺失值</x:v>
      </x:c>
      <x:c r="H195" s="30" t="str">
        <x:v>C-same-model</x:v>
      </x:c>
      <x:c r="I195" s="30" t="str">
        <x:v>同一产品型号跨批次非空值唯一一致</x:v>
      </x:c>
      <x:c r="J195" s="30" t="str">
        <x:v>Excel行 48; 批次 342</x:v>
      </x:c>
      <x:c r="K195" s="30" t="str">
        <x:v>medium</x:v>
      </x:c>
      <x:c r="L195" s="30" t="str">
        <x:v>applied_candidate</x:v>
      </x:c>
      <x:c r="M195" s="30" t="str">
        <x:v>Copyright © 2026 David YE</x:v>
      </x:c>
    </x:row>
    <x:row r="196">
      <x:c r="A196" s="30" t="n">
        <x:v>197</x:v>
      </x:c>
      <x:c r="B196" s="30" t="n">
        <x:v>345</x:v>
      </x:c>
      <x:c r="C196" s="30" t="str">
        <x:v>HQ7002BEV78</x:v>
      </x:c>
      <x:c r="D196" s="30" t="str">
        <x:v>发动机功率(kW)</x:v>
      </x:c>
      <x:c r="E196" s="30"/>
      <x:c r="F196" s="30" t="str">
        <x:v>不适用(BEV)</x:v>
      </x:c>
      <x:c r="G196" s="30" t="str">
        <x:v>补全缺失值</x:v>
      </x:c>
      <x:c r="H196" s="30" t="str">
        <x:v>C-same-model</x:v>
      </x:c>
      <x:c r="I196" s="30" t="str">
        <x:v>同一产品型号跨批次非空值唯一一致</x:v>
      </x:c>
      <x:c r="J196" s="30" t="str">
        <x:v>Excel行 48; 批次 342</x:v>
      </x:c>
      <x:c r="K196" s="30" t="str">
        <x:v>medium</x:v>
      </x:c>
      <x:c r="L196" s="30" t="str">
        <x:v>applied_candidate</x:v>
      </x:c>
      <x:c r="M196" s="30" t="str">
        <x:v>Copyright © 2026 David YE</x:v>
      </x:c>
    </x:row>
    <x:row r="197">
      <x:c r="A197" s="30" t="n">
        <x:v>197</x:v>
      </x:c>
      <x:c r="B197" s="30" t="n">
        <x:v>345</x:v>
      </x:c>
      <x:c r="C197" s="30" t="str">
        <x:v>HQ7002BEV78</x:v>
      </x:c>
      <x:c r="D197" s="30" t="str">
        <x:v>发动机生产企业</x:v>
      </x:c>
      <x:c r="E197" s="30"/>
      <x:c r="F197" s="30" t="str">
        <x:v>不适用(BEV)</x:v>
      </x:c>
      <x:c r="G197" s="30" t="str">
        <x:v>补全缺失值</x:v>
      </x:c>
      <x:c r="H197" s="30" t="str">
        <x:v>C-same-model</x:v>
      </x:c>
      <x:c r="I197" s="30" t="str">
        <x:v>同一产品型号跨批次非空值唯一一致</x:v>
      </x:c>
      <x:c r="J197" s="30" t="str">
        <x:v>Excel行 48; 批次 342</x:v>
      </x:c>
      <x:c r="K197" s="30" t="str">
        <x:v>medium</x:v>
      </x:c>
      <x:c r="L197" s="30" t="str">
        <x:v>applied_candidate</x:v>
      </x:c>
      <x:c r="M197" s="30" t="str">
        <x:v>Copyright © 2026 David YE</x:v>
      </x:c>
    </x:row>
    <x:row r="198">
      <x:c r="A198" s="30" t="n">
        <x:v>197</x:v>
      </x:c>
      <x:c r="B198" s="30" t="n">
        <x:v>345</x:v>
      </x:c>
      <x:c r="C198" s="30" t="str">
        <x:v>HQ7002BEV78</x:v>
      </x:c>
      <x:c r="D198" s="30" t="str">
        <x:v>发动机型号</x:v>
      </x:c>
      <x:c r="E198" s="30"/>
      <x:c r="F198" s="30" t="str">
        <x:v>不适用(BEV)</x:v>
      </x:c>
      <x:c r="G198" s="30" t="str">
        <x:v>补全缺失值</x:v>
      </x:c>
      <x:c r="H198" s="30" t="str">
        <x:v>C-same-model</x:v>
      </x:c>
      <x:c r="I198" s="30" t="str">
        <x:v>同一产品型号跨批次非空值唯一一致</x:v>
      </x:c>
      <x:c r="J198" s="30" t="str">
        <x:v>Excel行 48; 批次 342</x:v>
      </x:c>
      <x:c r="K198" s="30" t="str">
        <x:v>medium</x:v>
      </x:c>
      <x:c r="L198" s="30" t="str">
        <x:v>applied_candidate</x:v>
      </x:c>
      <x:c r="M198" s="30" t="str">
        <x:v>Copyright © 2026 David YE</x:v>
      </x:c>
    </x:row>
    <x:row r="199">
      <x:c r="A199" s="30" t="n">
        <x:v>204</x:v>
      </x:c>
      <x:c r="B199" s="30" t="n">
        <x:v>345</x:v>
      </x:c>
      <x:c r="C199" s="30" t="str">
        <x:v>MR7002BEV28</x:v>
      </x:c>
      <x:c r="D199" s="30" t="str">
        <x:v>车型名称</x:v>
      </x:c>
      <x:c r="E199" s="30"/>
      <x:c r="F199" s="30" t="str">
        <x:v>银河A7</x:v>
      </x:c>
      <x:c r="G199" s="30" t="str">
        <x:v>补全缺失值</x:v>
      </x:c>
      <x:c r="H199" s="30" t="str">
        <x:v>C-same-model</x:v>
      </x:c>
      <x:c r="I199" s="30" t="str">
        <x:v>同一产品型号跨批次非空值唯一一致</x:v>
      </x:c>
      <x:c r="J199" s="30" t="str">
        <x:v>Excel行 53; 批次 342</x:v>
      </x:c>
      <x:c r="K199" s="30" t="str">
        <x:v>medium</x:v>
      </x:c>
      <x:c r="L199" s="30" t="str">
        <x:v>applied_candidate</x:v>
      </x:c>
      <x:c r="M199" s="30" t="str">
        <x:v>Copyright © 2026 David YE</x:v>
      </x:c>
    </x:row>
    <x:row r="200">
      <x:c r="A200" s="30" t="n">
        <x:v>204</x:v>
      </x:c>
      <x:c r="B200" s="30" t="n">
        <x:v>345</x:v>
      </x:c>
      <x:c r="C200" s="30" t="str">
        <x:v>MR7002BEV28</x:v>
      </x:c>
      <x:c r="D200" s="30" t="str">
        <x:v>产品类型</x:v>
      </x:c>
      <x:c r="E200" s="30"/>
      <x:c r="F200" s="30" t="str">
        <x:v>纯电动轿车</x:v>
      </x:c>
      <x:c r="G200" s="30" t="str">
        <x:v>补全缺失值</x:v>
      </x:c>
      <x:c r="H200" s="30" t="str">
        <x:v>C-same-model</x:v>
      </x:c>
      <x:c r="I200" s="30" t="str">
        <x:v>同一产品型号跨批次非空值唯一一致</x:v>
      </x:c>
      <x:c r="J200" s="30" t="str">
        <x:v>Excel行 53; 批次 342</x:v>
      </x:c>
      <x:c r="K200" s="30" t="str">
        <x:v>medium</x:v>
      </x:c>
      <x:c r="L200" s="30" t="str">
        <x:v>applied_candidate</x:v>
      </x:c>
      <x:c r="M200" s="30" t="str">
        <x:v>Copyright © 2026 David YE</x:v>
      </x:c>
    </x:row>
    <x:row r="201">
      <x:c r="A201" s="30" t="n">
        <x:v>204</x:v>
      </x:c>
      <x:c r="B201" s="30" t="n">
        <x:v>345</x:v>
      </x:c>
      <x:c r="C201" s="30" t="str">
        <x:v>MR7002BEV28</x:v>
      </x:c>
      <x:c r="D201" s="30" t="str">
        <x:v>细分市场</x:v>
      </x:c>
      <x:c r="E201" s="30"/>
      <x:c r="F201" s="30" t="str">
        <x:v>Car-C</x:v>
      </x:c>
      <x:c r="G201" s="30" t="str">
        <x:v>补全缺失值</x:v>
      </x:c>
      <x:c r="H201" s="30" t="str">
        <x:v>C-same-model</x:v>
      </x:c>
      <x:c r="I201" s="30" t="str">
        <x:v>同一产品型号跨批次非空值唯一一致</x:v>
      </x:c>
      <x:c r="J201" s="30" t="str">
        <x:v>Excel行 53; 批次 342</x:v>
      </x:c>
      <x:c r="K201" s="30" t="str">
        <x:v>medium</x:v>
      </x:c>
      <x:c r="L201" s="30" t="str">
        <x:v>applied_candidate</x:v>
      </x:c>
      <x:c r="M201" s="30" t="str">
        <x:v>Copyright © 2026 David YE</x:v>
      </x:c>
    </x:row>
    <x:row r="202">
      <x:c r="A202" s="30" t="n">
        <x:v>204</x:v>
      </x:c>
      <x:c r="B202" s="30" t="n">
        <x:v>345</x:v>
      </x:c>
      <x:c r="C202" s="30" t="str">
        <x:v>MR7002BEV28</x:v>
      </x:c>
      <x:c r="D202" s="30" t="str">
        <x:v>轴距(mm)</x:v>
      </x:c>
      <x:c r="E202" s="30"/>
      <x:c r="F202" s="30" t="n">
        <x:v>2845</x:v>
      </x:c>
      <x:c r="G202" s="30" t="str">
        <x:v>补全缺失值</x:v>
      </x:c>
      <x:c r="H202" s="30" t="str">
        <x:v>C-same-model</x:v>
      </x:c>
      <x:c r="I202" s="30" t="str">
        <x:v>同一产品型号跨批次非空值唯一一致</x:v>
      </x:c>
      <x:c r="J202" s="30" t="str">
        <x:v>Excel行 53; 批次 342</x:v>
      </x:c>
      <x:c r="K202" s="30" t="str">
        <x:v>medium</x:v>
      </x:c>
      <x:c r="L202" s="30" t="str">
        <x:v>applied_candidate</x:v>
      </x:c>
      <x:c r="M202" s="30" t="str">
        <x:v>Copyright © 2026 David YE</x:v>
      </x:c>
    </x:row>
    <x:row r="203">
      <x:c r="A203" s="30" t="n">
        <x:v>53</x:v>
      </x:c>
      <x:c r="B203" s="30" t="n">
        <x:v>342</x:v>
      </x:c>
      <x:c r="C203" s="30" t="str">
        <x:v>MR7002BEV28</x:v>
      </x:c>
      <x:c r="D203" s="30" t="str">
        <x:v>电机生产企业</x:v>
      </x:c>
      <x:c r="E203" s="30"/>
      <x:c r="F203" s="30" t="str">
        <x:v>日本电产汽车马达</x:v>
      </x:c>
      <x:c r="G203" s="30" t="str">
        <x:v>补全缺失值</x:v>
      </x:c>
      <x:c r="H203" s="30" t="str">
        <x:v>C-same-model</x:v>
      </x:c>
      <x:c r="I203" s="30" t="str">
        <x:v>同一产品型号跨批次非空值唯一一致</x:v>
      </x:c>
      <x:c r="J203" s="30" t="str">
        <x:v>Excel行 204; 批次 345</x:v>
      </x:c>
      <x:c r="K203" s="30" t="str">
        <x:v>medium</x:v>
      </x:c>
      <x:c r="L203" s="30" t="str">
        <x:v>applied_candidate</x:v>
      </x:c>
      <x:c r="M203" s="30" t="str">
        <x:v>Copyright © 2026 David YE</x:v>
      </x:c>
    </x:row>
    <x:row r="204">
      <x:c r="A204" s="30" t="n">
        <x:v>204</x:v>
      </x:c>
      <x:c r="B204" s="30" t="n">
        <x:v>345</x:v>
      </x:c>
      <x:c r="C204" s="30" t="str">
        <x:v>MR7002BEV28</x:v>
      </x:c>
      <x:c r="D204" s="30" t="str">
        <x:v>综合油耗(L/100km)</x:v>
      </x:c>
      <x:c r="E204" s="30"/>
      <x:c r="F204" s="30" t="str">
        <x:v>不适用(BEV)</x:v>
      </x:c>
      <x:c r="G204" s="30" t="str">
        <x:v>补全缺失值</x:v>
      </x:c>
      <x:c r="H204" s="30" t="str">
        <x:v>C-same-model</x:v>
      </x:c>
      <x:c r="I204" s="30" t="str">
        <x:v>同一产品型号跨批次非空值唯一一致</x:v>
      </x:c>
      <x:c r="J204" s="30" t="str">
        <x:v>Excel行 53; 批次 342</x:v>
      </x:c>
      <x:c r="K204" s="30" t="str">
        <x:v>medium</x:v>
      </x:c>
      <x:c r="L204" s="30" t="str">
        <x:v>applied_candidate</x:v>
      </x:c>
      <x:c r="M204" s="30" t="str">
        <x:v>Copyright © 2026 David YE</x:v>
      </x:c>
    </x:row>
    <x:row r="205">
      <x:c r="A205" s="30" t="n">
        <x:v>204</x:v>
      </x:c>
      <x:c r="B205" s="30" t="n">
        <x:v>345</x:v>
      </x:c>
      <x:c r="C205" s="30" t="str">
        <x:v>MR7002BEV28</x:v>
      </x:c>
      <x:c r="D205" s="30" t="str">
        <x:v>B状态油耗(L/100km)</x:v>
      </x:c>
      <x:c r="E205" s="30"/>
      <x:c r="F205" s="30" t="str">
        <x:v>不适用(BEV)</x:v>
      </x:c>
      <x:c r="G205" s="30" t="str">
        <x:v>补全缺失值</x:v>
      </x:c>
      <x:c r="H205" s="30" t="str">
        <x:v>C-same-model</x:v>
      </x:c>
      <x:c r="I205" s="30" t="str">
        <x:v>同一产品型号跨批次非空值唯一一致</x:v>
      </x:c>
      <x:c r="J205" s="30" t="str">
        <x:v>Excel行 53; 批次 342</x:v>
      </x:c>
      <x:c r="K205" s="30" t="str">
        <x:v>medium</x:v>
      </x:c>
      <x:c r="L205" s="30" t="str">
        <x:v>applied_candidate</x:v>
      </x:c>
      <x:c r="M205" s="30" t="str">
        <x:v>Copyright © 2026 David YE</x:v>
      </x:c>
    </x:row>
    <x:row r="206">
      <x:c r="A206" s="30" t="n">
        <x:v>204</x:v>
      </x:c>
      <x:c r="B206" s="30" t="n">
        <x:v>345</x:v>
      </x:c>
      <x:c r="C206" s="30" t="str">
        <x:v>MR7002BEV28</x:v>
      </x:c>
      <x:c r="D206" s="30" t="str">
        <x:v>发动机排量(mL)</x:v>
      </x:c>
      <x:c r="E206" s="30"/>
      <x:c r="F206" s="30" t="str">
        <x:v>不适用(BEV)</x:v>
      </x:c>
      <x:c r="G206" s="30" t="str">
        <x:v>补全缺失值</x:v>
      </x:c>
      <x:c r="H206" s="30" t="str">
        <x:v>C-same-model</x:v>
      </x:c>
      <x:c r="I206" s="30" t="str">
        <x:v>同一产品型号跨批次非空值唯一一致</x:v>
      </x:c>
      <x:c r="J206" s="30" t="str">
        <x:v>Excel行 53; 批次 342</x:v>
      </x:c>
      <x:c r="K206" s="30" t="str">
        <x:v>medium</x:v>
      </x:c>
      <x:c r="L206" s="30" t="str">
        <x:v>applied_candidate</x:v>
      </x:c>
      <x:c r="M206" s="30" t="str">
        <x:v>Copyright © 2026 David YE</x:v>
      </x:c>
    </x:row>
    <x:row r="207">
      <x:c r="A207" s="30" t="n">
        <x:v>204</x:v>
      </x:c>
      <x:c r="B207" s="30" t="n">
        <x:v>345</x:v>
      </x:c>
      <x:c r="C207" s="30" t="str">
        <x:v>MR7002BEV28</x:v>
      </x:c>
      <x:c r="D207" s="30" t="str">
        <x:v>发动机功率(kW)</x:v>
      </x:c>
      <x:c r="E207" s="30"/>
      <x:c r="F207" s="30" t="str">
        <x:v>不适用(BEV)</x:v>
      </x:c>
      <x:c r="G207" s="30" t="str">
        <x:v>补全缺失值</x:v>
      </x:c>
      <x:c r="H207" s="30" t="str">
        <x:v>C-same-model</x:v>
      </x:c>
      <x:c r="I207" s="30" t="str">
        <x:v>同一产品型号跨批次非空值唯一一致</x:v>
      </x:c>
      <x:c r="J207" s="30" t="str">
        <x:v>Excel行 53; 批次 342</x:v>
      </x:c>
      <x:c r="K207" s="30" t="str">
        <x:v>medium</x:v>
      </x:c>
      <x:c r="L207" s="30" t="str">
        <x:v>applied_candidate</x:v>
      </x:c>
      <x:c r="M207" s="30" t="str">
        <x:v>Copyright © 2026 David YE</x:v>
      </x:c>
    </x:row>
    <x:row r="208">
      <x:c r="A208" s="30" t="n">
        <x:v>204</x:v>
      </x:c>
      <x:c r="B208" s="30" t="n">
        <x:v>345</x:v>
      </x:c>
      <x:c r="C208" s="30" t="str">
        <x:v>MR7002BEV28</x:v>
      </x:c>
      <x:c r="D208" s="30" t="str">
        <x:v>发动机生产企业</x:v>
      </x:c>
      <x:c r="E208" s="30"/>
      <x:c r="F208" s="30" t="str">
        <x:v>不适用(BEV)</x:v>
      </x:c>
      <x:c r="G208" s="30" t="str">
        <x:v>补全缺失值</x:v>
      </x:c>
      <x:c r="H208" s="30" t="str">
        <x:v>C-same-model</x:v>
      </x:c>
      <x:c r="I208" s="30" t="str">
        <x:v>同一产品型号跨批次非空值唯一一致</x:v>
      </x:c>
      <x:c r="J208" s="30" t="str">
        <x:v>Excel行 53; 批次 342</x:v>
      </x:c>
      <x:c r="K208" s="30" t="str">
        <x:v>medium</x:v>
      </x:c>
      <x:c r="L208" s="30" t="str">
        <x:v>applied_candidate</x:v>
      </x:c>
      <x:c r="M208" s="30" t="str">
        <x:v>Copyright © 2026 David YE</x:v>
      </x:c>
    </x:row>
    <x:row r="209">
      <x:c r="A209" s="30" t="n">
        <x:v>204</x:v>
      </x:c>
      <x:c r="B209" s="30" t="n">
        <x:v>345</x:v>
      </x:c>
      <x:c r="C209" s="30" t="str">
        <x:v>MR7002BEV28</x:v>
      </x:c>
      <x:c r="D209" s="30" t="str">
        <x:v>发动机型号</x:v>
      </x:c>
      <x:c r="E209" s="30"/>
      <x:c r="F209" s="30" t="str">
        <x:v>不适用(BEV)</x:v>
      </x:c>
      <x:c r="G209" s="30" t="str">
        <x:v>补全缺失值</x:v>
      </x:c>
      <x:c r="H209" s="30" t="str">
        <x:v>C-same-model</x:v>
      </x:c>
      <x:c r="I209" s="30" t="str">
        <x:v>同一产品型号跨批次非空值唯一一致</x:v>
      </x:c>
      <x:c r="J209" s="30" t="str">
        <x:v>Excel行 53; 批次 342</x:v>
      </x:c>
      <x:c r="K209" s="30" t="str">
        <x:v>medium</x:v>
      </x:c>
      <x:c r="L209" s="30" t="str">
        <x:v>applied_candidate</x:v>
      </x:c>
      <x:c r="M209" s="30" t="str">
        <x:v>Copyright © 2026 David YE</x:v>
      </x:c>
    </x:row>
    <x:row r="210">
      <x:c r="A210" s="30" t="n">
        <x:v>196</x:v>
      </x:c>
      <x:c r="B210" s="30" t="n">
        <x:v>345</x:v>
      </x:c>
      <x:c r="C210" s="30" t="str">
        <x:v>HQ7002BEV76</x:v>
      </x:c>
      <x:c r="D210" s="30" t="str">
        <x:v>车型名称</x:v>
      </x:c>
      <x:c r="E210" s="30"/>
      <x:c r="F210" s="30" t="str">
        <x:v>吉利车型</x:v>
      </x:c>
      <x:c r="G210" s="30" t="str">
        <x:v>补全缺失值</x:v>
      </x:c>
      <x:c r="H210" s="30" t="str">
        <x:v>C-same-model</x:v>
      </x:c>
      <x:c r="I210" s="30" t="str">
        <x:v>同一产品型号跨批次非空值唯一一致</x:v>
      </x:c>
      <x:c r="J210" s="30" t="str">
        <x:v>Excel行 95; 批次 343</x:v>
      </x:c>
      <x:c r="K210" s="30" t="str">
        <x:v>medium</x:v>
      </x:c>
      <x:c r="L210" s="30" t="str">
        <x:v>applied_candidate</x:v>
      </x:c>
      <x:c r="M210" s="30" t="str">
        <x:v>Copyright © 2026 David YE</x:v>
      </x:c>
    </x:row>
    <x:row r="211">
      <x:c r="A211" s="30" t="n">
        <x:v>196</x:v>
      </x:c>
      <x:c r="B211" s="30" t="n">
        <x:v>345</x:v>
      </x:c>
      <x:c r="C211" s="30" t="str">
        <x:v>HQ7002BEV76</x:v>
      </x:c>
      <x:c r="D211" s="30" t="str">
        <x:v>产品类型</x:v>
      </x:c>
      <x:c r="E211" s="30"/>
      <x:c r="F211" s="30" t="str">
        <x:v>纯电动轿车</x:v>
      </x:c>
      <x:c r="G211" s="30" t="str">
        <x:v>补全缺失值</x:v>
      </x:c>
      <x:c r="H211" s="30" t="str">
        <x:v>C-same-model</x:v>
      </x:c>
      <x:c r="I211" s="30" t="str">
        <x:v>同一产品型号跨批次非空值唯一一致</x:v>
      </x:c>
      <x:c r="J211" s="30" t="str">
        <x:v>Excel行 95; 批次 343</x:v>
      </x:c>
      <x:c r="K211" s="30" t="str">
        <x:v>medium</x:v>
      </x:c>
      <x:c r="L211" s="30" t="str">
        <x:v>applied_candidate</x:v>
      </x:c>
      <x:c r="M211" s="30" t="str">
        <x:v>Copyright © 2026 David YE</x:v>
      </x:c>
    </x:row>
    <x:row r="212">
      <x:c r="A212" s="30" t="n">
        <x:v>196</x:v>
      </x:c>
      <x:c r="B212" s="30" t="n">
        <x:v>345</x:v>
      </x:c>
      <x:c r="C212" s="30" t="str">
        <x:v>HQ7002BEV76</x:v>
      </x:c>
      <x:c r="D212" s="30" t="str">
        <x:v>轴距(mm)</x:v>
      </x:c>
      <x:c r="E212" s="30"/>
      <x:c r="F212" s="30" t="n">
        <x:v>2700</x:v>
      </x:c>
      <x:c r="G212" s="30" t="str">
        <x:v>补全缺失值</x:v>
      </x:c>
      <x:c r="H212" s="30" t="str">
        <x:v>C-same-model</x:v>
      </x:c>
      <x:c r="I212" s="30" t="str">
        <x:v>同一产品型号跨批次非空值唯一一致</x:v>
      </x:c>
      <x:c r="J212" s="30" t="str">
        <x:v>Excel行 95; 批次 343</x:v>
      </x:c>
      <x:c r="K212" s="30" t="str">
        <x:v>medium</x:v>
      </x:c>
      <x:c r="L212" s="30" t="str">
        <x:v>applied_candidate</x:v>
      </x:c>
      <x:c r="M212" s="30" t="str">
        <x:v>Copyright © 2026 David YE</x:v>
      </x:c>
    </x:row>
    <x:row r="213">
      <x:c r="A213" s="30" t="n">
        <x:v>95</x:v>
      </x:c>
      <x:c r="B213" s="30" t="n">
        <x:v>343</x:v>
      </x:c>
      <x:c r="C213" s="30" t="str">
        <x:v>HQ7002BEV76</x:v>
      </x:c>
      <x:c r="D213" s="30" t="str">
        <x:v>电机生产企业</x:v>
      </x:c>
      <x:c r="E213" s="30"/>
      <x:c r="F213" s="30" t="str">
        <x:v>格雷博智能动力</x:v>
      </x:c>
      <x:c r="G213" s="30" t="str">
        <x:v>补全缺失值</x:v>
      </x:c>
      <x:c r="H213" s="30" t="str">
        <x:v>C-same-model</x:v>
      </x:c>
      <x:c r="I213" s="30" t="str">
        <x:v>同一产品型号跨批次非空值唯一一致</x:v>
      </x:c>
      <x:c r="J213" s="30" t="str">
        <x:v>Excel行 196; 批次 345</x:v>
      </x:c>
      <x:c r="K213" s="30" t="str">
        <x:v>medium</x:v>
      </x:c>
      <x:c r="L213" s="30" t="str">
        <x:v>applied_candidate</x:v>
      </x:c>
      <x:c r="M213" s="30" t="str">
        <x:v>Copyright © 2026 David YE</x:v>
      </x:c>
    </x:row>
    <x:row r="214">
      <x:c r="A214" s="30" t="n">
        <x:v>196</x:v>
      </x:c>
      <x:c r="B214" s="30" t="n">
        <x:v>345</x:v>
      </x:c>
      <x:c r="C214" s="30" t="str">
        <x:v>HQ7002BEV76</x:v>
      </x:c>
      <x:c r="D214" s="30" t="str">
        <x:v>综合油耗(L/100km)</x:v>
      </x:c>
      <x:c r="E214" s="30"/>
      <x:c r="F214" s="30" t="str">
        <x:v>不适用(BEV)</x:v>
      </x:c>
      <x:c r="G214" s="30" t="str">
        <x:v>补全缺失值</x:v>
      </x:c>
      <x:c r="H214" s="30" t="str">
        <x:v>C-same-model</x:v>
      </x:c>
      <x:c r="I214" s="30" t="str">
        <x:v>同一产品型号跨批次非空值唯一一致</x:v>
      </x:c>
      <x:c r="J214" s="30" t="str">
        <x:v>Excel行 95; 批次 343</x:v>
      </x:c>
      <x:c r="K214" s="30" t="str">
        <x:v>medium</x:v>
      </x:c>
      <x:c r="L214" s="30" t="str">
        <x:v>applied_candidate</x:v>
      </x:c>
      <x:c r="M214" s="30" t="str">
        <x:v>Copyright © 2026 David YE</x:v>
      </x:c>
    </x:row>
    <x:row r="215">
      <x:c r="A215" s="30" t="n">
        <x:v>196</x:v>
      </x:c>
      <x:c r="B215" s="30" t="n">
        <x:v>345</x:v>
      </x:c>
      <x:c r="C215" s="30" t="str">
        <x:v>HQ7002BEV76</x:v>
      </x:c>
      <x:c r="D215" s="30" t="str">
        <x:v>B状态油耗(L/100km)</x:v>
      </x:c>
      <x:c r="E215" s="30"/>
      <x:c r="F215" s="30" t="str">
        <x:v>不适用(BEV)</x:v>
      </x:c>
      <x:c r="G215" s="30" t="str">
        <x:v>补全缺失值</x:v>
      </x:c>
      <x:c r="H215" s="30" t="str">
        <x:v>C-same-model</x:v>
      </x:c>
      <x:c r="I215" s="30" t="str">
        <x:v>同一产品型号跨批次非空值唯一一致</x:v>
      </x:c>
      <x:c r="J215" s="30" t="str">
        <x:v>Excel行 95; 批次 343</x:v>
      </x:c>
      <x:c r="K215" s="30" t="str">
        <x:v>medium</x:v>
      </x:c>
      <x:c r="L215" s="30" t="str">
        <x:v>applied_candidate</x:v>
      </x:c>
      <x:c r="M215" s="30" t="str">
        <x:v>Copyright © 2026 David YE</x:v>
      </x:c>
    </x:row>
    <x:row r="216">
      <x:c r="A216" s="30" t="n">
        <x:v>196</x:v>
      </x:c>
      <x:c r="B216" s="30" t="n">
        <x:v>345</x:v>
      </x:c>
      <x:c r="C216" s="30" t="str">
        <x:v>HQ7002BEV76</x:v>
      </x:c>
      <x:c r="D216" s="30" t="str">
        <x:v>发动机排量(mL)</x:v>
      </x:c>
      <x:c r="E216" s="30"/>
      <x:c r="F216" s="30" t="str">
        <x:v>不适用(BEV)</x:v>
      </x:c>
      <x:c r="G216" s="30" t="str">
        <x:v>补全缺失值</x:v>
      </x:c>
      <x:c r="H216" s="30" t="str">
        <x:v>C-same-model</x:v>
      </x:c>
      <x:c r="I216" s="30" t="str">
        <x:v>同一产品型号跨批次非空值唯一一致</x:v>
      </x:c>
      <x:c r="J216" s="30" t="str">
        <x:v>Excel行 95; 批次 343</x:v>
      </x:c>
      <x:c r="K216" s="30" t="str">
        <x:v>medium</x:v>
      </x:c>
      <x:c r="L216" s="30" t="str">
        <x:v>applied_candidate</x:v>
      </x:c>
      <x:c r="M216" s="30" t="str">
        <x:v>Copyright © 2026 David YE</x:v>
      </x:c>
    </x:row>
    <x:row r="217">
      <x:c r="A217" s="30" t="n">
        <x:v>196</x:v>
      </x:c>
      <x:c r="B217" s="30" t="n">
        <x:v>345</x:v>
      </x:c>
      <x:c r="C217" s="30" t="str">
        <x:v>HQ7002BEV76</x:v>
      </x:c>
      <x:c r="D217" s="30" t="str">
        <x:v>发动机功率(kW)</x:v>
      </x:c>
      <x:c r="E217" s="30"/>
      <x:c r="F217" s="30" t="str">
        <x:v>不适用(BEV)</x:v>
      </x:c>
      <x:c r="G217" s="30" t="str">
        <x:v>补全缺失值</x:v>
      </x:c>
      <x:c r="H217" s="30" t="str">
        <x:v>C-same-model</x:v>
      </x:c>
      <x:c r="I217" s="30" t="str">
        <x:v>同一产品型号跨批次非空值唯一一致</x:v>
      </x:c>
      <x:c r="J217" s="30" t="str">
        <x:v>Excel行 95; 批次 343</x:v>
      </x:c>
      <x:c r="K217" s="30" t="str">
        <x:v>medium</x:v>
      </x:c>
      <x:c r="L217" s="30" t="str">
        <x:v>applied_candidate</x:v>
      </x:c>
      <x:c r="M217" s="30" t="str">
        <x:v>Copyright © 2026 David YE</x:v>
      </x:c>
    </x:row>
    <x:row r="218">
      <x:c r="A218" s="30" t="n">
        <x:v>196</x:v>
      </x:c>
      <x:c r="B218" s="30" t="n">
        <x:v>345</x:v>
      </x:c>
      <x:c r="C218" s="30" t="str">
        <x:v>HQ7002BEV76</x:v>
      </x:c>
      <x:c r="D218" s="30" t="str">
        <x:v>发动机生产企业</x:v>
      </x:c>
      <x:c r="E218" s="30"/>
      <x:c r="F218" s="30" t="str">
        <x:v>不适用(BEV)</x:v>
      </x:c>
      <x:c r="G218" s="30" t="str">
        <x:v>补全缺失值</x:v>
      </x:c>
      <x:c r="H218" s="30" t="str">
        <x:v>C-same-model</x:v>
      </x:c>
      <x:c r="I218" s="30" t="str">
        <x:v>同一产品型号跨批次非空值唯一一致</x:v>
      </x:c>
      <x:c r="J218" s="30" t="str">
        <x:v>Excel行 95; 批次 343</x:v>
      </x:c>
      <x:c r="K218" s="30" t="str">
        <x:v>medium</x:v>
      </x:c>
      <x:c r="L218" s="30" t="str">
        <x:v>applied_candidate</x:v>
      </x:c>
      <x:c r="M218" s="30" t="str">
        <x:v>Copyright © 2026 David YE</x:v>
      </x:c>
    </x:row>
    <x:row r="219">
      <x:c r="A219" s="30" t="n">
        <x:v>196</x:v>
      </x:c>
      <x:c r="B219" s="30" t="n">
        <x:v>345</x:v>
      </x:c>
      <x:c r="C219" s="30" t="str">
        <x:v>HQ7002BEV76</x:v>
      </x:c>
      <x:c r="D219" s="30" t="str">
        <x:v>发动机型号</x:v>
      </x:c>
      <x:c r="E219" s="30"/>
      <x:c r="F219" s="30" t="str">
        <x:v>不适用(BEV)</x:v>
      </x:c>
      <x:c r="G219" s="30" t="str">
        <x:v>补全缺失值</x:v>
      </x:c>
      <x:c r="H219" s="30" t="str">
        <x:v>C-same-model</x:v>
      </x:c>
      <x:c r="I219" s="30" t="str">
        <x:v>同一产品型号跨批次非空值唯一一致</x:v>
      </x:c>
      <x:c r="J219" s="30" t="str">
        <x:v>Excel行 95; 批次 343</x:v>
      </x:c>
      <x:c r="K219" s="30" t="str">
        <x:v>medium</x:v>
      </x:c>
      <x:c r="L219" s="30" t="str">
        <x:v>applied_candidate</x:v>
      </x:c>
      <x:c r="M219" s="30" t="str">
        <x:v>Copyright © 2026 David YE</x:v>
      </x:c>
    </x:row>
    <x:row r="220">
      <x:c r="A220" s="30" t="n">
        <x:v>169</x:v>
      </x:c>
      <x:c r="B220" s="30" t="n">
        <x:v>344</x:v>
      </x:c>
      <x:c r="C220" s="30" t="str">
        <x:v>VCC7002F02VBEV</x:v>
      </x:c>
      <x:c r="D220" s="30" t="str">
        <x:v>产品类型</x:v>
      </x:c>
      <x:c r="E220" s="30"/>
      <x:c r="F220" s="30" t="str">
        <x:v>纯电动轿车</x:v>
      </x:c>
      <x:c r="G220" s="30" t="str">
        <x:v>补全缺失值</x:v>
      </x:c>
      <x:c r="H220" s="30" t="str">
        <x:v>C-same-model</x:v>
      </x:c>
      <x:c r="I220" s="30" t="str">
        <x:v>同一产品型号跨批次非空值唯一一致</x:v>
      </x:c>
      <x:c r="J220" s="30" t="str">
        <x:v>Excel行 121; 批次 343</x:v>
      </x:c>
      <x:c r="K220" s="30" t="str">
        <x:v>medium</x:v>
      </x:c>
      <x:c r="L220" s="30" t="str">
        <x:v>applied_candidate</x:v>
      </x:c>
      <x:c r="M220" s="30" t="str">
        <x:v>Copyright © 2026 David YE</x:v>
      </x:c>
    </x:row>
    <x:row r="221">
      <x:c r="A221" s="30" t="n">
        <x:v>121</x:v>
      </x:c>
      <x:c r="B221" s="30" t="n">
        <x:v>343</x:v>
      </x:c>
      <x:c r="C221" s="30" t="str">
        <x:v>VCC7002F02VBEV</x:v>
      </x:c>
      <x:c r="D221" s="30" t="str">
        <x:v>电机生产企业</x:v>
      </x:c>
      <x:c r="E221" s="30"/>
      <x:c r="F221" s="30" t="str">
        <x:v>法雷奥西门子</x:v>
      </x:c>
      <x:c r="G221" s="30" t="str">
        <x:v>补全缺失值</x:v>
      </x:c>
      <x:c r="H221" s="30" t="str">
        <x:v>C-same-model</x:v>
      </x:c>
      <x:c r="I221" s="30" t="str">
        <x:v>同一产品型号跨批次非空值唯一一致</x:v>
      </x:c>
      <x:c r="J221" s="30" t="str">
        <x:v>Excel行 169; 批次 344</x:v>
      </x:c>
      <x:c r="K221" s="30" t="str">
        <x:v>medium</x:v>
      </x:c>
      <x:c r="L221" s="30" t="str">
        <x:v>applied_candidate</x:v>
      </x:c>
      <x:c r="M221" s="30" t="str">
        <x:v>Copyright © 2026 David YE</x:v>
      </x:c>
    </x:row>
    <x:row r="222">
      <x:c r="A222" s="30" t="n">
        <x:v>169</x:v>
      </x:c>
      <x:c r="B222" s="30" t="n">
        <x:v>344</x:v>
      </x:c>
      <x:c r="C222" s="30" t="str">
        <x:v>VCC7002F02VBEV</x:v>
      </x:c>
      <x:c r="D222" s="30" t="str">
        <x:v>综合油耗(L/100km)</x:v>
      </x:c>
      <x:c r="E222" s="30"/>
      <x:c r="F222" s="30" t="str">
        <x:v>不适用(BEV)</x:v>
      </x:c>
      <x:c r="G222" s="30" t="str">
        <x:v>补全缺失值</x:v>
      </x:c>
      <x:c r="H222" s="30" t="str">
        <x:v>C-same-model</x:v>
      </x:c>
      <x:c r="I222" s="30" t="str">
        <x:v>同一产品型号跨批次非空值唯一一致</x:v>
      </x:c>
      <x:c r="J222" s="30" t="str">
        <x:v>Excel行 121; 批次 343</x:v>
      </x:c>
      <x:c r="K222" s="30" t="str">
        <x:v>medium</x:v>
      </x:c>
      <x:c r="L222" s="30" t="str">
        <x:v>applied_candidate</x:v>
      </x:c>
      <x:c r="M222" s="30" t="str">
        <x:v>Copyright © 2026 David YE</x:v>
      </x:c>
    </x:row>
    <x:row r="223">
      <x:c r="A223" s="30" t="n">
        <x:v>169</x:v>
      </x:c>
      <x:c r="B223" s="30" t="n">
        <x:v>344</x:v>
      </x:c>
      <x:c r="C223" s="30" t="str">
        <x:v>VCC7002F02VBEV</x:v>
      </x:c>
      <x:c r="D223" s="30" t="str">
        <x:v>B状态油耗(L/100km)</x:v>
      </x:c>
      <x:c r="E223" s="30"/>
      <x:c r="F223" s="30" t="str">
        <x:v>不适用(BEV)</x:v>
      </x:c>
      <x:c r="G223" s="30" t="str">
        <x:v>补全缺失值</x:v>
      </x:c>
      <x:c r="H223" s="30" t="str">
        <x:v>C-same-model</x:v>
      </x:c>
      <x:c r="I223" s="30" t="str">
        <x:v>同一产品型号跨批次非空值唯一一致</x:v>
      </x:c>
      <x:c r="J223" s="30" t="str">
        <x:v>Excel行 121; 批次 343</x:v>
      </x:c>
      <x:c r="K223" s="30" t="str">
        <x:v>medium</x:v>
      </x:c>
      <x:c r="L223" s="30" t="str">
        <x:v>applied_candidate</x:v>
      </x:c>
      <x:c r="M223" s="30" t="str">
        <x:v>Copyright © 2026 David YE</x:v>
      </x:c>
    </x:row>
    <x:row r="224">
      <x:c r="A224" s="30" t="n">
        <x:v>169</x:v>
      </x:c>
      <x:c r="B224" s="30" t="n">
        <x:v>344</x:v>
      </x:c>
      <x:c r="C224" s="30" t="str">
        <x:v>VCC7002F02VBEV</x:v>
      </x:c>
      <x:c r="D224" s="30" t="str">
        <x:v>发动机排量(mL)</x:v>
      </x:c>
      <x:c r="E224" s="30"/>
      <x:c r="F224" s="30" t="str">
        <x:v>不适用(BEV)</x:v>
      </x:c>
      <x:c r="G224" s="30" t="str">
        <x:v>补全缺失值</x:v>
      </x:c>
      <x:c r="H224" s="30" t="str">
        <x:v>C-same-model</x:v>
      </x:c>
      <x:c r="I224" s="30" t="str">
        <x:v>同一产品型号跨批次非空值唯一一致</x:v>
      </x:c>
      <x:c r="J224" s="30" t="str">
        <x:v>Excel行 121; 批次 343</x:v>
      </x:c>
      <x:c r="K224" s="30" t="str">
        <x:v>medium</x:v>
      </x:c>
      <x:c r="L224" s="30" t="str">
        <x:v>applied_candidate</x:v>
      </x:c>
      <x:c r="M224" s="30" t="str">
        <x:v>Copyright © 2026 David YE</x:v>
      </x:c>
    </x:row>
    <x:row r="225">
      <x:c r="A225" s="30" t="n">
        <x:v>169</x:v>
      </x:c>
      <x:c r="B225" s="30" t="n">
        <x:v>344</x:v>
      </x:c>
      <x:c r="C225" s="30" t="str">
        <x:v>VCC7002F02VBEV</x:v>
      </x:c>
      <x:c r="D225" s="30" t="str">
        <x:v>发动机功率(kW)</x:v>
      </x:c>
      <x:c r="E225" s="30"/>
      <x:c r="F225" s="30" t="str">
        <x:v>不适用(BEV)</x:v>
      </x:c>
      <x:c r="G225" s="30" t="str">
        <x:v>补全缺失值</x:v>
      </x:c>
      <x:c r="H225" s="30" t="str">
        <x:v>C-same-model</x:v>
      </x:c>
      <x:c r="I225" s="30" t="str">
        <x:v>同一产品型号跨批次非空值唯一一致</x:v>
      </x:c>
      <x:c r="J225" s="30" t="str">
        <x:v>Excel行 121; 批次 343</x:v>
      </x:c>
      <x:c r="K225" s="30" t="str">
        <x:v>medium</x:v>
      </x:c>
      <x:c r="L225" s="30" t="str">
        <x:v>applied_candidate</x:v>
      </x:c>
      <x:c r="M225" s="30" t="str">
        <x:v>Copyright © 2026 David YE</x:v>
      </x:c>
    </x:row>
    <x:row r="226">
      <x:c r="A226" s="30" t="n">
        <x:v>169</x:v>
      </x:c>
      <x:c r="B226" s="30" t="n">
        <x:v>344</x:v>
      </x:c>
      <x:c r="C226" s="30" t="str">
        <x:v>VCC7002F02VBEV</x:v>
      </x:c>
      <x:c r="D226" s="30" t="str">
        <x:v>发动机生产企业</x:v>
      </x:c>
      <x:c r="E226" s="30"/>
      <x:c r="F226" s="30" t="str">
        <x:v>不适用(BEV)</x:v>
      </x:c>
      <x:c r="G226" s="30" t="str">
        <x:v>补全缺失值</x:v>
      </x:c>
      <x:c r="H226" s="30" t="str">
        <x:v>C-same-model</x:v>
      </x:c>
      <x:c r="I226" s="30" t="str">
        <x:v>同一产品型号跨批次非空值唯一一致</x:v>
      </x:c>
      <x:c r="J226" s="30" t="str">
        <x:v>Excel行 121; 批次 343</x:v>
      </x:c>
      <x:c r="K226" s="30" t="str">
        <x:v>medium</x:v>
      </x:c>
      <x:c r="L226" s="30" t="str">
        <x:v>applied_candidate</x:v>
      </x:c>
      <x:c r="M226" s="30" t="str">
        <x:v>Copyright © 2026 David YE</x:v>
      </x:c>
    </x:row>
    <x:row r="227">
      <x:c r="A227" s="30" t="n">
        <x:v>169</x:v>
      </x:c>
      <x:c r="B227" s="30" t="n">
        <x:v>344</x:v>
      </x:c>
      <x:c r="C227" s="30" t="str">
        <x:v>VCC7002F02VBEV</x:v>
      </x:c>
      <x:c r="D227" s="30" t="str">
        <x:v>发动机型号</x:v>
      </x:c>
      <x:c r="E227" s="30"/>
      <x:c r="F227" s="30" t="str">
        <x:v>不适用(BEV)</x:v>
      </x:c>
      <x:c r="G227" s="30" t="str">
        <x:v>补全缺失值</x:v>
      </x:c>
      <x:c r="H227" s="30" t="str">
        <x:v>C-same-model</x:v>
      </x:c>
      <x:c r="I227" s="30" t="str">
        <x:v>同一产品型号跨批次非空值唯一一致</x:v>
      </x:c>
      <x:c r="J227" s="30" t="str">
        <x:v>Excel行 121; 批次 343</x:v>
      </x:c>
      <x:c r="K227" s="30" t="str">
        <x:v>medium</x:v>
      </x:c>
      <x:c r="L227" s="30" t="str">
        <x:v>applied_candidate</x:v>
      </x:c>
      <x:c r="M227" s="30" t="str">
        <x:v>Copyright © 2026 David YE</x:v>
      </x:c>
    </x:row>
    <x:row r="228">
      <x:c r="A228" s="30" t="n">
        <x:v>170</x:v>
      </x:c>
      <x:c r="B228" s="30" t="n">
        <x:v>344</x:v>
      </x:c>
      <x:c r="C228" s="30" t="str">
        <x:v>VCC7002F03VBEV</x:v>
      </x:c>
      <x:c r="D228" s="30" t="str">
        <x:v>产品类型</x:v>
      </x:c>
      <x:c r="E228" s="30"/>
      <x:c r="F228" s="30" t="str">
        <x:v>纯电动轿车</x:v>
      </x:c>
      <x:c r="G228" s="30" t="str">
        <x:v>补全缺失值</x:v>
      </x:c>
      <x:c r="H228" s="30" t="str">
        <x:v>C-same-model</x:v>
      </x:c>
      <x:c r="I228" s="30" t="str">
        <x:v>同一产品型号跨批次非空值唯一一致</x:v>
      </x:c>
      <x:c r="J228" s="30" t="str">
        <x:v>Excel行 122; 批次 343</x:v>
      </x:c>
      <x:c r="K228" s="30" t="str">
        <x:v>medium</x:v>
      </x:c>
      <x:c r="L228" s="30" t="str">
        <x:v>applied_candidate</x:v>
      </x:c>
      <x:c r="M228" s="30" t="str">
        <x:v>Copyright © 2026 David YE</x:v>
      </x:c>
    </x:row>
    <x:row r="229">
      <x:c r="A229" s="30" t="n">
        <x:v>122</x:v>
      </x:c>
      <x:c r="B229" s="30" t="n">
        <x:v>343</x:v>
      </x:c>
      <x:c r="C229" s="30" t="str">
        <x:v>VCC7002F03VBEV</x:v>
      </x:c>
      <x:c r="D229" s="30" t="str">
        <x:v>电机生产企业</x:v>
      </x:c>
      <x:c r="E229" s="30"/>
      <x:c r="F229" s="30" t="str">
        <x:v>法雷奥西门子</x:v>
      </x:c>
      <x:c r="G229" s="30" t="str">
        <x:v>补全缺失值</x:v>
      </x:c>
      <x:c r="H229" s="30" t="str">
        <x:v>C-same-model</x:v>
      </x:c>
      <x:c r="I229" s="30" t="str">
        <x:v>同一产品型号跨批次非空值唯一一致</x:v>
      </x:c>
      <x:c r="J229" s="30" t="str">
        <x:v>Excel行 170; 批次 344</x:v>
      </x:c>
      <x:c r="K229" s="30" t="str">
        <x:v>medium</x:v>
      </x:c>
      <x:c r="L229" s="30" t="str">
        <x:v>applied_candidate</x:v>
      </x:c>
      <x:c r="M229" s="30" t="str">
        <x:v>Copyright © 2026 David YE</x:v>
      </x:c>
    </x:row>
    <x:row r="230">
      <x:c r="A230" s="30" t="n">
        <x:v>170</x:v>
      </x:c>
      <x:c r="B230" s="30" t="n">
        <x:v>344</x:v>
      </x:c>
      <x:c r="C230" s="30" t="str">
        <x:v>VCC7002F03VBEV</x:v>
      </x:c>
      <x:c r="D230" s="30" t="str">
        <x:v>综合油耗(L/100km)</x:v>
      </x:c>
      <x:c r="E230" s="30"/>
      <x:c r="F230" s="30" t="str">
        <x:v>不适用(BEV)</x:v>
      </x:c>
      <x:c r="G230" s="30" t="str">
        <x:v>补全缺失值</x:v>
      </x:c>
      <x:c r="H230" s="30" t="str">
        <x:v>C-same-model</x:v>
      </x:c>
      <x:c r="I230" s="30" t="str">
        <x:v>同一产品型号跨批次非空值唯一一致</x:v>
      </x:c>
      <x:c r="J230" s="30" t="str">
        <x:v>Excel行 122; 批次 343</x:v>
      </x:c>
      <x:c r="K230" s="30" t="str">
        <x:v>medium</x:v>
      </x:c>
      <x:c r="L230" s="30" t="str">
        <x:v>applied_candidate</x:v>
      </x:c>
      <x:c r="M230" s="30" t="str">
        <x:v>Copyright © 2026 David YE</x:v>
      </x:c>
    </x:row>
    <x:row r="231">
      <x:c r="A231" s="30" t="n">
        <x:v>170</x:v>
      </x:c>
      <x:c r="B231" s="30" t="n">
        <x:v>344</x:v>
      </x:c>
      <x:c r="C231" s="30" t="str">
        <x:v>VCC7002F03VBEV</x:v>
      </x:c>
      <x:c r="D231" s="30" t="str">
        <x:v>B状态油耗(L/100km)</x:v>
      </x:c>
      <x:c r="E231" s="30"/>
      <x:c r="F231" s="30" t="str">
        <x:v>不适用(BEV)</x:v>
      </x:c>
      <x:c r="G231" s="30" t="str">
        <x:v>补全缺失值</x:v>
      </x:c>
      <x:c r="H231" s="30" t="str">
        <x:v>C-same-model</x:v>
      </x:c>
      <x:c r="I231" s="30" t="str">
        <x:v>同一产品型号跨批次非空值唯一一致</x:v>
      </x:c>
      <x:c r="J231" s="30" t="str">
        <x:v>Excel行 122; 批次 343</x:v>
      </x:c>
      <x:c r="K231" s="30" t="str">
        <x:v>medium</x:v>
      </x:c>
      <x:c r="L231" s="30" t="str">
        <x:v>applied_candidate</x:v>
      </x:c>
      <x:c r="M231" s="30" t="str">
        <x:v>Copyright © 2026 David YE</x:v>
      </x:c>
    </x:row>
    <x:row r="232">
      <x:c r="A232" s="30" t="n">
        <x:v>170</x:v>
      </x:c>
      <x:c r="B232" s="30" t="n">
        <x:v>344</x:v>
      </x:c>
      <x:c r="C232" s="30" t="str">
        <x:v>VCC7002F03VBEV</x:v>
      </x:c>
      <x:c r="D232" s="30" t="str">
        <x:v>发动机排量(mL)</x:v>
      </x:c>
      <x:c r="E232" s="30"/>
      <x:c r="F232" s="30" t="str">
        <x:v>不适用(BEV)</x:v>
      </x:c>
      <x:c r="G232" s="30" t="str">
        <x:v>补全缺失值</x:v>
      </x:c>
      <x:c r="H232" s="30" t="str">
        <x:v>C-same-model</x:v>
      </x:c>
      <x:c r="I232" s="30" t="str">
        <x:v>同一产品型号跨批次非空值唯一一致</x:v>
      </x:c>
      <x:c r="J232" s="30" t="str">
        <x:v>Excel行 122; 批次 343</x:v>
      </x:c>
      <x:c r="K232" s="30" t="str">
        <x:v>medium</x:v>
      </x:c>
      <x:c r="L232" s="30" t="str">
        <x:v>applied_candidate</x:v>
      </x:c>
      <x:c r="M232" s="30" t="str">
        <x:v>Copyright © 2026 David YE</x:v>
      </x:c>
    </x:row>
    <x:row r="233">
      <x:c r="A233" s="30" t="n">
        <x:v>170</x:v>
      </x:c>
      <x:c r="B233" s="30" t="n">
        <x:v>344</x:v>
      </x:c>
      <x:c r="C233" s="30" t="str">
        <x:v>VCC7002F03VBEV</x:v>
      </x:c>
      <x:c r="D233" s="30" t="str">
        <x:v>发动机功率(kW)</x:v>
      </x:c>
      <x:c r="E233" s="30"/>
      <x:c r="F233" s="30" t="str">
        <x:v>不适用(BEV)</x:v>
      </x:c>
      <x:c r="G233" s="30" t="str">
        <x:v>补全缺失值</x:v>
      </x:c>
      <x:c r="H233" s="30" t="str">
        <x:v>C-same-model</x:v>
      </x:c>
      <x:c r="I233" s="30" t="str">
        <x:v>同一产品型号跨批次非空值唯一一致</x:v>
      </x:c>
      <x:c r="J233" s="30" t="str">
        <x:v>Excel行 122; 批次 343</x:v>
      </x:c>
      <x:c r="K233" s="30" t="str">
        <x:v>medium</x:v>
      </x:c>
      <x:c r="L233" s="30" t="str">
        <x:v>applied_candidate</x:v>
      </x:c>
      <x:c r="M233" s="30" t="str">
        <x:v>Copyright © 2026 David YE</x:v>
      </x:c>
    </x:row>
    <x:row r="234">
      <x:c r="A234" s="30" t="n">
        <x:v>170</x:v>
      </x:c>
      <x:c r="B234" s="30" t="n">
        <x:v>344</x:v>
      </x:c>
      <x:c r="C234" s="30" t="str">
        <x:v>VCC7002F03VBEV</x:v>
      </x:c>
      <x:c r="D234" s="30" t="str">
        <x:v>发动机生产企业</x:v>
      </x:c>
      <x:c r="E234" s="30"/>
      <x:c r="F234" s="30" t="str">
        <x:v>不适用(BEV)</x:v>
      </x:c>
      <x:c r="G234" s="30" t="str">
        <x:v>补全缺失值</x:v>
      </x:c>
      <x:c r="H234" s="30" t="str">
        <x:v>C-same-model</x:v>
      </x:c>
      <x:c r="I234" s="30" t="str">
        <x:v>同一产品型号跨批次非空值唯一一致</x:v>
      </x:c>
      <x:c r="J234" s="30" t="str">
        <x:v>Excel行 122; 批次 343</x:v>
      </x:c>
      <x:c r="K234" s="30" t="str">
        <x:v>medium</x:v>
      </x:c>
      <x:c r="L234" s="30" t="str">
        <x:v>applied_candidate</x:v>
      </x:c>
      <x:c r="M234" s="30" t="str">
        <x:v>Copyright © 2026 David YE</x:v>
      </x:c>
    </x:row>
    <x:row r="235">
      <x:c r="A235" s="30" t="n">
        <x:v>170</x:v>
      </x:c>
      <x:c r="B235" s="30" t="n">
        <x:v>344</x:v>
      </x:c>
      <x:c r="C235" s="30" t="str">
        <x:v>VCC7002F03VBEV</x:v>
      </x:c>
      <x:c r="D235" s="30" t="str">
        <x:v>发动机型号</x:v>
      </x:c>
      <x:c r="E235" s="30"/>
      <x:c r="F235" s="30" t="str">
        <x:v>不适用(BEV)</x:v>
      </x:c>
      <x:c r="G235" s="30" t="str">
        <x:v>补全缺失值</x:v>
      </x:c>
      <x:c r="H235" s="30" t="str">
        <x:v>C-same-model</x:v>
      </x:c>
      <x:c r="I235" s="30" t="str">
        <x:v>同一产品型号跨批次非空值唯一一致</x:v>
      </x:c>
      <x:c r="J235" s="30" t="str">
        <x:v>Excel行 122; 批次 343</x:v>
      </x:c>
      <x:c r="K235" s="30" t="str">
        <x:v>medium</x:v>
      </x:c>
      <x:c r="L235" s="30" t="str">
        <x:v>applied_candidate</x:v>
      </x:c>
      <x:c r="M235" s="30" t="str">
        <x:v>Copyright © 2026 David YE</x:v>
      </x:c>
    </x:row>
    <x:row r="236">
      <x:c r="A236" s="30" t="n">
        <x:v>171</x:v>
      </x:c>
      <x:c r="B236" s="30" t="n">
        <x:v>344</x:v>
      </x:c>
      <x:c r="C236" s="30" t="str">
        <x:v>VCC7002F04VBEV</x:v>
      </x:c>
      <x:c r="D236" s="30" t="str">
        <x:v>产品类型</x:v>
      </x:c>
      <x:c r="E236" s="30"/>
      <x:c r="F236" s="30" t="str">
        <x:v>纯电动轿车</x:v>
      </x:c>
      <x:c r="G236" s="30" t="str">
        <x:v>补全缺失值</x:v>
      </x:c>
      <x:c r="H236" s="30" t="str">
        <x:v>C-same-model</x:v>
      </x:c>
      <x:c r="I236" s="30" t="str">
        <x:v>同一产品型号跨批次非空值唯一一致</x:v>
      </x:c>
      <x:c r="J236" s="30" t="str">
        <x:v>Excel行 123; 批次 343</x:v>
      </x:c>
      <x:c r="K236" s="30" t="str">
        <x:v>medium</x:v>
      </x:c>
      <x:c r="L236" s="30" t="str">
        <x:v>applied_candidate</x:v>
      </x:c>
      <x:c r="M236" s="30" t="str">
        <x:v>Copyright © 2026 David YE</x:v>
      </x:c>
    </x:row>
    <x:row r="237">
      <x:c r="A237" s="30" t="n">
        <x:v>123</x:v>
      </x:c>
      <x:c r="B237" s="30" t="n">
        <x:v>343</x:v>
      </x:c>
      <x:c r="C237" s="30" t="str">
        <x:v>VCC7002F04VBEV</x:v>
      </x:c>
      <x:c r="D237" s="30" t="str">
        <x:v>电机生产企业</x:v>
      </x:c>
      <x:c r="E237" s="30"/>
      <x:c r="F237" s="30" t="str">
        <x:v>法雷奥西门子</x:v>
      </x:c>
      <x:c r="G237" s="30" t="str">
        <x:v>补全缺失值</x:v>
      </x:c>
      <x:c r="H237" s="30" t="str">
        <x:v>C-same-model</x:v>
      </x:c>
      <x:c r="I237" s="30" t="str">
        <x:v>同一产品型号跨批次非空值唯一一致</x:v>
      </x:c>
      <x:c r="J237" s="30" t="str">
        <x:v>Excel行 171; 批次 344</x:v>
      </x:c>
      <x:c r="K237" s="30" t="str">
        <x:v>medium</x:v>
      </x:c>
      <x:c r="L237" s="30" t="str">
        <x:v>applied_candidate</x:v>
      </x:c>
      <x:c r="M237" s="30" t="str">
        <x:v>Copyright © 2026 David YE</x:v>
      </x:c>
    </x:row>
    <x:row r="238">
      <x:c r="A238" s="30" t="n">
        <x:v>171</x:v>
      </x:c>
      <x:c r="B238" s="30" t="n">
        <x:v>344</x:v>
      </x:c>
      <x:c r="C238" s="30" t="str">
        <x:v>VCC7002F04VBEV</x:v>
      </x:c>
      <x:c r="D238" s="30" t="str">
        <x:v>综合油耗(L/100km)</x:v>
      </x:c>
      <x:c r="E238" s="30"/>
      <x:c r="F238" s="30" t="str">
        <x:v>不适用(BEV)</x:v>
      </x:c>
      <x:c r="G238" s="30" t="str">
        <x:v>补全缺失值</x:v>
      </x:c>
      <x:c r="H238" s="30" t="str">
        <x:v>C-same-model</x:v>
      </x:c>
      <x:c r="I238" s="30" t="str">
        <x:v>同一产品型号跨批次非空值唯一一致</x:v>
      </x:c>
      <x:c r="J238" s="30" t="str">
        <x:v>Excel行 123; 批次 343</x:v>
      </x:c>
      <x:c r="K238" s="30" t="str">
        <x:v>medium</x:v>
      </x:c>
      <x:c r="L238" s="30" t="str">
        <x:v>applied_candidate</x:v>
      </x:c>
      <x:c r="M238" s="30" t="str">
        <x:v>Copyright © 2026 David YE</x:v>
      </x:c>
    </x:row>
    <x:row r="239">
      <x:c r="A239" s="30" t="n">
        <x:v>171</x:v>
      </x:c>
      <x:c r="B239" s="30" t="n">
        <x:v>344</x:v>
      </x:c>
      <x:c r="C239" s="30" t="str">
        <x:v>VCC7002F04VBEV</x:v>
      </x:c>
      <x:c r="D239" s="30" t="str">
        <x:v>B状态油耗(L/100km)</x:v>
      </x:c>
      <x:c r="E239" s="30"/>
      <x:c r="F239" s="30" t="str">
        <x:v>不适用(BEV)</x:v>
      </x:c>
      <x:c r="G239" s="30" t="str">
        <x:v>补全缺失值</x:v>
      </x:c>
      <x:c r="H239" s="30" t="str">
        <x:v>C-same-model</x:v>
      </x:c>
      <x:c r="I239" s="30" t="str">
        <x:v>同一产品型号跨批次非空值唯一一致</x:v>
      </x:c>
      <x:c r="J239" s="30" t="str">
        <x:v>Excel行 123; 批次 343</x:v>
      </x:c>
      <x:c r="K239" s="30" t="str">
        <x:v>medium</x:v>
      </x:c>
      <x:c r="L239" s="30" t="str">
        <x:v>applied_candidate</x:v>
      </x:c>
      <x:c r="M239" s="30" t="str">
        <x:v>Copyright © 2026 David YE</x:v>
      </x:c>
    </x:row>
    <x:row r="240">
      <x:c r="A240" s="30" t="n">
        <x:v>171</x:v>
      </x:c>
      <x:c r="B240" s="30" t="n">
        <x:v>344</x:v>
      </x:c>
      <x:c r="C240" s="30" t="str">
        <x:v>VCC7002F04VBEV</x:v>
      </x:c>
      <x:c r="D240" s="30" t="str">
        <x:v>发动机排量(mL)</x:v>
      </x:c>
      <x:c r="E240" s="30"/>
      <x:c r="F240" s="30" t="str">
        <x:v>不适用(BEV)</x:v>
      </x:c>
      <x:c r="G240" s="30" t="str">
        <x:v>补全缺失值</x:v>
      </x:c>
      <x:c r="H240" s="30" t="str">
        <x:v>C-same-model</x:v>
      </x:c>
      <x:c r="I240" s="30" t="str">
        <x:v>同一产品型号跨批次非空值唯一一致</x:v>
      </x:c>
      <x:c r="J240" s="30" t="str">
        <x:v>Excel行 123; 批次 343</x:v>
      </x:c>
      <x:c r="K240" s="30" t="str">
        <x:v>medium</x:v>
      </x:c>
      <x:c r="L240" s="30" t="str">
        <x:v>applied_candidate</x:v>
      </x:c>
      <x:c r="M240" s="30" t="str">
        <x:v>Copyright © 2026 David YE</x:v>
      </x:c>
    </x:row>
    <x:row r="241">
      <x:c r="A241" s="30" t="n">
        <x:v>171</x:v>
      </x:c>
      <x:c r="B241" s="30" t="n">
        <x:v>344</x:v>
      </x:c>
      <x:c r="C241" s="30" t="str">
        <x:v>VCC7002F04VBEV</x:v>
      </x:c>
      <x:c r="D241" s="30" t="str">
        <x:v>发动机功率(kW)</x:v>
      </x:c>
      <x:c r="E241" s="30"/>
      <x:c r="F241" s="30" t="str">
        <x:v>不适用(BEV)</x:v>
      </x:c>
      <x:c r="G241" s="30" t="str">
        <x:v>补全缺失值</x:v>
      </x:c>
      <x:c r="H241" s="30" t="str">
        <x:v>C-same-model</x:v>
      </x:c>
      <x:c r="I241" s="30" t="str">
        <x:v>同一产品型号跨批次非空值唯一一致</x:v>
      </x:c>
      <x:c r="J241" s="30" t="str">
        <x:v>Excel行 123; 批次 343</x:v>
      </x:c>
      <x:c r="K241" s="30" t="str">
        <x:v>medium</x:v>
      </x:c>
      <x:c r="L241" s="30" t="str">
        <x:v>applied_candidate</x:v>
      </x:c>
      <x:c r="M241" s="30" t="str">
        <x:v>Copyright © 2026 David YE</x:v>
      </x:c>
    </x:row>
    <x:row r="242">
      <x:c r="A242" s="30" t="n">
        <x:v>171</x:v>
      </x:c>
      <x:c r="B242" s="30" t="n">
        <x:v>344</x:v>
      </x:c>
      <x:c r="C242" s="30" t="str">
        <x:v>VCC7002F04VBEV</x:v>
      </x:c>
      <x:c r="D242" s="30" t="str">
        <x:v>发动机生产企业</x:v>
      </x:c>
      <x:c r="E242" s="30"/>
      <x:c r="F242" s="30" t="str">
        <x:v>不适用(BEV)</x:v>
      </x:c>
      <x:c r="G242" s="30" t="str">
        <x:v>补全缺失值</x:v>
      </x:c>
      <x:c r="H242" s="30" t="str">
        <x:v>C-same-model</x:v>
      </x:c>
      <x:c r="I242" s="30" t="str">
        <x:v>同一产品型号跨批次非空值唯一一致</x:v>
      </x:c>
      <x:c r="J242" s="30" t="str">
        <x:v>Excel行 123; 批次 343</x:v>
      </x:c>
      <x:c r="K242" s="30" t="str">
        <x:v>medium</x:v>
      </x:c>
      <x:c r="L242" s="30" t="str">
        <x:v>applied_candidate</x:v>
      </x:c>
      <x:c r="M242" s="30" t="str">
        <x:v>Copyright © 2026 David YE</x:v>
      </x:c>
    </x:row>
    <x:row r="243">
      <x:c r="A243" s="30" t="n">
        <x:v>171</x:v>
      </x:c>
      <x:c r="B243" s="30" t="n">
        <x:v>344</x:v>
      </x:c>
      <x:c r="C243" s="30" t="str">
        <x:v>VCC7002F04VBEV</x:v>
      </x:c>
      <x:c r="D243" s="30" t="str">
        <x:v>发动机型号</x:v>
      </x:c>
      <x:c r="E243" s="30"/>
      <x:c r="F243" s="30" t="str">
        <x:v>不适用(BEV)</x:v>
      </x:c>
      <x:c r="G243" s="30" t="str">
        <x:v>补全缺失值</x:v>
      </x:c>
      <x:c r="H243" s="30" t="str">
        <x:v>C-same-model</x:v>
      </x:c>
      <x:c r="I243" s="30" t="str">
        <x:v>同一产品型号跨批次非空值唯一一致</x:v>
      </x:c>
      <x:c r="J243" s="30" t="str">
        <x:v>Excel行 123; 批次 343</x:v>
      </x:c>
      <x:c r="K243" s="30" t="str">
        <x:v>medium</x:v>
      </x:c>
      <x:c r="L243" s="30" t="str">
        <x:v>applied_candidate</x:v>
      </x:c>
      <x:c r="M243" s="30" t="str">
        <x:v>Copyright © 2026 David YE</x:v>
      </x:c>
    </x:row>
    <x:row r="244">
      <x:c r="A244" s="30" t="n">
        <x:v>172</x:v>
      </x:c>
      <x:c r="B244" s="30" t="n">
        <x:v>344</x:v>
      </x:c>
      <x:c r="C244" s="30" t="str">
        <x:v>VCC7002F05VBEV</x:v>
      </x:c>
      <x:c r="D244" s="30" t="str">
        <x:v>产品类型</x:v>
      </x:c>
      <x:c r="E244" s="30"/>
      <x:c r="F244" s="30" t="str">
        <x:v>纯电动轿车</x:v>
      </x:c>
      <x:c r="G244" s="30" t="str">
        <x:v>补全缺失值</x:v>
      </x:c>
      <x:c r="H244" s="30" t="str">
        <x:v>C-same-model</x:v>
      </x:c>
      <x:c r="I244" s="30" t="str">
        <x:v>同一产品型号跨批次非空值唯一一致</x:v>
      </x:c>
      <x:c r="J244" s="30" t="str">
        <x:v>Excel行 124; 批次 343</x:v>
      </x:c>
      <x:c r="K244" s="30" t="str">
        <x:v>medium</x:v>
      </x:c>
      <x:c r="L244" s="30" t="str">
        <x:v>applied_candidate</x:v>
      </x:c>
      <x:c r="M244" s="30" t="str">
        <x:v>Copyright © 2026 David YE</x:v>
      </x:c>
    </x:row>
    <x:row r="245">
      <x:c r="A245" s="30" t="n">
        <x:v>124</x:v>
      </x:c>
      <x:c r="B245" s="30" t="n">
        <x:v>343</x:v>
      </x:c>
      <x:c r="C245" s="30" t="str">
        <x:v>VCC7002F05VBEV</x:v>
      </x:c>
      <x:c r="D245" s="30" t="str">
        <x:v>电机生产企业</x:v>
      </x:c>
      <x:c r="E245" s="30"/>
      <x:c r="F245" s="30" t="str">
        <x:v>法雷奥西门子</x:v>
      </x:c>
      <x:c r="G245" s="30" t="str">
        <x:v>补全缺失值</x:v>
      </x:c>
      <x:c r="H245" s="30" t="str">
        <x:v>C-same-model</x:v>
      </x:c>
      <x:c r="I245" s="30" t="str">
        <x:v>同一产品型号跨批次非空值唯一一致</x:v>
      </x:c>
      <x:c r="J245" s="30" t="str">
        <x:v>Excel行 172; 批次 344</x:v>
      </x:c>
      <x:c r="K245" s="30" t="str">
        <x:v>medium</x:v>
      </x:c>
      <x:c r="L245" s="30" t="str">
        <x:v>applied_candidate</x:v>
      </x:c>
      <x:c r="M245" s="30" t="str">
        <x:v>Copyright © 2026 David YE</x:v>
      </x:c>
    </x:row>
    <x:row r="246">
      <x:c r="A246" s="30" t="n">
        <x:v>172</x:v>
      </x:c>
      <x:c r="B246" s="30" t="n">
        <x:v>344</x:v>
      </x:c>
      <x:c r="C246" s="30" t="str">
        <x:v>VCC7002F05VBEV</x:v>
      </x:c>
      <x:c r="D246" s="30" t="str">
        <x:v>综合油耗(L/100km)</x:v>
      </x:c>
      <x:c r="E246" s="30"/>
      <x:c r="F246" s="30" t="str">
        <x:v>不适用(BEV)</x:v>
      </x:c>
      <x:c r="G246" s="30" t="str">
        <x:v>补全缺失值</x:v>
      </x:c>
      <x:c r="H246" s="30" t="str">
        <x:v>C-same-model</x:v>
      </x:c>
      <x:c r="I246" s="30" t="str">
        <x:v>同一产品型号跨批次非空值唯一一致</x:v>
      </x:c>
      <x:c r="J246" s="30" t="str">
        <x:v>Excel行 124; 批次 343</x:v>
      </x:c>
      <x:c r="K246" s="30" t="str">
        <x:v>medium</x:v>
      </x:c>
      <x:c r="L246" s="30" t="str">
        <x:v>applied_candidate</x:v>
      </x:c>
      <x:c r="M246" s="30" t="str">
        <x:v>Copyright © 2026 David YE</x:v>
      </x:c>
    </x:row>
    <x:row r="247">
      <x:c r="A247" s="30" t="n">
        <x:v>172</x:v>
      </x:c>
      <x:c r="B247" s="30" t="n">
        <x:v>344</x:v>
      </x:c>
      <x:c r="C247" s="30" t="str">
        <x:v>VCC7002F05VBEV</x:v>
      </x:c>
      <x:c r="D247" s="30" t="str">
        <x:v>B状态油耗(L/100km)</x:v>
      </x:c>
      <x:c r="E247" s="30"/>
      <x:c r="F247" s="30" t="str">
        <x:v>不适用(BEV)</x:v>
      </x:c>
      <x:c r="G247" s="30" t="str">
        <x:v>补全缺失值</x:v>
      </x:c>
      <x:c r="H247" s="30" t="str">
        <x:v>C-same-model</x:v>
      </x:c>
      <x:c r="I247" s="30" t="str">
        <x:v>同一产品型号跨批次非空值唯一一致</x:v>
      </x:c>
      <x:c r="J247" s="30" t="str">
        <x:v>Excel行 124; 批次 343</x:v>
      </x:c>
      <x:c r="K247" s="30" t="str">
        <x:v>medium</x:v>
      </x:c>
      <x:c r="L247" s="30" t="str">
        <x:v>applied_candidate</x:v>
      </x:c>
      <x:c r="M247" s="30" t="str">
        <x:v>Copyright © 2026 David YE</x:v>
      </x:c>
    </x:row>
    <x:row r="248">
      <x:c r="A248" s="30" t="n">
        <x:v>172</x:v>
      </x:c>
      <x:c r="B248" s="30" t="n">
        <x:v>344</x:v>
      </x:c>
      <x:c r="C248" s="30" t="str">
        <x:v>VCC7002F05VBEV</x:v>
      </x:c>
      <x:c r="D248" s="30" t="str">
        <x:v>发动机排量(mL)</x:v>
      </x:c>
      <x:c r="E248" s="30"/>
      <x:c r="F248" s="30" t="str">
        <x:v>不适用(BEV)</x:v>
      </x:c>
      <x:c r="G248" s="30" t="str">
        <x:v>补全缺失值</x:v>
      </x:c>
      <x:c r="H248" s="30" t="str">
        <x:v>C-same-model</x:v>
      </x:c>
      <x:c r="I248" s="30" t="str">
        <x:v>同一产品型号跨批次非空值唯一一致</x:v>
      </x:c>
      <x:c r="J248" s="30" t="str">
        <x:v>Excel行 124; 批次 343</x:v>
      </x:c>
      <x:c r="K248" s="30" t="str">
        <x:v>medium</x:v>
      </x:c>
      <x:c r="L248" s="30" t="str">
        <x:v>applied_candidate</x:v>
      </x:c>
      <x:c r="M248" s="30" t="str">
        <x:v>Copyright © 2026 David YE</x:v>
      </x:c>
    </x:row>
    <x:row r="249">
      <x:c r="A249" s="30" t="n">
        <x:v>172</x:v>
      </x:c>
      <x:c r="B249" s="30" t="n">
        <x:v>344</x:v>
      </x:c>
      <x:c r="C249" s="30" t="str">
        <x:v>VCC7002F05VBEV</x:v>
      </x:c>
      <x:c r="D249" s="30" t="str">
        <x:v>发动机功率(kW)</x:v>
      </x:c>
      <x:c r="E249" s="30"/>
      <x:c r="F249" s="30" t="str">
        <x:v>不适用(BEV)</x:v>
      </x:c>
      <x:c r="G249" s="30" t="str">
        <x:v>补全缺失值</x:v>
      </x:c>
      <x:c r="H249" s="30" t="str">
        <x:v>C-same-model</x:v>
      </x:c>
      <x:c r="I249" s="30" t="str">
        <x:v>同一产品型号跨批次非空值唯一一致</x:v>
      </x:c>
      <x:c r="J249" s="30" t="str">
        <x:v>Excel行 124; 批次 343</x:v>
      </x:c>
      <x:c r="K249" s="30" t="str">
        <x:v>medium</x:v>
      </x:c>
      <x:c r="L249" s="30" t="str">
        <x:v>applied_candidate</x:v>
      </x:c>
      <x:c r="M249" s="30" t="str">
        <x:v>Copyright © 2026 David YE</x:v>
      </x:c>
    </x:row>
    <x:row r="250">
      <x:c r="A250" s="30" t="n">
        <x:v>172</x:v>
      </x:c>
      <x:c r="B250" s="30" t="n">
        <x:v>344</x:v>
      </x:c>
      <x:c r="C250" s="30" t="str">
        <x:v>VCC7002F05VBEV</x:v>
      </x:c>
      <x:c r="D250" s="30" t="str">
        <x:v>发动机生产企业</x:v>
      </x:c>
      <x:c r="E250" s="30"/>
      <x:c r="F250" s="30" t="str">
        <x:v>不适用(BEV)</x:v>
      </x:c>
      <x:c r="G250" s="30" t="str">
        <x:v>补全缺失值</x:v>
      </x:c>
      <x:c r="H250" s="30" t="str">
        <x:v>C-same-model</x:v>
      </x:c>
      <x:c r="I250" s="30" t="str">
        <x:v>同一产品型号跨批次非空值唯一一致</x:v>
      </x:c>
      <x:c r="J250" s="30" t="str">
        <x:v>Excel行 124; 批次 343</x:v>
      </x:c>
      <x:c r="K250" s="30" t="str">
        <x:v>medium</x:v>
      </x:c>
      <x:c r="L250" s="30" t="str">
        <x:v>applied_candidate</x:v>
      </x:c>
      <x:c r="M250" s="30" t="str">
        <x:v>Copyright © 2026 David YE</x:v>
      </x:c>
    </x:row>
    <x:row r="251">
      <x:c r="A251" s="30" t="n">
        <x:v>172</x:v>
      </x:c>
      <x:c r="B251" s="30" t="n">
        <x:v>344</x:v>
      </x:c>
      <x:c r="C251" s="30" t="str">
        <x:v>VCC7002F05VBEV</x:v>
      </x:c>
      <x:c r="D251" s="30" t="str">
        <x:v>发动机型号</x:v>
      </x:c>
      <x:c r="E251" s="30"/>
      <x:c r="F251" s="30" t="str">
        <x:v>不适用(BEV)</x:v>
      </x:c>
      <x:c r="G251" s="30" t="str">
        <x:v>补全缺失值</x:v>
      </x:c>
      <x:c r="H251" s="30" t="str">
        <x:v>C-same-model</x:v>
      </x:c>
      <x:c r="I251" s="30" t="str">
        <x:v>同一产品型号跨批次非空值唯一一致</x:v>
      </x:c>
      <x:c r="J251" s="30" t="str">
        <x:v>Excel行 124; 批次 343</x:v>
      </x:c>
      <x:c r="K251" s="30" t="str">
        <x:v>medium</x:v>
      </x:c>
      <x:c r="L251" s="30" t="str">
        <x:v>applied_candidate</x:v>
      </x:c>
      <x:c r="M251" s="30" t="str">
        <x:v>Copyright © 2026 David YE</x:v>
      </x:c>
    </x:row>
    <x:row r="252">
      <x:c r="A252" s="30" t="n">
        <x:v>173</x:v>
      </x:c>
      <x:c r="B252" s="30" t="n">
        <x:v>344</x:v>
      </x:c>
      <x:c r="C252" s="30" t="str">
        <x:v>VCC7002F07VBEV</x:v>
      </x:c>
      <x:c r="D252" s="30" t="str">
        <x:v>产品类型</x:v>
      </x:c>
      <x:c r="E252" s="30"/>
      <x:c r="F252" s="30" t="str">
        <x:v>纯电动轿车</x:v>
      </x:c>
      <x:c r="G252" s="30" t="str">
        <x:v>补全缺失值</x:v>
      </x:c>
      <x:c r="H252" s="30" t="str">
        <x:v>C-same-model</x:v>
      </x:c>
      <x:c r="I252" s="30" t="str">
        <x:v>同一产品型号跨批次非空值唯一一致</x:v>
      </x:c>
      <x:c r="J252" s="30" t="str">
        <x:v>Excel行 125; 批次 343</x:v>
      </x:c>
      <x:c r="K252" s="30" t="str">
        <x:v>medium</x:v>
      </x:c>
      <x:c r="L252" s="30" t="str">
        <x:v>applied_candidate</x:v>
      </x:c>
      <x:c r="M252" s="30" t="str">
        <x:v>Copyright © 2026 David YE</x:v>
      </x:c>
    </x:row>
    <x:row r="253">
      <x:c r="A253" s="30" t="n">
        <x:v>125</x:v>
      </x:c>
      <x:c r="B253" s="30" t="n">
        <x:v>343</x:v>
      </x:c>
      <x:c r="C253" s="30" t="str">
        <x:v>VCC7002F07VBEV</x:v>
      </x:c>
      <x:c r="D253" s="30" t="str">
        <x:v>电机生产企业</x:v>
      </x:c>
      <x:c r="E253" s="30"/>
      <x:c r="F253" s="30" t="str">
        <x:v>法雷奥西门子</x:v>
      </x:c>
      <x:c r="G253" s="30" t="str">
        <x:v>补全缺失值</x:v>
      </x:c>
      <x:c r="H253" s="30" t="str">
        <x:v>C-same-model</x:v>
      </x:c>
      <x:c r="I253" s="30" t="str">
        <x:v>同一产品型号跨批次非空值唯一一致</x:v>
      </x:c>
      <x:c r="J253" s="30" t="str">
        <x:v>Excel行 173; 批次 344</x:v>
      </x:c>
      <x:c r="K253" s="30" t="str">
        <x:v>medium</x:v>
      </x:c>
      <x:c r="L253" s="30" t="str">
        <x:v>applied_candidate</x:v>
      </x:c>
      <x:c r="M253" s="30" t="str">
        <x:v>Copyright © 2026 David YE</x:v>
      </x:c>
    </x:row>
    <x:row r="254">
      <x:c r="A254" s="30" t="n">
        <x:v>173</x:v>
      </x:c>
      <x:c r="B254" s="30" t="n">
        <x:v>344</x:v>
      </x:c>
      <x:c r="C254" s="30" t="str">
        <x:v>VCC7002F07VBEV</x:v>
      </x:c>
      <x:c r="D254" s="30" t="str">
        <x:v>综合油耗(L/100km)</x:v>
      </x:c>
      <x:c r="E254" s="30"/>
      <x:c r="F254" s="30" t="str">
        <x:v>不适用(BEV)</x:v>
      </x:c>
      <x:c r="G254" s="30" t="str">
        <x:v>补全缺失值</x:v>
      </x:c>
      <x:c r="H254" s="30" t="str">
        <x:v>C-same-model</x:v>
      </x:c>
      <x:c r="I254" s="30" t="str">
        <x:v>同一产品型号跨批次非空值唯一一致</x:v>
      </x:c>
      <x:c r="J254" s="30" t="str">
        <x:v>Excel行 125; 批次 343</x:v>
      </x:c>
      <x:c r="K254" s="30" t="str">
        <x:v>medium</x:v>
      </x:c>
      <x:c r="L254" s="30" t="str">
        <x:v>applied_candidate</x:v>
      </x:c>
      <x:c r="M254" s="30" t="str">
        <x:v>Copyright © 2026 David YE</x:v>
      </x:c>
    </x:row>
    <x:row r="255">
      <x:c r="A255" s="30" t="n">
        <x:v>173</x:v>
      </x:c>
      <x:c r="B255" s="30" t="n">
        <x:v>344</x:v>
      </x:c>
      <x:c r="C255" s="30" t="str">
        <x:v>VCC7002F07VBEV</x:v>
      </x:c>
      <x:c r="D255" s="30" t="str">
        <x:v>B状态油耗(L/100km)</x:v>
      </x:c>
      <x:c r="E255" s="30"/>
      <x:c r="F255" s="30" t="str">
        <x:v>不适用(BEV)</x:v>
      </x:c>
      <x:c r="G255" s="30" t="str">
        <x:v>补全缺失值</x:v>
      </x:c>
      <x:c r="H255" s="30" t="str">
        <x:v>C-same-model</x:v>
      </x:c>
      <x:c r="I255" s="30" t="str">
        <x:v>同一产品型号跨批次非空值唯一一致</x:v>
      </x:c>
      <x:c r="J255" s="30" t="str">
        <x:v>Excel行 125; 批次 343</x:v>
      </x:c>
      <x:c r="K255" s="30" t="str">
        <x:v>medium</x:v>
      </x:c>
      <x:c r="L255" s="30" t="str">
        <x:v>applied_candidate</x:v>
      </x:c>
      <x:c r="M255" s="30" t="str">
        <x:v>Copyright © 2026 David YE</x:v>
      </x:c>
    </x:row>
    <x:row r="256">
      <x:c r="A256" s="30" t="n">
        <x:v>173</x:v>
      </x:c>
      <x:c r="B256" s="30" t="n">
        <x:v>344</x:v>
      </x:c>
      <x:c r="C256" s="30" t="str">
        <x:v>VCC7002F07VBEV</x:v>
      </x:c>
      <x:c r="D256" s="30" t="str">
        <x:v>发动机排量(mL)</x:v>
      </x:c>
      <x:c r="E256" s="30"/>
      <x:c r="F256" s="30" t="str">
        <x:v>不适用(BEV)</x:v>
      </x:c>
      <x:c r="G256" s="30" t="str">
        <x:v>补全缺失值</x:v>
      </x:c>
      <x:c r="H256" s="30" t="str">
        <x:v>C-same-model</x:v>
      </x:c>
      <x:c r="I256" s="30" t="str">
        <x:v>同一产品型号跨批次非空值唯一一致</x:v>
      </x:c>
      <x:c r="J256" s="30" t="str">
        <x:v>Excel行 125; 批次 343</x:v>
      </x:c>
      <x:c r="K256" s="30" t="str">
        <x:v>medium</x:v>
      </x:c>
      <x:c r="L256" s="30" t="str">
        <x:v>applied_candidate</x:v>
      </x:c>
      <x:c r="M256" s="30" t="str">
        <x:v>Copyright © 2026 David YE</x:v>
      </x:c>
    </x:row>
    <x:row r="257">
      <x:c r="A257" s="30" t="n">
        <x:v>173</x:v>
      </x:c>
      <x:c r="B257" s="30" t="n">
        <x:v>344</x:v>
      </x:c>
      <x:c r="C257" s="30" t="str">
        <x:v>VCC7002F07VBEV</x:v>
      </x:c>
      <x:c r="D257" s="30" t="str">
        <x:v>发动机功率(kW)</x:v>
      </x:c>
      <x:c r="E257" s="30"/>
      <x:c r="F257" s="30" t="str">
        <x:v>不适用(BEV)</x:v>
      </x:c>
      <x:c r="G257" s="30" t="str">
        <x:v>补全缺失值</x:v>
      </x:c>
      <x:c r="H257" s="30" t="str">
        <x:v>C-same-model</x:v>
      </x:c>
      <x:c r="I257" s="30" t="str">
        <x:v>同一产品型号跨批次非空值唯一一致</x:v>
      </x:c>
      <x:c r="J257" s="30" t="str">
        <x:v>Excel行 125; 批次 343</x:v>
      </x:c>
      <x:c r="K257" s="30" t="str">
        <x:v>medium</x:v>
      </x:c>
      <x:c r="L257" s="30" t="str">
        <x:v>applied_candidate</x:v>
      </x:c>
      <x:c r="M257" s="30" t="str">
        <x:v>Copyright © 2026 David YE</x:v>
      </x:c>
    </x:row>
    <x:row r="258">
      <x:c r="A258" s="30" t="n">
        <x:v>173</x:v>
      </x:c>
      <x:c r="B258" s="30" t="n">
        <x:v>344</x:v>
      </x:c>
      <x:c r="C258" s="30" t="str">
        <x:v>VCC7002F07VBEV</x:v>
      </x:c>
      <x:c r="D258" s="30" t="str">
        <x:v>发动机生产企业</x:v>
      </x:c>
      <x:c r="E258" s="30"/>
      <x:c r="F258" s="30" t="str">
        <x:v>不适用(BEV)</x:v>
      </x:c>
      <x:c r="G258" s="30" t="str">
        <x:v>补全缺失值</x:v>
      </x:c>
      <x:c r="H258" s="30" t="str">
        <x:v>C-same-model</x:v>
      </x:c>
      <x:c r="I258" s="30" t="str">
        <x:v>同一产品型号跨批次非空值唯一一致</x:v>
      </x:c>
      <x:c r="J258" s="30" t="str">
        <x:v>Excel行 125; 批次 343</x:v>
      </x:c>
      <x:c r="K258" s="30" t="str">
        <x:v>medium</x:v>
      </x:c>
      <x:c r="L258" s="30" t="str">
        <x:v>applied_candidate</x:v>
      </x:c>
      <x:c r="M258" s="30" t="str">
        <x:v>Copyright © 2026 David YE</x:v>
      </x:c>
    </x:row>
    <x:row r="259">
      <x:c r="A259" s="30" t="n">
        <x:v>173</x:v>
      </x:c>
      <x:c r="B259" s="30" t="n">
        <x:v>344</x:v>
      </x:c>
      <x:c r="C259" s="30" t="str">
        <x:v>VCC7002F07VBEV</x:v>
      </x:c>
      <x:c r="D259" s="30" t="str">
        <x:v>发动机型号</x:v>
      </x:c>
      <x:c r="E259" s="30"/>
      <x:c r="F259" s="30" t="str">
        <x:v>不适用(BEV)</x:v>
      </x:c>
      <x:c r="G259" s="30" t="str">
        <x:v>补全缺失值</x:v>
      </x:c>
      <x:c r="H259" s="30" t="str">
        <x:v>C-same-model</x:v>
      </x:c>
      <x:c r="I259" s="30" t="str">
        <x:v>同一产品型号跨批次非空值唯一一致</x:v>
      </x:c>
      <x:c r="J259" s="30" t="str">
        <x:v>Excel行 125; 批次 343</x:v>
      </x:c>
      <x:c r="K259" s="30" t="str">
        <x:v>medium</x:v>
      </x:c>
      <x:c r="L259" s="30" t="str">
        <x:v>applied_candidate</x:v>
      </x:c>
      <x:c r="M259" s="30" t="str">
        <x:v>Copyright © 2026 David YE</x:v>
      </x:c>
    </x:row>
    <x:row r="260">
      <x:c r="A260" s="30" t="n">
        <x:v>174</x:v>
      </x:c>
      <x:c r="B260" s="30" t="n">
        <x:v>344</x:v>
      </x:c>
      <x:c r="C260" s="30" t="str">
        <x:v>VCC7002F08VBEV</x:v>
      </x:c>
      <x:c r="D260" s="30" t="str">
        <x:v>产品类型</x:v>
      </x:c>
      <x:c r="E260" s="30"/>
      <x:c r="F260" s="30" t="str">
        <x:v>纯电动轿车</x:v>
      </x:c>
      <x:c r="G260" s="30" t="str">
        <x:v>补全缺失值</x:v>
      </x:c>
      <x:c r="H260" s="30" t="str">
        <x:v>C-same-model</x:v>
      </x:c>
      <x:c r="I260" s="30" t="str">
        <x:v>同一产品型号跨批次非空值唯一一致</x:v>
      </x:c>
      <x:c r="J260" s="30" t="str">
        <x:v>Excel行 126; 批次 343</x:v>
      </x:c>
      <x:c r="K260" s="30" t="str">
        <x:v>medium</x:v>
      </x:c>
      <x:c r="L260" s="30" t="str">
        <x:v>applied_candidate</x:v>
      </x:c>
      <x:c r="M260" s="30" t="str">
        <x:v>Copyright © 2026 David YE</x:v>
      </x:c>
    </x:row>
    <x:row r="261">
      <x:c r="A261" s="30" t="n">
        <x:v>126</x:v>
      </x:c>
      <x:c r="B261" s="30" t="n">
        <x:v>343</x:v>
      </x:c>
      <x:c r="C261" s="30" t="str">
        <x:v>VCC7002F08VBEV</x:v>
      </x:c>
      <x:c r="D261" s="30" t="str">
        <x:v>电机生产企业</x:v>
      </x:c>
      <x:c r="E261" s="30"/>
      <x:c r="F261" s="30" t="str">
        <x:v>法雷奥西门子</x:v>
      </x:c>
      <x:c r="G261" s="30" t="str">
        <x:v>补全缺失值</x:v>
      </x:c>
      <x:c r="H261" s="30" t="str">
        <x:v>C-same-model</x:v>
      </x:c>
      <x:c r="I261" s="30" t="str">
        <x:v>同一产品型号跨批次非空值唯一一致</x:v>
      </x:c>
      <x:c r="J261" s="30" t="str">
        <x:v>Excel行 174; 批次 344</x:v>
      </x:c>
      <x:c r="K261" s="30" t="str">
        <x:v>medium</x:v>
      </x:c>
      <x:c r="L261" s="30" t="str">
        <x:v>applied_candidate</x:v>
      </x:c>
      <x:c r="M261" s="30" t="str">
        <x:v>Copyright © 2026 David YE</x:v>
      </x:c>
    </x:row>
    <x:row r="262">
      <x:c r="A262" s="30" t="n">
        <x:v>174</x:v>
      </x:c>
      <x:c r="B262" s="30" t="n">
        <x:v>344</x:v>
      </x:c>
      <x:c r="C262" s="30" t="str">
        <x:v>VCC7002F08VBEV</x:v>
      </x:c>
      <x:c r="D262" s="30" t="str">
        <x:v>综合油耗(L/100km)</x:v>
      </x:c>
      <x:c r="E262" s="30"/>
      <x:c r="F262" s="30" t="str">
        <x:v>不适用(BEV)</x:v>
      </x:c>
      <x:c r="G262" s="30" t="str">
        <x:v>补全缺失值</x:v>
      </x:c>
      <x:c r="H262" s="30" t="str">
        <x:v>C-same-model</x:v>
      </x:c>
      <x:c r="I262" s="30" t="str">
        <x:v>同一产品型号跨批次非空值唯一一致</x:v>
      </x:c>
      <x:c r="J262" s="30" t="str">
        <x:v>Excel行 126; 批次 343</x:v>
      </x:c>
      <x:c r="K262" s="30" t="str">
        <x:v>medium</x:v>
      </x:c>
      <x:c r="L262" s="30" t="str">
        <x:v>applied_candidate</x:v>
      </x:c>
      <x:c r="M262" s="30" t="str">
        <x:v>Copyright © 2026 David YE</x:v>
      </x:c>
    </x:row>
    <x:row r="263">
      <x:c r="A263" s="30" t="n">
        <x:v>174</x:v>
      </x:c>
      <x:c r="B263" s="30" t="n">
        <x:v>344</x:v>
      </x:c>
      <x:c r="C263" s="30" t="str">
        <x:v>VCC7002F08VBEV</x:v>
      </x:c>
      <x:c r="D263" s="30" t="str">
        <x:v>B状态油耗(L/100km)</x:v>
      </x:c>
      <x:c r="E263" s="30"/>
      <x:c r="F263" s="30" t="str">
        <x:v>不适用(BEV)</x:v>
      </x:c>
      <x:c r="G263" s="30" t="str">
        <x:v>补全缺失值</x:v>
      </x:c>
      <x:c r="H263" s="30" t="str">
        <x:v>C-same-model</x:v>
      </x:c>
      <x:c r="I263" s="30" t="str">
        <x:v>同一产品型号跨批次非空值唯一一致</x:v>
      </x:c>
      <x:c r="J263" s="30" t="str">
        <x:v>Excel行 126; 批次 343</x:v>
      </x:c>
      <x:c r="K263" s="30" t="str">
        <x:v>medium</x:v>
      </x:c>
      <x:c r="L263" s="30" t="str">
        <x:v>applied_candidate</x:v>
      </x:c>
      <x:c r="M263" s="30" t="str">
        <x:v>Copyright © 2026 David YE</x:v>
      </x:c>
    </x:row>
    <x:row r="264">
      <x:c r="A264" s="30" t="n">
        <x:v>174</x:v>
      </x:c>
      <x:c r="B264" s="30" t="n">
        <x:v>344</x:v>
      </x:c>
      <x:c r="C264" s="30" t="str">
        <x:v>VCC7002F08VBEV</x:v>
      </x:c>
      <x:c r="D264" s="30" t="str">
        <x:v>发动机排量(mL)</x:v>
      </x:c>
      <x:c r="E264" s="30"/>
      <x:c r="F264" s="30" t="str">
        <x:v>不适用(BEV)</x:v>
      </x:c>
      <x:c r="G264" s="30" t="str">
        <x:v>补全缺失值</x:v>
      </x:c>
      <x:c r="H264" s="30" t="str">
        <x:v>C-same-model</x:v>
      </x:c>
      <x:c r="I264" s="30" t="str">
        <x:v>同一产品型号跨批次非空值唯一一致</x:v>
      </x:c>
      <x:c r="J264" s="30" t="str">
        <x:v>Excel行 126; 批次 343</x:v>
      </x:c>
      <x:c r="K264" s="30" t="str">
        <x:v>medium</x:v>
      </x:c>
      <x:c r="L264" s="30" t="str">
        <x:v>applied_candidate</x:v>
      </x:c>
      <x:c r="M264" s="30" t="str">
        <x:v>Copyright © 2026 David YE</x:v>
      </x:c>
    </x:row>
    <x:row r="265">
      <x:c r="A265" s="30" t="n">
        <x:v>174</x:v>
      </x:c>
      <x:c r="B265" s="30" t="n">
        <x:v>344</x:v>
      </x:c>
      <x:c r="C265" s="30" t="str">
        <x:v>VCC7002F08VBEV</x:v>
      </x:c>
      <x:c r="D265" s="30" t="str">
        <x:v>发动机功率(kW)</x:v>
      </x:c>
      <x:c r="E265" s="30"/>
      <x:c r="F265" s="30" t="str">
        <x:v>不适用(BEV)</x:v>
      </x:c>
      <x:c r="G265" s="30" t="str">
        <x:v>补全缺失值</x:v>
      </x:c>
      <x:c r="H265" s="30" t="str">
        <x:v>C-same-model</x:v>
      </x:c>
      <x:c r="I265" s="30" t="str">
        <x:v>同一产品型号跨批次非空值唯一一致</x:v>
      </x:c>
      <x:c r="J265" s="30" t="str">
        <x:v>Excel行 126; 批次 343</x:v>
      </x:c>
      <x:c r="K265" s="30" t="str">
        <x:v>medium</x:v>
      </x:c>
      <x:c r="L265" s="30" t="str">
        <x:v>applied_candidate</x:v>
      </x:c>
      <x:c r="M265" s="30" t="str">
        <x:v>Copyright © 2026 David YE</x:v>
      </x:c>
    </x:row>
    <x:row r="266">
      <x:c r="A266" s="30" t="n">
        <x:v>174</x:v>
      </x:c>
      <x:c r="B266" s="30" t="n">
        <x:v>344</x:v>
      </x:c>
      <x:c r="C266" s="30" t="str">
        <x:v>VCC7002F08VBEV</x:v>
      </x:c>
      <x:c r="D266" s="30" t="str">
        <x:v>发动机生产企业</x:v>
      </x:c>
      <x:c r="E266" s="30"/>
      <x:c r="F266" s="30" t="str">
        <x:v>不适用(BEV)</x:v>
      </x:c>
      <x:c r="G266" s="30" t="str">
        <x:v>补全缺失值</x:v>
      </x:c>
      <x:c r="H266" s="30" t="str">
        <x:v>C-same-model</x:v>
      </x:c>
      <x:c r="I266" s="30" t="str">
        <x:v>同一产品型号跨批次非空值唯一一致</x:v>
      </x:c>
      <x:c r="J266" s="30" t="str">
        <x:v>Excel行 126; 批次 343</x:v>
      </x:c>
      <x:c r="K266" s="30" t="str">
        <x:v>medium</x:v>
      </x:c>
      <x:c r="L266" s="30" t="str">
        <x:v>applied_candidate</x:v>
      </x:c>
      <x:c r="M266" s="30" t="str">
        <x:v>Copyright © 2026 David YE</x:v>
      </x:c>
    </x:row>
    <x:row r="267">
      <x:c r="A267" s="30" t="n">
        <x:v>174</x:v>
      </x:c>
      <x:c r="B267" s="30" t="n">
        <x:v>344</x:v>
      </x:c>
      <x:c r="C267" s="30" t="str">
        <x:v>VCC7002F08VBEV</x:v>
      </x:c>
      <x:c r="D267" s="30" t="str">
        <x:v>发动机型号</x:v>
      </x:c>
      <x:c r="E267" s="30"/>
      <x:c r="F267" s="30" t="str">
        <x:v>不适用(BEV)</x:v>
      </x:c>
      <x:c r="G267" s="30" t="str">
        <x:v>补全缺失值</x:v>
      </x:c>
      <x:c r="H267" s="30" t="str">
        <x:v>C-same-model</x:v>
      </x:c>
      <x:c r="I267" s="30" t="str">
        <x:v>同一产品型号跨批次非空值唯一一致</x:v>
      </x:c>
      <x:c r="J267" s="30" t="str">
        <x:v>Excel行 126; 批次 343</x:v>
      </x:c>
      <x:c r="K267" s="30" t="str">
        <x:v>medium</x:v>
      </x:c>
      <x:c r="L267" s="30" t="str">
        <x:v>applied_candidate</x:v>
      </x:c>
      <x:c r="M267" s="30" t="str">
        <x:v>Copyright © 2026 David YE</x:v>
      </x:c>
    </x:row>
    <x:row r="268">
      <x:c r="A268" s="30" t="n">
        <x:v>181</x:v>
      </x:c>
      <x:c r="B268" s="30" t="n">
        <x:v>345</x:v>
      </x:c>
      <x:c r="C268" s="30" t="str">
        <x:v>BQ6460NY1BEV</x:v>
      </x:c>
      <x:c r="D268" s="30" t="str">
        <x:v>产品类型</x:v>
      </x:c>
      <x:c r="E268" s="30"/>
      <x:c r="F268" s="30" t="str">
        <x:v>纯电动多用途乘用车</x:v>
      </x:c>
      <x:c r="G268" s="30" t="str">
        <x:v>补全缺失值</x:v>
      </x:c>
      <x:c r="H268" s="30" t="str">
        <x:v>C-same-model</x:v>
      </x:c>
      <x:c r="I268" s="30" t="str">
        <x:v>同一产品型号跨批次非空值唯一一致</x:v>
      </x:c>
      <x:c r="J268" s="30" t="str">
        <x:v>Excel行 144; 批次 344</x:v>
      </x:c>
      <x:c r="K268" s="30" t="str">
        <x:v>medium</x:v>
      </x:c>
      <x:c r="L268" s="30" t="str">
        <x:v>applied_candidate</x:v>
      </x:c>
      <x:c r="M268" s="30" t="str">
        <x:v>Copyright © 2026 David YE</x:v>
      </x:c>
    </x:row>
    <x:row r="269">
      <x:c r="A269" s="30" t="n">
        <x:v>144</x:v>
      </x:c>
      <x:c r="B269" s="30" t="n">
        <x:v>344</x:v>
      </x:c>
      <x:c r="C269" s="30" t="str">
        <x:v>BQ6460NY1BEV</x:v>
      </x:c>
      <x:c r="D269" s="30" t="str">
        <x:v>电机生产企业</x:v>
      </x:c>
      <x:c r="E269" s="30"/>
      <x:c r="F269" s="30" t="str">
        <x:v>大地和电气</x:v>
      </x:c>
      <x:c r="G269" s="30" t="str">
        <x:v>补全缺失值</x:v>
      </x:c>
      <x:c r="H269" s="30" t="str">
        <x:v>C-same-model</x:v>
      </x:c>
      <x:c r="I269" s="30" t="str">
        <x:v>同一产品型号跨批次非空值唯一一致</x:v>
      </x:c>
      <x:c r="J269" s="30" t="str">
        <x:v>Excel行 181; 批次 345</x:v>
      </x:c>
      <x:c r="K269" s="30" t="str">
        <x:v>medium</x:v>
      </x:c>
      <x:c r="L269" s="30" t="str">
        <x:v>applied_candidate</x:v>
      </x:c>
      <x:c r="M269" s="30" t="str">
        <x:v>Copyright © 2026 David YE</x:v>
      </x:c>
    </x:row>
    <x:row r="270">
      <x:c r="A270" s="30" t="n">
        <x:v>181</x:v>
      </x:c>
      <x:c r="B270" s="30" t="n">
        <x:v>345</x:v>
      </x:c>
      <x:c r="C270" s="30" t="str">
        <x:v>BQ6460NY1BEV</x:v>
      </x:c>
      <x:c r="D270" s="30" t="str">
        <x:v>综合油耗(L/100km)</x:v>
      </x:c>
      <x:c r="E270" s="30"/>
      <x:c r="F270" s="30" t="str">
        <x:v>不适用(BEV)</x:v>
      </x:c>
      <x:c r="G270" s="30" t="str">
        <x:v>补全缺失值</x:v>
      </x:c>
      <x:c r="H270" s="30" t="str">
        <x:v>C-same-model</x:v>
      </x:c>
      <x:c r="I270" s="30" t="str">
        <x:v>同一产品型号跨批次非空值唯一一致</x:v>
      </x:c>
      <x:c r="J270" s="30" t="str">
        <x:v>Excel行 144; 批次 344</x:v>
      </x:c>
      <x:c r="K270" s="30" t="str">
        <x:v>medium</x:v>
      </x:c>
      <x:c r="L270" s="30" t="str">
        <x:v>applied_candidate</x:v>
      </x:c>
      <x:c r="M270" s="30" t="str">
        <x:v>Copyright © 2026 David YE</x:v>
      </x:c>
    </x:row>
    <x:row r="271">
      <x:c r="A271" s="30" t="n">
        <x:v>181</x:v>
      </x:c>
      <x:c r="B271" s="30" t="n">
        <x:v>345</x:v>
      </x:c>
      <x:c r="C271" s="30" t="str">
        <x:v>BQ6460NY1BEV</x:v>
      </x:c>
      <x:c r="D271" s="30" t="str">
        <x:v>B状态油耗(L/100km)</x:v>
      </x:c>
      <x:c r="E271" s="30"/>
      <x:c r="F271" s="30" t="str">
        <x:v>不适用(BEV)</x:v>
      </x:c>
      <x:c r="G271" s="30" t="str">
        <x:v>补全缺失值</x:v>
      </x:c>
      <x:c r="H271" s="30" t="str">
        <x:v>C-same-model</x:v>
      </x:c>
      <x:c r="I271" s="30" t="str">
        <x:v>同一产品型号跨批次非空值唯一一致</x:v>
      </x:c>
      <x:c r="J271" s="30" t="str">
        <x:v>Excel行 144; 批次 344</x:v>
      </x:c>
      <x:c r="K271" s="30" t="str">
        <x:v>medium</x:v>
      </x:c>
      <x:c r="L271" s="30" t="str">
        <x:v>applied_candidate</x:v>
      </x:c>
      <x:c r="M271" s="30" t="str">
        <x:v>Copyright © 2026 David YE</x:v>
      </x:c>
    </x:row>
    <x:row r="272">
      <x:c r="A272" s="30" t="n">
        <x:v>181</x:v>
      </x:c>
      <x:c r="B272" s="30" t="n">
        <x:v>345</x:v>
      </x:c>
      <x:c r="C272" s="30" t="str">
        <x:v>BQ6460NY1BEV</x:v>
      </x:c>
      <x:c r="D272" s="30" t="str">
        <x:v>发动机排量(mL)</x:v>
      </x:c>
      <x:c r="E272" s="30"/>
      <x:c r="F272" s="30" t="str">
        <x:v>不适用(BEV)</x:v>
      </x:c>
      <x:c r="G272" s="30" t="str">
        <x:v>补全缺失值</x:v>
      </x:c>
      <x:c r="H272" s="30" t="str">
        <x:v>C-same-model</x:v>
      </x:c>
      <x:c r="I272" s="30" t="str">
        <x:v>同一产品型号跨批次非空值唯一一致</x:v>
      </x:c>
      <x:c r="J272" s="30" t="str">
        <x:v>Excel行 144; 批次 344</x:v>
      </x:c>
      <x:c r="K272" s="30" t="str">
        <x:v>medium</x:v>
      </x:c>
      <x:c r="L272" s="30" t="str">
        <x:v>applied_candidate</x:v>
      </x:c>
      <x:c r="M272" s="30" t="str">
        <x:v>Copyright © 2026 David YE</x:v>
      </x:c>
    </x:row>
    <x:row r="273">
      <x:c r="A273" s="30" t="n">
        <x:v>181</x:v>
      </x:c>
      <x:c r="B273" s="30" t="n">
        <x:v>345</x:v>
      </x:c>
      <x:c r="C273" s="30" t="str">
        <x:v>BQ6460NY1BEV</x:v>
      </x:c>
      <x:c r="D273" s="30" t="str">
        <x:v>发动机功率(kW)</x:v>
      </x:c>
      <x:c r="E273" s="30"/>
      <x:c r="F273" s="30" t="str">
        <x:v>不适用(BEV)</x:v>
      </x:c>
      <x:c r="G273" s="30" t="str">
        <x:v>补全缺失值</x:v>
      </x:c>
      <x:c r="H273" s="30" t="str">
        <x:v>C-same-model</x:v>
      </x:c>
      <x:c r="I273" s="30" t="str">
        <x:v>同一产品型号跨批次非空值唯一一致</x:v>
      </x:c>
      <x:c r="J273" s="30" t="str">
        <x:v>Excel行 144; 批次 344</x:v>
      </x:c>
      <x:c r="K273" s="30" t="str">
        <x:v>medium</x:v>
      </x:c>
      <x:c r="L273" s="30" t="str">
        <x:v>applied_candidate</x:v>
      </x:c>
      <x:c r="M273" s="30" t="str">
        <x:v>Copyright © 2026 David YE</x:v>
      </x:c>
    </x:row>
    <x:row r="274">
      <x:c r="A274" s="30" t="n">
        <x:v>181</x:v>
      </x:c>
      <x:c r="B274" s="30" t="n">
        <x:v>345</x:v>
      </x:c>
      <x:c r="C274" s="30" t="str">
        <x:v>BQ6460NY1BEV</x:v>
      </x:c>
      <x:c r="D274" s="30" t="str">
        <x:v>发动机生产企业</x:v>
      </x:c>
      <x:c r="E274" s="30"/>
      <x:c r="F274" s="30" t="str">
        <x:v>不适用(BEV)</x:v>
      </x:c>
      <x:c r="G274" s="30" t="str">
        <x:v>补全缺失值</x:v>
      </x:c>
      <x:c r="H274" s="30" t="str">
        <x:v>C-same-model</x:v>
      </x:c>
      <x:c r="I274" s="30" t="str">
        <x:v>同一产品型号跨批次非空值唯一一致</x:v>
      </x:c>
      <x:c r="J274" s="30" t="str">
        <x:v>Excel行 144; 批次 344</x:v>
      </x:c>
      <x:c r="K274" s="30" t="str">
        <x:v>medium</x:v>
      </x:c>
      <x:c r="L274" s="30" t="str">
        <x:v>applied_candidate</x:v>
      </x:c>
      <x:c r="M274" s="30" t="str">
        <x:v>Copyright © 2026 David YE</x:v>
      </x:c>
    </x:row>
    <x:row r="275">
      <x:c r="A275" s="30" t="n">
        <x:v>181</x:v>
      </x:c>
      <x:c r="B275" s="30" t="n">
        <x:v>345</x:v>
      </x:c>
      <x:c r="C275" s="30" t="str">
        <x:v>BQ6460NY1BEV</x:v>
      </x:c>
      <x:c r="D275" s="30" t="str">
        <x:v>发动机型号</x:v>
      </x:c>
      <x:c r="E275" s="30"/>
      <x:c r="F275" s="30" t="str">
        <x:v>不适用(BEV)</x:v>
      </x:c>
      <x:c r="G275" s="30" t="str">
        <x:v>补全缺失值</x:v>
      </x:c>
      <x:c r="H275" s="30" t="str">
        <x:v>C-same-model</x:v>
      </x:c>
      <x:c r="I275" s="30" t="str">
        <x:v>同一产品型号跨批次非空值唯一一致</x:v>
      </x:c>
      <x:c r="J275" s="30" t="str">
        <x:v>Excel行 144; 批次 344</x:v>
      </x:c>
      <x:c r="K275" s="30" t="str">
        <x:v>medium</x:v>
      </x:c>
      <x:c r="L275" s="30" t="str">
        <x:v>applied_candidate</x:v>
      </x:c>
      <x:c r="M275" s="30" t="str">
        <x:v>Copyright © 2026 David YE</x:v>
      </x:c>
    </x:row>
    <x:row r="276">
      <x:c r="A276" s="30" t="n">
        <x:v>218</x:v>
      </x:c>
      <x:c r="B276" s="30" t="n">
        <x:v>345</x:v>
      </x:c>
      <x:c r="C276" s="30" t="str">
        <x:v>THZ6451BEVS307</x:v>
      </x:c>
      <x:c r="D276" s="30" t="str">
        <x:v>车型名称</x:v>
      </x:c>
      <x:c r="E276" s="30"/>
      <x:c r="F276" s="30" t="str">
        <x:v>哪吒</x:v>
      </x:c>
      <x:c r="G276" s="30" t="str">
        <x:v>补全缺失值</x:v>
      </x:c>
      <x:c r="H276" s="30" t="str">
        <x:v>C-same-model</x:v>
      </x:c>
      <x:c r="I276" s="30" t="str">
        <x:v>同一产品型号跨批次非空值唯一一致</x:v>
      </x:c>
      <x:c r="J276" s="30" t="str">
        <x:v>Excel行 167; 批次 344</x:v>
      </x:c>
      <x:c r="K276" s="30" t="str">
        <x:v>medium</x:v>
      </x:c>
      <x:c r="L276" s="30" t="str">
        <x:v>applied_candidate</x:v>
      </x:c>
      <x:c r="M276" s="30" t="str">
        <x:v>Copyright © 2026 David YE</x:v>
      </x:c>
    </x:row>
    <x:row r="277">
      <x:c r="A277" s="30" t="n">
        <x:v>218</x:v>
      </x:c>
      <x:c r="B277" s="30" t="n">
        <x:v>345</x:v>
      </x:c>
      <x:c r="C277" s="30" t="str">
        <x:v>THZ6451BEVS307</x:v>
      </x:c>
      <x:c r="D277" s="30" t="str">
        <x:v>产品类型</x:v>
      </x:c>
      <x:c r="E277" s="30"/>
      <x:c r="F277" s="30" t="str">
        <x:v>纯电动多用途乘用车</x:v>
      </x:c>
      <x:c r="G277" s="30" t="str">
        <x:v>补全缺失值</x:v>
      </x:c>
      <x:c r="H277" s="30" t="str">
        <x:v>C-same-model</x:v>
      </x:c>
      <x:c r="I277" s="30" t="str">
        <x:v>同一产品型号跨批次非空值唯一一致</x:v>
      </x:c>
      <x:c r="J277" s="30" t="str">
        <x:v>Excel行 167; 批次 344</x:v>
      </x:c>
      <x:c r="K277" s="30" t="str">
        <x:v>medium</x:v>
      </x:c>
      <x:c r="L277" s="30" t="str">
        <x:v>applied_candidate</x:v>
      </x:c>
      <x:c r="M277" s="30" t="str">
        <x:v>Copyright © 2026 David YE</x:v>
      </x:c>
    </x:row>
    <x:row r="278">
      <x:c r="A278" s="30" t="n">
        <x:v>218</x:v>
      </x:c>
      <x:c r="B278" s="30" t="n">
        <x:v>345</x:v>
      </x:c>
      <x:c r="C278" s="30" t="str">
        <x:v>THZ6451BEVS307</x:v>
      </x:c>
      <x:c r="D278" s="30" t="str">
        <x:v>轴距(mm)</x:v>
      </x:c>
      <x:c r="E278" s="30"/>
      <x:c r="F278" s="30" t="n">
        <x:v>2770</x:v>
      </x:c>
      <x:c r="G278" s="30" t="str">
        <x:v>补全缺失值</x:v>
      </x:c>
      <x:c r="H278" s="30" t="str">
        <x:v>C-same-model</x:v>
      </x:c>
      <x:c r="I278" s="30" t="str">
        <x:v>同一产品型号跨批次非空值唯一一致</x:v>
      </x:c>
      <x:c r="J278" s="30" t="str">
        <x:v>Excel行 167; 批次 344</x:v>
      </x:c>
      <x:c r="K278" s="30" t="str">
        <x:v>medium</x:v>
      </x:c>
      <x:c r="L278" s="30" t="str">
        <x:v>applied_candidate</x:v>
      </x:c>
      <x:c r="M278" s="30" t="str">
        <x:v>Copyright © 2026 David YE</x:v>
      </x:c>
    </x:row>
    <x:row r="279">
      <x:c r="A279" s="30" t="n">
        <x:v>167</x:v>
      </x:c>
      <x:c r="B279" s="30" t="n">
        <x:v>344</x:v>
      </x:c>
      <x:c r="C279" s="30" t="str">
        <x:v>THZ6451BEVS307</x:v>
      </x:c>
      <x:c r="D279" s="30" t="str">
        <x:v>电机生产企业</x:v>
      </x:c>
      <x:c r="E279" s="30"/>
      <x:c r="F279" s="30" t="str">
        <x:v>菲仕绿能科技</x:v>
      </x:c>
      <x:c r="G279" s="30" t="str">
        <x:v>补全缺失值</x:v>
      </x:c>
      <x:c r="H279" s="30" t="str">
        <x:v>C-same-model</x:v>
      </x:c>
      <x:c r="I279" s="30" t="str">
        <x:v>同一产品型号跨批次非空值唯一一致</x:v>
      </x:c>
      <x:c r="J279" s="30" t="str">
        <x:v>Excel行 218; 批次 345</x:v>
      </x:c>
      <x:c r="K279" s="30" t="str">
        <x:v>medium</x:v>
      </x:c>
      <x:c r="L279" s="30" t="str">
        <x:v>applied_candidate</x:v>
      </x:c>
      <x:c r="M279" s="30" t="str">
        <x:v>Copyright © 2026 David YE</x:v>
      </x:c>
    </x:row>
    <x:row r="280">
      <x:c r="A280" s="30" t="n">
        <x:v>218</x:v>
      </x:c>
      <x:c r="B280" s="30" t="n">
        <x:v>345</x:v>
      </x:c>
      <x:c r="C280" s="30" t="str">
        <x:v>THZ6451BEVS307</x:v>
      </x:c>
      <x:c r="D280" s="30" t="str">
        <x:v>综合油耗(L/100km)</x:v>
      </x:c>
      <x:c r="E280" s="30"/>
      <x:c r="F280" s="30" t="str">
        <x:v>不适用(BEV)</x:v>
      </x:c>
      <x:c r="G280" s="30" t="str">
        <x:v>补全缺失值</x:v>
      </x:c>
      <x:c r="H280" s="30" t="str">
        <x:v>C-same-model</x:v>
      </x:c>
      <x:c r="I280" s="30" t="str">
        <x:v>同一产品型号跨批次非空值唯一一致</x:v>
      </x:c>
      <x:c r="J280" s="30" t="str">
        <x:v>Excel行 167; 批次 344</x:v>
      </x:c>
      <x:c r="K280" s="30" t="str">
        <x:v>medium</x:v>
      </x:c>
      <x:c r="L280" s="30" t="str">
        <x:v>applied_candidate</x:v>
      </x:c>
      <x:c r="M280" s="30" t="str">
        <x:v>Copyright © 2026 David YE</x:v>
      </x:c>
    </x:row>
    <x:row r="281">
      <x:c r="A281" s="30" t="n">
        <x:v>218</x:v>
      </x:c>
      <x:c r="B281" s="30" t="n">
        <x:v>345</x:v>
      </x:c>
      <x:c r="C281" s="30" t="str">
        <x:v>THZ6451BEVS307</x:v>
      </x:c>
      <x:c r="D281" s="30" t="str">
        <x:v>B状态油耗(L/100km)</x:v>
      </x:c>
      <x:c r="E281" s="30"/>
      <x:c r="F281" s="30" t="str">
        <x:v>不适用(BEV)</x:v>
      </x:c>
      <x:c r="G281" s="30" t="str">
        <x:v>补全缺失值</x:v>
      </x:c>
      <x:c r="H281" s="30" t="str">
        <x:v>C-same-model</x:v>
      </x:c>
      <x:c r="I281" s="30" t="str">
        <x:v>同一产品型号跨批次非空值唯一一致</x:v>
      </x:c>
      <x:c r="J281" s="30" t="str">
        <x:v>Excel行 167; 批次 344</x:v>
      </x:c>
      <x:c r="K281" s="30" t="str">
        <x:v>medium</x:v>
      </x:c>
      <x:c r="L281" s="30" t="str">
        <x:v>applied_candidate</x:v>
      </x:c>
      <x:c r="M281" s="30" t="str">
        <x:v>Copyright © 2026 David YE</x:v>
      </x:c>
    </x:row>
    <x:row r="282">
      <x:c r="A282" s="30" t="n">
        <x:v>218</x:v>
      </x:c>
      <x:c r="B282" s="30" t="n">
        <x:v>345</x:v>
      </x:c>
      <x:c r="C282" s="30" t="str">
        <x:v>THZ6451BEVS307</x:v>
      </x:c>
      <x:c r="D282" s="30" t="str">
        <x:v>发动机排量(mL)</x:v>
      </x:c>
      <x:c r="E282" s="30"/>
      <x:c r="F282" s="30" t="str">
        <x:v>不适用(BEV)</x:v>
      </x:c>
      <x:c r="G282" s="30" t="str">
        <x:v>补全缺失值</x:v>
      </x:c>
      <x:c r="H282" s="30" t="str">
        <x:v>C-same-model</x:v>
      </x:c>
      <x:c r="I282" s="30" t="str">
        <x:v>同一产品型号跨批次非空值唯一一致</x:v>
      </x:c>
      <x:c r="J282" s="30" t="str">
        <x:v>Excel行 167; 批次 344</x:v>
      </x:c>
      <x:c r="K282" s="30" t="str">
        <x:v>medium</x:v>
      </x:c>
      <x:c r="L282" s="30" t="str">
        <x:v>applied_candidate</x:v>
      </x:c>
      <x:c r="M282" s="30" t="str">
        <x:v>Copyright © 2026 David YE</x:v>
      </x:c>
    </x:row>
    <x:row r="283">
      <x:c r="A283" s="30" t="n">
        <x:v>218</x:v>
      </x:c>
      <x:c r="B283" s="30" t="n">
        <x:v>345</x:v>
      </x:c>
      <x:c r="C283" s="30" t="str">
        <x:v>THZ6451BEVS307</x:v>
      </x:c>
      <x:c r="D283" s="30" t="str">
        <x:v>发动机功率(kW)</x:v>
      </x:c>
      <x:c r="E283" s="30"/>
      <x:c r="F283" s="30" t="str">
        <x:v>不适用(BEV)</x:v>
      </x:c>
      <x:c r="G283" s="30" t="str">
        <x:v>补全缺失值</x:v>
      </x:c>
      <x:c r="H283" s="30" t="str">
        <x:v>C-same-model</x:v>
      </x:c>
      <x:c r="I283" s="30" t="str">
        <x:v>同一产品型号跨批次非空值唯一一致</x:v>
      </x:c>
      <x:c r="J283" s="30" t="str">
        <x:v>Excel行 167; 批次 344</x:v>
      </x:c>
      <x:c r="K283" s="30" t="str">
        <x:v>medium</x:v>
      </x:c>
      <x:c r="L283" s="30" t="str">
        <x:v>applied_candidate</x:v>
      </x:c>
      <x:c r="M283" s="30" t="str">
        <x:v>Copyright © 2026 David YE</x:v>
      </x:c>
    </x:row>
    <x:row r="284">
      <x:c r="A284" s="30" t="n">
        <x:v>218</x:v>
      </x:c>
      <x:c r="B284" s="30" t="n">
        <x:v>345</x:v>
      </x:c>
      <x:c r="C284" s="30" t="str">
        <x:v>THZ6451BEVS307</x:v>
      </x:c>
      <x:c r="D284" s="30" t="str">
        <x:v>发动机生产企业</x:v>
      </x:c>
      <x:c r="E284" s="30"/>
      <x:c r="F284" s="30" t="str">
        <x:v>不适用(BEV)</x:v>
      </x:c>
      <x:c r="G284" s="30" t="str">
        <x:v>补全缺失值</x:v>
      </x:c>
      <x:c r="H284" s="30" t="str">
        <x:v>C-same-model</x:v>
      </x:c>
      <x:c r="I284" s="30" t="str">
        <x:v>同一产品型号跨批次非空值唯一一致</x:v>
      </x:c>
      <x:c r="J284" s="30" t="str">
        <x:v>Excel行 167; 批次 344</x:v>
      </x:c>
      <x:c r="K284" s="30" t="str">
        <x:v>medium</x:v>
      </x:c>
      <x:c r="L284" s="30" t="str">
        <x:v>applied_candidate</x:v>
      </x:c>
      <x:c r="M284" s="30" t="str">
        <x:v>Copyright © 2026 David YE</x:v>
      </x:c>
    </x:row>
    <x:row r="285">
      <x:c r="A285" s="30" t="n">
        <x:v>218</x:v>
      </x:c>
      <x:c r="B285" s="30" t="n">
        <x:v>345</x:v>
      </x:c>
      <x:c r="C285" s="30" t="str">
        <x:v>THZ6451BEVS307</x:v>
      </x:c>
      <x:c r="D285" s="30" t="str">
        <x:v>发动机型号</x:v>
      </x:c>
      <x:c r="E285" s="30"/>
      <x:c r="F285" s="30" t="str">
        <x:v>不适用(BEV)</x:v>
      </x:c>
      <x:c r="G285" s="30" t="str">
        <x:v>补全缺失值</x:v>
      </x:c>
      <x:c r="H285" s="30" t="str">
        <x:v>C-same-model</x:v>
      </x:c>
      <x:c r="I285" s="30" t="str">
        <x:v>同一产品型号跨批次非空值唯一一致</x:v>
      </x:c>
      <x:c r="J285" s="30" t="str">
        <x:v>Excel行 167; 批次 344</x:v>
      </x:c>
      <x:c r="K285" s="30" t="str">
        <x:v>medium</x:v>
      </x:c>
      <x:c r="L285" s="30" t="str">
        <x:v>applied_candidate</x:v>
      </x:c>
      <x:c r="M285" s="30" t="str">
        <x:v>Copyright © 2026 David YE</x:v>
      </x:c>
    </x:row>
    <x:row r="286">
      <x:c r="A286" s="30" t="n">
        <x:v>805</x:v>
      </x:c>
      <x:c r="B286" s="30" t="n">
        <x:v>357</x:v>
      </x:c>
      <x:c r="C286" s="30" t="str">
        <x:v>HKL6540MBEV</x:v>
      </x:c>
      <x:c r="D286" s="30" t="str">
        <x:v>产品类型</x:v>
      </x:c>
      <x:c r="E286" s="30"/>
      <x:c r="F286" s="30" t="str">
        <x:v>纯电动多用途乘用车</x:v>
      </x:c>
      <x:c r="G286" s="30" t="str">
        <x:v>补全缺失值</x:v>
      </x:c>
      <x:c r="H286" s="30" t="str">
        <x:v>C-same-model</x:v>
      </x:c>
      <x:c r="I286" s="30" t="str">
        <x:v>同一产品型号跨批次非空值唯一一致</x:v>
      </x:c>
      <x:c r="J286" s="30" t="str">
        <x:v>Excel行 276; 批次 346</x:v>
      </x:c>
      <x:c r="K286" s="30" t="str">
        <x:v>medium</x:v>
      </x:c>
      <x:c r="L286" s="30" t="str">
        <x:v>applied_candidate</x:v>
      </x:c>
      <x:c r="M286" s="30" t="str">
        <x:v>Copyright © 2026 David YE</x:v>
      </x:c>
    </x:row>
    <x:row r="287">
      <x:c r="A287" s="30" t="n">
        <x:v>276</x:v>
      </x:c>
      <x:c r="B287" s="30" t="n">
        <x:v>346</x:v>
      </x:c>
      <x:c r="C287" s="30" t="str">
        <x:v>HKL6540MBEV</x:v>
      </x:c>
      <x:c r="D287" s="30" t="str">
        <x:v>细分市场</x:v>
      </x:c>
      <x:c r="E287" s="30"/>
      <x:c r="F287" s="30" t="str">
        <x:v>MPV</x:v>
      </x:c>
      <x:c r="G287" s="30" t="str">
        <x:v>补全缺失值</x:v>
      </x:c>
      <x:c r="H287" s="30" t="str">
        <x:v>C-same-model</x:v>
      </x:c>
      <x:c r="I287" s="30" t="str">
        <x:v>同一产品型号跨批次非空值唯一一致</x:v>
      </x:c>
      <x:c r="J287" s="30" t="str">
        <x:v>Excel行 805; 批次 357</x:v>
      </x:c>
      <x:c r="K287" s="30" t="str">
        <x:v>medium</x:v>
      </x:c>
      <x:c r="L287" s="30" t="str">
        <x:v>applied_candidate</x:v>
      </x:c>
      <x:c r="M287" s="30" t="str">
        <x:v>Copyright © 2026 David YE</x:v>
      </x:c>
    </x:row>
    <x:row r="288">
      <x:c r="A288" s="30" t="n">
        <x:v>805</x:v>
      </x:c>
      <x:c r="B288" s="30" t="n">
        <x:v>357</x:v>
      </x:c>
      <x:c r="C288" s="30" t="str">
        <x:v>HKL6540MBEV</x:v>
      </x:c>
      <x:c r="D288" s="30" t="str">
        <x:v>综合油耗(L/100km)</x:v>
      </x:c>
      <x:c r="E288" s="30"/>
      <x:c r="F288" s="30" t="str">
        <x:v>不适用(BEV)</x:v>
      </x:c>
      <x:c r="G288" s="30" t="str">
        <x:v>补全缺失值</x:v>
      </x:c>
      <x:c r="H288" s="30" t="str">
        <x:v>C-same-model</x:v>
      </x:c>
      <x:c r="I288" s="30" t="str">
        <x:v>同一产品型号跨批次非空值唯一一致</x:v>
      </x:c>
      <x:c r="J288" s="30" t="str">
        <x:v>Excel行 276; 批次 346</x:v>
      </x:c>
      <x:c r="K288" s="30" t="str">
        <x:v>medium</x:v>
      </x:c>
      <x:c r="L288" s="30" t="str">
        <x:v>applied_candidate</x:v>
      </x:c>
      <x:c r="M288" s="30" t="str">
        <x:v>Copyright © 2026 David YE</x:v>
      </x:c>
    </x:row>
    <x:row r="289">
      <x:c r="A289" s="30" t="n">
        <x:v>805</x:v>
      </x:c>
      <x:c r="B289" s="30" t="n">
        <x:v>357</x:v>
      </x:c>
      <x:c r="C289" s="30" t="str">
        <x:v>HKL6540MBEV</x:v>
      </x:c>
      <x:c r="D289" s="30" t="str">
        <x:v>B状态油耗(L/100km)</x:v>
      </x:c>
      <x:c r="E289" s="30"/>
      <x:c r="F289" s="30" t="str">
        <x:v>不适用(BEV)</x:v>
      </x:c>
      <x:c r="G289" s="30" t="str">
        <x:v>补全缺失值</x:v>
      </x:c>
      <x:c r="H289" s="30" t="str">
        <x:v>C-same-model</x:v>
      </x:c>
      <x:c r="I289" s="30" t="str">
        <x:v>同一产品型号跨批次非空值唯一一致</x:v>
      </x:c>
      <x:c r="J289" s="30" t="str">
        <x:v>Excel行 276; 批次 346</x:v>
      </x:c>
      <x:c r="K289" s="30" t="str">
        <x:v>medium</x:v>
      </x:c>
      <x:c r="L289" s="30" t="str">
        <x:v>applied_candidate</x:v>
      </x:c>
      <x:c r="M289" s="30" t="str">
        <x:v>Copyright © 2026 David YE</x:v>
      </x:c>
    </x:row>
    <x:row r="290">
      <x:c r="A290" s="30" t="n">
        <x:v>805</x:v>
      </x:c>
      <x:c r="B290" s="30" t="n">
        <x:v>357</x:v>
      </x:c>
      <x:c r="C290" s="30" t="str">
        <x:v>HKL6540MBEV</x:v>
      </x:c>
      <x:c r="D290" s="30" t="str">
        <x:v>发动机排量(mL)</x:v>
      </x:c>
      <x:c r="E290" s="30"/>
      <x:c r="F290" s="30" t="str">
        <x:v>不适用(BEV)</x:v>
      </x:c>
      <x:c r="G290" s="30" t="str">
        <x:v>补全缺失值</x:v>
      </x:c>
      <x:c r="H290" s="30" t="str">
        <x:v>C-same-model</x:v>
      </x:c>
      <x:c r="I290" s="30" t="str">
        <x:v>同一产品型号跨批次非空值唯一一致</x:v>
      </x:c>
      <x:c r="J290" s="30" t="str">
        <x:v>Excel行 276; 批次 346</x:v>
      </x:c>
      <x:c r="K290" s="30" t="str">
        <x:v>medium</x:v>
      </x:c>
      <x:c r="L290" s="30" t="str">
        <x:v>applied_candidate</x:v>
      </x:c>
      <x:c r="M290" s="30" t="str">
        <x:v>Copyright © 2026 David YE</x:v>
      </x:c>
    </x:row>
    <x:row r="291">
      <x:c r="A291" s="30" t="n">
        <x:v>805</x:v>
      </x:c>
      <x:c r="B291" s="30" t="n">
        <x:v>357</x:v>
      </x:c>
      <x:c r="C291" s="30" t="str">
        <x:v>HKL6540MBEV</x:v>
      </x:c>
      <x:c r="D291" s="30" t="str">
        <x:v>发动机功率(kW)</x:v>
      </x:c>
      <x:c r="E291" s="30"/>
      <x:c r="F291" s="30" t="str">
        <x:v>不适用(BEV)</x:v>
      </x:c>
      <x:c r="G291" s="30" t="str">
        <x:v>补全缺失值</x:v>
      </x:c>
      <x:c r="H291" s="30" t="str">
        <x:v>C-same-model</x:v>
      </x:c>
      <x:c r="I291" s="30" t="str">
        <x:v>同一产品型号跨批次非空值唯一一致</x:v>
      </x:c>
      <x:c r="J291" s="30" t="str">
        <x:v>Excel行 276; 批次 346</x:v>
      </x:c>
      <x:c r="K291" s="30" t="str">
        <x:v>medium</x:v>
      </x:c>
      <x:c r="L291" s="30" t="str">
        <x:v>applied_candidate</x:v>
      </x:c>
      <x:c r="M291" s="30" t="str">
        <x:v>Copyright © 2026 David YE</x:v>
      </x:c>
    </x:row>
    <x:row r="292">
      <x:c r="A292" s="30" t="n">
        <x:v>805</x:v>
      </x:c>
      <x:c r="B292" s="30" t="n">
        <x:v>357</x:v>
      </x:c>
      <x:c r="C292" s="30" t="str">
        <x:v>HKL6540MBEV</x:v>
      </x:c>
      <x:c r="D292" s="30" t="str">
        <x:v>发动机生产企业</x:v>
      </x:c>
      <x:c r="E292" s="30"/>
      <x:c r="F292" s="30" t="str">
        <x:v>不适用(BEV)</x:v>
      </x:c>
      <x:c r="G292" s="30" t="str">
        <x:v>补全缺失值</x:v>
      </x:c>
      <x:c r="H292" s="30" t="str">
        <x:v>C-same-model</x:v>
      </x:c>
      <x:c r="I292" s="30" t="str">
        <x:v>同一产品型号跨批次非空值唯一一致</x:v>
      </x:c>
      <x:c r="J292" s="30" t="str">
        <x:v>Excel行 276; 批次 346</x:v>
      </x:c>
      <x:c r="K292" s="30" t="str">
        <x:v>medium</x:v>
      </x:c>
      <x:c r="L292" s="30" t="str">
        <x:v>applied_candidate</x:v>
      </x:c>
      <x:c r="M292" s="30" t="str">
        <x:v>Copyright © 2026 David YE</x:v>
      </x:c>
    </x:row>
    <x:row r="293">
      <x:c r="A293" s="30" t="n">
        <x:v>805</x:v>
      </x:c>
      <x:c r="B293" s="30" t="n">
        <x:v>357</x:v>
      </x:c>
      <x:c r="C293" s="30" t="str">
        <x:v>HKL6540MBEV</x:v>
      </x:c>
      <x:c r="D293" s="30" t="str">
        <x:v>发动机型号</x:v>
      </x:c>
      <x:c r="E293" s="30"/>
      <x:c r="F293" s="30" t="str">
        <x:v>不适用(BEV)</x:v>
      </x:c>
      <x:c r="G293" s="30" t="str">
        <x:v>补全缺失值</x:v>
      </x:c>
      <x:c r="H293" s="30" t="str">
        <x:v>C-same-model</x:v>
      </x:c>
      <x:c r="I293" s="30" t="str">
        <x:v>同一产品型号跨批次非空值唯一一致</x:v>
      </x:c>
      <x:c r="J293" s="30" t="str">
        <x:v>Excel行 276; 批次 346</x:v>
      </x:c>
      <x:c r="K293" s="30" t="str">
        <x:v>medium</x:v>
      </x:c>
      <x:c r="L293" s="30" t="str">
        <x:v>applied_candidate</x:v>
      </x:c>
      <x:c r="M293" s="30" t="str">
        <x:v>Copyright © 2026 David YE</x:v>
      </x:c>
    </x:row>
    <x:row r="294">
      <x:c r="A294" s="30" t="n">
        <x:v>468</x:v>
      </x:c>
      <x:c r="B294" s="30" t="n">
        <x:v>349</x:v>
      </x:c>
      <x:c r="C294" s="30" t="str">
        <x:v>SQR6481BEVF11</x:v>
      </x:c>
      <x:c r="D294" s="30" t="str">
        <x:v>产品类型</x:v>
      </x:c>
      <x:c r="E294" s="30"/>
      <x:c r="F294" s="30" t="str">
        <x:v>换电式纯电动多用途乘用车</x:v>
      </x:c>
      <x:c r="G294" s="30" t="str">
        <x:v>补全缺失值</x:v>
      </x:c>
      <x:c r="H294" s="30" t="str">
        <x:v>C-same-model</x:v>
      </x:c>
      <x:c r="I294" s="30" t="str">
        <x:v>同一产品型号跨批次非空值唯一一致</x:v>
      </x:c>
      <x:c r="J294" s="30" t="str">
        <x:v>Excel行 300; 批次 346</x:v>
      </x:c>
      <x:c r="K294" s="30" t="str">
        <x:v>medium</x:v>
      </x:c>
      <x:c r="L294" s="30" t="str">
        <x:v>applied_candidate</x:v>
      </x:c>
      <x:c r="M294" s="30" t="str">
        <x:v>Copyright © 2026 David YE</x:v>
      </x:c>
    </x:row>
    <x:row r="295">
      <x:c r="A295" s="30" t="n">
        <x:v>300</x:v>
      </x:c>
      <x:c r="B295" s="30" t="n">
        <x:v>346</x:v>
      </x:c>
      <x:c r="C295" s="30" t="str">
        <x:v>SQR6481BEVF11</x:v>
      </x:c>
      <x:c r="D295" s="30" t="str">
        <x:v>细分市场</x:v>
      </x:c>
      <x:c r="E295" s="30"/>
      <x:c r="F295" s="30" t="str">
        <x:v>SUV-C</x:v>
      </x:c>
      <x:c r="G295" s="30" t="str">
        <x:v>补全缺失值</x:v>
      </x:c>
      <x:c r="H295" s="30" t="str">
        <x:v>C-same-model</x:v>
      </x:c>
      <x:c r="I295" s="30" t="str">
        <x:v>同一产品型号跨批次非空值唯一一致</x:v>
      </x:c>
      <x:c r="J295" s="30" t="str">
        <x:v>Excel行 468; 批次 349</x:v>
      </x:c>
      <x:c r="K295" s="30" t="str">
        <x:v>medium</x:v>
      </x:c>
      <x:c r="L295" s="30" t="str">
        <x:v>applied_candidate</x:v>
      </x:c>
      <x:c r="M295" s="30" t="str">
        <x:v>Copyright © 2026 David YE</x:v>
      </x:c>
    </x:row>
    <x:row r="296">
      <x:c r="A296" s="30" t="n">
        <x:v>468</x:v>
      </x:c>
      <x:c r="B296" s="30" t="n">
        <x:v>349</x:v>
      </x:c>
      <x:c r="C296" s="30" t="str">
        <x:v>SQR6481BEVF11</x:v>
      </x:c>
      <x:c r="D296" s="30" t="str">
        <x:v>综合油耗(L/100km)</x:v>
      </x:c>
      <x:c r="E296" s="30"/>
      <x:c r="F296" s="30" t="str">
        <x:v>不适用(BEV)</x:v>
      </x:c>
      <x:c r="G296" s="30" t="str">
        <x:v>补全缺失值</x:v>
      </x:c>
      <x:c r="H296" s="30" t="str">
        <x:v>C-same-model</x:v>
      </x:c>
      <x:c r="I296" s="30" t="str">
        <x:v>同一产品型号跨批次非空值唯一一致</x:v>
      </x:c>
      <x:c r="J296" s="30" t="str">
        <x:v>Excel行 300; 批次 346</x:v>
      </x:c>
      <x:c r="K296" s="30" t="str">
        <x:v>medium</x:v>
      </x:c>
      <x:c r="L296" s="30" t="str">
        <x:v>applied_candidate</x:v>
      </x:c>
      <x:c r="M296" s="30" t="str">
        <x:v>Copyright © 2026 David YE</x:v>
      </x:c>
    </x:row>
    <x:row r="297">
      <x:c r="A297" s="30" t="n">
        <x:v>468</x:v>
      </x:c>
      <x:c r="B297" s="30" t="n">
        <x:v>349</x:v>
      </x:c>
      <x:c r="C297" s="30" t="str">
        <x:v>SQR6481BEVF11</x:v>
      </x:c>
      <x:c r="D297" s="30" t="str">
        <x:v>B状态油耗(L/100km)</x:v>
      </x:c>
      <x:c r="E297" s="30"/>
      <x:c r="F297" s="30" t="str">
        <x:v>不适用(BEV)</x:v>
      </x:c>
      <x:c r="G297" s="30" t="str">
        <x:v>补全缺失值</x:v>
      </x:c>
      <x:c r="H297" s="30" t="str">
        <x:v>C-same-model</x:v>
      </x:c>
      <x:c r="I297" s="30" t="str">
        <x:v>同一产品型号跨批次非空值唯一一致</x:v>
      </x:c>
      <x:c r="J297" s="30" t="str">
        <x:v>Excel行 300; 批次 346</x:v>
      </x:c>
      <x:c r="K297" s="30" t="str">
        <x:v>medium</x:v>
      </x:c>
      <x:c r="L297" s="30" t="str">
        <x:v>applied_candidate</x:v>
      </x:c>
      <x:c r="M297" s="30" t="str">
        <x:v>Copyright © 2026 David YE</x:v>
      </x:c>
    </x:row>
    <x:row r="298">
      <x:c r="A298" s="30" t="n">
        <x:v>468</x:v>
      </x:c>
      <x:c r="B298" s="30" t="n">
        <x:v>349</x:v>
      </x:c>
      <x:c r="C298" s="30" t="str">
        <x:v>SQR6481BEVF11</x:v>
      </x:c>
      <x:c r="D298" s="30" t="str">
        <x:v>发动机排量(mL)</x:v>
      </x:c>
      <x:c r="E298" s="30"/>
      <x:c r="F298" s="30" t="str">
        <x:v>不适用(BEV)</x:v>
      </x:c>
      <x:c r="G298" s="30" t="str">
        <x:v>补全缺失值</x:v>
      </x:c>
      <x:c r="H298" s="30" t="str">
        <x:v>C-same-model</x:v>
      </x:c>
      <x:c r="I298" s="30" t="str">
        <x:v>同一产品型号跨批次非空值唯一一致</x:v>
      </x:c>
      <x:c r="J298" s="30" t="str">
        <x:v>Excel行 300; 批次 346</x:v>
      </x:c>
      <x:c r="K298" s="30" t="str">
        <x:v>medium</x:v>
      </x:c>
      <x:c r="L298" s="30" t="str">
        <x:v>applied_candidate</x:v>
      </x:c>
      <x:c r="M298" s="30" t="str">
        <x:v>Copyright © 2026 David YE</x:v>
      </x:c>
    </x:row>
    <x:row r="299">
      <x:c r="A299" s="30" t="n">
        <x:v>468</x:v>
      </x:c>
      <x:c r="B299" s="30" t="n">
        <x:v>349</x:v>
      </x:c>
      <x:c r="C299" s="30" t="str">
        <x:v>SQR6481BEVF11</x:v>
      </x:c>
      <x:c r="D299" s="30" t="str">
        <x:v>发动机功率(kW)</x:v>
      </x:c>
      <x:c r="E299" s="30"/>
      <x:c r="F299" s="30" t="str">
        <x:v>不适用(BEV)</x:v>
      </x:c>
      <x:c r="G299" s="30" t="str">
        <x:v>补全缺失值</x:v>
      </x:c>
      <x:c r="H299" s="30" t="str">
        <x:v>C-same-model</x:v>
      </x:c>
      <x:c r="I299" s="30" t="str">
        <x:v>同一产品型号跨批次非空值唯一一致</x:v>
      </x:c>
      <x:c r="J299" s="30" t="str">
        <x:v>Excel行 300; 批次 346</x:v>
      </x:c>
      <x:c r="K299" s="30" t="str">
        <x:v>medium</x:v>
      </x:c>
      <x:c r="L299" s="30" t="str">
        <x:v>applied_candidate</x:v>
      </x:c>
      <x:c r="M299" s="30" t="str">
        <x:v>Copyright © 2026 David YE</x:v>
      </x:c>
    </x:row>
    <x:row r="300">
      <x:c r="A300" s="30" t="n">
        <x:v>468</x:v>
      </x:c>
      <x:c r="B300" s="30" t="n">
        <x:v>349</x:v>
      </x:c>
      <x:c r="C300" s="30" t="str">
        <x:v>SQR6481BEVF11</x:v>
      </x:c>
      <x:c r="D300" s="30" t="str">
        <x:v>发动机生产企业</x:v>
      </x:c>
      <x:c r="E300" s="30"/>
      <x:c r="F300" s="30" t="str">
        <x:v>不适用(BEV)</x:v>
      </x:c>
      <x:c r="G300" s="30" t="str">
        <x:v>补全缺失值</x:v>
      </x:c>
      <x:c r="H300" s="30" t="str">
        <x:v>C-same-model</x:v>
      </x:c>
      <x:c r="I300" s="30" t="str">
        <x:v>同一产品型号跨批次非空值唯一一致</x:v>
      </x:c>
      <x:c r="J300" s="30" t="str">
        <x:v>Excel行 300; 批次 346</x:v>
      </x:c>
      <x:c r="K300" s="30" t="str">
        <x:v>medium</x:v>
      </x:c>
      <x:c r="L300" s="30" t="str">
        <x:v>applied_candidate</x:v>
      </x:c>
      <x:c r="M300" s="30" t="str">
        <x:v>Copyright © 2026 David YE</x:v>
      </x:c>
    </x:row>
    <x:row r="301">
      <x:c r="A301" s="30" t="n">
        <x:v>468</x:v>
      </x:c>
      <x:c r="B301" s="30" t="n">
        <x:v>349</x:v>
      </x:c>
      <x:c r="C301" s="30" t="str">
        <x:v>SQR6481BEVF11</x:v>
      </x:c>
      <x:c r="D301" s="30" t="str">
        <x:v>发动机型号</x:v>
      </x:c>
      <x:c r="E301" s="30"/>
      <x:c r="F301" s="30" t="str">
        <x:v>不适用(BEV)</x:v>
      </x:c>
      <x:c r="G301" s="30" t="str">
        <x:v>补全缺失值</x:v>
      </x:c>
      <x:c r="H301" s="30" t="str">
        <x:v>C-same-model</x:v>
      </x:c>
      <x:c r="I301" s="30" t="str">
        <x:v>同一产品型号跨批次非空值唯一一致</x:v>
      </x:c>
      <x:c r="J301" s="30" t="str">
        <x:v>Excel行 300; 批次 346</x:v>
      </x:c>
      <x:c r="K301" s="30" t="str">
        <x:v>medium</x:v>
      </x:c>
      <x:c r="L301" s="30" t="str">
        <x:v>applied_candidate</x:v>
      </x:c>
      <x:c r="M301" s="30" t="str">
        <x:v>Copyright © 2026 David YE</x:v>
      </x:c>
    </x:row>
    <x:row r="302">
      <x:c r="A302" s="30" t="n">
        <x:v>448</x:v>
      </x:c>
      <x:c r="B302" s="30" t="n">
        <x:v>349</x:v>
      </x:c>
      <x:c r="C302" s="30" t="str">
        <x:v>GAM6460BEVM0A</x:v>
      </x:c>
      <x:c r="D302" s="30" t="str">
        <x:v>产品类型</x:v>
      </x:c>
      <x:c r="E302" s="30"/>
      <x:c r="F302" s="30" t="str">
        <x:v>纯电动多用途乘用车</x:v>
      </x:c>
      <x:c r="G302" s="30" t="str">
        <x:v>补全缺失值</x:v>
      </x:c>
      <x:c r="H302" s="30" t="str">
        <x:v>C-same-model</x:v>
      </x:c>
      <x:c r="I302" s="30" t="str">
        <x:v>同一产品型号跨批次非空值唯一一致</x:v>
      </x:c>
      <x:c r="J302" s="30" t="str">
        <x:v>Excel行 334; 批次 347</x:v>
      </x:c>
      <x:c r="K302" s="30" t="str">
        <x:v>medium</x:v>
      </x:c>
      <x:c r="L302" s="30" t="str">
        <x:v>applied_candidate</x:v>
      </x:c>
      <x:c r="M302" s="30" t="str">
        <x:v>Copyright © 2026 David YE</x:v>
      </x:c>
    </x:row>
    <x:row r="303">
      <x:c r="A303" s="30" t="n">
        <x:v>448</x:v>
      </x:c>
      <x:c r="B303" s="30" t="n">
        <x:v>349</x:v>
      </x:c>
      <x:c r="C303" s="30" t="str">
        <x:v>GAM6460BEVM0A</x:v>
      </x:c>
      <x:c r="D303" s="30" t="str">
        <x:v>综合油耗(L/100km)</x:v>
      </x:c>
      <x:c r="E303" s="30"/>
      <x:c r="F303" s="30" t="str">
        <x:v>不适用(BEV)</x:v>
      </x:c>
      <x:c r="G303" s="30" t="str">
        <x:v>补全缺失值</x:v>
      </x:c>
      <x:c r="H303" s="30" t="str">
        <x:v>C-same-model</x:v>
      </x:c>
      <x:c r="I303" s="30" t="str">
        <x:v>同一产品型号跨批次非空值唯一一致</x:v>
      </x:c>
      <x:c r="J303" s="30" t="str">
        <x:v>Excel行 334; 批次 347</x:v>
      </x:c>
      <x:c r="K303" s="30" t="str">
        <x:v>medium</x:v>
      </x:c>
      <x:c r="L303" s="30" t="str">
        <x:v>applied_candidate</x:v>
      </x:c>
      <x:c r="M303" s="30" t="str">
        <x:v>Copyright © 2026 David YE</x:v>
      </x:c>
    </x:row>
    <x:row r="304">
      <x:c r="A304" s="30" t="n">
        <x:v>448</x:v>
      </x:c>
      <x:c r="B304" s="30" t="n">
        <x:v>349</x:v>
      </x:c>
      <x:c r="C304" s="30" t="str">
        <x:v>GAM6460BEVM0A</x:v>
      </x:c>
      <x:c r="D304" s="30" t="str">
        <x:v>B状态油耗(L/100km)</x:v>
      </x:c>
      <x:c r="E304" s="30"/>
      <x:c r="F304" s="30" t="str">
        <x:v>不适用(BEV)</x:v>
      </x:c>
      <x:c r="G304" s="30" t="str">
        <x:v>补全缺失值</x:v>
      </x:c>
      <x:c r="H304" s="30" t="str">
        <x:v>C-same-model</x:v>
      </x:c>
      <x:c r="I304" s="30" t="str">
        <x:v>同一产品型号跨批次非空值唯一一致</x:v>
      </x:c>
      <x:c r="J304" s="30" t="str">
        <x:v>Excel行 334; 批次 347</x:v>
      </x:c>
      <x:c r="K304" s="30" t="str">
        <x:v>medium</x:v>
      </x:c>
      <x:c r="L304" s="30" t="str">
        <x:v>applied_candidate</x:v>
      </x:c>
      <x:c r="M304" s="30" t="str">
        <x:v>Copyright © 2026 David YE</x:v>
      </x:c>
    </x:row>
    <x:row r="305">
      <x:c r="A305" s="30" t="n">
        <x:v>448</x:v>
      </x:c>
      <x:c r="B305" s="30" t="n">
        <x:v>349</x:v>
      </x:c>
      <x:c r="C305" s="30" t="str">
        <x:v>GAM6460BEVM0A</x:v>
      </x:c>
      <x:c r="D305" s="30" t="str">
        <x:v>发动机排量(mL)</x:v>
      </x:c>
      <x:c r="E305" s="30"/>
      <x:c r="F305" s="30" t="str">
        <x:v>不适用(BEV)</x:v>
      </x:c>
      <x:c r="G305" s="30" t="str">
        <x:v>补全缺失值</x:v>
      </x:c>
      <x:c r="H305" s="30" t="str">
        <x:v>C-same-model</x:v>
      </x:c>
      <x:c r="I305" s="30" t="str">
        <x:v>同一产品型号跨批次非空值唯一一致</x:v>
      </x:c>
      <x:c r="J305" s="30" t="str">
        <x:v>Excel行 334; 批次 347</x:v>
      </x:c>
      <x:c r="K305" s="30" t="str">
        <x:v>medium</x:v>
      </x:c>
      <x:c r="L305" s="30" t="str">
        <x:v>applied_candidate</x:v>
      </x:c>
      <x:c r="M305" s="30" t="str">
        <x:v>Copyright © 2026 David YE</x:v>
      </x:c>
    </x:row>
    <x:row r="306">
      <x:c r="A306" s="30" t="n">
        <x:v>448</x:v>
      </x:c>
      <x:c r="B306" s="30" t="n">
        <x:v>349</x:v>
      </x:c>
      <x:c r="C306" s="30" t="str">
        <x:v>GAM6460BEVM0A</x:v>
      </x:c>
      <x:c r="D306" s="30" t="str">
        <x:v>发动机功率(kW)</x:v>
      </x:c>
      <x:c r="E306" s="30"/>
      <x:c r="F306" s="30" t="str">
        <x:v>不适用(BEV)</x:v>
      </x:c>
      <x:c r="G306" s="30" t="str">
        <x:v>补全缺失值</x:v>
      </x:c>
      <x:c r="H306" s="30" t="str">
        <x:v>C-same-model</x:v>
      </x:c>
      <x:c r="I306" s="30" t="str">
        <x:v>同一产品型号跨批次非空值唯一一致</x:v>
      </x:c>
      <x:c r="J306" s="30" t="str">
        <x:v>Excel行 334; 批次 347</x:v>
      </x:c>
      <x:c r="K306" s="30" t="str">
        <x:v>medium</x:v>
      </x:c>
      <x:c r="L306" s="30" t="str">
        <x:v>applied_candidate</x:v>
      </x:c>
      <x:c r="M306" s="30" t="str">
        <x:v>Copyright © 2026 David YE</x:v>
      </x:c>
    </x:row>
    <x:row r="307">
      <x:c r="A307" s="30" t="n">
        <x:v>448</x:v>
      </x:c>
      <x:c r="B307" s="30" t="n">
        <x:v>349</x:v>
      </x:c>
      <x:c r="C307" s="30" t="str">
        <x:v>GAM6460BEVM0A</x:v>
      </x:c>
      <x:c r="D307" s="30" t="str">
        <x:v>发动机生产企业</x:v>
      </x:c>
      <x:c r="E307" s="30"/>
      <x:c r="F307" s="30" t="str">
        <x:v>不适用(BEV)</x:v>
      </x:c>
      <x:c r="G307" s="30" t="str">
        <x:v>补全缺失值</x:v>
      </x:c>
      <x:c r="H307" s="30" t="str">
        <x:v>C-same-model</x:v>
      </x:c>
      <x:c r="I307" s="30" t="str">
        <x:v>同一产品型号跨批次非空值唯一一致</x:v>
      </x:c>
      <x:c r="J307" s="30" t="str">
        <x:v>Excel行 334; 批次 347</x:v>
      </x:c>
      <x:c r="K307" s="30" t="str">
        <x:v>medium</x:v>
      </x:c>
      <x:c r="L307" s="30" t="str">
        <x:v>applied_candidate</x:v>
      </x:c>
      <x:c r="M307" s="30" t="str">
        <x:v>Copyright © 2026 David YE</x:v>
      </x:c>
    </x:row>
    <x:row r="308">
      <x:c r="A308" s="30" t="n">
        <x:v>448</x:v>
      </x:c>
      <x:c r="B308" s="30" t="n">
        <x:v>349</x:v>
      </x:c>
      <x:c r="C308" s="30" t="str">
        <x:v>GAM6460BEVM0A</x:v>
      </x:c>
      <x:c r="D308" s="30" t="str">
        <x:v>发动机型号</x:v>
      </x:c>
      <x:c r="E308" s="30"/>
      <x:c r="F308" s="30" t="str">
        <x:v>不适用(BEV)</x:v>
      </x:c>
      <x:c r="G308" s="30" t="str">
        <x:v>补全缺失值</x:v>
      </x:c>
      <x:c r="H308" s="30" t="str">
        <x:v>C-same-model</x:v>
      </x:c>
      <x:c r="I308" s="30" t="str">
        <x:v>同一产品型号跨批次非空值唯一一致</x:v>
      </x:c>
      <x:c r="J308" s="30" t="str">
        <x:v>Excel行 334; 批次 347</x:v>
      </x:c>
      <x:c r="K308" s="30" t="str">
        <x:v>medium</x:v>
      </x:c>
      <x:c r="L308" s="30" t="str">
        <x:v>applied_candidate</x:v>
      </x:c>
      <x:c r="M308" s="30" t="str">
        <x:v>Copyright © 2026 David YE</x:v>
      </x:c>
    </x:row>
    <x:row r="309">
      <x:c r="A309" s="30" t="n">
        <x:v>449</x:v>
      </x:c>
      <x:c r="B309" s="30" t="n">
        <x:v>349</x:v>
      </x:c>
      <x:c r="C309" s="30" t="str">
        <x:v>GAM6460BEVM0B</x:v>
      </x:c>
      <x:c r="D309" s="30" t="str">
        <x:v>产品类型</x:v>
      </x:c>
      <x:c r="E309" s="30"/>
      <x:c r="F309" s="30" t="str">
        <x:v>纯电动多用途乘用车</x:v>
      </x:c>
      <x:c r="G309" s="30" t="str">
        <x:v>补全缺失值</x:v>
      </x:c>
      <x:c r="H309" s="30" t="str">
        <x:v>C-same-model</x:v>
      </x:c>
      <x:c r="I309" s="30" t="str">
        <x:v>同一产品型号跨批次非空值唯一一致</x:v>
      </x:c>
      <x:c r="J309" s="30" t="str">
        <x:v>Excel行 335; 批次 347</x:v>
      </x:c>
      <x:c r="K309" s="30" t="str">
        <x:v>medium</x:v>
      </x:c>
      <x:c r="L309" s="30" t="str">
        <x:v>applied_candidate</x:v>
      </x:c>
      <x:c r="M309" s="30" t="str">
        <x:v>Copyright © 2026 David YE</x:v>
      </x:c>
    </x:row>
    <x:row r="310">
      <x:c r="A310" s="30" t="n">
        <x:v>449</x:v>
      </x:c>
      <x:c r="B310" s="30" t="n">
        <x:v>349</x:v>
      </x:c>
      <x:c r="C310" s="30" t="str">
        <x:v>GAM6460BEVM0B</x:v>
      </x:c>
      <x:c r="D310" s="30" t="str">
        <x:v>综合油耗(L/100km)</x:v>
      </x:c>
      <x:c r="E310" s="30"/>
      <x:c r="F310" s="30" t="str">
        <x:v>不适用(BEV)</x:v>
      </x:c>
      <x:c r="G310" s="30" t="str">
        <x:v>补全缺失值</x:v>
      </x:c>
      <x:c r="H310" s="30" t="str">
        <x:v>C-same-model</x:v>
      </x:c>
      <x:c r="I310" s="30" t="str">
        <x:v>同一产品型号跨批次非空值唯一一致</x:v>
      </x:c>
      <x:c r="J310" s="30" t="str">
        <x:v>Excel行 335; 批次 347</x:v>
      </x:c>
      <x:c r="K310" s="30" t="str">
        <x:v>medium</x:v>
      </x:c>
      <x:c r="L310" s="30" t="str">
        <x:v>applied_candidate</x:v>
      </x:c>
      <x:c r="M310" s="30" t="str">
        <x:v>Copyright © 2026 David YE</x:v>
      </x:c>
    </x:row>
    <x:row r="311">
      <x:c r="A311" s="30" t="n">
        <x:v>449</x:v>
      </x:c>
      <x:c r="B311" s="30" t="n">
        <x:v>349</x:v>
      </x:c>
      <x:c r="C311" s="30" t="str">
        <x:v>GAM6460BEVM0B</x:v>
      </x:c>
      <x:c r="D311" s="30" t="str">
        <x:v>B状态油耗(L/100km)</x:v>
      </x:c>
      <x:c r="E311" s="30"/>
      <x:c r="F311" s="30" t="str">
        <x:v>不适用(BEV)</x:v>
      </x:c>
      <x:c r="G311" s="30" t="str">
        <x:v>补全缺失值</x:v>
      </x:c>
      <x:c r="H311" s="30" t="str">
        <x:v>C-same-model</x:v>
      </x:c>
      <x:c r="I311" s="30" t="str">
        <x:v>同一产品型号跨批次非空值唯一一致</x:v>
      </x:c>
      <x:c r="J311" s="30" t="str">
        <x:v>Excel行 335; 批次 347</x:v>
      </x:c>
      <x:c r="K311" s="30" t="str">
        <x:v>medium</x:v>
      </x:c>
      <x:c r="L311" s="30" t="str">
        <x:v>applied_candidate</x:v>
      </x:c>
      <x:c r="M311" s="30" t="str">
        <x:v>Copyright © 2026 David YE</x:v>
      </x:c>
    </x:row>
    <x:row r="312">
      <x:c r="A312" s="30" t="n">
        <x:v>449</x:v>
      </x:c>
      <x:c r="B312" s="30" t="n">
        <x:v>349</x:v>
      </x:c>
      <x:c r="C312" s="30" t="str">
        <x:v>GAM6460BEVM0B</x:v>
      </x:c>
      <x:c r="D312" s="30" t="str">
        <x:v>发动机排量(mL)</x:v>
      </x:c>
      <x:c r="E312" s="30"/>
      <x:c r="F312" s="30" t="str">
        <x:v>不适用(BEV)</x:v>
      </x:c>
      <x:c r="G312" s="30" t="str">
        <x:v>补全缺失值</x:v>
      </x:c>
      <x:c r="H312" s="30" t="str">
        <x:v>C-same-model</x:v>
      </x:c>
      <x:c r="I312" s="30" t="str">
        <x:v>同一产品型号跨批次非空值唯一一致</x:v>
      </x:c>
      <x:c r="J312" s="30" t="str">
        <x:v>Excel行 335; 批次 347</x:v>
      </x:c>
      <x:c r="K312" s="30" t="str">
        <x:v>medium</x:v>
      </x:c>
      <x:c r="L312" s="30" t="str">
        <x:v>applied_candidate</x:v>
      </x:c>
      <x:c r="M312" s="30" t="str">
        <x:v>Copyright © 2026 David YE</x:v>
      </x:c>
    </x:row>
    <x:row r="313">
      <x:c r="A313" s="30" t="n">
        <x:v>449</x:v>
      </x:c>
      <x:c r="B313" s="30" t="n">
        <x:v>349</x:v>
      </x:c>
      <x:c r="C313" s="30" t="str">
        <x:v>GAM6460BEVM0B</x:v>
      </x:c>
      <x:c r="D313" s="30" t="str">
        <x:v>发动机功率(kW)</x:v>
      </x:c>
      <x:c r="E313" s="30"/>
      <x:c r="F313" s="30" t="str">
        <x:v>不适用(BEV)</x:v>
      </x:c>
      <x:c r="G313" s="30" t="str">
        <x:v>补全缺失值</x:v>
      </x:c>
      <x:c r="H313" s="30" t="str">
        <x:v>C-same-model</x:v>
      </x:c>
      <x:c r="I313" s="30" t="str">
        <x:v>同一产品型号跨批次非空值唯一一致</x:v>
      </x:c>
      <x:c r="J313" s="30" t="str">
        <x:v>Excel行 335; 批次 347</x:v>
      </x:c>
      <x:c r="K313" s="30" t="str">
        <x:v>medium</x:v>
      </x:c>
      <x:c r="L313" s="30" t="str">
        <x:v>applied_candidate</x:v>
      </x:c>
      <x:c r="M313" s="30" t="str">
        <x:v>Copyright © 2026 David YE</x:v>
      </x:c>
    </x:row>
    <x:row r="314">
      <x:c r="A314" s="30" t="n">
        <x:v>449</x:v>
      </x:c>
      <x:c r="B314" s="30" t="n">
        <x:v>349</x:v>
      </x:c>
      <x:c r="C314" s="30" t="str">
        <x:v>GAM6460BEVM0B</x:v>
      </x:c>
      <x:c r="D314" s="30" t="str">
        <x:v>发动机生产企业</x:v>
      </x:c>
      <x:c r="E314" s="30"/>
      <x:c r="F314" s="30" t="str">
        <x:v>不适用(BEV)</x:v>
      </x:c>
      <x:c r="G314" s="30" t="str">
        <x:v>补全缺失值</x:v>
      </x:c>
      <x:c r="H314" s="30" t="str">
        <x:v>C-same-model</x:v>
      </x:c>
      <x:c r="I314" s="30" t="str">
        <x:v>同一产品型号跨批次非空值唯一一致</x:v>
      </x:c>
      <x:c r="J314" s="30" t="str">
        <x:v>Excel行 335; 批次 347</x:v>
      </x:c>
      <x:c r="K314" s="30" t="str">
        <x:v>medium</x:v>
      </x:c>
      <x:c r="L314" s="30" t="str">
        <x:v>applied_candidate</x:v>
      </x:c>
      <x:c r="M314" s="30" t="str">
        <x:v>Copyright © 2026 David YE</x:v>
      </x:c>
    </x:row>
    <x:row r="315">
      <x:c r="A315" s="30" t="n">
        <x:v>449</x:v>
      </x:c>
      <x:c r="B315" s="30" t="n">
        <x:v>349</x:v>
      </x:c>
      <x:c r="C315" s="30" t="str">
        <x:v>GAM6460BEVM0B</x:v>
      </x:c>
      <x:c r="D315" s="30" t="str">
        <x:v>发动机型号</x:v>
      </x:c>
      <x:c r="E315" s="30"/>
      <x:c r="F315" s="30" t="str">
        <x:v>不适用(BEV)</x:v>
      </x:c>
      <x:c r="G315" s="30" t="str">
        <x:v>补全缺失值</x:v>
      </x:c>
      <x:c r="H315" s="30" t="str">
        <x:v>C-same-model</x:v>
      </x:c>
      <x:c r="I315" s="30" t="str">
        <x:v>同一产品型号跨批次非空值唯一一致</x:v>
      </x:c>
      <x:c r="J315" s="30" t="str">
        <x:v>Excel行 335; 批次 347</x:v>
      </x:c>
      <x:c r="K315" s="30" t="str">
        <x:v>medium</x:v>
      </x:c>
      <x:c r="L315" s="30" t="str">
        <x:v>applied_candidate</x:v>
      </x:c>
      <x:c r="M315" s="30" t="str">
        <x:v>Copyright © 2026 David YE</x:v>
      </x:c>
    </x:row>
    <x:row r="316">
      <x:c r="A316" s="30" t="n">
        <x:v>450</x:v>
      </x:c>
      <x:c r="B316" s="30" t="n">
        <x:v>349</x:v>
      </x:c>
      <x:c r="C316" s="30" t="str">
        <x:v>GAM6460BEVM0E</x:v>
      </x:c>
      <x:c r="D316" s="30" t="str">
        <x:v>产品类型</x:v>
      </x:c>
      <x:c r="E316" s="30"/>
      <x:c r="F316" s="30" t="str">
        <x:v>纯电动多用途乘用车</x:v>
      </x:c>
      <x:c r="G316" s="30" t="str">
        <x:v>补全缺失值</x:v>
      </x:c>
      <x:c r="H316" s="30" t="str">
        <x:v>C-same-model</x:v>
      </x:c>
      <x:c r="I316" s="30" t="str">
        <x:v>同一产品型号跨批次非空值唯一一致</x:v>
      </x:c>
      <x:c r="J316" s="30" t="str">
        <x:v>Excel行 336; 批次 347</x:v>
      </x:c>
      <x:c r="K316" s="30" t="str">
        <x:v>medium</x:v>
      </x:c>
      <x:c r="L316" s="30" t="str">
        <x:v>applied_candidate</x:v>
      </x:c>
      <x:c r="M316" s="30" t="str">
        <x:v>Copyright © 2026 David YE</x:v>
      </x:c>
    </x:row>
    <x:row r="317">
      <x:c r="A317" s="30" t="n">
        <x:v>450</x:v>
      </x:c>
      <x:c r="B317" s="30" t="n">
        <x:v>349</x:v>
      </x:c>
      <x:c r="C317" s="30" t="str">
        <x:v>GAM6460BEVM0E</x:v>
      </x:c>
      <x:c r="D317" s="30" t="str">
        <x:v>综合油耗(L/100km)</x:v>
      </x:c>
      <x:c r="E317" s="30"/>
      <x:c r="F317" s="30" t="str">
        <x:v>不适用(BEV)</x:v>
      </x:c>
      <x:c r="G317" s="30" t="str">
        <x:v>补全缺失值</x:v>
      </x:c>
      <x:c r="H317" s="30" t="str">
        <x:v>C-same-model</x:v>
      </x:c>
      <x:c r="I317" s="30" t="str">
        <x:v>同一产品型号跨批次非空值唯一一致</x:v>
      </x:c>
      <x:c r="J317" s="30" t="str">
        <x:v>Excel行 336; 批次 347</x:v>
      </x:c>
      <x:c r="K317" s="30" t="str">
        <x:v>medium</x:v>
      </x:c>
      <x:c r="L317" s="30" t="str">
        <x:v>applied_candidate</x:v>
      </x:c>
      <x:c r="M317" s="30" t="str">
        <x:v>Copyright © 2026 David YE</x:v>
      </x:c>
    </x:row>
    <x:row r="318">
      <x:c r="A318" s="30" t="n">
        <x:v>450</x:v>
      </x:c>
      <x:c r="B318" s="30" t="n">
        <x:v>349</x:v>
      </x:c>
      <x:c r="C318" s="30" t="str">
        <x:v>GAM6460BEVM0E</x:v>
      </x:c>
      <x:c r="D318" s="30" t="str">
        <x:v>B状态油耗(L/100km)</x:v>
      </x:c>
      <x:c r="E318" s="30"/>
      <x:c r="F318" s="30" t="str">
        <x:v>不适用(BEV)</x:v>
      </x:c>
      <x:c r="G318" s="30" t="str">
        <x:v>补全缺失值</x:v>
      </x:c>
      <x:c r="H318" s="30" t="str">
        <x:v>C-same-model</x:v>
      </x:c>
      <x:c r="I318" s="30" t="str">
        <x:v>同一产品型号跨批次非空值唯一一致</x:v>
      </x:c>
      <x:c r="J318" s="30" t="str">
        <x:v>Excel行 336; 批次 347</x:v>
      </x:c>
      <x:c r="K318" s="30" t="str">
        <x:v>medium</x:v>
      </x:c>
      <x:c r="L318" s="30" t="str">
        <x:v>applied_candidate</x:v>
      </x:c>
      <x:c r="M318" s="30" t="str">
        <x:v>Copyright © 2026 David YE</x:v>
      </x:c>
    </x:row>
    <x:row r="319">
      <x:c r="A319" s="30" t="n">
        <x:v>450</x:v>
      </x:c>
      <x:c r="B319" s="30" t="n">
        <x:v>349</x:v>
      </x:c>
      <x:c r="C319" s="30" t="str">
        <x:v>GAM6460BEVM0E</x:v>
      </x:c>
      <x:c r="D319" s="30" t="str">
        <x:v>发动机排量(mL)</x:v>
      </x:c>
      <x:c r="E319" s="30"/>
      <x:c r="F319" s="30" t="str">
        <x:v>不适用(BEV)</x:v>
      </x:c>
      <x:c r="G319" s="30" t="str">
        <x:v>补全缺失值</x:v>
      </x:c>
      <x:c r="H319" s="30" t="str">
        <x:v>C-same-model</x:v>
      </x:c>
      <x:c r="I319" s="30" t="str">
        <x:v>同一产品型号跨批次非空值唯一一致</x:v>
      </x:c>
      <x:c r="J319" s="30" t="str">
        <x:v>Excel行 336; 批次 347</x:v>
      </x:c>
      <x:c r="K319" s="30" t="str">
        <x:v>medium</x:v>
      </x:c>
      <x:c r="L319" s="30" t="str">
        <x:v>applied_candidate</x:v>
      </x:c>
      <x:c r="M319" s="30" t="str">
        <x:v>Copyright © 2026 David YE</x:v>
      </x:c>
    </x:row>
    <x:row r="320">
      <x:c r="A320" s="30" t="n">
        <x:v>450</x:v>
      </x:c>
      <x:c r="B320" s="30" t="n">
        <x:v>349</x:v>
      </x:c>
      <x:c r="C320" s="30" t="str">
        <x:v>GAM6460BEVM0E</x:v>
      </x:c>
      <x:c r="D320" s="30" t="str">
        <x:v>发动机功率(kW)</x:v>
      </x:c>
      <x:c r="E320" s="30"/>
      <x:c r="F320" s="30" t="str">
        <x:v>不适用(BEV)</x:v>
      </x:c>
      <x:c r="G320" s="30" t="str">
        <x:v>补全缺失值</x:v>
      </x:c>
      <x:c r="H320" s="30" t="str">
        <x:v>C-same-model</x:v>
      </x:c>
      <x:c r="I320" s="30" t="str">
        <x:v>同一产品型号跨批次非空值唯一一致</x:v>
      </x:c>
      <x:c r="J320" s="30" t="str">
        <x:v>Excel行 336; 批次 347</x:v>
      </x:c>
      <x:c r="K320" s="30" t="str">
        <x:v>medium</x:v>
      </x:c>
      <x:c r="L320" s="30" t="str">
        <x:v>applied_candidate</x:v>
      </x:c>
      <x:c r="M320" s="30" t="str">
        <x:v>Copyright © 2026 David YE</x:v>
      </x:c>
    </x:row>
    <x:row r="321">
      <x:c r="A321" s="30" t="n">
        <x:v>450</x:v>
      </x:c>
      <x:c r="B321" s="30" t="n">
        <x:v>349</x:v>
      </x:c>
      <x:c r="C321" s="30" t="str">
        <x:v>GAM6460BEVM0E</x:v>
      </x:c>
      <x:c r="D321" s="30" t="str">
        <x:v>发动机生产企业</x:v>
      </x:c>
      <x:c r="E321" s="30"/>
      <x:c r="F321" s="30" t="str">
        <x:v>不适用(BEV)</x:v>
      </x:c>
      <x:c r="G321" s="30" t="str">
        <x:v>补全缺失值</x:v>
      </x:c>
      <x:c r="H321" s="30" t="str">
        <x:v>C-same-model</x:v>
      </x:c>
      <x:c r="I321" s="30" t="str">
        <x:v>同一产品型号跨批次非空值唯一一致</x:v>
      </x:c>
      <x:c r="J321" s="30" t="str">
        <x:v>Excel行 336; 批次 347</x:v>
      </x:c>
      <x:c r="K321" s="30" t="str">
        <x:v>medium</x:v>
      </x:c>
      <x:c r="L321" s="30" t="str">
        <x:v>applied_candidate</x:v>
      </x:c>
      <x:c r="M321" s="30" t="str">
        <x:v>Copyright © 2026 David YE</x:v>
      </x:c>
    </x:row>
    <x:row r="322">
      <x:c r="A322" s="30" t="n">
        <x:v>450</x:v>
      </x:c>
      <x:c r="B322" s="30" t="n">
        <x:v>349</x:v>
      </x:c>
      <x:c r="C322" s="30" t="str">
        <x:v>GAM6460BEVM0E</x:v>
      </x:c>
      <x:c r="D322" s="30" t="str">
        <x:v>发动机型号</x:v>
      </x:c>
      <x:c r="E322" s="30"/>
      <x:c r="F322" s="30" t="str">
        <x:v>不适用(BEV)</x:v>
      </x:c>
      <x:c r="G322" s="30" t="str">
        <x:v>补全缺失值</x:v>
      </x:c>
      <x:c r="H322" s="30" t="str">
        <x:v>C-same-model</x:v>
      </x:c>
      <x:c r="I322" s="30" t="str">
        <x:v>同一产品型号跨批次非空值唯一一致</x:v>
      </x:c>
      <x:c r="J322" s="30" t="str">
        <x:v>Excel行 336; 批次 347</x:v>
      </x:c>
      <x:c r="K322" s="30" t="str">
        <x:v>medium</x:v>
      </x:c>
      <x:c r="L322" s="30" t="str">
        <x:v>applied_candidate</x:v>
      </x:c>
      <x:c r="M322" s="30" t="str">
        <x:v>Copyright © 2026 David YE</x:v>
      </x:c>
    </x:row>
    <x:row r="323">
      <x:c r="A323" s="30" t="n">
        <x:v>418</x:v>
      </x:c>
      <x:c r="B323" s="30" t="n">
        <x:v>348</x:v>
      </x:c>
      <x:c r="C323" s="30" t="str">
        <x:v>SZS7000A05BEV</x:v>
      </x:c>
      <x:c r="D323" s="30" t="str">
        <x:v>产品类型</x:v>
      </x:c>
      <x:c r="E323" s="30"/>
      <x:c r="F323" s="30" t="str">
        <x:v>纯电动轿车</x:v>
      </x:c>
      <x:c r="G323" s="30" t="str">
        <x:v>补全缺失值</x:v>
      </x:c>
      <x:c r="H323" s="30" t="str">
        <x:v>C-same-model</x:v>
      </x:c>
      <x:c r="I323" s="30" t="str">
        <x:v>同一产品型号跨批次非空值唯一一致</x:v>
      </x:c>
      <x:c r="J323" s="30" t="str">
        <x:v>Excel行 363; 批次 347</x:v>
      </x:c>
      <x:c r="K323" s="30" t="str">
        <x:v>medium</x:v>
      </x:c>
      <x:c r="L323" s="30" t="str">
        <x:v>applied_candidate</x:v>
      </x:c>
      <x:c r="M323" s="30" t="str">
        <x:v>Copyright © 2026 David YE</x:v>
      </x:c>
    </x:row>
    <x:row r="324">
      <x:c r="A324" s="30" t="n">
        <x:v>418</x:v>
      </x:c>
      <x:c r="B324" s="30" t="n">
        <x:v>348</x:v>
      </x:c>
      <x:c r="C324" s="30" t="str">
        <x:v>SZS7000A05BEV</x:v>
      </x:c>
      <x:c r="D324" s="30" t="str">
        <x:v>综合油耗(L/100km)</x:v>
      </x:c>
      <x:c r="E324" s="30"/>
      <x:c r="F324" s="30" t="str">
        <x:v>不适用(BEV)</x:v>
      </x:c>
      <x:c r="G324" s="30" t="str">
        <x:v>补全缺失值</x:v>
      </x:c>
      <x:c r="H324" s="30" t="str">
        <x:v>C-same-model</x:v>
      </x:c>
      <x:c r="I324" s="30" t="str">
        <x:v>同一产品型号跨批次非空值唯一一致</x:v>
      </x:c>
      <x:c r="J324" s="30" t="str">
        <x:v>Excel行 363; 批次 347</x:v>
      </x:c>
      <x:c r="K324" s="30" t="str">
        <x:v>medium</x:v>
      </x:c>
      <x:c r="L324" s="30" t="str">
        <x:v>applied_candidate</x:v>
      </x:c>
      <x:c r="M324" s="30" t="str">
        <x:v>Copyright © 2026 David YE</x:v>
      </x:c>
    </x:row>
    <x:row r="325">
      <x:c r="A325" s="30" t="n">
        <x:v>418</x:v>
      </x:c>
      <x:c r="B325" s="30" t="n">
        <x:v>348</x:v>
      </x:c>
      <x:c r="C325" s="30" t="str">
        <x:v>SZS7000A05BEV</x:v>
      </x:c>
      <x:c r="D325" s="30" t="str">
        <x:v>B状态油耗(L/100km)</x:v>
      </x:c>
      <x:c r="E325" s="30"/>
      <x:c r="F325" s="30" t="str">
        <x:v>不适用(BEV)</x:v>
      </x:c>
      <x:c r="G325" s="30" t="str">
        <x:v>补全缺失值</x:v>
      </x:c>
      <x:c r="H325" s="30" t="str">
        <x:v>C-same-model</x:v>
      </x:c>
      <x:c r="I325" s="30" t="str">
        <x:v>同一产品型号跨批次非空值唯一一致</x:v>
      </x:c>
      <x:c r="J325" s="30" t="str">
        <x:v>Excel行 363; 批次 347</x:v>
      </x:c>
      <x:c r="K325" s="30" t="str">
        <x:v>medium</x:v>
      </x:c>
      <x:c r="L325" s="30" t="str">
        <x:v>applied_candidate</x:v>
      </x:c>
      <x:c r="M325" s="30" t="str">
        <x:v>Copyright © 2026 David YE</x:v>
      </x:c>
    </x:row>
    <x:row r="326">
      <x:c r="A326" s="30" t="n">
        <x:v>418</x:v>
      </x:c>
      <x:c r="B326" s="30" t="n">
        <x:v>348</x:v>
      </x:c>
      <x:c r="C326" s="30" t="str">
        <x:v>SZS7000A05BEV</x:v>
      </x:c>
      <x:c r="D326" s="30" t="str">
        <x:v>发动机排量(mL)</x:v>
      </x:c>
      <x:c r="E326" s="30"/>
      <x:c r="F326" s="30" t="str">
        <x:v>不适用(BEV)</x:v>
      </x:c>
      <x:c r="G326" s="30" t="str">
        <x:v>补全缺失值</x:v>
      </x:c>
      <x:c r="H326" s="30" t="str">
        <x:v>C-same-model</x:v>
      </x:c>
      <x:c r="I326" s="30" t="str">
        <x:v>同一产品型号跨批次非空值唯一一致</x:v>
      </x:c>
      <x:c r="J326" s="30" t="str">
        <x:v>Excel行 363; 批次 347</x:v>
      </x:c>
      <x:c r="K326" s="30" t="str">
        <x:v>medium</x:v>
      </x:c>
      <x:c r="L326" s="30" t="str">
        <x:v>applied_candidate</x:v>
      </x:c>
      <x:c r="M326" s="30" t="str">
        <x:v>Copyright © 2026 David YE</x:v>
      </x:c>
    </x:row>
    <x:row r="327">
      <x:c r="A327" s="30" t="n">
        <x:v>418</x:v>
      </x:c>
      <x:c r="B327" s="30" t="n">
        <x:v>348</x:v>
      </x:c>
      <x:c r="C327" s="30" t="str">
        <x:v>SZS7000A05BEV</x:v>
      </x:c>
      <x:c r="D327" s="30" t="str">
        <x:v>发动机功率(kW)</x:v>
      </x:c>
      <x:c r="E327" s="30"/>
      <x:c r="F327" s="30" t="str">
        <x:v>不适用(BEV)</x:v>
      </x:c>
      <x:c r="G327" s="30" t="str">
        <x:v>补全缺失值</x:v>
      </x:c>
      <x:c r="H327" s="30" t="str">
        <x:v>C-same-model</x:v>
      </x:c>
      <x:c r="I327" s="30" t="str">
        <x:v>同一产品型号跨批次非空值唯一一致</x:v>
      </x:c>
      <x:c r="J327" s="30" t="str">
        <x:v>Excel行 363; 批次 347</x:v>
      </x:c>
      <x:c r="K327" s="30" t="str">
        <x:v>medium</x:v>
      </x:c>
      <x:c r="L327" s="30" t="str">
        <x:v>applied_candidate</x:v>
      </x:c>
      <x:c r="M327" s="30" t="str">
        <x:v>Copyright © 2026 David YE</x:v>
      </x:c>
    </x:row>
    <x:row r="328">
      <x:c r="A328" s="30" t="n">
        <x:v>418</x:v>
      </x:c>
      <x:c r="B328" s="30" t="n">
        <x:v>348</x:v>
      </x:c>
      <x:c r="C328" s="30" t="str">
        <x:v>SZS7000A05BEV</x:v>
      </x:c>
      <x:c r="D328" s="30" t="str">
        <x:v>发动机生产企业</x:v>
      </x:c>
      <x:c r="E328" s="30"/>
      <x:c r="F328" s="30" t="str">
        <x:v>不适用(BEV)</x:v>
      </x:c>
      <x:c r="G328" s="30" t="str">
        <x:v>补全缺失值</x:v>
      </x:c>
      <x:c r="H328" s="30" t="str">
        <x:v>C-same-model</x:v>
      </x:c>
      <x:c r="I328" s="30" t="str">
        <x:v>同一产品型号跨批次非空值唯一一致</x:v>
      </x:c>
      <x:c r="J328" s="30" t="str">
        <x:v>Excel行 363; 批次 347</x:v>
      </x:c>
      <x:c r="K328" s="30" t="str">
        <x:v>medium</x:v>
      </x:c>
      <x:c r="L328" s="30" t="str">
        <x:v>applied_candidate</x:v>
      </x:c>
      <x:c r="M328" s="30" t="str">
        <x:v>Copyright © 2026 David YE</x:v>
      </x:c>
    </x:row>
    <x:row r="329">
      <x:c r="A329" s="30" t="n">
        <x:v>418</x:v>
      </x:c>
      <x:c r="B329" s="30" t="n">
        <x:v>348</x:v>
      </x:c>
      <x:c r="C329" s="30" t="str">
        <x:v>SZS7000A05BEV</x:v>
      </x:c>
      <x:c r="D329" s="30" t="str">
        <x:v>发动机型号</x:v>
      </x:c>
      <x:c r="E329" s="30"/>
      <x:c r="F329" s="30" t="str">
        <x:v>不适用(BEV)</x:v>
      </x:c>
      <x:c r="G329" s="30" t="str">
        <x:v>补全缺失值</x:v>
      </x:c>
      <x:c r="H329" s="30" t="str">
        <x:v>C-same-model</x:v>
      </x:c>
      <x:c r="I329" s="30" t="str">
        <x:v>同一产品型号跨批次非空值唯一一致</x:v>
      </x:c>
      <x:c r="J329" s="30" t="str">
        <x:v>Excel行 363; 批次 347</x:v>
      </x:c>
      <x:c r="K329" s="30" t="str">
        <x:v>medium</x:v>
      </x:c>
      <x:c r="L329" s="30" t="str">
        <x:v>applied_candidate</x:v>
      </x:c>
      <x:c r="M329" s="30" t="str">
        <x:v>Copyright © 2026 David YE</x:v>
      </x:c>
    </x:row>
    <x:row r="330">
      <x:c r="A330" s="30" t="n">
        <x:v>420</x:v>
      </x:c>
      <x:c r="B330" s="30" t="n">
        <x:v>348</x:v>
      </x:c>
      <x:c r="C330" s="30" t="str">
        <x:v>TSL7000BEVAR4</x:v>
      </x:c>
      <x:c r="D330" s="30" t="str">
        <x:v>产品类型</x:v>
      </x:c>
      <x:c r="E330" s="30"/>
      <x:c r="F330" s="30" t="str">
        <x:v>纯电动轿车</x:v>
      </x:c>
      <x:c r="G330" s="30" t="str">
        <x:v>补全缺失值</x:v>
      </x:c>
      <x:c r="H330" s="30" t="str">
        <x:v>C-same-model</x:v>
      </x:c>
      <x:c r="I330" s="30" t="str">
        <x:v>同一产品型号跨批次非空值唯一一致</x:v>
      </x:c>
      <x:c r="J330" s="30" t="str">
        <x:v>Excel行 369; 批次 347</x:v>
      </x:c>
      <x:c r="K330" s="30" t="str">
        <x:v>medium</x:v>
      </x:c>
      <x:c r="L330" s="30" t="str">
        <x:v>applied_candidate</x:v>
      </x:c>
      <x:c r="M330" s="30" t="str">
        <x:v>Copyright © 2026 David YE</x:v>
      </x:c>
    </x:row>
    <x:row r="331">
      <x:c r="A331" s="30" t="n">
        <x:v>420</x:v>
      </x:c>
      <x:c r="B331" s="30" t="n">
        <x:v>348</x:v>
      </x:c>
      <x:c r="C331" s="30" t="str">
        <x:v>TSL7000BEVAR4</x:v>
      </x:c>
      <x:c r="D331" s="30" t="str">
        <x:v>综合油耗(L/100km)</x:v>
      </x:c>
      <x:c r="E331" s="30"/>
      <x:c r="F331" s="30" t="str">
        <x:v>不适用(BEV)</x:v>
      </x:c>
      <x:c r="G331" s="30" t="str">
        <x:v>补全缺失值</x:v>
      </x:c>
      <x:c r="H331" s="30" t="str">
        <x:v>C-same-model</x:v>
      </x:c>
      <x:c r="I331" s="30" t="str">
        <x:v>同一产品型号跨批次非空值唯一一致</x:v>
      </x:c>
      <x:c r="J331" s="30" t="str">
        <x:v>Excel行 369; 批次 347</x:v>
      </x:c>
      <x:c r="K331" s="30" t="str">
        <x:v>medium</x:v>
      </x:c>
      <x:c r="L331" s="30" t="str">
        <x:v>applied_candidate</x:v>
      </x:c>
      <x:c r="M331" s="30" t="str">
        <x:v>Copyright © 2026 David YE</x:v>
      </x:c>
    </x:row>
    <x:row r="332">
      <x:c r="A332" s="30" t="n">
        <x:v>420</x:v>
      </x:c>
      <x:c r="B332" s="30" t="n">
        <x:v>348</x:v>
      </x:c>
      <x:c r="C332" s="30" t="str">
        <x:v>TSL7000BEVAR4</x:v>
      </x:c>
      <x:c r="D332" s="30" t="str">
        <x:v>B状态油耗(L/100km)</x:v>
      </x:c>
      <x:c r="E332" s="30"/>
      <x:c r="F332" s="30" t="str">
        <x:v>不适用(BEV)</x:v>
      </x:c>
      <x:c r="G332" s="30" t="str">
        <x:v>补全缺失值</x:v>
      </x:c>
      <x:c r="H332" s="30" t="str">
        <x:v>C-same-model</x:v>
      </x:c>
      <x:c r="I332" s="30" t="str">
        <x:v>同一产品型号跨批次非空值唯一一致</x:v>
      </x:c>
      <x:c r="J332" s="30" t="str">
        <x:v>Excel行 369; 批次 347</x:v>
      </x:c>
      <x:c r="K332" s="30" t="str">
        <x:v>medium</x:v>
      </x:c>
      <x:c r="L332" s="30" t="str">
        <x:v>applied_candidate</x:v>
      </x:c>
      <x:c r="M332" s="30" t="str">
        <x:v>Copyright © 2026 David YE</x:v>
      </x:c>
    </x:row>
    <x:row r="333">
      <x:c r="A333" s="30" t="n">
        <x:v>420</x:v>
      </x:c>
      <x:c r="B333" s="30" t="n">
        <x:v>348</x:v>
      </x:c>
      <x:c r="C333" s="30" t="str">
        <x:v>TSL7000BEVAR4</x:v>
      </x:c>
      <x:c r="D333" s="30" t="str">
        <x:v>发动机排量(mL)</x:v>
      </x:c>
      <x:c r="E333" s="30"/>
      <x:c r="F333" s="30" t="str">
        <x:v>不适用(BEV)</x:v>
      </x:c>
      <x:c r="G333" s="30" t="str">
        <x:v>补全缺失值</x:v>
      </x:c>
      <x:c r="H333" s="30" t="str">
        <x:v>C-same-model</x:v>
      </x:c>
      <x:c r="I333" s="30" t="str">
        <x:v>同一产品型号跨批次非空值唯一一致</x:v>
      </x:c>
      <x:c r="J333" s="30" t="str">
        <x:v>Excel行 369; 批次 347</x:v>
      </x:c>
      <x:c r="K333" s="30" t="str">
        <x:v>medium</x:v>
      </x:c>
      <x:c r="L333" s="30" t="str">
        <x:v>applied_candidate</x:v>
      </x:c>
      <x:c r="M333" s="30" t="str">
        <x:v>Copyright © 2026 David YE</x:v>
      </x:c>
    </x:row>
    <x:row r="334">
      <x:c r="A334" s="30" t="n">
        <x:v>420</x:v>
      </x:c>
      <x:c r="B334" s="30" t="n">
        <x:v>348</x:v>
      </x:c>
      <x:c r="C334" s="30" t="str">
        <x:v>TSL7000BEVAR4</x:v>
      </x:c>
      <x:c r="D334" s="30" t="str">
        <x:v>发动机功率(kW)</x:v>
      </x:c>
      <x:c r="E334" s="30"/>
      <x:c r="F334" s="30" t="str">
        <x:v>不适用(BEV)</x:v>
      </x:c>
      <x:c r="G334" s="30" t="str">
        <x:v>补全缺失值</x:v>
      </x:c>
      <x:c r="H334" s="30" t="str">
        <x:v>C-same-model</x:v>
      </x:c>
      <x:c r="I334" s="30" t="str">
        <x:v>同一产品型号跨批次非空值唯一一致</x:v>
      </x:c>
      <x:c r="J334" s="30" t="str">
        <x:v>Excel行 369; 批次 347</x:v>
      </x:c>
      <x:c r="K334" s="30" t="str">
        <x:v>medium</x:v>
      </x:c>
      <x:c r="L334" s="30" t="str">
        <x:v>applied_candidate</x:v>
      </x:c>
      <x:c r="M334" s="30" t="str">
        <x:v>Copyright © 2026 David YE</x:v>
      </x:c>
    </x:row>
    <x:row r="335">
      <x:c r="A335" s="30" t="n">
        <x:v>420</x:v>
      </x:c>
      <x:c r="B335" s="30" t="n">
        <x:v>348</x:v>
      </x:c>
      <x:c r="C335" s="30" t="str">
        <x:v>TSL7000BEVAR4</x:v>
      </x:c>
      <x:c r="D335" s="30" t="str">
        <x:v>发动机生产企业</x:v>
      </x:c>
      <x:c r="E335" s="30"/>
      <x:c r="F335" s="30" t="str">
        <x:v>不适用(BEV)</x:v>
      </x:c>
      <x:c r="G335" s="30" t="str">
        <x:v>补全缺失值</x:v>
      </x:c>
      <x:c r="H335" s="30" t="str">
        <x:v>C-same-model</x:v>
      </x:c>
      <x:c r="I335" s="30" t="str">
        <x:v>同一产品型号跨批次非空值唯一一致</x:v>
      </x:c>
      <x:c r="J335" s="30" t="str">
        <x:v>Excel行 369; 批次 347</x:v>
      </x:c>
      <x:c r="K335" s="30" t="str">
        <x:v>medium</x:v>
      </x:c>
      <x:c r="L335" s="30" t="str">
        <x:v>applied_candidate</x:v>
      </x:c>
      <x:c r="M335" s="30" t="str">
        <x:v>Copyright © 2026 David YE</x:v>
      </x:c>
    </x:row>
    <x:row r="336">
      <x:c r="A336" s="30" t="n">
        <x:v>420</x:v>
      </x:c>
      <x:c r="B336" s="30" t="n">
        <x:v>348</x:v>
      </x:c>
      <x:c r="C336" s="30" t="str">
        <x:v>TSL7000BEVAR4</x:v>
      </x:c>
      <x:c r="D336" s="30" t="str">
        <x:v>发动机型号</x:v>
      </x:c>
      <x:c r="E336" s="30"/>
      <x:c r="F336" s="30" t="str">
        <x:v>不适用(BEV)</x:v>
      </x:c>
      <x:c r="G336" s="30" t="str">
        <x:v>补全缺失值</x:v>
      </x:c>
      <x:c r="H336" s="30" t="str">
        <x:v>C-same-model</x:v>
      </x:c>
      <x:c r="I336" s="30" t="str">
        <x:v>同一产品型号跨批次非空值唯一一致</x:v>
      </x:c>
      <x:c r="J336" s="30" t="str">
        <x:v>Excel行 369; 批次 347</x:v>
      </x:c>
      <x:c r="K336" s="30" t="str">
        <x:v>medium</x:v>
      </x:c>
      <x:c r="L336" s="30" t="str">
        <x:v>applied_candidate</x:v>
      </x:c>
      <x:c r="M336" s="30" t="str">
        <x:v>Copyright © 2026 David YE</x:v>
      </x:c>
    </x:row>
    <x:row r="337">
      <x:c r="A337" s="30" t="n">
        <x:v>479</x:v>
      </x:c>
      <x:c r="B337" s="30" t="n">
        <x:v>350</x:v>
      </x:c>
      <x:c r="C337" s="30" t="str">
        <x:v>BJ7000C5DFK-BEV</x:v>
      </x:c>
      <x:c r="D337" s="30" t="str">
        <x:v>产品类型</x:v>
      </x:c>
      <x:c r="E337" s="30"/>
      <x:c r="F337" s="30" t="str">
        <x:v>纯电动轿车</x:v>
      </x:c>
      <x:c r="G337" s="30" t="str">
        <x:v>补全缺失值</x:v>
      </x:c>
      <x:c r="H337" s="30" t="str">
        <x:v>C-same-model</x:v>
      </x:c>
      <x:c r="I337" s="30" t="str">
        <x:v>同一产品型号跨批次非空值唯一一致</x:v>
      </x:c>
      <x:c r="J337" s="30" t="str">
        <x:v>Excel行 430; 批次 349</x:v>
      </x:c>
      <x:c r="K337" s="30" t="str">
        <x:v>medium</x:v>
      </x:c>
      <x:c r="L337" s="30" t="str">
        <x:v>applied_candidate</x:v>
      </x:c>
      <x:c r="M337" s="30" t="str">
        <x:v>Copyright © 2026 David YE</x:v>
      </x:c>
    </x:row>
    <x:row r="338">
      <x:c r="A338" s="30" t="n">
        <x:v>430</x:v>
      </x:c>
      <x:c r="B338" s="30" t="n">
        <x:v>349</x:v>
      </x:c>
      <x:c r="C338" s="30" t="str">
        <x:v>BJ7000C5DFK-BEV</x:v>
      </x:c>
      <x:c r="D338" s="30" t="str">
        <x:v>电机生产企业</x:v>
      </x:c>
      <x:c r="E338" s="30"/>
      <x:c r="F338" s="30" t="str">
        <x:v>北京新能源汽车</x:v>
      </x:c>
      <x:c r="G338" s="30" t="str">
        <x:v>补全缺失值</x:v>
      </x:c>
      <x:c r="H338" s="30" t="str">
        <x:v>C-same-model</x:v>
      </x:c>
      <x:c r="I338" s="30" t="str">
        <x:v>同一产品型号跨批次非空值唯一一致</x:v>
      </x:c>
      <x:c r="J338" s="30" t="str">
        <x:v>Excel行 479; 批次 350</x:v>
      </x:c>
      <x:c r="K338" s="30" t="str">
        <x:v>medium</x:v>
      </x:c>
      <x:c r="L338" s="30" t="str">
        <x:v>applied_candidate</x:v>
      </x:c>
      <x:c r="M338" s="30" t="str">
        <x:v>Copyright © 2026 David YE</x:v>
      </x:c>
    </x:row>
    <x:row r="339">
      <x:c r="A339" s="30" t="n">
        <x:v>479</x:v>
      </x:c>
      <x:c r="B339" s="30" t="n">
        <x:v>350</x:v>
      </x:c>
      <x:c r="C339" s="30" t="str">
        <x:v>BJ7000C5DFK-BEV</x:v>
      </x:c>
      <x:c r="D339" s="30" t="str">
        <x:v>综合油耗(L/100km)</x:v>
      </x:c>
      <x:c r="E339" s="30"/>
      <x:c r="F339" s="30" t="str">
        <x:v>不适用(BEV)</x:v>
      </x:c>
      <x:c r="G339" s="30" t="str">
        <x:v>补全缺失值</x:v>
      </x:c>
      <x:c r="H339" s="30" t="str">
        <x:v>C-same-model</x:v>
      </x:c>
      <x:c r="I339" s="30" t="str">
        <x:v>同一产品型号跨批次非空值唯一一致</x:v>
      </x:c>
      <x:c r="J339" s="30" t="str">
        <x:v>Excel行 430; 批次 349</x:v>
      </x:c>
      <x:c r="K339" s="30" t="str">
        <x:v>medium</x:v>
      </x:c>
      <x:c r="L339" s="30" t="str">
        <x:v>applied_candidate</x:v>
      </x:c>
      <x:c r="M339" s="30" t="str">
        <x:v>Copyright © 2026 David YE</x:v>
      </x:c>
    </x:row>
    <x:row r="340">
      <x:c r="A340" s="30" t="n">
        <x:v>479</x:v>
      </x:c>
      <x:c r="B340" s="30" t="n">
        <x:v>350</x:v>
      </x:c>
      <x:c r="C340" s="30" t="str">
        <x:v>BJ7000C5DFK-BEV</x:v>
      </x:c>
      <x:c r="D340" s="30" t="str">
        <x:v>B状态油耗(L/100km)</x:v>
      </x:c>
      <x:c r="E340" s="30"/>
      <x:c r="F340" s="30" t="str">
        <x:v>不适用(BEV)</x:v>
      </x:c>
      <x:c r="G340" s="30" t="str">
        <x:v>补全缺失值</x:v>
      </x:c>
      <x:c r="H340" s="30" t="str">
        <x:v>C-same-model</x:v>
      </x:c>
      <x:c r="I340" s="30" t="str">
        <x:v>同一产品型号跨批次非空值唯一一致</x:v>
      </x:c>
      <x:c r="J340" s="30" t="str">
        <x:v>Excel行 430; 批次 349</x:v>
      </x:c>
      <x:c r="K340" s="30" t="str">
        <x:v>medium</x:v>
      </x:c>
      <x:c r="L340" s="30" t="str">
        <x:v>applied_candidate</x:v>
      </x:c>
      <x:c r="M340" s="30" t="str">
        <x:v>Copyright © 2026 David YE</x:v>
      </x:c>
    </x:row>
    <x:row r="341">
      <x:c r="A341" s="30" t="n">
        <x:v>479</x:v>
      </x:c>
      <x:c r="B341" s="30" t="n">
        <x:v>350</x:v>
      </x:c>
      <x:c r="C341" s="30" t="str">
        <x:v>BJ7000C5DFK-BEV</x:v>
      </x:c>
      <x:c r="D341" s="30" t="str">
        <x:v>发动机排量(mL)</x:v>
      </x:c>
      <x:c r="E341" s="30"/>
      <x:c r="F341" s="30" t="str">
        <x:v>不适用(BEV)</x:v>
      </x:c>
      <x:c r="G341" s="30" t="str">
        <x:v>补全缺失值</x:v>
      </x:c>
      <x:c r="H341" s="30" t="str">
        <x:v>C-same-model</x:v>
      </x:c>
      <x:c r="I341" s="30" t="str">
        <x:v>同一产品型号跨批次非空值唯一一致</x:v>
      </x:c>
      <x:c r="J341" s="30" t="str">
        <x:v>Excel行 430; 批次 349</x:v>
      </x:c>
      <x:c r="K341" s="30" t="str">
        <x:v>medium</x:v>
      </x:c>
      <x:c r="L341" s="30" t="str">
        <x:v>applied_candidate</x:v>
      </x:c>
      <x:c r="M341" s="30" t="str">
        <x:v>Copyright © 2026 David YE</x:v>
      </x:c>
    </x:row>
    <x:row r="342">
      <x:c r="A342" s="30" t="n">
        <x:v>479</x:v>
      </x:c>
      <x:c r="B342" s="30" t="n">
        <x:v>350</x:v>
      </x:c>
      <x:c r="C342" s="30" t="str">
        <x:v>BJ7000C5DFK-BEV</x:v>
      </x:c>
      <x:c r="D342" s="30" t="str">
        <x:v>发动机功率(kW)</x:v>
      </x:c>
      <x:c r="E342" s="30"/>
      <x:c r="F342" s="30" t="str">
        <x:v>不适用(BEV)</x:v>
      </x:c>
      <x:c r="G342" s="30" t="str">
        <x:v>补全缺失值</x:v>
      </x:c>
      <x:c r="H342" s="30" t="str">
        <x:v>C-same-model</x:v>
      </x:c>
      <x:c r="I342" s="30" t="str">
        <x:v>同一产品型号跨批次非空值唯一一致</x:v>
      </x:c>
      <x:c r="J342" s="30" t="str">
        <x:v>Excel行 430; 批次 349</x:v>
      </x:c>
      <x:c r="K342" s="30" t="str">
        <x:v>medium</x:v>
      </x:c>
      <x:c r="L342" s="30" t="str">
        <x:v>applied_candidate</x:v>
      </x:c>
      <x:c r="M342" s="30" t="str">
        <x:v>Copyright © 2026 David YE</x:v>
      </x:c>
    </x:row>
    <x:row r="343">
      <x:c r="A343" s="30" t="n">
        <x:v>479</x:v>
      </x:c>
      <x:c r="B343" s="30" t="n">
        <x:v>350</x:v>
      </x:c>
      <x:c r="C343" s="30" t="str">
        <x:v>BJ7000C5DFK-BEV</x:v>
      </x:c>
      <x:c r="D343" s="30" t="str">
        <x:v>发动机生产企业</x:v>
      </x:c>
      <x:c r="E343" s="30"/>
      <x:c r="F343" s="30" t="str">
        <x:v>不适用(BEV)</x:v>
      </x:c>
      <x:c r="G343" s="30" t="str">
        <x:v>补全缺失值</x:v>
      </x:c>
      <x:c r="H343" s="30" t="str">
        <x:v>C-same-model</x:v>
      </x:c>
      <x:c r="I343" s="30" t="str">
        <x:v>同一产品型号跨批次非空值唯一一致</x:v>
      </x:c>
      <x:c r="J343" s="30" t="str">
        <x:v>Excel行 430; 批次 349</x:v>
      </x:c>
      <x:c r="K343" s="30" t="str">
        <x:v>medium</x:v>
      </x:c>
      <x:c r="L343" s="30" t="str">
        <x:v>applied_candidate</x:v>
      </x:c>
      <x:c r="M343" s="30" t="str">
        <x:v>Copyright © 2026 David YE</x:v>
      </x:c>
    </x:row>
    <x:row r="344">
      <x:c r="A344" s="30" t="n">
        <x:v>479</x:v>
      </x:c>
      <x:c r="B344" s="30" t="n">
        <x:v>350</x:v>
      </x:c>
      <x:c r="C344" s="30" t="str">
        <x:v>BJ7000C5DFK-BEV</x:v>
      </x:c>
      <x:c r="D344" s="30" t="str">
        <x:v>发动机型号</x:v>
      </x:c>
      <x:c r="E344" s="30"/>
      <x:c r="F344" s="30" t="str">
        <x:v>不适用(BEV)</x:v>
      </x:c>
      <x:c r="G344" s="30" t="str">
        <x:v>补全缺失值</x:v>
      </x:c>
      <x:c r="H344" s="30" t="str">
        <x:v>C-same-model</x:v>
      </x:c>
      <x:c r="I344" s="30" t="str">
        <x:v>同一产品型号跨批次非空值唯一一致</x:v>
      </x:c>
      <x:c r="J344" s="30" t="str">
        <x:v>Excel行 430; 批次 349</x:v>
      </x:c>
      <x:c r="K344" s="30" t="str">
        <x:v>medium</x:v>
      </x:c>
      <x:c r="L344" s="30" t="str">
        <x:v>applied_candidate</x:v>
      </x:c>
      <x:c r="M344" s="30" t="str">
        <x:v>Copyright © 2026 David YE</x:v>
      </x:c>
    </x:row>
    <x:row r="345">
      <x:c r="A345" s="30" t="n">
        <x:v>480</x:v>
      </x:c>
      <x:c r="B345" s="30" t="n">
        <x:v>350</x:v>
      </x:c>
      <x:c r="C345" s="30" t="str">
        <x:v>BJ7000C5DHK-BEV</x:v>
      </x:c>
      <x:c r="D345" s="30" t="str">
        <x:v>产品类型</x:v>
      </x:c>
      <x:c r="E345" s="30"/>
      <x:c r="F345" s="30" t="str">
        <x:v>纯电动轿车</x:v>
      </x:c>
      <x:c r="G345" s="30" t="str">
        <x:v>补全缺失值</x:v>
      </x:c>
      <x:c r="H345" s="30" t="str">
        <x:v>C-same-model</x:v>
      </x:c>
      <x:c r="I345" s="30" t="str">
        <x:v>同一产品型号跨批次非空值唯一一致</x:v>
      </x:c>
      <x:c r="J345" s="30" t="str">
        <x:v>Excel行 431; 批次 349</x:v>
      </x:c>
      <x:c r="K345" s="30" t="str">
        <x:v>medium</x:v>
      </x:c>
      <x:c r="L345" s="30" t="str">
        <x:v>applied_candidate</x:v>
      </x:c>
      <x:c r="M345" s="30" t="str">
        <x:v>Copyright © 2026 David YE</x:v>
      </x:c>
    </x:row>
    <x:row r="346">
      <x:c r="A346" s="30" t="n">
        <x:v>431</x:v>
      </x:c>
      <x:c r="B346" s="30" t="n">
        <x:v>349</x:v>
      </x:c>
      <x:c r="C346" s="30" t="str">
        <x:v>BJ7000C5DHK-BEV</x:v>
      </x:c>
      <x:c r="D346" s="30" t="str">
        <x:v>电机生产企业</x:v>
      </x:c>
      <x:c r="E346" s="30"/>
      <x:c r="F346" s="30" t="str">
        <x:v>北京新能源汽车</x:v>
      </x:c>
      <x:c r="G346" s="30" t="str">
        <x:v>补全缺失值</x:v>
      </x:c>
      <x:c r="H346" s="30" t="str">
        <x:v>C-same-model</x:v>
      </x:c>
      <x:c r="I346" s="30" t="str">
        <x:v>同一产品型号跨批次非空值唯一一致</x:v>
      </x:c>
      <x:c r="J346" s="30" t="str">
        <x:v>Excel行 480; 批次 350</x:v>
      </x:c>
      <x:c r="K346" s="30" t="str">
        <x:v>medium</x:v>
      </x:c>
      <x:c r="L346" s="30" t="str">
        <x:v>applied_candidate</x:v>
      </x:c>
      <x:c r="M346" s="30" t="str">
        <x:v>Copyright © 2026 David YE</x:v>
      </x:c>
    </x:row>
    <x:row r="347">
      <x:c r="A347" s="30" t="n">
        <x:v>480</x:v>
      </x:c>
      <x:c r="B347" s="30" t="n">
        <x:v>350</x:v>
      </x:c>
      <x:c r="C347" s="30" t="str">
        <x:v>BJ7000C5DHK-BEV</x:v>
      </x:c>
      <x:c r="D347" s="30" t="str">
        <x:v>综合油耗(L/100km)</x:v>
      </x:c>
      <x:c r="E347" s="30"/>
      <x:c r="F347" s="30" t="str">
        <x:v>不适用(BEV)</x:v>
      </x:c>
      <x:c r="G347" s="30" t="str">
        <x:v>补全缺失值</x:v>
      </x:c>
      <x:c r="H347" s="30" t="str">
        <x:v>C-same-model</x:v>
      </x:c>
      <x:c r="I347" s="30" t="str">
        <x:v>同一产品型号跨批次非空值唯一一致</x:v>
      </x:c>
      <x:c r="J347" s="30" t="str">
        <x:v>Excel行 431; 批次 349</x:v>
      </x:c>
      <x:c r="K347" s="30" t="str">
        <x:v>medium</x:v>
      </x:c>
      <x:c r="L347" s="30" t="str">
        <x:v>applied_candidate</x:v>
      </x:c>
      <x:c r="M347" s="30" t="str">
        <x:v>Copyright © 2026 David YE</x:v>
      </x:c>
    </x:row>
    <x:row r="348">
      <x:c r="A348" s="30" t="n">
        <x:v>480</x:v>
      </x:c>
      <x:c r="B348" s="30" t="n">
        <x:v>350</x:v>
      </x:c>
      <x:c r="C348" s="30" t="str">
        <x:v>BJ7000C5DHK-BEV</x:v>
      </x:c>
      <x:c r="D348" s="30" t="str">
        <x:v>B状态油耗(L/100km)</x:v>
      </x:c>
      <x:c r="E348" s="30"/>
      <x:c r="F348" s="30" t="str">
        <x:v>不适用(BEV)</x:v>
      </x:c>
      <x:c r="G348" s="30" t="str">
        <x:v>补全缺失值</x:v>
      </x:c>
      <x:c r="H348" s="30" t="str">
        <x:v>C-same-model</x:v>
      </x:c>
      <x:c r="I348" s="30" t="str">
        <x:v>同一产品型号跨批次非空值唯一一致</x:v>
      </x:c>
      <x:c r="J348" s="30" t="str">
        <x:v>Excel行 431; 批次 349</x:v>
      </x:c>
      <x:c r="K348" s="30" t="str">
        <x:v>medium</x:v>
      </x:c>
      <x:c r="L348" s="30" t="str">
        <x:v>applied_candidate</x:v>
      </x:c>
      <x:c r="M348" s="30" t="str">
        <x:v>Copyright © 2026 David YE</x:v>
      </x:c>
    </x:row>
    <x:row r="349">
      <x:c r="A349" s="30" t="n">
        <x:v>480</x:v>
      </x:c>
      <x:c r="B349" s="30" t="n">
        <x:v>350</x:v>
      </x:c>
      <x:c r="C349" s="30" t="str">
        <x:v>BJ7000C5DHK-BEV</x:v>
      </x:c>
      <x:c r="D349" s="30" t="str">
        <x:v>发动机排量(mL)</x:v>
      </x:c>
      <x:c r="E349" s="30"/>
      <x:c r="F349" s="30" t="str">
        <x:v>不适用(BEV)</x:v>
      </x:c>
      <x:c r="G349" s="30" t="str">
        <x:v>补全缺失值</x:v>
      </x:c>
      <x:c r="H349" s="30" t="str">
        <x:v>C-same-model</x:v>
      </x:c>
      <x:c r="I349" s="30" t="str">
        <x:v>同一产品型号跨批次非空值唯一一致</x:v>
      </x:c>
      <x:c r="J349" s="30" t="str">
        <x:v>Excel行 431; 批次 349</x:v>
      </x:c>
      <x:c r="K349" s="30" t="str">
        <x:v>medium</x:v>
      </x:c>
      <x:c r="L349" s="30" t="str">
        <x:v>applied_candidate</x:v>
      </x:c>
      <x:c r="M349" s="30" t="str">
        <x:v>Copyright © 2026 David YE</x:v>
      </x:c>
    </x:row>
    <x:row r="350">
      <x:c r="A350" s="30" t="n">
        <x:v>480</x:v>
      </x:c>
      <x:c r="B350" s="30" t="n">
        <x:v>350</x:v>
      </x:c>
      <x:c r="C350" s="30" t="str">
        <x:v>BJ7000C5DHK-BEV</x:v>
      </x:c>
      <x:c r="D350" s="30" t="str">
        <x:v>发动机功率(kW)</x:v>
      </x:c>
      <x:c r="E350" s="30"/>
      <x:c r="F350" s="30" t="str">
        <x:v>不适用(BEV)</x:v>
      </x:c>
      <x:c r="G350" s="30" t="str">
        <x:v>补全缺失值</x:v>
      </x:c>
      <x:c r="H350" s="30" t="str">
        <x:v>C-same-model</x:v>
      </x:c>
      <x:c r="I350" s="30" t="str">
        <x:v>同一产品型号跨批次非空值唯一一致</x:v>
      </x:c>
      <x:c r="J350" s="30" t="str">
        <x:v>Excel行 431; 批次 349</x:v>
      </x:c>
      <x:c r="K350" s="30" t="str">
        <x:v>medium</x:v>
      </x:c>
      <x:c r="L350" s="30" t="str">
        <x:v>applied_candidate</x:v>
      </x:c>
      <x:c r="M350" s="30" t="str">
        <x:v>Copyright © 2026 David YE</x:v>
      </x:c>
    </x:row>
    <x:row r="351">
      <x:c r="A351" s="30" t="n">
        <x:v>480</x:v>
      </x:c>
      <x:c r="B351" s="30" t="n">
        <x:v>350</x:v>
      </x:c>
      <x:c r="C351" s="30" t="str">
        <x:v>BJ7000C5DHK-BEV</x:v>
      </x:c>
      <x:c r="D351" s="30" t="str">
        <x:v>发动机生产企业</x:v>
      </x:c>
      <x:c r="E351" s="30"/>
      <x:c r="F351" s="30" t="str">
        <x:v>不适用(BEV)</x:v>
      </x:c>
      <x:c r="G351" s="30" t="str">
        <x:v>补全缺失值</x:v>
      </x:c>
      <x:c r="H351" s="30" t="str">
        <x:v>C-same-model</x:v>
      </x:c>
      <x:c r="I351" s="30" t="str">
        <x:v>同一产品型号跨批次非空值唯一一致</x:v>
      </x:c>
      <x:c r="J351" s="30" t="str">
        <x:v>Excel行 431; 批次 349</x:v>
      </x:c>
      <x:c r="K351" s="30" t="str">
        <x:v>medium</x:v>
      </x:c>
      <x:c r="L351" s="30" t="str">
        <x:v>applied_candidate</x:v>
      </x:c>
      <x:c r="M351" s="30" t="str">
        <x:v>Copyright © 2026 David YE</x:v>
      </x:c>
    </x:row>
    <x:row r="352">
      <x:c r="A352" s="30" t="n">
        <x:v>480</x:v>
      </x:c>
      <x:c r="B352" s="30" t="n">
        <x:v>350</x:v>
      </x:c>
      <x:c r="C352" s="30" t="str">
        <x:v>BJ7000C5DHK-BEV</x:v>
      </x:c>
      <x:c r="D352" s="30" t="str">
        <x:v>发动机型号</x:v>
      </x:c>
      <x:c r="E352" s="30"/>
      <x:c r="F352" s="30" t="str">
        <x:v>不适用(BEV)</x:v>
      </x:c>
      <x:c r="G352" s="30" t="str">
        <x:v>补全缺失值</x:v>
      </x:c>
      <x:c r="H352" s="30" t="str">
        <x:v>C-same-model</x:v>
      </x:c>
      <x:c r="I352" s="30" t="str">
        <x:v>同一产品型号跨批次非空值唯一一致</x:v>
      </x:c>
      <x:c r="J352" s="30" t="str">
        <x:v>Excel行 431; 批次 349</x:v>
      </x:c>
      <x:c r="K352" s="30" t="str">
        <x:v>medium</x:v>
      </x:c>
      <x:c r="L352" s="30" t="str">
        <x:v>applied_candidate</x:v>
      </x:c>
      <x:c r="M352" s="30" t="str">
        <x:v>Copyright © 2026 David YE</x:v>
      </x:c>
    </x:row>
    <x:row r="353">
      <x:c r="A353" s="30" t="n">
        <x:v>500</x:v>
      </x:c>
      <x:c r="B353" s="30" t="n">
        <x:v>350</x:v>
      </x:c>
      <x:c r="C353" s="30" t="str">
        <x:v>LZW7004EVA5EBKU</x:v>
      </x:c>
      <x:c r="D353" s="30" t="str">
        <x:v>车型名称</x:v>
      </x:c>
      <x:c r="E353" s="30"/>
      <x:c r="F353" s="30" t="str">
        <x:v>五菱</x:v>
      </x:c>
      <x:c r="G353" s="30" t="str">
        <x:v>补全缺失值</x:v>
      </x:c>
      <x:c r="H353" s="30" t="str">
        <x:v>C-same-model</x:v>
      </x:c>
      <x:c r="I353" s="30" t="str">
        <x:v>同一产品型号跨批次非空值唯一一致</x:v>
      </x:c>
      <x:c r="J353" s="30" t="str">
        <x:v>Excel行 460; 批次 349</x:v>
      </x:c>
      <x:c r="K353" s="30" t="str">
        <x:v>medium</x:v>
      </x:c>
      <x:c r="L353" s="30" t="str">
        <x:v>applied_candidate</x:v>
      </x:c>
      <x:c r="M353" s="30" t="str">
        <x:v>Copyright © 2026 David YE</x:v>
      </x:c>
    </x:row>
    <x:row r="354">
      <x:c r="A354" s="30" t="n">
        <x:v>500</x:v>
      </x:c>
      <x:c r="B354" s="30" t="n">
        <x:v>350</x:v>
      </x:c>
      <x:c r="C354" s="30" t="str">
        <x:v>LZW7004EVA5EBKU</x:v>
      </x:c>
      <x:c r="D354" s="30" t="str">
        <x:v>产品类型</x:v>
      </x:c>
      <x:c r="E354" s="30"/>
      <x:c r="F354" s="30" t="str">
        <x:v>纯电动轿车</x:v>
      </x:c>
      <x:c r="G354" s="30" t="str">
        <x:v>补全缺失值</x:v>
      </x:c>
      <x:c r="H354" s="30" t="str">
        <x:v>C-same-model</x:v>
      </x:c>
      <x:c r="I354" s="30" t="str">
        <x:v>同一产品型号跨批次非空值唯一一致</x:v>
      </x:c>
      <x:c r="J354" s="30" t="str">
        <x:v>Excel行 460; 批次 349</x:v>
      </x:c>
      <x:c r="K354" s="30" t="str">
        <x:v>medium</x:v>
      </x:c>
      <x:c r="L354" s="30" t="str">
        <x:v>applied_candidate</x:v>
      </x:c>
      <x:c r="M354" s="30" t="str">
        <x:v>Copyright © 2026 David YE</x:v>
      </x:c>
    </x:row>
    <x:row r="355">
      <x:c r="A355" s="30" t="n">
        <x:v>500</x:v>
      </x:c>
      <x:c r="B355" s="30" t="n">
        <x:v>350</x:v>
      </x:c>
      <x:c r="C355" s="30" t="str">
        <x:v>LZW7004EVA5EBKU</x:v>
      </x:c>
      <x:c r="D355" s="30" t="str">
        <x:v>轴距(mm)</x:v>
      </x:c>
      <x:c r="E355" s="30"/>
      <x:c r="F355" s="30" t="n">
        <x:v>2600</x:v>
      </x:c>
      <x:c r="G355" s="30" t="str">
        <x:v>补全缺失值</x:v>
      </x:c>
      <x:c r="H355" s="30" t="str">
        <x:v>C-same-model</x:v>
      </x:c>
      <x:c r="I355" s="30" t="str">
        <x:v>同一产品型号跨批次非空值唯一一致</x:v>
      </x:c>
      <x:c r="J355" s="30" t="str">
        <x:v>Excel行 460; 批次 349</x:v>
      </x:c>
      <x:c r="K355" s="30" t="str">
        <x:v>medium</x:v>
      </x:c>
      <x:c r="L355" s="30" t="str">
        <x:v>applied_candidate</x:v>
      </x:c>
      <x:c r="M355" s="30" t="str">
        <x:v>Copyright © 2026 David YE</x:v>
      </x:c>
    </x:row>
    <x:row r="356">
      <x:c r="A356" s="30" t="n">
        <x:v>460</x:v>
      </x:c>
      <x:c r="B356" s="30" t="n">
        <x:v>349</x:v>
      </x:c>
      <x:c r="C356" s="30" t="str">
        <x:v>LZW7004EVA5EBKU</x:v>
      </x:c>
      <x:c r="D356" s="30" t="str">
        <x:v>电机生产企业</x:v>
      </x:c>
      <x:c r="E356" s="30"/>
      <x:c r="F356" s="30" t="str">
        <x:v>浙江方正电机</x:v>
      </x:c>
      <x:c r="G356" s="30" t="str">
        <x:v>补全缺失值</x:v>
      </x:c>
      <x:c r="H356" s="30" t="str">
        <x:v>C-same-model</x:v>
      </x:c>
      <x:c r="I356" s="30" t="str">
        <x:v>同一产品型号跨批次非空值唯一一致</x:v>
      </x:c>
      <x:c r="J356" s="30" t="str">
        <x:v>Excel行 500; 批次 350</x:v>
      </x:c>
      <x:c r="K356" s="30" t="str">
        <x:v>medium</x:v>
      </x:c>
      <x:c r="L356" s="30" t="str">
        <x:v>applied_candidate</x:v>
      </x:c>
      <x:c r="M356" s="30" t="str">
        <x:v>Copyright © 2026 David YE</x:v>
      </x:c>
    </x:row>
    <x:row r="357">
      <x:c r="A357" s="30" t="n">
        <x:v>500</x:v>
      </x:c>
      <x:c r="B357" s="30" t="n">
        <x:v>350</x:v>
      </x:c>
      <x:c r="C357" s="30" t="str">
        <x:v>LZW7004EVA5EBKU</x:v>
      </x:c>
      <x:c r="D357" s="30" t="str">
        <x:v>综合油耗(L/100km)</x:v>
      </x:c>
      <x:c r="E357" s="30"/>
      <x:c r="F357" s="30" t="str">
        <x:v>不适用(BEV)</x:v>
      </x:c>
      <x:c r="G357" s="30" t="str">
        <x:v>补全缺失值</x:v>
      </x:c>
      <x:c r="H357" s="30" t="str">
        <x:v>C-same-model</x:v>
      </x:c>
      <x:c r="I357" s="30" t="str">
        <x:v>同一产品型号跨批次非空值唯一一致</x:v>
      </x:c>
      <x:c r="J357" s="30" t="str">
        <x:v>Excel行 460; 批次 349</x:v>
      </x:c>
      <x:c r="K357" s="30" t="str">
        <x:v>medium</x:v>
      </x:c>
      <x:c r="L357" s="30" t="str">
        <x:v>applied_candidate</x:v>
      </x:c>
      <x:c r="M357" s="30" t="str">
        <x:v>Copyright © 2026 David YE</x:v>
      </x:c>
    </x:row>
    <x:row r="358">
      <x:c r="A358" s="30" t="n">
        <x:v>500</x:v>
      </x:c>
      <x:c r="B358" s="30" t="n">
        <x:v>350</x:v>
      </x:c>
      <x:c r="C358" s="30" t="str">
        <x:v>LZW7004EVA5EBKU</x:v>
      </x:c>
      <x:c r="D358" s="30" t="str">
        <x:v>B状态油耗(L/100km)</x:v>
      </x:c>
      <x:c r="E358" s="30"/>
      <x:c r="F358" s="30" t="str">
        <x:v>不适用(BEV)</x:v>
      </x:c>
      <x:c r="G358" s="30" t="str">
        <x:v>补全缺失值</x:v>
      </x:c>
      <x:c r="H358" s="30" t="str">
        <x:v>C-same-model</x:v>
      </x:c>
      <x:c r="I358" s="30" t="str">
        <x:v>同一产品型号跨批次非空值唯一一致</x:v>
      </x:c>
      <x:c r="J358" s="30" t="str">
        <x:v>Excel行 460; 批次 349</x:v>
      </x:c>
      <x:c r="K358" s="30" t="str">
        <x:v>medium</x:v>
      </x:c>
      <x:c r="L358" s="30" t="str">
        <x:v>applied_candidate</x:v>
      </x:c>
      <x:c r="M358" s="30" t="str">
        <x:v>Copyright © 2026 David YE</x:v>
      </x:c>
    </x:row>
    <x:row r="359">
      <x:c r="A359" s="30" t="n">
        <x:v>500</x:v>
      </x:c>
      <x:c r="B359" s="30" t="n">
        <x:v>350</x:v>
      </x:c>
      <x:c r="C359" s="30" t="str">
        <x:v>LZW7004EVA5EBKU</x:v>
      </x:c>
      <x:c r="D359" s="30" t="str">
        <x:v>发动机排量(mL)</x:v>
      </x:c>
      <x:c r="E359" s="30"/>
      <x:c r="F359" s="30" t="str">
        <x:v>不适用(BEV)</x:v>
      </x:c>
      <x:c r="G359" s="30" t="str">
        <x:v>补全缺失值</x:v>
      </x:c>
      <x:c r="H359" s="30" t="str">
        <x:v>C-same-model</x:v>
      </x:c>
      <x:c r="I359" s="30" t="str">
        <x:v>同一产品型号跨批次非空值唯一一致</x:v>
      </x:c>
      <x:c r="J359" s="30" t="str">
        <x:v>Excel行 460; 批次 349</x:v>
      </x:c>
      <x:c r="K359" s="30" t="str">
        <x:v>medium</x:v>
      </x:c>
      <x:c r="L359" s="30" t="str">
        <x:v>applied_candidate</x:v>
      </x:c>
      <x:c r="M359" s="30" t="str">
        <x:v>Copyright © 2026 David YE</x:v>
      </x:c>
    </x:row>
    <x:row r="360">
      <x:c r="A360" s="30" t="n">
        <x:v>500</x:v>
      </x:c>
      <x:c r="B360" s="30" t="n">
        <x:v>350</x:v>
      </x:c>
      <x:c r="C360" s="30" t="str">
        <x:v>LZW7004EVA5EBKU</x:v>
      </x:c>
      <x:c r="D360" s="30" t="str">
        <x:v>发动机功率(kW)</x:v>
      </x:c>
      <x:c r="E360" s="30"/>
      <x:c r="F360" s="30" t="str">
        <x:v>不适用(BEV)</x:v>
      </x:c>
      <x:c r="G360" s="30" t="str">
        <x:v>补全缺失值</x:v>
      </x:c>
      <x:c r="H360" s="30" t="str">
        <x:v>C-same-model</x:v>
      </x:c>
      <x:c r="I360" s="30" t="str">
        <x:v>同一产品型号跨批次非空值唯一一致</x:v>
      </x:c>
      <x:c r="J360" s="30" t="str">
        <x:v>Excel行 460; 批次 349</x:v>
      </x:c>
      <x:c r="K360" s="30" t="str">
        <x:v>medium</x:v>
      </x:c>
      <x:c r="L360" s="30" t="str">
        <x:v>applied_candidate</x:v>
      </x:c>
      <x:c r="M360" s="30" t="str">
        <x:v>Copyright © 2026 David YE</x:v>
      </x:c>
    </x:row>
    <x:row r="361">
      <x:c r="A361" s="30" t="n">
        <x:v>500</x:v>
      </x:c>
      <x:c r="B361" s="30" t="n">
        <x:v>350</x:v>
      </x:c>
      <x:c r="C361" s="30" t="str">
        <x:v>LZW7004EVA5EBKU</x:v>
      </x:c>
      <x:c r="D361" s="30" t="str">
        <x:v>发动机生产企业</x:v>
      </x:c>
      <x:c r="E361" s="30"/>
      <x:c r="F361" s="30" t="str">
        <x:v>不适用(BEV)</x:v>
      </x:c>
      <x:c r="G361" s="30" t="str">
        <x:v>补全缺失值</x:v>
      </x:c>
      <x:c r="H361" s="30" t="str">
        <x:v>C-same-model</x:v>
      </x:c>
      <x:c r="I361" s="30" t="str">
        <x:v>同一产品型号跨批次非空值唯一一致</x:v>
      </x:c>
      <x:c r="J361" s="30" t="str">
        <x:v>Excel行 460; 批次 349</x:v>
      </x:c>
      <x:c r="K361" s="30" t="str">
        <x:v>medium</x:v>
      </x:c>
      <x:c r="L361" s="30" t="str">
        <x:v>applied_candidate</x:v>
      </x:c>
      <x:c r="M361" s="30" t="str">
        <x:v>Copyright © 2026 David YE</x:v>
      </x:c>
    </x:row>
    <x:row r="362">
      <x:c r="A362" s="30" t="n">
        <x:v>500</x:v>
      </x:c>
      <x:c r="B362" s="30" t="n">
        <x:v>350</x:v>
      </x:c>
      <x:c r="C362" s="30" t="str">
        <x:v>LZW7004EVA5EBKU</x:v>
      </x:c>
      <x:c r="D362" s="30" t="str">
        <x:v>发动机型号</x:v>
      </x:c>
      <x:c r="E362" s="30"/>
      <x:c r="F362" s="30" t="str">
        <x:v>不适用(BEV)</x:v>
      </x:c>
      <x:c r="G362" s="30" t="str">
        <x:v>补全缺失值</x:v>
      </x:c>
      <x:c r="H362" s="30" t="str">
        <x:v>C-same-model</x:v>
      </x:c>
      <x:c r="I362" s="30" t="str">
        <x:v>同一产品型号跨批次非空值唯一一致</x:v>
      </x:c>
      <x:c r="J362" s="30" t="str">
        <x:v>Excel行 460; 批次 349</x:v>
      </x:c>
      <x:c r="K362" s="30" t="str">
        <x:v>medium</x:v>
      </x:c>
      <x:c r="L362" s="30" t="str">
        <x:v>applied_candidate</x:v>
      </x:c>
      <x:c r="M362" s="30" t="str">
        <x:v>Copyright © 2026 David YE</x:v>
      </x:c>
    </x:row>
    <x:row r="363">
      <x:c r="A363" s="30" t="n">
        <x:v>501</x:v>
      </x:c>
      <x:c r="B363" s="30" t="n">
        <x:v>350</x:v>
      </x:c>
      <x:c r="C363" s="30" t="str">
        <x:v>LZW7004EVC1DBKU</x:v>
      </x:c>
      <x:c r="D363" s="30" t="str">
        <x:v>车型名称</x:v>
      </x:c>
      <x:c r="E363" s="30"/>
      <x:c r="F363" s="30" t="str">
        <x:v>五菱</x:v>
      </x:c>
      <x:c r="G363" s="30" t="str">
        <x:v>补全缺失值</x:v>
      </x:c>
      <x:c r="H363" s="30" t="str">
        <x:v>C-same-model</x:v>
      </x:c>
      <x:c r="I363" s="30" t="str">
        <x:v>同一产品型号跨批次非空值唯一一致</x:v>
      </x:c>
      <x:c r="J363" s="30" t="str">
        <x:v>Excel行 464; 批次 349</x:v>
      </x:c>
      <x:c r="K363" s="30" t="str">
        <x:v>medium</x:v>
      </x:c>
      <x:c r="L363" s="30" t="str">
        <x:v>applied_candidate</x:v>
      </x:c>
      <x:c r="M363" s="30" t="str">
        <x:v>Copyright © 2026 David YE</x:v>
      </x:c>
    </x:row>
    <x:row r="364">
      <x:c r="A364" s="30" t="n">
        <x:v>501</x:v>
      </x:c>
      <x:c r="B364" s="30" t="n">
        <x:v>350</x:v>
      </x:c>
      <x:c r="C364" s="30" t="str">
        <x:v>LZW7004EVC1DBKU</x:v>
      </x:c>
      <x:c r="D364" s="30" t="str">
        <x:v>产品类型</x:v>
      </x:c>
      <x:c r="E364" s="30"/>
      <x:c r="F364" s="30" t="str">
        <x:v>纯电动轿车</x:v>
      </x:c>
      <x:c r="G364" s="30" t="str">
        <x:v>补全缺失值</x:v>
      </x:c>
      <x:c r="H364" s="30" t="str">
        <x:v>C-same-model</x:v>
      </x:c>
      <x:c r="I364" s="30" t="str">
        <x:v>同一产品型号跨批次非空值唯一一致</x:v>
      </x:c>
      <x:c r="J364" s="30" t="str">
        <x:v>Excel行 464; 批次 349</x:v>
      </x:c>
      <x:c r="K364" s="30" t="str">
        <x:v>medium</x:v>
      </x:c>
      <x:c r="L364" s="30" t="str">
        <x:v>applied_candidate</x:v>
      </x:c>
      <x:c r="M364" s="30" t="str">
        <x:v>Copyright © 2026 David YE</x:v>
      </x:c>
    </x:row>
    <x:row r="365">
      <x:c r="A365" s="30" t="n">
        <x:v>501</x:v>
      </x:c>
      <x:c r="B365" s="30" t="n">
        <x:v>350</x:v>
      </x:c>
      <x:c r="C365" s="30" t="str">
        <x:v>LZW7004EVC1DBKU</x:v>
      </x:c>
      <x:c r="D365" s="30" t="str">
        <x:v>轴距(mm)</x:v>
      </x:c>
      <x:c r="E365" s="30"/>
      <x:c r="F365" s="30" t="n">
        <x:v>2600</x:v>
      </x:c>
      <x:c r="G365" s="30" t="str">
        <x:v>补全缺失值</x:v>
      </x:c>
      <x:c r="H365" s="30" t="str">
        <x:v>C-same-model</x:v>
      </x:c>
      <x:c r="I365" s="30" t="str">
        <x:v>同一产品型号跨批次非空值唯一一致</x:v>
      </x:c>
      <x:c r="J365" s="30" t="str">
        <x:v>Excel行 464; 批次 349</x:v>
      </x:c>
      <x:c r="K365" s="30" t="str">
        <x:v>medium</x:v>
      </x:c>
      <x:c r="L365" s="30" t="str">
        <x:v>applied_candidate</x:v>
      </x:c>
      <x:c r="M365" s="30" t="str">
        <x:v>Copyright © 2026 David YE</x:v>
      </x:c>
    </x:row>
    <x:row r="366">
      <x:c r="A366" s="30" t="n">
        <x:v>464</x:v>
      </x:c>
      <x:c r="B366" s="30" t="n">
        <x:v>349</x:v>
      </x:c>
      <x:c r="C366" s="30" t="str">
        <x:v>LZW7004EVC1DBKU</x:v>
      </x:c>
      <x:c r="D366" s="30" t="str">
        <x:v>电机生产企业</x:v>
      </x:c>
      <x:c r="E366" s="30"/>
      <x:c r="F366" s="30" t="str">
        <x:v>双林汽车柳州分公司</x:v>
      </x:c>
      <x:c r="G366" s="30" t="str">
        <x:v>补全缺失值</x:v>
      </x:c>
      <x:c r="H366" s="30" t="str">
        <x:v>C-same-model</x:v>
      </x:c>
      <x:c r="I366" s="30" t="str">
        <x:v>同一产品型号跨批次非空值唯一一致</x:v>
      </x:c>
      <x:c r="J366" s="30" t="str">
        <x:v>Excel行 501; 批次 350</x:v>
      </x:c>
      <x:c r="K366" s="30" t="str">
        <x:v>medium</x:v>
      </x:c>
      <x:c r="L366" s="30" t="str">
        <x:v>applied_candidate</x:v>
      </x:c>
      <x:c r="M366" s="30" t="str">
        <x:v>Copyright © 2026 David YE</x:v>
      </x:c>
    </x:row>
    <x:row r="367">
      <x:c r="A367" s="30" t="n">
        <x:v>501</x:v>
      </x:c>
      <x:c r="B367" s="30" t="n">
        <x:v>350</x:v>
      </x:c>
      <x:c r="C367" s="30" t="str">
        <x:v>LZW7004EVC1DBKU</x:v>
      </x:c>
      <x:c r="D367" s="30" t="str">
        <x:v>综合油耗(L/100km)</x:v>
      </x:c>
      <x:c r="E367" s="30"/>
      <x:c r="F367" s="30" t="str">
        <x:v>不适用(BEV)</x:v>
      </x:c>
      <x:c r="G367" s="30" t="str">
        <x:v>补全缺失值</x:v>
      </x:c>
      <x:c r="H367" s="30" t="str">
        <x:v>C-same-model</x:v>
      </x:c>
      <x:c r="I367" s="30" t="str">
        <x:v>同一产品型号跨批次非空值唯一一致</x:v>
      </x:c>
      <x:c r="J367" s="30" t="str">
        <x:v>Excel行 464; 批次 349</x:v>
      </x:c>
      <x:c r="K367" s="30" t="str">
        <x:v>medium</x:v>
      </x:c>
      <x:c r="L367" s="30" t="str">
        <x:v>applied_candidate</x:v>
      </x:c>
      <x:c r="M367" s="30" t="str">
        <x:v>Copyright © 2026 David YE</x:v>
      </x:c>
    </x:row>
    <x:row r="368">
      <x:c r="A368" s="30" t="n">
        <x:v>501</x:v>
      </x:c>
      <x:c r="B368" s="30" t="n">
        <x:v>350</x:v>
      </x:c>
      <x:c r="C368" s="30" t="str">
        <x:v>LZW7004EVC1DBKU</x:v>
      </x:c>
      <x:c r="D368" s="30" t="str">
        <x:v>B状态油耗(L/100km)</x:v>
      </x:c>
      <x:c r="E368" s="30"/>
      <x:c r="F368" s="30" t="str">
        <x:v>不适用(BEV)</x:v>
      </x:c>
      <x:c r="G368" s="30" t="str">
        <x:v>补全缺失值</x:v>
      </x:c>
      <x:c r="H368" s="30" t="str">
        <x:v>C-same-model</x:v>
      </x:c>
      <x:c r="I368" s="30" t="str">
        <x:v>同一产品型号跨批次非空值唯一一致</x:v>
      </x:c>
      <x:c r="J368" s="30" t="str">
        <x:v>Excel行 464; 批次 349</x:v>
      </x:c>
      <x:c r="K368" s="30" t="str">
        <x:v>medium</x:v>
      </x:c>
      <x:c r="L368" s="30" t="str">
        <x:v>applied_candidate</x:v>
      </x:c>
      <x:c r="M368" s="30" t="str">
        <x:v>Copyright © 2026 David YE</x:v>
      </x:c>
    </x:row>
    <x:row r="369">
      <x:c r="A369" s="30" t="n">
        <x:v>501</x:v>
      </x:c>
      <x:c r="B369" s="30" t="n">
        <x:v>350</x:v>
      </x:c>
      <x:c r="C369" s="30" t="str">
        <x:v>LZW7004EVC1DBKU</x:v>
      </x:c>
      <x:c r="D369" s="30" t="str">
        <x:v>发动机排量(mL)</x:v>
      </x:c>
      <x:c r="E369" s="30"/>
      <x:c r="F369" s="30" t="str">
        <x:v>不适用(BEV)</x:v>
      </x:c>
      <x:c r="G369" s="30" t="str">
        <x:v>补全缺失值</x:v>
      </x:c>
      <x:c r="H369" s="30" t="str">
        <x:v>C-same-model</x:v>
      </x:c>
      <x:c r="I369" s="30" t="str">
        <x:v>同一产品型号跨批次非空值唯一一致</x:v>
      </x:c>
      <x:c r="J369" s="30" t="str">
        <x:v>Excel行 464; 批次 349</x:v>
      </x:c>
      <x:c r="K369" s="30" t="str">
        <x:v>medium</x:v>
      </x:c>
      <x:c r="L369" s="30" t="str">
        <x:v>applied_candidate</x:v>
      </x:c>
      <x:c r="M369" s="30" t="str">
        <x:v>Copyright © 2026 David YE</x:v>
      </x:c>
    </x:row>
    <x:row r="370">
      <x:c r="A370" s="30" t="n">
        <x:v>501</x:v>
      </x:c>
      <x:c r="B370" s="30" t="n">
        <x:v>350</x:v>
      </x:c>
      <x:c r="C370" s="30" t="str">
        <x:v>LZW7004EVC1DBKU</x:v>
      </x:c>
      <x:c r="D370" s="30" t="str">
        <x:v>发动机功率(kW)</x:v>
      </x:c>
      <x:c r="E370" s="30"/>
      <x:c r="F370" s="30" t="str">
        <x:v>不适用(BEV)</x:v>
      </x:c>
      <x:c r="G370" s="30" t="str">
        <x:v>补全缺失值</x:v>
      </x:c>
      <x:c r="H370" s="30" t="str">
        <x:v>C-same-model</x:v>
      </x:c>
      <x:c r="I370" s="30" t="str">
        <x:v>同一产品型号跨批次非空值唯一一致</x:v>
      </x:c>
      <x:c r="J370" s="30" t="str">
        <x:v>Excel行 464; 批次 349</x:v>
      </x:c>
      <x:c r="K370" s="30" t="str">
        <x:v>medium</x:v>
      </x:c>
      <x:c r="L370" s="30" t="str">
        <x:v>applied_candidate</x:v>
      </x:c>
      <x:c r="M370" s="30" t="str">
        <x:v>Copyright © 2026 David YE</x:v>
      </x:c>
    </x:row>
    <x:row r="371">
      <x:c r="A371" s="30" t="n">
        <x:v>501</x:v>
      </x:c>
      <x:c r="B371" s="30" t="n">
        <x:v>350</x:v>
      </x:c>
      <x:c r="C371" s="30" t="str">
        <x:v>LZW7004EVC1DBKU</x:v>
      </x:c>
      <x:c r="D371" s="30" t="str">
        <x:v>发动机生产企业</x:v>
      </x:c>
      <x:c r="E371" s="30"/>
      <x:c r="F371" s="30" t="str">
        <x:v>不适用(BEV)</x:v>
      </x:c>
      <x:c r="G371" s="30" t="str">
        <x:v>补全缺失值</x:v>
      </x:c>
      <x:c r="H371" s="30" t="str">
        <x:v>C-same-model</x:v>
      </x:c>
      <x:c r="I371" s="30" t="str">
        <x:v>同一产品型号跨批次非空值唯一一致</x:v>
      </x:c>
      <x:c r="J371" s="30" t="str">
        <x:v>Excel行 464; 批次 349</x:v>
      </x:c>
      <x:c r="K371" s="30" t="str">
        <x:v>medium</x:v>
      </x:c>
      <x:c r="L371" s="30" t="str">
        <x:v>applied_candidate</x:v>
      </x:c>
      <x:c r="M371" s="30" t="str">
        <x:v>Copyright © 2026 David YE</x:v>
      </x:c>
    </x:row>
    <x:row r="372">
      <x:c r="A372" s="30" t="n">
        <x:v>501</x:v>
      </x:c>
      <x:c r="B372" s="30" t="n">
        <x:v>350</x:v>
      </x:c>
      <x:c r="C372" s="30" t="str">
        <x:v>LZW7004EVC1DBKU</x:v>
      </x:c>
      <x:c r="D372" s="30" t="str">
        <x:v>发动机型号</x:v>
      </x:c>
      <x:c r="E372" s="30"/>
      <x:c r="F372" s="30" t="str">
        <x:v>不适用(BEV)</x:v>
      </x:c>
      <x:c r="G372" s="30" t="str">
        <x:v>补全缺失值</x:v>
      </x:c>
      <x:c r="H372" s="30" t="str">
        <x:v>C-same-model</x:v>
      </x:c>
      <x:c r="I372" s="30" t="str">
        <x:v>同一产品型号跨批次非空值唯一一致</x:v>
      </x:c>
      <x:c r="J372" s="30" t="str">
        <x:v>Excel行 464; 批次 349</x:v>
      </x:c>
      <x:c r="K372" s="30" t="str">
        <x:v>medium</x:v>
      </x:c>
      <x:c r="L372" s="30" t="str">
        <x:v>applied_candidate</x:v>
      </x:c>
      <x:c r="M372" s="30" t="str">
        <x:v>Copyright © 2026 David YE</x:v>
      </x:c>
    </x:row>
    <x:row r="373">
      <x:c r="A373" s="30" t="n">
        <x:v>502</x:v>
      </x:c>
      <x:c r="B373" s="30" t="n">
        <x:v>350</x:v>
      </x:c>
      <x:c r="C373" s="30" t="str">
        <x:v>NEQ7000BEVJ72U</x:v>
      </x:c>
      <x:c r="D373" s="30" t="str">
        <x:v>产品类型</x:v>
      </x:c>
      <x:c r="E373" s="30"/>
      <x:c r="F373" s="30" t="str">
        <x:v>纯电动轿车</x:v>
      </x:c>
      <x:c r="G373" s="30" t="str">
        <x:v>补全缺失值</x:v>
      </x:c>
      <x:c r="H373" s="30" t="str">
        <x:v>C-same-model</x:v>
      </x:c>
      <x:c r="I373" s="30" t="str">
        <x:v>同一产品型号跨批次非空值唯一一致</x:v>
      </x:c>
      <x:c r="J373" s="30" t="str">
        <x:v>Excel行 466; 批次 349</x:v>
      </x:c>
      <x:c r="K373" s="30" t="str">
        <x:v>medium</x:v>
      </x:c>
      <x:c r="L373" s="30" t="str">
        <x:v>applied_candidate</x:v>
      </x:c>
      <x:c r="M373" s="30" t="str">
        <x:v>Copyright © 2026 David YE</x:v>
      </x:c>
    </x:row>
    <x:row r="374">
      <x:c r="A374" s="30" t="n">
        <x:v>466</x:v>
      </x:c>
      <x:c r="B374" s="30" t="n">
        <x:v>349</x:v>
      </x:c>
      <x:c r="C374" s="30" t="str">
        <x:v>NEQ7000BEVJ72U</x:v>
      </x:c>
      <x:c r="D374" s="30" t="str">
        <x:v>细分市场</x:v>
      </x:c>
      <x:c r="E374" s="30"/>
      <x:c r="F374" s="30" t="str">
        <x:v>Car-A</x:v>
      </x:c>
      <x:c r="G374" s="30" t="str">
        <x:v>补全缺失值</x:v>
      </x:c>
      <x:c r="H374" s="30" t="str">
        <x:v>C-same-model</x:v>
      </x:c>
      <x:c r="I374" s="30" t="str">
        <x:v>同一产品型号跨批次非空值唯一一致</x:v>
      </x:c>
      <x:c r="J374" s="30" t="str">
        <x:v>Excel行 502; 批次 350</x:v>
      </x:c>
      <x:c r="K374" s="30" t="str">
        <x:v>medium</x:v>
      </x:c>
      <x:c r="L374" s="30" t="str">
        <x:v>applied_candidate</x:v>
      </x:c>
      <x:c r="M374" s="30" t="str">
        <x:v>Copyright © 2026 David YE</x:v>
      </x:c>
    </x:row>
    <x:row r="375">
      <x:c r="A375" s="30" t="n">
        <x:v>466</x:v>
      </x:c>
      <x:c r="B375" s="30" t="n">
        <x:v>349</x:v>
      </x:c>
      <x:c r="C375" s="30" t="str">
        <x:v>NEQ7000BEVJ72U</x:v>
      </x:c>
      <x:c r="D375" s="30" t="str">
        <x:v>电机生产企业</x:v>
      </x:c>
      <x:c r="E375" s="30"/>
      <x:c r="F375" s="30" t="str">
        <x:v>奇瑞新能源汽车</x:v>
      </x:c>
      <x:c r="G375" s="30" t="str">
        <x:v>补全缺失值</x:v>
      </x:c>
      <x:c r="H375" s="30" t="str">
        <x:v>C-same-model</x:v>
      </x:c>
      <x:c r="I375" s="30" t="str">
        <x:v>同一产品型号跨批次非空值唯一一致</x:v>
      </x:c>
      <x:c r="J375" s="30" t="str">
        <x:v>Excel行 502; 批次 350</x:v>
      </x:c>
      <x:c r="K375" s="30" t="str">
        <x:v>medium</x:v>
      </x:c>
      <x:c r="L375" s="30" t="str">
        <x:v>applied_candidate</x:v>
      </x:c>
      <x:c r="M375" s="30" t="str">
        <x:v>Copyright © 2026 David YE</x:v>
      </x:c>
    </x:row>
    <x:row r="376">
      <x:c r="A376" s="30" t="n">
        <x:v>502</x:v>
      </x:c>
      <x:c r="B376" s="30" t="n">
        <x:v>350</x:v>
      </x:c>
      <x:c r="C376" s="30" t="str">
        <x:v>NEQ7000BEVJ72U</x:v>
      </x:c>
      <x:c r="D376" s="30" t="str">
        <x:v>综合油耗(L/100km)</x:v>
      </x:c>
      <x:c r="E376" s="30"/>
      <x:c r="F376" s="30" t="str">
        <x:v>不适用(BEV)</x:v>
      </x:c>
      <x:c r="G376" s="30" t="str">
        <x:v>补全缺失值</x:v>
      </x:c>
      <x:c r="H376" s="30" t="str">
        <x:v>C-same-model</x:v>
      </x:c>
      <x:c r="I376" s="30" t="str">
        <x:v>同一产品型号跨批次非空值唯一一致</x:v>
      </x:c>
      <x:c r="J376" s="30" t="str">
        <x:v>Excel行 466; 批次 349</x:v>
      </x:c>
      <x:c r="K376" s="30" t="str">
        <x:v>medium</x:v>
      </x:c>
      <x:c r="L376" s="30" t="str">
        <x:v>applied_candidate</x:v>
      </x:c>
      <x:c r="M376" s="30" t="str">
        <x:v>Copyright © 2026 David YE</x:v>
      </x:c>
    </x:row>
    <x:row r="377">
      <x:c r="A377" s="30" t="n">
        <x:v>502</x:v>
      </x:c>
      <x:c r="B377" s="30" t="n">
        <x:v>350</x:v>
      </x:c>
      <x:c r="C377" s="30" t="str">
        <x:v>NEQ7000BEVJ72U</x:v>
      </x:c>
      <x:c r="D377" s="30" t="str">
        <x:v>B状态油耗(L/100km)</x:v>
      </x:c>
      <x:c r="E377" s="30"/>
      <x:c r="F377" s="30" t="str">
        <x:v>不适用(BEV)</x:v>
      </x:c>
      <x:c r="G377" s="30" t="str">
        <x:v>补全缺失值</x:v>
      </x:c>
      <x:c r="H377" s="30" t="str">
        <x:v>C-same-model</x:v>
      </x:c>
      <x:c r="I377" s="30" t="str">
        <x:v>同一产品型号跨批次非空值唯一一致</x:v>
      </x:c>
      <x:c r="J377" s="30" t="str">
        <x:v>Excel行 466; 批次 349</x:v>
      </x:c>
      <x:c r="K377" s="30" t="str">
        <x:v>medium</x:v>
      </x:c>
      <x:c r="L377" s="30" t="str">
        <x:v>applied_candidate</x:v>
      </x:c>
      <x:c r="M377" s="30" t="str">
        <x:v>Copyright © 2026 David YE</x:v>
      </x:c>
    </x:row>
    <x:row r="378">
      <x:c r="A378" s="30" t="n">
        <x:v>502</x:v>
      </x:c>
      <x:c r="B378" s="30" t="n">
        <x:v>350</x:v>
      </x:c>
      <x:c r="C378" s="30" t="str">
        <x:v>NEQ7000BEVJ72U</x:v>
      </x:c>
      <x:c r="D378" s="30" t="str">
        <x:v>发动机排量(mL)</x:v>
      </x:c>
      <x:c r="E378" s="30"/>
      <x:c r="F378" s="30" t="str">
        <x:v>不适用(BEV)</x:v>
      </x:c>
      <x:c r="G378" s="30" t="str">
        <x:v>补全缺失值</x:v>
      </x:c>
      <x:c r="H378" s="30" t="str">
        <x:v>C-same-model</x:v>
      </x:c>
      <x:c r="I378" s="30" t="str">
        <x:v>同一产品型号跨批次非空值唯一一致</x:v>
      </x:c>
      <x:c r="J378" s="30" t="str">
        <x:v>Excel行 466; 批次 349</x:v>
      </x:c>
      <x:c r="K378" s="30" t="str">
        <x:v>medium</x:v>
      </x:c>
      <x:c r="L378" s="30" t="str">
        <x:v>applied_candidate</x:v>
      </x:c>
      <x:c r="M378" s="30" t="str">
        <x:v>Copyright © 2026 David YE</x:v>
      </x:c>
    </x:row>
    <x:row r="379">
      <x:c r="A379" s="30" t="n">
        <x:v>502</x:v>
      </x:c>
      <x:c r="B379" s="30" t="n">
        <x:v>350</x:v>
      </x:c>
      <x:c r="C379" s="30" t="str">
        <x:v>NEQ7000BEVJ72U</x:v>
      </x:c>
      <x:c r="D379" s="30" t="str">
        <x:v>发动机功率(kW)</x:v>
      </x:c>
      <x:c r="E379" s="30"/>
      <x:c r="F379" s="30" t="str">
        <x:v>不适用(BEV)</x:v>
      </x:c>
      <x:c r="G379" s="30" t="str">
        <x:v>补全缺失值</x:v>
      </x:c>
      <x:c r="H379" s="30" t="str">
        <x:v>C-same-model</x:v>
      </x:c>
      <x:c r="I379" s="30" t="str">
        <x:v>同一产品型号跨批次非空值唯一一致</x:v>
      </x:c>
      <x:c r="J379" s="30" t="str">
        <x:v>Excel行 466; 批次 349</x:v>
      </x:c>
      <x:c r="K379" s="30" t="str">
        <x:v>medium</x:v>
      </x:c>
      <x:c r="L379" s="30" t="str">
        <x:v>applied_candidate</x:v>
      </x:c>
      <x:c r="M379" s="30" t="str">
        <x:v>Copyright © 2026 David YE</x:v>
      </x:c>
    </x:row>
    <x:row r="380">
      <x:c r="A380" s="30" t="n">
        <x:v>502</x:v>
      </x:c>
      <x:c r="B380" s="30" t="n">
        <x:v>350</x:v>
      </x:c>
      <x:c r="C380" s="30" t="str">
        <x:v>NEQ7000BEVJ72U</x:v>
      </x:c>
      <x:c r="D380" s="30" t="str">
        <x:v>发动机生产企业</x:v>
      </x:c>
      <x:c r="E380" s="30"/>
      <x:c r="F380" s="30" t="str">
        <x:v>不适用(BEV)</x:v>
      </x:c>
      <x:c r="G380" s="30" t="str">
        <x:v>补全缺失值</x:v>
      </x:c>
      <x:c r="H380" s="30" t="str">
        <x:v>C-same-model</x:v>
      </x:c>
      <x:c r="I380" s="30" t="str">
        <x:v>同一产品型号跨批次非空值唯一一致</x:v>
      </x:c>
      <x:c r="J380" s="30" t="str">
        <x:v>Excel行 466; 批次 349</x:v>
      </x:c>
      <x:c r="K380" s="30" t="str">
        <x:v>medium</x:v>
      </x:c>
      <x:c r="L380" s="30" t="str">
        <x:v>applied_candidate</x:v>
      </x:c>
      <x:c r="M380" s="30" t="str">
        <x:v>Copyright © 2026 David YE</x:v>
      </x:c>
    </x:row>
    <x:row r="381">
      <x:c r="A381" s="30" t="n">
        <x:v>502</x:v>
      </x:c>
      <x:c r="B381" s="30" t="n">
        <x:v>350</x:v>
      </x:c>
      <x:c r="C381" s="30" t="str">
        <x:v>NEQ7000BEVJ72U</x:v>
      </x:c>
      <x:c r="D381" s="30" t="str">
        <x:v>发动机型号</x:v>
      </x:c>
      <x:c r="E381" s="30"/>
      <x:c r="F381" s="30" t="str">
        <x:v>不适用(BEV)</x:v>
      </x:c>
      <x:c r="G381" s="30" t="str">
        <x:v>补全缺失值</x:v>
      </x:c>
      <x:c r="H381" s="30" t="str">
        <x:v>C-same-model</x:v>
      </x:c>
      <x:c r="I381" s="30" t="str">
        <x:v>同一产品型号跨批次非空值唯一一致</x:v>
      </x:c>
      <x:c r="J381" s="30" t="str">
        <x:v>Excel行 466; 批次 349</x:v>
      </x:c>
      <x:c r="K381" s="30" t="str">
        <x:v>medium</x:v>
      </x:c>
      <x:c r="L381" s="30" t="str">
        <x:v>applied_candidate</x:v>
      </x:c>
      <x:c r="M381" s="30" t="str">
        <x:v>Copyright © 2026 David YE</x:v>
      </x:c>
    </x:row>
    <x:row r="382">
      <x:c r="A382" s="30" t="n">
        <x:v>626</x:v>
      </x:c>
      <x:c r="B382" s="30" t="n">
        <x:v>353</x:v>
      </x:c>
      <x:c r="C382" s="30" t="str">
        <x:v>HDE6470BEVA0F</x:v>
      </x:c>
      <x:c r="D382" s="30" t="str">
        <x:v>产品类型</x:v>
      </x:c>
      <x:c r="E382" s="30"/>
      <x:c r="F382" s="30" t="str">
        <x:v>纯电动多用途乘用车</x:v>
      </x:c>
      <x:c r="G382" s="30" t="str">
        <x:v>补全缺失值</x:v>
      </x:c>
      <x:c r="H382" s="30" t="str">
        <x:v>C-same-model</x:v>
      </x:c>
      <x:c r="I382" s="30" t="str">
        <x:v>同一产品型号跨批次非空值唯一一致</x:v>
      </x:c>
      <x:c r="J382" s="30" t="str">
        <x:v>Excel行 494; 批次 350</x:v>
      </x:c>
      <x:c r="K382" s="30" t="str">
        <x:v>medium</x:v>
      </x:c>
      <x:c r="L382" s="30" t="str">
        <x:v>applied_candidate</x:v>
      </x:c>
      <x:c r="M382" s="30" t="str">
        <x:v>Copyright © 2026 David YE</x:v>
      </x:c>
    </x:row>
    <x:row r="383">
      <x:c r="A383" s="30" t="n">
        <x:v>626</x:v>
      </x:c>
      <x:c r="B383" s="30" t="n">
        <x:v>353</x:v>
      </x:c>
      <x:c r="C383" s="30" t="str">
        <x:v>HDE6470BEVA0F</x:v>
      </x:c>
      <x:c r="D383" s="30" t="str">
        <x:v>综合油耗(L/100km)</x:v>
      </x:c>
      <x:c r="E383" s="30"/>
      <x:c r="F383" s="30" t="str">
        <x:v>不适用(BEV)</x:v>
      </x:c>
      <x:c r="G383" s="30" t="str">
        <x:v>补全缺失值</x:v>
      </x:c>
      <x:c r="H383" s="30" t="str">
        <x:v>C-same-model</x:v>
      </x:c>
      <x:c r="I383" s="30" t="str">
        <x:v>同一产品型号跨批次非空值唯一一致</x:v>
      </x:c>
      <x:c r="J383" s="30" t="str">
        <x:v>Excel行 494; 批次 350</x:v>
      </x:c>
      <x:c r="K383" s="30" t="str">
        <x:v>medium</x:v>
      </x:c>
      <x:c r="L383" s="30" t="str">
        <x:v>applied_candidate</x:v>
      </x:c>
      <x:c r="M383" s="30" t="str">
        <x:v>Copyright © 2026 David YE</x:v>
      </x:c>
    </x:row>
    <x:row r="384">
      <x:c r="A384" s="30" t="n">
        <x:v>626</x:v>
      </x:c>
      <x:c r="B384" s="30" t="n">
        <x:v>353</x:v>
      </x:c>
      <x:c r="C384" s="30" t="str">
        <x:v>HDE6470BEVA0F</x:v>
      </x:c>
      <x:c r="D384" s="30" t="str">
        <x:v>B状态油耗(L/100km)</x:v>
      </x:c>
      <x:c r="E384" s="30"/>
      <x:c r="F384" s="30" t="str">
        <x:v>不适用(BEV)</x:v>
      </x:c>
      <x:c r="G384" s="30" t="str">
        <x:v>补全缺失值</x:v>
      </x:c>
      <x:c r="H384" s="30" t="str">
        <x:v>C-same-model</x:v>
      </x:c>
      <x:c r="I384" s="30" t="str">
        <x:v>同一产品型号跨批次非空值唯一一致</x:v>
      </x:c>
      <x:c r="J384" s="30" t="str">
        <x:v>Excel行 494; 批次 350</x:v>
      </x:c>
      <x:c r="K384" s="30" t="str">
        <x:v>medium</x:v>
      </x:c>
      <x:c r="L384" s="30" t="str">
        <x:v>applied_candidate</x:v>
      </x:c>
      <x:c r="M384" s="30" t="str">
        <x:v>Copyright © 2026 David YE</x:v>
      </x:c>
    </x:row>
    <x:row r="385">
      <x:c r="A385" s="30" t="n">
        <x:v>626</x:v>
      </x:c>
      <x:c r="B385" s="30" t="n">
        <x:v>353</x:v>
      </x:c>
      <x:c r="C385" s="30" t="str">
        <x:v>HDE6470BEVA0F</x:v>
      </x:c>
      <x:c r="D385" s="30" t="str">
        <x:v>发动机排量(mL)</x:v>
      </x:c>
      <x:c r="E385" s="30"/>
      <x:c r="F385" s="30" t="str">
        <x:v>不适用(BEV)</x:v>
      </x:c>
      <x:c r="G385" s="30" t="str">
        <x:v>补全缺失值</x:v>
      </x:c>
      <x:c r="H385" s="30" t="str">
        <x:v>C-same-model</x:v>
      </x:c>
      <x:c r="I385" s="30" t="str">
        <x:v>同一产品型号跨批次非空值唯一一致</x:v>
      </x:c>
      <x:c r="J385" s="30" t="str">
        <x:v>Excel行 494; 批次 350</x:v>
      </x:c>
      <x:c r="K385" s="30" t="str">
        <x:v>medium</x:v>
      </x:c>
      <x:c r="L385" s="30" t="str">
        <x:v>applied_candidate</x:v>
      </x:c>
      <x:c r="M385" s="30" t="str">
        <x:v>Copyright © 2026 David YE</x:v>
      </x:c>
    </x:row>
    <x:row r="386">
      <x:c r="A386" s="30" t="n">
        <x:v>626</x:v>
      </x:c>
      <x:c r="B386" s="30" t="n">
        <x:v>353</x:v>
      </x:c>
      <x:c r="C386" s="30" t="str">
        <x:v>HDE6470BEVA0F</x:v>
      </x:c>
      <x:c r="D386" s="30" t="str">
        <x:v>发动机功率(kW)</x:v>
      </x:c>
      <x:c r="E386" s="30"/>
      <x:c r="F386" s="30" t="str">
        <x:v>不适用(BEV)</x:v>
      </x:c>
      <x:c r="G386" s="30" t="str">
        <x:v>补全缺失值</x:v>
      </x:c>
      <x:c r="H386" s="30" t="str">
        <x:v>C-same-model</x:v>
      </x:c>
      <x:c r="I386" s="30" t="str">
        <x:v>同一产品型号跨批次非空值唯一一致</x:v>
      </x:c>
      <x:c r="J386" s="30" t="str">
        <x:v>Excel行 494; 批次 350</x:v>
      </x:c>
      <x:c r="K386" s="30" t="str">
        <x:v>medium</x:v>
      </x:c>
      <x:c r="L386" s="30" t="str">
        <x:v>applied_candidate</x:v>
      </x:c>
      <x:c r="M386" s="30" t="str">
        <x:v>Copyright © 2026 David YE</x:v>
      </x:c>
    </x:row>
    <x:row r="387">
      <x:c r="A387" s="30" t="n">
        <x:v>626</x:v>
      </x:c>
      <x:c r="B387" s="30" t="n">
        <x:v>353</x:v>
      </x:c>
      <x:c r="C387" s="30" t="str">
        <x:v>HDE6470BEVA0F</x:v>
      </x:c>
      <x:c r="D387" s="30" t="str">
        <x:v>发动机生产企业</x:v>
      </x:c>
      <x:c r="E387" s="30"/>
      <x:c r="F387" s="30" t="str">
        <x:v>不适用(BEV)</x:v>
      </x:c>
      <x:c r="G387" s="30" t="str">
        <x:v>补全缺失值</x:v>
      </x:c>
      <x:c r="H387" s="30" t="str">
        <x:v>C-same-model</x:v>
      </x:c>
      <x:c r="I387" s="30" t="str">
        <x:v>同一产品型号跨批次非空值唯一一致</x:v>
      </x:c>
      <x:c r="J387" s="30" t="str">
        <x:v>Excel行 494; 批次 350</x:v>
      </x:c>
      <x:c r="K387" s="30" t="str">
        <x:v>medium</x:v>
      </x:c>
      <x:c r="L387" s="30" t="str">
        <x:v>applied_candidate</x:v>
      </x:c>
      <x:c r="M387" s="30" t="str">
        <x:v>Copyright © 2026 David YE</x:v>
      </x:c>
    </x:row>
    <x:row r="388">
      <x:c r="A388" s="30" t="n">
        <x:v>626</x:v>
      </x:c>
      <x:c r="B388" s="30" t="n">
        <x:v>353</x:v>
      </x:c>
      <x:c r="C388" s="30" t="str">
        <x:v>HDE6470BEVA0F</x:v>
      </x:c>
      <x:c r="D388" s="30" t="str">
        <x:v>发动机型号</x:v>
      </x:c>
      <x:c r="E388" s="30"/>
      <x:c r="F388" s="30" t="str">
        <x:v>不适用(BEV)</x:v>
      </x:c>
      <x:c r="G388" s="30" t="str">
        <x:v>补全缺失值</x:v>
      </x:c>
      <x:c r="H388" s="30" t="str">
        <x:v>C-same-model</x:v>
      </x:c>
      <x:c r="I388" s="30" t="str">
        <x:v>同一产品型号跨批次非空值唯一一致</x:v>
      </x:c>
      <x:c r="J388" s="30" t="str">
        <x:v>Excel行 494; 批次 350</x:v>
      </x:c>
      <x:c r="K388" s="30" t="str">
        <x:v>medium</x:v>
      </x:c>
      <x:c r="L388" s="30" t="str">
        <x:v>applied_candidate</x:v>
      </x:c>
      <x:c r="M388" s="30" t="str">
        <x:v>Copyright © 2026 David YE</x:v>
      </x:c>
    </x:row>
    <x:row r="389">
      <x:c r="A389" s="30" t="n">
        <x:v>627</x:v>
      </x:c>
      <x:c r="B389" s="30" t="n">
        <x:v>353</x:v>
      </x:c>
      <x:c r="C389" s="30" t="str">
        <x:v>HDE6470BEVA1F</x:v>
      </x:c>
      <x:c r="D389" s="30" t="str">
        <x:v>产品类型</x:v>
      </x:c>
      <x:c r="E389" s="30"/>
      <x:c r="F389" s="30" t="str">
        <x:v>纯电动多用途乘用车</x:v>
      </x:c>
      <x:c r="G389" s="30" t="str">
        <x:v>补全缺失值</x:v>
      </x:c>
      <x:c r="H389" s="30" t="str">
        <x:v>C-same-model</x:v>
      </x:c>
      <x:c r="I389" s="30" t="str">
        <x:v>同一产品型号跨批次非空值唯一一致</x:v>
      </x:c>
      <x:c r="J389" s="30" t="str">
        <x:v>Excel行 495; 批次 350</x:v>
      </x:c>
      <x:c r="K389" s="30" t="str">
        <x:v>medium</x:v>
      </x:c>
      <x:c r="L389" s="30" t="str">
        <x:v>applied_candidate</x:v>
      </x:c>
      <x:c r="M389" s="30" t="str">
        <x:v>Copyright © 2026 David YE</x:v>
      </x:c>
    </x:row>
    <x:row r="390">
      <x:c r="A390" s="30" t="n">
        <x:v>627</x:v>
      </x:c>
      <x:c r="B390" s="30" t="n">
        <x:v>353</x:v>
      </x:c>
      <x:c r="C390" s="30" t="str">
        <x:v>HDE6470BEVA1F</x:v>
      </x:c>
      <x:c r="D390" s="30" t="str">
        <x:v>综合油耗(L/100km)</x:v>
      </x:c>
      <x:c r="E390" s="30"/>
      <x:c r="F390" s="30" t="str">
        <x:v>不适用(BEV)</x:v>
      </x:c>
      <x:c r="G390" s="30" t="str">
        <x:v>补全缺失值</x:v>
      </x:c>
      <x:c r="H390" s="30" t="str">
        <x:v>C-same-model</x:v>
      </x:c>
      <x:c r="I390" s="30" t="str">
        <x:v>同一产品型号跨批次非空值唯一一致</x:v>
      </x:c>
      <x:c r="J390" s="30" t="str">
        <x:v>Excel行 495; 批次 350</x:v>
      </x:c>
      <x:c r="K390" s="30" t="str">
        <x:v>medium</x:v>
      </x:c>
      <x:c r="L390" s="30" t="str">
        <x:v>applied_candidate</x:v>
      </x:c>
      <x:c r="M390" s="30" t="str">
        <x:v>Copyright © 2026 David YE</x:v>
      </x:c>
    </x:row>
    <x:row r="391">
      <x:c r="A391" s="30" t="n">
        <x:v>627</x:v>
      </x:c>
      <x:c r="B391" s="30" t="n">
        <x:v>353</x:v>
      </x:c>
      <x:c r="C391" s="30" t="str">
        <x:v>HDE6470BEVA1F</x:v>
      </x:c>
      <x:c r="D391" s="30" t="str">
        <x:v>B状态油耗(L/100km)</x:v>
      </x:c>
      <x:c r="E391" s="30"/>
      <x:c r="F391" s="30" t="str">
        <x:v>不适用(BEV)</x:v>
      </x:c>
      <x:c r="G391" s="30" t="str">
        <x:v>补全缺失值</x:v>
      </x:c>
      <x:c r="H391" s="30" t="str">
        <x:v>C-same-model</x:v>
      </x:c>
      <x:c r="I391" s="30" t="str">
        <x:v>同一产品型号跨批次非空值唯一一致</x:v>
      </x:c>
      <x:c r="J391" s="30" t="str">
        <x:v>Excel行 495; 批次 350</x:v>
      </x:c>
      <x:c r="K391" s="30" t="str">
        <x:v>medium</x:v>
      </x:c>
      <x:c r="L391" s="30" t="str">
        <x:v>applied_candidate</x:v>
      </x:c>
      <x:c r="M391" s="30" t="str">
        <x:v>Copyright © 2026 David YE</x:v>
      </x:c>
    </x:row>
    <x:row r="392">
      <x:c r="A392" s="30" t="n">
        <x:v>627</x:v>
      </x:c>
      <x:c r="B392" s="30" t="n">
        <x:v>353</x:v>
      </x:c>
      <x:c r="C392" s="30" t="str">
        <x:v>HDE6470BEVA1F</x:v>
      </x:c>
      <x:c r="D392" s="30" t="str">
        <x:v>发动机排量(mL)</x:v>
      </x:c>
      <x:c r="E392" s="30"/>
      <x:c r="F392" s="30" t="str">
        <x:v>不适用(BEV)</x:v>
      </x:c>
      <x:c r="G392" s="30" t="str">
        <x:v>补全缺失值</x:v>
      </x:c>
      <x:c r="H392" s="30" t="str">
        <x:v>C-same-model</x:v>
      </x:c>
      <x:c r="I392" s="30" t="str">
        <x:v>同一产品型号跨批次非空值唯一一致</x:v>
      </x:c>
      <x:c r="J392" s="30" t="str">
        <x:v>Excel行 495; 批次 350</x:v>
      </x:c>
      <x:c r="K392" s="30" t="str">
        <x:v>medium</x:v>
      </x:c>
      <x:c r="L392" s="30" t="str">
        <x:v>applied_candidate</x:v>
      </x:c>
      <x:c r="M392" s="30" t="str">
        <x:v>Copyright © 2026 David YE</x:v>
      </x:c>
    </x:row>
    <x:row r="393">
      <x:c r="A393" s="30" t="n">
        <x:v>627</x:v>
      </x:c>
      <x:c r="B393" s="30" t="n">
        <x:v>353</x:v>
      </x:c>
      <x:c r="C393" s="30" t="str">
        <x:v>HDE6470BEVA1F</x:v>
      </x:c>
      <x:c r="D393" s="30" t="str">
        <x:v>发动机功率(kW)</x:v>
      </x:c>
      <x:c r="E393" s="30"/>
      <x:c r="F393" s="30" t="str">
        <x:v>不适用(BEV)</x:v>
      </x:c>
      <x:c r="G393" s="30" t="str">
        <x:v>补全缺失值</x:v>
      </x:c>
      <x:c r="H393" s="30" t="str">
        <x:v>C-same-model</x:v>
      </x:c>
      <x:c r="I393" s="30" t="str">
        <x:v>同一产品型号跨批次非空值唯一一致</x:v>
      </x:c>
      <x:c r="J393" s="30" t="str">
        <x:v>Excel行 495; 批次 350</x:v>
      </x:c>
      <x:c r="K393" s="30" t="str">
        <x:v>medium</x:v>
      </x:c>
      <x:c r="L393" s="30" t="str">
        <x:v>applied_candidate</x:v>
      </x:c>
      <x:c r="M393" s="30" t="str">
        <x:v>Copyright © 2026 David YE</x:v>
      </x:c>
    </x:row>
    <x:row r="394">
      <x:c r="A394" s="30" t="n">
        <x:v>627</x:v>
      </x:c>
      <x:c r="B394" s="30" t="n">
        <x:v>353</x:v>
      </x:c>
      <x:c r="C394" s="30" t="str">
        <x:v>HDE6470BEVA1F</x:v>
      </x:c>
      <x:c r="D394" s="30" t="str">
        <x:v>发动机生产企业</x:v>
      </x:c>
      <x:c r="E394" s="30"/>
      <x:c r="F394" s="30" t="str">
        <x:v>不适用(BEV)</x:v>
      </x:c>
      <x:c r="G394" s="30" t="str">
        <x:v>补全缺失值</x:v>
      </x:c>
      <x:c r="H394" s="30" t="str">
        <x:v>C-same-model</x:v>
      </x:c>
      <x:c r="I394" s="30" t="str">
        <x:v>同一产品型号跨批次非空值唯一一致</x:v>
      </x:c>
      <x:c r="J394" s="30" t="str">
        <x:v>Excel行 495; 批次 350</x:v>
      </x:c>
      <x:c r="K394" s="30" t="str">
        <x:v>medium</x:v>
      </x:c>
      <x:c r="L394" s="30" t="str">
        <x:v>applied_candidate</x:v>
      </x:c>
      <x:c r="M394" s="30" t="str">
        <x:v>Copyright © 2026 David YE</x:v>
      </x:c>
    </x:row>
    <x:row r="395">
      <x:c r="A395" s="30" t="n">
        <x:v>627</x:v>
      </x:c>
      <x:c r="B395" s="30" t="n">
        <x:v>353</x:v>
      </x:c>
      <x:c r="C395" s="30" t="str">
        <x:v>HDE6470BEVA1F</x:v>
      </x:c>
      <x:c r="D395" s="30" t="str">
        <x:v>发动机型号</x:v>
      </x:c>
      <x:c r="E395" s="30"/>
      <x:c r="F395" s="30" t="str">
        <x:v>不适用(BEV)</x:v>
      </x:c>
      <x:c r="G395" s="30" t="str">
        <x:v>补全缺失值</x:v>
      </x:c>
      <x:c r="H395" s="30" t="str">
        <x:v>C-same-model</x:v>
      </x:c>
      <x:c r="I395" s="30" t="str">
        <x:v>同一产品型号跨批次非空值唯一一致</x:v>
      </x:c>
      <x:c r="J395" s="30" t="str">
        <x:v>Excel行 495; 批次 350</x:v>
      </x:c>
      <x:c r="K395" s="30" t="str">
        <x:v>medium</x:v>
      </x:c>
      <x:c r="L395" s="30" t="str">
        <x:v>applied_candidate</x:v>
      </x:c>
      <x:c r="M395" s="30" t="str">
        <x:v>Copyright © 2026 David YE</x:v>
      </x:c>
    </x:row>
    <x:row r="396">
      <x:c r="A396" s="30" t="n">
        <x:v>554</x:v>
      </x:c>
      <x:c r="B396" s="30" t="n">
        <x:v>351</x:v>
      </x:c>
      <x:c r="C396" s="30" t="str">
        <x:v>THZ6451BEVS30J</x:v>
      </x:c>
      <x:c r="D396" s="30" t="str">
        <x:v>车型名称</x:v>
      </x:c>
      <x:c r="E396" s="30"/>
      <x:c r="F396" s="30" t="str">
        <x:v>哪吒</x:v>
      </x:c>
      <x:c r="G396" s="30" t="str">
        <x:v>补全缺失值</x:v>
      </x:c>
      <x:c r="H396" s="30" t="str">
        <x:v>C-same-model</x:v>
      </x:c>
      <x:c r="I396" s="30" t="str">
        <x:v>同一产品型号跨批次非空值唯一一致</x:v>
      </x:c>
      <x:c r="J396" s="30" t="str">
        <x:v>Excel行 506; 批次 350</x:v>
      </x:c>
      <x:c r="K396" s="30" t="str">
        <x:v>medium</x:v>
      </x:c>
      <x:c r="L396" s="30" t="str">
        <x:v>applied_candidate</x:v>
      </x:c>
      <x:c r="M396" s="30" t="str">
        <x:v>Copyright © 2026 David YE</x:v>
      </x:c>
    </x:row>
    <x:row r="397">
      <x:c r="A397" s="30" t="n">
        <x:v>554</x:v>
      </x:c>
      <x:c r="B397" s="30" t="n">
        <x:v>351</x:v>
      </x:c>
      <x:c r="C397" s="30" t="str">
        <x:v>THZ6451BEVS30J</x:v>
      </x:c>
      <x:c r="D397" s="30" t="str">
        <x:v>产品类型</x:v>
      </x:c>
      <x:c r="E397" s="30"/>
      <x:c r="F397" s="30" t="str">
        <x:v>纯电动多用途乘用车</x:v>
      </x:c>
      <x:c r="G397" s="30" t="str">
        <x:v>补全缺失值</x:v>
      </x:c>
      <x:c r="H397" s="30" t="str">
        <x:v>C-same-model</x:v>
      </x:c>
      <x:c r="I397" s="30" t="str">
        <x:v>同一产品型号跨批次非空值唯一一致</x:v>
      </x:c>
      <x:c r="J397" s="30" t="str">
        <x:v>Excel行 506; 批次 350</x:v>
      </x:c>
      <x:c r="K397" s="30" t="str">
        <x:v>medium</x:v>
      </x:c>
      <x:c r="L397" s="30" t="str">
        <x:v>applied_candidate</x:v>
      </x:c>
      <x:c r="M397" s="30" t="str">
        <x:v>Copyright © 2026 David YE</x:v>
      </x:c>
    </x:row>
    <x:row r="398">
      <x:c r="A398" s="30" t="n">
        <x:v>506</x:v>
      </x:c>
      <x:c r="B398" s="30" t="n">
        <x:v>350</x:v>
      </x:c>
      <x:c r="C398" s="30" t="str">
        <x:v>THZ6451BEVS30J</x:v>
      </x:c>
      <x:c r="D398" s="30" t="str">
        <x:v>细分市场</x:v>
      </x:c>
      <x:c r="E398" s="30"/>
      <x:c r="F398" s="30" t="str">
        <x:v>SUV-C</x:v>
      </x:c>
      <x:c r="G398" s="30" t="str">
        <x:v>补全缺失值</x:v>
      </x:c>
      <x:c r="H398" s="30" t="str">
        <x:v>C-same-model</x:v>
      </x:c>
      <x:c r="I398" s="30" t="str">
        <x:v>同一产品型号跨批次非空值唯一一致</x:v>
      </x:c>
      <x:c r="J398" s="30" t="str">
        <x:v>Excel行 554; 批次 351</x:v>
      </x:c>
      <x:c r="K398" s="30" t="str">
        <x:v>medium</x:v>
      </x:c>
      <x:c r="L398" s="30" t="str">
        <x:v>applied_candidate</x:v>
      </x:c>
      <x:c r="M398" s="30" t="str">
        <x:v>Copyright © 2026 David YE</x:v>
      </x:c>
    </x:row>
    <x:row r="399">
      <x:c r="A399" s="30" t="n">
        <x:v>554</x:v>
      </x:c>
      <x:c r="B399" s="30" t="n">
        <x:v>351</x:v>
      </x:c>
      <x:c r="C399" s="30" t="str">
        <x:v>THZ6451BEVS30J</x:v>
      </x:c>
      <x:c r="D399" s="30" t="str">
        <x:v>轴距(mm)</x:v>
      </x:c>
      <x:c r="E399" s="30"/>
      <x:c r="F399" s="30" t="n">
        <x:v>2770</x:v>
      </x:c>
      <x:c r="G399" s="30" t="str">
        <x:v>补全缺失值</x:v>
      </x:c>
      <x:c r="H399" s="30" t="str">
        <x:v>C-same-model</x:v>
      </x:c>
      <x:c r="I399" s="30" t="str">
        <x:v>同一产品型号跨批次非空值唯一一致</x:v>
      </x:c>
      <x:c r="J399" s="30" t="str">
        <x:v>Excel行 506; 批次 350</x:v>
      </x:c>
      <x:c r="K399" s="30" t="str">
        <x:v>medium</x:v>
      </x:c>
      <x:c r="L399" s="30" t="str">
        <x:v>applied_candidate</x:v>
      </x:c>
      <x:c r="M399" s="30" t="str">
        <x:v>Copyright © 2026 David YE</x:v>
      </x:c>
    </x:row>
    <x:row r="400">
      <x:c r="A400" s="30" t="n">
        <x:v>506</x:v>
      </x:c>
      <x:c r="B400" s="30" t="n">
        <x:v>350</x:v>
      </x:c>
      <x:c r="C400" s="30" t="str">
        <x:v>THZ6451BEVS30J</x:v>
      </x:c>
      <x:c r="D400" s="30" t="str">
        <x:v>电机生产企业</x:v>
      </x:c>
      <x:c r="E400" s="30"/>
      <x:c r="F400" s="30" t="str">
        <x:v>无锡中车浩夫尔动力</x:v>
      </x:c>
      <x:c r="G400" s="30" t="str">
        <x:v>补全缺失值</x:v>
      </x:c>
      <x:c r="H400" s="30" t="str">
        <x:v>C-same-model</x:v>
      </x:c>
      <x:c r="I400" s="30" t="str">
        <x:v>同一产品型号跨批次非空值唯一一致</x:v>
      </x:c>
      <x:c r="J400" s="30" t="str">
        <x:v>Excel行 554; 批次 351</x:v>
      </x:c>
      <x:c r="K400" s="30" t="str">
        <x:v>medium</x:v>
      </x:c>
      <x:c r="L400" s="30" t="str">
        <x:v>applied_candidate</x:v>
      </x:c>
      <x:c r="M400" s="30" t="str">
        <x:v>Copyright © 2026 David YE</x:v>
      </x:c>
    </x:row>
    <x:row r="401">
      <x:c r="A401" s="30" t="n">
        <x:v>554</x:v>
      </x:c>
      <x:c r="B401" s="30" t="n">
        <x:v>351</x:v>
      </x:c>
      <x:c r="C401" s="30" t="str">
        <x:v>THZ6451BEVS30J</x:v>
      </x:c>
      <x:c r="D401" s="30" t="str">
        <x:v>综合油耗(L/100km)</x:v>
      </x:c>
      <x:c r="E401" s="30"/>
      <x:c r="F401" s="30" t="str">
        <x:v>不适用(BEV)</x:v>
      </x:c>
      <x:c r="G401" s="30" t="str">
        <x:v>补全缺失值</x:v>
      </x:c>
      <x:c r="H401" s="30" t="str">
        <x:v>C-same-model</x:v>
      </x:c>
      <x:c r="I401" s="30" t="str">
        <x:v>同一产品型号跨批次非空值唯一一致</x:v>
      </x:c>
      <x:c r="J401" s="30" t="str">
        <x:v>Excel行 506; 批次 350</x:v>
      </x:c>
      <x:c r="K401" s="30" t="str">
        <x:v>medium</x:v>
      </x:c>
      <x:c r="L401" s="30" t="str">
        <x:v>applied_candidate</x:v>
      </x:c>
      <x:c r="M401" s="30" t="str">
        <x:v>Copyright © 2026 David YE</x:v>
      </x:c>
    </x:row>
    <x:row r="402">
      <x:c r="A402" s="30" t="n">
        <x:v>554</x:v>
      </x:c>
      <x:c r="B402" s="30" t="n">
        <x:v>351</x:v>
      </x:c>
      <x:c r="C402" s="30" t="str">
        <x:v>THZ6451BEVS30J</x:v>
      </x:c>
      <x:c r="D402" s="30" t="str">
        <x:v>B状态油耗(L/100km)</x:v>
      </x:c>
      <x:c r="E402" s="30"/>
      <x:c r="F402" s="30" t="str">
        <x:v>不适用(BEV)</x:v>
      </x:c>
      <x:c r="G402" s="30" t="str">
        <x:v>补全缺失值</x:v>
      </x:c>
      <x:c r="H402" s="30" t="str">
        <x:v>C-same-model</x:v>
      </x:c>
      <x:c r="I402" s="30" t="str">
        <x:v>同一产品型号跨批次非空值唯一一致</x:v>
      </x:c>
      <x:c r="J402" s="30" t="str">
        <x:v>Excel行 506; 批次 350</x:v>
      </x:c>
      <x:c r="K402" s="30" t="str">
        <x:v>medium</x:v>
      </x:c>
      <x:c r="L402" s="30" t="str">
        <x:v>applied_candidate</x:v>
      </x:c>
      <x:c r="M402" s="30" t="str">
        <x:v>Copyright © 2026 David YE</x:v>
      </x:c>
    </x:row>
    <x:row r="403">
      <x:c r="A403" s="30" t="n">
        <x:v>554</x:v>
      </x:c>
      <x:c r="B403" s="30" t="n">
        <x:v>351</x:v>
      </x:c>
      <x:c r="C403" s="30" t="str">
        <x:v>THZ6451BEVS30J</x:v>
      </x:c>
      <x:c r="D403" s="30" t="str">
        <x:v>发动机排量(mL)</x:v>
      </x:c>
      <x:c r="E403" s="30"/>
      <x:c r="F403" s="30" t="str">
        <x:v>不适用(BEV)</x:v>
      </x:c>
      <x:c r="G403" s="30" t="str">
        <x:v>补全缺失值</x:v>
      </x:c>
      <x:c r="H403" s="30" t="str">
        <x:v>C-same-model</x:v>
      </x:c>
      <x:c r="I403" s="30" t="str">
        <x:v>同一产品型号跨批次非空值唯一一致</x:v>
      </x:c>
      <x:c r="J403" s="30" t="str">
        <x:v>Excel行 506; 批次 350</x:v>
      </x:c>
      <x:c r="K403" s="30" t="str">
        <x:v>medium</x:v>
      </x:c>
      <x:c r="L403" s="30" t="str">
        <x:v>applied_candidate</x:v>
      </x:c>
      <x:c r="M403" s="30" t="str">
        <x:v>Copyright © 2026 David YE</x:v>
      </x:c>
    </x:row>
    <x:row r="404">
      <x:c r="A404" s="30" t="n">
        <x:v>554</x:v>
      </x:c>
      <x:c r="B404" s="30" t="n">
        <x:v>351</x:v>
      </x:c>
      <x:c r="C404" s="30" t="str">
        <x:v>THZ6451BEVS30J</x:v>
      </x:c>
      <x:c r="D404" s="30" t="str">
        <x:v>发动机功率(kW)</x:v>
      </x:c>
      <x:c r="E404" s="30"/>
      <x:c r="F404" s="30" t="str">
        <x:v>不适用(BEV)</x:v>
      </x:c>
      <x:c r="G404" s="30" t="str">
        <x:v>补全缺失值</x:v>
      </x:c>
      <x:c r="H404" s="30" t="str">
        <x:v>C-same-model</x:v>
      </x:c>
      <x:c r="I404" s="30" t="str">
        <x:v>同一产品型号跨批次非空值唯一一致</x:v>
      </x:c>
      <x:c r="J404" s="30" t="str">
        <x:v>Excel行 506; 批次 350</x:v>
      </x:c>
      <x:c r="K404" s="30" t="str">
        <x:v>medium</x:v>
      </x:c>
      <x:c r="L404" s="30" t="str">
        <x:v>applied_candidate</x:v>
      </x:c>
      <x:c r="M404" s="30" t="str">
        <x:v>Copyright © 2026 David YE</x:v>
      </x:c>
    </x:row>
    <x:row r="405">
      <x:c r="A405" s="30" t="n">
        <x:v>554</x:v>
      </x:c>
      <x:c r="B405" s="30" t="n">
        <x:v>351</x:v>
      </x:c>
      <x:c r="C405" s="30" t="str">
        <x:v>THZ6451BEVS30J</x:v>
      </x:c>
      <x:c r="D405" s="30" t="str">
        <x:v>发动机生产企业</x:v>
      </x:c>
      <x:c r="E405" s="30"/>
      <x:c r="F405" s="30" t="str">
        <x:v>不适用(BEV)</x:v>
      </x:c>
      <x:c r="G405" s="30" t="str">
        <x:v>补全缺失值</x:v>
      </x:c>
      <x:c r="H405" s="30" t="str">
        <x:v>C-same-model</x:v>
      </x:c>
      <x:c r="I405" s="30" t="str">
        <x:v>同一产品型号跨批次非空值唯一一致</x:v>
      </x:c>
      <x:c r="J405" s="30" t="str">
        <x:v>Excel行 506; 批次 350</x:v>
      </x:c>
      <x:c r="K405" s="30" t="str">
        <x:v>medium</x:v>
      </x:c>
      <x:c r="L405" s="30" t="str">
        <x:v>applied_candidate</x:v>
      </x:c>
      <x:c r="M405" s="30" t="str">
        <x:v>Copyright © 2026 David YE</x:v>
      </x:c>
    </x:row>
    <x:row r="406">
      <x:c r="A406" s="30" t="n">
        <x:v>554</x:v>
      </x:c>
      <x:c r="B406" s="30" t="n">
        <x:v>351</x:v>
      </x:c>
      <x:c r="C406" s="30" t="str">
        <x:v>THZ6451BEVS30J</x:v>
      </x:c>
      <x:c r="D406" s="30" t="str">
        <x:v>发动机型号</x:v>
      </x:c>
      <x:c r="E406" s="30"/>
      <x:c r="F406" s="30" t="str">
        <x:v>不适用(BEV)</x:v>
      </x:c>
      <x:c r="G406" s="30" t="str">
        <x:v>补全缺失值</x:v>
      </x:c>
      <x:c r="H406" s="30" t="str">
        <x:v>C-same-model</x:v>
      </x:c>
      <x:c r="I406" s="30" t="str">
        <x:v>同一产品型号跨批次非空值唯一一致</x:v>
      </x:c>
      <x:c r="J406" s="30" t="str">
        <x:v>Excel行 506; 批次 350</x:v>
      </x:c>
      <x:c r="K406" s="30" t="str">
        <x:v>medium</x:v>
      </x:c>
      <x:c r="L406" s="30" t="str">
        <x:v>applied_candidate</x:v>
      </x:c>
      <x:c r="M406" s="30" t="str">
        <x:v>Copyright © 2026 David YE</x:v>
      </x:c>
    </x:row>
    <x:row r="407">
      <x:c r="A407" s="30" t="n">
        <x:v>766</x:v>
      </x:c>
      <x:c r="B407" s="30" t="n">
        <x:v>356</x:v>
      </x:c>
      <x:c r="C407" s="30" t="str">
        <x:v>NJL6450EV1</x:v>
      </x:c>
      <x:c r="D407" s="30" t="str">
        <x:v>产品类型</x:v>
      </x:c>
      <x:c r="E407" s="30"/>
      <x:c r="F407" s="30" t="str">
        <x:v>纯电动多用途乘用车</x:v>
      </x:c>
      <x:c r="G407" s="30" t="str">
        <x:v>补全缺失值</x:v>
      </x:c>
      <x:c r="H407" s="30" t="str">
        <x:v>C-same-model</x:v>
      </x:c>
      <x:c r="I407" s="30" t="str">
        <x:v>同一产品型号跨批次非空值唯一一致</x:v>
      </x:c>
      <x:c r="J407" s="30" t="str">
        <x:v>Excel行 600; 批次 352</x:v>
      </x:c>
      <x:c r="K407" s="30" t="str">
        <x:v>medium</x:v>
      </x:c>
      <x:c r="L407" s="30" t="str">
        <x:v>applied_candidate</x:v>
      </x:c>
      <x:c r="M407" s="30" t="str">
        <x:v>Copyright © 2026 David YE</x:v>
      </x:c>
    </x:row>
    <x:row r="408">
      <x:c r="A408" s="30" t="n">
        <x:v>766</x:v>
      </x:c>
      <x:c r="B408" s="30" t="n">
        <x:v>356</x:v>
      </x:c>
      <x:c r="C408" s="30" t="str">
        <x:v>NJL6450EV1</x:v>
      </x:c>
      <x:c r="D408" s="30" t="str">
        <x:v>综合油耗(L/100km)</x:v>
      </x:c>
      <x:c r="E408" s="30"/>
      <x:c r="F408" s="30" t="str">
        <x:v>不适用(BEV)</x:v>
      </x:c>
      <x:c r="G408" s="30" t="str">
        <x:v>补全缺失值</x:v>
      </x:c>
      <x:c r="H408" s="30" t="str">
        <x:v>C-same-model</x:v>
      </x:c>
      <x:c r="I408" s="30" t="str">
        <x:v>同一产品型号跨批次非空值唯一一致</x:v>
      </x:c>
      <x:c r="J408" s="30" t="str">
        <x:v>Excel行 600; 批次 352</x:v>
      </x:c>
      <x:c r="K408" s="30" t="str">
        <x:v>medium</x:v>
      </x:c>
      <x:c r="L408" s="30" t="str">
        <x:v>applied_candidate</x:v>
      </x:c>
      <x:c r="M408" s="30" t="str">
        <x:v>Copyright © 2026 David YE</x:v>
      </x:c>
    </x:row>
    <x:row r="409">
      <x:c r="A409" s="30" t="n">
        <x:v>766</x:v>
      </x:c>
      <x:c r="B409" s="30" t="n">
        <x:v>356</x:v>
      </x:c>
      <x:c r="C409" s="30" t="str">
        <x:v>NJL6450EV1</x:v>
      </x:c>
      <x:c r="D409" s="30" t="str">
        <x:v>B状态油耗(L/100km)</x:v>
      </x:c>
      <x:c r="E409" s="30"/>
      <x:c r="F409" s="30" t="str">
        <x:v>不适用(BEV)</x:v>
      </x:c>
      <x:c r="G409" s="30" t="str">
        <x:v>补全缺失值</x:v>
      </x:c>
      <x:c r="H409" s="30" t="str">
        <x:v>C-same-model</x:v>
      </x:c>
      <x:c r="I409" s="30" t="str">
        <x:v>同一产品型号跨批次非空值唯一一致</x:v>
      </x:c>
      <x:c r="J409" s="30" t="str">
        <x:v>Excel行 600; 批次 352</x:v>
      </x:c>
      <x:c r="K409" s="30" t="str">
        <x:v>medium</x:v>
      </x:c>
      <x:c r="L409" s="30" t="str">
        <x:v>applied_candidate</x:v>
      </x:c>
      <x:c r="M409" s="30" t="str">
        <x:v>Copyright © 2026 David YE</x:v>
      </x:c>
    </x:row>
    <x:row r="410">
      <x:c r="A410" s="30" t="n">
        <x:v>766</x:v>
      </x:c>
      <x:c r="B410" s="30" t="n">
        <x:v>356</x:v>
      </x:c>
      <x:c r="C410" s="30" t="str">
        <x:v>NJL6450EV1</x:v>
      </x:c>
      <x:c r="D410" s="30" t="str">
        <x:v>发动机排量(mL)</x:v>
      </x:c>
      <x:c r="E410" s="30"/>
      <x:c r="F410" s="30" t="str">
        <x:v>不适用(BEV)</x:v>
      </x:c>
      <x:c r="G410" s="30" t="str">
        <x:v>补全缺失值</x:v>
      </x:c>
      <x:c r="H410" s="30" t="str">
        <x:v>C-same-model</x:v>
      </x:c>
      <x:c r="I410" s="30" t="str">
        <x:v>同一产品型号跨批次非空值唯一一致</x:v>
      </x:c>
      <x:c r="J410" s="30" t="str">
        <x:v>Excel行 600; 批次 352</x:v>
      </x:c>
      <x:c r="K410" s="30" t="str">
        <x:v>medium</x:v>
      </x:c>
      <x:c r="L410" s="30" t="str">
        <x:v>applied_candidate</x:v>
      </x:c>
      <x:c r="M410" s="30" t="str">
        <x:v>Copyright © 2026 David YE</x:v>
      </x:c>
    </x:row>
    <x:row r="411">
      <x:c r="A411" s="30" t="n">
        <x:v>766</x:v>
      </x:c>
      <x:c r="B411" s="30" t="n">
        <x:v>356</x:v>
      </x:c>
      <x:c r="C411" s="30" t="str">
        <x:v>NJL6450EV1</x:v>
      </x:c>
      <x:c r="D411" s="30" t="str">
        <x:v>发动机功率(kW)</x:v>
      </x:c>
      <x:c r="E411" s="30"/>
      <x:c r="F411" s="30" t="str">
        <x:v>不适用(BEV)</x:v>
      </x:c>
      <x:c r="G411" s="30" t="str">
        <x:v>补全缺失值</x:v>
      </x:c>
      <x:c r="H411" s="30" t="str">
        <x:v>C-same-model</x:v>
      </x:c>
      <x:c r="I411" s="30" t="str">
        <x:v>同一产品型号跨批次非空值唯一一致</x:v>
      </x:c>
      <x:c r="J411" s="30" t="str">
        <x:v>Excel行 600; 批次 352</x:v>
      </x:c>
      <x:c r="K411" s="30" t="str">
        <x:v>medium</x:v>
      </x:c>
      <x:c r="L411" s="30" t="str">
        <x:v>applied_candidate</x:v>
      </x:c>
      <x:c r="M411" s="30" t="str">
        <x:v>Copyright © 2026 David YE</x:v>
      </x:c>
    </x:row>
    <x:row r="412">
      <x:c r="A412" s="30" t="n">
        <x:v>766</x:v>
      </x:c>
      <x:c r="B412" s="30" t="n">
        <x:v>356</x:v>
      </x:c>
      <x:c r="C412" s="30" t="str">
        <x:v>NJL6450EV1</x:v>
      </x:c>
      <x:c r="D412" s="30" t="str">
        <x:v>发动机生产企业</x:v>
      </x:c>
      <x:c r="E412" s="30"/>
      <x:c r="F412" s="30" t="str">
        <x:v>不适用(BEV)</x:v>
      </x:c>
      <x:c r="G412" s="30" t="str">
        <x:v>补全缺失值</x:v>
      </x:c>
      <x:c r="H412" s="30" t="str">
        <x:v>C-same-model</x:v>
      </x:c>
      <x:c r="I412" s="30" t="str">
        <x:v>同一产品型号跨批次非空值唯一一致</x:v>
      </x:c>
      <x:c r="J412" s="30" t="str">
        <x:v>Excel行 600; 批次 352</x:v>
      </x:c>
      <x:c r="K412" s="30" t="str">
        <x:v>medium</x:v>
      </x:c>
      <x:c r="L412" s="30" t="str">
        <x:v>applied_candidate</x:v>
      </x:c>
      <x:c r="M412" s="30" t="str">
        <x:v>Copyright © 2026 David YE</x:v>
      </x:c>
    </x:row>
    <x:row r="413">
      <x:c r="A413" s="30" t="n">
        <x:v>766</x:v>
      </x:c>
      <x:c r="B413" s="30" t="n">
        <x:v>356</x:v>
      </x:c>
      <x:c r="C413" s="30" t="str">
        <x:v>NJL6450EV1</x:v>
      </x:c>
      <x:c r="D413" s="30" t="str">
        <x:v>发动机型号</x:v>
      </x:c>
      <x:c r="E413" s="30"/>
      <x:c r="F413" s="30" t="str">
        <x:v>不适用(BEV)</x:v>
      </x:c>
      <x:c r="G413" s="30" t="str">
        <x:v>补全缺失值</x:v>
      </x:c>
      <x:c r="H413" s="30" t="str">
        <x:v>C-same-model</x:v>
      </x:c>
      <x:c r="I413" s="30" t="str">
        <x:v>同一产品型号跨批次非空值唯一一致</x:v>
      </x:c>
      <x:c r="J413" s="30" t="str">
        <x:v>Excel行 600; 批次 352</x:v>
      </x:c>
      <x:c r="K413" s="30" t="str">
        <x:v>medium</x:v>
      </x:c>
      <x:c r="L413" s="30" t="str">
        <x:v>applied_candidate</x:v>
      </x:c>
      <x:c r="M413" s="30" t="str">
        <x:v>Copyright © 2026 David YE</x:v>
      </x:c>
    </x:row>
    <x:row r="414">
      <x:c r="A414" s="30" t="n">
        <x:v>734</x:v>
      </x:c>
      <x:c r="B414" s="30" t="n">
        <x:v>355</x:v>
      </x:c>
      <x:c r="C414" s="30" t="str">
        <x:v>BJ7204PELHEV</x:v>
      </x:c>
      <x:c r="D414" s="30" t="str">
        <x:v>产品类型</x:v>
      </x:c>
      <x:c r="E414" s="30"/>
      <x:c r="F414" s="30" t="str">
        <x:v>插电式混合动力轿车</x:v>
      </x:c>
      <x:c r="G414" s="30" t="str">
        <x:v>补全缺失值</x:v>
      </x:c>
      <x:c r="H414" s="30" t="str">
        <x:v>C-same-model</x:v>
      </x:c>
      <x:c r="I414" s="30" t="str">
        <x:v>同一产品型号跨批次非空值唯一一致</x:v>
      </x:c>
      <x:c r="J414" s="30" t="str">
        <x:v>Excel行 666; 批次 354</x:v>
      </x:c>
      <x:c r="K414" s="30" t="str">
        <x:v>medium</x:v>
      </x:c>
      <x:c r="L414" s="30" t="str">
        <x:v>applied_candidate</x:v>
      </x:c>
      <x:c r="M414" s="30" t="str">
        <x:v>Copyright © 2026 David YE</x:v>
      </x:c>
    </x:row>
    <x:row r="415">
      <x:c r="A415" s="30" t="n">
        <x:v>1146</x:v>
      </x:c>
      <x:c r="B415" s="30" t="n">
        <x:v>366</x:v>
      </x:c>
      <x:c r="C415" s="30" t="str">
        <x:v>BJ7000QHN6X6BEV</x:v>
      </x:c>
      <x:c r="D415" s="30" t="str">
        <x:v>通用名称</x:v>
      </x:c>
      <x:c r="E415" s="30"/>
      <x:c r="F415" s="30" t="str">
        <x:v>纯电动轿车</x:v>
      </x:c>
      <x:c r="G415" s="30" t="str">
        <x:v>补全缺失值</x:v>
      </x:c>
      <x:c r="H415" s="30" t="str">
        <x:v>C-same-model</x:v>
      </x:c>
      <x:c r="I415" s="30" t="str">
        <x:v>同一产品型号跨批次非空值唯一一致</x:v>
      </x:c>
      <x:c r="J415" s="30" t="str">
        <x:v>Excel行 784; 批次 357</x:v>
      </x:c>
      <x:c r="K415" s="30" t="str">
        <x:v>medium</x:v>
      </x:c>
      <x:c r="L415" s="30" t="str">
        <x:v>applied_candidate</x:v>
      </x:c>
      <x:c r="M415" s="30" t="str">
        <x:v>Copyright © 2026 David YE</x:v>
      </x:c>
    </x:row>
    <x:row r="416">
      <x:c r="A416" s="30" t="n">
        <x:v>1146</x:v>
      </x:c>
      <x:c r="B416" s="30" t="n">
        <x:v>366</x:v>
      </x:c>
      <x:c r="C416" s="30" t="str">
        <x:v>BJ7000QHN6X6BEV</x:v>
      </x:c>
      <x:c r="D416" s="30" t="str">
        <x:v>产品类型</x:v>
      </x:c>
      <x:c r="E416" s="30"/>
      <x:c r="F416" s="30" t="str">
        <x:v>纯电动轿车</x:v>
      </x:c>
      <x:c r="G416" s="30" t="str">
        <x:v>补全缺失值</x:v>
      </x:c>
      <x:c r="H416" s="30" t="str">
        <x:v>C-same-model</x:v>
      </x:c>
      <x:c r="I416" s="30" t="str">
        <x:v>同一产品型号跨批次非空值唯一一致</x:v>
      </x:c>
      <x:c r="J416" s="30" t="str">
        <x:v>Excel行 784; 批次 357</x:v>
      </x:c>
      <x:c r="K416" s="30" t="str">
        <x:v>medium</x:v>
      </x:c>
      <x:c r="L416" s="30" t="str">
        <x:v>applied_candidate</x:v>
      </x:c>
      <x:c r="M416" s="30" t="str">
        <x:v>Copyright © 2026 David YE</x:v>
      </x:c>
    </x:row>
    <x:row r="417">
      <x:c r="A417" s="30" t="n">
        <x:v>1146</x:v>
      </x:c>
      <x:c r="B417" s="30" t="n">
        <x:v>366</x:v>
      </x:c>
      <x:c r="C417" s="30" t="str">
        <x:v>BJ7000QHN6X6BEV</x:v>
      </x:c>
      <x:c r="D417" s="30" t="str">
        <x:v>细分市场</x:v>
      </x:c>
      <x:c r="E417" s="30"/>
      <x:c r="F417" s="30" t="str">
        <x:v>SUV-C</x:v>
      </x:c>
      <x:c r="G417" s="30" t="str">
        <x:v>补全缺失值</x:v>
      </x:c>
      <x:c r="H417" s="30" t="str">
        <x:v>C-same-model</x:v>
      </x:c>
      <x:c r="I417" s="30" t="str">
        <x:v>同一产品型号跨批次非空值唯一一致</x:v>
      </x:c>
      <x:c r="J417" s="30" t="str">
        <x:v>Excel行 784; 批次 357</x:v>
      </x:c>
      <x:c r="K417" s="30" t="str">
        <x:v>medium</x:v>
      </x:c>
      <x:c r="L417" s="30" t="str">
        <x:v>applied_candidate</x:v>
      </x:c>
      <x:c r="M417" s="30" t="str">
        <x:v>Copyright © 2026 David YE</x:v>
      </x:c>
    </x:row>
    <x:row r="418">
      <x:c r="A418" s="30" t="n">
        <x:v>1146</x:v>
      </x:c>
      <x:c r="B418" s="30" t="n">
        <x:v>366</x:v>
      </x:c>
      <x:c r="C418" s="30" t="str">
        <x:v>BJ7000QHN6X6BEV</x:v>
      </x:c>
      <x:c r="D418" s="30" t="str">
        <x:v>电机生产企业</x:v>
      </x:c>
      <x:c r="E418" s="30"/>
      <x:c r="F418" s="30" t="str">
        <x:v>苏州汇川</x:v>
      </x:c>
      <x:c r="G418" s="30" t="str">
        <x:v>补全缺失值</x:v>
      </x:c>
      <x:c r="H418" s="30" t="str">
        <x:v>C-same-model</x:v>
      </x:c>
      <x:c r="I418" s="30" t="str">
        <x:v>同一产品型号跨批次非空值唯一一致</x:v>
      </x:c>
      <x:c r="J418" s="30" t="str">
        <x:v>Excel行 784; 批次 357</x:v>
      </x:c>
      <x:c r="K418" s="30" t="str">
        <x:v>medium</x:v>
      </x:c>
      <x:c r="L418" s="30" t="str">
        <x:v>applied_candidate</x:v>
      </x:c>
      <x:c r="M418" s="30" t="str">
        <x:v>Copyright © 2026 David YE</x:v>
      </x:c>
    </x:row>
    <x:row r="419">
      <x:c r="A419" s="30" t="n">
        <x:v>1146</x:v>
      </x:c>
      <x:c r="B419" s="30" t="n">
        <x:v>366</x:v>
      </x:c>
      <x:c r="C419" s="30" t="str">
        <x:v>BJ7000QHN6X6BEV</x:v>
      </x:c>
      <x:c r="D419" s="30" t="str">
        <x:v>综合油耗(L/100km)</x:v>
      </x:c>
      <x:c r="E419" s="30"/>
      <x:c r="F419" s="30" t="str">
        <x:v>不适用(BEV)</x:v>
      </x:c>
      <x:c r="G419" s="30" t="str">
        <x:v>补全缺失值</x:v>
      </x:c>
      <x:c r="H419" s="30" t="str">
        <x:v>C-same-model</x:v>
      </x:c>
      <x:c r="I419" s="30" t="str">
        <x:v>同一产品型号跨批次非空值唯一一致</x:v>
      </x:c>
      <x:c r="J419" s="30" t="str">
        <x:v>Excel行 784; 批次 357</x:v>
      </x:c>
      <x:c r="K419" s="30" t="str">
        <x:v>medium</x:v>
      </x:c>
      <x:c r="L419" s="30" t="str">
        <x:v>applied_candidate</x:v>
      </x:c>
      <x:c r="M419" s="30" t="str">
        <x:v>Copyright © 2026 David YE</x:v>
      </x:c>
    </x:row>
    <x:row r="420">
      <x:c r="A420" s="30" t="n">
        <x:v>1146</x:v>
      </x:c>
      <x:c r="B420" s="30" t="n">
        <x:v>366</x:v>
      </x:c>
      <x:c r="C420" s="30" t="str">
        <x:v>BJ7000QHN6X6BEV</x:v>
      </x:c>
      <x:c r="D420" s="30" t="str">
        <x:v>B状态油耗(L/100km)</x:v>
      </x:c>
      <x:c r="E420" s="30"/>
      <x:c r="F420" s="30" t="str">
        <x:v>不适用(BEV)</x:v>
      </x:c>
      <x:c r="G420" s="30" t="str">
        <x:v>补全缺失值</x:v>
      </x:c>
      <x:c r="H420" s="30" t="str">
        <x:v>C-same-model</x:v>
      </x:c>
      <x:c r="I420" s="30" t="str">
        <x:v>同一产品型号跨批次非空值唯一一致</x:v>
      </x:c>
      <x:c r="J420" s="30" t="str">
        <x:v>Excel行 784; 批次 357</x:v>
      </x:c>
      <x:c r="K420" s="30" t="str">
        <x:v>medium</x:v>
      </x:c>
      <x:c r="L420" s="30" t="str">
        <x:v>applied_candidate</x:v>
      </x:c>
      <x:c r="M420" s="30" t="str">
        <x:v>Copyright © 2026 David YE</x:v>
      </x:c>
    </x:row>
    <x:row r="421">
      <x:c r="A421" s="30" t="n">
        <x:v>1146</x:v>
      </x:c>
      <x:c r="B421" s="30" t="n">
        <x:v>366</x:v>
      </x:c>
      <x:c r="C421" s="30" t="str">
        <x:v>BJ7000QHN6X6BEV</x:v>
      </x:c>
      <x:c r="D421" s="30" t="str">
        <x:v>发动机排量(mL)</x:v>
      </x:c>
      <x:c r="E421" s="30"/>
      <x:c r="F421" s="30" t="str">
        <x:v>不适用(BEV)</x:v>
      </x:c>
      <x:c r="G421" s="30" t="str">
        <x:v>补全缺失值</x:v>
      </x:c>
      <x:c r="H421" s="30" t="str">
        <x:v>C-same-model</x:v>
      </x:c>
      <x:c r="I421" s="30" t="str">
        <x:v>同一产品型号跨批次非空值唯一一致</x:v>
      </x:c>
      <x:c r="J421" s="30" t="str">
        <x:v>Excel行 784; 批次 357</x:v>
      </x:c>
      <x:c r="K421" s="30" t="str">
        <x:v>medium</x:v>
      </x:c>
      <x:c r="L421" s="30" t="str">
        <x:v>applied_candidate</x:v>
      </x:c>
      <x:c r="M421" s="30" t="str">
        <x:v>Copyright © 2026 David YE</x:v>
      </x:c>
    </x:row>
    <x:row r="422">
      <x:c r="A422" s="30" t="n">
        <x:v>1146</x:v>
      </x:c>
      <x:c r="B422" s="30" t="n">
        <x:v>366</x:v>
      </x:c>
      <x:c r="C422" s="30" t="str">
        <x:v>BJ7000QHN6X6BEV</x:v>
      </x:c>
      <x:c r="D422" s="30" t="str">
        <x:v>发动机功率(kW)</x:v>
      </x:c>
      <x:c r="E422" s="30"/>
      <x:c r="F422" s="30" t="str">
        <x:v>不适用(BEV)</x:v>
      </x:c>
      <x:c r="G422" s="30" t="str">
        <x:v>补全缺失值</x:v>
      </x:c>
      <x:c r="H422" s="30" t="str">
        <x:v>C-same-model</x:v>
      </x:c>
      <x:c r="I422" s="30" t="str">
        <x:v>同一产品型号跨批次非空值唯一一致</x:v>
      </x:c>
      <x:c r="J422" s="30" t="str">
        <x:v>Excel行 784; 批次 357</x:v>
      </x:c>
      <x:c r="K422" s="30" t="str">
        <x:v>medium</x:v>
      </x:c>
      <x:c r="L422" s="30" t="str">
        <x:v>applied_candidate</x:v>
      </x:c>
      <x:c r="M422" s="30" t="str">
        <x:v>Copyright © 2026 David YE</x:v>
      </x:c>
    </x:row>
    <x:row r="423">
      <x:c r="A423" s="30" t="n">
        <x:v>1146</x:v>
      </x:c>
      <x:c r="B423" s="30" t="n">
        <x:v>366</x:v>
      </x:c>
      <x:c r="C423" s="30" t="str">
        <x:v>BJ7000QHN6X6BEV</x:v>
      </x:c>
      <x:c r="D423" s="30" t="str">
        <x:v>发动机生产企业</x:v>
      </x:c>
      <x:c r="E423" s="30"/>
      <x:c r="F423" s="30" t="str">
        <x:v>不适用(BEV)</x:v>
      </x:c>
      <x:c r="G423" s="30" t="str">
        <x:v>补全缺失值</x:v>
      </x:c>
      <x:c r="H423" s="30" t="str">
        <x:v>C-same-model</x:v>
      </x:c>
      <x:c r="I423" s="30" t="str">
        <x:v>同一产品型号跨批次非空值唯一一致</x:v>
      </x:c>
      <x:c r="J423" s="30" t="str">
        <x:v>Excel行 784; 批次 357</x:v>
      </x:c>
      <x:c r="K423" s="30" t="str">
        <x:v>medium</x:v>
      </x:c>
      <x:c r="L423" s="30" t="str">
        <x:v>applied_candidate</x:v>
      </x:c>
      <x:c r="M423" s="30" t="str">
        <x:v>Copyright © 2026 David YE</x:v>
      </x:c>
    </x:row>
    <x:row r="424">
      <x:c r="A424" s="30" t="n">
        <x:v>1146</x:v>
      </x:c>
      <x:c r="B424" s="30" t="n">
        <x:v>366</x:v>
      </x:c>
      <x:c r="C424" s="30" t="str">
        <x:v>BJ7000QHN6X6BEV</x:v>
      </x:c>
      <x:c r="D424" s="30" t="str">
        <x:v>发动机型号</x:v>
      </x:c>
      <x:c r="E424" s="30"/>
      <x:c r="F424" s="30" t="str">
        <x:v>不适用(BEV)</x:v>
      </x:c>
      <x:c r="G424" s="30" t="str">
        <x:v>补全缺失值</x:v>
      </x:c>
      <x:c r="H424" s="30" t="str">
        <x:v>C-same-model</x:v>
      </x:c>
      <x:c r="I424" s="30" t="str">
        <x:v>同一产品型号跨批次非空值唯一一致</x:v>
      </x:c>
      <x:c r="J424" s="30" t="str">
        <x:v>Excel行 784; 批次 357</x:v>
      </x:c>
      <x:c r="K424" s="30" t="str">
        <x:v>medium</x:v>
      </x:c>
      <x:c r="L424" s="30" t="str">
        <x:v>applied_candidate</x:v>
      </x:c>
      <x:c r="M424" s="30" t="str">
        <x:v>Copyright © 2026 David YE</x:v>
      </x:c>
    </x:row>
    <x:row r="425">
      <x:c r="A425" s="30" t="n">
        <x:v>1148</x:v>
      </x:c>
      <x:c r="B425" s="30" t="n">
        <x:v>366</x:v>
      </x:c>
      <x:c r="C425" s="30" t="str">
        <x:v>BJ7000QHN6X9BEV</x:v>
      </x:c>
      <x:c r="D425" s="30" t="str">
        <x:v>通用名称</x:v>
      </x:c>
      <x:c r="E425" s="30"/>
      <x:c r="F425" s="30" t="str">
        <x:v>纯电动轿车</x:v>
      </x:c>
      <x:c r="G425" s="30" t="str">
        <x:v>补全缺失值</x:v>
      </x:c>
      <x:c r="H425" s="30" t="str">
        <x:v>C-same-model</x:v>
      </x:c>
      <x:c r="I425" s="30" t="str">
        <x:v>同一产品型号跨批次非空值唯一一致</x:v>
      </x:c>
      <x:c r="J425" s="30" t="str">
        <x:v>Excel行 785; 批次 357</x:v>
      </x:c>
      <x:c r="K425" s="30" t="str">
        <x:v>medium</x:v>
      </x:c>
      <x:c r="L425" s="30" t="str">
        <x:v>applied_candidate</x:v>
      </x:c>
      <x:c r="M425" s="30" t="str">
        <x:v>Copyright © 2026 David YE</x:v>
      </x:c>
    </x:row>
    <x:row r="426">
      <x:c r="A426" s="30" t="n">
        <x:v>1148</x:v>
      </x:c>
      <x:c r="B426" s="30" t="n">
        <x:v>366</x:v>
      </x:c>
      <x:c r="C426" s="30" t="str">
        <x:v>BJ7000QHN6X9BEV</x:v>
      </x:c>
      <x:c r="D426" s="30" t="str">
        <x:v>产品类型</x:v>
      </x:c>
      <x:c r="E426" s="30"/>
      <x:c r="F426" s="30" t="str">
        <x:v>纯电动轿车</x:v>
      </x:c>
      <x:c r="G426" s="30" t="str">
        <x:v>补全缺失值</x:v>
      </x:c>
      <x:c r="H426" s="30" t="str">
        <x:v>C-same-model</x:v>
      </x:c>
      <x:c r="I426" s="30" t="str">
        <x:v>同一产品型号跨批次非空值唯一一致</x:v>
      </x:c>
      <x:c r="J426" s="30" t="str">
        <x:v>Excel行 785; 批次 357</x:v>
      </x:c>
      <x:c r="K426" s="30" t="str">
        <x:v>medium</x:v>
      </x:c>
      <x:c r="L426" s="30" t="str">
        <x:v>applied_candidate</x:v>
      </x:c>
      <x:c r="M426" s="30" t="str">
        <x:v>Copyright © 2026 David YE</x:v>
      </x:c>
    </x:row>
    <x:row r="427">
      <x:c r="A427" s="30" t="n">
        <x:v>1148</x:v>
      </x:c>
      <x:c r="B427" s="30" t="n">
        <x:v>366</x:v>
      </x:c>
      <x:c r="C427" s="30" t="str">
        <x:v>BJ7000QHN6X9BEV</x:v>
      </x:c>
      <x:c r="D427" s="30" t="str">
        <x:v>细分市场</x:v>
      </x:c>
      <x:c r="E427" s="30"/>
      <x:c r="F427" s="30" t="str">
        <x:v>SUV-C</x:v>
      </x:c>
      <x:c r="G427" s="30" t="str">
        <x:v>补全缺失值</x:v>
      </x:c>
      <x:c r="H427" s="30" t="str">
        <x:v>C-same-model</x:v>
      </x:c>
      <x:c r="I427" s="30" t="str">
        <x:v>同一产品型号跨批次非空值唯一一致</x:v>
      </x:c>
      <x:c r="J427" s="30" t="str">
        <x:v>Excel行 785; 批次 357</x:v>
      </x:c>
      <x:c r="K427" s="30" t="str">
        <x:v>medium</x:v>
      </x:c>
      <x:c r="L427" s="30" t="str">
        <x:v>applied_candidate</x:v>
      </x:c>
      <x:c r="M427" s="30" t="str">
        <x:v>Copyright © 2026 David YE</x:v>
      </x:c>
    </x:row>
    <x:row r="428">
      <x:c r="A428" s="30" t="n">
        <x:v>1148</x:v>
      </x:c>
      <x:c r="B428" s="30" t="n">
        <x:v>366</x:v>
      </x:c>
      <x:c r="C428" s="30" t="str">
        <x:v>BJ7000QHN6X9BEV</x:v>
      </x:c>
      <x:c r="D428" s="30" t="str">
        <x:v>电机生产企业</x:v>
      </x:c>
      <x:c r="E428" s="30"/>
      <x:c r="F428" s="30" t="str">
        <x:v>苏州汇川</x:v>
      </x:c>
      <x:c r="G428" s="30" t="str">
        <x:v>补全缺失值</x:v>
      </x:c>
      <x:c r="H428" s="30" t="str">
        <x:v>C-same-model</x:v>
      </x:c>
      <x:c r="I428" s="30" t="str">
        <x:v>同一产品型号跨批次非空值唯一一致</x:v>
      </x:c>
      <x:c r="J428" s="30" t="str">
        <x:v>Excel行 785; 批次 357</x:v>
      </x:c>
      <x:c r="K428" s="30" t="str">
        <x:v>medium</x:v>
      </x:c>
      <x:c r="L428" s="30" t="str">
        <x:v>applied_candidate</x:v>
      </x:c>
      <x:c r="M428" s="30" t="str">
        <x:v>Copyright © 2026 David YE</x:v>
      </x:c>
    </x:row>
    <x:row r="429">
      <x:c r="A429" s="30" t="n">
        <x:v>1148</x:v>
      </x:c>
      <x:c r="B429" s="30" t="n">
        <x:v>366</x:v>
      </x:c>
      <x:c r="C429" s="30" t="str">
        <x:v>BJ7000QHN6X9BEV</x:v>
      </x:c>
      <x:c r="D429" s="30" t="str">
        <x:v>综合油耗(L/100km)</x:v>
      </x:c>
      <x:c r="E429" s="30"/>
      <x:c r="F429" s="30" t="str">
        <x:v>不适用(BEV)</x:v>
      </x:c>
      <x:c r="G429" s="30" t="str">
        <x:v>补全缺失值</x:v>
      </x:c>
      <x:c r="H429" s="30" t="str">
        <x:v>C-same-model</x:v>
      </x:c>
      <x:c r="I429" s="30" t="str">
        <x:v>同一产品型号跨批次非空值唯一一致</x:v>
      </x:c>
      <x:c r="J429" s="30" t="str">
        <x:v>Excel行 785; 批次 357</x:v>
      </x:c>
      <x:c r="K429" s="30" t="str">
        <x:v>medium</x:v>
      </x:c>
      <x:c r="L429" s="30" t="str">
        <x:v>applied_candidate</x:v>
      </x:c>
      <x:c r="M429" s="30" t="str">
        <x:v>Copyright © 2026 David YE</x:v>
      </x:c>
    </x:row>
    <x:row r="430">
      <x:c r="A430" s="30" t="n">
        <x:v>1148</x:v>
      </x:c>
      <x:c r="B430" s="30" t="n">
        <x:v>366</x:v>
      </x:c>
      <x:c r="C430" s="30" t="str">
        <x:v>BJ7000QHN6X9BEV</x:v>
      </x:c>
      <x:c r="D430" s="30" t="str">
        <x:v>B状态油耗(L/100km)</x:v>
      </x:c>
      <x:c r="E430" s="30"/>
      <x:c r="F430" s="30" t="str">
        <x:v>不适用(BEV)</x:v>
      </x:c>
      <x:c r="G430" s="30" t="str">
        <x:v>补全缺失值</x:v>
      </x:c>
      <x:c r="H430" s="30" t="str">
        <x:v>C-same-model</x:v>
      </x:c>
      <x:c r="I430" s="30" t="str">
        <x:v>同一产品型号跨批次非空值唯一一致</x:v>
      </x:c>
      <x:c r="J430" s="30" t="str">
        <x:v>Excel行 785; 批次 357</x:v>
      </x:c>
      <x:c r="K430" s="30" t="str">
        <x:v>medium</x:v>
      </x:c>
      <x:c r="L430" s="30" t="str">
        <x:v>applied_candidate</x:v>
      </x:c>
      <x:c r="M430" s="30" t="str">
        <x:v>Copyright © 2026 David YE</x:v>
      </x:c>
    </x:row>
    <x:row r="431">
      <x:c r="A431" s="30" t="n">
        <x:v>1148</x:v>
      </x:c>
      <x:c r="B431" s="30" t="n">
        <x:v>366</x:v>
      </x:c>
      <x:c r="C431" s="30" t="str">
        <x:v>BJ7000QHN6X9BEV</x:v>
      </x:c>
      <x:c r="D431" s="30" t="str">
        <x:v>发动机排量(mL)</x:v>
      </x:c>
      <x:c r="E431" s="30"/>
      <x:c r="F431" s="30" t="str">
        <x:v>不适用(BEV)</x:v>
      </x:c>
      <x:c r="G431" s="30" t="str">
        <x:v>补全缺失值</x:v>
      </x:c>
      <x:c r="H431" s="30" t="str">
        <x:v>C-same-model</x:v>
      </x:c>
      <x:c r="I431" s="30" t="str">
        <x:v>同一产品型号跨批次非空值唯一一致</x:v>
      </x:c>
      <x:c r="J431" s="30" t="str">
        <x:v>Excel行 785; 批次 357</x:v>
      </x:c>
      <x:c r="K431" s="30" t="str">
        <x:v>medium</x:v>
      </x:c>
      <x:c r="L431" s="30" t="str">
        <x:v>applied_candidate</x:v>
      </x:c>
      <x:c r="M431" s="30" t="str">
        <x:v>Copyright © 2026 David YE</x:v>
      </x:c>
    </x:row>
    <x:row r="432">
      <x:c r="A432" s="30" t="n">
        <x:v>1148</x:v>
      </x:c>
      <x:c r="B432" s="30" t="n">
        <x:v>366</x:v>
      </x:c>
      <x:c r="C432" s="30" t="str">
        <x:v>BJ7000QHN6X9BEV</x:v>
      </x:c>
      <x:c r="D432" s="30" t="str">
        <x:v>发动机功率(kW)</x:v>
      </x:c>
      <x:c r="E432" s="30"/>
      <x:c r="F432" s="30" t="str">
        <x:v>不适用(BEV)</x:v>
      </x:c>
      <x:c r="G432" s="30" t="str">
        <x:v>补全缺失值</x:v>
      </x:c>
      <x:c r="H432" s="30" t="str">
        <x:v>C-same-model</x:v>
      </x:c>
      <x:c r="I432" s="30" t="str">
        <x:v>同一产品型号跨批次非空值唯一一致</x:v>
      </x:c>
      <x:c r="J432" s="30" t="str">
        <x:v>Excel行 785; 批次 357</x:v>
      </x:c>
      <x:c r="K432" s="30" t="str">
        <x:v>medium</x:v>
      </x:c>
      <x:c r="L432" s="30" t="str">
        <x:v>applied_candidate</x:v>
      </x:c>
      <x:c r="M432" s="30" t="str">
        <x:v>Copyright © 2026 David YE</x:v>
      </x:c>
    </x:row>
    <x:row r="433">
      <x:c r="A433" s="30" t="n">
        <x:v>1148</x:v>
      </x:c>
      <x:c r="B433" s="30" t="n">
        <x:v>366</x:v>
      </x:c>
      <x:c r="C433" s="30" t="str">
        <x:v>BJ7000QHN6X9BEV</x:v>
      </x:c>
      <x:c r="D433" s="30" t="str">
        <x:v>发动机生产企业</x:v>
      </x:c>
      <x:c r="E433" s="30"/>
      <x:c r="F433" s="30" t="str">
        <x:v>不适用(BEV)</x:v>
      </x:c>
      <x:c r="G433" s="30" t="str">
        <x:v>补全缺失值</x:v>
      </x:c>
      <x:c r="H433" s="30" t="str">
        <x:v>C-same-model</x:v>
      </x:c>
      <x:c r="I433" s="30" t="str">
        <x:v>同一产品型号跨批次非空值唯一一致</x:v>
      </x:c>
      <x:c r="J433" s="30" t="str">
        <x:v>Excel行 785; 批次 357</x:v>
      </x:c>
      <x:c r="K433" s="30" t="str">
        <x:v>medium</x:v>
      </x:c>
      <x:c r="L433" s="30" t="str">
        <x:v>applied_candidate</x:v>
      </x:c>
      <x:c r="M433" s="30" t="str">
        <x:v>Copyright © 2026 David YE</x:v>
      </x:c>
    </x:row>
    <x:row r="434">
      <x:c r="A434" s="30" t="n">
        <x:v>1148</x:v>
      </x:c>
      <x:c r="B434" s="30" t="n">
        <x:v>366</x:v>
      </x:c>
      <x:c r="C434" s="30" t="str">
        <x:v>BJ7000QHN6X9BEV</x:v>
      </x:c>
      <x:c r="D434" s="30" t="str">
        <x:v>发动机型号</x:v>
      </x:c>
      <x:c r="E434" s="30"/>
      <x:c r="F434" s="30" t="str">
        <x:v>不适用(BEV)</x:v>
      </x:c>
      <x:c r="G434" s="30" t="str">
        <x:v>补全缺失值</x:v>
      </x:c>
      <x:c r="H434" s="30" t="str">
        <x:v>C-same-model</x:v>
      </x:c>
      <x:c r="I434" s="30" t="str">
        <x:v>同一产品型号跨批次非空值唯一一致</x:v>
      </x:c>
      <x:c r="J434" s="30" t="str">
        <x:v>Excel行 785; 批次 357</x:v>
      </x:c>
      <x:c r="K434" s="30" t="str">
        <x:v>medium</x:v>
      </x:c>
      <x:c r="L434" s="30" t="str">
        <x:v>applied_candidate</x:v>
      </x:c>
      <x:c r="M434" s="30" t="str">
        <x:v>Copyright © 2026 David YE</x:v>
      </x:c>
    </x:row>
    <x:row r="435">
      <x:c r="A435" s="30" t="n">
        <x:v>870</x:v>
      </x:c>
      <x:c r="B435" s="30" t="n">
        <x:v>359</x:v>
      </x:c>
      <x:c r="C435" s="30" t="str">
        <x:v>NJL6471BEV500</x:v>
      </x:c>
      <x:c r="D435" s="30" t="str">
        <x:v>产品类型</x:v>
      </x:c>
      <x:c r="E435" s="30"/>
      <x:c r="F435" s="30" t="str">
        <x:v>换电式纯电动多用途乘用车</x:v>
      </x:c>
      <x:c r="G435" s="30" t="str">
        <x:v>补全缺失值</x:v>
      </x:c>
      <x:c r="H435" s="30" t="str">
        <x:v>C-same-model</x:v>
      </x:c>
      <x:c r="I435" s="30" t="str">
        <x:v>同一产品型号跨批次非空值唯一一致</x:v>
      </x:c>
      <x:c r="J435" s="30" t="str">
        <x:v>Excel行 817; 批次 357</x:v>
      </x:c>
      <x:c r="K435" s="30" t="str">
        <x:v>medium</x:v>
      </x:c>
      <x:c r="L435" s="30" t="str">
        <x:v>applied_candidate</x:v>
      </x:c>
      <x:c r="M435" s="30" t="str">
        <x:v>Copyright © 2026 David YE</x:v>
      </x:c>
    </x:row>
    <x:row r="436">
      <x:c r="A436" s="30" t="n">
        <x:v>870</x:v>
      </x:c>
      <x:c r="B436" s="30" t="n">
        <x:v>359</x:v>
      </x:c>
      <x:c r="C436" s="30" t="str">
        <x:v>NJL6471BEV500</x:v>
      </x:c>
      <x:c r="D436" s="30" t="str">
        <x:v>细分市场</x:v>
      </x:c>
      <x:c r="E436" s="30"/>
      <x:c r="F436" s="30" t="str">
        <x:v>SUV-D</x:v>
      </x:c>
      <x:c r="G436" s="30" t="str">
        <x:v>补全缺失值</x:v>
      </x:c>
      <x:c r="H436" s="30" t="str">
        <x:v>C-same-model</x:v>
      </x:c>
      <x:c r="I436" s="30" t="str">
        <x:v>同一产品型号跨批次非空值唯一一致</x:v>
      </x:c>
      <x:c r="J436" s="30" t="str">
        <x:v>Excel行 817; 批次 357</x:v>
      </x:c>
      <x:c r="K436" s="30" t="str">
        <x:v>medium</x:v>
      </x:c>
      <x:c r="L436" s="30" t="str">
        <x:v>applied_candidate</x:v>
      </x:c>
      <x:c r="M436" s="30" t="str">
        <x:v>Copyright © 2026 David YE</x:v>
      </x:c>
    </x:row>
    <x:row r="437">
      <x:c r="A437" s="30" t="n">
        <x:v>870</x:v>
      </x:c>
      <x:c r="B437" s="30" t="n">
        <x:v>359</x:v>
      </x:c>
      <x:c r="C437" s="30" t="str">
        <x:v>NJL6471BEV500</x:v>
      </x:c>
      <x:c r="D437" s="30" t="str">
        <x:v>综合油耗(L/100km)</x:v>
      </x:c>
      <x:c r="E437" s="30"/>
      <x:c r="F437" s="30" t="str">
        <x:v>不适用(BEV)</x:v>
      </x:c>
      <x:c r="G437" s="30" t="str">
        <x:v>补全缺失值</x:v>
      </x:c>
      <x:c r="H437" s="30" t="str">
        <x:v>C-same-model</x:v>
      </x:c>
      <x:c r="I437" s="30" t="str">
        <x:v>同一产品型号跨批次非空值唯一一致</x:v>
      </x:c>
      <x:c r="J437" s="30" t="str">
        <x:v>Excel行 817; 批次 357</x:v>
      </x:c>
      <x:c r="K437" s="30" t="str">
        <x:v>medium</x:v>
      </x:c>
      <x:c r="L437" s="30" t="str">
        <x:v>applied_candidate</x:v>
      </x:c>
      <x:c r="M437" s="30" t="str">
        <x:v>Copyright © 2026 David YE</x:v>
      </x:c>
    </x:row>
    <x:row r="438">
      <x:c r="A438" s="30" t="n">
        <x:v>870</x:v>
      </x:c>
      <x:c r="B438" s="30" t="n">
        <x:v>359</x:v>
      </x:c>
      <x:c r="C438" s="30" t="str">
        <x:v>NJL6471BEV500</x:v>
      </x:c>
      <x:c r="D438" s="30" t="str">
        <x:v>B状态油耗(L/100km)</x:v>
      </x:c>
      <x:c r="E438" s="30"/>
      <x:c r="F438" s="30" t="str">
        <x:v>不适用(BEV)</x:v>
      </x:c>
      <x:c r="G438" s="30" t="str">
        <x:v>补全缺失值</x:v>
      </x:c>
      <x:c r="H438" s="30" t="str">
        <x:v>C-same-model</x:v>
      </x:c>
      <x:c r="I438" s="30" t="str">
        <x:v>同一产品型号跨批次非空值唯一一致</x:v>
      </x:c>
      <x:c r="J438" s="30" t="str">
        <x:v>Excel行 817; 批次 357</x:v>
      </x:c>
      <x:c r="K438" s="30" t="str">
        <x:v>medium</x:v>
      </x:c>
      <x:c r="L438" s="30" t="str">
        <x:v>applied_candidate</x:v>
      </x:c>
      <x:c r="M438" s="30" t="str">
        <x:v>Copyright © 2026 David YE</x:v>
      </x:c>
    </x:row>
    <x:row r="439">
      <x:c r="A439" s="30" t="n">
        <x:v>870</x:v>
      </x:c>
      <x:c r="B439" s="30" t="n">
        <x:v>359</x:v>
      </x:c>
      <x:c r="C439" s="30" t="str">
        <x:v>NJL6471BEV500</x:v>
      </x:c>
      <x:c r="D439" s="30" t="str">
        <x:v>发动机排量(mL)</x:v>
      </x:c>
      <x:c r="E439" s="30"/>
      <x:c r="F439" s="30" t="str">
        <x:v>不适用(BEV)</x:v>
      </x:c>
      <x:c r="G439" s="30" t="str">
        <x:v>补全缺失值</x:v>
      </x:c>
      <x:c r="H439" s="30" t="str">
        <x:v>C-same-model</x:v>
      </x:c>
      <x:c r="I439" s="30" t="str">
        <x:v>同一产品型号跨批次非空值唯一一致</x:v>
      </x:c>
      <x:c r="J439" s="30" t="str">
        <x:v>Excel行 817; 批次 357</x:v>
      </x:c>
      <x:c r="K439" s="30" t="str">
        <x:v>medium</x:v>
      </x:c>
      <x:c r="L439" s="30" t="str">
        <x:v>applied_candidate</x:v>
      </x:c>
      <x:c r="M439" s="30" t="str">
        <x:v>Copyright © 2026 David YE</x:v>
      </x:c>
    </x:row>
    <x:row r="440">
      <x:c r="A440" s="30" t="n">
        <x:v>870</x:v>
      </x:c>
      <x:c r="B440" s="30" t="n">
        <x:v>359</x:v>
      </x:c>
      <x:c r="C440" s="30" t="str">
        <x:v>NJL6471BEV500</x:v>
      </x:c>
      <x:c r="D440" s="30" t="str">
        <x:v>发动机功率(kW)</x:v>
      </x:c>
      <x:c r="E440" s="30"/>
      <x:c r="F440" s="30" t="str">
        <x:v>不适用(BEV)</x:v>
      </x:c>
      <x:c r="G440" s="30" t="str">
        <x:v>补全缺失值</x:v>
      </x:c>
      <x:c r="H440" s="30" t="str">
        <x:v>C-same-model</x:v>
      </x:c>
      <x:c r="I440" s="30" t="str">
        <x:v>同一产品型号跨批次非空值唯一一致</x:v>
      </x:c>
      <x:c r="J440" s="30" t="str">
        <x:v>Excel行 817; 批次 357</x:v>
      </x:c>
      <x:c r="K440" s="30" t="str">
        <x:v>medium</x:v>
      </x:c>
      <x:c r="L440" s="30" t="str">
        <x:v>applied_candidate</x:v>
      </x:c>
      <x:c r="M440" s="30" t="str">
        <x:v>Copyright © 2026 David YE</x:v>
      </x:c>
    </x:row>
    <x:row r="441">
      <x:c r="A441" s="30" t="n">
        <x:v>870</x:v>
      </x:c>
      <x:c r="B441" s="30" t="n">
        <x:v>359</x:v>
      </x:c>
      <x:c r="C441" s="30" t="str">
        <x:v>NJL6471BEV500</x:v>
      </x:c>
      <x:c r="D441" s="30" t="str">
        <x:v>发动机生产企业</x:v>
      </x:c>
      <x:c r="E441" s="30"/>
      <x:c r="F441" s="30" t="str">
        <x:v>不适用(BEV)</x:v>
      </x:c>
      <x:c r="G441" s="30" t="str">
        <x:v>补全缺失值</x:v>
      </x:c>
      <x:c r="H441" s="30" t="str">
        <x:v>C-same-model</x:v>
      </x:c>
      <x:c r="I441" s="30" t="str">
        <x:v>同一产品型号跨批次非空值唯一一致</x:v>
      </x:c>
      <x:c r="J441" s="30" t="str">
        <x:v>Excel行 817; 批次 357</x:v>
      </x:c>
      <x:c r="K441" s="30" t="str">
        <x:v>medium</x:v>
      </x:c>
      <x:c r="L441" s="30" t="str">
        <x:v>applied_candidate</x:v>
      </x:c>
      <x:c r="M441" s="30" t="str">
        <x:v>Copyright © 2026 David YE</x:v>
      </x:c>
    </x:row>
    <x:row r="442">
      <x:c r="A442" s="30" t="n">
        <x:v>870</x:v>
      </x:c>
      <x:c r="B442" s="30" t="n">
        <x:v>359</x:v>
      </x:c>
      <x:c r="C442" s="30" t="str">
        <x:v>NJL6471BEV500</x:v>
      </x:c>
      <x:c r="D442" s="30" t="str">
        <x:v>发动机型号</x:v>
      </x:c>
      <x:c r="E442" s="30"/>
      <x:c r="F442" s="30" t="str">
        <x:v>不适用(BEV)</x:v>
      </x:c>
      <x:c r="G442" s="30" t="str">
        <x:v>补全缺失值</x:v>
      </x:c>
      <x:c r="H442" s="30" t="str">
        <x:v>C-same-model</x:v>
      </x:c>
      <x:c r="I442" s="30" t="str">
        <x:v>同一产品型号跨批次非空值唯一一致</x:v>
      </x:c>
      <x:c r="J442" s="30" t="str">
        <x:v>Excel行 817; 批次 357</x:v>
      </x:c>
      <x:c r="K442" s="30" t="str">
        <x:v>medium</x:v>
      </x:c>
      <x:c r="L442" s="30" t="str">
        <x:v>applied_candidate</x:v>
      </x:c>
      <x:c r="M442" s="30" t="str">
        <x:v>Copyright © 2026 David YE</x:v>
      </x:c>
    </x:row>
    <x:row r="443">
      <x:c r="A443" s="30" t="n">
        <x:v>966</x:v>
      </x:c>
      <x:c r="B443" s="30" t="n">
        <x:v>362</x:v>
      </x:c>
      <x:c r="C443" s="30" t="str">
        <x:v>HRQ6352BEV</x:v>
      </x:c>
      <x:c r="D443" s="30" t="str">
        <x:v>产品类型</x:v>
      </x:c>
      <x:c r="E443" s="30"/>
      <x:c r="F443" s="30" t="str">
        <x:v>纯电动多用途乘用车</x:v>
      </x:c>
      <x:c r="G443" s="30" t="str">
        <x:v>补全缺失值</x:v>
      </x:c>
      <x:c r="H443" s="30" t="str">
        <x:v>C-same-model</x:v>
      </x:c>
      <x:c r="I443" s="30" t="str">
        <x:v>同一产品型号跨批次非空值唯一一致</x:v>
      </x:c>
      <x:c r="J443" s="30" t="str">
        <x:v>Excel行 906; 批次 360</x:v>
      </x:c>
      <x:c r="K443" s="30" t="str">
        <x:v>medium</x:v>
      </x:c>
      <x:c r="L443" s="30" t="str">
        <x:v>applied_candidate</x:v>
      </x:c>
      <x:c r="M443" s="30" t="str">
        <x:v>Copyright © 2026 David YE</x:v>
      </x:c>
    </x:row>
    <x:row r="444">
      <x:c r="A444" s="30" t="n">
        <x:v>966</x:v>
      </x:c>
      <x:c r="B444" s="30" t="n">
        <x:v>362</x:v>
      </x:c>
      <x:c r="C444" s="30" t="str">
        <x:v>HRQ6352BEV</x:v>
      </x:c>
      <x:c r="D444" s="30" t="str">
        <x:v>电机生产企业</x:v>
      </x:c>
      <x:c r="E444" s="30"/>
      <x:c r="F444" s="30" t="str">
        <x:v>恒润汽车</x:v>
      </x:c>
      <x:c r="G444" s="30" t="str">
        <x:v>补全缺失值</x:v>
      </x:c>
      <x:c r="H444" s="30" t="str">
        <x:v>C-same-model</x:v>
      </x:c>
      <x:c r="I444" s="30" t="str">
        <x:v>同一产品型号跨批次非空值唯一一致</x:v>
      </x:c>
      <x:c r="J444" s="30" t="str">
        <x:v>Excel行 906; 批次 360</x:v>
      </x:c>
      <x:c r="K444" s="30" t="str">
        <x:v>medium</x:v>
      </x:c>
      <x:c r="L444" s="30" t="str">
        <x:v>applied_candidate</x:v>
      </x:c>
      <x:c r="M444" s="30" t="str">
        <x:v>Copyright © 2026 David YE</x:v>
      </x:c>
    </x:row>
    <x:row r="445">
      <x:c r="A445" s="30" t="n">
        <x:v>966</x:v>
      </x:c>
      <x:c r="B445" s="30" t="n">
        <x:v>362</x:v>
      </x:c>
      <x:c r="C445" s="30" t="str">
        <x:v>HRQ6352BEV</x:v>
      </x:c>
      <x:c r="D445" s="30" t="str">
        <x:v>综合油耗(L/100km)</x:v>
      </x:c>
      <x:c r="E445" s="30"/>
      <x:c r="F445" s="30" t="str">
        <x:v>不适用(BEV)</x:v>
      </x:c>
      <x:c r="G445" s="30" t="str">
        <x:v>补全缺失值</x:v>
      </x:c>
      <x:c r="H445" s="30" t="str">
        <x:v>C-same-model</x:v>
      </x:c>
      <x:c r="I445" s="30" t="str">
        <x:v>同一产品型号跨批次非空值唯一一致</x:v>
      </x:c>
      <x:c r="J445" s="30" t="str">
        <x:v>Excel行 906; 批次 360</x:v>
      </x:c>
      <x:c r="K445" s="30" t="str">
        <x:v>medium</x:v>
      </x:c>
      <x:c r="L445" s="30" t="str">
        <x:v>applied_candidate</x:v>
      </x:c>
      <x:c r="M445" s="30" t="str">
        <x:v>Copyright © 2026 David YE</x:v>
      </x:c>
    </x:row>
    <x:row r="446">
      <x:c r="A446" s="30" t="n">
        <x:v>966</x:v>
      </x:c>
      <x:c r="B446" s="30" t="n">
        <x:v>362</x:v>
      </x:c>
      <x:c r="C446" s="30" t="str">
        <x:v>HRQ6352BEV</x:v>
      </x:c>
      <x:c r="D446" s="30" t="str">
        <x:v>B状态油耗(L/100km)</x:v>
      </x:c>
      <x:c r="E446" s="30"/>
      <x:c r="F446" s="30" t="str">
        <x:v>不适用(BEV)</x:v>
      </x:c>
      <x:c r="G446" s="30" t="str">
        <x:v>补全缺失值</x:v>
      </x:c>
      <x:c r="H446" s="30" t="str">
        <x:v>C-same-model</x:v>
      </x:c>
      <x:c r="I446" s="30" t="str">
        <x:v>同一产品型号跨批次非空值唯一一致</x:v>
      </x:c>
      <x:c r="J446" s="30" t="str">
        <x:v>Excel行 906; 批次 360</x:v>
      </x:c>
      <x:c r="K446" s="30" t="str">
        <x:v>medium</x:v>
      </x:c>
      <x:c r="L446" s="30" t="str">
        <x:v>applied_candidate</x:v>
      </x:c>
      <x:c r="M446" s="30" t="str">
        <x:v>Copyright © 2026 David YE</x:v>
      </x:c>
    </x:row>
    <x:row r="447">
      <x:c r="A447" s="30" t="n">
        <x:v>966</x:v>
      </x:c>
      <x:c r="B447" s="30" t="n">
        <x:v>362</x:v>
      </x:c>
      <x:c r="C447" s="30" t="str">
        <x:v>HRQ6352BEV</x:v>
      </x:c>
      <x:c r="D447" s="30" t="str">
        <x:v>发动机排量(mL)</x:v>
      </x:c>
      <x:c r="E447" s="30"/>
      <x:c r="F447" s="30" t="str">
        <x:v>不适用(BEV)</x:v>
      </x:c>
      <x:c r="G447" s="30" t="str">
        <x:v>补全缺失值</x:v>
      </x:c>
      <x:c r="H447" s="30" t="str">
        <x:v>C-same-model</x:v>
      </x:c>
      <x:c r="I447" s="30" t="str">
        <x:v>同一产品型号跨批次非空值唯一一致</x:v>
      </x:c>
      <x:c r="J447" s="30" t="str">
        <x:v>Excel行 906; 批次 360</x:v>
      </x:c>
      <x:c r="K447" s="30" t="str">
        <x:v>medium</x:v>
      </x:c>
      <x:c r="L447" s="30" t="str">
        <x:v>applied_candidate</x:v>
      </x:c>
      <x:c r="M447" s="30" t="str">
        <x:v>Copyright © 2026 David YE</x:v>
      </x:c>
    </x:row>
    <x:row r="448">
      <x:c r="A448" s="30" t="n">
        <x:v>966</x:v>
      </x:c>
      <x:c r="B448" s="30" t="n">
        <x:v>362</x:v>
      </x:c>
      <x:c r="C448" s="30" t="str">
        <x:v>HRQ6352BEV</x:v>
      </x:c>
      <x:c r="D448" s="30" t="str">
        <x:v>发动机功率(kW)</x:v>
      </x:c>
      <x:c r="E448" s="30"/>
      <x:c r="F448" s="30" t="str">
        <x:v>不适用(BEV)</x:v>
      </x:c>
      <x:c r="G448" s="30" t="str">
        <x:v>补全缺失值</x:v>
      </x:c>
      <x:c r="H448" s="30" t="str">
        <x:v>C-same-model</x:v>
      </x:c>
      <x:c r="I448" s="30" t="str">
        <x:v>同一产品型号跨批次非空值唯一一致</x:v>
      </x:c>
      <x:c r="J448" s="30" t="str">
        <x:v>Excel行 906; 批次 360</x:v>
      </x:c>
      <x:c r="K448" s="30" t="str">
        <x:v>medium</x:v>
      </x:c>
      <x:c r="L448" s="30" t="str">
        <x:v>applied_candidate</x:v>
      </x:c>
      <x:c r="M448" s="30" t="str">
        <x:v>Copyright © 2026 David YE</x:v>
      </x:c>
    </x:row>
    <x:row r="449">
      <x:c r="A449" s="30" t="n">
        <x:v>966</x:v>
      </x:c>
      <x:c r="B449" s="30" t="n">
        <x:v>362</x:v>
      </x:c>
      <x:c r="C449" s="30" t="str">
        <x:v>HRQ6352BEV</x:v>
      </x:c>
      <x:c r="D449" s="30" t="str">
        <x:v>发动机生产企业</x:v>
      </x:c>
      <x:c r="E449" s="30"/>
      <x:c r="F449" s="30" t="str">
        <x:v>不适用(BEV)</x:v>
      </x:c>
      <x:c r="G449" s="30" t="str">
        <x:v>补全缺失值</x:v>
      </x:c>
      <x:c r="H449" s="30" t="str">
        <x:v>C-same-model</x:v>
      </x:c>
      <x:c r="I449" s="30" t="str">
        <x:v>同一产品型号跨批次非空值唯一一致</x:v>
      </x:c>
      <x:c r="J449" s="30" t="str">
        <x:v>Excel行 906; 批次 360</x:v>
      </x:c>
      <x:c r="K449" s="30" t="str">
        <x:v>medium</x:v>
      </x:c>
      <x:c r="L449" s="30" t="str">
        <x:v>applied_candidate</x:v>
      </x:c>
      <x:c r="M449" s="30" t="str">
        <x:v>Copyright © 2026 David YE</x:v>
      </x:c>
    </x:row>
    <x:row r="450">
      <x:c r="A450" s="30" t="n">
        <x:v>966</x:v>
      </x:c>
      <x:c r="B450" s="30" t="n">
        <x:v>362</x:v>
      </x:c>
      <x:c r="C450" s="30" t="str">
        <x:v>HRQ6352BEV</x:v>
      </x:c>
      <x:c r="D450" s="30" t="str">
        <x:v>发动机型号</x:v>
      </x:c>
      <x:c r="E450" s="30"/>
      <x:c r="F450" s="30" t="str">
        <x:v>不适用(BEV)</x:v>
      </x:c>
      <x:c r="G450" s="30" t="str">
        <x:v>补全缺失值</x:v>
      </x:c>
      <x:c r="H450" s="30" t="str">
        <x:v>C-same-model</x:v>
      </x:c>
      <x:c r="I450" s="30" t="str">
        <x:v>同一产品型号跨批次非空值唯一一致</x:v>
      </x:c>
      <x:c r="J450" s="30" t="str">
        <x:v>Excel行 906; 批次 360</x:v>
      </x:c>
      <x:c r="K450" s="30" t="str">
        <x:v>medium</x:v>
      </x:c>
      <x:c r="L450" s="30" t="str">
        <x:v>applied_candidate</x:v>
      </x:c>
      <x:c r="M450" s="30" t="str">
        <x:v>Copyright © 2026 David YE</x:v>
      </x:c>
    </x:row>
    <x:row r="451">
      <x:c r="A451" s="30" t="n">
        <x:v>995</x:v>
      </x:c>
      <x:c r="B451" s="30" t="n">
        <x:v>362</x:v>
      </x:c>
      <x:c r="C451" s="30" t="str">
        <x:v>JL6482DCHEV02</x:v>
      </x:c>
      <x:c r="D451" s="30" t="str">
        <x:v>车型名称</x:v>
      </x:c>
      <x:c r="E451" s="30"/>
      <x:c r="F451" s="30" t="str">
        <x:v>吉利车型</x:v>
      </x:c>
      <x:c r="G451" s="30" t="str">
        <x:v>补全缺失值</x:v>
      </x:c>
      <x:c r="H451" s="30" t="str">
        <x:v>C-same-model</x:v>
      </x:c>
      <x:c r="I451" s="30" t="str">
        <x:v>同一产品型号跨批次非空值唯一一致</x:v>
      </x:c>
      <x:c r="J451" s="30" t="str">
        <x:v>Excel行 930; 批次 360</x:v>
      </x:c>
      <x:c r="K451" s="30" t="str">
        <x:v>medium</x:v>
      </x:c>
      <x:c r="L451" s="30" t="str">
        <x:v>applied_candidate</x:v>
      </x:c>
      <x:c r="M451" s="30" t="str">
        <x:v>Copyright © 2026 David YE</x:v>
      </x:c>
    </x:row>
    <x:row r="452">
      <x:c r="A452" s="30" t="n">
        <x:v>995</x:v>
      </x:c>
      <x:c r="B452" s="30" t="n">
        <x:v>362</x:v>
      </x:c>
      <x:c r="C452" s="30" t="str">
        <x:v>JL6482DCHEV02</x:v>
      </x:c>
      <x:c r="D452" s="30" t="str">
        <x:v>产品类型</x:v>
      </x:c>
      <x:c r="E452" s="30"/>
      <x:c r="F452" s="30" t="str">
        <x:v>插电式混合动力多用途乘用车</x:v>
      </x:c>
      <x:c r="G452" s="30" t="str">
        <x:v>补全缺失值</x:v>
      </x:c>
      <x:c r="H452" s="30" t="str">
        <x:v>C-same-model</x:v>
      </x:c>
      <x:c r="I452" s="30" t="str">
        <x:v>同一产品型号跨批次非空值唯一一致</x:v>
      </x:c>
      <x:c r="J452" s="30" t="str">
        <x:v>Excel行 930; 批次 360</x:v>
      </x:c>
      <x:c r="K452" s="30" t="str">
        <x:v>medium</x:v>
      </x:c>
      <x:c r="L452" s="30" t="str">
        <x:v>applied_candidate</x:v>
      </x:c>
      <x:c r="M452" s="30" t="str">
        <x:v>Copyright © 2026 David YE</x:v>
      </x:c>
    </x:row>
    <x:row r="453">
      <x:c r="A453" s="30" t="n">
        <x:v>995</x:v>
      </x:c>
      <x:c r="B453" s="30" t="n">
        <x:v>362</x:v>
      </x:c>
      <x:c r="C453" s="30" t="str">
        <x:v>JL6482DCHEV02</x:v>
      </x:c>
      <x:c r="D453" s="30" t="str">
        <x:v>轴距(mm)</x:v>
      </x:c>
      <x:c r="E453" s="30"/>
      <x:c r="F453" s="30" t="n">
        <x:v>2700</x:v>
      </x:c>
      <x:c r="G453" s="30" t="str">
        <x:v>补全缺失值</x:v>
      </x:c>
      <x:c r="H453" s="30" t="str">
        <x:v>C-same-model</x:v>
      </x:c>
      <x:c r="I453" s="30" t="str">
        <x:v>同一产品型号跨批次非空值唯一一致</x:v>
      </x:c>
      <x:c r="J453" s="30" t="str">
        <x:v>Excel行 930; 批次 360</x:v>
      </x:c>
      <x:c r="K453" s="30" t="str">
        <x:v>medium</x:v>
      </x:c>
      <x:c r="L453" s="30" t="str">
        <x:v>applied_candidate</x:v>
      </x:c>
      <x:c r="M453" s="30" t="str">
        <x:v>Copyright © 2026 David YE</x:v>
      </x:c>
    </x:row>
    <x:row r="454">
      <x:c r="A454" s="30" t="n">
        <x:v>996</x:v>
      </x:c>
      <x:c r="B454" s="30" t="n">
        <x:v>362</x:v>
      </x:c>
      <x:c r="C454" s="30" t="str">
        <x:v>JL6482DCHEV03</x:v>
      </x:c>
      <x:c r="D454" s="30" t="str">
        <x:v>车型名称</x:v>
      </x:c>
      <x:c r="E454" s="30"/>
      <x:c r="F454" s="30" t="str">
        <x:v>吉利车型</x:v>
      </x:c>
      <x:c r="G454" s="30" t="str">
        <x:v>补全缺失值</x:v>
      </x:c>
      <x:c r="H454" s="30" t="str">
        <x:v>C-same-model</x:v>
      </x:c>
      <x:c r="I454" s="30" t="str">
        <x:v>同一产品型号跨批次非空值唯一一致</x:v>
      </x:c>
      <x:c r="J454" s="30" t="str">
        <x:v>Excel行 931; 批次 360</x:v>
      </x:c>
      <x:c r="K454" s="30" t="str">
        <x:v>medium</x:v>
      </x:c>
      <x:c r="L454" s="30" t="str">
        <x:v>applied_candidate</x:v>
      </x:c>
      <x:c r="M454" s="30" t="str">
        <x:v>Copyright © 2026 David YE</x:v>
      </x:c>
    </x:row>
    <x:row r="455">
      <x:c r="A455" s="30" t="n">
        <x:v>996</x:v>
      </x:c>
      <x:c r="B455" s="30" t="n">
        <x:v>362</x:v>
      </x:c>
      <x:c r="C455" s="30" t="str">
        <x:v>JL6482DCHEV03</x:v>
      </x:c>
      <x:c r="D455" s="30" t="str">
        <x:v>产品类型</x:v>
      </x:c>
      <x:c r="E455" s="30"/>
      <x:c r="F455" s="30" t="str">
        <x:v>插电式混合动力多用途乘用车</x:v>
      </x:c>
      <x:c r="G455" s="30" t="str">
        <x:v>补全缺失值</x:v>
      </x:c>
      <x:c r="H455" s="30" t="str">
        <x:v>C-same-model</x:v>
      </x:c>
      <x:c r="I455" s="30" t="str">
        <x:v>同一产品型号跨批次非空值唯一一致</x:v>
      </x:c>
      <x:c r="J455" s="30" t="str">
        <x:v>Excel行 931; 批次 360</x:v>
      </x:c>
      <x:c r="K455" s="30" t="str">
        <x:v>medium</x:v>
      </x:c>
      <x:c r="L455" s="30" t="str">
        <x:v>applied_candidate</x:v>
      </x:c>
      <x:c r="M455" s="30" t="str">
        <x:v>Copyright © 2026 David YE</x:v>
      </x:c>
    </x:row>
    <x:row r="456">
      <x:c r="A456" s="30" t="n">
        <x:v>996</x:v>
      </x:c>
      <x:c r="B456" s="30" t="n">
        <x:v>362</x:v>
      </x:c>
      <x:c r="C456" s="30" t="str">
        <x:v>JL6482DCHEV03</x:v>
      </x:c>
      <x:c r="D456" s="30" t="str">
        <x:v>轴距(mm)</x:v>
      </x:c>
      <x:c r="E456" s="30"/>
      <x:c r="F456" s="30" t="n">
        <x:v>2700</x:v>
      </x:c>
      <x:c r="G456" s="30" t="str">
        <x:v>补全缺失值</x:v>
      </x:c>
      <x:c r="H456" s="30" t="str">
        <x:v>C-same-model</x:v>
      </x:c>
      <x:c r="I456" s="30" t="str">
        <x:v>同一产品型号跨批次非空值唯一一致</x:v>
      </x:c>
      <x:c r="J456" s="30" t="str">
        <x:v>Excel行 931; 批次 360</x:v>
      </x:c>
      <x:c r="K456" s="30" t="str">
        <x:v>medium</x:v>
      </x:c>
      <x:c r="L456" s="30" t="str">
        <x:v>applied_candidate</x:v>
      </x:c>
      <x:c r="M456" s="30" t="str">
        <x:v>Copyright © 2026 David YE</x:v>
      </x:c>
    </x:row>
    <x:row r="457">
      <x:c r="A457" s="30" t="n">
        <x:v>991</x:v>
      </x:c>
      <x:c r="B457" s="30" t="n">
        <x:v>362</x:v>
      </x:c>
      <x:c r="C457" s="30" t="str">
        <x:v>TV7002BEV</x:v>
      </x:c>
      <x:c r="D457" s="30" t="str">
        <x:v>产品类型</x:v>
      </x:c>
      <x:c r="E457" s="30"/>
      <x:c r="F457" s="30" t="str">
        <x:v>纯电动轿车</x:v>
      </x:c>
      <x:c r="G457" s="30" t="str">
        <x:v>补全缺失值</x:v>
      </x:c>
      <x:c r="H457" s="30" t="str">
        <x:v>C-same-model</x:v>
      </x:c>
      <x:c r="I457" s="30" t="str">
        <x:v>同一产品型号跨批次非空值唯一一致</x:v>
      </x:c>
      <x:c r="J457" s="30" t="str">
        <x:v>Excel行 937; 批次 361</x:v>
      </x:c>
      <x:c r="K457" s="30" t="str">
        <x:v>medium</x:v>
      </x:c>
      <x:c r="L457" s="30" t="str">
        <x:v>applied_candidate</x:v>
      </x:c>
      <x:c r="M457" s="30" t="str">
        <x:v>Copyright © 2026 David YE</x:v>
      </x:c>
    </x:row>
    <x:row r="458">
      <x:c r="A458" s="30" t="n">
        <x:v>991</x:v>
      </x:c>
      <x:c r="B458" s="30" t="n">
        <x:v>362</x:v>
      </x:c>
      <x:c r="C458" s="30" t="str">
        <x:v>TV7002BEV</x:v>
      </x:c>
      <x:c r="D458" s="30" t="str">
        <x:v>综合油耗(L/100km)</x:v>
      </x:c>
      <x:c r="E458" s="30"/>
      <x:c r="F458" s="30" t="str">
        <x:v>不适用(BEV)</x:v>
      </x:c>
      <x:c r="G458" s="30" t="str">
        <x:v>补全缺失值</x:v>
      </x:c>
      <x:c r="H458" s="30" t="str">
        <x:v>C-same-model</x:v>
      </x:c>
      <x:c r="I458" s="30" t="str">
        <x:v>同一产品型号跨批次非空值唯一一致</x:v>
      </x:c>
      <x:c r="J458" s="30" t="str">
        <x:v>Excel行 937; 批次 361</x:v>
      </x:c>
      <x:c r="K458" s="30" t="str">
        <x:v>medium</x:v>
      </x:c>
      <x:c r="L458" s="30" t="str">
        <x:v>applied_candidate</x:v>
      </x:c>
      <x:c r="M458" s="30" t="str">
        <x:v>Copyright © 2026 David YE</x:v>
      </x:c>
    </x:row>
    <x:row r="459">
      <x:c r="A459" s="30" t="n">
        <x:v>991</x:v>
      </x:c>
      <x:c r="B459" s="30" t="n">
        <x:v>362</x:v>
      </x:c>
      <x:c r="C459" s="30" t="str">
        <x:v>TV7002BEV</x:v>
      </x:c>
      <x:c r="D459" s="30" t="str">
        <x:v>B状态油耗(L/100km)</x:v>
      </x:c>
      <x:c r="E459" s="30"/>
      <x:c r="F459" s="30" t="str">
        <x:v>不适用(BEV)</x:v>
      </x:c>
      <x:c r="G459" s="30" t="str">
        <x:v>补全缺失值</x:v>
      </x:c>
      <x:c r="H459" s="30" t="str">
        <x:v>C-same-model</x:v>
      </x:c>
      <x:c r="I459" s="30" t="str">
        <x:v>同一产品型号跨批次非空值唯一一致</x:v>
      </x:c>
      <x:c r="J459" s="30" t="str">
        <x:v>Excel行 937; 批次 361</x:v>
      </x:c>
      <x:c r="K459" s="30" t="str">
        <x:v>medium</x:v>
      </x:c>
      <x:c r="L459" s="30" t="str">
        <x:v>applied_candidate</x:v>
      </x:c>
      <x:c r="M459" s="30" t="str">
        <x:v>Copyright © 2026 David YE</x:v>
      </x:c>
    </x:row>
    <x:row r="460">
      <x:c r="A460" s="30" t="n">
        <x:v>991</x:v>
      </x:c>
      <x:c r="B460" s="30" t="n">
        <x:v>362</x:v>
      </x:c>
      <x:c r="C460" s="30" t="str">
        <x:v>TV7002BEV</x:v>
      </x:c>
      <x:c r="D460" s="30" t="str">
        <x:v>发动机排量(mL)</x:v>
      </x:c>
      <x:c r="E460" s="30"/>
      <x:c r="F460" s="30" t="str">
        <x:v>不适用(BEV)</x:v>
      </x:c>
      <x:c r="G460" s="30" t="str">
        <x:v>补全缺失值</x:v>
      </x:c>
      <x:c r="H460" s="30" t="str">
        <x:v>C-same-model</x:v>
      </x:c>
      <x:c r="I460" s="30" t="str">
        <x:v>同一产品型号跨批次非空值唯一一致</x:v>
      </x:c>
      <x:c r="J460" s="30" t="str">
        <x:v>Excel行 937; 批次 361</x:v>
      </x:c>
      <x:c r="K460" s="30" t="str">
        <x:v>medium</x:v>
      </x:c>
      <x:c r="L460" s="30" t="str">
        <x:v>applied_candidate</x:v>
      </x:c>
      <x:c r="M460" s="30" t="str">
        <x:v>Copyright © 2026 David YE</x:v>
      </x:c>
    </x:row>
    <x:row r="461">
      <x:c r="A461" s="30" t="n">
        <x:v>991</x:v>
      </x:c>
      <x:c r="B461" s="30" t="n">
        <x:v>362</x:v>
      </x:c>
      <x:c r="C461" s="30" t="str">
        <x:v>TV7002BEV</x:v>
      </x:c>
      <x:c r="D461" s="30" t="str">
        <x:v>发动机功率(kW)</x:v>
      </x:c>
      <x:c r="E461" s="30"/>
      <x:c r="F461" s="30" t="str">
        <x:v>不适用(BEV)</x:v>
      </x:c>
      <x:c r="G461" s="30" t="str">
        <x:v>补全缺失值</x:v>
      </x:c>
      <x:c r="H461" s="30" t="str">
        <x:v>C-same-model</x:v>
      </x:c>
      <x:c r="I461" s="30" t="str">
        <x:v>同一产品型号跨批次非空值唯一一致</x:v>
      </x:c>
      <x:c r="J461" s="30" t="str">
        <x:v>Excel行 937; 批次 361</x:v>
      </x:c>
      <x:c r="K461" s="30" t="str">
        <x:v>medium</x:v>
      </x:c>
      <x:c r="L461" s="30" t="str">
        <x:v>applied_candidate</x:v>
      </x:c>
      <x:c r="M461" s="30" t="str">
        <x:v>Copyright © 2026 David YE</x:v>
      </x:c>
    </x:row>
    <x:row r="462">
      <x:c r="A462" s="30" t="n">
        <x:v>991</x:v>
      </x:c>
      <x:c r="B462" s="30" t="n">
        <x:v>362</x:v>
      </x:c>
      <x:c r="C462" s="30" t="str">
        <x:v>TV7002BEV</x:v>
      </x:c>
      <x:c r="D462" s="30" t="str">
        <x:v>发动机生产企业</x:v>
      </x:c>
      <x:c r="E462" s="30"/>
      <x:c r="F462" s="30" t="str">
        <x:v>不适用(BEV)</x:v>
      </x:c>
      <x:c r="G462" s="30" t="str">
        <x:v>补全缺失值</x:v>
      </x:c>
      <x:c r="H462" s="30" t="str">
        <x:v>C-same-model</x:v>
      </x:c>
      <x:c r="I462" s="30" t="str">
        <x:v>同一产品型号跨批次非空值唯一一致</x:v>
      </x:c>
      <x:c r="J462" s="30" t="str">
        <x:v>Excel行 937; 批次 361</x:v>
      </x:c>
      <x:c r="K462" s="30" t="str">
        <x:v>medium</x:v>
      </x:c>
      <x:c r="L462" s="30" t="str">
        <x:v>applied_candidate</x:v>
      </x:c>
      <x:c r="M462" s="30" t="str">
        <x:v>Copyright © 2026 David YE</x:v>
      </x:c>
    </x:row>
    <x:row r="463">
      <x:c r="A463" s="30" t="n">
        <x:v>991</x:v>
      </x:c>
      <x:c r="B463" s="30" t="n">
        <x:v>362</x:v>
      </x:c>
      <x:c r="C463" s="30" t="str">
        <x:v>TV7002BEV</x:v>
      </x:c>
      <x:c r="D463" s="30" t="str">
        <x:v>发动机型号</x:v>
      </x:c>
      <x:c r="E463" s="30"/>
      <x:c r="F463" s="30" t="str">
        <x:v>不适用(BEV)</x:v>
      </x:c>
      <x:c r="G463" s="30" t="str">
        <x:v>补全缺失值</x:v>
      </x:c>
      <x:c r="H463" s="30" t="str">
        <x:v>C-same-model</x:v>
      </x:c>
      <x:c r="I463" s="30" t="str">
        <x:v>同一产品型号跨批次非空值唯一一致</x:v>
      </x:c>
      <x:c r="J463" s="30" t="str">
        <x:v>Excel行 937; 批次 361</x:v>
      </x:c>
      <x:c r="K463" s="30" t="str">
        <x:v>medium</x:v>
      </x:c>
      <x:c r="L463" s="30" t="str">
        <x:v>applied_candidate</x:v>
      </x:c>
      <x:c r="M463" s="30" t="str">
        <x:v>Copyright © 2026 David YE</x:v>
      </x:c>
    </x:row>
    <x:row r="464">
      <x:c r="A464" s="30" t="n">
        <x:v>992</x:v>
      </x:c>
      <x:c r="B464" s="30" t="n">
        <x:v>362</x:v>
      </x:c>
      <x:c r="C464" s="30" t="str">
        <x:v>TV7002BEVP</x:v>
      </x:c>
      <x:c r="D464" s="30" t="str">
        <x:v>产品类型</x:v>
      </x:c>
      <x:c r="E464" s="30"/>
      <x:c r="F464" s="30" t="str">
        <x:v>纯电动轿车</x:v>
      </x:c>
      <x:c r="G464" s="30" t="str">
        <x:v>补全缺失值</x:v>
      </x:c>
      <x:c r="H464" s="30" t="str">
        <x:v>C-same-model</x:v>
      </x:c>
      <x:c r="I464" s="30" t="str">
        <x:v>同一产品型号跨批次非空值唯一一致</x:v>
      </x:c>
      <x:c r="J464" s="30" t="str">
        <x:v>Excel行 938; 批次 361</x:v>
      </x:c>
      <x:c r="K464" s="30" t="str">
        <x:v>medium</x:v>
      </x:c>
      <x:c r="L464" s="30" t="str">
        <x:v>applied_candidate</x:v>
      </x:c>
      <x:c r="M464" s="30" t="str">
        <x:v>Copyright © 2026 David YE</x:v>
      </x:c>
    </x:row>
    <x:row r="465">
      <x:c r="A465" s="30" t="n">
        <x:v>992</x:v>
      </x:c>
      <x:c r="B465" s="30" t="n">
        <x:v>362</x:v>
      </x:c>
      <x:c r="C465" s="30" t="str">
        <x:v>TV7002BEVP</x:v>
      </x:c>
      <x:c r="D465" s="30" t="str">
        <x:v>综合油耗(L/100km)</x:v>
      </x:c>
      <x:c r="E465" s="30"/>
      <x:c r="F465" s="30" t="str">
        <x:v>不适用(BEV)</x:v>
      </x:c>
      <x:c r="G465" s="30" t="str">
        <x:v>补全缺失值</x:v>
      </x:c>
      <x:c r="H465" s="30" t="str">
        <x:v>C-same-model</x:v>
      </x:c>
      <x:c r="I465" s="30" t="str">
        <x:v>同一产品型号跨批次非空值唯一一致</x:v>
      </x:c>
      <x:c r="J465" s="30" t="str">
        <x:v>Excel行 938; 批次 361</x:v>
      </x:c>
      <x:c r="K465" s="30" t="str">
        <x:v>medium</x:v>
      </x:c>
      <x:c r="L465" s="30" t="str">
        <x:v>applied_candidate</x:v>
      </x:c>
      <x:c r="M465" s="30" t="str">
        <x:v>Copyright © 2026 David YE</x:v>
      </x:c>
    </x:row>
    <x:row r="466">
      <x:c r="A466" s="30" t="n">
        <x:v>992</x:v>
      </x:c>
      <x:c r="B466" s="30" t="n">
        <x:v>362</x:v>
      </x:c>
      <x:c r="C466" s="30" t="str">
        <x:v>TV7002BEVP</x:v>
      </x:c>
      <x:c r="D466" s="30" t="str">
        <x:v>B状态油耗(L/100km)</x:v>
      </x:c>
      <x:c r="E466" s="30"/>
      <x:c r="F466" s="30" t="str">
        <x:v>不适用(BEV)</x:v>
      </x:c>
      <x:c r="G466" s="30" t="str">
        <x:v>补全缺失值</x:v>
      </x:c>
      <x:c r="H466" s="30" t="str">
        <x:v>C-same-model</x:v>
      </x:c>
      <x:c r="I466" s="30" t="str">
        <x:v>同一产品型号跨批次非空值唯一一致</x:v>
      </x:c>
      <x:c r="J466" s="30" t="str">
        <x:v>Excel行 938; 批次 361</x:v>
      </x:c>
      <x:c r="K466" s="30" t="str">
        <x:v>medium</x:v>
      </x:c>
      <x:c r="L466" s="30" t="str">
        <x:v>applied_candidate</x:v>
      </x:c>
      <x:c r="M466" s="30" t="str">
        <x:v>Copyright © 2026 David YE</x:v>
      </x:c>
    </x:row>
    <x:row r="467">
      <x:c r="A467" s="30" t="n">
        <x:v>992</x:v>
      </x:c>
      <x:c r="B467" s="30" t="n">
        <x:v>362</x:v>
      </x:c>
      <x:c r="C467" s="30" t="str">
        <x:v>TV7002BEVP</x:v>
      </x:c>
      <x:c r="D467" s="30" t="str">
        <x:v>发动机排量(mL)</x:v>
      </x:c>
      <x:c r="E467" s="30"/>
      <x:c r="F467" s="30" t="str">
        <x:v>不适用(BEV)</x:v>
      </x:c>
      <x:c r="G467" s="30" t="str">
        <x:v>补全缺失值</x:v>
      </x:c>
      <x:c r="H467" s="30" t="str">
        <x:v>C-same-model</x:v>
      </x:c>
      <x:c r="I467" s="30" t="str">
        <x:v>同一产品型号跨批次非空值唯一一致</x:v>
      </x:c>
      <x:c r="J467" s="30" t="str">
        <x:v>Excel行 938; 批次 361</x:v>
      </x:c>
      <x:c r="K467" s="30" t="str">
        <x:v>medium</x:v>
      </x:c>
      <x:c r="L467" s="30" t="str">
        <x:v>applied_candidate</x:v>
      </x:c>
      <x:c r="M467" s="30" t="str">
        <x:v>Copyright © 2026 David YE</x:v>
      </x:c>
    </x:row>
    <x:row r="468">
      <x:c r="A468" s="30" t="n">
        <x:v>992</x:v>
      </x:c>
      <x:c r="B468" s="30" t="n">
        <x:v>362</x:v>
      </x:c>
      <x:c r="C468" s="30" t="str">
        <x:v>TV7002BEVP</x:v>
      </x:c>
      <x:c r="D468" s="30" t="str">
        <x:v>发动机功率(kW)</x:v>
      </x:c>
      <x:c r="E468" s="30"/>
      <x:c r="F468" s="30" t="str">
        <x:v>不适用(BEV)</x:v>
      </x:c>
      <x:c r="G468" s="30" t="str">
        <x:v>补全缺失值</x:v>
      </x:c>
      <x:c r="H468" s="30" t="str">
        <x:v>C-same-model</x:v>
      </x:c>
      <x:c r="I468" s="30" t="str">
        <x:v>同一产品型号跨批次非空值唯一一致</x:v>
      </x:c>
      <x:c r="J468" s="30" t="str">
        <x:v>Excel行 938; 批次 361</x:v>
      </x:c>
      <x:c r="K468" s="30" t="str">
        <x:v>medium</x:v>
      </x:c>
      <x:c r="L468" s="30" t="str">
        <x:v>applied_candidate</x:v>
      </x:c>
      <x:c r="M468" s="30" t="str">
        <x:v>Copyright © 2026 David YE</x:v>
      </x:c>
    </x:row>
    <x:row r="469">
      <x:c r="A469" s="30" t="n">
        <x:v>992</x:v>
      </x:c>
      <x:c r="B469" s="30" t="n">
        <x:v>362</x:v>
      </x:c>
      <x:c r="C469" s="30" t="str">
        <x:v>TV7002BEVP</x:v>
      </x:c>
      <x:c r="D469" s="30" t="str">
        <x:v>发动机生产企业</x:v>
      </x:c>
      <x:c r="E469" s="30"/>
      <x:c r="F469" s="30" t="str">
        <x:v>不适用(BEV)</x:v>
      </x:c>
      <x:c r="G469" s="30" t="str">
        <x:v>补全缺失值</x:v>
      </x:c>
      <x:c r="H469" s="30" t="str">
        <x:v>C-same-model</x:v>
      </x:c>
      <x:c r="I469" s="30" t="str">
        <x:v>同一产品型号跨批次非空值唯一一致</x:v>
      </x:c>
      <x:c r="J469" s="30" t="str">
        <x:v>Excel行 938; 批次 361</x:v>
      </x:c>
      <x:c r="K469" s="30" t="str">
        <x:v>medium</x:v>
      </x:c>
      <x:c r="L469" s="30" t="str">
        <x:v>applied_candidate</x:v>
      </x:c>
      <x:c r="M469" s="30" t="str">
        <x:v>Copyright © 2026 David YE</x:v>
      </x:c>
    </x:row>
    <x:row r="470">
      <x:c r="A470" s="30" t="n">
        <x:v>992</x:v>
      </x:c>
      <x:c r="B470" s="30" t="n">
        <x:v>362</x:v>
      </x:c>
      <x:c r="C470" s="30" t="str">
        <x:v>TV7002BEVP</x:v>
      </x:c>
      <x:c r="D470" s="30" t="str">
        <x:v>发动机型号</x:v>
      </x:c>
      <x:c r="E470" s="30"/>
      <x:c r="F470" s="30" t="str">
        <x:v>不适用(BEV)</x:v>
      </x:c>
      <x:c r="G470" s="30" t="str">
        <x:v>补全缺失值</x:v>
      </x:c>
      <x:c r="H470" s="30" t="str">
        <x:v>C-same-model</x:v>
      </x:c>
      <x:c r="I470" s="30" t="str">
        <x:v>同一产品型号跨批次非空值唯一一致</x:v>
      </x:c>
      <x:c r="J470" s="30" t="str">
        <x:v>Excel行 938; 批次 361</x:v>
      </x:c>
      <x:c r="K470" s="30" t="str">
        <x:v>medium</x:v>
      </x:c>
      <x:c r="L470" s="30" t="str">
        <x:v>applied_candidate</x:v>
      </x:c>
      <x:c r="M470" s="30" t="str">
        <x:v>Copyright © 2026 David YE</x:v>
      </x:c>
    </x:row>
    <x:row r="471">
      <x:c r="A471" s="30" t="n">
        <x:v>1052</x:v>
      </x:c>
      <x:c r="B471" s="30" t="n">
        <x:v>364</x:v>
      </x:c>
      <x:c r="C471" s="30" t="str">
        <x:v>JNJ7000EVF1</x:v>
      </x:c>
      <x:c r="D471" s="30" t="str">
        <x:v>产品类型</x:v>
      </x:c>
      <x:c r="E471" s="30"/>
      <x:c r="F471" s="30" t="str">
        <x:v>纯电动轿车</x:v>
      </x:c>
      <x:c r="G471" s="30" t="str">
        <x:v>补全缺失值</x:v>
      </x:c>
      <x:c r="H471" s="30" t="str">
        <x:v>C-same-model</x:v>
      </x:c>
      <x:c r="I471" s="30" t="str">
        <x:v>同一产品型号跨批次非空值唯一一致</x:v>
      </x:c>
      <x:c r="J471" s="30" t="str">
        <x:v>Excel行 972; 批次 362</x:v>
      </x:c>
      <x:c r="K471" s="30" t="str">
        <x:v>medium</x:v>
      </x:c>
      <x:c r="L471" s="30" t="str">
        <x:v>applied_candidate</x:v>
      </x:c>
      <x:c r="M471" s="30" t="str">
        <x:v>Copyright © 2026 David YE</x:v>
      </x:c>
    </x:row>
    <x:row r="472">
      <x:c r="A472" s="30" t="n">
        <x:v>972</x:v>
      </x:c>
      <x:c r="B472" s="30" t="n">
        <x:v>362</x:v>
      </x:c>
      <x:c r="C472" s="30" t="str">
        <x:v>JNJ7000EVF1</x:v>
      </x:c>
      <x:c r="D472" s="30" t="str">
        <x:v>细分市场</x:v>
      </x:c>
      <x:c r="E472" s="30"/>
      <x:c r="F472" s="30" t="str">
        <x:v>Car-A</x:v>
      </x:c>
      <x:c r="G472" s="30" t="str">
        <x:v>补全缺失值</x:v>
      </x:c>
      <x:c r="H472" s="30" t="str">
        <x:v>C-same-model</x:v>
      </x:c>
      <x:c r="I472" s="30" t="str">
        <x:v>同一产品型号跨批次非空值唯一一致</x:v>
      </x:c>
      <x:c r="J472" s="30" t="str">
        <x:v>Excel行 1052; 批次 364</x:v>
      </x:c>
      <x:c r="K472" s="30" t="str">
        <x:v>medium</x:v>
      </x:c>
      <x:c r="L472" s="30" t="str">
        <x:v>applied_candidate</x:v>
      </x:c>
      <x:c r="M472" s="30" t="str">
        <x:v>Copyright © 2026 David YE</x:v>
      </x:c>
    </x:row>
    <x:row r="473">
      <x:c r="A473" s="30" t="n">
        <x:v>1052</x:v>
      </x:c>
      <x:c r="B473" s="30" t="n">
        <x:v>364</x:v>
      </x:c>
      <x:c r="C473" s="30" t="str">
        <x:v>JNJ7000EVF1</x:v>
      </x:c>
      <x:c r="D473" s="30" t="str">
        <x:v>综合油耗(L/100km)</x:v>
      </x:c>
      <x:c r="E473" s="30"/>
      <x:c r="F473" s="30" t="str">
        <x:v>不适用(BEV)</x:v>
      </x:c>
      <x:c r="G473" s="30" t="str">
        <x:v>补全缺失值</x:v>
      </x:c>
      <x:c r="H473" s="30" t="str">
        <x:v>C-same-model</x:v>
      </x:c>
      <x:c r="I473" s="30" t="str">
        <x:v>同一产品型号跨批次非空值唯一一致</x:v>
      </x:c>
      <x:c r="J473" s="30" t="str">
        <x:v>Excel行 972; 批次 362</x:v>
      </x:c>
      <x:c r="K473" s="30" t="str">
        <x:v>medium</x:v>
      </x:c>
      <x:c r="L473" s="30" t="str">
        <x:v>applied_candidate</x:v>
      </x:c>
      <x:c r="M473" s="30" t="str">
        <x:v>Copyright © 2026 David YE</x:v>
      </x:c>
    </x:row>
    <x:row r="474">
      <x:c r="A474" s="30" t="n">
        <x:v>1052</x:v>
      </x:c>
      <x:c r="B474" s="30" t="n">
        <x:v>364</x:v>
      </x:c>
      <x:c r="C474" s="30" t="str">
        <x:v>JNJ7000EVF1</x:v>
      </x:c>
      <x:c r="D474" s="30" t="str">
        <x:v>B状态油耗(L/100km)</x:v>
      </x:c>
      <x:c r="E474" s="30"/>
      <x:c r="F474" s="30" t="str">
        <x:v>不适用(BEV)</x:v>
      </x:c>
      <x:c r="G474" s="30" t="str">
        <x:v>补全缺失值</x:v>
      </x:c>
      <x:c r="H474" s="30" t="str">
        <x:v>C-same-model</x:v>
      </x:c>
      <x:c r="I474" s="30" t="str">
        <x:v>同一产品型号跨批次非空值唯一一致</x:v>
      </x:c>
      <x:c r="J474" s="30" t="str">
        <x:v>Excel行 972; 批次 362</x:v>
      </x:c>
      <x:c r="K474" s="30" t="str">
        <x:v>medium</x:v>
      </x:c>
      <x:c r="L474" s="30" t="str">
        <x:v>applied_candidate</x:v>
      </x:c>
      <x:c r="M474" s="30" t="str">
        <x:v>Copyright © 2026 David YE</x:v>
      </x:c>
    </x:row>
    <x:row r="475">
      <x:c r="A475" s="30" t="n">
        <x:v>1052</x:v>
      </x:c>
      <x:c r="B475" s="30" t="n">
        <x:v>364</x:v>
      </x:c>
      <x:c r="C475" s="30" t="str">
        <x:v>JNJ7000EVF1</x:v>
      </x:c>
      <x:c r="D475" s="30" t="str">
        <x:v>发动机排量(mL)</x:v>
      </x:c>
      <x:c r="E475" s="30"/>
      <x:c r="F475" s="30" t="str">
        <x:v>不适用(BEV)</x:v>
      </x:c>
      <x:c r="G475" s="30" t="str">
        <x:v>补全缺失值</x:v>
      </x:c>
      <x:c r="H475" s="30" t="str">
        <x:v>C-same-model</x:v>
      </x:c>
      <x:c r="I475" s="30" t="str">
        <x:v>同一产品型号跨批次非空值唯一一致</x:v>
      </x:c>
      <x:c r="J475" s="30" t="str">
        <x:v>Excel行 972; 批次 362</x:v>
      </x:c>
      <x:c r="K475" s="30" t="str">
        <x:v>medium</x:v>
      </x:c>
      <x:c r="L475" s="30" t="str">
        <x:v>applied_candidate</x:v>
      </x:c>
      <x:c r="M475" s="30" t="str">
        <x:v>Copyright © 2026 David YE</x:v>
      </x:c>
    </x:row>
    <x:row r="476">
      <x:c r="A476" s="30" t="n">
        <x:v>1052</x:v>
      </x:c>
      <x:c r="B476" s="30" t="n">
        <x:v>364</x:v>
      </x:c>
      <x:c r="C476" s="30" t="str">
        <x:v>JNJ7000EVF1</x:v>
      </x:c>
      <x:c r="D476" s="30" t="str">
        <x:v>发动机功率(kW)</x:v>
      </x:c>
      <x:c r="E476" s="30"/>
      <x:c r="F476" s="30" t="str">
        <x:v>不适用(BEV)</x:v>
      </x:c>
      <x:c r="G476" s="30" t="str">
        <x:v>补全缺失值</x:v>
      </x:c>
      <x:c r="H476" s="30" t="str">
        <x:v>C-same-model</x:v>
      </x:c>
      <x:c r="I476" s="30" t="str">
        <x:v>同一产品型号跨批次非空值唯一一致</x:v>
      </x:c>
      <x:c r="J476" s="30" t="str">
        <x:v>Excel行 972; 批次 362</x:v>
      </x:c>
      <x:c r="K476" s="30" t="str">
        <x:v>medium</x:v>
      </x:c>
      <x:c r="L476" s="30" t="str">
        <x:v>applied_candidate</x:v>
      </x:c>
      <x:c r="M476" s="30" t="str">
        <x:v>Copyright © 2026 David YE</x:v>
      </x:c>
    </x:row>
    <x:row r="477">
      <x:c r="A477" s="30" t="n">
        <x:v>1052</x:v>
      </x:c>
      <x:c r="B477" s="30" t="n">
        <x:v>364</x:v>
      </x:c>
      <x:c r="C477" s="30" t="str">
        <x:v>JNJ7000EVF1</x:v>
      </x:c>
      <x:c r="D477" s="30" t="str">
        <x:v>发动机生产企业</x:v>
      </x:c>
      <x:c r="E477" s="30"/>
      <x:c r="F477" s="30" t="str">
        <x:v>不适用(BEV)</x:v>
      </x:c>
      <x:c r="G477" s="30" t="str">
        <x:v>补全缺失值</x:v>
      </x:c>
      <x:c r="H477" s="30" t="str">
        <x:v>C-same-model</x:v>
      </x:c>
      <x:c r="I477" s="30" t="str">
        <x:v>同一产品型号跨批次非空值唯一一致</x:v>
      </x:c>
      <x:c r="J477" s="30" t="str">
        <x:v>Excel行 972; 批次 362</x:v>
      </x:c>
      <x:c r="K477" s="30" t="str">
        <x:v>medium</x:v>
      </x:c>
      <x:c r="L477" s="30" t="str">
        <x:v>applied_candidate</x:v>
      </x:c>
      <x:c r="M477" s="30" t="str">
        <x:v>Copyright © 2026 David YE</x:v>
      </x:c>
    </x:row>
    <x:row r="478">
      <x:c r="A478" s="30" t="n">
        <x:v>1052</x:v>
      </x:c>
      <x:c r="B478" s="30" t="n">
        <x:v>364</x:v>
      </x:c>
      <x:c r="C478" s="30" t="str">
        <x:v>JNJ7000EVF1</x:v>
      </x:c>
      <x:c r="D478" s="30" t="str">
        <x:v>发动机型号</x:v>
      </x:c>
      <x:c r="E478" s="30"/>
      <x:c r="F478" s="30" t="str">
        <x:v>不适用(BEV)</x:v>
      </x:c>
      <x:c r="G478" s="30" t="str">
        <x:v>补全缺失值</x:v>
      </x:c>
      <x:c r="H478" s="30" t="str">
        <x:v>C-same-model</x:v>
      </x:c>
      <x:c r="I478" s="30" t="str">
        <x:v>同一产品型号跨批次非空值唯一一致</x:v>
      </x:c>
      <x:c r="J478" s="30" t="str">
        <x:v>Excel行 972; 批次 362</x:v>
      </x:c>
      <x:c r="K478" s="30" t="str">
        <x:v>medium</x:v>
      </x:c>
      <x:c r="L478" s="30" t="str">
        <x:v>applied_candidate</x:v>
      </x:c>
      <x:c r="M478" s="30" t="str">
        <x:v>Copyright © 2026 David YE</x:v>
      </x:c>
    </x:row>
    <x:row r="479">
      <x:c r="A479" s="30" t="n">
        <x:v>1053</x:v>
      </x:c>
      <x:c r="B479" s="30" t="n">
        <x:v>364</x:v>
      </x:c>
      <x:c r="C479" s="30" t="str">
        <x:v>JNJ7000EVF3</x:v>
      </x:c>
      <x:c r="D479" s="30" t="str">
        <x:v>产品类型</x:v>
      </x:c>
      <x:c r="E479" s="30"/>
      <x:c r="F479" s="30" t="str">
        <x:v>纯电动轿车</x:v>
      </x:c>
      <x:c r="G479" s="30" t="str">
        <x:v>补全缺失值</x:v>
      </x:c>
      <x:c r="H479" s="30" t="str">
        <x:v>C-same-model</x:v>
      </x:c>
      <x:c r="I479" s="30" t="str">
        <x:v>同一产品型号跨批次非空值唯一一致</x:v>
      </x:c>
      <x:c r="J479" s="30" t="str">
        <x:v>Excel行 973; 批次 362</x:v>
      </x:c>
      <x:c r="K479" s="30" t="str">
        <x:v>medium</x:v>
      </x:c>
      <x:c r="L479" s="30" t="str">
        <x:v>applied_candidate</x:v>
      </x:c>
      <x:c r="M479" s="30" t="str">
        <x:v>Copyright © 2026 David YE</x:v>
      </x:c>
    </x:row>
    <x:row r="480">
      <x:c r="A480" s="30" t="n">
        <x:v>973</x:v>
      </x:c>
      <x:c r="B480" s="30" t="n">
        <x:v>362</x:v>
      </x:c>
      <x:c r="C480" s="30" t="str">
        <x:v>JNJ7000EVF3</x:v>
      </x:c>
      <x:c r="D480" s="30" t="str">
        <x:v>细分市场</x:v>
      </x:c>
      <x:c r="E480" s="30"/>
      <x:c r="F480" s="30" t="str">
        <x:v>Car-A</x:v>
      </x:c>
      <x:c r="G480" s="30" t="str">
        <x:v>补全缺失值</x:v>
      </x:c>
      <x:c r="H480" s="30" t="str">
        <x:v>C-same-model</x:v>
      </x:c>
      <x:c r="I480" s="30" t="str">
        <x:v>同一产品型号跨批次非空值唯一一致</x:v>
      </x:c>
      <x:c r="J480" s="30" t="str">
        <x:v>Excel行 1053; 批次 364</x:v>
      </x:c>
      <x:c r="K480" s="30" t="str">
        <x:v>medium</x:v>
      </x:c>
      <x:c r="L480" s="30" t="str">
        <x:v>applied_candidate</x:v>
      </x:c>
      <x:c r="M480" s="30" t="str">
        <x:v>Copyright © 2026 David YE</x:v>
      </x:c>
    </x:row>
    <x:row r="481">
      <x:c r="A481" s="30" t="n">
        <x:v>1053</x:v>
      </x:c>
      <x:c r="B481" s="30" t="n">
        <x:v>364</x:v>
      </x:c>
      <x:c r="C481" s="30" t="str">
        <x:v>JNJ7000EVF3</x:v>
      </x:c>
      <x:c r="D481" s="30" t="str">
        <x:v>综合油耗(L/100km)</x:v>
      </x:c>
      <x:c r="E481" s="30"/>
      <x:c r="F481" s="30" t="str">
        <x:v>不适用(BEV)</x:v>
      </x:c>
      <x:c r="G481" s="30" t="str">
        <x:v>补全缺失值</x:v>
      </x:c>
      <x:c r="H481" s="30" t="str">
        <x:v>C-same-model</x:v>
      </x:c>
      <x:c r="I481" s="30" t="str">
        <x:v>同一产品型号跨批次非空值唯一一致</x:v>
      </x:c>
      <x:c r="J481" s="30" t="str">
        <x:v>Excel行 973; 批次 362</x:v>
      </x:c>
      <x:c r="K481" s="30" t="str">
        <x:v>medium</x:v>
      </x:c>
      <x:c r="L481" s="30" t="str">
        <x:v>applied_candidate</x:v>
      </x:c>
      <x:c r="M481" s="30" t="str">
        <x:v>Copyright © 2026 David YE</x:v>
      </x:c>
    </x:row>
    <x:row r="482">
      <x:c r="A482" s="30" t="n">
        <x:v>1053</x:v>
      </x:c>
      <x:c r="B482" s="30" t="n">
        <x:v>364</x:v>
      </x:c>
      <x:c r="C482" s="30" t="str">
        <x:v>JNJ7000EVF3</x:v>
      </x:c>
      <x:c r="D482" s="30" t="str">
        <x:v>B状态油耗(L/100km)</x:v>
      </x:c>
      <x:c r="E482" s="30"/>
      <x:c r="F482" s="30" t="str">
        <x:v>不适用(BEV)</x:v>
      </x:c>
      <x:c r="G482" s="30" t="str">
        <x:v>补全缺失值</x:v>
      </x:c>
      <x:c r="H482" s="30" t="str">
        <x:v>C-same-model</x:v>
      </x:c>
      <x:c r="I482" s="30" t="str">
        <x:v>同一产品型号跨批次非空值唯一一致</x:v>
      </x:c>
      <x:c r="J482" s="30" t="str">
        <x:v>Excel行 973; 批次 362</x:v>
      </x:c>
      <x:c r="K482" s="30" t="str">
        <x:v>medium</x:v>
      </x:c>
      <x:c r="L482" s="30" t="str">
        <x:v>applied_candidate</x:v>
      </x:c>
      <x:c r="M482" s="30" t="str">
        <x:v>Copyright © 2026 David YE</x:v>
      </x:c>
    </x:row>
    <x:row r="483">
      <x:c r="A483" s="30" t="n">
        <x:v>1053</x:v>
      </x:c>
      <x:c r="B483" s="30" t="n">
        <x:v>364</x:v>
      </x:c>
      <x:c r="C483" s="30" t="str">
        <x:v>JNJ7000EVF3</x:v>
      </x:c>
      <x:c r="D483" s="30" t="str">
        <x:v>发动机排量(mL)</x:v>
      </x:c>
      <x:c r="E483" s="30"/>
      <x:c r="F483" s="30" t="str">
        <x:v>不适用(BEV)</x:v>
      </x:c>
      <x:c r="G483" s="30" t="str">
        <x:v>补全缺失值</x:v>
      </x:c>
      <x:c r="H483" s="30" t="str">
        <x:v>C-same-model</x:v>
      </x:c>
      <x:c r="I483" s="30" t="str">
        <x:v>同一产品型号跨批次非空值唯一一致</x:v>
      </x:c>
      <x:c r="J483" s="30" t="str">
        <x:v>Excel行 973; 批次 362</x:v>
      </x:c>
      <x:c r="K483" s="30" t="str">
        <x:v>medium</x:v>
      </x:c>
      <x:c r="L483" s="30" t="str">
        <x:v>applied_candidate</x:v>
      </x:c>
      <x:c r="M483" s="30" t="str">
        <x:v>Copyright © 2026 David YE</x:v>
      </x:c>
    </x:row>
    <x:row r="484">
      <x:c r="A484" s="30" t="n">
        <x:v>1053</x:v>
      </x:c>
      <x:c r="B484" s="30" t="n">
        <x:v>364</x:v>
      </x:c>
      <x:c r="C484" s="30" t="str">
        <x:v>JNJ7000EVF3</x:v>
      </x:c>
      <x:c r="D484" s="30" t="str">
        <x:v>发动机功率(kW)</x:v>
      </x:c>
      <x:c r="E484" s="30"/>
      <x:c r="F484" s="30" t="str">
        <x:v>不适用(BEV)</x:v>
      </x:c>
      <x:c r="G484" s="30" t="str">
        <x:v>补全缺失值</x:v>
      </x:c>
      <x:c r="H484" s="30" t="str">
        <x:v>C-same-model</x:v>
      </x:c>
      <x:c r="I484" s="30" t="str">
        <x:v>同一产品型号跨批次非空值唯一一致</x:v>
      </x:c>
      <x:c r="J484" s="30" t="str">
        <x:v>Excel行 973; 批次 362</x:v>
      </x:c>
      <x:c r="K484" s="30" t="str">
        <x:v>medium</x:v>
      </x:c>
      <x:c r="L484" s="30" t="str">
        <x:v>applied_candidate</x:v>
      </x:c>
      <x:c r="M484" s="30" t="str">
        <x:v>Copyright © 2026 David YE</x:v>
      </x:c>
    </x:row>
    <x:row r="485">
      <x:c r="A485" s="30" t="n">
        <x:v>1053</x:v>
      </x:c>
      <x:c r="B485" s="30" t="n">
        <x:v>364</x:v>
      </x:c>
      <x:c r="C485" s="30" t="str">
        <x:v>JNJ7000EVF3</x:v>
      </x:c>
      <x:c r="D485" s="30" t="str">
        <x:v>发动机生产企业</x:v>
      </x:c>
      <x:c r="E485" s="30"/>
      <x:c r="F485" s="30" t="str">
        <x:v>不适用(BEV)</x:v>
      </x:c>
      <x:c r="G485" s="30" t="str">
        <x:v>补全缺失值</x:v>
      </x:c>
      <x:c r="H485" s="30" t="str">
        <x:v>C-same-model</x:v>
      </x:c>
      <x:c r="I485" s="30" t="str">
        <x:v>同一产品型号跨批次非空值唯一一致</x:v>
      </x:c>
      <x:c r="J485" s="30" t="str">
        <x:v>Excel行 973; 批次 362</x:v>
      </x:c>
      <x:c r="K485" s="30" t="str">
        <x:v>medium</x:v>
      </x:c>
      <x:c r="L485" s="30" t="str">
        <x:v>applied_candidate</x:v>
      </x:c>
      <x:c r="M485" s="30" t="str">
        <x:v>Copyright © 2026 David YE</x:v>
      </x:c>
    </x:row>
    <x:row r="486">
      <x:c r="A486" s="30" t="n">
        <x:v>1053</x:v>
      </x:c>
      <x:c r="B486" s="30" t="n">
        <x:v>364</x:v>
      </x:c>
      <x:c r="C486" s="30" t="str">
        <x:v>JNJ7000EVF3</x:v>
      </x:c>
      <x:c r="D486" s="30" t="str">
        <x:v>发动机型号</x:v>
      </x:c>
      <x:c r="E486" s="30"/>
      <x:c r="F486" s="30" t="str">
        <x:v>不适用(BEV)</x:v>
      </x:c>
      <x:c r="G486" s="30" t="str">
        <x:v>补全缺失值</x:v>
      </x:c>
      <x:c r="H486" s="30" t="str">
        <x:v>C-same-model</x:v>
      </x:c>
      <x:c r="I486" s="30" t="str">
        <x:v>同一产品型号跨批次非空值唯一一致</x:v>
      </x:c>
      <x:c r="J486" s="30" t="str">
        <x:v>Excel行 973; 批次 362</x:v>
      </x:c>
      <x:c r="K486" s="30" t="str">
        <x:v>medium</x:v>
      </x:c>
      <x:c r="L486" s="30" t="str">
        <x:v>applied_candidate</x:v>
      </x:c>
      <x:c r="M486" s="30" t="str">
        <x:v>Copyright © 2026 David YE</x:v>
      </x:c>
    </x:row>
    <x:row r="487">
      <x:c r="A487" s="30" t="n">
        <x:v>1048</x:v>
      </x:c>
      <x:c r="B487" s="30" t="n">
        <x:v>364</x:v>
      </x:c>
      <x:c r="C487" s="30" t="str">
        <x:v>CAF6470B1BEV</x:v>
      </x:c>
      <x:c r="D487" s="30" t="str">
        <x:v>产品类型</x:v>
      </x:c>
      <x:c r="E487" s="30"/>
      <x:c r="F487" s="30" t="str">
        <x:v>纯电动多用途乘用车</x:v>
      </x:c>
      <x:c r="G487" s="30" t="str">
        <x:v>补全缺失值</x:v>
      </x:c>
      <x:c r="H487" s="30" t="str">
        <x:v>C-same-model</x:v>
      </x:c>
      <x:c r="I487" s="30" t="str">
        <x:v>同一产品型号跨批次非空值唯一一致</x:v>
      </x:c>
      <x:c r="J487" s="30" t="str">
        <x:v>Excel行 1005; 批次 363</x:v>
      </x:c>
      <x:c r="K487" s="30" t="str">
        <x:v>medium</x:v>
      </x:c>
      <x:c r="L487" s="30" t="str">
        <x:v>applied_candidate</x:v>
      </x:c>
      <x:c r="M487" s="30" t="str">
        <x:v>Copyright © 2026 David YE</x:v>
      </x:c>
    </x:row>
    <x:row r="488">
      <x:c r="A488" s="30" t="n">
        <x:v>1048</x:v>
      </x:c>
      <x:c r="B488" s="30" t="n">
        <x:v>364</x:v>
      </x:c>
      <x:c r="C488" s="30" t="str">
        <x:v>CAF6470B1BEV</x:v>
      </x:c>
      <x:c r="D488" s="30" t="str">
        <x:v>综合油耗(L/100km)</x:v>
      </x:c>
      <x:c r="E488" s="30"/>
      <x:c r="F488" s="30" t="str">
        <x:v>不适用(BEV)</x:v>
      </x:c>
      <x:c r="G488" s="30" t="str">
        <x:v>补全缺失值</x:v>
      </x:c>
      <x:c r="H488" s="30" t="str">
        <x:v>C-same-model</x:v>
      </x:c>
      <x:c r="I488" s="30" t="str">
        <x:v>同一产品型号跨批次非空值唯一一致</x:v>
      </x:c>
      <x:c r="J488" s="30" t="str">
        <x:v>Excel行 1005; 批次 363</x:v>
      </x:c>
      <x:c r="K488" s="30" t="str">
        <x:v>medium</x:v>
      </x:c>
      <x:c r="L488" s="30" t="str">
        <x:v>applied_candidate</x:v>
      </x:c>
      <x:c r="M488" s="30" t="str">
        <x:v>Copyright © 2026 David YE</x:v>
      </x:c>
    </x:row>
    <x:row r="489">
      <x:c r="A489" s="30" t="n">
        <x:v>1048</x:v>
      </x:c>
      <x:c r="B489" s="30" t="n">
        <x:v>364</x:v>
      </x:c>
      <x:c r="C489" s="30" t="str">
        <x:v>CAF6470B1BEV</x:v>
      </x:c>
      <x:c r="D489" s="30" t="str">
        <x:v>B状态油耗(L/100km)</x:v>
      </x:c>
      <x:c r="E489" s="30"/>
      <x:c r="F489" s="30" t="str">
        <x:v>不适用(BEV)</x:v>
      </x:c>
      <x:c r="G489" s="30" t="str">
        <x:v>补全缺失值</x:v>
      </x:c>
      <x:c r="H489" s="30" t="str">
        <x:v>C-same-model</x:v>
      </x:c>
      <x:c r="I489" s="30" t="str">
        <x:v>同一产品型号跨批次非空值唯一一致</x:v>
      </x:c>
      <x:c r="J489" s="30" t="str">
        <x:v>Excel行 1005; 批次 363</x:v>
      </x:c>
      <x:c r="K489" s="30" t="str">
        <x:v>medium</x:v>
      </x:c>
      <x:c r="L489" s="30" t="str">
        <x:v>applied_candidate</x:v>
      </x:c>
      <x:c r="M489" s="30" t="str">
        <x:v>Copyright © 2026 David YE</x:v>
      </x:c>
    </x:row>
    <x:row r="490">
      <x:c r="A490" s="30" t="n">
        <x:v>1048</x:v>
      </x:c>
      <x:c r="B490" s="30" t="n">
        <x:v>364</x:v>
      </x:c>
      <x:c r="C490" s="30" t="str">
        <x:v>CAF6470B1BEV</x:v>
      </x:c>
      <x:c r="D490" s="30" t="str">
        <x:v>发动机排量(mL)</x:v>
      </x:c>
      <x:c r="E490" s="30"/>
      <x:c r="F490" s="30" t="str">
        <x:v>不适用(BEV)</x:v>
      </x:c>
      <x:c r="G490" s="30" t="str">
        <x:v>补全缺失值</x:v>
      </x:c>
      <x:c r="H490" s="30" t="str">
        <x:v>C-same-model</x:v>
      </x:c>
      <x:c r="I490" s="30" t="str">
        <x:v>同一产品型号跨批次非空值唯一一致</x:v>
      </x:c>
      <x:c r="J490" s="30" t="str">
        <x:v>Excel行 1005; 批次 363</x:v>
      </x:c>
      <x:c r="K490" s="30" t="str">
        <x:v>medium</x:v>
      </x:c>
      <x:c r="L490" s="30" t="str">
        <x:v>applied_candidate</x:v>
      </x:c>
      <x:c r="M490" s="30" t="str">
        <x:v>Copyright © 2026 David YE</x:v>
      </x:c>
    </x:row>
    <x:row r="491">
      <x:c r="A491" s="30" t="n">
        <x:v>1048</x:v>
      </x:c>
      <x:c r="B491" s="30" t="n">
        <x:v>364</x:v>
      </x:c>
      <x:c r="C491" s="30" t="str">
        <x:v>CAF6470B1BEV</x:v>
      </x:c>
      <x:c r="D491" s="30" t="str">
        <x:v>发动机功率(kW)</x:v>
      </x:c>
      <x:c r="E491" s="30"/>
      <x:c r="F491" s="30" t="str">
        <x:v>不适用(BEV)</x:v>
      </x:c>
      <x:c r="G491" s="30" t="str">
        <x:v>补全缺失值</x:v>
      </x:c>
      <x:c r="H491" s="30" t="str">
        <x:v>C-same-model</x:v>
      </x:c>
      <x:c r="I491" s="30" t="str">
        <x:v>同一产品型号跨批次非空值唯一一致</x:v>
      </x:c>
      <x:c r="J491" s="30" t="str">
        <x:v>Excel行 1005; 批次 363</x:v>
      </x:c>
      <x:c r="K491" s="30" t="str">
        <x:v>medium</x:v>
      </x:c>
      <x:c r="L491" s="30" t="str">
        <x:v>applied_candidate</x:v>
      </x:c>
      <x:c r="M491" s="30" t="str">
        <x:v>Copyright © 2026 David YE</x:v>
      </x:c>
    </x:row>
    <x:row r="492">
      <x:c r="A492" s="30" t="n">
        <x:v>1048</x:v>
      </x:c>
      <x:c r="B492" s="30" t="n">
        <x:v>364</x:v>
      </x:c>
      <x:c r="C492" s="30" t="str">
        <x:v>CAF6470B1BEV</x:v>
      </x:c>
      <x:c r="D492" s="30" t="str">
        <x:v>发动机生产企业</x:v>
      </x:c>
      <x:c r="E492" s="30"/>
      <x:c r="F492" s="30" t="str">
        <x:v>不适用(BEV)</x:v>
      </x:c>
      <x:c r="G492" s="30" t="str">
        <x:v>补全缺失值</x:v>
      </x:c>
      <x:c r="H492" s="30" t="str">
        <x:v>C-same-model</x:v>
      </x:c>
      <x:c r="I492" s="30" t="str">
        <x:v>同一产品型号跨批次非空值唯一一致</x:v>
      </x:c>
      <x:c r="J492" s="30" t="str">
        <x:v>Excel行 1005; 批次 363</x:v>
      </x:c>
      <x:c r="K492" s="30" t="str">
        <x:v>medium</x:v>
      </x:c>
      <x:c r="L492" s="30" t="str">
        <x:v>applied_candidate</x:v>
      </x:c>
      <x:c r="M492" s="30" t="str">
        <x:v>Copyright © 2026 David YE</x:v>
      </x:c>
    </x:row>
    <x:row r="493">
      <x:c r="A493" s="30" t="n">
        <x:v>1048</x:v>
      </x:c>
      <x:c r="B493" s="30" t="n">
        <x:v>364</x:v>
      </x:c>
      <x:c r="C493" s="30" t="str">
        <x:v>CAF6470B1BEV</x:v>
      </x:c>
      <x:c r="D493" s="30" t="str">
        <x:v>发动机型号</x:v>
      </x:c>
      <x:c r="E493" s="30"/>
      <x:c r="F493" s="30" t="str">
        <x:v>不适用(BEV)</x:v>
      </x:c>
      <x:c r="G493" s="30" t="str">
        <x:v>补全缺失值</x:v>
      </x:c>
      <x:c r="H493" s="30" t="str">
        <x:v>C-same-model</x:v>
      </x:c>
      <x:c r="I493" s="30" t="str">
        <x:v>同一产品型号跨批次非空值唯一一致</x:v>
      </x:c>
      <x:c r="J493" s="30" t="str">
        <x:v>Excel行 1005; 批次 363</x:v>
      </x:c>
      <x:c r="K493" s="30" t="str">
        <x:v>medium</x:v>
      </x:c>
      <x:c r="L493" s="30" t="str">
        <x:v>applied_candidate</x:v>
      </x:c>
      <x:c r="M493" s="30" t="str">
        <x:v>Copyright © 2026 David YE</x:v>
      </x:c>
    </x:row>
    <x:row r="494">
      <x:c r="A494" s="30" t="n">
        <x:v>1049</x:v>
      </x:c>
      <x:c r="B494" s="30" t="n">
        <x:v>364</x:v>
      </x:c>
      <x:c r="C494" s="30" t="str">
        <x:v>CAF6470B2BEV</x:v>
      </x:c>
      <x:c r="D494" s="30" t="str">
        <x:v>产品类型</x:v>
      </x:c>
      <x:c r="E494" s="30"/>
      <x:c r="F494" s="30" t="str">
        <x:v>纯电动多用途乘用车</x:v>
      </x:c>
      <x:c r="G494" s="30" t="str">
        <x:v>补全缺失值</x:v>
      </x:c>
      <x:c r="H494" s="30" t="str">
        <x:v>C-same-model</x:v>
      </x:c>
      <x:c r="I494" s="30" t="str">
        <x:v>同一产品型号跨批次非空值唯一一致</x:v>
      </x:c>
      <x:c r="J494" s="30" t="str">
        <x:v>Excel行 1006; 批次 363</x:v>
      </x:c>
      <x:c r="K494" s="30" t="str">
        <x:v>medium</x:v>
      </x:c>
      <x:c r="L494" s="30" t="str">
        <x:v>applied_candidate</x:v>
      </x:c>
      <x:c r="M494" s="30" t="str">
        <x:v>Copyright © 2026 David YE</x:v>
      </x:c>
    </x:row>
    <x:row r="495">
      <x:c r="A495" s="30" t="n">
        <x:v>1049</x:v>
      </x:c>
      <x:c r="B495" s="30" t="n">
        <x:v>364</x:v>
      </x:c>
      <x:c r="C495" s="30" t="str">
        <x:v>CAF6470B2BEV</x:v>
      </x:c>
      <x:c r="D495" s="30" t="str">
        <x:v>综合油耗(L/100km)</x:v>
      </x:c>
      <x:c r="E495" s="30"/>
      <x:c r="F495" s="30" t="str">
        <x:v>不适用(BEV)</x:v>
      </x:c>
      <x:c r="G495" s="30" t="str">
        <x:v>补全缺失值</x:v>
      </x:c>
      <x:c r="H495" s="30" t="str">
        <x:v>C-same-model</x:v>
      </x:c>
      <x:c r="I495" s="30" t="str">
        <x:v>同一产品型号跨批次非空值唯一一致</x:v>
      </x:c>
      <x:c r="J495" s="30" t="str">
        <x:v>Excel行 1006; 批次 363</x:v>
      </x:c>
      <x:c r="K495" s="30" t="str">
        <x:v>medium</x:v>
      </x:c>
      <x:c r="L495" s="30" t="str">
        <x:v>applied_candidate</x:v>
      </x:c>
      <x:c r="M495" s="30" t="str">
        <x:v>Copyright © 2026 David YE</x:v>
      </x:c>
    </x:row>
    <x:row r="496">
      <x:c r="A496" s="30" t="n">
        <x:v>1049</x:v>
      </x:c>
      <x:c r="B496" s="30" t="n">
        <x:v>364</x:v>
      </x:c>
      <x:c r="C496" s="30" t="str">
        <x:v>CAF6470B2BEV</x:v>
      </x:c>
      <x:c r="D496" s="30" t="str">
        <x:v>B状态油耗(L/100km)</x:v>
      </x:c>
      <x:c r="E496" s="30"/>
      <x:c r="F496" s="30" t="str">
        <x:v>不适用(BEV)</x:v>
      </x:c>
      <x:c r="G496" s="30" t="str">
        <x:v>补全缺失值</x:v>
      </x:c>
      <x:c r="H496" s="30" t="str">
        <x:v>C-same-model</x:v>
      </x:c>
      <x:c r="I496" s="30" t="str">
        <x:v>同一产品型号跨批次非空值唯一一致</x:v>
      </x:c>
      <x:c r="J496" s="30" t="str">
        <x:v>Excel行 1006; 批次 363</x:v>
      </x:c>
      <x:c r="K496" s="30" t="str">
        <x:v>medium</x:v>
      </x:c>
      <x:c r="L496" s="30" t="str">
        <x:v>applied_candidate</x:v>
      </x:c>
      <x:c r="M496" s="30" t="str">
        <x:v>Copyright © 2026 David YE</x:v>
      </x:c>
    </x:row>
    <x:row r="497">
      <x:c r="A497" s="30" t="n">
        <x:v>1049</x:v>
      </x:c>
      <x:c r="B497" s="30" t="n">
        <x:v>364</x:v>
      </x:c>
      <x:c r="C497" s="30" t="str">
        <x:v>CAF6470B2BEV</x:v>
      </x:c>
      <x:c r="D497" s="30" t="str">
        <x:v>发动机排量(mL)</x:v>
      </x:c>
      <x:c r="E497" s="30"/>
      <x:c r="F497" s="30" t="str">
        <x:v>不适用(BEV)</x:v>
      </x:c>
      <x:c r="G497" s="30" t="str">
        <x:v>补全缺失值</x:v>
      </x:c>
      <x:c r="H497" s="30" t="str">
        <x:v>C-same-model</x:v>
      </x:c>
      <x:c r="I497" s="30" t="str">
        <x:v>同一产品型号跨批次非空值唯一一致</x:v>
      </x:c>
      <x:c r="J497" s="30" t="str">
        <x:v>Excel行 1006; 批次 363</x:v>
      </x:c>
      <x:c r="K497" s="30" t="str">
        <x:v>medium</x:v>
      </x:c>
      <x:c r="L497" s="30" t="str">
        <x:v>applied_candidate</x:v>
      </x:c>
      <x:c r="M497" s="30" t="str">
        <x:v>Copyright © 2026 David YE</x:v>
      </x:c>
    </x:row>
    <x:row r="498">
      <x:c r="A498" s="30" t="n">
        <x:v>1049</x:v>
      </x:c>
      <x:c r="B498" s="30" t="n">
        <x:v>364</x:v>
      </x:c>
      <x:c r="C498" s="30" t="str">
        <x:v>CAF6470B2BEV</x:v>
      </x:c>
      <x:c r="D498" s="30" t="str">
        <x:v>发动机功率(kW)</x:v>
      </x:c>
      <x:c r="E498" s="30"/>
      <x:c r="F498" s="30" t="str">
        <x:v>不适用(BEV)</x:v>
      </x:c>
      <x:c r="G498" s="30" t="str">
        <x:v>补全缺失值</x:v>
      </x:c>
      <x:c r="H498" s="30" t="str">
        <x:v>C-same-model</x:v>
      </x:c>
      <x:c r="I498" s="30" t="str">
        <x:v>同一产品型号跨批次非空值唯一一致</x:v>
      </x:c>
      <x:c r="J498" s="30" t="str">
        <x:v>Excel行 1006; 批次 363</x:v>
      </x:c>
      <x:c r="K498" s="30" t="str">
        <x:v>medium</x:v>
      </x:c>
      <x:c r="L498" s="30" t="str">
        <x:v>applied_candidate</x:v>
      </x:c>
      <x:c r="M498" s="30" t="str">
        <x:v>Copyright © 2026 David YE</x:v>
      </x:c>
    </x:row>
    <x:row r="499">
      <x:c r="A499" s="30" t="n">
        <x:v>1049</x:v>
      </x:c>
      <x:c r="B499" s="30" t="n">
        <x:v>364</x:v>
      </x:c>
      <x:c r="C499" s="30" t="str">
        <x:v>CAF6470B2BEV</x:v>
      </x:c>
      <x:c r="D499" s="30" t="str">
        <x:v>发动机生产企业</x:v>
      </x:c>
      <x:c r="E499" s="30"/>
      <x:c r="F499" s="30" t="str">
        <x:v>不适用(BEV)</x:v>
      </x:c>
      <x:c r="G499" s="30" t="str">
        <x:v>补全缺失值</x:v>
      </x:c>
      <x:c r="H499" s="30" t="str">
        <x:v>C-same-model</x:v>
      </x:c>
      <x:c r="I499" s="30" t="str">
        <x:v>同一产品型号跨批次非空值唯一一致</x:v>
      </x:c>
      <x:c r="J499" s="30" t="str">
        <x:v>Excel行 1006; 批次 363</x:v>
      </x:c>
      <x:c r="K499" s="30" t="str">
        <x:v>medium</x:v>
      </x:c>
      <x:c r="L499" s="30" t="str">
        <x:v>applied_candidate</x:v>
      </x:c>
      <x:c r="M499" s="30" t="str">
        <x:v>Copyright © 2026 David YE</x:v>
      </x:c>
    </x:row>
    <x:row r="500">
      <x:c r="A500" s="30" t="n">
        <x:v>1049</x:v>
      </x:c>
      <x:c r="B500" s="30" t="n">
        <x:v>364</x:v>
      </x:c>
      <x:c r="C500" s="30" t="str">
        <x:v>CAF6470B2BEV</x:v>
      </x:c>
      <x:c r="D500" s="30" t="str">
        <x:v>发动机型号</x:v>
      </x:c>
      <x:c r="E500" s="30"/>
      <x:c r="F500" s="30" t="str">
        <x:v>不适用(BEV)</x:v>
      </x:c>
      <x:c r="G500" s="30" t="str">
        <x:v>补全缺失值</x:v>
      </x:c>
      <x:c r="H500" s="30" t="str">
        <x:v>C-same-model</x:v>
      </x:c>
      <x:c r="I500" s="30" t="str">
        <x:v>同一产品型号跨批次非空值唯一一致</x:v>
      </x:c>
      <x:c r="J500" s="30" t="str">
        <x:v>Excel行 1006; 批次 363</x:v>
      </x:c>
      <x:c r="K500" s="30" t="str">
        <x:v>medium</x:v>
      </x:c>
      <x:c r="L500" s="30" t="str">
        <x:v>applied_candidate</x:v>
      </x:c>
      <x:c r="M500" s="30" t="str">
        <x:v>Copyright © 2026 David YE</x:v>
      </x:c>
    </x:row>
    <x:row r="501">
      <x:c r="A501" s="30" t="n">
        <x:v>1050</x:v>
      </x:c>
      <x:c r="B501" s="30" t="n">
        <x:v>364</x:v>
      </x:c>
      <x:c r="C501" s="30" t="str">
        <x:v>CAF6470B3BEV</x:v>
      </x:c>
      <x:c r="D501" s="30" t="str">
        <x:v>产品类型</x:v>
      </x:c>
      <x:c r="E501" s="30"/>
      <x:c r="F501" s="30" t="str">
        <x:v>纯电动多用途乘用车</x:v>
      </x:c>
      <x:c r="G501" s="30" t="str">
        <x:v>补全缺失值</x:v>
      </x:c>
      <x:c r="H501" s="30" t="str">
        <x:v>C-same-model</x:v>
      </x:c>
      <x:c r="I501" s="30" t="str">
        <x:v>同一产品型号跨批次非空值唯一一致</x:v>
      </x:c>
      <x:c r="J501" s="30" t="str">
        <x:v>Excel行 1007; 批次 363</x:v>
      </x:c>
      <x:c r="K501" s="30" t="str">
        <x:v>medium</x:v>
      </x:c>
      <x:c r="L501" s="30" t="str">
        <x:v>applied_candidate</x:v>
      </x:c>
      <x:c r="M501" s="30" t="str">
        <x:v>Copyright © 2026 David YE</x:v>
      </x:c>
    </x:row>
    <x:row r="502">
      <x:c r="A502" s="30" t="n">
        <x:v>1050</x:v>
      </x:c>
      <x:c r="B502" s="30" t="n">
        <x:v>364</x:v>
      </x:c>
      <x:c r="C502" s="30" t="str">
        <x:v>CAF6470B3BEV</x:v>
      </x:c>
      <x:c r="D502" s="30" t="str">
        <x:v>综合油耗(L/100km)</x:v>
      </x:c>
      <x:c r="E502" s="30"/>
      <x:c r="F502" s="30" t="str">
        <x:v>不适用(BEV)</x:v>
      </x:c>
      <x:c r="G502" s="30" t="str">
        <x:v>补全缺失值</x:v>
      </x:c>
      <x:c r="H502" s="30" t="str">
        <x:v>C-same-model</x:v>
      </x:c>
      <x:c r="I502" s="30" t="str">
        <x:v>同一产品型号跨批次非空值唯一一致</x:v>
      </x:c>
      <x:c r="J502" s="30" t="str">
        <x:v>Excel行 1007; 批次 363</x:v>
      </x:c>
      <x:c r="K502" s="30" t="str">
        <x:v>medium</x:v>
      </x:c>
      <x:c r="L502" s="30" t="str">
        <x:v>applied_candidate</x:v>
      </x:c>
      <x:c r="M502" s="30" t="str">
        <x:v>Copyright © 2026 David YE</x:v>
      </x:c>
    </x:row>
    <x:row r="503">
      <x:c r="A503" s="30" t="n">
        <x:v>1050</x:v>
      </x:c>
      <x:c r="B503" s="30" t="n">
        <x:v>364</x:v>
      </x:c>
      <x:c r="C503" s="30" t="str">
        <x:v>CAF6470B3BEV</x:v>
      </x:c>
      <x:c r="D503" s="30" t="str">
        <x:v>B状态油耗(L/100km)</x:v>
      </x:c>
      <x:c r="E503" s="30"/>
      <x:c r="F503" s="30" t="str">
        <x:v>不适用(BEV)</x:v>
      </x:c>
      <x:c r="G503" s="30" t="str">
        <x:v>补全缺失值</x:v>
      </x:c>
      <x:c r="H503" s="30" t="str">
        <x:v>C-same-model</x:v>
      </x:c>
      <x:c r="I503" s="30" t="str">
        <x:v>同一产品型号跨批次非空值唯一一致</x:v>
      </x:c>
      <x:c r="J503" s="30" t="str">
        <x:v>Excel行 1007; 批次 363</x:v>
      </x:c>
      <x:c r="K503" s="30" t="str">
        <x:v>medium</x:v>
      </x:c>
      <x:c r="L503" s="30" t="str">
        <x:v>applied_candidate</x:v>
      </x:c>
      <x:c r="M503" s="30" t="str">
        <x:v>Copyright © 2026 David YE</x:v>
      </x:c>
    </x:row>
    <x:row r="504">
      <x:c r="A504" s="30" t="n">
        <x:v>1050</x:v>
      </x:c>
      <x:c r="B504" s="30" t="n">
        <x:v>364</x:v>
      </x:c>
      <x:c r="C504" s="30" t="str">
        <x:v>CAF6470B3BEV</x:v>
      </x:c>
      <x:c r="D504" s="30" t="str">
        <x:v>发动机排量(mL)</x:v>
      </x:c>
      <x:c r="E504" s="30"/>
      <x:c r="F504" s="30" t="str">
        <x:v>不适用(BEV)</x:v>
      </x:c>
      <x:c r="G504" s="30" t="str">
        <x:v>补全缺失值</x:v>
      </x:c>
      <x:c r="H504" s="30" t="str">
        <x:v>C-same-model</x:v>
      </x:c>
      <x:c r="I504" s="30" t="str">
        <x:v>同一产品型号跨批次非空值唯一一致</x:v>
      </x:c>
      <x:c r="J504" s="30" t="str">
        <x:v>Excel行 1007; 批次 363</x:v>
      </x:c>
      <x:c r="K504" s="30" t="str">
        <x:v>medium</x:v>
      </x:c>
      <x:c r="L504" s="30" t="str">
        <x:v>applied_candidate</x:v>
      </x:c>
      <x:c r="M504" s="30" t="str">
        <x:v>Copyright © 2026 David YE</x:v>
      </x:c>
    </x:row>
    <x:row r="505">
      <x:c r="A505" s="30" t="n">
        <x:v>1050</x:v>
      </x:c>
      <x:c r="B505" s="30" t="n">
        <x:v>364</x:v>
      </x:c>
      <x:c r="C505" s="30" t="str">
        <x:v>CAF6470B3BEV</x:v>
      </x:c>
      <x:c r="D505" s="30" t="str">
        <x:v>发动机功率(kW)</x:v>
      </x:c>
      <x:c r="E505" s="30"/>
      <x:c r="F505" s="30" t="str">
        <x:v>不适用(BEV)</x:v>
      </x:c>
      <x:c r="G505" s="30" t="str">
        <x:v>补全缺失值</x:v>
      </x:c>
      <x:c r="H505" s="30" t="str">
        <x:v>C-same-model</x:v>
      </x:c>
      <x:c r="I505" s="30" t="str">
        <x:v>同一产品型号跨批次非空值唯一一致</x:v>
      </x:c>
      <x:c r="J505" s="30" t="str">
        <x:v>Excel行 1007; 批次 363</x:v>
      </x:c>
      <x:c r="K505" s="30" t="str">
        <x:v>medium</x:v>
      </x:c>
      <x:c r="L505" s="30" t="str">
        <x:v>applied_candidate</x:v>
      </x:c>
      <x:c r="M505" s="30" t="str">
        <x:v>Copyright © 2026 David YE</x:v>
      </x:c>
    </x:row>
    <x:row r="506">
      <x:c r="A506" s="30" t="n">
        <x:v>1050</x:v>
      </x:c>
      <x:c r="B506" s="30" t="n">
        <x:v>364</x:v>
      </x:c>
      <x:c r="C506" s="30" t="str">
        <x:v>CAF6470B3BEV</x:v>
      </x:c>
      <x:c r="D506" s="30" t="str">
        <x:v>发动机生产企业</x:v>
      </x:c>
      <x:c r="E506" s="30"/>
      <x:c r="F506" s="30" t="str">
        <x:v>不适用(BEV)</x:v>
      </x:c>
      <x:c r="G506" s="30" t="str">
        <x:v>补全缺失值</x:v>
      </x:c>
      <x:c r="H506" s="30" t="str">
        <x:v>C-same-model</x:v>
      </x:c>
      <x:c r="I506" s="30" t="str">
        <x:v>同一产品型号跨批次非空值唯一一致</x:v>
      </x:c>
      <x:c r="J506" s="30" t="str">
        <x:v>Excel行 1007; 批次 363</x:v>
      </x:c>
      <x:c r="K506" s="30" t="str">
        <x:v>medium</x:v>
      </x:c>
      <x:c r="L506" s="30" t="str">
        <x:v>applied_candidate</x:v>
      </x:c>
      <x:c r="M506" s="30" t="str">
        <x:v>Copyright © 2026 David YE</x:v>
      </x:c>
    </x:row>
    <x:row r="507">
      <x:c r="A507" s="30" t="n">
        <x:v>1050</x:v>
      </x:c>
      <x:c r="B507" s="30" t="n">
        <x:v>364</x:v>
      </x:c>
      <x:c r="C507" s="30" t="str">
        <x:v>CAF6470B3BEV</x:v>
      </x:c>
      <x:c r="D507" s="30" t="str">
        <x:v>发动机型号</x:v>
      </x:c>
      <x:c r="E507" s="30"/>
      <x:c r="F507" s="30" t="str">
        <x:v>不适用(BEV)</x:v>
      </x:c>
      <x:c r="G507" s="30" t="str">
        <x:v>补全缺失值</x:v>
      </x:c>
      <x:c r="H507" s="30" t="str">
        <x:v>C-same-model</x:v>
      </x:c>
      <x:c r="I507" s="30" t="str">
        <x:v>同一产品型号跨批次非空值唯一一致</x:v>
      </x:c>
      <x:c r="J507" s="30" t="str">
        <x:v>Excel行 1007; 批次 363</x:v>
      </x:c>
      <x:c r="K507" s="30" t="str">
        <x:v>medium</x:v>
      </x:c>
      <x:c r="L507" s="30" t="str">
        <x:v>applied_candidate</x:v>
      </x:c>
      <x:c r="M507" s="30" t="str">
        <x:v>Copyright © 2026 David YE</x:v>
      </x:c>
    </x:row>
    <x:row r="508">
      <x:c r="A508" s="30" t="n">
        <x:v>1051</x:v>
      </x:c>
      <x:c r="B508" s="30" t="n">
        <x:v>364</x:v>
      </x:c>
      <x:c r="C508" s="30" t="str">
        <x:v>CAF6470B4BEV</x:v>
      </x:c>
      <x:c r="D508" s="30" t="str">
        <x:v>产品类型</x:v>
      </x:c>
      <x:c r="E508" s="30"/>
      <x:c r="F508" s="30" t="str">
        <x:v>纯电动多用途乘用车</x:v>
      </x:c>
      <x:c r="G508" s="30" t="str">
        <x:v>补全缺失值</x:v>
      </x:c>
      <x:c r="H508" s="30" t="str">
        <x:v>C-same-model</x:v>
      </x:c>
      <x:c r="I508" s="30" t="str">
        <x:v>同一产品型号跨批次非空值唯一一致</x:v>
      </x:c>
      <x:c r="J508" s="30" t="str">
        <x:v>Excel行 1008; 批次 363</x:v>
      </x:c>
      <x:c r="K508" s="30" t="str">
        <x:v>medium</x:v>
      </x:c>
      <x:c r="L508" s="30" t="str">
        <x:v>applied_candidate</x:v>
      </x:c>
      <x:c r="M508" s="30" t="str">
        <x:v>Copyright © 2026 David YE</x:v>
      </x:c>
    </x:row>
    <x:row r="509">
      <x:c r="A509" s="30" t="n">
        <x:v>1051</x:v>
      </x:c>
      <x:c r="B509" s="30" t="n">
        <x:v>364</x:v>
      </x:c>
      <x:c r="C509" s="30" t="str">
        <x:v>CAF6470B4BEV</x:v>
      </x:c>
      <x:c r="D509" s="30" t="str">
        <x:v>综合油耗(L/100km)</x:v>
      </x:c>
      <x:c r="E509" s="30"/>
      <x:c r="F509" s="30" t="str">
        <x:v>不适用(BEV)</x:v>
      </x:c>
      <x:c r="G509" s="30" t="str">
        <x:v>补全缺失值</x:v>
      </x:c>
      <x:c r="H509" s="30" t="str">
        <x:v>C-same-model</x:v>
      </x:c>
      <x:c r="I509" s="30" t="str">
        <x:v>同一产品型号跨批次非空值唯一一致</x:v>
      </x:c>
      <x:c r="J509" s="30" t="str">
        <x:v>Excel行 1008; 批次 363</x:v>
      </x:c>
      <x:c r="K509" s="30" t="str">
        <x:v>medium</x:v>
      </x:c>
      <x:c r="L509" s="30" t="str">
        <x:v>applied_candidate</x:v>
      </x:c>
      <x:c r="M509" s="30" t="str">
        <x:v>Copyright © 2026 David YE</x:v>
      </x:c>
    </x:row>
    <x:row r="510">
      <x:c r="A510" s="30" t="n">
        <x:v>1051</x:v>
      </x:c>
      <x:c r="B510" s="30" t="n">
        <x:v>364</x:v>
      </x:c>
      <x:c r="C510" s="30" t="str">
        <x:v>CAF6470B4BEV</x:v>
      </x:c>
      <x:c r="D510" s="30" t="str">
        <x:v>B状态油耗(L/100km)</x:v>
      </x:c>
      <x:c r="E510" s="30"/>
      <x:c r="F510" s="30" t="str">
        <x:v>不适用(BEV)</x:v>
      </x:c>
      <x:c r="G510" s="30" t="str">
        <x:v>补全缺失值</x:v>
      </x:c>
      <x:c r="H510" s="30" t="str">
        <x:v>C-same-model</x:v>
      </x:c>
      <x:c r="I510" s="30" t="str">
        <x:v>同一产品型号跨批次非空值唯一一致</x:v>
      </x:c>
      <x:c r="J510" s="30" t="str">
        <x:v>Excel行 1008; 批次 363</x:v>
      </x:c>
      <x:c r="K510" s="30" t="str">
        <x:v>medium</x:v>
      </x:c>
      <x:c r="L510" s="30" t="str">
        <x:v>applied_candidate</x:v>
      </x:c>
      <x:c r="M510" s="30" t="str">
        <x:v>Copyright © 2026 David YE</x:v>
      </x:c>
    </x:row>
    <x:row r="511">
      <x:c r="A511" s="30" t="n">
        <x:v>1051</x:v>
      </x:c>
      <x:c r="B511" s="30" t="n">
        <x:v>364</x:v>
      </x:c>
      <x:c r="C511" s="30" t="str">
        <x:v>CAF6470B4BEV</x:v>
      </x:c>
      <x:c r="D511" s="30" t="str">
        <x:v>发动机排量(mL)</x:v>
      </x:c>
      <x:c r="E511" s="30"/>
      <x:c r="F511" s="30" t="str">
        <x:v>不适用(BEV)</x:v>
      </x:c>
      <x:c r="G511" s="30" t="str">
        <x:v>补全缺失值</x:v>
      </x:c>
      <x:c r="H511" s="30" t="str">
        <x:v>C-same-model</x:v>
      </x:c>
      <x:c r="I511" s="30" t="str">
        <x:v>同一产品型号跨批次非空值唯一一致</x:v>
      </x:c>
      <x:c r="J511" s="30" t="str">
        <x:v>Excel行 1008; 批次 363</x:v>
      </x:c>
      <x:c r="K511" s="30" t="str">
        <x:v>medium</x:v>
      </x:c>
      <x:c r="L511" s="30" t="str">
        <x:v>applied_candidate</x:v>
      </x:c>
      <x:c r="M511" s="30" t="str">
        <x:v>Copyright © 2026 David YE</x:v>
      </x:c>
    </x:row>
    <x:row r="512">
      <x:c r="A512" s="30" t="n">
        <x:v>1051</x:v>
      </x:c>
      <x:c r="B512" s="30" t="n">
        <x:v>364</x:v>
      </x:c>
      <x:c r="C512" s="30" t="str">
        <x:v>CAF6470B4BEV</x:v>
      </x:c>
      <x:c r="D512" s="30" t="str">
        <x:v>发动机功率(kW)</x:v>
      </x:c>
      <x:c r="E512" s="30"/>
      <x:c r="F512" s="30" t="str">
        <x:v>不适用(BEV)</x:v>
      </x:c>
      <x:c r="G512" s="30" t="str">
        <x:v>补全缺失值</x:v>
      </x:c>
      <x:c r="H512" s="30" t="str">
        <x:v>C-same-model</x:v>
      </x:c>
      <x:c r="I512" s="30" t="str">
        <x:v>同一产品型号跨批次非空值唯一一致</x:v>
      </x:c>
      <x:c r="J512" s="30" t="str">
        <x:v>Excel行 1008; 批次 363</x:v>
      </x:c>
      <x:c r="K512" s="30" t="str">
        <x:v>medium</x:v>
      </x:c>
      <x:c r="L512" s="30" t="str">
        <x:v>applied_candidate</x:v>
      </x:c>
      <x:c r="M512" s="30" t="str">
        <x:v>Copyright © 2026 David YE</x:v>
      </x:c>
    </x:row>
    <x:row r="513">
      <x:c r="A513" s="30" t="n">
        <x:v>1051</x:v>
      </x:c>
      <x:c r="B513" s="30" t="n">
        <x:v>364</x:v>
      </x:c>
      <x:c r="C513" s="30" t="str">
        <x:v>CAF6470B4BEV</x:v>
      </x:c>
      <x:c r="D513" s="30" t="str">
        <x:v>发动机生产企业</x:v>
      </x:c>
      <x:c r="E513" s="30"/>
      <x:c r="F513" s="30" t="str">
        <x:v>不适用(BEV)</x:v>
      </x:c>
      <x:c r="G513" s="30" t="str">
        <x:v>补全缺失值</x:v>
      </x:c>
      <x:c r="H513" s="30" t="str">
        <x:v>C-same-model</x:v>
      </x:c>
      <x:c r="I513" s="30" t="str">
        <x:v>同一产品型号跨批次非空值唯一一致</x:v>
      </x:c>
      <x:c r="J513" s="30" t="str">
        <x:v>Excel行 1008; 批次 363</x:v>
      </x:c>
      <x:c r="K513" s="30" t="str">
        <x:v>medium</x:v>
      </x:c>
      <x:c r="L513" s="30" t="str">
        <x:v>applied_candidate</x:v>
      </x:c>
      <x:c r="M513" s="30" t="str">
        <x:v>Copyright © 2026 David YE</x:v>
      </x:c>
    </x:row>
    <x:row r="514">
      <x:c r="A514" s="30" t="n">
        <x:v>1051</x:v>
      </x:c>
      <x:c r="B514" s="30" t="n">
        <x:v>364</x:v>
      </x:c>
      <x:c r="C514" s="30" t="str">
        <x:v>CAF6470B4BEV</x:v>
      </x:c>
      <x:c r="D514" s="30" t="str">
        <x:v>发动机型号</x:v>
      </x:c>
      <x:c r="E514" s="30"/>
      <x:c r="F514" s="30" t="str">
        <x:v>不适用(BEV)</x:v>
      </x:c>
      <x:c r="G514" s="30" t="str">
        <x:v>补全缺失值</x:v>
      </x:c>
      <x:c r="H514" s="30" t="str">
        <x:v>C-same-model</x:v>
      </x:c>
      <x:c r="I514" s="30" t="str">
        <x:v>同一产品型号跨批次非空值唯一一致</x:v>
      </x:c>
      <x:c r="J514" s="30" t="str">
        <x:v>Excel行 1008; 批次 363</x:v>
      </x:c>
      <x:c r="K514" s="30" t="str">
        <x:v>medium</x:v>
      </x:c>
      <x:c r="L514" s="30" t="str">
        <x:v>applied_candidate</x:v>
      </x:c>
      <x:c r="M514" s="30" t="str">
        <x:v>Copyright © 2026 David YE</x:v>
      </x:c>
    </x:row>
    <x:row r="515">
      <x:c r="A515" s="30" t="n">
        <x:v>1061</x:v>
      </x:c>
      <x:c r="B515" s="30" t="n">
        <x:v>365</x:v>
      </x:c>
      <x:c r="C515" s="30" t="str">
        <x:v>DD7000BEVWRA1</x:v>
      </x:c>
      <x:c r="D515" s="30" t="str">
        <x:v>产品类型</x:v>
      </x:c>
      <x:c r="E515" s="30"/>
      <x:c r="F515" s="30" t="str">
        <x:v>纯电动轿车</x:v>
      </x:c>
      <x:c r="G515" s="30" t="str">
        <x:v>补全缺失值</x:v>
      </x:c>
      <x:c r="H515" s="30" t="str">
        <x:v>C-same-model</x:v>
      </x:c>
      <x:c r="I515" s="30" t="str">
        <x:v>同一产品型号跨批次非空值唯一一致</x:v>
      </x:c>
      <x:c r="J515" s="30" t="str">
        <x:v>Excel行 1010; 批次 363</x:v>
      </x:c>
      <x:c r="K515" s="30" t="str">
        <x:v>medium</x:v>
      </x:c>
      <x:c r="L515" s="30" t="str">
        <x:v>applied_candidate</x:v>
      </x:c>
      <x:c r="M515" s="30" t="str">
        <x:v>Copyright © 2026 David YE</x:v>
      </x:c>
    </x:row>
    <x:row r="516">
      <x:c r="A516" s="30" t="n">
        <x:v>1061</x:v>
      </x:c>
      <x:c r="B516" s="30" t="n">
        <x:v>365</x:v>
      </x:c>
      <x:c r="C516" s="30" t="str">
        <x:v>DD7000BEVWRA1</x:v>
      </x:c>
      <x:c r="D516" s="30" t="str">
        <x:v>综合油耗(L/100km)</x:v>
      </x:c>
      <x:c r="E516" s="30"/>
      <x:c r="F516" s="30" t="str">
        <x:v>不适用(BEV)</x:v>
      </x:c>
      <x:c r="G516" s="30" t="str">
        <x:v>补全缺失值</x:v>
      </x:c>
      <x:c r="H516" s="30" t="str">
        <x:v>C-same-model</x:v>
      </x:c>
      <x:c r="I516" s="30" t="str">
        <x:v>同一产品型号跨批次非空值唯一一致</x:v>
      </x:c>
      <x:c r="J516" s="30" t="str">
        <x:v>Excel行 1010; 批次 363</x:v>
      </x:c>
      <x:c r="K516" s="30" t="str">
        <x:v>medium</x:v>
      </x:c>
      <x:c r="L516" s="30" t="str">
        <x:v>applied_candidate</x:v>
      </x:c>
      <x:c r="M516" s="30" t="str">
        <x:v>Copyright © 2026 David YE</x:v>
      </x:c>
    </x:row>
    <x:row r="517">
      <x:c r="A517" s="30" t="n">
        <x:v>1061</x:v>
      </x:c>
      <x:c r="B517" s="30" t="n">
        <x:v>365</x:v>
      </x:c>
      <x:c r="C517" s="30" t="str">
        <x:v>DD7000BEVWRA1</x:v>
      </x:c>
      <x:c r="D517" s="30" t="str">
        <x:v>B状态油耗(L/100km)</x:v>
      </x:c>
      <x:c r="E517" s="30"/>
      <x:c r="F517" s="30" t="str">
        <x:v>不适用(BEV)</x:v>
      </x:c>
      <x:c r="G517" s="30" t="str">
        <x:v>补全缺失值</x:v>
      </x:c>
      <x:c r="H517" s="30" t="str">
        <x:v>C-same-model</x:v>
      </x:c>
      <x:c r="I517" s="30" t="str">
        <x:v>同一产品型号跨批次非空值唯一一致</x:v>
      </x:c>
      <x:c r="J517" s="30" t="str">
        <x:v>Excel行 1010; 批次 363</x:v>
      </x:c>
      <x:c r="K517" s="30" t="str">
        <x:v>medium</x:v>
      </x:c>
      <x:c r="L517" s="30" t="str">
        <x:v>applied_candidate</x:v>
      </x:c>
      <x:c r="M517" s="30" t="str">
        <x:v>Copyright © 2026 David YE</x:v>
      </x:c>
    </x:row>
    <x:row r="518">
      <x:c r="A518" s="30" t="n">
        <x:v>1061</x:v>
      </x:c>
      <x:c r="B518" s="30" t="n">
        <x:v>365</x:v>
      </x:c>
      <x:c r="C518" s="30" t="str">
        <x:v>DD7000BEVWRA1</x:v>
      </x:c>
      <x:c r="D518" s="30" t="str">
        <x:v>发动机排量(mL)</x:v>
      </x:c>
      <x:c r="E518" s="30"/>
      <x:c r="F518" s="30" t="str">
        <x:v>不适用(BEV)</x:v>
      </x:c>
      <x:c r="G518" s="30" t="str">
        <x:v>补全缺失值</x:v>
      </x:c>
      <x:c r="H518" s="30" t="str">
        <x:v>C-same-model</x:v>
      </x:c>
      <x:c r="I518" s="30" t="str">
        <x:v>同一产品型号跨批次非空值唯一一致</x:v>
      </x:c>
      <x:c r="J518" s="30" t="str">
        <x:v>Excel行 1010; 批次 363</x:v>
      </x:c>
      <x:c r="K518" s="30" t="str">
        <x:v>medium</x:v>
      </x:c>
      <x:c r="L518" s="30" t="str">
        <x:v>applied_candidate</x:v>
      </x:c>
      <x:c r="M518" s="30" t="str">
        <x:v>Copyright © 2026 David YE</x:v>
      </x:c>
    </x:row>
    <x:row r="519">
      <x:c r="A519" s="30" t="n">
        <x:v>1061</x:v>
      </x:c>
      <x:c r="B519" s="30" t="n">
        <x:v>365</x:v>
      </x:c>
      <x:c r="C519" s="30" t="str">
        <x:v>DD7000BEVWRA1</x:v>
      </x:c>
      <x:c r="D519" s="30" t="str">
        <x:v>发动机功率(kW)</x:v>
      </x:c>
      <x:c r="E519" s="30"/>
      <x:c r="F519" s="30" t="str">
        <x:v>不适用(BEV)</x:v>
      </x:c>
      <x:c r="G519" s="30" t="str">
        <x:v>补全缺失值</x:v>
      </x:c>
      <x:c r="H519" s="30" t="str">
        <x:v>C-same-model</x:v>
      </x:c>
      <x:c r="I519" s="30" t="str">
        <x:v>同一产品型号跨批次非空值唯一一致</x:v>
      </x:c>
      <x:c r="J519" s="30" t="str">
        <x:v>Excel行 1010; 批次 363</x:v>
      </x:c>
      <x:c r="K519" s="30" t="str">
        <x:v>medium</x:v>
      </x:c>
      <x:c r="L519" s="30" t="str">
        <x:v>applied_candidate</x:v>
      </x:c>
      <x:c r="M519" s="30" t="str">
        <x:v>Copyright © 2026 David YE</x:v>
      </x:c>
    </x:row>
    <x:row r="520">
      <x:c r="A520" s="30" t="n">
        <x:v>1061</x:v>
      </x:c>
      <x:c r="B520" s="30" t="n">
        <x:v>365</x:v>
      </x:c>
      <x:c r="C520" s="30" t="str">
        <x:v>DD7000BEVWRA1</x:v>
      </x:c>
      <x:c r="D520" s="30" t="str">
        <x:v>发动机生产企业</x:v>
      </x:c>
      <x:c r="E520" s="30"/>
      <x:c r="F520" s="30" t="str">
        <x:v>不适用(BEV)</x:v>
      </x:c>
      <x:c r="G520" s="30" t="str">
        <x:v>补全缺失值</x:v>
      </x:c>
      <x:c r="H520" s="30" t="str">
        <x:v>C-same-model</x:v>
      </x:c>
      <x:c r="I520" s="30" t="str">
        <x:v>同一产品型号跨批次非空值唯一一致</x:v>
      </x:c>
      <x:c r="J520" s="30" t="str">
        <x:v>Excel行 1010; 批次 363</x:v>
      </x:c>
      <x:c r="K520" s="30" t="str">
        <x:v>medium</x:v>
      </x:c>
      <x:c r="L520" s="30" t="str">
        <x:v>applied_candidate</x:v>
      </x:c>
      <x:c r="M520" s="30" t="str">
        <x:v>Copyright © 2026 David YE</x:v>
      </x:c>
    </x:row>
    <x:row r="521">
      <x:c r="A521" s="30" t="n">
        <x:v>1061</x:v>
      </x:c>
      <x:c r="B521" s="30" t="n">
        <x:v>365</x:v>
      </x:c>
      <x:c r="C521" s="30" t="str">
        <x:v>DD7000BEVWRA1</x:v>
      </x:c>
      <x:c r="D521" s="30" t="str">
        <x:v>发动机型号</x:v>
      </x:c>
      <x:c r="E521" s="30"/>
      <x:c r="F521" s="30" t="str">
        <x:v>不适用(BEV)</x:v>
      </x:c>
      <x:c r="G521" s="30" t="str">
        <x:v>补全缺失值</x:v>
      </x:c>
      <x:c r="H521" s="30" t="str">
        <x:v>C-same-model</x:v>
      </x:c>
      <x:c r="I521" s="30" t="str">
        <x:v>同一产品型号跨批次非空值唯一一致</x:v>
      </x:c>
      <x:c r="J521" s="30" t="str">
        <x:v>Excel行 1010; 批次 363</x:v>
      </x:c>
      <x:c r="K521" s="30" t="str">
        <x:v>medium</x:v>
      </x:c>
      <x:c r="L521" s="30" t="str">
        <x:v>applied_candidate</x:v>
      </x:c>
      <x:c r="M521" s="30" t="str">
        <x:v>Copyright © 2026 David YE</x:v>
      </x:c>
    </x:row>
    <x:row r="522">
      <x:c r="A522" s="30" t="n">
        <x:v>1103</x:v>
      </x:c>
      <x:c r="B522" s="30" t="n">
        <x:v>365</x:v>
      </x:c>
      <x:c r="C522" s="30" t="str">
        <x:v>SKE6470SBEVA5S</x:v>
      </x:c>
      <x:c r="D522" s="30" t="str">
        <x:v>产品类型</x:v>
      </x:c>
      <x:c r="E522" s="30"/>
      <x:c r="F522" s="30" t="str">
        <x:v>纯电动多用途乘用车</x:v>
      </x:c>
      <x:c r="G522" s="30" t="str">
        <x:v>补全缺失值</x:v>
      </x:c>
      <x:c r="H522" s="30" t="str">
        <x:v>C-same-model</x:v>
      </x:c>
      <x:c r="I522" s="30" t="str">
        <x:v>同一产品型号跨批次非空值唯一一致</x:v>
      </x:c>
      <x:c r="J522" s="30" t="str">
        <x:v>Excel行 1031; 批次 363</x:v>
      </x:c>
      <x:c r="K522" s="30" t="str">
        <x:v>medium</x:v>
      </x:c>
      <x:c r="L522" s="30" t="str">
        <x:v>applied_candidate</x:v>
      </x:c>
      <x:c r="M522" s="30" t="str">
        <x:v>Copyright © 2026 David YE</x:v>
      </x:c>
    </x:row>
    <x:row r="523">
      <x:c r="A523" s="30" t="n">
        <x:v>1103</x:v>
      </x:c>
      <x:c r="B523" s="30" t="n">
        <x:v>365</x:v>
      </x:c>
      <x:c r="C523" s="30" t="str">
        <x:v>SKE6470SBEVA5S</x:v>
      </x:c>
      <x:c r="D523" s="30" t="str">
        <x:v>电机生产企业</x:v>
      </x:c>
      <x:c r="E523" s="30"/>
      <x:c r="F523" s="30" t="str">
        <x:v>金康动力</x:v>
      </x:c>
      <x:c r="G523" s="30" t="str">
        <x:v>补全缺失值</x:v>
      </x:c>
      <x:c r="H523" s="30" t="str">
        <x:v>C-same-model</x:v>
      </x:c>
      <x:c r="I523" s="30" t="str">
        <x:v>同一产品型号跨批次非空值唯一一致</x:v>
      </x:c>
      <x:c r="J523" s="30" t="str">
        <x:v>Excel行 1031; 批次 363</x:v>
      </x:c>
      <x:c r="K523" s="30" t="str">
        <x:v>medium</x:v>
      </x:c>
      <x:c r="L523" s="30" t="str">
        <x:v>applied_candidate</x:v>
      </x:c>
      <x:c r="M523" s="30" t="str">
        <x:v>Copyright © 2026 David YE</x:v>
      </x:c>
    </x:row>
    <x:row r="524">
      <x:c r="A524" s="30" t="n">
        <x:v>1103</x:v>
      </x:c>
      <x:c r="B524" s="30" t="n">
        <x:v>365</x:v>
      </x:c>
      <x:c r="C524" s="30" t="str">
        <x:v>SKE6470SBEVA5S</x:v>
      </x:c>
      <x:c r="D524" s="30" t="str">
        <x:v>综合油耗(L/100km)</x:v>
      </x:c>
      <x:c r="E524" s="30"/>
      <x:c r="F524" s="30" t="str">
        <x:v>不适用(BEV)</x:v>
      </x:c>
      <x:c r="G524" s="30" t="str">
        <x:v>补全缺失值</x:v>
      </x:c>
      <x:c r="H524" s="30" t="str">
        <x:v>C-same-model</x:v>
      </x:c>
      <x:c r="I524" s="30" t="str">
        <x:v>同一产品型号跨批次非空值唯一一致</x:v>
      </x:c>
      <x:c r="J524" s="30" t="str">
        <x:v>Excel行 1031; 批次 363</x:v>
      </x:c>
      <x:c r="K524" s="30" t="str">
        <x:v>medium</x:v>
      </x:c>
      <x:c r="L524" s="30" t="str">
        <x:v>applied_candidate</x:v>
      </x:c>
      <x:c r="M524" s="30" t="str">
        <x:v>Copyright © 2026 David YE</x:v>
      </x:c>
    </x:row>
    <x:row r="525">
      <x:c r="A525" s="30" t="n">
        <x:v>1103</x:v>
      </x:c>
      <x:c r="B525" s="30" t="n">
        <x:v>365</x:v>
      </x:c>
      <x:c r="C525" s="30" t="str">
        <x:v>SKE6470SBEVA5S</x:v>
      </x:c>
      <x:c r="D525" s="30" t="str">
        <x:v>B状态油耗(L/100km)</x:v>
      </x:c>
      <x:c r="E525" s="30"/>
      <x:c r="F525" s="30" t="str">
        <x:v>不适用(BEV)</x:v>
      </x:c>
      <x:c r="G525" s="30" t="str">
        <x:v>补全缺失值</x:v>
      </x:c>
      <x:c r="H525" s="30" t="str">
        <x:v>C-same-model</x:v>
      </x:c>
      <x:c r="I525" s="30" t="str">
        <x:v>同一产品型号跨批次非空值唯一一致</x:v>
      </x:c>
      <x:c r="J525" s="30" t="str">
        <x:v>Excel行 1031; 批次 363</x:v>
      </x:c>
      <x:c r="K525" s="30" t="str">
        <x:v>medium</x:v>
      </x:c>
      <x:c r="L525" s="30" t="str">
        <x:v>applied_candidate</x:v>
      </x:c>
      <x:c r="M525" s="30" t="str">
        <x:v>Copyright © 2026 David YE</x:v>
      </x:c>
    </x:row>
    <x:row r="526">
      <x:c r="A526" s="30" t="n">
        <x:v>1103</x:v>
      </x:c>
      <x:c r="B526" s="30" t="n">
        <x:v>365</x:v>
      </x:c>
      <x:c r="C526" s="30" t="str">
        <x:v>SKE6470SBEVA5S</x:v>
      </x:c>
      <x:c r="D526" s="30" t="str">
        <x:v>发动机排量(mL)</x:v>
      </x:c>
      <x:c r="E526" s="30"/>
      <x:c r="F526" s="30" t="str">
        <x:v>不适用(BEV)</x:v>
      </x:c>
      <x:c r="G526" s="30" t="str">
        <x:v>补全缺失值</x:v>
      </x:c>
      <x:c r="H526" s="30" t="str">
        <x:v>C-same-model</x:v>
      </x:c>
      <x:c r="I526" s="30" t="str">
        <x:v>同一产品型号跨批次非空值唯一一致</x:v>
      </x:c>
      <x:c r="J526" s="30" t="str">
        <x:v>Excel行 1031; 批次 363</x:v>
      </x:c>
      <x:c r="K526" s="30" t="str">
        <x:v>medium</x:v>
      </x:c>
      <x:c r="L526" s="30" t="str">
        <x:v>applied_candidate</x:v>
      </x:c>
      <x:c r="M526" s="30" t="str">
        <x:v>Copyright © 2026 David YE</x:v>
      </x:c>
    </x:row>
    <x:row r="527">
      <x:c r="A527" s="30" t="n">
        <x:v>1103</x:v>
      </x:c>
      <x:c r="B527" s="30" t="n">
        <x:v>365</x:v>
      </x:c>
      <x:c r="C527" s="30" t="str">
        <x:v>SKE6470SBEVA5S</x:v>
      </x:c>
      <x:c r="D527" s="30" t="str">
        <x:v>发动机功率(kW)</x:v>
      </x:c>
      <x:c r="E527" s="30"/>
      <x:c r="F527" s="30" t="str">
        <x:v>不适用(BEV)</x:v>
      </x:c>
      <x:c r="G527" s="30" t="str">
        <x:v>补全缺失值</x:v>
      </x:c>
      <x:c r="H527" s="30" t="str">
        <x:v>C-same-model</x:v>
      </x:c>
      <x:c r="I527" s="30" t="str">
        <x:v>同一产品型号跨批次非空值唯一一致</x:v>
      </x:c>
      <x:c r="J527" s="30" t="str">
        <x:v>Excel行 1031; 批次 363</x:v>
      </x:c>
      <x:c r="K527" s="30" t="str">
        <x:v>medium</x:v>
      </x:c>
      <x:c r="L527" s="30" t="str">
        <x:v>applied_candidate</x:v>
      </x:c>
      <x:c r="M527" s="30" t="str">
        <x:v>Copyright © 2026 David YE</x:v>
      </x:c>
    </x:row>
    <x:row r="528">
      <x:c r="A528" s="30" t="n">
        <x:v>1103</x:v>
      </x:c>
      <x:c r="B528" s="30" t="n">
        <x:v>365</x:v>
      </x:c>
      <x:c r="C528" s="30" t="str">
        <x:v>SKE6470SBEVA5S</x:v>
      </x:c>
      <x:c r="D528" s="30" t="str">
        <x:v>发动机生产企业</x:v>
      </x:c>
      <x:c r="E528" s="30"/>
      <x:c r="F528" s="30" t="str">
        <x:v>不适用(BEV)</x:v>
      </x:c>
      <x:c r="G528" s="30" t="str">
        <x:v>补全缺失值</x:v>
      </x:c>
      <x:c r="H528" s="30" t="str">
        <x:v>C-same-model</x:v>
      </x:c>
      <x:c r="I528" s="30" t="str">
        <x:v>同一产品型号跨批次非空值唯一一致</x:v>
      </x:c>
      <x:c r="J528" s="30" t="str">
        <x:v>Excel行 1031; 批次 363</x:v>
      </x:c>
      <x:c r="K528" s="30" t="str">
        <x:v>medium</x:v>
      </x:c>
      <x:c r="L528" s="30" t="str">
        <x:v>applied_candidate</x:v>
      </x:c>
      <x:c r="M528" s="30" t="str">
        <x:v>Copyright © 2026 David YE</x:v>
      </x:c>
    </x:row>
    <x:row r="529">
      <x:c r="A529" s="30" t="n">
        <x:v>1103</x:v>
      </x:c>
      <x:c r="B529" s="30" t="n">
        <x:v>365</x:v>
      </x:c>
      <x:c r="C529" s="30" t="str">
        <x:v>SKE6470SBEVA5S</x:v>
      </x:c>
      <x:c r="D529" s="30" t="str">
        <x:v>发动机型号</x:v>
      </x:c>
      <x:c r="E529" s="30"/>
      <x:c r="F529" s="30" t="str">
        <x:v>不适用(BEV)</x:v>
      </x:c>
      <x:c r="G529" s="30" t="str">
        <x:v>补全缺失值</x:v>
      </x:c>
      <x:c r="H529" s="30" t="str">
        <x:v>C-same-model</x:v>
      </x:c>
      <x:c r="I529" s="30" t="str">
        <x:v>同一产品型号跨批次非空值唯一一致</x:v>
      </x:c>
      <x:c r="J529" s="30" t="str">
        <x:v>Excel行 1031; 批次 363</x:v>
      </x:c>
      <x:c r="K529" s="30" t="str">
        <x:v>medium</x:v>
      </x:c>
      <x:c r="L529" s="30" t="str">
        <x:v>applied_candidate</x:v>
      </x:c>
      <x:c r="M529" s="30" t="str">
        <x:v>Copyright © 2026 David YE</x:v>
      </x:c>
    </x:row>
    <x:row r="530">
      <x:c r="A530" s="30" t="n">
        <x:v>1104</x:v>
      </x:c>
      <x:c r="B530" s="30" t="n">
        <x:v>365</x:v>
      </x:c>
      <x:c r="C530" s="30" t="str">
        <x:v>SKE6470SBEVR2</x:v>
      </x:c>
      <x:c r="D530" s="30" t="str">
        <x:v>产品类型</x:v>
      </x:c>
      <x:c r="E530" s="30"/>
      <x:c r="F530" s="30" t="str">
        <x:v>纯电动多用途乘用车</x:v>
      </x:c>
      <x:c r="G530" s="30" t="str">
        <x:v>补全缺失值</x:v>
      </x:c>
      <x:c r="H530" s="30" t="str">
        <x:v>C-same-model</x:v>
      </x:c>
      <x:c r="I530" s="30" t="str">
        <x:v>同一产品型号跨批次非空值唯一一致</x:v>
      </x:c>
      <x:c r="J530" s="30" t="str">
        <x:v>Excel行 1032; 批次 363</x:v>
      </x:c>
      <x:c r="K530" s="30" t="str">
        <x:v>medium</x:v>
      </x:c>
      <x:c r="L530" s="30" t="str">
        <x:v>applied_candidate</x:v>
      </x:c>
      <x:c r="M530" s="30" t="str">
        <x:v>Copyright © 2026 David YE</x:v>
      </x:c>
    </x:row>
    <x:row r="531">
      <x:c r="A531" s="30" t="n">
        <x:v>1104</x:v>
      </x:c>
      <x:c r="B531" s="30" t="n">
        <x:v>365</x:v>
      </x:c>
      <x:c r="C531" s="30" t="str">
        <x:v>SKE6470SBEVR2</x:v>
      </x:c>
      <x:c r="D531" s="30" t="str">
        <x:v>电机生产企业</x:v>
      </x:c>
      <x:c r="E531" s="30"/>
      <x:c r="F531" s="30" t="str">
        <x:v>金康动力</x:v>
      </x:c>
      <x:c r="G531" s="30" t="str">
        <x:v>补全缺失值</x:v>
      </x:c>
      <x:c r="H531" s="30" t="str">
        <x:v>C-same-model</x:v>
      </x:c>
      <x:c r="I531" s="30" t="str">
        <x:v>同一产品型号跨批次非空值唯一一致</x:v>
      </x:c>
      <x:c r="J531" s="30" t="str">
        <x:v>Excel行 1032; 批次 363</x:v>
      </x:c>
      <x:c r="K531" s="30" t="str">
        <x:v>medium</x:v>
      </x:c>
      <x:c r="L531" s="30" t="str">
        <x:v>applied_candidate</x:v>
      </x:c>
      <x:c r="M531" s="30" t="str">
        <x:v>Copyright © 2026 David YE</x:v>
      </x:c>
    </x:row>
    <x:row r="532">
      <x:c r="A532" s="30" t="n">
        <x:v>1104</x:v>
      </x:c>
      <x:c r="B532" s="30" t="n">
        <x:v>365</x:v>
      </x:c>
      <x:c r="C532" s="30" t="str">
        <x:v>SKE6470SBEVR2</x:v>
      </x:c>
      <x:c r="D532" s="30" t="str">
        <x:v>综合油耗(L/100km)</x:v>
      </x:c>
      <x:c r="E532" s="30"/>
      <x:c r="F532" s="30" t="str">
        <x:v>不适用(BEV)</x:v>
      </x:c>
      <x:c r="G532" s="30" t="str">
        <x:v>补全缺失值</x:v>
      </x:c>
      <x:c r="H532" s="30" t="str">
        <x:v>C-same-model</x:v>
      </x:c>
      <x:c r="I532" s="30" t="str">
        <x:v>同一产品型号跨批次非空值唯一一致</x:v>
      </x:c>
      <x:c r="J532" s="30" t="str">
        <x:v>Excel行 1032; 批次 363</x:v>
      </x:c>
      <x:c r="K532" s="30" t="str">
        <x:v>medium</x:v>
      </x:c>
      <x:c r="L532" s="30" t="str">
        <x:v>applied_candidate</x:v>
      </x:c>
      <x:c r="M532" s="30" t="str">
        <x:v>Copyright © 2026 David YE</x:v>
      </x:c>
    </x:row>
    <x:row r="533">
      <x:c r="A533" s="30" t="n">
        <x:v>1104</x:v>
      </x:c>
      <x:c r="B533" s="30" t="n">
        <x:v>365</x:v>
      </x:c>
      <x:c r="C533" s="30" t="str">
        <x:v>SKE6470SBEVR2</x:v>
      </x:c>
      <x:c r="D533" s="30" t="str">
        <x:v>B状态油耗(L/100km)</x:v>
      </x:c>
      <x:c r="E533" s="30"/>
      <x:c r="F533" s="30" t="str">
        <x:v>不适用(BEV)</x:v>
      </x:c>
      <x:c r="G533" s="30" t="str">
        <x:v>补全缺失值</x:v>
      </x:c>
      <x:c r="H533" s="30" t="str">
        <x:v>C-same-model</x:v>
      </x:c>
      <x:c r="I533" s="30" t="str">
        <x:v>同一产品型号跨批次非空值唯一一致</x:v>
      </x:c>
      <x:c r="J533" s="30" t="str">
        <x:v>Excel行 1032; 批次 363</x:v>
      </x:c>
      <x:c r="K533" s="30" t="str">
        <x:v>medium</x:v>
      </x:c>
      <x:c r="L533" s="30" t="str">
        <x:v>applied_candidate</x:v>
      </x:c>
      <x:c r="M533" s="30" t="str">
        <x:v>Copyright © 2026 David YE</x:v>
      </x:c>
    </x:row>
    <x:row r="534">
      <x:c r="A534" s="30" t="n">
        <x:v>1104</x:v>
      </x:c>
      <x:c r="B534" s="30" t="n">
        <x:v>365</x:v>
      </x:c>
      <x:c r="C534" s="30" t="str">
        <x:v>SKE6470SBEVR2</x:v>
      </x:c>
      <x:c r="D534" s="30" t="str">
        <x:v>发动机排量(mL)</x:v>
      </x:c>
      <x:c r="E534" s="30"/>
      <x:c r="F534" s="30" t="str">
        <x:v>不适用(BEV)</x:v>
      </x:c>
      <x:c r="G534" s="30" t="str">
        <x:v>补全缺失值</x:v>
      </x:c>
      <x:c r="H534" s="30" t="str">
        <x:v>C-same-model</x:v>
      </x:c>
      <x:c r="I534" s="30" t="str">
        <x:v>同一产品型号跨批次非空值唯一一致</x:v>
      </x:c>
      <x:c r="J534" s="30" t="str">
        <x:v>Excel行 1032; 批次 363</x:v>
      </x:c>
      <x:c r="K534" s="30" t="str">
        <x:v>medium</x:v>
      </x:c>
      <x:c r="L534" s="30" t="str">
        <x:v>applied_candidate</x:v>
      </x:c>
      <x:c r="M534" s="30" t="str">
        <x:v>Copyright © 2026 David YE</x:v>
      </x:c>
    </x:row>
    <x:row r="535">
      <x:c r="A535" s="30" t="n">
        <x:v>1104</x:v>
      </x:c>
      <x:c r="B535" s="30" t="n">
        <x:v>365</x:v>
      </x:c>
      <x:c r="C535" s="30" t="str">
        <x:v>SKE6470SBEVR2</x:v>
      </x:c>
      <x:c r="D535" s="30" t="str">
        <x:v>发动机功率(kW)</x:v>
      </x:c>
      <x:c r="E535" s="30"/>
      <x:c r="F535" s="30" t="str">
        <x:v>不适用(BEV)</x:v>
      </x:c>
      <x:c r="G535" s="30" t="str">
        <x:v>补全缺失值</x:v>
      </x:c>
      <x:c r="H535" s="30" t="str">
        <x:v>C-same-model</x:v>
      </x:c>
      <x:c r="I535" s="30" t="str">
        <x:v>同一产品型号跨批次非空值唯一一致</x:v>
      </x:c>
      <x:c r="J535" s="30" t="str">
        <x:v>Excel行 1032; 批次 363</x:v>
      </x:c>
      <x:c r="K535" s="30" t="str">
        <x:v>medium</x:v>
      </x:c>
      <x:c r="L535" s="30" t="str">
        <x:v>applied_candidate</x:v>
      </x:c>
      <x:c r="M535" s="30" t="str">
        <x:v>Copyright © 2026 David YE</x:v>
      </x:c>
    </x:row>
    <x:row r="536">
      <x:c r="A536" s="30" t="n">
        <x:v>1104</x:v>
      </x:c>
      <x:c r="B536" s="30" t="n">
        <x:v>365</x:v>
      </x:c>
      <x:c r="C536" s="30" t="str">
        <x:v>SKE6470SBEVR2</x:v>
      </x:c>
      <x:c r="D536" s="30" t="str">
        <x:v>发动机生产企业</x:v>
      </x:c>
      <x:c r="E536" s="30"/>
      <x:c r="F536" s="30" t="str">
        <x:v>不适用(BEV)</x:v>
      </x:c>
      <x:c r="G536" s="30" t="str">
        <x:v>补全缺失值</x:v>
      </x:c>
      <x:c r="H536" s="30" t="str">
        <x:v>C-same-model</x:v>
      </x:c>
      <x:c r="I536" s="30" t="str">
        <x:v>同一产品型号跨批次非空值唯一一致</x:v>
      </x:c>
      <x:c r="J536" s="30" t="str">
        <x:v>Excel行 1032; 批次 363</x:v>
      </x:c>
      <x:c r="K536" s="30" t="str">
        <x:v>medium</x:v>
      </x:c>
      <x:c r="L536" s="30" t="str">
        <x:v>applied_candidate</x:v>
      </x:c>
      <x:c r="M536" s="30" t="str">
        <x:v>Copyright © 2026 David YE</x:v>
      </x:c>
    </x:row>
    <x:row r="537">
      <x:c r="A537" s="30" t="n">
        <x:v>1104</x:v>
      </x:c>
      <x:c r="B537" s="30" t="n">
        <x:v>365</x:v>
      </x:c>
      <x:c r="C537" s="30" t="str">
        <x:v>SKE6470SBEVR2</x:v>
      </x:c>
      <x:c r="D537" s="30" t="str">
        <x:v>发动机型号</x:v>
      </x:c>
      <x:c r="E537" s="30"/>
      <x:c r="F537" s="30" t="str">
        <x:v>不适用(BEV)</x:v>
      </x:c>
      <x:c r="G537" s="30" t="str">
        <x:v>补全缺失值</x:v>
      </x:c>
      <x:c r="H537" s="30" t="str">
        <x:v>C-same-model</x:v>
      </x:c>
      <x:c r="I537" s="30" t="str">
        <x:v>同一产品型号跨批次非空值唯一一致</x:v>
      </x:c>
      <x:c r="J537" s="30" t="str">
        <x:v>Excel行 1032; 批次 363</x:v>
      </x:c>
      <x:c r="K537" s="30" t="str">
        <x:v>medium</x:v>
      </x:c>
      <x:c r="L537" s="30" t="str">
        <x:v>applied_candidate</x:v>
      </x:c>
      <x:c r="M537" s="30" t="str">
        <x:v>Copyright © 2026 David YE</x:v>
      </x:c>
    </x:row>
    <x:row r="538">
      <x:c r="A538" s="30" t="n">
        <x:v>1188</x:v>
      </x:c>
      <x:c r="B538" s="30" t="n">
        <x:v>366</x:v>
      </x:c>
      <x:c r="C538" s="30" t="str">
        <x:v>SC6479AAA6HEV</x:v>
      </x:c>
      <x:c r="D538" s="30" t="str">
        <x:v>产品类型</x:v>
      </x:c>
      <x:c r="E538" s="30"/>
      <x:c r="F538" s="30" t="str">
        <x:v>插电式混合动力多用途乘用车</x:v>
      </x:c>
      <x:c r="G538" s="30" t="str">
        <x:v>补全缺失值</x:v>
      </x:c>
      <x:c r="H538" s="30" t="str">
        <x:v>C-same-model</x:v>
      </x:c>
      <x:c r="I538" s="30" t="str">
        <x:v>同一产品型号跨批次非空值唯一一致</x:v>
      </x:c>
      <x:c r="J538" s="30" t="str">
        <x:v>Excel行 1136; 批次 365</x:v>
      </x:c>
      <x:c r="K538" s="30" t="str">
        <x:v>medium</x:v>
      </x:c>
      <x:c r="L538" s="30" t="str">
        <x:v>applied_candidate</x:v>
      </x:c>
      <x:c r="M538" s="30" t="str">
        <x:v>Copyright © 2026 David YE</x:v>
      </x:c>
    </x:row>
    <x:row r="539">
      <x:c r="A539" s="30" t="n">
        <x:v>1189</x:v>
      </x:c>
      <x:c r="B539" s="30" t="n">
        <x:v>366</x:v>
      </x:c>
      <x:c r="C539" s="30" t="str">
        <x:v>SC6479AAB6HEV</x:v>
      </x:c>
      <x:c r="D539" s="30" t="str">
        <x:v>产品类型</x:v>
      </x:c>
      <x:c r="E539" s="30"/>
      <x:c r="F539" s="30" t="str">
        <x:v>插电式混合动力多用途乘用车</x:v>
      </x:c>
      <x:c r="G539" s="30" t="str">
        <x:v>补全缺失值</x:v>
      </x:c>
      <x:c r="H539" s="30" t="str">
        <x:v>C-same-model</x:v>
      </x:c>
      <x:c r="I539" s="30" t="str">
        <x:v>同一产品型号跨批次非空值唯一一致</x:v>
      </x:c>
      <x:c r="J539" s="30" t="str">
        <x:v>Excel行 1137; 批次 365</x:v>
      </x:c>
      <x:c r="K539" s="30" t="str">
        <x:v>medium</x:v>
      </x:c>
      <x:c r="L539" s="30" t="str">
        <x:v>applied_candidate</x:v>
      </x:c>
      <x:c r="M539" s="30" t="str">
        <x:v>Copyright © 2026 David YE</x:v>
      </x:c>
    </x:row>
    <x:row r="540">
      <x:c r="A540" s="30" t="n">
        <x:v>1258</x:v>
      </x:c>
      <x:c r="B540" s="30" t="n">
        <x:v>368</x:v>
      </x:c>
      <x:c r="C540" s="30" t="str">
        <x:v>CW7000BH00HABEV</x:v>
      </x:c>
      <x:c r="D540" s="30" t="str">
        <x:v>产品类型</x:v>
      </x:c>
      <x:c r="E540" s="30"/>
      <x:c r="F540" s="30" t="str">
        <x:v>纯电动轿车</x:v>
      </x:c>
      <x:c r="G540" s="30" t="str">
        <x:v>补全缺失值</x:v>
      </x:c>
      <x:c r="H540" s="30" t="str">
        <x:v>C-same-model</x:v>
      </x:c>
      <x:c r="I540" s="30" t="str">
        <x:v>同一产品型号跨批次非空值唯一一致</x:v>
      </x:c>
      <x:c r="J540" s="30" t="str">
        <x:v>Excel行 1159; 批次 366</x:v>
      </x:c>
      <x:c r="K540" s="30" t="str">
        <x:v>medium</x:v>
      </x:c>
      <x:c r="L540" s="30" t="str">
        <x:v>applied_candidate</x:v>
      </x:c>
      <x:c r="M540" s="30" t="str">
        <x:v>Copyright © 2026 David YE</x:v>
      </x:c>
    </x:row>
    <x:row r="541">
      <x:c r="A541" s="30" t="n">
        <x:v>1258</x:v>
      </x:c>
      <x:c r="B541" s="30" t="n">
        <x:v>368</x:v>
      </x:c>
      <x:c r="C541" s="30" t="str">
        <x:v>CW7000BH00HABEV</x:v>
      </x:c>
      <x:c r="D541" s="30" t="str">
        <x:v>综合油耗(L/100km)</x:v>
      </x:c>
      <x:c r="E541" s="30"/>
      <x:c r="F541" s="30" t="str">
        <x:v>不适用(BEV)</x:v>
      </x:c>
      <x:c r="G541" s="30" t="str">
        <x:v>补全缺失值</x:v>
      </x:c>
      <x:c r="H541" s="30" t="str">
        <x:v>C-same-model</x:v>
      </x:c>
      <x:c r="I541" s="30" t="str">
        <x:v>同一产品型号跨批次非空值唯一一致</x:v>
      </x:c>
      <x:c r="J541" s="30" t="str">
        <x:v>Excel行 1159; 批次 366</x:v>
      </x:c>
      <x:c r="K541" s="30" t="str">
        <x:v>medium</x:v>
      </x:c>
      <x:c r="L541" s="30" t="str">
        <x:v>applied_candidate</x:v>
      </x:c>
      <x:c r="M541" s="30" t="str">
        <x:v>Copyright © 2026 David YE</x:v>
      </x:c>
    </x:row>
    <x:row r="542">
      <x:c r="A542" s="30" t="n">
        <x:v>1258</x:v>
      </x:c>
      <x:c r="B542" s="30" t="n">
        <x:v>368</x:v>
      </x:c>
      <x:c r="C542" s="30" t="str">
        <x:v>CW7000BH00HABEV</x:v>
      </x:c>
      <x:c r="D542" s="30" t="str">
        <x:v>B状态油耗(L/100km)</x:v>
      </x:c>
      <x:c r="E542" s="30"/>
      <x:c r="F542" s="30" t="str">
        <x:v>不适用(BEV)</x:v>
      </x:c>
      <x:c r="G542" s="30" t="str">
        <x:v>补全缺失值</x:v>
      </x:c>
      <x:c r="H542" s="30" t="str">
        <x:v>C-same-model</x:v>
      </x:c>
      <x:c r="I542" s="30" t="str">
        <x:v>同一产品型号跨批次非空值唯一一致</x:v>
      </x:c>
      <x:c r="J542" s="30" t="str">
        <x:v>Excel行 1159; 批次 366</x:v>
      </x:c>
      <x:c r="K542" s="30" t="str">
        <x:v>medium</x:v>
      </x:c>
      <x:c r="L542" s="30" t="str">
        <x:v>applied_candidate</x:v>
      </x:c>
      <x:c r="M542" s="30" t="str">
        <x:v>Copyright © 2026 David YE</x:v>
      </x:c>
    </x:row>
    <x:row r="543">
      <x:c r="A543" s="30" t="n">
        <x:v>1258</x:v>
      </x:c>
      <x:c r="B543" s="30" t="n">
        <x:v>368</x:v>
      </x:c>
      <x:c r="C543" s="30" t="str">
        <x:v>CW7000BH00HABEV</x:v>
      </x:c>
      <x:c r="D543" s="30" t="str">
        <x:v>发动机排量(mL)</x:v>
      </x:c>
      <x:c r="E543" s="30"/>
      <x:c r="F543" s="30" t="str">
        <x:v>不适用(BEV)</x:v>
      </x:c>
      <x:c r="G543" s="30" t="str">
        <x:v>补全缺失值</x:v>
      </x:c>
      <x:c r="H543" s="30" t="str">
        <x:v>C-same-model</x:v>
      </x:c>
      <x:c r="I543" s="30" t="str">
        <x:v>同一产品型号跨批次非空值唯一一致</x:v>
      </x:c>
      <x:c r="J543" s="30" t="str">
        <x:v>Excel行 1159; 批次 366</x:v>
      </x:c>
      <x:c r="K543" s="30" t="str">
        <x:v>medium</x:v>
      </x:c>
      <x:c r="L543" s="30" t="str">
        <x:v>applied_candidate</x:v>
      </x:c>
      <x:c r="M543" s="30" t="str">
        <x:v>Copyright © 2026 David YE</x:v>
      </x:c>
    </x:row>
    <x:row r="544">
      <x:c r="A544" s="30" t="n">
        <x:v>1258</x:v>
      </x:c>
      <x:c r="B544" s="30" t="n">
        <x:v>368</x:v>
      </x:c>
      <x:c r="C544" s="30" t="str">
        <x:v>CW7000BH00HABEV</x:v>
      </x:c>
      <x:c r="D544" s="30" t="str">
        <x:v>发动机功率(kW)</x:v>
      </x:c>
      <x:c r="E544" s="30"/>
      <x:c r="F544" s="30" t="str">
        <x:v>不适用(BEV)</x:v>
      </x:c>
      <x:c r="G544" s="30" t="str">
        <x:v>补全缺失值</x:v>
      </x:c>
      <x:c r="H544" s="30" t="str">
        <x:v>C-same-model</x:v>
      </x:c>
      <x:c r="I544" s="30" t="str">
        <x:v>同一产品型号跨批次非空值唯一一致</x:v>
      </x:c>
      <x:c r="J544" s="30" t="str">
        <x:v>Excel行 1159; 批次 366</x:v>
      </x:c>
      <x:c r="K544" s="30" t="str">
        <x:v>medium</x:v>
      </x:c>
      <x:c r="L544" s="30" t="str">
        <x:v>applied_candidate</x:v>
      </x:c>
      <x:c r="M544" s="30" t="str">
        <x:v>Copyright © 2026 David YE</x:v>
      </x:c>
    </x:row>
    <x:row r="545">
      <x:c r="A545" s="30" t="n">
        <x:v>1258</x:v>
      </x:c>
      <x:c r="B545" s="30" t="n">
        <x:v>368</x:v>
      </x:c>
      <x:c r="C545" s="30" t="str">
        <x:v>CW7000BH00HABEV</x:v>
      </x:c>
      <x:c r="D545" s="30" t="str">
        <x:v>发动机生产企业</x:v>
      </x:c>
      <x:c r="E545" s="30"/>
      <x:c r="F545" s="30" t="str">
        <x:v>不适用(BEV)</x:v>
      </x:c>
      <x:c r="G545" s="30" t="str">
        <x:v>补全缺失值</x:v>
      </x:c>
      <x:c r="H545" s="30" t="str">
        <x:v>C-same-model</x:v>
      </x:c>
      <x:c r="I545" s="30" t="str">
        <x:v>同一产品型号跨批次非空值唯一一致</x:v>
      </x:c>
      <x:c r="J545" s="30" t="str">
        <x:v>Excel行 1159; 批次 366</x:v>
      </x:c>
      <x:c r="K545" s="30" t="str">
        <x:v>medium</x:v>
      </x:c>
      <x:c r="L545" s="30" t="str">
        <x:v>applied_candidate</x:v>
      </x:c>
      <x:c r="M545" s="30" t="str">
        <x:v>Copyright © 2026 David YE</x:v>
      </x:c>
    </x:row>
    <x:row r="546">
      <x:c r="A546" s="30" t="n">
        <x:v>1258</x:v>
      </x:c>
      <x:c r="B546" s="30" t="n">
        <x:v>368</x:v>
      </x:c>
      <x:c r="C546" s="30" t="str">
        <x:v>CW7000BH00HABEV</x:v>
      </x:c>
      <x:c r="D546" s="30" t="str">
        <x:v>发动机型号</x:v>
      </x:c>
      <x:c r="E546" s="30"/>
      <x:c r="F546" s="30" t="str">
        <x:v>不适用(BEV)</x:v>
      </x:c>
      <x:c r="G546" s="30" t="str">
        <x:v>补全缺失值</x:v>
      </x:c>
      <x:c r="H546" s="30" t="str">
        <x:v>C-same-model</x:v>
      </x:c>
      <x:c r="I546" s="30" t="str">
        <x:v>同一产品型号跨批次非空值唯一一致</x:v>
      </x:c>
      <x:c r="J546" s="30" t="str">
        <x:v>Excel行 1159; 批次 366</x:v>
      </x:c>
      <x:c r="K546" s="30" t="str">
        <x:v>medium</x:v>
      </x:c>
      <x:c r="L546" s="30" t="str">
        <x:v>applied_candidate</x:v>
      </x:c>
      <x:c r="M546" s="30" t="str">
        <x:v>Copyright © 2026 David YE</x:v>
      </x:c>
    </x:row>
    <x:row r="547">
      <x:c r="A547" s="30" t="n">
        <x:v>1259</x:v>
      </x:c>
      <x:c r="B547" s="30" t="n">
        <x:v>368</x:v>
      </x:c>
      <x:c r="C547" s="30" t="str">
        <x:v>CW7000BH00NABEV</x:v>
      </x:c>
      <x:c r="D547" s="30" t="str">
        <x:v>产品类型</x:v>
      </x:c>
      <x:c r="E547" s="30"/>
      <x:c r="F547" s="30" t="str">
        <x:v>纯电动轿车</x:v>
      </x:c>
      <x:c r="G547" s="30" t="str">
        <x:v>补全缺失值</x:v>
      </x:c>
      <x:c r="H547" s="30" t="str">
        <x:v>C-same-model</x:v>
      </x:c>
      <x:c r="I547" s="30" t="str">
        <x:v>同一产品型号跨批次非空值唯一一致</x:v>
      </x:c>
      <x:c r="J547" s="30" t="str">
        <x:v>Excel行 1160; 批次 366</x:v>
      </x:c>
      <x:c r="K547" s="30" t="str">
        <x:v>medium</x:v>
      </x:c>
      <x:c r="L547" s="30" t="str">
        <x:v>applied_candidate</x:v>
      </x:c>
      <x:c r="M547" s="30" t="str">
        <x:v>Copyright © 2026 David YE</x:v>
      </x:c>
    </x:row>
    <x:row r="548">
      <x:c r="A548" s="30" t="n">
        <x:v>1259</x:v>
      </x:c>
      <x:c r="B548" s="30" t="n">
        <x:v>368</x:v>
      </x:c>
      <x:c r="C548" s="30" t="str">
        <x:v>CW7000BH00NABEV</x:v>
      </x:c>
      <x:c r="D548" s="30" t="str">
        <x:v>综合油耗(L/100km)</x:v>
      </x:c>
      <x:c r="E548" s="30"/>
      <x:c r="F548" s="30" t="str">
        <x:v>不适用(BEV)</x:v>
      </x:c>
      <x:c r="G548" s="30" t="str">
        <x:v>补全缺失值</x:v>
      </x:c>
      <x:c r="H548" s="30" t="str">
        <x:v>C-same-model</x:v>
      </x:c>
      <x:c r="I548" s="30" t="str">
        <x:v>同一产品型号跨批次非空值唯一一致</x:v>
      </x:c>
      <x:c r="J548" s="30" t="str">
        <x:v>Excel行 1160; 批次 366</x:v>
      </x:c>
      <x:c r="K548" s="30" t="str">
        <x:v>medium</x:v>
      </x:c>
      <x:c r="L548" s="30" t="str">
        <x:v>applied_candidate</x:v>
      </x:c>
      <x:c r="M548" s="30" t="str">
        <x:v>Copyright © 2026 David YE</x:v>
      </x:c>
    </x:row>
    <x:row r="549">
      <x:c r="A549" s="30" t="n">
        <x:v>1259</x:v>
      </x:c>
      <x:c r="B549" s="30" t="n">
        <x:v>368</x:v>
      </x:c>
      <x:c r="C549" s="30" t="str">
        <x:v>CW7000BH00NABEV</x:v>
      </x:c>
      <x:c r="D549" s="30" t="str">
        <x:v>B状态油耗(L/100km)</x:v>
      </x:c>
      <x:c r="E549" s="30"/>
      <x:c r="F549" s="30" t="str">
        <x:v>不适用(BEV)</x:v>
      </x:c>
      <x:c r="G549" s="30" t="str">
        <x:v>补全缺失值</x:v>
      </x:c>
      <x:c r="H549" s="30" t="str">
        <x:v>C-same-model</x:v>
      </x:c>
      <x:c r="I549" s="30" t="str">
        <x:v>同一产品型号跨批次非空值唯一一致</x:v>
      </x:c>
      <x:c r="J549" s="30" t="str">
        <x:v>Excel行 1160; 批次 366</x:v>
      </x:c>
      <x:c r="K549" s="30" t="str">
        <x:v>medium</x:v>
      </x:c>
      <x:c r="L549" s="30" t="str">
        <x:v>applied_candidate</x:v>
      </x:c>
      <x:c r="M549" s="30" t="str">
        <x:v>Copyright © 2026 David YE</x:v>
      </x:c>
    </x:row>
    <x:row r="550">
      <x:c r="A550" s="30" t="n">
        <x:v>1259</x:v>
      </x:c>
      <x:c r="B550" s="30" t="n">
        <x:v>368</x:v>
      </x:c>
      <x:c r="C550" s="30" t="str">
        <x:v>CW7000BH00NABEV</x:v>
      </x:c>
      <x:c r="D550" s="30" t="str">
        <x:v>发动机排量(mL)</x:v>
      </x:c>
      <x:c r="E550" s="30"/>
      <x:c r="F550" s="30" t="str">
        <x:v>不适用(BEV)</x:v>
      </x:c>
      <x:c r="G550" s="30" t="str">
        <x:v>补全缺失值</x:v>
      </x:c>
      <x:c r="H550" s="30" t="str">
        <x:v>C-same-model</x:v>
      </x:c>
      <x:c r="I550" s="30" t="str">
        <x:v>同一产品型号跨批次非空值唯一一致</x:v>
      </x:c>
      <x:c r="J550" s="30" t="str">
        <x:v>Excel行 1160; 批次 366</x:v>
      </x:c>
      <x:c r="K550" s="30" t="str">
        <x:v>medium</x:v>
      </x:c>
      <x:c r="L550" s="30" t="str">
        <x:v>applied_candidate</x:v>
      </x:c>
      <x:c r="M550" s="30" t="str">
        <x:v>Copyright © 2026 David YE</x:v>
      </x:c>
    </x:row>
    <x:row r="551">
      <x:c r="A551" s="30" t="n">
        <x:v>1259</x:v>
      </x:c>
      <x:c r="B551" s="30" t="n">
        <x:v>368</x:v>
      </x:c>
      <x:c r="C551" s="30" t="str">
        <x:v>CW7000BH00NABEV</x:v>
      </x:c>
      <x:c r="D551" s="30" t="str">
        <x:v>发动机功率(kW)</x:v>
      </x:c>
      <x:c r="E551" s="30"/>
      <x:c r="F551" s="30" t="str">
        <x:v>不适用(BEV)</x:v>
      </x:c>
      <x:c r="G551" s="30" t="str">
        <x:v>补全缺失值</x:v>
      </x:c>
      <x:c r="H551" s="30" t="str">
        <x:v>C-same-model</x:v>
      </x:c>
      <x:c r="I551" s="30" t="str">
        <x:v>同一产品型号跨批次非空值唯一一致</x:v>
      </x:c>
      <x:c r="J551" s="30" t="str">
        <x:v>Excel行 1160; 批次 366</x:v>
      </x:c>
      <x:c r="K551" s="30" t="str">
        <x:v>medium</x:v>
      </x:c>
      <x:c r="L551" s="30" t="str">
        <x:v>applied_candidate</x:v>
      </x:c>
      <x:c r="M551" s="30" t="str">
        <x:v>Copyright © 2026 David YE</x:v>
      </x:c>
    </x:row>
    <x:row r="552">
      <x:c r="A552" s="30" t="n">
        <x:v>1259</x:v>
      </x:c>
      <x:c r="B552" s="30" t="n">
        <x:v>368</x:v>
      </x:c>
      <x:c r="C552" s="30" t="str">
        <x:v>CW7000BH00NABEV</x:v>
      </x:c>
      <x:c r="D552" s="30" t="str">
        <x:v>发动机生产企业</x:v>
      </x:c>
      <x:c r="E552" s="30"/>
      <x:c r="F552" s="30" t="str">
        <x:v>不适用(BEV)</x:v>
      </x:c>
      <x:c r="G552" s="30" t="str">
        <x:v>补全缺失值</x:v>
      </x:c>
      <x:c r="H552" s="30" t="str">
        <x:v>C-same-model</x:v>
      </x:c>
      <x:c r="I552" s="30" t="str">
        <x:v>同一产品型号跨批次非空值唯一一致</x:v>
      </x:c>
      <x:c r="J552" s="30" t="str">
        <x:v>Excel行 1160; 批次 366</x:v>
      </x:c>
      <x:c r="K552" s="30" t="str">
        <x:v>medium</x:v>
      </x:c>
      <x:c r="L552" s="30" t="str">
        <x:v>applied_candidate</x:v>
      </x:c>
      <x:c r="M552" s="30" t="str">
        <x:v>Copyright © 2026 David YE</x:v>
      </x:c>
    </x:row>
    <x:row r="553">
      <x:c r="A553" s="30" t="n">
        <x:v>1259</x:v>
      </x:c>
      <x:c r="B553" s="30" t="n">
        <x:v>368</x:v>
      </x:c>
      <x:c r="C553" s="30" t="str">
        <x:v>CW7000BH00NABEV</x:v>
      </x:c>
      <x:c r="D553" s="30" t="str">
        <x:v>发动机型号</x:v>
      </x:c>
      <x:c r="E553" s="30"/>
      <x:c r="F553" s="30" t="str">
        <x:v>不适用(BEV)</x:v>
      </x:c>
      <x:c r="G553" s="30" t="str">
        <x:v>补全缺失值</x:v>
      </x:c>
      <x:c r="H553" s="30" t="str">
        <x:v>C-same-model</x:v>
      </x:c>
      <x:c r="I553" s="30" t="str">
        <x:v>同一产品型号跨批次非空值唯一一致</x:v>
      </x:c>
      <x:c r="J553" s="30" t="str">
        <x:v>Excel行 1160; 批次 366</x:v>
      </x:c>
      <x:c r="K553" s="30" t="str">
        <x:v>medium</x:v>
      </x:c>
      <x:c r="L553" s="30" t="str">
        <x:v>applied_candidate</x:v>
      </x:c>
      <x:c r="M553" s="30" t="str">
        <x:v>Copyright © 2026 David YE</x:v>
      </x:c>
    </x:row>
    <x:row r="554">
      <x:c r="A554" s="30" t="n">
        <x:v>1260</x:v>
      </x:c>
      <x:c r="B554" s="30" t="n">
        <x:v>368</x:v>
      </x:c>
      <x:c r="C554" s="30" t="str">
        <x:v>CW7000BH01NBBEV</x:v>
      </x:c>
      <x:c r="D554" s="30" t="str">
        <x:v>产品类型</x:v>
      </x:c>
      <x:c r="E554" s="30"/>
      <x:c r="F554" s="30" t="str">
        <x:v>纯电动轿车</x:v>
      </x:c>
      <x:c r="G554" s="30" t="str">
        <x:v>补全缺失值</x:v>
      </x:c>
      <x:c r="H554" s="30" t="str">
        <x:v>C-same-model</x:v>
      </x:c>
      <x:c r="I554" s="30" t="str">
        <x:v>同一产品型号跨批次非空值唯一一致</x:v>
      </x:c>
      <x:c r="J554" s="30" t="str">
        <x:v>Excel行 1161; 批次 366</x:v>
      </x:c>
      <x:c r="K554" s="30" t="str">
        <x:v>medium</x:v>
      </x:c>
      <x:c r="L554" s="30" t="str">
        <x:v>applied_candidate</x:v>
      </x:c>
      <x:c r="M554" s="30" t="str">
        <x:v>Copyright © 2026 David YE</x:v>
      </x:c>
    </x:row>
    <x:row r="555">
      <x:c r="A555" s="30" t="n">
        <x:v>1260</x:v>
      </x:c>
      <x:c r="B555" s="30" t="n">
        <x:v>368</x:v>
      </x:c>
      <x:c r="C555" s="30" t="str">
        <x:v>CW7000BH01NBBEV</x:v>
      </x:c>
      <x:c r="D555" s="30" t="str">
        <x:v>综合油耗(L/100km)</x:v>
      </x:c>
      <x:c r="E555" s="30"/>
      <x:c r="F555" s="30" t="str">
        <x:v>不适用(BEV)</x:v>
      </x:c>
      <x:c r="G555" s="30" t="str">
        <x:v>补全缺失值</x:v>
      </x:c>
      <x:c r="H555" s="30" t="str">
        <x:v>C-same-model</x:v>
      </x:c>
      <x:c r="I555" s="30" t="str">
        <x:v>同一产品型号跨批次非空值唯一一致</x:v>
      </x:c>
      <x:c r="J555" s="30" t="str">
        <x:v>Excel行 1161; 批次 366</x:v>
      </x:c>
      <x:c r="K555" s="30" t="str">
        <x:v>medium</x:v>
      </x:c>
      <x:c r="L555" s="30" t="str">
        <x:v>applied_candidate</x:v>
      </x:c>
      <x:c r="M555" s="30" t="str">
        <x:v>Copyright © 2026 David YE</x:v>
      </x:c>
    </x:row>
    <x:row r="556">
      <x:c r="A556" s="30" t="n">
        <x:v>1260</x:v>
      </x:c>
      <x:c r="B556" s="30" t="n">
        <x:v>368</x:v>
      </x:c>
      <x:c r="C556" s="30" t="str">
        <x:v>CW7000BH01NBBEV</x:v>
      </x:c>
      <x:c r="D556" s="30" t="str">
        <x:v>B状态油耗(L/100km)</x:v>
      </x:c>
      <x:c r="E556" s="30"/>
      <x:c r="F556" s="30" t="str">
        <x:v>不适用(BEV)</x:v>
      </x:c>
      <x:c r="G556" s="30" t="str">
        <x:v>补全缺失值</x:v>
      </x:c>
      <x:c r="H556" s="30" t="str">
        <x:v>C-same-model</x:v>
      </x:c>
      <x:c r="I556" s="30" t="str">
        <x:v>同一产品型号跨批次非空值唯一一致</x:v>
      </x:c>
      <x:c r="J556" s="30" t="str">
        <x:v>Excel行 1161; 批次 366</x:v>
      </x:c>
      <x:c r="K556" s="30" t="str">
        <x:v>medium</x:v>
      </x:c>
      <x:c r="L556" s="30" t="str">
        <x:v>applied_candidate</x:v>
      </x:c>
      <x:c r="M556" s="30" t="str">
        <x:v>Copyright © 2026 David YE</x:v>
      </x:c>
    </x:row>
    <x:row r="557">
      <x:c r="A557" s="30" t="n">
        <x:v>1260</x:v>
      </x:c>
      <x:c r="B557" s="30" t="n">
        <x:v>368</x:v>
      </x:c>
      <x:c r="C557" s="30" t="str">
        <x:v>CW7000BH01NBBEV</x:v>
      </x:c>
      <x:c r="D557" s="30" t="str">
        <x:v>发动机排量(mL)</x:v>
      </x:c>
      <x:c r="E557" s="30"/>
      <x:c r="F557" s="30" t="str">
        <x:v>不适用(BEV)</x:v>
      </x:c>
      <x:c r="G557" s="30" t="str">
        <x:v>补全缺失值</x:v>
      </x:c>
      <x:c r="H557" s="30" t="str">
        <x:v>C-same-model</x:v>
      </x:c>
      <x:c r="I557" s="30" t="str">
        <x:v>同一产品型号跨批次非空值唯一一致</x:v>
      </x:c>
      <x:c r="J557" s="30" t="str">
        <x:v>Excel行 1161; 批次 366</x:v>
      </x:c>
      <x:c r="K557" s="30" t="str">
        <x:v>medium</x:v>
      </x:c>
      <x:c r="L557" s="30" t="str">
        <x:v>applied_candidate</x:v>
      </x:c>
      <x:c r="M557" s="30" t="str">
        <x:v>Copyright © 2026 David YE</x:v>
      </x:c>
    </x:row>
    <x:row r="558">
      <x:c r="A558" s="30" t="n">
        <x:v>1260</x:v>
      </x:c>
      <x:c r="B558" s="30" t="n">
        <x:v>368</x:v>
      </x:c>
      <x:c r="C558" s="30" t="str">
        <x:v>CW7000BH01NBBEV</x:v>
      </x:c>
      <x:c r="D558" s="30" t="str">
        <x:v>发动机功率(kW)</x:v>
      </x:c>
      <x:c r="E558" s="30"/>
      <x:c r="F558" s="30" t="str">
        <x:v>不适用(BEV)</x:v>
      </x:c>
      <x:c r="G558" s="30" t="str">
        <x:v>补全缺失值</x:v>
      </x:c>
      <x:c r="H558" s="30" t="str">
        <x:v>C-same-model</x:v>
      </x:c>
      <x:c r="I558" s="30" t="str">
        <x:v>同一产品型号跨批次非空值唯一一致</x:v>
      </x:c>
      <x:c r="J558" s="30" t="str">
        <x:v>Excel行 1161; 批次 366</x:v>
      </x:c>
      <x:c r="K558" s="30" t="str">
        <x:v>medium</x:v>
      </x:c>
      <x:c r="L558" s="30" t="str">
        <x:v>applied_candidate</x:v>
      </x:c>
      <x:c r="M558" s="30" t="str">
        <x:v>Copyright © 2026 David YE</x:v>
      </x:c>
    </x:row>
    <x:row r="559">
      <x:c r="A559" s="30" t="n">
        <x:v>1260</x:v>
      </x:c>
      <x:c r="B559" s="30" t="n">
        <x:v>368</x:v>
      </x:c>
      <x:c r="C559" s="30" t="str">
        <x:v>CW7000BH01NBBEV</x:v>
      </x:c>
      <x:c r="D559" s="30" t="str">
        <x:v>发动机生产企业</x:v>
      </x:c>
      <x:c r="E559" s="30"/>
      <x:c r="F559" s="30" t="str">
        <x:v>不适用(BEV)</x:v>
      </x:c>
      <x:c r="G559" s="30" t="str">
        <x:v>补全缺失值</x:v>
      </x:c>
      <x:c r="H559" s="30" t="str">
        <x:v>C-same-model</x:v>
      </x:c>
      <x:c r="I559" s="30" t="str">
        <x:v>同一产品型号跨批次非空值唯一一致</x:v>
      </x:c>
      <x:c r="J559" s="30" t="str">
        <x:v>Excel行 1161; 批次 366</x:v>
      </x:c>
      <x:c r="K559" s="30" t="str">
        <x:v>medium</x:v>
      </x:c>
      <x:c r="L559" s="30" t="str">
        <x:v>applied_candidate</x:v>
      </x:c>
      <x:c r="M559" s="30" t="str">
        <x:v>Copyright © 2026 David YE</x:v>
      </x:c>
    </x:row>
    <x:row r="560">
      <x:c r="A560" s="30" t="n">
        <x:v>1260</x:v>
      </x:c>
      <x:c r="B560" s="30" t="n">
        <x:v>368</x:v>
      </x:c>
      <x:c r="C560" s="30" t="str">
        <x:v>CW7000BH01NBBEV</x:v>
      </x:c>
      <x:c r="D560" s="30" t="str">
        <x:v>发动机型号</x:v>
      </x:c>
      <x:c r="E560" s="30"/>
      <x:c r="F560" s="30" t="str">
        <x:v>不适用(BEV)</x:v>
      </x:c>
      <x:c r="G560" s="30" t="str">
        <x:v>补全缺失值</x:v>
      </x:c>
      <x:c r="H560" s="30" t="str">
        <x:v>C-same-model</x:v>
      </x:c>
      <x:c r="I560" s="30" t="str">
        <x:v>同一产品型号跨批次非空值唯一一致</x:v>
      </x:c>
      <x:c r="J560" s="30" t="str">
        <x:v>Excel行 1161; 批次 366</x:v>
      </x:c>
      <x:c r="K560" s="30" t="str">
        <x:v>medium</x:v>
      </x:c>
      <x:c r="L560" s="30" t="str">
        <x:v>applied_candidate</x:v>
      </x:c>
      <x:c r="M560" s="30" t="str">
        <x:v>Copyright © 2026 David YE</x:v>
      </x:c>
    </x:row>
    <x:row r="561">
      <x:c r="A561" s="30" t="n">
        <x:v>1261</x:v>
      </x:c>
      <x:c r="B561" s="30" t="n">
        <x:v>368</x:v>
      </x:c>
      <x:c r="C561" s="30" t="str">
        <x:v>CW7000BH21NCBEV</x:v>
      </x:c>
      <x:c r="D561" s="30" t="str">
        <x:v>产品类型</x:v>
      </x:c>
      <x:c r="E561" s="30"/>
      <x:c r="F561" s="30" t="str">
        <x:v>纯电动轿车</x:v>
      </x:c>
      <x:c r="G561" s="30" t="str">
        <x:v>补全缺失值</x:v>
      </x:c>
      <x:c r="H561" s="30" t="str">
        <x:v>C-same-model</x:v>
      </x:c>
      <x:c r="I561" s="30" t="str">
        <x:v>同一产品型号跨批次非空值唯一一致</x:v>
      </x:c>
      <x:c r="J561" s="30" t="str">
        <x:v>Excel行 1162; 批次 366</x:v>
      </x:c>
      <x:c r="K561" s="30" t="str">
        <x:v>medium</x:v>
      </x:c>
      <x:c r="L561" s="30" t="str">
        <x:v>applied_candidate</x:v>
      </x:c>
      <x:c r="M561" s="30" t="str">
        <x:v>Copyright © 2026 David YE</x:v>
      </x:c>
    </x:row>
    <x:row r="562">
      <x:c r="A562" s="30" t="n">
        <x:v>1261</x:v>
      </x:c>
      <x:c r="B562" s="30" t="n">
        <x:v>368</x:v>
      </x:c>
      <x:c r="C562" s="30" t="str">
        <x:v>CW7000BH21NCBEV</x:v>
      </x:c>
      <x:c r="D562" s="30" t="str">
        <x:v>综合油耗(L/100km)</x:v>
      </x:c>
      <x:c r="E562" s="30"/>
      <x:c r="F562" s="30" t="str">
        <x:v>不适用(BEV)</x:v>
      </x:c>
      <x:c r="G562" s="30" t="str">
        <x:v>补全缺失值</x:v>
      </x:c>
      <x:c r="H562" s="30" t="str">
        <x:v>C-same-model</x:v>
      </x:c>
      <x:c r="I562" s="30" t="str">
        <x:v>同一产品型号跨批次非空值唯一一致</x:v>
      </x:c>
      <x:c r="J562" s="30" t="str">
        <x:v>Excel行 1162; 批次 366</x:v>
      </x:c>
      <x:c r="K562" s="30" t="str">
        <x:v>medium</x:v>
      </x:c>
      <x:c r="L562" s="30" t="str">
        <x:v>applied_candidate</x:v>
      </x:c>
      <x:c r="M562" s="30" t="str">
        <x:v>Copyright © 2026 David YE</x:v>
      </x:c>
    </x:row>
    <x:row r="563">
      <x:c r="A563" s="30" t="n">
        <x:v>1261</x:v>
      </x:c>
      <x:c r="B563" s="30" t="n">
        <x:v>368</x:v>
      </x:c>
      <x:c r="C563" s="30" t="str">
        <x:v>CW7000BH21NCBEV</x:v>
      </x:c>
      <x:c r="D563" s="30" t="str">
        <x:v>B状态油耗(L/100km)</x:v>
      </x:c>
      <x:c r="E563" s="30"/>
      <x:c r="F563" s="30" t="str">
        <x:v>不适用(BEV)</x:v>
      </x:c>
      <x:c r="G563" s="30" t="str">
        <x:v>补全缺失值</x:v>
      </x:c>
      <x:c r="H563" s="30" t="str">
        <x:v>C-same-model</x:v>
      </x:c>
      <x:c r="I563" s="30" t="str">
        <x:v>同一产品型号跨批次非空值唯一一致</x:v>
      </x:c>
      <x:c r="J563" s="30" t="str">
        <x:v>Excel行 1162; 批次 366</x:v>
      </x:c>
      <x:c r="K563" s="30" t="str">
        <x:v>medium</x:v>
      </x:c>
      <x:c r="L563" s="30" t="str">
        <x:v>applied_candidate</x:v>
      </x:c>
      <x:c r="M563" s="30" t="str">
        <x:v>Copyright © 2026 David YE</x:v>
      </x:c>
    </x:row>
    <x:row r="564">
      <x:c r="A564" s="30" t="n">
        <x:v>1261</x:v>
      </x:c>
      <x:c r="B564" s="30" t="n">
        <x:v>368</x:v>
      </x:c>
      <x:c r="C564" s="30" t="str">
        <x:v>CW7000BH21NCBEV</x:v>
      </x:c>
      <x:c r="D564" s="30" t="str">
        <x:v>发动机排量(mL)</x:v>
      </x:c>
      <x:c r="E564" s="30"/>
      <x:c r="F564" s="30" t="str">
        <x:v>不适用(BEV)</x:v>
      </x:c>
      <x:c r="G564" s="30" t="str">
        <x:v>补全缺失值</x:v>
      </x:c>
      <x:c r="H564" s="30" t="str">
        <x:v>C-same-model</x:v>
      </x:c>
      <x:c r="I564" s="30" t="str">
        <x:v>同一产品型号跨批次非空值唯一一致</x:v>
      </x:c>
      <x:c r="J564" s="30" t="str">
        <x:v>Excel行 1162; 批次 366</x:v>
      </x:c>
      <x:c r="K564" s="30" t="str">
        <x:v>medium</x:v>
      </x:c>
      <x:c r="L564" s="30" t="str">
        <x:v>applied_candidate</x:v>
      </x:c>
      <x:c r="M564" s="30" t="str">
        <x:v>Copyright © 2026 David YE</x:v>
      </x:c>
    </x:row>
    <x:row r="565">
      <x:c r="A565" s="30" t="n">
        <x:v>1261</x:v>
      </x:c>
      <x:c r="B565" s="30" t="n">
        <x:v>368</x:v>
      </x:c>
      <x:c r="C565" s="30" t="str">
        <x:v>CW7000BH21NCBEV</x:v>
      </x:c>
      <x:c r="D565" s="30" t="str">
        <x:v>发动机功率(kW)</x:v>
      </x:c>
      <x:c r="E565" s="30"/>
      <x:c r="F565" s="30" t="str">
        <x:v>不适用(BEV)</x:v>
      </x:c>
      <x:c r="G565" s="30" t="str">
        <x:v>补全缺失值</x:v>
      </x:c>
      <x:c r="H565" s="30" t="str">
        <x:v>C-same-model</x:v>
      </x:c>
      <x:c r="I565" s="30" t="str">
        <x:v>同一产品型号跨批次非空值唯一一致</x:v>
      </x:c>
      <x:c r="J565" s="30" t="str">
        <x:v>Excel行 1162; 批次 366</x:v>
      </x:c>
      <x:c r="K565" s="30" t="str">
        <x:v>medium</x:v>
      </x:c>
      <x:c r="L565" s="30" t="str">
        <x:v>applied_candidate</x:v>
      </x:c>
      <x:c r="M565" s="30" t="str">
        <x:v>Copyright © 2026 David YE</x:v>
      </x:c>
    </x:row>
    <x:row r="566">
      <x:c r="A566" s="30" t="n">
        <x:v>1261</x:v>
      </x:c>
      <x:c r="B566" s="30" t="n">
        <x:v>368</x:v>
      </x:c>
      <x:c r="C566" s="30" t="str">
        <x:v>CW7000BH21NCBEV</x:v>
      </x:c>
      <x:c r="D566" s="30" t="str">
        <x:v>发动机生产企业</x:v>
      </x:c>
      <x:c r="E566" s="30"/>
      <x:c r="F566" s="30" t="str">
        <x:v>不适用(BEV)</x:v>
      </x:c>
      <x:c r="G566" s="30" t="str">
        <x:v>补全缺失值</x:v>
      </x:c>
      <x:c r="H566" s="30" t="str">
        <x:v>C-same-model</x:v>
      </x:c>
      <x:c r="I566" s="30" t="str">
        <x:v>同一产品型号跨批次非空值唯一一致</x:v>
      </x:c>
      <x:c r="J566" s="30" t="str">
        <x:v>Excel行 1162; 批次 366</x:v>
      </x:c>
      <x:c r="K566" s="30" t="str">
        <x:v>medium</x:v>
      </x:c>
      <x:c r="L566" s="30" t="str">
        <x:v>applied_candidate</x:v>
      </x:c>
      <x:c r="M566" s="30" t="str">
        <x:v>Copyright © 2026 David YE</x:v>
      </x:c>
    </x:row>
    <x:row r="567">
      <x:c r="A567" s="30" t="n">
        <x:v>1261</x:v>
      </x:c>
      <x:c r="B567" s="30" t="n">
        <x:v>368</x:v>
      </x:c>
      <x:c r="C567" s="30" t="str">
        <x:v>CW7000BH21NCBEV</x:v>
      </x:c>
      <x:c r="D567" s="30" t="str">
        <x:v>发动机型号</x:v>
      </x:c>
      <x:c r="E567" s="30"/>
      <x:c r="F567" s="30" t="str">
        <x:v>不适用(BEV)</x:v>
      </x:c>
      <x:c r="G567" s="30" t="str">
        <x:v>补全缺失值</x:v>
      </x:c>
      <x:c r="H567" s="30" t="str">
        <x:v>C-same-model</x:v>
      </x:c>
      <x:c r="I567" s="30" t="str">
        <x:v>同一产品型号跨批次非空值唯一一致</x:v>
      </x:c>
      <x:c r="J567" s="30" t="str">
        <x:v>Excel行 1162; 批次 366</x:v>
      </x:c>
      <x:c r="K567" s="30" t="str">
        <x:v>medium</x:v>
      </x:c>
      <x:c r="L567" s="30" t="str">
        <x:v>applied_candidate</x:v>
      </x:c>
      <x:c r="M567" s="30" t="str">
        <x:v>Copyright © 2026 David YE</x:v>
      </x:c>
    </x:row>
    <x:row r="568">
      <x:c r="A568" s="30" t="n">
        <x:v>1227</x:v>
      </x:c>
      <x:c r="B568" s="30" t="n">
        <x:v>367</x:v>
      </x:c>
      <x:c r="C568" s="30" t="str">
        <x:v>MR6525BEV06</x:v>
      </x:c>
      <x:c r="D568" s="30" t="str">
        <x:v>车型名称</x:v>
      </x:c>
      <x:c r="E568" s="30"/>
      <x:c r="F568" s="30" t="str">
        <x:v>吉利车型</x:v>
      </x:c>
      <x:c r="G568" s="30" t="str">
        <x:v>补全缺失值</x:v>
      </x:c>
      <x:c r="H568" s="30" t="str">
        <x:v>C-same-model</x:v>
      </x:c>
      <x:c r="I568" s="30" t="str">
        <x:v>同一产品型号跨批次非空值唯一一致</x:v>
      </x:c>
      <x:c r="J568" s="30" t="str">
        <x:v>Excel行 1173; 批次 366</x:v>
      </x:c>
      <x:c r="K568" s="30" t="str">
        <x:v>medium</x:v>
      </x:c>
      <x:c r="L568" s="30" t="str">
        <x:v>applied_candidate</x:v>
      </x:c>
      <x:c r="M568" s="30" t="str">
        <x:v>Copyright © 2026 David YE</x:v>
      </x:c>
    </x:row>
    <x:row r="569">
      <x:c r="A569" s="30" t="n">
        <x:v>1227</x:v>
      </x:c>
      <x:c r="B569" s="30" t="n">
        <x:v>367</x:v>
      </x:c>
      <x:c r="C569" s="30" t="str">
        <x:v>MR6525BEV06</x:v>
      </x:c>
      <x:c r="D569" s="30" t="str">
        <x:v>产品类型</x:v>
      </x:c>
      <x:c r="E569" s="30"/>
      <x:c r="F569" s="30" t="str">
        <x:v>纯电动多用途乘用车</x:v>
      </x:c>
      <x:c r="G569" s="30" t="str">
        <x:v>补全缺失值</x:v>
      </x:c>
      <x:c r="H569" s="30" t="str">
        <x:v>C-same-model</x:v>
      </x:c>
      <x:c r="I569" s="30" t="str">
        <x:v>同一产品型号跨批次非空值唯一一致</x:v>
      </x:c>
      <x:c r="J569" s="30" t="str">
        <x:v>Excel行 1173; 批次 366</x:v>
      </x:c>
      <x:c r="K569" s="30" t="str">
        <x:v>medium</x:v>
      </x:c>
      <x:c r="L569" s="30" t="str">
        <x:v>applied_candidate</x:v>
      </x:c>
      <x:c r="M569" s="30" t="str">
        <x:v>Copyright © 2026 David YE</x:v>
      </x:c>
    </x:row>
    <x:row r="570">
      <x:c r="A570" s="30" t="n">
        <x:v>1227</x:v>
      </x:c>
      <x:c r="B570" s="30" t="n">
        <x:v>367</x:v>
      </x:c>
      <x:c r="C570" s="30" t="str">
        <x:v>MR6525BEV06</x:v>
      </x:c>
      <x:c r="D570" s="30" t="str">
        <x:v>轴距(mm)</x:v>
      </x:c>
      <x:c r="E570" s="30"/>
      <x:c r="F570" s="30" t="n">
        <x:v>2800</x:v>
      </x:c>
      <x:c r="G570" s="30" t="str">
        <x:v>补全缺失值</x:v>
      </x:c>
      <x:c r="H570" s="30" t="str">
        <x:v>C-same-model</x:v>
      </x:c>
      <x:c r="I570" s="30" t="str">
        <x:v>同一产品型号跨批次非空值唯一一致</x:v>
      </x:c>
      <x:c r="J570" s="30" t="str">
        <x:v>Excel行 1173; 批次 366</x:v>
      </x:c>
      <x:c r="K570" s="30" t="str">
        <x:v>medium</x:v>
      </x:c>
      <x:c r="L570" s="30" t="str">
        <x:v>applied_candidate</x:v>
      </x:c>
      <x:c r="M570" s="30" t="str">
        <x:v>Copyright © 2026 David YE</x:v>
      </x:c>
    </x:row>
    <x:row r="571">
      <x:c r="A571" s="30" t="n">
        <x:v>1227</x:v>
      </x:c>
      <x:c r="B571" s="30" t="n">
        <x:v>367</x:v>
      </x:c>
      <x:c r="C571" s="30" t="str">
        <x:v>MR6525BEV06</x:v>
      </x:c>
      <x:c r="D571" s="30" t="str">
        <x:v>综合油耗(L/100km)</x:v>
      </x:c>
      <x:c r="E571" s="30"/>
      <x:c r="F571" s="30" t="str">
        <x:v>不适用(BEV)</x:v>
      </x:c>
      <x:c r="G571" s="30" t="str">
        <x:v>补全缺失值</x:v>
      </x:c>
      <x:c r="H571" s="30" t="str">
        <x:v>C-same-model</x:v>
      </x:c>
      <x:c r="I571" s="30" t="str">
        <x:v>同一产品型号跨批次非空值唯一一致</x:v>
      </x:c>
      <x:c r="J571" s="30" t="str">
        <x:v>Excel行 1173; 批次 366</x:v>
      </x:c>
      <x:c r="K571" s="30" t="str">
        <x:v>medium</x:v>
      </x:c>
      <x:c r="L571" s="30" t="str">
        <x:v>applied_candidate</x:v>
      </x:c>
      <x:c r="M571" s="30" t="str">
        <x:v>Copyright © 2026 David YE</x:v>
      </x:c>
    </x:row>
    <x:row r="572">
      <x:c r="A572" s="30" t="n">
        <x:v>1227</x:v>
      </x:c>
      <x:c r="B572" s="30" t="n">
        <x:v>367</x:v>
      </x:c>
      <x:c r="C572" s="30" t="str">
        <x:v>MR6525BEV06</x:v>
      </x:c>
      <x:c r="D572" s="30" t="str">
        <x:v>B状态油耗(L/100km)</x:v>
      </x:c>
      <x:c r="E572" s="30"/>
      <x:c r="F572" s="30" t="str">
        <x:v>不适用(BEV)</x:v>
      </x:c>
      <x:c r="G572" s="30" t="str">
        <x:v>补全缺失值</x:v>
      </x:c>
      <x:c r="H572" s="30" t="str">
        <x:v>C-same-model</x:v>
      </x:c>
      <x:c r="I572" s="30" t="str">
        <x:v>同一产品型号跨批次非空值唯一一致</x:v>
      </x:c>
      <x:c r="J572" s="30" t="str">
        <x:v>Excel行 1173; 批次 366</x:v>
      </x:c>
      <x:c r="K572" s="30" t="str">
        <x:v>medium</x:v>
      </x:c>
      <x:c r="L572" s="30" t="str">
        <x:v>applied_candidate</x:v>
      </x:c>
      <x:c r="M572" s="30" t="str">
        <x:v>Copyright © 2026 David YE</x:v>
      </x:c>
    </x:row>
    <x:row r="573">
      <x:c r="A573" s="30" t="n">
        <x:v>1227</x:v>
      </x:c>
      <x:c r="B573" s="30" t="n">
        <x:v>367</x:v>
      </x:c>
      <x:c r="C573" s="30" t="str">
        <x:v>MR6525BEV06</x:v>
      </x:c>
      <x:c r="D573" s="30" t="str">
        <x:v>发动机排量(mL)</x:v>
      </x:c>
      <x:c r="E573" s="30"/>
      <x:c r="F573" s="30" t="str">
        <x:v>不适用(BEV)</x:v>
      </x:c>
      <x:c r="G573" s="30" t="str">
        <x:v>补全缺失值</x:v>
      </x:c>
      <x:c r="H573" s="30" t="str">
        <x:v>C-same-model</x:v>
      </x:c>
      <x:c r="I573" s="30" t="str">
        <x:v>同一产品型号跨批次非空值唯一一致</x:v>
      </x:c>
      <x:c r="J573" s="30" t="str">
        <x:v>Excel行 1173; 批次 366</x:v>
      </x:c>
      <x:c r="K573" s="30" t="str">
        <x:v>medium</x:v>
      </x:c>
      <x:c r="L573" s="30" t="str">
        <x:v>applied_candidate</x:v>
      </x:c>
      <x:c r="M573" s="30" t="str">
        <x:v>Copyright © 2026 David YE</x:v>
      </x:c>
    </x:row>
    <x:row r="574">
      <x:c r="A574" s="30" t="n">
        <x:v>1227</x:v>
      </x:c>
      <x:c r="B574" s="30" t="n">
        <x:v>367</x:v>
      </x:c>
      <x:c r="C574" s="30" t="str">
        <x:v>MR6525BEV06</x:v>
      </x:c>
      <x:c r="D574" s="30" t="str">
        <x:v>发动机功率(kW)</x:v>
      </x:c>
      <x:c r="E574" s="30"/>
      <x:c r="F574" s="30" t="str">
        <x:v>不适用(BEV)</x:v>
      </x:c>
      <x:c r="G574" s="30" t="str">
        <x:v>补全缺失值</x:v>
      </x:c>
      <x:c r="H574" s="30" t="str">
        <x:v>C-same-model</x:v>
      </x:c>
      <x:c r="I574" s="30" t="str">
        <x:v>同一产品型号跨批次非空值唯一一致</x:v>
      </x:c>
      <x:c r="J574" s="30" t="str">
        <x:v>Excel行 1173; 批次 366</x:v>
      </x:c>
      <x:c r="K574" s="30" t="str">
        <x:v>medium</x:v>
      </x:c>
      <x:c r="L574" s="30" t="str">
        <x:v>applied_candidate</x:v>
      </x:c>
      <x:c r="M574" s="30" t="str">
        <x:v>Copyright © 2026 David YE</x:v>
      </x:c>
    </x:row>
    <x:row r="575">
      <x:c r="A575" s="30" t="n">
        <x:v>1227</x:v>
      </x:c>
      <x:c r="B575" s="30" t="n">
        <x:v>367</x:v>
      </x:c>
      <x:c r="C575" s="30" t="str">
        <x:v>MR6525BEV06</x:v>
      </x:c>
      <x:c r="D575" s="30" t="str">
        <x:v>发动机生产企业</x:v>
      </x:c>
      <x:c r="E575" s="30"/>
      <x:c r="F575" s="30" t="str">
        <x:v>不适用(BEV)</x:v>
      </x:c>
      <x:c r="G575" s="30" t="str">
        <x:v>补全缺失值</x:v>
      </x:c>
      <x:c r="H575" s="30" t="str">
        <x:v>C-same-model</x:v>
      </x:c>
      <x:c r="I575" s="30" t="str">
        <x:v>同一产品型号跨批次非空值唯一一致</x:v>
      </x:c>
      <x:c r="J575" s="30" t="str">
        <x:v>Excel行 1173; 批次 366</x:v>
      </x:c>
      <x:c r="K575" s="30" t="str">
        <x:v>medium</x:v>
      </x:c>
      <x:c r="L575" s="30" t="str">
        <x:v>applied_candidate</x:v>
      </x:c>
      <x:c r="M575" s="30" t="str">
        <x:v>Copyright © 2026 David YE</x:v>
      </x:c>
    </x:row>
    <x:row r="576">
      <x:c r="A576" s="30" t="n">
        <x:v>1227</x:v>
      </x:c>
      <x:c r="B576" s="30" t="n">
        <x:v>367</x:v>
      </x:c>
      <x:c r="C576" s="30" t="str">
        <x:v>MR6525BEV06</x:v>
      </x:c>
      <x:c r="D576" s="30" t="str">
        <x:v>发动机型号</x:v>
      </x:c>
      <x:c r="E576" s="30"/>
      <x:c r="F576" s="30" t="str">
        <x:v>不适用(BEV)</x:v>
      </x:c>
      <x:c r="G576" s="30" t="str">
        <x:v>补全缺失值</x:v>
      </x:c>
      <x:c r="H576" s="30" t="str">
        <x:v>C-same-model</x:v>
      </x:c>
      <x:c r="I576" s="30" t="str">
        <x:v>同一产品型号跨批次非空值唯一一致</x:v>
      </x:c>
      <x:c r="J576" s="30" t="str">
        <x:v>Excel行 1173; 批次 366</x:v>
      </x:c>
      <x:c r="K576" s="30" t="str">
        <x:v>medium</x:v>
      </x:c>
      <x:c r="L576" s="30" t="str">
        <x:v>applied_candidate</x:v>
      </x:c>
      <x:c r="M576" s="30" t="str">
        <x:v>Copyright © 2026 David YE</x:v>
      </x:c>
    </x:row>
    <x:row r="577">
      <x:c r="A577" s="30" t="n">
        <x:v>1411</x:v>
      </x:c>
      <x:c r="B577" s="30" t="n">
        <x:v>370</x:v>
      </x:c>
      <x:c r="C577" s="30" t="str">
        <x:v>SC7157AAA6HEV</x:v>
      </x:c>
      <x:c r="D577" s="30" t="str">
        <x:v>车型名称</x:v>
      </x:c>
      <x:c r="E577" s="30"/>
      <x:c r="F577" s="30" t="str">
        <x:v>启源A07</x:v>
      </x:c>
      <x:c r="G577" s="30" t="str">
        <x:v>补全缺失值</x:v>
      </x:c>
      <x:c r="H577" s="30" t="str">
        <x:v>C-same-model</x:v>
      </x:c>
      <x:c r="I577" s="30" t="str">
        <x:v>同一产品型号跨批次非空值唯一一致</x:v>
      </x:c>
      <x:c r="J577" s="30" t="str">
        <x:v>Excel行 3809; 批次 402</x:v>
      </x:c>
      <x:c r="K577" s="30" t="str">
        <x:v>medium</x:v>
      </x:c>
      <x:c r="L577" s="30" t="str">
        <x:v>applied_candidate</x:v>
      </x:c>
      <x:c r="M577" s="30" t="str">
        <x:v>Copyright © 2026 David YE</x:v>
      </x:c>
    </x:row>
    <x:row r="578">
      <x:c r="A578" s="30" t="n">
        <x:v>3809</x:v>
      </x:c>
      <x:c r="B578" s="30" t="n">
        <x:v>402</x:v>
      </x:c>
      <x:c r="C578" s="30" t="str">
        <x:v>SC7157AAA6HEV</x:v>
      </x:c>
      <x:c r="D578" s="30" t="str">
        <x:v>产品名称</x:v>
      </x:c>
      <x:c r="E578" s="30"/>
      <x:c r="F578" s="30" t="str">
        <x:v>插电式增程混合动力轿车</x:v>
      </x:c>
      <x:c r="G578" s="30" t="str">
        <x:v>补全缺失值</x:v>
      </x:c>
      <x:c r="H578" s="30" t="str">
        <x:v>C-same-model</x:v>
      </x:c>
      <x:c r="I578" s="30" t="str">
        <x:v>同一产品型号跨批次非空值唯一一致</x:v>
      </x:c>
      <x:c r="J578" s="30" t="str">
        <x:v>Excel行 1411; 批次 370</x:v>
      </x:c>
      <x:c r="K578" s="30" t="str">
        <x:v>medium</x:v>
      </x:c>
      <x:c r="L578" s="30" t="str">
        <x:v>applied_candidate</x:v>
      </x:c>
      <x:c r="M578" s="30" t="str">
        <x:v>Copyright © 2026 David YE</x:v>
      </x:c>
    </x:row>
    <x:row r="579">
      <x:c r="A579" s="30" t="n">
        <x:v>3809</x:v>
      </x:c>
      <x:c r="B579" s="30" t="n">
        <x:v>402</x:v>
      </x:c>
      <x:c r="C579" s="30" t="str">
        <x:v>SC7157AAA6HEV</x:v>
      </x:c>
      <x:c r="D579" s="30" t="str">
        <x:v>通用名称</x:v>
      </x:c>
      <x:c r="E579" s="30"/>
      <x:c r="F579" s="30" t="str">
        <x:v>A07</x:v>
      </x:c>
      <x:c r="G579" s="30" t="str">
        <x:v>补全缺失值</x:v>
      </x:c>
      <x:c r="H579" s="30" t="str">
        <x:v>C-same-model</x:v>
      </x:c>
      <x:c r="I579" s="30" t="str">
        <x:v>同一产品型号跨批次非空值唯一一致</x:v>
      </x:c>
      <x:c r="J579" s="30" t="str">
        <x:v>Excel行 1411; 批次 370</x:v>
      </x:c>
      <x:c r="K579" s="30" t="str">
        <x:v>medium</x:v>
      </x:c>
      <x:c r="L579" s="30" t="str">
        <x:v>applied_candidate</x:v>
      </x:c>
      <x:c r="M579" s="30" t="str">
        <x:v>Copyright © 2026 David YE</x:v>
      </x:c>
    </x:row>
    <x:row r="580">
      <x:c r="A580" s="30" t="n">
        <x:v>1411</x:v>
      </x:c>
      <x:c r="B580" s="30" t="n">
        <x:v>370</x:v>
      </x:c>
      <x:c r="C580" s="30" t="str">
        <x:v>SC7157AAA6HEV</x:v>
      </x:c>
      <x:c r="D580" s="30" t="str">
        <x:v>产品类型</x:v>
      </x:c>
      <x:c r="E580" s="30"/>
      <x:c r="F580" s="30" t="str">
        <x:v>插电式增程混合动力轿车</x:v>
      </x:c>
      <x:c r="G580" s="30" t="str">
        <x:v>补全缺失值</x:v>
      </x:c>
      <x:c r="H580" s="30" t="str">
        <x:v>C-same-model</x:v>
      </x:c>
      <x:c r="I580" s="30" t="str">
        <x:v>同一产品型号跨批次非空值唯一一致</x:v>
      </x:c>
      <x:c r="J580" s="30" t="str">
        <x:v>Excel行 3809; 批次 402</x:v>
      </x:c>
      <x:c r="K580" s="30" t="str">
        <x:v>medium</x:v>
      </x:c>
      <x:c r="L580" s="30" t="str">
        <x:v>applied_candidate</x:v>
      </x:c>
      <x:c r="M580" s="30" t="str">
        <x:v>Copyright © 2026 David YE</x:v>
      </x:c>
    </x:row>
    <x:row r="581">
      <x:c r="A581" s="30" t="n">
        <x:v>3809</x:v>
      </x:c>
      <x:c r="B581" s="30" t="n">
        <x:v>402</x:v>
      </x:c>
      <x:c r="C581" s="30" t="str">
        <x:v>SC7157AAA6HEV</x:v>
      </x:c>
      <x:c r="D581" s="30" t="str">
        <x:v>细分市场</x:v>
      </x:c>
      <x:c r="E581" s="30"/>
      <x:c r="F581" s="30" t="str">
        <x:v>Car-D</x:v>
      </x:c>
      <x:c r="G581" s="30" t="str">
        <x:v>补全缺失值</x:v>
      </x:c>
      <x:c r="H581" s="30" t="str">
        <x:v>C-same-model</x:v>
      </x:c>
      <x:c r="I581" s="30" t="str">
        <x:v>同一产品型号跨批次非空值唯一一致</x:v>
      </x:c>
      <x:c r="J581" s="30" t="str">
        <x:v>Excel行 1411; 批次 370</x:v>
      </x:c>
      <x:c r="K581" s="30" t="str">
        <x:v>medium</x:v>
      </x:c>
      <x:c r="L581" s="30" t="str">
        <x:v>applied_candidate</x:v>
      </x:c>
      <x:c r="M581" s="30" t="str">
        <x:v>Copyright © 2026 David YE</x:v>
      </x:c>
    </x:row>
    <x:row r="582">
      <x:c r="A582" s="30" t="n">
        <x:v>3809</x:v>
      </x:c>
      <x:c r="B582" s="30" t="n">
        <x:v>402</x:v>
      </x:c>
      <x:c r="C582" s="30" t="str">
        <x:v>SC7157AAA6HEV</x:v>
      </x:c>
      <x:c r="D582" s="30" t="str">
        <x:v>B状态油耗(L/100km)</x:v>
      </x:c>
      <x:c r="E582" s="30"/>
      <x:c r="F582" s="30" t="str">
        <x:v>5</x:v>
      </x:c>
      <x:c r="G582" s="30" t="str">
        <x:v>补全缺失值</x:v>
      </x:c>
      <x:c r="H582" s="30" t="str">
        <x:v>C-same-model</x:v>
      </x:c>
      <x:c r="I582" s="30" t="str">
        <x:v>同一产品型号跨批次非空值唯一一致</x:v>
      </x:c>
      <x:c r="J582" s="30" t="str">
        <x:v>Excel行 1411; 批次 370</x:v>
      </x:c>
      <x:c r="K582" s="30" t="str">
        <x:v>medium</x:v>
      </x:c>
      <x:c r="L582" s="30" t="str">
        <x:v>applied_candidate</x:v>
      </x:c>
      <x:c r="M582" s="30" t="str">
        <x:v>Copyright © 2026 David YE</x:v>
      </x:c>
    </x:row>
    <x:row r="583">
      <x:c r="A583" s="30" t="n">
        <x:v>1596</x:v>
      </x:c>
      <x:c r="B583" s="30" t="n">
        <x:v>373</x:v>
      </x:c>
      <x:c r="C583" s="30" t="str">
        <x:v>HFC6463E1PHEV3</x:v>
      </x:c>
      <x:c r="D583" s="30" t="str">
        <x:v>车型名称</x:v>
      </x:c>
      <x:c r="E583" s="30"/>
      <x:c r="F583" s="30" t="str">
        <x:v>江淮</x:v>
      </x:c>
      <x:c r="G583" s="30" t="str">
        <x:v>补全缺失值</x:v>
      </x:c>
      <x:c r="H583" s="30" t="str">
        <x:v>C-same-model</x:v>
      </x:c>
      <x:c r="I583" s="30" t="str">
        <x:v>同一产品型号跨批次非空值唯一一致</x:v>
      </x:c>
      <x:c r="J583" s="30" t="str">
        <x:v>Excel行 1520; 批次 372</x:v>
      </x:c>
      <x:c r="K583" s="30" t="str">
        <x:v>medium</x:v>
      </x:c>
      <x:c r="L583" s="30" t="str">
        <x:v>applied_candidate</x:v>
      </x:c>
      <x:c r="M583" s="30" t="str">
        <x:v>Copyright © 2026 David YE</x:v>
      </x:c>
    </x:row>
    <x:row r="584">
      <x:c r="A584" s="30" t="n">
        <x:v>1596</x:v>
      </x:c>
      <x:c r="B584" s="30" t="n">
        <x:v>373</x:v>
      </x:c>
      <x:c r="C584" s="30" t="str">
        <x:v>HFC6463E1PHEV3</x:v>
      </x:c>
      <x:c r="D584" s="30" t="str">
        <x:v>产品类型</x:v>
      </x:c>
      <x:c r="E584" s="30"/>
      <x:c r="F584" s="30" t="str">
        <x:v>插电式混合动力多用途乘用车</x:v>
      </x:c>
      <x:c r="G584" s="30" t="str">
        <x:v>补全缺失值</x:v>
      </x:c>
      <x:c r="H584" s="30" t="str">
        <x:v>C-same-model</x:v>
      </x:c>
      <x:c r="I584" s="30" t="str">
        <x:v>同一产品型号跨批次非空值唯一一致</x:v>
      </x:c>
      <x:c r="J584" s="30" t="str">
        <x:v>Excel行 1520; 批次 372</x:v>
      </x:c>
      <x:c r="K584" s="30" t="str">
        <x:v>medium</x:v>
      </x:c>
      <x:c r="L584" s="30" t="str">
        <x:v>applied_candidate</x:v>
      </x:c>
      <x:c r="M584" s="30" t="str">
        <x:v>Copyright © 2026 David YE</x:v>
      </x:c>
    </x:row>
    <x:row r="585">
      <x:c r="A585" s="30" t="n">
        <x:v>1596</x:v>
      </x:c>
      <x:c r="B585" s="30" t="n">
        <x:v>373</x:v>
      </x:c>
      <x:c r="C585" s="30" t="str">
        <x:v>HFC6463E1PHEV3</x:v>
      </x:c>
      <x:c r="D585" s="30" t="str">
        <x:v>轴距(mm)</x:v>
      </x:c>
      <x:c r="E585" s="30"/>
      <x:c r="F585" s="30" t="n">
        <x:v>2720</x:v>
      </x:c>
      <x:c r="G585" s="30" t="str">
        <x:v>补全缺失值</x:v>
      </x:c>
      <x:c r="H585" s="30" t="str">
        <x:v>C-same-model</x:v>
      </x:c>
      <x:c r="I585" s="30" t="str">
        <x:v>同一产品型号跨批次非空值唯一一致</x:v>
      </x:c>
      <x:c r="J585" s="30" t="str">
        <x:v>Excel行 1520; 批次 372</x:v>
      </x:c>
      <x:c r="K585" s="30" t="str">
        <x:v>medium</x:v>
      </x:c>
      <x:c r="L585" s="30" t="str">
        <x:v>applied_candidate</x:v>
      </x:c>
      <x:c r="M585" s="30" t="str">
        <x:v>Copyright © 2026 David YE</x:v>
      </x:c>
    </x:row>
    <x:row r="586">
      <x:c r="A586" s="30" t="n">
        <x:v>3863</x:v>
      </x:c>
      <x:c r="B586" s="30" t="n">
        <x:v>403</x:v>
      </x:c>
      <x:c r="C586" s="30" t="str">
        <x:v>JX6480EUABEV</x:v>
      </x:c>
      <x:c r="D586" s="30" t="str">
        <x:v>产品商标</x:v>
      </x:c>
      <x:c r="E586" s="30"/>
      <x:c r="F586" s="30" t="str">
        <x:v>颐驰牌</x:v>
      </x:c>
      <x:c r="G586" s="30" t="str">
        <x:v>补全缺失值</x:v>
      </x:c>
      <x:c r="H586" s="30" t="str">
        <x:v>C-same-model</x:v>
      </x:c>
      <x:c r="I586" s="30" t="str">
        <x:v>同一产品型号跨批次非空值唯一一致</x:v>
      </x:c>
      <x:c r="J586" s="30" t="str">
        <x:v>Excel行 1725|1794|2135; 批次 375|376|381</x:v>
      </x:c>
      <x:c r="K586" s="30" t="str">
        <x:v>high</x:v>
      </x:c>
      <x:c r="L586" s="30" t="str">
        <x:v>applied_candidate</x:v>
      </x:c>
      <x:c r="M586" s="30" t="str">
        <x:v>Copyright © 2026 David YE</x:v>
      </x:c>
    </x:row>
    <x:row r="587">
      <x:c r="A587" s="30" t="n">
        <x:v>3863</x:v>
      </x:c>
      <x:c r="B587" s="30" t="n">
        <x:v>403</x:v>
      </x:c>
      <x:c r="C587" s="30" t="str">
        <x:v>JX6480EUABEV</x:v>
      </x:c>
      <x:c r="D587" s="30" t="str">
        <x:v>企业名称</x:v>
      </x:c>
      <x:c r="E587" s="30"/>
      <x:c r="F587" s="30" t="str">
        <x:v>江西江铃集团新能源汽车有限公司</x:v>
      </x:c>
      <x:c r="G587" s="30" t="str">
        <x:v>补全缺失值</x:v>
      </x:c>
      <x:c r="H587" s="30" t="str">
        <x:v>C-same-model</x:v>
      </x:c>
      <x:c r="I587" s="30" t="str">
        <x:v>同一产品型号跨批次非空值唯一一致</x:v>
      </x:c>
      <x:c r="J587" s="30" t="str">
        <x:v>Excel行 1725|1794|2135; 批次 375|376|381</x:v>
      </x:c>
      <x:c r="K587" s="30" t="str">
        <x:v>high</x:v>
      </x:c>
      <x:c r="L587" s="30" t="str">
        <x:v>applied_candidate</x:v>
      </x:c>
      <x:c r="M587" s="30" t="str">
        <x:v>Copyright © 2026 David YE</x:v>
      </x:c>
    </x:row>
    <x:row r="588">
      <x:c r="A588" s="30" t="n">
        <x:v>1725</x:v>
      </x:c>
      <x:c r="B588" s="30" t="n">
        <x:v>375</x:v>
      </x:c>
      <x:c r="C588" s="30" t="str">
        <x:v>JX6480EUABEV</x:v>
      </x:c>
      <x:c r="D588" s="30" t="str">
        <x:v>车型名称</x:v>
      </x:c>
      <x:c r="E588" s="30"/>
      <x:c r="F588" s="30" t="str">
        <x:v> 06 </x:v>
      </x:c>
      <x:c r="G588" s="30" t="str">
        <x:v>补全缺失值</x:v>
      </x:c>
      <x:c r="H588" s="30" t="str">
        <x:v>C-same-model</x:v>
      </x:c>
      <x:c r="I588" s="30" t="str">
        <x:v>同一产品型号跨批次非空值唯一一致</x:v>
      </x:c>
      <x:c r="J588" s="30" t="str">
        <x:v>Excel行 3863; 批次 403</x:v>
      </x:c>
      <x:c r="K588" s="30" t="str">
        <x:v>medium</x:v>
      </x:c>
      <x:c r="L588" s="30" t="str">
        <x:v>applied_candidate</x:v>
      </x:c>
      <x:c r="M588" s="30" t="str">
        <x:v>Copyright © 2026 David YE</x:v>
      </x:c>
    </x:row>
    <x:row r="589">
      <x:c r="A589" s="30" t="n">
        <x:v>1794</x:v>
      </x:c>
      <x:c r="B589" s="30" t="n">
        <x:v>376</x:v>
      </x:c>
      <x:c r="C589" s="30" t="str">
        <x:v>JX6480EUABEV</x:v>
      </x:c>
      <x:c r="D589" s="30" t="str">
        <x:v>车型名称</x:v>
      </x:c>
      <x:c r="E589" s="30"/>
      <x:c r="F589" s="30" t="str">
        <x:v> 06 </x:v>
      </x:c>
      <x:c r="G589" s="30" t="str">
        <x:v>补全缺失值</x:v>
      </x:c>
      <x:c r="H589" s="30" t="str">
        <x:v>C-same-model</x:v>
      </x:c>
      <x:c r="I589" s="30" t="str">
        <x:v>同一产品型号跨批次非空值唯一一致</x:v>
      </x:c>
      <x:c r="J589" s="30" t="str">
        <x:v>Excel行 3863; 批次 403</x:v>
      </x:c>
      <x:c r="K589" s="30" t="str">
        <x:v>medium</x:v>
      </x:c>
      <x:c r="L589" s="30" t="str">
        <x:v>applied_candidate</x:v>
      </x:c>
      <x:c r="M589" s="30" t="str">
        <x:v>Copyright © 2026 David YE</x:v>
      </x:c>
    </x:row>
    <x:row r="590">
      <x:c r="A590" s="30" t="n">
        <x:v>2135</x:v>
      </x:c>
      <x:c r="B590" s="30" t="n">
        <x:v>381</x:v>
      </x:c>
      <x:c r="C590" s="30" t="str">
        <x:v>JX6480EUABEV</x:v>
      </x:c>
      <x:c r="D590" s="30" t="str">
        <x:v>车型名称</x:v>
      </x:c>
      <x:c r="E590" s="30"/>
      <x:c r="F590" s="30" t="str">
        <x:v> 06 </x:v>
      </x:c>
      <x:c r="G590" s="30" t="str">
        <x:v>补全缺失值</x:v>
      </x:c>
      <x:c r="H590" s="30" t="str">
        <x:v>C-same-model</x:v>
      </x:c>
      <x:c r="I590" s="30" t="str">
        <x:v>同一产品型号跨批次非空值唯一一致</x:v>
      </x:c>
      <x:c r="J590" s="30" t="str">
        <x:v>Excel行 3863; 批次 403</x:v>
      </x:c>
      <x:c r="K590" s="30" t="str">
        <x:v>medium</x:v>
      </x:c>
      <x:c r="L590" s="30" t="str">
        <x:v>applied_candidate</x:v>
      </x:c>
      <x:c r="M590" s="30" t="str">
        <x:v>Copyright © 2026 David YE</x:v>
      </x:c>
    </x:row>
    <x:row r="591">
      <x:c r="A591" s="30" t="n">
        <x:v>3863</x:v>
      </x:c>
      <x:c r="B591" s="30" t="n">
        <x:v>403</x:v>
      </x:c>
      <x:c r="C591" s="30" t="str">
        <x:v>JX6480EUABEV</x:v>
      </x:c>
      <x:c r="D591" s="30" t="str">
        <x:v>产品名称</x:v>
      </x:c>
      <x:c r="E591" s="30"/>
      <x:c r="F591" s="30" t="str">
        <x:v>换电式纯电动多用途乘用车</x:v>
      </x:c>
      <x:c r="G591" s="30" t="str">
        <x:v>补全缺失值</x:v>
      </x:c>
      <x:c r="H591" s="30" t="str">
        <x:v>C-same-model</x:v>
      </x:c>
      <x:c r="I591" s="30" t="str">
        <x:v>同一产品型号跨批次非空值唯一一致</x:v>
      </x:c>
      <x:c r="J591" s="30" t="str">
        <x:v>Excel行 1725|1794|2135; 批次 375|376|381</x:v>
      </x:c>
      <x:c r="K591" s="30" t="str">
        <x:v>high</x:v>
      </x:c>
      <x:c r="L591" s="30" t="str">
        <x:v>applied_candidate</x:v>
      </x:c>
      <x:c r="M591" s="30" t="str">
        <x:v>Copyright © 2026 David YE</x:v>
      </x:c>
    </x:row>
    <x:row r="592">
      <x:c r="A592" s="30" t="n">
        <x:v>3863</x:v>
      </x:c>
      <x:c r="B592" s="30" t="n">
        <x:v>403</x:v>
      </x:c>
      <x:c r="C592" s="30" t="str">
        <x:v>JX6480EUABEV</x:v>
      </x:c>
      <x:c r="D592" s="30" t="str">
        <x:v>通用名称</x:v>
      </x:c>
      <x:c r="E592" s="30"/>
      <x:c r="F592" s="30" t="str">
        <x:v>RT6</x:v>
      </x:c>
      <x:c r="G592" s="30" t="str">
        <x:v>补全缺失值</x:v>
      </x:c>
      <x:c r="H592" s="30" t="str">
        <x:v>C-same-model</x:v>
      </x:c>
      <x:c r="I592" s="30" t="str">
        <x:v>同一产品型号跨批次非空值唯一一致</x:v>
      </x:c>
      <x:c r="J592" s="30" t="str">
        <x:v>Excel行 1725|1794|2135; 批次 375|376|381</x:v>
      </x:c>
      <x:c r="K592" s="30" t="str">
        <x:v>high</x:v>
      </x:c>
      <x:c r="L592" s="30" t="str">
        <x:v>applied_candidate</x:v>
      </x:c>
      <x:c r="M592" s="30" t="str">
        <x:v>Copyright © 2026 David YE</x:v>
      </x:c>
    </x:row>
    <x:row r="593">
      <x:c r="A593" s="30" t="n">
        <x:v>1725</x:v>
      </x:c>
      <x:c r="B593" s="30" t="n">
        <x:v>375</x:v>
      </x:c>
      <x:c r="C593" s="30" t="str">
        <x:v>JX6480EUABEV</x:v>
      </x:c>
      <x:c r="D593" s="30" t="str">
        <x:v>细分市场</x:v>
      </x:c>
      <x:c r="E593" s="30"/>
      <x:c r="F593" s="30" t="str">
        <x:v>SUV-C</x:v>
      </x:c>
      <x:c r="G593" s="30" t="str">
        <x:v>补全缺失值</x:v>
      </x:c>
      <x:c r="H593" s="30" t="str">
        <x:v>C-same-model</x:v>
      </x:c>
      <x:c r="I593" s="30" t="str">
        <x:v>同一产品型号跨批次非空值唯一一致</x:v>
      </x:c>
      <x:c r="J593" s="30" t="str">
        <x:v>Excel行 2135; 批次 381</x:v>
      </x:c>
      <x:c r="K593" s="30" t="str">
        <x:v>medium</x:v>
      </x:c>
      <x:c r="L593" s="30" t="str">
        <x:v>applied_candidate</x:v>
      </x:c>
      <x:c r="M593" s="30" t="str">
        <x:v>Copyright © 2026 David YE</x:v>
      </x:c>
    </x:row>
    <x:row r="594">
      <x:c r="A594" s="30" t="n">
        <x:v>1794</x:v>
      </x:c>
      <x:c r="B594" s="30" t="n">
        <x:v>376</x:v>
      </x:c>
      <x:c r="C594" s="30" t="str">
        <x:v>JX6480EUABEV</x:v>
      </x:c>
      <x:c r="D594" s="30" t="str">
        <x:v>细分市场</x:v>
      </x:c>
      <x:c r="E594" s="30"/>
      <x:c r="F594" s="30" t="str">
        <x:v>SUV-C</x:v>
      </x:c>
      <x:c r="G594" s="30" t="str">
        <x:v>补全缺失值</x:v>
      </x:c>
      <x:c r="H594" s="30" t="str">
        <x:v>C-same-model</x:v>
      </x:c>
      <x:c r="I594" s="30" t="str">
        <x:v>同一产品型号跨批次非空值唯一一致</x:v>
      </x:c>
      <x:c r="J594" s="30" t="str">
        <x:v>Excel行 2135; 批次 381</x:v>
      </x:c>
      <x:c r="K594" s="30" t="str">
        <x:v>medium</x:v>
      </x:c>
      <x:c r="L594" s="30" t="str">
        <x:v>applied_candidate</x:v>
      </x:c>
      <x:c r="M594" s="30" t="str">
        <x:v>Copyright © 2026 David YE</x:v>
      </x:c>
    </x:row>
    <x:row r="595">
      <x:c r="A595" s="30" t="n">
        <x:v>3863</x:v>
      </x:c>
      <x:c r="B595" s="30" t="n">
        <x:v>403</x:v>
      </x:c>
      <x:c r="C595" s="30" t="str">
        <x:v>JX6480EUABEV</x:v>
      </x:c>
      <x:c r="D595" s="30" t="str">
        <x:v>细分市场</x:v>
      </x:c>
      <x:c r="E595" s="30"/>
      <x:c r="F595" s="30" t="str">
        <x:v>SUV-C</x:v>
      </x:c>
      <x:c r="G595" s="30" t="str">
        <x:v>补全缺失值</x:v>
      </x:c>
      <x:c r="H595" s="30" t="str">
        <x:v>C-same-model</x:v>
      </x:c>
      <x:c r="I595" s="30" t="str">
        <x:v>同一产品型号跨批次非空值唯一一致</x:v>
      </x:c>
      <x:c r="J595" s="30" t="str">
        <x:v>Excel行 2135; 批次 381</x:v>
      </x:c>
      <x:c r="K595" s="30" t="str">
        <x:v>medium</x:v>
      </x:c>
      <x:c r="L595" s="30" t="str">
        <x:v>applied_candidate</x:v>
      </x:c>
      <x:c r="M595" s="30" t="str">
        <x:v>Copyright © 2026 David YE</x:v>
      </x:c>
    </x:row>
    <x:row r="596">
      <x:c r="A596" s="30" t="n">
        <x:v>1725</x:v>
      </x:c>
      <x:c r="B596" s="30" t="n">
        <x:v>375</x:v>
      </x:c>
      <x:c r="C596" s="30" t="str">
        <x:v>JX6480EUABEV</x:v>
      </x:c>
      <x:c r="D596" s="30" t="str">
        <x:v>电机生产企业</x:v>
      </x:c>
      <x:c r="E596" s="30"/>
      <x:c r="F596" s="30" t="str">
        <x:v>弗迪动力有限公司长沙分公司</x:v>
      </x:c>
      <x:c r="G596" s="30" t="str">
        <x:v>补全缺失值</x:v>
      </x:c>
      <x:c r="H596" s="30" t="str">
        <x:v>C-same-model</x:v>
      </x:c>
      <x:c r="I596" s="30" t="str">
        <x:v>同一产品型号跨批次非空值唯一一致</x:v>
      </x:c>
      <x:c r="J596" s="30" t="str">
        <x:v>Excel行 1794|2135; 批次 376|381</x:v>
      </x:c>
      <x:c r="K596" s="30" t="str">
        <x:v>high</x:v>
      </x:c>
      <x:c r="L596" s="30" t="str">
        <x:v>applied_candidate</x:v>
      </x:c>
      <x:c r="M596" s="30" t="str">
        <x:v>Copyright © 2026 David YE</x:v>
      </x:c>
    </x:row>
    <x:row r="597">
      <x:c r="A597" s="30" t="n">
        <x:v>3863</x:v>
      </x:c>
      <x:c r="B597" s="30" t="n">
        <x:v>403</x:v>
      </x:c>
      <x:c r="C597" s="30" t="str">
        <x:v>JX6480EUABEV</x:v>
      </x:c>
      <x:c r="D597" s="30" t="str">
        <x:v>电机生产企业</x:v>
      </x:c>
      <x:c r="E597" s="30"/>
      <x:c r="F597" s="30" t="str">
        <x:v>弗迪动力有限公司长沙分公司</x:v>
      </x:c>
      <x:c r="G597" s="30" t="str">
        <x:v>补全缺失值</x:v>
      </x:c>
      <x:c r="H597" s="30" t="str">
        <x:v>C-same-model</x:v>
      </x:c>
      <x:c r="I597" s="30" t="str">
        <x:v>同一产品型号跨批次非空值唯一一致</x:v>
      </x:c>
      <x:c r="J597" s="30" t="str">
        <x:v>Excel行 1794|2135; 批次 376|381</x:v>
      </x:c>
      <x:c r="K597" s="30" t="str">
        <x:v>high</x:v>
      </x:c>
      <x:c r="L597" s="30" t="str">
        <x:v>applied_candidate</x:v>
      </x:c>
      <x:c r="M597" s="30" t="str">
        <x:v>Copyright © 2026 David YE</x:v>
      </x:c>
    </x:row>
    <x:row r="598">
      <x:c r="A598" s="30" t="n">
        <x:v>1725</x:v>
      </x:c>
      <x:c r="B598" s="30" t="n">
        <x:v>375</x:v>
      </x:c>
      <x:c r="C598" s="30" t="str">
        <x:v>JX6480EUABEV</x:v>
      </x:c>
      <x:c r="D598" s="30" t="str">
        <x:v>电机型号</x:v>
      </x:c>
      <x:c r="E598" s="30"/>
      <x:c r="F598" s="30" t="str">
        <x:v>TZ200XSL</x:v>
      </x:c>
      <x:c r="G598" s="30" t="str">
        <x:v>补全缺失值</x:v>
      </x:c>
      <x:c r="H598" s="30" t="str">
        <x:v>C-same-model</x:v>
      </x:c>
      <x:c r="I598" s="30" t="str">
        <x:v>同一产品型号跨批次非空值唯一一致</x:v>
      </x:c>
      <x:c r="J598" s="30" t="str">
        <x:v>Excel行 2135; 批次 381</x:v>
      </x:c>
      <x:c r="K598" s="30" t="str">
        <x:v>medium</x:v>
      </x:c>
      <x:c r="L598" s="30" t="str">
        <x:v>applied_candidate</x:v>
      </x:c>
      <x:c r="M598" s="30" t="str">
        <x:v>Copyright © 2026 David YE</x:v>
      </x:c>
    </x:row>
    <x:row r="599">
      <x:c r="A599" s="30" t="n">
        <x:v>1794</x:v>
      </x:c>
      <x:c r="B599" s="30" t="n">
        <x:v>376</x:v>
      </x:c>
      <x:c r="C599" s="30" t="str">
        <x:v>JX6480EUABEV</x:v>
      </x:c>
      <x:c r="D599" s="30" t="str">
        <x:v>电机型号</x:v>
      </x:c>
      <x:c r="E599" s="30"/>
      <x:c r="F599" s="30" t="str">
        <x:v>TZ200XSL</x:v>
      </x:c>
      <x:c r="G599" s="30" t="str">
        <x:v>补全缺失值</x:v>
      </x:c>
      <x:c r="H599" s="30" t="str">
        <x:v>C-same-model</x:v>
      </x:c>
      <x:c r="I599" s="30" t="str">
        <x:v>同一产品型号跨批次非空值唯一一致</x:v>
      </x:c>
      <x:c r="J599" s="30" t="str">
        <x:v>Excel行 2135; 批次 381</x:v>
      </x:c>
      <x:c r="K599" s="30" t="str">
        <x:v>medium</x:v>
      </x:c>
      <x:c r="L599" s="30" t="str">
        <x:v>applied_candidate</x:v>
      </x:c>
      <x:c r="M599" s="30" t="str">
        <x:v>Copyright © 2026 David YE</x:v>
      </x:c>
    </x:row>
    <x:row r="600">
      <x:c r="A600" s="30" t="n">
        <x:v>3863</x:v>
      </x:c>
      <x:c r="B600" s="30" t="n">
        <x:v>403</x:v>
      </x:c>
      <x:c r="C600" s="30" t="str">
        <x:v>JX6480EUABEV</x:v>
      </x:c>
      <x:c r="D600" s="30" t="str">
        <x:v>电机型号</x:v>
      </x:c>
      <x:c r="E600" s="30"/>
      <x:c r="F600" s="30" t="str">
        <x:v>TZ200XSL</x:v>
      </x:c>
      <x:c r="G600" s="30" t="str">
        <x:v>补全缺失值</x:v>
      </x:c>
      <x:c r="H600" s="30" t="str">
        <x:v>C-same-model</x:v>
      </x:c>
      <x:c r="I600" s="30" t="str">
        <x:v>同一产品型号跨批次非空值唯一一致</x:v>
      </x:c>
      <x:c r="J600" s="30" t="str">
        <x:v>Excel行 2135; 批次 381</x:v>
      </x:c>
      <x:c r="K600" s="30" t="str">
        <x:v>medium</x:v>
      </x:c>
      <x:c r="L600" s="30" t="str">
        <x:v>applied_candidate</x:v>
      </x:c>
      <x:c r="M600" s="30" t="str">
        <x:v>Copyright © 2026 David YE</x:v>
      </x:c>
    </x:row>
    <x:row r="601">
      <x:c r="A601" s="30" t="n">
        <x:v>1794</x:v>
      </x:c>
      <x:c r="B601" s="30" t="n">
        <x:v>376</x:v>
      </x:c>
      <x:c r="C601" s="30" t="str">
        <x:v>JX6480EUABEV</x:v>
      </x:c>
      <x:c r="D601" s="30" t="str">
        <x:v>综合油耗(L/100km)</x:v>
      </x:c>
      <x:c r="E601" s="30"/>
      <x:c r="F601" s="30" t="str">
        <x:v>不适用(BEV)</x:v>
      </x:c>
      <x:c r="G601" s="30" t="str">
        <x:v>补全缺失值</x:v>
      </x:c>
      <x:c r="H601" s="30" t="str">
        <x:v>C-same-model</x:v>
      </x:c>
      <x:c r="I601" s="30" t="str">
        <x:v>同一产品型号跨批次非空值唯一一致</x:v>
      </x:c>
      <x:c r="J601" s="30" t="str">
        <x:v>Excel行 1725|3863; 批次 375|403</x:v>
      </x:c>
      <x:c r="K601" s="30" t="str">
        <x:v>high</x:v>
      </x:c>
      <x:c r="L601" s="30" t="str">
        <x:v>applied_candidate</x:v>
      </x:c>
      <x:c r="M601" s="30" t="str">
        <x:v>Copyright © 2026 David YE</x:v>
      </x:c>
    </x:row>
    <x:row r="602">
      <x:c r="A602" s="30" t="n">
        <x:v>2135</x:v>
      </x:c>
      <x:c r="B602" s="30" t="n">
        <x:v>381</x:v>
      </x:c>
      <x:c r="C602" s="30" t="str">
        <x:v>JX6480EUABEV</x:v>
      </x:c>
      <x:c r="D602" s="30" t="str">
        <x:v>综合油耗(L/100km)</x:v>
      </x:c>
      <x:c r="E602" s="30"/>
      <x:c r="F602" s="30" t="str">
        <x:v>不适用(BEV)</x:v>
      </x:c>
      <x:c r="G602" s="30" t="str">
        <x:v>补全缺失值</x:v>
      </x:c>
      <x:c r="H602" s="30" t="str">
        <x:v>C-same-model</x:v>
      </x:c>
      <x:c r="I602" s="30" t="str">
        <x:v>同一产品型号跨批次非空值唯一一致</x:v>
      </x:c>
      <x:c r="J602" s="30" t="str">
        <x:v>Excel行 1725|3863; 批次 375|403</x:v>
      </x:c>
      <x:c r="K602" s="30" t="str">
        <x:v>high</x:v>
      </x:c>
      <x:c r="L602" s="30" t="str">
        <x:v>applied_candidate</x:v>
      </x:c>
      <x:c r="M602" s="30" t="str">
        <x:v>Copyright © 2026 David YE</x:v>
      </x:c>
    </x:row>
    <x:row r="603">
      <x:c r="A603" s="30" t="n">
        <x:v>1794</x:v>
      </x:c>
      <x:c r="B603" s="30" t="n">
        <x:v>376</x:v>
      </x:c>
      <x:c r="C603" s="30" t="str">
        <x:v>JX6480EUABEV</x:v>
      </x:c>
      <x:c r="D603" s="30" t="str">
        <x:v>B状态油耗(L/100km)</x:v>
      </x:c>
      <x:c r="E603" s="30"/>
      <x:c r="F603" s="30" t="str">
        <x:v>不适用(BEV)</x:v>
      </x:c>
      <x:c r="G603" s="30" t="str">
        <x:v>补全缺失值</x:v>
      </x:c>
      <x:c r="H603" s="30" t="str">
        <x:v>C-same-model</x:v>
      </x:c>
      <x:c r="I603" s="30" t="str">
        <x:v>同一产品型号跨批次非空值唯一一致</x:v>
      </x:c>
      <x:c r="J603" s="30" t="str">
        <x:v>Excel行 1725|3863; 批次 375|403</x:v>
      </x:c>
      <x:c r="K603" s="30" t="str">
        <x:v>high</x:v>
      </x:c>
      <x:c r="L603" s="30" t="str">
        <x:v>applied_candidate</x:v>
      </x:c>
      <x:c r="M603" s="30" t="str">
        <x:v>Copyright © 2026 David YE</x:v>
      </x:c>
    </x:row>
    <x:row r="604">
      <x:c r="A604" s="30" t="n">
        <x:v>2135</x:v>
      </x:c>
      <x:c r="B604" s="30" t="n">
        <x:v>381</x:v>
      </x:c>
      <x:c r="C604" s="30" t="str">
        <x:v>JX6480EUABEV</x:v>
      </x:c>
      <x:c r="D604" s="30" t="str">
        <x:v>B状态油耗(L/100km)</x:v>
      </x:c>
      <x:c r="E604" s="30"/>
      <x:c r="F604" s="30" t="str">
        <x:v>不适用(BEV)</x:v>
      </x:c>
      <x:c r="G604" s="30" t="str">
        <x:v>补全缺失值</x:v>
      </x:c>
      <x:c r="H604" s="30" t="str">
        <x:v>C-same-model</x:v>
      </x:c>
      <x:c r="I604" s="30" t="str">
        <x:v>同一产品型号跨批次非空值唯一一致</x:v>
      </x:c>
      <x:c r="J604" s="30" t="str">
        <x:v>Excel行 1725|3863; 批次 375|403</x:v>
      </x:c>
      <x:c r="K604" s="30" t="str">
        <x:v>high</x:v>
      </x:c>
      <x:c r="L604" s="30" t="str">
        <x:v>applied_candidate</x:v>
      </x:c>
      <x:c r="M604" s="30" t="str">
        <x:v>Copyright © 2026 David YE</x:v>
      </x:c>
    </x:row>
    <x:row r="605">
      <x:c r="A605" s="30" t="n">
        <x:v>1794</x:v>
      </x:c>
      <x:c r="B605" s="30" t="n">
        <x:v>376</x:v>
      </x:c>
      <x:c r="C605" s="30" t="str">
        <x:v>JX6480EUABEV</x:v>
      </x:c>
      <x:c r="D605" s="30" t="str">
        <x:v>发动机排量(mL)</x:v>
      </x:c>
      <x:c r="E605" s="30"/>
      <x:c r="F605" s="30" t="str">
        <x:v>不适用(BEV)</x:v>
      </x:c>
      <x:c r="G605" s="30" t="str">
        <x:v>补全缺失值</x:v>
      </x:c>
      <x:c r="H605" s="30" t="str">
        <x:v>C-same-model</x:v>
      </x:c>
      <x:c r="I605" s="30" t="str">
        <x:v>同一产品型号跨批次非空值唯一一致</x:v>
      </x:c>
      <x:c r="J605" s="30" t="str">
        <x:v>Excel行 1725|3863; 批次 375|403</x:v>
      </x:c>
      <x:c r="K605" s="30" t="str">
        <x:v>high</x:v>
      </x:c>
      <x:c r="L605" s="30" t="str">
        <x:v>applied_candidate</x:v>
      </x:c>
      <x:c r="M605" s="30" t="str">
        <x:v>Copyright © 2026 David YE</x:v>
      </x:c>
    </x:row>
    <x:row r="606">
      <x:c r="A606" s="30" t="n">
        <x:v>2135</x:v>
      </x:c>
      <x:c r="B606" s="30" t="n">
        <x:v>381</x:v>
      </x:c>
      <x:c r="C606" s="30" t="str">
        <x:v>JX6480EUABEV</x:v>
      </x:c>
      <x:c r="D606" s="30" t="str">
        <x:v>发动机排量(mL)</x:v>
      </x:c>
      <x:c r="E606" s="30"/>
      <x:c r="F606" s="30" t="str">
        <x:v>不适用(BEV)</x:v>
      </x:c>
      <x:c r="G606" s="30" t="str">
        <x:v>补全缺失值</x:v>
      </x:c>
      <x:c r="H606" s="30" t="str">
        <x:v>C-same-model</x:v>
      </x:c>
      <x:c r="I606" s="30" t="str">
        <x:v>同一产品型号跨批次非空值唯一一致</x:v>
      </x:c>
      <x:c r="J606" s="30" t="str">
        <x:v>Excel行 1725|3863; 批次 375|403</x:v>
      </x:c>
      <x:c r="K606" s="30" t="str">
        <x:v>high</x:v>
      </x:c>
      <x:c r="L606" s="30" t="str">
        <x:v>applied_candidate</x:v>
      </x:c>
      <x:c r="M606" s="30" t="str">
        <x:v>Copyright © 2026 David YE</x:v>
      </x:c>
    </x:row>
    <x:row r="607">
      <x:c r="A607" s="30" t="n">
        <x:v>1794</x:v>
      </x:c>
      <x:c r="B607" s="30" t="n">
        <x:v>376</x:v>
      </x:c>
      <x:c r="C607" s="30" t="str">
        <x:v>JX6480EUABEV</x:v>
      </x:c>
      <x:c r="D607" s="30" t="str">
        <x:v>发动机功率(kW)</x:v>
      </x:c>
      <x:c r="E607" s="30"/>
      <x:c r="F607" s="30" t="str">
        <x:v>不适用(BEV)</x:v>
      </x:c>
      <x:c r="G607" s="30" t="str">
        <x:v>补全缺失值</x:v>
      </x:c>
      <x:c r="H607" s="30" t="str">
        <x:v>C-same-model</x:v>
      </x:c>
      <x:c r="I607" s="30" t="str">
        <x:v>同一产品型号跨批次非空值唯一一致</x:v>
      </x:c>
      <x:c r="J607" s="30" t="str">
        <x:v>Excel行 1725|3863; 批次 375|403</x:v>
      </x:c>
      <x:c r="K607" s="30" t="str">
        <x:v>high</x:v>
      </x:c>
      <x:c r="L607" s="30" t="str">
        <x:v>applied_candidate</x:v>
      </x:c>
      <x:c r="M607" s="30" t="str">
        <x:v>Copyright © 2026 David YE</x:v>
      </x:c>
    </x:row>
    <x:row r="608">
      <x:c r="A608" s="30" t="n">
        <x:v>2135</x:v>
      </x:c>
      <x:c r="B608" s="30" t="n">
        <x:v>381</x:v>
      </x:c>
      <x:c r="C608" s="30" t="str">
        <x:v>JX6480EUABEV</x:v>
      </x:c>
      <x:c r="D608" s="30" t="str">
        <x:v>发动机功率(kW)</x:v>
      </x:c>
      <x:c r="E608" s="30"/>
      <x:c r="F608" s="30" t="str">
        <x:v>不适用(BEV)</x:v>
      </x:c>
      <x:c r="G608" s="30" t="str">
        <x:v>补全缺失值</x:v>
      </x:c>
      <x:c r="H608" s="30" t="str">
        <x:v>C-same-model</x:v>
      </x:c>
      <x:c r="I608" s="30" t="str">
        <x:v>同一产品型号跨批次非空值唯一一致</x:v>
      </x:c>
      <x:c r="J608" s="30" t="str">
        <x:v>Excel行 1725|3863; 批次 375|403</x:v>
      </x:c>
      <x:c r="K608" s="30" t="str">
        <x:v>high</x:v>
      </x:c>
      <x:c r="L608" s="30" t="str">
        <x:v>applied_candidate</x:v>
      </x:c>
      <x:c r="M608" s="30" t="str">
        <x:v>Copyright © 2026 David YE</x:v>
      </x:c>
    </x:row>
    <x:row r="609">
      <x:c r="A609" s="30" t="n">
        <x:v>1794</x:v>
      </x:c>
      <x:c r="B609" s="30" t="n">
        <x:v>376</x:v>
      </x:c>
      <x:c r="C609" s="30" t="str">
        <x:v>JX6480EUABEV</x:v>
      </x:c>
      <x:c r="D609" s="30" t="str">
        <x:v>发动机生产企业</x:v>
      </x:c>
      <x:c r="E609" s="30"/>
      <x:c r="F609" s="30" t="str">
        <x:v>不适用(BEV)</x:v>
      </x:c>
      <x:c r="G609" s="30" t="str">
        <x:v>补全缺失值</x:v>
      </x:c>
      <x:c r="H609" s="30" t="str">
        <x:v>C-same-model</x:v>
      </x:c>
      <x:c r="I609" s="30" t="str">
        <x:v>同一产品型号跨批次非空值唯一一致</x:v>
      </x:c>
      <x:c r="J609" s="30" t="str">
        <x:v>Excel行 1725|3863; 批次 375|403</x:v>
      </x:c>
      <x:c r="K609" s="30" t="str">
        <x:v>high</x:v>
      </x:c>
      <x:c r="L609" s="30" t="str">
        <x:v>applied_candidate</x:v>
      </x:c>
      <x:c r="M609" s="30" t="str">
        <x:v>Copyright © 2026 David YE</x:v>
      </x:c>
    </x:row>
    <x:row r="610">
      <x:c r="A610" s="30" t="n">
        <x:v>2135</x:v>
      </x:c>
      <x:c r="B610" s="30" t="n">
        <x:v>381</x:v>
      </x:c>
      <x:c r="C610" s="30" t="str">
        <x:v>JX6480EUABEV</x:v>
      </x:c>
      <x:c r="D610" s="30" t="str">
        <x:v>发动机生产企业</x:v>
      </x:c>
      <x:c r="E610" s="30"/>
      <x:c r="F610" s="30" t="str">
        <x:v>不适用(BEV)</x:v>
      </x:c>
      <x:c r="G610" s="30" t="str">
        <x:v>补全缺失值</x:v>
      </x:c>
      <x:c r="H610" s="30" t="str">
        <x:v>C-same-model</x:v>
      </x:c>
      <x:c r="I610" s="30" t="str">
        <x:v>同一产品型号跨批次非空值唯一一致</x:v>
      </x:c>
      <x:c r="J610" s="30" t="str">
        <x:v>Excel行 1725|3863; 批次 375|403</x:v>
      </x:c>
      <x:c r="K610" s="30" t="str">
        <x:v>high</x:v>
      </x:c>
      <x:c r="L610" s="30" t="str">
        <x:v>applied_candidate</x:v>
      </x:c>
      <x:c r="M610" s="30" t="str">
        <x:v>Copyright © 2026 David YE</x:v>
      </x:c>
    </x:row>
    <x:row r="611">
      <x:c r="A611" s="30" t="n">
        <x:v>1794</x:v>
      </x:c>
      <x:c r="B611" s="30" t="n">
        <x:v>376</x:v>
      </x:c>
      <x:c r="C611" s="30" t="str">
        <x:v>JX6480EUABEV</x:v>
      </x:c>
      <x:c r="D611" s="30" t="str">
        <x:v>发动机型号</x:v>
      </x:c>
      <x:c r="E611" s="30"/>
      <x:c r="F611" s="30" t="str">
        <x:v>不适用(BEV)</x:v>
      </x:c>
      <x:c r="G611" s="30" t="str">
        <x:v>补全缺失值</x:v>
      </x:c>
      <x:c r="H611" s="30" t="str">
        <x:v>C-same-model</x:v>
      </x:c>
      <x:c r="I611" s="30" t="str">
        <x:v>同一产品型号跨批次非空值唯一一致</x:v>
      </x:c>
      <x:c r="J611" s="30" t="str">
        <x:v>Excel行 1725|3863; 批次 375|403</x:v>
      </x:c>
      <x:c r="K611" s="30" t="str">
        <x:v>high</x:v>
      </x:c>
      <x:c r="L611" s="30" t="str">
        <x:v>applied_candidate</x:v>
      </x:c>
      <x:c r="M611" s="30" t="str">
        <x:v>Copyright © 2026 David YE</x:v>
      </x:c>
    </x:row>
    <x:row r="612">
      <x:c r="A612" s="30" t="n">
        <x:v>2135</x:v>
      </x:c>
      <x:c r="B612" s="30" t="n">
        <x:v>381</x:v>
      </x:c>
      <x:c r="C612" s="30" t="str">
        <x:v>JX6480EUABEV</x:v>
      </x:c>
      <x:c r="D612" s="30" t="str">
        <x:v>发动机型号</x:v>
      </x:c>
      <x:c r="E612" s="30"/>
      <x:c r="F612" s="30" t="str">
        <x:v>不适用(BEV)</x:v>
      </x:c>
      <x:c r="G612" s="30" t="str">
        <x:v>补全缺失值</x:v>
      </x:c>
      <x:c r="H612" s="30" t="str">
        <x:v>C-same-model</x:v>
      </x:c>
      <x:c r="I612" s="30" t="str">
        <x:v>同一产品型号跨批次非空值唯一一致</x:v>
      </x:c>
      <x:c r="J612" s="30" t="str">
        <x:v>Excel行 1725|3863; 批次 375|403</x:v>
      </x:c>
      <x:c r="K612" s="30" t="str">
        <x:v>high</x:v>
      </x:c>
      <x:c r="L612" s="30" t="str">
        <x:v>applied_candidate</x:v>
      </x:c>
      <x:c r="M612" s="30" t="str">
        <x:v>Copyright © 2026 David YE</x:v>
      </x:c>
    </x:row>
    <x:row r="613">
      <x:c r="A613" s="30" t="n">
        <x:v>1801</x:v>
      </x:c>
      <x:c r="B613" s="30" t="n">
        <x:v>376</x:v>
      </x:c>
      <x:c r="C613" s="30" t="str">
        <x:v>SC6453BBEBEV</x:v>
      </x:c>
      <x:c r="D613" s="30" t="str">
        <x:v>产品类型</x:v>
      </x:c>
      <x:c r="E613" s="30"/>
      <x:c r="F613" s="30" t="str">
        <x:v>纯电动多用途乘用车</x:v>
      </x:c>
      <x:c r="G613" s="30" t="str">
        <x:v>补全缺失值</x:v>
      </x:c>
      <x:c r="H613" s="30" t="str">
        <x:v>C-same-model</x:v>
      </x:c>
      <x:c r="I613" s="30" t="str">
        <x:v>同一产品型号跨批次非空值唯一一致</x:v>
      </x:c>
      <x:c r="J613" s="30" t="str">
        <x:v>Excel行 1743; 批次 375</x:v>
      </x:c>
      <x:c r="K613" s="30" t="str">
        <x:v>medium</x:v>
      </x:c>
      <x:c r="L613" s="30" t="str">
        <x:v>applied_candidate</x:v>
      </x:c>
      <x:c r="M613" s="30" t="str">
        <x:v>Copyright © 2026 David YE</x:v>
      </x:c>
    </x:row>
    <x:row r="614">
      <x:c r="A614" s="30" t="n">
        <x:v>1743</x:v>
      </x:c>
      <x:c r="B614" s="30" t="n">
        <x:v>375</x:v>
      </x:c>
      <x:c r="C614" s="30" t="str">
        <x:v>SC6453BBEBEV</x:v>
      </x:c>
      <x:c r="D614" s="30" t="str">
        <x:v>电机生产企业</x:v>
      </x:c>
      <x:c r="E614" s="30"/>
      <x:c r="F614" s="30" t="str">
        <x:v>苏州汇川联合动力系统有限公司</x:v>
      </x:c>
      <x:c r="G614" s="30" t="str">
        <x:v>补全缺失值</x:v>
      </x:c>
      <x:c r="H614" s="30" t="str">
        <x:v>C-same-model</x:v>
      </x:c>
      <x:c r="I614" s="30" t="str">
        <x:v>同一产品型号跨批次非空值唯一一致</x:v>
      </x:c>
      <x:c r="J614" s="30" t="str">
        <x:v>Excel行 1801; 批次 376</x:v>
      </x:c>
      <x:c r="K614" s="30" t="str">
        <x:v>medium</x:v>
      </x:c>
      <x:c r="L614" s="30" t="str">
        <x:v>applied_candidate</x:v>
      </x:c>
      <x:c r="M614" s="30" t="str">
        <x:v>Copyright © 2026 David YE</x:v>
      </x:c>
    </x:row>
    <x:row r="615">
      <x:c r="A615" s="30" t="n">
        <x:v>1801</x:v>
      </x:c>
      <x:c r="B615" s="30" t="n">
        <x:v>376</x:v>
      </x:c>
      <x:c r="C615" s="30" t="str">
        <x:v>SC6453BBEBEV</x:v>
      </x:c>
      <x:c r="D615" s="30" t="str">
        <x:v>综合油耗(L/100km)</x:v>
      </x:c>
      <x:c r="E615" s="30"/>
      <x:c r="F615" s="30" t="str">
        <x:v>不适用(BEV)</x:v>
      </x:c>
      <x:c r="G615" s="30" t="str">
        <x:v>补全缺失值</x:v>
      </x:c>
      <x:c r="H615" s="30" t="str">
        <x:v>C-same-model</x:v>
      </x:c>
      <x:c r="I615" s="30" t="str">
        <x:v>同一产品型号跨批次非空值唯一一致</x:v>
      </x:c>
      <x:c r="J615" s="30" t="str">
        <x:v>Excel行 1743; 批次 375</x:v>
      </x:c>
      <x:c r="K615" s="30" t="str">
        <x:v>medium</x:v>
      </x:c>
      <x:c r="L615" s="30" t="str">
        <x:v>applied_candidate</x:v>
      </x:c>
      <x:c r="M615" s="30" t="str">
        <x:v>Copyright © 2026 David YE</x:v>
      </x:c>
    </x:row>
    <x:row r="616">
      <x:c r="A616" s="30" t="n">
        <x:v>1801</x:v>
      </x:c>
      <x:c r="B616" s="30" t="n">
        <x:v>376</x:v>
      </x:c>
      <x:c r="C616" s="30" t="str">
        <x:v>SC6453BBEBEV</x:v>
      </x:c>
      <x:c r="D616" s="30" t="str">
        <x:v>B状态油耗(L/100km)</x:v>
      </x:c>
      <x:c r="E616" s="30"/>
      <x:c r="F616" s="30" t="str">
        <x:v>不适用(BEV)</x:v>
      </x:c>
      <x:c r="G616" s="30" t="str">
        <x:v>补全缺失值</x:v>
      </x:c>
      <x:c r="H616" s="30" t="str">
        <x:v>C-same-model</x:v>
      </x:c>
      <x:c r="I616" s="30" t="str">
        <x:v>同一产品型号跨批次非空值唯一一致</x:v>
      </x:c>
      <x:c r="J616" s="30" t="str">
        <x:v>Excel行 1743; 批次 375</x:v>
      </x:c>
      <x:c r="K616" s="30" t="str">
        <x:v>medium</x:v>
      </x:c>
      <x:c r="L616" s="30" t="str">
        <x:v>applied_candidate</x:v>
      </x:c>
      <x:c r="M616" s="30" t="str">
        <x:v>Copyright © 2026 David YE</x:v>
      </x:c>
    </x:row>
    <x:row r="617">
      <x:c r="A617" s="30" t="n">
        <x:v>1801</x:v>
      </x:c>
      <x:c r="B617" s="30" t="n">
        <x:v>376</x:v>
      </x:c>
      <x:c r="C617" s="30" t="str">
        <x:v>SC6453BBEBEV</x:v>
      </x:c>
      <x:c r="D617" s="30" t="str">
        <x:v>发动机排量(mL)</x:v>
      </x:c>
      <x:c r="E617" s="30"/>
      <x:c r="F617" s="30" t="str">
        <x:v>不适用(BEV)</x:v>
      </x:c>
      <x:c r="G617" s="30" t="str">
        <x:v>补全缺失值</x:v>
      </x:c>
      <x:c r="H617" s="30" t="str">
        <x:v>C-same-model</x:v>
      </x:c>
      <x:c r="I617" s="30" t="str">
        <x:v>同一产品型号跨批次非空值唯一一致</x:v>
      </x:c>
      <x:c r="J617" s="30" t="str">
        <x:v>Excel行 1743; 批次 375</x:v>
      </x:c>
      <x:c r="K617" s="30" t="str">
        <x:v>medium</x:v>
      </x:c>
      <x:c r="L617" s="30" t="str">
        <x:v>applied_candidate</x:v>
      </x:c>
      <x:c r="M617" s="30" t="str">
        <x:v>Copyright © 2026 David YE</x:v>
      </x:c>
    </x:row>
    <x:row r="618">
      <x:c r="A618" s="30" t="n">
        <x:v>1801</x:v>
      </x:c>
      <x:c r="B618" s="30" t="n">
        <x:v>376</x:v>
      </x:c>
      <x:c r="C618" s="30" t="str">
        <x:v>SC6453BBEBEV</x:v>
      </x:c>
      <x:c r="D618" s="30" t="str">
        <x:v>发动机功率(kW)</x:v>
      </x:c>
      <x:c r="E618" s="30"/>
      <x:c r="F618" s="30" t="str">
        <x:v>不适用(BEV)</x:v>
      </x:c>
      <x:c r="G618" s="30" t="str">
        <x:v>补全缺失值</x:v>
      </x:c>
      <x:c r="H618" s="30" t="str">
        <x:v>C-same-model</x:v>
      </x:c>
      <x:c r="I618" s="30" t="str">
        <x:v>同一产品型号跨批次非空值唯一一致</x:v>
      </x:c>
      <x:c r="J618" s="30" t="str">
        <x:v>Excel行 1743; 批次 375</x:v>
      </x:c>
      <x:c r="K618" s="30" t="str">
        <x:v>medium</x:v>
      </x:c>
      <x:c r="L618" s="30" t="str">
        <x:v>applied_candidate</x:v>
      </x:c>
      <x:c r="M618" s="30" t="str">
        <x:v>Copyright © 2026 David YE</x:v>
      </x:c>
    </x:row>
    <x:row r="619">
      <x:c r="A619" s="30" t="n">
        <x:v>1801</x:v>
      </x:c>
      <x:c r="B619" s="30" t="n">
        <x:v>376</x:v>
      </x:c>
      <x:c r="C619" s="30" t="str">
        <x:v>SC6453BBEBEV</x:v>
      </x:c>
      <x:c r="D619" s="30" t="str">
        <x:v>发动机生产企业</x:v>
      </x:c>
      <x:c r="E619" s="30"/>
      <x:c r="F619" s="30" t="str">
        <x:v>不适用(BEV)</x:v>
      </x:c>
      <x:c r="G619" s="30" t="str">
        <x:v>补全缺失值</x:v>
      </x:c>
      <x:c r="H619" s="30" t="str">
        <x:v>C-same-model</x:v>
      </x:c>
      <x:c r="I619" s="30" t="str">
        <x:v>同一产品型号跨批次非空值唯一一致</x:v>
      </x:c>
      <x:c r="J619" s="30" t="str">
        <x:v>Excel行 1743; 批次 375</x:v>
      </x:c>
      <x:c r="K619" s="30" t="str">
        <x:v>medium</x:v>
      </x:c>
      <x:c r="L619" s="30" t="str">
        <x:v>applied_candidate</x:v>
      </x:c>
      <x:c r="M619" s="30" t="str">
        <x:v>Copyright © 2026 David YE</x:v>
      </x:c>
    </x:row>
    <x:row r="620">
      <x:c r="A620" s="30" t="n">
        <x:v>1801</x:v>
      </x:c>
      <x:c r="B620" s="30" t="n">
        <x:v>376</x:v>
      </x:c>
      <x:c r="C620" s="30" t="str">
        <x:v>SC6453BBEBEV</x:v>
      </x:c>
      <x:c r="D620" s="30" t="str">
        <x:v>发动机型号</x:v>
      </x:c>
      <x:c r="E620" s="30"/>
      <x:c r="F620" s="30" t="str">
        <x:v>不适用(BEV)</x:v>
      </x:c>
      <x:c r="G620" s="30" t="str">
        <x:v>补全缺失值</x:v>
      </x:c>
      <x:c r="H620" s="30" t="str">
        <x:v>C-same-model</x:v>
      </x:c>
      <x:c r="I620" s="30" t="str">
        <x:v>同一产品型号跨批次非空值唯一一致</x:v>
      </x:c>
      <x:c r="J620" s="30" t="str">
        <x:v>Excel行 1743; 批次 375</x:v>
      </x:c>
      <x:c r="K620" s="30" t="str">
        <x:v>medium</x:v>
      </x:c>
      <x:c r="L620" s="30" t="str">
        <x:v>applied_candidate</x:v>
      </x:c>
      <x:c r="M620" s="30" t="str">
        <x:v>Copyright © 2026 David YE</x:v>
      </x:c>
    </x:row>
    <x:row r="621">
      <x:c r="A621" s="30" t="n">
        <x:v>1893</x:v>
      </x:c>
      <x:c r="B621" s="30" t="n">
        <x:v>378</x:v>
      </x:c>
      <x:c r="C621" s="30" t="str">
        <x:v>BJ6480A608BEV</x:v>
      </x:c>
      <x:c r="D621" s="30" t="str">
        <x:v>车型名称</x:v>
      </x:c>
      <x:c r="E621" s="30"/>
      <x:c r="F621" s="30" t="str">
        <x:v>极狐</x:v>
      </x:c>
      <x:c r="G621" s="30" t="str">
        <x:v>补全缺失值</x:v>
      </x:c>
      <x:c r="H621" s="30" t="str">
        <x:v>C-same-model</x:v>
      </x:c>
      <x:c r="I621" s="30" t="str">
        <x:v>同一产品型号跨批次非空值唯一一致</x:v>
      </x:c>
      <x:c r="J621" s="30" t="str">
        <x:v>Excel行 1826; 批次 377</x:v>
      </x:c>
      <x:c r="K621" s="30" t="str">
        <x:v>medium</x:v>
      </x:c>
      <x:c r="L621" s="30" t="str">
        <x:v>applied_candidate</x:v>
      </x:c>
      <x:c r="M621" s="30" t="str">
        <x:v>Copyright © 2026 David YE</x:v>
      </x:c>
    </x:row>
    <x:row r="622">
      <x:c r="A622" s="30" t="n">
        <x:v>1893</x:v>
      </x:c>
      <x:c r="B622" s="30" t="n">
        <x:v>378</x:v>
      </x:c>
      <x:c r="C622" s="30" t="str">
        <x:v>BJ6480A608BEV</x:v>
      </x:c>
      <x:c r="D622" s="30" t="str">
        <x:v>产品类型</x:v>
      </x:c>
      <x:c r="E622" s="30"/>
      <x:c r="F622" s="30" t="str">
        <x:v>纯电动多用途乘用车</x:v>
      </x:c>
      <x:c r="G622" s="30" t="str">
        <x:v>补全缺失值</x:v>
      </x:c>
      <x:c r="H622" s="30" t="str">
        <x:v>C-same-model</x:v>
      </x:c>
      <x:c r="I622" s="30" t="str">
        <x:v>同一产品型号跨批次非空值唯一一致</x:v>
      </x:c>
      <x:c r="J622" s="30" t="str">
        <x:v>Excel行 1826; 批次 377</x:v>
      </x:c>
      <x:c r="K622" s="30" t="str">
        <x:v>medium</x:v>
      </x:c>
      <x:c r="L622" s="30" t="str">
        <x:v>applied_candidate</x:v>
      </x:c>
      <x:c r="M622" s="30" t="str">
        <x:v>Copyright © 2026 David YE</x:v>
      </x:c>
    </x:row>
    <x:row r="623">
      <x:c r="A623" s="30" t="n">
        <x:v>1826</x:v>
      </x:c>
      <x:c r="B623" s="30" t="n">
        <x:v>377</x:v>
      </x:c>
      <x:c r="C623" s="30" t="str">
        <x:v>BJ6480A608BEV</x:v>
      </x:c>
      <x:c r="D623" s="30" t="str">
        <x:v>细分市场</x:v>
      </x:c>
      <x:c r="E623" s="30"/>
      <x:c r="F623" s="30" t="str">
        <x:v>SUV-D</x:v>
      </x:c>
      <x:c r="G623" s="30" t="str">
        <x:v>补全缺失值</x:v>
      </x:c>
      <x:c r="H623" s="30" t="str">
        <x:v>C-same-model</x:v>
      </x:c>
      <x:c r="I623" s="30" t="str">
        <x:v>同一产品型号跨批次非空值唯一一致</x:v>
      </x:c>
      <x:c r="J623" s="30" t="str">
        <x:v>Excel行 1893; 批次 378</x:v>
      </x:c>
      <x:c r="K623" s="30" t="str">
        <x:v>medium</x:v>
      </x:c>
      <x:c r="L623" s="30" t="str">
        <x:v>applied_candidate</x:v>
      </x:c>
      <x:c r="M623" s="30" t="str">
        <x:v>Copyright © 2026 David YE</x:v>
      </x:c>
    </x:row>
    <x:row r="624">
      <x:c r="A624" s="30" t="n">
        <x:v>1893</x:v>
      </x:c>
      <x:c r="B624" s="30" t="n">
        <x:v>378</x:v>
      </x:c>
      <x:c r="C624" s="30" t="str">
        <x:v>BJ6480A608BEV</x:v>
      </x:c>
      <x:c r="D624" s="30" t="str">
        <x:v>轴距(mm)</x:v>
      </x:c>
      <x:c r="E624" s="30"/>
      <x:c r="F624" s="30" t="n">
        <x:v>2915</x:v>
      </x:c>
      <x:c r="G624" s="30" t="str">
        <x:v>补全缺失值</x:v>
      </x:c>
      <x:c r="H624" s="30" t="str">
        <x:v>C-same-model</x:v>
      </x:c>
      <x:c r="I624" s="30" t="str">
        <x:v>同一产品型号跨批次非空值唯一一致</x:v>
      </x:c>
      <x:c r="J624" s="30" t="str">
        <x:v>Excel行 1826; 批次 377</x:v>
      </x:c>
      <x:c r="K624" s="30" t="str">
        <x:v>medium</x:v>
      </x:c>
      <x:c r="L624" s="30" t="str">
        <x:v>applied_candidate</x:v>
      </x:c>
      <x:c r="M624" s="30" t="str">
        <x:v>Copyright © 2026 David YE</x:v>
      </x:c>
    </x:row>
    <x:row r="625">
      <x:c r="A625" s="30" t="n">
        <x:v>1893</x:v>
      </x:c>
      <x:c r="B625" s="30" t="n">
        <x:v>378</x:v>
      </x:c>
      <x:c r="C625" s="30" t="str">
        <x:v>BJ6480A608BEV</x:v>
      </x:c>
      <x:c r="D625" s="30" t="str">
        <x:v>综合油耗(L/100km)</x:v>
      </x:c>
      <x:c r="E625" s="30"/>
      <x:c r="F625" s="30" t="str">
        <x:v>不适用(BEV)</x:v>
      </x:c>
      <x:c r="G625" s="30" t="str">
        <x:v>补全缺失值</x:v>
      </x:c>
      <x:c r="H625" s="30" t="str">
        <x:v>C-same-model</x:v>
      </x:c>
      <x:c r="I625" s="30" t="str">
        <x:v>同一产品型号跨批次非空值唯一一致</x:v>
      </x:c>
      <x:c r="J625" s="30" t="str">
        <x:v>Excel行 1826; 批次 377</x:v>
      </x:c>
      <x:c r="K625" s="30" t="str">
        <x:v>medium</x:v>
      </x:c>
      <x:c r="L625" s="30" t="str">
        <x:v>applied_candidate</x:v>
      </x:c>
      <x:c r="M625" s="30" t="str">
        <x:v>Copyright © 2026 David YE</x:v>
      </x:c>
    </x:row>
    <x:row r="626">
      <x:c r="A626" s="30" t="n">
        <x:v>1893</x:v>
      </x:c>
      <x:c r="B626" s="30" t="n">
        <x:v>378</x:v>
      </x:c>
      <x:c r="C626" s="30" t="str">
        <x:v>BJ6480A608BEV</x:v>
      </x:c>
      <x:c r="D626" s="30" t="str">
        <x:v>B状态油耗(L/100km)</x:v>
      </x:c>
      <x:c r="E626" s="30"/>
      <x:c r="F626" s="30" t="str">
        <x:v>不适用(BEV)</x:v>
      </x:c>
      <x:c r="G626" s="30" t="str">
        <x:v>补全缺失值</x:v>
      </x:c>
      <x:c r="H626" s="30" t="str">
        <x:v>C-same-model</x:v>
      </x:c>
      <x:c r="I626" s="30" t="str">
        <x:v>同一产品型号跨批次非空值唯一一致</x:v>
      </x:c>
      <x:c r="J626" s="30" t="str">
        <x:v>Excel行 1826; 批次 377</x:v>
      </x:c>
      <x:c r="K626" s="30" t="str">
        <x:v>medium</x:v>
      </x:c>
      <x:c r="L626" s="30" t="str">
        <x:v>applied_candidate</x:v>
      </x:c>
      <x:c r="M626" s="30" t="str">
        <x:v>Copyright © 2026 David YE</x:v>
      </x:c>
    </x:row>
    <x:row r="627">
      <x:c r="A627" s="30" t="n">
        <x:v>1893</x:v>
      </x:c>
      <x:c r="B627" s="30" t="n">
        <x:v>378</x:v>
      </x:c>
      <x:c r="C627" s="30" t="str">
        <x:v>BJ6480A608BEV</x:v>
      </x:c>
      <x:c r="D627" s="30" t="str">
        <x:v>发动机排量(mL)</x:v>
      </x:c>
      <x:c r="E627" s="30"/>
      <x:c r="F627" s="30" t="str">
        <x:v>不适用(BEV)</x:v>
      </x:c>
      <x:c r="G627" s="30" t="str">
        <x:v>补全缺失值</x:v>
      </x:c>
      <x:c r="H627" s="30" t="str">
        <x:v>C-same-model</x:v>
      </x:c>
      <x:c r="I627" s="30" t="str">
        <x:v>同一产品型号跨批次非空值唯一一致</x:v>
      </x:c>
      <x:c r="J627" s="30" t="str">
        <x:v>Excel行 1826; 批次 377</x:v>
      </x:c>
      <x:c r="K627" s="30" t="str">
        <x:v>medium</x:v>
      </x:c>
      <x:c r="L627" s="30" t="str">
        <x:v>applied_candidate</x:v>
      </x:c>
      <x:c r="M627" s="30" t="str">
        <x:v>Copyright © 2026 David YE</x:v>
      </x:c>
    </x:row>
    <x:row r="628">
      <x:c r="A628" s="30" t="n">
        <x:v>1893</x:v>
      </x:c>
      <x:c r="B628" s="30" t="n">
        <x:v>378</x:v>
      </x:c>
      <x:c r="C628" s="30" t="str">
        <x:v>BJ6480A608BEV</x:v>
      </x:c>
      <x:c r="D628" s="30" t="str">
        <x:v>发动机功率(kW)</x:v>
      </x:c>
      <x:c r="E628" s="30"/>
      <x:c r="F628" s="30" t="str">
        <x:v>不适用(BEV)</x:v>
      </x:c>
      <x:c r="G628" s="30" t="str">
        <x:v>补全缺失值</x:v>
      </x:c>
      <x:c r="H628" s="30" t="str">
        <x:v>C-same-model</x:v>
      </x:c>
      <x:c r="I628" s="30" t="str">
        <x:v>同一产品型号跨批次非空值唯一一致</x:v>
      </x:c>
      <x:c r="J628" s="30" t="str">
        <x:v>Excel行 1826; 批次 377</x:v>
      </x:c>
      <x:c r="K628" s="30" t="str">
        <x:v>medium</x:v>
      </x:c>
      <x:c r="L628" s="30" t="str">
        <x:v>applied_candidate</x:v>
      </x:c>
      <x:c r="M628" s="30" t="str">
        <x:v>Copyright © 2026 David YE</x:v>
      </x:c>
    </x:row>
    <x:row r="629">
      <x:c r="A629" s="30" t="n">
        <x:v>1893</x:v>
      </x:c>
      <x:c r="B629" s="30" t="n">
        <x:v>378</x:v>
      </x:c>
      <x:c r="C629" s="30" t="str">
        <x:v>BJ6480A608BEV</x:v>
      </x:c>
      <x:c r="D629" s="30" t="str">
        <x:v>发动机生产企业</x:v>
      </x:c>
      <x:c r="E629" s="30"/>
      <x:c r="F629" s="30" t="str">
        <x:v>不适用(BEV)</x:v>
      </x:c>
      <x:c r="G629" s="30" t="str">
        <x:v>补全缺失值</x:v>
      </x:c>
      <x:c r="H629" s="30" t="str">
        <x:v>C-same-model</x:v>
      </x:c>
      <x:c r="I629" s="30" t="str">
        <x:v>同一产品型号跨批次非空值唯一一致</x:v>
      </x:c>
      <x:c r="J629" s="30" t="str">
        <x:v>Excel行 1826; 批次 377</x:v>
      </x:c>
      <x:c r="K629" s="30" t="str">
        <x:v>medium</x:v>
      </x:c>
      <x:c r="L629" s="30" t="str">
        <x:v>applied_candidate</x:v>
      </x:c>
      <x:c r="M629" s="30" t="str">
        <x:v>Copyright © 2026 David YE</x:v>
      </x:c>
    </x:row>
    <x:row r="630">
      <x:c r="A630" s="30" t="n">
        <x:v>1893</x:v>
      </x:c>
      <x:c r="B630" s="30" t="n">
        <x:v>378</x:v>
      </x:c>
      <x:c r="C630" s="30" t="str">
        <x:v>BJ6480A608BEV</x:v>
      </x:c>
      <x:c r="D630" s="30" t="str">
        <x:v>发动机型号</x:v>
      </x:c>
      <x:c r="E630" s="30"/>
      <x:c r="F630" s="30" t="str">
        <x:v>不适用(BEV)</x:v>
      </x:c>
      <x:c r="G630" s="30" t="str">
        <x:v>补全缺失值</x:v>
      </x:c>
      <x:c r="H630" s="30" t="str">
        <x:v>C-same-model</x:v>
      </x:c>
      <x:c r="I630" s="30" t="str">
        <x:v>同一产品型号跨批次非空值唯一一致</x:v>
      </x:c>
      <x:c r="J630" s="30" t="str">
        <x:v>Excel行 1826; 批次 377</x:v>
      </x:c>
      <x:c r="K630" s="30" t="str">
        <x:v>medium</x:v>
      </x:c>
      <x:c r="L630" s="30" t="str">
        <x:v>applied_candidate</x:v>
      </x:c>
      <x:c r="M630" s="30" t="str">
        <x:v>Copyright © 2026 David YE</x:v>
      </x:c>
    </x:row>
    <x:row r="631">
      <x:c r="A631" s="30" t="n">
        <x:v>1894</x:v>
      </x:c>
      <x:c r="B631" s="30" t="n">
        <x:v>378</x:v>
      </x:c>
      <x:c r="C631" s="30" t="str">
        <x:v>BJ6539EVAA4</x:v>
      </x:c>
      <x:c r="D631" s="30" t="str">
        <x:v>产品类型</x:v>
      </x:c>
      <x:c r="E631" s="30"/>
      <x:c r="F631" s="30" t="str">
        <x:v>纯电动多用途乘用车</x:v>
      </x:c>
      <x:c r="G631" s="30" t="str">
        <x:v>补全缺失值</x:v>
      </x:c>
      <x:c r="H631" s="30" t="str">
        <x:v>C-same-model</x:v>
      </x:c>
      <x:c r="I631" s="30" t="str">
        <x:v>同一产品型号跨批次非空值唯一一致</x:v>
      </x:c>
      <x:c r="J631" s="30" t="str">
        <x:v>Excel行 1827; 批次 377</x:v>
      </x:c>
      <x:c r="K631" s="30" t="str">
        <x:v>medium</x:v>
      </x:c>
      <x:c r="L631" s="30" t="str">
        <x:v>applied_candidate</x:v>
      </x:c>
      <x:c r="M631" s="30" t="str">
        <x:v>Copyright © 2026 David YE</x:v>
      </x:c>
    </x:row>
    <x:row r="632">
      <x:c r="A632" s="30" t="n">
        <x:v>1894</x:v>
      </x:c>
      <x:c r="B632" s="30" t="n">
        <x:v>378</x:v>
      </x:c>
      <x:c r="C632" s="30" t="str">
        <x:v>BJ6539EVAA4</x:v>
      </x:c>
      <x:c r="D632" s="30" t="str">
        <x:v>综合油耗(L/100km)</x:v>
      </x:c>
      <x:c r="E632" s="30"/>
      <x:c r="F632" s="30" t="str">
        <x:v>不适用(BEV)</x:v>
      </x:c>
      <x:c r="G632" s="30" t="str">
        <x:v>补全缺失值</x:v>
      </x:c>
      <x:c r="H632" s="30" t="str">
        <x:v>C-same-model</x:v>
      </x:c>
      <x:c r="I632" s="30" t="str">
        <x:v>同一产品型号跨批次非空值唯一一致</x:v>
      </x:c>
      <x:c r="J632" s="30" t="str">
        <x:v>Excel行 1827; 批次 377</x:v>
      </x:c>
      <x:c r="K632" s="30" t="str">
        <x:v>medium</x:v>
      </x:c>
      <x:c r="L632" s="30" t="str">
        <x:v>applied_candidate</x:v>
      </x:c>
      <x:c r="M632" s="30" t="str">
        <x:v>Copyright © 2026 David YE</x:v>
      </x:c>
    </x:row>
    <x:row r="633">
      <x:c r="A633" s="30" t="n">
        <x:v>1894</x:v>
      </x:c>
      <x:c r="B633" s="30" t="n">
        <x:v>378</x:v>
      </x:c>
      <x:c r="C633" s="30" t="str">
        <x:v>BJ6539EVAA4</x:v>
      </x:c>
      <x:c r="D633" s="30" t="str">
        <x:v>B状态油耗(L/100km)</x:v>
      </x:c>
      <x:c r="E633" s="30"/>
      <x:c r="F633" s="30" t="str">
        <x:v>不适用(BEV)</x:v>
      </x:c>
      <x:c r="G633" s="30" t="str">
        <x:v>补全缺失值</x:v>
      </x:c>
      <x:c r="H633" s="30" t="str">
        <x:v>C-same-model</x:v>
      </x:c>
      <x:c r="I633" s="30" t="str">
        <x:v>同一产品型号跨批次非空值唯一一致</x:v>
      </x:c>
      <x:c r="J633" s="30" t="str">
        <x:v>Excel行 1827; 批次 377</x:v>
      </x:c>
      <x:c r="K633" s="30" t="str">
        <x:v>medium</x:v>
      </x:c>
      <x:c r="L633" s="30" t="str">
        <x:v>applied_candidate</x:v>
      </x:c>
      <x:c r="M633" s="30" t="str">
        <x:v>Copyright © 2026 David YE</x:v>
      </x:c>
    </x:row>
    <x:row r="634">
      <x:c r="A634" s="30" t="n">
        <x:v>1894</x:v>
      </x:c>
      <x:c r="B634" s="30" t="n">
        <x:v>378</x:v>
      </x:c>
      <x:c r="C634" s="30" t="str">
        <x:v>BJ6539EVAA4</x:v>
      </x:c>
      <x:c r="D634" s="30" t="str">
        <x:v>发动机排量(mL)</x:v>
      </x:c>
      <x:c r="E634" s="30"/>
      <x:c r="F634" s="30" t="str">
        <x:v>不适用(BEV)</x:v>
      </x:c>
      <x:c r="G634" s="30" t="str">
        <x:v>补全缺失值</x:v>
      </x:c>
      <x:c r="H634" s="30" t="str">
        <x:v>C-same-model</x:v>
      </x:c>
      <x:c r="I634" s="30" t="str">
        <x:v>同一产品型号跨批次非空值唯一一致</x:v>
      </x:c>
      <x:c r="J634" s="30" t="str">
        <x:v>Excel行 1827; 批次 377</x:v>
      </x:c>
      <x:c r="K634" s="30" t="str">
        <x:v>medium</x:v>
      </x:c>
      <x:c r="L634" s="30" t="str">
        <x:v>applied_candidate</x:v>
      </x:c>
      <x:c r="M634" s="30" t="str">
        <x:v>Copyright © 2026 David YE</x:v>
      </x:c>
    </x:row>
    <x:row r="635">
      <x:c r="A635" s="30" t="n">
        <x:v>1894</x:v>
      </x:c>
      <x:c r="B635" s="30" t="n">
        <x:v>378</x:v>
      </x:c>
      <x:c r="C635" s="30" t="str">
        <x:v>BJ6539EVAA4</x:v>
      </x:c>
      <x:c r="D635" s="30" t="str">
        <x:v>发动机功率(kW)</x:v>
      </x:c>
      <x:c r="E635" s="30"/>
      <x:c r="F635" s="30" t="str">
        <x:v>不适用(BEV)</x:v>
      </x:c>
      <x:c r="G635" s="30" t="str">
        <x:v>补全缺失值</x:v>
      </x:c>
      <x:c r="H635" s="30" t="str">
        <x:v>C-same-model</x:v>
      </x:c>
      <x:c r="I635" s="30" t="str">
        <x:v>同一产品型号跨批次非空值唯一一致</x:v>
      </x:c>
      <x:c r="J635" s="30" t="str">
        <x:v>Excel行 1827; 批次 377</x:v>
      </x:c>
      <x:c r="K635" s="30" t="str">
        <x:v>medium</x:v>
      </x:c>
      <x:c r="L635" s="30" t="str">
        <x:v>applied_candidate</x:v>
      </x:c>
      <x:c r="M635" s="30" t="str">
        <x:v>Copyright © 2026 David YE</x:v>
      </x:c>
    </x:row>
    <x:row r="636">
      <x:c r="A636" s="30" t="n">
        <x:v>1894</x:v>
      </x:c>
      <x:c r="B636" s="30" t="n">
        <x:v>378</x:v>
      </x:c>
      <x:c r="C636" s="30" t="str">
        <x:v>BJ6539EVAA4</x:v>
      </x:c>
      <x:c r="D636" s="30" t="str">
        <x:v>发动机生产企业</x:v>
      </x:c>
      <x:c r="E636" s="30"/>
      <x:c r="F636" s="30" t="str">
        <x:v>不适用(BEV)</x:v>
      </x:c>
      <x:c r="G636" s="30" t="str">
        <x:v>补全缺失值</x:v>
      </x:c>
      <x:c r="H636" s="30" t="str">
        <x:v>C-same-model</x:v>
      </x:c>
      <x:c r="I636" s="30" t="str">
        <x:v>同一产品型号跨批次非空值唯一一致</x:v>
      </x:c>
      <x:c r="J636" s="30" t="str">
        <x:v>Excel行 1827; 批次 377</x:v>
      </x:c>
      <x:c r="K636" s="30" t="str">
        <x:v>medium</x:v>
      </x:c>
      <x:c r="L636" s="30" t="str">
        <x:v>applied_candidate</x:v>
      </x:c>
      <x:c r="M636" s="30" t="str">
        <x:v>Copyright © 2026 David YE</x:v>
      </x:c>
    </x:row>
    <x:row r="637">
      <x:c r="A637" s="30" t="n">
        <x:v>1894</x:v>
      </x:c>
      <x:c r="B637" s="30" t="n">
        <x:v>378</x:v>
      </x:c>
      <x:c r="C637" s="30" t="str">
        <x:v>BJ6539EVAA4</x:v>
      </x:c>
      <x:c r="D637" s="30" t="str">
        <x:v>发动机型号</x:v>
      </x:c>
      <x:c r="E637" s="30"/>
      <x:c r="F637" s="30" t="str">
        <x:v>不适用(BEV)</x:v>
      </x:c>
      <x:c r="G637" s="30" t="str">
        <x:v>补全缺失值</x:v>
      </x:c>
      <x:c r="H637" s="30" t="str">
        <x:v>C-same-model</x:v>
      </x:c>
      <x:c r="I637" s="30" t="str">
        <x:v>同一产品型号跨批次非空值唯一一致</x:v>
      </x:c>
      <x:c r="J637" s="30" t="str">
        <x:v>Excel行 1827; 批次 377</x:v>
      </x:c>
      <x:c r="K637" s="30" t="str">
        <x:v>medium</x:v>
      </x:c>
      <x:c r="L637" s="30" t="str">
        <x:v>applied_candidate</x:v>
      </x:c>
      <x:c r="M637" s="30" t="str">
        <x:v>Copyright © 2026 David YE</x:v>
      </x:c>
    </x:row>
    <x:row r="638">
      <x:c r="A638" s="30" t="n">
        <x:v>1964</x:v>
      </x:c>
      <x:c r="B638" s="30" t="n">
        <x:v>378</x:v>
      </x:c>
      <x:c r="C638" s="30" t="str">
        <x:v>SC7157ABA6HEV</x:v>
      </x:c>
      <x:c r="D638" s="30" t="str">
        <x:v>车型名称</x:v>
      </x:c>
      <x:c r="E638" s="30"/>
      <x:c r="F638" s="30" t="str">
        <x:v>启源A07</x:v>
      </x:c>
      <x:c r="G638" s="30" t="str">
        <x:v>补全缺失值</x:v>
      </x:c>
      <x:c r="H638" s="30" t="str">
        <x:v>C-same-model</x:v>
      </x:c>
      <x:c r="I638" s="30" t="str">
        <x:v>同一产品型号跨批次非空值唯一一致</x:v>
      </x:c>
      <x:c r="J638" s="30" t="str">
        <x:v>Excel行 3811; 批次 402</x:v>
      </x:c>
      <x:c r="K638" s="30" t="str">
        <x:v>medium</x:v>
      </x:c>
      <x:c r="L638" s="30" t="str">
        <x:v>applied_candidate</x:v>
      </x:c>
      <x:c r="M638" s="30" t="str">
        <x:v>Copyright © 2026 David YE</x:v>
      </x:c>
    </x:row>
    <x:row r="639">
      <x:c r="A639" s="30" t="n">
        <x:v>3811</x:v>
      </x:c>
      <x:c r="B639" s="30" t="n">
        <x:v>402</x:v>
      </x:c>
      <x:c r="C639" s="30" t="str">
        <x:v>SC7157ABA6HEV</x:v>
      </x:c>
      <x:c r="D639" s="30" t="str">
        <x:v>产品名称</x:v>
      </x:c>
      <x:c r="E639" s="30"/>
      <x:c r="F639" s="30" t="str">
        <x:v>插电式增程混合动力轿车</x:v>
      </x:c>
      <x:c r="G639" s="30" t="str">
        <x:v>补全缺失值</x:v>
      </x:c>
      <x:c r="H639" s="30" t="str">
        <x:v>C-same-model</x:v>
      </x:c>
      <x:c r="I639" s="30" t="str">
        <x:v>同一产品型号跨批次非空值唯一一致</x:v>
      </x:c>
      <x:c r="J639" s="30" t="str">
        <x:v>Excel行 1964; 批次 378</x:v>
      </x:c>
      <x:c r="K639" s="30" t="str">
        <x:v>medium</x:v>
      </x:c>
      <x:c r="L639" s="30" t="str">
        <x:v>applied_candidate</x:v>
      </x:c>
      <x:c r="M639" s="30" t="str">
        <x:v>Copyright © 2026 David YE</x:v>
      </x:c>
    </x:row>
    <x:row r="640">
      <x:c r="A640" s="30" t="n">
        <x:v>3811</x:v>
      </x:c>
      <x:c r="B640" s="30" t="n">
        <x:v>402</x:v>
      </x:c>
      <x:c r="C640" s="30" t="str">
        <x:v>SC7157ABA6HEV</x:v>
      </x:c>
      <x:c r="D640" s="30" t="str">
        <x:v>通用名称</x:v>
      </x:c>
      <x:c r="E640" s="30"/>
      <x:c r="F640" s="30" t="str">
        <x:v>A07</x:v>
      </x:c>
      <x:c r="G640" s="30" t="str">
        <x:v>补全缺失值</x:v>
      </x:c>
      <x:c r="H640" s="30" t="str">
        <x:v>C-same-model</x:v>
      </x:c>
      <x:c r="I640" s="30" t="str">
        <x:v>同一产品型号跨批次非空值唯一一致</x:v>
      </x:c>
      <x:c r="J640" s="30" t="str">
        <x:v>Excel行 1964; 批次 378</x:v>
      </x:c>
      <x:c r="K640" s="30" t="str">
        <x:v>medium</x:v>
      </x:c>
      <x:c r="L640" s="30" t="str">
        <x:v>applied_candidate</x:v>
      </x:c>
      <x:c r="M640" s="30" t="str">
        <x:v>Copyright © 2026 David YE</x:v>
      </x:c>
    </x:row>
    <x:row r="641">
      <x:c r="A641" s="30" t="n">
        <x:v>1964</x:v>
      </x:c>
      <x:c r="B641" s="30" t="n">
        <x:v>378</x:v>
      </x:c>
      <x:c r="C641" s="30" t="str">
        <x:v>SC7157ABA6HEV</x:v>
      </x:c>
      <x:c r="D641" s="30" t="str">
        <x:v>产品类型</x:v>
      </x:c>
      <x:c r="E641" s="30"/>
      <x:c r="F641" s="30" t="str">
        <x:v>插电式增程混合动力轿车</x:v>
      </x:c>
      <x:c r="G641" s="30" t="str">
        <x:v>补全缺失值</x:v>
      </x:c>
      <x:c r="H641" s="30" t="str">
        <x:v>C-same-model</x:v>
      </x:c>
      <x:c r="I641" s="30" t="str">
        <x:v>同一产品型号跨批次非空值唯一一致</x:v>
      </x:c>
      <x:c r="J641" s="30" t="str">
        <x:v>Excel行 3811; 批次 402</x:v>
      </x:c>
      <x:c r="K641" s="30" t="str">
        <x:v>medium</x:v>
      </x:c>
      <x:c r="L641" s="30" t="str">
        <x:v>applied_candidate</x:v>
      </x:c>
      <x:c r="M641" s="30" t="str">
        <x:v>Copyright © 2026 David YE</x:v>
      </x:c>
    </x:row>
    <x:row r="642">
      <x:c r="A642" s="30" t="n">
        <x:v>3811</x:v>
      </x:c>
      <x:c r="B642" s="30" t="n">
        <x:v>402</x:v>
      </x:c>
      <x:c r="C642" s="30" t="str">
        <x:v>SC7157ABA6HEV</x:v>
      </x:c>
      <x:c r="D642" s="30" t="str">
        <x:v>细分市场</x:v>
      </x:c>
      <x:c r="E642" s="30"/>
      <x:c r="F642" s="30" t="str">
        <x:v>Car-D</x:v>
      </x:c>
      <x:c r="G642" s="30" t="str">
        <x:v>补全缺失值</x:v>
      </x:c>
      <x:c r="H642" s="30" t="str">
        <x:v>C-same-model</x:v>
      </x:c>
      <x:c r="I642" s="30" t="str">
        <x:v>同一产品型号跨批次非空值唯一一致</x:v>
      </x:c>
      <x:c r="J642" s="30" t="str">
        <x:v>Excel行 1964; 批次 378</x:v>
      </x:c>
      <x:c r="K642" s="30" t="str">
        <x:v>medium</x:v>
      </x:c>
      <x:c r="L642" s="30" t="str">
        <x:v>applied_candidate</x:v>
      </x:c>
      <x:c r="M642" s="30" t="str">
        <x:v>Copyright © 2026 David YE</x:v>
      </x:c>
    </x:row>
    <x:row r="643">
      <x:c r="A643" s="30" t="n">
        <x:v>3811</x:v>
      </x:c>
      <x:c r="B643" s="30" t="n">
        <x:v>402</x:v>
      </x:c>
      <x:c r="C643" s="30" t="str">
        <x:v>SC7157ABA6HEV</x:v>
      </x:c>
      <x:c r="D643" s="30" t="str">
        <x:v>B状态油耗(L/100km)</x:v>
      </x:c>
      <x:c r="E643" s="30"/>
      <x:c r="F643" s="30" t="n">
        <x:v>4.9</x:v>
      </x:c>
      <x:c r="G643" s="30" t="str">
        <x:v>补全缺失值</x:v>
      </x:c>
      <x:c r="H643" s="30" t="str">
        <x:v>C-same-model</x:v>
      </x:c>
      <x:c r="I643" s="30" t="str">
        <x:v>同一产品型号跨批次非空值唯一一致</x:v>
      </x:c>
      <x:c r="J643" s="30" t="str">
        <x:v>Excel行 1964; 批次 378</x:v>
      </x:c>
      <x:c r="K643" s="30" t="str">
        <x:v>medium</x:v>
      </x:c>
      <x:c r="L643" s="30" t="str">
        <x:v>applied_candidate</x:v>
      </x:c>
      <x:c r="M643" s="30" t="str">
        <x:v>Copyright © 2026 David YE</x:v>
      </x:c>
    </x:row>
    <x:row r="644">
      <x:c r="A644" s="30" t="n">
        <x:v>2076</x:v>
      </x:c>
      <x:c r="B644" s="30" t="n">
        <x:v>380</x:v>
      </x:c>
      <x:c r="C644" s="30" t="str">
        <x:v>SH6481U1BEV-Z50</x:v>
      </x:c>
      <x:c r="D644" s="30" t="str">
        <x:v>产品类型</x:v>
      </x:c>
      <x:c r="E644" s="30"/>
      <x:c r="F644" s="30" t="str">
        <x:v>纯电动多用途乘用车</x:v>
      </x:c>
      <x:c r="G644" s="30" t="str">
        <x:v>补全缺失值</x:v>
      </x:c>
      <x:c r="H644" s="30" t="str">
        <x:v>C-same-model</x:v>
      </x:c>
      <x:c r="I644" s="30" t="str">
        <x:v>同一产品型号跨批次非空值唯一一致</x:v>
      </x:c>
      <x:c r="J644" s="30" t="str">
        <x:v>Excel行 2019; 批次 379</x:v>
      </x:c>
      <x:c r="K644" s="30" t="str">
        <x:v>medium</x:v>
      </x:c>
      <x:c r="L644" s="30" t="str">
        <x:v>applied_candidate</x:v>
      </x:c>
      <x:c r="M644" s="30" t="str">
        <x:v>Copyright © 2026 David YE</x:v>
      </x:c>
    </x:row>
    <x:row r="645">
      <x:c r="A645" s="30" t="n">
        <x:v>2076</x:v>
      </x:c>
      <x:c r="B645" s="30" t="n">
        <x:v>380</x:v>
      </x:c>
      <x:c r="C645" s="30" t="str">
        <x:v>SH6481U1BEV-Z50</x:v>
      </x:c>
      <x:c r="D645" s="30" t="str">
        <x:v>综合油耗(L/100km)</x:v>
      </x:c>
      <x:c r="E645" s="30"/>
      <x:c r="F645" s="30" t="str">
        <x:v>不适用(BEV)</x:v>
      </x:c>
      <x:c r="G645" s="30" t="str">
        <x:v>补全缺失值</x:v>
      </x:c>
      <x:c r="H645" s="30" t="str">
        <x:v>C-same-model</x:v>
      </x:c>
      <x:c r="I645" s="30" t="str">
        <x:v>同一产品型号跨批次非空值唯一一致</x:v>
      </x:c>
      <x:c r="J645" s="30" t="str">
        <x:v>Excel行 2019; 批次 379</x:v>
      </x:c>
      <x:c r="K645" s="30" t="str">
        <x:v>medium</x:v>
      </x:c>
      <x:c r="L645" s="30" t="str">
        <x:v>applied_candidate</x:v>
      </x:c>
      <x:c r="M645" s="30" t="str">
        <x:v>Copyright © 2026 David YE</x:v>
      </x:c>
    </x:row>
    <x:row r="646">
      <x:c r="A646" s="30" t="n">
        <x:v>2076</x:v>
      </x:c>
      <x:c r="B646" s="30" t="n">
        <x:v>380</x:v>
      </x:c>
      <x:c r="C646" s="30" t="str">
        <x:v>SH6481U1BEV-Z50</x:v>
      </x:c>
      <x:c r="D646" s="30" t="str">
        <x:v>B状态油耗(L/100km)</x:v>
      </x:c>
      <x:c r="E646" s="30"/>
      <x:c r="F646" s="30" t="str">
        <x:v>不适用(BEV)</x:v>
      </x:c>
      <x:c r="G646" s="30" t="str">
        <x:v>补全缺失值</x:v>
      </x:c>
      <x:c r="H646" s="30" t="str">
        <x:v>C-same-model</x:v>
      </x:c>
      <x:c r="I646" s="30" t="str">
        <x:v>同一产品型号跨批次非空值唯一一致</x:v>
      </x:c>
      <x:c r="J646" s="30" t="str">
        <x:v>Excel行 2019; 批次 379</x:v>
      </x:c>
      <x:c r="K646" s="30" t="str">
        <x:v>medium</x:v>
      </x:c>
      <x:c r="L646" s="30" t="str">
        <x:v>applied_candidate</x:v>
      </x:c>
      <x:c r="M646" s="30" t="str">
        <x:v>Copyright © 2026 David YE</x:v>
      </x:c>
    </x:row>
    <x:row r="647">
      <x:c r="A647" s="30" t="n">
        <x:v>2076</x:v>
      </x:c>
      <x:c r="B647" s="30" t="n">
        <x:v>380</x:v>
      </x:c>
      <x:c r="C647" s="30" t="str">
        <x:v>SH6481U1BEV-Z50</x:v>
      </x:c>
      <x:c r="D647" s="30" t="str">
        <x:v>发动机排量(mL)</x:v>
      </x:c>
      <x:c r="E647" s="30"/>
      <x:c r="F647" s="30" t="str">
        <x:v>不适用(BEV)</x:v>
      </x:c>
      <x:c r="G647" s="30" t="str">
        <x:v>补全缺失值</x:v>
      </x:c>
      <x:c r="H647" s="30" t="str">
        <x:v>C-same-model</x:v>
      </x:c>
      <x:c r="I647" s="30" t="str">
        <x:v>同一产品型号跨批次非空值唯一一致</x:v>
      </x:c>
      <x:c r="J647" s="30" t="str">
        <x:v>Excel行 2019; 批次 379</x:v>
      </x:c>
      <x:c r="K647" s="30" t="str">
        <x:v>medium</x:v>
      </x:c>
      <x:c r="L647" s="30" t="str">
        <x:v>applied_candidate</x:v>
      </x:c>
      <x:c r="M647" s="30" t="str">
        <x:v>Copyright © 2026 David YE</x:v>
      </x:c>
    </x:row>
    <x:row r="648">
      <x:c r="A648" s="30" t="n">
        <x:v>2076</x:v>
      </x:c>
      <x:c r="B648" s="30" t="n">
        <x:v>380</x:v>
      </x:c>
      <x:c r="C648" s="30" t="str">
        <x:v>SH6481U1BEV-Z50</x:v>
      </x:c>
      <x:c r="D648" s="30" t="str">
        <x:v>发动机功率(kW)</x:v>
      </x:c>
      <x:c r="E648" s="30"/>
      <x:c r="F648" s="30" t="str">
        <x:v>不适用(BEV)</x:v>
      </x:c>
      <x:c r="G648" s="30" t="str">
        <x:v>补全缺失值</x:v>
      </x:c>
      <x:c r="H648" s="30" t="str">
        <x:v>C-same-model</x:v>
      </x:c>
      <x:c r="I648" s="30" t="str">
        <x:v>同一产品型号跨批次非空值唯一一致</x:v>
      </x:c>
      <x:c r="J648" s="30" t="str">
        <x:v>Excel行 2019; 批次 379</x:v>
      </x:c>
      <x:c r="K648" s="30" t="str">
        <x:v>medium</x:v>
      </x:c>
      <x:c r="L648" s="30" t="str">
        <x:v>applied_candidate</x:v>
      </x:c>
      <x:c r="M648" s="30" t="str">
        <x:v>Copyright © 2026 David YE</x:v>
      </x:c>
    </x:row>
    <x:row r="649">
      <x:c r="A649" s="30" t="n">
        <x:v>2076</x:v>
      </x:c>
      <x:c r="B649" s="30" t="n">
        <x:v>380</x:v>
      </x:c>
      <x:c r="C649" s="30" t="str">
        <x:v>SH6481U1BEV-Z50</x:v>
      </x:c>
      <x:c r="D649" s="30" t="str">
        <x:v>发动机生产企业</x:v>
      </x:c>
      <x:c r="E649" s="30"/>
      <x:c r="F649" s="30" t="str">
        <x:v>不适用(BEV)</x:v>
      </x:c>
      <x:c r="G649" s="30" t="str">
        <x:v>补全缺失值</x:v>
      </x:c>
      <x:c r="H649" s="30" t="str">
        <x:v>C-same-model</x:v>
      </x:c>
      <x:c r="I649" s="30" t="str">
        <x:v>同一产品型号跨批次非空值唯一一致</x:v>
      </x:c>
      <x:c r="J649" s="30" t="str">
        <x:v>Excel行 2019; 批次 379</x:v>
      </x:c>
      <x:c r="K649" s="30" t="str">
        <x:v>medium</x:v>
      </x:c>
      <x:c r="L649" s="30" t="str">
        <x:v>applied_candidate</x:v>
      </x:c>
      <x:c r="M649" s="30" t="str">
        <x:v>Copyright © 2026 David YE</x:v>
      </x:c>
    </x:row>
    <x:row r="650">
      <x:c r="A650" s="30" t="n">
        <x:v>2076</x:v>
      </x:c>
      <x:c r="B650" s="30" t="n">
        <x:v>380</x:v>
      </x:c>
      <x:c r="C650" s="30" t="str">
        <x:v>SH6481U1BEV-Z50</x:v>
      </x:c>
      <x:c r="D650" s="30" t="str">
        <x:v>发动机型号</x:v>
      </x:c>
      <x:c r="E650" s="30"/>
      <x:c r="F650" s="30" t="str">
        <x:v>不适用(BEV)</x:v>
      </x:c>
      <x:c r="G650" s="30" t="str">
        <x:v>补全缺失值</x:v>
      </x:c>
      <x:c r="H650" s="30" t="str">
        <x:v>C-same-model</x:v>
      </x:c>
      <x:c r="I650" s="30" t="str">
        <x:v>同一产品型号跨批次非空值唯一一致</x:v>
      </x:c>
      <x:c r="J650" s="30" t="str">
        <x:v>Excel行 2019; 批次 379</x:v>
      </x:c>
      <x:c r="K650" s="30" t="str">
        <x:v>medium</x:v>
      </x:c>
      <x:c r="L650" s="30" t="str">
        <x:v>applied_candidate</x:v>
      </x:c>
      <x:c r="M650" s="30" t="str">
        <x:v>Copyright © 2026 David YE</x:v>
      </x:c>
    </x:row>
    <x:row r="651">
      <x:c r="A651" s="30" t="n">
        <x:v>2345</x:v>
      </x:c>
      <x:c r="B651" s="30" t="n">
        <x:v>383</x:v>
      </x:c>
      <x:c r="C651" s="30" t="str">
        <x:v>SC7157AAB6HEV</x:v>
      </x:c>
      <x:c r="D651" s="30" t="str">
        <x:v>车型名称</x:v>
      </x:c>
      <x:c r="E651" s="30"/>
      <x:c r="F651" s="30" t="str">
        <x:v>启源A07</x:v>
      </x:c>
      <x:c r="G651" s="30" t="str">
        <x:v>补全缺失值</x:v>
      </x:c>
      <x:c r="H651" s="30" t="str">
        <x:v>C-same-model</x:v>
      </x:c>
      <x:c r="I651" s="30" t="str">
        <x:v>同一产品型号跨批次非空值唯一一致</x:v>
      </x:c>
      <x:c r="J651" s="30" t="str">
        <x:v>Excel行 3810; 批次 402</x:v>
      </x:c>
      <x:c r="K651" s="30" t="str">
        <x:v>medium</x:v>
      </x:c>
      <x:c r="L651" s="30" t="str">
        <x:v>applied_candidate</x:v>
      </x:c>
      <x:c r="M651" s="30" t="str">
        <x:v>Copyright © 2026 David YE</x:v>
      </x:c>
    </x:row>
    <x:row r="652">
      <x:c r="A652" s="30" t="n">
        <x:v>3810</x:v>
      </x:c>
      <x:c r="B652" s="30" t="n">
        <x:v>402</x:v>
      </x:c>
      <x:c r="C652" s="30" t="str">
        <x:v>SC7157AAB6HEV</x:v>
      </x:c>
      <x:c r="D652" s="30" t="str">
        <x:v>产品名称</x:v>
      </x:c>
      <x:c r="E652" s="30"/>
      <x:c r="F652" s="30" t="str">
        <x:v>插电式增程混合动力轿车</x:v>
      </x:c>
      <x:c r="G652" s="30" t="str">
        <x:v>补全缺失值</x:v>
      </x:c>
      <x:c r="H652" s="30" t="str">
        <x:v>C-same-model</x:v>
      </x:c>
      <x:c r="I652" s="30" t="str">
        <x:v>同一产品型号跨批次非空值唯一一致</x:v>
      </x:c>
      <x:c r="J652" s="30" t="str">
        <x:v>Excel行 2345; 批次 383</x:v>
      </x:c>
      <x:c r="K652" s="30" t="str">
        <x:v>medium</x:v>
      </x:c>
      <x:c r="L652" s="30" t="str">
        <x:v>applied_candidate</x:v>
      </x:c>
      <x:c r="M652" s="30" t="str">
        <x:v>Copyright © 2026 David YE</x:v>
      </x:c>
    </x:row>
    <x:row r="653">
      <x:c r="A653" s="30" t="n">
        <x:v>3810</x:v>
      </x:c>
      <x:c r="B653" s="30" t="n">
        <x:v>402</x:v>
      </x:c>
      <x:c r="C653" s="30" t="str">
        <x:v>SC7157AAB6HEV</x:v>
      </x:c>
      <x:c r="D653" s="30" t="str">
        <x:v>通用名称</x:v>
      </x:c>
      <x:c r="E653" s="30"/>
      <x:c r="F653" s="30" t="str">
        <x:v>A07</x:v>
      </x:c>
      <x:c r="G653" s="30" t="str">
        <x:v>补全缺失值</x:v>
      </x:c>
      <x:c r="H653" s="30" t="str">
        <x:v>C-same-model</x:v>
      </x:c>
      <x:c r="I653" s="30" t="str">
        <x:v>同一产品型号跨批次非空值唯一一致</x:v>
      </x:c>
      <x:c r="J653" s="30" t="str">
        <x:v>Excel行 2345; 批次 383</x:v>
      </x:c>
      <x:c r="K653" s="30" t="str">
        <x:v>medium</x:v>
      </x:c>
      <x:c r="L653" s="30" t="str">
        <x:v>applied_candidate</x:v>
      </x:c>
      <x:c r="M653" s="30" t="str">
        <x:v>Copyright © 2026 David YE</x:v>
      </x:c>
    </x:row>
    <x:row r="654">
      <x:c r="A654" s="30" t="n">
        <x:v>2345</x:v>
      </x:c>
      <x:c r="B654" s="30" t="n">
        <x:v>383</x:v>
      </x:c>
      <x:c r="C654" s="30" t="str">
        <x:v>SC7157AAB6HEV</x:v>
      </x:c>
      <x:c r="D654" s="30" t="str">
        <x:v>产品类型</x:v>
      </x:c>
      <x:c r="E654" s="30"/>
      <x:c r="F654" s="30" t="str">
        <x:v>插电式混合动力</x:v>
      </x:c>
      <x:c r="G654" s="30" t="str">
        <x:v>补全缺失值</x:v>
      </x:c>
      <x:c r="H654" s="30" t="str">
        <x:v>C-same-model</x:v>
      </x:c>
      <x:c r="I654" s="30" t="str">
        <x:v>同一产品型号跨批次非空值唯一一致</x:v>
      </x:c>
      <x:c r="J654" s="30" t="str">
        <x:v>Excel行 3810; 批次 402</x:v>
      </x:c>
      <x:c r="K654" s="30" t="str">
        <x:v>medium</x:v>
      </x:c>
      <x:c r="L654" s="30" t="str">
        <x:v>applied_candidate</x:v>
      </x:c>
      <x:c r="M654" s="30" t="str">
        <x:v>Copyright © 2026 David YE</x:v>
      </x:c>
    </x:row>
    <x:row r="655">
      <x:c r="A655" s="30" t="n">
        <x:v>3810</x:v>
      </x:c>
      <x:c r="B655" s="30" t="n">
        <x:v>402</x:v>
      </x:c>
      <x:c r="C655" s="30" t="str">
        <x:v>SC7157AAB6HEV</x:v>
      </x:c>
      <x:c r="D655" s="30" t="str">
        <x:v>细分市场</x:v>
      </x:c>
      <x:c r="E655" s="30"/>
      <x:c r="F655" s="30" t="str">
        <x:v>Car-D</x:v>
      </x:c>
      <x:c r="G655" s="30" t="str">
        <x:v>补全缺失值</x:v>
      </x:c>
      <x:c r="H655" s="30" t="str">
        <x:v>C-same-model</x:v>
      </x:c>
      <x:c r="I655" s="30" t="str">
        <x:v>同一产品型号跨批次非空值唯一一致</x:v>
      </x:c>
      <x:c r="J655" s="30" t="str">
        <x:v>Excel行 2345; 批次 383</x:v>
      </x:c>
      <x:c r="K655" s="30" t="str">
        <x:v>medium</x:v>
      </x:c>
      <x:c r="L655" s="30" t="str">
        <x:v>applied_candidate</x:v>
      </x:c>
      <x:c r="M655" s="30" t="str">
        <x:v>Copyright © 2026 David YE</x:v>
      </x:c>
    </x:row>
    <x:row r="656">
      <x:c r="A656" s="30" t="n">
        <x:v>3810</x:v>
      </x:c>
      <x:c r="B656" s="30" t="n">
        <x:v>402</x:v>
      </x:c>
      <x:c r="C656" s="30" t="str">
        <x:v>SC7157AAB6HEV</x:v>
      </x:c>
      <x:c r="D656" s="30" t="str">
        <x:v>B状态油耗(L/100km)</x:v>
      </x:c>
      <x:c r="E656" s="30"/>
      <x:c r="F656" s="30" t="n">
        <x:v>4.7</x:v>
      </x:c>
      <x:c r="G656" s="30" t="str">
        <x:v>补全缺失值</x:v>
      </x:c>
      <x:c r="H656" s="30" t="str">
        <x:v>C-same-model</x:v>
      </x:c>
      <x:c r="I656" s="30" t="str">
        <x:v>同一产品型号跨批次非空值唯一一致</x:v>
      </x:c>
      <x:c r="J656" s="30" t="str">
        <x:v>Excel行 2345; 批次 383</x:v>
      </x:c>
      <x:c r="K656" s="30" t="str">
        <x:v>medium</x:v>
      </x:c>
      <x:c r="L656" s="30" t="str">
        <x:v>applied_candidate</x:v>
      </x:c>
      <x:c r="M656" s="30" t="str">
        <x:v>Copyright © 2026 David YE</x:v>
      </x:c>
    </x:row>
    <x:row r="657">
      <x:c r="A657" s="30" t="n">
        <x:v>3810</x:v>
      </x:c>
      <x:c r="B657" s="30" t="n">
        <x:v>402</x:v>
      </x:c>
      <x:c r="C657" s="30" t="str">
        <x:v>SC7157AAB6HEV</x:v>
      </x:c>
      <x:c r="D657" s="30" t="str">
        <x:v>发动机型号</x:v>
      </x:c>
      <x:c r="E657" s="30"/>
      <x:c r="F657" s="30" t="str">
        <x:v>JL469Q1</x:v>
      </x:c>
      <x:c r="G657" s="30" t="str">
        <x:v>补全缺失值</x:v>
      </x:c>
      <x:c r="H657" s="30" t="str">
        <x:v>C-same-model</x:v>
      </x:c>
      <x:c r="I657" s="30" t="str">
        <x:v>同一产品型号跨批次非空值唯一一致</x:v>
      </x:c>
      <x:c r="J657" s="30" t="str">
        <x:v>Excel行 2345; 批次 383</x:v>
      </x:c>
      <x:c r="K657" s="30" t="str">
        <x:v>medium</x:v>
      </x:c>
      <x:c r="L657" s="30" t="str">
        <x:v>applied_candidate</x:v>
      </x:c>
      <x:c r="M657" s="30" t="str">
        <x:v>Copyright © 2026 David YE</x:v>
      </x:c>
    </x:row>
    <x:row r="658">
      <x:c r="A658" s="30" t="n">
        <x:v>2450</x:v>
      </x:c>
      <x:c r="B658" s="30" t="n">
        <x:v>384</x:v>
      </x:c>
      <x:c r="C658" s="30" t="str">
        <x:v>SQR6460CHEVT1H</x:v>
      </x:c>
      <x:c r="D658" s="30" t="str">
        <x:v>车型名称</x:v>
      </x:c>
      <x:c r="E658" s="30"/>
      <x:c r="F658" s="30" t="str">
        <x:v>奇瑞</x:v>
      </x:c>
      <x:c r="G658" s="30" t="str">
        <x:v>补全缺失值</x:v>
      </x:c>
      <x:c r="H658" s="30" t="str">
        <x:v>C-same-model</x:v>
      </x:c>
      <x:c r="I658" s="30" t="str">
        <x:v>同一产品型号跨批次非空值唯一一致</x:v>
      </x:c>
      <x:c r="J658" s="30" t="str">
        <x:v>Excel行 2347; 批次 383</x:v>
      </x:c>
      <x:c r="K658" s="30" t="str">
        <x:v>medium</x:v>
      </x:c>
      <x:c r="L658" s="30" t="str">
        <x:v>applied_candidate</x:v>
      </x:c>
      <x:c r="M658" s="30" t="str">
        <x:v>Copyright © 2026 David YE</x:v>
      </x:c>
    </x:row>
    <x:row r="659">
      <x:c r="A659" s="30" t="n">
        <x:v>2450</x:v>
      </x:c>
      <x:c r="B659" s="30" t="n">
        <x:v>384</x:v>
      </x:c>
      <x:c r="C659" s="30" t="str">
        <x:v>SQR6460CHEVT1H</x:v>
      </x:c>
      <x:c r="D659" s="30" t="str">
        <x:v>产品类型</x:v>
      </x:c>
      <x:c r="E659" s="30"/>
      <x:c r="F659" s="30" t="str">
        <x:v>插电式混合动力多用途乘用车</x:v>
      </x:c>
      <x:c r="G659" s="30" t="str">
        <x:v>补全缺失值</x:v>
      </x:c>
      <x:c r="H659" s="30" t="str">
        <x:v>C-same-model</x:v>
      </x:c>
      <x:c r="I659" s="30" t="str">
        <x:v>同一产品型号跨批次非空值唯一一致</x:v>
      </x:c>
      <x:c r="J659" s="30" t="str">
        <x:v>Excel行 2347; 批次 383</x:v>
      </x:c>
      <x:c r="K659" s="30" t="str">
        <x:v>medium</x:v>
      </x:c>
      <x:c r="L659" s="30" t="str">
        <x:v>applied_candidate</x:v>
      </x:c>
      <x:c r="M659" s="30" t="str">
        <x:v>Copyright © 2026 David YE</x:v>
      </x:c>
    </x:row>
    <x:row r="660">
      <x:c r="A660" s="30" t="n">
        <x:v>2450</x:v>
      </x:c>
      <x:c r="B660" s="30" t="n">
        <x:v>384</x:v>
      </x:c>
      <x:c r="C660" s="30" t="str">
        <x:v>SQR6460CHEVT1H</x:v>
      </x:c>
      <x:c r="D660" s="30" t="str">
        <x:v>轴距(mm)</x:v>
      </x:c>
      <x:c r="E660" s="30"/>
      <x:c r="F660" s="30" t="n">
        <x:v>2670</x:v>
      </x:c>
      <x:c r="G660" s="30" t="str">
        <x:v>补全缺失值</x:v>
      </x:c>
      <x:c r="H660" s="30" t="str">
        <x:v>C-same-model</x:v>
      </x:c>
      <x:c r="I660" s="30" t="str">
        <x:v>同一产品型号跨批次非空值唯一一致</x:v>
      </x:c>
      <x:c r="J660" s="30" t="str">
        <x:v>Excel行 2347; 批次 383</x:v>
      </x:c>
      <x:c r="K660" s="30" t="str">
        <x:v>medium</x:v>
      </x:c>
      <x:c r="L660" s="30" t="str">
        <x:v>applied_candidate</x:v>
      </x:c>
      <x:c r="M660" s="30" t="str">
        <x:v>Copyright © 2026 David YE</x:v>
      </x:c>
    </x:row>
    <x:row r="661">
      <x:c r="A661" s="30" t="n">
        <x:v>2494</x:v>
      </x:c>
      <x:c r="B661" s="30" t="n">
        <x:v>385</x:v>
      </x:c>
      <x:c r="C661" s="30" t="str">
        <x:v>NJ6540FBEV88</x:v>
      </x:c>
      <x:c r="D661" s="30" t="str">
        <x:v>产品类型</x:v>
      </x:c>
      <x:c r="E661" s="30"/>
      <x:c r="F661" s="30" t="str">
        <x:v>纯电动多用途乘用车</x:v>
      </x:c>
      <x:c r="G661" s="30" t="str">
        <x:v>补全缺失值</x:v>
      </x:c>
      <x:c r="H661" s="30" t="str">
        <x:v>C-same-model</x:v>
      </x:c>
      <x:c r="I661" s="30" t="str">
        <x:v>同一产品型号跨批次非空值唯一一致</x:v>
      </x:c>
      <x:c r="J661" s="30" t="str">
        <x:v>Excel行 2424; 批次 384</x:v>
      </x:c>
      <x:c r="K661" s="30" t="str">
        <x:v>medium</x:v>
      </x:c>
      <x:c r="L661" s="30" t="str">
        <x:v>applied_candidate</x:v>
      </x:c>
      <x:c r="M661" s="30" t="str">
        <x:v>Copyright © 2026 David YE</x:v>
      </x:c>
    </x:row>
    <x:row r="662">
      <x:c r="A662" s="30" t="n">
        <x:v>2494</x:v>
      </x:c>
      <x:c r="B662" s="30" t="n">
        <x:v>385</x:v>
      </x:c>
      <x:c r="C662" s="30" t="str">
        <x:v>NJ6540FBEV88</x:v>
      </x:c>
      <x:c r="D662" s="30" t="str">
        <x:v>综合油耗(L/100km)</x:v>
      </x:c>
      <x:c r="E662" s="30"/>
      <x:c r="F662" s="30" t="str">
        <x:v>不适用(BEV)</x:v>
      </x:c>
      <x:c r="G662" s="30" t="str">
        <x:v>补全缺失值</x:v>
      </x:c>
      <x:c r="H662" s="30" t="str">
        <x:v>C-same-model</x:v>
      </x:c>
      <x:c r="I662" s="30" t="str">
        <x:v>同一产品型号跨批次非空值唯一一致</x:v>
      </x:c>
      <x:c r="J662" s="30" t="str">
        <x:v>Excel行 2424; 批次 384</x:v>
      </x:c>
      <x:c r="K662" s="30" t="str">
        <x:v>medium</x:v>
      </x:c>
      <x:c r="L662" s="30" t="str">
        <x:v>applied_candidate</x:v>
      </x:c>
      <x:c r="M662" s="30" t="str">
        <x:v>Copyright © 2026 David YE</x:v>
      </x:c>
    </x:row>
    <x:row r="663">
      <x:c r="A663" s="30" t="n">
        <x:v>2494</x:v>
      </x:c>
      <x:c r="B663" s="30" t="n">
        <x:v>385</x:v>
      </x:c>
      <x:c r="C663" s="30" t="str">
        <x:v>NJ6540FBEV88</x:v>
      </x:c>
      <x:c r="D663" s="30" t="str">
        <x:v>B状态油耗(L/100km)</x:v>
      </x:c>
      <x:c r="E663" s="30"/>
      <x:c r="F663" s="30" t="str">
        <x:v>不适用(BEV)</x:v>
      </x:c>
      <x:c r="G663" s="30" t="str">
        <x:v>补全缺失值</x:v>
      </x:c>
      <x:c r="H663" s="30" t="str">
        <x:v>C-same-model</x:v>
      </x:c>
      <x:c r="I663" s="30" t="str">
        <x:v>同一产品型号跨批次非空值唯一一致</x:v>
      </x:c>
      <x:c r="J663" s="30" t="str">
        <x:v>Excel行 2424; 批次 384</x:v>
      </x:c>
      <x:c r="K663" s="30" t="str">
        <x:v>medium</x:v>
      </x:c>
      <x:c r="L663" s="30" t="str">
        <x:v>applied_candidate</x:v>
      </x:c>
      <x:c r="M663" s="30" t="str">
        <x:v>Copyright © 2026 David YE</x:v>
      </x:c>
    </x:row>
    <x:row r="664">
      <x:c r="A664" s="30" t="n">
        <x:v>2494</x:v>
      </x:c>
      <x:c r="B664" s="30" t="n">
        <x:v>385</x:v>
      </x:c>
      <x:c r="C664" s="30" t="str">
        <x:v>NJ6540FBEV88</x:v>
      </x:c>
      <x:c r="D664" s="30" t="str">
        <x:v>发动机排量(mL)</x:v>
      </x:c>
      <x:c r="E664" s="30"/>
      <x:c r="F664" s="30" t="str">
        <x:v>不适用(BEV)</x:v>
      </x:c>
      <x:c r="G664" s="30" t="str">
        <x:v>补全缺失值</x:v>
      </x:c>
      <x:c r="H664" s="30" t="str">
        <x:v>C-same-model</x:v>
      </x:c>
      <x:c r="I664" s="30" t="str">
        <x:v>同一产品型号跨批次非空值唯一一致</x:v>
      </x:c>
      <x:c r="J664" s="30" t="str">
        <x:v>Excel行 2424; 批次 384</x:v>
      </x:c>
      <x:c r="K664" s="30" t="str">
        <x:v>medium</x:v>
      </x:c>
      <x:c r="L664" s="30" t="str">
        <x:v>applied_candidate</x:v>
      </x:c>
      <x:c r="M664" s="30" t="str">
        <x:v>Copyright © 2026 David YE</x:v>
      </x:c>
    </x:row>
    <x:row r="665">
      <x:c r="A665" s="30" t="n">
        <x:v>2494</x:v>
      </x:c>
      <x:c r="B665" s="30" t="n">
        <x:v>385</x:v>
      </x:c>
      <x:c r="C665" s="30" t="str">
        <x:v>NJ6540FBEV88</x:v>
      </x:c>
      <x:c r="D665" s="30" t="str">
        <x:v>发动机功率(kW)</x:v>
      </x:c>
      <x:c r="E665" s="30"/>
      <x:c r="F665" s="30" t="str">
        <x:v>不适用(BEV)</x:v>
      </x:c>
      <x:c r="G665" s="30" t="str">
        <x:v>补全缺失值</x:v>
      </x:c>
      <x:c r="H665" s="30" t="str">
        <x:v>C-same-model</x:v>
      </x:c>
      <x:c r="I665" s="30" t="str">
        <x:v>同一产品型号跨批次非空值唯一一致</x:v>
      </x:c>
      <x:c r="J665" s="30" t="str">
        <x:v>Excel行 2424; 批次 384</x:v>
      </x:c>
      <x:c r="K665" s="30" t="str">
        <x:v>medium</x:v>
      </x:c>
      <x:c r="L665" s="30" t="str">
        <x:v>applied_candidate</x:v>
      </x:c>
      <x:c r="M665" s="30" t="str">
        <x:v>Copyright © 2026 David YE</x:v>
      </x:c>
    </x:row>
    <x:row r="666">
      <x:c r="A666" s="30" t="n">
        <x:v>2494</x:v>
      </x:c>
      <x:c r="B666" s="30" t="n">
        <x:v>385</x:v>
      </x:c>
      <x:c r="C666" s="30" t="str">
        <x:v>NJ6540FBEV88</x:v>
      </x:c>
      <x:c r="D666" s="30" t="str">
        <x:v>发动机生产企业</x:v>
      </x:c>
      <x:c r="E666" s="30"/>
      <x:c r="F666" s="30" t="str">
        <x:v>不适用(BEV)</x:v>
      </x:c>
      <x:c r="G666" s="30" t="str">
        <x:v>补全缺失值</x:v>
      </x:c>
      <x:c r="H666" s="30" t="str">
        <x:v>C-same-model</x:v>
      </x:c>
      <x:c r="I666" s="30" t="str">
        <x:v>同一产品型号跨批次非空值唯一一致</x:v>
      </x:c>
      <x:c r="J666" s="30" t="str">
        <x:v>Excel行 2424; 批次 384</x:v>
      </x:c>
      <x:c r="K666" s="30" t="str">
        <x:v>medium</x:v>
      </x:c>
      <x:c r="L666" s="30" t="str">
        <x:v>applied_candidate</x:v>
      </x:c>
      <x:c r="M666" s="30" t="str">
        <x:v>Copyright © 2026 David YE</x:v>
      </x:c>
    </x:row>
    <x:row r="667">
      <x:c r="A667" s="30" t="n">
        <x:v>2494</x:v>
      </x:c>
      <x:c r="B667" s="30" t="n">
        <x:v>385</x:v>
      </x:c>
      <x:c r="C667" s="30" t="str">
        <x:v>NJ6540FBEV88</x:v>
      </x:c>
      <x:c r="D667" s="30" t="str">
        <x:v>发动机型号</x:v>
      </x:c>
      <x:c r="E667" s="30"/>
      <x:c r="F667" s="30" t="str">
        <x:v>不适用(BEV)</x:v>
      </x:c>
      <x:c r="G667" s="30" t="str">
        <x:v>补全缺失值</x:v>
      </x:c>
      <x:c r="H667" s="30" t="str">
        <x:v>C-same-model</x:v>
      </x:c>
      <x:c r="I667" s="30" t="str">
        <x:v>同一产品型号跨批次非空值唯一一致</x:v>
      </x:c>
      <x:c r="J667" s="30" t="str">
        <x:v>Excel行 2424; 批次 384</x:v>
      </x:c>
      <x:c r="K667" s="30" t="str">
        <x:v>medium</x:v>
      </x:c>
      <x:c r="L667" s="30" t="str">
        <x:v>applied_candidate</x:v>
      </x:c>
      <x:c r="M667" s="30" t="str">
        <x:v>Copyright © 2026 David YE</x:v>
      </x:c>
    </x:row>
    <x:row r="668">
      <x:c r="A668" s="30" t="n">
        <x:v>2536</x:v>
      </x:c>
      <x:c r="B668" s="30" t="n">
        <x:v>386</x:v>
      </x:c>
      <x:c r="C668" s="30" t="str">
        <x:v>AHC7001BEVA1D</x:v>
      </x:c>
      <x:c r="D668" s="30" t="str">
        <x:v>产品类型</x:v>
      </x:c>
      <x:c r="E668" s="30"/>
      <x:c r="F668" s="30" t="str">
        <x:v>纯电动轿车</x:v>
      </x:c>
      <x:c r="G668" s="30" t="str">
        <x:v>补全缺失值</x:v>
      </x:c>
      <x:c r="H668" s="30" t="str">
        <x:v>C-same-model</x:v>
      </x:c>
      <x:c r="I668" s="30" t="str">
        <x:v>同一产品型号跨批次非空值唯一一致</x:v>
      </x:c>
      <x:c r="J668" s="30" t="str">
        <x:v>Excel行 2468; 批次 385</x:v>
      </x:c>
      <x:c r="K668" s="30" t="str">
        <x:v>medium</x:v>
      </x:c>
      <x:c r="L668" s="30" t="str">
        <x:v>applied_candidate</x:v>
      </x:c>
      <x:c r="M668" s="30" t="str">
        <x:v>Copyright © 2026 David YE</x:v>
      </x:c>
    </x:row>
    <x:row r="669">
      <x:c r="A669" s="30" t="n">
        <x:v>2536</x:v>
      </x:c>
      <x:c r="B669" s="30" t="n">
        <x:v>386</x:v>
      </x:c>
      <x:c r="C669" s="30" t="str">
        <x:v>AHC7001BEVA1D</x:v>
      </x:c>
      <x:c r="D669" s="30" t="str">
        <x:v>综合油耗(L/100km)</x:v>
      </x:c>
      <x:c r="E669" s="30"/>
      <x:c r="F669" s="30" t="str">
        <x:v>不适用(BEV)</x:v>
      </x:c>
      <x:c r="G669" s="30" t="str">
        <x:v>补全缺失值</x:v>
      </x:c>
      <x:c r="H669" s="30" t="str">
        <x:v>C-same-model</x:v>
      </x:c>
      <x:c r="I669" s="30" t="str">
        <x:v>同一产品型号跨批次非空值唯一一致</x:v>
      </x:c>
      <x:c r="J669" s="30" t="str">
        <x:v>Excel行 2468; 批次 385</x:v>
      </x:c>
      <x:c r="K669" s="30" t="str">
        <x:v>medium</x:v>
      </x:c>
      <x:c r="L669" s="30" t="str">
        <x:v>applied_candidate</x:v>
      </x:c>
      <x:c r="M669" s="30" t="str">
        <x:v>Copyright © 2026 David YE</x:v>
      </x:c>
    </x:row>
    <x:row r="670">
      <x:c r="A670" s="30" t="n">
        <x:v>2536</x:v>
      </x:c>
      <x:c r="B670" s="30" t="n">
        <x:v>386</x:v>
      </x:c>
      <x:c r="C670" s="30" t="str">
        <x:v>AHC7001BEVA1D</x:v>
      </x:c>
      <x:c r="D670" s="30" t="str">
        <x:v>B状态油耗(L/100km)</x:v>
      </x:c>
      <x:c r="E670" s="30"/>
      <x:c r="F670" s="30" t="str">
        <x:v>不适用(BEV)</x:v>
      </x:c>
      <x:c r="G670" s="30" t="str">
        <x:v>补全缺失值</x:v>
      </x:c>
      <x:c r="H670" s="30" t="str">
        <x:v>C-same-model</x:v>
      </x:c>
      <x:c r="I670" s="30" t="str">
        <x:v>同一产品型号跨批次非空值唯一一致</x:v>
      </x:c>
      <x:c r="J670" s="30" t="str">
        <x:v>Excel行 2468; 批次 385</x:v>
      </x:c>
      <x:c r="K670" s="30" t="str">
        <x:v>medium</x:v>
      </x:c>
      <x:c r="L670" s="30" t="str">
        <x:v>applied_candidate</x:v>
      </x:c>
      <x:c r="M670" s="30" t="str">
        <x:v>Copyright © 2026 David YE</x:v>
      </x:c>
    </x:row>
    <x:row r="671">
      <x:c r="A671" s="30" t="n">
        <x:v>2536</x:v>
      </x:c>
      <x:c r="B671" s="30" t="n">
        <x:v>386</x:v>
      </x:c>
      <x:c r="C671" s="30" t="str">
        <x:v>AHC7001BEVA1D</x:v>
      </x:c>
      <x:c r="D671" s="30" t="str">
        <x:v>发动机排量(mL)</x:v>
      </x:c>
      <x:c r="E671" s="30"/>
      <x:c r="F671" s="30" t="str">
        <x:v>不适用(BEV)</x:v>
      </x:c>
      <x:c r="G671" s="30" t="str">
        <x:v>补全缺失值</x:v>
      </x:c>
      <x:c r="H671" s="30" t="str">
        <x:v>C-same-model</x:v>
      </x:c>
      <x:c r="I671" s="30" t="str">
        <x:v>同一产品型号跨批次非空值唯一一致</x:v>
      </x:c>
      <x:c r="J671" s="30" t="str">
        <x:v>Excel行 2468; 批次 385</x:v>
      </x:c>
      <x:c r="K671" s="30" t="str">
        <x:v>medium</x:v>
      </x:c>
      <x:c r="L671" s="30" t="str">
        <x:v>applied_candidate</x:v>
      </x:c>
      <x:c r="M671" s="30" t="str">
        <x:v>Copyright © 2026 David YE</x:v>
      </x:c>
    </x:row>
    <x:row r="672">
      <x:c r="A672" s="30" t="n">
        <x:v>2536</x:v>
      </x:c>
      <x:c r="B672" s="30" t="n">
        <x:v>386</x:v>
      </x:c>
      <x:c r="C672" s="30" t="str">
        <x:v>AHC7001BEVA1D</x:v>
      </x:c>
      <x:c r="D672" s="30" t="str">
        <x:v>发动机功率(kW)</x:v>
      </x:c>
      <x:c r="E672" s="30"/>
      <x:c r="F672" s="30" t="str">
        <x:v>不适用(BEV)</x:v>
      </x:c>
      <x:c r="G672" s="30" t="str">
        <x:v>补全缺失值</x:v>
      </x:c>
      <x:c r="H672" s="30" t="str">
        <x:v>C-same-model</x:v>
      </x:c>
      <x:c r="I672" s="30" t="str">
        <x:v>同一产品型号跨批次非空值唯一一致</x:v>
      </x:c>
      <x:c r="J672" s="30" t="str">
        <x:v>Excel行 2468; 批次 385</x:v>
      </x:c>
      <x:c r="K672" s="30" t="str">
        <x:v>medium</x:v>
      </x:c>
      <x:c r="L672" s="30" t="str">
        <x:v>applied_candidate</x:v>
      </x:c>
      <x:c r="M672" s="30" t="str">
        <x:v>Copyright © 2026 David YE</x:v>
      </x:c>
    </x:row>
    <x:row r="673">
      <x:c r="A673" s="30" t="n">
        <x:v>2536</x:v>
      </x:c>
      <x:c r="B673" s="30" t="n">
        <x:v>386</x:v>
      </x:c>
      <x:c r="C673" s="30" t="str">
        <x:v>AHC7001BEVA1D</x:v>
      </x:c>
      <x:c r="D673" s="30" t="str">
        <x:v>发动机生产企业</x:v>
      </x:c>
      <x:c r="E673" s="30"/>
      <x:c r="F673" s="30" t="str">
        <x:v>不适用(BEV)</x:v>
      </x:c>
      <x:c r="G673" s="30" t="str">
        <x:v>补全缺失值</x:v>
      </x:c>
      <x:c r="H673" s="30" t="str">
        <x:v>C-same-model</x:v>
      </x:c>
      <x:c r="I673" s="30" t="str">
        <x:v>同一产品型号跨批次非空值唯一一致</x:v>
      </x:c>
      <x:c r="J673" s="30" t="str">
        <x:v>Excel行 2468; 批次 385</x:v>
      </x:c>
      <x:c r="K673" s="30" t="str">
        <x:v>medium</x:v>
      </x:c>
      <x:c r="L673" s="30" t="str">
        <x:v>applied_candidate</x:v>
      </x:c>
      <x:c r="M673" s="30" t="str">
        <x:v>Copyright © 2026 David YE</x:v>
      </x:c>
    </x:row>
    <x:row r="674">
      <x:c r="A674" s="30" t="n">
        <x:v>2536</x:v>
      </x:c>
      <x:c r="B674" s="30" t="n">
        <x:v>386</x:v>
      </x:c>
      <x:c r="C674" s="30" t="str">
        <x:v>AHC7001BEVA1D</x:v>
      </x:c>
      <x:c r="D674" s="30" t="str">
        <x:v>发动机型号</x:v>
      </x:c>
      <x:c r="E674" s="30"/>
      <x:c r="F674" s="30" t="str">
        <x:v>不适用(BEV)</x:v>
      </x:c>
      <x:c r="G674" s="30" t="str">
        <x:v>补全缺失值</x:v>
      </x:c>
      <x:c r="H674" s="30" t="str">
        <x:v>C-same-model</x:v>
      </x:c>
      <x:c r="I674" s="30" t="str">
        <x:v>同一产品型号跨批次非空值唯一一致</x:v>
      </x:c>
      <x:c r="J674" s="30" t="str">
        <x:v>Excel行 2468; 批次 385</x:v>
      </x:c>
      <x:c r="K674" s="30" t="str">
        <x:v>medium</x:v>
      </x:c>
      <x:c r="L674" s="30" t="str">
        <x:v>applied_candidate</x:v>
      </x:c>
      <x:c r="M674" s="30" t="str">
        <x:v>Copyright © 2026 David YE</x:v>
      </x:c>
    </x:row>
    <x:row r="675">
      <x:c r="A675" s="30" t="n">
        <x:v>2592</x:v>
      </x:c>
      <x:c r="B675" s="30" t="n">
        <x:v>386</x:v>
      </x:c>
      <x:c r="C675" s="30" t="str">
        <x:v>SC7157BBB6HEV</x:v>
      </x:c>
      <x:c r="D675" s="30" t="str">
        <x:v>车型名称</x:v>
      </x:c>
      <x:c r="E675" s="30"/>
      <x:c r="F675" s="30" t="str">
        <x:v>长安</x:v>
      </x:c>
      <x:c r="G675" s="30" t="str">
        <x:v>补全缺失值</x:v>
      </x:c>
      <x:c r="H675" s="30" t="str">
        <x:v>C-same-model</x:v>
      </x:c>
      <x:c r="I675" s="30" t="str">
        <x:v>同一产品型号跨批次非空值唯一一致</x:v>
      </x:c>
      <x:c r="J675" s="30" t="str">
        <x:v>Excel行 2522; 批次 385</x:v>
      </x:c>
      <x:c r="K675" s="30" t="str">
        <x:v>medium</x:v>
      </x:c>
      <x:c r="L675" s="30" t="str">
        <x:v>applied_candidate</x:v>
      </x:c>
      <x:c r="M675" s="30" t="str">
        <x:v>Copyright © 2026 David YE</x:v>
      </x:c>
    </x:row>
    <x:row r="676">
      <x:c r="A676" s="30" t="n">
        <x:v>2592</x:v>
      </x:c>
      <x:c r="B676" s="30" t="n">
        <x:v>386</x:v>
      </x:c>
      <x:c r="C676" s="30" t="str">
        <x:v>SC7157BBB6HEV</x:v>
      </x:c>
      <x:c r="D676" s="30" t="str">
        <x:v>产品类型</x:v>
      </x:c>
      <x:c r="E676" s="30"/>
      <x:c r="F676" s="30" t="str">
        <x:v>插电式混合动力轿车</x:v>
      </x:c>
      <x:c r="G676" s="30" t="str">
        <x:v>补全缺失值</x:v>
      </x:c>
      <x:c r="H676" s="30" t="str">
        <x:v>C-same-model</x:v>
      </x:c>
      <x:c r="I676" s="30" t="str">
        <x:v>同一产品型号跨批次非空值唯一一致</x:v>
      </x:c>
      <x:c r="J676" s="30" t="str">
        <x:v>Excel行 2522; 批次 385</x:v>
      </x:c>
      <x:c r="K676" s="30" t="str">
        <x:v>medium</x:v>
      </x:c>
      <x:c r="L676" s="30" t="str">
        <x:v>applied_candidate</x:v>
      </x:c>
      <x:c r="M676" s="30" t="str">
        <x:v>Copyright © 2026 David YE</x:v>
      </x:c>
    </x:row>
    <x:row r="677">
      <x:c r="A677" s="30" t="n">
        <x:v>2592</x:v>
      </x:c>
      <x:c r="B677" s="30" t="n">
        <x:v>386</x:v>
      </x:c>
      <x:c r="C677" s="30" t="str">
        <x:v>SC7157BBB6HEV</x:v>
      </x:c>
      <x:c r="D677" s="30" t="str">
        <x:v>轴距(mm)</x:v>
      </x:c>
      <x:c r="E677" s="30"/>
      <x:c r="F677" s="30" t="n">
        <x:v>2700</x:v>
      </x:c>
      <x:c r="G677" s="30" t="str">
        <x:v>补全缺失值</x:v>
      </x:c>
      <x:c r="H677" s="30" t="str">
        <x:v>C-same-model</x:v>
      </x:c>
      <x:c r="I677" s="30" t="str">
        <x:v>同一产品型号跨批次非空值唯一一致</x:v>
      </x:c>
      <x:c r="J677" s="30" t="str">
        <x:v>Excel行 2522; 批次 385</x:v>
      </x:c>
      <x:c r="K677" s="30" t="str">
        <x:v>medium</x:v>
      </x:c>
      <x:c r="L677" s="30" t="str">
        <x:v>applied_candidate</x:v>
      </x:c>
      <x:c r="M677" s="30" t="str">
        <x:v>Copyright © 2026 David YE</x:v>
      </x:c>
    </x:row>
    <x:row r="678">
      <x:c r="A678" s="30" t="n">
        <x:v>2593</x:v>
      </x:c>
      <x:c r="B678" s="30" t="n">
        <x:v>386</x:v>
      </x:c>
      <x:c r="C678" s="30" t="str">
        <x:v>SC7157BBC6HEV</x:v>
      </x:c>
      <x:c r="D678" s="30" t="str">
        <x:v>车型名称</x:v>
      </x:c>
      <x:c r="E678" s="30"/>
      <x:c r="F678" s="30" t="str">
        <x:v>长安</x:v>
      </x:c>
      <x:c r="G678" s="30" t="str">
        <x:v>补全缺失值</x:v>
      </x:c>
      <x:c r="H678" s="30" t="str">
        <x:v>C-same-model</x:v>
      </x:c>
      <x:c r="I678" s="30" t="str">
        <x:v>同一产品型号跨批次非空值唯一一致</x:v>
      </x:c>
      <x:c r="J678" s="30" t="str">
        <x:v>Excel行 2523; 批次 385</x:v>
      </x:c>
      <x:c r="K678" s="30" t="str">
        <x:v>medium</x:v>
      </x:c>
      <x:c r="L678" s="30" t="str">
        <x:v>applied_candidate</x:v>
      </x:c>
      <x:c r="M678" s="30" t="str">
        <x:v>Copyright © 2026 David YE</x:v>
      </x:c>
    </x:row>
    <x:row r="679">
      <x:c r="A679" s="30" t="n">
        <x:v>2593</x:v>
      </x:c>
      <x:c r="B679" s="30" t="n">
        <x:v>386</x:v>
      </x:c>
      <x:c r="C679" s="30" t="str">
        <x:v>SC7157BBC6HEV</x:v>
      </x:c>
      <x:c r="D679" s="30" t="str">
        <x:v>产品类型</x:v>
      </x:c>
      <x:c r="E679" s="30"/>
      <x:c r="F679" s="30" t="str">
        <x:v>插电式混合动力轿车</x:v>
      </x:c>
      <x:c r="G679" s="30" t="str">
        <x:v>补全缺失值</x:v>
      </x:c>
      <x:c r="H679" s="30" t="str">
        <x:v>C-same-model</x:v>
      </x:c>
      <x:c r="I679" s="30" t="str">
        <x:v>同一产品型号跨批次非空值唯一一致</x:v>
      </x:c>
      <x:c r="J679" s="30" t="str">
        <x:v>Excel行 2523; 批次 385</x:v>
      </x:c>
      <x:c r="K679" s="30" t="str">
        <x:v>medium</x:v>
      </x:c>
      <x:c r="L679" s="30" t="str">
        <x:v>applied_candidate</x:v>
      </x:c>
      <x:c r="M679" s="30" t="str">
        <x:v>Copyright © 2026 David YE</x:v>
      </x:c>
    </x:row>
    <x:row r="680">
      <x:c r="A680" s="30" t="n">
        <x:v>2593</x:v>
      </x:c>
      <x:c r="B680" s="30" t="n">
        <x:v>386</x:v>
      </x:c>
      <x:c r="C680" s="30" t="str">
        <x:v>SC7157BBC6HEV</x:v>
      </x:c>
      <x:c r="D680" s="30" t="str">
        <x:v>轴距(mm)</x:v>
      </x:c>
      <x:c r="E680" s="30"/>
      <x:c r="F680" s="30" t="n">
        <x:v>2700</x:v>
      </x:c>
      <x:c r="G680" s="30" t="str">
        <x:v>补全缺失值</x:v>
      </x:c>
      <x:c r="H680" s="30" t="str">
        <x:v>C-same-model</x:v>
      </x:c>
      <x:c r="I680" s="30" t="str">
        <x:v>同一产品型号跨批次非空值唯一一致</x:v>
      </x:c>
      <x:c r="J680" s="30" t="str">
        <x:v>Excel行 2523; 批次 385</x:v>
      </x:c>
      <x:c r="K680" s="30" t="str">
        <x:v>medium</x:v>
      </x:c>
      <x:c r="L680" s="30" t="str">
        <x:v>applied_candidate</x:v>
      </x:c>
      <x:c r="M680" s="30" t="str">
        <x:v>Copyright © 2026 David YE</x:v>
      </x:c>
    </x:row>
    <x:row r="681">
      <x:c r="A681" s="30" t="n">
        <x:v>3842</x:v>
      </x:c>
      <x:c r="B681" s="30" t="n">
        <x:v>403</x:v>
      </x:c>
      <x:c r="C681" s="30" t="str">
        <x:v>BJ6552EVAA2</x:v>
      </x:c>
      <x:c r="D681" s="30" t="str">
        <x:v>产品商标</x:v>
      </x:c>
      <x:c r="E681" s="30"/>
      <x:c r="F681" s="30" t="str">
        <x:v>福田牌</x:v>
      </x:c>
      <x:c r="G681" s="30" t="str">
        <x:v>补全缺失值</x:v>
      </x:c>
      <x:c r="H681" s="30" t="str">
        <x:v>C-same-model</x:v>
      </x:c>
      <x:c r="I681" s="30" t="str">
        <x:v>同一产品型号跨批次非空值唯一一致</x:v>
      </x:c>
      <x:c r="J681" s="30" t="str">
        <x:v>Excel行 2538; 批次 386</x:v>
      </x:c>
      <x:c r="K681" s="30" t="str">
        <x:v>medium</x:v>
      </x:c>
      <x:c r="L681" s="30" t="str">
        <x:v>applied_candidate</x:v>
      </x:c>
      <x:c r="M681" s="30" t="str">
        <x:v>Copyright © 2026 David YE</x:v>
      </x:c>
    </x:row>
    <x:row r="682">
      <x:c r="A682" s="30" t="n">
        <x:v>3842</x:v>
      </x:c>
      <x:c r="B682" s="30" t="n">
        <x:v>403</x:v>
      </x:c>
      <x:c r="C682" s="30" t="str">
        <x:v>BJ6552EVAA2</x:v>
      </x:c>
      <x:c r="D682" s="30" t="str">
        <x:v>企业名称</x:v>
      </x:c>
      <x:c r="E682" s="30"/>
      <x:c r="F682" s="30" t="str">
        <x:v>北汽福田汽车股份有限公司</x:v>
      </x:c>
      <x:c r="G682" s="30" t="str">
        <x:v>补全缺失值</x:v>
      </x:c>
      <x:c r="H682" s="30" t="str">
        <x:v>C-same-model</x:v>
      </x:c>
      <x:c r="I682" s="30" t="str">
        <x:v>同一产品型号跨批次非空值唯一一致</x:v>
      </x:c>
      <x:c r="J682" s="30" t="str">
        <x:v>Excel行 2538; 批次 386</x:v>
      </x:c>
      <x:c r="K682" s="30" t="str">
        <x:v>medium</x:v>
      </x:c>
      <x:c r="L682" s="30" t="str">
        <x:v>applied_candidate</x:v>
      </x:c>
      <x:c r="M682" s="30" t="str">
        <x:v>Copyright © 2026 David YE</x:v>
      </x:c>
    </x:row>
    <x:row r="683">
      <x:c r="A683" s="30" t="n">
        <x:v>2538</x:v>
      </x:c>
      <x:c r="B683" s="30" t="n">
        <x:v>386</x:v>
      </x:c>
      <x:c r="C683" s="30" t="str">
        <x:v>BJ6552EVAA2</x:v>
      </x:c>
      <x:c r="D683" s="30" t="str">
        <x:v>车型名称</x:v>
      </x:c>
      <x:c r="E683" s="30"/>
      <x:c r="F683" s="30" t="str">
        <x:v> 图雅诺 </x:v>
      </x:c>
      <x:c r="G683" s="30" t="str">
        <x:v>补全缺失值</x:v>
      </x:c>
      <x:c r="H683" s="30" t="str">
        <x:v>C-same-model</x:v>
      </x:c>
      <x:c r="I683" s="30" t="str">
        <x:v>同一产品型号跨批次非空值唯一一致</x:v>
      </x:c>
      <x:c r="J683" s="30" t="str">
        <x:v>Excel行 3842; 批次 403</x:v>
      </x:c>
      <x:c r="K683" s="30" t="str">
        <x:v>medium</x:v>
      </x:c>
      <x:c r="L683" s="30" t="str">
        <x:v>applied_candidate</x:v>
      </x:c>
      <x:c r="M683" s="30" t="str">
        <x:v>Copyright © 2026 David YE</x:v>
      </x:c>
    </x:row>
    <x:row r="684">
      <x:c r="A684" s="30" t="n">
        <x:v>3842</x:v>
      </x:c>
      <x:c r="B684" s="30" t="n">
        <x:v>403</x:v>
      </x:c>
      <x:c r="C684" s="30" t="str">
        <x:v>BJ6552EVAA2</x:v>
      </x:c>
      <x:c r="D684" s="30" t="str">
        <x:v>产品名称</x:v>
      </x:c>
      <x:c r="E684" s="30"/>
      <x:c r="F684" s="30" t="str">
        <x:v>纯电动多用途乘用车</x:v>
      </x:c>
      <x:c r="G684" s="30" t="str">
        <x:v>补全缺失值</x:v>
      </x:c>
      <x:c r="H684" s="30" t="str">
        <x:v>C-same-model</x:v>
      </x:c>
      <x:c r="I684" s="30" t="str">
        <x:v>同一产品型号跨批次非空值唯一一致</x:v>
      </x:c>
      <x:c r="J684" s="30" t="str">
        <x:v>Excel行 2538; 批次 386</x:v>
      </x:c>
      <x:c r="K684" s="30" t="str">
        <x:v>medium</x:v>
      </x:c>
      <x:c r="L684" s="30" t="str">
        <x:v>applied_candidate</x:v>
      </x:c>
      <x:c r="M684" s="30" t="str">
        <x:v>Copyright © 2026 David YE</x:v>
      </x:c>
    </x:row>
    <x:row r="685">
      <x:c r="A685" s="30" t="n">
        <x:v>3842</x:v>
      </x:c>
      <x:c r="B685" s="30" t="n">
        <x:v>403</x:v>
      </x:c>
      <x:c r="C685" s="30" t="str">
        <x:v>BJ6552EVAA2</x:v>
      </x:c>
      <x:c r="D685" s="30" t="str">
        <x:v>通用名称</x:v>
      </x:c>
      <x:c r="E685" s="30"/>
      <x:c r="F685" s="30" t="str">
        <x:v>图雅诺大V</x:v>
      </x:c>
      <x:c r="G685" s="30" t="str">
        <x:v>补全缺失值</x:v>
      </x:c>
      <x:c r="H685" s="30" t="str">
        <x:v>C-same-model</x:v>
      </x:c>
      <x:c r="I685" s="30" t="str">
        <x:v>同一产品型号跨批次非空值唯一一致</x:v>
      </x:c>
      <x:c r="J685" s="30" t="str">
        <x:v>Excel行 2538; 批次 386</x:v>
      </x:c>
      <x:c r="K685" s="30" t="str">
        <x:v>medium</x:v>
      </x:c>
      <x:c r="L685" s="30" t="str">
        <x:v>applied_candidate</x:v>
      </x:c>
      <x:c r="M685" s="30" t="str">
        <x:v>Copyright © 2026 David YE</x:v>
      </x:c>
    </x:row>
    <x:row r="686">
      <x:c r="A686" s="30" t="n">
        <x:v>2607</x:v>
      </x:c>
      <x:c r="B686" s="30" t="n">
        <x:v>387</x:v>
      </x:c>
      <x:c r="C686" s="30" t="str">
        <x:v>BMW7001AXEV</x:v>
      </x:c>
      <x:c r="D686" s="30" t="str">
        <x:v>车型名称</x:v>
      </x:c>
      <x:c r="E686" s="30"/>
      <x:c r="F686" s="30" t="str">
        <x:v>宝马iX</x:v>
      </x:c>
      <x:c r="G686" s="30" t="str">
        <x:v>补全缺失值</x:v>
      </x:c>
      <x:c r="H686" s="30" t="str">
        <x:v>C-same-model</x:v>
      </x:c>
      <x:c r="I686" s="30" t="str">
        <x:v>同一产品型号跨批次非空值唯一一致</x:v>
      </x:c>
      <x:c r="J686" s="30" t="str">
        <x:v>Excel行 2545; 批次 386</x:v>
      </x:c>
      <x:c r="K686" s="30" t="str">
        <x:v>medium</x:v>
      </x:c>
      <x:c r="L686" s="30" t="str">
        <x:v>applied_candidate</x:v>
      </x:c>
      <x:c r="M686" s="30" t="str">
        <x:v>Copyright © 2026 David YE</x:v>
      </x:c>
    </x:row>
    <x:row r="687">
      <x:c r="A687" s="30" t="n">
        <x:v>2607</x:v>
      </x:c>
      <x:c r="B687" s="30" t="n">
        <x:v>387</x:v>
      </x:c>
      <x:c r="C687" s="30" t="str">
        <x:v>BMW7001AXEV</x:v>
      </x:c>
      <x:c r="D687" s="30" t="str">
        <x:v>产品类型</x:v>
      </x:c>
      <x:c r="E687" s="30"/>
      <x:c r="F687" s="30" t="str">
        <x:v>纯电动轿车</x:v>
      </x:c>
      <x:c r="G687" s="30" t="str">
        <x:v>补全缺失值</x:v>
      </x:c>
      <x:c r="H687" s="30" t="str">
        <x:v>C-same-model</x:v>
      </x:c>
      <x:c r="I687" s="30" t="str">
        <x:v>同一产品型号跨批次非空值唯一一致</x:v>
      </x:c>
      <x:c r="J687" s="30" t="str">
        <x:v>Excel行 2545; 批次 386</x:v>
      </x:c>
      <x:c r="K687" s="30" t="str">
        <x:v>medium</x:v>
      </x:c>
      <x:c r="L687" s="30" t="str">
        <x:v>applied_candidate</x:v>
      </x:c>
      <x:c r="M687" s="30" t="str">
        <x:v>Copyright © 2026 David YE</x:v>
      </x:c>
    </x:row>
    <x:row r="688">
      <x:c r="A688" s="30" t="n">
        <x:v>2607</x:v>
      </x:c>
      <x:c r="B688" s="30" t="n">
        <x:v>387</x:v>
      </x:c>
      <x:c r="C688" s="30" t="str">
        <x:v>BMW7001AXEV</x:v>
      </x:c>
      <x:c r="D688" s="30" t="str">
        <x:v>轴距(mm)</x:v>
      </x:c>
      <x:c r="E688" s="30"/>
      <x:c r="F688" s="30" t="n">
        <x:v>3000</x:v>
      </x:c>
      <x:c r="G688" s="30" t="str">
        <x:v>补全缺失值</x:v>
      </x:c>
      <x:c r="H688" s="30" t="str">
        <x:v>C-same-model</x:v>
      </x:c>
      <x:c r="I688" s="30" t="str">
        <x:v>同一产品型号跨批次非空值唯一一致</x:v>
      </x:c>
      <x:c r="J688" s="30" t="str">
        <x:v>Excel行 2545; 批次 386</x:v>
      </x:c>
      <x:c r="K688" s="30" t="str">
        <x:v>medium</x:v>
      </x:c>
      <x:c r="L688" s="30" t="str">
        <x:v>applied_candidate</x:v>
      </x:c>
      <x:c r="M688" s="30" t="str">
        <x:v>Copyright © 2026 David YE</x:v>
      </x:c>
    </x:row>
    <x:row r="689">
      <x:c r="A689" s="30" t="n">
        <x:v>2607</x:v>
      </x:c>
      <x:c r="B689" s="30" t="n">
        <x:v>387</x:v>
      </x:c>
      <x:c r="C689" s="30" t="str">
        <x:v>BMW7001AXEV</x:v>
      </x:c>
      <x:c r="D689" s="30" t="str">
        <x:v>综合油耗(L/100km)</x:v>
      </x:c>
      <x:c r="E689" s="30"/>
      <x:c r="F689" s="30" t="str">
        <x:v>不适用(BEV)</x:v>
      </x:c>
      <x:c r="G689" s="30" t="str">
        <x:v>补全缺失值</x:v>
      </x:c>
      <x:c r="H689" s="30" t="str">
        <x:v>C-same-model</x:v>
      </x:c>
      <x:c r="I689" s="30" t="str">
        <x:v>同一产品型号跨批次非空值唯一一致</x:v>
      </x:c>
      <x:c r="J689" s="30" t="str">
        <x:v>Excel行 2545; 批次 386</x:v>
      </x:c>
      <x:c r="K689" s="30" t="str">
        <x:v>medium</x:v>
      </x:c>
      <x:c r="L689" s="30" t="str">
        <x:v>applied_candidate</x:v>
      </x:c>
      <x:c r="M689" s="30" t="str">
        <x:v>Copyright © 2026 David YE</x:v>
      </x:c>
    </x:row>
    <x:row r="690">
      <x:c r="A690" s="30" t="n">
        <x:v>2607</x:v>
      </x:c>
      <x:c r="B690" s="30" t="n">
        <x:v>387</x:v>
      </x:c>
      <x:c r="C690" s="30" t="str">
        <x:v>BMW7001AXEV</x:v>
      </x:c>
      <x:c r="D690" s="30" t="str">
        <x:v>B状态油耗(L/100km)</x:v>
      </x:c>
      <x:c r="E690" s="30"/>
      <x:c r="F690" s="30" t="str">
        <x:v>不适用(BEV)</x:v>
      </x:c>
      <x:c r="G690" s="30" t="str">
        <x:v>补全缺失值</x:v>
      </x:c>
      <x:c r="H690" s="30" t="str">
        <x:v>C-same-model</x:v>
      </x:c>
      <x:c r="I690" s="30" t="str">
        <x:v>同一产品型号跨批次非空值唯一一致</x:v>
      </x:c>
      <x:c r="J690" s="30" t="str">
        <x:v>Excel行 2545; 批次 386</x:v>
      </x:c>
      <x:c r="K690" s="30" t="str">
        <x:v>medium</x:v>
      </x:c>
      <x:c r="L690" s="30" t="str">
        <x:v>applied_candidate</x:v>
      </x:c>
      <x:c r="M690" s="30" t="str">
        <x:v>Copyright © 2026 David YE</x:v>
      </x:c>
    </x:row>
    <x:row r="691">
      <x:c r="A691" s="30" t="n">
        <x:v>2607</x:v>
      </x:c>
      <x:c r="B691" s="30" t="n">
        <x:v>387</x:v>
      </x:c>
      <x:c r="C691" s="30" t="str">
        <x:v>BMW7001AXEV</x:v>
      </x:c>
      <x:c r="D691" s="30" t="str">
        <x:v>发动机排量(mL)</x:v>
      </x:c>
      <x:c r="E691" s="30"/>
      <x:c r="F691" s="30" t="str">
        <x:v>不适用(BEV)</x:v>
      </x:c>
      <x:c r="G691" s="30" t="str">
        <x:v>补全缺失值</x:v>
      </x:c>
      <x:c r="H691" s="30" t="str">
        <x:v>C-same-model</x:v>
      </x:c>
      <x:c r="I691" s="30" t="str">
        <x:v>同一产品型号跨批次非空值唯一一致</x:v>
      </x:c>
      <x:c r="J691" s="30" t="str">
        <x:v>Excel行 2545; 批次 386</x:v>
      </x:c>
      <x:c r="K691" s="30" t="str">
        <x:v>medium</x:v>
      </x:c>
      <x:c r="L691" s="30" t="str">
        <x:v>applied_candidate</x:v>
      </x:c>
      <x:c r="M691" s="30" t="str">
        <x:v>Copyright © 2026 David YE</x:v>
      </x:c>
    </x:row>
    <x:row r="692">
      <x:c r="A692" s="30" t="n">
        <x:v>2607</x:v>
      </x:c>
      <x:c r="B692" s="30" t="n">
        <x:v>387</x:v>
      </x:c>
      <x:c r="C692" s="30" t="str">
        <x:v>BMW7001AXEV</x:v>
      </x:c>
      <x:c r="D692" s="30" t="str">
        <x:v>发动机功率(kW)</x:v>
      </x:c>
      <x:c r="E692" s="30"/>
      <x:c r="F692" s="30" t="str">
        <x:v>不适用(BEV)</x:v>
      </x:c>
      <x:c r="G692" s="30" t="str">
        <x:v>补全缺失值</x:v>
      </x:c>
      <x:c r="H692" s="30" t="str">
        <x:v>C-same-model</x:v>
      </x:c>
      <x:c r="I692" s="30" t="str">
        <x:v>同一产品型号跨批次非空值唯一一致</x:v>
      </x:c>
      <x:c r="J692" s="30" t="str">
        <x:v>Excel行 2545; 批次 386</x:v>
      </x:c>
      <x:c r="K692" s="30" t="str">
        <x:v>medium</x:v>
      </x:c>
      <x:c r="L692" s="30" t="str">
        <x:v>applied_candidate</x:v>
      </x:c>
      <x:c r="M692" s="30" t="str">
        <x:v>Copyright © 2026 David YE</x:v>
      </x:c>
    </x:row>
    <x:row r="693">
      <x:c r="A693" s="30" t="n">
        <x:v>2607</x:v>
      </x:c>
      <x:c r="B693" s="30" t="n">
        <x:v>387</x:v>
      </x:c>
      <x:c r="C693" s="30" t="str">
        <x:v>BMW7001AXEV</x:v>
      </x:c>
      <x:c r="D693" s="30" t="str">
        <x:v>发动机生产企业</x:v>
      </x:c>
      <x:c r="E693" s="30"/>
      <x:c r="F693" s="30" t="str">
        <x:v>不适用(BEV)</x:v>
      </x:c>
      <x:c r="G693" s="30" t="str">
        <x:v>补全缺失值</x:v>
      </x:c>
      <x:c r="H693" s="30" t="str">
        <x:v>C-same-model</x:v>
      </x:c>
      <x:c r="I693" s="30" t="str">
        <x:v>同一产品型号跨批次非空值唯一一致</x:v>
      </x:c>
      <x:c r="J693" s="30" t="str">
        <x:v>Excel行 2545; 批次 386</x:v>
      </x:c>
      <x:c r="K693" s="30" t="str">
        <x:v>medium</x:v>
      </x:c>
      <x:c r="L693" s="30" t="str">
        <x:v>applied_candidate</x:v>
      </x:c>
      <x:c r="M693" s="30" t="str">
        <x:v>Copyright © 2026 David YE</x:v>
      </x:c>
    </x:row>
    <x:row r="694">
      <x:c r="A694" s="30" t="n">
        <x:v>2607</x:v>
      </x:c>
      <x:c r="B694" s="30" t="n">
        <x:v>387</x:v>
      </x:c>
      <x:c r="C694" s="30" t="str">
        <x:v>BMW7001AXEV</x:v>
      </x:c>
      <x:c r="D694" s="30" t="str">
        <x:v>发动机型号</x:v>
      </x:c>
      <x:c r="E694" s="30"/>
      <x:c r="F694" s="30" t="str">
        <x:v>不适用(BEV)</x:v>
      </x:c>
      <x:c r="G694" s="30" t="str">
        <x:v>补全缺失值</x:v>
      </x:c>
      <x:c r="H694" s="30" t="str">
        <x:v>C-same-model</x:v>
      </x:c>
      <x:c r="I694" s="30" t="str">
        <x:v>同一产品型号跨批次非空值唯一一致</x:v>
      </x:c>
      <x:c r="J694" s="30" t="str">
        <x:v>Excel行 2545; 批次 386</x:v>
      </x:c>
      <x:c r="K694" s="30" t="str">
        <x:v>medium</x:v>
      </x:c>
      <x:c r="L694" s="30" t="str">
        <x:v>applied_candidate</x:v>
      </x:c>
      <x:c r="M694" s="30" t="str">
        <x:v>Copyright © 2026 David YE</x:v>
      </x:c>
    </x:row>
    <x:row r="695">
      <x:c r="A695" s="30" t="n">
        <x:v>2694</x:v>
      </x:c>
      <x:c r="B695" s="30" t="n">
        <x:v>388</x:v>
      </x:c>
      <x:c r="C695" s="30" t="str">
        <x:v>HQ6471DCHEV04</x:v>
      </x:c>
      <x:c r="D695" s="30" t="str">
        <x:v>车型名称</x:v>
      </x:c>
      <x:c r="E695" s="30"/>
      <x:c r="F695" s="30" t="str">
        <x:v>吉利车型</x:v>
      </x:c>
      <x:c r="G695" s="30" t="str">
        <x:v>补全缺失值</x:v>
      </x:c>
      <x:c r="H695" s="30" t="str">
        <x:v>C-same-model</x:v>
      </x:c>
      <x:c r="I695" s="30" t="str">
        <x:v>同一产品型号跨批次非空值唯一一致</x:v>
      </x:c>
      <x:c r="J695" s="30" t="str">
        <x:v>Excel行 2639; 批次 387</x:v>
      </x:c>
      <x:c r="K695" s="30" t="str">
        <x:v>medium</x:v>
      </x:c>
      <x:c r="L695" s="30" t="str">
        <x:v>applied_candidate</x:v>
      </x:c>
      <x:c r="M695" s="30" t="str">
        <x:v>Copyright © 2026 David YE</x:v>
      </x:c>
    </x:row>
    <x:row r="696">
      <x:c r="A696" s="30" t="n">
        <x:v>2694</x:v>
      </x:c>
      <x:c r="B696" s="30" t="n">
        <x:v>388</x:v>
      </x:c>
      <x:c r="C696" s="30" t="str">
        <x:v>HQ6471DCHEV04</x:v>
      </x:c>
      <x:c r="D696" s="30" t="str">
        <x:v>产品类型</x:v>
      </x:c>
      <x:c r="E696" s="30"/>
      <x:c r="F696" s="30" t="str">
        <x:v>插电式混合动力运动型乘用车</x:v>
      </x:c>
      <x:c r="G696" s="30" t="str">
        <x:v>补全缺失值</x:v>
      </x:c>
      <x:c r="H696" s="30" t="str">
        <x:v>C-same-model</x:v>
      </x:c>
      <x:c r="I696" s="30" t="str">
        <x:v>同一产品型号跨批次非空值唯一一致</x:v>
      </x:c>
      <x:c r="J696" s="30" t="str">
        <x:v>Excel行 2639; 批次 387</x:v>
      </x:c>
      <x:c r="K696" s="30" t="str">
        <x:v>medium</x:v>
      </x:c>
      <x:c r="L696" s="30" t="str">
        <x:v>applied_candidate</x:v>
      </x:c>
      <x:c r="M696" s="30" t="str">
        <x:v>Copyright © 2026 David YE</x:v>
      </x:c>
    </x:row>
    <x:row r="697">
      <x:c r="A697" s="30" t="n">
        <x:v>2694</x:v>
      </x:c>
      <x:c r="B697" s="30" t="n">
        <x:v>388</x:v>
      </x:c>
      <x:c r="C697" s="30" t="str">
        <x:v>HQ6471DCHEV04</x:v>
      </x:c>
      <x:c r="D697" s="30" t="str">
        <x:v>轴距(mm)</x:v>
      </x:c>
      <x:c r="E697" s="30"/>
      <x:c r="F697" s="30" t="n">
        <x:v>2700</x:v>
      </x:c>
      <x:c r="G697" s="30" t="str">
        <x:v>补全缺失值</x:v>
      </x:c>
      <x:c r="H697" s="30" t="str">
        <x:v>C-same-model</x:v>
      </x:c>
      <x:c r="I697" s="30" t="str">
        <x:v>同一产品型号跨批次非空值唯一一致</x:v>
      </x:c>
      <x:c r="J697" s="30" t="str">
        <x:v>Excel行 2639; 批次 387</x:v>
      </x:c>
      <x:c r="K697" s="30" t="str">
        <x:v>medium</x:v>
      </x:c>
      <x:c r="L697" s="30" t="str">
        <x:v>applied_candidate</x:v>
      </x:c>
      <x:c r="M697" s="30" t="str">
        <x:v>Copyright © 2026 David YE</x:v>
      </x:c>
    </x:row>
    <x:row r="698">
      <x:c r="A698" s="30" t="n">
        <x:v>2695</x:v>
      </x:c>
      <x:c r="B698" s="30" t="n">
        <x:v>388</x:v>
      </x:c>
      <x:c r="C698" s="30" t="str">
        <x:v>HQ6471DCHEV05</x:v>
      </x:c>
      <x:c r="D698" s="30" t="str">
        <x:v>车型名称</x:v>
      </x:c>
      <x:c r="E698" s="30"/>
      <x:c r="F698" s="30" t="str">
        <x:v>吉利车型</x:v>
      </x:c>
      <x:c r="G698" s="30" t="str">
        <x:v>补全缺失值</x:v>
      </x:c>
      <x:c r="H698" s="30" t="str">
        <x:v>C-same-model</x:v>
      </x:c>
      <x:c r="I698" s="30" t="str">
        <x:v>同一产品型号跨批次非空值唯一一致</x:v>
      </x:c>
      <x:c r="J698" s="30" t="str">
        <x:v>Excel行 2640; 批次 387</x:v>
      </x:c>
      <x:c r="K698" s="30" t="str">
        <x:v>medium</x:v>
      </x:c>
      <x:c r="L698" s="30" t="str">
        <x:v>applied_candidate</x:v>
      </x:c>
      <x:c r="M698" s="30" t="str">
        <x:v>Copyright © 2026 David YE</x:v>
      </x:c>
    </x:row>
    <x:row r="699">
      <x:c r="A699" s="30" t="n">
        <x:v>2695</x:v>
      </x:c>
      <x:c r="B699" s="30" t="n">
        <x:v>388</x:v>
      </x:c>
      <x:c r="C699" s="30" t="str">
        <x:v>HQ6471DCHEV05</x:v>
      </x:c>
      <x:c r="D699" s="30" t="str">
        <x:v>产品类型</x:v>
      </x:c>
      <x:c r="E699" s="30"/>
      <x:c r="F699" s="30" t="str">
        <x:v>插电式混合动力运动型乘用车</x:v>
      </x:c>
      <x:c r="G699" s="30" t="str">
        <x:v>补全缺失值</x:v>
      </x:c>
      <x:c r="H699" s="30" t="str">
        <x:v>C-same-model</x:v>
      </x:c>
      <x:c r="I699" s="30" t="str">
        <x:v>同一产品型号跨批次非空值唯一一致</x:v>
      </x:c>
      <x:c r="J699" s="30" t="str">
        <x:v>Excel行 2640; 批次 387</x:v>
      </x:c>
      <x:c r="K699" s="30" t="str">
        <x:v>medium</x:v>
      </x:c>
      <x:c r="L699" s="30" t="str">
        <x:v>applied_candidate</x:v>
      </x:c>
      <x:c r="M699" s="30" t="str">
        <x:v>Copyright © 2026 David YE</x:v>
      </x:c>
    </x:row>
    <x:row r="700">
      <x:c r="A700" s="30" t="n">
        <x:v>2695</x:v>
      </x:c>
      <x:c r="B700" s="30" t="n">
        <x:v>388</x:v>
      </x:c>
      <x:c r="C700" s="30" t="str">
        <x:v>HQ6471DCHEV05</x:v>
      </x:c>
      <x:c r="D700" s="30" t="str">
        <x:v>轴距(mm)</x:v>
      </x:c>
      <x:c r="E700" s="30"/>
      <x:c r="F700" s="30" t="n">
        <x:v>2700</x:v>
      </x:c>
      <x:c r="G700" s="30" t="str">
        <x:v>补全缺失值</x:v>
      </x:c>
      <x:c r="H700" s="30" t="str">
        <x:v>C-same-model</x:v>
      </x:c>
      <x:c r="I700" s="30" t="str">
        <x:v>同一产品型号跨批次非空值唯一一致</x:v>
      </x:c>
      <x:c r="J700" s="30" t="str">
        <x:v>Excel行 2640; 批次 387</x:v>
      </x:c>
      <x:c r="K700" s="30" t="str">
        <x:v>medium</x:v>
      </x:c>
      <x:c r="L700" s="30" t="str">
        <x:v>applied_candidate</x:v>
      </x:c>
      <x:c r="M700" s="30" t="str">
        <x:v>Copyright © 2026 David YE</x:v>
      </x:c>
    </x:row>
    <x:row r="701">
      <x:c r="A701" s="30" t="n">
        <x:v>2899</x:v>
      </x:c>
      <x:c r="B701" s="30" t="n">
        <x:v>391</x:v>
      </x:c>
      <x:c r="C701" s="30" t="str">
        <x:v>CA6490H0EVC</x:v>
      </x:c>
      <x:c r="D701" s="30" t="str">
        <x:v>车型名称</x:v>
      </x:c>
      <x:c r="E701" s="30"/>
      <x:c r="F701" s="30" t="str">
        <x:v>红旗</x:v>
      </x:c>
      <x:c r="G701" s="30" t="str">
        <x:v>补全缺失值</x:v>
      </x:c>
      <x:c r="H701" s="30" t="str">
        <x:v>C-same-model</x:v>
      </x:c>
      <x:c r="I701" s="30" t="str">
        <x:v>同一产品型号跨批次非空值唯一一致</x:v>
      </x:c>
      <x:c r="J701" s="30" t="str">
        <x:v>Excel行 2657; 批次 388</x:v>
      </x:c>
      <x:c r="K701" s="30" t="str">
        <x:v>medium</x:v>
      </x:c>
      <x:c r="L701" s="30" t="str">
        <x:v>applied_candidate</x:v>
      </x:c>
      <x:c r="M701" s="30" t="str">
        <x:v>Copyright © 2026 David YE</x:v>
      </x:c>
    </x:row>
    <x:row r="702">
      <x:c r="A702" s="30" t="n">
        <x:v>2899</x:v>
      </x:c>
      <x:c r="B702" s="30" t="n">
        <x:v>391</x:v>
      </x:c>
      <x:c r="C702" s="30" t="str">
        <x:v>CA6490H0EVC</x:v>
      </x:c>
      <x:c r="D702" s="30" t="str">
        <x:v>产品类型</x:v>
      </x:c>
      <x:c r="E702" s="30"/>
      <x:c r="F702" s="30" t="str">
        <x:v>纯电动多用途乘用车</x:v>
      </x:c>
      <x:c r="G702" s="30" t="str">
        <x:v>补全缺失值</x:v>
      </x:c>
      <x:c r="H702" s="30" t="str">
        <x:v>C-same-model</x:v>
      </x:c>
      <x:c r="I702" s="30" t="str">
        <x:v>同一产品型号跨批次非空值唯一一致</x:v>
      </x:c>
      <x:c r="J702" s="30" t="str">
        <x:v>Excel行 2657; 批次 388</x:v>
      </x:c>
      <x:c r="K702" s="30" t="str">
        <x:v>medium</x:v>
      </x:c>
      <x:c r="L702" s="30" t="str">
        <x:v>applied_candidate</x:v>
      </x:c>
      <x:c r="M702" s="30" t="str">
        <x:v>Copyright © 2026 David YE</x:v>
      </x:c>
    </x:row>
    <x:row r="703">
      <x:c r="A703" s="30" t="n">
        <x:v>2899</x:v>
      </x:c>
      <x:c r="B703" s="30" t="n">
        <x:v>391</x:v>
      </x:c>
      <x:c r="C703" s="30" t="str">
        <x:v>CA6490H0EVC</x:v>
      </x:c>
      <x:c r="D703" s="30" t="str">
        <x:v>轴距(mm)</x:v>
      </x:c>
      <x:c r="E703" s="30"/>
      <x:c r="F703" s="30" t="n">
        <x:v>2800</x:v>
      </x:c>
      <x:c r="G703" s="30" t="str">
        <x:v>补全缺失值</x:v>
      </x:c>
      <x:c r="H703" s="30" t="str">
        <x:v>C-same-model</x:v>
      </x:c>
      <x:c r="I703" s="30" t="str">
        <x:v>同一产品型号跨批次非空值唯一一致</x:v>
      </x:c>
      <x:c r="J703" s="30" t="str">
        <x:v>Excel行 2657; 批次 388</x:v>
      </x:c>
      <x:c r="K703" s="30" t="str">
        <x:v>medium</x:v>
      </x:c>
      <x:c r="L703" s="30" t="str">
        <x:v>applied_candidate</x:v>
      </x:c>
      <x:c r="M703" s="30" t="str">
        <x:v>Copyright © 2026 David YE</x:v>
      </x:c>
    </x:row>
    <x:row r="704">
      <x:c r="A704" s="30" t="n">
        <x:v>2899</x:v>
      </x:c>
      <x:c r="B704" s="30" t="n">
        <x:v>391</x:v>
      </x:c>
      <x:c r="C704" s="30" t="str">
        <x:v>CA6490H0EVC</x:v>
      </x:c>
      <x:c r="D704" s="30" t="str">
        <x:v>综合油耗(L/100km)</x:v>
      </x:c>
      <x:c r="E704" s="30"/>
      <x:c r="F704" s="30" t="str">
        <x:v>不适用(BEV)</x:v>
      </x:c>
      <x:c r="G704" s="30" t="str">
        <x:v>补全缺失值</x:v>
      </x:c>
      <x:c r="H704" s="30" t="str">
        <x:v>C-same-model</x:v>
      </x:c>
      <x:c r="I704" s="30" t="str">
        <x:v>同一产品型号跨批次非空值唯一一致</x:v>
      </x:c>
      <x:c r="J704" s="30" t="str">
        <x:v>Excel行 2657; 批次 388</x:v>
      </x:c>
      <x:c r="K704" s="30" t="str">
        <x:v>medium</x:v>
      </x:c>
      <x:c r="L704" s="30" t="str">
        <x:v>applied_candidate</x:v>
      </x:c>
      <x:c r="M704" s="30" t="str">
        <x:v>Copyright © 2026 David YE</x:v>
      </x:c>
    </x:row>
    <x:row r="705">
      <x:c r="A705" s="30" t="n">
        <x:v>2899</x:v>
      </x:c>
      <x:c r="B705" s="30" t="n">
        <x:v>391</x:v>
      </x:c>
      <x:c r="C705" s="30" t="str">
        <x:v>CA6490H0EVC</x:v>
      </x:c>
      <x:c r="D705" s="30" t="str">
        <x:v>B状态油耗(L/100km)</x:v>
      </x:c>
      <x:c r="E705" s="30"/>
      <x:c r="F705" s="30" t="str">
        <x:v>不适用(BEV)</x:v>
      </x:c>
      <x:c r="G705" s="30" t="str">
        <x:v>补全缺失值</x:v>
      </x:c>
      <x:c r="H705" s="30" t="str">
        <x:v>C-same-model</x:v>
      </x:c>
      <x:c r="I705" s="30" t="str">
        <x:v>同一产品型号跨批次非空值唯一一致</x:v>
      </x:c>
      <x:c r="J705" s="30" t="str">
        <x:v>Excel行 2657; 批次 388</x:v>
      </x:c>
      <x:c r="K705" s="30" t="str">
        <x:v>medium</x:v>
      </x:c>
      <x:c r="L705" s="30" t="str">
        <x:v>applied_candidate</x:v>
      </x:c>
      <x:c r="M705" s="30" t="str">
        <x:v>Copyright © 2026 David YE</x:v>
      </x:c>
    </x:row>
    <x:row r="706">
      <x:c r="A706" s="30" t="n">
        <x:v>2899</x:v>
      </x:c>
      <x:c r="B706" s="30" t="n">
        <x:v>391</x:v>
      </x:c>
      <x:c r="C706" s="30" t="str">
        <x:v>CA6490H0EVC</x:v>
      </x:c>
      <x:c r="D706" s="30" t="str">
        <x:v>发动机排量(mL)</x:v>
      </x:c>
      <x:c r="E706" s="30"/>
      <x:c r="F706" s="30" t="str">
        <x:v>不适用(BEV)</x:v>
      </x:c>
      <x:c r="G706" s="30" t="str">
        <x:v>补全缺失值</x:v>
      </x:c>
      <x:c r="H706" s="30" t="str">
        <x:v>C-same-model</x:v>
      </x:c>
      <x:c r="I706" s="30" t="str">
        <x:v>同一产品型号跨批次非空值唯一一致</x:v>
      </x:c>
      <x:c r="J706" s="30" t="str">
        <x:v>Excel行 2657; 批次 388</x:v>
      </x:c>
      <x:c r="K706" s="30" t="str">
        <x:v>medium</x:v>
      </x:c>
      <x:c r="L706" s="30" t="str">
        <x:v>applied_candidate</x:v>
      </x:c>
      <x:c r="M706" s="30" t="str">
        <x:v>Copyright © 2026 David YE</x:v>
      </x:c>
    </x:row>
    <x:row r="707">
      <x:c r="A707" s="30" t="n">
        <x:v>2899</x:v>
      </x:c>
      <x:c r="B707" s="30" t="n">
        <x:v>391</x:v>
      </x:c>
      <x:c r="C707" s="30" t="str">
        <x:v>CA6490H0EVC</x:v>
      </x:c>
      <x:c r="D707" s="30" t="str">
        <x:v>发动机功率(kW)</x:v>
      </x:c>
      <x:c r="E707" s="30"/>
      <x:c r="F707" s="30" t="str">
        <x:v>不适用(BEV)</x:v>
      </x:c>
      <x:c r="G707" s="30" t="str">
        <x:v>补全缺失值</x:v>
      </x:c>
      <x:c r="H707" s="30" t="str">
        <x:v>C-same-model</x:v>
      </x:c>
      <x:c r="I707" s="30" t="str">
        <x:v>同一产品型号跨批次非空值唯一一致</x:v>
      </x:c>
      <x:c r="J707" s="30" t="str">
        <x:v>Excel行 2657; 批次 388</x:v>
      </x:c>
      <x:c r="K707" s="30" t="str">
        <x:v>medium</x:v>
      </x:c>
      <x:c r="L707" s="30" t="str">
        <x:v>applied_candidate</x:v>
      </x:c>
      <x:c r="M707" s="30" t="str">
        <x:v>Copyright © 2026 David YE</x:v>
      </x:c>
    </x:row>
    <x:row r="708">
      <x:c r="A708" s="30" t="n">
        <x:v>2899</x:v>
      </x:c>
      <x:c r="B708" s="30" t="n">
        <x:v>391</x:v>
      </x:c>
      <x:c r="C708" s="30" t="str">
        <x:v>CA6490H0EVC</x:v>
      </x:c>
      <x:c r="D708" s="30" t="str">
        <x:v>发动机生产企业</x:v>
      </x:c>
      <x:c r="E708" s="30"/>
      <x:c r="F708" s="30" t="str">
        <x:v>不适用(BEV)</x:v>
      </x:c>
      <x:c r="G708" s="30" t="str">
        <x:v>补全缺失值</x:v>
      </x:c>
      <x:c r="H708" s="30" t="str">
        <x:v>C-same-model</x:v>
      </x:c>
      <x:c r="I708" s="30" t="str">
        <x:v>同一产品型号跨批次非空值唯一一致</x:v>
      </x:c>
      <x:c r="J708" s="30" t="str">
        <x:v>Excel行 2657; 批次 388</x:v>
      </x:c>
      <x:c r="K708" s="30" t="str">
        <x:v>medium</x:v>
      </x:c>
      <x:c r="L708" s="30" t="str">
        <x:v>applied_candidate</x:v>
      </x:c>
      <x:c r="M708" s="30" t="str">
        <x:v>Copyright © 2026 David YE</x:v>
      </x:c>
    </x:row>
    <x:row r="709">
      <x:c r="A709" s="30" t="n">
        <x:v>2899</x:v>
      </x:c>
      <x:c r="B709" s="30" t="n">
        <x:v>391</x:v>
      </x:c>
      <x:c r="C709" s="30" t="str">
        <x:v>CA6490H0EVC</x:v>
      </x:c>
      <x:c r="D709" s="30" t="str">
        <x:v>发动机型号</x:v>
      </x:c>
      <x:c r="E709" s="30"/>
      <x:c r="F709" s="30" t="str">
        <x:v>不适用(BEV)</x:v>
      </x:c>
      <x:c r="G709" s="30" t="str">
        <x:v>补全缺失值</x:v>
      </x:c>
      <x:c r="H709" s="30" t="str">
        <x:v>C-same-model</x:v>
      </x:c>
      <x:c r="I709" s="30" t="str">
        <x:v>同一产品型号跨批次非空值唯一一致</x:v>
      </x:c>
      <x:c r="J709" s="30" t="str">
        <x:v>Excel行 2657; 批次 388</x:v>
      </x:c>
      <x:c r="K709" s="30" t="str">
        <x:v>medium</x:v>
      </x:c>
      <x:c r="L709" s="30" t="str">
        <x:v>applied_candidate</x:v>
      </x:c>
      <x:c r="M709" s="30" t="str">
        <x:v>Copyright © 2026 David YE</x:v>
      </x:c>
    </x:row>
    <x:row r="710">
      <x:c r="A710" s="30" t="n">
        <x:v>2900</x:v>
      </x:c>
      <x:c r="B710" s="30" t="n">
        <x:v>391</x:v>
      </x:c>
      <x:c r="C710" s="30" t="str">
        <x:v>CA6490H0EVXA</x:v>
      </x:c>
      <x:c r="D710" s="30" t="str">
        <x:v>车型名称</x:v>
      </x:c>
      <x:c r="E710" s="30"/>
      <x:c r="F710" s="30" t="str">
        <x:v>红旗</x:v>
      </x:c>
      <x:c r="G710" s="30" t="str">
        <x:v>补全缺失值</x:v>
      </x:c>
      <x:c r="H710" s="30" t="str">
        <x:v>C-same-model</x:v>
      </x:c>
      <x:c r="I710" s="30" t="str">
        <x:v>同一产品型号跨批次非空值唯一一致</x:v>
      </x:c>
      <x:c r="J710" s="30" t="str">
        <x:v>Excel行 2658; 批次 388</x:v>
      </x:c>
      <x:c r="K710" s="30" t="str">
        <x:v>medium</x:v>
      </x:c>
      <x:c r="L710" s="30" t="str">
        <x:v>applied_candidate</x:v>
      </x:c>
      <x:c r="M710" s="30" t="str">
        <x:v>Copyright © 2026 David YE</x:v>
      </x:c>
    </x:row>
    <x:row r="711">
      <x:c r="A711" s="30" t="n">
        <x:v>2900</x:v>
      </x:c>
      <x:c r="B711" s="30" t="n">
        <x:v>391</x:v>
      </x:c>
      <x:c r="C711" s="30" t="str">
        <x:v>CA6490H0EVXA</x:v>
      </x:c>
      <x:c r="D711" s="30" t="str">
        <x:v>产品类型</x:v>
      </x:c>
      <x:c r="E711" s="30"/>
      <x:c r="F711" s="30" t="str">
        <x:v>纯电动多用途乘用车</x:v>
      </x:c>
      <x:c r="G711" s="30" t="str">
        <x:v>补全缺失值</x:v>
      </x:c>
      <x:c r="H711" s="30" t="str">
        <x:v>C-same-model</x:v>
      </x:c>
      <x:c r="I711" s="30" t="str">
        <x:v>同一产品型号跨批次非空值唯一一致</x:v>
      </x:c>
      <x:c r="J711" s="30" t="str">
        <x:v>Excel行 2658; 批次 388</x:v>
      </x:c>
      <x:c r="K711" s="30" t="str">
        <x:v>medium</x:v>
      </x:c>
      <x:c r="L711" s="30" t="str">
        <x:v>applied_candidate</x:v>
      </x:c>
      <x:c r="M711" s="30" t="str">
        <x:v>Copyright © 2026 David YE</x:v>
      </x:c>
    </x:row>
    <x:row r="712">
      <x:c r="A712" s="30" t="n">
        <x:v>2900</x:v>
      </x:c>
      <x:c r="B712" s="30" t="n">
        <x:v>391</x:v>
      </x:c>
      <x:c r="C712" s="30" t="str">
        <x:v>CA6490H0EVXA</x:v>
      </x:c>
      <x:c r="D712" s="30" t="str">
        <x:v>轴距(mm)</x:v>
      </x:c>
      <x:c r="E712" s="30"/>
      <x:c r="F712" s="30" t="n">
        <x:v>2800</x:v>
      </x:c>
      <x:c r="G712" s="30" t="str">
        <x:v>补全缺失值</x:v>
      </x:c>
      <x:c r="H712" s="30" t="str">
        <x:v>C-same-model</x:v>
      </x:c>
      <x:c r="I712" s="30" t="str">
        <x:v>同一产品型号跨批次非空值唯一一致</x:v>
      </x:c>
      <x:c r="J712" s="30" t="str">
        <x:v>Excel行 2658; 批次 388</x:v>
      </x:c>
      <x:c r="K712" s="30" t="str">
        <x:v>medium</x:v>
      </x:c>
      <x:c r="L712" s="30" t="str">
        <x:v>applied_candidate</x:v>
      </x:c>
      <x:c r="M712" s="30" t="str">
        <x:v>Copyright © 2026 David YE</x:v>
      </x:c>
    </x:row>
    <x:row r="713">
      <x:c r="A713" s="30" t="n">
        <x:v>2900</x:v>
      </x:c>
      <x:c r="B713" s="30" t="n">
        <x:v>391</x:v>
      </x:c>
      <x:c r="C713" s="30" t="str">
        <x:v>CA6490H0EVXA</x:v>
      </x:c>
      <x:c r="D713" s="30" t="str">
        <x:v>综合油耗(L/100km)</x:v>
      </x:c>
      <x:c r="E713" s="30"/>
      <x:c r="F713" s="30" t="str">
        <x:v>不适用(BEV)</x:v>
      </x:c>
      <x:c r="G713" s="30" t="str">
        <x:v>补全缺失值</x:v>
      </x:c>
      <x:c r="H713" s="30" t="str">
        <x:v>C-same-model</x:v>
      </x:c>
      <x:c r="I713" s="30" t="str">
        <x:v>同一产品型号跨批次非空值唯一一致</x:v>
      </x:c>
      <x:c r="J713" s="30" t="str">
        <x:v>Excel行 2658; 批次 388</x:v>
      </x:c>
      <x:c r="K713" s="30" t="str">
        <x:v>medium</x:v>
      </x:c>
      <x:c r="L713" s="30" t="str">
        <x:v>applied_candidate</x:v>
      </x:c>
      <x:c r="M713" s="30" t="str">
        <x:v>Copyright © 2026 David YE</x:v>
      </x:c>
    </x:row>
    <x:row r="714">
      <x:c r="A714" s="30" t="n">
        <x:v>2900</x:v>
      </x:c>
      <x:c r="B714" s="30" t="n">
        <x:v>391</x:v>
      </x:c>
      <x:c r="C714" s="30" t="str">
        <x:v>CA6490H0EVXA</x:v>
      </x:c>
      <x:c r="D714" s="30" t="str">
        <x:v>B状态油耗(L/100km)</x:v>
      </x:c>
      <x:c r="E714" s="30"/>
      <x:c r="F714" s="30" t="str">
        <x:v>不适用(BEV)</x:v>
      </x:c>
      <x:c r="G714" s="30" t="str">
        <x:v>补全缺失值</x:v>
      </x:c>
      <x:c r="H714" s="30" t="str">
        <x:v>C-same-model</x:v>
      </x:c>
      <x:c r="I714" s="30" t="str">
        <x:v>同一产品型号跨批次非空值唯一一致</x:v>
      </x:c>
      <x:c r="J714" s="30" t="str">
        <x:v>Excel行 2658; 批次 388</x:v>
      </x:c>
      <x:c r="K714" s="30" t="str">
        <x:v>medium</x:v>
      </x:c>
      <x:c r="L714" s="30" t="str">
        <x:v>applied_candidate</x:v>
      </x:c>
      <x:c r="M714" s="30" t="str">
        <x:v>Copyright © 2026 David YE</x:v>
      </x:c>
    </x:row>
    <x:row r="715">
      <x:c r="A715" s="30" t="n">
        <x:v>2900</x:v>
      </x:c>
      <x:c r="B715" s="30" t="n">
        <x:v>391</x:v>
      </x:c>
      <x:c r="C715" s="30" t="str">
        <x:v>CA6490H0EVXA</x:v>
      </x:c>
      <x:c r="D715" s="30" t="str">
        <x:v>发动机排量(mL)</x:v>
      </x:c>
      <x:c r="E715" s="30"/>
      <x:c r="F715" s="30" t="str">
        <x:v>不适用(BEV)</x:v>
      </x:c>
      <x:c r="G715" s="30" t="str">
        <x:v>补全缺失值</x:v>
      </x:c>
      <x:c r="H715" s="30" t="str">
        <x:v>C-same-model</x:v>
      </x:c>
      <x:c r="I715" s="30" t="str">
        <x:v>同一产品型号跨批次非空值唯一一致</x:v>
      </x:c>
      <x:c r="J715" s="30" t="str">
        <x:v>Excel行 2658; 批次 388</x:v>
      </x:c>
      <x:c r="K715" s="30" t="str">
        <x:v>medium</x:v>
      </x:c>
      <x:c r="L715" s="30" t="str">
        <x:v>applied_candidate</x:v>
      </x:c>
      <x:c r="M715" s="30" t="str">
        <x:v>Copyright © 2026 David YE</x:v>
      </x:c>
    </x:row>
    <x:row r="716">
      <x:c r="A716" s="30" t="n">
        <x:v>2900</x:v>
      </x:c>
      <x:c r="B716" s="30" t="n">
        <x:v>391</x:v>
      </x:c>
      <x:c r="C716" s="30" t="str">
        <x:v>CA6490H0EVXA</x:v>
      </x:c>
      <x:c r="D716" s="30" t="str">
        <x:v>发动机功率(kW)</x:v>
      </x:c>
      <x:c r="E716" s="30"/>
      <x:c r="F716" s="30" t="str">
        <x:v>不适用(BEV)</x:v>
      </x:c>
      <x:c r="G716" s="30" t="str">
        <x:v>补全缺失值</x:v>
      </x:c>
      <x:c r="H716" s="30" t="str">
        <x:v>C-same-model</x:v>
      </x:c>
      <x:c r="I716" s="30" t="str">
        <x:v>同一产品型号跨批次非空值唯一一致</x:v>
      </x:c>
      <x:c r="J716" s="30" t="str">
        <x:v>Excel行 2658; 批次 388</x:v>
      </x:c>
      <x:c r="K716" s="30" t="str">
        <x:v>medium</x:v>
      </x:c>
      <x:c r="L716" s="30" t="str">
        <x:v>applied_candidate</x:v>
      </x:c>
      <x:c r="M716" s="30" t="str">
        <x:v>Copyright © 2026 David YE</x:v>
      </x:c>
    </x:row>
    <x:row r="717">
      <x:c r="A717" s="30" t="n">
        <x:v>2900</x:v>
      </x:c>
      <x:c r="B717" s="30" t="n">
        <x:v>391</x:v>
      </x:c>
      <x:c r="C717" s="30" t="str">
        <x:v>CA6490H0EVXA</x:v>
      </x:c>
      <x:c r="D717" s="30" t="str">
        <x:v>发动机生产企业</x:v>
      </x:c>
      <x:c r="E717" s="30"/>
      <x:c r="F717" s="30" t="str">
        <x:v>不适用(BEV)</x:v>
      </x:c>
      <x:c r="G717" s="30" t="str">
        <x:v>补全缺失值</x:v>
      </x:c>
      <x:c r="H717" s="30" t="str">
        <x:v>C-same-model</x:v>
      </x:c>
      <x:c r="I717" s="30" t="str">
        <x:v>同一产品型号跨批次非空值唯一一致</x:v>
      </x:c>
      <x:c r="J717" s="30" t="str">
        <x:v>Excel行 2658; 批次 388</x:v>
      </x:c>
      <x:c r="K717" s="30" t="str">
        <x:v>medium</x:v>
      </x:c>
      <x:c r="L717" s="30" t="str">
        <x:v>applied_candidate</x:v>
      </x:c>
      <x:c r="M717" s="30" t="str">
        <x:v>Copyright © 2026 David YE</x:v>
      </x:c>
    </x:row>
    <x:row r="718">
      <x:c r="A718" s="30" t="n">
        <x:v>2900</x:v>
      </x:c>
      <x:c r="B718" s="30" t="n">
        <x:v>391</x:v>
      </x:c>
      <x:c r="C718" s="30" t="str">
        <x:v>CA6490H0EVXA</x:v>
      </x:c>
      <x:c r="D718" s="30" t="str">
        <x:v>发动机型号</x:v>
      </x:c>
      <x:c r="E718" s="30"/>
      <x:c r="F718" s="30" t="str">
        <x:v>不适用(BEV)</x:v>
      </x:c>
      <x:c r="G718" s="30" t="str">
        <x:v>补全缺失值</x:v>
      </x:c>
      <x:c r="H718" s="30" t="str">
        <x:v>C-same-model</x:v>
      </x:c>
      <x:c r="I718" s="30" t="str">
        <x:v>同一产品型号跨批次非空值唯一一致</x:v>
      </x:c>
      <x:c r="J718" s="30" t="str">
        <x:v>Excel行 2658; 批次 388</x:v>
      </x:c>
      <x:c r="K718" s="30" t="str">
        <x:v>medium</x:v>
      </x:c>
      <x:c r="L718" s="30" t="str">
        <x:v>applied_candidate</x:v>
      </x:c>
      <x:c r="M718" s="30" t="str">
        <x:v>Copyright © 2026 David YE</x:v>
      </x:c>
    </x:row>
    <x:row r="719">
      <x:c r="A719" s="30" t="n">
        <x:v>2823</x:v>
      </x:c>
      <x:c r="B719" s="30" t="n">
        <x:v>390</x:v>
      </x:c>
      <x:c r="C719" s="30" t="str">
        <x:v>JKC6463A0X1BEV</x:v>
      </x:c>
      <x:c r="D719" s="30" t="str">
        <x:v>产品商标</x:v>
      </x:c>
      <x:c r="E719" s="30"/>
      <x:c r="F719" s="30" t="str">
        <x:v>鑫源牌</x:v>
      </x:c>
      <x:c r="G719" s="30" t="str">
        <x:v>补全缺失值</x:v>
      </x:c>
      <x:c r="H719" s="30" t="str">
        <x:v>C-same-model</x:v>
      </x:c>
      <x:c r="I719" s="30" t="str">
        <x:v>同一产品型号跨批次非空值唯一一致</x:v>
      </x:c>
      <x:c r="J719" s="30" t="str">
        <x:v>Excel行 2724; 批次 389</x:v>
      </x:c>
      <x:c r="K719" s="30" t="str">
        <x:v>medium</x:v>
      </x:c>
      <x:c r="L719" s="30" t="str">
        <x:v>applied_candidate</x:v>
      </x:c>
      <x:c r="M719" s="30" t="str">
        <x:v>Copyright © 2026 David YE</x:v>
      </x:c>
    </x:row>
    <x:row r="720">
      <x:c r="A720" s="30" t="n">
        <x:v>2823</x:v>
      </x:c>
      <x:c r="B720" s="30" t="n">
        <x:v>390</x:v>
      </x:c>
      <x:c r="C720" s="30" t="str">
        <x:v>JKC6463A0X1BEV</x:v>
      </x:c>
      <x:c r="D720" s="30" t="str">
        <x:v>企业名称</x:v>
      </x:c>
      <x:c r="E720" s="30"/>
      <x:c r="F720" s="30" t="str">
        <x:v>鑫源汽车有限公司</x:v>
      </x:c>
      <x:c r="G720" s="30" t="str">
        <x:v>补全缺失值</x:v>
      </x:c>
      <x:c r="H720" s="30" t="str">
        <x:v>C-same-model</x:v>
      </x:c>
      <x:c r="I720" s="30" t="str">
        <x:v>同一产品型号跨批次非空值唯一一致</x:v>
      </x:c>
      <x:c r="J720" s="30" t="str">
        <x:v>Excel行 2724; 批次 389</x:v>
      </x:c>
      <x:c r="K720" s="30" t="str">
        <x:v>medium</x:v>
      </x:c>
      <x:c r="L720" s="30" t="str">
        <x:v>applied_candidate</x:v>
      </x:c>
      <x:c r="M720" s="30" t="str">
        <x:v>Copyright © 2026 David YE</x:v>
      </x:c>
    </x:row>
    <x:row r="721">
      <x:c r="A721" s="30" t="n">
        <x:v>2823</x:v>
      </x:c>
      <x:c r="B721" s="30" t="n">
        <x:v>390</x:v>
      </x:c>
      <x:c r="C721" s="30" t="str">
        <x:v>JKC6463A0X1BEV</x:v>
      </x:c>
      <x:c r="D721" s="30" t="str">
        <x:v>产品名称</x:v>
      </x:c>
      <x:c r="E721" s="30"/>
      <x:c r="F721" s="30" t="str">
        <x:v>纯电动多用途乘用车</x:v>
      </x:c>
      <x:c r="G721" s="30" t="str">
        <x:v>补全缺失值</x:v>
      </x:c>
      <x:c r="H721" s="30" t="str">
        <x:v>C-same-model</x:v>
      </x:c>
      <x:c r="I721" s="30" t="str">
        <x:v>同一产品型号跨批次非空值唯一一致</x:v>
      </x:c>
      <x:c r="J721" s="30" t="str">
        <x:v>Excel行 2724; 批次 389</x:v>
      </x:c>
      <x:c r="K721" s="30" t="str">
        <x:v>medium</x:v>
      </x:c>
      <x:c r="L721" s="30" t="str">
        <x:v>applied_candidate</x:v>
      </x:c>
      <x:c r="M721" s="30" t="str">
        <x:v>Copyright © 2026 David YE</x:v>
      </x:c>
    </x:row>
    <x:row r="722">
      <x:c r="A722" s="30" t="n">
        <x:v>2823</x:v>
      </x:c>
      <x:c r="B722" s="30" t="n">
        <x:v>390</x:v>
      </x:c>
      <x:c r="C722" s="30" t="str">
        <x:v>JKC6463A0X1BEV</x:v>
      </x:c>
      <x:c r="D722" s="30" t="str">
        <x:v>通用名称</x:v>
      </x:c>
      <x:c r="E722" s="30"/>
      <x:c r="F722" s="30" t="str">
        <x:v>纯电动多用途乘用车</x:v>
      </x:c>
      <x:c r="G722" s="30" t="str">
        <x:v>补全缺失值</x:v>
      </x:c>
      <x:c r="H722" s="30" t="str">
        <x:v>C-same-model</x:v>
      </x:c>
      <x:c r="I722" s="30" t="str">
        <x:v>同一产品型号跨批次非空值唯一一致</x:v>
      </x:c>
      <x:c r="J722" s="30" t="str">
        <x:v>Excel行 2724; 批次 389</x:v>
      </x:c>
      <x:c r="K722" s="30" t="str">
        <x:v>medium</x:v>
      </x:c>
      <x:c r="L722" s="30" t="str">
        <x:v>applied_candidate</x:v>
      </x:c>
      <x:c r="M722" s="30" t="str">
        <x:v>Copyright © 2026 David YE</x:v>
      </x:c>
    </x:row>
    <x:row r="723">
      <x:c r="A723" s="30" t="n">
        <x:v>2823</x:v>
      </x:c>
      <x:c r="B723" s="30" t="n">
        <x:v>390</x:v>
      </x:c>
      <x:c r="C723" s="30" t="str">
        <x:v>JKC6463A0X1BEV</x:v>
      </x:c>
      <x:c r="D723" s="30" t="str">
        <x:v>产品类型</x:v>
      </x:c>
      <x:c r="E723" s="30"/>
      <x:c r="F723" s="30" t="str">
        <x:v>纯电动多用途乘用车</x:v>
      </x:c>
      <x:c r="G723" s="30" t="str">
        <x:v>补全缺失值</x:v>
      </x:c>
      <x:c r="H723" s="30" t="str">
        <x:v>C-same-model</x:v>
      </x:c>
      <x:c r="I723" s="30" t="str">
        <x:v>同一产品型号跨批次非空值唯一一致</x:v>
      </x:c>
      <x:c r="J723" s="30" t="str">
        <x:v>Excel行 2724; 批次 389</x:v>
      </x:c>
      <x:c r="K723" s="30" t="str">
        <x:v>medium</x:v>
      </x:c>
      <x:c r="L723" s="30" t="str">
        <x:v>applied_candidate</x:v>
      </x:c>
      <x:c r="M723" s="30" t="str">
        <x:v>Copyright © 2026 David YE</x:v>
      </x:c>
    </x:row>
    <x:row r="724">
      <x:c r="A724" s="30" t="n">
        <x:v>2823</x:v>
      </x:c>
      <x:c r="B724" s="30" t="n">
        <x:v>390</x:v>
      </x:c>
      <x:c r="C724" s="30" t="str">
        <x:v>JKC6463A0X1BEV</x:v>
      </x:c>
      <x:c r="D724" s="30" t="str">
        <x:v>纯电续航里程(km)</x:v>
      </x:c>
      <x:c r="E724" s="30"/>
      <x:c r="F724" s="30" t="str">
        <x:v>310（CLTC）</x:v>
      </x:c>
      <x:c r="G724" s="30" t="str">
        <x:v>补全缺失值</x:v>
      </x:c>
      <x:c r="H724" s="30" t="str">
        <x:v>C-same-model</x:v>
      </x:c>
      <x:c r="I724" s="30" t="str">
        <x:v>同一产品型号跨批次非空值唯一一致</x:v>
      </x:c>
      <x:c r="J724" s="30" t="str">
        <x:v>Excel行 2724; 批次 389</x:v>
      </x:c>
      <x:c r="K724" s="30" t="str">
        <x:v>medium</x:v>
      </x:c>
      <x:c r="L724" s="30" t="str">
        <x:v>applied_candidate</x:v>
      </x:c>
      <x:c r="M724" s="30" t="str">
        <x:v>Copyright © 2026 David YE</x:v>
      </x:c>
    </x:row>
    <x:row r="725">
      <x:c r="A725" s="30" t="n">
        <x:v>2724</x:v>
      </x:c>
      <x:c r="B725" s="30" t="n">
        <x:v>389</x:v>
      </x:c>
      <x:c r="C725" s="30" t="str">
        <x:v>JKC6463A0X1BEV</x:v>
      </x:c>
      <x:c r="D725" s="30" t="str">
        <x:v>电机生产企业</x:v>
      </x:c>
      <x:c r="E725" s="30"/>
      <x:c r="F725" s="30" t="str">
        <x:v>苏州汇川联合动力系统股份有限公司</x:v>
      </x:c>
      <x:c r="G725" s="30" t="str">
        <x:v>补全缺失值</x:v>
      </x:c>
      <x:c r="H725" s="30" t="str">
        <x:v>C-same-model</x:v>
      </x:c>
      <x:c r="I725" s="30" t="str">
        <x:v>同一产品型号跨批次非空值唯一一致</x:v>
      </x:c>
      <x:c r="J725" s="30" t="str">
        <x:v>Excel行 2823; 批次 390</x:v>
      </x:c>
      <x:c r="K725" s="30" t="str">
        <x:v>medium</x:v>
      </x:c>
      <x:c r="L725" s="30" t="str">
        <x:v>applied_candidate</x:v>
      </x:c>
      <x:c r="M725" s="30" t="str">
        <x:v>Copyright © 2026 David YE</x:v>
      </x:c>
    </x:row>
    <x:row r="726">
      <x:c r="A726" s="30" t="n">
        <x:v>2724</x:v>
      </x:c>
      <x:c r="B726" s="30" t="n">
        <x:v>389</x:v>
      </x:c>
      <x:c r="C726" s="30" t="str">
        <x:v>JKC6463A0X1BEV</x:v>
      </x:c>
      <x:c r="D726" s="30" t="str">
        <x:v>电机型号</x:v>
      </x:c>
      <x:c r="E726" s="30"/>
      <x:c r="F726" s="30" t="str">
        <x:v>TZ180XS128</x:v>
      </x:c>
      <x:c r="G726" s="30" t="str">
        <x:v>补全缺失值</x:v>
      </x:c>
      <x:c r="H726" s="30" t="str">
        <x:v>C-same-model</x:v>
      </x:c>
      <x:c r="I726" s="30" t="str">
        <x:v>同一产品型号跨批次非空值唯一一致</x:v>
      </x:c>
      <x:c r="J726" s="30" t="str">
        <x:v>Excel行 2823; 批次 390</x:v>
      </x:c>
      <x:c r="K726" s="30" t="str">
        <x:v>medium</x:v>
      </x:c>
      <x:c r="L726" s="30" t="str">
        <x:v>applied_candidate</x:v>
      </x:c>
      <x:c r="M726" s="30" t="str">
        <x:v>Copyright © 2026 David YE</x:v>
      </x:c>
    </x:row>
    <x:row r="727">
      <x:c r="A727" s="30" t="n">
        <x:v>2823</x:v>
      </x:c>
      <x:c r="B727" s="30" t="n">
        <x:v>390</x:v>
      </x:c>
      <x:c r="C727" s="30" t="str">
        <x:v>JKC6463A0X1BEV</x:v>
      </x:c>
      <x:c r="D727" s="30" t="str">
        <x:v>综合油耗(L/100km)</x:v>
      </x:c>
      <x:c r="E727" s="30"/>
      <x:c r="F727" s="30" t="str">
        <x:v>不适用(BEV)</x:v>
      </x:c>
      <x:c r="G727" s="30" t="str">
        <x:v>补全缺失值</x:v>
      </x:c>
      <x:c r="H727" s="30" t="str">
        <x:v>C-same-model</x:v>
      </x:c>
      <x:c r="I727" s="30" t="str">
        <x:v>同一产品型号跨批次非空值唯一一致</x:v>
      </x:c>
      <x:c r="J727" s="30" t="str">
        <x:v>Excel行 2724; 批次 389</x:v>
      </x:c>
      <x:c r="K727" s="30" t="str">
        <x:v>medium</x:v>
      </x:c>
      <x:c r="L727" s="30" t="str">
        <x:v>applied_candidate</x:v>
      </x:c>
      <x:c r="M727" s="30" t="str">
        <x:v>Copyright © 2026 David YE</x:v>
      </x:c>
    </x:row>
    <x:row r="728">
      <x:c r="A728" s="30" t="n">
        <x:v>2823</x:v>
      </x:c>
      <x:c r="B728" s="30" t="n">
        <x:v>390</x:v>
      </x:c>
      <x:c r="C728" s="30" t="str">
        <x:v>JKC6463A0X1BEV</x:v>
      </x:c>
      <x:c r="D728" s="30" t="str">
        <x:v>B状态油耗(L/100km)</x:v>
      </x:c>
      <x:c r="E728" s="30"/>
      <x:c r="F728" s="30" t="str">
        <x:v>不适用(BEV)</x:v>
      </x:c>
      <x:c r="G728" s="30" t="str">
        <x:v>补全缺失值</x:v>
      </x:c>
      <x:c r="H728" s="30" t="str">
        <x:v>C-same-model</x:v>
      </x:c>
      <x:c r="I728" s="30" t="str">
        <x:v>同一产品型号跨批次非空值唯一一致</x:v>
      </x:c>
      <x:c r="J728" s="30" t="str">
        <x:v>Excel行 2724; 批次 389</x:v>
      </x:c>
      <x:c r="K728" s="30" t="str">
        <x:v>medium</x:v>
      </x:c>
      <x:c r="L728" s="30" t="str">
        <x:v>applied_candidate</x:v>
      </x:c>
      <x:c r="M728" s="30" t="str">
        <x:v>Copyright © 2026 David YE</x:v>
      </x:c>
    </x:row>
    <x:row r="729">
      <x:c r="A729" s="30" t="n">
        <x:v>2823</x:v>
      </x:c>
      <x:c r="B729" s="30" t="n">
        <x:v>390</x:v>
      </x:c>
      <x:c r="C729" s="30" t="str">
        <x:v>JKC6463A0X1BEV</x:v>
      </x:c>
      <x:c r="D729" s="30" t="str">
        <x:v>发动机排量(mL)</x:v>
      </x:c>
      <x:c r="E729" s="30"/>
      <x:c r="F729" s="30" t="str">
        <x:v>不适用(BEV)</x:v>
      </x:c>
      <x:c r="G729" s="30" t="str">
        <x:v>补全缺失值</x:v>
      </x:c>
      <x:c r="H729" s="30" t="str">
        <x:v>C-same-model</x:v>
      </x:c>
      <x:c r="I729" s="30" t="str">
        <x:v>同一产品型号跨批次非空值唯一一致</x:v>
      </x:c>
      <x:c r="J729" s="30" t="str">
        <x:v>Excel行 2724; 批次 389</x:v>
      </x:c>
      <x:c r="K729" s="30" t="str">
        <x:v>medium</x:v>
      </x:c>
      <x:c r="L729" s="30" t="str">
        <x:v>applied_candidate</x:v>
      </x:c>
      <x:c r="M729" s="30" t="str">
        <x:v>Copyright © 2026 David YE</x:v>
      </x:c>
    </x:row>
    <x:row r="730">
      <x:c r="A730" s="30" t="n">
        <x:v>2823</x:v>
      </x:c>
      <x:c r="B730" s="30" t="n">
        <x:v>390</x:v>
      </x:c>
      <x:c r="C730" s="30" t="str">
        <x:v>JKC6463A0X1BEV</x:v>
      </x:c>
      <x:c r="D730" s="30" t="str">
        <x:v>发动机功率(kW)</x:v>
      </x:c>
      <x:c r="E730" s="30"/>
      <x:c r="F730" s="30" t="str">
        <x:v>不适用(BEV)</x:v>
      </x:c>
      <x:c r="G730" s="30" t="str">
        <x:v>补全缺失值</x:v>
      </x:c>
      <x:c r="H730" s="30" t="str">
        <x:v>C-same-model</x:v>
      </x:c>
      <x:c r="I730" s="30" t="str">
        <x:v>同一产品型号跨批次非空值唯一一致</x:v>
      </x:c>
      <x:c r="J730" s="30" t="str">
        <x:v>Excel行 2724; 批次 389</x:v>
      </x:c>
      <x:c r="K730" s="30" t="str">
        <x:v>medium</x:v>
      </x:c>
      <x:c r="L730" s="30" t="str">
        <x:v>applied_candidate</x:v>
      </x:c>
      <x:c r="M730" s="30" t="str">
        <x:v>Copyright © 2026 David YE</x:v>
      </x:c>
    </x:row>
    <x:row r="731">
      <x:c r="A731" s="30" t="n">
        <x:v>2823</x:v>
      </x:c>
      <x:c r="B731" s="30" t="n">
        <x:v>390</x:v>
      </x:c>
      <x:c r="C731" s="30" t="str">
        <x:v>JKC6463A0X1BEV</x:v>
      </x:c>
      <x:c r="D731" s="30" t="str">
        <x:v>发动机生产企业</x:v>
      </x:c>
      <x:c r="E731" s="30"/>
      <x:c r="F731" s="30" t="str">
        <x:v>不适用(BEV)</x:v>
      </x:c>
      <x:c r="G731" s="30" t="str">
        <x:v>补全缺失值</x:v>
      </x:c>
      <x:c r="H731" s="30" t="str">
        <x:v>C-same-model</x:v>
      </x:c>
      <x:c r="I731" s="30" t="str">
        <x:v>同一产品型号跨批次非空值唯一一致</x:v>
      </x:c>
      <x:c r="J731" s="30" t="str">
        <x:v>Excel行 2724; 批次 389</x:v>
      </x:c>
      <x:c r="K731" s="30" t="str">
        <x:v>medium</x:v>
      </x:c>
      <x:c r="L731" s="30" t="str">
        <x:v>applied_candidate</x:v>
      </x:c>
      <x:c r="M731" s="30" t="str">
        <x:v>Copyright © 2026 David YE</x:v>
      </x:c>
    </x:row>
    <x:row r="732">
      <x:c r="A732" s="30" t="n">
        <x:v>2823</x:v>
      </x:c>
      <x:c r="B732" s="30" t="n">
        <x:v>390</x:v>
      </x:c>
      <x:c r="C732" s="30" t="str">
        <x:v>JKC6463A0X1BEV</x:v>
      </x:c>
      <x:c r="D732" s="30" t="str">
        <x:v>发动机型号</x:v>
      </x:c>
      <x:c r="E732" s="30"/>
      <x:c r="F732" s="30" t="str">
        <x:v>不适用(BEV)</x:v>
      </x:c>
      <x:c r="G732" s="30" t="str">
        <x:v>补全缺失值</x:v>
      </x:c>
      <x:c r="H732" s="30" t="str">
        <x:v>C-same-model</x:v>
      </x:c>
      <x:c r="I732" s="30" t="str">
        <x:v>同一产品型号跨批次非空值唯一一致</x:v>
      </x:c>
      <x:c r="J732" s="30" t="str">
        <x:v>Excel行 2724; 批次 389</x:v>
      </x:c>
      <x:c r="K732" s="30" t="str">
        <x:v>medium</x:v>
      </x:c>
      <x:c r="L732" s="30" t="str">
        <x:v>applied_candidate</x:v>
      </x:c>
      <x:c r="M732" s="30" t="str">
        <x:v>Copyright © 2026 David YE</x:v>
      </x:c>
    </x:row>
    <x:row r="733">
      <x:c r="A733" s="30" t="n">
        <x:v>2824</x:v>
      </x:c>
      <x:c r="B733" s="30" t="n">
        <x:v>390</x:v>
      </x:c>
      <x:c r="C733" s="30" t="str">
        <x:v>JKC6491A0X1BEV</x:v>
      </x:c>
      <x:c r="D733" s="30" t="str">
        <x:v>产品商标</x:v>
      </x:c>
      <x:c r="E733" s="30"/>
      <x:c r="F733" s="30" t="str">
        <x:v>鑫源牌</x:v>
      </x:c>
      <x:c r="G733" s="30" t="str">
        <x:v>补全缺失值</x:v>
      </x:c>
      <x:c r="H733" s="30" t="str">
        <x:v>C-same-model</x:v>
      </x:c>
      <x:c r="I733" s="30" t="str">
        <x:v>同一产品型号跨批次非空值唯一一致</x:v>
      </x:c>
      <x:c r="J733" s="30" t="str">
        <x:v>Excel行 2725; 批次 389</x:v>
      </x:c>
      <x:c r="K733" s="30" t="str">
        <x:v>medium</x:v>
      </x:c>
      <x:c r="L733" s="30" t="str">
        <x:v>applied_candidate</x:v>
      </x:c>
      <x:c r="M733" s="30" t="str">
        <x:v>Copyright © 2026 David YE</x:v>
      </x:c>
    </x:row>
    <x:row r="734">
      <x:c r="A734" s="30" t="n">
        <x:v>2824</x:v>
      </x:c>
      <x:c r="B734" s="30" t="n">
        <x:v>390</x:v>
      </x:c>
      <x:c r="C734" s="30" t="str">
        <x:v>JKC6491A0X1BEV</x:v>
      </x:c>
      <x:c r="D734" s="30" t="str">
        <x:v>企业名称</x:v>
      </x:c>
      <x:c r="E734" s="30"/>
      <x:c r="F734" s="30" t="str">
        <x:v>鑫源汽车有限公司</x:v>
      </x:c>
      <x:c r="G734" s="30" t="str">
        <x:v>补全缺失值</x:v>
      </x:c>
      <x:c r="H734" s="30" t="str">
        <x:v>C-same-model</x:v>
      </x:c>
      <x:c r="I734" s="30" t="str">
        <x:v>同一产品型号跨批次非空值唯一一致</x:v>
      </x:c>
      <x:c r="J734" s="30" t="str">
        <x:v>Excel行 2725; 批次 389</x:v>
      </x:c>
      <x:c r="K734" s="30" t="str">
        <x:v>medium</x:v>
      </x:c>
      <x:c r="L734" s="30" t="str">
        <x:v>applied_candidate</x:v>
      </x:c>
      <x:c r="M734" s="30" t="str">
        <x:v>Copyright © 2026 David YE</x:v>
      </x:c>
    </x:row>
    <x:row r="735">
      <x:c r="A735" s="30" t="n">
        <x:v>2824</x:v>
      </x:c>
      <x:c r="B735" s="30" t="n">
        <x:v>390</x:v>
      </x:c>
      <x:c r="C735" s="30" t="str">
        <x:v>JKC6491A0X1BEV</x:v>
      </x:c>
      <x:c r="D735" s="30" t="str">
        <x:v>产品名称</x:v>
      </x:c>
      <x:c r="E735" s="30"/>
      <x:c r="F735" s="30" t="str">
        <x:v>纯电动多用途乘用车</x:v>
      </x:c>
      <x:c r="G735" s="30" t="str">
        <x:v>补全缺失值</x:v>
      </x:c>
      <x:c r="H735" s="30" t="str">
        <x:v>C-same-model</x:v>
      </x:c>
      <x:c r="I735" s="30" t="str">
        <x:v>同一产品型号跨批次非空值唯一一致</x:v>
      </x:c>
      <x:c r="J735" s="30" t="str">
        <x:v>Excel行 2725; 批次 389</x:v>
      </x:c>
      <x:c r="K735" s="30" t="str">
        <x:v>medium</x:v>
      </x:c>
      <x:c r="L735" s="30" t="str">
        <x:v>applied_candidate</x:v>
      </x:c>
      <x:c r="M735" s="30" t="str">
        <x:v>Copyright © 2026 David YE</x:v>
      </x:c>
    </x:row>
    <x:row r="736">
      <x:c r="A736" s="30" t="n">
        <x:v>2824</x:v>
      </x:c>
      <x:c r="B736" s="30" t="n">
        <x:v>390</x:v>
      </x:c>
      <x:c r="C736" s="30" t="str">
        <x:v>JKC6491A0X1BEV</x:v>
      </x:c>
      <x:c r="D736" s="30" t="str">
        <x:v>通用名称</x:v>
      </x:c>
      <x:c r="E736" s="30"/>
      <x:c r="F736" s="30" t="str">
        <x:v>纯电动多用途乘用车</x:v>
      </x:c>
      <x:c r="G736" s="30" t="str">
        <x:v>补全缺失值</x:v>
      </x:c>
      <x:c r="H736" s="30" t="str">
        <x:v>C-same-model</x:v>
      </x:c>
      <x:c r="I736" s="30" t="str">
        <x:v>同一产品型号跨批次非空值唯一一致</x:v>
      </x:c>
      <x:c r="J736" s="30" t="str">
        <x:v>Excel行 2725; 批次 389</x:v>
      </x:c>
      <x:c r="K736" s="30" t="str">
        <x:v>medium</x:v>
      </x:c>
      <x:c r="L736" s="30" t="str">
        <x:v>applied_candidate</x:v>
      </x:c>
      <x:c r="M736" s="30" t="str">
        <x:v>Copyright © 2026 David YE</x:v>
      </x:c>
    </x:row>
    <x:row r="737">
      <x:c r="A737" s="30" t="n">
        <x:v>2824</x:v>
      </x:c>
      <x:c r="B737" s="30" t="n">
        <x:v>390</x:v>
      </x:c>
      <x:c r="C737" s="30" t="str">
        <x:v>JKC6491A0X1BEV</x:v>
      </x:c>
      <x:c r="D737" s="30" t="str">
        <x:v>产品类型</x:v>
      </x:c>
      <x:c r="E737" s="30"/>
      <x:c r="F737" s="30" t="str">
        <x:v>纯电动多用途乘用车</x:v>
      </x:c>
      <x:c r="G737" s="30" t="str">
        <x:v>补全缺失值</x:v>
      </x:c>
      <x:c r="H737" s="30" t="str">
        <x:v>C-same-model</x:v>
      </x:c>
      <x:c r="I737" s="30" t="str">
        <x:v>同一产品型号跨批次非空值唯一一致</x:v>
      </x:c>
      <x:c r="J737" s="30" t="str">
        <x:v>Excel行 2725; 批次 389</x:v>
      </x:c>
      <x:c r="K737" s="30" t="str">
        <x:v>medium</x:v>
      </x:c>
      <x:c r="L737" s="30" t="str">
        <x:v>applied_candidate</x:v>
      </x:c>
      <x:c r="M737" s="30" t="str">
        <x:v>Copyright © 2026 David YE</x:v>
      </x:c>
    </x:row>
    <x:row r="738">
      <x:c r="A738" s="30" t="n">
        <x:v>2824</x:v>
      </x:c>
      <x:c r="B738" s="30" t="n">
        <x:v>390</x:v>
      </x:c>
      <x:c r="C738" s="30" t="str">
        <x:v>JKC6491A0X1BEV</x:v>
      </x:c>
      <x:c r="D738" s="30" t="str">
        <x:v>纯电续航里程(km)</x:v>
      </x:c>
      <x:c r="E738" s="30"/>
      <x:c r="F738" s="30" t="str">
        <x:v>305（CLTC）</x:v>
      </x:c>
      <x:c r="G738" s="30" t="str">
        <x:v>补全缺失值</x:v>
      </x:c>
      <x:c r="H738" s="30" t="str">
        <x:v>C-same-model</x:v>
      </x:c>
      <x:c r="I738" s="30" t="str">
        <x:v>同一产品型号跨批次非空值唯一一致</x:v>
      </x:c>
      <x:c r="J738" s="30" t="str">
        <x:v>Excel行 2725; 批次 389</x:v>
      </x:c>
      <x:c r="K738" s="30" t="str">
        <x:v>medium</x:v>
      </x:c>
      <x:c r="L738" s="30" t="str">
        <x:v>applied_candidate</x:v>
      </x:c>
      <x:c r="M738" s="30" t="str">
        <x:v>Copyright © 2026 David YE</x:v>
      </x:c>
    </x:row>
    <x:row r="739">
      <x:c r="A739" s="30" t="n">
        <x:v>2725</x:v>
      </x:c>
      <x:c r="B739" s="30" t="n">
        <x:v>389</x:v>
      </x:c>
      <x:c r="C739" s="30" t="str">
        <x:v>JKC6491A0X1BEV</x:v>
      </x:c>
      <x:c r="D739" s="30" t="str">
        <x:v>电机生产企业</x:v>
      </x:c>
      <x:c r="E739" s="30"/>
      <x:c r="F739" s="30" t="str">
        <x:v>苏州汇川联合动力系统股份有限公司</x:v>
      </x:c>
      <x:c r="G739" s="30" t="str">
        <x:v>补全缺失值</x:v>
      </x:c>
      <x:c r="H739" s="30" t="str">
        <x:v>C-same-model</x:v>
      </x:c>
      <x:c r="I739" s="30" t="str">
        <x:v>同一产品型号跨批次非空值唯一一致</x:v>
      </x:c>
      <x:c r="J739" s="30" t="str">
        <x:v>Excel行 2824; 批次 390</x:v>
      </x:c>
      <x:c r="K739" s="30" t="str">
        <x:v>medium</x:v>
      </x:c>
      <x:c r="L739" s="30" t="str">
        <x:v>applied_candidate</x:v>
      </x:c>
      <x:c r="M739" s="30" t="str">
        <x:v>Copyright © 2026 David YE</x:v>
      </x:c>
    </x:row>
    <x:row r="740">
      <x:c r="A740" s="30" t="n">
        <x:v>2725</x:v>
      </x:c>
      <x:c r="B740" s="30" t="n">
        <x:v>389</x:v>
      </x:c>
      <x:c r="C740" s="30" t="str">
        <x:v>JKC6491A0X1BEV</x:v>
      </x:c>
      <x:c r="D740" s="30" t="str">
        <x:v>电机型号</x:v>
      </x:c>
      <x:c r="E740" s="30"/>
      <x:c r="F740" s="30" t="str">
        <x:v>TZ180XS128</x:v>
      </x:c>
      <x:c r="G740" s="30" t="str">
        <x:v>补全缺失值</x:v>
      </x:c>
      <x:c r="H740" s="30" t="str">
        <x:v>C-same-model</x:v>
      </x:c>
      <x:c r="I740" s="30" t="str">
        <x:v>同一产品型号跨批次非空值唯一一致</x:v>
      </x:c>
      <x:c r="J740" s="30" t="str">
        <x:v>Excel行 2824; 批次 390</x:v>
      </x:c>
      <x:c r="K740" s="30" t="str">
        <x:v>medium</x:v>
      </x:c>
      <x:c r="L740" s="30" t="str">
        <x:v>applied_candidate</x:v>
      </x:c>
      <x:c r="M740" s="30" t="str">
        <x:v>Copyright © 2026 David YE</x:v>
      </x:c>
    </x:row>
    <x:row r="741">
      <x:c r="A741" s="30" t="n">
        <x:v>2824</x:v>
      </x:c>
      <x:c r="B741" s="30" t="n">
        <x:v>390</x:v>
      </x:c>
      <x:c r="C741" s="30" t="str">
        <x:v>JKC6491A0X1BEV</x:v>
      </x:c>
      <x:c r="D741" s="30" t="str">
        <x:v>综合油耗(L/100km)</x:v>
      </x:c>
      <x:c r="E741" s="30"/>
      <x:c r="F741" s="30" t="str">
        <x:v>不适用(BEV)</x:v>
      </x:c>
      <x:c r="G741" s="30" t="str">
        <x:v>补全缺失值</x:v>
      </x:c>
      <x:c r="H741" s="30" t="str">
        <x:v>C-same-model</x:v>
      </x:c>
      <x:c r="I741" s="30" t="str">
        <x:v>同一产品型号跨批次非空值唯一一致</x:v>
      </x:c>
      <x:c r="J741" s="30" t="str">
        <x:v>Excel行 2725; 批次 389</x:v>
      </x:c>
      <x:c r="K741" s="30" t="str">
        <x:v>medium</x:v>
      </x:c>
      <x:c r="L741" s="30" t="str">
        <x:v>applied_candidate</x:v>
      </x:c>
      <x:c r="M741" s="30" t="str">
        <x:v>Copyright © 2026 David YE</x:v>
      </x:c>
    </x:row>
    <x:row r="742">
      <x:c r="A742" s="30" t="n">
        <x:v>2824</x:v>
      </x:c>
      <x:c r="B742" s="30" t="n">
        <x:v>390</x:v>
      </x:c>
      <x:c r="C742" s="30" t="str">
        <x:v>JKC6491A0X1BEV</x:v>
      </x:c>
      <x:c r="D742" s="30" t="str">
        <x:v>B状态油耗(L/100km)</x:v>
      </x:c>
      <x:c r="E742" s="30"/>
      <x:c r="F742" s="30" t="str">
        <x:v>不适用(BEV)</x:v>
      </x:c>
      <x:c r="G742" s="30" t="str">
        <x:v>补全缺失值</x:v>
      </x:c>
      <x:c r="H742" s="30" t="str">
        <x:v>C-same-model</x:v>
      </x:c>
      <x:c r="I742" s="30" t="str">
        <x:v>同一产品型号跨批次非空值唯一一致</x:v>
      </x:c>
      <x:c r="J742" s="30" t="str">
        <x:v>Excel行 2725; 批次 389</x:v>
      </x:c>
      <x:c r="K742" s="30" t="str">
        <x:v>medium</x:v>
      </x:c>
      <x:c r="L742" s="30" t="str">
        <x:v>applied_candidate</x:v>
      </x:c>
      <x:c r="M742" s="30" t="str">
        <x:v>Copyright © 2026 David YE</x:v>
      </x:c>
    </x:row>
    <x:row r="743">
      <x:c r="A743" s="30" t="n">
        <x:v>2824</x:v>
      </x:c>
      <x:c r="B743" s="30" t="n">
        <x:v>390</x:v>
      </x:c>
      <x:c r="C743" s="30" t="str">
        <x:v>JKC6491A0X1BEV</x:v>
      </x:c>
      <x:c r="D743" s="30" t="str">
        <x:v>发动机排量(mL)</x:v>
      </x:c>
      <x:c r="E743" s="30"/>
      <x:c r="F743" s="30" t="str">
        <x:v>不适用(BEV)</x:v>
      </x:c>
      <x:c r="G743" s="30" t="str">
        <x:v>补全缺失值</x:v>
      </x:c>
      <x:c r="H743" s="30" t="str">
        <x:v>C-same-model</x:v>
      </x:c>
      <x:c r="I743" s="30" t="str">
        <x:v>同一产品型号跨批次非空值唯一一致</x:v>
      </x:c>
      <x:c r="J743" s="30" t="str">
        <x:v>Excel行 2725; 批次 389</x:v>
      </x:c>
      <x:c r="K743" s="30" t="str">
        <x:v>medium</x:v>
      </x:c>
      <x:c r="L743" s="30" t="str">
        <x:v>applied_candidate</x:v>
      </x:c>
      <x:c r="M743" s="30" t="str">
        <x:v>Copyright © 2026 David YE</x:v>
      </x:c>
    </x:row>
    <x:row r="744">
      <x:c r="A744" s="30" t="n">
        <x:v>2824</x:v>
      </x:c>
      <x:c r="B744" s="30" t="n">
        <x:v>390</x:v>
      </x:c>
      <x:c r="C744" s="30" t="str">
        <x:v>JKC6491A0X1BEV</x:v>
      </x:c>
      <x:c r="D744" s="30" t="str">
        <x:v>发动机功率(kW)</x:v>
      </x:c>
      <x:c r="E744" s="30"/>
      <x:c r="F744" s="30" t="str">
        <x:v>不适用(BEV)</x:v>
      </x:c>
      <x:c r="G744" s="30" t="str">
        <x:v>补全缺失值</x:v>
      </x:c>
      <x:c r="H744" s="30" t="str">
        <x:v>C-same-model</x:v>
      </x:c>
      <x:c r="I744" s="30" t="str">
        <x:v>同一产品型号跨批次非空值唯一一致</x:v>
      </x:c>
      <x:c r="J744" s="30" t="str">
        <x:v>Excel行 2725; 批次 389</x:v>
      </x:c>
      <x:c r="K744" s="30" t="str">
        <x:v>medium</x:v>
      </x:c>
      <x:c r="L744" s="30" t="str">
        <x:v>applied_candidate</x:v>
      </x:c>
      <x:c r="M744" s="30" t="str">
        <x:v>Copyright © 2026 David YE</x:v>
      </x:c>
    </x:row>
    <x:row r="745">
      <x:c r="A745" s="30" t="n">
        <x:v>2824</x:v>
      </x:c>
      <x:c r="B745" s="30" t="n">
        <x:v>390</x:v>
      </x:c>
      <x:c r="C745" s="30" t="str">
        <x:v>JKC6491A0X1BEV</x:v>
      </x:c>
      <x:c r="D745" s="30" t="str">
        <x:v>发动机生产企业</x:v>
      </x:c>
      <x:c r="E745" s="30"/>
      <x:c r="F745" s="30" t="str">
        <x:v>不适用(BEV)</x:v>
      </x:c>
      <x:c r="G745" s="30" t="str">
        <x:v>补全缺失值</x:v>
      </x:c>
      <x:c r="H745" s="30" t="str">
        <x:v>C-same-model</x:v>
      </x:c>
      <x:c r="I745" s="30" t="str">
        <x:v>同一产品型号跨批次非空值唯一一致</x:v>
      </x:c>
      <x:c r="J745" s="30" t="str">
        <x:v>Excel行 2725; 批次 389</x:v>
      </x:c>
      <x:c r="K745" s="30" t="str">
        <x:v>medium</x:v>
      </x:c>
      <x:c r="L745" s="30" t="str">
        <x:v>applied_candidate</x:v>
      </x:c>
      <x:c r="M745" s="30" t="str">
        <x:v>Copyright © 2026 David YE</x:v>
      </x:c>
    </x:row>
    <x:row r="746">
      <x:c r="A746" s="30" t="n">
        <x:v>2824</x:v>
      </x:c>
      <x:c r="B746" s="30" t="n">
        <x:v>390</x:v>
      </x:c>
      <x:c r="C746" s="30" t="str">
        <x:v>JKC6491A0X1BEV</x:v>
      </x:c>
      <x:c r="D746" s="30" t="str">
        <x:v>发动机型号</x:v>
      </x:c>
      <x:c r="E746" s="30"/>
      <x:c r="F746" s="30" t="str">
        <x:v>不适用(BEV)</x:v>
      </x:c>
      <x:c r="G746" s="30" t="str">
        <x:v>补全缺失值</x:v>
      </x:c>
      <x:c r="H746" s="30" t="str">
        <x:v>C-same-model</x:v>
      </x:c>
      <x:c r="I746" s="30" t="str">
        <x:v>同一产品型号跨批次非空值唯一一致</x:v>
      </x:c>
      <x:c r="J746" s="30" t="str">
        <x:v>Excel行 2725; 批次 389</x:v>
      </x:c>
      <x:c r="K746" s="30" t="str">
        <x:v>medium</x:v>
      </x:c>
      <x:c r="L746" s="30" t="str">
        <x:v>applied_candidate</x:v>
      </x:c>
      <x:c r="M746" s="30" t="str">
        <x:v>Copyright © 2026 David YE</x:v>
      </x:c>
    </x:row>
    <x:row r="747">
      <x:c r="A747" s="30" t="n">
        <x:v>2826</x:v>
      </x:c>
      <x:c r="B747" s="30" t="n">
        <x:v>390</x:v>
      </x:c>
      <x:c r="C747" s="30" t="str">
        <x:v>JKC6491A0X4BEV</x:v>
      </x:c>
      <x:c r="D747" s="30" t="str">
        <x:v>产品商标</x:v>
      </x:c>
      <x:c r="E747" s="30"/>
      <x:c r="F747" s="30" t="str">
        <x:v>鑫源牌</x:v>
      </x:c>
      <x:c r="G747" s="30" t="str">
        <x:v>补全缺失值</x:v>
      </x:c>
      <x:c r="H747" s="30" t="str">
        <x:v>C-same-model</x:v>
      </x:c>
      <x:c r="I747" s="30" t="str">
        <x:v>同一产品型号跨批次非空值唯一一致</x:v>
      </x:c>
      <x:c r="J747" s="30" t="str">
        <x:v>Excel行 2726; 批次 389</x:v>
      </x:c>
      <x:c r="K747" s="30" t="str">
        <x:v>medium</x:v>
      </x:c>
      <x:c r="L747" s="30" t="str">
        <x:v>applied_candidate</x:v>
      </x:c>
      <x:c r="M747" s="30" t="str">
        <x:v>Copyright © 2026 David YE</x:v>
      </x:c>
    </x:row>
    <x:row r="748">
      <x:c r="A748" s="30" t="n">
        <x:v>2826</x:v>
      </x:c>
      <x:c r="B748" s="30" t="n">
        <x:v>390</x:v>
      </x:c>
      <x:c r="C748" s="30" t="str">
        <x:v>JKC6491A0X4BEV</x:v>
      </x:c>
      <x:c r="D748" s="30" t="str">
        <x:v>企业名称</x:v>
      </x:c>
      <x:c r="E748" s="30"/>
      <x:c r="F748" s="30" t="str">
        <x:v>鑫源汽车有限公司</x:v>
      </x:c>
      <x:c r="G748" s="30" t="str">
        <x:v>补全缺失值</x:v>
      </x:c>
      <x:c r="H748" s="30" t="str">
        <x:v>C-same-model</x:v>
      </x:c>
      <x:c r="I748" s="30" t="str">
        <x:v>同一产品型号跨批次非空值唯一一致</x:v>
      </x:c>
      <x:c r="J748" s="30" t="str">
        <x:v>Excel行 2726; 批次 389</x:v>
      </x:c>
      <x:c r="K748" s="30" t="str">
        <x:v>medium</x:v>
      </x:c>
      <x:c r="L748" s="30" t="str">
        <x:v>applied_candidate</x:v>
      </x:c>
      <x:c r="M748" s="30" t="str">
        <x:v>Copyright © 2026 David YE</x:v>
      </x:c>
    </x:row>
    <x:row r="749">
      <x:c r="A749" s="30" t="n">
        <x:v>2826</x:v>
      </x:c>
      <x:c r="B749" s="30" t="n">
        <x:v>390</x:v>
      </x:c>
      <x:c r="C749" s="30" t="str">
        <x:v>JKC6491A0X4BEV</x:v>
      </x:c>
      <x:c r="D749" s="30" t="str">
        <x:v>产品名称</x:v>
      </x:c>
      <x:c r="E749" s="30"/>
      <x:c r="F749" s="30" t="str">
        <x:v>纯电动多用途乘用车</x:v>
      </x:c>
      <x:c r="G749" s="30" t="str">
        <x:v>补全缺失值</x:v>
      </x:c>
      <x:c r="H749" s="30" t="str">
        <x:v>C-same-model</x:v>
      </x:c>
      <x:c r="I749" s="30" t="str">
        <x:v>同一产品型号跨批次非空值唯一一致</x:v>
      </x:c>
      <x:c r="J749" s="30" t="str">
        <x:v>Excel行 2726; 批次 389</x:v>
      </x:c>
      <x:c r="K749" s="30" t="str">
        <x:v>medium</x:v>
      </x:c>
      <x:c r="L749" s="30" t="str">
        <x:v>applied_candidate</x:v>
      </x:c>
      <x:c r="M749" s="30" t="str">
        <x:v>Copyright © 2026 David YE</x:v>
      </x:c>
    </x:row>
    <x:row r="750">
      <x:c r="A750" s="30" t="n">
        <x:v>2826</x:v>
      </x:c>
      <x:c r="B750" s="30" t="n">
        <x:v>390</x:v>
      </x:c>
      <x:c r="C750" s="30" t="str">
        <x:v>JKC6491A0X4BEV</x:v>
      </x:c>
      <x:c r="D750" s="30" t="str">
        <x:v>通用名称</x:v>
      </x:c>
      <x:c r="E750" s="30"/>
      <x:c r="F750" s="30" t="str">
        <x:v>纯电动多用途乘用车</x:v>
      </x:c>
      <x:c r="G750" s="30" t="str">
        <x:v>补全缺失值</x:v>
      </x:c>
      <x:c r="H750" s="30" t="str">
        <x:v>C-same-model</x:v>
      </x:c>
      <x:c r="I750" s="30" t="str">
        <x:v>同一产品型号跨批次非空值唯一一致</x:v>
      </x:c>
      <x:c r="J750" s="30" t="str">
        <x:v>Excel行 2726; 批次 389</x:v>
      </x:c>
      <x:c r="K750" s="30" t="str">
        <x:v>medium</x:v>
      </x:c>
      <x:c r="L750" s="30" t="str">
        <x:v>applied_candidate</x:v>
      </x:c>
      <x:c r="M750" s="30" t="str">
        <x:v>Copyright © 2026 David YE</x:v>
      </x:c>
    </x:row>
    <x:row r="751">
      <x:c r="A751" s="30" t="n">
        <x:v>2826</x:v>
      </x:c>
      <x:c r="B751" s="30" t="n">
        <x:v>390</x:v>
      </x:c>
      <x:c r="C751" s="30" t="str">
        <x:v>JKC6491A0X4BEV</x:v>
      </x:c>
      <x:c r="D751" s="30" t="str">
        <x:v>产品类型</x:v>
      </x:c>
      <x:c r="E751" s="30"/>
      <x:c r="F751" s="30" t="str">
        <x:v>纯电动多用途乘用车</x:v>
      </x:c>
      <x:c r="G751" s="30" t="str">
        <x:v>补全缺失值</x:v>
      </x:c>
      <x:c r="H751" s="30" t="str">
        <x:v>C-same-model</x:v>
      </x:c>
      <x:c r="I751" s="30" t="str">
        <x:v>同一产品型号跨批次非空值唯一一致</x:v>
      </x:c>
      <x:c r="J751" s="30" t="str">
        <x:v>Excel行 2726; 批次 389</x:v>
      </x:c>
      <x:c r="K751" s="30" t="str">
        <x:v>medium</x:v>
      </x:c>
      <x:c r="L751" s="30" t="str">
        <x:v>applied_candidate</x:v>
      </x:c>
      <x:c r="M751" s="30" t="str">
        <x:v>Copyright © 2026 David YE</x:v>
      </x:c>
    </x:row>
    <x:row r="752">
      <x:c r="A752" s="30" t="n">
        <x:v>2826</x:v>
      </x:c>
      <x:c r="B752" s="30" t="n">
        <x:v>390</x:v>
      </x:c>
      <x:c r="C752" s="30" t="str">
        <x:v>JKC6491A0X4BEV</x:v>
      </x:c>
      <x:c r="D752" s="30" t="str">
        <x:v>纯电续航里程(km)</x:v>
      </x:c>
      <x:c r="E752" s="30"/>
      <x:c r="F752" s="30" t="str">
        <x:v>308（CLTC）</x:v>
      </x:c>
      <x:c r="G752" s="30" t="str">
        <x:v>补全缺失值</x:v>
      </x:c>
      <x:c r="H752" s="30" t="str">
        <x:v>C-same-model</x:v>
      </x:c>
      <x:c r="I752" s="30" t="str">
        <x:v>同一产品型号跨批次非空值唯一一致</x:v>
      </x:c>
      <x:c r="J752" s="30" t="str">
        <x:v>Excel行 2726; 批次 389</x:v>
      </x:c>
      <x:c r="K752" s="30" t="str">
        <x:v>medium</x:v>
      </x:c>
      <x:c r="L752" s="30" t="str">
        <x:v>applied_candidate</x:v>
      </x:c>
      <x:c r="M752" s="30" t="str">
        <x:v>Copyright © 2026 David YE</x:v>
      </x:c>
    </x:row>
    <x:row r="753">
      <x:c r="A753" s="30" t="n">
        <x:v>2726</x:v>
      </x:c>
      <x:c r="B753" s="30" t="n">
        <x:v>389</x:v>
      </x:c>
      <x:c r="C753" s="30" t="str">
        <x:v>JKC6491A0X4BEV</x:v>
      </x:c>
      <x:c r="D753" s="30" t="str">
        <x:v>电机生产企业</x:v>
      </x:c>
      <x:c r="E753" s="30"/>
      <x:c r="F753" s="30" t="str">
        <x:v>苏州汇川联合动力系统股份有限公司</x:v>
      </x:c>
      <x:c r="G753" s="30" t="str">
        <x:v>补全缺失值</x:v>
      </x:c>
      <x:c r="H753" s="30" t="str">
        <x:v>C-same-model</x:v>
      </x:c>
      <x:c r="I753" s="30" t="str">
        <x:v>同一产品型号跨批次非空值唯一一致</x:v>
      </x:c>
      <x:c r="J753" s="30" t="str">
        <x:v>Excel行 2826; 批次 390</x:v>
      </x:c>
      <x:c r="K753" s="30" t="str">
        <x:v>medium</x:v>
      </x:c>
      <x:c r="L753" s="30" t="str">
        <x:v>applied_candidate</x:v>
      </x:c>
      <x:c r="M753" s="30" t="str">
        <x:v>Copyright © 2026 David YE</x:v>
      </x:c>
    </x:row>
    <x:row r="754">
      <x:c r="A754" s="30" t="n">
        <x:v>2726</x:v>
      </x:c>
      <x:c r="B754" s="30" t="n">
        <x:v>389</x:v>
      </x:c>
      <x:c r="C754" s="30" t="str">
        <x:v>JKC6491A0X4BEV</x:v>
      </x:c>
      <x:c r="D754" s="30" t="str">
        <x:v>电机型号</x:v>
      </x:c>
      <x:c r="E754" s="30"/>
      <x:c r="F754" s="30" t="str">
        <x:v>TZ180XS128</x:v>
      </x:c>
      <x:c r="G754" s="30" t="str">
        <x:v>补全缺失值</x:v>
      </x:c>
      <x:c r="H754" s="30" t="str">
        <x:v>C-same-model</x:v>
      </x:c>
      <x:c r="I754" s="30" t="str">
        <x:v>同一产品型号跨批次非空值唯一一致</x:v>
      </x:c>
      <x:c r="J754" s="30" t="str">
        <x:v>Excel行 2826; 批次 390</x:v>
      </x:c>
      <x:c r="K754" s="30" t="str">
        <x:v>medium</x:v>
      </x:c>
      <x:c r="L754" s="30" t="str">
        <x:v>applied_candidate</x:v>
      </x:c>
      <x:c r="M754" s="30" t="str">
        <x:v>Copyright © 2026 David YE</x:v>
      </x:c>
    </x:row>
    <x:row r="755">
      <x:c r="A755" s="30" t="n">
        <x:v>2826</x:v>
      </x:c>
      <x:c r="B755" s="30" t="n">
        <x:v>390</x:v>
      </x:c>
      <x:c r="C755" s="30" t="str">
        <x:v>JKC6491A0X4BEV</x:v>
      </x:c>
      <x:c r="D755" s="30" t="str">
        <x:v>综合油耗(L/100km)</x:v>
      </x:c>
      <x:c r="E755" s="30"/>
      <x:c r="F755" s="30" t="str">
        <x:v>不适用(BEV)</x:v>
      </x:c>
      <x:c r="G755" s="30" t="str">
        <x:v>补全缺失值</x:v>
      </x:c>
      <x:c r="H755" s="30" t="str">
        <x:v>C-same-model</x:v>
      </x:c>
      <x:c r="I755" s="30" t="str">
        <x:v>同一产品型号跨批次非空值唯一一致</x:v>
      </x:c>
      <x:c r="J755" s="30" t="str">
        <x:v>Excel行 2726; 批次 389</x:v>
      </x:c>
      <x:c r="K755" s="30" t="str">
        <x:v>medium</x:v>
      </x:c>
      <x:c r="L755" s="30" t="str">
        <x:v>applied_candidate</x:v>
      </x:c>
      <x:c r="M755" s="30" t="str">
        <x:v>Copyright © 2026 David YE</x:v>
      </x:c>
    </x:row>
    <x:row r="756">
      <x:c r="A756" s="30" t="n">
        <x:v>2826</x:v>
      </x:c>
      <x:c r="B756" s="30" t="n">
        <x:v>390</x:v>
      </x:c>
      <x:c r="C756" s="30" t="str">
        <x:v>JKC6491A0X4BEV</x:v>
      </x:c>
      <x:c r="D756" s="30" t="str">
        <x:v>B状态油耗(L/100km)</x:v>
      </x:c>
      <x:c r="E756" s="30"/>
      <x:c r="F756" s="30" t="str">
        <x:v>不适用(BEV)</x:v>
      </x:c>
      <x:c r="G756" s="30" t="str">
        <x:v>补全缺失值</x:v>
      </x:c>
      <x:c r="H756" s="30" t="str">
        <x:v>C-same-model</x:v>
      </x:c>
      <x:c r="I756" s="30" t="str">
        <x:v>同一产品型号跨批次非空值唯一一致</x:v>
      </x:c>
      <x:c r="J756" s="30" t="str">
        <x:v>Excel行 2726; 批次 389</x:v>
      </x:c>
      <x:c r="K756" s="30" t="str">
        <x:v>medium</x:v>
      </x:c>
      <x:c r="L756" s="30" t="str">
        <x:v>applied_candidate</x:v>
      </x:c>
      <x:c r="M756" s="30" t="str">
        <x:v>Copyright © 2026 David YE</x:v>
      </x:c>
    </x:row>
    <x:row r="757">
      <x:c r="A757" s="30" t="n">
        <x:v>2826</x:v>
      </x:c>
      <x:c r="B757" s="30" t="n">
        <x:v>390</x:v>
      </x:c>
      <x:c r="C757" s="30" t="str">
        <x:v>JKC6491A0X4BEV</x:v>
      </x:c>
      <x:c r="D757" s="30" t="str">
        <x:v>发动机排量(mL)</x:v>
      </x:c>
      <x:c r="E757" s="30"/>
      <x:c r="F757" s="30" t="str">
        <x:v>不适用(BEV)</x:v>
      </x:c>
      <x:c r="G757" s="30" t="str">
        <x:v>补全缺失值</x:v>
      </x:c>
      <x:c r="H757" s="30" t="str">
        <x:v>C-same-model</x:v>
      </x:c>
      <x:c r="I757" s="30" t="str">
        <x:v>同一产品型号跨批次非空值唯一一致</x:v>
      </x:c>
      <x:c r="J757" s="30" t="str">
        <x:v>Excel行 2726; 批次 389</x:v>
      </x:c>
      <x:c r="K757" s="30" t="str">
        <x:v>medium</x:v>
      </x:c>
      <x:c r="L757" s="30" t="str">
        <x:v>applied_candidate</x:v>
      </x:c>
      <x:c r="M757" s="30" t="str">
        <x:v>Copyright © 2026 David YE</x:v>
      </x:c>
    </x:row>
    <x:row r="758">
      <x:c r="A758" s="30" t="n">
        <x:v>2826</x:v>
      </x:c>
      <x:c r="B758" s="30" t="n">
        <x:v>390</x:v>
      </x:c>
      <x:c r="C758" s="30" t="str">
        <x:v>JKC6491A0X4BEV</x:v>
      </x:c>
      <x:c r="D758" s="30" t="str">
        <x:v>发动机功率(kW)</x:v>
      </x:c>
      <x:c r="E758" s="30"/>
      <x:c r="F758" s="30" t="str">
        <x:v>不适用(BEV)</x:v>
      </x:c>
      <x:c r="G758" s="30" t="str">
        <x:v>补全缺失值</x:v>
      </x:c>
      <x:c r="H758" s="30" t="str">
        <x:v>C-same-model</x:v>
      </x:c>
      <x:c r="I758" s="30" t="str">
        <x:v>同一产品型号跨批次非空值唯一一致</x:v>
      </x:c>
      <x:c r="J758" s="30" t="str">
        <x:v>Excel行 2726; 批次 389</x:v>
      </x:c>
      <x:c r="K758" s="30" t="str">
        <x:v>medium</x:v>
      </x:c>
      <x:c r="L758" s="30" t="str">
        <x:v>applied_candidate</x:v>
      </x:c>
      <x:c r="M758" s="30" t="str">
        <x:v>Copyright © 2026 David YE</x:v>
      </x:c>
    </x:row>
    <x:row r="759">
      <x:c r="A759" s="30" t="n">
        <x:v>2826</x:v>
      </x:c>
      <x:c r="B759" s="30" t="n">
        <x:v>390</x:v>
      </x:c>
      <x:c r="C759" s="30" t="str">
        <x:v>JKC6491A0X4BEV</x:v>
      </x:c>
      <x:c r="D759" s="30" t="str">
        <x:v>发动机生产企业</x:v>
      </x:c>
      <x:c r="E759" s="30"/>
      <x:c r="F759" s="30" t="str">
        <x:v>不适用(BEV)</x:v>
      </x:c>
      <x:c r="G759" s="30" t="str">
        <x:v>补全缺失值</x:v>
      </x:c>
      <x:c r="H759" s="30" t="str">
        <x:v>C-same-model</x:v>
      </x:c>
      <x:c r="I759" s="30" t="str">
        <x:v>同一产品型号跨批次非空值唯一一致</x:v>
      </x:c>
      <x:c r="J759" s="30" t="str">
        <x:v>Excel行 2726; 批次 389</x:v>
      </x:c>
      <x:c r="K759" s="30" t="str">
        <x:v>medium</x:v>
      </x:c>
      <x:c r="L759" s="30" t="str">
        <x:v>applied_candidate</x:v>
      </x:c>
      <x:c r="M759" s="30" t="str">
        <x:v>Copyright © 2026 David YE</x:v>
      </x:c>
    </x:row>
    <x:row r="760">
      <x:c r="A760" s="30" t="n">
        <x:v>2826</x:v>
      </x:c>
      <x:c r="B760" s="30" t="n">
        <x:v>390</x:v>
      </x:c>
      <x:c r="C760" s="30" t="str">
        <x:v>JKC6491A0X4BEV</x:v>
      </x:c>
      <x:c r="D760" s="30" t="str">
        <x:v>发动机型号</x:v>
      </x:c>
      <x:c r="E760" s="30"/>
      <x:c r="F760" s="30" t="str">
        <x:v>不适用(BEV)</x:v>
      </x:c>
      <x:c r="G760" s="30" t="str">
        <x:v>补全缺失值</x:v>
      </x:c>
      <x:c r="H760" s="30" t="str">
        <x:v>C-same-model</x:v>
      </x:c>
      <x:c r="I760" s="30" t="str">
        <x:v>同一产品型号跨批次非空值唯一一致</x:v>
      </x:c>
      <x:c r="J760" s="30" t="str">
        <x:v>Excel行 2726; 批次 389</x:v>
      </x:c>
      <x:c r="K760" s="30" t="str">
        <x:v>medium</x:v>
      </x:c>
      <x:c r="L760" s="30" t="str">
        <x:v>applied_candidate</x:v>
      </x:c>
      <x:c r="M760" s="30" t="str">
        <x:v>Copyright © 2026 David YE</x:v>
      </x:c>
    </x:row>
    <x:row r="761">
      <x:c r="A761" s="30" t="n">
        <x:v>2948</x:v>
      </x:c>
      <x:c r="B761" s="30" t="n">
        <x:v>391</x:v>
      </x:c>
      <x:c r="C761" s="30" t="str">
        <x:v>NJL6470PHEV4</x:v>
      </x:c>
      <x:c r="D761" s="30" t="str">
        <x:v>产品商标</x:v>
      </x:c>
      <x:c r="E761" s="30"/>
      <x:c r="F761" s="30" t="str">
        <x:v>创维牌</x:v>
      </x:c>
      <x:c r="G761" s="30" t="str">
        <x:v>补全缺失值</x:v>
      </x:c>
      <x:c r="H761" s="30" t="str">
        <x:v>C-same-model</x:v>
      </x:c>
      <x:c r="I761" s="30" t="str">
        <x:v>同一产品型号跨批次非空值唯一一致</x:v>
      </x:c>
      <x:c r="J761" s="30" t="str">
        <x:v>Excel行 2754|2864; 批次 389|390</x:v>
      </x:c>
      <x:c r="K761" s="30" t="str">
        <x:v>high</x:v>
      </x:c>
      <x:c r="L761" s="30" t="str">
        <x:v>applied_candidate</x:v>
      </x:c>
      <x:c r="M761" s="30" t="str">
        <x:v>Copyright © 2026 David YE</x:v>
      </x:c>
    </x:row>
    <x:row r="762">
      <x:c r="A762" s="30" t="n">
        <x:v>2948</x:v>
      </x:c>
      <x:c r="B762" s="30" t="n">
        <x:v>391</x:v>
      </x:c>
      <x:c r="C762" s="30" t="str">
        <x:v>NJL6470PHEV4</x:v>
      </x:c>
      <x:c r="D762" s="30" t="str">
        <x:v>企业名称</x:v>
      </x:c>
      <x:c r="E762" s="30"/>
      <x:c r="F762" s="30" t="str">
        <x:v>南京金龙客车制造有限公司</x:v>
      </x:c>
      <x:c r="G762" s="30" t="str">
        <x:v>补全缺失值</x:v>
      </x:c>
      <x:c r="H762" s="30" t="str">
        <x:v>C-same-model</x:v>
      </x:c>
      <x:c r="I762" s="30" t="str">
        <x:v>同一产品型号跨批次非空值唯一一致</x:v>
      </x:c>
      <x:c r="J762" s="30" t="str">
        <x:v>Excel行 2754|2864; 批次 389|390</x:v>
      </x:c>
      <x:c r="K762" s="30" t="str">
        <x:v>high</x:v>
      </x:c>
      <x:c r="L762" s="30" t="str">
        <x:v>applied_candidate</x:v>
      </x:c>
      <x:c r="M762" s="30" t="str">
        <x:v>Copyright © 2026 David YE</x:v>
      </x:c>
    </x:row>
    <x:row r="763">
      <x:c r="A763" s="30" t="n">
        <x:v>2948</x:v>
      </x:c>
      <x:c r="B763" s="30" t="n">
        <x:v>391</x:v>
      </x:c>
      <x:c r="C763" s="30" t="str">
        <x:v>NJL6470PHEV4</x:v>
      </x:c>
      <x:c r="D763" s="30" t="str">
        <x:v>通用名称</x:v>
      </x:c>
      <x:c r="E763" s="30"/>
      <x:c r="F763" s="30" t="str">
        <x:v>创维HTiⅡ</x:v>
      </x:c>
      <x:c r="G763" s="30" t="str">
        <x:v>补全缺失值</x:v>
      </x:c>
      <x:c r="H763" s="30" t="str">
        <x:v>C-same-model</x:v>
      </x:c>
      <x:c r="I763" s="30" t="str">
        <x:v>同一产品型号跨批次非空值唯一一致</x:v>
      </x:c>
      <x:c r="J763" s="30" t="str">
        <x:v>Excel行 2754|2864; 批次 389|390</x:v>
      </x:c>
      <x:c r="K763" s="30" t="str">
        <x:v>high</x:v>
      </x:c>
      <x:c r="L763" s="30" t="str">
        <x:v>applied_candidate</x:v>
      </x:c>
      <x:c r="M763" s="30" t="str">
        <x:v>Copyright © 2026 David YE</x:v>
      </x:c>
    </x:row>
    <x:row r="764">
      <x:c r="A764" s="30" t="n">
        <x:v>2864</x:v>
      </x:c>
      <x:c r="B764" s="30" t="n">
        <x:v>390</x:v>
      </x:c>
      <x:c r="C764" s="30" t="str">
        <x:v>NJL6470PHEV4</x:v>
      </x:c>
      <x:c r="D764" s="30" t="str">
        <x:v>产品类型</x:v>
      </x:c>
      <x:c r="E764" s="30"/>
      <x:c r="F764" s="30" t="str">
        <x:v>插电式混合动力多用途乘用车</x:v>
      </x:c>
      <x:c r="G764" s="30" t="str">
        <x:v>补全缺失值</x:v>
      </x:c>
      <x:c r="H764" s="30" t="str">
        <x:v>C-same-model</x:v>
      </x:c>
      <x:c r="I764" s="30" t="str">
        <x:v>同一产品型号跨批次非空值唯一一致</x:v>
      </x:c>
      <x:c r="J764" s="30" t="str">
        <x:v>Excel行 2754; 批次 389</x:v>
      </x:c>
      <x:c r="K764" s="30" t="str">
        <x:v>medium</x:v>
      </x:c>
      <x:c r="L764" s="30" t="str">
        <x:v>applied_candidate</x:v>
      </x:c>
      <x:c r="M764" s="30" t="str">
        <x:v>Copyright © 2026 David YE</x:v>
      </x:c>
    </x:row>
    <x:row r="765">
      <x:c r="A765" s="30" t="n">
        <x:v>2948</x:v>
      </x:c>
      <x:c r="B765" s="30" t="n">
        <x:v>391</x:v>
      </x:c>
      <x:c r="C765" s="30" t="str">
        <x:v>NJL6470PHEV4</x:v>
      </x:c>
      <x:c r="D765" s="30" t="str">
        <x:v>产品类型</x:v>
      </x:c>
      <x:c r="E765" s="30"/>
      <x:c r="F765" s="30" t="str">
        <x:v>插电式混合动力多用途乘用车</x:v>
      </x:c>
      <x:c r="G765" s="30" t="str">
        <x:v>补全缺失值</x:v>
      </x:c>
      <x:c r="H765" s="30" t="str">
        <x:v>C-same-model</x:v>
      </x:c>
      <x:c r="I765" s="30" t="str">
        <x:v>同一产品型号跨批次非空值唯一一致</x:v>
      </x:c>
      <x:c r="J765" s="30" t="str">
        <x:v>Excel行 2754; 批次 389</x:v>
      </x:c>
      <x:c r="K765" s="30" t="str">
        <x:v>medium</x:v>
      </x:c>
      <x:c r="L765" s="30" t="str">
        <x:v>applied_candidate</x:v>
      </x:c>
      <x:c r="M765" s="30" t="str">
        <x:v>Copyright © 2026 David YE</x:v>
      </x:c>
    </x:row>
    <x:row r="766">
      <x:c r="A766" s="30" t="n">
        <x:v>2948</x:v>
      </x:c>
      <x:c r="B766" s="30" t="n">
        <x:v>391</x:v>
      </x:c>
      <x:c r="C766" s="30" t="str">
        <x:v>NJL6470PHEV4</x:v>
      </x:c>
      <x:c r="D766" s="30" t="str">
        <x:v>细分市场</x:v>
      </x:c>
      <x:c r="E766" s="30"/>
      <x:c r="F766" s="30" t="str">
        <x:v>SUV-C</x:v>
      </x:c>
      <x:c r="G766" s="30" t="str">
        <x:v>补全缺失值</x:v>
      </x:c>
      <x:c r="H766" s="30" t="str">
        <x:v>C-same-model</x:v>
      </x:c>
      <x:c r="I766" s="30" t="str">
        <x:v>同一产品型号跨批次非空值唯一一致</x:v>
      </x:c>
      <x:c r="J766" s="30" t="str">
        <x:v>Excel行 2754|2864; 批次 389|390</x:v>
      </x:c>
      <x:c r="K766" s="30" t="str">
        <x:v>high</x:v>
      </x:c>
      <x:c r="L766" s="30" t="str">
        <x:v>applied_candidate</x:v>
      </x:c>
      <x:c r="M766" s="30" t="str">
        <x:v>Copyright © 2026 David YE</x:v>
      </x:c>
    </x:row>
    <x:row r="767">
      <x:c r="A767" s="30" t="n">
        <x:v>2948</x:v>
      </x:c>
      <x:c r="B767" s="30" t="n">
        <x:v>391</x:v>
      </x:c>
      <x:c r="C767" s="30" t="str">
        <x:v>NJL6470PHEV4</x:v>
      </x:c>
      <x:c r="D767" s="30" t="str">
        <x:v>B状态油耗(L/100km)</x:v>
      </x:c>
      <x:c r="E767" s="30"/>
      <x:c r="F767" s="30" t="n">
        <x:v>5.6</x:v>
      </x:c>
      <x:c r="G767" s="30" t="str">
        <x:v>补全缺失值</x:v>
      </x:c>
      <x:c r="H767" s="30" t="str">
        <x:v>C-same-model</x:v>
      </x:c>
      <x:c r="I767" s="30" t="str">
        <x:v>同一产品型号跨批次非空值唯一一致</x:v>
      </x:c>
      <x:c r="J767" s="30" t="str">
        <x:v>Excel行 2754|2864; 批次 389|390</x:v>
      </x:c>
      <x:c r="K767" s="30" t="str">
        <x:v>high</x:v>
      </x:c>
      <x:c r="L767" s="30" t="str">
        <x:v>applied_candidate</x:v>
      </x:c>
      <x:c r="M767" s="30" t="str">
        <x:v>Copyright © 2026 David YE</x:v>
      </x:c>
    </x:row>
    <x:row r="768">
      <x:c r="A768" s="30" t="n">
        <x:v>2878</x:v>
      </x:c>
      <x:c r="B768" s="30" t="n">
        <x:v>390</x:v>
      </x:c>
      <x:c r="C768" s="30" t="str">
        <x:v>SH6481N1CHEV</x:v>
      </x:c>
      <x:c r="D768" s="30" t="str">
        <x:v>产品类型</x:v>
      </x:c>
      <x:c r="E768" s="30"/>
      <x:c r="F768" s="30" t="str">
        <x:v>插电式混合动力多用途乘用车</x:v>
      </x:c>
      <x:c r="G768" s="30" t="str">
        <x:v>补全缺失值</x:v>
      </x:c>
      <x:c r="H768" s="30" t="str">
        <x:v>C-same-model</x:v>
      </x:c>
      <x:c r="I768" s="30" t="str">
        <x:v>同一产品型号跨批次非空值唯一一致</x:v>
      </x:c>
      <x:c r="J768" s="30" t="str">
        <x:v>Excel行 2758; 批次 389</x:v>
      </x:c>
      <x:c r="K768" s="30" t="str">
        <x:v>medium</x:v>
      </x:c>
      <x:c r="L768" s="30" t="str">
        <x:v>applied_candidate</x:v>
      </x:c>
      <x:c r="M768" s="30" t="str">
        <x:v>Copyright © 2026 David YE</x:v>
      </x:c>
    </x:row>
    <x:row r="769">
      <x:c r="A769" s="30" t="n">
        <x:v>2878</x:v>
      </x:c>
      <x:c r="B769" s="30" t="n">
        <x:v>390</x:v>
      </x:c>
      <x:c r="C769" s="30" t="str">
        <x:v>SH6481N1CHEV</x:v>
      </x:c>
      <x:c r="D769" s="30" t="str">
        <x:v>发动机型号</x:v>
      </x:c>
      <x:c r="E769" s="30"/>
      <x:c r="F769" s="30" t="str">
        <x:v>H15R</x:v>
      </x:c>
      <x:c r="G769" s="30" t="str">
        <x:v>补全缺失值</x:v>
      </x:c>
      <x:c r="H769" s="30" t="str">
        <x:v>C-same-model</x:v>
      </x:c>
      <x:c r="I769" s="30" t="str">
        <x:v>同一产品型号跨批次非空值唯一一致</x:v>
      </x:c>
      <x:c r="J769" s="30" t="str">
        <x:v>Excel行 2758; 批次 389</x:v>
      </x:c>
      <x:c r="K769" s="30" t="str">
        <x:v>medium</x:v>
      </x:c>
      <x:c r="L769" s="30" t="str">
        <x:v>applied_candidate</x:v>
      </x:c>
      <x:c r="M769" s="30" t="str">
        <x:v>Copyright © 2026 David YE</x:v>
      </x:c>
    </x:row>
    <x:row r="770">
      <x:c r="A770" s="30" t="n">
        <x:v>2880</x:v>
      </x:c>
      <x:c r="B770" s="30" t="n">
        <x:v>390</x:v>
      </x:c>
      <x:c r="C770" s="30" t="str">
        <x:v>SQR6471CHEVT1N</x:v>
      </x:c>
      <x:c r="D770" s="30" t="str">
        <x:v>车型名称</x:v>
      </x:c>
      <x:c r="E770" s="30"/>
      <x:c r="F770" s="30" t="str">
        <x:v>奇瑞</x:v>
      </x:c>
      <x:c r="G770" s="30" t="str">
        <x:v>补全缺失值</x:v>
      </x:c>
      <x:c r="H770" s="30" t="str">
        <x:v>C-same-model</x:v>
      </x:c>
      <x:c r="I770" s="30" t="str">
        <x:v>同一产品型号跨批次非空值唯一一致</x:v>
      </x:c>
      <x:c r="J770" s="30" t="str">
        <x:v>Excel行 2766; 批次 389</x:v>
      </x:c>
      <x:c r="K770" s="30" t="str">
        <x:v>medium</x:v>
      </x:c>
      <x:c r="L770" s="30" t="str">
        <x:v>applied_candidate</x:v>
      </x:c>
      <x:c r="M770" s="30" t="str">
        <x:v>Copyright © 2026 David YE</x:v>
      </x:c>
    </x:row>
    <x:row r="771">
      <x:c r="A771" s="30" t="n">
        <x:v>2880</x:v>
      </x:c>
      <x:c r="B771" s="30" t="n">
        <x:v>390</x:v>
      </x:c>
      <x:c r="C771" s="30" t="str">
        <x:v>SQR6471CHEVT1N</x:v>
      </x:c>
      <x:c r="D771" s="30" t="str">
        <x:v>产品类型</x:v>
      </x:c>
      <x:c r="E771" s="30"/>
      <x:c r="F771" s="30" t="str">
        <x:v>插电式混合动力多用途乘用车</x:v>
      </x:c>
      <x:c r="G771" s="30" t="str">
        <x:v>补全缺失值</x:v>
      </x:c>
      <x:c r="H771" s="30" t="str">
        <x:v>C-same-model</x:v>
      </x:c>
      <x:c r="I771" s="30" t="str">
        <x:v>同一产品型号跨批次非空值唯一一致</x:v>
      </x:c>
      <x:c r="J771" s="30" t="str">
        <x:v>Excel行 2766; 批次 389</x:v>
      </x:c>
      <x:c r="K771" s="30" t="str">
        <x:v>medium</x:v>
      </x:c>
      <x:c r="L771" s="30" t="str">
        <x:v>applied_candidate</x:v>
      </x:c>
      <x:c r="M771" s="30" t="str">
        <x:v>Copyright © 2026 David YE</x:v>
      </x:c>
    </x:row>
    <x:row r="772">
      <x:c r="A772" s="30" t="n">
        <x:v>2880</x:v>
      </x:c>
      <x:c r="B772" s="30" t="n">
        <x:v>390</x:v>
      </x:c>
      <x:c r="C772" s="30" t="str">
        <x:v>SQR6471CHEVT1N</x:v>
      </x:c>
      <x:c r="D772" s="30" t="str">
        <x:v>轴距(mm)</x:v>
      </x:c>
      <x:c r="E772" s="30"/>
      <x:c r="F772" s="30" t="n">
        <x:v>2670</x:v>
      </x:c>
      <x:c r="G772" s="30" t="str">
        <x:v>补全缺失值</x:v>
      </x:c>
      <x:c r="H772" s="30" t="str">
        <x:v>C-same-model</x:v>
      </x:c>
      <x:c r="I772" s="30" t="str">
        <x:v>同一产品型号跨批次非空值唯一一致</x:v>
      </x:c>
      <x:c r="J772" s="30" t="str">
        <x:v>Excel行 2766; 批次 389</x:v>
      </x:c>
      <x:c r="K772" s="30" t="str">
        <x:v>medium</x:v>
      </x:c>
      <x:c r="L772" s="30" t="str">
        <x:v>applied_candidate</x:v>
      </x:c>
      <x:c r="M772" s="30" t="str">
        <x:v>Copyright © 2026 David YE</x:v>
      </x:c>
    </x:row>
    <x:row r="773">
      <x:c r="A773" s="30" t="n">
        <x:v>2881</x:v>
      </x:c>
      <x:c r="B773" s="30" t="n">
        <x:v>390</x:v>
      </x:c>
      <x:c r="C773" s="30" t="str">
        <x:v>SQR6500REEVEHY1</x:v>
      </x:c>
      <x:c r="D773" s="30" t="str">
        <x:v>车型名称</x:v>
      </x:c>
      <x:c r="E773" s="30"/>
      <x:c r="F773" s="30" t="str">
        <x:v>奇瑞</x:v>
      </x:c>
      <x:c r="G773" s="30" t="str">
        <x:v>补全缺失值</x:v>
      </x:c>
      <x:c r="H773" s="30" t="str">
        <x:v>C-same-model</x:v>
      </x:c>
      <x:c r="I773" s="30" t="str">
        <x:v>同一产品型号跨批次非空值唯一一致</x:v>
      </x:c>
      <x:c r="J773" s="30" t="str">
        <x:v>Excel行 2767; 批次 389</x:v>
      </x:c>
      <x:c r="K773" s="30" t="str">
        <x:v>medium</x:v>
      </x:c>
      <x:c r="L773" s="30" t="str">
        <x:v>applied_candidate</x:v>
      </x:c>
      <x:c r="M773" s="30" t="str">
        <x:v>Copyright © 2026 David YE</x:v>
      </x:c>
    </x:row>
    <x:row r="774">
      <x:c r="A774" s="30" t="n">
        <x:v>2881</x:v>
      </x:c>
      <x:c r="B774" s="30" t="n">
        <x:v>390</x:v>
      </x:c>
      <x:c r="C774" s="30" t="str">
        <x:v>SQR6500REEVEHY1</x:v>
      </x:c>
      <x:c r="D774" s="30" t="str">
        <x:v>产品类型</x:v>
      </x:c>
      <x:c r="E774" s="30"/>
      <x:c r="F774" s="30" t="str">
        <x:v>插电式混合动力多用途乘用车</x:v>
      </x:c>
      <x:c r="G774" s="30" t="str">
        <x:v>补全缺失值</x:v>
      </x:c>
      <x:c r="H774" s="30" t="str">
        <x:v>C-same-model</x:v>
      </x:c>
      <x:c r="I774" s="30" t="str">
        <x:v>同一产品型号跨批次非空值唯一一致</x:v>
      </x:c>
      <x:c r="J774" s="30" t="str">
        <x:v>Excel行 2767; 批次 389</x:v>
      </x:c>
      <x:c r="K774" s="30" t="str">
        <x:v>medium</x:v>
      </x:c>
      <x:c r="L774" s="30" t="str">
        <x:v>applied_candidate</x:v>
      </x:c>
      <x:c r="M774" s="30" t="str">
        <x:v>Copyright © 2026 David YE</x:v>
      </x:c>
    </x:row>
    <x:row r="775">
      <x:c r="A775" s="30" t="n">
        <x:v>2881</x:v>
      </x:c>
      <x:c r="B775" s="30" t="n">
        <x:v>390</x:v>
      </x:c>
      <x:c r="C775" s="30" t="str">
        <x:v>SQR6500REEVEHY1</x:v>
      </x:c>
      <x:c r="D775" s="30" t="str">
        <x:v>轴距(mm)</x:v>
      </x:c>
      <x:c r="E775" s="30"/>
      <x:c r="F775" s="30" t="n">
        <x:v>2670</x:v>
      </x:c>
      <x:c r="G775" s="30" t="str">
        <x:v>补全缺失值</x:v>
      </x:c>
      <x:c r="H775" s="30" t="str">
        <x:v>C-same-model</x:v>
      </x:c>
      <x:c r="I775" s="30" t="str">
        <x:v>同一产品型号跨批次非空值唯一一致</x:v>
      </x:c>
      <x:c r="J775" s="30" t="str">
        <x:v>Excel行 2767; 批次 389</x:v>
      </x:c>
      <x:c r="K775" s="30" t="str">
        <x:v>medium</x:v>
      </x:c>
      <x:c r="L775" s="30" t="str">
        <x:v>applied_candidate</x:v>
      </x:c>
      <x:c r="M775" s="30" t="str">
        <x:v>Copyright © 2026 David YE</x:v>
      </x:c>
    </x:row>
    <x:row r="776">
      <x:c r="A776" s="30" t="n">
        <x:v>2874</x:v>
      </x:c>
      <x:c r="B776" s="30" t="n">
        <x:v>390</x:v>
      </x:c>
      <x:c r="C776" s="30" t="str">
        <x:v>SC6522AAA6HEV</x:v>
      </x:c>
      <x:c r="D776" s="30" t="str">
        <x:v>车型名称</x:v>
      </x:c>
      <x:c r="E776" s="30"/>
      <x:c r="F776" s="30" t="str">
        <x:v>深蓝S09</x:v>
      </x:c>
      <x:c r="G776" s="30" t="str">
        <x:v>补全缺失值</x:v>
      </x:c>
      <x:c r="H776" s="30" t="str">
        <x:v>C-same-model</x:v>
      </x:c>
      <x:c r="I776" s="30" t="str">
        <x:v>同一产品型号跨批次非空值唯一一致</x:v>
      </x:c>
      <x:c r="J776" s="30" t="str">
        <x:v>Excel行 3803; 批次 402</x:v>
      </x:c>
      <x:c r="K776" s="30" t="str">
        <x:v>medium</x:v>
      </x:c>
      <x:c r="L776" s="30" t="str">
        <x:v>applied_candidate</x:v>
      </x:c>
      <x:c r="M776" s="30" t="str">
        <x:v>Copyright © 2026 David YE</x:v>
      </x:c>
    </x:row>
    <x:row r="777">
      <x:c r="A777" s="30" t="n">
        <x:v>3803</x:v>
      </x:c>
      <x:c r="B777" s="30" t="n">
        <x:v>402</x:v>
      </x:c>
      <x:c r="C777" s="30" t="str">
        <x:v>SC6522AAA6HEV</x:v>
      </x:c>
      <x:c r="D777" s="30" t="str">
        <x:v>产品名称</x:v>
      </x:c>
      <x:c r="E777" s="30"/>
      <x:c r="F777" s="30" t="str">
        <x:v>S09</x:v>
      </x:c>
      <x:c r="G777" s="30" t="str">
        <x:v>补全缺失值</x:v>
      </x:c>
      <x:c r="H777" s="30" t="str">
        <x:v>C-same-model</x:v>
      </x:c>
      <x:c r="I777" s="30" t="str">
        <x:v>同一产品型号跨批次非空值唯一一致</x:v>
      </x:c>
      <x:c r="J777" s="30" t="str">
        <x:v>Excel行 2874; 批次 390</x:v>
      </x:c>
      <x:c r="K777" s="30" t="str">
        <x:v>medium</x:v>
      </x:c>
      <x:c r="L777" s="30" t="str">
        <x:v>applied_candidate</x:v>
      </x:c>
      <x:c r="M777" s="30" t="str">
        <x:v>Copyright © 2026 David YE</x:v>
      </x:c>
    </x:row>
    <x:row r="778">
      <x:c r="A778" s="30" t="n">
        <x:v>3803</x:v>
      </x:c>
      <x:c r="B778" s="30" t="n">
        <x:v>402</x:v>
      </x:c>
      <x:c r="C778" s="30" t="str">
        <x:v>SC6522AAA6HEV</x:v>
      </x:c>
      <x:c r="D778" s="30" t="str">
        <x:v>通用名称</x:v>
      </x:c>
      <x:c r="E778" s="30"/>
      <x:c r="F778" s="30" t="str">
        <x:v>S09</x:v>
      </x:c>
      <x:c r="G778" s="30" t="str">
        <x:v>补全缺失值</x:v>
      </x:c>
      <x:c r="H778" s="30" t="str">
        <x:v>C-same-model</x:v>
      </x:c>
      <x:c r="I778" s="30" t="str">
        <x:v>同一产品型号跨批次非空值唯一一致</x:v>
      </x:c>
      <x:c r="J778" s="30" t="str">
        <x:v>Excel行 2874; 批次 390</x:v>
      </x:c>
      <x:c r="K778" s="30" t="str">
        <x:v>medium</x:v>
      </x:c>
      <x:c r="L778" s="30" t="str">
        <x:v>applied_candidate</x:v>
      </x:c>
      <x:c r="M778" s="30" t="str">
        <x:v>Copyright © 2026 David YE</x:v>
      </x:c>
    </x:row>
    <x:row r="779">
      <x:c r="A779" s="30" t="n">
        <x:v>2874</x:v>
      </x:c>
      <x:c r="B779" s="30" t="n">
        <x:v>390</x:v>
      </x:c>
      <x:c r="C779" s="30" t="str">
        <x:v>SC6522AAA6HEV</x:v>
      </x:c>
      <x:c r="D779" s="30" t="str">
        <x:v>产品类型</x:v>
      </x:c>
      <x:c r="E779" s="30"/>
      <x:c r="F779" s="30" t="str">
        <x:v>插电式增程混合动力多用途乘用车</x:v>
      </x:c>
      <x:c r="G779" s="30" t="str">
        <x:v>补全缺失值</x:v>
      </x:c>
      <x:c r="H779" s="30" t="str">
        <x:v>C-same-model</x:v>
      </x:c>
      <x:c r="I779" s="30" t="str">
        <x:v>同一产品型号跨批次非空值唯一一致</x:v>
      </x:c>
      <x:c r="J779" s="30" t="str">
        <x:v>Excel行 3803; 批次 402</x:v>
      </x:c>
      <x:c r="K779" s="30" t="str">
        <x:v>medium</x:v>
      </x:c>
      <x:c r="L779" s="30" t="str">
        <x:v>applied_candidate</x:v>
      </x:c>
      <x:c r="M779" s="30" t="str">
        <x:v>Copyright © 2026 David YE</x:v>
      </x:c>
    </x:row>
    <x:row r="780">
      <x:c r="A780" s="30" t="n">
        <x:v>3803</x:v>
      </x:c>
      <x:c r="B780" s="30" t="n">
        <x:v>402</x:v>
      </x:c>
      <x:c r="C780" s="30" t="str">
        <x:v>SC6522AAA6HEV</x:v>
      </x:c>
      <x:c r="D780" s="30" t="str">
        <x:v>细分市场</x:v>
      </x:c>
      <x:c r="E780" s="30"/>
      <x:c r="F780" s="30" t="str">
        <x:v>SUV-E</x:v>
      </x:c>
      <x:c r="G780" s="30" t="str">
        <x:v>补全缺失值</x:v>
      </x:c>
      <x:c r="H780" s="30" t="str">
        <x:v>C-same-model</x:v>
      </x:c>
      <x:c r="I780" s="30" t="str">
        <x:v>同一产品型号跨批次非空值唯一一致</x:v>
      </x:c>
      <x:c r="J780" s="30" t="str">
        <x:v>Excel行 2874; 批次 390</x:v>
      </x:c>
      <x:c r="K780" s="30" t="str">
        <x:v>medium</x:v>
      </x:c>
      <x:c r="L780" s="30" t="str">
        <x:v>applied_candidate</x:v>
      </x:c>
      <x:c r="M780" s="30" t="str">
        <x:v>Copyright © 2026 David YE</x:v>
      </x:c>
    </x:row>
    <x:row r="781">
      <x:c r="A781" s="30" t="n">
        <x:v>3803</x:v>
      </x:c>
      <x:c r="B781" s="30" t="n">
        <x:v>402</x:v>
      </x:c>
      <x:c r="C781" s="30" t="str">
        <x:v>SC6522AAA6HEV</x:v>
      </x:c>
      <x:c r="D781" s="30" t="str">
        <x:v>整备质量(kg)</x:v>
      </x:c>
      <x:c r="E781" s="30"/>
      <x:c r="F781" s="30" t="str">
        <x:v>2510/2590</x:v>
      </x:c>
      <x:c r="G781" s="30" t="str">
        <x:v>补全缺失值</x:v>
      </x:c>
      <x:c r="H781" s="30" t="str">
        <x:v>C-same-model</x:v>
      </x:c>
      <x:c r="I781" s="30" t="str">
        <x:v>同一产品型号跨批次非空值唯一一致</x:v>
      </x:c>
      <x:c r="J781" s="30" t="str">
        <x:v>Excel行 2874; 批次 390</x:v>
      </x:c>
      <x:c r="K781" s="30" t="str">
        <x:v>medium</x:v>
      </x:c>
      <x:c r="L781" s="30" t="str">
        <x:v>applied_candidate</x:v>
      </x:c>
      <x:c r="M781" s="30" t="str">
        <x:v>Copyright © 2026 David YE</x:v>
      </x:c>
    </x:row>
    <x:row r="782">
      <x:c r="A782" s="30" t="n">
        <x:v>3803</x:v>
      </x:c>
      <x:c r="B782" s="30" t="n">
        <x:v>402</x:v>
      </x:c>
      <x:c r="C782" s="30" t="str">
        <x:v>SC6522AAA6HEV</x:v>
      </x:c>
      <x:c r="D782" s="30" t="str">
        <x:v>B状态油耗(L/100km)</x:v>
      </x:c>
      <x:c r="E782" s="30"/>
      <x:c r="F782" s="30" t="n">
        <x:v>6.6</x:v>
      </x:c>
      <x:c r="G782" s="30" t="str">
        <x:v>补全缺失值</x:v>
      </x:c>
      <x:c r="H782" s="30" t="str">
        <x:v>C-same-model</x:v>
      </x:c>
      <x:c r="I782" s="30" t="str">
        <x:v>同一产品型号跨批次非空值唯一一致</x:v>
      </x:c>
      <x:c r="J782" s="30" t="str">
        <x:v>Excel行 2874; 批次 390</x:v>
      </x:c>
      <x:c r="K782" s="30" t="str">
        <x:v>medium</x:v>
      </x:c>
      <x:c r="L782" s="30" t="str">
        <x:v>applied_candidate</x:v>
      </x:c>
      <x:c r="M782" s="30" t="str">
        <x:v>Copyright © 2026 David YE</x:v>
      </x:c>
    </x:row>
    <x:row r="783">
      <x:c r="A783" s="30" t="n">
        <x:v>3803</x:v>
      </x:c>
      <x:c r="B783" s="30" t="n">
        <x:v>402</x:v>
      </x:c>
      <x:c r="C783" s="30" t="str">
        <x:v>SC6522AAA6HEV</x:v>
      </x:c>
      <x:c r="D783" s="30" t="str">
        <x:v>发动机生产企业</x:v>
      </x:c>
      <x:c r="E783" s="30"/>
      <x:c r="F783" s="30" t="str">
        <x:v>重庆长安汽车股份有限公司</x:v>
      </x:c>
      <x:c r="G783" s="30" t="str">
        <x:v>补全缺失值</x:v>
      </x:c>
      <x:c r="H783" s="30" t="str">
        <x:v>C-same-model</x:v>
      </x:c>
      <x:c r="I783" s="30" t="str">
        <x:v>同一产品型号跨批次非空值唯一一致</x:v>
      </x:c>
      <x:c r="J783" s="30" t="str">
        <x:v>Excel行 2874; 批次 390</x:v>
      </x:c>
      <x:c r="K783" s="30" t="str">
        <x:v>medium</x:v>
      </x:c>
      <x:c r="L783" s="30" t="str">
        <x:v>applied_candidate</x:v>
      </x:c>
      <x:c r="M783" s="30" t="str">
        <x:v>Copyright © 2026 David YE</x:v>
      </x:c>
    </x:row>
    <x:row r="784">
      <x:c r="A784" s="30" t="n">
        <x:v>3803</x:v>
      </x:c>
      <x:c r="B784" s="30" t="n">
        <x:v>402</x:v>
      </x:c>
      <x:c r="C784" s="30" t="str">
        <x:v>SC6522AAA6HEV</x:v>
      </x:c>
      <x:c r="D784" s="30" t="str">
        <x:v>发动机型号</x:v>
      </x:c>
      <x:c r="E784" s="30"/>
      <x:c r="F784" s="30" t="str">
        <x:v>JL469ZQ1</x:v>
      </x:c>
      <x:c r="G784" s="30" t="str">
        <x:v>补全缺失值</x:v>
      </x:c>
      <x:c r="H784" s="30" t="str">
        <x:v>C-same-model</x:v>
      </x:c>
      <x:c r="I784" s="30" t="str">
        <x:v>同一产品型号跨批次非空值唯一一致</x:v>
      </x:c>
      <x:c r="J784" s="30" t="str">
        <x:v>Excel行 2874; 批次 390</x:v>
      </x:c>
      <x:c r="K784" s="30" t="str">
        <x:v>medium</x:v>
      </x:c>
      <x:c r="L784" s="30" t="str">
        <x:v>applied_candidate</x:v>
      </x:c>
      <x:c r="M784" s="30" t="str">
        <x:v>Copyright © 2026 David YE</x:v>
      </x:c>
    </x:row>
    <x:row r="785">
      <x:c r="A785" s="30" t="n">
        <x:v>2875</x:v>
      </x:c>
      <x:c r="B785" s="30" t="n">
        <x:v>390</x:v>
      </x:c>
      <x:c r="C785" s="30" t="str">
        <x:v>SC6522AAB6HEV</x:v>
      </x:c>
      <x:c r="D785" s="30" t="str">
        <x:v>车型名称</x:v>
      </x:c>
      <x:c r="E785" s="30"/>
      <x:c r="F785" s="30" t="str">
        <x:v>深蓝S09</x:v>
      </x:c>
      <x:c r="G785" s="30" t="str">
        <x:v>补全缺失值</x:v>
      </x:c>
      <x:c r="H785" s="30" t="str">
        <x:v>C-same-model</x:v>
      </x:c>
      <x:c r="I785" s="30" t="str">
        <x:v>同一产品型号跨批次非空值唯一一致</x:v>
      </x:c>
      <x:c r="J785" s="30" t="str">
        <x:v>Excel行 3804; 批次 402</x:v>
      </x:c>
      <x:c r="K785" s="30" t="str">
        <x:v>medium</x:v>
      </x:c>
      <x:c r="L785" s="30" t="str">
        <x:v>applied_candidate</x:v>
      </x:c>
      <x:c r="M785" s="30" t="str">
        <x:v>Copyright © 2026 David YE</x:v>
      </x:c>
    </x:row>
    <x:row r="786">
      <x:c r="A786" s="30" t="n">
        <x:v>3804</x:v>
      </x:c>
      <x:c r="B786" s="30" t="n">
        <x:v>402</x:v>
      </x:c>
      <x:c r="C786" s="30" t="str">
        <x:v>SC6522AAB6HEV</x:v>
      </x:c>
      <x:c r="D786" s="30" t="str">
        <x:v>产品名称</x:v>
      </x:c>
      <x:c r="E786" s="30"/>
      <x:c r="F786" s="30" t="str">
        <x:v>S09</x:v>
      </x:c>
      <x:c r="G786" s="30" t="str">
        <x:v>补全缺失值</x:v>
      </x:c>
      <x:c r="H786" s="30" t="str">
        <x:v>C-same-model</x:v>
      </x:c>
      <x:c r="I786" s="30" t="str">
        <x:v>同一产品型号跨批次非空值唯一一致</x:v>
      </x:c>
      <x:c r="J786" s="30" t="str">
        <x:v>Excel行 2875; 批次 390</x:v>
      </x:c>
      <x:c r="K786" s="30" t="str">
        <x:v>medium</x:v>
      </x:c>
      <x:c r="L786" s="30" t="str">
        <x:v>applied_candidate</x:v>
      </x:c>
      <x:c r="M786" s="30" t="str">
        <x:v>Copyright © 2026 David YE</x:v>
      </x:c>
    </x:row>
    <x:row r="787">
      <x:c r="A787" s="30" t="n">
        <x:v>3804</x:v>
      </x:c>
      <x:c r="B787" s="30" t="n">
        <x:v>402</x:v>
      </x:c>
      <x:c r="C787" s="30" t="str">
        <x:v>SC6522AAB6HEV</x:v>
      </x:c>
      <x:c r="D787" s="30" t="str">
        <x:v>通用名称</x:v>
      </x:c>
      <x:c r="E787" s="30"/>
      <x:c r="F787" s="30" t="str">
        <x:v>S09</x:v>
      </x:c>
      <x:c r="G787" s="30" t="str">
        <x:v>补全缺失值</x:v>
      </x:c>
      <x:c r="H787" s="30" t="str">
        <x:v>C-same-model</x:v>
      </x:c>
      <x:c r="I787" s="30" t="str">
        <x:v>同一产品型号跨批次非空值唯一一致</x:v>
      </x:c>
      <x:c r="J787" s="30" t="str">
        <x:v>Excel行 2875; 批次 390</x:v>
      </x:c>
      <x:c r="K787" s="30" t="str">
        <x:v>medium</x:v>
      </x:c>
      <x:c r="L787" s="30" t="str">
        <x:v>applied_candidate</x:v>
      </x:c>
      <x:c r="M787" s="30" t="str">
        <x:v>Copyright © 2026 David YE</x:v>
      </x:c>
    </x:row>
    <x:row r="788">
      <x:c r="A788" s="30" t="n">
        <x:v>2875</x:v>
      </x:c>
      <x:c r="B788" s="30" t="n">
        <x:v>390</x:v>
      </x:c>
      <x:c r="C788" s="30" t="str">
        <x:v>SC6522AAB6HEV</x:v>
      </x:c>
      <x:c r="D788" s="30" t="str">
        <x:v>产品类型</x:v>
      </x:c>
      <x:c r="E788" s="30"/>
      <x:c r="F788" s="30" t="str">
        <x:v>插电式混合动力</x:v>
      </x:c>
      <x:c r="G788" s="30" t="str">
        <x:v>补全缺失值</x:v>
      </x:c>
      <x:c r="H788" s="30" t="str">
        <x:v>C-same-model</x:v>
      </x:c>
      <x:c r="I788" s="30" t="str">
        <x:v>同一产品型号跨批次非空值唯一一致</x:v>
      </x:c>
      <x:c r="J788" s="30" t="str">
        <x:v>Excel行 3804; 批次 402</x:v>
      </x:c>
      <x:c r="K788" s="30" t="str">
        <x:v>medium</x:v>
      </x:c>
      <x:c r="L788" s="30" t="str">
        <x:v>applied_candidate</x:v>
      </x:c>
      <x:c r="M788" s="30" t="str">
        <x:v>Copyright © 2026 David YE</x:v>
      </x:c>
    </x:row>
    <x:row r="789">
      <x:c r="A789" s="30" t="n">
        <x:v>3804</x:v>
      </x:c>
      <x:c r="B789" s="30" t="n">
        <x:v>402</x:v>
      </x:c>
      <x:c r="C789" s="30" t="str">
        <x:v>SC6522AAB6HEV</x:v>
      </x:c>
      <x:c r="D789" s="30" t="str">
        <x:v>细分市场</x:v>
      </x:c>
      <x:c r="E789" s="30"/>
      <x:c r="F789" s="30" t="str">
        <x:v>SUV-E</x:v>
      </x:c>
      <x:c r="G789" s="30" t="str">
        <x:v>补全缺失值</x:v>
      </x:c>
      <x:c r="H789" s="30" t="str">
        <x:v>C-same-model</x:v>
      </x:c>
      <x:c r="I789" s="30" t="str">
        <x:v>同一产品型号跨批次非空值唯一一致</x:v>
      </x:c>
      <x:c r="J789" s="30" t="str">
        <x:v>Excel行 2875; 批次 390</x:v>
      </x:c>
      <x:c r="K789" s="30" t="str">
        <x:v>medium</x:v>
      </x:c>
      <x:c r="L789" s="30" t="str">
        <x:v>applied_candidate</x:v>
      </x:c>
      <x:c r="M789" s="30" t="str">
        <x:v>Copyright © 2026 David YE</x:v>
      </x:c>
    </x:row>
    <x:row r="790">
      <x:c r="A790" s="30" t="n">
        <x:v>3804</x:v>
      </x:c>
      <x:c r="B790" s="30" t="n">
        <x:v>402</x:v>
      </x:c>
      <x:c r="C790" s="30" t="str">
        <x:v>SC6522AAB6HEV</x:v>
      </x:c>
      <x:c r="D790" s="30" t="str">
        <x:v>整备质量(kg)</x:v>
      </x:c>
      <x:c r="E790" s="30"/>
      <x:c r="F790" s="30" t="str">
        <x:v>2668/2690</x:v>
      </x:c>
      <x:c r="G790" s="30" t="str">
        <x:v>补全缺失值</x:v>
      </x:c>
      <x:c r="H790" s="30" t="str">
        <x:v>C-same-model</x:v>
      </x:c>
      <x:c r="I790" s="30" t="str">
        <x:v>同一产品型号跨批次非空值唯一一致</x:v>
      </x:c>
      <x:c r="J790" s="30" t="str">
        <x:v>Excel行 2875; 批次 390</x:v>
      </x:c>
      <x:c r="K790" s="30" t="str">
        <x:v>medium</x:v>
      </x:c>
      <x:c r="L790" s="30" t="str">
        <x:v>applied_candidate</x:v>
      </x:c>
      <x:c r="M790" s="30" t="str">
        <x:v>Copyright © 2026 David YE</x:v>
      </x:c>
    </x:row>
    <x:row r="791">
      <x:c r="A791" s="30" t="n">
        <x:v>2875</x:v>
      </x:c>
      <x:c r="B791" s="30" t="n">
        <x:v>390</x:v>
      </x:c>
      <x:c r="C791" s="30" t="str">
        <x:v>SC6522AAB6HEV</x:v>
      </x:c>
      <x:c r="D791" s="30" t="str">
        <x:v>轴距(mm)</x:v>
      </x:c>
      <x:c r="E791" s="30"/>
      <x:c r="F791" s="30" t="str">
        <x:v>2668, 2690, 2590, 2620</x:v>
      </x:c>
      <x:c r="G791" s="30" t="str">
        <x:v>补全缺失值</x:v>
      </x:c>
      <x:c r="H791" s="30" t="str">
        <x:v>C-same-model</x:v>
      </x:c>
      <x:c r="I791" s="30" t="str">
        <x:v>同一产品型号跨批次非空值唯一一致</x:v>
      </x:c>
      <x:c r="J791" s="30" t="str">
        <x:v>Excel行 3804; 批次 402</x:v>
      </x:c>
      <x:c r="K791" s="30" t="str">
        <x:v>medium</x:v>
      </x:c>
      <x:c r="L791" s="30" t="str">
        <x:v>applied_candidate</x:v>
      </x:c>
      <x:c r="M791" s="30" t="str">
        <x:v>Copyright © 2026 David YE</x:v>
      </x:c>
    </x:row>
    <x:row r="792">
      <x:c r="A792" s="30" t="n">
        <x:v>2875</x:v>
      </x:c>
      <x:c r="B792" s="30" t="n">
        <x:v>390</x:v>
      </x:c>
      <x:c r="C792" s="30" t="str">
        <x:v>SC6522AAB6HEV</x:v>
      </x:c>
      <x:c r="D792" s="30" t="str">
        <x:v>电机峰值功率(kW)</x:v>
      </x:c>
      <x:c r="E792" s="30"/>
      <x:c r="F792" s="30" t="str">
        <x:v>131/231</x:v>
      </x:c>
      <x:c r="G792" s="30" t="str">
        <x:v>补全缺失值</x:v>
      </x:c>
      <x:c r="H792" s="30" t="str">
        <x:v>C-same-model</x:v>
      </x:c>
      <x:c r="I792" s="30" t="str">
        <x:v>同一产品型号跨批次非空值唯一一致</x:v>
      </x:c>
      <x:c r="J792" s="30" t="str">
        <x:v>Excel行 3804; 批次 402</x:v>
      </x:c>
      <x:c r="K792" s="30" t="str">
        <x:v>medium</x:v>
      </x:c>
      <x:c r="L792" s="30" t="str">
        <x:v>applied_candidate</x:v>
      </x:c>
      <x:c r="M792" s="30" t="str">
        <x:v>Copyright © 2026 David YE</x:v>
      </x:c>
    </x:row>
    <x:row r="793">
      <x:c r="A793" s="30" t="n">
        <x:v>3804</x:v>
      </x:c>
      <x:c r="B793" s="30" t="n">
        <x:v>402</x:v>
      </x:c>
      <x:c r="C793" s="30" t="str">
        <x:v>SC6522AAB6HEV</x:v>
      </x:c>
      <x:c r="D793" s="30" t="str">
        <x:v>B状态油耗(L/100km)</x:v>
      </x:c>
      <x:c r="E793" s="30"/>
      <x:c r="F793" s="30" t="n">
        <x:v>6.9</x:v>
      </x:c>
      <x:c r="G793" s="30" t="str">
        <x:v>补全缺失值</x:v>
      </x:c>
      <x:c r="H793" s="30" t="str">
        <x:v>C-same-model</x:v>
      </x:c>
      <x:c r="I793" s="30" t="str">
        <x:v>同一产品型号跨批次非空值唯一一致</x:v>
      </x:c>
      <x:c r="J793" s="30" t="str">
        <x:v>Excel行 2875; 批次 390</x:v>
      </x:c>
      <x:c r="K793" s="30" t="str">
        <x:v>medium</x:v>
      </x:c>
      <x:c r="L793" s="30" t="str">
        <x:v>applied_candidate</x:v>
      </x:c>
      <x:c r="M793" s="30" t="str">
        <x:v>Copyright © 2026 David YE</x:v>
      </x:c>
    </x:row>
    <x:row r="794">
      <x:c r="A794" s="30" t="n">
        <x:v>2875</x:v>
      </x:c>
      <x:c r="B794" s="30" t="n">
        <x:v>390</x:v>
      </x:c>
      <x:c r="C794" s="30" t="str">
        <x:v>SC6522AAB6HEV</x:v>
      </x:c>
      <x:c r="D794" s="30" t="str">
        <x:v>发动机生产企业</x:v>
      </x:c>
      <x:c r="E794" s="30"/>
      <x:c r="F794" s="30" t="str">
        <x:v>时代长安动力电池有限公司</x:v>
      </x:c>
      <x:c r="G794" s="30" t="str">
        <x:v>补全缺失值</x:v>
      </x:c>
      <x:c r="H794" s="30" t="str">
        <x:v>C-same-model</x:v>
      </x:c>
      <x:c r="I794" s="30" t="str">
        <x:v>同一产品型号跨批次非空值唯一一致</x:v>
      </x:c>
      <x:c r="J794" s="30" t="str">
        <x:v>Excel行 3804; 批次 402</x:v>
      </x:c>
      <x:c r="K794" s="30" t="str">
        <x:v>medium</x:v>
      </x:c>
      <x:c r="L794" s="30" t="str">
        <x:v>applied_candidate</x:v>
      </x:c>
      <x:c r="M794" s="30" t="str">
        <x:v>Copyright © 2026 David YE</x:v>
      </x:c>
    </x:row>
    <x:row r="795">
      <x:c r="A795" s="30" t="n">
        <x:v>2953</x:v>
      </x:c>
      <x:c r="B795" s="30" t="n">
        <x:v>391</x:v>
      </x:c>
      <x:c r="C795" s="30" t="str">
        <x:v>SKE6521SSHEVA1S</x:v>
      </x:c>
      <x:c r="D795" s="30" t="str">
        <x:v>车型名称</x:v>
      </x:c>
      <x:c r="E795" s="30"/>
      <x:c r="F795" s="30" t="str">
        <x:v>问界M8</x:v>
      </x:c>
      <x:c r="G795" s="30" t="str">
        <x:v>补全缺失值</x:v>
      </x:c>
      <x:c r="H795" s="30" t="str">
        <x:v>C-same-model</x:v>
      </x:c>
      <x:c r="I795" s="30" t="str">
        <x:v>同一产品型号跨批次非空值唯一一致</x:v>
      </x:c>
      <x:c r="J795" s="30" t="str">
        <x:v>Excel行 3812; 批次 402</x:v>
      </x:c>
      <x:c r="K795" s="30" t="str">
        <x:v>medium</x:v>
      </x:c>
      <x:c r="L795" s="30" t="str">
        <x:v>applied_candidate</x:v>
      </x:c>
      <x:c r="M795" s="30" t="str">
        <x:v>Copyright © 2026 David YE</x:v>
      </x:c>
    </x:row>
    <x:row r="796">
      <x:c r="A796" s="30" t="n">
        <x:v>3812</x:v>
      </x:c>
      <x:c r="B796" s="30" t="n">
        <x:v>402</x:v>
      </x:c>
      <x:c r="C796" s="30" t="str">
        <x:v>SKE6521SSHEVA1S</x:v>
      </x:c>
      <x:c r="D796" s="30" t="str">
        <x:v>产品名称</x:v>
      </x:c>
      <x:c r="E796" s="30"/>
      <x:c r="F796" s="30" t="str">
        <x:v>问界M8</x:v>
      </x:c>
      <x:c r="G796" s="30" t="str">
        <x:v>补全缺失值</x:v>
      </x:c>
      <x:c r="H796" s="30" t="str">
        <x:v>C-same-model</x:v>
      </x:c>
      <x:c r="I796" s="30" t="str">
        <x:v>同一产品型号跨批次非空值唯一一致</x:v>
      </x:c>
      <x:c r="J796" s="30" t="str">
        <x:v>Excel行 2953; 批次 391</x:v>
      </x:c>
      <x:c r="K796" s="30" t="str">
        <x:v>medium</x:v>
      </x:c>
      <x:c r="L796" s="30" t="str">
        <x:v>applied_candidate</x:v>
      </x:c>
      <x:c r="M796" s="30" t="str">
        <x:v>Copyright © 2026 David YE</x:v>
      </x:c>
    </x:row>
    <x:row r="797">
      <x:c r="A797" s="30" t="n">
        <x:v>3812</x:v>
      </x:c>
      <x:c r="B797" s="30" t="n">
        <x:v>402</x:v>
      </x:c>
      <x:c r="C797" s="30" t="str">
        <x:v>SKE6521SSHEVA1S</x:v>
      </x:c>
      <x:c r="D797" s="30" t="str">
        <x:v>通用名称</x:v>
      </x:c>
      <x:c r="E797" s="30"/>
      <x:c r="F797" s="30" t="str">
        <x:v>问界M8</x:v>
      </x:c>
      <x:c r="G797" s="30" t="str">
        <x:v>补全缺失值</x:v>
      </x:c>
      <x:c r="H797" s="30" t="str">
        <x:v>C-same-model</x:v>
      </x:c>
      <x:c r="I797" s="30" t="str">
        <x:v>同一产品型号跨批次非空值唯一一致</x:v>
      </x:c>
      <x:c r="J797" s="30" t="str">
        <x:v>Excel行 2953; 批次 391</x:v>
      </x:c>
      <x:c r="K797" s="30" t="str">
        <x:v>medium</x:v>
      </x:c>
      <x:c r="L797" s="30" t="str">
        <x:v>applied_candidate</x:v>
      </x:c>
      <x:c r="M797" s="30" t="str">
        <x:v>Copyright © 2026 David YE</x:v>
      </x:c>
    </x:row>
    <x:row r="798">
      <x:c r="A798" s="30" t="n">
        <x:v>2953</x:v>
      </x:c>
      <x:c r="B798" s="30" t="n">
        <x:v>391</x:v>
      </x:c>
      <x:c r="C798" s="30" t="str">
        <x:v>SKE6521SSHEVA1S</x:v>
      </x:c>
      <x:c r="D798" s="30" t="str">
        <x:v>产品类型</x:v>
      </x:c>
      <x:c r="E798" s="30"/>
      <x:c r="F798" s="30" t="str">
        <x:v>插电式增程混合动力多用途乘用车</x:v>
      </x:c>
      <x:c r="G798" s="30" t="str">
        <x:v>补全缺失值</x:v>
      </x:c>
      <x:c r="H798" s="30" t="str">
        <x:v>C-same-model</x:v>
      </x:c>
      <x:c r="I798" s="30" t="str">
        <x:v>同一产品型号跨批次非空值唯一一致</x:v>
      </x:c>
      <x:c r="J798" s="30" t="str">
        <x:v>Excel行 3812; 批次 402</x:v>
      </x:c>
      <x:c r="K798" s="30" t="str">
        <x:v>medium</x:v>
      </x:c>
      <x:c r="L798" s="30" t="str">
        <x:v>applied_candidate</x:v>
      </x:c>
      <x:c r="M798" s="30" t="str">
        <x:v>Copyright © 2026 David YE</x:v>
      </x:c>
    </x:row>
    <x:row r="799">
      <x:c r="A799" s="30" t="n">
        <x:v>3812</x:v>
      </x:c>
      <x:c r="B799" s="30" t="n">
        <x:v>402</x:v>
      </x:c>
      <x:c r="C799" s="30" t="str">
        <x:v>SKE6521SSHEVA1S</x:v>
      </x:c>
      <x:c r="D799" s="30" t="str">
        <x:v>整备质量(kg)</x:v>
      </x:c>
      <x:c r="E799" s="30"/>
      <x:c r="F799" s="30" t="str">
        <x:v>2640/2695</x:v>
      </x:c>
      <x:c r="G799" s="30" t="str">
        <x:v>补全缺失值</x:v>
      </x:c>
      <x:c r="H799" s="30" t="str">
        <x:v>C-same-model</x:v>
      </x:c>
      <x:c r="I799" s="30" t="str">
        <x:v>同一产品型号跨批次非空值唯一一致</x:v>
      </x:c>
      <x:c r="J799" s="30" t="str">
        <x:v>Excel行 2953; 批次 391</x:v>
      </x:c>
      <x:c r="K799" s="30" t="str">
        <x:v>medium</x:v>
      </x:c>
      <x:c r="L799" s="30" t="str">
        <x:v>applied_candidate</x:v>
      </x:c>
      <x:c r="M799" s="30" t="str">
        <x:v>Copyright © 2026 David YE</x:v>
      </x:c>
    </x:row>
    <x:row r="800">
      <x:c r="A800" s="30" t="n">
        <x:v>3812</x:v>
      </x:c>
      <x:c r="B800" s="30" t="n">
        <x:v>402</x:v>
      </x:c>
      <x:c r="C800" s="30" t="str">
        <x:v>SKE6521SSHEVA1S</x:v>
      </x:c>
      <x:c r="D800" s="30" t="str">
        <x:v>B状态油耗(L/100km)</x:v>
      </x:c>
      <x:c r="E800" s="30"/>
      <x:c r="F800" s="30" t="n">
        <x:v>6.6</x:v>
      </x:c>
      <x:c r="G800" s="30" t="str">
        <x:v>补全缺失值</x:v>
      </x:c>
      <x:c r="H800" s="30" t="str">
        <x:v>C-same-model</x:v>
      </x:c>
      <x:c r="I800" s="30" t="str">
        <x:v>同一产品型号跨批次非空值唯一一致</x:v>
      </x:c>
      <x:c r="J800" s="30" t="str">
        <x:v>Excel行 2953; 批次 391</x:v>
      </x:c>
      <x:c r="K800" s="30" t="str">
        <x:v>medium</x:v>
      </x:c>
      <x:c r="L800" s="30" t="str">
        <x:v>applied_candidate</x:v>
      </x:c>
      <x:c r="M800" s="30" t="str">
        <x:v>Copyright © 2026 David YE</x:v>
      </x:c>
    </x:row>
    <x:row r="801">
      <x:c r="A801" s="30" t="n">
        <x:v>3812</x:v>
      </x:c>
      <x:c r="B801" s="30" t="n">
        <x:v>402</x:v>
      </x:c>
      <x:c r="C801" s="30" t="str">
        <x:v>SKE6521SSHEVA1S</x:v>
      </x:c>
      <x:c r="D801" s="30" t="str">
        <x:v>发动机功率(kW)</x:v>
      </x:c>
      <x:c r="E801" s="30"/>
      <x:c r="F801" s="30" t="n">
        <x:v>118</x:v>
      </x:c>
      <x:c r="G801" s="30" t="str">
        <x:v>补全缺失值</x:v>
      </x:c>
      <x:c r="H801" s="30" t="str">
        <x:v>C-same-model</x:v>
      </x:c>
      <x:c r="I801" s="30" t="str">
        <x:v>同一产品型号跨批次非空值唯一一致</x:v>
      </x:c>
      <x:c r="J801" s="30" t="str">
        <x:v>Excel行 2953; 批次 391</x:v>
      </x:c>
      <x:c r="K801" s="30" t="str">
        <x:v>medium</x:v>
      </x:c>
      <x:c r="L801" s="30" t="str">
        <x:v>applied_candidate</x:v>
      </x:c>
      <x:c r="M801" s="30" t="str">
        <x:v>Copyright © 2026 David YE</x:v>
      </x:c>
    </x:row>
    <x:row r="802">
      <x:c r="A802" s="30" t="n">
        <x:v>3812</x:v>
      </x:c>
      <x:c r="B802" s="30" t="n">
        <x:v>402</x:v>
      </x:c>
      <x:c r="C802" s="30" t="str">
        <x:v>SKE6521SSHEVA1S</x:v>
      </x:c>
      <x:c r="D802" s="30" t="str">
        <x:v>发动机生产企业</x:v>
      </x:c>
      <x:c r="E802" s="30"/>
      <x:c r="F802" s="30" t="str">
        <x:v>重庆小康动力有限公司</x:v>
      </x:c>
      <x:c r="G802" s="30" t="str">
        <x:v>补全缺失值</x:v>
      </x:c>
      <x:c r="H802" s="30" t="str">
        <x:v>C-same-model</x:v>
      </x:c>
      <x:c r="I802" s="30" t="str">
        <x:v>同一产品型号跨批次非空值唯一一致</x:v>
      </x:c>
      <x:c r="J802" s="30" t="str">
        <x:v>Excel行 2953; 批次 391</x:v>
      </x:c>
      <x:c r="K802" s="30" t="str">
        <x:v>medium</x:v>
      </x:c>
      <x:c r="L802" s="30" t="str">
        <x:v>applied_candidate</x:v>
      </x:c>
      <x:c r="M802" s="30" t="str">
        <x:v>Copyright © 2026 David YE</x:v>
      </x:c>
    </x:row>
    <x:row r="803">
      <x:c r="A803" s="30" t="n">
        <x:v>3812</x:v>
      </x:c>
      <x:c r="B803" s="30" t="n">
        <x:v>402</x:v>
      </x:c>
      <x:c r="C803" s="30" t="str">
        <x:v>SKE6521SSHEVA1S</x:v>
      </x:c>
      <x:c r="D803" s="30" t="str">
        <x:v>发动机型号</x:v>
      </x:c>
      <x:c r="E803" s="30"/>
      <x:c r="F803" s="30" t="str">
        <x:v>HG15T</x:v>
      </x:c>
      <x:c r="G803" s="30" t="str">
        <x:v>补全缺失值</x:v>
      </x:c>
      <x:c r="H803" s="30" t="str">
        <x:v>C-same-model</x:v>
      </x:c>
      <x:c r="I803" s="30" t="str">
        <x:v>同一产品型号跨批次非空值唯一一致</x:v>
      </x:c>
      <x:c r="J803" s="30" t="str">
        <x:v>Excel行 2953; 批次 391</x:v>
      </x:c>
      <x:c r="K803" s="30" t="str">
        <x:v>medium</x:v>
      </x:c>
      <x:c r="L803" s="30" t="str">
        <x:v>applied_candidate</x:v>
      </x:c>
      <x:c r="M803" s="30" t="str">
        <x:v>Copyright © 2026 David YE</x:v>
      </x:c>
    </x:row>
    <x:row r="804">
      <x:c r="A804" s="30" t="n">
        <x:v>2954</x:v>
      </x:c>
      <x:c r="B804" s="30" t="n">
        <x:v>391</x:v>
      </x:c>
      <x:c r="C804" s="30" t="str">
        <x:v>SKE6521SSHEVA2S</x:v>
      </x:c>
      <x:c r="D804" s="30" t="str">
        <x:v>车型名称</x:v>
      </x:c>
      <x:c r="E804" s="30"/>
      <x:c r="F804" s="30" t="str">
        <x:v>问界M8</x:v>
      </x:c>
      <x:c r="G804" s="30" t="str">
        <x:v>补全缺失值</x:v>
      </x:c>
      <x:c r="H804" s="30" t="str">
        <x:v>C-same-model</x:v>
      </x:c>
      <x:c r="I804" s="30" t="str">
        <x:v>同一产品型号跨批次非空值唯一一致</x:v>
      </x:c>
      <x:c r="J804" s="30" t="str">
        <x:v>Excel行 3813; 批次 402</x:v>
      </x:c>
      <x:c r="K804" s="30" t="str">
        <x:v>medium</x:v>
      </x:c>
      <x:c r="L804" s="30" t="str">
        <x:v>applied_candidate</x:v>
      </x:c>
      <x:c r="M804" s="30" t="str">
        <x:v>Copyright © 2026 David YE</x:v>
      </x:c>
    </x:row>
    <x:row r="805">
      <x:c r="A805" s="30" t="n">
        <x:v>3813</x:v>
      </x:c>
      <x:c r="B805" s="30" t="n">
        <x:v>402</x:v>
      </x:c>
      <x:c r="C805" s="30" t="str">
        <x:v>SKE6521SSHEVA2S</x:v>
      </x:c>
      <x:c r="D805" s="30" t="str">
        <x:v>产品名称</x:v>
      </x:c>
      <x:c r="E805" s="30"/>
      <x:c r="F805" s="30" t="str">
        <x:v>问界M8</x:v>
      </x:c>
      <x:c r="G805" s="30" t="str">
        <x:v>补全缺失值</x:v>
      </x:c>
      <x:c r="H805" s="30" t="str">
        <x:v>C-same-model</x:v>
      </x:c>
      <x:c r="I805" s="30" t="str">
        <x:v>同一产品型号跨批次非空值唯一一致</x:v>
      </x:c>
      <x:c r="J805" s="30" t="str">
        <x:v>Excel行 2954; 批次 391</x:v>
      </x:c>
      <x:c r="K805" s="30" t="str">
        <x:v>medium</x:v>
      </x:c>
      <x:c r="L805" s="30" t="str">
        <x:v>applied_candidate</x:v>
      </x:c>
      <x:c r="M805" s="30" t="str">
        <x:v>Copyright © 2026 David YE</x:v>
      </x:c>
    </x:row>
    <x:row r="806">
      <x:c r="A806" s="30" t="n">
        <x:v>3813</x:v>
      </x:c>
      <x:c r="B806" s="30" t="n">
        <x:v>402</x:v>
      </x:c>
      <x:c r="C806" s="30" t="str">
        <x:v>SKE6521SSHEVA2S</x:v>
      </x:c>
      <x:c r="D806" s="30" t="str">
        <x:v>通用名称</x:v>
      </x:c>
      <x:c r="E806" s="30"/>
      <x:c r="F806" s="30" t="str">
        <x:v>问界M8</x:v>
      </x:c>
      <x:c r="G806" s="30" t="str">
        <x:v>补全缺失值</x:v>
      </x:c>
      <x:c r="H806" s="30" t="str">
        <x:v>C-same-model</x:v>
      </x:c>
      <x:c r="I806" s="30" t="str">
        <x:v>同一产品型号跨批次非空值唯一一致</x:v>
      </x:c>
      <x:c r="J806" s="30" t="str">
        <x:v>Excel行 2954; 批次 391</x:v>
      </x:c>
      <x:c r="K806" s="30" t="str">
        <x:v>medium</x:v>
      </x:c>
      <x:c r="L806" s="30" t="str">
        <x:v>applied_candidate</x:v>
      </x:c>
      <x:c r="M806" s="30" t="str">
        <x:v>Copyright © 2026 David YE</x:v>
      </x:c>
    </x:row>
    <x:row r="807">
      <x:c r="A807" s="30" t="n">
        <x:v>2954</x:v>
      </x:c>
      <x:c r="B807" s="30" t="n">
        <x:v>391</x:v>
      </x:c>
      <x:c r="C807" s="30" t="str">
        <x:v>SKE6521SSHEVA2S</x:v>
      </x:c>
      <x:c r="D807" s="30" t="str">
        <x:v>产品类型</x:v>
      </x:c>
      <x:c r="E807" s="30"/>
      <x:c r="F807" s="30" t="str">
        <x:v>插电式增程混合动力多用途乘用车</x:v>
      </x:c>
      <x:c r="G807" s="30" t="str">
        <x:v>补全缺失值</x:v>
      </x:c>
      <x:c r="H807" s="30" t="str">
        <x:v>C-same-model</x:v>
      </x:c>
      <x:c r="I807" s="30" t="str">
        <x:v>同一产品型号跨批次非空值唯一一致</x:v>
      </x:c>
      <x:c r="J807" s="30" t="str">
        <x:v>Excel行 3813; 批次 402</x:v>
      </x:c>
      <x:c r="K807" s="30" t="str">
        <x:v>medium</x:v>
      </x:c>
      <x:c r="L807" s="30" t="str">
        <x:v>applied_candidate</x:v>
      </x:c>
      <x:c r="M807" s="30" t="str">
        <x:v>Copyright © 2026 David YE</x:v>
      </x:c>
    </x:row>
    <x:row r="808">
      <x:c r="A808" s="30" t="n">
        <x:v>3813</x:v>
      </x:c>
      <x:c r="B808" s="30" t="n">
        <x:v>402</x:v>
      </x:c>
      <x:c r="C808" s="30" t="str">
        <x:v>SKE6521SSHEVA2S</x:v>
      </x:c>
      <x:c r="D808" s="30" t="str">
        <x:v>整备质量(kg)</x:v>
      </x:c>
      <x:c r="E808" s="30"/>
      <x:c r="F808" s="30" t="str">
        <x:v>2640/2695</x:v>
      </x:c>
      <x:c r="G808" s="30" t="str">
        <x:v>补全缺失值</x:v>
      </x:c>
      <x:c r="H808" s="30" t="str">
        <x:v>C-same-model</x:v>
      </x:c>
      <x:c r="I808" s="30" t="str">
        <x:v>同一产品型号跨批次非空值唯一一致</x:v>
      </x:c>
      <x:c r="J808" s="30" t="str">
        <x:v>Excel行 2954; 批次 391</x:v>
      </x:c>
      <x:c r="K808" s="30" t="str">
        <x:v>medium</x:v>
      </x:c>
      <x:c r="L808" s="30" t="str">
        <x:v>applied_candidate</x:v>
      </x:c>
      <x:c r="M808" s="30" t="str">
        <x:v>Copyright © 2026 David YE</x:v>
      </x:c>
    </x:row>
    <x:row r="809">
      <x:c r="A809" s="30" t="n">
        <x:v>3813</x:v>
      </x:c>
      <x:c r="B809" s="30" t="n">
        <x:v>402</x:v>
      </x:c>
      <x:c r="C809" s="30" t="str">
        <x:v>SKE6521SSHEVA2S</x:v>
      </x:c>
      <x:c r="D809" s="30" t="str">
        <x:v>B状态油耗(L/100km)</x:v>
      </x:c>
      <x:c r="E809" s="30"/>
      <x:c r="F809" s="30" t="n">
        <x:v>6.6</x:v>
      </x:c>
      <x:c r="G809" s="30" t="str">
        <x:v>补全缺失值</x:v>
      </x:c>
      <x:c r="H809" s="30" t="str">
        <x:v>C-same-model</x:v>
      </x:c>
      <x:c r="I809" s="30" t="str">
        <x:v>同一产品型号跨批次非空值唯一一致</x:v>
      </x:c>
      <x:c r="J809" s="30" t="str">
        <x:v>Excel行 2954; 批次 391</x:v>
      </x:c>
      <x:c r="K809" s="30" t="str">
        <x:v>medium</x:v>
      </x:c>
      <x:c r="L809" s="30" t="str">
        <x:v>applied_candidate</x:v>
      </x:c>
      <x:c r="M809" s="30" t="str">
        <x:v>Copyright © 2026 David YE</x:v>
      </x:c>
    </x:row>
    <x:row r="810">
      <x:c r="A810" s="30" t="n">
        <x:v>3813</x:v>
      </x:c>
      <x:c r="B810" s="30" t="n">
        <x:v>402</x:v>
      </x:c>
      <x:c r="C810" s="30" t="str">
        <x:v>SKE6521SSHEVA2S</x:v>
      </x:c>
      <x:c r="D810" s="30" t="str">
        <x:v>发动机功率(kW)</x:v>
      </x:c>
      <x:c r="E810" s="30"/>
      <x:c r="F810" s="30" t="n">
        <x:v>118</x:v>
      </x:c>
      <x:c r="G810" s="30" t="str">
        <x:v>补全缺失值</x:v>
      </x:c>
      <x:c r="H810" s="30" t="str">
        <x:v>C-same-model</x:v>
      </x:c>
      <x:c r="I810" s="30" t="str">
        <x:v>同一产品型号跨批次非空值唯一一致</x:v>
      </x:c>
      <x:c r="J810" s="30" t="str">
        <x:v>Excel行 2954; 批次 391</x:v>
      </x:c>
      <x:c r="K810" s="30" t="str">
        <x:v>medium</x:v>
      </x:c>
      <x:c r="L810" s="30" t="str">
        <x:v>applied_candidate</x:v>
      </x:c>
      <x:c r="M810" s="30" t="str">
        <x:v>Copyright © 2026 David YE</x:v>
      </x:c>
    </x:row>
    <x:row r="811">
      <x:c r="A811" s="30" t="n">
        <x:v>3813</x:v>
      </x:c>
      <x:c r="B811" s="30" t="n">
        <x:v>402</x:v>
      </x:c>
      <x:c r="C811" s="30" t="str">
        <x:v>SKE6521SSHEVA2S</x:v>
      </x:c>
      <x:c r="D811" s="30" t="str">
        <x:v>发动机生产企业</x:v>
      </x:c>
      <x:c r="E811" s="30"/>
      <x:c r="F811" s="30" t="str">
        <x:v>重庆小康动力有限公司</x:v>
      </x:c>
      <x:c r="G811" s="30" t="str">
        <x:v>补全缺失值</x:v>
      </x:c>
      <x:c r="H811" s="30" t="str">
        <x:v>C-same-model</x:v>
      </x:c>
      <x:c r="I811" s="30" t="str">
        <x:v>同一产品型号跨批次非空值唯一一致</x:v>
      </x:c>
      <x:c r="J811" s="30" t="str">
        <x:v>Excel行 2954; 批次 391</x:v>
      </x:c>
      <x:c r="K811" s="30" t="str">
        <x:v>medium</x:v>
      </x:c>
      <x:c r="L811" s="30" t="str">
        <x:v>applied_candidate</x:v>
      </x:c>
      <x:c r="M811" s="30" t="str">
        <x:v>Copyright © 2026 David YE</x:v>
      </x:c>
    </x:row>
    <x:row r="812">
      <x:c r="A812" s="30" t="n">
        <x:v>3813</x:v>
      </x:c>
      <x:c r="B812" s="30" t="n">
        <x:v>402</x:v>
      </x:c>
      <x:c r="C812" s="30" t="str">
        <x:v>SKE6521SSHEVA2S</x:v>
      </x:c>
      <x:c r="D812" s="30" t="str">
        <x:v>发动机型号</x:v>
      </x:c>
      <x:c r="E812" s="30"/>
      <x:c r="F812" s="30" t="str">
        <x:v>HG15T</x:v>
      </x:c>
      <x:c r="G812" s="30" t="str">
        <x:v>补全缺失值</x:v>
      </x:c>
      <x:c r="H812" s="30" t="str">
        <x:v>C-same-model</x:v>
      </x:c>
      <x:c r="I812" s="30" t="str">
        <x:v>同一产品型号跨批次非空值唯一一致</x:v>
      </x:c>
      <x:c r="J812" s="30" t="str">
        <x:v>Excel行 2954; 批次 391</x:v>
      </x:c>
      <x:c r="K812" s="30" t="str">
        <x:v>medium</x:v>
      </x:c>
      <x:c r="L812" s="30" t="str">
        <x:v>applied_candidate</x:v>
      </x:c>
      <x:c r="M812" s="30" t="str">
        <x:v>Copyright © 2026 David YE</x:v>
      </x:c>
    </x:row>
    <x:row r="813">
      <x:c r="A813" s="30" t="n">
        <x:v>2955</x:v>
      </x:c>
      <x:c r="B813" s="30" t="n">
        <x:v>391</x:v>
      </x:c>
      <x:c r="C813" s="30" t="str">
        <x:v>SKE6521SSHEVA3S</x:v>
      </x:c>
      <x:c r="D813" s="30" t="str">
        <x:v>车型名称</x:v>
      </x:c>
      <x:c r="E813" s="30"/>
      <x:c r="F813" s="30" t="str">
        <x:v>问界M8</x:v>
      </x:c>
      <x:c r="G813" s="30" t="str">
        <x:v>补全缺失值</x:v>
      </x:c>
      <x:c r="H813" s="30" t="str">
        <x:v>C-same-model</x:v>
      </x:c>
      <x:c r="I813" s="30" t="str">
        <x:v>同一产品型号跨批次非空值唯一一致</x:v>
      </x:c>
      <x:c r="J813" s="30" t="str">
        <x:v>Excel行 3814; 批次 402</x:v>
      </x:c>
      <x:c r="K813" s="30" t="str">
        <x:v>medium</x:v>
      </x:c>
      <x:c r="L813" s="30" t="str">
        <x:v>applied_candidate</x:v>
      </x:c>
      <x:c r="M813" s="30" t="str">
        <x:v>Copyright © 2026 David YE</x:v>
      </x:c>
    </x:row>
    <x:row r="814">
      <x:c r="A814" s="30" t="n">
        <x:v>3814</x:v>
      </x:c>
      <x:c r="B814" s="30" t="n">
        <x:v>402</x:v>
      </x:c>
      <x:c r="C814" s="30" t="str">
        <x:v>SKE6521SSHEVA3S</x:v>
      </x:c>
      <x:c r="D814" s="30" t="str">
        <x:v>产品名称</x:v>
      </x:c>
      <x:c r="E814" s="30"/>
      <x:c r="F814" s="30" t="str">
        <x:v>问界M8</x:v>
      </x:c>
      <x:c r="G814" s="30" t="str">
        <x:v>补全缺失值</x:v>
      </x:c>
      <x:c r="H814" s="30" t="str">
        <x:v>C-same-model</x:v>
      </x:c>
      <x:c r="I814" s="30" t="str">
        <x:v>同一产品型号跨批次非空值唯一一致</x:v>
      </x:c>
      <x:c r="J814" s="30" t="str">
        <x:v>Excel行 2955; 批次 391</x:v>
      </x:c>
      <x:c r="K814" s="30" t="str">
        <x:v>medium</x:v>
      </x:c>
      <x:c r="L814" s="30" t="str">
        <x:v>applied_candidate</x:v>
      </x:c>
      <x:c r="M814" s="30" t="str">
        <x:v>Copyright © 2026 David YE</x:v>
      </x:c>
    </x:row>
    <x:row r="815">
      <x:c r="A815" s="30" t="n">
        <x:v>3814</x:v>
      </x:c>
      <x:c r="B815" s="30" t="n">
        <x:v>402</x:v>
      </x:c>
      <x:c r="C815" s="30" t="str">
        <x:v>SKE6521SSHEVA3S</x:v>
      </x:c>
      <x:c r="D815" s="30" t="str">
        <x:v>通用名称</x:v>
      </x:c>
      <x:c r="E815" s="30"/>
      <x:c r="F815" s="30" t="str">
        <x:v>问界M8</x:v>
      </x:c>
      <x:c r="G815" s="30" t="str">
        <x:v>补全缺失值</x:v>
      </x:c>
      <x:c r="H815" s="30" t="str">
        <x:v>C-same-model</x:v>
      </x:c>
      <x:c r="I815" s="30" t="str">
        <x:v>同一产品型号跨批次非空值唯一一致</x:v>
      </x:c>
      <x:c r="J815" s="30" t="str">
        <x:v>Excel行 2955; 批次 391</x:v>
      </x:c>
      <x:c r="K815" s="30" t="str">
        <x:v>medium</x:v>
      </x:c>
      <x:c r="L815" s="30" t="str">
        <x:v>applied_candidate</x:v>
      </x:c>
      <x:c r="M815" s="30" t="str">
        <x:v>Copyright © 2026 David YE</x:v>
      </x:c>
    </x:row>
    <x:row r="816">
      <x:c r="A816" s="30" t="n">
        <x:v>2955</x:v>
      </x:c>
      <x:c r="B816" s="30" t="n">
        <x:v>391</x:v>
      </x:c>
      <x:c r="C816" s="30" t="str">
        <x:v>SKE6521SSHEVA3S</x:v>
      </x:c>
      <x:c r="D816" s="30" t="str">
        <x:v>产品类型</x:v>
      </x:c>
      <x:c r="E816" s="30"/>
      <x:c r="F816" s="30" t="str">
        <x:v>插电式增程混合动力多用途乘用车</x:v>
      </x:c>
      <x:c r="G816" s="30" t="str">
        <x:v>补全缺失值</x:v>
      </x:c>
      <x:c r="H816" s="30" t="str">
        <x:v>C-same-model</x:v>
      </x:c>
      <x:c r="I816" s="30" t="str">
        <x:v>同一产品型号跨批次非空值唯一一致</x:v>
      </x:c>
      <x:c r="J816" s="30" t="str">
        <x:v>Excel行 3814; 批次 402</x:v>
      </x:c>
      <x:c r="K816" s="30" t="str">
        <x:v>medium</x:v>
      </x:c>
      <x:c r="L816" s="30" t="str">
        <x:v>applied_candidate</x:v>
      </x:c>
      <x:c r="M816" s="30" t="str">
        <x:v>Copyright © 2026 David YE</x:v>
      </x:c>
    </x:row>
    <x:row r="817">
      <x:c r="A817" s="30" t="n">
        <x:v>3814</x:v>
      </x:c>
      <x:c r="B817" s="30" t="n">
        <x:v>402</x:v>
      </x:c>
      <x:c r="C817" s="30" t="str">
        <x:v>SKE6521SSHEVA3S</x:v>
      </x:c>
      <x:c r="D817" s="30" t="str">
        <x:v>整备质量(kg)</x:v>
      </x:c>
      <x:c r="E817" s="30"/>
      <x:c r="F817" s="30" t="str">
        <x:v>2660/2715</x:v>
      </x:c>
      <x:c r="G817" s="30" t="str">
        <x:v>补全缺失值</x:v>
      </x:c>
      <x:c r="H817" s="30" t="str">
        <x:v>C-same-model</x:v>
      </x:c>
      <x:c r="I817" s="30" t="str">
        <x:v>同一产品型号跨批次非空值唯一一致</x:v>
      </x:c>
      <x:c r="J817" s="30" t="str">
        <x:v>Excel行 2955; 批次 391</x:v>
      </x:c>
      <x:c r="K817" s="30" t="str">
        <x:v>medium</x:v>
      </x:c>
      <x:c r="L817" s="30" t="str">
        <x:v>applied_candidate</x:v>
      </x:c>
      <x:c r="M817" s="30" t="str">
        <x:v>Copyright © 2026 David YE</x:v>
      </x:c>
    </x:row>
    <x:row r="818">
      <x:c r="A818" s="30" t="n">
        <x:v>3814</x:v>
      </x:c>
      <x:c r="B818" s="30" t="n">
        <x:v>402</x:v>
      </x:c>
      <x:c r="C818" s="30" t="str">
        <x:v>SKE6521SSHEVA3S</x:v>
      </x:c>
      <x:c r="D818" s="30" t="str">
        <x:v>纯电续航里程(km)</x:v>
      </x:c>
      <x:c r="E818" s="30"/>
      <x:c r="F818" s="30" t="str">
        <x:v>235/240</x:v>
      </x:c>
      <x:c r="G818" s="30" t="str">
        <x:v>补全缺失值</x:v>
      </x:c>
      <x:c r="H818" s="30" t="str">
        <x:v>C-same-model</x:v>
      </x:c>
      <x:c r="I818" s="30" t="str">
        <x:v>同一产品型号跨批次非空值唯一一致</x:v>
      </x:c>
      <x:c r="J818" s="30" t="str">
        <x:v>Excel行 2955; 批次 391</x:v>
      </x:c>
      <x:c r="K818" s="30" t="str">
        <x:v>medium</x:v>
      </x:c>
      <x:c r="L818" s="30" t="str">
        <x:v>applied_candidate</x:v>
      </x:c>
      <x:c r="M818" s="30" t="str">
        <x:v>Copyright © 2026 David YE</x:v>
      </x:c>
    </x:row>
    <x:row r="819">
      <x:c r="A819" s="30" t="n">
        <x:v>3814</x:v>
      </x:c>
      <x:c r="B819" s="30" t="n">
        <x:v>402</x:v>
      </x:c>
      <x:c r="C819" s="30" t="str">
        <x:v>SKE6521SSHEVA3S</x:v>
      </x:c>
      <x:c r="D819" s="30" t="str">
        <x:v>B状态油耗(L/100km)</x:v>
      </x:c>
      <x:c r="E819" s="30"/>
      <x:c r="F819" s="30" t="str">
        <x:v>6.60/6.50</x:v>
      </x:c>
      <x:c r="G819" s="30" t="str">
        <x:v>补全缺失值</x:v>
      </x:c>
      <x:c r="H819" s="30" t="str">
        <x:v>C-same-model</x:v>
      </x:c>
      <x:c r="I819" s="30" t="str">
        <x:v>同一产品型号跨批次非空值唯一一致</x:v>
      </x:c>
      <x:c r="J819" s="30" t="str">
        <x:v>Excel行 2955; 批次 391</x:v>
      </x:c>
      <x:c r="K819" s="30" t="str">
        <x:v>medium</x:v>
      </x:c>
      <x:c r="L819" s="30" t="str">
        <x:v>applied_candidate</x:v>
      </x:c>
      <x:c r="M819" s="30" t="str">
        <x:v>Copyright © 2026 David YE</x:v>
      </x:c>
    </x:row>
    <x:row r="820">
      <x:c r="A820" s="30" t="n">
        <x:v>3814</x:v>
      </x:c>
      <x:c r="B820" s="30" t="n">
        <x:v>402</x:v>
      </x:c>
      <x:c r="C820" s="30" t="str">
        <x:v>SKE6521SSHEVA3S</x:v>
      </x:c>
      <x:c r="D820" s="30" t="str">
        <x:v>发动机功率(kW)</x:v>
      </x:c>
      <x:c r="E820" s="30"/>
      <x:c r="F820" s="30" t="n">
        <x:v>118</x:v>
      </x:c>
      <x:c r="G820" s="30" t="str">
        <x:v>补全缺失值</x:v>
      </x:c>
      <x:c r="H820" s="30" t="str">
        <x:v>C-same-model</x:v>
      </x:c>
      <x:c r="I820" s="30" t="str">
        <x:v>同一产品型号跨批次非空值唯一一致</x:v>
      </x:c>
      <x:c r="J820" s="30" t="str">
        <x:v>Excel行 2955; 批次 391</x:v>
      </x:c>
      <x:c r="K820" s="30" t="str">
        <x:v>medium</x:v>
      </x:c>
      <x:c r="L820" s="30" t="str">
        <x:v>applied_candidate</x:v>
      </x:c>
      <x:c r="M820" s="30" t="str">
        <x:v>Copyright © 2026 David YE</x:v>
      </x:c>
    </x:row>
    <x:row r="821">
      <x:c r="A821" s="30" t="n">
        <x:v>3814</x:v>
      </x:c>
      <x:c r="B821" s="30" t="n">
        <x:v>402</x:v>
      </x:c>
      <x:c r="C821" s="30" t="str">
        <x:v>SKE6521SSHEVA3S</x:v>
      </x:c>
      <x:c r="D821" s="30" t="str">
        <x:v>发动机生产企业</x:v>
      </x:c>
      <x:c r="E821" s="30"/>
      <x:c r="F821" s="30" t="str">
        <x:v>重庆小康动力有限公司</x:v>
      </x:c>
      <x:c r="G821" s="30" t="str">
        <x:v>补全缺失值</x:v>
      </x:c>
      <x:c r="H821" s="30" t="str">
        <x:v>C-same-model</x:v>
      </x:c>
      <x:c r="I821" s="30" t="str">
        <x:v>同一产品型号跨批次非空值唯一一致</x:v>
      </x:c>
      <x:c r="J821" s="30" t="str">
        <x:v>Excel行 2955; 批次 391</x:v>
      </x:c>
      <x:c r="K821" s="30" t="str">
        <x:v>medium</x:v>
      </x:c>
      <x:c r="L821" s="30" t="str">
        <x:v>applied_candidate</x:v>
      </x:c>
      <x:c r="M821" s="30" t="str">
        <x:v>Copyright © 2026 David YE</x:v>
      </x:c>
    </x:row>
    <x:row r="822">
      <x:c r="A822" s="30" t="n">
        <x:v>3814</x:v>
      </x:c>
      <x:c r="B822" s="30" t="n">
        <x:v>402</x:v>
      </x:c>
      <x:c r="C822" s="30" t="str">
        <x:v>SKE6521SSHEVA3S</x:v>
      </x:c>
      <x:c r="D822" s="30" t="str">
        <x:v>发动机型号</x:v>
      </x:c>
      <x:c r="E822" s="30"/>
      <x:c r="F822" s="30" t="str">
        <x:v>HG15T</x:v>
      </x:c>
      <x:c r="G822" s="30" t="str">
        <x:v>补全缺失值</x:v>
      </x:c>
      <x:c r="H822" s="30" t="str">
        <x:v>C-same-model</x:v>
      </x:c>
      <x:c r="I822" s="30" t="str">
        <x:v>同一产品型号跨批次非空值唯一一致</x:v>
      </x:c>
      <x:c r="J822" s="30" t="str">
        <x:v>Excel行 2955; 批次 391</x:v>
      </x:c>
      <x:c r="K822" s="30" t="str">
        <x:v>medium</x:v>
      </x:c>
      <x:c r="L822" s="30" t="str">
        <x:v>applied_candidate</x:v>
      </x:c>
      <x:c r="M822" s="30" t="str">
        <x:v>Copyright © 2026 David YE</x:v>
      </x:c>
    </x:row>
    <x:row r="823">
      <x:c r="A823" s="30" t="n">
        <x:v>2956</x:v>
      </x:c>
      <x:c r="B823" s="30" t="n">
        <x:v>391</x:v>
      </x:c>
      <x:c r="C823" s="30" t="str">
        <x:v>SKE6521SSHEVA4S</x:v>
      </x:c>
      <x:c r="D823" s="30" t="str">
        <x:v>车型名称</x:v>
      </x:c>
      <x:c r="E823" s="30"/>
      <x:c r="F823" s="30" t="str">
        <x:v>问界M8</x:v>
      </x:c>
      <x:c r="G823" s="30" t="str">
        <x:v>补全缺失值</x:v>
      </x:c>
      <x:c r="H823" s="30" t="str">
        <x:v>C-same-model</x:v>
      </x:c>
      <x:c r="I823" s="30" t="str">
        <x:v>同一产品型号跨批次非空值唯一一致</x:v>
      </x:c>
      <x:c r="J823" s="30" t="str">
        <x:v>Excel行 3815; 批次 402</x:v>
      </x:c>
      <x:c r="K823" s="30" t="str">
        <x:v>medium</x:v>
      </x:c>
      <x:c r="L823" s="30" t="str">
        <x:v>applied_candidate</x:v>
      </x:c>
      <x:c r="M823" s="30" t="str">
        <x:v>Copyright © 2026 David YE</x:v>
      </x:c>
    </x:row>
    <x:row r="824">
      <x:c r="A824" s="30" t="n">
        <x:v>3815</x:v>
      </x:c>
      <x:c r="B824" s="30" t="n">
        <x:v>402</x:v>
      </x:c>
      <x:c r="C824" s="30" t="str">
        <x:v>SKE6521SSHEVA4S</x:v>
      </x:c>
      <x:c r="D824" s="30" t="str">
        <x:v>产品名称</x:v>
      </x:c>
      <x:c r="E824" s="30"/>
      <x:c r="F824" s="30" t="str">
        <x:v>问界M8</x:v>
      </x:c>
      <x:c r="G824" s="30" t="str">
        <x:v>补全缺失值</x:v>
      </x:c>
      <x:c r="H824" s="30" t="str">
        <x:v>C-same-model</x:v>
      </x:c>
      <x:c r="I824" s="30" t="str">
        <x:v>同一产品型号跨批次非空值唯一一致</x:v>
      </x:c>
      <x:c r="J824" s="30" t="str">
        <x:v>Excel行 2956; 批次 391</x:v>
      </x:c>
      <x:c r="K824" s="30" t="str">
        <x:v>medium</x:v>
      </x:c>
      <x:c r="L824" s="30" t="str">
        <x:v>applied_candidate</x:v>
      </x:c>
      <x:c r="M824" s="30" t="str">
        <x:v>Copyright © 2026 David YE</x:v>
      </x:c>
    </x:row>
    <x:row r="825">
      <x:c r="A825" s="30" t="n">
        <x:v>3815</x:v>
      </x:c>
      <x:c r="B825" s="30" t="n">
        <x:v>402</x:v>
      </x:c>
      <x:c r="C825" s="30" t="str">
        <x:v>SKE6521SSHEVA4S</x:v>
      </x:c>
      <x:c r="D825" s="30" t="str">
        <x:v>通用名称</x:v>
      </x:c>
      <x:c r="E825" s="30"/>
      <x:c r="F825" s="30" t="str">
        <x:v>问界M8</x:v>
      </x:c>
      <x:c r="G825" s="30" t="str">
        <x:v>补全缺失值</x:v>
      </x:c>
      <x:c r="H825" s="30" t="str">
        <x:v>C-same-model</x:v>
      </x:c>
      <x:c r="I825" s="30" t="str">
        <x:v>同一产品型号跨批次非空值唯一一致</x:v>
      </x:c>
      <x:c r="J825" s="30" t="str">
        <x:v>Excel行 2956; 批次 391</x:v>
      </x:c>
      <x:c r="K825" s="30" t="str">
        <x:v>medium</x:v>
      </x:c>
      <x:c r="L825" s="30" t="str">
        <x:v>applied_candidate</x:v>
      </x:c>
      <x:c r="M825" s="30" t="str">
        <x:v>Copyright © 2026 David YE</x:v>
      </x:c>
    </x:row>
    <x:row r="826">
      <x:c r="A826" s="30" t="n">
        <x:v>2956</x:v>
      </x:c>
      <x:c r="B826" s="30" t="n">
        <x:v>391</x:v>
      </x:c>
      <x:c r="C826" s="30" t="str">
        <x:v>SKE6521SSHEVA4S</x:v>
      </x:c>
      <x:c r="D826" s="30" t="str">
        <x:v>产品类型</x:v>
      </x:c>
      <x:c r="E826" s="30"/>
      <x:c r="F826" s="30" t="str">
        <x:v>插电式增程混合动力多用途乘用车</x:v>
      </x:c>
      <x:c r="G826" s="30" t="str">
        <x:v>补全缺失值</x:v>
      </x:c>
      <x:c r="H826" s="30" t="str">
        <x:v>C-same-model</x:v>
      </x:c>
      <x:c r="I826" s="30" t="str">
        <x:v>同一产品型号跨批次非空值唯一一致</x:v>
      </x:c>
      <x:c r="J826" s="30" t="str">
        <x:v>Excel行 3815; 批次 402</x:v>
      </x:c>
      <x:c r="K826" s="30" t="str">
        <x:v>medium</x:v>
      </x:c>
      <x:c r="L826" s="30" t="str">
        <x:v>applied_candidate</x:v>
      </x:c>
      <x:c r="M826" s="30" t="str">
        <x:v>Copyright © 2026 David YE</x:v>
      </x:c>
    </x:row>
    <x:row r="827">
      <x:c r="A827" s="30" t="n">
        <x:v>3815</x:v>
      </x:c>
      <x:c r="B827" s="30" t="n">
        <x:v>402</x:v>
      </x:c>
      <x:c r="C827" s="30" t="str">
        <x:v>SKE6521SSHEVA4S</x:v>
      </x:c>
      <x:c r="D827" s="30" t="str">
        <x:v>整备质量(kg)</x:v>
      </x:c>
      <x:c r="E827" s="30"/>
      <x:c r="F827" s="30" t="str">
        <x:v>2660/2715</x:v>
      </x:c>
      <x:c r="G827" s="30" t="str">
        <x:v>补全缺失值</x:v>
      </x:c>
      <x:c r="H827" s="30" t="str">
        <x:v>C-same-model</x:v>
      </x:c>
      <x:c r="I827" s="30" t="str">
        <x:v>同一产品型号跨批次非空值唯一一致</x:v>
      </x:c>
      <x:c r="J827" s="30" t="str">
        <x:v>Excel行 2956; 批次 391</x:v>
      </x:c>
      <x:c r="K827" s="30" t="str">
        <x:v>medium</x:v>
      </x:c>
      <x:c r="L827" s="30" t="str">
        <x:v>applied_candidate</x:v>
      </x:c>
      <x:c r="M827" s="30" t="str">
        <x:v>Copyright © 2026 David YE</x:v>
      </x:c>
    </x:row>
    <x:row r="828">
      <x:c r="A828" s="30" t="n">
        <x:v>3815</x:v>
      </x:c>
      <x:c r="B828" s="30" t="n">
        <x:v>402</x:v>
      </x:c>
      <x:c r="C828" s="30" t="str">
        <x:v>SKE6521SSHEVA4S</x:v>
      </x:c>
      <x:c r="D828" s="30" t="str">
        <x:v>纯电续航里程(km)</x:v>
      </x:c>
      <x:c r="E828" s="30"/>
      <x:c r="F828" s="30" t="str">
        <x:v>235/240</x:v>
      </x:c>
      <x:c r="G828" s="30" t="str">
        <x:v>补全缺失值</x:v>
      </x:c>
      <x:c r="H828" s="30" t="str">
        <x:v>C-same-model</x:v>
      </x:c>
      <x:c r="I828" s="30" t="str">
        <x:v>同一产品型号跨批次非空值唯一一致</x:v>
      </x:c>
      <x:c r="J828" s="30" t="str">
        <x:v>Excel行 2956; 批次 391</x:v>
      </x:c>
      <x:c r="K828" s="30" t="str">
        <x:v>medium</x:v>
      </x:c>
      <x:c r="L828" s="30" t="str">
        <x:v>applied_candidate</x:v>
      </x:c>
      <x:c r="M828" s="30" t="str">
        <x:v>Copyright © 2026 David YE</x:v>
      </x:c>
    </x:row>
    <x:row r="829">
      <x:c r="A829" s="30" t="n">
        <x:v>3815</x:v>
      </x:c>
      <x:c r="B829" s="30" t="n">
        <x:v>402</x:v>
      </x:c>
      <x:c r="C829" s="30" t="str">
        <x:v>SKE6521SSHEVA4S</x:v>
      </x:c>
      <x:c r="D829" s="30" t="str">
        <x:v>B状态油耗(L/100km)</x:v>
      </x:c>
      <x:c r="E829" s="30"/>
      <x:c r="F829" s="30" t="str">
        <x:v>6.60/6.50</x:v>
      </x:c>
      <x:c r="G829" s="30" t="str">
        <x:v>补全缺失值</x:v>
      </x:c>
      <x:c r="H829" s="30" t="str">
        <x:v>C-same-model</x:v>
      </x:c>
      <x:c r="I829" s="30" t="str">
        <x:v>同一产品型号跨批次非空值唯一一致</x:v>
      </x:c>
      <x:c r="J829" s="30" t="str">
        <x:v>Excel行 2956; 批次 391</x:v>
      </x:c>
      <x:c r="K829" s="30" t="str">
        <x:v>medium</x:v>
      </x:c>
      <x:c r="L829" s="30" t="str">
        <x:v>applied_candidate</x:v>
      </x:c>
      <x:c r="M829" s="30" t="str">
        <x:v>Copyright © 2026 David YE</x:v>
      </x:c>
    </x:row>
    <x:row r="830">
      <x:c r="A830" s="30" t="n">
        <x:v>3815</x:v>
      </x:c>
      <x:c r="B830" s="30" t="n">
        <x:v>402</x:v>
      </x:c>
      <x:c r="C830" s="30" t="str">
        <x:v>SKE6521SSHEVA4S</x:v>
      </x:c>
      <x:c r="D830" s="30" t="str">
        <x:v>发动机功率(kW)</x:v>
      </x:c>
      <x:c r="E830" s="30"/>
      <x:c r="F830" s="30" t="n">
        <x:v>118</x:v>
      </x:c>
      <x:c r="G830" s="30" t="str">
        <x:v>补全缺失值</x:v>
      </x:c>
      <x:c r="H830" s="30" t="str">
        <x:v>C-same-model</x:v>
      </x:c>
      <x:c r="I830" s="30" t="str">
        <x:v>同一产品型号跨批次非空值唯一一致</x:v>
      </x:c>
      <x:c r="J830" s="30" t="str">
        <x:v>Excel行 2956; 批次 391</x:v>
      </x:c>
      <x:c r="K830" s="30" t="str">
        <x:v>medium</x:v>
      </x:c>
      <x:c r="L830" s="30" t="str">
        <x:v>applied_candidate</x:v>
      </x:c>
      <x:c r="M830" s="30" t="str">
        <x:v>Copyright © 2026 David YE</x:v>
      </x:c>
    </x:row>
    <x:row r="831">
      <x:c r="A831" s="30" t="n">
        <x:v>3815</x:v>
      </x:c>
      <x:c r="B831" s="30" t="n">
        <x:v>402</x:v>
      </x:c>
      <x:c r="C831" s="30" t="str">
        <x:v>SKE6521SSHEVA4S</x:v>
      </x:c>
      <x:c r="D831" s="30" t="str">
        <x:v>发动机生产企业</x:v>
      </x:c>
      <x:c r="E831" s="30"/>
      <x:c r="F831" s="30" t="str">
        <x:v>重庆小康动力有限公司</x:v>
      </x:c>
      <x:c r="G831" s="30" t="str">
        <x:v>补全缺失值</x:v>
      </x:c>
      <x:c r="H831" s="30" t="str">
        <x:v>C-same-model</x:v>
      </x:c>
      <x:c r="I831" s="30" t="str">
        <x:v>同一产品型号跨批次非空值唯一一致</x:v>
      </x:c>
      <x:c r="J831" s="30" t="str">
        <x:v>Excel行 2956; 批次 391</x:v>
      </x:c>
      <x:c r="K831" s="30" t="str">
        <x:v>medium</x:v>
      </x:c>
      <x:c r="L831" s="30" t="str">
        <x:v>applied_candidate</x:v>
      </x:c>
      <x:c r="M831" s="30" t="str">
        <x:v>Copyright © 2026 David YE</x:v>
      </x:c>
    </x:row>
    <x:row r="832">
      <x:c r="A832" s="30" t="n">
        <x:v>3815</x:v>
      </x:c>
      <x:c r="B832" s="30" t="n">
        <x:v>402</x:v>
      </x:c>
      <x:c r="C832" s="30" t="str">
        <x:v>SKE6521SSHEVA4S</x:v>
      </x:c>
      <x:c r="D832" s="30" t="str">
        <x:v>发动机型号</x:v>
      </x:c>
      <x:c r="E832" s="30"/>
      <x:c r="F832" s="30" t="str">
        <x:v>HG15T</x:v>
      </x:c>
      <x:c r="G832" s="30" t="str">
        <x:v>补全缺失值</x:v>
      </x:c>
      <x:c r="H832" s="30" t="str">
        <x:v>C-same-model</x:v>
      </x:c>
      <x:c r="I832" s="30" t="str">
        <x:v>同一产品型号跨批次非空值唯一一致</x:v>
      </x:c>
      <x:c r="J832" s="30" t="str">
        <x:v>Excel行 2956; 批次 391</x:v>
      </x:c>
      <x:c r="K832" s="30" t="str">
        <x:v>medium</x:v>
      </x:c>
      <x:c r="L832" s="30" t="str">
        <x:v>applied_candidate</x:v>
      </x:c>
      <x:c r="M832" s="30" t="str">
        <x:v>Copyright © 2026 David YE</x:v>
      </x:c>
    </x:row>
    <x:row r="833">
      <x:c r="A833" s="30" t="n">
        <x:v>2958</x:v>
      </x:c>
      <x:c r="B833" s="30" t="n">
        <x:v>391</x:v>
      </x:c>
      <x:c r="C833" s="30" t="str">
        <x:v>SKE6521SSHEVAS</x:v>
      </x:c>
      <x:c r="D833" s="30" t="str">
        <x:v>车型名称</x:v>
      </x:c>
      <x:c r="E833" s="30"/>
      <x:c r="F833" s="30" t="str">
        <x:v>问界M8</x:v>
      </x:c>
      <x:c r="G833" s="30" t="str">
        <x:v>补全缺失值</x:v>
      </x:c>
      <x:c r="H833" s="30" t="str">
        <x:v>C-same-model</x:v>
      </x:c>
      <x:c r="I833" s="30" t="str">
        <x:v>同一产品型号跨批次非空值唯一一致</x:v>
      </x:c>
      <x:c r="J833" s="30" t="str">
        <x:v>Excel行 3816; 批次 402</x:v>
      </x:c>
      <x:c r="K833" s="30" t="str">
        <x:v>medium</x:v>
      </x:c>
      <x:c r="L833" s="30" t="str">
        <x:v>applied_candidate</x:v>
      </x:c>
      <x:c r="M833" s="30" t="str">
        <x:v>Copyright © 2026 David YE</x:v>
      </x:c>
    </x:row>
    <x:row r="834">
      <x:c r="A834" s="30" t="n">
        <x:v>3816</x:v>
      </x:c>
      <x:c r="B834" s="30" t="n">
        <x:v>402</x:v>
      </x:c>
      <x:c r="C834" s="30" t="str">
        <x:v>SKE6521SSHEVAS</x:v>
      </x:c>
      <x:c r="D834" s="30" t="str">
        <x:v>产品名称</x:v>
      </x:c>
      <x:c r="E834" s="30"/>
      <x:c r="F834" s="30" t="str">
        <x:v>问界M8</x:v>
      </x:c>
      <x:c r="G834" s="30" t="str">
        <x:v>补全缺失值</x:v>
      </x:c>
      <x:c r="H834" s="30" t="str">
        <x:v>C-same-model</x:v>
      </x:c>
      <x:c r="I834" s="30" t="str">
        <x:v>同一产品型号跨批次非空值唯一一致</x:v>
      </x:c>
      <x:c r="J834" s="30" t="str">
        <x:v>Excel行 2958; 批次 391</x:v>
      </x:c>
      <x:c r="K834" s="30" t="str">
        <x:v>medium</x:v>
      </x:c>
      <x:c r="L834" s="30" t="str">
        <x:v>applied_candidate</x:v>
      </x:c>
      <x:c r="M834" s="30" t="str">
        <x:v>Copyright © 2026 David YE</x:v>
      </x:c>
    </x:row>
    <x:row r="835">
      <x:c r="A835" s="30" t="n">
        <x:v>3816</x:v>
      </x:c>
      <x:c r="B835" s="30" t="n">
        <x:v>402</x:v>
      </x:c>
      <x:c r="C835" s="30" t="str">
        <x:v>SKE6521SSHEVAS</x:v>
      </x:c>
      <x:c r="D835" s="30" t="str">
        <x:v>通用名称</x:v>
      </x:c>
      <x:c r="E835" s="30"/>
      <x:c r="F835" s="30" t="str">
        <x:v>问界M8</x:v>
      </x:c>
      <x:c r="G835" s="30" t="str">
        <x:v>补全缺失值</x:v>
      </x:c>
      <x:c r="H835" s="30" t="str">
        <x:v>C-same-model</x:v>
      </x:c>
      <x:c r="I835" s="30" t="str">
        <x:v>同一产品型号跨批次非空值唯一一致</x:v>
      </x:c>
      <x:c r="J835" s="30" t="str">
        <x:v>Excel行 2958; 批次 391</x:v>
      </x:c>
      <x:c r="K835" s="30" t="str">
        <x:v>medium</x:v>
      </x:c>
      <x:c r="L835" s="30" t="str">
        <x:v>applied_candidate</x:v>
      </x:c>
      <x:c r="M835" s="30" t="str">
        <x:v>Copyright © 2026 David YE</x:v>
      </x:c>
    </x:row>
    <x:row r="836">
      <x:c r="A836" s="30" t="n">
        <x:v>2958</x:v>
      </x:c>
      <x:c r="B836" s="30" t="n">
        <x:v>391</x:v>
      </x:c>
      <x:c r="C836" s="30" t="str">
        <x:v>SKE6521SSHEVAS</x:v>
      </x:c>
      <x:c r="D836" s="30" t="str">
        <x:v>产品类型</x:v>
      </x:c>
      <x:c r="E836" s="30"/>
      <x:c r="F836" s="30" t="str">
        <x:v>插电式增程混合动力多用途乘用车</x:v>
      </x:c>
      <x:c r="G836" s="30" t="str">
        <x:v>补全缺失值</x:v>
      </x:c>
      <x:c r="H836" s="30" t="str">
        <x:v>C-same-model</x:v>
      </x:c>
      <x:c r="I836" s="30" t="str">
        <x:v>同一产品型号跨批次非空值唯一一致</x:v>
      </x:c>
      <x:c r="J836" s="30" t="str">
        <x:v>Excel行 3816; 批次 402</x:v>
      </x:c>
      <x:c r="K836" s="30" t="str">
        <x:v>medium</x:v>
      </x:c>
      <x:c r="L836" s="30" t="str">
        <x:v>applied_candidate</x:v>
      </x:c>
      <x:c r="M836" s="30" t="str">
        <x:v>Copyright © 2026 David YE</x:v>
      </x:c>
    </x:row>
    <x:row r="837">
      <x:c r="A837" s="30" t="n">
        <x:v>3816</x:v>
      </x:c>
      <x:c r="B837" s="30" t="n">
        <x:v>402</x:v>
      </x:c>
      <x:c r="C837" s="30" t="str">
        <x:v>SKE6521SSHEVAS</x:v>
      </x:c>
      <x:c r="D837" s="30" t="str">
        <x:v>整备质量(kg)</x:v>
      </x:c>
      <x:c r="E837" s="30"/>
      <x:c r="F837" s="30" t="str">
        <x:v>2640/2695</x:v>
      </x:c>
      <x:c r="G837" s="30" t="str">
        <x:v>补全缺失值</x:v>
      </x:c>
      <x:c r="H837" s="30" t="str">
        <x:v>C-same-model</x:v>
      </x:c>
      <x:c r="I837" s="30" t="str">
        <x:v>同一产品型号跨批次非空值唯一一致</x:v>
      </x:c>
      <x:c r="J837" s="30" t="str">
        <x:v>Excel行 2958; 批次 391</x:v>
      </x:c>
      <x:c r="K837" s="30" t="str">
        <x:v>medium</x:v>
      </x:c>
      <x:c r="L837" s="30" t="str">
        <x:v>applied_candidate</x:v>
      </x:c>
      <x:c r="M837" s="30" t="str">
        <x:v>Copyright © 2026 David YE</x:v>
      </x:c>
    </x:row>
    <x:row r="838">
      <x:c r="A838" s="30" t="n">
        <x:v>3816</x:v>
      </x:c>
      <x:c r="B838" s="30" t="n">
        <x:v>402</x:v>
      </x:c>
      <x:c r="C838" s="30" t="str">
        <x:v>SKE6521SSHEVAS</x:v>
      </x:c>
      <x:c r="D838" s="30" t="str">
        <x:v>B状态油耗(L/100km)</x:v>
      </x:c>
      <x:c r="E838" s="30"/>
      <x:c r="F838" s="30" t="n">
        <x:v>6.6</x:v>
      </x:c>
      <x:c r="G838" s="30" t="str">
        <x:v>补全缺失值</x:v>
      </x:c>
      <x:c r="H838" s="30" t="str">
        <x:v>C-same-model</x:v>
      </x:c>
      <x:c r="I838" s="30" t="str">
        <x:v>同一产品型号跨批次非空值唯一一致</x:v>
      </x:c>
      <x:c r="J838" s="30" t="str">
        <x:v>Excel行 2958; 批次 391</x:v>
      </x:c>
      <x:c r="K838" s="30" t="str">
        <x:v>medium</x:v>
      </x:c>
      <x:c r="L838" s="30" t="str">
        <x:v>applied_candidate</x:v>
      </x:c>
      <x:c r="M838" s="30" t="str">
        <x:v>Copyright © 2026 David YE</x:v>
      </x:c>
    </x:row>
    <x:row r="839">
      <x:c r="A839" s="30" t="n">
        <x:v>3816</x:v>
      </x:c>
      <x:c r="B839" s="30" t="n">
        <x:v>402</x:v>
      </x:c>
      <x:c r="C839" s="30" t="str">
        <x:v>SKE6521SSHEVAS</x:v>
      </x:c>
      <x:c r="D839" s="30" t="str">
        <x:v>发动机功率(kW)</x:v>
      </x:c>
      <x:c r="E839" s="30"/>
      <x:c r="F839" s="30" t="n">
        <x:v>118</x:v>
      </x:c>
      <x:c r="G839" s="30" t="str">
        <x:v>补全缺失值</x:v>
      </x:c>
      <x:c r="H839" s="30" t="str">
        <x:v>C-same-model</x:v>
      </x:c>
      <x:c r="I839" s="30" t="str">
        <x:v>同一产品型号跨批次非空值唯一一致</x:v>
      </x:c>
      <x:c r="J839" s="30" t="str">
        <x:v>Excel行 2958; 批次 391</x:v>
      </x:c>
      <x:c r="K839" s="30" t="str">
        <x:v>medium</x:v>
      </x:c>
      <x:c r="L839" s="30" t="str">
        <x:v>applied_candidate</x:v>
      </x:c>
      <x:c r="M839" s="30" t="str">
        <x:v>Copyright © 2026 David YE</x:v>
      </x:c>
    </x:row>
    <x:row r="840">
      <x:c r="A840" s="30" t="n">
        <x:v>3816</x:v>
      </x:c>
      <x:c r="B840" s="30" t="n">
        <x:v>402</x:v>
      </x:c>
      <x:c r="C840" s="30" t="str">
        <x:v>SKE6521SSHEVAS</x:v>
      </x:c>
      <x:c r="D840" s="30" t="str">
        <x:v>发动机生产企业</x:v>
      </x:c>
      <x:c r="E840" s="30"/>
      <x:c r="F840" s="30" t="str">
        <x:v>重庆小康动力有限公司</x:v>
      </x:c>
      <x:c r="G840" s="30" t="str">
        <x:v>补全缺失值</x:v>
      </x:c>
      <x:c r="H840" s="30" t="str">
        <x:v>C-same-model</x:v>
      </x:c>
      <x:c r="I840" s="30" t="str">
        <x:v>同一产品型号跨批次非空值唯一一致</x:v>
      </x:c>
      <x:c r="J840" s="30" t="str">
        <x:v>Excel行 2958; 批次 391</x:v>
      </x:c>
      <x:c r="K840" s="30" t="str">
        <x:v>medium</x:v>
      </x:c>
      <x:c r="L840" s="30" t="str">
        <x:v>applied_candidate</x:v>
      </x:c>
      <x:c r="M840" s="30" t="str">
        <x:v>Copyright © 2026 David YE</x:v>
      </x:c>
    </x:row>
    <x:row r="841">
      <x:c r="A841" s="30" t="n">
        <x:v>3816</x:v>
      </x:c>
      <x:c r="B841" s="30" t="n">
        <x:v>402</x:v>
      </x:c>
      <x:c r="C841" s="30" t="str">
        <x:v>SKE6521SSHEVAS</x:v>
      </x:c>
      <x:c r="D841" s="30" t="str">
        <x:v>发动机型号</x:v>
      </x:c>
      <x:c r="E841" s="30"/>
      <x:c r="F841" s="30" t="str">
        <x:v>HG15T</x:v>
      </x:c>
      <x:c r="G841" s="30" t="str">
        <x:v>补全缺失值</x:v>
      </x:c>
      <x:c r="H841" s="30" t="str">
        <x:v>C-same-model</x:v>
      </x:c>
      <x:c r="I841" s="30" t="str">
        <x:v>同一产品型号跨批次非空值唯一一致</x:v>
      </x:c>
      <x:c r="J841" s="30" t="str">
        <x:v>Excel行 2958; 批次 391</x:v>
      </x:c>
      <x:c r="K841" s="30" t="str">
        <x:v>medium</x:v>
      </x:c>
      <x:c r="L841" s="30" t="str">
        <x:v>applied_candidate</x:v>
      </x:c>
      <x:c r="M841" s="30" t="str">
        <x:v>Copyright © 2026 David YE</x:v>
      </x:c>
    </x:row>
    <x:row r="842">
      <x:c r="A842" s="30" t="n">
        <x:v>3744</x:v>
      </x:c>
      <x:c r="B842" s="30" t="n">
        <x:v>402</x:v>
      </x:c>
      <x:c r="C842" s="30" t="str">
        <x:v>BJ7150K711RSHEV</x:v>
      </x:c>
      <x:c r="D842" s="30" t="str">
        <x:v>企业名称</x:v>
      </x:c>
      <x:c r="E842" s="30"/>
      <x:c r="F842" s="30" t="str">
        <x:v>北京新能源汽车股份有限公司</x:v>
      </x:c>
      <x:c r="G842" s="30" t="str">
        <x:v>补全缺失值</x:v>
      </x:c>
      <x:c r="H842" s="30" t="str">
        <x:v>C-same-model</x:v>
      </x:c>
      <x:c r="I842" s="30" t="str">
        <x:v>同一产品型号跨批次非空值唯一一致</x:v>
      </x:c>
      <x:c r="J842" s="30" t="str">
        <x:v>Excel行 2992; 批次 392</x:v>
      </x:c>
      <x:c r="K842" s="30" t="str">
        <x:v>medium</x:v>
      </x:c>
      <x:c r="L842" s="30" t="str">
        <x:v>applied_candidate</x:v>
      </x:c>
      <x:c r="M842" s="30" t="str">
        <x:v>Copyright © 2026 David YE</x:v>
      </x:c>
    </x:row>
    <x:row r="843">
      <x:c r="A843" s="30" t="n">
        <x:v>2992</x:v>
      </x:c>
      <x:c r="B843" s="30" t="n">
        <x:v>392</x:v>
      </x:c>
      <x:c r="C843" s="30" t="str">
        <x:v>BJ7150K711RSHEV</x:v>
      </x:c>
      <x:c r="D843" s="30" t="str">
        <x:v>车型名称</x:v>
      </x:c>
      <x:c r="E843" s="30"/>
      <x:c r="F843" s="30" t="str">
        <x:v>享界S9</x:v>
      </x:c>
      <x:c r="G843" s="30" t="str">
        <x:v>补全缺失值</x:v>
      </x:c>
      <x:c r="H843" s="30" t="str">
        <x:v>C-same-model</x:v>
      </x:c>
      <x:c r="I843" s="30" t="str">
        <x:v>同一产品型号跨批次非空值唯一一致</x:v>
      </x:c>
      <x:c r="J843" s="30" t="str">
        <x:v>Excel行 3744; 批次 402</x:v>
      </x:c>
      <x:c r="K843" s="30" t="str">
        <x:v>medium</x:v>
      </x:c>
      <x:c r="L843" s="30" t="str">
        <x:v>applied_candidate</x:v>
      </x:c>
      <x:c r="M843" s="30" t="str">
        <x:v>Copyright © 2026 David YE</x:v>
      </x:c>
    </x:row>
    <x:row r="844">
      <x:c r="A844" s="30" t="n">
        <x:v>3744</x:v>
      </x:c>
      <x:c r="B844" s="30" t="n">
        <x:v>402</x:v>
      </x:c>
      <x:c r="C844" s="30" t="str">
        <x:v>BJ7150K711RSHEV</x:v>
      </x:c>
      <x:c r="D844" s="30" t="str">
        <x:v>产品名称</x:v>
      </x:c>
      <x:c r="E844" s="30"/>
      <x:c r="F844" s="30" t="str">
        <x:v>享界S9</x:v>
      </x:c>
      <x:c r="G844" s="30" t="str">
        <x:v>补全缺失值</x:v>
      </x:c>
      <x:c r="H844" s="30" t="str">
        <x:v>C-same-model</x:v>
      </x:c>
      <x:c r="I844" s="30" t="str">
        <x:v>同一产品型号跨批次非空值唯一一致</x:v>
      </x:c>
      <x:c r="J844" s="30" t="str">
        <x:v>Excel行 2992; 批次 392</x:v>
      </x:c>
      <x:c r="K844" s="30" t="str">
        <x:v>medium</x:v>
      </x:c>
      <x:c r="L844" s="30" t="str">
        <x:v>applied_candidate</x:v>
      </x:c>
      <x:c r="M844" s="30" t="str">
        <x:v>Copyright © 2026 David YE</x:v>
      </x:c>
    </x:row>
    <x:row r="845">
      <x:c r="A845" s="30" t="n">
        <x:v>3744</x:v>
      </x:c>
      <x:c r="B845" s="30" t="n">
        <x:v>402</x:v>
      </x:c>
      <x:c r="C845" s="30" t="str">
        <x:v>BJ7150K711RSHEV</x:v>
      </x:c>
      <x:c r="D845" s="30" t="str">
        <x:v>通用名称</x:v>
      </x:c>
      <x:c r="E845" s="30"/>
      <x:c r="F845" s="30" t="str">
        <x:v>享界S9</x:v>
      </x:c>
      <x:c r="G845" s="30" t="str">
        <x:v>补全缺失值</x:v>
      </x:c>
      <x:c r="H845" s="30" t="str">
        <x:v>C-same-model</x:v>
      </x:c>
      <x:c r="I845" s="30" t="str">
        <x:v>同一产品型号跨批次非空值唯一一致</x:v>
      </x:c>
      <x:c r="J845" s="30" t="str">
        <x:v>Excel行 2992; 批次 392</x:v>
      </x:c>
      <x:c r="K845" s="30" t="str">
        <x:v>medium</x:v>
      </x:c>
      <x:c r="L845" s="30" t="str">
        <x:v>applied_candidate</x:v>
      </x:c>
      <x:c r="M845" s="30" t="str">
        <x:v>Copyright © 2026 David YE</x:v>
      </x:c>
    </x:row>
    <x:row r="846">
      <x:c r="A846" s="30" t="n">
        <x:v>2992</x:v>
      </x:c>
      <x:c r="B846" s="30" t="n">
        <x:v>392</x:v>
      </x:c>
      <x:c r="C846" s="30" t="str">
        <x:v>BJ7150K711RSHEV</x:v>
      </x:c>
      <x:c r="D846" s="30" t="str">
        <x:v>产品类型</x:v>
      </x:c>
      <x:c r="E846" s="30"/>
      <x:c r="F846" s="30" t="str">
        <x:v>插电式增程混合动力轿车</x:v>
      </x:c>
      <x:c r="G846" s="30" t="str">
        <x:v>补全缺失值</x:v>
      </x:c>
      <x:c r="H846" s="30" t="str">
        <x:v>C-same-model</x:v>
      </x:c>
      <x:c r="I846" s="30" t="str">
        <x:v>同一产品型号跨批次非空值唯一一致</x:v>
      </x:c>
      <x:c r="J846" s="30" t="str">
        <x:v>Excel行 3744; 批次 402</x:v>
      </x:c>
      <x:c r="K846" s="30" t="str">
        <x:v>medium</x:v>
      </x:c>
      <x:c r="L846" s="30" t="str">
        <x:v>applied_candidate</x:v>
      </x:c>
      <x:c r="M846" s="30" t="str">
        <x:v>Copyright © 2026 David YE</x:v>
      </x:c>
    </x:row>
    <x:row r="847">
      <x:c r="A847" s="30" t="n">
        <x:v>3744</x:v>
      </x:c>
      <x:c r="B847" s="30" t="n">
        <x:v>402</x:v>
      </x:c>
      <x:c r="C847" s="30" t="str">
        <x:v>BJ7150K711RSHEV</x:v>
      </x:c>
      <x:c r="D847" s="30" t="str">
        <x:v>纯电续航里程(km)</x:v>
      </x:c>
      <x:c r="E847" s="30"/>
      <x:c r="F847" s="30" t="str">
        <x:v>290/265</x:v>
      </x:c>
      <x:c r="G847" s="30" t="str">
        <x:v>补全缺失值</x:v>
      </x:c>
      <x:c r="H847" s="30" t="str">
        <x:v>C-same-model</x:v>
      </x:c>
      <x:c r="I847" s="30" t="str">
        <x:v>同一产品型号跨批次非空值唯一一致</x:v>
      </x:c>
      <x:c r="J847" s="30" t="str">
        <x:v>Excel行 2992; 批次 392</x:v>
      </x:c>
      <x:c r="K847" s="30" t="str">
        <x:v>medium</x:v>
      </x:c>
      <x:c r="L847" s="30" t="str">
        <x:v>applied_candidate</x:v>
      </x:c>
      <x:c r="M847" s="30" t="str">
        <x:v>Copyright © 2026 David YE</x:v>
      </x:c>
    </x:row>
    <x:row r="848">
      <x:c r="A848" s="30" t="n">
        <x:v>3744</x:v>
      </x:c>
      <x:c r="B848" s="30" t="n">
        <x:v>402</x:v>
      </x:c>
      <x:c r="C848" s="30" t="str">
        <x:v>BJ7150K711RSHEV</x:v>
      </x:c>
      <x:c r="D848" s="30" t="str">
        <x:v>B状态油耗(L/100km)</x:v>
      </x:c>
      <x:c r="E848" s="30"/>
      <x:c r="F848" s="30" t="str">
        <x:v>5.93/6.48</x:v>
      </x:c>
      <x:c r="G848" s="30" t="str">
        <x:v>补全缺失值</x:v>
      </x:c>
      <x:c r="H848" s="30" t="str">
        <x:v>C-same-model</x:v>
      </x:c>
      <x:c r="I848" s="30" t="str">
        <x:v>同一产品型号跨批次非空值唯一一致</x:v>
      </x:c>
      <x:c r="J848" s="30" t="str">
        <x:v>Excel行 2992; 批次 392</x:v>
      </x:c>
      <x:c r="K848" s="30" t="str">
        <x:v>medium</x:v>
      </x:c>
      <x:c r="L848" s="30" t="str">
        <x:v>applied_candidate</x:v>
      </x:c>
      <x:c r="M848" s="30" t="str">
        <x:v>Copyright © 2026 David YE</x:v>
      </x:c>
    </x:row>
    <x:row r="849">
      <x:c r="A849" s="30" t="n">
        <x:v>3744</x:v>
      </x:c>
      <x:c r="B849" s="30" t="n">
        <x:v>402</x:v>
      </x:c>
      <x:c r="C849" s="30" t="str">
        <x:v>BJ7150K711RSHEV</x:v>
      </x:c>
      <x:c r="D849" s="30" t="str">
        <x:v>发动机生产企业</x:v>
      </x:c>
      <x:c r="E849" s="30"/>
      <x:c r="F849" s="30" t="str">
        <x:v>北京汽车动力总成有限公司</x:v>
      </x:c>
      <x:c r="G849" s="30" t="str">
        <x:v>补全缺失值</x:v>
      </x:c>
      <x:c r="H849" s="30" t="str">
        <x:v>C-same-model</x:v>
      </x:c>
      <x:c r="I849" s="30" t="str">
        <x:v>同一产品型号跨批次非空值唯一一致</x:v>
      </x:c>
      <x:c r="J849" s="30" t="str">
        <x:v>Excel行 2992; 批次 392</x:v>
      </x:c>
      <x:c r="K849" s="30" t="str">
        <x:v>medium</x:v>
      </x:c>
      <x:c r="L849" s="30" t="str">
        <x:v>applied_candidate</x:v>
      </x:c>
      <x:c r="M849" s="30" t="str">
        <x:v>Copyright © 2026 David YE</x:v>
      </x:c>
    </x:row>
    <x:row r="850">
      <x:c r="A850" s="30" t="n">
        <x:v>3744</x:v>
      </x:c>
      <x:c r="B850" s="30" t="n">
        <x:v>402</x:v>
      </x:c>
      <x:c r="C850" s="30" t="str">
        <x:v>BJ7150K711RSHEV</x:v>
      </x:c>
      <x:c r="D850" s="30" t="str">
        <x:v>发动机型号</x:v>
      </x:c>
      <x:c r="E850" s="30"/>
      <x:c r="F850" s="30" t="str">
        <x:v>A156T2H</x:v>
      </x:c>
      <x:c r="G850" s="30" t="str">
        <x:v>补全缺失值</x:v>
      </x:c>
      <x:c r="H850" s="30" t="str">
        <x:v>C-same-model</x:v>
      </x:c>
      <x:c r="I850" s="30" t="str">
        <x:v>同一产品型号跨批次非空值唯一一致</x:v>
      </x:c>
      <x:c r="J850" s="30" t="str">
        <x:v>Excel行 2992; 批次 392</x:v>
      </x:c>
      <x:c r="K850" s="30" t="str">
        <x:v>medium</x:v>
      </x:c>
      <x:c r="L850" s="30" t="str">
        <x:v>applied_candidate</x:v>
      </x:c>
      <x:c r="M850" s="30" t="str">
        <x:v>Copyright © 2026 David YE</x:v>
      </x:c>
    </x:row>
    <x:row r="851">
      <x:c r="A851" s="30" t="n">
        <x:v>3114</x:v>
      </x:c>
      <x:c r="B851" s="30" t="n">
        <x:v>394</x:v>
      </x:c>
      <x:c r="C851" s="30" t="str">
        <x:v>EQ6497AL5F1SHEV</x:v>
      </x:c>
      <x:c r="D851" s="30" t="str">
        <x:v>企业名称</x:v>
      </x:c>
      <x:c r="E851" s="30"/>
      <x:c r="F851" s="30" t="str">
        <x:v>岚图汽车科技有限公司</x:v>
      </x:c>
      <x:c r="G851" s="30" t="str">
        <x:v>补全缺失值</x:v>
      </x:c>
      <x:c r="H851" s="30" t="str">
        <x:v>C-same-model</x:v>
      </x:c>
      <x:c r="I851" s="30" t="str">
        <x:v>同一产品型号跨批次非空值唯一一致</x:v>
      </x:c>
      <x:c r="J851" s="30" t="str">
        <x:v>Excel行 3762; 批次 402</x:v>
      </x:c>
      <x:c r="K851" s="30" t="str">
        <x:v>medium</x:v>
      </x:c>
      <x:c r="L851" s="30" t="str">
        <x:v>applied_candidate</x:v>
      </x:c>
      <x:c r="M851" s="30" t="str">
        <x:v>Copyright © 2026 David YE</x:v>
      </x:c>
    </x:row>
    <x:row r="852">
      <x:c r="A852" s="30" t="n">
        <x:v>3114</x:v>
      </x:c>
      <x:c r="B852" s="30" t="n">
        <x:v>394</x:v>
      </x:c>
      <x:c r="C852" s="30" t="str">
        <x:v>EQ6497AL5F1SHEV</x:v>
      </x:c>
      <x:c r="D852" s="30" t="str">
        <x:v>车型名称</x:v>
      </x:c>
      <x:c r="E852" s="30"/>
      <x:c r="F852" s="30" t="str">
        <x:v>岚图Free</x:v>
      </x:c>
      <x:c r="G852" s="30" t="str">
        <x:v>补全缺失值</x:v>
      </x:c>
      <x:c r="H852" s="30" t="str">
        <x:v>C-same-model</x:v>
      </x:c>
      <x:c r="I852" s="30" t="str">
        <x:v>同一产品型号跨批次非空值唯一一致</x:v>
      </x:c>
      <x:c r="J852" s="30" t="str">
        <x:v>Excel行 3762; 批次 402</x:v>
      </x:c>
      <x:c r="K852" s="30" t="str">
        <x:v>medium</x:v>
      </x:c>
      <x:c r="L852" s="30" t="str">
        <x:v>applied_candidate</x:v>
      </x:c>
      <x:c r="M852" s="30" t="str">
        <x:v>Copyright © 2026 David YE</x:v>
      </x:c>
    </x:row>
    <x:row r="853">
      <x:c r="A853" s="30" t="n">
        <x:v>3762</x:v>
      </x:c>
      <x:c r="B853" s="30" t="n">
        <x:v>402</x:v>
      </x:c>
      <x:c r="C853" s="30" t="str">
        <x:v>EQ6497AL5F1SHEV</x:v>
      </x:c>
      <x:c r="D853" s="30" t="str">
        <x:v>产品名称</x:v>
      </x:c>
      <x:c r="E853" s="30"/>
      <x:c r="F853" s="30" t="str">
        <x:v>岚图FREE</x:v>
      </x:c>
      <x:c r="G853" s="30" t="str">
        <x:v>补全缺失值</x:v>
      </x:c>
      <x:c r="H853" s="30" t="str">
        <x:v>C-same-model</x:v>
      </x:c>
      <x:c r="I853" s="30" t="str">
        <x:v>同一产品型号跨批次非空值唯一一致</x:v>
      </x:c>
      <x:c r="J853" s="30" t="str">
        <x:v>Excel行 3114; 批次 394</x:v>
      </x:c>
      <x:c r="K853" s="30" t="str">
        <x:v>medium</x:v>
      </x:c>
      <x:c r="L853" s="30" t="str">
        <x:v>applied_candidate</x:v>
      </x:c>
      <x:c r="M853" s="30" t="str">
        <x:v>Copyright © 2026 David YE</x:v>
      </x:c>
    </x:row>
    <x:row r="854">
      <x:c r="A854" s="30" t="n">
        <x:v>3762</x:v>
      </x:c>
      <x:c r="B854" s="30" t="n">
        <x:v>402</x:v>
      </x:c>
      <x:c r="C854" s="30" t="str">
        <x:v>EQ6497AL5F1SHEV</x:v>
      </x:c>
      <x:c r="D854" s="30" t="str">
        <x:v>通用名称</x:v>
      </x:c>
      <x:c r="E854" s="30"/>
      <x:c r="F854" s="30" t="str">
        <x:v>岚图FREE</x:v>
      </x:c>
      <x:c r="G854" s="30" t="str">
        <x:v>补全缺失值</x:v>
      </x:c>
      <x:c r="H854" s="30" t="str">
        <x:v>C-same-model</x:v>
      </x:c>
      <x:c r="I854" s="30" t="str">
        <x:v>同一产品型号跨批次非空值唯一一致</x:v>
      </x:c>
      <x:c r="J854" s="30" t="str">
        <x:v>Excel行 3114; 批次 394</x:v>
      </x:c>
      <x:c r="K854" s="30" t="str">
        <x:v>medium</x:v>
      </x:c>
      <x:c r="L854" s="30" t="str">
        <x:v>applied_candidate</x:v>
      </x:c>
      <x:c r="M854" s="30" t="str">
        <x:v>Copyright © 2026 David YE</x:v>
      </x:c>
    </x:row>
    <x:row r="855">
      <x:c r="A855" s="30" t="n">
        <x:v>3114</x:v>
      </x:c>
      <x:c r="B855" s="30" t="n">
        <x:v>394</x:v>
      </x:c>
      <x:c r="C855" s="30" t="str">
        <x:v>EQ6497AL5F1SHEV</x:v>
      </x:c>
      <x:c r="D855" s="30" t="str">
        <x:v>产品类型</x:v>
      </x:c>
      <x:c r="E855" s="30"/>
      <x:c r="F855" s="30" t="str">
        <x:v>插电式增程混合动力多用途乘用车</x:v>
      </x:c>
      <x:c r="G855" s="30" t="str">
        <x:v>补全缺失值</x:v>
      </x:c>
      <x:c r="H855" s="30" t="str">
        <x:v>C-same-model</x:v>
      </x:c>
      <x:c r="I855" s="30" t="str">
        <x:v>同一产品型号跨批次非空值唯一一致</x:v>
      </x:c>
      <x:c r="J855" s="30" t="str">
        <x:v>Excel行 3762; 批次 402</x:v>
      </x:c>
      <x:c r="K855" s="30" t="str">
        <x:v>medium</x:v>
      </x:c>
      <x:c r="L855" s="30" t="str">
        <x:v>applied_candidate</x:v>
      </x:c>
      <x:c r="M855" s="30" t="str">
        <x:v>Copyright © 2026 David YE</x:v>
      </x:c>
    </x:row>
    <x:row r="856">
      <x:c r="A856" s="30" t="n">
        <x:v>3762</x:v>
      </x:c>
      <x:c r="B856" s="30" t="n">
        <x:v>402</x:v>
      </x:c>
      <x:c r="C856" s="30" t="str">
        <x:v>EQ6497AL5F1SHEV</x:v>
      </x:c>
      <x:c r="D856" s="30" t="str">
        <x:v>纯电续航里程(km)</x:v>
      </x:c>
      <x:c r="E856" s="30"/>
      <x:c r="F856" s="30" t="str">
        <x:v>235/225</x:v>
      </x:c>
      <x:c r="G856" s="30" t="str">
        <x:v>补全缺失值</x:v>
      </x:c>
      <x:c r="H856" s="30" t="str">
        <x:v>C-same-model</x:v>
      </x:c>
      <x:c r="I856" s="30" t="str">
        <x:v>同一产品型号跨批次非空值唯一一致</x:v>
      </x:c>
      <x:c r="J856" s="30" t="str">
        <x:v>Excel行 3114; 批次 394</x:v>
      </x:c>
      <x:c r="K856" s="30" t="str">
        <x:v>medium</x:v>
      </x:c>
      <x:c r="L856" s="30" t="str">
        <x:v>applied_candidate</x:v>
      </x:c>
      <x:c r="M856" s="30" t="str">
        <x:v>Copyright © 2026 David YE</x:v>
      </x:c>
    </x:row>
    <x:row r="857">
      <x:c r="A857" s="30" t="n">
        <x:v>3762</x:v>
      </x:c>
      <x:c r="B857" s="30" t="n">
        <x:v>402</x:v>
      </x:c>
      <x:c r="C857" s="30" t="str">
        <x:v>EQ6497AL5F1SHEV</x:v>
      </x:c>
      <x:c r="D857" s="30" t="str">
        <x:v>B状态油耗(L/100km)</x:v>
      </x:c>
      <x:c r="E857" s="30"/>
      <x:c r="F857" s="30" t="n">
        <x:v>6.11</x:v>
      </x:c>
      <x:c r="G857" s="30" t="str">
        <x:v>补全缺失值</x:v>
      </x:c>
      <x:c r="H857" s="30" t="str">
        <x:v>C-same-model</x:v>
      </x:c>
      <x:c r="I857" s="30" t="str">
        <x:v>同一产品型号跨批次非空值唯一一致</x:v>
      </x:c>
      <x:c r="J857" s="30" t="str">
        <x:v>Excel行 3114; 批次 394</x:v>
      </x:c>
      <x:c r="K857" s="30" t="str">
        <x:v>medium</x:v>
      </x:c>
      <x:c r="L857" s="30" t="str">
        <x:v>applied_candidate</x:v>
      </x:c>
      <x:c r="M857" s="30" t="str">
        <x:v>Copyright © 2026 David YE</x:v>
      </x:c>
    </x:row>
    <x:row r="858">
      <x:c r="A858" s="30" t="n">
        <x:v>3762</x:v>
      </x:c>
      <x:c r="B858" s="30" t="n">
        <x:v>402</x:v>
      </x:c>
      <x:c r="C858" s="30" t="str">
        <x:v>EQ6497AL5F1SHEV</x:v>
      </x:c>
      <x:c r="D858" s="30" t="str">
        <x:v>发动机功率(kW)</x:v>
      </x:c>
      <x:c r="E858" s="30"/>
      <x:c r="F858" s="30" t="str">
        <x:v>95kW</x:v>
      </x:c>
      <x:c r="G858" s="30" t="str">
        <x:v>补全缺失值</x:v>
      </x:c>
      <x:c r="H858" s="30" t="str">
        <x:v>C-same-model</x:v>
      </x:c>
      <x:c r="I858" s="30" t="str">
        <x:v>同一产品型号跨批次非空值唯一一致</x:v>
      </x:c>
      <x:c r="J858" s="30" t="str">
        <x:v>Excel行 3114; 批次 394</x:v>
      </x:c>
      <x:c r="K858" s="30" t="str">
        <x:v>medium</x:v>
      </x:c>
      <x:c r="L858" s="30" t="str">
        <x:v>applied_candidate</x:v>
      </x:c>
      <x:c r="M858" s="30" t="str">
        <x:v>Copyright © 2026 David YE</x:v>
      </x:c>
    </x:row>
    <x:row r="859">
      <x:c r="A859" s="30" t="n">
        <x:v>3762</x:v>
      </x:c>
      <x:c r="B859" s="30" t="n">
        <x:v>402</x:v>
      </x:c>
      <x:c r="C859" s="30" t="str">
        <x:v>EQ6497AL5F1SHEV</x:v>
      </x:c>
      <x:c r="D859" s="30" t="str">
        <x:v>发动机生产企业</x:v>
      </x:c>
      <x:c r="E859" s="30"/>
      <x:c r="F859" s="30" t="str">
        <x:v>哈尔滨东安汽车动力股份有限公司</x:v>
      </x:c>
      <x:c r="G859" s="30" t="str">
        <x:v>补全缺失值</x:v>
      </x:c>
      <x:c r="H859" s="30" t="str">
        <x:v>C-same-model</x:v>
      </x:c>
      <x:c r="I859" s="30" t="str">
        <x:v>同一产品型号跨批次非空值唯一一致</x:v>
      </x:c>
      <x:c r="J859" s="30" t="str">
        <x:v>Excel行 3114; 批次 394</x:v>
      </x:c>
      <x:c r="K859" s="30" t="str">
        <x:v>medium</x:v>
      </x:c>
      <x:c r="L859" s="30" t="str">
        <x:v>applied_candidate</x:v>
      </x:c>
      <x:c r="M859" s="30" t="str">
        <x:v>Copyright © 2026 David YE</x:v>
      </x:c>
    </x:row>
    <x:row r="860">
      <x:c r="A860" s="30" t="n">
        <x:v>3762</x:v>
      </x:c>
      <x:c r="B860" s="30" t="n">
        <x:v>402</x:v>
      </x:c>
      <x:c r="C860" s="30" t="str">
        <x:v>EQ6497AL5F1SHEV</x:v>
      </x:c>
      <x:c r="D860" s="30" t="str">
        <x:v>发动机型号</x:v>
      </x:c>
      <x:c r="E860" s="30"/>
      <x:c r="F860" s="30" t="str">
        <x:v>DAM15NTEDU</x:v>
      </x:c>
      <x:c r="G860" s="30" t="str">
        <x:v>补全缺失值</x:v>
      </x:c>
      <x:c r="H860" s="30" t="str">
        <x:v>C-same-model</x:v>
      </x:c>
      <x:c r="I860" s="30" t="str">
        <x:v>同一产品型号跨批次非空值唯一一致</x:v>
      </x:c>
      <x:c r="J860" s="30" t="str">
        <x:v>Excel行 3114; 批次 394</x:v>
      </x:c>
      <x:c r="K860" s="30" t="str">
        <x:v>medium</x:v>
      </x:c>
      <x:c r="L860" s="30" t="str">
        <x:v>applied_candidate</x:v>
      </x:c>
      <x:c r="M860" s="30" t="str">
        <x:v>Copyright © 2026 David YE</x:v>
      </x:c>
    </x:row>
    <x:row r="861">
      <x:c r="A861" s="30" t="n">
        <x:v>3115</x:v>
      </x:c>
      <x:c r="B861" s="30" t="n">
        <x:v>394</x:v>
      </x:c>
      <x:c r="C861" s="30" t="str">
        <x:v>EQ6497AL5F2SHEV</x:v>
      </x:c>
      <x:c r="D861" s="30" t="str">
        <x:v>车型名称</x:v>
      </x:c>
      <x:c r="E861" s="30"/>
      <x:c r="F861" s="30" t="str">
        <x:v>岚图Free</x:v>
      </x:c>
      <x:c r="G861" s="30" t="str">
        <x:v>补全缺失值</x:v>
      </x:c>
      <x:c r="H861" s="30" t="str">
        <x:v>C-same-model</x:v>
      </x:c>
      <x:c r="I861" s="30" t="str">
        <x:v>同一产品型号跨批次非空值唯一一致</x:v>
      </x:c>
      <x:c r="J861" s="30" t="str">
        <x:v>Excel行 3763; 批次 402</x:v>
      </x:c>
      <x:c r="K861" s="30" t="str">
        <x:v>medium</x:v>
      </x:c>
      <x:c r="L861" s="30" t="str">
        <x:v>applied_candidate</x:v>
      </x:c>
      <x:c r="M861" s="30" t="str">
        <x:v>Copyright © 2026 David YE</x:v>
      </x:c>
    </x:row>
    <x:row r="862">
      <x:c r="A862" s="30" t="n">
        <x:v>3763</x:v>
      </x:c>
      <x:c r="B862" s="30" t="n">
        <x:v>402</x:v>
      </x:c>
      <x:c r="C862" s="30" t="str">
        <x:v>EQ6497AL5F2SHEV</x:v>
      </x:c>
      <x:c r="D862" s="30" t="str">
        <x:v>产品名称</x:v>
      </x:c>
      <x:c r="E862" s="30"/>
      <x:c r="F862" s="30" t="str">
        <x:v>岚图FREE</x:v>
      </x:c>
      <x:c r="G862" s="30" t="str">
        <x:v>补全缺失值</x:v>
      </x:c>
      <x:c r="H862" s="30" t="str">
        <x:v>C-same-model</x:v>
      </x:c>
      <x:c r="I862" s="30" t="str">
        <x:v>同一产品型号跨批次非空值唯一一致</x:v>
      </x:c>
      <x:c r="J862" s="30" t="str">
        <x:v>Excel行 3115; 批次 394</x:v>
      </x:c>
      <x:c r="K862" s="30" t="str">
        <x:v>medium</x:v>
      </x:c>
      <x:c r="L862" s="30" t="str">
        <x:v>applied_candidate</x:v>
      </x:c>
      <x:c r="M862" s="30" t="str">
        <x:v>Copyright © 2026 David YE</x:v>
      </x:c>
    </x:row>
    <x:row r="863">
      <x:c r="A863" s="30" t="n">
        <x:v>3763</x:v>
      </x:c>
      <x:c r="B863" s="30" t="n">
        <x:v>402</x:v>
      </x:c>
      <x:c r="C863" s="30" t="str">
        <x:v>EQ6497AL5F2SHEV</x:v>
      </x:c>
      <x:c r="D863" s="30" t="str">
        <x:v>通用名称</x:v>
      </x:c>
      <x:c r="E863" s="30"/>
      <x:c r="F863" s="30" t="str">
        <x:v>岚图FREE</x:v>
      </x:c>
      <x:c r="G863" s="30" t="str">
        <x:v>补全缺失值</x:v>
      </x:c>
      <x:c r="H863" s="30" t="str">
        <x:v>C-same-model</x:v>
      </x:c>
      <x:c r="I863" s="30" t="str">
        <x:v>同一产品型号跨批次非空值唯一一致</x:v>
      </x:c>
      <x:c r="J863" s="30" t="str">
        <x:v>Excel行 3115; 批次 394</x:v>
      </x:c>
      <x:c r="K863" s="30" t="str">
        <x:v>medium</x:v>
      </x:c>
      <x:c r="L863" s="30" t="str">
        <x:v>applied_candidate</x:v>
      </x:c>
      <x:c r="M863" s="30" t="str">
        <x:v>Copyright © 2026 David YE</x:v>
      </x:c>
    </x:row>
    <x:row r="864">
      <x:c r="A864" s="30" t="n">
        <x:v>3115</x:v>
      </x:c>
      <x:c r="B864" s="30" t="n">
        <x:v>394</x:v>
      </x:c>
      <x:c r="C864" s="30" t="str">
        <x:v>EQ6497AL5F2SHEV</x:v>
      </x:c>
      <x:c r="D864" s="30" t="str">
        <x:v>产品类型</x:v>
      </x:c>
      <x:c r="E864" s="30"/>
      <x:c r="F864" s="30" t="str">
        <x:v>插电式增程混合动力多用途乘用车</x:v>
      </x:c>
      <x:c r="G864" s="30" t="str">
        <x:v>补全缺失值</x:v>
      </x:c>
      <x:c r="H864" s="30" t="str">
        <x:v>C-same-model</x:v>
      </x:c>
      <x:c r="I864" s="30" t="str">
        <x:v>同一产品型号跨批次非空值唯一一致</x:v>
      </x:c>
      <x:c r="J864" s="30" t="str">
        <x:v>Excel行 3763; 批次 402</x:v>
      </x:c>
      <x:c r="K864" s="30" t="str">
        <x:v>medium</x:v>
      </x:c>
      <x:c r="L864" s="30" t="str">
        <x:v>applied_candidate</x:v>
      </x:c>
      <x:c r="M864" s="30" t="str">
        <x:v>Copyright © 2026 David YE</x:v>
      </x:c>
    </x:row>
    <x:row r="865">
      <x:c r="A865" s="30" t="n">
        <x:v>3763</x:v>
      </x:c>
      <x:c r="B865" s="30" t="n">
        <x:v>402</x:v>
      </x:c>
      <x:c r="C865" s="30" t="str">
        <x:v>EQ6497AL5F2SHEV</x:v>
      </x:c>
      <x:c r="D865" s="30" t="str">
        <x:v>纯电续航里程(km)</x:v>
      </x:c>
      <x:c r="E865" s="30"/>
      <x:c r="F865" s="30" t="str">
        <x:v>196/190</x:v>
      </x:c>
      <x:c r="G865" s="30" t="str">
        <x:v>补全缺失值</x:v>
      </x:c>
      <x:c r="H865" s="30" t="str">
        <x:v>C-same-model</x:v>
      </x:c>
      <x:c r="I865" s="30" t="str">
        <x:v>同一产品型号跨批次非空值唯一一致</x:v>
      </x:c>
      <x:c r="J865" s="30" t="str">
        <x:v>Excel行 3115; 批次 394</x:v>
      </x:c>
      <x:c r="K865" s="30" t="str">
        <x:v>medium</x:v>
      </x:c>
      <x:c r="L865" s="30" t="str">
        <x:v>applied_candidate</x:v>
      </x:c>
      <x:c r="M865" s="30" t="str">
        <x:v>Copyright © 2026 David YE</x:v>
      </x:c>
    </x:row>
    <x:row r="866">
      <x:c r="A866" s="30" t="n">
        <x:v>3763</x:v>
      </x:c>
      <x:c r="B866" s="30" t="n">
        <x:v>402</x:v>
      </x:c>
      <x:c r="C866" s="30" t="str">
        <x:v>EQ6497AL5F2SHEV</x:v>
      </x:c>
      <x:c r="D866" s="30" t="str">
        <x:v>B状态油耗(L/100km)</x:v>
      </x:c>
      <x:c r="E866" s="30"/>
      <x:c r="F866" s="30" t="n">
        <x:v>6.85</x:v>
      </x:c>
      <x:c r="G866" s="30" t="str">
        <x:v>补全缺失值</x:v>
      </x:c>
      <x:c r="H866" s="30" t="str">
        <x:v>C-same-model</x:v>
      </x:c>
      <x:c r="I866" s="30" t="str">
        <x:v>同一产品型号跨批次非空值唯一一致</x:v>
      </x:c>
      <x:c r="J866" s="30" t="str">
        <x:v>Excel行 3115; 批次 394</x:v>
      </x:c>
      <x:c r="K866" s="30" t="str">
        <x:v>medium</x:v>
      </x:c>
      <x:c r="L866" s="30" t="str">
        <x:v>applied_candidate</x:v>
      </x:c>
      <x:c r="M866" s="30" t="str">
        <x:v>Copyright © 2026 David YE</x:v>
      </x:c>
    </x:row>
    <x:row r="867">
      <x:c r="A867" s="30" t="n">
        <x:v>3763</x:v>
      </x:c>
      <x:c r="B867" s="30" t="n">
        <x:v>402</x:v>
      </x:c>
      <x:c r="C867" s="30" t="str">
        <x:v>EQ6497AL5F2SHEV</x:v>
      </x:c>
      <x:c r="D867" s="30" t="str">
        <x:v>发动机功率(kW)</x:v>
      </x:c>
      <x:c r="E867" s="30"/>
      <x:c r="F867" s="30" t="str">
        <x:v>95kW</x:v>
      </x:c>
      <x:c r="G867" s="30" t="str">
        <x:v>补全缺失值</x:v>
      </x:c>
      <x:c r="H867" s="30" t="str">
        <x:v>C-same-model</x:v>
      </x:c>
      <x:c r="I867" s="30" t="str">
        <x:v>同一产品型号跨批次非空值唯一一致</x:v>
      </x:c>
      <x:c r="J867" s="30" t="str">
        <x:v>Excel行 3115; 批次 394</x:v>
      </x:c>
      <x:c r="K867" s="30" t="str">
        <x:v>medium</x:v>
      </x:c>
      <x:c r="L867" s="30" t="str">
        <x:v>applied_candidate</x:v>
      </x:c>
      <x:c r="M867" s="30" t="str">
        <x:v>Copyright © 2026 David YE</x:v>
      </x:c>
    </x:row>
    <x:row r="868">
      <x:c r="A868" s="30" t="n">
        <x:v>3763</x:v>
      </x:c>
      <x:c r="B868" s="30" t="n">
        <x:v>402</x:v>
      </x:c>
      <x:c r="C868" s="30" t="str">
        <x:v>EQ6497AL5F2SHEV</x:v>
      </x:c>
      <x:c r="D868" s="30" t="str">
        <x:v>发动机生产企业</x:v>
      </x:c>
      <x:c r="E868" s="30"/>
      <x:c r="F868" s="30" t="str">
        <x:v>哈尔滨东安汽车动力股份有限公司</x:v>
      </x:c>
      <x:c r="G868" s="30" t="str">
        <x:v>补全缺失值</x:v>
      </x:c>
      <x:c r="H868" s="30" t="str">
        <x:v>C-same-model</x:v>
      </x:c>
      <x:c r="I868" s="30" t="str">
        <x:v>同一产品型号跨批次非空值唯一一致</x:v>
      </x:c>
      <x:c r="J868" s="30" t="str">
        <x:v>Excel行 3115; 批次 394</x:v>
      </x:c>
      <x:c r="K868" s="30" t="str">
        <x:v>medium</x:v>
      </x:c>
      <x:c r="L868" s="30" t="str">
        <x:v>applied_candidate</x:v>
      </x:c>
      <x:c r="M868" s="30" t="str">
        <x:v>Copyright © 2026 David YE</x:v>
      </x:c>
    </x:row>
    <x:row r="869">
      <x:c r="A869" s="30" t="n">
        <x:v>3763</x:v>
      </x:c>
      <x:c r="B869" s="30" t="n">
        <x:v>402</x:v>
      </x:c>
      <x:c r="C869" s="30" t="str">
        <x:v>EQ6497AL5F2SHEV</x:v>
      </x:c>
      <x:c r="D869" s="30" t="str">
        <x:v>发动机型号</x:v>
      </x:c>
      <x:c r="E869" s="30"/>
      <x:c r="F869" s="30" t="str">
        <x:v>DAM15NTEDU</x:v>
      </x:c>
      <x:c r="G869" s="30" t="str">
        <x:v>补全缺失值</x:v>
      </x:c>
      <x:c r="H869" s="30" t="str">
        <x:v>C-same-model</x:v>
      </x:c>
      <x:c r="I869" s="30" t="str">
        <x:v>同一产品型号跨批次非空值唯一一致</x:v>
      </x:c>
      <x:c r="J869" s="30" t="str">
        <x:v>Excel行 3115; 批次 394</x:v>
      </x:c>
      <x:c r="K869" s="30" t="str">
        <x:v>medium</x:v>
      </x:c>
      <x:c r="L869" s="30" t="str">
        <x:v>applied_candidate</x:v>
      </x:c>
      <x:c r="M869" s="30" t="str">
        <x:v>Copyright © 2026 David YE</x:v>
      </x:c>
    </x:row>
    <x:row r="870">
      <x:c r="A870" s="30" t="n">
        <x:v>3271</x:v>
      </x:c>
      <x:c r="B870" s="30" t="n">
        <x:v>396</x:v>
      </x:c>
      <x:c r="C870" s="30" t="str">
        <x:v>EQ2031RMV6PHEV</x:v>
      </x:c>
      <x:c r="D870" s="30" t="str">
        <x:v>产品类型</x:v>
      </x:c>
      <x:c r="E870" s="30"/>
      <x:c r="F870" s="30" t="str">
        <x:v>插电式混合动力轿车</x:v>
      </x:c>
      <x:c r="G870" s="30" t="str">
        <x:v>补全缺失值</x:v>
      </x:c>
      <x:c r="H870" s="30" t="str">
        <x:v>C-same-model</x:v>
      </x:c>
      <x:c r="I870" s="30" t="str">
        <x:v>同一产品型号跨批次非空值唯一一致</x:v>
      </x:c>
      <x:c r="J870" s="30" t="str">
        <x:v>Excel行 3188; 批次 395</x:v>
      </x:c>
      <x:c r="K870" s="30" t="str">
        <x:v>medium</x:v>
      </x:c>
      <x:c r="L870" s="30" t="str">
        <x:v>applied_candidate</x:v>
      </x:c>
      <x:c r="M870" s="30" t="str">
        <x:v>Copyright © 2026 David YE</x:v>
      </x:c>
    </x:row>
    <x:row r="871">
      <x:c r="A871" s="30" t="n">
        <x:v>3288</x:v>
      </x:c>
      <x:c r="B871" s="30" t="n">
        <x:v>396</x:v>
      </x:c>
      <x:c r="C871" s="30" t="str">
        <x:v>SC7150AAAN6HEV</x:v>
      </x:c>
      <x:c r="D871" s="30" t="str">
        <x:v>车型名称</x:v>
      </x:c>
      <x:c r="E871" s="30"/>
      <x:c r="F871" s="30" t="str">
        <x:v>阿维塔06</x:v>
      </x:c>
      <x:c r="G871" s="30" t="str">
        <x:v>补全缺失值</x:v>
      </x:c>
      <x:c r="H871" s="30" t="str">
        <x:v>C-same-model</x:v>
      </x:c>
      <x:c r="I871" s="30" t="str">
        <x:v>同一产品型号跨批次非空值唯一一致</x:v>
      </x:c>
      <x:c r="J871" s="30" t="str">
        <x:v>Excel行 3805; 批次 402</x:v>
      </x:c>
      <x:c r="K871" s="30" t="str">
        <x:v>medium</x:v>
      </x:c>
      <x:c r="L871" s="30" t="str">
        <x:v>applied_candidate</x:v>
      </x:c>
      <x:c r="M871" s="30" t="str">
        <x:v>Copyright © 2026 David YE</x:v>
      </x:c>
    </x:row>
    <x:row r="872">
      <x:c r="A872" s="30" t="n">
        <x:v>3805</x:v>
      </x:c>
      <x:c r="B872" s="30" t="n">
        <x:v>402</x:v>
      </x:c>
      <x:c r="C872" s="30" t="str">
        <x:v>SC7150AAAN6HEV</x:v>
      </x:c>
      <x:c r="D872" s="30" t="str">
        <x:v>产品名称</x:v>
      </x:c>
      <x:c r="E872" s="30"/>
      <x:c r="F872" s="30" t="str">
        <x:v>A07</x:v>
      </x:c>
      <x:c r="G872" s="30" t="str">
        <x:v>补全缺失值</x:v>
      </x:c>
      <x:c r="H872" s="30" t="str">
        <x:v>C-same-model</x:v>
      </x:c>
      <x:c r="I872" s="30" t="str">
        <x:v>同一产品型号跨批次非空值唯一一致</x:v>
      </x:c>
      <x:c r="J872" s="30" t="str">
        <x:v>Excel行 3288; 批次 396</x:v>
      </x:c>
      <x:c r="K872" s="30" t="str">
        <x:v>medium</x:v>
      </x:c>
      <x:c r="L872" s="30" t="str">
        <x:v>applied_candidate</x:v>
      </x:c>
      <x:c r="M872" s="30" t="str">
        <x:v>Copyright © 2026 David YE</x:v>
      </x:c>
    </x:row>
    <x:row r="873">
      <x:c r="A873" s="30" t="n">
        <x:v>3805</x:v>
      </x:c>
      <x:c r="B873" s="30" t="n">
        <x:v>402</x:v>
      </x:c>
      <x:c r="C873" s="30" t="str">
        <x:v>SC7150AAAN6HEV</x:v>
      </x:c>
      <x:c r="D873" s="30" t="str">
        <x:v>通用名称</x:v>
      </x:c>
      <x:c r="E873" s="30"/>
      <x:c r="F873" s="30" t="str">
        <x:v>A07</x:v>
      </x:c>
      <x:c r="G873" s="30" t="str">
        <x:v>补全缺失值</x:v>
      </x:c>
      <x:c r="H873" s="30" t="str">
        <x:v>C-same-model</x:v>
      </x:c>
      <x:c r="I873" s="30" t="str">
        <x:v>同一产品型号跨批次非空值唯一一致</x:v>
      </x:c>
      <x:c r="J873" s="30" t="str">
        <x:v>Excel行 3288; 批次 396</x:v>
      </x:c>
      <x:c r="K873" s="30" t="str">
        <x:v>medium</x:v>
      </x:c>
      <x:c r="L873" s="30" t="str">
        <x:v>applied_candidate</x:v>
      </x:c>
      <x:c r="M873" s="30" t="str">
        <x:v>Copyright © 2026 David YE</x:v>
      </x:c>
    </x:row>
    <x:row r="874">
      <x:c r="A874" s="30" t="n">
        <x:v>3288</x:v>
      </x:c>
      <x:c r="B874" s="30" t="n">
        <x:v>396</x:v>
      </x:c>
      <x:c r="C874" s="30" t="str">
        <x:v>SC7150AAAN6HEV</x:v>
      </x:c>
      <x:c r="D874" s="30" t="str">
        <x:v>产品类型</x:v>
      </x:c>
      <x:c r="E874" s="30"/>
      <x:c r="F874" s="30" t="str">
        <x:v>插电式混合动力</x:v>
      </x:c>
      <x:c r="G874" s="30" t="str">
        <x:v>补全缺失值</x:v>
      </x:c>
      <x:c r="H874" s="30" t="str">
        <x:v>C-same-model</x:v>
      </x:c>
      <x:c r="I874" s="30" t="str">
        <x:v>同一产品型号跨批次非空值唯一一致</x:v>
      </x:c>
      <x:c r="J874" s="30" t="str">
        <x:v>Excel行 3805; 批次 402</x:v>
      </x:c>
      <x:c r="K874" s="30" t="str">
        <x:v>medium</x:v>
      </x:c>
      <x:c r="L874" s="30" t="str">
        <x:v>applied_candidate</x:v>
      </x:c>
      <x:c r="M874" s="30" t="str">
        <x:v>Copyright © 2026 David YE</x:v>
      </x:c>
    </x:row>
    <x:row r="875">
      <x:c r="A875" s="30" t="n">
        <x:v>3805</x:v>
      </x:c>
      <x:c r="B875" s="30" t="n">
        <x:v>402</x:v>
      </x:c>
      <x:c r="C875" s="30" t="str">
        <x:v>SC7150AAAN6HEV</x:v>
      </x:c>
      <x:c r="D875" s="30" t="str">
        <x:v>B状态油耗(L/100km)</x:v>
      </x:c>
      <x:c r="E875" s="30"/>
      <x:c r="F875" s="30" t="n">
        <x:v>4.48</x:v>
      </x:c>
      <x:c r="G875" s="30" t="str">
        <x:v>补全缺失值</x:v>
      </x:c>
      <x:c r="H875" s="30" t="str">
        <x:v>C-same-model</x:v>
      </x:c>
      <x:c r="I875" s="30" t="str">
        <x:v>同一产品型号跨批次非空值唯一一致</x:v>
      </x:c>
      <x:c r="J875" s="30" t="str">
        <x:v>Excel行 3288; 批次 396</x:v>
      </x:c>
      <x:c r="K875" s="30" t="str">
        <x:v>medium</x:v>
      </x:c>
      <x:c r="L875" s="30" t="str">
        <x:v>applied_candidate</x:v>
      </x:c>
      <x:c r="M875" s="30" t="str">
        <x:v>Copyright © 2026 David YE</x:v>
      </x:c>
    </x:row>
    <x:row r="876">
      <x:c r="A876" s="30" t="n">
        <x:v>3805</x:v>
      </x:c>
      <x:c r="B876" s="30" t="n">
        <x:v>402</x:v>
      </x:c>
      <x:c r="C876" s="30" t="str">
        <x:v>SC7150AAAN6HEV</x:v>
      </x:c>
      <x:c r="D876" s="30" t="str">
        <x:v>发动机生产企业</x:v>
      </x:c>
      <x:c r="E876" s="30"/>
      <x:c r="F876" s="30" t="str">
        <x:v>重庆长安汽车股份有限公司</x:v>
      </x:c>
      <x:c r="G876" s="30" t="str">
        <x:v>补全缺失值</x:v>
      </x:c>
      <x:c r="H876" s="30" t="str">
        <x:v>C-same-model</x:v>
      </x:c>
      <x:c r="I876" s="30" t="str">
        <x:v>同一产品型号跨批次非空值唯一一致</x:v>
      </x:c>
      <x:c r="J876" s="30" t="str">
        <x:v>Excel行 3288; 批次 396</x:v>
      </x:c>
      <x:c r="K876" s="30" t="str">
        <x:v>medium</x:v>
      </x:c>
      <x:c r="L876" s="30" t="str">
        <x:v>applied_candidate</x:v>
      </x:c>
      <x:c r="M876" s="30" t="str">
        <x:v>Copyright © 2026 David YE</x:v>
      </x:c>
    </x:row>
    <x:row r="877">
      <x:c r="A877" s="30" t="n">
        <x:v>3805</x:v>
      </x:c>
      <x:c r="B877" s="30" t="n">
        <x:v>402</x:v>
      </x:c>
      <x:c r="C877" s="30" t="str">
        <x:v>SC7150AAAN6HEV</x:v>
      </x:c>
      <x:c r="D877" s="30" t="str">
        <x:v>发动机型号</x:v>
      </x:c>
      <x:c r="E877" s="30"/>
      <x:c r="F877" s="30" t="str">
        <x:v>JL469Q1</x:v>
      </x:c>
      <x:c r="G877" s="30" t="str">
        <x:v>补全缺失值</x:v>
      </x:c>
      <x:c r="H877" s="30" t="str">
        <x:v>C-same-model</x:v>
      </x:c>
      <x:c r="I877" s="30" t="str">
        <x:v>同一产品型号跨批次非空值唯一一致</x:v>
      </x:c>
      <x:c r="J877" s="30" t="str">
        <x:v>Excel行 3288; 批次 396</x:v>
      </x:c>
      <x:c r="K877" s="30" t="str">
        <x:v>medium</x:v>
      </x:c>
      <x:c r="L877" s="30" t="str">
        <x:v>applied_candidate</x:v>
      </x:c>
      <x:c r="M877" s="30" t="str">
        <x:v>Copyright © 2026 David YE</x:v>
      </x:c>
    </x:row>
    <x:row r="878">
      <x:c r="A878" s="30" t="n">
        <x:v>3289</x:v>
      </x:c>
      <x:c r="B878" s="30" t="n">
        <x:v>396</x:v>
      </x:c>
      <x:c r="C878" s="30" t="str">
        <x:v>SC7150AAAU6HEV</x:v>
      </x:c>
      <x:c r="D878" s="30" t="str">
        <x:v>产品商标</x:v>
      </x:c>
      <x:c r="E878" s="30"/>
      <x:c r="F878" s="30" t="str">
        <x:v>长安牌</x:v>
      </x:c>
      <x:c r="G878" s="30" t="str">
        <x:v>补全缺失值</x:v>
      </x:c>
      <x:c r="H878" s="30" t="str">
        <x:v>C-same-model</x:v>
      </x:c>
      <x:c r="I878" s="30" t="str">
        <x:v>同一产品型号跨批次非空值唯一一致</x:v>
      </x:c>
      <x:c r="J878" s="30" t="str">
        <x:v>Excel行 3807; 批次 402</x:v>
      </x:c>
      <x:c r="K878" s="30" t="str">
        <x:v>medium</x:v>
      </x:c>
      <x:c r="L878" s="30" t="str">
        <x:v>applied_candidate</x:v>
      </x:c>
      <x:c r="M878" s="30" t="str">
        <x:v>Copyright © 2026 David YE</x:v>
      </x:c>
    </x:row>
    <x:row r="879">
      <x:c r="A879" s="30" t="n">
        <x:v>3289</x:v>
      </x:c>
      <x:c r="B879" s="30" t="n">
        <x:v>396</x:v>
      </x:c>
      <x:c r="C879" s="30" t="str">
        <x:v>SC7150AAAU6HEV</x:v>
      </x:c>
      <x:c r="D879" s="30" t="str">
        <x:v>企业名称</x:v>
      </x:c>
      <x:c r="E879" s="30"/>
      <x:c r="F879" s="30" t="str">
        <x:v>重庆长安汽车股份有限公司</x:v>
      </x:c>
      <x:c r="G879" s="30" t="str">
        <x:v>补全缺失值</x:v>
      </x:c>
      <x:c r="H879" s="30" t="str">
        <x:v>C-same-model</x:v>
      </x:c>
      <x:c r="I879" s="30" t="str">
        <x:v>同一产品型号跨批次非空值唯一一致</x:v>
      </x:c>
      <x:c r="J879" s="30" t="str">
        <x:v>Excel行 3807; 批次 402</x:v>
      </x:c>
      <x:c r="K879" s="30" t="str">
        <x:v>medium</x:v>
      </x:c>
      <x:c r="L879" s="30" t="str">
        <x:v>applied_candidate</x:v>
      </x:c>
      <x:c r="M879" s="30" t="str">
        <x:v>Copyright © 2026 David YE</x:v>
      </x:c>
    </x:row>
    <x:row r="880">
      <x:c r="A880" s="30" t="n">
        <x:v>3289</x:v>
      </x:c>
      <x:c r="B880" s="30" t="n">
        <x:v>396</x:v>
      </x:c>
      <x:c r="C880" s="30" t="str">
        <x:v>SC7150AAAU6HEV</x:v>
      </x:c>
      <x:c r="D880" s="30" t="str">
        <x:v>车型名称</x:v>
      </x:c>
      <x:c r="E880" s="30"/>
      <x:c r="F880" s="30" t="str">
        <x:v>阿维塔06</x:v>
      </x:c>
      <x:c r="G880" s="30" t="str">
        <x:v>补全缺失值</x:v>
      </x:c>
      <x:c r="H880" s="30" t="str">
        <x:v>C-same-model</x:v>
      </x:c>
      <x:c r="I880" s="30" t="str">
        <x:v>同一产品型号跨批次非空值唯一一致</x:v>
      </x:c>
      <x:c r="J880" s="30" t="str">
        <x:v>Excel行 3807; 批次 402</x:v>
      </x:c>
      <x:c r="K880" s="30" t="str">
        <x:v>medium</x:v>
      </x:c>
      <x:c r="L880" s="30" t="str">
        <x:v>applied_candidate</x:v>
      </x:c>
      <x:c r="M880" s="30" t="str">
        <x:v>Copyright © 2026 David YE</x:v>
      </x:c>
    </x:row>
    <x:row r="881">
      <x:c r="A881" s="30" t="n">
        <x:v>3807</x:v>
      </x:c>
      <x:c r="B881" s="30" t="n">
        <x:v>402</x:v>
      </x:c>
      <x:c r="C881" s="30" t="str">
        <x:v>SC7150AAAU6HEV</x:v>
      </x:c>
      <x:c r="D881" s="30" t="str">
        <x:v>产品名称</x:v>
      </x:c>
      <x:c r="E881" s="30"/>
      <x:c r="F881" s="30" t="str">
        <x:v>A07</x:v>
      </x:c>
      <x:c r="G881" s="30" t="str">
        <x:v>补全缺失值</x:v>
      </x:c>
      <x:c r="H881" s="30" t="str">
        <x:v>C-same-model</x:v>
      </x:c>
      <x:c r="I881" s="30" t="str">
        <x:v>同一产品型号跨批次非空值唯一一致</x:v>
      </x:c>
      <x:c r="J881" s="30" t="str">
        <x:v>Excel行 3289; 批次 396</x:v>
      </x:c>
      <x:c r="K881" s="30" t="str">
        <x:v>medium</x:v>
      </x:c>
      <x:c r="L881" s="30" t="str">
        <x:v>applied_candidate</x:v>
      </x:c>
      <x:c r="M881" s="30" t="str">
        <x:v>Copyright © 2026 David YE</x:v>
      </x:c>
    </x:row>
    <x:row r="882">
      <x:c r="A882" s="30" t="n">
        <x:v>3807</x:v>
      </x:c>
      <x:c r="B882" s="30" t="n">
        <x:v>402</x:v>
      </x:c>
      <x:c r="C882" s="30" t="str">
        <x:v>SC7150AAAU6HEV</x:v>
      </x:c>
      <x:c r="D882" s="30" t="str">
        <x:v>通用名称</x:v>
      </x:c>
      <x:c r="E882" s="30"/>
      <x:c r="F882" s="30" t="str">
        <x:v>A07</x:v>
      </x:c>
      <x:c r="G882" s="30" t="str">
        <x:v>补全缺失值</x:v>
      </x:c>
      <x:c r="H882" s="30" t="str">
        <x:v>C-same-model</x:v>
      </x:c>
      <x:c r="I882" s="30" t="str">
        <x:v>同一产品型号跨批次非空值唯一一致</x:v>
      </x:c>
      <x:c r="J882" s="30" t="str">
        <x:v>Excel行 3289; 批次 396</x:v>
      </x:c>
      <x:c r="K882" s="30" t="str">
        <x:v>medium</x:v>
      </x:c>
      <x:c r="L882" s="30" t="str">
        <x:v>applied_candidate</x:v>
      </x:c>
      <x:c r="M882" s="30" t="str">
        <x:v>Copyright © 2026 David YE</x:v>
      </x:c>
    </x:row>
    <x:row r="883">
      <x:c r="A883" s="30" t="n">
        <x:v>3289</x:v>
      </x:c>
      <x:c r="B883" s="30" t="n">
        <x:v>396</x:v>
      </x:c>
      <x:c r="C883" s="30" t="str">
        <x:v>SC7150AAAU6HEV</x:v>
      </x:c>
      <x:c r="D883" s="30" t="str">
        <x:v>产品类型</x:v>
      </x:c>
      <x:c r="E883" s="30"/>
      <x:c r="F883" s="30" t="str">
        <x:v>插电式增程混合动力轿车</x:v>
      </x:c>
      <x:c r="G883" s="30" t="str">
        <x:v>补全缺失值</x:v>
      </x:c>
      <x:c r="H883" s="30" t="str">
        <x:v>C-same-model</x:v>
      </x:c>
      <x:c r="I883" s="30" t="str">
        <x:v>同一产品型号跨批次非空值唯一一致</x:v>
      </x:c>
      <x:c r="J883" s="30" t="str">
        <x:v>Excel行 3807; 批次 402</x:v>
      </x:c>
      <x:c r="K883" s="30" t="str">
        <x:v>medium</x:v>
      </x:c>
      <x:c r="L883" s="30" t="str">
        <x:v>applied_candidate</x:v>
      </x:c>
      <x:c r="M883" s="30" t="str">
        <x:v>Copyright © 2026 David YE</x:v>
      </x:c>
    </x:row>
    <x:row r="884">
      <x:c r="A884" s="30" t="n">
        <x:v>3807</x:v>
      </x:c>
      <x:c r="B884" s="30" t="n">
        <x:v>402</x:v>
      </x:c>
      <x:c r="C884" s="30" t="str">
        <x:v>SC7150AAAU6HEV</x:v>
      </x:c>
      <x:c r="D884" s="30" t="str">
        <x:v>B状态油耗(L/100km)</x:v>
      </x:c>
      <x:c r="E884" s="30"/>
      <x:c r="F884" s="30" t="n">
        <x:v>4.4</x:v>
      </x:c>
      <x:c r="G884" s="30" t="str">
        <x:v>补全缺失值</x:v>
      </x:c>
      <x:c r="H884" s="30" t="str">
        <x:v>C-same-model</x:v>
      </x:c>
      <x:c r="I884" s="30" t="str">
        <x:v>同一产品型号跨批次非空值唯一一致</x:v>
      </x:c>
      <x:c r="J884" s="30" t="str">
        <x:v>Excel行 3289; 批次 396</x:v>
      </x:c>
      <x:c r="K884" s="30" t="str">
        <x:v>medium</x:v>
      </x:c>
      <x:c r="L884" s="30" t="str">
        <x:v>applied_candidate</x:v>
      </x:c>
      <x:c r="M884" s="30" t="str">
        <x:v>Copyright © 2026 David YE</x:v>
      </x:c>
    </x:row>
    <x:row r="885">
      <x:c r="A885" s="30" t="n">
        <x:v>3807</x:v>
      </x:c>
      <x:c r="B885" s="30" t="n">
        <x:v>402</x:v>
      </x:c>
      <x:c r="C885" s="30" t="str">
        <x:v>SC7150AAAU6HEV</x:v>
      </x:c>
      <x:c r="D885" s="30" t="str">
        <x:v>发动机生产企业</x:v>
      </x:c>
      <x:c r="E885" s="30"/>
      <x:c r="F885" s="30" t="str">
        <x:v>重庆长安汽车股份有限公司</x:v>
      </x:c>
      <x:c r="G885" s="30" t="str">
        <x:v>补全缺失值</x:v>
      </x:c>
      <x:c r="H885" s="30" t="str">
        <x:v>C-same-model</x:v>
      </x:c>
      <x:c r="I885" s="30" t="str">
        <x:v>同一产品型号跨批次非空值唯一一致</x:v>
      </x:c>
      <x:c r="J885" s="30" t="str">
        <x:v>Excel行 3289; 批次 396</x:v>
      </x:c>
      <x:c r="K885" s="30" t="str">
        <x:v>medium</x:v>
      </x:c>
      <x:c r="L885" s="30" t="str">
        <x:v>applied_candidate</x:v>
      </x:c>
      <x:c r="M885" s="30" t="str">
        <x:v>Copyright © 2026 David YE</x:v>
      </x:c>
    </x:row>
    <x:row r="886">
      <x:c r="A886" s="30" t="n">
        <x:v>3807</x:v>
      </x:c>
      <x:c r="B886" s="30" t="n">
        <x:v>402</x:v>
      </x:c>
      <x:c r="C886" s="30" t="str">
        <x:v>SC7150AAAU6HEV</x:v>
      </x:c>
      <x:c r="D886" s="30" t="str">
        <x:v>发动机型号</x:v>
      </x:c>
      <x:c r="E886" s="30"/>
      <x:c r="F886" s="30" t="str">
        <x:v>JL469Q1</x:v>
      </x:c>
      <x:c r="G886" s="30" t="str">
        <x:v>补全缺失值</x:v>
      </x:c>
      <x:c r="H886" s="30" t="str">
        <x:v>C-same-model</x:v>
      </x:c>
      <x:c r="I886" s="30" t="str">
        <x:v>同一产品型号跨批次非空值唯一一致</x:v>
      </x:c>
      <x:c r="J886" s="30" t="str">
        <x:v>Excel行 3289; 批次 396</x:v>
      </x:c>
      <x:c r="K886" s="30" t="str">
        <x:v>medium</x:v>
      </x:c>
      <x:c r="L886" s="30" t="str">
        <x:v>applied_candidate</x:v>
      </x:c>
      <x:c r="M886" s="30" t="str">
        <x:v>Copyright © 2026 David YE</x:v>
      </x:c>
    </x:row>
    <x:row r="887">
      <x:c r="A887" s="30" t="n">
        <x:v>3737</x:v>
      </x:c>
      <x:c r="B887" s="30" t="n">
        <x:v>402</x:v>
      </x:c>
      <x:c r="C887" s="30" t="str">
        <x:v>BAW6514MB6SHEV</x:v>
      </x:c>
      <x:c r="D887" s="30" t="str">
        <x:v>轴距(mm)</x:v>
      </x:c>
      <x:c r="E887" s="30"/>
      <x:c r="F887" s="30" t="n">
        <x:v>3010</x:v>
      </x:c>
      <x:c r="G887" s="30" t="str">
        <x:v>补全缺失值</x:v>
      </x:c>
      <x:c r="H887" s="30" t="str">
        <x:v>C-same-model</x:v>
      </x:c>
      <x:c r="I887" s="30" t="str">
        <x:v>同一产品型号跨批次非空值唯一一致</x:v>
      </x:c>
      <x:c r="J887" s="30" t="str">
        <x:v>Excel行 3344; 批次 398</x:v>
      </x:c>
      <x:c r="K887" s="30" t="str">
        <x:v>medium</x:v>
      </x:c>
      <x:c r="L887" s="30" t="str">
        <x:v>applied_candidate</x:v>
      </x:c>
      <x:c r="M887" s="30" t="str">
        <x:v>Copyright © 2026 David YE</x:v>
      </x:c>
    </x:row>
    <x:row r="888">
      <x:c r="A888" s="30" t="n">
        <x:v>3737</x:v>
      </x:c>
      <x:c r="B888" s="30" t="n">
        <x:v>402</x:v>
      </x:c>
      <x:c r="C888" s="30" t="str">
        <x:v>BAW6514MB6SHEV</x:v>
      </x:c>
      <x:c r="D888" s="30" t="str">
        <x:v>电机峰值功率(kW)</x:v>
      </x:c>
      <x:c r="E888" s="30"/>
      <x:c r="F888" s="30" t="str">
        <x:v>150 / 200</x:v>
      </x:c>
      <x:c r="G888" s="30" t="str">
        <x:v>补全缺失值</x:v>
      </x:c>
      <x:c r="H888" s="30" t="str">
        <x:v>C-same-model</x:v>
      </x:c>
      <x:c r="I888" s="30" t="str">
        <x:v>同一产品型号跨批次非空值唯一一致</x:v>
      </x:c>
      <x:c r="J888" s="30" t="str">
        <x:v>Excel行 3344; 批次 398</x:v>
      </x:c>
      <x:c r="K888" s="30" t="str">
        <x:v>medium</x:v>
      </x:c>
      <x:c r="L888" s="30" t="str">
        <x:v>applied_candidate</x:v>
      </x:c>
      <x:c r="M888" s="30" t="str">
        <x:v>Copyright © 2026 David YE</x:v>
      </x:c>
    </x:row>
    <x:row r="889">
      <x:c r="A889" s="30" t="n">
        <x:v>3737</x:v>
      </x:c>
      <x:c r="B889" s="30" t="n">
        <x:v>402</x:v>
      </x:c>
      <x:c r="C889" s="30" t="str">
        <x:v>BAW6514MB6SHEV</x:v>
      </x:c>
      <x:c r="D889" s="30" t="str">
        <x:v>发动机生产企业</x:v>
      </x:c>
      <x:c r="E889" s="30"/>
      <x:c r="F889" s="30" t="str">
        <x:v>沈阳航天三菱发动机制造有限公司</x:v>
      </x:c>
      <x:c r="G889" s="30" t="str">
        <x:v>补全缺失值</x:v>
      </x:c>
      <x:c r="H889" s="30" t="str">
        <x:v>C-same-model</x:v>
      </x:c>
      <x:c r="I889" s="30" t="str">
        <x:v>同一产品型号跨批次非空值唯一一致</x:v>
      </x:c>
      <x:c r="J889" s="30" t="str">
        <x:v>Excel行 3344; 批次 398</x:v>
      </x:c>
      <x:c r="K889" s="30" t="str">
        <x:v>medium</x:v>
      </x:c>
      <x:c r="L889" s="30" t="str">
        <x:v>applied_candidate</x:v>
      </x:c>
      <x:c r="M889" s="30" t="str">
        <x:v>Copyright © 2026 David YE</x:v>
      </x:c>
    </x:row>
    <x:row r="890">
      <x:c r="A890" s="30" t="n">
        <x:v>3737</x:v>
      </x:c>
      <x:c r="B890" s="30" t="n">
        <x:v>402</x:v>
      </x:c>
      <x:c r="C890" s="30" t="str">
        <x:v>BAW6514MB6SHEV</x:v>
      </x:c>
      <x:c r="D890" s="30" t="str">
        <x:v>发动机型号</x:v>
      </x:c>
      <x:c r="E890" s="30"/>
      <x:c r="F890" s="30" t="str">
        <x:v>4A95TD</x:v>
      </x:c>
      <x:c r="G890" s="30" t="str">
        <x:v>补全缺失值</x:v>
      </x:c>
      <x:c r="H890" s="30" t="str">
        <x:v>C-same-model</x:v>
      </x:c>
      <x:c r="I890" s="30" t="str">
        <x:v>同一产品型号跨批次非空值唯一一致</x:v>
      </x:c>
      <x:c r="J890" s="30" t="str">
        <x:v>Excel行 3344; 批次 398</x:v>
      </x:c>
      <x:c r="K890" s="30" t="str">
        <x:v>medium</x:v>
      </x:c>
      <x:c r="L890" s="30" t="str">
        <x:v>applied_candidate</x:v>
      </x:c>
      <x:c r="M890" s="30" t="str">
        <x:v>Copyright © 2026 David YE</x:v>
      </x:c>
    </x:row>
    <x:row r="891">
      <x:c r="A891" s="30" t="n">
        <x:v>3446</x:v>
      </x:c>
      <x:c r="B891" s="30" t="n">
        <x:v>399</x:v>
      </x:c>
      <x:c r="C891" s="30" t="str">
        <x:v>CA6492HA6PHEVT</x:v>
      </x:c>
      <x:c r="D891" s="30" t="str">
        <x:v>产品商标</x:v>
      </x:c>
      <x:c r="E891" s="30"/>
      <x:c r="F891" s="30" t="str">
        <x:v>红旗牌</x:v>
      </x:c>
      <x:c r="G891" s="30" t="str">
        <x:v>补全缺失值</x:v>
      </x:c>
      <x:c r="H891" s="30" t="str">
        <x:v>C-same-model</x:v>
      </x:c>
      <x:c r="I891" s="30" t="str">
        <x:v>同一产品型号跨批次非空值唯一一致</x:v>
      </x:c>
      <x:c r="J891" s="30" t="str">
        <x:v>Excel行 3353; 批次 398</x:v>
      </x:c>
      <x:c r="K891" s="30" t="str">
        <x:v>medium</x:v>
      </x:c>
      <x:c r="L891" s="30" t="str">
        <x:v>applied_candidate</x:v>
      </x:c>
      <x:c r="M891" s="30" t="str">
        <x:v>Copyright © 2026 David YE</x:v>
      </x:c>
    </x:row>
    <x:row r="892">
      <x:c r="A892" s="30" t="n">
        <x:v>3446</x:v>
      </x:c>
      <x:c r="B892" s="30" t="n">
        <x:v>399</x:v>
      </x:c>
      <x:c r="C892" s="30" t="str">
        <x:v>CA6492HA6PHEVT</x:v>
      </x:c>
      <x:c r="D892" s="30" t="str">
        <x:v>企业名称</x:v>
      </x:c>
      <x:c r="E892" s="30"/>
      <x:c r="F892" s="30" t="str">
        <x:v>中国第一汽车集团有限公司</x:v>
      </x:c>
      <x:c r="G892" s="30" t="str">
        <x:v>补全缺失值</x:v>
      </x:c>
      <x:c r="H892" s="30" t="str">
        <x:v>C-same-model</x:v>
      </x:c>
      <x:c r="I892" s="30" t="str">
        <x:v>同一产品型号跨批次非空值唯一一致</x:v>
      </x:c>
      <x:c r="J892" s="30" t="str">
        <x:v>Excel行 3353; 批次 398</x:v>
      </x:c>
      <x:c r="K892" s="30" t="str">
        <x:v>medium</x:v>
      </x:c>
      <x:c r="L892" s="30" t="str">
        <x:v>applied_candidate</x:v>
      </x:c>
      <x:c r="M892" s="30" t="str">
        <x:v>Copyright © 2026 David YE</x:v>
      </x:c>
    </x:row>
    <x:row r="893">
      <x:c r="A893" s="30" t="n">
        <x:v>3446</x:v>
      </x:c>
      <x:c r="B893" s="30" t="n">
        <x:v>399</x:v>
      </x:c>
      <x:c r="C893" s="30" t="str">
        <x:v>CA6492HA6PHEVT</x:v>
      </x:c>
      <x:c r="D893" s="30" t="str">
        <x:v>细分市场</x:v>
      </x:c>
      <x:c r="E893" s="30"/>
      <x:c r="F893" s="30" t="str">
        <x:v>SUV-D</x:v>
      </x:c>
      <x:c r="G893" s="30" t="str">
        <x:v>补全缺失值</x:v>
      </x:c>
      <x:c r="H893" s="30" t="str">
        <x:v>C-same-model</x:v>
      </x:c>
      <x:c r="I893" s="30" t="str">
        <x:v>同一产品型号跨批次非空值唯一一致</x:v>
      </x:c>
      <x:c r="J893" s="30" t="str">
        <x:v>Excel行 3353; 批次 398</x:v>
      </x:c>
      <x:c r="K893" s="30" t="str">
        <x:v>medium</x:v>
      </x:c>
      <x:c r="L893" s="30" t="str">
        <x:v>applied_candidate</x:v>
      </x:c>
      <x:c r="M893" s="30" t="str">
        <x:v>Copyright © 2026 David YE</x:v>
      </x:c>
    </x:row>
    <x:row r="894">
      <x:c r="A894" s="30" t="n">
        <x:v>3446</x:v>
      </x:c>
      <x:c r="B894" s="30" t="n">
        <x:v>399</x:v>
      </x:c>
      <x:c r="C894" s="30" t="str">
        <x:v>CA6492HA6PHEVT</x:v>
      </x:c>
      <x:c r="D894" s="30" t="str">
        <x:v>轴距(mm)</x:v>
      </x:c>
      <x:c r="E894" s="30"/>
      <x:c r="F894" s="30" t="n">
        <x:v>2925</x:v>
      </x:c>
      <x:c r="G894" s="30" t="str">
        <x:v>补全缺失值</x:v>
      </x:c>
      <x:c r="H894" s="30" t="str">
        <x:v>C-same-model</x:v>
      </x:c>
      <x:c r="I894" s="30" t="str">
        <x:v>同一产品型号跨批次非空值唯一一致</x:v>
      </x:c>
      <x:c r="J894" s="30" t="str">
        <x:v>Excel行 3353; 批次 398</x:v>
      </x:c>
      <x:c r="K894" s="30" t="str">
        <x:v>medium</x:v>
      </x:c>
      <x:c r="L894" s="30" t="str">
        <x:v>applied_candidate</x:v>
      </x:c>
      <x:c r="M894" s="30" t="str">
        <x:v>Copyright © 2026 David YE</x:v>
      </x:c>
    </x:row>
    <x:row r="895">
      <x:c r="A895" s="30" t="n">
        <x:v>3446</x:v>
      </x:c>
      <x:c r="B895" s="30" t="n">
        <x:v>399</x:v>
      </x:c>
      <x:c r="C895" s="30" t="str">
        <x:v>CA6492HA6PHEVT</x:v>
      </x:c>
      <x:c r="D895" s="30" t="str">
        <x:v>电池类型</x:v>
      </x:c>
      <x:c r="E895" s="30"/>
      <x:c r="F895" s="30" t="str">
        <x:v>磷酸铁锂蓄电池</x:v>
      </x:c>
      <x:c r="G895" s="30" t="str">
        <x:v>补全缺失值</x:v>
      </x:c>
      <x:c r="H895" s="30" t="str">
        <x:v>C-same-model</x:v>
      </x:c>
      <x:c r="I895" s="30" t="str">
        <x:v>同一产品型号跨批次非空值唯一一致</x:v>
      </x:c>
      <x:c r="J895" s="30" t="str">
        <x:v>Excel行 3353; 批次 398</x:v>
      </x:c>
      <x:c r="K895" s="30" t="str">
        <x:v>medium</x:v>
      </x:c>
      <x:c r="L895" s="30" t="str">
        <x:v>applied_candidate</x:v>
      </x:c>
      <x:c r="M895" s="30" t="str">
        <x:v>Copyright © 2026 David YE</x:v>
      </x:c>
    </x:row>
    <x:row r="896">
      <x:c r="A896" s="30" t="n">
        <x:v>3446</x:v>
      </x:c>
      <x:c r="B896" s="30" t="n">
        <x:v>399</x:v>
      </x:c>
      <x:c r="C896" s="30" t="str">
        <x:v>CA6492HA6PHEVT</x:v>
      </x:c>
      <x:c r="D896" s="30" t="str">
        <x:v>发动机生产企业</x:v>
      </x:c>
      <x:c r="E896" s="30"/>
      <x:c r="F896" s="30" t="str">
        <x:v>中国第一汽车集团有限公司</x:v>
      </x:c>
      <x:c r="G896" s="30" t="str">
        <x:v>补全缺失值</x:v>
      </x:c>
      <x:c r="H896" s="30" t="str">
        <x:v>C-same-model</x:v>
      </x:c>
      <x:c r="I896" s="30" t="str">
        <x:v>同一产品型号跨批次非空值唯一一致</x:v>
      </x:c>
      <x:c r="J896" s="30" t="str">
        <x:v>Excel行 3353; 批次 398</x:v>
      </x:c>
      <x:c r="K896" s="30" t="str">
        <x:v>medium</x:v>
      </x:c>
      <x:c r="L896" s="30" t="str">
        <x:v>applied_candidate</x:v>
      </x:c>
      <x:c r="M896" s="30" t="str">
        <x:v>Copyright © 2026 David YE</x:v>
      </x:c>
    </x:row>
    <x:row r="897">
      <x:c r="A897" s="30" t="n">
        <x:v>3446</x:v>
      </x:c>
      <x:c r="B897" s="30" t="n">
        <x:v>399</x:v>
      </x:c>
      <x:c r="C897" s="30" t="str">
        <x:v>CA6492HA6PHEVT</x:v>
      </x:c>
      <x:c r="D897" s="30" t="str">
        <x:v>发动机型号</x:v>
      </x:c>
      <x:c r="E897" s="30"/>
      <x:c r="F897" s="30" t="str">
        <x:v>CA4GB15TDH-36</x:v>
      </x:c>
      <x:c r="G897" s="30" t="str">
        <x:v>补全缺失值</x:v>
      </x:c>
      <x:c r="H897" s="30" t="str">
        <x:v>C-same-model</x:v>
      </x:c>
      <x:c r="I897" s="30" t="str">
        <x:v>同一产品型号跨批次非空值唯一一致</x:v>
      </x:c>
      <x:c r="J897" s="30" t="str">
        <x:v>Excel行 3353; 批次 398</x:v>
      </x:c>
      <x:c r="K897" s="30" t="str">
        <x:v>medium</x:v>
      </x:c>
      <x:c r="L897" s="30" t="str">
        <x:v>applied_candidate</x:v>
      </x:c>
      <x:c r="M897" s="30" t="str">
        <x:v>Copyright © 2026 David YE</x:v>
      </x:c>
    </x:row>
    <x:row r="898">
      <x:c r="A898" s="30" t="n">
        <x:v>3447</x:v>
      </x:c>
      <x:c r="B898" s="30" t="n">
        <x:v>399</x:v>
      </x:c>
      <x:c r="C898" s="30" t="str">
        <x:v>CA6492HA6PHEVTA</x:v>
      </x:c>
      <x:c r="D898" s="30" t="str">
        <x:v>产品商标</x:v>
      </x:c>
      <x:c r="E898" s="30"/>
      <x:c r="F898" s="30" t="str">
        <x:v>红旗牌</x:v>
      </x:c>
      <x:c r="G898" s="30" t="str">
        <x:v>补全缺失值</x:v>
      </x:c>
      <x:c r="H898" s="30" t="str">
        <x:v>C-same-model</x:v>
      </x:c>
      <x:c r="I898" s="30" t="str">
        <x:v>同一产品型号跨批次非空值唯一一致</x:v>
      </x:c>
      <x:c r="J898" s="30" t="str">
        <x:v>Excel行 3354; 批次 398</x:v>
      </x:c>
      <x:c r="K898" s="30" t="str">
        <x:v>medium</x:v>
      </x:c>
      <x:c r="L898" s="30" t="str">
        <x:v>applied_candidate</x:v>
      </x:c>
      <x:c r="M898" s="30" t="str">
        <x:v>Copyright © 2026 David YE</x:v>
      </x:c>
    </x:row>
    <x:row r="899">
      <x:c r="A899" s="30" t="n">
        <x:v>3447</x:v>
      </x:c>
      <x:c r="B899" s="30" t="n">
        <x:v>399</x:v>
      </x:c>
      <x:c r="C899" s="30" t="str">
        <x:v>CA6492HA6PHEVTA</x:v>
      </x:c>
      <x:c r="D899" s="30" t="str">
        <x:v>企业名称</x:v>
      </x:c>
      <x:c r="E899" s="30"/>
      <x:c r="F899" s="30" t="str">
        <x:v>中国第一汽车集团有限公司</x:v>
      </x:c>
      <x:c r="G899" s="30" t="str">
        <x:v>补全缺失值</x:v>
      </x:c>
      <x:c r="H899" s="30" t="str">
        <x:v>C-same-model</x:v>
      </x:c>
      <x:c r="I899" s="30" t="str">
        <x:v>同一产品型号跨批次非空值唯一一致</x:v>
      </x:c>
      <x:c r="J899" s="30" t="str">
        <x:v>Excel行 3354; 批次 398</x:v>
      </x:c>
      <x:c r="K899" s="30" t="str">
        <x:v>medium</x:v>
      </x:c>
      <x:c r="L899" s="30" t="str">
        <x:v>applied_candidate</x:v>
      </x:c>
      <x:c r="M899" s="30" t="str">
        <x:v>Copyright © 2026 David YE</x:v>
      </x:c>
    </x:row>
    <x:row r="900">
      <x:c r="A900" s="30" t="n">
        <x:v>3447</x:v>
      </x:c>
      <x:c r="B900" s="30" t="n">
        <x:v>399</x:v>
      </x:c>
      <x:c r="C900" s="30" t="str">
        <x:v>CA6492HA6PHEVTA</x:v>
      </x:c>
      <x:c r="D900" s="30" t="str">
        <x:v>细分市场</x:v>
      </x:c>
      <x:c r="E900" s="30"/>
      <x:c r="F900" s="30" t="str">
        <x:v>SUV-D</x:v>
      </x:c>
      <x:c r="G900" s="30" t="str">
        <x:v>补全缺失值</x:v>
      </x:c>
      <x:c r="H900" s="30" t="str">
        <x:v>C-same-model</x:v>
      </x:c>
      <x:c r="I900" s="30" t="str">
        <x:v>同一产品型号跨批次非空值唯一一致</x:v>
      </x:c>
      <x:c r="J900" s="30" t="str">
        <x:v>Excel行 3354; 批次 398</x:v>
      </x:c>
      <x:c r="K900" s="30" t="str">
        <x:v>medium</x:v>
      </x:c>
      <x:c r="L900" s="30" t="str">
        <x:v>applied_candidate</x:v>
      </x:c>
      <x:c r="M900" s="30" t="str">
        <x:v>Copyright © 2026 David YE</x:v>
      </x:c>
    </x:row>
    <x:row r="901">
      <x:c r="A901" s="30" t="n">
        <x:v>3447</x:v>
      </x:c>
      <x:c r="B901" s="30" t="n">
        <x:v>399</x:v>
      </x:c>
      <x:c r="C901" s="30" t="str">
        <x:v>CA6492HA6PHEVTA</x:v>
      </x:c>
      <x:c r="D901" s="30" t="str">
        <x:v>轴距(mm)</x:v>
      </x:c>
      <x:c r="E901" s="30"/>
      <x:c r="F901" s="30" t="n">
        <x:v>2925</x:v>
      </x:c>
      <x:c r="G901" s="30" t="str">
        <x:v>补全缺失值</x:v>
      </x:c>
      <x:c r="H901" s="30" t="str">
        <x:v>C-same-model</x:v>
      </x:c>
      <x:c r="I901" s="30" t="str">
        <x:v>同一产品型号跨批次非空值唯一一致</x:v>
      </x:c>
      <x:c r="J901" s="30" t="str">
        <x:v>Excel行 3354; 批次 398</x:v>
      </x:c>
      <x:c r="K901" s="30" t="str">
        <x:v>medium</x:v>
      </x:c>
      <x:c r="L901" s="30" t="str">
        <x:v>applied_candidate</x:v>
      </x:c>
      <x:c r="M901" s="30" t="str">
        <x:v>Copyright © 2026 David YE</x:v>
      </x:c>
    </x:row>
    <x:row r="902">
      <x:c r="A902" s="30" t="n">
        <x:v>3447</x:v>
      </x:c>
      <x:c r="B902" s="30" t="n">
        <x:v>399</x:v>
      </x:c>
      <x:c r="C902" s="30" t="str">
        <x:v>CA6492HA6PHEVTA</x:v>
      </x:c>
      <x:c r="D902" s="30" t="str">
        <x:v>电池类型</x:v>
      </x:c>
      <x:c r="E902" s="30"/>
      <x:c r="F902" s="30" t="str">
        <x:v>磷酸铁锂蓄电池</x:v>
      </x:c>
      <x:c r="G902" s="30" t="str">
        <x:v>补全缺失值</x:v>
      </x:c>
      <x:c r="H902" s="30" t="str">
        <x:v>C-same-model</x:v>
      </x:c>
      <x:c r="I902" s="30" t="str">
        <x:v>同一产品型号跨批次非空值唯一一致</x:v>
      </x:c>
      <x:c r="J902" s="30" t="str">
        <x:v>Excel行 3354; 批次 398</x:v>
      </x:c>
      <x:c r="K902" s="30" t="str">
        <x:v>medium</x:v>
      </x:c>
      <x:c r="L902" s="30" t="str">
        <x:v>applied_candidate</x:v>
      </x:c>
      <x:c r="M902" s="30" t="str">
        <x:v>Copyright © 2026 David YE</x:v>
      </x:c>
    </x:row>
    <x:row r="903">
      <x:c r="A903" s="30" t="n">
        <x:v>3447</x:v>
      </x:c>
      <x:c r="B903" s="30" t="n">
        <x:v>399</x:v>
      </x:c>
      <x:c r="C903" s="30" t="str">
        <x:v>CA6492HA6PHEVTA</x:v>
      </x:c>
      <x:c r="D903" s="30" t="str">
        <x:v>发动机生产企业</x:v>
      </x:c>
      <x:c r="E903" s="30"/>
      <x:c r="F903" s="30" t="str">
        <x:v>中国第一汽车集团有限公司</x:v>
      </x:c>
      <x:c r="G903" s="30" t="str">
        <x:v>补全缺失值</x:v>
      </x:c>
      <x:c r="H903" s="30" t="str">
        <x:v>C-same-model</x:v>
      </x:c>
      <x:c r="I903" s="30" t="str">
        <x:v>同一产品型号跨批次非空值唯一一致</x:v>
      </x:c>
      <x:c r="J903" s="30" t="str">
        <x:v>Excel行 3354; 批次 398</x:v>
      </x:c>
      <x:c r="K903" s="30" t="str">
        <x:v>medium</x:v>
      </x:c>
      <x:c r="L903" s="30" t="str">
        <x:v>applied_candidate</x:v>
      </x:c>
      <x:c r="M903" s="30" t="str">
        <x:v>Copyright © 2026 David YE</x:v>
      </x:c>
    </x:row>
    <x:row r="904">
      <x:c r="A904" s="30" t="n">
        <x:v>3447</x:v>
      </x:c>
      <x:c r="B904" s="30" t="n">
        <x:v>399</x:v>
      </x:c>
      <x:c r="C904" s="30" t="str">
        <x:v>CA6492HA6PHEVTA</x:v>
      </x:c>
      <x:c r="D904" s="30" t="str">
        <x:v>发动机型号</x:v>
      </x:c>
      <x:c r="E904" s="30"/>
      <x:c r="F904" s="30" t="str">
        <x:v>CA4GB15TDH-36</x:v>
      </x:c>
      <x:c r="G904" s="30" t="str">
        <x:v>补全缺失值</x:v>
      </x:c>
      <x:c r="H904" s="30" t="str">
        <x:v>C-same-model</x:v>
      </x:c>
      <x:c r="I904" s="30" t="str">
        <x:v>同一产品型号跨批次非空值唯一一致</x:v>
      </x:c>
      <x:c r="J904" s="30" t="str">
        <x:v>Excel行 3354; 批次 398</x:v>
      </x:c>
      <x:c r="K904" s="30" t="str">
        <x:v>medium</x:v>
      </x:c>
      <x:c r="L904" s="30" t="str">
        <x:v>applied_candidate</x:v>
      </x:c>
      <x:c r="M904" s="30" t="str">
        <x:v>Copyright © 2026 David YE</x:v>
      </x:c>
    </x:row>
    <x:row r="905">
      <x:c r="A905" s="30" t="n">
        <x:v>3448</x:v>
      </x:c>
      <x:c r="B905" s="30" t="n">
        <x:v>399</x:v>
      </x:c>
      <x:c r="C905" s="30" t="str">
        <x:v>CA6492HA6PHEVTX</x:v>
      </x:c>
      <x:c r="D905" s="30" t="str">
        <x:v>产品商标</x:v>
      </x:c>
      <x:c r="E905" s="30"/>
      <x:c r="F905" s="30" t="str">
        <x:v>红旗牌</x:v>
      </x:c>
      <x:c r="G905" s="30" t="str">
        <x:v>补全缺失值</x:v>
      </x:c>
      <x:c r="H905" s="30" t="str">
        <x:v>C-same-model</x:v>
      </x:c>
      <x:c r="I905" s="30" t="str">
        <x:v>同一产品型号跨批次非空值唯一一致</x:v>
      </x:c>
      <x:c r="J905" s="30" t="str">
        <x:v>Excel行 3355; 批次 398</x:v>
      </x:c>
      <x:c r="K905" s="30" t="str">
        <x:v>medium</x:v>
      </x:c>
      <x:c r="L905" s="30" t="str">
        <x:v>applied_candidate</x:v>
      </x:c>
      <x:c r="M905" s="30" t="str">
        <x:v>Copyright © 2026 David YE</x:v>
      </x:c>
    </x:row>
    <x:row r="906">
      <x:c r="A906" s="30" t="n">
        <x:v>3448</x:v>
      </x:c>
      <x:c r="B906" s="30" t="n">
        <x:v>399</x:v>
      </x:c>
      <x:c r="C906" s="30" t="str">
        <x:v>CA6492HA6PHEVTX</x:v>
      </x:c>
      <x:c r="D906" s="30" t="str">
        <x:v>企业名称</x:v>
      </x:c>
      <x:c r="E906" s="30"/>
      <x:c r="F906" s="30" t="str">
        <x:v>中国第一汽车集团有限公司</x:v>
      </x:c>
      <x:c r="G906" s="30" t="str">
        <x:v>补全缺失值</x:v>
      </x:c>
      <x:c r="H906" s="30" t="str">
        <x:v>C-same-model</x:v>
      </x:c>
      <x:c r="I906" s="30" t="str">
        <x:v>同一产品型号跨批次非空值唯一一致</x:v>
      </x:c>
      <x:c r="J906" s="30" t="str">
        <x:v>Excel行 3355; 批次 398</x:v>
      </x:c>
      <x:c r="K906" s="30" t="str">
        <x:v>medium</x:v>
      </x:c>
      <x:c r="L906" s="30" t="str">
        <x:v>applied_candidate</x:v>
      </x:c>
      <x:c r="M906" s="30" t="str">
        <x:v>Copyright © 2026 David YE</x:v>
      </x:c>
    </x:row>
    <x:row r="907">
      <x:c r="A907" s="30" t="n">
        <x:v>3448</x:v>
      </x:c>
      <x:c r="B907" s="30" t="n">
        <x:v>399</x:v>
      </x:c>
      <x:c r="C907" s="30" t="str">
        <x:v>CA6492HA6PHEVTX</x:v>
      </x:c>
      <x:c r="D907" s="30" t="str">
        <x:v>细分市场</x:v>
      </x:c>
      <x:c r="E907" s="30"/>
      <x:c r="F907" s="30" t="str">
        <x:v>SUV-D</x:v>
      </x:c>
      <x:c r="G907" s="30" t="str">
        <x:v>补全缺失值</x:v>
      </x:c>
      <x:c r="H907" s="30" t="str">
        <x:v>C-same-model</x:v>
      </x:c>
      <x:c r="I907" s="30" t="str">
        <x:v>同一产品型号跨批次非空值唯一一致</x:v>
      </x:c>
      <x:c r="J907" s="30" t="str">
        <x:v>Excel行 3355; 批次 398</x:v>
      </x:c>
      <x:c r="K907" s="30" t="str">
        <x:v>medium</x:v>
      </x:c>
      <x:c r="L907" s="30" t="str">
        <x:v>applied_candidate</x:v>
      </x:c>
      <x:c r="M907" s="30" t="str">
        <x:v>Copyright © 2026 David YE</x:v>
      </x:c>
    </x:row>
    <x:row r="908">
      <x:c r="A908" s="30" t="n">
        <x:v>3448</x:v>
      </x:c>
      <x:c r="B908" s="30" t="n">
        <x:v>399</x:v>
      </x:c>
      <x:c r="C908" s="30" t="str">
        <x:v>CA6492HA6PHEVTX</x:v>
      </x:c>
      <x:c r="D908" s="30" t="str">
        <x:v>轴距(mm)</x:v>
      </x:c>
      <x:c r="E908" s="30"/>
      <x:c r="F908" s="30" t="n">
        <x:v>2925</x:v>
      </x:c>
      <x:c r="G908" s="30" t="str">
        <x:v>补全缺失值</x:v>
      </x:c>
      <x:c r="H908" s="30" t="str">
        <x:v>C-same-model</x:v>
      </x:c>
      <x:c r="I908" s="30" t="str">
        <x:v>同一产品型号跨批次非空值唯一一致</x:v>
      </x:c>
      <x:c r="J908" s="30" t="str">
        <x:v>Excel行 3355; 批次 398</x:v>
      </x:c>
      <x:c r="K908" s="30" t="str">
        <x:v>medium</x:v>
      </x:c>
      <x:c r="L908" s="30" t="str">
        <x:v>applied_candidate</x:v>
      </x:c>
      <x:c r="M908" s="30" t="str">
        <x:v>Copyright © 2026 David YE</x:v>
      </x:c>
    </x:row>
    <x:row r="909">
      <x:c r="A909" s="30" t="n">
        <x:v>3448</x:v>
      </x:c>
      <x:c r="B909" s="30" t="n">
        <x:v>399</x:v>
      </x:c>
      <x:c r="C909" s="30" t="str">
        <x:v>CA6492HA6PHEVTX</x:v>
      </x:c>
      <x:c r="D909" s="30" t="str">
        <x:v>电池类型</x:v>
      </x:c>
      <x:c r="E909" s="30"/>
      <x:c r="F909" s="30" t="str">
        <x:v>磷酸铁锂蓄电池</x:v>
      </x:c>
      <x:c r="G909" s="30" t="str">
        <x:v>补全缺失值</x:v>
      </x:c>
      <x:c r="H909" s="30" t="str">
        <x:v>C-same-model</x:v>
      </x:c>
      <x:c r="I909" s="30" t="str">
        <x:v>同一产品型号跨批次非空值唯一一致</x:v>
      </x:c>
      <x:c r="J909" s="30" t="str">
        <x:v>Excel行 3355; 批次 398</x:v>
      </x:c>
      <x:c r="K909" s="30" t="str">
        <x:v>medium</x:v>
      </x:c>
      <x:c r="L909" s="30" t="str">
        <x:v>applied_candidate</x:v>
      </x:c>
      <x:c r="M909" s="30" t="str">
        <x:v>Copyright © 2026 David YE</x:v>
      </x:c>
    </x:row>
    <x:row r="910">
      <x:c r="A910" s="30" t="n">
        <x:v>3448</x:v>
      </x:c>
      <x:c r="B910" s="30" t="n">
        <x:v>399</x:v>
      </x:c>
      <x:c r="C910" s="30" t="str">
        <x:v>CA6492HA6PHEVTX</x:v>
      </x:c>
      <x:c r="D910" s="30" t="str">
        <x:v>发动机生产企业</x:v>
      </x:c>
      <x:c r="E910" s="30"/>
      <x:c r="F910" s="30" t="str">
        <x:v>中国第一汽车集团有限公司</x:v>
      </x:c>
      <x:c r="G910" s="30" t="str">
        <x:v>补全缺失值</x:v>
      </x:c>
      <x:c r="H910" s="30" t="str">
        <x:v>C-same-model</x:v>
      </x:c>
      <x:c r="I910" s="30" t="str">
        <x:v>同一产品型号跨批次非空值唯一一致</x:v>
      </x:c>
      <x:c r="J910" s="30" t="str">
        <x:v>Excel行 3355; 批次 398</x:v>
      </x:c>
      <x:c r="K910" s="30" t="str">
        <x:v>medium</x:v>
      </x:c>
      <x:c r="L910" s="30" t="str">
        <x:v>applied_candidate</x:v>
      </x:c>
      <x:c r="M910" s="30" t="str">
        <x:v>Copyright © 2026 David YE</x:v>
      </x:c>
    </x:row>
    <x:row r="911">
      <x:c r="A911" s="30" t="n">
        <x:v>3448</x:v>
      </x:c>
      <x:c r="B911" s="30" t="n">
        <x:v>399</x:v>
      </x:c>
      <x:c r="C911" s="30" t="str">
        <x:v>CA6492HA6PHEVTX</x:v>
      </x:c>
      <x:c r="D911" s="30" t="str">
        <x:v>发动机型号</x:v>
      </x:c>
      <x:c r="E911" s="30"/>
      <x:c r="F911" s="30" t="str">
        <x:v>CA4GB15TDH-36</x:v>
      </x:c>
      <x:c r="G911" s="30" t="str">
        <x:v>补全缺失值</x:v>
      </x:c>
      <x:c r="H911" s="30" t="str">
        <x:v>C-same-model</x:v>
      </x:c>
      <x:c r="I911" s="30" t="str">
        <x:v>同一产品型号跨批次非空值唯一一致</x:v>
      </x:c>
      <x:c r="J911" s="30" t="str">
        <x:v>Excel行 3355; 批次 398</x:v>
      </x:c>
      <x:c r="K911" s="30" t="str">
        <x:v>medium</x:v>
      </x:c>
      <x:c r="L911" s="30" t="str">
        <x:v>applied_candidate</x:v>
      </x:c>
      <x:c r="M911" s="30" t="str">
        <x:v>Copyright © 2026 David YE</x:v>
      </x:c>
    </x:row>
    <x:row r="912">
      <x:c r="A912" s="30" t="n">
        <x:v>3757</x:v>
      </x:c>
      <x:c r="B912" s="30" t="n">
        <x:v>402</x:v>
      </x:c>
      <x:c r="C912" s="30" t="str">
        <x:v>CSA6531LFSHEV2</x:v>
      </x:c>
      <x:c r="D912" s="30" t="str">
        <x:v>轴距(mm)</x:v>
      </x:c>
      <x:c r="E912" s="30"/>
      <x:c r="F912" s="30" t="n">
        <x:v>3160</x:v>
      </x:c>
      <x:c r="G912" s="30" t="str">
        <x:v>补全缺失值</x:v>
      </x:c>
      <x:c r="H912" s="30" t="str">
        <x:v>C-same-model</x:v>
      </x:c>
      <x:c r="I912" s="30" t="str">
        <x:v>同一产品型号跨批次非空值唯一一致</x:v>
      </x:c>
      <x:c r="J912" s="30" t="str">
        <x:v>Excel行 3363; 批次 398</x:v>
      </x:c>
      <x:c r="K912" s="30" t="str">
        <x:v>medium</x:v>
      </x:c>
      <x:c r="L912" s="30" t="str">
        <x:v>applied_candidate</x:v>
      </x:c>
      <x:c r="M912" s="30" t="str">
        <x:v>Copyright © 2026 David YE</x:v>
      </x:c>
    </x:row>
    <x:row r="913">
      <x:c r="A913" s="30" t="n">
        <x:v>3757</x:v>
      </x:c>
      <x:c r="B913" s="30" t="n">
        <x:v>402</x:v>
      </x:c>
      <x:c r="C913" s="30" t="str">
        <x:v>CSA6531LFSHEV2</x:v>
      </x:c>
      <x:c r="D913" s="30" t="str">
        <x:v>发动机生产企业</x:v>
      </x:c>
      <x:c r="E913" s="30"/>
      <x:c r="F913" s="30" t="str">
        <x:v>上海汽车集团股份有限公司</x:v>
      </x:c>
      <x:c r="G913" s="30" t="str">
        <x:v>补全缺失值</x:v>
      </x:c>
      <x:c r="H913" s="30" t="str">
        <x:v>C-same-model</x:v>
      </x:c>
      <x:c r="I913" s="30" t="str">
        <x:v>同一产品型号跨批次非空值唯一一致</x:v>
      </x:c>
      <x:c r="J913" s="30" t="str">
        <x:v>Excel行 3363; 批次 398</x:v>
      </x:c>
      <x:c r="K913" s="30" t="str">
        <x:v>medium</x:v>
      </x:c>
      <x:c r="L913" s="30" t="str">
        <x:v>applied_candidate</x:v>
      </x:c>
      <x:c r="M913" s="30" t="str">
        <x:v>Copyright © 2026 David YE</x:v>
      </x:c>
    </x:row>
    <x:row r="914">
      <x:c r="A914" s="30" t="n">
        <x:v>3757</x:v>
      </x:c>
      <x:c r="B914" s="30" t="n">
        <x:v>402</x:v>
      </x:c>
      <x:c r="C914" s="30" t="str">
        <x:v>CSA6531LFSHEV2</x:v>
      </x:c>
      <x:c r="D914" s="30" t="str">
        <x:v>发动机型号</x:v>
      </x:c>
      <x:c r="E914" s="30"/>
      <x:c r="F914" s="30" t="str">
        <x:v>15FNE</x:v>
      </x:c>
      <x:c r="G914" s="30" t="str">
        <x:v>补全缺失值</x:v>
      </x:c>
      <x:c r="H914" s="30" t="str">
        <x:v>C-same-model</x:v>
      </x:c>
      <x:c r="I914" s="30" t="str">
        <x:v>同一产品型号跨批次非空值唯一一致</x:v>
      </x:c>
      <x:c r="J914" s="30" t="str">
        <x:v>Excel行 3363; 批次 398</x:v>
      </x:c>
      <x:c r="K914" s="30" t="str">
        <x:v>medium</x:v>
      </x:c>
      <x:c r="L914" s="30" t="str">
        <x:v>applied_candidate</x:v>
      </x:c>
      <x:c r="M914" s="30" t="str">
        <x:v>Copyright © 2026 David YE</x:v>
      </x:c>
    </x:row>
    <x:row r="915">
      <x:c r="A915" s="30" t="n">
        <x:v>3473</x:v>
      </x:c>
      <x:c r="B915" s="30" t="n">
        <x:v>399</x:v>
      </x:c>
      <x:c r="C915" s="30" t="str">
        <x:v>NHQ6530SHEVHA</x:v>
      </x:c>
      <x:c r="D915" s="30" t="str">
        <x:v>产品商标</x:v>
      </x:c>
      <x:c r="E915" s="30"/>
      <x:c r="F915" s="30" t="str">
        <x:v>小鹏牌</x:v>
      </x:c>
      <x:c r="G915" s="30" t="str">
        <x:v>补全缺失值</x:v>
      </x:c>
      <x:c r="H915" s="30" t="str">
        <x:v>C-same-model</x:v>
      </x:c>
      <x:c r="I915" s="30" t="str">
        <x:v>同一产品型号跨批次非空值唯一一致</x:v>
      </x:c>
      <x:c r="J915" s="30" t="str">
        <x:v>Excel行 3374; 批次 398</x:v>
      </x:c>
      <x:c r="K915" s="30" t="str">
        <x:v>medium</x:v>
      </x:c>
      <x:c r="L915" s="30" t="str">
        <x:v>applied_candidate</x:v>
      </x:c>
      <x:c r="M915" s="30" t="str">
        <x:v>Copyright © 2026 David YE</x:v>
      </x:c>
    </x:row>
    <x:row r="916">
      <x:c r="A916" s="30" t="n">
        <x:v>3473</x:v>
      </x:c>
      <x:c r="B916" s="30" t="n">
        <x:v>399</x:v>
      </x:c>
      <x:c r="C916" s="30" t="str">
        <x:v>NHQ6530SHEVHA</x:v>
      </x:c>
      <x:c r="D916" s="30" t="str">
        <x:v>企业名称</x:v>
      </x:c>
      <x:c r="E916" s="30"/>
      <x:c r="F916" s="30" t="str">
        <x:v>广州小鹏汽车科技有限公司</x:v>
      </x:c>
      <x:c r="G916" s="30" t="str">
        <x:v>补全缺失值</x:v>
      </x:c>
      <x:c r="H916" s="30" t="str">
        <x:v>C-same-model</x:v>
      </x:c>
      <x:c r="I916" s="30" t="str">
        <x:v>同一产品型号跨批次非空值唯一一致</x:v>
      </x:c>
      <x:c r="J916" s="30" t="str">
        <x:v>Excel行 3374; 批次 398</x:v>
      </x:c>
      <x:c r="K916" s="30" t="str">
        <x:v>medium</x:v>
      </x:c>
      <x:c r="L916" s="30" t="str">
        <x:v>applied_candidate</x:v>
      </x:c>
      <x:c r="M916" s="30" t="str">
        <x:v>Copyright © 2026 David YE</x:v>
      </x:c>
    </x:row>
    <x:row r="917">
      <x:c r="A917" s="30" t="n">
        <x:v>3473</x:v>
      </x:c>
      <x:c r="B917" s="30" t="n">
        <x:v>399</x:v>
      </x:c>
      <x:c r="C917" s="30" t="str">
        <x:v>NHQ6530SHEVHA</x:v>
      </x:c>
      <x:c r="D917" s="30" t="str">
        <x:v>细分市场</x:v>
      </x:c>
      <x:c r="E917" s="30"/>
      <x:c r="F917" s="30" t="str">
        <x:v>MPV-D</x:v>
      </x:c>
      <x:c r="G917" s="30" t="str">
        <x:v>补全缺失值</x:v>
      </x:c>
      <x:c r="H917" s="30" t="str">
        <x:v>C-same-model</x:v>
      </x:c>
      <x:c r="I917" s="30" t="str">
        <x:v>同一产品型号跨批次非空值唯一一致</x:v>
      </x:c>
      <x:c r="J917" s="30" t="str">
        <x:v>Excel行 3374; 批次 398</x:v>
      </x:c>
      <x:c r="K917" s="30" t="str">
        <x:v>medium</x:v>
      </x:c>
      <x:c r="L917" s="30" t="str">
        <x:v>applied_candidate</x:v>
      </x:c>
      <x:c r="M917" s="30" t="str">
        <x:v>Copyright © 2026 David YE</x:v>
      </x:c>
    </x:row>
    <x:row r="918">
      <x:c r="A918" s="30" t="n">
        <x:v>3473</x:v>
      </x:c>
      <x:c r="B918" s="30" t="n">
        <x:v>399</x:v>
      </x:c>
      <x:c r="C918" s="30" t="str">
        <x:v>NHQ6530SHEVHA</x:v>
      </x:c>
      <x:c r="D918" s="30" t="str">
        <x:v>发动机生产企业</x:v>
      </x:c>
      <x:c r="E918" s="30"/>
      <x:c r="F918" s="30" t="str">
        <x:v>哈尔滨东安汽车动力股份有限公司</x:v>
      </x:c>
      <x:c r="G918" s="30" t="str">
        <x:v>补全缺失值</x:v>
      </x:c>
      <x:c r="H918" s="30" t="str">
        <x:v>C-same-model</x:v>
      </x:c>
      <x:c r="I918" s="30" t="str">
        <x:v>同一产品型号跨批次非空值唯一一致</x:v>
      </x:c>
      <x:c r="J918" s="30" t="str">
        <x:v>Excel行 3374; 批次 398</x:v>
      </x:c>
      <x:c r="K918" s="30" t="str">
        <x:v>medium</x:v>
      </x:c>
      <x:c r="L918" s="30" t="str">
        <x:v>applied_candidate</x:v>
      </x:c>
      <x:c r="M918" s="30" t="str">
        <x:v>Copyright © 2026 David YE</x:v>
      </x:c>
    </x:row>
    <x:row r="919">
      <x:c r="A919" s="30" t="n">
        <x:v>3473</x:v>
      </x:c>
      <x:c r="B919" s="30" t="n">
        <x:v>399</x:v>
      </x:c>
      <x:c r="C919" s="30" t="str">
        <x:v>NHQ6530SHEVHA</x:v>
      </x:c>
      <x:c r="D919" s="30" t="str">
        <x:v>发动机型号</x:v>
      </x:c>
      <x:c r="E919" s="30"/>
      <x:c r="F919" s="30" t="str">
        <x:v>DAM15NTE</x:v>
      </x:c>
      <x:c r="G919" s="30" t="str">
        <x:v>补全缺失值</x:v>
      </x:c>
      <x:c r="H919" s="30" t="str">
        <x:v>C-same-model</x:v>
      </x:c>
      <x:c r="I919" s="30" t="str">
        <x:v>同一产品型号跨批次非空值唯一一致</x:v>
      </x:c>
      <x:c r="J919" s="30" t="str">
        <x:v>Excel行 3374; 批次 398</x:v>
      </x:c>
      <x:c r="K919" s="30" t="str">
        <x:v>medium</x:v>
      </x:c>
      <x:c r="L919" s="30" t="str">
        <x:v>applied_candidate</x:v>
      </x:c>
      <x:c r="M919" s="30" t="str">
        <x:v>Copyright © 2026 David YE</x:v>
      </x:c>
    </x:row>
    <x:row r="920">
      <x:c r="A920" s="30" t="n">
        <x:v>3393</x:v>
      </x:c>
      <x:c r="B920" s="30" t="n">
        <x:v>398</x:v>
      </x:c>
      <x:c r="C920" s="30" t="str">
        <x:v>SQR6520REEVE022</x:v>
      </x:c>
      <x:c r="D920" s="30" t="str">
        <x:v>企业名称</x:v>
      </x:c>
      <x:c r="E920" s="30"/>
      <x:c r="F920" s="30" t="str">
        <x:v>奇瑞新能源汽车股份有限公司</x:v>
      </x:c>
      <x:c r="G920" s="30" t="str">
        <x:v>补全缺失值</x:v>
      </x:c>
      <x:c r="H920" s="30" t="str">
        <x:v>C-same-model</x:v>
      </x:c>
      <x:c r="I920" s="30" t="str">
        <x:v>同一产品型号跨批次非空值唯一一致</x:v>
      </x:c>
      <x:c r="J920" s="30" t="str">
        <x:v>Excel行 3836; 批次 402</x:v>
      </x:c>
      <x:c r="K920" s="30" t="str">
        <x:v>medium</x:v>
      </x:c>
      <x:c r="L920" s="30" t="str">
        <x:v>applied_candidate</x:v>
      </x:c>
      <x:c r="M920" s="30" t="str">
        <x:v>Copyright © 2026 David YE</x:v>
      </x:c>
    </x:row>
    <x:row r="921">
      <x:c r="A921" s="30" t="n">
        <x:v>3836</x:v>
      </x:c>
      <x:c r="B921" s="30" t="n">
        <x:v>402</x:v>
      </x:c>
      <x:c r="C921" s="30" t="str">
        <x:v>SQR6520REEVE022</x:v>
      </x:c>
      <x:c r="D921" s="30" t="str">
        <x:v>细分市场</x:v>
      </x:c>
      <x:c r="E921" s="30"/>
      <x:c r="F921" s="30" t="str">
        <x:v>SUV-D</x:v>
      </x:c>
      <x:c r="G921" s="30" t="str">
        <x:v>补全缺失值</x:v>
      </x:c>
      <x:c r="H921" s="30" t="str">
        <x:v>C-same-model</x:v>
      </x:c>
      <x:c r="I921" s="30" t="str">
        <x:v>同一产品型号跨批次非空值唯一一致</x:v>
      </x:c>
      <x:c r="J921" s="30" t="str">
        <x:v>Excel行 3393; 批次 398</x:v>
      </x:c>
      <x:c r="K921" s="30" t="str">
        <x:v>medium</x:v>
      </x:c>
      <x:c r="L921" s="30" t="str">
        <x:v>applied_candidate</x:v>
      </x:c>
      <x:c r="M921" s="30" t="str">
        <x:v>Copyright © 2026 David YE</x:v>
      </x:c>
    </x:row>
    <x:row r="922">
      <x:c r="A922" s="30" t="n">
        <x:v>3836</x:v>
      </x:c>
      <x:c r="B922" s="30" t="n">
        <x:v>402</x:v>
      </x:c>
      <x:c r="C922" s="30" t="str">
        <x:v>SQR6520REEVE022</x:v>
      </x:c>
      <x:c r="D922" s="30" t="str">
        <x:v>轴距(mm)</x:v>
      </x:c>
      <x:c r="E922" s="30"/>
      <x:c r="F922" s="30" t="n">
        <x:v>3120</x:v>
      </x:c>
      <x:c r="G922" s="30" t="str">
        <x:v>补全缺失值</x:v>
      </x:c>
      <x:c r="H922" s="30" t="str">
        <x:v>C-same-model</x:v>
      </x:c>
      <x:c r="I922" s="30" t="str">
        <x:v>同一产品型号跨批次非空值唯一一致</x:v>
      </x:c>
      <x:c r="J922" s="30" t="str">
        <x:v>Excel行 3393; 批次 398</x:v>
      </x:c>
      <x:c r="K922" s="30" t="str">
        <x:v>medium</x:v>
      </x:c>
      <x:c r="L922" s="30" t="str">
        <x:v>applied_candidate</x:v>
      </x:c>
      <x:c r="M922" s="30" t="str">
        <x:v>Copyright © 2026 David YE</x:v>
      </x:c>
    </x:row>
    <x:row r="923">
      <x:c r="A923" s="30" t="n">
        <x:v>3836</x:v>
      </x:c>
      <x:c r="B923" s="30" t="n">
        <x:v>402</x:v>
      </x:c>
      <x:c r="C923" s="30" t="str">
        <x:v>SQR6520REEVE022</x:v>
      </x:c>
      <x:c r="D923" s="30" t="str">
        <x:v>发动机生产企业</x:v>
      </x:c>
      <x:c r="E923" s="30"/>
      <x:c r="F923" s="30" t="str">
        <x:v>奇瑞汽车股份有限公司</x:v>
      </x:c>
      <x:c r="G923" s="30" t="str">
        <x:v>补全缺失值</x:v>
      </x:c>
      <x:c r="H923" s="30" t="str">
        <x:v>C-same-model</x:v>
      </x:c>
      <x:c r="I923" s="30" t="str">
        <x:v>同一产品型号跨批次非空值唯一一致</x:v>
      </x:c>
      <x:c r="J923" s="30" t="str">
        <x:v>Excel行 3393; 批次 398</x:v>
      </x:c>
      <x:c r="K923" s="30" t="str">
        <x:v>medium</x:v>
      </x:c>
      <x:c r="L923" s="30" t="str">
        <x:v>applied_candidate</x:v>
      </x:c>
      <x:c r="M923" s="30" t="str">
        <x:v>Copyright © 2026 David YE</x:v>
      </x:c>
    </x:row>
    <x:row r="924">
      <x:c r="A924" s="30" t="n">
        <x:v>3836</x:v>
      </x:c>
      <x:c r="B924" s="30" t="n">
        <x:v>402</x:v>
      </x:c>
      <x:c r="C924" s="30" t="str">
        <x:v>SQR6520REEVE022</x:v>
      </x:c>
      <x:c r="D924" s="30" t="str">
        <x:v>发动机型号</x:v>
      </x:c>
      <x:c r="E924" s="30"/>
      <x:c r="F924" s="30" t="str">
        <x:v>SQRH4J15</x:v>
      </x:c>
      <x:c r="G924" s="30" t="str">
        <x:v>补全缺失值</x:v>
      </x:c>
      <x:c r="H924" s="30" t="str">
        <x:v>C-same-model</x:v>
      </x:c>
      <x:c r="I924" s="30" t="str">
        <x:v>同一产品型号跨批次非空值唯一一致</x:v>
      </x:c>
      <x:c r="J924" s="30" t="str">
        <x:v>Excel行 3393; 批次 398</x:v>
      </x:c>
      <x:c r="K924" s="30" t="str">
        <x:v>medium</x:v>
      </x:c>
      <x:c r="L924" s="30" t="str">
        <x:v>applied_candidate</x:v>
      </x:c>
      <x:c r="M924" s="30" t="str">
        <x:v>Copyright © 2026 David YE</x:v>
      </x:c>
    </x:row>
    <x:row r="925">
      <x:c r="A925" s="30" t="n">
        <x:v>3403</x:v>
      </x:c>
      <x:c r="B925" s="30" t="n">
        <x:v>399</x:v>
      </x:c>
      <x:c r="C925" s="30" t="str">
        <x:v>CSA6453JBEV5</x:v>
      </x:c>
      <x:c r="D925" s="30" t="str">
        <x:v>企业名称</x:v>
      </x:c>
      <x:c r="E925" s="30"/>
      <x:c r="F925" s="30" t="str">
        <x:v>上海汽车集团股份有限公司</x:v>
      </x:c>
      <x:c r="G925" s="30" t="str">
        <x:v>补全缺失值</x:v>
      </x:c>
      <x:c r="H925" s="30" t="str">
        <x:v>C-same-model</x:v>
      </x:c>
      <x:c r="I925" s="30" t="str">
        <x:v>同一产品型号跨批次非空值唯一一致</x:v>
      </x:c>
      <x:c r="J925" s="30" t="str">
        <x:v>Excel行 3496; 批次 400</x:v>
      </x:c>
      <x:c r="K925" s="30" t="str">
        <x:v>medium</x:v>
      </x:c>
      <x:c r="L925" s="30" t="str">
        <x:v>applied_candidate</x:v>
      </x:c>
      <x:c r="M925" s="30" t="str">
        <x:v>Copyright © 2026 David YE</x:v>
      </x:c>
    </x:row>
    <x:row r="926">
      <x:c r="A926" s="30" t="n">
        <x:v>3496</x:v>
      </x:c>
      <x:c r="B926" s="30" t="n">
        <x:v>400</x:v>
      </x:c>
      <x:c r="C926" s="30" t="str">
        <x:v>CSA6453JBEV5</x:v>
      </x:c>
      <x:c r="D926" s="30" t="str">
        <x:v>细分市场</x:v>
      </x:c>
      <x:c r="E926" s="30"/>
      <x:c r="F926" s="30" t="str">
        <x:v>SUV-C</x:v>
      </x:c>
      <x:c r="G926" s="30" t="str">
        <x:v>补全缺失值</x:v>
      </x:c>
      <x:c r="H926" s="30" t="str">
        <x:v>C-same-model</x:v>
      </x:c>
      <x:c r="I926" s="30" t="str">
        <x:v>同一产品型号跨批次非空值唯一一致</x:v>
      </x:c>
      <x:c r="J926" s="30" t="str">
        <x:v>Excel行 3403; 批次 399</x:v>
      </x:c>
      <x:c r="K926" s="30" t="str">
        <x:v>medium</x:v>
      </x:c>
      <x:c r="L926" s="30" t="str">
        <x:v>applied_candidate</x:v>
      </x:c>
      <x:c r="M926" s="30" t="str">
        <x:v>Copyright © 2026 David YE</x:v>
      </x:c>
    </x:row>
    <x:row r="927">
      <x:c r="A927" s="30" t="n">
        <x:v>3403</x:v>
      </x:c>
      <x:c r="B927" s="30" t="n">
        <x:v>399</x:v>
      </x:c>
      <x:c r="C927" s="30" t="str">
        <x:v>CSA6453JBEV5</x:v>
      </x:c>
      <x:c r="D927" s="30" t="str">
        <x:v>综合油耗(L/100km)</x:v>
      </x:c>
      <x:c r="E927" s="30"/>
      <x:c r="F927" s="30" t="str">
        <x:v>不适用(BEV)</x:v>
      </x:c>
      <x:c r="G927" s="30" t="str">
        <x:v>补全缺失值</x:v>
      </x:c>
      <x:c r="H927" s="30" t="str">
        <x:v>C-same-model</x:v>
      </x:c>
      <x:c r="I927" s="30" t="str">
        <x:v>同一产品型号跨批次非空值唯一一致</x:v>
      </x:c>
      <x:c r="J927" s="30" t="str">
        <x:v>Excel行 3496; 批次 400</x:v>
      </x:c>
      <x:c r="K927" s="30" t="str">
        <x:v>medium</x:v>
      </x:c>
      <x:c r="L927" s="30" t="str">
        <x:v>applied_candidate</x:v>
      </x:c>
      <x:c r="M927" s="30" t="str">
        <x:v>Copyright © 2026 David YE</x:v>
      </x:c>
    </x:row>
    <x:row r="928">
      <x:c r="A928" s="30" t="n">
        <x:v>3403</x:v>
      </x:c>
      <x:c r="B928" s="30" t="n">
        <x:v>399</x:v>
      </x:c>
      <x:c r="C928" s="30" t="str">
        <x:v>CSA6453JBEV5</x:v>
      </x:c>
      <x:c r="D928" s="30" t="str">
        <x:v>B状态油耗(L/100km)</x:v>
      </x:c>
      <x:c r="E928" s="30"/>
      <x:c r="F928" s="30" t="str">
        <x:v>不适用(BEV)</x:v>
      </x:c>
      <x:c r="G928" s="30" t="str">
        <x:v>补全缺失值</x:v>
      </x:c>
      <x:c r="H928" s="30" t="str">
        <x:v>C-same-model</x:v>
      </x:c>
      <x:c r="I928" s="30" t="str">
        <x:v>同一产品型号跨批次非空值唯一一致</x:v>
      </x:c>
      <x:c r="J928" s="30" t="str">
        <x:v>Excel行 3496; 批次 400</x:v>
      </x:c>
      <x:c r="K928" s="30" t="str">
        <x:v>medium</x:v>
      </x:c>
      <x:c r="L928" s="30" t="str">
        <x:v>applied_candidate</x:v>
      </x:c>
      <x:c r="M928" s="30" t="str">
        <x:v>Copyright © 2026 David YE</x:v>
      </x:c>
    </x:row>
    <x:row r="929">
      <x:c r="A929" s="30" t="n">
        <x:v>3403</x:v>
      </x:c>
      <x:c r="B929" s="30" t="n">
        <x:v>399</x:v>
      </x:c>
      <x:c r="C929" s="30" t="str">
        <x:v>CSA6453JBEV5</x:v>
      </x:c>
      <x:c r="D929" s="30" t="str">
        <x:v>发动机排量(mL)</x:v>
      </x:c>
      <x:c r="E929" s="30"/>
      <x:c r="F929" s="30" t="str">
        <x:v>不适用(BEV)</x:v>
      </x:c>
      <x:c r="G929" s="30" t="str">
        <x:v>补全缺失值</x:v>
      </x:c>
      <x:c r="H929" s="30" t="str">
        <x:v>C-same-model</x:v>
      </x:c>
      <x:c r="I929" s="30" t="str">
        <x:v>同一产品型号跨批次非空值唯一一致</x:v>
      </x:c>
      <x:c r="J929" s="30" t="str">
        <x:v>Excel行 3496; 批次 400</x:v>
      </x:c>
      <x:c r="K929" s="30" t="str">
        <x:v>medium</x:v>
      </x:c>
      <x:c r="L929" s="30" t="str">
        <x:v>applied_candidate</x:v>
      </x:c>
      <x:c r="M929" s="30" t="str">
        <x:v>Copyright © 2026 David YE</x:v>
      </x:c>
    </x:row>
    <x:row r="930">
      <x:c r="A930" s="30" t="n">
        <x:v>3403</x:v>
      </x:c>
      <x:c r="B930" s="30" t="n">
        <x:v>399</x:v>
      </x:c>
      <x:c r="C930" s="30" t="str">
        <x:v>CSA6453JBEV5</x:v>
      </x:c>
      <x:c r="D930" s="30" t="str">
        <x:v>发动机功率(kW)</x:v>
      </x:c>
      <x:c r="E930" s="30"/>
      <x:c r="F930" s="30" t="str">
        <x:v>不适用(BEV)</x:v>
      </x:c>
      <x:c r="G930" s="30" t="str">
        <x:v>补全缺失值</x:v>
      </x:c>
      <x:c r="H930" s="30" t="str">
        <x:v>C-same-model</x:v>
      </x:c>
      <x:c r="I930" s="30" t="str">
        <x:v>同一产品型号跨批次非空值唯一一致</x:v>
      </x:c>
      <x:c r="J930" s="30" t="str">
        <x:v>Excel行 3496; 批次 400</x:v>
      </x:c>
      <x:c r="K930" s="30" t="str">
        <x:v>medium</x:v>
      </x:c>
      <x:c r="L930" s="30" t="str">
        <x:v>applied_candidate</x:v>
      </x:c>
      <x:c r="M930" s="30" t="str">
        <x:v>Copyright © 2026 David YE</x:v>
      </x:c>
    </x:row>
    <x:row r="931">
      <x:c r="A931" s="30" t="n">
        <x:v>3403</x:v>
      </x:c>
      <x:c r="B931" s="30" t="n">
        <x:v>399</x:v>
      </x:c>
      <x:c r="C931" s="30" t="str">
        <x:v>CSA6453JBEV5</x:v>
      </x:c>
      <x:c r="D931" s="30" t="str">
        <x:v>发动机生产企业</x:v>
      </x:c>
      <x:c r="E931" s="30"/>
      <x:c r="F931" s="30" t="str">
        <x:v>不适用(BEV)</x:v>
      </x:c>
      <x:c r="G931" s="30" t="str">
        <x:v>补全缺失值</x:v>
      </x:c>
      <x:c r="H931" s="30" t="str">
        <x:v>C-same-model</x:v>
      </x:c>
      <x:c r="I931" s="30" t="str">
        <x:v>同一产品型号跨批次非空值唯一一致</x:v>
      </x:c>
      <x:c r="J931" s="30" t="str">
        <x:v>Excel行 3496; 批次 400</x:v>
      </x:c>
      <x:c r="K931" s="30" t="str">
        <x:v>medium</x:v>
      </x:c>
      <x:c r="L931" s="30" t="str">
        <x:v>applied_candidate</x:v>
      </x:c>
      <x:c r="M931" s="30" t="str">
        <x:v>Copyright © 2026 David YE</x:v>
      </x:c>
    </x:row>
    <x:row r="932">
      <x:c r="A932" s="30" t="n">
        <x:v>3403</x:v>
      </x:c>
      <x:c r="B932" s="30" t="n">
        <x:v>399</x:v>
      </x:c>
      <x:c r="C932" s="30" t="str">
        <x:v>CSA6453JBEV5</x:v>
      </x:c>
      <x:c r="D932" s="30" t="str">
        <x:v>发动机型号</x:v>
      </x:c>
      <x:c r="E932" s="30"/>
      <x:c r="F932" s="30" t="str">
        <x:v>不适用(BEV)</x:v>
      </x:c>
      <x:c r="G932" s="30" t="str">
        <x:v>补全缺失值</x:v>
      </x:c>
      <x:c r="H932" s="30" t="str">
        <x:v>C-same-model</x:v>
      </x:c>
      <x:c r="I932" s="30" t="str">
        <x:v>同一产品型号跨批次非空值唯一一致</x:v>
      </x:c>
      <x:c r="J932" s="30" t="str">
        <x:v>Excel行 3496; 批次 400</x:v>
      </x:c>
      <x:c r="K932" s="30" t="str">
        <x:v>medium</x:v>
      </x:c>
      <x:c r="L932" s="30" t="str">
        <x:v>applied_candidate</x:v>
      </x:c>
      <x:c r="M932" s="30" t="str">
        <x:v>Copyright © 2026 David YE</x:v>
      </x:c>
    </x:row>
    <x:row r="933">
      <x:c r="A933" s="30" t="n">
        <x:v>3404</x:v>
      </x:c>
      <x:c r="B933" s="30" t="n">
        <x:v>399</x:v>
      </x:c>
      <x:c r="C933" s="30" t="str">
        <x:v>CSA6453JBEV6</x:v>
      </x:c>
      <x:c r="D933" s="30" t="str">
        <x:v>企业名称</x:v>
      </x:c>
      <x:c r="E933" s="30"/>
      <x:c r="F933" s="30" t="str">
        <x:v>上海汽车集团股份有限公司</x:v>
      </x:c>
      <x:c r="G933" s="30" t="str">
        <x:v>补全缺失值</x:v>
      </x:c>
      <x:c r="H933" s="30" t="str">
        <x:v>C-same-model</x:v>
      </x:c>
      <x:c r="I933" s="30" t="str">
        <x:v>同一产品型号跨批次非空值唯一一致</x:v>
      </x:c>
      <x:c r="J933" s="30" t="str">
        <x:v>Excel行 3497; 批次 400</x:v>
      </x:c>
      <x:c r="K933" s="30" t="str">
        <x:v>medium</x:v>
      </x:c>
      <x:c r="L933" s="30" t="str">
        <x:v>applied_candidate</x:v>
      </x:c>
      <x:c r="M933" s="30" t="str">
        <x:v>Copyright © 2026 David YE</x:v>
      </x:c>
    </x:row>
    <x:row r="934">
      <x:c r="A934" s="30" t="n">
        <x:v>3497</x:v>
      </x:c>
      <x:c r="B934" s="30" t="n">
        <x:v>400</x:v>
      </x:c>
      <x:c r="C934" s="30" t="str">
        <x:v>CSA6453JBEV6</x:v>
      </x:c>
      <x:c r="D934" s="30" t="str">
        <x:v>细分市场</x:v>
      </x:c>
      <x:c r="E934" s="30"/>
      <x:c r="F934" s="30" t="str">
        <x:v>SUV-C</x:v>
      </x:c>
      <x:c r="G934" s="30" t="str">
        <x:v>补全缺失值</x:v>
      </x:c>
      <x:c r="H934" s="30" t="str">
        <x:v>C-same-model</x:v>
      </x:c>
      <x:c r="I934" s="30" t="str">
        <x:v>同一产品型号跨批次非空值唯一一致</x:v>
      </x:c>
      <x:c r="J934" s="30" t="str">
        <x:v>Excel行 3404; 批次 399</x:v>
      </x:c>
      <x:c r="K934" s="30" t="str">
        <x:v>medium</x:v>
      </x:c>
      <x:c r="L934" s="30" t="str">
        <x:v>applied_candidate</x:v>
      </x:c>
      <x:c r="M934" s="30" t="str">
        <x:v>Copyright © 2026 David YE</x:v>
      </x:c>
    </x:row>
    <x:row r="935">
      <x:c r="A935" s="30" t="n">
        <x:v>3497</x:v>
      </x:c>
      <x:c r="B935" s="30" t="n">
        <x:v>400</x:v>
      </x:c>
      <x:c r="C935" s="30" t="str">
        <x:v>CSA6453JBEV6</x:v>
      </x:c>
      <x:c r="D935" s="30" t="str">
        <x:v>纯电续航里程(km)</x:v>
      </x:c>
      <x:c r="E935" s="30"/>
      <x:c r="F935" s="30" t="str">
        <x:v>515/525</x:v>
      </x:c>
      <x:c r="G935" s="30" t="str">
        <x:v>补全缺失值</x:v>
      </x:c>
      <x:c r="H935" s="30" t="str">
        <x:v>C-same-model</x:v>
      </x:c>
      <x:c r="I935" s="30" t="str">
        <x:v>同一产品型号跨批次非空值唯一一致</x:v>
      </x:c>
      <x:c r="J935" s="30" t="str">
        <x:v>Excel行 3404; 批次 399</x:v>
      </x:c>
      <x:c r="K935" s="30" t="str">
        <x:v>medium</x:v>
      </x:c>
      <x:c r="L935" s="30" t="str">
        <x:v>applied_candidate</x:v>
      </x:c>
      <x:c r="M935" s="30" t="str">
        <x:v>Copyright © 2026 David YE</x:v>
      </x:c>
    </x:row>
    <x:row r="936">
      <x:c r="A936" s="30" t="n">
        <x:v>3404</x:v>
      </x:c>
      <x:c r="B936" s="30" t="n">
        <x:v>399</x:v>
      </x:c>
      <x:c r="C936" s="30" t="str">
        <x:v>CSA6453JBEV6</x:v>
      </x:c>
      <x:c r="D936" s="30" t="str">
        <x:v>综合油耗(L/100km)</x:v>
      </x:c>
      <x:c r="E936" s="30"/>
      <x:c r="F936" s="30" t="str">
        <x:v>不适用(BEV)</x:v>
      </x:c>
      <x:c r="G936" s="30" t="str">
        <x:v>补全缺失值</x:v>
      </x:c>
      <x:c r="H936" s="30" t="str">
        <x:v>C-same-model</x:v>
      </x:c>
      <x:c r="I936" s="30" t="str">
        <x:v>同一产品型号跨批次非空值唯一一致</x:v>
      </x:c>
      <x:c r="J936" s="30" t="str">
        <x:v>Excel行 3497; 批次 400</x:v>
      </x:c>
      <x:c r="K936" s="30" t="str">
        <x:v>medium</x:v>
      </x:c>
      <x:c r="L936" s="30" t="str">
        <x:v>applied_candidate</x:v>
      </x:c>
      <x:c r="M936" s="30" t="str">
        <x:v>Copyright © 2026 David YE</x:v>
      </x:c>
    </x:row>
    <x:row r="937">
      <x:c r="A937" s="30" t="n">
        <x:v>3404</x:v>
      </x:c>
      <x:c r="B937" s="30" t="n">
        <x:v>399</x:v>
      </x:c>
      <x:c r="C937" s="30" t="str">
        <x:v>CSA6453JBEV6</x:v>
      </x:c>
      <x:c r="D937" s="30" t="str">
        <x:v>B状态油耗(L/100km)</x:v>
      </x:c>
      <x:c r="E937" s="30"/>
      <x:c r="F937" s="30" t="str">
        <x:v>不适用(BEV)</x:v>
      </x:c>
      <x:c r="G937" s="30" t="str">
        <x:v>补全缺失值</x:v>
      </x:c>
      <x:c r="H937" s="30" t="str">
        <x:v>C-same-model</x:v>
      </x:c>
      <x:c r="I937" s="30" t="str">
        <x:v>同一产品型号跨批次非空值唯一一致</x:v>
      </x:c>
      <x:c r="J937" s="30" t="str">
        <x:v>Excel行 3497; 批次 400</x:v>
      </x:c>
      <x:c r="K937" s="30" t="str">
        <x:v>medium</x:v>
      </x:c>
      <x:c r="L937" s="30" t="str">
        <x:v>applied_candidate</x:v>
      </x:c>
      <x:c r="M937" s="30" t="str">
        <x:v>Copyright © 2026 David YE</x:v>
      </x:c>
    </x:row>
    <x:row r="938">
      <x:c r="A938" s="30" t="n">
        <x:v>3404</x:v>
      </x:c>
      <x:c r="B938" s="30" t="n">
        <x:v>399</x:v>
      </x:c>
      <x:c r="C938" s="30" t="str">
        <x:v>CSA6453JBEV6</x:v>
      </x:c>
      <x:c r="D938" s="30" t="str">
        <x:v>发动机排量(mL)</x:v>
      </x:c>
      <x:c r="E938" s="30"/>
      <x:c r="F938" s="30" t="str">
        <x:v>不适用(BEV)</x:v>
      </x:c>
      <x:c r="G938" s="30" t="str">
        <x:v>补全缺失值</x:v>
      </x:c>
      <x:c r="H938" s="30" t="str">
        <x:v>C-same-model</x:v>
      </x:c>
      <x:c r="I938" s="30" t="str">
        <x:v>同一产品型号跨批次非空值唯一一致</x:v>
      </x:c>
      <x:c r="J938" s="30" t="str">
        <x:v>Excel行 3497; 批次 400</x:v>
      </x:c>
      <x:c r="K938" s="30" t="str">
        <x:v>medium</x:v>
      </x:c>
      <x:c r="L938" s="30" t="str">
        <x:v>applied_candidate</x:v>
      </x:c>
      <x:c r="M938" s="30" t="str">
        <x:v>Copyright © 2026 David YE</x:v>
      </x:c>
    </x:row>
    <x:row r="939">
      <x:c r="A939" s="30" t="n">
        <x:v>3404</x:v>
      </x:c>
      <x:c r="B939" s="30" t="n">
        <x:v>399</x:v>
      </x:c>
      <x:c r="C939" s="30" t="str">
        <x:v>CSA6453JBEV6</x:v>
      </x:c>
      <x:c r="D939" s="30" t="str">
        <x:v>发动机功率(kW)</x:v>
      </x:c>
      <x:c r="E939" s="30"/>
      <x:c r="F939" s="30" t="str">
        <x:v>不适用(BEV)</x:v>
      </x:c>
      <x:c r="G939" s="30" t="str">
        <x:v>补全缺失值</x:v>
      </x:c>
      <x:c r="H939" s="30" t="str">
        <x:v>C-same-model</x:v>
      </x:c>
      <x:c r="I939" s="30" t="str">
        <x:v>同一产品型号跨批次非空值唯一一致</x:v>
      </x:c>
      <x:c r="J939" s="30" t="str">
        <x:v>Excel行 3497; 批次 400</x:v>
      </x:c>
      <x:c r="K939" s="30" t="str">
        <x:v>medium</x:v>
      </x:c>
      <x:c r="L939" s="30" t="str">
        <x:v>applied_candidate</x:v>
      </x:c>
      <x:c r="M939" s="30" t="str">
        <x:v>Copyright © 2026 David YE</x:v>
      </x:c>
    </x:row>
    <x:row r="940">
      <x:c r="A940" s="30" t="n">
        <x:v>3404</x:v>
      </x:c>
      <x:c r="B940" s="30" t="n">
        <x:v>399</x:v>
      </x:c>
      <x:c r="C940" s="30" t="str">
        <x:v>CSA6453JBEV6</x:v>
      </x:c>
      <x:c r="D940" s="30" t="str">
        <x:v>发动机生产企业</x:v>
      </x:c>
      <x:c r="E940" s="30"/>
      <x:c r="F940" s="30" t="str">
        <x:v>不适用(BEV)</x:v>
      </x:c>
      <x:c r="G940" s="30" t="str">
        <x:v>补全缺失值</x:v>
      </x:c>
      <x:c r="H940" s="30" t="str">
        <x:v>C-same-model</x:v>
      </x:c>
      <x:c r="I940" s="30" t="str">
        <x:v>同一产品型号跨批次非空值唯一一致</x:v>
      </x:c>
      <x:c r="J940" s="30" t="str">
        <x:v>Excel行 3497; 批次 400</x:v>
      </x:c>
      <x:c r="K940" s="30" t="str">
        <x:v>medium</x:v>
      </x:c>
      <x:c r="L940" s="30" t="str">
        <x:v>applied_candidate</x:v>
      </x:c>
      <x:c r="M940" s="30" t="str">
        <x:v>Copyright © 2026 David YE</x:v>
      </x:c>
    </x:row>
    <x:row r="941">
      <x:c r="A941" s="30" t="n">
        <x:v>3404</x:v>
      </x:c>
      <x:c r="B941" s="30" t="n">
        <x:v>399</x:v>
      </x:c>
      <x:c r="C941" s="30" t="str">
        <x:v>CSA6453JBEV6</x:v>
      </x:c>
      <x:c r="D941" s="30" t="str">
        <x:v>发动机型号</x:v>
      </x:c>
      <x:c r="E941" s="30"/>
      <x:c r="F941" s="30" t="str">
        <x:v>不适用(BEV)</x:v>
      </x:c>
      <x:c r="G941" s="30" t="str">
        <x:v>补全缺失值</x:v>
      </x:c>
      <x:c r="H941" s="30" t="str">
        <x:v>C-same-model</x:v>
      </x:c>
      <x:c r="I941" s="30" t="str">
        <x:v>同一产品型号跨批次非空值唯一一致</x:v>
      </x:c>
      <x:c r="J941" s="30" t="str">
        <x:v>Excel行 3497; 批次 400</x:v>
      </x:c>
      <x:c r="K941" s="30" t="str">
        <x:v>medium</x:v>
      </x:c>
      <x:c r="L941" s="30" t="str">
        <x:v>applied_candidate</x:v>
      </x:c>
      <x:c r="M941" s="30" t="str">
        <x:v>Copyright © 2026 David YE</x:v>
      </x:c>
    </x:row>
    <x:row r="942">
      <x:c r="A942" s="30" t="n">
        <x:v>3839</x:v>
      </x:c>
      <x:c r="B942" s="30" t="n">
        <x:v>402</x:v>
      </x:c>
      <x:c r="C942" s="30" t="str">
        <x:v>SQR7150CHEVM1E8</x:v>
      </x:c>
      <x:c r="D942" s="30" t="str">
        <x:v>细分市场</x:v>
      </x:c>
      <x:c r="E942" s="30"/>
      <x:c r="F942" s="30" t="str">
        <x:v>Car-C</x:v>
      </x:c>
      <x:c r="G942" s="30" t="str">
        <x:v>补全缺失值</x:v>
      </x:c>
      <x:c r="H942" s="30" t="str">
        <x:v>C-same-model</x:v>
      </x:c>
      <x:c r="I942" s="30" t="str">
        <x:v>同一产品型号跨批次非空值唯一一致</x:v>
      </x:c>
      <x:c r="J942" s="30" t="str">
        <x:v>Excel行 3483; 批次 399</x:v>
      </x:c>
      <x:c r="K942" s="30" t="str">
        <x:v>medium</x:v>
      </x:c>
      <x:c r="L942" s="30" t="str">
        <x:v>applied_candidate</x:v>
      </x:c>
      <x:c r="M942" s="30" t="str">
        <x:v>Copyright © 2026 David YE</x:v>
      </x:c>
    </x:row>
    <x:row r="943">
      <x:c r="A943" s="30" t="n">
        <x:v>3839</x:v>
      </x:c>
      <x:c r="B943" s="30" t="n">
        <x:v>402</x:v>
      </x:c>
      <x:c r="C943" s="30" t="str">
        <x:v>SQR7150CHEVM1E8</x:v>
      </x:c>
      <x:c r="D943" s="30" t="str">
        <x:v>轴距(mm)</x:v>
      </x:c>
      <x:c r="E943" s="30"/>
      <x:c r="F943" s="30" t="str">
        <x:v>2790</x:v>
      </x:c>
      <x:c r="G943" s="30" t="str">
        <x:v>补全缺失值</x:v>
      </x:c>
      <x:c r="H943" s="30" t="str">
        <x:v>C-same-model</x:v>
      </x:c>
      <x:c r="I943" s="30" t="str">
        <x:v>同一产品型号跨批次非空值唯一一致</x:v>
      </x:c>
      <x:c r="J943" s="30" t="str">
        <x:v>Excel行 3483; 批次 399</x:v>
      </x:c>
      <x:c r="K943" s="30" t="str">
        <x:v>medium</x:v>
      </x:c>
      <x:c r="L943" s="30" t="str">
        <x:v>applied_candidate</x:v>
      </x:c>
      <x:c r="M943" s="30" t="str">
        <x:v>Copyright © 2026 David YE</x:v>
      </x:c>
    </x:row>
    <x:row r="944">
      <x:c r="A944" s="30" t="n">
        <x:v>3839</x:v>
      </x:c>
      <x:c r="B944" s="30" t="n">
        <x:v>402</x:v>
      </x:c>
      <x:c r="C944" s="30" t="str">
        <x:v>SQR7150CHEVM1E8</x:v>
      </x:c>
      <x:c r="D944" s="30" t="str">
        <x:v>发动机生产企业</x:v>
      </x:c>
      <x:c r="E944" s="30"/>
      <x:c r="F944" s="30" t="str">
        <x:v>奇瑞汽车股份有限公司</x:v>
      </x:c>
      <x:c r="G944" s="30" t="str">
        <x:v>补全缺失值</x:v>
      </x:c>
      <x:c r="H944" s="30" t="str">
        <x:v>C-same-model</x:v>
      </x:c>
      <x:c r="I944" s="30" t="str">
        <x:v>同一产品型号跨批次非空值唯一一致</x:v>
      </x:c>
      <x:c r="J944" s="30" t="str">
        <x:v>Excel行 3483; 批次 399</x:v>
      </x:c>
      <x:c r="K944" s="30" t="str">
        <x:v>medium</x:v>
      </x:c>
      <x:c r="L944" s="30" t="str">
        <x:v>applied_candidate</x:v>
      </x:c>
      <x:c r="M944" s="30" t="str">
        <x:v>Copyright © 2026 David YE</x:v>
      </x:c>
    </x:row>
    <x:row r="945">
      <x:c r="A945" s="30" t="n">
        <x:v>3512</x:v>
      </x:c>
      <x:c r="B945" s="30" t="n">
        <x:v>400</x:v>
      </x:c>
      <x:c r="C945" s="30" t="str">
        <x:v>SQR7000BEVE03A</x:v>
      </x:c>
      <x:c r="D945" s="30" t="str">
        <x:v>企业名称</x:v>
      </x:c>
      <x:c r="E945" s="30"/>
      <x:c r="F945" s="30" t="str">
        <x:v>奇瑞汽车股份有限公司</x:v>
      </x:c>
      <x:c r="G945" s="30" t="str">
        <x:v>补全缺失值</x:v>
      </x:c>
      <x:c r="H945" s="30" t="str">
        <x:v>C-same-model</x:v>
      </x:c>
      <x:c r="I945" s="30" t="str">
        <x:v>同一产品型号跨批次非空值唯一一致</x:v>
      </x:c>
      <x:c r="J945" s="30" t="str">
        <x:v>Excel行 3601; 批次 401</x:v>
      </x:c>
      <x:c r="K945" s="30" t="str">
        <x:v>medium</x:v>
      </x:c>
      <x:c r="L945" s="30" t="str">
        <x:v>applied_candidate</x:v>
      </x:c>
      <x:c r="M945" s="30" t="str">
        <x:v>Copyright © 2026 David YE</x:v>
      </x:c>
    </x:row>
    <x:row r="946">
      <x:c r="A946" s="30" t="n">
        <x:v>3601</x:v>
      </x:c>
      <x:c r="B946" s="30" t="n">
        <x:v>401</x:v>
      </x:c>
      <x:c r="C946" s="30" t="str">
        <x:v>SQR7000BEVE03A</x:v>
      </x:c>
      <x:c r="D946" s="30" t="str">
        <x:v>纯电续航里程(km)</x:v>
      </x:c>
      <x:c r="E946" s="30"/>
      <x:c r="F946" s="30" t="str">
        <x:v>835/860</x:v>
      </x:c>
      <x:c r="G946" s="30" t="str">
        <x:v>补全缺失值</x:v>
      </x:c>
      <x:c r="H946" s="30" t="str">
        <x:v>C-same-model</x:v>
      </x:c>
      <x:c r="I946" s="30" t="str">
        <x:v>同一产品型号跨批次非空值唯一一致</x:v>
      </x:c>
      <x:c r="J946" s="30" t="str">
        <x:v>Excel行 3512; 批次 400</x:v>
      </x:c>
      <x:c r="K946" s="30" t="str">
        <x:v>medium</x:v>
      </x:c>
      <x:c r="L946" s="30" t="str">
        <x:v>applied_candidate</x:v>
      </x:c>
      <x:c r="M946" s="30" t="str">
        <x:v>Copyright © 2026 David YE</x:v>
      </x:c>
    </x:row>
    <x:row r="947">
      <x:c r="A947" s="30" t="n">
        <x:v>3512</x:v>
      </x:c>
      <x:c r="B947" s="30" t="n">
        <x:v>400</x:v>
      </x:c>
      <x:c r="C947" s="30" t="str">
        <x:v>SQR7000BEVE03A</x:v>
      </x:c>
      <x:c r="D947" s="30" t="str">
        <x:v>综合油耗(L/100km)</x:v>
      </x:c>
      <x:c r="E947" s="30"/>
      <x:c r="F947" s="30" t="str">
        <x:v>不适用(BEV)</x:v>
      </x:c>
      <x:c r="G947" s="30" t="str">
        <x:v>补全缺失值</x:v>
      </x:c>
      <x:c r="H947" s="30" t="str">
        <x:v>C-same-model</x:v>
      </x:c>
      <x:c r="I947" s="30" t="str">
        <x:v>同一产品型号跨批次非空值唯一一致</x:v>
      </x:c>
      <x:c r="J947" s="30" t="str">
        <x:v>Excel行 3601; 批次 401</x:v>
      </x:c>
      <x:c r="K947" s="30" t="str">
        <x:v>medium</x:v>
      </x:c>
      <x:c r="L947" s="30" t="str">
        <x:v>applied_candidate</x:v>
      </x:c>
      <x:c r="M947" s="30" t="str">
        <x:v>Copyright © 2026 David YE</x:v>
      </x:c>
    </x:row>
    <x:row r="948">
      <x:c r="A948" s="30" t="n">
        <x:v>3512</x:v>
      </x:c>
      <x:c r="B948" s="30" t="n">
        <x:v>400</x:v>
      </x:c>
      <x:c r="C948" s="30" t="str">
        <x:v>SQR7000BEVE03A</x:v>
      </x:c>
      <x:c r="D948" s="30" t="str">
        <x:v>B状态油耗(L/100km)</x:v>
      </x:c>
      <x:c r="E948" s="30"/>
      <x:c r="F948" s="30" t="str">
        <x:v>不适用(BEV)</x:v>
      </x:c>
      <x:c r="G948" s="30" t="str">
        <x:v>补全缺失值</x:v>
      </x:c>
      <x:c r="H948" s="30" t="str">
        <x:v>C-same-model</x:v>
      </x:c>
      <x:c r="I948" s="30" t="str">
        <x:v>同一产品型号跨批次非空值唯一一致</x:v>
      </x:c>
      <x:c r="J948" s="30" t="str">
        <x:v>Excel行 3601; 批次 401</x:v>
      </x:c>
      <x:c r="K948" s="30" t="str">
        <x:v>medium</x:v>
      </x:c>
      <x:c r="L948" s="30" t="str">
        <x:v>applied_candidate</x:v>
      </x:c>
      <x:c r="M948" s="30" t="str">
        <x:v>Copyright © 2026 David YE</x:v>
      </x:c>
    </x:row>
    <x:row r="949">
      <x:c r="A949" s="30" t="n">
        <x:v>3512</x:v>
      </x:c>
      <x:c r="B949" s="30" t="n">
        <x:v>400</x:v>
      </x:c>
      <x:c r="C949" s="30" t="str">
        <x:v>SQR7000BEVE03A</x:v>
      </x:c>
      <x:c r="D949" s="30" t="str">
        <x:v>发动机排量(mL)</x:v>
      </x:c>
      <x:c r="E949" s="30"/>
      <x:c r="F949" s="30" t="str">
        <x:v>不适用(BEV)</x:v>
      </x:c>
      <x:c r="G949" s="30" t="str">
        <x:v>补全缺失值</x:v>
      </x:c>
      <x:c r="H949" s="30" t="str">
        <x:v>C-same-model</x:v>
      </x:c>
      <x:c r="I949" s="30" t="str">
        <x:v>同一产品型号跨批次非空值唯一一致</x:v>
      </x:c>
      <x:c r="J949" s="30" t="str">
        <x:v>Excel行 3601; 批次 401</x:v>
      </x:c>
      <x:c r="K949" s="30" t="str">
        <x:v>medium</x:v>
      </x:c>
      <x:c r="L949" s="30" t="str">
        <x:v>applied_candidate</x:v>
      </x:c>
      <x:c r="M949" s="30" t="str">
        <x:v>Copyright © 2026 David YE</x:v>
      </x:c>
    </x:row>
    <x:row r="950">
      <x:c r="A950" s="30" t="n">
        <x:v>3512</x:v>
      </x:c>
      <x:c r="B950" s="30" t="n">
        <x:v>400</x:v>
      </x:c>
      <x:c r="C950" s="30" t="str">
        <x:v>SQR7000BEVE03A</x:v>
      </x:c>
      <x:c r="D950" s="30" t="str">
        <x:v>发动机功率(kW)</x:v>
      </x:c>
      <x:c r="E950" s="30"/>
      <x:c r="F950" s="30" t="str">
        <x:v>不适用(BEV)</x:v>
      </x:c>
      <x:c r="G950" s="30" t="str">
        <x:v>补全缺失值</x:v>
      </x:c>
      <x:c r="H950" s="30" t="str">
        <x:v>C-same-model</x:v>
      </x:c>
      <x:c r="I950" s="30" t="str">
        <x:v>同一产品型号跨批次非空值唯一一致</x:v>
      </x:c>
      <x:c r="J950" s="30" t="str">
        <x:v>Excel行 3601; 批次 401</x:v>
      </x:c>
      <x:c r="K950" s="30" t="str">
        <x:v>medium</x:v>
      </x:c>
      <x:c r="L950" s="30" t="str">
        <x:v>applied_candidate</x:v>
      </x:c>
      <x:c r="M950" s="30" t="str">
        <x:v>Copyright © 2026 David YE</x:v>
      </x:c>
    </x:row>
    <x:row r="951">
      <x:c r="A951" s="30" t="n">
        <x:v>3512</x:v>
      </x:c>
      <x:c r="B951" s="30" t="n">
        <x:v>400</x:v>
      </x:c>
      <x:c r="C951" s="30" t="str">
        <x:v>SQR7000BEVE03A</x:v>
      </x:c>
      <x:c r="D951" s="30" t="str">
        <x:v>发动机生产企业</x:v>
      </x:c>
      <x:c r="E951" s="30"/>
      <x:c r="F951" s="30" t="str">
        <x:v>不适用(BEV)</x:v>
      </x:c>
      <x:c r="G951" s="30" t="str">
        <x:v>补全缺失值</x:v>
      </x:c>
      <x:c r="H951" s="30" t="str">
        <x:v>C-same-model</x:v>
      </x:c>
      <x:c r="I951" s="30" t="str">
        <x:v>同一产品型号跨批次非空值唯一一致</x:v>
      </x:c>
      <x:c r="J951" s="30" t="str">
        <x:v>Excel行 3601; 批次 401</x:v>
      </x:c>
      <x:c r="K951" s="30" t="str">
        <x:v>medium</x:v>
      </x:c>
      <x:c r="L951" s="30" t="str">
        <x:v>applied_candidate</x:v>
      </x:c>
      <x:c r="M951" s="30" t="str">
        <x:v>Copyright © 2026 David YE</x:v>
      </x:c>
    </x:row>
    <x:row r="952">
      <x:c r="A952" s="30" t="n">
        <x:v>3512</x:v>
      </x:c>
      <x:c r="B952" s="30" t="n">
        <x:v>400</x:v>
      </x:c>
      <x:c r="C952" s="30" t="str">
        <x:v>SQR7000BEVE03A</x:v>
      </x:c>
      <x:c r="D952" s="30" t="str">
        <x:v>发动机型号</x:v>
      </x:c>
      <x:c r="E952" s="30"/>
      <x:c r="F952" s="30" t="str">
        <x:v>不适用(BEV)</x:v>
      </x:c>
      <x:c r="G952" s="30" t="str">
        <x:v>补全缺失值</x:v>
      </x:c>
      <x:c r="H952" s="30" t="str">
        <x:v>C-same-model</x:v>
      </x:c>
      <x:c r="I952" s="30" t="str">
        <x:v>同一产品型号跨批次非空值唯一一致</x:v>
      </x:c>
      <x:c r="J952" s="30" t="str">
        <x:v>Excel行 3601; 批次 401</x:v>
      </x:c>
      <x:c r="K952" s="30" t="str">
        <x:v>medium</x:v>
      </x:c>
      <x:c r="L952" s="30" t="str">
        <x:v>applied_candidate</x:v>
      </x:c>
      <x:c r="M952" s="30" t="str">
        <x:v>Copyright © 2026 David YE</x:v>
      </x:c>
    </x:row>
    <x:row r="953">
      <x:c r="A953" s="30" t="n">
        <x:v>3745</x:v>
      </x:c>
      <x:c r="B953" s="30" t="n">
        <x:v>402</x:v>
      </x:c>
      <x:c r="C953" s="30" t="str">
        <x:v>BJ7150K712RSHEV</x:v>
      </x:c>
      <x:c r="D953" s="30" t="str">
        <x:v>轴距(mm)</x:v>
      </x:c>
      <x:c r="E953" s="30"/>
      <x:c r="F953" s="30" t="str">
        <x:v>3050</x:v>
      </x:c>
      <x:c r="G953" s="30" t="str">
        <x:v>补全缺失值</x:v>
      </x:c>
      <x:c r="H953" s="30" t="str">
        <x:v>C-same-model</x:v>
      </x:c>
      <x:c r="I953" s="30" t="str">
        <x:v>同一产品型号跨批次非空值唯一一致</x:v>
      </x:c>
      <x:c r="J953" s="30" t="str">
        <x:v>Excel行 3516; 批次 400</x:v>
      </x:c>
      <x:c r="K953" s="30" t="str">
        <x:v>medium</x:v>
      </x:c>
      <x:c r="L953" s="30" t="str">
        <x:v>applied_candidate</x:v>
      </x:c>
      <x:c r="M953" s="30" t="str">
        <x:v>Copyright © 2026 David YE</x:v>
      </x:c>
    </x:row>
    <x:row r="954">
      <x:c r="A954" s="30" t="n">
        <x:v>3745</x:v>
      </x:c>
      <x:c r="B954" s="30" t="n">
        <x:v>402</x:v>
      </x:c>
      <x:c r="C954" s="30" t="str">
        <x:v>BJ7150K712RSHEV</x:v>
      </x:c>
      <x:c r="D954" s="30" t="str">
        <x:v>发动机生产企业</x:v>
      </x:c>
      <x:c r="E954" s="30"/>
      <x:c r="F954" s="30" t="str">
        <x:v>北京汽车动力总成有限公司</x:v>
      </x:c>
      <x:c r="G954" s="30" t="str">
        <x:v>补全缺失值</x:v>
      </x:c>
      <x:c r="H954" s="30" t="str">
        <x:v>C-same-model</x:v>
      </x:c>
      <x:c r="I954" s="30" t="str">
        <x:v>同一产品型号跨批次非空值唯一一致</x:v>
      </x:c>
      <x:c r="J954" s="30" t="str">
        <x:v>Excel行 3516; 批次 400</x:v>
      </x:c>
      <x:c r="K954" s="30" t="str">
        <x:v>medium</x:v>
      </x:c>
      <x:c r="L954" s="30" t="str">
        <x:v>applied_candidate</x:v>
      </x:c>
      <x:c r="M954" s="30" t="str">
        <x:v>Copyright © 2026 David YE</x:v>
      </x:c>
    </x:row>
    <x:row r="955">
      <x:c r="A955" s="30" t="n">
        <x:v>3745</x:v>
      </x:c>
      <x:c r="B955" s="30" t="n">
        <x:v>402</x:v>
      </x:c>
      <x:c r="C955" s="30" t="str">
        <x:v>BJ7150K712RSHEV</x:v>
      </x:c>
      <x:c r="D955" s="30" t="str">
        <x:v>发动机型号</x:v>
      </x:c>
      <x:c r="E955" s="30"/>
      <x:c r="F955" s="30" t="str">
        <x:v>A156T2H</x:v>
      </x:c>
      <x:c r="G955" s="30" t="str">
        <x:v>补全缺失值</x:v>
      </x:c>
      <x:c r="H955" s="30" t="str">
        <x:v>C-same-model</x:v>
      </x:c>
      <x:c r="I955" s="30" t="str">
        <x:v>同一产品型号跨批次非空值唯一一致</x:v>
      </x:c>
      <x:c r="J955" s="30" t="str">
        <x:v>Excel行 3516; 批次 400</x:v>
      </x:c>
      <x:c r="K955" s="30" t="str">
        <x:v>medium</x:v>
      </x:c>
      <x:c r="L955" s="30" t="str">
        <x:v>applied_candidate</x:v>
      </x:c>
      <x:c r="M955" s="30" t="str">
        <x:v>Copyright © 2026 David YE</x:v>
      </x:c>
    </x:row>
    <x:row r="956">
      <x:c r="A956" s="30" t="n">
        <x:v>3746</x:v>
      </x:c>
      <x:c r="B956" s="30" t="n">
        <x:v>402</x:v>
      </x:c>
      <x:c r="C956" s="30" t="str">
        <x:v>BJ7150K713RSHEV</x:v>
      </x:c>
      <x:c r="D956" s="30" t="str">
        <x:v>轴距(mm)</x:v>
      </x:c>
      <x:c r="E956" s="30"/>
      <x:c r="F956" s="30" t="str">
        <x:v>3050</x:v>
      </x:c>
      <x:c r="G956" s="30" t="str">
        <x:v>补全缺失值</x:v>
      </x:c>
      <x:c r="H956" s="30" t="str">
        <x:v>C-same-model</x:v>
      </x:c>
      <x:c r="I956" s="30" t="str">
        <x:v>同一产品型号跨批次非空值唯一一致</x:v>
      </x:c>
      <x:c r="J956" s="30" t="str">
        <x:v>Excel行 3517; 批次 400</x:v>
      </x:c>
      <x:c r="K956" s="30" t="str">
        <x:v>medium</x:v>
      </x:c>
      <x:c r="L956" s="30" t="str">
        <x:v>applied_candidate</x:v>
      </x:c>
      <x:c r="M956" s="30" t="str">
        <x:v>Copyright © 2026 David YE</x:v>
      </x:c>
    </x:row>
    <x:row r="957">
      <x:c r="A957" s="30" t="n">
        <x:v>3746</x:v>
      </x:c>
      <x:c r="B957" s="30" t="n">
        <x:v>402</x:v>
      </x:c>
      <x:c r="C957" s="30" t="str">
        <x:v>BJ7150K713RSHEV</x:v>
      </x:c>
      <x:c r="D957" s="30" t="str">
        <x:v>发动机生产企业</x:v>
      </x:c>
      <x:c r="E957" s="30"/>
      <x:c r="F957" s="30" t="str">
        <x:v>北京汽车动力总成有限公司</x:v>
      </x:c>
      <x:c r="G957" s="30" t="str">
        <x:v>补全缺失值</x:v>
      </x:c>
      <x:c r="H957" s="30" t="str">
        <x:v>C-same-model</x:v>
      </x:c>
      <x:c r="I957" s="30" t="str">
        <x:v>同一产品型号跨批次非空值唯一一致</x:v>
      </x:c>
      <x:c r="J957" s="30" t="str">
        <x:v>Excel行 3517; 批次 400</x:v>
      </x:c>
      <x:c r="K957" s="30" t="str">
        <x:v>medium</x:v>
      </x:c>
      <x:c r="L957" s="30" t="str">
        <x:v>applied_candidate</x:v>
      </x:c>
      <x:c r="M957" s="30" t="str">
        <x:v>Copyright © 2026 David YE</x:v>
      </x:c>
    </x:row>
    <x:row r="958">
      <x:c r="A958" s="30" t="n">
        <x:v>3746</x:v>
      </x:c>
      <x:c r="B958" s="30" t="n">
        <x:v>402</x:v>
      </x:c>
      <x:c r="C958" s="30" t="str">
        <x:v>BJ7150K713RSHEV</x:v>
      </x:c>
      <x:c r="D958" s="30" t="str">
        <x:v>发动机型号</x:v>
      </x:c>
      <x:c r="E958" s="30"/>
      <x:c r="F958" s="30" t="str">
        <x:v>A156T2H</x:v>
      </x:c>
      <x:c r="G958" s="30" t="str">
        <x:v>补全缺失值</x:v>
      </x:c>
      <x:c r="H958" s="30" t="str">
        <x:v>C-same-model</x:v>
      </x:c>
      <x:c r="I958" s="30" t="str">
        <x:v>同一产品型号跨批次非空值唯一一致</x:v>
      </x:c>
      <x:c r="J958" s="30" t="str">
        <x:v>Excel行 3517; 批次 400</x:v>
      </x:c>
      <x:c r="K958" s="30" t="str">
        <x:v>medium</x:v>
      </x:c>
      <x:c r="L958" s="30" t="str">
        <x:v>applied_candidate</x:v>
      </x:c>
      <x:c r="M958" s="30" t="str">
        <x:v>Copyright © 2026 David YE</x:v>
      </x:c>
    </x:row>
    <x:row r="959">
      <x:c r="A959" s="30" t="n">
        <x:v>3614</x:v>
      </x:c>
      <x:c r="B959" s="30" t="n">
        <x:v>401</x:v>
      </x:c>
      <x:c r="C959" s="30" t="str">
        <x:v>CC6470CF26CPHEV</x:v>
      </x:c>
      <x:c r="D959" s="30" t="str">
        <x:v>产品商标</x:v>
      </x:c>
      <x:c r="E959" s="30"/>
      <x:c r="F959" s="30" t="str">
        <x:v>哈弗牌</x:v>
      </x:c>
      <x:c r="G959" s="30" t="str">
        <x:v>补全缺失值</x:v>
      </x:c>
      <x:c r="H959" s="30" t="str">
        <x:v>C-same-model</x:v>
      </x:c>
      <x:c r="I959" s="30" t="str">
        <x:v>同一产品型号跨批次非空值唯一一致</x:v>
      </x:c>
      <x:c r="J959" s="30" t="str">
        <x:v>Excel行 3518; 批次 400</x:v>
      </x:c>
      <x:c r="K959" s="30" t="str">
        <x:v>medium</x:v>
      </x:c>
      <x:c r="L959" s="30" t="str">
        <x:v>applied_candidate</x:v>
      </x:c>
      <x:c r="M959" s="30" t="str">
        <x:v>Copyright © 2026 David YE</x:v>
      </x:c>
    </x:row>
    <x:row r="960">
      <x:c r="A960" s="30" t="n">
        <x:v>3614</x:v>
      </x:c>
      <x:c r="B960" s="30" t="n">
        <x:v>401</x:v>
      </x:c>
      <x:c r="C960" s="30" t="str">
        <x:v>CC6470CF26CPHEV</x:v>
      </x:c>
      <x:c r="D960" s="30" t="str">
        <x:v>企业名称</x:v>
      </x:c>
      <x:c r="E960" s="30"/>
      <x:c r="F960" s="30" t="str">
        <x:v>长城汽车股份有限公司</x:v>
      </x:c>
      <x:c r="G960" s="30" t="str">
        <x:v>补全缺失值</x:v>
      </x:c>
      <x:c r="H960" s="30" t="str">
        <x:v>C-same-model</x:v>
      </x:c>
      <x:c r="I960" s="30" t="str">
        <x:v>同一产品型号跨批次非空值唯一一致</x:v>
      </x:c>
      <x:c r="J960" s="30" t="str">
        <x:v>Excel行 3518; 批次 400</x:v>
      </x:c>
      <x:c r="K960" s="30" t="str">
        <x:v>medium</x:v>
      </x:c>
      <x:c r="L960" s="30" t="str">
        <x:v>applied_candidate</x:v>
      </x:c>
      <x:c r="M960" s="30" t="str">
        <x:v>Copyright © 2026 David YE</x:v>
      </x:c>
    </x:row>
    <x:row r="961">
      <x:c r="A961" s="30" t="n">
        <x:v>3614</x:v>
      </x:c>
      <x:c r="B961" s="30" t="n">
        <x:v>401</x:v>
      </x:c>
      <x:c r="C961" s="30" t="str">
        <x:v>CC6470CF26CPHEV</x:v>
      </x:c>
      <x:c r="D961" s="30" t="str">
        <x:v>轴距(mm)</x:v>
      </x:c>
      <x:c r="E961" s="30"/>
      <x:c r="F961" s="30" t="n">
        <x:v>2810</x:v>
      </x:c>
      <x:c r="G961" s="30" t="str">
        <x:v>补全缺失值</x:v>
      </x:c>
      <x:c r="H961" s="30" t="str">
        <x:v>C-same-model</x:v>
      </x:c>
      <x:c r="I961" s="30" t="str">
        <x:v>同一产品型号跨批次非空值唯一一致</x:v>
      </x:c>
      <x:c r="J961" s="30" t="str">
        <x:v>Excel行 3518; 批次 400</x:v>
      </x:c>
      <x:c r="K961" s="30" t="str">
        <x:v>medium</x:v>
      </x:c>
      <x:c r="L961" s="30" t="str">
        <x:v>applied_candidate</x:v>
      </x:c>
      <x:c r="M961" s="30" t="str">
        <x:v>Copyright © 2026 David YE</x:v>
      </x:c>
    </x:row>
    <x:row r="962">
      <x:c r="A962" s="30" t="n">
        <x:v>3614</x:v>
      </x:c>
      <x:c r="B962" s="30" t="n">
        <x:v>401</x:v>
      </x:c>
      <x:c r="C962" s="30" t="str">
        <x:v>CC6470CF26CPHEV</x:v>
      </x:c>
      <x:c r="D962" s="30" t="str">
        <x:v>发动机生产企业</x:v>
      </x:c>
      <x:c r="E962" s="30"/>
      <x:c r="F962" s="30" t="str">
        <x:v>长城汽车股份有限公司</x:v>
      </x:c>
      <x:c r="G962" s="30" t="str">
        <x:v>补全缺失值</x:v>
      </x:c>
      <x:c r="H962" s="30" t="str">
        <x:v>C-same-model</x:v>
      </x:c>
      <x:c r="I962" s="30" t="str">
        <x:v>同一产品型号跨批次非空值唯一一致</x:v>
      </x:c>
      <x:c r="J962" s="30" t="str">
        <x:v>Excel行 3518; 批次 400</x:v>
      </x:c>
      <x:c r="K962" s="30" t="str">
        <x:v>medium</x:v>
      </x:c>
      <x:c r="L962" s="30" t="str">
        <x:v>applied_candidate</x:v>
      </x:c>
      <x:c r="M962" s="30" t="str">
        <x:v>Copyright © 2026 David YE</x:v>
      </x:c>
    </x:row>
    <x:row r="963">
      <x:c r="A963" s="30" t="n">
        <x:v>3614</x:v>
      </x:c>
      <x:c r="B963" s="30" t="n">
        <x:v>401</x:v>
      </x:c>
      <x:c r="C963" s="30" t="str">
        <x:v>CC6470CF26CPHEV</x:v>
      </x:c>
      <x:c r="D963" s="30" t="str">
        <x:v>发动机型号</x:v>
      </x:c>
      <x:c r="E963" s="30"/>
      <x:c r="F963" s="30" t="str">
        <x:v>GW4B15M</x:v>
      </x:c>
      <x:c r="G963" s="30" t="str">
        <x:v>补全缺失值</x:v>
      </x:c>
      <x:c r="H963" s="30" t="str">
        <x:v>C-same-model</x:v>
      </x:c>
      <x:c r="I963" s="30" t="str">
        <x:v>同一产品型号跨批次非空值唯一一致</x:v>
      </x:c>
      <x:c r="J963" s="30" t="str">
        <x:v>Excel行 3518; 批次 400</x:v>
      </x:c>
      <x:c r="K963" s="30" t="str">
        <x:v>medium</x:v>
      </x:c>
      <x:c r="L963" s="30" t="str">
        <x:v>applied_candidate</x:v>
      </x:c>
      <x:c r="M963" s="30" t="str">
        <x:v>Copyright © 2026 David YE</x:v>
      </x:c>
    </x:row>
    <x:row r="964">
      <x:c r="A964" s="30" t="n">
        <x:v>3616</x:v>
      </x:c>
      <x:c r="B964" s="30" t="n">
        <x:v>401</x:v>
      </x:c>
      <x:c r="C964" s="30" t="str">
        <x:v>CC6470CF26EPHEV</x:v>
      </x:c>
      <x:c r="D964" s="30" t="str">
        <x:v>产品商标</x:v>
      </x:c>
      <x:c r="E964" s="30"/>
      <x:c r="F964" s="30" t="str">
        <x:v>哈弗牌</x:v>
      </x:c>
      <x:c r="G964" s="30" t="str">
        <x:v>补全缺失值</x:v>
      </x:c>
      <x:c r="H964" s="30" t="str">
        <x:v>C-same-model</x:v>
      </x:c>
      <x:c r="I964" s="30" t="str">
        <x:v>同一产品型号跨批次非空值唯一一致</x:v>
      </x:c>
      <x:c r="J964" s="30" t="str">
        <x:v>Excel行 3519; 批次 400</x:v>
      </x:c>
      <x:c r="K964" s="30" t="str">
        <x:v>medium</x:v>
      </x:c>
      <x:c r="L964" s="30" t="str">
        <x:v>applied_candidate</x:v>
      </x:c>
      <x:c r="M964" s="30" t="str">
        <x:v>Copyright © 2026 David YE</x:v>
      </x:c>
    </x:row>
    <x:row r="965">
      <x:c r="A965" s="30" t="n">
        <x:v>3616</x:v>
      </x:c>
      <x:c r="B965" s="30" t="n">
        <x:v>401</x:v>
      </x:c>
      <x:c r="C965" s="30" t="str">
        <x:v>CC6470CF26EPHEV</x:v>
      </x:c>
      <x:c r="D965" s="30" t="str">
        <x:v>企业名称</x:v>
      </x:c>
      <x:c r="E965" s="30"/>
      <x:c r="F965" s="30" t="str">
        <x:v>长城汽车股份有限公司</x:v>
      </x:c>
      <x:c r="G965" s="30" t="str">
        <x:v>补全缺失值</x:v>
      </x:c>
      <x:c r="H965" s="30" t="str">
        <x:v>C-same-model</x:v>
      </x:c>
      <x:c r="I965" s="30" t="str">
        <x:v>同一产品型号跨批次非空值唯一一致</x:v>
      </x:c>
      <x:c r="J965" s="30" t="str">
        <x:v>Excel行 3519; 批次 400</x:v>
      </x:c>
      <x:c r="K965" s="30" t="str">
        <x:v>medium</x:v>
      </x:c>
      <x:c r="L965" s="30" t="str">
        <x:v>applied_candidate</x:v>
      </x:c>
      <x:c r="M965" s="30" t="str">
        <x:v>Copyright © 2026 David YE</x:v>
      </x:c>
    </x:row>
    <x:row r="966">
      <x:c r="A966" s="30" t="n">
        <x:v>3616</x:v>
      </x:c>
      <x:c r="B966" s="30" t="n">
        <x:v>401</x:v>
      </x:c>
      <x:c r="C966" s="30" t="str">
        <x:v>CC6470CF26EPHEV</x:v>
      </x:c>
      <x:c r="D966" s="30" t="str">
        <x:v>轴距(mm)</x:v>
      </x:c>
      <x:c r="E966" s="30"/>
      <x:c r="F966" s="30" t="n">
        <x:v>2810</x:v>
      </x:c>
      <x:c r="G966" s="30" t="str">
        <x:v>补全缺失值</x:v>
      </x:c>
      <x:c r="H966" s="30" t="str">
        <x:v>C-same-model</x:v>
      </x:c>
      <x:c r="I966" s="30" t="str">
        <x:v>同一产品型号跨批次非空值唯一一致</x:v>
      </x:c>
      <x:c r="J966" s="30" t="str">
        <x:v>Excel行 3519; 批次 400</x:v>
      </x:c>
      <x:c r="K966" s="30" t="str">
        <x:v>medium</x:v>
      </x:c>
      <x:c r="L966" s="30" t="str">
        <x:v>applied_candidate</x:v>
      </x:c>
      <x:c r="M966" s="30" t="str">
        <x:v>Copyright © 2026 David YE</x:v>
      </x:c>
    </x:row>
    <x:row r="967">
      <x:c r="A967" s="30" t="n">
        <x:v>3616</x:v>
      </x:c>
      <x:c r="B967" s="30" t="n">
        <x:v>401</x:v>
      </x:c>
      <x:c r="C967" s="30" t="str">
        <x:v>CC6470CF26EPHEV</x:v>
      </x:c>
      <x:c r="D967" s="30" t="str">
        <x:v>发动机生产企业</x:v>
      </x:c>
      <x:c r="E967" s="30"/>
      <x:c r="F967" s="30" t="str">
        <x:v>长城汽车股份有限公司</x:v>
      </x:c>
      <x:c r="G967" s="30" t="str">
        <x:v>补全缺失值</x:v>
      </x:c>
      <x:c r="H967" s="30" t="str">
        <x:v>C-same-model</x:v>
      </x:c>
      <x:c r="I967" s="30" t="str">
        <x:v>同一产品型号跨批次非空值唯一一致</x:v>
      </x:c>
      <x:c r="J967" s="30" t="str">
        <x:v>Excel行 3519; 批次 400</x:v>
      </x:c>
      <x:c r="K967" s="30" t="str">
        <x:v>medium</x:v>
      </x:c>
      <x:c r="L967" s="30" t="str">
        <x:v>applied_candidate</x:v>
      </x:c>
      <x:c r="M967" s="30" t="str">
        <x:v>Copyright © 2026 David YE</x:v>
      </x:c>
    </x:row>
    <x:row r="968">
      <x:c r="A968" s="30" t="n">
        <x:v>3616</x:v>
      </x:c>
      <x:c r="B968" s="30" t="n">
        <x:v>401</x:v>
      </x:c>
      <x:c r="C968" s="30" t="str">
        <x:v>CC6470CF26EPHEV</x:v>
      </x:c>
      <x:c r="D968" s="30" t="str">
        <x:v>发动机型号</x:v>
      </x:c>
      <x:c r="E968" s="30"/>
      <x:c r="F968" s="30" t="str">
        <x:v>GW4B15M</x:v>
      </x:c>
      <x:c r="G968" s="30" t="str">
        <x:v>补全缺失值</x:v>
      </x:c>
      <x:c r="H968" s="30" t="str">
        <x:v>C-same-model</x:v>
      </x:c>
      <x:c r="I968" s="30" t="str">
        <x:v>同一产品型号跨批次非空值唯一一致</x:v>
      </x:c>
      <x:c r="J968" s="30" t="str">
        <x:v>Excel行 3519; 批次 400</x:v>
      </x:c>
      <x:c r="K968" s="30" t="str">
        <x:v>medium</x:v>
      </x:c>
      <x:c r="L968" s="30" t="str">
        <x:v>applied_candidate</x:v>
      </x:c>
      <x:c r="M968" s="30" t="str">
        <x:v>Copyright © 2026 David YE</x:v>
      </x:c>
    </x:row>
    <x:row r="969">
      <x:c r="A969" s="30" t="n">
        <x:v>3618</x:v>
      </x:c>
      <x:c r="B969" s="30" t="n">
        <x:v>401</x:v>
      </x:c>
      <x:c r="C969" s="30" t="str">
        <x:v>CC6480BT25NPHEV</x:v>
      </x:c>
      <x:c r="D969" s="30" t="str">
        <x:v>产品商标</x:v>
      </x:c>
      <x:c r="E969" s="30"/>
      <x:c r="F969" s="30" t="str">
        <x:v>哈弗牌</x:v>
      </x:c>
      <x:c r="G969" s="30" t="str">
        <x:v>补全缺失值</x:v>
      </x:c>
      <x:c r="H969" s="30" t="str">
        <x:v>C-same-model</x:v>
      </x:c>
      <x:c r="I969" s="30" t="str">
        <x:v>同一产品型号跨批次非空值唯一一致</x:v>
      </x:c>
      <x:c r="J969" s="30" t="str">
        <x:v>Excel行 3520; 批次 400</x:v>
      </x:c>
      <x:c r="K969" s="30" t="str">
        <x:v>medium</x:v>
      </x:c>
      <x:c r="L969" s="30" t="str">
        <x:v>applied_candidate</x:v>
      </x:c>
      <x:c r="M969" s="30" t="str">
        <x:v>Copyright © 2026 David YE</x:v>
      </x:c>
    </x:row>
    <x:row r="970">
      <x:c r="A970" s="30" t="n">
        <x:v>3618</x:v>
      </x:c>
      <x:c r="B970" s="30" t="n">
        <x:v>401</x:v>
      </x:c>
      <x:c r="C970" s="30" t="str">
        <x:v>CC6480BT25NPHEV</x:v>
      </x:c>
      <x:c r="D970" s="30" t="str">
        <x:v>企业名称</x:v>
      </x:c>
      <x:c r="E970" s="30"/>
      <x:c r="F970" s="30" t="str">
        <x:v>长城汽车股份有限公司</x:v>
      </x:c>
      <x:c r="G970" s="30" t="str">
        <x:v>补全缺失值</x:v>
      </x:c>
      <x:c r="H970" s="30" t="str">
        <x:v>C-same-model</x:v>
      </x:c>
      <x:c r="I970" s="30" t="str">
        <x:v>同一产品型号跨批次非空值唯一一致</x:v>
      </x:c>
      <x:c r="J970" s="30" t="str">
        <x:v>Excel行 3520; 批次 400</x:v>
      </x:c>
      <x:c r="K970" s="30" t="str">
        <x:v>medium</x:v>
      </x:c>
      <x:c r="L970" s="30" t="str">
        <x:v>applied_candidate</x:v>
      </x:c>
      <x:c r="M970" s="30" t="str">
        <x:v>Copyright © 2026 David YE</x:v>
      </x:c>
    </x:row>
    <x:row r="971">
      <x:c r="A971" s="30" t="n">
        <x:v>3618</x:v>
      </x:c>
      <x:c r="B971" s="30" t="n">
        <x:v>401</x:v>
      </x:c>
      <x:c r="C971" s="30" t="str">
        <x:v>CC6480BT25NPHEV</x:v>
      </x:c>
      <x:c r="D971" s="30" t="str">
        <x:v>轴距(mm)</x:v>
      </x:c>
      <x:c r="E971" s="30"/>
      <x:c r="F971" s="30" t="n">
        <x:v>2810</x:v>
      </x:c>
      <x:c r="G971" s="30" t="str">
        <x:v>补全缺失值</x:v>
      </x:c>
      <x:c r="H971" s="30" t="str">
        <x:v>C-same-model</x:v>
      </x:c>
      <x:c r="I971" s="30" t="str">
        <x:v>同一产品型号跨批次非空值唯一一致</x:v>
      </x:c>
      <x:c r="J971" s="30" t="str">
        <x:v>Excel行 3520; 批次 400</x:v>
      </x:c>
      <x:c r="K971" s="30" t="str">
        <x:v>medium</x:v>
      </x:c>
      <x:c r="L971" s="30" t="str">
        <x:v>applied_candidate</x:v>
      </x:c>
      <x:c r="M971" s="30" t="str">
        <x:v>Copyright © 2026 David YE</x:v>
      </x:c>
    </x:row>
    <x:row r="972">
      <x:c r="A972" s="30" t="n">
        <x:v>3618</x:v>
      </x:c>
      <x:c r="B972" s="30" t="n">
        <x:v>401</x:v>
      </x:c>
      <x:c r="C972" s="30" t="str">
        <x:v>CC6480BT25NPHEV</x:v>
      </x:c>
      <x:c r="D972" s="30" t="str">
        <x:v>发动机生产企业</x:v>
      </x:c>
      <x:c r="E972" s="30"/>
      <x:c r="F972" s="30" t="str">
        <x:v>长城汽车股份有限公司</x:v>
      </x:c>
      <x:c r="G972" s="30" t="str">
        <x:v>补全缺失值</x:v>
      </x:c>
      <x:c r="H972" s="30" t="str">
        <x:v>C-same-model</x:v>
      </x:c>
      <x:c r="I972" s="30" t="str">
        <x:v>同一产品型号跨批次非空值唯一一致</x:v>
      </x:c>
      <x:c r="J972" s="30" t="str">
        <x:v>Excel行 3520; 批次 400</x:v>
      </x:c>
      <x:c r="K972" s="30" t="str">
        <x:v>medium</x:v>
      </x:c>
      <x:c r="L972" s="30" t="str">
        <x:v>applied_candidate</x:v>
      </x:c>
      <x:c r="M972" s="30" t="str">
        <x:v>Copyright © 2026 David YE</x:v>
      </x:c>
    </x:row>
    <x:row r="973">
      <x:c r="A973" s="30" t="n">
        <x:v>3618</x:v>
      </x:c>
      <x:c r="B973" s="30" t="n">
        <x:v>401</x:v>
      </x:c>
      <x:c r="C973" s="30" t="str">
        <x:v>CC6480BT25NPHEV</x:v>
      </x:c>
      <x:c r="D973" s="30" t="str">
        <x:v>发动机型号</x:v>
      </x:c>
      <x:c r="E973" s="30"/>
      <x:c r="F973" s="30" t="str">
        <x:v>GW4B15H</x:v>
      </x:c>
      <x:c r="G973" s="30" t="str">
        <x:v>补全缺失值</x:v>
      </x:c>
      <x:c r="H973" s="30" t="str">
        <x:v>C-same-model</x:v>
      </x:c>
      <x:c r="I973" s="30" t="str">
        <x:v>同一产品型号跨批次非空值唯一一致</x:v>
      </x:c>
      <x:c r="J973" s="30" t="str">
        <x:v>Excel行 3520; 批次 400</x:v>
      </x:c>
      <x:c r="K973" s="30" t="str">
        <x:v>medium</x:v>
      </x:c>
      <x:c r="L973" s="30" t="str">
        <x:v>applied_candidate</x:v>
      </x:c>
      <x:c r="M973" s="30" t="str">
        <x:v>Copyright © 2026 David YE</x:v>
      </x:c>
    </x:row>
    <x:row r="974">
      <x:c r="A974" s="30" t="n">
        <x:v>3619</x:v>
      </x:c>
      <x:c r="B974" s="30" t="n">
        <x:v>401</x:v>
      </x:c>
      <x:c r="C974" s="30" t="str">
        <x:v>CC6480BT25QPHEV</x:v>
      </x:c>
      <x:c r="D974" s="30" t="str">
        <x:v>产品商标</x:v>
      </x:c>
      <x:c r="E974" s="30"/>
      <x:c r="F974" s="30" t="str">
        <x:v>哈弗牌</x:v>
      </x:c>
      <x:c r="G974" s="30" t="str">
        <x:v>补全缺失值</x:v>
      </x:c>
      <x:c r="H974" s="30" t="str">
        <x:v>C-same-model</x:v>
      </x:c>
      <x:c r="I974" s="30" t="str">
        <x:v>同一产品型号跨批次非空值唯一一致</x:v>
      </x:c>
      <x:c r="J974" s="30" t="str">
        <x:v>Excel行 3521; 批次 400</x:v>
      </x:c>
      <x:c r="K974" s="30" t="str">
        <x:v>medium</x:v>
      </x:c>
      <x:c r="L974" s="30" t="str">
        <x:v>applied_candidate</x:v>
      </x:c>
      <x:c r="M974" s="30" t="str">
        <x:v>Copyright © 2026 David YE</x:v>
      </x:c>
    </x:row>
    <x:row r="975">
      <x:c r="A975" s="30" t="n">
        <x:v>3619</x:v>
      </x:c>
      <x:c r="B975" s="30" t="n">
        <x:v>401</x:v>
      </x:c>
      <x:c r="C975" s="30" t="str">
        <x:v>CC6480BT25QPHEV</x:v>
      </x:c>
      <x:c r="D975" s="30" t="str">
        <x:v>企业名称</x:v>
      </x:c>
      <x:c r="E975" s="30"/>
      <x:c r="F975" s="30" t="str">
        <x:v>长城汽车股份有限公司</x:v>
      </x:c>
      <x:c r="G975" s="30" t="str">
        <x:v>补全缺失值</x:v>
      </x:c>
      <x:c r="H975" s="30" t="str">
        <x:v>C-same-model</x:v>
      </x:c>
      <x:c r="I975" s="30" t="str">
        <x:v>同一产品型号跨批次非空值唯一一致</x:v>
      </x:c>
      <x:c r="J975" s="30" t="str">
        <x:v>Excel行 3521; 批次 400</x:v>
      </x:c>
      <x:c r="K975" s="30" t="str">
        <x:v>medium</x:v>
      </x:c>
      <x:c r="L975" s="30" t="str">
        <x:v>applied_candidate</x:v>
      </x:c>
      <x:c r="M975" s="30" t="str">
        <x:v>Copyright © 2026 David YE</x:v>
      </x:c>
    </x:row>
    <x:row r="976">
      <x:c r="A976" s="30" t="n">
        <x:v>3619</x:v>
      </x:c>
      <x:c r="B976" s="30" t="n">
        <x:v>401</x:v>
      </x:c>
      <x:c r="C976" s="30" t="str">
        <x:v>CC6480BT25QPHEV</x:v>
      </x:c>
      <x:c r="D976" s="30" t="str">
        <x:v>轴距(mm)</x:v>
      </x:c>
      <x:c r="E976" s="30"/>
      <x:c r="F976" s="30" t="n">
        <x:v>2810</x:v>
      </x:c>
      <x:c r="G976" s="30" t="str">
        <x:v>补全缺失值</x:v>
      </x:c>
      <x:c r="H976" s="30" t="str">
        <x:v>C-same-model</x:v>
      </x:c>
      <x:c r="I976" s="30" t="str">
        <x:v>同一产品型号跨批次非空值唯一一致</x:v>
      </x:c>
      <x:c r="J976" s="30" t="str">
        <x:v>Excel行 3521; 批次 400</x:v>
      </x:c>
      <x:c r="K976" s="30" t="str">
        <x:v>medium</x:v>
      </x:c>
      <x:c r="L976" s="30" t="str">
        <x:v>applied_candidate</x:v>
      </x:c>
      <x:c r="M976" s="30" t="str">
        <x:v>Copyright © 2026 David YE</x:v>
      </x:c>
    </x:row>
    <x:row r="977">
      <x:c r="A977" s="30" t="n">
        <x:v>3619</x:v>
      </x:c>
      <x:c r="B977" s="30" t="n">
        <x:v>401</x:v>
      </x:c>
      <x:c r="C977" s="30" t="str">
        <x:v>CC6480BT25QPHEV</x:v>
      </x:c>
      <x:c r="D977" s="30" t="str">
        <x:v>发动机生产企业</x:v>
      </x:c>
      <x:c r="E977" s="30"/>
      <x:c r="F977" s="30" t="str">
        <x:v>长城汽车股份有限公司</x:v>
      </x:c>
      <x:c r="G977" s="30" t="str">
        <x:v>补全缺失值</x:v>
      </x:c>
      <x:c r="H977" s="30" t="str">
        <x:v>C-same-model</x:v>
      </x:c>
      <x:c r="I977" s="30" t="str">
        <x:v>同一产品型号跨批次非空值唯一一致</x:v>
      </x:c>
      <x:c r="J977" s="30" t="str">
        <x:v>Excel行 3521; 批次 400</x:v>
      </x:c>
      <x:c r="K977" s="30" t="str">
        <x:v>medium</x:v>
      </x:c>
      <x:c r="L977" s="30" t="str">
        <x:v>applied_candidate</x:v>
      </x:c>
      <x:c r="M977" s="30" t="str">
        <x:v>Copyright © 2026 David YE</x:v>
      </x:c>
    </x:row>
    <x:row r="978">
      <x:c r="A978" s="30" t="n">
        <x:v>3619</x:v>
      </x:c>
      <x:c r="B978" s="30" t="n">
        <x:v>401</x:v>
      </x:c>
      <x:c r="C978" s="30" t="str">
        <x:v>CC6480BT25QPHEV</x:v>
      </x:c>
      <x:c r="D978" s="30" t="str">
        <x:v>发动机型号</x:v>
      </x:c>
      <x:c r="E978" s="30"/>
      <x:c r="F978" s="30" t="str">
        <x:v>GW4B15H</x:v>
      </x:c>
      <x:c r="G978" s="30" t="str">
        <x:v>补全缺失值</x:v>
      </x:c>
      <x:c r="H978" s="30" t="str">
        <x:v>C-same-model</x:v>
      </x:c>
      <x:c r="I978" s="30" t="str">
        <x:v>同一产品型号跨批次非空值唯一一致</x:v>
      </x:c>
      <x:c r="J978" s="30" t="str">
        <x:v>Excel行 3521; 批次 400</x:v>
      </x:c>
      <x:c r="K978" s="30" t="str">
        <x:v>medium</x:v>
      </x:c>
      <x:c r="L978" s="30" t="str">
        <x:v>applied_candidate</x:v>
      </x:c>
      <x:c r="M978" s="30" t="str">
        <x:v>Copyright © 2026 David YE</x:v>
      </x:c>
    </x:row>
    <x:row r="979">
      <x:c r="A979" s="30" t="n">
        <x:v>3620</x:v>
      </x:c>
      <x:c r="B979" s="30" t="n">
        <x:v>401</x:v>
      </x:c>
      <x:c r="C979" s="30" t="str">
        <x:v>CC6480CW23NPHEV</x:v>
      </x:c>
      <x:c r="D979" s="30" t="str">
        <x:v>产品商标</x:v>
      </x:c>
      <x:c r="E979" s="30"/>
      <x:c r="F979" s="30" t="str">
        <x:v>哈弗牌</x:v>
      </x:c>
      <x:c r="G979" s="30" t="str">
        <x:v>补全缺失值</x:v>
      </x:c>
      <x:c r="H979" s="30" t="str">
        <x:v>C-same-model</x:v>
      </x:c>
      <x:c r="I979" s="30" t="str">
        <x:v>同一产品型号跨批次非空值唯一一致</x:v>
      </x:c>
      <x:c r="J979" s="30" t="str">
        <x:v>Excel行 3522; 批次 400</x:v>
      </x:c>
      <x:c r="K979" s="30" t="str">
        <x:v>medium</x:v>
      </x:c>
      <x:c r="L979" s="30" t="str">
        <x:v>applied_candidate</x:v>
      </x:c>
      <x:c r="M979" s="30" t="str">
        <x:v>Copyright © 2026 David YE</x:v>
      </x:c>
    </x:row>
    <x:row r="980">
      <x:c r="A980" s="30" t="n">
        <x:v>3620</x:v>
      </x:c>
      <x:c r="B980" s="30" t="n">
        <x:v>401</x:v>
      </x:c>
      <x:c r="C980" s="30" t="str">
        <x:v>CC6480CW23NPHEV</x:v>
      </x:c>
      <x:c r="D980" s="30" t="str">
        <x:v>企业名称</x:v>
      </x:c>
      <x:c r="E980" s="30"/>
      <x:c r="F980" s="30" t="str">
        <x:v>长城汽车股份有限公司</x:v>
      </x:c>
      <x:c r="G980" s="30" t="str">
        <x:v>补全缺失值</x:v>
      </x:c>
      <x:c r="H980" s="30" t="str">
        <x:v>C-same-model</x:v>
      </x:c>
      <x:c r="I980" s="30" t="str">
        <x:v>同一产品型号跨批次非空值唯一一致</x:v>
      </x:c>
      <x:c r="J980" s="30" t="str">
        <x:v>Excel行 3522; 批次 400</x:v>
      </x:c>
      <x:c r="K980" s="30" t="str">
        <x:v>medium</x:v>
      </x:c>
      <x:c r="L980" s="30" t="str">
        <x:v>applied_candidate</x:v>
      </x:c>
      <x:c r="M980" s="30" t="str">
        <x:v>Copyright © 2026 David YE</x:v>
      </x:c>
    </x:row>
    <x:row r="981">
      <x:c r="A981" s="30" t="n">
        <x:v>3620</x:v>
      </x:c>
      <x:c r="B981" s="30" t="n">
        <x:v>401</x:v>
      </x:c>
      <x:c r="C981" s="30" t="str">
        <x:v>CC6480CW23NPHEV</x:v>
      </x:c>
      <x:c r="D981" s="30" t="str">
        <x:v>轴距(mm)</x:v>
      </x:c>
      <x:c r="E981" s="30"/>
      <x:c r="F981" s="30" t="n">
        <x:v>2738</x:v>
      </x:c>
      <x:c r="G981" s="30" t="str">
        <x:v>补全缺失值</x:v>
      </x:c>
      <x:c r="H981" s="30" t="str">
        <x:v>C-same-model</x:v>
      </x:c>
      <x:c r="I981" s="30" t="str">
        <x:v>同一产品型号跨批次非空值唯一一致</x:v>
      </x:c>
      <x:c r="J981" s="30" t="str">
        <x:v>Excel行 3522; 批次 400</x:v>
      </x:c>
      <x:c r="K981" s="30" t="str">
        <x:v>medium</x:v>
      </x:c>
      <x:c r="L981" s="30" t="str">
        <x:v>applied_candidate</x:v>
      </x:c>
      <x:c r="M981" s="30" t="str">
        <x:v>Copyright © 2026 David YE</x:v>
      </x:c>
    </x:row>
    <x:row r="982">
      <x:c r="A982" s="30" t="n">
        <x:v>3620</x:v>
      </x:c>
      <x:c r="B982" s="30" t="n">
        <x:v>401</x:v>
      </x:c>
      <x:c r="C982" s="30" t="str">
        <x:v>CC6480CW23NPHEV</x:v>
      </x:c>
      <x:c r="D982" s="30" t="str">
        <x:v>发动机生产企业</x:v>
      </x:c>
      <x:c r="E982" s="30"/>
      <x:c r="F982" s="30" t="str">
        <x:v>长城汽车股份有限公司</x:v>
      </x:c>
      <x:c r="G982" s="30" t="str">
        <x:v>补全缺失值</x:v>
      </x:c>
      <x:c r="H982" s="30" t="str">
        <x:v>C-same-model</x:v>
      </x:c>
      <x:c r="I982" s="30" t="str">
        <x:v>同一产品型号跨批次非空值唯一一致</x:v>
      </x:c>
      <x:c r="J982" s="30" t="str">
        <x:v>Excel行 3522; 批次 400</x:v>
      </x:c>
      <x:c r="K982" s="30" t="str">
        <x:v>medium</x:v>
      </x:c>
      <x:c r="L982" s="30" t="str">
        <x:v>applied_candidate</x:v>
      </x:c>
      <x:c r="M982" s="30" t="str">
        <x:v>Copyright © 2026 David YE</x:v>
      </x:c>
    </x:row>
    <x:row r="983">
      <x:c r="A983" s="30" t="n">
        <x:v>3620</x:v>
      </x:c>
      <x:c r="B983" s="30" t="n">
        <x:v>401</x:v>
      </x:c>
      <x:c r="C983" s="30" t="str">
        <x:v>CC6480CW23NPHEV</x:v>
      </x:c>
      <x:c r="D983" s="30" t="str">
        <x:v>发动机型号</x:v>
      </x:c>
      <x:c r="E983" s="30"/>
      <x:c r="F983" s="30" t="str">
        <x:v>GW4B15M</x:v>
      </x:c>
      <x:c r="G983" s="30" t="str">
        <x:v>补全缺失值</x:v>
      </x:c>
      <x:c r="H983" s="30" t="str">
        <x:v>C-same-model</x:v>
      </x:c>
      <x:c r="I983" s="30" t="str">
        <x:v>同一产品型号跨批次非空值唯一一致</x:v>
      </x:c>
      <x:c r="J983" s="30" t="str">
        <x:v>Excel行 3522; 批次 400</x:v>
      </x:c>
      <x:c r="K983" s="30" t="str">
        <x:v>medium</x:v>
      </x:c>
      <x:c r="L983" s="30" t="str">
        <x:v>applied_candidate</x:v>
      </x:c>
      <x:c r="M983" s="30" t="str">
        <x:v>Copyright © 2026 David YE</x:v>
      </x:c>
    </x:row>
    <x:row r="984">
      <x:c r="A984" s="30" t="n">
        <x:v>3622</x:v>
      </x:c>
      <x:c r="B984" s="30" t="n">
        <x:v>401</x:v>
      </x:c>
      <x:c r="C984" s="30" t="str">
        <x:v>CSA6501ZFPHEV2</x:v>
      </x:c>
      <x:c r="D984" s="30" t="str">
        <x:v>产品商标</x:v>
      </x:c>
      <x:c r="E984" s="30"/>
      <x:c r="F984" s="30" t="str">
        <x:v>荣威牌</x:v>
      </x:c>
      <x:c r="G984" s="30" t="str">
        <x:v>补全缺失值</x:v>
      </x:c>
      <x:c r="H984" s="30" t="str">
        <x:v>C-same-model</x:v>
      </x:c>
      <x:c r="I984" s="30" t="str">
        <x:v>同一产品型号跨批次非空值唯一一致</x:v>
      </x:c>
      <x:c r="J984" s="30" t="str">
        <x:v>Excel行 3523; 批次 400</x:v>
      </x:c>
      <x:c r="K984" s="30" t="str">
        <x:v>medium</x:v>
      </x:c>
      <x:c r="L984" s="30" t="str">
        <x:v>applied_candidate</x:v>
      </x:c>
      <x:c r="M984" s="30" t="str">
        <x:v>Copyright © 2026 David YE</x:v>
      </x:c>
    </x:row>
    <x:row r="985">
      <x:c r="A985" s="30" t="n">
        <x:v>3622</x:v>
      </x:c>
      <x:c r="B985" s="30" t="n">
        <x:v>401</x:v>
      </x:c>
      <x:c r="C985" s="30" t="str">
        <x:v>CSA6501ZFPHEV2</x:v>
      </x:c>
      <x:c r="D985" s="30" t="str">
        <x:v>企业名称</x:v>
      </x:c>
      <x:c r="E985" s="30"/>
      <x:c r="F985" s="30" t="str">
        <x:v>上海汽车集团股份有限公司</x:v>
      </x:c>
      <x:c r="G985" s="30" t="str">
        <x:v>补全缺失值</x:v>
      </x:c>
      <x:c r="H985" s="30" t="str">
        <x:v>C-same-model</x:v>
      </x:c>
      <x:c r="I985" s="30" t="str">
        <x:v>同一产品型号跨批次非空值唯一一致</x:v>
      </x:c>
      <x:c r="J985" s="30" t="str">
        <x:v>Excel行 3523; 批次 400</x:v>
      </x:c>
      <x:c r="K985" s="30" t="str">
        <x:v>medium</x:v>
      </x:c>
      <x:c r="L985" s="30" t="str">
        <x:v>applied_candidate</x:v>
      </x:c>
      <x:c r="M985" s="30" t="str">
        <x:v>Copyright © 2026 David YE</x:v>
      </x:c>
    </x:row>
    <x:row r="986">
      <x:c r="A986" s="30" t="n">
        <x:v>3622</x:v>
      </x:c>
      <x:c r="B986" s="30" t="n">
        <x:v>401</x:v>
      </x:c>
      <x:c r="C986" s="30" t="str">
        <x:v>CSA6501ZFPHEV2</x:v>
      </x:c>
      <x:c r="D986" s="30" t="str">
        <x:v>轴距(mm)</x:v>
      </x:c>
      <x:c r="E986" s="30"/>
      <x:c r="F986" s="30" t="n">
        <x:v>3000</x:v>
      </x:c>
      <x:c r="G986" s="30" t="str">
        <x:v>补全缺失值</x:v>
      </x:c>
      <x:c r="H986" s="30" t="str">
        <x:v>C-same-model</x:v>
      </x:c>
      <x:c r="I986" s="30" t="str">
        <x:v>同一产品型号跨批次非空值唯一一致</x:v>
      </x:c>
      <x:c r="J986" s="30" t="str">
        <x:v>Excel行 3523; 批次 400</x:v>
      </x:c>
      <x:c r="K986" s="30" t="str">
        <x:v>medium</x:v>
      </x:c>
      <x:c r="L986" s="30" t="str">
        <x:v>applied_candidate</x:v>
      </x:c>
      <x:c r="M986" s="30" t="str">
        <x:v>Copyright © 2026 David YE</x:v>
      </x:c>
    </x:row>
    <x:row r="987">
      <x:c r="A987" s="30" t="n">
        <x:v>3622</x:v>
      </x:c>
      <x:c r="B987" s="30" t="n">
        <x:v>401</x:v>
      </x:c>
      <x:c r="C987" s="30" t="str">
        <x:v>CSA6501ZFPHEV2</x:v>
      </x:c>
      <x:c r="D987" s="30" t="str">
        <x:v>发动机生产企业</x:v>
      </x:c>
      <x:c r="E987" s="30"/>
      <x:c r="F987" s="30" t="str">
        <x:v>上汽动力科技(郑州)有限公司</x:v>
      </x:c>
      <x:c r="G987" s="30" t="str">
        <x:v>补全缺失值</x:v>
      </x:c>
      <x:c r="H987" s="30" t="str">
        <x:v>C-same-model</x:v>
      </x:c>
      <x:c r="I987" s="30" t="str">
        <x:v>同一产品型号跨批次非空值唯一一致</x:v>
      </x:c>
      <x:c r="J987" s="30" t="str">
        <x:v>Excel行 3523; 批次 400</x:v>
      </x:c>
      <x:c r="K987" s="30" t="str">
        <x:v>medium</x:v>
      </x:c>
      <x:c r="L987" s="30" t="str">
        <x:v>applied_candidate</x:v>
      </x:c>
      <x:c r="M987" s="30" t="str">
        <x:v>Copyright © 2026 David YE</x:v>
      </x:c>
    </x:row>
    <x:row r="988">
      <x:c r="A988" s="30" t="n">
        <x:v>3622</x:v>
      </x:c>
      <x:c r="B988" s="30" t="n">
        <x:v>401</x:v>
      </x:c>
      <x:c r="C988" s="30" t="str">
        <x:v>CSA6501ZFPHEV2</x:v>
      </x:c>
      <x:c r="D988" s="30" t="str">
        <x:v>发动机型号</x:v>
      </x:c>
      <x:c r="E988" s="30"/>
      <x:c r="F988" s="30" t="str">
        <x:v>15FKE</x:v>
      </x:c>
      <x:c r="G988" s="30" t="str">
        <x:v>补全缺失值</x:v>
      </x:c>
      <x:c r="H988" s="30" t="str">
        <x:v>C-same-model</x:v>
      </x:c>
      <x:c r="I988" s="30" t="str">
        <x:v>同一产品型号跨批次非空值唯一一致</x:v>
      </x:c>
      <x:c r="J988" s="30" t="str">
        <x:v>Excel行 3523; 批次 400</x:v>
      </x:c>
      <x:c r="K988" s="30" t="str">
        <x:v>medium</x:v>
      </x:c>
      <x:c r="L988" s="30" t="str">
        <x:v>applied_candidate</x:v>
      </x:c>
      <x:c r="M988" s="30" t="str">
        <x:v>Copyright © 2026 David YE</x:v>
      </x:c>
    </x:row>
    <x:row r="989">
      <x:c r="A989" s="30" t="n">
        <x:v>3623</x:v>
      </x:c>
      <x:c r="B989" s="30" t="n">
        <x:v>401</x:v>
      </x:c>
      <x:c r="C989" s="30" t="str">
        <x:v>DFM6473M5F4PHEV</x:v>
      </x:c>
      <x:c r="D989" s="30" t="str">
        <x:v>产品商标</x:v>
      </x:c>
      <x:c r="E989" s="30"/>
      <x:c r="F989" s="30" t="str">
        <x:v>东风牌</x:v>
      </x:c>
      <x:c r="G989" s="30" t="str">
        <x:v>补全缺失值</x:v>
      </x:c>
      <x:c r="H989" s="30" t="str">
        <x:v>C-same-model</x:v>
      </x:c>
      <x:c r="I989" s="30" t="str">
        <x:v>同一产品型号跨批次非空值唯一一致</x:v>
      </x:c>
      <x:c r="J989" s="30" t="str">
        <x:v>Excel行 3526; 批次 400</x:v>
      </x:c>
      <x:c r="K989" s="30" t="str">
        <x:v>medium</x:v>
      </x:c>
      <x:c r="L989" s="30" t="str">
        <x:v>applied_candidate</x:v>
      </x:c>
      <x:c r="M989" s="30" t="str">
        <x:v>Copyright © 2026 David YE</x:v>
      </x:c>
    </x:row>
    <x:row r="990">
      <x:c r="A990" s="30" t="n">
        <x:v>3623</x:v>
      </x:c>
      <x:c r="B990" s="30" t="n">
        <x:v>401</x:v>
      </x:c>
      <x:c r="C990" s="30" t="str">
        <x:v>DFM6473M5F4PHEV</x:v>
      </x:c>
      <x:c r="D990" s="30" t="str">
        <x:v>企业名称</x:v>
      </x:c>
      <x:c r="E990" s="30"/>
      <x:c r="F990" s="30" t="str">
        <x:v>东风汽车股份有限公司</x:v>
      </x:c>
      <x:c r="G990" s="30" t="str">
        <x:v>补全缺失值</x:v>
      </x:c>
      <x:c r="H990" s="30" t="str">
        <x:v>C-same-model</x:v>
      </x:c>
      <x:c r="I990" s="30" t="str">
        <x:v>同一产品型号跨批次非空值唯一一致</x:v>
      </x:c>
      <x:c r="J990" s="30" t="str">
        <x:v>Excel行 3526; 批次 400</x:v>
      </x:c>
      <x:c r="K990" s="30" t="str">
        <x:v>medium</x:v>
      </x:c>
      <x:c r="L990" s="30" t="str">
        <x:v>applied_candidate</x:v>
      </x:c>
      <x:c r="M990" s="30" t="str">
        <x:v>Copyright © 2026 David YE</x:v>
      </x:c>
    </x:row>
    <x:row r="991">
      <x:c r="A991" s="30" t="n">
        <x:v>3623</x:v>
      </x:c>
      <x:c r="B991" s="30" t="n">
        <x:v>401</x:v>
      </x:c>
      <x:c r="C991" s="30" t="str">
        <x:v>DFM6473M5F4PHEV</x:v>
      </x:c>
      <x:c r="D991" s="30" t="str">
        <x:v>细分市场</x:v>
      </x:c>
      <x:c r="E991" s="30"/>
      <x:c r="F991" s="30" t="str">
        <x:v>SUV-C</x:v>
      </x:c>
      <x:c r="G991" s="30" t="str">
        <x:v>补全缺失值</x:v>
      </x:c>
      <x:c r="H991" s="30" t="str">
        <x:v>C-same-model</x:v>
      </x:c>
      <x:c r="I991" s="30" t="str">
        <x:v>同一产品型号跨批次非空值唯一一致</x:v>
      </x:c>
      <x:c r="J991" s="30" t="str">
        <x:v>Excel行 3526; 批次 400</x:v>
      </x:c>
      <x:c r="K991" s="30" t="str">
        <x:v>medium</x:v>
      </x:c>
      <x:c r="L991" s="30" t="str">
        <x:v>applied_candidate</x:v>
      </x:c>
      <x:c r="M991" s="30" t="str">
        <x:v>Copyright © 2026 David YE</x:v>
      </x:c>
    </x:row>
    <x:row r="992">
      <x:c r="A992" s="30" t="n">
        <x:v>3623</x:v>
      </x:c>
      <x:c r="B992" s="30" t="n">
        <x:v>401</x:v>
      </x:c>
      <x:c r="C992" s="30" t="str">
        <x:v>DFM6473M5F4PHEV</x:v>
      </x:c>
      <x:c r="D992" s="30" t="str">
        <x:v>轴距(mm)</x:v>
      </x:c>
      <x:c r="E992" s="30"/>
      <x:c r="F992" s="30" t="n">
        <x:v>2775</x:v>
      </x:c>
      <x:c r="G992" s="30" t="str">
        <x:v>补全缺失值</x:v>
      </x:c>
      <x:c r="H992" s="30" t="str">
        <x:v>C-same-model</x:v>
      </x:c>
      <x:c r="I992" s="30" t="str">
        <x:v>同一产品型号跨批次非空值唯一一致</x:v>
      </x:c>
      <x:c r="J992" s="30" t="str">
        <x:v>Excel行 3526; 批次 400</x:v>
      </x:c>
      <x:c r="K992" s="30" t="str">
        <x:v>medium</x:v>
      </x:c>
      <x:c r="L992" s="30" t="str">
        <x:v>applied_candidate</x:v>
      </x:c>
      <x:c r="M992" s="30" t="str">
        <x:v>Copyright © 2026 David YE</x:v>
      </x:c>
    </x:row>
    <x:row r="993">
      <x:c r="A993" s="30" t="n">
        <x:v>3623</x:v>
      </x:c>
      <x:c r="B993" s="30" t="n">
        <x:v>401</x:v>
      </x:c>
      <x:c r="C993" s="30" t="str">
        <x:v>DFM6473M5F4PHEV</x:v>
      </x:c>
      <x:c r="D993" s="30" t="str">
        <x:v>发动机生产企业</x:v>
      </x:c>
      <x:c r="E993" s="30"/>
      <x:c r="F993" s="30" t="str">
        <x:v>智新科技股份有限公司</x:v>
      </x:c>
      <x:c r="G993" s="30" t="str">
        <x:v>补全缺失值</x:v>
      </x:c>
      <x:c r="H993" s="30" t="str">
        <x:v>C-same-model</x:v>
      </x:c>
      <x:c r="I993" s="30" t="str">
        <x:v>同一产品型号跨批次非空值唯一一致</x:v>
      </x:c>
      <x:c r="J993" s="30" t="str">
        <x:v>Excel行 3526; 批次 400</x:v>
      </x:c>
      <x:c r="K993" s="30" t="str">
        <x:v>medium</x:v>
      </x:c>
      <x:c r="L993" s="30" t="str">
        <x:v>applied_candidate</x:v>
      </x:c>
      <x:c r="M993" s="30" t="str">
        <x:v>Copyright © 2026 David YE</x:v>
      </x:c>
    </x:row>
    <x:row r="994">
      <x:c r="A994" s="30" t="n">
        <x:v>3623</x:v>
      </x:c>
      <x:c r="B994" s="30" t="n">
        <x:v>401</x:v>
      </x:c>
      <x:c r="C994" s="30" t="str">
        <x:v>DFM6473M5F4PHEV</x:v>
      </x:c>
      <x:c r="D994" s="30" t="str">
        <x:v>发动机型号</x:v>
      </x:c>
      <x:c r="E994" s="30"/>
      <x:c r="F994" s="30" t="str">
        <x:v>DFMC15DE</x:v>
      </x:c>
      <x:c r="G994" s="30" t="str">
        <x:v>补全缺失值</x:v>
      </x:c>
      <x:c r="H994" s="30" t="str">
        <x:v>C-same-model</x:v>
      </x:c>
      <x:c r="I994" s="30" t="str">
        <x:v>同一产品型号跨批次非空值唯一一致</x:v>
      </x:c>
      <x:c r="J994" s="30" t="str">
        <x:v>Excel行 3526; 批次 400</x:v>
      </x:c>
      <x:c r="K994" s="30" t="str">
        <x:v>medium</x:v>
      </x:c>
      <x:c r="L994" s="30" t="str">
        <x:v>applied_candidate</x:v>
      </x:c>
      <x:c r="M994" s="30" t="str">
        <x:v>Copyright © 2026 David YE</x:v>
      </x:c>
    </x:row>
    <x:row r="995">
      <x:c r="A995" s="30" t="n">
        <x:v>3625</x:v>
      </x:c>
      <x:c r="B995" s="30" t="n">
        <x:v>401</x:v>
      </x:c>
      <x:c r="C995" s="30" t="str">
        <x:v>DXK6481AS10PHEVH</x:v>
      </x:c>
      <x:c r="D995" s="30" t="str">
        <x:v>产品商标</x:v>
      </x:c>
      <x:c r="E995" s="30"/>
      <x:c r="F995" s="30" t="str">
        <x:v>赛力斯蓝电牌</x:v>
      </x:c>
      <x:c r="G995" s="30" t="str">
        <x:v>补全缺失值</x:v>
      </x:c>
      <x:c r="H995" s="30" t="str">
        <x:v>C-same-model</x:v>
      </x:c>
      <x:c r="I995" s="30" t="str">
        <x:v>同一产品型号跨批次非空值唯一一致</x:v>
      </x:c>
      <x:c r="J995" s="30" t="str">
        <x:v>Excel行 3527; 批次 400</x:v>
      </x:c>
      <x:c r="K995" s="30" t="str">
        <x:v>medium</x:v>
      </x:c>
      <x:c r="L995" s="30" t="str">
        <x:v>applied_candidate</x:v>
      </x:c>
      <x:c r="M995" s="30" t="str">
        <x:v>Copyright © 2026 David YE</x:v>
      </x:c>
    </x:row>
    <x:row r="996">
      <x:c r="A996" s="30" t="n">
        <x:v>3625</x:v>
      </x:c>
      <x:c r="B996" s="30" t="n">
        <x:v>401</x:v>
      </x:c>
      <x:c r="C996" s="30" t="str">
        <x:v>DXK6481AS10PHEVH</x:v>
      </x:c>
      <x:c r="D996" s="30" t="str">
        <x:v>轴距(mm)</x:v>
      </x:c>
      <x:c r="E996" s="30"/>
      <x:c r="F996" s="30" t="n">
        <x:v>2785</x:v>
      </x:c>
      <x:c r="G996" s="30" t="str">
        <x:v>补全缺失值</x:v>
      </x:c>
      <x:c r="H996" s="30" t="str">
        <x:v>C-same-model</x:v>
      </x:c>
      <x:c r="I996" s="30" t="str">
        <x:v>同一产品型号跨批次非空值唯一一致</x:v>
      </x:c>
      <x:c r="J996" s="30" t="str">
        <x:v>Excel行 3527; 批次 400</x:v>
      </x:c>
      <x:c r="K996" s="30" t="str">
        <x:v>medium</x:v>
      </x:c>
      <x:c r="L996" s="30" t="str">
        <x:v>applied_candidate</x:v>
      </x:c>
      <x:c r="M996" s="30" t="str">
        <x:v>Copyright © 2026 David YE</x:v>
      </x:c>
    </x:row>
    <x:row r="997">
      <x:c r="A997" s="30" t="n">
        <x:v>3625</x:v>
      </x:c>
      <x:c r="B997" s="30" t="n">
        <x:v>401</x:v>
      </x:c>
      <x:c r="C997" s="30" t="str">
        <x:v>DXK6481AS10PHEVH</x:v>
      </x:c>
      <x:c r="D997" s="30" t="str">
        <x:v>发动机生产企业</x:v>
      </x:c>
      <x:c r="E997" s="30"/>
      <x:c r="F997" s="30" t="str">
        <x:v>
重庆小康动力有限公司</x:v>
      </x:c>
      <x:c r="G997" s="30" t="str">
        <x:v>补全缺失值</x:v>
      </x:c>
      <x:c r="H997" s="30" t="str">
        <x:v>C-same-model</x:v>
      </x:c>
      <x:c r="I997" s="30" t="str">
        <x:v>同一产品型号跨批次非空值唯一一致</x:v>
      </x:c>
      <x:c r="J997" s="30" t="str">
        <x:v>Excel行 3527; 批次 400</x:v>
      </x:c>
      <x:c r="K997" s="30" t="str">
        <x:v>medium</x:v>
      </x:c>
      <x:c r="L997" s="30" t="str">
        <x:v>applied_candidate</x:v>
      </x:c>
      <x:c r="M997" s="30" t="str">
        <x:v>Copyright © 2026 David YE</x:v>
      </x:c>
    </x:row>
    <x:row r="998">
      <x:c r="A998" s="30" t="n">
        <x:v>3625</x:v>
      </x:c>
      <x:c r="B998" s="30" t="n">
        <x:v>401</x:v>
      </x:c>
      <x:c r="C998" s="30" t="str">
        <x:v>DXK6481AS10PHEVH</x:v>
      </x:c>
      <x:c r="D998" s="30" t="str">
        <x:v>发动机型号</x:v>
      </x:c>
      <x:c r="E998" s="30"/>
      <x:c r="F998" s="30" t="str">
        <x:v>H15R</x:v>
      </x:c>
      <x:c r="G998" s="30" t="str">
        <x:v>补全缺失值</x:v>
      </x:c>
      <x:c r="H998" s="30" t="str">
        <x:v>C-same-model</x:v>
      </x:c>
      <x:c r="I998" s="30" t="str">
        <x:v>同一产品型号跨批次非空值唯一一致</x:v>
      </x:c>
      <x:c r="J998" s="30" t="str">
        <x:v>Excel行 3527; 批次 400</x:v>
      </x:c>
      <x:c r="K998" s="30" t="str">
        <x:v>medium</x:v>
      </x:c>
      <x:c r="L998" s="30" t="str">
        <x:v>applied_candidate</x:v>
      </x:c>
      <x:c r="M998" s="30" t="str">
        <x:v>Copyright © 2026 David YE</x:v>
      </x:c>
    </x:row>
    <x:row r="999">
      <x:c r="A999" s="30" t="n">
        <x:v>3626</x:v>
      </x:c>
      <x:c r="B999" s="30" t="n">
        <x:v>401</x:v>
      </x:c>
      <x:c r="C999" s="30" t="str">
        <x:v>DXK6481AS11PHEVH45</x:v>
      </x:c>
      <x:c r="D999" s="30" t="str">
        <x:v>产品商标</x:v>
      </x:c>
      <x:c r="E999" s="30"/>
      <x:c r="F999" s="30" t="str">
        <x:v>赛力斯蓝电牌</x:v>
      </x:c>
      <x:c r="G999" s="30" t="str">
        <x:v>补全缺失值</x:v>
      </x:c>
      <x:c r="H999" s="30" t="str">
        <x:v>C-same-model</x:v>
      </x:c>
      <x:c r="I999" s="30" t="str">
        <x:v>同一产品型号跨批次非空值唯一一致</x:v>
      </x:c>
      <x:c r="J999" s="30" t="str">
        <x:v>Excel行 3528; 批次 400</x:v>
      </x:c>
      <x:c r="K999" s="30" t="str">
        <x:v>medium</x:v>
      </x:c>
      <x:c r="L999" s="30" t="str">
        <x:v>applied_candidate</x:v>
      </x:c>
      <x:c r="M999" s="30" t="str">
        <x:v>Copyright © 2026 David YE</x:v>
      </x:c>
    </x:row>
    <x:row r="1000">
      <x:c r="A1000" s="30" t="n">
        <x:v>3626</x:v>
      </x:c>
      <x:c r="B1000" s="30" t="n">
        <x:v>401</x:v>
      </x:c>
      <x:c r="C1000" s="30" t="str">
        <x:v>DXK6481AS11PHEVH45</x:v>
      </x:c>
      <x:c r="D1000" s="30" t="str">
        <x:v>轴距(mm)</x:v>
      </x:c>
      <x:c r="E1000" s="30"/>
      <x:c r="F1000" s="30" t="n">
        <x:v>2785</x:v>
      </x:c>
      <x:c r="G1000" s="30" t="str">
        <x:v>补全缺失值</x:v>
      </x:c>
      <x:c r="H1000" s="30" t="str">
        <x:v>C-same-model</x:v>
      </x:c>
      <x:c r="I1000" s="30" t="str">
        <x:v>同一产品型号跨批次非空值唯一一致</x:v>
      </x:c>
      <x:c r="J1000" s="30" t="str">
        <x:v>Excel行 3528; 批次 400</x:v>
      </x:c>
      <x:c r="K1000" s="30" t="str">
        <x:v>medium</x:v>
      </x:c>
      <x:c r="L1000" s="30" t="str">
        <x:v>applied_candidate</x:v>
      </x:c>
      <x:c r="M1000" s="30" t="str">
        <x:v>Copyright © 2026 David YE</x:v>
      </x:c>
    </x:row>
    <x:row r="1001">
      <x:c r="A1001" s="30" t="n">
        <x:v>3626</x:v>
      </x:c>
      <x:c r="B1001" s="30" t="n">
        <x:v>401</x:v>
      </x:c>
      <x:c r="C1001" s="30" t="str">
        <x:v>DXK6481AS11PHEVH45</x:v>
      </x:c>
      <x:c r="D1001" s="30" t="str">
        <x:v>电机峰值功率(kW)</x:v>
      </x:c>
      <x:c r="E1001" s="30"/>
      <x:c r="F1001" s="30" t="str">
        <x:v>160 / 110</x:v>
      </x:c>
      <x:c r="G1001" s="30" t="str">
        <x:v>补全缺失值</x:v>
      </x:c>
      <x:c r="H1001" s="30" t="str">
        <x:v>C-same-model</x:v>
      </x:c>
      <x:c r="I1001" s="30" t="str">
        <x:v>同一产品型号跨批次非空值唯一一致</x:v>
      </x:c>
      <x:c r="J1001" s="30" t="str">
        <x:v>Excel行 3528; 批次 400</x:v>
      </x:c>
      <x:c r="K1001" s="30" t="str">
        <x:v>medium</x:v>
      </x:c>
      <x:c r="L1001" s="30" t="str">
        <x:v>applied_candidate</x:v>
      </x:c>
      <x:c r="M1001" s="30" t="str">
        <x:v>Copyright © 2026 David YE</x:v>
      </x:c>
    </x:row>
    <x:row r="1002">
      <x:c r="A1002" s="30" t="n">
        <x:v>3626</x:v>
      </x:c>
      <x:c r="B1002" s="30" t="n">
        <x:v>401</x:v>
      </x:c>
      <x:c r="C1002" s="30" t="str">
        <x:v>DXK6481AS11PHEVH45</x:v>
      </x:c>
      <x:c r="D1002" s="30" t="str">
        <x:v>发动机生产企业</x:v>
      </x:c>
      <x:c r="E1002" s="30"/>
      <x:c r="F1002" s="30" t="str">
        <x:v>重庆小康动力有限公司</x:v>
      </x:c>
      <x:c r="G1002" s="30" t="str">
        <x:v>补全缺失值</x:v>
      </x:c>
      <x:c r="H1002" s="30" t="str">
        <x:v>C-same-model</x:v>
      </x:c>
      <x:c r="I1002" s="30" t="str">
        <x:v>同一产品型号跨批次非空值唯一一致</x:v>
      </x:c>
      <x:c r="J1002" s="30" t="str">
        <x:v>Excel行 3528; 批次 400</x:v>
      </x:c>
      <x:c r="K1002" s="30" t="str">
        <x:v>medium</x:v>
      </x:c>
      <x:c r="L1002" s="30" t="str">
        <x:v>applied_candidate</x:v>
      </x:c>
      <x:c r="M1002" s="30" t="str">
        <x:v>Copyright © 2026 David YE</x:v>
      </x:c>
    </x:row>
    <x:row r="1003">
      <x:c r="A1003" s="30" t="n">
        <x:v>3626</x:v>
      </x:c>
      <x:c r="B1003" s="30" t="n">
        <x:v>401</x:v>
      </x:c>
      <x:c r="C1003" s="30" t="str">
        <x:v>DXK6481AS11PHEVH45</x:v>
      </x:c>
      <x:c r="D1003" s="30" t="str">
        <x:v>发动机型号</x:v>
      </x:c>
      <x:c r="E1003" s="30"/>
      <x:c r="F1003" s="30" t="str">
        <x:v>H15R</x:v>
      </x:c>
      <x:c r="G1003" s="30" t="str">
        <x:v>补全缺失值</x:v>
      </x:c>
      <x:c r="H1003" s="30" t="str">
        <x:v>C-same-model</x:v>
      </x:c>
      <x:c r="I1003" s="30" t="str">
        <x:v>同一产品型号跨批次非空值唯一一致</x:v>
      </x:c>
      <x:c r="J1003" s="30" t="str">
        <x:v>Excel行 3528; 批次 400</x:v>
      </x:c>
      <x:c r="K1003" s="30" t="str">
        <x:v>medium</x:v>
      </x:c>
      <x:c r="L1003" s="30" t="str">
        <x:v>applied_candidate</x:v>
      </x:c>
      <x:c r="M1003" s="30" t="str">
        <x:v>Copyright © 2026 David YE</x:v>
      </x:c>
    </x:row>
    <x:row r="1004">
      <x:c r="A1004" s="30" t="n">
        <x:v>3629</x:v>
      </x:c>
      <x:c r="B1004" s="30" t="n">
        <x:v>401</x:v>
      </x:c>
      <x:c r="C1004" s="30" t="str">
        <x:v>DXK6481AS9PHEVH</x:v>
      </x:c>
      <x:c r="D1004" s="30" t="str">
        <x:v>产品商标</x:v>
      </x:c>
      <x:c r="E1004" s="30"/>
      <x:c r="F1004" s="30" t="str">
        <x:v>赛力斯蓝电牌</x:v>
      </x:c>
      <x:c r="G1004" s="30" t="str">
        <x:v>补全缺失值</x:v>
      </x:c>
      <x:c r="H1004" s="30" t="str">
        <x:v>C-same-model</x:v>
      </x:c>
      <x:c r="I1004" s="30" t="str">
        <x:v>同一产品型号跨批次非空值唯一一致</x:v>
      </x:c>
      <x:c r="J1004" s="30" t="str">
        <x:v>Excel行 3529; 批次 400</x:v>
      </x:c>
      <x:c r="K1004" s="30" t="str">
        <x:v>medium</x:v>
      </x:c>
      <x:c r="L1004" s="30" t="str">
        <x:v>applied_candidate</x:v>
      </x:c>
      <x:c r="M1004" s="30" t="str">
        <x:v>Copyright © 2026 David YE</x:v>
      </x:c>
    </x:row>
    <x:row r="1005">
      <x:c r="A1005" s="30" t="n">
        <x:v>3629</x:v>
      </x:c>
      <x:c r="B1005" s="30" t="n">
        <x:v>401</x:v>
      </x:c>
      <x:c r="C1005" s="30" t="str">
        <x:v>DXK6481AS9PHEVH</x:v>
      </x:c>
      <x:c r="D1005" s="30" t="str">
        <x:v>轴距(mm)</x:v>
      </x:c>
      <x:c r="E1005" s="30"/>
      <x:c r="F1005" s="30" t="n">
        <x:v>2785</x:v>
      </x:c>
      <x:c r="G1005" s="30" t="str">
        <x:v>补全缺失值</x:v>
      </x:c>
      <x:c r="H1005" s="30" t="str">
        <x:v>C-same-model</x:v>
      </x:c>
      <x:c r="I1005" s="30" t="str">
        <x:v>同一产品型号跨批次非空值唯一一致</x:v>
      </x:c>
      <x:c r="J1005" s="30" t="str">
        <x:v>Excel行 3529; 批次 400</x:v>
      </x:c>
      <x:c r="K1005" s="30" t="str">
        <x:v>medium</x:v>
      </x:c>
      <x:c r="L1005" s="30" t="str">
        <x:v>applied_candidate</x:v>
      </x:c>
      <x:c r="M1005" s="30" t="str">
        <x:v>Copyright © 2026 David YE</x:v>
      </x:c>
    </x:row>
    <x:row r="1006">
      <x:c r="A1006" s="30" t="n">
        <x:v>3629</x:v>
      </x:c>
      <x:c r="B1006" s="30" t="n">
        <x:v>401</x:v>
      </x:c>
      <x:c r="C1006" s="30" t="str">
        <x:v>DXK6481AS9PHEVH</x:v>
      </x:c>
      <x:c r="D1006" s="30" t="str">
        <x:v>发动机生产企业</x:v>
      </x:c>
      <x:c r="E1006" s="30"/>
      <x:c r="F1006" s="30" t="str">
        <x:v>重庆小康动力有限公司</x:v>
      </x:c>
      <x:c r="G1006" s="30" t="str">
        <x:v>补全缺失值</x:v>
      </x:c>
      <x:c r="H1006" s="30" t="str">
        <x:v>C-same-model</x:v>
      </x:c>
      <x:c r="I1006" s="30" t="str">
        <x:v>同一产品型号跨批次非空值唯一一致</x:v>
      </x:c>
      <x:c r="J1006" s="30" t="str">
        <x:v>Excel行 3529; 批次 400</x:v>
      </x:c>
      <x:c r="K1006" s="30" t="str">
        <x:v>medium</x:v>
      </x:c>
      <x:c r="L1006" s="30" t="str">
        <x:v>applied_candidate</x:v>
      </x:c>
      <x:c r="M1006" s="30" t="str">
        <x:v>Copyright © 2026 David YE</x:v>
      </x:c>
    </x:row>
    <x:row r="1007">
      <x:c r="A1007" s="30" t="n">
        <x:v>3629</x:v>
      </x:c>
      <x:c r="B1007" s="30" t="n">
        <x:v>401</x:v>
      </x:c>
      <x:c r="C1007" s="30" t="str">
        <x:v>DXK6481AS9PHEVH</x:v>
      </x:c>
      <x:c r="D1007" s="30" t="str">
        <x:v>发动机型号</x:v>
      </x:c>
      <x:c r="E1007" s="30"/>
      <x:c r="F1007" s="30" t="str">
        <x:v>H15R</x:v>
      </x:c>
      <x:c r="G1007" s="30" t="str">
        <x:v>补全缺失值</x:v>
      </x:c>
      <x:c r="H1007" s="30" t="str">
        <x:v>C-same-model</x:v>
      </x:c>
      <x:c r="I1007" s="30" t="str">
        <x:v>同一产品型号跨批次非空值唯一一致</x:v>
      </x:c>
      <x:c r="J1007" s="30" t="str">
        <x:v>Excel行 3529; 批次 400</x:v>
      </x:c>
      <x:c r="K1007" s="30" t="str">
        <x:v>medium</x:v>
      </x:c>
      <x:c r="L1007" s="30" t="str">
        <x:v>applied_candidate</x:v>
      </x:c>
      <x:c r="M1007" s="30" t="str">
        <x:v>Copyright © 2026 David YE</x:v>
      </x:c>
    </x:row>
    <x:row r="1008">
      <x:c r="A1008" s="30" t="n">
        <x:v>3632</x:v>
      </x:c>
      <x:c r="B1008" s="30" t="n">
        <x:v>401</x:v>
      </x:c>
      <x:c r="C1008" s="30" t="str">
        <x:v>HQ6471DCHEV105M</x:v>
      </x:c>
      <x:c r="D1008" s="30" t="str">
        <x:v>产品商标</x:v>
      </x:c>
      <x:c r="E1008" s="30"/>
      <x:c r="F1008" s="30" t="str">
        <x:v>吉利牌</x:v>
      </x:c>
      <x:c r="G1008" s="30" t="str">
        <x:v>补全缺失值</x:v>
      </x:c>
      <x:c r="H1008" s="30" t="str">
        <x:v>C-same-model</x:v>
      </x:c>
      <x:c r="I1008" s="30" t="str">
        <x:v>同一产品型号跨批次非空值唯一一致</x:v>
      </x:c>
      <x:c r="J1008" s="30" t="str">
        <x:v>Excel行 3531; 批次 400</x:v>
      </x:c>
      <x:c r="K1008" s="30" t="str">
        <x:v>medium</x:v>
      </x:c>
      <x:c r="L1008" s="30" t="str">
        <x:v>applied_candidate</x:v>
      </x:c>
      <x:c r="M1008" s="30" t="str">
        <x:v>Copyright © 2026 David YE</x:v>
      </x:c>
    </x:row>
    <x:row r="1009">
      <x:c r="A1009" s="30" t="n">
        <x:v>3632</x:v>
      </x:c>
      <x:c r="B1009" s="30" t="n">
        <x:v>401</x:v>
      </x:c>
      <x:c r="C1009" s="30" t="str">
        <x:v>HQ6471DCHEV105M</x:v>
      </x:c>
      <x:c r="D1009" s="30" t="str">
        <x:v>企业名称</x:v>
      </x:c>
      <x:c r="E1009" s="30"/>
      <x:c r="F1009" s="30" t="str">
        <x:v>浙江吉利汽车有限公司</x:v>
      </x:c>
      <x:c r="G1009" s="30" t="str">
        <x:v>补全缺失值</x:v>
      </x:c>
      <x:c r="H1009" s="30" t="str">
        <x:v>C-same-model</x:v>
      </x:c>
      <x:c r="I1009" s="30" t="str">
        <x:v>同一产品型号跨批次非空值唯一一致</x:v>
      </x:c>
      <x:c r="J1009" s="30" t="str">
        <x:v>Excel行 3531; 批次 400</x:v>
      </x:c>
      <x:c r="K1009" s="30" t="str">
        <x:v>medium</x:v>
      </x:c>
      <x:c r="L1009" s="30" t="str">
        <x:v>applied_candidate</x:v>
      </x:c>
      <x:c r="M1009" s="30" t="str">
        <x:v>Copyright © 2026 David YE</x:v>
      </x:c>
    </x:row>
    <x:row r="1010">
      <x:c r="A1010" s="30" t="n">
        <x:v>3632</x:v>
      </x:c>
      <x:c r="B1010" s="30" t="n">
        <x:v>401</x:v>
      </x:c>
      <x:c r="C1010" s="30" t="str">
        <x:v>HQ6471DCHEV105M</x:v>
      </x:c>
      <x:c r="D1010" s="30" t="str">
        <x:v>轴距(mm)</x:v>
      </x:c>
      <x:c r="E1010" s="30"/>
      <x:c r="F1010" s="30" t="n">
        <x:v>2755</x:v>
      </x:c>
      <x:c r="G1010" s="30" t="str">
        <x:v>补全缺失值</x:v>
      </x:c>
      <x:c r="H1010" s="30" t="str">
        <x:v>C-same-model</x:v>
      </x:c>
      <x:c r="I1010" s="30" t="str">
        <x:v>同一产品型号跨批次非空值唯一一致</x:v>
      </x:c>
      <x:c r="J1010" s="30" t="str">
        <x:v>Excel行 3531; 批次 400</x:v>
      </x:c>
      <x:c r="K1010" s="30" t="str">
        <x:v>medium</x:v>
      </x:c>
      <x:c r="L1010" s="30" t="str">
        <x:v>applied_candidate</x:v>
      </x:c>
      <x:c r="M1010" s="30" t="str">
        <x:v>Copyright © 2026 David YE</x:v>
      </x:c>
    </x:row>
    <x:row r="1011">
      <x:c r="A1011" s="30" t="n">
        <x:v>3632</x:v>
      </x:c>
      <x:c r="B1011" s="30" t="n">
        <x:v>401</x:v>
      </x:c>
      <x:c r="C1011" s="30" t="str">
        <x:v>HQ6471DCHEV105M</x:v>
      </x:c>
      <x:c r="D1011" s="30" t="str">
        <x:v>发动机生产企业</x:v>
      </x:c>
      <x:c r="E1011" s="30"/>
      <x:c r="F1011" s="30" t="str">
        <x:v>极光湾科技有限公司</x:v>
      </x:c>
      <x:c r="G1011" s="30" t="str">
        <x:v>补全缺失值</x:v>
      </x:c>
      <x:c r="H1011" s="30" t="str">
        <x:v>C-same-model</x:v>
      </x:c>
      <x:c r="I1011" s="30" t="str">
        <x:v>同一产品型号跨批次非空值唯一一致</x:v>
      </x:c>
      <x:c r="J1011" s="30" t="str">
        <x:v>Excel行 3531; 批次 400</x:v>
      </x:c>
      <x:c r="K1011" s="30" t="str">
        <x:v>medium</x:v>
      </x:c>
      <x:c r="L1011" s="30" t="str">
        <x:v>applied_candidate</x:v>
      </x:c>
      <x:c r="M1011" s="30" t="str">
        <x:v>Copyright © 2026 David YE</x:v>
      </x:c>
    </x:row>
    <x:row r="1012">
      <x:c r="A1012" s="30" t="n">
        <x:v>3632</x:v>
      </x:c>
      <x:c r="B1012" s="30" t="n">
        <x:v>401</x:v>
      </x:c>
      <x:c r="C1012" s="30" t="str">
        <x:v>HQ6471DCHEV105M</x:v>
      </x:c>
      <x:c r="D1012" s="30" t="str">
        <x:v>发动机型号</x:v>
      </x:c>
      <x:c r="E1012" s="30"/>
      <x:c r="F1012" s="30" t="str">
        <x:v>BHE15-BFDM</x:v>
      </x:c>
      <x:c r="G1012" s="30" t="str">
        <x:v>补全缺失值</x:v>
      </x:c>
      <x:c r="H1012" s="30" t="str">
        <x:v>C-same-model</x:v>
      </x:c>
      <x:c r="I1012" s="30" t="str">
        <x:v>同一产品型号跨批次非空值唯一一致</x:v>
      </x:c>
      <x:c r="J1012" s="30" t="str">
        <x:v>Excel行 3531; 批次 400</x:v>
      </x:c>
      <x:c r="K1012" s="30" t="str">
        <x:v>medium</x:v>
      </x:c>
      <x:c r="L1012" s="30" t="str">
        <x:v>applied_candidate</x:v>
      </x:c>
      <x:c r="M1012" s="30" t="str">
        <x:v>Copyright © 2026 David YE</x:v>
      </x:c>
    </x:row>
    <x:row r="1013">
      <x:c r="A1013" s="30" t="n">
        <x:v>3633</x:v>
      </x:c>
      <x:c r="B1013" s="30" t="n">
        <x:v>401</x:v>
      </x:c>
      <x:c r="C1013" s="30" t="str">
        <x:v>HQ6471DCHEV106M</x:v>
      </x:c>
      <x:c r="D1013" s="30" t="str">
        <x:v>产品商标</x:v>
      </x:c>
      <x:c r="E1013" s="30"/>
      <x:c r="F1013" s="30" t="str">
        <x:v>吉利牌</x:v>
      </x:c>
      <x:c r="G1013" s="30" t="str">
        <x:v>补全缺失值</x:v>
      </x:c>
      <x:c r="H1013" s="30" t="str">
        <x:v>C-same-model</x:v>
      </x:c>
      <x:c r="I1013" s="30" t="str">
        <x:v>同一产品型号跨批次非空值唯一一致</x:v>
      </x:c>
      <x:c r="J1013" s="30" t="str">
        <x:v>Excel行 3532; 批次 400</x:v>
      </x:c>
      <x:c r="K1013" s="30" t="str">
        <x:v>medium</x:v>
      </x:c>
      <x:c r="L1013" s="30" t="str">
        <x:v>applied_candidate</x:v>
      </x:c>
      <x:c r="M1013" s="30" t="str">
        <x:v>Copyright © 2026 David YE</x:v>
      </x:c>
    </x:row>
    <x:row r="1014">
      <x:c r="A1014" s="30" t="n">
        <x:v>3633</x:v>
      </x:c>
      <x:c r="B1014" s="30" t="n">
        <x:v>401</x:v>
      </x:c>
      <x:c r="C1014" s="30" t="str">
        <x:v>HQ6471DCHEV106M</x:v>
      </x:c>
      <x:c r="D1014" s="30" t="str">
        <x:v>企业名称</x:v>
      </x:c>
      <x:c r="E1014" s="30"/>
      <x:c r="F1014" s="30" t="str">
        <x:v>浙江吉利汽车有限公司</x:v>
      </x:c>
      <x:c r="G1014" s="30" t="str">
        <x:v>补全缺失值</x:v>
      </x:c>
      <x:c r="H1014" s="30" t="str">
        <x:v>C-same-model</x:v>
      </x:c>
      <x:c r="I1014" s="30" t="str">
        <x:v>同一产品型号跨批次非空值唯一一致</x:v>
      </x:c>
      <x:c r="J1014" s="30" t="str">
        <x:v>Excel行 3532; 批次 400</x:v>
      </x:c>
      <x:c r="K1014" s="30" t="str">
        <x:v>medium</x:v>
      </x:c>
      <x:c r="L1014" s="30" t="str">
        <x:v>applied_candidate</x:v>
      </x:c>
      <x:c r="M1014" s="30" t="str">
        <x:v>Copyright © 2026 David YE</x:v>
      </x:c>
    </x:row>
    <x:row r="1015">
      <x:c r="A1015" s="30" t="n">
        <x:v>3633</x:v>
      </x:c>
      <x:c r="B1015" s="30" t="n">
        <x:v>401</x:v>
      </x:c>
      <x:c r="C1015" s="30" t="str">
        <x:v>HQ6471DCHEV106M</x:v>
      </x:c>
      <x:c r="D1015" s="30" t="str">
        <x:v>轴距(mm)</x:v>
      </x:c>
      <x:c r="E1015" s="30"/>
      <x:c r="F1015" s="30" t="n">
        <x:v>2755</x:v>
      </x:c>
      <x:c r="G1015" s="30" t="str">
        <x:v>补全缺失值</x:v>
      </x:c>
      <x:c r="H1015" s="30" t="str">
        <x:v>C-same-model</x:v>
      </x:c>
      <x:c r="I1015" s="30" t="str">
        <x:v>同一产品型号跨批次非空值唯一一致</x:v>
      </x:c>
      <x:c r="J1015" s="30" t="str">
        <x:v>Excel行 3532; 批次 400</x:v>
      </x:c>
      <x:c r="K1015" s="30" t="str">
        <x:v>medium</x:v>
      </x:c>
      <x:c r="L1015" s="30" t="str">
        <x:v>applied_candidate</x:v>
      </x:c>
      <x:c r="M1015" s="30" t="str">
        <x:v>Copyright © 2026 David YE</x:v>
      </x:c>
    </x:row>
    <x:row r="1016">
      <x:c r="A1016" s="30" t="n">
        <x:v>3633</x:v>
      </x:c>
      <x:c r="B1016" s="30" t="n">
        <x:v>401</x:v>
      </x:c>
      <x:c r="C1016" s="30" t="str">
        <x:v>HQ6471DCHEV106M</x:v>
      </x:c>
      <x:c r="D1016" s="30" t="str">
        <x:v>发动机生产企业</x:v>
      </x:c>
      <x:c r="E1016" s="30"/>
      <x:c r="F1016" s="30" t="str">
        <x:v>极光湾科技有限公司</x:v>
      </x:c>
      <x:c r="G1016" s="30" t="str">
        <x:v>补全缺失值</x:v>
      </x:c>
      <x:c r="H1016" s="30" t="str">
        <x:v>C-same-model</x:v>
      </x:c>
      <x:c r="I1016" s="30" t="str">
        <x:v>同一产品型号跨批次非空值唯一一致</x:v>
      </x:c>
      <x:c r="J1016" s="30" t="str">
        <x:v>Excel行 3532; 批次 400</x:v>
      </x:c>
      <x:c r="K1016" s="30" t="str">
        <x:v>medium</x:v>
      </x:c>
      <x:c r="L1016" s="30" t="str">
        <x:v>applied_candidate</x:v>
      </x:c>
      <x:c r="M1016" s="30" t="str">
        <x:v>Copyright © 2026 David YE</x:v>
      </x:c>
    </x:row>
    <x:row r="1017">
      <x:c r="A1017" s="30" t="n">
        <x:v>3633</x:v>
      </x:c>
      <x:c r="B1017" s="30" t="n">
        <x:v>401</x:v>
      </x:c>
      <x:c r="C1017" s="30" t="str">
        <x:v>HQ6471DCHEV106M</x:v>
      </x:c>
      <x:c r="D1017" s="30" t="str">
        <x:v>发动机型号</x:v>
      </x:c>
      <x:c r="E1017" s="30"/>
      <x:c r="F1017" s="30" t="str">
        <x:v>BHE15-BFDM</x:v>
      </x:c>
      <x:c r="G1017" s="30" t="str">
        <x:v>补全缺失值</x:v>
      </x:c>
      <x:c r="H1017" s="30" t="str">
        <x:v>C-same-model</x:v>
      </x:c>
      <x:c r="I1017" s="30" t="str">
        <x:v>同一产品型号跨批次非空值唯一一致</x:v>
      </x:c>
      <x:c r="J1017" s="30" t="str">
        <x:v>Excel行 3532; 批次 400</x:v>
      </x:c>
      <x:c r="K1017" s="30" t="str">
        <x:v>medium</x:v>
      </x:c>
      <x:c r="L1017" s="30" t="str">
        <x:v>applied_candidate</x:v>
      </x:c>
      <x:c r="M1017" s="30" t="str">
        <x:v>Copyright © 2026 David YE</x:v>
      </x:c>
    </x:row>
    <x:row r="1018">
      <x:c r="A1018" s="30" t="n">
        <x:v>3637</x:v>
      </x:c>
      <x:c r="B1018" s="30" t="n">
        <x:v>401</x:v>
      </x:c>
      <x:c r="C1018" s="30" t="str">
        <x:v>HQ7151DCHEV102M</x:v>
      </x:c>
      <x:c r="D1018" s="30" t="str">
        <x:v>产品商标</x:v>
      </x:c>
      <x:c r="E1018" s="30"/>
      <x:c r="F1018" s="30" t="str">
        <x:v>吉利牌</x:v>
      </x:c>
      <x:c r="G1018" s="30" t="str">
        <x:v>补全缺失值</x:v>
      </x:c>
      <x:c r="H1018" s="30" t="str">
        <x:v>C-same-model</x:v>
      </x:c>
      <x:c r="I1018" s="30" t="str">
        <x:v>同一产品型号跨批次非空值唯一一致</x:v>
      </x:c>
      <x:c r="J1018" s="30" t="str">
        <x:v>Excel行 3533; 批次 400</x:v>
      </x:c>
      <x:c r="K1018" s="30" t="str">
        <x:v>medium</x:v>
      </x:c>
      <x:c r="L1018" s="30" t="str">
        <x:v>applied_candidate</x:v>
      </x:c>
      <x:c r="M1018" s="30" t="str">
        <x:v>Copyright © 2026 David YE</x:v>
      </x:c>
    </x:row>
    <x:row r="1019">
      <x:c r="A1019" s="30" t="n">
        <x:v>3637</x:v>
      </x:c>
      <x:c r="B1019" s="30" t="n">
        <x:v>401</x:v>
      </x:c>
      <x:c r="C1019" s="30" t="str">
        <x:v>HQ7151DCHEV102M</x:v>
      </x:c>
      <x:c r="D1019" s="30" t="str">
        <x:v>企业名称</x:v>
      </x:c>
      <x:c r="E1019" s="30"/>
      <x:c r="F1019" s="30" t="str">
        <x:v>浙江吉利汽车有限公司</x:v>
      </x:c>
      <x:c r="G1019" s="30" t="str">
        <x:v>补全缺失值</x:v>
      </x:c>
      <x:c r="H1019" s="30" t="str">
        <x:v>C-same-model</x:v>
      </x:c>
      <x:c r="I1019" s="30" t="str">
        <x:v>同一产品型号跨批次非空值唯一一致</x:v>
      </x:c>
      <x:c r="J1019" s="30" t="str">
        <x:v>Excel行 3533; 批次 400</x:v>
      </x:c>
      <x:c r="K1019" s="30" t="str">
        <x:v>medium</x:v>
      </x:c>
      <x:c r="L1019" s="30" t="str">
        <x:v>applied_candidate</x:v>
      </x:c>
      <x:c r="M1019" s="30" t="str">
        <x:v>Copyright © 2026 David YE</x:v>
      </x:c>
    </x:row>
    <x:row r="1020">
      <x:c r="A1020" s="30" t="n">
        <x:v>3637</x:v>
      </x:c>
      <x:c r="B1020" s="30" t="n">
        <x:v>401</x:v>
      </x:c>
      <x:c r="C1020" s="30" t="str">
        <x:v>HQ7151DCHEV102M</x:v>
      </x:c>
      <x:c r="D1020" s="30" t="str">
        <x:v>细分市场</x:v>
      </x:c>
      <x:c r="E1020" s="30"/>
      <x:c r="F1020" s="30" t="str">
        <x:v>Car-C</x:v>
      </x:c>
      <x:c r="G1020" s="30" t="str">
        <x:v>补全缺失值</x:v>
      </x:c>
      <x:c r="H1020" s="30" t="str">
        <x:v>C-same-model</x:v>
      </x:c>
      <x:c r="I1020" s="30" t="str">
        <x:v>同一产品型号跨批次非空值唯一一致</x:v>
      </x:c>
      <x:c r="J1020" s="30" t="str">
        <x:v>Excel行 3533; 批次 400</x:v>
      </x:c>
      <x:c r="K1020" s="30" t="str">
        <x:v>medium</x:v>
      </x:c>
      <x:c r="L1020" s="30" t="str">
        <x:v>applied_candidate</x:v>
      </x:c>
      <x:c r="M1020" s="30" t="str">
        <x:v>Copyright © 2026 David YE</x:v>
      </x:c>
    </x:row>
    <x:row r="1021">
      <x:c r="A1021" s="30" t="n">
        <x:v>3637</x:v>
      </x:c>
      <x:c r="B1021" s="30" t="n">
        <x:v>401</x:v>
      </x:c>
      <x:c r="C1021" s="30" t="str">
        <x:v>HQ7151DCHEV102M</x:v>
      </x:c>
      <x:c r="D1021" s="30" t="str">
        <x:v>轴距(mm)</x:v>
      </x:c>
      <x:c r="E1021" s="30"/>
      <x:c r="F1021" s="30" t="n">
        <x:v>2756</x:v>
      </x:c>
      <x:c r="G1021" s="30" t="str">
        <x:v>补全缺失值</x:v>
      </x:c>
      <x:c r="H1021" s="30" t="str">
        <x:v>C-same-model</x:v>
      </x:c>
      <x:c r="I1021" s="30" t="str">
        <x:v>同一产品型号跨批次非空值唯一一致</x:v>
      </x:c>
      <x:c r="J1021" s="30" t="str">
        <x:v>Excel行 3533; 批次 400</x:v>
      </x:c>
      <x:c r="K1021" s="30" t="str">
        <x:v>medium</x:v>
      </x:c>
      <x:c r="L1021" s="30" t="str">
        <x:v>applied_candidate</x:v>
      </x:c>
      <x:c r="M1021" s="30" t="str">
        <x:v>Copyright © 2026 David YE</x:v>
      </x:c>
    </x:row>
    <x:row r="1022">
      <x:c r="A1022" s="30" t="n">
        <x:v>3637</x:v>
      </x:c>
      <x:c r="B1022" s="30" t="n">
        <x:v>401</x:v>
      </x:c>
      <x:c r="C1022" s="30" t="str">
        <x:v>HQ7151DCHEV102M</x:v>
      </x:c>
      <x:c r="D1022" s="30" t="str">
        <x:v>B状态油耗(L/100km)</x:v>
      </x:c>
      <x:c r="E1022" s="30"/>
      <x:c r="F1022" s="30" t="n">
        <x:v>3.75</x:v>
      </x:c>
      <x:c r="G1022" s="30" t="str">
        <x:v>补全缺失值</x:v>
      </x:c>
      <x:c r="H1022" s="30" t="str">
        <x:v>C-same-model</x:v>
      </x:c>
      <x:c r="I1022" s="30" t="str">
        <x:v>同一产品型号跨批次非空值唯一一致</x:v>
      </x:c>
      <x:c r="J1022" s="30" t="str">
        <x:v>Excel行 3533; 批次 400</x:v>
      </x:c>
      <x:c r="K1022" s="30" t="str">
        <x:v>medium</x:v>
      </x:c>
      <x:c r="L1022" s="30" t="str">
        <x:v>applied_candidate</x:v>
      </x:c>
      <x:c r="M1022" s="30" t="str">
        <x:v>Copyright © 2026 David YE</x:v>
      </x:c>
    </x:row>
    <x:row r="1023">
      <x:c r="A1023" s="30" t="n">
        <x:v>3637</x:v>
      </x:c>
      <x:c r="B1023" s="30" t="n">
        <x:v>401</x:v>
      </x:c>
      <x:c r="C1023" s="30" t="str">
        <x:v>HQ7151DCHEV102M</x:v>
      </x:c>
      <x:c r="D1023" s="30" t="str">
        <x:v>发动机生产企业</x:v>
      </x:c>
      <x:c r="E1023" s="30"/>
      <x:c r="F1023" s="30" t="str">
        <x:v>极光湾科技有限公司</x:v>
      </x:c>
      <x:c r="G1023" s="30" t="str">
        <x:v>补全缺失值</x:v>
      </x:c>
      <x:c r="H1023" s="30" t="str">
        <x:v>C-same-model</x:v>
      </x:c>
      <x:c r="I1023" s="30" t="str">
        <x:v>同一产品型号跨批次非空值唯一一致</x:v>
      </x:c>
      <x:c r="J1023" s="30" t="str">
        <x:v>Excel行 3533; 批次 400</x:v>
      </x:c>
      <x:c r="K1023" s="30" t="str">
        <x:v>medium</x:v>
      </x:c>
      <x:c r="L1023" s="30" t="str">
        <x:v>applied_candidate</x:v>
      </x:c>
      <x:c r="M1023" s="30" t="str">
        <x:v>Copyright © 2026 David YE</x:v>
      </x:c>
    </x:row>
    <x:row r="1024">
      <x:c r="A1024" s="30" t="n">
        <x:v>3637</x:v>
      </x:c>
      <x:c r="B1024" s="30" t="n">
        <x:v>401</x:v>
      </x:c>
      <x:c r="C1024" s="30" t="str">
        <x:v>HQ7151DCHEV102M</x:v>
      </x:c>
      <x:c r="D1024" s="30" t="str">
        <x:v>发动机型号</x:v>
      </x:c>
      <x:c r="E1024" s="30"/>
      <x:c r="F1024" s="30" t="str">
        <x:v>BHE15-BFDM</x:v>
      </x:c>
      <x:c r="G1024" s="30" t="str">
        <x:v>补全缺失值</x:v>
      </x:c>
      <x:c r="H1024" s="30" t="str">
        <x:v>C-same-model</x:v>
      </x:c>
      <x:c r="I1024" s="30" t="str">
        <x:v>同一产品型号跨批次非空值唯一一致</x:v>
      </x:c>
      <x:c r="J1024" s="30" t="str">
        <x:v>Excel行 3533; 批次 400</x:v>
      </x:c>
      <x:c r="K1024" s="30" t="str">
        <x:v>medium</x:v>
      </x:c>
      <x:c r="L1024" s="30" t="str">
        <x:v>applied_candidate</x:v>
      </x:c>
      <x:c r="M1024" s="30" t="str">
        <x:v>Copyright © 2026 David YE</x:v>
      </x:c>
    </x:row>
    <x:row r="1025">
      <x:c r="A1025" s="30" t="n">
        <x:v>3769</x:v>
      </x:c>
      <x:c r="B1025" s="30" t="n">
        <x:v>402</x:v>
      </x:c>
      <x:c r="C1025" s="30" t="str">
        <x:v>HQ7151DCHEV103M</x:v>
      </x:c>
      <x:c r="D1025" s="30" t="str">
        <x:v>细分市场</x:v>
      </x:c>
      <x:c r="E1025" s="30"/>
      <x:c r="F1025" s="30" t="str">
        <x:v>Car-C</x:v>
      </x:c>
      <x:c r="G1025" s="30" t="str">
        <x:v>补全缺失值</x:v>
      </x:c>
      <x:c r="H1025" s="30" t="str">
        <x:v>C-same-model</x:v>
      </x:c>
      <x:c r="I1025" s="30" t="str">
        <x:v>同一产品型号跨批次非空值唯一一致</x:v>
      </x:c>
      <x:c r="J1025" s="30" t="str">
        <x:v>Excel行 3534; 批次 400</x:v>
      </x:c>
      <x:c r="K1025" s="30" t="str">
        <x:v>medium</x:v>
      </x:c>
      <x:c r="L1025" s="30" t="str">
        <x:v>applied_candidate</x:v>
      </x:c>
      <x:c r="M1025" s="30" t="str">
        <x:v>Copyright © 2026 David YE</x:v>
      </x:c>
    </x:row>
    <x:row r="1026">
      <x:c r="A1026" s="30" t="n">
        <x:v>3769</x:v>
      </x:c>
      <x:c r="B1026" s="30" t="n">
        <x:v>402</x:v>
      </x:c>
      <x:c r="C1026" s="30" t="str">
        <x:v>HQ7151DCHEV103M</x:v>
      </x:c>
      <x:c r="D1026" s="30" t="str">
        <x:v>轴距(mm)</x:v>
      </x:c>
      <x:c r="E1026" s="30"/>
      <x:c r="F1026" s="30" t="n">
        <x:v>2756</x:v>
      </x:c>
      <x:c r="G1026" s="30" t="str">
        <x:v>补全缺失值</x:v>
      </x:c>
      <x:c r="H1026" s="30" t="str">
        <x:v>C-same-model</x:v>
      </x:c>
      <x:c r="I1026" s="30" t="str">
        <x:v>同一产品型号跨批次非空值唯一一致</x:v>
      </x:c>
      <x:c r="J1026" s="30" t="str">
        <x:v>Excel行 3534; 批次 400</x:v>
      </x:c>
      <x:c r="K1026" s="30" t="str">
        <x:v>medium</x:v>
      </x:c>
      <x:c r="L1026" s="30" t="str">
        <x:v>applied_candidate</x:v>
      </x:c>
      <x:c r="M1026" s="30" t="str">
        <x:v>Copyright © 2026 David YE</x:v>
      </x:c>
    </x:row>
    <x:row r="1027">
      <x:c r="A1027" s="30" t="n">
        <x:v>3769</x:v>
      </x:c>
      <x:c r="B1027" s="30" t="n">
        <x:v>402</x:v>
      </x:c>
      <x:c r="C1027" s="30" t="str">
        <x:v>HQ7151DCHEV103M</x:v>
      </x:c>
      <x:c r="D1027" s="30" t="str">
        <x:v>B状态油耗(L/100km)</x:v>
      </x:c>
      <x:c r="E1027" s="30"/>
      <x:c r="F1027" s="30" t="n">
        <x:v>3.75</x:v>
      </x:c>
      <x:c r="G1027" s="30" t="str">
        <x:v>补全缺失值</x:v>
      </x:c>
      <x:c r="H1027" s="30" t="str">
        <x:v>C-same-model</x:v>
      </x:c>
      <x:c r="I1027" s="30" t="str">
        <x:v>同一产品型号跨批次非空值唯一一致</x:v>
      </x:c>
      <x:c r="J1027" s="30" t="str">
        <x:v>Excel行 3534; 批次 400</x:v>
      </x:c>
      <x:c r="K1027" s="30" t="str">
        <x:v>medium</x:v>
      </x:c>
      <x:c r="L1027" s="30" t="str">
        <x:v>applied_candidate</x:v>
      </x:c>
      <x:c r="M1027" s="30" t="str">
        <x:v>Copyright © 2026 David YE</x:v>
      </x:c>
    </x:row>
    <x:row r="1028">
      <x:c r="A1028" s="30" t="n">
        <x:v>3769</x:v>
      </x:c>
      <x:c r="B1028" s="30" t="n">
        <x:v>402</x:v>
      </x:c>
      <x:c r="C1028" s="30" t="str">
        <x:v>HQ7151DCHEV103M</x:v>
      </x:c>
      <x:c r="D1028" s="30" t="str">
        <x:v>发动机生产企业</x:v>
      </x:c>
      <x:c r="E1028" s="30"/>
      <x:c r="F1028" s="30" t="str">
        <x:v>极光湾科技有限公司</x:v>
      </x:c>
      <x:c r="G1028" s="30" t="str">
        <x:v>补全缺失值</x:v>
      </x:c>
      <x:c r="H1028" s="30" t="str">
        <x:v>C-same-model</x:v>
      </x:c>
      <x:c r="I1028" s="30" t="str">
        <x:v>同一产品型号跨批次非空值唯一一致</x:v>
      </x:c>
      <x:c r="J1028" s="30" t="str">
        <x:v>Excel行 3534; 批次 400</x:v>
      </x:c>
      <x:c r="K1028" s="30" t="str">
        <x:v>medium</x:v>
      </x:c>
      <x:c r="L1028" s="30" t="str">
        <x:v>applied_candidate</x:v>
      </x:c>
      <x:c r="M1028" s="30" t="str">
        <x:v>Copyright © 2026 David YE</x:v>
      </x:c>
    </x:row>
    <x:row r="1029">
      <x:c r="A1029" s="30" t="n">
        <x:v>3769</x:v>
      </x:c>
      <x:c r="B1029" s="30" t="n">
        <x:v>402</x:v>
      </x:c>
      <x:c r="C1029" s="30" t="str">
        <x:v>HQ7151DCHEV103M</x:v>
      </x:c>
      <x:c r="D1029" s="30" t="str">
        <x:v>发动机型号</x:v>
      </x:c>
      <x:c r="E1029" s="30"/>
      <x:c r="F1029" s="30" t="str">
        <x:v>BHE15-BFDM</x:v>
      </x:c>
      <x:c r="G1029" s="30" t="str">
        <x:v>补全缺失值</x:v>
      </x:c>
      <x:c r="H1029" s="30" t="str">
        <x:v>C-same-model</x:v>
      </x:c>
      <x:c r="I1029" s="30" t="str">
        <x:v>同一产品型号跨批次非空值唯一一致</x:v>
      </x:c>
      <x:c r="J1029" s="30" t="str">
        <x:v>Excel行 3534; 批次 400</x:v>
      </x:c>
      <x:c r="K1029" s="30" t="str">
        <x:v>medium</x:v>
      </x:c>
      <x:c r="L1029" s="30" t="str">
        <x:v>applied_candidate</x:v>
      </x:c>
      <x:c r="M1029" s="30" t="str">
        <x:v>Copyright © 2026 David YE</x:v>
      </x:c>
    </x:row>
    <x:row r="1030">
      <x:c r="A1030" s="30" t="n">
        <x:v>3638</x:v>
      </x:c>
      <x:c r="B1030" s="30" t="n">
        <x:v>401</x:v>
      </x:c>
      <x:c r="C1030" s="30" t="str">
        <x:v>HQ7151DCHEV110</x:v>
      </x:c>
      <x:c r="D1030" s="30" t="str">
        <x:v>产品商标</x:v>
      </x:c>
      <x:c r="E1030" s="30"/>
      <x:c r="F1030" s="30" t="str">
        <x:v>吉利牌</x:v>
      </x:c>
      <x:c r="G1030" s="30" t="str">
        <x:v>补全缺失值</x:v>
      </x:c>
      <x:c r="H1030" s="30" t="str">
        <x:v>C-same-model</x:v>
      </x:c>
      <x:c r="I1030" s="30" t="str">
        <x:v>同一产品型号跨批次非空值唯一一致</x:v>
      </x:c>
      <x:c r="J1030" s="30" t="str">
        <x:v>Excel行 3535|3772; 批次 400|402</x:v>
      </x:c>
      <x:c r="K1030" s="30" t="str">
        <x:v>high</x:v>
      </x:c>
      <x:c r="L1030" s="30" t="str">
        <x:v>applied_candidate</x:v>
      </x:c>
      <x:c r="M1030" s="30" t="str">
        <x:v>Copyright © 2026 David YE</x:v>
      </x:c>
    </x:row>
    <x:row r="1031">
      <x:c r="A1031" s="30" t="n">
        <x:v>3535</x:v>
      </x:c>
      <x:c r="B1031" s="30" t="n">
        <x:v>400</x:v>
      </x:c>
      <x:c r="C1031" s="30" t="str">
        <x:v>HQ7151DCHEV110</x:v>
      </x:c>
      <x:c r="D1031" s="30" t="str">
        <x:v>企业名称</x:v>
      </x:c>
      <x:c r="E1031" s="30"/>
      <x:c r="F1031" s="30" t="str">
        <x:v>浙江吉利汽车有限公司</x:v>
      </x:c>
      <x:c r="G1031" s="30" t="str">
        <x:v>补全缺失值</x:v>
      </x:c>
      <x:c r="H1031" s="30" t="str">
        <x:v>C-same-model</x:v>
      </x:c>
      <x:c r="I1031" s="30" t="str">
        <x:v>同一产品型号跨批次非空值唯一一致</x:v>
      </x:c>
      <x:c r="J1031" s="30" t="str">
        <x:v>Excel行 3772; 批次 402</x:v>
      </x:c>
      <x:c r="K1031" s="30" t="str">
        <x:v>medium</x:v>
      </x:c>
      <x:c r="L1031" s="30" t="str">
        <x:v>applied_candidate</x:v>
      </x:c>
      <x:c r="M1031" s="30" t="str">
        <x:v>Copyright © 2026 David YE</x:v>
      </x:c>
    </x:row>
    <x:row r="1032">
      <x:c r="A1032" s="30" t="n">
        <x:v>3638</x:v>
      </x:c>
      <x:c r="B1032" s="30" t="n">
        <x:v>401</x:v>
      </x:c>
      <x:c r="C1032" s="30" t="str">
        <x:v>HQ7151DCHEV110</x:v>
      </x:c>
      <x:c r="D1032" s="30" t="str">
        <x:v>企业名称</x:v>
      </x:c>
      <x:c r="E1032" s="30"/>
      <x:c r="F1032" s="30" t="str">
        <x:v>浙江吉利汽车有限公司</x:v>
      </x:c>
      <x:c r="G1032" s="30" t="str">
        <x:v>补全缺失值</x:v>
      </x:c>
      <x:c r="H1032" s="30" t="str">
        <x:v>C-same-model</x:v>
      </x:c>
      <x:c r="I1032" s="30" t="str">
        <x:v>同一产品型号跨批次非空值唯一一致</x:v>
      </x:c>
      <x:c r="J1032" s="30" t="str">
        <x:v>Excel行 3772; 批次 402</x:v>
      </x:c>
      <x:c r="K1032" s="30" t="str">
        <x:v>medium</x:v>
      </x:c>
      <x:c r="L1032" s="30" t="str">
        <x:v>applied_candidate</x:v>
      </x:c>
      <x:c r="M1032" s="30" t="str">
        <x:v>Copyright © 2026 David YE</x:v>
      </x:c>
    </x:row>
    <x:row r="1033">
      <x:c r="A1033" s="30" t="n">
        <x:v>3638</x:v>
      </x:c>
      <x:c r="B1033" s="30" t="n">
        <x:v>401</x:v>
      </x:c>
      <x:c r="C1033" s="30" t="str">
        <x:v>HQ7151DCHEV110</x:v>
      </x:c>
      <x:c r="D1033" s="30" t="str">
        <x:v>轴距(mm)</x:v>
      </x:c>
      <x:c r="E1033" s="30"/>
      <x:c r="F1033" s="30" t="str">
        <x:v>2852</x:v>
      </x:c>
      <x:c r="G1033" s="30" t="str">
        <x:v>补全缺失值</x:v>
      </x:c>
      <x:c r="H1033" s="30" t="str">
        <x:v>C-same-model</x:v>
      </x:c>
      <x:c r="I1033" s="30" t="str">
        <x:v>同一产品型号跨批次非空值唯一一致</x:v>
      </x:c>
      <x:c r="J1033" s="30" t="str">
        <x:v>Excel行 3535; 批次 400</x:v>
      </x:c>
      <x:c r="K1033" s="30" t="str">
        <x:v>medium</x:v>
      </x:c>
      <x:c r="L1033" s="30" t="str">
        <x:v>applied_candidate</x:v>
      </x:c>
      <x:c r="M1033" s="30" t="str">
        <x:v>Copyright © 2026 David YE</x:v>
      </x:c>
    </x:row>
    <x:row r="1034">
      <x:c r="A1034" s="30" t="n">
        <x:v>3772</x:v>
      </x:c>
      <x:c r="B1034" s="30" t="n">
        <x:v>402</x:v>
      </x:c>
      <x:c r="C1034" s="30" t="str">
        <x:v>HQ7151DCHEV110</x:v>
      </x:c>
      <x:c r="D1034" s="30" t="str">
        <x:v>轴距(mm)</x:v>
      </x:c>
      <x:c r="E1034" s="30"/>
      <x:c r="F1034" s="30" t="str">
        <x:v>2852</x:v>
      </x:c>
      <x:c r="G1034" s="30" t="str">
        <x:v>补全缺失值</x:v>
      </x:c>
      <x:c r="H1034" s="30" t="str">
        <x:v>C-same-model</x:v>
      </x:c>
      <x:c r="I1034" s="30" t="str">
        <x:v>同一产品型号跨批次非空值唯一一致</x:v>
      </x:c>
      <x:c r="J1034" s="30" t="str">
        <x:v>Excel行 3535; 批次 400</x:v>
      </x:c>
      <x:c r="K1034" s="30" t="str">
        <x:v>medium</x:v>
      </x:c>
      <x:c r="L1034" s="30" t="str">
        <x:v>applied_candidate</x:v>
      </x:c>
      <x:c r="M1034" s="30" t="str">
        <x:v>Copyright © 2026 David YE</x:v>
      </x:c>
    </x:row>
    <x:row r="1035">
      <x:c r="A1035" s="30" t="n">
        <x:v>3535</x:v>
      </x:c>
      <x:c r="B1035" s="30" t="n">
        <x:v>400</x:v>
      </x:c>
      <x:c r="C1035" s="30" t="str">
        <x:v>HQ7151DCHEV110</x:v>
      </x:c>
      <x:c r="D1035" s="30" t="str">
        <x:v>B状态油耗(L/100km)</x:v>
      </x:c>
      <x:c r="E1035" s="30"/>
      <x:c r="F1035" s="30" t="n">
        <x:v>3.75</x:v>
      </x:c>
      <x:c r="G1035" s="30" t="str">
        <x:v>补全缺失值</x:v>
      </x:c>
      <x:c r="H1035" s="30" t="str">
        <x:v>C-same-model</x:v>
      </x:c>
      <x:c r="I1035" s="30" t="str">
        <x:v>同一产品型号跨批次非空值唯一一致</x:v>
      </x:c>
      <x:c r="J1035" s="30" t="str">
        <x:v>Excel行 3772; 批次 402</x:v>
      </x:c>
      <x:c r="K1035" s="30" t="str">
        <x:v>medium</x:v>
      </x:c>
      <x:c r="L1035" s="30" t="str">
        <x:v>applied_candidate</x:v>
      </x:c>
      <x:c r="M1035" s="30" t="str">
        <x:v>Copyright © 2026 David YE</x:v>
      </x:c>
    </x:row>
    <x:row r="1036">
      <x:c r="A1036" s="30" t="n">
        <x:v>3638</x:v>
      </x:c>
      <x:c r="B1036" s="30" t="n">
        <x:v>401</x:v>
      </x:c>
      <x:c r="C1036" s="30" t="str">
        <x:v>HQ7151DCHEV110</x:v>
      </x:c>
      <x:c r="D1036" s="30" t="str">
        <x:v>B状态油耗(L/100km)</x:v>
      </x:c>
      <x:c r="E1036" s="30"/>
      <x:c r="F1036" s="30" t="n">
        <x:v>3.75</x:v>
      </x:c>
      <x:c r="G1036" s="30" t="str">
        <x:v>补全缺失值</x:v>
      </x:c>
      <x:c r="H1036" s="30" t="str">
        <x:v>C-same-model</x:v>
      </x:c>
      <x:c r="I1036" s="30" t="str">
        <x:v>同一产品型号跨批次非空值唯一一致</x:v>
      </x:c>
      <x:c r="J1036" s="30" t="str">
        <x:v>Excel行 3772; 批次 402</x:v>
      </x:c>
      <x:c r="K1036" s="30" t="str">
        <x:v>medium</x:v>
      </x:c>
      <x:c r="L1036" s="30" t="str">
        <x:v>applied_candidate</x:v>
      </x:c>
      <x:c r="M1036" s="30" t="str">
        <x:v>Copyright © 2026 David YE</x:v>
      </x:c>
    </x:row>
    <x:row r="1037">
      <x:c r="A1037" s="30" t="n">
        <x:v>3638</x:v>
      </x:c>
      <x:c r="B1037" s="30" t="n">
        <x:v>401</x:v>
      </x:c>
      <x:c r="C1037" s="30" t="str">
        <x:v>HQ7151DCHEV110</x:v>
      </x:c>
      <x:c r="D1037" s="30" t="str">
        <x:v>发动机型号</x:v>
      </x:c>
      <x:c r="E1037" s="30"/>
      <x:c r="F1037" s="30" t="str">
        <x:v>BHE15-BFN</x:v>
      </x:c>
      <x:c r="G1037" s="30" t="str">
        <x:v>补全缺失值</x:v>
      </x:c>
      <x:c r="H1037" s="30" t="str">
        <x:v>C-same-model</x:v>
      </x:c>
      <x:c r="I1037" s="30" t="str">
        <x:v>同一产品型号跨批次非空值唯一一致</x:v>
      </x:c>
      <x:c r="J1037" s="30" t="str">
        <x:v>Excel行 3535|3772; 批次 400|402</x:v>
      </x:c>
      <x:c r="K1037" s="30" t="str">
        <x:v>high</x:v>
      </x:c>
      <x:c r="L1037" s="30" t="str">
        <x:v>applied_candidate</x:v>
      </x:c>
      <x:c r="M1037" s="30" t="str">
        <x:v>Copyright © 2026 David YE</x:v>
      </x:c>
    </x:row>
    <x:row r="1038">
      <x:c r="A1038" s="30" t="n">
        <x:v>3639</x:v>
      </x:c>
      <x:c r="B1038" s="30" t="n">
        <x:v>401</x:v>
      </x:c>
      <x:c r="C1038" s="30" t="str">
        <x:v>HQ7151DCHEV111</x:v>
      </x:c>
      <x:c r="D1038" s="30" t="str">
        <x:v>产品商标</x:v>
      </x:c>
      <x:c r="E1038" s="30"/>
      <x:c r="F1038" s="30" t="str">
        <x:v>吉利牌</x:v>
      </x:c>
      <x:c r="G1038" s="30" t="str">
        <x:v>补全缺失值</x:v>
      </x:c>
      <x:c r="H1038" s="30" t="str">
        <x:v>C-same-model</x:v>
      </x:c>
      <x:c r="I1038" s="30" t="str">
        <x:v>同一产品型号跨批次非空值唯一一致</x:v>
      </x:c>
      <x:c r="J1038" s="30" t="str">
        <x:v>Excel行 3536|3773; 批次 400|402</x:v>
      </x:c>
      <x:c r="K1038" s="30" t="str">
        <x:v>high</x:v>
      </x:c>
      <x:c r="L1038" s="30" t="str">
        <x:v>applied_candidate</x:v>
      </x:c>
      <x:c r="M1038" s="30" t="str">
        <x:v>Copyright © 2026 David YE</x:v>
      </x:c>
    </x:row>
    <x:row r="1039">
      <x:c r="A1039" s="30" t="n">
        <x:v>3536</x:v>
      </x:c>
      <x:c r="B1039" s="30" t="n">
        <x:v>400</x:v>
      </x:c>
      <x:c r="C1039" s="30" t="str">
        <x:v>HQ7151DCHEV111</x:v>
      </x:c>
      <x:c r="D1039" s="30" t="str">
        <x:v>企业名称</x:v>
      </x:c>
      <x:c r="E1039" s="30"/>
      <x:c r="F1039" s="30" t="str">
        <x:v>浙江吉利汽车有限公司</x:v>
      </x:c>
      <x:c r="G1039" s="30" t="str">
        <x:v>补全缺失值</x:v>
      </x:c>
      <x:c r="H1039" s="30" t="str">
        <x:v>C-same-model</x:v>
      </x:c>
      <x:c r="I1039" s="30" t="str">
        <x:v>同一产品型号跨批次非空值唯一一致</x:v>
      </x:c>
      <x:c r="J1039" s="30" t="str">
        <x:v>Excel行 3773; 批次 402</x:v>
      </x:c>
      <x:c r="K1039" s="30" t="str">
        <x:v>medium</x:v>
      </x:c>
      <x:c r="L1039" s="30" t="str">
        <x:v>applied_candidate</x:v>
      </x:c>
      <x:c r="M1039" s="30" t="str">
        <x:v>Copyright © 2026 David YE</x:v>
      </x:c>
    </x:row>
    <x:row r="1040">
      <x:c r="A1040" s="30" t="n">
        <x:v>3639</x:v>
      </x:c>
      <x:c r="B1040" s="30" t="n">
        <x:v>401</x:v>
      </x:c>
      <x:c r="C1040" s="30" t="str">
        <x:v>HQ7151DCHEV111</x:v>
      </x:c>
      <x:c r="D1040" s="30" t="str">
        <x:v>企业名称</x:v>
      </x:c>
      <x:c r="E1040" s="30"/>
      <x:c r="F1040" s="30" t="str">
        <x:v>浙江吉利汽车有限公司</x:v>
      </x:c>
      <x:c r="G1040" s="30" t="str">
        <x:v>补全缺失值</x:v>
      </x:c>
      <x:c r="H1040" s="30" t="str">
        <x:v>C-same-model</x:v>
      </x:c>
      <x:c r="I1040" s="30" t="str">
        <x:v>同一产品型号跨批次非空值唯一一致</x:v>
      </x:c>
      <x:c r="J1040" s="30" t="str">
        <x:v>Excel行 3773; 批次 402</x:v>
      </x:c>
      <x:c r="K1040" s="30" t="str">
        <x:v>medium</x:v>
      </x:c>
      <x:c r="L1040" s="30" t="str">
        <x:v>applied_candidate</x:v>
      </x:c>
      <x:c r="M1040" s="30" t="str">
        <x:v>Copyright © 2026 David YE</x:v>
      </x:c>
    </x:row>
    <x:row r="1041">
      <x:c r="A1041" s="30" t="n">
        <x:v>3639</x:v>
      </x:c>
      <x:c r="B1041" s="30" t="n">
        <x:v>401</x:v>
      </x:c>
      <x:c r="C1041" s="30" t="str">
        <x:v>HQ7151DCHEV111</x:v>
      </x:c>
      <x:c r="D1041" s="30" t="str">
        <x:v>轴距(mm)</x:v>
      </x:c>
      <x:c r="E1041" s="30"/>
      <x:c r="F1041" s="30" t="str">
        <x:v>2852</x:v>
      </x:c>
      <x:c r="G1041" s="30" t="str">
        <x:v>补全缺失值</x:v>
      </x:c>
      <x:c r="H1041" s="30" t="str">
        <x:v>C-same-model</x:v>
      </x:c>
      <x:c r="I1041" s="30" t="str">
        <x:v>同一产品型号跨批次非空值唯一一致</x:v>
      </x:c>
      <x:c r="J1041" s="30" t="str">
        <x:v>Excel行 3536; 批次 400</x:v>
      </x:c>
      <x:c r="K1041" s="30" t="str">
        <x:v>medium</x:v>
      </x:c>
      <x:c r="L1041" s="30" t="str">
        <x:v>applied_candidate</x:v>
      </x:c>
      <x:c r="M1041" s="30" t="str">
        <x:v>Copyright © 2026 David YE</x:v>
      </x:c>
    </x:row>
    <x:row r="1042">
      <x:c r="A1042" s="30" t="n">
        <x:v>3773</x:v>
      </x:c>
      <x:c r="B1042" s="30" t="n">
        <x:v>402</x:v>
      </x:c>
      <x:c r="C1042" s="30" t="str">
        <x:v>HQ7151DCHEV111</x:v>
      </x:c>
      <x:c r="D1042" s="30" t="str">
        <x:v>轴距(mm)</x:v>
      </x:c>
      <x:c r="E1042" s="30"/>
      <x:c r="F1042" s="30" t="str">
        <x:v>2852</x:v>
      </x:c>
      <x:c r="G1042" s="30" t="str">
        <x:v>补全缺失值</x:v>
      </x:c>
      <x:c r="H1042" s="30" t="str">
        <x:v>C-same-model</x:v>
      </x:c>
      <x:c r="I1042" s="30" t="str">
        <x:v>同一产品型号跨批次非空值唯一一致</x:v>
      </x:c>
      <x:c r="J1042" s="30" t="str">
        <x:v>Excel行 3536; 批次 400</x:v>
      </x:c>
      <x:c r="K1042" s="30" t="str">
        <x:v>medium</x:v>
      </x:c>
      <x:c r="L1042" s="30" t="str">
        <x:v>applied_candidate</x:v>
      </x:c>
      <x:c r="M1042" s="30" t="str">
        <x:v>Copyright © 2026 David YE</x:v>
      </x:c>
    </x:row>
    <x:row r="1043">
      <x:c r="A1043" s="30" t="n">
        <x:v>3639</x:v>
      </x:c>
      <x:c r="B1043" s="30" t="n">
        <x:v>401</x:v>
      </x:c>
      <x:c r="C1043" s="30" t="str">
        <x:v>HQ7151DCHEV111</x:v>
      </x:c>
      <x:c r="D1043" s="30" t="str">
        <x:v>电池类型</x:v>
      </x:c>
      <x:c r="E1043" s="30"/>
      <x:c r="F1043" s="30" t="str">
        <x:v>磷酸铁锂电池</x:v>
      </x:c>
      <x:c r="G1043" s="30" t="str">
        <x:v>补全缺失值</x:v>
      </x:c>
      <x:c r="H1043" s="30" t="str">
        <x:v>C-same-model</x:v>
      </x:c>
      <x:c r="I1043" s="30" t="str">
        <x:v>同一产品型号跨批次非空值唯一一致</x:v>
      </x:c>
      <x:c r="J1043" s="30" t="str">
        <x:v>Excel行 3536; 批次 400</x:v>
      </x:c>
      <x:c r="K1043" s="30" t="str">
        <x:v>medium</x:v>
      </x:c>
      <x:c r="L1043" s="30" t="str">
        <x:v>applied_candidate</x:v>
      </x:c>
      <x:c r="M1043" s="30" t="str">
        <x:v>Copyright © 2026 David YE</x:v>
      </x:c>
    </x:row>
    <x:row r="1044">
      <x:c r="A1044" s="30" t="n">
        <x:v>3773</x:v>
      </x:c>
      <x:c r="B1044" s="30" t="n">
        <x:v>402</x:v>
      </x:c>
      <x:c r="C1044" s="30" t="str">
        <x:v>HQ7151DCHEV111</x:v>
      </x:c>
      <x:c r="D1044" s="30" t="str">
        <x:v>电池类型</x:v>
      </x:c>
      <x:c r="E1044" s="30"/>
      <x:c r="F1044" s="30" t="str">
        <x:v>磷酸铁锂电池</x:v>
      </x:c>
      <x:c r="G1044" s="30" t="str">
        <x:v>补全缺失值</x:v>
      </x:c>
      <x:c r="H1044" s="30" t="str">
        <x:v>C-same-model</x:v>
      </x:c>
      <x:c r="I1044" s="30" t="str">
        <x:v>同一产品型号跨批次非空值唯一一致</x:v>
      </x:c>
      <x:c r="J1044" s="30" t="str">
        <x:v>Excel行 3536; 批次 400</x:v>
      </x:c>
      <x:c r="K1044" s="30" t="str">
        <x:v>medium</x:v>
      </x:c>
      <x:c r="L1044" s="30" t="str">
        <x:v>applied_candidate</x:v>
      </x:c>
      <x:c r="M1044" s="30" t="str">
        <x:v>Copyright © 2026 David YE</x:v>
      </x:c>
    </x:row>
    <x:row r="1045">
      <x:c r="A1045" s="30" t="n">
        <x:v>3536</x:v>
      </x:c>
      <x:c r="B1045" s="30" t="n">
        <x:v>400</x:v>
      </x:c>
      <x:c r="C1045" s="30" t="str">
        <x:v>HQ7151DCHEV111</x:v>
      </x:c>
      <x:c r="D1045" s="30" t="str">
        <x:v>B状态油耗(L/100km)</x:v>
      </x:c>
      <x:c r="E1045" s="30"/>
      <x:c r="F1045" s="30" t="n">
        <x:v>3.75</x:v>
      </x:c>
      <x:c r="G1045" s="30" t="str">
        <x:v>补全缺失值</x:v>
      </x:c>
      <x:c r="H1045" s="30" t="str">
        <x:v>C-same-model</x:v>
      </x:c>
      <x:c r="I1045" s="30" t="str">
        <x:v>同一产品型号跨批次非空值唯一一致</x:v>
      </x:c>
      <x:c r="J1045" s="30" t="str">
        <x:v>Excel行 3773; 批次 402</x:v>
      </x:c>
      <x:c r="K1045" s="30" t="str">
        <x:v>medium</x:v>
      </x:c>
      <x:c r="L1045" s="30" t="str">
        <x:v>applied_candidate</x:v>
      </x:c>
      <x:c r="M1045" s="30" t="str">
        <x:v>Copyright © 2026 David YE</x:v>
      </x:c>
    </x:row>
    <x:row r="1046">
      <x:c r="A1046" s="30" t="n">
        <x:v>3639</x:v>
      </x:c>
      <x:c r="B1046" s="30" t="n">
        <x:v>401</x:v>
      </x:c>
      <x:c r="C1046" s="30" t="str">
        <x:v>HQ7151DCHEV111</x:v>
      </x:c>
      <x:c r="D1046" s="30" t="str">
        <x:v>B状态油耗(L/100km)</x:v>
      </x:c>
      <x:c r="E1046" s="30"/>
      <x:c r="F1046" s="30" t="n">
        <x:v>3.75</x:v>
      </x:c>
      <x:c r="G1046" s="30" t="str">
        <x:v>补全缺失值</x:v>
      </x:c>
      <x:c r="H1046" s="30" t="str">
        <x:v>C-same-model</x:v>
      </x:c>
      <x:c r="I1046" s="30" t="str">
        <x:v>同一产品型号跨批次非空值唯一一致</x:v>
      </x:c>
      <x:c r="J1046" s="30" t="str">
        <x:v>Excel行 3773; 批次 402</x:v>
      </x:c>
      <x:c r="K1046" s="30" t="str">
        <x:v>medium</x:v>
      </x:c>
      <x:c r="L1046" s="30" t="str">
        <x:v>applied_candidate</x:v>
      </x:c>
      <x:c r="M1046" s="30" t="str">
        <x:v>Copyright © 2026 David YE</x:v>
      </x:c>
    </x:row>
    <x:row r="1047">
      <x:c r="A1047" s="30" t="n">
        <x:v>3639</x:v>
      </x:c>
      <x:c r="B1047" s="30" t="n">
        <x:v>401</x:v>
      </x:c>
      <x:c r="C1047" s="30" t="str">
        <x:v>HQ7151DCHEV111</x:v>
      </x:c>
      <x:c r="D1047" s="30" t="str">
        <x:v>发动机生产企业</x:v>
      </x:c>
      <x:c r="E1047" s="30"/>
      <x:c r="F1047" s="30" t="str">
        <x:v>极光湾科技有限公司</x:v>
      </x:c>
      <x:c r="G1047" s="30" t="str">
        <x:v>补全缺失值</x:v>
      </x:c>
      <x:c r="H1047" s="30" t="str">
        <x:v>C-same-model</x:v>
      </x:c>
      <x:c r="I1047" s="30" t="str">
        <x:v>同一产品型号跨批次非空值唯一一致</x:v>
      </x:c>
      <x:c r="J1047" s="30" t="str">
        <x:v>Excel行 3536; 批次 400</x:v>
      </x:c>
      <x:c r="K1047" s="30" t="str">
        <x:v>medium</x:v>
      </x:c>
      <x:c r="L1047" s="30" t="str">
        <x:v>applied_candidate</x:v>
      </x:c>
      <x:c r="M1047" s="30" t="str">
        <x:v>Copyright © 2026 David YE</x:v>
      </x:c>
    </x:row>
    <x:row r="1048">
      <x:c r="A1048" s="30" t="n">
        <x:v>3773</x:v>
      </x:c>
      <x:c r="B1048" s="30" t="n">
        <x:v>402</x:v>
      </x:c>
      <x:c r="C1048" s="30" t="str">
        <x:v>HQ7151DCHEV111</x:v>
      </x:c>
      <x:c r="D1048" s="30" t="str">
        <x:v>发动机生产企业</x:v>
      </x:c>
      <x:c r="E1048" s="30"/>
      <x:c r="F1048" s="30" t="str">
        <x:v>极光湾科技有限公司</x:v>
      </x:c>
      <x:c r="G1048" s="30" t="str">
        <x:v>补全缺失值</x:v>
      </x:c>
      <x:c r="H1048" s="30" t="str">
        <x:v>C-same-model</x:v>
      </x:c>
      <x:c r="I1048" s="30" t="str">
        <x:v>同一产品型号跨批次非空值唯一一致</x:v>
      </x:c>
      <x:c r="J1048" s="30" t="str">
        <x:v>Excel行 3536; 批次 400</x:v>
      </x:c>
      <x:c r="K1048" s="30" t="str">
        <x:v>medium</x:v>
      </x:c>
      <x:c r="L1048" s="30" t="str">
        <x:v>applied_candidate</x:v>
      </x:c>
      <x:c r="M1048" s="30" t="str">
        <x:v>Copyright © 2026 David YE</x:v>
      </x:c>
    </x:row>
    <x:row r="1049">
      <x:c r="A1049" s="30" t="n">
        <x:v>3639</x:v>
      </x:c>
      <x:c r="B1049" s="30" t="n">
        <x:v>401</x:v>
      </x:c>
      <x:c r="C1049" s="30" t="str">
        <x:v>HQ7151DCHEV111</x:v>
      </x:c>
      <x:c r="D1049" s="30" t="str">
        <x:v>发动机型号</x:v>
      </x:c>
      <x:c r="E1049" s="30"/>
      <x:c r="F1049" s="30" t="str">
        <x:v>BHE15-BFN</x:v>
      </x:c>
      <x:c r="G1049" s="30" t="str">
        <x:v>补全缺失值</x:v>
      </x:c>
      <x:c r="H1049" s="30" t="str">
        <x:v>C-same-model</x:v>
      </x:c>
      <x:c r="I1049" s="30" t="str">
        <x:v>同一产品型号跨批次非空值唯一一致</x:v>
      </x:c>
      <x:c r="J1049" s="30" t="str">
        <x:v>Excel行 3536|3773; 批次 400|402</x:v>
      </x:c>
      <x:c r="K1049" s="30" t="str">
        <x:v>high</x:v>
      </x:c>
      <x:c r="L1049" s="30" t="str">
        <x:v>applied_candidate</x:v>
      </x:c>
      <x:c r="M1049" s="30" t="str">
        <x:v>Copyright © 2026 David YE</x:v>
      </x:c>
    </x:row>
    <x:row r="1050">
      <x:c r="A1050" s="30" t="n">
        <x:v>3640</x:v>
      </x:c>
      <x:c r="B1050" s="30" t="n">
        <x:v>401</x:v>
      </x:c>
      <x:c r="C1050" s="30" t="str">
        <x:v>HQ7151DCHEV112</x:v>
      </x:c>
      <x:c r="D1050" s="30" t="str">
        <x:v>产品商标</x:v>
      </x:c>
      <x:c r="E1050" s="30"/>
      <x:c r="F1050" s="30" t="str">
        <x:v>吉利牌</x:v>
      </x:c>
      <x:c r="G1050" s="30" t="str">
        <x:v>补全缺失值</x:v>
      </x:c>
      <x:c r="H1050" s="30" t="str">
        <x:v>C-same-model</x:v>
      </x:c>
      <x:c r="I1050" s="30" t="str">
        <x:v>同一产品型号跨批次非空值唯一一致</x:v>
      </x:c>
      <x:c r="J1050" s="30" t="str">
        <x:v>Excel行 3537|3774; 批次 400|402</x:v>
      </x:c>
      <x:c r="K1050" s="30" t="str">
        <x:v>high</x:v>
      </x:c>
      <x:c r="L1050" s="30" t="str">
        <x:v>applied_candidate</x:v>
      </x:c>
      <x:c r="M1050" s="30" t="str">
        <x:v>Copyright © 2026 David YE</x:v>
      </x:c>
    </x:row>
    <x:row r="1051">
      <x:c r="A1051" s="30" t="n">
        <x:v>3537</x:v>
      </x:c>
      <x:c r="B1051" s="30" t="n">
        <x:v>400</x:v>
      </x:c>
      <x:c r="C1051" s="30" t="str">
        <x:v>HQ7151DCHEV112</x:v>
      </x:c>
      <x:c r="D1051" s="30" t="str">
        <x:v>企业名称</x:v>
      </x:c>
      <x:c r="E1051" s="30"/>
      <x:c r="F1051" s="30" t="str">
        <x:v>浙江吉利汽车有限公司</x:v>
      </x:c>
      <x:c r="G1051" s="30" t="str">
        <x:v>补全缺失值</x:v>
      </x:c>
      <x:c r="H1051" s="30" t="str">
        <x:v>C-same-model</x:v>
      </x:c>
      <x:c r="I1051" s="30" t="str">
        <x:v>同一产品型号跨批次非空值唯一一致</x:v>
      </x:c>
      <x:c r="J1051" s="30" t="str">
        <x:v>Excel行 3774; 批次 402</x:v>
      </x:c>
      <x:c r="K1051" s="30" t="str">
        <x:v>medium</x:v>
      </x:c>
      <x:c r="L1051" s="30" t="str">
        <x:v>applied_candidate</x:v>
      </x:c>
      <x:c r="M1051" s="30" t="str">
        <x:v>Copyright © 2026 David YE</x:v>
      </x:c>
    </x:row>
    <x:row r="1052">
      <x:c r="A1052" s="30" t="n">
        <x:v>3640</x:v>
      </x:c>
      <x:c r="B1052" s="30" t="n">
        <x:v>401</x:v>
      </x:c>
      <x:c r="C1052" s="30" t="str">
        <x:v>HQ7151DCHEV112</x:v>
      </x:c>
      <x:c r="D1052" s="30" t="str">
        <x:v>企业名称</x:v>
      </x:c>
      <x:c r="E1052" s="30"/>
      <x:c r="F1052" s="30" t="str">
        <x:v>浙江吉利汽车有限公司</x:v>
      </x:c>
      <x:c r="G1052" s="30" t="str">
        <x:v>补全缺失值</x:v>
      </x:c>
      <x:c r="H1052" s="30" t="str">
        <x:v>C-same-model</x:v>
      </x:c>
      <x:c r="I1052" s="30" t="str">
        <x:v>同一产品型号跨批次非空值唯一一致</x:v>
      </x:c>
      <x:c r="J1052" s="30" t="str">
        <x:v>Excel行 3774; 批次 402</x:v>
      </x:c>
      <x:c r="K1052" s="30" t="str">
        <x:v>medium</x:v>
      </x:c>
      <x:c r="L1052" s="30" t="str">
        <x:v>applied_candidate</x:v>
      </x:c>
      <x:c r="M1052" s="30" t="str">
        <x:v>Copyright © 2026 David YE</x:v>
      </x:c>
    </x:row>
    <x:row r="1053">
      <x:c r="A1053" s="30" t="n">
        <x:v>3640</x:v>
      </x:c>
      <x:c r="B1053" s="30" t="n">
        <x:v>401</x:v>
      </x:c>
      <x:c r="C1053" s="30" t="str">
        <x:v>HQ7151DCHEV112</x:v>
      </x:c>
      <x:c r="D1053" s="30" t="str">
        <x:v>轴距(mm)</x:v>
      </x:c>
      <x:c r="E1053" s="30"/>
      <x:c r="F1053" s="30" t="str">
        <x:v>2852</x:v>
      </x:c>
      <x:c r="G1053" s="30" t="str">
        <x:v>补全缺失值</x:v>
      </x:c>
      <x:c r="H1053" s="30" t="str">
        <x:v>C-same-model</x:v>
      </x:c>
      <x:c r="I1053" s="30" t="str">
        <x:v>同一产品型号跨批次非空值唯一一致</x:v>
      </x:c>
      <x:c r="J1053" s="30" t="str">
        <x:v>Excel行 3537; 批次 400</x:v>
      </x:c>
      <x:c r="K1053" s="30" t="str">
        <x:v>medium</x:v>
      </x:c>
      <x:c r="L1053" s="30" t="str">
        <x:v>applied_candidate</x:v>
      </x:c>
      <x:c r="M1053" s="30" t="str">
        <x:v>Copyright © 2026 David YE</x:v>
      </x:c>
    </x:row>
    <x:row r="1054">
      <x:c r="A1054" s="30" t="n">
        <x:v>3774</x:v>
      </x:c>
      <x:c r="B1054" s="30" t="n">
        <x:v>402</x:v>
      </x:c>
      <x:c r="C1054" s="30" t="str">
        <x:v>HQ7151DCHEV112</x:v>
      </x:c>
      <x:c r="D1054" s="30" t="str">
        <x:v>轴距(mm)</x:v>
      </x:c>
      <x:c r="E1054" s="30"/>
      <x:c r="F1054" s="30" t="str">
        <x:v>2852</x:v>
      </x:c>
      <x:c r="G1054" s="30" t="str">
        <x:v>补全缺失值</x:v>
      </x:c>
      <x:c r="H1054" s="30" t="str">
        <x:v>C-same-model</x:v>
      </x:c>
      <x:c r="I1054" s="30" t="str">
        <x:v>同一产品型号跨批次非空值唯一一致</x:v>
      </x:c>
      <x:c r="J1054" s="30" t="str">
        <x:v>Excel行 3537; 批次 400</x:v>
      </x:c>
      <x:c r="K1054" s="30" t="str">
        <x:v>medium</x:v>
      </x:c>
      <x:c r="L1054" s="30" t="str">
        <x:v>applied_candidate</x:v>
      </x:c>
      <x:c r="M1054" s="30" t="str">
        <x:v>Copyright © 2026 David YE</x:v>
      </x:c>
    </x:row>
    <x:row r="1055">
      <x:c r="A1055" s="30" t="n">
        <x:v>3537</x:v>
      </x:c>
      <x:c r="B1055" s="30" t="n">
        <x:v>400</x:v>
      </x:c>
      <x:c r="C1055" s="30" t="str">
        <x:v>HQ7151DCHEV112</x:v>
      </x:c>
      <x:c r="D1055" s="30" t="str">
        <x:v>B状态油耗(L/100km)</x:v>
      </x:c>
      <x:c r="E1055" s="30"/>
      <x:c r="F1055" s="30" t="n">
        <x:v>3.75</x:v>
      </x:c>
      <x:c r="G1055" s="30" t="str">
        <x:v>补全缺失值</x:v>
      </x:c>
      <x:c r="H1055" s="30" t="str">
        <x:v>C-same-model</x:v>
      </x:c>
      <x:c r="I1055" s="30" t="str">
        <x:v>同一产品型号跨批次非空值唯一一致</x:v>
      </x:c>
      <x:c r="J1055" s="30" t="str">
        <x:v>Excel行 3774; 批次 402</x:v>
      </x:c>
      <x:c r="K1055" s="30" t="str">
        <x:v>medium</x:v>
      </x:c>
      <x:c r="L1055" s="30" t="str">
        <x:v>applied_candidate</x:v>
      </x:c>
      <x:c r="M1055" s="30" t="str">
        <x:v>Copyright © 2026 David YE</x:v>
      </x:c>
    </x:row>
    <x:row r="1056">
      <x:c r="A1056" s="30" t="n">
        <x:v>3640</x:v>
      </x:c>
      <x:c r="B1056" s="30" t="n">
        <x:v>401</x:v>
      </x:c>
      <x:c r="C1056" s="30" t="str">
        <x:v>HQ7151DCHEV112</x:v>
      </x:c>
      <x:c r="D1056" s="30" t="str">
        <x:v>B状态油耗(L/100km)</x:v>
      </x:c>
      <x:c r="E1056" s="30"/>
      <x:c r="F1056" s="30" t="n">
        <x:v>3.75</x:v>
      </x:c>
      <x:c r="G1056" s="30" t="str">
        <x:v>补全缺失值</x:v>
      </x:c>
      <x:c r="H1056" s="30" t="str">
        <x:v>C-same-model</x:v>
      </x:c>
      <x:c r="I1056" s="30" t="str">
        <x:v>同一产品型号跨批次非空值唯一一致</x:v>
      </x:c>
      <x:c r="J1056" s="30" t="str">
        <x:v>Excel行 3774; 批次 402</x:v>
      </x:c>
      <x:c r="K1056" s="30" t="str">
        <x:v>medium</x:v>
      </x:c>
      <x:c r="L1056" s="30" t="str">
        <x:v>applied_candidate</x:v>
      </x:c>
      <x:c r="M1056" s="30" t="str">
        <x:v>Copyright © 2026 David YE</x:v>
      </x:c>
    </x:row>
    <x:row r="1057">
      <x:c r="A1057" s="30" t="n">
        <x:v>3640</x:v>
      </x:c>
      <x:c r="B1057" s="30" t="n">
        <x:v>401</x:v>
      </x:c>
      <x:c r="C1057" s="30" t="str">
        <x:v>HQ7151DCHEV112</x:v>
      </x:c>
      <x:c r="D1057" s="30" t="str">
        <x:v>发动机生产企业</x:v>
      </x:c>
      <x:c r="E1057" s="30"/>
      <x:c r="F1057" s="30" t="str">
        <x:v>极光湾科技有限公司</x:v>
      </x:c>
      <x:c r="G1057" s="30" t="str">
        <x:v>补全缺失值</x:v>
      </x:c>
      <x:c r="H1057" s="30" t="str">
        <x:v>C-same-model</x:v>
      </x:c>
      <x:c r="I1057" s="30" t="str">
        <x:v>同一产品型号跨批次非空值唯一一致</x:v>
      </x:c>
      <x:c r="J1057" s="30" t="str">
        <x:v>Excel行 3537; 批次 400</x:v>
      </x:c>
      <x:c r="K1057" s="30" t="str">
        <x:v>medium</x:v>
      </x:c>
      <x:c r="L1057" s="30" t="str">
        <x:v>applied_candidate</x:v>
      </x:c>
      <x:c r="M1057" s="30" t="str">
        <x:v>Copyright © 2026 David YE</x:v>
      </x:c>
    </x:row>
    <x:row r="1058">
      <x:c r="A1058" s="30" t="n">
        <x:v>3774</x:v>
      </x:c>
      <x:c r="B1058" s="30" t="n">
        <x:v>402</x:v>
      </x:c>
      <x:c r="C1058" s="30" t="str">
        <x:v>HQ7151DCHEV112</x:v>
      </x:c>
      <x:c r="D1058" s="30" t="str">
        <x:v>发动机生产企业</x:v>
      </x:c>
      <x:c r="E1058" s="30"/>
      <x:c r="F1058" s="30" t="str">
        <x:v>极光湾科技有限公司</x:v>
      </x:c>
      <x:c r="G1058" s="30" t="str">
        <x:v>补全缺失值</x:v>
      </x:c>
      <x:c r="H1058" s="30" t="str">
        <x:v>C-same-model</x:v>
      </x:c>
      <x:c r="I1058" s="30" t="str">
        <x:v>同一产品型号跨批次非空值唯一一致</x:v>
      </x:c>
      <x:c r="J1058" s="30" t="str">
        <x:v>Excel行 3537; 批次 400</x:v>
      </x:c>
      <x:c r="K1058" s="30" t="str">
        <x:v>medium</x:v>
      </x:c>
      <x:c r="L1058" s="30" t="str">
        <x:v>applied_candidate</x:v>
      </x:c>
      <x:c r="M1058" s="30" t="str">
        <x:v>Copyright © 2026 David YE</x:v>
      </x:c>
    </x:row>
    <x:row r="1059">
      <x:c r="A1059" s="30" t="n">
        <x:v>3640</x:v>
      </x:c>
      <x:c r="B1059" s="30" t="n">
        <x:v>401</x:v>
      </x:c>
      <x:c r="C1059" s="30" t="str">
        <x:v>HQ7151DCHEV112</x:v>
      </x:c>
      <x:c r="D1059" s="30" t="str">
        <x:v>发动机型号</x:v>
      </x:c>
      <x:c r="E1059" s="30"/>
      <x:c r="F1059" s="30" t="str">
        <x:v>BHE15-BFN</x:v>
      </x:c>
      <x:c r="G1059" s="30" t="str">
        <x:v>补全缺失值</x:v>
      </x:c>
      <x:c r="H1059" s="30" t="str">
        <x:v>C-same-model</x:v>
      </x:c>
      <x:c r="I1059" s="30" t="str">
        <x:v>同一产品型号跨批次非空值唯一一致</x:v>
      </x:c>
      <x:c r="J1059" s="30" t="str">
        <x:v>Excel行 3537; 批次 400</x:v>
      </x:c>
      <x:c r="K1059" s="30" t="str">
        <x:v>medium</x:v>
      </x:c>
      <x:c r="L1059" s="30" t="str">
        <x:v>applied_candidate</x:v>
      </x:c>
      <x:c r="M1059" s="30" t="str">
        <x:v>Copyright © 2026 David YE</x:v>
      </x:c>
    </x:row>
    <x:row r="1060">
      <x:c r="A1060" s="30" t="n">
        <x:v>3774</x:v>
      </x:c>
      <x:c r="B1060" s="30" t="n">
        <x:v>402</x:v>
      </x:c>
      <x:c r="C1060" s="30" t="str">
        <x:v>HQ7151DCHEV112</x:v>
      </x:c>
      <x:c r="D1060" s="30" t="str">
        <x:v>发动机型号</x:v>
      </x:c>
      <x:c r="E1060" s="30"/>
      <x:c r="F1060" s="30" t="str">
        <x:v>BHE15-BFN</x:v>
      </x:c>
      <x:c r="G1060" s="30" t="str">
        <x:v>补全缺失值</x:v>
      </x:c>
      <x:c r="H1060" s="30" t="str">
        <x:v>C-same-model</x:v>
      </x:c>
      <x:c r="I1060" s="30" t="str">
        <x:v>同一产品型号跨批次非空值唯一一致</x:v>
      </x:c>
      <x:c r="J1060" s="30" t="str">
        <x:v>Excel行 3537; 批次 400</x:v>
      </x:c>
      <x:c r="K1060" s="30" t="str">
        <x:v>medium</x:v>
      </x:c>
      <x:c r="L1060" s="30" t="str">
        <x:v>applied_candidate</x:v>
      </x:c>
      <x:c r="M1060" s="30" t="str">
        <x:v>Copyright © 2026 David YE</x:v>
      </x:c>
    </x:row>
    <x:row r="1061">
      <x:c r="A1061" s="30" t="n">
        <x:v>3538</x:v>
      </x:c>
      <x:c r="B1061" s="30" t="n">
        <x:v>400</x:v>
      </x:c>
      <x:c r="C1061" s="30" t="str">
        <x:v>HQ7151DCHEV113</x:v>
      </x:c>
      <x:c r="D1061" s="30" t="str">
        <x:v>企业名称</x:v>
      </x:c>
      <x:c r="E1061" s="30"/>
      <x:c r="F1061" s="30" t="str">
        <x:v>浙江吉利汽车有限公司</x:v>
      </x:c>
      <x:c r="G1061" s="30" t="str">
        <x:v>补全缺失值</x:v>
      </x:c>
      <x:c r="H1061" s="30" t="str">
        <x:v>C-same-model</x:v>
      </x:c>
      <x:c r="I1061" s="30" t="str">
        <x:v>同一产品型号跨批次非空值唯一一致</x:v>
      </x:c>
      <x:c r="J1061" s="30" t="str">
        <x:v>Excel行 3775; 批次 402</x:v>
      </x:c>
      <x:c r="K1061" s="30" t="str">
        <x:v>medium</x:v>
      </x:c>
      <x:c r="L1061" s="30" t="str">
        <x:v>applied_candidate</x:v>
      </x:c>
      <x:c r="M1061" s="30" t="str">
        <x:v>Copyright © 2026 David YE</x:v>
      </x:c>
    </x:row>
    <x:row r="1062">
      <x:c r="A1062" s="30" t="n">
        <x:v>3775</x:v>
      </x:c>
      <x:c r="B1062" s="30" t="n">
        <x:v>402</x:v>
      </x:c>
      <x:c r="C1062" s="30" t="str">
        <x:v>HQ7151DCHEV113</x:v>
      </x:c>
      <x:c r="D1062" s="30" t="str">
        <x:v>细分市场</x:v>
      </x:c>
      <x:c r="E1062" s="30"/>
      <x:c r="F1062" s="30" t="str">
        <x:v>Car-C</x:v>
      </x:c>
      <x:c r="G1062" s="30" t="str">
        <x:v>补全缺失值</x:v>
      </x:c>
      <x:c r="H1062" s="30" t="str">
        <x:v>C-same-model</x:v>
      </x:c>
      <x:c r="I1062" s="30" t="str">
        <x:v>同一产品型号跨批次非空值唯一一致</x:v>
      </x:c>
      <x:c r="J1062" s="30" t="str">
        <x:v>Excel行 3538; 批次 400</x:v>
      </x:c>
      <x:c r="K1062" s="30" t="str">
        <x:v>medium</x:v>
      </x:c>
      <x:c r="L1062" s="30" t="str">
        <x:v>applied_candidate</x:v>
      </x:c>
      <x:c r="M1062" s="30" t="str">
        <x:v>Copyright © 2026 David YE</x:v>
      </x:c>
    </x:row>
    <x:row r="1063">
      <x:c r="A1063" s="30" t="n">
        <x:v>3775</x:v>
      </x:c>
      <x:c r="B1063" s="30" t="n">
        <x:v>402</x:v>
      </x:c>
      <x:c r="C1063" s="30" t="str">
        <x:v>HQ7151DCHEV113</x:v>
      </x:c>
      <x:c r="D1063" s="30" t="str">
        <x:v>轴距(mm)</x:v>
      </x:c>
      <x:c r="E1063" s="30"/>
      <x:c r="F1063" s="30" t="str">
        <x:v>2756</x:v>
      </x:c>
      <x:c r="G1063" s="30" t="str">
        <x:v>补全缺失值</x:v>
      </x:c>
      <x:c r="H1063" s="30" t="str">
        <x:v>C-same-model</x:v>
      </x:c>
      <x:c r="I1063" s="30" t="str">
        <x:v>同一产品型号跨批次非空值唯一一致</x:v>
      </x:c>
      <x:c r="J1063" s="30" t="str">
        <x:v>Excel行 3538; 批次 400</x:v>
      </x:c>
      <x:c r="K1063" s="30" t="str">
        <x:v>medium</x:v>
      </x:c>
      <x:c r="L1063" s="30" t="str">
        <x:v>applied_candidate</x:v>
      </x:c>
      <x:c r="M1063" s="30" t="str">
        <x:v>Copyright © 2026 David YE</x:v>
      </x:c>
    </x:row>
    <x:row r="1064">
      <x:c r="A1064" s="30" t="n">
        <x:v>3538</x:v>
      </x:c>
      <x:c r="B1064" s="30" t="n">
        <x:v>400</x:v>
      </x:c>
      <x:c r="C1064" s="30" t="str">
        <x:v>HQ7151DCHEV113</x:v>
      </x:c>
      <x:c r="D1064" s="30" t="str">
        <x:v>B状态油耗(L/100km)</x:v>
      </x:c>
      <x:c r="E1064" s="30"/>
      <x:c r="F1064" s="30" t="n">
        <x:v>3.75</x:v>
      </x:c>
      <x:c r="G1064" s="30" t="str">
        <x:v>补全缺失值</x:v>
      </x:c>
      <x:c r="H1064" s="30" t="str">
        <x:v>C-same-model</x:v>
      </x:c>
      <x:c r="I1064" s="30" t="str">
        <x:v>同一产品型号跨批次非空值唯一一致</x:v>
      </x:c>
      <x:c r="J1064" s="30" t="str">
        <x:v>Excel行 3775; 批次 402</x:v>
      </x:c>
      <x:c r="K1064" s="30" t="str">
        <x:v>medium</x:v>
      </x:c>
      <x:c r="L1064" s="30" t="str">
        <x:v>applied_candidate</x:v>
      </x:c>
      <x:c r="M1064" s="30" t="str">
        <x:v>Copyright © 2026 David YE</x:v>
      </x:c>
    </x:row>
    <x:row r="1065">
      <x:c r="A1065" s="30" t="n">
        <x:v>3775</x:v>
      </x:c>
      <x:c r="B1065" s="30" t="n">
        <x:v>402</x:v>
      </x:c>
      <x:c r="C1065" s="30" t="str">
        <x:v>HQ7151DCHEV113</x:v>
      </x:c>
      <x:c r="D1065" s="30" t="str">
        <x:v>发动机型号</x:v>
      </x:c>
      <x:c r="E1065" s="30"/>
      <x:c r="F1065" s="30" t="str">
        <x:v>BHE15-BFN</x:v>
      </x:c>
      <x:c r="G1065" s="30" t="str">
        <x:v>补全缺失值</x:v>
      </x:c>
      <x:c r="H1065" s="30" t="str">
        <x:v>C-same-model</x:v>
      </x:c>
      <x:c r="I1065" s="30" t="str">
        <x:v>同一产品型号跨批次非空值唯一一致</x:v>
      </x:c>
      <x:c r="J1065" s="30" t="str">
        <x:v>Excel行 3538; 批次 400</x:v>
      </x:c>
      <x:c r="K1065" s="30" t="str">
        <x:v>medium</x:v>
      </x:c>
      <x:c r="L1065" s="30" t="str">
        <x:v>applied_candidate</x:v>
      </x:c>
      <x:c r="M1065" s="30" t="str">
        <x:v>Copyright © 2026 David YE</x:v>
      </x:c>
    </x:row>
    <x:row r="1066">
      <x:c r="A1066" s="30" t="n">
        <x:v>3779</x:v>
      </x:c>
      <x:c r="B1066" s="30" t="n">
        <x:v>402</x:v>
      </x:c>
      <x:c r="C1066" s="30" t="str">
        <x:v>JX6472PG6PHEV</x:v>
      </x:c>
      <x:c r="D1066" s="30" t="str">
        <x:v>细分市场</x:v>
      </x:c>
      <x:c r="E1066" s="30"/>
      <x:c r="F1066" s="30" t="str">
        <x:v>SUV-C</x:v>
      </x:c>
      <x:c r="G1066" s="30" t="str">
        <x:v>补全缺失值</x:v>
      </x:c>
      <x:c r="H1066" s="30" t="str">
        <x:v>C-same-model</x:v>
      </x:c>
      <x:c r="I1066" s="30" t="str">
        <x:v>同一产品型号跨批次非空值唯一一致</x:v>
      </x:c>
      <x:c r="J1066" s="30" t="str">
        <x:v>Excel行 3539; 批次 400</x:v>
      </x:c>
      <x:c r="K1066" s="30" t="str">
        <x:v>medium</x:v>
      </x:c>
      <x:c r="L1066" s="30" t="str">
        <x:v>applied_candidate</x:v>
      </x:c>
      <x:c r="M1066" s="30" t="str">
        <x:v>Copyright © 2026 David YE</x:v>
      </x:c>
    </x:row>
    <x:row r="1067">
      <x:c r="A1067" s="30" t="n">
        <x:v>3779</x:v>
      </x:c>
      <x:c r="B1067" s="30" t="n">
        <x:v>402</x:v>
      </x:c>
      <x:c r="C1067" s="30" t="str">
        <x:v>JX6472PG6PHEV</x:v>
      </x:c>
      <x:c r="D1067" s="30" t="str">
        <x:v>轴距(mm)</x:v>
      </x:c>
      <x:c r="E1067" s="30"/>
      <x:c r="F1067" s="30" t="n">
        <x:v>2726</x:v>
      </x:c>
      <x:c r="G1067" s="30" t="str">
        <x:v>补全缺失值</x:v>
      </x:c>
      <x:c r="H1067" s="30" t="str">
        <x:v>C-same-model</x:v>
      </x:c>
      <x:c r="I1067" s="30" t="str">
        <x:v>同一产品型号跨批次非空值唯一一致</x:v>
      </x:c>
      <x:c r="J1067" s="30" t="str">
        <x:v>Excel行 3539; 批次 400</x:v>
      </x:c>
      <x:c r="K1067" s="30" t="str">
        <x:v>medium</x:v>
      </x:c>
      <x:c r="L1067" s="30" t="str">
        <x:v>applied_candidate</x:v>
      </x:c>
      <x:c r="M1067" s="30" t="str">
        <x:v>Copyright © 2026 David YE</x:v>
      </x:c>
    </x:row>
    <x:row r="1068">
      <x:c r="A1068" s="30" t="n">
        <x:v>3779</x:v>
      </x:c>
      <x:c r="B1068" s="30" t="n">
        <x:v>402</x:v>
      </x:c>
      <x:c r="C1068" s="30" t="str">
        <x:v>JX6472PG6PHEV</x:v>
      </x:c>
      <x:c r="D1068" s="30" t="str">
        <x:v>发动机生产企业</x:v>
      </x:c>
      <x:c r="E1068" s="30"/>
      <x:c r="F1068" s="30" t="str">
        <x:v>江铃汽车股份有限公司</x:v>
      </x:c>
      <x:c r="G1068" s="30" t="str">
        <x:v>补全缺失值</x:v>
      </x:c>
      <x:c r="H1068" s="30" t="str">
        <x:v>C-same-model</x:v>
      </x:c>
      <x:c r="I1068" s="30" t="str">
        <x:v>同一产品型号跨批次非空值唯一一致</x:v>
      </x:c>
      <x:c r="J1068" s="30" t="str">
        <x:v>Excel行 3539; 批次 400</x:v>
      </x:c>
      <x:c r="K1068" s="30" t="str">
        <x:v>medium</x:v>
      </x:c>
      <x:c r="L1068" s="30" t="str">
        <x:v>applied_candidate</x:v>
      </x:c>
      <x:c r="M1068" s="30" t="str">
        <x:v>Copyright © 2026 David YE</x:v>
      </x:c>
    </x:row>
    <x:row r="1069">
      <x:c r="A1069" s="30" t="n">
        <x:v>3779</x:v>
      </x:c>
      <x:c r="B1069" s="30" t="n">
        <x:v>402</x:v>
      </x:c>
      <x:c r="C1069" s="30" t="str">
        <x:v>JX6472PG6PHEV</x:v>
      </x:c>
      <x:c r="D1069" s="30" t="str">
        <x:v>发动机型号</x:v>
      </x:c>
      <x:c r="E1069" s="30"/>
      <x:c r="F1069" s="30" t="str">
        <x:v>GE15A6L</x:v>
      </x:c>
      <x:c r="G1069" s="30" t="str">
        <x:v>补全缺失值</x:v>
      </x:c>
      <x:c r="H1069" s="30" t="str">
        <x:v>C-same-model</x:v>
      </x:c>
      <x:c r="I1069" s="30" t="str">
        <x:v>同一产品型号跨批次非空值唯一一致</x:v>
      </x:c>
      <x:c r="J1069" s="30" t="str">
        <x:v>Excel行 3539; 批次 400</x:v>
      </x:c>
      <x:c r="K1069" s="30" t="str">
        <x:v>medium</x:v>
      </x:c>
      <x:c r="L1069" s="30" t="str">
        <x:v>applied_candidate</x:v>
      </x:c>
      <x:c r="M1069" s="30" t="str">
        <x:v>Copyright © 2026 David YE</x:v>
      </x:c>
    </x:row>
    <x:row r="1070">
      <x:c r="A1070" s="30" t="n">
        <x:v>3540</x:v>
      </x:c>
      <x:c r="B1070" s="30" t="n">
        <x:v>400</x:v>
      </x:c>
      <x:c r="C1070" s="30" t="str">
        <x:v>JX6497PD6PHEV</x:v>
      </x:c>
      <x:c r="D1070" s="30" t="str">
        <x:v>企业名称</x:v>
      </x:c>
      <x:c r="E1070" s="30"/>
      <x:c r="F1070" s="30" t="str">
        <x:v>长安福特汽车有限公司</x:v>
      </x:c>
      <x:c r="G1070" s="30" t="str">
        <x:v>补全缺失值</x:v>
      </x:c>
      <x:c r="H1070" s="30" t="str">
        <x:v>C-same-model</x:v>
      </x:c>
      <x:c r="I1070" s="30" t="str">
        <x:v>同一产品型号跨批次非空值唯一一致</x:v>
      </x:c>
      <x:c r="J1070" s="30" t="str">
        <x:v>Excel行 3641; 批次 401</x:v>
      </x:c>
      <x:c r="K1070" s="30" t="str">
        <x:v>medium</x:v>
      </x:c>
      <x:c r="L1070" s="30" t="str">
        <x:v>applied_candidate</x:v>
      </x:c>
      <x:c r="M1070" s="30" t="str">
        <x:v>Copyright © 2026 David YE</x:v>
      </x:c>
    </x:row>
    <x:row r="1071">
      <x:c r="A1071" s="30" t="n">
        <x:v>3541</x:v>
      </x:c>
      <x:c r="B1071" s="30" t="n">
        <x:v>400</x:v>
      </x:c>
      <x:c r="C1071" s="30" t="str">
        <x:v>JX6508PB6SHEV</x:v>
      </x:c>
      <x:c r="D1071" s="30" t="str">
        <x:v>企业名称</x:v>
      </x:c>
      <x:c r="E1071" s="30"/>
      <x:c r="F1071" s="30" t="str">
        <x:v>长安福特汽车有限公司</x:v>
      </x:c>
      <x:c r="G1071" s="30" t="str">
        <x:v>补全缺失值</x:v>
      </x:c>
      <x:c r="H1071" s="30" t="str">
        <x:v>C-same-model</x:v>
      </x:c>
      <x:c r="I1071" s="30" t="str">
        <x:v>同一产品型号跨批次非空值唯一一致</x:v>
      </x:c>
      <x:c r="J1071" s="30" t="str">
        <x:v>Excel行 3642; 批次 401</x:v>
      </x:c>
      <x:c r="K1071" s="30" t="str">
        <x:v>medium</x:v>
      </x:c>
      <x:c r="L1071" s="30" t="str">
        <x:v>applied_candidate</x:v>
      </x:c>
      <x:c r="M1071" s="30" t="str">
        <x:v>Copyright © 2026 David YE</x:v>
      </x:c>
    </x:row>
    <x:row r="1072">
      <x:c r="A1072" s="30" t="n">
        <x:v>3643</x:v>
      </x:c>
      <x:c r="B1072" s="30" t="n">
        <x:v>401</x:v>
      </x:c>
      <x:c r="C1072" s="30" t="str">
        <x:v>MR6521DCHEV110</x:v>
      </x:c>
      <x:c r="D1072" s="30" t="str">
        <x:v>产品商标</x:v>
      </x:c>
      <x:c r="E1072" s="30"/>
      <x:c r="F1072" s="30" t="str">
        <x:v>极氪牌</x:v>
      </x:c>
      <x:c r="G1072" s="30" t="str">
        <x:v>补全缺失值</x:v>
      </x:c>
      <x:c r="H1072" s="30" t="str">
        <x:v>C-same-model</x:v>
      </x:c>
      <x:c r="I1072" s="30" t="str">
        <x:v>同一产品型号跨批次非空值唯一一致</x:v>
      </x:c>
      <x:c r="J1072" s="30" t="str">
        <x:v>Excel行 3542; 批次 400</x:v>
      </x:c>
      <x:c r="K1072" s="30" t="str">
        <x:v>medium</x:v>
      </x:c>
      <x:c r="L1072" s="30" t="str">
        <x:v>applied_candidate</x:v>
      </x:c>
      <x:c r="M1072" s="30" t="str">
        <x:v>Copyright © 2026 David YE</x:v>
      </x:c>
    </x:row>
    <x:row r="1073">
      <x:c r="A1073" s="30" t="n">
        <x:v>3643</x:v>
      </x:c>
      <x:c r="B1073" s="30" t="n">
        <x:v>401</x:v>
      </x:c>
      <x:c r="C1073" s="30" t="str">
        <x:v>MR6521DCHEV110</x:v>
      </x:c>
      <x:c r="D1073" s="30" t="str">
        <x:v>企业名称</x:v>
      </x:c>
      <x:c r="E1073" s="30"/>
      <x:c r="F1073" s="30" t="str">
        <x:v>浙江极氪智能科技有限公司</x:v>
      </x:c>
      <x:c r="G1073" s="30" t="str">
        <x:v>补全缺失值</x:v>
      </x:c>
      <x:c r="H1073" s="30" t="str">
        <x:v>C-same-model</x:v>
      </x:c>
      <x:c r="I1073" s="30" t="str">
        <x:v>同一产品型号跨批次非空值唯一一致</x:v>
      </x:c>
      <x:c r="J1073" s="30" t="str">
        <x:v>Excel行 3542; 批次 400</x:v>
      </x:c>
      <x:c r="K1073" s="30" t="str">
        <x:v>medium</x:v>
      </x:c>
      <x:c r="L1073" s="30" t="str">
        <x:v>applied_candidate</x:v>
      </x:c>
      <x:c r="M1073" s="30" t="str">
        <x:v>Copyright © 2026 David YE</x:v>
      </x:c>
    </x:row>
    <x:row r="1074">
      <x:c r="A1074" s="30" t="n">
        <x:v>3643</x:v>
      </x:c>
      <x:c r="B1074" s="30" t="n">
        <x:v>401</x:v>
      </x:c>
      <x:c r="C1074" s="30" t="str">
        <x:v>MR6521DCHEV110</x:v>
      </x:c>
      <x:c r="D1074" s="30" t="str">
        <x:v>轴距(mm)</x:v>
      </x:c>
      <x:c r="E1074" s="30"/>
      <x:c r="F1074" s="30" t="n">
        <x:v>3169</x:v>
      </x:c>
      <x:c r="G1074" s="30" t="str">
        <x:v>补全缺失值</x:v>
      </x:c>
      <x:c r="H1074" s="30" t="str">
        <x:v>C-same-model</x:v>
      </x:c>
      <x:c r="I1074" s="30" t="str">
        <x:v>同一产品型号跨批次非空值唯一一致</x:v>
      </x:c>
      <x:c r="J1074" s="30" t="str">
        <x:v>Excel行 3542; 批次 400</x:v>
      </x:c>
      <x:c r="K1074" s="30" t="str">
        <x:v>medium</x:v>
      </x:c>
      <x:c r="L1074" s="30" t="str">
        <x:v>applied_candidate</x:v>
      </x:c>
      <x:c r="M1074" s="30" t="str">
        <x:v>Copyright © 2026 David YE</x:v>
      </x:c>
    </x:row>
    <x:row r="1075">
      <x:c r="A1075" s="30" t="n">
        <x:v>3643</x:v>
      </x:c>
      <x:c r="B1075" s="30" t="n">
        <x:v>401</x:v>
      </x:c>
      <x:c r="C1075" s="30" t="str">
        <x:v>MR6521DCHEV110</x:v>
      </x:c>
      <x:c r="D1075" s="30" t="str">
        <x:v>发动机生产企业</x:v>
      </x:c>
      <x:c r="E1075" s="30"/>
      <x:c r="F1075" s="30" t="str">
        <x:v>极光湾科技有限公司</x:v>
      </x:c>
      <x:c r="G1075" s="30" t="str">
        <x:v>补全缺失值</x:v>
      </x:c>
      <x:c r="H1075" s="30" t="str">
        <x:v>C-same-model</x:v>
      </x:c>
      <x:c r="I1075" s="30" t="str">
        <x:v>同一产品型号跨批次非空值唯一一致</x:v>
      </x:c>
      <x:c r="J1075" s="30" t="str">
        <x:v>Excel行 3542; 批次 400</x:v>
      </x:c>
      <x:c r="K1075" s="30" t="str">
        <x:v>medium</x:v>
      </x:c>
      <x:c r="L1075" s="30" t="str">
        <x:v>applied_candidate</x:v>
      </x:c>
      <x:c r="M1075" s="30" t="str">
        <x:v>Copyright © 2026 David YE</x:v>
      </x:c>
    </x:row>
    <x:row r="1076">
      <x:c r="A1076" s="30" t="n">
        <x:v>3643</x:v>
      </x:c>
      <x:c r="B1076" s="30" t="n">
        <x:v>401</x:v>
      </x:c>
      <x:c r="C1076" s="30" t="str">
        <x:v>MR6521DCHEV110</x:v>
      </x:c>
      <x:c r="D1076" s="30" t="str">
        <x:v>发动机型号</x:v>
      </x:c>
      <x:c r="E1076" s="30"/>
      <x:c r="F1076" s="30" t="str">
        <x:v>DHE20-PFZ</x:v>
      </x:c>
      <x:c r="G1076" s="30" t="str">
        <x:v>补全缺失值</x:v>
      </x:c>
      <x:c r="H1076" s="30" t="str">
        <x:v>C-same-model</x:v>
      </x:c>
      <x:c r="I1076" s="30" t="str">
        <x:v>同一产品型号跨批次非空值唯一一致</x:v>
      </x:c>
      <x:c r="J1076" s="30" t="str">
        <x:v>Excel行 3542; 批次 400</x:v>
      </x:c>
      <x:c r="K1076" s="30" t="str">
        <x:v>medium</x:v>
      </x:c>
      <x:c r="L1076" s="30" t="str">
        <x:v>applied_candidate</x:v>
      </x:c>
      <x:c r="M1076" s="30" t="str">
        <x:v>Copyright © 2026 David YE</x:v>
      </x:c>
    </x:row>
    <x:row r="1077">
      <x:c r="A1077" s="30" t="n">
        <x:v>3644</x:v>
      </x:c>
      <x:c r="B1077" s="30" t="n">
        <x:v>401</x:v>
      </x:c>
      <x:c r="C1077" s="30" t="str">
        <x:v>MR6521DCHEV111</x:v>
      </x:c>
      <x:c r="D1077" s="30" t="str">
        <x:v>产品商标</x:v>
      </x:c>
      <x:c r="E1077" s="30"/>
      <x:c r="F1077" s="30" t="str">
        <x:v>极氪牌</x:v>
      </x:c>
      <x:c r="G1077" s="30" t="str">
        <x:v>补全缺失值</x:v>
      </x:c>
      <x:c r="H1077" s="30" t="str">
        <x:v>C-same-model</x:v>
      </x:c>
      <x:c r="I1077" s="30" t="str">
        <x:v>同一产品型号跨批次非空值唯一一致</x:v>
      </x:c>
      <x:c r="J1077" s="30" t="str">
        <x:v>Excel行 3543; 批次 400</x:v>
      </x:c>
      <x:c r="K1077" s="30" t="str">
        <x:v>medium</x:v>
      </x:c>
      <x:c r="L1077" s="30" t="str">
        <x:v>applied_candidate</x:v>
      </x:c>
      <x:c r="M1077" s="30" t="str">
        <x:v>Copyright © 2026 David YE</x:v>
      </x:c>
    </x:row>
    <x:row r="1078">
      <x:c r="A1078" s="30" t="n">
        <x:v>3644</x:v>
      </x:c>
      <x:c r="B1078" s="30" t="n">
        <x:v>401</x:v>
      </x:c>
      <x:c r="C1078" s="30" t="str">
        <x:v>MR6521DCHEV111</x:v>
      </x:c>
      <x:c r="D1078" s="30" t="str">
        <x:v>企业名称</x:v>
      </x:c>
      <x:c r="E1078" s="30"/>
      <x:c r="F1078" s="30" t="str">
        <x:v>浙江极氪智能科技有限公司</x:v>
      </x:c>
      <x:c r="G1078" s="30" t="str">
        <x:v>补全缺失值</x:v>
      </x:c>
      <x:c r="H1078" s="30" t="str">
        <x:v>C-same-model</x:v>
      </x:c>
      <x:c r="I1078" s="30" t="str">
        <x:v>同一产品型号跨批次非空值唯一一致</x:v>
      </x:c>
      <x:c r="J1078" s="30" t="str">
        <x:v>Excel行 3543; 批次 400</x:v>
      </x:c>
      <x:c r="K1078" s="30" t="str">
        <x:v>medium</x:v>
      </x:c>
      <x:c r="L1078" s="30" t="str">
        <x:v>applied_candidate</x:v>
      </x:c>
      <x:c r="M1078" s="30" t="str">
        <x:v>Copyright © 2026 David YE</x:v>
      </x:c>
    </x:row>
    <x:row r="1079">
      <x:c r="A1079" s="30" t="n">
        <x:v>3644</x:v>
      </x:c>
      <x:c r="B1079" s="30" t="n">
        <x:v>401</x:v>
      </x:c>
      <x:c r="C1079" s="30" t="str">
        <x:v>MR6521DCHEV111</x:v>
      </x:c>
      <x:c r="D1079" s="30" t="str">
        <x:v>轴距(mm)</x:v>
      </x:c>
      <x:c r="E1079" s="30"/>
      <x:c r="F1079" s="30" t="n">
        <x:v>3169</x:v>
      </x:c>
      <x:c r="G1079" s="30" t="str">
        <x:v>补全缺失值</x:v>
      </x:c>
      <x:c r="H1079" s="30" t="str">
        <x:v>C-same-model</x:v>
      </x:c>
      <x:c r="I1079" s="30" t="str">
        <x:v>同一产品型号跨批次非空值唯一一致</x:v>
      </x:c>
      <x:c r="J1079" s="30" t="str">
        <x:v>Excel行 3543; 批次 400</x:v>
      </x:c>
      <x:c r="K1079" s="30" t="str">
        <x:v>medium</x:v>
      </x:c>
      <x:c r="L1079" s="30" t="str">
        <x:v>applied_candidate</x:v>
      </x:c>
      <x:c r="M1079" s="30" t="str">
        <x:v>Copyright © 2026 David YE</x:v>
      </x:c>
    </x:row>
    <x:row r="1080">
      <x:c r="A1080" s="30" t="n">
        <x:v>3644</x:v>
      </x:c>
      <x:c r="B1080" s="30" t="n">
        <x:v>401</x:v>
      </x:c>
      <x:c r="C1080" s="30" t="str">
        <x:v>MR6521DCHEV111</x:v>
      </x:c>
      <x:c r="D1080" s="30" t="str">
        <x:v>发动机生产企业</x:v>
      </x:c>
      <x:c r="E1080" s="30"/>
      <x:c r="F1080" s="30" t="str">
        <x:v>极光湾科技有限公司</x:v>
      </x:c>
      <x:c r="G1080" s="30" t="str">
        <x:v>补全缺失值</x:v>
      </x:c>
      <x:c r="H1080" s="30" t="str">
        <x:v>C-same-model</x:v>
      </x:c>
      <x:c r="I1080" s="30" t="str">
        <x:v>同一产品型号跨批次非空值唯一一致</x:v>
      </x:c>
      <x:c r="J1080" s="30" t="str">
        <x:v>Excel行 3543; 批次 400</x:v>
      </x:c>
      <x:c r="K1080" s="30" t="str">
        <x:v>medium</x:v>
      </x:c>
      <x:c r="L1080" s="30" t="str">
        <x:v>applied_candidate</x:v>
      </x:c>
      <x:c r="M1080" s="30" t="str">
        <x:v>Copyright © 2026 David YE</x:v>
      </x:c>
    </x:row>
    <x:row r="1081">
      <x:c r="A1081" s="30" t="n">
        <x:v>3644</x:v>
      </x:c>
      <x:c r="B1081" s="30" t="n">
        <x:v>401</x:v>
      </x:c>
      <x:c r="C1081" s="30" t="str">
        <x:v>MR6521DCHEV111</x:v>
      </x:c>
      <x:c r="D1081" s="30" t="str">
        <x:v>发动机型号</x:v>
      </x:c>
      <x:c r="E1081" s="30"/>
      <x:c r="F1081" s="30" t="str">
        <x:v>DHE20-PFZ</x:v>
      </x:c>
      <x:c r="G1081" s="30" t="str">
        <x:v>补全缺失值</x:v>
      </x:c>
      <x:c r="H1081" s="30" t="str">
        <x:v>C-same-model</x:v>
      </x:c>
      <x:c r="I1081" s="30" t="str">
        <x:v>同一产品型号跨批次非空值唯一一致</x:v>
      </x:c>
      <x:c r="J1081" s="30" t="str">
        <x:v>Excel行 3543; 批次 400</x:v>
      </x:c>
      <x:c r="K1081" s="30" t="str">
        <x:v>medium</x:v>
      </x:c>
      <x:c r="L1081" s="30" t="str">
        <x:v>applied_candidate</x:v>
      </x:c>
      <x:c r="M1081" s="30" t="str">
        <x:v>Copyright © 2026 David YE</x:v>
      </x:c>
    </x:row>
    <x:row r="1082">
      <x:c r="A1082" s="30" t="n">
        <x:v>3645</x:v>
      </x:c>
      <x:c r="B1082" s="30" t="n">
        <x:v>401</x:v>
      </x:c>
      <x:c r="C1082" s="30" t="str">
        <x:v>MR6521DCHEV112</x:v>
      </x:c>
      <x:c r="D1082" s="30" t="str">
        <x:v>产品商标</x:v>
      </x:c>
      <x:c r="E1082" s="30"/>
      <x:c r="F1082" s="30" t="str">
        <x:v>极氪牌</x:v>
      </x:c>
      <x:c r="G1082" s="30" t="str">
        <x:v>补全缺失值</x:v>
      </x:c>
      <x:c r="H1082" s="30" t="str">
        <x:v>C-same-model</x:v>
      </x:c>
      <x:c r="I1082" s="30" t="str">
        <x:v>同一产品型号跨批次非空值唯一一致</x:v>
      </x:c>
      <x:c r="J1082" s="30" t="str">
        <x:v>Excel行 3544; 批次 400</x:v>
      </x:c>
      <x:c r="K1082" s="30" t="str">
        <x:v>medium</x:v>
      </x:c>
      <x:c r="L1082" s="30" t="str">
        <x:v>applied_candidate</x:v>
      </x:c>
      <x:c r="M1082" s="30" t="str">
        <x:v>Copyright © 2026 David YE</x:v>
      </x:c>
    </x:row>
    <x:row r="1083">
      <x:c r="A1083" s="30" t="n">
        <x:v>3645</x:v>
      </x:c>
      <x:c r="B1083" s="30" t="n">
        <x:v>401</x:v>
      </x:c>
      <x:c r="C1083" s="30" t="str">
        <x:v>MR6521DCHEV112</x:v>
      </x:c>
      <x:c r="D1083" s="30" t="str">
        <x:v>企业名称</x:v>
      </x:c>
      <x:c r="E1083" s="30"/>
      <x:c r="F1083" s="30" t="str">
        <x:v>浙江极氪智能科技有限公司</x:v>
      </x:c>
      <x:c r="G1083" s="30" t="str">
        <x:v>补全缺失值</x:v>
      </x:c>
      <x:c r="H1083" s="30" t="str">
        <x:v>C-same-model</x:v>
      </x:c>
      <x:c r="I1083" s="30" t="str">
        <x:v>同一产品型号跨批次非空值唯一一致</x:v>
      </x:c>
      <x:c r="J1083" s="30" t="str">
        <x:v>Excel行 3544; 批次 400</x:v>
      </x:c>
      <x:c r="K1083" s="30" t="str">
        <x:v>medium</x:v>
      </x:c>
      <x:c r="L1083" s="30" t="str">
        <x:v>applied_candidate</x:v>
      </x:c>
      <x:c r="M1083" s="30" t="str">
        <x:v>Copyright © 2026 David YE</x:v>
      </x:c>
    </x:row>
    <x:row r="1084">
      <x:c r="A1084" s="30" t="n">
        <x:v>3645</x:v>
      </x:c>
      <x:c r="B1084" s="30" t="n">
        <x:v>401</x:v>
      </x:c>
      <x:c r="C1084" s="30" t="str">
        <x:v>MR6521DCHEV112</x:v>
      </x:c>
      <x:c r="D1084" s="30" t="str">
        <x:v>轴距(mm)</x:v>
      </x:c>
      <x:c r="E1084" s="30"/>
      <x:c r="F1084" s="30" t="n">
        <x:v>3169</x:v>
      </x:c>
      <x:c r="G1084" s="30" t="str">
        <x:v>补全缺失值</x:v>
      </x:c>
      <x:c r="H1084" s="30" t="str">
        <x:v>C-same-model</x:v>
      </x:c>
      <x:c r="I1084" s="30" t="str">
        <x:v>同一产品型号跨批次非空值唯一一致</x:v>
      </x:c>
      <x:c r="J1084" s="30" t="str">
        <x:v>Excel行 3544; 批次 400</x:v>
      </x:c>
      <x:c r="K1084" s="30" t="str">
        <x:v>medium</x:v>
      </x:c>
      <x:c r="L1084" s="30" t="str">
        <x:v>applied_candidate</x:v>
      </x:c>
      <x:c r="M1084" s="30" t="str">
        <x:v>Copyright © 2026 David YE</x:v>
      </x:c>
    </x:row>
    <x:row r="1085">
      <x:c r="A1085" s="30" t="n">
        <x:v>3645</x:v>
      </x:c>
      <x:c r="B1085" s="30" t="n">
        <x:v>401</x:v>
      </x:c>
      <x:c r="C1085" s="30" t="str">
        <x:v>MR6521DCHEV112</x:v>
      </x:c>
      <x:c r="D1085" s="30" t="str">
        <x:v>发动机生产企业</x:v>
      </x:c>
      <x:c r="E1085" s="30"/>
      <x:c r="F1085" s="30" t="str">
        <x:v>极光湾科技有限公司</x:v>
      </x:c>
      <x:c r="G1085" s="30" t="str">
        <x:v>补全缺失值</x:v>
      </x:c>
      <x:c r="H1085" s="30" t="str">
        <x:v>C-same-model</x:v>
      </x:c>
      <x:c r="I1085" s="30" t="str">
        <x:v>同一产品型号跨批次非空值唯一一致</x:v>
      </x:c>
      <x:c r="J1085" s="30" t="str">
        <x:v>Excel行 3544; 批次 400</x:v>
      </x:c>
      <x:c r="K1085" s="30" t="str">
        <x:v>medium</x:v>
      </x:c>
      <x:c r="L1085" s="30" t="str">
        <x:v>applied_candidate</x:v>
      </x:c>
      <x:c r="M1085" s="30" t="str">
        <x:v>Copyright © 2026 David YE</x:v>
      </x:c>
    </x:row>
    <x:row r="1086">
      <x:c r="A1086" s="30" t="n">
        <x:v>3645</x:v>
      </x:c>
      <x:c r="B1086" s="30" t="n">
        <x:v>401</x:v>
      </x:c>
      <x:c r="C1086" s="30" t="str">
        <x:v>MR6521DCHEV112</x:v>
      </x:c>
      <x:c r="D1086" s="30" t="str">
        <x:v>发动机型号</x:v>
      </x:c>
      <x:c r="E1086" s="30"/>
      <x:c r="F1086" s="30" t="str">
        <x:v>DHE20-PFZ</x:v>
      </x:c>
      <x:c r="G1086" s="30" t="str">
        <x:v>补全缺失值</x:v>
      </x:c>
      <x:c r="H1086" s="30" t="str">
        <x:v>C-same-model</x:v>
      </x:c>
      <x:c r="I1086" s="30" t="str">
        <x:v>同一产品型号跨批次非空值唯一一致</x:v>
      </x:c>
      <x:c r="J1086" s="30" t="str">
        <x:v>Excel行 3544; 批次 400</x:v>
      </x:c>
      <x:c r="K1086" s="30" t="str">
        <x:v>medium</x:v>
      </x:c>
      <x:c r="L1086" s="30" t="str">
        <x:v>applied_candidate</x:v>
      </x:c>
      <x:c r="M1086" s="30" t="str">
        <x:v>Copyright © 2026 David YE</x:v>
      </x:c>
    </x:row>
    <x:row r="1087">
      <x:c r="A1087" s="30" t="n">
        <x:v>3646</x:v>
      </x:c>
      <x:c r="B1087" s="30" t="n">
        <x:v>401</x:v>
      </x:c>
      <x:c r="C1087" s="30" t="str">
        <x:v>MR6521DCHEV113</x:v>
      </x:c>
      <x:c r="D1087" s="30" t="str">
        <x:v>产品商标</x:v>
      </x:c>
      <x:c r="E1087" s="30"/>
      <x:c r="F1087" s="30" t="str">
        <x:v>极氪牌</x:v>
      </x:c>
      <x:c r="G1087" s="30" t="str">
        <x:v>补全缺失值</x:v>
      </x:c>
      <x:c r="H1087" s="30" t="str">
        <x:v>C-same-model</x:v>
      </x:c>
      <x:c r="I1087" s="30" t="str">
        <x:v>同一产品型号跨批次非空值唯一一致</x:v>
      </x:c>
      <x:c r="J1087" s="30" t="str">
        <x:v>Excel行 3545; 批次 400</x:v>
      </x:c>
      <x:c r="K1087" s="30" t="str">
        <x:v>medium</x:v>
      </x:c>
      <x:c r="L1087" s="30" t="str">
        <x:v>applied_candidate</x:v>
      </x:c>
      <x:c r="M1087" s="30" t="str">
        <x:v>Copyright © 2026 David YE</x:v>
      </x:c>
    </x:row>
    <x:row r="1088">
      <x:c r="A1088" s="30" t="n">
        <x:v>3646</x:v>
      </x:c>
      <x:c r="B1088" s="30" t="n">
        <x:v>401</x:v>
      </x:c>
      <x:c r="C1088" s="30" t="str">
        <x:v>MR6521DCHEV113</x:v>
      </x:c>
      <x:c r="D1088" s="30" t="str">
        <x:v>企业名称</x:v>
      </x:c>
      <x:c r="E1088" s="30"/>
      <x:c r="F1088" s="30" t="str">
        <x:v>浙江极氪智能科技有限公司</x:v>
      </x:c>
      <x:c r="G1088" s="30" t="str">
        <x:v>补全缺失值</x:v>
      </x:c>
      <x:c r="H1088" s="30" t="str">
        <x:v>C-same-model</x:v>
      </x:c>
      <x:c r="I1088" s="30" t="str">
        <x:v>同一产品型号跨批次非空值唯一一致</x:v>
      </x:c>
      <x:c r="J1088" s="30" t="str">
        <x:v>Excel行 3545; 批次 400</x:v>
      </x:c>
      <x:c r="K1088" s="30" t="str">
        <x:v>medium</x:v>
      </x:c>
      <x:c r="L1088" s="30" t="str">
        <x:v>applied_candidate</x:v>
      </x:c>
      <x:c r="M1088" s="30" t="str">
        <x:v>Copyright © 2026 David YE</x:v>
      </x:c>
    </x:row>
    <x:row r="1089">
      <x:c r="A1089" s="30" t="n">
        <x:v>3646</x:v>
      </x:c>
      <x:c r="B1089" s="30" t="n">
        <x:v>401</x:v>
      </x:c>
      <x:c r="C1089" s="30" t="str">
        <x:v>MR6521DCHEV113</x:v>
      </x:c>
      <x:c r="D1089" s="30" t="str">
        <x:v>轴距(mm)</x:v>
      </x:c>
      <x:c r="E1089" s="30"/>
      <x:c r="F1089" s="30" t="n">
        <x:v>3169</x:v>
      </x:c>
      <x:c r="G1089" s="30" t="str">
        <x:v>补全缺失值</x:v>
      </x:c>
      <x:c r="H1089" s="30" t="str">
        <x:v>C-same-model</x:v>
      </x:c>
      <x:c r="I1089" s="30" t="str">
        <x:v>同一产品型号跨批次非空值唯一一致</x:v>
      </x:c>
      <x:c r="J1089" s="30" t="str">
        <x:v>Excel行 3545; 批次 400</x:v>
      </x:c>
      <x:c r="K1089" s="30" t="str">
        <x:v>medium</x:v>
      </x:c>
      <x:c r="L1089" s="30" t="str">
        <x:v>applied_candidate</x:v>
      </x:c>
      <x:c r="M1089" s="30" t="str">
        <x:v>Copyright © 2026 David YE</x:v>
      </x:c>
    </x:row>
    <x:row r="1090">
      <x:c r="A1090" s="30" t="n">
        <x:v>3646</x:v>
      </x:c>
      <x:c r="B1090" s="30" t="n">
        <x:v>401</x:v>
      </x:c>
      <x:c r="C1090" s="30" t="str">
        <x:v>MR6521DCHEV113</x:v>
      </x:c>
      <x:c r="D1090" s="30" t="str">
        <x:v>发动机生产企业</x:v>
      </x:c>
      <x:c r="E1090" s="30"/>
      <x:c r="F1090" s="30" t="str">
        <x:v>极光湾科技有限公司</x:v>
      </x:c>
      <x:c r="G1090" s="30" t="str">
        <x:v>补全缺失值</x:v>
      </x:c>
      <x:c r="H1090" s="30" t="str">
        <x:v>C-same-model</x:v>
      </x:c>
      <x:c r="I1090" s="30" t="str">
        <x:v>同一产品型号跨批次非空值唯一一致</x:v>
      </x:c>
      <x:c r="J1090" s="30" t="str">
        <x:v>Excel行 3545; 批次 400</x:v>
      </x:c>
      <x:c r="K1090" s="30" t="str">
        <x:v>medium</x:v>
      </x:c>
      <x:c r="L1090" s="30" t="str">
        <x:v>applied_candidate</x:v>
      </x:c>
      <x:c r="M1090" s="30" t="str">
        <x:v>Copyright © 2026 David YE</x:v>
      </x:c>
    </x:row>
    <x:row r="1091">
      <x:c r="A1091" s="30" t="n">
        <x:v>3646</x:v>
      </x:c>
      <x:c r="B1091" s="30" t="n">
        <x:v>401</x:v>
      </x:c>
      <x:c r="C1091" s="30" t="str">
        <x:v>MR6521DCHEV113</x:v>
      </x:c>
      <x:c r="D1091" s="30" t="str">
        <x:v>发动机型号</x:v>
      </x:c>
      <x:c r="E1091" s="30"/>
      <x:c r="F1091" s="30" t="str">
        <x:v>DHE20-PFZ</x:v>
      </x:c>
      <x:c r="G1091" s="30" t="str">
        <x:v>补全缺失值</x:v>
      </x:c>
      <x:c r="H1091" s="30" t="str">
        <x:v>C-same-model</x:v>
      </x:c>
      <x:c r="I1091" s="30" t="str">
        <x:v>同一产品型号跨批次非空值唯一一致</x:v>
      </x:c>
      <x:c r="J1091" s="30" t="str">
        <x:v>Excel行 3545; 批次 400</x:v>
      </x:c>
      <x:c r="K1091" s="30" t="str">
        <x:v>medium</x:v>
      </x:c>
      <x:c r="L1091" s="30" t="str">
        <x:v>applied_candidate</x:v>
      </x:c>
      <x:c r="M1091" s="30" t="str">
        <x:v>Copyright © 2026 David YE</x:v>
      </x:c>
    </x:row>
    <x:row r="1092">
      <x:c r="A1092" s="30" t="n">
        <x:v>3656</x:v>
      </x:c>
      <x:c r="B1092" s="30" t="n">
        <x:v>401</x:v>
      </x:c>
      <x:c r="C1092" s="30" t="str">
        <x:v>NHQ6481SHEVFA</x:v>
      </x:c>
      <x:c r="D1092" s="30" t="str">
        <x:v>产品商标</x:v>
      </x:c>
      <x:c r="E1092" s="30"/>
      <x:c r="F1092" s="30" t="str">
        <x:v>小鹏牌</x:v>
      </x:c>
      <x:c r="G1092" s="30" t="str">
        <x:v>补全缺失值</x:v>
      </x:c>
      <x:c r="H1092" s="30" t="str">
        <x:v>C-same-model</x:v>
      </x:c>
      <x:c r="I1092" s="30" t="str">
        <x:v>同一产品型号跨批次非空值唯一一致</x:v>
      </x:c>
      <x:c r="J1092" s="30" t="str">
        <x:v>Excel行 3546; 批次 400</x:v>
      </x:c>
      <x:c r="K1092" s="30" t="str">
        <x:v>medium</x:v>
      </x:c>
      <x:c r="L1092" s="30" t="str">
        <x:v>applied_candidate</x:v>
      </x:c>
      <x:c r="M1092" s="30" t="str">
        <x:v>Copyright © 2026 David YE</x:v>
      </x:c>
    </x:row>
    <x:row r="1093">
      <x:c r="A1093" s="30" t="n">
        <x:v>3656</x:v>
      </x:c>
      <x:c r="B1093" s="30" t="n">
        <x:v>401</x:v>
      </x:c>
      <x:c r="C1093" s="30" t="str">
        <x:v>NHQ6481SHEVFA</x:v>
      </x:c>
      <x:c r="D1093" s="30" t="str">
        <x:v>企业名称</x:v>
      </x:c>
      <x:c r="E1093" s="30"/>
      <x:c r="F1093" s="30" t="str">
        <x:v>广州小鹏汽车科技有限公司</x:v>
      </x:c>
      <x:c r="G1093" s="30" t="str">
        <x:v>补全缺失值</x:v>
      </x:c>
      <x:c r="H1093" s="30" t="str">
        <x:v>C-same-model</x:v>
      </x:c>
      <x:c r="I1093" s="30" t="str">
        <x:v>同一产品型号跨批次非空值唯一一致</x:v>
      </x:c>
      <x:c r="J1093" s="30" t="str">
        <x:v>Excel行 3546; 批次 400</x:v>
      </x:c>
      <x:c r="K1093" s="30" t="str">
        <x:v>medium</x:v>
      </x:c>
      <x:c r="L1093" s="30" t="str">
        <x:v>applied_candidate</x:v>
      </x:c>
      <x:c r="M1093" s="30" t="str">
        <x:v>Copyright © 2026 David YE</x:v>
      </x:c>
    </x:row>
    <x:row r="1094">
      <x:c r="A1094" s="30" t="n">
        <x:v>3656</x:v>
      </x:c>
      <x:c r="B1094" s="30" t="n">
        <x:v>401</x:v>
      </x:c>
      <x:c r="C1094" s="30" t="str">
        <x:v>NHQ6481SHEVFA</x:v>
      </x:c>
      <x:c r="D1094" s="30" t="str">
        <x:v>轴距(mm)</x:v>
      </x:c>
      <x:c r="E1094" s="30"/>
      <x:c r="F1094" s="30" t="n">
        <x:v>2890</x:v>
      </x:c>
      <x:c r="G1094" s="30" t="str">
        <x:v>补全缺失值</x:v>
      </x:c>
      <x:c r="H1094" s="30" t="str">
        <x:v>C-same-model</x:v>
      </x:c>
      <x:c r="I1094" s="30" t="str">
        <x:v>同一产品型号跨批次非空值唯一一致</x:v>
      </x:c>
      <x:c r="J1094" s="30" t="str">
        <x:v>Excel行 3546; 批次 400</x:v>
      </x:c>
      <x:c r="K1094" s="30" t="str">
        <x:v>medium</x:v>
      </x:c>
      <x:c r="L1094" s="30" t="str">
        <x:v>applied_candidate</x:v>
      </x:c>
      <x:c r="M1094" s="30" t="str">
        <x:v>Copyright © 2026 David YE</x:v>
      </x:c>
    </x:row>
    <x:row r="1095">
      <x:c r="A1095" s="30" t="n">
        <x:v>3656</x:v>
      </x:c>
      <x:c r="B1095" s="30" t="n">
        <x:v>401</x:v>
      </x:c>
      <x:c r="C1095" s="30" t="str">
        <x:v>NHQ6481SHEVFA</x:v>
      </x:c>
      <x:c r="D1095" s="30" t="str">
        <x:v>发动机生产企业</x:v>
      </x:c>
      <x:c r="E1095" s="30"/>
      <x:c r="F1095" s="30" t="str">
        <x:v>哈尔滨东安汽车动力股份有限公司</x:v>
      </x:c>
      <x:c r="G1095" s="30" t="str">
        <x:v>补全缺失值</x:v>
      </x:c>
      <x:c r="H1095" s="30" t="str">
        <x:v>C-same-model</x:v>
      </x:c>
      <x:c r="I1095" s="30" t="str">
        <x:v>同一产品型号跨批次非空值唯一一致</x:v>
      </x:c>
      <x:c r="J1095" s="30" t="str">
        <x:v>Excel行 3546; 批次 400</x:v>
      </x:c>
      <x:c r="K1095" s="30" t="str">
        <x:v>medium</x:v>
      </x:c>
      <x:c r="L1095" s="30" t="str">
        <x:v>applied_candidate</x:v>
      </x:c>
      <x:c r="M1095" s="30" t="str">
        <x:v>Copyright © 2026 David YE</x:v>
      </x:c>
    </x:row>
    <x:row r="1096">
      <x:c r="A1096" s="30" t="n">
        <x:v>3656</x:v>
      </x:c>
      <x:c r="B1096" s="30" t="n">
        <x:v>401</x:v>
      </x:c>
      <x:c r="C1096" s="30" t="str">
        <x:v>NHQ6481SHEVFA</x:v>
      </x:c>
      <x:c r="D1096" s="30" t="str">
        <x:v>发动机型号</x:v>
      </x:c>
      <x:c r="E1096" s="30"/>
      <x:c r="F1096" s="30" t="str">
        <x:v>DAM15NTE</x:v>
      </x:c>
      <x:c r="G1096" s="30" t="str">
        <x:v>补全缺失值</x:v>
      </x:c>
      <x:c r="H1096" s="30" t="str">
        <x:v>C-same-model</x:v>
      </x:c>
      <x:c r="I1096" s="30" t="str">
        <x:v>同一产品型号跨批次非空值唯一一致</x:v>
      </x:c>
      <x:c r="J1096" s="30" t="str">
        <x:v>Excel行 3546; 批次 400</x:v>
      </x:c>
      <x:c r="K1096" s="30" t="str">
        <x:v>medium</x:v>
      </x:c>
      <x:c r="L1096" s="30" t="str">
        <x:v>applied_candidate</x:v>
      </x:c>
      <x:c r="M1096" s="30" t="str">
        <x:v>Copyright © 2026 David YE</x:v>
      </x:c>
    </x:row>
    <x:row r="1097">
      <x:c r="A1097" s="30" t="n">
        <x:v>3657</x:v>
      </x:c>
      <x:c r="B1097" s="30" t="n">
        <x:v>401</x:v>
      </x:c>
      <x:c r="C1097" s="30" t="str">
        <x:v>NHQ7150SHEVKA</x:v>
      </x:c>
      <x:c r="D1097" s="30" t="str">
        <x:v>产品商标</x:v>
      </x:c>
      <x:c r="E1097" s="30"/>
      <x:c r="F1097" s="30" t="str">
        <x:v>小鹏牌</x:v>
      </x:c>
      <x:c r="G1097" s="30" t="str">
        <x:v>补全缺失值</x:v>
      </x:c>
      <x:c r="H1097" s="30" t="str">
        <x:v>C-same-model</x:v>
      </x:c>
      <x:c r="I1097" s="30" t="str">
        <x:v>同一产品型号跨批次非空值唯一一致</x:v>
      </x:c>
      <x:c r="J1097" s="30" t="str">
        <x:v>Excel行 3547|3793; 批次 400|402</x:v>
      </x:c>
      <x:c r="K1097" s="30" t="str">
        <x:v>high</x:v>
      </x:c>
      <x:c r="L1097" s="30" t="str">
        <x:v>applied_candidate</x:v>
      </x:c>
      <x:c r="M1097" s="30" t="str">
        <x:v>Copyright © 2026 David YE</x:v>
      </x:c>
    </x:row>
    <x:row r="1098">
      <x:c r="A1098" s="30" t="n">
        <x:v>3547</x:v>
      </x:c>
      <x:c r="B1098" s="30" t="n">
        <x:v>400</x:v>
      </x:c>
      <x:c r="C1098" s="30" t="str">
        <x:v>NHQ7150SHEVKA</x:v>
      </x:c>
      <x:c r="D1098" s="30" t="str">
        <x:v>企业名称</x:v>
      </x:c>
      <x:c r="E1098" s="30"/>
      <x:c r="F1098" s="30" t="str">
        <x:v>广州小鹏汽车科技有限公司</x:v>
      </x:c>
      <x:c r="G1098" s="30" t="str">
        <x:v>补全缺失值</x:v>
      </x:c>
      <x:c r="H1098" s="30" t="str">
        <x:v>C-same-model</x:v>
      </x:c>
      <x:c r="I1098" s="30" t="str">
        <x:v>同一产品型号跨批次非空值唯一一致</x:v>
      </x:c>
      <x:c r="J1098" s="30" t="str">
        <x:v>Excel行 3793; 批次 402</x:v>
      </x:c>
      <x:c r="K1098" s="30" t="str">
        <x:v>medium</x:v>
      </x:c>
      <x:c r="L1098" s="30" t="str">
        <x:v>applied_candidate</x:v>
      </x:c>
      <x:c r="M1098" s="30" t="str">
        <x:v>Copyright © 2026 David YE</x:v>
      </x:c>
    </x:row>
    <x:row r="1099">
      <x:c r="A1099" s="30" t="n">
        <x:v>3657</x:v>
      </x:c>
      <x:c r="B1099" s="30" t="n">
        <x:v>401</x:v>
      </x:c>
      <x:c r="C1099" s="30" t="str">
        <x:v>NHQ7150SHEVKA</x:v>
      </x:c>
      <x:c r="D1099" s="30" t="str">
        <x:v>企业名称</x:v>
      </x:c>
      <x:c r="E1099" s="30"/>
      <x:c r="F1099" s="30" t="str">
        <x:v>广州小鹏汽车科技有限公司</x:v>
      </x:c>
      <x:c r="G1099" s="30" t="str">
        <x:v>补全缺失值</x:v>
      </x:c>
      <x:c r="H1099" s="30" t="str">
        <x:v>C-same-model</x:v>
      </x:c>
      <x:c r="I1099" s="30" t="str">
        <x:v>同一产品型号跨批次非空值唯一一致</x:v>
      </x:c>
      <x:c r="J1099" s="30" t="str">
        <x:v>Excel行 3793; 批次 402</x:v>
      </x:c>
      <x:c r="K1099" s="30" t="str">
        <x:v>medium</x:v>
      </x:c>
      <x:c r="L1099" s="30" t="str">
        <x:v>applied_candidate</x:v>
      </x:c>
      <x:c r="M1099" s="30" t="str">
        <x:v>Copyright © 2026 David YE</x:v>
      </x:c>
    </x:row>
    <x:row r="1100">
      <x:c r="A1100" s="30" t="n">
        <x:v>3657</x:v>
      </x:c>
      <x:c r="B1100" s="30" t="n">
        <x:v>401</x:v>
      </x:c>
      <x:c r="C1100" s="30" t="str">
        <x:v>NHQ7150SHEVKA</x:v>
      </x:c>
      <x:c r="D1100" s="30" t="str">
        <x:v>轴距(mm)</x:v>
      </x:c>
      <x:c r="E1100" s="30"/>
      <x:c r="F1100" s="30" t="str">
        <x:v>3000</x:v>
      </x:c>
      <x:c r="G1100" s="30" t="str">
        <x:v>补全缺失值</x:v>
      </x:c>
      <x:c r="H1100" s="30" t="str">
        <x:v>C-same-model</x:v>
      </x:c>
      <x:c r="I1100" s="30" t="str">
        <x:v>同一产品型号跨批次非空值唯一一致</x:v>
      </x:c>
      <x:c r="J1100" s="30" t="str">
        <x:v>Excel行 3547; 批次 400</x:v>
      </x:c>
      <x:c r="K1100" s="30" t="str">
        <x:v>medium</x:v>
      </x:c>
      <x:c r="L1100" s="30" t="str">
        <x:v>applied_candidate</x:v>
      </x:c>
      <x:c r="M1100" s="30" t="str">
        <x:v>Copyright © 2026 David YE</x:v>
      </x:c>
    </x:row>
    <x:row r="1101">
      <x:c r="A1101" s="30" t="n">
        <x:v>3793</x:v>
      </x:c>
      <x:c r="B1101" s="30" t="n">
        <x:v>402</x:v>
      </x:c>
      <x:c r="C1101" s="30" t="str">
        <x:v>NHQ7150SHEVKA</x:v>
      </x:c>
      <x:c r="D1101" s="30" t="str">
        <x:v>轴距(mm)</x:v>
      </x:c>
      <x:c r="E1101" s="30"/>
      <x:c r="F1101" s="30" t="str">
        <x:v>3000</x:v>
      </x:c>
      <x:c r="G1101" s="30" t="str">
        <x:v>补全缺失值</x:v>
      </x:c>
      <x:c r="H1101" s="30" t="str">
        <x:v>C-same-model</x:v>
      </x:c>
      <x:c r="I1101" s="30" t="str">
        <x:v>同一产品型号跨批次非空值唯一一致</x:v>
      </x:c>
      <x:c r="J1101" s="30" t="str">
        <x:v>Excel行 3547; 批次 400</x:v>
      </x:c>
      <x:c r="K1101" s="30" t="str">
        <x:v>medium</x:v>
      </x:c>
      <x:c r="L1101" s="30" t="str">
        <x:v>applied_candidate</x:v>
      </x:c>
      <x:c r="M1101" s="30" t="str">
        <x:v>Copyright © 2026 David YE</x:v>
      </x:c>
    </x:row>
    <x:row r="1102">
      <x:c r="A1102" s="30" t="n">
        <x:v>3657</x:v>
      </x:c>
      <x:c r="B1102" s="30" t="n">
        <x:v>401</x:v>
      </x:c>
      <x:c r="C1102" s="30" t="str">
        <x:v>NHQ7150SHEVKA</x:v>
      </x:c>
      <x:c r="D1102" s="30" t="str">
        <x:v>发动机生产企业</x:v>
      </x:c>
      <x:c r="E1102" s="30"/>
      <x:c r="F1102" s="30" t="str">
        <x:v>哈尔滨东安汽车动力股份有限公司</x:v>
      </x:c>
      <x:c r="G1102" s="30" t="str">
        <x:v>补全缺失值</x:v>
      </x:c>
      <x:c r="H1102" s="30" t="str">
        <x:v>C-same-model</x:v>
      </x:c>
      <x:c r="I1102" s="30" t="str">
        <x:v>同一产品型号跨批次非空值唯一一致</x:v>
      </x:c>
      <x:c r="J1102" s="30" t="str">
        <x:v>Excel行 3547; 批次 400</x:v>
      </x:c>
      <x:c r="K1102" s="30" t="str">
        <x:v>medium</x:v>
      </x:c>
      <x:c r="L1102" s="30" t="str">
        <x:v>applied_candidate</x:v>
      </x:c>
      <x:c r="M1102" s="30" t="str">
        <x:v>Copyright © 2026 David YE</x:v>
      </x:c>
    </x:row>
    <x:row r="1103">
      <x:c r="A1103" s="30" t="n">
        <x:v>3793</x:v>
      </x:c>
      <x:c r="B1103" s="30" t="n">
        <x:v>402</x:v>
      </x:c>
      <x:c r="C1103" s="30" t="str">
        <x:v>NHQ7150SHEVKA</x:v>
      </x:c>
      <x:c r="D1103" s="30" t="str">
        <x:v>发动机生产企业</x:v>
      </x:c>
      <x:c r="E1103" s="30"/>
      <x:c r="F1103" s="30" t="str">
        <x:v>哈尔滨东安汽车动力股份有限公司</x:v>
      </x:c>
      <x:c r="G1103" s="30" t="str">
        <x:v>补全缺失值</x:v>
      </x:c>
      <x:c r="H1103" s="30" t="str">
        <x:v>C-same-model</x:v>
      </x:c>
      <x:c r="I1103" s="30" t="str">
        <x:v>同一产品型号跨批次非空值唯一一致</x:v>
      </x:c>
      <x:c r="J1103" s="30" t="str">
        <x:v>Excel行 3547; 批次 400</x:v>
      </x:c>
      <x:c r="K1103" s="30" t="str">
        <x:v>medium</x:v>
      </x:c>
      <x:c r="L1103" s="30" t="str">
        <x:v>applied_candidate</x:v>
      </x:c>
      <x:c r="M1103" s="30" t="str">
        <x:v>Copyright © 2026 David YE</x:v>
      </x:c>
    </x:row>
    <x:row r="1104">
      <x:c r="A1104" s="30" t="n">
        <x:v>3657</x:v>
      </x:c>
      <x:c r="B1104" s="30" t="n">
        <x:v>401</x:v>
      </x:c>
      <x:c r="C1104" s="30" t="str">
        <x:v>NHQ7150SHEVKA</x:v>
      </x:c>
      <x:c r="D1104" s="30" t="str">
        <x:v>发动机型号</x:v>
      </x:c>
      <x:c r="E1104" s="30"/>
      <x:c r="F1104" s="30" t="str">
        <x:v>DAM15NTE</x:v>
      </x:c>
      <x:c r="G1104" s="30" t="str">
        <x:v>补全缺失值</x:v>
      </x:c>
      <x:c r="H1104" s="30" t="str">
        <x:v>C-same-model</x:v>
      </x:c>
      <x:c r="I1104" s="30" t="str">
        <x:v>同一产品型号跨批次非空值唯一一致</x:v>
      </x:c>
      <x:c r="J1104" s="30" t="str">
        <x:v>Excel行 3547; 批次 400</x:v>
      </x:c>
      <x:c r="K1104" s="30" t="str">
        <x:v>medium</x:v>
      </x:c>
      <x:c r="L1104" s="30" t="str">
        <x:v>applied_candidate</x:v>
      </x:c>
      <x:c r="M1104" s="30" t="str">
        <x:v>Copyright © 2026 David YE</x:v>
      </x:c>
    </x:row>
    <x:row r="1105">
      <x:c r="A1105" s="30" t="n">
        <x:v>3793</x:v>
      </x:c>
      <x:c r="B1105" s="30" t="n">
        <x:v>402</x:v>
      </x:c>
      <x:c r="C1105" s="30" t="str">
        <x:v>NHQ7150SHEVKA</x:v>
      </x:c>
      <x:c r="D1105" s="30" t="str">
        <x:v>发动机型号</x:v>
      </x:c>
      <x:c r="E1105" s="30"/>
      <x:c r="F1105" s="30" t="str">
        <x:v>DAM15NTE</x:v>
      </x:c>
      <x:c r="G1105" s="30" t="str">
        <x:v>补全缺失值</x:v>
      </x:c>
      <x:c r="H1105" s="30" t="str">
        <x:v>C-same-model</x:v>
      </x:c>
      <x:c r="I1105" s="30" t="str">
        <x:v>同一产品型号跨批次非空值唯一一致</x:v>
      </x:c>
      <x:c r="J1105" s="30" t="str">
        <x:v>Excel行 3547; 批次 400</x:v>
      </x:c>
      <x:c r="K1105" s="30" t="str">
        <x:v>medium</x:v>
      </x:c>
      <x:c r="L1105" s="30" t="str">
        <x:v>applied_candidate</x:v>
      </x:c>
      <x:c r="M1105" s="30" t="str">
        <x:v>Copyright © 2026 David YE</x:v>
      </x:c>
    </x:row>
    <x:row r="1106">
      <x:c r="A1106" s="30" t="n">
        <x:v>3659</x:v>
      </x:c>
      <x:c r="B1106" s="30" t="n">
        <x:v>401</x:v>
      </x:c>
      <x:c r="C1106" s="30" t="str">
        <x:v>QCJ7200BTHEV2</x:v>
      </x:c>
      <x:c r="D1106" s="30" t="str">
        <x:v>产品商标</x:v>
      </x:c>
      <x:c r="E1106" s="30"/>
      <x:c r="F1106" s="30" t="str">
        <x:v>仰望牌</x:v>
      </x:c>
      <x:c r="G1106" s="30" t="str">
        <x:v>补全缺失值</x:v>
      </x:c>
      <x:c r="H1106" s="30" t="str">
        <x:v>C-same-model</x:v>
      </x:c>
      <x:c r="I1106" s="30" t="str">
        <x:v>同一产品型号跨批次非空值唯一一致</x:v>
      </x:c>
      <x:c r="J1106" s="30" t="str">
        <x:v>Excel行 3548; 批次 400</x:v>
      </x:c>
      <x:c r="K1106" s="30" t="str">
        <x:v>medium</x:v>
      </x:c>
      <x:c r="L1106" s="30" t="str">
        <x:v>applied_candidate</x:v>
      </x:c>
      <x:c r="M1106" s="30" t="str">
        <x:v>Copyright © 2026 David YE</x:v>
      </x:c>
    </x:row>
    <x:row r="1107">
      <x:c r="A1107" s="30" t="n">
        <x:v>3659</x:v>
      </x:c>
      <x:c r="B1107" s="30" t="n">
        <x:v>401</x:v>
      </x:c>
      <x:c r="C1107" s="30" t="str">
        <x:v>QCJ7200BTHEV2</x:v>
      </x:c>
      <x:c r="D1107" s="30" t="str">
        <x:v>企业名称</x:v>
      </x:c>
      <x:c r="E1107" s="30"/>
      <x:c r="F1107" s="30" t="str">
        <x:v>比亚迪汽车工业有限公司</x:v>
      </x:c>
      <x:c r="G1107" s="30" t="str">
        <x:v>补全缺失值</x:v>
      </x:c>
      <x:c r="H1107" s="30" t="str">
        <x:v>C-same-model</x:v>
      </x:c>
      <x:c r="I1107" s="30" t="str">
        <x:v>同一产品型号跨批次非空值唯一一致</x:v>
      </x:c>
      <x:c r="J1107" s="30" t="str">
        <x:v>Excel行 3548; 批次 400</x:v>
      </x:c>
      <x:c r="K1107" s="30" t="str">
        <x:v>medium</x:v>
      </x:c>
      <x:c r="L1107" s="30" t="str">
        <x:v>applied_candidate</x:v>
      </x:c>
      <x:c r="M1107" s="30" t="str">
        <x:v>Copyright © 2026 David YE</x:v>
      </x:c>
    </x:row>
    <x:row r="1108">
      <x:c r="A1108" s="30" t="n">
        <x:v>3659</x:v>
      </x:c>
      <x:c r="B1108" s="30" t="n">
        <x:v>401</x:v>
      </x:c>
      <x:c r="C1108" s="30" t="str">
        <x:v>QCJ7200BTHEV2</x:v>
      </x:c>
      <x:c r="D1108" s="30" t="str">
        <x:v>细分市场</x:v>
      </x:c>
      <x:c r="E1108" s="30"/>
      <x:c r="F1108" s="30" t="str">
        <x:v>Lux Car</x:v>
      </x:c>
      <x:c r="G1108" s="30" t="str">
        <x:v>补全缺失值</x:v>
      </x:c>
      <x:c r="H1108" s="30" t="str">
        <x:v>C-same-model</x:v>
      </x:c>
      <x:c r="I1108" s="30" t="str">
        <x:v>同一产品型号跨批次非空值唯一一致</x:v>
      </x:c>
      <x:c r="J1108" s="30" t="str">
        <x:v>Excel行 3548; 批次 400</x:v>
      </x:c>
      <x:c r="K1108" s="30" t="str">
        <x:v>medium</x:v>
      </x:c>
      <x:c r="L1108" s="30" t="str">
        <x:v>applied_candidate</x:v>
      </x:c>
      <x:c r="M1108" s="30" t="str">
        <x:v>Copyright © 2026 David YE</x:v>
      </x:c>
    </x:row>
    <x:row r="1109">
      <x:c r="A1109" s="30" t="n">
        <x:v>3659</x:v>
      </x:c>
      <x:c r="B1109" s="30" t="n">
        <x:v>401</x:v>
      </x:c>
      <x:c r="C1109" s="30" t="str">
        <x:v>QCJ7200BTHEV2</x:v>
      </x:c>
      <x:c r="D1109" s="30" t="str">
        <x:v>轴距(mm)</x:v>
      </x:c>
      <x:c r="E1109" s="30"/>
      <x:c r="F1109" s="30" t="n">
        <x:v>3200</x:v>
      </x:c>
      <x:c r="G1109" s="30" t="str">
        <x:v>补全缺失值</x:v>
      </x:c>
      <x:c r="H1109" s="30" t="str">
        <x:v>C-same-model</x:v>
      </x:c>
      <x:c r="I1109" s="30" t="str">
        <x:v>同一产品型号跨批次非空值唯一一致</x:v>
      </x:c>
      <x:c r="J1109" s="30" t="str">
        <x:v>Excel行 3548; 批次 400</x:v>
      </x:c>
      <x:c r="K1109" s="30" t="str">
        <x:v>medium</x:v>
      </x:c>
      <x:c r="L1109" s="30" t="str">
        <x:v>applied_candidate</x:v>
      </x:c>
      <x:c r="M1109" s="30" t="str">
        <x:v>Copyright © 2026 David YE</x:v>
      </x:c>
    </x:row>
    <x:row r="1110">
      <x:c r="A1110" s="30" t="n">
        <x:v>3659</x:v>
      </x:c>
      <x:c r="B1110" s="30" t="n">
        <x:v>401</x:v>
      </x:c>
      <x:c r="C1110" s="30" t="str">
        <x:v>QCJ7200BTHEV2</x:v>
      </x:c>
      <x:c r="D1110" s="30" t="str">
        <x:v>电机峰值功率(kW)</x:v>
      </x:c>
      <x:c r="E1110" s="30"/>
      <x:c r="F1110" s="30" t="str">
        <x:v>260/260/240/240</x:v>
      </x:c>
      <x:c r="G1110" s="30" t="str">
        <x:v>补全缺失值</x:v>
      </x:c>
      <x:c r="H1110" s="30" t="str">
        <x:v>C-same-model</x:v>
      </x:c>
      <x:c r="I1110" s="30" t="str">
        <x:v>同一产品型号跨批次非空值唯一一致</x:v>
      </x:c>
      <x:c r="J1110" s="30" t="str">
        <x:v>Excel行 3548; 批次 400</x:v>
      </x:c>
      <x:c r="K1110" s="30" t="str">
        <x:v>medium</x:v>
      </x:c>
      <x:c r="L1110" s="30" t="str">
        <x:v>applied_candidate</x:v>
      </x:c>
      <x:c r="M1110" s="30" t="str">
        <x:v>Copyright © 2026 David YE</x:v>
      </x:c>
    </x:row>
    <x:row r="1111">
      <x:c r="A1111" s="30" t="n">
        <x:v>3659</x:v>
      </x:c>
      <x:c r="B1111" s="30" t="n">
        <x:v>401</x:v>
      </x:c>
      <x:c r="C1111" s="30" t="str">
        <x:v>QCJ7200BTHEV2</x:v>
      </x:c>
      <x:c r="D1111" s="30" t="str">
        <x:v>发动机生产企业</x:v>
      </x:c>
      <x:c r="E1111" s="30"/>
      <x:c r="F1111" s="30" t="str">
        <x:v>比亚迪汽车工业有限公司</x:v>
      </x:c>
      <x:c r="G1111" s="30" t="str">
        <x:v>补全缺失值</x:v>
      </x:c>
      <x:c r="H1111" s="30" t="str">
        <x:v>C-same-model</x:v>
      </x:c>
      <x:c r="I1111" s="30" t="str">
        <x:v>同一产品型号跨批次非空值唯一一致</x:v>
      </x:c>
      <x:c r="J1111" s="30" t="str">
        <x:v>Excel行 3548; 批次 400</x:v>
      </x:c>
      <x:c r="K1111" s="30" t="str">
        <x:v>medium</x:v>
      </x:c>
      <x:c r="L1111" s="30" t="str">
        <x:v>applied_candidate</x:v>
      </x:c>
      <x:c r="M1111" s="30" t="str">
        <x:v>Copyright © 2026 David YE</x:v>
      </x:c>
    </x:row>
    <x:row r="1112">
      <x:c r="A1112" s="30" t="n">
        <x:v>3659</x:v>
      </x:c>
      <x:c r="B1112" s="30" t="n">
        <x:v>401</x:v>
      </x:c>
      <x:c r="C1112" s="30" t="str">
        <x:v>QCJ7200BTHEV2</x:v>
      </x:c>
      <x:c r="D1112" s="30" t="str">
        <x:v>发动机型号</x:v>
      </x:c>
      <x:c r="E1112" s="30"/>
      <x:c r="F1112" s="30" t="str">
        <x:v>BYD4H20</x:v>
      </x:c>
      <x:c r="G1112" s="30" t="str">
        <x:v>补全缺失值</x:v>
      </x:c>
      <x:c r="H1112" s="30" t="str">
        <x:v>C-same-model</x:v>
      </x:c>
      <x:c r="I1112" s="30" t="str">
        <x:v>同一产品型号跨批次非空值唯一一致</x:v>
      </x:c>
      <x:c r="J1112" s="30" t="str">
        <x:v>Excel行 3548; 批次 400</x:v>
      </x:c>
      <x:c r="K1112" s="30" t="str">
        <x:v>medium</x:v>
      </x:c>
      <x:c r="L1112" s="30" t="str">
        <x:v>applied_candidate</x:v>
      </x:c>
      <x:c r="M1112" s="30" t="str">
        <x:v>Copyright © 2026 David YE</x:v>
      </x:c>
    </x:row>
    <x:row r="1113">
      <x:c r="A1113" s="30" t="n">
        <x:v>3660</x:v>
      </x:c>
      <x:c r="B1113" s="30" t="n">
        <x:v>401</x:v>
      </x:c>
      <x:c r="C1113" s="30" t="str">
        <x:v>SC6470AAAA6HEV</x:v>
      </x:c>
      <x:c r="D1113" s="30" t="str">
        <x:v>产品商标</x:v>
      </x:c>
      <x:c r="E1113" s="30"/>
      <x:c r="F1113" s="30" t="str">
        <x:v>长安牌</x:v>
      </x:c>
      <x:c r="G1113" s="30" t="str">
        <x:v>补全缺失值</x:v>
      </x:c>
      <x:c r="H1113" s="30" t="str">
        <x:v>C-same-model</x:v>
      </x:c>
      <x:c r="I1113" s="30" t="str">
        <x:v>同一产品型号跨批次非空值唯一一致</x:v>
      </x:c>
      <x:c r="J1113" s="30" t="str">
        <x:v>Excel行 3549; 批次 400</x:v>
      </x:c>
      <x:c r="K1113" s="30" t="str">
        <x:v>medium</x:v>
      </x:c>
      <x:c r="L1113" s="30" t="str">
        <x:v>applied_candidate</x:v>
      </x:c>
      <x:c r="M1113" s="30" t="str">
        <x:v>Copyright © 2026 David YE</x:v>
      </x:c>
    </x:row>
    <x:row r="1114">
      <x:c r="A1114" s="30" t="n">
        <x:v>3660</x:v>
      </x:c>
      <x:c r="B1114" s="30" t="n">
        <x:v>401</x:v>
      </x:c>
      <x:c r="C1114" s="30" t="str">
        <x:v>SC6470AAAA6HEV</x:v>
      </x:c>
      <x:c r="D1114" s="30" t="str">
        <x:v>企业名称</x:v>
      </x:c>
      <x:c r="E1114" s="30"/>
      <x:c r="F1114" s="30" t="str">
        <x:v>重庆长安汽车股份有限公司</x:v>
      </x:c>
      <x:c r="G1114" s="30" t="str">
        <x:v>补全缺失值</x:v>
      </x:c>
      <x:c r="H1114" s="30" t="str">
        <x:v>C-same-model</x:v>
      </x:c>
      <x:c r="I1114" s="30" t="str">
        <x:v>同一产品型号跨批次非空值唯一一致</x:v>
      </x:c>
      <x:c r="J1114" s="30" t="str">
        <x:v>Excel行 3549; 批次 400</x:v>
      </x:c>
      <x:c r="K1114" s="30" t="str">
        <x:v>medium</x:v>
      </x:c>
      <x:c r="L1114" s="30" t="str">
        <x:v>applied_candidate</x:v>
      </x:c>
      <x:c r="M1114" s="30" t="str">
        <x:v>Copyright © 2026 David YE</x:v>
      </x:c>
    </x:row>
    <x:row r="1115">
      <x:c r="A1115" s="30" t="n">
        <x:v>3660</x:v>
      </x:c>
      <x:c r="B1115" s="30" t="n">
        <x:v>401</x:v>
      </x:c>
      <x:c r="C1115" s="30" t="str">
        <x:v>SC6470AAAA6HEV</x:v>
      </x:c>
      <x:c r="D1115" s="30" t="str">
        <x:v>细分市场</x:v>
      </x:c>
      <x:c r="E1115" s="30"/>
      <x:c r="F1115" s="30" t="str">
        <x:v>SUV-C</x:v>
      </x:c>
      <x:c r="G1115" s="30" t="str">
        <x:v>补全缺失值</x:v>
      </x:c>
      <x:c r="H1115" s="30" t="str">
        <x:v>C-same-model</x:v>
      </x:c>
      <x:c r="I1115" s="30" t="str">
        <x:v>同一产品型号跨批次非空值唯一一致</x:v>
      </x:c>
      <x:c r="J1115" s="30" t="str">
        <x:v>Excel行 3549; 批次 400</x:v>
      </x:c>
      <x:c r="K1115" s="30" t="str">
        <x:v>medium</x:v>
      </x:c>
      <x:c r="L1115" s="30" t="str">
        <x:v>applied_candidate</x:v>
      </x:c>
      <x:c r="M1115" s="30" t="str">
        <x:v>Copyright © 2026 David YE</x:v>
      </x:c>
    </x:row>
    <x:row r="1116">
      <x:c r="A1116" s="30" t="n">
        <x:v>3660</x:v>
      </x:c>
      <x:c r="B1116" s="30" t="n">
        <x:v>401</x:v>
      </x:c>
      <x:c r="C1116" s="30" t="str">
        <x:v>SC6470AAAA6HEV</x:v>
      </x:c>
      <x:c r="D1116" s="30" t="str">
        <x:v>轴距(mm)</x:v>
      </x:c>
      <x:c r="E1116" s="30"/>
      <x:c r="F1116" s="30" t="n">
        <x:v>2795</x:v>
      </x:c>
      <x:c r="G1116" s="30" t="str">
        <x:v>补全缺失值</x:v>
      </x:c>
      <x:c r="H1116" s="30" t="str">
        <x:v>C-same-model</x:v>
      </x:c>
      <x:c r="I1116" s="30" t="str">
        <x:v>同一产品型号跨批次非空值唯一一致</x:v>
      </x:c>
      <x:c r="J1116" s="30" t="str">
        <x:v>Excel行 3549; 批次 400</x:v>
      </x:c>
      <x:c r="K1116" s="30" t="str">
        <x:v>medium</x:v>
      </x:c>
      <x:c r="L1116" s="30" t="str">
        <x:v>applied_candidate</x:v>
      </x:c>
      <x:c r="M1116" s="30" t="str">
        <x:v>Copyright © 2026 David YE</x:v>
      </x:c>
    </x:row>
    <x:row r="1117">
      <x:c r="A1117" s="30" t="n">
        <x:v>3660</x:v>
      </x:c>
      <x:c r="B1117" s="30" t="n">
        <x:v>401</x:v>
      </x:c>
      <x:c r="C1117" s="30" t="str">
        <x:v>SC6470AAAA6HEV</x:v>
      </x:c>
      <x:c r="D1117" s="30" t="str">
        <x:v>发动机生产企业</x:v>
      </x:c>
      <x:c r="E1117" s="30"/>
      <x:c r="F1117" s="30" t="str">
        <x:v>重庆长安汽车股份有限公司</x:v>
      </x:c>
      <x:c r="G1117" s="30" t="str">
        <x:v>补全缺失值</x:v>
      </x:c>
      <x:c r="H1117" s="30" t="str">
        <x:v>C-same-model</x:v>
      </x:c>
      <x:c r="I1117" s="30" t="str">
        <x:v>同一产品型号跨批次非空值唯一一致</x:v>
      </x:c>
      <x:c r="J1117" s="30" t="str">
        <x:v>Excel行 3549; 批次 400</x:v>
      </x:c>
      <x:c r="K1117" s="30" t="str">
        <x:v>medium</x:v>
      </x:c>
      <x:c r="L1117" s="30" t="str">
        <x:v>applied_candidate</x:v>
      </x:c>
      <x:c r="M1117" s="30" t="str">
        <x:v>Copyright © 2026 David YE</x:v>
      </x:c>
    </x:row>
    <x:row r="1118">
      <x:c r="A1118" s="30" t="n">
        <x:v>3660</x:v>
      </x:c>
      <x:c r="B1118" s="30" t="n">
        <x:v>401</x:v>
      </x:c>
      <x:c r="C1118" s="30" t="str">
        <x:v>SC6470AAAA6HEV</x:v>
      </x:c>
      <x:c r="D1118" s="30" t="str">
        <x:v>发动机型号</x:v>
      </x:c>
      <x:c r="E1118" s="30"/>
      <x:c r="F1118" s="30" t="str">
        <x:v>JL469Q1</x:v>
      </x:c>
      <x:c r="G1118" s="30" t="str">
        <x:v>补全缺失值</x:v>
      </x:c>
      <x:c r="H1118" s="30" t="str">
        <x:v>C-same-model</x:v>
      </x:c>
      <x:c r="I1118" s="30" t="str">
        <x:v>同一产品型号跨批次非空值唯一一致</x:v>
      </x:c>
      <x:c r="J1118" s="30" t="str">
        <x:v>Excel行 3549; 批次 400</x:v>
      </x:c>
      <x:c r="K1118" s="30" t="str">
        <x:v>medium</x:v>
      </x:c>
      <x:c r="L1118" s="30" t="str">
        <x:v>applied_candidate</x:v>
      </x:c>
      <x:c r="M1118" s="30" t="str">
        <x:v>Copyright © 2026 David YE</x:v>
      </x:c>
    </x:row>
    <x:row r="1119">
      <x:c r="A1119" s="30" t="n">
        <x:v>3663</x:v>
      </x:c>
      <x:c r="B1119" s="30" t="n">
        <x:v>401</x:v>
      </x:c>
      <x:c r="C1119" s="30" t="str">
        <x:v>SGM6525UFCHEV</x:v>
      </x:c>
      <x:c r="D1119" s="30" t="str">
        <x:v>产品商标</x:v>
      </x:c>
      <x:c r="E1119" s="30"/>
      <x:c r="F1119" s="30" t="str">
        <x:v>别克(BUICK)</x:v>
      </x:c>
      <x:c r="G1119" s="30" t="str">
        <x:v>补全缺失值</x:v>
      </x:c>
      <x:c r="H1119" s="30" t="str">
        <x:v>C-same-model</x:v>
      </x:c>
      <x:c r="I1119" s="30" t="str">
        <x:v>同一产品型号跨批次非空值唯一一致</x:v>
      </x:c>
      <x:c r="J1119" s="30" t="str">
        <x:v>Excel行 3550; 批次 400</x:v>
      </x:c>
      <x:c r="K1119" s="30" t="str">
        <x:v>medium</x:v>
      </x:c>
      <x:c r="L1119" s="30" t="str">
        <x:v>applied_candidate</x:v>
      </x:c>
      <x:c r="M1119" s="30" t="str">
        <x:v>Copyright © 2026 David YE</x:v>
      </x:c>
    </x:row>
    <x:row r="1120">
      <x:c r="A1120" s="30" t="n">
        <x:v>3663</x:v>
      </x:c>
      <x:c r="B1120" s="30" t="n">
        <x:v>401</x:v>
      </x:c>
      <x:c r="C1120" s="30" t="str">
        <x:v>SGM6525UFCHEV</x:v>
      </x:c>
      <x:c r="D1120" s="30" t="str">
        <x:v>轴距(mm)</x:v>
      </x:c>
      <x:c r="E1120" s="30"/>
      <x:c r="F1120" s="30" t="n">
        <x:v>3088</x:v>
      </x:c>
      <x:c r="G1120" s="30" t="str">
        <x:v>补全缺失值</x:v>
      </x:c>
      <x:c r="H1120" s="30" t="str">
        <x:v>C-same-model</x:v>
      </x:c>
      <x:c r="I1120" s="30" t="str">
        <x:v>同一产品型号跨批次非空值唯一一致</x:v>
      </x:c>
      <x:c r="J1120" s="30" t="str">
        <x:v>Excel行 3550; 批次 400</x:v>
      </x:c>
      <x:c r="K1120" s="30" t="str">
        <x:v>medium</x:v>
      </x:c>
      <x:c r="L1120" s="30" t="str">
        <x:v>applied_candidate</x:v>
      </x:c>
      <x:c r="M1120" s="30" t="str">
        <x:v>Copyright © 2026 David YE</x:v>
      </x:c>
    </x:row>
    <x:row r="1121">
      <x:c r="A1121" s="30" t="n">
        <x:v>3663</x:v>
      </x:c>
      <x:c r="B1121" s="30" t="n">
        <x:v>401</x:v>
      </x:c>
      <x:c r="C1121" s="30" t="str">
        <x:v>SGM6525UFCHEV</x:v>
      </x:c>
      <x:c r="D1121" s="30" t="str">
        <x:v>发动机生产企业</x:v>
      </x:c>
      <x:c r="E1121" s="30"/>
      <x:c r="F1121" s="30" t="str">
        <x:v>上汽通用汽车有限公司</x:v>
      </x:c>
      <x:c r="G1121" s="30" t="str">
        <x:v>补全缺失值</x:v>
      </x:c>
      <x:c r="H1121" s="30" t="str">
        <x:v>C-same-model</x:v>
      </x:c>
      <x:c r="I1121" s="30" t="str">
        <x:v>同一产品型号跨批次非空值唯一一致</x:v>
      </x:c>
      <x:c r="J1121" s="30" t="str">
        <x:v>Excel行 3550; 批次 400</x:v>
      </x:c>
      <x:c r="K1121" s="30" t="str">
        <x:v>medium</x:v>
      </x:c>
      <x:c r="L1121" s="30" t="str">
        <x:v>applied_candidate</x:v>
      </x:c>
      <x:c r="M1121" s="30" t="str">
        <x:v>Copyright © 2026 David YE</x:v>
      </x:c>
    </x:row>
    <x:row r="1122">
      <x:c r="A1122" s="30" t="n">
        <x:v>3663</x:v>
      </x:c>
      <x:c r="B1122" s="30" t="n">
        <x:v>401</x:v>
      </x:c>
      <x:c r="C1122" s="30" t="str">
        <x:v>SGM6525UFCHEV</x:v>
      </x:c>
      <x:c r="D1122" s="30" t="str">
        <x:v>发动机型号</x:v>
      </x:c>
      <x:c r="E1122" s="30"/>
      <x:c r="F1122" s="30" t="str">
        <x:v>LD3</x:v>
      </x:c>
      <x:c r="G1122" s="30" t="str">
        <x:v>补全缺失值</x:v>
      </x:c>
      <x:c r="H1122" s="30" t="str">
        <x:v>C-same-model</x:v>
      </x:c>
      <x:c r="I1122" s="30" t="str">
        <x:v>同一产品型号跨批次非空值唯一一致</x:v>
      </x:c>
      <x:c r="J1122" s="30" t="str">
        <x:v>Excel行 3550; 批次 400</x:v>
      </x:c>
      <x:c r="K1122" s="30" t="str">
        <x:v>medium</x:v>
      </x:c>
      <x:c r="L1122" s="30" t="str">
        <x:v>applied_candidate</x:v>
      </x:c>
      <x:c r="M1122" s="30" t="str">
        <x:v>Copyright © 2026 David YE</x:v>
      </x:c>
    </x:row>
    <x:row r="1123">
      <x:c r="A1123" s="30" t="n">
        <x:v>3664</x:v>
      </x:c>
      <x:c r="B1123" s="30" t="n">
        <x:v>401</x:v>
      </x:c>
      <x:c r="C1123" s="30" t="str">
        <x:v>SQR6470CHEVT1L6</x:v>
      </x:c>
      <x:c r="D1123" s="30" t="str">
        <x:v>产品商标</x:v>
      </x:c>
      <x:c r="E1123" s="30"/>
      <x:c r="F1123" s="30" t="str">
        <x:v>捷途牌</x:v>
      </x:c>
      <x:c r="G1123" s="30" t="str">
        <x:v>补全缺失值</x:v>
      </x:c>
      <x:c r="H1123" s="30" t="str">
        <x:v>C-same-model</x:v>
      </x:c>
      <x:c r="I1123" s="30" t="str">
        <x:v>同一产品型号跨批次非空值唯一一致</x:v>
      </x:c>
      <x:c r="J1123" s="30" t="str">
        <x:v>Excel行 3551; 批次 400</x:v>
      </x:c>
      <x:c r="K1123" s="30" t="str">
        <x:v>medium</x:v>
      </x:c>
      <x:c r="L1123" s="30" t="str">
        <x:v>applied_candidate</x:v>
      </x:c>
      <x:c r="M1123" s="30" t="str">
        <x:v>Copyright © 2026 David YE</x:v>
      </x:c>
    </x:row>
    <x:row r="1124">
      <x:c r="A1124" s="30" t="n">
        <x:v>3664</x:v>
      </x:c>
      <x:c r="B1124" s="30" t="n">
        <x:v>401</x:v>
      </x:c>
      <x:c r="C1124" s="30" t="str">
        <x:v>SQR6470CHEVT1L6</x:v>
      </x:c>
      <x:c r="D1124" s="30" t="str">
        <x:v>企业名称</x:v>
      </x:c>
      <x:c r="E1124" s="30"/>
      <x:c r="F1124" s="30" t="str">
        <x:v>奇瑞汽车股份有限公司</x:v>
      </x:c>
      <x:c r="G1124" s="30" t="str">
        <x:v>补全缺失值</x:v>
      </x:c>
      <x:c r="H1124" s="30" t="str">
        <x:v>C-same-model</x:v>
      </x:c>
      <x:c r="I1124" s="30" t="str">
        <x:v>同一产品型号跨批次非空值唯一一致</x:v>
      </x:c>
      <x:c r="J1124" s="30" t="str">
        <x:v>Excel行 3551; 批次 400</x:v>
      </x:c>
      <x:c r="K1124" s="30" t="str">
        <x:v>medium</x:v>
      </x:c>
      <x:c r="L1124" s="30" t="str">
        <x:v>applied_candidate</x:v>
      </x:c>
      <x:c r="M1124" s="30" t="str">
        <x:v>Copyright © 2026 David YE</x:v>
      </x:c>
    </x:row>
    <x:row r="1125">
      <x:c r="A1125" s="30" t="n">
        <x:v>3664</x:v>
      </x:c>
      <x:c r="B1125" s="30" t="n">
        <x:v>401</x:v>
      </x:c>
      <x:c r="C1125" s="30" t="str">
        <x:v>SQR6470CHEVT1L6</x:v>
      </x:c>
      <x:c r="D1125" s="30" t="str">
        <x:v>轴距(mm)</x:v>
      </x:c>
      <x:c r="E1125" s="30"/>
      <x:c r="F1125" s="30" t="n">
        <x:v>2810</x:v>
      </x:c>
      <x:c r="G1125" s="30" t="str">
        <x:v>补全缺失值</x:v>
      </x:c>
      <x:c r="H1125" s="30" t="str">
        <x:v>C-same-model</x:v>
      </x:c>
      <x:c r="I1125" s="30" t="str">
        <x:v>同一产品型号跨批次非空值唯一一致</x:v>
      </x:c>
      <x:c r="J1125" s="30" t="str">
        <x:v>Excel行 3551; 批次 400</x:v>
      </x:c>
      <x:c r="K1125" s="30" t="str">
        <x:v>medium</x:v>
      </x:c>
      <x:c r="L1125" s="30" t="str">
        <x:v>applied_candidate</x:v>
      </x:c>
      <x:c r="M1125" s="30" t="str">
        <x:v>Copyright © 2026 David YE</x:v>
      </x:c>
    </x:row>
    <x:row r="1126">
      <x:c r="A1126" s="30" t="n">
        <x:v>3664</x:v>
      </x:c>
      <x:c r="B1126" s="30" t="n">
        <x:v>401</x:v>
      </x:c>
      <x:c r="C1126" s="30" t="str">
        <x:v>SQR6470CHEVT1L6</x:v>
      </x:c>
      <x:c r="D1126" s="30" t="str">
        <x:v>发动机生产企业</x:v>
      </x:c>
      <x:c r="E1126" s="30"/>
      <x:c r="F1126" s="30" t="str">
        <x:v>奇瑞汽车股份有限公司</x:v>
      </x:c>
      <x:c r="G1126" s="30" t="str">
        <x:v>补全缺失值</x:v>
      </x:c>
      <x:c r="H1126" s="30" t="str">
        <x:v>C-same-model</x:v>
      </x:c>
      <x:c r="I1126" s="30" t="str">
        <x:v>同一产品型号跨批次非空值唯一一致</x:v>
      </x:c>
      <x:c r="J1126" s="30" t="str">
        <x:v>Excel行 3551; 批次 400</x:v>
      </x:c>
      <x:c r="K1126" s="30" t="str">
        <x:v>medium</x:v>
      </x:c>
      <x:c r="L1126" s="30" t="str">
        <x:v>applied_candidate</x:v>
      </x:c>
      <x:c r="M1126" s="30" t="str">
        <x:v>Copyright © 2026 David YE</x:v>
      </x:c>
    </x:row>
    <x:row r="1127">
      <x:c r="A1127" s="30" t="n">
        <x:v>3664</x:v>
      </x:c>
      <x:c r="B1127" s="30" t="n">
        <x:v>401</x:v>
      </x:c>
      <x:c r="C1127" s="30" t="str">
        <x:v>SQR6470CHEVT1L6</x:v>
      </x:c>
      <x:c r="D1127" s="30" t="str">
        <x:v>发动机型号</x:v>
      </x:c>
      <x:c r="E1127" s="30"/>
      <x:c r="F1127" s="30" t="str">
        <x:v>SQRH4J15</x:v>
      </x:c>
      <x:c r="G1127" s="30" t="str">
        <x:v>补全缺失值</x:v>
      </x:c>
      <x:c r="H1127" s="30" t="str">
        <x:v>C-same-model</x:v>
      </x:c>
      <x:c r="I1127" s="30" t="str">
        <x:v>同一产品型号跨批次非空值唯一一致</x:v>
      </x:c>
      <x:c r="J1127" s="30" t="str">
        <x:v>Excel行 3551; 批次 400</x:v>
      </x:c>
      <x:c r="K1127" s="30" t="str">
        <x:v>medium</x:v>
      </x:c>
      <x:c r="L1127" s="30" t="str">
        <x:v>applied_candidate</x:v>
      </x:c>
      <x:c r="M1127" s="30" t="str">
        <x:v>Copyright © 2026 David YE</x:v>
      </x:c>
    </x:row>
    <x:row r="1128">
      <x:c r="A1128" s="30" t="n">
        <x:v>3665</x:v>
      </x:c>
      <x:c r="B1128" s="30" t="n">
        <x:v>401</x:v>
      </x:c>
      <x:c r="C1128" s="30" t="str">
        <x:v>SQR6480CHEVT1J1</x:v>
      </x:c>
      <x:c r="D1128" s="30" t="str">
        <x:v>产品商标</x:v>
      </x:c>
      <x:c r="E1128" s="30"/>
      <x:c r="F1128" s="30" t="str">
        <x:v>捷途牌</x:v>
      </x:c>
      <x:c r="G1128" s="30" t="str">
        <x:v>补全缺失值</x:v>
      </x:c>
      <x:c r="H1128" s="30" t="str">
        <x:v>C-same-model</x:v>
      </x:c>
      <x:c r="I1128" s="30" t="str">
        <x:v>同一产品型号跨批次非空值唯一一致</x:v>
      </x:c>
      <x:c r="J1128" s="30" t="str">
        <x:v>Excel行 3552; 批次 400</x:v>
      </x:c>
      <x:c r="K1128" s="30" t="str">
        <x:v>medium</x:v>
      </x:c>
      <x:c r="L1128" s="30" t="str">
        <x:v>applied_candidate</x:v>
      </x:c>
      <x:c r="M1128" s="30" t="str">
        <x:v>Copyright © 2026 David YE</x:v>
      </x:c>
    </x:row>
    <x:row r="1129">
      <x:c r="A1129" s="30" t="n">
        <x:v>3665</x:v>
      </x:c>
      <x:c r="B1129" s="30" t="n">
        <x:v>401</x:v>
      </x:c>
      <x:c r="C1129" s="30" t="str">
        <x:v>SQR6480CHEVT1J1</x:v>
      </x:c>
      <x:c r="D1129" s="30" t="str">
        <x:v>企业名称</x:v>
      </x:c>
      <x:c r="E1129" s="30"/>
      <x:c r="F1129" s="30" t="str">
        <x:v>奇瑞汽车股份有限公司</x:v>
      </x:c>
      <x:c r="G1129" s="30" t="str">
        <x:v>补全缺失值</x:v>
      </x:c>
      <x:c r="H1129" s="30" t="str">
        <x:v>C-same-model</x:v>
      </x:c>
      <x:c r="I1129" s="30" t="str">
        <x:v>同一产品型号跨批次非空值唯一一致</x:v>
      </x:c>
      <x:c r="J1129" s="30" t="str">
        <x:v>Excel行 3552; 批次 400</x:v>
      </x:c>
      <x:c r="K1129" s="30" t="str">
        <x:v>medium</x:v>
      </x:c>
      <x:c r="L1129" s="30" t="str">
        <x:v>applied_candidate</x:v>
      </x:c>
      <x:c r="M1129" s="30" t="str">
        <x:v>Copyright © 2026 David YE</x:v>
      </x:c>
    </x:row>
    <x:row r="1130">
      <x:c r="A1130" s="30" t="n">
        <x:v>3665</x:v>
      </x:c>
      <x:c r="B1130" s="30" t="n">
        <x:v>401</x:v>
      </x:c>
      <x:c r="C1130" s="30" t="str">
        <x:v>SQR6480CHEVT1J1</x:v>
      </x:c>
      <x:c r="D1130" s="30" t="str">
        <x:v>轴距(mm)</x:v>
      </x:c>
      <x:c r="E1130" s="30"/>
      <x:c r="F1130" s="30" t="n">
        <x:v>2800</x:v>
      </x:c>
      <x:c r="G1130" s="30" t="str">
        <x:v>补全缺失值</x:v>
      </x:c>
      <x:c r="H1130" s="30" t="str">
        <x:v>C-same-model</x:v>
      </x:c>
      <x:c r="I1130" s="30" t="str">
        <x:v>同一产品型号跨批次非空值唯一一致</x:v>
      </x:c>
      <x:c r="J1130" s="30" t="str">
        <x:v>Excel行 3552; 批次 400</x:v>
      </x:c>
      <x:c r="K1130" s="30" t="str">
        <x:v>medium</x:v>
      </x:c>
      <x:c r="L1130" s="30" t="str">
        <x:v>applied_candidate</x:v>
      </x:c>
      <x:c r="M1130" s="30" t="str">
        <x:v>Copyright © 2026 David YE</x:v>
      </x:c>
    </x:row>
    <x:row r="1131">
      <x:c r="A1131" s="30" t="n">
        <x:v>3665</x:v>
      </x:c>
      <x:c r="B1131" s="30" t="n">
        <x:v>401</x:v>
      </x:c>
      <x:c r="C1131" s="30" t="str">
        <x:v>SQR6480CHEVT1J1</x:v>
      </x:c>
      <x:c r="D1131" s="30" t="str">
        <x:v>发动机生产企业</x:v>
      </x:c>
      <x:c r="E1131" s="30"/>
      <x:c r="F1131" s="30" t="str">
        <x:v>奇瑞汽车股份有限公司</x:v>
      </x:c>
      <x:c r="G1131" s="30" t="str">
        <x:v>补全缺失值</x:v>
      </x:c>
      <x:c r="H1131" s="30" t="str">
        <x:v>C-same-model</x:v>
      </x:c>
      <x:c r="I1131" s="30" t="str">
        <x:v>同一产品型号跨批次非空值唯一一致</x:v>
      </x:c>
      <x:c r="J1131" s="30" t="str">
        <x:v>Excel行 3552; 批次 400</x:v>
      </x:c>
      <x:c r="K1131" s="30" t="str">
        <x:v>medium</x:v>
      </x:c>
      <x:c r="L1131" s="30" t="str">
        <x:v>applied_candidate</x:v>
      </x:c>
      <x:c r="M1131" s="30" t="str">
        <x:v>Copyright © 2026 David YE</x:v>
      </x:c>
    </x:row>
    <x:row r="1132">
      <x:c r="A1132" s="30" t="n">
        <x:v>3665</x:v>
      </x:c>
      <x:c r="B1132" s="30" t="n">
        <x:v>401</x:v>
      </x:c>
      <x:c r="C1132" s="30" t="str">
        <x:v>SQR6480CHEVT1J1</x:v>
      </x:c>
      <x:c r="D1132" s="30" t="str">
        <x:v>发动机型号</x:v>
      </x:c>
      <x:c r="E1132" s="30"/>
      <x:c r="F1132" s="30" t="str">
        <x:v>SQRH4J15</x:v>
      </x:c>
      <x:c r="G1132" s="30" t="str">
        <x:v>补全缺失值</x:v>
      </x:c>
      <x:c r="H1132" s="30" t="str">
        <x:v>C-same-model</x:v>
      </x:c>
      <x:c r="I1132" s="30" t="str">
        <x:v>同一产品型号跨批次非空值唯一一致</x:v>
      </x:c>
      <x:c r="J1132" s="30" t="str">
        <x:v>Excel行 3552; 批次 400</x:v>
      </x:c>
      <x:c r="K1132" s="30" t="str">
        <x:v>medium</x:v>
      </x:c>
      <x:c r="L1132" s="30" t="str">
        <x:v>applied_candidate</x:v>
      </x:c>
      <x:c r="M1132" s="30" t="str">
        <x:v>Copyright © 2026 David YE</x:v>
      </x:c>
    </x:row>
    <x:row r="1133">
      <x:c r="A1133" s="30" t="n">
        <x:v>3667</x:v>
      </x:c>
      <x:c r="B1133" s="30" t="n">
        <x:v>401</x:v>
      </x:c>
      <x:c r="C1133" s="30" t="str">
        <x:v>SQR6480CHEVT1N1</x:v>
      </x:c>
      <x:c r="D1133" s="30" t="str">
        <x:v>产品商标</x:v>
      </x:c>
      <x:c r="E1133" s="30"/>
      <x:c r="F1133" s="30" t="str">
        <x:v>捷途牌</x:v>
      </x:c>
      <x:c r="G1133" s="30" t="str">
        <x:v>补全缺失值</x:v>
      </x:c>
      <x:c r="H1133" s="30" t="str">
        <x:v>C-same-model</x:v>
      </x:c>
      <x:c r="I1133" s="30" t="str">
        <x:v>同一产品型号跨批次非空值唯一一致</x:v>
      </x:c>
      <x:c r="J1133" s="30" t="str">
        <x:v>Excel行 3553; 批次 400</x:v>
      </x:c>
      <x:c r="K1133" s="30" t="str">
        <x:v>medium</x:v>
      </x:c>
      <x:c r="L1133" s="30" t="str">
        <x:v>applied_candidate</x:v>
      </x:c>
      <x:c r="M1133" s="30" t="str">
        <x:v>Copyright © 2026 David YE</x:v>
      </x:c>
    </x:row>
    <x:row r="1134">
      <x:c r="A1134" s="30" t="n">
        <x:v>3667</x:v>
      </x:c>
      <x:c r="B1134" s="30" t="n">
        <x:v>401</x:v>
      </x:c>
      <x:c r="C1134" s="30" t="str">
        <x:v>SQR6480CHEVT1N1</x:v>
      </x:c>
      <x:c r="D1134" s="30" t="str">
        <x:v>企业名称</x:v>
      </x:c>
      <x:c r="E1134" s="30"/>
      <x:c r="F1134" s="30" t="str">
        <x:v>奇瑞汽车股份有限公司</x:v>
      </x:c>
      <x:c r="G1134" s="30" t="str">
        <x:v>补全缺失值</x:v>
      </x:c>
      <x:c r="H1134" s="30" t="str">
        <x:v>C-same-model</x:v>
      </x:c>
      <x:c r="I1134" s="30" t="str">
        <x:v>同一产品型号跨批次非空值唯一一致</x:v>
      </x:c>
      <x:c r="J1134" s="30" t="str">
        <x:v>Excel行 3553; 批次 400</x:v>
      </x:c>
      <x:c r="K1134" s="30" t="str">
        <x:v>medium</x:v>
      </x:c>
      <x:c r="L1134" s="30" t="str">
        <x:v>applied_candidate</x:v>
      </x:c>
      <x:c r="M1134" s="30" t="str">
        <x:v>Copyright © 2026 David YE</x:v>
      </x:c>
    </x:row>
    <x:row r="1135">
      <x:c r="A1135" s="30" t="n">
        <x:v>3667</x:v>
      </x:c>
      <x:c r="B1135" s="30" t="n">
        <x:v>401</x:v>
      </x:c>
      <x:c r="C1135" s="30" t="str">
        <x:v>SQR6480CHEVT1N1</x:v>
      </x:c>
      <x:c r="D1135" s="30" t="str">
        <x:v>细分市场</x:v>
      </x:c>
      <x:c r="E1135" s="30"/>
      <x:c r="F1135" s="30" t="str">
        <x:v>SUV-C</x:v>
      </x:c>
      <x:c r="G1135" s="30" t="str">
        <x:v>补全缺失值</x:v>
      </x:c>
      <x:c r="H1135" s="30" t="str">
        <x:v>C-same-model</x:v>
      </x:c>
      <x:c r="I1135" s="30" t="str">
        <x:v>同一产品型号跨批次非空值唯一一致</x:v>
      </x:c>
      <x:c r="J1135" s="30" t="str">
        <x:v>Excel行 3553; 批次 400</x:v>
      </x:c>
      <x:c r="K1135" s="30" t="str">
        <x:v>medium</x:v>
      </x:c>
      <x:c r="L1135" s="30" t="str">
        <x:v>applied_candidate</x:v>
      </x:c>
      <x:c r="M1135" s="30" t="str">
        <x:v>Copyright © 2026 David YE</x:v>
      </x:c>
    </x:row>
    <x:row r="1136">
      <x:c r="A1136" s="30" t="n">
        <x:v>3667</x:v>
      </x:c>
      <x:c r="B1136" s="30" t="n">
        <x:v>401</x:v>
      </x:c>
      <x:c r="C1136" s="30" t="str">
        <x:v>SQR6480CHEVT1N1</x:v>
      </x:c>
      <x:c r="D1136" s="30" t="str">
        <x:v>轴距(mm)</x:v>
      </x:c>
      <x:c r="E1136" s="30"/>
      <x:c r="F1136" s="30" t="n">
        <x:v>2820</x:v>
      </x:c>
      <x:c r="G1136" s="30" t="str">
        <x:v>补全缺失值</x:v>
      </x:c>
      <x:c r="H1136" s="30" t="str">
        <x:v>C-same-model</x:v>
      </x:c>
      <x:c r="I1136" s="30" t="str">
        <x:v>同一产品型号跨批次非空值唯一一致</x:v>
      </x:c>
      <x:c r="J1136" s="30" t="str">
        <x:v>Excel行 3553; 批次 400</x:v>
      </x:c>
      <x:c r="K1136" s="30" t="str">
        <x:v>medium</x:v>
      </x:c>
      <x:c r="L1136" s="30" t="str">
        <x:v>applied_candidate</x:v>
      </x:c>
      <x:c r="M1136" s="30" t="str">
        <x:v>Copyright © 2026 David YE</x:v>
      </x:c>
    </x:row>
    <x:row r="1137">
      <x:c r="A1137" s="30" t="n">
        <x:v>3667</x:v>
      </x:c>
      <x:c r="B1137" s="30" t="n">
        <x:v>401</x:v>
      </x:c>
      <x:c r="C1137" s="30" t="str">
        <x:v>SQR6480CHEVT1N1</x:v>
      </x:c>
      <x:c r="D1137" s="30" t="str">
        <x:v>发动机生产企业</x:v>
      </x:c>
      <x:c r="E1137" s="30"/>
      <x:c r="F1137" s="30" t="str">
        <x:v>奇瑞汽车股份有限公司</x:v>
      </x:c>
      <x:c r="G1137" s="30" t="str">
        <x:v>补全缺失值</x:v>
      </x:c>
      <x:c r="H1137" s="30" t="str">
        <x:v>C-same-model</x:v>
      </x:c>
      <x:c r="I1137" s="30" t="str">
        <x:v>同一产品型号跨批次非空值唯一一致</x:v>
      </x:c>
      <x:c r="J1137" s="30" t="str">
        <x:v>Excel行 3553; 批次 400</x:v>
      </x:c>
      <x:c r="K1137" s="30" t="str">
        <x:v>medium</x:v>
      </x:c>
      <x:c r="L1137" s="30" t="str">
        <x:v>applied_candidate</x:v>
      </x:c>
      <x:c r="M1137" s="30" t="str">
        <x:v>Copyright © 2026 David YE</x:v>
      </x:c>
    </x:row>
    <x:row r="1138">
      <x:c r="A1138" s="30" t="n">
        <x:v>3667</x:v>
      </x:c>
      <x:c r="B1138" s="30" t="n">
        <x:v>401</x:v>
      </x:c>
      <x:c r="C1138" s="30" t="str">
        <x:v>SQR6480CHEVT1N1</x:v>
      </x:c>
      <x:c r="D1138" s="30" t="str">
        <x:v>发动机型号</x:v>
      </x:c>
      <x:c r="E1138" s="30"/>
      <x:c r="F1138" s="30" t="str">
        <x:v>SQRH4J15</x:v>
      </x:c>
      <x:c r="G1138" s="30" t="str">
        <x:v>补全缺失值</x:v>
      </x:c>
      <x:c r="H1138" s="30" t="str">
        <x:v>C-same-model</x:v>
      </x:c>
      <x:c r="I1138" s="30" t="str">
        <x:v>同一产品型号跨批次非空值唯一一致</x:v>
      </x:c>
      <x:c r="J1138" s="30" t="str">
        <x:v>Excel行 3553; 批次 400</x:v>
      </x:c>
      <x:c r="K1138" s="30" t="str">
        <x:v>medium</x:v>
      </x:c>
      <x:c r="L1138" s="30" t="str">
        <x:v>applied_candidate</x:v>
      </x:c>
      <x:c r="M1138" s="30" t="str">
        <x:v>Copyright © 2026 David YE</x:v>
      </x:c>
    </x:row>
    <x:row r="1139">
      <x:c r="A1139" s="30" t="n">
        <x:v>3668</x:v>
      </x:c>
      <x:c r="B1139" s="30" t="n">
        <x:v>401</x:v>
      </x:c>
      <x:c r="C1139" s="30" t="str">
        <x:v>SQR6484CHEVT1J</x:v>
      </x:c>
      <x:c r="D1139" s="30" t="str">
        <x:v>产品商标</x:v>
      </x:c>
      <x:c r="E1139" s="30"/>
      <x:c r="F1139" s="30" t="str">
        <x:v>捷途牌</x:v>
      </x:c>
      <x:c r="G1139" s="30" t="str">
        <x:v>补全缺失值</x:v>
      </x:c>
      <x:c r="H1139" s="30" t="str">
        <x:v>C-same-model</x:v>
      </x:c>
      <x:c r="I1139" s="30" t="str">
        <x:v>同一产品型号跨批次非空值唯一一致</x:v>
      </x:c>
      <x:c r="J1139" s="30" t="str">
        <x:v>Excel行 3554; 批次 400</x:v>
      </x:c>
      <x:c r="K1139" s="30" t="str">
        <x:v>medium</x:v>
      </x:c>
      <x:c r="L1139" s="30" t="str">
        <x:v>applied_candidate</x:v>
      </x:c>
      <x:c r="M1139" s="30" t="str">
        <x:v>Copyright © 2026 David YE</x:v>
      </x:c>
    </x:row>
    <x:row r="1140">
      <x:c r="A1140" s="30" t="n">
        <x:v>3668</x:v>
      </x:c>
      <x:c r="B1140" s="30" t="n">
        <x:v>401</x:v>
      </x:c>
      <x:c r="C1140" s="30" t="str">
        <x:v>SQR6484CHEVT1J</x:v>
      </x:c>
      <x:c r="D1140" s="30" t="str">
        <x:v>企业名称</x:v>
      </x:c>
      <x:c r="E1140" s="30"/>
      <x:c r="F1140" s="30" t="str">
        <x:v>奇瑞汽车股份有限公司</x:v>
      </x:c>
      <x:c r="G1140" s="30" t="str">
        <x:v>补全缺失值</x:v>
      </x:c>
      <x:c r="H1140" s="30" t="str">
        <x:v>C-same-model</x:v>
      </x:c>
      <x:c r="I1140" s="30" t="str">
        <x:v>同一产品型号跨批次非空值唯一一致</x:v>
      </x:c>
      <x:c r="J1140" s="30" t="str">
        <x:v>Excel行 3554; 批次 400</x:v>
      </x:c>
      <x:c r="K1140" s="30" t="str">
        <x:v>medium</x:v>
      </x:c>
      <x:c r="L1140" s="30" t="str">
        <x:v>applied_candidate</x:v>
      </x:c>
      <x:c r="M1140" s="30" t="str">
        <x:v>Copyright © 2026 David YE</x:v>
      </x:c>
    </x:row>
    <x:row r="1141">
      <x:c r="A1141" s="30" t="n">
        <x:v>3668</x:v>
      </x:c>
      <x:c r="B1141" s="30" t="n">
        <x:v>401</x:v>
      </x:c>
      <x:c r="C1141" s="30" t="str">
        <x:v>SQR6484CHEVT1J</x:v>
      </x:c>
      <x:c r="D1141" s="30" t="str">
        <x:v>轴距(mm)</x:v>
      </x:c>
      <x:c r="E1141" s="30"/>
      <x:c r="F1141" s="30" t="n">
        <x:v>2800</x:v>
      </x:c>
      <x:c r="G1141" s="30" t="str">
        <x:v>补全缺失值</x:v>
      </x:c>
      <x:c r="H1141" s="30" t="str">
        <x:v>C-same-model</x:v>
      </x:c>
      <x:c r="I1141" s="30" t="str">
        <x:v>同一产品型号跨批次非空值唯一一致</x:v>
      </x:c>
      <x:c r="J1141" s="30" t="str">
        <x:v>Excel行 3554; 批次 400</x:v>
      </x:c>
      <x:c r="K1141" s="30" t="str">
        <x:v>medium</x:v>
      </x:c>
      <x:c r="L1141" s="30" t="str">
        <x:v>applied_candidate</x:v>
      </x:c>
      <x:c r="M1141" s="30" t="str">
        <x:v>Copyright © 2026 David YE</x:v>
      </x:c>
    </x:row>
    <x:row r="1142">
      <x:c r="A1142" s="30" t="n">
        <x:v>3668</x:v>
      </x:c>
      <x:c r="B1142" s="30" t="n">
        <x:v>401</x:v>
      </x:c>
      <x:c r="C1142" s="30" t="str">
        <x:v>SQR6484CHEVT1J</x:v>
      </x:c>
      <x:c r="D1142" s="30" t="str">
        <x:v>发动机生产企业</x:v>
      </x:c>
      <x:c r="E1142" s="30"/>
      <x:c r="F1142" s="30" t="str">
        <x:v>奇瑞汽车股份有限公司</x:v>
      </x:c>
      <x:c r="G1142" s="30" t="str">
        <x:v>补全缺失值</x:v>
      </x:c>
      <x:c r="H1142" s="30" t="str">
        <x:v>C-same-model</x:v>
      </x:c>
      <x:c r="I1142" s="30" t="str">
        <x:v>同一产品型号跨批次非空值唯一一致</x:v>
      </x:c>
      <x:c r="J1142" s="30" t="str">
        <x:v>Excel行 3554; 批次 400</x:v>
      </x:c>
      <x:c r="K1142" s="30" t="str">
        <x:v>medium</x:v>
      </x:c>
      <x:c r="L1142" s="30" t="str">
        <x:v>applied_candidate</x:v>
      </x:c>
      <x:c r="M1142" s="30" t="str">
        <x:v>Copyright © 2026 David YE</x:v>
      </x:c>
    </x:row>
    <x:row r="1143">
      <x:c r="A1143" s="30" t="n">
        <x:v>3668</x:v>
      </x:c>
      <x:c r="B1143" s="30" t="n">
        <x:v>401</x:v>
      </x:c>
      <x:c r="C1143" s="30" t="str">
        <x:v>SQR6484CHEVT1J</x:v>
      </x:c>
      <x:c r="D1143" s="30" t="str">
        <x:v>发动机型号</x:v>
      </x:c>
      <x:c r="E1143" s="30"/>
      <x:c r="F1143" s="30" t="str">
        <x:v>SQRH4J15</x:v>
      </x:c>
      <x:c r="G1143" s="30" t="str">
        <x:v>补全缺失值</x:v>
      </x:c>
      <x:c r="H1143" s="30" t="str">
        <x:v>C-same-model</x:v>
      </x:c>
      <x:c r="I1143" s="30" t="str">
        <x:v>同一产品型号跨批次非空值唯一一致</x:v>
      </x:c>
      <x:c r="J1143" s="30" t="str">
        <x:v>Excel行 3554; 批次 400</x:v>
      </x:c>
      <x:c r="K1143" s="30" t="str">
        <x:v>medium</x:v>
      </x:c>
      <x:c r="L1143" s="30" t="str">
        <x:v>applied_candidate</x:v>
      </x:c>
      <x:c r="M1143" s="30" t="str">
        <x:v>Copyright © 2026 David YE</x:v>
      </x:c>
    </x:row>
    <x:row r="1144">
      <x:c r="A1144" s="30" t="n">
        <x:v>3669</x:v>
      </x:c>
      <x:c r="B1144" s="30" t="n">
        <x:v>401</x:v>
      </x:c>
      <x:c r="C1144" s="30" t="str">
        <x:v>SQR6485CHEVT1J</x:v>
      </x:c>
      <x:c r="D1144" s="30" t="str">
        <x:v>产品商标</x:v>
      </x:c>
      <x:c r="E1144" s="30"/>
      <x:c r="F1144" s="30" t="str">
        <x:v>捷途牌</x:v>
      </x:c>
      <x:c r="G1144" s="30" t="str">
        <x:v>补全缺失值</x:v>
      </x:c>
      <x:c r="H1144" s="30" t="str">
        <x:v>C-same-model</x:v>
      </x:c>
      <x:c r="I1144" s="30" t="str">
        <x:v>同一产品型号跨批次非空值唯一一致</x:v>
      </x:c>
      <x:c r="J1144" s="30" t="str">
        <x:v>Excel行 3555; 批次 400</x:v>
      </x:c>
      <x:c r="K1144" s="30" t="str">
        <x:v>medium</x:v>
      </x:c>
      <x:c r="L1144" s="30" t="str">
        <x:v>applied_candidate</x:v>
      </x:c>
      <x:c r="M1144" s="30" t="str">
        <x:v>Copyright © 2026 David YE</x:v>
      </x:c>
    </x:row>
    <x:row r="1145">
      <x:c r="A1145" s="30" t="n">
        <x:v>3669</x:v>
      </x:c>
      <x:c r="B1145" s="30" t="n">
        <x:v>401</x:v>
      </x:c>
      <x:c r="C1145" s="30" t="str">
        <x:v>SQR6485CHEVT1J</x:v>
      </x:c>
      <x:c r="D1145" s="30" t="str">
        <x:v>企业名称</x:v>
      </x:c>
      <x:c r="E1145" s="30"/>
      <x:c r="F1145" s="30" t="str">
        <x:v>奇瑞汽车股份有限公司</x:v>
      </x:c>
      <x:c r="G1145" s="30" t="str">
        <x:v>补全缺失值</x:v>
      </x:c>
      <x:c r="H1145" s="30" t="str">
        <x:v>C-same-model</x:v>
      </x:c>
      <x:c r="I1145" s="30" t="str">
        <x:v>同一产品型号跨批次非空值唯一一致</x:v>
      </x:c>
      <x:c r="J1145" s="30" t="str">
        <x:v>Excel行 3555; 批次 400</x:v>
      </x:c>
      <x:c r="K1145" s="30" t="str">
        <x:v>medium</x:v>
      </x:c>
      <x:c r="L1145" s="30" t="str">
        <x:v>applied_candidate</x:v>
      </x:c>
      <x:c r="M1145" s="30" t="str">
        <x:v>Copyright © 2026 David YE</x:v>
      </x:c>
    </x:row>
    <x:row r="1146">
      <x:c r="A1146" s="30" t="n">
        <x:v>3669</x:v>
      </x:c>
      <x:c r="B1146" s="30" t="n">
        <x:v>401</x:v>
      </x:c>
      <x:c r="C1146" s="30" t="str">
        <x:v>SQR6485CHEVT1J</x:v>
      </x:c>
      <x:c r="D1146" s="30" t="str">
        <x:v>轴距(mm)</x:v>
      </x:c>
      <x:c r="E1146" s="30"/>
      <x:c r="F1146" s="30" t="n">
        <x:v>2800</x:v>
      </x:c>
      <x:c r="G1146" s="30" t="str">
        <x:v>补全缺失值</x:v>
      </x:c>
      <x:c r="H1146" s="30" t="str">
        <x:v>C-same-model</x:v>
      </x:c>
      <x:c r="I1146" s="30" t="str">
        <x:v>同一产品型号跨批次非空值唯一一致</x:v>
      </x:c>
      <x:c r="J1146" s="30" t="str">
        <x:v>Excel行 3555; 批次 400</x:v>
      </x:c>
      <x:c r="K1146" s="30" t="str">
        <x:v>medium</x:v>
      </x:c>
      <x:c r="L1146" s="30" t="str">
        <x:v>applied_candidate</x:v>
      </x:c>
      <x:c r="M1146" s="30" t="str">
        <x:v>Copyright © 2026 David YE</x:v>
      </x:c>
    </x:row>
    <x:row r="1147">
      <x:c r="A1147" s="30" t="n">
        <x:v>3669</x:v>
      </x:c>
      <x:c r="B1147" s="30" t="n">
        <x:v>401</x:v>
      </x:c>
      <x:c r="C1147" s="30" t="str">
        <x:v>SQR6485CHEVT1J</x:v>
      </x:c>
      <x:c r="D1147" s="30" t="str">
        <x:v>发动机生产企业</x:v>
      </x:c>
      <x:c r="E1147" s="30"/>
      <x:c r="F1147" s="30" t="str">
        <x:v>奇瑞汽车股份有限公司</x:v>
      </x:c>
      <x:c r="G1147" s="30" t="str">
        <x:v>补全缺失值</x:v>
      </x:c>
      <x:c r="H1147" s="30" t="str">
        <x:v>C-same-model</x:v>
      </x:c>
      <x:c r="I1147" s="30" t="str">
        <x:v>同一产品型号跨批次非空值唯一一致</x:v>
      </x:c>
      <x:c r="J1147" s="30" t="str">
        <x:v>Excel行 3555; 批次 400</x:v>
      </x:c>
      <x:c r="K1147" s="30" t="str">
        <x:v>medium</x:v>
      </x:c>
      <x:c r="L1147" s="30" t="str">
        <x:v>applied_candidate</x:v>
      </x:c>
      <x:c r="M1147" s="30" t="str">
        <x:v>Copyright © 2026 David YE</x:v>
      </x:c>
    </x:row>
    <x:row r="1148">
      <x:c r="A1148" s="30" t="n">
        <x:v>3669</x:v>
      </x:c>
      <x:c r="B1148" s="30" t="n">
        <x:v>401</x:v>
      </x:c>
      <x:c r="C1148" s="30" t="str">
        <x:v>SQR6485CHEVT1J</x:v>
      </x:c>
      <x:c r="D1148" s="30" t="str">
        <x:v>发动机型号</x:v>
      </x:c>
      <x:c r="E1148" s="30"/>
      <x:c r="F1148" s="30" t="str">
        <x:v>SQRH4J15</x:v>
      </x:c>
      <x:c r="G1148" s="30" t="str">
        <x:v>补全缺失值</x:v>
      </x:c>
      <x:c r="H1148" s="30" t="str">
        <x:v>C-same-model</x:v>
      </x:c>
      <x:c r="I1148" s="30" t="str">
        <x:v>同一产品型号跨批次非空值唯一一致</x:v>
      </x:c>
      <x:c r="J1148" s="30" t="str">
        <x:v>Excel行 3555; 批次 400</x:v>
      </x:c>
      <x:c r="K1148" s="30" t="str">
        <x:v>medium</x:v>
      </x:c>
      <x:c r="L1148" s="30" t="str">
        <x:v>applied_candidate</x:v>
      </x:c>
      <x:c r="M1148" s="30" t="str">
        <x:v>Copyright © 2026 David YE</x:v>
      </x:c>
    </x:row>
    <x:row r="1149">
      <x:c r="A1149" s="30" t="n">
        <x:v>3671</x:v>
      </x:c>
      <x:c r="B1149" s="30" t="n">
        <x:v>401</x:v>
      </x:c>
      <x:c r="C1149" s="30" t="str">
        <x:v>SQR6500CHEVT1J1</x:v>
      </x:c>
      <x:c r="D1149" s="30" t="str">
        <x:v>产品商标</x:v>
      </x:c>
      <x:c r="E1149" s="30"/>
      <x:c r="F1149" s="30" t="str">
        <x:v>捷途牌</x:v>
      </x:c>
      <x:c r="G1149" s="30" t="str">
        <x:v>补全缺失值</x:v>
      </x:c>
      <x:c r="H1149" s="30" t="str">
        <x:v>C-same-model</x:v>
      </x:c>
      <x:c r="I1149" s="30" t="str">
        <x:v>同一产品型号跨批次非空值唯一一致</x:v>
      </x:c>
      <x:c r="J1149" s="30" t="str">
        <x:v>Excel行 3556; 批次 400</x:v>
      </x:c>
      <x:c r="K1149" s="30" t="str">
        <x:v>medium</x:v>
      </x:c>
      <x:c r="L1149" s="30" t="str">
        <x:v>applied_candidate</x:v>
      </x:c>
      <x:c r="M1149" s="30" t="str">
        <x:v>Copyright © 2026 David YE</x:v>
      </x:c>
    </x:row>
    <x:row r="1150">
      <x:c r="A1150" s="30" t="n">
        <x:v>3671</x:v>
      </x:c>
      <x:c r="B1150" s="30" t="n">
        <x:v>401</x:v>
      </x:c>
      <x:c r="C1150" s="30" t="str">
        <x:v>SQR6500CHEVT1J1</x:v>
      </x:c>
      <x:c r="D1150" s="30" t="str">
        <x:v>企业名称</x:v>
      </x:c>
      <x:c r="E1150" s="30"/>
      <x:c r="F1150" s="30" t="str">
        <x:v>奇瑞汽车股份有限公司</x:v>
      </x:c>
      <x:c r="G1150" s="30" t="str">
        <x:v>补全缺失值</x:v>
      </x:c>
      <x:c r="H1150" s="30" t="str">
        <x:v>C-same-model</x:v>
      </x:c>
      <x:c r="I1150" s="30" t="str">
        <x:v>同一产品型号跨批次非空值唯一一致</x:v>
      </x:c>
      <x:c r="J1150" s="30" t="str">
        <x:v>Excel行 3556; 批次 400</x:v>
      </x:c>
      <x:c r="K1150" s="30" t="str">
        <x:v>medium</x:v>
      </x:c>
      <x:c r="L1150" s="30" t="str">
        <x:v>applied_candidate</x:v>
      </x:c>
      <x:c r="M1150" s="30" t="str">
        <x:v>Copyright © 2026 David YE</x:v>
      </x:c>
    </x:row>
    <x:row r="1151">
      <x:c r="A1151" s="30" t="n">
        <x:v>3671</x:v>
      </x:c>
      <x:c r="B1151" s="30" t="n">
        <x:v>401</x:v>
      </x:c>
      <x:c r="C1151" s="30" t="str">
        <x:v>SQR6500CHEVT1J1</x:v>
      </x:c>
      <x:c r="D1151" s="30" t="str">
        <x:v>轴距(mm)</x:v>
      </x:c>
      <x:c r="E1151" s="30"/>
      <x:c r="F1151" s="30" t="n">
        <x:v>2800</x:v>
      </x:c>
      <x:c r="G1151" s="30" t="str">
        <x:v>补全缺失值</x:v>
      </x:c>
      <x:c r="H1151" s="30" t="str">
        <x:v>C-same-model</x:v>
      </x:c>
      <x:c r="I1151" s="30" t="str">
        <x:v>同一产品型号跨批次非空值唯一一致</x:v>
      </x:c>
      <x:c r="J1151" s="30" t="str">
        <x:v>Excel行 3556; 批次 400</x:v>
      </x:c>
      <x:c r="K1151" s="30" t="str">
        <x:v>medium</x:v>
      </x:c>
      <x:c r="L1151" s="30" t="str">
        <x:v>applied_candidate</x:v>
      </x:c>
      <x:c r="M1151" s="30" t="str">
        <x:v>Copyright © 2026 David YE</x:v>
      </x:c>
    </x:row>
    <x:row r="1152">
      <x:c r="A1152" s="30" t="n">
        <x:v>3671</x:v>
      </x:c>
      <x:c r="B1152" s="30" t="n">
        <x:v>401</x:v>
      </x:c>
      <x:c r="C1152" s="30" t="str">
        <x:v>SQR6500CHEVT1J1</x:v>
      </x:c>
      <x:c r="D1152" s="30" t="str">
        <x:v>发动机生产企业</x:v>
      </x:c>
      <x:c r="E1152" s="30"/>
      <x:c r="F1152" s="30" t="str">
        <x:v>奇瑞汽车股份有限公司</x:v>
      </x:c>
      <x:c r="G1152" s="30" t="str">
        <x:v>补全缺失值</x:v>
      </x:c>
      <x:c r="H1152" s="30" t="str">
        <x:v>C-same-model</x:v>
      </x:c>
      <x:c r="I1152" s="30" t="str">
        <x:v>同一产品型号跨批次非空值唯一一致</x:v>
      </x:c>
      <x:c r="J1152" s="30" t="str">
        <x:v>Excel行 3556; 批次 400</x:v>
      </x:c>
      <x:c r="K1152" s="30" t="str">
        <x:v>medium</x:v>
      </x:c>
      <x:c r="L1152" s="30" t="str">
        <x:v>applied_candidate</x:v>
      </x:c>
      <x:c r="M1152" s="30" t="str">
        <x:v>Copyright © 2026 David YE</x:v>
      </x:c>
    </x:row>
    <x:row r="1153">
      <x:c r="A1153" s="30" t="n">
        <x:v>3671</x:v>
      </x:c>
      <x:c r="B1153" s="30" t="n">
        <x:v>401</x:v>
      </x:c>
      <x:c r="C1153" s="30" t="str">
        <x:v>SQR6500CHEVT1J1</x:v>
      </x:c>
      <x:c r="D1153" s="30" t="str">
        <x:v>发动机型号</x:v>
      </x:c>
      <x:c r="E1153" s="30"/>
      <x:c r="F1153" s="30" t="str">
        <x:v>SQRH4J15</x:v>
      </x:c>
      <x:c r="G1153" s="30" t="str">
        <x:v>补全缺失值</x:v>
      </x:c>
      <x:c r="H1153" s="30" t="str">
        <x:v>C-same-model</x:v>
      </x:c>
      <x:c r="I1153" s="30" t="str">
        <x:v>同一产品型号跨批次非空值唯一一致</x:v>
      </x:c>
      <x:c r="J1153" s="30" t="str">
        <x:v>Excel行 3556; 批次 400</x:v>
      </x:c>
      <x:c r="K1153" s="30" t="str">
        <x:v>medium</x:v>
      </x:c>
      <x:c r="L1153" s="30" t="str">
        <x:v>applied_candidate</x:v>
      </x:c>
      <x:c r="M1153" s="30" t="str">
        <x:v>Copyright © 2026 David YE</x:v>
      </x:c>
    </x:row>
    <x:row r="1154">
      <x:c r="A1154" s="30" t="n">
        <x:v>3674</x:v>
      </x:c>
      <x:c r="B1154" s="30" t="n">
        <x:v>401</x:v>
      </x:c>
      <x:c r="C1154" s="30" t="str">
        <x:v>SQR6520REEVE024</x:v>
      </x:c>
      <x:c r="D1154" s="30" t="str">
        <x:v>产品商标</x:v>
      </x:c>
      <x:c r="E1154" s="30"/>
      <x:c r="F1154" s="30" t="str">
        <x:v>奇瑞牌</x:v>
      </x:c>
      <x:c r="G1154" s="30" t="str">
        <x:v>补全缺失值</x:v>
      </x:c>
      <x:c r="H1154" s="30" t="str">
        <x:v>C-same-model</x:v>
      </x:c>
      <x:c r="I1154" s="30" t="str">
        <x:v>同一产品型号跨批次非空值唯一一致</x:v>
      </x:c>
      <x:c r="J1154" s="30" t="str">
        <x:v>Excel行 3558; 批次 400</x:v>
      </x:c>
      <x:c r="K1154" s="30" t="str">
        <x:v>medium</x:v>
      </x:c>
      <x:c r="L1154" s="30" t="str">
        <x:v>applied_candidate</x:v>
      </x:c>
      <x:c r="M1154" s="30" t="str">
        <x:v>Copyright © 2026 David YE</x:v>
      </x:c>
    </x:row>
    <x:row r="1155">
      <x:c r="A1155" s="30" t="n">
        <x:v>3674</x:v>
      </x:c>
      <x:c r="B1155" s="30" t="n">
        <x:v>401</x:v>
      </x:c>
      <x:c r="C1155" s="30" t="str">
        <x:v>SQR6520REEVE024</x:v>
      </x:c>
      <x:c r="D1155" s="30" t="str">
        <x:v>企业名称</x:v>
      </x:c>
      <x:c r="E1155" s="30"/>
      <x:c r="F1155" s="30" t="str">
        <x:v>奇瑞新能源汽车股份有限公司</x:v>
      </x:c>
      <x:c r="G1155" s="30" t="str">
        <x:v>补全缺失值</x:v>
      </x:c>
      <x:c r="H1155" s="30" t="str">
        <x:v>C-same-model</x:v>
      </x:c>
      <x:c r="I1155" s="30" t="str">
        <x:v>同一产品型号跨批次非空值唯一一致</x:v>
      </x:c>
      <x:c r="J1155" s="30" t="str">
        <x:v>Excel行 3558; 批次 400</x:v>
      </x:c>
      <x:c r="K1155" s="30" t="str">
        <x:v>medium</x:v>
      </x:c>
      <x:c r="L1155" s="30" t="str">
        <x:v>applied_candidate</x:v>
      </x:c>
      <x:c r="M1155" s="30" t="str">
        <x:v>Copyright © 2026 David YE</x:v>
      </x:c>
    </x:row>
    <x:row r="1156">
      <x:c r="A1156" s="30" t="n">
        <x:v>3674</x:v>
      </x:c>
      <x:c r="B1156" s="30" t="n">
        <x:v>401</x:v>
      </x:c>
      <x:c r="C1156" s="30" t="str">
        <x:v>SQR6520REEVE024</x:v>
      </x:c>
      <x:c r="D1156" s="30" t="str">
        <x:v>轴距(mm)</x:v>
      </x:c>
      <x:c r="E1156" s="30"/>
      <x:c r="F1156" s="30" t="n">
        <x:v>3120</x:v>
      </x:c>
      <x:c r="G1156" s="30" t="str">
        <x:v>补全缺失值</x:v>
      </x:c>
      <x:c r="H1156" s="30" t="str">
        <x:v>C-same-model</x:v>
      </x:c>
      <x:c r="I1156" s="30" t="str">
        <x:v>同一产品型号跨批次非空值唯一一致</x:v>
      </x:c>
      <x:c r="J1156" s="30" t="str">
        <x:v>Excel行 3558; 批次 400</x:v>
      </x:c>
      <x:c r="K1156" s="30" t="str">
        <x:v>medium</x:v>
      </x:c>
      <x:c r="L1156" s="30" t="str">
        <x:v>applied_candidate</x:v>
      </x:c>
      <x:c r="M1156" s="30" t="str">
        <x:v>Copyright © 2026 David YE</x:v>
      </x:c>
    </x:row>
    <x:row r="1157">
      <x:c r="A1157" s="30" t="n">
        <x:v>3674</x:v>
      </x:c>
      <x:c r="B1157" s="30" t="n">
        <x:v>401</x:v>
      </x:c>
      <x:c r="C1157" s="30" t="str">
        <x:v>SQR6520REEVE024</x:v>
      </x:c>
      <x:c r="D1157" s="30" t="str">
        <x:v>发动机生产企业</x:v>
      </x:c>
      <x:c r="E1157" s="30"/>
      <x:c r="F1157" s="30" t="str">
        <x:v>奇瑞汽车股份有限公司</x:v>
      </x:c>
      <x:c r="G1157" s="30" t="str">
        <x:v>补全缺失值</x:v>
      </x:c>
      <x:c r="H1157" s="30" t="str">
        <x:v>C-same-model</x:v>
      </x:c>
      <x:c r="I1157" s="30" t="str">
        <x:v>同一产品型号跨批次非空值唯一一致</x:v>
      </x:c>
      <x:c r="J1157" s="30" t="str">
        <x:v>Excel行 3558; 批次 400</x:v>
      </x:c>
      <x:c r="K1157" s="30" t="str">
        <x:v>medium</x:v>
      </x:c>
      <x:c r="L1157" s="30" t="str">
        <x:v>applied_candidate</x:v>
      </x:c>
      <x:c r="M1157" s="30" t="str">
        <x:v>Copyright © 2026 David YE</x:v>
      </x:c>
    </x:row>
    <x:row r="1158">
      <x:c r="A1158" s="30" t="n">
        <x:v>3674</x:v>
      </x:c>
      <x:c r="B1158" s="30" t="n">
        <x:v>401</x:v>
      </x:c>
      <x:c r="C1158" s="30" t="str">
        <x:v>SQR6520REEVE024</x:v>
      </x:c>
      <x:c r="D1158" s="30" t="str">
        <x:v>发动机型号</x:v>
      </x:c>
      <x:c r="E1158" s="30"/>
      <x:c r="F1158" s="30" t="str">
        <x:v>SQRH4J15</x:v>
      </x:c>
      <x:c r="G1158" s="30" t="str">
        <x:v>补全缺失值</x:v>
      </x:c>
      <x:c r="H1158" s="30" t="str">
        <x:v>C-same-model</x:v>
      </x:c>
      <x:c r="I1158" s="30" t="str">
        <x:v>同一产品型号跨批次非空值唯一一致</x:v>
      </x:c>
      <x:c r="J1158" s="30" t="str">
        <x:v>Excel行 3558; 批次 400</x:v>
      </x:c>
      <x:c r="K1158" s="30" t="str">
        <x:v>medium</x:v>
      </x:c>
      <x:c r="L1158" s="30" t="str">
        <x:v>applied_candidate</x:v>
      </x:c>
      <x:c r="M1158" s="30" t="str">
        <x:v>Copyright © 2026 David YE</x:v>
      </x:c>
    </x:row>
    <x:row r="1159">
      <x:c r="A1159" s="30" t="n">
        <x:v>4078</x:v>
      </x:c>
      <x:c r="B1159" s="30" t="n">
        <x:v>406</x:v>
      </x:c>
      <x:c r="C1159" s="30" t="str">
        <x:v>BJ7000T378BEV</x:v>
      </x:c>
      <x:c r="D1159" s="30" t="str">
        <x:v>企业名称</x:v>
      </x:c>
      <x:c r="E1159" s="30"/>
      <x:c r="F1159" s="30" t="str">
        <x:v>北京新能源汽车股份有限公司</x:v>
      </x:c>
      <x:c r="G1159" s="30" t="str">
        <x:v>补全缺失值</x:v>
      </x:c>
      <x:c r="H1159" s="30" t="str">
        <x:v>C-same-model</x:v>
      </x:c>
      <x:c r="I1159" s="30" t="str">
        <x:v>同一产品型号跨批次非空值唯一一致</x:v>
      </x:c>
      <x:c r="J1159" s="30" t="str">
        <x:v>Excel行 3926; 批次 404</x:v>
      </x:c>
      <x:c r="K1159" s="30" t="str">
        <x:v>medium</x:v>
      </x:c>
      <x:c r="L1159" s="30" t="str">
        <x:v>applied_candidate</x:v>
      </x:c>
      <x:c r="M1159" s="30" t="str">
        <x:v>Copyright © 2026 David YE</x:v>
      </x:c>
    </x:row>
    <x:row r="1160">
      <x:c r="A1160" s="30" t="n">
        <x:v>4078</x:v>
      </x:c>
      <x:c r="B1160" s="30" t="n">
        <x:v>406</x:v>
      </x:c>
      <x:c r="C1160" s="30" t="str">
        <x:v>BJ7000T378BEV</x:v>
      </x:c>
      <x:c r="D1160" s="30" t="str">
        <x:v>综合油耗(L/100km)</x:v>
      </x:c>
      <x:c r="E1160" s="30"/>
      <x:c r="F1160" s="30" t="str">
        <x:v>不适用(BEV)</x:v>
      </x:c>
      <x:c r="G1160" s="30" t="str">
        <x:v>补全缺失值</x:v>
      </x:c>
      <x:c r="H1160" s="30" t="str">
        <x:v>C-same-model</x:v>
      </x:c>
      <x:c r="I1160" s="30" t="str">
        <x:v>同一产品型号跨批次非空值唯一一致</x:v>
      </x:c>
      <x:c r="J1160" s="30" t="str">
        <x:v>Excel行 3926; 批次 404</x:v>
      </x:c>
      <x:c r="K1160" s="30" t="str">
        <x:v>medium</x:v>
      </x:c>
      <x:c r="L1160" s="30" t="str">
        <x:v>applied_candidate</x:v>
      </x:c>
      <x:c r="M1160" s="30" t="str">
        <x:v>Copyright © 2026 David YE</x:v>
      </x:c>
    </x:row>
    <x:row r="1161">
      <x:c r="A1161" s="30" t="n">
        <x:v>4078</x:v>
      </x:c>
      <x:c r="B1161" s="30" t="n">
        <x:v>406</x:v>
      </x:c>
      <x:c r="C1161" s="30" t="str">
        <x:v>BJ7000T378BEV</x:v>
      </x:c>
      <x:c r="D1161" s="30" t="str">
        <x:v>B状态油耗(L/100km)</x:v>
      </x:c>
      <x:c r="E1161" s="30"/>
      <x:c r="F1161" s="30" t="str">
        <x:v>不适用(BEV)</x:v>
      </x:c>
      <x:c r="G1161" s="30" t="str">
        <x:v>补全缺失值</x:v>
      </x:c>
      <x:c r="H1161" s="30" t="str">
        <x:v>C-same-model</x:v>
      </x:c>
      <x:c r="I1161" s="30" t="str">
        <x:v>同一产品型号跨批次非空值唯一一致</x:v>
      </x:c>
      <x:c r="J1161" s="30" t="str">
        <x:v>Excel行 3926; 批次 404</x:v>
      </x:c>
      <x:c r="K1161" s="30" t="str">
        <x:v>medium</x:v>
      </x:c>
      <x:c r="L1161" s="30" t="str">
        <x:v>applied_candidate</x:v>
      </x:c>
      <x:c r="M1161" s="30" t="str">
        <x:v>Copyright © 2026 David YE</x:v>
      </x:c>
    </x:row>
    <x:row r="1162">
      <x:c r="A1162" s="30" t="n">
        <x:v>4078</x:v>
      </x:c>
      <x:c r="B1162" s="30" t="n">
        <x:v>406</x:v>
      </x:c>
      <x:c r="C1162" s="30" t="str">
        <x:v>BJ7000T378BEV</x:v>
      </x:c>
      <x:c r="D1162" s="30" t="str">
        <x:v>发动机排量(mL)</x:v>
      </x:c>
      <x:c r="E1162" s="30"/>
      <x:c r="F1162" s="30" t="str">
        <x:v>不适用(BEV)</x:v>
      </x:c>
      <x:c r="G1162" s="30" t="str">
        <x:v>补全缺失值</x:v>
      </x:c>
      <x:c r="H1162" s="30" t="str">
        <x:v>C-same-model</x:v>
      </x:c>
      <x:c r="I1162" s="30" t="str">
        <x:v>同一产品型号跨批次非空值唯一一致</x:v>
      </x:c>
      <x:c r="J1162" s="30" t="str">
        <x:v>Excel行 3926; 批次 404</x:v>
      </x:c>
      <x:c r="K1162" s="30" t="str">
        <x:v>medium</x:v>
      </x:c>
      <x:c r="L1162" s="30" t="str">
        <x:v>applied_candidate</x:v>
      </x:c>
      <x:c r="M1162" s="30" t="str">
        <x:v>Copyright © 2026 David YE</x:v>
      </x:c>
    </x:row>
    <x:row r="1163">
      <x:c r="A1163" s="30" t="n">
        <x:v>4078</x:v>
      </x:c>
      <x:c r="B1163" s="30" t="n">
        <x:v>406</x:v>
      </x:c>
      <x:c r="C1163" s="30" t="str">
        <x:v>BJ7000T378BEV</x:v>
      </x:c>
      <x:c r="D1163" s="30" t="str">
        <x:v>发动机功率(kW)</x:v>
      </x:c>
      <x:c r="E1163" s="30"/>
      <x:c r="F1163" s="30" t="str">
        <x:v>不适用(BEV)</x:v>
      </x:c>
      <x:c r="G1163" s="30" t="str">
        <x:v>补全缺失值</x:v>
      </x:c>
      <x:c r="H1163" s="30" t="str">
        <x:v>C-same-model</x:v>
      </x:c>
      <x:c r="I1163" s="30" t="str">
        <x:v>同一产品型号跨批次非空值唯一一致</x:v>
      </x:c>
      <x:c r="J1163" s="30" t="str">
        <x:v>Excel行 3926; 批次 404</x:v>
      </x:c>
      <x:c r="K1163" s="30" t="str">
        <x:v>medium</x:v>
      </x:c>
      <x:c r="L1163" s="30" t="str">
        <x:v>applied_candidate</x:v>
      </x:c>
      <x:c r="M1163" s="30" t="str">
        <x:v>Copyright © 2026 David YE</x:v>
      </x:c>
    </x:row>
    <x:row r="1164">
      <x:c r="A1164" s="30" t="n">
        <x:v>4078</x:v>
      </x:c>
      <x:c r="B1164" s="30" t="n">
        <x:v>406</x:v>
      </x:c>
      <x:c r="C1164" s="30" t="str">
        <x:v>BJ7000T378BEV</x:v>
      </x:c>
      <x:c r="D1164" s="30" t="str">
        <x:v>发动机生产企业</x:v>
      </x:c>
      <x:c r="E1164" s="30"/>
      <x:c r="F1164" s="30" t="str">
        <x:v>不适用(BEV)</x:v>
      </x:c>
      <x:c r="G1164" s="30" t="str">
        <x:v>补全缺失值</x:v>
      </x:c>
      <x:c r="H1164" s="30" t="str">
        <x:v>C-same-model</x:v>
      </x:c>
      <x:c r="I1164" s="30" t="str">
        <x:v>同一产品型号跨批次非空值唯一一致</x:v>
      </x:c>
      <x:c r="J1164" s="30" t="str">
        <x:v>Excel行 3926; 批次 404</x:v>
      </x:c>
      <x:c r="K1164" s="30" t="str">
        <x:v>medium</x:v>
      </x:c>
      <x:c r="L1164" s="30" t="str">
        <x:v>applied_candidate</x:v>
      </x:c>
      <x:c r="M1164" s="30" t="str">
        <x:v>Copyright © 2026 David YE</x:v>
      </x:c>
    </x:row>
    <x:row r="1165">
      <x:c r="A1165" s="30" t="n">
        <x:v>4078</x:v>
      </x:c>
      <x:c r="B1165" s="30" t="n">
        <x:v>406</x:v>
      </x:c>
      <x:c r="C1165" s="30" t="str">
        <x:v>BJ7000T378BEV</x:v>
      </x:c>
      <x:c r="D1165" s="30" t="str">
        <x:v>发动机型号</x:v>
      </x:c>
      <x:c r="E1165" s="30"/>
      <x:c r="F1165" s="30" t="str">
        <x:v>不适用(BEV)</x:v>
      </x:c>
      <x:c r="G1165" s="30" t="str">
        <x:v>补全缺失值</x:v>
      </x:c>
      <x:c r="H1165" s="30" t="str">
        <x:v>C-same-model</x:v>
      </x:c>
      <x:c r="I1165" s="30" t="str">
        <x:v>同一产品型号跨批次非空值唯一一致</x:v>
      </x:c>
      <x:c r="J1165" s="30" t="str">
        <x:v>Excel行 3926; 批次 404</x:v>
      </x:c>
      <x:c r="K1165" s="30" t="str">
        <x:v>medium</x:v>
      </x:c>
      <x:c r="L1165" s="30" t="str">
        <x:v>applied_candidate</x:v>
      </x:c>
      <x:c r="M1165" s="30" t="str">
        <x:v>Copyright © 2026 David YE</x:v>
      </x:c>
    </x:row>
    <x:row r="1166">
      <x:c r="A1166" s="30" t="n">
        <x:v>4059</x:v>
      </x:c>
      <x:c r="B1166" s="30" t="n">
        <x:v>405</x:v>
      </x:c>
      <x:c r="C1166" s="30" t="str">
        <x:v>HQ7151DCHEV120</x:v>
      </x:c>
      <x:c r="D1166" s="30" t="str">
        <x:v>企业名称</x:v>
      </x:c>
      <x:c r="E1166" s="30"/>
      <x:c r="F1166" s="30" t="str">
        <x:v>浙江吉利汽车有限公司</x:v>
      </x:c>
      <x:c r="G1166" s="30" t="str">
        <x:v>补全缺失值</x:v>
      </x:c>
      <x:c r="H1166" s="30" t="str">
        <x:v>C-same-model</x:v>
      </x:c>
      <x:c r="I1166" s="30" t="str">
        <x:v>同一产品型号跨批次非空值唯一一致</x:v>
      </x:c>
      <x:c r="J1166" s="30" t="str">
        <x:v>Excel行 3984; 批次 404</x:v>
      </x:c>
      <x:c r="K1166" s="30" t="str">
        <x:v>medium</x:v>
      </x:c>
      <x:c r="L1166" s="30" t="str">
        <x:v>applied_candidate</x:v>
      </x:c>
      <x:c r="M1166" s="30" t="str">
        <x:v>Copyright © 2026 David YE</x:v>
      </x:c>
    </x:row>
    <x:row r="1167">
      <x:c r="A1167" s="30" t="n">
        <x:v>4059</x:v>
      </x:c>
      <x:c r="B1167" s="30" t="n">
        <x:v>405</x:v>
      </x:c>
      <x:c r="C1167" s="30" t="str">
        <x:v>HQ7151DCHEV120</x:v>
      </x:c>
      <x:c r="D1167" s="30" t="str">
        <x:v>B状态油耗(L/100km)</x:v>
      </x:c>
      <x:c r="E1167" s="30"/>
      <x:c r="F1167" s="30" t="n">
        <x:v>3.75</x:v>
      </x:c>
      <x:c r="G1167" s="30" t="str">
        <x:v>补全缺失值</x:v>
      </x:c>
      <x:c r="H1167" s="30" t="str">
        <x:v>C-same-model</x:v>
      </x:c>
      <x:c r="I1167" s="30" t="str">
        <x:v>同一产品型号跨批次非空值唯一一致</x:v>
      </x:c>
      <x:c r="J1167" s="30" t="str">
        <x:v>Excel行 3984; 批次 404</x:v>
      </x:c>
      <x:c r="K1167" s="30" t="str">
        <x:v>medium</x:v>
      </x:c>
      <x:c r="L1167" s="30" t="str">
        <x:v>applied_candidate</x:v>
      </x:c>
      <x:c r="M1167" s="30" t="str">
        <x:v>Copyright © 2026 David YE</x:v>
      </x:c>
    </x:row>
    <x:row r="1168">
      <x:c r="A1168" s="30" t="n">
        <x:v>4060</x:v>
      </x:c>
      <x:c r="B1168" s="30" t="n">
        <x:v>405</x:v>
      </x:c>
      <x:c r="C1168" s="30" t="str">
        <x:v>HQ7151DCHEV121</x:v>
      </x:c>
      <x:c r="D1168" s="30" t="str">
        <x:v>企业名称</x:v>
      </x:c>
      <x:c r="E1168" s="30"/>
      <x:c r="F1168" s="30" t="str">
        <x:v>浙江吉利汽车有限公司</x:v>
      </x:c>
      <x:c r="G1168" s="30" t="str">
        <x:v>补全缺失值</x:v>
      </x:c>
      <x:c r="H1168" s="30" t="str">
        <x:v>C-same-model</x:v>
      </x:c>
      <x:c r="I1168" s="30" t="str">
        <x:v>同一产品型号跨批次非空值唯一一致</x:v>
      </x:c>
      <x:c r="J1168" s="30" t="str">
        <x:v>Excel行 3985; 批次 404</x:v>
      </x:c>
      <x:c r="K1168" s="30" t="str">
        <x:v>medium</x:v>
      </x:c>
      <x:c r="L1168" s="30" t="str">
        <x:v>applied_candidate</x:v>
      </x:c>
      <x:c r="M1168" s="30" t="str">
        <x:v>Copyright © 2026 David YE</x:v>
      </x:c>
    </x:row>
    <x:row r="1169">
      <x:c r="A1169" s="30" t="n">
        <x:v>4060</x:v>
      </x:c>
      <x:c r="B1169" s="30" t="n">
        <x:v>405</x:v>
      </x:c>
      <x:c r="C1169" s="30" t="str">
        <x:v>HQ7151DCHEV121</x:v>
      </x:c>
      <x:c r="D1169" s="30" t="str">
        <x:v>B状态油耗(L/100km)</x:v>
      </x:c>
      <x:c r="E1169" s="30"/>
      <x:c r="F1169" s="30" t="n">
        <x:v>3.75</x:v>
      </x:c>
      <x:c r="G1169" s="30" t="str">
        <x:v>补全缺失值</x:v>
      </x:c>
      <x:c r="H1169" s="30" t="str">
        <x:v>C-same-model</x:v>
      </x:c>
      <x:c r="I1169" s="30" t="str">
        <x:v>同一产品型号跨批次非空值唯一一致</x:v>
      </x:c>
      <x:c r="J1169" s="30" t="str">
        <x:v>Excel行 3985; 批次 404</x:v>
      </x:c>
      <x:c r="K1169" s="30" t="str">
        <x:v>medium</x:v>
      </x:c>
      <x:c r="L1169" s="30" t="str">
        <x:v>applied_candidate</x:v>
      </x:c>
      <x:c r="M1169" s="30" t="str">
        <x:v>Copyright © 2026 David YE</x:v>
      </x:c>
    </x:row>
    <x:row r="1170">
      <x:c r="A1170" s="30" t="n">
        <x:v>4183</x:v>
      </x:c>
      <x:c r="B1170" s="30" t="n">
        <x:v>407</x:v>
      </x:c>
      <x:c r="C1170" s="30" t="str">
        <x:v>FZ6490BEVC16T</x:v>
      </x:c>
      <x:c r="D1170" s="30" t="str">
        <x:v>纯电续航里程(km)</x:v>
      </x:c>
      <x:c r="E1170" s="30"/>
      <x:c r="F1170" s="30" t="str">
        <x:v>630（CLTC）</x:v>
      </x:c>
      <x:c r="G1170" s="30" t="str">
        <x:v>补全缺失值</x:v>
      </x:c>
      <x:c r="H1170" s="30" t="str">
        <x:v>C-same-model</x:v>
      </x:c>
      <x:c r="I1170" s="30" t="str">
        <x:v>同一产品型号跨批次非空值唯一一致</x:v>
      </x:c>
      <x:c r="J1170" s="30" t="str">
        <x:v>Excel行 4100; 批次 406</x:v>
      </x:c>
      <x:c r="K1170" s="30" t="str">
        <x:v>medium</x:v>
      </x:c>
      <x:c r="L1170" s="30" t="str">
        <x:v>applied_candidate</x:v>
      </x:c>
      <x:c r="M1170" s="30" t="str">
        <x:v>Copyright © 2026 David YE</x:v>
      </x:c>
    </x:row>
    <x:row r="1171">
      <x:c r="A1171" s="30" t="n">
        <x:v>4277</x:v>
      </x:c>
      <x:c r="B1171" s="30" t="n">
        <x:v>408</x:v>
      </x:c>
      <x:c r="C1171" s="30" t="str">
        <x:v>LZ6480MME0EV</x:v>
      </x:c>
      <x:c r="D1171" s="30" t="str">
        <x:v>纯电续航里程(km)</x:v>
      </x:c>
      <x:c r="E1171" s="30"/>
      <x:c r="F1171" s="30" t="str">
        <x:v>510（CLTC）</x:v>
      </x:c>
      <x:c r="G1171" s="30" t="str">
        <x:v>补全缺失值</x:v>
      </x:c>
      <x:c r="H1171" s="30" t="str">
        <x:v>C-same-model</x:v>
      </x:c>
      <x:c r="I1171" s="30" t="str">
        <x:v>同一产品型号跨批次非空值唯一一致</x:v>
      </x:c>
      <x:c r="J1171" s="30" t="str">
        <x:v>Excel行 4191; 批次 407</x:v>
      </x:c>
      <x:c r="K1171" s="30" t="str">
        <x:v>medium</x:v>
      </x:c>
      <x:c r="L1171" s="30" t="str">
        <x:v>applied_candidate</x:v>
      </x:c>
      <x:c r="M1171" s="30" t="str">
        <x:v>Copyright © 2026 David YE</x:v>
      </x:c>
    </x:row>
    <x:row r="1172">
      <x:c r="A1172" s="30" t="n">
        <x:v>4278</x:v>
      </x:c>
      <x:c r="B1172" s="30" t="n">
        <x:v>408</x:v>
      </x:c>
      <x:c r="C1172" s="30" t="str">
        <x:v>LZ6490MME0EV</x:v>
      </x:c>
      <x:c r="D1172" s="30" t="str">
        <x:v>纯电续航里程(km)</x:v>
      </x:c>
      <x:c r="E1172" s="30"/>
      <x:c r="F1172" s="30" t="str">
        <x:v>510（CLTC）</x:v>
      </x:c>
      <x:c r="G1172" s="30" t="str">
        <x:v>补全缺失值</x:v>
      </x:c>
      <x:c r="H1172" s="30" t="str">
        <x:v>C-same-model</x:v>
      </x:c>
      <x:c r="I1172" s="30" t="str">
        <x:v>同一产品型号跨批次非空值唯一一致</x:v>
      </x:c>
      <x:c r="J1172" s="30" t="str">
        <x:v>Excel行 4192; 批次 407</x:v>
      </x:c>
      <x:c r="K1172" s="30" t="str">
        <x:v>medium</x:v>
      </x:c>
      <x:c r="L1172" s="30" t="str">
        <x:v>applied_candidate</x:v>
      </x:c>
      <x:c r="M1172" s="30" t="str">
        <x:v>Copyright © 2026 David YE</x:v>
      </x:c>
    </x:row>
    <x:row r="1173">
      <x:c r="A1173" s="30" t="n">
        <x:v>4336</x:v>
      </x:c>
      <x:c r="B1173" s="30" t="n">
        <x:v>408</x:v>
      </x:c>
      <x:c r="C1173" s="30" t="str">
        <x:v>SC6510AAAL6HEV</x:v>
      </x:c>
      <x:c r="D1173" s="30" t="str">
        <x:v>纯电续航里程(km)</x:v>
      </x:c>
      <x:c r="E1173" s="30"/>
      <x:c r="F1173" s="30" t="n">
        <x:v>144140</x:v>
      </x:c>
      <x:c r="G1173" s="30" t="str">
        <x:v>补全缺失值</x:v>
      </x:c>
      <x:c r="H1173" s="30" t="str">
        <x:v>C-same-model</x:v>
      </x:c>
      <x:c r="I1173" s="30" t="str">
        <x:v>同一产品型号跨批次非空值唯一一致</x:v>
      </x:c>
      <x:c r="J1173" s="30" t="str">
        <x:v>Excel行 4249; 批次 407</x:v>
      </x:c>
      <x:c r="K1173" s="30" t="str">
        <x:v>medium</x:v>
      </x:c>
      <x:c r="L1173" s="30" t="str">
        <x:v>applied_candidate</x:v>
      </x:c>
      <x:c r="M1173" s="30" t="str">
        <x:v>Copyright © 2026 David YE</x:v>
      </x:c>
    </x:row>
    <x:row r="1174">
      <x:c r="A1174" s="30" t="n">
        <x:v>4336</x:v>
      </x:c>
      <x:c r="B1174" s="30" t="n">
        <x:v>408</x:v>
      </x:c>
      <x:c r="C1174" s="30" t="str">
        <x:v>SC6510AAAL6HEV</x:v>
      </x:c>
      <x:c r="D1174" s="30" t="str">
        <x:v>综合油耗(L/100km)</x:v>
      </x:c>
      <x:c r="E1174" s="30"/>
      <x:c r="F1174" s="30" t="str">
        <x:v>7.30/7.50</x:v>
      </x:c>
      <x:c r="G1174" s="30" t="str">
        <x:v>补全缺失值</x:v>
      </x:c>
      <x:c r="H1174" s="30" t="str">
        <x:v>C-same-model</x:v>
      </x:c>
      <x:c r="I1174" s="30" t="str">
        <x:v>同一产品型号跨批次非空值唯一一致</x:v>
      </x:c>
      <x:c r="J1174" s="30" t="str">
        <x:v>Excel行 4249; 批次 407</x:v>
      </x:c>
      <x:c r="K1174" s="30" t="str">
        <x:v>medium</x:v>
      </x:c>
      <x:c r="L1174" s="30" t="str">
        <x:v>applied_candidate</x:v>
      </x:c>
      <x:c r="M1174" s="30" t="str">
        <x:v>Copyright © 2026 David YE</x:v>
      </x:c>
    </x:row>
    <x:row r="1175">
      <x:c r="A1175" s="30" t="n">
        <x:v>95</x:v>
      </x:c>
      <x:c r="B1175" s="30" t="n">
        <x:v>343</x:v>
      </x:c>
      <x:c r="C1175" s="30" t="str">
        <x:v>HQ7002BEV76</x:v>
      </x:c>
      <x:c r="D1175" s="30" t="str">
        <x:v>电机扭矩(N·m)</x:v>
      </x:c>
      <x:c r="E1175" s="30" t="str">
        <x:v>310.0</x:v>
      </x:c>
      <x:c r="F1175" s="30" t="str">
        <x:v>310</x:v>
      </x:c>
      <x:c r="G1175" s="30" t="str">
        <x:v>生成候选，不覆盖原字段</x:v>
      </x:c>
      <x:c r="H1175" s="30" t="str">
        <x:v>C-internal</x:v>
      </x:c>
      <x:c r="I1175" s="30" t="str">
        <x:v>同一产品型号跨批次记录唯一一致</x:v>
      </x:c>
      <x:c r="J1175" s="30" t="str">
        <x:v>196</x:v>
      </x:c>
      <x:c r="K1175" s="30" t="str">
        <x:v>medium</x:v>
      </x:c>
      <x:c r="L1175" s="30" t="str">
        <x:v>candidate</x:v>
      </x:c>
      <x:c r="M1175" s="30" t="str">
        <x:v>Copyright © 2026 David YE</x:v>
      </x:c>
    </x:row>
    <x:row r="1176">
      <x:c r="A1176" s="30" t="n">
        <x:v>123</x:v>
      </x:c>
      <x:c r="B1176" s="30" t="n">
        <x:v>343</x:v>
      </x:c>
      <x:c r="C1176" s="30" t="str">
        <x:v>VCC7002F04VBEV</x:v>
      </x:c>
      <x:c r="D1176" s="30" t="str">
        <x:v>电机扭矩(N·m)</x:v>
      </x:c>
      <x:c r="E1176" s="30" t="str">
        <x:v>330.0</x:v>
      </x:c>
      <x:c r="F1176" s="30" t="str">
        <x:v>330</x:v>
      </x:c>
      <x:c r="G1176" s="30" t="str">
        <x:v>生成候选，不覆盖原字段</x:v>
      </x:c>
      <x:c r="H1176" s="30" t="str">
        <x:v>C-internal</x:v>
      </x:c>
      <x:c r="I1176" s="30" t="str">
        <x:v>同一产品型号跨批次记录唯一一致</x:v>
      </x:c>
      <x:c r="J1176" s="30" t="str">
        <x:v>171</x:v>
      </x:c>
      <x:c r="K1176" s="30" t="str">
        <x:v>medium</x:v>
      </x:c>
      <x:c r="L1176" s="30" t="str">
        <x:v>candidate</x:v>
      </x:c>
      <x:c r="M1176" s="30" t="str">
        <x:v>Copyright © 2026 David YE</x:v>
      </x:c>
    </x:row>
    <x:row r="1177">
      <x:c r="A1177" s="30" t="n">
        <x:v>124</x:v>
      </x:c>
      <x:c r="B1177" s="30" t="n">
        <x:v>343</x:v>
      </x:c>
      <x:c r="C1177" s="30" t="str">
        <x:v>VCC7002F05VBEV</x:v>
      </x:c>
      <x:c r="D1177" s="30" t="str">
        <x:v>电机扭矩(N·m)</x:v>
      </x:c>
      <x:c r="E1177" s="30" t="str">
        <x:v>330.0</x:v>
      </x:c>
      <x:c r="F1177" s="30" t="str">
        <x:v>330</x:v>
      </x:c>
      <x:c r="G1177" s="30" t="str">
        <x:v>生成候选，不覆盖原字段</x:v>
      </x:c>
      <x:c r="H1177" s="30" t="str">
        <x:v>C-internal</x:v>
      </x:c>
      <x:c r="I1177" s="30" t="str">
        <x:v>同一产品型号跨批次记录唯一一致</x:v>
      </x:c>
      <x:c r="J1177" s="30" t="str">
        <x:v>172</x:v>
      </x:c>
      <x:c r="K1177" s="30" t="str">
        <x:v>medium</x:v>
      </x:c>
      <x:c r="L1177" s="30" t="str">
        <x:v>candidate</x:v>
      </x:c>
      <x:c r="M1177" s="30" t="str">
        <x:v>Copyright © 2026 David YE</x:v>
      </x:c>
    </x:row>
    <x:row r="1178">
      <x:c r="A1178" s="30" t="n">
        <x:v>430</x:v>
      </x:c>
      <x:c r="B1178" s="30" t="n">
        <x:v>349</x:v>
      </x:c>
      <x:c r="C1178" s="30" t="str">
        <x:v>BJ7000C5DFK-BEV</x:v>
      </x:c>
      <x:c r="D1178" s="30" t="str">
        <x:v>电机扭矩(N·m)</x:v>
      </x:c>
      <x:c r="E1178" s="30" t="str">
        <x:v>240.0</x:v>
      </x:c>
      <x:c r="F1178" s="30" t="str">
        <x:v>240</x:v>
      </x:c>
      <x:c r="G1178" s="30" t="str">
        <x:v>生成候选，不覆盖原字段</x:v>
      </x:c>
      <x:c r="H1178" s="30" t="str">
        <x:v>C-internal</x:v>
      </x:c>
      <x:c r="I1178" s="30" t="str">
        <x:v>同一产品型号跨批次记录唯一一致</x:v>
      </x:c>
      <x:c r="J1178" s="30" t="str">
        <x:v>479</x:v>
      </x:c>
      <x:c r="K1178" s="30" t="str">
        <x:v>medium</x:v>
      </x:c>
      <x:c r="L1178" s="30" t="str">
        <x:v>candidate</x:v>
      </x:c>
      <x:c r="M1178" s="30" t="str">
        <x:v>Copyright © 2026 David YE</x:v>
      </x:c>
    </x:row>
    <x:row r="1179">
      <x:c r="A1179" s="30" t="n">
        <x:v>431</x:v>
      </x:c>
      <x:c r="B1179" s="30" t="n">
        <x:v>349</x:v>
      </x:c>
      <x:c r="C1179" s="30" t="str">
        <x:v>BJ7000C5DHK-BEV</x:v>
      </x:c>
      <x:c r="D1179" s="30" t="str">
        <x:v>电机扭矩(N·m)</x:v>
      </x:c>
      <x:c r="E1179" s="30" t="str">
        <x:v>240.0</x:v>
      </x:c>
      <x:c r="F1179" s="30" t="str">
        <x:v>240</x:v>
      </x:c>
      <x:c r="G1179" s="30" t="str">
        <x:v>生成候选，不覆盖原字段</x:v>
      </x:c>
      <x:c r="H1179" s="30" t="str">
        <x:v>C-internal</x:v>
      </x:c>
      <x:c r="I1179" s="30" t="str">
        <x:v>同一产品型号跨批次记录唯一一致</x:v>
      </x:c>
      <x:c r="J1179" s="30" t="str">
        <x:v>480</x:v>
      </x:c>
      <x:c r="K1179" s="30" t="str">
        <x:v>medium</x:v>
      </x:c>
      <x:c r="L1179" s="30" t="str">
        <x:v>candidate</x:v>
      </x:c>
      <x:c r="M1179" s="30" t="str">
        <x:v>Copyright © 2026 David YE</x:v>
      </x:c>
    </x:row>
    <x:row r="1180">
      <x:c r="A1180" s="30" t="n">
        <x:v>460</x:v>
      </x:c>
      <x:c r="B1180" s="30" t="n">
        <x:v>349</x:v>
      </x:c>
      <x:c r="C1180" s="30" t="str">
        <x:v>LZW7004EVA5EBKU</x:v>
      </x:c>
      <x:c r="D1180" s="30" t="str">
        <x:v>电机扭矩(N·m)</x:v>
      </x:c>
      <x:c r="E1180" s="30" t="str">
        <x:v>110.0</x:v>
      </x:c>
      <x:c r="F1180" s="30" t="str">
        <x:v>110</x:v>
      </x:c>
      <x:c r="G1180" s="30" t="str">
        <x:v>生成候选，不覆盖原字段</x:v>
      </x:c>
      <x:c r="H1180" s="30" t="str">
        <x:v>C-internal</x:v>
      </x:c>
      <x:c r="I1180" s="30" t="str">
        <x:v>同一产品型号跨批次记录唯一一致</x:v>
      </x:c>
      <x:c r="J1180" s="30" t="str">
        <x:v>500</x:v>
      </x:c>
      <x:c r="K1180" s="30" t="str">
        <x:v>medium</x:v>
      </x:c>
      <x:c r="L1180" s="30" t="str">
        <x:v>candidate</x:v>
      </x:c>
      <x:c r="M1180" s="30" t="str">
        <x:v>Copyright © 2026 David YE</x:v>
      </x:c>
    </x:row>
    <x:row r="1181">
      <x:c r="A1181" s="30" t="n">
        <x:v>464</x:v>
      </x:c>
      <x:c r="B1181" s="30" t="n">
        <x:v>349</x:v>
      </x:c>
      <x:c r="C1181" s="30" t="str">
        <x:v>LZW7004EVC1DBKU</x:v>
      </x:c>
      <x:c r="D1181" s="30" t="str">
        <x:v>电机扭矩(N·m)</x:v>
      </x:c>
      <x:c r="E1181" s="30" t="str">
        <x:v>110.0</x:v>
      </x:c>
      <x:c r="F1181" s="30" t="str">
        <x:v>110</x:v>
      </x:c>
      <x:c r="G1181" s="30" t="str">
        <x:v>生成候选，不覆盖原字段</x:v>
      </x:c>
      <x:c r="H1181" s="30" t="str">
        <x:v>C-internal</x:v>
      </x:c>
      <x:c r="I1181" s="30" t="str">
        <x:v>同一产品型号跨批次记录唯一一致</x:v>
      </x:c>
      <x:c r="J1181" s="30" t="str">
        <x:v>501</x:v>
      </x:c>
      <x:c r="K1181" s="30" t="str">
        <x:v>medium</x:v>
      </x:c>
      <x:c r="L1181" s="30" t="str">
        <x:v>candidate</x:v>
      </x:c>
      <x:c r="M1181" s="30" t="str">
        <x:v>Copyright © 2026 David YE</x:v>
      </x:c>
    </x:row>
    <x:row r="1182">
      <x:c r="A1182" s="30" t="n">
        <x:v>466</x:v>
      </x:c>
      <x:c r="B1182" s="30" t="n">
        <x:v>349</x:v>
      </x:c>
      <x:c r="C1182" s="30" t="str">
        <x:v>NEQ7000BEVJ72U</x:v>
      </x:c>
      <x:c r="D1182" s="30" t="str">
        <x:v>电机扭矩(N·m)</x:v>
      </x:c>
      <x:c r="E1182" s="30" t="str">
        <x:v>120.0</x:v>
      </x:c>
      <x:c r="F1182" s="30" t="str">
        <x:v>120</x:v>
      </x:c>
      <x:c r="G1182" s="30" t="str">
        <x:v>生成候选，不覆盖原字段</x:v>
      </x:c>
      <x:c r="H1182" s="30" t="str">
        <x:v>C-internal</x:v>
      </x:c>
      <x:c r="I1182" s="30" t="str">
        <x:v>同一产品型号跨批次记录唯一一致</x:v>
      </x:c>
      <x:c r="J1182" s="30" t="str">
        <x:v>502</x:v>
      </x:c>
      <x:c r="K1182" s="30" t="str">
        <x:v>medium</x:v>
      </x:c>
      <x:c r="L1182" s="30" t="str">
        <x:v>candidate</x:v>
      </x:c>
      <x:c r="M1182" s="30" t="str">
        <x:v>Copyright © 2026 David YE</x:v>
      </x:c>
    </x:row>
    <x:row r="1183">
      <x:c r="A1183" s="30" t="n">
        <x:v>766</x:v>
      </x:c>
      <x:c r="B1183" s="30" t="n">
        <x:v>356</x:v>
      </x:c>
      <x:c r="C1183" s="30" t="str">
        <x:v>NJL6450EV1</x:v>
      </x:c>
      <x:c r="D1183" s="30" t="str">
        <x:v>电机扭矩(N·m)</x:v>
      </x:c>
      <x:c r="E1183" s="30" t="str">
        <x:v>220.0</x:v>
      </x:c>
      <x:c r="F1183" s="30" t="str">
        <x:v>220</x:v>
      </x:c>
      <x:c r="G1183" s="30" t="str">
        <x:v>生成候选，不覆盖原字段</x:v>
      </x:c>
      <x:c r="H1183" s="30" t="str">
        <x:v>C-internal</x:v>
      </x:c>
      <x:c r="I1183" s="30" t="str">
        <x:v>同一产品型号跨批次记录唯一一致</x:v>
      </x:c>
      <x:c r="J1183" s="30" t="str">
        <x:v>600</x:v>
      </x:c>
      <x:c r="K1183" s="30" t="str">
        <x:v>medium</x:v>
      </x:c>
      <x:c r="L1183" s="30" t="str">
        <x:v>candidate</x:v>
      </x:c>
      <x:c r="M1183" s="30" t="str">
        <x:v>Copyright © 2026 David YE</x:v>
      </x:c>
    </x:row>
    <x:row r="1184">
      <x:c r="A1184" s="30" t="n">
        <x:v>930</x:v>
      </x:c>
      <x:c r="B1184" s="30" t="n">
        <x:v>360</x:v>
      </x:c>
      <x:c r="C1184" s="30" t="str">
        <x:v>JL6482DCHEV02</x:v>
      </x:c>
      <x:c r="D1184" s="30" t="str">
        <x:v>电机扭矩(N·m)</x:v>
      </x:c>
      <x:c r="E1184" s="30" t="str">
        <x:v>338.0</x:v>
      </x:c>
      <x:c r="F1184" s="30" t="str">
        <x:v>338</x:v>
      </x:c>
      <x:c r="G1184" s="30" t="str">
        <x:v>生成候选，不覆盖原字段</x:v>
      </x:c>
      <x:c r="H1184" s="30" t="str">
        <x:v>C-internal</x:v>
      </x:c>
      <x:c r="I1184" s="30" t="str">
        <x:v>同一产品型号跨批次记录唯一一致</x:v>
      </x:c>
      <x:c r="J1184" s="30" t="str">
        <x:v>995</x:v>
      </x:c>
      <x:c r="K1184" s="30" t="str">
        <x:v>medium</x:v>
      </x:c>
      <x:c r="L1184" s="30" t="str">
        <x:v>candidate</x:v>
      </x:c>
      <x:c r="M1184" s="30" t="str">
        <x:v>Copyright © 2026 David YE</x:v>
      </x:c>
    </x:row>
    <x:row r="1185">
      <x:c r="A1185" s="30" t="n">
        <x:v>931</x:v>
      </x:c>
      <x:c r="B1185" s="30" t="n">
        <x:v>360</x:v>
      </x:c>
      <x:c r="C1185" s="30" t="str">
        <x:v>JL6482DCHEV03</x:v>
      </x:c>
      <x:c r="D1185" s="30" t="str">
        <x:v>电机扭矩(N·m)</x:v>
      </x:c>
      <x:c r="E1185" s="30" t="str">
        <x:v>338.0</x:v>
      </x:c>
      <x:c r="F1185" s="30" t="str">
        <x:v>338</x:v>
      </x:c>
      <x:c r="G1185" s="30" t="str">
        <x:v>生成候选，不覆盖原字段</x:v>
      </x:c>
      <x:c r="H1185" s="30" t="str">
        <x:v>C-internal</x:v>
      </x:c>
      <x:c r="I1185" s="30" t="str">
        <x:v>同一产品型号跨批次记录唯一一致</x:v>
      </x:c>
      <x:c r="J1185" s="30" t="str">
        <x:v>996</x:v>
      </x:c>
      <x:c r="K1185" s="30" t="str">
        <x:v>medium</x:v>
      </x:c>
      <x:c r="L1185" s="30" t="str">
        <x:v>candidate</x:v>
      </x:c>
      <x:c r="M1185" s="30" t="str">
        <x:v>Copyright © 2026 David YE</x:v>
      </x:c>
    </x:row>
    <x:row r="1186">
      <x:c r="A1186" s="30" t="n">
        <x:v>2119</x:v>
      </x:c>
      <x:c r="B1186" s="30" t="n">
        <x:v>381</x:v>
      </x:c>
      <x:c r="C1186" s="30" t="str">
        <x:v>BJ7000MBEVR3</x:v>
      </x:c>
      <x:c r="D1186" s="30" t="str">
        <x:v>电机扭矩(N·m)</x:v>
      </x:c>
      <x:c r="E1186" s="30" t="n">
        <x:v>220</x:v>
      </x:c>
      <x:c r="F1186" s="30" t="n">
        <x:v>400</x:v>
      </x:c>
      <x:c r="G1186" s="30" t="str">
        <x:v>生成外部候选，不覆盖原字段</x:v>
      </x:c>
      <x:c r="H1186" s="30" t="str">
        <x:v>B</x:v>
      </x:c>
      <x:c r="I1186" s="30" t="str">
        <x:v>品牌＋电机型号＋220kW版本三重匹配</x:v>
      </x:c>
      <x:c r="J1186" s="30" t="str">
        <x:v>https://www.evlook.com/xiaomisu7/peizhi</x:v>
      </x:c>
      <x:c r="K1186" s="30" t="str">
        <x:v>high</x:v>
      </x:c>
      <x:c r="L1186" s="30" t="str">
        <x:v>external_candidate</x:v>
      </x:c>
      <x:c r="M1186" s="30" t="str">
        <x:v>Copyright © 2026 David YE</x:v>
      </x:c>
    </x:row>
    <x:row r="1187">
      <x:c r="A1187" s="30" t="n">
        <x:v>2134</x:v>
      </x:c>
      <x:c r="B1187" s="30" t="n">
        <x:v>381</x:v>
      </x:c>
      <x:c r="C1187" s="30" t="str">
        <x:v>GAM6450BEVD1J</x:v>
      </x:c>
      <x:c r="D1187" s="30" t="str">
        <x:v>电机扭矩(N·m)</x:v>
      </x:c>
      <x:c r="E1187" s="30" t="n">
        <x:v>150</x:v>
      </x:c>
      <x:c r="F1187" s="30" t="n">
        <x:v>240</x:v>
      </x:c>
      <x:c r="G1187" s="30" t="str">
        <x:v>生成外部候选，不覆盖原字段</x:v>
      </x:c>
      <x:c r="H1187" s="30" t="str">
        <x:v>B</x:v>
      </x:c>
      <x:c r="I1187" s="30" t="str">
        <x:v>电机型号与两个功率版本交叉匹配</x:v>
      </x:c>
      <x:c r="J1187" s="30" t="str">
        <x:v>https://rucars.ru/magazine/news/detail/gac-aion-rt-debut-market/</x:v>
      </x:c>
      <x:c r="K1187" s="30" t="str">
        <x:v>high</x:v>
      </x:c>
      <x:c r="L1187" s="30" t="str">
        <x:v>external_candidate</x:v>
      </x:c>
      <x:c r="M1187" s="30" t="str">
        <x:v>Copyright © 2026 David YE</x:v>
      </x:c>
    </x:row>
    <x:row r="1188">
      <x:c r="A1188" s="30" t="n">
        <x:v>2138</x:v>
      </x:c>
      <x:c r="B1188" s="30" t="n">
        <x:v>381</x:v>
      </x:c>
      <x:c r="C1188" s="30" t="str">
        <x:v>MR6471BEV02</x:v>
      </x:c>
      <x:c r="D1188" s="30" t="str">
        <x:v>电机扭矩(N·m)</x:v>
      </x:c>
      <x:c r="E1188" s="30" t="n">
        <x:v>310</x:v>
      </x:c>
      <x:c r="F1188" s="30" t="n">
        <x:v>440</x:v>
      </x:c>
      <x:c r="G1188" s="30" t="str">
        <x:v>生成外部候选，不覆盖原字段</x:v>
      </x:c>
      <x:c r="H1188" s="30" t="str">
        <x:v>C-external</x:v>
      </x:c>
      <x:c r="I1188" s="30" t="str">
        <x:v>电机型号与310kW版本交叉匹配；第三方车辆规格页</x:v>
      </x:c>
      <x:c r="J1188" s="30" t="str">
        <x:v>https://xnmotors.com/en/inventory/ji-ke-001/66446</x:v>
      </x:c>
      <x:c r="K1188" s="30" t="str">
        <x:v>medium</x:v>
      </x:c>
      <x:c r="L1188" s="30" t="str">
        <x:v>external_candidate</x:v>
      </x:c>
      <x:c r="M1188" s="30" t="str">
        <x:v>Copyright © 2026 David YE</x:v>
      </x:c>
    </x:row>
    <x:row r="1189">
      <x:c r="A1189" s="30" t="n">
        <x:v>2139</x:v>
      </x:c>
      <x:c r="B1189" s="30" t="n">
        <x:v>381</x:v>
      </x:c>
      <x:c r="C1189" s="30" t="str">
        <x:v>MR6471BEV04</x:v>
      </x:c>
      <x:c r="D1189" s="30" t="str">
        <x:v>电机扭矩(N·m)</x:v>
      </x:c>
      <x:c r="E1189" s="30" t="n">
        <x:v>310</x:v>
      </x:c>
      <x:c r="F1189" s="30" t="n">
        <x:v>440</x:v>
      </x:c>
      <x:c r="G1189" s="30" t="str">
        <x:v>生成外部候选，不覆盖原字段</x:v>
      </x:c>
      <x:c r="H1189" s="30" t="str">
        <x:v>C-external</x:v>
      </x:c>
      <x:c r="I1189" s="30" t="str">
        <x:v>电机型号与310kW版本交叉匹配；第三方车辆规格页</x:v>
      </x:c>
      <x:c r="J1189" s="30" t="str">
        <x:v>https://xnmotors.com/en/inventory/ji-ke-001/66446</x:v>
      </x:c>
      <x:c r="K1189" s="30" t="str">
        <x:v>medium</x:v>
      </x:c>
      <x:c r="L1189" s="30" t="str">
        <x:v>external_candidate</x:v>
      </x:c>
      <x:c r="M1189" s="30" t="str">
        <x:v>Copyright © 2026 David YE</x:v>
      </x:c>
    </x:row>
    <x:row r="1190">
      <x:c r="A1190" s="30" t="n">
        <x:v>2150</x:v>
      </x:c>
      <x:c r="B1190" s="30" t="n">
        <x:v>381</x:v>
      </x:c>
      <x:c r="C1190" s="30" t="str">
        <x:v>SH6531T1BEV-A</x:v>
      </x:c>
      <x:c r="D1190" s="30" t="str">
        <x:v>电机扭矩(N·m)</x:v>
      </x:c>
      <x:c r="E1190" s="30" t="n">
        <x:v>180</x:v>
      </x:c>
      <x:c r="F1190" s="30" t="n">
        <x:v>350</x:v>
      </x:c>
      <x:c r="G1190" s="30" t="str">
        <x:v>生成外部候选，不覆盖原字段</x:v>
      </x:c>
      <x:c r="H1190" s="30" t="str">
        <x:v>B</x:v>
      </x:c>
      <x:c r="I1190" s="30" t="str">
        <x:v>电机型号与150/180kW版本交叉匹配</x:v>
      </x:c>
      <x:c r="J1190" s="30" t="str">
        <x:v>https://www.evlook.com/mg4x/peizhi</x:v>
      </x:c>
      <x:c r="K1190" s="30" t="str">
        <x:v>high</x:v>
      </x:c>
      <x:c r="L1190" s="30" t="str">
        <x:v>external_candidate</x:v>
      </x:c>
      <x:c r="M1190" s="30" t="str">
        <x:v>Copyright © 2026 David YE</x:v>
      </x:c>
    </x:row>
    <x:row r="1191">
      <x:c r="A1191" s="30" t="n">
        <x:v>2182</x:v>
      </x:c>
      <x:c r="B1191" s="30" t="n">
        <x:v>382</x:v>
      </x:c>
      <x:c r="C1191" s="30" t="str">
        <x:v>CSA6493YBEV4</x:v>
      </x:c>
      <x:c r="D1191" s="30" t="str">
        <x:v>电机扭矩(N·m)</x:v>
      </x:c>
      <x:c r="E1191" s="30" t="n">
        <x:v>150</x:v>
      </x:c>
      <x:c r="F1191" s="30" t="n">
        <x:v>350</x:v>
      </x:c>
      <x:c r="G1191" s="30" t="str">
        <x:v>生成外部候选，不覆盖原字段</x:v>
      </x:c>
      <x:c r="H1191" s="30" t="str">
        <x:v>B</x:v>
      </x:c>
      <x:c r="I1191" s="30" t="str">
        <x:v>电机型号与150/180kW版本交叉匹配</x:v>
      </x:c>
      <x:c r="J1191" s="30" t="str">
        <x:v>https://www.evlook.com/mg4x/peizhi</x:v>
      </x:c>
      <x:c r="K1191" s="30" t="str">
        <x:v>high</x:v>
      </x:c>
      <x:c r="L1191" s="30" t="str">
        <x:v>external_candidate</x:v>
      </x:c>
      <x:c r="M1191" s="30" t="str">
        <x:v>Copyright © 2026 David YE</x:v>
      </x:c>
    </x:row>
    <x:row r="1192">
      <x:c r="A1192" s="30" t="n">
        <x:v>2183</x:v>
      </x:c>
      <x:c r="B1192" s="30" t="n">
        <x:v>382</x:v>
      </x:c>
      <x:c r="C1192" s="30" t="str">
        <x:v>CSA6493YBEV5</x:v>
      </x:c>
      <x:c r="D1192" s="30" t="str">
        <x:v>电机扭矩(N·m)</x:v>
      </x:c>
      <x:c r="E1192" s="30" t="n">
        <x:v>165</x:v>
      </x:c>
      <x:c r="F1192" s="30" t="n">
        <x:v>350</x:v>
      </x:c>
      <x:c r="G1192" s="30" t="str">
        <x:v>生成外部候选，不覆盖原字段</x:v>
      </x:c>
      <x:c r="H1192" s="30" t="str">
        <x:v>B</x:v>
      </x:c>
      <x:c r="I1192" s="30" t="str">
        <x:v>电机型号与150/180kW版本交叉匹配</x:v>
      </x:c>
      <x:c r="J1192" s="30" t="str">
        <x:v>https://www.evlook.com/mg4x/peizhi</x:v>
      </x:c>
      <x:c r="K1192" s="30" t="str">
        <x:v>high</x:v>
      </x:c>
      <x:c r="L1192" s="30" t="str">
        <x:v>external_candidate</x:v>
      </x:c>
      <x:c r="M1192" s="30" t="str">
        <x:v>Copyright © 2026 David YE</x:v>
      </x:c>
    </x:row>
    <x:row r="1193">
      <x:c r="A1193" s="30" t="n">
        <x:v>2184</x:v>
      </x:c>
      <x:c r="B1193" s="30" t="n">
        <x:v>382</x:v>
      </x:c>
      <x:c r="C1193" s="30" t="str">
        <x:v>CSA6493YSEV3</x:v>
      </x:c>
      <x:c r="D1193" s="30" t="str">
        <x:v>电机扭矩(N·m)</x:v>
      </x:c>
      <x:c r="E1193" s="30" t="n">
        <x:v>150</x:v>
      </x:c>
      <x:c r="F1193" s="30" t="n">
        <x:v>350</x:v>
      </x:c>
      <x:c r="G1193" s="30" t="str">
        <x:v>生成外部候选，不覆盖原字段</x:v>
      </x:c>
      <x:c r="H1193" s="30" t="str">
        <x:v>B</x:v>
      </x:c>
      <x:c r="I1193" s="30" t="str">
        <x:v>电机型号与150/180kW版本交叉匹配</x:v>
      </x:c>
      <x:c r="J1193" s="30" t="str">
        <x:v>https://www.evlook.com/mg4x/peizhi</x:v>
      </x:c>
      <x:c r="K1193" s="30" t="str">
        <x:v>high</x:v>
      </x:c>
      <x:c r="L1193" s="30" t="str">
        <x:v>external_candidate</x:v>
      </x:c>
      <x:c r="M1193" s="30" t="str">
        <x:v>Copyright © 2026 David YE</x:v>
      </x:c>
    </x:row>
    <x:row r="1194">
      <x:c r="A1194" s="30" t="n">
        <x:v>2185</x:v>
      </x:c>
      <x:c r="B1194" s="30" t="n">
        <x:v>382</x:v>
      </x:c>
      <x:c r="C1194" s="30" t="str">
        <x:v>CSA6493YSEV4</x:v>
      </x:c>
      <x:c r="D1194" s="30" t="str">
        <x:v>电机扭矩(N·m)</x:v>
      </x:c>
      <x:c r="E1194" s="30" t="n">
        <x:v>165</x:v>
      </x:c>
      <x:c r="F1194" s="30" t="n">
        <x:v>350</x:v>
      </x:c>
      <x:c r="G1194" s="30" t="str">
        <x:v>生成外部候选，不覆盖原字段</x:v>
      </x:c>
      <x:c r="H1194" s="30" t="str">
        <x:v>B</x:v>
      </x:c>
      <x:c r="I1194" s="30" t="str">
        <x:v>电机型号与150/180kW版本交叉匹配</x:v>
      </x:c>
      <x:c r="J1194" s="30" t="str">
        <x:v>https://www.evlook.com/mg4x/peizhi</x:v>
      </x:c>
      <x:c r="K1194" s="30" t="str">
        <x:v>high</x:v>
      </x:c>
      <x:c r="L1194" s="30" t="str">
        <x:v>external_candidate</x:v>
      </x:c>
      <x:c r="M1194" s="30" t="str">
        <x:v>Copyright © 2026 David YE</x:v>
      </x:c>
    </x:row>
    <x:row r="1195">
      <x:c r="A1195" s="30" t="n">
        <x:v>2204</x:v>
      </x:c>
      <x:c r="B1195" s="30" t="n">
        <x:v>382</x:v>
      </x:c>
      <x:c r="C1195" s="30" t="str">
        <x:v>MR6465BEV01</x:v>
      </x:c>
      <x:c r="D1195" s="30" t="str">
        <x:v>电机扭矩(N·m)</x:v>
      </x:c>
      <x:c r="E1195" s="30" t="n">
        <x:v>160</x:v>
      </x:c>
      <x:c r="F1195" s="30" t="n">
        <x:v>320</x:v>
      </x:c>
      <x:c r="G1195" s="30" t="str">
        <x:v>生成外部候选，不覆盖原字段</x:v>
      </x:c>
      <x:c r="H1195" s="30" t="str">
        <x:v>B</x:v>
      </x:c>
      <x:c r="I1195" s="30" t="str">
        <x:v>电机型号与峰值功率交叉匹配</x:v>
      </x:c>
      <x:c r="J1195" s="30" t="str">
        <x:v>https://k.sina.com.cn/article_7857141524_1d452771401902asvq.html</x:v>
      </x:c>
      <x:c r="K1195" s="30" t="str">
        <x:v>high</x:v>
      </x:c>
      <x:c r="L1195" s="30" t="str">
        <x:v>external_candidate</x:v>
      </x:c>
      <x:c r="M1195" s="30" t="str">
        <x:v>Copyright © 2026 David YE</x:v>
      </x:c>
    </x:row>
    <x:row r="1196">
      <x:c r="A1196" s="30" t="n">
        <x:v>2205</x:v>
      </x:c>
      <x:c r="B1196" s="30" t="n">
        <x:v>382</x:v>
      </x:c>
      <x:c r="C1196" s="30" t="str">
        <x:v>MR6465BEV02</x:v>
      </x:c>
      <x:c r="D1196" s="30" t="str">
        <x:v>电机扭矩(N·m)</x:v>
      </x:c>
      <x:c r="E1196" s="30" t="n">
        <x:v>160</x:v>
      </x:c>
      <x:c r="F1196" s="30" t="n">
        <x:v>320</x:v>
      </x:c>
      <x:c r="G1196" s="30" t="str">
        <x:v>生成外部候选，不覆盖原字段</x:v>
      </x:c>
      <x:c r="H1196" s="30" t="str">
        <x:v>B</x:v>
      </x:c>
      <x:c r="I1196" s="30" t="str">
        <x:v>电机型号与峰值功率交叉匹配</x:v>
      </x:c>
      <x:c r="J1196" s="30" t="str">
        <x:v>https://k.sina.com.cn/article_7857141524_1d452771401902asvq.html</x:v>
      </x:c>
      <x:c r="K1196" s="30" t="str">
        <x:v>high</x:v>
      </x:c>
      <x:c r="L1196" s="30" t="str">
        <x:v>external_candidate</x:v>
      </x:c>
      <x:c r="M1196" s="30" t="str">
        <x:v>Copyright © 2026 David YE</x:v>
      </x:c>
    </x:row>
    <x:row r="1197">
      <x:c r="A1197" s="30" t="n">
        <x:v>2206</x:v>
      </x:c>
      <x:c r="B1197" s="30" t="n">
        <x:v>382</x:v>
      </x:c>
      <x:c r="C1197" s="30" t="str">
        <x:v>MR6465BEV03</x:v>
      </x:c>
      <x:c r="D1197" s="30" t="str">
        <x:v>电机扭矩(N·m)</x:v>
      </x:c>
      <x:c r="E1197" s="30" t="n">
        <x:v>160</x:v>
      </x:c>
      <x:c r="F1197" s="30" t="n">
        <x:v>320</x:v>
      </x:c>
      <x:c r="G1197" s="30" t="str">
        <x:v>生成外部候选，不覆盖原字段</x:v>
      </x:c>
      <x:c r="H1197" s="30" t="str">
        <x:v>B</x:v>
      </x:c>
      <x:c r="I1197" s="30" t="str">
        <x:v>电机型号与峰值功率交叉匹配</x:v>
      </x:c>
      <x:c r="J1197" s="30" t="str">
        <x:v>https://k.sina.com.cn/article_7857141524_1d452771401902asvq.html</x:v>
      </x:c>
      <x:c r="K1197" s="30" t="str">
        <x:v>high</x:v>
      </x:c>
      <x:c r="L1197" s="30" t="str">
        <x:v>external_candidate</x:v>
      </x:c>
      <x:c r="M1197" s="30" t="str">
        <x:v>Copyright © 2026 David YE</x:v>
      </x:c>
    </x:row>
    <x:row r="1198">
      <x:c r="A1198" s="30" t="n">
        <x:v>2207</x:v>
      </x:c>
      <x:c r="B1198" s="30" t="n">
        <x:v>382</x:v>
      </x:c>
      <x:c r="C1198" s="30" t="str">
        <x:v>MR6465BEV04</x:v>
      </x:c>
      <x:c r="D1198" s="30" t="str">
        <x:v>电机扭矩(N·m)</x:v>
      </x:c>
      <x:c r="E1198" s="30" t="n">
        <x:v>160</x:v>
      </x:c>
      <x:c r="F1198" s="30" t="n">
        <x:v>320</x:v>
      </x:c>
      <x:c r="G1198" s="30" t="str">
        <x:v>生成外部候选，不覆盖原字段</x:v>
      </x:c>
      <x:c r="H1198" s="30" t="str">
        <x:v>B</x:v>
      </x:c>
      <x:c r="I1198" s="30" t="str">
        <x:v>电机型号与峰值功率交叉匹配</x:v>
      </x:c>
      <x:c r="J1198" s="30" t="str">
        <x:v>https://k.sina.com.cn/article_7857141524_1d452771401902asvq.html</x:v>
      </x:c>
      <x:c r="K1198" s="30" t="str">
        <x:v>high</x:v>
      </x:c>
      <x:c r="L1198" s="30" t="str">
        <x:v>external_candidate</x:v>
      </x:c>
      <x:c r="M1198" s="30" t="str">
        <x:v>Copyright © 2026 David YE</x:v>
      </x:c>
    </x:row>
    <x:row r="1199">
      <x:c r="A1199" s="30" t="n">
        <x:v>2208</x:v>
      </x:c>
      <x:c r="B1199" s="30" t="n">
        <x:v>382</x:v>
      </x:c>
      <x:c r="C1199" s="30" t="str">
        <x:v>MR6465BEV05</x:v>
      </x:c>
      <x:c r="D1199" s="30" t="str">
        <x:v>电机扭矩(N·m)</x:v>
      </x:c>
      <x:c r="E1199" s="30" t="n">
        <x:v>160</x:v>
      </x:c>
      <x:c r="F1199" s="30" t="n">
        <x:v>320</x:v>
      </x:c>
      <x:c r="G1199" s="30" t="str">
        <x:v>生成外部候选，不覆盖原字段</x:v>
      </x:c>
      <x:c r="H1199" s="30" t="str">
        <x:v>B</x:v>
      </x:c>
      <x:c r="I1199" s="30" t="str">
        <x:v>电机型号与峰值功率交叉匹配</x:v>
      </x:c>
      <x:c r="J1199" s="30" t="str">
        <x:v>https://k.sina.com.cn/article_7857141524_1d452771401902asvq.html</x:v>
      </x:c>
      <x:c r="K1199" s="30" t="str">
        <x:v>high</x:v>
      </x:c>
      <x:c r="L1199" s="30" t="str">
        <x:v>external_candidate</x:v>
      </x:c>
      <x:c r="M1199" s="30" t="str">
        <x:v>Copyright © 2026 David YE</x:v>
      </x:c>
    </x:row>
    <x:row r="1200">
      <x:c r="A1200" s="30" t="n">
        <x:v>2209</x:v>
      </x:c>
      <x:c r="B1200" s="30" t="n">
        <x:v>382</x:v>
      </x:c>
      <x:c r="C1200" s="30" t="str">
        <x:v>MR6471BEV01</x:v>
      </x:c>
      <x:c r="D1200" s="30" t="str">
        <x:v>电机扭矩(N·m)</x:v>
      </x:c>
      <x:c r="E1200" s="30" t="n">
        <x:v>310</x:v>
      </x:c>
      <x:c r="F1200" s="30" t="n">
        <x:v>440</x:v>
      </x:c>
      <x:c r="G1200" s="30" t="str">
        <x:v>生成外部候选，不覆盖原字段</x:v>
      </x:c>
      <x:c r="H1200" s="30" t="str">
        <x:v>C-external</x:v>
      </x:c>
      <x:c r="I1200" s="30" t="str">
        <x:v>电机型号与310kW版本交叉匹配；第三方车辆规格页</x:v>
      </x:c>
      <x:c r="J1200" s="30" t="str">
        <x:v>https://xnmotors.com/en/inventory/ji-ke-001/66446</x:v>
      </x:c>
      <x:c r="K1200" s="30" t="str">
        <x:v>medium</x:v>
      </x:c>
      <x:c r="L1200" s="30" t="str">
        <x:v>external_candidate</x:v>
      </x:c>
      <x:c r="M1200" s="30" t="str">
        <x:v>Copyright © 2026 David YE</x:v>
      </x:c>
    </x:row>
    <x:row r="1201">
      <x:c r="A1201" s="30" t="n">
        <x:v>2210</x:v>
      </x:c>
      <x:c r="B1201" s="30" t="n">
        <x:v>382</x:v>
      </x:c>
      <x:c r="C1201" s="30" t="str">
        <x:v>MR6471BEV03</x:v>
      </x:c>
      <x:c r="D1201" s="30" t="str">
        <x:v>电机扭矩(N·m)</x:v>
      </x:c>
      <x:c r="E1201" s="30" t="n">
        <x:v>310</x:v>
      </x:c>
      <x:c r="F1201" s="30" t="n">
        <x:v>440</x:v>
      </x:c>
      <x:c r="G1201" s="30" t="str">
        <x:v>生成外部候选，不覆盖原字段</x:v>
      </x:c>
      <x:c r="H1201" s="30" t="str">
        <x:v>C-external</x:v>
      </x:c>
      <x:c r="I1201" s="30" t="str">
        <x:v>电机型号与310kW版本交叉匹配；第三方车辆规格页</x:v>
      </x:c>
      <x:c r="J1201" s="30" t="str">
        <x:v>https://xnmotors.com/en/inventory/ji-ke-001/66446</x:v>
      </x:c>
      <x:c r="K1201" s="30" t="str">
        <x:v>medium</x:v>
      </x:c>
      <x:c r="L1201" s="30" t="str">
        <x:v>external_candidate</x:v>
      </x:c>
      <x:c r="M1201" s="30" t="str">
        <x:v>Copyright © 2026 David YE</x:v>
      </x:c>
    </x:row>
    <x:row r="1202">
      <x:c r="A1202" s="30" t="n">
        <x:v>2273</x:v>
      </x:c>
      <x:c r="B1202" s="30" t="n">
        <x:v>383</x:v>
      </x:c>
      <x:c r="C1202" s="30" t="str">
        <x:v>CSA6497YBEV1</x:v>
      </x:c>
      <x:c r="D1202" s="30" t="str">
        <x:v>电机扭矩(N·m)</x:v>
      </x:c>
      <x:c r="E1202" s="30" t="n">
        <x:v>150</x:v>
      </x:c>
      <x:c r="F1202" s="30" t="n">
        <x:v>350</x:v>
      </x:c>
      <x:c r="G1202" s="30" t="str">
        <x:v>生成外部候选，不覆盖原字段</x:v>
      </x:c>
      <x:c r="H1202" s="30" t="str">
        <x:v>B</x:v>
      </x:c>
      <x:c r="I1202" s="30" t="str">
        <x:v>电机型号与150/180kW版本交叉匹配</x:v>
      </x:c>
      <x:c r="J1202" s="30" t="str">
        <x:v>https://www.evlook.com/mg4x/peizhi</x:v>
      </x:c>
      <x:c r="K1202" s="30" t="str">
        <x:v>high</x:v>
      </x:c>
      <x:c r="L1202" s="30" t="str">
        <x:v>external_candidate</x:v>
      </x:c>
      <x:c r="M1202" s="30" t="str">
        <x:v>Copyright © 2026 David YE</x:v>
      </x:c>
    </x:row>
    <x:row r="1203">
      <x:c r="A1203" s="30" t="n">
        <x:v>2274</x:v>
      </x:c>
      <x:c r="B1203" s="30" t="n">
        <x:v>383</x:v>
      </x:c>
      <x:c r="C1203" s="30" t="str">
        <x:v>CSA6497YBEV2</x:v>
      </x:c>
      <x:c r="D1203" s="30" t="str">
        <x:v>电机扭矩(N·m)</x:v>
      </x:c>
      <x:c r="E1203" s="30" t="n">
        <x:v>150</x:v>
      </x:c>
      <x:c r="F1203" s="30" t="n">
        <x:v>350</x:v>
      </x:c>
      <x:c r="G1203" s="30" t="str">
        <x:v>生成外部候选，不覆盖原字段</x:v>
      </x:c>
      <x:c r="H1203" s="30" t="str">
        <x:v>B</x:v>
      </x:c>
      <x:c r="I1203" s="30" t="str">
        <x:v>电机型号与150/180kW版本交叉匹配</x:v>
      </x:c>
      <x:c r="J1203" s="30" t="str">
        <x:v>https://www.evlook.com/mg4x/peizhi</x:v>
      </x:c>
      <x:c r="K1203" s="30" t="str">
        <x:v>high</x:v>
      </x:c>
      <x:c r="L1203" s="30" t="str">
        <x:v>external_candidate</x:v>
      </x:c>
      <x:c r="M1203" s="30" t="str">
        <x:v>Copyright © 2026 David YE</x:v>
      </x:c>
    </x:row>
    <x:row r="1204">
      <x:c r="A1204" s="30" t="n">
        <x:v>2275</x:v>
      </x:c>
      <x:c r="B1204" s="30" t="n">
        <x:v>383</x:v>
      </x:c>
      <x:c r="C1204" s="30" t="str">
        <x:v>CSA6497YBEV3</x:v>
      </x:c>
      <x:c r="D1204" s="30" t="str">
        <x:v>电机扭矩(N·m)</x:v>
      </x:c>
      <x:c r="E1204" s="30" t="n">
        <x:v>150</x:v>
      </x:c>
      <x:c r="F1204" s="30" t="n">
        <x:v>350</x:v>
      </x:c>
      <x:c r="G1204" s="30" t="str">
        <x:v>生成外部候选，不覆盖原字段</x:v>
      </x:c>
      <x:c r="H1204" s="30" t="str">
        <x:v>B</x:v>
      </x:c>
      <x:c r="I1204" s="30" t="str">
        <x:v>电机型号与150/180kW版本交叉匹配</x:v>
      </x:c>
      <x:c r="J1204" s="30" t="str">
        <x:v>https://www.evlook.com/mg4x/peizhi</x:v>
      </x:c>
      <x:c r="K1204" s="30" t="str">
        <x:v>high</x:v>
      </x:c>
      <x:c r="L1204" s="30" t="str">
        <x:v>external_candidate</x:v>
      </x:c>
      <x:c r="M1204" s="30" t="str">
        <x:v>Copyright © 2026 David YE</x:v>
      </x:c>
    </x:row>
    <x:row r="1205">
      <x:c r="A1205" s="30" t="n">
        <x:v>2276</x:v>
      </x:c>
      <x:c r="B1205" s="30" t="n">
        <x:v>383</x:v>
      </x:c>
      <x:c r="C1205" s="30" t="str">
        <x:v>CSA6497YSEV3</x:v>
      </x:c>
      <x:c r="D1205" s="30" t="str">
        <x:v>电机扭矩(N·m)</x:v>
      </x:c>
      <x:c r="E1205" s="30" t="n">
        <x:v>150</x:v>
      </x:c>
      <x:c r="F1205" s="30" t="n">
        <x:v>350</x:v>
      </x:c>
      <x:c r="G1205" s="30" t="str">
        <x:v>生成外部候选，不覆盖原字段</x:v>
      </x:c>
      <x:c r="H1205" s="30" t="str">
        <x:v>B</x:v>
      </x:c>
      <x:c r="I1205" s="30" t="str">
        <x:v>电机型号与150/180kW版本交叉匹配</x:v>
      </x:c>
      <x:c r="J1205" s="30" t="str">
        <x:v>https://www.evlook.com/mg4x/peizhi</x:v>
      </x:c>
      <x:c r="K1205" s="30" t="str">
        <x:v>high</x:v>
      </x:c>
      <x:c r="L1205" s="30" t="str">
        <x:v>external_candidate</x:v>
      </x:c>
      <x:c r="M1205" s="30" t="str">
        <x:v>Copyright © 2026 David YE</x:v>
      </x:c>
    </x:row>
    <x:row r="1206">
      <x:c r="A1206" s="30" t="n">
        <x:v>2281</x:v>
      </x:c>
      <x:c r="B1206" s="30" t="n">
        <x:v>383</x:v>
      </x:c>
      <x:c r="C1206" s="30" t="str">
        <x:v>DFL6470NN35BEV</x:v>
      </x:c>
      <x:c r="D1206" s="30" t="str">
        <x:v>电机扭矩(N·m)</x:v>
      </x:c>
      <x:c r="E1206" s="30" t="n">
        <x:v>230</x:v>
      </x:c>
      <x:c r="F1206" s="30" t="n">
        <x:v>395</x:v>
      </x:c>
      <x:c r="G1206" s="30" t="str">
        <x:v>生成外部候选，不覆盖原字段</x:v>
      </x:c>
      <x:c r="H1206" s="30" t="str">
        <x:v>B</x:v>
      </x:c>
      <x:c r="I1206" s="30" t="str">
        <x:v>电机型号与230kW版本交叉匹配</x:v>
      </x:c>
      <x:c r="J1206" s="30" t="str">
        <x:v>https://www.evlook.com/lantuzhiyin/peizhi</x:v>
      </x:c>
      <x:c r="K1206" s="30" t="str">
        <x:v>high</x:v>
      </x:c>
      <x:c r="L1206" s="30" t="str">
        <x:v>external_candidate</x:v>
      </x:c>
      <x:c r="M1206" s="30" t="str">
        <x:v>Copyright © 2026 David YE</x:v>
      </x:c>
    </x:row>
    <x:row r="1207">
      <x:c r="A1207" s="30" t="n">
        <x:v>2282</x:v>
      </x:c>
      <x:c r="B1207" s="30" t="n">
        <x:v>383</x:v>
      </x:c>
      <x:c r="C1207" s="30" t="str">
        <x:v>DFL6470NN36BEV</x:v>
      </x:c>
      <x:c r="D1207" s="30" t="str">
        <x:v>电机扭矩(N·m)</x:v>
      </x:c>
      <x:c r="E1207" s="30" t="n">
        <x:v>230</x:v>
      </x:c>
      <x:c r="F1207" s="30" t="n">
        <x:v>395</x:v>
      </x:c>
      <x:c r="G1207" s="30" t="str">
        <x:v>生成外部候选，不覆盖原字段</x:v>
      </x:c>
      <x:c r="H1207" s="30" t="str">
        <x:v>B</x:v>
      </x:c>
      <x:c r="I1207" s="30" t="str">
        <x:v>电机型号与230kW版本交叉匹配</x:v>
      </x:c>
      <x:c r="J1207" s="30" t="str">
        <x:v>https://www.evlook.com/lantuzhiyin/peizhi</x:v>
      </x:c>
      <x:c r="K1207" s="30" t="str">
        <x:v>high</x:v>
      </x:c>
      <x:c r="L1207" s="30" t="str">
        <x:v>external_candidate</x:v>
      </x:c>
      <x:c r="M1207" s="30" t="str">
        <x:v>Copyright © 2026 David YE</x:v>
      </x:c>
    </x:row>
    <x:row r="1208">
      <x:c r="A1208" s="30" t="n">
        <x:v>2285</x:v>
      </x:c>
      <x:c r="B1208" s="30" t="n">
        <x:v>383</x:v>
      </x:c>
      <x:c r="C1208" s="30" t="str">
        <x:v>GAM6460BEVJ0A</x:v>
      </x:c>
      <x:c r="D1208" s="30" t="str">
        <x:v>电机扭矩(N·m)</x:v>
      </x:c>
      <x:c r="E1208" s="30" t="n">
        <x:v>165</x:v>
      </x:c>
      <x:c r="F1208" s="30" t="n">
        <x:v>240</x:v>
      </x:c>
      <x:c r="G1208" s="30" t="str">
        <x:v>生成外部候选，不覆盖原字段</x:v>
      </x:c>
      <x:c r="H1208" s="30" t="str">
        <x:v>B</x:v>
      </x:c>
      <x:c r="I1208" s="30" t="str">
        <x:v>电机型号与两个功率版本交叉匹配</x:v>
      </x:c>
      <x:c r="J1208" s="30" t="str">
        <x:v>https://rucars.ru/magazine/news/detail/gac-aion-rt-debut-market/</x:v>
      </x:c>
      <x:c r="K1208" s="30" t="str">
        <x:v>high</x:v>
      </x:c>
      <x:c r="L1208" s="30" t="str">
        <x:v>external_candidate</x:v>
      </x:c>
      <x:c r="M1208" s="30" t="str">
        <x:v>Copyright © 2026 David YE</x:v>
      </x:c>
    </x:row>
    <x:row r="1209">
      <x:c r="A1209" s="30" t="n">
        <x:v>2286</x:v>
      </x:c>
      <x:c r="B1209" s="30" t="n">
        <x:v>383</x:v>
      </x:c>
      <x:c r="C1209" s="30" t="str">
        <x:v>GAM6460BEVJ0F</x:v>
      </x:c>
      <x:c r="D1209" s="30" t="str">
        <x:v>电机扭矩(N·m)</x:v>
      </x:c>
      <x:c r="E1209" s="30" t="n">
        <x:v>150</x:v>
      </x:c>
      <x:c r="F1209" s="30" t="n">
        <x:v>240</x:v>
      </x:c>
      <x:c r="G1209" s="30" t="str">
        <x:v>生成外部候选，不覆盖原字段</x:v>
      </x:c>
      <x:c r="H1209" s="30" t="str">
        <x:v>B</x:v>
      </x:c>
      <x:c r="I1209" s="30" t="str">
        <x:v>电机型号与两个功率版本交叉匹配</x:v>
      </x:c>
      <x:c r="J1209" s="30" t="str">
        <x:v>https://rucars.ru/magazine/news/detail/gac-aion-rt-debut-market/</x:v>
      </x:c>
      <x:c r="K1209" s="30" t="str">
        <x:v>high</x:v>
      </x:c>
      <x:c r="L1209" s="30" t="str">
        <x:v>external_candidate</x:v>
      </x:c>
      <x:c r="M1209" s="30" t="str">
        <x:v>Copyright © 2026 David YE</x:v>
      </x:c>
    </x:row>
    <x:row r="1210">
      <x:c r="A1210" s="30" t="n">
        <x:v>2287</x:v>
      </x:c>
      <x:c r="B1210" s="30" t="n">
        <x:v>383</x:v>
      </x:c>
      <x:c r="C1210" s="30" t="str">
        <x:v>GAM7001BEVA1P</x:v>
      </x:c>
      <x:c r="D1210" s="30" t="str">
        <x:v>电机扭矩(N·m)</x:v>
      </x:c>
      <x:c r="E1210" s="30" t="n">
        <x:v>100</x:v>
      </x:c>
      <x:c r="F1210" s="30" t="n">
        <x:v>176</x:v>
      </x:c>
      <x:c r="G1210" s="30" t="str">
        <x:v>生成外部候选，不覆盖原字段</x:v>
      </x:c>
      <x:c r="H1210" s="30" t="str">
        <x:v>B</x:v>
      </x:c>
      <x:c r="I1210" s="30" t="str">
        <x:v>车型配置表中电机型号、功率与扭矩同列匹配</x:v>
      </x:c>
      <x:c r="J1210" s="30" t="str">
        <x:v>https://www.cnlyauto.com/zh/product/254.html</x:v>
      </x:c>
      <x:c r="K1210" s="30" t="str">
        <x:v>high</x:v>
      </x:c>
      <x:c r="L1210" s="30" t="str">
        <x:v>external_candidate</x:v>
      </x:c>
      <x:c r="M1210" s="30" t="str">
        <x:v>Copyright © 2026 David YE</x:v>
      </x:c>
    </x:row>
    <x:row r="1211">
      <x:c r="A1211" s="30" t="n">
        <x:v>2297</x:v>
      </x:c>
      <x:c r="B1211" s="30" t="n">
        <x:v>383</x:v>
      </x:c>
      <x:c r="C1211" s="30" t="str">
        <x:v>MR6525BEV12</x:v>
      </x:c>
      <x:c r="D1211" s="30" t="str">
        <x:v>电机扭矩(N·m)</x:v>
      </x:c>
      <x:c r="E1211" s="30" t="n">
        <x:v>310</x:v>
      </x:c>
      <x:c r="F1211" s="30" t="n">
        <x:v>440</x:v>
      </x:c>
      <x:c r="G1211" s="30" t="str">
        <x:v>生成外部候选，不覆盖原字段</x:v>
      </x:c>
      <x:c r="H1211" s="30" t="str">
        <x:v>C-external</x:v>
      </x:c>
      <x:c r="I1211" s="30" t="str">
        <x:v>电机型号与310kW版本交叉匹配；第三方车辆规格页</x:v>
      </x:c>
      <x:c r="J1211" s="30" t="str">
        <x:v>https://xnmotors.com/en/inventory/ji-ke-001/66446</x:v>
      </x:c>
      <x:c r="K1211" s="30" t="str">
        <x:v>medium</x:v>
      </x:c>
      <x:c r="L1211" s="30" t="str">
        <x:v>external_candidate</x:v>
      </x:c>
      <x:c r="M1211" s="30" t="str">
        <x:v>Copyright © 2026 David YE</x:v>
      </x:c>
    </x:row>
    <x:row r="1212">
      <x:c r="A1212" s="30" t="n">
        <x:v>2351</x:v>
      </x:c>
      <x:c r="B1212" s="30" t="n">
        <x:v>384</x:v>
      </x:c>
      <x:c r="C1212" s="30" t="str">
        <x:v>AHC6450BEVD1D</x:v>
      </x:c>
      <x:c r="D1212" s="30" t="str">
        <x:v>电机扭矩(N·m)</x:v>
      </x:c>
      <x:c r="E1212" s="30" t="n">
        <x:v>100</x:v>
      </x:c>
      <x:c r="F1212" s="30" t="n">
        <x:v>176</x:v>
      </x:c>
      <x:c r="G1212" s="30" t="str">
        <x:v>生成外部候选，不覆盖原字段</x:v>
      </x:c>
      <x:c r="H1212" s="30" t="str">
        <x:v>B</x:v>
      </x:c>
      <x:c r="I1212" s="30" t="str">
        <x:v>车型配置表中电机型号、功率与扭矩同列匹配</x:v>
      </x:c>
      <x:c r="J1212" s="30" t="str">
        <x:v>https://www.cnlyauto.com/zh/product/254.html</x:v>
      </x:c>
      <x:c r="K1212" s="30" t="str">
        <x:v>high</x:v>
      </x:c>
      <x:c r="L1212" s="30" t="str">
        <x:v>external_candidate</x:v>
      </x:c>
      <x:c r="M1212" s="30" t="str">
        <x:v>Copyright © 2026 David YE</x:v>
      </x:c>
    </x:row>
    <x:row r="1213">
      <x:c r="A1213" s="30" t="n">
        <x:v>2354</x:v>
      </x:c>
      <x:c r="B1213" s="30" t="n">
        <x:v>384</x:v>
      </x:c>
      <x:c r="C1213" s="30" t="str">
        <x:v>AHC6450BEVD1J</x:v>
      </x:c>
      <x:c r="D1213" s="30" t="str">
        <x:v>电机扭矩(N·m)</x:v>
      </x:c>
      <x:c r="E1213" s="30" t="n">
        <x:v>150</x:v>
      </x:c>
      <x:c r="F1213" s="30" t="n">
        <x:v>240</x:v>
      </x:c>
      <x:c r="G1213" s="30" t="str">
        <x:v>生成外部候选，不覆盖原字段</x:v>
      </x:c>
      <x:c r="H1213" s="30" t="str">
        <x:v>B</x:v>
      </x:c>
      <x:c r="I1213" s="30" t="str">
        <x:v>电机型号与两个功率版本交叉匹配</x:v>
      </x:c>
      <x:c r="J1213" s="30" t="str">
        <x:v>https://rucars.ru/magazine/news/detail/gac-aion-rt-debut-market/</x:v>
      </x:c>
      <x:c r="K1213" s="30" t="str">
        <x:v>high</x:v>
      </x:c>
      <x:c r="L1213" s="30" t="str">
        <x:v>external_candidate</x:v>
      </x:c>
      <x:c r="M1213" s="30" t="str">
        <x:v>Copyright © 2026 David YE</x:v>
      </x:c>
    </x:row>
    <x:row r="1214">
      <x:c r="A1214" s="30" t="n">
        <x:v>2357</x:v>
      </x:c>
      <x:c r="B1214" s="30" t="n">
        <x:v>384</x:v>
      </x:c>
      <x:c r="C1214" s="30" t="str">
        <x:v>AHC6460BEVJ0A</x:v>
      </x:c>
      <x:c r="D1214" s="30" t="str">
        <x:v>电机扭矩(N·m)</x:v>
      </x:c>
      <x:c r="E1214" s="30" t="n">
        <x:v>165</x:v>
      </x:c>
      <x:c r="F1214" s="30" t="n">
        <x:v>240</x:v>
      </x:c>
      <x:c r="G1214" s="30" t="str">
        <x:v>生成外部候选，不覆盖原字段</x:v>
      </x:c>
      <x:c r="H1214" s="30" t="str">
        <x:v>B</x:v>
      </x:c>
      <x:c r="I1214" s="30" t="str">
        <x:v>电机型号与两个功率版本交叉匹配</x:v>
      </x:c>
      <x:c r="J1214" s="30" t="str">
        <x:v>https://rucars.ru/magazine/news/detail/gac-aion-rt-debut-market/</x:v>
      </x:c>
      <x:c r="K1214" s="30" t="str">
        <x:v>high</x:v>
      </x:c>
      <x:c r="L1214" s="30" t="str">
        <x:v>external_candidate</x:v>
      </x:c>
      <x:c r="M1214" s="30" t="str">
        <x:v>Copyright © 2026 David YE</x:v>
      </x:c>
    </x:row>
    <x:row r="1215">
      <x:c r="A1215" s="30" t="n">
        <x:v>2358</x:v>
      </x:c>
      <x:c r="B1215" s="30" t="n">
        <x:v>384</x:v>
      </x:c>
      <x:c r="C1215" s="30" t="str">
        <x:v>AHC6460BEVJ0C</x:v>
      </x:c>
      <x:c r="D1215" s="30" t="str">
        <x:v>电机扭矩(N·m)</x:v>
      </x:c>
      <x:c r="E1215" s="30" t="n">
        <x:v>150</x:v>
      </x:c>
      <x:c r="F1215" s="30" t="n">
        <x:v>240</x:v>
      </x:c>
      <x:c r="G1215" s="30" t="str">
        <x:v>生成外部候选，不覆盖原字段</x:v>
      </x:c>
      <x:c r="H1215" s="30" t="str">
        <x:v>B</x:v>
      </x:c>
      <x:c r="I1215" s="30" t="str">
        <x:v>电机型号与两个功率版本交叉匹配</x:v>
      </x:c>
      <x:c r="J1215" s="30" t="str">
        <x:v>https://rucars.ru/magazine/news/detail/gac-aion-rt-debut-market/</x:v>
      </x:c>
      <x:c r="K1215" s="30" t="str">
        <x:v>high</x:v>
      </x:c>
      <x:c r="L1215" s="30" t="str">
        <x:v>external_candidate</x:v>
      </x:c>
      <x:c r="M1215" s="30" t="str">
        <x:v>Copyright © 2026 David YE</x:v>
      </x:c>
    </x:row>
    <x:row r="1216">
      <x:c r="A1216" s="30" t="n">
        <x:v>2359</x:v>
      </x:c>
      <x:c r="B1216" s="30" t="n">
        <x:v>384</x:v>
      </x:c>
      <x:c r="C1216" s="30" t="str">
        <x:v>AHC6460BEVJ0D</x:v>
      </x:c>
      <x:c r="D1216" s="30" t="str">
        <x:v>电机扭矩(N·m)</x:v>
      </x:c>
      <x:c r="E1216" s="30" t="n">
        <x:v>150</x:v>
      </x:c>
      <x:c r="F1216" s="30" t="n">
        <x:v>240</x:v>
      </x:c>
      <x:c r="G1216" s="30" t="str">
        <x:v>生成外部候选，不覆盖原字段</x:v>
      </x:c>
      <x:c r="H1216" s="30" t="str">
        <x:v>B</x:v>
      </x:c>
      <x:c r="I1216" s="30" t="str">
        <x:v>电机型号与两个功率版本交叉匹配</x:v>
      </x:c>
      <x:c r="J1216" s="30" t="str">
        <x:v>https://rucars.ru/magazine/news/detail/gac-aion-rt-debut-market/</x:v>
      </x:c>
      <x:c r="K1216" s="30" t="str">
        <x:v>high</x:v>
      </x:c>
      <x:c r="L1216" s="30" t="str">
        <x:v>external_candidate</x:v>
      </x:c>
      <x:c r="M1216" s="30" t="str">
        <x:v>Copyright © 2026 David YE</x:v>
      </x:c>
    </x:row>
    <x:row r="1217">
      <x:c r="A1217" s="30" t="n">
        <x:v>2360</x:v>
      </x:c>
      <x:c r="B1217" s="30" t="n">
        <x:v>384</x:v>
      </x:c>
      <x:c r="C1217" s="30" t="str">
        <x:v>AHC6460BEVJ0F</x:v>
      </x:c>
      <x:c r="D1217" s="30" t="str">
        <x:v>电机扭矩(N·m)</x:v>
      </x:c>
      <x:c r="E1217" s="30" t="n">
        <x:v>150</x:v>
      </x:c>
      <x:c r="F1217" s="30" t="n">
        <x:v>240</x:v>
      </x:c>
      <x:c r="G1217" s="30" t="str">
        <x:v>生成外部候选，不覆盖原字段</x:v>
      </x:c>
      <x:c r="H1217" s="30" t="str">
        <x:v>B</x:v>
      </x:c>
      <x:c r="I1217" s="30" t="str">
        <x:v>电机型号与两个功率版本交叉匹配</x:v>
      </x:c>
      <x:c r="J1217" s="30" t="str">
        <x:v>https://rucars.ru/magazine/news/detail/gac-aion-rt-debut-market/</x:v>
      </x:c>
      <x:c r="K1217" s="30" t="str">
        <x:v>high</x:v>
      </x:c>
      <x:c r="L1217" s="30" t="str">
        <x:v>external_candidate</x:v>
      </x:c>
      <x:c r="M1217" s="30" t="str">
        <x:v>Copyright © 2026 David YE</x:v>
      </x:c>
    </x:row>
    <x:row r="1218">
      <x:c r="A1218" s="30" t="n">
        <x:v>2361</x:v>
      </x:c>
      <x:c r="B1218" s="30" t="n">
        <x:v>384</x:v>
      </x:c>
      <x:c r="C1218" s="30" t="str">
        <x:v>AHC6460BEVJ0H</x:v>
      </x:c>
      <x:c r="D1218" s="30" t="str">
        <x:v>电机扭矩(N·m)</x:v>
      </x:c>
      <x:c r="E1218" s="30" t="n">
        <x:v>165</x:v>
      </x:c>
      <x:c r="F1218" s="30" t="n">
        <x:v>240</x:v>
      </x:c>
      <x:c r="G1218" s="30" t="str">
        <x:v>生成外部候选，不覆盖原字段</x:v>
      </x:c>
      <x:c r="H1218" s="30" t="str">
        <x:v>B</x:v>
      </x:c>
      <x:c r="I1218" s="30" t="str">
        <x:v>电机型号与两个功率版本交叉匹配</x:v>
      </x:c>
      <x:c r="J1218" s="30" t="str">
        <x:v>https://rucars.ru/magazine/news/detail/gac-aion-rt-debut-market/</x:v>
      </x:c>
      <x:c r="K1218" s="30" t="str">
        <x:v>high</x:v>
      </x:c>
      <x:c r="L1218" s="30" t="str">
        <x:v>external_candidate</x:v>
      </x:c>
      <x:c r="M1218" s="30" t="str">
        <x:v>Copyright © 2026 David YE</x:v>
      </x:c>
    </x:row>
    <x:row r="1219">
      <x:c r="A1219" s="30" t="n">
        <x:v>2372</x:v>
      </x:c>
      <x:c r="B1219" s="30" t="n">
        <x:v>384</x:v>
      </x:c>
      <x:c r="C1219" s="30" t="str">
        <x:v>AHC7000BEVE0E</x:v>
      </x:c>
      <x:c r="D1219" s="30" t="str">
        <x:v>电机扭矩(N·m)</x:v>
      </x:c>
      <x:c r="E1219" s="30" t="n">
        <x:v>100</x:v>
      </x:c>
      <x:c r="F1219" s="30" t="n">
        <x:v>176</x:v>
      </x:c>
      <x:c r="G1219" s="30" t="str">
        <x:v>生成外部候选，不覆盖原字段</x:v>
      </x:c>
      <x:c r="H1219" s="30" t="str">
        <x:v>B</x:v>
      </x:c>
      <x:c r="I1219" s="30" t="str">
        <x:v>车型配置表中电机型号、功率与扭矩同列匹配</x:v>
      </x:c>
      <x:c r="J1219" s="30" t="str">
        <x:v>https://www.cnlyauto.com/zh/product/254.html</x:v>
      </x:c>
      <x:c r="K1219" s="30" t="str">
        <x:v>high</x:v>
      </x:c>
      <x:c r="L1219" s="30" t="str">
        <x:v>external_candidate</x:v>
      </x:c>
      <x:c r="M1219" s="30" t="str">
        <x:v>Copyright © 2026 David YE</x:v>
      </x:c>
    </x:row>
    <x:row r="1220">
      <x:c r="A1220" s="30" t="n">
        <x:v>2377</x:v>
      </x:c>
      <x:c r="B1220" s="30" t="n">
        <x:v>384</x:v>
      </x:c>
      <x:c r="C1220" s="30" t="str">
        <x:v>AHC7001BEVA1B</x:v>
      </x:c>
      <x:c r="D1220" s="30" t="str">
        <x:v>电机扭矩(N·m)</x:v>
      </x:c>
      <x:c r="E1220" s="30" t="n">
        <x:v>100</x:v>
      </x:c>
      <x:c r="F1220" s="30" t="n">
        <x:v>176</x:v>
      </x:c>
      <x:c r="G1220" s="30" t="str">
        <x:v>生成外部候选，不覆盖原字段</x:v>
      </x:c>
      <x:c r="H1220" s="30" t="str">
        <x:v>B</x:v>
      </x:c>
      <x:c r="I1220" s="30" t="str">
        <x:v>车型配置表中电机型号、功率与扭矩同列匹配</x:v>
      </x:c>
      <x:c r="J1220" s="30" t="str">
        <x:v>https://www.cnlyauto.com/zh/product/254.html</x:v>
      </x:c>
      <x:c r="K1220" s="30" t="str">
        <x:v>high</x:v>
      </x:c>
      <x:c r="L1220" s="30" t="str">
        <x:v>external_candidate</x:v>
      </x:c>
      <x:c r="M1220" s="30" t="str">
        <x:v>Copyright © 2026 David YE</x:v>
      </x:c>
    </x:row>
    <x:row r="1221">
      <x:c r="A1221" s="30" t="n">
        <x:v>2378</x:v>
      </x:c>
      <x:c r="B1221" s="30" t="n">
        <x:v>384</x:v>
      </x:c>
      <x:c r="C1221" s="30" t="str">
        <x:v>AHC7001BEVA1G</x:v>
      </x:c>
      <x:c r="D1221" s="30" t="str">
        <x:v>电机扭矩(N·m)</x:v>
      </x:c>
      <x:c r="E1221" s="30" t="n">
        <x:v>100</x:v>
      </x:c>
      <x:c r="F1221" s="30" t="n">
        <x:v>176</x:v>
      </x:c>
      <x:c r="G1221" s="30" t="str">
        <x:v>生成外部候选，不覆盖原字段</x:v>
      </x:c>
      <x:c r="H1221" s="30" t="str">
        <x:v>B</x:v>
      </x:c>
      <x:c r="I1221" s="30" t="str">
        <x:v>车型配置表中电机型号、功率与扭矩同列匹配</x:v>
      </x:c>
      <x:c r="J1221" s="30" t="str">
        <x:v>https://www.cnlyauto.com/zh/product/254.html</x:v>
      </x:c>
      <x:c r="K1221" s="30" t="str">
        <x:v>high</x:v>
      </x:c>
      <x:c r="L1221" s="30" t="str">
        <x:v>external_candidate</x:v>
      </x:c>
      <x:c r="M1221" s="30" t="str">
        <x:v>Copyright © 2026 David YE</x:v>
      </x:c>
    </x:row>
    <x:row r="1222">
      <x:c r="A1222" s="30" t="n">
        <x:v>2379</x:v>
      </x:c>
      <x:c r="B1222" s="30" t="n">
        <x:v>384</x:v>
      </x:c>
      <x:c r="C1222" s="30" t="str">
        <x:v>AHC7001BEVA1L</x:v>
      </x:c>
      <x:c r="D1222" s="30" t="str">
        <x:v>电机扭矩(N·m)</x:v>
      </x:c>
      <x:c r="E1222" s="30" t="n">
        <x:v>100</x:v>
      </x:c>
      <x:c r="F1222" s="30" t="n">
        <x:v>176</x:v>
      </x:c>
      <x:c r="G1222" s="30" t="str">
        <x:v>生成外部候选，不覆盖原字段</x:v>
      </x:c>
      <x:c r="H1222" s="30" t="str">
        <x:v>B</x:v>
      </x:c>
      <x:c r="I1222" s="30" t="str">
        <x:v>车型配置表中电机型号、功率与扭矩同列匹配</x:v>
      </x:c>
      <x:c r="J1222" s="30" t="str">
        <x:v>https://www.cnlyauto.com/zh/product/254.html</x:v>
      </x:c>
      <x:c r="K1222" s="30" t="str">
        <x:v>high</x:v>
      </x:c>
      <x:c r="L1222" s="30" t="str">
        <x:v>external_candidate</x:v>
      </x:c>
      <x:c r="M1222" s="30" t="str">
        <x:v>Copyright © 2026 David YE</x:v>
      </x:c>
    </x:row>
    <x:row r="1223">
      <x:c r="A1223" s="30" t="n">
        <x:v>2380</x:v>
      </x:c>
      <x:c r="B1223" s="30" t="n">
        <x:v>384</x:v>
      </x:c>
      <x:c r="C1223" s="30" t="str">
        <x:v>AHC7001BEVA1M</x:v>
      </x:c>
      <x:c r="D1223" s="30" t="str">
        <x:v>电机扭矩(N·m)</x:v>
      </x:c>
      <x:c r="E1223" s="30" t="n">
        <x:v>100</x:v>
      </x:c>
      <x:c r="F1223" s="30" t="n">
        <x:v>176</x:v>
      </x:c>
      <x:c r="G1223" s="30" t="str">
        <x:v>生成外部候选，不覆盖原字段</x:v>
      </x:c>
      <x:c r="H1223" s="30" t="str">
        <x:v>B</x:v>
      </x:c>
      <x:c r="I1223" s="30" t="str">
        <x:v>车型配置表中电机型号、功率与扭矩同列匹配</x:v>
      </x:c>
      <x:c r="J1223" s="30" t="str">
        <x:v>https://www.cnlyauto.com/zh/product/254.html</x:v>
      </x:c>
      <x:c r="K1223" s="30" t="str">
        <x:v>high</x:v>
      </x:c>
      <x:c r="L1223" s="30" t="str">
        <x:v>external_candidate</x:v>
      </x:c>
      <x:c r="M1223" s="30" t="str">
        <x:v>Copyright © 2026 David YE</x:v>
      </x:c>
    </x:row>
    <x:row r="1224">
      <x:c r="A1224" s="30" t="n">
        <x:v>2385</x:v>
      </x:c>
      <x:c r="B1224" s="30" t="n">
        <x:v>384</x:v>
      </x:c>
      <x:c r="C1224" s="30" t="str">
        <x:v>BMW7001AGEV</x:v>
      </x:c>
      <x:c r="D1224" s="30" t="str">
        <x:v>电机扭矩(N·m)</x:v>
      </x:c>
      <x:c r="E1224" s="30" t="n">
        <x:v>250</x:v>
      </x:c>
      <x:c r="F1224" s="30" t="n">
        <x:v>410</x:v>
      </x:c>
      <x:c r="G1224" s="30" t="str">
        <x:v>生成外部候选，不覆盖原字段</x:v>
      </x:c>
      <x:c r="H1224" s="30" t="str">
        <x:v>B</x:v>
      </x:c>
      <x:c r="I1224" s="30" t="str">
        <x:v>品牌＋电机型号＋240/250kW版本三重匹配</x:v>
      </x:c>
      <x:c r="J1224" s="30" t="str">
        <x:v>https://www.bitauto.com/global/bmw/i5-1901/config/</x:v>
      </x:c>
      <x:c r="K1224" s="30" t="str">
        <x:v>high</x:v>
      </x:c>
      <x:c r="L1224" s="30" t="str">
        <x:v>external_candidate</x:v>
      </x:c>
      <x:c r="M1224" s="30" t="str">
        <x:v>Copyright © 2026 David YE</x:v>
      </x:c>
    </x:row>
    <x:row r="1225">
      <x:c r="A1225" s="30" t="n">
        <x:v>2386</x:v>
      </x:c>
      <x:c r="B1225" s="30" t="n">
        <x:v>384</x:v>
      </x:c>
      <x:c r="C1225" s="30" t="str">
        <x:v>BMW7001AHEV</x:v>
      </x:c>
      <x:c r="D1225" s="30" t="str">
        <x:v>电机扭矩(N·m)</x:v>
      </x:c>
      <x:c r="E1225" s="30" t="n">
        <x:v>250</x:v>
      </x:c>
      <x:c r="F1225" s="30" t="n">
        <x:v>410</x:v>
      </x:c>
      <x:c r="G1225" s="30" t="str">
        <x:v>生成外部候选，不覆盖原字段</x:v>
      </x:c>
      <x:c r="H1225" s="30" t="str">
        <x:v>B</x:v>
      </x:c>
      <x:c r="I1225" s="30" t="str">
        <x:v>品牌＋电机型号＋240/250kW版本三重匹配</x:v>
      </x:c>
      <x:c r="J1225" s="30" t="str">
        <x:v>https://www.bitauto.com/global/bmw/i5-1901/config/</x:v>
      </x:c>
      <x:c r="K1225" s="30" t="str">
        <x:v>high</x:v>
      </x:c>
      <x:c r="L1225" s="30" t="str">
        <x:v>external_candidate</x:v>
      </x:c>
      <x:c r="M1225" s="30" t="str">
        <x:v>Copyright © 2026 David YE</x:v>
      </x:c>
    </x:row>
    <x:row r="1226">
      <x:c r="A1226" s="30" t="n">
        <x:v>2387</x:v>
      </x:c>
      <x:c r="B1226" s="30" t="n">
        <x:v>384</x:v>
      </x:c>
      <x:c r="C1226" s="30" t="str">
        <x:v>BMW7001AJEV</x:v>
      </x:c>
      <x:c r="D1226" s="30" t="str">
        <x:v>电机扭矩(N·m)</x:v>
      </x:c>
      <x:c r="E1226" s="30" t="n">
        <x:v>250</x:v>
      </x:c>
      <x:c r="F1226" s="30" t="n">
        <x:v>410</x:v>
      </x:c>
      <x:c r="G1226" s="30" t="str">
        <x:v>生成外部候选，不覆盖原字段</x:v>
      </x:c>
      <x:c r="H1226" s="30" t="str">
        <x:v>B</x:v>
      </x:c>
      <x:c r="I1226" s="30" t="str">
        <x:v>品牌＋电机型号＋240/250kW版本三重匹配</x:v>
      </x:c>
      <x:c r="J1226" s="30" t="str">
        <x:v>https://www.bitauto.com/global/bmw/i5-1901/config/</x:v>
      </x:c>
      <x:c r="K1226" s="30" t="str">
        <x:v>high</x:v>
      </x:c>
      <x:c r="L1226" s="30" t="str">
        <x:v>external_candidate</x:v>
      </x:c>
      <x:c r="M1226" s="30" t="str">
        <x:v>Copyright © 2026 David YE</x:v>
      </x:c>
    </x:row>
    <x:row r="1227">
      <x:c r="A1227" s="30" t="n">
        <x:v>2388</x:v>
      </x:c>
      <x:c r="B1227" s="30" t="n">
        <x:v>384</x:v>
      </x:c>
      <x:c r="C1227" s="30" t="str">
        <x:v>BMW7001AKEV</x:v>
      </x:c>
      <x:c r="D1227" s="30" t="str">
        <x:v>电机扭矩(N·m)</x:v>
      </x:c>
      <x:c r="E1227" s="30" t="n">
        <x:v>250</x:v>
      </x:c>
      <x:c r="F1227" s="30" t="n">
        <x:v>410</x:v>
      </x:c>
      <x:c r="G1227" s="30" t="str">
        <x:v>生成外部候选，不覆盖原字段</x:v>
      </x:c>
      <x:c r="H1227" s="30" t="str">
        <x:v>B</x:v>
      </x:c>
      <x:c r="I1227" s="30" t="str">
        <x:v>品牌＋电机型号＋240/250kW版本三重匹配</x:v>
      </x:c>
      <x:c r="J1227" s="30" t="str">
        <x:v>https://www.bitauto.com/global/bmw/i5-1901/config/</x:v>
      </x:c>
      <x:c r="K1227" s="30" t="str">
        <x:v>high</x:v>
      </x:c>
      <x:c r="L1227" s="30" t="str">
        <x:v>external_candidate</x:v>
      </x:c>
      <x:c r="M1227" s="30" t="str">
        <x:v>Copyright © 2026 David YE</x:v>
      </x:c>
    </x:row>
    <x:row r="1228">
      <x:c r="A1228" s="30" t="n">
        <x:v>2401</x:v>
      </x:c>
      <x:c r="B1228" s="30" t="n">
        <x:v>384</x:v>
      </x:c>
      <x:c r="C1228" s="30" t="str">
        <x:v>HQ6475BEV03</x:v>
      </x:c>
      <x:c r="D1228" s="30" t="str">
        <x:v>电机扭矩(N·m)</x:v>
      </x:c>
      <x:c r="E1228" s="30" t="n">
        <x:v>250</x:v>
      </x:c>
      <x:c r="F1228" s="30" t="n">
        <x:v>373</x:v>
      </x:c>
      <x:c r="G1228" s="30" t="str">
        <x:v>生成外部候选，不覆盖原字段</x:v>
      </x:c>
      <x:c r="H1228" s="30" t="str">
        <x:v>B</x:v>
      </x:c>
      <x:c r="I1228" s="30" t="str">
        <x:v>电机型号与250kW版本交叉匹配</x:v>
      </x:c>
      <x:c r="J1228" s="30" t="str">
        <x:v>https://car.autohome.com.cn/config/series/7028.html</x:v>
      </x:c>
      <x:c r="K1228" s="30" t="str">
        <x:v>high</x:v>
      </x:c>
      <x:c r="L1228" s="30" t="str">
        <x:v>external_candidate</x:v>
      </x:c>
      <x:c r="M1228" s="30" t="str">
        <x:v>Copyright © 2026 David YE</x:v>
      </x:c>
    </x:row>
    <x:row r="1229">
      <x:c r="A1229" s="30" t="n">
        <x:v>2414</x:v>
      </x:c>
      <x:c r="B1229" s="30" t="n">
        <x:v>384</x:v>
      </x:c>
      <x:c r="C1229" s="30" t="str">
        <x:v>MR7001BEV31</x:v>
      </x:c>
      <x:c r="D1229" s="30" t="str">
        <x:v>电机扭矩(N·m)</x:v>
      </x:c>
      <x:c r="E1229" s="30" t="n">
        <x:v>310</x:v>
      </x:c>
      <x:c r="F1229" s="30" t="n">
        <x:v>440</x:v>
      </x:c>
      <x:c r="G1229" s="30" t="str">
        <x:v>生成外部候选，不覆盖原字段</x:v>
      </x:c>
      <x:c r="H1229" s="30" t="str">
        <x:v>C-external</x:v>
      </x:c>
      <x:c r="I1229" s="30" t="str">
        <x:v>电机型号与310kW版本交叉匹配；第三方车辆规格页</x:v>
      </x:c>
      <x:c r="J1229" s="30" t="str">
        <x:v>https://xnmotors.com/en/inventory/ji-ke-001/66446</x:v>
      </x:c>
      <x:c r="K1229" s="30" t="str">
        <x:v>medium</x:v>
      </x:c>
      <x:c r="L1229" s="30" t="str">
        <x:v>external_candidate</x:v>
      </x:c>
      <x:c r="M1229" s="30" t="str">
        <x:v>Copyright © 2026 David YE</x:v>
      </x:c>
    </x:row>
    <x:row r="1230">
      <x:c r="A1230" s="30" t="n">
        <x:v>2417</x:v>
      </x:c>
      <x:c r="B1230" s="30" t="n">
        <x:v>384</x:v>
      </x:c>
      <x:c r="C1230" s="30" t="str">
        <x:v>MR7005BEV27</x:v>
      </x:c>
      <x:c r="D1230" s="30" t="str">
        <x:v>电机扭矩(N·m)</x:v>
      </x:c>
      <x:c r="E1230" s="30" t="n">
        <x:v>250</x:v>
      </x:c>
      <x:c r="F1230" s="30" t="n">
        <x:v>373</x:v>
      </x:c>
      <x:c r="G1230" s="30" t="str">
        <x:v>生成外部候选，不覆盖原字段</x:v>
      </x:c>
      <x:c r="H1230" s="30" t="str">
        <x:v>B</x:v>
      </x:c>
      <x:c r="I1230" s="30" t="str">
        <x:v>电机型号与250kW版本交叉匹配</x:v>
      </x:c>
      <x:c r="J1230" s="30" t="str">
        <x:v>https://car.autohome.com.cn/config/series/7028.html</x:v>
      </x:c>
      <x:c r="K1230" s="30" t="str">
        <x:v>high</x:v>
      </x:c>
      <x:c r="L1230" s="30" t="str">
        <x:v>external_candidate</x:v>
      </x:c>
      <x:c r="M1230" s="30" t="str">
        <x:v>Copyright © 2026 David YE</x:v>
      </x:c>
    </x:row>
    <x:row r="1231">
      <x:c r="A1231" s="30" t="n">
        <x:v>2418</x:v>
      </x:c>
      <x:c r="B1231" s="30" t="n">
        <x:v>384</x:v>
      </x:c>
      <x:c r="C1231" s="30" t="str">
        <x:v>MR7005BEV28</x:v>
      </x:c>
      <x:c r="D1231" s="30" t="str">
        <x:v>电机扭矩(N·m)</x:v>
      </x:c>
      <x:c r="E1231" s="30" t="n">
        <x:v>250</x:v>
      </x:c>
      <x:c r="F1231" s="30" t="n">
        <x:v>373</x:v>
      </x:c>
      <x:c r="G1231" s="30" t="str">
        <x:v>生成外部候选，不覆盖原字段</x:v>
      </x:c>
      <x:c r="H1231" s="30" t="str">
        <x:v>B</x:v>
      </x:c>
      <x:c r="I1231" s="30" t="str">
        <x:v>电机型号与250kW版本交叉匹配</x:v>
      </x:c>
      <x:c r="J1231" s="30" t="str">
        <x:v>https://car.autohome.com.cn/config/series/7028.html</x:v>
      </x:c>
      <x:c r="K1231" s="30" t="str">
        <x:v>high</x:v>
      </x:c>
      <x:c r="L1231" s="30" t="str">
        <x:v>external_candidate</x:v>
      </x:c>
      <x:c r="M1231" s="30" t="str">
        <x:v>Copyright © 2026 David YE</x:v>
      </x:c>
    </x:row>
    <x:row r="1232">
      <x:c r="A1232" s="30" t="n">
        <x:v>2460</x:v>
      </x:c>
      <x:c r="B1232" s="30" t="n">
        <x:v>385</x:v>
      </x:c>
      <x:c r="C1232" s="30" t="str">
        <x:v>AHC6450BEVD0Y</x:v>
      </x:c>
      <x:c r="D1232" s="30" t="str">
        <x:v>电机扭矩(N·m)</x:v>
      </x:c>
      <x:c r="E1232" s="30" t="n">
        <x:v>100</x:v>
      </x:c>
      <x:c r="F1232" s="30" t="n">
        <x:v>176</x:v>
      </x:c>
      <x:c r="G1232" s="30" t="str">
        <x:v>生成外部候选，不覆盖原字段</x:v>
      </x:c>
      <x:c r="H1232" s="30" t="str">
        <x:v>B</x:v>
      </x:c>
      <x:c r="I1232" s="30" t="str">
        <x:v>车型配置表中电机型号、功率与扭矩同列匹配</x:v>
      </x:c>
      <x:c r="J1232" s="30" t="str">
        <x:v>https://www.cnlyauto.com/zh/product/254.html</x:v>
      </x:c>
      <x:c r="K1232" s="30" t="str">
        <x:v>high</x:v>
      </x:c>
      <x:c r="L1232" s="30" t="str">
        <x:v>external_candidate</x:v>
      </x:c>
      <x:c r="M1232" s="30" t="str">
        <x:v>Copyright © 2026 David YE</x:v>
      </x:c>
    </x:row>
    <x:row r="1233">
      <x:c r="A1233" s="30" t="n">
        <x:v>2461</x:v>
      </x:c>
      <x:c r="B1233" s="30" t="n">
        <x:v>385</x:v>
      </x:c>
      <x:c r="C1233" s="30" t="str">
        <x:v>AHC6450BEVD1A</x:v>
      </x:c>
      <x:c r="D1233" s="30" t="str">
        <x:v>电机扭矩(N·m)</x:v>
      </x:c>
      <x:c r="E1233" s="30" t="n">
        <x:v>100</x:v>
      </x:c>
      <x:c r="F1233" s="30" t="n">
        <x:v>176</x:v>
      </x:c>
      <x:c r="G1233" s="30" t="str">
        <x:v>生成外部候选，不覆盖原字段</x:v>
      </x:c>
      <x:c r="H1233" s="30" t="str">
        <x:v>B</x:v>
      </x:c>
      <x:c r="I1233" s="30" t="str">
        <x:v>车型配置表中电机型号、功率与扭矩同列匹配</x:v>
      </x:c>
      <x:c r="J1233" s="30" t="str">
        <x:v>https://www.cnlyauto.com/zh/product/254.html</x:v>
      </x:c>
      <x:c r="K1233" s="30" t="str">
        <x:v>high</x:v>
      </x:c>
      <x:c r="L1233" s="30" t="str">
        <x:v>external_candidate</x:v>
      </x:c>
      <x:c r="M1233" s="30" t="str">
        <x:v>Copyright © 2026 David YE</x:v>
      </x:c>
    </x:row>
    <x:row r="1234">
      <x:c r="A1234" s="30" t="n">
        <x:v>2462</x:v>
      </x:c>
      <x:c r="B1234" s="30" t="n">
        <x:v>385</x:v>
      </x:c>
      <x:c r="C1234" s="30" t="str">
        <x:v>AHC6450BEVD1B</x:v>
      </x:c>
      <x:c r="D1234" s="30" t="str">
        <x:v>电机扭矩(N·m)</x:v>
      </x:c>
      <x:c r="E1234" s="30" t="n">
        <x:v>100</x:v>
      </x:c>
      <x:c r="F1234" s="30" t="n">
        <x:v>176</x:v>
      </x:c>
      <x:c r="G1234" s="30" t="str">
        <x:v>生成外部候选，不覆盖原字段</x:v>
      </x:c>
      <x:c r="H1234" s="30" t="str">
        <x:v>B</x:v>
      </x:c>
      <x:c r="I1234" s="30" t="str">
        <x:v>车型配置表中电机型号、功率与扭矩同列匹配</x:v>
      </x:c>
      <x:c r="J1234" s="30" t="str">
        <x:v>https://www.cnlyauto.com/zh/product/254.html</x:v>
      </x:c>
      <x:c r="K1234" s="30" t="str">
        <x:v>high</x:v>
      </x:c>
      <x:c r="L1234" s="30" t="str">
        <x:v>external_candidate</x:v>
      </x:c>
      <x:c r="M1234" s="30" t="str">
        <x:v>Copyright © 2026 David YE</x:v>
      </x:c>
    </x:row>
    <x:row r="1235">
      <x:c r="A1235" s="30" t="n">
        <x:v>2463</x:v>
      </x:c>
      <x:c r="B1235" s="30" t="n">
        <x:v>385</x:v>
      </x:c>
      <x:c r="C1235" s="30" t="str">
        <x:v>AHC6450BEVD1C</x:v>
      </x:c>
      <x:c r="D1235" s="30" t="str">
        <x:v>电机扭矩(N·m)</x:v>
      </x:c>
      <x:c r="E1235" s="30" t="n">
        <x:v>100</x:v>
      </x:c>
      <x:c r="F1235" s="30" t="n">
        <x:v>176</x:v>
      </x:c>
      <x:c r="G1235" s="30" t="str">
        <x:v>生成外部候选，不覆盖原字段</x:v>
      </x:c>
      <x:c r="H1235" s="30" t="str">
        <x:v>B</x:v>
      </x:c>
      <x:c r="I1235" s="30" t="str">
        <x:v>车型配置表中电机型号、功率与扭矩同列匹配</x:v>
      </x:c>
      <x:c r="J1235" s="30" t="str">
        <x:v>https://www.cnlyauto.com/zh/product/254.html</x:v>
      </x:c>
      <x:c r="K1235" s="30" t="str">
        <x:v>high</x:v>
      </x:c>
      <x:c r="L1235" s="30" t="str">
        <x:v>external_candidate</x:v>
      </x:c>
      <x:c r="M1235" s="30" t="str">
        <x:v>Copyright © 2026 David YE</x:v>
      </x:c>
    </x:row>
    <x:row r="1236">
      <x:c r="A1236" s="30" t="n">
        <x:v>2468</x:v>
      </x:c>
      <x:c r="B1236" s="30" t="n">
        <x:v>385</x:v>
      </x:c>
      <x:c r="C1236" s="30" t="str">
        <x:v>AHC7001BEVA1D</x:v>
      </x:c>
      <x:c r="D1236" s="30" t="str">
        <x:v>电机扭矩(N·m)</x:v>
      </x:c>
      <x:c r="E1236" s="30" t="n">
        <x:v>100</x:v>
      </x:c>
      <x:c r="F1236" s="30" t="n">
        <x:v>176</x:v>
      </x:c>
      <x:c r="G1236" s="30" t="str">
        <x:v>生成外部候选，不覆盖原字段</x:v>
      </x:c>
      <x:c r="H1236" s="30" t="str">
        <x:v>B</x:v>
      </x:c>
      <x:c r="I1236" s="30" t="str">
        <x:v>车型配置表中电机型号、功率与扭矩同列匹配</x:v>
      </x:c>
      <x:c r="J1236" s="30" t="str">
        <x:v>https://www.cnlyauto.com/zh/product/254.html</x:v>
      </x:c>
      <x:c r="K1236" s="30" t="str">
        <x:v>high</x:v>
      </x:c>
      <x:c r="L1236" s="30" t="str">
        <x:v>external_candidate</x:v>
      </x:c>
      <x:c r="M1236" s="30" t="str">
        <x:v>Copyright © 2026 David YE</x:v>
      </x:c>
    </x:row>
    <x:row r="1237">
      <x:c r="A1237" s="30" t="n">
        <x:v>2472</x:v>
      </x:c>
      <x:c r="B1237" s="30" t="n">
        <x:v>385</x:v>
      </x:c>
      <x:c r="C1237" s="30" t="str">
        <x:v>CSA6453JBEV1</x:v>
      </x:c>
      <x:c r="D1237" s="30" t="str">
        <x:v>电机扭矩(N·m)</x:v>
      </x:c>
      <x:c r="E1237" s="30" t="n">
        <x:v>125</x:v>
      </x:c>
      <x:c r="F1237" s="30" t="n">
        <x:v>250</x:v>
      </x:c>
      <x:c r="G1237" s="30" t="str">
        <x:v>生成外部候选，不覆盖原字段</x:v>
      </x:c>
      <x:c r="H1237" s="30" t="str">
        <x:v>B</x:v>
      </x:c>
      <x:c r="I1237" s="30" t="str">
        <x:v>品牌＋电机型号＋125kW版本三重匹配</x:v>
      </x:c>
      <x:c r="J1237" s="30" t="str">
        <x:v>https://www.evlook.com/mg4x/peizhi</x:v>
      </x:c>
      <x:c r="K1237" s="30" t="str">
        <x:v>high</x:v>
      </x:c>
      <x:c r="L1237" s="30" t="str">
        <x:v>external_candidate</x:v>
      </x:c>
      <x:c r="M1237" s="30" t="str">
        <x:v>Copyright © 2026 David YE</x:v>
      </x:c>
    </x:row>
    <x:row r="1238">
      <x:c r="A1238" s="30" t="n">
        <x:v>2473</x:v>
      </x:c>
      <x:c r="B1238" s="30" t="n">
        <x:v>385</x:v>
      </x:c>
      <x:c r="C1238" s="30" t="str">
        <x:v>CSA6453JBEV2</x:v>
      </x:c>
      <x:c r="D1238" s="30" t="str">
        <x:v>电机扭矩(N·m)</x:v>
      </x:c>
      <x:c r="E1238" s="30" t="n">
        <x:v>125</x:v>
      </x:c>
      <x:c r="F1238" s="30" t="n">
        <x:v>250</x:v>
      </x:c>
      <x:c r="G1238" s="30" t="str">
        <x:v>生成外部候选，不覆盖原字段</x:v>
      </x:c>
      <x:c r="H1238" s="30" t="str">
        <x:v>B</x:v>
      </x:c>
      <x:c r="I1238" s="30" t="str">
        <x:v>品牌＋电机型号＋125kW版本三重匹配</x:v>
      </x:c>
      <x:c r="J1238" s="30" t="str">
        <x:v>https://www.evlook.com/mg4x/peizhi</x:v>
      </x:c>
      <x:c r="K1238" s="30" t="str">
        <x:v>high</x:v>
      </x:c>
      <x:c r="L1238" s="30" t="str">
        <x:v>external_candidate</x:v>
      </x:c>
      <x:c r="M1238" s="30" t="str">
        <x:v>Copyright © 2026 David YE</x:v>
      </x:c>
    </x:row>
    <x:row r="1239">
      <x:c r="A1239" s="30" t="n">
        <x:v>2481</x:v>
      </x:c>
      <x:c r="B1239" s="30" t="n">
        <x:v>385</x:v>
      </x:c>
      <x:c r="C1239" s="30" t="str">
        <x:v>MR6471BEV100</x:v>
      </x:c>
      <x:c r="D1239" s="30" t="str">
        <x:v>电机扭矩(N·m)</x:v>
      </x:c>
      <x:c r="E1239" s="30" t="n">
        <x:v>310</x:v>
      </x:c>
      <x:c r="F1239" s="30" t="n">
        <x:v>440</x:v>
      </x:c>
      <x:c r="G1239" s="30" t="str">
        <x:v>生成外部候选，不覆盖原字段</x:v>
      </x:c>
      <x:c r="H1239" s="30" t="str">
        <x:v>C-external</x:v>
      </x:c>
      <x:c r="I1239" s="30" t="str">
        <x:v>电机型号与310kW版本交叉匹配；第三方车辆规格页</x:v>
      </x:c>
      <x:c r="J1239" s="30" t="str">
        <x:v>https://xnmotors.com/en/inventory/ji-ke-001/66446</x:v>
      </x:c>
      <x:c r="K1239" s="30" t="str">
        <x:v>medium</x:v>
      </x:c>
      <x:c r="L1239" s="30" t="str">
        <x:v>external_candidate</x:v>
      </x:c>
      <x:c r="M1239" s="30" t="str">
        <x:v>Copyright © 2026 David YE</x:v>
      </x:c>
    </x:row>
    <x:row r="1240">
      <x:c r="A1240" s="30" t="n">
        <x:v>2483</x:v>
      </x:c>
      <x:c r="B1240" s="30" t="n">
        <x:v>385</x:v>
      </x:c>
      <x:c r="C1240" s="30" t="str">
        <x:v>MR6481BEV101</x:v>
      </x:c>
      <x:c r="D1240" s="30" t="str">
        <x:v>电机扭矩(N·m)</x:v>
      </x:c>
      <x:c r="E1240" s="30" t="n">
        <x:v>310</x:v>
      </x:c>
      <x:c r="F1240" s="30" t="n">
        <x:v>440</x:v>
      </x:c>
      <x:c r="G1240" s="30" t="str">
        <x:v>生成外部候选，不覆盖原字段</x:v>
      </x:c>
      <x:c r="H1240" s="30" t="str">
        <x:v>C-external</x:v>
      </x:c>
      <x:c r="I1240" s="30" t="str">
        <x:v>电机型号与310kW版本交叉匹配；第三方车辆规格页</x:v>
      </x:c>
      <x:c r="J1240" s="30" t="str">
        <x:v>https://xnmotors.com/en/inventory/ji-ke-001/66446</x:v>
      </x:c>
      <x:c r="K1240" s="30" t="str">
        <x:v>medium</x:v>
      </x:c>
      <x:c r="L1240" s="30" t="str">
        <x:v>external_candidate</x:v>
      </x:c>
      <x:c r="M1240" s="30" t="str">
        <x:v>Copyright © 2026 David YE</x:v>
      </x:c>
    </x:row>
    <x:row r="1241">
      <x:c r="A1241" s="30" t="n">
        <x:v>2484</x:v>
      </x:c>
      <x:c r="B1241" s="30" t="n">
        <x:v>385</x:v>
      </x:c>
      <x:c r="C1241" s="30" t="str">
        <x:v>MR6481BEV102</x:v>
      </x:c>
      <x:c r="D1241" s="30" t="str">
        <x:v>电机扭矩(N·m)</x:v>
      </x:c>
      <x:c r="E1241" s="30" t="n">
        <x:v>310</x:v>
      </x:c>
      <x:c r="F1241" s="30" t="n">
        <x:v>440</x:v>
      </x:c>
      <x:c r="G1241" s="30" t="str">
        <x:v>生成外部候选，不覆盖原字段</x:v>
      </x:c>
      <x:c r="H1241" s="30" t="str">
        <x:v>C-external</x:v>
      </x:c>
      <x:c r="I1241" s="30" t="str">
        <x:v>电机型号与310kW版本交叉匹配；第三方车辆规格页</x:v>
      </x:c>
      <x:c r="J1241" s="30" t="str">
        <x:v>https://xnmotors.com/en/inventory/ji-ke-001/66446</x:v>
      </x:c>
      <x:c r="K1241" s="30" t="str">
        <x:v>medium</x:v>
      </x:c>
      <x:c r="L1241" s="30" t="str">
        <x:v>external_candidate</x:v>
      </x:c>
      <x:c r="M1241" s="30" t="str">
        <x:v>Copyright © 2026 David YE</x:v>
      </x:c>
    </x:row>
    <x:row r="1242">
      <x:c r="A1242" s="30" t="n">
        <x:v>2485</x:v>
      </x:c>
      <x:c r="B1242" s="30" t="n">
        <x:v>385</x:v>
      </x:c>
      <x:c r="C1242" s="30" t="str">
        <x:v>MR7001BEV104</x:v>
      </x:c>
      <x:c r="D1242" s="30" t="str">
        <x:v>电机扭矩(N·m)</x:v>
      </x:c>
      <x:c r="E1242" s="30" t="n">
        <x:v>310</x:v>
      </x:c>
      <x:c r="F1242" s="30" t="n">
        <x:v>440</x:v>
      </x:c>
      <x:c r="G1242" s="30" t="str">
        <x:v>生成外部候选，不覆盖原字段</x:v>
      </x:c>
      <x:c r="H1242" s="30" t="str">
        <x:v>C-external</x:v>
      </x:c>
      <x:c r="I1242" s="30" t="str">
        <x:v>电机型号与310kW版本交叉匹配；第三方车辆规格页</x:v>
      </x:c>
      <x:c r="J1242" s="30" t="str">
        <x:v>https://xnmotors.com/en/inventory/ji-ke-001/66446</x:v>
      </x:c>
      <x:c r="K1242" s="30" t="str">
        <x:v>medium</x:v>
      </x:c>
      <x:c r="L1242" s="30" t="str">
        <x:v>external_candidate</x:v>
      </x:c>
      <x:c r="M1242" s="30" t="str">
        <x:v>Copyright © 2026 David YE</x:v>
      </x:c>
    </x:row>
    <x:row r="1243">
      <x:c r="A1243" s="30" t="n">
        <x:v>2504</x:v>
      </x:c>
      <x:c r="B1243" s="30" t="n">
        <x:v>385</x:v>
      </x:c>
      <x:c r="C1243" s="30" t="str">
        <x:v>XMA7000MBEVR2</x:v>
      </x:c>
      <x:c r="D1243" s="30" t="str">
        <x:v>电机扭矩(N·m)</x:v>
      </x:c>
      <x:c r="E1243" s="30" t="n">
        <x:v>220</x:v>
      </x:c>
      <x:c r="F1243" s="30" t="n">
        <x:v>400</x:v>
      </x:c>
      <x:c r="G1243" s="30" t="str">
        <x:v>生成外部候选，不覆盖原字段</x:v>
      </x:c>
      <x:c r="H1243" s="30" t="str">
        <x:v>B</x:v>
      </x:c>
      <x:c r="I1243" s="30" t="str">
        <x:v>品牌＋电机型号＋220kW版本三重匹配</x:v>
      </x:c>
      <x:c r="J1243" s="30" t="str">
        <x:v>https://www.evlook.com/xiaomisu7/peizhi</x:v>
      </x:c>
      <x:c r="K1243" s="30" t="str">
        <x:v>high</x:v>
      </x:c>
      <x:c r="L1243" s="30" t="str">
        <x:v>external_candidate</x:v>
      </x:c>
      <x:c r="M1243" s="30" t="str">
        <x:v>Copyright © 2026 David YE</x:v>
      </x:c>
    </x:row>
    <x:row r="1244">
      <x:c r="A1244" s="30" t="n">
        <x:v>2505</x:v>
      </x:c>
      <x:c r="B1244" s="30" t="n">
        <x:v>385</x:v>
      </x:c>
      <x:c r="C1244" s="30" t="str">
        <x:v>XMA7000MBEVR3</x:v>
      </x:c>
      <x:c r="D1244" s="30" t="str">
        <x:v>电机扭矩(N·m)</x:v>
      </x:c>
      <x:c r="E1244" s="30" t="n">
        <x:v>220</x:v>
      </x:c>
      <x:c r="F1244" s="30" t="n">
        <x:v>400</x:v>
      </x:c>
      <x:c r="G1244" s="30" t="str">
        <x:v>生成外部候选，不覆盖原字段</x:v>
      </x:c>
      <x:c r="H1244" s="30" t="str">
        <x:v>B</x:v>
      </x:c>
      <x:c r="I1244" s="30" t="str">
        <x:v>品牌＋电机型号＋220kW版本三重匹配</x:v>
      </x:c>
      <x:c r="J1244" s="30" t="str">
        <x:v>https://www.evlook.com/xiaomisu7/peizhi</x:v>
      </x:c>
      <x:c r="K1244" s="30" t="str">
        <x:v>high</x:v>
      </x:c>
      <x:c r="L1244" s="30" t="str">
        <x:v>external_candidate</x:v>
      </x:c>
      <x:c r="M1244" s="30" t="str">
        <x:v>Copyright © 2026 David YE</x:v>
      </x:c>
    </x:row>
    <x:row r="1245">
      <x:c r="A1245" s="30" t="n">
        <x:v>2506</x:v>
      </x:c>
      <x:c r="B1245" s="30" t="n">
        <x:v>385</x:v>
      </x:c>
      <x:c r="C1245" s="30" t="str">
        <x:v>XMA7000MBEVR5</x:v>
      </x:c>
      <x:c r="D1245" s="30" t="str">
        <x:v>电机扭矩(N·m)</x:v>
      </x:c>
      <x:c r="E1245" s="30" t="n">
        <x:v>220</x:v>
      </x:c>
      <x:c r="F1245" s="30" t="n">
        <x:v>400</x:v>
      </x:c>
      <x:c r="G1245" s="30" t="str">
        <x:v>生成外部候选，不覆盖原字段</x:v>
      </x:c>
      <x:c r="H1245" s="30" t="str">
        <x:v>B</x:v>
      </x:c>
      <x:c r="I1245" s="30" t="str">
        <x:v>品牌＋电机型号＋220kW版本三重匹配</x:v>
      </x:c>
      <x:c r="J1245" s="30" t="str">
        <x:v>https://www.evlook.com/xiaomisu7/peizhi</x:v>
      </x:c>
      <x:c r="K1245" s="30" t="str">
        <x:v>high</x:v>
      </x:c>
      <x:c r="L1245" s="30" t="str">
        <x:v>external_candidate</x:v>
      </x:c>
      <x:c r="M1245" s="30" t="str">
        <x:v>Copyright © 2026 David YE</x:v>
      </x:c>
    </x:row>
    <x:row r="1246">
      <x:c r="A1246" s="30" t="n">
        <x:v>2536</x:v>
      </x:c>
      <x:c r="B1246" s="30" t="n">
        <x:v>386</x:v>
      </x:c>
      <x:c r="C1246" s="30" t="str">
        <x:v>AHC7001BEVA1D</x:v>
      </x:c>
      <x:c r="D1246" s="30" t="str">
        <x:v>电机扭矩(N·m)</x:v>
      </x:c>
      <x:c r="E1246" s="30" t="str">
        <x:v>100</x:v>
      </x:c>
      <x:c r="F1246" s="30" t="n">
        <x:v>176</x:v>
      </x:c>
      <x:c r="G1246" s="30" t="str">
        <x:v>生成外部候选，不覆盖原字段</x:v>
      </x:c>
      <x:c r="H1246" s="30" t="str">
        <x:v>B</x:v>
      </x:c>
      <x:c r="I1246" s="30" t="str">
        <x:v>车型配置表中电机型号、功率与扭矩同列匹配</x:v>
      </x:c>
      <x:c r="J1246" s="30" t="str">
        <x:v>https://www.cnlyauto.com/zh/product/254.html</x:v>
      </x:c>
      <x:c r="K1246" s="30" t="str">
        <x:v>high</x:v>
      </x:c>
      <x:c r="L1246" s="30" t="str">
        <x:v>external_candidate</x:v>
      </x:c>
      <x:c r="M1246" s="30" t="str">
        <x:v>Copyright © 2026 David YE</x:v>
      </x:c>
    </x:row>
    <x:row r="1247">
      <x:c r="A1247" s="30" t="n">
        <x:v>2537</x:v>
      </x:c>
      <x:c r="B1247" s="30" t="n">
        <x:v>386</x:v>
      </x:c>
      <x:c r="C1247" s="30" t="str">
        <x:v>AHC7001BEVA1R</x:v>
      </x:c>
      <x:c r="D1247" s="30" t="str">
        <x:v>电机扭矩(N·m)</x:v>
      </x:c>
      <x:c r="E1247" s="30" t="n">
        <x:v>100</x:v>
      </x:c>
      <x:c r="F1247" s="30" t="n">
        <x:v>176</x:v>
      </x:c>
      <x:c r="G1247" s="30" t="str">
        <x:v>生成外部候选，不覆盖原字段</x:v>
      </x:c>
      <x:c r="H1247" s="30" t="str">
        <x:v>B</x:v>
      </x:c>
      <x:c r="I1247" s="30" t="str">
        <x:v>车型配置表中电机型号、功率与扭矩同列匹配</x:v>
      </x:c>
      <x:c r="J1247" s="30" t="str">
        <x:v>https://www.cnlyauto.com/zh/product/254.html</x:v>
      </x:c>
      <x:c r="K1247" s="30" t="str">
        <x:v>high</x:v>
      </x:c>
      <x:c r="L1247" s="30" t="str">
        <x:v>external_candidate</x:v>
      </x:c>
      <x:c r="M1247" s="30" t="str">
        <x:v>Copyright © 2026 David YE</x:v>
      </x:c>
    </x:row>
    <x:row r="1248">
      <x:c r="A1248" s="30" t="n">
        <x:v>2539</x:v>
      </x:c>
      <x:c r="B1248" s="30" t="n">
        <x:v>386</x:v>
      </x:c>
      <x:c r="C1248" s="30" t="str">
        <x:v>BMW7001ALEV</x:v>
      </x:c>
      <x:c r="D1248" s="30" t="str">
        <x:v>电机扭矩(N·m)</x:v>
      </x:c>
      <x:c r="E1248" s="30" t="n">
        <x:v>250</x:v>
      </x:c>
      <x:c r="F1248" s="30" t="n">
        <x:v>410</x:v>
      </x:c>
      <x:c r="G1248" s="30" t="str">
        <x:v>生成外部候选，不覆盖原字段</x:v>
      </x:c>
      <x:c r="H1248" s="30" t="str">
        <x:v>B</x:v>
      </x:c>
      <x:c r="I1248" s="30" t="str">
        <x:v>品牌＋电机型号＋240/250kW版本三重匹配</x:v>
      </x:c>
      <x:c r="J1248" s="30" t="str">
        <x:v>https://www.bitauto.com/global/bmw/i5-1901/config/</x:v>
      </x:c>
      <x:c r="K1248" s="30" t="str">
        <x:v>high</x:v>
      </x:c>
      <x:c r="L1248" s="30" t="str">
        <x:v>external_candidate</x:v>
      </x:c>
      <x:c r="M1248" s="30" t="str">
        <x:v>Copyright © 2026 David YE</x:v>
      </x:c>
    </x:row>
    <x:row r="1249">
      <x:c r="A1249" s="30" t="n">
        <x:v>2540</x:v>
      </x:c>
      <x:c r="B1249" s="30" t="n">
        <x:v>386</x:v>
      </x:c>
      <x:c r="C1249" s="30" t="str">
        <x:v>BMW7001AMEV</x:v>
      </x:c>
      <x:c r="D1249" s="30" t="str">
        <x:v>电机扭矩(N·m)</x:v>
      </x:c>
      <x:c r="E1249" s="30" t="n">
        <x:v>250</x:v>
      </x:c>
      <x:c r="F1249" s="30" t="n">
        <x:v>410</x:v>
      </x:c>
      <x:c r="G1249" s="30" t="str">
        <x:v>生成外部候选，不覆盖原字段</x:v>
      </x:c>
      <x:c r="H1249" s="30" t="str">
        <x:v>B</x:v>
      </x:c>
      <x:c r="I1249" s="30" t="str">
        <x:v>品牌＋电机型号＋240/250kW版本三重匹配</x:v>
      </x:c>
      <x:c r="J1249" s="30" t="str">
        <x:v>https://www.bitauto.com/global/bmw/i5-1901/config/</x:v>
      </x:c>
      <x:c r="K1249" s="30" t="str">
        <x:v>high</x:v>
      </x:c>
      <x:c r="L1249" s="30" t="str">
        <x:v>external_candidate</x:v>
      </x:c>
      <x:c r="M1249" s="30" t="str">
        <x:v>Copyright © 2026 David YE</x:v>
      </x:c>
    </x:row>
    <x:row r="1250">
      <x:c r="A1250" s="30" t="n">
        <x:v>2541</x:v>
      </x:c>
      <x:c r="B1250" s="30" t="n">
        <x:v>386</x:v>
      </x:c>
      <x:c r="C1250" s="30" t="str">
        <x:v>BMW7001ANEV</x:v>
      </x:c>
      <x:c r="D1250" s="30" t="str">
        <x:v>电机扭矩(N·m)</x:v>
      </x:c>
      <x:c r="E1250" s="30" t="n">
        <x:v>250</x:v>
      </x:c>
      <x:c r="F1250" s="30" t="n">
        <x:v>410</x:v>
      </x:c>
      <x:c r="G1250" s="30" t="str">
        <x:v>生成外部候选，不覆盖原字段</x:v>
      </x:c>
      <x:c r="H1250" s="30" t="str">
        <x:v>B</x:v>
      </x:c>
      <x:c r="I1250" s="30" t="str">
        <x:v>品牌＋电机型号＋240/250kW版本三重匹配</x:v>
      </x:c>
      <x:c r="J1250" s="30" t="str">
        <x:v>https://www.bitauto.com/global/bmw/i5-1901/config/</x:v>
      </x:c>
      <x:c r="K1250" s="30" t="str">
        <x:v>high</x:v>
      </x:c>
      <x:c r="L1250" s="30" t="str">
        <x:v>external_candidate</x:v>
      </x:c>
      <x:c r="M1250" s="30" t="str">
        <x:v>Copyright © 2026 David YE</x:v>
      </x:c>
    </x:row>
    <x:row r="1251">
      <x:c r="A1251" s="30" t="n">
        <x:v>2542</x:v>
      </x:c>
      <x:c r="B1251" s="30" t="n">
        <x:v>386</x:v>
      </x:c>
      <x:c r="C1251" s="30" t="str">
        <x:v>BMW7001APEV</x:v>
      </x:c>
      <x:c r="D1251" s="30" t="str">
        <x:v>电机扭矩(N·m)</x:v>
      </x:c>
      <x:c r="E1251" s="30" t="n">
        <x:v>250</x:v>
      </x:c>
      <x:c r="F1251" s="30" t="n">
        <x:v>410</x:v>
      </x:c>
      <x:c r="G1251" s="30" t="str">
        <x:v>生成外部候选，不覆盖原字段</x:v>
      </x:c>
      <x:c r="H1251" s="30" t="str">
        <x:v>B</x:v>
      </x:c>
      <x:c r="I1251" s="30" t="str">
        <x:v>品牌＋电机型号＋240/250kW版本三重匹配</x:v>
      </x:c>
      <x:c r="J1251" s="30" t="str">
        <x:v>https://www.bitauto.com/global/bmw/i5-1901/config/</x:v>
      </x:c>
      <x:c r="K1251" s="30" t="str">
        <x:v>high</x:v>
      </x:c>
      <x:c r="L1251" s="30" t="str">
        <x:v>external_candidate</x:v>
      </x:c>
      <x:c r="M1251" s="30" t="str">
        <x:v>Copyright © 2026 David YE</x:v>
      </x:c>
    </x:row>
    <x:row r="1252">
      <x:c r="A1252" s="30" t="n">
        <x:v>2543</x:v>
      </x:c>
      <x:c r="B1252" s="30" t="n">
        <x:v>386</x:v>
      </x:c>
      <x:c r="C1252" s="30" t="str">
        <x:v>BMW7001AQEV</x:v>
      </x:c>
      <x:c r="D1252" s="30" t="str">
        <x:v>电机扭矩(N·m)</x:v>
      </x:c>
      <x:c r="E1252" s="30" t="n">
        <x:v>250</x:v>
      </x:c>
      <x:c r="F1252" s="30" t="n">
        <x:v>410</x:v>
      </x:c>
      <x:c r="G1252" s="30" t="str">
        <x:v>生成外部候选，不覆盖原字段</x:v>
      </x:c>
      <x:c r="H1252" s="30" t="str">
        <x:v>B</x:v>
      </x:c>
      <x:c r="I1252" s="30" t="str">
        <x:v>品牌＋电机型号＋240/250kW版本三重匹配</x:v>
      </x:c>
      <x:c r="J1252" s="30" t="str">
        <x:v>https://www.bitauto.com/global/bmw/i5-1901/config/</x:v>
      </x:c>
      <x:c r="K1252" s="30" t="str">
        <x:v>high</x:v>
      </x:c>
      <x:c r="L1252" s="30" t="str">
        <x:v>external_candidate</x:v>
      </x:c>
      <x:c r="M1252" s="30" t="str">
        <x:v>Copyright © 2026 David YE</x:v>
      </x:c>
    </x:row>
    <x:row r="1253">
      <x:c r="A1253" s="30" t="n">
        <x:v>2544</x:v>
      </x:c>
      <x:c r="B1253" s="30" t="n">
        <x:v>386</x:v>
      </x:c>
      <x:c r="C1253" s="30" t="str">
        <x:v>BMW7001AREV</x:v>
      </x:c>
      <x:c r="D1253" s="30" t="str">
        <x:v>电机扭矩(N·m)</x:v>
      </x:c>
      <x:c r="E1253" s="30" t="n">
        <x:v>250</x:v>
      </x:c>
      <x:c r="F1253" s="30" t="n">
        <x:v>410</x:v>
      </x:c>
      <x:c r="G1253" s="30" t="str">
        <x:v>生成外部候选，不覆盖原字段</x:v>
      </x:c>
      <x:c r="H1253" s="30" t="str">
        <x:v>B</x:v>
      </x:c>
      <x:c r="I1253" s="30" t="str">
        <x:v>品牌＋电机型号＋240/250kW版本三重匹配</x:v>
      </x:c>
      <x:c r="J1253" s="30" t="str">
        <x:v>https://www.bitauto.com/global/bmw/i5-1901/config/</x:v>
      </x:c>
      <x:c r="K1253" s="30" t="str">
        <x:v>high</x:v>
      </x:c>
      <x:c r="L1253" s="30" t="str">
        <x:v>external_candidate</x:v>
      </x:c>
      <x:c r="M1253" s="30" t="str">
        <x:v>Copyright © 2026 David YE</x:v>
      </x:c>
    </x:row>
    <x:row r="1254">
      <x:c r="A1254" s="30" t="n">
        <x:v>2545</x:v>
      </x:c>
      <x:c r="B1254" s="30" t="n">
        <x:v>386</x:v>
      </x:c>
      <x:c r="C1254" s="30" t="str">
        <x:v>BMW7001AXEV</x:v>
      </x:c>
      <x:c r="D1254" s="30" t="str">
        <x:v>电机扭矩(N·m)</x:v>
      </x:c>
      <x:c r="E1254" s="30" t="str">
        <x:v>前:190/后:250</x:v>
      </x:c>
      <x:c r="F1254" s="30" t="str">
        <x:v>HA0001N0:410</x:v>
      </x:c>
      <x:c r="G1254" s="30" t="str">
        <x:v>生成多电机局部候选，不覆盖原字段</x:v>
      </x:c>
      <x:c r="H1254" s="30" t="str">
        <x:v>B</x:v>
      </x:c>
      <x:c r="I1254" s="30" t="str">
        <x:v>品牌＋电机型号＋240/250kW版本三重匹配</x:v>
      </x:c>
      <x:c r="J1254" s="30" t="str">
        <x:v>https://www.bitauto.com/global/bmw/i5-1901/config/</x:v>
      </x:c>
      <x:c r="K1254" s="30" t="str">
        <x:v>high</x:v>
      </x:c>
      <x:c r="L1254" s="30" t="str">
        <x:v>external_partial_candidate</x:v>
      </x:c>
      <x:c r="M1254" s="30" t="str">
        <x:v>Copyright © 2026 David YE</x:v>
      </x:c>
    </x:row>
    <x:row r="1255">
      <x:c r="A1255" s="30" t="n">
        <x:v>2546</x:v>
      </x:c>
      <x:c r="B1255" s="30" t="n">
        <x:v>386</x:v>
      </x:c>
      <x:c r="C1255" s="30" t="str">
        <x:v>BMW7001BXEV</x:v>
      </x:c>
      <x:c r="D1255" s="30" t="str">
        <x:v>电机扭矩(N·m)</x:v>
      </x:c>
      <x:c r="E1255" s="30" t="str">
        <x:v>前:190/后:250</x:v>
      </x:c>
      <x:c r="F1255" s="30" t="str">
        <x:v>HA0001N0:410</x:v>
      </x:c>
      <x:c r="G1255" s="30" t="str">
        <x:v>生成多电机局部候选，不覆盖原字段</x:v>
      </x:c>
      <x:c r="H1255" s="30" t="str">
        <x:v>B</x:v>
      </x:c>
      <x:c r="I1255" s="30" t="str">
        <x:v>品牌＋电机型号＋240/250kW版本三重匹配</x:v>
      </x:c>
      <x:c r="J1255" s="30" t="str">
        <x:v>https://www.bitauto.com/global/bmw/i5-1901/config/</x:v>
      </x:c>
      <x:c r="K1255" s="30" t="str">
        <x:v>high</x:v>
      </x:c>
      <x:c r="L1255" s="30" t="str">
        <x:v>external_partial_candidate</x:v>
      </x:c>
      <x:c r="M1255" s="30" t="str">
        <x:v>Copyright © 2026 David YE</x:v>
      </x:c>
    </x:row>
    <x:row r="1256">
      <x:c r="A1256" s="30" t="n">
        <x:v>2547</x:v>
      </x:c>
      <x:c r="B1256" s="30" t="n">
        <x:v>386</x:v>
      </x:c>
      <x:c r="C1256" s="30" t="str">
        <x:v>DHW6481Z1BEV</x:v>
      </x:c>
      <x:c r="D1256" s="30" t="str">
        <x:v>电机扭矩(N·m)</x:v>
      </x:c>
      <x:c r="E1256" s="30" t="n">
        <x:v>200</x:v>
      </x:c>
      <x:c r="F1256" s="30" t="str">
        <x:v>200</x:v>
      </x:c>
      <x:c r="G1256" s="30" t="str">
        <x:v>生成候选，不覆盖原字段</x:v>
      </x:c>
      <x:c r="H1256" s="30" t="str">
        <x:v>C-internal</x:v>
      </x:c>
      <x:c r="I1256" s="30" t="str">
        <x:v>同一电机型号官方公告记录唯一一致</x:v>
      </x:c>
      <x:c r="J1256" s="30" t="str">
        <x:v>2815</x:v>
      </x:c>
      <x:c r="K1256" s="30" t="str">
        <x:v>medium</x:v>
      </x:c>
      <x:c r="L1256" s="30" t="str">
        <x:v>candidate</x:v>
      </x:c>
      <x:c r="M1256" s="30" t="str">
        <x:v>Copyright © 2026 David YE</x:v>
      </x:c>
    </x:row>
    <x:row r="1257">
      <x:c r="A1257" s="30" t="n">
        <x:v>2599</x:v>
      </x:c>
      <x:c r="B1257" s="30" t="n">
        <x:v>387</x:v>
      </x:c>
      <x:c r="C1257" s="30" t="str">
        <x:v>AHC6450BEVD1Q</x:v>
      </x:c>
      <x:c r="D1257" s="30" t="str">
        <x:v>电机扭矩(N·m)</x:v>
      </x:c>
      <x:c r="E1257" s="30" t="n">
        <x:v>150</x:v>
      </x:c>
      <x:c r="F1257" s="30" t="n">
        <x:v>240</x:v>
      </x:c>
      <x:c r="G1257" s="30" t="str">
        <x:v>生成外部候选，不覆盖原字段</x:v>
      </x:c>
      <x:c r="H1257" s="30" t="str">
        <x:v>B</x:v>
      </x:c>
      <x:c r="I1257" s="30" t="str">
        <x:v>电机型号与两个功率版本交叉匹配</x:v>
      </x:c>
      <x:c r="J1257" s="30" t="str">
        <x:v>https://rucars.ru/magazine/news/detail/gac-aion-rt-debut-market/</x:v>
      </x:c>
      <x:c r="K1257" s="30" t="str">
        <x:v>high</x:v>
      </x:c>
      <x:c r="L1257" s="30" t="str">
        <x:v>external_candidate</x:v>
      </x:c>
      <x:c r="M1257" s="30" t="str">
        <x:v>Copyright © 2026 David YE</x:v>
      </x:c>
    </x:row>
    <x:row r="1258">
      <x:c r="A1258" s="30" t="n">
        <x:v>2600</x:v>
      </x:c>
      <x:c r="B1258" s="30" t="n">
        <x:v>387</x:v>
      </x:c>
      <x:c r="C1258" s="30" t="str">
        <x:v>AHC6450BEVD1R</x:v>
      </x:c>
      <x:c r="D1258" s="30" t="str">
        <x:v>电机扭矩(N·m)</x:v>
      </x:c>
      <x:c r="E1258" s="30" t="n">
        <x:v>150</x:v>
      </x:c>
      <x:c r="F1258" s="30" t="n">
        <x:v>240</x:v>
      </x:c>
      <x:c r="G1258" s="30" t="str">
        <x:v>生成外部候选，不覆盖原字段</x:v>
      </x:c>
      <x:c r="H1258" s="30" t="str">
        <x:v>B</x:v>
      </x:c>
      <x:c r="I1258" s="30" t="str">
        <x:v>电机型号与两个功率版本交叉匹配</x:v>
      </x:c>
      <x:c r="J1258" s="30" t="str">
        <x:v>https://rucars.ru/magazine/news/detail/gac-aion-rt-debut-market/</x:v>
      </x:c>
      <x:c r="K1258" s="30" t="str">
        <x:v>high</x:v>
      </x:c>
      <x:c r="L1258" s="30" t="str">
        <x:v>external_candidate</x:v>
      </x:c>
      <x:c r="M1258" s="30" t="str">
        <x:v>Copyright © 2026 David YE</x:v>
      </x:c>
    </x:row>
    <x:row r="1259">
      <x:c r="A1259" s="30" t="n">
        <x:v>2601</x:v>
      </x:c>
      <x:c r="B1259" s="30" t="n">
        <x:v>387</x:v>
      </x:c>
      <x:c r="C1259" s="30" t="str">
        <x:v>AHC6460BEVJ0B</x:v>
      </x:c>
      <x:c r="D1259" s="30" t="str">
        <x:v>电机扭矩(N·m)</x:v>
      </x:c>
      <x:c r="E1259" s="30" t="n">
        <x:v>165</x:v>
      </x:c>
      <x:c r="F1259" s="30" t="str">
        <x:v>165</x:v>
      </x:c>
      <x:c r="G1259" s="30" t="str">
        <x:v>生成候选，不覆盖原字段</x:v>
      </x:c>
      <x:c r="H1259" s="30" t="str">
        <x:v>C-internal</x:v>
      </x:c>
      <x:c r="I1259" s="30" t="str">
        <x:v>同一电机型号官方公告记录唯一一致</x:v>
      </x:c>
      <x:c r="J1259" s="30" t="str">
        <x:v>2817</x:v>
      </x:c>
      <x:c r="K1259" s="30" t="str">
        <x:v>medium</x:v>
      </x:c>
      <x:c r="L1259" s="30" t="str">
        <x:v>candidate</x:v>
      </x:c>
      <x:c r="M1259" s="30" t="str">
        <x:v>Copyright © 2026 David YE</x:v>
      </x:c>
    </x:row>
    <x:row r="1260">
      <x:c r="A1260" s="30" t="n">
        <x:v>2602</x:v>
      </x:c>
      <x:c r="B1260" s="30" t="n">
        <x:v>387</x:v>
      </x:c>
      <x:c r="C1260" s="30" t="str">
        <x:v>AHC6460BEVJ0G</x:v>
      </x:c>
      <x:c r="D1260" s="30" t="str">
        <x:v>电机扭矩(N·m)</x:v>
      </x:c>
      <x:c r="E1260" s="30" t="n">
        <x:v>150</x:v>
      </x:c>
      <x:c r="F1260" s="30" t="n">
        <x:v>200</x:v>
      </x:c>
      <x:c r="G1260" s="30" t="str">
        <x:v>生成外部候选，不覆盖原字段</x:v>
      </x:c>
      <x:c r="H1260" s="30" t="str">
        <x:v>B</x:v>
      </x:c>
      <x:c r="I1260" s="30" t="str">
        <x:v>电机型号与峰值功率交叉匹配</x:v>
      </x:c>
      <x:c r="J1260" s="30" t="str">
        <x:v>https://k.sina.com.cn/article_7857141524_1d452771401902asvq.html</x:v>
      </x:c>
      <x:c r="K1260" s="30" t="str">
        <x:v>high</x:v>
      </x:c>
      <x:c r="L1260" s="30" t="str">
        <x:v>external_candidate</x:v>
      </x:c>
      <x:c r="M1260" s="30" t="str">
        <x:v>Copyright © 2026 David YE</x:v>
      </x:c>
    </x:row>
    <x:row r="1261">
      <x:c r="A1261" s="30" t="n">
        <x:v>2603</x:v>
      </x:c>
      <x:c r="B1261" s="30" t="n">
        <x:v>387</x:v>
      </x:c>
      <x:c r="C1261" s="30" t="str">
        <x:v>AHC7000BEVK0A</x:v>
      </x:c>
      <x:c r="D1261" s="30" t="str">
        <x:v>电机扭矩(N·m)</x:v>
      </x:c>
      <x:c r="E1261" s="30" t="n">
        <x:v>150</x:v>
      </x:c>
      <x:c r="F1261" s="30" t="n">
        <x:v>240</x:v>
      </x:c>
      <x:c r="G1261" s="30" t="str">
        <x:v>生成外部候选，不覆盖原字段</x:v>
      </x:c>
      <x:c r="H1261" s="30" t="str">
        <x:v>B</x:v>
      </x:c>
      <x:c r="I1261" s="30" t="str">
        <x:v>电机型号与两个功率版本交叉匹配</x:v>
      </x:c>
      <x:c r="J1261" s="30" t="str">
        <x:v>https://rucars.ru/magazine/news/detail/gac-aion-rt-debut-market/</x:v>
      </x:c>
      <x:c r="K1261" s="30" t="str">
        <x:v>high</x:v>
      </x:c>
      <x:c r="L1261" s="30" t="str">
        <x:v>external_candidate</x:v>
      </x:c>
      <x:c r="M1261" s="30" t="str">
        <x:v>Copyright © 2026 David YE</x:v>
      </x:c>
    </x:row>
    <x:row r="1262">
      <x:c r="A1262" s="30" t="n">
        <x:v>2604</x:v>
      </x:c>
      <x:c r="B1262" s="30" t="n">
        <x:v>387</x:v>
      </x:c>
      <x:c r="C1262" s="30" t="str">
        <x:v>AHC7000BEVK0B</x:v>
      </x:c>
      <x:c r="D1262" s="30" t="str">
        <x:v>电机扭矩(N·m)</x:v>
      </x:c>
      <x:c r="E1262" s="30" t="n">
        <x:v>165</x:v>
      </x:c>
      <x:c r="F1262" s="30" t="n">
        <x:v>240</x:v>
      </x:c>
      <x:c r="G1262" s="30" t="str">
        <x:v>生成外部候选，不覆盖原字段</x:v>
      </x:c>
      <x:c r="H1262" s="30" t="str">
        <x:v>B</x:v>
      </x:c>
      <x:c r="I1262" s="30" t="str">
        <x:v>电机型号与两个功率版本交叉匹配</x:v>
      </x:c>
      <x:c r="J1262" s="30" t="str">
        <x:v>https://rucars.ru/magazine/news/detail/gac-aion-rt-debut-market/</x:v>
      </x:c>
      <x:c r="K1262" s="30" t="str">
        <x:v>high</x:v>
      </x:c>
      <x:c r="L1262" s="30" t="str">
        <x:v>external_candidate</x:v>
      </x:c>
      <x:c r="M1262" s="30" t="str">
        <x:v>Copyright © 2026 David YE</x:v>
      </x:c>
    </x:row>
    <x:row r="1263">
      <x:c r="A1263" s="30" t="n">
        <x:v>2605</x:v>
      </x:c>
      <x:c r="B1263" s="30" t="n">
        <x:v>387</x:v>
      </x:c>
      <x:c r="C1263" s="30" t="str">
        <x:v>AHC7001BEVA1U</x:v>
      </x:c>
      <x:c r="D1263" s="30" t="str">
        <x:v>电机扭矩(N·m)</x:v>
      </x:c>
      <x:c r="E1263" s="30" t="n">
        <x:v>100</x:v>
      </x:c>
      <x:c r="F1263" s="30" t="n">
        <x:v>145</x:v>
      </x:c>
      <x:c r="G1263" s="30" t="str">
        <x:v>生成外部候选，不覆盖原字段</x:v>
      </x:c>
      <x:c r="H1263" s="30" t="str">
        <x:v>B</x:v>
      </x:c>
      <x:c r="I1263" s="30" t="str">
        <x:v>电机型号与峰值功率交叉匹配</x:v>
      </x:c>
      <x:c r="J1263" s="30" t="str">
        <x:v>https://k.sina.com.cn/article_7857141524_1d452771401902asvq.html</x:v>
      </x:c>
      <x:c r="K1263" s="30" t="str">
        <x:v>high</x:v>
      </x:c>
      <x:c r="L1263" s="30" t="str">
        <x:v>external_candidate</x:v>
      </x:c>
      <x:c r="M1263" s="30" t="str">
        <x:v>Copyright © 2026 David YE</x:v>
      </x:c>
    </x:row>
    <x:row r="1264">
      <x:c r="A1264" s="30" t="n">
        <x:v>2606</x:v>
      </x:c>
      <x:c r="B1264" s="30" t="n">
        <x:v>387</x:v>
      </x:c>
      <x:c r="C1264" s="30" t="str">
        <x:v>AHC7001BEVA1V</x:v>
      </x:c>
      <x:c r="D1264" s="30" t="str">
        <x:v>电机扭矩(N·m)</x:v>
      </x:c>
      <x:c r="E1264" s="30" t="n">
        <x:v>100</x:v>
      </x:c>
      <x:c r="F1264" s="30" t="n">
        <x:v>145</x:v>
      </x:c>
      <x:c r="G1264" s="30" t="str">
        <x:v>生成外部候选，不覆盖原字段</x:v>
      </x:c>
      <x:c r="H1264" s="30" t="str">
        <x:v>B</x:v>
      </x:c>
      <x:c r="I1264" s="30" t="str">
        <x:v>电机型号与峰值功率交叉匹配</x:v>
      </x:c>
      <x:c r="J1264" s="30" t="str">
        <x:v>https://k.sina.com.cn/article_7857141524_1d452771401902asvq.html</x:v>
      </x:c>
      <x:c r="K1264" s="30" t="str">
        <x:v>high</x:v>
      </x:c>
      <x:c r="L1264" s="30" t="str">
        <x:v>external_candidate</x:v>
      </x:c>
      <x:c r="M1264" s="30" t="str">
        <x:v>Copyright © 2026 David YE</x:v>
      </x:c>
    </x:row>
    <x:row r="1265">
      <x:c r="A1265" s="30" t="n">
        <x:v>2607</x:v>
      </x:c>
      <x:c r="B1265" s="30" t="n">
        <x:v>387</x:v>
      </x:c>
      <x:c r="C1265" s="30" t="str">
        <x:v>BMW7001AXEV</x:v>
      </x:c>
      <x:c r="D1265" s="30" t="str">
        <x:v>电机扭矩(N·m)</x:v>
      </x:c>
      <x:c r="E1265" s="30" t="str">
        <x:v>前:190/后:250</x:v>
      </x:c>
      <x:c r="F1265" s="30" t="str">
        <x:v>HA0001N0:410</x:v>
      </x:c>
      <x:c r="G1265" s="30" t="str">
        <x:v>生成多电机局部候选，不覆盖原字段</x:v>
      </x:c>
      <x:c r="H1265" s="30" t="str">
        <x:v>B</x:v>
      </x:c>
      <x:c r="I1265" s="30" t="str">
        <x:v>品牌＋电机型号＋240/250kW版本三重匹配</x:v>
      </x:c>
      <x:c r="J1265" s="30" t="str">
        <x:v>https://www.bitauto.com/global/bmw/i5-1901/config/</x:v>
      </x:c>
      <x:c r="K1265" s="30" t="str">
        <x:v>high</x:v>
      </x:c>
      <x:c r="L1265" s="30" t="str">
        <x:v>external_partial_candidate</x:v>
      </x:c>
      <x:c r="M1265" s="30" t="str">
        <x:v>Copyright © 2026 David YE</x:v>
      </x:c>
    </x:row>
    <x:row r="1266">
      <x:c r="A1266" s="30" t="n">
        <x:v>2615</x:v>
      </x:c>
      <x:c r="B1266" s="30" t="n">
        <x:v>387</x:v>
      </x:c>
      <x:c r="C1266" s="30" t="str">
        <x:v>LZW7001EVC1</x:v>
      </x:c>
      <x:c r="D1266" s="30" t="str">
        <x:v>电机扭矩(N·m)</x:v>
      </x:c>
      <x:c r="E1266" s="30" t="n">
        <x:v>30</x:v>
      </x:c>
      <x:c r="F1266" s="30" t="n">
        <x:v>110</x:v>
      </x:c>
      <x:c r="G1266" s="30" t="str">
        <x:v>生成外部候选，不覆盖原字段</x:v>
      </x:c>
      <x:c r="H1266" s="30" t="str">
        <x:v>B</x:v>
      </x:c>
      <x:c r="I1266" s="30" t="str">
        <x:v>电机型号与30kW版本交叉匹配</x:v>
      </x:c>
      <x:c r="J1266" s="30" t="str">
        <x:v>https://m.pcauto.com.cn/auto/sg26211/m112851/config.html</x:v>
      </x:c>
      <x:c r="K1266" s="30" t="str">
        <x:v>medium</x:v>
      </x:c>
      <x:c r="L1266" s="30" t="str">
        <x:v>external_candidate</x:v>
      </x:c>
      <x:c r="M1266" s="30" t="str">
        <x:v>Copyright © 2026 David YE</x:v>
      </x:c>
    </x:row>
    <x:row r="1267">
      <x:c r="A1267" s="30" t="n">
        <x:v>2616</x:v>
      </x:c>
      <x:c r="B1267" s="30" t="n">
        <x:v>387</x:v>
      </x:c>
      <x:c r="C1267" s="30" t="str">
        <x:v>LZW7001EVD1</x:v>
      </x:c>
      <x:c r="D1267" s="30" t="str">
        <x:v>电机扭矩(N·m)</x:v>
      </x:c>
      <x:c r="E1267" s="30" t="n">
        <x:v>30</x:v>
      </x:c>
      <x:c r="F1267" s="30" t="n">
        <x:v>110</x:v>
      </x:c>
      <x:c r="G1267" s="30" t="str">
        <x:v>生成外部候选，不覆盖原字段</x:v>
      </x:c>
      <x:c r="H1267" s="30" t="str">
        <x:v>B</x:v>
      </x:c>
      <x:c r="I1267" s="30" t="str">
        <x:v>电机型号与30kW版本交叉匹配</x:v>
      </x:c>
      <x:c r="J1267" s="30" t="str">
        <x:v>https://m.pcauto.com.cn/auto/sg26211/m112851/config.html</x:v>
      </x:c>
      <x:c r="K1267" s="30" t="str">
        <x:v>medium</x:v>
      </x:c>
      <x:c r="L1267" s="30" t="str">
        <x:v>external_candidate</x:v>
      </x:c>
      <x:c r="M1267" s="30" t="str">
        <x:v>Copyright © 2026 David YE</x:v>
      </x:c>
    </x:row>
    <x:row r="1268">
      <x:c r="A1268" s="30" t="n">
        <x:v>2621</x:v>
      </x:c>
      <x:c r="B1268" s="30" t="n">
        <x:v>387</x:v>
      </x:c>
      <x:c r="C1268" s="30" t="str">
        <x:v>NEQ6420BEVS59A</x:v>
      </x:c>
      <x:c r="D1268" s="30" t="str">
        <x:v>电机扭矩(N·m)</x:v>
      </x:c>
      <x:c r="E1268" s="30" t="n">
        <x:v>100</x:v>
      </x:c>
      <x:c r="F1268" s="30" t="str">
        <x:v>100</x:v>
      </x:c>
      <x:c r="G1268" s="30" t="str">
        <x:v>生成候选，不覆盖原字段</x:v>
      </x:c>
      <x:c r="H1268" s="30" t="str">
        <x:v>C-internal</x:v>
      </x:c>
      <x:c r="I1268" s="30" t="str">
        <x:v>同一电机型号官方公告记录唯一一致</x:v>
      </x:c>
      <x:c r="J1268" s="30" t="str">
        <x:v>2830</x:v>
      </x:c>
      <x:c r="K1268" s="30" t="str">
        <x:v>medium</x:v>
      </x:c>
      <x:c r="L1268" s="30" t="str">
        <x:v>candidate</x:v>
      </x:c>
      <x:c r="M1268" s="30" t="str">
        <x:v>Copyright © 2026 David YE</x:v>
      </x:c>
    </x:row>
    <x:row r="1269">
      <x:c r="A1269" s="30" t="n">
        <x:v>2651</x:v>
      </x:c>
      <x:c r="B1269" s="30" t="n">
        <x:v>388</x:v>
      </x:c>
      <x:c r="C1269" s="30" t="str">
        <x:v>AHC6450BEVD1S</x:v>
      </x:c>
      <x:c r="D1269" s="30" t="str">
        <x:v>电机扭矩(N·m)</x:v>
      </x:c>
      <x:c r="E1269" s="30" t="n">
        <x:v>100</x:v>
      </x:c>
      <x:c r="F1269" s="30" t="n">
        <x:v>176</x:v>
      </x:c>
      <x:c r="G1269" s="30" t="str">
        <x:v>生成外部候选，不覆盖原字段</x:v>
      </x:c>
      <x:c r="H1269" s="30" t="str">
        <x:v>B</x:v>
      </x:c>
      <x:c r="I1269" s="30" t="str">
        <x:v>车型配置表中电机型号、功率与扭矩同列匹配</x:v>
      </x:c>
      <x:c r="J1269" s="30" t="str">
        <x:v>https://www.cnlyauto.com/zh/product/254.html</x:v>
      </x:c>
      <x:c r="K1269" s="30" t="str">
        <x:v>high</x:v>
      </x:c>
      <x:c r="L1269" s="30" t="str">
        <x:v>external_candidate</x:v>
      </x:c>
      <x:c r="M1269" s="30" t="str">
        <x:v>Copyright © 2026 David YE</x:v>
      </x:c>
    </x:row>
    <x:row r="1270">
      <x:c r="A1270" s="30" t="n">
        <x:v>2652</x:v>
      </x:c>
      <x:c r="B1270" s="30" t="n">
        <x:v>388</x:v>
      </x:c>
      <x:c r="C1270" s="30" t="str">
        <x:v>AHC6450BEVD1T</x:v>
      </x:c>
      <x:c r="D1270" s="30" t="str">
        <x:v>电机扭矩(N·m)</x:v>
      </x:c>
      <x:c r="E1270" s="30" t="n">
        <x:v>100</x:v>
      </x:c>
      <x:c r="F1270" s="30" t="n">
        <x:v>176</x:v>
      </x:c>
      <x:c r="G1270" s="30" t="str">
        <x:v>生成外部候选，不覆盖原字段</x:v>
      </x:c>
      <x:c r="H1270" s="30" t="str">
        <x:v>B</x:v>
      </x:c>
      <x:c r="I1270" s="30" t="str">
        <x:v>车型配置表中电机型号、功率与扭矩同列匹配</x:v>
      </x:c>
      <x:c r="J1270" s="30" t="str">
        <x:v>https://www.cnlyauto.com/zh/product/254.html</x:v>
      </x:c>
      <x:c r="K1270" s="30" t="str">
        <x:v>high</x:v>
      </x:c>
      <x:c r="L1270" s="30" t="str">
        <x:v>external_candidate</x:v>
      </x:c>
      <x:c r="M1270" s="30" t="str">
        <x:v>Copyright © 2026 David YE</x:v>
      </x:c>
    </x:row>
    <x:row r="1271">
      <x:c r="A1271" s="30" t="n">
        <x:v>2653</x:v>
      </x:c>
      <x:c r="B1271" s="30" t="n">
        <x:v>388</x:v>
      </x:c>
      <x:c r="C1271" s="30" t="str">
        <x:v>AHC6460BEVJ0J</x:v>
      </x:c>
      <x:c r="D1271" s="30" t="str">
        <x:v>电机扭矩(N·m)</x:v>
      </x:c>
      <x:c r="E1271" s="30" t="n">
        <x:v>165</x:v>
      </x:c>
      <x:c r="F1271" s="30" t="str">
        <x:v>165</x:v>
      </x:c>
      <x:c r="G1271" s="30" t="str">
        <x:v>生成候选，不覆盖原字段</x:v>
      </x:c>
      <x:c r="H1271" s="30" t="str">
        <x:v>C-internal</x:v>
      </x:c>
      <x:c r="I1271" s="30" t="str">
        <x:v>同一电机型号官方公告记录唯一一致</x:v>
      </x:c>
      <x:c r="J1271" s="30" t="str">
        <x:v>2817</x:v>
      </x:c>
      <x:c r="K1271" s="30" t="str">
        <x:v>medium</x:v>
      </x:c>
      <x:c r="L1271" s="30" t="str">
        <x:v>candidate</x:v>
      </x:c>
      <x:c r="M1271" s="30" t="str">
        <x:v>Copyright © 2026 David YE</x:v>
      </x:c>
    </x:row>
    <x:row r="1272">
      <x:c r="A1272" s="30" t="n">
        <x:v>2654</x:v>
      </x:c>
      <x:c r="B1272" s="30" t="n">
        <x:v>388</x:v>
      </x:c>
      <x:c r="C1272" s="30" t="str">
        <x:v>AHC7000BEVK0D</x:v>
      </x:c>
      <x:c r="D1272" s="30" t="str">
        <x:v>电机扭矩(N·m)</x:v>
      </x:c>
      <x:c r="E1272" s="30" t="n">
        <x:v>150</x:v>
      </x:c>
      <x:c r="F1272" s="30" t="n">
        <x:v>240</x:v>
      </x:c>
      <x:c r="G1272" s="30" t="str">
        <x:v>生成外部候选，不覆盖原字段</x:v>
      </x:c>
      <x:c r="H1272" s="30" t="str">
        <x:v>B</x:v>
      </x:c>
      <x:c r="I1272" s="30" t="str">
        <x:v>电机型号与两个功率版本交叉匹配</x:v>
      </x:c>
      <x:c r="J1272" s="30" t="str">
        <x:v>https://rucars.ru/magazine/news/detail/gac-aion-rt-debut-market/</x:v>
      </x:c>
      <x:c r="K1272" s="30" t="str">
        <x:v>high</x:v>
      </x:c>
      <x:c r="L1272" s="30" t="str">
        <x:v>external_candidate</x:v>
      </x:c>
      <x:c r="M1272" s="30" t="str">
        <x:v>Copyright © 2026 David YE</x:v>
      </x:c>
    </x:row>
    <x:row r="1273">
      <x:c r="A1273" s="30" t="n">
        <x:v>2661</x:v>
      </x:c>
      <x:c r="B1273" s="30" t="n">
        <x:v>388</x:v>
      </x:c>
      <x:c r="C1273" s="30" t="str">
        <x:v>CSA6453JBEV3</x:v>
      </x:c>
      <x:c r="D1273" s="30" t="str">
        <x:v>电机扭矩(N·m)</x:v>
      </x:c>
      <x:c r="E1273" s="30" t="n">
        <x:v>125</x:v>
      </x:c>
      <x:c r="F1273" s="30" t="n">
        <x:v>250</x:v>
      </x:c>
      <x:c r="G1273" s="30" t="str">
        <x:v>生成外部候选，不覆盖原字段</x:v>
      </x:c>
      <x:c r="H1273" s="30" t="str">
        <x:v>B</x:v>
      </x:c>
      <x:c r="I1273" s="30" t="str">
        <x:v>品牌＋电机型号＋125kW版本三重匹配</x:v>
      </x:c>
      <x:c r="J1273" s="30" t="str">
        <x:v>https://www.evlook.com/mg4x/peizhi</x:v>
      </x:c>
      <x:c r="K1273" s="30" t="str">
        <x:v>high</x:v>
      </x:c>
      <x:c r="L1273" s="30" t="str">
        <x:v>external_candidate</x:v>
      </x:c>
      <x:c r="M1273" s="30" t="str">
        <x:v>Copyright © 2026 David YE</x:v>
      </x:c>
    </x:row>
    <x:row r="1274">
      <x:c r="A1274" s="30" t="n">
        <x:v>2665</x:v>
      </x:c>
      <x:c r="B1274" s="30" t="n">
        <x:v>388</x:v>
      </x:c>
      <x:c r="C1274" s="30" t="str">
        <x:v>GTM64606MEBEV</x:v>
      </x:c>
      <x:c r="D1274" s="30" t="str">
        <x:v>电机扭矩(N·m)</x:v>
      </x:c>
      <x:c r="E1274" s="30" t="n">
        <x:v>150</x:v>
      </x:c>
      <x:c r="F1274" s="30" t="n">
        <x:v>200</x:v>
      </x:c>
      <x:c r="G1274" s="30" t="str">
        <x:v>生成外部候选，不覆盖原字段</x:v>
      </x:c>
      <x:c r="H1274" s="30" t="str">
        <x:v>B</x:v>
      </x:c>
      <x:c r="I1274" s="30" t="str">
        <x:v>电机型号与峰值功率交叉匹配</x:v>
      </x:c>
      <x:c r="J1274" s="30" t="str">
        <x:v>https://k.sina.com.cn/article_7857141524_1d452771401902asvq.html</x:v>
      </x:c>
      <x:c r="K1274" s="30" t="str">
        <x:v>high</x:v>
      </x:c>
      <x:c r="L1274" s="30" t="str">
        <x:v>external_candidate</x:v>
      </x:c>
      <x:c r="M1274" s="30" t="str">
        <x:v>Copyright © 2026 David YE</x:v>
      </x:c>
    </x:row>
    <x:row r="1275">
      <x:c r="A1275" s="30" t="n">
        <x:v>2666</x:v>
      </x:c>
      <x:c r="B1275" s="30" t="n">
        <x:v>388</x:v>
      </x:c>
      <x:c r="C1275" s="30" t="str">
        <x:v>GTM64606MGBEV</x:v>
      </x:c>
      <x:c r="D1275" s="30" t="str">
        <x:v>电机扭矩(N·m)</x:v>
      </x:c>
      <x:c r="E1275" s="30" t="n">
        <x:v>150</x:v>
      </x:c>
      <x:c r="F1275" s="30" t="n">
        <x:v>200</x:v>
      </x:c>
      <x:c r="G1275" s="30" t="str">
        <x:v>生成外部候选，不覆盖原字段</x:v>
      </x:c>
      <x:c r="H1275" s="30" t="str">
        <x:v>B</x:v>
      </x:c>
      <x:c r="I1275" s="30" t="str">
        <x:v>电机型号与峰值功率交叉匹配</x:v>
      </x:c>
      <x:c r="J1275" s="30" t="str">
        <x:v>https://k.sina.com.cn/article_7857141524_1d452771401902asvq.html</x:v>
      </x:c>
      <x:c r="K1275" s="30" t="str">
        <x:v>high</x:v>
      </x:c>
      <x:c r="L1275" s="30" t="str">
        <x:v>external_candidate</x:v>
      </x:c>
      <x:c r="M1275" s="30" t="str">
        <x:v>Copyright © 2026 David YE</x:v>
      </x:c>
    </x:row>
    <x:row r="1276">
      <x:c r="A1276" s="30" t="n">
        <x:v>2675</x:v>
      </x:c>
      <x:c r="B1276" s="30" t="n">
        <x:v>388</x:v>
      </x:c>
      <x:c r="C1276" s="30" t="str">
        <x:v>MR6461BEV101</x:v>
      </x:c>
      <x:c r="D1276" s="30" t="str">
        <x:v>电机扭矩(N·m)</x:v>
      </x:c>
      <x:c r="E1276" s="30" t="n">
        <x:v>160</x:v>
      </x:c>
      <x:c r="F1276" s="30" t="n">
        <x:v>320</x:v>
      </x:c>
      <x:c r="G1276" s="30" t="str">
        <x:v>生成外部候选，不覆盖原字段</x:v>
      </x:c>
      <x:c r="H1276" s="30" t="str">
        <x:v>B</x:v>
      </x:c>
      <x:c r="I1276" s="30" t="str">
        <x:v>电机型号与峰值功率交叉匹配</x:v>
      </x:c>
      <x:c r="J1276" s="30" t="str">
        <x:v>https://k.sina.com.cn/article_7857141524_1d452771401902asvq.html</x:v>
      </x:c>
      <x:c r="K1276" s="30" t="str">
        <x:v>high</x:v>
      </x:c>
      <x:c r="L1276" s="30" t="str">
        <x:v>external_candidate</x:v>
      </x:c>
      <x:c r="M1276" s="30" t="str">
        <x:v>Copyright © 2026 David YE</x:v>
      </x:c>
    </x:row>
    <x:row r="1277">
      <x:c r="A1277" s="30" t="n">
        <x:v>2714</x:v>
      </x:c>
      <x:c r="B1277" s="30" t="n">
        <x:v>389</x:v>
      </x:c>
      <x:c r="C1277" s="30" t="str">
        <x:v>AHC7000BEVL0A</x:v>
      </x:c>
      <x:c r="D1277" s="30" t="str">
        <x:v>电机扭矩(N·m)</x:v>
      </x:c>
      <x:c r="E1277" s="30" t="n">
        <x:v>100</x:v>
      </x:c>
      <x:c r="F1277" s="30" t="n">
        <x:v>145</x:v>
      </x:c>
      <x:c r="G1277" s="30" t="str">
        <x:v>生成外部候选，不覆盖原字段</x:v>
      </x:c>
      <x:c r="H1277" s="30" t="str">
        <x:v>B</x:v>
      </x:c>
      <x:c r="I1277" s="30" t="str">
        <x:v>电机型号与峰值功率交叉匹配</x:v>
      </x:c>
      <x:c r="J1277" s="30" t="str">
        <x:v>https://k.sina.com.cn/article_7857141524_1d452771401902asvq.html</x:v>
      </x:c>
      <x:c r="K1277" s="30" t="str">
        <x:v>high</x:v>
      </x:c>
      <x:c r="L1277" s="30" t="str">
        <x:v>external_candidate</x:v>
      </x:c>
      <x:c r="M1277" s="30" t="str">
        <x:v>Copyright © 2026 David YE</x:v>
      </x:c>
    </x:row>
    <x:row r="1278">
      <x:c r="A1278" s="30" t="n">
        <x:v>2716</x:v>
      </x:c>
      <x:c r="B1278" s="30" t="n">
        <x:v>389</x:v>
      </x:c>
      <x:c r="C1278" s="30" t="str">
        <x:v>AHC7000BEVL0D</x:v>
      </x:c>
      <x:c r="D1278" s="30" t="str">
        <x:v>电机扭矩(N·m)</x:v>
      </x:c>
      <x:c r="E1278" s="30" t="n">
        <x:v>100</x:v>
      </x:c>
      <x:c r="F1278" s="30" t="n">
        <x:v>145</x:v>
      </x:c>
      <x:c r="G1278" s="30" t="str">
        <x:v>生成外部候选，不覆盖原字段</x:v>
      </x:c>
      <x:c r="H1278" s="30" t="str">
        <x:v>B</x:v>
      </x:c>
      <x:c r="I1278" s="30" t="str">
        <x:v>电机型号与峰值功率交叉匹配</x:v>
      </x:c>
      <x:c r="J1278" s="30" t="str">
        <x:v>https://k.sina.com.cn/article_7857141524_1d452771401902asvq.html</x:v>
      </x:c>
      <x:c r="K1278" s="30" t="str">
        <x:v>high</x:v>
      </x:c>
      <x:c r="L1278" s="30" t="str">
        <x:v>external_candidate</x:v>
      </x:c>
      <x:c r="M1278" s="30" t="str">
        <x:v>Copyright © 2026 David YE</x:v>
      </x:c>
    </x:row>
    <x:row r="1279">
      <x:c r="A1279" s="30" t="n">
        <x:v>2720</x:v>
      </x:c>
      <x:c r="B1279" s="30" t="n">
        <x:v>389</x:v>
      </x:c>
      <x:c r="C1279" s="30" t="str">
        <x:v>GTM64606HDBEV</x:v>
      </x:c>
      <x:c r="D1279" s="30" t="str">
        <x:v>电机扭矩(N·m)</x:v>
      </x:c>
      <x:c r="E1279" s="30" t="n">
        <x:v>150</x:v>
      </x:c>
      <x:c r="F1279" s="30" t="n">
        <x:v>200</x:v>
      </x:c>
      <x:c r="G1279" s="30" t="str">
        <x:v>生成外部候选，不覆盖原字段</x:v>
      </x:c>
      <x:c r="H1279" s="30" t="str">
        <x:v>B</x:v>
      </x:c>
      <x:c r="I1279" s="30" t="str">
        <x:v>电机型号与峰值功率交叉匹配</x:v>
      </x:c>
      <x:c r="J1279" s="30" t="str">
        <x:v>https://k.sina.com.cn/article_7857141524_1d452771401902asvq.html</x:v>
      </x:c>
      <x:c r="K1279" s="30" t="str">
        <x:v>high</x:v>
      </x:c>
      <x:c r="L1279" s="30" t="str">
        <x:v>external_candidate</x:v>
      </x:c>
      <x:c r="M1279" s="30" t="str">
        <x:v>Copyright © 2026 David YE</x:v>
      </x:c>
    </x:row>
    <x:row r="1280">
      <x:c r="A1280" s="30" t="n">
        <x:v>2729</x:v>
      </x:c>
      <x:c r="B1280" s="30" t="n">
        <x:v>389</x:v>
      </x:c>
      <x:c r="C1280" s="30" t="str">
        <x:v>JX7001ERJBEV</x:v>
      </x:c>
      <x:c r="D1280" s="30" t="str">
        <x:v>电机扭矩(N·m)</x:v>
      </x:c>
      <x:c r="E1280" s="30" t="n">
        <x:v>165</x:v>
      </x:c>
      <x:c r="F1280" s="30" t="str">
        <x:v>165</x:v>
      </x:c>
      <x:c r="G1280" s="30" t="str">
        <x:v>生成候选，不覆盖原字段</x:v>
      </x:c>
      <x:c r="H1280" s="30" t="str">
        <x:v>C-internal</x:v>
      </x:c>
      <x:c r="I1280" s="30" t="str">
        <x:v>同一电机型号官方公告记录唯一一致</x:v>
      </x:c>
      <x:c r="J1280" s="30" t="str">
        <x:v>2817</x:v>
      </x:c>
      <x:c r="K1280" s="30" t="str">
        <x:v>medium</x:v>
      </x:c>
      <x:c r="L1280" s="30" t="str">
        <x:v>candidate</x:v>
      </x:c>
      <x:c r="M1280" s="30" t="str">
        <x:v>Copyright © 2026 David YE</x:v>
      </x:c>
    </x:row>
    <x:row r="1281">
      <x:c r="A1281" s="30" t="n">
        <x:v>2734</x:v>
      </x:c>
      <x:c r="B1281" s="30" t="n">
        <x:v>389</x:v>
      </x:c>
      <x:c r="C1281" s="30" t="str">
        <x:v>LZW7001EVC2</x:v>
      </x:c>
      <x:c r="D1281" s="30" t="str">
        <x:v>电机扭矩(N·m)</x:v>
      </x:c>
      <x:c r="E1281" s="30" t="n">
        <x:v>30</x:v>
      </x:c>
      <x:c r="F1281" s="30" t="n">
        <x:v>110</x:v>
      </x:c>
      <x:c r="G1281" s="30" t="str">
        <x:v>生成外部候选，不覆盖原字段</x:v>
      </x:c>
      <x:c r="H1281" s="30" t="str">
        <x:v>B</x:v>
      </x:c>
      <x:c r="I1281" s="30" t="str">
        <x:v>电机型号与30kW版本交叉匹配</x:v>
      </x:c>
      <x:c r="J1281" s="30" t="str">
        <x:v>https://m.pcauto.com.cn/auto/sg26211/m112851/config.html</x:v>
      </x:c>
      <x:c r="K1281" s="30" t="str">
        <x:v>medium</x:v>
      </x:c>
      <x:c r="L1281" s="30" t="str">
        <x:v>external_candidate</x:v>
      </x:c>
      <x:c r="M1281" s="30" t="str">
        <x:v>Copyright © 2026 David YE</x:v>
      </x:c>
    </x:row>
    <x:row r="1282">
      <x:c r="A1282" s="30" t="n">
        <x:v>2737</x:v>
      </x:c>
      <x:c r="B1282" s="30" t="n">
        <x:v>389</x:v>
      </x:c>
      <x:c r="C1282" s="30" t="str">
        <x:v>MR7001BEV111</x:v>
      </x:c>
      <x:c r="D1282" s="30" t="str">
        <x:v>电机扭矩(N·m)</x:v>
      </x:c>
      <x:c r="E1282" s="30" t="n">
        <x:v>85</x:v>
      </x:c>
      <x:c r="F1282" s="30" t="n">
        <x:v>150</x:v>
      </x:c>
      <x:c r="G1282" s="30" t="str">
        <x:v>生成外部候选，不覆盖原字段</x:v>
      </x:c>
      <x:c r="H1282" s="30" t="str">
        <x:v>B</x:v>
      </x:c>
      <x:c r="I1282" s="30" t="str">
        <x:v>品牌＋电机型号＋85kW版本三重匹配</x:v>
      </x:c>
      <x:c r="J1282" s="30" t="str">
        <x:v>https://www.evlook.com/xingyuan/peizhi</x:v>
      </x:c>
      <x:c r="K1282" s="30" t="str">
        <x:v>high</x:v>
      </x:c>
      <x:c r="L1282" s="30" t="str">
        <x:v>external_candidate</x:v>
      </x:c>
      <x:c r="M1282" s="30" t="str">
        <x:v>Copyright © 2026 David YE</x:v>
      </x:c>
    </x:row>
    <x:row r="1283">
      <x:c r="A1283" s="30" t="n">
        <x:v>2738</x:v>
      </x:c>
      <x:c r="B1283" s="30" t="n">
        <x:v>389</x:v>
      </x:c>
      <x:c r="C1283" s="30" t="str">
        <x:v>MR7001BEV112</x:v>
      </x:c>
      <x:c r="D1283" s="30" t="str">
        <x:v>电机扭矩(N·m)</x:v>
      </x:c>
      <x:c r="E1283" s="30" t="n">
        <x:v>85</x:v>
      </x:c>
      <x:c r="F1283" s="30" t="n">
        <x:v>150</x:v>
      </x:c>
      <x:c r="G1283" s="30" t="str">
        <x:v>生成外部候选，不覆盖原字段</x:v>
      </x:c>
      <x:c r="H1283" s="30" t="str">
        <x:v>B</x:v>
      </x:c>
      <x:c r="I1283" s="30" t="str">
        <x:v>品牌＋电机型号＋85kW版本三重匹配</x:v>
      </x:c>
      <x:c r="J1283" s="30" t="str">
        <x:v>https://www.evlook.com/xingyuan/peizhi</x:v>
      </x:c>
      <x:c r="K1283" s="30" t="str">
        <x:v>high</x:v>
      </x:c>
      <x:c r="L1283" s="30" t="str">
        <x:v>external_candidate</x:v>
      </x:c>
      <x:c r="M1283" s="30" t="str">
        <x:v>Copyright © 2026 David YE</x:v>
      </x:c>
    </x:row>
    <x:row r="1284">
      <x:c r="A1284" s="30" t="n">
        <x:v>2811</x:v>
      </x:c>
      <x:c r="B1284" s="30" t="n">
        <x:v>390</x:v>
      </x:c>
      <x:c r="C1284" s="30" t="str">
        <x:v>FZ6450BEVB10A</x:v>
      </x:c>
      <x:c r="D1284" s="30" t="str">
        <x:v>电机扭矩(N·m)</x:v>
      </x:c>
      <x:c r="E1284" s="30" t="str">
        <x:v>55kW， 132kW</x:v>
      </x:c>
      <x:c r="F1284" s="30" t="n">
        <x:v>175</x:v>
      </x:c>
      <x:c r="G1284" s="30" t="str">
        <x:v>生成外部候选，不覆盖原字段</x:v>
      </x:c>
      <x:c r="H1284" s="30" t="str">
        <x:v>B</x:v>
      </x:c>
      <x:c r="I1284" s="30" t="str">
        <x:v>电机型号与132kW版本交叉匹配</x:v>
      </x:c>
      <x:c r="J1284" s="30" t="str">
        <x:v>https://www.evlook.com/lingpaob10/peizhi</x:v>
      </x:c>
      <x:c r="K1284" s="30" t="str">
        <x:v>high</x:v>
      </x:c>
      <x:c r="L1284" s="30" t="str">
        <x:v>external_candidate</x:v>
      </x:c>
      <x:c r="M1284" s="30" t="str">
        <x:v>Copyright © 2026 David YE</x:v>
      </x:c>
    </x:row>
    <x:row r="1285">
      <x:c r="A1285" s="30" t="n">
        <x:v>2812</x:v>
      </x:c>
      <x:c r="B1285" s="30" t="n">
        <x:v>390</x:v>
      </x:c>
      <x:c r="C1285" s="30" t="str">
        <x:v>FZ6450BEVB10B</x:v>
      </x:c>
      <x:c r="D1285" s="30" t="str">
        <x:v>电机扭矩(N·m)</x:v>
      </x:c>
      <x:c r="E1285" s="30" t="str">
        <x:v>70kW， 160kW</x:v>
      </x:c>
      <x:c r="F1285" s="30" t="n">
        <x:v>240</x:v>
      </x:c>
      <x:c r="G1285" s="30" t="str">
        <x:v>生成外部候选，不覆盖原字段</x:v>
      </x:c>
      <x:c r="H1285" s="30" t="str">
        <x:v>B</x:v>
      </x:c>
      <x:c r="I1285" s="30" t="str">
        <x:v>电机型号与160kW版本交叉匹配</x:v>
      </x:c>
      <x:c r="J1285" s="30" t="str">
        <x:v>https://car.autohome.com.cn/config/spec/75607.html</x:v>
      </x:c>
      <x:c r="K1285" s="30" t="str">
        <x:v>high</x:v>
      </x:c>
      <x:c r="L1285" s="30" t="str">
        <x:v>external_candidate</x:v>
      </x:c>
      <x:c r="M1285" s="30" t="str">
        <x:v>Copyright © 2026 David YE</x:v>
      </x:c>
    </x:row>
    <x:row r="1286">
      <x:c r="A1286" s="30" t="n">
        <x:v>2813</x:v>
      </x:c>
      <x:c r="B1286" s="30" t="n">
        <x:v>390</x:v>
      </x:c>
      <x:c r="C1286" s="30" t="str">
        <x:v>FZ6450BEVB10C</x:v>
      </x:c>
      <x:c r="D1286" s="30" t="str">
        <x:v>电机扭矩(N·m)</x:v>
      </x:c>
      <x:c r="E1286" s="30" t="str">
        <x:v>55kW， 132kW</x:v>
      </x:c>
      <x:c r="F1286" s="30" t="n">
        <x:v>175</x:v>
      </x:c>
      <x:c r="G1286" s="30" t="str">
        <x:v>生成外部候选，不覆盖原字段</x:v>
      </x:c>
      <x:c r="H1286" s="30" t="str">
        <x:v>B</x:v>
      </x:c>
      <x:c r="I1286" s="30" t="str">
        <x:v>电机型号与132kW版本交叉匹配</x:v>
      </x:c>
      <x:c r="J1286" s="30" t="str">
        <x:v>https://www.evlook.com/lingpaob10/peizhi</x:v>
      </x:c>
      <x:c r="K1286" s="30" t="str">
        <x:v>high</x:v>
      </x:c>
      <x:c r="L1286" s="30" t="str">
        <x:v>external_candidate</x:v>
      </x:c>
      <x:c r="M1286" s="30" t="str">
        <x:v>Copyright © 2026 David YE</x:v>
      </x:c>
    </x:row>
    <x:row r="1287">
      <x:c r="A1287" s="30" t="n">
        <x:v>2814</x:v>
      </x:c>
      <x:c r="B1287" s="30" t="n">
        <x:v>390</x:v>
      </x:c>
      <x:c r="C1287" s="30" t="str">
        <x:v>FZ6450BEVB10D</x:v>
      </x:c>
      <x:c r="D1287" s="30" t="str">
        <x:v>电机扭矩(N·m)</x:v>
      </x:c>
      <x:c r="E1287" s="30" t="str">
        <x:v>70kW，160kW</x:v>
      </x:c>
      <x:c r="F1287" s="30" t="n">
        <x:v>240</x:v>
      </x:c>
      <x:c r="G1287" s="30" t="str">
        <x:v>生成外部候选，不覆盖原字段</x:v>
      </x:c>
      <x:c r="H1287" s="30" t="str">
        <x:v>B</x:v>
      </x:c>
      <x:c r="I1287" s="30" t="str">
        <x:v>电机型号与160kW版本交叉匹配</x:v>
      </x:c>
      <x:c r="J1287" s="30" t="str">
        <x:v>https://car.autohome.com.cn/config/spec/75607.html</x:v>
      </x:c>
      <x:c r="K1287" s="30" t="str">
        <x:v>high</x:v>
      </x:c>
      <x:c r="L1287" s="30" t="str">
        <x:v>external_candidate</x:v>
      </x:c>
      <x:c r="M1287" s="30" t="str">
        <x:v>Copyright © 2026 David YE</x:v>
      </x:c>
    </x:row>
    <x:row r="1288">
      <x:c r="A1288" s="30" t="n">
        <x:v>2834</x:v>
      </x:c>
      <x:c r="B1288" s="30" t="n">
        <x:v>390</x:v>
      </x:c>
      <x:c r="C1288" s="30" t="str">
        <x:v>NHQ6491BEVGA</x:v>
      </x:c>
      <x:c r="D1288" s="30" t="str">
        <x:v>电机扭矩(N·m)</x:v>
      </x:c>
      <x:c r="E1288" s="30" t="str">
        <x:v>110kW,258kW</x:v>
      </x:c>
      <x:c r="F1288" s="30" t="str">
        <x:v>258</x:v>
      </x:c>
      <x:c r="G1288" s="30" t="str">
        <x:v>生成候选，不覆盖原字段</x:v>
      </x:c>
      <x:c r="H1288" s="30" t="str">
        <x:v>C-internal</x:v>
      </x:c>
      <x:c r="I1288" s="30" t="str">
        <x:v>同一电机型号官方公告记录唯一一致</x:v>
      </x:c>
      <x:c r="J1288" s="30" t="str">
        <x:v>2836</x:v>
      </x:c>
      <x:c r="K1288" s="30" t="str">
        <x:v>medium</x:v>
      </x:c>
      <x:c r="L1288" s="30" t="str">
        <x:v>candidate</x:v>
      </x:c>
      <x:c r="M1288" s="30" t="str">
        <x:v>Copyright © 2026 David YE</x:v>
      </x:c>
    </x:row>
    <x:row r="1289">
      <x:c r="A1289" s="30" t="n">
        <x:v>2835</x:v>
      </x:c>
      <x:c r="B1289" s="30" t="n">
        <x:v>390</x:v>
      </x:c>
      <x:c r="C1289" s="30" t="str">
        <x:v>NHQ6491BEVGB</x:v>
      </x:c>
      <x:c r="D1289" s="30" t="str">
        <x:v>电机扭矩(N·m)</x:v>
      </x:c>
      <x:c r="E1289" s="30" t="str">
        <x:v>110kW,258kW</x:v>
      </x:c>
      <x:c r="F1289" s="30" t="str">
        <x:v>258</x:v>
      </x:c>
      <x:c r="G1289" s="30" t="str">
        <x:v>生成候选，不覆盖原字段</x:v>
      </x:c>
      <x:c r="H1289" s="30" t="str">
        <x:v>C-internal</x:v>
      </x:c>
      <x:c r="I1289" s="30" t="str">
        <x:v>同一电机型号官方公告记录唯一一致</x:v>
      </x:c>
      <x:c r="J1289" s="30" t="str">
        <x:v>2836</x:v>
      </x:c>
      <x:c r="K1289" s="30" t="str">
        <x:v>medium</x:v>
      </x:c>
      <x:c r="L1289" s="30" t="str">
        <x:v>candidate</x:v>
      </x:c>
      <x:c r="M1289" s="30" t="str">
        <x:v>Copyright © 2026 David YE</x:v>
      </x:c>
    </x:row>
    <x:row r="1290">
      <x:c r="A1290" s="30" t="n">
        <x:v>2890</x:v>
      </x:c>
      <x:c r="B1290" s="30" t="n">
        <x:v>391</x:v>
      </x:c>
      <x:c r="C1290" s="30" t="str">
        <x:v>BYD6500AJBEV5</x:v>
      </x:c>
      <x:c r="D1290" s="30" t="str">
        <x:v>电机扭矩(N·m)</x:v>
      </x:c>
      <x:c r="E1290" s="30" t="str">
        <x:v>500kW</x:v>
      </x:c>
      <x:c r="F1290" s="30" t="str">
        <x:v>500</x:v>
      </x:c>
      <x:c r="G1290" s="30" t="str">
        <x:v>生成候选，不覆盖原字段</x:v>
      </x:c>
      <x:c r="H1290" s="30" t="str">
        <x:v>C-internal</x:v>
      </x:c>
      <x:c r="I1290" s="30" t="str">
        <x:v>同一电机型号官方公告记录唯一一致</x:v>
      </x:c>
      <x:c r="J1290" s="30" t="str">
        <x:v>2897</x:v>
      </x:c>
      <x:c r="K1290" s="30" t="str">
        <x:v>medium</x:v>
      </x:c>
      <x:c r="L1290" s="30" t="str">
        <x:v>candidate</x:v>
      </x:c>
      <x:c r="M1290" s="30" t="str">
        <x:v>Copyright © 2026 David YE</x:v>
      </x:c>
    </x:row>
    <x:row r="1291">
      <x:c r="A1291" s="30" t="n">
        <x:v>2908</x:v>
      </x:c>
      <x:c r="B1291" s="30" t="n">
        <x:v>391</x:v>
      </x:c>
      <x:c r="C1291" s="30" t="str">
        <x:v>JL7001BEV100</x:v>
      </x:c>
      <x:c r="D1291" s="30" t="str">
        <x:v>电机扭矩(N·m)</x:v>
      </x:c>
      <x:c r="E1291" s="30" t="str">
        <x:v>85kW</x:v>
      </x:c>
      <x:c r="F1291" s="30" t="n">
        <x:v>150</x:v>
      </x:c>
      <x:c r="G1291" s="30" t="str">
        <x:v>生成外部候选，不覆盖原字段</x:v>
      </x:c>
      <x:c r="H1291" s="30" t="str">
        <x:v>B</x:v>
      </x:c>
      <x:c r="I1291" s="30" t="str">
        <x:v>品牌＋电机型号＋85kW版本三重匹配</x:v>
      </x:c>
      <x:c r="J1291" s="30" t="str">
        <x:v>https://www.evlook.com/xingyuan/peizhi</x:v>
      </x:c>
      <x:c r="K1291" s="30" t="str">
        <x:v>high</x:v>
      </x:c>
      <x:c r="L1291" s="30" t="str">
        <x:v>external_candidate</x:v>
      </x:c>
      <x:c r="M1291" s="30" t="str">
        <x:v>Copyright © 2026 David YE</x:v>
      </x:c>
    </x:row>
    <x:row r="1292">
      <x:c r="A1292" s="30" t="n">
        <x:v>2909</x:v>
      </x:c>
      <x:c r="B1292" s="30" t="n">
        <x:v>391</x:v>
      </x:c>
      <x:c r="C1292" s="30" t="str">
        <x:v>JL7001BEV101</x:v>
      </x:c>
      <x:c r="D1292" s="30" t="str">
        <x:v>电机扭矩(N·m)</x:v>
      </x:c>
      <x:c r="E1292" s="30" t="str">
        <x:v>58kW</x:v>
      </x:c>
      <x:c r="F1292" s="30" t="n">
        <x:v>130</x:v>
      </x:c>
      <x:c r="G1292" s="30" t="str">
        <x:v>生成外部候选，不覆盖原字段</x:v>
      </x:c>
      <x:c r="H1292" s="30" t="str">
        <x:v>B</x:v>
      </x:c>
      <x:c r="I1292" s="30" t="str">
        <x:v>电机型号与峰值功率交叉匹配</x:v>
      </x:c>
      <x:c r="J1292" s="30" t="str">
        <x:v>https://k.sina.com.cn/article_7857141524_1d452771401902asvq.html</x:v>
      </x:c>
      <x:c r="K1292" s="30" t="str">
        <x:v>high</x:v>
      </x:c>
      <x:c r="L1292" s="30" t="str">
        <x:v>external_candidate</x:v>
      </x:c>
      <x:c r="M1292" s="30" t="str">
        <x:v>Copyright © 2026 David YE</x:v>
      </x:c>
    </x:row>
    <x:row r="1293">
      <x:c r="A1293" s="30" t="n">
        <x:v>2913</x:v>
      </x:c>
      <x:c r="B1293" s="30" t="n">
        <x:v>391</x:v>
      </x:c>
      <x:c r="C1293" s="30" t="str">
        <x:v>MR7001BEV101</x:v>
      </x:c>
      <x:c r="D1293" s="30" t="str">
        <x:v>电机扭矩(N·m)</x:v>
      </x:c>
      <x:c r="E1293" s="30" t="str">
        <x:v>310kW</x:v>
      </x:c>
      <x:c r="F1293" s="30" t="n">
        <x:v>440</x:v>
      </x:c>
      <x:c r="G1293" s="30" t="str">
        <x:v>生成外部候选，不覆盖原字段</x:v>
      </x:c>
      <x:c r="H1293" s="30" t="str">
        <x:v>C-external</x:v>
      </x:c>
      <x:c r="I1293" s="30" t="str">
        <x:v>电机型号与310kW版本交叉匹配；第三方车辆规格页</x:v>
      </x:c>
      <x:c r="J1293" s="30" t="str">
        <x:v>https://xnmotors.com/en/inventory/ji-ke-001/66446</x:v>
      </x:c>
      <x:c r="K1293" s="30" t="str">
        <x:v>medium</x:v>
      </x:c>
      <x:c r="L1293" s="30" t="str">
        <x:v>external_candidate</x:v>
      </x:c>
      <x:c r="M1293" s="30" t="str">
        <x:v>Copyright © 2026 David YE</x:v>
      </x:c>
    </x:row>
    <x:row r="1294">
      <x:c r="A1294" s="30" t="n">
        <x:v>2914</x:v>
      </x:c>
      <x:c r="B1294" s="30" t="n">
        <x:v>391</x:v>
      </x:c>
      <x:c r="C1294" s="30" t="str">
        <x:v>MR7001BEV102</x:v>
      </x:c>
      <x:c r="D1294" s="30" t="str">
        <x:v>电机扭矩(N·m)</x:v>
      </x:c>
      <x:c r="E1294" s="30" t="str">
        <x:v>310kW</x:v>
      </x:c>
      <x:c r="F1294" s="30" t="n">
        <x:v>440</x:v>
      </x:c>
      <x:c r="G1294" s="30" t="str">
        <x:v>生成外部候选，不覆盖原字段</x:v>
      </x:c>
      <x:c r="H1294" s="30" t="str">
        <x:v>C-external</x:v>
      </x:c>
      <x:c r="I1294" s="30" t="str">
        <x:v>电机型号与310kW版本交叉匹配；第三方车辆规格页</x:v>
      </x:c>
      <x:c r="J1294" s="30" t="str">
        <x:v>https://xnmotors.com/en/inventory/ji-ke-001/66446</x:v>
      </x:c>
      <x:c r="K1294" s="30" t="str">
        <x:v>medium</x:v>
      </x:c>
      <x:c r="L1294" s="30" t="str">
        <x:v>external_candidate</x:v>
      </x:c>
      <x:c r="M1294" s="30" t="str">
        <x:v>Copyright © 2026 David YE</x:v>
      </x:c>
    </x:row>
    <x:row r="1295">
      <x:c r="A1295" s="30" t="n">
        <x:v>2917</x:v>
      </x:c>
      <x:c r="B1295" s="30" t="n">
        <x:v>391</x:v>
      </x:c>
      <x:c r="C1295" s="30" t="str">
        <x:v>NEQ6420BEVS59D</x:v>
      </x:c>
      <x:c r="D1295" s="30" t="str">
        <x:v>电机扭矩(N·m)</x:v>
      </x:c>
      <x:c r="E1295" s="30" t="str">
        <x:v>100kW</x:v>
      </x:c>
      <x:c r="F1295" s="30" t="str">
        <x:v>100</x:v>
      </x:c>
      <x:c r="G1295" s="30" t="str">
        <x:v>生成候选，不覆盖原字段</x:v>
      </x:c>
      <x:c r="H1295" s="30" t="str">
        <x:v>C-internal</x:v>
      </x:c>
      <x:c r="I1295" s="30" t="str">
        <x:v>同一电机型号官方公告记录唯一一致</x:v>
      </x:c>
      <x:c r="J1295" s="30" t="str">
        <x:v>2830</x:v>
      </x:c>
      <x:c r="K1295" s="30" t="str">
        <x:v>medium</x:v>
      </x:c>
      <x:c r="L1295" s="30" t="str">
        <x:v>candidate</x:v>
      </x:c>
      <x:c r="M1295" s="30" t="str">
        <x:v>Copyright © 2026 David YE</x:v>
      </x:c>
    </x:row>
    <x:row r="1296">
      <x:c r="A1296" s="30" t="n">
        <x:v>2965</x:v>
      </x:c>
      <x:c r="B1296" s="30" t="n">
        <x:v>392</x:v>
      </x:c>
      <x:c r="C1296" s="30" t="str">
        <x:v>AHC7000BEVL0G</x:v>
      </x:c>
      <x:c r="D1296" s="30" t="str">
        <x:v>电机扭矩(N·m)</x:v>
      </x:c>
      <x:c r="E1296" s="30" t="str">
        <x:v>100kW</x:v>
      </x:c>
      <x:c r="F1296" s="30" t="n">
        <x:v>145</x:v>
      </x:c>
      <x:c r="G1296" s="30" t="str">
        <x:v>生成外部候选，不覆盖原字段</x:v>
      </x:c>
      <x:c r="H1296" s="30" t="str">
        <x:v>B</x:v>
      </x:c>
      <x:c r="I1296" s="30" t="str">
        <x:v>电机型号与峰值功率交叉匹配</x:v>
      </x:c>
      <x:c r="J1296" s="30" t="str">
        <x:v>https://k.sina.com.cn/article_7857141524_1d452771401902asvq.html</x:v>
      </x:c>
      <x:c r="K1296" s="30" t="str">
        <x:v>high</x:v>
      </x:c>
      <x:c r="L1296" s="30" t="str">
        <x:v>external_candidate</x:v>
      </x:c>
      <x:c r="M1296" s="30" t="str">
        <x:v>Copyright © 2026 David YE</x:v>
      </x:c>
    </x:row>
    <x:row r="1297">
      <x:c r="A1297" s="30" t="n">
        <x:v>2967</x:v>
      </x:c>
      <x:c r="B1297" s="30" t="n">
        <x:v>392</x:v>
      </x:c>
      <x:c r="C1297" s="30" t="str">
        <x:v>AHC7001BEVA1X</x:v>
      </x:c>
      <x:c r="D1297" s="30" t="str">
        <x:v>电机扭矩(N·m)</x:v>
      </x:c>
      <x:c r="E1297" s="30" t="str">
        <x:v>100kW</x:v>
      </x:c>
      <x:c r="F1297" s="30" t="n">
        <x:v>145</x:v>
      </x:c>
      <x:c r="G1297" s="30" t="str">
        <x:v>生成外部候选，不覆盖原字段</x:v>
      </x:c>
      <x:c r="H1297" s="30" t="str">
        <x:v>B</x:v>
      </x:c>
      <x:c r="I1297" s="30" t="str">
        <x:v>电机型号与峰值功率交叉匹配</x:v>
      </x:c>
      <x:c r="J1297" s="30" t="str">
        <x:v>https://k.sina.com.cn/article_7857141524_1d452771401902asvq.html</x:v>
      </x:c>
      <x:c r="K1297" s="30" t="str">
        <x:v>high</x:v>
      </x:c>
      <x:c r="L1297" s="30" t="str">
        <x:v>external_candidate</x:v>
      </x:c>
      <x:c r="M1297" s="30" t="str">
        <x:v>Copyright © 2026 David YE</x:v>
      </x:c>
    </x:row>
    <x:row r="1298">
      <x:c r="A1298" s="30" t="n">
        <x:v>2970</x:v>
      </x:c>
      <x:c r="B1298" s="30" t="n">
        <x:v>392</x:v>
      </x:c>
      <x:c r="C1298" s="30" t="str">
        <x:v>CSA6453JBEV4</x:v>
      </x:c>
      <x:c r="D1298" s="30" t="str">
        <x:v>电机扭矩(N·m)</x:v>
      </x:c>
      <x:c r="E1298" s="30" t="str">
        <x:v>180kW</x:v>
      </x:c>
      <x:c r="F1298" s="30" t="n">
        <x:v>350</x:v>
      </x:c>
      <x:c r="G1298" s="30" t="str">
        <x:v>生成外部候选，不覆盖原字段</x:v>
      </x:c>
      <x:c r="H1298" s="30" t="str">
        <x:v>B</x:v>
      </x:c>
      <x:c r="I1298" s="30" t="str">
        <x:v>电机型号与150/180kW版本交叉匹配</x:v>
      </x:c>
      <x:c r="J1298" s="30" t="str">
        <x:v>https://www.evlook.com/mg4x/peizhi</x:v>
      </x:c>
      <x:c r="K1298" s="30" t="str">
        <x:v>high</x:v>
      </x:c>
      <x:c r="L1298" s="30" t="str">
        <x:v>external_candidate</x:v>
      </x:c>
      <x:c r="M1298" s="30" t="str">
        <x:v>Copyright © 2026 David YE</x:v>
      </x:c>
    </x:row>
    <x:row r="1299">
      <x:c r="A1299" s="30" t="n">
        <x:v>2971</x:v>
      </x:c>
      <x:c r="B1299" s="30" t="n">
        <x:v>392</x:v>
      </x:c>
      <x:c r="C1299" s="30" t="str">
        <x:v>CSA6493YSEV5</x:v>
      </x:c>
      <x:c r="D1299" s="30" t="str">
        <x:v>电机扭矩(N·m)</x:v>
      </x:c>
      <x:c r="E1299" s="30" t="str">
        <x:v>180kW</x:v>
      </x:c>
      <x:c r="F1299" s="30" t="n">
        <x:v>350</x:v>
      </x:c>
      <x:c r="G1299" s="30" t="str">
        <x:v>生成外部候选，不覆盖原字段</x:v>
      </x:c>
      <x:c r="H1299" s="30" t="str">
        <x:v>B</x:v>
      </x:c>
      <x:c r="I1299" s="30" t="str">
        <x:v>电机型号与150/180kW版本交叉匹配</x:v>
      </x:c>
      <x:c r="J1299" s="30" t="str">
        <x:v>https://www.evlook.com/mg4x/peizhi</x:v>
      </x:c>
      <x:c r="K1299" s="30" t="str">
        <x:v>high</x:v>
      </x:c>
      <x:c r="L1299" s="30" t="str">
        <x:v>external_candidate</x:v>
      </x:c>
      <x:c r="M1299" s="30" t="str">
        <x:v>Copyright © 2026 David YE</x:v>
      </x:c>
    </x:row>
    <x:row r="1300">
      <x:c r="A1300" s="30" t="n">
        <x:v>2985</x:v>
      </x:c>
      <x:c r="B1300" s="30" t="n">
        <x:v>392</x:v>
      </x:c>
      <x:c r="C1300" s="30" t="str">
        <x:v>LZW7001BEVA1</x:v>
      </x:c>
      <x:c r="D1300" s="30" t="str">
        <x:v>电机扭矩(N·m)</x:v>
      </x:c>
      <x:c r="E1300" s="30" t="str">
        <x:v>30kW</x:v>
      </x:c>
      <x:c r="F1300" s="30" t="n">
        <x:v>110</x:v>
      </x:c>
      <x:c r="G1300" s="30" t="str">
        <x:v>生成外部候选，不覆盖原字段</x:v>
      </x:c>
      <x:c r="H1300" s="30" t="str">
        <x:v>B</x:v>
      </x:c>
      <x:c r="I1300" s="30" t="str">
        <x:v>电机型号与30kW版本交叉匹配</x:v>
      </x:c>
      <x:c r="J1300" s="30" t="str">
        <x:v>https://m.pcauto.com.cn/auto/sg26211/m112851/config.html</x:v>
      </x:c>
      <x:c r="K1300" s="30" t="str">
        <x:v>medium</x:v>
      </x:c>
      <x:c r="L1300" s="30" t="str">
        <x:v>external_candidate</x:v>
      </x:c>
      <x:c r="M1300" s="30" t="str">
        <x:v>Copyright © 2026 David YE</x:v>
      </x:c>
    </x:row>
    <x:row r="1301">
      <x:c r="A1301" s="30" t="n">
        <x:v>2986</x:v>
      </x:c>
      <x:c r="B1301" s="30" t="n">
        <x:v>392</x:v>
      </x:c>
      <x:c r="C1301" s="30" t="str">
        <x:v>NEQ6420BEVS59G</x:v>
      </x:c>
      <x:c r="D1301" s="30" t="str">
        <x:v>电机扭矩(N·m)</x:v>
      </x:c>
      <x:c r="E1301" s="30" t="str">
        <x:v>100kW</x:v>
      </x:c>
      <x:c r="F1301" s="30" t="str">
        <x:v>100</x:v>
      </x:c>
      <x:c r="G1301" s="30" t="str">
        <x:v>生成候选，不覆盖原字段</x:v>
      </x:c>
      <x:c r="H1301" s="30" t="str">
        <x:v>C-internal</x:v>
      </x:c>
      <x:c r="I1301" s="30" t="str">
        <x:v>同一电机型号官方公告记录唯一一致</x:v>
      </x:c>
      <x:c r="J1301" s="30" t="str">
        <x:v>2830</x:v>
      </x:c>
      <x:c r="K1301" s="30" t="str">
        <x:v>medium</x:v>
      </x:c>
      <x:c r="L1301" s="30" t="str">
        <x:v>candidate</x:v>
      </x:c>
      <x:c r="M1301" s="30" t="str">
        <x:v>Copyright © 2026 David YE</x:v>
      </x:c>
    </x:row>
    <x:row r="1302">
      <x:c r="A1302" s="30" t="n">
        <x:v>3024</x:v>
      </x:c>
      <x:c r="B1302" s="30" t="n">
        <x:v>393</x:v>
      </x:c>
      <x:c r="C1302" s="30" t="str">
        <x:v>AHC7000BEVL0H</x:v>
      </x:c>
      <x:c r="D1302" s="30" t="str">
        <x:v>电机扭矩(N·m)</x:v>
      </x:c>
      <x:c r="E1302" s="30" t="str">
        <x:v>100kW</x:v>
      </x:c>
      <x:c r="F1302" s="30" t="n">
        <x:v>145</x:v>
      </x:c>
      <x:c r="G1302" s="30" t="str">
        <x:v>生成外部候选，不覆盖原字段</x:v>
      </x:c>
      <x:c r="H1302" s="30" t="str">
        <x:v>B</x:v>
      </x:c>
      <x:c r="I1302" s="30" t="str">
        <x:v>电机型号与峰值功率交叉匹配</x:v>
      </x:c>
      <x:c r="J1302" s="30" t="str">
        <x:v>https://k.sina.com.cn/article_7857141524_1d452771401902asvq.html</x:v>
      </x:c>
      <x:c r="K1302" s="30" t="str">
        <x:v>high</x:v>
      </x:c>
      <x:c r="L1302" s="30" t="str">
        <x:v>external_candidate</x:v>
      </x:c>
      <x:c r="M1302" s="30" t="str">
        <x:v>Copyright © 2026 David YE</x:v>
      </x:c>
    </x:row>
    <x:row r="1303">
      <x:c r="A1303" s="30" t="n">
        <x:v>3025</x:v>
      </x:c>
      <x:c r="B1303" s="30" t="n">
        <x:v>393</x:v>
      </x:c>
      <x:c r="C1303" s="30" t="str">
        <x:v>AHC7001BEVA2C</x:v>
      </x:c>
      <x:c r="D1303" s="30" t="str">
        <x:v>电机扭矩(N·m)</x:v>
      </x:c>
      <x:c r="E1303" s="30" t="str">
        <x:v>100kW</x:v>
      </x:c>
      <x:c r="F1303" s="30" t="n">
        <x:v>145</x:v>
      </x:c>
      <x:c r="G1303" s="30" t="str">
        <x:v>生成外部候选，不覆盖原字段</x:v>
      </x:c>
      <x:c r="H1303" s="30" t="str">
        <x:v>B</x:v>
      </x:c>
      <x:c r="I1303" s="30" t="str">
        <x:v>电机型号与峰值功率交叉匹配</x:v>
      </x:c>
      <x:c r="J1303" s="30" t="str">
        <x:v>https://k.sina.com.cn/article_7857141524_1d452771401902asvq.html</x:v>
      </x:c>
      <x:c r="K1303" s="30" t="str">
        <x:v>high</x:v>
      </x:c>
      <x:c r="L1303" s="30" t="str">
        <x:v>external_candidate</x:v>
      </x:c>
      <x:c r="M1303" s="30" t="str">
        <x:v>Copyright © 2026 David YE</x:v>
      </x:c>
    </x:row>
    <x:row r="1304">
      <x:c r="A1304" s="30" t="n">
        <x:v>3026</x:v>
      </x:c>
      <x:c r="B1304" s="30" t="n">
        <x:v>393</x:v>
      </x:c>
      <x:c r="C1304" s="30" t="str">
        <x:v>AHC7001BEVA2D</x:v>
      </x:c>
      <x:c r="D1304" s="30" t="str">
        <x:v>电机扭矩(N·m)</x:v>
      </x:c>
      <x:c r="E1304" s="30" t="str">
        <x:v>100kW</x:v>
      </x:c>
      <x:c r="F1304" s="30" t="n">
        <x:v>145</x:v>
      </x:c>
      <x:c r="G1304" s="30" t="str">
        <x:v>生成外部候选，不覆盖原字段</x:v>
      </x:c>
      <x:c r="H1304" s="30" t="str">
        <x:v>B</x:v>
      </x:c>
      <x:c r="I1304" s="30" t="str">
        <x:v>电机型号与峰值功率交叉匹配</x:v>
      </x:c>
      <x:c r="J1304" s="30" t="str">
        <x:v>https://k.sina.com.cn/article_7857141524_1d452771401902asvq.html</x:v>
      </x:c>
      <x:c r="K1304" s="30" t="str">
        <x:v>high</x:v>
      </x:c>
      <x:c r="L1304" s="30" t="str">
        <x:v>external_candidate</x:v>
      </x:c>
      <x:c r="M1304" s="30" t="str">
        <x:v>Copyright © 2026 David YE</x:v>
      </x:c>
    </x:row>
    <x:row r="1305">
      <x:c r="A1305" s="30" t="n">
        <x:v>3039</x:v>
      </x:c>
      <x:c r="B1305" s="30" t="n">
        <x:v>393</x:v>
      </x:c>
      <x:c r="C1305" s="30" t="str">
        <x:v>HQ6431BEV100</x:v>
      </x:c>
      <x:c r="D1305" s="30" t="str">
        <x:v>电机扭矩(N·m)</x:v>
      </x:c>
      <x:c r="E1305" s="30" t="n">
        <x:v>250</x:v>
      </x:c>
      <x:c r="F1305" s="30" t="n">
        <x:v>373</x:v>
      </x:c>
      <x:c r="G1305" s="30" t="str">
        <x:v>生成外部候选，不覆盖原字段</x:v>
      </x:c>
      <x:c r="H1305" s="30" t="str">
        <x:v>B</x:v>
      </x:c>
      <x:c r="I1305" s="30" t="str">
        <x:v>电机型号与250kW版本交叉匹配</x:v>
      </x:c>
      <x:c r="J1305" s="30" t="str">
        <x:v>https://car.autohome.com.cn/config/series/7028.html</x:v>
      </x:c>
      <x:c r="K1305" s="30" t="str">
        <x:v>high</x:v>
      </x:c>
      <x:c r="L1305" s="30" t="str">
        <x:v>external_candidate</x:v>
      </x:c>
      <x:c r="M1305" s="30" t="str">
        <x:v>Copyright © 2026 David YE</x:v>
      </x:c>
    </x:row>
    <x:row r="1306">
      <x:c r="A1306" s="30" t="n">
        <x:v>3042</x:v>
      </x:c>
      <x:c r="B1306" s="30" t="n">
        <x:v>393</x:v>
      </x:c>
      <x:c r="C1306" s="30" t="str">
        <x:v>HQ6431BEV103</x:v>
      </x:c>
      <x:c r="D1306" s="30" t="str">
        <x:v>电机扭矩(N·m)</x:v>
      </x:c>
      <x:c r="E1306" s="30" t="str">
        <x:v>250kW</x:v>
      </x:c>
      <x:c r="F1306" s="30" t="n">
        <x:v>373</x:v>
      </x:c>
      <x:c r="G1306" s="30" t="str">
        <x:v>生成外部候选，不覆盖原字段</x:v>
      </x:c>
      <x:c r="H1306" s="30" t="str">
        <x:v>B</x:v>
      </x:c>
      <x:c r="I1306" s="30" t="str">
        <x:v>电机型号与250kW版本交叉匹配</x:v>
      </x:c>
      <x:c r="J1306" s="30" t="str">
        <x:v>https://car.autohome.com.cn/config/series/7028.html</x:v>
      </x:c>
      <x:c r="K1306" s="30" t="str">
        <x:v>high</x:v>
      </x:c>
      <x:c r="L1306" s="30" t="str">
        <x:v>external_candidate</x:v>
      </x:c>
      <x:c r="M1306" s="30" t="str">
        <x:v>Copyright © 2026 David YE</x:v>
      </x:c>
    </x:row>
    <x:row r="1307">
      <x:c r="A1307" s="30" t="n">
        <x:v>3048</x:v>
      </x:c>
      <x:c r="B1307" s="30" t="n">
        <x:v>393</x:v>
      </x:c>
      <x:c r="C1307" s="30" t="str">
        <x:v>MR6461BEV100</x:v>
      </x:c>
      <x:c r="D1307" s="30" t="str">
        <x:v>电机扭矩(N·m)</x:v>
      </x:c>
      <x:c r="E1307" s="30" t="str">
        <x:v>160kW</x:v>
      </x:c>
      <x:c r="F1307" s="30" t="n">
        <x:v>320</x:v>
      </x:c>
      <x:c r="G1307" s="30" t="str">
        <x:v>生成外部候选，不覆盖原字段</x:v>
      </x:c>
      <x:c r="H1307" s="30" t="str">
        <x:v>B</x:v>
      </x:c>
      <x:c r="I1307" s="30" t="str">
        <x:v>电机型号与峰值功率交叉匹配</x:v>
      </x:c>
      <x:c r="J1307" s="30" t="str">
        <x:v>https://k.sina.com.cn/article_7857141524_1d452771401902asvq.html</x:v>
      </x:c>
      <x:c r="K1307" s="30" t="str">
        <x:v>high</x:v>
      </x:c>
      <x:c r="L1307" s="30" t="str">
        <x:v>external_candidate</x:v>
      </x:c>
      <x:c r="M1307" s="30" t="str">
        <x:v>Copyright © 2026 David YE</x:v>
      </x:c>
    </x:row>
    <x:row r="1308">
      <x:c r="A1308" s="30" t="n">
        <x:v>3049</x:v>
      </x:c>
      <x:c r="B1308" s="30" t="n">
        <x:v>393</x:v>
      </x:c>
      <x:c r="C1308" s="30" t="str">
        <x:v>NEQ6420BEVS59F</x:v>
      </x:c>
      <x:c r="D1308" s="30" t="str">
        <x:v>电机扭矩(N·m)</x:v>
      </x:c>
      <x:c r="E1308" s="30" t="str">
        <x:v>100kW</x:v>
      </x:c>
      <x:c r="F1308" s="30" t="str">
        <x:v>100</x:v>
      </x:c>
      <x:c r="G1308" s="30" t="str">
        <x:v>生成候选，不覆盖原字段</x:v>
      </x:c>
      <x:c r="H1308" s="30" t="str">
        <x:v>C-internal</x:v>
      </x:c>
      <x:c r="I1308" s="30" t="str">
        <x:v>同一电机型号官方公告记录唯一一致</x:v>
      </x:c>
      <x:c r="J1308" s="30" t="str">
        <x:v>2830</x:v>
      </x:c>
      <x:c r="K1308" s="30" t="str">
        <x:v>medium</x:v>
      </x:c>
      <x:c r="L1308" s="30" t="str">
        <x:v>candidate</x:v>
      </x:c>
      <x:c r="M1308" s="30" t="str">
        <x:v>Copyright © 2026 David YE</x:v>
      </x:c>
    </x:row>
    <x:row r="1309">
      <x:c r="A1309" s="30" t="n">
        <x:v>3050</x:v>
      </x:c>
      <x:c r="B1309" s="30" t="n">
        <x:v>393</x:v>
      </x:c>
      <x:c r="C1309" s="30" t="str">
        <x:v>NEQ6440BEVS56K</x:v>
      </x:c>
      <x:c r="D1309" s="30" t="str">
        <x:v>电机扭矩(N·m)</x:v>
      </x:c>
      <x:c r="E1309" s="30" t="str">
        <x:v>185kW</x:v>
      </x:c>
      <x:c r="F1309" s="30" t="n">
        <x:v>300</x:v>
      </x:c>
      <x:c r="G1309" s="30" t="str">
        <x:v>生成外部候选，不覆盖原字段</x:v>
      </x:c>
      <x:c r="H1309" s="30" t="str">
        <x:v>B</x:v>
      </x:c>
      <x:c r="I1309" s="30" t="str">
        <x:v>电机型号与185kW单电机版本交叉匹配</x:v>
      </x:c>
      <x:c r="J1309" s="30" t="str">
        <x:v>https://www.evlook.com/fengyunx3/peizhi</x:v>
      </x:c>
      <x:c r="K1309" s="30" t="str">
        <x:v>high</x:v>
      </x:c>
      <x:c r="L1309" s="30" t="str">
        <x:v>external_candidate</x:v>
      </x:c>
      <x:c r="M1309" s="30" t="str">
        <x:v>Copyright © 2026 David YE</x:v>
      </x:c>
    </x:row>
    <x:row r="1310">
      <x:c r="A1310" s="30" t="n">
        <x:v>3079</x:v>
      </x:c>
      <x:c r="B1310" s="30" t="n">
        <x:v>394</x:v>
      </x:c>
      <x:c r="C1310" s="30" t="str">
        <x:v>BJ7000T372BEV</x:v>
      </x:c>
      <x:c r="D1310" s="30" t="str">
        <x:v>电机扭矩(N·m)</x:v>
      </x:c>
      <x:c r="E1310" s="30" t="str">
        <x:v>70kW</x:v>
      </x:c>
      <x:c r="F1310" s="30" t="n">
        <x:v>176</x:v>
      </x:c>
      <x:c r="G1310" s="30" t="str">
        <x:v>生成外部候选，不覆盖原字段</x:v>
      </x:c>
      <x:c r="H1310" s="30" t="str">
        <x:v>B</x:v>
      </x:c>
      <x:c r="I1310" s="30" t="str">
        <x:v>品牌＋电机型号＋功率版本交叉匹配</x:v>
      </x:c>
      <x:c r="J1310" s="30" t="str">
        <x:v>https://car.autohome.com.cn/config/series/8086.html</x:v>
      </x:c>
      <x:c r="K1310" s="30" t="str">
        <x:v>high</x:v>
      </x:c>
      <x:c r="L1310" s="30" t="str">
        <x:v>external_candidate</x:v>
      </x:c>
      <x:c r="M1310" s="30" t="str">
        <x:v>Copyright © 2026 David YE</x:v>
      </x:c>
    </x:row>
    <x:row r="1311">
      <x:c r="A1311" s="30" t="n">
        <x:v>3080</x:v>
      </x:c>
      <x:c r="B1311" s="30" t="n">
        <x:v>394</x:v>
      </x:c>
      <x:c r="C1311" s="30" t="str">
        <x:v>BJ7000T37BEV</x:v>
      </x:c>
      <x:c r="D1311" s="30" t="str">
        <x:v>电机扭矩(N·m)</x:v>
      </x:c>
      <x:c r="E1311" s="30" t="str">
        <x:v>70kW</x:v>
      </x:c>
      <x:c r="F1311" s="30" t="n">
        <x:v>176</x:v>
      </x:c>
      <x:c r="G1311" s="30" t="str">
        <x:v>生成外部候选，不覆盖原字段</x:v>
      </x:c>
      <x:c r="H1311" s="30" t="str">
        <x:v>B</x:v>
      </x:c>
      <x:c r="I1311" s="30" t="str">
        <x:v>品牌＋电机型号＋功率版本交叉匹配</x:v>
      </x:c>
      <x:c r="J1311" s="30" t="str">
        <x:v>https://car.autohome.com.cn/config/series/8086.html</x:v>
      </x:c>
      <x:c r="K1311" s="30" t="str">
        <x:v>high</x:v>
      </x:c>
      <x:c r="L1311" s="30" t="str">
        <x:v>external_candidate</x:v>
      </x:c>
      <x:c r="M1311" s="30" t="str">
        <x:v>Copyright © 2026 David YE</x:v>
      </x:c>
    </x:row>
    <x:row r="1312">
      <x:c r="A1312" s="30" t="n">
        <x:v>3084</x:v>
      </x:c>
      <x:c r="B1312" s="30" t="n">
        <x:v>394</x:v>
      </x:c>
      <x:c r="C1312" s="30" t="str">
        <x:v>FZ6450BEVB10E</x:v>
      </x:c>
      <x:c r="D1312" s="30" t="str">
        <x:v>电机扭矩(N·m)</x:v>
      </x:c>
      <x:c r="E1312" s="30" t="str">
        <x:v>160kW</x:v>
      </x:c>
      <x:c r="F1312" s="30" t="n">
        <x:v>240</x:v>
      </x:c>
      <x:c r="G1312" s="30" t="str">
        <x:v>生成外部候选，不覆盖原字段</x:v>
      </x:c>
      <x:c r="H1312" s="30" t="str">
        <x:v>B</x:v>
      </x:c>
      <x:c r="I1312" s="30" t="str">
        <x:v>电机型号与160kW版本交叉匹配</x:v>
      </x:c>
      <x:c r="J1312" s="30" t="str">
        <x:v>https://car.autohome.com.cn/config/spec/75607.html</x:v>
      </x:c>
      <x:c r="K1312" s="30" t="str">
        <x:v>high</x:v>
      </x:c>
      <x:c r="L1312" s="30" t="str">
        <x:v>external_candidate</x:v>
      </x:c>
      <x:c r="M1312" s="30" t="str">
        <x:v>Copyright © 2026 David YE</x:v>
      </x:c>
    </x:row>
    <x:row r="1313">
      <x:c r="A1313" s="30" t="n">
        <x:v>3085</x:v>
      </x:c>
      <x:c r="B1313" s="30" t="n">
        <x:v>394</x:v>
      </x:c>
      <x:c r="C1313" s="30" t="str">
        <x:v>FZ6450BEVB10F</x:v>
      </x:c>
      <x:c r="D1313" s="30" t="str">
        <x:v>电机扭矩(N·m)</x:v>
      </x:c>
      <x:c r="E1313" s="30" t="str">
        <x:v>160kW</x:v>
      </x:c>
      <x:c r="F1313" s="30" t="n">
        <x:v>240</x:v>
      </x:c>
      <x:c r="G1313" s="30" t="str">
        <x:v>生成外部候选，不覆盖原字段</x:v>
      </x:c>
      <x:c r="H1313" s="30" t="str">
        <x:v>B</x:v>
      </x:c>
      <x:c r="I1313" s="30" t="str">
        <x:v>电机型号与160kW版本交叉匹配</x:v>
      </x:c>
      <x:c r="J1313" s="30" t="str">
        <x:v>https://car.autohome.com.cn/config/spec/75607.html</x:v>
      </x:c>
      <x:c r="K1313" s="30" t="str">
        <x:v>high</x:v>
      </x:c>
      <x:c r="L1313" s="30" t="str">
        <x:v>external_candidate</x:v>
      </x:c>
      <x:c r="M1313" s="30" t="str">
        <x:v>Copyright © 2026 David YE</x:v>
      </x:c>
    </x:row>
    <x:row r="1314">
      <x:c r="A1314" s="30" t="n">
        <x:v>3086</x:v>
      </x:c>
      <x:c r="B1314" s="30" t="n">
        <x:v>394</x:v>
      </x:c>
      <x:c r="C1314" s="30" t="str">
        <x:v>FZ6450BEVB10G</x:v>
      </x:c>
      <x:c r="D1314" s="30" t="str">
        <x:v>电机扭矩(N·m)</x:v>
      </x:c>
      <x:c r="E1314" s="30" t="str">
        <x:v>132kW</x:v>
      </x:c>
      <x:c r="F1314" s="30" t="n">
        <x:v>175</x:v>
      </x:c>
      <x:c r="G1314" s="30" t="str">
        <x:v>生成外部候选，不覆盖原字段</x:v>
      </x:c>
      <x:c r="H1314" s="30" t="str">
        <x:v>B</x:v>
      </x:c>
      <x:c r="I1314" s="30" t="str">
        <x:v>电机型号与132kW版本交叉匹配</x:v>
      </x:c>
      <x:c r="J1314" s="30" t="str">
        <x:v>https://www.evlook.com/lingpaob10/peizhi</x:v>
      </x:c>
      <x:c r="K1314" s="30" t="str">
        <x:v>high</x:v>
      </x:c>
      <x:c r="L1314" s="30" t="str">
        <x:v>external_candidate</x:v>
      </x:c>
      <x:c r="M1314" s="30" t="str">
        <x:v>Copyright © 2026 David YE</x:v>
      </x:c>
    </x:row>
    <x:row r="1315">
      <x:c r="A1315" s="30" t="n">
        <x:v>3087</x:v>
      </x:c>
      <x:c r="B1315" s="30" t="n">
        <x:v>394</x:v>
      </x:c>
      <x:c r="C1315" s="30" t="str">
        <x:v>FZ6450BEVB10H</x:v>
      </x:c>
      <x:c r="D1315" s="30" t="str">
        <x:v>电机扭矩(N·m)</x:v>
      </x:c>
      <x:c r="E1315" s="30" t="str">
        <x:v>160kW</x:v>
      </x:c>
      <x:c r="F1315" s="30" t="n">
        <x:v>240</x:v>
      </x:c>
      <x:c r="G1315" s="30" t="str">
        <x:v>生成外部候选，不覆盖原字段</x:v>
      </x:c>
      <x:c r="H1315" s="30" t="str">
        <x:v>B</x:v>
      </x:c>
      <x:c r="I1315" s="30" t="str">
        <x:v>电机型号与160kW版本交叉匹配</x:v>
      </x:c>
      <x:c r="J1315" s="30" t="str">
        <x:v>https://car.autohome.com.cn/config/spec/75607.html</x:v>
      </x:c>
      <x:c r="K1315" s="30" t="str">
        <x:v>high</x:v>
      </x:c>
      <x:c r="L1315" s="30" t="str">
        <x:v>external_candidate</x:v>
      </x:c>
      <x:c r="M1315" s="30" t="str">
        <x:v>Copyright © 2026 David YE</x:v>
      </x:c>
    </x:row>
    <x:row r="1316">
      <x:c r="A1316" s="30" t="n">
        <x:v>3091</x:v>
      </x:c>
      <x:c r="B1316" s="30" t="n">
        <x:v>394</x:v>
      </x:c>
      <x:c r="C1316" s="30" t="str">
        <x:v>FZ7000BEVB01A</x:v>
      </x:c>
      <x:c r="D1316" s="30" t="str">
        <x:v>电机扭矩(N·m)</x:v>
      </x:c>
      <x:c r="E1316" s="30" t="str">
        <x:v>160kW</x:v>
      </x:c>
      <x:c r="F1316" s="30" t="n">
        <x:v>240</x:v>
      </x:c>
      <x:c r="G1316" s="30" t="str">
        <x:v>生成外部候选，不覆盖原字段</x:v>
      </x:c>
      <x:c r="H1316" s="30" t="str">
        <x:v>B</x:v>
      </x:c>
      <x:c r="I1316" s="30" t="str">
        <x:v>电机型号与160kW版本交叉匹配</x:v>
      </x:c>
      <x:c r="J1316" s="30" t="str">
        <x:v>https://car.autohome.com.cn/config/spec/75607.html</x:v>
      </x:c>
      <x:c r="K1316" s="30" t="str">
        <x:v>high</x:v>
      </x:c>
      <x:c r="L1316" s="30" t="str">
        <x:v>external_candidate</x:v>
      </x:c>
      <x:c r="M1316" s="30" t="str">
        <x:v>Copyright © 2026 David YE</x:v>
      </x:c>
    </x:row>
    <x:row r="1317">
      <x:c r="A1317" s="30" t="n">
        <x:v>3092</x:v>
      </x:c>
      <x:c r="B1317" s="30" t="n">
        <x:v>394</x:v>
      </x:c>
      <x:c r="C1317" s="30" t="str">
        <x:v>FZ7000BEVB01B</x:v>
      </x:c>
      <x:c r="D1317" s="30" t="str">
        <x:v>电机扭矩(N·m)</x:v>
      </x:c>
      <x:c r="E1317" s="30" t="str">
        <x:v>160kW</x:v>
      </x:c>
      <x:c r="F1317" s="30" t="n">
        <x:v>240</x:v>
      </x:c>
      <x:c r="G1317" s="30" t="str">
        <x:v>生成外部候选，不覆盖原字段</x:v>
      </x:c>
      <x:c r="H1317" s="30" t="str">
        <x:v>B</x:v>
      </x:c>
      <x:c r="I1317" s="30" t="str">
        <x:v>电机型号与160kW版本交叉匹配</x:v>
      </x:c>
      <x:c r="J1317" s="30" t="str">
        <x:v>https://car.autohome.com.cn/config/spec/75607.html</x:v>
      </x:c>
      <x:c r="K1317" s="30" t="str">
        <x:v>high</x:v>
      </x:c>
      <x:c r="L1317" s="30" t="str">
        <x:v>external_candidate</x:v>
      </x:c>
      <x:c r="M1317" s="30" t="str">
        <x:v>Copyright © 2026 David YE</x:v>
      </x:c>
    </x:row>
    <x:row r="1318">
      <x:c r="A1318" s="30" t="n">
        <x:v>3093</x:v>
      </x:c>
      <x:c r="B1318" s="30" t="n">
        <x:v>394</x:v>
      </x:c>
      <x:c r="C1318" s="30" t="str">
        <x:v>FZ7000BEVB01C</x:v>
      </x:c>
      <x:c r="D1318" s="30" t="str">
        <x:v>电机扭矩(N·m)</x:v>
      </x:c>
      <x:c r="E1318" s="30" t="str">
        <x:v>
132kW</x:v>
      </x:c>
      <x:c r="F1318" s="30" t="n">
        <x:v>175</x:v>
      </x:c>
      <x:c r="G1318" s="30" t="str">
        <x:v>生成外部候选，不覆盖原字段</x:v>
      </x:c>
      <x:c r="H1318" s="30" t="str">
        <x:v>B</x:v>
      </x:c>
      <x:c r="I1318" s="30" t="str">
        <x:v>电机型号与132kW版本交叉匹配</x:v>
      </x:c>
      <x:c r="J1318" s="30" t="str">
        <x:v>https://www.evlook.com/lingpaob10/peizhi</x:v>
      </x:c>
      <x:c r="K1318" s="30" t="str">
        <x:v>high</x:v>
      </x:c>
      <x:c r="L1318" s="30" t="str">
        <x:v>external_candidate</x:v>
      </x:c>
      <x:c r="M1318" s="30" t="str">
        <x:v>Copyright © 2026 David YE</x:v>
      </x:c>
    </x:row>
    <x:row r="1319">
      <x:c r="A1319" s="30" t="n">
        <x:v>3100</x:v>
      </x:c>
      <x:c r="B1319" s="30" t="n">
        <x:v>394</x:v>
      </x:c>
      <x:c r="C1319" s="30" t="str">
        <x:v>LZW7001BEVE2</x:v>
      </x:c>
      <x:c r="D1319" s="30" t="str">
        <x:v>电机扭矩(N·m)</x:v>
      </x:c>
      <x:c r="E1319" s="30" t="str">
        <x:v>30kW</x:v>
      </x:c>
      <x:c r="F1319" s="30" t="n">
        <x:v>110</x:v>
      </x:c>
      <x:c r="G1319" s="30" t="str">
        <x:v>生成外部候选，不覆盖原字段</x:v>
      </x:c>
      <x:c r="H1319" s="30" t="str">
        <x:v>B</x:v>
      </x:c>
      <x:c r="I1319" s="30" t="str">
        <x:v>电机型号与30kW版本交叉匹配</x:v>
      </x:c>
      <x:c r="J1319" s="30" t="str">
        <x:v>https://m.pcauto.com.cn/auto/sg26211/m112851/config.html</x:v>
      </x:c>
      <x:c r="K1319" s="30" t="str">
        <x:v>medium</x:v>
      </x:c>
      <x:c r="L1319" s="30" t="str">
        <x:v>external_candidate</x:v>
      </x:c>
      <x:c r="M1319" s="30" t="str">
        <x:v>Copyright © 2026 David YE</x:v>
      </x:c>
    </x:row>
    <x:row r="1320">
      <x:c r="A1320" s="30" t="n">
        <x:v>3102</x:v>
      </x:c>
      <x:c r="B1320" s="30" t="n">
        <x:v>394</x:v>
      </x:c>
      <x:c r="C1320" s="30" t="str">
        <x:v>NEQ6440BEVS56L</x:v>
      </x:c>
      <x:c r="D1320" s="30" t="str">
        <x:v>电机扭矩(N·m)</x:v>
      </x:c>
      <x:c r="E1320" s="30" t="str">
        <x:v>185kW</x:v>
      </x:c>
      <x:c r="F1320" s="30" t="n">
        <x:v>300</x:v>
      </x:c>
      <x:c r="G1320" s="30" t="str">
        <x:v>生成外部候选，不覆盖原字段</x:v>
      </x:c>
      <x:c r="H1320" s="30" t="str">
        <x:v>B</x:v>
      </x:c>
      <x:c r="I1320" s="30" t="str">
        <x:v>电机型号与185kW单电机版本交叉匹配</x:v>
      </x:c>
      <x:c r="J1320" s="30" t="str">
        <x:v>https://www.evlook.com/fengyunx3/peizhi</x:v>
      </x:c>
      <x:c r="K1320" s="30" t="str">
        <x:v>high</x:v>
      </x:c>
      <x:c r="L1320" s="30" t="str">
        <x:v>external_candidate</x:v>
      </x:c>
      <x:c r="M1320" s="30" t="str">
        <x:v>Copyright © 2026 David YE</x:v>
      </x:c>
    </x:row>
    <x:row r="1321">
      <x:c r="A1321" s="30" t="n">
        <x:v>3103</x:v>
      </x:c>
      <x:c r="B1321" s="30" t="n">
        <x:v>394</x:v>
      </x:c>
      <x:c r="C1321" s="30" t="str">
        <x:v>NEQ6440BEVS56V</x:v>
      </x:c>
      <x:c r="D1321" s="30" t="str">
        <x:v>电机扭矩(N·m)</x:v>
      </x:c>
      <x:c r="E1321" s="30" t="str">
        <x:v>185kW</x:v>
      </x:c>
      <x:c r="F1321" s="30" t="n">
        <x:v>300</x:v>
      </x:c>
      <x:c r="G1321" s="30" t="str">
        <x:v>生成外部候选，不覆盖原字段</x:v>
      </x:c>
      <x:c r="H1321" s="30" t="str">
        <x:v>B</x:v>
      </x:c>
      <x:c r="I1321" s="30" t="str">
        <x:v>电机型号与185kW单电机版本交叉匹配</x:v>
      </x:c>
      <x:c r="J1321" s="30" t="str">
        <x:v>https://www.evlook.com/fengyunx3/peizhi</x:v>
      </x:c>
      <x:c r="K1321" s="30" t="str">
        <x:v>high</x:v>
      </x:c>
      <x:c r="L1321" s="30" t="str">
        <x:v>external_candidate</x:v>
      </x:c>
      <x:c r="M1321" s="30" t="str">
        <x:v>Copyright © 2026 David YE</x:v>
      </x:c>
    </x:row>
    <x:row r="1322">
      <x:c r="A1322" s="30" t="n">
        <x:v>3124</x:v>
      </x:c>
      <x:c r="B1322" s="30" t="n">
        <x:v>395</x:v>
      </x:c>
      <x:c r="C1322" s="30" t="str">
        <x:v>AHC6450BEVD2D</x:v>
      </x:c>
      <x:c r="D1322" s="30" t="str">
        <x:v>电机扭矩(N·m)</x:v>
      </x:c>
      <x:c r="E1322" s="30" t="str">
        <x:v>100</x:v>
      </x:c>
      <x:c r="F1322" s="30" t="n">
        <x:v>176</x:v>
      </x:c>
      <x:c r="G1322" s="30" t="str">
        <x:v>生成外部候选，不覆盖原字段</x:v>
      </x:c>
      <x:c r="H1322" s="30" t="str">
        <x:v>B</x:v>
      </x:c>
      <x:c r="I1322" s="30" t="str">
        <x:v>车型配置表中电机型号、功率与扭矩同列匹配</x:v>
      </x:c>
      <x:c r="J1322" s="30" t="str">
        <x:v>https://www.cnlyauto.com/zh/product/254.html</x:v>
      </x:c>
      <x:c r="K1322" s="30" t="str">
        <x:v>high</x:v>
      </x:c>
      <x:c r="L1322" s="30" t="str">
        <x:v>external_candidate</x:v>
      </x:c>
      <x:c r="M1322" s="30" t="str">
        <x:v>Copyright © 2026 David YE</x:v>
      </x:c>
    </x:row>
    <x:row r="1323">
      <x:c r="A1323" s="30" t="n">
        <x:v>3125</x:v>
      </x:c>
      <x:c r="B1323" s="30" t="n">
        <x:v>395</x:v>
      </x:c>
      <x:c r="C1323" s="30" t="str">
        <x:v>AHC7000BEVL0L</x:v>
      </x:c>
      <x:c r="D1323" s="30" t="str">
        <x:v>电机扭矩(N·m)</x:v>
      </x:c>
      <x:c r="E1323" s="30" t="str">
        <x:v>100</x:v>
      </x:c>
      <x:c r="F1323" s="30" t="n">
        <x:v>145</x:v>
      </x:c>
      <x:c r="G1323" s="30" t="str">
        <x:v>生成外部候选，不覆盖原字段</x:v>
      </x:c>
      <x:c r="H1323" s="30" t="str">
        <x:v>B</x:v>
      </x:c>
      <x:c r="I1323" s="30" t="str">
        <x:v>电机型号与峰值功率交叉匹配</x:v>
      </x:c>
      <x:c r="J1323" s="30" t="str">
        <x:v>https://k.sina.com.cn/article_7857141524_1d452771401902asvq.html</x:v>
      </x:c>
      <x:c r="K1323" s="30" t="str">
        <x:v>high</x:v>
      </x:c>
      <x:c r="L1323" s="30" t="str">
        <x:v>external_candidate</x:v>
      </x:c>
      <x:c r="M1323" s="30" t="str">
        <x:v>Copyright © 2026 David YE</x:v>
      </x:c>
    </x:row>
    <x:row r="1324">
      <x:c r="A1324" s="30" t="n">
        <x:v>3138</x:v>
      </x:c>
      <x:c r="B1324" s="30" t="n">
        <x:v>395</x:v>
      </x:c>
      <x:c r="C1324" s="30" t="str">
        <x:v>CSA7005ABEV1</x:v>
      </x:c>
      <x:c r="D1324" s="30" t="str">
        <x:v>电机扭矩(N·m)</x:v>
      </x:c>
      <x:c r="E1324" s="30" t="str">
        <x:v>95</x:v>
      </x:c>
      <x:c r="F1324" s="30" t="n">
        <x:v>201</x:v>
      </x:c>
      <x:c r="G1324" s="30" t="str">
        <x:v>生成外部候选，不覆盖原字段</x:v>
      </x:c>
      <x:c r="H1324" s="30" t="str">
        <x:v>B</x:v>
      </x:c>
      <x:c r="I1324" s="30" t="str">
        <x:v>品牌＋电机型号＋95/105kW版本三重匹配</x:v>
      </x:c>
      <x:c r="J1324" s="30" t="str">
        <x:v>https://www.evlook.com/rongweid6/peizhi</x:v>
      </x:c>
      <x:c r="K1324" s="30" t="str">
        <x:v>high</x:v>
      </x:c>
      <x:c r="L1324" s="30" t="str">
        <x:v>external_candidate</x:v>
      </x:c>
      <x:c r="M1324" s="30" t="str">
        <x:v>Copyright © 2026 David YE</x:v>
      </x:c>
    </x:row>
    <x:row r="1325">
      <x:c r="A1325" s="30" t="n">
        <x:v>3139</x:v>
      </x:c>
      <x:c r="B1325" s="30" t="n">
        <x:v>395</x:v>
      </x:c>
      <x:c r="C1325" s="30" t="str">
        <x:v>CSA7005ABEV2</x:v>
      </x:c>
      <x:c r="D1325" s="30" t="str">
        <x:v>电机扭矩(N·m)</x:v>
      </x:c>
      <x:c r="E1325" s="30" t="str">
        <x:v>95</x:v>
      </x:c>
      <x:c r="F1325" s="30" t="n">
        <x:v>201</x:v>
      </x:c>
      <x:c r="G1325" s="30" t="str">
        <x:v>生成外部候选，不覆盖原字段</x:v>
      </x:c>
      <x:c r="H1325" s="30" t="str">
        <x:v>B</x:v>
      </x:c>
      <x:c r="I1325" s="30" t="str">
        <x:v>品牌＋电机型号＋95/105kW版本三重匹配</x:v>
      </x:c>
      <x:c r="J1325" s="30" t="str">
        <x:v>https://www.evlook.com/rongweid6/peizhi</x:v>
      </x:c>
      <x:c r="K1325" s="30" t="str">
        <x:v>high</x:v>
      </x:c>
      <x:c r="L1325" s="30" t="str">
        <x:v>external_candidate</x:v>
      </x:c>
      <x:c r="M1325" s="30" t="str">
        <x:v>Copyright © 2026 David YE</x:v>
      </x:c>
    </x:row>
    <x:row r="1326">
      <x:c r="A1326" s="30" t="n">
        <x:v>3141</x:v>
      </x:c>
      <x:c r="B1326" s="30" t="n">
        <x:v>395</x:v>
      </x:c>
      <x:c r="C1326" s="30" t="str">
        <x:v>DFL6480NN31BEV</x:v>
      </x:c>
      <x:c r="D1326" s="30" t="str">
        <x:v>电机扭矩(N·m)</x:v>
      </x:c>
      <x:c r="E1326" s="30" t="str">
        <x:v>230</x:v>
      </x:c>
      <x:c r="F1326" s="30" t="n">
        <x:v>395</x:v>
      </x:c>
      <x:c r="G1326" s="30" t="str">
        <x:v>生成外部候选，不覆盖原字段</x:v>
      </x:c>
      <x:c r="H1326" s="30" t="str">
        <x:v>B</x:v>
      </x:c>
      <x:c r="I1326" s="30" t="str">
        <x:v>电机型号与230kW版本交叉匹配</x:v>
      </x:c>
      <x:c r="J1326" s="30" t="str">
        <x:v>https://www.evlook.com/lantuzhiyin/peizhi</x:v>
      </x:c>
      <x:c r="K1326" s="30" t="str">
        <x:v>high</x:v>
      </x:c>
      <x:c r="L1326" s="30" t="str">
        <x:v>external_candidate</x:v>
      </x:c>
      <x:c r="M1326" s="30" t="str">
        <x:v>Copyright © 2026 David YE</x:v>
      </x:c>
    </x:row>
    <x:row r="1327">
      <x:c r="A1327" s="30" t="n">
        <x:v>3147</x:v>
      </x:c>
      <x:c r="B1327" s="30" t="n">
        <x:v>395</x:v>
      </x:c>
      <x:c r="C1327" s="30" t="str">
        <x:v>FZ7000BEVB01D</x:v>
      </x:c>
      <x:c r="D1327" s="30" t="str">
        <x:v>电机扭矩(N·m)</x:v>
      </x:c>
      <x:c r="E1327" s="30" t="str">
        <x:v>160</x:v>
      </x:c>
      <x:c r="F1327" s="30" t="n">
        <x:v>240</x:v>
      </x:c>
      <x:c r="G1327" s="30" t="str">
        <x:v>生成外部候选，不覆盖原字段</x:v>
      </x:c>
      <x:c r="H1327" s="30" t="str">
        <x:v>B</x:v>
      </x:c>
      <x:c r="I1327" s="30" t="str">
        <x:v>电机型号与160kW版本交叉匹配</x:v>
      </x:c>
      <x:c r="J1327" s="30" t="str">
        <x:v>https://car.autohome.com.cn/config/spec/75607.html</x:v>
      </x:c>
      <x:c r="K1327" s="30" t="str">
        <x:v>high</x:v>
      </x:c>
      <x:c r="L1327" s="30" t="str">
        <x:v>external_candidate</x:v>
      </x:c>
      <x:c r="M1327" s="30" t="str">
        <x:v>Copyright © 2026 David YE</x:v>
      </x:c>
    </x:row>
    <x:row r="1328">
      <x:c r="A1328" s="30" t="n">
        <x:v>3148</x:v>
      </x:c>
      <x:c r="B1328" s="30" t="n">
        <x:v>395</x:v>
      </x:c>
      <x:c r="C1328" s="30" t="str">
        <x:v>FZ7000BEVB01E</x:v>
      </x:c>
      <x:c r="D1328" s="30" t="str">
        <x:v>电机扭矩(N·m)</x:v>
      </x:c>
      <x:c r="E1328" s="30" t="str">
        <x:v>160</x:v>
      </x:c>
      <x:c r="F1328" s="30" t="n">
        <x:v>240</x:v>
      </x:c>
      <x:c r="G1328" s="30" t="str">
        <x:v>生成外部候选，不覆盖原字段</x:v>
      </x:c>
      <x:c r="H1328" s="30" t="str">
        <x:v>B</x:v>
      </x:c>
      <x:c r="I1328" s="30" t="str">
        <x:v>电机型号与160kW版本交叉匹配</x:v>
      </x:c>
      <x:c r="J1328" s="30" t="str">
        <x:v>https://car.autohome.com.cn/config/spec/75607.html</x:v>
      </x:c>
      <x:c r="K1328" s="30" t="str">
        <x:v>high</x:v>
      </x:c>
      <x:c r="L1328" s="30" t="str">
        <x:v>external_candidate</x:v>
      </x:c>
      <x:c r="M1328" s="30" t="str">
        <x:v>Copyright © 2026 David YE</x:v>
      </x:c>
    </x:row>
    <x:row r="1329">
      <x:c r="A1329" s="30" t="n">
        <x:v>3149</x:v>
      </x:c>
      <x:c r="B1329" s="30" t="n">
        <x:v>395</x:v>
      </x:c>
      <x:c r="C1329" s="30" t="str">
        <x:v>FZ7000BEVB01F</x:v>
      </x:c>
      <x:c r="D1329" s="30" t="str">
        <x:v>电机扭矩(N·m)</x:v>
      </x:c>
      <x:c r="E1329" s="30" t="str">
        <x:v>132</x:v>
      </x:c>
      <x:c r="F1329" s="30" t="n">
        <x:v>175</x:v>
      </x:c>
      <x:c r="G1329" s="30" t="str">
        <x:v>生成外部候选，不覆盖原字段</x:v>
      </x:c>
      <x:c r="H1329" s="30" t="str">
        <x:v>B</x:v>
      </x:c>
      <x:c r="I1329" s="30" t="str">
        <x:v>电机型号与132kW版本交叉匹配</x:v>
      </x:c>
      <x:c r="J1329" s="30" t="str">
        <x:v>https://www.evlook.com/lingpaob10/peizhi</x:v>
      </x:c>
      <x:c r="K1329" s="30" t="str">
        <x:v>high</x:v>
      </x:c>
      <x:c r="L1329" s="30" t="str">
        <x:v>external_candidate</x:v>
      </x:c>
      <x:c r="M1329" s="30" t="str">
        <x:v>Copyright © 2026 David YE</x:v>
      </x:c>
    </x:row>
    <x:row r="1330">
      <x:c r="A1330" s="30" t="n">
        <x:v>3156</x:v>
      </x:c>
      <x:c r="B1330" s="30" t="n">
        <x:v>395</x:v>
      </x:c>
      <x:c r="C1330" s="30" t="str">
        <x:v>MR6461BEV103</x:v>
      </x:c>
      <x:c r="D1330" s="30" t="str">
        <x:v>电机扭矩(N·m)</x:v>
      </x:c>
      <x:c r="E1330" s="30" t="str">
        <x:v>160</x:v>
      </x:c>
      <x:c r="F1330" s="30" t="n">
        <x:v>320</x:v>
      </x:c>
      <x:c r="G1330" s="30" t="str">
        <x:v>生成外部候选，不覆盖原字段</x:v>
      </x:c>
      <x:c r="H1330" s="30" t="str">
        <x:v>B</x:v>
      </x:c>
      <x:c r="I1330" s="30" t="str">
        <x:v>电机型号与峰值功率交叉匹配</x:v>
      </x:c>
      <x:c r="J1330" s="30" t="str">
        <x:v>https://k.sina.com.cn/article_7857141524_1d452771401902asvq.html</x:v>
      </x:c>
      <x:c r="K1330" s="30" t="str">
        <x:v>high</x:v>
      </x:c>
      <x:c r="L1330" s="30" t="str">
        <x:v>external_candidate</x:v>
      </x:c>
      <x:c r="M1330" s="30" t="str">
        <x:v>Copyright © 2026 David YE</x:v>
      </x:c>
    </x:row>
    <x:row r="1331">
      <x:c r="A1331" s="30" t="n">
        <x:v>3160</x:v>
      </x:c>
      <x:c r="B1331" s="30" t="n">
        <x:v>395</x:v>
      </x:c>
      <x:c r="C1331" s="30" t="str">
        <x:v>NEQ6430BEVS56Z</x:v>
      </x:c>
      <x:c r="D1331" s="30" t="str">
        <x:v>电机扭矩(N·m)</x:v>
      </x:c>
      <x:c r="E1331" s="30" t="str">
        <x:v>185</x:v>
      </x:c>
      <x:c r="F1331" s="30" t="n">
        <x:v>300</x:v>
      </x:c>
      <x:c r="G1331" s="30" t="str">
        <x:v>生成外部候选，不覆盖原字段</x:v>
      </x:c>
      <x:c r="H1331" s="30" t="str">
        <x:v>B</x:v>
      </x:c>
      <x:c r="I1331" s="30" t="str">
        <x:v>电机型号与185kW单电机版本交叉匹配</x:v>
      </x:c>
      <x:c r="J1331" s="30" t="str">
        <x:v>https://www.evlook.com/fengyunx3/peizhi</x:v>
      </x:c>
      <x:c r="K1331" s="30" t="str">
        <x:v>high</x:v>
      </x:c>
      <x:c r="L1331" s="30" t="str">
        <x:v>external_candidate</x:v>
      </x:c>
      <x:c r="M1331" s="30" t="str">
        <x:v>Copyright © 2026 David YE</x:v>
      </x:c>
    </x:row>
    <x:row r="1332">
      <x:c r="A1332" s="30" t="n">
        <x:v>3169</x:v>
      </x:c>
      <x:c r="B1332" s="30" t="n">
        <x:v>395</x:v>
      </x:c>
      <x:c r="C1332" s="30" t="str">
        <x:v>SC7002CAABEV</x:v>
      </x:c>
      <x:c r="D1332" s="30" t="str">
        <x:v>电机扭矩(N·m)</x:v>
      </x:c>
      <x:c r="E1332" s="30" t="str">
        <x:v>120</x:v>
      </x:c>
      <x:c r="F1332" s="30" t="n">
        <x:v>190</x:v>
      </x:c>
      <x:c r="G1332" s="30" t="str">
        <x:v>生成外部候选，不覆盖原字段</x:v>
      </x:c>
      <x:c r="H1332" s="30" t="str">
        <x:v>B</x:v>
      </x:c>
      <x:c r="I1332" s="30" t="str">
        <x:v>电机型号与120kW版本交叉匹配</x:v>
      </x:c>
      <x:c r="J1332" s="30" t="str">
        <x:v>https://car.autohome.com.cn/config/series/8241.html</x:v>
      </x:c>
      <x:c r="K1332" s="30" t="str">
        <x:v>high</x:v>
      </x:c>
      <x:c r="L1332" s="30" t="str">
        <x:v>external_candidate</x:v>
      </x:c>
      <x:c r="M1332" s="30" t="str">
        <x:v>Copyright © 2026 David YE</x:v>
      </x:c>
    </x:row>
    <x:row r="1333">
      <x:c r="A1333" s="30" t="n">
        <x:v>3170</x:v>
      </x:c>
      <x:c r="B1333" s="30" t="n">
        <x:v>395</x:v>
      </x:c>
      <x:c r="C1333" s="30" t="str">
        <x:v>SC7002CABBEV</x:v>
      </x:c>
      <x:c r="D1333" s="30" t="str">
        <x:v>电机扭矩(N·m)</x:v>
      </x:c>
      <x:c r="E1333" s="30" t="str">
        <x:v>120</x:v>
      </x:c>
      <x:c r="F1333" s="30" t="n">
        <x:v>190</x:v>
      </x:c>
      <x:c r="G1333" s="30" t="str">
        <x:v>生成外部候选，不覆盖原字段</x:v>
      </x:c>
      <x:c r="H1333" s="30" t="str">
        <x:v>B</x:v>
      </x:c>
      <x:c r="I1333" s="30" t="str">
        <x:v>电机型号与120kW版本交叉匹配</x:v>
      </x:c>
      <x:c r="J1333" s="30" t="str">
        <x:v>https://car.autohome.com.cn/config/series/8241.html</x:v>
      </x:c>
      <x:c r="K1333" s="30" t="str">
        <x:v>high</x:v>
      </x:c>
      <x:c r="L1333" s="30" t="str">
        <x:v>external_candidate</x:v>
      </x:c>
      <x:c r="M1333" s="30" t="str">
        <x:v>Copyright © 2026 David YE</x:v>
      </x:c>
    </x:row>
    <x:row r="1334">
      <x:c r="A1334" s="30" t="n">
        <x:v>3295</x:v>
      </x:c>
      <x:c r="B1334" s="30" t="n">
        <x:v>398</x:v>
      </x:c>
      <x:c r="C1334" s="30" t="str">
        <x:v>AHC6460BEVJ0K</x:v>
      </x:c>
      <x:c r="D1334" s="30" t="str">
        <x:v>电机扭矩(N·m)</x:v>
      </x:c>
      <x:c r="E1334" s="30"/>
      <x:c r="F1334" s="30" t="n">
        <x:v>240</x:v>
      </x:c>
      <x:c r="G1334" s="30" t="str">
        <x:v>生成外部候选，不覆盖原字段</x:v>
      </x:c>
      <x:c r="H1334" s="30" t="str">
        <x:v>B</x:v>
      </x:c>
      <x:c r="I1334" s="30" t="str">
        <x:v>电机型号与两个功率版本交叉匹配</x:v>
      </x:c>
      <x:c r="J1334" s="30" t="str">
        <x:v>https://rucars.ru/magazine/news/detail/gac-aion-rt-debut-market/</x:v>
      </x:c>
      <x:c r="K1334" s="30" t="str">
        <x:v>high</x:v>
      </x:c>
      <x:c r="L1334" s="30" t="str">
        <x:v>external_candidate</x:v>
      </x:c>
      <x:c r="M1334" s="30" t="str">
        <x:v>Copyright © 2026 David YE</x:v>
      </x:c>
    </x:row>
    <x:row r="1335">
      <x:c r="A1335" s="30" t="n">
        <x:v>3299</x:v>
      </x:c>
      <x:c r="B1335" s="30" t="n">
        <x:v>398</x:v>
      </x:c>
      <x:c r="C1335" s="30" t="str">
        <x:v>AHC6470BEVJ0S</x:v>
      </x:c>
      <x:c r="D1335" s="30" t="str">
        <x:v>电机扭矩(N·m)</x:v>
      </x:c>
      <x:c r="E1335" s="30"/>
      <x:c r="F1335" s="30" t="n">
        <x:v>240</x:v>
      </x:c>
      <x:c r="G1335" s="30" t="str">
        <x:v>生成外部候选，不覆盖原字段</x:v>
      </x:c>
      <x:c r="H1335" s="30" t="str">
        <x:v>B</x:v>
      </x:c>
      <x:c r="I1335" s="30" t="str">
        <x:v>电机型号与两个功率版本交叉匹配</x:v>
      </x:c>
      <x:c r="J1335" s="30" t="str">
        <x:v>https://rucars.ru/magazine/news/detail/gac-aion-rt-debut-market/</x:v>
      </x:c>
      <x:c r="K1335" s="30" t="str">
        <x:v>high</x:v>
      </x:c>
      <x:c r="L1335" s="30" t="str">
        <x:v>external_candidate</x:v>
      </x:c>
      <x:c r="M1335" s="30" t="str">
        <x:v>Copyright © 2026 David YE</x:v>
      </x:c>
    </x:row>
    <x:row r="1336">
      <x:c r="A1336" s="30" t="n">
        <x:v>3300</x:v>
      </x:c>
      <x:c r="B1336" s="30" t="n">
        <x:v>398</x:v>
      </x:c>
      <x:c r="C1336" s="30" t="str">
        <x:v>BJ6450D461BEV</x:v>
      </x:c>
      <x:c r="D1336" s="30" t="str">
        <x:v>电机扭矩(N·m)</x:v>
      </x:c>
      <x:c r="E1336" s="30"/>
      <x:c r="F1336" s="30" t="n">
        <x:v>255</x:v>
      </x:c>
      <x:c r="G1336" s="30" t="str">
        <x:v>生成外部候选，不覆盖原字段</x:v>
      </x:c>
      <x:c r="H1336" s="30" t="str">
        <x:v>B</x:v>
      </x:c>
      <x:c r="I1336" s="30" t="str">
        <x:v>电机型号与150kW版本交叉匹配</x:v>
      </x:c>
      <x:c r="J1336" s="30" t="str">
        <x:v>https://www.evlook.com/beijingeu8/peizhi</x:v>
      </x:c>
      <x:c r="K1336" s="30" t="str">
        <x:v>high</x:v>
      </x:c>
      <x:c r="L1336" s="30" t="str">
        <x:v>external_candidate</x:v>
      </x:c>
      <x:c r="M1336" s="30" t="str">
        <x:v>Copyright © 2026 David YE</x:v>
      </x:c>
    </x:row>
    <x:row r="1337">
      <x:c r="A1337" s="30" t="n">
        <x:v>3306</x:v>
      </x:c>
      <x:c r="B1337" s="30" t="n">
        <x:v>398</x:v>
      </x:c>
      <x:c r="C1337" s="30" t="str">
        <x:v>BJ7000T374BEV</x:v>
      </x:c>
      <x:c r="D1337" s="30" t="str">
        <x:v>电机扭矩(N·m)</x:v>
      </x:c>
      <x:c r="E1337" s="30"/>
      <x:c r="F1337" s="30" t="n">
        <x:v>176</x:v>
      </x:c>
      <x:c r="G1337" s="30" t="str">
        <x:v>生成外部候选，不覆盖原字段</x:v>
      </x:c>
      <x:c r="H1337" s="30" t="str">
        <x:v>B</x:v>
      </x:c>
      <x:c r="I1337" s="30" t="str">
        <x:v>品牌＋电机型号＋功率版本交叉匹配</x:v>
      </x:c>
      <x:c r="J1337" s="30" t="str">
        <x:v>https://car.autohome.com.cn/config/series/8086.html</x:v>
      </x:c>
      <x:c r="K1337" s="30" t="str">
        <x:v>high</x:v>
      </x:c>
      <x:c r="L1337" s="30" t="str">
        <x:v>external_candidate</x:v>
      </x:c>
      <x:c r="M1337" s="30" t="str">
        <x:v>Copyright © 2026 David YE</x:v>
      </x:c>
    </x:row>
    <x:row r="1338">
      <x:c r="A1338" s="30" t="n">
        <x:v>3307</x:v>
      </x:c>
      <x:c r="B1338" s="30" t="n">
        <x:v>398</x:v>
      </x:c>
      <x:c r="C1338" s="30" t="str">
        <x:v>BJ7000T375BEV</x:v>
      </x:c>
      <x:c r="D1338" s="30" t="str">
        <x:v>电机扭矩(N·m)</x:v>
      </x:c>
      <x:c r="E1338" s="30"/>
      <x:c r="F1338" s="30" t="n">
        <x:v>176</x:v>
      </x:c>
      <x:c r="G1338" s="30" t="str">
        <x:v>生成外部候选，不覆盖原字段</x:v>
      </x:c>
      <x:c r="H1338" s="30" t="str">
        <x:v>B</x:v>
      </x:c>
      <x:c r="I1338" s="30" t="str">
        <x:v>品牌＋电机型号＋功率版本交叉匹配</x:v>
      </x:c>
      <x:c r="J1338" s="30" t="str">
        <x:v>https://car.autohome.com.cn/config/series/8086.html</x:v>
      </x:c>
      <x:c r="K1338" s="30" t="str">
        <x:v>high</x:v>
      </x:c>
      <x:c r="L1338" s="30" t="str">
        <x:v>external_candidate</x:v>
      </x:c>
      <x:c r="M1338" s="30" t="str">
        <x:v>Copyright © 2026 David YE</x:v>
      </x:c>
    </x:row>
    <x:row r="1339">
      <x:c r="A1339" s="30" t="n">
        <x:v>3308</x:v>
      </x:c>
      <x:c r="B1339" s="30" t="n">
        <x:v>398</x:v>
      </x:c>
      <x:c r="C1339" s="30" t="str">
        <x:v>BJ7000T376BEV</x:v>
      </x:c>
      <x:c r="D1339" s="30" t="str">
        <x:v>电机扭矩(N·m)</x:v>
      </x:c>
      <x:c r="E1339" s="30"/>
      <x:c r="F1339" s="30" t="n">
        <x:v>176</x:v>
      </x:c>
      <x:c r="G1339" s="30" t="str">
        <x:v>生成外部候选，不覆盖原字段</x:v>
      </x:c>
      <x:c r="H1339" s="30" t="str">
        <x:v>B</x:v>
      </x:c>
      <x:c r="I1339" s="30" t="str">
        <x:v>品牌＋电机型号＋功率版本交叉匹配</x:v>
      </x:c>
      <x:c r="J1339" s="30" t="str">
        <x:v>https://car.autohome.com.cn/config/series/8086.html</x:v>
      </x:c>
      <x:c r="K1339" s="30" t="str">
        <x:v>high</x:v>
      </x:c>
      <x:c r="L1339" s="30" t="str">
        <x:v>external_candidate</x:v>
      </x:c>
      <x:c r="M1339" s="30" t="str">
        <x:v>Copyright © 2026 David YE</x:v>
      </x:c>
    </x:row>
    <x:row r="1340">
      <x:c r="A1340" s="30" t="n">
        <x:v>3309</x:v>
      </x:c>
      <x:c r="B1340" s="30" t="n">
        <x:v>398</x:v>
      </x:c>
      <x:c r="C1340" s="30" t="str">
        <x:v>BJ7000T377BEV</x:v>
      </x:c>
      <x:c r="D1340" s="30" t="str">
        <x:v>电机扭矩(N·m)</x:v>
      </x:c>
      <x:c r="E1340" s="30"/>
      <x:c r="F1340" s="30" t="n">
        <x:v>176</x:v>
      </x:c>
      <x:c r="G1340" s="30" t="str">
        <x:v>生成外部候选，不覆盖原字段</x:v>
      </x:c>
      <x:c r="H1340" s="30" t="str">
        <x:v>B</x:v>
      </x:c>
      <x:c r="I1340" s="30" t="str">
        <x:v>品牌＋电机型号＋功率版本交叉匹配</x:v>
      </x:c>
      <x:c r="J1340" s="30" t="str">
        <x:v>https://car.autohome.com.cn/config/series/8086.html</x:v>
      </x:c>
      <x:c r="K1340" s="30" t="str">
        <x:v>high</x:v>
      </x:c>
      <x:c r="L1340" s="30" t="str">
        <x:v>external_candidate</x:v>
      </x:c>
      <x:c r="M1340" s="30" t="str">
        <x:v>Copyright © 2026 David YE</x:v>
      </x:c>
    </x:row>
    <x:row r="1341">
      <x:c r="A1341" s="30" t="n">
        <x:v>3311</x:v>
      </x:c>
      <x:c r="B1341" s="30" t="n">
        <x:v>398</x:v>
      </x:c>
      <x:c r="C1341" s="30" t="str">
        <x:v>BYD7001BEVA4</x:v>
      </x:c>
      <x:c r="D1341" s="30" t="str">
        <x:v>电机扭矩(N·m)</x:v>
      </x:c>
      <x:c r="E1341" s="30"/>
      <x:c r="F1341" s="30" t="str">
        <x:v>55</x:v>
      </x:c>
      <x:c r="G1341" s="30" t="str">
        <x:v>生成候选，不覆盖原字段</x:v>
      </x:c>
      <x:c r="H1341" s="30" t="str">
        <x:v>C-internal</x:v>
      </x:c>
      <x:c r="I1341" s="30" t="str">
        <x:v>同一电机型号官方公告记录唯一一致</x:v>
      </x:c>
      <x:c r="J1341" s="30" t="str">
        <x:v>2797</x:v>
      </x:c>
      <x:c r="K1341" s="30" t="str">
        <x:v>medium</x:v>
      </x:c>
      <x:c r="L1341" s="30" t="str">
        <x:v>candidate</x:v>
      </x:c>
      <x:c r="M1341" s="30" t="str">
        <x:v>Copyright © 2026 David YE</x:v>
      </x:c>
    </x:row>
    <x:row r="1342">
      <x:c r="A1342" s="30" t="n">
        <x:v>3312</x:v>
      </x:c>
      <x:c r="B1342" s="30" t="n">
        <x:v>398</x:v>
      </x:c>
      <x:c r="C1342" s="30" t="str">
        <x:v>BYD7001BEVA5</x:v>
      </x:c>
      <x:c r="D1342" s="30" t="str">
        <x:v>电机扭矩(N·m)</x:v>
      </x:c>
      <x:c r="E1342" s="30"/>
      <x:c r="F1342" s="30" t="str">
        <x:v>55</x:v>
      </x:c>
      <x:c r="G1342" s="30" t="str">
        <x:v>生成候选，不覆盖原字段</x:v>
      </x:c>
      <x:c r="H1342" s="30" t="str">
        <x:v>C-internal</x:v>
      </x:c>
      <x:c r="I1342" s="30" t="str">
        <x:v>同一电机型号官方公告记录唯一一致</x:v>
      </x:c>
      <x:c r="J1342" s="30" t="str">
        <x:v>2797</x:v>
      </x:c>
      <x:c r="K1342" s="30" t="str">
        <x:v>medium</x:v>
      </x:c>
      <x:c r="L1342" s="30" t="str">
        <x:v>candidate</x:v>
      </x:c>
      <x:c r="M1342" s="30" t="str">
        <x:v>Copyright © 2026 David YE</x:v>
      </x:c>
    </x:row>
    <x:row r="1343">
      <x:c r="A1343" s="30" t="n">
        <x:v>3320</x:v>
      </x:c>
      <x:c r="B1343" s="30" t="n">
        <x:v>398</x:v>
      </x:c>
      <x:c r="C1343" s="30" t="str">
        <x:v>LZW7001BEVE7</x:v>
      </x:c>
      <x:c r="D1343" s="30" t="str">
        <x:v>电机扭矩(N·m)</x:v>
      </x:c>
      <x:c r="E1343" s="30"/>
      <x:c r="F1343" s="30" t="n">
        <x:v>110</x:v>
      </x:c>
      <x:c r="G1343" s="30" t="str">
        <x:v>生成外部候选，不覆盖原字段</x:v>
      </x:c>
      <x:c r="H1343" s="30" t="str">
        <x:v>B</x:v>
      </x:c>
      <x:c r="I1343" s="30" t="str">
        <x:v>电机型号与30kW版本交叉匹配</x:v>
      </x:c>
      <x:c r="J1343" s="30" t="str">
        <x:v>https://m.pcauto.com.cn/auto/sg26211/m112851/config.html</x:v>
      </x:c>
      <x:c r="K1343" s="30" t="str">
        <x:v>medium</x:v>
      </x:c>
      <x:c r="L1343" s="30" t="str">
        <x:v>external_candidate</x:v>
      </x:c>
      <x:c r="M1343" s="30" t="str">
        <x:v>Copyright © 2026 David YE</x:v>
      </x:c>
    </x:row>
    <x:row r="1344">
      <x:c r="A1344" s="30" t="n">
        <x:v>3322</x:v>
      </x:c>
      <x:c r="B1344" s="30" t="n">
        <x:v>398</x:v>
      </x:c>
      <x:c r="C1344" s="30" t="str">
        <x:v>MR6481BEV103</x:v>
      </x:c>
      <x:c r="D1344" s="30" t="str">
        <x:v>电机扭矩(N·m)</x:v>
      </x:c>
      <x:c r="E1344" s="30"/>
      <x:c r="F1344" s="30" t="n">
        <x:v>535</x:v>
      </x:c>
      <x:c r="G1344" s="30" t="str">
        <x:v>生成外部候选，不覆盖原字段</x:v>
      </x:c>
      <x:c r="H1344" s="30" t="str">
        <x:v>B</x:v>
      </x:c>
      <x:c r="I1344" s="30" t="str">
        <x:v>车型配置表中电机型号、功率与扭矩同列匹配</x:v>
      </x:c>
      <x:c r="J1344" s="30" t="str">
        <x:v>https://car.autohome.com.cn/config/spec/77106.html</x:v>
      </x:c>
      <x:c r="K1344" s="30" t="str">
        <x:v>high</x:v>
      </x:c>
      <x:c r="L1344" s="30" t="str">
        <x:v>external_candidate</x:v>
      </x:c>
      <x:c r="M1344" s="30" t="str">
        <x:v>Copyright © 2026 David YE</x:v>
      </x:c>
    </x:row>
    <x:row r="1345">
      <x:c r="A1345" s="30" t="n">
        <x:v>3323</x:v>
      </x:c>
      <x:c r="B1345" s="30" t="n">
        <x:v>398</x:v>
      </x:c>
      <x:c r="C1345" s="30" t="str">
        <x:v>MR6481BEV104</x:v>
      </x:c>
      <x:c r="D1345" s="30" t="str">
        <x:v>电机扭矩(N·m)</x:v>
      </x:c>
      <x:c r="E1345" s="30"/>
      <x:c r="F1345" s="30" t="str">
        <x:v>TZ230XYC04:535</x:v>
      </x:c>
      <x:c r="G1345" s="30" t="str">
        <x:v>生成多电机局部候选，不覆盖原字段</x:v>
      </x:c>
      <x:c r="H1345" s="30" t="str">
        <x:v>B</x:v>
      </x:c>
      <x:c r="I1345" s="30" t="str">
        <x:v>车型配置表中电机型号、功率与扭矩同列匹配</x:v>
      </x:c>
      <x:c r="J1345" s="30" t="str">
        <x:v>https://car.autohome.com.cn/config/spec/77106.html</x:v>
      </x:c>
      <x:c r="K1345" s="30" t="str">
        <x:v>high</x:v>
      </x:c>
      <x:c r="L1345" s="30" t="str">
        <x:v>external_partial_candidate</x:v>
      </x:c>
      <x:c r="M1345" s="30" t="str">
        <x:v>Copyright © 2026 David YE</x:v>
      </x:c>
    </x:row>
    <x:row r="1346">
      <x:c r="A1346" s="30" t="n">
        <x:v>3324</x:v>
      </x:c>
      <x:c r="B1346" s="30" t="n">
        <x:v>398</x:v>
      </x:c>
      <x:c r="C1346" s="30" t="str">
        <x:v>MR6481BEV105</x:v>
      </x:c>
      <x:c r="D1346" s="30" t="str">
        <x:v>电机扭矩(N·m)</x:v>
      </x:c>
      <x:c r="E1346" s="30"/>
      <x:c r="F1346" s="30" t="n">
        <x:v>535</x:v>
      </x:c>
      <x:c r="G1346" s="30" t="str">
        <x:v>生成外部候选，不覆盖原字段</x:v>
      </x:c>
      <x:c r="H1346" s="30" t="str">
        <x:v>B</x:v>
      </x:c>
      <x:c r="I1346" s="30" t="str">
        <x:v>车型配置表中电机型号、功率与扭矩同列匹配</x:v>
      </x:c>
      <x:c r="J1346" s="30" t="str">
        <x:v>https://car.autohome.com.cn/config/spec/77106.html</x:v>
      </x:c>
      <x:c r="K1346" s="30" t="str">
        <x:v>high</x:v>
      </x:c>
      <x:c r="L1346" s="30" t="str">
        <x:v>external_candidate</x:v>
      </x:c>
      <x:c r="M1346" s="30" t="str">
        <x:v>Copyright © 2026 David YE</x:v>
      </x:c>
    </x:row>
    <x:row r="1347">
      <x:c r="A1347" s="30" t="n">
        <x:v>3326</x:v>
      </x:c>
      <x:c r="B1347" s="30" t="n">
        <x:v>398</x:v>
      </x:c>
      <x:c r="C1347" s="30" t="str">
        <x:v>MR7001BEV123</x:v>
      </x:c>
      <x:c r="D1347" s="30" t="str">
        <x:v>电机扭矩(N·m)</x:v>
      </x:c>
      <x:c r="E1347" s="30"/>
      <x:c r="F1347" s="30" t="n">
        <x:v>373</x:v>
      </x:c>
      <x:c r="G1347" s="30" t="str">
        <x:v>生成外部候选，不覆盖原字段</x:v>
      </x:c>
      <x:c r="H1347" s="30" t="str">
        <x:v>B</x:v>
      </x:c>
      <x:c r="I1347" s="30" t="str">
        <x:v>电机型号与250kW版本交叉匹配</x:v>
      </x:c>
      <x:c r="J1347" s="30" t="str">
        <x:v>https://car.autohome.com.cn/config/series/7028.html</x:v>
      </x:c>
      <x:c r="K1347" s="30" t="str">
        <x:v>high</x:v>
      </x:c>
      <x:c r="L1347" s="30" t="str">
        <x:v>external_candidate</x:v>
      </x:c>
      <x:c r="M1347" s="30" t="str">
        <x:v>Copyright © 2026 David YE</x:v>
      </x:c>
    </x:row>
    <x:row r="1348">
      <x:c r="A1348" s="30" t="n">
        <x:v>3327</x:v>
      </x:c>
      <x:c r="B1348" s="30" t="n">
        <x:v>398</x:v>
      </x:c>
      <x:c r="C1348" s="30" t="str">
        <x:v>MR7003BEV102</x:v>
      </x:c>
      <x:c r="D1348" s="30" t="str">
        <x:v>电机扭矩(N·m)</x:v>
      </x:c>
      <x:c r="E1348" s="30"/>
      <x:c r="F1348" s="30" t="str">
        <x:v>TZ230XYC04:535</x:v>
      </x:c>
      <x:c r="G1348" s="30" t="str">
        <x:v>生成多电机局部候选，不覆盖原字段</x:v>
      </x:c>
      <x:c r="H1348" s="30" t="str">
        <x:v>B</x:v>
      </x:c>
      <x:c r="I1348" s="30" t="str">
        <x:v>车型配置表中电机型号、功率与扭矩同列匹配</x:v>
      </x:c>
      <x:c r="J1348" s="30" t="str">
        <x:v>https://car.autohome.com.cn/config/spec/77106.html</x:v>
      </x:c>
      <x:c r="K1348" s="30" t="str">
        <x:v>high</x:v>
      </x:c>
      <x:c r="L1348" s="30" t="str">
        <x:v>external_partial_candidate</x:v>
      </x:c>
      <x:c r="M1348" s="30" t="str">
        <x:v>Copyright © 2026 David YE</x:v>
      </x:c>
    </x:row>
    <x:row r="1349">
      <x:c r="A1349" s="30" t="n">
        <x:v>3328</x:v>
      </x:c>
      <x:c r="B1349" s="30" t="n">
        <x:v>398</x:v>
      </x:c>
      <x:c r="C1349" s="30" t="str">
        <x:v>MR7003BEV103</x:v>
      </x:c>
      <x:c r="D1349" s="30" t="str">
        <x:v>电机扭矩(N·m)</x:v>
      </x:c>
      <x:c r="E1349" s="30"/>
      <x:c r="F1349" s="30" t="n">
        <x:v>535</x:v>
      </x:c>
      <x:c r="G1349" s="30" t="str">
        <x:v>生成外部候选，不覆盖原字段</x:v>
      </x:c>
      <x:c r="H1349" s="30" t="str">
        <x:v>B</x:v>
      </x:c>
      <x:c r="I1349" s="30" t="str">
        <x:v>车型配置表中电机型号、功率与扭矩同列匹配</x:v>
      </x:c>
      <x:c r="J1349" s="30" t="str">
        <x:v>https://car.autohome.com.cn/config/spec/77106.html</x:v>
      </x:c>
      <x:c r="K1349" s="30" t="str">
        <x:v>high</x:v>
      </x:c>
      <x:c r="L1349" s="30" t="str">
        <x:v>external_candidate</x:v>
      </x:c>
      <x:c r="M1349" s="30" t="str">
        <x:v>Copyright © 2026 David YE</x:v>
      </x:c>
    </x:row>
    <x:row r="1350">
      <x:c r="A1350" s="30" t="n">
        <x:v>3329</x:v>
      </x:c>
      <x:c r="B1350" s="30" t="n">
        <x:v>398</x:v>
      </x:c>
      <x:c r="C1350" s="30" t="str">
        <x:v>MR7003BEV104</x:v>
      </x:c>
      <x:c r="D1350" s="30" t="str">
        <x:v>电机扭矩(N·m)</x:v>
      </x:c>
      <x:c r="E1350" s="30"/>
      <x:c r="F1350" s="30" t="str">
        <x:v>TZ230XYC04:535</x:v>
      </x:c>
      <x:c r="G1350" s="30" t="str">
        <x:v>生成多电机局部候选，不覆盖原字段</x:v>
      </x:c>
      <x:c r="H1350" s="30" t="str">
        <x:v>B</x:v>
      </x:c>
      <x:c r="I1350" s="30" t="str">
        <x:v>车型配置表中电机型号、功率与扭矩同列匹配</x:v>
      </x:c>
      <x:c r="J1350" s="30" t="str">
        <x:v>https://car.autohome.com.cn/config/spec/77106.html</x:v>
      </x:c>
      <x:c r="K1350" s="30" t="str">
        <x:v>high</x:v>
      </x:c>
      <x:c r="L1350" s="30" t="str">
        <x:v>external_partial_candidate</x:v>
      </x:c>
      <x:c r="M1350" s="30" t="str">
        <x:v>Copyright © 2026 David YE</x:v>
      </x:c>
    </x:row>
    <x:row r="1351">
      <x:c r="A1351" s="30" t="n">
        <x:v>3332</x:v>
      </x:c>
      <x:c r="B1351" s="30" t="n">
        <x:v>398</x:v>
      </x:c>
      <x:c r="C1351" s="30" t="str">
        <x:v>SC6440AAAABEV</x:v>
      </x:c>
      <x:c r="D1351" s="30" t="str">
        <x:v>电机扭矩(N·m)</x:v>
      </x:c>
      <x:c r="E1351" s="30"/>
      <x:c r="F1351" s="30" t="n">
        <x:v>190</x:v>
      </x:c>
      <x:c r="G1351" s="30" t="str">
        <x:v>生成外部候选，不覆盖原字段</x:v>
      </x:c>
      <x:c r="H1351" s="30" t="str">
        <x:v>B</x:v>
      </x:c>
      <x:c r="I1351" s="30" t="str">
        <x:v>电机型号与120kW版本交叉匹配</x:v>
      </x:c>
      <x:c r="J1351" s="30" t="str">
        <x:v>https://car.autohome.com.cn/config/series/8241.html</x:v>
      </x:c>
      <x:c r="K1351" s="30" t="str">
        <x:v>high</x:v>
      </x:c>
      <x:c r="L1351" s="30" t="str">
        <x:v>external_candidate</x:v>
      </x:c>
      <x:c r="M1351" s="30" t="str">
        <x:v>Copyright © 2026 David YE</x:v>
      </x:c>
    </x:row>
    <x:row r="1352">
      <x:c r="A1352" s="30" t="n">
        <x:v>3333</x:v>
      </x:c>
      <x:c r="B1352" s="30" t="n">
        <x:v>398</x:v>
      </x:c>
      <x:c r="C1352" s="30" t="str">
        <x:v>SC6440AAABBEV</x:v>
      </x:c>
      <x:c r="D1352" s="30" t="str">
        <x:v>电机扭矩(N·m)</x:v>
      </x:c>
      <x:c r="E1352" s="30"/>
      <x:c r="F1352" s="30" t="n">
        <x:v>190</x:v>
      </x:c>
      <x:c r="G1352" s="30" t="str">
        <x:v>生成外部候选，不覆盖原字段</x:v>
      </x:c>
      <x:c r="H1352" s="30" t="str">
        <x:v>B</x:v>
      </x:c>
      <x:c r="I1352" s="30" t="str">
        <x:v>电机型号与120kW版本交叉匹配</x:v>
      </x:c>
      <x:c r="J1352" s="30" t="str">
        <x:v>https://car.autohome.com.cn/config/series/8241.html</x:v>
      </x:c>
      <x:c r="K1352" s="30" t="str">
        <x:v>high</x:v>
      </x:c>
      <x:c r="L1352" s="30" t="str">
        <x:v>external_candidate</x:v>
      </x:c>
      <x:c r="M1352" s="30" t="str">
        <x:v>Copyright © 2026 David YE</x:v>
      </x:c>
    </x:row>
    <x:row r="1353">
      <x:c r="A1353" s="30" t="n">
        <x:v>3338</x:v>
      </x:c>
      <x:c r="B1353" s="30" t="n">
        <x:v>398</x:v>
      </x:c>
      <x:c r="C1353" s="30" t="str">
        <x:v>SKE6510SBEVAS</x:v>
      </x:c>
      <x:c r="D1353" s="30" t="str">
        <x:v>电机扭矩(N·m)</x:v>
      </x:c>
      <x:c r="E1353" s="30"/>
      <x:c r="F1353" s="30" t="str">
        <x:v>YS210XYA03:277；QT67TZ210D01:320</x:v>
      </x:c>
      <x:c r="G1353" s="30" t="str">
        <x:v>生成外部候选，不覆盖原字段</x:v>
      </x:c>
      <x:c r="H1353" s="30" t="str">
        <x:v>B/C-external</x:v>
      </x:c>
      <x:c r="I1353" s="30" t="str">
        <x:v>电机型号与158/160kW前电机版本交叉匹配；电机型号与功率交叉匹配；第三方规格数据库</x:v>
      </x:c>
      <x:c r="J1353" s="30" t="str">
        <x:v>https://cj.sina.cn/articles/view/7857141524/1d4527714019023kc8?froms=ggmp&amp;vt=4；https://www.auto-data.net/en/aito-m7-ii-100-kwh-526hp-electric-4wd-55415</x:v>
      </x:c>
      <x:c r="K1353" s="30" t="str">
        <x:v>medium</x:v>
      </x:c>
      <x:c r="L1353" s="30" t="str">
        <x:v>external_candidate</x:v>
      </x:c>
      <x:c r="M1353" s="30" t="str">
        <x:v>Copyright © 2026 David YE</x:v>
      </x:c>
    </x:row>
    <x:row r="1354">
      <x:c r="A1354" s="30" t="n">
        <x:v>3339</x:v>
      </x:c>
      <x:c r="B1354" s="30" t="n">
        <x:v>398</x:v>
      </x:c>
      <x:c r="C1354" s="30" t="str">
        <x:v>SKE6510SBEVR</x:v>
      </x:c>
      <x:c r="D1354" s="30" t="str">
        <x:v>电机扭矩(N·m)</x:v>
      </x:c>
      <x:c r="E1354" s="30"/>
      <x:c r="F1354" s="30" t="n">
        <x:v>320</x:v>
      </x:c>
      <x:c r="G1354" s="30" t="str">
        <x:v>生成外部候选，不覆盖原字段</x:v>
      </x:c>
      <x:c r="H1354" s="30" t="str">
        <x:v>C-external</x:v>
      </x:c>
      <x:c r="I1354" s="30" t="str">
        <x:v>电机型号与功率交叉匹配；第三方规格数据库</x:v>
      </x:c>
      <x:c r="J1354" s="30" t="str">
        <x:v>https://www.auto-data.net/en/aito-m7-ii-100-kwh-526hp-electric-4wd-55415</x:v>
      </x:c>
      <x:c r="K1354" s="30" t="str">
        <x:v>medium</x:v>
      </x:c>
      <x:c r="L1354" s="30" t="str">
        <x:v>external_candidate</x:v>
      </x:c>
      <x:c r="M1354" s="30" t="str">
        <x:v>Copyright © 2026 David YE</x:v>
      </x:c>
    </x:row>
    <x:row r="1355">
      <x:c r="A1355" s="30" t="n">
        <x:v>3397</x:v>
      </x:c>
      <x:c r="B1355" s="30" t="n">
        <x:v>399</x:v>
      </x:c>
      <x:c r="C1355" s="30" t="str">
        <x:v>AHC7000BEVL0M</x:v>
      </x:c>
      <x:c r="D1355" s="30" t="str">
        <x:v>电机扭矩(N·m)</x:v>
      </x:c>
      <x:c r="E1355" s="30"/>
      <x:c r="F1355" s="30" t="n">
        <x:v>145</x:v>
      </x:c>
      <x:c r="G1355" s="30" t="str">
        <x:v>生成外部候选，不覆盖原字段</x:v>
      </x:c>
      <x:c r="H1355" s="30" t="str">
        <x:v>B</x:v>
      </x:c>
      <x:c r="I1355" s="30" t="str">
        <x:v>电机型号与峰值功率交叉匹配</x:v>
      </x:c>
      <x:c r="J1355" s="30" t="str">
        <x:v>https://k.sina.com.cn/article_7857141524_1d452771401902asvq.html</x:v>
      </x:c>
      <x:c r="K1355" s="30" t="str">
        <x:v>high</x:v>
      </x:c>
      <x:c r="L1355" s="30" t="str">
        <x:v>external_candidate</x:v>
      </x:c>
      <x:c r="M1355" s="30" t="str">
        <x:v>Copyright © 2026 David YE</x:v>
      </x:c>
    </x:row>
    <x:row r="1356">
      <x:c r="A1356" s="30" t="n">
        <x:v>3398</x:v>
      </x:c>
      <x:c r="B1356" s="30" t="n">
        <x:v>399</x:v>
      </x:c>
      <x:c r="C1356" s="30" t="str">
        <x:v>AHC7000BEVL0N</x:v>
      </x:c>
      <x:c r="D1356" s="30" t="str">
        <x:v>电机扭矩(N·m)</x:v>
      </x:c>
      <x:c r="E1356" s="30"/>
      <x:c r="F1356" s="30" t="n">
        <x:v>145</x:v>
      </x:c>
      <x:c r="G1356" s="30" t="str">
        <x:v>生成外部候选，不覆盖原字段</x:v>
      </x:c>
      <x:c r="H1356" s="30" t="str">
        <x:v>B</x:v>
      </x:c>
      <x:c r="I1356" s="30" t="str">
        <x:v>电机型号与峰值功率交叉匹配</x:v>
      </x:c>
      <x:c r="J1356" s="30" t="str">
        <x:v>https://k.sina.com.cn/article_7857141524_1d452771401902asvq.html</x:v>
      </x:c>
      <x:c r="K1356" s="30" t="str">
        <x:v>high</x:v>
      </x:c>
      <x:c r="L1356" s="30" t="str">
        <x:v>external_candidate</x:v>
      </x:c>
      <x:c r="M1356" s="30" t="str">
        <x:v>Copyright © 2026 David YE</x:v>
      </x:c>
    </x:row>
    <x:row r="1357">
      <x:c r="A1357" s="30" t="n">
        <x:v>3401</x:v>
      </x:c>
      <x:c r="B1357" s="30" t="n">
        <x:v>399</x:v>
      </x:c>
      <x:c r="C1357" s="30" t="str">
        <x:v>CC6450DE00HABEV</x:v>
      </x:c>
      <x:c r="D1357" s="30" t="str">
        <x:v>电机扭矩(N·m)</x:v>
      </x:c>
      <x:c r="E1357" s="30"/>
      <x:c r="F1357" s="30" t="n">
        <x:v>260</x:v>
      </x:c>
      <x:c r="G1357" s="30" t="str">
        <x:v>生成外部候选，不覆盖原字段</x:v>
      </x:c>
      <x:c r="H1357" s="30" t="str">
        <x:v>A2-OEM</x:v>
      </x:c>
      <x:c r="I1357" s="30" t="str">
        <x:v>OEM说明书中电机型号、峰值功率和峰值扭矩直接匹配</x:v>
      </x:c>
      <x:c r="J1357" s="30" t="str">
        <x:v>https://res.gwm.com.cn/2026/05/27/1853738_192_%E6%AC%A7%E6%8B%895-%E4%BD%BF%E7%94%A8%E8%AF%B4%E6%98%8E%E4%B9%A6-2025.07-V5-2026.05.26.pdf</x:v>
      </x:c>
      <x:c r="K1357" s="30" t="str">
        <x:v>high</x:v>
      </x:c>
      <x:c r="L1357" s="30" t="str">
        <x:v>external_candidate</x:v>
      </x:c>
      <x:c r="M1357" s="30" t="str">
        <x:v>Copyright © 2026 David YE</x:v>
      </x:c>
    </x:row>
    <x:row r="1358">
      <x:c r="A1358" s="30" t="n">
        <x:v>3402</x:v>
      </x:c>
      <x:c r="B1358" s="30" t="n">
        <x:v>399</x:v>
      </x:c>
      <x:c r="C1358" s="30" t="str">
        <x:v>CC6450DE00HBBEV</x:v>
      </x:c>
      <x:c r="D1358" s="30" t="str">
        <x:v>电机扭矩(N·m)</x:v>
      </x:c>
      <x:c r="E1358" s="30"/>
      <x:c r="F1358" s="30" t="n">
        <x:v>260</x:v>
      </x:c>
      <x:c r="G1358" s="30" t="str">
        <x:v>生成外部候选，不覆盖原字段</x:v>
      </x:c>
      <x:c r="H1358" s="30" t="str">
        <x:v>A2-OEM</x:v>
      </x:c>
      <x:c r="I1358" s="30" t="str">
        <x:v>OEM说明书中电机型号、峰值功率和峰值扭矩直接匹配</x:v>
      </x:c>
      <x:c r="J1358" s="30" t="str">
        <x:v>https://res.gwm.com.cn/2026/05/27/1853738_192_%E6%AC%A7%E6%8B%895-%E4%BD%BF%E7%94%A8%E8%AF%B4%E6%98%8E%E4%B9%A6-2025.07-V5-2026.05.26.pdf</x:v>
      </x:c>
      <x:c r="K1358" s="30" t="str">
        <x:v>high</x:v>
      </x:c>
      <x:c r="L1358" s="30" t="str">
        <x:v>external_candidate</x:v>
      </x:c>
      <x:c r="M1358" s="30" t="str">
        <x:v>Copyright © 2026 David YE</x:v>
      </x:c>
    </x:row>
    <x:row r="1359">
      <x:c r="A1359" s="30" t="n">
        <x:v>3403</x:v>
      </x:c>
      <x:c r="B1359" s="30" t="n">
        <x:v>399</x:v>
      </x:c>
      <x:c r="C1359" s="30" t="str">
        <x:v>CSA6453JBEV5</x:v>
      </x:c>
      <x:c r="D1359" s="30" t="str">
        <x:v>电机扭矩(N·m)</x:v>
      </x:c>
      <x:c r="E1359" s="30"/>
      <x:c r="F1359" s="30" t="n">
        <x:v>250</x:v>
      </x:c>
      <x:c r="G1359" s="30" t="str">
        <x:v>生成外部候选，不覆盖原字段</x:v>
      </x:c>
      <x:c r="H1359" s="30" t="str">
        <x:v>B</x:v>
      </x:c>
      <x:c r="I1359" s="30" t="str">
        <x:v>品牌＋电机型号＋125kW版本三重匹配</x:v>
      </x:c>
      <x:c r="J1359" s="30" t="str">
        <x:v>https://www.evlook.com/mg4x/peizhi</x:v>
      </x:c>
      <x:c r="K1359" s="30" t="str">
        <x:v>high</x:v>
      </x:c>
      <x:c r="L1359" s="30" t="str">
        <x:v>external_candidate</x:v>
      </x:c>
      <x:c r="M1359" s="30" t="str">
        <x:v>Copyright © 2026 David YE</x:v>
      </x:c>
    </x:row>
    <x:row r="1360">
      <x:c r="A1360" s="30" t="n">
        <x:v>3404</x:v>
      </x:c>
      <x:c r="B1360" s="30" t="n">
        <x:v>399</x:v>
      </x:c>
      <x:c r="C1360" s="30" t="str">
        <x:v>CSA6453JBEV6</x:v>
      </x:c>
      <x:c r="D1360" s="30" t="str">
        <x:v>电机扭矩(N·m)</x:v>
      </x:c>
      <x:c r="E1360" s="30"/>
      <x:c r="F1360" s="30" t="n">
        <x:v>250</x:v>
      </x:c>
      <x:c r="G1360" s="30" t="str">
        <x:v>生成外部候选，不覆盖原字段</x:v>
      </x:c>
      <x:c r="H1360" s="30" t="str">
        <x:v>B</x:v>
      </x:c>
      <x:c r="I1360" s="30" t="str">
        <x:v>品牌＋电机型号＋125kW版本三重匹配</x:v>
      </x:c>
      <x:c r="J1360" s="30" t="str">
        <x:v>https://www.evlook.com/mg4x/peizhi</x:v>
      </x:c>
      <x:c r="K1360" s="30" t="str">
        <x:v>high</x:v>
      </x:c>
      <x:c r="L1360" s="30" t="str">
        <x:v>external_candidate</x:v>
      </x:c>
      <x:c r="M1360" s="30" t="str">
        <x:v>Copyright © 2026 David YE</x:v>
      </x:c>
    </x:row>
    <x:row r="1361">
      <x:c r="A1361" s="30" t="n">
        <x:v>3405</x:v>
      </x:c>
      <x:c r="B1361" s="30" t="n">
        <x:v>399</x:v>
      </x:c>
      <x:c r="C1361" s="30" t="str">
        <x:v>EQ6480AF5F1BEV</x:v>
      </x:c>
      <x:c r="D1361" s="30" t="str">
        <x:v>电机扭矩(N·m)</x:v>
      </x:c>
      <x:c r="E1361" s="30"/>
      <x:c r="F1361" s="30" t="n">
        <x:v>395</x:v>
      </x:c>
      <x:c r="G1361" s="30" t="str">
        <x:v>生成外部候选，不覆盖原字段</x:v>
      </x:c>
      <x:c r="H1361" s="30" t="str">
        <x:v>B</x:v>
      </x:c>
      <x:c r="I1361" s="30" t="str">
        <x:v>电机型号与230kW版本交叉匹配</x:v>
      </x:c>
      <x:c r="J1361" s="30" t="str">
        <x:v>https://www.evlook.com/lantuzhiyin/peizhi</x:v>
      </x:c>
      <x:c r="K1361" s="30" t="str">
        <x:v>high</x:v>
      </x:c>
      <x:c r="L1361" s="30" t="str">
        <x:v>external_candidate</x:v>
      </x:c>
      <x:c r="M1361" s="30" t="str">
        <x:v>Copyright © 2026 David YE</x:v>
      </x:c>
    </x:row>
    <x:row r="1362">
      <x:c r="A1362" s="30" t="n">
        <x:v>3406</x:v>
      </x:c>
      <x:c r="B1362" s="30" t="n">
        <x:v>399</x:v>
      </x:c>
      <x:c r="C1362" s="30" t="str">
        <x:v>FZ7000BEVB05B</x:v>
      </x:c>
      <x:c r="D1362" s="30" t="str">
        <x:v>电机扭矩(N·m)</x:v>
      </x:c>
      <x:c r="E1362" s="30"/>
      <x:c r="F1362" s="30" t="n">
        <x:v>240</x:v>
      </x:c>
      <x:c r="G1362" s="30" t="str">
        <x:v>生成外部候选，不覆盖原字段</x:v>
      </x:c>
      <x:c r="H1362" s="30" t="str">
        <x:v>B</x:v>
      </x:c>
      <x:c r="I1362" s="30" t="str">
        <x:v>电机型号与160kW版本交叉匹配</x:v>
      </x:c>
      <x:c r="J1362" s="30" t="str">
        <x:v>https://car.autohome.com.cn/config/spec/75607.html</x:v>
      </x:c>
      <x:c r="K1362" s="30" t="str">
        <x:v>high</x:v>
      </x:c>
      <x:c r="L1362" s="30" t="str">
        <x:v>external_candidate</x:v>
      </x:c>
      <x:c r="M1362" s="30" t="str">
        <x:v>Copyright © 2026 David YE</x:v>
      </x:c>
    </x:row>
    <x:row r="1363">
      <x:c r="A1363" s="30" t="n">
        <x:v>3407</x:v>
      </x:c>
      <x:c r="B1363" s="30" t="n">
        <x:v>399</x:v>
      </x:c>
      <x:c r="C1363" s="30" t="str">
        <x:v>FZ7000BEVB05C</x:v>
      </x:c>
      <x:c r="D1363" s="30" t="str">
        <x:v>电机扭矩(N·m)</x:v>
      </x:c>
      <x:c r="E1363" s="30"/>
      <x:c r="F1363" s="30" t="n">
        <x:v>240</x:v>
      </x:c>
      <x:c r="G1363" s="30" t="str">
        <x:v>生成外部候选，不覆盖原字段</x:v>
      </x:c>
      <x:c r="H1363" s="30" t="str">
        <x:v>B</x:v>
      </x:c>
      <x:c r="I1363" s="30" t="str">
        <x:v>电机型号与160kW版本交叉匹配</x:v>
      </x:c>
      <x:c r="J1363" s="30" t="str">
        <x:v>https://car.autohome.com.cn/config/spec/75607.html</x:v>
      </x:c>
      <x:c r="K1363" s="30" t="str">
        <x:v>high</x:v>
      </x:c>
      <x:c r="L1363" s="30" t="str">
        <x:v>external_candidate</x:v>
      </x:c>
      <x:c r="M1363" s="30" t="str">
        <x:v>Copyright © 2026 David YE</x:v>
      </x:c>
    </x:row>
    <x:row r="1364">
      <x:c r="A1364" s="30" t="n">
        <x:v>3408</x:v>
      </x:c>
      <x:c r="B1364" s="30" t="n">
        <x:v>399</x:v>
      </x:c>
      <x:c r="C1364" s="30" t="str">
        <x:v>FZ7000BEVB05D</x:v>
      </x:c>
      <x:c r="D1364" s="30" t="str">
        <x:v>电机扭矩(N·m)</x:v>
      </x:c>
      <x:c r="E1364" s="30"/>
      <x:c r="F1364" s="30" t="n">
        <x:v>240</x:v>
      </x:c>
      <x:c r="G1364" s="30" t="str">
        <x:v>生成外部候选，不覆盖原字段</x:v>
      </x:c>
      <x:c r="H1364" s="30" t="str">
        <x:v>B</x:v>
      </x:c>
      <x:c r="I1364" s="30" t="str">
        <x:v>电机型号与160kW版本交叉匹配</x:v>
      </x:c>
      <x:c r="J1364" s="30" t="str">
        <x:v>https://car.autohome.com.cn/config/spec/75607.html</x:v>
      </x:c>
      <x:c r="K1364" s="30" t="str">
        <x:v>high</x:v>
      </x:c>
      <x:c r="L1364" s="30" t="str">
        <x:v>external_candidate</x:v>
      </x:c>
      <x:c r="M1364" s="30" t="str">
        <x:v>Copyright © 2026 David YE</x:v>
      </x:c>
    </x:row>
    <x:row r="1365">
      <x:c r="A1365" s="30" t="n">
        <x:v>3409</x:v>
      </x:c>
      <x:c r="B1365" s="30" t="n">
        <x:v>399</x:v>
      </x:c>
      <x:c r="C1365" s="30" t="str">
        <x:v>FZ7000BEVB05E</x:v>
      </x:c>
      <x:c r="D1365" s="30" t="str">
        <x:v>电机扭矩(N·m)</x:v>
      </x:c>
      <x:c r="E1365" s="30"/>
      <x:c r="F1365" s="30" t="n">
        <x:v>240</x:v>
      </x:c>
      <x:c r="G1365" s="30" t="str">
        <x:v>生成外部候选，不覆盖原字段</x:v>
      </x:c>
      <x:c r="H1365" s="30" t="str">
        <x:v>B</x:v>
      </x:c>
      <x:c r="I1365" s="30" t="str">
        <x:v>电机型号与160kW版本交叉匹配</x:v>
      </x:c>
      <x:c r="J1365" s="30" t="str">
        <x:v>https://car.autohome.com.cn/config/spec/75607.html</x:v>
      </x:c>
      <x:c r="K1365" s="30" t="str">
        <x:v>high</x:v>
      </x:c>
      <x:c r="L1365" s="30" t="str">
        <x:v>external_candidate</x:v>
      </x:c>
      <x:c r="M1365" s="30" t="str">
        <x:v>Copyright © 2026 David YE</x:v>
      </x:c>
    </x:row>
    <x:row r="1366">
      <x:c r="A1366" s="30" t="n">
        <x:v>3419</x:v>
      </x:c>
      <x:c r="B1366" s="30" t="n">
        <x:v>399</x:v>
      </x:c>
      <x:c r="C1366" s="30" t="str">
        <x:v>HQ6471BEV100</x:v>
      </x:c>
      <x:c r="D1366" s="30" t="str">
        <x:v>电机扭矩(N·m)</x:v>
      </x:c>
      <x:c r="E1366" s="30"/>
      <x:c r="F1366" s="30" t="n">
        <x:v>320</x:v>
      </x:c>
      <x:c r="G1366" s="30" t="str">
        <x:v>生成外部候选，不覆盖原字段</x:v>
      </x:c>
      <x:c r="H1366" s="30" t="str">
        <x:v>B</x:v>
      </x:c>
      <x:c r="I1366" s="30" t="str">
        <x:v>电机型号与峰值功率交叉匹配</x:v>
      </x:c>
      <x:c r="J1366" s="30" t="str">
        <x:v>https://k.sina.com.cn/article_7857141524_1d452771401902asvq.html</x:v>
      </x:c>
      <x:c r="K1366" s="30" t="str">
        <x:v>high</x:v>
      </x:c>
      <x:c r="L1366" s="30" t="str">
        <x:v>external_candidate</x:v>
      </x:c>
      <x:c r="M1366" s="30" t="str">
        <x:v>Copyright © 2026 David YE</x:v>
      </x:c>
    </x:row>
    <x:row r="1367">
      <x:c r="A1367" s="30" t="n">
        <x:v>3420</x:v>
      </x:c>
      <x:c r="B1367" s="30" t="n">
        <x:v>399</x:v>
      </x:c>
      <x:c r="C1367" s="30" t="str">
        <x:v>HQ6471BEV101</x:v>
      </x:c>
      <x:c r="D1367" s="30" t="str">
        <x:v>电机扭矩(N·m)</x:v>
      </x:c>
      <x:c r="E1367" s="30"/>
      <x:c r="F1367" s="30" t="n">
        <x:v>320</x:v>
      </x:c>
      <x:c r="G1367" s="30" t="str">
        <x:v>生成外部候选，不覆盖原字段</x:v>
      </x:c>
      <x:c r="H1367" s="30" t="str">
        <x:v>B</x:v>
      </x:c>
      <x:c r="I1367" s="30" t="str">
        <x:v>电机型号与峰值功率交叉匹配</x:v>
      </x:c>
      <x:c r="J1367" s="30" t="str">
        <x:v>https://k.sina.com.cn/article_7857141524_1d452771401902asvq.html</x:v>
      </x:c>
      <x:c r="K1367" s="30" t="str">
        <x:v>high</x:v>
      </x:c>
      <x:c r="L1367" s="30" t="str">
        <x:v>external_candidate</x:v>
      </x:c>
      <x:c r="M1367" s="30" t="str">
        <x:v>Copyright © 2026 David YE</x:v>
      </x:c>
    </x:row>
    <x:row r="1368">
      <x:c r="A1368" s="30" t="n">
        <x:v>3423</x:v>
      </x:c>
      <x:c r="B1368" s="30" t="n">
        <x:v>399</x:v>
      </x:c>
      <x:c r="C1368" s="30" t="str">
        <x:v>HQ6471BEV104</x:v>
      </x:c>
      <x:c r="D1368" s="30" t="str">
        <x:v>电机扭矩(N·m)</x:v>
      </x:c>
      <x:c r="E1368" s="30" t="str">
        <x:v>310.0</x:v>
      </x:c>
      <x:c r="F1368" s="30" t="str">
        <x:v>TZ235XYC01:440</x:v>
      </x:c>
      <x:c r="G1368" s="30" t="str">
        <x:v>生成多电机局部候选，不覆盖原字段</x:v>
      </x:c>
      <x:c r="H1368" s="30" t="str">
        <x:v>C-external</x:v>
      </x:c>
      <x:c r="I1368" s="30" t="str">
        <x:v>电机型号与310kW版本交叉匹配；第三方车辆规格页</x:v>
      </x:c>
      <x:c r="J1368" s="30" t="str">
        <x:v>https://xnmotors.com/en/inventory/ji-ke-001/66446</x:v>
      </x:c>
      <x:c r="K1368" s="30" t="str">
        <x:v>medium</x:v>
      </x:c>
      <x:c r="L1368" s="30" t="str">
        <x:v>external_partial_candidate</x:v>
      </x:c>
      <x:c r="M1368" s="30" t="str">
        <x:v>Copyright © 2026 David YE</x:v>
      </x:c>
    </x:row>
    <x:row r="1369">
      <x:c r="A1369" s="30" t="n">
        <x:v>3424</x:v>
      </x:c>
      <x:c r="B1369" s="30" t="n">
        <x:v>399</x:v>
      </x:c>
      <x:c r="C1369" s="30" t="str">
        <x:v>JX6460EUBBEV</x:v>
      </x:c>
      <x:c r="D1369" s="30" t="str">
        <x:v>电机扭矩(N·m)</x:v>
      </x:c>
      <x:c r="E1369" s="30"/>
      <x:c r="F1369" s="30" t="str">
        <x:v>165</x:v>
      </x:c>
      <x:c r="G1369" s="30" t="str">
        <x:v>生成候选，不覆盖原字段</x:v>
      </x:c>
      <x:c r="H1369" s="30" t="str">
        <x:v>C-internal</x:v>
      </x:c>
      <x:c r="I1369" s="30" t="str">
        <x:v>同一电机型号官方公告记录唯一一致</x:v>
      </x:c>
      <x:c r="J1369" s="30" t="str">
        <x:v>2817</x:v>
      </x:c>
      <x:c r="K1369" s="30" t="str">
        <x:v>medium</x:v>
      </x:c>
      <x:c r="L1369" s="30" t="str">
        <x:v>candidate</x:v>
      </x:c>
      <x:c r="M1369" s="30" t="str">
        <x:v>Copyright © 2026 David YE</x:v>
      </x:c>
    </x:row>
    <x:row r="1370">
      <x:c r="A1370" s="30" t="n">
        <x:v>3425</x:v>
      </x:c>
      <x:c r="B1370" s="30" t="n">
        <x:v>399</x:v>
      </x:c>
      <x:c r="C1370" s="30" t="str">
        <x:v>JX6460EUCBEV</x:v>
      </x:c>
      <x:c r="D1370" s="30" t="str">
        <x:v>电机扭矩(N·m)</x:v>
      </x:c>
      <x:c r="E1370" s="30"/>
      <x:c r="F1370" s="30" t="str">
        <x:v>165</x:v>
      </x:c>
      <x:c r="G1370" s="30" t="str">
        <x:v>生成候选，不覆盖原字段</x:v>
      </x:c>
      <x:c r="H1370" s="30" t="str">
        <x:v>C-internal</x:v>
      </x:c>
      <x:c r="I1370" s="30" t="str">
        <x:v>同一电机型号官方公告记录唯一一致</x:v>
      </x:c>
      <x:c r="J1370" s="30" t="str">
        <x:v>2817</x:v>
      </x:c>
      <x:c r="K1370" s="30" t="str">
        <x:v>medium</x:v>
      </x:c>
      <x:c r="L1370" s="30" t="str">
        <x:v>candidate</x:v>
      </x:c>
      <x:c r="M1370" s="30" t="str">
        <x:v>Copyright © 2026 David YE</x:v>
      </x:c>
    </x:row>
    <x:row r="1371">
      <x:c r="A1371" s="30" t="n">
        <x:v>3426</x:v>
      </x:c>
      <x:c r="B1371" s="30" t="n">
        <x:v>399</x:v>
      </x:c>
      <x:c r="C1371" s="30" t="str">
        <x:v>LZW7001BEVE6</x:v>
      </x:c>
      <x:c r="D1371" s="30" t="str">
        <x:v>电机扭矩(N·m)</x:v>
      </x:c>
      <x:c r="E1371" s="30"/>
      <x:c r="F1371" s="30" t="n">
        <x:v>110</x:v>
      </x:c>
      <x:c r="G1371" s="30" t="str">
        <x:v>生成外部候选，不覆盖原字段</x:v>
      </x:c>
      <x:c r="H1371" s="30" t="str">
        <x:v>B</x:v>
      </x:c>
      <x:c r="I1371" s="30" t="str">
        <x:v>电机型号与30kW版本交叉匹配</x:v>
      </x:c>
      <x:c r="J1371" s="30" t="str">
        <x:v>https://m.pcauto.com.cn/auto/sg26211/m112851/config.html</x:v>
      </x:c>
      <x:c r="K1371" s="30" t="str">
        <x:v>medium</x:v>
      </x:c>
      <x:c r="L1371" s="30" t="str">
        <x:v>external_candidate</x:v>
      </x:c>
      <x:c r="M1371" s="30" t="str">
        <x:v>Copyright © 2026 David YE</x:v>
      </x:c>
    </x:row>
    <x:row r="1372">
      <x:c r="A1372" s="30" t="n">
        <x:v>3429</x:v>
      </x:c>
      <x:c r="B1372" s="30" t="n">
        <x:v>399</x:v>
      </x:c>
      <x:c r="C1372" s="30" t="str">
        <x:v>MR7001BEV110</x:v>
      </x:c>
      <x:c r="D1372" s="30" t="str">
        <x:v>电机扭矩(N·m)</x:v>
      </x:c>
      <x:c r="E1372" s="30"/>
      <x:c r="F1372" s="30" t="n">
        <x:v>130</x:v>
      </x:c>
      <x:c r="G1372" s="30" t="str">
        <x:v>生成外部候选，不覆盖原字段</x:v>
      </x:c>
      <x:c r="H1372" s="30" t="str">
        <x:v>B</x:v>
      </x:c>
      <x:c r="I1372" s="30" t="str">
        <x:v>电机型号与峰值功率交叉匹配</x:v>
      </x:c>
      <x:c r="J1372" s="30" t="str">
        <x:v>https://k.sina.com.cn/article_7857141524_1d452771401902asvq.html</x:v>
      </x:c>
      <x:c r="K1372" s="30" t="str">
        <x:v>high</x:v>
      </x:c>
      <x:c r="L1372" s="30" t="str">
        <x:v>external_candidate</x:v>
      </x:c>
      <x:c r="M1372" s="30" t="str">
        <x:v>Copyright © 2026 David YE</x:v>
      </x:c>
    </x:row>
    <x:row r="1373">
      <x:c r="A1373" s="30" t="n">
        <x:v>3430</x:v>
      </x:c>
      <x:c r="B1373" s="30" t="n">
        <x:v>399</x:v>
      </x:c>
      <x:c r="C1373" s="30" t="str">
        <x:v>MR7001BEV120</x:v>
      </x:c>
      <x:c r="D1373" s="30" t="str">
        <x:v>电机扭矩(N·m)</x:v>
      </x:c>
      <x:c r="E1373" s="30"/>
      <x:c r="F1373" s="30" t="str">
        <x:v>TZ220XYA02:373</x:v>
      </x:c>
      <x:c r="G1373" s="30" t="str">
        <x:v>生成多电机局部候选，不覆盖原字段</x:v>
      </x:c>
      <x:c r="H1373" s="30" t="str">
        <x:v>B</x:v>
      </x:c>
      <x:c r="I1373" s="30" t="str">
        <x:v>电机型号与250kW版本交叉匹配</x:v>
      </x:c>
      <x:c r="J1373" s="30" t="str">
        <x:v>https://car.autohome.com.cn/config/series/7028.html</x:v>
      </x:c>
      <x:c r="K1373" s="30" t="str">
        <x:v>high</x:v>
      </x:c>
      <x:c r="L1373" s="30" t="str">
        <x:v>external_partial_candidate</x:v>
      </x:c>
      <x:c r="M1373" s="30" t="str">
        <x:v>Copyright © 2026 David YE</x:v>
      </x:c>
    </x:row>
    <x:row r="1374">
      <x:c r="A1374" s="30" t="n">
        <x:v>3431</x:v>
      </x:c>
      <x:c r="B1374" s="30" t="n">
        <x:v>399</x:v>
      </x:c>
      <x:c r="C1374" s="30" t="str">
        <x:v>MR7001BEV121</x:v>
      </x:c>
      <x:c r="D1374" s="30" t="str">
        <x:v>电机扭矩(N·m)</x:v>
      </x:c>
      <x:c r="E1374" s="30"/>
      <x:c r="F1374" s="30" t="n">
        <x:v>373</x:v>
      </x:c>
      <x:c r="G1374" s="30" t="str">
        <x:v>生成外部候选，不覆盖原字段</x:v>
      </x:c>
      <x:c r="H1374" s="30" t="str">
        <x:v>B</x:v>
      </x:c>
      <x:c r="I1374" s="30" t="str">
        <x:v>电机型号与250kW版本交叉匹配</x:v>
      </x:c>
      <x:c r="J1374" s="30" t="str">
        <x:v>https://car.autohome.com.cn/config/series/7028.html</x:v>
      </x:c>
      <x:c r="K1374" s="30" t="str">
        <x:v>high</x:v>
      </x:c>
      <x:c r="L1374" s="30" t="str">
        <x:v>external_candidate</x:v>
      </x:c>
      <x:c r="M1374" s="30" t="str">
        <x:v>Copyright © 2026 David YE</x:v>
      </x:c>
    </x:row>
    <x:row r="1375">
      <x:c r="A1375" s="30" t="n">
        <x:v>3487</x:v>
      </x:c>
      <x:c r="B1375" s="30" t="n">
        <x:v>400</x:v>
      </x:c>
      <x:c r="C1375" s="30" t="str">
        <x:v>AHC6460BEVJ0U</x:v>
      </x:c>
      <x:c r="D1375" s="30" t="str">
        <x:v>电机扭矩(N·m)</x:v>
      </x:c>
      <x:c r="E1375" s="30"/>
      <x:c r="F1375" s="30" t="str">
        <x:v>165</x:v>
      </x:c>
      <x:c r="G1375" s="30" t="str">
        <x:v>生成候选，不覆盖原字段</x:v>
      </x:c>
      <x:c r="H1375" s="30" t="str">
        <x:v>C-internal</x:v>
      </x:c>
      <x:c r="I1375" s="30" t="str">
        <x:v>同一电机型号官方公告记录唯一一致</x:v>
      </x:c>
      <x:c r="J1375" s="30" t="str">
        <x:v>2817</x:v>
      </x:c>
      <x:c r="K1375" s="30" t="str">
        <x:v>medium</x:v>
      </x:c>
      <x:c r="L1375" s="30" t="str">
        <x:v>candidate</x:v>
      </x:c>
      <x:c r="M1375" s="30" t="str">
        <x:v>Copyright © 2026 David YE</x:v>
      </x:c>
    </x:row>
    <x:row r="1376">
      <x:c r="A1376" s="30" t="n">
        <x:v>3488</x:v>
      </x:c>
      <x:c r="B1376" s="30" t="n">
        <x:v>400</x:v>
      </x:c>
      <x:c r="C1376" s="30" t="str">
        <x:v>AHC6470BEVJ0V</x:v>
      </x:c>
      <x:c r="D1376" s="30" t="str">
        <x:v>电机扭矩(N·m)</x:v>
      </x:c>
      <x:c r="E1376" s="30"/>
      <x:c r="F1376" s="30" t="n">
        <x:v>240</x:v>
      </x:c>
      <x:c r="G1376" s="30" t="str">
        <x:v>生成外部候选，不覆盖原字段</x:v>
      </x:c>
      <x:c r="H1376" s="30" t="str">
        <x:v>B</x:v>
      </x:c>
      <x:c r="I1376" s="30" t="str">
        <x:v>电机型号与两个功率版本交叉匹配</x:v>
      </x:c>
      <x:c r="J1376" s="30" t="str">
        <x:v>https://rucars.ru/magazine/news/detail/gac-aion-rt-debut-market/</x:v>
      </x:c>
      <x:c r="K1376" s="30" t="str">
        <x:v>high</x:v>
      </x:c>
      <x:c r="L1376" s="30" t="str">
        <x:v>external_candidate</x:v>
      </x:c>
      <x:c r="M1376" s="30" t="str">
        <x:v>Copyright © 2026 David YE</x:v>
      </x:c>
    </x:row>
    <x:row r="1377">
      <x:c r="A1377" s="30" t="n">
        <x:v>3490</x:v>
      </x:c>
      <x:c r="B1377" s="30" t="n">
        <x:v>400</x:v>
      </x:c>
      <x:c r="C1377" s="30" t="str">
        <x:v>BJ7000K71ABEV</x:v>
      </x:c>
      <x:c r="D1377" s="30" t="str">
        <x:v>电机扭矩(N·m)</x:v>
      </x:c>
      <x:c r="E1377" s="30" t="str">
        <x:v>227.0</x:v>
      </x:c>
      <x:c r="F1377" s="30" t="str">
        <x:v>YS210XYA03:277</x:v>
      </x:c>
      <x:c r="G1377" s="30" t="str">
        <x:v>生成多电机局部候选，不覆盖原字段</x:v>
      </x:c>
      <x:c r="H1377" s="30" t="str">
        <x:v>B</x:v>
      </x:c>
      <x:c r="I1377" s="30" t="str">
        <x:v>电机型号与158/160kW前电机版本交叉匹配</x:v>
      </x:c>
      <x:c r="J1377" s="30" t="str">
        <x:v>https://cj.sina.cn/articles/view/7857141524/1d4527714019023kc8?froms=ggmp&amp;vt=4</x:v>
      </x:c>
      <x:c r="K1377" s="30" t="str">
        <x:v>high</x:v>
      </x:c>
      <x:c r="L1377" s="30" t="str">
        <x:v>external_partial_candidate</x:v>
      </x:c>
      <x:c r="M1377" s="30" t="str">
        <x:v>Copyright © 2026 David YE</x:v>
      </x:c>
    </x:row>
    <x:row r="1378">
      <x:c r="A1378" s="30" t="n">
        <x:v>3496</x:v>
      </x:c>
      <x:c r="B1378" s="30" t="n">
        <x:v>400</x:v>
      </x:c>
      <x:c r="C1378" s="30" t="str">
        <x:v>CSA6453JBEV5</x:v>
      </x:c>
      <x:c r="D1378" s="30" t="str">
        <x:v>电机扭矩(N·m)</x:v>
      </x:c>
      <x:c r="E1378" s="30"/>
      <x:c r="F1378" s="30" t="n">
        <x:v>250</x:v>
      </x:c>
      <x:c r="G1378" s="30" t="str">
        <x:v>生成外部候选，不覆盖原字段</x:v>
      </x:c>
      <x:c r="H1378" s="30" t="str">
        <x:v>B</x:v>
      </x:c>
      <x:c r="I1378" s="30" t="str">
        <x:v>品牌＋电机型号＋125kW版本三重匹配</x:v>
      </x:c>
      <x:c r="J1378" s="30" t="str">
        <x:v>https://www.evlook.com/mg4x/peizhi</x:v>
      </x:c>
      <x:c r="K1378" s="30" t="str">
        <x:v>high</x:v>
      </x:c>
      <x:c r="L1378" s="30" t="str">
        <x:v>external_candidate</x:v>
      </x:c>
      <x:c r="M1378" s="30" t="str">
        <x:v>Copyright © 2026 David YE</x:v>
      </x:c>
    </x:row>
    <x:row r="1379">
      <x:c r="A1379" s="30" t="n">
        <x:v>3497</x:v>
      </x:c>
      <x:c r="B1379" s="30" t="n">
        <x:v>400</x:v>
      </x:c>
      <x:c r="C1379" s="30" t="str">
        <x:v>CSA6453JBEV6</x:v>
      </x:c>
      <x:c r="D1379" s="30" t="str">
        <x:v>电机扭矩(N·m)</x:v>
      </x:c>
      <x:c r="E1379" s="30"/>
      <x:c r="F1379" s="30" t="n">
        <x:v>250</x:v>
      </x:c>
      <x:c r="G1379" s="30" t="str">
        <x:v>生成外部候选，不覆盖原字段</x:v>
      </x:c>
      <x:c r="H1379" s="30" t="str">
        <x:v>B</x:v>
      </x:c>
      <x:c r="I1379" s="30" t="str">
        <x:v>品牌＋电机型号＋125kW版本三重匹配</x:v>
      </x:c>
      <x:c r="J1379" s="30" t="str">
        <x:v>https://www.evlook.com/mg4x/peizhi</x:v>
      </x:c>
      <x:c r="K1379" s="30" t="str">
        <x:v>high</x:v>
      </x:c>
      <x:c r="L1379" s="30" t="str">
        <x:v>external_candidate</x:v>
      </x:c>
      <x:c r="M1379" s="30" t="str">
        <x:v>Copyright © 2026 David YE</x:v>
      </x:c>
    </x:row>
    <x:row r="1380">
      <x:c r="A1380" s="30" t="n">
        <x:v>3498</x:v>
      </x:c>
      <x:c r="B1380" s="30" t="n">
        <x:v>400</x:v>
      </x:c>
      <x:c r="C1380" s="30" t="str">
        <x:v>FZ7000BEVB05A</x:v>
      </x:c>
      <x:c r="D1380" s="30" t="str">
        <x:v>电机扭矩(N·m)</x:v>
      </x:c>
      <x:c r="E1380" s="30"/>
      <x:c r="F1380" s="30" t="n">
        <x:v>175</x:v>
      </x:c>
      <x:c r="G1380" s="30" t="str">
        <x:v>生成外部候选，不覆盖原字段</x:v>
      </x:c>
      <x:c r="H1380" s="30" t="str">
        <x:v>B</x:v>
      </x:c>
      <x:c r="I1380" s="30" t="str">
        <x:v>电机型号与132kW版本交叉匹配</x:v>
      </x:c>
      <x:c r="J1380" s="30" t="str">
        <x:v>https://www.evlook.com/lingpaob10/peizhi</x:v>
      </x:c>
      <x:c r="K1380" s="30" t="str">
        <x:v>high</x:v>
      </x:c>
      <x:c r="L1380" s="30" t="str">
        <x:v>external_candidate</x:v>
      </x:c>
      <x:c r="M1380" s="30" t="str">
        <x:v>Copyright © 2026 David YE</x:v>
      </x:c>
    </x:row>
    <x:row r="1381">
      <x:c r="A1381" s="30" t="n">
        <x:v>3499</x:v>
      </x:c>
      <x:c r="B1381" s="30" t="n">
        <x:v>400</x:v>
      </x:c>
      <x:c r="C1381" s="30" t="str">
        <x:v>HQ6481BEV100</x:v>
      </x:c>
      <x:c r="D1381" s="30" t="str">
        <x:v>电机扭矩(N·m)</x:v>
      </x:c>
      <x:c r="E1381" s="30"/>
      <x:c r="F1381" s="30" t="n">
        <x:v>320</x:v>
      </x:c>
      <x:c r="G1381" s="30" t="str">
        <x:v>生成外部候选，不覆盖原字段</x:v>
      </x:c>
      <x:c r="H1381" s="30" t="str">
        <x:v>B</x:v>
      </x:c>
      <x:c r="I1381" s="30" t="str">
        <x:v>电机型号与峰值功率交叉匹配</x:v>
      </x:c>
      <x:c r="J1381" s="30" t="str">
        <x:v>https://k.sina.com.cn/article_7857141524_1d452771401902asvq.html</x:v>
      </x:c>
      <x:c r="K1381" s="30" t="str">
        <x:v>high</x:v>
      </x:c>
      <x:c r="L1381" s="30" t="str">
        <x:v>external_candidate</x:v>
      </x:c>
      <x:c r="M1381" s="30" t="str">
        <x:v>Copyright © 2026 David YE</x:v>
      </x:c>
    </x:row>
    <x:row r="1382">
      <x:c r="A1382" s="30" t="n">
        <x:v>3500</x:v>
      </x:c>
      <x:c r="B1382" s="30" t="n">
        <x:v>400</x:v>
      </x:c>
      <x:c r="C1382" s="30" t="str">
        <x:v>HQ6481BEV101</x:v>
      </x:c>
      <x:c r="D1382" s="30" t="str">
        <x:v>电机扭矩(N·m)</x:v>
      </x:c>
      <x:c r="E1382" s="30"/>
      <x:c r="F1382" s="30" t="n">
        <x:v>320</x:v>
      </x:c>
      <x:c r="G1382" s="30" t="str">
        <x:v>生成外部候选，不覆盖原字段</x:v>
      </x:c>
      <x:c r="H1382" s="30" t="str">
        <x:v>B</x:v>
      </x:c>
      <x:c r="I1382" s="30" t="str">
        <x:v>电机型号与峰值功率交叉匹配</x:v>
      </x:c>
      <x:c r="J1382" s="30" t="str">
        <x:v>https://k.sina.com.cn/article_7857141524_1d452771401902asvq.html</x:v>
      </x:c>
      <x:c r="K1382" s="30" t="str">
        <x:v>high</x:v>
      </x:c>
      <x:c r="L1382" s="30" t="str">
        <x:v>external_candidate</x:v>
      </x:c>
      <x:c r="M1382" s="30" t="str">
        <x:v>Copyright © 2026 David YE</x:v>
      </x:c>
    </x:row>
    <x:row r="1383">
      <x:c r="A1383" s="30" t="n">
        <x:v>3505</x:v>
      </x:c>
      <x:c r="B1383" s="30" t="n">
        <x:v>400</x:v>
      </x:c>
      <x:c r="C1383" s="30" t="str">
        <x:v>NHQ6491BEVGD</x:v>
      </x:c>
      <x:c r="D1383" s="30" t="str">
        <x:v>电机扭矩(N·m)</x:v>
      </x:c>
      <x:c r="E1383" s="30"/>
      <x:c r="F1383" s="30" t="str">
        <x:v>258</x:v>
      </x:c>
      <x:c r="G1383" s="30" t="str">
        <x:v>生成候选，不覆盖原字段</x:v>
      </x:c>
      <x:c r="H1383" s="30" t="str">
        <x:v>C-internal</x:v>
      </x:c>
      <x:c r="I1383" s="30" t="str">
        <x:v>同一电机型号官方公告记录唯一一致</x:v>
      </x:c>
      <x:c r="J1383" s="30" t="str">
        <x:v>2836</x:v>
      </x:c>
      <x:c r="K1383" s="30" t="str">
        <x:v>medium</x:v>
      </x:c>
      <x:c r="L1383" s="30" t="str">
        <x:v>candidate</x:v>
      </x:c>
      <x:c r="M1383" s="30" t="str">
        <x:v>Copyright © 2026 David YE</x:v>
      </x:c>
    </x:row>
    <x:row r="1384">
      <x:c r="A1384" s="30" t="n">
        <x:v>3506</x:v>
      </x:c>
      <x:c r="B1384" s="30" t="n">
        <x:v>400</x:v>
      </x:c>
      <x:c r="C1384" s="30" t="str">
        <x:v>NHQ6491BEVGE</x:v>
      </x:c>
      <x:c r="D1384" s="30" t="str">
        <x:v>电机扭矩(N·m)</x:v>
      </x:c>
      <x:c r="E1384" s="30"/>
      <x:c r="F1384" s="30" t="str">
        <x:v>258</x:v>
      </x:c>
      <x:c r="G1384" s="30" t="str">
        <x:v>生成候选，不覆盖原字段</x:v>
      </x:c>
      <x:c r="H1384" s="30" t="str">
        <x:v>C-internal</x:v>
      </x:c>
      <x:c r="I1384" s="30" t="str">
        <x:v>同一电机型号官方公告记录唯一一致</x:v>
      </x:c>
      <x:c r="J1384" s="30" t="str">
        <x:v>2836</x:v>
      </x:c>
      <x:c r="K1384" s="30" t="str">
        <x:v>medium</x:v>
      </x:c>
      <x:c r="L1384" s="30" t="str">
        <x:v>candidate</x:v>
      </x:c>
      <x:c r="M1384" s="30" t="str">
        <x:v>Copyright © 2026 David YE</x:v>
      </x:c>
    </x:row>
    <x:row r="1385">
      <x:c r="A1385" s="30" t="n">
        <x:v>3507</x:v>
      </x:c>
      <x:c r="B1385" s="30" t="n">
        <x:v>400</x:v>
      </x:c>
      <x:c r="C1385" s="30" t="str">
        <x:v>NHQ6491BEVGF</x:v>
      </x:c>
      <x:c r="D1385" s="30" t="str">
        <x:v>电机扭矩(N·m)</x:v>
      </x:c>
      <x:c r="E1385" s="30"/>
      <x:c r="F1385" s="30" t="str">
        <x:v>165|258</x:v>
      </x:c>
      <x:c r="G1385" s="30" t="str">
        <x:v>生成候选，不覆盖原字段</x:v>
      </x:c>
      <x:c r="H1385" s="30" t="str">
        <x:v>C-internal</x:v>
      </x:c>
      <x:c r="I1385" s="30" t="str">
        <x:v>同一电机型号官方公告记录唯一一致</x:v>
      </x:c>
      <x:c r="J1385" s="30" t="str">
        <x:v>2836</x:v>
      </x:c>
      <x:c r="K1385" s="30" t="str">
        <x:v>medium</x:v>
      </x:c>
      <x:c r="L1385" s="30" t="str">
        <x:v>candidate</x:v>
      </x:c>
      <x:c r="M1385" s="30" t="str">
        <x:v>Copyright © 2026 David YE</x:v>
      </x:c>
    </x:row>
    <x:row r="1386">
      <x:c r="A1386" s="30" t="n">
        <x:v>3559</x:v>
      </x:c>
      <x:c r="B1386" s="30" t="n">
        <x:v>401</x:v>
      </x:c>
      <x:c r="C1386" s="30" t="str">
        <x:v>AFN6490LACBEVA</x:v>
      </x:c>
      <x:c r="D1386" s="30" t="str">
        <x:v>电机扭矩(N·m)</x:v>
      </x:c>
      <x:c r="E1386" s="30"/>
      <x:c r="F1386" s="30" t="n">
        <x:v>450</x:v>
      </x:c>
      <x:c r="G1386" s="30" t="str">
        <x:v>生成外部候选，不覆盖原字段</x:v>
      </x:c>
      <x:c r="H1386" s="30" t="str">
        <x:v>B</x:v>
      </x:c>
      <x:c r="I1386" s="30" t="str">
        <x:v>电机型号与215kW版本交叉匹配</x:v>
      </x:c>
      <x:c r="J1386" s="30" t="str">
        <x:v>https://www.autohome.com.cn/config/spec/77071.html</x:v>
      </x:c>
      <x:c r="K1386" s="30" t="str">
        <x:v>high</x:v>
      </x:c>
      <x:c r="L1386" s="30" t="str">
        <x:v>external_candidate</x:v>
      </x:c>
      <x:c r="M1386" s="30" t="str">
        <x:v>Copyright © 2026 David YE</x:v>
      </x:c>
    </x:row>
    <x:row r="1387">
      <x:c r="A1387" s="30" t="n">
        <x:v>3560</x:v>
      </x:c>
      <x:c r="B1387" s="30" t="n">
        <x:v>401</x:v>
      </x:c>
      <x:c r="C1387" s="30" t="str">
        <x:v>AFN6490LACBEVB</x:v>
      </x:c>
      <x:c r="D1387" s="30" t="str">
        <x:v>电机扭矩(N·m)</x:v>
      </x:c>
      <x:c r="E1387" s="30"/>
      <x:c r="F1387" s="30" t="n">
        <x:v>450</x:v>
      </x:c>
      <x:c r="G1387" s="30" t="str">
        <x:v>生成外部候选，不覆盖原字段</x:v>
      </x:c>
      <x:c r="H1387" s="30" t="str">
        <x:v>B</x:v>
      </x:c>
      <x:c r="I1387" s="30" t="str">
        <x:v>电机型号与215kW版本交叉匹配</x:v>
      </x:c>
      <x:c r="J1387" s="30" t="str">
        <x:v>https://www.autohome.com.cn/config/spec/77071.html</x:v>
      </x:c>
      <x:c r="K1387" s="30" t="str">
        <x:v>high</x:v>
      </x:c>
      <x:c r="L1387" s="30" t="str">
        <x:v>external_candidate</x:v>
      </x:c>
      <x:c r="M1387" s="30" t="str">
        <x:v>Copyright © 2026 David YE</x:v>
      </x:c>
    </x:row>
    <x:row r="1388">
      <x:c r="A1388" s="30" t="n">
        <x:v>3561</x:v>
      </x:c>
      <x:c r="B1388" s="30" t="n">
        <x:v>401</x:v>
      </x:c>
      <x:c r="C1388" s="30" t="str">
        <x:v>AFN6490LBCBEV</x:v>
      </x:c>
      <x:c r="D1388" s="30" t="str">
        <x:v>电机扭矩(N·m)</x:v>
      </x:c>
      <x:c r="E1388" s="30"/>
      <x:c r="F1388" s="30" t="n">
        <x:v>450</x:v>
      </x:c>
      <x:c r="G1388" s="30" t="str">
        <x:v>生成外部候选，不覆盖原字段</x:v>
      </x:c>
      <x:c r="H1388" s="30" t="str">
        <x:v>B</x:v>
      </x:c>
      <x:c r="I1388" s="30" t="str">
        <x:v>电机型号与215kW版本交叉匹配</x:v>
      </x:c>
      <x:c r="J1388" s="30" t="str">
        <x:v>https://www.autohome.com.cn/config/spec/77071.html</x:v>
      </x:c>
      <x:c r="K1388" s="30" t="str">
        <x:v>high</x:v>
      </x:c>
      <x:c r="L1388" s="30" t="str">
        <x:v>external_candidate</x:v>
      </x:c>
      <x:c r="M1388" s="30" t="str">
        <x:v>Copyright © 2026 David YE</x:v>
      </x:c>
    </x:row>
    <x:row r="1389">
      <x:c r="A1389" s="30" t="n">
        <x:v>3562</x:v>
      </x:c>
      <x:c r="B1389" s="30" t="n">
        <x:v>401</x:v>
      </x:c>
      <x:c r="C1389" s="30" t="str">
        <x:v>AFN6490SACBEVA</x:v>
      </x:c>
      <x:c r="D1389" s="30" t="str">
        <x:v>电机扭矩(N·m)</x:v>
      </x:c>
      <x:c r="E1389" s="30"/>
      <x:c r="F1389" s="30" t="n">
        <x:v>450</x:v>
      </x:c>
      <x:c r="G1389" s="30" t="str">
        <x:v>生成外部候选，不覆盖原字段</x:v>
      </x:c>
      <x:c r="H1389" s="30" t="str">
        <x:v>B</x:v>
      </x:c>
      <x:c r="I1389" s="30" t="str">
        <x:v>电机型号与215kW版本交叉匹配</x:v>
      </x:c>
      <x:c r="J1389" s="30" t="str">
        <x:v>https://www.autohome.com.cn/config/spec/77071.html</x:v>
      </x:c>
      <x:c r="K1389" s="30" t="str">
        <x:v>high</x:v>
      </x:c>
      <x:c r="L1389" s="30" t="str">
        <x:v>external_candidate</x:v>
      </x:c>
      <x:c r="M1389" s="30" t="str">
        <x:v>Copyright © 2026 David YE</x:v>
      </x:c>
    </x:row>
    <x:row r="1390">
      <x:c r="A1390" s="30" t="n">
        <x:v>3563</x:v>
      </x:c>
      <x:c r="B1390" s="30" t="n">
        <x:v>401</x:v>
      </x:c>
      <x:c r="C1390" s="30" t="str">
        <x:v>AFN6490SACBEVB</x:v>
      </x:c>
      <x:c r="D1390" s="30" t="str">
        <x:v>电机扭矩(N·m)</x:v>
      </x:c>
      <x:c r="E1390" s="30"/>
      <x:c r="F1390" s="30" t="n">
        <x:v>450</x:v>
      </x:c>
      <x:c r="G1390" s="30" t="str">
        <x:v>生成外部候选，不覆盖原字段</x:v>
      </x:c>
      <x:c r="H1390" s="30" t="str">
        <x:v>B</x:v>
      </x:c>
      <x:c r="I1390" s="30" t="str">
        <x:v>电机型号与215kW版本交叉匹配</x:v>
      </x:c>
      <x:c r="J1390" s="30" t="str">
        <x:v>https://www.autohome.com.cn/config/spec/77071.html</x:v>
      </x:c>
      <x:c r="K1390" s="30" t="str">
        <x:v>high</x:v>
      </x:c>
      <x:c r="L1390" s="30" t="str">
        <x:v>external_candidate</x:v>
      </x:c>
      <x:c r="M1390" s="30" t="str">
        <x:v>Copyright © 2026 David YE</x:v>
      </x:c>
    </x:row>
    <x:row r="1391">
      <x:c r="A1391" s="30" t="n">
        <x:v>3564</x:v>
      </x:c>
      <x:c r="B1391" s="30" t="n">
        <x:v>401</x:v>
      </x:c>
      <x:c r="C1391" s="30" t="str">
        <x:v>AFN6490SBCBEV</x:v>
      </x:c>
      <x:c r="D1391" s="30" t="str">
        <x:v>电机扭矩(N·m)</x:v>
      </x:c>
      <x:c r="E1391" s="30"/>
      <x:c r="F1391" s="30" t="n">
        <x:v>450</x:v>
      </x:c>
      <x:c r="G1391" s="30" t="str">
        <x:v>生成外部候选，不覆盖原字段</x:v>
      </x:c>
      <x:c r="H1391" s="30" t="str">
        <x:v>B</x:v>
      </x:c>
      <x:c r="I1391" s="30" t="str">
        <x:v>电机型号与215kW版本交叉匹配</x:v>
      </x:c>
      <x:c r="J1391" s="30" t="str">
        <x:v>https://www.autohome.com.cn/config/spec/77071.html</x:v>
      </x:c>
      <x:c r="K1391" s="30" t="str">
        <x:v>high</x:v>
      </x:c>
      <x:c r="L1391" s="30" t="str">
        <x:v>external_candidate</x:v>
      </x:c>
      <x:c r="M1391" s="30" t="str">
        <x:v>Copyright © 2026 David YE</x:v>
      </x:c>
    </x:row>
    <x:row r="1392">
      <x:c r="A1392" s="30" t="n">
        <x:v>3567</x:v>
      </x:c>
      <x:c r="B1392" s="30" t="n">
        <x:v>401</x:v>
      </x:c>
      <x:c r="C1392" s="30" t="str">
        <x:v>AHC6470BEVJ0T</x:v>
      </x:c>
      <x:c r="D1392" s="30" t="str">
        <x:v>电机扭矩(N·m)</x:v>
      </x:c>
      <x:c r="E1392" s="30"/>
      <x:c r="F1392" s="30" t="str">
        <x:v>165</x:v>
      </x:c>
      <x:c r="G1392" s="30" t="str">
        <x:v>生成候选，不覆盖原字段</x:v>
      </x:c>
      <x:c r="H1392" s="30" t="str">
        <x:v>C-internal</x:v>
      </x:c>
      <x:c r="I1392" s="30" t="str">
        <x:v>同一电机型号官方公告记录唯一一致</x:v>
      </x:c>
      <x:c r="J1392" s="30" t="str">
        <x:v>2817</x:v>
      </x:c>
      <x:c r="K1392" s="30" t="str">
        <x:v>medium</x:v>
      </x:c>
      <x:c r="L1392" s="30" t="str">
        <x:v>candidate</x:v>
      </x:c>
      <x:c r="M1392" s="30" t="str">
        <x:v>Copyright © 2026 David YE</x:v>
      </x:c>
    </x:row>
    <x:row r="1393">
      <x:c r="A1393" s="30" t="n">
        <x:v>3579</x:v>
      </x:c>
      <x:c r="B1393" s="30" t="n">
        <x:v>401</x:v>
      </x:c>
      <x:c r="C1393" s="30" t="str">
        <x:v>DFM6473M5FABEV</x:v>
      </x:c>
      <x:c r="D1393" s="30" t="str">
        <x:v>电机扭矩(N·m)</x:v>
      </x:c>
      <x:c r="E1393" s="30"/>
      <x:c r="F1393" s="30" t="n">
        <x:v>260</x:v>
      </x:c>
      <x:c r="G1393" s="30" t="str">
        <x:v>生成外部候选，不覆盖原字段</x:v>
      </x:c>
      <x:c r="H1393" s="30" t="str">
        <x:v>B</x:v>
      </x:c>
      <x:c r="I1393" s="30" t="str">
        <x:v>车型配置表中电机型号、功率与扭矩同列匹配</x:v>
      </x:c>
      <x:c r="J1393" s="30" t="str">
        <x:v>https://m.autohome.com.cn/config/spec/76846.html</x:v>
      </x:c>
      <x:c r="K1393" s="30" t="str">
        <x:v>high</x:v>
      </x:c>
      <x:c r="L1393" s="30" t="str">
        <x:v>external_candidate</x:v>
      </x:c>
      <x:c r="M1393" s="30" t="str">
        <x:v>Copyright © 2026 David YE</x:v>
      </x:c>
    </x:row>
    <x:row r="1394">
      <x:c r="A1394" s="30" t="n">
        <x:v>3580</x:v>
      </x:c>
      <x:c r="B1394" s="30" t="n">
        <x:v>401</x:v>
      </x:c>
      <x:c r="C1394" s="30" t="str">
        <x:v>DFM6473M5FBBEV</x:v>
      </x:c>
      <x:c r="D1394" s="30" t="str">
        <x:v>电机扭矩(N·m)</x:v>
      </x:c>
      <x:c r="E1394" s="30"/>
      <x:c r="F1394" s="30" t="n">
        <x:v>260</x:v>
      </x:c>
      <x:c r="G1394" s="30" t="str">
        <x:v>生成外部候选，不覆盖原字段</x:v>
      </x:c>
      <x:c r="H1394" s="30" t="str">
        <x:v>B</x:v>
      </x:c>
      <x:c r="I1394" s="30" t="str">
        <x:v>车型配置表中电机型号、功率与扭矩同列匹配</x:v>
      </x:c>
      <x:c r="J1394" s="30" t="str">
        <x:v>https://m.autohome.com.cn/config/spec/76846.html</x:v>
      </x:c>
      <x:c r="K1394" s="30" t="str">
        <x:v>high</x:v>
      </x:c>
      <x:c r="L1394" s="30" t="str">
        <x:v>external_candidate</x:v>
      </x:c>
      <x:c r="M1394" s="30" t="str">
        <x:v>Copyright © 2026 David YE</x:v>
      </x:c>
    </x:row>
    <x:row r="1395">
      <x:c r="A1395" s="30" t="n">
        <x:v>3588</x:v>
      </x:c>
      <x:c r="B1395" s="30" t="n">
        <x:v>401</x:v>
      </x:c>
      <x:c r="C1395" s="30" t="str">
        <x:v>NEQ6430BEVS561</x:v>
      </x:c>
      <x:c r="D1395" s="30" t="str">
        <x:v>电机扭矩(N·m)</x:v>
      </x:c>
      <x:c r="E1395" s="30"/>
      <x:c r="F1395" s="30" t="n">
        <x:v>300</x:v>
      </x:c>
      <x:c r="G1395" s="30" t="str">
        <x:v>生成外部候选，不覆盖原字段</x:v>
      </x:c>
      <x:c r="H1395" s="30" t="str">
        <x:v>B</x:v>
      </x:c>
      <x:c r="I1395" s="30" t="str">
        <x:v>电机型号与185kW单电机版本交叉匹配</x:v>
      </x:c>
      <x:c r="J1395" s="30" t="str">
        <x:v>https://www.evlook.com/fengyunx3/peizhi</x:v>
      </x:c>
      <x:c r="K1395" s="30" t="str">
        <x:v>high</x:v>
      </x:c>
      <x:c r="L1395" s="30" t="str">
        <x:v>external_candidate</x:v>
      </x:c>
      <x:c r="M1395" s="30" t="str">
        <x:v>Copyright © 2026 David YE</x:v>
      </x:c>
    </x:row>
    <x:row r="1396">
      <x:c r="A1396" s="30" t="n">
        <x:v>3589</x:v>
      </x:c>
      <x:c r="B1396" s="30" t="n">
        <x:v>401</x:v>
      </x:c>
      <x:c r="C1396" s="30" t="str">
        <x:v>NEQ6430BEVS562</x:v>
      </x:c>
      <x:c r="D1396" s="30" t="str">
        <x:v>电机扭矩(N·m)</x:v>
      </x:c>
      <x:c r="E1396" s="30"/>
      <x:c r="F1396" s="30" t="n">
        <x:v>300</x:v>
      </x:c>
      <x:c r="G1396" s="30" t="str">
        <x:v>生成外部候选，不覆盖原字段</x:v>
      </x:c>
      <x:c r="H1396" s="30" t="str">
        <x:v>B</x:v>
      </x:c>
      <x:c r="I1396" s="30" t="str">
        <x:v>电机型号与185kW单电机版本交叉匹配</x:v>
      </x:c>
      <x:c r="J1396" s="30" t="str">
        <x:v>https://www.evlook.com/fengyunx3/peizhi</x:v>
      </x:c>
      <x:c r="K1396" s="30" t="str">
        <x:v>high</x:v>
      </x:c>
      <x:c r="L1396" s="30" t="str">
        <x:v>external_candidate</x:v>
      </x:c>
      <x:c r="M1396" s="30" t="str">
        <x:v>Copyright © 2026 David YE</x:v>
      </x:c>
    </x:row>
    <x:row r="1397">
      <x:c r="A1397" s="30" t="n">
        <x:v>3590</x:v>
      </x:c>
      <x:c r="B1397" s="30" t="n">
        <x:v>401</x:v>
      </x:c>
      <x:c r="C1397" s="30" t="str">
        <x:v>NEQ6440BEVS563</x:v>
      </x:c>
      <x:c r="D1397" s="30" t="str">
        <x:v>电机扭矩(N·m)</x:v>
      </x:c>
      <x:c r="E1397" s="30"/>
      <x:c r="F1397" s="30" t="n">
        <x:v>300</x:v>
      </x:c>
      <x:c r="G1397" s="30" t="str">
        <x:v>生成外部候选，不覆盖原字段</x:v>
      </x:c>
      <x:c r="H1397" s="30" t="str">
        <x:v>B</x:v>
      </x:c>
      <x:c r="I1397" s="30" t="str">
        <x:v>电机型号与185kW单电机版本交叉匹配</x:v>
      </x:c>
      <x:c r="J1397" s="30" t="str">
        <x:v>https://www.evlook.com/fengyunx3/peizhi</x:v>
      </x:c>
      <x:c r="K1397" s="30" t="str">
        <x:v>high</x:v>
      </x:c>
      <x:c r="L1397" s="30" t="str">
        <x:v>external_candidate</x:v>
      </x:c>
      <x:c r="M1397" s="30" t="str">
        <x:v>Copyright © 2026 David YE</x:v>
      </x:c>
    </x:row>
    <x:row r="1398">
      <x:c r="A1398" s="30" t="n">
        <x:v>3591</x:v>
      </x:c>
      <x:c r="B1398" s="30" t="n">
        <x:v>401</x:v>
      </x:c>
      <x:c r="C1398" s="30" t="str">
        <x:v>NEQ6440BEVS564</x:v>
      </x:c>
      <x:c r="D1398" s="30" t="str">
        <x:v>电机扭矩(N·m)</x:v>
      </x:c>
      <x:c r="E1398" s="30"/>
      <x:c r="F1398" s="30" t="n">
        <x:v>300</x:v>
      </x:c>
      <x:c r="G1398" s="30" t="str">
        <x:v>生成外部候选，不覆盖原字段</x:v>
      </x:c>
      <x:c r="H1398" s="30" t="str">
        <x:v>B</x:v>
      </x:c>
      <x:c r="I1398" s="30" t="str">
        <x:v>电机型号与185kW单电机版本交叉匹配</x:v>
      </x:c>
      <x:c r="J1398" s="30" t="str">
        <x:v>https://www.evlook.com/fengyunx3/peizhi</x:v>
      </x:c>
      <x:c r="K1398" s="30" t="str">
        <x:v>high</x:v>
      </x:c>
      <x:c r="L1398" s="30" t="str">
        <x:v>external_candidate</x:v>
      </x:c>
      <x:c r="M1398" s="30" t="str">
        <x:v>Copyright © 2026 David YE</x:v>
      </x:c>
    </x:row>
    <x:row r="1399">
      <x:c r="A1399" s="30" t="n">
        <x:v>3592</x:v>
      </x:c>
      <x:c r="B1399" s="30" t="n">
        <x:v>401</x:v>
      </x:c>
      <x:c r="C1399" s="30" t="str">
        <x:v>NEQ6440BEVS565</x:v>
      </x:c>
      <x:c r="D1399" s="30" t="str">
        <x:v>电机扭矩(N·m)</x:v>
      </x:c>
      <x:c r="E1399" s="30" t="str">
        <x:v>185.0</x:v>
      </x:c>
      <x:c r="F1399" s="30" t="str">
        <x:v>112AD3:300</x:v>
      </x:c>
      <x:c r="G1399" s="30" t="str">
        <x:v>生成多电机局部候选，不覆盖原字段</x:v>
      </x:c>
      <x:c r="H1399" s="30" t="str">
        <x:v>B</x:v>
      </x:c>
      <x:c r="I1399" s="30" t="str">
        <x:v>电机型号与185kW单电机版本交叉匹配</x:v>
      </x:c>
      <x:c r="J1399" s="30" t="str">
        <x:v>https://www.evlook.com/fengyunx3/peizhi</x:v>
      </x:c>
      <x:c r="K1399" s="30" t="str">
        <x:v>high</x:v>
      </x:c>
      <x:c r="L1399" s="30" t="str">
        <x:v>external_partial_candidate</x:v>
      </x:c>
      <x:c r="M1399" s="30" t="str">
        <x:v>Copyright © 2026 David YE</x:v>
      </x:c>
    </x:row>
    <x:row r="1400">
      <x:c r="A1400" s="30" t="n">
        <x:v>3677</x:v>
      </x:c>
      <x:c r="B1400" s="30" t="n">
        <x:v>402</x:v>
      </x:c>
      <x:c r="C1400" s="30" t="str">
        <x:v>AHC6460BEVJ0X</x:v>
      </x:c>
      <x:c r="D1400" s="30" t="str">
        <x:v>电机扭矩(N·m)</x:v>
      </x:c>
      <x:c r="E1400" s="30"/>
      <x:c r="F1400" s="30" t="str">
        <x:v>165</x:v>
      </x:c>
      <x:c r="G1400" s="30" t="str">
        <x:v>生成候选，不覆盖原字段</x:v>
      </x:c>
      <x:c r="H1400" s="30" t="str">
        <x:v>C-internal</x:v>
      </x:c>
      <x:c r="I1400" s="30" t="str">
        <x:v>同一电机型号官方公告记录唯一一致</x:v>
      </x:c>
      <x:c r="J1400" s="30" t="str">
        <x:v>2817</x:v>
      </x:c>
      <x:c r="K1400" s="30" t="str">
        <x:v>medium</x:v>
      </x:c>
      <x:c r="L1400" s="30" t="str">
        <x:v>candidate</x:v>
      </x:c>
      <x:c r="M1400" s="30" t="str">
        <x:v>Copyright © 2026 David YE</x:v>
      </x:c>
    </x:row>
    <x:row r="1401">
      <x:c r="A1401" s="30" t="n">
        <x:v>3700</x:v>
      </x:c>
      <x:c r="B1401" s="30" t="n">
        <x:v>402</x:v>
      </x:c>
      <x:c r="C1401" s="30" t="str">
        <x:v>CSA7005ABEV3</x:v>
      </x:c>
      <x:c r="D1401" s="30" t="str">
        <x:v>电机扭矩(N·m)</x:v>
      </x:c>
      <x:c r="E1401" s="30"/>
      <x:c r="F1401" s="30" t="n">
        <x:v>201</x:v>
      </x:c>
      <x:c r="G1401" s="30" t="str">
        <x:v>生成外部候选，不覆盖原字段</x:v>
      </x:c>
      <x:c r="H1401" s="30" t="str">
        <x:v>B</x:v>
      </x:c>
      <x:c r="I1401" s="30" t="str">
        <x:v>品牌＋电机型号＋95/105kW版本三重匹配</x:v>
      </x:c>
      <x:c r="J1401" s="30" t="str">
        <x:v>https://www.evlook.com/rongweid6/peizhi</x:v>
      </x:c>
      <x:c r="K1401" s="30" t="str">
        <x:v>high</x:v>
      </x:c>
      <x:c r="L1401" s="30" t="str">
        <x:v>external_candidate</x:v>
      </x:c>
      <x:c r="M1401" s="30" t="str">
        <x:v>Copyright © 2026 David YE</x:v>
      </x:c>
    </x:row>
    <x:row r="1402">
      <x:c r="A1402" s="30" t="n">
        <x:v>3703</x:v>
      </x:c>
      <x:c r="B1402" s="30" t="n">
        <x:v>402</x:v>
      </x:c>
      <x:c r="C1402" s="30" t="str">
        <x:v>DFM6500S5F5BEV</x:v>
      </x:c>
      <x:c r="D1402" s="30" t="str">
        <x:v>电机扭矩(N·m)</x:v>
      </x:c>
      <x:c r="E1402" s="30"/>
      <x:c r="F1402" s="30" t="n">
        <x:v>395</x:v>
      </x:c>
      <x:c r="G1402" s="30" t="str">
        <x:v>生成外部候选，不覆盖原字段</x:v>
      </x:c>
      <x:c r="H1402" s="30" t="str">
        <x:v>B</x:v>
      </x:c>
      <x:c r="I1402" s="30" t="str">
        <x:v>电机型号与230kW版本交叉匹配</x:v>
      </x:c>
      <x:c r="J1402" s="30" t="str">
        <x:v>https://www.evlook.com/lantuzhiyin/peizhi</x:v>
      </x:c>
      <x:c r="K1402" s="30" t="str">
        <x:v>high</x:v>
      </x:c>
      <x:c r="L1402" s="30" t="str">
        <x:v>external_candidate</x:v>
      </x:c>
      <x:c r="M1402" s="30" t="str">
        <x:v>Copyright © 2026 David YE</x:v>
      </x:c>
    </x:row>
    <x:row r="1403">
      <x:c r="A1403" s="30" t="n">
        <x:v>3704</x:v>
      </x:c>
      <x:c r="B1403" s="30" t="n">
        <x:v>402</x:v>
      </x:c>
      <x:c r="C1403" s="30" t="str">
        <x:v>JX7001ERGBEV</x:v>
      </x:c>
      <x:c r="D1403" s="30" t="str">
        <x:v>电机扭矩(N·m)</x:v>
      </x:c>
      <x:c r="E1403" s="30"/>
      <x:c r="F1403" s="30" t="str">
        <x:v>165</x:v>
      </x:c>
      <x:c r="G1403" s="30" t="str">
        <x:v>生成候选，不覆盖原字段</x:v>
      </x:c>
      <x:c r="H1403" s="30" t="str">
        <x:v>C-internal</x:v>
      </x:c>
      <x:c r="I1403" s="30" t="str">
        <x:v>同一电机型号官方公告记录唯一一致</x:v>
      </x:c>
      <x:c r="J1403" s="30" t="str">
        <x:v>2817</x:v>
      </x:c>
      <x:c r="K1403" s="30" t="str">
        <x:v>medium</x:v>
      </x:c>
      <x:c r="L1403" s="30" t="str">
        <x:v>candidate</x:v>
      </x:c>
      <x:c r="M1403" s="30" t="str">
        <x:v>Copyright © 2026 David YE</x:v>
      </x:c>
    </x:row>
    <x:row r="1404">
      <x:c r="A1404" s="30" t="n">
        <x:v>3705</x:v>
      </x:c>
      <x:c r="B1404" s="30" t="n">
        <x:v>402</x:v>
      </x:c>
      <x:c r="C1404" s="30" t="str">
        <x:v>JX7001ERKBEV</x:v>
      </x:c>
      <x:c r="D1404" s="30" t="str">
        <x:v>电机扭矩(N·m)</x:v>
      </x:c>
      <x:c r="E1404" s="30"/>
      <x:c r="F1404" s="30" t="str">
        <x:v>165</x:v>
      </x:c>
      <x:c r="G1404" s="30" t="str">
        <x:v>生成候选，不覆盖原字段</x:v>
      </x:c>
      <x:c r="H1404" s="30" t="str">
        <x:v>C-internal</x:v>
      </x:c>
      <x:c r="I1404" s="30" t="str">
        <x:v>同一电机型号官方公告记录唯一一致</x:v>
      </x:c>
      <x:c r="J1404" s="30" t="str">
        <x:v>2817</x:v>
      </x:c>
      <x:c r="K1404" s="30" t="str">
        <x:v>medium</x:v>
      </x:c>
      <x:c r="L1404" s="30" t="str">
        <x:v>candidate</x:v>
      </x:c>
      <x:c r="M1404" s="30" t="str">
        <x:v>Copyright © 2026 David YE</x:v>
      </x:c>
    </x:row>
    <x:row r="1405">
      <x:c r="A1405" s="30" t="n">
        <x:v>3706</x:v>
      </x:c>
      <x:c r="B1405" s="30" t="n">
        <x:v>402</x:v>
      </x:c>
      <x:c r="C1405" s="30" t="str">
        <x:v>JX7001ERLBEV</x:v>
      </x:c>
      <x:c r="D1405" s="30" t="str">
        <x:v>电机扭矩(N·m)</x:v>
      </x:c>
      <x:c r="E1405" s="30"/>
      <x:c r="F1405" s="30" t="str">
        <x:v>165</x:v>
      </x:c>
      <x:c r="G1405" s="30" t="str">
        <x:v>生成候选，不覆盖原字段</x:v>
      </x:c>
      <x:c r="H1405" s="30" t="str">
        <x:v>C-internal</x:v>
      </x:c>
      <x:c r="I1405" s="30" t="str">
        <x:v>同一电机型号官方公告记录唯一一致</x:v>
      </x:c>
      <x:c r="J1405" s="30" t="str">
        <x:v>2817</x:v>
      </x:c>
      <x:c r="K1405" s="30" t="str">
        <x:v>medium</x:v>
      </x:c>
      <x:c r="L1405" s="30" t="str">
        <x:v>candidate</x:v>
      </x:c>
      <x:c r="M1405" s="30" t="str">
        <x:v>Copyright © 2026 David YE</x:v>
      </x:c>
    </x:row>
    <x:row r="1406">
      <x:c r="A1406" s="30" t="n">
        <x:v>3707</x:v>
      </x:c>
      <x:c r="B1406" s="30" t="n">
        <x:v>402</x:v>
      </x:c>
      <x:c r="C1406" s="30" t="str">
        <x:v>LZW7001BEVE8</x:v>
      </x:c>
      <x:c r="D1406" s="30" t="str">
        <x:v>电机扭矩(N·m)</x:v>
      </x:c>
      <x:c r="E1406" s="30"/>
      <x:c r="F1406" s="30" t="n">
        <x:v>110</x:v>
      </x:c>
      <x:c r="G1406" s="30" t="str">
        <x:v>生成外部候选，不覆盖原字段</x:v>
      </x:c>
      <x:c r="H1406" s="30" t="str">
        <x:v>B</x:v>
      </x:c>
      <x:c r="I1406" s="30" t="str">
        <x:v>电机型号与30kW版本交叉匹配</x:v>
      </x:c>
      <x:c r="J1406" s="30" t="str">
        <x:v>https://m.pcauto.com.cn/auto/sg26211/m112851/config.html</x:v>
      </x:c>
      <x:c r="K1406" s="30" t="str">
        <x:v>medium</x:v>
      </x:c>
      <x:c r="L1406" s="30" t="str">
        <x:v>external_candidate</x:v>
      </x:c>
      <x:c r="M1406" s="30" t="str">
        <x:v>Copyright © 2026 David YE</x:v>
      </x:c>
    </x:row>
    <x:row r="1407">
      <x:c r="A1407" s="30" t="n">
        <x:v>3708</x:v>
      </x:c>
      <x:c r="B1407" s="30" t="n">
        <x:v>402</x:v>
      </x:c>
      <x:c r="C1407" s="30" t="str">
        <x:v>LZW7001BEVE9</x:v>
      </x:c>
      <x:c r="D1407" s="30" t="str">
        <x:v>电机扭矩(N·m)</x:v>
      </x:c>
      <x:c r="E1407" s="30"/>
      <x:c r="F1407" s="30" t="n">
        <x:v>110</x:v>
      </x:c>
      <x:c r="G1407" s="30" t="str">
        <x:v>生成外部候选，不覆盖原字段</x:v>
      </x:c>
      <x:c r="H1407" s="30" t="str">
        <x:v>B</x:v>
      </x:c>
      <x:c r="I1407" s="30" t="str">
        <x:v>电机型号与30kW版本交叉匹配</x:v>
      </x:c>
      <x:c r="J1407" s="30" t="str">
        <x:v>https://m.pcauto.com.cn/auto/sg26211/m112851/config.html</x:v>
      </x:c>
      <x:c r="K1407" s="30" t="str">
        <x:v>medium</x:v>
      </x:c>
      <x:c r="L1407" s="30" t="str">
        <x:v>external_candidate</x:v>
      </x:c>
      <x:c r="M1407" s="30" t="str">
        <x:v>Copyright © 2026 David YE</x:v>
      </x:c>
    </x:row>
    <x:row r="1408">
      <x:c r="A1408" s="30" t="n">
        <x:v>3709</x:v>
      </x:c>
      <x:c r="B1408" s="30" t="n">
        <x:v>402</x:v>
      </x:c>
      <x:c r="C1408" s="30" t="str">
        <x:v>LZW7001BEVEA</x:v>
      </x:c>
      <x:c r="D1408" s="30" t="str">
        <x:v>电机扭矩(N·m)</x:v>
      </x:c>
      <x:c r="E1408" s="30"/>
      <x:c r="F1408" s="30" t="n">
        <x:v>110</x:v>
      </x:c>
      <x:c r="G1408" s="30" t="str">
        <x:v>生成外部候选，不覆盖原字段</x:v>
      </x:c>
      <x:c r="H1408" s="30" t="str">
        <x:v>B</x:v>
      </x:c>
      <x:c r="I1408" s="30" t="str">
        <x:v>电机型号与30kW版本交叉匹配</x:v>
      </x:c>
      <x:c r="J1408" s="30" t="str">
        <x:v>https://m.pcauto.com.cn/auto/sg26211/m112851/config.html</x:v>
      </x:c>
      <x:c r="K1408" s="30" t="str">
        <x:v>medium</x:v>
      </x:c>
      <x:c r="L1408" s="30" t="str">
        <x:v>external_candidate</x:v>
      </x:c>
      <x:c r="M1408" s="30" t="str">
        <x:v>Copyright © 2026 David YE</x:v>
      </x:c>
    </x:row>
    <x:row r="1409">
      <x:c r="A1409" s="30" t="n">
        <x:v>3710</x:v>
      </x:c>
      <x:c r="B1409" s="30" t="n">
        <x:v>402</x:v>
      </x:c>
      <x:c r="C1409" s="30" t="str">
        <x:v>LZW7001BEVEB</x:v>
      </x:c>
      <x:c r="D1409" s="30" t="str">
        <x:v>电机扭矩(N·m)</x:v>
      </x:c>
      <x:c r="E1409" s="30"/>
      <x:c r="F1409" s="30" t="n">
        <x:v>110</x:v>
      </x:c>
      <x:c r="G1409" s="30" t="str">
        <x:v>生成外部候选，不覆盖原字段</x:v>
      </x:c>
      <x:c r="H1409" s="30" t="str">
        <x:v>B</x:v>
      </x:c>
      <x:c r="I1409" s="30" t="str">
        <x:v>电机型号与30kW版本交叉匹配</x:v>
      </x:c>
      <x:c r="J1409" s="30" t="str">
        <x:v>https://m.pcauto.com.cn/auto/sg26211/m112851/config.html</x:v>
      </x:c>
      <x:c r="K1409" s="30" t="str">
        <x:v>medium</x:v>
      </x:c>
      <x:c r="L1409" s="30" t="str">
        <x:v>external_candidate</x:v>
      </x:c>
      <x:c r="M1409" s="30" t="str">
        <x:v>Copyright © 2026 David YE</x:v>
      </x:c>
    </x:row>
    <x:row r="1410">
      <x:c r="A1410" s="30" t="n">
        <x:v>3711</x:v>
      </x:c>
      <x:c r="B1410" s="30" t="n">
        <x:v>402</x:v>
      </x:c>
      <x:c r="C1410" s="30" t="str">
        <x:v>LZW7001BEVEC</x:v>
      </x:c>
      <x:c r="D1410" s="30" t="str">
        <x:v>电机扭矩(N·m)</x:v>
      </x:c>
      <x:c r="E1410" s="30"/>
      <x:c r="F1410" s="30" t="n">
        <x:v>110</x:v>
      </x:c>
      <x:c r="G1410" s="30" t="str">
        <x:v>生成外部候选，不覆盖原字段</x:v>
      </x:c>
      <x:c r="H1410" s="30" t="str">
        <x:v>B</x:v>
      </x:c>
      <x:c r="I1410" s="30" t="str">
        <x:v>电机型号与30kW版本交叉匹配</x:v>
      </x:c>
      <x:c r="J1410" s="30" t="str">
        <x:v>https://m.pcauto.com.cn/auto/sg26211/m112851/config.html</x:v>
      </x:c>
      <x:c r="K1410" s="30" t="str">
        <x:v>medium</x:v>
      </x:c>
      <x:c r="L1410" s="30" t="str">
        <x:v>external_candidate</x:v>
      </x:c>
      <x:c r="M1410" s="30" t="str">
        <x:v>Copyright © 2026 David YE</x:v>
      </x:c>
    </x:row>
    <x:row r="1411">
      <x:c r="A1411" s="30" t="n">
        <x:v>3712</x:v>
      </x:c>
      <x:c r="B1411" s="30" t="n">
        <x:v>402</x:v>
      </x:c>
      <x:c r="C1411" s="30" t="str">
        <x:v>LZW7001BEVED</x:v>
      </x:c>
      <x:c r="D1411" s="30" t="str">
        <x:v>电机扭矩(N·m)</x:v>
      </x:c>
      <x:c r="E1411" s="30"/>
      <x:c r="F1411" s="30" t="n">
        <x:v>110</x:v>
      </x:c>
      <x:c r="G1411" s="30" t="str">
        <x:v>生成外部候选，不覆盖原字段</x:v>
      </x:c>
      <x:c r="H1411" s="30" t="str">
        <x:v>B</x:v>
      </x:c>
      <x:c r="I1411" s="30" t="str">
        <x:v>电机型号与30kW版本交叉匹配</x:v>
      </x:c>
      <x:c r="J1411" s="30" t="str">
        <x:v>https://m.pcauto.com.cn/auto/sg26211/m112851/config.html</x:v>
      </x:c>
      <x:c r="K1411" s="30" t="str">
        <x:v>medium</x:v>
      </x:c>
      <x:c r="L1411" s="30" t="str">
        <x:v>external_candidate</x:v>
      </x:c>
      <x:c r="M1411" s="30" t="str">
        <x:v>Copyright © 2026 David YE</x:v>
      </x:c>
    </x:row>
    <x:row r="1412">
      <x:c r="A1412" s="30" t="n">
        <x:v>3715</x:v>
      </x:c>
      <x:c r="B1412" s="30" t="n">
        <x:v>402</x:v>
      </x:c>
      <x:c r="C1412" s="30" t="str">
        <x:v>NEQ6420BEVS59M</x:v>
      </x:c>
      <x:c r="D1412" s="30" t="str">
        <x:v>电机扭矩(N·m)</x:v>
      </x:c>
      <x:c r="E1412" s="30"/>
      <x:c r="F1412" s="30" t="n">
        <x:v>300</x:v>
      </x:c>
      <x:c r="G1412" s="30" t="str">
        <x:v>生成外部候选，不覆盖原字段</x:v>
      </x:c>
      <x:c r="H1412" s="30" t="str">
        <x:v>B</x:v>
      </x:c>
      <x:c r="I1412" s="30" t="str">
        <x:v>电机型号与185kW单电机版本交叉匹配</x:v>
      </x:c>
      <x:c r="J1412" s="30" t="str">
        <x:v>https://www.evlook.com/fengyunx3/peizhi</x:v>
      </x:c>
      <x:c r="K1412" s="30" t="str">
        <x:v>high</x:v>
      </x:c>
      <x:c r="L1412" s="30" t="str">
        <x:v>external_candidate</x:v>
      </x:c>
      <x:c r="M1412" s="30" t="str">
        <x:v>Copyright © 2026 David YE</x:v>
      </x:c>
    </x:row>
    <x:row r="1413">
      <x:c r="A1413" s="30" t="n">
        <x:v>3716</x:v>
      </x:c>
      <x:c r="B1413" s="30" t="n">
        <x:v>402</x:v>
      </x:c>
      <x:c r="C1413" s="30" t="str">
        <x:v>NEQ6420BSEVS59A</x:v>
      </x:c>
      <x:c r="D1413" s="30" t="str">
        <x:v>电机扭矩(N·m)</x:v>
      </x:c>
      <x:c r="E1413" s="30"/>
      <x:c r="F1413" s="30" t="str">
        <x:v>100</x:v>
      </x:c>
      <x:c r="G1413" s="30" t="str">
        <x:v>生成候选，不覆盖原字段</x:v>
      </x:c>
      <x:c r="H1413" s="30" t="str">
        <x:v>C-internal</x:v>
      </x:c>
      <x:c r="I1413" s="30" t="str">
        <x:v>同一电机型号官方公告记录唯一一致</x:v>
      </x:c>
      <x:c r="J1413" s="30" t="str">
        <x:v>2830</x:v>
      </x:c>
      <x:c r="K1413" s="30" t="str">
        <x:v>medium</x:v>
      </x:c>
      <x:c r="L1413" s="30" t="str">
        <x:v>candidate</x:v>
      </x:c>
      <x:c r="M1413" s="30" t="str">
        <x:v>Copyright © 2026 David YE</x:v>
      </x:c>
    </x:row>
    <x:row r="1414">
      <x:c r="A1414" s="30" t="n">
        <x:v>3763</x:v>
      </x:c>
      <x:c r="B1414" s="30" t="n">
        <x:v>402</x:v>
      </x:c>
      <x:c r="C1414" s="30" t="str">
        <x:v>EQ6497AL5F2SHEV</x:v>
      </x:c>
      <x:c r="D1414" s="30" t="str">
        <x:v>电机扭矩(N·m)</x:v>
      </x:c>
      <x:c r="E1414" s="30"/>
      <x:c r="F1414" s="30" t="str">
        <x:v>215</x:v>
      </x:c>
      <x:c r="G1414" s="30" t="str">
        <x:v>生成候选，不覆盖原字段</x:v>
      </x:c>
      <x:c r="H1414" s="30" t="str">
        <x:v>C-internal</x:v>
      </x:c>
      <x:c r="I1414" s="30" t="str">
        <x:v>同一产品型号跨批次记录唯一一致</x:v>
      </x:c>
      <x:c r="J1414" s="30" t="str">
        <x:v>3115</x:v>
      </x:c>
      <x:c r="K1414" s="30" t="str">
        <x:v>medium</x:v>
      </x:c>
      <x:c r="L1414" s="30" t="str">
        <x:v>candidate</x:v>
      </x:c>
      <x:c r="M1414" s="30" t="str">
        <x:v>Copyright © 2026 David YE</x:v>
      </x:c>
    </x:row>
    <x:row r="1415">
      <x:c r="A1415" s="30" t="n">
        <x:v>3872</x:v>
      </x:c>
      <x:c r="B1415" s="30" t="n">
        <x:v>403</x:v>
      </x:c>
      <x:c r="C1415" s="30" t="str">
        <x:v>QCJ7000AEBEV6</x:v>
      </x:c>
      <x:c r="D1415" s="30" t="str">
        <x:v>电机扭矩(N·m)</x:v>
      </x:c>
      <x:c r="E1415" s="30"/>
      <x:c r="F1415" s="30" t="n">
        <x:v>500</x:v>
      </x:c>
      <x:c r="G1415" s="30" t="str">
        <x:v>生成外部候选，不覆盖原字段</x:v>
      </x:c>
      <x:c r="H1415" s="30" t="str">
        <x:v>B</x:v>
      </x:c>
      <x:c r="I1415" s="30" t="str">
        <x:v>电机型号与370kW版本交叉匹配</x:v>
      </x:c>
      <x:c r="J1415" s="30" t="str">
        <x:v>https://www.autohome.com.cn/config/spec/78937.html</x:v>
      </x:c>
      <x:c r="K1415" s="30" t="str">
        <x:v>high</x:v>
      </x:c>
      <x:c r="L1415" s="30" t="str">
        <x:v>external_candidate</x:v>
      </x:c>
      <x:c r="M1415" s="30" t="str">
        <x:v>Copyright © 2026 David YE</x:v>
      </x:c>
    </x:row>
    <x:row r="1416">
      <x:c r="A1416" s="30" t="n">
        <x:v>3873</x:v>
      </x:c>
      <x:c r="B1416" s="30" t="n">
        <x:v>403</x:v>
      </x:c>
      <x:c r="C1416" s="30" t="str">
        <x:v>QCJ7000AEBEV7</x:v>
      </x:c>
      <x:c r="D1416" s="30" t="str">
        <x:v>电机扭矩(N·m)</x:v>
      </x:c>
      <x:c r="E1416" s="30"/>
      <x:c r="F1416" s="30" t="n">
        <x:v>500</x:v>
      </x:c>
      <x:c r="G1416" s="30" t="str">
        <x:v>生成外部候选，不覆盖原字段</x:v>
      </x:c>
      <x:c r="H1416" s="30" t="str">
        <x:v>B</x:v>
      </x:c>
      <x:c r="I1416" s="30" t="str">
        <x:v>电机型号与370kW版本交叉匹配</x:v>
      </x:c>
      <x:c r="J1416" s="30" t="str">
        <x:v>https://www.autohome.com.cn/config/spec/78937.html</x:v>
      </x:c>
      <x:c r="K1416" s="30" t="str">
        <x:v>high</x:v>
      </x:c>
      <x:c r="L1416" s="30" t="str">
        <x:v>external_candidate</x:v>
      </x:c>
      <x:c r="M1416" s="30" t="str">
        <x:v>Copyright © 2026 David YE</x:v>
      </x:c>
    </x:row>
    <x:row r="1417">
      <x:c r="A1417" s="30" t="n">
        <x:v>3874</x:v>
      </x:c>
      <x:c r="B1417" s="30" t="n">
        <x:v>403</x:v>
      </x:c>
      <x:c r="C1417" s="30" t="str">
        <x:v>QCJ7000AEBEV8</x:v>
      </x:c>
      <x:c r="D1417" s="30" t="str">
        <x:v>电机扭矩(N·m)</x:v>
      </x:c>
      <x:c r="E1417" s="30"/>
      <x:c r="F1417" s="30" t="n">
        <x:v>500</x:v>
      </x:c>
      <x:c r="G1417" s="30" t="str">
        <x:v>生成外部候选，不覆盖原字段</x:v>
      </x:c>
      <x:c r="H1417" s="30" t="str">
        <x:v>B</x:v>
      </x:c>
      <x:c r="I1417" s="30" t="str">
        <x:v>电机型号与370kW版本交叉匹配</x:v>
      </x:c>
      <x:c r="J1417" s="30" t="str">
        <x:v>https://www.autohome.com.cn/config/spec/78937.html</x:v>
      </x:c>
      <x:c r="K1417" s="30" t="str">
        <x:v>high</x:v>
      </x:c>
      <x:c r="L1417" s="30" t="str">
        <x:v>external_candidate</x:v>
      </x:c>
      <x:c r="M1417" s="30" t="str">
        <x:v>Copyright © 2026 David YE</x:v>
      </x:c>
    </x:row>
    <x:row r="1418">
      <x:c r="A1418" s="30" t="n">
        <x:v>3875</x:v>
      </x:c>
      <x:c r="B1418" s="30" t="n">
        <x:v>403</x:v>
      </x:c>
      <x:c r="C1418" s="30" t="str">
        <x:v>QCJ7000AEBEV9</x:v>
      </x:c>
      <x:c r="D1418" s="30" t="str">
        <x:v>电机扭矩(N·m)</x:v>
      </x:c>
      <x:c r="E1418" s="30"/>
      <x:c r="F1418" s="30" t="n">
        <x:v>500</x:v>
      </x:c>
      <x:c r="G1418" s="30" t="str">
        <x:v>生成外部候选，不覆盖原字段</x:v>
      </x:c>
      <x:c r="H1418" s="30" t="str">
        <x:v>B</x:v>
      </x:c>
      <x:c r="I1418" s="30" t="str">
        <x:v>电机型号与370kW版本交叉匹配</x:v>
      </x:c>
      <x:c r="J1418" s="30" t="str">
        <x:v>https://www.autohome.com.cn/config/spec/78937.html</x:v>
      </x:c>
      <x:c r="K1418" s="30" t="str">
        <x:v>high</x:v>
      </x:c>
      <x:c r="L1418" s="30" t="str">
        <x:v>external_candidate</x:v>
      </x:c>
      <x:c r="M1418" s="30" t="str">
        <x:v>Copyright © 2026 David YE</x:v>
      </x:c>
    </x:row>
    <x:row r="1419">
      <x:c r="A1419" s="30" t="n">
        <x:v>3888</x:v>
      </x:c>
      <x:c r="B1419" s="30" t="n">
        <x:v>403</x:v>
      </x:c>
      <x:c r="C1419" s="30" t="str">
        <x:v>XMA7001MBEVR3</x:v>
      </x:c>
      <x:c r="D1419" s="30" t="str">
        <x:v>电机扭矩(N·m)</x:v>
      </x:c>
      <x:c r="E1419" s="30"/>
      <x:c r="F1419" s="30" t="str">
        <x:v>235</x:v>
      </x:c>
      <x:c r="G1419" s="30" t="str">
        <x:v>生成候选，不覆盖原字段</x:v>
      </x:c>
      <x:c r="H1419" s="30" t="str">
        <x:v>C-internal</x:v>
      </x:c>
      <x:c r="I1419" s="30" t="str">
        <x:v>同一电机型号官方公告记录唯一一致</x:v>
      </x:c>
      <x:c r="J1419" s="30" t="str">
        <x:v>2990</x:v>
      </x:c>
      <x:c r="K1419" s="30" t="str">
        <x:v>medium</x:v>
      </x:c>
      <x:c r="L1419" s="30" t="str">
        <x:v>candidate</x:v>
      </x:c>
      <x:c r="M1419" s="30" t="str">
        <x:v>Copyright © 2026 David YE</x:v>
      </x:c>
    </x:row>
    <x:row r="1420">
      <x:c r="A1420" s="30" t="n">
        <x:v>3924</x:v>
      </x:c>
      <x:c r="B1420" s="30" t="n">
        <x:v>404</x:v>
      </x:c>
      <x:c r="C1420" s="30" t="str">
        <x:v>AFN7000BADBEV</x:v>
      </x:c>
      <x:c r="D1420" s="30" t="str">
        <x:v>电机扭矩(N·m)</x:v>
      </x:c>
      <x:c r="E1420" s="30"/>
      <x:c r="F1420" s="30" t="n">
        <x:v>450</x:v>
      </x:c>
      <x:c r="G1420" s="30" t="str">
        <x:v>生成外部候选，不覆盖原字段</x:v>
      </x:c>
      <x:c r="H1420" s="30" t="str">
        <x:v>B</x:v>
      </x:c>
      <x:c r="I1420" s="30" t="str">
        <x:v>电机型号与215kW版本交叉匹配</x:v>
      </x:c>
      <x:c r="J1420" s="30" t="str">
        <x:v>https://www.autohome.com.cn/config/spec/77071.html</x:v>
      </x:c>
      <x:c r="K1420" s="30" t="str">
        <x:v>high</x:v>
      </x:c>
      <x:c r="L1420" s="30" t="str">
        <x:v>external_candidate</x:v>
      </x:c>
      <x:c r="M1420" s="30" t="str">
        <x:v>Copyright © 2026 David YE</x:v>
      </x:c>
    </x:row>
    <x:row r="1421">
      <x:c r="A1421" s="30" t="n">
        <x:v>3926</x:v>
      </x:c>
      <x:c r="B1421" s="30" t="n">
        <x:v>404</x:v>
      </x:c>
      <x:c r="C1421" s="30" t="str">
        <x:v>BJ7000T378BEV</x:v>
      </x:c>
      <x:c r="D1421" s="30" t="str">
        <x:v>电机扭矩(N·m)</x:v>
      </x:c>
      <x:c r="E1421" s="30"/>
      <x:c r="F1421" s="30" t="n">
        <x:v>176</x:v>
      </x:c>
      <x:c r="G1421" s="30" t="str">
        <x:v>生成外部候选，不覆盖原字段</x:v>
      </x:c>
      <x:c r="H1421" s="30" t="str">
        <x:v>B</x:v>
      </x:c>
      <x:c r="I1421" s="30" t="str">
        <x:v>品牌＋电机型号＋功率版本交叉匹配</x:v>
      </x:c>
      <x:c r="J1421" s="30" t="str">
        <x:v>https://car.autohome.com.cn/config/series/8086.html</x:v>
      </x:c>
      <x:c r="K1421" s="30" t="str">
        <x:v>high</x:v>
      </x:c>
      <x:c r="L1421" s="30" t="str">
        <x:v>external_candidate</x:v>
      </x:c>
      <x:c r="M1421" s="30" t="str">
        <x:v>Copyright © 2026 David YE</x:v>
      </x:c>
    </x:row>
    <x:row r="1422">
      <x:c r="A1422" s="30" t="n">
        <x:v>3927</x:v>
      </x:c>
      <x:c r="B1422" s="30" t="n">
        <x:v>404</x:v>
      </x:c>
      <x:c r="C1422" s="30" t="str">
        <x:v>BJ7000T379BEV</x:v>
      </x:c>
      <x:c r="D1422" s="30" t="str">
        <x:v>电机扭矩(N·m)</x:v>
      </x:c>
      <x:c r="E1422" s="30"/>
      <x:c r="F1422" s="30" t="n">
        <x:v>176</x:v>
      </x:c>
      <x:c r="G1422" s="30" t="str">
        <x:v>生成外部候选，不覆盖原字段</x:v>
      </x:c>
      <x:c r="H1422" s="30" t="str">
        <x:v>B</x:v>
      </x:c>
      <x:c r="I1422" s="30" t="str">
        <x:v>品牌＋电机型号＋功率版本交叉匹配</x:v>
      </x:c>
      <x:c r="J1422" s="30" t="str">
        <x:v>https://car.autohome.com.cn/config/series/8086.html</x:v>
      </x:c>
      <x:c r="K1422" s="30" t="str">
        <x:v>high</x:v>
      </x:c>
      <x:c r="L1422" s="30" t="str">
        <x:v>external_candidate</x:v>
      </x:c>
      <x:c r="M1422" s="30" t="str">
        <x:v>Copyright © 2026 David YE</x:v>
      </x:c>
    </x:row>
    <x:row r="1423">
      <x:c r="A1423" s="30" t="n">
        <x:v>3930</x:v>
      </x:c>
      <x:c r="B1423" s="30" t="n">
        <x:v>404</x:v>
      </x:c>
      <x:c r="C1423" s="30" t="str">
        <x:v>BYD6530CABEV1</x:v>
      </x:c>
      <x:c r="D1423" s="30" t="str">
        <x:v>电机扭矩(N·m)</x:v>
      </x:c>
      <x:c r="E1423" s="30"/>
      <x:c r="F1423" s="30" t="str">
        <x:v>TZ226QYD:500</x:v>
      </x:c>
      <x:c r="G1423" s="30" t="str">
        <x:v>生成多电机局部候选，不覆盖原字段</x:v>
      </x:c>
      <x:c r="H1423" s="30" t="str">
        <x:v>B</x:v>
      </x:c>
      <x:c r="I1423" s="30" t="str">
        <x:v>电机型号与370kW版本交叉匹配</x:v>
      </x:c>
      <x:c r="J1423" s="30" t="str">
        <x:v>https://www.autohome.com.cn/config/spec/78937.html</x:v>
      </x:c>
      <x:c r="K1423" s="30" t="str">
        <x:v>high</x:v>
      </x:c>
      <x:c r="L1423" s="30" t="str">
        <x:v>external_partial_candidate</x:v>
      </x:c>
      <x:c r="M1423" s="30" t="str">
        <x:v>Copyright © 2026 David YE</x:v>
      </x:c>
    </x:row>
    <x:row r="1424">
      <x:c r="A1424" s="30" t="n">
        <x:v>3931</x:v>
      </x:c>
      <x:c r="B1424" s="30" t="n">
        <x:v>404</x:v>
      </x:c>
      <x:c r="C1424" s="30" t="str">
        <x:v>BYD6530CABEV2</x:v>
      </x:c>
      <x:c r="D1424" s="30" t="str">
        <x:v>电机扭矩(N·m)</x:v>
      </x:c>
      <x:c r="E1424" s="30"/>
      <x:c r="F1424" s="30" t="n">
        <x:v>500</x:v>
      </x:c>
      <x:c r="G1424" s="30" t="str">
        <x:v>生成外部候选，不覆盖原字段</x:v>
      </x:c>
      <x:c r="H1424" s="30" t="str">
        <x:v>B</x:v>
      </x:c>
      <x:c r="I1424" s="30" t="str">
        <x:v>电机型号与370kW版本交叉匹配</x:v>
      </x:c>
      <x:c r="J1424" s="30" t="str">
        <x:v>https://www.autohome.com.cn/config/spec/78937.html</x:v>
      </x:c>
      <x:c r="K1424" s="30" t="str">
        <x:v>high</x:v>
      </x:c>
      <x:c r="L1424" s="30" t="str">
        <x:v>external_candidate</x:v>
      </x:c>
      <x:c r="M1424" s="30" t="str">
        <x:v>Copyright © 2026 David YE</x:v>
      </x:c>
    </x:row>
    <x:row r="1425">
      <x:c r="A1425" s="30" t="n">
        <x:v>3932</x:v>
      </x:c>
      <x:c r="B1425" s="30" t="n">
        <x:v>404</x:v>
      </x:c>
      <x:c r="C1425" s="30" t="str">
        <x:v>BYD6530CABEV3</x:v>
      </x:c>
      <x:c r="D1425" s="30" t="str">
        <x:v>电机扭矩(N·m)</x:v>
      </x:c>
      <x:c r="E1425" s="30"/>
      <x:c r="F1425" s="30" t="n">
        <x:v>365</x:v>
      </x:c>
      <x:c r="G1425" s="30" t="str">
        <x:v>生成外部候选，不覆盖原字段</x:v>
      </x:c>
      <x:c r="H1425" s="30" t="str">
        <x:v>B</x:v>
      </x:c>
      <x:c r="I1425" s="30" t="str">
        <x:v>电机型号与300kW版本交叉匹配</x:v>
      </x:c>
      <x:c r="J1425" s="30" t="str">
        <x:v>https://car.autohome.com.cn/config/series/8102.html</x:v>
      </x:c>
      <x:c r="K1425" s="30" t="str">
        <x:v>high</x:v>
      </x:c>
      <x:c r="L1425" s="30" t="str">
        <x:v>external_candidate</x:v>
      </x:c>
      <x:c r="M1425" s="30" t="str">
        <x:v>Copyright © 2026 David YE</x:v>
      </x:c>
    </x:row>
    <x:row r="1426">
      <x:c r="A1426" s="30" t="n">
        <x:v>3936</x:v>
      </x:c>
      <x:c r="B1426" s="30" t="n">
        <x:v>404</x:v>
      </x:c>
      <x:c r="C1426" s="30" t="str">
        <x:v>FZ7000BEVB05H</x:v>
      </x:c>
      <x:c r="D1426" s="30" t="str">
        <x:v>电机扭矩(N·m)</x:v>
      </x:c>
      <x:c r="E1426" s="30"/>
      <x:c r="F1426" s="30" t="n">
        <x:v>240</x:v>
      </x:c>
      <x:c r="G1426" s="30" t="str">
        <x:v>生成外部候选，不覆盖原字段</x:v>
      </x:c>
      <x:c r="H1426" s="30" t="str">
        <x:v>B</x:v>
      </x:c>
      <x:c r="I1426" s="30" t="str">
        <x:v>电机型号与160kW版本交叉匹配</x:v>
      </x:c>
      <x:c r="J1426" s="30" t="str">
        <x:v>https://car.autohome.com.cn/config/spec/75607.html</x:v>
      </x:c>
      <x:c r="K1426" s="30" t="str">
        <x:v>high</x:v>
      </x:c>
      <x:c r="L1426" s="30" t="str">
        <x:v>external_candidate</x:v>
      </x:c>
      <x:c r="M1426" s="30" t="str">
        <x:v>Copyright © 2026 David YE</x:v>
      </x:c>
    </x:row>
    <x:row r="1427">
      <x:c r="A1427" s="30" t="n">
        <x:v>3937</x:v>
      </x:c>
      <x:c r="B1427" s="30" t="n">
        <x:v>404</x:v>
      </x:c>
      <x:c r="C1427" s="30" t="str">
        <x:v>MR7001BEV124</x:v>
      </x:c>
      <x:c r="D1427" s="30" t="str">
        <x:v>电机扭矩(N·m)</x:v>
      </x:c>
      <x:c r="E1427" s="30"/>
      <x:c r="F1427" s="30" t="str">
        <x:v>TZ230XYC04:535</x:v>
      </x:c>
      <x:c r="G1427" s="30" t="str">
        <x:v>生成多电机局部候选，不覆盖原字段</x:v>
      </x:c>
      <x:c r="H1427" s="30" t="str">
        <x:v>B</x:v>
      </x:c>
      <x:c r="I1427" s="30" t="str">
        <x:v>车型配置表中电机型号、功率与扭矩同列匹配</x:v>
      </x:c>
      <x:c r="J1427" s="30" t="str">
        <x:v>https://car.autohome.com.cn/config/spec/77106.html</x:v>
      </x:c>
      <x:c r="K1427" s="30" t="str">
        <x:v>high</x:v>
      </x:c>
      <x:c r="L1427" s="30" t="str">
        <x:v>external_partial_candidate</x:v>
      </x:c>
      <x:c r="M1427" s="30" t="str">
        <x:v>Copyright © 2026 David YE</x:v>
      </x:c>
    </x:row>
    <x:row r="1428">
      <x:c r="A1428" s="30" t="n">
        <x:v>3938</x:v>
      </x:c>
      <x:c r="B1428" s="30" t="n">
        <x:v>404</x:v>
      </x:c>
      <x:c r="C1428" s="30" t="str">
        <x:v>MR7001BEV125</x:v>
      </x:c>
      <x:c r="D1428" s="30" t="str">
        <x:v>电机扭矩(N·m)</x:v>
      </x:c>
      <x:c r="E1428" s="30"/>
      <x:c r="F1428" s="30" t="n">
        <x:v>535</x:v>
      </x:c>
      <x:c r="G1428" s="30" t="str">
        <x:v>生成外部候选，不覆盖原字段</x:v>
      </x:c>
      <x:c r="H1428" s="30" t="str">
        <x:v>B</x:v>
      </x:c>
      <x:c r="I1428" s="30" t="str">
        <x:v>车型配置表中电机型号、功率与扭矩同列匹配</x:v>
      </x:c>
      <x:c r="J1428" s="30" t="str">
        <x:v>https://car.autohome.com.cn/config/spec/77106.html</x:v>
      </x:c>
      <x:c r="K1428" s="30" t="str">
        <x:v>high</x:v>
      </x:c>
      <x:c r="L1428" s="30" t="str">
        <x:v>external_candidate</x:v>
      </x:c>
      <x:c r="M1428" s="30" t="str">
        <x:v>Copyright © 2026 David YE</x:v>
      </x:c>
    </x:row>
    <x:row r="1429">
      <x:c r="A1429" s="30" t="n">
        <x:v>3940</x:v>
      </x:c>
      <x:c r="B1429" s="30" t="n">
        <x:v>404</x:v>
      </x:c>
      <x:c r="C1429" s="30" t="str">
        <x:v>MR7001BEV127</x:v>
      </x:c>
      <x:c r="D1429" s="30" t="str">
        <x:v>电机扭矩(N·m)</x:v>
      </x:c>
      <x:c r="E1429" s="30"/>
      <x:c r="F1429" s="30" t="str">
        <x:v>TZ230XYC04:535</x:v>
      </x:c>
      <x:c r="G1429" s="30" t="str">
        <x:v>生成多电机局部候选，不覆盖原字段</x:v>
      </x:c>
      <x:c r="H1429" s="30" t="str">
        <x:v>B</x:v>
      </x:c>
      <x:c r="I1429" s="30" t="str">
        <x:v>车型配置表中电机型号、功率与扭矩同列匹配</x:v>
      </x:c>
      <x:c r="J1429" s="30" t="str">
        <x:v>https://car.autohome.com.cn/config/spec/77106.html</x:v>
      </x:c>
      <x:c r="K1429" s="30" t="str">
        <x:v>high</x:v>
      </x:c>
      <x:c r="L1429" s="30" t="str">
        <x:v>external_partial_candidate</x:v>
      </x:c>
      <x:c r="M1429" s="30" t="str">
        <x:v>Copyright © 2026 David YE</x:v>
      </x:c>
    </x:row>
    <x:row r="1430">
      <x:c r="A1430" s="30" t="n">
        <x:v>3941</x:v>
      </x:c>
      <x:c r="B1430" s="30" t="n">
        <x:v>404</x:v>
      </x:c>
      <x:c r="C1430" s="30" t="str">
        <x:v>MR7001BEV129</x:v>
      </x:c>
      <x:c r="D1430" s="30" t="str">
        <x:v>电机扭矩(N·m)</x:v>
      </x:c>
      <x:c r="E1430" s="30"/>
      <x:c r="F1430" s="30" t="str">
        <x:v>TZ230XYC04:535</x:v>
      </x:c>
      <x:c r="G1430" s="30" t="str">
        <x:v>生成多电机局部候选，不覆盖原字段</x:v>
      </x:c>
      <x:c r="H1430" s="30" t="str">
        <x:v>B</x:v>
      </x:c>
      <x:c r="I1430" s="30" t="str">
        <x:v>车型配置表中电机型号、功率与扭矩同列匹配</x:v>
      </x:c>
      <x:c r="J1430" s="30" t="str">
        <x:v>https://car.autohome.com.cn/config/spec/77106.html</x:v>
      </x:c>
      <x:c r="K1430" s="30" t="str">
        <x:v>high</x:v>
      </x:c>
      <x:c r="L1430" s="30" t="str">
        <x:v>external_partial_candidate</x:v>
      </x:c>
      <x:c r="M1430" s="30" t="str">
        <x:v>Copyright © 2026 David YE</x:v>
      </x:c>
    </x:row>
    <x:row r="1431">
      <x:c r="A1431" s="30" t="n">
        <x:v>3942</x:v>
      </x:c>
      <x:c r="B1431" s="30" t="n">
        <x:v>404</x:v>
      </x:c>
      <x:c r="C1431" s="30" t="str">
        <x:v>MR7001BEV130</x:v>
      </x:c>
      <x:c r="D1431" s="30" t="str">
        <x:v>电机扭矩(N·m)</x:v>
      </x:c>
      <x:c r="E1431" s="30"/>
      <x:c r="F1431" s="30" t="n">
        <x:v>535</x:v>
      </x:c>
      <x:c r="G1431" s="30" t="str">
        <x:v>生成外部候选，不覆盖原字段</x:v>
      </x:c>
      <x:c r="H1431" s="30" t="str">
        <x:v>B</x:v>
      </x:c>
      <x:c r="I1431" s="30" t="str">
        <x:v>车型配置表中电机型号、功率与扭矩同列匹配</x:v>
      </x:c>
      <x:c r="J1431" s="30" t="str">
        <x:v>https://car.autohome.com.cn/config/spec/77106.html</x:v>
      </x:c>
      <x:c r="K1431" s="30" t="str">
        <x:v>high</x:v>
      </x:c>
      <x:c r="L1431" s="30" t="str">
        <x:v>external_candidate</x:v>
      </x:c>
      <x:c r="M1431" s="30" t="str">
        <x:v>Copyright © 2026 David YE</x:v>
      </x:c>
    </x:row>
    <x:row r="1432">
      <x:c r="A1432" s="30" t="n">
        <x:v>3943</x:v>
      </x:c>
      <x:c r="B1432" s="30" t="n">
        <x:v>404</x:v>
      </x:c>
      <x:c r="C1432" s="30" t="str">
        <x:v>MR7001BEV131</x:v>
      </x:c>
      <x:c r="D1432" s="30" t="str">
        <x:v>电机扭矩(N·m)</x:v>
      </x:c>
      <x:c r="E1432" s="30"/>
      <x:c r="F1432" s="30" t="str">
        <x:v>TZ230XYC04:535</x:v>
      </x:c>
      <x:c r="G1432" s="30" t="str">
        <x:v>生成多电机局部候选，不覆盖原字段</x:v>
      </x:c>
      <x:c r="H1432" s="30" t="str">
        <x:v>B</x:v>
      </x:c>
      <x:c r="I1432" s="30" t="str">
        <x:v>车型配置表中电机型号、功率与扭矩同列匹配</x:v>
      </x:c>
      <x:c r="J1432" s="30" t="str">
        <x:v>https://car.autohome.com.cn/config/spec/77106.html</x:v>
      </x:c>
      <x:c r="K1432" s="30" t="str">
        <x:v>high</x:v>
      </x:c>
      <x:c r="L1432" s="30" t="str">
        <x:v>external_partial_candidate</x:v>
      </x:c>
      <x:c r="M1432" s="30" t="str">
        <x:v>Copyright © 2026 David YE</x:v>
      </x:c>
    </x:row>
    <x:row r="1433">
      <x:c r="A1433" s="30" t="n">
        <x:v>3944</x:v>
      </x:c>
      <x:c r="B1433" s="30" t="n">
        <x:v>404</x:v>
      </x:c>
      <x:c r="C1433" s="30" t="str">
        <x:v>MR7001BEV132</x:v>
      </x:c>
      <x:c r="D1433" s="30" t="str">
        <x:v>电机扭矩(N·m)</x:v>
      </x:c>
      <x:c r="E1433" s="30"/>
      <x:c r="F1433" s="30" t="n">
        <x:v>535</x:v>
      </x:c>
      <x:c r="G1433" s="30" t="str">
        <x:v>生成外部候选，不覆盖原字段</x:v>
      </x:c>
      <x:c r="H1433" s="30" t="str">
        <x:v>B</x:v>
      </x:c>
      <x:c r="I1433" s="30" t="str">
        <x:v>车型配置表中电机型号、功率与扭矩同列匹配</x:v>
      </x:c>
      <x:c r="J1433" s="30" t="str">
        <x:v>https://car.autohome.com.cn/config/spec/77106.html</x:v>
      </x:c>
      <x:c r="K1433" s="30" t="str">
        <x:v>high</x:v>
      </x:c>
      <x:c r="L1433" s="30" t="str">
        <x:v>external_candidate</x:v>
      </x:c>
      <x:c r="M1433" s="30" t="str">
        <x:v>Copyright © 2026 David YE</x:v>
      </x:c>
    </x:row>
    <x:row r="1434">
      <x:c r="A1434" s="30" t="n">
        <x:v>3945</x:v>
      </x:c>
      <x:c r="B1434" s="30" t="n">
        <x:v>404</x:v>
      </x:c>
      <x:c r="C1434" s="30" t="str">
        <x:v>MR7002BEV105</x:v>
      </x:c>
      <x:c r="D1434" s="30" t="str">
        <x:v>电机扭矩(N·m)</x:v>
      </x:c>
      <x:c r="E1434" s="30"/>
      <x:c r="F1434" s="30" t="n">
        <x:v>320</x:v>
      </x:c>
      <x:c r="G1434" s="30" t="str">
        <x:v>生成外部候选，不覆盖原字段</x:v>
      </x:c>
      <x:c r="H1434" s="30" t="str">
        <x:v>B</x:v>
      </x:c>
      <x:c r="I1434" s="30" t="str">
        <x:v>电机型号与峰值功率交叉匹配</x:v>
      </x:c>
      <x:c r="J1434" s="30" t="str">
        <x:v>https://k.sina.com.cn/article_7857141524_1d452771401902asvq.html</x:v>
      </x:c>
      <x:c r="K1434" s="30" t="str">
        <x:v>high</x:v>
      </x:c>
      <x:c r="L1434" s="30" t="str">
        <x:v>external_candidate</x:v>
      </x:c>
      <x:c r="M1434" s="30" t="str">
        <x:v>Copyright © 2026 David YE</x:v>
      </x:c>
    </x:row>
    <x:row r="1435">
      <x:c r="A1435" s="30" t="n">
        <x:v>3946</x:v>
      </x:c>
      <x:c r="B1435" s="30" t="n">
        <x:v>404</x:v>
      </x:c>
      <x:c r="C1435" s="30" t="str">
        <x:v>MR7002BEV109</x:v>
      </x:c>
      <x:c r="D1435" s="30" t="str">
        <x:v>电机扭矩(N·m)</x:v>
      </x:c>
      <x:c r="E1435" s="30"/>
      <x:c r="F1435" s="30" t="n">
        <x:v>320</x:v>
      </x:c>
      <x:c r="G1435" s="30" t="str">
        <x:v>生成外部候选，不覆盖原字段</x:v>
      </x:c>
      <x:c r="H1435" s="30" t="str">
        <x:v>B</x:v>
      </x:c>
      <x:c r="I1435" s="30" t="str">
        <x:v>电机型号与峰值功率交叉匹配</x:v>
      </x:c>
      <x:c r="J1435" s="30" t="str">
        <x:v>https://k.sina.com.cn/article_7857141524_1d452771401902asvq.html</x:v>
      </x:c>
      <x:c r="K1435" s="30" t="str">
        <x:v>high</x:v>
      </x:c>
      <x:c r="L1435" s="30" t="str">
        <x:v>external_candidate</x:v>
      </x:c>
      <x:c r="M1435" s="30" t="str">
        <x:v>Copyright © 2026 David YE</x:v>
      </x:c>
    </x:row>
    <x:row r="1436">
      <x:c r="A1436" s="30" t="n">
        <x:v>3950</x:v>
      </x:c>
      <x:c r="B1436" s="30" t="n">
        <x:v>404</x:v>
      </x:c>
      <x:c r="C1436" s="30" t="str">
        <x:v>QCJ6500BGBEV1</x:v>
      </x:c>
      <x:c r="D1436" s="30" t="str">
        <x:v>电机扭矩(N·m)</x:v>
      </x:c>
      <x:c r="E1436" s="30"/>
      <x:c r="F1436" s="30" t="n">
        <x:v>365</x:v>
      </x:c>
      <x:c r="G1436" s="30" t="str">
        <x:v>生成外部候选，不覆盖原字段</x:v>
      </x:c>
      <x:c r="H1436" s="30" t="str">
        <x:v>B</x:v>
      </x:c>
      <x:c r="I1436" s="30" t="str">
        <x:v>电机型号与300kW版本交叉匹配</x:v>
      </x:c>
      <x:c r="J1436" s="30" t="str">
        <x:v>https://car.autohome.com.cn/config/series/8102.html</x:v>
      </x:c>
      <x:c r="K1436" s="30" t="str">
        <x:v>high</x:v>
      </x:c>
      <x:c r="L1436" s="30" t="str">
        <x:v>external_candidate</x:v>
      </x:c>
      <x:c r="M1436" s="30" t="str">
        <x:v>Copyright © 2026 David YE</x:v>
      </x:c>
    </x:row>
    <x:row r="1437">
      <x:c r="A1437" s="30" t="n">
        <x:v>3957</x:v>
      </x:c>
      <x:c r="B1437" s="30" t="n">
        <x:v>404</x:v>
      </x:c>
      <x:c r="C1437" s="30" t="str">
        <x:v>SKE6501DBEVA1F</x:v>
      </x:c>
      <x:c r="D1437" s="30" t="str">
        <x:v>电机扭矩(N·m)</x:v>
      </x:c>
      <x:c r="E1437" s="30"/>
      <x:c r="F1437" s="30" t="str">
        <x:v>YS210XYA03:277</x:v>
      </x:c>
      <x:c r="G1437" s="30" t="str">
        <x:v>生成多电机局部候选，不覆盖原字段</x:v>
      </x:c>
      <x:c r="H1437" s="30" t="str">
        <x:v>B</x:v>
      </x:c>
      <x:c r="I1437" s="30" t="str">
        <x:v>电机型号与158/160kW前电机版本交叉匹配</x:v>
      </x:c>
      <x:c r="J1437" s="30" t="str">
        <x:v>https://cj.sina.cn/articles/view/7857141524/1d4527714019023kc8?froms=ggmp&amp;vt=4</x:v>
      </x:c>
      <x:c r="K1437" s="30" t="str">
        <x:v>high</x:v>
      </x:c>
      <x:c r="L1437" s="30" t="str">
        <x:v>external_partial_candidate</x:v>
      </x:c>
      <x:c r="M1437" s="30" t="str">
        <x:v>Copyright © 2026 David YE</x:v>
      </x:c>
    </x:row>
    <x:row r="1438">
      <x:c r="A1438" s="30" t="n">
        <x:v>3958</x:v>
      </x:c>
      <x:c r="B1438" s="30" t="n">
        <x:v>404</x:v>
      </x:c>
      <x:c r="C1438" s="30" t="str">
        <x:v>SKE6501DBEVR1</x:v>
      </x:c>
      <x:c r="D1438" s="30" t="str">
        <x:v>电机扭矩(N·m)</x:v>
      </x:c>
      <x:c r="E1438" s="30"/>
      <x:c r="F1438" s="30" t="str">
        <x:v>QT67TZ210D01:320</x:v>
      </x:c>
      <x:c r="G1438" s="30" t="str">
        <x:v>生成多电机局部候选，不覆盖原字段</x:v>
      </x:c>
      <x:c r="H1438" s="30" t="str">
        <x:v>C-external</x:v>
      </x:c>
      <x:c r="I1438" s="30" t="str">
        <x:v>电机型号与功率交叉匹配；第三方规格数据库</x:v>
      </x:c>
      <x:c r="J1438" s="30" t="str">
        <x:v>https://www.auto-data.net/en/aito-m7-ii-100-kwh-526hp-electric-4wd-55415</x:v>
      </x:c>
      <x:c r="K1438" s="30" t="str">
        <x:v>medium</x:v>
      </x:c>
      <x:c r="L1438" s="30" t="str">
        <x:v>external_partial_candidate</x:v>
      </x:c>
      <x:c r="M1438" s="30" t="str">
        <x:v>Copyright © 2026 David YE</x:v>
      </x:c>
    </x:row>
    <x:row r="1439">
      <x:c r="A1439" s="30" t="n">
        <x:v>4006</x:v>
      </x:c>
      <x:c r="B1439" s="30" t="n">
        <x:v>405</x:v>
      </x:c>
      <x:c r="C1439" s="30" t="str">
        <x:v>BJ7000T669BEV</x:v>
      </x:c>
      <x:c r="D1439" s="30" t="str">
        <x:v>电机扭矩(N·m)</x:v>
      </x:c>
      <x:c r="E1439" s="30"/>
      <x:c r="F1439" s="30" t="n">
        <x:v>255</x:v>
      </x:c>
      <x:c r="G1439" s="30" t="str">
        <x:v>生成外部候选，不覆盖原字段</x:v>
      </x:c>
      <x:c r="H1439" s="30" t="str">
        <x:v>B</x:v>
      </x:c>
      <x:c r="I1439" s="30" t="str">
        <x:v>电机型号与150kW版本交叉匹配</x:v>
      </x:c>
      <x:c r="J1439" s="30" t="str">
        <x:v>https://www.evlook.com/beijingeu8/peizhi</x:v>
      </x:c>
      <x:c r="K1439" s="30" t="str">
        <x:v>high</x:v>
      </x:c>
      <x:c r="L1439" s="30" t="str">
        <x:v>external_candidate</x:v>
      </x:c>
      <x:c r="M1439" s="30" t="str">
        <x:v>Copyright © 2026 David YE</x:v>
      </x:c>
    </x:row>
    <x:row r="1440">
      <x:c r="A1440" s="30" t="n">
        <x:v>4007</x:v>
      </x:c>
      <x:c r="B1440" s="30" t="n">
        <x:v>405</x:v>
      </x:c>
      <x:c r="C1440" s="30" t="str">
        <x:v>BJ7000T66ABEV</x:v>
      </x:c>
      <x:c r="D1440" s="30" t="str">
        <x:v>电机扭矩(N·m)</x:v>
      </x:c>
      <x:c r="E1440" s="30"/>
      <x:c r="F1440" s="30" t="n">
        <x:v>255</x:v>
      </x:c>
      <x:c r="G1440" s="30" t="str">
        <x:v>生成外部候选，不覆盖原字段</x:v>
      </x:c>
      <x:c r="H1440" s="30" t="str">
        <x:v>B</x:v>
      </x:c>
      <x:c r="I1440" s="30" t="str">
        <x:v>电机型号与150kW版本交叉匹配</x:v>
      </x:c>
      <x:c r="J1440" s="30" t="str">
        <x:v>https://www.evlook.com/beijingeu8/peizhi</x:v>
      </x:c>
      <x:c r="K1440" s="30" t="str">
        <x:v>high</x:v>
      </x:c>
      <x:c r="L1440" s="30" t="str">
        <x:v>external_candidate</x:v>
      </x:c>
      <x:c r="M1440" s="30" t="str">
        <x:v>Copyright © 2026 David YE</x:v>
      </x:c>
    </x:row>
    <x:row r="1441">
      <x:c r="A1441" s="30" t="n">
        <x:v>4020</x:v>
      </x:c>
      <x:c r="B1441" s="30" t="n">
        <x:v>405</x:v>
      </x:c>
      <x:c r="C1441" s="30" t="str">
        <x:v>CSA6453JBEV7</x:v>
      </x:c>
      <x:c r="D1441" s="30" t="str">
        <x:v>电机扭矩(N·m)</x:v>
      </x:c>
      <x:c r="E1441" s="30"/>
      <x:c r="F1441" s="30" t="n">
        <x:v>250</x:v>
      </x:c>
      <x:c r="G1441" s="30" t="str">
        <x:v>生成外部候选，不覆盖原字段</x:v>
      </x:c>
      <x:c r="H1441" s="30" t="str">
        <x:v>B</x:v>
      </x:c>
      <x:c r="I1441" s="30" t="str">
        <x:v>品牌＋电机型号＋125kW版本三重匹配</x:v>
      </x:c>
      <x:c r="J1441" s="30" t="str">
        <x:v>https://www.evlook.com/mg4x/peizhi</x:v>
      </x:c>
      <x:c r="K1441" s="30" t="str">
        <x:v>high</x:v>
      </x:c>
      <x:c r="L1441" s="30" t="str">
        <x:v>external_candidate</x:v>
      </x:c>
      <x:c r="M1441" s="30" t="str">
        <x:v>Copyright © 2026 David YE</x:v>
      </x:c>
    </x:row>
    <x:row r="1442">
      <x:c r="A1442" s="30" t="n">
        <x:v>4021</x:v>
      </x:c>
      <x:c r="B1442" s="30" t="n">
        <x:v>405</x:v>
      </x:c>
      <x:c r="C1442" s="30" t="str">
        <x:v>CSA6453JBEV8</x:v>
      </x:c>
      <x:c r="D1442" s="30" t="str">
        <x:v>电机扭矩(N·m)</x:v>
      </x:c>
      <x:c r="E1442" s="30"/>
      <x:c r="F1442" s="30" t="n">
        <x:v>350</x:v>
      </x:c>
      <x:c r="G1442" s="30" t="str">
        <x:v>生成外部候选，不覆盖原字段</x:v>
      </x:c>
      <x:c r="H1442" s="30" t="str">
        <x:v>B</x:v>
      </x:c>
      <x:c r="I1442" s="30" t="str">
        <x:v>电机型号与150/180kW版本交叉匹配</x:v>
      </x:c>
      <x:c r="J1442" s="30" t="str">
        <x:v>https://www.evlook.com/mg4x/peizhi</x:v>
      </x:c>
      <x:c r="K1442" s="30" t="str">
        <x:v>high</x:v>
      </x:c>
      <x:c r="L1442" s="30" t="str">
        <x:v>external_candidate</x:v>
      </x:c>
      <x:c r="M1442" s="30" t="str">
        <x:v>Copyright © 2026 David YE</x:v>
      </x:c>
    </x:row>
    <x:row r="1443">
      <x:c r="A1443" s="30" t="n">
        <x:v>4032</x:v>
      </x:c>
      <x:c r="B1443" s="30" t="n">
        <x:v>405</x:v>
      </x:c>
      <x:c r="C1443" s="30" t="str">
        <x:v>MR6521BEV100</x:v>
      </x:c>
      <x:c r="D1443" s="30" t="str">
        <x:v>电机扭矩(N·m)</x:v>
      </x:c>
      <x:c r="E1443" s="30"/>
      <x:c r="F1443" s="30" t="str">
        <x:v>TZ230XYC04:535</x:v>
      </x:c>
      <x:c r="G1443" s="30" t="str">
        <x:v>生成多电机局部候选，不覆盖原字段</x:v>
      </x:c>
      <x:c r="H1443" s="30" t="str">
        <x:v>B</x:v>
      </x:c>
      <x:c r="I1443" s="30" t="str">
        <x:v>车型配置表中电机型号、功率与扭矩同列匹配</x:v>
      </x:c>
      <x:c r="J1443" s="30" t="str">
        <x:v>https://car.autohome.com.cn/config/spec/77106.html</x:v>
      </x:c>
      <x:c r="K1443" s="30" t="str">
        <x:v>high</x:v>
      </x:c>
      <x:c r="L1443" s="30" t="str">
        <x:v>external_partial_candidate</x:v>
      </x:c>
      <x:c r="M1443" s="30" t="str">
        <x:v>Copyright © 2026 David YE</x:v>
      </x:c>
    </x:row>
    <x:row r="1444">
      <x:c r="A1444" s="30" t="n">
        <x:v>4034</x:v>
      </x:c>
      <x:c r="B1444" s="30" t="n">
        <x:v>405</x:v>
      </x:c>
      <x:c r="C1444" s="30" t="str">
        <x:v>MR7002BEV106</x:v>
      </x:c>
      <x:c r="D1444" s="30" t="str">
        <x:v>电机扭矩(N·m)</x:v>
      </x:c>
      <x:c r="E1444" s="30"/>
      <x:c r="F1444" s="30" t="str">
        <x:v>TZ230XYC04:535</x:v>
      </x:c>
      <x:c r="G1444" s="30" t="str">
        <x:v>生成多电机局部候选，不覆盖原字段</x:v>
      </x:c>
      <x:c r="H1444" s="30" t="str">
        <x:v>B</x:v>
      </x:c>
      <x:c r="I1444" s="30" t="str">
        <x:v>车型配置表中电机型号、功率与扭矩同列匹配</x:v>
      </x:c>
      <x:c r="J1444" s="30" t="str">
        <x:v>https://car.autohome.com.cn/config/spec/77106.html</x:v>
      </x:c>
      <x:c r="K1444" s="30" t="str">
        <x:v>high</x:v>
      </x:c>
      <x:c r="L1444" s="30" t="str">
        <x:v>external_partial_candidate</x:v>
      </x:c>
      <x:c r="M1444" s="30" t="str">
        <x:v>Copyright © 2026 David YE</x:v>
      </x:c>
    </x:row>
    <x:row r="1445">
      <x:c r="A1445" s="30" t="n">
        <x:v>4036</x:v>
      </x:c>
      <x:c r="B1445" s="30" t="n">
        <x:v>405</x:v>
      </x:c>
      <x:c r="C1445" s="30" t="str">
        <x:v>MR7002BEV108</x:v>
      </x:c>
      <x:c r="D1445" s="30" t="str">
        <x:v>电机扭矩(N·m)</x:v>
      </x:c>
      <x:c r="E1445" s="30"/>
      <x:c r="F1445" s="30" t="n">
        <x:v>535</x:v>
      </x:c>
      <x:c r="G1445" s="30" t="str">
        <x:v>生成外部候选，不覆盖原字段</x:v>
      </x:c>
      <x:c r="H1445" s="30" t="str">
        <x:v>B</x:v>
      </x:c>
      <x:c r="I1445" s="30" t="str">
        <x:v>车型配置表中电机型号、功率与扭矩同列匹配</x:v>
      </x:c>
      <x:c r="J1445" s="30" t="str">
        <x:v>https://car.autohome.com.cn/config/spec/77106.html</x:v>
      </x:c>
      <x:c r="K1445" s="30" t="str">
        <x:v>high</x:v>
      </x:c>
      <x:c r="L1445" s="30" t="str">
        <x:v>external_candidate</x:v>
      </x:c>
      <x:c r="M1445" s="30" t="str">
        <x:v>Copyright © 2026 David YE</x:v>
      </x:c>
    </x:row>
    <x:row r="1446">
      <x:c r="A1446" s="30" t="n">
        <x:v>4037</x:v>
      </x:c>
      <x:c r="B1446" s="30" t="n">
        <x:v>405</x:v>
      </x:c>
      <x:c r="C1446" s="30" t="str">
        <x:v>QCJ6500BGBEV3</x:v>
      </x:c>
      <x:c r="D1446" s="30" t="str">
        <x:v>电机扭矩(N·m)</x:v>
      </x:c>
      <x:c r="E1446" s="30"/>
      <x:c r="F1446" s="30" t="n">
        <x:v>365</x:v>
      </x:c>
      <x:c r="G1446" s="30" t="str">
        <x:v>生成外部候选，不覆盖原字段</x:v>
      </x:c>
      <x:c r="H1446" s="30" t="str">
        <x:v>B</x:v>
      </x:c>
      <x:c r="I1446" s="30" t="str">
        <x:v>电机型号与300kW版本交叉匹配</x:v>
      </x:c>
      <x:c r="J1446" s="30" t="str">
        <x:v>https://car.autohome.com.cn/config/series/8102.html</x:v>
      </x:c>
      <x:c r="K1446" s="30" t="str">
        <x:v>high</x:v>
      </x:c>
      <x:c r="L1446" s="30" t="str">
        <x:v>external_candidate</x:v>
      </x:c>
      <x:c r="M1446" s="30" t="str">
        <x:v>Copyright © 2026 David YE</x:v>
      </x:c>
    </x:row>
    <x:row r="1447">
      <x:c r="A1447" s="30" t="n">
        <x:v>4070</x:v>
      </x:c>
      <x:c r="B1447" s="30" t="n">
        <x:v>406</x:v>
      </x:c>
      <x:c r="C1447" s="30" t="str">
        <x:v>AHC6450BEVD1W</x:v>
      </x:c>
      <x:c r="D1447" s="30" t="str">
        <x:v>电机扭矩(N·m)</x:v>
      </x:c>
      <x:c r="E1447" s="30"/>
      <x:c r="F1447" s="30" t="n">
        <x:v>145</x:v>
      </x:c>
      <x:c r="G1447" s="30" t="str">
        <x:v>生成外部候选，不覆盖原字段</x:v>
      </x:c>
      <x:c r="H1447" s="30" t="str">
        <x:v>B</x:v>
      </x:c>
      <x:c r="I1447" s="30" t="str">
        <x:v>电机型号与峰值功率交叉匹配</x:v>
      </x:c>
      <x:c r="J1447" s="30" t="str">
        <x:v>https://k.sina.com.cn/article_7857141524_1d452771401902asvq.html</x:v>
      </x:c>
      <x:c r="K1447" s="30" t="str">
        <x:v>high</x:v>
      </x:c>
      <x:c r="L1447" s="30" t="str">
        <x:v>external_candidate</x:v>
      </x:c>
      <x:c r="M1447" s="30" t="str">
        <x:v>Copyright © 2026 David YE</x:v>
      </x:c>
    </x:row>
    <x:row r="1448">
      <x:c r="A1448" s="30" t="n">
        <x:v>4072</x:v>
      </x:c>
      <x:c r="B1448" s="30" t="n">
        <x:v>406</x:v>
      </x:c>
      <x:c r="C1448" s="30" t="str">
        <x:v>AHC6450BEVD1Y</x:v>
      </x:c>
      <x:c r="D1448" s="30" t="str">
        <x:v>电机扭矩(N·m)</x:v>
      </x:c>
      <x:c r="E1448" s="30"/>
      <x:c r="F1448" s="30" t="n">
        <x:v>145</x:v>
      </x:c>
      <x:c r="G1448" s="30" t="str">
        <x:v>生成外部候选，不覆盖原字段</x:v>
      </x:c>
      <x:c r="H1448" s="30" t="str">
        <x:v>B</x:v>
      </x:c>
      <x:c r="I1448" s="30" t="str">
        <x:v>电机型号与峰值功率交叉匹配</x:v>
      </x:c>
      <x:c r="J1448" s="30" t="str">
        <x:v>https://k.sina.com.cn/article_7857141524_1d452771401902asvq.html</x:v>
      </x:c>
      <x:c r="K1448" s="30" t="str">
        <x:v>high</x:v>
      </x:c>
      <x:c r="L1448" s="30" t="str">
        <x:v>external_candidate</x:v>
      </x:c>
      <x:c r="M1448" s="30" t="str">
        <x:v>Copyright © 2026 David YE</x:v>
      </x:c>
    </x:row>
    <x:row r="1449">
      <x:c r="A1449" s="30" t="n">
        <x:v>4078</x:v>
      </x:c>
      <x:c r="B1449" s="30" t="n">
        <x:v>406</x:v>
      </x:c>
      <x:c r="C1449" s="30" t="str">
        <x:v>BJ7000T378BEV</x:v>
      </x:c>
      <x:c r="D1449" s="30" t="str">
        <x:v>电机扭矩(N·m)</x:v>
      </x:c>
      <x:c r="E1449" s="30"/>
      <x:c r="F1449" s="30" t="n">
        <x:v>176</x:v>
      </x:c>
      <x:c r="G1449" s="30" t="str">
        <x:v>生成外部候选，不覆盖原字段</x:v>
      </x:c>
      <x:c r="H1449" s="30" t="str">
        <x:v>B</x:v>
      </x:c>
      <x:c r="I1449" s="30" t="str">
        <x:v>品牌＋电机型号＋功率版本交叉匹配</x:v>
      </x:c>
      <x:c r="J1449" s="30" t="str">
        <x:v>https://car.autohome.com.cn/config/series/8086.html</x:v>
      </x:c>
      <x:c r="K1449" s="30" t="str">
        <x:v>high</x:v>
      </x:c>
      <x:c r="L1449" s="30" t="str">
        <x:v>external_candidate</x:v>
      </x:c>
      <x:c r="M1449" s="30" t="str">
        <x:v>Copyright © 2026 David YE</x:v>
      </x:c>
    </x:row>
    <x:row r="1450">
      <x:c r="A1450" s="30" t="n">
        <x:v>4079</x:v>
      </x:c>
      <x:c r="B1450" s="30" t="n">
        <x:v>406</x:v>
      </x:c>
      <x:c r="C1450" s="30" t="str">
        <x:v>BJ7000T669KBEV</x:v>
      </x:c>
      <x:c r="D1450" s="30" t="str">
        <x:v>电机扭矩(N·m)</x:v>
      </x:c>
      <x:c r="E1450" s="30"/>
      <x:c r="F1450" s="30" t="n">
        <x:v>255</x:v>
      </x:c>
      <x:c r="G1450" s="30" t="str">
        <x:v>生成外部候选，不覆盖原字段</x:v>
      </x:c>
      <x:c r="H1450" s="30" t="str">
        <x:v>B</x:v>
      </x:c>
      <x:c r="I1450" s="30" t="str">
        <x:v>电机型号与150kW版本交叉匹配</x:v>
      </x:c>
      <x:c r="J1450" s="30" t="str">
        <x:v>https://www.evlook.com/beijingeu8/peizhi</x:v>
      </x:c>
      <x:c r="K1450" s="30" t="str">
        <x:v>high</x:v>
      </x:c>
      <x:c r="L1450" s="30" t="str">
        <x:v>external_candidate</x:v>
      </x:c>
      <x:c r="M1450" s="30" t="str">
        <x:v>Copyright © 2026 David YE</x:v>
      </x:c>
    </x:row>
    <x:row r="1451">
      <x:c r="A1451" s="30" t="n">
        <x:v>4089</x:v>
      </x:c>
      <x:c r="B1451" s="30" t="n">
        <x:v>406</x:v>
      </x:c>
      <x:c r="C1451" s="30" t="str">
        <x:v>CC7000DE00HABEV</x:v>
      </x:c>
      <x:c r="D1451" s="30" t="str">
        <x:v>电机扭矩(N·m)</x:v>
      </x:c>
      <x:c r="E1451" s="30"/>
      <x:c r="F1451" s="30" t="n">
        <x:v>260</x:v>
      </x:c>
      <x:c r="G1451" s="30" t="str">
        <x:v>生成外部候选，不覆盖原字段</x:v>
      </x:c>
      <x:c r="H1451" s="30" t="str">
        <x:v>A2-OEM</x:v>
      </x:c>
      <x:c r="I1451" s="30" t="str">
        <x:v>OEM说明书中电机型号、峰值功率和峰值扭矩直接匹配</x:v>
      </x:c>
      <x:c r="J1451" s="30" t="str">
        <x:v>https://res.gwm.com.cn/2026/05/27/1853738_192_%E6%AC%A7%E6%8B%895-%E4%BD%BF%E7%94%A8%E8%AF%B4%E6%98%8E%E4%B9%A6-2025.07-V5-2026.05.26.pdf</x:v>
      </x:c>
      <x:c r="K1451" s="30" t="str">
        <x:v>high</x:v>
      </x:c>
      <x:c r="L1451" s="30" t="str">
        <x:v>external_candidate</x:v>
      </x:c>
      <x:c r="M1451" s="30" t="str">
        <x:v>Copyright © 2026 David YE</x:v>
      </x:c>
    </x:row>
    <x:row r="1452">
      <x:c r="A1452" s="30" t="n">
        <x:v>4090</x:v>
      </x:c>
      <x:c r="B1452" s="30" t="n">
        <x:v>406</x:v>
      </x:c>
      <x:c r="C1452" s="30" t="str">
        <x:v>CC7000DE00HBBEV</x:v>
      </x:c>
      <x:c r="D1452" s="30" t="str">
        <x:v>电机扭矩(N·m)</x:v>
      </x:c>
      <x:c r="E1452" s="30"/>
      <x:c r="F1452" s="30" t="n">
        <x:v>260</x:v>
      </x:c>
      <x:c r="G1452" s="30" t="str">
        <x:v>生成外部候选，不覆盖原字段</x:v>
      </x:c>
      <x:c r="H1452" s="30" t="str">
        <x:v>A2-OEM</x:v>
      </x:c>
      <x:c r="I1452" s="30" t="str">
        <x:v>OEM说明书中电机型号、峰值功率和峰值扭矩直接匹配</x:v>
      </x:c>
      <x:c r="J1452" s="30" t="str">
        <x:v>https://res.gwm.com.cn/2026/05/27/1853738_192_%E6%AC%A7%E6%8B%895-%E4%BD%BF%E7%94%A8%E8%AF%B4%E6%98%8E%E4%B9%A6-2025.07-V5-2026.05.26.pdf</x:v>
      </x:c>
      <x:c r="K1452" s="30" t="str">
        <x:v>high</x:v>
      </x:c>
      <x:c r="L1452" s="30" t="str">
        <x:v>external_candidate</x:v>
      </x:c>
      <x:c r="M1452" s="30" t="str">
        <x:v>Copyright © 2026 David YE</x:v>
      </x:c>
    </x:row>
    <x:row r="1453">
      <x:c r="A1453" s="30" t="n">
        <x:v>4091</x:v>
      </x:c>
      <x:c r="B1453" s="30" t="n">
        <x:v>406</x:v>
      </x:c>
      <x:c r="C1453" s="30" t="str">
        <x:v>CSA6453JBEV9</x:v>
      </x:c>
      <x:c r="D1453" s="30" t="str">
        <x:v>电机扭矩(N·m)</x:v>
      </x:c>
      <x:c r="E1453" s="30"/>
      <x:c r="F1453" s="30" t="n">
        <x:v>250</x:v>
      </x:c>
      <x:c r="G1453" s="30" t="str">
        <x:v>生成外部候选，不覆盖原字段</x:v>
      </x:c>
      <x:c r="H1453" s="30" t="str">
        <x:v>B</x:v>
      </x:c>
      <x:c r="I1453" s="30" t="str">
        <x:v>品牌＋电机型号＋125kW版本三重匹配</x:v>
      </x:c>
      <x:c r="J1453" s="30" t="str">
        <x:v>https://www.evlook.com/mg4x/peizhi</x:v>
      </x:c>
      <x:c r="K1453" s="30" t="str">
        <x:v>high</x:v>
      </x:c>
      <x:c r="L1453" s="30" t="str">
        <x:v>external_candidate</x:v>
      </x:c>
      <x:c r="M1453" s="30" t="str">
        <x:v>Copyright © 2026 David YE</x:v>
      </x:c>
    </x:row>
    <x:row r="1454">
      <x:c r="A1454" s="30" t="n">
        <x:v>4092</x:v>
      </x:c>
      <x:c r="B1454" s="30" t="n">
        <x:v>406</x:v>
      </x:c>
      <x:c r="C1454" s="30" t="str">
        <x:v>CSA6453JBEVA</x:v>
      </x:c>
      <x:c r="D1454" s="30" t="str">
        <x:v>电机扭矩(N·m)</x:v>
      </x:c>
      <x:c r="E1454" s="30"/>
      <x:c r="F1454" s="30" t="n">
        <x:v>350</x:v>
      </x:c>
      <x:c r="G1454" s="30" t="str">
        <x:v>生成外部候选，不覆盖原字段</x:v>
      </x:c>
      <x:c r="H1454" s="30" t="str">
        <x:v>B</x:v>
      </x:c>
      <x:c r="I1454" s="30" t="str">
        <x:v>电机型号与150/180kW版本交叉匹配</x:v>
      </x:c>
      <x:c r="J1454" s="30" t="str">
        <x:v>https://www.evlook.com/mg4x/peizhi</x:v>
      </x:c>
      <x:c r="K1454" s="30" t="str">
        <x:v>high</x:v>
      </x:c>
      <x:c r="L1454" s="30" t="str">
        <x:v>external_candidate</x:v>
      </x:c>
      <x:c r="M1454" s="30" t="str">
        <x:v>Copyright © 2026 David YE</x:v>
      </x:c>
    </x:row>
    <x:row r="1455">
      <x:c r="A1455" s="30" t="n">
        <x:v>4103</x:v>
      </x:c>
      <x:c r="B1455" s="30" t="n">
        <x:v>406</x:v>
      </x:c>
      <x:c r="C1455" s="30" t="str">
        <x:v>JL7001BEV107</x:v>
      </x:c>
      <x:c r="D1455" s="30" t="str">
        <x:v>电机扭矩(N·m)</x:v>
      </x:c>
      <x:c r="E1455" s="30"/>
      <x:c r="F1455" s="30" t="n">
        <x:v>130</x:v>
      </x:c>
      <x:c r="G1455" s="30" t="str">
        <x:v>生成外部候选，不覆盖原字段</x:v>
      </x:c>
      <x:c r="H1455" s="30" t="str">
        <x:v>B</x:v>
      </x:c>
      <x:c r="I1455" s="30" t="str">
        <x:v>电机型号与峰值功率交叉匹配</x:v>
      </x:c>
      <x:c r="J1455" s="30" t="str">
        <x:v>https://k.sina.com.cn/article_7857141524_1d452771401902asvq.html</x:v>
      </x:c>
      <x:c r="K1455" s="30" t="str">
        <x:v>high</x:v>
      </x:c>
      <x:c r="L1455" s="30" t="str">
        <x:v>external_candidate</x:v>
      </x:c>
      <x:c r="M1455" s="30" t="str">
        <x:v>Copyright © 2026 David YE</x:v>
      </x:c>
    </x:row>
    <x:row r="1456">
      <x:c r="A1456" s="30" t="n">
        <x:v>4104</x:v>
      </x:c>
      <x:c r="B1456" s="30" t="n">
        <x:v>406</x:v>
      </x:c>
      <x:c r="C1456" s="30" t="str">
        <x:v>JL7001BEV108</x:v>
      </x:c>
      <x:c r="D1456" s="30" t="str">
        <x:v>电机扭矩(N·m)</x:v>
      </x:c>
      <x:c r="E1456" s="30"/>
      <x:c r="F1456" s="30" t="n">
        <x:v>150</x:v>
      </x:c>
      <x:c r="G1456" s="30" t="str">
        <x:v>生成外部候选，不覆盖原字段</x:v>
      </x:c>
      <x:c r="H1456" s="30" t="str">
        <x:v>B</x:v>
      </x:c>
      <x:c r="I1456" s="30" t="str">
        <x:v>品牌＋电机型号＋85kW版本三重匹配</x:v>
      </x:c>
      <x:c r="J1456" s="30" t="str">
        <x:v>https://www.evlook.com/xingyuan/peizhi</x:v>
      </x:c>
      <x:c r="K1456" s="30" t="str">
        <x:v>high</x:v>
      </x:c>
      <x:c r="L1456" s="30" t="str">
        <x:v>external_candidate</x:v>
      </x:c>
      <x:c r="M1456" s="30" t="str">
        <x:v>Copyright © 2026 David YE</x:v>
      </x:c>
    </x:row>
    <x:row r="1457">
      <x:c r="A1457" s="30" t="n">
        <x:v>4105</x:v>
      </x:c>
      <x:c r="B1457" s="30" t="n">
        <x:v>406</x:v>
      </x:c>
      <x:c r="C1457" s="30" t="str">
        <x:v>JL7001BEV109</x:v>
      </x:c>
      <x:c r="D1457" s="30" t="str">
        <x:v>电机扭矩(N·m)</x:v>
      </x:c>
      <x:c r="E1457" s="30"/>
      <x:c r="F1457" s="30" t="n">
        <x:v>150</x:v>
      </x:c>
      <x:c r="G1457" s="30" t="str">
        <x:v>生成外部候选，不覆盖原字段</x:v>
      </x:c>
      <x:c r="H1457" s="30" t="str">
        <x:v>B</x:v>
      </x:c>
      <x:c r="I1457" s="30" t="str">
        <x:v>品牌＋电机型号＋85kW版本三重匹配</x:v>
      </x:c>
      <x:c r="J1457" s="30" t="str">
        <x:v>https://www.evlook.com/xingyuan/peizhi</x:v>
      </x:c>
      <x:c r="K1457" s="30" t="str">
        <x:v>high</x:v>
      </x:c>
      <x:c r="L1457" s="30" t="str">
        <x:v>external_candidate</x:v>
      </x:c>
      <x:c r="M1457" s="30" t="str">
        <x:v>Copyright © 2026 David YE</x:v>
      </x:c>
    </x:row>
    <x:row r="1458">
      <x:c r="A1458" s="30" t="n">
        <x:v>4107</x:v>
      </x:c>
      <x:c r="B1458" s="30" t="n">
        <x:v>406</x:v>
      </x:c>
      <x:c r="C1458" s="30" t="str">
        <x:v>MR7001BEV139</x:v>
      </x:c>
      <x:c r="D1458" s="30" t="str">
        <x:v>电机扭矩(N·m)</x:v>
      </x:c>
      <x:c r="E1458" s="30"/>
      <x:c r="F1458" s="30" t="n">
        <x:v>150</x:v>
      </x:c>
      <x:c r="G1458" s="30" t="str">
        <x:v>生成外部候选，不覆盖原字段</x:v>
      </x:c>
      <x:c r="H1458" s="30" t="str">
        <x:v>B</x:v>
      </x:c>
      <x:c r="I1458" s="30" t="str">
        <x:v>品牌＋电机型号＋85kW版本三重匹配</x:v>
      </x:c>
      <x:c r="J1458" s="30" t="str">
        <x:v>https://www.evlook.com/xingyuan/peizhi</x:v>
      </x:c>
      <x:c r="K1458" s="30" t="str">
        <x:v>high</x:v>
      </x:c>
      <x:c r="L1458" s="30" t="str">
        <x:v>external_candidate</x:v>
      </x:c>
      <x:c r="M1458" s="30" t="str">
        <x:v>Copyright © 2026 David YE</x:v>
      </x:c>
    </x:row>
    <x:row r="1459">
      <x:c r="A1459" s="30" t="n">
        <x:v>4108</x:v>
      </x:c>
      <x:c r="B1459" s="30" t="n">
        <x:v>406</x:v>
      </x:c>
      <x:c r="C1459" s="30" t="str">
        <x:v>MR7001BEV140</x:v>
      </x:c>
      <x:c r="D1459" s="30" t="str">
        <x:v>电机扭矩(N·m)</x:v>
      </x:c>
      <x:c r="E1459" s="30"/>
      <x:c r="F1459" s="30" t="n">
        <x:v>150</x:v>
      </x:c>
      <x:c r="G1459" s="30" t="str">
        <x:v>生成外部候选，不覆盖原字段</x:v>
      </x:c>
      <x:c r="H1459" s="30" t="str">
        <x:v>B</x:v>
      </x:c>
      <x:c r="I1459" s="30" t="str">
        <x:v>品牌＋电机型号＋85kW版本三重匹配</x:v>
      </x:c>
      <x:c r="J1459" s="30" t="str">
        <x:v>https://www.evlook.com/xingyuan/peizhi</x:v>
      </x:c>
      <x:c r="K1459" s="30" t="str">
        <x:v>high</x:v>
      </x:c>
      <x:c r="L1459" s="30" t="str">
        <x:v>external_candidate</x:v>
      </x:c>
      <x:c r="M1459" s="30" t="str">
        <x:v>Copyright © 2026 David YE</x:v>
      </x:c>
    </x:row>
    <x:row r="1460">
      <x:c r="A1460" s="30" t="n">
        <x:v>4109</x:v>
      </x:c>
      <x:c r="B1460" s="30" t="n">
        <x:v>406</x:v>
      </x:c>
      <x:c r="C1460" s="30" t="str">
        <x:v>MR7001BEV141</x:v>
      </x:c>
      <x:c r="D1460" s="30" t="str">
        <x:v>电机扭矩(N·m)</x:v>
      </x:c>
      <x:c r="E1460" s="30"/>
      <x:c r="F1460" s="30" t="n">
        <x:v>130</x:v>
      </x:c>
      <x:c r="G1460" s="30" t="str">
        <x:v>生成外部候选，不覆盖原字段</x:v>
      </x:c>
      <x:c r="H1460" s="30" t="str">
        <x:v>B</x:v>
      </x:c>
      <x:c r="I1460" s="30" t="str">
        <x:v>电机型号与峰值功率交叉匹配</x:v>
      </x:c>
      <x:c r="J1460" s="30" t="str">
        <x:v>https://k.sina.com.cn/article_7857141524_1d452771401902asvq.html</x:v>
      </x:c>
      <x:c r="K1460" s="30" t="str">
        <x:v>high</x:v>
      </x:c>
      <x:c r="L1460" s="30" t="str">
        <x:v>external_candidate</x:v>
      </x:c>
      <x:c r="M1460" s="30" t="str">
        <x:v>Copyright © 2026 David YE</x:v>
      </x:c>
    </x:row>
    <x:row r="1461">
      <x:c r="A1461" s="30" t="n">
        <x:v>4112</x:v>
      </x:c>
      <x:c r="B1461" s="30" t="n">
        <x:v>406</x:v>
      </x:c>
      <x:c r="C1461" s="30" t="str">
        <x:v>QCJ7000ANBEV1</x:v>
      </x:c>
      <x:c r="D1461" s="30" t="str">
        <x:v>电机扭矩(N·m)</x:v>
      </x:c>
      <x:c r="E1461" s="30"/>
      <x:c r="F1461" s="30" t="n">
        <x:v>500</x:v>
      </x:c>
      <x:c r="G1461" s="30" t="str">
        <x:v>生成外部候选，不覆盖原字段</x:v>
      </x:c>
      <x:c r="H1461" s="30" t="str">
        <x:v>B</x:v>
      </x:c>
      <x:c r="I1461" s="30" t="str">
        <x:v>电机型号与370kW版本交叉匹配</x:v>
      </x:c>
      <x:c r="J1461" s="30" t="str">
        <x:v>https://www.autohome.com.cn/config/spec/78937.html</x:v>
      </x:c>
      <x:c r="K1461" s="30" t="str">
        <x:v>high</x:v>
      </x:c>
      <x:c r="L1461" s="30" t="str">
        <x:v>external_candidate</x:v>
      </x:c>
      <x:c r="M1461" s="30" t="str">
        <x:v>Copyright © 2026 David YE</x:v>
      </x:c>
    </x:row>
    <x:row r="1462">
      <x:c r="A1462" s="30" t="n">
        <x:v>4156</x:v>
      </x:c>
      <x:c r="B1462" s="30" t="n">
        <x:v>407</x:v>
      </x:c>
      <x:c r="C1462" s="30" t="str">
        <x:v>BYD6510BNBEV1</x:v>
      </x:c>
      <x:c r="D1462" s="30" t="str">
        <x:v>电机扭矩(N·m)</x:v>
      </x:c>
      <x:c r="E1462" s="30"/>
      <x:c r="F1462" s="30" t="n">
        <x:v>500</x:v>
      </x:c>
      <x:c r="G1462" s="30" t="str">
        <x:v>生成外部候选，不覆盖原字段</x:v>
      </x:c>
      <x:c r="H1462" s="30" t="str">
        <x:v>B</x:v>
      </x:c>
      <x:c r="I1462" s="30" t="str">
        <x:v>电机型号与370kW版本交叉匹配</x:v>
      </x:c>
      <x:c r="J1462" s="30" t="str">
        <x:v>https://www.autohome.com.cn/config/spec/78937.html</x:v>
      </x:c>
      <x:c r="K1462" s="30" t="str">
        <x:v>high</x:v>
      </x:c>
      <x:c r="L1462" s="30" t="str">
        <x:v>external_candidate</x:v>
      </x:c>
      <x:c r="M1462" s="30" t="str">
        <x:v>Copyright © 2026 David YE</x:v>
      </x:c>
    </x:row>
    <x:row r="1463">
      <x:c r="A1463" s="30" t="n">
        <x:v>4157</x:v>
      </x:c>
      <x:c r="B1463" s="30" t="n">
        <x:v>407</x:v>
      </x:c>
      <x:c r="C1463" s="30" t="str">
        <x:v>BYD6510BNBEV2</x:v>
      </x:c>
      <x:c r="D1463" s="30" t="str">
        <x:v>电机扭矩(N·m)</x:v>
      </x:c>
      <x:c r="E1463" s="30"/>
      <x:c r="F1463" s="30" t="str">
        <x:v>TZ226QYD:500</x:v>
      </x:c>
      <x:c r="G1463" s="30" t="str">
        <x:v>生成多电机局部候选，不覆盖原字段</x:v>
      </x:c>
      <x:c r="H1463" s="30" t="str">
        <x:v>B</x:v>
      </x:c>
      <x:c r="I1463" s="30" t="str">
        <x:v>电机型号与370kW版本交叉匹配</x:v>
      </x:c>
      <x:c r="J1463" s="30" t="str">
        <x:v>https://www.autohome.com.cn/config/spec/78937.html</x:v>
      </x:c>
      <x:c r="K1463" s="30" t="str">
        <x:v>high</x:v>
      </x:c>
      <x:c r="L1463" s="30" t="str">
        <x:v>external_partial_candidate</x:v>
      </x:c>
      <x:c r="M1463" s="30" t="str">
        <x:v>Copyright © 2026 David YE</x:v>
      </x:c>
    </x:row>
    <x:row r="1464">
      <x:c r="A1464" s="30" t="n">
        <x:v>4169</x:v>
      </x:c>
      <x:c r="B1464" s="30" t="n">
        <x:v>407</x:v>
      </x:c>
      <x:c r="C1464" s="30" t="str">
        <x:v>DFM6500S5F6BEV</x:v>
      </x:c>
      <x:c r="D1464" s="30" t="str">
        <x:v>电机扭矩(N·m)</x:v>
      </x:c>
      <x:c r="E1464" s="30"/>
      <x:c r="F1464" s="30" t="n">
        <x:v>395</x:v>
      </x:c>
      <x:c r="G1464" s="30" t="str">
        <x:v>生成外部候选，不覆盖原字段</x:v>
      </x:c>
      <x:c r="H1464" s="30" t="str">
        <x:v>B</x:v>
      </x:c>
      <x:c r="I1464" s="30" t="str">
        <x:v>电机型号与230kW版本交叉匹配</x:v>
      </x:c>
      <x:c r="J1464" s="30" t="str">
        <x:v>https://www.evlook.com/lantuzhiyin/peizhi</x:v>
      </x:c>
      <x:c r="K1464" s="30" t="str">
        <x:v>high</x:v>
      </x:c>
      <x:c r="L1464" s="30" t="str">
        <x:v>external_candidate</x:v>
      </x:c>
      <x:c r="M1464" s="30" t="str">
        <x:v>Copyright © 2026 David YE</x:v>
      </x:c>
    </x:row>
    <x:row r="1465">
      <x:c r="A1465" s="30" t="n">
        <x:v>4170</x:v>
      </x:c>
      <x:c r="B1465" s="30" t="n">
        <x:v>407</x:v>
      </x:c>
      <x:c r="C1465" s="30" t="str">
        <x:v>DFM6500S5F7BEV</x:v>
      </x:c>
      <x:c r="D1465" s="30" t="str">
        <x:v>电机扭矩(N·m)</x:v>
      </x:c>
      <x:c r="E1465" s="30"/>
      <x:c r="F1465" s="30" t="n">
        <x:v>395</x:v>
      </x:c>
      <x:c r="G1465" s="30" t="str">
        <x:v>生成外部候选，不覆盖原字段</x:v>
      </x:c>
      <x:c r="H1465" s="30" t="str">
        <x:v>B</x:v>
      </x:c>
      <x:c r="I1465" s="30" t="str">
        <x:v>电机型号与230kW版本交叉匹配</x:v>
      </x:c>
      <x:c r="J1465" s="30" t="str">
        <x:v>https://www.evlook.com/lantuzhiyin/peizhi</x:v>
      </x:c>
      <x:c r="K1465" s="30" t="str">
        <x:v>high</x:v>
      </x:c>
      <x:c r="L1465" s="30" t="str">
        <x:v>external_candidate</x:v>
      </x:c>
      <x:c r="M1465" s="30" t="str">
        <x:v>Copyright © 2026 David YE</x:v>
      </x:c>
    </x:row>
    <x:row r="1466">
      <x:c r="A1466" s="30" t="n">
        <x:v>4171</x:v>
      </x:c>
      <x:c r="B1466" s="30" t="n">
        <x:v>407</x:v>
      </x:c>
      <x:c r="C1466" s="30" t="str">
        <x:v>DFM6500S5F8BEV</x:v>
      </x:c>
      <x:c r="D1466" s="30" t="str">
        <x:v>电机扭矩(N·m)</x:v>
      </x:c>
      <x:c r="E1466" s="30"/>
      <x:c r="F1466" s="30" t="n">
        <x:v>395</x:v>
      </x:c>
      <x:c r="G1466" s="30" t="str">
        <x:v>生成外部候选，不覆盖原字段</x:v>
      </x:c>
      <x:c r="H1466" s="30" t="str">
        <x:v>B</x:v>
      </x:c>
      <x:c r="I1466" s="30" t="str">
        <x:v>电机型号与230kW版本交叉匹配</x:v>
      </x:c>
      <x:c r="J1466" s="30" t="str">
        <x:v>https://www.evlook.com/lantuzhiyin/peizhi</x:v>
      </x:c>
      <x:c r="K1466" s="30" t="str">
        <x:v>high</x:v>
      </x:c>
      <x:c r="L1466" s="30" t="str">
        <x:v>external_candidate</x:v>
      </x:c>
      <x:c r="M1466" s="30" t="str">
        <x:v>Copyright © 2026 David YE</x:v>
      </x:c>
    </x:row>
    <x:row r="1467">
      <x:c r="A1467" s="30" t="n">
        <x:v>4172</x:v>
      </x:c>
      <x:c r="B1467" s="30" t="n">
        <x:v>407</x:v>
      </x:c>
      <x:c r="C1467" s="30" t="str">
        <x:v>EQ6500AG5F1BEV</x:v>
      </x:c>
      <x:c r="D1467" s="30" t="str">
        <x:v>电机扭矩(N·m)</x:v>
      </x:c>
      <x:c r="E1467" s="30"/>
      <x:c r="F1467" s="30" t="n">
        <x:v>390</x:v>
      </x:c>
      <x:c r="G1467" s="30" t="str">
        <x:v>生成外部候选，不覆盖原字段</x:v>
      </x:c>
      <x:c r="H1467" s="30" t="str">
        <x:v>B</x:v>
      </x:c>
      <x:c r="I1467" s="30" t="str">
        <x:v>电机型号与300kW后电机版本交叉匹配</x:v>
      </x:c>
      <x:c r="J1467" s="30" t="str">
        <x:v>https://price.pcauto.com.cn/sg31313/config.html</x:v>
      </x:c>
      <x:c r="K1467" s="30" t="str">
        <x:v>high</x:v>
      </x:c>
      <x:c r="L1467" s="30" t="str">
        <x:v>external_candidate</x:v>
      </x:c>
      <x:c r="M1467" s="30" t="str">
        <x:v>Copyright © 2026 David YE</x:v>
      </x:c>
    </x:row>
    <x:row r="1468">
      <x:c r="A1468" s="30" t="n">
        <x:v>4173</x:v>
      </x:c>
      <x:c r="B1468" s="30" t="n">
        <x:v>407</x:v>
      </x:c>
      <x:c r="C1468" s="30" t="str">
        <x:v>EQ6500AG5F2BEV</x:v>
      </x:c>
      <x:c r="D1468" s="30" t="str">
        <x:v>电机扭矩(N·m)</x:v>
      </x:c>
      <x:c r="E1468" s="30"/>
      <x:c r="F1468" s="30" t="str">
        <x:v>YS225XYH02:375；TZ220QY002:390</x:v>
      </x:c>
      <x:c r="G1468" s="30" t="str">
        <x:v>生成外部候选，不覆盖原字段</x:v>
      </x:c>
      <x:c r="H1468" s="30" t="str">
        <x:v>B</x:v>
      </x:c>
      <x:c r="I1468" s="30" t="str">
        <x:v>电机型号与175kW前电机版本交叉匹配；电机型号与300kW后电机版本交叉匹配</x:v>
      </x:c>
      <x:c r="J1468" s="30" t="str">
        <x:v>https://www.bitauto.com/global/compare/parameter-1072-1139.html；https://price.pcauto.com.cn/sg31313/config.html</x:v>
      </x:c>
      <x:c r="K1468" s="30" t="str">
        <x:v>high</x:v>
      </x:c>
      <x:c r="L1468" s="30" t="str">
        <x:v>external_candidate</x:v>
      </x:c>
      <x:c r="M1468" s="30" t="str">
        <x:v>Copyright © 2026 David YE</x:v>
      </x:c>
    </x:row>
    <x:row r="1469">
      <x:c r="A1469" s="30" t="n">
        <x:v>4174</x:v>
      </x:c>
      <x:c r="B1469" s="30" t="n">
        <x:v>407</x:v>
      </x:c>
      <x:c r="C1469" s="30" t="str">
        <x:v>EQ6501AG5F1BEV</x:v>
      </x:c>
      <x:c r="D1469" s="30" t="str">
        <x:v>电机扭矩(N·m)</x:v>
      </x:c>
      <x:c r="E1469" s="30"/>
      <x:c r="F1469" s="30" t="n">
        <x:v>390</x:v>
      </x:c>
      <x:c r="G1469" s="30" t="str">
        <x:v>生成外部候选，不覆盖原字段</x:v>
      </x:c>
      <x:c r="H1469" s="30" t="str">
        <x:v>B</x:v>
      </x:c>
      <x:c r="I1469" s="30" t="str">
        <x:v>电机型号与300kW后电机版本交叉匹配</x:v>
      </x:c>
      <x:c r="J1469" s="30" t="str">
        <x:v>https://price.pcauto.com.cn/sg31313/config.html</x:v>
      </x:c>
      <x:c r="K1469" s="30" t="str">
        <x:v>high</x:v>
      </x:c>
      <x:c r="L1469" s="30" t="str">
        <x:v>external_candidate</x:v>
      </x:c>
      <x:c r="M1469" s="30" t="str">
        <x:v>Copyright © 2026 David YE</x:v>
      </x:c>
    </x:row>
    <x:row r="1470">
      <x:c r="A1470" s="30" t="n">
        <x:v>4175</x:v>
      </x:c>
      <x:c r="B1470" s="30" t="n">
        <x:v>407</x:v>
      </x:c>
      <x:c r="C1470" s="30" t="str">
        <x:v>EQ6520AE5F2BEV</x:v>
      </x:c>
      <x:c r="D1470" s="30" t="str">
        <x:v>电机扭矩(N·m)</x:v>
      </x:c>
      <x:c r="E1470" s="30"/>
      <x:c r="F1470" s="30" t="str">
        <x:v>YS225XYH02:375；TZ220QY002:390</x:v>
      </x:c>
      <x:c r="G1470" s="30" t="str">
        <x:v>生成外部候选，不覆盖原字段</x:v>
      </x:c>
      <x:c r="H1470" s="30" t="str">
        <x:v>B</x:v>
      </x:c>
      <x:c r="I1470" s="30" t="str">
        <x:v>电机型号与175kW前电机版本交叉匹配；电机型号与300kW后电机版本交叉匹配</x:v>
      </x:c>
      <x:c r="J1470" s="30" t="str">
        <x:v>https://www.bitauto.com/global/compare/parameter-1072-1139.html；https://price.pcauto.com.cn/sg31313/config.html</x:v>
      </x:c>
      <x:c r="K1470" s="30" t="str">
        <x:v>high</x:v>
      </x:c>
      <x:c r="L1470" s="30" t="str">
        <x:v>external_candidate</x:v>
      </x:c>
      <x:c r="M1470" s="30" t="str">
        <x:v>Copyright © 2026 David YE</x:v>
      </x:c>
    </x:row>
    <x:row r="1471">
      <x:c r="A1471" s="30" t="n">
        <x:v>4176</x:v>
      </x:c>
      <x:c r="B1471" s="30" t="n">
        <x:v>407</x:v>
      </x:c>
      <x:c r="C1471" s="30" t="str">
        <x:v>EQ6521AE5F2BEV</x:v>
      </x:c>
      <x:c r="D1471" s="30" t="str">
        <x:v>电机扭矩(N·m)</x:v>
      </x:c>
      <x:c r="E1471" s="30"/>
      <x:c r="F1471" s="30" t="str">
        <x:v>YS225XYH02:375；TZ220QY002:390</x:v>
      </x:c>
      <x:c r="G1471" s="30" t="str">
        <x:v>生成外部候选，不覆盖原字段</x:v>
      </x:c>
      <x:c r="H1471" s="30" t="str">
        <x:v>B</x:v>
      </x:c>
      <x:c r="I1471" s="30" t="str">
        <x:v>电机型号与175kW前电机版本交叉匹配；电机型号与300kW后电机版本交叉匹配</x:v>
      </x:c>
      <x:c r="J1471" s="30" t="str">
        <x:v>https://www.bitauto.com/global/compare/parameter-1072-1139.html；https://price.pcauto.com.cn/sg31313/config.html</x:v>
      </x:c>
      <x:c r="K1471" s="30" t="str">
        <x:v>high</x:v>
      </x:c>
      <x:c r="L1471" s="30" t="str">
        <x:v>external_candidate</x:v>
      </x:c>
      <x:c r="M1471" s="30" t="str">
        <x:v>Copyright © 2026 David YE</x:v>
      </x:c>
    </x:row>
    <x:row r="1472">
      <x:c r="A1472" s="30" t="n">
        <x:v>4177</x:v>
      </x:c>
      <x:c r="B1472" s="30" t="n">
        <x:v>407</x:v>
      </x:c>
      <x:c r="C1472" s="30" t="str">
        <x:v>EQ6522AE5F2BEV</x:v>
      </x:c>
      <x:c r="D1472" s="30" t="str">
        <x:v>电机扭矩(N·m)</x:v>
      </x:c>
      <x:c r="E1472" s="30"/>
      <x:c r="F1472" s="30" t="str">
        <x:v>YS225XYH02:375；TZ220QY002:390</x:v>
      </x:c>
      <x:c r="G1472" s="30" t="str">
        <x:v>生成外部候选，不覆盖原字段</x:v>
      </x:c>
      <x:c r="H1472" s="30" t="str">
        <x:v>B</x:v>
      </x:c>
      <x:c r="I1472" s="30" t="str">
        <x:v>电机型号与175kW前电机版本交叉匹配；电机型号与300kW后电机版本交叉匹配</x:v>
      </x:c>
      <x:c r="J1472" s="30" t="str">
        <x:v>https://www.bitauto.com/global/compare/parameter-1072-1139.html；https://price.pcauto.com.cn/sg31313/config.html</x:v>
      </x:c>
      <x:c r="K1472" s="30" t="str">
        <x:v>high</x:v>
      </x:c>
      <x:c r="L1472" s="30" t="str">
        <x:v>external_candidate</x:v>
      </x:c>
      <x:c r="M1472" s="30" t="str">
        <x:v>Copyright © 2026 David YE</x:v>
      </x:c>
    </x:row>
    <x:row r="1473">
      <x:c r="A1473" s="30" t="n">
        <x:v>4178</x:v>
      </x:c>
      <x:c r="B1473" s="30" t="n">
        <x:v>407</x:v>
      </x:c>
      <x:c r="C1473" s="30" t="str">
        <x:v>EQ6523AE5F2BEV</x:v>
      </x:c>
      <x:c r="D1473" s="30" t="str">
        <x:v>电机扭矩(N·m)</x:v>
      </x:c>
      <x:c r="E1473" s="30"/>
      <x:c r="F1473" s="30" t="str">
        <x:v>YS225XYH02:375；TZ220QY002:390</x:v>
      </x:c>
      <x:c r="G1473" s="30" t="str">
        <x:v>生成外部候选，不覆盖原字段</x:v>
      </x:c>
      <x:c r="H1473" s="30" t="str">
        <x:v>B</x:v>
      </x:c>
      <x:c r="I1473" s="30" t="str">
        <x:v>电机型号与175kW前电机版本交叉匹配；电机型号与300kW后电机版本交叉匹配</x:v>
      </x:c>
      <x:c r="J1473" s="30" t="str">
        <x:v>https://www.bitauto.com/global/compare/parameter-1072-1139.html；https://price.pcauto.com.cn/sg31313/config.html</x:v>
      </x:c>
      <x:c r="K1473" s="30" t="str">
        <x:v>high</x:v>
      </x:c>
      <x:c r="L1473" s="30" t="str">
        <x:v>external_candidate</x:v>
      </x:c>
      <x:c r="M1473" s="30" t="str">
        <x:v>Copyright © 2026 David YE</x:v>
      </x:c>
    </x:row>
    <x:row r="1474">
      <x:c r="A1474" s="30" t="n">
        <x:v>4182</x:v>
      </x:c>
      <x:c r="B1474" s="30" t="n">
        <x:v>407</x:v>
      </x:c>
      <x:c r="C1474" s="30" t="str">
        <x:v>FZ6450BEVB10N</x:v>
      </x:c>
      <x:c r="D1474" s="30" t="str">
        <x:v>电机扭矩(N·m)</x:v>
      </x:c>
      <x:c r="E1474" s="30"/>
      <x:c r="F1474" s="30" t="n">
        <x:v>175</x:v>
      </x:c>
      <x:c r="G1474" s="30" t="str">
        <x:v>生成外部候选，不覆盖原字段</x:v>
      </x:c>
      <x:c r="H1474" s="30" t="str">
        <x:v>B</x:v>
      </x:c>
      <x:c r="I1474" s="30" t="str">
        <x:v>电机型号与132kW版本交叉匹配</x:v>
      </x:c>
      <x:c r="J1474" s="30" t="str">
        <x:v>https://www.evlook.com/lingpaob10/peizhi</x:v>
      </x:c>
      <x:c r="K1474" s="30" t="str">
        <x:v>high</x:v>
      </x:c>
      <x:c r="L1474" s="30" t="str">
        <x:v>external_candidate</x:v>
      </x:c>
      <x:c r="M1474" s="30" t="str">
        <x:v>Copyright © 2026 David YE</x:v>
      </x:c>
    </x:row>
    <x:row r="1475">
      <x:c r="A1475" s="30" t="n">
        <x:v>4187</x:v>
      </x:c>
      <x:c r="B1475" s="30" t="n">
        <x:v>407</x:v>
      </x:c>
      <x:c r="C1475" s="30" t="str">
        <x:v>FZ7000BEVB01L</x:v>
      </x:c>
      <x:c r="D1475" s="30" t="str">
        <x:v>电机扭矩(N·m)</x:v>
      </x:c>
      <x:c r="E1475" s="30"/>
      <x:c r="F1475" s="30" t="n">
        <x:v>175</x:v>
      </x:c>
      <x:c r="G1475" s="30" t="str">
        <x:v>生成外部候选，不覆盖原字段</x:v>
      </x:c>
      <x:c r="H1475" s="30" t="str">
        <x:v>B</x:v>
      </x:c>
      <x:c r="I1475" s="30" t="str">
        <x:v>电机型号与132kW版本交叉匹配</x:v>
      </x:c>
      <x:c r="J1475" s="30" t="str">
        <x:v>https://www.evlook.com/lingpaob10/peizhi</x:v>
      </x:c>
      <x:c r="K1475" s="30" t="str">
        <x:v>high</x:v>
      </x:c>
      <x:c r="L1475" s="30" t="str">
        <x:v>external_candidate</x:v>
      </x:c>
      <x:c r="M1475" s="30" t="str">
        <x:v>Copyright © 2026 David YE</x:v>
      </x:c>
    </x:row>
    <x:row r="1476">
      <x:c r="A1476" s="30" t="n">
        <x:v>4188</x:v>
      </x:c>
      <x:c r="B1476" s="30" t="n">
        <x:v>407</x:v>
      </x:c>
      <x:c r="C1476" s="30" t="str">
        <x:v>HFC7000DEV8</x:v>
      </x:c>
      <x:c r="D1476" s="30" t="str">
        <x:v>电机扭矩(N·m)</x:v>
      </x:c>
      <x:c r="E1476" s="30" t="str">
        <x:v>227.0</x:v>
      </x:c>
      <x:c r="F1476" s="30" t="str">
        <x:v>YS210XYA03:277</x:v>
      </x:c>
      <x:c r="G1476" s="30" t="str">
        <x:v>生成多电机局部候选，不覆盖原字段</x:v>
      </x:c>
      <x:c r="H1476" s="30" t="str">
        <x:v>B</x:v>
      </x:c>
      <x:c r="I1476" s="30" t="str">
        <x:v>电机型号与158/160kW前电机版本交叉匹配</x:v>
      </x:c>
      <x:c r="J1476" s="30" t="str">
        <x:v>https://cj.sina.cn/articles/view/7857141524/1d4527714019023kc8?froms=ggmp&amp;vt=4</x:v>
      </x:c>
      <x:c r="K1476" s="30" t="str">
        <x:v>high</x:v>
      </x:c>
      <x:c r="L1476" s="30" t="str">
        <x:v>external_partial_candidate</x:v>
      </x:c>
      <x:c r="M1476" s="30" t="str">
        <x:v>Copyright © 2026 David YE</x:v>
      </x:c>
    </x:row>
    <x:row r="1477">
      <x:c r="A1477" s="30" t="n">
        <x:v>4189</x:v>
      </x:c>
      <x:c r="B1477" s="30" t="n">
        <x:v>407</x:v>
      </x:c>
      <x:c r="C1477" s="30" t="str">
        <x:v>HQ6431BEV107</x:v>
      </x:c>
      <x:c r="D1477" s="30" t="str">
        <x:v>电机扭矩(N·m)</x:v>
      </x:c>
      <x:c r="E1477" s="30"/>
      <x:c r="F1477" s="30" t="n">
        <x:v>320</x:v>
      </x:c>
      <x:c r="G1477" s="30" t="str">
        <x:v>生成外部候选，不覆盖原字段</x:v>
      </x:c>
      <x:c r="H1477" s="30" t="str">
        <x:v>B</x:v>
      </x:c>
      <x:c r="I1477" s="30" t="str">
        <x:v>电机型号与245kW版本交叉匹配</x:v>
      </x:c>
      <x:c r="J1477" s="30" t="str">
        <x:v>https://www.autohome.com.cn/config/series/7650.html</x:v>
      </x:c>
      <x:c r="K1477" s="30" t="str">
        <x:v>high</x:v>
      </x:c>
      <x:c r="L1477" s="30" t="str">
        <x:v>external_candidate</x:v>
      </x:c>
      <x:c r="M1477" s="30" t="str">
        <x:v>Copyright © 2026 David YE</x:v>
      </x:c>
    </x:row>
    <x:row r="1478">
      <x:c r="A1478" s="30" t="n">
        <x:v>4190</x:v>
      </x:c>
      <x:c r="B1478" s="30" t="n">
        <x:v>407</x:v>
      </x:c>
      <x:c r="C1478" s="30" t="str">
        <x:v>LZ6480MMD0EV</x:v>
      </x:c>
      <x:c r="D1478" s="30" t="str">
        <x:v>电机扭矩(N·m)</x:v>
      </x:c>
      <x:c r="E1478" s="30"/>
      <x:c r="F1478" s="30" t="n">
        <x:v>260</x:v>
      </x:c>
      <x:c r="G1478" s="30" t="str">
        <x:v>生成外部候选，不覆盖原字段</x:v>
      </x:c>
      <x:c r="H1478" s="30" t="str">
        <x:v>B</x:v>
      </x:c>
      <x:c r="I1478" s="30" t="str">
        <x:v>车型配置表中电机型号、功率与扭矩同列匹配</x:v>
      </x:c>
      <x:c r="J1478" s="30" t="str">
        <x:v>https://m.autohome.com.cn/config/spec/76846.html</x:v>
      </x:c>
      <x:c r="K1478" s="30" t="str">
        <x:v>high</x:v>
      </x:c>
      <x:c r="L1478" s="30" t="str">
        <x:v>external_candidate</x:v>
      </x:c>
      <x:c r="M1478" s="30" t="str">
        <x:v>Copyright © 2026 David YE</x:v>
      </x:c>
    </x:row>
    <x:row r="1479">
      <x:c r="A1479" s="30" t="n">
        <x:v>4191</x:v>
      </x:c>
      <x:c r="B1479" s="30" t="n">
        <x:v>407</x:v>
      </x:c>
      <x:c r="C1479" s="30" t="str">
        <x:v>LZ6480MME0EV</x:v>
      </x:c>
      <x:c r="D1479" s="30" t="str">
        <x:v>电机扭矩(N·m)</x:v>
      </x:c>
      <x:c r="E1479" s="30"/>
      <x:c r="F1479" s="30" t="n">
        <x:v>260</x:v>
      </x:c>
      <x:c r="G1479" s="30" t="str">
        <x:v>生成外部候选，不覆盖原字段</x:v>
      </x:c>
      <x:c r="H1479" s="30" t="str">
        <x:v>B</x:v>
      </x:c>
      <x:c r="I1479" s="30" t="str">
        <x:v>车型配置表中电机型号、功率与扭矩同列匹配</x:v>
      </x:c>
      <x:c r="J1479" s="30" t="str">
        <x:v>https://m.autohome.com.cn/config/spec/76846.html</x:v>
      </x:c>
      <x:c r="K1479" s="30" t="str">
        <x:v>high</x:v>
      </x:c>
      <x:c r="L1479" s="30" t="str">
        <x:v>external_candidate</x:v>
      </x:c>
      <x:c r="M1479" s="30" t="str">
        <x:v>Copyright © 2026 David YE</x:v>
      </x:c>
    </x:row>
    <x:row r="1480">
      <x:c r="A1480" s="30" t="n">
        <x:v>4192</x:v>
      </x:c>
      <x:c r="B1480" s="30" t="n">
        <x:v>407</x:v>
      </x:c>
      <x:c r="C1480" s="30" t="str">
        <x:v>LZ6490MME0EV</x:v>
      </x:c>
      <x:c r="D1480" s="30" t="str">
        <x:v>电机扭矩(N·m)</x:v>
      </x:c>
      <x:c r="E1480" s="30"/>
      <x:c r="F1480" s="30" t="n">
        <x:v>260</x:v>
      </x:c>
      <x:c r="G1480" s="30" t="str">
        <x:v>生成外部候选，不覆盖原字段</x:v>
      </x:c>
      <x:c r="H1480" s="30" t="str">
        <x:v>B</x:v>
      </x:c>
      <x:c r="I1480" s="30" t="str">
        <x:v>车型配置表中电机型号、功率与扭矩同列匹配</x:v>
      </x:c>
      <x:c r="J1480" s="30" t="str">
        <x:v>https://m.autohome.com.cn/config/spec/76846.html</x:v>
      </x:c>
      <x:c r="K1480" s="30" t="str">
        <x:v>high</x:v>
      </x:c>
      <x:c r="L1480" s="30" t="str">
        <x:v>external_candidate</x:v>
      </x:c>
      <x:c r="M1480" s="30" t="str">
        <x:v>Copyright © 2026 David YE</x:v>
      </x:c>
    </x:row>
    <x:row r="1481">
      <x:c r="A1481" s="30" t="n">
        <x:v>4193</x:v>
      </x:c>
      <x:c r="B1481" s="30" t="n">
        <x:v>407</x:v>
      </x:c>
      <x:c r="C1481" s="30" t="str">
        <x:v>MR7001BEV133</x:v>
      </x:c>
      <x:c r="D1481" s="30" t="str">
        <x:v>电机扭矩(N·m)</x:v>
      </x:c>
      <x:c r="E1481" s="30"/>
      <x:c r="F1481" s="30" t="n">
        <x:v>320</x:v>
      </x:c>
      <x:c r="G1481" s="30" t="str">
        <x:v>生成外部候选，不覆盖原字段</x:v>
      </x:c>
      <x:c r="H1481" s="30" t="str">
        <x:v>B</x:v>
      </x:c>
      <x:c r="I1481" s="30" t="str">
        <x:v>电机型号与245kW版本交叉匹配</x:v>
      </x:c>
      <x:c r="J1481" s="30" t="str">
        <x:v>https://www.autohome.com.cn/config/series/7650.html</x:v>
      </x:c>
      <x:c r="K1481" s="30" t="str">
        <x:v>high</x:v>
      </x:c>
      <x:c r="L1481" s="30" t="str">
        <x:v>external_candidate</x:v>
      </x:c>
      <x:c r="M1481" s="30" t="str">
        <x:v>Copyright © 2026 David YE</x:v>
      </x:c>
    </x:row>
    <x:row r="1482">
      <x:c r="A1482" s="30" t="n">
        <x:v>4194</x:v>
      </x:c>
      <x:c r="B1482" s="30" t="n">
        <x:v>407</x:v>
      </x:c>
      <x:c r="C1482" s="30" t="str">
        <x:v>MR7001BEV134</x:v>
      </x:c>
      <x:c r="D1482" s="30" t="str">
        <x:v>电机扭矩(N·m)</x:v>
      </x:c>
      <x:c r="E1482" s="30"/>
      <x:c r="F1482" s="30" t="n">
        <x:v>320</x:v>
      </x:c>
      <x:c r="G1482" s="30" t="str">
        <x:v>生成外部候选，不覆盖原字段</x:v>
      </x:c>
      <x:c r="H1482" s="30" t="str">
        <x:v>B</x:v>
      </x:c>
      <x:c r="I1482" s="30" t="str">
        <x:v>电机型号与245kW版本交叉匹配</x:v>
      </x:c>
      <x:c r="J1482" s="30" t="str">
        <x:v>https://www.autohome.com.cn/config/series/7650.html</x:v>
      </x:c>
      <x:c r="K1482" s="30" t="str">
        <x:v>high</x:v>
      </x:c>
      <x:c r="L1482" s="30" t="str">
        <x:v>external_candidate</x:v>
      </x:c>
      <x:c r="M1482" s="30" t="str">
        <x:v>Copyright © 2026 David YE</x:v>
      </x:c>
    </x:row>
    <x:row r="1483">
      <x:c r="A1483" s="30" t="n">
        <x:v>4195</x:v>
      </x:c>
      <x:c r="B1483" s="30" t="n">
        <x:v>407</x:v>
      </x:c>
      <x:c r="C1483" s="30" t="str">
        <x:v>MR7001BEV135</x:v>
      </x:c>
      <x:c r="D1483" s="30" t="str">
        <x:v>电机扭矩(N·m)</x:v>
      </x:c>
      <x:c r="E1483" s="30"/>
      <x:c r="F1483" s="30" t="str">
        <x:v>TZ184QY301:320</x:v>
      </x:c>
      <x:c r="G1483" s="30" t="str">
        <x:v>生成多电机局部候选，不覆盖原字段</x:v>
      </x:c>
      <x:c r="H1483" s="30" t="str">
        <x:v>B</x:v>
      </x:c>
      <x:c r="I1483" s="30" t="str">
        <x:v>电机型号与245kW版本交叉匹配</x:v>
      </x:c>
      <x:c r="J1483" s="30" t="str">
        <x:v>https://www.autohome.com.cn/config/series/7650.html</x:v>
      </x:c>
      <x:c r="K1483" s="30" t="str">
        <x:v>high</x:v>
      </x:c>
      <x:c r="L1483" s="30" t="str">
        <x:v>external_partial_candidate</x:v>
      </x:c>
      <x:c r="M1483" s="30" t="str">
        <x:v>Copyright © 2026 David YE</x:v>
      </x:c>
    </x:row>
    <x:row r="1484">
      <x:c r="A1484" s="30" t="n">
        <x:v>4196</x:v>
      </x:c>
      <x:c r="B1484" s="30" t="n">
        <x:v>407</x:v>
      </x:c>
      <x:c r="C1484" s="30" t="str">
        <x:v>MR7001BEV136</x:v>
      </x:c>
      <x:c r="D1484" s="30" t="str">
        <x:v>电机扭矩(N·m)</x:v>
      </x:c>
      <x:c r="E1484" s="30"/>
      <x:c r="F1484" s="30" t="n">
        <x:v>320</x:v>
      </x:c>
      <x:c r="G1484" s="30" t="str">
        <x:v>生成外部候选，不覆盖原字段</x:v>
      </x:c>
      <x:c r="H1484" s="30" t="str">
        <x:v>B</x:v>
      </x:c>
      <x:c r="I1484" s="30" t="str">
        <x:v>电机型号与245kW版本交叉匹配</x:v>
      </x:c>
      <x:c r="J1484" s="30" t="str">
        <x:v>https://www.autohome.com.cn/config/series/7650.html</x:v>
      </x:c>
      <x:c r="K1484" s="30" t="str">
        <x:v>high</x:v>
      </x:c>
      <x:c r="L1484" s="30" t="str">
        <x:v>external_candidate</x:v>
      </x:c>
      <x:c r="M1484" s="30" t="str">
        <x:v>Copyright © 2026 David YE</x:v>
      </x:c>
    </x:row>
    <x:row r="1485">
      <x:c r="A1485" s="30" t="n">
        <x:v>4197</x:v>
      </x:c>
      <x:c r="B1485" s="30" t="n">
        <x:v>407</x:v>
      </x:c>
      <x:c r="C1485" s="30" t="str">
        <x:v>MR7001BEV137</x:v>
      </x:c>
      <x:c r="D1485" s="30" t="str">
        <x:v>电机扭矩(N·m)</x:v>
      </x:c>
      <x:c r="E1485" s="30"/>
      <x:c r="F1485" s="30" t="n">
        <x:v>320</x:v>
      </x:c>
      <x:c r="G1485" s="30" t="str">
        <x:v>生成外部候选，不覆盖原字段</x:v>
      </x:c>
      <x:c r="H1485" s="30" t="str">
        <x:v>B</x:v>
      </x:c>
      <x:c r="I1485" s="30" t="str">
        <x:v>电机型号与245kW版本交叉匹配</x:v>
      </x:c>
      <x:c r="J1485" s="30" t="str">
        <x:v>https://www.autohome.com.cn/config/series/7650.html</x:v>
      </x:c>
      <x:c r="K1485" s="30" t="str">
        <x:v>high</x:v>
      </x:c>
      <x:c r="L1485" s="30" t="str">
        <x:v>external_candidate</x:v>
      </x:c>
      <x:c r="M1485" s="30" t="str">
        <x:v>Copyright © 2026 David YE</x:v>
      </x:c>
    </x:row>
    <x:row r="1486">
      <x:c r="A1486" s="30" t="n">
        <x:v>4198</x:v>
      </x:c>
      <x:c r="B1486" s="30" t="n">
        <x:v>407</x:v>
      </x:c>
      <x:c r="C1486" s="30" t="str">
        <x:v>MR7001BEV138</x:v>
      </x:c>
      <x:c r="D1486" s="30" t="str">
        <x:v>电机扭矩(N·m)</x:v>
      </x:c>
      <x:c r="E1486" s="30"/>
      <x:c r="F1486" s="30" t="n">
        <x:v>320</x:v>
      </x:c>
      <x:c r="G1486" s="30" t="str">
        <x:v>生成外部候选，不覆盖原字段</x:v>
      </x:c>
      <x:c r="H1486" s="30" t="str">
        <x:v>B</x:v>
      </x:c>
      <x:c r="I1486" s="30" t="str">
        <x:v>电机型号与245kW版本交叉匹配</x:v>
      </x:c>
      <x:c r="J1486" s="30" t="str">
        <x:v>https://www.autohome.com.cn/config/series/7650.html</x:v>
      </x:c>
      <x:c r="K1486" s="30" t="str">
        <x:v>high</x:v>
      </x:c>
      <x:c r="L1486" s="30" t="str">
        <x:v>external_candidate</x:v>
      </x:c>
      <x:c r="M1486" s="30" t="str">
        <x:v>Copyright © 2026 David YE</x:v>
      </x:c>
    </x:row>
    <x:row r="1487">
      <x:c r="A1487" s="30" t="n">
        <x:v>4199</x:v>
      </x:c>
      <x:c r="B1487" s="30" t="n">
        <x:v>407</x:v>
      </x:c>
      <x:c r="C1487" s="30" t="str">
        <x:v>MR7001BEV146</x:v>
      </x:c>
      <x:c r="D1487" s="30" t="str">
        <x:v>电机扭矩(N·m)</x:v>
      </x:c>
      <x:c r="E1487" s="30"/>
      <x:c r="F1487" s="30" t="n">
        <x:v>150</x:v>
      </x:c>
      <x:c r="G1487" s="30" t="str">
        <x:v>生成外部候选，不覆盖原字段</x:v>
      </x:c>
      <x:c r="H1487" s="30" t="str">
        <x:v>B</x:v>
      </x:c>
      <x:c r="I1487" s="30" t="str">
        <x:v>品牌＋电机型号＋85kW版本三重匹配</x:v>
      </x:c>
      <x:c r="J1487" s="30" t="str">
        <x:v>https://www.evlook.com/xingyuan/peizhi</x:v>
      </x:c>
      <x:c r="K1487" s="30" t="str">
        <x:v>high</x:v>
      </x:c>
      <x:c r="L1487" s="30" t="str">
        <x:v>external_candidate</x:v>
      </x:c>
      <x:c r="M1487" s="30" t="str">
        <x:v>Copyright © 2026 David YE</x:v>
      </x:c>
    </x:row>
    <x:row r="1488">
      <x:c r="A1488" s="30" t="n">
        <x:v>4261</x:v>
      </x:c>
      <x:c r="B1488" s="30" t="n">
        <x:v>408</x:v>
      </x:c>
      <x:c r="C1488" s="30" t="str">
        <x:v>BJ7000K71BBEV</x:v>
      </x:c>
      <x:c r="D1488" s="30" t="str">
        <x:v>电机扭矩(N·m)</x:v>
      </x:c>
      <x:c r="E1488" s="30"/>
      <x:c r="F1488" s="30" t="n">
        <x:v>320</x:v>
      </x:c>
      <x:c r="G1488" s="30" t="str">
        <x:v>生成外部候选，不覆盖原字段</x:v>
      </x:c>
      <x:c r="H1488" s="30" t="str">
        <x:v>C-external</x:v>
      </x:c>
      <x:c r="I1488" s="30" t="str">
        <x:v>电机型号与功率交叉匹配；第三方规格数据库</x:v>
      </x:c>
      <x:c r="J1488" s="30" t="str">
        <x:v>https://www.auto-data.net/en/aito-m7-ii-100-kwh-526hp-electric-4wd-55415</x:v>
      </x:c>
      <x:c r="K1488" s="30" t="str">
        <x:v>medium</x:v>
      </x:c>
      <x:c r="L1488" s="30" t="str">
        <x:v>external_candidate</x:v>
      </x:c>
      <x:c r="M1488" s="30" t="str">
        <x:v>Copyright © 2026 David YE</x:v>
      </x:c>
    </x:row>
    <x:row r="1489">
      <x:c r="A1489" s="30" t="n">
        <x:v>4262</x:v>
      </x:c>
      <x:c r="B1489" s="30" t="n">
        <x:v>408</x:v>
      </x:c>
      <x:c r="C1489" s="30" t="str">
        <x:v>BJ7000K71CBEV</x:v>
      </x:c>
      <x:c r="D1489" s="30" t="str">
        <x:v>电机扭矩(N·m)</x:v>
      </x:c>
      <x:c r="E1489" s="30"/>
      <x:c r="F1489" s="30" t="str">
        <x:v>YS210XYA03:277；QT67TZ210D01:320</x:v>
      </x:c>
      <x:c r="G1489" s="30" t="str">
        <x:v>生成外部候选，不覆盖原字段</x:v>
      </x:c>
      <x:c r="H1489" s="30" t="str">
        <x:v>B/C-external</x:v>
      </x:c>
      <x:c r="I1489" s="30" t="str">
        <x:v>电机型号与158/160kW前电机版本交叉匹配；电机型号与功率交叉匹配；第三方规格数据库</x:v>
      </x:c>
      <x:c r="J1489" s="30" t="str">
        <x:v>https://cj.sina.cn/articles/view/7857141524/1d4527714019023kc8?froms=ggmp&amp;vt=4；https://www.auto-data.net/en/aito-m7-ii-100-kwh-526hp-electric-4wd-55415</x:v>
      </x:c>
      <x:c r="K1489" s="30" t="str">
        <x:v>medium</x:v>
      </x:c>
      <x:c r="L1489" s="30" t="str">
        <x:v>external_candidate</x:v>
      </x:c>
      <x:c r="M1489" s="30" t="str">
        <x:v>Copyright © 2026 David YE</x:v>
      </x:c>
    </x:row>
    <x:row r="1490">
      <x:c r="A1490" s="30" t="n">
        <x:v>4263</x:v>
      </x:c>
      <x:c r="B1490" s="30" t="n">
        <x:v>408</x:v>
      </x:c>
      <x:c r="C1490" s="30" t="str">
        <x:v>BJ7000K722BEV</x:v>
      </x:c>
      <x:c r="D1490" s="30" t="str">
        <x:v>电机扭矩(N·m)</x:v>
      </x:c>
      <x:c r="E1490" s="30"/>
      <x:c r="F1490" s="30" t="n">
        <x:v>320</x:v>
      </x:c>
      <x:c r="G1490" s="30" t="str">
        <x:v>生成外部候选，不覆盖原字段</x:v>
      </x:c>
      <x:c r="H1490" s="30" t="str">
        <x:v>C-external</x:v>
      </x:c>
      <x:c r="I1490" s="30" t="str">
        <x:v>电机型号与功率交叉匹配；第三方规格数据库</x:v>
      </x:c>
      <x:c r="J1490" s="30" t="str">
        <x:v>https://www.auto-data.net/en/aito-m7-ii-100-kwh-526hp-electric-4wd-55415</x:v>
      </x:c>
      <x:c r="K1490" s="30" t="str">
        <x:v>medium</x:v>
      </x:c>
      <x:c r="L1490" s="30" t="str">
        <x:v>external_candidate</x:v>
      </x:c>
      <x:c r="M1490" s="30" t="str">
        <x:v>Copyright © 2026 David YE</x:v>
      </x:c>
    </x:row>
    <x:row r="1491">
      <x:c r="A1491" s="30" t="n">
        <x:v>4264</x:v>
      </x:c>
      <x:c r="B1491" s="30" t="n">
        <x:v>408</x:v>
      </x:c>
      <x:c r="C1491" s="30" t="str">
        <x:v>BJ7000K723BEV</x:v>
      </x:c>
      <x:c r="D1491" s="30" t="str">
        <x:v>电机扭矩(N·m)</x:v>
      </x:c>
      <x:c r="E1491" s="30"/>
      <x:c r="F1491" s="30" t="str">
        <x:v>YS210XYA03:277；QT67TZ210D01:320</x:v>
      </x:c>
      <x:c r="G1491" s="30" t="str">
        <x:v>生成外部候选，不覆盖原字段</x:v>
      </x:c>
      <x:c r="H1491" s="30" t="str">
        <x:v>B/C-external</x:v>
      </x:c>
      <x:c r="I1491" s="30" t="str">
        <x:v>电机型号与158/160kW前电机版本交叉匹配；电机型号与功率交叉匹配；第三方规格数据库</x:v>
      </x:c>
      <x:c r="J1491" s="30" t="str">
        <x:v>https://cj.sina.cn/articles/view/7857141524/1d4527714019023kc8?froms=ggmp&amp;vt=4；https://www.auto-data.net/en/aito-m7-ii-100-kwh-526hp-electric-4wd-55415</x:v>
      </x:c>
      <x:c r="K1491" s="30" t="str">
        <x:v>medium</x:v>
      </x:c>
      <x:c r="L1491" s="30" t="str">
        <x:v>external_candidate</x:v>
      </x:c>
      <x:c r="M1491" s="30" t="str">
        <x:v>Copyright © 2026 David YE</x:v>
      </x:c>
    </x:row>
    <x:row r="1492">
      <x:c r="A1492" s="30" t="n">
        <x:v>4267</x:v>
      </x:c>
      <x:c r="B1492" s="30" t="n">
        <x:v>408</x:v>
      </x:c>
      <x:c r="C1492" s="30" t="str">
        <x:v>BYD7000AXBEV2</x:v>
      </x:c>
      <x:c r="D1492" s="30" t="str">
        <x:v>电机扭矩(N·m)</x:v>
      </x:c>
      <x:c r="E1492" s="30"/>
      <x:c r="F1492" s="30" t="str">
        <x:v>TZ226QYD:500</x:v>
      </x:c>
      <x:c r="G1492" s="30" t="str">
        <x:v>生成多电机局部候选，不覆盖原字段</x:v>
      </x:c>
      <x:c r="H1492" s="30" t="str">
        <x:v>B</x:v>
      </x:c>
      <x:c r="I1492" s="30" t="str">
        <x:v>电机型号与370kW版本交叉匹配</x:v>
      </x:c>
      <x:c r="J1492" s="30" t="str">
        <x:v>https://www.autohome.com.cn/config/spec/78937.html</x:v>
      </x:c>
      <x:c r="K1492" s="30" t="str">
        <x:v>high</x:v>
      </x:c>
      <x:c r="L1492" s="30" t="str">
        <x:v>external_partial_candidate</x:v>
      </x:c>
      <x:c r="M1492" s="30" t="str">
        <x:v>Copyright © 2026 David YE</x:v>
      </x:c>
    </x:row>
    <x:row r="1493">
      <x:c r="A1493" s="30" t="n">
        <x:v>4268</x:v>
      </x:c>
      <x:c r="B1493" s="30" t="n">
        <x:v>408</x:v>
      </x:c>
      <x:c r="C1493" s="30" t="str">
        <x:v>BYD7000AXBEV3</x:v>
      </x:c>
      <x:c r="D1493" s="30" t="str">
        <x:v>电机扭矩(N·m)</x:v>
      </x:c>
      <x:c r="E1493" s="30"/>
      <x:c r="F1493" s="30" t="n">
        <x:v>500</x:v>
      </x:c>
      <x:c r="G1493" s="30" t="str">
        <x:v>生成外部候选，不覆盖原字段</x:v>
      </x:c>
      <x:c r="H1493" s="30" t="str">
        <x:v>B</x:v>
      </x:c>
      <x:c r="I1493" s="30" t="str">
        <x:v>电机型号与370kW版本交叉匹配</x:v>
      </x:c>
      <x:c r="J1493" s="30" t="str">
        <x:v>https://www.autohome.com.cn/config/spec/78937.html</x:v>
      </x:c>
      <x:c r="K1493" s="30" t="str">
        <x:v>high</x:v>
      </x:c>
      <x:c r="L1493" s="30" t="str">
        <x:v>external_candidate</x:v>
      </x:c>
      <x:c r="M1493" s="30" t="str">
        <x:v>Copyright © 2026 David YE</x:v>
      </x:c>
    </x:row>
    <x:row r="1494">
      <x:c r="A1494" s="30" t="n">
        <x:v>4269</x:v>
      </x:c>
      <x:c r="B1494" s="30" t="n">
        <x:v>408</x:v>
      </x:c>
      <x:c r="C1494" s="30" t="str">
        <x:v>CC7000DE00HFBEV</x:v>
      </x:c>
      <x:c r="D1494" s="30" t="str">
        <x:v>电机扭矩(N·m)</x:v>
      </x:c>
      <x:c r="E1494" s="30"/>
      <x:c r="F1494" s="30" t="n">
        <x:v>260</x:v>
      </x:c>
      <x:c r="G1494" s="30" t="str">
        <x:v>生成外部候选，不覆盖原字段</x:v>
      </x:c>
      <x:c r="H1494" s="30" t="str">
        <x:v>A2-OEM</x:v>
      </x:c>
      <x:c r="I1494" s="30" t="str">
        <x:v>OEM说明书中电机型号、峰值功率和峰值扭矩直接匹配</x:v>
      </x:c>
      <x:c r="J1494" s="30" t="str">
        <x:v>https://res.gwm.com.cn/2026/05/27/1853738_192_%E6%AC%A7%E6%8B%895-%E4%BD%BF%E7%94%A8%E8%AF%B4%E6%98%8E%E4%B9%A6-2025.07-V5-2026.05.26.pdf</x:v>
      </x:c>
      <x:c r="K1494" s="30" t="str">
        <x:v>high</x:v>
      </x:c>
      <x:c r="L1494" s="30" t="str">
        <x:v>external_candidate</x:v>
      </x:c>
      <x:c r="M1494" s="30" t="str">
        <x:v>Copyright © 2026 David YE</x:v>
      </x:c>
    </x:row>
    <x:row r="1495">
      <x:c r="A1495" s="30" t="n">
        <x:v>4270</x:v>
      </x:c>
      <x:c r="B1495" s="30" t="n">
        <x:v>408</x:v>
      </x:c>
      <x:c r="C1495" s="30" t="str">
        <x:v>DFM7002S1F1BEV</x:v>
      </x:c>
      <x:c r="D1495" s="30" t="str">
        <x:v>电机扭矩(N·m)</x:v>
      </x:c>
      <x:c r="E1495" s="30"/>
      <x:c r="F1495" s="30" t="n">
        <x:v>395</x:v>
      </x:c>
      <x:c r="G1495" s="30" t="str">
        <x:v>生成外部候选，不覆盖原字段</x:v>
      </x:c>
      <x:c r="H1495" s="30" t="str">
        <x:v>B</x:v>
      </x:c>
      <x:c r="I1495" s="30" t="str">
        <x:v>电机型号与230kW版本交叉匹配</x:v>
      </x:c>
      <x:c r="J1495" s="30" t="str">
        <x:v>https://www.evlook.com/lantuzhiyin/peizhi</x:v>
      </x:c>
      <x:c r="K1495" s="30" t="str">
        <x:v>high</x:v>
      </x:c>
      <x:c r="L1495" s="30" t="str">
        <x:v>external_candidate</x:v>
      </x:c>
      <x:c r="M1495" s="30" t="str">
        <x:v>Copyright © 2026 David YE</x:v>
      </x:c>
    </x:row>
    <x:row r="1496">
      <x:c r="A1496" s="30" t="n">
        <x:v>4271</x:v>
      </x:c>
      <x:c r="B1496" s="30" t="n">
        <x:v>408</x:v>
      </x:c>
      <x:c r="C1496" s="30" t="str">
        <x:v>DFM7002S1F2BEV</x:v>
      </x:c>
      <x:c r="D1496" s="30" t="str">
        <x:v>电机扭矩(N·m)</x:v>
      </x:c>
      <x:c r="E1496" s="30" t="str">
        <x:v>230.0</x:v>
      </x:c>
      <x:c r="F1496" s="30" t="str">
        <x:v>YS225XYH02:375；TZ225XYH01:395</x:v>
      </x:c>
      <x:c r="G1496" s="30" t="str">
        <x:v>生成外部候选，不覆盖原字段</x:v>
      </x:c>
      <x:c r="H1496" s="30" t="str">
        <x:v>B</x:v>
      </x:c>
      <x:c r="I1496" s="30" t="str">
        <x:v>电机型号与175kW前电机版本交叉匹配；电机型号与230kW版本交叉匹配</x:v>
      </x:c>
      <x:c r="J1496" s="30" t="str">
        <x:v>https://www.bitauto.com/global/compare/parameter-1072-1139.html；https://www.evlook.com/lantuzhiyin/peizhi</x:v>
      </x:c>
      <x:c r="K1496" s="30" t="str">
        <x:v>high</x:v>
      </x:c>
      <x:c r="L1496" s="30" t="str">
        <x:v>external_candidate</x:v>
      </x:c>
      <x:c r="M1496" s="30" t="str">
        <x:v>Copyright © 2026 David YE</x:v>
      </x:c>
    </x:row>
    <x:row r="1497">
      <x:c r="A1497" s="30" t="n">
        <x:v>4272</x:v>
      </x:c>
      <x:c r="B1497" s="30" t="n">
        <x:v>408</x:v>
      </x:c>
      <x:c r="C1497" s="30" t="str">
        <x:v>EQ6502AG5F1BEV</x:v>
      </x:c>
      <x:c r="D1497" s="30" t="str">
        <x:v>电机扭矩(N·m)</x:v>
      </x:c>
      <x:c r="E1497" s="30"/>
      <x:c r="F1497" s="30" t="n">
        <x:v>390</x:v>
      </x:c>
      <x:c r="G1497" s="30" t="str">
        <x:v>生成外部候选，不覆盖原字段</x:v>
      </x:c>
      <x:c r="H1497" s="30" t="str">
        <x:v>B</x:v>
      </x:c>
      <x:c r="I1497" s="30" t="str">
        <x:v>电机型号与300kW后电机版本交叉匹配</x:v>
      </x:c>
      <x:c r="J1497" s="30" t="str">
        <x:v>https://price.pcauto.com.cn/sg31313/config.html</x:v>
      </x:c>
      <x:c r="K1497" s="30" t="str">
        <x:v>high</x:v>
      </x:c>
      <x:c r="L1497" s="30" t="str">
        <x:v>external_candidate</x:v>
      </x:c>
      <x:c r="M1497" s="30" t="str">
        <x:v>Copyright © 2026 David YE</x:v>
      </x:c>
    </x:row>
    <x:row r="1498">
      <x:c r="A1498" s="30" t="n">
        <x:v>4273</x:v>
      </x:c>
      <x:c r="B1498" s="30" t="n">
        <x:v>408</x:v>
      </x:c>
      <x:c r="C1498" s="30" t="str">
        <x:v>EQ6520AD5F2BEV</x:v>
      </x:c>
      <x:c r="D1498" s="30" t="str">
        <x:v>电机扭矩(N·m)</x:v>
      </x:c>
      <x:c r="E1498" s="30"/>
      <x:c r="F1498" s="30" t="str">
        <x:v>YS225XYH02:375；TZ220QY002:390</x:v>
      </x:c>
      <x:c r="G1498" s="30" t="str">
        <x:v>生成外部候选，不覆盖原字段</x:v>
      </x:c>
      <x:c r="H1498" s="30" t="str">
        <x:v>B</x:v>
      </x:c>
      <x:c r="I1498" s="30" t="str">
        <x:v>电机型号与175kW前电机版本交叉匹配；电机型号与300kW后电机版本交叉匹配</x:v>
      </x:c>
      <x:c r="J1498" s="30" t="str">
        <x:v>https://www.bitauto.com/global/compare/parameter-1072-1139.html；https://price.pcauto.com.cn/sg31313/config.html</x:v>
      </x:c>
      <x:c r="K1498" s="30" t="str">
        <x:v>high</x:v>
      </x:c>
      <x:c r="L1498" s="30" t="str">
        <x:v>external_candidate</x:v>
      </x:c>
      <x:c r="M1498" s="30" t="str">
        <x:v>Copyright © 2026 David YE</x:v>
      </x:c>
    </x:row>
    <x:row r="1499">
      <x:c r="A1499" s="30" t="n">
        <x:v>4274</x:v>
      </x:c>
      <x:c r="B1499" s="30" t="n">
        <x:v>408</x:v>
      </x:c>
      <x:c r="C1499" s="30" t="str">
        <x:v>JL7001BEV116</x:v>
      </x:c>
      <x:c r="D1499" s="30" t="str">
        <x:v>电机扭矩(N·m)</x:v>
      </x:c>
      <x:c r="E1499" s="30"/>
      <x:c r="F1499" s="30" t="n">
        <x:v>150</x:v>
      </x:c>
      <x:c r="G1499" s="30" t="str">
        <x:v>生成外部候选，不覆盖原字段</x:v>
      </x:c>
      <x:c r="H1499" s="30" t="str">
        <x:v>B</x:v>
      </x:c>
      <x:c r="I1499" s="30" t="str">
        <x:v>品牌＋电机型号＋85kW版本三重匹配</x:v>
      </x:c>
      <x:c r="J1499" s="30" t="str">
        <x:v>https://www.evlook.com/xingyuan/peizhi</x:v>
      </x:c>
      <x:c r="K1499" s="30" t="str">
        <x:v>high</x:v>
      </x:c>
      <x:c r="L1499" s="30" t="str">
        <x:v>external_candidate</x:v>
      </x:c>
      <x:c r="M1499" s="30" t="str">
        <x:v>Copyright © 2026 David YE</x:v>
      </x:c>
    </x:row>
    <x:row r="1500">
      <x:c r="A1500" s="30" t="n">
        <x:v>4277</x:v>
      </x:c>
      <x:c r="B1500" s="30" t="n">
        <x:v>408</x:v>
      </x:c>
      <x:c r="C1500" s="30" t="str">
        <x:v>LZ6480MME0EV</x:v>
      </x:c>
      <x:c r="D1500" s="30" t="str">
        <x:v>电机扭矩(N·m)</x:v>
      </x:c>
      <x:c r="E1500" s="30"/>
      <x:c r="F1500" s="30" t="n">
        <x:v>260</x:v>
      </x:c>
      <x:c r="G1500" s="30" t="str">
        <x:v>生成外部候选，不覆盖原字段</x:v>
      </x:c>
      <x:c r="H1500" s="30" t="str">
        <x:v>B</x:v>
      </x:c>
      <x:c r="I1500" s="30" t="str">
        <x:v>车型配置表中电机型号、功率与扭矩同列匹配</x:v>
      </x:c>
      <x:c r="J1500" s="30" t="str">
        <x:v>https://m.autohome.com.cn/config/spec/76846.html</x:v>
      </x:c>
      <x:c r="K1500" s="30" t="str">
        <x:v>high</x:v>
      </x:c>
      <x:c r="L1500" s="30" t="str">
        <x:v>external_candidate</x:v>
      </x:c>
      <x:c r="M1500" s="30" t="str">
        <x:v>Copyright © 2026 David YE</x:v>
      </x:c>
    </x:row>
    <x:row r="1501">
      <x:c r="A1501" s="30" t="n">
        <x:v>4278</x:v>
      </x:c>
      <x:c r="B1501" s="30" t="n">
        <x:v>408</x:v>
      </x:c>
      <x:c r="C1501" s="30" t="str">
        <x:v>LZ6490MME0EV</x:v>
      </x:c>
      <x:c r="D1501" s="30" t="str">
        <x:v>电机扭矩(N·m)</x:v>
      </x:c>
      <x:c r="E1501" s="30"/>
      <x:c r="F1501" s="30" t="n">
        <x:v>260</x:v>
      </x:c>
      <x:c r="G1501" s="30" t="str">
        <x:v>生成外部候选，不覆盖原字段</x:v>
      </x:c>
      <x:c r="H1501" s="30" t="str">
        <x:v>B</x:v>
      </x:c>
      <x:c r="I1501" s="30" t="str">
        <x:v>车型配置表中电机型号、功率与扭矩同列匹配</x:v>
      </x:c>
      <x:c r="J1501" s="30" t="str">
        <x:v>https://m.autohome.com.cn/config/spec/76846.html</x:v>
      </x:c>
      <x:c r="K1501" s="30" t="str">
        <x:v>high</x:v>
      </x:c>
      <x:c r="L1501" s="30" t="str">
        <x:v>external_candidate</x:v>
      </x:c>
      <x:c r="M1501" s="30" t="str">
        <x:v>Copyright © 2026 David YE</x:v>
      </x:c>
    </x:row>
    <x:row r="1502">
      <x:c r="A1502" s="30" t="n">
        <x:v>4279</x:v>
      </x:c>
      <x:c r="B1502" s="30" t="n">
        <x:v>408</x:v>
      </x:c>
      <x:c r="C1502" s="30" t="str">
        <x:v>LZ6490MME1EV</x:v>
      </x:c>
      <x:c r="D1502" s="30" t="str">
        <x:v>电机扭矩(N·m)</x:v>
      </x:c>
      <x:c r="E1502" s="30"/>
      <x:c r="F1502" s="30" t="n">
        <x:v>260</x:v>
      </x:c>
      <x:c r="G1502" s="30" t="str">
        <x:v>生成外部候选，不覆盖原字段</x:v>
      </x:c>
      <x:c r="H1502" s="30" t="str">
        <x:v>B</x:v>
      </x:c>
      <x:c r="I1502" s="30" t="str">
        <x:v>车型配置表中电机型号、功率与扭矩同列匹配</x:v>
      </x:c>
      <x:c r="J1502" s="30" t="str">
        <x:v>https://m.autohome.com.cn/config/spec/76846.html</x:v>
      </x:c>
      <x:c r="K1502" s="30" t="str">
        <x:v>high</x:v>
      </x:c>
      <x:c r="L1502" s="30" t="str">
        <x:v>external_candidate</x:v>
      </x:c>
      <x:c r="M1502" s="30" t="str">
        <x:v>Copyright © 2026 David YE</x:v>
      </x:c>
    </x:row>
    <x:row r="1503">
      <x:c r="A1503" s="30" t="n">
        <x:v>4280</x:v>
      </x:c>
      <x:c r="B1503" s="30" t="n">
        <x:v>408</x:v>
      </x:c>
      <x:c r="C1503" s="30" t="str">
        <x:v>LZ6490MME2EV</x:v>
      </x:c>
      <x:c r="D1503" s="30" t="str">
        <x:v>电机扭矩(N·m)</x:v>
      </x:c>
      <x:c r="E1503" s="30"/>
      <x:c r="F1503" s="30" t="n">
        <x:v>260</x:v>
      </x:c>
      <x:c r="G1503" s="30" t="str">
        <x:v>生成外部候选，不覆盖原字段</x:v>
      </x:c>
      <x:c r="H1503" s="30" t="str">
        <x:v>B</x:v>
      </x:c>
      <x:c r="I1503" s="30" t="str">
        <x:v>车型配置表中电机型号、功率与扭矩同列匹配</x:v>
      </x:c>
      <x:c r="J1503" s="30" t="str">
        <x:v>https://m.autohome.com.cn/config/spec/76846.html</x:v>
      </x:c>
      <x:c r="K1503" s="30" t="str">
        <x:v>high</x:v>
      </x:c>
      <x:c r="L1503" s="30" t="str">
        <x:v>external_candidate</x:v>
      </x:c>
      <x:c r="M1503" s="30" t="str">
        <x:v>Copyright © 2026 David YE</x:v>
      </x:c>
    </x:row>
    <x:row r="1504">
      <x:c r="A1504" s="30" t="n">
        <x:v>4282</x:v>
      </x:c>
      <x:c r="B1504" s="30" t="n">
        <x:v>408</x:v>
      </x:c>
      <x:c r="C1504" s="30" t="str">
        <x:v>LZ7000SME0EV</x:v>
      </x:c>
      <x:c r="D1504" s="30" t="str">
        <x:v>电机扭矩(N·m)</x:v>
      </x:c>
      <x:c r="E1504" s="30"/>
      <x:c r="F1504" s="30" t="n">
        <x:v>260</x:v>
      </x:c>
      <x:c r="G1504" s="30" t="str">
        <x:v>生成外部候选，不覆盖原字段</x:v>
      </x:c>
      <x:c r="H1504" s="30" t="str">
        <x:v>B</x:v>
      </x:c>
      <x:c r="I1504" s="30" t="str">
        <x:v>车型配置表中电机型号、功率与扭矩同列匹配</x:v>
      </x:c>
      <x:c r="J1504" s="30" t="str">
        <x:v>https://m.autohome.com.cn/config/spec/76846.html</x:v>
      </x:c>
      <x:c r="K1504" s="30" t="str">
        <x:v>high</x:v>
      </x:c>
      <x:c r="L1504" s="30" t="str">
        <x:v>external_candidate</x:v>
      </x:c>
      <x:c r="M1504" s="30" t="str">
        <x:v>Copyright © 2026 David YE</x:v>
      </x:c>
    </x:row>
    <x:row r="1505">
      <x:c r="A1505" s="30" t="n">
        <x:v>4283</x:v>
      </x:c>
      <x:c r="B1505" s="30" t="n">
        <x:v>408</x:v>
      </x:c>
      <x:c r="C1505" s="30" t="str">
        <x:v>MR6462BEV100</x:v>
      </x:c>
      <x:c r="D1505" s="30" t="str">
        <x:v>电机扭矩(N·m)</x:v>
      </x:c>
      <x:c r="E1505" s="30"/>
      <x:c r="F1505" s="30" t="n">
        <x:v>320</x:v>
      </x:c>
      <x:c r="G1505" s="30" t="str">
        <x:v>生成外部候选，不覆盖原字段</x:v>
      </x:c>
      <x:c r="H1505" s="30" t="str">
        <x:v>B</x:v>
      </x:c>
      <x:c r="I1505" s="30" t="str">
        <x:v>电机型号与245kW版本交叉匹配</x:v>
      </x:c>
      <x:c r="J1505" s="30" t="str">
        <x:v>https://www.autohome.com.cn/config/series/7650.html</x:v>
      </x:c>
      <x:c r="K1505" s="30" t="str">
        <x:v>high</x:v>
      </x:c>
      <x:c r="L1505" s="30" t="str">
        <x:v>external_candidate</x:v>
      </x:c>
      <x:c r="M1505" s="30" t="str">
        <x:v>Copyright © 2026 David YE</x:v>
      </x:c>
    </x:row>
    <x:row r="1506">
      <x:c r="A1506" s="30" t="n">
        <x:v>4284</x:v>
      </x:c>
      <x:c r="B1506" s="30" t="n">
        <x:v>408</x:v>
      </x:c>
      <x:c r="C1506" s="30" t="str">
        <x:v>MR6462BEV101</x:v>
      </x:c>
      <x:c r="D1506" s="30" t="str">
        <x:v>电机扭矩(N·m)</x:v>
      </x:c>
      <x:c r="E1506" s="30"/>
      <x:c r="F1506" s="30" t="n">
        <x:v>320</x:v>
      </x:c>
      <x:c r="G1506" s="30" t="str">
        <x:v>生成外部候选，不覆盖原字段</x:v>
      </x:c>
      <x:c r="H1506" s="30" t="str">
        <x:v>B</x:v>
      </x:c>
      <x:c r="I1506" s="30" t="str">
        <x:v>电机型号与245kW版本交叉匹配</x:v>
      </x:c>
      <x:c r="J1506" s="30" t="str">
        <x:v>https://www.autohome.com.cn/config/series/7650.html</x:v>
      </x:c>
      <x:c r="K1506" s="30" t="str">
        <x:v>high</x:v>
      </x:c>
      <x:c r="L1506" s="30" t="str">
        <x:v>external_candidate</x:v>
      </x:c>
      <x:c r="M1506" s="30" t="str">
        <x:v>Copyright © 2026 David YE</x:v>
      </x:c>
    </x:row>
    <x:row r="1507">
      <x:c r="A1507" s="30" t="n">
        <x:v>4285</x:v>
      </x:c>
      <x:c r="B1507" s="30" t="n">
        <x:v>408</x:v>
      </x:c>
      <x:c r="C1507" s="30" t="str">
        <x:v>MR6462BEV102</x:v>
      </x:c>
      <x:c r="D1507" s="30" t="str">
        <x:v>电机扭矩(N·m)</x:v>
      </x:c>
      <x:c r="E1507" s="30"/>
      <x:c r="F1507" s="30" t="n">
        <x:v>320</x:v>
      </x:c>
      <x:c r="G1507" s="30" t="str">
        <x:v>生成外部候选，不覆盖原字段</x:v>
      </x:c>
      <x:c r="H1507" s="30" t="str">
        <x:v>B</x:v>
      </x:c>
      <x:c r="I1507" s="30" t="str">
        <x:v>电机型号与245kW版本交叉匹配</x:v>
      </x:c>
      <x:c r="J1507" s="30" t="str">
        <x:v>https://www.autohome.com.cn/config/series/7650.html</x:v>
      </x:c>
      <x:c r="K1507" s="30" t="str">
        <x:v>high</x:v>
      </x:c>
      <x:c r="L1507" s="30" t="str">
        <x:v>external_candidate</x:v>
      </x:c>
      <x:c r="M1507" s="30" t="str">
        <x:v>Copyright © 2026 David YE</x:v>
      </x:c>
    </x:row>
    <x:row r="1508">
      <x:c r="A1508" s="30" t="n">
        <x:v>4286</x:v>
      </x:c>
      <x:c r="B1508" s="30" t="n">
        <x:v>408</x:v>
      </x:c>
      <x:c r="C1508" s="30" t="str">
        <x:v>MR7001BEV150</x:v>
      </x:c>
      <x:c r="D1508" s="30" t="str">
        <x:v>电机扭矩(N·m)</x:v>
      </x:c>
      <x:c r="E1508" s="30"/>
      <x:c r="F1508" s="30" t="n">
        <x:v>150</x:v>
      </x:c>
      <x:c r="G1508" s="30" t="str">
        <x:v>生成外部候选，不覆盖原字段</x:v>
      </x:c>
      <x:c r="H1508" s="30" t="str">
        <x:v>B</x:v>
      </x:c>
      <x:c r="I1508" s="30" t="str">
        <x:v>品牌＋电机型号＋85kW版本三重匹配</x:v>
      </x:c>
      <x:c r="J1508" s="30" t="str">
        <x:v>https://www.evlook.com/xingyuan/peizhi</x:v>
      </x:c>
      <x:c r="K1508" s="30" t="str">
        <x:v>high</x:v>
      </x:c>
      <x:c r="L1508" s="30" t="str">
        <x:v>external_candidate</x:v>
      </x:c>
      <x:c r="M1508" s="30" t="str">
        <x:v>Copyright © 2026 David YE</x:v>
      </x:c>
    </x:row>
    <x:row r="1509">
      <x:c r="A1509" s="30" t="n">
        <x:v>4291</x:v>
      </x:c>
      <x:c r="B1509" s="30" t="n">
        <x:v>408</x:v>
      </x:c>
      <x:c r="C1509" s="30" t="str">
        <x:v>QCJ7000ATBEV1</x:v>
      </x:c>
      <x:c r="D1509" s="30" t="str">
        <x:v>电机扭矩(N·m)</x:v>
      </x:c>
      <x:c r="E1509" s="30"/>
      <x:c r="F1509" s="30" t="str">
        <x:v>TZ205QYD:365</x:v>
      </x:c>
      <x:c r="G1509" s="30" t="str">
        <x:v>生成多电机局部候选，不覆盖原字段</x:v>
      </x:c>
      <x:c r="H1509" s="30" t="str">
        <x:v>B</x:v>
      </x:c>
      <x:c r="I1509" s="30" t="str">
        <x:v>电机型号与300kW版本交叉匹配</x:v>
      </x:c>
      <x:c r="J1509" s="30" t="str">
        <x:v>https://car.autohome.com.cn/config/series/8102.html</x:v>
      </x:c>
      <x:c r="K1509" s="30" t="str">
        <x:v>high</x:v>
      </x:c>
      <x:c r="L1509" s="30" t="str">
        <x:v>external_partial_candidate</x:v>
      </x:c>
      <x:c r="M1509" s="30" t="str">
        <x:v>Copyright © 2026 David YE</x:v>
      </x:c>
    </x:row>
    <x:row r="1510">
      <x:c r="A1510" s="30" t="n">
        <x:v>4292</x:v>
      </x:c>
      <x:c r="B1510" s="30" t="n">
        <x:v>408</x:v>
      </x:c>
      <x:c r="C1510" s="30" t="str">
        <x:v>QCJ7000ATBEV2</x:v>
      </x:c>
      <x:c r="D1510" s="30" t="str">
        <x:v>电机扭矩(N·m)</x:v>
      </x:c>
      <x:c r="E1510" s="30"/>
      <x:c r="F1510" s="30" t="n">
        <x:v>365</x:v>
      </x:c>
      <x:c r="G1510" s="30" t="str">
        <x:v>生成外部候选，不覆盖原字段</x:v>
      </x:c>
      <x:c r="H1510" s="30" t="str">
        <x:v>B</x:v>
      </x:c>
      <x:c r="I1510" s="30" t="str">
        <x:v>电机型号与300kW版本交叉匹配</x:v>
      </x:c>
      <x:c r="J1510" s="30" t="str">
        <x:v>https://car.autohome.com.cn/config/series/8102.html</x:v>
      </x:c>
      <x:c r="K1510" s="30" t="str">
        <x:v>high</x:v>
      </x:c>
      <x:c r="L1510" s="30" t="str">
        <x:v>external_candidate</x:v>
      </x:c>
      <x:c r="M1510" s="30" t="str">
        <x:v>Copyright © 2026 David YE</x:v>
      </x:c>
    </x:row>
    <x:row r="1511">
      <x:c r="A1511" s="30" t="n">
        <x:v>4294</x:v>
      </x:c>
      <x:c r="B1511" s="30" t="n">
        <x:v>408</x:v>
      </x:c>
      <x:c r="C1511" s="30" t="str">
        <x:v>QCJ7000ATBEV4</x:v>
      </x:c>
      <x:c r="D1511" s="30" t="str">
        <x:v>电机扭矩(N·m)</x:v>
      </x:c>
      <x:c r="E1511" s="30"/>
      <x:c r="F1511" s="30" t="str">
        <x:v>TZ205QYD:365</x:v>
      </x:c>
      <x:c r="G1511" s="30" t="str">
        <x:v>生成多电机局部候选，不覆盖原字段</x:v>
      </x:c>
      <x:c r="H1511" s="30" t="str">
        <x:v>B</x:v>
      </x:c>
      <x:c r="I1511" s="30" t="str">
        <x:v>电机型号与300kW版本交叉匹配</x:v>
      </x:c>
      <x:c r="J1511" s="30" t="str">
        <x:v>https://car.autohome.com.cn/config/series/8102.html</x:v>
      </x:c>
      <x:c r="K1511" s="30" t="str">
        <x:v>high</x:v>
      </x:c>
      <x:c r="L1511" s="30" t="str">
        <x:v>external_partial_candidate</x:v>
      </x:c>
      <x:c r="M1511" s="30" t="str">
        <x:v>Copyright © 2026 David YE</x:v>
      </x:c>
    </x:row>
    <x:row r="1512">
      <x:c r="A1512" s="30" t="n">
        <x:v>4295</x:v>
      </x:c>
      <x:c r="B1512" s="30" t="n">
        <x:v>408</x:v>
      </x:c>
      <x:c r="C1512" s="30" t="str">
        <x:v>QCJ7000ATBEV5</x:v>
      </x:c>
      <x:c r="D1512" s="30" t="str">
        <x:v>电机扭矩(N·m)</x:v>
      </x:c>
      <x:c r="E1512" s="30"/>
      <x:c r="F1512" s="30" t="n">
        <x:v>365</x:v>
      </x:c>
      <x:c r="G1512" s="30" t="str">
        <x:v>生成外部候选，不覆盖原字段</x:v>
      </x:c>
      <x:c r="H1512" s="30" t="str">
        <x:v>B</x:v>
      </x:c>
      <x:c r="I1512" s="30" t="str">
        <x:v>电机型号与300kW版本交叉匹配</x:v>
      </x:c>
      <x:c r="J1512" s="30" t="str">
        <x:v>https://car.autohome.com.cn/config/series/8102.html</x:v>
      </x:c>
      <x:c r="K1512" s="30" t="str">
        <x:v>high</x:v>
      </x:c>
      <x:c r="L1512" s="30" t="str">
        <x:v>external_candidate</x:v>
      </x:c>
      <x:c r="M1512" s="30" t="str">
        <x:v>Copyright © 2026 David YE</x:v>
      </x:c>
    </x:row>
    <x:row r="1513">
      <x:c r="A1513" s="30" t="n">
        <x:v>4298</x:v>
      </x:c>
      <x:c r="B1513" s="30" t="n">
        <x:v>408</x:v>
      </x:c>
      <x:c r="C1513" s="30" t="str">
        <x:v>SAL7001AD30ABEV</x:v>
      </x:c>
      <x:c r="D1513" s="30" t="str">
        <x:v>电机扭矩(N·m)</x:v>
      </x:c>
      <x:c r="E1513" s="30"/>
      <x:c r="F1513" s="30" t="str">
        <x:v>QT36TZ220001:260</x:v>
      </x:c>
      <x:c r="G1513" s="30" t="str">
        <x:v>生成多电机局部候选，不覆盖原字段</x:v>
      </x:c>
      <x:c r="H1513" s="30" t="str">
        <x:v>A2-OEM</x:v>
      </x:c>
      <x:c r="I1513" s="30" t="str">
        <x:v>OEM说明书中电机型号、峰值功率和峰值扭矩直接匹配</x:v>
      </x:c>
      <x:c r="J1513" s="30" t="str">
        <x:v>https://res.gwm.com.cn/2026/05/27/1853738_192_%E6%AC%A7%E6%8B%895-%E4%BD%BF%E7%94%A8%E8%AF%B4%E6%98%8E%E4%B9%A6-2025.07-V5-2026.05.26.pdf</x:v>
      </x:c>
      <x:c r="K1513" s="30" t="str">
        <x:v>high</x:v>
      </x:c>
      <x:c r="L1513" s="30" t="str">
        <x:v>external_partial_candidate</x:v>
      </x:c>
      <x:c r="M1513" s="30" t="str">
        <x:v>Copyright © 2026 David YE</x:v>
      </x:c>
    </x:row>
    <x:row r="1514">
      <x:c r="A1514" s="30" t="n">
        <x:v>4299</x:v>
      </x:c>
      <x:c r="B1514" s="30" t="n">
        <x:v>408</x:v>
      </x:c>
      <x:c r="C1514" s="30" t="str">
        <x:v>SAL7001BH00ABEV</x:v>
      </x:c>
      <x:c r="D1514" s="30" t="str">
        <x:v>电机扭矩(N·m)</x:v>
      </x:c>
      <x:c r="E1514" s="30"/>
      <x:c r="F1514" s="30" t="n">
        <x:v>260</x:v>
      </x:c>
      <x:c r="G1514" s="30" t="str">
        <x:v>生成外部候选，不覆盖原字段</x:v>
      </x:c>
      <x:c r="H1514" s="30" t="str">
        <x:v>A2-OEM</x:v>
      </x:c>
      <x:c r="I1514" s="30" t="str">
        <x:v>OEM说明书中电机型号、峰值功率和峰值扭矩直接匹配</x:v>
      </x:c>
      <x:c r="J1514" s="30" t="str">
        <x:v>https://res.gwm.com.cn/2026/05/27/1853738_192_%E6%AC%A7%E6%8B%895-%E4%BD%BF%E7%94%A8%E8%AF%B4%E6%98%8E%E4%B9%A6-2025.07-V5-2026.05.26.pdf</x:v>
      </x:c>
      <x:c r="K1514" s="30" t="str">
        <x:v>high</x:v>
      </x:c>
      <x:c r="L1514" s="30" t="str">
        <x:v>external_candidate</x:v>
      </x:c>
      <x:c r="M1514" s="30" t="str">
        <x:v>Copyright © 2026 David YE</x:v>
      </x:c>
    </x:row>
    <x:row r="1515">
      <x:c r="A1515" s="30" t="n">
        <x:v>4303</x:v>
      </x:c>
      <x:c r="B1515" s="30" t="n">
        <x:v>408</x:v>
      </x:c>
      <x:c r="C1515" s="30" t="str">
        <x:v>SKE6501DBEVR2</x:v>
      </x:c>
      <x:c r="D1515" s="30" t="str">
        <x:v>电机扭矩(N·m)</x:v>
      </x:c>
      <x:c r="E1515" s="30"/>
      <x:c r="F1515" s="30" t="str">
        <x:v>QT67TZ210D01:320</x:v>
      </x:c>
      <x:c r="G1515" s="30" t="str">
        <x:v>生成多电机局部候选，不覆盖原字段</x:v>
      </x:c>
      <x:c r="H1515" s="30" t="str">
        <x:v>C-external</x:v>
      </x:c>
      <x:c r="I1515" s="30" t="str">
        <x:v>电机型号与功率交叉匹配；第三方规格数据库</x:v>
      </x:c>
      <x:c r="J1515" s="30" t="str">
        <x:v>https://www.auto-data.net/en/aito-m7-ii-100-kwh-526hp-electric-4wd-55415</x:v>
      </x:c>
      <x:c r="K1515" s="30" t="str">
        <x:v>medium</x:v>
      </x:c>
      <x:c r="L1515" s="30" t="str">
        <x:v>external_partial_candidate</x:v>
      </x:c>
      <x:c r="M1515" s="30" t="str">
        <x:v>Copyright © 2026 David YE</x:v>
      </x:c>
    </x:row>
    <x:row r="1516">
      <x:c r="A1516" s="30" t="n">
        <x:v>4304</x:v>
      </x:c>
      <x:c r="B1516" s="30" t="n">
        <x:v>408</x:v>
      </x:c>
      <x:c r="C1516" s="30" t="str">
        <x:v>SKE6501DBEVR3</x:v>
      </x:c>
      <x:c r="D1516" s="30" t="str">
        <x:v>电机扭矩(N·m)</x:v>
      </x:c>
      <x:c r="E1516" s="30"/>
      <x:c r="F1516" s="30" t="str">
        <x:v>QT67TZ210D01:320</x:v>
      </x:c>
      <x:c r="G1516" s="30" t="str">
        <x:v>生成多电机局部候选，不覆盖原字段</x:v>
      </x:c>
      <x:c r="H1516" s="30" t="str">
        <x:v>C-external</x:v>
      </x:c>
      <x:c r="I1516" s="30" t="str">
        <x:v>电机型号与功率交叉匹配；第三方规格数据库</x:v>
      </x:c>
      <x:c r="J1516" s="30" t="str">
        <x:v>https://www.auto-data.net/en/aito-m7-ii-100-kwh-526hp-electric-4wd-55415</x:v>
      </x:c>
      <x:c r="K1516" s="30" t="str">
        <x:v>medium</x:v>
      </x:c>
      <x:c r="L1516" s="30" t="str">
        <x:v>external_partial_candidate</x:v>
      </x:c>
      <x:c r="M1516" s="30" t="str">
        <x:v>Copyright © 2026 David YE</x:v>
      </x:c>
    </x:row>
    <x:row r="1517">
      <x:c r="A1517" s="30" t="n">
        <x:v>4350</x:v>
      </x:c>
      <x:c r="B1517" s="30" t="n">
        <x:v>409</x:v>
      </x:c>
      <x:c r="C1517" s="30" t="str">
        <x:v>EQ6530AB5F2BEV</x:v>
      </x:c>
      <x:c r="D1517" s="30" t="str">
        <x:v>电机扭矩(N·m)</x:v>
      </x:c>
      <x:c r="E1517" s="30"/>
      <x:c r="F1517" s="30" t="str">
        <x:v>YS225XYH02:375</x:v>
      </x:c>
      <x:c r="G1517" s="30" t="str">
        <x:v>生成多电机局部候选，不覆盖原字段</x:v>
      </x:c>
      <x:c r="H1517" s="30" t="str">
        <x:v>B</x:v>
      </x:c>
      <x:c r="I1517" s="30" t="str">
        <x:v>电机型号与175kW前电机版本交叉匹配</x:v>
      </x:c>
      <x:c r="J1517" s="30" t="str">
        <x:v>https://www.bitauto.com/global/compare/parameter-1072-1139.html</x:v>
      </x:c>
      <x:c r="K1517" s="30" t="str">
        <x:v>high</x:v>
      </x:c>
      <x:c r="L1517" s="30" t="str">
        <x:v>external_partial_candidate</x:v>
      </x:c>
      <x:c r="M1517" s="30" t="str">
        <x:v>Copyright © 2026 David YE</x:v>
      </x:c>
    </x:row>
    <x:row r="1518">
      <x:c r="A1518" s="30" t="n">
        <x:v>4361</x:v>
      </x:c>
      <x:c r="B1518" s="30" t="n">
        <x:v>409</x:v>
      </x:c>
      <x:c r="C1518" s="30" t="str">
        <x:v>SQR6500BEVEHY6</x:v>
      </x:c>
      <x:c r="D1518" s="30" t="str">
        <x:v>电机扭矩(N·m)</x:v>
      </x:c>
      <x:c r="E1518" s="30"/>
      <x:c r="F1518" s="30" t="n">
        <x:v>320</x:v>
      </x:c>
      <x:c r="G1518" s="30" t="str">
        <x:v>生成外部候选，不覆盖原字段</x:v>
      </x:c>
      <x:c r="H1518" s="30" t="str">
        <x:v>C-external</x:v>
      </x:c>
      <x:c r="I1518" s="30" t="str">
        <x:v>电机型号与功率交叉匹配；第三方规格数据库</x:v>
      </x:c>
      <x:c r="J1518" s="30" t="str">
        <x:v>https://www.auto-data.net/en/aito-m7-ii-100-kwh-526hp-electric-4wd-55415</x:v>
      </x:c>
      <x:c r="K1518" s="30" t="str">
        <x:v>medium</x:v>
      </x:c>
      <x:c r="L1518" s="30" t="str">
        <x:v>external_candidate</x:v>
      </x:c>
      <x:c r="M1518" s="30" t="str">
        <x:v>Copyright © 2026 David YE</x:v>
      </x:c>
    </x:row>
    <x:row r="1519">
      <x:c r="A1519" s="30" t="n">
        <x:v>4364</x:v>
      </x:c>
      <x:c r="B1519" s="30" t="n">
        <x:v>409</x:v>
      </x:c>
      <x:c r="C1519" s="30" t="str">
        <x:v>SQR6500BEVEHY7</x:v>
      </x:c>
      <x:c r="D1519" s="30" t="str">
        <x:v>电机扭矩(N·m)</x:v>
      </x:c>
      <x:c r="E1519" s="30"/>
      <x:c r="F1519" s="30" t="n">
        <x:v>320</x:v>
      </x:c>
      <x:c r="G1519" s="30" t="str">
        <x:v>生成外部候选，不覆盖原字段</x:v>
      </x:c>
      <x:c r="H1519" s="30" t="str">
        <x:v>C-external</x:v>
      </x:c>
      <x:c r="I1519" s="30" t="str">
        <x:v>电机型号与功率交叉匹配；第三方规格数据库</x:v>
      </x:c>
      <x:c r="J1519" s="30" t="str">
        <x:v>https://www.auto-data.net/en/aito-m7-ii-100-kwh-526hp-electric-4wd-55415</x:v>
      </x:c>
      <x:c r="K1519" s="30" t="str">
        <x:v>medium</x:v>
      </x:c>
      <x:c r="L1519" s="30" t="str">
        <x:v>external_candidate</x:v>
      </x:c>
      <x:c r="M1519" s="30" t="str">
        <x:v>Copyright © 2026 David YE</x:v>
      </x:c>
    </x:row>
    <x:row r="1520">
      <x:c r="A1520" s="30" t="n">
        <x:v>4366</x:v>
      </x:c>
      <x:c r="B1520" s="30" t="n">
        <x:v>409</x:v>
      </x:c>
      <x:c r="C1520" s="30" t="str">
        <x:v>LZ6480MME1EV</x:v>
      </x:c>
      <x:c r="D1520" s="30" t="str">
        <x:v>电机扭矩(N·m)</x:v>
      </x:c>
      <x:c r="E1520" s="30"/>
      <x:c r="F1520" s="30" t="n">
        <x:v>260</x:v>
      </x:c>
      <x:c r="G1520" s="30" t="str">
        <x:v>生成外部候选，不覆盖原字段</x:v>
      </x:c>
      <x:c r="H1520" s="30" t="str">
        <x:v>B</x:v>
      </x:c>
      <x:c r="I1520" s="30" t="str">
        <x:v>车型配置表中电机型号、功率与扭矩同列匹配</x:v>
      </x:c>
      <x:c r="J1520" s="30" t="str">
        <x:v>https://m.autohome.com.cn/config/spec/76846.html</x:v>
      </x:c>
      <x:c r="K1520" s="30" t="str">
        <x:v>high</x:v>
      </x:c>
      <x:c r="L1520" s="30" t="str">
        <x:v>external_candidate</x:v>
      </x:c>
      <x:c r="M1520" s="30" t="str">
        <x:v>Copyright © 2026 David YE</x:v>
      </x:c>
    </x:row>
    <x:row r="1521">
      <x:c r="A1521" s="30" t="n">
        <x:v>4367</x:v>
      </x:c>
      <x:c r="B1521" s="30" t="n">
        <x:v>409</x:v>
      </x:c>
      <x:c r="C1521" s="30" t="str">
        <x:v>LZ6480MME3EV</x:v>
      </x:c>
      <x:c r="D1521" s="30" t="str">
        <x:v>电机扭矩(N·m)</x:v>
      </x:c>
      <x:c r="E1521" s="30"/>
      <x:c r="F1521" s="30" t="n">
        <x:v>260</x:v>
      </x:c>
      <x:c r="G1521" s="30" t="str">
        <x:v>生成外部候选，不覆盖原字段</x:v>
      </x:c>
      <x:c r="H1521" s="30" t="str">
        <x:v>B</x:v>
      </x:c>
      <x:c r="I1521" s="30" t="str">
        <x:v>车型配置表中电机型号、功率与扭矩同列匹配</x:v>
      </x:c>
      <x:c r="J1521" s="30" t="str">
        <x:v>https://m.autohome.com.cn/config/spec/76846.html</x:v>
      </x:c>
      <x:c r="K1521" s="30" t="str">
        <x:v>high</x:v>
      </x:c>
      <x:c r="L1521" s="30" t="str">
        <x:v>external_candidate</x:v>
      </x:c>
      <x:c r="M1521" s="30" t="str">
        <x:v>Copyright © 2026 David YE</x:v>
      </x:c>
    </x:row>
    <x:row r="1522">
      <x:c r="A1522" s="30" t="n">
        <x:v>4368</x:v>
      </x:c>
      <x:c r="B1522" s="30" t="n">
        <x:v>409</x:v>
      </x:c>
      <x:c r="C1522" s="30" t="str">
        <x:v>LZ6480MME2EV</x:v>
      </x:c>
      <x:c r="D1522" s="30" t="str">
        <x:v>电机扭矩(N·m)</x:v>
      </x:c>
      <x:c r="E1522" s="30"/>
      <x:c r="F1522" s="30" t="n">
        <x:v>260</x:v>
      </x:c>
      <x:c r="G1522" s="30" t="str">
        <x:v>生成外部候选，不覆盖原字段</x:v>
      </x:c>
      <x:c r="H1522" s="30" t="str">
        <x:v>B</x:v>
      </x:c>
      <x:c r="I1522" s="30" t="str">
        <x:v>车型配置表中电机型号、功率与扭矩同列匹配</x:v>
      </x:c>
      <x:c r="J1522" s="30" t="str">
        <x:v>https://m.autohome.com.cn/config/spec/76846.html</x:v>
      </x:c>
      <x:c r="K1522" s="30" t="str">
        <x:v>high</x:v>
      </x:c>
      <x:c r="L1522" s="30" t="str">
        <x:v>external_candidate</x:v>
      </x:c>
      <x:c r="M1522" s="30" t="str">
        <x:v>Copyright © 2026 David YE</x:v>
      </x:c>
    </x:row>
    <x:row r="1523">
      <x:c r="A1523" s="30" t="n">
        <x:v>4369</x:v>
      </x:c>
      <x:c r="B1523" s="30" t="n">
        <x:v>409</x:v>
      </x:c>
      <x:c r="C1523" s="30" t="str">
        <x:v>LZ6480MMD1EV</x:v>
      </x:c>
      <x:c r="D1523" s="30" t="str">
        <x:v>电机扭矩(N·m)</x:v>
      </x:c>
      <x:c r="E1523" s="30"/>
      <x:c r="F1523" s="30" t="n">
        <x:v>260</x:v>
      </x:c>
      <x:c r="G1523" s="30" t="str">
        <x:v>生成外部候选，不覆盖原字段</x:v>
      </x:c>
      <x:c r="H1523" s="30" t="str">
        <x:v>B</x:v>
      </x:c>
      <x:c r="I1523" s="30" t="str">
        <x:v>车型配置表中电机型号、功率与扭矩同列匹配</x:v>
      </x:c>
      <x:c r="J1523" s="30" t="str">
        <x:v>https://m.autohome.com.cn/config/spec/76846.html</x:v>
      </x:c>
      <x:c r="K1523" s="30" t="str">
        <x:v>high</x:v>
      </x:c>
      <x:c r="L1523" s="30" t="str">
        <x:v>external_candidate</x:v>
      </x:c>
      <x:c r="M1523" s="30" t="str">
        <x:v>Copyright © 2026 David YE</x:v>
      </x:c>
    </x:row>
    <x:row r="1524">
      <x:c r="A1524" s="30" t="n">
        <x:v>4373</x:v>
      </x:c>
      <x:c r="B1524" s="30" t="n">
        <x:v>409</x:v>
      </x:c>
      <x:c r="C1524" s="30" t="str">
        <x:v>QCJ6520BUBEV1</x:v>
      </x:c>
      <x:c r="D1524" s="30" t="str">
        <x:v>电机扭矩(N·m)</x:v>
      </x:c>
      <x:c r="E1524" s="30"/>
      <x:c r="F1524" s="30" t="n">
        <x:v>500</x:v>
      </x:c>
      <x:c r="G1524" s="30" t="str">
        <x:v>生成外部候选，不覆盖原字段</x:v>
      </x:c>
      <x:c r="H1524" s="30" t="str">
        <x:v>B</x:v>
      </x:c>
      <x:c r="I1524" s="30" t="str">
        <x:v>电机型号与370kW版本交叉匹配</x:v>
      </x:c>
      <x:c r="J1524" s="30" t="str">
        <x:v>https://www.autohome.com.cn/config/spec/78937.html</x:v>
      </x:c>
      <x:c r="K1524" s="30" t="str">
        <x:v>high</x:v>
      </x:c>
      <x:c r="L1524" s="30" t="str">
        <x:v>external_candidate</x:v>
      </x:c>
      <x:c r="M1524" s="30" t="str">
        <x:v>Copyright © 2026 David YE</x:v>
      </x:c>
    </x:row>
    <x:row r="1525">
      <x:c r="A1525" s="30" t="n">
        <x:v>4380</x:v>
      </x:c>
      <x:c r="B1525" s="30" t="n">
        <x:v>409</x:v>
      </x:c>
      <x:c r="C1525" s="30" t="str">
        <x:v>BYD6500BBBEV2</x:v>
      </x:c>
      <x:c r="D1525" s="30" t="str">
        <x:v>电机扭矩(N·m)</x:v>
      </x:c>
      <x:c r="E1525" s="30"/>
      <x:c r="F1525" s="30" t="n">
        <x:v>365</x:v>
      </x:c>
      <x:c r="G1525" s="30" t="str">
        <x:v>生成外部候选，不覆盖原字段</x:v>
      </x:c>
      <x:c r="H1525" s="30" t="str">
        <x:v>B</x:v>
      </x:c>
      <x:c r="I1525" s="30" t="str">
        <x:v>电机型号与300kW版本交叉匹配</x:v>
      </x:c>
      <x:c r="J1525" s="30" t="str">
        <x:v>https://car.autohome.com.cn/config/series/8102.html</x:v>
      </x:c>
      <x:c r="K1525" s="30" t="str">
        <x:v>high</x:v>
      </x:c>
      <x:c r="L1525" s="30" t="str">
        <x:v>external_candidate</x:v>
      </x:c>
      <x:c r="M1525" s="30" t="str">
        <x:v>Copyright © 2026 David YE</x:v>
      </x:c>
    </x:row>
    <x:row r="1526">
      <x:c r="A1526" s="30" t="n">
        <x:v>4381</x:v>
      </x:c>
      <x:c r="B1526" s="30" t="n">
        <x:v>409</x:v>
      </x:c>
      <x:c r="C1526" s="30" t="str">
        <x:v>BYD6500BBBEV1</x:v>
      </x:c>
      <x:c r="D1526" s="30" t="str">
        <x:v>电机扭矩(N·m)</x:v>
      </x:c>
      <x:c r="E1526" s="30"/>
      <x:c r="F1526" s="30" t="n">
        <x:v>365</x:v>
      </x:c>
      <x:c r="G1526" s="30" t="str">
        <x:v>生成外部候选，不覆盖原字段</x:v>
      </x:c>
      <x:c r="H1526" s="30" t="str">
        <x:v>B</x:v>
      </x:c>
      <x:c r="I1526" s="30" t="str">
        <x:v>电机型号与300kW版本交叉匹配</x:v>
      </x:c>
      <x:c r="J1526" s="30" t="str">
        <x:v>https://car.autohome.com.cn/config/series/8102.html</x:v>
      </x:c>
      <x:c r="K1526" s="30" t="str">
        <x:v>high</x:v>
      </x:c>
      <x:c r="L1526" s="30" t="str">
        <x:v>external_candidate</x:v>
      </x:c>
      <x:c r="M1526" s="30" t="str">
        <x:v>Copyright © 2026 David YE</x:v>
      </x:c>
    </x:row>
    <x:row r="1527">
      <x:c r="A1527" s="30" t="n">
        <x:v>4384</x:v>
      </x:c>
      <x:c r="B1527" s="30" t="n">
        <x:v>409</x:v>
      </x:c>
      <x:c r="C1527" s="30" t="str">
        <x:v>CC6440CG00HBBEV</x:v>
      </x:c>
      <x:c r="D1527" s="30" t="str">
        <x:v>电机扭矩(N·m)</x:v>
      </x:c>
      <x:c r="E1527" s="30"/>
      <x:c r="F1527" s="30" t="n">
        <x:v>260</x:v>
      </x:c>
      <x:c r="G1527" s="30" t="str">
        <x:v>生成外部候选，不覆盖原字段</x:v>
      </x:c>
      <x:c r="H1527" s="30" t="str">
        <x:v>A2-OEM</x:v>
      </x:c>
      <x:c r="I1527" s="30" t="str">
        <x:v>OEM说明书中电机型号、峰值功率和峰值扭矩直接匹配</x:v>
      </x:c>
      <x:c r="J1527" s="30" t="str">
        <x:v>https://res.gwm.com.cn/2026/05/27/1853738_192_%E6%AC%A7%E6%8B%895-%E4%BD%BF%E7%94%A8%E8%AF%B4%E6%98%8E%E4%B9%A6-2025.07-V5-2026.05.26.pdf</x:v>
      </x:c>
      <x:c r="K1527" s="30" t="str">
        <x:v>high</x:v>
      </x:c>
      <x:c r="L1527" s="30" t="str">
        <x:v>external_candidate</x:v>
      </x:c>
      <x:c r="M1527" s="30" t="str">
        <x:v>Copyright © 2026 David YE</x:v>
      </x:c>
    </x:row>
    <x:row r="1528">
      <x:c r="A1528" s="30" t="n">
        <x:v>4385</x:v>
      </x:c>
      <x:c r="B1528" s="30" t="n">
        <x:v>409</x:v>
      </x:c>
      <x:c r="C1528" s="30" t="str">
        <x:v>BJ6530K81BEV</x:v>
      </x:c>
      <x:c r="D1528" s="30" t="str">
        <x:v>电机扭矩(N·m)</x:v>
      </x:c>
      <x:c r="E1528" s="30"/>
      <x:c r="F1528" s="30" t="n">
        <x:v>320</x:v>
      </x:c>
      <x:c r="G1528" s="30" t="str">
        <x:v>生成外部候选，不覆盖原字段</x:v>
      </x:c>
      <x:c r="H1528" s="30" t="str">
        <x:v>C-external</x:v>
      </x:c>
      <x:c r="I1528" s="30" t="str">
        <x:v>电机型号与功率交叉匹配；第三方规格数据库</x:v>
      </x:c>
      <x:c r="J1528" s="30" t="str">
        <x:v>https://www.auto-data.net/en/aito-m7-ii-100-kwh-526hp-electric-4wd-55415</x:v>
      </x:c>
      <x:c r="K1528" s="30" t="str">
        <x:v>medium</x:v>
      </x:c>
      <x:c r="L1528" s="30" t="str">
        <x:v>external_candidate</x:v>
      </x:c>
      <x:c r="M1528" s="30" t="str">
        <x:v>Copyright © 2026 David YE</x:v>
      </x:c>
    </x:row>
    <x:row r="1529">
      <x:c r="A1529" s="30" t="n">
        <x:v>4386</x:v>
      </x:c>
      <x:c r="B1529" s="30" t="n">
        <x:v>409</x:v>
      </x:c>
      <x:c r="C1529" s="30" t="str">
        <x:v>BJ6530K811BEV</x:v>
      </x:c>
      <x:c r="D1529" s="30" t="str">
        <x:v>电机扭矩(N·m)</x:v>
      </x:c>
      <x:c r="E1529" s="30"/>
      <x:c r="F1529" s="30" t="str">
        <x:v>YS210XYA03:277</x:v>
      </x:c>
      <x:c r="G1529" s="30" t="str">
        <x:v>生成多电机局部候选，不覆盖原字段</x:v>
      </x:c>
      <x:c r="H1529" s="30" t="str">
        <x:v>B</x:v>
      </x:c>
      <x:c r="I1529" s="30" t="str">
        <x:v>电机型号与158/160kW前电机版本交叉匹配</x:v>
      </x:c>
      <x:c r="J1529" s="30" t="str">
        <x:v>https://cj.sina.cn/articles/view/7857141524/1d4527714019023kc8?froms=ggmp&amp;vt=4</x:v>
      </x:c>
      <x:c r="K1529" s="30" t="str">
        <x:v>high</x:v>
      </x:c>
      <x:c r="L1529" s="30" t="str">
        <x:v>external_partial_candidate</x:v>
      </x:c>
      <x:c r="M1529" s="30" t="str">
        <x:v>Copyright © 2026 David YE</x:v>
      </x:c>
    </x:row>
    <x:row r="1530">
      <x:c r="A1530" s="30" t="n">
        <x:v>4388</x:v>
      </x:c>
      <x:c r="B1530" s="30" t="n">
        <x:v>409</x:v>
      </x:c>
      <x:c r="C1530" s="30" t="str">
        <x:v>SKE6522DBEVA2F</x:v>
      </x:c>
      <x:c r="D1530" s="30" t="str">
        <x:v>电机扭矩(N·m)</x:v>
      </x:c>
      <x:c r="E1530" s="30"/>
      <x:c r="F1530" s="30" t="str">
        <x:v>YS210XYA03:277</x:v>
      </x:c>
      <x:c r="G1530" s="30" t="str">
        <x:v>生成多电机局部候选，不覆盖原字段</x:v>
      </x:c>
      <x:c r="H1530" s="30" t="str">
        <x:v>B</x:v>
      </x:c>
      <x:c r="I1530" s="30" t="str">
        <x:v>电机型号与158/160kW前电机版本交叉匹配</x:v>
      </x:c>
      <x:c r="J1530" s="30" t="str">
        <x:v>https://cj.sina.cn/articles/view/7857141524/1d4527714019023kc8?froms=ggmp&amp;vt=4</x:v>
      </x:c>
      <x:c r="K1530" s="30" t="str">
        <x:v>high</x:v>
      </x:c>
      <x:c r="L1530" s="30" t="str">
        <x:v>external_partial_candidate</x:v>
      </x:c>
      <x:c r="M1530" s="30" t="str">
        <x:v>Copyright © 2026 David YE</x:v>
      </x:c>
    </x:row>
    <x:row r="1531">
      <x:c r="A1531" s="30" t="n">
        <x:v>4389</x:v>
      </x:c>
      <x:c r="B1531" s="30" t="n">
        <x:v>409</x:v>
      </x:c>
      <x:c r="C1531" s="30" t="str">
        <x:v>SKE6522DBEVA1F</x:v>
      </x:c>
      <x:c r="D1531" s="30" t="str">
        <x:v>电机扭矩(N·m)</x:v>
      </x:c>
      <x:c r="E1531" s="30"/>
      <x:c r="F1531" s="30" t="str">
        <x:v>YS210XYA03:277</x:v>
      </x:c>
      <x:c r="G1531" s="30" t="str">
        <x:v>生成多电机局部候选，不覆盖原字段</x:v>
      </x:c>
      <x:c r="H1531" s="30" t="str">
        <x:v>B</x:v>
      </x:c>
      <x:c r="I1531" s="30" t="str">
        <x:v>电机型号与158/160kW前电机版本交叉匹配</x:v>
      </x:c>
      <x:c r="J1531" s="30" t="str">
        <x:v>https://cj.sina.cn/articles/view/7857141524/1d4527714019023kc8?froms=ggmp&amp;vt=4</x:v>
      </x:c>
      <x:c r="K1531" s="30" t="str">
        <x:v>high</x:v>
      </x:c>
      <x:c r="L1531" s="30" t="str">
        <x:v>external_partial_candidate</x:v>
      </x:c>
      <x:c r="M1531" s="30" t="str">
        <x:v>Copyright © 2026 David YE</x:v>
      </x:c>
    </x:row>
    <x:row r="1532">
      <x:c r="A1532" s="30" t="n">
        <x:v>4393</x:v>
      </x:c>
      <x:c r="B1532" s="30" t="n">
        <x:v>409</x:v>
      </x:c>
      <x:c r="C1532" s="30" t="str">
        <x:v>SC6440AAALBEV</x:v>
      </x:c>
      <x:c r="D1532" s="30" t="str">
        <x:v>电机扭矩(N·m)</x:v>
      </x:c>
      <x:c r="E1532" s="30"/>
      <x:c r="F1532" s="30" t="n">
        <x:v>190</x:v>
      </x:c>
      <x:c r="G1532" s="30" t="str">
        <x:v>生成外部候选，不覆盖原字段</x:v>
      </x:c>
      <x:c r="H1532" s="30" t="str">
        <x:v>B</x:v>
      </x:c>
      <x:c r="I1532" s="30" t="str">
        <x:v>电机型号与120kW版本交叉匹配</x:v>
      </x:c>
      <x:c r="J1532" s="30" t="str">
        <x:v>https://car.autohome.com.cn/config/series/8241.html</x:v>
      </x:c>
      <x:c r="K1532" s="30" t="str">
        <x:v>high</x:v>
      </x:c>
      <x:c r="L1532" s="30" t="str">
        <x:v>external_candidate</x:v>
      </x:c>
      <x:c r="M1532" s="30" t="str">
        <x:v>Copyright © 2026 David YE</x:v>
      </x:c>
    </x:row>
    <x:row r="1533">
      <x:c r="A1533" s="30" t="n">
        <x:v>4394</x:v>
      </x:c>
      <x:c r="B1533" s="30" t="n">
        <x:v>409</x:v>
      </x:c>
      <x:c r="C1533" s="30" t="str">
        <x:v>SC6440AAAKBEV</x:v>
      </x:c>
      <x:c r="D1533" s="30" t="str">
        <x:v>电机扭矩(N·m)</x:v>
      </x:c>
      <x:c r="E1533" s="30"/>
      <x:c r="F1533" s="30" t="n">
        <x:v>190</x:v>
      </x:c>
      <x:c r="G1533" s="30" t="str">
        <x:v>生成外部候选，不覆盖原字段</x:v>
      </x:c>
      <x:c r="H1533" s="30" t="str">
        <x:v>B</x:v>
      </x:c>
      <x:c r="I1533" s="30" t="str">
        <x:v>电机型号与120kW版本交叉匹配</x:v>
      </x:c>
      <x:c r="J1533" s="30" t="str">
        <x:v>https://car.autohome.com.cn/config/series/8241.html</x:v>
      </x:c>
      <x:c r="K1533" s="30" t="str">
        <x:v>high</x:v>
      </x:c>
      <x:c r="L1533" s="30" t="str">
        <x:v>external_candidate</x:v>
      </x:c>
      <x:c r="M1533" s="30" t="str">
        <x:v>Copyright © 2026 David YE</x:v>
      </x:c>
    </x:row>
    <x:row r="1534">
      <x:c r="A1534" s="30" t="n">
        <x:v>4395</x:v>
      </x:c>
      <x:c r="B1534" s="30" t="n">
        <x:v>409</x:v>
      </x:c>
      <x:c r="C1534" s="30" t="str">
        <x:v>QCJ6520APBEV1</x:v>
      </x:c>
      <x:c r="D1534" s="30" t="str">
        <x:v>电机扭矩(N·m)</x:v>
      </x:c>
      <x:c r="E1534" s="30"/>
      <x:c r="F1534" s="30" t="n">
        <x:v>500</x:v>
      </x:c>
      <x:c r="G1534" s="30" t="str">
        <x:v>生成外部候选，不覆盖原字段</x:v>
      </x:c>
      <x:c r="H1534" s="30" t="str">
        <x:v>B</x:v>
      </x:c>
      <x:c r="I1534" s="30" t="str">
        <x:v>电机型号与370kW版本交叉匹配</x:v>
      </x:c>
      <x:c r="J1534" s="30" t="str">
        <x:v>https://www.autohome.com.cn/config/spec/78937.html</x:v>
      </x:c>
      <x:c r="K1534" s="30" t="str">
        <x:v>high</x:v>
      </x:c>
      <x:c r="L1534" s="30" t="str">
        <x:v>external_candidate</x:v>
      </x:c>
      <x:c r="M1534" s="30" t="str">
        <x:v>Copyright © 2026 David YE</x:v>
      </x:c>
    </x:row>
    <x:row r="1535">
      <x:c r="A1535" s="30" t="n">
        <x:v>4435</x:v>
      </x:c>
      <x:c r="B1535" s="30" t="n">
        <x:v>409</x:v>
      </x:c>
      <x:c r="C1535" s="30" t="str">
        <x:v>QCJ7000ANBEV4</x:v>
      </x:c>
      <x:c r="D1535" s="30" t="str">
        <x:v>电机扭矩(N·m)</x:v>
      </x:c>
      <x:c r="E1535" s="30"/>
      <x:c r="F1535" s="30" t="n">
        <x:v>500</x:v>
      </x:c>
      <x:c r="G1535" s="30" t="str">
        <x:v>生成外部候选，不覆盖原字段</x:v>
      </x:c>
      <x:c r="H1535" s="30" t="str">
        <x:v>B</x:v>
      </x:c>
      <x:c r="I1535" s="30" t="str">
        <x:v>电机型号与370kW版本交叉匹配</x:v>
      </x:c>
      <x:c r="J1535" s="30" t="str">
        <x:v>https://www.autohome.com.cn/config/spec/78937.html</x:v>
      </x:c>
      <x:c r="K1535" s="30" t="str">
        <x:v>high</x:v>
      </x:c>
      <x:c r="L1535" s="30" t="str">
        <x:v>external_candidate</x:v>
      </x:c>
      <x:c r="M1535" s="30" t="str">
        <x:v>Copyright © 2026 David YE</x:v>
      </x:c>
    </x:row>
    <x:row r="1536">
      <x:c r="A1536" s="30" t="n">
        <x:v>4437</x:v>
      </x:c>
      <x:c r="B1536" s="30" t="n">
        <x:v>409</x:v>
      </x:c>
      <x:c r="C1536" s="30" t="str">
        <x:v>SC7000AAAWBEV</x:v>
      </x:c>
      <x:c r="D1536" s="30" t="str">
        <x:v>电机扭矩(N·m)</x:v>
      </x:c>
      <x:c r="E1536" s="30"/>
      <x:c r="F1536" s="30" t="n">
        <x:v>190</x:v>
      </x:c>
      <x:c r="G1536" s="30" t="str">
        <x:v>生成外部候选，不覆盖原字段</x:v>
      </x:c>
      <x:c r="H1536" s="30" t="str">
        <x:v>B</x:v>
      </x:c>
      <x:c r="I1536" s="30" t="str">
        <x:v>电机型号与120kW版本交叉匹配</x:v>
      </x:c>
      <x:c r="J1536" s="30" t="str">
        <x:v>https://car.autohome.com.cn/config/series/8241.html</x:v>
      </x:c>
      <x:c r="K1536" s="30" t="str">
        <x:v>high</x:v>
      </x:c>
      <x:c r="L1536" s="30" t="str">
        <x:v>external_candidate</x:v>
      </x:c>
      <x:c r="M1536" s="30" t="str">
        <x:v>Copyright © 2026 David YE</x:v>
      </x:c>
    </x:row>
    <x:row r="1537">
      <x:c r="A1537" s="30" t="n">
        <x:v>4438</x:v>
      </x:c>
      <x:c r="B1537" s="30" t="n">
        <x:v>409</x:v>
      </x:c>
      <x:c r="C1537" s="30" t="str">
        <x:v>SC7000AAAYBEV</x:v>
      </x:c>
      <x:c r="D1537" s="30" t="str">
        <x:v>电机扭矩(N·m)</x:v>
      </x:c>
      <x:c r="E1537" s="30"/>
      <x:c r="F1537" s="30" t="n">
        <x:v>190</x:v>
      </x:c>
      <x:c r="G1537" s="30" t="str">
        <x:v>生成外部候选，不覆盖原字段</x:v>
      </x:c>
      <x:c r="H1537" s="30" t="str">
        <x:v>B</x:v>
      </x:c>
      <x:c r="I1537" s="30" t="str">
        <x:v>电机型号与120kW版本交叉匹配</x:v>
      </x:c>
      <x:c r="J1537" s="30" t="str">
        <x:v>https://car.autohome.com.cn/config/series/8241.html</x:v>
      </x:c>
      <x:c r="K1537" s="30" t="str">
        <x:v>high</x:v>
      </x:c>
      <x:c r="L1537" s="30" t="str">
        <x:v>external_candidate</x:v>
      </x:c>
      <x:c r="M1537" s="30" t="str">
        <x:v>Copyright © 2026 David YE</x:v>
      </x:c>
    </x:row>
    <x:row r="1538">
      <x:c r="A1538" s="30" t="n">
        <x:v>4447</x:v>
      </x:c>
      <x:c r="B1538" s="30" t="n">
        <x:v>409</x:v>
      </x:c>
      <x:c r="C1538" s="30" t="str">
        <x:v>SC7000AAAXBEV</x:v>
      </x:c>
      <x:c r="D1538" s="30" t="str">
        <x:v>电机扭矩(N·m)</x:v>
      </x:c>
      <x:c r="E1538" s="30"/>
      <x:c r="F1538" s="30" t="n">
        <x:v>190</x:v>
      </x:c>
      <x:c r="G1538" s="30" t="str">
        <x:v>生成外部候选，不覆盖原字段</x:v>
      </x:c>
      <x:c r="H1538" s="30" t="str">
        <x:v>B</x:v>
      </x:c>
      <x:c r="I1538" s="30" t="str">
        <x:v>电机型号与120kW版本交叉匹配</x:v>
      </x:c>
      <x:c r="J1538" s="30" t="str">
        <x:v>https://car.autohome.com.cn/config/series/8241.html</x:v>
      </x:c>
      <x:c r="K1538" s="30" t="str">
        <x:v>high</x:v>
      </x:c>
      <x:c r="L1538" s="30" t="str">
        <x:v>external_candidate</x:v>
      </x:c>
      <x:c r="M1538" s="30" t="str">
        <x:v>Copyright © 2026 David YE</x:v>
      </x:c>
    </x:row>
    <x:row r="1539">
      <x:c r="A1539" s="30" t="n">
        <x:v>75</x:v>
      </x:c>
      <x:c r="B1539" s="30" t="n">
        <x:v>342</x:v>
      </x:c>
      <x:c r="C1539" s="30" t="str">
        <x:v>QAC6452SHEVBA6</x:v>
      </x:c>
      <x:c r="D1539" s="30" t="str">
        <x:v>审计后百公里电耗(kWh/100km)</x:v>
      </x:c>
      <x:c r="E1539" s="30" t="str"/>
      <x:c r="F1539" s="30" t="n">
        <x:v>14.794</x:v>
      </x:c>
      <x:c r="G1539" s="30" t="str">
        <x:v>公式补全</x:v>
      </x:c>
      <x:c r="H1539" s="30" t="str">
        <x:v>C-formula</x:v>
      </x:c>
      <x:c r="I1539" s="30" t="str">
        <x:v>同一行电池容量×100÷纯电续航</x:v>
      </x:c>
      <x:c r="J1539" s="30" t="str">
        <x:v>同一行 O75/N75</x:v>
      </x:c>
      <x:c r="K1539" s="30" t="str">
        <x:v>medium</x:v>
      </x:c>
      <x:c r="L1539" s="30" t="str">
        <x:v>formula</x:v>
      </x:c>
      <x:c r="M1539" s="30" t="str">
        <x:v>Copyright © 2026 David YE</x:v>
      </x:c>
    </x:row>
    <x:row r="1540">
      <x:c r="A1540" s="30" t="n">
        <x:v>312</x:v>
      </x:c>
      <x:c r="B1540" s="30" t="n">
        <x:v>346</x:v>
      </x:c>
      <x:c r="C1540" s="30" t="str">
        <x:v>BYD7152WT6HEVB9</x:v>
      </x:c>
      <x:c r="D1540" s="30" t="str">
        <x:v>审计后百公里电耗(kWh/100km)</x:v>
      </x:c>
      <x:c r="E1540" s="30" t="str"/>
      <x:c r="F1540" s="30" t="n">
        <x:v>18.087</x:v>
      </x:c>
      <x:c r="G1540" s="30" t="str">
        <x:v>公式补全</x:v>
      </x:c>
      <x:c r="H1540" s="30" t="str">
        <x:v>C-formula</x:v>
      </x:c>
      <x:c r="I1540" s="30" t="str">
        <x:v>同一行电池容量×100÷纯电续航</x:v>
      </x:c>
      <x:c r="J1540" s="30" t="str">
        <x:v>同一行 O312/N312</x:v>
      </x:c>
      <x:c r="K1540" s="30" t="str">
        <x:v>medium</x:v>
      </x:c>
      <x:c r="L1540" s="30" t="str">
        <x:v>formula</x:v>
      </x:c>
      <x:c r="M1540" s="30" t="str">
        <x:v>Copyright © 2026 David YE</x:v>
      </x:c>
    </x:row>
    <x:row r="1541">
      <x:c r="A1541" s="30" t="n">
        <x:v>374</x:v>
      </x:c>
      <x:c r="B1541" s="30" t="n">
        <x:v>347</x:v>
      </x:c>
      <x:c r="C1541" s="30" t="str">
        <x:v>BYD7152WT6HEVB10</x:v>
      </x:c>
      <x:c r="D1541" s="30" t="str">
        <x:v>审计后百公里电耗(kWh/100km)</x:v>
      </x:c>
      <x:c r="E1541" s="30" t="str"/>
      <x:c r="F1541" s="30" t="n">
        <x:v>18.135</x:v>
      </x:c>
      <x:c r="G1541" s="30" t="str">
        <x:v>公式补全</x:v>
      </x:c>
      <x:c r="H1541" s="30" t="str">
        <x:v>C-formula</x:v>
      </x:c>
      <x:c r="I1541" s="30" t="str">
        <x:v>同一行电池容量×100÷纯电续航</x:v>
      </x:c>
      <x:c r="J1541" s="30" t="str">
        <x:v>同一行 O374/N374</x:v>
      </x:c>
      <x:c r="K1541" s="30" t="str">
        <x:v>medium</x:v>
      </x:c>
      <x:c r="L1541" s="30" t="str">
        <x:v>formula</x:v>
      </x:c>
      <x:c r="M1541" s="30" t="str">
        <x:v>Copyright © 2026 David YE</x:v>
      </x:c>
    </x:row>
    <x:row r="1542">
      <x:c r="A1542" s="30" t="n">
        <x:v>375</x:v>
      </x:c>
      <x:c r="B1542" s="30" t="n">
        <x:v>347</x:v>
      </x:c>
      <x:c r="C1542" s="30" t="str">
        <x:v>BYD7152WT6HEVB11</x:v>
      </x:c>
      <x:c r="D1542" s="30" t="str">
        <x:v>审计后百公里电耗(kWh/100km)</x:v>
      </x:c>
      <x:c r="E1542" s="30" t="str"/>
      <x:c r="F1542" s="30" t="n">
        <x:v>18.087</x:v>
      </x:c>
      <x:c r="G1542" s="30" t="str">
        <x:v>公式补全</x:v>
      </x:c>
      <x:c r="H1542" s="30" t="str">
        <x:v>C-formula</x:v>
      </x:c>
      <x:c r="I1542" s="30" t="str">
        <x:v>同一行电池容量×100÷纯电续航</x:v>
      </x:c>
      <x:c r="J1542" s="30" t="str">
        <x:v>同一行 O375/N375</x:v>
      </x:c>
      <x:c r="K1542" s="30" t="str">
        <x:v>medium</x:v>
      </x:c>
      <x:c r="L1542" s="30" t="str">
        <x:v>formula</x:v>
      </x:c>
      <x:c r="M1542" s="30" t="str">
        <x:v>Copyright © 2026 David YE</x:v>
      </x:c>
    </x:row>
    <x:row r="1543">
      <x:c r="A1543" s="30" t="n">
        <x:v>424</x:v>
      </x:c>
      <x:c r="B1543" s="30" t="n">
        <x:v>348</x:v>
      </x:c>
      <x:c r="C1543" s="30" t="str">
        <x:v>BYD6490ST6HEV8</x:v>
      </x:c>
      <x:c r="D1543" s="30" t="str">
        <x:v>审计后百公里电耗(kWh/100km)</x:v>
      </x:c>
      <x:c r="E1543" s="30" t="str"/>
      <x:c r="F1543" s="30" t="n">
        <x:v>21.504</x:v>
      </x:c>
      <x:c r="G1543" s="30" t="str">
        <x:v>公式补全</x:v>
      </x:c>
      <x:c r="H1543" s="30" t="str">
        <x:v>C-formula</x:v>
      </x:c>
      <x:c r="I1543" s="30" t="str">
        <x:v>同一行电池容量×100÷纯电续航</x:v>
      </x:c>
      <x:c r="J1543" s="30" t="str">
        <x:v>同一行 O424/N424</x:v>
      </x:c>
      <x:c r="K1543" s="30" t="str">
        <x:v>medium</x:v>
      </x:c>
      <x:c r="L1543" s="30" t="str">
        <x:v>formula</x:v>
      </x:c>
      <x:c r="M1543" s="30" t="str">
        <x:v>Copyright © 2026 David YE</x:v>
      </x:c>
    </x:row>
    <x:row r="1544">
      <x:c r="A1544" s="30" t="n">
        <x:v>425</x:v>
      </x:c>
      <x:c r="B1544" s="30" t="n">
        <x:v>348</x:v>
      </x:c>
      <x:c r="C1544" s="30" t="str">
        <x:v>BYD6490ST6HEV9</x:v>
      </x:c>
      <x:c r="D1544" s="30" t="str">
        <x:v>审计后百公里电耗(kWh/100km)</x:v>
      </x:c>
      <x:c r="E1544" s="30" t="str"/>
      <x:c r="F1544" s="30" t="n">
        <x:v>22.187</x:v>
      </x:c>
      <x:c r="G1544" s="30" t="str">
        <x:v>公式补全</x:v>
      </x:c>
      <x:c r="H1544" s="30" t="str">
        <x:v>C-formula</x:v>
      </x:c>
      <x:c r="I1544" s="30" t="str">
        <x:v>同一行电池容量×100÷纯电续航</x:v>
      </x:c>
      <x:c r="J1544" s="30" t="str">
        <x:v>同一行 O425/N425</x:v>
      </x:c>
      <x:c r="K1544" s="30" t="str">
        <x:v>medium</x:v>
      </x:c>
      <x:c r="L1544" s="30" t="str">
        <x:v>formula</x:v>
      </x:c>
      <x:c r="M1544" s="30" t="str">
        <x:v>Copyright © 2026 David YE</x:v>
      </x:c>
    </x:row>
    <x:row r="1545">
      <x:c r="A1545" s="30" t="n">
        <x:v>426</x:v>
      </x:c>
      <x:c r="B1545" s="30" t="n">
        <x:v>348</x:v>
      </x:c>
      <x:c r="C1545" s="30" t="str">
        <x:v>CSA6454NEPHEV5</x:v>
      </x:c>
      <x:c r="D1545" s="30" t="str">
        <x:v>审计后百公里电耗(kWh/100km)</x:v>
      </x:c>
      <x:c r="E1545" s="30" t="str"/>
      <x:c r="F1545" s="30" t="n">
        <x:v>25.227</x:v>
      </x:c>
      <x:c r="G1545" s="30" t="str">
        <x:v>公式补全</x:v>
      </x:c>
      <x:c r="H1545" s="30" t="str">
        <x:v>C-formula</x:v>
      </x:c>
      <x:c r="I1545" s="30" t="str">
        <x:v>同一行电池容量×100÷纯电续航</x:v>
      </x:c>
      <x:c r="J1545" s="30" t="str">
        <x:v>同一行 O426/N426</x:v>
      </x:c>
      <x:c r="K1545" s="30" t="str">
        <x:v>medium</x:v>
      </x:c>
      <x:c r="L1545" s="30" t="str">
        <x:v>formula</x:v>
      </x:c>
      <x:c r="M1545" s="30" t="str">
        <x:v>Copyright © 2026 David YE</x:v>
      </x:c>
    </x:row>
    <x:row r="1546">
      <x:c r="A1546" s="30" t="n">
        <x:v>427</x:v>
      </x:c>
      <x:c r="B1546" s="30" t="n">
        <x:v>348</x:v>
      </x:c>
      <x:c r="C1546" s="30" t="str">
        <x:v>CSA6454NEPHEV6</x:v>
      </x:c>
      <x:c r="D1546" s="30" t="str">
        <x:v>审计后百公里电耗(kWh/100km)</x:v>
      </x:c>
      <x:c r="E1546" s="30" t="str"/>
      <x:c r="F1546" s="30" t="n">
        <x:v>25.227</x:v>
      </x:c>
      <x:c r="G1546" s="30" t="str">
        <x:v>公式补全</x:v>
      </x:c>
      <x:c r="H1546" s="30" t="str">
        <x:v>C-formula</x:v>
      </x:c>
      <x:c r="I1546" s="30" t="str">
        <x:v>同一行电池容量×100÷纯电续航</x:v>
      </x:c>
      <x:c r="J1546" s="30" t="str">
        <x:v>同一行 O427/N427</x:v>
      </x:c>
      <x:c r="K1546" s="30" t="str">
        <x:v>medium</x:v>
      </x:c>
      <x:c r="L1546" s="30" t="str">
        <x:v>formula</x:v>
      </x:c>
      <x:c r="M1546" s="30" t="str">
        <x:v>Copyright © 2026 David YE</x:v>
      </x:c>
    </x:row>
    <x:row r="1547">
      <x:c r="A1547" s="30" t="n">
        <x:v>428</x:v>
      </x:c>
      <x:c r="B1547" s="30" t="n">
        <x:v>348</x:v>
      </x:c>
      <x:c r="C1547" s="30" t="str">
        <x:v>EQ6492AL5F1SHEV</x:v>
      </x:c>
      <x:c r="D1547" s="30" t="str">
        <x:v>审计后百公里电耗(kWh/100km)</x:v>
      </x:c>
      <x:c r="E1547" s="30" t="str"/>
      <x:c r="F1547" s="30" t="n">
        <x:v>23.863</x:v>
      </x:c>
      <x:c r="G1547" s="30" t="str">
        <x:v>公式补全</x:v>
      </x:c>
      <x:c r="H1547" s="30" t="str">
        <x:v>C-formula</x:v>
      </x:c>
      <x:c r="I1547" s="30" t="str">
        <x:v>同一行电池容量×100÷纯电续航</x:v>
      </x:c>
      <x:c r="J1547" s="30" t="str">
        <x:v>同一行 O428/N428</x:v>
      </x:c>
      <x:c r="K1547" s="30" t="str">
        <x:v>medium</x:v>
      </x:c>
      <x:c r="L1547" s="30" t="str">
        <x:v>formula</x:v>
      </x:c>
      <x:c r="M1547" s="30" t="str">
        <x:v>Copyright © 2026 David YE</x:v>
      </x:c>
    </x:row>
    <x:row r="1548">
      <x:c r="A1548" s="30" t="n">
        <x:v>429</x:v>
      </x:c>
      <x:c r="B1548" s="30" t="n">
        <x:v>348</x:v>
      </x:c>
      <x:c r="C1548" s="30" t="str">
        <x:v>EQ6492AL5F2SHEV</x:v>
      </x:c>
      <x:c r="D1548" s="30" t="str">
        <x:v>审计后百公里电耗(kWh/100km)</x:v>
      </x:c>
      <x:c r="E1548" s="30" t="str"/>
      <x:c r="F1548" s="30" t="n">
        <x:v>26.967</x:v>
      </x:c>
      <x:c r="G1548" s="30" t="str">
        <x:v>公式补全</x:v>
      </x:c>
      <x:c r="H1548" s="30" t="str">
        <x:v>C-formula</x:v>
      </x:c>
      <x:c r="I1548" s="30" t="str">
        <x:v>同一行电池容量×100÷纯电续航</x:v>
      </x:c>
      <x:c r="J1548" s="30" t="str">
        <x:v>同一行 O429/N429</x:v>
      </x:c>
      <x:c r="K1548" s="30" t="str">
        <x:v>medium</x:v>
      </x:c>
      <x:c r="L1548" s="30" t="str">
        <x:v>formula</x:v>
      </x:c>
      <x:c r="M1548" s="30" t="str">
        <x:v>Copyright © 2026 David YE</x:v>
      </x:c>
    </x:row>
    <x:row r="1549">
      <x:c r="A1549" s="30" t="n">
        <x:v>463</x:v>
      </x:c>
      <x:c r="B1549" s="30" t="n">
        <x:v>349</x:v>
      </x:c>
      <x:c r="C1549" s="30" t="str">
        <x:v>LZW7004EVB9KBJ</x:v>
      </x:c>
      <x:c r="D1549" s="30" t="str">
        <x:v>审计后百公里电耗(kWh/100km)</x:v>
      </x:c>
      <x:c r="E1549" s="30" t="str"/>
      <x:c r="F1549" s="30" t="n">
        <x:v>8.65</x:v>
      </x:c>
      <x:c r="G1549" s="30" t="str">
        <x:v>公式补全</x:v>
      </x:c>
      <x:c r="H1549" s="30" t="str">
        <x:v>C-formula</x:v>
      </x:c>
      <x:c r="I1549" s="30" t="str">
        <x:v>同一行电池容量×100÷纯电续航</x:v>
      </x:c>
      <x:c r="J1549" s="30" t="str">
        <x:v>同一行 O463/N463</x:v>
      </x:c>
      <x:c r="K1549" s="30" t="str">
        <x:v>medium</x:v>
      </x:c>
      <x:c r="L1549" s="30" t="str">
        <x:v>formula</x:v>
      </x:c>
      <x:c r="M1549" s="30" t="str">
        <x:v>Copyright © 2026 David YE</x:v>
      </x:c>
    </x:row>
    <x:row r="1550">
      <x:c r="A1550" s="30" t="n">
        <x:v>465</x:v>
      </x:c>
      <x:c r="B1550" s="30" t="n">
        <x:v>349</x:v>
      </x:c>
      <x:c r="C1550" s="30" t="str">
        <x:v>LZW7004EVC1KBK</x:v>
      </x:c>
      <x:c r="D1550" s="30" t="str">
        <x:v>审计后百公里电耗(kWh/100km)</x:v>
      </x:c>
      <x:c r="E1550" s="30" t="str"/>
      <x:c r="F1550" s="30" t="n">
        <x:v>8.833</x:v>
      </x:c>
      <x:c r="G1550" s="30" t="str">
        <x:v>公式补全</x:v>
      </x:c>
      <x:c r="H1550" s="30" t="str">
        <x:v>C-formula</x:v>
      </x:c>
      <x:c r="I1550" s="30" t="str">
        <x:v>同一行电池容量×100÷纯电续航</x:v>
      </x:c>
      <x:c r="J1550" s="30" t="str">
        <x:v>同一行 O465/N465</x:v>
      </x:c>
      <x:c r="K1550" s="30" t="str">
        <x:v>medium</x:v>
      </x:c>
      <x:c r="L1550" s="30" t="str">
        <x:v>formula</x:v>
      </x:c>
      <x:c r="M1550" s="30" t="str">
        <x:v>Copyright © 2026 David YE</x:v>
      </x:c>
    </x:row>
    <x:row r="1551">
      <x:c r="A1551" s="30" t="n">
        <x:v>473</x:v>
      </x:c>
      <x:c r="B1551" s="30" t="n">
        <x:v>349</x:v>
      </x:c>
      <x:c r="C1551" s="30" t="str">
        <x:v>GFA7130CHEV2DA</x:v>
      </x:c>
      <x:c r="D1551" s="30" t="str">
        <x:v>审计后百公里电耗(kWh/100km)</x:v>
      </x:c>
      <x:c r="E1551" s="30" t="str"/>
      <x:c r="F1551" s="30" t="n">
        <x:v>15.35</x:v>
      </x:c>
      <x:c r="G1551" s="30" t="str">
        <x:v>公式补全</x:v>
      </x:c>
      <x:c r="H1551" s="30" t="str">
        <x:v>C-formula</x:v>
      </x:c>
      <x:c r="I1551" s="30" t="str">
        <x:v>同一行电池容量×100÷纯电续航</x:v>
      </x:c>
      <x:c r="J1551" s="30" t="str">
        <x:v>同一行 O473/N473</x:v>
      </x:c>
      <x:c r="K1551" s="30" t="str">
        <x:v>medium</x:v>
      </x:c>
      <x:c r="L1551" s="30" t="str">
        <x:v>formula</x:v>
      </x:c>
      <x:c r="M1551" s="30" t="str">
        <x:v>Copyright © 2026 David YE</x:v>
      </x:c>
    </x:row>
    <x:row r="1552">
      <x:c r="A1552" s="30" t="n">
        <x:v>474</x:v>
      </x:c>
      <x:c r="B1552" s="30" t="n">
        <x:v>349</x:v>
      </x:c>
      <x:c r="C1552" s="30" t="str">
        <x:v>VCC6474E61UPHEV</x:v>
      </x:c>
      <x:c r="D1552" s="30" t="str">
        <x:v>审计后百公里电耗(kWh/100km)</x:v>
      </x:c>
      <x:c r="E1552" s="30" t="str"/>
      <x:c r="F1552" s="30" t="n">
        <x:v>29.423</x:v>
      </x:c>
      <x:c r="G1552" s="30" t="str">
        <x:v>公式补全</x:v>
      </x:c>
      <x:c r="H1552" s="30" t="str">
        <x:v>C-formula</x:v>
      </x:c>
      <x:c r="I1552" s="30" t="str">
        <x:v>同一行电池容量×100÷纯电续航</x:v>
      </x:c>
      <x:c r="J1552" s="30" t="str">
        <x:v>同一行 O474/N474</x:v>
      </x:c>
      <x:c r="K1552" s="30" t="str">
        <x:v>medium</x:v>
      </x:c>
      <x:c r="L1552" s="30" t="str">
        <x:v>formula</x:v>
      </x:c>
      <x:c r="M1552" s="30" t="str">
        <x:v>Copyright © 2026 David YE</x:v>
      </x:c>
    </x:row>
    <x:row r="1553">
      <x:c r="A1553" s="30" t="n">
        <x:v>475</x:v>
      </x:c>
      <x:c r="B1553" s="30" t="n">
        <x:v>349</x:v>
      </x:c>
      <x:c r="C1553" s="30" t="str">
        <x:v>VCD7204E61PPHEV</x:v>
      </x:c>
      <x:c r="D1553" s="30" t="str">
        <x:v>审计后百公里电耗(kWh/100km)</x:v>
      </x:c>
      <x:c r="E1553" s="30" t="str"/>
      <x:c r="F1553" s="30" t="n">
        <x:v>25.108</x:v>
      </x:c>
      <x:c r="G1553" s="30" t="str">
        <x:v>公式补全</x:v>
      </x:c>
      <x:c r="H1553" s="30" t="str">
        <x:v>C-formula</x:v>
      </x:c>
      <x:c r="I1553" s="30" t="str">
        <x:v>同一行电池容量×100÷纯电续航</x:v>
      </x:c>
      <x:c r="J1553" s="30" t="str">
        <x:v>同一行 O475/N475</x:v>
      </x:c>
      <x:c r="K1553" s="30" t="str">
        <x:v>medium</x:v>
      </x:c>
      <x:c r="L1553" s="30" t="str">
        <x:v>formula</x:v>
      </x:c>
      <x:c r="M1553" s="30" t="str">
        <x:v>Copyright © 2026 David YE</x:v>
      </x:c>
    </x:row>
    <x:row r="1554">
      <x:c r="A1554" s="30" t="n">
        <x:v>476</x:v>
      </x:c>
      <x:c r="B1554" s="30" t="n">
        <x:v>349</x:v>
      </x:c>
      <x:c r="C1554" s="30" t="str">
        <x:v>VCD7204E61ZPHEV</x:v>
      </x:c>
      <x:c r="D1554" s="30" t="str">
        <x:v>审计后百公里电耗(kWh/100km)</x:v>
      </x:c>
      <x:c r="E1554" s="30" t="str"/>
      <x:c r="F1554" s="30" t="n">
        <x:v>24.142</x:v>
      </x:c>
      <x:c r="G1554" s="30" t="str">
        <x:v>公式补全</x:v>
      </x:c>
      <x:c r="H1554" s="30" t="str">
        <x:v>C-formula</x:v>
      </x:c>
      <x:c r="I1554" s="30" t="str">
        <x:v>同一行电池容量×100÷纯电续航</x:v>
      </x:c>
      <x:c r="J1554" s="30" t="str">
        <x:v>同一行 O476/N476</x:v>
      </x:c>
      <x:c r="K1554" s="30" t="str">
        <x:v>medium</x:v>
      </x:c>
      <x:c r="L1554" s="30" t="str">
        <x:v>formula</x:v>
      </x:c>
      <x:c r="M1554" s="30" t="str">
        <x:v>Copyright © 2026 David YE</x:v>
      </x:c>
    </x:row>
    <x:row r="1555">
      <x:c r="A1555" s="30" t="n">
        <x:v>508</x:v>
      </x:c>
      <x:c r="B1555" s="30" t="n">
        <x:v>350</x:v>
      </x:c>
      <x:c r="C1555" s="30" t="str">
        <x:v>CC6490AY02APHEV</x:v>
      </x:c>
      <x:c r="D1555" s="30" t="str">
        <x:v>审计后百公里电耗(kWh/100km)</x:v>
      </x:c>
      <x:c r="E1555" s="30" t="str"/>
      <x:c r="F1555" s="30" t="n">
        <x:v>19.446</x:v>
      </x:c>
      <x:c r="G1555" s="30" t="str">
        <x:v>公式补全</x:v>
      </x:c>
      <x:c r="H1555" s="30" t="str">
        <x:v>C-formula</x:v>
      </x:c>
      <x:c r="I1555" s="30" t="str">
        <x:v>同一行电池容量×100÷纯电续航</x:v>
      </x:c>
      <x:c r="J1555" s="30" t="str">
        <x:v>同一行 O508/N508</x:v>
      </x:c>
      <x:c r="K1555" s="30" t="str">
        <x:v>medium</x:v>
      </x:c>
      <x:c r="L1555" s="30" t="str">
        <x:v>formula</x:v>
      </x:c>
      <x:c r="M1555" s="30" t="str">
        <x:v>Copyright © 2026 David YE</x:v>
      </x:c>
    </x:row>
    <x:row r="1556">
      <x:c r="A1556" s="30" t="n">
        <x:v>509</x:v>
      </x:c>
      <x:c r="B1556" s="30" t="n">
        <x:v>350</x:v>
      </x:c>
      <x:c r="C1556" s="30" t="str">
        <x:v>CC6490AY22APHEV</x:v>
      </x:c>
      <x:c r="D1556" s="30" t="str">
        <x:v>审计后百公里电耗(kWh/100km)</x:v>
      </x:c>
      <x:c r="E1556" s="30" t="str"/>
      <x:c r="F1556" s="30" t="n">
        <x:v>22.669</x:v>
      </x:c>
      <x:c r="G1556" s="30" t="str">
        <x:v>公式补全</x:v>
      </x:c>
      <x:c r="H1556" s="30" t="str">
        <x:v>C-formula</x:v>
      </x:c>
      <x:c r="I1556" s="30" t="str">
        <x:v>同一行电池容量×100÷纯电续航</x:v>
      </x:c>
      <x:c r="J1556" s="30" t="str">
        <x:v>同一行 O509/N509</x:v>
      </x:c>
      <x:c r="K1556" s="30" t="str">
        <x:v>medium</x:v>
      </x:c>
      <x:c r="L1556" s="30" t="str">
        <x:v>formula</x:v>
      </x:c>
      <x:c r="M1556" s="30" t="str">
        <x:v>Copyright © 2026 David YE</x:v>
      </x:c>
    </x:row>
    <x:row r="1557">
      <x:c r="A1557" s="30" t="n">
        <x:v>566</x:v>
      </x:c>
      <x:c r="B1557" s="30" t="n">
        <x:v>351</x:v>
      </x:c>
      <x:c r="C1557" s="30" t="str">
        <x:v>BYD6490ST6HEV12</x:v>
      </x:c>
      <x:c r="D1557" s="30" t="str">
        <x:v>审计后百公里电耗(kWh/100km)</x:v>
      </x:c>
      <x:c r="E1557" s="30" t="str"/>
      <x:c r="F1557" s="30" t="n">
        <x:v>21.504</x:v>
      </x:c>
      <x:c r="G1557" s="30" t="str">
        <x:v>公式补全</x:v>
      </x:c>
      <x:c r="H1557" s="30" t="str">
        <x:v>C-formula</x:v>
      </x:c>
      <x:c r="I1557" s="30" t="str">
        <x:v>同一行电池容量×100÷纯电续航</x:v>
      </x:c>
      <x:c r="J1557" s="30" t="str">
        <x:v>同一行 O566/N566</x:v>
      </x:c>
      <x:c r="K1557" s="30" t="str">
        <x:v>medium</x:v>
      </x:c>
      <x:c r="L1557" s="30" t="str">
        <x:v>formula</x:v>
      </x:c>
      <x:c r="M1557" s="30" t="str">
        <x:v>Copyright © 2026 David YE</x:v>
      </x:c>
    </x:row>
    <x:row r="1558">
      <x:c r="A1558" s="30" t="n">
        <x:v>567</x:v>
      </x:c>
      <x:c r="B1558" s="30" t="n">
        <x:v>351</x:v>
      </x:c>
      <x:c r="C1558" s="30" t="str">
        <x:v>BYD6490ST6HEV13</x:v>
      </x:c>
      <x:c r="D1558" s="30" t="str">
        <x:v>审计后百公里电耗(kWh/100km)</x:v>
      </x:c>
      <x:c r="E1558" s="30" t="str"/>
      <x:c r="F1558" s="30" t="n">
        <x:v>22.187</x:v>
      </x:c>
      <x:c r="G1558" s="30" t="str">
        <x:v>公式补全</x:v>
      </x:c>
      <x:c r="H1558" s="30" t="str">
        <x:v>C-formula</x:v>
      </x:c>
      <x:c r="I1558" s="30" t="str">
        <x:v>同一行电池容量×100÷纯电续航</x:v>
      </x:c>
      <x:c r="J1558" s="30" t="str">
        <x:v>同一行 O567/N567</x:v>
      </x:c>
      <x:c r="K1558" s="30" t="str">
        <x:v>medium</x:v>
      </x:c>
      <x:c r="L1558" s="30" t="str">
        <x:v>formula</x:v>
      </x:c>
      <x:c r="M1558" s="30" t="str">
        <x:v>Copyright © 2026 David YE</x:v>
      </x:c>
    </x:row>
    <x:row r="1559">
      <x:c r="A1559" s="30" t="n">
        <x:v>568</x:v>
      </x:c>
      <x:c r="B1559" s="30" t="n">
        <x:v>351</x:v>
      </x:c>
      <x:c r="C1559" s="30" t="str">
        <x:v>BYD7152WT6HEVB13</x:v>
      </x:c>
      <x:c r="D1559" s="30" t="str">
        <x:v>审计后百公里电耗(kWh/100km)</x:v>
      </x:c>
      <x:c r="E1559" s="30" t="str"/>
      <x:c r="F1559" s="30" t="n">
        <x:v>18.087</x:v>
      </x:c>
      <x:c r="G1559" s="30" t="str">
        <x:v>公式补全</x:v>
      </x:c>
      <x:c r="H1559" s="30" t="str">
        <x:v>C-formula</x:v>
      </x:c>
      <x:c r="I1559" s="30" t="str">
        <x:v>同一行电池容量×100÷纯电续航</x:v>
      </x:c>
      <x:c r="J1559" s="30" t="str">
        <x:v>同一行 O568/N568</x:v>
      </x:c>
      <x:c r="K1559" s="30" t="str">
        <x:v>medium</x:v>
      </x:c>
      <x:c r="L1559" s="30" t="str">
        <x:v>formula</x:v>
      </x:c>
      <x:c r="M1559" s="30" t="str">
        <x:v>Copyright © 2026 David YE</x:v>
      </x:c>
    </x:row>
    <x:row r="1560">
      <x:c r="A1560" s="30" t="n">
        <x:v>569</x:v>
      </x:c>
      <x:c r="B1560" s="30" t="n">
        <x:v>351</x:v>
      </x:c>
      <x:c r="C1560" s="30" t="str">
        <x:v>BYD7152WT6HEVB14</x:v>
      </x:c>
      <x:c r="D1560" s="30" t="str">
        <x:v>审计后百公里电耗(kWh/100km)</x:v>
      </x:c>
      <x:c r="E1560" s="30" t="str"/>
      <x:c r="F1560" s="30" t="n">
        <x:v>18.135</x:v>
      </x:c>
      <x:c r="G1560" s="30" t="str">
        <x:v>公式补全</x:v>
      </x:c>
      <x:c r="H1560" s="30" t="str">
        <x:v>C-formula</x:v>
      </x:c>
      <x:c r="I1560" s="30" t="str">
        <x:v>同一行电池容量×100÷纯电续航</x:v>
      </x:c>
      <x:c r="J1560" s="30" t="str">
        <x:v>同一行 O569/N569</x:v>
      </x:c>
      <x:c r="K1560" s="30" t="str">
        <x:v>medium</x:v>
      </x:c>
      <x:c r="L1560" s="30" t="str">
        <x:v>formula</x:v>
      </x:c>
      <x:c r="M1560" s="30" t="str">
        <x:v>Copyright © 2026 David YE</x:v>
      </x:c>
    </x:row>
    <x:row r="1561">
      <x:c r="A1561" s="30" t="n">
        <x:v>570</x:v>
      </x:c>
      <x:c r="B1561" s="30" t="n">
        <x:v>351</x:v>
      </x:c>
      <x:c r="C1561" s="30" t="str">
        <x:v>BYD7152WT6HEVC</x:v>
      </x:c>
      <x:c r="D1561" s="30" t="str">
        <x:v>审计后百公里电耗(kWh/100km)</x:v>
      </x:c>
      <x:c r="E1561" s="30" t="str"/>
      <x:c r="F1561" s="30" t="n">
        <x:v>18.135</x:v>
      </x:c>
      <x:c r="G1561" s="30" t="str">
        <x:v>公式补全</x:v>
      </x:c>
      <x:c r="H1561" s="30" t="str">
        <x:v>C-formula</x:v>
      </x:c>
      <x:c r="I1561" s="30" t="str">
        <x:v>同一行电池容量×100÷纯电续航</x:v>
      </x:c>
      <x:c r="J1561" s="30" t="str">
        <x:v>同一行 O570/N570</x:v>
      </x:c>
      <x:c r="K1561" s="30" t="str">
        <x:v>medium</x:v>
      </x:c>
      <x:c r="L1561" s="30" t="str">
        <x:v>formula</x:v>
      </x:c>
      <x:c r="M1561" s="30" t="str">
        <x:v>Copyright © 2026 David YE</x:v>
      </x:c>
    </x:row>
    <x:row r="1562">
      <x:c r="A1562" s="30" t="n">
        <x:v>571</x:v>
      </x:c>
      <x:c r="B1562" s="30" t="n">
        <x:v>351</x:v>
      </x:c>
      <x:c r="C1562" s="30" t="str">
        <x:v>BYD7152WT6HEVC1</x:v>
      </x:c>
      <x:c r="D1562" s="30" t="str">
        <x:v>审计后百公里电耗(kWh/100km)</x:v>
      </x:c>
      <x:c r="E1562" s="30" t="str"/>
      <x:c r="F1562" s="30" t="n">
        <x:v>18.087</x:v>
      </x:c>
      <x:c r="G1562" s="30" t="str">
        <x:v>公式补全</x:v>
      </x:c>
      <x:c r="H1562" s="30" t="str">
        <x:v>C-formula</x:v>
      </x:c>
      <x:c r="I1562" s="30" t="str">
        <x:v>同一行电池容量×100÷纯电续航</x:v>
      </x:c>
      <x:c r="J1562" s="30" t="str">
        <x:v>同一行 O571/N571</x:v>
      </x:c>
      <x:c r="K1562" s="30" t="str">
        <x:v>medium</x:v>
      </x:c>
      <x:c r="L1562" s="30" t="str">
        <x:v>formula</x:v>
      </x:c>
      <x:c r="M1562" s="30" t="str">
        <x:v>Copyright © 2026 David YE</x:v>
      </x:c>
    </x:row>
    <x:row r="1563">
      <x:c r="A1563" s="30" t="n">
        <x:v>572</x:v>
      </x:c>
      <x:c r="B1563" s="30" t="n">
        <x:v>351</x:v>
      </x:c>
      <x:c r="C1563" s="30" t="str">
        <x:v>BYD7152WT6HEVC2</x:v>
      </x:c>
      <x:c r="D1563" s="30" t="str">
        <x:v>审计后百公里电耗(kWh/100km)</x:v>
      </x:c>
      <x:c r="E1563" s="30" t="str"/>
      <x:c r="F1563" s="30" t="n">
        <x:v>18.135</x:v>
      </x:c>
      <x:c r="G1563" s="30" t="str">
        <x:v>公式补全</x:v>
      </x:c>
      <x:c r="H1563" s="30" t="str">
        <x:v>C-formula</x:v>
      </x:c>
      <x:c r="I1563" s="30" t="str">
        <x:v>同一行电池容量×100÷纯电续航</x:v>
      </x:c>
      <x:c r="J1563" s="30" t="str">
        <x:v>同一行 O572/N572</x:v>
      </x:c>
      <x:c r="K1563" s="30" t="str">
        <x:v>medium</x:v>
      </x:c>
      <x:c r="L1563" s="30" t="str">
        <x:v>formula</x:v>
      </x:c>
      <x:c r="M1563" s="30" t="str">
        <x:v>Copyright © 2026 David YE</x:v>
      </x:c>
    </x:row>
    <x:row r="1564">
      <x:c r="A1564" s="30" t="n">
        <x:v>573</x:v>
      </x:c>
      <x:c r="B1564" s="30" t="n">
        <x:v>351</x:v>
      </x:c>
      <x:c r="C1564" s="30" t="str">
        <x:v>BYD7152WT6HEVC3</x:v>
      </x:c>
      <x:c r="D1564" s="30" t="str">
        <x:v>审计后百公里电耗(kWh/100km)</x:v>
      </x:c>
      <x:c r="E1564" s="30" t="str"/>
      <x:c r="F1564" s="30" t="n">
        <x:v>18.087</x:v>
      </x:c>
      <x:c r="G1564" s="30" t="str">
        <x:v>公式补全</x:v>
      </x:c>
      <x:c r="H1564" s="30" t="str">
        <x:v>C-formula</x:v>
      </x:c>
      <x:c r="I1564" s="30" t="str">
        <x:v>同一行电池容量×100÷纯电续航</x:v>
      </x:c>
      <x:c r="J1564" s="30" t="str">
        <x:v>同一行 O573/N573</x:v>
      </x:c>
      <x:c r="K1564" s="30" t="str">
        <x:v>medium</x:v>
      </x:c>
      <x:c r="L1564" s="30" t="str">
        <x:v>formula</x:v>
      </x:c>
      <x:c r="M1564" s="30" t="str">
        <x:v>Copyright © 2026 David YE</x:v>
      </x:c>
    </x:row>
    <x:row r="1565">
      <x:c r="A1565" s="30" t="n">
        <x:v>574</x:v>
      </x:c>
      <x:c r="B1565" s="30" t="n">
        <x:v>351</x:v>
      </x:c>
      <x:c r="C1565" s="30" t="str">
        <x:v>BYD7152WT6HEVC4</x:v>
      </x:c>
      <x:c r="D1565" s="30" t="str">
        <x:v>审计后百公里电耗(kWh/100km)</x:v>
      </x:c>
      <x:c r="E1565" s="30" t="str"/>
      <x:c r="F1565" s="30" t="n">
        <x:v>18.135</x:v>
      </x:c>
      <x:c r="G1565" s="30" t="str">
        <x:v>公式补全</x:v>
      </x:c>
      <x:c r="H1565" s="30" t="str">
        <x:v>C-formula</x:v>
      </x:c>
      <x:c r="I1565" s="30" t="str">
        <x:v>同一行电池容量×100÷纯电续航</x:v>
      </x:c>
      <x:c r="J1565" s="30" t="str">
        <x:v>同一行 O574/N574</x:v>
      </x:c>
      <x:c r="K1565" s="30" t="str">
        <x:v>medium</x:v>
      </x:c>
      <x:c r="L1565" s="30" t="str">
        <x:v>formula</x:v>
      </x:c>
      <x:c r="M1565" s="30" t="str">
        <x:v>Copyright © 2026 David YE</x:v>
      </x:c>
    </x:row>
    <x:row r="1566">
      <x:c r="A1566" s="30" t="n">
        <x:v>575</x:v>
      </x:c>
      <x:c r="B1566" s="30" t="n">
        <x:v>351</x:v>
      </x:c>
      <x:c r="C1566" s="30" t="str">
        <x:v>BYD7152WT6HEVC5</x:v>
      </x:c>
      <x:c r="D1566" s="30" t="str">
        <x:v>审计后百公里电耗(kWh/100km)</x:v>
      </x:c>
      <x:c r="E1566" s="30" t="str"/>
      <x:c r="F1566" s="30" t="n">
        <x:v>18.087</x:v>
      </x:c>
      <x:c r="G1566" s="30" t="str">
        <x:v>公式补全</x:v>
      </x:c>
      <x:c r="H1566" s="30" t="str">
        <x:v>C-formula</x:v>
      </x:c>
      <x:c r="I1566" s="30" t="str">
        <x:v>同一行电池容量×100÷纯电续航</x:v>
      </x:c>
      <x:c r="J1566" s="30" t="str">
        <x:v>同一行 O575/N575</x:v>
      </x:c>
      <x:c r="K1566" s="30" t="str">
        <x:v>medium</x:v>
      </x:c>
      <x:c r="L1566" s="30" t="str">
        <x:v>formula</x:v>
      </x:c>
      <x:c r="M1566" s="30" t="str">
        <x:v>Copyright © 2026 David YE</x:v>
      </x:c>
    </x:row>
    <x:row r="1567">
      <x:c r="A1567" s="30" t="n">
        <x:v>576</x:v>
      </x:c>
      <x:c r="B1567" s="30" t="n">
        <x:v>351</x:v>
      </x:c>
      <x:c r="C1567" s="30" t="str">
        <x:v>BYD7152WT6HEVC6</x:v>
      </x:c>
      <x:c r="D1567" s="30" t="str">
        <x:v>审计后百公里电耗(kWh/100km)</x:v>
      </x:c>
      <x:c r="E1567" s="30" t="str"/>
      <x:c r="F1567" s="30" t="n">
        <x:v>18.135</x:v>
      </x:c>
      <x:c r="G1567" s="30" t="str">
        <x:v>公式补全</x:v>
      </x:c>
      <x:c r="H1567" s="30" t="str">
        <x:v>C-formula</x:v>
      </x:c>
      <x:c r="I1567" s="30" t="str">
        <x:v>同一行电池容量×100÷纯电续航</x:v>
      </x:c>
      <x:c r="J1567" s="30" t="str">
        <x:v>同一行 O576/N576</x:v>
      </x:c>
      <x:c r="K1567" s="30" t="str">
        <x:v>medium</x:v>
      </x:c>
      <x:c r="L1567" s="30" t="str">
        <x:v>formula</x:v>
      </x:c>
      <x:c r="M1567" s="30" t="str">
        <x:v>Copyright © 2026 David YE</x:v>
      </x:c>
    </x:row>
    <x:row r="1568">
      <x:c r="A1568" s="30" t="n">
        <x:v>577</x:v>
      </x:c>
      <x:c r="B1568" s="30" t="n">
        <x:v>351</x:v>
      </x:c>
      <x:c r="C1568" s="30" t="str">
        <x:v>BYD7152WT6HEVC7</x:v>
      </x:c>
      <x:c r="D1568" s="30" t="str">
        <x:v>审计后百公里电耗(kWh/100km)</x:v>
      </x:c>
      <x:c r="E1568" s="30" t="str"/>
      <x:c r="F1568" s="30" t="n">
        <x:v>18.087</x:v>
      </x:c>
      <x:c r="G1568" s="30" t="str">
        <x:v>公式补全</x:v>
      </x:c>
      <x:c r="H1568" s="30" t="str">
        <x:v>C-formula</x:v>
      </x:c>
      <x:c r="I1568" s="30" t="str">
        <x:v>同一行电池容量×100÷纯电续航</x:v>
      </x:c>
      <x:c r="J1568" s="30" t="str">
        <x:v>同一行 O577/N577</x:v>
      </x:c>
      <x:c r="K1568" s="30" t="str">
        <x:v>medium</x:v>
      </x:c>
      <x:c r="L1568" s="30" t="str">
        <x:v>formula</x:v>
      </x:c>
      <x:c r="M1568" s="30" t="str">
        <x:v>Copyright © 2026 David YE</x:v>
      </x:c>
    </x:row>
    <x:row r="1569">
      <x:c r="A1569" s="30" t="n">
        <x:v>578</x:v>
      </x:c>
      <x:c r="B1569" s="30" t="n">
        <x:v>351</x:v>
      </x:c>
      <x:c r="C1569" s="30" t="str">
        <x:v>BYD7152WT6HEVC8</x:v>
      </x:c>
      <x:c r="D1569" s="30" t="str">
        <x:v>审计后百公里电耗(kWh/100km)</x:v>
      </x:c>
      <x:c r="E1569" s="30" t="str"/>
      <x:c r="F1569" s="30" t="n">
        <x:v>18.135</x:v>
      </x:c>
      <x:c r="G1569" s="30" t="str">
        <x:v>公式补全</x:v>
      </x:c>
      <x:c r="H1569" s="30" t="str">
        <x:v>C-formula</x:v>
      </x:c>
      <x:c r="I1569" s="30" t="str">
        <x:v>同一行电池容量×100÷纯电续航</x:v>
      </x:c>
      <x:c r="J1569" s="30" t="str">
        <x:v>同一行 O578/N578</x:v>
      </x:c>
      <x:c r="K1569" s="30" t="str">
        <x:v>medium</x:v>
      </x:c>
      <x:c r="L1569" s="30" t="str">
        <x:v>formula</x:v>
      </x:c>
      <x:c r="M1569" s="30" t="str">
        <x:v>Copyright © 2026 David YE</x:v>
      </x:c>
    </x:row>
    <x:row r="1570">
      <x:c r="A1570" s="30" t="n">
        <x:v>579</x:v>
      </x:c>
      <x:c r="B1570" s="30" t="n">
        <x:v>351</x:v>
      </x:c>
      <x:c r="C1570" s="30" t="str">
        <x:v>BYD7152WT6HEVC9</x:v>
      </x:c>
      <x:c r="D1570" s="30" t="str">
        <x:v>审计后百公里电耗(kWh/100km)</x:v>
      </x:c>
      <x:c r="E1570" s="30" t="str"/>
      <x:c r="F1570" s="30" t="n">
        <x:v>18.087</x:v>
      </x:c>
      <x:c r="G1570" s="30" t="str">
        <x:v>公式补全</x:v>
      </x:c>
      <x:c r="H1570" s="30" t="str">
        <x:v>C-formula</x:v>
      </x:c>
      <x:c r="I1570" s="30" t="str">
        <x:v>同一行电池容量×100÷纯电续航</x:v>
      </x:c>
      <x:c r="J1570" s="30" t="str">
        <x:v>同一行 O579/N579</x:v>
      </x:c>
      <x:c r="K1570" s="30" t="str">
        <x:v>medium</x:v>
      </x:c>
      <x:c r="L1570" s="30" t="str">
        <x:v>formula</x:v>
      </x:c>
      <x:c r="M1570" s="30" t="str">
        <x:v>Copyright © 2026 David YE</x:v>
      </x:c>
    </x:row>
    <x:row r="1571">
      <x:c r="A1571" s="30" t="n">
        <x:v>580</x:v>
      </x:c>
      <x:c r="B1571" s="30" t="n">
        <x:v>351</x:v>
      </x:c>
      <x:c r="C1571" s="30" t="str">
        <x:v>CC6470AP02APHEV</x:v>
      </x:c>
      <x:c r="D1571" s="30" t="str">
        <x:v>审计后百公里电耗(kWh/100km)</x:v>
      </x:c>
      <x:c r="E1571" s="30" t="str"/>
      <x:c r="F1571" s="30" t="n">
        <x:v>18.378</x:v>
      </x:c>
      <x:c r="G1571" s="30" t="str">
        <x:v>公式补全</x:v>
      </x:c>
      <x:c r="H1571" s="30" t="str">
        <x:v>C-formula</x:v>
      </x:c>
      <x:c r="I1571" s="30" t="str">
        <x:v>同一行电池容量×100÷纯电续航</x:v>
      </x:c>
      <x:c r="J1571" s="30" t="str">
        <x:v>同一行 O580/N580</x:v>
      </x:c>
      <x:c r="K1571" s="30" t="str">
        <x:v>medium</x:v>
      </x:c>
      <x:c r="L1571" s="30" t="str">
        <x:v>formula</x:v>
      </x:c>
      <x:c r="M1571" s="30" t="str">
        <x:v>Copyright © 2026 David YE</x:v>
      </x:c>
    </x:row>
    <x:row r="1572">
      <x:c r="A1572" s="30" t="n">
        <x:v>581</x:v>
      </x:c>
      <x:c r="B1572" s="30" t="n">
        <x:v>351</x:v>
      </x:c>
      <x:c r="C1572" s="30" t="str">
        <x:v>CC6470AP22APHEV</x:v>
      </x:c>
      <x:c r="D1572" s="30" t="str">
        <x:v>审计后百公里电耗(kWh/100km)</x:v>
      </x:c>
      <x:c r="E1572" s="30" t="str"/>
      <x:c r="F1572" s="30" t="n">
        <x:v>21.935</x:v>
      </x:c>
      <x:c r="G1572" s="30" t="str">
        <x:v>公式补全</x:v>
      </x:c>
      <x:c r="H1572" s="30" t="str">
        <x:v>C-formula</x:v>
      </x:c>
      <x:c r="I1572" s="30" t="str">
        <x:v>同一行电池容量×100÷纯电续航</x:v>
      </x:c>
      <x:c r="J1572" s="30" t="str">
        <x:v>同一行 O581/N581</x:v>
      </x:c>
      <x:c r="K1572" s="30" t="str">
        <x:v>medium</x:v>
      </x:c>
      <x:c r="L1572" s="30" t="str">
        <x:v>formula</x:v>
      </x:c>
      <x:c r="M1572" s="30" t="str">
        <x:v>Copyright © 2026 David YE</x:v>
      </x:c>
    </x:row>
    <x:row r="1573">
      <x:c r="A1573" s="30" t="n">
        <x:v>582</x:v>
      </x:c>
      <x:c r="B1573" s="30" t="n">
        <x:v>351</x:v>
      </x:c>
      <x:c r="C1573" s="30" t="str">
        <x:v>LXA6500SHEVMN</x:v>
      </x:c>
      <x:c r="D1573" s="30" t="str">
        <x:v>审计后百公里电耗(kWh/100km)</x:v>
      </x:c>
      <x:c r="E1573" s="30" t="str"/>
      <x:c r="F1573" s="30" t="n">
        <x:v>29.615</x:v>
      </x:c>
      <x:c r="G1573" s="30" t="str">
        <x:v>公式补全</x:v>
      </x:c>
      <x:c r="H1573" s="30" t="str">
        <x:v>C-formula</x:v>
      </x:c>
      <x:c r="I1573" s="30" t="str">
        <x:v>同一行电池容量×100÷纯电续航</x:v>
      </x:c>
      <x:c r="J1573" s="30" t="str">
        <x:v>同一行 O582/N582</x:v>
      </x:c>
      <x:c r="K1573" s="30" t="str">
        <x:v>medium</x:v>
      </x:c>
      <x:c r="L1573" s="30" t="str">
        <x:v>formula</x:v>
      </x:c>
      <x:c r="M1573" s="30" t="str">
        <x:v>Copyright © 2026 David YE</x:v>
      </x:c>
    </x:row>
    <x:row r="1574">
      <x:c r="A1574" s="30" t="n">
        <x:v>583</x:v>
      </x:c>
      <x:c r="B1574" s="30" t="n">
        <x:v>351</x:v>
      </x:c>
      <x:c r="C1574" s="30" t="str">
        <x:v>LXA6500SHEVMR</x:v>
      </x:c>
      <x:c r="D1574" s="30" t="str">
        <x:v>审计后百公里电耗(kWh/100km)</x:v>
      </x:c>
      <x:c r="E1574" s="30" t="str"/>
      <x:c r="F1574" s="30" t="n">
        <x:v>29.615</x:v>
      </x:c>
      <x:c r="G1574" s="30" t="str">
        <x:v>公式补全</x:v>
      </x:c>
      <x:c r="H1574" s="30" t="str">
        <x:v>C-formula</x:v>
      </x:c>
      <x:c r="I1574" s="30" t="str">
        <x:v>同一行电池容量×100÷纯电续航</x:v>
      </x:c>
      <x:c r="J1574" s="30" t="str">
        <x:v>同一行 O583/N583</x:v>
      </x:c>
      <x:c r="K1574" s="30" t="str">
        <x:v>medium</x:v>
      </x:c>
      <x:c r="L1574" s="30" t="str">
        <x:v>formula</x:v>
      </x:c>
      <x:c r="M1574" s="30" t="str">
        <x:v>Copyright © 2026 David YE</x:v>
      </x:c>
    </x:row>
    <x:row r="1575">
      <x:c r="A1575" s="30" t="n">
        <x:v>593</x:v>
      </x:c>
      <x:c r="B1575" s="30" t="n">
        <x:v>352</x:v>
      </x:c>
      <x:c r="C1575" s="30" t="str">
        <x:v>EXH6460A09BEV</x:v>
      </x:c>
      <x:c r="D1575" s="30" t="str">
        <x:v>审计后百公里电耗(kWh/100km)</x:v>
      </x:c>
      <x:c r="E1575" s="30" t="str"/>
      <x:c r="F1575" s="30" t="n">
        <x:v>13.341</x:v>
      </x:c>
      <x:c r="G1575" s="30" t="str">
        <x:v>公式补全</x:v>
      </x:c>
      <x:c r="H1575" s="30" t="str">
        <x:v>C-formula</x:v>
      </x:c>
      <x:c r="I1575" s="30" t="str">
        <x:v>同一行电池容量×100÷纯电续航</x:v>
      </x:c>
      <x:c r="J1575" s="30" t="str">
        <x:v>同一行 O593/N593</x:v>
      </x:c>
      <x:c r="K1575" s="30" t="str">
        <x:v>medium</x:v>
      </x:c>
      <x:c r="L1575" s="30" t="str">
        <x:v>formula</x:v>
      </x:c>
      <x:c r="M1575" s="30" t="str">
        <x:v>Copyright © 2026 David YE</x:v>
      </x:c>
    </x:row>
    <x:row r="1576">
      <x:c r="A1576" s="30" t="n">
        <x:v>596</x:v>
      </x:c>
      <x:c r="B1576" s="30" t="n">
        <x:v>352</x:v>
      </x:c>
      <x:c r="C1576" s="30" t="str">
        <x:v>HXK7000BEVB01</x:v>
      </x:c>
      <x:c r="D1576" s="30" t="str">
        <x:v>审计后百公里电耗(kWh/100km)</x:v>
      </x:c>
      <x:c r="E1576" s="30" t="str"/>
      <x:c r="F1576" s="30" t="n">
        <x:v>7.947</x:v>
      </x:c>
      <x:c r="G1576" s="30" t="str">
        <x:v>公式补全</x:v>
      </x:c>
      <x:c r="H1576" s="30" t="str">
        <x:v>C-formula</x:v>
      </x:c>
      <x:c r="I1576" s="30" t="str">
        <x:v>同一行电池容量×100÷纯电续航</x:v>
      </x:c>
      <x:c r="J1576" s="30" t="str">
        <x:v>同一行 O596/N596</x:v>
      </x:c>
      <x:c r="K1576" s="30" t="str">
        <x:v>medium</x:v>
      </x:c>
      <x:c r="L1576" s="30" t="str">
        <x:v>formula</x:v>
      </x:c>
      <x:c r="M1576" s="30" t="str">
        <x:v>Copyright © 2026 David YE</x:v>
      </x:c>
    </x:row>
    <x:row r="1577">
      <x:c r="A1577" s="30" t="n">
        <x:v>604</x:v>
      </x:c>
      <x:c r="B1577" s="30" t="n">
        <x:v>352</x:v>
      </x:c>
      <x:c r="C1577" s="30" t="str">
        <x:v>BYD6490ST6HEV10</x:v>
      </x:c>
      <x:c r="D1577" s="30" t="str">
        <x:v>审计后百公里电耗(kWh/100km)</x:v>
      </x:c>
      <x:c r="E1577" s="30" t="str"/>
      <x:c r="F1577" s="30" t="n">
        <x:v>24.234</x:v>
      </x:c>
      <x:c r="G1577" s="30" t="str">
        <x:v>公式补全</x:v>
      </x:c>
      <x:c r="H1577" s="30" t="str">
        <x:v>C-formula</x:v>
      </x:c>
      <x:c r="I1577" s="30" t="str">
        <x:v>同一行电池容量×100÷纯电续航</x:v>
      </x:c>
      <x:c r="J1577" s="30" t="str">
        <x:v>同一行 O604/N604</x:v>
      </x:c>
      <x:c r="K1577" s="30" t="str">
        <x:v>medium</x:v>
      </x:c>
      <x:c r="L1577" s="30" t="str">
        <x:v>formula</x:v>
      </x:c>
      <x:c r="M1577" s="30" t="str">
        <x:v>Copyright © 2026 David YE</x:v>
      </x:c>
    </x:row>
    <x:row r="1578">
      <x:c r="A1578" s="30" t="n">
        <x:v>605</x:v>
      </x:c>
      <x:c r="B1578" s="30" t="n">
        <x:v>352</x:v>
      </x:c>
      <x:c r="C1578" s="30" t="str">
        <x:v>BYD6490ST6HEV11</x:v>
      </x:c>
      <x:c r="D1578" s="30" t="str">
        <x:v>审计后百公里电耗(kWh/100km)</x:v>
      </x:c>
      <x:c r="E1578" s="30" t="str"/>
      <x:c r="F1578" s="30" t="n">
        <x:v>21.304</x:v>
      </x:c>
      <x:c r="G1578" s="30" t="str">
        <x:v>公式补全</x:v>
      </x:c>
      <x:c r="H1578" s="30" t="str">
        <x:v>C-formula</x:v>
      </x:c>
      <x:c r="I1578" s="30" t="str">
        <x:v>同一行电池容量×100÷纯电续航</x:v>
      </x:c>
      <x:c r="J1578" s="30" t="str">
        <x:v>同一行 O605/N605</x:v>
      </x:c>
      <x:c r="K1578" s="30" t="str">
        <x:v>medium</x:v>
      </x:c>
      <x:c r="L1578" s="30" t="str">
        <x:v>formula</x:v>
      </x:c>
      <x:c r="M1578" s="30" t="str">
        <x:v>Copyright © 2026 David YE</x:v>
      </x:c>
    </x:row>
    <x:row r="1579">
      <x:c r="A1579" s="30" t="n">
        <x:v>606</x:v>
      </x:c>
      <x:c r="B1579" s="30" t="n">
        <x:v>352</x:v>
      </x:c>
      <x:c r="C1579" s="30" t="str">
        <x:v>BYD7150YT6HEV10</x:v>
      </x:c>
      <x:c r="D1579" s="30" t="str">
        <x:v>审计后百公里电耗(kWh/100km)</x:v>
      </x:c>
      <x:c r="E1579" s="30" t="str"/>
      <x:c r="F1579" s="30" t="n">
        <x:v>18.135</x:v>
      </x:c>
      <x:c r="G1579" s="30" t="str">
        <x:v>公式补全</x:v>
      </x:c>
      <x:c r="H1579" s="30" t="str">
        <x:v>C-formula</x:v>
      </x:c>
      <x:c r="I1579" s="30" t="str">
        <x:v>同一行电池容量×100÷纯电续航</x:v>
      </x:c>
      <x:c r="J1579" s="30" t="str">
        <x:v>同一行 O606/N606</x:v>
      </x:c>
      <x:c r="K1579" s="30" t="str">
        <x:v>medium</x:v>
      </x:c>
      <x:c r="L1579" s="30" t="str">
        <x:v>formula</x:v>
      </x:c>
      <x:c r="M1579" s="30" t="str">
        <x:v>Copyright © 2026 David YE</x:v>
      </x:c>
    </x:row>
    <x:row r="1580">
      <x:c r="A1580" s="30" t="n">
        <x:v>607</x:v>
      </x:c>
      <x:c r="B1580" s="30" t="n">
        <x:v>352</x:v>
      </x:c>
      <x:c r="C1580" s="30" t="str">
        <x:v>BYD7150YT6HEV4</x:v>
      </x:c>
      <x:c r="D1580" s="30" t="str">
        <x:v>审计后百公里电耗(kWh/100km)</x:v>
      </x:c>
      <x:c r="E1580" s="30" t="str"/>
      <x:c r="F1580" s="30" t="n">
        <x:v>21.338</x:v>
      </x:c>
      <x:c r="G1580" s="30" t="str">
        <x:v>公式补全</x:v>
      </x:c>
      <x:c r="H1580" s="30" t="str">
        <x:v>C-formula</x:v>
      </x:c>
      <x:c r="I1580" s="30" t="str">
        <x:v>同一行电池容量×100÷纯电续航</x:v>
      </x:c>
      <x:c r="J1580" s="30" t="str">
        <x:v>同一行 O607/N607</x:v>
      </x:c>
      <x:c r="K1580" s="30" t="str">
        <x:v>medium</x:v>
      </x:c>
      <x:c r="L1580" s="30" t="str">
        <x:v>formula</x:v>
      </x:c>
      <x:c r="M1580" s="30" t="str">
        <x:v>Copyright © 2026 David YE</x:v>
      </x:c>
    </x:row>
    <x:row r="1581">
      <x:c r="A1581" s="30" t="n">
        <x:v>608</x:v>
      </x:c>
      <x:c r="B1581" s="30" t="n">
        <x:v>352</x:v>
      </x:c>
      <x:c r="C1581" s="30" t="str">
        <x:v>BYD7150YT6HEV5</x:v>
      </x:c>
      <x:c r="D1581" s="30" t="str">
        <x:v>审计后百公里电耗(kWh/100km)</x:v>
      </x:c>
      <x:c r="E1581" s="30" t="str"/>
      <x:c r="F1581" s="30" t="n">
        <x:v>18.231</x:v>
      </x:c>
      <x:c r="G1581" s="30" t="str">
        <x:v>公式补全</x:v>
      </x:c>
      <x:c r="H1581" s="30" t="str">
        <x:v>C-formula</x:v>
      </x:c>
      <x:c r="I1581" s="30" t="str">
        <x:v>同一行电池容量×100÷纯电续航</x:v>
      </x:c>
      <x:c r="J1581" s="30" t="str">
        <x:v>同一行 O608/N608</x:v>
      </x:c>
      <x:c r="K1581" s="30" t="str">
        <x:v>medium</x:v>
      </x:c>
      <x:c r="L1581" s="30" t="str">
        <x:v>formula</x:v>
      </x:c>
      <x:c r="M1581" s="30" t="str">
        <x:v>Copyright © 2026 David YE</x:v>
      </x:c>
    </x:row>
    <x:row r="1582">
      <x:c r="A1582" s="30" t="n">
        <x:v>610</x:v>
      </x:c>
      <x:c r="B1582" s="30" t="n">
        <x:v>352</x:v>
      </x:c>
      <x:c r="C1582" s="30" t="str">
        <x:v>LXA6500SHEVMS</x:v>
      </x:c>
      <x:c r="D1582" s="30" t="str">
        <x:v>审计后百公里电耗(kWh/100km)</x:v>
      </x:c>
      <x:c r="E1582" s="30" t="str"/>
      <x:c r="F1582" s="30" t="n">
        <x:v>25.667</x:v>
      </x:c>
      <x:c r="G1582" s="30" t="str">
        <x:v>公式补全</x:v>
      </x:c>
      <x:c r="H1582" s="30" t="str">
        <x:v>C-formula</x:v>
      </x:c>
      <x:c r="I1582" s="30" t="str">
        <x:v>同一行电池容量×100÷纯电续航</x:v>
      </x:c>
      <x:c r="J1582" s="30" t="str">
        <x:v>同一行 O610/N610</x:v>
      </x:c>
      <x:c r="K1582" s="30" t="str">
        <x:v>medium</x:v>
      </x:c>
      <x:c r="L1582" s="30" t="str">
        <x:v>formula</x:v>
      </x:c>
      <x:c r="M1582" s="30" t="str">
        <x:v>Copyright © 2026 David YE</x:v>
      </x:c>
    </x:row>
    <x:row r="1583">
      <x:c r="A1583" s="30" t="n">
        <x:v>631</x:v>
      </x:c>
      <x:c r="B1583" s="30" t="n">
        <x:v>353</x:v>
      </x:c>
      <x:c r="C1583" s="30" t="str">
        <x:v>LXA6500SHEVMP</x:v>
      </x:c>
      <x:c r="D1583" s="30" t="str">
        <x:v>审计后百公里电耗(kWh/100km)</x:v>
      </x:c>
      <x:c r="E1583" s="30" t="str"/>
      <x:c r="F1583" s="30" t="n">
        <x:v>29.615</x:v>
      </x:c>
      <x:c r="G1583" s="30" t="str">
        <x:v>公式补全</x:v>
      </x:c>
      <x:c r="H1583" s="30" t="str">
        <x:v>C-formula</x:v>
      </x:c>
      <x:c r="I1583" s="30" t="str">
        <x:v>同一行电池容量×100÷纯电续航</x:v>
      </x:c>
      <x:c r="J1583" s="30" t="str">
        <x:v>同一行 O631/N631</x:v>
      </x:c>
      <x:c r="K1583" s="30" t="str">
        <x:v>medium</x:v>
      </x:c>
      <x:c r="L1583" s="30" t="str">
        <x:v>formula</x:v>
      </x:c>
      <x:c r="M1583" s="30" t="str">
        <x:v>Copyright © 2026 David YE</x:v>
      </x:c>
    </x:row>
    <x:row r="1584">
      <x:c r="A1584" s="30" t="n">
        <x:v>632</x:v>
      </x:c>
      <x:c r="B1584" s="30" t="n">
        <x:v>353</x:v>
      </x:c>
      <x:c r="C1584" s="30" t="str">
        <x:v>LXA6500SHEVMQ</x:v>
      </x:c>
      <x:c r="D1584" s="30" t="str">
        <x:v>审计后百公里电耗(kWh/100km)</x:v>
      </x:c>
      <x:c r="E1584" s="30" t="str"/>
      <x:c r="F1584" s="30" t="n">
        <x:v>29.615</x:v>
      </x:c>
      <x:c r="G1584" s="30" t="str">
        <x:v>公式补全</x:v>
      </x:c>
      <x:c r="H1584" s="30" t="str">
        <x:v>C-formula</x:v>
      </x:c>
      <x:c r="I1584" s="30" t="str">
        <x:v>同一行电池容量×100÷纯电续航</x:v>
      </x:c>
      <x:c r="J1584" s="30" t="str">
        <x:v>同一行 O632/N632</x:v>
      </x:c>
      <x:c r="K1584" s="30" t="str">
        <x:v>medium</x:v>
      </x:c>
      <x:c r="L1584" s="30" t="str">
        <x:v>formula</x:v>
      </x:c>
      <x:c r="M1584" s="30" t="str">
        <x:v>Copyright © 2026 David YE</x:v>
      </x:c>
    </x:row>
    <x:row r="1585">
      <x:c r="A1585" s="30" t="n">
        <x:v>667</x:v>
      </x:c>
      <x:c r="B1585" s="30" t="n">
        <x:v>354</x:v>
      </x:c>
      <x:c r="C1585" s="30" t="str">
        <x:v>BYD6482ST6HEV1</x:v>
      </x:c>
      <x:c r="D1585" s="30" t="str">
        <x:v>审计后百公里电耗(kWh/100km)</x:v>
      </x:c>
      <x:c r="E1585" s="30" t="str"/>
      <x:c r="F1585" s="30" t="n">
        <x:v>21.704</x:v>
      </x:c>
      <x:c r="G1585" s="30" t="str">
        <x:v>公式补全</x:v>
      </x:c>
      <x:c r="H1585" s="30" t="str">
        <x:v>C-formula</x:v>
      </x:c>
      <x:c r="I1585" s="30" t="str">
        <x:v>同一行电池容量×100÷纯电续航</x:v>
      </x:c>
      <x:c r="J1585" s="30" t="str">
        <x:v>同一行 O667/N667</x:v>
      </x:c>
      <x:c r="K1585" s="30" t="str">
        <x:v>medium</x:v>
      </x:c>
      <x:c r="L1585" s="30" t="str">
        <x:v>formula</x:v>
      </x:c>
      <x:c r="M1585" s="30" t="str">
        <x:v>Copyright © 2026 David YE</x:v>
      </x:c>
    </x:row>
    <x:row r="1586">
      <x:c r="A1586" s="30" t="n">
        <x:v>668</x:v>
      </x:c>
      <x:c r="B1586" s="30" t="n">
        <x:v>354</x:v>
      </x:c>
      <x:c r="C1586" s="30" t="str">
        <x:v>BYD6482ST6HEV2</x:v>
      </x:c>
      <x:c r="D1586" s="30" t="str">
        <x:v>审计后百公里电耗(kWh/100km)</x:v>
      </x:c>
      <x:c r="E1586" s="30" t="str"/>
      <x:c r="F1586" s="30" t="n">
        <x:v>22.337</x:v>
      </x:c>
      <x:c r="G1586" s="30" t="str">
        <x:v>公式补全</x:v>
      </x:c>
      <x:c r="H1586" s="30" t="str">
        <x:v>C-formula</x:v>
      </x:c>
      <x:c r="I1586" s="30" t="str">
        <x:v>同一行电池容量×100÷纯电续航</x:v>
      </x:c>
      <x:c r="J1586" s="30" t="str">
        <x:v>同一行 O668/N668</x:v>
      </x:c>
      <x:c r="K1586" s="30" t="str">
        <x:v>medium</x:v>
      </x:c>
      <x:c r="L1586" s="30" t="str">
        <x:v>formula</x:v>
      </x:c>
      <x:c r="M1586" s="30" t="str">
        <x:v>Copyright © 2026 David YE</x:v>
      </x:c>
    </x:row>
    <x:row r="1587">
      <x:c r="A1587" s="30" t="n">
        <x:v>669</x:v>
      </x:c>
      <x:c r="B1587" s="30" t="n">
        <x:v>354</x:v>
      </x:c>
      <x:c r="C1587" s="30" t="str">
        <x:v>BYD6482ST6HEV3</x:v>
      </x:c>
      <x:c r="D1587" s="30" t="str">
        <x:v>审计后百公里电耗(kWh/100km)</x:v>
      </x:c>
      <x:c r="E1587" s="30" t="str"/>
      <x:c r="F1587" s="30" t="n">
        <x:v>25.797</x:v>
      </x:c>
      <x:c r="G1587" s="30" t="str">
        <x:v>公式补全</x:v>
      </x:c>
      <x:c r="H1587" s="30" t="str">
        <x:v>C-formula</x:v>
      </x:c>
      <x:c r="I1587" s="30" t="str">
        <x:v>同一行电池容量×100÷纯电续航</x:v>
      </x:c>
      <x:c r="J1587" s="30" t="str">
        <x:v>同一行 O669/N669</x:v>
      </x:c>
      <x:c r="K1587" s="30" t="str">
        <x:v>medium</x:v>
      </x:c>
      <x:c r="L1587" s="30" t="str">
        <x:v>formula</x:v>
      </x:c>
      <x:c r="M1587" s="30" t="str">
        <x:v>Copyright © 2026 David YE</x:v>
      </x:c>
    </x:row>
    <x:row r="1588">
      <x:c r="A1588" s="30" t="n">
        <x:v>676</x:v>
      </x:c>
      <x:c r="B1588" s="30" t="n">
        <x:v>355</x:v>
      </x:c>
      <x:c r="C1588" s="30" t="str">
        <x:v>BQ6460N1BEV</x:v>
      </x:c>
      <x:c r="D1588" s="30" t="str">
        <x:v>审计后百公里电耗(kWh/100km)</x:v>
      </x:c>
      <x:c r="E1588" s="30" t="str"/>
      <x:c r="F1588" s="30" t="n">
        <x:v>15.213</x:v>
      </x:c>
      <x:c r="G1588" s="30" t="str">
        <x:v>公式补全</x:v>
      </x:c>
      <x:c r="H1588" s="30" t="str">
        <x:v>C-formula</x:v>
      </x:c>
      <x:c r="I1588" s="30" t="str">
        <x:v>同一行电池容量×100÷纯电续航</x:v>
      </x:c>
      <x:c r="J1588" s="30" t="str">
        <x:v>同一行 O676/N676</x:v>
      </x:c>
      <x:c r="K1588" s="30" t="str">
        <x:v>medium</x:v>
      </x:c>
      <x:c r="L1588" s="30" t="str">
        <x:v>formula</x:v>
      </x:c>
      <x:c r="M1588" s="30" t="str">
        <x:v>Copyright © 2026 David YE</x:v>
      </x:c>
    </x:row>
    <x:row r="1589">
      <x:c r="A1589" s="30" t="n">
        <x:v>736</x:v>
      </x:c>
      <x:c r="B1589" s="30" t="n">
        <x:v>355</x:v>
      </x:c>
      <x:c r="C1589" s="30" t="str">
        <x:v>FV6462HCDEHEV</x:v>
      </x:c>
      <x:c r="D1589" s="30" t="str">
        <x:v>审计后百公里电耗(kWh/100km)</x:v>
      </x:c>
      <x:c r="E1589" s="30" t="str"/>
      <x:c r="F1589" s="30" t="n">
        <x:v>28.261</x:v>
      </x:c>
      <x:c r="G1589" s="30" t="str">
        <x:v>公式补全</x:v>
      </x:c>
      <x:c r="H1589" s="30" t="str">
        <x:v>C-formula</x:v>
      </x:c>
      <x:c r="I1589" s="30" t="str">
        <x:v>同一行电池容量×100÷纯电续航</x:v>
      </x:c>
      <x:c r="J1589" s="30" t="str">
        <x:v>同一行 O736/N736</x:v>
      </x:c>
      <x:c r="K1589" s="30" t="str">
        <x:v>medium</x:v>
      </x:c>
      <x:c r="L1589" s="30" t="str">
        <x:v>formula</x:v>
      </x:c>
      <x:c r="M1589" s="30" t="str">
        <x:v>Copyright © 2026 David YE</x:v>
      </x:c>
    </x:row>
    <x:row r="1590">
      <x:c r="A1590" s="30" t="n">
        <x:v>741</x:v>
      </x:c>
      <x:c r="B1590" s="30" t="n">
        <x:v>356</x:v>
      </x:c>
      <x:c r="C1590" s="30" t="str">
        <x:v>BJ6539EVAA1</x:v>
      </x:c>
      <x:c r="D1590" s="30" t="str">
        <x:v>审计后百公里电耗(kWh/100km)</x:v>
      </x:c>
      <x:c r="E1590" s="30" t="str"/>
      <x:c r="F1590" s="30" t="n">
        <x:v>22.226</x:v>
      </x:c>
      <x:c r="G1590" s="30" t="str">
        <x:v>公式补全</x:v>
      </x:c>
      <x:c r="H1590" s="30" t="str">
        <x:v>C-formula</x:v>
      </x:c>
      <x:c r="I1590" s="30" t="str">
        <x:v>同一行电池容量×100÷纯电续航</x:v>
      </x:c>
      <x:c r="J1590" s="30" t="str">
        <x:v>同一行 O741/N741</x:v>
      </x:c>
      <x:c r="K1590" s="30" t="str">
        <x:v>medium</x:v>
      </x:c>
      <x:c r="L1590" s="30" t="str">
        <x:v>formula</x:v>
      </x:c>
      <x:c r="M1590" s="30" t="str">
        <x:v>Copyright © 2026 David YE</x:v>
      </x:c>
    </x:row>
    <x:row r="1591">
      <x:c r="A1591" s="30" t="n">
        <x:v>742</x:v>
      </x:c>
      <x:c r="B1591" s="30" t="n">
        <x:v>356</x:v>
      </x:c>
      <x:c r="C1591" s="30" t="str">
        <x:v>BJ7001A612BEV</x:v>
      </x:c>
      <x:c r="D1591" s="30" t="str">
        <x:v>审计后百公里电耗(kWh/100km)</x:v>
      </x:c>
      <x:c r="E1591" s="30" t="str"/>
      <x:c r="F1591" s="30" t="n">
        <x:v>13.22</x:v>
      </x:c>
      <x:c r="G1591" s="30" t="str">
        <x:v>公式补全</x:v>
      </x:c>
      <x:c r="H1591" s="30" t="str">
        <x:v>C-formula</x:v>
      </x:c>
      <x:c r="I1591" s="30" t="str">
        <x:v>同一行电池容量×100÷纯电续航</x:v>
      </x:c>
      <x:c r="J1591" s="30" t="str">
        <x:v>同一行 O742/N742</x:v>
      </x:c>
      <x:c r="K1591" s="30" t="str">
        <x:v>medium</x:v>
      </x:c>
      <x:c r="L1591" s="30" t="str">
        <x:v>formula</x:v>
      </x:c>
      <x:c r="M1591" s="30" t="str">
        <x:v>Copyright © 2026 David YE</x:v>
      </x:c>
    </x:row>
    <x:row r="1592">
      <x:c r="A1592" s="30" t="n">
        <x:v>743</x:v>
      </x:c>
      <x:c r="B1592" s="30" t="n">
        <x:v>356</x:v>
      </x:c>
      <x:c r="C1592" s="30" t="str">
        <x:v>BJ7001AUAF-BEV</x:v>
      </x:c>
      <x:c r="D1592" s="30" t="str">
        <x:v>审计后百公里电耗(kWh/100km)</x:v>
      </x:c>
      <x:c r="E1592" s="30" t="str"/>
      <x:c r="F1592" s="30" t="n">
        <x:v>13.22</x:v>
      </x:c>
      <x:c r="G1592" s="30" t="str">
        <x:v>公式补全</x:v>
      </x:c>
      <x:c r="H1592" s="30" t="str">
        <x:v>C-formula</x:v>
      </x:c>
      <x:c r="I1592" s="30" t="str">
        <x:v>同一行电池容量×100÷纯电续航</x:v>
      </x:c>
      <x:c r="J1592" s="30" t="str">
        <x:v>同一行 O743/N743</x:v>
      </x:c>
      <x:c r="K1592" s="30" t="str">
        <x:v>medium</x:v>
      </x:c>
      <x:c r="L1592" s="30" t="str">
        <x:v>formula</x:v>
      </x:c>
      <x:c r="M1592" s="30" t="str">
        <x:v>Copyright © 2026 David YE</x:v>
      </x:c>
    </x:row>
    <x:row r="1593">
      <x:c r="A1593" s="30" t="n">
        <x:v>773</x:v>
      </x:c>
      <x:c r="B1593" s="30" t="n">
        <x:v>356</x:v>
      </x:c>
      <x:c r="C1593" s="30" t="str">
        <x:v>CC6480CL01APHEV</x:v>
      </x:c>
      <x:c r="D1593" s="30" t="str">
        <x:v>审计后百公里电耗(kWh/100km)</x:v>
      </x:c>
      <x:c r="E1593" s="30" t="str"/>
      <x:c r="F1593" s="30" t="n">
        <x:v>20.344</x:v>
      </x:c>
      <x:c r="G1593" s="30" t="str">
        <x:v>公式补全</x:v>
      </x:c>
      <x:c r="H1593" s="30" t="str">
        <x:v>C-formula</x:v>
      </x:c>
      <x:c r="I1593" s="30" t="str">
        <x:v>同一行电池容量×100÷纯电续航</x:v>
      </x:c>
      <x:c r="J1593" s="30" t="str">
        <x:v>同一行 O773/N773</x:v>
      </x:c>
      <x:c r="K1593" s="30" t="str">
        <x:v>medium</x:v>
      </x:c>
      <x:c r="L1593" s="30" t="str">
        <x:v>formula</x:v>
      </x:c>
      <x:c r="M1593" s="30" t="str">
        <x:v>Copyright © 2026 David YE</x:v>
      </x:c>
    </x:row>
    <x:row r="1594">
      <x:c r="A1594" s="30" t="n">
        <x:v>774</x:v>
      </x:c>
      <x:c r="B1594" s="30" t="n">
        <x:v>356</x:v>
      </x:c>
      <x:c r="C1594" s="30" t="str">
        <x:v>CC6480CL21APHEV</x:v>
      </x:c>
      <x:c r="D1594" s="30" t="str">
        <x:v>审计后百公里电耗(kWh/100km)</x:v>
      </x:c>
      <x:c r="E1594" s="30" t="str"/>
      <x:c r="F1594" s="30" t="n">
        <x:v>23.473</x:v>
      </x:c>
      <x:c r="G1594" s="30" t="str">
        <x:v>公式补全</x:v>
      </x:c>
      <x:c r="H1594" s="30" t="str">
        <x:v>C-formula</x:v>
      </x:c>
      <x:c r="I1594" s="30" t="str">
        <x:v>同一行电池容量×100÷纯电续航</x:v>
      </x:c>
      <x:c r="J1594" s="30" t="str">
        <x:v>同一行 O774/N774</x:v>
      </x:c>
      <x:c r="K1594" s="30" t="str">
        <x:v>medium</x:v>
      </x:c>
      <x:c r="L1594" s="30" t="str">
        <x:v>formula</x:v>
      </x:c>
      <x:c r="M1594" s="30" t="str">
        <x:v>Copyright © 2026 David YE</x:v>
      </x:c>
    </x:row>
    <x:row r="1595">
      <x:c r="A1595" s="30" t="n">
        <x:v>786</x:v>
      </x:c>
      <x:c r="B1595" s="30" t="n">
        <x:v>357</x:v>
      </x:c>
      <x:c r="C1595" s="30" t="str">
        <x:v>BYD7004BEV6</x:v>
      </x:c>
      <x:c r="D1595" s="30" t="str">
        <x:v>审计后百公里电耗(kWh/100km)</x:v>
      </x:c>
      <x:c r="E1595" s="30" t="str"/>
      <x:c r="F1595" s="30" t="n">
        <x:v>10.743</x:v>
      </x:c>
      <x:c r="G1595" s="30" t="str">
        <x:v>公式补全</x:v>
      </x:c>
      <x:c r="H1595" s="30" t="str">
        <x:v>C-formula</x:v>
      </x:c>
      <x:c r="I1595" s="30" t="str">
        <x:v>同一行电池容量×100÷纯电续航</x:v>
      </x:c>
      <x:c r="J1595" s="30" t="str">
        <x:v>同一行 O786/N786</x:v>
      </x:c>
      <x:c r="K1595" s="30" t="str">
        <x:v>medium</x:v>
      </x:c>
      <x:c r="L1595" s="30" t="str">
        <x:v>formula</x:v>
      </x:c>
      <x:c r="M1595" s="30" t="str">
        <x:v>Copyright © 2026 David YE</x:v>
      </x:c>
    </x:row>
    <x:row r="1596">
      <x:c r="A1596" s="30" t="n">
        <x:v>787</x:v>
      </x:c>
      <x:c r="B1596" s="30" t="n">
        <x:v>357</x:v>
      </x:c>
      <x:c r="C1596" s="30" t="str">
        <x:v>BYD7004BEV7</x:v>
      </x:c>
      <x:c r="D1596" s="30" t="str">
        <x:v>审计后百公里电耗(kWh/100km)</x:v>
      </x:c>
      <x:c r="E1596" s="30" t="str"/>
      <x:c r="F1596" s="30" t="n">
        <x:v>11.252</x:v>
      </x:c>
      <x:c r="G1596" s="30" t="str">
        <x:v>公式补全</x:v>
      </x:c>
      <x:c r="H1596" s="30" t="str">
        <x:v>C-formula</x:v>
      </x:c>
      <x:c r="I1596" s="30" t="str">
        <x:v>同一行电池容量×100÷纯电续航</x:v>
      </x:c>
      <x:c r="J1596" s="30" t="str">
        <x:v>同一行 O787/N787</x:v>
      </x:c>
      <x:c r="K1596" s="30" t="str">
        <x:v>medium</x:v>
      </x:c>
      <x:c r="L1596" s="30" t="str">
        <x:v>formula</x:v>
      </x:c>
      <x:c r="M1596" s="30" t="str">
        <x:v>Copyright © 2026 David YE</x:v>
      </x:c>
    </x:row>
    <x:row r="1597">
      <x:c r="A1597" s="30" t="n">
        <x:v>832</x:v>
      </x:c>
      <x:c r="B1597" s="30" t="n">
        <x:v>357</x:v>
      </x:c>
      <x:c r="C1597" s="30" t="str">
        <x:v>BYD6461ST6HEV7</x:v>
      </x:c>
      <x:c r="D1597" s="30" t="str">
        <x:v>审计后百公里电耗(kWh/100km)</x:v>
      </x:c>
      <x:c r="E1597" s="30" t="str"/>
      <x:c r="F1597" s="30" t="n">
        <x:v>19.349</x:v>
      </x:c>
      <x:c r="G1597" s="30" t="str">
        <x:v>公式补全</x:v>
      </x:c>
      <x:c r="H1597" s="30" t="str">
        <x:v>C-formula</x:v>
      </x:c>
      <x:c r="I1597" s="30" t="str">
        <x:v>同一行电池容量×100÷纯电续航</x:v>
      </x:c>
      <x:c r="J1597" s="30" t="str">
        <x:v>同一行 O832/N832</x:v>
      </x:c>
      <x:c r="K1597" s="30" t="str">
        <x:v>medium</x:v>
      </x:c>
      <x:c r="L1597" s="30" t="str">
        <x:v>formula</x:v>
      </x:c>
      <x:c r="M1597" s="30" t="str">
        <x:v>Copyright © 2026 David YE</x:v>
      </x:c>
    </x:row>
    <x:row r="1598">
      <x:c r="A1598" s="30" t="n">
        <x:v>833</x:v>
      </x:c>
      <x:c r="B1598" s="30" t="n">
        <x:v>357</x:v>
      </x:c>
      <x:c r="C1598" s="30" t="str">
        <x:v>BYD6461ST6HEV8</x:v>
      </x:c>
      <x:c r="D1598" s="30" t="str">
        <x:v>审计后百公里电耗(kWh/100km)</x:v>
      </x:c>
      <x:c r="E1598" s="30" t="str"/>
      <x:c r="F1598" s="30" t="n">
        <x:v>21.548</x:v>
      </x:c>
      <x:c r="G1598" s="30" t="str">
        <x:v>公式补全</x:v>
      </x:c>
      <x:c r="H1598" s="30" t="str">
        <x:v>C-formula</x:v>
      </x:c>
      <x:c r="I1598" s="30" t="str">
        <x:v>同一行电池容量×100÷纯电续航</x:v>
      </x:c>
      <x:c r="J1598" s="30" t="str">
        <x:v>同一行 O833/N833</x:v>
      </x:c>
      <x:c r="K1598" s="30" t="str">
        <x:v>medium</x:v>
      </x:c>
      <x:c r="L1598" s="30" t="str">
        <x:v>formula</x:v>
      </x:c>
      <x:c r="M1598" s="30" t="str">
        <x:v>Copyright © 2026 David YE</x:v>
      </x:c>
    </x:row>
    <x:row r="1599">
      <x:c r="A1599" s="30" t="n">
        <x:v>834</x:v>
      </x:c>
      <x:c r="B1599" s="30" t="n">
        <x:v>357</x:v>
      </x:c>
      <x:c r="C1599" s="30" t="str">
        <x:v>BYD6482ST6HEV4</x:v>
      </x:c>
      <x:c r="D1599" s="30" t="str">
        <x:v>审计后百公里电耗(kWh/100km)</x:v>
      </x:c>
      <x:c r="E1599" s="30" t="str"/>
      <x:c r="F1599" s="30" t="n">
        <x:v>21.647</x:v>
      </x:c>
      <x:c r="G1599" s="30" t="str">
        <x:v>公式补全</x:v>
      </x:c>
      <x:c r="H1599" s="30" t="str">
        <x:v>C-formula</x:v>
      </x:c>
      <x:c r="I1599" s="30" t="str">
        <x:v>同一行电池容量×100÷纯电续航</x:v>
      </x:c>
      <x:c r="J1599" s="30" t="str">
        <x:v>同一行 O834/N834</x:v>
      </x:c>
      <x:c r="K1599" s="30" t="str">
        <x:v>medium</x:v>
      </x:c>
      <x:c r="L1599" s="30" t="str">
        <x:v>formula</x:v>
      </x:c>
      <x:c r="M1599" s="30" t="str">
        <x:v>Copyright © 2026 David YE</x:v>
      </x:c>
    </x:row>
    <x:row r="1600">
      <x:c r="A1600" s="30" t="n">
        <x:v>835</x:v>
      </x:c>
      <x:c r="B1600" s="30" t="n">
        <x:v>357</x:v>
      </x:c>
      <x:c r="C1600" s="30" t="str">
        <x:v>BYD6482ST6HEV5</x:v>
      </x:c>
      <x:c r="D1600" s="30" t="str">
        <x:v>审计后百公里电耗(kWh/100km)</x:v>
      </x:c>
      <x:c r="E1600" s="30" t="str"/>
      <x:c r="F1600" s="30" t="n">
        <x:v>24.533</x:v>
      </x:c>
      <x:c r="G1600" s="30" t="str">
        <x:v>公式补全</x:v>
      </x:c>
      <x:c r="H1600" s="30" t="str">
        <x:v>C-formula</x:v>
      </x:c>
      <x:c r="I1600" s="30" t="str">
        <x:v>同一行电池容量×100÷纯电续航</x:v>
      </x:c>
      <x:c r="J1600" s="30" t="str">
        <x:v>同一行 O835/N835</x:v>
      </x:c>
      <x:c r="K1600" s="30" t="str">
        <x:v>medium</x:v>
      </x:c>
      <x:c r="L1600" s="30" t="str">
        <x:v>formula</x:v>
      </x:c>
      <x:c r="M1600" s="30" t="str">
        <x:v>Copyright © 2026 David YE</x:v>
      </x:c>
    </x:row>
    <x:row r="1601">
      <x:c r="A1601" s="30" t="n">
        <x:v>836</x:v>
      </x:c>
      <x:c r="B1601" s="30" t="n">
        <x:v>357</x:v>
      </x:c>
      <x:c r="C1601" s="30" t="str">
        <x:v>BYD7150YT6HEV7</x:v>
      </x:c>
      <x:c r="D1601" s="30" t="str">
        <x:v>审计后百公里电耗(kWh/100km)</x:v>
      </x:c>
      <x:c r="E1601" s="30" t="str"/>
      <x:c r="F1601" s="30" t="n">
        <x:v>18.135</x:v>
      </x:c>
      <x:c r="G1601" s="30" t="str">
        <x:v>公式补全</x:v>
      </x:c>
      <x:c r="H1601" s="30" t="str">
        <x:v>C-formula</x:v>
      </x:c>
      <x:c r="I1601" s="30" t="str">
        <x:v>同一行电池容量×100÷纯电续航</x:v>
      </x:c>
      <x:c r="J1601" s="30" t="str">
        <x:v>同一行 O836/N836</x:v>
      </x:c>
      <x:c r="K1601" s="30" t="str">
        <x:v>medium</x:v>
      </x:c>
      <x:c r="L1601" s="30" t="str">
        <x:v>formula</x:v>
      </x:c>
      <x:c r="M1601" s="30" t="str">
        <x:v>Copyright © 2026 David YE</x:v>
      </x:c>
    </x:row>
    <x:row r="1602">
      <x:c r="A1602" s="30" t="n">
        <x:v>838</x:v>
      </x:c>
      <x:c r="B1602" s="30" t="n">
        <x:v>357</x:v>
      </x:c>
      <x:c r="C1602" s="30" t="str">
        <x:v>FV7147FADEBHEV</x:v>
      </x:c>
      <x:c r="D1602" s="30" t="str">
        <x:v>审计后百公里电耗(kWh/100km)</x:v>
      </x:c>
      <x:c r="E1602" s="30" t="str"/>
      <x:c r="F1602" s="30" t="n">
        <x:v>25</x:v>
      </x:c>
      <x:c r="G1602" s="30" t="str">
        <x:v>公式补全</x:v>
      </x:c>
      <x:c r="H1602" s="30" t="str">
        <x:v>C-formula</x:v>
      </x:c>
      <x:c r="I1602" s="30" t="str">
        <x:v>同一行电池容量×100÷纯电续航</x:v>
      </x:c>
      <x:c r="J1602" s="30" t="str">
        <x:v>同一行 O838/N838</x:v>
      </x:c>
      <x:c r="K1602" s="30" t="str">
        <x:v>medium</x:v>
      </x:c>
      <x:c r="L1602" s="30" t="str">
        <x:v>formula</x:v>
      </x:c>
      <x:c r="M1602" s="30" t="str">
        <x:v>Copyright © 2026 David YE</x:v>
      </x:c>
    </x:row>
    <x:row r="1603">
      <x:c r="A1603" s="30" t="n">
        <x:v>842</x:v>
      </x:c>
      <x:c r="B1603" s="30" t="n">
        <x:v>359</x:v>
      </x:c>
      <x:c r="C1603" s="30" t="str">
        <x:v>BJ6539EVAA2</x:v>
      </x:c>
      <x:c r="D1603" s="30" t="str">
        <x:v>审计后百公里电耗(kWh/100km)</x:v>
      </x:c>
      <x:c r="E1603" s="30" t="str"/>
      <x:c r="F1603" s="30" t="n">
        <x:v>18.265</x:v>
      </x:c>
      <x:c r="G1603" s="30" t="str">
        <x:v>公式补全</x:v>
      </x:c>
      <x:c r="H1603" s="30" t="str">
        <x:v>C-formula</x:v>
      </x:c>
      <x:c r="I1603" s="30" t="str">
        <x:v>同一行电池容量×100÷纯电续航</x:v>
      </x:c>
      <x:c r="J1603" s="30" t="str">
        <x:v>同一行 O842/N842</x:v>
      </x:c>
      <x:c r="K1603" s="30" t="str">
        <x:v>medium</x:v>
      </x:c>
      <x:c r="L1603" s="30" t="str">
        <x:v>formula</x:v>
      </x:c>
      <x:c r="M1603" s="30" t="str">
        <x:v>Copyright © 2026 David YE</x:v>
      </x:c>
    </x:row>
    <x:row r="1604">
      <x:c r="A1604" s="30" t="n">
        <x:v>889</x:v>
      </x:c>
      <x:c r="B1604" s="30" t="n">
        <x:v>359</x:v>
      </x:c>
      <x:c r="C1604" s="30" t="str">
        <x:v>QCJ6520MT6HEV</x:v>
      </x:c>
      <x:c r="D1604" s="30" t="str">
        <x:v>审计后百公里电耗(kWh/100km)</x:v>
      </x:c>
      <x:c r="E1604" s="30" t="str"/>
      <x:c r="F1604" s="30" t="n">
        <x:v>25.719</x:v>
      </x:c>
      <x:c r="G1604" s="30" t="str">
        <x:v>公式补全</x:v>
      </x:c>
      <x:c r="H1604" s="30" t="str">
        <x:v>C-formula</x:v>
      </x:c>
      <x:c r="I1604" s="30" t="str">
        <x:v>同一行电池容量×100÷纯电续航</x:v>
      </x:c>
      <x:c r="J1604" s="30" t="str">
        <x:v>同一行 O889/N889</x:v>
      </x:c>
      <x:c r="K1604" s="30" t="str">
        <x:v>medium</x:v>
      </x:c>
      <x:c r="L1604" s="30" t="str">
        <x:v>formula</x:v>
      </x:c>
      <x:c r="M1604" s="30" t="str">
        <x:v>Copyright © 2026 David YE</x:v>
      </x:c>
    </x:row>
    <x:row r="1605">
      <x:c r="A1605" s="30" t="n">
        <x:v>890</x:v>
      </x:c>
      <x:c r="B1605" s="30" t="n">
        <x:v>359</x:v>
      </x:c>
      <x:c r="C1605" s="30" t="str">
        <x:v>QCJ6520MT6HEV1</x:v>
      </x:c>
      <x:c r="D1605" s="30" t="str">
        <x:v>审计后百公里电耗(kWh/100km)</x:v>
      </x:c>
      <x:c r="E1605" s="30" t="str"/>
      <x:c r="F1605" s="30" t="n">
        <x:v>25.844</x:v>
      </x:c>
      <x:c r="G1605" s="30" t="str">
        <x:v>公式补全</x:v>
      </x:c>
      <x:c r="H1605" s="30" t="str">
        <x:v>C-formula</x:v>
      </x:c>
      <x:c r="I1605" s="30" t="str">
        <x:v>同一行电池容量×100÷纯电续航</x:v>
      </x:c>
      <x:c r="J1605" s="30" t="str">
        <x:v>同一行 O890/N890</x:v>
      </x:c>
      <x:c r="K1605" s="30" t="str">
        <x:v>medium</x:v>
      </x:c>
      <x:c r="L1605" s="30" t="str">
        <x:v>formula</x:v>
      </x:c>
      <x:c r="M1605" s="30" t="str">
        <x:v>Copyright © 2026 David YE</x:v>
      </x:c>
    </x:row>
    <x:row r="1606">
      <x:c r="A1606" s="30" t="n">
        <x:v>891</x:v>
      </x:c>
      <x:c r="B1606" s="30" t="n">
        <x:v>359</x:v>
      </x:c>
      <x:c r="C1606" s="30" t="str">
        <x:v>QCJ6520MT6HEV2</x:v>
      </x:c>
      <x:c r="D1606" s="30" t="str">
        <x:v>审计后百公里电耗(kWh/100km)</x:v>
      </x:c>
      <x:c r="E1606" s="30" t="str"/>
      <x:c r="F1606" s="30" t="n">
        <x:v>27.626</x:v>
      </x:c>
      <x:c r="G1606" s="30" t="str">
        <x:v>公式补全</x:v>
      </x:c>
      <x:c r="H1606" s="30" t="str">
        <x:v>C-formula</x:v>
      </x:c>
      <x:c r="I1606" s="30" t="str">
        <x:v>同一行电池容量×100÷纯电续航</x:v>
      </x:c>
      <x:c r="J1606" s="30" t="str">
        <x:v>同一行 O891/N891</x:v>
      </x:c>
      <x:c r="K1606" s="30" t="str">
        <x:v>medium</x:v>
      </x:c>
      <x:c r="L1606" s="30" t="str">
        <x:v>formula</x:v>
      </x:c>
      <x:c r="M1606" s="30" t="str">
        <x:v>Copyright © 2026 David YE</x:v>
      </x:c>
    </x:row>
    <x:row r="1607">
      <x:c r="A1607" s="30" t="n">
        <x:v>892</x:v>
      </x:c>
      <x:c r="B1607" s="30" t="n">
        <x:v>360</x:v>
      </x:c>
      <x:c r="C1607" s="30" t="str">
        <x:v>BJ7000C5DES-SEV</x:v>
      </x:c>
      <x:c r="D1607" s="30" t="str">
        <x:v>审计后百公里电耗(kWh/100km)</x:v>
      </x:c>
      <x:c r="E1607" s="30" t="str"/>
      <x:c r="F1607" s="30" t="n">
        <x:v>12.6</x:v>
      </x:c>
      <x:c r="G1607" s="30" t="str">
        <x:v>公式补全</x:v>
      </x:c>
      <x:c r="H1607" s="30" t="str">
        <x:v>C-formula</x:v>
      </x:c>
      <x:c r="I1607" s="30" t="str">
        <x:v>同一行电池容量×100÷纯电续航</x:v>
      </x:c>
      <x:c r="J1607" s="30" t="str">
        <x:v>同一行 O892/N892</x:v>
      </x:c>
      <x:c r="K1607" s="30" t="str">
        <x:v>medium</x:v>
      </x:c>
      <x:c r="L1607" s="30" t="str">
        <x:v>formula</x:v>
      </x:c>
      <x:c r="M1607" s="30" t="str">
        <x:v>Copyright © 2026 David YE</x:v>
      </x:c>
    </x:row>
    <x:row r="1608">
      <x:c r="A1608" s="30" t="n">
        <x:v>907</x:v>
      </x:c>
      <x:c r="B1608" s="30" t="n">
        <x:v>360</x:v>
      </x:c>
      <x:c r="C1608" s="30" t="str">
        <x:v>JWT6470SEV04</x:v>
      </x:c>
      <x:c r="D1608" s="30" t="str">
        <x:v>审计后百公里电耗(kWh/100km)</x:v>
      </x:c>
      <x:c r="E1608" s="30" t="str"/>
      <x:c r="F1608" s="30" t="n">
        <x:v>12.665</x:v>
      </x:c>
      <x:c r="G1608" s="30" t="str">
        <x:v>公式补全</x:v>
      </x:c>
      <x:c r="H1608" s="30" t="str">
        <x:v>C-formula</x:v>
      </x:c>
      <x:c r="I1608" s="30" t="str">
        <x:v>同一行电池容量×100÷纯电续航</x:v>
      </x:c>
      <x:c r="J1608" s="30" t="str">
        <x:v>同一行 O907/N907</x:v>
      </x:c>
      <x:c r="K1608" s="30" t="str">
        <x:v>medium</x:v>
      </x:c>
      <x:c r="L1608" s="30" t="str">
        <x:v>formula</x:v>
      </x:c>
      <x:c r="M1608" s="30" t="str">
        <x:v>Copyright © 2026 David YE</x:v>
      </x:c>
    </x:row>
    <x:row r="1609">
      <x:c r="A1609" s="30" t="n">
        <x:v>908</x:v>
      </x:c>
      <x:c r="B1609" s="30" t="n">
        <x:v>360</x:v>
      </x:c>
      <x:c r="C1609" s="30" t="str">
        <x:v>JWT7001SEV01</x:v>
      </x:c>
      <x:c r="D1609" s="30" t="str">
        <x:v>审计后百公里电耗(kWh/100km)</x:v>
      </x:c>
      <x:c r="E1609" s="30" t="str"/>
      <x:c r="F1609" s="30" t="n">
        <x:v>12.665</x:v>
      </x:c>
      <x:c r="G1609" s="30" t="str">
        <x:v>公式补全</x:v>
      </x:c>
      <x:c r="H1609" s="30" t="str">
        <x:v>C-formula</x:v>
      </x:c>
      <x:c r="I1609" s="30" t="str">
        <x:v>同一行电池容量×100÷纯电续航</x:v>
      </x:c>
      <x:c r="J1609" s="30" t="str">
        <x:v>同一行 O908/N908</x:v>
      </x:c>
      <x:c r="K1609" s="30" t="str">
        <x:v>medium</x:v>
      </x:c>
      <x:c r="L1609" s="30" t="str">
        <x:v>formula</x:v>
      </x:c>
      <x:c r="M1609" s="30" t="str">
        <x:v>Copyright © 2026 David YE</x:v>
      </x:c>
    </x:row>
    <x:row r="1610">
      <x:c r="A1610" s="30" t="n">
        <x:v>910</x:v>
      </x:c>
      <x:c r="B1610" s="30" t="n">
        <x:v>360</x:v>
      </x:c>
      <x:c r="C1610" s="30" t="str">
        <x:v>LZ6460XPF0EV</x:v>
      </x:c>
      <x:c r="D1610" s="30" t="str">
        <x:v>审计后百公里电耗(kWh/100km)</x:v>
      </x:c>
      <x:c r="E1610" s="30" t="str"/>
      <x:c r="F1610" s="30" t="n">
        <x:v>13.645</x:v>
      </x:c>
      <x:c r="G1610" s="30" t="str">
        <x:v>公式补全</x:v>
      </x:c>
      <x:c r="H1610" s="30" t="str">
        <x:v>C-formula</x:v>
      </x:c>
      <x:c r="I1610" s="30" t="str">
        <x:v>同一行电池容量×100÷纯电续航</x:v>
      </x:c>
      <x:c r="J1610" s="30" t="str">
        <x:v>同一行 O910/N910</x:v>
      </x:c>
      <x:c r="K1610" s="30" t="str">
        <x:v>medium</x:v>
      </x:c>
      <x:c r="L1610" s="30" t="str">
        <x:v>formula</x:v>
      </x:c>
      <x:c r="M1610" s="30" t="str">
        <x:v>Copyright © 2026 David YE</x:v>
      </x:c>
    </x:row>
    <x:row r="1611">
      <x:c r="A1611" s="30" t="n">
        <x:v>911</x:v>
      </x:c>
      <x:c r="B1611" s="30" t="n">
        <x:v>360</x:v>
      </x:c>
      <x:c r="C1611" s="30" t="str">
        <x:v>LZW7003EVB3MAB</x:v>
      </x:c>
      <x:c r="D1611" s="30" t="str">
        <x:v>审计后百公里电耗(kWh/100km)</x:v>
      </x:c>
      <x:c r="E1611" s="30" t="str"/>
      <x:c r="F1611" s="30" t="n">
        <x:v>10.532</x:v>
      </x:c>
      <x:c r="G1611" s="30" t="str">
        <x:v>公式补全</x:v>
      </x:c>
      <x:c r="H1611" s="30" t="str">
        <x:v>C-formula</x:v>
      </x:c>
      <x:c r="I1611" s="30" t="str">
        <x:v>同一行电池容量×100÷纯电续航</x:v>
      </x:c>
      <x:c r="J1611" s="30" t="str">
        <x:v>同一行 O911/N911</x:v>
      </x:c>
      <x:c r="K1611" s="30" t="str">
        <x:v>medium</x:v>
      </x:c>
      <x:c r="L1611" s="30" t="str">
        <x:v>formula</x:v>
      </x:c>
      <x:c r="M1611" s="30" t="str">
        <x:v>Copyright © 2026 David YE</x:v>
      </x:c>
    </x:row>
    <x:row r="1612">
      <x:c r="A1612" s="30" t="n">
        <x:v>912</x:v>
      </x:c>
      <x:c r="B1612" s="30" t="n">
        <x:v>360</x:v>
      </x:c>
      <x:c r="C1612" s="30" t="str">
        <x:v>LZW7004EVPWCB</x:v>
      </x:c>
      <x:c r="D1612" s="30" t="str">
        <x:v>审计后百公里电耗(kWh/100km)</x:v>
      </x:c>
      <x:c r="E1612" s="30" t="str"/>
      <x:c r="F1612" s="30" t="n">
        <x:v>7.882</x:v>
      </x:c>
      <x:c r="G1612" s="30" t="str">
        <x:v>公式补全</x:v>
      </x:c>
      <x:c r="H1612" s="30" t="str">
        <x:v>C-formula</x:v>
      </x:c>
      <x:c r="I1612" s="30" t="str">
        <x:v>同一行电池容量×100÷纯电续航</x:v>
      </x:c>
      <x:c r="J1612" s="30" t="str">
        <x:v>同一行 O912/N912</x:v>
      </x:c>
      <x:c r="K1612" s="30" t="str">
        <x:v>medium</x:v>
      </x:c>
      <x:c r="L1612" s="30" t="str">
        <x:v>formula</x:v>
      </x:c>
      <x:c r="M1612" s="30" t="str">
        <x:v>Copyright © 2026 David YE</x:v>
      </x:c>
    </x:row>
    <x:row r="1613">
      <x:c r="A1613" s="30" t="n">
        <x:v>927</x:v>
      </x:c>
      <x:c r="B1613" s="30" t="n">
        <x:v>360</x:v>
      </x:c>
      <x:c r="C1613" s="30" t="str">
        <x:v>CC6480CL21CPHEV</x:v>
      </x:c>
      <x:c r="D1613" s="30" t="str">
        <x:v>审计后百公里电耗(kWh/100km)</x:v>
      </x:c>
      <x:c r="E1613" s="30" t="str"/>
      <x:c r="F1613" s="30" t="n">
        <x:v>23.728</x:v>
      </x:c>
      <x:c r="G1613" s="30" t="str">
        <x:v>公式补全</x:v>
      </x:c>
      <x:c r="H1613" s="30" t="str">
        <x:v>C-formula</x:v>
      </x:c>
      <x:c r="I1613" s="30" t="str">
        <x:v>同一行电池容量×100÷纯电续航</x:v>
      </x:c>
      <x:c r="J1613" s="30" t="str">
        <x:v>同一行 O927/N927</x:v>
      </x:c>
      <x:c r="K1613" s="30" t="str">
        <x:v>medium</x:v>
      </x:c>
      <x:c r="L1613" s="30" t="str">
        <x:v>formula</x:v>
      </x:c>
      <x:c r="M1613" s="30" t="str">
        <x:v>Copyright © 2026 David YE</x:v>
      </x:c>
    </x:row>
    <x:row r="1614">
      <x:c r="A1614" s="30" t="n">
        <x:v>939</x:v>
      </x:c>
      <x:c r="B1614" s="30" t="n">
        <x:v>361</x:v>
      </x:c>
      <x:c r="C1614" s="30" t="str">
        <x:v>CC6470AH05EPHEV</x:v>
      </x:c>
      <x:c r="D1614" s="30" t="str">
        <x:v>审计后百公里电耗(kWh/100km)</x:v>
      </x:c>
      <x:c r="E1614" s="30" t="str"/>
      <x:c r="F1614" s="30" t="n">
        <x:v>23.186</x:v>
      </x:c>
      <x:c r="G1614" s="30" t="str">
        <x:v>公式补全</x:v>
      </x:c>
      <x:c r="H1614" s="30" t="str">
        <x:v>C-formula</x:v>
      </x:c>
      <x:c r="I1614" s="30" t="str">
        <x:v>同一行电池容量×100÷纯电续航</x:v>
      </x:c>
      <x:c r="J1614" s="30" t="str">
        <x:v>同一行 O939/N939</x:v>
      </x:c>
      <x:c r="K1614" s="30" t="str">
        <x:v>medium</x:v>
      </x:c>
      <x:c r="L1614" s="30" t="str">
        <x:v>formula</x:v>
      </x:c>
      <x:c r="M1614" s="30" t="str">
        <x:v>Copyright © 2026 David YE</x:v>
      </x:c>
    </x:row>
    <x:row r="1615">
      <x:c r="A1615" s="30" t="n">
        <x:v>940</x:v>
      </x:c>
      <x:c r="B1615" s="30" t="n">
        <x:v>361</x:v>
      </x:c>
      <x:c r="C1615" s="30" t="str">
        <x:v>CC6470AH05GPHEV</x:v>
      </x:c>
      <x:c r="D1615" s="30" t="str">
        <x:v>审计后百公里电耗(kWh/100km)</x:v>
      </x:c>
      <x:c r="E1615" s="30" t="str"/>
      <x:c r="F1615" s="30" t="n">
        <x:v>21.386</x:v>
      </x:c>
      <x:c r="G1615" s="30" t="str">
        <x:v>公式补全</x:v>
      </x:c>
      <x:c r="H1615" s="30" t="str">
        <x:v>C-formula</x:v>
      </x:c>
      <x:c r="I1615" s="30" t="str">
        <x:v>同一行电池容量×100÷纯电续航</x:v>
      </x:c>
      <x:c r="J1615" s="30" t="str">
        <x:v>同一行 O940/N940</x:v>
      </x:c>
      <x:c r="K1615" s="30" t="str">
        <x:v>medium</x:v>
      </x:c>
      <x:c r="L1615" s="30" t="str">
        <x:v>formula</x:v>
      </x:c>
      <x:c r="M1615" s="30" t="str">
        <x:v>Copyright © 2026 David YE</x:v>
      </x:c>
    </x:row>
    <x:row r="1616">
      <x:c r="A1616" s="30" t="n">
        <x:v>943</x:v>
      </x:c>
      <x:c r="B1616" s="30" t="n">
        <x:v>362</x:v>
      </x:c>
      <x:c r="C1616" s="30" t="str">
        <x:v>BYD6470SBEV5</x:v>
      </x:c>
      <x:c r="D1616" s="30" t="str">
        <x:v>审计后百公里电耗(kWh/100km)</x:v>
      </x:c>
      <x:c r="E1616" s="30" t="str"/>
      <x:c r="F1616" s="30" t="n">
        <x:v>14.257</x:v>
      </x:c>
      <x:c r="G1616" s="30" t="str">
        <x:v>公式补全</x:v>
      </x:c>
      <x:c r="H1616" s="30" t="str">
        <x:v>C-formula</x:v>
      </x:c>
      <x:c r="I1616" s="30" t="str">
        <x:v>同一行电池容量×100÷纯电续航</x:v>
      </x:c>
      <x:c r="J1616" s="30" t="str">
        <x:v>同一行 O943/N943</x:v>
      </x:c>
      <x:c r="K1616" s="30" t="str">
        <x:v>medium</x:v>
      </x:c>
      <x:c r="L1616" s="30" t="str">
        <x:v>formula</x:v>
      </x:c>
      <x:c r="M1616" s="30" t="str">
        <x:v>Copyright © 2026 David YE</x:v>
      </x:c>
    </x:row>
    <x:row r="1617">
      <x:c r="A1617" s="30" t="n">
        <x:v>946</x:v>
      </x:c>
      <x:c r="B1617" s="30" t="n">
        <x:v>362</x:v>
      </x:c>
      <x:c r="C1617" s="30" t="str">
        <x:v>CA6467BSEVA</x:v>
      </x:c>
      <x:c r="D1617" s="30" t="str">
        <x:v>审计后百公里电耗(kWh/100km)</x:v>
      </x:c>
      <x:c r="E1617" s="30" t="str"/>
      <x:c r="F1617" s="30" t="n">
        <x:v>13.217</x:v>
      </x:c>
      <x:c r="G1617" s="30" t="str">
        <x:v>公式补全</x:v>
      </x:c>
      <x:c r="H1617" s="30" t="str">
        <x:v>C-formula</x:v>
      </x:c>
      <x:c r="I1617" s="30" t="str">
        <x:v>同一行电池容量×100÷纯电续航</x:v>
      </x:c>
      <x:c r="J1617" s="30" t="str">
        <x:v>同一行 O946/N946</x:v>
      </x:c>
      <x:c r="K1617" s="30" t="str">
        <x:v>medium</x:v>
      </x:c>
      <x:c r="L1617" s="30" t="str">
        <x:v>formula</x:v>
      </x:c>
      <x:c r="M1617" s="30" t="str">
        <x:v>Copyright © 2026 David YE</x:v>
      </x:c>
    </x:row>
    <x:row r="1618">
      <x:c r="A1618" s="30" t="n">
        <x:v>974</x:v>
      </x:c>
      <x:c r="B1618" s="30" t="n">
        <x:v>362</x:v>
      </x:c>
      <x:c r="C1618" s="30" t="str">
        <x:v>LF6470SEV01</x:v>
      </x:c>
      <x:c r="D1618" s="30" t="str">
        <x:v>审计后百公里电耗(kWh/100km)</x:v>
      </x:c>
      <x:c r="E1618" s="30" t="str"/>
      <x:c r="F1618" s="30" t="n">
        <x:v>12.665</x:v>
      </x:c>
      <x:c r="G1618" s="30" t="str">
        <x:v>公式补全</x:v>
      </x:c>
      <x:c r="H1618" s="30" t="str">
        <x:v>C-formula</x:v>
      </x:c>
      <x:c r="I1618" s="30" t="str">
        <x:v>同一行电池容量×100÷纯电续航</x:v>
      </x:c>
      <x:c r="J1618" s="30" t="str">
        <x:v>同一行 O974/N974</x:v>
      </x:c>
      <x:c r="K1618" s="30" t="str">
        <x:v>medium</x:v>
      </x:c>
      <x:c r="L1618" s="30" t="str">
        <x:v>formula</x:v>
      </x:c>
      <x:c r="M1618" s="30" t="str">
        <x:v>Copyright © 2026 David YE</x:v>
      </x:c>
    </x:row>
    <x:row r="1619">
      <x:c r="A1619" s="30" t="n">
        <x:v>975</x:v>
      </x:c>
      <x:c r="B1619" s="30" t="n">
        <x:v>362</x:v>
      </x:c>
      <x:c r="C1619" s="30" t="str">
        <x:v>LF6470SEV02</x:v>
      </x:c>
      <x:c r="D1619" s="30" t="str">
        <x:v>审计后百公里电耗(kWh/100km)</x:v>
      </x:c>
      <x:c r="E1619" s="30" t="str"/>
      <x:c r="F1619" s="30" t="n">
        <x:v>12.665</x:v>
      </x:c>
      <x:c r="G1619" s="30" t="str">
        <x:v>公式补全</x:v>
      </x:c>
      <x:c r="H1619" s="30" t="str">
        <x:v>C-formula</x:v>
      </x:c>
      <x:c r="I1619" s="30" t="str">
        <x:v>同一行电池容量×100÷纯电续航</x:v>
      </x:c>
      <x:c r="J1619" s="30" t="str">
        <x:v>同一行 O975/N975</x:v>
      </x:c>
      <x:c r="K1619" s="30" t="str">
        <x:v>medium</x:v>
      </x:c>
      <x:c r="L1619" s="30" t="str">
        <x:v>formula</x:v>
      </x:c>
      <x:c r="M1619" s="30" t="str">
        <x:v>Copyright © 2026 David YE</x:v>
      </x:c>
    </x:row>
    <x:row r="1620">
      <x:c r="A1620" s="30" t="n">
        <x:v>976</x:v>
      </x:c>
      <x:c r="B1620" s="30" t="n">
        <x:v>362</x:v>
      </x:c>
      <x:c r="C1620" s="30" t="str">
        <x:v>LF6480SEV01</x:v>
      </x:c>
      <x:c r="D1620" s="30" t="str">
        <x:v>审计后百公里电耗(kWh/100km)</x:v>
      </x:c>
      <x:c r="E1620" s="30" t="str"/>
      <x:c r="F1620" s="30" t="n">
        <x:v>14.164</x:v>
      </x:c>
      <x:c r="G1620" s="30" t="str">
        <x:v>公式补全</x:v>
      </x:c>
      <x:c r="H1620" s="30" t="str">
        <x:v>C-formula</x:v>
      </x:c>
      <x:c r="I1620" s="30" t="str">
        <x:v>同一行电池容量×100÷纯电续航</x:v>
      </x:c>
      <x:c r="J1620" s="30" t="str">
        <x:v>同一行 O976/N976</x:v>
      </x:c>
      <x:c r="K1620" s="30" t="str">
        <x:v>medium</x:v>
      </x:c>
      <x:c r="L1620" s="30" t="str">
        <x:v>formula</x:v>
      </x:c>
      <x:c r="M1620" s="30" t="str">
        <x:v>Copyright © 2026 David YE</x:v>
      </x:c>
    </x:row>
    <x:row r="1621">
      <x:c r="A1621" s="30" t="n">
        <x:v>977</x:v>
      </x:c>
      <x:c r="B1621" s="30" t="n">
        <x:v>362</x:v>
      </x:c>
      <x:c r="C1621" s="30" t="str">
        <x:v>LZ7000SKD0EV</x:v>
      </x:c>
      <x:c r="D1621" s="30" t="str">
        <x:v>审计后百公里电耗(kWh/100km)</x:v>
      </x:c>
      <x:c r="E1621" s="30" t="str"/>
      <x:c r="F1621" s="30" t="n">
        <x:v>12.707</x:v>
      </x:c>
      <x:c r="G1621" s="30" t="str">
        <x:v>公式补全</x:v>
      </x:c>
      <x:c r="H1621" s="30" t="str">
        <x:v>C-formula</x:v>
      </x:c>
      <x:c r="I1621" s="30" t="str">
        <x:v>同一行电池容量×100÷纯电续航</x:v>
      </x:c>
      <x:c r="J1621" s="30" t="str">
        <x:v>同一行 O977/N977</x:v>
      </x:c>
      <x:c r="K1621" s="30" t="str">
        <x:v>medium</x:v>
      </x:c>
      <x:c r="L1621" s="30" t="str">
        <x:v>formula</x:v>
      </x:c>
      <x:c r="M1621" s="30" t="str">
        <x:v>Copyright © 2026 David YE</x:v>
      </x:c>
    </x:row>
    <x:row r="1622">
      <x:c r="A1622" s="30" t="n">
        <x:v>978</x:v>
      </x:c>
      <x:c r="B1622" s="30" t="n">
        <x:v>362</x:v>
      </x:c>
      <x:c r="C1622" s="30" t="str">
        <x:v>LZ7000SKD1EV</x:v>
      </x:c>
      <x:c r="D1622" s="30" t="str">
        <x:v>审计后百公里电耗(kWh/100km)</x:v>
      </x:c>
      <x:c r="E1622" s="30" t="str"/>
      <x:c r="F1622" s="30" t="n">
        <x:v>12.723</x:v>
      </x:c>
      <x:c r="G1622" s="30" t="str">
        <x:v>公式补全</x:v>
      </x:c>
      <x:c r="H1622" s="30" t="str">
        <x:v>C-formula</x:v>
      </x:c>
      <x:c r="I1622" s="30" t="str">
        <x:v>同一行电池容量×100÷纯电续航</x:v>
      </x:c>
      <x:c r="J1622" s="30" t="str">
        <x:v>同一行 O978/N978</x:v>
      </x:c>
      <x:c r="K1622" s="30" t="str">
        <x:v>medium</x:v>
      </x:c>
      <x:c r="L1622" s="30" t="str">
        <x:v>formula</x:v>
      </x:c>
      <x:c r="M1622" s="30" t="str">
        <x:v>Copyright © 2026 David YE</x:v>
      </x:c>
    </x:row>
    <x:row r="1623">
      <x:c r="A1623" s="30" t="n">
        <x:v>979</x:v>
      </x:c>
      <x:c r="B1623" s="30" t="n">
        <x:v>362</x:v>
      </x:c>
      <x:c r="C1623" s="30" t="str">
        <x:v>LZW7004EVPUAMB</x:v>
      </x:c>
      <x:c r="D1623" s="30" t="str">
        <x:v>审计后百公里电耗(kWh/100km)</x:v>
      </x:c>
      <x:c r="E1623" s="30" t="str"/>
      <x:c r="F1623" s="30" t="n">
        <x:v>8.176</x:v>
      </x:c>
      <x:c r="G1623" s="30" t="str">
        <x:v>公式补全</x:v>
      </x:c>
      <x:c r="H1623" s="30" t="str">
        <x:v>C-formula</x:v>
      </x:c>
      <x:c r="I1623" s="30" t="str">
        <x:v>同一行电池容量×100÷纯电续航</x:v>
      </x:c>
      <x:c r="J1623" s="30" t="str">
        <x:v>同一行 O979/N979</x:v>
      </x:c>
      <x:c r="K1623" s="30" t="str">
        <x:v>medium</x:v>
      </x:c>
      <x:c r="L1623" s="30" t="str">
        <x:v>formula</x:v>
      </x:c>
      <x:c r="M1623" s="30" t="str">
        <x:v>Copyright © 2026 David YE</x:v>
      </x:c>
    </x:row>
    <x:row r="1624">
      <x:c r="A1624" s="30" t="n">
        <x:v>983</x:v>
      </x:c>
      <x:c r="B1624" s="30" t="n">
        <x:v>362</x:v>
      </x:c>
      <x:c r="C1624" s="30" t="str">
        <x:v>NHQ6490BEVGG</x:v>
      </x:c>
      <x:c r="D1624" s="30" t="str">
        <x:v>审计后百公里电耗(kWh/100km)</x:v>
      </x:c>
      <x:c r="E1624" s="30" t="str"/>
      <x:c r="F1624" s="30" t="n">
        <x:v>13.719</x:v>
      </x:c>
      <x:c r="G1624" s="30" t="str">
        <x:v>公式补全</x:v>
      </x:c>
      <x:c r="H1624" s="30" t="str">
        <x:v>C-formula</x:v>
      </x:c>
      <x:c r="I1624" s="30" t="str">
        <x:v>同一行电池容量×100÷纯电续航</x:v>
      </x:c>
      <x:c r="J1624" s="30" t="str">
        <x:v>同一行 O983/N983</x:v>
      </x:c>
      <x:c r="K1624" s="30" t="str">
        <x:v>medium</x:v>
      </x:c>
      <x:c r="L1624" s="30" t="str">
        <x:v>formula</x:v>
      </x:c>
      <x:c r="M1624" s="30" t="str">
        <x:v>Copyright © 2026 David YE</x:v>
      </x:c>
    </x:row>
    <x:row r="1625">
      <x:c r="A1625" s="30" t="n">
        <x:v>984</x:v>
      </x:c>
      <x:c r="B1625" s="30" t="n">
        <x:v>362</x:v>
      </x:c>
      <x:c r="C1625" s="30" t="str">
        <x:v>NHQ6490BEVGM</x:v>
      </x:c>
      <x:c r="D1625" s="30" t="str">
        <x:v>审计后百公里电耗(kWh/100km)</x:v>
      </x:c>
      <x:c r="E1625" s="30" t="str"/>
      <x:c r="F1625" s="30" t="n">
        <x:v>13.96</x:v>
      </x:c>
      <x:c r="G1625" s="30" t="str">
        <x:v>公式补全</x:v>
      </x:c>
      <x:c r="H1625" s="30" t="str">
        <x:v>C-formula</x:v>
      </x:c>
      <x:c r="I1625" s="30" t="str">
        <x:v>同一行电池容量×100÷纯电续航</x:v>
      </x:c>
      <x:c r="J1625" s="30" t="str">
        <x:v>同一行 O984/N984</x:v>
      </x:c>
      <x:c r="K1625" s="30" t="str">
        <x:v>medium</x:v>
      </x:c>
      <x:c r="L1625" s="30" t="str">
        <x:v>formula</x:v>
      </x:c>
      <x:c r="M1625" s="30" t="str">
        <x:v>Copyright © 2026 David YE</x:v>
      </x:c>
    </x:row>
    <x:row r="1626">
      <x:c r="A1626" s="30" t="n">
        <x:v>985</x:v>
      </x:c>
      <x:c r="B1626" s="30" t="n">
        <x:v>362</x:v>
      </x:c>
      <x:c r="C1626" s="30" t="str">
        <x:v>NHQ6490BEVGN</x:v>
      </x:c>
      <x:c r="D1626" s="30" t="str">
        <x:v>审计后百公里电耗(kWh/100km)</x:v>
      </x:c>
      <x:c r="E1626" s="30" t="str"/>
      <x:c r="F1626" s="30" t="n">
        <x:v>15.077</x:v>
      </x:c>
      <x:c r="G1626" s="30" t="str">
        <x:v>公式补全</x:v>
      </x:c>
      <x:c r="H1626" s="30" t="str">
        <x:v>C-formula</x:v>
      </x:c>
      <x:c r="I1626" s="30" t="str">
        <x:v>同一行电池容量×100÷纯电续航</x:v>
      </x:c>
      <x:c r="J1626" s="30" t="str">
        <x:v>同一行 O985/N985</x:v>
      </x:c>
      <x:c r="K1626" s="30" t="str">
        <x:v>medium</x:v>
      </x:c>
      <x:c r="L1626" s="30" t="str">
        <x:v>formula</x:v>
      </x:c>
      <x:c r="M1626" s="30" t="str">
        <x:v>Copyright © 2026 David YE</x:v>
      </x:c>
    </x:row>
    <x:row r="1627">
      <x:c r="A1627" s="30" t="n">
        <x:v>993</x:v>
      </x:c>
      <x:c r="B1627" s="30" t="n">
        <x:v>362</x:v>
      </x:c>
      <x:c r="C1627" s="30" t="str">
        <x:v>DHW6472R7HEV</x:v>
      </x:c>
      <x:c r="D1627" s="30" t="str">
        <x:v>审计后百公里电耗(kWh/100km)</x:v>
      </x:c>
      <x:c r="E1627" s="30" t="str"/>
      <x:c r="F1627" s="30" t="n">
        <x:v>24.93</x:v>
      </x:c>
      <x:c r="G1627" s="30" t="str">
        <x:v>公式补全</x:v>
      </x:c>
      <x:c r="H1627" s="30" t="str">
        <x:v>C-formula</x:v>
      </x:c>
      <x:c r="I1627" s="30" t="str">
        <x:v>同一行电池容量×100÷纯电续航</x:v>
      </x:c>
      <x:c r="J1627" s="30" t="str">
        <x:v>同一行 O993/N993</x:v>
      </x:c>
      <x:c r="K1627" s="30" t="str">
        <x:v>medium</x:v>
      </x:c>
      <x:c r="L1627" s="30" t="str">
        <x:v>formula</x:v>
      </x:c>
      <x:c r="M1627" s="30" t="str">
        <x:v>Copyright © 2026 David YE</x:v>
      </x:c>
    </x:row>
    <x:row r="1628">
      <x:c r="A1628" s="30" t="n">
        <x:v>994</x:v>
      </x:c>
      <x:c r="B1628" s="30" t="n">
        <x:v>362</x:v>
      </x:c>
      <x:c r="C1628" s="30" t="str">
        <x:v>DXK6481ASPHEVH</x:v>
      </x:c>
      <x:c r="D1628" s="30" t="str">
        <x:v>审计后百公里电耗(kWh/100km)</x:v>
      </x:c>
      <x:c r="E1628" s="30" t="str"/>
      <x:c r="F1628" s="30" t="n">
        <x:v>20.638</x:v>
      </x:c>
      <x:c r="G1628" s="30" t="str">
        <x:v>公式补全</x:v>
      </x:c>
      <x:c r="H1628" s="30" t="str">
        <x:v>C-formula</x:v>
      </x:c>
      <x:c r="I1628" s="30" t="str">
        <x:v>同一行电池容量×100÷纯电续航</x:v>
      </x:c>
      <x:c r="J1628" s="30" t="str">
        <x:v>同一行 O994/N994</x:v>
      </x:c>
      <x:c r="K1628" s="30" t="str">
        <x:v>medium</x:v>
      </x:c>
      <x:c r="L1628" s="30" t="str">
        <x:v>formula</x:v>
      </x:c>
      <x:c r="M1628" s="30" t="str">
        <x:v>Copyright © 2026 David YE</x:v>
      </x:c>
    </x:row>
    <x:row r="1629">
      <x:c r="A1629" s="30" t="n">
        <x:v>997</x:v>
      </x:c>
      <x:c r="B1629" s="30" t="n">
        <x:v>362</x:v>
      </x:c>
      <x:c r="C1629" s="30" t="str">
        <x:v>LXA6511SHEVX1</x:v>
      </x:c>
      <x:c r="D1629" s="30" t="str">
        <x:v>审计后百公里电耗(kWh/100km)</x:v>
      </x:c>
      <x:c r="E1629" s="30" t="str"/>
      <x:c r="F1629" s="30" t="n">
        <x:v>24.345</x:v>
      </x:c>
      <x:c r="G1629" s="30" t="str">
        <x:v>公式补全</x:v>
      </x:c>
      <x:c r="H1629" s="30" t="str">
        <x:v>C-formula</x:v>
      </x:c>
      <x:c r="I1629" s="30" t="str">
        <x:v>同一行电池容量×100÷纯电续航</x:v>
      </x:c>
      <x:c r="J1629" s="30" t="str">
        <x:v>同一行 O997/N997</x:v>
      </x:c>
      <x:c r="K1629" s="30" t="str">
        <x:v>medium</x:v>
      </x:c>
      <x:c r="L1629" s="30" t="str">
        <x:v>formula</x:v>
      </x:c>
      <x:c r="M1629" s="30" t="str">
        <x:v>Copyright © 2026 David YE</x:v>
      </x:c>
    </x:row>
    <x:row r="1630">
      <x:c r="A1630" s="30" t="n">
        <x:v>998</x:v>
      </x:c>
      <x:c r="B1630" s="30" t="n">
        <x:v>362</x:v>
      </x:c>
      <x:c r="C1630" s="30" t="str">
        <x:v>LXA6520SHEVX2</x:v>
      </x:c>
      <x:c r="D1630" s="30" t="str">
        <x:v>审计后百公里电耗(kWh/100km)</x:v>
      </x:c>
      <x:c r="E1630" s="30" t="str"/>
      <x:c r="F1630" s="30" t="n">
        <x:v>24.343</x:v>
      </x:c>
      <x:c r="G1630" s="30" t="str">
        <x:v>公式补全</x:v>
      </x:c>
      <x:c r="H1630" s="30" t="str">
        <x:v>C-formula</x:v>
      </x:c>
      <x:c r="I1630" s="30" t="str">
        <x:v>同一行电池容量×100÷纯电续航</x:v>
      </x:c>
      <x:c r="J1630" s="30" t="str">
        <x:v>同一行 O998/N998</x:v>
      </x:c>
      <x:c r="K1630" s="30" t="str">
        <x:v>medium</x:v>
      </x:c>
      <x:c r="L1630" s="30" t="str">
        <x:v>formula</x:v>
      </x:c>
      <x:c r="M1630" s="30" t="str">
        <x:v>Copyright © 2026 David YE</x:v>
      </x:c>
    </x:row>
    <x:row r="1631">
      <x:c r="A1631" s="30" t="n">
        <x:v>999</x:v>
      </x:c>
      <x:c r="B1631" s="30" t="n">
        <x:v>362</x:v>
      </x:c>
      <x:c r="C1631" s="30" t="str">
        <x:v>LXA6520SHEVX4</x:v>
      </x:c>
      <x:c r="D1631" s="30" t="str">
        <x:v>审计后百公里电耗(kWh/100km)</x:v>
      </x:c>
      <x:c r="E1631" s="30" t="str"/>
      <x:c r="F1631" s="30" t="n">
        <x:v>24.343</x:v>
      </x:c>
      <x:c r="G1631" s="30" t="str">
        <x:v>公式补全</x:v>
      </x:c>
      <x:c r="H1631" s="30" t="str">
        <x:v>C-formula</x:v>
      </x:c>
      <x:c r="I1631" s="30" t="str">
        <x:v>同一行电池容量×100÷纯电续航</x:v>
      </x:c>
      <x:c r="J1631" s="30" t="str">
        <x:v>同一行 O999/N999</x:v>
      </x:c>
      <x:c r="K1631" s="30" t="str">
        <x:v>medium</x:v>
      </x:c>
      <x:c r="L1631" s="30" t="str">
        <x:v>formula</x:v>
      </x:c>
      <x:c r="M1631" s="30" t="str">
        <x:v>Copyright © 2026 David YE</x:v>
      </x:c>
    </x:row>
    <x:row r="1632">
      <x:c r="A1632" s="30" t="n">
        <x:v>1001</x:v>
      </x:c>
      <x:c r="B1632" s="30" t="n">
        <x:v>363</x:v>
      </x:c>
      <x:c r="C1632" s="30" t="str">
        <x:v>BJ6480A602BEV</x:v>
      </x:c>
      <x:c r="D1632" s="30" t="str">
        <x:v>审计后百公里电耗(kWh/100km)</x:v>
      </x:c>
      <x:c r="E1632" s="30" t="str"/>
      <x:c r="F1632" s="30" t="n">
        <x:v>14.187</x:v>
      </x:c>
      <x:c r="G1632" s="30" t="str">
        <x:v>公式补全</x:v>
      </x:c>
      <x:c r="H1632" s="30" t="str">
        <x:v>C-formula</x:v>
      </x:c>
      <x:c r="I1632" s="30" t="str">
        <x:v>同一行电池容量×100÷纯电续航</x:v>
      </x:c>
      <x:c r="J1632" s="30" t="str">
        <x:v>同一行 O1001/N1001</x:v>
      </x:c>
      <x:c r="K1632" s="30" t="str">
        <x:v>medium</x:v>
      </x:c>
      <x:c r="L1632" s="30" t="str">
        <x:v>formula</x:v>
      </x:c>
      <x:c r="M1632" s="30" t="str">
        <x:v>Copyright © 2026 David YE</x:v>
      </x:c>
    </x:row>
    <x:row r="1633">
      <x:c r="A1633" s="30" t="n">
        <x:v>1003</x:v>
      </x:c>
      <x:c r="B1633" s="30" t="n">
        <x:v>363</x:v>
      </x:c>
      <x:c r="C1633" s="30" t="str">
        <x:v>BJ7000C5DDK-BEV</x:v>
      </x:c>
      <x:c r="D1633" s="30" t="str">
        <x:v>审计后百公里电耗(kWh/100km)</x:v>
      </x:c>
      <x:c r="E1633" s="30" t="str"/>
      <x:c r="F1633" s="30" t="n">
        <x:v>12.369</x:v>
      </x:c>
      <x:c r="G1633" s="30" t="str">
        <x:v>公式补全</x:v>
      </x:c>
      <x:c r="H1633" s="30" t="str">
        <x:v>C-formula</x:v>
      </x:c>
      <x:c r="I1633" s="30" t="str">
        <x:v>同一行电池容量×100÷纯电续航</x:v>
      </x:c>
      <x:c r="J1633" s="30" t="str">
        <x:v>同一行 O1003/N1003</x:v>
      </x:c>
      <x:c r="K1633" s="30" t="str">
        <x:v>medium</x:v>
      </x:c>
      <x:c r="L1633" s="30" t="str">
        <x:v>formula</x:v>
      </x:c>
      <x:c r="M1633" s="30" t="str">
        <x:v>Copyright © 2026 David YE</x:v>
      </x:c>
    </x:row>
    <x:row r="1634">
      <x:c r="A1634" s="30" t="n">
        <x:v>1033</x:v>
      </x:c>
      <x:c r="B1634" s="30" t="n">
        <x:v>363</x:v>
      </x:c>
      <x:c r="C1634" s="30" t="str">
        <x:v>BYD6470MT6HEV10</x:v>
      </x:c>
      <x:c r="D1634" s="30" t="str">
        <x:v>审计后百公里电耗(kWh/100km)</x:v>
      </x:c>
      <x:c r="E1634" s="30" t="str"/>
      <x:c r="F1634" s="30" t="n">
        <x:v>21.548</x:v>
      </x:c>
      <x:c r="G1634" s="30" t="str">
        <x:v>公式补全</x:v>
      </x:c>
      <x:c r="H1634" s="30" t="str">
        <x:v>C-formula</x:v>
      </x:c>
      <x:c r="I1634" s="30" t="str">
        <x:v>同一行电池容量×100÷纯电续航</x:v>
      </x:c>
      <x:c r="J1634" s="30" t="str">
        <x:v>同一行 O1033/N1033</x:v>
      </x:c>
      <x:c r="K1634" s="30" t="str">
        <x:v>medium</x:v>
      </x:c>
      <x:c r="L1634" s="30" t="str">
        <x:v>formula</x:v>
      </x:c>
      <x:c r="M1634" s="30" t="str">
        <x:v>Copyright © 2026 David YE</x:v>
      </x:c>
    </x:row>
    <x:row r="1635">
      <x:c r="A1635" s="30" t="n">
        <x:v>1034</x:v>
      </x:c>
      <x:c r="B1635" s="30" t="n">
        <x:v>363</x:v>
      </x:c>
      <x:c r="C1635" s="30" t="str">
        <x:v>BYD6470MT6HEV11</x:v>
      </x:c>
      <x:c r="D1635" s="30" t="str">
        <x:v>审计后百公里电耗(kWh/100km)</x:v>
      </x:c>
      <x:c r="E1635" s="30" t="str"/>
      <x:c r="F1635" s="30" t="n">
        <x:v>19.349</x:v>
      </x:c>
      <x:c r="G1635" s="30" t="str">
        <x:v>公式补全</x:v>
      </x:c>
      <x:c r="H1635" s="30" t="str">
        <x:v>C-formula</x:v>
      </x:c>
      <x:c r="I1635" s="30" t="str">
        <x:v>同一行电池容量×100÷纯电续航</x:v>
      </x:c>
      <x:c r="J1635" s="30" t="str">
        <x:v>同一行 O1034/N1034</x:v>
      </x:c>
      <x:c r="K1635" s="30" t="str">
        <x:v>medium</x:v>
      </x:c>
      <x:c r="L1635" s="30" t="str">
        <x:v>formula</x:v>
      </x:c>
      <x:c r="M1635" s="30" t="str">
        <x:v>Copyright © 2026 David YE</x:v>
      </x:c>
    </x:row>
    <x:row r="1636">
      <x:c r="A1636" s="30" t="n">
        <x:v>1035</x:v>
      </x:c>
      <x:c r="B1636" s="30" t="n">
        <x:v>363</x:v>
      </x:c>
      <x:c r="C1636" s="30" t="str">
        <x:v>CC6470AH05FPHEV</x:v>
      </x:c>
      <x:c r="D1636" s="30" t="str">
        <x:v>审计后百公里电耗(kWh/100km)</x:v>
      </x:c>
      <x:c r="E1636" s="30" t="str"/>
      <x:c r="F1636" s="30" t="n">
        <x:v>22.407</x:v>
      </x:c>
      <x:c r="G1636" s="30" t="str">
        <x:v>公式补全</x:v>
      </x:c>
      <x:c r="H1636" s="30" t="str">
        <x:v>C-formula</x:v>
      </x:c>
      <x:c r="I1636" s="30" t="str">
        <x:v>同一行电池容量×100÷纯电续航</x:v>
      </x:c>
      <x:c r="J1636" s="30" t="str">
        <x:v>同一行 O1035/N1035</x:v>
      </x:c>
      <x:c r="K1636" s="30" t="str">
        <x:v>medium</x:v>
      </x:c>
      <x:c r="L1636" s="30" t="str">
        <x:v>formula</x:v>
      </x:c>
      <x:c r="M1636" s="30" t="str">
        <x:v>Copyright © 2026 David YE</x:v>
      </x:c>
    </x:row>
    <x:row r="1637">
      <x:c r="A1637" s="30" t="n">
        <x:v>1036</x:v>
      </x:c>
      <x:c r="B1637" s="30" t="n">
        <x:v>363</x:v>
      </x:c>
      <x:c r="C1637" s="30" t="str">
        <x:v>CC6470CF01APHEV</x:v>
      </x:c>
      <x:c r="D1637" s="30" t="str">
        <x:v>审计后百公里电耗(kWh/100km)</x:v>
      </x:c>
      <x:c r="E1637" s="30" t="str"/>
      <x:c r="F1637" s="30" t="n">
        <x:v>21.884</x:v>
      </x:c>
      <x:c r="G1637" s="30" t="str">
        <x:v>公式补全</x:v>
      </x:c>
      <x:c r="H1637" s="30" t="str">
        <x:v>C-formula</x:v>
      </x:c>
      <x:c r="I1637" s="30" t="str">
        <x:v>同一行电池容量×100÷纯电续航</x:v>
      </x:c>
      <x:c r="J1637" s="30" t="str">
        <x:v>同一行 O1036/N1036</x:v>
      </x:c>
      <x:c r="K1637" s="30" t="str">
        <x:v>medium</x:v>
      </x:c>
      <x:c r="L1637" s="30" t="str">
        <x:v>formula</x:v>
      </x:c>
      <x:c r="M1637" s="30" t="str">
        <x:v>Copyright © 2026 David YE</x:v>
      </x:c>
    </x:row>
    <x:row r="1638">
      <x:c r="A1638" s="30" t="n">
        <x:v>1037</x:v>
      </x:c>
      <x:c r="B1638" s="30" t="n">
        <x:v>363</x:v>
      </x:c>
      <x:c r="C1638" s="30" t="str">
        <x:v>CC6480AL02EPHEV</x:v>
      </x:c>
      <x:c r="D1638" s="30" t="str">
        <x:v>审计后百公里电耗(kWh/100km)</x:v>
      </x:c>
      <x:c r="E1638" s="30" t="str"/>
      <x:c r="F1638" s="30" t="n">
        <x:v>21.386</x:v>
      </x:c>
      <x:c r="G1638" s="30" t="str">
        <x:v>公式补全</x:v>
      </x:c>
      <x:c r="H1638" s="30" t="str">
        <x:v>C-formula</x:v>
      </x:c>
      <x:c r="I1638" s="30" t="str">
        <x:v>同一行电池容量×100÷纯电续航</x:v>
      </x:c>
      <x:c r="J1638" s="30" t="str">
        <x:v>同一行 O1037/N1037</x:v>
      </x:c>
      <x:c r="K1638" s="30" t="str">
        <x:v>medium</x:v>
      </x:c>
      <x:c r="L1638" s="30" t="str">
        <x:v>formula</x:v>
      </x:c>
      <x:c r="M1638" s="30" t="str">
        <x:v>Copyright © 2026 David YE</x:v>
      </x:c>
    </x:row>
    <x:row r="1639">
      <x:c r="A1639" s="30" t="n">
        <x:v>1038</x:v>
      </x:c>
      <x:c r="B1639" s="30" t="n">
        <x:v>363</x:v>
      </x:c>
      <x:c r="C1639" s="30" t="str">
        <x:v>CC6480AL02GPHEV</x:v>
      </x:c>
      <x:c r="D1639" s="30" t="str">
        <x:v>审计后百公里电耗(kWh/100km)</x:v>
      </x:c>
      <x:c r="E1639" s="30" t="str"/>
      <x:c r="F1639" s="30" t="n">
        <x:v>22.407</x:v>
      </x:c>
      <x:c r="G1639" s="30" t="str">
        <x:v>公式补全</x:v>
      </x:c>
      <x:c r="H1639" s="30" t="str">
        <x:v>C-formula</x:v>
      </x:c>
      <x:c r="I1639" s="30" t="str">
        <x:v>同一行电池容量×100÷纯电续航</x:v>
      </x:c>
      <x:c r="J1639" s="30" t="str">
        <x:v>同一行 O1038/N1038</x:v>
      </x:c>
      <x:c r="K1639" s="30" t="str">
        <x:v>medium</x:v>
      </x:c>
      <x:c r="L1639" s="30" t="str">
        <x:v>formula</x:v>
      </x:c>
      <x:c r="M1639" s="30" t="str">
        <x:v>Copyright © 2026 David YE</x:v>
      </x:c>
    </x:row>
    <x:row r="1640">
      <x:c r="A1640" s="30" t="n">
        <x:v>1039</x:v>
      </x:c>
      <x:c r="B1640" s="30" t="n">
        <x:v>363</x:v>
      </x:c>
      <x:c r="C1640" s="30" t="str">
        <x:v>CC6480CL01CPHEV</x:v>
      </x:c>
      <x:c r="D1640" s="30" t="str">
        <x:v>审计后百公里电耗(kWh/100km)</x:v>
      </x:c>
      <x:c r="E1640" s="30" t="str"/>
      <x:c r="F1640" s="30" t="n">
        <x:v>20.564</x:v>
      </x:c>
      <x:c r="G1640" s="30" t="str">
        <x:v>公式补全</x:v>
      </x:c>
      <x:c r="H1640" s="30" t="str">
        <x:v>C-formula</x:v>
      </x:c>
      <x:c r="I1640" s="30" t="str">
        <x:v>同一行电池容量×100÷纯电续航</x:v>
      </x:c>
      <x:c r="J1640" s="30" t="str">
        <x:v>同一行 O1039/N1039</x:v>
      </x:c>
      <x:c r="K1640" s="30" t="str">
        <x:v>medium</x:v>
      </x:c>
      <x:c r="L1640" s="30" t="str">
        <x:v>formula</x:v>
      </x:c>
      <x:c r="M1640" s="30" t="str">
        <x:v>Copyright © 2026 David YE</x:v>
      </x:c>
    </x:row>
    <x:row r="1641">
      <x:c r="A1641" s="30" t="n">
        <x:v>1040</x:v>
      </x:c>
      <x:c r="B1641" s="30" t="n">
        <x:v>363</x:v>
      </x:c>
      <x:c r="C1641" s="30" t="str">
        <x:v>CC6490AY02CPHEV</x:v>
      </x:c>
      <x:c r="D1641" s="30" t="str">
        <x:v>审计后百公里电耗(kWh/100km)</x:v>
      </x:c>
      <x:c r="E1641" s="30" t="str"/>
      <x:c r="F1641" s="30" t="n">
        <x:v>19.657</x:v>
      </x:c>
      <x:c r="G1641" s="30" t="str">
        <x:v>公式补全</x:v>
      </x:c>
      <x:c r="H1641" s="30" t="str">
        <x:v>C-formula</x:v>
      </x:c>
      <x:c r="I1641" s="30" t="str">
        <x:v>同一行电池容量×100÷纯电续航</x:v>
      </x:c>
      <x:c r="J1641" s="30" t="str">
        <x:v>同一行 O1040/N1040</x:v>
      </x:c>
      <x:c r="K1641" s="30" t="str">
        <x:v>medium</x:v>
      </x:c>
      <x:c r="L1641" s="30" t="str">
        <x:v>formula</x:v>
      </x:c>
      <x:c r="M1641" s="30" t="str">
        <x:v>Copyright © 2026 David YE</x:v>
      </x:c>
    </x:row>
    <x:row r="1642">
      <x:c r="A1642" s="30" t="n">
        <x:v>1041</x:v>
      </x:c>
      <x:c r="B1642" s="30" t="n">
        <x:v>363</x:v>
      </x:c>
      <x:c r="C1642" s="30" t="str">
        <x:v>CC6490AY02DPHEV</x:v>
      </x:c>
      <x:c r="D1642" s="30" t="str">
        <x:v>审计后百公里电耗(kWh/100km)</x:v>
      </x:c>
      <x:c r="E1642" s="30" t="str"/>
      <x:c r="F1642" s="30" t="n">
        <x:v>19.446</x:v>
      </x:c>
      <x:c r="G1642" s="30" t="str">
        <x:v>公式补全</x:v>
      </x:c>
      <x:c r="H1642" s="30" t="str">
        <x:v>C-formula</x:v>
      </x:c>
      <x:c r="I1642" s="30" t="str">
        <x:v>同一行电池容量×100÷纯电续航</x:v>
      </x:c>
      <x:c r="J1642" s="30" t="str">
        <x:v>同一行 O1041/N1041</x:v>
      </x:c>
      <x:c r="K1642" s="30" t="str">
        <x:v>medium</x:v>
      </x:c>
      <x:c r="L1642" s="30" t="str">
        <x:v>formula</x:v>
      </x:c>
      <x:c r="M1642" s="30" t="str">
        <x:v>Copyright © 2026 David YE</x:v>
      </x:c>
    </x:row>
    <x:row r="1643">
      <x:c r="A1643" s="30" t="n">
        <x:v>1042</x:v>
      </x:c>
      <x:c r="B1643" s="30" t="n">
        <x:v>363</x:v>
      </x:c>
      <x:c r="C1643" s="30" t="str">
        <x:v>CC6490AY22CPHEV</x:v>
      </x:c>
      <x:c r="D1643" s="30" t="str">
        <x:v>审计后百公里电耗(kWh/100km)</x:v>
      </x:c>
      <x:c r="E1643" s="30" t="str"/>
      <x:c r="F1643" s="30" t="n">
        <x:v>22.914</x:v>
      </x:c>
      <x:c r="G1643" s="30" t="str">
        <x:v>公式补全</x:v>
      </x:c>
      <x:c r="H1643" s="30" t="str">
        <x:v>C-formula</x:v>
      </x:c>
      <x:c r="I1643" s="30" t="str">
        <x:v>同一行电池容量×100÷纯电续航</x:v>
      </x:c>
      <x:c r="J1643" s="30" t="str">
        <x:v>同一行 O1042/N1042</x:v>
      </x:c>
      <x:c r="K1643" s="30" t="str">
        <x:v>medium</x:v>
      </x:c>
      <x:c r="L1643" s="30" t="str">
        <x:v>formula</x:v>
      </x:c>
      <x:c r="M1643" s="30" t="str">
        <x:v>Copyright © 2026 David YE</x:v>
      </x:c>
    </x:row>
    <x:row r="1644">
      <x:c r="A1644" s="30" t="n">
        <x:v>1043</x:v>
      </x:c>
      <x:c r="B1644" s="30" t="n">
        <x:v>363</x:v>
      </x:c>
      <x:c r="C1644" s="30" t="str">
        <x:v>CC6490AY22DPHEV</x:v>
      </x:c>
      <x:c r="D1644" s="30" t="str">
        <x:v>审计后百公里电耗(kWh/100km)</x:v>
      </x:c>
      <x:c r="E1644" s="30" t="str"/>
      <x:c r="F1644" s="30" t="n">
        <x:v>22.669</x:v>
      </x:c>
      <x:c r="G1644" s="30" t="str">
        <x:v>公式补全</x:v>
      </x:c>
      <x:c r="H1644" s="30" t="str">
        <x:v>C-formula</x:v>
      </x:c>
      <x:c r="I1644" s="30" t="str">
        <x:v>同一行电池容量×100÷纯电续航</x:v>
      </x:c>
      <x:c r="J1644" s="30" t="str">
        <x:v>同一行 O1043/N1043</x:v>
      </x:c>
      <x:c r="K1644" s="30" t="str">
        <x:v>medium</x:v>
      </x:c>
      <x:c r="L1644" s="30" t="str">
        <x:v>formula</x:v>
      </x:c>
      <x:c r="M1644" s="30" t="str">
        <x:v>Copyright © 2026 David YE</x:v>
      </x:c>
    </x:row>
    <x:row r="1645">
      <x:c r="A1645" s="30" t="n">
        <x:v>1044</x:v>
      </x:c>
      <x:c r="B1645" s="30" t="n">
        <x:v>363</x:v>
      </x:c>
      <x:c r="C1645" s="30" t="str">
        <x:v>CC6510BP20APHEV</x:v>
      </x:c>
      <x:c r="D1645" s="30" t="str">
        <x:v>审计后百公里电耗(kWh/100km)</x:v>
      </x:c>
      <x:c r="E1645" s="30" t="str"/>
      <x:c r="F1645" s="30" t="n">
        <x:v>23.611</x:v>
      </x:c>
      <x:c r="G1645" s="30" t="str">
        <x:v>公式补全</x:v>
      </x:c>
      <x:c r="H1645" s="30" t="str">
        <x:v>C-formula</x:v>
      </x:c>
      <x:c r="I1645" s="30" t="str">
        <x:v>同一行电池容量×100÷纯电续航</x:v>
      </x:c>
      <x:c r="J1645" s="30" t="str">
        <x:v>同一行 O1044/N1044</x:v>
      </x:c>
      <x:c r="K1645" s="30" t="str">
        <x:v>medium</x:v>
      </x:c>
      <x:c r="L1645" s="30" t="str">
        <x:v>formula</x:v>
      </x:c>
      <x:c r="M1645" s="30" t="str">
        <x:v>Copyright © 2026 David YE</x:v>
      </x:c>
    </x:row>
    <x:row r="1646">
      <x:c r="A1646" s="30" t="n">
        <x:v>1045</x:v>
      </x:c>
      <x:c r="B1646" s="30" t="n">
        <x:v>363</x:v>
      </x:c>
      <x:c r="C1646" s="30" t="str">
        <x:v>DXK6481AS1PHEVH</x:v>
      </x:c>
      <x:c r="D1646" s="30" t="str">
        <x:v>审计后百公里电耗(kWh/100km)</x:v>
      </x:c>
      <x:c r="E1646" s="30" t="str"/>
      <x:c r="F1646" s="30" t="n">
        <x:v>20.138</x:v>
      </x:c>
      <x:c r="G1646" s="30" t="str">
        <x:v>公式补全</x:v>
      </x:c>
      <x:c r="H1646" s="30" t="str">
        <x:v>C-formula</x:v>
      </x:c>
      <x:c r="I1646" s="30" t="str">
        <x:v>同一行电池容量×100÷纯电续航</x:v>
      </x:c>
      <x:c r="J1646" s="30" t="str">
        <x:v>同一行 O1045/N1045</x:v>
      </x:c>
      <x:c r="K1646" s="30" t="str">
        <x:v>medium</x:v>
      </x:c>
      <x:c r="L1646" s="30" t="str">
        <x:v>formula</x:v>
      </x:c>
      <x:c r="M1646" s="30" t="str">
        <x:v>Copyright © 2026 David YE</x:v>
      </x:c>
    </x:row>
    <x:row r="1647">
      <x:c r="A1647" s="30" t="n">
        <x:v>1058</x:v>
      </x:c>
      <x:c r="B1647" s="30" t="n">
        <x:v>365</x:v>
      </x:c>
      <x:c r="C1647" s="30" t="str">
        <x:v>BQ7000N2BEV</x:v>
      </x:c>
      <x:c r="D1647" s="30" t="str">
        <x:v>审计后百公里电耗(kWh/100km)</x:v>
      </x:c>
      <x:c r="E1647" s="30" t="str"/>
      <x:c r="F1647" s="30" t="n">
        <x:v>9.154</x:v>
      </x:c>
      <x:c r="G1647" s="30" t="str">
        <x:v>公式补全</x:v>
      </x:c>
      <x:c r="H1647" s="30" t="str">
        <x:v>C-formula</x:v>
      </x:c>
      <x:c r="I1647" s="30" t="str">
        <x:v>同一行电池容量×100÷纯电续航</x:v>
      </x:c>
      <x:c r="J1647" s="30" t="str">
        <x:v>同一行 O1058/N1058</x:v>
      </x:c>
      <x:c r="K1647" s="30" t="str">
        <x:v>medium</x:v>
      </x:c>
      <x:c r="L1647" s="30" t="str">
        <x:v>formula</x:v>
      </x:c>
      <x:c r="M1647" s="30" t="str">
        <x:v>Copyright © 2026 David YE</x:v>
      </x:c>
    </x:row>
    <x:row r="1648">
      <x:c r="A1648" s="30" t="n">
        <x:v>1059</x:v>
      </x:c>
      <x:c r="B1648" s="30" t="n">
        <x:v>365</x:v>
      </x:c>
      <x:c r="C1648" s="30" t="str">
        <x:v>BQ7000N3BEV</x:v>
      </x:c>
      <x:c r="D1648" s="30" t="str">
        <x:v>审计后百公里电耗(kWh/100km)</x:v>
      </x:c>
      <x:c r="E1648" s="30" t="str"/>
      <x:c r="F1648" s="30" t="n">
        <x:v>9.25</x:v>
      </x:c>
      <x:c r="G1648" s="30" t="str">
        <x:v>公式补全</x:v>
      </x:c>
      <x:c r="H1648" s="30" t="str">
        <x:v>C-formula</x:v>
      </x:c>
      <x:c r="I1648" s="30" t="str">
        <x:v>同一行电池容量×100÷纯电续航</x:v>
      </x:c>
      <x:c r="J1648" s="30" t="str">
        <x:v>同一行 O1059/N1059</x:v>
      </x:c>
      <x:c r="K1648" s="30" t="str">
        <x:v>medium</x:v>
      </x:c>
      <x:c r="L1648" s="30" t="str">
        <x:v>formula</x:v>
      </x:c>
      <x:c r="M1648" s="30" t="str">
        <x:v>Copyright © 2026 David YE</x:v>
      </x:c>
    </x:row>
    <x:row r="1649">
      <x:c r="A1649" s="30" t="n">
        <x:v>1065</x:v>
      </x:c>
      <x:c r="B1649" s="30" t="n">
        <x:v>365</x:v>
      </x:c>
      <x:c r="C1649" s="30" t="str">
        <x:v>DXK7001RD19BEV</x:v>
      </x:c>
      <x:c r="D1649" s="30" t="str">
        <x:v>审计后百公里电耗(kWh/100km)</x:v>
      </x:c>
      <x:c r="E1649" s="30" t="str"/>
      <x:c r="F1649" s="30" t="n">
        <x:v>7.636</x:v>
      </x:c>
      <x:c r="G1649" s="30" t="str">
        <x:v>公式补全</x:v>
      </x:c>
      <x:c r="H1649" s="30" t="str">
        <x:v>C-formula</x:v>
      </x:c>
      <x:c r="I1649" s="30" t="str">
        <x:v>同一行电池容量×100÷纯电续航</x:v>
      </x:c>
      <x:c r="J1649" s="30" t="str">
        <x:v>同一行 O1065/N1065</x:v>
      </x:c>
      <x:c r="K1649" s="30" t="str">
        <x:v>medium</x:v>
      </x:c>
      <x:c r="L1649" s="30" t="str">
        <x:v>formula</x:v>
      </x:c>
      <x:c r="M1649" s="30" t="str">
        <x:v>Copyright © 2026 David YE</x:v>
      </x:c>
    </x:row>
    <x:row r="1650">
      <x:c r="A1650" s="30" t="n">
        <x:v>1066</x:v>
      </x:c>
      <x:c r="B1650" s="30" t="n">
        <x:v>365</x:v>
      </x:c>
      <x:c r="C1650" s="30" t="str">
        <x:v>DXK7001RD20BEV</x:v>
      </x:c>
      <x:c r="D1650" s="30" t="str">
        <x:v>审计后百公里电耗(kWh/100km)</x:v>
      </x:c>
      <x:c r="E1650" s="30" t="str"/>
      <x:c r="F1650" s="30" t="n">
        <x:v>7.482</x:v>
      </x:c>
      <x:c r="G1650" s="30" t="str">
        <x:v>公式补全</x:v>
      </x:c>
      <x:c r="H1650" s="30" t="str">
        <x:v>C-formula</x:v>
      </x:c>
      <x:c r="I1650" s="30" t="str">
        <x:v>同一行电池容量×100÷纯电续航</x:v>
      </x:c>
      <x:c r="J1650" s="30" t="str">
        <x:v>同一行 O1066/N1066</x:v>
      </x:c>
      <x:c r="K1650" s="30" t="str">
        <x:v>medium</x:v>
      </x:c>
      <x:c r="L1650" s="30" t="str">
        <x:v>formula</x:v>
      </x:c>
      <x:c r="M1650" s="30" t="str">
        <x:v>Copyright © 2026 David YE</x:v>
      </x:c>
    </x:row>
    <x:row r="1651">
      <x:c r="A1651" s="30" t="n">
        <x:v>1084</x:v>
      </x:c>
      <x:c r="B1651" s="30" t="n">
        <x:v>365</x:v>
      </x:c>
      <x:c r="C1651" s="30" t="str">
        <x:v>LZW6450EVA6KAU</x:v>
      </x:c>
      <x:c r="D1651" s="30" t="str">
        <x:v>审计后百公里电耗(kWh/100km)</x:v>
      </x:c>
      <x:c r="E1651" s="30" t="str"/>
      <x:c r="F1651" s="30" t="n">
        <x:v>13.5</x:v>
      </x:c>
      <x:c r="G1651" s="30" t="str">
        <x:v>公式补全</x:v>
      </x:c>
      <x:c r="H1651" s="30" t="str">
        <x:v>C-formula</x:v>
      </x:c>
      <x:c r="I1651" s="30" t="str">
        <x:v>同一行电池容量×100÷纯电续航</x:v>
      </x:c>
      <x:c r="J1651" s="30" t="str">
        <x:v>同一行 O1084/N1084</x:v>
      </x:c>
      <x:c r="K1651" s="30" t="str">
        <x:v>medium</x:v>
      </x:c>
      <x:c r="L1651" s="30" t="str">
        <x:v>formula</x:v>
      </x:c>
      <x:c r="M1651" s="30" t="str">
        <x:v>Copyright © 2026 David YE</x:v>
      </x:c>
    </x:row>
    <x:row r="1652">
      <x:c r="A1652" s="30" t="n">
        <x:v>1085</x:v>
      </x:c>
      <x:c r="B1652" s="30" t="n">
        <x:v>365</x:v>
      </x:c>
      <x:c r="C1652" s="30" t="str">
        <x:v>LZW6450EVHKAU</x:v>
      </x:c>
      <x:c r="D1652" s="30" t="str">
        <x:v>审计后百公里电耗(kWh/100km)</x:v>
      </x:c>
      <x:c r="E1652" s="30" t="str"/>
      <x:c r="F1652" s="30" t="n">
        <x:v>13.5</x:v>
      </x:c>
      <x:c r="G1652" s="30" t="str">
        <x:v>公式补全</x:v>
      </x:c>
      <x:c r="H1652" s="30" t="str">
        <x:v>C-formula</x:v>
      </x:c>
      <x:c r="I1652" s="30" t="str">
        <x:v>同一行电池容量×100÷纯电续航</x:v>
      </x:c>
      <x:c r="J1652" s="30" t="str">
        <x:v>同一行 O1085/N1085</x:v>
      </x:c>
      <x:c r="K1652" s="30" t="str">
        <x:v>medium</x:v>
      </x:c>
      <x:c r="L1652" s="30" t="str">
        <x:v>formula</x:v>
      </x:c>
      <x:c r="M1652" s="30" t="str">
        <x:v>Copyright © 2026 David YE</x:v>
      </x:c>
    </x:row>
    <x:row r="1653">
      <x:c r="A1653" s="30" t="n">
        <x:v>1086</x:v>
      </x:c>
      <x:c r="B1653" s="30" t="n">
        <x:v>365</x:v>
      </x:c>
      <x:c r="C1653" s="30" t="str">
        <x:v>LZW7004EVC1UBJ</x:v>
      </x:c>
      <x:c r="D1653" s="30" t="str">
        <x:v>审计后百公里电耗(kWh/100km)</x:v>
      </x:c>
      <x:c r="E1653" s="30" t="str"/>
      <x:c r="F1653" s="30" t="n">
        <x:v>8.7</x:v>
      </x:c>
      <x:c r="G1653" s="30" t="str">
        <x:v>公式补全</x:v>
      </x:c>
      <x:c r="H1653" s="30" t="str">
        <x:v>C-formula</x:v>
      </x:c>
      <x:c r="I1653" s="30" t="str">
        <x:v>同一行电池容量×100÷纯电续航</x:v>
      </x:c>
      <x:c r="J1653" s="30" t="str">
        <x:v>同一行 O1086/N1086</x:v>
      </x:c>
      <x:c r="K1653" s="30" t="str">
        <x:v>medium</x:v>
      </x:c>
      <x:c r="L1653" s="30" t="str">
        <x:v>formula</x:v>
      </x:c>
      <x:c r="M1653" s="30" t="str">
        <x:v>Copyright © 2026 David YE</x:v>
      </x:c>
    </x:row>
    <x:row r="1654">
      <x:c r="A1654" s="30" t="n">
        <x:v>1087</x:v>
      </x:c>
      <x:c r="B1654" s="30" t="n">
        <x:v>365</x:v>
      </x:c>
      <x:c r="C1654" s="30" t="str">
        <x:v>LZW7007EVB3KAB</x:v>
      </x:c>
      <x:c r="D1654" s="30" t="str">
        <x:v>审计后百公里电耗(kWh/100km)</x:v>
      </x:c>
      <x:c r="E1654" s="30" t="str"/>
      <x:c r="F1654" s="30" t="n">
        <x:v>10.224</x:v>
      </x:c>
      <x:c r="G1654" s="30" t="str">
        <x:v>公式补全</x:v>
      </x:c>
      <x:c r="H1654" s="30" t="str">
        <x:v>C-formula</x:v>
      </x:c>
      <x:c r="I1654" s="30" t="str">
        <x:v>同一行电池容量×100÷纯电续航</x:v>
      </x:c>
      <x:c r="J1654" s="30" t="str">
        <x:v>同一行 O1087/N1087</x:v>
      </x:c>
      <x:c r="K1654" s="30" t="str">
        <x:v>medium</x:v>
      </x:c>
      <x:c r="L1654" s="30" t="str">
        <x:v>formula</x:v>
      </x:c>
      <x:c r="M1654" s="30" t="str">
        <x:v>Copyright © 2026 David YE</x:v>
      </x:c>
    </x:row>
    <x:row r="1655">
      <x:c r="A1655" s="30" t="n">
        <x:v>1088</x:v>
      </x:c>
      <x:c r="B1655" s="30" t="n">
        <x:v>365</x:v>
      </x:c>
      <x:c r="C1655" s="30" t="str">
        <x:v>LZW7007EVC1KBJ</x:v>
      </x:c>
      <x:c r="D1655" s="30" t="str">
        <x:v>审计后百公里电耗(kWh/100km)</x:v>
      </x:c>
      <x:c r="E1655" s="30" t="str"/>
      <x:c r="F1655" s="30" t="n">
        <x:v>10.176</x:v>
      </x:c>
      <x:c r="G1655" s="30" t="str">
        <x:v>公式补全</x:v>
      </x:c>
      <x:c r="H1655" s="30" t="str">
        <x:v>C-formula</x:v>
      </x:c>
      <x:c r="I1655" s="30" t="str">
        <x:v>同一行电池容量×100÷纯电续航</x:v>
      </x:c>
      <x:c r="J1655" s="30" t="str">
        <x:v>同一行 O1088/N1088</x:v>
      </x:c>
      <x:c r="K1655" s="30" t="str">
        <x:v>medium</x:v>
      </x:c>
      <x:c r="L1655" s="30" t="str">
        <x:v>formula</x:v>
      </x:c>
      <x:c r="M1655" s="30" t="str">
        <x:v>Copyright © 2026 David YE</x:v>
      </x:c>
    </x:row>
    <x:row r="1656">
      <x:c r="A1656" s="30" t="n">
        <x:v>1100</x:v>
      </x:c>
      <x:c r="B1656" s="30" t="n">
        <x:v>365</x:v>
      </x:c>
      <x:c r="C1656" s="30" t="str">
        <x:v>SGA6320BEVSH61B</x:v>
      </x:c>
      <x:c r="D1656" s="30" t="str">
        <x:v>审计后百公里电耗(kWh/100km)</x:v>
      </x:c>
      <x:c r="E1656" s="30" t="str"/>
      <x:c r="F1656" s="30" t="n">
        <x:v>8.244</x:v>
      </x:c>
      <x:c r="G1656" s="30" t="str">
        <x:v>公式补全</x:v>
      </x:c>
      <x:c r="H1656" s="30" t="str">
        <x:v>C-formula</x:v>
      </x:c>
      <x:c r="I1656" s="30" t="str">
        <x:v>同一行电池容量×100÷纯电续航</x:v>
      </x:c>
      <x:c r="J1656" s="30" t="str">
        <x:v>同一行 O1100/N1100</x:v>
      </x:c>
      <x:c r="K1656" s="30" t="str">
        <x:v>medium</x:v>
      </x:c>
      <x:c r="L1656" s="30" t="str">
        <x:v>formula</x:v>
      </x:c>
      <x:c r="M1656" s="30" t="str">
        <x:v>Copyright © 2026 David YE</x:v>
      </x:c>
    </x:row>
    <x:row r="1657">
      <x:c r="A1657" s="30" t="n">
        <x:v>1102</x:v>
      </x:c>
      <x:c r="B1657" s="30" t="n">
        <x:v>365</x:v>
      </x:c>
      <x:c r="C1657" s="30" t="str">
        <x:v>SH6531T1SEV-9</x:v>
      </x:c>
      <x:c r="D1657" s="30" t="str">
        <x:v>审计后百公里电耗(kWh/100km)</x:v>
      </x:c>
      <x:c r="E1657" s="30" t="str"/>
      <x:c r="F1657" s="30" t="n">
        <x:v>14.259</x:v>
      </x:c>
      <x:c r="G1657" s="30" t="str">
        <x:v>公式补全</x:v>
      </x:c>
      <x:c r="H1657" s="30" t="str">
        <x:v>C-formula</x:v>
      </x:c>
      <x:c r="I1657" s="30" t="str">
        <x:v>同一行电池容量×100÷纯电续航</x:v>
      </x:c>
      <x:c r="J1657" s="30" t="str">
        <x:v>同一行 O1102/N1102</x:v>
      </x:c>
      <x:c r="K1657" s="30" t="str">
        <x:v>medium</x:v>
      </x:c>
      <x:c r="L1657" s="30" t="str">
        <x:v>formula</x:v>
      </x:c>
      <x:c r="M1657" s="30" t="str">
        <x:v>Copyright © 2026 David YE</x:v>
      </x:c>
    </x:row>
    <x:row r="1658">
      <x:c r="A1658" s="30" t="n">
        <x:v>1106</x:v>
      </x:c>
      <x:c r="B1658" s="30" t="n">
        <x:v>365</x:v>
      </x:c>
      <x:c r="C1658" s="30" t="str">
        <x:v>BYD6470ST6HEV10</x:v>
      </x:c>
      <x:c r="D1658" s="30" t="str">
        <x:v>审计后百公里电耗(kWh/100km)</x:v>
      </x:c>
      <x:c r="E1658" s="30" t="str"/>
      <x:c r="F1658" s="30" t="n">
        <x:v>21.548</x:v>
      </x:c>
      <x:c r="G1658" s="30" t="str">
        <x:v>公式补全</x:v>
      </x:c>
      <x:c r="H1658" s="30" t="str">
        <x:v>C-formula</x:v>
      </x:c>
      <x:c r="I1658" s="30" t="str">
        <x:v>同一行电池容量×100÷纯电续航</x:v>
      </x:c>
      <x:c r="J1658" s="30" t="str">
        <x:v>同一行 O1106/N1106</x:v>
      </x:c>
      <x:c r="K1658" s="30" t="str">
        <x:v>medium</x:v>
      </x:c>
      <x:c r="L1658" s="30" t="str">
        <x:v>formula</x:v>
      </x:c>
      <x:c r="M1658" s="30" t="str">
        <x:v>Copyright © 2026 David YE</x:v>
      </x:c>
    </x:row>
    <x:row r="1659">
      <x:c r="A1659" s="30" t="n">
        <x:v>1107</x:v>
      </x:c>
      <x:c r="B1659" s="30" t="n">
        <x:v>365</x:v>
      </x:c>
      <x:c r="C1659" s="30" t="str">
        <x:v>BYD6470ST6HEV11</x:v>
      </x:c>
      <x:c r="D1659" s="30" t="str">
        <x:v>审计后百公里电耗(kWh/100km)</x:v>
      </x:c>
      <x:c r="E1659" s="30" t="str"/>
      <x:c r="F1659" s="30" t="n">
        <x:v>21.548</x:v>
      </x:c>
      <x:c r="G1659" s="30" t="str">
        <x:v>公式补全</x:v>
      </x:c>
      <x:c r="H1659" s="30" t="str">
        <x:v>C-formula</x:v>
      </x:c>
      <x:c r="I1659" s="30" t="str">
        <x:v>同一行电池容量×100÷纯电续航</x:v>
      </x:c>
      <x:c r="J1659" s="30" t="str">
        <x:v>同一行 O1107/N1107</x:v>
      </x:c>
      <x:c r="K1659" s="30" t="str">
        <x:v>medium</x:v>
      </x:c>
      <x:c r="L1659" s="30" t="str">
        <x:v>formula</x:v>
      </x:c>
      <x:c r="M1659" s="30" t="str">
        <x:v>Copyright © 2026 David YE</x:v>
      </x:c>
    </x:row>
    <x:row r="1660">
      <x:c r="A1660" s="30" t="n">
        <x:v>1108</x:v>
      </x:c>
      <x:c r="B1660" s="30" t="n">
        <x:v>365</x:v>
      </x:c>
      <x:c r="C1660" s="30" t="str">
        <x:v>BYD6470ST6HEV9</x:v>
      </x:c>
      <x:c r="D1660" s="30" t="str">
        <x:v>审计后百公里电耗(kWh/100km)</x:v>
      </x:c>
      <x:c r="E1660" s="30" t="str"/>
      <x:c r="F1660" s="30" t="n">
        <x:v>19.349</x:v>
      </x:c>
      <x:c r="G1660" s="30" t="str">
        <x:v>公式补全</x:v>
      </x:c>
      <x:c r="H1660" s="30" t="str">
        <x:v>C-formula</x:v>
      </x:c>
      <x:c r="I1660" s="30" t="str">
        <x:v>同一行电池容量×100÷纯电续航</x:v>
      </x:c>
      <x:c r="J1660" s="30" t="str">
        <x:v>同一行 O1108/N1108</x:v>
      </x:c>
      <x:c r="K1660" s="30" t="str">
        <x:v>medium</x:v>
      </x:c>
      <x:c r="L1660" s="30" t="str">
        <x:v>formula</x:v>
      </x:c>
      <x:c r="M1660" s="30" t="str">
        <x:v>Copyright © 2026 David YE</x:v>
      </x:c>
    </x:row>
    <x:row r="1661">
      <x:c r="A1661" s="30" t="n">
        <x:v>1109</x:v>
      </x:c>
      <x:c r="B1661" s="30" t="n">
        <x:v>365</x:v>
      </x:c>
      <x:c r="C1661" s="30" t="str">
        <x:v>BYD6490ST6HEV14</x:v>
      </x:c>
      <x:c r="D1661" s="30" t="str">
        <x:v>审计后百公里电耗(kWh/100km)</x:v>
      </x:c>
      <x:c r="E1661" s="30" t="str"/>
      <x:c r="F1661" s="30" t="n">
        <x:v>22.636</x:v>
      </x:c>
      <x:c r="G1661" s="30" t="str">
        <x:v>公式补全</x:v>
      </x:c>
      <x:c r="H1661" s="30" t="str">
        <x:v>C-formula</x:v>
      </x:c>
      <x:c r="I1661" s="30" t="str">
        <x:v>同一行电池容量×100÷纯电续航</x:v>
      </x:c>
      <x:c r="J1661" s="30" t="str">
        <x:v>同一行 O1109/N1109</x:v>
      </x:c>
      <x:c r="K1661" s="30" t="str">
        <x:v>medium</x:v>
      </x:c>
      <x:c r="L1661" s="30" t="str">
        <x:v>formula</x:v>
      </x:c>
      <x:c r="M1661" s="30" t="str">
        <x:v>Copyright © 2026 David YE</x:v>
      </x:c>
    </x:row>
    <x:row r="1662">
      <x:c r="A1662" s="30" t="n">
        <x:v>1110</x:v>
      </x:c>
      <x:c r="B1662" s="30" t="n">
        <x:v>365</x:v>
      </x:c>
      <x:c r="C1662" s="30" t="str">
        <x:v>BYD6490ST6HEV16</x:v>
      </x:c>
      <x:c r="D1662" s="30" t="str">
        <x:v>审计后百公里电耗(kWh/100km)</x:v>
      </x:c>
      <x:c r="E1662" s="30" t="str"/>
      <x:c r="F1662" s="30" t="n">
        <x:v>22.636</x:v>
      </x:c>
      <x:c r="G1662" s="30" t="str">
        <x:v>公式补全</x:v>
      </x:c>
      <x:c r="H1662" s="30" t="str">
        <x:v>C-formula</x:v>
      </x:c>
      <x:c r="I1662" s="30" t="str">
        <x:v>同一行电池容量×100÷纯电续航</x:v>
      </x:c>
      <x:c r="J1662" s="30" t="str">
        <x:v>同一行 O1110/N1110</x:v>
      </x:c>
      <x:c r="K1662" s="30" t="str">
        <x:v>medium</x:v>
      </x:c>
      <x:c r="L1662" s="30" t="str">
        <x:v>formula</x:v>
      </x:c>
      <x:c r="M1662" s="30" t="str">
        <x:v>Copyright © 2026 David YE</x:v>
      </x:c>
    </x:row>
    <x:row r="1663">
      <x:c r="A1663" s="30" t="n">
        <x:v>1114</x:v>
      </x:c>
      <x:c r="B1663" s="30" t="n">
        <x:v>365</x:v>
      </x:c>
      <x:c r="C1663" s="30" t="str">
        <x:v>CC6470AH05HPHEV</x:v>
      </x:c>
      <x:c r="D1663" s="30" t="str">
        <x:v>审计后百公里电耗(kWh/100km)</x:v>
      </x:c>
      <x:c r="E1663" s="30" t="str"/>
      <x:c r="F1663" s="30" t="n">
        <x:v>23.186</x:v>
      </x:c>
      <x:c r="G1663" s="30" t="str">
        <x:v>公式补全</x:v>
      </x:c>
      <x:c r="H1663" s="30" t="str">
        <x:v>C-formula</x:v>
      </x:c>
      <x:c r="I1663" s="30" t="str">
        <x:v>同一行电池容量×100÷纯电续航</x:v>
      </x:c>
      <x:c r="J1663" s="30" t="str">
        <x:v>同一行 O1114/N1114</x:v>
      </x:c>
      <x:c r="K1663" s="30" t="str">
        <x:v>medium</x:v>
      </x:c>
      <x:c r="L1663" s="30" t="str">
        <x:v>formula</x:v>
      </x:c>
      <x:c r="M1663" s="30" t="str">
        <x:v>Copyright © 2026 David YE</x:v>
      </x:c>
    </x:row>
    <x:row r="1664">
      <x:c r="A1664" s="30" t="n">
        <x:v>1115</x:v>
      </x:c>
      <x:c r="B1664" s="30" t="n">
        <x:v>365</x:v>
      </x:c>
      <x:c r="C1664" s="30" t="str">
        <x:v>CC6470AH05JPHEV</x:v>
      </x:c>
      <x:c r="D1664" s="30" t="str">
        <x:v>审计后百公里电耗(kWh/100km)</x:v>
      </x:c>
      <x:c r="E1664" s="30" t="str"/>
      <x:c r="F1664" s="30" t="n">
        <x:v>23.186</x:v>
      </x:c>
      <x:c r="G1664" s="30" t="str">
        <x:v>公式补全</x:v>
      </x:c>
      <x:c r="H1664" s="30" t="str">
        <x:v>C-formula</x:v>
      </x:c>
      <x:c r="I1664" s="30" t="str">
        <x:v>同一行电池容量×100÷纯电续航</x:v>
      </x:c>
      <x:c r="J1664" s="30" t="str">
        <x:v>同一行 O1115/N1115</x:v>
      </x:c>
      <x:c r="K1664" s="30" t="str">
        <x:v>medium</x:v>
      </x:c>
      <x:c r="L1664" s="30" t="str">
        <x:v>formula</x:v>
      </x:c>
      <x:c r="M1664" s="30" t="str">
        <x:v>Copyright © 2026 David YE</x:v>
      </x:c>
    </x:row>
    <x:row r="1665">
      <x:c r="A1665" s="30" t="n">
        <x:v>1116</x:v>
      </x:c>
      <x:c r="B1665" s="30" t="n">
        <x:v>365</x:v>
      </x:c>
      <x:c r="C1665" s="30" t="str">
        <x:v>CC6470AH05KPHEV</x:v>
      </x:c>
      <x:c r="D1665" s="30" t="str">
        <x:v>审计后百公里电耗(kWh/100km)</x:v>
      </x:c>
      <x:c r="E1665" s="30" t="str"/>
      <x:c r="F1665" s="30" t="n">
        <x:v>22.407</x:v>
      </x:c>
      <x:c r="G1665" s="30" t="str">
        <x:v>公式补全</x:v>
      </x:c>
      <x:c r="H1665" s="30" t="str">
        <x:v>C-formula</x:v>
      </x:c>
      <x:c r="I1665" s="30" t="str">
        <x:v>同一行电池容量×100÷纯电续航</x:v>
      </x:c>
      <x:c r="J1665" s="30" t="str">
        <x:v>同一行 O1116/N1116</x:v>
      </x:c>
      <x:c r="K1665" s="30" t="str">
        <x:v>medium</x:v>
      </x:c>
      <x:c r="L1665" s="30" t="str">
        <x:v>formula</x:v>
      </x:c>
      <x:c r="M1665" s="30" t="str">
        <x:v>Copyright © 2026 David YE</x:v>
      </x:c>
    </x:row>
    <x:row r="1666">
      <x:c r="A1666" s="30" t="n">
        <x:v>1117</x:v>
      </x:c>
      <x:c r="B1666" s="30" t="n">
        <x:v>365</x:v>
      </x:c>
      <x:c r="C1666" s="30" t="str">
        <x:v>CC6470AP02DPHEV</x:v>
      </x:c>
      <x:c r="D1666" s="30" t="str">
        <x:v>审计后百公里电耗(kWh/100km)</x:v>
      </x:c>
      <x:c r="E1666" s="30" t="str"/>
      <x:c r="F1666" s="30" t="n">
        <x:v>19.043</x:v>
      </x:c>
      <x:c r="G1666" s="30" t="str">
        <x:v>公式补全</x:v>
      </x:c>
      <x:c r="H1666" s="30" t="str">
        <x:v>C-formula</x:v>
      </x:c>
      <x:c r="I1666" s="30" t="str">
        <x:v>同一行电池容量×100÷纯电续航</x:v>
      </x:c>
      <x:c r="J1666" s="30" t="str">
        <x:v>同一行 O1117/N1117</x:v>
      </x:c>
      <x:c r="K1666" s="30" t="str">
        <x:v>medium</x:v>
      </x:c>
      <x:c r="L1666" s="30" t="str">
        <x:v>formula</x:v>
      </x:c>
      <x:c r="M1666" s="30" t="str">
        <x:v>Copyright © 2026 David YE</x:v>
      </x:c>
    </x:row>
    <x:row r="1667">
      <x:c r="A1667" s="30" t="n">
        <x:v>1118</x:v>
      </x:c>
      <x:c r="B1667" s="30" t="n">
        <x:v>365</x:v>
      </x:c>
      <x:c r="C1667" s="30" t="str">
        <x:v>CC6470AP22DPHEV</x:v>
      </x:c>
      <x:c r="D1667" s="30" t="str">
        <x:v>审计后百公里电耗(kWh/100km)</x:v>
      </x:c>
      <x:c r="E1667" s="30" t="str"/>
      <x:c r="F1667" s="30" t="n">
        <x:v>22.606</x:v>
      </x:c>
      <x:c r="G1667" s="30" t="str">
        <x:v>公式补全</x:v>
      </x:c>
      <x:c r="H1667" s="30" t="str">
        <x:v>C-formula</x:v>
      </x:c>
      <x:c r="I1667" s="30" t="str">
        <x:v>同一行电池容量×100÷纯电续航</x:v>
      </x:c>
      <x:c r="J1667" s="30" t="str">
        <x:v>同一行 O1118/N1118</x:v>
      </x:c>
      <x:c r="K1667" s="30" t="str">
        <x:v>medium</x:v>
      </x:c>
      <x:c r="L1667" s="30" t="str">
        <x:v>formula</x:v>
      </x:c>
      <x:c r="M1667" s="30" t="str">
        <x:v>Copyright © 2026 David YE</x:v>
      </x:c>
    </x:row>
    <x:row r="1668">
      <x:c r="A1668" s="30" t="n">
        <x:v>1119</x:v>
      </x:c>
      <x:c r="B1668" s="30" t="n">
        <x:v>365</x:v>
      </x:c>
      <x:c r="C1668" s="30" t="str">
        <x:v>CC6470CF01BPHEV</x:v>
      </x:c>
      <x:c r="D1668" s="30" t="str">
        <x:v>审计后百公里电耗(kWh/100km)</x:v>
      </x:c>
      <x:c r="E1668" s="30" t="str"/>
      <x:c r="F1668" s="30" t="n">
        <x:v>24.087</x:v>
      </x:c>
      <x:c r="G1668" s="30" t="str">
        <x:v>公式补全</x:v>
      </x:c>
      <x:c r="H1668" s="30" t="str">
        <x:v>C-formula</x:v>
      </x:c>
      <x:c r="I1668" s="30" t="str">
        <x:v>同一行电池容量×100÷纯电续航</x:v>
      </x:c>
      <x:c r="J1668" s="30" t="str">
        <x:v>同一行 O1119/N1119</x:v>
      </x:c>
      <x:c r="K1668" s="30" t="str">
        <x:v>medium</x:v>
      </x:c>
      <x:c r="L1668" s="30" t="str">
        <x:v>formula</x:v>
      </x:c>
      <x:c r="M1668" s="30" t="str">
        <x:v>Copyright © 2026 David YE</x:v>
      </x:c>
    </x:row>
    <x:row r="1669">
      <x:c r="A1669" s="30" t="n">
        <x:v>1120</x:v>
      </x:c>
      <x:c r="B1669" s="30" t="n">
        <x:v>365</x:v>
      </x:c>
      <x:c r="C1669" s="30" t="str">
        <x:v>CC6470CF01CPHEV</x:v>
      </x:c>
      <x:c r="D1669" s="30" t="str">
        <x:v>审计后百公里电耗(kWh/100km)</x:v>
      </x:c>
      <x:c r="E1669" s="30" t="str"/>
      <x:c r="F1669" s="30" t="n">
        <x:v>24.087</x:v>
      </x:c>
      <x:c r="G1669" s="30" t="str">
        <x:v>公式补全</x:v>
      </x:c>
      <x:c r="H1669" s="30" t="str">
        <x:v>C-formula</x:v>
      </x:c>
      <x:c r="I1669" s="30" t="str">
        <x:v>同一行电池容量×100÷纯电续航</x:v>
      </x:c>
      <x:c r="J1669" s="30" t="str">
        <x:v>同一行 O1120/N1120</x:v>
      </x:c>
      <x:c r="K1669" s="30" t="str">
        <x:v>medium</x:v>
      </x:c>
      <x:c r="L1669" s="30" t="str">
        <x:v>formula</x:v>
      </x:c>
      <x:c r="M1669" s="30" t="str">
        <x:v>Copyright © 2026 David YE</x:v>
      </x:c>
    </x:row>
    <x:row r="1670">
      <x:c r="A1670" s="30" t="n">
        <x:v>1121</x:v>
      </x:c>
      <x:c r="B1670" s="30" t="n">
        <x:v>365</x:v>
      </x:c>
      <x:c r="C1670" s="30" t="str">
        <x:v>CC6470CF01DPHEV</x:v>
      </x:c>
      <x:c r="D1670" s="30" t="str">
        <x:v>审计后百公里电耗(kWh/100km)</x:v>
      </x:c>
      <x:c r="E1670" s="30" t="str"/>
      <x:c r="F1670" s="30" t="n">
        <x:v>21.884</x:v>
      </x:c>
      <x:c r="G1670" s="30" t="str">
        <x:v>公式补全</x:v>
      </x:c>
      <x:c r="H1670" s="30" t="str">
        <x:v>C-formula</x:v>
      </x:c>
      <x:c r="I1670" s="30" t="str">
        <x:v>同一行电池容量×100÷纯电续航</x:v>
      </x:c>
      <x:c r="J1670" s="30" t="str">
        <x:v>同一行 O1121/N1121</x:v>
      </x:c>
      <x:c r="K1670" s="30" t="str">
        <x:v>medium</x:v>
      </x:c>
      <x:c r="L1670" s="30" t="str">
        <x:v>formula</x:v>
      </x:c>
      <x:c r="M1670" s="30" t="str">
        <x:v>Copyright © 2026 David YE</x:v>
      </x:c>
    </x:row>
    <x:row r="1671">
      <x:c r="A1671" s="30" t="n">
        <x:v>1122</x:v>
      </x:c>
      <x:c r="B1671" s="30" t="n">
        <x:v>365</x:v>
      </x:c>
      <x:c r="C1671" s="30" t="str">
        <x:v>CC6480AL02HPHEV</x:v>
      </x:c>
      <x:c r="D1671" s="30" t="str">
        <x:v>审计后百公里电耗(kWh/100km)</x:v>
      </x:c>
      <x:c r="E1671" s="30" t="str"/>
      <x:c r="F1671" s="30" t="n">
        <x:v>21.386</x:v>
      </x:c>
      <x:c r="G1671" s="30" t="str">
        <x:v>公式补全</x:v>
      </x:c>
      <x:c r="H1671" s="30" t="str">
        <x:v>C-formula</x:v>
      </x:c>
      <x:c r="I1671" s="30" t="str">
        <x:v>同一行电池容量×100÷纯电续航</x:v>
      </x:c>
      <x:c r="J1671" s="30" t="str">
        <x:v>同一行 O1122/N1122</x:v>
      </x:c>
      <x:c r="K1671" s="30" t="str">
        <x:v>medium</x:v>
      </x:c>
      <x:c r="L1671" s="30" t="str">
        <x:v>formula</x:v>
      </x:c>
      <x:c r="M1671" s="30" t="str">
        <x:v>Copyright © 2026 David YE</x:v>
      </x:c>
    </x:row>
    <x:row r="1672">
      <x:c r="A1672" s="30" t="n">
        <x:v>1123</x:v>
      </x:c>
      <x:c r="B1672" s="30" t="n">
        <x:v>365</x:v>
      </x:c>
      <x:c r="C1672" s="30" t="str">
        <x:v>CC6480AL02JPHEV</x:v>
      </x:c>
      <x:c r="D1672" s="30" t="str">
        <x:v>审计后百公里电耗(kWh/100km)</x:v>
      </x:c>
      <x:c r="E1672" s="30" t="str"/>
      <x:c r="F1672" s="30" t="n">
        <x:v>22.407</x:v>
      </x:c>
      <x:c r="G1672" s="30" t="str">
        <x:v>公式补全</x:v>
      </x:c>
      <x:c r="H1672" s="30" t="str">
        <x:v>C-formula</x:v>
      </x:c>
      <x:c r="I1672" s="30" t="str">
        <x:v>同一行电池容量×100÷纯电续航</x:v>
      </x:c>
      <x:c r="J1672" s="30" t="str">
        <x:v>同一行 O1123/N1123</x:v>
      </x:c>
      <x:c r="K1672" s="30" t="str">
        <x:v>medium</x:v>
      </x:c>
      <x:c r="L1672" s="30" t="str">
        <x:v>formula</x:v>
      </x:c>
      <x:c r="M1672" s="30" t="str">
        <x:v>Copyright © 2026 David YE</x:v>
      </x:c>
    </x:row>
    <x:row r="1673">
      <x:c r="A1673" s="30" t="n">
        <x:v>1124</x:v>
      </x:c>
      <x:c r="B1673" s="30" t="n">
        <x:v>365</x:v>
      </x:c>
      <x:c r="C1673" s="30" t="str">
        <x:v>CC6490AY02EPHEV</x:v>
      </x:c>
      <x:c r="D1673" s="30" t="str">
        <x:v>审计后百公里电耗(kWh/100km)</x:v>
      </x:c>
      <x:c r="E1673" s="30" t="str"/>
      <x:c r="F1673" s="30" t="n">
        <x:v>19.429</x:v>
      </x:c>
      <x:c r="G1673" s="30" t="str">
        <x:v>公式补全</x:v>
      </x:c>
      <x:c r="H1673" s="30" t="str">
        <x:v>C-formula</x:v>
      </x:c>
      <x:c r="I1673" s="30" t="str">
        <x:v>同一行电池容量×100÷纯电续航</x:v>
      </x:c>
      <x:c r="J1673" s="30" t="str">
        <x:v>同一行 O1124/N1124</x:v>
      </x:c>
      <x:c r="K1673" s="30" t="str">
        <x:v>medium</x:v>
      </x:c>
      <x:c r="L1673" s="30" t="str">
        <x:v>formula</x:v>
      </x:c>
      <x:c r="M1673" s="30" t="str">
        <x:v>Copyright © 2026 David YE</x:v>
      </x:c>
    </x:row>
    <x:row r="1674">
      <x:c r="A1674" s="30" t="n">
        <x:v>1125</x:v>
      </x:c>
      <x:c r="B1674" s="30" t="n">
        <x:v>365</x:v>
      </x:c>
      <x:c r="C1674" s="30" t="str">
        <x:v>CC6490AY22EPHEV</x:v>
      </x:c>
      <x:c r="D1674" s="30" t="str">
        <x:v>审计后百公里电耗(kWh/100km)</x:v>
      </x:c>
      <x:c r="E1674" s="30" t="str"/>
      <x:c r="F1674" s="30" t="n">
        <x:v>22.667</x:v>
      </x:c>
      <x:c r="G1674" s="30" t="str">
        <x:v>公式补全</x:v>
      </x:c>
      <x:c r="H1674" s="30" t="str">
        <x:v>C-formula</x:v>
      </x:c>
      <x:c r="I1674" s="30" t="str">
        <x:v>同一行电池容量×100÷纯电续航</x:v>
      </x:c>
      <x:c r="J1674" s="30" t="str">
        <x:v>同一行 O1125/N1125</x:v>
      </x:c>
      <x:c r="K1674" s="30" t="str">
        <x:v>medium</x:v>
      </x:c>
      <x:c r="L1674" s="30" t="str">
        <x:v>formula</x:v>
      </x:c>
      <x:c r="M1674" s="30" t="str">
        <x:v>Copyright © 2026 David YE</x:v>
      </x:c>
    </x:row>
    <x:row r="1675">
      <x:c r="A1675" s="30" t="n">
        <x:v>1126</x:v>
      </x:c>
      <x:c r="B1675" s="30" t="n">
        <x:v>365</x:v>
      </x:c>
      <x:c r="C1675" s="30" t="str">
        <x:v>CJL6451AL3HEV</x:v>
      </x:c>
      <x:c r="D1675" s="30" t="str">
        <x:v>审计后百公里电耗(kWh/100km)</x:v>
      </x:c>
      <x:c r="E1675" s="30" t="str"/>
      <x:c r="F1675" s="30" t="n">
        <x:v>29.808</x:v>
      </x:c>
      <x:c r="G1675" s="30" t="str">
        <x:v>公式补全</x:v>
      </x:c>
      <x:c r="H1675" s="30" t="str">
        <x:v>C-formula</x:v>
      </x:c>
      <x:c r="I1675" s="30" t="str">
        <x:v>同一行电池容量×100÷纯电续航</x:v>
      </x:c>
      <x:c r="J1675" s="30" t="str">
        <x:v>同一行 O1126/N1126</x:v>
      </x:c>
      <x:c r="K1675" s="30" t="str">
        <x:v>medium</x:v>
      </x:c>
      <x:c r="L1675" s="30" t="str">
        <x:v>formula</x:v>
      </x:c>
      <x:c r="M1675" s="30" t="str">
        <x:v>Copyright © 2026 David YE</x:v>
      </x:c>
    </x:row>
    <x:row r="1676">
      <x:c r="A1676" s="30" t="n">
        <x:v>1127</x:v>
      </x:c>
      <x:c r="B1676" s="30" t="n">
        <x:v>365</x:v>
      </x:c>
      <x:c r="C1676" s="30" t="str">
        <x:v>CJL6461AL2HEV</x:v>
      </x:c>
      <x:c r="D1676" s="30" t="str">
        <x:v>审计后百公里电耗(kWh/100km)</x:v>
      </x:c>
      <x:c r="E1676" s="30" t="str"/>
      <x:c r="F1676" s="30" t="n">
        <x:v>29.808</x:v>
      </x:c>
      <x:c r="G1676" s="30" t="str">
        <x:v>公式补全</x:v>
      </x:c>
      <x:c r="H1676" s="30" t="str">
        <x:v>C-formula</x:v>
      </x:c>
      <x:c r="I1676" s="30" t="str">
        <x:v>同一行电池容量×100÷纯电续航</x:v>
      </x:c>
      <x:c r="J1676" s="30" t="str">
        <x:v>同一行 O1127/N1127</x:v>
      </x:c>
      <x:c r="K1676" s="30" t="str">
        <x:v>medium</x:v>
      </x:c>
      <x:c r="L1676" s="30" t="str">
        <x:v>formula</x:v>
      </x:c>
      <x:c r="M1676" s="30" t="str">
        <x:v>Copyright © 2026 David YE</x:v>
      </x:c>
    </x:row>
    <x:row r="1677">
      <x:c r="A1677" s="30" t="n">
        <x:v>1129</x:v>
      </x:c>
      <x:c r="B1677" s="30" t="n">
        <x:v>365</x:v>
      </x:c>
      <x:c r="C1677" s="30" t="str">
        <x:v>GTM6471FFCHEVR</x:v>
      </x:c>
      <x:c r="D1677" s="30" t="str">
        <x:v>审计后百公里电耗(kWh/100km)</x:v>
      </x:c>
      <x:c r="E1677" s="30" t="str"/>
      <x:c r="F1677" s="30" t="n">
        <x:v>20.492</x:v>
      </x:c>
      <x:c r="G1677" s="30" t="str">
        <x:v>公式补全</x:v>
      </x:c>
      <x:c r="H1677" s="30" t="str">
        <x:v>C-formula</x:v>
      </x:c>
      <x:c r="I1677" s="30" t="str">
        <x:v>同一行电池容量×100÷纯电续航</x:v>
      </x:c>
      <x:c r="J1677" s="30" t="str">
        <x:v>同一行 O1129/N1129</x:v>
      </x:c>
      <x:c r="K1677" s="30" t="str">
        <x:v>medium</x:v>
      </x:c>
      <x:c r="L1677" s="30" t="str">
        <x:v>formula</x:v>
      </x:c>
      <x:c r="M1677" s="30" t="str">
        <x:v>Copyright © 2026 David YE</x:v>
      </x:c>
    </x:row>
    <x:row r="1678">
      <x:c r="A1678" s="30" t="n">
        <x:v>1130</x:v>
      </x:c>
      <x:c r="B1678" s="30" t="n">
        <x:v>365</x:v>
      </x:c>
      <x:c r="C1678" s="30" t="str">
        <x:v>GTM6471FWCHEVR</x:v>
      </x:c>
      <x:c r="D1678" s="30" t="str">
        <x:v>审计后百公里电耗(kWh/100km)</x:v>
      </x:c>
      <x:c r="E1678" s="30" t="str"/>
      <x:c r="F1678" s="30" t="n">
        <x:v>21.896</x:v>
      </x:c>
      <x:c r="G1678" s="30" t="str">
        <x:v>公式补全</x:v>
      </x:c>
      <x:c r="H1678" s="30" t="str">
        <x:v>C-formula</x:v>
      </x:c>
      <x:c r="I1678" s="30" t="str">
        <x:v>同一行电池容量×100÷纯电续航</x:v>
      </x:c>
      <x:c r="J1678" s="30" t="str">
        <x:v>同一行 O1130/N1130</x:v>
      </x:c>
      <x:c r="K1678" s="30" t="str">
        <x:v>medium</x:v>
      </x:c>
      <x:c r="L1678" s="30" t="str">
        <x:v>formula</x:v>
      </x:c>
      <x:c r="M1678" s="30" t="str">
        <x:v>Copyright © 2026 David YE</x:v>
      </x:c>
    </x:row>
    <x:row r="1679">
      <x:c r="A1679" s="30" t="n">
        <x:v>1131</x:v>
      </x:c>
      <x:c r="B1679" s="30" t="n">
        <x:v>365</x:v>
      </x:c>
      <x:c r="C1679" s="30" t="str">
        <x:v>LXA6502SHEVX1</x:v>
      </x:c>
      <x:c r="D1679" s="30" t="str">
        <x:v>审计后百公里电耗(kWh/100km)</x:v>
      </x:c>
      <x:c r="E1679" s="30" t="str"/>
      <x:c r="F1679" s="30" t="n">
        <x:v>24.059</x:v>
      </x:c>
      <x:c r="G1679" s="30" t="str">
        <x:v>公式补全</x:v>
      </x:c>
      <x:c r="H1679" s="30" t="str">
        <x:v>C-formula</x:v>
      </x:c>
      <x:c r="I1679" s="30" t="str">
        <x:v>同一行电池容量×100÷纯电续航</x:v>
      </x:c>
      <x:c r="J1679" s="30" t="str">
        <x:v>同一行 O1131/N1131</x:v>
      </x:c>
      <x:c r="K1679" s="30" t="str">
        <x:v>medium</x:v>
      </x:c>
      <x:c r="L1679" s="30" t="str">
        <x:v>formula</x:v>
      </x:c>
      <x:c r="M1679" s="30" t="str">
        <x:v>Copyright © 2026 David YE</x:v>
      </x:c>
    </x:row>
    <x:row r="1680">
      <x:c r="A1680" s="30" t="n">
        <x:v>1134</x:v>
      </x:c>
      <x:c r="B1680" s="30" t="n">
        <x:v>365</x:v>
      </x:c>
      <x:c r="C1680" s="30" t="str">
        <x:v>QCJ6520MT6HEV3</x:v>
      </x:c>
      <x:c r="D1680" s="30" t="str">
        <x:v>审计后百公里电耗(kWh/100km)</x:v>
      </x:c>
      <x:c r="E1680" s="30" t="str"/>
      <x:c r="F1680" s="30" t="n">
        <x:v>25.806</x:v>
      </x:c>
      <x:c r="G1680" s="30" t="str">
        <x:v>公式补全</x:v>
      </x:c>
      <x:c r="H1680" s="30" t="str">
        <x:v>C-formula</x:v>
      </x:c>
      <x:c r="I1680" s="30" t="str">
        <x:v>同一行电池容量×100÷纯电续航</x:v>
      </x:c>
      <x:c r="J1680" s="30" t="str">
        <x:v>同一行 O1134/N1134</x:v>
      </x:c>
      <x:c r="K1680" s="30" t="str">
        <x:v>medium</x:v>
      </x:c>
      <x:c r="L1680" s="30" t="str">
        <x:v>formula</x:v>
      </x:c>
      <x:c r="M1680" s="30" t="str">
        <x:v>Copyright © 2026 David YE</x:v>
      </x:c>
    </x:row>
    <x:row r="1681">
      <x:c r="A1681" s="30" t="n">
        <x:v>1135</x:v>
      </x:c>
      <x:c r="B1681" s="30" t="n">
        <x:v>365</x:v>
      </x:c>
      <x:c r="C1681" s="30" t="str">
        <x:v>QCJ6520MT6HEV4</x:v>
      </x:c>
      <x:c r="D1681" s="30" t="str">
        <x:v>审计后百公里电耗(kWh/100km)</x:v>
      </x:c>
      <x:c r="E1681" s="30" t="str"/>
      <x:c r="F1681" s="30" t="n">
        <x:v>27.586</x:v>
      </x:c>
      <x:c r="G1681" s="30" t="str">
        <x:v>公式补全</x:v>
      </x:c>
      <x:c r="H1681" s="30" t="str">
        <x:v>C-formula</x:v>
      </x:c>
      <x:c r="I1681" s="30" t="str">
        <x:v>同一行电池容量×100÷纯电续航</x:v>
      </x:c>
      <x:c r="J1681" s="30" t="str">
        <x:v>同一行 O1135/N1135</x:v>
      </x:c>
      <x:c r="K1681" s="30" t="str">
        <x:v>medium</x:v>
      </x:c>
      <x:c r="L1681" s="30" t="str">
        <x:v>formula</x:v>
      </x:c>
      <x:c r="M1681" s="30" t="str">
        <x:v>Copyright © 2026 David YE</x:v>
      </x:c>
    </x:row>
    <x:row r="1682">
      <x:c r="A1682" s="30" t="n">
        <x:v>1139</x:v>
      </x:c>
      <x:c r="B1682" s="30" t="n">
        <x:v>365</x:v>
      </x:c>
      <x:c r="C1682" s="30" t="str">
        <x:v>THZ7150SHEVS401</x:v>
      </x:c>
      <x:c r="D1682" s="30" t="str">
        <x:v>审计后百公里电耗(kWh/100km)</x:v>
      </x:c>
      <x:c r="E1682" s="30" t="str"/>
      <x:c r="F1682" s="30" t="n">
        <x:v>23.095</x:v>
      </x:c>
      <x:c r="G1682" s="30" t="str">
        <x:v>公式补全</x:v>
      </x:c>
      <x:c r="H1682" s="30" t="str">
        <x:v>C-formula</x:v>
      </x:c>
      <x:c r="I1682" s="30" t="str">
        <x:v>同一行电池容量×100÷纯电续航</x:v>
      </x:c>
      <x:c r="J1682" s="30" t="str">
        <x:v>同一行 O1139/N1139</x:v>
      </x:c>
      <x:c r="K1682" s="30" t="str">
        <x:v>medium</x:v>
      </x:c>
      <x:c r="L1682" s="30" t="str">
        <x:v>formula</x:v>
      </x:c>
      <x:c r="M1682" s="30" t="str">
        <x:v>Copyright © 2026 David YE</x:v>
      </x:c>
    </x:row>
    <x:row r="1683">
      <x:c r="A1683" s="30" t="n">
        <x:v>1140</x:v>
      </x:c>
      <x:c r="B1683" s="30" t="n">
        <x:v>365</x:v>
      </x:c>
      <x:c r="C1683" s="30" t="str">
        <x:v>THZ7150SHEVS402</x:v>
      </x:c>
      <x:c r="D1683" s="30" t="str">
        <x:v>审计后百公里电耗(kWh/100km)</x:v>
      </x:c>
      <x:c r="E1683" s="30" t="str"/>
      <x:c r="F1683" s="30" t="n">
        <x:v>22.9</x:v>
      </x:c>
      <x:c r="G1683" s="30" t="str">
        <x:v>公式补全</x:v>
      </x:c>
      <x:c r="H1683" s="30" t="str">
        <x:v>C-formula</x:v>
      </x:c>
      <x:c r="I1683" s="30" t="str">
        <x:v>同一行电池容量×100÷纯电续航</x:v>
      </x:c>
      <x:c r="J1683" s="30" t="str">
        <x:v>同一行 O1140/N1140</x:v>
      </x:c>
      <x:c r="K1683" s="30" t="str">
        <x:v>medium</x:v>
      </x:c>
      <x:c r="L1683" s="30" t="str">
        <x:v>formula</x:v>
      </x:c>
      <x:c r="M1683" s="30" t="str">
        <x:v>Copyright © 2026 David YE</x:v>
      </x:c>
    </x:row>
    <x:row r="1684">
      <x:c r="A1684" s="30" t="n">
        <x:v>1151</x:v>
      </x:c>
      <x:c r="B1684" s="30" t="n">
        <x:v>366</x:v>
      </x:c>
      <x:c r="C1684" s="30" t="str">
        <x:v>BRX6490DB5X0BEV</x:v>
      </x:c>
      <x:c r="D1684" s="30" t="str">
        <x:v>审计后百公里电耗(kWh/100km)</x:v>
      </x:c>
      <x:c r="E1684" s="30" t="str"/>
      <x:c r="F1684" s="30" t="n">
        <x:v>16.1</x:v>
      </x:c>
      <x:c r="G1684" s="30" t="str">
        <x:v>公式补全</x:v>
      </x:c>
      <x:c r="H1684" s="30" t="str">
        <x:v>C-formula</x:v>
      </x:c>
      <x:c r="I1684" s="30" t="str">
        <x:v>同一行电池容量×100÷纯电续航</x:v>
      </x:c>
      <x:c r="J1684" s="30" t="str">
        <x:v>同一行 O1151/N1151</x:v>
      </x:c>
      <x:c r="K1684" s="30" t="str">
        <x:v>medium</x:v>
      </x:c>
      <x:c r="L1684" s="30" t="str">
        <x:v>formula</x:v>
      </x:c>
      <x:c r="M1684" s="30" t="str">
        <x:v>Copyright © 2026 David YE</x:v>
      </x:c>
    </x:row>
    <x:row r="1685">
      <x:c r="A1685" s="30" t="n">
        <x:v>1159</x:v>
      </x:c>
      <x:c r="B1685" s="30" t="n">
        <x:v>366</x:v>
      </x:c>
      <x:c r="C1685" s="30" t="str">
        <x:v>CW7000BH00HABEV</x:v>
      </x:c>
      <x:c r="D1685" s="30" t="str">
        <x:v>审计后百公里电耗(kWh/100km)</x:v>
      </x:c>
      <x:c r="E1685" s="30" t="str"/>
      <x:c r="F1685" s="30" t="n">
        <x:v>11.508</x:v>
      </x:c>
      <x:c r="G1685" s="30" t="str">
        <x:v>公式补全</x:v>
      </x:c>
      <x:c r="H1685" s="30" t="str">
        <x:v>C-formula</x:v>
      </x:c>
      <x:c r="I1685" s="30" t="str">
        <x:v>同一行电池容量×100÷纯电续航</x:v>
      </x:c>
      <x:c r="J1685" s="30" t="str">
        <x:v>同一行 O1159/N1159</x:v>
      </x:c>
      <x:c r="K1685" s="30" t="str">
        <x:v>medium</x:v>
      </x:c>
      <x:c r="L1685" s="30" t="str">
        <x:v>formula</x:v>
      </x:c>
      <x:c r="M1685" s="30" t="str">
        <x:v>Copyright © 2026 David YE</x:v>
      </x:c>
    </x:row>
    <x:row r="1686">
      <x:c r="A1686" s="30" t="n">
        <x:v>1160</x:v>
      </x:c>
      <x:c r="B1686" s="30" t="n">
        <x:v>366</x:v>
      </x:c>
      <x:c r="C1686" s="30" t="str">
        <x:v>CW7000BH00NABEV</x:v>
      </x:c>
      <x:c r="D1686" s="30" t="str">
        <x:v>审计后百公里电耗(kWh/100km)</x:v>
      </x:c>
      <x:c r="E1686" s="30" t="str"/>
      <x:c r="F1686" s="30" t="n">
        <x:v>11.587</x:v>
      </x:c>
      <x:c r="G1686" s="30" t="str">
        <x:v>公式补全</x:v>
      </x:c>
      <x:c r="H1686" s="30" t="str">
        <x:v>C-formula</x:v>
      </x:c>
      <x:c r="I1686" s="30" t="str">
        <x:v>同一行电池容量×100÷纯电续航</x:v>
      </x:c>
      <x:c r="J1686" s="30" t="str">
        <x:v>同一行 O1160/N1160</x:v>
      </x:c>
      <x:c r="K1686" s="30" t="str">
        <x:v>medium</x:v>
      </x:c>
      <x:c r="L1686" s="30" t="str">
        <x:v>formula</x:v>
      </x:c>
      <x:c r="M1686" s="30" t="str">
        <x:v>Copyright © 2026 David YE</x:v>
      </x:c>
    </x:row>
    <x:row r="1687">
      <x:c r="A1687" s="30" t="n">
        <x:v>1161</x:v>
      </x:c>
      <x:c r="B1687" s="30" t="n">
        <x:v>366</x:v>
      </x:c>
      <x:c r="C1687" s="30" t="str">
        <x:v>CW7000BH01NBBEV</x:v>
      </x:c>
      <x:c r="D1687" s="30" t="str">
        <x:v>审计后百公里电耗(kWh/100km)</x:v>
      </x:c>
      <x:c r="E1687" s="30" t="str"/>
      <x:c r="F1687" s="30" t="n">
        <x:v>11.843</x:v>
      </x:c>
      <x:c r="G1687" s="30" t="str">
        <x:v>公式补全</x:v>
      </x:c>
      <x:c r="H1687" s="30" t="str">
        <x:v>C-formula</x:v>
      </x:c>
      <x:c r="I1687" s="30" t="str">
        <x:v>同一行电池容量×100÷纯电续航</x:v>
      </x:c>
      <x:c r="J1687" s="30" t="str">
        <x:v>同一行 O1161/N1161</x:v>
      </x:c>
      <x:c r="K1687" s="30" t="str">
        <x:v>medium</x:v>
      </x:c>
      <x:c r="L1687" s="30" t="str">
        <x:v>formula</x:v>
      </x:c>
      <x:c r="M1687" s="30" t="str">
        <x:v>Copyright © 2026 David YE</x:v>
      </x:c>
    </x:row>
    <x:row r="1688">
      <x:c r="A1688" s="30" t="n">
        <x:v>1162</x:v>
      </x:c>
      <x:c r="B1688" s="30" t="n">
        <x:v>366</x:v>
      </x:c>
      <x:c r="C1688" s="30" t="str">
        <x:v>CW7000BH21NCBEV</x:v>
      </x:c>
      <x:c r="D1688" s="30" t="str">
        <x:v>审计后百公里电耗(kWh/100km)</x:v>
      </x:c>
      <x:c r="E1688" s="30" t="str"/>
      <x:c r="F1688" s="30" t="n">
        <x:v>13.915</x:v>
      </x:c>
      <x:c r="G1688" s="30" t="str">
        <x:v>公式补全</x:v>
      </x:c>
      <x:c r="H1688" s="30" t="str">
        <x:v>C-formula</x:v>
      </x:c>
      <x:c r="I1688" s="30" t="str">
        <x:v>同一行电池容量×100÷纯电续航</x:v>
      </x:c>
      <x:c r="J1688" s="30" t="str">
        <x:v>同一行 O1162/N1162</x:v>
      </x:c>
      <x:c r="K1688" s="30" t="str">
        <x:v>medium</x:v>
      </x:c>
      <x:c r="L1688" s="30" t="str">
        <x:v>formula</x:v>
      </x:c>
      <x:c r="M1688" s="30" t="str">
        <x:v>Copyright © 2026 David YE</x:v>
      </x:c>
    </x:row>
    <x:row r="1689">
      <x:c r="A1689" s="30" t="n">
        <x:v>1192</x:v>
      </x:c>
      <x:c r="B1689" s="30" t="n">
        <x:v>367</x:v>
      </x:c>
      <x:c r="C1689" s="30" t="str">
        <x:v>BJ6470A50BEV</x:v>
      </x:c>
      <x:c r="D1689" s="30" t="str">
        <x:v>审计后百公里电耗(kWh/100km)</x:v>
      </x:c>
      <x:c r="E1689" s="30" t="str"/>
      <x:c r="F1689" s="30" t="n">
        <x:v>13</x:v>
      </x:c>
      <x:c r="G1689" s="30" t="str">
        <x:v>公式补全</x:v>
      </x:c>
      <x:c r="H1689" s="30" t="str">
        <x:v>C-formula</x:v>
      </x:c>
      <x:c r="I1689" s="30" t="str">
        <x:v>同一行电池容量×100÷纯电续航</x:v>
      </x:c>
      <x:c r="J1689" s="30" t="str">
        <x:v>同一行 O1192/N1192</x:v>
      </x:c>
      <x:c r="K1689" s="30" t="str">
        <x:v>medium</x:v>
      </x:c>
      <x:c r="L1689" s="30" t="str">
        <x:v>formula</x:v>
      </x:c>
      <x:c r="M1689" s="30" t="str">
        <x:v>Copyright © 2026 David YE</x:v>
      </x:c>
    </x:row>
    <x:row r="1690">
      <x:c r="A1690" s="30" t="n">
        <x:v>1193</x:v>
      </x:c>
      <x:c r="B1690" s="30" t="n">
        <x:v>367</x:v>
      </x:c>
      <x:c r="C1690" s="30" t="str">
        <x:v>BJ7001A619BEV</x:v>
      </x:c>
      <x:c r="D1690" s="30" t="str">
        <x:v>审计后百公里电耗(kWh/100km)</x:v>
      </x:c>
      <x:c r="E1690" s="30" t="str"/>
      <x:c r="F1690" s="30" t="n">
        <x:v>12.857</x:v>
      </x:c>
      <x:c r="G1690" s="30" t="str">
        <x:v>公式补全</x:v>
      </x:c>
      <x:c r="H1690" s="30" t="str">
        <x:v>C-formula</x:v>
      </x:c>
      <x:c r="I1690" s="30" t="str">
        <x:v>同一行电池容量×100÷纯电续航</x:v>
      </x:c>
      <x:c r="J1690" s="30" t="str">
        <x:v>同一行 O1193/N1193</x:v>
      </x:c>
      <x:c r="K1690" s="30" t="str">
        <x:v>medium</x:v>
      </x:c>
      <x:c r="L1690" s="30" t="str">
        <x:v>formula</x:v>
      </x:c>
      <x:c r="M1690" s="30" t="str">
        <x:v>Copyright © 2026 David YE</x:v>
      </x:c>
    </x:row>
    <x:row r="1691">
      <x:c r="A1691" s="30" t="n">
        <x:v>1194</x:v>
      </x:c>
      <x:c r="B1691" s="30" t="n">
        <x:v>367</x:v>
      </x:c>
      <x:c r="C1691" s="30" t="str">
        <x:v>BYD7001BEVA</x:v>
      </x:c>
      <x:c r="D1691" s="30" t="str">
        <x:v>审计后百公里电耗(kWh/100km)</x:v>
      </x:c>
      <x:c r="E1691" s="30" t="str"/>
      <x:c r="F1691" s="30" t="n">
        <x:v>9.862</x:v>
      </x:c>
      <x:c r="G1691" s="30" t="str">
        <x:v>公式补全</x:v>
      </x:c>
      <x:c r="H1691" s="30" t="str">
        <x:v>C-formula</x:v>
      </x:c>
      <x:c r="I1691" s="30" t="str">
        <x:v>同一行电池容量×100÷纯电续航</x:v>
      </x:c>
      <x:c r="J1691" s="30" t="str">
        <x:v>同一行 O1194/N1194</x:v>
      </x:c>
      <x:c r="K1691" s="30" t="str">
        <x:v>medium</x:v>
      </x:c>
      <x:c r="L1691" s="30" t="str">
        <x:v>formula</x:v>
      </x:c>
      <x:c r="M1691" s="30" t="str">
        <x:v>Copyright © 2026 David YE</x:v>
      </x:c>
    </x:row>
    <x:row r="1692">
      <x:c r="A1692" s="30" t="n">
        <x:v>1195</x:v>
      </x:c>
      <x:c r="B1692" s="30" t="n">
        <x:v>367</x:v>
      </x:c>
      <x:c r="C1692" s="30" t="str">
        <x:v>BYD7001BEVA1</x:v>
      </x:c>
      <x:c r="D1692" s="30" t="str">
        <x:v>审计后百公里电耗(kWh/100km)</x:v>
      </x:c>
      <x:c r="E1692" s="30" t="str"/>
      <x:c r="F1692" s="30" t="n">
        <x:v>9.6</x:v>
      </x:c>
      <x:c r="G1692" s="30" t="str">
        <x:v>公式补全</x:v>
      </x:c>
      <x:c r="H1692" s="30" t="str">
        <x:v>C-formula</x:v>
      </x:c>
      <x:c r="I1692" s="30" t="str">
        <x:v>同一行电池容量×100÷纯电续航</x:v>
      </x:c>
      <x:c r="J1692" s="30" t="str">
        <x:v>同一行 O1195/N1195</x:v>
      </x:c>
      <x:c r="K1692" s="30" t="str">
        <x:v>medium</x:v>
      </x:c>
      <x:c r="L1692" s="30" t="str">
        <x:v>formula</x:v>
      </x:c>
      <x:c r="M1692" s="30" t="str">
        <x:v>Copyright © 2026 David YE</x:v>
      </x:c>
    </x:row>
    <x:row r="1693">
      <x:c r="A1693" s="30" t="n">
        <x:v>1196</x:v>
      </x:c>
      <x:c r="B1693" s="30" t="n">
        <x:v>367</x:v>
      </x:c>
      <x:c r="C1693" s="30" t="str">
        <x:v>BYD7001BEVA2</x:v>
      </x:c>
      <x:c r="D1693" s="30" t="str">
        <x:v>审计后百公里电耗(kWh/100km)</x:v>
      </x:c>
      <x:c r="E1693" s="30" t="str"/>
      <x:c r="F1693" s="30" t="n">
        <x:v>9.862</x:v>
      </x:c>
      <x:c r="G1693" s="30" t="str">
        <x:v>公式补全</x:v>
      </x:c>
      <x:c r="H1693" s="30" t="str">
        <x:v>C-formula</x:v>
      </x:c>
      <x:c r="I1693" s="30" t="str">
        <x:v>同一行电池容量×100÷纯电续航</x:v>
      </x:c>
      <x:c r="J1693" s="30" t="str">
        <x:v>同一行 O1196/N1196</x:v>
      </x:c>
      <x:c r="K1693" s="30" t="str">
        <x:v>medium</x:v>
      </x:c>
      <x:c r="L1693" s="30" t="str">
        <x:v>formula</x:v>
      </x:c>
      <x:c r="M1693" s="30" t="str">
        <x:v>Copyright © 2026 David YE</x:v>
      </x:c>
    </x:row>
    <x:row r="1694">
      <x:c r="A1694" s="30" t="n">
        <x:v>1197</x:v>
      </x:c>
      <x:c r="B1694" s="30" t="n">
        <x:v>367</x:v>
      </x:c>
      <x:c r="C1694" s="30" t="str">
        <x:v>BYD7002BEV11</x:v>
      </x:c>
      <x:c r="D1694" s="30" t="str">
        <x:v>审计后百公里电耗(kWh/100km)</x:v>
      </x:c>
      <x:c r="E1694" s="30" t="str"/>
      <x:c r="F1694" s="30" t="n">
        <x:v>10.667</x:v>
      </x:c>
      <x:c r="G1694" s="30" t="str">
        <x:v>公式补全</x:v>
      </x:c>
      <x:c r="H1694" s="30" t="str">
        <x:v>C-formula</x:v>
      </x:c>
      <x:c r="I1694" s="30" t="str">
        <x:v>同一行电池容量×100÷纯电续航</x:v>
      </x:c>
      <x:c r="J1694" s="30" t="str">
        <x:v>同一行 O1197/N1197</x:v>
      </x:c>
      <x:c r="K1694" s="30" t="str">
        <x:v>medium</x:v>
      </x:c>
      <x:c r="L1694" s="30" t="str">
        <x:v>formula</x:v>
      </x:c>
      <x:c r="M1694" s="30" t="str">
        <x:v>Copyright © 2026 David YE</x:v>
      </x:c>
    </x:row>
    <x:row r="1695">
      <x:c r="A1695" s="30" t="n">
        <x:v>1198</x:v>
      </x:c>
      <x:c r="B1695" s="30" t="n">
        <x:v>367</x:v>
      </x:c>
      <x:c r="C1695" s="30" t="str">
        <x:v>BYD7003BEV11</x:v>
      </x:c>
      <x:c r="D1695" s="30" t="str">
        <x:v>审计后百公里电耗(kWh/100km)</x:v>
      </x:c>
      <x:c r="E1695" s="30" t="str"/>
      <x:c r="F1695" s="30" t="n">
        <x:v>11.731</x:v>
      </x:c>
      <x:c r="G1695" s="30" t="str">
        <x:v>公式补全</x:v>
      </x:c>
      <x:c r="H1695" s="30" t="str">
        <x:v>C-formula</x:v>
      </x:c>
      <x:c r="I1695" s="30" t="str">
        <x:v>同一行电池容量×100÷纯电续航</x:v>
      </x:c>
      <x:c r="J1695" s="30" t="str">
        <x:v>同一行 O1198/N1198</x:v>
      </x:c>
      <x:c r="K1695" s="30" t="str">
        <x:v>medium</x:v>
      </x:c>
      <x:c r="L1695" s="30" t="str">
        <x:v>formula</x:v>
      </x:c>
      <x:c r="M1695" s="30" t="str">
        <x:v>Copyright © 2026 David YE</x:v>
      </x:c>
    </x:row>
    <x:row r="1696">
      <x:c r="A1696" s="30" t="n">
        <x:v>1207</x:v>
      </x:c>
      <x:c r="B1696" s="30" t="n">
        <x:v>367</x:v>
      </x:c>
      <x:c r="C1696" s="30" t="str">
        <x:v>GAM6450BEVD0L</x:v>
      </x:c>
      <x:c r="D1696" s="30" t="str">
        <x:v>审计后百公里电耗(kWh/100km)</x:v>
      </x:c>
      <x:c r="E1696" s="30" t="str"/>
      <x:c r="F1696" s="30" t="n">
        <x:v>12.113</x:v>
      </x:c>
      <x:c r="G1696" s="30" t="str">
        <x:v>公式补全</x:v>
      </x:c>
      <x:c r="H1696" s="30" t="str">
        <x:v>C-formula</x:v>
      </x:c>
      <x:c r="I1696" s="30" t="str">
        <x:v>同一行电池容量×100÷纯电续航</x:v>
      </x:c>
      <x:c r="J1696" s="30" t="str">
        <x:v>同一行 O1207/N1207</x:v>
      </x:c>
      <x:c r="K1696" s="30" t="str">
        <x:v>medium</x:v>
      </x:c>
      <x:c r="L1696" s="30" t="str">
        <x:v>formula</x:v>
      </x:c>
      <x:c r="M1696" s="30" t="str">
        <x:v>Copyright © 2026 David YE</x:v>
      </x:c>
    </x:row>
    <x:row r="1697">
      <x:c r="A1697" s="30" t="n">
        <x:v>1208</x:v>
      </x:c>
      <x:c r="B1697" s="30" t="n">
        <x:v>367</x:v>
      </x:c>
      <x:c r="C1697" s="30" t="str">
        <x:v>GAM6450BEVD0M</x:v>
      </x:c>
      <x:c r="D1697" s="30" t="str">
        <x:v>审计后百公里电耗(kWh/100km)</x:v>
      </x:c>
      <x:c r="E1697" s="30" t="str"/>
      <x:c r="F1697" s="30" t="n">
        <x:v>12.113</x:v>
      </x:c>
      <x:c r="G1697" s="30" t="str">
        <x:v>公式补全</x:v>
      </x:c>
      <x:c r="H1697" s="30" t="str">
        <x:v>C-formula</x:v>
      </x:c>
      <x:c r="I1697" s="30" t="str">
        <x:v>同一行电池容量×100÷纯电续航</x:v>
      </x:c>
      <x:c r="J1697" s="30" t="str">
        <x:v>同一行 O1208/N1208</x:v>
      </x:c>
      <x:c r="K1697" s="30" t="str">
        <x:v>medium</x:v>
      </x:c>
      <x:c r="L1697" s="30" t="str">
        <x:v>formula</x:v>
      </x:c>
      <x:c r="M1697" s="30" t="str">
        <x:v>Copyright © 2026 David YE</x:v>
      </x:c>
    </x:row>
    <x:row r="1698">
      <x:c r="A1698" s="30" t="n">
        <x:v>1209</x:v>
      </x:c>
      <x:c r="B1698" s="30" t="n">
        <x:v>367</x:v>
      </x:c>
      <x:c r="C1698" s="30" t="str">
        <x:v>GAM6450BEVD0N</x:v>
      </x:c>
      <x:c r="D1698" s="30" t="str">
        <x:v>审计后百公里电耗(kWh/100km)</x:v>
      </x:c>
      <x:c r="E1698" s="30" t="str"/>
      <x:c r="F1698" s="30" t="n">
        <x:v>12.113</x:v>
      </x:c>
      <x:c r="G1698" s="30" t="str">
        <x:v>公式补全</x:v>
      </x:c>
      <x:c r="H1698" s="30" t="str">
        <x:v>C-formula</x:v>
      </x:c>
      <x:c r="I1698" s="30" t="str">
        <x:v>同一行电池容量×100÷纯电续航</x:v>
      </x:c>
      <x:c r="J1698" s="30" t="str">
        <x:v>同一行 O1209/N1209</x:v>
      </x:c>
      <x:c r="K1698" s="30" t="str">
        <x:v>medium</x:v>
      </x:c>
      <x:c r="L1698" s="30" t="str">
        <x:v>formula</x:v>
      </x:c>
      <x:c r="M1698" s="30" t="str">
        <x:v>Copyright © 2026 David YE</x:v>
      </x:c>
    </x:row>
    <x:row r="1699">
      <x:c r="A1699" s="30" t="n">
        <x:v>1214</x:v>
      </x:c>
      <x:c r="B1699" s="30" t="n">
        <x:v>367</x:v>
      </x:c>
      <x:c r="C1699" s="30" t="str">
        <x:v>GAM7001BEVA1B</x:v>
      </x:c>
      <x:c r="D1699" s="30" t="str">
        <x:v>审计后百公里电耗(kWh/100km)</x:v>
      </x:c>
      <x:c r="E1699" s="30" t="str"/>
      <x:c r="F1699" s="30" t="n">
        <x:v>11.564</x:v>
      </x:c>
      <x:c r="G1699" s="30" t="str">
        <x:v>公式补全</x:v>
      </x:c>
      <x:c r="H1699" s="30" t="str">
        <x:v>C-formula</x:v>
      </x:c>
      <x:c r="I1699" s="30" t="str">
        <x:v>同一行电池容量×100÷纯电续航</x:v>
      </x:c>
      <x:c r="J1699" s="30" t="str">
        <x:v>同一行 O1214/N1214</x:v>
      </x:c>
      <x:c r="K1699" s="30" t="str">
        <x:v>medium</x:v>
      </x:c>
      <x:c r="L1699" s="30" t="str">
        <x:v>formula</x:v>
      </x:c>
      <x:c r="M1699" s="30" t="str">
        <x:v>Copyright © 2026 David YE</x:v>
      </x:c>
    </x:row>
    <x:row r="1700">
      <x:c r="A1700" s="30" t="n">
        <x:v>1215</x:v>
      </x:c>
      <x:c r="B1700" s="30" t="n">
        <x:v>367</x:v>
      </x:c>
      <x:c r="C1700" s="30" t="str">
        <x:v>HFC6493EC1SEV1-W</x:v>
      </x:c>
      <x:c r="D1700" s="30" t="str">
        <x:v>审计后百公里电耗(kWh/100km)</x:v>
      </x:c>
      <x:c r="E1700" s="30" t="str"/>
      <x:c r="F1700" s="30" t="n">
        <x:v>16</x:v>
      </x:c>
      <x:c r="G1700" s="30" t="str">
        <x:v>公式补全</x:v>
      </x:c>
      <x:c r="H1700" s="30" t="str">
        <x:v>C-formula</x:v>
      </x:c>
      <x:c r="I1700" s="30" t="str">
        <x:v>同一行电池容量×100÷纯电续航</x:v>
      </x:c>
      <x:c r="J1700" s="30" t="str">
        <x:v>同一行 O1215/N1215</x:v>
      </x:c>
      <x:c r="K1700" s="30" t="str">
        <x:v>medium</x:v>
      </x:c>
      <x:c r="L1700" s="30" t="str">
        <x:v>formula</x:v>
      </x:c>
      <x:c r="M1700" s="30" t="str">
        <x:v>Copyright © 2026 David YE</x:v>
      </x:c>
    </x:row>
    <x:row r="1701">
      <x:c r="A1701" s="30" t="n">
        <x:v>1216</x:v>
      </x:c>
      <x:c r="B1701" s="30" t="n">
        <x:v>367</x:v>
      </x:c>
      <x:c r="C1701" s="30" t="str">
        <x:v>HFC6494ECSEV2-W</x:v>
      </x:c>
      <x:c r="D1701" s="30" t="str">
        <x:v>审计后百公里电耗(kWh/100km)</x:v>
      </x:c>
      <x:c r="E1701" s="30" t="str"/>
      <x:c r="F1701" s="30" t="n">
        <x:v>15.748</x:v>
      </x:c>
      <x:c r="G1701" s="30" t="str">
        <x:v>公式补全</x:v>
      </x:c>
      <x:c r="H1701" s="30" t="str">
        <x:v>C-formula</x:v>
      </x:c>
      <x:c r="I1701" s="30" t="str">
        <x:v>同一行电池容量×100÷纯电续航</x:v>
      </x:c>
      <x:c r="J1701" s="30" t="str">
        <x:v>同一行 O1216/N1216</x:v>
      </x:c>
      <x:c r="K1701" s="30" t="str">
        <x:v>medium</x:v>
      </x:c>
      <x:c r="L1701" s="30" t="str">
        <x:v>formula</x:v>
      </x:c>
      <x:c r="M1701" s="30" t="str">
        <x:v>Copyright © 2026 David YE</x:v>
      </x:c>
    </x:row>
    <x:row r="1702">
      <x:c r="A1702" s="30" t="n">
        <x:v>1219</x:v>
      </x:c>
      <x:c r="B1702" s="30" t="n">
        <x:v>367</x:v>
      </x:c>
      <x:c r="C1702" s="30" t="str">
        <x:v>LZ6460XPD0EV</x:v>
      </x:c>
      <x:c r="D1702" s="30" t="str">
        <x:v>审计后百公里电耗(kWh/100km)</x:v>
      </x:c>
      <x:c r="E1702" s="30" t="str"/>
      <x:c r="F1702" s="30" t="n">
        <x:v>13.456</x:v>
      </x:c>
      <x:c r="G1702" s="30" t="str">
        <x:v>公式补全</x:v>
      </x:c>
      <x:c r="H1702" s="30" t="str">
        <x:v>C-formula</x:v>
      </x:c>
      <x:c r="I1702" s="30" t="str">
        <x:v>同一行电池容量×100÷纯电续航</x:v>
      </x:c>
      <x:c r="J1702" s="30" t="str">
        <x:v>同一行 O1219/N1219</x:v>
      </x:c>
      <x:c r="K1702" s="30" t="str">
        <x:v>medium</x:v>
      </x:c>
      <x:c r="L1702" s="30" t="str">
        <x:v>formula</x:v>
      </x:c>
      <x:c r="M1702" s="30" t="str">
        <x:v>Copyright © 2026 David YE</x:v>
      </x:c>
    </x:row>
    <x:row r="1703">
      <x:c r="A1703" s="30" t="n">
        <x:v>1220</x:v>
      </x:c>
      <x:c r="B1703" s="30" t="n">
        <x:v>367</x:v>
      </x:c>
      <x:c r="C1703" s="30" t="str">
        <x:v>LZ6510NEB0EV</x:v>
      </x:c>
      <x:c r="D1703" s="30" t="str">
        <x:v>审计后百公里电耗(kWh/100km)</x:v>
      </x:c>
      <x:c r="E1703" s="30" t="str"/>
      <x:c r="F1703" s="30" t="n">
        <x:v>18.2</x:v>
      </x:c>
      <x:c r="G1703" s="30" t="str">
        <x:v>公式补全</x:v>
      </x:c>
      <x:c r="H1703" s="30" t="str">
        <x:v>C-formula</x:v>
      </x:c>
      <x:c r="I1703" s="30" t="str">
        <x:v>同一行电池容量×100÷纯电续航</x:v>
      </x:c>
      <x:c r="J1703" s="30" t="str">
        <x:v>同一行 O1220/N1220</x:v>
      </x:c>
      <x:c r="K1703" s="30" t="str">
        <x:v>medium</x:v>
      </x:c>
      <x:c r="L1703" s="30" t="str">
        <x:v>formula</x:v>
      </x:c>
      <x:c r="M1703" s="30" t="str">
        <x:v>Copyright © 2026 David YE</x:v>
      </x:c>
    </x:row>
    <x:row r="1704">
      <x:c r="A1704" s="30" t="n">
        <x:v>1221</x:v>
      </x:c>
      <x:c r="B1704" s="30" t="n">
        <x:v>367</x:v>
      </x:c>
      <x:c r="C1704" s="30" t="str">
        <x:v>LZ7000SKD3EV</x:v>
      </x:c>
      <x:c r="D1704" s="30" t="str">
        <x:v>审计后百公里电耗(kWh/100km)</x:v>
      </x:c>
      <x:c r="E1704" s="30" t="str"/>
      <x:c r="F1704" s="30" t="n">
        <x:v>11.961</x:v>
      </x:c>
      <x:c r="G1704" s="30" t="str">
        <x:v>公式补全</x:v>
      </x:c>
      <x:c r="H1704" s="30" t="str">
        <x:v>C-formula</x:v>
      </x:c>
      <x:c r="I1704" s="30" t="str">
        <x:v>同一行电池容量×100÷纯电续航</x:v>
      </x:c>
      <x:c r="J1704" s="30" t="str">
        <x:v>同一行 O1221/N1221</x:v>
      </x:c>
      <x:c r="K1704" s="30" t="str">
        <x:v>medium</x:v>
      </x:c>
      <x:c r="L1704" s="30" t="str">
        <x:v>formula</x:v>
      </x:c>
      <x:c r="M1704" s="30" t="str">
        <x:v>Copyright © 2026 David YE</x:v>
      </x:c>
    </x:row>
    <x:row r="1705">
      <x:c r="A1705" s="30" t="n">
        <x:v>1222</x:v>
      </x:c>
      <x:c r="B1705" s="30" t="n">
        <x:v>367</x:v>
      </x:c>
      <x:c r="C1705" s="30" t="str">
        <x:v>LZW7004EVJECD</x:v>
      </x:c>
      <x:c r="D1705" s="30" t="str">
        <x:v>审计后百公里电耗(kWh/100km)</x:v>
      </x:c>
      <x:c r="E1705" s="30" t="str"/>
      <x:c r="F1705" s="30" t="n">
        <x:v>7.882</x:v>
      </x:c>
      <x:c r="G1705" s="30" t="str">
        <x:v>公式补全</x:v>
      </x:c>
      <x:c r="H1705" s="30" t="str">
        <x:v>C-formula</x:v>
      </x:c>
      <x:c r="I1705" s="30" t="str">
        <x:v>同一行电池容量×100÷纯电续航</x:v>
      </x:c>
      <x:c r="J1705" s="30" t="str">
        <x:v>同一行 O1222/N1222</x:v>
      </x:c>
      <x:c r="K1705" s="30" t="str">
        <x:v>medium</x:v>
      </x:c>
      <x:c r="L1705" s="30" t="str">
        <x:v>formula</x:v>
      </x:c>
      <x:c r="M1705" s="30" t="str">
        <x:v>Copyright © 2026 David YE</x:v>
      </x:c>
    </x:row>
    <x:row r="1706">
      <x:c r="A1706" s="30" t="n">
        <x:v>1223</x:v>
      </x:c>
      <x:c r="B1706" s="30" t="n">
        <x:v>367</x:v>
      </x:c>
      <x:c r="C1706" s="30" t="str">
        <x:v>LZW7004EVJUCD</x:v>
      </x:c>
      <x:c r="D1706" s="30" t="str">
        <x:v>审计后百公里电耗(kWh/100km)</x:v>
      </x:c>
      <x:c r="E1706" s="30" t="str"/>
      <x:c r="F1706" s="30" t="n">
        <x:v>7.941</x:v>
      </x:c>
      <x:c r="G1706" s="30" t="str">
        <x:v>公式补全</x:v>
      </x:c>
      <x:c r="H1706" s="30" t="str">
        <x:v>C-formula</x:v>
      </x:c>
      <x:c r="I1706" s="30" t="str">
        <x:v>同一行电池容量×100÷纯电续航</x:v>
      </x:c>
      <x:c r="J1706" s="30" t="str">
        <x:v>同一行 O1223/N1223</x:v>
      </x:c>
      <x:c r="K1706" s="30" t="str">
        <x:v>medium</x:v>
      </x:c>
      <x:c r="L1706" s="30" t="str">
        <x:v>formula</x:v>
      </x:c>
      <x:c r="M1706" s="30" t="str">
        <x:v>Copyright © 2026 David YE</x:v>
      </x:c>
    </x:row>
    <x:row r="1707">
      <x:c r="A1707" s="30" t="n">
        <x:v>1224</x:v>
      </x:c>
      <x:c r="B1707" s="30" t="n">
        <x:v>367</x:v>
      </x:c>
      <x:c r="C1707" s="30" t="str">
        <x:v>LZW7004EVPUCD</x:v>
      </x:c>
      <x:c r="D1707" s="30" t="str">
        <x:v>审计后百公里电耗(kWh/100km)</x:v>
      </x:c>
      <x:c r="E1707" s="30" t="str"/>
      <x:c r="F1707" s="30" t="n">
        <x:v>7.941</x:v>
      </x:c>
      <x:c r="G1707" s="30" t="str">
        <x:v>公式补全</x:v>
      </x:c>
      <x:c r="H1707" s="30" t="str">
        <x:v>C-formula</x:v>
      </x:c>
      <x:c r="I1707" s="30" t="str">
        <x:v>同一行电池容量×100÷纯电续航</x:v>
      </x:c>
      <x:c r="J1707" s="30" t="str">
        <x:v>同一行 O1224/N1224</x:v>
      </x:c>
      <x:c r="K1707" s="30" t="str">
        <x:v>medium</x:v>
      </x:c>
      <x:c r="L1707" s="30" t="str">
        <x:v>formula</x:v>
      </x:c>
      <x:c r="M1707" s="30" t="str">
        <x:v>Copyright © 2026 David YE</x:v>
      </x:c>
    </x:row>
    <x:row r="1708">
      <x:c r="A1708" s="30" t="n">
        <x:v>1225</x:v>
      </x:c>
      <x:c r="B1708" s="30" t="n">
        <x:v>367</x:v>
      </x:c>
      <x:c r="C1708" s="30" t="str">
        <x:v>LZW7007EVB3KABB</x:v>
      </x:c>
      <x:c r="D1708" s="30" t="str">
        <x:v>审计后百公里电耗(kWh/100km)</x:v>
      </x:c>
      <x:c r="E1708" s="30" t="str"/>
      <x:c r="F1708" s="30" t="n">
        <x:v>9.58</x:v>
      </x:c>
      <x:c r="G1708" s="30" t="str">
        <x:v>公式补全</x:v>
      </x:c>
      <x:c r="H1708" s="30" t="str">
        <x:v>C-formula</x:v>
      </x:c>
      <x:c r="I1708" s="30" t="str">
        <x:v>同一行电池容量×100÷纯电续航</x:v>
      </x:c>
      <x:c r="J1708" s="30" t="str">
        <x:v>同一行 O1225/N1225</x:v>
      </x:c>
      <x:c r="K1708" s="30" t="str">
        <x:v>medium</x:v>
      </x:c>
      <x:c r="L1708" s="30" t="str">
        <x:v>formula</x:v>
      </x:c>
      <x:c r="M1708" s="30" t="str">
        <x:v>Copyright © 2026 David YE</x:v>
      </x:c>
    </x:row>
    <x:row r="1709">
      <x:c r="A1709" s="30" t="n">
        <x:v>1226</x:v>
      </x:c>
      <x:c r="B1709" s="30" t="n">
        <x:v>367</x:v>
      </x:c>
      <x:c r="C1709" s="30" t="str">
        <x:v>LZW7007EVC1KBJB</x:v>
      </x:c>
      <x:c r="D1709" s="30" t="str">
        <x:v>审计后百公里电耗(kWh/100km)</x:v>
      </x:c>
      <x:c r="E1709" s="30" t="str"/>
      <x:c r="F1709" s="30" t="n">
        <x:v>8.522</x:v>
      </x:c>
      <x:c r="G1709" s="30" t="str">
        <x:v>公式补全</x:v>
      </x:c>
      <x:c r="H1709" s="30" t="str">
        <x:v>C-formula</x:v>
      </x:c>
      <x:c r="I1709" s="30" t="str">
        <x:v>同一行电池容量×100÷纯电续航</x:v>
      </x:c>
      <x:c r="J1709" s="30" t="str">
        <x:v>同一行 O1226/N1226</x:v>
      </x:c>
      <x:c r="K1709" s="30" t="str">
        <x:v>medium</x:v>
      </x:c>
      <x:c r="L1709" s="30" t="str">
        <x:v>formula</x:v>
      </x:c>
      <x:c r="M1709" s="30" t="str">
        <x:v>Copyright © 2026 David YE</x:v>
      </x:c>
    </x:row>
    <x:row r="1710">
      <x:c r="A1710" s="30" t="n">
        <x:v>1236</x:v>
      </x:c>
      <x:c r="B1710" s="30" t="n">
        <x:v>367</x:v>
      </x:c>
      <x:c r="C1710" s="30" t="str">
        <x:v>CC6470AP02CPHEV</x:v>
      </x:c>
      <x:c r="D1710" s="30" t="str">
        <x:v>审计后百公里电耗(kWh/100km)</x:v>
      </x:c>
      <x:c r="E1710" s="30" t="str"/>
      <x:c r="F1710" s="30" t="n">
        <x:v>19.255</x:v>
      </x:c>
      <x:c r="G1710" s="30" t="str">
        <x:v>公式补全</x:v>
      </x:c>
      <x:c r="H1710" s="30" t="str">
        <x:v>C-formula</x:v>
      </x:c>
      <x:c r="I1710" s="30" t="str">
        <x:v>同一行电池容量×100÷纯电续航</x:v>
      </x:c>
      <x:c r="J1710" s="30" t="str">
        <x:v>同一行 O1236/N1236</x:v>
      </x:c>
      <x:c r="K1710" s="30" t="str">
        <x:v>medium</x:v>
      </x:c>
      <x:c r="L1710" s="30" t="str">
        <x:v>formula</x:v>
      </x:c>
      <x:c r="M1710" s="30" t="str">
        <x:v>Copyright © 2026 David YE</x:v>
      </x:c>
    </x:row>
    <x:row r="1711">
      <x:c r="A1711" s="30" t="n">
        <x:v>1237</x:v>
      </x:c>
      <x:c r="B1711" s="30" t="n">
        <x:v>367</x:v>
      </x:c>
      <x:c r="C1711" s="30" t="str">
        <x:v>CC6470AP02EPHEV</x:v>
      </x:c>
      <x:c r="D1711" s="30" t="str">
        <x:v>审计后百公里电耗(kWh/100km)</x:v>
      </x:c>
      <x:c r="E1711" s="30" t="str"/>
      <x:c r="F1711" s="30" t="n">
        <x:v>18.993</x:v>
      </x:c>
      <x:c r="G1711" s="30" t="str">
        <x:v>公式补全</x:v>
      </x:c>
      <x:c r="H1711" s="30" t="str">
        <x:v>C-formula</x:v>
      </x:c>
      <x:c r="I1711" s="30" t="str">
        <x:v>同一行电池容量×100÷纯电续航</x:v>
      </x:c>
      <x:c r="J1711" s="30" t="str">
        <x:v>同一行 O1237/N1237</x:v>
      </x:c>
      <x:c r="K1711" s="30" t="str">
        <x:v>medium</x:v>
      </x:c>
      <x:c r="L1711" s="30" t="str">
        <x:v>formula</x:v>
      </x:c>
      <x:c r="M1711" s="30" t="str">
        <x:v>Copyright © 2026 David YE</x:v>
      </x:c>
    </x:row>
    <x:row r="1712">
      <x:c r="A1712" s="30" t="n">
        <x:v>1238</x:v>
      </x:c>
      <x:c r="B1712" s="30" t="n">
        <x:v>367</x:v>
      </x:c>
      <x:c r="C1712" s="30" t="str">
        <x:v>CC6470AP02FPHEV</x:v>
      </x:c>
      <x:c r="D1712" s="30" t="str">
        <x:v>审计后百公里电耗(kWh/100km)</x:v>
      </x:c>
      <x:c r="E1712" s="30" t="str"/>
      <x:c r="F1712" s="30" t="n">
        <x:v>19.228</x:v>
      </x:c>
      <x:c r="G1712" s="30" t="str">
        <x:v>公式补全</x:v>
      </x:c>
      <x:c r="H1712" s="30" t="str">
        <x:v>C-formula</x:v>
      </x:c>
      <x:c r="I1712" s="30" t="str">
        <x:v>同一行电池容量×100÷纯电续航</x:v>
      </x:c>
      <x:c r="J1712" s="30" t="str">
        <x:v>同一行 O1238/N1238</x:v>
      </x:c>
      <x:c r="K1712" s="30" t="str">
        <x:v>medium</x:v>
      </x:c>
      <x:c r="L1712" s="30" t="str">
        <x:v>formula</x:v>
      </x:c>
      <x:c r="M1712" s="30" t="str">
        <x:v>Copyright © 2026 David YE</x:v>
      </x:c>
    </x:row>
    <x:row r="1713">
      <x:c r="A1713" s="30" t="n">
        <x:v>1239</x:v>
      </x:c>
      <x:c r="B1713" s="30" t="n">
        <x:v>367</x:v>
      </x:c>
      <x:c r="C1713" s="30" t="str">
        <x:v>CC6470AP22CPHEV</x:v>
      </x:c>
      <x:c r="D1713" s="30" t="str">
        <x:v>审计后百公里电耗(kWh/100km)</x:v>
      </x:c>
      <x:c r="E1713" s="30" t="str"/>
      <x:c r="F1713" s="30" t="n">
        <x:v>22.858</x:v>
      </x:c>
      <x:c r="G1713" s="30" t="str">
        <x:v>公式补全</x:v>
      </x:c>
      <x:c r="H1713" s="30" t="str">
        <x:v>C-formula</x:v>
      </x:c>
      <x:c r="I1713" s="30" t="str">
        <x:v>同一行电池容量×100÷纯电续航</x:v>
      </x:c>
      <x:c r="J1713" s="30" t="str">
        <x:v>同一行 O1239/N1239</x:v>
      </x:c>
      <x:c r="K1713" s="30" t="str">
        <x:v>medium</x:v>
      </x:c>
      <x:c r="L1713" s="30" t="str">
        <x:v>formula</x:v>
      </x:c>
      <x:c r="M1713" s="30" t="str">
        <x:v>Copyright © 2026 David YE</x:v>
      </x:c>
    </x:row>
    <x:row r="1714">
      <x:c r="A1714" s="30" t="n">
        <x:v>1240</x:v>
      </x:c>
      <x:c r="B1714" s="30" t="n">
        <x:v>367</x:v>
      </x:c>
      <x:c r="C1714" s="30" t="str">
        <x:v>CC6520BP00BPHEV</x:v>
      </x:c>
      <x:c r="D1714" s="30" t="str">
        <x:v>审计后百公里电耗(kWh/100km)</x:v>
      </x:c>
      <x:c r="E1714" s="30" t="str"/>
      <x:c r="F1714" s="30" t="n">
        <x:v>22.876</x:v>
      </x:c>
      <x:c r="G1714" s="30" t="str">
        <x:v>公式补全</x:v>
      </x:c>
      <x:c r="H1714" s="30" t="str">
        <x:v>C-formula</x:v>
      </x:c>
      <x:c r="I1714" s="30" t="str">
        <x:v>同一行电池容量×100÷纯电续航</x:v>
      </x:c>
      <x:c r="J1714" s="30" t="str">
        <x:v>同一行 O1240/N1240</x:v>
      </x:c>
      <x:c r="K1714" s="30" t="str">
        <x:v>medium</x:v>
      </x:c>
      <x:c r="L1714" s="30" t="str">
        <x:v>formula</x:v>
      </x:c>
      <x:c r="M1714" s="30" t="str">
        <x:v>Copyright © 2026 David YE</x:v>
      </x:c>
    </x:row>
    <x:row r="1715">
      <x:c r="A1715" s="30" t="n">
        <x:v>1241</x:v>
      </x:c>
      <x:c r="B1715" s="30" t="n">
        <x:v>367</x:v>
      </x:c>
      <x:c r="C1715" s="30" t="str">
        <x:v>CC6520BP20CPHEV</x:v>
      </x:c>
      <x:c r="D1715" s="30" t="str">
        <x:v>审计后百公里电耗(kWh/100km)</x:v>
      </x:c>
      <x:c r="E1715" s="30" t="str"/>
      <x:c r="F1715" s="30" t="n">
        <x:v>23.611</x:v>
      </x:c>
      <x:c r="G1715" s="30" t="str">
        <x:v>公式补全</x:v>
      </x:c>
      <x:c r="H1715" s="30" t="str">
        <x:v>C-formula</x:v>
      </x:c>
      <x:c r="I1715" s="30" t="str">
        <x:v>同一行电池容量×100÷纯电续航</x:v>
      </x:c>
      <x:c r="J1715" s="30" t="str">
        <x:v>同一行 O1241/N1241</x:v>
      </x:c>
      <x:c r="K1715" s="30" t="str">
        <x:v>medium</x:v>
      </x:c>
      <x:c r="L1715" s="30" t="str">
        <x:v>formula</x:v>
      </x:c>
      <x:c r="M1715" s="30" t="str">
        <x:v>Copyright © 2026 David YE</x:v>
      </x:c>
    </x:row>
    <x:row r="1716">
      <x:c r="A1716" s="30" t="n">
        <x:v>1245</x:v>
      </x:c>
      <x:c r="B1716" s="30" t="n">
        <x:v>367</x:v>
      </x:c>
      <x:c r="C1716" s="30" t="str">
        <x:v>GHA6471RAC6APHEV</x:v>
      </x:c>
      <x:c r="D1716" s="30" t="str">
        <x:v>审计后百公里电耗(kWh/100km)</x:v>
      </x:c>
      <x:c r="E1716" s="30" t="str"/>
      <x:c r="F1716" s="30" t="n">
        <x:v>24.247</x:v>
      </x:c>
      <x:c r="G1716" s="30" t="str">
        <x:v>公式补全</x:v>
      </x:c>
      <x:c r="H1716" s="30" t="str">
        <x:v>C-formula</x:v>
      </x:c>
      <x:c r="I1716" s="30" t="str">
        <x:v>同一行电池容量×100÷纯电续航</x:v>
      </x:c>
      <x:c r="J1716" s="30" t="str">
        <x:v>同一行 O1245/N1245</x:v>
      </x:c>
      <x:c r="K1716" s="30" t="str">
        <x:v>medium</x:v>
      </x:c>
      <x:c r="L1716" s="30" t="str">
        <x:v>formula</x:v>
      </x:c>
      <x:c r="M1716" s="30" t="str">
        <x:v>Copyright © 2026 David YE</x:v>
      </x:c>
    </x:row>
    <x:row r="1717">
      <x:c r="A1717" s="30" t="n">
        <x:v>1247</x:v>
      </x:c>
      <x:c r="B1717" s="30" t="n">
        <x:v>367</x:v>
      </x:c>
      <x:c r="C1717" s="30" t="str">
        <x:v>LXA6502SHEVX3</x:v>
      </x:c>
      <x:c r="D1717" s="30" t="str">
        <x:v>审计后百公里电耗(kWh/100km)</x:v>
      </x:c>
      <x:c r="E1717" s="30" t="str"/>
      <x:c r="F1717" s="30" t="n">
        <x:v>24.294</x:v>
      </x:c>
      <x:c r="G1717" s="30" t="str">
        <x:v>公式补全</x:v>
      </x:c>
      <x:c r="H1717" s="30" t="str">
        <x:v>C-formula</x:v>
      </x:c>
      <x:c r="I1717" s="30" t="str">
        <x:v>同一行电池容量×100÷纯电续航</x:v>
      </x:c>
      <x:c r="J1717" s="30" t="str">
        <x:v>同一行 O1247/N1247</x:v>
      </x:c>
      <x:c r="K1717" s="30" t="str">
        <x:v>medium</x:v>
      </x:c>
      <x:c r="L1717" s="30" t="str">
        <x:v>formula</x:v>
      </x:c>
      <x:c r="M1717" s="30" t="str">
        <x:v>Copyright © 2026 David YE</x:v>
      </x:c>
    </x:row>
    <x:row r="1718">
      <x:c r="A1718" s="30" t="n">
        <x:v>1248</x:v>
      </x:c>
      <x:c r="B1718" s="30" t="n">
        <x:v>367</x:v>
      </x:c>
      <x:c r="C1718" s="30" t="str">
        <x:v>LXA6511SHEVX4</x:v>
      </x:c>
      <x:c r="D1718" s="30" t="str">
        <x:v>审计后百公里电耗(kWh/100km)</x:v>
      </x:c>
      <x:c r="E1718" s="30" t="str"/>
      <x:c r="F1718" s="30" t="n">
        <x:v>24.643</x:v>
      </x:c>
      <x:c r="G1718" s="30" t="str">
        <x:v>公式补全</x:v>
      </x:c>
      <x:c r="H1718" s="30" t="str">
        <x:v>C-formula</x:v>
      </x:c>
      <x:c r="I1718" s="30" t="str">
        <x:v>同一行电池容量×100÷纯电续航</x:v>
      </x:c>
      <x:c r="J1718" s="30" t="str">
        <x:v>同一行 O1248/N1248</x:v>
      </x:c>
      <x:c r="K1718" s="30" t="str">
        <x:v>medium</x:v>
      </x:c>
      <x:c r="L1718" s="30" t="str">
        <x:v>formula</x:v>
      </x:c>
      <x:c r="M1718" s="30" t="str">
        <x:v>Copyright © 2026 David YE</x:v>
      </x:c>
    </x:row>
    <x:row r="1719">
      <x:c r="A1719" s="30" t="n">
        <x:v>1257</x:v>
      </x:c>
      <x:c r="B1719" s="30" t="n">
        <x:v>368</x:v>
      </x:c>
      <x:c r="C1719" s="30" t="str">
        <x:v>BYD7003BEVA4</x:v>
      </x:c>
      <x:c r="D1719" s="30" t="str">
        <x:v>审计后百公里电耗(kWh/100km)</x:v>
      </x:c>
      <x:c r="E1719" s="30" t="str"/>
      <x:c r="F1719" s="30" t="n">
        <x:v>11.859</x:v>
      </x:c>
      <x:c r="G1719" s="30" t="str">
        <x:v>公式补全</x:v>
      </x:c>
      <x:c r="H1719" s="30" t="str">
        <x:v>C-formula</x:v>
      </x:c>
      <x:c r="I1719" s="30" t="str">
        <x:v>同一行电池容量×100÷纯电续航</x:v>
      </x:c>
      <x:c r="J1719" s="30" t="str">
        <x:v>同一行 O1257/N1257</x:v>
      </x:c>
      <x:c r="K1719" s="30" t="str">
        <x:v>medium</x:v>
      </x:c>
      <x:c r="L1719" s="30" t="str">
        <x:v>formula</x:v>
      </x:c>
      <x:c r="M1719" s="30" t="str">
        <x:v>Copyright © 2026 David YE</x:v>
      </x:c>
    </x:row>
    <x:row r="1720">
      <x:c r="A1720" s="30" t="n">
        <x:v>1258</x:v>
      </x:c>
      <x:c r="B1720" s="30" t="n">
        <x:v>368</x:v>
      </x:c>
      <x:c r="C1720" s="30" t="str">
        <x:v>CW7000BH00HABEV</x:v>
      </x:c>
      <x:c r="D1720" s="30" t="str">
        <x:v>审计后百公里电耗(kWh/100km)</x:v>
      </x:c>
      <x:c r="E1720" s="30" t="str"/>
      <x:c r="F1720" s="30" t="n">
        <x:v>11.508</x:v>
      </x:c>
      <x:c r="G1720" s="30" t="str">
        <x:v>公式补全</x:v>
      </x:c>
      <x:c r="H1720" s="30" t="str">
        <x:v>C-formula</x:v>
      </x:c>
      <x:c r="I1720" s="30" t="str">
        <x:v>同一行电池容量×100÷纯电续航</x:v>
      </x:c>
      <x:c r="J1720" s="30" t="str">
        <x:v>同一行 O1258/N1258</x:v>
      </x:c>
      <x:c r="K1720" s="30" t="str">
        <x:v>medium</x:v>
      </x:c>
      <x:c r="L1720" s="30" t="str">
        <x:v>formula</x:v>
      </x:c>
      <x:c r="M1720" s="30" t="str">
        <x:v>Copyright © 2026 David YE</x:v>
      </x:c>
    </x:row>
    <x:row r="1721">
      <x:c r="A1721" s="30" t="n">
        <x:v>1259</x:v>
      </x:c>
      <x:c r="B1721" s="30" t="n">
        <x:v>368</x:v>
      </x:c>
      <x:c r="C1721" s="30" t="str">
        <x:v>CW7000BH00NABEV</x:v>
      </x:c>
      <x:c r="D1721" s="30" t="str">
        <x:v>审计后百公里电耗(kWh/100km)</x:v>
      </x:c>
      <x:c r="E1721" s="30" t="str"/>
      <x:c r="F1721" s="30" t="n">
        <x:v>11.587</x:v>
      </x:c>
      <x:c r="G1721" s="30" t="str">
        <x:v>公式补全</x:v>
      </x:c>
      <x:c r="H1721" s="30" t="str">
        <x:v>C-formula</x:v>
      </x:c>
      <x:c r="I1721" s="30" t="str">
        <x:v>同一行电池容量×100÷纯电续航</x:v>
      </x:c>
      <x:c r="J1721" s="30" t="str">
        <x:v>同一行 O1259/N1259</x:v>
      </x:c>
      <x:c r="K1721" s="30" t="str">
        <x:v>medium</x:v>
      </x:c>
      <x:c r="L1721" s="30" t="str">
        <x:v>formula</x:v>
      </x:c>
      <x:c r="M1721" s="30" t="str">
        <x:v>Copyright © 2026 David YE</x:v>
      </x:c>
    </x:row>
    <x:row r="1722">
      <x:c r="A1722" s="30" t="n">
        <x:v>1260</x:v>
      </x:c>
      <x:c r="B1722" s="30" t="n">
        <x:v>368</x:v>
      </x:c>
      <x:c r="C1722" s="30" t="str">
        <x:v>CW7000BH01NBBEV</x:v>
      </x:c>
      <x:c r="D1722" s="30" t="str">
        <x:v>审计后百公里电耗(kWh/100km)</x:v>
      </x:c>
      <x:c r="E1722" s="30" t="str"/>
      <x:c r="F1722" s="30" t="n">
        <x:v>11.843</x:v>
      </x:c>
      <x:c r="G1722" s="30" t="str">
        <x:v>公式补全</x:v>
      </x:c>
      <x:c r="H1722" s="30" t="str">
        <x:v>C-formula</x:v>
      </x:c>
      <x:c r="I1722" s="30" t="str">
        <x:v>同一行电池容量×100÷纯电续航</x:v>
      </x:c>
      <x:c r="J1722" s="30" t="str">
        <x:v>同一行 O1260/N1260</x:v>
      </x:c>
      <x:c r="K1722" s="30" t="str">
        <x:v>medium</x:v>
      </x:c>
      <x:c r="L1722" s="30" t="str">
        <x:v>formula</x:v>
      </x:c>
      <x:c r="M1722" s="30" t="str">
        <x:v>Copyright © 2026 David YE</x:v>
      </x:c>
    </x:row>
    <x:row r="1723">
      <x:c r="A1723" s="30" t="n">
        <x:v>1261</x:v>
      </x:c>
      <x:c r="B1723" s="30" t="n">
        <x:v>368</x:v>
      </x:c>
      <x:c r="C1723" s="30" t="str">
        <x:v>CW7000BH21NCBEV</x:v>
      </x:c>
      <x:c r="D1723" s="30" t="str">
        <x:v>审计后百公里电耗(kWh/100km)</x:v>
      </x:c>
      <x:c r="E1723" s="30" t="str"/>
      <x:c r="F1723" s="30" t="n">
        <x:v>13.915</x:v>
      </x:c>
      <x:c r="G1723" s="30" t="str">
        <x:v>公式补全</x:v>
      </x:c>
      <x:c r="H1723" s="30" t="str">
        <x:v>C-formula</x:v>
      </x:c>
      <x:c r="I1723" s="30" t="str">
        <x:v>同一行电池容量×100÷纯电续航</x:v>
      </x:c>
      <x:c r="J1723" s="30" t="str">
        <x:v>同一行 O1261/N1261</x:v>
      </x:c>
      <x:c r="K1723" s="30" t="str">
        <x:v>medium</x:v>
      </x:c>
      <x:c r="L1723" s="30" t="str">
        <x:v>formula</x:v>
      </x:c>
      <x:c r="M1723" s="30" t="str">
        <x:v>Copyright © 2026 David YE</x:v>
      </x:c>
    </x:row>
    <x:row r="1724">
      <x:c r="A1724" s="30" t="n">
        <x:v>1262</x:v>
      </x:c>
      <x:c r="B1724" s="30" t="n">
        <x:v>368</x:v>
      </x:c>
      <x:c r="C1724" s="30" t="str">
        <x:v>HFC6483EC1SEV1-W</x:v>
      </x:c>
      <x:c r="D1724" s="30" t="str">
        <x:v>审计后百公里电耗(kWh/100km)</x:v>
      </x:c>
      <x:c r="E1724" s="30" t="str"/>
      <x:c r="F1724" s="30" t="n">
        <x:v>15.873</x:v>
      </x:c>
      <x:c r="G1724" s="30" t="str">
        <x:v>公式补全</x:v>
      </x:c>
      <x:c r="H1724" s="30" t="str">
        <x:v>C-formula</x:v>
      </x:c>
      <x:c r="I1724" s="30" t="str">
        <x:v>同一行电池容量×100÷纯电续航</x:v>
      </x:c>
      <x:c r="J1724" s="30" t="str">
        <x:v>同一行 O1262/N1262</x:v>
      </x:c>
      <x:c r="K1724" s="30" t="str">
        <x:v>medium</x:v>
      </x:c>
      <x:c r="L1724" s="30" t="str">
        <x:v>formula</x:v>
      </x:c>
      <x:c r="M1724" s="30" t="str">
        <x:v>Copyright © 2026 David YE</x:v>
      </x:c>
    </x:row>
    <x:row r="1725">
      <x:c r="A1725" s="30" t="n">
        <x:v>1266</x:v>
      </x:c>
      <x:c r="B1725" s="30" t="n">
        <x:v>368</x:v>
      </x:c>
      <x:c r="C1725" s="30" t="str">
        <x:v>LZW7007EVB3VAB</x:v>
      </x:c>
      <x:c r="D1725" s="30" t="str">
        <x:v>审计后百公里电耗(kWh/100km)</x:v>
      </x:c>
      <x:c r="E1725" s="30" t="str"/>
      <x:c r="F1725" s="30" t="n">
        <x:v>9.58</x:v>
      </x:c>
      <x:c r="G1725" s="30" t="str">
        <x:v>公式补全</x:v>
      </x:c>
      <x:c r="H1725" s="30" t="str">
        <x:v>C-formula</x:v>
      </x:c>
      <x:c r="I1725" s="30" t="str">
        <x:v>同一行电池容量×100÷纯电续航</x:v>
      </x:c>
      <x:c r="J1725" s="30" t="str">
        <x:v>同一行 O1266/N1266</x:v>
      </x:c>
      <x:c r="K1725" s="30" t="str">
        <x:v>medium</x:v>
      </x:c>
      <x:c r="L1725" s="30" t="str">
        <x:v>formula</x:v>
      </x:c>
      <x:c r="M1725" s="30" t="str">
        <x:v>Copyright © 2026 David YE</x:v>
      </x:c>
    </x:row>
    <x:row r="1726">
      <x:c r="A1726" s="30" t="n">
        <x:v>1267</x:v>
      </x:c>
      <x:c r="B1726" s="30" t="n">
        <x:v>368</x:v>
      </x:c>
      <x:c r="C1726" s="30" t="str">
        <x:v>LZW7007EVC2MBMA</x:v>
      </x:c>
      <x:c r="D1726" s="30" t="str">
        <x:v>审计后百公里电耗(kWh/100km)</x:v>
      </x:c>
      <x:c r="E1726" s="30" t="str"/>
      <x:c r="F1726" s="30" t="n">
        <x:v>9.274</x:v>
      </x:c>
      <x:c r="G1726" s="30" t="str">
        <x:v>公式补全</x:v>
      </x:c>
      <x:c r="H1726" s="30" t="str">
        <x:v>C-formula</x:v>
      </x:c>
      <x:c r="I1726" s="30" t="str">
        <x:v>同一行电池容量×100÷纯电续航</x:v>
      </x:c>
      <x:c r="J1726" s="30" t="str">
        <x:v>同一行 O1267/N1267</x:v>
      </x:c>
      <x:c r="K1726" s="30" t="str">
        <x:v>medium</x:v>
      </x:c>
      <x:c r="L1726" s="30" t="str">
        <x:v>formula</x:v>
      </x:c>
      <x:c r="M1726" s="30" t="str">
        <x:v>Copyright © 2026 David YE</x:v>
      </x:c>
    </x:row>
    <x:row r="1727">
      <x:c r="A1727" s="30" t="n">
        <x:v>1268</x:v>
      </x:c>
      <x:c r="B1727" s="30" t="n">
        <x:v>368</x:v>
      </x:c>
      <x:c r="C1727" s="30" t="str">
        <x:v>LZW7007EVD2MBMA</x:v>
      </x:c>
      <x:c r="D1727" s="30" t="str">
        <x:v>审计后百公里电耗(kWh/100km)</x:v>
      </x:c>
      <x:c r="E1727" s="30" t="str"/>
      <x:c r="F1727" s="30" t="n">
        <x:v>9.274</x:v>
      </x:c>
      <x:c r="G1727" s="30" t="str">
        <x:v>公式补全</x:v>
      </x:c>
      <x:c r="H1727" s="30" t="str">
        <x:v>C-formula</x:v>
      </x:c>
      <x:c r="I1727" s="30" t="str">
        <x:v>同一行电池容量×100÷纯电续航</x:v>
      </x:c>
      <x:c r="J1727" s="30" t="str">
        <x:v>同一行 O1268/N1268</x:v>
      </x:c>
      <x:c r="K1727" s="30" t="str">
        <x:v>medium</x:v>
      </x:c>
      <x:c r="L1727" s="30" t="str">
        <x:v>formula</x:v>
      </x:c>
      <x:c r="M1727" s="30" t="str">
        <x:v>Copyright © 2026 David YE</x:v>
      </x:c>
    </x:row>
    <x:row r="1728">
      <x:c r="A1728" s="30" t="n">
        <x:v>1271</x:v>
      </x:c>
      <x:c r="B1728" s="30" t="n">
        <x:v>368</x:v>
      </x:c>
      <x:c r="C1728" s="30" t="str">
        <x:v>MR7005BEV07</x:v>
      </x:c>
      <x:c r="D1728" s="30" t="str">
        <x:v>审计后百公里电耗(kWh/100km)</x:v>
      </x:c>
      <x:c r="E1728" s="30" t="str"/>
      <x:c r="F1728" s="30" t="n">
        <x:v>13.2</x:v>
      </x:c>
      <x:c r="G1728" s="30" t="str">
        <x:v>公式补全</x:v>
      </x:c>
      <x:c r="H1728" s="30" t="str">
        <x:v>C-formula</x:v>
      </x:c>
      <x:c r="I1728" s="30" t="str">
        <x:v>同一行电池容量×100÷纯电续航</x:v>
      </x:c>
      <x:c r="J1728" s="30" t="str">
        <x:v>同一行 O1271/N1271</x:v>
      </x:c>
      <x:c r="K1728" s="30" t="str">
        <x:v>medium</x:v>
      </x:c>
      <x:c r="L1728" s="30" t="str">
        <x:v>formula</x:v>
      </x:c>
      <x:c r="M1728" s="30" t="str">
        <x:v>Copyright © 2026 David YE</x:v>
      </x:c>
    </x:row>
    <x:row r="1729">
      <x:c r="A1729" s="30" t="n">
        <x:v>1283</x:v>
      </x:c>
      <x:c r="B1729" s="30" t="n">
        <x:v>368</x:v>
      </x:c>
      <x:c r="C1729" s="30" t="str">
        <x:v>BYD6471ST6HEV1</x:v>
      </x:c>
      <x:c r="D1729" s="30" t="str">
        <x:v>审计后百公里电耗(kWh/100km)</x:v>
      </x:c>
      <x:c r="E1729" s="30" t="str"/>
      <x:c r="F1729" s="30" t="n">
        <x:v>21.7</x:v>
      </x:c>
      <x:c r="G1729" s="30" t="str">
        <x:v>公式补全</x:v>
      </x:c>
      <x:c r="H1729" s="30" t="str">
        <x:v>C-formula</x:v>
      </x:c>
      <x:c r="I1729" s="30" t="str">
        <x:v>同一行电池容量×100÷纯电续航</x:v>
      </x:c>
      <x:c r="J1729" s="30" t="str">
        <x:v>同一行 O1283/N1283</x:v>
      </x:c>
      <x:c r="K1729" s="30" t="str">
        <x:v>medium</x:v>
      </x:c>
      <x:c r="L1729" s="30" t="str">
        <x:v>formula</x:v>
      </x:c>
      <x:c r="M1729" s="30" t="str">
        <x:v>Copyright © 2026 David YE</x:v>
      </x:c>
    </x:row>
    <x:row r="1730">
      <x:c r="A1730" s="30" t="n">
        <x:v>1284</x:v>
      </x:c>
      <x:c r="B1730" s="30" t="n">
        <x:v>368</x:v>
      </x:c>
      <x:c r="C1730" s="30" t="str">
        <x:v>BYD6471ST6HEV2</x:v>
      </x:c>
      <x:c r="D1730" s="30" t="str">
        <x:v>审计后百公里电耗(kWh/100km)</x:v>
      </x:c>
      <x:c r="E1730" s="30" t="str"/>
      <x:c r="F1730" s="30" t="n">
        <x:v>21.548</x:v>
      </x:c>
      <x:c r="G1730" s="30" t="str">
        <x:v>公式补全</x:v>
      </x:c>
      <x:c r="H1730" s="30" t="str">
        <x:v>C-formula</x:v>
      </x:c>
      <x:c r="I1730" s="30" t="str">
        <x:v>同一行电池容量×100÷纯电续航</x:v>
      </x:c>
      <x:c r="J1730" s="30" t="str">
        <x:v>同一行 O1284/N1284</x:v>
      </x:c>
      <x:c r="K1730" s="30" t="str">
        <x:v>medium</x:v>
      </x:c>
      <x:c r="L1730" s="30" t="str">
        <x:v>formula</x:v>
      </x:c>
      <x:c r="M1730" s="30" t="str">
        <x:v>Copyright © 2026 David YE</x:v>
      </x:c>
    </x:row>
    <x:row r="1731">
      <x:c r="A1731" s="30" t="n">
        <x:v>1285</x:v>
      </x:c>
      <x:c r="B1731" s="30" t="n">
        <x:v>368</x:v>
      </x:c>
      <x:c r="C1731" s="30" t="str">
        <x:v>BYD6471ST6HEV3</x:v>
      </x:c>
      <x:c r="D1731" s="30" t="str">
        <x:v>审计后百公里电耗(kWh/100km)</x:v>
      </x:c>
      <x:c r="E1731" s="30" t="str"/>
      <x:c r="F1731" s="30" t="n">
        <x:v>21.548</x:v>
      </x:c>
      <x:c r="G1731" s="30" t="str">
        <x:v>公式补全</x:v>
      </x:c>
      <x:c r="H1731" s="30" t="str">
        <x:v>C-formula</x:v>
      </x:c>
      <x:c r="I1731" s="30" t="str">
        <x:v>同一行电池容量×100÷纯电续航</x:v>
      </x:c>
      <x:c r="J1731" s="30" t="str">
        <x:v>同一行 O1285/N1285</x:v>
      </x:c>
      <x:c r="K1731" s="30" t="str">
        <x:v>medium</x:v>
      </x:c>
      <x:c r="L1731" s="30" t="str">
        <x:v>formula</x:v>
      </x:c>
      <x:c r="M1731" s="30" t="str">
        <x:v>Copyright © 2026 David YE</x:v>
      </x:c>
    </x:row>
    <x:row r="1732">
      <x:c r="A1732" s="30" t="n">
        <x:v>1286</x:v>
      </x:c>
      <x:c r="B1732" s="30" t="n">
        <x:v>368</x:v>
      </x:c>
      <x:c r="C1732" s="30" t="str">
        <x:v>BYD6482ST6HEV6</x:v>
      </x:c>
      <x:c r="D1732" s="30" t="str">
        <x:v>审计后百公里电耗(kWh/100km)</x:v>
      </x:c>
      <x:c r="E1732" s="30" t="str"/>
      <x:c r="F1732" s="30" t="n">
        <x:v>22.337</x:v>
      </x:c>
      <x:c r="G1732" s="30" t="str">
        <x:v>公式补全</x:v>
      </x:c>
      <x:c r="H1732" s="30" t="str">
        <x:v>C-formula</x:v>
      </x:c>
      <x:c r="I1732" s="30" t="str">
        <x:v>同一行电池容量×100÷纯电续航</x:v>
      </x:c>
      <x:c r="J1732" s="30" t="str">
        <x:v>同一行 O1286/N1286</x:v>
      </x:c>
      <x:c r="K1732" s="30" t="str">
        <x:v>medium</x:v>
      </x:c>
      <x:c r="L1732" s="30" t="str">
        <x:v>formula</x:v>
      </x:c>
      <x:c r="M1732" s="30" t="str">
        <x:v>Copyright © 2026 David YE</x:v>
      </x:c>
    </x:row>
    <x:row r="1733">
      <x:c r="A1733" s="30" t="n">
        <x:v>1287</x:v>
      </x:c>
      <x:c r="B1733" s="30" t="n">
        <x:v>368</x:v>
      </x:c>
      <x:c r="C1733" s="30" t="str">
        <x:v>CC6460BM02APHEV</x:v>
      </x:c>
      <x:c r="D1733" s="30" t="str">
        <x:v>审计后百公里电耗(kWh/100km)</x:v>
      </x:c>
      <x:c r="E1733" s="30" t="str"/>
      <x:c r="F1733" s="30" t="n">
        <x:v>20.073</x:v>
      </x:c>
      <x:c r="G1733" s="30" t="str">
        <x:v>公式补全</x:v>
      </x:c>
      <x:c r="H1733" s="30" t="str">
        <x:v>C-formula</x:v>
      </x:c>
      <x:c r="I1733" s="30" t="str">
        <x:v>同一行电池容量×100÷纯电续航</x:v>
      </x:c>
      <x:c r="J1733" s="30" t="str">
        <x:v>同一行 O1287/N1287</x:v>
      </x:c>
      <x:c r="K1733" s="30" t="str">
        <x:v>medium</x:v>
      </x:c>
      <x:c r="L1733" s="30" t="str">
        <x:v>formula</x:v>
      </x:c>
      <x:c r="M1733" s="30" t="str">
        <x:v>Copyright © 2026 David YE</x:v>
      </x:c>
    </x:row>
    <x:row r="1734">
      <x:c r="A1734" s="30" t="n">
        <x:v>1288</x:v>
      </x:c>
      <x:c r="B1734" s="30" t="n">
        <x:v>368</x:v>
      </x:c>
      <x:c r="C1734" s="30" t="str">
        <x:v>CC6460BM02BPHEV</x:v>
      </x:c>
      <x:c r="D1734" s="30" t="str">
        <x:v>审计后百公里电耗(kWh/100km)</x:v>
      </x:c>
      <x:c r="E1734" s="30" t="str"/>
      <x:c r="F1734" s="30" t="n">
        <x:v>20.911</x:v>
      </x:c>
      <x:c r="G1734" s="30" t="str">
        <x:v>公式补全</x:v>
      </x:c>
      <x:c r="H1734" s="30" t="str">
        <x:v>C-formula</x:v>
      </x:c>
      <x:c r="I1734" s="30" t="str">
        <x:v>同一行电池容量×100÷纯电续航</x:v>
      </x:c>
      <x:c r="J1734" s="30" t="str">
        <x:v>同一行 O1288/N1288</x:v>
      </x:c>
      <x:c r="K1734" s="30" t="str">
        <x:v>medium</x:v>
      </x:c>
      <x:c r="L1734" s="30" t="str">
        <x:v>formula</x:v>
      </x:c>
      <x:c r="M1734" s="30" t="str">
        <x:v>Copyright © 2026 David YE</x:v>
      </x:c>
    </x:row>
    <x:row r="1735">
      <x:c r="A1735" s="30" t="n">
        <x:v>1289</x:v>
      </x:c>
      <x:c r="B1735" s="30" t="n">
        <x:v>368</x:v>
      </x:c>
      <x:c r="C1735" s="30" t="str">
        <x:v>CC6460BM02CPHEV</x:v>
      </x:c>
      <x:c r="D1735" s="30" t="str">
        <x:v>审计后百公里电耗(kWh/100km)</x:v>
      </x:c>
      <x:c r="E1735" s="30" t="str"/>
      <x:c r="F1735" s="30" t="n">
        <x:v>20.073</x:v>
      </x:c>
      <x:c r="G1735" s="30" t="str">
        <x:v>公式补全</x:v>
      </x:c>
      <x:c r="H1735" s="30" t="str">
        <x:v>C-formula</x:v>
      </x:c>
      <x:c r="I1735" s="30" t="str">
        <x:v>同一行电池容量×100÷纯电续航</x:v>
      </x:c>
      <x:c r="J1735" s="30" t="str">
        <x:v>同一行 O1289/N1289</x:v>
      </x:c>
      <x:c r="K1735" s="30" t="str">
        <x:v>medium</x:v>
      </x:c>
      <x:c r="L1735" s="30" t="str">
        <x:v>formula</x:v>
      </x:c>
      <x:c r="M1735" s="30" t="str">
        <x:v>Copyright © 2026 David YE</x:v>
      </x:c>
    </x:row>
    <x:row r="1736">
      <x:c r="A1736" s="30" t="n">
        <x:v>1290</x:v>
      </x:c>
      <x:c r="B1736" s="30" t="n">
        <x:v>368</x:v>
      </x:c>
      <x:c r="C1736" s="30" t="str">
        <x:v>CC6460BM02DPHEV</x:v>
      </x:c>
      <x:c r="D1736" s="30" t="str">
        <x:v>审计后百公里电耗(kWh/100km)</x:v>
      </x:c>
      <x:c r="E1736" s="30" t="str"/>
      <x:c r="F1736" s="30" t="n">
        <x:v>20.911</x:v>
      </x:c>
      <x:c r="G1736" s="30" t="str">
        <x:v>公式补全</x:v>
      </x:c>
      <x:c r="H1736" s="30" t="str">
        <x:v>C-formula</x:v>
      </x:c>
      <x:c r="I1736" s="30" t="str">
        <x:v>同一行电池容量×100÷纯电续航</x:v>
      </x:c>
      <x:c r="J1736" s="30" t="str">
        <x:v>同一行 O1290/N1290</x:v>
      </x:c>
      <x:c r="K1736" s="30" t="str">
        <x:v>medium</x:v>
      </x:c>
      <x:c r="L1736" s="30" t="str">
        <x:v>formula</x:v>
      </x:c>
      <x:c r="M1736" s="30" t="str">
        <x:v>Copyright © 2026 David YE</x:v>
      </x:c>
    </x:row>
    <x:row r="1737">
      <x:c r="A1737" s="30" t="n">
        <x:v>1291</x:v>
      </x:c>
      <x:c r="B1737" s="30" t="n">
        <x:v>368</x:v>
      </x:c>
      <x:c r="C1737" s="30" t="str">
        <x:v>CC6480BT03APHEV</x:v>
      </x:c>
      <x:c r="D1737" s="30" t="str">
        <x:v>审计后百公里电耗(kWh/100km)</x:v>
      </x:c>
      <x:c r="E1737" s="30" t="str"/>
      <x:c r="F1737" s="30" t="n">
        <x:v>21.386</x:v>
      </x:c>
      <x:c r="G1737" s="30" t="str">
        <x:v>公式补全</x:v>
      </x:c>
      <x:c r="H1737" s="30" t="str">
        <x:v>C-formula</x:v>
      </x:c>
      <x:c r="I1737" s="30" t="str">
        <x:v>同一行电池容量×100÷纯电续航</x:v>
      </x:c>
      <x:c r="J1737" s="30" t="str">
        <x:v>同一行 O1291/N1291</x:v>
      </x:c>
      <x:c r="K1737" s="30" t="str">
        <x:v>medium</x:v>
      </x:c>
      <x:c r="L1737" s="30" t="str">
        <x:v>formula</x:v>
      </x:c>
      <x:c r="M1737" s="30" t="str">
        <x:v>Copyright © 2026 David YE</x:v>
      </x:c>
    </x:row>
    <x:row r="1738">
      <x:c r="A1738" s="30" t="n">
        <x:v>1292</x:v>
      </x:c>
      <x:c r="B1738" s="30" t="n">
        <x:v>368</x:v>
      </x:c>
      <x:c r="C1738" s="30" t="str">
        <x:v>CC6480BT03BPHEV</x:v>
      </x:c>
      <x:c r="D1738" s="30" t="str">
        <x:v>审计后百公里电耗(kWh/100km)</x:v>
      </x:c>
      <x:c r="E1738" s="30" t="str"/>
      <x:c r="F1738" s="30" t="n">
        <x:v>22.407</x:v>
      </x:c>
      <x:c r="G1738" s="30" t="str">
        <x:v>公式补全</x:v>
      </x:c>
      <x:c r="H1738" s="30" t="str">
        <x:v>C-formula</x:v>
      </x:c>
      <x:c r="I1738" s="30" t="str">
        <x:v>同一行电池容量×100÷纯电续航</x:v>
      </x:c>
      <x:c r="J1738" s="30" t="str">
        <x:v>同一行 O1292/N1292</x:v>
      </x:c>
      <x:c r="K1738" s="30" t="str">
        <x:v>medium</x:v>
      </x:c>
      <x:c r="L1738" s="30" t="str">
        <x:v>formula</x:v>
      </x:c>
      <x:c r="M1738" s="30" t="str">
        <x:v>Copyright © 2026 David YE</x:v>
      </x:c>
    </x:row>
    <x:row r="1739">
      <x:c r="A1739" s="30" t="n">
        <x:v>1293</x:v>
      </x:c>
      <x:c r="B1739" s="30" t="n">
        <x:v>368</x:v>
      </x:c>
      <x:c r="C1739" s="30" t="str">
        <x:v>CC6480BT03CPHEV</x:v>
      </x:c>
      <x:c r="D1739" s="30" t="str">
        <x:v>审计后百公里电耗(kWh/100km)</x:v>
      </x:c>
      <x:c r="E1739" s="30" t="str"/>
      <x:c r="F1739" s="30" t="n">
        <x:v>21.386</x:v>
      </x:c>
      <x:c r="G1739" s="30" t="str">
        <x:v>公式补全</x:v>
      </x:c>
      <x:c r="H1739" s="30" t="str">
        <x:v>C-formula</x:v>
      </x:c>
      <x:c r="I1739" s="30" t="str">
        <x:v>同一行电池容量×100÷纯电续航</x:v>
      </x:c>
      <x:c r="J1739" s="30" t="str">
        <x:v>同一行 O1293/N1293</x:v>
      </x:c>
      <x:c r="K1739" s="30" t="str">
        <x:v>medium</x:v>
      </x:c>
      <x:c r="L1739" s="30" t="str">
        <x:v>formula</x:v>
      </x:c>
      <x:c r="M1739" s="30" t="str">
        <x:v>Copyright © 2026 David YE</x:v>
      </x:c>
    </x:row>
    <x:row r="1740">
      <x:c r="A1740" s="30" t="n">
        <x:v>1294</x:v>
      </x:c>
      <x:c r="B1740" s="30" t="n">
        <x:v>368</x:v>
      </x:c>
      <x:c r="C1740" s="30" t="str">
        <x:v>CC6480BT03DPHEV</x:v>
      </x:c>
      <x:c r="D1740" s="30" t="str">
        <x:v>审计后百公里电耗(kWh/100km)</x:v>
      </x:c>
      <x:c r="E1740" s="30" t="str"/>
      <x:c r="F1740" s="30" t="n">
        <x:v>22.407</x:v>
      </x:c>
      <x:c r="G1740" s="30" t="str">
        <x:v>公式补全</x:v>
      </x:c>
      <x:c r="H1740" s="30" t="str">
        <x:v>C-formula</x:v>
      </x:c>
      <x:c r="I1740" s="30" t="str">
        <x:v>同一行电池容量×100÷纯电续航</x:v>
      </x:c>
      <x:c r="J1740" s="30" t="str">
        <x:v>同一行 O1294/N1294</x:v>
      </x:c>
      <x:c r="K1740" s="30" t="str">
        <x:v>medium</x:v>
      </x:c>
      <x:c r="L1740" s="30" t="str">
        <x:v>formula</x:v>
      </x:c>
      <x:c r="M1740" s="30" t="str">
        <x:v>Copyright © 2026 David YE</x:v>
      </x:c>
    </x:row>
    <x:row r="1741">
      <x:c r="A1741" s="30" t="n">
        <x:v>1295</x:v>
      </x:c>
      <x:c r="B1741" s="30" t="n">
        <x:v>368</x:v>
      </x:c>
      <x:c r="C1741" s="30" t="str">
        <x:v>CC6480BT25APHEV</x:v>
      </x:c>
      <x:c r="D1741" s="30" t="str">
        <x:v>审计后百公里电耗(kWh/100km)</x:v>
      </x:c>
      <x:c r="E1741" s="30" t="str"/>
      <x:c r="F1741" s="30" t="n">
        <x:v>23.217</x:v>
      </x:c>
      <x:c r="G1741" s="30" t="str">
        <x:v>公式补全</x:v>
      </x:c>
      <x:c r="H1741" s="30" t="str">
        <x:v>C-formula</x:v>
      </x:c>
      <x:c r="I1741" s="30" t="str">
        <x:v>同一行电池容量×100÷纯电续航</x:v>
      </x:c>
      <x:c r="J1741" s="30" t="str">
        <x:v>同一行 O1295/N1295</x:v>
      </x:c>
      <x:c r="K1741" s="30" t="str">
        <x:v>medium</x:v>
      </x:c>
      <x:c r="L1741" s="30" t="str">
        <x:v>formula</x:v>
      </x:c>
      <x:c r="M1741" s="30" t="str">
        <x:v>Copyright © 2026 David YE</x:v>
      </x:c>
    </x:row>
    <x:row r="1742">
      <x:c r="A1742" s="30" t="n">
        <x:v>1297</x:v>
      </x:c>
      <x:c r="B1742" s="30" t="n">
        <x:v>368</x:v>
      </x:c>
      <x:c r="C1742" s="30" t="str">
        <x:v>LXA6502SHEVX2</x:v>
      </x:c>
      <x:c r="D1742" s="30" t="str">
        <x:v>审计后百公里电耗(kWh/100km)</x:v>
      </x:c>
      <x:c r="E1742" s="30" t="str"/>
      <x:c r="F1742" s="30" t="n">
        <x:v>24.059</x:v>
      </x:c>
      <x:c r="G1742" s="30" t="str">
        <x:v>公式补全</x:v>
      </x:c>
      <x:c r="H1742" s="30" t="str">
        <x:v>C-formula</x:v>
      </x:c>
      <x:c r="I1742" s="30" t="str">
        <x:v>同一行电池容量×100÷纯电续航</x:v>
      </x:c>
      <x:c r="J1742" s="30" t="str">
        <x:v>同一行 O1297/N1297</x:v>
      </x:c>
      <x:c r="K1742" s="30" t="str">
        <x:v>medium</x:v>
      </x:c>
      <x:c r="L1742" s="30" t="str">
        <x:v>formula</x:v>
      </x:c>
      <x:c r="M1742" s="30" t="str">
        <x:v>Copyright © 2026 David YE</x:v>
      </x:c>
    </x:row>
    <x:row r="1743">
      <x:c r="A1743" s="30" t="n">
        <x:v>1298</x:v>
      </x:c>
      <x:c r="B1743" s="30" t="n">
        <x:v>368</x:v>
      </x:c>
      <x:c r="C1743" s="30" t="str">
        <x:v>LXA6511SHEVX3</x:v>
      </x:c>
      <x:c r="D1743" s="30" t="str">
        <x:v>审计后百公里电耗(kWh/100km)</x:v>
      </x:c>
      <x:c r="E1743" s="30" t="str"/>
      <x:c r="F1743" s="30" t="n">
        <x:v>24.345</x:v>
      </x:c>
      <x:c r="G1743" s="30" t="str">
        <x:v>公式补全</x:v>
      </x:c>
      <x:c r="H1743" s="30" t="str">
        <x:v>C-formula</x:v>
      </x:c>
      <x:c r="I1743" s="30" t="str">
        <x:v>同一行电池容量×100÷纯电续航</x:v>
      </x:c>
      <x:c r="J1743" s="30" t="str">
        <x:v>同一行 O1298/N1298</x:v>
      </x:c>
      <x:c r="K1743" s="30" t="str">
        <x:v>medium</x:v>
      </x:c>
      <x:c r="L1743" s="30" t="str">
        <x:v>formula</x:v>
      </x:c>
      <x:c r="M1743" s="30" t="str">
        <x:v>Copyright © 2026 David YE</x:v>
      </x:c>
    </x:row>
    <x:row r="1744">
      <x:c r="A1744" s="30" t="n">
        <x:v>1300</x:v>
      </x:c>
      <x:c r="B1744" s="30" t="n">
        <x:v>369</x:v>
      </x:c>
      <x:c r="C1744" s="30" t="str">
        <x:v>BJ7001A616BEV</x:v>
      </x:c>
      <x:c r="D1744" s="30" t="str">
        <x:v>审计后百公里电耗(kWh/100km)</x:v>
      </x:c>
      <x:c r="E1744" s="30" t="str"/>
      <x:c r="F1744" s="30" t="n">
        <x:v>14.554</x:v>
      </x:c>
      <x:c r="G1744" s="30" t="str">
        <x:v>公式补全</x:v>
      </x:c>
      <x:c r="H1744" s="30" t="str">
        <x:v>C-formula</x:v>
      </x:c>
      <x:c r="I1744" s="30" t="str">
        <x:v>同一行电池容量×100÷纯电续航</x:v>
      </x:c>
      <x:c r="J1744" s="30" t="str">
        <x:v>同一行 O1300/N1300</x:v>
      </x:c>
      <x:c r="K1744" s="30" t="str">
        <x:v>medium</x:v>
      </x:c>
      <x:c r="L1744" s="30" t="str">
        <x:v>formula</x:v>
      </x:c>
      <x:c r="M1744" s="30" t="str">
        <x:v>Copyright © 2026 David YE</x:v>
      </x:c>
    </x:row>
    <x:row r="1745">
      <x:c r="A1745" s="30" t="n">
        <x:v>1304</x:v>
      </x:c>
      <x:c r="B1745" s="30" t="n">
        <x:v>369</x:v>
      </x:c>
      <x:c r="C1745" s="30" t="str">
        <x:v>CC7000BH00HCBEV</x:v>
      </x:c>
      <x:c r="D1745" s="30" t="str">
        <x:v>审计后百公里电耗(kWh/100km)</x:v>
      </x:c>
      <x:c r="E1745" s="30" t="str"/>
      <x:c r="F1745" s="30" t="n">
        <x:v>11.508</x:v>
      </x:c>
      <x:c r="G1745" s="30" t="str">
        <x:v>公式补全</x:v>
      </x:c>
      <x:c r="H1745" s="30" t="str">
        <x:v>C-formula</x:v>
      </x:c>
      <x:c r="I1745" s="30" t="str">
        <x:v>同一行电池容量×100÷纯电续航</x:v>
      </x:c>
      <x:c r="J1745" s="30" t="str">
        <x:v>同一行 O1304/N1304</x:v>
      </x:c>
      <x:c r="K1745" s="30" t="str">
        <x:v>medium</x:v>
      </x:c>
      <x:c r="L1745" s="30" t="str">
        <x:v>formula</x:v>
      </x:c>
      <x:c r="M1745" s="30" t="str">
        <x:v>Copyright © 2026 David YE</x:v>
      </x:c>
    </x:row>
    <x:row r="1746">
      <x:c r="A1746" s="30" t="n">
        <x:v>1305</x:v>
      </x:c>
      <x:c r="B1746" s="30" t="n">
        <x:v>369</x:v>
      </x:c>
      <x:c r="C1746" s="30" t="str">
        <x:v>CC7000BJ00GABEV</x:v>
      </x:c>
      <x:c r="D1746" s="30" t="str">
        <x:v>审计后百公里电耗(kWh/100km)</x:v>
      </x:c>
      <x:c r="E1746" s="30" t="str"/>
      <x:c r="F1746" s="30" t="n">
        <x:v>12.449</x:v>
      </x:c>
      <x:c r="G1746" s="30" t="str">
        <x:v>公式补全</x:v>
      </x:c>
      <x:c r="H1746" s="30" t="str">
        <x:v>C-formula</x:v>
      </x:c>
      <x:c r="I1746" s="30" t="str">
        <x:v>同一行电池容量×100÷纯电续航</x:v>
      </x:c>
      <x:c r="J1746" s="30" t="str">
        <x:v>同一行 O1305/N1305</x:v>
      </x:c>
      <x:c r="K1746" s="30" t="str">
        <x:v>medium</x:v>
      </x:c>
      <x:c r="L1746" s="30" t="str">
        <x:v>formula</x:v>
      </x:c>
      <x:c r="M1746" s="30" t="str">
        <x:v>Copyright © 2026 David YE</x:v>
      </x:c>
    </x:row>
    <x:row r="1747">
      <x:c r="A1747" s="30" t="n">
        <x:v>1306</x:v>
      </x:c>
      <x:c r="B1747" s="30" t="n">
        <x:v>369</x:v>
      </x:c>
      <x:c r="C1747" s="30" t="str">
        <x:v>CC7000BJ00NABEV</x:v>
      </x:c>
      <x:c r="D1747" s="30" t="str">
        <x:v>审计后百公里电耗(kWh/100km)</x:v>
      </x:c>
      <x:c r="E1747" s="30" t="str"/>
      <x:c r="F1747" s="30" t="n">
        <x:v>11.92</x:v>
      </x:c>
      <x:c r="G1747" s="30" t="str">
        <x:v>公式补全</x:v>
      </x:c>
      <x:c r="H1747" s="30" t="str">
        <x:v>C-formula</x:v>
      </x:c>
      <x:c r="I1747" s="30" t="str">
        <x:v>同一行电池容量×100÷纯电续航</x:v>
      </x:c>
      <x:c r="J1747" s="30" t="str">
        <x:v>同一行 O1306/N1306</x:v>
      </x:c>
      <x:c r="K1747" s="30" t="str">
        <x:v>medium</x:v>
      </x:c>
      <x:c r="L1747" s="30" t="str">
        <x:v>formula</x:v>
      </x:c>
      <x:c r="M1747" s="30" t="str">
        <x:v>Copyright © 2026 David YE</x:v>
      </x:c>
    </x:row>
    <x:row r="1748">
      <x:c r="A1748" s="30" t="n">
        <x:v>1313</x:v>
      </x:c>
      <x:c r="B1748" s="30" t="n">
        <x:v>369</x:v>
      </x:c>
      <x:c r="C1748" s="30" t="str">
        <x:v>HFC7004CSEV1-W</x:v>
      </x:c>
      <x:c r="D1748" s="30" t="str">
        <x:v>审计后百公里电耗(kWh/100km)</x:v>
      </x:c>
      <x:c r="E1748" s="30" t="str"/>
      <x:c r="F1748" s="30" t="n">
        <x:v>13.208</x:v>
      </x:c>
      <x:c r="G1748" s="30" t="str">
        <x:v>公式补全</x:v>
      </x:c>
      <x:c r="H1748" s="30" t="str">
        <x:v>C-formula</x:v>
      </x:c>
      <x:c r="I1748" s="30" t="str">
        <x:v>同一行电池容量×100÷纯电续航</x:v>
      </x:c>
      <x:c r="J1748" s="30" t="str">
        <x:v>同一行 O1313/N1313</x:v>
      </x:c>
      <x:c r="K1748" s="30" t="str">
        <x:v>medium</x:v>
      </x:c>
      <x:c r="L1748" s="30" t="str">
        <x:v>formula</x:v>
      </x:c>
      <x:c r="M1748" s="30" t="str">
        <x:v>Copyright © 2026 David YE</x:v>
      </x:c>
    </x:row>
    <x:row r="1749">
      <x:c r="A1749" s="30" t="n">
        <x:v>1315</x:v>
      </x:c>
      <x:c r="B1749" s="30" t="n">
        <x:v>369</x:v>
      </x:c>
      <x:c r="C1749" s="30" t="str">
        <x:v>LZ7000SKD6EV</x:v>
      </x:c>
      <x:c r="D1749" s="30" t="str">
        <x:v>审计后百公里电耗(kWh/100km)</x:v>
      </x:c>
      <x:c r="E1749" s="30" t="str"/>
      <x:c r="F1749" s="30" t="n">
        <x:v>11.778</x:v>
      </x:c>
      <x:c r="G1749" s="30" t="str">
        <x:v>公式补全</x:v>
      </x:c>
      <x:c r="H1749" s="30" t="str">
        <x:v>C-formula</x:v>
      </x:c>
      <x:c r="I1749" s="30" t="str">
        <x:v>同一行电池容量×100÷纯电续航</x:v>
      </x:c>
      <x:c r="J1749" s="30" t="str">
        <x:v>同一行 O1315/N1315</x:v>
      </x:c>
      <x:c r="K1749" s="30" t="str">
        <x:v>medium</x:v>
      </x:c>
      <x:c r="L1749" s="30" t="str">
        <x:v>formula</x:v>
      </x:c>
      <x:c r="M1749" s="30" t="str">
        <x:v>Copyright © 2026 David YE</x:v>
      </x:c>
    </x:row>
    <x:row r="1750">
      <x:c r="A1750" s="30" t="n">
        <x:v>1316</x:v>
      </x:c>
      <x:c r="B1750" s="30" t="n">
        <x:v>369</x:v>
      </x:c>
      <x:c r="C1750" s="30" t="str">
        <x:v>LZW6520EVC7EBNC</x:v>
      </x:c>
      <x:c r="D1750" s="30" t="str">
        <x:v>审计后百公里电耗(kWh/100km)</x:v>
      </x:c>
      <x:c r="E1750" s="30" t="str"/>
      <x:c r="F1750" s="30" t="n">
        <x:v>15.722</x:v>
      </x:c>
      <x:c r="G1750" s="30" t="str">
        <x:v>公式补全</x:v>
      </x:c>
      <x:c r="H1750" s="30" t="str">
        <x:v>C-formula</x:v>
      </x:c>
      <x:c r="I1750" s="30" t="str">
        <x:v>同一行电池容量×100÷纯电续航</x:v>
      </x:c>
      <x:c r="J1750" s="30" t="str">
        <x:v>同一行 O1316/N1316</x:v>
      </x:c>
      <x:c r="K1750" s="30" t="str">
        <x:v>medium</x:v>
      </x:c>
      <x:c r="L1750" s="30" t="str">
        <x:v>formula</x:v>
      </x:c>
      <x:c r="M1750" s="30" t="str">
        <x:v>Copyright © 2026 David YE</x:v>
      </x:c>
    </x:row>
    <x:row r="1751">
      <x:c r="A1751" s="30" t="n">
        <x:v>1317</x:v>
      </x:c>
      <x:c r="B1751" s="30" t="n">
        <x:v>369</x:v>
      </x:c>
      <x:c r="C1751" s="30" t="str">
        <x:v>LZW7007EVB3UAB</x:v>
      </x:c>
      <x:c r="D1751" s="30" t="str">
        <x:v>审计后百公里电耗(kWh/100km)</x:v>
      </x:c>
      <x:c r="E1751" s="30" t="str"/>
      <x:c r="F1751" s="30" t="n">
        <x:v>9.58</x:v>
      </x:c>
      <x:c r="G1751" s="30" t="str">
        <x:v>公式补全</x:v>
      </x:c>
      <x:c r="H1751" s="30" t="str">
        <x:v>C-formula</x:v>
      </x:c>
      <x:c r="I1751" s="30" t="str">
        <x:v>同一行电池容量×100÷纯电续航</x:v>
      </x:c>
      <x:c r="J1751" s="30" t="str">
        <x:v>同一行 O1317/N1317</x:v>
      </x:c>
      <x:c r="K1751" s="30" t="str">
        <x:v>medium</x:v>
      </x:c>
      <x:c r="L1751" s="30" t="str">
        <x:v>formula</x:v>
      </x:c>
      <x:c r="M1751" s="30" t="str">
        <x:v>Copyright © 2026 David YE</x:v>
      </x:c>
    </x:row>
    <x:row r="1752">
      <x:c r="A1752" s="30" t="n">
        <x:v>1319</x:v>
      </x:c>
      <x:c r="B1752" s="30" t="n">
        <x:v>369</x:v>
      </x:c>
      <x:c r="C1752" s="30" t="str">
        <x:v>NHQ6480BEVFA</x:v>
      </x:c>
      <x:c r="D1752" s="30" t="str">
        <x:v>审计后百公里电耗(kWh/100km)</x:v>
      </x:c>
      <x:c r="E1752" s="30" t="str"/>
      <x:c r="F1752" s="30" t="n">
        <x:v>11.379</x:v>
      </x:c>
      <x:c r="G1752" s="30" t="str">
        <x:v>公式补全</x:v>
      </x:c>
      <x:c r="H1752" s="30" t="str">
        <x:v>C-formula</x:v>
      </x:c>
      <x:c r="I1752" s="30" t="str">
        <x:v>同一行电池容量×100÷纯电续航</x:v>
      </x:c>
      <x:c r="J1752" s="30" t="str">
        <x:v>同一行 O1319/N1319</x:v>
      </x:c>
      <x:c r="K1752" s="30" t="str">
        <x:v>medium</x:v>
      </x:c>
      <x:c r="L1752" s="30" t="str">
        <x:v>formula</x:v>
      </x:c>
      <x:c r="M1752" s="30" t="str">
        <x:v>Copyright © 2026 David YE</x:v>
      </x:c>
    </x:row>
    <x:row r="1753">
      <x:c r="A1753" s="30" t="n">
        <x:v>1320</x:v>
      </x:c>
      <x:c r="B1753" s="30" t="n">
        <x:v>369</x:v>
      </x:c>
      <x:c r="C1753" s="30" t="str">
        <x:v>NHQ6480BEVFB</x:v>
      </x:c>
      <x:c r="D1753" s="30" t="str">
        <x:v>审计后百公里电耗(kWh/100km)</x:v>
      </x:c>
      <x:c r="E1753" s="30" t="str"/>
      <x:c r="F1753" s="30" t="n">
        <x:v>11.589</x:v>
      </x:c>
      <x:c r="G1753" s="30" t="str">
        <x:v>公式补全</x:v>
      </x:c>
      <x:c r="H1753" s="30" t="str">
        <x:v>C-formula</x:v>
      </x:c>
      <x:c r="I1753" s="30" t="str">
        <x:v>同一行电池容量×100÷纯电续航</x:v>
      </x:c>
      <x:c r="J1753" s="30" t="str">
        <x:v>同一行 O1320/N1320</x:v>
      </x:c>
      <x:c r="K1753" s="30" t="str">
        <x:v>medium</x:v>
      </x:c>
      <x:c r="L1753" s="30" t="str">
        <x:v>formula</x:v>
      </x:c>
      <x:c r="M1753" s="30" t="str">
        <x:v>Copyright © 2026 David YE</x:v>
      </x:c>
    </x:row>
    <x:row r="1754">
      <x:c r="A1754" s="30" t="n">
        <x:v>1321</x:v>
      </x:c>
      <x:c r="B1754" s="30" t="n">
        <x:v>369</x:v>
      </x:c>
      <x:c r="C1754" s="30" t="str">
        <x:v>NHQ6480BEVFC</x:v>
      </x:c>
      <x:c r="D1754" s="30" t="str">
        <x:v>审计后百公里电耗(kWh/100km)</x:v>
      </x:c>
      <x:c r="E1754" s="30" t="str"/>
      <x:c r="F1754" s="30" t="n">
        <x:v>12.5</x:v>
      </x:c>
      <x:c r="G1754" s="30" t="str">
        <x:v>公式补全</x:v>
      </x:c>
      <x:c r="H1754" s="30" t="str">
        <x:v>C-formula</x:v>
      </x:c>
      <x:c r="I1754" s="30" t="str">
        <x:v>同一行电池容量×100÷纯电续航</x:v>
      </x:c>
      <x:c r="J1754" s="30" t="str">
        <x:v>同一行 O1321/N1321</x:v>
      </x:c>
      <x:c r="K1754" s="30" t="str">
        <x:v>medium</x:v>
      </x:c>
      <x:c r="L1754" s="30" t="str">
        <x:v>formula</x:v>
      </x:c>
      <x:c r="M1754" s="30" t="str">
        <x:v>Copyright © 2026 David YE</x:v>
      </x:c>
    </x:row>
    <x:row r="1755">
      <x:c r="A1755" s="30" t="n">
        <x:v>1324</x:v>
      </x:c>
      <x:c r="B1755" s="30" t="n">
        <x:v>369</x:v>
      </x:c>
      <x:c r="C1755" s="30" t="str">
        <x:v>QCJ6491SBEV3</x:v>
      </x:c>
      <x:c r="D1755" s="30" t="str">
        <x:v>审计后百公里电耗(kWh/100km)</x:v>
      </x:c>
      <x:c r="E1755" s="30" t="str"/>
      <x:c r="F1755" s="30" t="n">
        <x:v>14.507</x:v>
      </x:c>
      <x:c r="G1755" s="30" t="str">
        <x:v>公式补全</x:v>
      </x:c>
      <x:c r="H1755" s="30" t="str">
        <x:v>C-formula</x:v>
      </x:c>
      <x:c r="I1755" s="30" t="str">
        <x:v>同一行电池容量×100÷纯电续航</x:v>
      </x:c>
      <x:c r="J1755" s="30" t="str">
        <x:v>同一行 O1324/N1324</x:v>
      </x:c>
      <x:c r="K1755" s="30" t="str">
        <x:v>medium</x:v>
      </x:c>
      <x:c r="L1755" s="30" t="str">
        <x:v>formula</x:v>
      </x:c>
      <x:c r="M1755" s="30" t="str">
        <x:v>Copyright © 2026 David YE</x:v>
      </x:c>
    </x:row>
    <x:row r="1756">
      <x:c r="A1756" s="30" t="n">
        <x:v>1325</x:v>
      </x:c>
      <x:c r="B1756" s="30" t="n">
        <x:v>369</x:v>
      </x:c>
      <x:c r="C1756" s="30" t="str">
        <x:v>QCJ6491SBEV4</x:v>
      </x:c>
      <x:c r="D1756" s="30" t="str">
        <x:v>审计后百公里电耗(kWh/100km)</x:v>
      </x:c>
      <x:c r="E1756" s="30" t="str"/>
      <x:c r="F1756" s="30" t="n">
        <x:v>13.019</x:v>
      </x:c>
      <x:c r="G1756" s="30" t="str">
        <x:v>公式补全</x:v>
      </x:c>
      <x:c r="H1756" s="30" t="str">
        <x:v>C-formula</x:v>
      </x:c>
      <x:c r="I1756" s="30" t="str">
        <x:v>同一行电池容量×100÷纯电续航</x:v>
      </x:c>
      <x:c r="J1756" s="30" t="str">
        <x:v>同一行 O1325/N1325</x:v>
      </x:c>
      <x:c r="K1756" s="30" t="str">
        <x:v>medium</x:v>
      </x:c>
      <x:c r="L1756" s="30" t="str">
        <x:v>formula</x:v>
      </x:c>
      <x:c r="M1756" s="30" t="str">
        <x:v>Copyright © 2026 David YE</x:v>
      </x:c>
    </x:row>
    <x:row r="1757">
      <x:c r="A1757" s="30" t="n">
        <x:v>1340</x:v>
      </x:c>
      <x:c r="B1757" s="30" t="n">
        <x:v>369</x:v>
      </x:c>
      <x:c r="C1757" s="30" t="str">
        <x:v>BYD6482ST6HEV7</x:v>
      </x:c>
      <x:c r="D1757" s="30" t="str">
        <x:v>审计后百公里电耗(kWh/100km)</x:v>
      </x:c>
      <x:c r="E1757" s="30" t="str"/>
      <x:c r="F1757" s="30" t="n">
        <x:v>21.647</x:v>
      </x:c>
      <x:c r="G1757" s="30" t="str">
        <x:v>公式补全</x:v>
      </x:c>
      <x:c r="H1757" s="30" t="str">
        <x:v>C-formula</x:v>
      </x:c>
      <x:c r="I1757" s="30" t="str">
        <x:v>同一行电池容量×100÷纯电续航</x:v>
      </x:c>
      <x:c r="J1757" s="30" t="str">
        <x:v>同一行 O1340/N1340</x:v>
      </x:c>
      <x:c r="K1757" s="30" t="str">
        <x:v>medium</x:v>
      </x:c>
      <x:c r="L1757" s="30" t="str">
        <x:v>formula</x:v>
      </x:c>
      <x:c r="M1757" s="30" t="str">
        <x:v>Copyright © 2026 David YE</x:v>
      </x:c>
    </x:row>
    <x:row r="1758">
      <x:c r="A1758" s="30" t="n">
        <x:v>1341</x:v>
      </x:c>
      <x:c r="B1758" s="30" t="n">
        <x:v>369</x:v>
      </x:c>
      <x:c r="C1758" s="30" t="str">
        <x:v>BYD6482ST6HEV8</x:v>
      </x:c>
      <x:c r="D1758" s="30" t="str">
        <x:v>审计后百公里电耗(kWh/100km)</x:v>
      </x:c>
      <x:c r="E1758" s="30" t="str"/>
      <x:c r="F1758" s="30" t="n">
        <x:v>22.337</x:v>
      </x:c>
      <x:c r="G1758" s="30" t="str">
        <x:v>公式补全</x:v>
      </x:c>
      <x:c r="H1758" s="30" t="str">
        <x:v>C-formula</x:v>
      </x:c>
      <x:c r="I1758" s="30" t="str">
        <x:v>同一行电池容量×100÷纯电续航</x:v>
      </x:c>
      <x:c r="J1758" s="30" t="str">
        <x:v>同一行 O1341/N1341</x:v>
      </x:c>
      <x:c r="K1758" s="30" t="str">
        <x:v>medium</x:v>
      </x:c>
      <x:c r="L1758" s="30" t="str">
        <x:v>formula</x:v>
      </x:c>
      <x:c r="M1758" s="30" t="str">
        <x:v>Copyright © 2026 David YE</x:v>
      </x:c>
    </x:row>
    <x:row r="1759">
      <x:c r="A1759" s="30" t="n">
        <x:v>1342</x:v>
      </x:c>
      <x:c r="B1759" s="30" t="n">
        <x:v>369</x:v>
      </x:c>
      <x:c r="C1759" s="30" t="str">
        <x:v>CC6480BT25CPHEV</x:v>
      </x:c>
      <x:c r="D1759" s="30" t="str">
        <x:v>审计后百公里电耗(kWh/100km)</x:v>
      </x:c>
      <x:c r="E1759" s="30" t="str"/>
      <x:c r="F1759" s="30" t="n">
        <x:v>24.024</x:v>
      </x:c>
      <x:c r="G1759" s="30" t="str">
        <x:v>公式补全</x:v>
      </x:c>
      <x:c r="H1759" s="30" t="str">
        <x:v>C-formula</x:v>
      </x:c>
      <x:c r="I1759" s="30" t="str">
        <x:v>同一行电池容量×100÷纯电续航</x:v>
      </x:c>
      <x:c r="J1759" s="30" t="str">
        <x:v>同一行 O1342/N1342</x:v>
      </x:c>
      <x:c r="K1759" s="30" t="str">
        <x:v>medium</x:v>
      </x:c>
      <x:c r="L1759" s="30" t="str">
        <x:v>formula</x:v>
      </x:c>
      <x:c r="M1759" s="30" t="str">
        <x:v>Copyright © 2026 David YE</x:v>
      </x:c>
    </x:row>
    <x:row r="1760">
      <x:c r="A1760" s="30" t="n">
        <x:v>1343</x:v>
      </x:c>
      <x:c r="B1760" s="30" t="n">
        <x:v>369</x:v>
      </x:c>
      <x:c r="C1760" s="30" t="str">
        <x:v>CC6520BP00DPHEV</x:v>
      </x:c>
      <x:c r="D1760" s="30" t="str">
        <x:v>审计后百公里电耗(kWh/100km)</x:v>
      </x:c>
      <x:c r="E1760" s="30" t="str"/>
      <x:c r="F1760" s="30" t="n">
        <x:v>22.876</x:v>
      </x:c>
      <x:c r="G1760" s="30" t="str">
        <x:v>公式补全</x:v>
      </x:c>
      <x:c r="H1760" s="30" t="str">
        <x:v>C-formula</x:v>
      </x:c>
      <x:c r="I1760" s="30" t="str">
        <x:v>同一行电池容量×100÷纯电续航</x:v>
      </x:c>
      <x:c r="J1760" s="30" t="str">
        <x:v>同一行 O1343/N1343</x:v>
      </x:c>
      <x:c r="K1760" s="30" t="str">
        <x:v>medium</x:v>
      </x:c>
      <x:c r="L1760" s="30" t="str">
        <x:v>formula</x:v>
      </x:c>
      <x:c r="M1760" s="30" t="str">
        <x:v>Copyright © 2026 David YE</x:v>
      </x:c>
    </x:row>
    <x:row r="1761">
      <x:c r="A1761" s="30" t="n">
        <x:v>1348</x:v>
      </x:c>
      <x:c r="B1761" s="30" t="n">
        <x:v>369</x:v>
      </x:c>
      <x:c r="C1761" s="30" t="str">
        <x:v>SKE6470SSHEVA8S</x:v>
      </x:c>
      <x:c r="D1761" s="30" t="str">
        <x:v>审计后百公里电耗(kWh/100km)</x:v>
      </x:c>
      <x:c r="E1761" s="30" t="str"/>
      <x:c r="F1761" s="30" t="n">
        <x:v>26.703</x:v>
      </x:c>
      <x:c r="G1761" s="30" t="str">
        <x:v>公式补全</x:v>
      </x:c>
      <x:c r="H1761" s="30" t="str">
        <x:v>C-formula</x:v>
      </x:c>
      <x:c r="I1761" s="30" t="str">
        <x:v>同一行电池容量×100÷纯电续航</x:v>
      </x:c>
      <x:c r="J1761" s="30" t="str">
        <x:v>同一行 O1348/N1348</x:v>
      </x:c>
      <x:c r="K1761" s="30" t="str">
        <x:v>medium</x:v>
      </x:c>
      <x:c r="L1761" s="30" t="str">
        <x:v>formula</x:v>
      </x:c>
      <x:c r="M1761" s="30" t="str">
        <x:v>Copyright © 2026 David YE</x:v>
      </x:c>
    </x:row>
    <x:row r="1762">
      <x:c r="A1762" s="30" t="n">
        <x:v>1349</x:v>
      </x:c>
      <x:c r="B1762" s="30" t="n">
        <x:v>369</x:v>
      </x:c>
      <x:c r="C1762" s="30" t="str">
        <x:v>SKE6470SSHEVR2</x:v>
      </x:c>
      <x:c r="D1762" s="30" t="str">
        <x:v>审计后百公里电耗(kWh/100km)</x:v>
      </x:c>
      <x:c r="E1762" s="30" t="str"/>
      <x:c r="F1762" s="30" t="n">
        <x:v>25.034</x:v>
      </x:c>
      <x:c r="G1762" s="30" t="str">
        <x:v>公式补全</x:v>
      </x:c>
      <x:c r="H1762" s="30" t="str">
        <x:v>C-formula</x:v>
      </x:c>
      <x:c r="I1762" s="30" t="str">
        <x:v>同一行电池容量×100÷纯电续航</x:v>
      </x:c>
      <x:c r="J1762" s="30" t="str">
        <x:v>同一行 O1349/N1349</x:v>
      </x:c>
      <x:c r="K1762" s="30" t="str">
        <x:v>medium</x:v>
      </x:c>
      <x:c r="L1762" s="30" t="str">
        <x:v>formula</x:v>
      </x:c>
      <x:c r="M1762" s="30" t="str">
        <x:v>Copyright © 2026 David YE</x:v>
      </x:c>
    </x:row>
    <x:row r="1763">
      <x:c r="A1763" s="30" t="n">
        <x:v>1350</x:v>
      </x:c>
      <x:c r="B1763" s="30" t="n">
        <x:v>369</x:v>
      </x:c>
      <x:c r="C1763" s="30" t="str">
        <x:v>SKE6480SSHEVA8S</x:v>
      </x:c>
      <x:c r="D1763" s="30" t="str">
        <x:v>审计后百公里电耗(kWh/100km)</x:v>
      </x:c>
      <x:c r="E1763" s="30" t="str"/>
      <x:c r="F1763" s="30" t="n">
        <x:v>22.889</x:v>
      </x:c>
      <x:c r="G1763" s="30" t="str">
        <x:v>公式补全</x:v>
      </x:c>
      <x:c r="H1763" s="30" t="str">
        <x:v>C-formula</x:v>
      </x:c>
      <x:c r="I1763" s="30" t="str">
        <x:v>同一行电池容量×100÷纯电续航</x:v>
      </x:c>
      <x:c r="J1763" s="30" t="str">
        <x:v>同一行 O1350/N1350</x:v>
      </x:c>
      <x:c r="K1763" s="30" t="str">
        <x:v>medium</x:v>
      </x:c>
      <x:c r="L1763" s="30" t="str">
        <x:v>formula</x:v>
      </x:c>
      <x:c r="M1763" s="30" t="str">
        <x:v>Copyright © 2026 David YE</x:v>
      </x:c>
    </x:row>
    <x:row r="1764">
      <x:c r="A1764" s="30" t="n">
        <x:v>1353</x:v>
      </x:c>
      <x:c r="B1764" s="30" t="n">
        <x:v>370</x:v>
      </x:c>
      <x:c r="C1764" s="30" t="str">
        <x:v>BJ6450D46BEV</x:v>
      </x:c>
      <x:c r="D1764" s="30" t="str">
        <x:v>审计后百公里电耗(kWh/100km)</x:v>
      </x:c>
      <x:c r="E1764" s="30" t="str"/>
      <x:c r="F1764" s="30" t="n">
        <x:v>11.76</x:v>
      </x:c>
      <x:c r="G1764" s="30" t="str">
        <x:v>公式补全</x:v>
      </x:c>
      <x:c r="H1764" s="30" t="str">
        <x:v>C-formula</x:v>
      </x:c>
      <x:c r="I1764" s="30" t="str">
        <x:v>同一行电池容量×100÷纯电续航</x:v>
      </x:c>
      <x:c r="J1764" s="30" t="str">
        <x:v>同一行 O1353/N1353</x:v>
      </x:c>
      <x:c r="K1764" s="30" t="str">
        <x:v>medium</x:v>
      </x:c>
      <x:c r="L1764" s="30" t="str">
        <x:v>formula</x:v>
      </x:c>
      <x:c r="M1764" s="30" t="str">
        <x:v>Copyright © 2026 David YE</x:v>
      </x:c>
    </x:row>
    <x:row r="1765">
      <x:c r="A1765" s="30" t="n">
        <x:v>1354</x:v>
      </x:c>
      <x:c r="B1765" s="30" t="n">
        <x:v>370</x:v>
      </x:c>
      <x:c r="C1765" s="30" t="str">
        <x:v>BYD6483SBEV</x:v>
      </x:c>
      <x:c r="D1765" s="30" t="str">
        <x:v>审计后百公里电耗(kWh/100km)</x:v>
      </x:c>
      <x:c r="E1765" s="30" t="str"/>
      <x:c r="F1765" s="30" t="n">
        <x:v>13.809</x:v>
      </x:c>
      <x:c r="G1765" s="30" t="str">
        <x:v>公式补全</x:v>
      </x:c>
      <x:c r="H1765" s="30" t="str">
        <x:v>C-formula</x:v>
      </x:c>
      <x:c r="I1765" s="30" t="str">
        <x:v>同一行电池容量×100÷纯电续航</x:v>
      </x:c>
      <x:c r="J1765" s="30" t="str">
        <x:v>同一行 O1354/N1354</x:v>
      </x:c>
      <x:c r="K1765" s="30" t="str">
        <x:v>medium</x:v>
      </x:c>
      <x:c r="L1765" s="30" t="str">
        <x:v>formula</x:v>
      </x:c>
      <x:c r="M1765" s="30" t="str">
        <x:v>Copyright © 2026 David YE</x:v>
      </x:c>
    </x:row>
    <x:row r="1766">
      <x:c r="A1766" s="30" t="n">
        <x:v>1355</x:v>
      </x:c>
      <x:c r="B1766" s="30" t="n">
        <x:v>370</x:v>
      </x:c>
      <x:c r="C1766" s="30" t="str">
        <x:v>BYD6483SBEV1</x:v>
      </x:c>
      <x:c r="D1766" s="30" t="str">
        <x:v>审计后百公里电耗(kWh/100km)</x:v>
      </x:c>
      <x:c r="E1766" s="30" t="str"/>
      <x:c r="F1766" s="30" t="n">
        <x:v>14.387</x:v>
      </x:c>
      <x:c r="G1766" s="30" t="str">
        <x:v>公式补全</x:v>
      </x:c>
      <x:c r="H1766" s="30" t="str">
        <x:v>C-formula</x:v>
      </x:c>
      <x:c r="I1766" s="30" t="str">
        <x:v>同一行电池容量×100÷纯电续航</x:v>
      </x:c>
      <x:c r="J1766" s="30" t="str">
        <x:v>同一行 O1355/N1355</x:v>
      </x:c>
      <x:c r="K1766" s="30" t="str">
        <x:v>medium</x:v>
      </x:c>
      <x:c r="L1766" s="30" t="str">
        <x:v>formula</x:v>
      </x:c>
      <x:c r="M1766" s="30" t="str">
        <x:v>Copyright © 2026 David YE</x:v>
      </x:c>
    </x:row>
    <x:row r="1767">
      <x:c r="A1767" s="30" t="n">
        <x:v>1357</x:v>
      </x:c>
      <x:c r="B1767" s="30" t="n">
        <x:v>370</x:v>
      </x:c>
      <x:c r="C1767" s="30" t="str">
        <x:v>CC6460BM00HABEV</x:v>
      </x:c>
      <x:c r="D1767" s="30" t="str">
        <x:v>审计后百公里电耗(kWh/100km)</x:v>
      </x:c>
      <x:c r="E1767" s="30" t="str"/>
      <x:c r="F1767" s="30" t="n">
        <x:v>12.1</x:v>
      </x:c>
      <x:c r="G1767" s="30" t="str">
        <x:v>公式补全</x:v>
      </x:c>
      <x:c r="H1767" s="30" t="str">
        <x:v>C-formula</x:v>
      </x:c>
      <x:c r="I1767" s="30" t="str">
        <x:v>同一行电池容量×100÷纯电续航</x:v>
      </x:c>
      <x:c r="J1767" s="30" t="str">
        <x:v>同一行 O1357/N1357</x:v>
      </x:c>
      <x:c r="K1767" s="30" t="str">
        <x:v>medium</x:v>
      </x:c>
      <x:c r="L1767" s="30" t="str">
        <x:v>formula</x:v>
      </x:c>
      <x:c r="M1767" s="30" t="str">
        <x:v>Copyright © 2026 David YE</x:v>
      </x:c>
    </x:row>
    <x:row r="1768">
      <x:c r="A1768" s="30" t="n">
        <x:v>1358</x:v>
      </x:c>
      <x:c r="B1768" s="30" t="n">
        <x:v>370</x:v>
      </x:c>
      <x:c r="C1768" s="30" t="str">
        <x:v>CC6460BM03HBBEV</x:v>
      </x:c>
      <x:c r="D1768" s="30" t="str">
        <x:v>审计后百公里电耗(kWh/100km)</x:v>
      </x:c>
      <x:c r="E1768" s="30" t="str"/>
      <x:c r="F1768" s="30" t="n">
        <x:v>13.27</x:v>
      </x:c>
      <x:c r="G1768" s="30" t="str">
        <x:v>公式补全</x:v>
      </x:c>
      <x:c r="H1768" s="30" t="str">
        <x:v>C-formula</x:v>
      </x:c>
      <x:c r="I1768" s="30" t="str">
        <x:v>同一行电池容量×100÷纯电续航</x:v>
      </x:c>
      <x:c r="J1768" s="30" t="str">
        <x:v>同一行 O1358/N1358</x:v>
      </x:c>
      <x:c r="K1768" s="30" t="str">
        <x:v>medium</x:v>
      </x:c>
      <x:c r="L1768" s="30" t="str">
        <x:v>formula</x:v>
      </x:c>
      <x:c r="M1768" s="30" t="str">
        <x:v>Copyright © 2026 David YE</x:v>
      </x:c>
    </x:row>
    <x:row r="1769">
      <x:c r="A1769" s="30" t="n">
        <x:v>1359</x:v>
      </x:c>
      <x:c r="B1769" s="30" t="n">
        <x:v>370</x:v>
      </x:c>
      <x:c r="C1769" s="30" t="str">
        <x:v>CC7000BH00NEBEV</x:v>
      </x:c>
      <x:c r="D1769" s="30" t="str">
        <x:v>审计后百公里电耗(kWh/100km)</x:v>
      </x:c>
      <x:c r="E1769" s="30" t="str"/>
      <x:c r="F1769" s="30" t="n">
        <x:v>11.587</x:v>
      </x:c>
      <x:c r="G1769" s="30" t="str">
        <x:v>公式补全</x:v>
      </x:c>
      <x:c r="H1769" s="30" t="str">
        <x:v>C-formula</x:v>
      </x:c>
      <x:c r="I1769" s="30" t="str">
        <x:v>同一行电池容量×100÷纯电续航</x:v>
      </x:c>
      <x:c r="J1769" s="30" t="str">
        <x:v>同一行 O1359/N1359</x:v>
      </x:c>
      <x:c r="K1769" s="30" t="str">
        <x:v>medium</x:v>
      </x:c>
      <x:c r="L1769" s="30" t="str">
        <x:v>formula</x:v>
      </x:c>
      <x:c r="M1769" s="30" t="str">
        <x:v>Copyright © 2026 David YE</x:v>
      </x:c>
    </x:row>
    <x:row r="1770">
      <x:c r="A1770" s="30" t="n">
        <x:v>1360</x:v>
      </x:c>
      <x:c r="B1770" s="30" t="n">
        <x:v>370</x:v>
      </x:c>
      <x:c r="C1770" s="30" t="str">
        <x:v>CGC7000BEV2J6</x:v>
      </x:c>
      <x:c r="D1770" s="30" t="str">
        <x:v>审计后百公里电耗(kWh/100km)</x:v>
      </x:c>
      <x:c r="E1770" s="30" t="str"/>
      <x:c r="F1770" s="30" t="n">
        <x:v>8.878</x:v>
      </x:c>
      <x:c r="G1770" s="30" t="str">
        <x:v>公式补全</x:v>
      </x:c>
      <x:c r="H1770" s="30" t="str">
        <x:v>C-formula</x:v>
      </x:c>
      <x:c r="I1770" s="30" t="str">
        <x:v>同一行电池容量×100÷纯电续航</x:v>
      </x:c>
      <x:c r="J1770" s="30" t="str">
        <x:v>同一行 O1360/N1360</x:v>
      </x:c>
      <x:c r="K1770" s="30" t="str">
        <x:v>medium</x:v>
      </x:c>
      <x:c r="L1770" s="30" t="str">
        <x:v>formula</x:v>
      </x:c>
      <x:c r="M1770" s="30" t="str">
        <x:v>Copyright © 2026 David YE</x:v>
      </x:c>
    </x:row>
    <x:row r="1771">
      <x:c r="A1771" s="30" t="n">
        <x:v>1366</x:v>
      </x:c>
      <x:c r="B1771" s="30" t="n">
        <x:v>370</x:v>
      </x:c>
      <x:c r="C1771" s="30" t="str">
        <x:v>FV7007AABEV</x:v>
      </x:c>
      <x:c r="D1771" s="30" t="str">
        <x:v>审计后百公里电耗(kWh/100km)</x:v>
      </x:c>
      <x:c r="E1771" s="30" t="str"/>
      <x:c r="F1771" s="30" t="n">
        <x:v>13.209</x:v>
      </x:c>
      <x:c r="G1771" s="30" t="str">
        <x:v>公式补全</x:v>
      </x:c>
      <x:c r="H1771" s="30" t="str">
        <x:v>C-formula</x:v>
      </x:c>
      <x:c r="I1771" s="30" t="str">
        <x:v>同一行电池容量×100÷纯电续航</x:v>
      </x:c>
      <x:c r="J1771" s="30" t="str">
        <x:v>同一行 O1366/N1366</x:v>
      </x:c>
      <x:c r="K1771" s="30" t="str">
        <x:v>medium</x:v>
      </x:c>
      <x:c r="L1771" s="30" t="str">
        <x:v>formula</x:v>
      </x:c>
      <x:c r="M1771" s="30" t="str">
        <x:v>Copyright © 2026 David YE</x:v>
      </x:c>
    </x:row>
    <x:row r="1772">
      <x:c r="A1772" s="30" t="n">
        <x:v>1378</x:v>
      </x:c>
      <x:c r="B1772" s="30" t="n">
        <x:v>370</x:v>
      </x:c>
      <x:c r="C1772" s="30" t="str">
        <x:v>LTS6510H7BEV</x:v>
      </x:c>
      <x:c r="D1772" s="30" t="str">
        <x:v>审计后百公里电耗(kWh/100km)</x:v>
      </x:c>
      <x:c r="E1772" s="30" t="str"/>
      <x:c r="F1772" s="30" t="n">
        <x:v>15.556</x:v>
      </x:c>
      <x:c r="G1772" s="30" t="str">
        <x:v>公式补全</x:v>
      </x:c>
      <x:c r="H1772" s="30" t="str">
        <x:v>C-formula</x:v>
      </x:c>
      <x:c r="I1772" s="30" t="str">
        <x:v>同一行电池容量×100÷纯电续航</x:v>
      </x:c>
      <x:c r="J1772" s="30" t="str">
        <x:v>同一行 O1378/N1378</x:v>
      </x:c>
      <x:c r="K1772" s="30" t="str">
        <x:v>medium</x:v>
      </x:c>
      <x:c r="L1772" s="30" t="str">
        <x:v>formula</x:v>
      </x:c>
      <x:c r="M1772" s="30" t="str">
        <x:v>Copyright © 2026 David YE</x:v>
      </x:c>
    </x:row>
    <x:row r="1773">
      <x:c r="A1773" s="30" t="n">
        <x:v>1380</x:v>
      </x:c>
      <x:c r="B1773" s="30" t="n">
        <x:v>370</x:v>
      </x:c>
      <x:c r="C1773" s="30" t="str">
        <x:v>LZW6450EVA1</x:v>
      </x:c>
      <x:c r="D1773" s="30" t="str">
        <x:v>审计后百公里电耗(kWh/100km)</x:v>
      </x:c>
      <x:c r="E1773" s="30" t="str"/>
      <x:c r="F1773" s="30" t="n">
        <x:v>13.87</x:v>
      </x:c>
      <x:c r="G1773" s="30" t="str">
        <x:v>公式补全</x:v>
      </x:c>
      <x:c r="H1773" s="30" t="str">
        <x:v>C-formula</x:v>
      </x:c>
      <x:c r="I1773" s="30" t="str">
        <x:v>同一行电池容量×100÷纯电续航</x:v>
      </x:c>
      <x:c r="J1773" s="30" t="str">
        <x:v>同一行 O1380/N1380</x:v>
      </x:c>
      <x:c r="K1773" s="30" t="str">
        <x:v>medium</x:v>
      </x:c>
      <x:c r="L1773" s="30" t="str">
        <x:v>formula</x:v>
      </x:c>
      <x:c r="M1773" s="30" t="str">
        <x:v>Copyright © 2026 David YE</x:v>
      </x:c>
    </x:row>
    <x:row r="1774">
      <x:c r="A1774" s="30" t="n">
        <x:v>1381</x:v>
      </x:c>
      <x:c r="B1774" s="30" t="n">
        <x:v>370</x:v>
      </x:c>
      <x:c r="C1774" s="30" t="str">
        <x:v>LZW7007EVA1</x:v>
      </x:c>
      <x:c r="D1774" s="30" t="str">
        <x:v>审计后百公里电耗(kWh/100km)</x:v>
      </x:c>
      <x:c r="E1774" s="30" t="str"/>
      <x:c r="F1774" s="30" t="n">
        <x:v>9.094</x:v>
      </x:c>
      <x:c r="G1774" s="30" t="str">
        <x:v>公式补全</x:v>
      </x:c>
      <x:c r="H1774" s="30" t="str">
        <x:v>C-formula</x:v>
      </x:c>
      <x:c r="I1774" s="30" t="str">
        <x:v>同一行电池容量×100÷纯电续航</x:v>
      </x:c>
      <x:c r="J1774" s="30" t="str">
        <x:v>同一行 O1381/N1381</x:v>
      </x:c>
      <x:c r="K1774" s="30" t="str">
        <x:v>medium</x:v>
      </x:c>
      <x:c r="L1774" s="30" t="str">
        <x:v>formula</x:v>
      </x:c>
      <x:c r="M1774" s="30" t="str">
        <x:v>Copyright © 2026 David YE</x:v>
      </x:c>
    </x:row>
    <x:row r="1775">
      <x:c r="A1775" s="30" t="n">
        <x:v>1383</x:v>
      </x:c>
      <x:c r="B1775" s="30" t="n">
        <x:v>370</x:v>
      </x:c>
      <x:c r="C1775" s="30" t="str">
        <x:v>QCJ6490SBEV2</x:v>
      </x:c>
      <x:c r="D1775" s="30" t="str">
        <x:v>审计后百公里电耗(kWh/100km)</x:v>
      </x:c>
      <x:c r="E1775" s="30" t="str"/>
      <x:c r="F1775" s="30" t="n">
        <x:v>14.783</x:v>
      </x:c>
      <x:c r="G1775" s="30" t="str">
        <x:v>公式补全</x:v>
      </x:c>
      <x:c r="H1775" s="30" t="str">
        <x:v>C-formula</x:v>
      </x:c>
      <x:c r="I1775" s="30" t="str">
        <x:v>同一行电池容量×100÷纯电续航</x:v>
      </x:c>
      <x:c r="J1775" s="30" t="str">
        <x:v>同一行 O1383/N1383</x:v>
      </x:c>
      <x:c r="K1775" s="30" t="str">
        <x:v>medium</x:v>
      </x:c>
      <x:c r="L1775" s="30" t="str">
        <x:v>formula</x:v>
      </x:c>
      <x:c r="M1775" s="30" t="str">
        <x:v>Copyright © 2026 David YE</x:v>
      </x:c>
    </x:row>
    <x:row r="1776">
      <x:c r="A1776" s="30" t="n">
        <x:v>1384</x:v>
      </x:c>
      <x:c r="B1776" s="30" t="n">
        <x:v>370</x:v>
      </x:c>
      <x:c r="C1776" s="30" t="str">
        <x:v>QCJ6490SBEV3</x:v>
      </x:c>
      <x:c r="D1776" s="30" t="str">
        <x:v>审计后百公里电耗(kWh/100km)</x:v>
      </x:c>
      <x:c r="E1776" s="30" t="str"/>
      <x:c r="F1776" s="30" t="n">
        <x:v>17</x:v>
      </x:c>
      <x:c r="G1776" s="30" t="str">
        <x:v>公式补全</x:v>
      </x:c>
      <x:c r="H1776" s="30" t="str">
        <x:v>C-formula</x:v>
      </x:c>
      <x:c r="I1776" s="30" t="str">
        <x:v>同一行电池容量×100÷纯电续航</x:v>
      </x:c>
      <x:c r="J1776" s="30" t="str">
        <x:v>同一行 O1384/N1384</x:v>
      </x:c>
      <x:c r="K1776" s="30" t="str">
        <x:v>medium</x:v>
      </x:c>
      <x:c r="L1776" s="30" t="str">
        <x:v>formula</x:v>
      </x:c>
      <x:c r="M1776" s="30" t="str">
        <x:v>Copyright © 2026 David YE</x:v>
      </x:c>
    </x:row>
    <x:row r="1777">
      <x:c r="A1777" s="30" t="n">
        <x:v>1389</x:v>
      </x:c>
      <x:c r="B1777" s="30" t="n">
        <x:v>370</x:v>
      </x:c>
      <x:c r="C1777" s="30" t="str">
        <x:v>SGM6491BCBEV</x:v>
      </x:c>
      <x:c r="D1777" s="30" t="str">
        <x:v>审计后百公里电耗(kWh/100km)</x:v>
      </x:c>
      <x:c r="E1777" s="30" t="str"/>
      <x:c r="F1777" s="30" t="n">
        <x:v>13.217</x:v>
      </x:c>
      <x:c r="G1777" s="30" t="str">
        <x:v>公式补全</x:v>
      </x:c>
      <x:c r="H1777" s="30" t="str">
        <x:v>C-formula</x:v>
      </x:c>
      <x:c r="I1777" s="30" t="str">
        <x:v>同一行电池容量×100÷纯电续航</x:v>
      </x:c>
      <x:c r="J1777" s="30" t="str">
        <x:v>同一行 O1389/N1389</x:v>
      </x:c>
      <x:c r="K1777" s="30" t="str">
        <x:v>medium</x:v>
      </x:c>
      <x:c r="L1777" s="30" t="str">
        <x:v>formula</x:v>
      </x:c>
      <x:c r="M1777" s="30" t="str">
        <x:v>Copyright © 2026 David YE</x:v>
      </x:c>
    </x:row>
    <x:row r="1778">
      <x:c r="A1778" s="30" t="n">
        <x:v>1395</x:v>
      </x:c>
      <x:c r="B1778" s="30" t="n">
        <x:v>370</x:v>
      </x:c>
      <x:c r="C1778" s="30" t="str">
        <x:v>SH6491N1SEV-9</x:v>
      </x:c>
      <x:c r="D1778" s="30" t="str">
        <x:v>审计后百公里电耗(kWh/100km)</x:v>
      </x:c>
      <x:c r="E1778" s="30" t="str"/>
      <x:c r="F1778" s="30" t="n">
        <x:v>17.078</x:v>
      </x:c>
      <x:c r="G1778" s="30" t="str">
        <x:v>公式补全</x:v>
      </x:c>
      <x:c r="H1778" s="30" t="str">
        <x:v>C-formula</x:v>
      </x:c>
      <x:c r="I1778" s="30" t="str">
        <x:v>同一行电池容量×100÷纯电续航</x:v>
      </x:c>
      <x:c r="J1778" s="30" t="str">
        <x:v>同一行 O1395/N1395</x:v>
      </x:c>
      <x:c r="K1778" s="30" t="str">
        <x:v>medium</x:v>
      </x:c>
      <x:c r="L1778" s="30" t="str">
        <x:v>formula</x:v>
      </x:c>
      <x:c r="M1778" s="30" t="str">
        <x:v>Copyright © 2026 David YE</x:v>
      </x:c>
    </x:row>
    <x:row r="1779">
      <x:c r="A1779" s="30" t="n">
        <x:v>1402</x:v>
      </x:c>
      <x:c r="B1779" s="30" t="n">
        <x:v>370</x:v>
      </x:c>
      <x:c r="C1779" s="30" t="str">
        <x:v>CC6480BT25DPHEV</x:v>
      </x:c>
      <x:c r="D1779" s="30" t="str">
        <x:v>审计后百公里电耗(kWh/100km)</x:v>
      </x:c>
      <x:c r="E1779" s="30" t="str"/>
      <x:c r="F1779" s="30" t="n">
        <x:v>23.217</x:v>
      </x:c>
      <x:c r="G1779" s="30" t="str">
        <x:v>公式补全</x:v>
      </x:c>
      <x:c r="H1779" s="30" t="str">
        <x:v>C-formula</x:v>
      </x:c>
      <x:c r="I1779" s="30" t="str">
        <x:v>同一行电池容量×100÷纯电续航</x:v>
      </x:c>
      <x:c r="J1779" s="30" t="str">
        <x:v>同一行 O1402/N1402</x:v>
      </x:c>
      <x:c r="K1779" s="30" t="str">
        <x:v>medium</x:v>
      </x:c>
      <x:c r="L1779" s="30" t="str">
        <x:v>formula</x:v>
      </x:c>
      <x:c r="M1779" s="30" t="str">
        <x:v>Copyright © 2026 David YE</x:v>
      </x:c>
    </x:row>
    <x:row r="1780">
      <x:c r="A1780" s="30" t="n">
        <x:v>1414</x:v>
      </x:c>
      <x:c r="B1780" s="30" t="n">
        <x:v>371</x:v>
      </x:c>
      <x:c r="C1780" s="30" t="str">
        <x:v>BYD7003BEV12</x:v>
      </x:c>
      <x:c r="D1780" s="30" t="str">
        <x:v>审计后百公里电耗(kWh/100km)</x:v>
      </x:c>
      <x:c r="E1780" s="30" t="str"/>
      <x:c r="F1780" s="30" t="n">
        <x:v>11.875</x:v>
      </x:c>
      <x:c r="G1780" s="30" t="str">
        <x:v>公式补全</x:v>
      </x:c>
      <x:c r="H1780" s="30" t="str">
        <x:v>C-formula</x:v>
      </x:c>
      <x:c r="I1780" s="30" t="str">
        <x:v>同一行电池容量×100÷纯电续航</x:v>
      </x:c>
      <x:c r="J1780" s="30" t="str">
        <x:v>同一行 O1414/N1414</x:v>
      </x:c>
      <x:c r="K1780" s="30" t="str">
        <x:v>medium</x:v>
      </x:c>
      <x:c r="L1780" s="30" t="str">
        <x:v>formula</x:v>
      </x:c>
      <x:c r="M1780" s="30" t="str">
        <x:v>Copyright © 2026 David YE</x:v>
      </x:c>
    </x:row>
    <x:row r="1781">
      <x:c r="A1781" s="30" t="n">
        <x:v>1415</x:v>
      </x:c>
      <x:c r="B1781" s="30" t="n">
        <x:v>371</x:v>
      </x:c>
      <x:c r="C1781" s="30" t="str">
        <x:v>CC7000BJ00HEBEV</x:v>
      </x:c>
      <x:c r="D1781" s="30" t="str">
        <x:v>审计后百公里电耗(kWh/100km)</x:v>
      </x:c>
      <x:c r="E1781" s="30" t="str"/>
      <x:c r="F1781" s="30" t="n">
        <x:v>11.915</x:v>
      </x:c>
      <x:c r="G1781" s="30" t="str">
        <x:v>公式补全</x:v>
      </x:c>
      <x:c r="H1781" s="30" t="str">
        <x:v>C-formula</x:v>
      </x:c>
      <x:c r="I1781" s="30" t="str">
        <x:v>同一行电池容量×100÷纯电续航</x:v>
      </x:c>
      <x:c r="J1781" s="30" t="str">
        <x:v>同一行 O1415/N1415</x:v>
      </x:c>
      <x:c r="K1781" s="30" t="str">
        <x:v>medium</x:v>
      </x:c>
      <x:c r="L1781" s="30" t="str">
        <x:v>formula</x:v>
      </x:c>
      <x:c r="M1781" s="30" t="str">
        <x:v>Copyright © 2026 David YE</x:v>
      </x:c>
    </x:row>
    <x:row r="1782">
      <x:c r="A1782" s="30" t="n">
        <x:v>1416</x:v>
      </x:c>
      <x:c r="B1782" s="30" t="n">
        <x:v>371</x:v>
      </x:c>
      <x:c r="C1782" s="30" t="str">
        <x:v>CGC7000BEV2J7</x:v>
      </x:c>
      <x:c r="D1782" s="30" t="str">
        <x:v>审计后百公里电耗(kWh/100km)</x:v>
      </x:c>
      <x:c r="E1782" s="30" t="str"/>
      <x:c r="F1782" s="30" t="n">
        <x:v>12.281</x:v>
      </x:c>
      <x:c r="G1782" s="30" t="str">
        <x:v>公式补全</x:v>
      </x:c>
      <x:c r="H1782" s="30" t="str">
        <x:v>C-formula</x:v>
      </x:c>
      <x:c r="I1782" s="30" t="str">
        <x:v>同一行电池容量×100÷纯电续航</x:v>
      </x:c>
      <x:c r="J1782" s="30" t="str">
        <x:v>同一行 O1416/N1416</x:v>
      </x:c>
      <x:c r="K1782" s="30" t="str">
        <x:v>medium</x:v>
      </x:c>
      <x:c r="L1782" s="30" t="str">
        <x:v>formula</x:v>
      </x:c>
      <x:c r="M1782" s="30" t="str">
        <x:v>Copyright © 2026 David YE</x:v>
      </x:c>
    </x:row>
    <x:row r="1783">
      <x:c r="A1783" s="30" t="n">
        <x:v>1427</x:v>
      </x:c>
      <x:c r="B1783" s="30" t="n">
        <x:v>371</x:v>
      </x:c>
      <x:c r="C1783" s="30" t="str">
        <x:v>LZ6510NPD0EV</x:v>
      </x:c>
      <x:c r="D1783" s="30" t="str">
        <x:v>审计后百公里电耗(kWh/100km)</x:v>
      </x:c>
      <x:c r="E1783" s="30" t="str"/>
      <x:c r="F1783" s="30" t="n">
        <x:v>14.674</x:v>
      </x:c>
      <x:c r="G1783" s="30" t="str">
        <x:v>公式补全</x:v>
      </x:c>
      <x:c r="H1783" s="30" t="str">
        <x:v>C-formula</x:v>
      </x:c>
      <x:c r="I1783" s="30" t="str">
        <x:v>同一行电池容量×100÷纯电续航</x:v>
      </x:c>
      <x:c r="J1783" s="30" t="str">
        <x:v>同一行 O1427/N1427</x:v>
      </x:c>
      <x:c r="K1783" s="30" t="str">
        <x:v>medium</x:v>
      </x:c>
      <x:c r="L1783" s="30" t="str">
        <x:v>formula</x:v>
      </x:c>
      <x:c r="M1783" s="30" t="str">
        <x:v>Copyright © 2026 David YE</x:v>
      </x:c>
    </x:row>
    <x:row r="1784">
      <x:c r="A1784" s="30" t="n">
        <x:v>1436</x:v>
      </x:c>
      <x:c r="B1784" s="30" t="n">
        <x:v>371</x:v>
      </x:c>
      <x:c r="C1784" s="30" t="str">
        <x:v>MR7005BEV08</x:v>
      </x:c>
      <x:c r="D1784" s="30" t="str">
        <x:v>审计后百公里电耗(kWh/100km)</x:v>
      </x:c>
      <x:c r="E1784" s="30" t="str"/>
      <x:c r="F1784" s="30" t="n">
        <x:v>13.2</x:v>
      </x:c>
      <x:c r="G1784" s="30" t="str">
        <x:v>公式补全</x:v>
      </x:c>
      <x:c r="H1784" s="30" t="str">
        <x:v>C-formula</x:v>
      </x:c>
      <x:c r="I1784" s="30" t="str">
        <x:v>同一行电池容量×100÷纯电续航</x:v>
      </x:c>
      <x:c r="J1784" s="30" t="str">
        <x:v>同一行 O1436/N1436</x:v>
      </x:c>
      <x:c r="K1784" s="30" t="str">
        <x:v>medium</x:v>
      </x:c>
      <x:c r="L1784" s="30" t="str">
        <x:v>formula</x:v>
      </x:c>
      <x:c r="M1784" s="30" t="str">
        <x:v>Copyright © 2026 David YE</x:v>
      </x:c>
    </x:row>
    <x:row r="1785">
      <x:c r="A1785" s="30" t="n">
        <x:v>1439</x:v>
      </x:c>
      <x:c r="B1785" s="30" t="n">
        <x:v>371</x:v>
      </x:c>
      <x:c r="C1785" s="30" t="str">
        <x:v>NHQ7000BEVEJ</x:v>
      </x:c>
      <x:c r="D1785" s="30" t="str">
        <x:v>审计后百公里电耗(kWh/100km)</x:v>
      </x:c>
      <x:c r="E1785" s="30" t="str"/>
      <x:c r="F1785" s="30" t="n">
        <x:v>12.628</x:v>
      </x:c>
      <x:c r="G1785" s="30" t="str">
        <x:v>公式补全</x:v>
      </x:c>
      <x:c r="H1785" s="30" t="str">
        <x:v>C-formula</x:v>
      </x:c>
      <x:c r="I1785" s="30" t="str">
        <x:v>同一行电池容量×100÷纯电续航</x:v>
      </x:c>
      <x:c r="J1785" s="30" t="str">
        <x:v>同一行 O1439/N1439</x:v>
      </x:c>
      <x:c r="K1785" s="30" t="str">
        <x:v>medium</x:v>
      </x:c>
      <x:c r="L1785" s="30" t="str">
        <x:v>formula</x:v>
      </x:c>
      <x:c r="M1785" s="30" t="str">
        <x:v>Copyright © 2026 David YE</x:v>
      </x:c>
    </x:row>
    <x:row r="1786">
      <x:c r="A1786" s="30" t="n">
        <x:v>1469</x:v>
      </x:c>
      <x:c r="B1786" s="30" t="n">
        <x:v>372</x:v>
      </x:c>
      <x:c r="C1786" s="30" t="str">
        <x:v>BYD7008BEVA11</x:v>
      </x:c>
      <x:c r="D1786" s="30" t="str">
        <x:v>审计后百公里电耗(kWh/100km)</x:v>
      </x:c>
      <x:c r="E1786" s="30" t="str"/>
      <x:c r="F1786" s="30" t="n">
        <x:v>11.31</x:v>
      </x:c>
      <x:c r="G1786" s="30" t="str">
        <x:v>公式补全</x:v>
      </x:c>
      <x:c r="H1786" s="30" t="str">
        <x:v>C-formula</x:v>
      </x:c>
      <x:c r="I1786" s="30" t="str">
        <x:v>同一行电池容量×100÷纯电续航</x:v>
      </x:c>
      <x:c r="J1786" s="30" t="str">
        <x:v>同一行 O1469/N1469</x:v>
      </x:c>
      <x:c r="K1786" s="30" t="str">
        <x:v>medium</x:v>
      </x:c>
      <x:c r="L1786" s="30" t="str">
        <x:v>formula</x:v>
      </x:c>
      <x:c r="M1786" s="30" t="str">
        <x:v>Copyright © 2026 David YE</x:v>
      </x:c>
    </x:row>
    <x:row r="1787">
      <x:c r="A1787" s="30" t="n">
        <x:v>1470</x:v>
      </x:c>
      <x:c r="B1787" s="30" t="n">
        <x:v>372</x:v>
      </x:c>
      <x:c r="C1787" s="30" t="str">
        <x:v>CGC6481BEV2P3</x:v>
      </x:c>
      <x:c r="D1787" s="30" t="str">
        <x:v>审计后百公里电耗(kWh/100km)</x:v>
      </x:c>
      <x:c r="E1787" s="30" t="str"/>
      <x:c r="F1787" s="30" t="n">
        <x:v>14.302</x:v>
      </x:c>
      <x:c r="G1787" s="30" t="str">
        <x:v>公式补全</x:v>
      </x:c>
      <x:c r="H1787" s="30" t="str">
        <x:v>C-formula</x:v>
      </x:c>
      <x:c r="I1787" s="30" t="str">
        <x:v>同一行电池容量×100÷纯电续航</x:v>
      </x:c>
      <x:c r="J1787" s="30" t="str">
        <x:v>同一行 O1470/N1470</x:v>
      </x:c>
      <x:c r="K1787" s="30" t="str">
        <x:v>medium</x:v>
      </x:c>
      <x:c r="L1787" s="30" t="str">
        <x:v>formula</x:v>
      </x:c>
      <x:c r="M1787" s="30" t="str">
        <x:v>Copyright © 2026 David YE</x:v>
      </x:c>
    </x:row>
    <x:row r="1788">
      <x:c r="A1788" s="30" t="n">
        <x:v>1476</x:v>
      </x:c>
      <x:c r="B1788" s="30" t="n">
        <x:v>372</x:v>
      </x:c>
      <x:c r="C1788" s="30" t="str">
        <x:v>FV7007ABBEV</x:v>
      </x:c>
      <x:c r="D1788" s="30" t="str">
        <x:v>审计后百公里电耗(kWh/100km)</x:v>
      </x:c>
      <x:c r="E1788" s="30" t="str"/>
      <x:c r="F1788" s="30" t="n">
        <x:v>14.877</x:v>
      </x:c>
      <x:c r="G1788" s="30" t="str">
        <x:v>公式补全</x:v>
      </x:c>
      <x:c r="H1788" s="30" t="str">
        <x:v>C-formula</x:v>
      </x:c>
      <x:c r="I1788" s="30" t="str">
        <x:v>同一行电池容量×100÷纯电续航</x:v>
      </x:c>
      <x:c r="J1788" s="30" t="str">
        <x:v>同一行 O1476/N1476</x:v>
      </x:c>
      <x:c r="K1788" s="30" t="str">
        <x:v>medium</x:v>
      </x:c>
      <x:c r="L1788" s="30" t="str">
        <x:v>formula</x:v>
      </x:c>
      <x:c r="M1788" s="30" t="str">
        <x:v>Copyright © 2026 David YE</x:v>
      </x:c>
    </x:row>
    <x:row r="1789">
      <x:c r="A1789" s="30" t="n">
        <x:v>1490</x:v>
      </x:c>
      <x:c r="B1789" s="30" t="n">
        <x:v>372</x:v>
      </x:c>
      <x:c r="C1789" s="30" t="str">
        <x:v>LF6461SEV01</x:v>
      </x:c>
      <x:c r="D1789" s="30" t="str">
        <x:v>审计后百公里电耗(kWh/100km)</x:v>
      </x:c>
      <x:c r="E1789" s="30" t="str"/>
      <x:c r="F1789" s="30" t="n">
        <x:v>11.245</x:v>
      </x:c>
      <x:c r="G1789" s="30" t="str">
        <x:v>公式补全</x:v>
      </x:c>
      <x:c r="H1789" s="30" t="str">
        <x:v>C-formula</x:v>
      </x:c>
      <x:c r="I1789" s="30" t="str">
        <x:v>同一行电池容量×100÷纯电续航</x:v>
      </x:c>
      <x:c r="J1789" s="30" t="str">
        <x:v>同一行 O1490/N1490</x:v>
      </x:c>
      <x:c r="K1789" s="30" t="str">
        <x:v>medium</x:v>
      </x:c>
      <x:c r="L1789" s="30" t="str">
        <x:v>formula</x:v>
      </x:c>
      <x:c r="M1789" s="30" t="str">
        <x:v>Copyright © 2026 David YE</x:v>
      </x:c>
    </x:row>
    <x:row r="1790">
      <x:c r="A1790" s="30" t="n">
        <x:v>1537</x:v>
      </x:c>
      <x:c r="B1790" s="30" t="n">
        <x:v>373</x:v>
      </x:c>
      <x:c r="C1790" s="30" t="str">
        <x:v>BJ6480A607BEV</x:v>
      </x:c>
      <x:c r="D1790" s="30" t="str">
        <x:v>审计后百公里电耗(kWh/100km)</x:v>
      </x:c>
      <x:c r="E1790" s="30" t="str"/>
      <x:c r="F1790" s="30" t="n">
        <x:v>13.107</x:v>
      </x:c>
      <x:c r="G1790" s="30" t="str">
        <x:v>公式补全</x:v>
      </x:c>
      <x:c r="H1790" s="30" t="str">
        <x:v>C-formula</x:v>
      </x:c>
      <x:c r="I1790" s="30" t="str">
        <x:v>同一行电池容量×100÷纯电续航</x:v>
      </x:c>
      <x:c r="J1790" s="30" t="str">
        <x:v>同一行 O1537/N1537</x:v>
      </x:c>
      <x:c r="K1790" s="30" t="str">
        <x:v>medium</x:v>
      </x:c>
      <x:c r="L1790" s="30" t="str">
        <x:v>formula</x:v>
      </x:c>
      <x:c r="M1790" s="30" t="str">
        <x:v>Copyright © 2026 David YE</x:v>
      </x:c>
    </x:row>
    <x:row r="1791">
      <x:c r="A1791" s="30" t="n">
        <x:v>1538</x:v>
      </x:c>
      <x:c r="B1791" s="30" t="n">
        <x:v>373</x:v>
      </x:c>
      <x:c r="C1791" s="30" t="str">
        <x:v>BJ7001A61FBEV</x:v>
      </x:c>
      <x:c r="D1791" s="30" t="str">
        <x:v>审计后百公里电耗(kWh/100km)</x:v>
      </x:c>
      <x:c r="E1791" s="30" t="str"/>
      <x:c r="F1791" s="30" t="n">
        <x:v>12.462</x:v>
      </x:c>
      <x:c r="G1791" s="30" t="str">
        <x:v>公式补全</x:v>
      </x:c>
      <x:c r="H1791" s="30" t="str">
        <x:v>C-formula</x:v>
      </x:c>
      <x:c r="I1791" s="30" t="str">
        <x:v>同一行电池容量×100÷纯电续航</x:v>
      </x:c>
      <x:c r="J1791" s="30" t="str">
        <x:v>同一行 O1538/N1538</x:v>
      </x:c>
      <x:c r="K1791" s="30" t="str">
        <x:v>medium</x:v>
      </x:c>
      <x:c r="L1791" s="30" t="str">
        <x:v>formula</x:v>
      </x:c>
      <x:c r="M1791" s="30" t="str">
        <x:v>Copyright © 2026 David YE</x:v>
      </x:c>
    </x:row>
    <x:row r="1792">
      <x:c r="A1792" s="30" t="n">
        <x:v>1539</x:v>
      </x:c>
      <x:c r="B1792" s="30" t="n">
        <x:v>373</x:v>
      </x:c>
      <x:c r="C1792" s="30" t="str">
        <x:v>CGC7000BEV2J8</x:v>
      </x:c>
      <x:c r="D1792" s="30" t="str">
        <x:v>审计后百公里电耗(kWh/100km)</x:v>
      </x:c>
      <x:c r="E1792" s="30" t="str"/>
      <x:c r="F1792" s="30" t="n">
        <x:v>14.261</x:v>
      </x:c>
      <x:c r="G1792" s="30" t="str">
        <x:v>公式补全</x:v>
      </x:c>
      <x:c r="H1792" s="30" t="str">
        <x:v>C-formula</x:v>
      </x:c>
      <x:c r="I1792" s="30" t="str">
        <x:v>同一行电池容量×100÷纯电续航</x:v>
      </x:c>
      <x:c r="J1792" s="30" t="str">
        <x:v>同一行 O1539/N1539</x:v>
      </x:c>
      <x:c r="K1792" s="30" t="str">
        <x:v>medium</x:v>
      </x:c>
      <x:c r="L1792" s="30" t="str">
        <x:v>formula</x:v>
      </x:c>
      <x:c r="M1792" s="30" t="str">
        <x:v>Copyright © 2026 David YE</x:v>
      </x:c>
    </x:row>
    <x:row r="1793">
      <x:c r="A1793" s="30" t="n">
        <x:v>1580</x:v>
      </x:c>
      <x:c r="B1793" s="30" t="n">
        <x:v>373</x:v>
      </x:c>
      <x:c r="C1793" s="30" t="str">
        <x:v>YGM7000BEVBD1</x:v>
      </x:c>
      <x:c r="D1793" s="30" t="str">
        <x:v>审计后百公里电耗(kWh/100km)</x:v>
      </x:c>
      <x:c r="E1793" s="30" t="str"/>
      <x:c r="F1793" s="30" t="n">
        <x:v>8.791</x:v>
      </x:c>
      <x:c r="G1793" s="30" t="str">
        <x:v>公式补全</x:v>
      </x:c>
      <x:c r="H1793" s="30" t="str">
        <x:v>C-formula</x:v>
      </x:c>
      <x:c r="I1793" s="30" t="str">
        <x:v>同一行电池容量×100÷纯电续航</x:v>
      </x:c>
      <x:c r="J1793" s="30" t="str">
        <x:v>同一行 O1580/N1580</x:v>
      </x:c>
      <x:c r="K1793" s="30" t="str">
        <x:v>medium</x:v>
      </x:c>
      <x:c r="L1793" s="30" t="str">
        <x:v>formula</x:v>
      </x:c>
      <x:c r="M1793" s="30" t="str">
        <x:v>Copyright © 2026 David YE</x:v>
      </x:c>
    </x:row>
    <x:row r="1794">
      <x:c r="A1794" s="30" t="n">
        <x:v>1611</x:v>
      </x:c>
      <x:c r="B1794" s="30" t="n">
        <x:v>373</x:v>
      </x:c>
      <x:c r="C1794" s="30" t="str">
        <x:v>SKE6500SSHEVA3S</x:v>
      </x:c>
      <x:c r="D1794" s="30" t="str">
        <x:v>审计后百公里电耗(kWh/100km)</x:v>
      </x:c>
      <x:c r="E1794" s="30" t="str"/>
      <x:c r="F1794" s="30" t="n">
        <x:v>24.728</x:v>
      </x:c>
      <x:c r="G1794" s="30" t="str">
        <x:v>公式补全</x:v>
      </x:c>
      <x:c r="H1794" s="30" t="str">
        <x:v>C-formula</x:v>
      </x:c>
      <x:c r="I1794" s="30" t="str">
        <x:v>同一行电池容量×100÷纯电续航</x:v>
      </x:c>
      <x:c r="J1794" s="30" t="str">
        <x:v>同一行 O1611/N1611</x:v>
      </x:c>
      <x:c r="K1794" s="30" t="str">
        <x:v>medium</x:v>
      </x:c>
      <x:c r="L1794" s="30" t="str">
        <x:v>formula</x:v>
      </x:c>
      <x:c r="M1794" s="30" t="str">
        <x:v>Copyright © 2026 David YE</x:v>
      </x:c>
    </x:row>
    <x:row r="1795">
      <x:c r="A1795" s="30" t="n">
        <x:v>1612</x:v>
      </x:c>
      <x:c r="B1795" s="30" t="n">
        <x:v>373</x:v>
      </x:c>
      <x:c r="C1795" s="30" t="str">
        <x:v>SKE6500SSHEVR2</x:v>
      </x:c>
      <x:c r="D1795" s="30" t="str">
        <x:v>审计后百公里电耗(kWh/100km)</x:v>
      </x:c>
      <x:c r="E1795" s="30" t="str"/>
      <x:c r="F1795" s="30" t="n">
        <x:v>22.891</x:v>
      </x:c>
      <x:c r="G1795" s="30" t="str">
        <x:v>公式补全</x:v>
      </x:c>
      <x:c r="H1795" s="30" t="str">
        <x:v>C-formula</x:v>
      </x:c>
      <x:c r="I1795" s="30" t="str">
        <x:v>同一行电池容量×100÷纯电续航</x:v>
      </x:c>
      <x:c r="J1795" s="30" t="str">
        <x:v>同一行 O1612/N1612</x:v>
      </x:c>
      <x:c r="K1795" s="30" t="str">
        <x:v>medium</x:v>
      </x:c>
      <x:c r="L1795" s="30" t="str">
        <x:v>formula</x:v>
      </x:c>
      <x:c r="M1795" s="30" t="str">
        <x:v>Copyright © 2026 David YE</x:v>
      </x:c>
    </x:row>
    <x:row r="1796">
      <x:c r="A1796" s="30" t="n">
        <x:v>1613</x:v>
      </x:c>
      <x:c r="B1796" s="30" t="n">
        <x:v>374</x:v>
      </x:c>
      <x:c r="C1796" s="30" t="str">
        <x:v>BJ7001A512BEV</x:v>
      </x:c>
      <x:c r="D1796" s="30" t="str">
        <x:v>审计后百公里电耗(kWh/100km)</x:v>
      </x:c>
      <x:c r="E1796" s="30" t="str"/>
      <x:c r="F1796" s="30" t="n">
        <x:v>11.607</x:v>
      </x:c>
      <x:c r="G1796" s="30" t="str">
        <x:v>公式补全</x:v>
      </x:c>
      <x:c r="H1796" s="30" t="str">
        <x:v>C-formula</x:v>
      </x:c>
      <x:c r="I1796" s="30" t="str">
        <x:v>同一行电池容量×100÷纯电续航</x:v>
      </x:c>
      <x:c r="J1796" s="30" t="str">
        <x:v>同一行 O1613/N1613</x:v>
      </x:c>
      <x:c r="K1796" s="30" t="str">
        <x:v>medium</x:v>
      </x:c>
      <x:c r="L1796" s="30" t="str">
        <x:v>formula</x:v>
      </x:c>
      <x:c r="M1796" s="30" t="str">
        <x:v>Copyright © 2026 David YE</x:v>
      </x:c>
    </x:row>
    <x:row r="1797">
      <x:c r="A1797" s="30" t="n">
        <x:v>1622</x:v>
      </x:c>
      <x:c r="B1797" s="30" t="n">
        <x:v>374</x:v>
      </x:c>
      <x:c r="C1797" s="30" t="str">
        <x:v>BYD7007BEVA</x:v>
      </x:c>
      <x:c r="D1797" s="30" t="str">
        <x:v>审计后百公里电耗(kWh/100km)</x:v>
      </x:c>
      <x:c r="E1797" s="30" t="str"/>
      <x:c r="F1797" s="30" t="n">
        <x:v>13.056</x:v>
      </x:c>
      <x:c r="G1797" s="30" t="str">
        <x:v>公式补全</x:v>
      </x:c>
      <x:c r="H1797" s="30" t="str">
        <x:v>C-formula</x:v>
      </x:c>
      <x:c r="I1797" s="30" t="str">
        <x:v>同一行电池容量×100÷纯电续航</x:v>
      </x:c>
      <x:c r="J1797" s="30" t="str">
        <x:v>同一行 O1622/N1622</x:v>
      </x:c>
      <x:c r="K1797" s="30" t="str">
        <x:v>medium</x:v>
      </x:c>
      <x:c r="L1797" s="30" t="str">
        <x:v>formula</x:v>
      </x:c>
      <x:c r="M1797" s="30" t="str">
        <x:v>Copyright © 2026 David YE</x:v>
      </x:c>
    </x:row>
    <x:row r="1798">
      <x:c r="A1798" s="30" t="n">
        <x:v>1623</x:v>
      </x:c>
      <x:c r="B1798" s="30" t="n">
        <x:v>374</x:v>
      </x:c>
      <x:c r="C1798" s="30" t="str">
        <x:v>BYD7007BEVA1</x:v>
      </x:c>
      <x:c r="D1798" s="30" t="str">
        <x:v>审计后百公里电耗(kWh/100km)</x:v>
      </x:c>
      <x:c r="E1798" s="30" t="str"/>
      <x:c r="F1798" s="30" t="n">
        <x:v>13.148</x:v>
      </x:c>
      <x:c r="G1798" s="30" t="str">
        <x:v>公式补全</x:v>
      </x:c>
      <x:c r="H1798" s="30" t="str">
        <x:v>C-formula</x:v>
      </x:c>
      <x:c r="I1798" s="30" t="str">
        <x:v>同一行电池容量×100÷纯电续航</x:v>
      </x:c>
      <x:c r="J1798" s="30" t="str">
        <x:v>同一行 O1623/N1623</x:v>
      </x:c>
      <x:c r="K1798" s="30" t="str">
        <x:v>medium</x:v>
      </x:c>
      <x:c r="L1798" s="30" t="str">
        <x:v>formula</x:v>
      </x:c>
      <x:c r="M1798" s="30" t="str">
        <x:v>Copyright © 2026 David YE</x:v>
      </x:c>
    </x:row>
    <x:row r="1799">
      <x:c r="A1799" s="30" t="n">
        <x:v>1624</x:v>
      </x:c>
      <x:c r="B1799" s="30" t="n">
        <x:v>374</x:v>
      </x:c>
      <x:c r="C1799" s="30" t="str">
        <x:v>BYD7007BEVA2</x:v>
      </x:c>
      <x:c r="D1799" s="30" t="str">
        <x:v>审计后百公里电耗(kWh/100km)</x:v>
      </x:c>
      <x:c r="E1799" s="30" t="str"/>
      <x:c r="F1799" s="30" t="n">
        <x:v>14.458</x:v>
      </x:c>
      <x:c r="G1799" s="30" t="str">
        <x:v>公式补全</x:v>
      </x:c>
      <x:c r="H1799" s="30" t="str">
        <x:v>C-formula</x:v>
      </x:c>
      <x:c r="I1799" s="30" t="str">
        <x:v>同一行电池容量×100÷纯电续航</x:v>
      </x:c>
      <x:c r="J1799" s="30" t="str">
        <x:v>同一行 O1624/N1624</x:v>
      </x:c>
      <x:c r="K1799" s="30" t="str">
        <x:v>medium</x:v>
      </x:c>
      <x:c r="L1799" s="30" t="str">
        <x:v>formula</x:v>
      </x:c>
      <x:c r="M1799" s="30" t="str">
        <x:v>Copyright © 2026 David YE</x:v>
      </x:c>
    </x:row>
    <x:row r="1800">
      <x:c r="A1800" s="30" t="n">
        <x:v>1629</x:v>
      </x:c>
      <x:c r="B1800" s="30" t="n">
        <x:v>374</x:v>
      </x:c>
      <x:c r="C1800" s="30" t="str">
        <x:v>CGC6521BEV2S2</x:v>
      </x:c>
      <x:c r="D1800" s="30" t="str">
        <x:v>审计后百公里电耗(kWh/100km)</x:v>
      </x:c>
      <x:c r="E1800" s="30" t="str"/>
      <x:c r="F1800" s="30" t="n">
        <x:v>15.789</x:v>
      </x:c>
      <x:c r="G1800" s="30" t="str">
        <x:v>公式补全</x:v>
      </x:c>
      <x:c r="H1800" s="30" t="str">
        <x:v>C-formula</x:v>
      </x:c>
      <x:c r="I1800" s="30" t="str">
        <x:v>同一行电池容量×100÷纯电续航</x:v>
      </x:c>
      <x:c r="J1800" s="30" t="str">
        <x:v>同一行 O1629/N1629</x:v>
      </x:c>
      <x:c r="K1800" s="30" t="str">
        <x:v>medium</x:v>
      </x:c>
      <x:c r="L1800" s="30" t="str">
        <x:v>formula</x:v>
      </x:c>
      <x:c r="M1800" s="30" t="str">
        <x:v>Copyright © 2026 David YE</x:v>
      </x:c>
    </x:row>
    <x:row r="1801">
      <x:c r="A1801" s="30" t="n">
        <x:v>1651</x:v>
      </x:c>
      <x:c r="B1801" s="30" t="n">
        <x:v>374</x:v>
      </x:c>
      <x:c r="C1801" s="30" t="str">
        <x:v>LZW7004EVA2</x:v>
      </x:c>
      <x:c r="D1801" s="30" t="str">
        <x:v>审计后百公里电耗(kWh/100km)</x:v>
      </x:c>
      <x:c r="E1801" s="30" t="str"/>
      <x:c r="F1801" s="30" t="n">
        <x:v>7.941</x:v>
      </x:c>
      <x:c r="G1801" s="30" t="str">
        <x:v>公式补全</x:v>
      </x:c>
      <x:c r="H1801" s="30" t="str">
        <x:v>C-formula</x:v>
      </x:c>
      <x:c r="I1801" s="30" t="str">
        <x:v>同一行电池容量×100÷纯电续航</x:v>
      </x:c>
      <x:c r="J1801" s="30" t="str">
        <x:v>同一行 O1651/N1651</x:v>
      </x:c>
      <x:c r="K1801" s="30" t="str">
        <x:v>medium</x:v>
      </x:c>
      <x:c r="L1801" s="30" t="str">
        <x:v>formula</x:v>
      </x:c>
      <x:c r="M1801" s="30" t="str">
        <x:v>Copyright © 2026 David YE</x:v>
      </x:c>
    </x:row>
    <x:row r="1802">
      <x:c r="A1802" s="30" t="n">
        <x:v>1662</x:v>
      </x:c>
      <x:c r="B1802" s="30" t="n">
        <x:v>374</x:v>
      </x:c>
      <x:c r="C1802" s="30" t="str">
        <x:v>NHQ7001BEVEE</x:v>
      </x:c>
      <x:c r="D1802" s="30" t="str">
        <x:v>审计后百公里电耗(kWh/100km)</x:v>
      </x:c>
      <x:c r="E1802" s="30" t="str"/>
      <x:c r="F1802" s="30" t="n">
        <x:v>11.709</x:v>
      </x:c>
      <x:c r="G1802" s="30" t="str">
        <x:v>公式补全</x:v>
      </x:c>
      <x:c r="H1802" s="30" t="str">
        <x:v>C-formula</x:v>
      </x:c>
      <x:c r="I1802" s="30" t="str">
        <x:v>同一行电池容量×100÷纯电续航</x:v>
      </x:c>
      <x:c r="J1802" s="30" t="str">
        <x:v>同一行 O1662/N1662</x:v>
      </x:c>
      <x:c r="K1802" s="30" t="str">
        <x:v>medium</x:v>
      </x:c>
      <x:c r="L1802" s="30" t="str">
        <x:v>formula</x:v>
      </x:c>
      <x:c r="M1802" s="30" t="str">
        <x:v>Copyright © 2026 David YE</x:v>
      </x:c>
    </x:row>
    <x:row r="1803">
      <x:c r="A1803" s="30" t="n">
        <x:v>1687</x:v>
      </x:c>
      <x:c r="B1803" s="30" t="n">
        <x:v>374</x:v>
      </x:c>
      <x:c r="C1803" s="30" t="str">
        <x:v>CC6480BT25EPHEV</x:v>
      </x:c>
      <x:c r="D1803" s="30" t="str">
        <x:v>审计后百公里电耗(kWh/100km)</x:v>
      </x:c>
      <x:c r="E1803" s="30" t="str"/>
      <x:c r="F1803" s="30" t="n">
        <x:v>23</x:v>
      </x:c>
      <x:c r="G1803" s="30" t="str">
        <x:v>公式补全</x:v>
      </x:c>
      <x:c r="H1803" s="30" t="str">
        <x:v>C-formula</x:v>
      </x:c>
      <x:c r="I1803" s="30" t="str">
        <x:v>同一行电池容量×100÷纯电续航</x:v>
      </x:c>
      <x:c r="J1803" s="30" t="str">
        <x:v>同一行 O1687/N1687</x:v>
      </x:c>
      <x:c r="K1803" s="30" t="str">
        <x:v>medium</x:v>
      </x:c>
      <x:c r="L1803" s="30" t="str">
        <x:v>formula</x:v>
      </x:c>
      <x:c r="M1803" s="30" t="str">
        <x:v>Copyright © 2026 David YE</x:v>
      </x:c>
    </x:row>
    <x:row r="1804">
      <x:c r="A1804" s="30" t="n">
        <x:v>1688</x:v>
      </x:c>
      <x:c r="B1804" s="30" t="n">
        <x:v>374</x:v>
      </x:c>
      <x:c r="C1804" s="30" t="str">
        <x:v>CC6480CW20CPHEV</x:v>
      </x:c>
      <x:c r="D1804" s="30" t="str">
        <x:v>审计后百公里电耗(kWh/100km)</x:v>
      </x:c>
      <x:c r="E1804" s="30" t="str"/>
      <x:c r="F1804" s="30" t="n">
        <x:v>23.136</x:v>
      </x:c>
      <x:c r="G1804" s="30" t="str">
        <x:v>公式补全</x:v>
      </x:c>
      <x:c r="H1804" s="30" t="str">
        <x:v>C-formula</x:v>
      </x:c>
      <x:c r="I1804" s="30" t="str">
        <x:v>同一行电池容量×100÷纯电续航</x:v>
      </x:c>
      <x:c r="J1804" s="30" t="str">
        <x:v>同一行 O1688/N1688</x:v>
      </x:c>
      <x:c r="K1804" s="30" t="str">
        <x:v>medium</x:v>
      </x:c>
      <x:c r="L1804" s="30" t="str">
        <x:v>formula</x:v>
      </x:c>
      <x:c r="M1804" s="30" t="str">
        <x:v>Copyright © 2026 David YE</x:v>
      </x:c>
    </x:row>
    <x:row r="1805">
      <x:c r="A1805" s="30" t="n">
        <x:v>1707</x:v>
      </x:c>
      <x:c r="B1805" s="30" t="n">
        <x:v>375</x:v>
      </x:c>
      <x:c r="C1805" s="30" t="str">
        <x:v>BJ6480A606BEV</x:v>
      </x:c>
      <x:c r="D1805" s="30" t="str">
        <x:v>审计后百公里电耗(kWh/100km)</x:v>
      </x:c>
      <x:c r="E1805" s="30" t="str"/>
      <x:c r="F1805" s="30" t="n">
        <x:v>13</x:v>
      </x:c>
      <x:c r="G1805" s="30" t="str">
        <x:v>公式补全</x:v>
      </x:c>
      <x:c r="H1805" s="30" t="str">
        <x:v>C-formula</x:v>
      </x:c>
      <x:c r="I1805" s="30" t="str">
        <x:v>同一行电池容量×100÷纯电续航</x:v>
      </x:c>
      <x:c r="J1805" s="30" t="str">
        <x:v>同一行 O1707/N1707</x:v>
      </x:c>
      <x:c r="K1805" s="30" t="str">
        <x:v>medium</x:v>
      </x:c>
      <x:c r="L1805" s="30" t="str">
        <x:v>formula</x:v>
      </x:c>
      <x:c r="M1805" s="30" t="str">
        <x:v>Copyright © 2026 David YE</x:v>
      </x:c>
    </x:row>
    <x:row r="1806">
      <x:c r="A1806" s="30" t="n">
        <x:v>1708</x:v>
      </x:c>
      <x:c r="B1806" s="30" t="n">
        <x:v>375</x:v>
      </x:c>
      <x:c r="C1806" s="30" t="str">
        <x:v>BJ7001A61EBEV</x:v>
      </x:c>
      <x:c r="D1806" s="30" t="str">
        <x:v>审计后百公里电耗(kWh/100km)</x:v>
      </x:c>
      <x:c r="E1806" s="30" t="str"/>
      <x:c r="F1806" s="30" t="n">
        <x:v>12.381</x:v>
      </x:c>
      <x:c r="G1806" s="30" t="str">
        <x:v>公式补全</x:v>
      </x:c>
      <x:c r="H1806" s="30" t="str">
        <x:v>C-formula</x:v>
      </x:c>
      <x:c r="I1806" s="30" t="str">
        <x:v>同一行电池容量×100÷纯电续航</x:v>
      </x:c>
      <x:c r="J1806" s="30" t="str">
        <x:v>同一行 O1708/N1708</x:v>
      </x:c>
      <x:c r="K1806" s="30" t="str">
        <x:v>medium</x:v>
      </x:c>
      <x:c r="L1806" s="30" t="str">
        <x:v>formula</x:v>
      </x:c>
      <x:c r="M1806" s="30" t="str">
        <x:v>Copyright © 2026 David YE</x:v>
      </x:c>
    </x:row>
    <x:row r="1807">
      <x:c r="A1807" s="30" t="n">
        <x:v>1710</x:v>
      </x:c>
      <x:c r="B1807" s="30" t="n">
        <x:v>375</x:v>
      </x:c>
      <x:c r="C1807" s="30" t="str">
        <x:v>CC7000BH00NDBEV</x:v>
      </x:c>
      <x:c r="D1807" s="30" t="str">
        <x:v>审计后百公里电耗(kWh/100km)</x:v>
      </x:c>
      <x:c r="E1807" s="30" t="str"/>
      <x:c r="F1807" s="30" t="n">
        <x:v>11.587</x:v>
      </x:c>
      <x:c r="G1807" s="30" t="str">
        <x:v>公式补全</x:v>
      </x:c>
      <x:c r="H1807" s="30" t="str">
        <x:v>C-formula</x:v>
      </x:c>
      <x:c r="I1807" s="30" t="str">
        <x:v>同一行电池容量×100÷纯电续航</x:v>
      </x:c>
      <x:c r="J1807" s="30" t="str">
        <x:v>同一行 O1710/N1710</x:v>
      </x:c>
      <x:c r="K1807" s="30" t="str">
        <x:v>medium</x:v>
      </x:c>
      <x:c r="L1807" s="30" t="str">
        <x:v>formula</x:v>
      </x:c>
      <x:c r="M1807" s="30" t="str">
        <x:v>Copyright © 2026 David YE</x:v>
      </x:c>
    </x:row>
    <x:row r="1808">
      <x:c r="A1808" s="30" t="n">
        <x:v>1711</x:v>
      </x:c>
      <x:c r="B1808" s="30" t="n">
        <x:v>375</x:v>
      </x:c>
      <x:c r="C1808" s="30" t="str">
        <x:v>CGC6521BEV2S1</x:v>
      </x:c>
      <x:c r="D1808" s="30" t="str">
        <x:v>审计后百公里电耗(kWh/100km)</x:v>
      </x:c>
      <x:c r="E1808" s="30" t="str"/>
      <x:c r="F1808" s="30" t="n">
        <x:v>14.495</x:v>
      </x:c>
      <x:c r="G1808" s="30" t="str">
        <x:v>公式补全</x:v>
      </x:c>
      <x:c r="H1808" s="30" t="str">
        <x:v>C-formula</x:v>
      </x:c>
      <x:c r="I1808" s="30" t="str">
        <x:v>同一行电池容量×100÷纯电续航</x:v>
      </x:c>
      <x:c r="J1808" s="30" t="str">
        <x:v>同一行 O1711/N1711</x:v>
      </x:c>
      <x:c r="K1808" s="30" t="str">
        <x:v>medium</x:v>
      </x:c>
      <x:c r="L1808" s="30" t="str">
        <x:v>formula</x:v>
      </x:c>
      <x:c r="M1808" s="30" t="str">
        <x:v>Copyright © 2026 David YE</x:v>
      </x:c>
    </x:row>
    <x:row r="1809">
      <x:c r="A1809" s="30" t="n">
        <x:v>1712</x:v>
      </x:c>
      <x:c r="B1809" s="30" t="n">
        <x:v>375</x:v>
      </x:c>
      <x:c r="C1809" s="30" t="str">
        <x:v>CSA6492LBEV6</x:v>
      </x:c>
      <x:c r="D1809" s="30" t="str">
        <x:v>审计后百公里电耗(kWh/100km)</x:v>
      </x:c>
      <x:c r="E1809" s="30" t="str"/>
      <x:c r="F1809" s="30" t="n">
        <x:v>13.793</x:v>
      </x:c>
      <x:c r="G1809" s="30" t="str">
        <x:v>公式补全</x:v>
      </x:c>
      <x:c r="H1809" s="30" t="str">
        <x:v>C-formula</x:v>
      </x:c>
      <x:c r="I1809" s="30" t="str">
        <x:v>同一行电池容量×100÷纯电续航</x:v>
      </x:c>
      <x:c r="J1809" s="30" t="str">
        <x:v>同一行 O1712/N1712</x:v>
      </x:c>
      <x:c r="K1809" s="30" t="str">
        <x:v>medium</x:v>
      </x:c>
      <x:c r="L1809" s="30" t="str">
        <x:v>formula</x:v>
      </x:c>
      <x:c r="M1809" s="30" t="str">
        <x:v>Copyright © 2026 David YE</x:v>
      </x:c>
    </x:row>
    <x:row r="1810">
      <x:c r="A1810" s="30" t="n">
        <x:v>1720</x:v>
      </x:c>
      <x:c r="B1810" s="30" t="n">
        <x:v>375</x:v>
      </x:c>
      <x:c r="C1810" s="30" t="str">
        <x:v>GAM6490BEVH0C</x:v>
      </x:c>
      <x:c r="D1810" s="30" t="str">
        <x:v>审计后百公里电耗(kWh/100km)</x:v>
      </x:c>
      <x:c r="E1810" s="30" t="str"/>
      <x:c r="F1810" s="30" t="n">
        <x:v>11.914</x:v>
      </x:c>
      <x:c r="G1810" s="30" t="str">
        <x:v>公式补全</x:v>
      </x:c>
      <x:c r="H1810" s="30" t="str">
        <x:v>C-formula</x:v>
      </x:c>
      <x:c r="I1810" s="30" t="str">
        <x:v>同一行电池容量×100÷纯电续航</x:v>
      </x:c>
      <x:c r="J1810" s="30" t="str">
        <x:v>同一行 O1720/N1720</x:v>
      </x:c>
      <x:c r="K1810" s="30" t="str">
        <x:v>medium</x:v>
      </x:c>
      <x:c r="L1810" s="30" t="str">
        <x:v>formula</x:v>
      </x:c>
      <x:c r="M1810" s="30" t="str">
        <x:v>Copyright © 2026 David YE</x:v>
      </x:c>
    </x:row>
    <x:row r="1811">
      <x:c r="A1811" s="30" t="n">
        <x:v>1726</x:v>
      </x:c>
      <x:c r="B1811" s="30" t="n">
        <x:v>375</x:v>
      </x:c>
      <x:c r="C1811" s="30" t="str">
        <x:v>LTS7000H1BEV</x:v>
      </x:c>
      <x:c r="D1811" s="30" t="str">
        <x:v>审计后百公里电耗(kWh/100km)</x:v>
      </x:c>
      <x:c r="E1811" s="30" t="str"/>
      <x:c r="F1811" s="30" t="n">
        <x:v>17.436</x:v>
      </x:c>
      <x:c r="G1811" s="30" t="str">
        <x:v>公式补全</x:v>
      </x:c>
      <x:c r="H1811" s="30" t="str">
        <x:v>C-formula</x:v>
      </x:c>
      <x:c r="I1811" s="30" t="str">
        <x:v>同一行电池容量×100÷纯电续航</x:v>
      </x:c>
      <x:c r="J1811" s="30" t="str">
        <x:v>同一行 O1726/N1726</x:v>
      </x:c>
      <x:c r="K1811" s="30" t="str">
        <x:v>medium</x:v>
      </x:c>
      <x:c r="L1811" s="30" t="str">
        <x:v>formula</x:v>
      </x:c>
      <x:c r="M1811" s="30" t="str">
        <x:v>Copyright © 2026 David YE</x:v>
      </x:c>
    </x:row>
    <x:row r="1812">
      <x:c r="A1812" s="30" t="n">
        <x:v>1727</x:v>
      </x:c>
      <x:c r="B1812" s="30" t="n">
        <x:v>375</x:v>
      </x:c>
      <x:c r="C1812" s="30" t="str">
        <x:v>LTS7000H2BEV</x:v>
      </x:c>
      <x:c r="D1812" s="30" t="str">
        <x:v>审计后百公里电耗(kWh/100km)</x:v>
      </x:c>
      <x:c r="E1812" s="30" t="str"/>
      <x:c r="F1812" s="30" t="n">
        <x:v>19.615</x:v>
      </x:c>
      <x:c r="G1812" s="30" t="str">
        <x:v>公式补全</x:v>
      </x:c>
      <x:c r="H1812" s="30" t="str">
        <x:v>C-formula</x:v>
      </x:c>
      <x:c r="I1812" s="30" t="str">
        <x:v>同一行电池容量×100÷纯电续航</x:v>
      </x:c>
      <x:c r="J1812" s="30" t="str">
        <x:v>同一行 O1727/N1727</x:v>
      </x:c>
      <x:c r="K1812" s="30" t="str">
        <x:v>medium</x:v>
      </x:c>
      <x:c r="L1812" s="30" t="str">
        <x:v>formula</x:v>
      </x:c>
      <x:c r="M1812" s="30" t="str">
        <x:v>Copyright © 2026 David YE</x:v>
      </x:c>
    </x:row>
    <x:row r="1813">
      <x:c r="A1813" s="30" t="n">
        <x:v>1735</x:v>
      </x:c>
      <x:c r="B1813" s="30" t="n">
        <x:v>375</x:v>
      </x:c>
      <x:c r="C1813" s="30" t="str">
        <x:v>MR7008BEV03</x:v>
      </x:c>
      <x:c r="D1813" s="30" t="str">
        <x:v>审计后百公里电耗(kWh/100km)</x:v>
      </x:c>
      <x:c r="E1813" s="30" t="str"/>
      <x:c r="F1813" s="30" t="n">
        <x:v>14.663</x:v>
      </x:c>
      <x:c r="G1813" s="30" t="str">
        <x:v>公式补全</x:v>
      </x:c>
      <x:c r="H1813" s="30" t="str">
        <x:v>C-formula</x:v>
      </x:c>
      <x:c r="I1813" s="30" t="str">
        <x:v>同一行电池容量×100÷纯电续航</x:v>
      </x:c>
      <x:c r="J1813" s="30" t="str">
        <x:v>同一行 O1735/N1735</x:v>
      </x:c>
      <x:c r="K1813" s="30" t="str">
        <x:v>medium</x:v>
      </x:c>
      <x:c r="L1813" s="30" t="str">
        <x:v>formula</x:v>
      </x:c>
      <x:c r="M1813" s="30" t="str">
        <x:v>Copyright © 2026 David YE</x:v>
      </x:c>
    </x:row>
    <x:row r="1814">
      <x:c r="A1814" s="30" t="n">
        <x:v>1738</x:v>
      </x:c>
      <x:c r="B1814" s="30" t="n">
        <x:v>375</x:v>
      </x:c>
      <x:c r="C1814" s="30" t="str">
        <x:v>NHQ6530BEVHA</x:v>
      </x:c>
      <x:c r="D1814" s="30" t="str">
        <x:v>审计后百公里电耗(kWh/100km)</x:v>
      </x:c>
      <x:c r="E1814" s="30" t="str"/>
      <x:c r="F1814" s="30" t="n">
        <x:v>13.852</x:v>
      </x:c>
      <x:c r="G1814" s="30" t="str">
        <x:v>公式补全</x:v>
      </x:c>
      <x:c r="H1814" s="30" t="str">
        <x:v>C-formula</x:v>
      </x:c>
      <x:c r="I1814" s="30" t="str">
        <x:v>同一行电池容量×100÷纯电续航</x:v>
      </x:c>
      <x:c r="J1814" s="30" t="str">
        <x:v>同一行 O1738/N1738</x:v>
      </x:c>
      <x:c r="K1814" s="30" t="str">
        <x:v>medium</x:v>
      </x:c>
      <x:c r="L1814" s="30" t="str">
        <x:v>formula</x:v>
      </x:c>
      <x:c r="M1814" s="30" t="str">
        <x:v>Copyright © 2026 David YE</x:v>
      </x:c>
    </x:row>
    <x:row r="1815">
      <x:c r="A1815" s="30" t="n">
        <x:v>1739</x:v>
      </x:c>
      <x:c r="B1815" s="30" t="n">
        <x:v>375</x:v>
      </x:c>
      <x:c r="C1815" s="30" t="str">
        <x:v>NHQ6530BEVHB</x:v>
      </x:c>
      <x:c r="D1815" s="30" t="str">
        <x:v>审计后百公里电耗(kWh/100km)</x:v>
      </x:c>
      <x:c r="E1815" s="30" t="str"/>
      <x:c r="F1815" s="30" t="n">
        <x:v>14.459</x:v>
      </x:c>
      <x:c r="G1815" s="30" t="str">
        <x:v>公式补全</x:v>
      </x:c>
      <x:c r="H1815" s="30" t="str">
        <x:v>C-formula</x:v>
      </x:c>
      <x:c r="I1815" s="30" t="str">
        <x:v>同一行电池容量×100÷纯电续航</x:v>
      </x:c>
      <x:c r="J1815" s="30" t="str">
        <x:v>同一行 O1739/N1739</x:v>
      </x:c>
      <x:c r="K1815" s="30" t="str">
        <x:v>medium</x:v>
      </x:c>
      <x:c r="L1815" s="30" t="str">
        <x:v>formula</x:v>
      </x:c>
      <x:c r="M1815" s="30" t="str">
        <x:v>Copyright © 2026 David YE</x:v>
      </x:c>
    </x:row>
    <x:row r="1816">
      <x:c r="A1816" s="30" t="n">
        <x:v>1740</x:v>
      </x:c>
      <x:c r="B1816" s="30" t="n">
        <x:v>375</x:v>
      </x:c>
      <x:c r="C1816" s="30" t="str">
        <x:v>NHQ6530BEVHC</x:v>
      </x:c>
      <x:c r="D1816" s="30" t="str">
        <x:v>审计后百公里电耗(kWh/100km)</x:v>
      </x:c>
      <x:c r="E1816" s="30" t="str"/>
      <x:c r="F1816" s="30" t="n">
        <x:v>15.859</x:v>
      </x:c>
      <x:c r="G1816" s="30" t="str">
        <x:v>公式补全</x:v>
      </x:c>
      <x:c r="H1816" s="30" t="str">
        <x:v>C-formula</x:v>
      </x:c>
      <x:c r="I1816" s="30" t="str">
        <x:v>同一行电池容量×100÷纯电续航</x:v>
      </x:c>
      <x:c r="J1816" s="30" t="str">
        <x:v>同一行 O1740/N1740</x:v>
      </x:c>
      <x:c r="K1816" s="30" t="str">
        <x:v>medium</x:v>
      </x:c>
      <x:c r="L1816" s="30" t="str">
        <x:v>formula</x:v>
      </x:c>
      <x:c r="M1816" s="30" t="str">
        <x:v>Copyright © 2026 David YE</x:v>
      </x:c>
    </x:row>
    <x:row r="1817">
      <x:c r="A1817" s="30" t="n">
        <x:v>1742</x:v>
      </x:c>
      <x:c r="B1817" s="30" t="n">
        <x:v>375</x:v>
      </x:c>
      <x:c r="C1817" s="30" t="str">
        <x:v>QCJ6491SBEV</x:v>
      </x:c>
      <x:c r="D1817" s="30" t="str">
        <x:v>审计后百公里电耗(kWh/100km)</x:v>
      </x:c>
      <x:c r="E1817" s="30" t="str"/>
      <x:c r="F1817" s="30" t="n">
        <x:v>13.298</x:v>
      </x:c>
      <x:c r="G1817" s="30" t="str">
        <x:v>公式补全</x:v>
      </x:c>
      <x:c r="H1817" s="30" t="str">
        <x:v>C-formula</x:v>
      </x:c>
      <x:c r="I1817" s="30" t="str">
        <x:v>同一行电池容量×100÷纯电续航</x:v>
      </x:c>
      <x:c r="J1817" s="30" t="str">
        <x:v>同一行 O1742/N1742</x:v>
      </x:c>
      <x:c r="K1817" s="30" t="str">
        <x:v>medium</x:v>
      </x:c>
      <x:c r="L1817" s="30" t="str">
        <x:v>formula</x:v>
      </x:c>
      <x:c r="M1817" s="30" t="str">
        <x:v>Copyright © 2026 David YE</x:v>
      </x:c>
    </x:row>
    <x:row r="1818">
      <x:c r="A1818" s="30" t="n">
        <x:v>1748</x:v>
      </x:c>
      <x:c r="B1818" s="30" t="n">
        <x:v>375</x:v>
      </x:c>
      <x:c r="C1818" s="30" t="str">
        <x:v>TSL7000BEVAR7</x:v>
      </x:c>
      <x:c r="D1818" s="30" t="str">
        <x:v>审计后百公里电耗(kWh/100km)</x:v>
      </x:c>
      <x:c r="E1818" s="30" t="str"/>
      <x:c r="F1818" s="30" t="n">
        <x:v>9.901</x:v>
      </x:c>
      <x:c r="G1818" s="30" t="str">
        <x:v>公式补全</x:v>
      </x:c>
      <x:c r="H1818" s="30" t="str">
        <x:v>C-formula</x:v>
      </x:c>
      <x:c r="I1818" s="30" t="str">
        <x:v>同一行电池容量×100÷纯电续航</x:v>
      </x:c>
      <x:c r="J1818" s="30" t="str">
        <x:v>同一行 O1748/N1748</x:v>
      </x:c>
      <x:c r="K1818" s="30" t="str">
        <x:v>medium</x:v>
      </x:c>
      <x:c r="L1818" s="30" t="str">
        <x:v>formula</x:v>
      </x:c>
      <x:c r="M1818" s="30" t="str">
        <x:v>Copyright © 2026 David YE</x:v>
      </x:c>
    </x:row>
    <x:row r="1819">
      <x:c r="A1819" s="30" t="n">
        <x:v>1749</x:v>
      </x:c>
      <x:c r="B1819" s="30" t="n">
        <x:v>375</x:v>
      </x:c>
      <x:c r="C1819" s="30" t="str">
        <x:v>TSL7000BEVBA4</x:v>
      </x:c>
      <x:c r="D1819" s="30" t="str">
        <x:v>审计后百公里电耗(kWh/100km)</x:v>
      </x:c>
      <x:c r="E1819" s="30" t="str"/>
      <x:c r="F1819" s="30" t="n">
        <x:v>10.996</x:v>
      </x:c>
      <x:c r="G1819" s="30" t="str">
        <x:v>公式补全</x:v>
      </x:c>
      <x:c r="H1819" s="30" t="str">
        <x:v>C-formula</x:v>
      </x:c>
      <x:c r="I1819" s="30" t="str">
        <x:v>同一行电池容量×100÷纯电续航</x:v>
      </x:c>
      <x:c r="J1819" s="30" t="str">
        <x:v>同一行 O1749/N1749</x:v>
      </x:c>
      <x:c r="K1819" s="30" t="str">
        <x:v>medium</x:v>
      </x:c>
      <x:c r="L1819" s="30" t="str">
        <x:v>formula</x:v>
      </x:c>
      <x:c r="M1819" s="30" t="str">
        <x:v>Copyright © 2026 David YE</x:v>
      </x:c>
    </x:row>
    <x:row r="1820">
      <x:c r="A1820" s="30" t="n">
        <x:v>1753</x:v>
      </x:c>
      <x:c r="B1820" s="30" t="n">
        <x:v>375</x:v>
      </x:c>
      <x:c r="C1820" s="30" t="str">
        <x:v>WHJ7000BEVHH111</x:v>
      </x:c>
      <x:c r="D1820" s="30" t="str">
        <x:v>审计后百公里电耗(kWh/100km)</x:v>
      </x:c>
      <x:c r="E1820" s="30" t="str"/>
      <x:c r="F1820" s="30" t="n">
        <x:v>8.597</x:v>
      </x:c>
      <x:c r="G1820" s="30" t="str">
        <x:v>公式补全</x:v>
      </x:c>
      <x:c r="H1820" s="30" t="str">
        <x:v>C-formula</x:v>
      </x:c>
      <x:c r="I1820" s="30" t="str">
        <x:v>同一行电池容量×100÷纯电续航</x:v>
      </x:c>
      <x:c r="J1820" s="30" t="str">
        <x:v>同一行 O1753/N1753</x:v>
      </x:c>
      <x:c r="K1820" s="30" t="str">
        <x:v>medium</x:v>
      </x:c>
      <x:c r="L1820" s="30" t="str">
        <x:v>formula</x:v>
      </x:c>
      <x:c r="M1820" s="30" t="str">
        <x:v>Copyright © 2026 David YE</x:v>
      </x:c>
    </x:row>
    <x:row r="1821">
      <x:c r="A1821" s="30" t="n">
        <x:v>1773</x:v>
      </x:c>
      <x:c r="B1821" s="30" t="n">
        <x:v>376</x:v>
      </x:c>
      <x:c r="C1821" s="30" t="str">
        <x:v>BJ6470A503BEV</x:v>
      </x:c>
      <x:c r="D1821" s="30" t="str">
        <x:v>审计后百公里电耗(kWh/100km)</x:v>
      </x:c>
      <x:c r="E1821" s="30" t="str"/>
      <x:c r="F1821" s="30" t="n">
        <x:v>12.085</x:v>
      </x:c>
      <x:c r="G1821" s="30" t="str">
        <x:v>公式补全</x:v>
      </x:c>
      <x:c r="H1821" s="30" t="str">
        <x:v>C-formula</x:v>
      </x:c>
      <x:c r="I1821" s="30" t="str">
        <x:v>同一行电池容量×100÷纯电续航</x:v>
      </x:c>
      <x:c r="J1821" s="30" t="str">
        <x:v>同一行 O1773/N1773</x:v>
      </x:c>
      <x:c r="K1821" s="30" t="str">
        <x:v>medium</x:v>
      </x:c>
      <x:c r="L1821" s="30" t="str">
        <x:v>formula</x:v>
      </x:c>
      <x:c r="M1821" s="30" t="str">
        <x:v>Copyright © 2026 David YE</x:v>
      </x:c>
    </x:row>
    <x:row r="1822">
      <x:c r="A1822" s="30" t="n">
        <x:v>1776</x:v>
      </x:c>
      <x:c r="B1822" s="30" t="n">
        <x:v>376</x:v>
      </x:c>
      <x:c r="C1822" s="30" t="str">
        <x:v>CC7000BJ00HGBEV</x:v>
      </x:c>
      <x:c r="D1822" s="30" t="str">
        <x:v>审计后百公里电耗(kWh/100km)</x:v>
      </x:c>
      <x:c r="E1822" s="30" t="str"/>
      <x:c r="F1822" s="30" t="n">
        <x:v>12.021</x:v>
      </x:c>
      <x:c r="G1822" s="30" t="str">
        <x:v>公式补全</x:v>
      </x:c>
      <x:c r="H1822" s="30" t="str">
        <x:v>C-formula</x:v>
      </x:c>
      <x:c r="I1822" s="30" t="str">
        <x:v>同一行电池容量×100÷纯电续航</x:v>
      </x:c>
      <x:c r="J1822" s="30" t="str">
        <x:v>同一行 O1776/N1776</x:v>
      </x:c>
      <x:c r="K1822" s="30" t="str">
        <x:v>medium</x:v>
      </x:c>
      <x:c r="L1822" s="30" t="str">
        <x:v>formula</x:v>
      </x:c>
      <x:c r="M1822" s="30" t="str">
        <x:v>Copyright © 2026 David YE</x:v>
      </x:c>
    </x:row>
    <x:row r="1823">
      <x:c r="A1823" s="30" t="n">
        <x:v>1777</x:v>
      </x:c>
      <x:c r="B1823" s="30" t="n">
        <x:v>376</x:v>
      </x:c>
      <x:c r="C1823" s="30" t="str">
        <x:v>CGC7000BEV2J9</x:v>
      </x:c>
      <x:c r="D1823" s="30" t="str">
        <x:v>审计后百公里电耗(kWh/100km)</x:v>
      </x:c>
      <x:c r="E1823" s="30" t="str"/>
      <x:c r="F1823" s="30" t="n">
        <x:v>12.28</x:v>
      </x:c>
      <x:c r="G1823" s="30" t="str">
        <x:v>公式补全</x:v>
      </x:c>
      <x:c r="H1823" s="30" t="str">
        <x:v>C-formula</x:v>
      </x:c>
      <x:c r="I1823" s="30" t="str">
        <x:v>同一行电池容量×100÷纯电续航</x:v>
      </x:c>
      <x:c r="J1823" s="30" t="str">
        <x:v>同一行 O1777/N1777</x:v>
      </x:c>
      <x:c r="K1823" s="30" t="str">
        <x:v>medium</x:v>
      </x:c>
      <x:c r="L1823" s="30" t="str">
        <x:v>formula</x:v>
      </x:c>
      <x:c r="M1823" s="30" t="str">
        <x:v>Copyright © 2026 David YE</x:v>
      </x:c>
    </x:row>
    <x:row r="1824">
      <x:c r="A1824" s="30" t="n">
        <x:v>1783</x:v>
      </x:c>
      <x:c r="B1824" s="30" t="n">
        <x:v>376</x:v>
      </x:c>
      <x:c r="C1824" s="30" t="str">
        <x:v>FV6465BBBBEV</x:v>
      </x:c>
      <x:c r="D1824" s="30" t="str">
        <x:v>审计后百公里电耗(kWh/100km)</x:v>
      </x:c>
      <x:c r="E1824" s="30" t="str"/>
      <x:c r="F1824" s="30" t="n">
        <x:v>13.744</x:v>
      </x:c>
      <x:c r="G1824" s="30" t="str">
        <x:v>公式补全</x:v>
      </x:c>
      <x:c r="H1824" s="30" t="str">
        <x:v>C-formula</x:v>
      </x:c>
      <x:c r="I1824" s="30" t="str">
        <x:v>同一行电池容量×100÷纯电续航</x:v>
      </x:c>
      <x:c r="J1824" s="30" t="str">
        <x:v>同一行 O1783/N1783</x:v>
      </x:c>
      <x:c r="K1824" s="30" t="str">
        <x:v>medium</x:v>
      </x:c>
      <x:c r="L1824" s="30" t="str">
        <x:v>formula</x:v>
      </x:c>
      <x:c r="M1824" s="30" t="str">
        <x:v>Copyright © 2026 David YE</x:v>
      </x:c>
    </x:row>
    <x:row r="1825">
      <x:c r="A1825" s="30" t="n">
        <x:v>1784</x:v>
      </x:c>
      <x:c r="B1825" s="30" t="n">
        <x:v>376</x:v>
      </x:c>
      <x:c r="C1825" s="30" t="str">
        <x:v>FV6465BCCBEV</x:v>
      </x:c>
      <x:c r="D1825" s="30" t="str">
        <x:v>审计后百公里电耗(kWh/100km)</x:v>
      </x:c>
      <x:c r="E1825" s="30" t="str"/>
      <x:c r="F1825" s="30" t="n">
        <x:v>14.752</x:v>
      </x:c>
      <x:c r="G1825" s="30" t="str">
        <x:v>公式补全</x:v>
      </x:c>
      <x:c r="H1825" s="30" t="str">
        <x:v>C-formula</x:v>
      </x:c>
      <x:c r="I1825" s="30" t="str">
        <x:v>同一行电池容量×100÷纯电续航</x:v>
      </x:c>
      <x:c r="J1825" s="30" t="str">
        <x:v>同一行 O1784/N1784</x:v>
      </x:c>
      <x:c r="K1825" s="30" t="str">
        <x:v>medium</x:v>
      </x:c>
      <x:c r="L1825" s="30" t="str">
        <x:v>formula</x:v>
      </x:c>
      <x:c r="M1825" s="30" t="str">
        <x:v>Copyright © 2026 David YE</x:v>
      </x:c>
    </x:row>
    <x:row r="1826">
      <x:c r="A1826" s="30" t="n">
        <x:v>1785</x:v>
      </x:c>
      <x:c r="B1826" s="30" t="n">
        <x:v>376</x:v>
      </x:c>
      <x:c r="C1826" s="30" t="str">
        <x:v>FV6469AAABEV</x:v>
      </x:c>
      <x:c r="D1826" s="30" t="str">
        <x:v>审计后百公里电耗(kWh/100km)</x:v>
      </x:c>
      <x:c r="E1826" s="30" t="str"/>
      <x:c r="F1826" s="30" t="n">
        <x:v>13.697</x:v>
      </x:c>
      <x:c r="G1826" s="30" t="str">
        <x:v>公式补全</x:v>
      </x:c>
      <x:c r="H1826" s="30" t="str">
        <x:v>C-formula</x:v>
      </x:c>
      <x:c r="I1826" s="30" t="str">
        <x:v>同一行电池容量×100÷纯电续航</x:v>
      </x:c>
      <x:c r="J1826" s="30" t="str">
        <x:v>同一行 O1785/N1785</x:v>
      </x:c>
      <x:c r="K1826" s="30" t="str">
        <x:v>medium</x:v>
      </x:c>
      <x:c r="L1826" s="30" t="str">
        <x:v>formula</x:v>
      </x:c>
      <x:c r="M1826" s="30" t="str">
        <x:v>Copyright © 2026 David YE</x:v>
      </x:c>
    </x:row>
    <x:row r="1827">
      <x:c r="A1827" s="30" t="n">
        <x:v>1786</x:v>
      </x:c>
      <x:c r="B1827" s="30" t="n">
        <x:v>376</x:v>
      </x:c>
      <x:c r="C1827" s="30" t="str">
        <x:v>FV6469ABBBEV</x:v>
      </x:c>
      <x:c r="D1827" s="30" t="str">
        <x:v>审计后百公里电耗(kWh/100km)</x:v>
      </x:c>
      <x:c r="E1827" s="30" t="str"/>
      <x:c r="F1827" s="30" t="n">
        <x:v>14.698</x:v>
      </x:c>
      <x:c r="G1827" s="30" t="str">
        <x:v>公式补全</x:v>
      </x:c>
      <x:c r="H1827" s="30" t="str">
        <x:v>C-formula</x:v>
      </x:c>
      <x:c r="I1827" s="30" t="str">
        <x:v>同一行电池容量×100÷纯电续航</x:v>
      </x:c>
      <x:c r="J1827" s="30" t="str">
        <x:v>同一行 O1786/N1786</x:v>
      </x:c>
      <x:c r="K1827" s="30" t="str">
        <x:v>medium</x:v>
      </x:c>
      <x:c r="L1827" s="30" t="str">
        <x:v>formula</x:v>
      </x:c>
      <x:c r="M1827" s="30" t="str">
        <x:v>Copyright © 2026 David YE</x:v>
      </x:c>
    </x:row>
    <x:row r="1828">
      <x:c r="A1828" s="30" t="n">
        <x:v>1787</x:v>
      </x:c>
      <x:c r="B1828" s="30" t="n">
        <x:v>376</x:v>
      </x:c>
      <x:c r="C1828" s="30" t="str">
        <x:v>FV6498BBEBEV</x:v>
      </x:c>
      <x:c r="D1828" s="30" t="str">
        <x:v>审计后百公里电耗(kWh/100km)</x:v>
      </x:c>
      <x:c r="E1828" s="30" t="str"/>
      <x:c r="F1828" s="30" t="n">
        <x:v>13.886</x:v>
      </x:c>
      <x:c r="G1828" s="30" t="str">
        <x:v>公式补全</x:v>
      </x:c>
      <x:c r="H1828" s="30" t="str">
        <x:v>C-formula</x:v>
      </x:c>
      <x:c r="I1828" s="30" t="str">
        <x:v>同一行电池容量×100÷纯电续航</x:v>
      </x:c>
      <x:c r="J1828" s="30" t="str">
        <x:v>同一行 O1787/N1787</x:v>
      </x:c>
      <x:c r="K1828" s="30" t="str">
        <x:v>medium</x:v>
      </x:c>
      <x:c r="L1828" s="30" t="str">
        <x:v>formula</x:v>
      </x:c>
      <x:c r="M1828" s="30" t="str">
        <x:v>Copyright © 2026 David YE</x:v>
      </x:c>
    </x:row>
    <x:row r="1829">
      <x:c r="A1829" s="30" t="n">
        <x:v>1788</x:v>
      </x:c>
      <x:c r="B1829" s="30" t="n">
        <x:v>376</x:v>
      </x:c>
      <x:c r="C1829" s="30" t="str">
        <x:v>FV6498BBFBEV</x:v>
      </x:c>
      <x:c r="D1829" s="30" t="str">
        <x:v>审计后百公里电耗(kWh/100km)</x:v>
      </x:c>
      <x:c r="E1829" s="30" t="str"/>
      <x:c r="F1829" s="30" t="n">
        <x:v>13.697</x:v>
      </x:c>
      <x:c r="G1829" s="30" t="str">
        <x:v>公式补全</x:v>
      </x:c>
      <x:c r="H1829" s="30" t="str">
        <x:v>C-formula</x:v>
      </x:c>
      <x:c r="I1829" s="30" t="str">
        <x:v>同一行电池容量×100÷纯电续航</x:v>
      </x:c>
      <x:c r="J1829" s="30" t="str">
        <x:v>同一行 O1788/N1788</x:v>
      </x:c>
      <x:c r="K1829" s="30" t="str">
        <x:v>medium</x:v>
      </x:c>
      <x:c r="L1829" s="30" t="str">
        <x:v>formula</x:v>
      </x:c>
      <x:c r="M1829" s="30" t="str">
        <x:v>Copyright © 2026 David YE</x:v>
      </x:c>
    </x:row>
    <x:row r="1830">
      <x:c r="A1830" s="30" t="n">
        <x:v>1789</x:v>
      </x:c>
      <x:c r="B1830" s="30" t="n">
        <x:v>376</x:v>
      </x:c>
      <x:c r="C1830" s="30" t="str">
        <x:v>FV6498BCCBEV</x:v>
      </x:c>
      <x:c r="D1830" s="30" t="str">
        <x:v>审计后百公里电耗(kWh/100km)</x:v>
      </x:c>
      <x:c r="E1830" s="30" t="str"/>
      <x:c r="F1830" s="30" t="n">
        <x:v>14.672</x:v>
      </x:c>
      <x:c r="G1830" s="30" t="str">
        <x:v>公式补全</x:v>
      </x:c>
      <x:c r="H1830" s="30" t="str">
        <x:v>C-formula</x:v>
      </x:c>
      <x:c r="I1830" s="30" t="str">
        <x:v>同一行电池容量×100÷纯电续航</x:v>
      </x:c>
      <x:c r="J1830" s="30" t="str">
        <x:v>同一行 O1789/N1789</x:v>
      </x:c>
      <x:c r="K1830" s="30" t="str">
        <x:v>medium</x:v>
      </x:c>
      <x:c r="L1830" s="30" t="str">
        <x:v>formula</x:v>
      </x:c>
      <x:c r="M1830" s="30" t="str">
        <x:v>Copyright © 2026 David YE</x:v>
      </x:c>
    </x:row>
    <x:row r="1831">
      <x:c r="A1831" s="30" t="n">
        <x:v>1791</x:v>
      </x:c>
      <x:c r="B1831" s="30" t="n">
        <x:v>376</x:v>
      </x:c>
      <x:c r="C1831" s="30" t="str">
        <x:v>GAM6490BEVH0L</x:v>
      </x:c>
      <x:c r="D1831" s="30" t="str">
        <x:v>审计后百公里电耗(kWh/100km)</x:v>
      </x:c>
      <x:c r="E1831" s="30" t="str"/>
      <x:c r="F1831" s="30" t="n">
        <x:v>11.914</x:v>
      </x:c>
      <x:c r="G1831" s="30" t="str">
        <x:v>公式补全</x:v>
      </x:c>
      <x:c r="H1831" s="30" t="str">
        <x:v>C-formula</x:v>
      </x:c>
      <x:c r="I1831" s="30" t="str">
        <x:v>同一行电池容量×100÷纯电续航</x:v>
      </x:c>
      <x:c r="J1831" s="30" t="str">
        <x:v>同一行 O1791/N1791</x:v>
      </x:c>
      <x:c r="K1831" s="30" t="str">
        <x:v>medium</x:v>
      </x:c>
      <x:c r="L1831" s="30" t="str">
        <x:v>formula</x:v>
      </x:c>
      <x:c r="M1831" s="30" t="str">
        <x:v>Copyright © 2026 David YE</x:v>
      </x:c>
    </x:row>
    <x:row r="1832">
      <x:c r="A1832" s="30" t="n">
        <x:v>1795</x:v>
      </x:c>
      <x:c r="B1832" s="30" t="n">
        <x:v>376</x:v>
      </x:c>
      <x:c r="C1832" s="30" t="str">
        <x:v>LF6462SEV01</x:v>
      </x:c>
      <x:c r="D1832" s="30" t="str">
        <x:v>审计后百公里电耗(kWh/100km)</x:v>
      </x:c>
      <x:c r="E1832" s="30" t="str"/>
      <x:c r="F1832" s="30" t="n">
        <x:v>11.245</x:v>
      </x:c>
      <x:c r="G1832" s="30" t="str">
        <x:v>公式补全</x:v>
      </x:c>
      <x:c r="H1832" s="30" t="str">
        <x:v>C-formula</x:v>
      </x:c>
      <x:c r="I1832" s="30" t="str">
        <x:v>同一行电池容量×100÷纯电续航</x:v>
      </x:c>
      <x:c r="J1832" s="30" t="str">
        <x:v>同一行 O1795/N1795</x:v>
      </x:c>
      <x:c r="K1832" s="30" t="str">
        <x:v>medium</x:v>
      </x:c>
      <x:c r="L1832" s="30" t="str">
        <x:v>formula</x:v>
      </x:c>
      <x:c r="M1832" s="30" t="str">
        <x:v>Copyright © 2026 David YE</x:v>
      </x:c>
    </x:row>
    <x:row r="1833">
      <x:c r="A1833" s="30" t="n">
        <x:v>1800</x:v>
      </x:c>
      <x:c r="B1833" s="30" t="n">
        <x:v>376</x:v>
      </x:c>
      <x:c r="C1833" s="30" t="str">
        <x:v>NHQ7001BEVDG</x:v>
      </x:c>
      <x:c r="D1833" s="30" t="str">
        <x:v>审计后百公里电耗(kWh/100km)</x:v>
      </x:c>
      <x:c r="E1833" s="30" t="str"/>
      <x:c r="F1833" s="30" t="n">
        <x:v>11.542</x:v>
      </x:c>
      <x:c r="G1833" s="30" t="str">
        <x:v>公式补全</x:v>
      </x:c>
      <x:c r="H1833" s="30" t="str">
        <x:v>C-formula</x:v>
      </x:c>
      <x:c r="I1833" s="30" t="str">
        <x:v>同一行电池容量×100÷纯电续航</x:v>
      </x:c>
      <x:c r="J1833" s="30" t="str">
        <x:v>同一行 O1800/N1800</x:v>
      </x:c>
      <x:c r="K1833" s="30" t="str">
        <x:v>medium</x:v>
      </x:c>
      <x:c r="L1833" s="30" t="str">
        <x:v>formula</x:v>
      </x:c>
      <x:c r="M1833" s="30" t="str">
        <x:v>Copyright © 2026 David YE</x:v>
      </x:c>
    </x:row>
    <x:row r="1834">
      <x:c r="A1834" s="30" t="n">
        <x:v>1817</x:v>
      </x:c>
      <x:c r="B1834" s="30" t="n">
        <x:v>376</x:v>
      </x:c>
      <x:c r="C1834" s="30" t="str">
        <x:v>TSL6480BEVAR3</x:v>
      </x:c>
      <x:c r="D1834" s="30" t="str">
        <x:v>审计后百公里电耗(kWh/100km)</x:v>
      </x:c>
      <x:c r="E1834" s="30" t="str"/>
      <x:c r="F1834" s="30" t="n">
        <x:v>10.83</x:v>
      </x:c>
      <x:c r="G1834" s="30" t="str">
        <x:v>公式补全</x:v>
      </x:c>
      <x:c r="H1834" s="30" t="str">
        <x:v>C-formula</x:v>
      </x:c>
      <x:c r="I1834" s="30" t="str">
        <x:v>同一行电池容量×100÷纯电续航</x:v>
      </x:c>
      <x:c r="J1834" s="30" t="str">
        <x:v>同一行 O1817/N1817</x:v>
      </x:c>
      <x:c r="K1834" s="30" t="str">
        <x:v>medium</x:v>
      </x:c>
      <x:c r="L1834" s="30" t="str">
        <x:v>formula</x:v>
      </x:c>
      <x:c r="M1834" s="30" t="str">
        <x:v>Copyright © 2026 David YE</x:v>
      </x:c>
    </x:row>
    <x:row r="1835">
      <x:c r="A1835" s="30" t="n">
        <x:v>1818</x:v>
      </x:c>
      <x:c r="B1835" s="30" t="n">
        <x:v>376</x:v>
      </x:c>
      <x:c r="C1835" s="30" t="str">
        <x:v>TSL6480BEVAR4</x:v>
      </x:c>
      <x:c r="D1835" s="30" t="str">
        <x:v>审计后百公里电耗(kWh/100km)</x:v>
      </x:c>
      <x:c r="E1835" s="30" t="str"/>
      <x:c r="F1835" s="30" t="n">
        <x:v>11.278</x:v>
      </x:c>
      <x:c r="G1835" s="30" t="str">
        <x:v>公式补全</x:v>
      </x:c>
      <x:c r="H1835" s="30" t="str">
        <x:v>C-formula</x:v>
      </x:c>
      <x:c r="I1835" s="30" t="str">
        <x:v>同一行电池容量×100÷纯电续航</x:v>
      </x:c>
      <x:c r="J1835" s="30" t="str">
        <x:v>同一行 O1818/N1818</x:v>
      </x:c>
      <x:c r="K1835" s="30" t="str">
        <x:v>medium</x:v>
      </x:c>
      <x:c r="L1835" s="30" t="str">
        <x:v>formula</x:v>
      </x:c>
      <x:c r="M1835" s="30" t="str">
        <x:v>Copyright © 2026 David YE</x:v>
      </x:c>
    </x:row>
    <x:row r="1836">
      <x:c r="A1836" s="30" t="n">
        <x:v>1823</x:v>
      </x:c>
      <x:c r="B1836" s="30" t="n">
        <x:v>376</x:v>
      </x:c>
      <x:c r="C1836" s="30" t="str">
        <x:v>CC6470CF01EPHEV</x:v>
      </x:c>
      <x:c r="D1836" s="30" t="str">
        <x:v>审计后百公里电耗(kWh/100km)</x:v>
      </x:c>
      <x:c r="E1836" s="30" t="str"/>
      <x:c r="F1836" s="30" t="n">
        <x:v>23.425</x:v>
      </x:c>
      <x:c r="G1836" s="30" t="str">
        <x:v>公式补全</x:v>
      </x:c>
      <x:c r="H1836" s="30" t="str">
        <x:v>C-formula</x:v>
      </x:c>
      <x:c r="I1836" s="30" t="str">
        <x:v>同一行电池容量×100÷纯电续航</x:v>
      </x:c>
      <x:c r="J1836" s="30" t="str">
        <x:v>同一行 O1823/N1823</x:v>
      </x:c>
      <x:c r="K1836" s="30" t="str">
        <x:v>medium</x:v>
      </x:c>
      <x:c r="L1836" s="30" t="str">
        <x:v>formula</x:v>
      </x:c>
      <x:c r="M1836" s="30" t="str">
        <x:v>Copyright © 2026 David YE</x:v>
      </x:c>
    </x:row>
    <x:row r="1837">
      <x:c r="A1837" s="30" t="n">
        <x:v>1826</x:v>
      </x:c>
      <x:c r="B1837" s="30" t="n">
        <x:v>377</x:v>
      </x:c>
      <x:c r="C1837" s="30" t="str">
        <x:v>BJ6480A608BEV</x:v>
      </x:c>
      <x:c r="D1837" s="30" t="str">
        <x:v>审计后百公里电耗(kWh/100km)</x:v>
      </x:c>
      <x:c r="E1837" s="30" t="str"/>
      <x:c r="F1837" s="30" t="n">
        <x:v>13.343</x:v>
      </x:c>
      <x:c r="G1837" s="30" t="str">
        <x:v>公式补全</x:v>
      </x:c>
      <x:c r="H1837" s="30" t="str">
        <x:v>C-formula</x:v>
      </x:c>
      <x:c r="I1837" s="30" t="str">
        <x:v>同一行电池容量×100÷纯电续航</x:v>
      </x:c>
      <x:c r="J1837" s="30" t="str">
        <x:v>同一行 O1826/N1826</x:v>
      </x:c>
      <x:c r="K1837" s="30" t="str">
        <x:v>medium</x:v>
      </x:c>
      <x:c r="L1837" s="30" t="str">
        <x:v>formula</x:v>
      </x:c>
      <x:c r="M1837" s="30" t="str">
        <x:v>Copyright © 2026 David YE</x:v>
      </x:c>
    </x:row>
    <x:row r="1838">
      <x:c r="A1838" s="30" t="n">
        <x:v>1828</x:v>
      </x:c>
      <x:c r="B1838" s="30" t="n">
        <x:v>377</x:v>
      </x:c>
      <x:c r="C1838" s="30" t="str">
        <x:v>BJ7000MBEVA1</x:v>
      </x:c>
      <x:c r="D1838" s="30" t="str">
        <x:v>审计后百公里电耗(kWh/100km)</x:v>
      </x:c>
      <x:c r="E1838" s="30" t="str"/>
      <x:c r="F1838" s="30" t="n">
        <x:v>12.625</x:v>
      </x:c>
      <x:c r="G1838" s="30" t="str">
        <x:v>公式补全</x:v>
      </x:c>
      <x:c r="H1838" s="30" t="str">
        <x:v>C-formula</x:v>
      </x:c>
      <x:c r="I1838" s="30" t="str">
        <x:v>同一行电池容量×100÷纯电续航</x:v>
      </x:c>
      <x:c r="J1838" s="30" t="str">
        <x:v>同一行 O1828/N1828</x:v>
      </x:c>
      <x:c r="K1838" s="30" t="str">
        <x:v>medium</x:v>
      </x:c>
      <x:c r="L1838" s="30" t="str">
        <x:v>formula</x:v>
      </x:c>
      <x:c r="M1838" s="30" t="str">
        <x:v>Copyright © 2026 David YE</x:v>
      </x:c>
    </x:row>
    <x:row r="1839">
      <x:c r="A1839" s="30" t="n">
        <x:v>1829</x:v>
      </x:c>
      <x:c r="B1839" s="30" t="n">
        <x:v>377</x:v>
      </x:c>
      <x:c r="C1839" s="30" t="str">
        <x:v>BJ7000MBEVR2</x:v>
      </x:c>
      <x:c r="D1839" s="30" t="str">
        <x:v>审计后百公里电耗(kWh/100km)</x:v>
      </x:c>
      <x:c r="E1839" s="30" t="str"/>
      <x:c r="F1839" s="30" t="n">
        <x:v>11.018</x:v>
      </x:c>
      <x:c r="G1839" s="30" t="str">
        <x:v>公式补全</x:v>
      </x:c>
      <x:c r="H1839" s="30" t="str">
        <x:v>C-formula</x:v>
      </x:c>
      <x:c r="I1839" s="30" t="str">
        <x:v>同一行电池容量×100÷纯电续航</x:v>
      </x:c>
      <x:c r="J1839" s="30" t="str">
        <x:v>同一行 O1829/N1829</x:v>
      </x:c>
      <x:c r="K1839" s="30" t="str">
        <x:v>medium</x:v>
      </x:c>
      <x:c r="L1839" s="30" t="str">
        <x:v>formula</x:v>
      </x:c>
      <x:c r="M1839" s="30" t="str">
        <x:v>Copyright © 2026 David YE</x:v>
      </x:c>
    </x:row>
    <x:row r="1840">
      <x:c r="A1840" s="30" t="n">
        <x:v>1830</x:v>
      </x:c>
      <x:c r="B1840" s="30" t="n">
        <x:v>377</x:v>
      </x:c>
      <x:c r="C1840" s="30" t="str">
        <x:v>BJ7001A61CBEV</x:v>
      </x:c>
      <x:c r="D1840" s="30" t="str">
        <x:v>审计后百公里电耗(kWh/100km)</x:v>
      </x:c>
      <x:c r="E1840" s="30" t="str"/>
      <x:c r="F1840" s="30" t="n">
        <x:v>12.49</x:v>
      </x:c>
      <x:c r="G1840" s="30" t="str">
        <x:v>公式补全</x:v>
      </x:c>
      <x:c r="H1840" s="30" t="str">
        <x:v>C-formula</x:v>
      </x:c>
      <x:c r="I1840" s="30" t="str">
        <x:v>同一行电池容量×100÷纯电续航</x:v>
      </x:c>
      <x:c r="J1840" s="30" t="str">
        <x:v>同一行 O1830/N1830</x:v>
      </x:c>
      <x:c r="K1840" s="30" t="str">
        <x:v>medium</x:v>
      </x:c>
      <x:c r="L1840" s="30" t="str">
        <x:v>formula</x:v>
      </x:c>
      <x:c r="M1840" s="30" t="str">
        <x:v>Copyright © 2026 David YE</x:v>
      </x:c>
    </x:row>
    <x:row r="1841">
      <x:c r="A1841" s="30" t="n">
        <x:v>1831</x:v>
      </x:c>
      <x:c r="B1841" s="30" t="n">
        <x:v>377</x:v>
      </x:c>
      <x:c r="C1841" s="30" t="str">
        <x:v>BJ7001A61DBEV</x:v>
      </x:c>
      <x:c r="D1841" s="30" t="str">
        <x:v>审计后百公里电耗(kWh/100km)</x:v>
      </x:c>
      <x:c r="E1841" s="30" t="str"/>
      <x:c r="F1841" s="30" t="n">
        <x:v>12.49</x:v>
      </x:c>
      <x:c r="G1841" s="30" t="str">
        <x:v>公式补全</x:v>
      </x:c>
      <x:c r="H1841" s="30" t="str">
        <x:v>C-formula</x:v>
      </x:c>
      <x:c r="I1841" s="30" t="str">
        <x:v>同一行电池容量×100÷纯电续航</x:v>
      </x:c>
      <x:c r="J1841" s="30" t="str">
        <x:v>同一行 O1831/N1831</x:v>
      </x:c>
      <x:c r="K1841" s="30" t="str">
        <x:v>medium</x:v>
      </x:c>
      <x:c r="L1841" s="30" t="str">
        <x:v>formula</x:v>
      </x:c>
      <x:c r="M1841" s="30" t="str">
        <x:v>Copyright © 2026 David YE</x:v>
      </x:c>
    </x:row>
    <x:row r="1842">
      <x:c r="A1842" s="30" t="n">
        <x:v>1832</x:v>
      </x:c>
      <x:c r="B1842" s="30" t="n">
        <x:v>377</x:v>
      </x:c>
      <x:c r="C1842" s="30" t="str">
        <x:v>BJ7001A61GBEV</x:v>
      </x:c>
      <x:c r="D1842" s="30" t="str">
        <x:v>审计后百公里电耗(kWh/100km)</x:v>
      </x:c>
      <x:c r="E1842" s="30" t="str"/>
      <x:c r="F1842" s="30" t="n">
        <x:v>12.801</x:v>
      </x:c>
      <x:c r="G1842" s="30" t="str">
        <x:v>公式补全</x:v>
      </x:c>
      <x:c r="H1842" s="30" t="str">
        <x:v>C-formula</x:v>
      </x:c>
      <x:c r="I1842" s="30" t="str">
        <x:v>同一行电池容量×100÷纯电续航</x:v>
      </x:c>
      <x:c r="J1842" s="30" t="str">
        <x:v>同一行 O1832/N1832</x:v>
      </x:c>
      <x:c r="K1842" s="30" t="str">
        <x:v>medium</x:v>
      </x:c>
      <x:c r="L1842" s="30" t="str">
        <x:v>formula</x:v>
      </x:c>
      <x:c r="M1842" s="30" t="str">
        <x:v>Copyright © 2026 David YE</x:v>
      </x:c>
    </x:row>
    <x:row r="1843">
      <x:c r="A1843" s="30" t="n">
        <x:v>1833</x:v>
      </x:c>
      <x:c r="B1843" s="30" t="n">
        <x:v>377</x:v>
      </x:c>
      <x:c r="C1843" s="30" t="str">
        <x:v>BJ7001A61HBEV</x:v>
      </x:c>
      <x:c r="D1843" s="30" t="str">
        <x:v>审计后百公里电耗(kWh/100km)</x:v>
      </x:c>
      <x:c r="E1843" s="30" t="str"/>
      <x:c r="F1843" s="30" t="n">
        <x:v>12.375</x:v>
      </x:c>
      <x:c r="G1843" s="30" t="str">
        <x:v>公式补全</x:v>
      </x:c>
      <x:c r="H1843" s="30" t="str">
        <x:v>C-formula</x:v>
      </x:c>
      <x:c r="I1843" s="30" t="str">
        <x:v>同一行电池容量×100÷纯电续航</x:v>
      </x:c>
      <x:c r="J1843" s="30" t="str">
        <x:v>同一行 O1833/N1833</x:v>
      </x:c>
      <x:c r="K1843" s="30" t="str">
        <x:v>medium</x:v>
      </x:c>
      <x:c r="L1843" s="30" t="str">
        <x:v>formula</x:v>
      </x:c>
      <x:c r="M1843" s="30" t="str">
        <x:v>Copyright © 2026 David YE</x:v>
      </x:c>
    </x:row>
    <x:row r="1844">
      <x:c r="A1844" s="30" t="n">
        <x:v>1837</x:v>
      </x:c>
      <x:c r="B1844" s="30" t="n">
        <x:v>377</x:v>
      </x:c>
      <x:c r="C1844" s="30" t="str">
        <x:v>CGC6521BEV2S3</x:v>
      </x:c>
      <x:c r="D1844" s="30" t="str">
        <x:v>审计后百公里电耗(kWh/100km)</x:v>
      </x:c>
      <x:c r="E1844" s="30" t="str"/>
      <x:c r="F1844" s="30" t="n">
        <x:v>15.892</x:v>
      </x:c>
      <x:c r="G1844" s="30" t="str">
        <x:v>公式补全</x:v>
      </x:c>
      <x:c r="H1844" s="30" t="str">
        <x:v>C-formula</x:v>
      </x:c>
      <x:c r="I1844" s="30" t="str">
        <x:v>同一行电池容量×100÷纯电续航</x:v>
      </x:c>
      <x:c r="J1844" s="30" t="str">
        <x:v>同一行 O1837/N1837</x:v>
      </x:c>
      <x:c r="K1844" s="30" t="str">
        <x:v>medium</x:v>
      </x:c>
      <x:c r="L1844" s="30" t="str">
        <x:v>formula</x:v>
      </x:c>
      <x:c r="M1844" s="30" t="str">
        <x:v>Copyright © 2026 David YE</x:v>
      </x:c>
    </x:row>
    <x:row r="1845">
      <x:c r="A1845" s="30" t="n">
        <x:v>1838</x:v>
      </x:c>
      <x:c r="B1845" s="30" t="n">
        <x:v>377</x:v>
      </x:c>
      <x:c r="C1845" s="30" t="str">
        <x:v>CGC6521BEV2S4</x:v>
      </x:c>
      <x:c r="D1845" s="30" t="str">
        <x:v>审计后百公里电耗(kWh/100km)</x:v>
      </x:c>
      <x:c r="E1845" s="30" t="str"/>
      <x:c r="F1845" s="30" t="n">
        <x:v>14.473</x:v>
      </x:c>
      <x:c r="G1845" s="30" t="str">
        <x:v>公式补全</x:v>
      </x:c>
      <x:c r="H1845" s="30" t="str">
        <x:v>C-formula</x:v>
      </x:c>
      <x:c r="I1845" s="30" t="str">
        <x:v>同一行电池容量×100÷纯电续航</x:v>
      </x:c>
      <x:c r="J1845" s="30" t="str">
        <x:v>同一行 O1838/N1838</x:v>
      </x:c>
      <x:c r="K1845" s="30" t="str">
        <x:v>medium</x:v>
      </x:c>
      <x:c r="L1845" s="30" t="str">
        <x:v>formula</x:v>
      </x:c>
      <x:c r="M1845" s="30" t="str">
        <x:v>Copyright © 2026 David YE</x:v>
      </x:c>
    </x:row>
    <x:row r="1846">
      <x:c r="A1846" s="30" t="n">
        <x:v>1839</x:v>
      </x:c>
      <x:c r="B1846" s="30" t="n">
        <x:v>377</x:v>
      </x:c>
      <x:c r="C1846" s="30" t="str">
        <x:v>CGC7000BEV2J10</x:v>
      </x:c>
      <x:c r="D1846" s="30" t="str">
        <x:v>审计后百公里电耗(kWh/100km)</x:v>
      </x:c>
      <x:c r="E1846" s="30" t="str"/>
      <x:c r="F1846" s="30" t="n">
        <x:v>14.233</x:v>
      </x:c>
      <x:c r="G1846" s="30" t="str">
        <x:v>公式补全</x:v>
      </x:c>
      <x:c r="H1846" s="30" t="str">
        <x:v>C-formula</x:v>
      </x:c>
      <x:c r="I1846" s="30" t="str">
        <x:v>同一行电池容量×100÷纯电续航</x:v>
      </x:c>
      <x:c r="J1846" s="30" t="str">
        <x:v>同一行 O1839/N1839</x:v>
      </x:c>
      <x:c r="K1846" s="30" t="str">
        <x:v>medium</x:v>
      </x:c>
      <x:c r="L1846" s="30" t="str">
        <x:v>formula</x:v>
      </x:c>
      <x:c r="M1846" s="30" t="str">
        <x:v>Copyright © 2026 David YE</x:v>
      </x:c>
    </x:row>
    <x:row r="1847">
      <x:c r="A1847" s="30" t="n">
        <x:v>1840</x:v>
      </x:c>
      <x:c r="B1847" s="30" t="n">
        <x:v>377</x:v>
      </x:c>
      <x:c r="C1847" s="30" t="str">
        <x:v>CGC7000BEV2J11</x:v>
      </x:c>
      <x:c r="D1847" s="30" t="str">
        <x:v>审计后百公里电耗(kWh/100km)</x:v>
      </x:c>
      <x:c r="E1847" s="30" t="str"/>
      <x:c r="F1847" s="30" t="n">
        <x:v>12.297</x:v>
      </x:c>
      <x:c r="G1847" s="30" t="str">
        <x:v>公式补全</x:v>
      </x:c>
      <x:c r="H1847" s="30" t="str">
        <x:v>C-formula</x:v>
      </x:c>
      <x:c r="I1847" s="30" t="str">
        <x:v>同一行电池容量×100÷纯电续航</x:v>
      </x:c>
      <x:c r="J1847" s="30" t="str">
        <x:v>同一行 O1840/N1840</x:v>
      </x:c>
      <x:c r="K1847" s="30" t="str">
        <x:v>medium</x:v>
      </x:c>
      <x:c r="L1847" s="30" t="str">
        <x:v>formula</x:v>
      </x:c>
      <x:c r="M1847" s="30" t="str">
        <x:v>Copyright © 2026 David YE</x:v>
      </x:c>
    </x:row>
    <x:row r="1848">
      <x:c r="A1848" s="30" t="n">
        <x:v>1868</x:v>
      </x:c>
      <x:c r="B1848" s="30" t="n">
        <x:v>377</x:v>
      </x:c>
      <x:c r="C1848" s="30" t="str">
        <x:v>MR7005BEV13</x:v>
      </x:c>
      <x:c r="D1848" s="30" t="str">
        <x:v>审计后百公里电耗(kWh/100km)</x:v>
      </x:c>
      <x:c r="E1848" s="30" t="str"/>
      <x:c r="F1848" s="30" t="n">
        <x:v>13.034</x:v>
      </x:c>
      <x:c r="G1848" s="30" t="str">
        <x:v>公式补全</x:v>
      </x:c>
      <x:c r="H1848" s="30" t="str">
        <x:v>C-formula</x:v>
      </x:c>
      <x:c r="I1848" s="30" t="str">
        <x:v>同一行电池容量×100÷纯电续航</x:v>
      </x:c>
      <x:c r="J1848" s="30" t="str">
        <x:v>同一行 O1868/N1868</x:v>
      </x:c>
      <x:c r="K1848" s="30" t="str">
        <x:v>medium</x:v>
      </x:c>
      <x:c r="L1848" s="30" t="str">
        <x:v>formula</x:v>
      </x:c>
      <x:c r="M1848" s="30" t="str">
        <x:v>Copyright © 2026 David YE</x:v>
      </x:c>
    </x:row>
    <x:row r="1849">
      <x:c r="A1849" s="30" t="n">
        <x:v>1869</x:v>
      </x:c>
      <x:c r="B1849" s="30" t="n">
        <x:v>377</x:v>
      </x:c>
      <x:c r="C1849" s="30" t="str">
        <x:v>MR7005BEV15</x:v>
      </x:c>
      <x:c r="D1849" s="30" t="str">
        <x:v>审计后百公里电耗(kWh/100km)</x:v>
      </x:c>
      <x:c r="E1849" s="30" t="str"/>
      <x:c r="F1849" s="30" t="n">
        <x:v>13.833</x:v>
      </x:c>
      <x:c r="G1849" s="30" t="str">
        <x:v>公式补全</x:v>
      </x:c>
      <x:c r="H1849" s="30" t="str">
        <x:v>C-formula</x:v>
      </x:c>
      <x:c r="I1849" s="30" t="str">
        <x:v>同一行电池容量×100÷纯电续航</x:v>
      </x:c>
      <x:c r="J1849" s="30" t="str">
        <x:v>同一行 O1869/N1869</x:v>
      </x:c>
      <x:c r="K1849" s="30" t="str">
        <x:v>medium</x:v>
      </x:c>
      <x:c r="L1849" s="30" t="str">
        <x:v>formula</x:v>
      </x:c>
      <x:c r="M1849" s="30" t="str">
        <x:v>Copyright © 2026 David YE</x:v>
      </x:c>
    </x:row>
    <x:row r="1850">
      <x:c r="A1850" s="30" t="n">
        <x:v>1893</x:v>
      </x:c>
      <x:c r="B1850" s="30" t="n">
        <x:v>378</x:v>
      </x:c>
      <x:c r="C1850" s="30" t="str">
        <x:v>BJ6480A608BEV</x:v>
      </x:c>
      <x:c r="D1850" s="30" t="str">
        <x:v>审计后百公里电耗(kWh/100km)</x:v>
      </x:c>
      <x:c r="E1850" s="30" t="str"/>
      <x:c r="F1850" s="30" t="n">
        <x:v>13.343</x:v>
      </x:c>
      <x:c r="G1850" s="30" t="str">
        <x:v>公式补全</x:v>
      </x:c>
      <x:c r="H1850" s="30" t="str">
        <x:v>C-formula</x:v>
      </x:c>
      <x:c r="I1850" s="30" t="str">
        <x:v>同一行电池容量×100÷纯电续航</x:v>
      </x:c>
      <x:c r="J1850" s="30" t="str">
        <x:v>同一行 O1893/N1893</x:v>
      </x:c>
      <x:c r="K1850" s="30" t="str">
        <x:v>medium</x:v>
      </x:c>
      <x:c r="L1850" s="30" t="str">
        <x:v>formula</x:v>
      </x:c>
      <x:c r="M1850" s="30" t="str">
        <x:v>Copyright © 2026 David YE</x:v>
      </x:c>
    </x:row>
    <x:row r="1851">
      <x:c r="A1851" s="30" t="n">
        <x:v>1900</x:v>
      </x:c>
      <x:c r="B1851" s="30" t="n">
        <x:v>378</x:v>
      </x:c>
      <x:c r="C1851" s="30" t="str">
        <x:v>BYD6433SBEV</x:v>
      </x:c>
      <x:c r="D1851" s="30" t="str">
        <x:v>审计后百公里电耗(kWh/100km)</x:v>
      </x:c>
      <x:c r="E1851" s="30" t="str"/>
      <x:c r="F1851" s="30" t="n">
        <x:v>10.631</x:v>
      </x:c>
      <x:c r="G1851" s="30" t="str">
        <x:v>公式补全</x:v>
      </x:c>
      <x:c r="H1851" s="30" t="str">
        <x:v>C-formula</x:v>
      </x:c>
      <x:c r="I1851" s="30" t="str">
        <x:v>同一行电池容量×100÷纯电续航</x:v>
      </x:c>
      <x:c r="J1851" s="30" t="str">
        <x:v>同一行 O1900/N1900</x:v>
      </x:c>
      <x:c r="K1851" s="30" t="str">
        <x:v>medium</x:v>
      </x:c>
      <x:c r="L1851" s="30" t="str">
        <x:v>formula</x:v>
      </x:c>
      <x:c r="M1851" s="30" t="str">
        <x:v>Copyright © 2026 David YE</x:v>
      </x:c>
    </x:row>
    <x:row r="1852">
      <x:c r="A1852" s="30" t="n">
        <x:v>1901</x:v>
      </x:c>
      <x:c r="B1852" s="30" t="n">
        <x:v>378</x:v>
      </x:c>
      <x:c r="C1852" s="30" t="str">
        <x:v>BYD6433SBEV1</x:v>
      </x:c>
      <x:c r="D1852" s="30" t="str">
        <x:v>审计后百公里电耗(kWh/100km)</x:v>
      </x:c>
      <x:c r="E1852" s="30" t="str"/>
      <x:c r="F1852" s="30" t="n">
        <x:v>11.252</x:v>
      </x:c>
      <x:c r="G1852" s="30" t="str">
        <x:v>公式补全</x:v>
      </x:c>
      <x:c r="H1852" s="30" t="str">
        <x:v>C-formula</x:v>
      </x:c>
      <x:c r="I1852" s="30" t="str">
        <x:v>同一行电池容量×100÷纯电续航</x:v>
      </x:c>
      <x:c r="J1852" s="30" t="str">
        <x:v>同一行 O1901/N1901</x:v>
      </x:c>
      <x:c r="K1852" s="30" t="str">
        <x:v>medium</x:v>
      </x:c>
      <x:c r="L1852" s="30" t="str">
        <x:v>formula</x:v>
      </x:c>
      <x:c r="M1852" s="30" t="str">
        <x:v>Copyright © 2026 David YE</x:v>
      </x:c>
    </x:row>
    <x:row r="1853">
      <x:c r="A1853" s="30" t="n">
        <x:v>1902</x:v>
      </x:c>
      <x:c r="B1853" s="30" t="n">
        <x:v>378</x:v>
      </x:c>
      <x:c r="C1853" s="30" t="str">
        <x:v>BYD6433SBEV2</x:v>
      </x:c>
      <x:c r="D1853" s="30" t="str">
        <x:v>审计后百公里电耗(kWh/100km)</x:v>
      </x:c>
      <x:c r="E1853" s="30" t="str"/>
      <x:c r="F1853" s="30" t="n">
        <x:v>11.252</x:v>
      </x:c>
      <x:c r="G1853" s="30" t="str">
        <x:v>公式补全</x:v>
      </x:c>
      <x:c r="H1853" s="30" t="str">
        <x:v>C-formula</x:v>
      </x:c>
      <x:c r="I1853" s="30" t="str">
        <x:v>同一行电池容量×100÷纯电续航</x:v>
      </x:c>
      <x:c r="J1853" s="30" t="str">
        <x:v>同一行 O1902/N1902</x:v>
      </x:c>
      <x:c r="K1853" s="30" t="str">
        <x:v>medium</x:v>
      </x:c>
      <x:c r="L1853" s="30" t="str">
        <x:v>formula</x:v>
      </x:c>
      <x:c r="M1853" s="30" t="str">
        <x:v>Copyright © 2026 David YE</x:v>
      </x:c>
    </x:row>
    <x:row r="1854">
      <x:c r="A1854" s="30" t="n">
        <x:v>1903</x:v>
      </x:c>
      <x:c r="B1854" s="30" t="n">
        <x:v>378</x:v>
      </x:c>
      <x:c r="C1854" s="30" t="str">
        <x:v>CGC6521BEV2S5</x:v>
      </x:c>
      <x:c r="D1854" s="30" t="str">
        <x:v>审计后百公里电耗(kWh/100km)</x:v>
      </x:c>
      <x:c r="E1854" s="30" t="str"/>
      <x:c r="F1854" s="30" t="n">
        <x:v>15.718</x:v>
      </x:c>
      <x:c r="G1854" s="30" t="str">
        <x:v>公式补全</x:v>
      </x:c>
      <x:c r="H1854" s="30" t="str">
        <x:v>C-formula</x:v>
      </x:c>
      <x:c r="I1854" s="30" t="str">
        <x:v>同一行电池容量×100÷纯电续航</x:v>
      </x:c>
      <x:c r="J1854" s="30" t="str">
        <x:v>同一行 O1903/N1903</x:v>
      </x:c>
      <x:c r="K1854" s="30" t="str">
        <x:v>medium</x:v>
      </x:c>
      <x:c r="L1854" s="30" t="str">
        <x:v>formula</x:v>
      </x:c>
      <x:c r="M1854" s="30" t="str">
        <x:v>Copyright © 2026 David YE</x:v>
      </x:c>
    </x:row>
    <x:row r="1855">
      <x:c r="A1855" s="30" t="n">
        <x:v>1904</x:v>
      </x:c>
      <x:c r="B1855" s="30" t="n">
        <x:v>378</x:v>
      </x:c>
      <x:c r="C1855" s="30" t="str">
        <x:v>CGC6521BEV2S6</x:v>
      </x:c>
      <x:c r="D1855" s="30" t="str">
        <x:v>审计后百公里电耗(kWh/100km)</x:v>
      </x:c>
      <x:c r="E1855" s="30" t="str"/>
      <x:c r="F1855" s="30" t="n">
        <x:v>14.461</x:v>
      </x:c>
      <x:c r="G1855" s="30" t="str">
        <x:v>公式补全</x:v>
      </x:c>
      <x:c r="H1855" s="30" t="str">
        <x:v>C-formula</x:v>
      </x:c>
      <x:c r="I1855" s="30" t="str">
        <x:v>同一行电池容量×100÷纯电续航</x:v>
      </x:c>
      <x:c r="J1855" s="30" t="str">
        <x:v>同一行 O1904/N1904</x:v>
      </x:c>
      <x:c r="K1855" s="30" t="str">
        <x:v>medium</x:v>
      </x:c>
      <x:c r="L1855" s="30" t="str">
        <x:v>formula</x:v>
      </x:c>
      <x:c r="M1855" s="30" t="str">
        <x:v>Copyright © 2026 David YE</x:v>
      </x:c>
    </x:row>
    <x:row r="1856">
      <x:c r="A1856" s="30" t="n">
        <x:v>1905</x:v>
      </x:c>
      <x:c r="B1856" s="30" t="n">
        <x:v>378</x:v>
      </x:c>
      <x:c r="C1856" s="30" t="str">
        <x:v>CGC7000BEV2J12</x:v>
      </x:c>
      <x:c r="D1856" s="30" t="str">
        <x:v>审计后百公里电耗(kWh/100km)</x:v>
      </x:c>
      <x:c r="E1856" s="30" t="str"/>
      <x:c r="F1856" s="30" t="n">
        <x:v>14.473</x:v>
      </x:c>
      <x:c r="G1856" s="30" t="str">
        <x:v>公式补全</x:v>
      </x:c>
      <x:c r="H1856" s="30" t="str">
        <x:v>C-formula</x:v>
      </x:c>
      <x:c r="I1856" s="30" t="str">
        <x:v>同一行电池容量×100÷纯电续航</x:v>
      </x:c>
      <x:c r="J1856" s="30" t="str">
        <x:v>同一行 O1905/N1905</x:v>
      </x:c>
      <x:c r="K1856" s="30" t="str">
        <x:v>medium</x:v>
      </x:c>
      <x:c r="L1856" s="30" t="str">
        <x:v>formula</x:v>
      </x:c>
      <x:c r="M1856" s="30" t="str">
        <x:v>Copyright © 2026 David YE</x:v>
      </x:c>
    </x:row>
    <x:row r="1857">
      <x:c r="A1857" s="30" t="n">
        <x:v>1906</x:v>
      </x:c>
      <x:c r="B1857" s="30" t="n">
        <x:v>378</x:v>
      </x:c>
      <x:c r="C1857" s="30" t="str">
        <x:v>CGC7000BEV2J13</x:v>
      </x:c>
      <x:c r="D1857" s="30" t="str">
        <x:v>审计后百公里电耗(kWh/100km)</x:v>
      </x:c>
      <x:c r="E1857" s="30" t="str"/>
      <x:c r="F1857" s="30" t="n">
        <x:v>12.545</x:v>
      </x:c>
      <x:c r="G1857" s="30" t="str">
        <x:v>公式补全</x:v>
      </x:c>
      <x:c r="H1857" s="30" t="str">
        <x:v>C-formula</x:v>
      </x:c>
      <x:c r="I1857" s="30" t="str">
        <x:v>同一行电池容量×100÷纯电续航</x:v>
      </x:c>
      <x:c r="J1857" s="30" t="str">
        <x:v>同一行 O1906/N1906</x:v>
      </x:c>
      <x:c r="K1857" s="30" t="str">
        <x:v>medium</x:v>
      </x:c>
      <x:c r="L1857" s="30" t="str">
        <x:v>formula</x:v>
      </x:c>
      <x:c r="M1857" s="30" t="str">
        <x:v>Copyright © 2026 David YE</x:v>
      </x:c>
    </x:row>
    <x:row r="1858">
      <x:c r="A1858" s="30" t="n">
        <x:v>1908</x:v>
      </x:c>
      <x:c r="B1858" s="30" t="n">
        <x:v>378</x:v>
      </x:c>
      <x:c r="C1858" s="30" t="str">
        <x:v>CSA7005DBEV7</x:v>
      </x:c>
      <x:c r="D1858" s="30" t="str">
        <x:v>审计后百公里电耗(kWh/100km)</x:v>
      </x:c>
      <x:c r="E1858" s="30" t="str"/>
      <x:c r="F1858" s="30" t="n">
        <x:v>12.031</x:v>
      </x:c>
      <x:c r="G1858" s="30" t="str">
        <x:v>公式补全</x:v>
      </x:c>
      <x:c r="H1858" s="30" t="str">
        <x:v>C-formula</x:v>
      </x:c>
      <x:c r="I1858" s="30" t="str">
        <x:v>同一行电池容量×100÷纯电续航</x:v>
      </x:c>
      <x:c r="J1858" s="30" t="str">
        <x:v>同一行 O1908/N1908</x:v>
      </x:c>
      <x:c r="K1858" s="30" t="str">
        <x:v>medium</x:v>
      </x:c>
      <x:c r="L1858" s="30" t="str">
        <x:v>formula</x:v>
      </x:c>
      <x:c r="M1858" s="30" t="str">
        <x:v>Copyright © 2026 David YE</x:v>
      </x:c>
    </x:row>
    <x:row r="1859">
      <x:c r="A1859" s="30" t="n">
        <x:v>1910</x:v>
      </x:c>
      <x:c r="B1859" s="30" t="n">
        <x:v>378</x:v>
      </x:c>
      <x:c r="C1859" s="30" t="str">
        <x:v>CSA7005DSEV5</x:v>
      </x:c>
      <x:c r="D1859" s="30" t="str">
        <x:v>审计后百公里电耗(kWh/100km)</x:v>
      </x:c>
      <x:c r="E1859" s="30" t="str"/>
      <x:c r="F1859" s="30" t="n">
        <x:v>12.031</x:v>
      </x:c>
      <x:c r="G1859" s="30" t="str">
        <x:v>公式补全</x:v>
      </x:c>
      <x:c r="H1859" s="30" t="str">
        <x:v>C-formula</x:v>
      </x:c>
      <x:c r="I1859" s="30" t="str">
        <x:v>同一行电池容量×100÷纯电续航</x:v>
      </x:c>
      <x:c r="J1859" s="30" t="str">
        <x:v>同一行 O1910/N1910</x:v>
      </x:c>
      <x:c r="K1859" s="30" t="str">
        <x:v>medium</x:v>
      </x:c>
      <x:c r="L1859" s="30" t="str">
        <x:v>formula</x:v>
      </x:c>
      <x:c r="M1859" s="30" t="str">
        <x:v>Copyright © 2026 David YE</x:v>
      </x:c>
    </x:row>
    <x:row r="1860">
      <x:c r="A1860" s="30" t="n">
        <x:v>1917</x:v>
      </x:c>
      <x:c r="B1860" s="30" t="n">
        <x:v>378</x:v>
      </x:c>
      <x:c r="C1860" s="30" t="str">
        <x:v>GAM6490BEVH0R</x:v>
      </x:c>
      <x:c r="D1860" s="30" t="str">
        <x:v>审计后百公里电耗(kWh/100km)</x:v>
      </x:c>
      <x:c r="E1860" s="30" t="str"/>
      <x:c r="F1860" s="30" t="n">
        <x:v>12.055</x:v>
      </x:c>
      <x:c r="G1860" s="30" t="str">
        <x:v>公式补全</x:v>
      </x:c>
      <x:c r="H1860" s="30" t="str">
        <x:v>C-formula</x:v>
      </x:c>
      <x:c r="I1860" s="30" t="str">
        <x:v>同一行电池容量×100÷纯电续航</x:v>
      </x:c>
      <x:c r="J1860" s="30" t="str">
        <x:v>同一行 O1917/N1917</x:v>
      </x:c>
      <x:c r="K1860" s="30" t="str">
        <x:v>medium</x:v>
      </x:c>
      <x:c r="L1860" s="30" t="str">
        <x:v>formula</x:v>
      </x:c>
      <x:c r="M1860" s="30" t="str">
        <x:v>Copyright © 2026 David YE</x:v>
      </x:c>
    </x:row>
    <x:row r="1861">
      <x:c r="A1861" s="30" t="n">
        <x:v>1929</x:v>
      </x:c>
      <x:c r="B1861" s="30" t="n">
        <x:v>378</x:v>
      </x:c>
      <x:c r="C1861" s="30" t="str">
        <x:v>NAL6482BSEVC1</x:v>
      </x:c>
      <x:c r="D1861" s="30" t="str">
        <x:v>审计后百公里电耗(kWh/100km)</x:v>
      </x:c>
      <x:c r="E1861" s="30" t="str"/>
      <x:c r="F1861" s="30" t="n">
        <x:v>12.174</x:v>
      </x:c>
      <x:c r="G1861" s="30" t="str">
        <x:v>公式补全</x:v>
      </x:c>
      <x:c r="H1861" s="30" t="str">
        <x:v>C-formula</x:v>
      </x:c>
      <x:c r="I1861" s="30" t="str">
        <x:v>同一行电池容量×100÷纯电续航</x:v>
      </x:c>
      <x:c r="J1861" s="30" t="str">
        <x:v>同一行 O1929/N1929</x:v>
      </x:c>
      <x:c r="K1861" s="30" t="str">
        <x:v>medium</x:v>
      </x:c>
      <x:c r="L1861" s="30" t="str">
        <x:v>formula</x:v>
      </x:c>
      <x:c r="M1861" s="30" t="str">
        <x:v>Copyright © 2026 David YE</x:v>
      </x:c>
    </x:row>
    <x:row r="1862">
      <x:c r="A1862" s="30" t="n">
        <x:v>1930</x:v>
      </x:c>
      <x:c r="B1862" s="30" t="n">
        <x:v>378</x:v>
      </x:c>
      <x:c r="C1862" s="30" t="str">
        <x:v>NAL6492BSEVA1</x:v>
      </x:c>
      <x:c r="D1862" s="30" t="str">
        <x:v>审计后百公里电耗(kWh/100km)</x:v>
      </x:c>
      <x:c r="E1862" s="30" t="str"/>
      <x:c r="F1862" s="30" t="n">
        <x:v>12.174</x:v>
      </x:c>
      <x:c r="G1862" s="30" t="str">
        <x:v>公式补全</x:v>
      </x:c>
      <x:c r="H1862" s="30" t="str">
        <x:v>C-formula</x:v>
      </x:c>
      <x:c r="I1862" s="30" t="str">
        <x:v>同一行电池容量×100÷纯电续航</x:v>
      </x:c>
      <x:c r="J1862" s="30" t="str">
        <x:v>同一行 O1930/N1930</x:v>
      </x:c>
      <x:c r="K1862" s="30" t="str">
        <x:v>medium</x:v>
      </x:c>
      <x:c r="L1862" s="30" t="str">
        <x:v>formula</x:v>
      </x:c>
      <x:c r="M1862" s="30" t="str">
        <x:v>Copyright © 2026 David YE</x:v>
      </x:c>
    </x:row>
    <x:row r="1863">
      <x:c r="A1863" s="30" t="n">
        <x:v>1931</x:v>
      </x:c>
      <x:c r="B1863" s="30" t="n">
        <x:v>378</x:v>
      </x:c>
      <x:c r="C1863" s="30" t="str">
        <x:v>NAL6492BSEVA2</x:v>
      </x:c>
      <x:c r="D1863" s="30" t="str">
        <x:v>审计后百公里电耗(kWh/100km)</x:v>
      </x:c>
      <x:c r="E1863" s="30" t="str"/>
      <x:c r="F1863" s="30" t="n">
        <x:v>15.385</x:v>
      </x:c>
      <x:c r="G1863" s="30" t="str">
        <x:v>公式补全</x:v>
      </x:c>
      <x:c r="H1863" s="30" t="str">
        <x:v>C-formula</x:v>
      </x:c>
      <x:c r="I1863" s="30" t="str">
        <x:v>同一行电池容量×100÷纯电续航</x:v>
      </x:c>
      <x:c r="J1863" s="30" t="str">
        <x:v>同一行 O1931/N1931</x:v>
      </x:c>
      <x:c r="K1863" s="30" t="str">
        <x:v>medium</x:v>
      </x:c>
      <x:c r="L1863" s="30" t="str">
        <x:v>formula</x:v>
      </x:c>
      <x:c r="M1863" s="30" t="str">
        <x:v>Copyright © 2026 David YE</x:v>
      </x:c>
    </x:row>
    <x:row r="1864">
      <x:c r="A1864" s="30" t="n">
        <x:v>1932</x:v>
      </x:c>
      <x:c r="B1864" s="30" t="n">
        <x:v>378</x:v>
      </x:c>
      <x:c r="C1864" s="30" t="str">
        <x:v>NAL6492BSEVC1</x:v>
      </x:c>
      <x:c r="D1864" s="30" t="str">
        <x:v>审计后百公里电耗(kWh/100km)</x:v>
      </x:c>
      <x:c r="E1864" s="30" t="str"/>
      <x:c r="F1864" s="30" t="n">
        <x:v>12.174</x:v>
      </x:c>
      <x:c r="G1864" s="30" t="str">
        <x:v>公式补全</x:v>
      </x:c>
      <x:c r="H1864" s="30" t="str">
        <x:v>C-formula</x:v>
      </x:c>
      <x:c r="I1864" s="30" t="str">
        <x:v>同一行电池容量×100÷纯电续航</x:v>
      </x:c>
      <x:c r="J1864" s="30" t="str">
        <x:v>同一行 O1932/N1932</x:v>
      </x:c>
      <x:c r="K1864" s="30" t="str">
        <x:v>medium</x:v>
      </x:c>
      <x:c r="L1864" s="30" t="str">
        <x:v>formula</x:v>
      </x:c>
      <x:c r="M1864" s="30" t="str">
        <x:v>Copyright © 2026 David YE</x:v>
      </x:c>
    </x:row>
    <x:row r="1865">
      <x:c r="A1865" s="30" t="n">
        <x:v>1933</x:v>
      </x:c>
      <x:c r="B1865" s="30" t="n">
        <x:v>378</x:v>
      </x:c>
      <x:c r="C1865" s="30" t="str">
        <x:v>NAL6512BSEVA1</x:v>
      </x:c>
      <x:c r="D1865" s="30" t="str">
        <x:v>审计后百公里电耗(kWh/100km)</x:v>
      </x:c>
      <x:c r="E1865" s="30" t="str"/>
      <x:c r="F1865" s="30" t="n">
        <x:v>16.279</x:v>
      </x:c>
      <x:c r="G1865" s="30" t="str">
        <x:v>公式补全</x:v>
      </x:c>
      <x:c r="H1865" s="30" t="str">
        <x:v>C-formula</x:v>
      </x:c>
      <x:c r="I1865" s="30" t="str">
        <x:v>同一行电池容量×100÷纯电续航</x:v>
      </x:c>
      <x:c r="J1865" s="30" t="str">
        <x:v>同一行 O1933/N1933</x:v>
      </x:c>
      <x:c r="K1865" s="30" t="str">
        <x:v>medium</x:v>
      </x:c>
      <x:c r="L1865" s="30" t="str">
        <x:v>formula</x:v>
      </x:c>
      <x:c r="M1865" s="30" t="str">
        <x:v>Copyright © 2026 David YE</x:v>
      </x:c>
    </x:row>
    <x:row r="1866">
      <x:c r="A1866" s="30" t="n">
        <x:v>1934</x:v>
      </x:c>
      <x:c r="B1866" s="30" t="n">
        <x:v>378</x:v>
      </x:c>
      <x:c r="C1866" s="30" t="str">
        <x:v>NAL7002BSEVB1</x:v>
      </x:c>
      <x:c r="D1866" s="30" t="str">
        <x:v>审计后百公里电耗(kWh/100km)</x:v>
      </x:c>
      <x:c r="E1866" s="30" t="str"/>
      <x:c r="F1866" s="30" t="n">
        <x:v>9.929</x:v>
      </x:c>
      <x:c r="G1866" s="30" t="str">
        <x:v>公式补全</x:v>
      </x:c>
      <x:c r="H1866" s="30" t="str">
        <x:v>C-formula</x:v>
      </x:c>
      <x:c r="I1866" s="30" t="str">
        <x:v>同一行电池容量×100÷纯电续航</x:v>
      </x:c>
      <x:c r="J1866" s="30" t="str">
        <x:v>同一行 O1934/N1934</x:v>
      </x:c>
      <x:c r="K1866" s="30" t="str">
        <x:v>medium</x:v>
      </x:c>
      <x:c r="L1866" s="30" t="str">
        <x:v>formula</x:v>
      </x:c>
      <x:c r="M1866" s="30" t="str">
        <x:v>Copyright © 2026 David YE</x:v>
      </x:c>
    </x:row>
    <x:row r="1867">
      <x:c r="A1867" s="30" t="n">
        <x:v>1935</x:v>
      </x:c>
      <x:c r="B1867" s="30" t="n">
        <x:v>378</x:v>
      </x:c>
      <x:c r="C1867" s="30" t="str">
        <x:v>NAL7002BSEVC1</x:v>
      </x:c>
      <x:c r="D1867" s="30" t="str">
        <x:v>审计后百公里电耗(kWh/100km)</x:v>
      </x:c>
      <x:c r="E1867" s="30" t="str"/>
      <x:c r="F1867" s="30" t="n">
        <x:v>14</x:v>
      </x:c>
      <x:c r="G1867" s="30" t="str">
        <x:v>公式补全</x:v>
      </x:c>
      <x:c r="H1867" s="30" t="str">
        <x:v>C-formula</x:v>
      </x:c>
      <x:c r="I1867" s="30" t="str">
        <x:v>同一行电池容量×100÷纯电续航</x:v>
      </x:c>
      <x:c r="J1867" s="30" t="str">
        <x:v>同一行 O1935/N1935</x:v>
      </x:c>
      <x:c r="K1867" s="30" t="str">
        <x:v>medium</x:v>
      </x:c>
      <x:c r="L1867" s="30" t="str">
        <x:v>formula</x:v>
      </x:c>
      <x:c r="M1867" s="30" t="str">
        <x:v>Copyright © 2026 David YE</x:v>
      </x:c>
    </x:row>
    <x:row r="1868">
      <x:c r="A1868" s="30" t="n">
        <x:v>1936</x:v>
      </x:c>
      <x:c r="B1868" s="30" t="n">
        <x:v>378</x:v>
      </x:c>
      <x:c r="C1868" s="30" t="str">
        <x:v>NAL7002BSEVC2</x:v>
      </x:c>
      <x:c r="D1868" s="30" t="str">
        <x:v>审计后百公里电耗(kWh/100km)</x:v>
      </x:c>
      <x:c r="E1868" s="30" t="str"/>
      <x:c r="F1868" s="30" t="n">
        <x:v>14.737</x:v>
      </x:c>
      <x:c r="G1868" s="30" t="str">
        <x:v>公式补全</x:v>
      </x:c>
      <x:c r="H1868" s="30" t="str">
        <x:v>C-formula</x:v>
      </x:c>
      <x:c r="I1868" s="30" t="str">
        <x:v>同一行电池容量×100÷纯电续航</x:v>
      </x:c>
      <x:c r="J1868" s="30" t="str">
        <x:v>同一行 O1936/N1936</x:v>
      </x:c>
      <x:c r="K1868" s="30" t="str">
        <x:v>medium</x:v>
      </x:c>
      <x:c r="L1868" s="30" t="str">
        <x:v>formula</x:v>
      </x:c>
      <x:c r="M1868" s="30" t="str">
        <x:v>Copyright © 2026 David YE</x:v>
      </x:c>
    </x:row>
    <x:row r="1869">
      <x:c r="A1869" s="30" t="n">
        <x:v>1939</x:v>
      </x:c>
      <x:c r="B1869" s="30" t="n">
        <x:v>378</x:v>
      </x:c>
      <x:c r="C1869" s="30" t="str">
        <x:v>QCJ7000AFBEV1</x:v>
      </x:c>
      <x:c r="D1869" s="30" t="str">
        <x:v>审计后百公里电耗(kWh/100km)</x:v>
      </x:c>
      <x:c r="E1869" s="30" t="str"/>
      <x:c r="F1869" s="30" t="n">
        <x:v>17.204</x:v>
      </x:c>
      <x:c r="G1869" s="30" t="str">
        <x:v>公式补全</x:v>
      </x:c>
      <x:c r="H1869" s="30" t="str">
        <x:v>C-formula</x:v>
      </x:c>
      <x:c r="I1869" s="30" t="str">
        <x:v>同一行电池容量×100÷纯电续航</x:v>
      </x:c>
      <x:c r="J1869" s="30" t="str">
        <x:v>同一行 O1939/N1939</x:v>
      </x:c>
      <x:c r="K1869" s="30" t="str">
        <x:v>medium</x:v>
      </x:c>
      <x:c r="L1869" s="30" t="str">
        <x:v>formula</x:v>
      </x:c>
      <x:c r="M1869" s="30" t="str">
        <x:v>Copyright © 2026 David YE</x:v>
      </x:c>
    </x:row>
    <x:row r="1870">
      <x:c r="A1870" s="30" t="n">
        <x:v>1973</x:v>
      </x:c>
      <x:c r="B1870" s="30" t="n">
        <x:v>379</x:v>
      </x:c>
      <x:c r="C1870" s="30" t="str">
        <x:v>BYD6486SBEV</x:v>
      </x:c>
      <x:c r="D1870" s="30" t="str">
        <x:v>审计后百公里电耗(kWh/100km)</x:v>
      </x:c>
      <x:c r="E1870" s="30" t="str"/>
      <x:c r="F1870" s="30" t="n">
        <x:v>13.056</x:v>
      </x:c>
      <x:c r="G1870" s="30" t="str">
        <x:v>公式补全</x:v>
      </x:c>
      <x:c r="H1870" s="30" t="str">
        <x:v>C-formula</x:v>
      </x:c>
      <x:c r="I1870" s="30" t="str">
        <x:v>同一行电池容量×100÷纯电续航</x:v>
      </x:c>
      <x:c r="J1870" s="30" t="str">
        <x:v>同一行 O1973/N1973</x:v>
      </x:c>
      <x:c r="K1870" s="30" t="str">
        <x:v>medium</x:v>
      </x:c>
      <x:c r="L1870" s="30" t="str">
        <x:v>formula</x:v>
      </x:c>
      <x:c r="M1870" s="30" t="str">
        <x:v>Copyright © 2026 David YE</x:v>
      </x:c>
    </x:row>
    <x:row r="1871">
      <x:c r="A1871" s="30" t="n">
        <x:v>1974</x:v>
      </x:c>
      <x:c r="B1871" s="30" t="n">
        <x:v>379</x:v>
      </x:c>
      <x:c r="C1871" s="30" t="str">
        <x:v>BYD6486SBEV1</x:v>
      </x:c>
      <x:c r="D1871" s="30" t="str">
        <x:v>审计后百公里电耗(kWh/100km)</x:v>
      </x:c>
      <x:c r="E1871" s="30" t="str"/>
      <x:c r="F1871" s="30" t="n">
        <x:v>14.662</x:v>
      </x:c>
      <x:c r="G1871" s="30" t="str">
        <x:v>公式补全</x:v>
      </x:c>
      <x:c r="H1871" s="30" t="str">
        <x:v>C-formula</x:v>
      </x:c>
      <x:c r="I1871" s="30" t="str">
        <x:v>同一行电池容量×100÷纯电续航</x:v>
      </x:c>
      <x:c r="J1871" s="30" t="str">
        <x:v>同一行 O1974/N1974</x:v>
      </x:c>
      <x:c r="K1871" s="30" t="str">
        <x:v>medium</x:v>
      </x:c>
      <x:c r="L1871" s="30" t="str">
        <x:v>formula</x:v>
      </x:c>
      <x:c r="M1871" s="30" t="str">
        <x:v>Copyright © 2026 David YE</x:v>
      </x:c>
    </x:row>
    <x:row r="1872">
      <x:c r="A1872" s="30" t="n">
        <x:v>1975</x:v>
      </x:c>
      <x:c r="B1872" s="30" t="n">
        <x:v>379</x:v>
      </x:c>
      <x:c r="C1872" s="30" t="str">
        <x:v>BYD6486SBEV2</x:v>
      </x:c>
      <x:c r="D1872" s="30" t="str">
        <x:v>审计后百公里电耗(kWh/100km)</x:v>
      </x:c>
      <x:c r="E1872" s="30" t="str"/>
      <x:c r="F1872" s="30" t="n">
        <x:v>13.22</x:v>
      </x:c>
      <x:c r="G1872" s="30" t="str">
        <x:v>公式补全</x:v>
      </x:c>
      <x:c r="H1872" s="30" t="str">
        <x:v>C-formula</x:v>
      </x:c>
      <x:c r="I1872" s="30" t="str">
        <x:v>同一行电池容量×100÷纯电续航</x:v>
      </x:c>
      <x:c r="J1872" s="30" t="str">
        <x:v>同一行 O1975/N1975</x:v>
      </x:c>
      <x:c r="K1872" s="30" t="str">
        <x:v>medium</x:v>
      </x:c>
      <x:c r="L1872" s="30" t="str">
        <x:v>formula</x:v>
      </x:c>
      <x:c r="M1872" s="30" t="str">
        <x:v>Copyright © 2026 David YE</x:v>
      </x:c>
    </x:row>
    <x:row r="1873">
      <x:c r="A1873" s="30" t="n">
        <x:v>1976</x:v>
      </x:c>
      <x:c r="B1873" s="30" t="n">
        <x:v>379</x:v>
      </x:c>
      <x:c r="C1873" s="30" t="str">
        <x:v>BYD7002BEVA14</x:v>
      </x:c>
      <x:c r="D1873" s="30" t="str">
        <x:v>审计后百公里电耗(kWh/100km)</x:v>
      </x:c>
      <x:c r="E1873" s="30" t="str"/>
      <x:c r="F1873" s="30" t="n">
        <x:v>10.507</x:v>
      </x:c>
      <x:c r="G1873" s="30" t="str">
        <x:v>公式补全</x:v>
      </x:c>
      <x:c r="H1873" s="30" t="str">
        <x:v>C-formula</x:v>
      </x:c>
      <x:c r="I1873" s="30" t="str">
        <x:v>同一行电池容量×100÷纯电续航</x:v>
      </x:c>
      <x:c r="J1873" s="30" t="str">
        <x:v>同一行 O1976/N1976</x:v>
      </x:c>
      <x:c r="K1873" s="30" t="str">
        <x:v>medium</x:v>
      </x:c>
      <x:c r="L1873" s="30" t="str">
        <x:v>formula</x:v>
      </x:c>
      <x:c r="M1873" s="30" t="str">
        <x:v>Copyright © 2026 David YE</x:v>
      </x:c>
    </x:row>
    <x:row r="1874">
      <x:c r="A1874" s="30" t="n">
        <x:v>1977</x:v>
      </x:c>
      <x:c r="B1874" s="30" t="n">
        <x:v>379</x:v>
      </x:c>
      <x:c r="C1874" s="30" t="str">
        <x:v>BYD7004BEV9</x:v>
      </x:c>
      <x:c r="D1874" s="30" t="str">
        <x:v>审计后百公里电耗(kWh/100km)</x:v>
      </x:c>
      <x:c r="E1874" s="30" t="str"/>
      <x:c r="F1874" s="30" t="n">
        <x:v>10.681</x:v>
      </x:c>
      <x:c r="G1874" s="30" t="str">
        <x:v>公式补全</x:v>
      </x:c>
      <x:c r="H1874" s="30" t="str">
        <x:v>C-formula</x:v>
      </x:c>
      <x:c r="I1874" s="30" t="str">
        <x:v>同一行电池容量×100÷纯电续航</x:v>
      </x:c>
      <x:c r="J1874" s="30" t="str">
        <x:v>同一行 O1977/N1977</x:v>
      </x:c>
      <x:c r="K1874" s="30" t="str">
        <x:v>medium</x:v>
      </x:c>
      <x:c r="L1874" s="30" t="str">
        <x:v>formula</x:v>
      </x:c>
      <x:c r="M1874" s="30" t="str">
        <x:v>Copyright © 2026 David YE</x:v>
      </x:c>
    </x:row>
    <x:row r="1875">
      <x:c r="A1875" s="30" t="n">
        <x:v>1981</x:v>
      </x:c>
      <x:c r="B1875" s="30" t="n">
        <x:v>379</x:v>
      </x:c>
      <x:c r="C1875" s="30" t="str">
        <x:v>CSA7002EBEV2</x:v>
      </x:c>
      <x:c r="D1875" s="30" t="str">
        <x:v>审计后百公里电耗(kWh/100km)</x:v>
      </x:c>
      <x:c r="E1875" s="30" t="str"/>
      <x:c r="F1875" s="30" t="n">
        <x:v>12.857</x:v>
      </x:c>
      <x:c r="G1875" s="30" t="str">
        <x:v>公式补全</x:v>
      </x:c>
      <x:c r="H1875" s="30" t="str">
        <x:v>C-formula</x:v>
      </x:c>
      <x:c r="I1875" s="30" t="str">
        <x:v>同一行电池容量×100÷纯电续航</x:v>
      </x:c>
      <x:c r="J1875" s="30" t="str">
        <x:v>同一行 O1981/N1981</x:v>
      </x:c>
      <x:c r="K1875" s="30" t="str">
        <x:v>medium</x:v>
      </x:c>
      <x:c r="L1875" s="30" t="str">
        <x:v>formula</x:v>
      </x:c>
      <x:c r="M1875" s="30" t="str">
        <x:v>Copyright © 2026 David YE</x:v>
      </x:c>
    </x:row>
    <x:row r="1876">
      <x:c r="A1876" s="30" t="n">
        <x:v>1982</x:v>
      </x:c>
      <x:c r="B1876" s="30" t="n">
        <x:v>379</x:v>
      </x:c>
      <x:c r="C1876" s="30" t="str">
        <x:v>CSA7002EBEV4</x:v>
      </x:c>
      <x:c r="D1876" s="30" t="str">
        <x:v>审计后百公里电耗(kWh/100km)</x:v>
      </x:c>
      <x:c r="E1876" s="30" t="str"/>
      <x:c r="F1876" s="30" t="n">
        <x:v>13.333</x:v>
      </x:c>
      <x:c r="G1876" s="30" t="str">
        <x:v>公式补全</x:v>
      </x:c>
      <x:c r="H1876" s="30" t="str">
        <x:v>C-formula</x:v>
      </x:c>
      <x:c r="I1876" s="30" t="str">
        <x:v>同一行电池容量×100÷纯电续航</x:v>
      </x:c>
      <x:c r="J1876" s="30" t="str">
        <x:v>同一行 O1982/N1982</x:v>
      </x:c>
      <x:c r="K1876" s="30" t="str">
        <x:v>medium</x:v>
      </x:c>
      <x:c r="L1876" s="30" t="str">
        <x:v>formula</x:v>
      </x:c>
      <x:c r="M1876" s="30" t="str">
        <x:v>Copyright © 2026 David YE</x:v>
      </x:c>
    </x:row>
    <x:row r="1877">
      <x:c r="A1877" s="30" t="n">
        <x:v>1983</x:v>
      </x:c>
      <x:c r="B1877" s="30" t="n">
        <x:v>379</x:v>
      </x:c>
      <x:c r="C1877" s="30" t="str">
        <x:v>DHW7001RMBEV</x:v>
      </x:c>
      <x:c r="D1877" s="30" t="str">
        <x:v>审计后百公里电耗(kWh/100km)</x:v>
      </x:c>
      <x:c r="E1877" s="30" t="str"/>
      <x:c r="F1877" s="30" t="n">
        <x:v>12.981</x:v>
      </x:c>
      <x:c r="G1877" s="30" t="str">
        <x:v>公式补全</x:v>
      </x:c>
      <x:c r="H1877" s="30" t="str">
        <x:v>C-formula</x:v>
      </x:c>
      <x:c r="I1877" s="30" t="str">
        <x:v>同一行电池容量×100÷纯电续航</x:v>
      </x:c>
      <x:c r="J1877" s="30" t="str">
        <x:v>同一行 O1983/N1983</x:v>
      </x:c>
      <x:c r="K1877" s="30" t="str">
        <x:v>medium</x:v>
      </x:c>
      <x:c r="L1877" s="30" t="str">
        <x:v>formula</x:v>
      </x:c>
      <x:c r="M1877" s="30" t="str">
        <x:v>Copyright © 2026 David YE</x:v>
      </x:c>
    </x:row>
    <x:row r="1878">
      <x:c r="A1878" s="30" t="n">
        <x:v>1995</x:v>
      </x:c>
      <x:c r="B1878" s="30" t="n">
        <x:v>379</x:v>
      </x:c>
      <x:c r="C1878" s="30" t="str">
        <x:v>LTS7000H4BEV</x:v>
      </x:c>
      <x:c r="D1878" s="30" t="str">
        <x:v>审计后百公里电耗(kWh/100km)</x:v>
      </x:c>
      <x:c r="E1878" s="30" t="str"/>
      <x:c r="F1878" s="30" t="n">
        <x:v>15.692</x:v>
      </x:c>
      <x:c r="G1878" s="30" t="str">
        <x:v>公式补全</x:v>
      </x:c>
      <x:c r="H1878" s="30" t="str">
        <x:v>C-formula</x:v>
      </x:c>
      <x:c r="I1878" s="30" t="str">
        <x:v>同一行电池容量×100÷纯电续航</x:v>
      </x:c>
      <x:c r="J1878" s="30" t="str">
        <x:v>同一行 O1995/N1995</x:v>
      </x:c>
      <x:c r="K1878" s="30" t="str">
        <x:v>medium</x:v>
      </x:c>
      <x:c r="L1878" s="30" t="str">
        <x:v>formula</x:v>
      </x:c>
      <x:c r="M1878" s="30" t="str">
        <x:v>Copyright © 2026 David YE</x:v>
      </x:c>
    </x:row>
    <x:row r="1879">
      <x:c r="A1879" s="30" t="n">
        <x:v>1997</x:v>
      </x:c>
      <x:c r="B1879" s="30" t="n">
        <x:v>379</x:v>
      </x:c>
      <x:c r="C1879" s="30" t="str">
        <x:v>LZW7007EVC1</x:v>
      </x:c>
      <x:c r="D1879" s="30" t="str">
        <x:v>审计后百公里电耗(kWh/100km)</x:v>
      </x:c>
      <x:c r="E1879" s="30" t="str"/>
      <x:c r="F1879" s="30" t="n">
        <x:v>9.451</x:v>
      </x:c>
      <x:c r="G1879" s="30" t="str">
        <x:v>公式补全</x:v>
      </x:c>
      <x:c r="H1879" s="30" t="str">
        <x:v>C-formula</x:v>
      </x:c>
      <x:c r="I1879" s="30" t="str">
        <x:v>同一行电池容量×100÷纯电续航</x:v>
      </x:c>
      <x:c r="J1879" s="30" t="str">
        <x:v>同一行 O1997/N1997</x:v>
      </x:c>
      <x:c r="K1879" s="30" t="str">
        <x:v>medium</x:v>
      </x:c>
      <x:c r="L1879" s="30" t="str">
        <x:v>formula</x:v>
      </x:c>
      <x:c r="M1879" s="30" t="str">
        <x:v>Copyright © 2026 David YE</x:v>
      </x:c>
    </x:row>
    <x:row r="1880">
      <x:c r="A1880" s="30" t="n">
        <x:v>1998</x:v>
      </x:c>
      <x:c r="B1880" s="30" t="n">
        <x:v>379</x:v>
      </x:c>
      <x:c r="C1880" s="30" t="str">
        <x:v>LZW7007EVC2</x:v>
      </x:c>
      <x:c r="D1880" s="30" t="str">
        <x:v>审计后百公里电耗(kWh/100km)</x:v>
      </x:c>
      <x:c r="E1880" s="30" t="str"/>
      <x:c r="F1880" s="30" t="n">
        <x:v>9.922</x:v>
      </x:c>
      <x:c r="G1880" s="30" t="str">
        <x:v>公式补全</x:v>
      </x:c>
      <x:c r="H1880" s="30" t="str">
        <x:v>C-formula</x:v>
      </x:c>
      <x:c r="I1880" s="30" t="str">
        <x:v>同一行电池容量×100÷纯电续航</x:v>
      </x:c>
      <x:c r="J1880" s="30" t="str">
        <x:v>同一行 O1998/N1998</x:v>
      </x:c>
      <x:c r="K1880" s="30" t="str">
        <x:v>medium</x:v>
      </x:c>
      <x:c r="L1880" s="30" t="str">
        <x:v>formula</x:v>
      </x:c>
      <x:c r="M1880" s="30" t="str">
        <x:v>Copyright © 2026 David YE</x:v>
      </x:c>
    </x:row>
    <x:row r="1881">
      <x:c r="A1881" s="30" t="n">
        <x:v>1999</x:v>
      </x:c>
      <x:c r="B1881" s="30" t="n">
        <x:v>379</x:v>
      </x:c>
      <x:c r="C1881" s="30" t="str">
        <x:v>LZW7009EVA3</x:v>
      </x:c>
      <x:c r="D1881" s="30" t="str">
        <x:v>审计后百公里电耗(kWh/100km)</x:v>
      </x:c>
      <x:c r="E1881" s="30" t="str"/>
      <x:c r="F1881" s="30" t="n">
        <x:v>10.686</x:v>
      </x:c>
      <x:c r="G1881" s="30" t="str">
        <x:v>公式补全</x:v>
      </x:c>
      <x:c r="H1881" s="30" t="str">
        <x:v>C-formula</x:v>
      </x:c>
      <x:c r="I1881" s="30" t="str">
        <x:v>同一行电池容量×100÷纯电续航</x:v>
      </x:c>
      <x:c r="J1881" s="30" t="str">
        <x:v>同一行 O1999/N1999</x:v>
      </x:c>
      <x:c r="K1881" s="30" t="str">
        <x:v>medium</x:v>
      </x:c>
      <x:c r="L1881" s="30" t="str">
        <x:v>formula</x:v>
      </x:c>
      <x:c r="M1881" s="30" t="str">
        <x:v>Copyright © 2026 David YE</x:v>
      </x:c>
    </x:row>
    <x:row r="1882">
      <x:c r="A1882" s="30" t="n">
        <x:v>2011</x:v>
      </x:c>
      <x:c r="B1882" s="30" t="n">
        <x:v>379</x:v>
      </x:c>
      <x:c r="C1882" s="30" t="str">
        <x:v>QCJ7000BTBEV1</x:v>
      </x:c>
      <x:c r="D1882" s="30" t="str">
        <x:v>审计后百公里电耗(kWh/100km)</x:v>
      </x:c>
      <x:c r="E1882" s="30" t="str"/>
      <x:c r="F1882" s="30" t="n">
        <x:v>16.938</x:v>
      </x:c>
      <x:c r="G1882" s="30" t="str">
        <x:v>公式补全</x:v>
      </x:c>
      <x:c r="H1882" s="30" t="str">
        <x:v>C-formula</x:v>
      </x:c>
      <x:c r="I1882" s="30" t="str">
        <x:v>同一行电池容量×100÷纯电续航</x:v>
      </x:c>
      <x:c r="J1882" s="30" t="str">
        <x:v>同一行 O2011/N2011</x:v>
      </x:c>
      <x:c r="K1882" s="30" t="str">
        <x:v>medium</x:v>
      </x:c>
      <x:c r="L1882" s="30" t="str">
        <x:v>formula</x:v>
      </x:c>
      <x:c r="M1882" s="30" t="str">
        <x:v>Copyright © 2026 David YE</x:v>
      </x:c>
    </x:row>
    <x:row r="1883">
      <x:c r="A1883" s="30" t="n">
        <x:v>2012</x:v>
      </x:c>
      <x:c r="B1883" s="30" t="n">
        <x:v>379</x:v>
      </x:c>
      <x:c r="C1883" s="30" t="str">
        <x:v>QCJ7000BTBEV2</x:v>
      </x:c>
      <x:c r="D1883" s="30" t="str">
        <x:v>审计后百公里电耗(kWh/100km)</x:v>
      </x:c>
      <x:c r="E1883" s="30" t="str"/>
      <x:c r="F1883" s="30" t="n">
        <x:v>18.819</x:v>
      </x:c>
      <x:c r="G1883" s="30" t="str">
        <x:v>公式补全</x:v>
      </x:c>
      <x:c r="H1883" s="30" t="str">
        <x:v>C-formula</x:v>
      </x:c>
      <x:c r="I1883" s="30" t="str">
        <x:v>同一行电池容量×100÷纯电续航</x:v>
      </x:c>
      <x:c r="J1883" s="30" t="str">
        <x:v>同一行 O2012/N2012</x:v>
      </x:c>
      <x:c r="K1883" s="30" t="str">
        <x:v>medium</x:v>
      </x:c>
      <x:c r="L1883" s="30" t="str">
        <x:v>formula</x:v>
      </x:c>
      <x:c r="M1883" s="30" t="str">
        <x:v>Copyright © 2026 David YE</x:v>
      </x:c>
    </x:row>
    <x:row r="1884">
      <x:c r="A1884" s="30" t="n">
        <x:v>2013</x:v>
      </x:c>
      <x:c r="B1884" s="30" t="n">
        <x:v>379</x:v>
      </x:c>
      <x:c r="C1884" s="30" t="str">
        <x:v>SAL7000AB00ABEV</x:v>
      </x:c>
      <x:c r="D1884" s="30" t="str">
        <x:v>审计后百公里电耗(kWh/100km)</x:v>
      </x:c>
      <x:c r="E1884" s="30" t="str"/>
      <x:c r="F1884" s="30" t="n">
        <x:v>11.293</x:v>
      </x:c>
      <x:c r="G1884" s="30" t="str">
        <x:v>公式补全</x:v>
      </x:c>
      <x:c r="H1884" s="30" t="str">
        <x:v>C-formula</x:v>
      </x:c>
      <x:c r="I1884" s="30" t="str">
        <x:v>同一行电池容量×100÷纯电续航</x:v>
      </x:c>
      <x:c r="J1884" s="30" t="str">
        <x:v>同一行 O2013/N2013</x:v>
      </x:c>
      <x:c r="K1884" s="30" t="str">
        <x:v>medium</x:v>
      </x:c>
      <x:c r="L1884" s="30" t="str">
        <x:v>formula</x:v>
      </x:c>
      <x:c r="M1884" s="30" t="str">
        <x:v>Copyright © 2026 David YE</x:v>
      </x:c>
    </x:row>
    <x:row r="1885">
      <x:c r="A1885" s="30" t="n">
        <x:v>2014</x:v>
      </x:c>
      <x:c r="B1885" s="30" t="n">
        <x:v>379</x:v>
      </x:c>
      <x:c r="C1885" s="30" t="str">
        <x:v>SAL7000AB01ABEV</x:v>
      </x:c>
      <x:c r="D1885" s="30" t="str">
        <x:v>审计后百公里电耗(kWh/100km)</x:v>
      </x:c>
      <x:c r="E1885" s="30" t="str"/>
      <x:c r="F1885" s="30" t="n">
        <x:v>11.393</x:v>
      </x:c>
      <x:c r="G1885" s="30" t="str">
        <x:v>公式补全</x:v>
      </x:c>
      <x:c r="H1885" s="30" t="str">
        <x:v>C-formula</x:v>
      </x:c>
      <x:c r="I1885" s="30" t="str">
        <x:v>同一行电池容量×100÷纯电续航</x:v>
      </x:c>
      <x:c r="J1885" s="30" t="str">
        <x:v>同一行 O2014/N2014</x:v>
      </x:c>
      <x:c r="K1885" s="30" t="str">
        <x:v>medium</x:v>
      </x:c>
      <x:c r="L1885" s="30" t="str">
        <x:v>formula</x:v>
      </x:c>
      <x:c r="M1885" s="30" t="str">
        <x:v>Copyright © 2026 David YE</x:v>
      </x:c>
    </x:row>
    <x:row r="1886">
      <x:c r="A1886" s="30" t="n">
        <x:v>2015</x:v>
      </x:c>
      <x:c r="B1886" s="30" t="n">
        <x:v>379</x:v>
      </x:c>
      <x:c r="C1886" s="30" t="str">
        <x:v>SC6501AAABEV</x:v>
      </x:c>
      <x:c r="D1886" s="30" t="str">
        <x:v>审计后百公里电耗(kWh/100km)</x:v>
      </x:c>
      <x:c r="E1886" s="30" t="str"/>
      <x:c r="F1886" s="30" t="n">
        <x:v>12.836</x:v>
      </x:c>
      <x:c r="G1886" s="30" t="str">
        <x:v>公式补全</x:v>
      </x:c>
      <x:c r="H1886" s="30" t="str">
        <x:v>C-formula</x:v>
      </x:c>
      <x:c r="I1886" s="30" t="str">
        <x:v>同一行电池容量×100÷纯电续航</x:v>
      </x:c>
      <x:c r="J1886" s="30" t="str">
        <x:v>同一行 O2015/N2015</x:v>
      </x:c>
      <x:c r="K1886" s="30" t="str">
        <x:v>medium</x:v>
      </x:c>
      <x:c r="L1886" s="30" t="str">
        <x:v>formula</x:v>
      </x:c>
      <x:c r="M1886" s="30" t="str">
        <x:v>Copyright © 2026 David YE</x:v>
      </x:c>
    </x:row>
    <x:row r="1887">
      <x:c r="A1887" s="30" t="n">
        <x:v>2016</x:v>
      </x:c>
      <x:c r="B1887" s="30" t="n">
        <x:v>379</x:v>
      </x:c>
      <x:c r="C1887" s="30" t="str">
        <x:v>SC6501ABABEV</x:v>
      </x:c>
      <x:c r="D1887" s="30" t="str">
        <x:v>审计后百公里电耗(kWh/100km)</x:v>
      </x:c>
      <x:c r="E1887" s="30" t="str"/>
      <x:c r="F1887" s="30" t="n">
        <x:v>13.822</x:v>
      </x:c>
      <x:c r="G1887" s="30" t="str">
        <x:v>公式补全</x:v>
      </x:c>
      <x:c r="H1887" s="30" t="str">
        <x:v>C-formula</x:v>
      </x:c>
      <x:c r="I1887" s="30" t="str">
        <x:v>同一行电池容量×100÷纯电续航</x:v>
      </x:c>
      <x:c r="J1887" s="30" t="str">
        <x:v>同一行 O2016/N2016</x:v>
      </x:c>
      <x:c r="K1887" s="30" t="str">
        <x:v>medium</x:v>
      </x:c>
      <x:c r="L1887" s="30" t="str">
        <x:v>formula</x:v>
      </x:c>
      <x:c r="M1887" s="30" t="str">
        <x:v>Copyright © 2026 David YE</x:v>
      </x:c>
    </x:row>
    <x:row r="1888">
      <x:c r="A1888" s="30" t="n">
        <x:v>2042</x:v>
      </x:c>
      <x:c r="B1888" s="30" t="n">
        <x:v>379</x:v>
      </x:c>
      <x:c r="C1888" s="30" t="str">
        <x:v>SC6502ACA6HEV</x:v>
      </x:c>
      <x:c r="D1888" s="30" t="str">
        <x:v>审计后百公里电耗(kWh/100km)</x:v>
      </x:c>
      <x:c r="E1888" s="30" t="str"/>
      <x:c r="F1888" s="30" t="n">
        <x:v>24.021</x:v>
      </x:c>
      <x:c r="G1888" s="30" t="str">
        <x:v>公式补全</x:v>
      </x:c>
      <x:c r="H1888" s="30" t="str">
        <x:v>C-formula</x:v>
      </x:c>
      <x:c r="I1888" s="30" t="str">
        <x:v>同一行电池容量×100÷纯电续航</x:v>
      </x:c>
      <x:c r="J1888" s="30" t="str">
        <x:v>同一行 O2042/N2042</x:v>
      </x:c>
      <x:c r="K1888" s="30" t="str">
        <x:v>medium</x:v>
      </x:c>
      <x:c r="L1888" s="30" t="str">
        <x:v>formula</x:v>
      </x:c>
      <x:c r="M1888" s="30" t="str">
        <x:v>Copyright © 2026 David YE</x:v>
      </x:c>
    </x:row>
    <x:row r="1889">
      <x:c r="A1889" s="30" t="n">
        <x:v>2048</x:v>
      </x:c>
      <x:c r="B1889" s="30" t="n">
        <x:v>379</x:v>
      </x:c>
      <x:c r="C1889" s="30" t="str">
        <x:v>SKE6520SSHEVA2S</x:v>
      </x:c>
      <x:c r="D1889" s="30" t="str">
        <x:v>审计后百公里电耗(kWh/100km)</x:v>
      </x:c>
      <x:c r="E1889" s="30" t="str"/>
      <x:c r="F1889" s="30" t="n">
        <x:v>22.24</x:v>
      </x:c>
      <x:c r="G1889" s="30" t="str">
        <x:v>公式补全</x:v>
      </x:c>
      <x:c r="H1889" s="30" t="str">
        <x:v>C-formula</x:v>
      </x:c>
      <x:c r="I1889" s="30" t="str">
        <x:v>同一行电池容量×100÷纯电续航</x:v>
      </x:c>
      <x:c r="J1889" s="30" t="str">
        <x:v>同一行 O2048/N2048</x:v>
      </x:c>
      <x:c r="K1889" s="30" t="str">
        <x:v>medium</x:v>
      </x:c>
      <x:c r="L1889" s="30" t="str">
        <x:v>formula</x:v>
      </x:c>
      <x:c r="M1889" s="30" t="str">
        <x:v>Copyright © 2026 David YE</x:v>
      </x:c>
    </x:row>
    <x:row r="1890">
      <x:c r="A1890" s="30" t="n">
        <x:v>2054</x:v>
      </x:c>
      <x:c r="B1890" s="30" t="n">
        <x:v>380</x:v>
      </x:c>
      <x:c r="C1890" s="30" t="str">
        <x:v>BJ7001A514BEV</x:v>
      </x:c>
      <x:c r="D1890" s="30" t="str">
        <x:v>审计后百公里电耗(kWh/100km)</x:v>
      </x:c>
      <x:c r="E1890" s="30" t="str"/>
      <x:c r="F1890" s="30" t="n">
        <x:v>11.186</x:v>
      </x:c>
      <x:c r="G1890" s="30" t="str">
        <x:v>公式补全</x:v>
      </x:c>
      <x:c r="H1890" s="30" t="str">
        <x:v>C-formula</x:v>
      </x:c>
      <x:c r="I1890" s="30" t="str">
        <x:v>同一行电池容量×100÷纯电续航</x:v>
      </x:c>
      <x:c r="J1890" s="30" t="str">
        <x:v>同一行 O2054/N2054</x:v>
      </x:c>
      <x:c r="K1890" s="30" t="str">
        <x:v>medium</x:v>
      </x:c>
      <x:c r="L1890" s="30" t="str">
        <x:v>formula</x:v>
      </x:c>
      <x:c r="M1890" s="30" t="str">
        <x:v>Copyright © 2026 David YE</x:v>
      </x:c>
    </x:row>
    <x:row r="1891">
      <x:c r="A1891" s="30" t="n">
        <x:v>2056</x:v>
      </x:c>
      <x:c r="B1891" s="30" t="n">
        <x:v>380</x:v>
      </x:c>
      <x:c r="C1891" s="30" t="str">
        <x:v>CA7001H0EVD</x:v>
      </x:c>
      <x:c r="D1891" s="30" t="str">
        <x:v>审计后百公里电耗(kWh/100km)</x:v>
      </x:c>
      <x:c r="E1891" s="30" t="str"/>
      <x:c r="F1891" s="30" t="n">
        <x:v>12.319</x:v>
      </x:c>
      <x:c r="G1891" s="30" t="str">
        <x:v>公式补全</x:v>
      </x:c>
      <x:c r="H1891" s="30" t="str">
        <x:v>C-formula</x:v>
      </x:c>
      <x:c r="I1891" s="30" t="str">
        <x:v>同一行电池容量×100÷纯电续航</x:v>
      </x:c>
      <x:c r="J1891" s="30" t="str">
        <x:v>同一行 O2056/N2056</x:v>
      </x:c>
      <x:c r="K1891" s="30" t="str">
        <x:v>medium</x:v>
      </x:c>
      <x:c r="L1891" s="30" t="str">
        <x:v>formula</x:v>
      </x:c>
      <x:c r="M1891" s="30" t="str">
        <x:v>Copyright © 2026 David YE</x:v>
      </x:c>
    </x:row>
    <x:row r="1892">
      <x:c r="A1892" s="30" t="n">
        <x:v>2057</x:v>
      </x:c>
      <x:c r="B1892" s="30" t="n">
        <x:v>380</x:v>
      </x:c>
      <x:c r="C1892" s="30" t="str">
        <x:v>CA7001H0EVXC</x:v>
      </x:c>
      <x:c r="D1892" s="30" t="str">
        <x:v>审计后百公里电耗(kWh/100km)</x:v>
      </x:c>
      <x:c r="E1892" s="30" t="str"/>
      <x:c r="F1892" s="30" t="n">
        <x:v>12.782</x:v>
      </x:c>
      <x:c r="G1892" s="30" t="str">
        <x:v>公式补全</x:v>
      </x:c>
      <x:c r="H1892" s="30" t="str">
        <x:v>C-formula</x:v>
      </x:c>
      <x:c r="I1892" s="30" t="str">
        <x:v>同一行电池容量×100÷纯电续航</x:v>
      </x:c>
      <x:c r="J1892" s="30" t="str">
        <x:v>同一行 O2057/N2057</x:v>
      </x:c>
      <x:c r="K1892" s="30" t="str">
        <x:v>medium</x:v>
      </x:c>
      <x:c r="L1892" s="30" t="str">
        <x:v>formula</x:v>
      </x:c>
      <x:c r="M1892" s="30" t="str">
        <x:v>Copyright © 2026 David YE</x:v>
      </x:c>
    </x:row>
    <x:row r="1893">
      <x:c r="A1893" s="30" t="n">
        <x:v>2058</x:v>
      </x:c>
      <x:c r="B1893" s="30" t="n">
        <x:v>380</x:v>
      </x:c>
      <x:c r="C1893" s="30" t="str">
        <x:v>CA7001H0EVXD</x:v>
      </x:c>
      <x:c r="D1893" s="30" t="str">
        <x:v>审计后百公里电耗(kWh/100km)</x:v>
      </x:c>
      <x:c r="E1893" s="30" t="str"/>
      <x:c r="F1893" s="30" t="n">
        <x:v>13.281</x:v>
      </x:c>
      <x:c r="G1893" s="30" t="str">
        <x:v>公式补全</x:v>
      </x:c>
      <x:c r="H1893" s="30" t="str">
        <x:v>C-formula</x:v>
      </x:c>
      <x:c r="I1893" s="30" t="str">
        <x:v>同一行电池容量×100÷纯电续航</x:v>
      </x:c>
      <x:c r="J1893" s="30" t="str">
        <x:v>同一行 O2058/N2058</x:v>
      </x:c>
      <x:c r="K1893" s="30" t="str">
        <x:v>medium</x:v>
      </x:c>
      <x:c r="L1893" s="30" t="str">
        <x:v>formula</x:v>
      </x:c>
      <x:c r="M1893" s="30" t="str">
        <x:v>Copyright © 2026 David YE</x:v>
      </x:c>
    </x:row>
    <x:row r="1894">
      <x:c r="A1894" s="30" t="n">
        <x:v>2059</x:v>
      </x:c>
      <x:c r="B1894" s="30" t="n">
        <x:v>380</x:v>
      </x:c>
      <x:c r="C1894" s="30" t="str">
        <x:v>CGC6521BEV2S7</x:v>
      </x:c>
      <x:c r="D1894" s="30" t="str">
        <x:v>审计后百公里电耗(kWh/100km)</x:v>
      </x:c>
      <x:c r="E1894" s="30" t="str"/>
      <x:c r="F1894" s="30" t="n">
        <x:v>15.789</x:v>
      </x:c>
      <x:c r="G1894" s="30" t="str">
        <x:v>公式补全</x:v>
      </x:c>
      <x:c r="H1894" s="30" t="str">
        <x:v>C-formula</x:v>
      </x:c>
      <x:c r="I1894" s="30" t="str">
        <x:v>同一行电池容量×100÷纯电续航</x:v>
      </x:c>
      <x:c r="J1894" s="30" t="str">
        <x:v>同一行 O2059/N2059</x:v>
      </x:c>
      <x:c r="K1894" s="30" t="str">
        <x:v>medium</x:v>
      </x:c>
      <x:c r="L1894" s="30" t="str">
        <x:v>formula</x:v>
      </x:c>
      <x:c r="M1894" s="30" t="str">
        <x:v>Copyright © 2026 David YE</x:v>
      </x:c>
    </x:row>
    <x:row r="1895">
      <x:c r="A1895" s="30" t="n">
        <x:v>2060</x:v>
      </x:c>
      <x:c r="B1895" s="30" t="n">
        <x:v>380</x:v>
      </x:c>
      <x:c r="C1895" s="30" t="str">
        <x:v>CGC7001BEV2J1</x:v>
      </x:c>
      <x:c r="D1895" s="30" t="str">
        <x:v>审计后百公里电耗(kWh/100km)</x:v>
      </x:c>
      <x:c r="E1895" s="30" t="str"/>
      <x:c r="F1895" s="30" t="n">
        <x:v>14.261</x:v>
      </x:c>
      <x:c r="G1895" s="30" t="str">
        <x:v>公式补全</x:v>
      </x:c>
      <x:c r="H1895" s="30" t="str">
        <x:v>C-formula</x:v>
      </x:c>
      <x:c r="I1895" s="30" t="str">
        <x:v>同一行电池容量×100÷纯电续航</x:v>
      </x:c>
      <x:c r="J1895" s="30" t="str">
        <x:v>同一行 O2060/N2060</x:v>
      </x:c>
      <x:c r="K1895" s="30" t="str">
        <x:v>medium</x:v>
      </x:c>
      <x:c r="L1895" s="30" t="str">
        <x:v>formula</x:v>
      </x:c>
      <x:c r="M1895" s="30" t="str">
        <x:v>Copyright © 2026 David YE</x:v>
      </x:c>
    </x:row>
    <x:row r="1896">
      <x:c r="A1896" s="30" t="n">
        <x:v>2061</x:v>
      </x:c>
      <x:c r="B1896" s="30" t="n">
        <x:v>380</x:v>
      </x:c>
      <x:c r="C1896" s="30" t="str">
        <x:v>CSA7002EBEV1</x:v>
      </x:c>
      <x:c r="D1896" s="30" t="str">
        <x:v>审计后百公里电耗(kWh/100km)</x:v>
      </x:c>
      <x:c r="E1896" s="30" t="str"/>
      <x:c r="F1896" s="30" t="n">
        <x:v>13.158</x:v>
      </x:c>
      <x:c r="G1896" s="30" t="str">
        <x:v>公式补全</x:v>
      </x:c>
      <x:c r="H1896" s="30" t="str">
        <x:v>C-formula</x:v>
      </x:c>
      <x:c r="I1896" s="30" t="str">
        <x:v>同一行电池容量×100÷纯电续航</x:v>
      </x:c>
      <x:c r="J1896" s="30" t="str">
        <x:v>同一行 O2061/N2061</x:v>
      </x:c>
      <x:c r="K1896" s="30" t="str">
        <x:v>medium</x:v>
      </x:c>
      <x:c r="L1896" s="30" t="str">
        <x:v>formula</x:v>
      </x:c>
      <x:c r="M1896" s="30" t="str">
        <x:v>Copyright © 2026 David YE</x:v>
      </x:c>
    </x:row>
    <x:row r="1897">
      <x:c r="A1897" s="30" t="n">
        <x:v>2062</x:v>
      </x:c>
      <x:c r="B1897" s="30" t="n">
        <x:v>380</x:v>
      </x:c>
      <x:c r="C1897" s="30" t="str">
        <x:v>CSA7002EBEV3</x:v>
      </x:c>
      <x:c r="D1897" s="30" t="str">
        <x:v>审计后百公里电耗(kWh/100km)</x:v>
      </x:c>
      <x:c r="E1897" s="30" t="str"/>
      <x:c r="F1897" s="30" t="n">
        <x:v>11.765</x:v>
      </x:c>
      <x:c r="G1897" s="30" t="str">
        <x:v>公式补全</x:v>
      </x:c>
      <x:c r="H1897" s="30" t="str">
        <x:v>C-formula</x:v>
      </x:c>
      <x:c r="I1897" s="30" t="str">
        <x:v>同一行电池容量×100÷纯电续航</x:v>
      </x:c>
      <x:c r="J1897" s="30" t="str">
        <x:v>同一行 O2062/N2062</x:v>
      </x:c>
      <x:c r="K1897" s="30" t="str">
        <x:v>medium</x:v>
      </x:c>
      <x:c r="L1897" s="30" t="str">
        <x:v>formula</x:v>
      </x:c>
      <x:c r="M1897" s="30" t="str">
        <x:v>Copyright © 2026 David YE</x:v>
      </x:c>
    </x:row>
    <x:row r="1898">
      <x:c r="A1898" s="30" t="n">
        <x:v>2065</x:v>
      </x:c>
      <x:c r="B1898" s="30" t="n">
        <x:v>380</x:v>
      </x:c>
      <x:c r="C1898" s="30" t="str">
        <x:v>FZ6470BEVC10F</x:v>
      </x:c>
      <x:c r="D1898" s="30" t="str">
        <x:v>审计后百公里电耗(kWh/100km)</x:v>
      </x:c>
      <x:c r="E1898" s="30" t="str"/>
      <x:c r="F1898" s="30" t="n">
        <x:v>12.902</x:v>
      </x:c>
      <x:c r="G1898" s="30" t="str">
        <x:v>公式补全</x:v>
      </x:c>
      <x:c r="H1898" s="30" t="str">
        <x:v>C-formula</x:v>
      </x:c>
      <x:c r="I1898" s="30" t="str">
        <x:v>同一行电池容量×100÷纯电续航</x:v>
      </x:c>
      <x:c r="J1898" s="30" t="str">
        <x:v>同一行 O2065/N2065</x:v>
      </x:c>
      <x:c r="K1898" s="30" t="str">
        <x:v>medium</x:v>
      </x:c>
      <x:c r="L1898" s="30" t="str">
        <x:v>formula</x:v>
      </x:c>
      <x:c r="M1898" s="30" t="str">
        <x:v>Copyright © 2026 David YE</x:v>
      </x:c>
    </x:row>
    <x:row r="1899">
      <x:c r="A1899" s="30" t="n">
        <x:v>2066</x:v>
      </x:c>
      <x:c r="B1899" s="30" t="n">
        <x:v>380</x:v>
      </x:c>
      <x:c r="C1899" s="30" t="str">
        <x:v>FZ7000BEV16</x:v>
      </x:c>
      <x:c r="D1899" s="30" t="str">
        <x:v>审计后百公里电耗(kWh/100km)</x:v>
      </x:c>
      <x:c r="E1899" s="30" t="str"/>
      <x:c r="F1899" s="30" t="n">
        <x:v>10.8</x:v>
      </x:c>
      <x:c r="G1899" s="30" t="str">
        <x:v>公式补全</x:v>
      </x:c>
      <x:c r="H1899" s="30" t="str">
        <x:v>C-formula</x:v>
      </x:c>
      <x:c r="I1899" s="30" t="str">
        <x:v>同一行电池容量×100÷纯电续航</x:v>
      </x:c>
      <x:c r="J1899" s="30" t="str">
        <x:v>同一行 O2066/N2066</x:v>
      </x:c>
      <x:c r="K1899" s="30" t="str">
        <x:v>medium</x:v>
      </x:c>
      <x:c r="L1899" s="30" t="str">
        <x:v>formula</x:v>
      </x:c>
      <x:c r="M1899" s="30" t="str">
        <x:v>Copyright © 2026 David YE</x:v>
      </x:c>
    </x:row>
    <x:row r="1900">
      <x:c r="A1900" s="30" t="n">
        <x:v>2067</x:v>
      </x:c>
      <x:c r="B1900" s="30" t="n">
        <x:v>380</x:v>
      </x:c>
      <x:c r="C1900" s="30" t="str">
        <x:v>FZ7000BEVC01R</x:v>
      </x:c>
      <x:c r="D1900" s="30" t="str">
        <x:v>审计后百公里电耗(kWh/100km)</x:v>
      </x:c>
      <x:c r="E1900" s="30" t="str"/>
      <x:c r="F1900" s="30" t="n">
        <x:v>11.962</x:v>
      </x:c>
      <x:c r="G1900" s="30" t="str">
        <x:v>公式补全</x:v>
      </x:c>
      <x:c r="H1900" s="30" t="str">
        <x:v>C-formula</x:v>
      </x:c>
      <x:c r="I1900" s="30" t="str">
        <x:v>同一行电池容量×100÷纯电续航</x:v>
      </x:c>
      <x:c r="J1900" s="30" t="str">
        <x:v>同一行 O2067/N2067</x:v>
      </x:c>
      <x:c r="K1900" s="30" t="str">
        <x:v>medium</x:v>
      </x:c>
      <x:c r="L1900" s="30" t="str">
        <x:v>formula</x:v>
      </x:c>
      <x:c r="M1900" s="30" t="str">
        <x:v>Copyright © 2026 David YE</x:v>
      </x:c>
    </x:row>
    <x:row r="1901">
      <x:c r="A1901" s="30" t="n">
        <x:v>2068</x:v>
      </x:c>
      <x:c r="B1901" s="30" t="n">
        <x:v>380</x:v>
      </x:c>
      <x:c r="C1901" s="30" t="str">
        <x:v>FZ7000BEVC01S</x:v>
      </x:c>
      <x:c r="D1901" s="30" t="str">
        <x:v>审计后百公里电耗(kWh/100km)</x:v>
      </x:c>
      <x:c r="E1901" s="30" t="str"/>
      <x:c r="F1901" s="30" t="n">
        <x:v>11.962</x:v>
      </x:c>
      <x:c r="G1901" s="30" t="str">
        <x:v>公式补全</x:v>
      </x:c>
      <x:c r="H1901" s="30" t="str">
        <x:v>C-formula</x:v>
      </x:c>
      <x:c r="I1901" s="30" t="str">
        <x:v>同一行电池容量×100÷纯电续航</x:v>
      </x:c>
      <x:c r="J1901" s="30" t="str">
        <x:v>同一行 O2068/N2068</x:v>
      </x:c>
      <x:c r="K1901" s="30" t="str">
        <x:v>medium</x:v>
      </x:c>
      <x:c r="L1901" s="30" t="str">
        <x:v>formula</x:v>
      </x:c>
      <x:c r="M1901" s="30" t="str">
        <x:v>Copyright © 2026 David YE</x:v>
      </x:c>
    </x:row>
    <x:row r="1902">
      <x:c r="A1902" s="30" t="n">
        <x:v>2069</x:v>
      </x:c>
      <x:c r="B1902" s="30" t="n">
        <x:v>380</x:v>
      </x:c>
      <x:c r="C1902" s="30" t="str">
        <x:v>HFC6521EV3C8</x:v>
      </x:c>
      <x:c r="D1902" s="30" t="str">
        <x:v>审计后百公里电耗(kWh/100km)</x:v>
      </x:c>
      <x:c r="E1902" s="30" t="str"/>
      <x:c r="F1902" s="30" t="n">
        <x:v>17.564</x:v>
      </x:c>
      <x:c r="G1902" s="30" t="str">
        <x:v>公式补全</x:v>
      </x:c>
      <x:c r="H1902" s="30" t="str">
        <x:v>C-formula</x:v>
      </x:c>
      <x:c r="I1902" s="30" t="str">
        <x:v>同一行电池容量×100÷纯电续航</x:v>
      </x:c>
      <x:c r="J1902" s="30" t="str">
        <x:v>同一行 O2069/N2069</x:v>
      </x:c>
      <x:c r="K1902" s="30" t="str">
        <x:v>medium</x:v>
      </x:c>
      <x:c r="L1902" s="30" t="str">
        <x:v>formula</x:v>
      </x:c>
      <x:c r="M1902" s="30" t="str">
        <x:v>Copyright © 2026 David YE</x:v>
      </x:c>
    </x:row>
    <x:row r="1903">
      <x:c r="A1903" s="30" t="n">
        <x:v>2070</x:v>
      </x:c>
      <x:c r="B1903" s="30" t="n">
        <x:v>380</x:v>
      </x:c>
      <x:c r="C1903" s="30" t="str">
        <x:v>HFC6521EV3C8G</x:v>
      </x:c>
      <x:c r="D1903" s="30" t="str">
        <x:v>审计后百公里电耗(kWh/100km)</x:v>
      </x:c>
      <x:c r="E1903" s="30" t="str"/>
      <x:c r="F1903" s="30" t="n">
        <x:v>17.564</x:v>
      </x:c>
      <x:c r="G1903" s="30" t="str">
        <x:v>公式补全</x:v>
      </x:c>
      <x:c r="H1903" s="30" t="str">
        <x:v>C-formula</x:v>
      </x:c>
      <x:c r="I1903" s="30" t="str">
        <x:v>同一行电池容量×100÷纯电续航</x:v>
      </x:c>
      <x:c r="J1903" s="30" t="str">
        <x:v>同一行 O2070/N2070</x:v>
      </x:c>
      <x:c r="K1903" s="30" t="str">
        <x:v>medium</x:v>
      </x:c>
      <x:c r="L1903" s="30" t="str">
        <x:v>formula</x:v>
      </x:c>
      <x:c r="M1903" s="30" t="str">
        <x:v>Copyright © 2026 David YE</x:v>
      </x:c>
    </x:row>
    <x:row r="1904">
      <x:c r="A1904" s="30" t="n">
        <x:v>2071</x:v>
      </x:c>
      <x:c r="B1904" s="30" t="n">
        <x:v>380</x:v>
      </x:c>
      <x:c r="C1904" s="30" t="str">
        <x:v>HFC7002EWEV4</x:v>
      </x:c>
      <x:c r="D1904" s="30" t="str">
        <x:v>审计后百公里电耗(kWh/100km)</x:v>
      </x:c>
      <x:c r="E1904" s="30" t="str"/>
      <x:c r="F1904" s="30" t="n">
        <x:v>10.455</x:v>
      </x:c>
      <x:c r="G1904" s="30" t="str">
        <x:v>公式补全</x:v>
      </x:c>
      <x:c r="H1904" s="30" t="str">
        <x:v>C-formula</x:v>
      </x:c>
      <x:c r="I1904" s="30" t="str">
        <x:v>同一行电池容量×100÷纯电续航</x:v>
      </x:c>
      <x:c r="J1904" s="30" t="str">
        <x:v>同一行 O2071/N2071</x:v>
      </x:c>
      <x:c r="K1904" s="30" t="str">
        <x:v>medium</x:v>
      </x:c>
      <x:c r="L1904" s="30" t="str">
        <x:v>formula</x:v>
      </x:c>
      <x:c r="M1904" s="30" t="str">
        <x:v>Copyright © 2026 David YE</x:v>
      </x:c>
    </x:row>
    <x:row r="1905">
      <x:c r="A1905" s="30" t="n">
        <x:v>2072</x:v>
      </x:c>
      <x:c r="B1905" s="30" t="n">
        <x:v>380</x:v>
      </x:c>
      <x:c r="C1905" s="30" t="str">
        <x:v>HKL7001BEV1</x:v>
      </x:c>
      <x:c r="D1905" s="30" t="str">
        <x:v>审计后百公里电耗(kWh/100km)</x:v>
      </x:c>
      <x:c r="E1905" s="30" t="str"/>
      <x:c r="F1905" s="30" t="n">
        <x:v>8.862</x:v>
      </x:c>
      <x:c r="G1905" s="30" t="str">
        <x:v>公式补全</x:v>
      </x:c>
      <x:c r="H1905" s="30" t="str">
        <x:v>C-formula</x:v>
      </x:c>
      <x:c r="I1905" s="30" t="str">
        <x:v>同一行电池容量×100÷纯电续航</x:v>
      </x:c>
      <x:c r="J1905" s="30" t="str">
        <x:v>同一行 O2072/N2072</x:v>
      </x:c>
      <x:c r="K1905" s="30" t="str">
        <x:v>medium</x:v>
      </x:c>
      <x:c r="L1905" s="30" t="str">
        <x:v>formula</x:v>
      </x:c>
      <x:c r="M1905" s="30" t="str">
        <x:v>Copyright © 2026 David YE</x:v>
      </x:c>
    </x:row>
    <x:row r="1906">
      <x:c r="A1906" s="30" t="n">
        <x:v>2073</x:v>
      </x:c>
      <x:c r="B1906" s="30" t="n">
        <x:v>380</x:v>
      </x:c>
      <x:c r="C1906" s="30" t="str">
        <x:v>LZD7001BEV21</x:v>
      </x:c>
      <x:c r="D1906" s="30" t="str">
        <x:v>审计后百公里电耗(kWh/100km)</x:v>
      </x:c>
      <x:c r="E1906" s="30" t="str"/>
      <x:c r="F1906" s="30" t="n">
        <x:v>8.38</x:v>
      </x:c>
      <x:c r="G1906" s="30" t="str">
        <x:v>公式补全</x:v>
      </x:c>
      <x:c r="H1906" s="30" t="str">
        <x:v>C-formula</x:v>
      </x:c>
      <x:c r="I1906" s="30" t="str">
        <x:v>同一行电池容量×100÷纯电续航</x:v>
      </x:c>
      <x:c r="J1906" s="30" t="str">
        <x:v>同一行 O2073/N2073</x:v>
      </x:c>
      <x:c r="K1906" s="30" t="str">
        <x:v>medium</x:v>
      </x:c>
      <x:c r="L1906" s="30" t="str">
        <x:v>formula</x:v>
      </x:c>
      <x:c r="M1906" s="30" t="str">
        <x:v>Copyright © 2026 David YE</x:v>
      </x:c>
    </x:row>
    <x:row r="1907">
      <x:c r="A1907" s="30" t="n">
        <x:v>2074</x:v>
      </x:c>
      <x:c r="B1907" s="30" t="n">
        <x:v>380</x:v>
      </x:c>
      <x:c r="C1907" s="30" t="str">
        <x:v>LZD7001BEV22</x:v>
      </x:c>
      <x:c r="D1907" s="30" t="str">
        <x:v>审计后百公里电耗(kWh/100km)</x:v>
      </x:c>
      <x:c r="E1907" s="30" t="str"/>
      <x:c r="F1907" s="30" t="n">
        <x:v>8.607</x:v>
      </x:c>
      <x:c r="G1907" s="30" t="str">
        <x:v>公式补全</x:v>
      </x:c>
      <x:c r="H1907" s="30" t="str">
        <x:v>C-formula</x:v>
      </x:c>
      <x:c r="I1907" s="30" t="str">
        <x:v>同一行电池容量×100÷纯电续航</x:v>
      </x:c>
      <x:c r="J1907" s="30" t="str">
        <x:v>同一行 O2074/N2074</x:v>
      </x:c>
      <x:c r="K1907" s="30" t="str">
        <x:v>medium</x:v>
      </x:c>
      <x:c r="L1907" s="30" t="str">
        <x:v>formula</x:v>
      </x:c>
      <x:c r="M1907" s="30" t="str">
        <x:v>Copyright © 2026 David YE</x:v>
      </x:c>
    </x:row>
    <x:row r="1908">
      <x:c r="A1908" s="30" t="n">
        <x:v>2081</x:v>
      </x:c>
      <x:c r="B1908" s="30" t="n">
        <x:v>380</x:v>
      </x:c>
      <x:c r="C1908" s="30" t="str">
        <x:v>SVW7001DEV</x:v>
      </x:c>
      <x:c r="D1908" s="30" t="str">
        <x:v>审计后百公里电耗(kWh/100km)</x:v>
      </x:c>
      <x:c r="E1908" s="30" t="str"/>
      <x:c r="F1908" s="30" t="n">
        <x:v>12.67</x:v>
      </x:c>
      <x:c r="G1908" s="30" t="str">
        <x:v>公式补全</x:v>
      </x:c>
      <x:c r="H1908" s="30" t="str">
        <x:v>C-formula</x:v>
      </x:c>
      <x:c r="I1908" s="30" t="str">
        <x:v>同一行电池容量×100÷纯电续航</x:v>
      </x:c>
      <x:c r="J1908" s="30" t="str">
        <x:v>同一行 O2081/N2081</x:v>
      </x:c>
      <x:c r="K1908" s="30" t="str">
        <x:v>medium</x:v>
      </x:c>
      <x:c r="L1908" s="30" t="str">
        <x:v>formula</x:v>
      </x:c>
      <x:c r="M1908" s="30" t="str">
        <x:v>Copyright © 2026 David YE</x:v>
      </x:c>
    </x:row>
    <x:row r="1909">
      <x:c r="A1909" s="30" t="n">
        <x:v>2082</x:v>
      </x:c>
      <x:c r="B1909" s="30" t="n">
        <x:v>380</x:v>
      </x:c>
      <x:c r="C1909" s="30" t="str">
        <x:v>SVW7001FEV</x:v>
      </x:c>
      <x:c r="D1909" s="30" t="str">
        <x:v>审计后百公里电耗(kWh/100km)</x:v>
      </x:c>
      <x:c r="E1909" s="30" t="str"/>
      <x:c r="F1909" s="30" t="n">
        <x:v>12.67</x:v>
      </x:c>
      <x:c r="G1909" s="30" t="str">
        <x:v>公式补全</x:v>
      </x:c>
      <x:c r="H1909" s="30" t="str">
        <x:v>C-formula</x:v>
      </x:c>
      <x:c r="I1909" s="30" t="str">
        <x:v>同一行电池容量×100÷纯电续航</x:v>
      </x:c>
      <x:c r="J1909" s="30" t="str">
        <x:v>同一行 O2082/N2082</x:v>
      </x:c>
      <x:c r="K1909" s="30" t="str">
        <x:v>medium</x:v>
      </x:c>
      <x:c r="L1909" s="30" t="str">
        <x:v>formula</x:v>
      </x:c>
      <x:c r="M1909" s="30" t="str">
        <x:v>Copyright © 2026 David YE</x:v>
      </x:c>
    </x:row>
    <x:row r="1910">
      <x:c r="A1910" s="30" t="n">
        <x:v>2109</x:v>
      </x:c>
      <x:c r="B1910" s="30" t="n">
        <x:v>380</x:v>
      </x:c>
      <x:c r="C1910" s="30" t="str">
        <x:v>SH6491N1CHEV</x:v>
      </x:c>
      <x:c r="D1910" s="30" t="str">
        <x:v>审计后百公里电耗(kWh/100km)</x:v>
      </x:c>
      <x:c r="E1910" s="30" t="str"/>
      <x:c r="F1910" s="30" t="n">
        <x:v>22.455</x:v>
      </x:c>
      <x:c r="G1910" s="30" t="str">
        <x:v>公式补全</x:v>
      </x:c>
      <x:c r="H1910" s="30" t="str">
        <x:v>C-formula</x:v>
      </x:c>
      <x:c r="I1910" s="30" t="str">
        <x:v>同一行电池容量×100÷纯电续航</x:v>
      </x:c>
      <x:c r="J1910" s="30" t="str">
        <x:v>同一行 O2109/N2109</x:v>
      </x:c>
      <x:c r="K1910" s="30" t="str">
        <x:v>medium</x:v>
      </x:c>
      <x:c r="L1910" s="30" t="str">
        <x:v>formula</x:v>
      </x:c>
      <x:c r="M1910" s="30" t="str">
        <x:v>Copyright © 2026 David YE</x:v>
      </x:c>
    </x:row>
    <x:row r="1911">
      <x:c r="A1911" s="30" t="n">
        <x:v>2111</x:v>
      </x:c>
      <x:c r="B1911" s="30" t="n">
        <x:v>380</x:v>
      </x:c>
      <x:c r="C1911" s="30" t="str">
        <x:v>SH6531T1CHEV</x:v>
      </x:c>
      <x:c r="D1911" s="30" t="str">
        <x:v>审计后百公里电耗(kWh/100km)</x:v>
      </x:c>
      <x:c r="E1911" s="30" t="str"/>
      <x:c r="F1911" s="30" t="n">
        <x:v>24.455</x:v>
      </x:c>
      <x:c r="G1911" s="30" t="str">
        <x:v>公式补全</x:v>
      </x:c>
      <x:c r="H1911" s="30" t="str">
        <x:v>C-formula</x:v>
      </x:c>
      <x:c r="I1911" s="30" t="str">
        <x:v>同一行电池容量×100÷纯电续航</x:v>
      </x:c>
      <x:c r="J1911" s="30" t="str">
        <x:v>同一行 O2111/N2111</x:v>
      </x:c>
      <x:c r="K1911" s="30" t="str">
        <x:v>medium</x:v>
      </x:c>
      <x:c r="L1911" s="30" t="str">
        <x:v>formula</x:v>
      </x:c>
      <x:c r="M1911" s="30" t="str">
        <x:v>Copyright © 2026 David YE</x:v>
      </x:c>
    </x:row>
    <x:row r="1912">
      <x:c r="A1912" s="30" t="n">
        <x:v>2112</x:v>
      </x:c>
      <x:c r="B1912" s="30" t="n">
        <x:v>380</x:v>
      </x:c>
      <x:c r="C1912" s="30" t="str">
        <x:v>SH6532T1CHEV</x:v>
      </x:c>
      <x:c r="D1912" s="30" t="str">
        <x:v>审计后百公里电耗(kWh/100km)</x:v>
      </x:c>
      <x:c r="E1912" s="30" t="str"/>
      <x:c r="F1912" s="30" t="n">
        <x:v>22.686</x:v>
      </x:c>
      <x:c r="G1912" s="30" t="str">
        <x:v>公式补全</x:v>
      </x:c>
      <x:c r="H1912" s="30" t="str">
        <x:v>C-formula</x:v>
      </x:c>
      <x:c r="I1912" s="30" t="str">
        <x:v>同一行电池容量×100÷纯电续航</x:v>
      </x:c>
      <x:c r="J1912" s="30" t="str">
        <x:v>同一行 O2112/N2112</x:v>
      </x:c>
      <x:c r="K1912" s="30" t="str">
        <x:v>medium</x:v>
      </x:c>
      <x:c r="L1912" s="30" t="str">
        <x:v>formula</x:v>
      </x:c>
      <x:c r="M1912" s="30" t="str">
        <x:v>Copyright © 2026 David YE</x:v>
      </x:c>
    </x:row>
    <x:row r="1913">
      <x:c r="A1913" s="30" t="n">
        <x:v>2116</x:v>
      </x:c>
      <x:c r="B1913" s="30" t="n">
        <x:v>381</x:v>
      </x:c>
      <x:c r="C1913" s="30" t="str">
        <x:v>BJ7000K713BEV</x:v>
      </x:c>
      <x:c r="D1913" s="30" t="str">
        <x:v>审计后百公里电耗(kWh/100km)</x:v>
      </x:c>
      <x:c r="E1913" s="30" t="str"/>
      <x:c r="F1913" s="30" t="n">
        <x:v>11.89</x:v>
      </x:c>
      <x:c r="G1913" s="30" t="str">
        <x:v>公式补全</x:v>
      </x:c>
      <x:c r="H1913" s="30" t="str">
        <x:v>C-formula</x:v>
      </x:c>
      <x:c r="I1913" s="30" t="str">
        <x:v>同一行电池容量×100÷纯电续航</x:v>
      </x:c>
      <x:c r="J1913" s="30" t="str">
        <x:v>同一行 O2116/N2116</x:v>
      </x:c>
      <x:c r="K1913" s="30" t="str">
        <x:v>medium</x:v>
      </x:c>
      <x:c r="L1913" s="30" t="str">
        <x:v>formula</x:v>
      </x:c>
      <x:c r="M1913" s="30" t="str">
        <x:v>Copyright © 2026 David YE</x:v>
      </x:c>
    </x:row>
    <x:row r="1914">
      <x:c r="A1914" s="30" t="n">
        <x:v>2117</x:v>
      </x:c>
      <x:c r="B1914" s="30" t="n">
        <x:v>381</x:v>
      </x:c>
      <x:c r="C1914" s="30" t="str">
        <x:v>BJ7000K714BEV</x:v>
      </x:c>
      <x:c r="D1914" s="30" t="str">
        <x:v>审计后百公里电耗(kWh/100km)</x:v>
      </x:c>
      <x:c r="E1914" s="30" t="str"/>
      <x:c r="F1914" s="30" t="n">
        <x:v>11.961</x:v>
      </x:c>
      <x:c r="G1914" s="30" t="str">
        <x:v>公式补全</x:v>
      </x:c>
      <x:c r="H1914" s="30" t="str">
        <x:v>C-formula</x:v>
      </x:c>
      <x:c r="I1914" s="30" t="str">
        <x:v>同一行电池容量×100÷纯电续航</x:v>
      </x:c>
      <x:c r="J1914" s="30" t="str">
        <x:v>同一行 O2117/N2117</x:v>
      </x:c>
      <x:c r="K1914" s="30" t="str">
        <x:v>medium</x:v>
      </x:c>
      <x:c r="L1914" s="30" t="str">
        <x:v>formula</x:v>
      </x:c>
      <x:c r="M1914" s="30" t="str">
        <x:v>Copyright © 2026 David YE</x:v>
      </x:c>
    </x:row>
    <x:row r="1915">
      <x:c r="A1915" s="30" t="n">
        <x:v>2118</x:v>
      </x:c>
      <x:c r="B1915" s="30" t="n">
        <x:v>381</x:v>
      </x:c>
      <x:c r="C1915" s="30" t="str">
        <x:v>BJ7000K715BEV</x:v>
      </x:c>
      <x:c r="D1915" s="30" t="str">
        <x:v>审计后百公里电耗(kWh/100km)</x:v>
      </x:c>
      <x:c r="E1915" s="30" t="str"/>
      <x:c r="F1915" s="30" t="n">
        <x:v>14.677</x:v>
      </x:c>
      <x:c r="G1915" s="30" t="str">
        <x:v>公式补全</x:v>
      </x:c>
      <x:c r="H1915" s="30" t="str">
        <x:v>C-formula</x:v>
      </x:c>
      <x:c r="I1915" s="30" t="str">
        <x:v>同一行电池容量×100÷纯电续航</x:v>
      </x:c>
      <x:c r="J1915" s="30" t="str">
        <x:v>同一行 O2118/N2118</x:v>
      </x:c>
      <x:c r="K1915" s="30" t="str">
        <x:v>medium</x:v>
      </x:c>
      <x:c r="L1915" s="30" t="str">
        <x:v>formula</x:v>
      </x:c>
      <x:c r="M1915" s="30" t="str">
        <x:v>Copyright © 2026 David YE</x:v>
      </x:c>
    </x:row>
    <x:row r="1916">
      <x:c r="A1916" s="30" t="n">
        <x:v>2119</x:v>
      </x:c>
      <x:c r="B1916" s="30" t="n">
        <x:v>381</x:v>
      </x:c>
      <x:c r="C1916" s="30" t="str">
        <x:v>BJ7000MBEVR3</x:v>
      </x:c>
      <x:c r="D1916" s="30" t="str">
        <x:v>审计后百公里电耗(kWh/100km)</x:v>
      </x:c>
      <x:c r="E1916" s="30" t="str"/>
      <x:c r="F1916" s="30" t="n">
        <x:v>11.361</x:v>
      </x:c>
      <x:c r="G1916" s="30" t="str">
        <x:v>公式补全</x:v>
      </x:c>
      <x:c r="H1916" s="30" t="str">
        <x:v>C-formula</x:v>
      </x:c>
      <x:c r="I1916" s="30" t="str">
        <x:v>同一行电池容量×100÷纯电续航</x:v>
      </x:c>
      <x:c r="J1916" s="30" t="str">
        <x:v>同一行 O2119/N2119</x:v>
      </x:c>
      <x:c r="K1916" s="30" t="str">
        <x:v>medium</x:v>
      </x:c>
      <x:c r="L1916" s="30" t="str">
        <x:v>formula</x:v>
      </x:c>
      <x:c r="M1916" s="30" t="str">
        <x:v>Copyright © 2026 David YE</x:v>
      </x:c>
    </x:row>
    <x:row r="1917">
      <x:c r="A1917" s="30" t="n">
        <x:v>2120</x:v>
      </x:c>
      <x:c r="B1917" s="30" t="n">
        <x:v>381</x:v>
      </x:c>
      <x:c r="C1917" s="30" t="str">
        <x:v>BYD7006BEVA10</x:v>
      </x:c>
      <x:c r="D1917" s="30" t="str">
        <x:v>审计后百公里电耗(kWh/100km)</x:v>
      </x:c>
      <x:c r="E1917" s="30" t="str"/>
      <x:c r="F1917" s="30" t="n">
        <x:v>12.406</x:v>
      </x:c>
      <x:c r="G1917" s="30" t="str">
        <x:v>公式补全</x:v>
      </x:c>
      <x:c r="H1917" s="30" t="str">
        <x:v>C-formula</x:v>
      </x:c>
      <x:c r="I1917" s="30" t="str">
        <x:v>同一行电池容量×100÷纯电续航</x:v>
      </x:c>
      <x:c r="J1917" s="30" t="str">
        <x:v>同一行 O2120/N2120</x:v>
      </x:c>
      <x:c r="K1917" s="30" t="str">
        <x:v>medium</x:v>
      </x:c>
      <x:c r="L1917" s="30" t="str">
        <x:v>formula</x:v>
      </x:c>
      <x:c r="M1917" s="30" t="str">
        <x:v>Copyright © 2026 David YE</x:v>
      </x:c>
    </x:row>
    <x:row r="1918">
      <x:c r="A1918" s="30" t="n">
        <x:v>2121</x:v>
      </x:c>
      <x:c r="B1918" s="30" t="n">
        <x:v>381</x:v>
      </x:c>
      <x:c r="C1918" s="30" t="str">
        <x:v>BYD7006BEVA6</x:v>
      </x:c>
      <x:c r="D1918" s="30" t="str">
        <x:v>审计后百公里电耗(kWh/100km)</x:v>
      </x:c>
      <x:c r="E1918" s="30" t="str"/>
      <x:c r="F1918" s="30" t="n">
        <x:v>12.047</x:v>
      </x:c>
      <x:c r="G1918" s="30" t="str">
        <x:v>公式补全</x:v>
      </x:c>
      <x:c r="H1918" s="30" t="str">
        <x:v>C-formula</x:v>
      </x:c>
      <x:c r="I1918" s="30" t="str">
        <x:v>同一行电池容量×100÷纯电续航</x:v>
      </x:c>
      <x:c r="J1918" s="30" t="str">
        <x:v>同一行 O2121/N2121</x:v>
      </x:c>
      <x:c r="K1918" s="30" t="str">
        <x:v>medium</x:v>
      </x:c>
      <x:c r="L1918" s="30" t="str">
        <x:v>formula</x:v>
      </x:c>
      <x:c r="M1918" s="30" t="str">
        <x:v>Copyright © 2026 David YE</x:v>
      </x:c>
    </x:row>
    <x:row r="1919">
      <x:c r="A1919" s="30" t="n">
        <x:v>2122</x:v>
      </x:c>
      <x:c r="B1919" s="30" t="n">
        <x:v>381</x:v>
      </x:c>
      <x:c r="C1919" s="30" t="str">
        <x:v>BYD7006BEVA8</x:v>
      </x:c>
      <x:c r="D1919" s="30" t="str">
        <x:v>审计后百公里电耗(kWh/100km)</x:v>
      </x:c>
      <x:c r="E1919" s="30" t="str"/>
      <x:c r="F1919" s="30" t="n">
        <x:v>13.44</x:v>
      </x:c>
      <x:c r="G1919" s="30" t="str">
        <x:v>公式补全</x:v>
      </x:c>
      <x:c r="H1919" s="30" t="str">
        <x:v>C-formula</x:v>
      </x:c>
      <x:c r="I1919" s="30" t="str">
        <x:v>同一行电池容量×100÷纯电续航</x:v>
      </x:c>
      <x:c r="J1919" s="30" t="str">
        <x:v>同一行 O2122/N2122</x:v>
      </x:c>
      <x:c r="K1919" s="30" t="str">
        <x:v>medium</x:v>
      </x:c>
      <x:c r="L1919" s="30" t="str">
        <x:v>formula</x:v>
      </x:c>
      <x:c r="M1919" s="30" t="str">
        <x:v>Copyright © 2026 David YE</x:v>
      </x:c>
    </x:row>
    <x:row r="1920">
      <x:c r="A1920" s="30" t="n">
        <x:v>2123</x:v>
      </x:c>
      <x:c r="B1920" s="30" t="n">
        <x:v>381</x:v>
      </x:c>
      <x:c r="C1920" s="30" t="str">
        <x:v>CA7001H0SEVA</x:v>
      </x:c>
      <x:c r="D1920" s="30" t="str">
        <x:v>审计后百公里电耗(kWh/100km)</x:v>
      </x:c>
      <x:c r="E1920" s="30" t="str"/>
      <x:c r="F1920" s="30" t="n">
        <x:v>12.45</x:v>
      </x:c>
      <x:c r="G1920" s="30" t="str">
        <x:v>公式补全</x:v>
      </x:c>
      <x:c r="H1920" s="30" t="str">
        <x:v>C-formula</x:v>
      </x:c>
      <x:c r="I1920" s="30" t="str">
        <x:v>同一行电池容量×100÷纯电续航</x:v>
      </x:c>
      <x:c r="J1920" s="30" t="str">
        <x:v>同一行 O2123/N2123</x:v>
      </x:c>
      <x:c r="K1920" s="30" t="str">
        <x:v>medium</x:v>
      </x:c>
      <x:c r="L1920" s="30" t="str">
        <x:v>formula</x:v>
      </x:c>
      <x:c r="M1920" s="30" t="str">
        <x:v>Copyright © 2026 David YE</x:v>
      </x:c>
    </x:row>
    <x:row r="1921">
      <x:c r="A1921" s="30" t="n">
        <x:v>2124</x:v>
      </x:c>
      <x:c r="B1921" s="30" t="n">
        <x:v>381</x:v>
      </x:c>
      <x:c r="C1921" s="30" t="str">
        <x:v>CGC6521BEV2S8</x:v>
      </x:c>
      <x:c r="D1921" s="30" t="str">
        <x:v>审计后百公里电耗(kWh/100km)</x:v>
      </x:c>
      <x:c r="E1921" s="30" t="str"/>
      <x:c r="F1921" s="30" t="n">
        <x:v>15.718</x:v>
      </x:c>
      <x:c r="G1921" s="30" t="str">
        <x:v>公式补全</x:v>
      </x:c>
      <x:c r="H1921" s="30" t="str">
        <x:v>C-formula</x:v>
      </x:c>
      <x:c r="I1921" s="30" t="str">
        <x:v>同一行电池容量×100÷纯电续航</x:v>
      </x:c>
      <x:c r="J1921" s="30" t="str">
        <x:v>同一行 O2124/N2124</x:v>
      </x:c>
      <x:c r="K1921" s="30" t="str">
        <x:v>medium</x:v>
      </x:c>
      <x:c r="L1921" s="30" t="str">
        <x:v>formula</x:v>
      </x:c>
      <x:c r="M1921" s="30" t="str">
        <x:v>Copyright © 2026 David YE</x:v>
      </x:c>
    </x:row>
    <x:row r="1922">
      <x:c r="A1922" s="30" t="n">
        <x:v>2125</x:v>
      </x:c>
      <x:c r="B1922" s="30" t="n">
        <x:v>381</x:v>
      </x:c>
      <x:c r="C1922" s="30" t="str">
        <x:v>CGC6521BEV2S9</x:v>
      </x:c>
      <x:c r="D1922" s="30" t="str">
        <x:v>审计后百公里电耗(kWh/100km)</x:v>
      </x:c>
      <x:c r="E1922" s="30" t="str"/>
      <x:c r="F1922" s="30" t="n">
        <x:v>15.077</x:v>
      </x:c>
      <x:c r="G1922" s="30" t="str">
        <x:v>公式补全</x:v>
      </x:c>
      <x:c r="H1922" s="30" t="str">
        <x:v>C-formula</x:v>
      </x:c>
      <x:c r="I1922" s="30" t="str">
        <x:v>同一行电池容量×100÷纯电续航</x:v>
      </x:c>
      <x:c r="J1922" s="30" t="str">
        <x:v>同一行 O2125/N2125</x:v>
      </x:c>
      <x:c r="K1922" s="30" t="str">
        <x:v>medium</x:v>
      </x:c>
      <x:c r="L1922" s="30" t="str">
        <x:v>formula</x:v>
      </x:c>
      <x:c r="M1922" s="30" t="str">
        <x:v>Copyright © 2026 David YE</x:v>
      </x:c>
    </x:row>
    <x:row r="1923">
      <x:c r="A1923" s="30" t="n">
        <x:v>2126</x:v>
      </x:c>
      <x:c r="B1923" s="30" t="n">
        <x:v>381</x:v>
      </x:c>
      <x:c r="C1923" s="30" t="str">
        <x:v>CGC7000BEV2J14</x:v>
      </x:c>
      <x:c r="D1923" s="30" t="str">
        <x:v>审计后百公里电耗(kWh/100km)</x:v>
      </x:c>
      <x:c r="E1923" s="30" t="str"/>
      <x:c r="F1923" s="30" t="n">
        <x:v>13.611</x:v>
      </x:c>
      <x:c r="G1923" s="30" t="str">
        <x:v>公式补全</x:v>
      </x:c>
      <x:c r="H1923" s="30" t="str">
        <x:v>C-formula</x:v>
      </x:c>
      <x:c r="I1923" s="30" t="str">
        <x:v>同一行电池容量×100÷纯电续航</x:v>
      </x:c>
      <x:c r="J1923" s="30" t="str">
        <x:v>同一行 O2126/N2126</x:v>
      </x:c>
      <x:c r="K1923" s="30" t="str">
        <x:v>medium</x:v>
      </x:c>
      <x:c r="L1923" s="30" t="str">
        <x:v>formula</x:v>
      </x:c>
      <x:c r="M1923" s="30" t="str">
        <x:v>Copyright © 2026 David YE</x:v>
      </x:c>
    </x:row>
    <x:row r="1924">
      <x:c r="A1924" s="30" t="n">
        <x:v>2127</x:v>
      </x:c>
      <x:c r="B1924" s="30" t="n">
        <x:v>381</x:v>
      </x:c>
      <x:c r="C1924" s="30" t="str">
        <x:v>CGC7001BEV2J2</x:v>
      </x:c>
      <x:c r="D1924" s="30" t="str">
        <x:v>审计后百公里电耗(kWh/100km)</x:v>
      </x:c>
      <x:c r="E1924" s="30" t="str"/>
      <x:c r="F1924" s="30" t="n">
        <x:v>14.233</x:v>
      </x:c>
      <x:c r="G1924" s="30" t="str">
        <x:v>公式补全</x:v>
      </x:c>
      <x:c r="H1924" s="30" t="str">
        <x:v>C-formula</x:v>
      </x:c>
      <x:c r="I1924" s="30" t="str">
        <x:v>同一行电池容量×100÷纯电续航</x:v>
      </x:c>
      <x:c r="J1924" s="30" t="str">
        <x:v>同一行 O2127/N2127</x:v>
      </x:c>
      <x:c r="K1924" s="30" t="str">
        <x:v>medium</x:v>
      </x:c>
      <x:c r="L1924" s="30" t="str">
        <x:v>formula</x:v>
      </x:c>
      <x:c r="M1924" s="30" t="str">
        <x:v>Copyright © 2026 David YE</x:v>
      </x:c>
    </x:row>
    <x:row r="1925">
      <x:c r="A1925" s="30" t="n">
        <x:v>2130</x:v>
      </x:c>
      <x:c r="B1925" s="30" t="n">
        <x:v>381</x:v>
      </x:c>
      <x:c r="C1925" s="30" t="str">
        <x:v>DHW7001D3BEV</x:v>
      </x:c>
      <x:c r="D1925" s="30" t="str">
        <x:v>审计后百公里电耗(kWh/100km)</x:v>
      </x:c>
      <x:c r="E1925" s="30" t="str"/>
      <x:c r="F1925" s="30" t="n">
        <x:v>11.388</x:v>
      </x:c>
      <x:c r="G1925" s="30" t="str">
        <x:v>公式补全</x:v>
      </x:c>
      <x:c r="H1925" s="30" t="str">
        <x:v>C-formula</x:v>
      </x:c>
      <x:c r="I1925" s="30" t="str">
        <x:v>同一行电池容量×100÷纯电续航</x:v>
      </x:c>
      <x:c r="J1925" s="30" t="str">
        <x:v>同一行 O2130/N2130</x:v>
      </x:c>
      <x:c r="K1925" s="30" t="str">
        <x:v>medium</x:v>
      </x:c>
      <x:c r="L1925" s="30" t="str">
        <x:v>formula</x:v>
      </x:c>
      <x:c r="M1925" s="30" t="str">
        <x:v>Copyright © 2026 David YE</x:v>
      </x:c>
    </x:row>
    <x:row r="1926">
      <x:c r="A1926" s="30" t="n">
        <x:v>2137</x:v>
      </x:c>
      <x:c r="B1926" s="30" t="n">
        <x:v>381</x:v>
      </x:c>
      <x:c r="C1926" s="30" t="str">
        <x:v>LZW7004EVA7</x:v>
      </x:c>
      <x:c r="D1926" s="30" t="str">
        <x:v>审计后百公里电耗(kWh/100km)</x:v>
      </x:c>
      <x:c r="E1926" s="30" t="str"/>
      <x:c r="F1926" s="30" t="n">
        <x:v>8.047</x:v>
      </x:c>
      <x:c r="G1926" s="30" t="str">
        <x:v>公式补全</x:v>
      </x:c>
      <x:c r="H1926" s="30" t="str">
        <x:v>C-formula</x:v>
      </x:c>
      <x:c r="I1926" s="30" t="str">
        <x:v>同一行电池容量×100÷纯电续航</x:v>
      </x:c>
      <x:c r="J1926" s="30" t="str">
        <x:v>同一行 O2137/N2137</x:v>
      </x:c>
      <x:c r="K1926" s="30" t="str">
        <x:v>medium</x:v>
      </x:c>
      <x:c r="L1926" s="30" t="str">
        <x:v>formula</x:v>
      </x:c>
      <x:c r="M1926" s="30" t="str">
        <x:v>Copyright © 2026 David YE</x:v>
      </x:c>
    </x:row>
    <x:row r="1927">
      <x:c r="A1927" s="30" t="n">
        <x:v>2143</x:v>
      </x:c>
      <x:c r="B1927" s="30" t="n">
        <x:v>381</x:v>
      </x:c>
      <x:c r="C1927" s="30" t="str">
        <x:v>QCJ6491SBEV7</x:v>
      </x:c>
      <x:c r="D1927" s="30" t="str">
        <x:v>审计后百公里电耗(kWh/100km)</x:v>
      </x:c>
      <x:c r="E1927" s="30" t="str"/>
      <x:c r="F1927" s="30" t="n">
        <x:v>13.056</x:v>
      </x:c>
      <x:c r="G1927" s="30" t="str">
        <x:v>公式补全</x:v>
      </x:c>
      <x:c r="H1927" s="30" t="str">
        <x:v>C-formula</x:v>
      </x:c>
      <x:c r="I1927" s="30" t="str">
        <x:v>同一行电池容量×100÷纯电续航</x:v>
      </x:c>
      <x:c r="J1927" s="30" t="str">
        <x:v>同一行 O2143/N2143</x:v>
      </x:c>
      <x:c r="K1927" s="30" t="str">
        <x:v>medium</x:v>
      </x:c>
      <x:c r="L1927" s="30" t="str">
        <x:v>formula</x:v>
      </x:c>
      <x:c r="M1927" s="30" t="str">
        <x:v>Copyright © 2026 David YE</x:v>
      </x:c>
    </x:row>
    <x:row r="1928">
      <x:c r="A1928" s="30" t="n">
        <x:v>2144</x:v>
      </x:c>
      <x:c r="B1928" s="30" t="n">
        <x:v>381</x:v>
      </x:c>
      <x:c r="C1928" s="30" t="str">
        <x:v>SAL7000AC00ABEV</x:v>
      </x:c>
      <x:c r="D1928" s="30" t="str">
        <x:v>审计后百公里电耗(kWh/100km)</x:v>
      </x:c>
      <x:c r="E1928" s="30" t="str"/>
      <x:c r="F1928" s="30" t="n">
        <x:v>11.444</x:v>
      </x:c>
      <x:c r="G1928" s="30" t="str">
        <x:v>公式补全</x:v>
      </x:c>
      <x:c r="H1928" s="30" t="str">
        <x:v>C-formula</x:v>
      </x:c>
      <x:c r="I1928" s="30" t="str">
        <x:v>同一行电池容量×100÷纯电续航</x:v>
      </x:c>
      <x:c r="J1928" s="30" t="str">
        <x:v>同一行 O2144/N2144</x:v>
      </x:c>
      <x:c r="K1928" s="30" t="str">
        <x:v>medium</x:v>
      </x:c>
      <x:c r="L1928" s="30" t="str">
        <x:v>formula</x:v>
      </x:c>
      <x:c r="M1928" s="30" t="str">
        <x:v>Copyright © 2026 David YE</x:v>
      </x:c>
    </x:row>
    <x:row r="1929">
      <x:c r="A1929" s="30" t="n">
        <x:v>2145</x:v>
      </x:c>
      <x:c r="B1929" s="30" t="n">
        <x:v>381</x:v>
      </x:c>
      <x:c r="C1929" s="30" t="str">
        <x:v>SAL7000AC01ABEV</x:v>
      </x:c>
      <x:c r="D1929" s="30" t="str">
        <x:v>审计后百公里电耗(kWh/100km)</x:v>
      </x:c>
      <x:c r="E1929" s="30" t="str"/>
      <x:c r="F1929" s="30" t="n">
        <x:v>11.572</x:v>
      </x:c>
      <x:c r="G1929" s="30" t="str">
        <x:v>公式补全</x:v>
      </x:c>
      <x:c r="H1929" s="30" t="str">
        <x:v>C-formula</x:v>
      </x:c>
      <x:c r="I1929" s="30" t="str">
        <x:v>同一行电池容量×100÷纯电续航</x:v>
      </x:c>
      <x:c r="J1929" s="30" t="str">
        <x:v>同一行 O2145/N2145</x:v>
      </x:c>
      <x:c r="K1929" s="30" t="str">
        <x:v>medium</x:v>
      </x:c>
      <x:c r="L1929" s="30" t="str">
        <x:v>formula</x:v>
      </x:c>
      <x:c r="M1929" s="30" t="str">
        <x:v>Copyright © 2026 David YE</x:v>
      </x:c>
    </x:row>
    <x:row r="1930">
      <x:c r="A1930" s="30" t="n">
        <x:v>2146</x:v>
      </x:c>
      <x:c r="B1930" s="30" t="n">
        <x:v>381</x:v>
      </x:c>
      <x:c r="C1930" s="30" t="str">
        <x:v>SC6480V7Q6B1BEV</x:v>
      </x:c>
      <x:c r="D1930" s="30" t="str">
        <x:v>审计后百公里电耗(kWh/100km)</x:v>
      </x:c>
      <x:c r="E1930" s="30" t="str"/>
      <x:c r="F1930" s="30" t="n">
        <x:v>14.919</x:v>
      </x:c>
      <x:c r="G1930" s="30" t="str">
        <x:v>公式补全</x:v>
      </x:c>
      <x:c r="H1930" s="30" t="str">
        <x:v>C-formula</x:v>
      </x:c>
      <x:c r="I1930" s="30" t="str">
        <x:v>同一行电池容量×100÷纯电续航</x:v>
      </x:c>
      <x:c r="J1930" s="30" t="str">
        <x:v>同一行 O2146/N2146</x:v>
      </x:c>
      <x:c r="K1930" s="30" t="str">
        <x:v>medium</x:v>
      </x:c>
      <x:c r="L1930" s="30" t="str">
        <x:v>formula</x:v>
      </x:c>
      <x:c r="M1930" s="30" t="str">
        <x:v>Copyright © 2026 David YE</x:v>
      </x:c>
    </x:row>
    <x:row r="1931">
      <x:c r="A1931" s="30" t="n">
        <x:v>2170</x:v>
      </x:c>
      <x:c r="B1931" s="30" t="n">
        <x:v>382</x:v>
      </x:c>
      <x:c r="C1931" s="30" t="str">
        <x:v>BJ7001A61JBEV</x:v>
      </x:c>
      <x:c r="D1931" s="30" t="str">
        <x:v>审计后百公里电耗(kWh/100km)</x:v>
      </x:c>
      <x:c r="E1931" s="30" t="str"/>
      <x:c r="F1931" s="30" t="n">
        <x:v>12.492</x:v>
      </x:c>
      <x:c r="G1931" s="30" t="str">
        <x:v>公式补全</x:v>
      </x:c>
      <x:c r="H1931" s="30" t="str">
        <x:v>C-formula</x:v>
      </x:c>
      <x:c r="I1931" s="30" t="str">
        <x:v>同一行电池容量×100÷纯电续航</x:v>
      </x:c>
      <x:c r="J1931" s="30" t="str">
        <x:v>同一行 O2170/N2170</x:v>
      </x:c>
      <x:c r="K1931" s="30" t="str">
        <x:v>medium</x:v>
      </x:c>
      <x:c r="L1931" s="30" t="str">
        <x:v>formula</x:v>
      </x:c>
      <x:c r="M1931" s="30" t="str">
        <x:v>Copyright © 2026 David YE</x:v>
      </x:c>
    </x:row>
    <x:row r="1932">
      <x:c r="A1932" s="30" t="n">
        <x:v>2171</x:v>
      </x:c>
      <x:c r="B1932" s="30" t="n">
        <x:v>382</x:v>
      </x:c>
      <x:c r="C1932" s="30" t="str">
        <x:v>BYD6486SBEV3</x:v>
      </x:c>
      <x:c r="D1932" s="30" t="str">
        <x:v>审计后百公里电耗(kWh/100km)</x:v>
      </x:c>
      <x:c r="E1932" s="30" t="str"/>
      <x:c r="F1932" s="30" t="n">
        <x:v>13.056</x:v>
      </x:c>
      <x:c r="G1932" s="30" t="str">
        <x:v>公式补全</x:v>
      </x:c>
      <x:c r="H1932" s="30" t="str">
        <x:v>C-formula</x:v>
      </x:c>
      <x:c r="I1932" s="30" t="str">
        <x:v>同一行电池容量×100÷纯电续航</x:v>
      </x:c>
      <x:c r="J1932" s="30" t="str">
        <x:v>同一行 O2171/N2171</x:v>
      </x:c>
      <x:c r="K1932" s="30" t="str">
        <x:v>medium</x:v>
      </x:c>
      <x:c r="L1932" s="30" t="str">
        <x:v>formula</x:v>
      </x:c>
      <x:c r="M1932" s="30" t="str">
        <x:v>Copyright © 2026 David YE</x:v>
      </x:c>
    </x:row>
    <x:row r="1933">
      <x:c r="A1933" s="30" t="n">
        <x:v>2172</x:v>
      </x:c>
      <x:c r="B1933" s="30" t="n">
        <x:v>382</x:v>
      </x:c>
      <x:c r="C1933" s="30" t="str">
        <x:v>BYD7006BEVA11</x:v>
      </x:c>
      <x:c r="D1933" s="30" t="str">
        <x:v>审计后百公里电耗(kWh/100km)</x:v>
      </x:c>
      <x:c r="E1933" s="30" t="str"/>
      <x:c r="F1933" s="30" t="n">
        <x:v>12.047</x:v>
      </x:c>
      <x:c r="G1933" s="30" t="str">
        <x:v>公式补全</x:v>
      </x:c>
      <x:c r="H1933" s="30" t="str">
        <x:v>C-formula</x:v>
      </x:c>
      <x:c r="I1933" s="30" t="str">
        <x:v>同一行电池容量×100÷纯电续航</x:v>
      </x:c>
      <x:c r="J1933" s="30" t="str">
        <x:v>同一行 O2172/N2172</x:v>
      </x:c>
      <x:c r="K1933" s="30" t="str">
        <x:v>medium</x:v>
      </x:c>
      <x:c r="L1933" s="30" t="str">
        <x:v>formula</x:v>
      </x:c>
      <x:c r="M1933" s="30" t="str">
        <x:v>Copyright © 2026 David YE</x:v>
      </x:c>
    </x:row>
    <x:row r="1934">
      <x:c r="A1934" s="30" t="n">
        <x:v>2173</x:v>
      </x:c>
      <x:c r="B1934" s="30" t="n">
        <x:v>382</x:v>
      </x:c>
      <x:c r="C1934" s="30" t="str">
        <x:v>CGC6521BEV2S10</x:v>
      </x:c>
      <x:c r="D1934" s="30" t="str">
        <x:v>审计后百公里电耗(kWh/100km)</x:v>
      </x:c>
      <x:c r="E1934" s="30" t="str"/>
      <x:c r="F1934" s="30" t="n">
        <x:v>14</x:v>
      </x:c>
      <x:c r="G1934" s="30" t="str">
        <x:v>公式补全</x:v>
      </x:c>
      <x:c r="H1934" s="30" t="str">
        <x:v>C-formula</x:v>
      </x:c>
      <x:c r="I1934" s="30" t="str">
        <x:v>同一行电池容量×100÷纯电续航</x:v>
      </x:c>
      <x:c r="J1934" s="30" t="str">
        <x:v>同一行 O2173/N2173</x:v>
      </x:c>
      <x:c r="K1934" s="30" t="str">
        <x:v>medium</x:v>
      </x:c>
      <x:c r="L1934" s="30" t="str">
        <x:v>formula</x:v>
      </x:c>
      <x:c r="M1934" s="30" t="str">
        <x:v>Copyright © 2026 David YE</x:v>
      </x:c>
    </x:row>
    <x:row r="1935">
      <x:c r="A1935" s="30" t="n">
        <x:v>2174</x:v>
      </x:c>
      <x:c r="B1935" s="30" t="n">
        <x:v>382</x:v>
      </x:c>
      <x:c r="C1935" s="30" t="str">
        <x:v>CGC6521BEV2S11</x:v>
      </x:c>
      <x:c r="D1935" s="30" t="str">
        <x:v>审计后百公里电耗(kWh/100km)</x:v>
      </x:c>
      <x:c r="E1935" s="30" t="str"/>
      <x:c r="F1935" s="30" t="n">
        <x:v>15.077</x:v>
      </x:c>
      <x:c r="G1935" s="30" t="str">
        <x:v>公式补全</x:v>
      </x:c>
      <x:c r="H1935" s="30" t="str">
        <x:v>C-formula</x:v>
      </x:c>
      <x:c r="I1935" s="30" t="str">
        <x:v>同一行电池容量×100÷纯电续航</x:v>
      </x:c>
      <x:c r="J1935" s="30" t="str">
        <x:v>同一行 O2174/N2174</x:v>
      </x:c>
      <x:c r="K1935" s="30" t="str">
        <x:v>medium</x:v>
      </x:c>
      <x:c r="L1935" s="30" t="str">
        <x:v>formula</x:v>
      </x:c>
      <x:c r="M1935" s="30" t="str">
        <x:v>Copyright © 2026 David YE</x:v>
      </x:c>
    </x:row>
    <x:row r="1936">
      <x:c r="A1936" s="30" t="n">
        <x:v>2175</x:v>
      </x:c>
      <x:c r="B1936" s="30" t="n">
        <x:v>382</x:v>
      </x:c>
      <x:c r="C1936" s="30" t="str">
        <x:v>CGC7000BEV2J15</x:v>
      </x:c>
      <x:c r="D1936" s="30" t="str">
        <x:v>审计后百公里电耗(kWh/100km)</x:v>
      </x:c>
      <x:c r="E1936" s="30" t="str"/>
      <x:c r="F1936" s="30" t="n">
        <x:v>12.099</x:v>
      </x:c>
      <x:c r="G1936" s="30" t="str">
        <x:v>公式补全</x:v>
      </x:c>
      <x:c r="H1936" s="30" t="str">
        <x:v>C-formula</x:v>
      </x:c>
      <x:c r="I1936" s="30" t="str">
        <x:v>同一行电池容量×100÷纯电续航</x:v>
      </x:c>
      <x:c r="J1936" s="30" t="str">
        <x:v>同一行 O2175/N2175</x:v>
      </x:c>
      <x:c r="K1936" s="30" t="str">
        <x:v>medium</x:v>
      </x:c>
      <x:c r="L1936" s="30" t="str">
        <x:v>formula</x:v>
      </x:c>
      <x:c r="M1936" s="30" t="str">
        <x:v>Copyright © 2026 David YE</x:v>
      </x:c>
    </x:row>
    <x:row r="1937">
      <x:c r="A1937" s="30" t="n">
        <x:v>2176</x:v>
      </x:c>
      <x:c r="B1937" s="30" t="n">
        <x:v>382</x:v>
      </x:c>
      <x:c r="C1937" s="30" t="str">
        <x:v>CGC7001BEV2J3</x:v>
      </x:c>
      <x:c r="D1937" s="30" t="str">
        <x:v>审计后百公里电耗(kWh/100km)</x:v>
      </x:c>
      <x:c r="E1937" s="30" t="str"/>
      <x:c r="F1937" s="30" t="n">
        <x:v>13.611</x:v>
      </x:c>
      <x:c r="G1937" s="30" t="str">
        <x:v>公式补全</x:v>
      </x:c>
      <x:c r="H1937" s="30" t="str">
        <x:v>C-formula</x:v>
      </x:c>
      <x:c r="I1937" s="30" t="str">
        <x:v>同一行电池容量×100÷纯电续航</x:v>
      </x:c>
      <x:c r="J1937" s="30" t="str">
        <x:v>同一行 O2176/N2176</x:v>
      </x:c>
      <x:c r="K1937" s="30" t="str">
        <x:v>medium</x:v>
      </x:c>
      <x:c r="L1937" s="30" t="str">
        <x:v>formula</x:v>
      </x:c>
      <x:c r="M1937" s="30" t="str">
        <x:v>Copyright © 2026 David YE</x:v>
      </x:c>
    </x:row>
    <x:row r="1938">
      <x:c r="A1938" s="30" t="n">
        <x:v>2177</x:v>
      </x:c>
      <x:c r="B1938" s="30" t="n">
        <x:v>382</x:v>
      </x:c>
      <x:c r="C1938" s="30" t="str">
        <x:v>CSA6492LBEV7</x:v>
      </x:c>
      <x:c r="D1938" s="30" t="str">
        <x:v>审计后百公里电耗(kWh/100km)</x:v>
      </x:c>
      <x:c r="E1938" s="30" t="str"/>
      <x:c r="F1938" s="30" t="n">
        <x:v>12.931</x:v>
      </x:c>
      <x:c r="G1938" s="30" t="str">
        <x:v>公式补全</x:v>
      </x:c>
      <x:c r="H1938" s="30" t="str">
        <x:v>C-formula</x:v>
      </x:c>
      <x:c r="I1938" s="30" t="str">
        <x:v>同一行电池容量×100÷纯电续航</x:v>
      </x:c>
      <x:c r="J1938" s="30" t="str">
        <x:v>同一行 O2177/N2177</x:v>
      </x:c>
      <x:c r="K1938" s="30" t="str">
        <x:v>medium</x:v>
      </x:c>
      <x:c r="L1938" s="30" t="str">
        <x:v>formula</x:v>
      </x:c>
      <x:c r="M1938" s="30" t="str">
        <x:v>Copyright © 2026 David YE</x:v>
      </x:c>
    </x:row>
    <x:row r="1939">
      <x:c r="A1939" s="30" t="n">
        <x:v>2178</x:v>
      </x:c>
      <x:c r="B1939" s="30" t="n">
        <x:v>382</x:v>
      </x:c>
      <x:c r="C1939" s="30" t="str">
        <x:v>CSA6492LBEV8</x:v>
      </x:c>
      <x:c r="D1939" s="30" t="str">
        <x:v>审计后百公里电耗(kWh/100km)</x:v>
      </x:c>
      <x:c r="E1939" s="30" t="str"/>
      <x:c r="F1939" s="30" t="n">
        <x:v>12.969</x:v>
      </x:c>
      <x:c r="G1939" s="30" t="str">
        <x:v>公式补全</x:v>
      </x:c>
      <x:c r="H1939" s="30" t="str">
        <x:v>C-formula</x:v>
      </x:c>
      <x:c r="I1939" s="30" t="str">
        <x:v>同一行电池容量×100÷纯电续航</x:v>
      </x:c>
      <x:c r="J1939" s="30" t="str">
        <x:v>同一行 O2178/N2178</x:v>
      </x:c>
      <x:c r="K1939" s="30" t="str">
        <x:v>medium</x:v>
      </x:c>
      <x:c r="L1939" s="30" t="str">
        <x:v>formula</x:v>
      </x:c>
      <x:c r="M1939" s="30" t="str">
        <x:v>Copyright © 2026 David YE</x:v>
      </x:c>
    </x:row>
    <x:row r="1940">
      <x:c r="A1940" s="30" t="n">
        <x:v>2179</x:v>
      </x:c>
      <x:c r="B1940" s="30" t="n">
        <x:v>382</x:v>
      </x:c>
      <x:c r="C1940" s="30" t="str">
        <x:v>CSA6492LBEV9</x:v>
      </x:c>
      <x:c r="D1940" s="30" t="str">
        <x:v>审计后百公里电耗(kWh/100km)</x:v>
      </x:c>
      <x:c r="E1940" s="30" t="str"/>
      <x:c r="F1940" s="30" t="n">
        <x:v>13.514</x:v>
      </x:c>
      <x:c r="G1940" s="30" t="str">
        <x:v>公式补全</x:v>
      </x:c>
      <x:c r="H1940" s="30" t="str">
        <x:v>C-formula</x:v>
      </x:c>
      <x:c r="I1940" s="30" t="str">
        <x:v>同一行电池容量×100÷纯电续航</x:v>
      </x:c>
      <x:c r="J1940" s="30" t="str">
        <x:v>同一行 O2179/N2179</x:v>
      </x:c>
      <x:c r="K1940" s="30" t="str">
        <x:v>medium</x:v>
      </x:c>
      <x:c r="L1940" s="30" t="str">
        <x:v>formula</x:v>
      </x:c>
      <x:c r="M1940" s="30" t="str">
        <x:v>Copyright © 2026 David YE</x:v>
      </x:c>
    </x:row>
    <x:row r="1941">
      <x:c r="A1941" s="30" t="n">
        <x:v>2180</x:v>
      </x:c>
      <x:c r="B1941" s="30" t="n">
        <x:v>382</x:v>
      </x:c>
      <x:c r="C1941" s="30" t="str">
        <x:v>CSA6492LBEVA</x:v>
      </x:c>
      <x:c r="D1941" s="30" t="str">
        <x:v>审计后百公里电耗(kWh/100km)</x:v>
      </x:c>
      <x:c r="E1941" s="30" t="str"/>
      <x:c r="F1941" s="30" t="n">
        <x:v>13.235</x:v>
      </x:c>
      <x:c r="G1941" s="30" t="str">
        <x:v>公式补全</x:v>
      </x:c>
      <x:c r="H1941" s="30" t="str">
        <x:v>C-formula</x:v>
      </x:c>
      <x:c r="I1941" s="30" t="str">
        <x:v>同一行电池容量×100÷纯电续航</x:v>
      </x:c>
      <x:c r="J1941" s="30" t="str">
        <x:v>同一行 O2180/N2180</x:v>
      </x:c>
      <x:c r="K1941" s="30" t="str">
        <x:v>medium</x:v>
      </x:c>
      <x:c r="L1941" s="30" t="str">
        <x:v>formula</x:v>
      </x:c>
      <x:c r="M1941" s="30" t="str">
        <x:v>Copyright © 2026 David YE</x:v>
      </x:c>
    </x:row>
    <x:row r="1942">
      <x:c r="A1942" s="30" t="n">
        <x:v>2181</x:v>
      </x:c>
      <x:c r="B1942" s="30" t="n">
        <x:v>382</x:v>
      </x:c>
      <x:c r="C1942" s="30" t="str">
        <x:v>CSA6492LBEVB</x:v>
      </x:c>
      <x:c r="D1942" s="30" t="str">
        <x:v>审计后百公里电耗(kWh/100km)</x:v>
      </x:c>
      <x:c r="E1942" s="30" t="str"/>
      <x:c r="F1942" s="30" t="n">
        <x:v>14.245</x:v>
      </x:c>
      <x:c r="G1942" s="30" t="str">
        <x:v>公式补全</x:v>
      </x:c>
      <x:c r="H1942" s="30" t="str">
        <x:v>C-formula</x:v>
      </x:c>
      <x:c r="I1942" s="30" t="str">
        <x:v>同一行电池容量×100÷纯电续航</x:v>
      </x:c>
      <x:c r="J1942" s="30" t="str">
        <x:v>同一行 O2181/N2181</x:v>
      </x:c>
      <x:c r="K1942" s="30" t="str">
        <x:v>medium</x:v>
      </x:c>
      <x:c r="L1942" s="30" t="str">
        <x:v>formula</x:v>
      </x:c>
      <x:c r="M1942" s="30" t="str">
        <x:v>Copyright © 2026 David YE</x:v>
      </x:c>
    </x:row>
    <x:row r="1943">
      <x:c r="A1943" s="30" t="n">
        <x:v>2189</x:v>
      </x:c>
      <x:c r="B1943" s="30" t="n">
        <x:v>382</x:v>
      </x:c>
      <x:c r="C1943" s="30" t="str">
        <x:v>FZ6470BEVC10G</x:v>
      </x:c>
      <x:c r="D1943" s="30" t="str">
        <x:v>审计后百公里电耗(kWh/100km)</x:v>
      </x:c>
      <x:c r="E1943" s="30" t="str"/>
      <x:c r="F1943" s="30" t="n">
        <x:v>13.189</x:v>
      </x:c>
      <x:c r="G1943" s="30" t="str">
        <x:v>公式补全</x:v>
      </x:c>
      <x:c r="H1943" s="30" t="str">
        <x:v>C-formula</x:v>
      </x:c>
      <x:c r="I1943" s="30" t="str">
        <x:v>同一行电池容量×100÷纯电续航</x:v>
      </x:c>
      <x:c r="J1943" s="30" t="str">
        <x:v>同一行 O2189/N2189</x:v>
      </x:c>
      <x:c r="K1943" s="30" t="str">
        <x:v>medium</x:v>
      </x:c>
      <x:c r="L1943" s="30" t="str">
        <x:v>formula</x:v>
      </x:c>
      <x:c r="M1943" s="30" t="str">
        <x:v>Copyright © 2026 David YE</x:v>
      </x:c>
    </x:row>
    <x:row r="1944">
      <x:c r="A1944" s="30" t="n">
        <x:v>2191</x:v>
      </x:c>
      <x:c r="B1944" s="30" t="n">
        <x:v>382</x:v>
      </x:c>
      <x:c r="C1944" s="30" t="str">
        <x:v>GAM6490BEVH0U</x:v>
      </x:c>
      <x:c r="D1944" s="30" t="str">
        <x:v>审计后百公里电耗(kWh/100km)</x:v>
      </x:c>
      <x:c r="E1944" s="30" t="str"/>
      <x:c r="F1944" s="30" t="n">
        <x:v>12.4</x:v>
      </x:c>
      <x:c r="G1944" s="30" t="str">
        <x:v>公式补全</x:v>
      </x:c>
      <x:c r="H1944" s="30" t="str">
        <x:v>C-formula</x:v>
      </x:c>
      <x:c r="I1944" s="30" t="str">
        <x:v>同一行电池容量×100÷纯电续航</x:v>
      </x:c>
      <x:c r="J1944" s="30" t="str">
        <x:v>同一行 O2191/N2191</x:v>
      </x:c>
      <x:c r="K1944" s="30" t="str">
        <x:v>medium</x:v>
      </x:c>
      <x:c r="L1944" s="30" t="str">
        <x:v>formula</x:v>
      </x:c>
      <x:c r="M1944" s="30" t="str">
        <x:v>Copyright © 2026 David YE</x:v>
      </x:c>
    </x:row>
    <x:row r="1945">
      <x:c r="A1945" s="30" t="n">
        <x:v>2192</x:v>
      </x:c>
      <x:c r="B1945" s="30" t="n">
        <x:v>382</x:v>
      </x:c>
      <x:c r="C1945" s="30" t="str">
        <x:v>HFC6511RSEV2C8</x:v>
      </x:c>
      <x:c r="D1945" s="30" t="str">
        <x:v>审计后百公里电耗(kWh/100km)</x:v>
      </x:c>
      <x:c r="E1945" s="30" t="str"/>
      <x:c r="F1945" s="30" t="n">
        <x:v>15.747</x:v>
      </x:c>
      <x:c r="G1945" s="30" t="str">
        <x:v>公式补全</x:v>
      </x:c>
      <x:c r="H1945" s="30" t="str">
        <x:v>C-formula</x:v>
      </x:c>
      <x:c r="I1945" s="30" t="str">
        <x:v>同一行电池容量×100÷纯电续航</x:v>
      </x:c>
      <x:c r="J1945" s="30" t="str">
        <x:v>同一行 O2192/N2192</x:v>
      </x:c>
      <x:c r="K1945" s="30" t="str">
        <x:v>medium</x:v>
      </x:c>
      <x:c r="L1945" s="30" t="str">
        <x:v>formula</x:v>
      </x:c>
      <x:c r="M1945" s="30" t="str">
        <x:v>Copyright © 2026 David YE</x:v>
      </x:c>
    </x:row>
    <x:row r="1946">
      <x:c r="A1946" s="30" t="n">
        <x:v>2198</x:v>
      </x:c>
      <x:c r="B1946" s="30" t="n">
        <x:v>382</x:v>
      </x:c>
      <x:c r="C1946" s="30" t="str">
        <x:v>LF6481SEV01</x:v>
      </x:c>
      <x:c r="D1946" s="30" t="str">
        <x:v>审计后百公里电耗(kWh/100km)</x:v>
      </x:c>
      <x:c r="E1946" s="30" t="str"/>
      <x:c r="F1946" s="30" t="n">
        <x:v>13.219</x:v>
      </x:c>
      <x:c r="G1946" s="30" t="str">
        <x:v>公式补全</x:v>
      </x:c>
      <x:c r="H1946" s="30" t="str">
        <x:v>C-formula</x:v>
      </x:c>
      <x:c r="I1946" s="30" t="str">
        <x:v>同一行电池容量×100÷纯电续航</x:v>
      </x:c>
      <x:c r="J1946" s="30" t="str">
        <x:v>同一行 O2198/N2198</x:v>
      </x:c>
      <x:c r="K1946" s="30" t="str">
        <x:v>medium</x:v>
      </x:c>
      <x:c r="L1946" s="30" t="str">
        <x:v>formula</x:v>
      </x:c>
      <x:c r="M1946" s="30" t="str">
        <x:v>Copyright © 2026 David YE</x:v>
      </x:c>
    </x:row>
    <x:row r="1947">
      <x:c r="A1947" s="30" t="n">
        <x:v>2201</x:v>
      </x:c>
      <x:c r="B1947" s="30" t="n">
        <x:v>382</x:v>
      </x:c>
      <x:c r="C1947" s="30" t="str">
        <x:v>LZW6470EVA1</x:v>
      </x:c>
      <x:c r="D1947" s="30" t="str">
        <x:v>审计后百公里电耗(kWh/100km)</x:v>
      </x:c>
      <x:c r="E1947" s="30" t="str"/>
      <x:c r="F1947" s="30" t="n">
        <x:v>11.765</x:v>
      </x:c>
      <x:c r="G1947" s="30" t="str">
        <x:v>公式补全</x:v>
      </x:c>
      <x:c r="H1947" s="30" t="str">
        <x:v>C-formula</x:v>
      </x:c>
      <x:c r="I1947" s="30" t="str">
        <x:v>同一行电池容量×100÷纯电续航</x:v>
      </x:c>
      <x:c r="J1947" s="30" t="str">
        <x:v>同一行 O2201/N2201</x:v>
      </x:c>
      <x:c r="K1947" s="30" t="str">
        <x:v>medium</x:v>
      </x:c>
      <x:c r="L1947" s="30" t="str">
        <x:v>formula</x:v>
      </x:c>
      <x:c r="M1947" s="30" t="str">
        <x:v>Copyright © 2026 David YE</x:v>
      </x:c>
    </x:row>
    <x:row r="1948">
      <x:c r="A1948" s="30" t="n">
        <x:v>2202</x:v>
      </x:c>
      <x:c r="B1948" s="30" t="n">
        <x:v>382</x:v>
      </x:c>
      <x:c r="C1948" s="30" t="str">
        <x:v>LZW6500EVA1</x:v>
      </x:c>
      <x:c r="D1948" s="30" t="str">
        <x:v>审计后百公里电耗(kWh/100km)</x:v>
      </x:c>
      <x:c r="E1948" s="30" t="str"/>
      <x:c r="F1948" s="30" t="n">
        <x:v>13.87</x:v>
      </x:c>
      <x:c r="G1948" s="30" t="str">
        <x:v>公式补全</x:v>
      </x:c>
      <x:c r="H1948" s="30" t="str">
        <x:v>C-formula</x:v>
      </x:c>
      <x:c r="I1948" s="30" t="str">
        <x:v>同一行电池容量×100÷纯电续航</x:v>
      </x:c>
      <x:c r="J1948" s="30" t="str">
        <x:v>同一行 O2202/N2202</x:v>
      </x:c>
      <x:c r="K1948" s="30" t="str">
        <x:v>medium</x:v>
      </x:c>
      <x:c r="L1948" s="30" t="str">
        <x:v>formula</x:v>
      </x:c>
      <x:c r="M1948" s="30" t="str">
        <x:v>Copyright © 2026 David YE</x:v>
      </x:c>
    </x:row>
    <x:row r="1949">
      <x:c r="A1949" s="30" t="n">
        <x:v>2203</x:v>
      </x:c>
      <x:c r="B1949" s="30" t="n">
        <x:v>382</x:v>
      </x:c>
      <x:c r="C1949" s="30" t="str">
        <x:v>LZW6500EVA2</x:v>
      </x:c>
      <x:c r="D1949" s="30" t="str">
        <x:v>审计后百公里电耗(kWh/100km)</x:v>
      </x:c>
      <x:c r="E1949" s="30" t="str"/>
      <x:c r="F1949" s="30" t="n">
        <x:v>13.967</x:v>
      </x:c>
      <x:c r="G1949" s="30" t="str">
        <x:v>公式补全</x:v>
      </x:c>
      <x:c r="H1949" s="30" t="str">
        <x:v>C-formula</x:v>
      </x:c>
      <x:c r="I1949" s="30" t="str">
        <x:v>同一行电池容量×100÷纯电续航</x:v>
      </x:c>
      <x:c r="J1949" s="30" t="str">
        <x:v>同一行 O2203/N2203</x:v>
      </x:c>
      <x:c r="K1949" s="30" t="str">
        <x:v>medium</x:v>
      </x:c>
      <x:c r="L1949" s="30" t="str">
        <x:v>formula</x:v>
      </x:c>
      <x:c r="M1949" s="30" t="str">
        <x:v>Copyright © 2026 David YE</x:v>
      </x:c>
    </x:row>
    <x:row r="1950">
      <x:c r="A1950" s="30" t="n">
        <x:v>2215</x:v>
      </x:c>
      <x:c r="B1950" s="30" t="n">
        <x:v>382</x:v>
      </x:c>
      <x:c r="C1950" s="30" t="str">
        <x:v>QCJ6491SBEV8</x:v>
      </x:c>
      <x:c r="D1950" s="30" t="str">
        <x:v>审计后百公里电耗(kWh/100km)</x:v>
      </x:c>
      <x:c r="E1950" s="30" t="str"/>
      <x:c r="F1950" s="30" t="n">
        <x:v>13.056</x:v>
      </x:c>
      <x:c r="G1950" s="30" t="str">
        <x:v>公式补全</x:v>
      </x:c>
      <x:c r="H1950" s="30" t="str">
        <x:v>C-formula</x:v>
      </x:c>
      <x:c r="I1950" s="30" t="str">
        <x:v>同一行电池容量×100÷纯电续航</x:v>
      </x:c>
      <x:c r="J1950" s="30" t="str">
        <x:v>同一行 O2215/N2215</x:v>
      </x:c>
      <x:c r="K1950" s="30" t="str">
        <x:v>medium</x:v>
      </x:c>
      <x:c r="L1950" s="30" t="str">
        <x:v>formula</x:v>
      </x:c>
      <x:c r="M1950" s="30" t="str">
        <x:v>Copyright © 2026 David YE</x:v>
      </x:c>
    </x:row>
    <x:row r="1951">
      <x:c r="A1951" s="30" t="n">
        <x:v>2216</x:v>
      </x:c>
      <x:c r="B1951" s="30" t="n">
        <x:v>382</x:v>
      </x:c>
      <x:c r="C1951" s="30" t="str">
        <x:v>QCJ7000AEBEV1</x:v>
      </x:c>
      <x:c r="D1951" s="30" t="str">
        <x:v>审计后百公里电耗(kWh/100km)</x:v>
      </x:c>
      <x:c r="E1951" s="30" t="str"/>
      <x:c r="F1951" s="30" t="n">
        <x:v>15.888</x:v>
      </x:c>
      <x:c r="G1951" s="30" t="str">
        <x:v>公式补全</x:v>
      </x:c>
      <x:c r="H1951" s="30" t="str">
        <x:v>C-formula</x:v>
      </x:c>
      <x:c r="I1951" s="30" t="str">
        <x:v>同一行电池容量×100÷纯电续航</x:v>
      </x:c>
      <x:c r="J1951" s="30" t="str">
        <x:v>同一行 O2216/N2216</x:v>
      </x:c>
      <x:c r="K1951" s="30" t="str">
        <x:v>medium</x:v>
      </x:c>
      <x:c r="L1951" s="30" t="str">
        <x:v>formula</x:v>
      </x:c>
      <x:c r="M1951" s="30" t="str">
        <x:v>Copyright © 2026 David YE</x:v>
      </x:c>
    </x:row>
    <x:row r="1952">
      <x:c r="A1952" s="30" t="n">
        <x:v>2217</x:v>
      </x:c>
      <x:c r="B1952" s="30" t="n">
        <x:v>382</x:v>
      </x:c>
      <x:c r="C1952" s="30" t="str">
        <x:v>SAL7000BH00ABEV</x:v>
      </x:c>
      <x:c r="D1952" s="30" t="str">
        <x:v>审计后百公里电耗(kWh/100km)</x:v>
      </x:c>
      <x:c r="E1952" s="30" t="str"/>
      <x:c r="F1952" s="30" t="n">
        <x:v>11.843</x:v>
      </x:c>
      <x:c r="G1952" s="30" t="str">
        <x:v>公式补全</x:v>
      </x:c>
      <x:c r="H1952" s="30" t="str">
        <x:v>C-formula</x:v>
      </x:c>
      <x:c r="I1952" s="30" t="str">
        <x:v>同一行电池容量×100÷纯电续航</x:v>
      </x:c>
      <x:c r="J1952" s="30" t="str">
        <x:v>同一行 O2217/N2217</x:v>
      </x:c>
      <x:c r="K1952" s="30" t="str">
        <x:v>medium</x:v>
      </x:c>
      <x:c r="L1952" s="30" t="str">
        <x:v>formula</x:v>
      </x:c>
      <x:c r="M1952" s="30" t="str">
        <x:v>Copyright © 2026 David YE</x:v>
      </x:c>
    </x:row>
    <x:row r="1953">
      <x:c r="A1953" s="30" t="n">
        <x:v>2218</x:v>
      </x:c>
      <x:c r="B1953" s="30" t="n">
        <x:v>382</x:v>
      </x:c>
      <x:c r="C1953" s="30" t="str">
        <x:v>SAL7000BH01ABEV</x:v>
      </x:c>
      <x:c r="D1953" s="30" t="str">
        <x:v>审计后百公里电耗(kWh/100km)</x:v>
      </x:c>
      <x:c r="E1953" s="30" t="str"/>
      <x:c r="F1953" s="30" t="n">
        <x:v>11.508</x:v>
      </x:c>
      <x:c r="G1953" s="30" t="str">
        <x:v>公式补全</x:v>
      </x:c>
      <x:c r="H1953" s="30" t="str">
        <x:v>C-formula</x:v>
      </x:c>
      <x:c r="I1953" s="30" t="str">
        <x:v>同一行电池容量×100÷纯电续航</x:v>
      </x:c>
      <x:c r="J1953" s="30" t="str">
        <x:v>同一行 O2218/N2218</x:v>
      </x:c>
      <x:c r="K1953" s="30" t="str">
        <x:v>medium</x:v>
      </x:c>
      <x:c r="L1953" s="30" t="str">
        <x:v>formula</x:v>
      </x:c>
      <x:c r="M1953" s="30" t="str">
        <x:v>Copyright © 2026 David YE</x:v>
      </x:c>
    </x:row>
    <x:row r="1954">
      <x:c r="A1954" s="30" t="n">
        <x:v>2219</x:v>
      </x:c>
      <x:c r="B1954" s="30" t="n">
        <x:v>382</x:v>
      </x:c>
      <x:c r="C1954" s="30" t="str">
        <x:v>SAL7000BH02ABEV</x:v>
      </x:c>
      <x:c r="D1954" s="30" t="str">
        <x:v>审计后百公里电耗(kWh/100km)</x:v>
      </x:c>
      <x:c r="E1954" s="30" t="str"/>
      <x:c r="F1954" s="30" t="n">
        <x:v>11.508</x:v>
      </x:c>
      <x:c r="G1954" s="30" t="str">
        <x:v>公式补全</x:v>
      </x:c>
      <x:c r="H1954" s="30" t="str">
        <x:v>C-formula</x:v>
      </x:c>
      <x:c r="I1954" s="30" t="str">
        <x:v>同一行电池容量×100÷纯电续航</x:v>
      </x:c>
      <x:c r="J1954" s="30" t="str">
        <x:v>同一行 O2219/N2219</x:v>
      </x:c>
      <x:c r="K1954" s="30" t="str">
        <x:v>medium</x:v>
      </x:c>
      <x:c r="L1954" s="30" t="str">
        <x:v>formula</x:v>
      </x:c>
      <x:c r="M1954" s="30" t="str">
        <x:v>Copyright © 2026 David YE</x:v>
      </x:c>
    </x:row>
    <x:row r="1955">
      <x:c r="A1955" s="30" t="n">
        <x:v>2220</x:v>
      </x:c>
      <x:c r="B1955" s="30" t="n">
        <x:v>382</x:v>
      </x:c>
      <x:c r="C1955" s="30" t="str">
        <x:v>SAL7000BH03ABEV</x:v>
      </x:c>
      <x:c r="D1955" s="30" t="str">
        <x:v>审计后百公里电耗(kWh/100km)</x:v>
      </x:c>
      <x:c r="E1955" s="30" t="str"/>
      <x:c r="F1955" s="30" t="n">
        <x:v>11.587</x:v>
      </x:c>
      <x:c r="G1955" s="30" t="str">
        <x:v>公式补全</x:v>
      </x:c>
      <x:c r="H1955" s="30" t="str">
        <x:v>C-formula</x:v>
      </x:c>
      <x:c r="I1955" s="30" t="str">
        <x:v>同一行电池容量×100÷纯电续航</x:v>
      </x:c>
      <x:c r="J1955" s="30" t="str">
        <x:v>同一行 O2220/N2220</x:v>
      </x:c>
      <x:c r="K1955" s="30" t="str">
        <x:v>medium</x:v>
      </x:c>
      <x:c r="L1955" s="30" t="str">
        <x:v>formula</x:v>
      </x:c>
      <x:c r="M1955" s="30" t="str">
        <x:v>Copyright © 2026 David YE</x:v>
      </x:c>
    </x:row>
    <x:row r="1956">
      <x:c r="A1956" s="30" t="n">
        <x:v>2221</x:v>
      </x:c>
      <x:c r="B1956" s="30" t="n">
        <x:v>382</x:v>
      </x:c>
      <x:c r="C1956" s="30" t="str">
        <x:v>SAL7000BH30ABEV</x:v>
      </x:c>
      <x:c r="D1956" s="30" t="str">
        <x:v>审计后百公里电耗(kWh/100km)</x:v>
      </x:c>
      <x:c r="E1956" s="30" t="str"/>
      <x:c r="F1956" s="30" t="n">
        <x:v>13.915</x:v>
      </x:c>
      <x:c r="G1956" s="30" t="str">
        <x:v>公式补全</x:v>
      </x:c>
      <x:c r="H1956" s="30" t="str">
        <x:v>C-formula</x:v>
      </x:c>
      <x:c r="I1956" s="30" t="str">
        <x:v>同一行电池容量×100÷纯电续航</x:v>
      </x:c>
      <x:c r="J1956" s="30" t="str">
        <x:v>同一行 O2221/N2221</x:v>
      </x:c>
      <x:c r="K1956" s="30" t="str">
        <x:v>medium</x:v>
      </x:c>
      <x:c r="L1956" s="30" t="str">
        <x:v>formula</x:v>
      </x:c>
      <x:c r="M1956" s="30" t="str">
        <x:v>Copyright © 2026 David YE</x:v>
      </x:c>
    </x:row>
    <x:row r="1957">
      <x:c r="A1957" s="30" t="n">
        <x:v>2222</x:v>
      </x:c>
      <x:c r="B1957" s="30" t="n">
        <x:v>382</x:v>
      </x:c>
      <x:c r="C1957" s="30" t="str">
        <x:v>SC6450V5Q6B1BEV</x:v>
      </x:c>
      <x:c r="D1957" s="30" t="str">
        <x:v>审计后百公里电耗(kWh/100km)</x:v>
      </x:c>
      <x:c r="E1957" s="30" t="str"/>
      <x:c r="F1957" s="30" t="n">
        <x:v>14.919</x:v>
      </x:c>
      <x:c r="G1957" s="30" t="str">
        <x:v>公式补全</x:v>
      </x:c>
      <x:c r="H1957" s="30" t="str">
        <x:v>C-formula</x:v>
      </x:c>
      <x:c r="I1957" s="30" t="str">
        <x:v>同一行电池容量×100÷纯电续航</x:v>
      </x:c>
      <x:c r="J1957" s="30" t="str">
        <x:v>同一行 O2222/N2222</x:v>
      </x:c>
      <x:c r="K1957" s="30" t="str">
        <x:v>medium</x:v>
      </x:c>
      <x:c r="L1957" s="30" t="str">
        <x:v>formula</x:v>
      </x:c>
      <x:c r="M1957" s="30" t="str">
        <x:v>Copyright © 2026 David YE</x:v>
      </x:c>
    </x:row>
    <x:row r="1958">
      <x:c r="A1958" s="30" t="n">
        <x:v>2223</x:v>
      </x:c>
      <x:c r="B1958" s="30" t="n">
        <x:v>382</x:v>
      </x:c>
      <x:c r="C1958" s="30" t="str">
        <x:v>SC6450V5Q6B2BEV</x:v>
      </x:c>
      <x:c r="D1958" s="30" t="str">
        <x:v>审计后百公里电耗(kWh/100km)</x:v>
      </x:c>
      <x:c r="E1958" s="30" t="str"/>
      <x:c r="F1958" s="30" t="n">
        <x:v>16.288</x:v>
      </x:c>
      <x:c r="G1958" s="30" t="str">
        <x:v>公式补全</x:v>
      </x:c>
      <x:c r="H1958" s="30" t="str">
        <x:v>C-formula</x:v>
      </x:c>
      <x:c r="I1958" s="30" t="str">
        <x:v>同一行电池容量×100÷纯电续航</x:v>
      </x:c>
      <x:c r="J1958" s="30" t="str">
        <x:v>同一行 O2223/N2223</x:v>
      </x:c>
      <x:c r="K1958" s="30" t="str">
        <x:v>medium</x:v>
      </x:c>
      <x:c r="L1958" s="30" t="str">
        <x:v>formula</x:v>
      </x:c>
      <x:c r="M1958" s="30" t="str">
        <x:v>Copyright © 2026 David YE</x:v>
      </x:c>
    </x:row>
    <x:row r="1959">
      <x:c r="A1959" s="30" t="n">
        <x:v>2225</x:v>
      </x:c>
      <x:c r="B1959" s="30" t="n">
        <x:v>382</x:v>
      </x:c>
      <x:c r="C1959" s="30" t="str">
        <x:v>SC6480V7Q6B2BEV</x:v>
      </x:c>
      <x:c r="D1959" s="30" t="str">
        <x:v>审计后百公里电耗(kWh/100km)</x:v>
      </x:c>
      <x:c r="E1959" s="30" t="str"/>
      <x:c r="F1959" s="30" t="n">
        <x:v>15.153</x:v>
      </x:c>
      <x:c r="G1959" s="30" t="str">
        <x:v>公式补全</x:v>
      </x:c>
      <x:c r="H1959" s="30" t="str">
        <x:v>C-formula</x:v>
      </x:c>
      <x:c r="I1959" s="30" t="str">
        <x:v>同一行电池容量×100÷纯电续航</x:v>
      </x:c>
      <x:c r="J1959" s="30" t="str">
        <x:v>同一行 O2225/N2225</x:v>
      </x:c>
      <x:c r="K1959" s="30" t="str">
        <x:v>medium</x:v>
      </x:c>
      <x:c r="L1959" s="30" t="str">
        <x:v>formula</x:v>
      </x:c>
      <x:c r="M1959" s="30" t="str">
        <x:v>Copyright © 2026 David YE</x:v>
      </x:c>
    </x:row>
    <x:row r="1960">
      <x:c r="A1960" s="30" t="n">
        <x:v>2226</x:v>
      </x:c>
      <x:c r="B1960" s="30" t="n">
        <x:v>382</x:v>
      </x:c>
      <x:c r="C1960" s="30" t="str">
        <x:v>SC7001FBBBEV</x:v>
      </x:c>
      <x:c r="D1960" s="30" t="str">
        <x:v>审计后百公里电耗(kWh/100km)</x:v>
      </x:c>
      <x:c r="E1960" s="30" t="str"/>
      <x:c r="F1960" s="30" t="n">
        <x:v>10.315</x:v>
      </x:c>
      <x:c r="G1960" s="30" t="str">
        <x:v>公式补全</x:v>
      </x:c>
      <x:c r="H1960" s="30" t="str">
        <x:v>C-formula</x:v>
      </x:c>
      <x:c r="I1960" s="30" t="str">
        <x:v>同一行电池容量×100÷纯电续航</x:v>
      </x:c>
      <x:c r="J1960" s="30" t="str">
        <x:v>同一行 O2226/N2226</x:v>
      </x:c>
      <x:c r="K1960" s="30" t="str">
        <x:v>medium</x:v>
      </x:c>
      <x:c r="L1960" s="30" t="str">
        <x:v>formula</x:v>
      </x:c>
      <x:c r="M1960" s="30" t="str">
        <x:v>Copyright © 2026 David YE</x:v>
      </x:c>
    </x:row>
    <x:row r="1961">
      <x:c r="A1961" s="30" t="n">
        <x:v>2232</x:v>
      </x:c>
      <x:c r="B1961" s="30" t="n">
        <x:v>382</x:v>
      </x:c>
      <x:c r="C1961" s="30" t="str">
        <x:v>SVW6461HEV</x:v>
      </x:c>
      <x:c r="D1961" s="30" t="str">
        <x:v>审计后百公里电耗(kWh/100km)</x:v>
      </x:c>
      <x:c r="E1961" s="30" t="str"/>
      <x:c r="F1961" s="30" t="n">
        <x:v>12.424</x:v>
      </x:c>
      <x:c r="G1961" s="30" t="str">
        <x:v>公式补全</x:v>
      </x:c>
      <x:c r="H1961" s="30" t="str">
        <x:v>C-formula</x:v>
      </x:c>
      <x:c r="I1961" s="30" t="str">
        <x:v>同一行电池容量×100÷纯电续航</x:v>
      </x:c>
      <x:c r="J1961" s="30" t="str">
        <x:v>同一行 O2232/N2232</x:v>
      </x:c>
      <x:c r="K1961" s="30" t="str">
        <x:v>medium</x:v>
      </x:c>
      <x:c r="L1961" s="30" t="str">
        <x:v>formula</x:v>
      </x:c>
      <x:c r="M1961" s="30" t="str">
        <x:v>Copyright © 2026 David YE</x:v>
      </x:c>
    </x:row>
    <x:row r="1962">
      <x:c r="A1962" s="30" t="n">
        <x:v>2233</x:v>
      </x:c>
      <x:c r="B1962" s="30" t="n">
        <x:v>382</x:v>
      </x:c>
      <x:c r="C1962" s="30" t="str">
        <x:v>SVW6461JEV</x:v>
      </x:c>
      <x:c r="D1962" s="30" t="str">
        <x:v>审计后百公里电耗(kWh/100km)</x:v>
      </x:c>
      <x:c r="E1962" s="30" t="str"/>
      <x:c r="F1962" s="30" t="n">
        <x:v>13.344</x:v>
      </x:c>
      <x:c r="G1962" s="30" t="str">
        <x:v>公式补全</x:v>
      </x:c>
      <x:c r="H1962" s="30" t="str">
        <x:v>C-formula</x:v>
      </x:c>
      <x:c r="I1962" s="30" t="str">
        <x:v>同一行电池容量×100÷纯电续航</x:v>
      </x:c>
      <x:c r="J1962" s="30" t="str">
        <x:v>同一行 O2233/N2233</x:v>
      </x:c>
      <x:c r="K1962" s="30" t="str">
        <x:v>medium</x:v>
      </x:c>
      <x:c r="L1962" s="30" t="str">
        <x:v>formula</x:v>
      </x:c>
      <x:c r="M1962" s="30" t="str">
        <x:v>Copyright © 2026 David YE</x:v>
      </x:c>
    </x:row>
    <x:row r="1963">
      <x:c r="A1963" s="30" t="n">
        <x:v>2234</x:v>
      </x:c>
      <x:c r="B1963" s="30" t="n">
        <x:v>382</x:v>
      </x:c>
      <x:c r="C1963" s="30" t="str">
        <x:v>SVW7000DEV</x:v>
      </x:c>
      <x:c r="D1963" s="30" t="str">
        <x:v>审计后百公里电耗(kWh/100km)</x:v>
      </x:c>
      <x:c r="E1963" s="30" t="str"/>
      <x:c r="F1963" s="30" t="n">
        <x:v>11.733</x:v>
      </x:c>
      <x:c r="G1963" s="30" t="str">
        <x:v>公式补全</x:v>
      </x:c>
      <x:c r="H1963" s="30" t="str">
        <x:v>C-formula</x:v>
      </x:c>
      <x:c r="I1963" s="30" t="str">
        <x:v>同一行电池容量×100÷纯电续航</x:v>
      </x:c>
      <x:c r="J1963" s="30" t="str">
        <x:v>同一行 O2234/N2234</x:v>
      </x:c>
      <x:c r="K1963" s="30" t="str">
        <x:v>medium</x:v>
      </x:c>
      <x:c r="L1963" s="30" t="str">
        <x:v>formula</x:v>
      </x:c>
      <x:c r="M1963" s="30" t="str">
        <x:v>Copyright © 2026 David YE</x:v>
      </x:c>
    </x:row>
    <x:row r="1964">
      <x:c r="A1964" s="30" t="n">
        <x:v>2262</x:v>
      </x:c>
      <x:c r="B1964" s="30" t="n">
        <x:v>383</x:v>
      </x:c>
      <x:c r="C1964" s="30" t="str">
        <x:v>BJ7000K718BEV</x:v>
      </x:c>
      <x:c r="D1964" s="30" t="str">
        <x:v>审计后百公里电耗(kWh/100km)</x:v>
      </x:c>
      <x:c r="E1964" s="30" t="str"/>
      <x:c r="F1964" s="30" t="n">
        <x:v>13.537</x:v>
      </x:c>
      <x:c r="G1964" s="30" t="str">
        <x:v>公式补全</x:v>
      </x:c>
      <x:c r="H1964" s="30" t="str">
        <x:v>C-formula</x:v>
      </x:c>
      <x:c r="I1964" s="30" t="str">
        <x:v>同一行电池容量×100÷纯电续航</x:v>
      </x:c>
      <x:c r="J1964" s="30" t="str">
        <x:v>同一行 O2262/N2262</x:v>
      </x:c>
      <x:c r="K1964" s="30" t="str">
        <x:v>medium</x:v>
      </x:c>
      <x:c r="L1964" s="30" t="str">
        <x:v>formula</x:v>
      </x:c>
      <x:c r="M1964" s="30" t="str">
        <x:v>Copyright © 2026 David YE</x:v>
      </x:c>
    </x:row>
    <x:row r="1965">
      <x:c r="A1965" s="30" t="n">
        <x:v>2263</x:v>
      </x:c>
      <x:c r="B1965" s="30" t="n">
        <x:v>383</x:v>
      </x:c>
      <x:c r="C1965" s="30" t="str">
        <x:v>BYD7000AGBEV1</x:v>
      </x:c>
      <x:c r="D1965" s="30" t="str">
        <x:v>审计后百公里电耗(kWh/100km)</x:v>
      </x:c>
      <x:c r="E1965" s="30" t="str"/>
      <x:c r="F1965" s="30" t="n">
        <x:v>11.786</x:v>
      </x:c>
      <x:c r="G1965" s="30" t="str">
        <x:v>公式补全</x:v>
      </x:c>
      <x:c r="H1965" s="30" t="str">
        <x:v>C-formula</x:v>
      </x:c>
      <x:c r="I1965" s="30" t="str">
        <x:v>同一行电池容量×100÷纯电续航</x:v>
      </x:c>
      <x:c r="J1965" s="30" t="str">
        <x:v>同一行 O2263/N2263</x:v>
      </x:c>
      <x:c r="K1965" s="30" t="str">
        <x:v>medium</x:v>
      </x:c>
      <x:c r="L1965" s="30" t="str">
        <x:v>formula</x:v>
      </x:c>
      <x:c r="M1965" s="30" t="str">
        <x:v>Copyright © 2026 David YE</x:v>
      </x:c>
    </x:row>
    <x:row r="1966">
      <x:c r="A1966" s="30" t="n">
        <x:v>2264</x:v>
      </x:c>
      <x:c r="B1966" s="30" t="n">
        <x:v>383</x:v>
      </x:c>
      <x:c r="C1966" s="30" t="str">
        <x:v>BYD7000AGBEV2</x:v>
      </x:c>
      <x:c r="D1966" s="30" t="str">
        <x:v>审计后百公里电耗(kWh/100km)</x:v>
      </x:c>
      <x:c r="E1966" s="30" t="str"/>
      <x:c r="F1966" s="30" t="n">
        <x:v>13.265</x:v>
      </x:c>
      <x:c r="G1966" s="30" t="str">
        <x:v>公式补全</x:v>
      </x:c>
      <x:c r="H1966" s="30" t="str">
        <x:v>C-formula</x:v>
      </x:c>
      <x:c r="I1966" s="30" t="str">
        <x:v>同一行电池容量×100÷纯电续航</x:v>
      </x:c>
      <x:c r="J1966" s="30" t="str">
        <x:v>同一行 O2264/N2264</x:v>
      </x:c>
      <x:c r="K1966" s="30" t="str">
        <x:v>medium</x:v>
      </x:c>
      <x:c r="L1966" s="30" t="str">
        <x:v>formula</x:v>
      </x:c>
      <x:c r="M1966" s="30" t="str">
        <x:v>Copyright © 2026 David YE</x:v>
      </x:c>
    </x:row>
    <x:row r="1967">
      <x:c r="A1967" s="30" t="n">
        <x:v>2265</x:v>
      </x:c>
      <x:c r="B1967" s="30" t="n">
        <x:v>383</x:v>
      </x:c>
      <x:c r="C1967" s="30" t="str">
        <x:v>BYD7000AGBEV3</x:v>
      </x:c>
      <x:c r="D1967" s="30" t="str">
        <x:v>审计后百公里电耗(kWh/100km)</x:v>
      </x:c>
      <x:c r="E1967" s="30" t="str"/>
      <x:c r="F1967" s="30" t="n">
        <x:v>12.06</x:v>
      </x:c>
      <x:c r="G1967" s="30" t="str">
        <x:v>公式补全</x:v>
      </x:c>
      <x:c r="H1967" s="30" t="str">
        <x:v>C-formula</x:v>
      </x:c>
      <x:c r="I1967" s="30" t="str">
        <x:v>同一行电池容量×100÷纯电续航</x:v>
      </x:c>
      <x:c r="J1967" s="30" t="str">
        <x:v>同一行 O2265/N2265</x:v>
      </x:c>
      <x:c r="K1967" s="30" t="str">
        <x:v>medium</x:v>
      </x:c>
      <x:c r="L1967" s="30" t="str">
        <x:v>formula</x:v>
      </x:c>
      <x:c r="M1967" s="30" t="str">
        <x:v>Copyright © 2026 David YE</x:v>
      </x:c>
    </x:row>
    <x:row r="1968">
      <x:c r="A1968" s="30" t="n">
        <x:v>2266</x:v>
      </x:c>
      <x:c r="B1968" s="30" t="n">
        <x:v>383</x:v>
      </x:c>
      <x:c r="C1968" s="30" t="str">
        <x:v>BYD7004BEV10</x:v>
      </x:c>
      <x:c r="D1968" s="30" t="str">
        <x:v>审计后百公里电耗(kWh/100km)</x:v>
      </x:c>
      <x:c r="E1968" s="30" t="str"/>
      <x:c r="F1968" s="30" t="n">
        <x:v>11.631</x:v>
      </x:c>
      <x:c r="G1968" s="30" t="str">
        <x:v>公式补全</x:v>
      </x:c>
      <x:c r="H1968" s="30" t="str">
        <x:v>C-formula</x:v>
      </x:c>
      <x:c r="I1968" s="30" t="str">
        <x:v>同一行电池容量×100÷纯电续航</x:v>
      </x:c>
      <x:c r="J1968" s="30" t="str">
        <x:v>同一行 O2266/N2266</x:v>
      </x:c>
      <x:c r="K1968" s="30" t="str">
        <x:v>medium</x:v>
      </x:c>
      <x:c r="L1968" s="30" t="str">
        <x:v>formula</x:v>
      </x:c>
      <x:c r="M1968" s="30" t="str">
        <x:v>Copyright © 2026 David YE</x:v>
      </x:c>
    </x:row>
    <x:row r="1969">
      <x:c r="A1969" s="30" t="n">
        <x:v>2267</x:v>
      </x:c>
      <x:c r="B1969" s="30" t="n">
        <x:v>383</x:v>
      </x:c>
      <x:c r="C1969" s="30" t="str">
        <x:v>CA6490H0EVD</x:v>
      </x:c>
      <x:c r="D1969" s="30" t="str">
        <x:v>审计后百公里电耗(kWh/100km)</x:v>
      </x:c>
      <x:c r="E1969" s="30" t="str"/>
      <x:c r="F1969" s="30" t="n">
        <x:v>14.05</x:v>
      </x:c>
      <x:c r="G1969" s="30" t="str">
        <x:v>公式补全</x:v>
      </x:c>
      <x:c r="H1969" s="30" t="str">
        <x:v>C-formula</x:v>
      </x:c>
      <x:c r="I1969" s="30" t="str">
        <x:v>同一行电池容量×100÷纯电续航</x:v>
      </x:c>
      <x:c r="J1969" s="30" t="str">
        <x:v>同一行 O2267/N2267</x:v>
      </x:c>
      <x:c r="K1969" s="30" t="str">
        <x:v>medium</x:v>
      </x:c>
      <x:c r="L1969" s="30" t="str">
        <x:v>formula</x:v>
      </x:c>
      <x:c r="M1969" s="30" t="str">
        <x:v>Copyright © 2026 David YE</x:v>
      </x:c>
    </x:row>
    <x:row r="1970">
      <x:c r="A1970" s="30" t="n">
        <x:v>2268</x:v>
      </x:c>
      <x:c r="B1970" s="30" t="n">
        <x:v>383</x:v>
      </x:c>
      <x:c r="C1970" s="30" t="str">
        <x:v>CA6490H0EVXD</x:v>
      </x:c>
      <x:c r="D1970" s="30" t="str">
        <x:v>审计后百公里电耗(kWh/100km)</x:v>
      </x:c>
      <x:c r="E1970" s="30" t="str"/>
      <x:c r="F1970" s="30" t="n">
        <x:v>15.044</x:v>
      </x:c>
      <x:c r="G1970" s="30" t="str">
        <x:v>公式补全</x:v>
      </x:c>
      <x:c r="H1970" s="30" t="str">
        <x:v>C-formula</x:v>
      </x:c>
      <x:c r="I1970" s="30" t="str">
        <x:v>同一行电池容量×100÷纯电续航</x:v>
      </x:c>
      <x:c r="J1970" s="30" t="str">
        <x:v>同一行 O2268/N2268</x:v>
      </x:c>
      <x:c r="K1970" s="30" t="str">
        <x:v>medium</x:v>
      </x:c>
      <x:c r="L1970" s="30" t="str">
        <x:v>formula</x:v>
      </x:c>
      <x:c r="M1970" s="30" t="str">
        <x:v>Copyright © 2026 David YE</x:v>
      </x:c>
    </x:row>
    <x:row r="1971">
      <x:c r="A1971" s="30" t="n">
        <x:v>2269</x:v>
      </x:c>
      <x:c r="B1971" s="30" t="n">
        <x:v>383</x:v>
      </x:c>
      <x:c r="C1971" s="30" t="str">
        <x:v>CA6490H0SEV</x:v>
      </x:c>
      <x:c r="D1971" s="30" t="str">
        <x:v>审计后百公里电耗(kWh/100km)</x:v>
      </x:c>
      <x:c r="E1971" s="30" t="str"/>
      <x:c r="F1971" s="30" t="n">
        <x:v>14.365</x:v>
      </x:c>
      <x:c r="G1971" s="30" t="str">
        <x:v>公式补全</x:v>
      </x:c>
      <x:c r="H1971" s="30" t="str">
        <x:v>C-formula</x:v>
      </x:c>
      <x:c r="I1971" s="30" t="str">
        <x:v>同一行电池容量×100÷纯电续航</x:v>
      </x:c>
      <x:c r="J1971" s="30" t="str">
        <x:v>同一行 O2269/N2269</x:v>
      </x:c>
      <x:c r="K1971" s="30" t="str">
        <x:v>medium</x:v>
      </x:c>
      <x:c r="L1971" s="30" t="str">
        <x:v>formula</x:v>
      </x:c>
      <x:c r="M1971" s="30" t="str">
        <x:v>Copyright © 2026 David YE</x:v>
      </x:c>
    </x:row>
    <x:row r="1972">
      <x:c r="A1972" s="30" t="n">
        <x:v>2270</x:v>
      </x:c>
      <x:c r="B1972" s="30" t="n">
        <x:v>383</x:v>
      </x:c>
      <x:c r="C1972" s="30" t="str">
        <x:v>CAM7001BABEV</x:v>
      </x:c>
      <x:c r="D1972" s="30" t="str">
        <x:v>审计后百公里电耗(kWh/100km)</x:v>
      </x:c>
      <x:c r="E1972" s="30" t="str"/>
      <x:c r="F1972" s="30" t="n">
        <x:v>11.688</x:v>
      </x:c>
      <x:c r="G1972" s="30" t="str">
        <x:v>公式补全</x:v>
      </x:c>
      <x:c r="H1972" s="30" t="str">
        <x:v>C-formula</x:v>
      </x:c>
      <x:c r="I1972" s="30" t="str">
        <x:v>同一行电池容量×100÷纯电续航</x:v>
      </x:c>
      <x:c r="J1972" s="30" t="str">
        <x:v>同一行 O2270/N2270</x:v>
      </x:c>
      <x:c r="K1972" s="30" t="str">
        <x:v>medium</x:v>
      </x:c>
      <x:c r="L1972" s="30" t="str">
        <x:v>formula</x:v>
      </x:c>
      <x:c r="M1972" s="30" t="str">
        <x:v>Copyright © 2026 David YE</x:v>
      </x:c>
    </x:row>
    <x:row r="1973">
      <x:c r="A1973" s="30" t="n">
        <x:v>2271</x:v>
      </x:c>
      <x:c r="B1973" s="30" t="n">
        <x:v>383</x:v>
      </x:c>
      <x:c r="C1973" s="30" t="str">
        <x:v>CAM7002BABEV</x:v>
      </x:c>
      <x:c r="D1973" s="30" t="str">
        <x:v>审计后百公里电耗(kWh/100km)</x:v>
      </x:c>
      <x:c r="E1973" s="30" t="str"/>
      <x:c r="F1973" s="30" t="n">
        <x:v>11.467</x:v>
      </x:c>
      <x:c r="G1973" s="30" t="str">
        <x:v>公式补全</x:v>
      </x:c>
      <x:c r="H1973" s="30" t="str">
        <x:v>C-formula</x:v>
      </x:c>
      <x:c r="I1973" s="30" t="str">
        <x:v>同一行电池容量×100÷纯电续航</x:v>
      </x:c>
      <x:c r="J1973" s="30" t="str">
        <x:v>同一行 O2271/N2271</x:v>
      </x:c>
      <x:c r="K1973" s="30" t="str">
        <x:v>medium</x:v>
      </x:c>
      <x:c r="L1973" s="30" t="str">
        <x:v>formula</x:v>
      </x:c>
      <x:c r="M1973" s="30" t="str">
        <x:v>Copyright © 2026 David YE</x:v>
      </x:c>
    </x:row>
    <x:row r="1974">
      <x:c r="A1974" s="30" t="n">
        <x:v>2273</x:v>
      </x:c>
      <x:c r="B1974" s="30" t="n">
        <x:v>383</x:v>
      </x:c>
      <x:c r="C1974" s="30" t="str">
        <x:v>CSA6497YBEV1</x:v>
      </x:c>
      <x:c r="D1974" s="30" t="str">
        <x:v>审计后百公里电耗(kWh/100km)</x:v>
      </x:c>
      <x:c r="E1974" s="30" t="str"/>
      <x:c r="F1974" s="30" t="n">
        <x:v>12.676</x:v>
      </x:c>
      <x:c r="G1974" s="30" t="str">
        <x:v>公式补全</x:v>
      </x:c>
      <x:c r="H1974" s="30" t="str">
        <x:v>C-formula</x:v>
      </x:c>
      <x:c r="I1974" s="30" t="str">
        <x:v>同一行电池容量×100÷纯电续航</x:v>
      </x:c>
      <x:c r="J1974" s="30" t="str">
        <x:v>同一行 O2273/N2273</x:v>
      </x:c>
      <x:c r="K1974" s="30" t="str">
        <x:v>medium</x:v>
      </x:c>
      <x:c r="L1974" s="30" t="str">
        <x:v>formula</x:v>
      </x:c>
      <x:c r="M1974" s="30" t="str">
        <x:v>Copyright © 2026 David YE</x:v>
      </x:c>
    </x:row>
    <x:row r="1975">
      <x:c r="A1975" s="30" t="n">
        <x:v>2274</x:v>
      </x:c>
      <x:c r="B1975" s="30" t="n">
        <x:v>383</x:v>
      </x:c>
      <x:c r="C1975" s="30" t="str">
        <x:v>CSA6497YBEV2</x:v>
      </x:c>
      <x:c r="D1975" s="30" t="str">
        <x:v>审计后百公里电耗(kWh/100km)</x:v>
      </x:c>
      <x:c r="E1975" s="30" t="str"/>
      <x:c r="F1975" s="30" t="n">
        <x:v>12.769</x:v>
      </x:c>
      <x:c r="G1975" s="30" t="str">
        <x:v>公式补全</x:v>
      </x:c>
      <x:c r="H1975" s="30" t="str">
        <x:v>C-formula</x:v>
      </x:c>
      <x:c r="I1975" s="30" t="str">
        <x:v>同一行电池容量×100÷纯电续航</x:v>
      </x:c>
      <x:c r="J1975" s="30" t="str">
        <x:v>同一行 O2274/N2274</x:v>
      </x:c>
      <x:c r="K1975" s="30" t="str">
        <x:v>medium</x:v>
      </x:c>
      <x:c r="L1975" s="30" t="str">
        <x:v>formula</x:v>
      </x:c>
      <x:c r="M1975" s="30" t="str">
        <x:v>Copyright © 2026 David YE</x:v>
      </x:c>
    </x:row>
    <x:row r="1976">
      <x:c r="A1976" s="30" t="n">
        <x:v>2275</x:v>
      </x:c>
      <x:c r="B1976" s="30" t="n">
        <x:v>383</x:v>
      </x:c>
      <x:c r="C1976" s="30" t="str">
        <x:v>CSA6497YBEV3</x:v>
      </x:c>
      <x:c r="D1976" s="30" t="str">
        <x:v>审计后百公里电耗(kWh/100km)</x:v>
      </x:c>
      <x:c r="E1976" s="30" t="str"/>
      <x:c r="F1976" s="30" t="n">
        <x:v>12.366</x:v>
      </x:c>
      <x:c r="G1976" s="30" t="str">
        <x:v>公式补全</x:v>
      </x:c>
      <x:c r="H1976" s="30" t="str">
        <x:v>C-formula</x:v>
      </x:c>
      <x:c r="I1976" s="30" t="str">
        <x:v>同一行电池容量×100÷纯电续航</x:v>
      </x:c>
      <x:c r="J1976" s="30" t="str">
        <x:v>同一行 O2275/N2275</x:v>
      </x:c>
      <x:c r="K1976" s="30" t="str">
        <x:v>medium</x:v>
      </x:c>
      <x:c r="L1976" s="30" t="str">
        <x:v>formula</x:v>
      </x:c>
      <x:c r="M1976" s="30" t="str">
        <x:v>Copyright © 2026 David YE</x:v>
      </x:c>
    </x:row>
    <x:row r="1977">
      <x:c r="A1977" s="30" t="n">
        <x:v>2276</x:v>
      </x:c>
      <x:c r="B1977" s="30" t="n">
        <x:v>383</x:v>
      </x:c>
      <x:c r="C1977" s="30" t="str">
        <x:v>CSA6497YSEV3</x:v>
      </x:c>
      <x:c r="D1977" s="30" t="str">
        <x:v>审计后百公里电耗(kWh/100km)</x:v>
      </x:c>
      <x:c r="E1977" s="30" t="str"/>
      <x:c r="F1977" s="30" t="n">
        <x:v>12.366</x:v>
      </x:c>
      <x:c r="G1977" s="30" t="str">
        <x:v>公式补全</x:v>
      </x:c>
      <x:c r="H1977" s="30" t="str">
        <x:v>C-formula</x:v>
      </x:c>
      <x:c r="I1977" s="30" t="str">
        <x:v>同一行电池容量×100÷纯电续航</x:v>
      </x:c>
      <x:c r="J1977" s="30" t="str">
        <x:v>同一行 O2276/N2276</x:v>
      </x:c>
      <x:c r="K1977" s="30" t="str">
        <x:v>medium</x:v>
      </x:c>
      <x:c r="L1977" s="30" t="str">
        <x:v>formula</x:v>
      </x:c>
      <x:c r="M1977" s="30" t="str">
        <x:v>Copyright © 2026 David YE</x:v>
      </x:c>
    </x:row>
    <x:row r="1978">
      <x:c r="A1978" s="30" t="n">
        <x:v>2294</x:v>
      </x:c>
      <x:c r="B1978" s="30" t="n">
        <x:v>383</x:v>
      </x:c>
      <x:c r="C1978" s="30" t="str">
        <x:v>LZW6452EVA</x:v>
      </x:c>
      <x:c r="D1978" s="30" t="str">
        <x:v>审计后百公里电耗(kWh/100km)</x:v>
      </x:c>
      <x:c r="E1978" s="30" t="str"/>
      <x:c r="F1978" s="30" t="n">
        <x:v>11.533</x:v>
      </x:c>
      <x:c r="G1978" s="30" t="str">
        <x:v>公式补全</x:v>
      </x:c>
      <x:c r="H1978" s="30" t="str">
        <x:v>C-formula</x:v>
      </x:c>
      <x:c r="I1978" s="30" t="str">
        <x:v>同一行电池容量×100÷纯电续航</x:v>
      </x:c>
      <x:c r="J1978" s="30" t="str">
        <x:v>同一行 O2294/N2294</x:v>
      </x:c>
      <x:c r="K1978" s="30" t="str">
        <x:v>medium</x:v>
      </x:c>
      <x:c r="L1978" s="30" t="str">
        <x:v>formula</x:v>
      </x:c>
      <x:c r="M1978" s="30" t="str">
        <x:v>Copyright © 2026 David YE</x:v>
      </x:c>
    </x:row>
    <x:row r="1979">
      <x:c r="A1979" s="30" t="n">
        <x:v>2295</x:v>
      </x:c>
      <x:c r="B1979" s="30" t="n">
        <x:v>383</x:v>
      </x:c>
      <x:c r="C1979" s="30" t="str">
        <x:v>LZW6452EVB</x:v>
      </x:c>
      <x:c r="D1979" s="30" t="str">
        <x:v>审计后百公里电耗(kWh/100km)</x:v>
      </x:c>
      <x:c r="E1979" s="30" t="str"/>
      <x:c r="F1979" s="30" t="n">
        <x:v>11.34</x:v>
      </x:c>
      <x:c r="G1979" s="30" t="str">
        <x:v>公式补全</x:v>
      </x:c>
      <x:c r="H1979" s="30" t="str">
        <x:v>C-formula</x:v>
      </x:c>
      <x:c r="I1979" s="30" t="str">
        <x:v>同一行电池容量×100÷纯电续航</x:v>
      </x:c>
      <x:c r="J1979" s="30" t="str">
        <x:v>同一行 O2295/N2295</x:v>
      </x:c>
      <x:c r="K1979" s="30" t="str">
        <x:v>medium</x:v>
      </x:c>
      <x:c r="L1979" s="30" t="str">
        <x:v>formula</x:v>
      </x:c>
      <x:c r="M1979" s="30" t="str">
        <x:v>Copyright © 2026 David YE</x:v>
      </x:c>
    </x:row>
    <x:row r="1980">
      <x:c r="A1980" s="30" t="n">
        <x:v>2303</x:v>
      </x:c>
      <x:c r="B1980" s="30" t="n">
        <x:v>383</x:v>
      </x:c>
      <x:c r="C1980" s="30" t="str">
        <x:v>SC6464AAABEV</x:v>
      </x:c>
      <x:c r="D1980" s="30" t="str">
        <x:v>审计后百公里电耗(kWh/100km)</x:v>
      </x:c>
      <x:c r="E1980" s="30" t="str"/>
      <x:c r="F1980" s="30" t="n">
        <x:v>11.004</x:v>
      </x:c>
      <x:c r="G1980" s="30" t="str">
        <x:v>公式补全</x:v>
      </x:c>
      <x:c r="H1980" s="30" t="str">
        <x:v>C-formula</x:v>
      </x:c>
      <x:c r="I1980" s="30" t="str">
        <x:v>同一行电池容量×100÷纯电续航</x:v>
      </x:c>
      <x:c r="J1980" s="30" t="str">
        <x:v>同一行 O2303/N2303</x:v>
      </x:c>
      <x:c r="K1980" s="30" t="str">
        <x:v>medium</x:v>
      </x:c>
      <x:c r="L1980" s="30" t="str">
        <x:v>formula</x:v>
      </x:c>
      <x:c r="M1980" s="30" t="str">
        <x:v>Copyright © 2026 David YE</x:v>
      </x:c>
    </x:row>
    <x:row r="1981">
      <x:c r="A1981" s="30" t="n">
        <x:v>2304</x:v>
      </x:c>
      <x:c r="B1981" s="30" t="n">
        <x:v>383</x:v>
      </x:c>
      <x:c r="C1981" s="30" t="str">
        <x:v>SC6481EBABEV</x:v>
      </x:c>
      <x:c r="D1981" s="30" t="str">
        <x:v>审计后百公里电耗(kWh/100km)</x:v>
      </x:c>
      <x:c r="E1981" s="30" t="str"/>
      <x:c r="F1981" s="30" t="n">
        <x:v>13.469</x:v>
      </x:c>
      <x:c r="G1981" s="30" t="str">
        <x:v>公式补全</x:v>
      </x:c>
      <x:c r="H1981" s="30" t="str">
        <x:v>C-formula</x:v>
      </x:c>
      <x:c r="I1981" s="30" t="str">
        <x:v>同一行电池容量×100÷纯电续航</x:v>
      </x:c>
      <x:c r="J1981" s="30" t="str">
        <x:v>同一行 O2304/N2304</x:v>
      </x:c>
      <x:c r="K1981" s="30" t="str">
        <x:v>medium</x:v>
      </x:c>
      <x:c r="L1981" s="30" t="str">
        <x:v>formula</x:v>
      </x:c>
      <x:c r="M1981" s="30" t="str">
        <x:v>Copyright © 2026 David YE</x:v>
      </x:c>
    </x:row>
    <x:row r="1982">
      <x:c r="A1982" s="30" t="n">
        <x:v>2305</x:v>
      </x:c>
      <x:c r="B1982" s="30" t="n">
        <x:v>383</x:v>
      </x:c>
      <x:c r="C1982" s="30" t="str">
        <x:v>SC6481ECABEV</x:v>
      </x:c>
      <x:c r="D1982" s="30" t="str">
        <x:v>审计后百公里电耗(kWh/100km)</x:v>
      </x:c>
      <x:c r="E1982" s="30" t="str"/>
      <x:c r="F1982" s="30" t="n">
        <x:v>12.64</x:v>
      </x:c>
      <x:c r="G1982" s="30" t="str">
        <x:v>公式补全</x:v>
      </x:c>
      <x:c r="H1982" s="30" t="str">
        <x:v>C-formula</x:v>
      </x:c>
      <x:c r="I1982" s="30" t="str">
        <x:v>同一行电池容量×100÷纯电续航</x:v>
      </x:c>
      <x:c r="J1982" s="30" t="str">
        <x:v>同一行 O2305/N2305</x:v>
      </x:c>
      <x:c r="K1982" s="30" t="str">
        <x:v>medium</x:v>
      </x:c>
      <x:c r="L1982" s="30" t="str">
        <x:v>formula</x:v>
      </x:c>
      <x:c r="M1982" s="30" t="str">
        <x:v>Copyright © 2026 David YE</x:v>
      </x:c>
    </x:row>
    <x:row r="1983">
      <x:c r="A1983" s="30" t="n">
        <x:v>2306</x:v>
      </x:c>
      <x:c r="B1983" s="30" t="n">
        <x:v>383</x:v>
      </x:c>
      <x:c r="C1983" s="30" t="str">
        <x:v>SC6481GBABEV</x:v>
      </x:c>
      <x:c r="D1983" s="30" t="str">
        <x:v>审计后百公里电耗(kWh/100km)</x:v>
      </x:c>
      <x:c r="E1983" s="30" t="str"/>
      <x:c r="F1983" s="30" t="n">
        <x:v>13.235</x:v>
      </x:c>
      <x:c r="G1983" s="30" t="str">
        <x:v>公式补全</x:v>
      </x:c>
      <x:c r="H1983" s="30" t="str">
        <x:v>C-formula</x:v>
      </x:c>
      <x:c r="I1983" s="30" t="str">
        <x:v>同一行电池容量×100÷纯电续航</x:v>
      </x:c>
      <x:c r="J1983" s="30" t="str">
        <x:v>同一行 O2306/N2306</x:v>
      </x:c>
      <x:c r="K1983" s="30" t="str">
        <x:v>medium</x:v>
      </x:c>
      <x:c r="L1983" s="30" t="str">
        <x:v>formula</x:v>
      </x:c>
      <x:c r="M1983" s="30" t="str">
        <x:v>Copyright © 2026 David YE</x:v>
      </x:c>
    </x:row>
    <x:row r="1984">
      <x:c r="A1984" s="30" t="n">
        <x:v>2307</x:v>
      </x:c>
      <x:c r="B1984" s="30" t="n">
        <x:v>383</x:v>
      </x:c>
      <x:c r="C1984" s="30" t="str">
        <x:v>SC6481GCABEV</x:v>
      </x:c>
      <x:c r="D1984" s="30" t="str">
        <x:v>审计后百公里电耗(kWh/100km)</x:v>
      </x:c>
      <x:c r="E1984" s="30" t="str"/>
      <x:c r="F1984" s="30" t="n">
        <x:v>12.734</x:v>
      </x:c>
      <x:c r="G1984" s="30" t="str">
        <x:v>公式补全</x:v>
      </x:c>
      <x:c r="H1984" s="30" t="str">
        <x:v>C-formula</x:v>
      </x:c>
      <x:c r="I1984" s="30" t="str">
        <x:v>同一行电池容量×100÷纯电续航</x:v>
      </x:c>
      <x:c r="J1984" s="30" t="str">
        <x:v>同一行 O2307/N2307</x:v>
      </x:c>
      <x:c r="K1984" s="30" t="str">
        <x:v>medium</x:v>
      </x:c>
      <x:c r="L1984" s="30" t="str">
        <x:v>formula</x:v>
      </x:c>
      <x:c r="M1984" s="30" t="str">
        <x:v>Copyright © 2026 David YE</x:v>
      </x:c>
    </x:row>
    <x:row r="1985">
      <x:c r="A1985" s="30" t="n">
        <x:v>2308</x:v>
      </x:c>
      <x:c r="B1985" s="30" t="n">
        <x:v>383</x:v>
      </x:c>
      <x:c r="C1985" s="30" t="str">
        <x:v>SC6501AABBEV</x:v>
      </x:c>
      <x:c r="D1985" s="30" t="str">
        <x:v>审计后百公里电耗(kWh/100km)</x:v>
      </x:c>
      <x:c r="E1985" s="30" t="str"/>
      <x:c r="F1985" s="30" t="n">
        <x:v>12.802</x:v>
      </x:c>
      <x:c r="G1985" s="30" t="str">
        <x:v>公式补全</x:v>
      </x:c>
      <x:c r="H1985" s="30" t="str">
        <x:v>C-formula</x:v>
      </x:c>
      <x:c r="I1985" s="30" t="str">
        <x:v>同一行电池容量×100÷纯电续航</x:v>
      </x:c>
      <x:c r="J1985" s="30" t="str">
        <x:v>同一行 O2308/N2308</x:v>
      </x:c>
      <x:c r="K1985" s="30" t="str">
        <x:v>medium</x:v>
      </x:c>
      <x:c r="L1985" s="30" t="str">
        <x:v>formula</x:v>
      </x:c>
      <x:c r="M1985" s="30" t="str">
        <x:v>Copyright © 2026 David YE</x:v>
      </x:c>
    </x:row>
    <x:row r="1986">
      <x:c r="A1986" s="30" t="n">
        <x:v>2311</x:v>
      </x:c>
      <x:c r="B1986" s="30" t="n">
        <x:v>383</x:v>
      </x:c>
      <x:c r="C1986" s="30" t="str">
        <x:v>SH6520U1BEV-Z62</x:v>
      </x:c>
      <x:c r="D1986" s="30" t="str">
        <x:v>审计后百公里电耗(kWh/100km)</x:v>
      </x:c>
      <x:c r="E1986" s="30" t="str"/>
      <x:c r="F1986" s="30" t="n">
        <x:v>15.409</x:v>
      </x:c>
      <x:c r="G1986" s="30" t="str">
        <x:v>公式补全</x:v>
      </x:c>
      <x:c r="H1986" s="30" t="str">
        <x:v>C-formula</x:v>
      </x:c>
      <x:c r="I1986" s="30" t="str">
        <x:v>同一行电池容量×100÷纯电续航</x:v>
      </x:c>
      <x:c r="J1986" s="30" t="str">
        <x:v>同一行 O2311/N2311</x:v>
      </x:c>
      <x:c r="K1986" s="30" t="str">
        <x:v>medium</x:v>
      </x:c>
      <x:c r="L1986" s="30" t="str">
        <x:v>formula</x:v>
      </x:c>
      <x:c r="M1986" s="30" t="str">
        <x:v>Copyright © 2026 David YE</x:v>
      </x:c>
    </x:row>
    <x:row r="1987">
      <x:c r="A1987" s="30" t="n">
        <x:v>2315</x:v>
      </x:c>
      <x:c r="B1987" s="30" t="n">
        <x:v>383</x:v>
      </x:c>
      <x:c r="C1987" s="30" t="str">
        <x:v>SVW6492LEV</x:v>
      </x:c>
      <x:c r="D1987" s="30" t="str">
        <x:v>审计后百公里电耗(kWh/100km)</x:v>
      </x:c>
      <x:c r="E1987" s="30" t="str"/>
      <x:c r="F1987" s="30" t="n">
        <x:v>13.344</x:v>
      </x:c>
      <x:c r="G1987" s="30" t="str">
        <x:v>公式补全</x:v>
      </x:c>
      <x:c r="H1987" s="30" t="str">
        <x:v>C-formula</x:v>
      </x:c>
      <x:c r="I1987" s="30" t="str">
        <x:v>同一行电池容量×100÷纯电续航</x:v>
      </x:c>
      <x:c r="J1987" s="30" t="str">
        <x:v>同一行 O2315/N2315</x:v>
      </x:c>
      <x:c r="K1987" s="30" t="str">
        <x:v>medium</x:v>
      </x:c>
      <x:c r="L1987" s="30" t="str">
        <x:v>formula</x:v>
      </x:c>
      <x:c r="M1987" s="30" t="str">
        <x:v>Copyright © 2026 David YE</x:v>
      </x:c>
    </x:row>
    <x:row r="1988">
      <x:c r="A1988" s="30" t="n">
        <x:v>2316</x:v>
      </x:c>
      <x:c r="B1988" s="30" t="n">
        <x:v>383</x:v>
      </x:c>
      <x:c r="C1988" s="30" t="str">
        <x:v>SVW6493MEV</x:v>
      </x:c>
      <x:c r="D1988" s="30" t="str">
        <x:v>审计后百公里电耗(kWh/100km)</x:v>
      </x:c>
      <x:c r="E1988" s="30" t="str"/>
      <x:c r="F1988" s="30" t="n">
        <x:v>13.78</x:v>
      </x:c>
      <x:c r="G1988" s="30" t="str">
        <x:v>公式补全</x:v>
      </x:c>
      <x:c r="H1988" s="30" t="str">
        <x:v>C-formula</x:v>
      </x:c>
      <x:c r="I1988" s="30" t="str">
        <x:v>同一行电池容量×100÷纯电续航</x:v>
      </x:c>
      <x:c r="J1988" s="30" t="str">
        <x:v>同一行 O2316/N2316</x:v>
      </x:c>
      <x:c r="K1988" s="30" t="str">
        <x:v>medium</x:v>
      </x:c>
      <x:c r="L1988" s="30" t="str">
        <x:v>formula</x:v>
      </x:c>
      <x:c r="M1988" s="30" t="str">
        <x:v>Copyright © 2026 David YE</x:v>
      </x:c>
    </x:row>
    <x:row r="1989">
      <x:c r="A1989" s="30" t="n">
        <x:v>2317</x:v>
      </x:c>
      <x:c r="B1989" s="30" t="n">
        <x:v>383</x:v>
      </x:c>
      <x:c r="C1989" s="30" t="str">
        <x:v>SVW6493NEV</x:v>
      </x:c>
      <x:c r="D1989" s="30" t="str">
        <x:v>审计后百公里电耗(kWh/100km)</x:v>
      </x:c>
      <x:c r="E1989" s="30" t="str"/>
      <x:c r="F1989" s="30" t="n">
        <x:v>13.78</x:v>
      </x:c>
      <x:c r="G1989" s="30" t="str">
        <x:v>公式补全</x:v>
      </x:c>
      <x:c r="H1989" s="30" t="str">
        <x:v>C-formula</x:v>
      </x:c>
      <x:c r="I1989" s="30" t="str">
        <x:v>同一行电池容量×100÷纯电续航</x:v>
      </x:c>
      <x:c r="J1989" s="30" t="str">
        <x:v>同一行 O2317/N2317</x:v>
      </x:c>
      <x:c r="K1989" s="30" t="str">
        <x:v>medium</x:v>
      </x:c>
      <x:c r="L1989" s="30" t="str">
        <x:v>formula</x:v>
      </x:c>
      <x:c r="M1989" s="30" t="str">
        <x:v>Copyright © 2026 David YE</x:v>
      </x:c>
    </x:row>
    <x:row r="1990">
      <x:c r="A1990" s="30" t="n">
        <x:v>2346</x:v>
      </x:c>
      <x:c r="B1990" s="30" t="n">
        <x:v>383</x:v>
      </x:c>
      <x:c r="C1990" s="30" t="str">
        <x:v>SGM6470DBCHEV</x:v>
      </x:c>
      <x:c r="D1990" s="30" t="str">
        <x:v>审计后百公里电耗(kWh/100km)</x:v>
      </x:c>
      <x:c r="E1990" s="30" t="str"/>
      <x:c r="F1990" s="30" t="n">
        <x:v>20.333</x:v>
      </x:c>
      <x:c r="G1990" s="30" t="str">
        <x:v>公式补全</x:v>
      </x:c>
      <x:c r="H1990" s="30" t="str">
        <x:v>C-formula</x:v>
      </x:c>
      <x:c r="I1990" s="30" t="str">
        <x:v>同一行电池容量×100÷纯电续航</x:v>
      </x:c>
      <x:c r="J1990" s="30" t="str">
        <x:v>同一行 O2346/N2346</x:v>
      </x:c>
      <x:c r="K1990" s="30" t="str">
        <x:v>medium</x:v>
      </x:c>
      <x:c r="L1990" s="30" t="str">
        <x:v>formula</x:v>
      </x:c>
      <x:c r="M1990" s="30" t="str">
        <x:v>Copyright © 2026 David YE</x:v>
      </x:c>
    </x:row>
    <x:row r="1991">
      <x:c r="A1991" s="30" t="n">
        <x:v>2362</x:v>
      </x:c>
      <x:c r="B1991" s="30" t="n">
        <x:v>384</x:v>
      </x:c>
      <x:c r="C1991" s="30" t="str">
        <x:v>AHC6490BEVH0C</x:v>
      </x:c>
      <x:c r="D1991" s="30" t="str">
        <x:v>审计后百公里电耗(kWh/100km)</x:v>
      </x:c>
      <x:c r="E1991" s="30" t="str"/>
      <x:c r="F1991" s="30" t="n">
        <x:v>11.914</x:v>
      </x:c>
      <x:c r="G1991" s="30" t="str">
        <x:v>公式补全</x:v>
      </x:c>
      <x:c r="H1991" s="30" t="str">
        <x:v>C-formula</x:v>
      </x:c>
      <x:c r="I1991" s="30" t="str">
        <x:v>同一行电池容量×100÷纯电续航</x:v>
      </x:c>
      <x:c r="J1991" s="30" t="str">
        <x:v>同一行 O2362/N2362</x:v>
      </x:c>
      <x:c r="K1991" s="30" t="str">
        <x:v>medium</x:v>
      </x:c>
      <x:c r="L1991" s="30" t="str">
        <x:v>formula</x:v>
      </x:c>
      <x:c r="M1991" s="30" t="str">
        <x:v>Copyright © 2026 David YE</x:v>
      </x:c>
    </x:row>
    <x:row r="1992">
      <x:c r="A1992" s="30" t="n">
        <x:v>2364</x:v>
      </x:c>
      <x:c r="B1992" s="30" t="n">
        <x:v>384</x:v>
      </x:c>
      <x:c r="C1992" s="30" t="str">
        <x:v>AHC6490BEVH0L</x:v>
      </x:c>
      <x:c r="D1992" s="30" t="str">
        <x:v>审计后百公里电耗(kWh/100km)</x:v>
      </x:c>
      <x:c r="E1992" s="30" t="str"/>
      <x:c r="F1992" s="30" t="n">
        <x:v>11.914</x:v>
      </x:c>
      <x:c r="G1992" s="30" t="str">
        <x:v>公式补全</x:v>
      </x:c>
      <x:c r="H1992" s="30" t="str">
        <x:v>C-formula</x:v>
      </x:c>
      <x:c r="I1992" s="30" t="str">
        <x:v>同一行电池容量×100÷纯电续航</x:v>
      </x:c>
      <x:c r="J1992" s="30" t="str">
        <x:v>同一行 O2364/N2364</x:v>
      </x:c>
      <x:c r="K1992" s="30" t="str">
        <x:v>medium</x:v>
      </x:c>
      <x:c r="L1992" s="30" t="str">
        <x:v>formula</x:v>
      </x:c>
      <x:c r="M1992" s="30" t="str">
        <x:v>Copyright © 2026 David YE</x:v>
      </x:c>
    </x:row>
    <x:row r="1993">
      <x:c r="A1993" s="30" t="n">
        <x:v>2367</x:v>
      </x:c>
      <x:c r="B1993" s="30" t="n">
        <x:v>384</x:v>
      </x:c>
      <x:c r="C1993" s="30" t="str">
        <x:v>AHC6490BEVH0R</x:v>
      </x:c>
      <x:c r="D1993" s="30" t="str">
        <x:v>审计后百公里电耗(kWh/100km)</x:v>
      </x:c>
      <x:c r="E1993" s="30" t="str"/>
      <x:c r="F1993" s="30" t="n">
        <x:v>12.055</x:v>
      </x:c>
      <x:c r="G1993" s="30" t="str">
        <x:v>公式补全</x:v>
      </x:c>
      <x:c r="H1993" s="30" t="str">
        <x:v>C-formula</x:v>
      </x:c>
      <x:c r="I1993" s="30" t="str">
        <x:v>同一行电池容量×100÷纯电续航</x:v>
      </x:c>
      <x:c r="J1993" s="30" t="str">
        <x:v>同一行 O2367/N2367</x:v>
      </x:c>
      <x:c r="K1993" s="30" t="str">
        <x:v>medium</x:v>
      </x:c>
      <x:c r="L1993" s="30" t="str">
        <x:v>formula</x:v>
      </x:c>
      <x:c r="M1993" s="30" t="str">
        <x:v>Copyright © 2026 David YE</x:v>
      </x:c>
    </x:row>
    <x:row r="1994">
      <x:c r="A1994" s="30" t="n">
        <x:v>2368</x:v>
      </x:c>
      <x:c r="B1994" s="30" t="n">
        <x:v>384</x:v>
      </x:c>
      <x:c r="C1994" s="30" t="str">
        <x:v>AHC6490BEVH0U</x:v>
      </x:c>
      <x:c r="D1994" s="30" t="str">
        <x:v>审计后百公里电耗(kWh/100km)</x:v>
      </x:c>
      <x:c r="E1994" s="30" t="str"/>
      <x:c r="F1994" s="30" t="n">
        <x:v>12.4</x:v>
      </x:c>
      <x:c r="G1994" s="30" t="str">
        <x:v>公式补全</x:v>
      </x:c>
      <x:c r="H1994" s="30" t="str">
        <x:v>C-formula</x:v>
      </x:c>
      <x:c r="I1994" s="30" t="str">
        <x:v>同一行电池容量×100÷纯电续航</x:v>
      </x:c>
      <x:c r="J1994" s="30" t="str">
        <x:v>同一行 O2368/N2368</x:v>
      </x:c>
      <x:c r="K1994" s="30" t="str">
        <x:v>medium</x:v>
      </x:c>
      <x:c r="L1994" s="30" t="str">
        <x:v>formula</x:v>
      </x:c>
      <x:c r="M1994" s="30" t="str">
        <x:v>Copyright © 2026 David YE</x:v>
      </x:c>
    </x:row>
    <x:row r="1995">
      <x:c r="A1995" s="30" t="n">
        <x:v>2398</x:v>
      </x:c>
      <x:c r="B1995" s="30" t="n">
        <x:v>384</x:v>
      </x:c>
      <x:c r="C1995" s="30" t="str">
        <x:v>FZ6480BEV28</x:v>
      </x:c>
      <x:c r="D1995" s="30" t="str">
        <x:v>审计后百公里电耗(kWh/100km)</x:v>
      </x:c>
      <x:c r="E1995" s="30" t="str"/>
      <x:c r="F1995" s="30" t="n">
        <x:v>13.541</x:v>
      </x:c>
      <x:c r="G1995" s="30" t="str">
        <x:v>公式补全</x:v>
      </x:c>
      <x:c r="H1995" s="30" t="str">
        <x:v>C-formula</x:v>
      </x:c>
      <x:c r="I1995" s="30" t="str">
        <x:v>同一行电池容量×100÷纯电续航</x:v>
      </x:c>
      <x:c r="J1995" s="30" t="str">
        <x:v>同一行 O2398/N2398</x:v>
      </x:c>
      <x:c r="K1995" s="30" t="str">
        <x:v>medium</x:v>
      </x:c>
      <x:c r="L1995" s="30" t="str">
        <x:v>formula</x:v>
      </x:c>
      <x:c r="M1995" s="30" t="str">
        <x:v>Copyright © 2026 David YE</x:v>
      </x:c>
    </x:row>
    <x:row r="1996">
      <x:c r="A1996" s="30" t="n">
        <x:v>2402</x:v>
      </x:c>
      <x:c r="B1996" s="30" t="n">
        <x:v>384</x:v>
      </x:c>
      <x:c r="C1996" s="30" t="str">
        <x:v>HQ6475BEV04</x:v>
      </x:c>
      <x:c r="D1996" s="30" t="str">
        <x:v>审计后百公里电耗(kWh/100km)</x:v>
      </x:c>
      <x:c r="E1996" s="30" t="str"/>
      <x:c r="F1996" s="30" t="n">
        <x:v>13.515</x:v>
      </x:c>
      <x:c r="G1996" s="30" t="str">
        <x:v>公式补全</x:v>
      </x:c>
      <x:c r="H1996" s="30" t="str">
        <x:v>C-formula</x:v>
      </x:c>
      <x:c r="I1996" s="30" t="str">
        <x:v>同一行电池容量×100÷纯电续航</x:v>
      </x:c>
      <x:c r="J1996" s="30" t="str">
        <x:v>同一行 O2402/N2402</x:v>
      </x:c>
      <x:c r="K1996" s="30" t="str">
        <x:v>medium</x:v>
      </x:c>
      <x:c r="L1996" s="30" t="str">
        <x:v>formula</x:v>
      </x:c>
      <x:c r="M1996" s="30" t="str">
        <x:v>Copyright © 2026 David YE</x:v>
      </x:c>
    </x:row>
    <x:row r="1997">
      <x:c r="A1997" s="30" t="n">
        <x:v>2403</x:v>
      </x:c>
      <x:c r="B1997" s="30" t="n">
        <x:v>384</x:v>
      </x:c>
      <x:c r="C1997" s="30" t="str">
        <x:v>HSE6450BEVM2A</x:v>
      </x:c>
      <x:c r="D1997" s="30" t="str">
        <x:v>审计后百公里电耗(kWh/100km)</x:v>
      </x:c>
      <x:c r="E1997" s="30" t="str"/>
      <x:c r="F1997" s="30" t="n">
        <x:v>15.504</x:v>
      </x:c>
      <x:c r="G1997" s="30" t="str">
        <x:v>公式补全</x:v>
      </x:c>
      <x:c r="H1997" s="30" t="str">
        <x:v>C-formula</x:v>
      </x:c>
      <x:c r="I1997" s="30" t="str">
        <x:v>同一行电池容量×100÷纯电续航</x:v>
      </x:c>
      <x:c r="J1997" s="30" t="str">
        <x:v>同一行 O2403/N2403</x:v>
      </x:c>
      <x:c r="K1997" s="30" t="str">
        <x:v>medium</x:v>
      </x:c>
      <x:c r="L1997" s="30" t="str">
        <x:v>formula</x:v>
      </x:c>
      <x:c r="M1997" s="30" t="str">
        <x:v>Copyright © 2026 David YE</x:v>
      </x:c>
    </x:row>
    <x:row r="1998">
      <x:c r="A1998" s="30" t="n">
        <x:v>2405</x:v>
      </x:c>
      <x:c r="B1998" s="30" t="n">
        <x:v>384</x:v>
      </x:c>
      <x:c r="C1998" s="30" t="str">
        <x:v>JKC6491A0X0BEV</x:v>
      </x:c>
      <x:c r="D1998" s="30" t="str">
        <x:v>审计后百公里电耗(kWh/100km)</x:v>
      </x:c>
      <x:c r="E1998" s="30" t="str"/>
      <x:c r="F1998" s="30" t="n">
        <x:v>15.222</x:v>
      </x:c>
      <x:c r="G1998" s="30" t="str">
        <x:v>公式补全</x:v>
      </x:c>
      <x:c r="H1998" s="30" t="str">
        <x:v>C-formula</x:v>
      </x:c>
      <x:c r="I1998" s="30" t="str">
        <x:v>同一行电池容量×100÷纯电续航</x:v>
      </x:c>
      <x:c r="J1998" s="30" t="str">
        <x:v>同一行 O2405/N2405</x:v>
      </x:c>
      <x:c r="K1998" s="30" t="str">
        <x:v>medium</x:v>
      </x:c>
      <x:c r="L1998" s="30" t="str">
        <x:v>formula</x:v>
      </x:c>
      <x:c r="M1998" s="30" t="str">
        <x:v>Copyright © 2026 David YE</x:v>
      </x:c>
    </x:row>
    <x:row r="1999">
      <x:c r="A1999" s="30" t="n">
        <x:v>2408</x:v>
      </x:c>
      <x:c r="B1999" s="30" t="n">
        <x:v>384</x:v>
      </x:c>
      <x:c r="C1999" s="30" t="str">
        <x:v>LZW6451EVA1</x:v>
      </x:c>
      <x:c r="D1999" s="30" t="str">
        <x:v>审计后百公里电耗(kWh/100km)</x:v>
      </x:c>
      <x:c r="E1999" s="30" t="str"/>
      <x:c r="F1999" s="30" t="n">
        <x:v>10.867</x:v>
      </x:c>
      <x:c r="G1999" s="30" t="str">
        <x:v>公式补全</x:v>
      </x:c>
      <x:c r="H1999" s="30" t="str">
        <x:v>C-formula</x:v>
      </x:c>
      <x:c r="I1999" s="30" t="str">
        <x:v>同一行电池容量×100÷纯电续航</x:v>
      </x:c>
      <x:c r="J1999" s="30" t="str">
        <x:v>同一行 O2408/N2408</x:v>
      </x:c>
      <x:c r="K1999" s="30" t="str">
        <x:v>medium</x:v>
      </x:c>
      <x:c r="L1999" s="30" t="str">
        <x:v>formula</x:v>
      </x:c>
      <x:c r="M1999" s="30" t="str">
        <x:v>Copyright © 2026 David YE</x:v>
      </x:c>
    </x:row>
    <x:row r="2000">
      <x:c r="A2000" s="30" t="n">
        <x:v>2409</x:v>
      </x:c>
      <x:c r="B2000" s="30" t="n">
        <x:v>384</x:v>
      </x:c>
      <x:c r="C2000" s="30" t="str">
        <x:v>LZW6470EVA3</x:v>
      </x:c>
      <x:c r="D2000" s="30" t="str">
        <x:v>审计后百公里电耗(kWh/100km)</x:v>
      </x:c>
      <x:c r="E2000" s="30" t="str"/>
      <x:c r="F2000" s="30" t="n">
        <x:v>11.765</x:v>
      </x:c>
      <x:c r="G2000" s="30" t="str">
        <x:v>公式补全</x:v>
      </x:c>
      <x:c r="H2000" s="30" t="str">
        <x:v>C-formula</x:v>
      </x:c>
      <x:c r="I2000" s="30" t="str">
        <x:v>同一行电池容量×100÷纯电续航</x:v>
      </x:c>
      <x:c r="J2000" s="30" t="str">
        <x:v>同一行 O2409/N2409</x:v>
      </x:c>
      <x:c r="K2000" s="30" t="str">
        <x:v>medium</x:v>
      </x:c>
      <x:c r="L2000" s="30" t="str">
        <x:v>formula</x:v>
      </x:c>
      <x:c r="M2000" s="30" t="str">
        <x:v>Copyright © 2026 David YE</x:v>
      </x:c>
    </x:row>
    <x:row r="2001">
      <x:c r="A2001" s="30" t="n">
        <x:v>2420</x:v>
      </x:c>
      <x:c r="B2001" s="30" t="n">
        <x:v>384</x:v>
      </x:c>
      <x:c r="C2001" s="30" t="str">
        <x:v>NAL6483BSEVZ1</x:v>
      </x:c>
      <x:c r="D2001" s="30" t="str">
        <x:v>审计后百公里电耗(kWh/100km)</x:v>
      </x:c>
      <x:c r="E2001" s="30" t="str"/>
      <x:c r="F2001" s="30" t="n">
        <x:v>10.919</x:v>
      </x:c>
      <x:c r="G2001" s="30" t="str">
        <x:v>公式补全</x:v>
      </x:c>
      <x:c r="H2001" s="30" t="str">
        <x:v>C-formula</x:v>
      </x:c>
      <x:c r="I2001" s="30" t="str">
        <x:v>同一行电池容量×100÷纯电续航</x:v>
      </x:c>
      <x:c r="J2001" s="30" t="str">
        <x:v>同一行 O2420/N2420</x:v>
      </x:c>
      <x:c r="K2001" s="30" t="str">
        <x:v>medium</x:v>
      </x:c>
      <x:c r="L2001" s="30" t="str">
        <x:v>formula</x:v>
      </x:c>
      <x:c r="M2001" s="30" t="str">
        <x:v>Copyright © 2026 David YE</x:v>
      </x:c>
    </x:row>
    <x:row r="2002">
      <x:c r="A2002" s="30" t="n">
        <x:v>2421</x:v>
      </x:c>
      <x:c r="B2002" s="30" t="n">
        <x:v>384</x:v>
      </x:c>
      <x:c r="C2002" s="30" t="str">
        <x:v>NAL6483BSEVZ2</x:v>
      </x:c>
      <x:c r="D2002" s="30" t="str">
        <x:v>审计后百公里电耗(kWh/100km)</x:v>
      </x:c>
      <x:c r="E2002" s="30" t="str"/>
      <x:c r="F2002" s="30" t="n">
        <x:v>11.543</x:v>
      </x:c>
      <x:c r="G2002" s="30" t="str">
        <x:v>公式补全</x:v>
      </x:c>
      <x:c r="H2002" s="30" t="str">
        <x:v>C-formula</x:v>
      </x:c>
      <x:c r="I2002" s="30" t="str">
        <x:v>同一行电池容量×100÷纯电续航</x:v>
      </x:c>
      <x:c r="J2002" s="30" t="str">
        <x:v>同一行 O2421/N2421</x:v>
      </x:c>
      <x:c r="K2002" s="30" t="str">
        <x:v>medium</x:v>
      </x:c>
      <x:c r="L2002" s="30" t="str">
        <x:v>formula</x:v>
      </x:c>
      <x:c r="M2002" s="30" t="str">
        <x:v>Copyright © 2026 David YE</x:v>
      </x:c>
    </x:row>
    <x:row r="2003">
      <x:c r="A2003" s="30" t="n">
        <x:v>2422</x:v>
      </x:c>
      <x:c r="B2003" s="30" t="n">
        <x:v>384</x:v>
      </x:c>
      <x:c r="C2003" s="30" t="str">
        <x:v>NHQ7000BEVLA</x:v>
      </x:c>
      <x:c r="D2003" s="30" t="str">
        <x:v>审计后百公里电耗(kWh/100km)</x:v>
      </x:c>
      <x:c r="E2003" s="30" t="str"/>
      <x:c r="F2003" s="30" t="n">
        <x:v>10.032</x:v>
      </x:c>
      <x:c r="G2003" s="30" t="str">
        <x:v>公式补全</x:v>
      </x:c>
      <x:c r="H2003" s="30" t="str">
        <x:v>C-formula</x:v>
      </x:c>
      <x:c r="I2003" s="30" t="str">
        <x:v>同一行电池容量×100÷纯电续航</x:v>
      </x:c>
      <x:c r="J2003" s="30" t="str">
        <x:v>同一行 O2422/N2422</x:v>
      </x:c>
      <x:c r="K2003" s="30" t="str">
        <x:v>medium</x:v>
      </x:c>
      <x:c r="L2003" s="30" t="str">
        <x:v>formula</x:v>
      </x:c>
      <x:c r="M2003" s="30" t="str">
        <x:v>Copyright © 2026 David YE</x:v>
      </x:c>
    </x:row>
    <x:row r="2004">
      <x:c r="A2004" s="30" t="n">
        <x:v>2423</x:v>
      </x:c>
      <x:c r="B2004" s="30" t="n">
        <x:v>384</x:v>
      </x:c>
      <x:c r="C2004" s="30" t="str">
        <x:v>NHQ7000BEVLB</x:v>
      </x:c>
      <x:c r="D2004" s="30" t="str">
        <x:v>审计后百公里电耗(kWh/100km)</x:v>
      </x:c>
      <x:c r="E2004" s="30" t="str"/>
      <x:c r="F2004" s="30" t="n">
        <x:v>10.058</x:v>
      </x:c>
      <x:c r="G2004" s="30" t="str">
        <x:v>公式补全</x:v>
      </x:c>
      <x:c r="H2004" s="30" t="str">
        <x:v>C-formula</x:v>
      </x:c>
      <x:c r="I2004" s="30" t="str">
        <x:v>同一行电池容量×100÷纯电续航</x:v>
      </x:c>
      <x:c r="J2004" s="30" t="str">
        <x:v>同一行 O2423/N2423</x:v>
      </x:c>
      <x:c r="K2004" s="30" t="str">
        <x:v>medium</x:v>
      </x:c>
      <x:c r="L2004" s="30" t="str">
        <x:v>formula</x:v>
      </x:c>
      <x:c r="M2004" s="30" t="str">
        <x:v>Copyright © 2026 David YE</x:v>
      </x:c>
    </x:row>
    <x:row r="2005">
      <x:c r="A2005" s="30" t="n">
        <x:v>2426</x:v>
      </x:c>
      <x:c r="B2005" s="30" t="n">
        <x:v>384</x:v>
      </x:c>
      <x:c r="C2005" s="30" t="str">
        <x:v>QCJ6460AHBEV1</x:v>
      </x:c>
      <x:c r="D2005" s="30" t="str">
        <x:v>审计后百公里电耗(kWh/100km)</x:v>
      </x:c>
      <x:c r="E2005" s="30" t="str"/>
      <x:c r="F2005" s="30" t="n">
        <x:v>15.435</x:v>
      </x:c>
      <x:c r="G2005" s="30" t="str">
        <x:v>公式补全</x:v>
      </x:c>
      <x:c r="H2005" s="30" t="str">
        <x:v>C-formula</x:v>
      </x:c>
      <x:c r="I2005" s="30" t="str">
        <x:v>同一行电池容量×100÷纯电续航</x:v>
      </x:c>
      <x:c r="J2005" s="30" t="str">
        <x:v>同一行 O2426/N2426</x:v>
      </x:c>
      <x:c r="K2005" s="30" t="str">
        <x:v>medium</x:v>
      </x:c>
      <x:c r="L2005" s="30" t="str">
        <x:v>formula</x:v>
      </x:c>
      <x:c r="M2005" s="30" t="str">
        <x:v>Copyright © 2026 David YE</x:v>
      </x:c>
    </x:row>
    <x:row r="2006">
      <x:c r="A2006" s="30" t="n">
        <x:v>2427</x:v>
      </x:c>
      <x:c r="B2006" s="30" t="n">
        <x:v>384</x:v>
      </x:c>
      <x:c r="C2006" s="30" t="str">
        <x:v>SC7007AACBEV</x:v>
      </x:c>
      <x:c r="D2006" s="30" t="str">
        <x:v>审计后百公里电耗(kWh/100km)</x:v>
      </x:c>
      <x:c r="E2006" s="30" t="str"/>
      <x:c r="F2006" s="30" t="n">
        <x:v>11.011</x:v>
      </x:c>
      <x:c r="G2006" s="30" t="str">
        <x:v>公式补全</x:v>
      </x:c>
      <x:c r="H2006" s="30" t="str">
        <x:v>C-formula</x:v>
      </x:c>
      <x:c r="I2006" s="30" t="str">
        <x:v>同一行电池容量×100÷纯电续航</x:v>
      </x:c>
      <x:c r="J2006" s="30" t="str">
        <x:v>同一行 O2427/N2427</x:v>
      </x:c>
      <x:c r="K2006" s="30" t="str">
        <x:v>medium</x:v>
      </x:c>
      <x:c r="L2006" s="30" t="str">
        <x:v>formula</x:v>
      </x:c>
      <x:c r="M2006" s="30" t="str">
        <x:v>Copyright © 2026 David YE</x:v>
      </x:c>
    </x:row>
    <x:row r="2007">
      <x:c r="A2007" s="30" t="n">
        <x:v>2428</x:v>
      </x:c>
      <x:c r="B2007" s="30" t="n">
        <x:v>384</x:v>
      </x:c>
      <x:c r="C2007" s="30" t="str">
        <x:v>SVW7001EEV</x:v>
      </x:c>
      <x:c r="D2007" s="30" t="str">
        <x:v>审计后百公里电耗(kWh/100km)</x:v>
      </x:c>
      <x:c r="E2007" s="30" t="str"/>
      <x:c r="F2007" s="30" t="n">
        <x:v>14.07</x:v>
      </x:c>
      <x:c r="G2007" s="30" t="str">
        <x:v>公式补全</x:v>
      </x:c>
      <x:c r="H2007" s="30" t="str">
        <x:v>C-formula</x:v>
      </x:c>
      <x:c r="I2007" s="30" t="str">
        <x:v>同一行电池容量×100÷纯电续航</x:v>
      </x:c>
      <x:c r="J2007" s="30" t="str">
        <x:v>同一行 O2428/N2428</x:v>
      </x:c>
      <x:c r="K2007" s="30" t="str">
        <x:v>medium</x:v>
      </x:c>
      <x:c r="L2007" s="30" t="str">
        <x:v>formula</x:v>
      </x:c>
      <x:c r="M2007" s="30" t="str">
        <x:v>Copyright © 2026 David YE</x:v>
      </x:c>
    </x:row>
    <x:row r="2008">
      <x:c r="A2008" s="30" t="n">
        <x:v>2459</x:v>
      </x:c>
      <x:c r="B2008" s="30" t="n">
        <x:v>385</x:v>
      </x:c>
      <x:c r="C2008" s="30" t="str">
        <x:v>AHC6450BEVD0L</x:v>
      </x:c>
      <x:c r="D2008" s="30" t="str">
        <x:v>审计后百公里电耗(kWh/100km)</x:v>
      </x:c>
      <x:c r="E2008" s="30" t="str"/>
      <x:c r="F2008" s="30" t="n">
        <x:v>12.113</x:v>
      </x:c>
      <x:c r="G2008" s="30" t="str">
        <x:v>公式补全</x:v>
      </x:c>
      <x:c r="H2008" s="30" t="str">
        <x:v>C-formula</x:v>
      </x:c>
      <x:c r="I2008" s="30" t="str">
        <x:v>同一行电池容量×100÷纯电续航</x:v>
      </x:c>
      <x:c r="J2008" s="30" t="str">
        <x:v>同一行 O2459/N2459</x:v>
      </x:c>
      <x:c r="K2008" s="30" t="str">
        <x:v>medium</x:v>
      </x:c>
      <x:c r="L2008" s="30" t="str">
        <x:v>formula</x:v>
      </x:c>
      <x:c r="M2008" s="30" t="str">
        <x:v>Copyright © 2026 David YE</x:v>
      </x:c>
    </x:row>
    <x:row r="2009">
      <x:c r="A2009" s="30" t="n">
        <x:v>2469</x:v>
      </x:c>
      <x:c r="B2009" s="30" t="n">
        <x:v>385</x:v>
      </x:c>
      <x:c r="C2009" s="30" t="str">
        <x:v>BJ7001A516BEV</x:v>
      </x:c>
      <x:c r="D2009" s="30" t="str">
        <x:v>审计后百公里电耗(kWh/100km)</x:v>
      </x:c>
      <x:c r="E2009" s="30" t="str"/>
      <x:c r="F2009" s="30" t="n">
        <x:v>11.138</x:v>
      </x:c>
      <x:c r="G2009" s="30" t="str">
        <x:v>公式补全</x:v>
      </x:c>
      <x:c r="H2009" s="30" t="str">
        <x:v>C-formula</x:v>
      </x:c>
      <x:c r="I2009" s="30" t="str">
        <x:v>同一行电池容量×100÷纯电续航</x:v>
      </x:c>
      <x:c r="J2009" s="30" t="str">
        <x:v>同一行 O2469/N2469</x:v>
      </x:c>
      <x:c r="K2009" s="30" t="str">
        <x:v>medium</x:v>
      </x:c>
      <x:c r="L2009" s="30" t="str">
        <x:v>formula</x:v>
      </x:c>
      <x:c r="M2009" s="30" t="str">
        <x:v>Copyright © 2026 David YE</x:v>
      </x:c>
    </x:row>
    <x:row r="2010">
      <x:c r="A2010" s="30" t="n">
        <x:v>2470</x:v>
      </x:c>
      <x:c r="B2010" s="30" t="n">
        <x:v>385</x:v>
      </x:c>
      <x:c r="C2010" s="30" t="str">
        <x:v>BJ7001A517BEV</x:v>
      </x:c>
      <x:c r="D2010" s="30" t="str">
        <x:v>审计后百公里电耗(kWh/100km)</x:v>
      </x:c>
      <x:c r="E2010" s="30" t="str"/>
      <x:c r="F2010" s="30" t="n">
        <x:v>11.81</x:v>
      </x:c>
      <x:c r="G2010" s="30" t="str">
        <x:v>公式补全</x:v>
      </x:c>
      <x:c r="H2010" s="30" t="str">
        <x:v>C-formula</x:v>
      </x:c>
      <x:c r="I2010" s="30" t="str">
        <x:v>同一行电池容量×100÷纯电续航</x:v>
      </x:c>
      <x:c r="J2010" s="30" t="str">
        <x:v>同一行 O2470/N2470</x:v>
      </x:c>
      <x:c r="K2010" s="30" t="str">
        <x:v>medium</x:v>
      </x:c>
      <x:c r="L2010" s="30" t="str">
        <x:v>formula</x:v>
      </x:c>
      <x:c r="M2010" s="30" t="str">
        <x:v>Copyright © 2026 David YE</x:v>
      </x:c>
    </x:row>
    <x:row r="2011">
      <x:c r="A2011" s="30" t="n">
        <x:v>2473</x:v>
      </x:c>
      <x:c r="B2011" s="30" t="n">
        <x:v>385</x:v>
      </x:c>
      <x:c r="C2011" s="30" t="str">
        <x:v>CSA6453JBEV2</x:v>
      </x:c>
      <x:c r="D2011" s="30" t="str">
        <x:v>审计后百公里电耗(kWh/100km)</x:v>
      </x:c>
      <x:c r="E2011" s="30" t="str"/>
      <x:c r="F2011" s="30" t="n">
        <x:v>12.078</x:v>
      </x:c>
      <x:c r="G2011" s="30" t="str">
        <x:v>公式补全</x:v>
      </x:c>
      <x:c r="H2011" s="30" t="str">
        <x:v>C-formula</x:v>
      </x:c>
      <x:c r="I2011" s="30" t="str">
        <x:v>同一行电池容量×100÷纯电续航</x:v>
      </x:c>
      <x:c r="J2011" s="30" t="str">
        <x:v>同一行 O2473/N2473</x:v>
      </x:c>
      <x:c r="K2011" s="30" t="str">
        <x:v>medium</x:v>
      </x:c>
      <x:c r="L2011" s="30" t="str">
        <x:v>formula</x:v>
      </x:c>
      <x:c r="M2011" s="30" t="str">
        <x:v>Copyright © 2026 David YE</x:v>
      </x:c>
    </x:row>
    <x:row r="2012">
      <x:c r="A2012" s="30" t="n">
        <x:v>2474</x:v>
      </x:c>
      <x:c r="B2012" s="30" t="n">
        <x:v>385</x:v>
      </x:c>
      <x:c r="C2012" s="30" t="str">
        <x:v>CSA6501LBEV7</x:v>
      </x:c>
      <x:c r="D2012" s="30" t="str">
        <x:v>审计后百公里电耗(kWh/100km)</x:v>
      </x:c>
      <x:c r="E2012" s="30" t="str"/>
      <x:c r="F2012" s="30" t="n">
        <x:v>13.889</x:v>
      </x:c>
      <x:c r="G2012" s="30" t="str">
        <x:v>公式补全</x:v>
      </x:c>
      <x:c r="H2012" s="30" t="str">
        <x:v>C-formula</x:v>
      </x:c>
      <x:c r="I2012" s="30" t="str">
        <x:v>同一行电池容量×100÷纯电续航</x:v>
      </x:c>
      <x:c r="J2012" s="30" t="str">
        <x:v>同一行 O2474/N2474</x:v>
      </x:c>
      <x:c r="K2012" s="30" t="str">
        <x:v>medium</x:v>
      </x:c>
      <x:c r="L2012" s="30" t="str">
        <x:v>formula</x:v>
      </x:c>
      <x:c r="M2012" s="30" t="str">
        <x:v>Copyright © 2026 David YE</x:v>
      </x:c>
    </x:row>
    <x:row r="2013">
      <x:c r="A2013" s="30" t="n">
        <x:v>2475</x:v>
      </x:c>
      <x:c r="B2013" s="30" t="n">
        <x:v>385</x:v>
      </x:c>
      <x:c r="C2013" s="30" t="str">
        <x:v>CSA6501LBEV8</x:v>
      </x:c>
      <x:c r="D2013" s="30" t="str">
        <x:v>审计后百公里电耗(kWh/100km)</x:v>
      </x:c>
      <x:c r="E2013" s="30" t="str"/>
      <x:c r="F2013" s="30" t="n">
        <x:v>14.706</x:v>
      </x:c>
      <x:c r="G2013" s="30" t="str">
        <x:v>公式补全</x:v>
      </x:c>
      <x:c r="H2013" s="30" t="str">
        <x:v>C-formula</x:v>
      </x:c>
      <x:c r="I2013" s="30" t="str">
        <x:v>同一行电池容量×100÷纯电续航</x:v>
      </x:c>
      <x:c r="J2013" s="30" t="str">
        <x:v>同一行 O2475/N2475</x:v>
      </x:c>
      <x:c r="K2013" s="30" t="str">
        <x:v>medium</x:v>
      </x:c>
      <x:c r="L2013" s="30" t="str">
        <x:v>formula</x:v>
      </x:c>
      <x:c r="M2013" s="30" t="str">
        <x:v>Copyright © 2026 David YE</x:v>
      </x:c>
    </x:row>
    <x:row r="2014">
      <x:c r="A2014" s="30" t="n">
        <x:v>2477</x:v>
      </x:c>
      <x:c r="B2014" s="30" t="n">
        <x:v>385</x:v>
      </x:c>
      <x:c r="C2014" s="30" t="str">
        <x:v>DHW6482Z2BEV</x:v>
      </x:c>
      <x:c r="D2014" s="30" t="str">
        <x:v>审计后百公里电耗(kWh/100km)</x:v>
      </x:c>
      <x:c r="E2014" s="30" t="str"/>
      <x:c r="F2014" s="30" t="n">
        <x:v>14.484</x:v>
      </x:c>
      <x:c r="G2014" s="30" t="str">
        <x:v>公式补全</x:v>
      </x:c>
      <x:c r="H2014" s="30" t="str">
        <x:v>C-formula</x:v>
      </x:c>
      <x:c r="I2014" s="30" t="str">
        <x:v>同一行电池容量×100÷纯电续航</x:v>
      </x:c>
      <x:c r="J2014" s="30" t="str">
        <x:v>同一行 O2477/N2477</x:v>
      </x:c>
      <x:c r="K2014" s="30" t="str">
        <x:v>medium</x:v>
      </x:c>
      <x:c r="L2014" s="30" t="str">
        <x:v>formula</x:v>
      </x:c>
      <x:c r="M2014" s="30" t="str">
        <x:v>Copyright © 2026 David YE</x:v>
      </x:c>
    </x:row>
    <x:row r="2015">
      <x:c r="A2015" s="30" t="n">
        <x:v>2483</x:v>
      </x:c>
      <x:c r="B2015" s="30" t="n">
        <x:v>385</x:v>
      </x:c>
      <x:c r="C2015" s="30" t="str">
        <x:v>MR6481BEV101</x:v>
      </x:c>
      <x:c r="D2015" s="30" t="str">
        <x:v>审计后百公里电耗(kWh/100km)</x:v>
      </x:c>
      <x:c r="E2015" s="30" t="str"/>
      <x:c r="F2015" s="30" t="n">
        <x:v>12.822</x:v>
      </x:c>
      <x:c r="G2015" s="30" t="str">
        <x:v>公式补全</x:v>
      </x:c>
      <x:c r="H2015" s="30" t="str">
        <x:v>C-formula</x:v>
      </x:c>
      <x:c r="I2015" s="30" t="str">
        <x:v>同一行电池容量×100÷纯电续航</x:v>
      </x:c>
      <x:c r="J2015" s="30" t="str">
        <x:v>同一行 O2483/N2483</x:v>
      </x:c>
      <x:c r="K2015" s="30" t="str">
        <x:v>medium</x:v>
      </x:c>
      <x:c r="L2015" s="30" t="str">
        <x:v>formula</x:v>
      </x:c>
      <x:c r="M2015" s="30" t="str">
        <x:v>Copyright © 2026 David YE</x:v>
      </x:c>
    </x:row>
    <x:row r="2016">
      <x:c r="A2016" s="30" t="n">
        <x:v>2484</x:v>
      </x:c>
      <x:c r="B2016" s="30" t="n">
        <x:v>385</x:v>
      </x:c>
      <x:c r="C2016" s="30" t="str">
        <x:v>MR6481BEV102</x:v>
      </x:c>
      <x:c r="D2016" s="30" t="str">
        <x:v>审计后百公里电耗(kWh/100km)</x:v>
      </x:c>
      <x:c r="E2016" s="30" t="str"/>
      <x:c r="F2016" s="30" t="n">
        <x:v>12.397</x:v>
      </x:c>
      <x:c r="G2016" s="30" t="str">
        <x:v>公式补全</x:v>
      </x:c>
      <x:c r="H2016" s="30" t="str">
        <x:v>C-formula</x:v>
      </x:c>
      <x:c r="I2016" s="30" t="str">
        <x:v>同一行电池容量×100÷纯电续航</x:v>
      </x:c>
      <x:c r="J2016" s="30" t="str">
        <x:v>同一行 O2484/N2484</x:v>
      </x:c>
      <x:c r="K2016" s="30" t="str">
        <x:v>medium</x:v>
      </x:c>
      <x:c r="L2016" s="30" t="str">
        <x:v>formula</x:v>
      </x:c>
      <x:c r="M2016" s="30" t="str">
        <x:v>Copyright © 2026 David YE</x:v>
      </x:c>
    </x:row>
    <x:row r="2017">
      <x:c r="A2017" s="30" t="n">
        <x:v>2491</x:v>
      </x:c>
      <x:c r="B2017" s="30" t="n">
        <x:v>385</x:v>
      </x:c>
      <x:c r="C2017" s="30" t="str">
        <x:v>NHQ6480BEVFD</x:v>
      </x:c>
      <x:c r="D2017" s="30" t="str">
        <x:v>审计后百公里电耗(kWh/100km)</x:v>
      </x:c>
      <x:c r="E2017" s="30" t="str"/>
      <x:c r="F2017" s="30" t="n">
        <x:v>11.379</x:v>
      </x:c>
      <x:c r="G2017" s="30" t="str">
        <x:v>公式补全</x:v>
      </x:c>
      <x:c r="H2017" s="30" t="str">
        <x:v>C-formula</x:v>
      </x:c>
      <x:c r="I2017" s="30" t="str">
        <x:v>同一行电池容量×100÷纯电续航</x:v>
      </x:c>
      <x:c r="J2017" s="30" t="str">
        <x:v>同一行 O2491/N2491</x:v>
      </x:c>
      <x:c r="K2017" s="30" t="str">
        <x:v>medium</x:v>
      </x:c>
      <x:c r="L2017" s="30" t="str">
        <x:v>formula</x:v>
      </x:c>
      <x:c r="M2017" s="30" t="str">
        <x:v>Copyright © 2026 David YE</x:v>
      </x:c>
    </x:row>
    <x:row r="2018">
      <x:c r="A2018" s="30" t="n">
        <x:v>2492</x:v>
      </x:c>
      <x:c r="B2018" s="30" t="n">
        <x:v>385</x:v>
      </x:c>
      <x:c r="C2018" s="30" t="str">
        <x:v>NHQ7000BEVKA</x:v>
      </x:c>
      <x:c r="D2018" s="30" t="str">
        <x:v>审计后百公里电耗(kWh/100km)</x:v>
      </x:c>
      <x:c r="E2018" s="30" t="str"/>
      <x:c r="F2018" s="30" t="n">
        <x:v>10.083</x:v>
      </x:c>
      <x:c r="G2018" s="30" t="str">
        <x:v>公式补全</x:v>
      </x:c>
      <x:c r="H2018" s="30" t="str">
        <x:v>C-formula</x:v>
      </x:c>
      <x:c r="I2018" s="30" t="str">
        <x:v>同一行电池容量×100÷纯电续航</x:v>
      </x:c>
      <x:c r="J2018" s="30" t="str">
        <x:v>同一行 O2492/N2492</x:v>
      </x:c>
      <x:c r="K2018" s="30" t="str">
        <x:v>medium</x:v>
      </x:c>
      <x:c r="L2018" s="30" t="str">
        <x:v>formula</x:v>
      </x:c>
      <x:c r="M2018" s="30" t="str">
        <x:v>Copyright © 2026 David YE</x:v>
      </x:c>
    </x:row>
    <x:row r="2019">
      <x:c r="A2019" s="30" t="n">
        <x:v>2493</x:v>
      </x:c>
      <x:c r="B2019" s="30" t="n">
        <x:v>385</x:v>
      </x:c>
      <x:c r="C2019" s="30" t="str">
        <x:v>NHQ7000BEVKB</x:v>
      </x:c>
      <x:c r="D2019" s="30" t="str">
        <x:v>审计后百公里电耗(kWh/100km)</x:v>
      </x:c>
      <x:c r="E2019" s="30" t="str"/>
      <x:c r="F2019" s="30" t="n">
        <x:v>10.746</x:v>
      </x:c>
      <x:c r="G2019" s="30" t="str">
        <x:v>公式补全</x:v>
      </x:c>
      <x:c r="H2019" s="30" t="str">
        <x:v>C-formula</x:v>
      </x:c>
      <x:c r="I2019" s="30" t="str">
        <x:v>同一行电池容量×100÷纯电续航</x:v>
      </x:c>
      <x:c r="J2019" s="30" t="str">
        <x:v>同一行 O2493/N2493</x:v>
      </x:c>
      <x:c r="K2019" s="30" t="str">
        <x:v>medium</x:v>
      </x:c>
      <x:c r="L2019" s="30" t="str">
        <x:v>formula</x:v>
      </x:c>
      <x:c r="M2019" s="30" t="str">
        <x:v>Copyright © 2026 David YE</x:v>
      </x:c>
    </x:row>
    <x:row r="2020">
      <x:c r="A2020" s="30" t="n">
        <x:v>2496</x:v>
      </x:c>
      <x:c r="B2020" s="30" t="n">
        <x:v>385</x:v>
      </x:c>
      <x:c r="C2020" s="30" t="str">
        <x:v>SQR6500BEVEHY</x:v>
      </x:c>
      <x:c r="D2020" s="30" t="str">
        <x:v>审计后百公里电耗(kWh/100km)</x:v>
      </x:c>
      <x:c r="E2020" s="30" t="str"/>
      <x:c r="F2020" s="30" t="n">
        <x:v>11.984</x:v>
      </x:c>
      <x:c r="G2020" s="30" t="str">
        <x:v>公式补全</x:v>
      </x:c>
      <x:c r="H2020" s="30" t="str">
        <x:v>C-formula</x:v>
      </x:c>
      <x:c r="I2020" s="30" t="str">
        <x:v>同一行电池容量×100÷纯电续航</x:v>
      </x:c>
      <x:c r="J2020" s="30" t="str">
        <x:v>同一行 O2496/N2496</x:v>
      </x:c>
      <x:c r="K2020" s="30" t="str">
        <x:v>medium</x:v>
      </x:c>
      <x:c r="L2020" s="30" t="str">
        <x:v>formula</x:v>
      </x:c>
      <x:c r="M2020" s="30" t="str">
        <x:v>Copyright © 2026 David YE</x:v>
      </x:c>
    </x:row>
    <x:row r="2021">
      <x:c r="A2021" s="30" t="n">
        <x:v>2497</x:v>
      </x:c>
      <x:c r="B2021" s="30" t="n">
        <x:v>385</x:v>
      </x:c>
      <x:c r="C2021" s="30" t="str">
        <x:v>SQR6500BEVEHY1</x:v>
      </x:c>
      <x:c r="D2021" s="30" t="str">
        <x:v>审计后百公里电耗(kWh/100km)</x:v>
      </x:c>
      <x:c r="E2021" s="30" t="str"/>
      <x:c r="F2021" s="30" t="n">
        <x:v>12.18</x:v>
      </x:c>
      <x:c r="G2021" s="30" t="str">
        <x:v>公式补全</x:v>
      </x:c>
      <x:c r="H2021" s="30" t="str">
        <x:v>C-formula</x:v>
      </x:c>
      <x:c r="I2021" s="30" t="str">
        <x:v>同一行电池容量×100÷纯电续航</x:v>
      </x:c>
      <x:c r="J2021" s="30" t="str">
        <x:v>同一行 O2497/N2497</x:v>
      </x:c>
      <x:c r="K2021" s="30" t="str">
        <x:v>medium</x:v>
      </x:c>
      <x:c r="L2021" s="30" t="str">
        <x:v>formula</x:v>
      </x:c>
      <x:c r="M2021" s="30" t="str">
        <x:v>Copyright © 2026 David YE</x:v>
      </x:c>
    </x:row>
    <x:row r="2022">
      <x:c r="A2022" s="30" t="n">
        <x:v>2498</x:v>
      </x:c>
      <x:c r="B2022" s="30" t="n">
        <x:v>385</x:v>
      </x:c>
      <x:c r="C2022" s="30" t="str">
        <x:v>SQR6500BEVEHY2</x:v>
      </x:c>
      <x:c r="D2022" s="30" t="str">
        <x:v>审计后百公里电耗(kWh/100km)</x:v>
      </x:c>
      <x:c r="E2022" s="30" t="str"/>
      <x:c r="F2022" s="30" t="n">
        <x:v>13.272</x:v>
      </x:c>
      <x:c r="G2022" s="30" t="str">
        <x:v>公式补全</x:v>
      </x:c>
      <x:c r="H2022" s="30" t="str">
        <x:v>C-formula</x:v>
      </x:c>
      <x:c r="I2022" s="30" t="str">
        <x:v>同一行电池容量×100÷纯电续航</x:v>
      </x:c>
      <x:c r="J2022" s="30" t="str">
        <x:v>同一行 O2498/N2498</x:v>
      </x:c>
      <x:c r="K2022" s="30" t="str">
        <x:v>medium</x:v>
      </x:c>
      <x:c r="L2022" s="30" t="str">
        <x:v>formula</x:v>
      </x:c>
      <x:c r="M2022" s="30" t="str">
        <x:v>Copyright © 2026 David YE</x:v>
      </x:c>
    </x:row>
    <x:row r="2023">
      <x:c r="A2023" s="30" t="n">
        <x:v>2499</x:v>
      </x:c>
      <x:c r="B2023" s="30" t="n">
        <x:v>385</x:v>
      </x:c>
      <x:c r="C2023" s="30" t="str">
        <x:v>SQR6500BEVEHY3</x:v>
      </x:c>
      <x:c r="D2023" s="30" t="str">
        <x:v>审计后百公里电耗(kWh/100km)</x:v>
      </x:c>
      <x:c r="E2023" s="30" t="str"/>
      <x:c r="F2023" s="30" t="n">
        <x:v>12.022</x:v>
      </x:c>
      <x:c r="G2023" s="30" t="str">
        <x:v>公式补全</x:v>
      </x:c>
      <x:c r="H2023" s="30" t="str">
        <x:v>C-formula</x:v>
      </x:c>
      <x:c r="I2023" s="30" t="str">
        <x:v>同一行电池容量×100÷纯电续航</x:v>
      </x:c>
      <x:c r="J2023" s="30" t="str">
        <x:v>同一行 O2499/N2499</x:v>
      </x:c>
      <x:c r="K2023" s="30" t="str">
        <x:v>medium</x:v>
      </x:c>
      <x:c r="L2023" s="30" t="str">
        <x:v>formula</x:v>
      </x:c>
      <x:c r="M2023" s="30" t="str">
        <x:v>Copyright © 2026 David YE</x:v>
      </x:c>
    </x:row>
    <x:row r="2024">
      <x:c r="A2024" s="30" t="n">
        <x:v>2503</x:v>
      </x:c>
      <x:c r="B2024" s="30" t="n">
        <x:v>385</x:v>
      </x:c>
      <x:c r="C2024" s="30" t="str">
        <x:v>XMA7000MBEVA1</x:v>
      </x:c>
      <x:c r="D2024" s="30" t="str">
        <x:v>审计后百公里电耗(kWh/100km)</x:v>
      </x:c>
      <x:c r="E2024" s="30" t="str"/>
      <x:c r="F2024" s="30" t="n">
        <x:v>12.625</x:v>
      </x:c>
      <x:c r="G2024" s="30" t="str">
        <x:v>公式补全</x:v>
      </x:c>
      <x:c r="H2024" s="30" t="str">
        <x:v>C-formula</x:v>
      </x:c>
      <x:c r="I2024" s="30" t="str">
        <x:v>同一行电池容量×100÷纯电续航</x:v>
      </x:c>
      <x:c r="J2024" s="30" t="str">
        <x:v>同一行 O2503/N2503</x:v>
      </x:c>
      <x:c r="K2024" s="30" t="str">
        <x:v>medium</x:v>
      </x:c>
      <x:c r="L2024" s="30" t="str">
        <x:v>formula</x:v>
      </x:c>
      <x:c r="M2024" s="30" t="str">
        <x:v>Copyright © 2026 David YE</x:v>
      </x:c>
    </x:row>
    <x:row r="2025">
      <x:c r="A2025" s="30" t="n">
        <x:v>2504</x:v>
      </x:c>
      <x:c r="B2025" s="30" t="n">
        <x:v>385</x:v>
      </x:c>
      <x:c r="C2025" s="30" t="str">
        <x:v>XMA7000MBEVR2</x:v>
      </x:c>
      <x:c r="D2025" s="30" t="str">
        <x:v>审计后百公里电耗(kWh/100km)</x:v>
      </x:c>
      <x:c r="E2025" s="30" t="str"/>
      <x:c r="F2025" s="30" t="n">
        <x:v>11.018</x:v>
      </x:c>
      <x:c r="G2025" s="30" t="str">
        <x:v>公式补全</x:v>
      </x:c>
      <x:c r="H2025" s="30" t="str">
        <x:v>C-formula</x:v>
      </x:c>
      <x:c r="I2025" s="30" t="str">
        <x:v>同一行电池容量×100÷纯电续航</x:v>
      </x:c>
      <x:c r="J2025" s="30" t="str">
        <x:v>同一行 O2504/N2504</x:v>
      </x:c>
      <x:c r="K2025" s="30" t="str">
        <x:v>medium</x:v>
      </x:c>
      <x:c r="L2025" s="30" t="str">
        <x:v>formula</x:v>
      </x:c>
      <x:c r="M2025" s="30" t="str">
        <x:v>Copyright © 2026 David YE</x:v>
      </x:c>
    </x:row>
    <x:row r="2026">
      <x:c r="A2026" s="30" t="n">
        <x:v>2505</x:v>
      </x:c>
      <x:c r="B2026" s="30" t="n">
        <x:v>385</x:v>
      </x:c>
      <x:c r="C2026" s="30" t="str">
        <x:v>XMA7000MBEVR3</x:v>
      </x:c>
      <x:c r="D2026" s="30" t="str">
        <x:v>审计后百公里电耗(kWh/100km)</x:v>
      </x:c>
      <x:c r="E2026" s="30" t="str"/>
      <x:c r="F2026" s="30" t="n">
        <x:v>11.361</x:v>
      </x:c>
      <x:c r="G2026" s="30" t="str">
        <x:v>公式补全</x:v>
      </x:c>
      <x:c r="H2026" s="30" t="str">
        <x:v>C-formula</x:v>
      </x:c>
      <x:c r="I2026" s="30" t="str">
        <x:v>同一行电池容量×100÷纯电续航</x:v>
      </x:c>
      <x:c r="J2026" s="30" t="str">
        <x:v>同一行 O2505/N2505</x:v>
      </x:c>
      <x:c r="K2026" s="30" t="str">
        <x:v>medium</x:v>
      </x:c>
      <x:c r="L2026" s="30" t="str">
        <x:v>formula</x:v>
      </x:c>
      <x:c r="M2026" s="30" t="str">
        <x:v>Copyright © 2026 David YE</x:v>
      </x:c>
    </x:row>
    <x:row r="2027">
      <x:c r="A2027" s="30" t="n">
        <x:v>2506</x:v>
      </x:c>
      <x:c r="B2027" s="30" t="n">
        <x:v>385</x:v>
      </x:c>
      <x:c r="C2027" s="30" t="str">
        <x:v>XMA7000MBEVR5</x:v>
      </x:c>
      <x:c r="D2027" s="30" t="str">
        <x:v>审计后百公里电耗(kWh/100km)</x:v>
      </x:c>
      <x:c r="E2027" s="30" t="str"/>
      <x:c r="F2027" s="30" t="n">
        <x:v>11.018</x:v>
      </x:c>
      <x:c r="G2027" s="30" t="str">
        <x:v>公式补全</x:v>
      </x:c>
      <x:c r="H2027" s="30" t="str">
        <x:v>C-formula</x:v>
      </x:c>
      <x:c r="I2027" s="30" t="str">
        <x:v>同一行电池容量×100÷纯电续航</x:v>
      </x:c>
      <x:c r="J2027" s="30" t="str">
        <x:v>同一行 O2506/N2506</x:v>
      </x:c>
      <x:c r="K2027" s="30" t="str">
        <x:v>medium</x:v>
      </x:c>
      <x:c r="L2027" s="30" t="str">
        <x:v>formula</x:v>
      </x:c>
      <x:c r="M2027" s="30" t="str">
        <x:v>Copyright © 2026 David YE</x:v>
      </x:c>
    </x:row>
    <x:row r="2028">
      <x:c r="A2028" s="30" t="n">
        <x:v>2524</x:v>
      </x:c>
      <x:c r="B2028" s="30" t="n">
        <x:v>385</x:v>
      </x:c>
      <x:c r="C2028" s="30" t="str">
        <x:v>SKE6520SSHEVA3S</x:v>
      </x:c>
      <x:c r="D2028" s="30" t="str">
        <x:v>审计后百公里电耗(kWh/100km)</x:v>
      </x:c>
      <x:c r="E2028" s="30" t="str"/>
      <x:c r="F2028" s="30" t="n">
        <x:v>22.746</x:v>
      </x:c>
      <x:c r="G2028" s="30" t="str">
        <x:v>公式补全</x:v>
      </x:c>
      <x:c r="H2028" s="30" t="str">
        <x:v>C-formula</x:v>
      </x:c>
      <x:c r="I2028" s="30" t="str">
        <x:v>同一行电池容量×100÷纯电续航</x:v>
      </x:c>
      <x:c r="J2028" s="30" t="str">
        <x:v>同一行 O2524/N2524</x:v>
      </x:c>
      <x:c r="K2028" s="30" t="str">
        <x:v>medium</x:v>
      </x:c>
      <x:c r="L2028" s="30" t="str">
        <x:v>formula</x:v>
      </x:c>
      <x:c r="M2028" s="30" t="str">
        <x:v>Copyright © 2026 David YE</x:v>
      </x:c>
    </x:row>
    <x:row r="2029">
      <x:c r="A2029" s="30" t="n">
        <x:v>2525</x:v>
      </x:c>
      <x:c r="B2029" s="30" t="n">
        <x:v>385</x:v>
      </x:c>
      <x:c r="C2029" s="30" t="str">
        <x:v>SKE6520SSHEVA4S</x:v>
      </x:c>
      <x:c r="D2029" s="30" t="str">
        <x:v>审计后百公里电耗(kWh/100km)</x:v>
      </x:c>
      <x:c r="E2029" s="30" t="str"/>
      <x:c r="F2029" s="30" t="n">
        <x:v>23.424</x:v>
      </x:c>
      <x:c r="G2029" s="30" t="str">
        <x:v>公式补全</x:v>
      </x:c>
      <x:c r="H2029" s="30" t="str">
        <x:v>C-formula</x:v>
      </x:c>
      <x:c r="I2029" s="30" t="str">
        <x:v>同一行电池容量×100÷纯电续航</x:v>
      </x:c>
      <x:c r="J2029" s="30" t="str">
        <x:v>同一行 O2525/N2525</x:v>
      </x:c>
      <x:c r="K2029" s="30" t="str">
        <x:v>medium</x:v>
      </x:c>
      <x:c r="L2029" s="30" t="str">
        <x:v>formula</x:v>
      </x:c>
      <x:c r="M2029" s="30" t="str">
        <x:v>Copyright © 2026 David YE</x:v>
      </x:c>
    </x:row>
    <x:row r="2030">
      <x:c r="A2030" s="30" t="n">
        <x:v>2547</x:v>
      </x:c>
      <x:c r="B2030" s="30" t="n">
        <x:v>386</x:v>
      </x:c>
      <x:c r="C2030" s="30" t="str">
        <x:v>DHW6481Z1BEV</x:v>
      </x:c>
      <x:c r="D2030" s="30" t="str">
        <x:v>审计后百公里电耗(kWh/100km)</x:v>
      </x:c>
      <x:c r="E2030" s="30" t="str"/>
      <x:c r="F2030" s="30" t="n">
        <x:v>13.815</x:v>
      </x:c>
      <x:c r="G2030" s="30" t="str">
        <x:v>公式补全</x:v>
      </x:c>
      <x:c r="H2030" s="30" t="str">
        <x:v>C-formula</x:v>
      </x:c>
      <x:c r="I2030" s="30" t="str">
        <x:v>同一行电池容量×100÷纯电续航</x:v>
      </x:c>
      <x:c r="J2030" s="30" t="str">
        <x:v>同一行 O2547/N2547</x:v>
      </x:c>
      <x:c r="K2030" s="30" t="str">
        <x:v>medium</x:v>
      </x:c>
      <x:c r="L2030" s="30" t="str">
        <x:v>formula</x:v>
      </x:c>
      <x:c r="M2030" s="30" t="str">
        <x:v>Copyright © 2026 David YE</x:v>
      </x:c>
    </x:row>
    <x:row r="2031">
      <x:c r="A2031" s="30" t="n">
        <x:v>2552</x:v>
      </x:c>
      <x:c r="B2031" s="30" t="n">
        <x:v>386</x:v>
      </x:c>
      <x:c r="C2031" s="30" t="str">
        <x:v>JKC6450A0X6BEV</x:v>
      </x:c>
      <x:c r="D2031" s="30" t="str">
        <x:v>审计后百公里电耗(kWh/100km)</x:v>
      </x:c>
      <x:c r="E2031" s="30" t="str"/>
      <x:c r="F2031" s="30" t="n">
        <x:v>13.881</x:v>
      </x:c>
      <x:c r="G2031" s="30" t="str">
        <x:v>公式补全</x:v>
      </x:c>
      <x:c r="H2031" s="30" t="str">
        <x:v>C-formula</x:v>
      </x:c>
      <x:c r="I2031" s="30" t="str">
        <x:v>同一行电池容量×100÷纯电续航</x:v>
      </x:c>
      <x:c r="J2031" s="30" t="str">
        <x:v>同一行 O2552/N2552</x:v>
      </x:c>
      <x:c r="K2031" s="30" t="str">
        <x:v>medium</x:v>
      </x:c>
      <x:c r="L2031" s="30" t="str">
        <x:v>formula</x:v>
      </x:c>
      <x:c r="M2031" s="30" t="str">
        <x:v>Copyright © 2026 David YE</x:v>
      </x:c>
    </x:row>
    <x:row r="2032">
      <x:c r="A2032" s="30" t="n">
        <x:v>2554</x:v>
      </x:c>
      <x:c r="B2032" s="30" t="n">
        <x:v>386</x:v>
      </x:c>
      <x:c r="C2032" s="30" t="str">
        <x:v>JL6551BEV100</x:v>
      </x:c>
      <x:c r="D2032" s="30" t="str">
        <x:v>审计后百公里电耗(kWh/100km)</x:v>
      </x:c>
      <x:c r="E2032" s="30" t="str"/>
      <x:c r="F2032" s="30" t="n">
        <x:v>18.418</x:v>
      </x:c>
      <x:c r="G2032" s="30" t="str">
        <x:v>公式补全</x:v>
      </x:c>
      <x:c r="H2032" s="30" t="str">
        <x:v>C-formula</x:v>
      </x:c>
      <x:c r="I2032" s="30" t="str">
        <x:v>同一行电池容量×100÷纯电续航</x:v>
      </x:c>
      <x:c r="J2032" s="30" t="str">
        <x:v>同一行 O2554/N2554</x:v>
      </x:c>
      <x:c r="K2032" s="30" t="str">
        <x:v>medium</x:v>
      </x:c>
      <x:c r="L2032" s="30" t="str">
        <x:v>formula</x:v>
      </x:c>
      <x:c r="M2032" s="30" t="str">
        <x:v>Copyright © 2026 David YE</x:v>
      </x:c>
    </x:row>
    <x:row r="2033">
      <x:c r="A2033" s="30" t="n">
        <x:v>2558</x:v>
      </x:c>
      <x:c r="B2033" s="30" t="n">
        <x:v>386</x:v>
      </x:c>
      <x:c r="C2033" s="30" t="str">
        <x:v>JWT6481SEV01</x:v>
      </x:c>
      <x:c r="D2033" s="30" t="str">
        <x:v>审计后百公里电耗(kWh/100km)</x:v>
      </x:c>
      <x:c r="E2033" s="30" t="str"/>
      <x:c r="F2033" s="30" t="n">
        <x:v>13.219</x:v>
      </x:c>
      <x:c r="G2033" s="30" t="str">
        <x:v>公式补全</x:v>
      </x:c>
      <x:c r="H2033" s="30" t="str">
        <x:v>C-formula</x:v>
      </x:c>
      <x:c r="I2033" s="30" t="str">
        <x:v>同一行电池容量×100÷纯电续航</x:v>
      </x:c>
      <x:c r="J2033" s="30" t="str">
        <x:v>同一行 O2558/N2558</x:v>
      </x:c>
      <x:c r="K2033" s="30" t="str">
        <x:v>medium</x:v>
      </x:c>
      <x:c r="L2033" s="30" t="str">
        <x:v>formula</x:v>
      </x:c>
      <x:c r="M2033" s="30" t="str">
        <x:v>Copyright © 2026 David YE</x:v>
      </x:c>
    </x:row>
    <x:row r="2034">
      <x:c r="A2034" s="30" t="n">
        <x:v>2559</x:v>
      </x:c>
      <x:c r="B2034" s="30" t="n">
        <x:v>386</x:v>
      </x:c>
      <x:c r="C2034" s="30" t="str">
        <x:v>LZ7000SUF0EV</x:v>
      </x:c>
      <x:c r="D2034" s="30" t="str">
        <x:v>审计后百公里电耗(kWh/100km)</x:v>
      </x:c>
      <x:c r="E2034" s="30" t="str"/>
      <x:c r="F2034" s="30" t="n">
        <x:v>10.81</x:v>
      </x:c>
      <x:c r="G2034" s="30" t="str">
        <x:v>公式补全</x:v>
      </x:c>
      <x:c r="H2034" s="30" t="str">
        <x:v>C-formula</x:v>
      </x:c>
      <x:c r="I2034" s="30" t="str">
        <x:v>同一行电池容量×100÷纯电续航</x:v>
      </x:c>
      <x:c r="J2034" s="30" t="str">
        <x:v>同一行 O2559/N2559</x:v>
      </x:c>
      <x:c r="K2034" s="30" t="str">
        <x:v>medium</x:v>
      </x:c>
      <x:c r="L2034" s="30" t="str">
        <x:v>formula</x:v>
      </x:c>
      <x:c r="M2034" s="30" t="str">
        <x:v>Copyright © 2026 David YE</x:v>
      </x:c>
    </x:row>
    <x:row r="2035">
      <x:c r="A2035" s="30" t="n">
        <x:v>2560</x:v>
      </x:c>
      <x:c r="B2035" s="30" t="n">
        <x:v>386</x:v>
      </x:c>
      <x:c r="C2035" s="30" t="str">
        <x:v>LZW7008EVA1</x:v>
      </x:c>
      <x:c r="D2035" s="30" t="str">
        <x:v>审计后百公里电耗(kWh/100km)</x:v>
      </x:c>
      <x:c r="E2035" s="30" t="str"/>
      <x:c r="F2035" s="30" t="n">
        <x:v>11.533</x:v>
      </x:c>
      <x:c r="G2035" s="30" t="str">
        <x:v>公式补全</x:v>
      </x:c>
      <x:c r="H2035" s="30" t="str">
        <x:v>C-formula</x:v>
      </x:c>
      <x:c r="I2035" s="30" t="str">
        <x:v>同一行电池容量×100÷纯电续航</x:v>
      </x:c>
      <x:c r="J2035" s="30" t="str">
        <x:v>同一行 O2560/N2560</x:v>
      </x:c>
      <x:c r="K2035" s="30" t="str">
        <x:v>medium</x:v>
      </x:c>
      <x:c r="L2035" s="30" t="str">
        <x:v>formula</x:v>
      </x:c>
      <x:c r="M2035" s="30" t="str">
        <x:v>Copyright © 2026 David YE</x:v>
      </x:c>
    </x:row>
    <x:row r="2036">
      <x:c r="A2036" s="30" t="n">
        <x:v>2562</x:v>
      </x:c>
      <x:c r="B2036" s="30" t="n">
        <x:v>386</x:v>
      </x:c>
      <x:c r="C2036" s="30" t="str">
        <x:v>SC6480V7Q6B3BEV</x:v>
      </x:c>
      <x:c r="D2036" s="30" t="str">
        <x:v>审计后百公里电耗(kWh/100km)</x:v>
      </x:c>
      <x:c r="E2036" s="30" t="str"/>
      <x:c r="F2036" s="30" t="n">
        <x:v>15.943</x:v>
      </x:c>
      <x:c r="G2036" s="30" t="str">
        <x:v>公式补全</x:v>
      </x:c>
      <x:c r="H2036" s="30" t="str">
        <x:v>C-formula</x:v>
      </x:c>
      <x:c r="I2036" s="30" t="str">
        <x:v>同一行电池容量×100÷纯电续航</x:v>
      </x:c>
      <x:c r="J2036" s="30" t="str">
        <x:v>同一行 O2562/N2562</x:v>
      </x:c>
      <x:c r="K2036" s="30" t="str">
        <x:v>medium</x:v>
      </x:c>
      <x:c r="L2036" s="30" t="str">
        <x:v>formula</x:v>
      </x:c>
      <x:c r="M2036" s="30" t="str">
        <x:v>Copyright © 2026 David YE</x:v>
      </x:c>
    </x:row>
    <x:row r="2037">
      <x:c r="A2037" s="30" t="n">
        <x:v>2564</x:v>
      </x:c>
      <x:c r="B2037" s="30" t="n">
        <x:v>386</x:v>
      </x:c>
      <x:c r="C2037" s="30" t="str">
        <x:v>SC6491EDBBEV</x:v>
      </x:c>
      <x:c r="D2037" s="30" t="str">
        <x:v>审计后百公里电耗(kWh/100km)</x:v>
      </x:c>
      <x:c r="E2037" s="30" t="str"/>
      <x:c r="F2037" s="30" t="n">
        <x:v>14.33</x:v>
      </x:c>
      <x:c r="G2037" s="30" t="str">
        <x:v>公式补全</x:v>
      </x:c>
      <x:c r="H2037" s="30" t="str">
        <x:v>C-formula</x:v>
      </x:c>
      <x:c r="I2037" s="30" t="str">
        <x:v>同一行电池容量×100÷纯电续航</x:v>
      </x:c>
      <x:c r="J2037" s="30" t="str">
        <x:v>同一行 O2564/N2564</x:v>
      </x:c>
      <x:c r="K2037" s="30" t="str">
        <x:v>medium</x:v>
      </x:c>
      <x:c r="L2037" s="30" t="str">
        <x:v>formula</x:v>
      </x:c>
      <x:c r="M2037" s="30" t="str">
        <x:v>Copyright © 2026 David YE</x:v>
      </x:c>
    </x:row>
    <x:row r="2038">
      <x:c r="A2038" s="30" t="n">
        <x:v>2565</x:v>
      </x:c>
      <x:c r="B2038" s="30" t="n">
        <x:v>386</x:v>
      </x:c>
      <x:c r="C2038" s="30" t="str">
        <x:v>SC6491EDCBEV</x:v>
      </x:c>
      <x:c r="D2038" s="30" t="str">
        <x:v>审计后百公里电耗(kWh/100km)</x:v>
      </x:c>
      <x:c r="E2038" s="30" t="str"/>
      <x:c r="F2038" s="30" t="n">
        <x:v>15.367</x:v>
      </x:c>
      <x:c r="G2038" s="30" t="str">
        <x:v>公式补全</x:v>
      </x:c>
      <x:c r="H2038" s="30" t="str">
        <x:v>C-formula</x:v>
      </x:c>
      <x:c r="I2038" s="30" t="str">
        <x:v>同一行电池容量×100÷纯电续航</x:v>
      </x:c>
      <x:c r="J2038" s="30" t="str">
        <x:v>同一行 O2565/N2565</x:v>
      </x:c>
      <x:c r="K2038" s="30" t="str">
        <x:v>medium</x:v>
      </x:c>
      <x:c r="L2038" s="30" t="str">
        <x:v>formula</x:v>
      </x:c>
      <x:c r="M2038" s="30" t="str">
        <x:v>Copyright © 2026 David YE</x:v>
      </x:c>
    </x:row>
    <x:row r="2039">
      <x:c r="A2039" s="30" t="n">
        <x:v>2566</x:v>
      </x:c>
      <x:c r="B2039" s="30" t="n">
        <x:v>386</x:v>
      </x:c>
      <x:c r="C2039" s="30" t="str">
        <x:v>SC7001GABBEV</x:v>
      </x:c>
      <x:c r="D2039" s="30" t="str">
        <x:v>审计后百公里电耗(kWh/100km)</x:v>
      </x:c>
      <x:c r="E2039" s="30" t="str"/>
      <x:c r="F2039" s="30" t="n">
        <x:v>12.521</x:v>
      </x:c>
      <x:c r="G2039" s="30" t="str">
        <x:v>公式补全</x:v>
      </x:c>
      <x:c r="H2039" s="30" t="str">
        <x:v>C-formula</x:v>
      </x:c>
      <x:c r="I2039" s="30" t="str">
        <x:v>同一行电池容量×100÷纯电续航</x:v>
      </x:c>
      <x:c r="J2039" s="30" t="str">
        <x:v>同一行 O2566/N2566</x:v>
      </x:c>
      <x:c r="K2039" s="30" t="str">
        <x:v>medium</x:v>
      </x:c>
      <x:c r="L2039" s="30" t="str">
        <x:v>formula</x:v>
      </x:c>
      <x:c r="M2039" s="30" t="str">
        <x:v>Copyright © 2026 David YE</x:v>
      </x:c>
    </x:row>
    <x:row r="2040">
      <x:c r="A2040" s="30" t="n">
        <x:v>2567</x:v>
      </x:c>
      <x:c r="B2040" s="30" t="n">
        <x:v>386</x:v>
      </x:c>
      <x:c r="C2040" s="30" t="str">
        <x:v>SC7001GACBEV</x:v>
      </x:c>
      <x:c r="D2040" s="30" t="str">
        <x:v>审计后百公里电耗(kWh/100km)</x:v>
      </x:c>
      <x:c r="E2040" s="30" t="str"/>
      <x:c r="F2040" s="30" t="n">
        <x:v>13.409</x:v>
      </x:c>
      <x:c r="G2040" s="30" t="str">
        <x:v>公式补全</x:v>
      </x:c>
      <x:c r="H2040" s="30" t="str">
        <x:v>C-formula</x:v>
      </x:c>
      <x:c r="I2040" s="30" t="str">
        <x:v>同一行电池容量×100÷纯电续航</x:v>
      </x:c>
      <x:c r="J2040" s="30" t="str">
        <x:v>同一行 O2567/N2567</x:v>
      </x:c>
      <x:c r="K2040" s="30" t="str">
        <x:v>medium</x:v>
      </x:c>
      <x:c r="L2040" s="30" t="str">
        <x:v>formula</x:v>
      </x:c>
      <x:c r="M2040" s="30" t="str">
        <x:v>Copyright © 2026 David YE</x:v>
      </x:c>
    </x:row>
    <x:row r="2041">
      <x:c r="A2041" s="30" t="n">
        <x:v>2572</x:v>
      </x:c>
      <x:c r="B2041" s="30" t="n">
        <x:v>386</x:v>
      </x:c>
      <x:c r="C2041" s="30" t="str">
        <x:v>VCC6495F01YBEV</x:v>
      </x:c>
      <x:c r="D2041" s="30" t="str">
        <x:v>审计后百公里电耗(kWh/100km)</x:v>
      </x:c>
      <x:c r="E2041" s="30" t="str"/>
      <x:c r="F2041" s="30" t="n">
        <x:v>14.605</x:v>
      </x:c>
      <x:c r="G2041" s="30" t="str">
        <x:v>公式补全</x:v>
      </x:c>
      <x:c r="H2041" s="30" t="str">
        <x:v>C-formula</x:v>
      </x:c>
      <x:c r="I2041" s="30" t="str">
        <x:v>同一行电池容量×100÷纯电续航</x:v>
      </x:c>
      <x:c r="J2041" s="30" t="str">
        <x:v>同一行 O2572/N2572</x:v>
      </x:c>
      <x:c r="K2041" s="30" t="str">
        <x:v>medium</x:v>
      </x:c>
      <x:c r="L2041" s="30" t="str">
        <x:v>formula</x:v>
      </x:c>
      <x:c r="M2041" s="30" t="str">
        <x:v>Copyright © 2026 David YE</x:v>
      </x:c>
    </x:row>
    <x:row r="2042">
      <x:c r="A2042" s="30" t="n">
        <x:v>2576</x:v>
      </x:c>
      <x:c r="B2042" s="30" t="n">
        <x:v>386</x:v>
      </x:c>
      <x:c r="C2042" s="30" t="str">
        <x:v>CC6480CW23APHEV</x:v>
      </x:c>
      <x:c r="D2042" s="30" t="str">
        <x:v>审计后百公里电耗(kWh/100km)</x:v>
      </x:c>
      <x:c r="E2042" s="30" t="str"/>
      <x:c r="F2042" s="30" t="n">
        <x:v>23.136</x:v>
      </x:c>
      <x:c r="G2042" s="30" t="str">
        <x:v>公式补全</x:v>
      </x:c>
      <x:c r="H2042" s="30" t="str">
        <x:v>C-formula</x:v>
      </x:c>
      <x:c r="I2042" s="30" t="str">
        <x:v>同一行电池容量×100÷纯电续航</x:v>
      </x:c>
      <x:c r="J2042" s="30" t="str">
        <x:v>同一行 O2576/N2576</x:v>
      </x:c>
      <x:c r="K2042" s="30" t="str">
        <x:v>medium</x:v>
      </x:c>
      <x:c r="L2042" s="30" t="str">
        <x:v>formula</x:v>
      </x:c>
      <x:c r="M2042" s="30" t="str">
        <x:v>Copyright © 2026 David YE</x:v>
      </x:c>
    </x:row>
    <x:row r="2043">
      <x:c r="A2043" s="30" t="n">
        <x:v>2578</x:v>
      </x:c>
      <x:c r="B2043" s="30" t="n">
        <x:v>386</x:v>
      </x:c>
      <x:c r="C2043" s="30" t="str">
        <x:v>DFM6500S5F5REEV</x:v>
      </x:c>
      <x:c r="D2043" s="30" t="str">
        <x:v>审计后百公里电耗(kWh/100km)</x:v>
      </x:c>
      <x:c r="E2043" s="30" t="str"/>
      <x:c r="F2043" s="30" t="n">
        <x:v>22.286</x:v>
      </x:c>
      <x:c r="G2043" s="30" t="str">
        <x:v>公式补全</x:v>
      </x:c>
      <x:c r="H2043" s="30" t="str">
        <x:v>C-formula</x:v>
      </x:c>
      <x:c r="I2043" s="30" t="str">
        <x:v>同一行电池容量×100÷纯电续航</x:v>
      </x:c>
      <x:c r="J2043" s="30" t="str">
        <x:v>同一行 O2578/N2578</x:v>
      </x:c>
      <x:c r="K2043" s="30" t="str">
        <x:v>medium</x:v>
      </x:c>
      <x:c r="L2043" s="30" t="str">
        <x:v>formula</x:v>
      </x:c>
      <x:c r="M2043" s="30" t="str">
        <x:v>Copyright © 2026 David YE</x:v>
      </x:c>
    </x:row>
    <x:row r="2044">
      <x:c r="A2044" s="30" t="n">
        <x:v>2613</x:v>
      </x:c>
      <x:c r="B2044" s="30" t="n">
        <x:v>387</x:v>
      </x:c>
      <x:c r="C2044" s="30" t="str">
        <x:v>JL6551BEV101</x:v>
      </x:c>
      <x:c r="D2044" s="30" t="str">
        <x:v>审计后百公里电耗(kWh/100km)</x:v>
      </x:c>
      <x:c r="E2044" s="30" t="str"/>
      <x:c r="F2044" s="30" t="n">
        <x:v>18.418</x:v>
      </x:c>
      <x:c r="G2044" s="30" t="str">
        <x:v>公式补全</x:v>
      </x:c>
      <x:c r="H2044" s="30" t="str">
        <x:v>C-formula</x:v>
      </x:c>
      <x:c r="I2044" s="30" t="str">
        <x:v>同一行电池容量×100÷纯电续航</x:v>
      </x:c>
      <x:c r="J2044" s="30" t="str">
        <x:v>同一行 O2613/N2613</x:v>
      </x:c>
      <x:c r="K2044" s="30" t="str">
        <x:v>medium</x:v>
      </x:c>
      <x:c r="L2044" s="30" t="str">
        <x:v>formula</x:v>
      </x:c>
      <x:c r="M2044" s="30" t="str">
        <x:v>Copyright © 2026 David YE</x:v>
      </x:c>
    </x:row>
    <x:row r="2045">
      <x:c r="A2045" s="30" t="n">
        <x:v>2615</x:v>
      </x:c>
      <x:c r="B2045" s="30" t="n">
        <x:v>387</x:v>
      </x:c>
      <x:c r="C2045" s="30" t="str">
        <x:v>LZW7001EVC1</x:v>
      </x:c>
      <x:c r="D2045" s="30" t="str">
        <x:v>审计后百公里电耗(kWh/100km)</x:v>
      </x:c>
      <x:c r="E2045" s="30" t="str"/>
      <x:c r="F2045" s="30" t="n">
        <x:v>7.902</x:v>
      </x:c>
      <x:c r="G2045" s="30" t="str">
        <x:v>公式补全</x:v>
      </x:c>
      <x:c r="H2045" s="30" t="str">
        <x:v>C-formula</x:v>
      </x:c>
      <x:c r="I2045" s="30" t="str">
        <x:v>同一行电池容量×100÷纯电续航</x:v>
      </x:c>
      <x:c r="J2045" s="30" t="str">
        <x:v>同一行 O2615/N2615</x:v>
      </x:c>
      <x:c r="K2045" s="30" t="str">
        <x:v>medium</x:v>
      </x:c>
      <x:c r="L2045" s="30" t="str">
        <x:v>formula</x:v>
      </x:c>
      <x:c r="M2045" s="30" t="str">
        <x:v>Copyright © 2026 David YE</x:v>
      </x:c>
    </x:row>
    <x:row r="2046">
      <x:c r="A2046" s="30" t="n">
        <x:v>2616</x:v>
      </x:c>
      <x:c r="B2046" s="30" t="n">
        <x:v>387</x:v>
      </x:c>
      <x:c r="C2046" s="30" t="str">
        <x:v>LZW7001EVD1</x:v>
      </x:c>
      <x:c r="D2046" s="30" t="str">
        <x:v>审计后百公里电耗(kWh/100km)</x:v>
      </x:c>
      <x:c r="E2046" s="30" t="str"/>
      <x:c r="F2046" s="30" t="n">
        <x:v>7.902</x:v>
      </x:c>
      <x:c r="G2046" s="30" t="str">
        <x:v>公式补全</x:v>
      </x:c>
      <x:c r="H2046" s="30" t="str">
        <x:v>C-formula</x:v>
      </x:c>
      <x:c r="I2046" s="30" t="str">
        <x:v>同一行电池容量×100÷纯电续航</x:v>
      </x:c>
      <x:c r="J2046" s="30" t="str">
        <x:v>同一行 O2616/N2616</x:v>
      </x:c>
      <x:c r="K2046" s="30" t="str">
        <x:v>medium</x:v>
      </x:c>
      <x:c r="L2046" s="30" t="str">
        <x:v>formula</x:v>
      </x:c>
      <x:c r="M2046" s="30" t="str">
        <x:v>Copyright © 2026 David YE</x:v>
      </x:c>
    </x:row>
    <x:row r="2047">
      <x:c r="A2047" s="30" t="n">
        <x:v>2617</x:v>
      </x:c>
      <x:c r="B2047" s="30" t="n">
        <x:v>387</x:v>
      </x:c>
      <x:c r="C2047" s="30" t="str">
        <x:v>MR7000BEV01</x:v>
      </x:c>
      <x:c r="D2047" s="30" t="str">
        <x:v>审计后百公里电耗(kWh/100km)</x:v>
      </x:c>
      <x:c r="E2047" s="30" t="str"/>
      <x:c r="F2047" s="30" t="n">
        <x:v>11.598</x:v>
      </x:c>
      <x:c r="G2047" s="30" t="str">
        <x:v>公式补全</x:v>
      </x:c>
      <x:c r="H2047" s="30" t="str">
        <x:v>C-formula</x:v>
      </x:c>
      <x:c r="I2047" s="30" t="str">
        <x:v>同一行电池容量×100÷纯电续航</x:v>
      </x:c>
      <x:c r="J2047" s="30" t="str">
        <x:v>同一行 O2617/N2617</x:v>
      </x:c>
      <x:c r="K2047" s="30" t="str">
        <x:v>medium</x:v>
      </x:c>
      <x:c r="L2047" s="30" t="str">
        <x:v>formula</x:v>
      </x:c>
      <x:c r="M2047" s="30" t="str">
        <x:v>Copyright © 2026 David YE</x:v>
      </x:c>
    </x:row>
    <x:row r="2048">
      <x:c r="A2048" s="30" t="n">
        <x:v>2623</x:v>
      </x:c>
      <x:c r="B2048" s="30" t="n">
        <x:v>387</x:v>
      </x:c>
      <x:c r="C2048" s="30" t="str">
        <x:v>QCJ7000AEBEV3</x:v>
      </x:c>
      <x:c r="D2048" s="30" t="str">
        <x:v>审计后百公里电耗(kWh/100km)</x:v>
      </x:c>
      <x:c r="E2048" s="30" t="str"/>
      <x:c r="F2048" s="30" t="n">
        <x:v>15.888</x:v>
      </x:c>
      <x:c r="G2048" s="30" t="str">
        <x:v>公式补全</x:v>
      </x:c>
      <x:c r="H2048" s="30" t="str">
        <x:v>C-formula</x:v>
      </x:c>
      <x:c r="I2048" s="30" t="str">
        <x:v>同一行电池容量×100÷纯电续航</x:v>
      </x:c>
      <x:c r="J2048" s="30" t="str">
        <x:v>同一行 O2623/N2623</x:v>
      </x:c>
      <x:c r="K2048" s="30" t="str">
        <x:v>medium</x:v>
      </x:c>
      <x:c r="L2048" s="30" t="str">
        <x:v>formula</x:v>
      </x:c>
      <x:c r="M2048" s="30" t="str">
        <x:v>Copyright © 2026 David YE</x:v>
      </x:c>
    </x:row>
    <x:row r="2049">
      <x:c r="A2049" s="30" t="n">
        <x:v>2624</x:v>
      </x:c>
      <x:c r="B2049" s="30" t="n">
        <x:v>387</x:v>
      </x:c>
      <x:c r="C2049" s="30" t="str">
        <x:v>SAL7000AB02ABEV</x:v>
      </x:c>
      <x:c r="D2049" s="30" t="str">
        <x:v>审计后百公里电耗(kWh/100km)</x:v>
      </x:c>
      <x:c r="E2049" s="30" t="str"/>
      <x:c r="F2049" s="30" t="n">
        <x:v>12.499</x:v>
      </x:c>
      <x:c r="G2049" s="30" t="str">
        <x:v>公式补全</x:v>
      </x:c>
      <x:c r="H2049" s="30" t="str">
        <x:v>C-formula</x:v>
      </x:c>
      <x:c r="I2049" s="30" t="str">
        <x:v>同一行电池容量×100÷纯电续航</x:v>
      </x:c>
      <x:c r="J2049" s="30" t="str">
        <x:v>同一行 O2624/N2624</x:v>
      </x:c>
      <x:c r="K2049" s="30" t="str">
        <x:v>medium</x:v>
      </x:c>
      <x:c r="L2049" s="30" t="str">
        <x:v>formula</x:v>
      </x:c>
      <x:c r="M2049" s="30" t="str">
        <x:v>Copyright © 2026 David YE</x:v>
      </x:c>
    </x:row>
    <x:row r="2050">
      <x:c r="A2050" s="30" t="n">
        <x:v>2625</x:v>
      </x:c>
      <x:c r="B2050" s="30" t="n">
        <x:v>387</x:v>
      </x:c>
      <x:c r="C2050" s="30" t="str">
        <x:v>SAL7000AC02ABEV</x:v>
      </x:c>
      <x:c r="D2050" s="30" t="str">
        <x:v>审计后百公里电耗(kWh/100km)</x:v>
      </x:c>
      <x:c r="E2050" s="30" t="str"/>
      <x:c r="F2050" s="30" t="n">
        <x:v>12.684</x:v>
      </x:c>
      <x:c r="G2050" s="30" t="str">
        <x:v>公式补全</x:v>
      </x:c>
      <x:c r="H2050" s="30" t="str">
        <x:v>C-formula</x:v>
      </x:c>
      <x:c r="I2050" s="30" t="str">
        <x:v>同一行电池容量×100÷纯电续航</x:v>
      </x:c>
      <x:c r="J2050" s="30" t="str">
        <x:v>同一行 O2625/N2625</x:v>
      </x:c>
      <x:c r="K2050" s="30" t="str">
        <x:v>medium</x:v>
      </x:c>
      <x:c r="L2050" s="30" t="str">
        <x:v>formula</x:v>
      </x:c>
      <x:c r="M2050" s="30" t="str">
        <x:v>Copyright © 2026 David YE</x:v>
      </x:c>
    </x:row>
    <x:row r="2051">
      <x:c r="A2051" s="30" t="n">
        <x:v>2632</x:v>
      </x:c>
      <x:c r="B2051" s="30" t="n">
        <x:v>387</x:v>
      </x:c>
      <x:c r="C2051" s="30" t="str">
        <x:v>TV6480BEV</x:v>
      </x:c>
      <x:c r="D2051" s="30" t="str">
        <x:v>审计后百公里电耗(kWh/100km)</x:v>
      </x:c>
      <x:c r="E2051" s="30" t="str"/>
      <x:c r="F2051" s="30" t="n">
        <x:v>11.869</x:v>
      </x:c>
      <x:c r="G2051" s="30" t="str">
        <x:v>公式补全</x:v>
      </x:c>
      <x:c r="H2051" s="30" t="str">
        <x:v>C-formula</x:v>
      </x:c>
      <x:c r="I2051" s="30" t="str">
        <x:v>同一行电池容量×100÷纯电续航</x:v>
      </x:c>
      <x:c r="J2051" s="30" t="str">
        <x:v>同一行 O2632/N2632</x:v>
      </x:c>
      <x:c r="K2051" s="30" t="str">
        <x:v>medium</x:v>
      </x:c>
      <x:c r="L2051" s="30" t="str">
        <x:v>formula</x:v>
      </x:c>
      <x:c r="M2051" s="30" t="str">
        <x:v>Copyright © 2026 David YE</x:v>
      </x:c>
    </x:row>
    <x:row r="2052">
      <x:c r="A2052" s="30" t="n">
        <x:v>2633</x:v>
      </x:c>
      <x:c r="B2052" s="30" t="n">
        <x:v>387</x:v>
      </x:c>
      <x:c r="C2052" s="30" t="str">
        <x:v>TV6480BEVP</x:v>
      </x:c>
      <x:c r="D2052" s="30" t="str">
        <x:v>审计后百公里电耗(kWh/100km)</x:v>
      </x:c>
      <x:c r="E2052" s="30" t="str"/>
      <x:c r="F2052" s="30" t="n">
        <x:v>11.743</x:v>
      </x:c>
      <x:c r="G2052" s="30" t="str">
        <x:v>公式补全</x:v>
      </x:c>
      <x:c r="H2052" s="30" t="str">
        <x:v>C-formula</x:v>
      </x:c>
      <x:c r="I2052" s="30" t="str">
        <x:v>同一行电池容量×100÷纯电续航</x:v>
      </x:c>
      <x:c r="J2052" s="30" t="str">
        <x:v>同一行 O2633/N2633</x:v>
      </x:c>
      <x:c r="K2052" s="30" t="str">
        <x:v>medium</x:v>
      </x:c>
      <x:c r="L2052" s="30" t="str">
        <x:v>formula</x:v>
      </x:c>
      <x:c r="M2052" s="30" t="str">
        <x:v>Copyright © 2026 David YE</x:v>
      </x:c>
    </x:row>
    <x:row r="2053">
      <x:c r="A2053" s="30" t="n">
        <x:v>2657</x:v>
      </x:c>
      <x:c r="B2053" s="30" t="n">
        <x:v>388</x:v>
      </x:c>
      <x:c r="C2053" s="30" t="str">
        <x:v>CA6490H0EVC</x:v>
      </x:c>
      <x:c r="D2053" s="30" t="str">
        <x:v>审计后百公里电耗(kWh/100km)</x:v>
      </x:c>
      <x:c r="E2053" s="30" t="str"/>
      <x:c r="F2053" s="30" t="n">
        <x:v>13.492</x:v>
      </x:c>
      <x:c r="G2053" s="30" t="str">
        <x:v>公式补全</x:v>
      </x:c>
      <x:c r="H2053" s="30" t="str">
        <x:v>C-formula</x:v>
      </x:c>
      <x:c r="I2053" s="30" t="str">
        <x:v>同一行电池容量×100÷纯电续航</x:v>
      </x:c>
      <x:c r="J2053" s="30" t="str">
        <x:v>同一行 O2657/N2657</x:v>
      </x:c>
      <x:c r="K2053" s="30" t="str">
        <x:v>medium</x:v>
      </x:c>
      <x:c r="L2053" s="30" t="str">
        <x:v>formula</x:v>
      </x:c>
      <x:c r="M2053" s="30" t="str">
        <x:v>Copyright © 2026 David YE</x:v>
      </x:c>
    </x:row>
    <x:row r="2054">
      <x:c r="A2054" s="30" t="n">
        <x:v>2658</x:v>
      </x:c>
      <x:c r="B2054" s="30" t="n">
        <x:v>388</x:v>
      </x:c>
      <x:c r="C2054" s="30" t="str">
        <x:v>CA6490H0EVXA</x:v>
      </x:c>
      <x:c r="D2054" s="30" t="str">
        <x:v>审计后百公里电耗(kWh/100km)</x:v>
      </x:c>
      <x:c r="E2054" s="30" t="str"/>
      <x:c r="F2054" s="30" t="n">
        <x:v>14.53</x:v>
      </x:c>
      <x:c r="G2054" s="30" t="str">
        <x:v>公式补全</x:v>
      </x:c>
      <x:c r="H2054" s="30" t="str">
        <x:v>C-formula</x:v>
      </x:c>
      <x:c r="I2054" s="30" t="str">
        <x:v>同一行电池容量×100÷纯电续航</x:v>
      </x:c>
      <x:c r="J2054" s="30" t="str">
        <x:v>同一行 O2658/N2658</x:v>
      </x:c>
      <x:c r="K2054" s="30" t="str">
        <x:v>medium</x:v>
      </x:c>
      <x:c r="L2054" s="30" t="str">
        <x:v>formula</x:v>
      </x:c>
      <x:c r="M2054" s="30" t="str">
        <x:v>Copyright © 2026 David YE</x:v>
      </x:c>
    </x:row>
    <x:row r="2055">
      <x:c r="A2055" s="30" t="n">
        <x:v>2659</x:v>
      </x:c>
      <x:c r="B2055" s="30" t="n">
        <x:v>388</x:v>
      </x:c>
      <x:c r="C2055" s="30" t="str">
        <x:v>CA7009H0EV</x:v>
      </x:c>
      <x:c r="D2055" s="30" t="str">
        <x:v>审计后百公里电耗(kWh/100km)</x:v>
      </x:c>
      <x:c r="E2055" s="30" t="str"/>
      <x:c r="F2055" s="30" t="n">
        <x:v>11.273</x:v>
      </x:c>
      <x:c r="G2055" s="30" t="str">
        <x:v>公式补全</x:v>
      </x:c>
      <x:c r="H2055" s="30" t="str">
        <x:v>C-formula</x:v>
      </x:c>
      <x:c r="I2055" s="30" t="str">
        <x:v>同一行电池容量×100÷纯电续航</x:v>
      </x:c>
      <x:c r="J2055" s="30" t="str">
        <x:v>同一行 O2659/N2659</x:v>
      </x:c>
      <x:c r="K2055" s="30" t="str">
        <x:v>medium</x:v>
      </x:c>
      <x:c r="L2055" s="30" t="str">
        <x:v>formula</x:v>
      </x:c>
      <x:c r="M2055" s="30" t="str">
        <x:v>Copyright © 2026 David YE</x:v>
      </x:c>
    </x:row>
    <x:row r="2056">
      <x:c r="A2056" s="30" t="n">
        <x:v>2660</x:v>
      </x:c>
      <x:c r="B2056" s="30" t="n">
        <x:v>388</x:v>
      </x:c>
      <x:c r="C2056" s="30" t="str">
        <x:v>CA7009H0EVA</x:v>
      </x:c>
      <x:c r="D2056" s="30" t="str">
        <x:v>审计后百公里电耗(kWh/100km)</x:v>
      </x:c>
      <x:c r="E2056" s="30" t="str"/>
      <x:c r="F2056" s="30" t="n">
        <x:v>11.333</x:v>
      </x:c>
      <x:c r="G2056" s="30" t="str">
        <x:v>公式补全</x:v>
      </x:c>
      <x:c r="H2056" s="30" t="str">
        <x:v>C-formula</x:v>
      </x:c>
      <x:c r="I2056" s="30" t="str">
        <x:v>同一行电池容量×100÷纯电续航</x:v>
      </x:c>
      <x:c r="J2056" s="30" t="str">
        <x:v>同一行 O2660/N2660</x:v>
      </x:c>
      <x:c r="K2056" s="30" t="str">
        <x:v>medium</x:v>
      </x:c>
      <x:c r="L2056" s="30" t="str">
        <x:v>formula</x:v>
      </x:c>
      <x:c r="M2056" s="30" t="str">
        <x:v>Copyright © 2026 David YE</x:v>
      </x:c>
    </x:row>
    <x:row r="2057">
      <x:c r="A2057" s="30" t="n">
        <x:v>2668</x:v>
      </x:c>
      <x:c r="B2057" s="30" t="n">
        <x:v>388</x:v>
      </x:c>
      <x:c r="C2057" s="30" t="str">
        <x:v>HSE6540BEVM1B</x:v>
      </x:c>
      <x:c r="D2057" s="30" t="str">
        <x:v>审计后百公里电耗(kWh/100km)</x:v>
      </x:c>
      <x:c r="E2057" s="30" t="str"/>
      <x:c r="F2057" s="30" t="n">
        <x:v>15.852</x:v>
      </x:c>
      <x:c r="G2057" s="30" t="str">
        <x:v>公式补全</x:v>
      </x:c>
      <x:c r="H2057" s="30" t="str">
        <x:v>C-formula</x:v>
      </x:c>
      <x:c r="I2057" s="30" t="str">
        <x:v>同一行电池容量×100÷纯电续航</x:v>
      </x:c>
      <x:c r="J2057" s="30" t="str">
        <x:v>同一行 O2668/N2668</x:v>
      </x:c>
      <x:c r="K2057" s="30" t="str">
        <x:v>medium</x:v>
      </x:c>
      <x:c r="L2057" s="30" t="str">
        <x:v>formula</x:v>
      </x:c>
      <x:c r="M2057" s="30" t="str">
        <x:v>Copyright © 2026 David YE</x:v>
      </x:c>
    </x:row>
    <x:row r="2058">
      <x:c r="A2058" s="30" t="n">
        <x:v>2674</x:v>
      </x:c>
      <x:c r="B2058" s="30" t="n">
        <x:v>388</x:v>
      </x:c>
      <x:c r="C2058" s="30" t="str">
        <x:v>LZW7001EVE1</x:v>
      </x:c>
      <x:c r="D2058" s="30" t="str">
        <x:v>审计后百公里电耗(kWh/100km)</x:v>
      </x:c>
      <x:c r="E2058" s="30" t="str"/>
      <x:c r="F2058" s="30" t="n">
        <x:v>8.806</x:v>
      </x:c>
      <x:c r="G2058" s="30" t="str">
        <x:v>公式补全</x:v>
      </x:c>
      <x:c r="H2058" s="30" t="str">
        <x:v>C-formula</x:v>
      </x:c>
      <x:c r="I2058" s="30" t="str">
        <x:v>同一行电池容量×100÷纯电续航</x:v>
      </x:c>
      <x:c r="J2058" s="30" t="str">
        <x:v>同一行 O2674/N2674</x:v>
      </x:c>
      <x:c r="K2058" s="30" t="str">
        <x:v>medium</x:v>
      </x:c>
      <x:c r="L2058" s="30" t="str">
        <x:v>formula</x:v>
      </x:c>
      <x:c r="M2058" s="30" t="str">
        <x:v>Copyright © 2026 David YE</x:v>
      </x:c>
    </x:row>
    <x:row r="2059">
      <x:c r="A2059" s="30" t="n">
        <x:v>2677</x:v>
      </x:c>
      <x:c r="B2059" s="30" t="n">
        <x:v>388</x:v>
      </x:c>
      <x:c r="C2059" s="30" t="str">
        <x:v>NAL7003BSEVD1</x:v>
      </x:c>
      <x:c r="D2059" s="30" t="str">
        <x:v>审计后百公里电耗(kWh/100km)</x:v>
      </x:c>
      <x:c r="E2059" s="30" t="str"/>
      <x:c r="F2059" s="30" t="n">
        <x:v>16.452</x:v>
      </x:c>
      <x:c r="G2059" s="30" t="str">
        <x:v>公式补全</x:v>
      </x:c>
      <x:c r="H2059" s="30" t="str">
        <x:v>C-formula</x:v>
      </x:c>
      <x:c r="I2059" s="30" t="str">
        <x:v>同一行电池容量×100÷纯电续航</x:v>
      </x:c>
      <x:c r="J2059" s="30" t="str">
        <x:v>同一行 O2677/N2677</x:v>
      </x:c>
      <x:c r="K2059" s="30" t="str">
        <x:v>medium</x:v>
      </x:c>
      <x:c r="L2059" s="30" t="str">
        <x:v>formula</x:v>
      </x:c>
      <x:c r="M2059" s="30" t="str">
        <x:v>Copyright © 2026 David YE</x:v>
      </x:c>
    </x:row>
    <x:row r="2060">
      <x:c r="A2060" s="30" t="n">
        <x:v>2679</x:v>
      </x:c>
      <x:c r="B2060" s="30" t="n">
        <x:v>388</x:v>
      </x:c>
      <x:c r="C2060" s="30" t="str">
        <x:v>NHQ7000BEVLC</x:v>
      </x:c>
      <x:c r="D2060" s="30" t="str">
        <x:v>审计后百公里电耗(kWh/100km)</x:v>
      </x:c>
      <x:c r="E2060" s="30" t="str"/>
      <x:c r="F2060" s="30" t="n">
        <x:v>10.032</x:v>
      </x:c>
      <x:c r="G2060" s="30" t="str">
        <x:v>公式补全</x:v>
      </x:c>
      <x:c r="H2060" s="30" t="str">
        <x:v>C-formula</x:v>
      </x:c>
      <x:c r="I2060" s="30" t="str">
        <x:v>同一行电池容量×100÷纯电续航</x:v>
      </x:c>
      <x:c r="J2060" s="30" t="str">
        <x:v>同一行 O2679/N2679</x:v>
      </x:c>
      <x:c r="K2060" s="30" t="str">
        <x:v>medium</x:v>
      </x:c>
      <x:c r="L2060" s="30" t="str">
        <x:v>formula</x:v>
      </x:c>
      <x:c r="M2060" s="30" t="str">
        <x:v>Copyright © 2026 David YE</x:v>
      </x:c>
    </x:row>
    <x:row r="2061">
      <x:c r="A2061" s="30" t="n">
        <x:v>2680</x:v>
      </x:c>
      <x:c r="B2061" s="30" t="n">
        <x:v>388</x:v>
      </x:c>
      <x:c r="C2061" s="30" t="str">
        <x:v>SC7000AAAABEV</x:v>
      </x:c>
      <x:c r="D2061" s="30" t="str">
        <x:v>审计后百公里电耗(kWh/100km)</x:v>
      </x:c>
      <x:c r="E2061" s="30" t="str"/>
      <x:c r="F2061" s="30" t="n">
        <x:v>10.315</x:v>
      </x:c>
      <x:c r="G2061" s="30" t="str">
        <x:v>公式补全</x:v>
      </x:c>
      <x:c r="H2061" s="30" t="str">
        <x:v>C-formula</x:v>
      </x:c>
      <x:c r="I2061" s="30" t="str">
        <x:v>同一行电池容量×100÷纯电续航</x:v>
      </x:c>
      <x:c r="J2061" s="30" t="str">
        <x:v>同一行 O2680/N2680</x:v>
      </x:c>
      <x:c r="K2061" s="30" t="str">
        <x:v>medium</x:v>
      </x:c>
      <x:c r="L2061" s="30" t="str">
        <x:v>formula</x:v>
      </x:c>
      <x:c r="M2061" s="30" t="str">
        <x:v>Copyright © 2026 David YE</x:v>
      </x:c>
    </x:row>
    <x:row r="2062">
      <x:c r="A2062" s="30" t="n">
        <x:v>2681</x:v>
      </x:c>
      <x:c r="B2062" s="30" t="n">
        <x:v>388</x:v>
      </x:c>
      <x:c r="C2062" s="30" t="str">
        <x:v>SC7000AAABBEV</x:v>
      </x:c>
      <x:c r="D2062" s="30" t="str">
        <x:v>审计后百公里电耗(kWh/100km)</x:v>
      </x:c>
      <x:c r="E2062" s="30" t="str"/>
      <x:c r="F2062" s="30" t="n">
        <x:v>8.61</x:v>
      </x:c>
      <x:c r="G2062" s="30" t="str">
        <x:v>公式补全</x:v>
      </x:c>
      <x:c r="H2062" s="30" t="str">
        <x:v>C-formula</x:v>
      </x:c>
      <x:c r="I2062" s="30" t="str">
        <x:v>同一行电池容量×100÷纯电续航</x:v>
      </x:c>
      <x:c r="J2062" s="30" t="str">
        <x:v>同一行 O2681/N2681</x:v>
      </x:c>
      <x:c r="K2062" s="30" t="str">
        <x:v>medium</x:v>
      </x:c>
      <x:c r="L2062" s="30" t="str">
        <x:v>formula</x:v>
      </x:c>
      <x:c r="M2062" s="30" t="str">
        <x:v>Copyright © 2026 David YE</x:v>
      </x:c>
    </x:row>
    <x:row r="2063">
      <x:c r="A2063" s="30" t="n">
        <x:v>2682</x:v>
      </x:c>
      <x:c r="B2063" s="30" t="n">
        <x:v>388</x:v>
      </x:c>
      <x:c r="C2063" s="30" t="str">
        <x:v>SC7007CAABEV</x:v>
      </x:c>
      <x:c r="D2063" s="30" t="str">
        <x:v>审计后百公里电耗(kWh/100km)</x:v>
      </x:c>
      <x:c r="E2063" s="30" t="str"/>
      <x:c r="F2063" s="30" t="n">
        <x:v>10.874</x:v>
      </x:c>
      <x:c r="G2063" s="30" t="str">
        <x:v>公式补全</x:v>
      </x:c>
      <x:c r="H2063" s="30" t="str">
        <x:v>C-formula</x:v>
      </x:c>
      <x:c r="I2063" s="30" t="str">
        <x:v>同一行电池容量×100÷纯电续航</x:v>
      </x:c>
      <x:c r="J2063" s="30" t="str">
        <x:v>同一行 O2682/N2682</x:v>
      </x:c>
      <x:c r="K2063" s="30" t="str">
        <x:v>medium</x:v>
      </x:c>
      <x:c r="L2063" s="30" t="str">
        <x:v>formula</x:v>
      </x:c>
      <x:c r="M2063" s="30" t="str">
        <x:v>Copyright © 2026 David YE</x:v>
      </x:c>
    </x:row>
    <x:row r="2064">
      <x:c r="A2064" s="30" t="n">
        <x:v>2683</x:v>
      </x:c>
      <x:c r="B2064" s="30" t="n">
        <x:v>388</x:v>
      </x:c>
      <x:c r="C2064" s="30" t="str">
        <x:v>SVW7000EEV</x:v>
      </x:c>
      <x:c r="D2064" s="30" t="str">
        <x:v>审计后百公里电耗(kWh/100km)</x:v>
      </x:c>
      <x:c r="E2064" s="30" t="str"/>
      <x:c r="F2064" s="30" t="n">
        <x:v>11.885</x:v>
      </x:c>
      <x:c r="G2064" s="30" t="str">
        <x:v>公式补全</x:v>
      </x:c>
      <x:c r="H2064" s="30" t="str">
        <x:v>C-formula</x:v>
      </x:c>
      <x:c r="I2064" s="30" t="str">
        <x:v>同一行电池容量×100÷纯电续航</x:v>
      </x:c>
      <x:c r="J2064" s="30" t="str">
        <x:v>同一行 O2683/N2683</x:v>
      </x:c>
      <x:c r="K2064" s="30" t="str">
        <x:v>medium</x:v>
      </x:c>
      <x:c r="L2064" s="30" t="str">
        <x:v>formula</x:v>
      </x:c>
      <x:c r="M2064" s="30" t="str">
        <x:v>Copyright © 2026 David YE</x:v>
      </x:c>
    </x:row>
    <x:row r="2065">
      <x:c r="A2065" s="30" t="n">
        <x:v>2684</x:v>
      </x:c>
      <x:c r="B2065" s="30" t="n">
        <x:v>388</x:v>
      </x:c>
      <x:c r="C2065" s="30" t="str">
        <x:v>THZ6460BEVS37Q</x:v>
      </x:c>
      <x:c r="D2065" s="30" t="str">
        <x:v>审计后百公里电耗(kWh/100km)</x:v>
      </x:c>
      <x:c r="E2065" s="30" t="str"/>
      <x:c r="F2065" s="30" t="n">
        <x:v>12.341</x:v>
      </x:c>
      <x:c r="G2065" s="30" t="str">
        <x:v>公式补全</x:v>
      </x:c>
      <x:c r="H2065" s="30" t="str">
        <x:v>C-formula</x:v>
      </x:c>
      <x:c r="I2065" s="30" t="str">
        <x:v>同一行电池容量×100÷纯电续航</x:v>
      </x:c>
      <x:c r="J2065" s="30" t="str">
        <x:v>同一行 O2684/N2684</x:v>
      </x:c>
      <x:c r="K2065" s="30" t="str">
        <x:v>medium</x:v>
      </x:c>
      <x:c r="L2065" s="30" t="str">
        <x:v>formula</x:v>
      </x:c>
      <x:c r="M2065" s="30" t="str">
        <x:v>Copyright © 2026 David YE</x:v>
      </x:c>
    </x:row>
    <x:row r="2066">
      <x:c r="A2066" s="30" t="n">
        <x:v>2718</x:v>
      </x:c>
      <x:c r="B2066" s="30" t="n">
        <x:v>389</x:v>
      </x:c>
      <x:c r="C2066" s="30" t="str">
        <x:v>EQ6530AL5F1BEV</x:v>
      </x:c>
      <x:c r="D2066" s="30" t="str">
        <x:v>审计后百公里电耗(kWh/100km)</x:v>
      </x:c>
      <x:c r="E2066" s="30" t="str"/>
      <x:c r="F2066" s="30" t="n">
        <x:v>14.509</x:v>
      </x:c>
      <x:c r="G2066" s="30" t="str">
        <x:v>公式补全</x:v>
      </x:c>
      <x:c r="H2066" s="30" t="str">
        <x:v>C-formula</x:v>
      </x:c>
      <x:c r="I2066" s="30" t="str">
        <x:v>同一行电池容量×100÷纯电续航</x:v>
      </x:c>
      <x:c r="J2066" s="30" t="str">
        <x:v>同一行 O2718/N2718</x:v>
      </x:c>
      <x:c r="K2066" s="30" t="str">
        <x:v>medium</x:v>
      </x:c>
      <x:c r="L2066" s="30" t="str">
        <x:v>formula</x:v>
      </x:c>
      <x:c r="M2066" s="30" t="str">
        <x:v>Copyright © 2026 David YE</x:v>
      </x:c>
    </x:row>
    <x:row r="2067">
      <x:c r="A2067" s="30" t="n">
        <x:v>2721</x:v>
      </x:c>
      <x:c r="B2067" s="30" t="n">
        <x:v>389</x:v>
      </x:c>
      <x:c r="C2067" s="30" t="str">
        <x:v>HFC6511REV4C7</x:v>
      </x:c>
      <x:c r="D2067" s="30" t="str">
        <x:v>审计后百公里电耗(kWh/100km)</x:v>
      </x:c>
      <x:c r="E2067" s="30" t="str"/>
      <x:c r="F2067" s="30" t="n">
        <x:v>16.935</x:v>
      </x:c>
      <x:c r="G2067" s="30" t="str">
        <x:v>公式补全</x:v>
      </x:c>
      <x:c r="H2067" s="30" t="str">
        <x:v>C-formula</x:v>
      </x:c>
      <x:c r="I2067" s="30" t="str">
        <x:v>同一行电池容量×100÷纯电续航</x:v>
      </x:c>
      <x:c r="J2067" s="30" t="str">
        <x:v>同一行 O2721/N2721</x:v>
      </x:c>
      <x:c r="K2067" s="30" t="str">
        <x:v>medium</x:v>
      </x:c>
      <x:c r="L2067" s="30" t="str">
        <x:v>formula</x:v>
      </x:c>
      <x:c r="M2067" s="30" t="str">
        <x:v>Copyright © 2026 David YE</x:v>
      </x:c>
    </x:row>
    <x:row r="2068">
      <x:c r="A2068" s="30" t="n">
        <x:v>2724</x:v>
      </x:c>
      <x:c r="B2068" s="30" t="n">
        <x:v>389</x:v>
      </x:c>
      <x:c r="C2068" s="30" t="str">
        <x:v>JKC6463A0X1BEV</x:v>
      </x:c>
      <x:c r="D2068" s="30" t="str">
        <x:v>审计后百公里电耗(kWh/100km)</x:v>
      </x:c>
      <x:c r="E2068" s="30" t="str"/>
      <x:c r="F2068" s="30" t="n">
        <x:v>13.657</x:v>
      </x:c>
      <x:c r="G2068" s="30" t="str">
        <x:v>公式补全</x:v>
      </x:c>
      <x:c r="H2068" s="30" t="str">
        <x:v>C-formula</x:v>
      </x:c>
      <x:c r="I2068" s="30" t="str">
        <x:v>同一行电池容量×100÷纯电续航</x:v>
      </x:c>
      <x:c r="J2068" s="30" t="str">
        <x:v>同一行 O2724/N2724</x:v>
      </x:c>
      <x:c r="K2068" s="30" t="str">
        <x:v>medium</x:v>
      </x:c>
      <x:c r="L2068" s="30" t="str">
        <x:v>formula</x:v>
      </x:c>
      <x:c r="M2068" s="30" t="str">
        <x:v>Copyright © 2026 David YE</x:v>
      </x:c>
    </x:row>
    <x:row r="2069">
      <x:c r="A2069" s="30" t="n">
        <x:v>2725</x:v>
      </x:c>
      <x:c r="B2069" s="30" t="n">
        <x:v>389</x:v>
      </x:c>
      <x:c r="C2069" s="30" t="str">
        <x:v>JKC6491A0X1BEV</x:v>
      </x:c>
      <x:c r="D2069" s="30" t="str">
        <x:v>审计后百公里电耗(kWh/100km)</x:v>
      </x:c>
      <x:c r="E2069" s="30" t="str"/>
      <x:c r="F2069" s="30" t="n">
        <x:v>13.725</x:v>
      </x:c>
      <x:c r="G2069" s="30" t="str">
        <x:v>公式补全</x:v>
      </x:c>
      <x:c r="H2069" s="30" t="str">
        <x:v>C-formula</x:v>
      </x:c>
      <x:c r="I2069" s="30" t="str">
        <x:v>同一行电池容量×100÷纯电续航</x:v>
      </x:c>
      <x:c r="J2069" s="30" t="str">
        <x:v>同一行 O2725/N2725</x:v>
      </x:c>
      <x:c r="K2069" s="30" t="str">
        <x:v>medium</x:v>
      </x:c>
      <x:c r="L2069" s="30" t="str">
        <x:v>formula</x:v>
      </x:c>
      <x:c r="M2069" s="30" t="str">
        <x:v>Copyright © 2026 David YE</x:v>
      </x:c>
    </x:row>
    <x:row r="2070">
      <x:c r="A2070" s="30" t="n">
        <x:v>2726</x:v>
      </x:c>
      <x:c r="B2070" s="30" t="n">
        <x:v>389</x:v>
      </x:c>
      <x:c r="C2070" s="30" t="str">
        <x:v>JKC6491A0X4BEV</x:v>
      </x:c>
      <x:c r="D2070" s="30" t="str">
        <x:v>审计后百公里电耗(kWh/100km)</x:v>
      </x:c>
      <x:c r="E2070" s="30" t="str"/>
      <x:c r="F2070" s="30" t="n">
        <x:v>13.745</x:v>
      </x:c>
      <x:c r="G2070" s="30" t="str">
        <x:v>公式补全</x:v>
      </x:c>
      <x:c r="H2070" s="30" t="str">
        <x:v>C-formula</x:v>
      </x:c>
      <x:c r="I2070" s="30" t="str">
        <x:v>同一行电池容量×100÷纯电续航</x:v>
      </x:c>
      <x:c r="J2070" s="30" t="str">
        <x:v>同一行 O2726/N2726</x:v>
      </x:c>
      <x:c r="K2070" s="30" t="str">
        <x:v>medium</x:v>
      </x:c>
      <x:c r="L2070" s="30" t="str">
        <x:v>formula</x:v>
      </x:c>
      <x:c r="M2070" s="30" t="str">
        <x:v>Copyright © 2026 David YE</x:v>
      </x:c>
    </x:row>
    <x:row r="2071">
      <x:c r="A2071" s="30" t="n">
        <x:v>2728</x:v>
      </x:c>
      <x:c r="B2071" s="30" t="n">
        <x:v>389</x:v>
      </x:c>
      <x:c r="C2071" s="30" t="str">
        <x:v>JX6521TA-L6BEV</x:v>
      </x:c>
      <x:c r="D2071" s="30" t="str">
        <x:v>审计后百公里电耗(kWh/100km)</x:v>
      </x:c>
      <x:c r="E2071" s="30" t="str"/>
      <x:c r="F2071" s="30" t="n">
        <x:v>15.309</x:v>
      </x:c>
      <x:c r="G2071" s="30" t="str">
        <x:v>公式补全</x:v>
      </x:c>
      <x:c r="H2071" s="30" t="str">
        <x:v>C-formula</x:v>
      </x:c>
      <x:c r="I2071" s="30" t="str">
        <x:v>同一行电池容量×100÷纯电续航</x:v>
      </x:c>
      <x:c r="J2071" s="30" t="str">
        <x:v>同一行 O2728/N2728</x:v>
      </x:c>
      <x:c r="K2071" s="30" t="str">
        <x:v>medium</x:v>
      </x:c>
      <x:c r="L2071" s="30" t="str">
        <x:v>formula</x:v>
      </x:c>
      <x:c r="M2071" s="30" t="str">
        <x:v>Copyright © 2026 David YE</x:v>
      </x:c>
    </x:row>
    <x:row r="2072">
      <x:c r="A2072" s="30" t="n">
        <x:v>2732</x:v>
      </x:c>
      <x:c r="B2072" s="30" t="n">
        <x:v>389</x:v>
      </x:c>
      <x:c r="C2072" s="30" t="str">
        <x:v>LZ6510NLD0EV</x:v>
      </x:c>
      <x:c r="D2072" s="30" t="str">
        <x:v>审计后百公里电耗(kWh/100km)</x:v>
      </x:c>
      <x:c r="E2072" s="30" t="str"/>
      <x:c r="F2072" s="30" t="n">
        <x:v>14.987</x:v>
      </x:c>
      <x:c r="G2072" s="30" t="str">
        <x:v>公式补全</x:v>
      </x:c>
      <x:c r="H2072" s="30" t="str">
        <x:v>C-formula</x:v>
      </x:c>
      <x:c r="I2072" s="30" t="str">
        <x:v>同一行电池容量×100÷纯电续航</x:v>
      </x:c>
      <x:c r="J2072" s="30" t="str">
        <x:v>同一行 O2732/N2732</x:v>
      </x:c>
      <x:c r="K2072" s="30" t="str">
        <x:v>medium</x:v>
      </x:c>
      <x:c r="L2072" s="30" t="str">
        <x:v>formula</x:v>
      </x:c>
      <x:c r="M2072" s="30" t="str">
        <x:v>Copyright © 2026 David YE</x:v>
      </x:c>
    </x:row>
    <x:row r="2073">
      <x:c r="A2073" s="30" t="n">
        <x:v>2733</x:v>
      </x:c>
      <x:c r="B2073" s="30" t="n">
        <x:v>389</x:v>
      </x:c>
      <x:c r="C2073" s="30" t="str">
        <x:v>LZD7001BEV23</x:v>
      </x:c>
      <x:c r="D2073" s="30" t="str">
        <x:v>审计后百公里电耗(kWh/100km)</x:v>
      </x:c>
      <x:c r="E2073" s="30" t="str"/>
      <x:c r="F2073" s="30" t="n">
        <x:v>8.514</x:v>
      </x:c>
      <x:c r="G2073" s="30" t="str">
        <x:v>公式补全</x:v>
      </x:c>
      <x:c r="H2073" s="30" t="str">
        <x:v>C-formula</x:v>
      </x:c>
      <x:c r="I2073" s="30" t="str">
        <x:v>同一行电池容量×100÷纯电续航</x:v>
      </x:c>
      <x:c r="J2073" s="30" t="str">
        <x:v>同一行 O2733/N2733</x:v>
      </x:c>
      <x:c r="K2073" s="30" t="str">
        <x:v>medium</x:v>
      </x:c>
      <x:c r="L2073" s="30" t="str">
        <x:v>formula</x:v>
      </x:c>
      <x:c r="M2073" s="30" t="str">
        <x:v>Copyright © 2026 David YE</x:v>
      </x:c>
    </x:row>
    <x:row r="2074">
      <x:c r="A2074" s="30" t="n">
        <x:v>2734</x:v>
      </x:c>
      <x:c r="B2074" s="30" t="n">
        <x:v>389</x:v>
      </x:c>
      <x:c r="C2074" s="30" t="str">
        <x:v>LZW7001EVC2</x:v>
      </x:c>
      <x:c r="D2074" s="30" t="str">
        <x:v>审计后百公里电耗(kWh/100km)</x:v>
      </x:c>
      <x:c r="E2074" s="30" t="str"/>
      <x:c r="F2074" s="30" t="n">
        <x:v>7.951</x:v>
      </x:c>
      <x:c r="G2074" s="30" t="str">
        <x:v>公式补全</x:v>
      </x:c>
      <x:c r="H2074" s="30" t="str">
        <x:v>C-formula</x:v>
      </x:c>
      <x:c r="I2074" s="30" t="str">
        <x:v>同一行电池容量×100÷纯电续航</x:v>
      </x:c>
      <x:c r="J2074" s="30" t="str">
        <x:v>同一行 O2734/N2734</x:v>
      </x:c>
      <x:c r="K2074" s="30" t="str">
        <x:v>medium</x:v>
      </x:c>
      <x:c r="L2074" s="30" t="str">
        <x:v>formula</x:v>
      </x:c>
      <x:c r="M2074" s="30" t="str">
        <x:v>Copyright © 2026 David YE</x:v>
      </x:c>
    </x:row>
    <x:row r="2075">
      <x:c r="A2075" s="30" t="n">
        <x:v>2740</x:v>
      </x:c>
      <x:c r="B2075" s="30" t="n">
        <x:v>389</x:v>
      </x:c>
      <x:c r="C2075" s="30" t="str">
        <x:v>SQR6500BEVEHY4</x:v>
      </x:c>
      <x:c r="D2075" s="30" t="str">
        <x:v>审计后百公里电耗(kWh/100km)</x:v>
      </x:c>
      <x:c r="E2075" s="30" t="str"/>
      <x:c r="F2075" s="30" t="n">
        <x:v>13.082</x:v>
      </x:c>
      <x:c r="G2075" s="30" t="str">
        <x:v>公式补全</x:v>
      </x:c>
      <x:c r="H2075" s="30" t="str">
        <x:v>C-formula</x:v>
      </x:c>
      <x:c r="I2075" s="30" t="str">
        <x:v>同一行电池容量×100÷纯电续航</x:v>
      </x:c>
      <x:c r="J2075" s="30" t="str">
        <x:v>同一行 O2740/N2740</x:v>
      </x:c>
      <x:c r="K2075" s="30" t="str">
        <x:v>medium</x:v>
      </x:c>
      <x:c r="L2075" s="30" t="str">
        <x:v>formula</x:v>
      </x:c>
      <x:c r="M2075" s="30" t="str">
        <x:v>Copyright © 2026 David YE</x:v>
      </x:c>
    </x:row>
    <x:row r="2076">
      <x:c r="A2076" s="30" t="n">
        <x:v>2746</x:v>
      </x:c>
      <x:c r="B2076" s="30" t="n">
        <x:v>389</x:v>
      </x:c>
      <x:c r="C2076" s="30" t="str">
        <x:v>XMA7000MBEVA6</x:v>
      </x:c>
      <x:c r="D2076" s="30" t="str">
        <x:v>审计后百公里电耗(kWh/100km)</x:v>
      </x:c>
      <x:c r="E2076" s="30" t="str"/>
      <x:c r="F2076" s="30" t="n">
        <x:v>16.883</x:v>
      </x:c>
      <x:c r="G2076" s="30" t="str">
        <x:v>公式补全</x:v>
      </x:c>
      <x:c r="H2076" s="30" t="str">
        <x:v>C-formula</x:v>
      </x:c>
      <x:c r="I2076" s="30" t="str">
        <x:v>同一行电池容量×100÷纯电续航</x:v>
      </x:c>
      <x:c r="J2076" s="30" t="str">
        <x:v>同一行 O2746/N2746</x:v>
      </x:c>
      <x:c r="K2076" s="30" t="str">
        <x:v>medium</x:v>
      </x:c>
      <x:c r="L2076" s="30" t="str">
        <x:v>formula</x:v>
      </x:c>
      <x:c r="M2076" s="30" t="str">
        <x:v>Copyright © 2026 David YE</x:v>
      </x:c>
    </x:row>
    <x:row r="2077">
      <x:c r="A2077" s="30" t="n">
        <x:v>2747</x:v>
      </x:c>
      <x:c r="B2077" s="30" t="n">
        <x:v>389</x:v>
      </x:c>
      <x:c r="C2077" s="30" t="str">
        <x:v>CC6480BT25JPHEV</x:v>
      </x:c>
      <x:c r="D2077" s="30" t="str">
        <x:v>审计后百公里电耗(kWh/100km)</x:v>
      </x:c>
      <x:c r="E2077" s="30" t="str"/>
      <x:c r="F2077" s="30" t="n">
        <x:v>22.459</x:v>
      </x:c>
      <x:c r="G2077" s="30" t="str">
        <x:v>公式补全</x:v>
      </x:c>
      <x:c r="H2077" s="30" t="str">
        <x:v>C-formula</x:v>
      </x:c>
      <x:c r="I2077" s="30" t="str">
        <x:v>同一行电池容量×100÷纯电续航</x:v>
      </x:c>
      <x:c r="J2077" s="30" t="str">
        <x:v>同一行 O2747/N2747</x:v>
      </x:c>
      <x:c r="K2077" s="30" t="str">
        <x:v>medium</x:v>
      </x:c>
      <x:c r="L2077" s="30" t="str">
        <x:v>formula</x:v>
      </x:c>
      <x:c r="M2077" s="30" t="str">
        <x:v>Copyright © 2026 David YE</x:v>
      </x:c>
    </x:row>
    <x:row r="2078">
      <x:c r="A2078" s="30" t="n">
        <x:v>2767</x:v>
      </x:c>
      <x:c r="B2078" s="30" t="n">
        <x:v>389</x:v>
      </x:c>
      <x:c r="C2078" s="30" t="str">
        <x:v>SQR6500REEVEHY1</x:v>
      </x:c>
      <x:c r="D2078" s="30" t="str">
        <x:v>审计后百公里电耗(kWh/100km)</x:v>
      </x:c>
      <x:c r="E2078" s="30" t="str"/>
      <x:c r="F2078" s="30" t="n">
        <x:v>17.92</x:v>
      </x:c>
      <x:c r="G2078" s="30" t="str">
        <x:v>公式补全</x:v>
      </x:c>
      <x:c r="H2078" s="30" t="str">
        <x:v>C-formula</x:v>
      </x:c>
      <x:c r="I2078" s="30" t="str">
        <x:v>同一行电池容量×100÷纯电续航</x:v>
      </x:c>
      <x:c r="J2078" s="30" t="str">
        <x:v>同一行 O2767/N2767</x:v>
      </x:c>
      <x:c r="K2078" s="30" t="str">
        <x:v>medium</x:v>
      </x:c>
      <x:c r="L2078" s="30" t="str">
        <x:v>formula</x:v>
      </x:c>
      <x:c r="M2078" s="30" t="str">
        <x:v>Copyright © 2026 David YE</x:v>
      </x:c>
    </x:row>
    <x:row r="2079">
      <x:c r="A2079" s="30" t="n">
        <x:v>2772</x:v>
      </x:c>
      <x:c r="B2079" s="30" t="n">
        <x:v>390</x:v>
      </x:c>
      <x:c r="C2079" s="30" t="str">
        <x:v>AHC6490BEVH1C</x:v>
      </x:c>
      <x:c r="D2079" s="30" t="str">
        <x:v>审计后百公里电耗(kWh/100km)</x:v>
      </x:c>
      <x:c r="E2079" s="30" t="str"/>
      <x:c r="F2079" s="30" t="n">
        <x:v>11.914</x:v>
      </x:c>
      <x:c r="G2079" s="30" t="str">
        <x:v>公式补全</x:v>
      </x:c>
      <x:c r="H2079" s="30" t="str">
        <x:v>C-formula</x:v>
      </x:c>
      <x:c r="I2079" s="30" t="str">
        <x:v>同一行电池容量×100÷纯电续航</x:v>
      </x:c>
      <x:c r="J2079" s="30" t="str">
        <x:v>同一行 O2772/N2772</x:v>
      </x:c>
      <x:c r="K2079" s="30" t="str">
        <x:v>medium</x:v>
      </x:c>
      <x:c r="L2079" s="30" t="str">
        <x:v>formula</x:v>
      </x:c>
      <x:c r="M2079" s="30" t="str">
        <x:v>Copyright © 2026 David YE</x:v>
      </x:c>
    </x:row>
    <x:row r="2080">
      <x:c r="A2080" s="30" t="n">
        <x:v>2774</x:v>
      </x:c>
      <x:c r="B2080" s="30" t="n">
        <x:v>390</x:v>
      </x:c>
      <x:c r="C2080" s="30" t="str">
        <x:v>AHC6490BEVH1L</x:v>
      </x:c>
      <x:c r="D2080" s="30" t="str">
        <x:v>审计后百公里电耗(kWh/100km)</x:v>
      </x:c>
      <x:c r="E2080" s="30" t="str"/>
      <x:c r="F2080" s="30" t="n">
        <x:v>11.914</x:v>
      </x:c>
      <x:c r="G2080" s="30" t="str">
        <x:v>公式补全</x:v>
      </x:c>
      <x:c r="H2080" s="30" t="str">
        <x:v>C-formula</x:v>
      </x:c>
      <x:c r="I2080" s="30" t="str">
        <x:v>同一行电池容量×100÷纯电续航</x:v>
      </x:c>
      <x:c r="J2080" s="30" t="str">
        <x:v>同一行 O2774/N2774</x:v>
      </x:c>
      <x:c r="K2080" s="30" t="str">
        <x:v>medium</x:v>
      </x:c>
      <x:c r="L2080" s="30" t="str">
        <x:v>formula</x:v>
      </x:c>
      <x:c r="M2080" s="30" t="str">
        <x:v>Copyright © 2026 David YE</x:v>
      </x:c>
    </x:row>
    <x:row r="2081">
      <x:c r="A2081" s="30" t="n">
        <x:v>2777</x:v>
      </x:c>
      <x:c r="B2081" s="30" t="n">
        <x:v>390</x:v>
      </x:c>
      <x:c r="C2081" s="30" t="str">
        <x:v>AHC6490BEVH1R</x:v>
      </x:c>
      <x:c r="D2081" s="30" t="str">
        <x:v>审计后百公里电耗(kWh/100km)</x:v>
      </x:c>
      <x:c r="E2081" s="30" t="str"/>
      <x:c r="F2081" s="30" t="n">
        <x:v>12.055</x:v>
      </x:c>
      <x:c r="G2081" s="30" t="str">
        <x:v>公式补全</x:v>
      </x:c>
      <x:c r="H2081" s="30" t="str">
        <x:v>C-formula</x:v>
      </x:c>
      <x:c r="I2081" s="30" t="str">
        <x:v>同一行电池容量×100÷纯电续航</x:v>
      </x:c>
      <x:c r="J2081" s="30" t="str">
        <x:v>同一行 O2777/N2777</x:v>
      </x:c>
      <x:c r="K2081" s="30" t="str">
        <x:v>medium</x:v>
      </x:c>
      <x:c r="L2081" s="30" t="str">
        <x:v>formula</x:v>
      </x:c>
      <x:c r="M2081" s="30" t="str">
        <x:v>Copyright © 2026 David YE</x:v>
      </x:c>
    </x:row>
    <x:row r="2082">
      <x:c r="A2082" s="30" t="n">
        <x:v>2778</x:v>
      </x:c>
      <x:c r="B2082" s="30" t="n">
        <x:v>390</x:v>
      </x:c>
      <x:c r="C2082" s="30" t="str">
        <x:v>AHC6490BEVH1U</x:v>
      </x:c>
      <x:c r="D2082" s="30" t="str">
        <x:v>审计后百公里电耗(kWh/100km)</x:v>
      </x:c>
      <x:c r="E2082" s="30" t="str"/>
      <x:c r="F2082" s="30" t="n">
        <x:v>12.4</x:v>
      </x:c>
      <x:c r="G2082" s="30" t="str">
        <x:v>公式补全</x:v>
      </x:c>
      <x:c r="H2082" s="30" t="str">
        <x:v>C-formula</x:v>
      </x:c>
      <x:c r="I2082" s="30" t="str">
        <x:v>同一行电池容量×100÷纯电续航</x:v>
      </x:c>
      <x:c r="J2082" s="30" t="str">
        <x:v>同一行 O2778/N2778</x:v>
      </x:c>
      <x:c r="K2082" s="30" t="str">
        <x:v>medium</x:v>
      </x:c>
      <x:c r="L2082" s="30" t="str">
        <x:v>formula</x:v>
      </x:c>
      <x:c r="M2082" s="30" t="str">
        <x:v>Copyright © 2026 David YE</x:v>
      </x:c>
    </x:row>
    <x:row r="2083">
      <x:c r="A2083" s="30" t="n">
        <x:v>2790</x:v>
      </x:c>
      <x:c r="B2083" s="30" t="n">
        <x:v>390</x:v>
      </x:c>
      <x:c r="C2083" s="30" t="str">
        <x:v>BJ6460D46BEV</x:v>
      </x:c>
      <x:c r="D2083" s="30" t="str">
        <x:v>审计后百公里电耗(kWh/100km)</x:v>
      </x:c>
      <x:c r="E2083" s="30" t="str"/>
      <x:c r="F2083" s="30" t="n">
        <x:v>11.76</x:v>
      </x:c>
      <x:c r="G2083" s="30" t="str">
        <x:v>公式补全</x:v>
      </x:c>
      <x:c r="H2083" s="30" t="str">
        <x:v>C-formula</x:v>
      </x:c>
      <x:c r="I2083" s="30" t="str">
        <x:v>同一行电池容量×100÷纯电续航</x:v>
      </x:c>
      <x:c r="J2083" s="30" t="str">
        <x:v>同一行 O2790/N2790</x:v>
      </x:c>
      <x:c r="K2083" s="30" t="str">
        <x:v>medium</x:v>
      </x:c>
      <x:c r="L2083" s="30" t="str">
        <x:v>formula</x:v>
      </x:c>
      <x:c r="M2083" s="30" t="str">
        <x:v>Copyright © 2026 David YE</x:v>
      </x:c>
    </x:row>
    <x:row r="2084">
      <x:c r="A2084" s="30" t="n">
        <x:v>2791</x:v>
      </x:c>
      <x:c r="B2084" s="30" t="n">
        <x:v>390</x:v>
      </x:c>
      <x:c r="C2084" s="30" t="str">
        <x:v>BJ7001A61KBEV</x:v>
      </x:c>
      <x:c r="D2084" s="30" t="str">
        <x:v>审计后百公里电耗(kWh/100km)</x:v>
      </x:c>
      <x:c r="E2084" s="30" t="str"/>
      <x:c r="F2084" s="30" t="n">
        <x:v>13.114</x:v>
      </x:c>
      <x:c r="G2084" s="30" t="str">
        <x:v>公式补全</x:v>
      </x:c>
      <x:c r="H2084" s="30" t="str">
        <x:v>C-formula</x:v>
      </x:c>
      <x:c r="I2084" s="30" t="str">
        <x:v>同一行电池容量×100÷纯电续航</x:v>
      </x:c>
      <x:c r="J2084" s="30" t="str">
        <x:v>同一行 O2791/N2791</x:v>
      </x:c>
      <x:c r="K2084" s="30" t="str">
        <x:v>medium</x:v>
      </x:c>
      <x:c r="L2084" s="30" t="str">
        <x:v>formula</x:v>
      </x:c>
      <x:c r="M2084" s="30" t="str">
        <x:v>Copyright © 2026 David YE</x:v>
      </x:c>
    </x:row>
    <x:row r="2085">
      <x:c r="A2085" s="30" t="n">
        <x:v>2805</x:v>
      </x:c>
      <x:c r="B2085" s="30" t="n">
        <x:v>390</x:v>
      </x:c>
      <x:c r="C2085" s="30" t="str">
        <x:v>CA6482H0EV</x:v>
      </x:c>
      <x:c r="D2085" s="30" t="str">
        <x:v>审计后百公里电耗(kWh/100km)</x:v>
      </x:c>
      <x:c r="E2085" s="30" t="str"/>
      <x:c r="F2085" s="30" t="n">
        <x:v>11.923</x:v>
      </x:c>
      <x:c r="G2085" s="30" t="str">
        <x:v>公式补全</x:v>
      </x:c>
      <x:c r="H2085" s="30" t="str">
        <x:v>C-formula</x:v>
      </x:c>
      <x:c r="I2085" s="30" t="str">
        <x:v>同一行电池容量×100÷纯电续航</x:v>
      </x:c>
      <x:c r="J2085" s="30" t="str">
        <x:v>同一行 O2805/N2805</x:v>
      </x:c>
      <x:c r="K2085" s="30" t="str">
        <x:v>medium</x:v>
      </x:c>
      <x:c r="L2085" s="30" t="str">
        <x:v>formula</x:v>
      </x:c>
      <x:c r="M2085" s="30" t="str">
        <x:v>Copyright © 2026 David YE</x:v>
      </x:c>
    </x:row>
    <x:row r="2086">
      <x:c r="A2086" s="30" t="n">
        <x:v>2806</x:v>
      </x:c>
      <x:c r="B2086" s="30" t="n">
        <x:v>390</x:v>
      </x:c>
      <x:c r="C2086" s="30" t="str">
        <x:v>CA6482H0EVA</x:v>
      </x:c>
      <x:c r="D2086" s="30" t="str">
        <x:v>审计后百公里电耗(kWh/100km)</x:v>
      </x:c>
      <x:c r="E2086" s="30" t="str"/>
      <x:c r="F2086" s="30" t="n">
        <x:v>12.143</x:v>
      </x:c>
      <x:c r="G2086" s="30" t="str">
        <x:v>公式补全</x:v>
      </x:c>
      <x:c r="H2086" s="30" t="str">
        <x:v>C-formula</x:v>
      </x:c>
      <x:c r="I2086" s="30" t="str">
        <x:v>同一行电池容量×100÷纯电续航</x:v>
      </x:c>
      <x:c r="J2086" s="30" t="str">
        <x:v>同一行 O2806/N2806</x:v>
      </x:c>
      <x:c r="K2086" s="30" t="str">
        <x:v>medium</x:v>
      </x:c>
      <x:c r="L2086" s="30" t="str">
        <x:v>formula</x:v>
      </x:c>
      <x:c r="M2086" s="30" t="str">
        <x:v>Copyright © 2026 David YE</x:v>
      </x:c>
    </x:row>
    <x:row r="2087">
      <x:c r="A2087" s="30" t="n">
        <x:v>2807</x:v>
      </x:c>
      <x:c r="B2087" s="30" t="n">
        <x:v>390</x:v>
      </x:c>
      <x:c r="C2087" s="30" t="str">
        <x:v>CA6482H0EVX</x:v>
      </x:c>
      <x:c r="D2087" s="30" t="str">
        <x:v>审计后百公里电耗(kWh/100km)</x:v>
      </x:c>
      <x:c r="E2087" s="30" t="str"/>
      <x:c r="F2087" s="30" t="n">
        <x:v>12.879</x:v>
      </x:c>
      <x:c r="G2087" s="30" t="str">
        <x:v>公式补全</x:v>
      </x:c>
      <x:c r="H2087" s="30" t="str">
        <x:v>C-formula</x:v>
      </x:c>
      <x:c r="I2087" s="30" t="str">
        <x:v>同一行电池容量×100÷纯电续航</x:v>
      </x:c>
      <x:c r="J2087" s="30" t="str">
        <x:v>同一行 O2807/N2807</x:v>
      </x:c>
      <x:c r="K2087" s="30" t="str">
        <x:v>medium</x:v>
      </x:c>
      <x:c r="L2087" s="30" t="str">
        <x:v>formula</x:v>
      </x:c>
      <x:c r="M2087" s="30" t="str">
        <x:v>Copyright © 2026 David YE</x:v>
      </x:c>
    </x:row>
    <x:row r="2088">
      <x:c r="A2088" s="30" t="n">
        <x:v>2818</x:v>
      </x:c>
      <x:c r="B2088" s="30" t="n">
        <x:v>390</x:v>
      </x:c>
      <x:c r="C2088" s="30" t="str">
        <x:v>HFC7000DEV1</x:v>
      </x:c>
      <x:c r="D2088" s="30" t="str">
        <x:v>审计后百公里电耗(kWh/100km)</x:v>
      </x:c>
      <x:c r="E2088" s="30" t="str"/>
      <x:c r="F2088" s="30" t="n">
        <x:v>13.442</x:v>
      </x:c>
      <x:c r="G2088" s="30" t="str">
        <x:v>公式补全</x:v>
      </x:c>
      <x:c r="H2088" s="30" t="str">
        <x:v>C-formula</x:v>
      </x:c>
      <x:c r="I2088" s="30" t="str">
        <x:v>同一行电池容量×100÷纯电续航</x:v>
      </x:c>
      <x:c r="J2088" s="30" t="str">
        <x:v>同一行 O2818/N2818</x:v>
      </x:c>
      <x:c r="K2088" s="30" t="str">
        <x:v>medium</x:v>
      </x:c>
      <x:c r="L2088" s="30" t="str">
        <x:v>formula</x:v>
      </x:c>
      <x:c r="M2088" s="30" t="str">
        <x:v>Copyright © 2026 David YE</x:v>
      </x:c>
    </x:row>
    <x:row r="2089">
      <x:c r="A2089" s="30" t="n">
        <x:v>2819</x:v>
      </x:c>
      <x:c r="B2089" s="30" t="n">
        <x:v>390</x:v>
      </x:c>
      <x:c r="C2089" s="30" t="str">
        <x:v>HFC7000DEV2</x:v>
      </x:c>
      <x:c r="D2089" s="30" t="str">
        <x:v>审计后百公里电耗(kWh/100km)</x:v>
      </x:c>
      <x:c r="E2089" s="30" t="str"/>
      <x:c r="F2089" s="30" t="n">
        <x:v>15.171</x:v>
      </x:c>
      <x:c r="G2089" s="30" t="str">
        <x:v>公式补全</x:v>
      </x:c>
      <x:c r="H2089" s="30" t="str">
        <x:v>C-formula</x:v>
      </x:c>
      <x:c r="I2089" s="30" t="str">
        <x:v>同一行电池容量×100÷纯电续航</x:v>
      </x:c>
      <x:c r="J2089" s="30" t="str">
        <x:v>同一行 O2819/N2819</x:v>
      </x:c>
      <x:c r="K2089" s="30" t="str">
        <x:v>medium</x:v>
      </x:c>
      <x:c r="L2089" s="30" t="str">
        <x:v>formula</x:v>
      </x:c>
      <x:c r="M2089" s="30" t="str">
        <x:v>Copyright © 2026 David YE</x:v>
      </x:c>
    </x:row>
    <x:row r="2090">
      <x:c r="A2090" s="30" t="n">
        <x:v>2820</x:v>
      </x:c>
      <x:c r="B2090" s="30" t="n">
        <x:v>390</x:v>
      </x:c>
      <x:c r="C2090" s="30" t="str">
        <x:v>HFC7002EWEV6</x:v>
      </x:c>
      <x:c r="D2090" s="30" t="str">
        <x:v>审计后百公里电耗(kWh/100km)</x:v>
      </x:c>
      <x:c r="E2090" s="30" t="str"/>
      <x:c r="F2090" s="30" t="n">
        <x:v>10.576</x:v>
      </x:c>
      <x:c r="G2090" s="30" t="str">
        <x:v>公式补全</x:v>
      </x:c>
      <x:c r="H2090" s="30" t="str">
        <x:v>C-formula</x:v>
      </x:c>
      <x:c r="I2090" s="30" t="str">
        <x:v>同一行电池容量×100÷纯电续航</x:v>
      </x:c>
      <x:c r="J2090" s="30" t="str">
        <x:v>同一行 O2820/N2820</x:v>
      </x:c>
      <x:c r="K2090" s="30" t="str">
        <x:v>medium</x:v>
      </x:c>
      <x:c r="L2090" s="30" t="str">
        <x:v>formula</x:v>
      </x:c>
      <x:c r="M2090" s="30" t="str">
        <x:v>Copyright © 2026 David YE</x:v>
      </x:c>
    </x:row>
    <x:row r="2091">
      <x:c r="A2091" s="30" t="n">
        <x:v>2823</x:v>
      </x:c>
      <x:c r="B2091" s="30" t="n">
        <x:v>390</x:v>
      </x:c>
      <x:c r="C2091" s="30" t="str">
        <x:v>JKC6463A0X1BEV</x:v>
      </x:c>
      <x:c r="D2091" s="30" t="str">
        <x:v>审计后百公里电耗(kWh/100km)</x:v>
      </x:c>
      <x:c r="E2091" s="30" t="str"/>
      <x:c r="F2091" s="30" t="n">
        <x:v>13.658</x:v>
      </x:c>
      <x:c r="G2091" s="30" t="str">
        <x:v>公式补全</x:v>
      </x:c>
      <x:c r="H2091" s="30" t="str">
        <x:v>C-formula</x:v>
      </x:c>
      <x:c r="I2091" s="30" t="str">
        <x:v>同一行电池容量×100÷纯电续航</x:v>
      </x:c>
      <x:c r="J2091" s="30" t="str">
        <x:v>同一行 O2823/N2823</x:v>
      </x:c>
      <x:c r="K2091" s="30" t="str">
        <x:v>medium</x:v>
      </x:c>
      <x:c r="L2091" s="30" t="str">
        <x:v>formula</x:v>
      </x:c>
      <x:c r="M2091" s="30" t="str">
        <x:v>Copyright © 2026 David YE</x:v>
      </x:c>
    </x:row>
    <x:row r="2092">
      <x:c r="A2092" s="30" t="n">
        <x:v>2824</x:v>
      </x:c>
      <x:c r="B2092" s="30" t="n">
        <x:v>390</x:v>
      </x:c>
      <x:c r="C2092" s="30" t="str">
        <x:v>JKC6491A0X1BEV</x:v>
      </x:c>
      <x:c r="D2092" s="30" t="str">
        <x:v>审计后百公里电耗(kWh/100km)</x:v>
      </x:c>
      <x:c r="E2092" s="30" t="str"/>
      <x:c r="F2092" s="30" t="n">
        <x:v>13.725</x:v>
      </x:c>
      <x:c r="G2092" s="30" t="str">
        <x:v>公式补全</x:v>
      </x:c>
      <x:c r="H2092" s="30" t="str">
        <x:v>C-formula</x:v>
      </x:c>
      <x:c r="I2092" s="30" t="str">
        <x:v>同一行电池容量×100÷纯电续航</x:v>
      </x:c>
      <x:c r="J2092" s="30" t="str">
        <x:v>同一行 O2824/N2824</x:v>
      </x:c>
      <x:c r="K2092" s="30" t="str">
        <x:v>medium</x:v>
      </x:c>
      <x:c r="L2092" s="30" t="str">
        <x:v>formula</x:v>
      </x:c>
      <x:c r="M2092" s="30" t="str">
        <x:v>Copyright © 2026 David YE</x:v>
      </x:c>
    </x:row>
    <x:row r="2093">
      <x:c r="A2093" s="30" t="n">
        <x:v>2826</x:v>
      </x:c>
      <x:c r="B2093" s="30" t="n">
        <x:v>390</x:v>
      </x:c>
      <x:c r="C2093" s="30" t="str">
        <x:v>JKC6491A0X4BEV</x:v>
      </x:c>
      <x:c r="D2093" s="30" t="str">
        <x:v>审计后百公里电耗(kWh/100km)</x:v>
      </x:c>
      <x:c r="E2093" s="30" t="str"/>
      <x:c r="F2093" s="30" t="n">
        <x:v>13.747</x:v>
      </x:c>
      <x:c r="G2093" s="30" t="str">
        <x:v>公式补全</x:v>
      </x:c>
      <x:c r="H2093" s="30" t="str">
        <x:v>C-formula</x:v>
      </x:c>
      <x:c r="I2093" s="30" t="str">
        <x:v>同一行电池容量×100÷纯电续航</x:v>
      </x:c>
      <x:c r="J2093" s="30" t="str">
        <x:v>同一行 O2826/N2826</x:v>
      </x:c>
      <x:c r="K2093" s="30" t="str">
        <x:v>medium</x:v>
      </x:c>
      <x:c r="L2093" s="30" t="str">
        <x:v>formula</x:v>
      </x:c>
      <x:c r="M2093" s="30" t="str">
        <x:v>Copyright © 2026 David YE</x:v>
      </x:c>
    </x:row>
    <x:row r="2094">
      <x:c r="A2094" s="30" t="n">
        <x:v>2828</x:v>
      </x:c>
      <x:c r="B2094" s="30" t="n">
        <x:v>390</x:v>
      </x:c>
      <x:c r="C2094" s="30" t="str">
        <x:v>LZW7009BEVA4</x:v>
      </x:c>
      <x:c r="D2094" s="30" t="str">
        <x:v>审计后百公里电耗(kWh/100km)</x:v>
      </x:c>
      <x:c r="E2094" s="30" t="str"/>
      <x:c r="F2094" s="30" t="n">
        <x:v>10.686</x:v>
      </x:c>
      <x:c r="G2094" s="30" t="str">
        <x:v>公式补全</x:v>
      </x:c>
      <x:c r="H2094" s="30" t="str">
        <x:v>C-formula</x:v>
      </x:c>
      <x:c r="I2094" s="30" t="str">
        <x:v>同一行电池容量×100÷纯电续航</x:v>
      </x:c>
      <x:c r="J2094" s="30" t="str">
        <x:v>同一行 O2828/N2828</x:v>
      </x:c>
      <x:c r="K2094" s="30" t="str">
        <x:v>medium</x:v>
      </x:c>
      <x:c r="L2094" s="30" t="str">
        <x:v>formula</x:v>
      </x:c>
      <x:c r="M2094" s="30" t="str">
        <x:v>Copyright © 2026 David YE</x:v>
      </x:c>
    </x:row>
    <x:row r="2095">
      <x:c r="A2095" s="30" t="n">
        <x:v>2829</x:v>
      </x:c>
      <x:c r="B2095" s="30" t="n">
        <x:v>390</x:v>
      </x:c>
      <x:c r="C2095" s="30" t="str">
        <x:v>LZW7009BEVA5</x:v>
      </x:c>
      <x:c r="D2095" s="30" t="str">
        <x:v>审计后百公里电耗(kWh/100km)</x:v>
      </x:c>
      <x:c r="E2095" s="30" t="str"/>
      <x:c r="F2095" s="30" t="n">
        <x:v>11.344</x:v>
      </x:c>
      <x:c r="G2095" s="30" t="str">
        <x:v>公式补全</x:v>
      </x:c>
      <x:c r="H2095" s="30" t="str">
        <x:v>C-formula</x:v>
      </x:c>
      <x:c r="I2095" s="30" t="str">
        <x:v>同一行电池容量×100÷纯电续航</x:v>
      </x:c>
      <x:c r="J2095" s="30" t="str">
        <x:v>同一行 O2829/N2829</x:v>
      </x:c>
      <x:c r="K2095" s="30" t="str">
        <x:v>medium</x:v>
      </x:c>
      <x:c r="L2095" s="30" t="str">
        <x:v>formula</x:v>
      </x:c>
      <x:c r="M2095" s="30" t="str">
        <x:v>Copyright © 2026 David YE</x:v>
      </x:c>
    </x:row>
    <x:row r="2096">
      <x:c r="A2096" s="30" t="n">
        <x:v>2832</x:v>
      </x:c>
      <x:c r="B2096" s="30" t="n">
        <x:v>390</x:v>
      </x:c>
      <x:c r="C2096" s="30" t="str">
        <x:v>NHQ6481BEVFA</x:v>
      </x:c>
      <x:c r="D2096" s="30" t="str">
        <x:v>审计后百公里电耗(kWh/100km)</x:v>
      </x:c>
      <x:c r="E2096" s="30" t="str"/>
      <x:c r="F2096" s="30" t="n">
        <x:v>10.96</x:v>
      </x:c>
      <x:c r="G2096" s="30" t="str">
        <x:v>公式补全</x:v>
      </x:c>
      <x:c r="H2096" s="30" t="str">
        <x:v>C-formula</x:v>
      </x:c>
      <x:c r="I2096" s="30" t="str">
        <x:v>同一行电池容量×100÷纯电续航</x:v>
      </x:c>
      <x:c r="J2096" s="30" t="str">
        <x:v>同一行 O2832/N2832</x:v>
      </x:c>
      <x:c r="K2096" s="30" t="str">
        <x:v>medium</x:v>
      </x:c>
      <x:c r="L2096" s="30" t="str">
        <x:v>formula</x:v>
      </x:c>
      <x:c r="M2096" s="30" t="str">
        <x:v>Copyright © 2026 David YE</x:v>
      </x:c>
    </x:row>
    <x:row r="2097">
      <x:c r="A2097" s="30" t="n">
        <x:v>2833</x:v>
      </x:c>
      <x:c r="B2097" s="30" t="n">
        <x:v>390</x:v>
      </x:c>
      <x:c r="C2097" s="30" t="str">
        <x:v>NHQ6481BEVFB</x:v>
      </x:c>
      <x:c r="D2097" s="30" t="str">
        <x:v>审计后百公里电耗(kWh/100km)</x:v>
      </x:c>
      <x:c r="E2097" s="30" t="str"/>
      <x:c r="F2097" s="30" t="n">
        <x:v>11.145</x:v>
      </x:c>
      <x:c r="G2097" s="30" t="str">
        <x:v>公式补全</x:v>
      </x:c>
      <x:c r="H2097" s="30" t="str">
        <x:v>C-formula</x:v>
      </x:c>
      <x:c r="I2097" s="30" t="str">
        <x:v>同一行电池容量×100÷纯电续航</x:v>
      </x:c>
      <x:c r="J2097" s="30" t="str">
        <x:v>同一行 O2833/N2833</x:v>
      </x:c>
      <x:c r="K2097" s="30" t="str">
        <x:v>medium</x:v>
      </x:c>
      <x:c r="L2097" s="30" t="str">
        <x:v>formula</x:v>
      </x:c>
      <x:c r="M2097" s="30" t="str">
        <x:v>Copyright © 2026 David YE</x:v>
      </x:c>
    </x:row>
    <x:row r="2098">
      <x:c r="A2098" s="30" t="n">
        <x:v>2841</x:v>
      </x:c>
      <x:c r="B2098" s="30" t="n">
        <x:v>390</x:v>
      </x:c>
      <x:c r="C2098" s="30" t="str">
        <x:v>SC7001GADBEV</x:v>
      </x:c>
      <x:c r="D2098" s="30" t="str">
        <x:v>审计后百公里电耗(kWh/100km)</x:v>
      </x:c>
      <x:c r="E2098" s="30" t="str"/>
      <x:c r="F2098" s="30" t="n">
        <x:v>14.368</x:v>
      </x:c>
      <x:c r="G2098" s="30" t="str">
        <x:v>公式补全</x:v>
      </x:c>
      <x:c r="H2098" s="30" t="str">
        <x:v>C-formula</x:v>
      </x:c>
      <x:c r="I2098" s="30" t="str">
        <x:v>同一行电池容量×100÷纯电续航</x:v>
      </x:c>
      <x:c r="J2098" s="30" t="str">
        <x:v>同一行 O2841/N2841</x:v>
      </x:c>
      <x:c r="K2098" s="30" t="str">
        <x:v>medium</x:v>
      </x:c>
      <x:c r="L2098" s="30" t="str">
        <x:v>formula</x:v>
      </x:c>
      <x:c r="M2098" s="30" t="str">
        <x:v>Copyright © 2026 David YE</x:v>
      </x:c>
    </x:row>
    <x:row r="2099">
      <x:c r="A2099" s="30" t="n">
        <x:v>2842</x:v>
      </x:c>
      <x:c r="B2099" s="30" t="n">
        <x:v>390</x:v>
      </x:c>
      <x:c r="C2099" s="30" t="str">
        <x:v>SC7001HBABEV</x:v>
      </x:c>
      <x:c r="D2099" s="30" t="str">
        <x:v>审计后百公里电耗(kWh/100km)</x:v>
      </x:c>
      <x:c r="E2099" s="30" t="str"/>
      <x:c r="F2099" s="30" t="n">
        <x:v>11.212</x:v>
      </x:c>
      <x:c r="G2099" s="30" t="str">
        <x:v>公式补全</x:v>
      </x:c>
      <x:c r="H2099" s="30" t="str">
        <x:v>C-formula</x:v>
      </x:c>
      <x:c r="I2099" s="30" t="str">
        <x:v>同一行电池容量×100÷纯电续航</x:v>
      </x:c>
      <x:c r="J2099" s="30" t="str">
        <x:v>同一行 O2842/N2842</x:v>
      </x:c>
      <x:c r="K2099" s="30" t="str">
        <x:v>medium</x:v>
      </x:c>
      <x:c r="L2099" s="30" t="str">
        <x:v>formula</x:v>
      </x:c>
      <x:c r="M2099" s="30" t="str">
        <x:v>Copyright © 2026 David YE</x:v>
      </x:c>
    </x:row>
    <x:row r="2100">
      <x:c r="A2100" s="30" t="n">
        <x:v>2843</x:v>
      </x:c>
      <x:c r="B2100" s="30" t="n">
        <x:v>390</x:v>
      </x:c>
      <x:c r="C2100" s="30" t="str">
        <x:v>SC7001HCABEV</x:v>
      </x:c>
      <x:c r="D2100" s="30" t="str">
        <x:v>审计后百公里电耗(kWh/100km)</x:v>
      </x:c>
      <x:c r="E2100" s="30" t="str"/>
      <x:c r="F2100" s="30" t="n">
        <x:v>12.147</x:v>
      </x:c>
      <x:c r="G2100" s="30" t="str">
        <x:v>公式补全</x:v>
      </x:c>
      <x:c r="H2100" s="30" t="str">
        <x:v>C-formula</x:v>
      </x:c>
      <x:c r="I2100" s="30" t="str">
        <x:v>同一行电池容量×100÷纯电续航</x:v>
      </x:c>
      <x:c r="J2100" s="30" t="str">
        <x:v>同一行 O2843/N2843</x:v>
      </x:c>
      <x:c r="K2100" s="30" t="str">
        <x:v>medium</x:v>
      </x:c>
      <x:c r="L2100" s="30" t="str">
        <x:v>formula</x:v>
      </x:c>
      <x:c r="M2100" s="30" t="str">
        <x:v>Copyright © 2026 David YE</x:v>
      </x:c>
    </x:row>
    <x:row r="2101">
      <x:c r="A2101" s="30" t="n">
        <x:v>2860</x:v>
      </x:c>
      <x:c r="B2101" s="30" t="n">
        <x:v>390</x:v>
      </x:c>
      <x:c r="C2101" s="30" t="str">
        <x:v>CA7150HA6PHEVT</x:v>
      </x:c>
      <x:c r="D2101" s="30" t="str">
        <x:v>审计后百公里电耗(kWh/100km)</x:v>
      </x:c>
      <x:c r="E2101" s="30" t="str"/>
      <x:c r="F2101" s="30" t="n">
        <x:v>16.713</x:v>
      </x:c>
      <x:c r="G2101" s="30" t="str">
        <x:v>公式补全</x:v>
      </x:c>
      <x:c r="H2101" s="30" t="str">
        <x:v>C-formula</x:v>
      </x:c>
      <x:c r="I2101" s="30" t="str">
        <x:v>同一行电池容量×100÷纯电续航</x:v>
      </x:c>
      <x:c r="J2101" s="30" t="str">
        <x:v>同一行 O2860/N2860</x:v>
      </x:c>
      <x:c r="K2101" s="30" t="str">
        <x:v>medium</x:v>
      </x:c>
      <x:c r="L2101" s="30" t="str">
        <x:v>formula</x:v>
      </x:c>
      <x:c r="M2101" s="30" t="str">
        <x:v>Copyright © 2026 David YE</x:v>
      </x:c>
    </x:row>
    <x:row r="2102">
      <x:c r="A2102" s="30" t="n">
        <x:v>2881</x:v>
      </x:c>
      <x:c r="B2102" s="30" t="n">
        <x:v>390</x:v>
      </x:c>
      <x:c r="C2102" s="30" t="str">
        <x:v>SQR6500REEVEHY1</x:v>
      </x:c>
      <x:c r="D2102" s="30" t="str">
        <x:v>审计后百公里电耗(kWh/100km)</x:v>
      </x:c>
      <x:c r="E2102" s="30" t="str"/>
      <x:c r="F2102" s="30" t="n">
        <x:v>17.92</x:v>
      </x:c>
      <x:c r="G2102" s="30" t="str">
        <x:v>公式补全</x:v>
      </x:c>
      <x:c r="H2102" s="30" t="str">
        <x:v>C-formula</x:v>
      </x:c>
      <x:c r="I2102" s="30" t="str">
        <x:v>同一行电池容量×100÷纯电续航</x:v>
      </x:c>
      <x:c r="J2102" s="30" t="str">
        <x:v>同一行 O2881/N2881</x:v>
      </x:c>
      <x:c r="K2102" s="30" t="str">
        <x:v>medium</x:v>
      </x:c>
      <x:c r="L2102" s="30" t="str">
        <x:v>formula</x:v>
      </x:c>
      <x:c r="M2102" s="30" t="str">
        <x:v>Copyright © 2026 David YE</x:v>
      </x:c>
    </x:row>
    <x:row r="2103">
      <x:c r="A2103" s="30" t="n">
        <x:v>2885</x:v>
      </x:c>
      <x:c r="B2103" s="30" t="n">
        <x:v>391</x:v>
      </x:c>
      <x:c r="C2103" s="30" t="str">
        <x:v>AHC6510BEVG0C</x:v>
      </x:c>
      <x:c r="D2103" s="30" t="str">
        <x:v>审计后百公里电耗(kWh/100km)</x:v>
      </x:c>
      <x:c r="E2103" s="30" t="str"/>
      <x:c r="F2103" s="30" t="n">
        <x:v>14.071</x:v>
      </x:c>
      <x:c r="G2103" s="30" t="str">
        <x:v>公式补全</x:v>
      </x:c>
      <x:c r="H2103" s="30" t="str">
        <x:v>C-formula</x:v>
      </x:c>
      <x:c r="I2103" s="30" t="str">
        <x:v>同一行电池容量×100÷纯电续航</x:v>
      </x:c>
      <x:c r="J2103" s="30" t="str">
        <x:v>同一行 O2885/N2885</x:v>
      </x:c>
      <x:c r="K2103" s="30" t="str">
        <x:v>medium</x:v>
      </x:c>
      <x:c r="L2103" s="30" t="str">
        <x:v>formula</x:v>
      </x:c>
      <x:c r="M2103" s="30" t="str">
        <x:v>Copyright © 2026 David YE</x:v>
      </x:c>
    </x:row>
    <x:row r="2104">
      <x:c r="A2104" s="30" t="n">
        <x:v>2892</x:v>
      </x:c>
      <x:c r="B2104" s="30" t="n">
        <x:v>391</x:v>
      </x:c>
      <x:c r="C2104" s="30" t="str">
        <x:v>BYD7000AKBEV1</x:v>
      </x:c>
      <x:c r="D2104" s="30" t="str">
        <x:v>审计后百公里电耗(kWh/100km)</x:v>
      </x:c>
      <x:c r="E2104" s="30" t="str"/>
      <x:c r="F2104" s="30" t="n">
        <x:v>10.667</x:v>
      </x:c>
      <x:c r="G2104" s="30" t="str">
        <x:v>公式补全</x:v>
      </x:c>
      <x:c r="H2104" s="30" t="str">
        <x:v>C-formula</x:v>
      </x:c>
      <x:c r="I2104" s="30" t="str">
        <x:v>同一行电池容量×100÷纯电续航</x:v>
      </x:c>
      <x:c r="J2104" s="30" t="str">
        <x:v>同一行 O2892/N2892</x:v>
      </x:c>
      <x:c r="K2104" s="30" t="str">
        <x:v>medium</x:v>
      </x:c>
      <x:c r="L2104" s="30" t="str">
        <x:v>formula</x:v>
      </x:c>
      <x:c r="M2104" s="30" t="str">
        <x:v>Copyright © 2026 David YE</x:v>
      </x:c>
    </x:row>
    <x:row r="2105">
      <x:c r="A2105" s="30" t="n">
        <x:v>2893</x:v>
      </x:c>
      <x:c r="B2105" s="30" t="n">
        <x:v>391</x:v>
      </x:c>
      <x:c r="C2105" s="30" t="str">
        <x:v>BYD7000AKBEV2</x:v>
      </x:c>
      <x:c r="D2105" s="30" t="str">
        <x:v>审计后百公里电耗(kWh/100km)</x:v>
      </x:c>
      <x:c r="E2105" s="30" t="str"/>
      <x:c r="F2105" s="30" t="n">
        <x:v>11.077</x:v>
      </x:c>
      <x:c r="G2105" s="30" t="str">
        <x:v>公式补全</x:v>
      </x:c>
      <x:c r="H2105" s="30" t="str">
        <x:v>C-formula</x:v>
      </x:c>
      <x:c r="I2105" s="30" t="str">
        <x:v>同一行电池容量×100÷纯电续航</x:v>
      </x:c>
      <x:c r="J2105" s="30" t="str">
        <x:v>同一行 O2893/N2893</x:v>
      </x:c>
      <x:c r="K2105" s="30" t="str">
        <x:v>medium</x:v>
      </x:c>
      <x:c r="L2105" s="30" t="str">
        <x:v>formula</x:v>
      </x:c>
      <x:c r="M2105" s="30" t="str">
        <x:v>Copyright © 2026 David YE</x:v>
      </x:c>
    </x:row>
    <x:row r="2106">
      <x:c r="A2106" s="30" t="n">
        <x:v>2896</x:v>
      </x:c>
      <x:c r="B2106" s="30" t="n">
        <x:v>391</x:v>
      </x:c>
      <x:c r="C2106" s="30" t="str">
        <x:v>BYD7002ACBEV4</x:v>
      </x:c>
      <x:c r="D2106" s="30" t="str">
        <x:v>审计后百公里电耗(kWh/100km)</x:v>
      </x:c>
      <x:c r="E2106" s="30" t="str"/>
      <x:c r="F2106" s="30" t="n">
        <x:v>13.846</x:v>
      </x:c>
      <x:c r="G2106" s="30" t="str">
        <x:v>公式补全</x:v>
      </x:c>
      <x:c r="H2106" s="30" t="str">
        <x:v>C-formula</x:v>
      </x:c>
      <x:c r="I2106" s="30" t="str">
        <x:v>同一行电池容量×100÷纯电续航</x:v>
      </x:c>
      <x:c r="J2106" s="30" t="str">
        <x:v>同一行 O2896/N2896</x:v>
      </x:c>
      <x:c r="K2106" s="30" t="str">
        <x:v>medium</x:v>
      </x:c>
      <x:c r="L2106" s="30" t="str">
        <x:v>formula</x:v>
      </x:c>
      <x:c r="M2106" s="30" t="str">
        <x:v>Copyright © 2026 David YE</x:v>
      </x:c>
    </x:row>
    <x:row r="2107">
      <x:c r="A2107" s="30" t="n">
        <x:v>2897</x:v>
      </x:c>
      <x:c r="B2107" s="30" t="n">
        <x:v>391</x:v>
      </x:c>
      <x:c r="C2107" s="30" t="str">
        <x:v>BYD7002ACBEV5</x:v>
      </x:c>
      <x:c r="D2107" s="30" t="str">
        <x:v>审计后百公里电耗(kWh/100km)</x:v>
      </x:c>
      <x:c r="E2107" s="30" t="str"/>
      <x:c r="F2107" s="30" t="n">
        <x:v>11.87</x:v>
      </x:c>
      <x:c r="G2107" s="30" t="str">
        <x:v>公式补全</x:v>
      </x:c>
      <x:c r="H2107" s="30" t="str">
        <x:v>C-formula</x:v>
      </x:c>
      <x:c r="I2107" s="30" t="str">
        <x:v>同一行电池容量×100÷纯电续航</x:v>
      </x:c>
      <x:c r="J2107" s="30" t="str">
        <x:v>同一行 O2897/N2897</x:v>
      </x:c>
      <x:c r="K2107" s="30" t="str">
        <x:v>medium</x:v>
      </x:c>
      <x:c r="L2107" s="30" t="str">
        <x:v>formula</x:v>
      </x:c>
      <x:c r="M2107" s="30" t="str">
        <x:v>Copyright © 2026 David YE</x:v>
      </x:c>
    </x:row>
    <x:row r="2108">
      <x:c r="A2108" s="30" t="n">
        <x:v>2899</x:v>
      </x:c>
      <x:c r="B2108" s="30" t="n">
        <x:v>391</x:v>
      </x:c>
      <x:c r="C2108" s="30" t="str">
        <x:v>CA6490H0EVC</x:v>
      </x:c>
      <x:c r="D2108" s="30" t="str">
        <x:v>审计后百公里电耗(kWh/100km)</x:v>
      </x:c>
      <x:c r="E2108" s="30" t="str"/>
      <x:c r="F2108" s="30" t="n">
        <x:v>13.492</x:v>
      </x:c>
      <x:c r="G2108" s="30" t="str">
        <x:v>公式补全</x:v>
      </x:c>
      <x:c r="H2108" s="30" t="str">
        <x:v>C-formula</x:v>
      </x:c>
      <x:c r="I2108" s="30" t="str">
        <x:v>同一行电池容量×100÷纯电续航</x:v>
      </x:c>
      <x:c r="J2108" s="30" t="str">
        <x:v>同一行 O2899/N2899</x:v>
      </x:c>
      <x:c r="K2108" s="30" t="str">
        <x:v>medium</x:v>
      </x:c>
      <x:c r="L2108" s="30" t="str">
        <x:v>formula</x:v>
      </x:c>
      <x:c r="M2108" s="30" t="str">
        <x:v>Copyright © 2026 David YE</x:v>
      </x:c>
    </x:row>
    <x:row r="2109">
      <x:c r="A2109" s="30" t="n">
        <x:v>2900</x:v>
      </x:c>
      <x:c r="B2109" s="30" t="n">
        <x:v>391</x:v>
      </x:c>
      <x:c r="C2109" s="30" t="str">
        <x:v>CA6490H0EVXA</x:v>
      </x:c>
      <x:c r="D2109" s="30" t="str">
        <x:v>审计后百公里电耗(kWh/100km)</x:v>
      </x:c>
      <x:c r="E2109" s="30" t="str"/>
      <x:c r="F2109" s="30" t="n">
        <x:v>14.53</x:v>
      </x:c>
      <x:c r="G2109" s="30" t="str">
        <x:v>公式补全</x:v>
      </x:c>
      <x:c r="H2109" s="30" t="str">
        <x:v>C-formula</x:v>
      </x:c>
      <x:c r="I2109" s="30" t="str">
        <x:v>同一行电池容量×100÷纯电续航</x:v>
      </x:c>
      <x:c r="J2109" s="30" t="str">
        <x:v>同一行 O2900/N2900</x:v>
      </x:c>
      <x:c r="K2109" s="30" t="str">
        <x:v>medium</x:v>
      </x:c>
      <x:c r="L2109" s="30" t="str">
        <x:v>formula</x:v>
      </x:c>
      <x:c r="M2109" s="30" t="str">
        <x:v>Copyright © 2026 David YE</x:v>
      </x:c>
    </x:row>
    <x:row r="2110">
      <x:c r="A2110" s="30" t="n">
        <x:v>2901</x:v>
      </x:c>
      <x:c r="B2110" s="30" t="n">
        <x:v>391</x:v>
      </x:c>
      <x:c r="C2110" s="30" t="str">
        <x:v>DFL7000NAA1BEV</x:v>
      </x:c>
      <x:c r="D2110" s="30" t="str">
        <x:v>审计后百公里电耗(kWh/100km)</x:v>
      </x:c>
      <x:c r="E2110" s="30" t="str"/>
      <x:c r="F2110" s="30" t="n">
        <x:v>10.741</x:v>
      </x:c>
      <x:c r="G2110" s="30" t="str">
        <x:v>公式补全</x:v>
      </x:c>
      <x:c r="H2110" s="30" t="str">
        <x:v>C-formula</x:v>
      </x:c>
      <x:c r="I2110" s="30" t="str">
        <x:v>同一行电池容量×100÷纯电续航</x:v>
      </x:c>
      <x:c r="J2110" s="30" t="str">
        <x:v>同一行 O2901/N2901</x:v>
      </x:c>
      <x:c r="K2110" s="30" t="str">
        <x:v>medium</x:v>
      </x:c>
      <x:c r="L2110" s="30" t="str">
        <x:v>formula</x:v>
      </x:c>
      <x:c r="M2110" s="30" t="str">
        <x:v>Copyright © 2026 David YE</x:v>
      </x:c>
    </x:row>
    <x:row r="2111">
      <x:c r="A2111" s="30" t="n">
        <x:v>2902</x:v>
      </x:c>
      <x:c r="B2111" s="30" t="n">
        <x:v>391</x:v>
      </x:c>
      <x:c r="C2111" s="30" t="str">
        <x:v>DFL7000NAA2BEV</x:v>
      </x:c>
      <x:c r="D2111" s="30" t="str">
        <x:v>审计后百公里电耗(kWh/100km)</x:v>
      </x:c>
      <x:c r="E2111" s="30" t="str"/>
      <x:c r="F2111" s="30" t="n">
        <x:v>11.496</x:v>
      </x:c>
      <x:c r="G2111" s="30" t="str">
        <x:v>公式补全</x:v>
      </x:c>
      <x:c r="H2111" s="30" t="str">
        <x:v>C-formula</x:v>
      </x:c>
      <x:c r="I2111" s="30" t="str">
        <x:v>同一行电池容量×100÷纯电续航</x:v>
      </x:c>
      <x:c r="J2111" s="30" t="str">
        <x:v>同一行 O2902/N2902</x:v>
      </x:c>
      <x:c r="K2111" s="30" t="str">
        <x:v>medium</x:v>
      </x:c>
      <x:c r="L2111" s="30" t="str">
        <x:v>formula</x:v>
      </x:c>
      <x:c r="M2111" s="30" t="str">
        <x:v>Copyright © 2026 David YE</x:v>
      </x:c>
    </x:row>
    <x:row r="2112">
      <x:c r="A2112" s="30" t="n">
        <x:v>2903</x:v>
      </x:c>
      <x:c r="B2112" s="30" t="n">
        <x:v>391</x:v>
      </x:c>
      <x:c r="C2112" s="30" t="str">
        <x:v>HFC7002EWEV7</x:v>
      </x:c>
      <x:c r="D2112" s="30" t="str">
        <x:v>审计后百公里电耗(kWh/100km)</x:v>
      </x:c>
      <x:c r="E2112" s="30" t="str"/>
      <x:c r="F2112" s="30" t="n">
        <x:v>10.272</x:v>
      </x:c>
      <x:c r="G2112" s="30" t="str">
        <x:v>公式补全</x:v>
      </x:c>
      <x:c r="H2112" s="30" t="str">
        <x:v>C-formula</x:v>
      </x:c>
      <x:c r="I2112" s="30" t="str">
        <x:v>同一行电池容量×100÷纯电续航</x:v>
      </x:c>
      <x:c r="J2112" s="30" t="str">
        <x:v>同一行 O2903/N2903</x:v>
      </x:c>
      <x:c r="K2112" s="30" t="str">
        <x:v>medium</x:v>
      </x:c>
      <x:c r="L2112" s="30" t="str">
        <x:v>formula</x:v>
      </x:c>
      <x:c r="M2112" s="30" t="str">
        <x:v>Copyright © 2026 David YE</x:v>
      </x:c>
    </x:row>
    <x:row r="2113">
      <x:c r="A2113" s="30" t="n">
        <x:v>2916</x:v>
      </x:c>
      <x:c r="B2113" s="30" t="n">
        <x:v>391</x:v>
      </x:c>
      <x:c r="C2113" s="30" t="str">
        <x:v>NAL7000BSEVY1</x:v>
      </x:c>
      <x:c r="D2113" s="30" t="str">
        <x:v>审计后百公里电耗(kWh/100km)</x:v>
      </x:c>
      <x:c r="E2113" s="30" t="str"/>
      <x:c r="F2113" s="30" t="n">
        <x:v>10.024</x:v>
      </x:c>
      <x:c r="G2113" s="30" t="str">
        <x:v>公式补全</x:v>
      </x:c>
      <x:c r="H2113" s="30" t="str">
        <x:v>C-formula</x:v>
      </x:c>
      <x:c r="I2113" s="30" t="str">
        <x:v>同一行电池容量×100÷纯电续航</x:v>
      </x:c>
      <x:c r="J2113" s="30" t="str">
        <x:v>同一行 O2916/N2916</x:v>
      </x:c>
      <x:c r="K2113" s="30" t="str">
        <x:v>medium</x:v>
      </x:c>
      <x:c r="L2113" s="30" t="str">
        <x:v>formula</x:v>
      </x:c>
      <x:c r="M2113" s="30" t="str">
        <x:v>Copyright © 2026 David YE</x:v>
      </x:c>
    </x:row>
    <x:row r="2114">
      <x:c r="A2114" s="30" t="n">
        <x:v>2919</x:v>
      </x:c>
      <x:c r="B2114" s="30" t="n">
        <x:v>391</x:v>
      </x:c>
      <x:c r="C2114" s="30" t="str">
        <x:v>NHQ6490BEVMA</x:v>
      </x:c>
      <x:c r="D2114" s="30" t="str">
        <x:v>审计后百公里电耗(kWh/100km)</x:v>
      </x:c>
      <x:c r="E2114" s="30" t="str"/>
      <x:c r="F2114" s="30" t="n">
        <x:v>11.379</x:v>
      </x:c>
      <x:c r="G2114" s="30" t="str">
        <x:v>公式补全</x:v>
      </x:c>
      <x:c r="H2114" s="30" t="str">
        <x:v>C-formula</x:v>
      </x:c>
      <x:c r="I2114" s="30" t="str">
        <x:v>同一行电池容量×100÷纯电续航</x:v>
      </x:c>
      <x:c r="J2114" s="30" t="str">
        <x:v>同一行 O2919/N2919</x:v>
      </x:c>
      <x:c r="K2114" s="30" t="str">
        <x:v>medium</x:v>
      </x:c>
      <x:c r="L2114" s="30" t="str">
        <x:v>formula</x:v>
      </x:c>
      <x:c r="M2114" s="30" t="str">
        <x:v>Copyright © 2026 David YE</x:v>
      </x:c>
    </x:row>
    <x:row r="2115">
      <x:c r="A2115" s="30" t="n">
        <x:v>2920</x:v>
      </x:c>
      <x:c r="B2115" s="30" t="n">
        <x:v>391</x:v>
      </x:c>
      <x:c r="C2115" s="30" t="str">
        <x:v>NHQ6490BEVMB</x:v>
      </x:c>
      <x:c r="D2115" s="30" t="str">
        <x:v>审计后百公里电耗(kWh/100km)</x:v>
      </x:c>
      <x:c r="E2115" s="30" t="str"/>
      <x:c r="F2115" s="30" t="n">
        <x:v>11.51</x:v>
      </x:c>
      <x:c r="G2115" s="30" t="str">
        <x:v>公式补全</x:v>
      </x:c>
      <x:c r="H2115" s="30" t="str">
        <x:v>C-formula</x:v>
      </x:c>
      <x:c r="I2115" s="30" t="str">
        <x:v>同一行电池容量×100÷纯电续航</x:v>
      </x:c>
      <x:c r="J2115" s="30" t="str">
        <x:v>同一行 O2920/N2920</x:v>
      </x:c>
      <x:c r="K2115" s="30" t="str">
        <x:v>medium</x:v>
      </x:c>
      <x:c r="L2115" s="30" t="str">
        <x:v>formula</x:v>
      </x:c>
      <x:c r="M2115" s="30" t="str">
        <x:v>Copyright © 2026 David YE</x:v>
      </x:c>
    </x:row>
    <x:row r="2116">
      <x:c r="A2116" s="30" t="n">
        <x:v>2925</x:v>
      </x:c>
      <x:c r="B2116" s="30" t="n">
        <x:v>391</x:v>
      </x:c>
      <x:c r="C2116" s="30" t="str">
        <x:v>NHQ7000BEVKC</x:v>
      </x:c>
      <x:c r="D2116" s="30" t="str">
        <x:v>审计后百公里电耗(kWh/100km)</x:v>
      </x:c>
      <x:c r="E2116" s="30" t="str"/>
      <x:c r="F2116" s="30" t="n">
        <x:v>10.549</x:v>
      </x:c>
      <x:c r="G2116" s="30" t="str">
        <x:v>公式补全</x:v>
      </x:c>
      <x:c r="H2116" s="30" t="str">
        <x:v>C-formula</x:v>
      </x:c>
      <x:c r="I2116" s="30" t="str">
        <x:v>同一行电池容量×100÷纯电续航</x:v>
      </x:c>
      <x:c r="J2116" s="30" t="str">
        <x:v>同一行 O2925/N2925</x:v>
      </x:c>
      <x:c r="K2116" s="30" t="str">
        <x:v>medium</x:v>
      </x:c>
      <x:c r="L2116" s="30" t="str">
        <x:v>formula</x:v>
      </x:c>
      <x:c r="M2116" s="30" t="str">
        <x:v>Copyright © 2026 David YE</x:v>
      </x:c>
    </x:row>
    <x:row r="2117">
      <x:c r="A2117" s="30" t="n">
        <x:v>2929</x:v>
      </x:c>
      <x:c r="B2117" s="30" t="n">
        <x:v>391</x:v>
      </x:c>
      <x:c r="C2117" s="30" t="str">
        <x:v>TSL6480BEVAR5</x:v>
      </x:c>
      <x:c r="D2117" s="30" t="str">
        <x:v>审计后百公里电耗(kWh/100km)</x:v>
      </x:c>
      <x:c r="E2117" s="30" t="str"/>
      <x:c r="F2117" s="30" t="n">
        <x:v>10.54</x:v>
      </x:c>
      <x:c r="G2117" s="30" t="str">
        <x:v>公式补全</x:v>
      </x:c>
      <x:c r="H2117" s="30" t="str">
        <x:v>C-formula</x:v>
      </x:c>
      <x:c r="I2117" s="30" t="str">
        <x:v>同一行电池容量×100÷纯电续航</x:v>
      </x:c>
      <x:c r="J2117" s="30" t="str">
        <x:v>同一行 O2929/N2929</x:v>
      </x:c>
      <x:c r="K2117" s="30" t="str">
        <x:v>medium</x:v>
      </x:c>
      <x:c r="L2117" s="30" t="str">
        <x:v>formula</x:v>
      </x:c>
      <x:c r="M2117" s="30" t="str">
        <x:v>Copyright © 2026 David YE</x:v>
      </x:c>
    </x:row>
    <x:row r="2118">
      <x:c r="A2118" s="30" t="n">
        <x:v>2930</x:v>
      </x:c>
      <x:c r="B2118" s="30" t="n">
        <x:v>391</x:v>
      </x:c>
      <x:c r="C2118" s="30" t="str">
        <x:v>TSL6480BEVAR6</x:v>
      </x:c>
      <x:c r="D2118" s="30" t="str">
        <x:v>审计后百公里电耗(kWh/100km)</x:v>
      </x:c>
      <x:c r="E2118" s="30" t="str"/>
      <x:c r="F2118" s="30" t="n">
        <x:v>10.54</x:v>
      </x:c>
      <x:c r="G2118" s="30" t="str">
        <x:v>公式补全</x:v>
      </x:c>
      <x:c r="H2118" s="30" t="str">
        <x:v>C-formula</x:v>
      </x:c>
      <x:c r="I2118" s="30" t="str">
        <x:v>同一行电池容量×100÷纯电续航</x:v>
      </x:c>
      <x:c r="J2118" s="30" t="str">
        <x:v>同一行 O2930/N2930</x:v>
      </x:c>
      <x:c r="K2118" s="30" t="str">
        <x:v>medium</x:v>
      </x:c>
      <x:c r="L2118" s="30" t="str">
        <x:v>formula</x:v>
      </x:c>
      <x:c r="M2118" s="30" t="str">
        <x:v>Copyright © 2026 David YE</x:v>
      </x:c>
    </x:row>
    <x:row r="2119">
      <x:c r="A2119" s="30" t="n">
        <x:v>2931</x:v>
      </x:c>
      <x:c r="B2119" s="30" t="n">
        <x:v>391</x:v>
      </x:c>
      <x:c r="C2119" s="30" t="str">
        <x:v>TSL6480BEVBA7</x:v>
      </x:c>
      <x:c r="D2119" s="30" t="str">
        <x:v>审计后百公里电耗(kWh/100km)</x:v>
      </x:c>
      <x:c r="E2119" s="30" t="str"/>
      <x:c r="F2119" s="30" t="n">
        <x:v>10.904</x:v>
      </x:c>
      <x:c r="G2119" s="30" t="str">
        <x:v>公式补全</x:v>
      </x:c>
      <x:c r="H2119" s="30" t="str">
        <x:v>C-formula</x:v>
      </x:c>
      <x:c r="I2119" s="30" t="str">
        <x:v>同一行电池容量×100÷纯电续航</x:v>
      </x:c>
      <x:c r="J2119" s="30" t="str">
        <x:v>同一行 O2931/N2931</x:v>
      </x:c>
      <x:c r="K2119" s="30" t="str">
        <x:v>medium</x:v>
      </x:c>
      <x:c r="L2119" s="30" t="str">
        <x:v>formula</x:v>
      </x:c>
      <x:c r="M2119" s="30" t="str">
        <x:v>Copyright © 2026 David YE</x:v>
      </x:c>
    </x:row>
    <x:row r="2120">
      <x:c r="A2120" s="30" t="n">
        <x:v>2955</x:v>
      </x:c>
      <x:c r="B2120" s="30" t="n">
        <x:v>391</x:v>
      </x:c>
      <x:c r="C2120" s="30" t="str">
        <x:v>SKE6521SSHEVA3S</x:v>
      </x:c>
      <x:c r="D2120" s="30" t="str">
        <x:v>审计后百公里电耗(kWh/100km)</x:v>
      </x:c>
      <x:c r="E2120" s="30" t="str"/>
      <x:c r="F2120" s="30" t="n">
        <x:v>22.117</x:v>
      </x:c>
      <x:c r="G2120" s="30" t="str">
        <x:v>公式补全</x:v>
      </x:c>
      <x:c r="H2120" s="30" t="str">
        <x:v>C-formula</x:v>
      </x:c>
      <x:c r="I2120" s="30" t="str">
        <x:v>同一行电池容量×100÷纯电续航</x:v>
      </x:c>
      <x:c r="J2120" s="30" t="str">
        <x:v>同一行 O2955/N2955</x:v>
      </x:c>
      <x:c r="K2120" s="30" t="str">
        <x:v>medium</x:v>
      </x:c>
      <x:c r="L2120" s="30" t="str">
        <x:v>formula</x:v>
      </x:c>
      <x:c r="M2120" s="30" t="str">
        <x:v>Copyright © 2026 David YE</x:v>
      </x:c>
    </x:row>
    <x:row r="2121">
      <x:c r="A2121" s="30" t="n">
        <x:v>2956</x:v>
      </x:c>
      <x:c r="B2121" s="30" t="n">
        <x:v>391</x:v>
      </x:c>
      <x:c r="C2121" s="30" t="str">
        <x:v>SKE6521SSHEVA4S</x:v>
      </x:c>
      <x:c r="D2121" s="30" t="str">
        <x:v>审计后百公里电耗(kWh/100km)</x:v>
      </x:c>
      <x:c r="E2121" s="30" t="str"/>
      <x:c r="F2121" s="30" t="n">
        <x:v>22.117</x:v>
      </x:c>
      <x:c r="G2121" s="30" t="str">
        <x:v>公式补全</x:v>
      </x:c>
      <x:c r="H2121" s="30" t="str">
        <x:v>C-formula</x:v>
      </x:c>
      <x:c r="I2121" s="30" t="str">
        <x:v>同一行电池容量×100÷纯电续航</x:v>
      </x:c>
      <x:c r="J2121" s="30" t="str">
        <x:v>同一行 O2956/N2956</x:v>
      </x:c>
      <x:c r="K2121" s="30" t="str">
        <x:v>medium</x:v>
      </x:c>
      <x:c r="L2121" s="30" t="str">
        <x:v>formula</x:v>
      </x:c>
      <x:c r="M2121" s="30" t="str">
        <x:v>Copyright © 2026 David YE</x:v>
      </x:c>
    </x:row>
    <x:row r="2122">
      <x:c r="A2122" s="30" t="n">
        <x:v>2957</x:v>
      </x:c>
      <x:c r="B2122" s="30" t="n">
        <x:v>391</x:v>
      </x:c>
      <x:c r="C2122" s="30" t="str">
        <x:v>SKE6521SSHEVA5S</x:v>
      </x:c>
      <x:c r="D2122" s="30" t="str">
        <x:v>审计后百公里电耗(kWh/100km)</x:v>
      </x:c>
      <x:c r="E2122" s="30" t="str"/>
      <x:c r="F2122" s="30" t="n">
        <x:v>22.117</x:v>
      </x:c>
      <x:c r="G2122" s="30" t="str">
        <x:v>公式补全</x:v>
      </x:c>
      <x:c r="H2122" s="30" t="str">
        <x:v>C-formula</x:v>
      </x:c>
      <x:c r="I2122" s="30" t="str">
        <x:v>同一行电池容量×100÷纯电续航</x:v>
      </x:c>
      <x:c r="J2122" s="30" t="str">
        <x:v>同一行 O2957/N2957</x:v>
      </x:c>
      <x:c r="K2122" s="30" t="str">
        <x:v>medium</x:v>
      </x:c>
      <x:c r="L2122" s="30" t="str">
        <x:v>formula</x:v>
      </x:c>
      <x:c r="M2122" s="30" t="str">
        <x:v>Copyright © 2026 David YE</x:v>
      </x:c>
    </x:row>
    <x:row r="2123">
      <x:c r="A2123" s="30" t="n">
        <x:v>2964</x:v>
      </x:c>
      <x:c r="B2123" s="30" t="n">
        <x:v>392</x:v>
      </x:c>
      <x:c r="C2123" s="30" t="str">
        <x:v>AHC6510BEVG0D</x:v>
      </x:c>
      <x:c r="D2123" s="30" t="str">
        <x:v>审计后百公里电耗(kWh/100km)</x:v>
      </x:c>
      <x:c r="E2123" s="30" t="str"/>
      <x:c r="F2123" s="30" t="n">
        <x:v>15.049</x:v>
      </x:c>
      <x:c r="G2123" s="30" t="str">
        <x:v>公式补全</x:v>
      </x:c>
      <x:c r="H2123" s="30" t="str">
        <x:v>C-formula</x:v>
      </x:c>
      <x:c r="I2123" s="30" t="str">
        <x:v>同一行电池容量×100÷纯电续航</x:v>
      </x:c>
      <x:c r="J2123" s="30" t="str">
        <x:v>同一行 O2964/N2964</x:v>
      </x:c>
      <x:c r="K2123" s="30" t="str">
        <x:v>medium</x:v>
      </x:c>
      <x:c r="L2123" s="30" t="str">
        <x:v>formula</x:v>
      </x:c>
      <x:c r="M2123" s="30" t="str">
        <x:v>Copyright © 2026 David YE</x:v>
      </x:c>
    </x:row>
    <x:row r="2124">
      <x:c r="A2124" s="30" t="n">
        <x:v>2971</x:v>
      </x:c>
      <x:c r="B2124" s="30" t="n">
        <x:v>392</x:v>
      </x:c>
      <x:c r="C2124" s="30" t="str">
        <x:v>CSA6493YSEV5</x:v>
      </x:c>
      <x:c r="D2124" s="30" t="str">
        <x:v>审计后百公里电耗(kWh/100km)</x:v>
      </x:c>
      <x:c r="E2124" s="30" t="str"/>
      <x:c r="F2124" s="30" t="n">
        <x:v>12.329</x:v>
      </x:c>
      <x:c r="G2124" s="30" t="str">
        <x:v>公式补全</x:v>
      </x:c>
      <x:c r="H2124" s="30" t="str">
        <x:v>C-formula</x:v>
      </x:c>
      <x:c r="I2124" s="30" t="str">
        <x:v>同一行电池容量×100÷纯电续航</x:v>
      </x:c>
      <x:c r="J2124" s="30" t="str">
        <x:v>同一行 O2971/N2971</x:v>
      </x:c>
      <x:c r="K2124" s="30" t="str">
        <x:v>medium</x:v>
      </x:c>
      <x:c r="L2124" s="30" t="str">
        <x:v>formula</x:v>
      </x:c>
      <x:c r="M2124" s="30" t="str">
        <x:v>Copyright © 2026 David YE</x:v>
      </x:c>
    </x:row>
    <x:row r="2125">
      <x:c r="A2125" s="30" t="n">
        <x:v>2973</x:v>
      </x:c>
      <x:c r="B2125" s="30" t="n">
        <x:v>392</x:v>
      </x:c>
      <x:c r="C2125" s="30" t="str">
        <x:v>CSA7002EBEV8</x:v>
      </x:c>
      <x:c r="D2125" s="30" t="str">
        <x:v>审计后百公里电耗(kWh/100km)</x:v>
      </x:c>
      <x:c r="E2125" s="30" t="str"/>
      <x:c r="F2125" s="30" t="n">
        <x:v>12.576</x:v>
      </x:c>
      <x:c r="G2125" s="30" t="str">
        <x:v>公式补全</x:v>
      </x:c>
      <x:c r="H2125" s="30" t="str">
        <x:v>C-formula</x:v>
      </x:c>
      <x:c r="I2125" s="30" t="str">
        <x:v>同一行电池容量×100÷纯电续航</x:v>
      </x:c>
      <x:c r="J2125" s="30" t="str">
        <x:v>同一行 O2973/N2973</x:v>
      </x:c>
      <x:c r="K2125" s="30" t="str">
        <x:v>medium</x:v>
      </x:c>
      <x:c r="L2125" s="30" t="str">
        <x:v>formula</x:v>
      </x:c>
      <x:c r="M2125" s="30" t="str">
        <x:v>Copyright © 2026 David YE</x:v>
      </x:c>
    </x:row>
    <x:row r="2126">
      <x:c r="A2126" s="30" t="n">
        <x:v>2981</x:v>
      </x:c>
      <x:c r="B2126" s="30" t="n">
        <x:v>392</x:v>
      </x:c>
      <x:c r="C2126" s="30" t="str">
        <x:v>HFC7000DEV4</x:v>
      </x:c>
      <x:c r="D2126" s="30" t="str">
        <x:v>审计后百公里电耗(kWh/100km)</x:v>
      </x:c>
      <x:c r="E2126" s="30" t="str"/>
      <x:c r="F2126" s="30" t="n">
        <x:v>15.171</x:v>
      </x:c>
      <x:c r="G2126" s="30" t="str">
        <x:v>公式补全</x:v>
      </x:c>
      <x:c r="H2126" s="30" t="str">
        <x:v>C-formula</x:v>
      </x:c>
      <x:c r="I2126" s="30" t="str">
        <x:v>同一行电池容量×100÷纯电续航</x:v>
      </x:c>
      <x:c r="J2126" s="30" t="str">
        <x:v>同一行 O2981/N2981</x:v>
      </x:c>
      <x:c r="K2126" s="30" t="str">
        <x:v>medium</x:v>
      </x:c>
      <x:c r="L2126" s="30" t="str">
        <x:v>formula</x:v>
      </x:c>
      <x:c r="M2126" s="30" t="str">
        <x:v>Copyright © 2026 David YE</x:v>
      </x:c>
    </x:row>
    <x:row r="2127">
      <x:c r="A2127" s="30" t="n">
        <x:v>2982</x:v>
      </x:c>
      <x:c r="B2127" s="30" t="n">
        <x:v>392</x:v>
      </x:c>
      <x:c r="C2127" s="30" t="str">
        <x:v>HFC7000DEV5</x:v>
      </x:c>
      <x:c r="D2127" s="30" t="str">
        <x:v>审计后百公里电耗(kWh/100km)</x:v>
      </x:c>
      <x:c r="E2127" s="30" t="str"/>
      <x:c r="F2127" s="30" t="n">
        <x:v>13.442</x:v>
      </x:c>
      <x:c r="G2127" s="30" t="str">
        <x:v>公式补全</x:v>
      </x:c>
      <x:c r="H2127" s="30" t="str">
        <x:v>C-formula</x:v>
      </x:c>
      <x:c r="I2127" s="30" t="str">
        <x:v>同一行电池容量×100÷纯电续航</x:v>
      </x:c>
      <x:c r="J2127" s="30" t="str">
        <x:v>同一行 O2982/N2982</x:v>
      </x:c>
      <x:c r="K2127" s="30" t="str">
        <x:v>medium</x:v>
      </x:c>
      <x:c r="L2127" s="30" t="str">
        <x:v>formula</x:v>
      </x:c>
      <x:c r="M2127" s="30" t="str">
        <x:v>Copyright © 2026 David YE</x:v>
      </x:c>
    </x:row>
    <x:row r="2128">
      <x:c r="A2128" s="30" t="n">
        <x:v>2984</x:v>
      </x:c>
      <x:c r="B2128" s="30" t="n">
        <x:v>392</x:v>
      </x:c>
      <x:c r="C2128" s="30" t="str">
        <x:v>LZD7001BEV25</x:v>
      </x:c>
      <x:c r="D2128" s="30" t="str">
        <x:v>审计后百公里电耗(kWh/100km)</x:v>
      </x:c>
      <x:c r="E2128" s="30" t="str"/>
      <x:c r="F2128" s="30" t="n">
        <x:v>8.622</x:v>
      </x:c>
      <x:c r="G2128" s="30" t="str">
        <x:v>公式补全</x:v>
      </x:c>
      <x:c r="H2128" s="30" t="str">
        <x:v>C-formula</x:v>
      </x:c>
      <x:c r="I2128" s="30" t="str">
        <x:v>同一行电池容量×100÷纯电续航</x:v>
      </x:c>
      <x:c r="J2128" s="30" t="str">
        <x:v>同一行 O2984/N2984</x:v>
      </x:c>
      <x:c r="K2128" s="30" t="str">
        <x:v>medium</x:v>
      </x:c>
      <x:c r="L2128" s="30" t="str">
        <x:v>formula</x:v>
      </x:c>
      <x:c r="M2128" s="30" t="str">
        <x:v>Copyright © 2026 David YE</x:v>
      </x:c>
    </x:row>
    <x:row r="2129">
      <x:c r="A2129" s="30" t="n">
        <x:v>2985</x:v>
      </x:c>
      <x:c r="B2129" s="30" t="n">
        <x:v>392</x:v>
      </x:c>
      <x:c r="C2129" s="30" t="str">
        <x:v>LZW7001BEVA1</x:v>
      </x:c>
      <x:c r="D2129" s="30" t="str">
        <x:v>审计后百公里电耗(kWh/100km)</x:v>
      </x:c>
      <x:c r="E2129" s="30" t="str"/>
      <x:c r="F2129" s="30" t="n">
        <x:v>7.902</x:v>
      </x:c>
      <x:c r="G2129" s="30" t="str">
        <x:v>公式补全</x:v>
      </x:c>
      <x:c r="H2129" s="30" t="str">
        <x:v>C-formula</x:v>
      </x:c>
      <x:c r="I2129" s="30" t="str">
        <x:v>同一行电池容量×100÷纯电续航</x:v>
      </x:c>
      <x:c r="J2129" s="30" t="str">
        <x:v>同一行 O2985/N2985</x:v>
      </x:c>
      <x:c r="K2129" s="30" t="str">
        <x:v>medium</x:v>
      </x:c>
      <x:c r="L2129" s="30" t="str">
        <x:v>formula</x:v>
      </x:c>
      <x:c r="M2129" s="30" t="str">
        <x:v>Copyright © 2026 David YE</x:v>
      </x:c>
    </x:row>
    <x:row r="2130">
      <x:c r="A2130" s="30" t="n">
        <x:v>2987</x:v>
      </x:c>
      <x:c r="B2130" s="30" t="n">
        <x:v>392</x:v>
      </x:c>
      <x:c r="C2130" s="30" t="str">
        <x:v>SC7000AAAFBEV</x:v>
      </x:c>
      <x:c r="D2130" s="30" t="str">
        <x:v>审计后百公里电耗(kWh/100km)</x:v>
      </x:c>
      <x:c r="E2130" s="30" t="str"/>
      <x:c r="F2130" s="30" t="n">
        <x:v>10.874</x:v>
      </x:c>
      <x:c r="G2130" s="30" t="str">
        <x:v>公式补全</x:v>
      </x:c>
      <x:c r="H2130" s="30" t="str">
        <x:v>C-formula</x:v>
      </x:c>
      <x:c r="I2130" s="30" t="str">
        <x:v>同一行电池容量×100÷纯电续航</x:v>
      </x:c>
      <x:c r="J2130" s="30" t="str">
        <x:v>同一行 O2987/N2987</x:v>
      </x:c>
      <x:c r="K2130" s="30" t="str">
        <x:v>medium</x:v>
      </x:c>
      <x:c r="L2130" s="30" t="str">
        <x:v>formula</x:v>
      </x:c>
      <x:c r="M2130" s="30" t="str">
        <x:v>Copyright © 2026 David YE</x:v>
      </x:c>
    </x:row>
    <x:row r="2131">
      <x:c r="A2131" s="30" t="n">
        <x:v>2988</x:v>
      </x:c>
      <x:c r="B2131" s="30" t="n">
        <x:v>392</x:v>
      </x:c>
      <x:c r="C2131" s="30" t="str">
        <x:v>SKE6520SBEVA4S</x:v>
      </x:c>
      <x:c r="D2131" s="30" t="str">
        <x:v>审计后百公里电耗(kWh/100km)</x:v>
      </x:c>
      <x:c r="E2131" s="30" t="str"/>
      <x:c r="F2131" s="30" t="n">
        <x:v>15.505</x:v>
      </x:c>
      <x:c r="G2131" s="30" t="str">
        <x:v>公式补全</x:v>
      </x:c>
      <x:c r="H2131" s="30" t="str">
        <x:v>C-formula</x:v>
      </x:c>
      <x:c r="I2131" s="30" t="str">
        <x:v>同一行电池容量×100÷纯电续航</x:v>
      </x:c>
      <x:c r="J2131" s="30" t="str">
        <x:v>同一行 O2988/N2988</x:v>
      </x:c>
      <x:c r="K2131" s="30" t="str">
        <x:v>medium</x:v>
      </x:c>
      <x:c r="L2131" s="30" t="str">
        <x:v>formula</x:v>
      </x:c>
      <x:c r="M2131" s="30" t="str">
        <x:v>Copyright © 2026 David YE</x:v>
      </x:c>
    </x:row>
    <x:row r="2132">
      <x:c r="A2132" s="30" t="n">
        <x:v>2992</x:v>
      </x:c>
      <x:c r="B2132" s="30" t="n">
        <x:v>392</x:v>
      </x:c>
      <x:c r="C2132" s="30" t="str">
        <x:v>BJ7150K711RSHEV</x:v>
      </x:c>
      <x:c r="D2132" s="30" t="str">
        <x:v>审计后百公里电耗(kWh/100km)</x:v>
      </x:c>
      <x:c r="E2132" s="30" t="str"/>
      <x:c r="F2132" s="30" t="n">
        <x:v>17.897</x:v>
      </x:c>
      <x:c r="G2132" s="30" t="str">
        <x:v>公式补全</x:v>
      </x:c>
      <x:c r="H2132" s="30" t="str">
        <x:v>C-formula</x:v>
      </x:c>
      <x:c r="I2132" s="30" t="str">
        <x:v>同一行电池容量×100÷纯电续航</x:v>
      </x:c>
      <x:c r="J2132" s="30" t="str">
        <x:v>同一行 O2992/N2992</x:v>
      </x:c>
      <x:c r="K2132" s="30" t="str">
        <x:v>medium</x:v>
      </x:c>
      <x:c r="L2132" s="30" t="str">
        <x:v>formula</x:v>
      </x:c>
      <x:c r="M2132" s="30" t="str">
        <x:v>Copyright © 2026 David YE</x:v>
      </x:c>
    </x:row>
    <x:row r="2133">
      <x:c r="A2133" s="30" t="n">
        <x:v>2993</x:v>
      </x:c>
      <x:c r="B2133" s="30" t="n">
        <x:v>392</x:v>
      </x:c>
      <x:c r="C2133" s="30" t="str">
        <x:v>BJ7150K71RSHEV</x:v>
      </x:c>
      <x:c r="D2133" s="30" t="str">
        <x:v>审计后百公里电耗(kWh/100km)</x:v>
      </x:c>
      <x:c r="E2133" s="30" t="str"/>
      <x:c r="F2133" s="30" t="n">
        <x:v>17.647</x:v>
      </x:c>
      <x:c r="G2133" s="30" t="str">
        <x:v>公式补全</x:v>
      </x:c>
      <x:c r="H2133" s="30" t="str">
        <x:v>C-formula</x:v>
      </x:c>
      <x:c r="I2133" s="30" t="str">
        <x:v>同一行电池容量×100÷纯电续航</x:v>
      </x:c>
      <x:c r="J2133" s="30" t="str">
        <x:v>同一行 O2993/N2993</x:v>
      </x:c>
      <x:c r="K2133" s="30" t="str">
        <x:v>medium</x:v>
      </x:c>
      <x:c r="L2133" s="30" t="str">
        <x:v>formula</x:v>
      </x:c>
      <x:c r="M2133" s="30" t="str">
        <x:v>Copyright © 2026 David YE</x:v>
      </x:c>
    </x:row>
    <x:row r="2134">
      <x:c r="A2134" s="30" t="n">
        <x:v>2998</x:v>
      </x:c>
      <x:c r="B2134" s="30" t="n">
        <x:v>392</x:v>
      </x:c>
      <x:c r="C2134" s="30" t="str">
        <x:v>CC6480BT26EPHEV</x:v>
      </x:c>
      <x:c r="D2134" s="30" t="str">
        <x:v>审计后百公里电耗(kWh/100km)</x:v>
      </x:c>
      <x:c r="E2134" s="30" t="str"/>
      <x:c r="F2134" s="30" t="n">
        <x:v>22.459</x:v>
      </x:c>
      <x:c r="G2134" s="30" t="str">
        <x:v>公式补全</x:v>
      </x:c>
      <x:c r="H2134" s="30" t="str">
        <x:v>C-formula</x:v>
      </x:c>
      <x:c r="I2134" s="30" t="str">
        <x:v>同一行电池容量×100÷纯电续航</x:v>
      </x:c>
      <x:c r="J2134" s="30" t="str">
        <x:v>同一行 O2998/N2998</x:v>
      </x:c>
      <x:c r="K2134" s="30" t="str">
        <x:v>medium</x:v>
      </x:c>
      <x:c r="L2134" s="30" t="str">
        <x:v>formula</x:v>
      </x:c>
      <x:c r="M2134" s="30" t="str">
        <x:v>Copyright © 2026 David YE</x:v>
      </x:c>
    </x:row>
    <x:row r="2135">
      <x:c r="A2135" s="30" t="n">
        <x:v>3006</x:v>
      </x:c>
      <x:c r="B2135" s="30" t="n">
        <x:v>392</x:v>
      </x:c>
      <x:c r="C2135" s="30" t="str">
        <x:v>HFC7150DREEV5</x:v>
      </x:c>
      <x:c r="D2135" s="30" t="str">
        <x:v>审计后百公里电耗(kWh/100km)</x:v>
      </x:c>
      <x:c r="E2135" s="30" t="str"/>
      <x:c r="F2135" s="30" t="n">
        <x:v>20.341</x:v>
      </x:c>
      <x:c r="G2135" s="30" t="str">
        <x:v>公式补全</x:v>
      </x:c>
      <x:c r="H2135" s="30" t="str">
        <x:v>C-formula</x:v>
      </x:c>
      <x:c r="I2135" s="30" t="str">
        <x:v>同一行电池容量×100÷纯电续航</x:v>
      </x:c>
      <x:c r="J2135" s="30" t="str">
        <x:v>同一行 O3006/N3006</x:v>
      </x:c>
      <x:c r="K2135" s="30" t="str">
        <x:v>medium</x:v>
      </x:c>
      <x:c r="L2135" s="30" t="str">
        <x:v>formula</x:v>
      </x:c>
      <x:c r="M2135" s="30" t="str">
        <x:v>Copyright © 2026 David YE</x:v>
      </x:c>
    </x:row>
    <x:row r="2136">
      <x:c r="A2136" s="30" t="n">
        <x:v>3007</x:v>
      </x:c>
      <x:c r="B2136" s="30" t="n">
        <x:v>392</x:v>
      </x:c>
      <x:c r="C2136" s="30" t="str">
        <x:v>HFC7150DREEV6</x:v>
      </x:c>
      <x:c r="D2136" s="30" t="str">
        <x:v>审计后百公里电耗(kWh/100km)</x:v>
      </x:c>
      <x:c r="E2136" s="30" t="str"/>
      <x:c r="F2136" s="30" t="n">
        <x:v>22.921</x:v>
      </x:c>
      <x:c r="G2136" s="30" t="str">
        <x:v>公式补全</x:v>
      </x:c>
      <x:c r="H2136" s="30" t="str">
        <x:v>C-formula</x:v>
      </x:c>
      <x:c r="I2136" s="30" t="str">
        <x:v>同一行电池容量×100÷纯电续航</x:v>
      </x:c>
      <x:c r="J2136" s="30" t="str">
        <x:v>同一行 O3007/N3007</x:v>
      </x:c>
      <x:c r="K2136" s="30" t="str">
        <x:v>medium</x:v>
      </x:c>
      <x:c r="L2136" s="30" t="str">
        <x:v>formula</x:v>
      </x:c>
      <x:c r="M2136" s="30" t="str">
        <x:v>Copyright © 2026 David YE</x:v>
      </x:c>
    </x:row>
    <x:row r="2137">
      <x:c r="A2137" s="30" t="n">
        <x:v>3011</x:v>
      </x:c>
      <x:c r="B2137" s="30" t="n">
        <x:v>392</x:v>
      </x:c>
      <x:c r="C2137" s="30" t="str">
        <x:v>SC6510AAAA6HEV</x:v>
      </x:c>
      <x:c r="D2137" s="30" t="str">
        <x:v>审计后百公里电耗(kWh/100km)</x:v>
      </x:c>
      <x:c r="E2137" s="30" t="str"/>
      <x:c r="F2137" s="30" t="n">
        <x:v>24.021</x:v>
      </x:c>
      <x:c r="G2137" s="30" t="str">
        <x:v>公式补全</x:v>
      </x:c>
      <x:c r="H2137" s="30" t="str">
        <x:v>C-formula</x:v>
      </x:c>
      <x:c r="I2137" s="30" t="str">
        <x:v>同一行电池容量×100÷纯电续航</x:v>
      </x:c>
      <x:c r="J2137" s="30" t="str">
        <x:v>同一行 O3011/N3011</x:v>
      </x:c>
      <x:c r="K2137" s="30" t="str">
        <x:v>medium</x:v>
      </x:c>
      <x:c r="L2137" s="30" t="str">
        <x:v>formula</x:v>
      </x:c>
      <x:c r="M2137" s="30" t="str">
        <x:v>Copyright © 2026 David YE</x:v>
      </x:c>
    </x:row>
    <x:row r="2138">
      <x:c r="A2138" s="30" t="n">
        <x:v>3012</x:v>
      </x:c>
      <x:c r="B2138" s="30" t="n">
        <x:v>392</x:v>
      </x:c>
      <x:c r="C2138" s="30" t="str">
        <x:v>SC6510AAAB6HEV</x:v>
      </x:c>
      <x:c r="D2138" s="30" t="str">
        <x:v>审计后百公里电耗(kWh/100km)</x:v>
      </x:c>
      <x:c r="E2138" s="30" t="str"/>
      <x:c r="F2138" s="30" t="n">
        <x:v>24.697</x:v>
      </x:c>
      <x:c r="G2138" s="30" t="str">
        <x:v>公式补全</x:v>
      </x:c>
      <x:c r="H2138" s="30" t="str">
        <x:v>C-formula</x:v>
      </x:c>
      <x:c r="I2138" s="30" t="str">
        <x:v>同一行电池容量×100÷纯电续航</x:v>
      </x:c>
      <x:c r="J2138" s="30" t="str">
        <x:v>同一行 O3012/N3012</x:v>
      </x:c>
      <x:c r="K2138" s="30" t="str">
        <x:v>medium</x:v>
      </x:c>
      <x:c r="L2138" s="30" t="str">
        <x:v>formula</x:v>
      </x:c>
      <x:c r="M2138" s="30" t="str">
        <x:v>Copyright © 2026 David YE</x:v>
      </x:c>
    </x:row>
    <x:row r="2139">
      <x:c r="A2139" s="30" t="n">
        <x:v>3014</x:v>
      </x:c>
      <x:c r="B2139" s="30" t="n">
        <x:v>392</x:v>
      </x:c>
      <x:c r="C2139" s="30" t="str">
        <x:v>SKE6520SSHEVA5S</x:v>
      </x:c>
      <x:c r="D2139" s="30" t="str">
        <x:v>审计后百公里电耗(kWh/100km)</x:v>
      </x:c>
      <x:c r="E2139" s="30" t="str"/>
      <x:c r="F2139" s="30" t="n">
        <x:v>22.889</x:v>
      </x:c>
      <x:c r="G2139" s="30" t="str">
        <x:v>公式补全</x:v>
      </x:c>
      <x:c r="H2139" s="30" t="str">
        <x:v>C-formula</x:v>
      </x:c>
      <x:c r="I2139" s="30" t="str">
        <x:v>同一行电池容量×100÷纯电续航</x:v>
      </x:c>
      <x:c r="J2139" s="30" t="str">
        <x:v>同一行 O3014/N3014</x:v>
      </x:c>
      <x:c r="K2139" s="30" t="str">
        <x:v>medium</x:v>
      </x:c>
      <x:c r="L2139" s="30" t="str">
        <x:v>formula</x:v>
      </x:c>
      <x:c r="M2139" s="30" t="str">
        <x:v>Copyright © 2026 David YE</x:v>
      </x:c>
    </x:row>
    <x:row r="2140">
      <x:c r="A2140" s="30" t="n">
        <x:v>3015</x:v>
      </x:c>
      <x:c r="B2140" s="30" t="n">
        <x:v>392</x:v>
      </x:c>
      <x:c r="C2140" s="30" t="str">
        <x:v>SKE6520SSHEVA6S</x:v>
      </x:c>
      <x:c r="D2140" s="30" t="str">
        <x:v>审计后百公里电耗(kWh/100km)</x:v>
      </x:c>
      <x:c r="E2140" s="30" t="str"/>
      <x:c r="F2140" s="30" t="n">
        <x:v>22.24</x:v>
      </x:c>
      <x:c r="G2140" s="30" t="str">
        <x:v>公式补全</x:v>
      </x:c>
      <x:c r="H2140" s="30" t="str">
        <x:v>C-formula</x:v>
      </x:c>
      <x:c r="I2140" s="30" t="str">
        <x:v>同一行电池容量×100÷纯电续航</x:v>
      </x:c>
      <x:c r="J2140" s="30" t="str">
        <x:v>同一行 O3015/N3015</x:v>
      </x:c>
      <x:c r="K2140" s="30" t="str">
        <x:v>medium</x:v>
      </x:c>
      <x:c r="L2140" s="30" t="str">
        <x:v>formula</x:v>
      </x:c>
      <x:c r="M2140" s="30" t="str">
        <x:v>Copyright © 2026 David YE</x:v>
      </x:c>
    </x:row>
    <x:row r="2141">
      <x:c r="A2141" s="30" t="n">
        <x:v>3017</x:v>
      </x:c>
      <x:c r="B2141" s="30" t="n">
        <x:v>392</x:v>
      </x:c>
      <x:c r="C2141" s="30" t="str">
        <x:v>SQR6500REEVEHY2</x:v>
      </x:c>
      <x:c r="D2141" s="30" t="str">
        <x:v>审计后百公里电耗(kWh/100km)</x:v>
      </x:c>
      <x:c r="E2141" s="30" t="str"/>
      <x:c r="F2141" s="30" t="n">
        <x:v>18.301</x:v>
      </x:c>
      <x:c r="G2141" s="30" t="str">
        <x:v>公式补全</x:v>
      </x:c>
      <x:c r="H2141" s="30" t="str">
        <x:v>C-formula</x:v>
      </x:c>
      <x:c r="I2141" s="30" t="str">
        <x:v>同一行电池容量×100÷纯电续航</x:v>
      </x:c>
      <x:c r="J2141" s="30" t="str">
        <x:v>同一行 O3017/N3017</x:v>
      </x:c>
      <x:c r="K2141" s="30" t="str">
        <x:v>medium</x:v>
      </x:c>
      <x:c r="L2141" s="30" t="str">
        <x:v>formula</x:v>
      </x:c>
      <x:c r="M2141" s="30" t="str">
        <x:v>Copyright © 2026 David YE</x:v>
      </x:c>
    </x:row>
    <x:row r="2142">
      <x:c r="A2142" s="30" t="n">
        <x:v>3018</x:v>
      </x:c>
      <x:c r="B2142" s="30" t="n">
        <x:v>392</x:v>
      </x:c>
      <x:c r="C2142" s="30" t="str">
        <x:v>SQR6500REEVEHY4</x:v>
      </x:c>
      <x:c r="D2142" s="30" t="str">
        <x:v>审计后百公里电耗(kWh/100km)</x:v>
      </x:c>
      <x:c r="E2142" s="30" t="str"/>
      <x:c r="F2142" s="30" t="n">
        <x:v>20.145</x:v>
      </x:c>
      <x:c r="G2142" s="30" t="str">
        <x:v>公式补全</x:v>
      </x:c>
      <x:c r="H2142" s="30" t="str">
        <x:v>C-formula</x:v>
      </x:c>
      <x:c r="I2142" s="30" t="str">
        <x:v>同一行电池容量×100÷纯电续航</x:v>
      </x:c>
      <x:c r="J2142" s="30" t="str">
        <x:v>同一行 O3018/N3018</x:v>
      </x:c>
      <x:c r="K2142" s="30" t="str">
        <x:v>medium</x:v>
      </x:c>
      <x:c r="L2142" s="30" t="str">
        <x:v>formula</x:v>
      </x:c>
      <x:c r="M2142" s="30" t="str">
        <x:v>Copyright © 2026 David YE</x:v>
      </x:c>
    </x:row>
    <x:row r="2143">
      <x:c r="A2143" s="30" t="n">
        <x:v>3029</x:v>
      </x:c>
      <x:c r="B2143" s="30" t="n">
        <x:v>393</x:v>
      </x:c>
      <x:c r="C2143" s="30" t="str">
        <x:v>BJ7001A61LBEV</x:v>
      </x:c>
      <x:c r="D2143" s="30" t="str">
        <x:v>审计后百公里电耗(kWh/100km)</x:v>
      </x:c>
      <x:c r="E2143" s="30" t="str"/>
      <x:c r="F2143" s="30" t="n">
        <x:v>12.735</x:v>
      </x:c>
      <x:c r="G2143" s="30" t="str">
        <x:v>公式补全</x:v>
      </x:c>
      <x:c r="H2143" s="30" t="str">
        <x:v>C-formula</x:v>
      </x:c>
      <x:c r="I2143" s="30" t="str">
        <x:v>同一行电池容量×100÷纯电续航</x:v>
      </x:c>
      <x:c r="J2143" s="30" t="str">
        <x:v>同一行 O3029/N3029</x:v>
      </x:c>
      <x:c r="K2143" s="30" t="str">
        <x:v>medium</x:v>
      </x:c>
      <x:c r="L2143" s="30" t="str">
        <x:v>formula</x:v>
      </x:c>
      <x:c r="M2143" s="30" t="str">
        <x:v>Copyright © 2026 David YE</x:v>
      </x:c>
    </x:row>
    <x:row r="2144">
      <x:c r="A2144" s="30" t="n">
        <x:v>3030</x:v>
      </x:c>
      <x:c r="B2144" s="30" t="n">
        <x:v>393</x:v>
      </x:c>
      <x:c r="C2144" s="30" t="str">
        <x:v>CA7000H0EVK</x:v>
      </x:c>
      <x:c r="D2144" s="30" t="str">
        <x:v>审计后百公里电耗(kWh/100km)</x:v>
      </x:c>
      <x:c r="E2144" s="30" t="str"/>
      <x:c r="F2144" s="30" t="n">
        <x:v>12.032</x:v>
      </x:c>
      <x:c r="G2144" s="30" t="str">
        <x:v>公式补全</x:v>
      </x:c>
      <x:c r="H2144" s="30" t="str">
        <x:v>C-formula</x:v>
      </x:c>
      <x:c r="I2144" s="30" t="str">
        <x:v>同一行电池容量×100÷纯电续航</x:v>
      </x:c>
      <x:c r="J2144" s="30" t="str">
        <x:v>同一行 O3030/N3030</x:v>
      </x:c>
      <x:c r="K2144" s="30" t="str">
        <x:v>medium</x:v>
      </x:c>
      <x:c r="L2144" s="30" t="str">
        <x:v>formula</x:v>
      </x:c>
      <x:c r="M2144" s="30" t="str">
        <x:v>Copyright © 2026 David YE</x:v>
      </x:c>
    </x:row>
    <x:row r="2145">
      <x:c r="A2145" s="30" t="n">
        <x:v>3031</x:v>
      </x:c>
      <x:c r="B2145" s="30" t="n">
        <x:v>393</x:v>
      </x:c>
      <x:c r="C2145" s="30" t="str">
        <x:v>CA7000H0EVM</x:v>
      </x:c>
      <x:c r="D2145" s="30" t="str">
        <x:v>审计后百公里电耗(kWh/100km)</x:v>
      </x:c>
      <x:c r="E2145" s="30" t="str"/>
      <x:c r="F2145" s="30" t="n">
        <x:v>11.812</x:v>
      </x:c>
      <x:c r="G2145" s="30" t="str">
        <x:v>公式补全</x:v>
      </x:c>
      <x:c r="H2145" s="30" t="str">
        <x:v>C-formula</x:v>
      </x:c>
      <x:c r="I2145" s="30" t="str">
        <x:v>同一行电池容量×100÷纯电续航</x:v>
      </x:c>
      <x:c r="J2145" s="30" t="str">
        <x:v>同一行 O3031/N3031</x:v>
      </x:c>
      <x:c r="K2145" s="30" t="str">
        <x:v>medium</x:v>
      </x:c>
      <x:c r="L2145" s="30" t="str">
        <x:v>formula</x:v>
      </x:c>
      <x:c r="M2145" s="30" t="str">
        <x:v>Copyright © 2026 David YE</x:v>
      </x:c>
    </x:row>
    <x:row r="2146">
      <x:c r="A2146" s="30" t="n">
        <x:v>3036</x:v>
      </x:c>
      <x:c r="B2146" s="30" t="n">
        <x:v>393</x:v>
      </x:c>
      <x:c r="C2146" s="30" t="str">
        <x:v>FZ6470BEVC10K</x:v>
      </x:c>
      <x:c r="D2146" s="30" t="str">
        <x:v>审计后百公里电耗(kWh/100km)</x:v>
      </x:c>
      <x:c r="E2146" s="30" t="str"/>
      <x:c r="F2146" s="30" t="n">
        <x:v>12.385</x:v>
      </x:c>
      <x:c r="G2146" s="30" t="str">
        <x:v>公式补全</x:v>
      </x:c>
      <x:c r="H2146" s="30" t="str">
        <x:v>C-formula</x:v>
      </x:c>
      <x:c r="I2146" s="30" t="str">
        <x:v>同一行电池容量×100÷纯电续航</x:v>
      </x:c>
      <x:c r="J2146" s="30" t="str">
        <x:v>同一行 O3036/N3036</x:v>
      </x:c>
      <x:c r="K2146" s="30" t="str">
        <x:v>medium</x:v>
      </x:c>
      <x:c r="L2146" s="30" t="str">
        <x:v>formula</x:v>
      </x:c>
      <x:c r="M2146" s="30" t="str">
        <x:v>Copyright © 2026 David YE</x:v>
      </x:c>
    </x:row>
    <x:row r="2147">
      <x:c r="A2147" s="30" t="n">
        <x:v>3037</x:v>
      </x:c>
      <x:c r="B2147" s="30" t="n">
        <x:v>393</x:v>
      </x:c>
      <x:c r="C2147" s="30" t="str">
        <x:v>FZ6470BEVC10L</x:v>
      </x:c>
      <x:c r="D2147" s="30" t="str">
        <x:v>审计后百公里电耗(kWh/100km)</x:v>
      </x:c>
      <x:c r="E2147" s="30" t="str"/>
      <x:c r="F2147" s="30" t="n">
        <x:v>12.385</x:v>
      </x:c>
      <x:c r="G2147" s="30" t="str">
        <x:v>公式补全</x:v>
      </x:c>
      <x:c r="H2147" s="30" t="str">
        <x:v>C-formula</x:v>
      </x:c>
      <x:c r="I2147" s="30" t="str">
        <x:v>同一行电池容量×100÷纯电续航</x:v>
      </x:c>
      <x:c r="J2147" s="30" t="str">
        <x:v>同一行 O3037/N3037</x:v>
      </x:c>
      <x:c r="K2147" s="30" t="str">
        <x:v>medium</x:v>
      </x:c>
      <x:c r="L2147" s="30" t="str">
        <x:v>formula</x:v>
      </x:c>
      <x:c r="M2147" s="30" t="str">
        <x:v>Copyright © 2026 David YE</x:v>
      </x:c>
    </x:row>
    <x:row r="2148">
      <x:c r="A2148" s="30" t="n">
        <x:v>3038</x:v>
      </x:c>
      <x:c r="B2148" s="30" t="n">
        <x:v>393</x:v>
      </x:c>
      <x:c r="C2148" s="30" t="str">
        <x:v>FZ6470BEVC10M</x:v>
      </x:c>
      <x:c r="D2148" s="30" t="str">
        <x:v>审计后百公里电耗(kWh/100km)</x:v>
      </x:c>
      <x:c r="E2148" s="30" t="str"/>
      <x:c r="F2148" s="30" t="n">
        <x:v>12.385</x:v>
      </x:c>
      <x:c r="G2148" s="30" t="str">
        <x:v>公式补全</x:v>
      </x:c>
      <x:c r="H2148" s="30" t="str">
        <x:v>C-formula</x:v>
      </x:c>
      <x:c r="I2148" s="30" t="str">
        <x:v>同一行电池容量×100÷纯电续航</x:v>
      </x:c>
      <x:c r="J2148" s="30" t="str">
        <x:v>同一行 O3038/N3038</x:v>
      </x:c>
      <x:c r="K2148" s="30" t="str">
        <x:v>medium</x:v>
      </x:c>
      <x:c r="L2148" s="30" t="str">
        <x:v>formula</x:v>
      </x:c>
      <x:c r="M2148" s="30" t="str">
        <x:v>Copyright © 2026 David YE</x:v>
      </x:c>
    </x:row>
    <x:row r="2149">
      <x:c r="A2149" s="30" t="n">
        <x:v>3046</x:v>
      </x:c>
      <x:c r="B2149" s="30" t="n">
        <x:v>393</x:v>
      </x:c>
      <x:c r="C2149" s="30" t="str">
        <x:v>LZW6402BEVA2</x:v>
      </x:c>
      <x:c r="D2149" s="30" t="str">
        <x:v>审计后百公里电耗(kWh/100km)</x:v>
      </x:c>
      <x:c r="E2149" s="30" t="str"/>
      <x:c r="F2149" s="30" t="n">
        <x:v>10.778</x:v>
      </x:c>
      <x:c r="G2149" s="30" t="str">
        <x:v>公式补全</x:v>
      </x:c>
      <x:c r="H2149" s="30" t="str">
        <x:v>C-formula</x:v>
      </x:c>
      <x:c r="I2149" s="30" t="str">
        <x:v>同一行电池容量×100÷纯电续航</x:v>
      </x:c>
      <x:c r="J2149" s="30" t="str">
        <x:v>同一行 O3046/N3046</x:v>
      </x:c>
      <x:c r="K2149" s="30" t="str">
        <x:v>medium</x:v>
      </x:c>
      <x:c r="L2149" s="30" t="str">
        <x:v>formula</x:v>
      </x:c>
      <x:c r="M2149" s="30" t="str">
        <x:v>Copyright © 2026 David YE</x:v>
      </x:c>
    </x:row>
    <x:row r="2150">
      <x:c r="A2150" s="30" t="n">
        <x:v>3047</x:v>
      </x:c>
      <x:c r="B2150" s="30" t="n">
        <x:v>393</x:v>
      </x:c>
      <x:c r="C2150" s="30" t="str">
        <x:v>LZW6402BEVA3</x:v>
      </x:c>
      <x:c r="D2150" s="30" t="str">
        <x:v>审计后百公里电耗(kWh/100km)</x:v>
      </x:c>
      <x:c r="E2150" s="30" t="str"/>
      <x:c r="F2150" s="30" t="n">
        <x:v>10.598</x:v>
      </x:c>
      <x:c r="G2150" s="30" t="str">
        <x:v>公式补全</x:v>
      </x:c>
      <x:c r="H2150" s="30" t="str">
        <x:v>C-formula</x:v>
      </x:c>
      <x:c r="I2150" s="30" t="str">
        <x:v>同一行电池容量×100÷纯电续航</x:v>
      </x:c>
      <x:c r="J2150" s="30" t="str">
        <x:v>同一行 O3047/N3047</x:v>
      </x:c>
      <x:c r="K2150" s="30" t="str">
        <x:v>medium</x:v>
      </x:c>
      <x:c r="L2150" s="30" t="str">
        <x:v>formula</x:v>
      </x:c>
      <x:c r="M2150" s="30" t="str">
        <x:v>Copyright © 2026 David YE</x:v>
      </x:c>
    </x:row>
    <x:row r="2151">
      <x:c r="A2151" s="30" t="n">
        <x:v>3058</x:v>
      </x:c>
      <x:c r="B2151" s="30" t="n">
        <x:v>393</x:v>
      </x:c>
      <x:c r="C2151" s="30" t="str">
        <x:v>SVW7000FEV</x:v>
      </x:c>
      <x:c r="D2151" s="30" t="str">
        <x:v>审计后百公里电耗(kWh/100km)</x:v>
      </x:c>
      <x:c r="E2151" s="30" t="str"/>
      <x:c r="F2151" s="30" t="n">
        <x:v>11.885</x:v>
      </x:c>
      <x:c r="G2151" s="30" t="str">
        <x:v>公式补全</x:v>
      </x:c>
      <x:c r="H2151" s="30" t="str">
        <x:v>C-formula</x:v>
      </x:c>
      <x:c r="I2151" s="30" t="str">
        <x:v>同一行电池容量×100÷纯电续航</x:v>
      </x:c>
      <x:c r="J2151" s="30" t="str">
        <x:v>同一行 O3058/N3058</x:v>
      </x:c>
      <x:c r="K2151" s="30" t="str">
        <x:v>medium</x:v>
      </x:c>
      <x:c r="L2151" s="30" t="str">
        <x:v>formula</x:v>
      </x:c>
      <x:c r="M2151" s="30" t="str">
        <x:v>Copyright © 2026 David YE</x:v>
      </x:c>
    </x:row>
    <x:row r="2152">
      <x:c r="A2152" s="30" t="n">
        <x:v>3066</x:v>
      </x:c>
      <x:c r="B2152" s="30" t="n">
        <x:v>393</x:v>
      </x:c>
      <x:c r="C2152" s="30" t="str">
        <x:v>CC6480CW23FPHEV</x:v>
      </x:c>
      <x:c r="D2152" s="30" t="str">
        <x:v>审计后百公里电耗(kWh/100km)</x:v>
      </x:c>
      <x:c r="E2152" s="30" t="str"/>
      <x:c r="F2152" s="30" t="n">
        <x:v>23.136</x:v>
      </x:c>
      <x:c r="G2152" s="30" t="str">
        <x:v>公式补全</x:v>
      </x:c>
      <x:c r="H2152" s="30" t="str">
        <x:v>C-formula</x:v>
      </x:c>
      <x:c r="I2152" s="30" t="str">
        <x:v>同一行电池容量×100÷纯电续航</x:v>
      </x:c>
      <x:c r="J2152" s="30" t="str">
        <x:v>同一行 O3066/N3066</x:v>
      </x:c>
      <x:c r="K2152" s="30" t="str">
        <x:v>medium</x:v>
      </x:c>
      <x:c r="L2152" s="30" t="str">
        <x:v>formula</x:v>
      </x:c>
      <x:c r="M2152" s="30" t="str">
        <x:v>Copyright © 2026 David YE</x:v>
      </x:c>
    </x:row>
    <x:row r="2153">
      <x:c r="A2153" s="30" t="n">
        <x:v>3067</x:v>
      </x:c>
      <x:c r="B2153" s="30" t="n">
        <x:v>393</x:v>
      </x:c>
      <x:c r="C2153" s="30" t="str">
        <x:v>CC6480CW23GPHEV</x:v>
      </x:c>
      <x:c r="D2153" s="30" t="str">
        <x:v>审计后百公里电耗(kWh/100km)</x:v>
      </x:c>
      <x:c r="E2153" s="30" t="str"/>
      <x:c r="F2153" s="30" t="n">
        <x:v>23.948</x:v>
      </x:c>
      <x:c r="G2153" s="30" t="str">
        <x:v>公式补全</x:v>
      </x:c>
      <x:c r="H2153" s="30" t="str">
        <x:v>C-formula</x:v>
      </x:c>
      <x:c r="I2153" s="30" t="str">
        <x:v>同一行电池容量×100÷纯电续航</x:v>
      </x:c>
      <x:c r="J2153" s="30" t="str">
        <x:v>同一行 O3067/N3067</x:v>
      </x:c>
      <x:c r="K2153" s="30" t="str">
        <x:v>medium</x:v>
      </x:c>
      <x:c r="L2153" s="30" t="str">
        <x:v>formula</x:v>
      </x:c>
      <x:c r="M2153" s="30" t="str">
        <x:v>Copyright © 2026 David YE</x:v>
      </x:c>
    </x:row>
    <x:row r="2154">
      <x:c r="A2154" s="30" t="n">
        <x:v>3073</x:v>
      </x:c>
      <x:c r="B2154" s="30" t="n">
        <x:v>393</x:v>
      </x:c>
      <x:c r="C2154" s="30" t="str">
        <x:v>SQR6500REEVEHY3</x:v>
      </x:c>
      <x:c r="D2154" s="30" t="str">
        <x:v>审计后百公里电耗(kWh/100km)</x:v>
      </x:c>
      <x:c r="E2154" s="30" t="str"/>
      <x:c r="F2154" s="30" t="n">
        <x:v>19.47</x:v>
      </x:c>
      <x:c r="G2154" s="30" t="str">
        <x:v>公式补全</x:v>
      </x:c>
      <x:c r="H2154" s="30" t="str">
        <x:v>C-formula</x:v>
      </x:c>
      <x:c r="I2154" s="30" t="str">
        <x:v>同一行电池容量×100÷纯电续航</x:v>
      </x:c>
      <x:c r="J2154" s="30" t="str">
        <x:v>同一行 O3073/N3073</x:v>
      </x:c>
      <x:c r="K2154" s="30" t="str">
        <x:v>medium</x:v>
      </x:c>
      <x:c r="L2154" s="30" t="str">
        <x:v>formula</x:v>
      </x:c>
      <x:c r="M2154" s="30" t="str">
        <x:v>Copyright © 2026 David YE</x:v>
      </x:c>
    </x:row>
    <x:row r="2155">
      <x:c r="A2155" s="30" t="n">
        <x:v>3076</x:v>
      </x:c>
      <x:c r="B2155" s="30" t="n">
        <x:v>394</x:v>
      </x:c>
      <x:c r="C2155" s="30" t="str">
        <x:v>BAW6521MALBEV</x:v>
      </x:c>
      <x:c r="D2155" s="30" t="str">
        <x:v>审计后百公里电耗(kWh/100km)</x:v>
      </x:c>
      <x:c r="E2155" s="30" t="str"/>
      <x:c r="F2155" s="30" t="n">
        <x:v>15.676</x:v>
      </x:c>
      <x:c r="G2155" s="30" t="str">
        <x:v>公式补全</x:v>
      </x:c>
      <x:c r="H2155" s="30" t="str">
        <x:v>C-formula</x:v>
      </x:c>
      <x:c r="I2155" s="30" t="str">
        <x:v>同一行电池容量×100÷纯电续航</x:v>
      </x:c>
      <x:c r="J2155" s="30" t="str">
        <x:v>同一行 O3076/N3076</x:v>
      </x:c>
      <x:c r="K2155" s="30" t="str">
        <x:v>medium</x:v>
      </x:c>
      <x:c r="L2155" s="30" t="str">
        <x:v>formula</x:v>
      </x:c>
      <x:c r="M2155" s="30" t="str">
        <x:v>Copyright © 2026 David YE</x:v>
      </x:c>
    </x:row>
    <x:row r="2156">
      <x:c r="A2156" s="30" t="n">
        <x:v>3078</x:v>
      </x:c>
      <x:c r="B2156" s="30" t="n">
        <x:v>394</x:v>
      </x:c>
      <x:c r="C2156" s="30" t="str">
        <x:v>BJ6522EVAA1</x:v>
      </x:c>
      <x:c r="D2156" s="30" t="str">
        <x:v>审计后百公里电耗(kWh/100km)</x:v>
      </x:c>
      <x:c r="E2156" s="30" t="str"/>
      <x:c r="F2156" s="30" t="n">
        <x:v>15.221</x:v>
      </x:c>
      <x:c r="G2156" s="30" t="str">
        <x:v>公式补全</x:v>
      </x:c>
      <x:c r="H2156" s="30" t="str">
        <x:v>C-formula</x:v>
      </x:c>
      <x:c r="I2156" s="30" t="str">
        <x:v>同一行电池容量×100÷纯电续航</x:v>
      </x:c>
      <x:c r="J2156" s="30" t="str">
        <x:v>同一行 O3078/N3078</x:v>
      </x:c>
      <x:c r="K2156" s="30" t="str">
        <x:v>medium</x:v>
      </x:c>
      <x:c r="L2156" s="30" t="str">
        <x:v>formula</x:v>
      </x:c>
      <x:c r="M2156" s="30" t="str">
        <x:v>Copyright © 2026 David YE</x:v>
      </x:c>
    </x:row>
    <x:row r="2157">
      <x:c r="A2157" s="30" t="n">
        <x:v>3100</x:v>
      </x:c>
      <x:c r="B2157" s="30" t="n">
        <x:v>394</x:v>
      </x:c>
      <x:c r="C2157" s="30" t="str">
        <x:v>LZW7001BEVE2</x:v>
      </x:c>
      <x:c r="D2157" s="30" t="str">
        <x:v>审计后百公里电耗(kWh/100km)</x:v>
      </x:c>
      <x:c r="E2157" s="30" t="str"/>
      <x:c r="F2157" s="30" t="n">
        <x:v>10.033</x:v>
      </x:c>
      <x:c r="G2157" s="30" t="str">
        <x:v>公式补全</x:v>
      </x:c>
      <x:c r="H2157" s="30" t="str">
        <x:v>C-formula</x:v>
      </x:c>
      <x:c r="I2157" s="30" t="str">
        <x:v>同一行电池容量×100÷纯电续航</x:v>
      </x:c>
      <x:c r="J2157" s="30" t="str">
        <x:v>同一行 O3100/N3100</x:v>
      </x:c>
      <x:c r="K2157" s="30" t="str">
        <x:v>medium</x:v>
      </x:c>
      <x:c r="L2157" s="30" t="str">
        <x:v>formula</x:v>
      </x:c>
      <x:c r="M2157" s="30" t="str">
        <x:v>Copyright © 2026 David YE</x:v>
      </x:c>
    </x:row>
    <x:row r="2158">
      <x:c r="A2158" s="30" t="n">
        <x:v>3101</x:v>
      </x:c>
      <x:c r="B2158" s="30" t="n">
        <x:v>394</x:v>
      </x:c>
      <x:c r="C2158" s="30" t="str">
        <x:v>NAL6513BSEVZ2</x:v>
      </x:c>
      <x:c r="D2158" s="30" t="str">
        <x:v>审计后百公里电耗(kWh/100km)</x:v>
      </x:c>
      <x:c r="E2158" s="30" t="str"/>
      <x:c r="F2158" s="30" t="n">
        <x:v>14.259</x:v>
      </x:c>
      <x:c r="G2158" s="30" t="str">
        <x:v>公式补全</x:v>
      </x:c>
      <x:c r="H2158" s="30" t="str">
        <x:v>C-formula</x:v>
      </x:c>
      <x:c r="I2158" s="30" t="str">
        <x:v>同一行电池容量×100÷纯电续航</x:v>
      </x:c>
      <x:c r="J2158" s="30" t="str">
        <x:v>同一行 O3101/N3101</x:v>
      </x:c>
      <x:c r="K2158" s="30" t="str">
        <x:v>medium</x:v>
      </x:c>
      <x:c r="L2158" s="30" t="str">
        <x:v>formula</x:v>
      </x:c>
      <x:c r="M2158" s="30" t="str">
        <x:v>Copyright © 2026 David YE</x:v>
      </x:c>
    </x:row>
    <x:row r="2159">
      <x:c r="A2159" s="30" t="n">
        <x:v>3114</x:v>
      </x:c>
      <x:c r="B2159" s="30" t="n">
        <x:v>394</x:v>
      </x:c>
      <x:c r="C2159" s="30" t="str">
        <x:v>EQ6497AL5F1SHEV</x:v>
      </x:c>
      <x:c r="D2159" s="30" t="str">
        <x:v>审计后百公里电耗(kWh/100km)</x:v>
      </x:c>
      <x:c r="E2159" s="30" t="str"/>
      <x:c r="F2159" s="30" t="n">
        <x:v>18.383</x:v>
      </x:c>
      <x:c r="G2159" s="30" t="str">
        <x:v>公式补全</x:v>
      </x:c>
      <x:c r="H2159" s="30" t="str">
        <x:v>C-formula</x:v>
      </x:c>
      <x:c r="I2159" s="30" t="str">
        <x:v>同一行电池容量×100÷纯电续航</x:v>
      </x:c>
      <x:c r="J2159" s="30" t="str">
        <x:v>同一行 O3114/N3114</x:v>
      </x:c>
      <x:c r="K2159" s="30" t="str">
        <x:v>medium</x:v>
      </x:c>
      <x:c r="L2159" s="30" t="str">
        <x:v>formula</x:v>
      </x:c>
      <x:c r="M2159" s="30" t="str">
        <x:v>Copyright © 2026 David YE</x:v>
      </x:c>
    </x:row>
    <x:row r="2160">
      <x:c r="A2160" s="30" t="n">
        <x:v>3115</x:v>
      </x:c>
      <x:c r="B2160" s="30" t="n">
        <x:v>394</x:v>
      </x:c>
      <x:c r="C2160" s="30" t="str">
        <x:v>EQ6497AL5F2SHEV</x:v>
      </x:c>
      <x:c r="D2160" s="30" t="str">
        <x:v>审计后百公里电耗(kWh/100km)</x:v>
      </x:c>
      <x:c r="E2160" s="30" t="str"/>
      <x:c r="F2160" s="30" t="n">
        <x:v>22.041</x:v>
      </x:c>
      <x:c r="G2160" s="30" t="str">
        <x:v>公式补全</x:v>
      </x:c>
      <x:c r="H2160" s="30" t="str">
        <x:v>C-formula</x:v>
      </x:c>
      <x:c r="I2160" s="30" t="str">
        <x:v>同一行电池容量×100÷纯电续航</x:v>
      </x:c>
      <x:c r="J2160" s="30" t="str">
        <x:v>同一行 O3115/N3115</x:v>
      </x:c>
      <x:c r="K2160" s="30" t="str">
        <x:v>medium</x:v>
      </x:c>
      <x:c r="L2160" s="30" t="str">
        <x:v>formula</x:v>
      </x:c>
      <x:c r="M2160" s="30" t="str">
        <x:v>Copyright © 2026 David YE</x:v>
      </x:c>
    </x:row>
    <x:row r="2161">
      <x:c r="A2161" s="30" t="n">
        <x:v>3120</x:v>
      </x:c>
      <x:c r="B2161" s="30" t="n">
        <x:v>394</x:v>
      </x:c>
      <x:c r="C2161" s="30" t="str">
        <x:v>SGM6536UACHEV</x:v>
      </x:c>
      <x:c r="D2161" s="30" t="str">
        <x:v>审计后百公里电耗(kWh/100km)</x:v>
      </x:c>
      <x:c r="E2161" s="30" t="str"/>
      <x:c r="F2161" s="30" t="n">
        <x:v>22.722</x:v>
      </x:c>
      <x:c r="G2161" s="30" t="str">
        <x:v>公式补全</x:v>
      </x:c>
      <x:c r="H2161" s="30" t="str">
        <x:v>C-formula</x:v>
      </x:c>
      <x:c r="I2161" s="30" t="str">
        <x:v>同一行电池容量×100÷纯电续航</x:v>
      </x:c>
      <x:c r="J2161" s="30" t="str">
        <x:v>同一行 O3120/N3120</x:v>
      </x:c>
      <x:c r="K2161" s="30" t="str">
        <x:v>medium</x:v>
      </x:c>
      <x:c r="L2161" s="30" t="str">
        <x:v>formula</x:v>
      </x:c>
      <x:c r="M2161" s="30" t="str">
        <x:v>Copyright © 2026 David YE</x:v>
      </x:c>
    </x:row>
    <x:row r="2162">
      <x:c r="A2162" s="30" t="n">
        <x:v>3126</x:v>
      </x:c>
      <x:c r="B2162" s="30" t="n">
        <x:v>395</x:v>
      </x:c>
      <x:c r="C2162" s="30" t="str">
        <x:v>BJ7001A518BEV</x:v>
      </x:c>
      <x:c r="D2162" s="30" t="str">
        <x:v>审计后百公里电耗(kWh/100km)</x:v>
      </x:c>
      <x:c r="E2162" s="30" t="str"/>
      <x:c r="F2162" s="30" t="n">
        <x:v>11.571</x:v>
      </x:c>
      <x:c r="G2162" s="30" t="str">
        <x:v>公式补全</x:v>
      </x:c>
      <x:c r="H2162" s="30" t="str">
        <x:v>C-formula</x:v>
      </x:c>
      <x:c r="I2162" s="30" t="str">
        <x:v>同一行电池容量×100÷纯电续航</x:v>
      </x:c>
      <x:c r="J2162" s="30" t="str">
        <x:v>同一行 O3126/N3126</x:v>
      </x:c>
      <x:c r="K2162" s="30" t="str">
        <x:v>medium</x:v>
      </x:c>
      <x:c r="L2162" s="30" t="str">
        <x:v>formula</x:v>
      </x:c>
      <x:c r="M2162" s="30" t="str">
        <x:v>Copyright © 2026 David YE</x:v>
      </x:c>
    </x:row>
    <x:row r="2163">
      <x:c r="A2163" s="30" t="n">
        <x:v>3133</x:v>
      </x:c>
      <x:c r="B2163" s="30" t="n">
        <x:v>395</x:v>
      </x:c>
      <x:c r="C2163" s="30" t="str">
        <x:v>CA7009H0EVC</x:v>
      </x:c>
      <x:c r="D2163" s="30" t="str">
        <x:v>审计后百公里电耗(kWh/100km)</x:v>
      </x:c>
      <x:c r="E2163" s="30" t="str"/>
      <x:c r="F2163" s="30" t="n">
        <x:v>11.165</x:v>
      </x:c>
      <x:c r="G2163" s="30" t="str">
        <x:v>公式补全</x:v>
      </x:c>
      <x:c r="H2163" s="30" t="str">
        <x:v>C-formula</x:v>
      </x:c>
      <x:c r="I2163" s="30" t="str">
        <x:v>同一行电池容量×100÷纯电续航</x:v>
      </x:c>
      <x:c r="J2163" s="30" t="str">
        <x:v>同一行 O3133/N3133</x:v>
      </x:c>
      <x:c r="K2163" s="30" t="str">
        <x:v>medium</x:v>
      </x:c>
      <x:c r="L2163" s="30" t="str">
        <x:v>formula</x:v>
      </x:c>
      <x:c r="M2163" s="30" t="str">
        <x:v>Copyright © 2026 David YE</x:v>
      </x:c>
    </x:row>
    <x:row r="2164">
      <x:c r="A2164" s="30" t="n">
        <x:v>3134</x:v>
      </x:c>
      <x:c r="B2164" s="30" t="n">
        <x:v>395</x:v>
      </x:c>
      <x:c r="C2164" s="30" t="str">
        <x:v>CAM6481BABEV</x:v>
      </x:c>
      <x:c r="D2164" s="30" t="str">
        <x:v>审计后百公里电耗(kWh/100km)</x:v>
      </x:c>
      <x:c r="E2164" s="30" t="str"/>
      <x:c r="F2164" s="30" t="n">
        <x:v>12.991</x:v>
      </x:c>
      <x:c r="G2164" s="30" t="str">
        <x:v>公式补全</x:v>
      </x:c>
      <x:c r="H2164" s="30" t="str">
        <x:v>C-formula</x:v>
      </x:c>
      <x:c r="I2164" s="30" t="str">
        <x:v>同一行电池容量×100÷纯电续航</x:v>
      </x:c>
      <x:c r="J2164" s="30" t="str">
        <x:v>同一行 O3134/N3134</x:v>
      </x:c>
      <x:c r="K2164" s="30" t="str">
        <x:v>medium</x:v>
      </x:c>
      <x:c r="L2164" s="30" t="str">
        <x:v>formula</x:v>
      </x:c>
      <x:c r="M2164" s="30" t="str">
        <x:v>Copyright © 2026 David YE</x:v>
      </x:c>
    </x:row>
    <x:row r="2165">
      <x:c r="A2165" s="30" t="n">
        <x:v>3135</x:v>
      </x:c>
      <x:c r="B2165" s="30" t="n">
        <x:v>395</x:v>
      </x:c>
      <x:c r="C2165" s="30" t="str">
        <x:v>CSA6492LBEVC</x:v>
      </x:c>
      <x:c r="D2165" s="30" t="str">
        <x:v>审计后百公里电耗(kWh/100km)</x:v>
      </x:c>
      <x:c r="E2165" s="30" t="str"/>
      <x:c r="F2165" s="30" t="n">
        <x:v>12.75</x:v>
      </x:c>
      <x:c r="G2165" s="30" t="str">
        <x:v>公式补全</x:v>
      </x:c>
      <x:c r="H2165" s="30" t="str">
        <x:v>C-formula</x:v>
      </x:c>
      <x:c r="I2165" s="30" t="str">
        <x:v>同一行电池容量×100÷纯电续航</x:v>
      </x:c>
      <x:c r="J2165" s="30" t="str">
        <x:v>同一行 O3135/N3135</x:v>
      </x:c>
      <x:c r="K2165" s="30" t="str">
        <x:v>medium</x:v>
      </x:c>
      <x:c r="L2165" s="30" t="str">
        <x:v>formula</x:v>
      </x:c>
      <x:c r="M2165" s="30" t="str">
        <x:v>Copyright © 2026 David YE</x:v>
      </x:c>
    </x:row>
    <x:row r="2166">
      <x:c r="A2166" s="30" t="n">
        <x:v>3136</x:v>
      </x:c>
      <x:c r="B2166" s="30" t="n">
        <x:v>395</x:v>
      </x:c>
      <x:c r="C2166" s="30" t="str">
        <x:v>CSA6492LBEVE</x:v>
      </x:c>
      <x:c r="D2166" s="30" t="str">
        <x:v>审计后百公里电耗(kWh/100km)</x:v>
      </x:c>
      <x:c r="E2166" s="30" t="str"/>
      <x:c r="F2166" s="30" t="n">
        <x:v>13.773</x:v>
      </x:c>
      <x:c r="G2166" s="30" t="str">
        <x:v>公式补全</x:v>
      </x:c>
      <x:c r="H2166" s="30" t="str">
        <x:v>C-formula</x:v>
      </x:c>
      <x:c r="I2166" s="30" t="str">
        <x:v>同一行电池容量×100÷纯电续航</x:v>
      </x:c>
      <x:c r="J2166" s="30" t="str">
        <x:v>同一行 O3136/N3136</x:v>
      </x:c>
      <x:c r="K2166" s="30" t="str">
        <x:v>medium</x:v>
      </x:c>
      <x:c r="L2166" s="30" t="str">
        <x:v>formula</x:v>
      </x:c>
      <x:c r="M2166" s="30" t="str">
        <x:v>Copyright © 2026 David YE</x:v>
      </x:c>
    </x:row>
    <x:row r="2167">
      <x:c r="A2167" s="30" t="n">
        <x:v>3137</x:v>
      </x:c>
      <x:c r="B2167" s="30" t="n">
        <x:v>395</x:v>
      </x:c>
      <x:c r="C2167" s="30" t="str">
        <x:v>CSA6492LBEVF</x:v>
      </x:c>
      <x:c r="D2167" s="30" t="str">
        <x:v>审计后百公里电耗(kWh/100km)</x:v>
      </x:c>
      <x:c r="E2167" s="30" t="str"/>
      <x:c r="F2167" s="30" t="n">
        <x:v>14.549</x:v>
      </x:c>
      <x:c r="G2167" s="30" t="str">
        <x:v>公式补全</x:v>
      </x:c>
      <x:c r="H2167" s="30" t="str">
        <x:v>C-formula</x:v>
      </x:c>
      <x:c r="I2167" s="30" t="str">
        <x:v>同一行电池容量×100÷纯电续航</x:v>
      </x:c>
      <x:c r="J2167" s="30" t="str">
        <x:v>同一行 O3137/N3137</x:v>
      </x:c>
      <x:c r="K2167" s="30" t="str">
        <x:v>medium</x:v>
      </x:c>
      <x:c r="L2167" s="30" t="str">
        <x:v>formula</x:v>
      </x:c>
      <x:c r="M2167" s="30" t="str">
        <x:v>Copyright © 2026 David YE</x:v>
      </x:c>
    </x:row>
    <x:row r="2168">
      <x:c r="A2168" s="30" t="n">
        <x:v>3139</x:v>
      </x:c>
      <x:c r="B2168" s="30" t="n">
        <x:v>395</x:v>
      </x:c>
      <x:c r="C2168" s="30" t="str">
        <x:v>CSA7005ABEV2</x:v>
      </x:c>
      <x:c r="D2168" s="30" t="str">
        <x:v>审计后百公里电耗(kWh/100km)</x:v>
      </x:c>
      <x:c r="E2168" s="30" t="str"/>
      <x:c r="F2168" s="30" t="n">
        <x:v>9.511</x:v>
      </x:c>
      <x:c r="G2168" s="30" t="str">
        <x:v>公式补全</x:v>
      </x:c>
      <x:c r="H2168" s="30" t="str">
        <x:v>C-formula</x:v>
      </x:c>
      <x:c r="I2168" s="30" t="str">
        <x:v>同一行电池容量×100÷纯电续航</x:v>
      </x:c>
      <x:c r="J2168" s="30" t="str">
        <x:v>同一行 O3139/N3139</x:v>
      </x:c>
      <x:c r="K2168" s="30" t="str">
        <x:v>medium</x:v>
      </x:c>
      <x:c r="L2168" s="30" t="str">
        <x:v>formula</x:v>
      </x:c>
      <x:c r="M2168" s="30" t="str">
        <x:v>Copyright © 2026 David YE</x:v>
      </x:c>
    </x:row>
    <x:row r="2169">
      <x:c r="A2169" s="30" t="n">
        <x:v>3140</x:v>
      </x:c>
      <x:c r="B2169" s="30" t="n">
        <x:v>395</x:v>
      </x:c>
      <x:c r="C2169" s="30" t="str">
        <x:v>DFL6480NE31BEV</x:v>
      </x:c>
      <x:c r="D2169" s="30" t="str">
        <x:v>审计后百公里电耗(kWh/100km)</x:v>
      </x:c>
      <x:c r="E2169" s="30" t="str"/>
      <x:c r="F2169" s="30" t="n">
        <x:v>13.133</x:v>
      </x:c>
      <x:c r="G2169" s="30" t="str">
        <x:v>公式补全</x:v>
      </x:c>
      <x:c r="H2169" s="30" t="str">
        <x:v>C-formula</x:v>
      </x:c>
      <x:c r="I2169" s="30" t="str">
        <x:v>同一行电池容量×100÷纯电续航</x:v>
      </x:c>
      <x:c r="J2169" s="30" t="str">
        <x:v>同一行 O3140/N3140</x:v>
      </x:c>
      <x:c r="K2169" s="30" t="str">
        <x:v>medium</x:v>
      </x:c>
      <x:c r="L2169" s="30" t="str">
        <x:v>formula</x:v>
      </x:c>
      <x:c r="M2169" s="30" t="str">
        <x:v>Copyright © 2026 David YE</x:v>
      </x:c>
    </x:row>
    <x:row r="2170">
      <x:c r="A2170" s="30" t="n">
        <x:v>3141</x:v>
      </x:c>
      <x:c r="B2170" s="30" t="n">
        <x:v>395</x:v>
      </x:c>
      <x:c r="C2170" s="30" t="str">
        <x:v>DFL6480NN31BEV</x:v>
      </x:c>
      <x:c r="D2170" s="30" t="str">
        <x:v>审计后百公里电耗(kWh/100km)</x:v>
      </x:c>
      <x:c r="E2170" s="30" t="str"/>
      <x:c r="F2170" s="30" t="n">
        <x:v>12.108</x:v>
      </x:c>
      <x:c r="G2170" s="30" t="str">
        <x:v>公式补全</x:v>
      </x:c>
      <x:c r="H2170" s="30" t="str">
        <x:v>C-formula</x:v>
      </x:c>
      <x:c r="I2170" s="30" t="str">
        <x:v>同一行电池容量×100÷纯电续航</x:v>
      </x:c>
      <x:c r="J2170" s="30" t="str">
        <x:v>同一行 O3141/N3141</x:v>
      </x:c>
      <x:c r="K2170" s="30" t="str">
        <x:v>medium</x:v>
      </x:c>
      <x:c r="L2170" s="30" t="str">
        <x:v>formula</x:v>
      </x:c>
      <x:c r="M2170" s="30" t="str">
        <x:v>Copyright © 2026 David YE</x:v>
      </x:c>
    </x:row>
    <x:row r="2171">
      <x:c r="A2171" s="30" t="n">
        <x:v>3144</x:v>
      </x:c>
      <x:c r="B2171" s="30" t="n">
        <x:v>395</x:v>
      </x:c>
      <x:c r="C2171" s="30" t="str">
        <x:v>FZ6470BEVC10N</x:v>
      </x:c>
      <x:c r="D2171" s="30" t="str">
        <x:v>审计后百公里电耗(kWh/100km)</x:v>
      </x:c>
      <x:c r="E2171" s="30" t="str"/>
      <x:c r="F2171" s="30" t="n">
        <x:v>12.385</x:v>
      </x:c>
      <x:c r="G2171" s="30" t="str">
        <x:v>公式补全</x:v>
      </x:c>
      <x:c r="H2171" s="30" t="str">
        <x:v>C-formula</x:v>
      </x:c>
      <x:c r="I2171" s="30" t="str">
        <x:v>同一行电池容量×100÷纯电续航</x:v>
      </x:c>
      <x:c r="J2171" s="30" t="str">
        <x:v>同一行 O3144/N3144</x:v>
      </x:c>
      <x:c r="K2171" s="30" t="str">
        <x:v>medium</x:v>
      </x:c>
      <x:c r="L2171" s="30" t="str">
        <x:v>formula</x:v>
      </x:c>
      <x:c r="M2171" s="30" t="str">
        <x:v>Copyright © 2026 David YE</x:v>
      </x:c>
    </x:row>
    <x:row r="2172">
      <x:c r="A2172" s="30" t="n">
        <x:v>3145</x:v>
      </x:c>
      <x:c r="B2172" s="30" t="n">
        <x:v>395</x:v>
      </x:c>
      <x:c r="C2172" s="30" t="str">
        <x:v>FZ6480BEV29</x:v>
      </x:c>
      <x:c r="D2172" s="30" t="str">
        <x:v>审计后百公里电耗(kWh/100km)</x:v>
      </x:c>
      <x:c r="E2172" s="30" t="str"/>
      <x:c r="F2172" s="30" t="n">
        <x:v>12.797</x:v>
      </x:c>
      <x:c r="G2172" s="30" t="str">
        <x:v>公式补全</x:v>
      </x:c>
      <x:c r="H2172" s="30" t="str">
        <x:v>C-formula</x:v>
      </x:c>
      <x:c r="I2172" s="30" t="str">
        <x:v>同一行电池容量×100÷纯电续航</x:v>
      </x:c>
      <x:c r="J2172" s="30" t="str">
        <x:v>同一行 O3145/N3145</x:v>
      </x:c>
      <x:c r="K2172" s="30" t="str">
        <x:v>medium</x:v>
      </x:c>
      <x:c r="L2172" s="30" t="str">
        <x:v>formula</x:v>
      </x:c>
      <x:c r="M2172" s="30" t="str">
        <x:v>Copyright © 2026 David YE</x:v>
      </x:c>
    </x:row>
    <x:row r="2173">
      <x:c r="A2173" s="30" t="n">
        <x:v>3146</x:v>
      </x:c>
      <x:c r="B2173" s="30" t="n">
        <x:v>395</x:v>
      </x:c>
      <x:c r="C2173" s="30" t="str">
        <x:v>FZ6480BEV30</x:v>
      </x:c>
      <x:c r="D2173" s="30" t="str">
        <x:v>审计后百公里电耗(kWh/100km)</x:v>
      </x:c>
      <x:c r="E2173" s="30" t="str"/>
      <x:c r="F2173" s="30" t="n">
        <x:v>12.797</x:v>
      </x:c>
      <x:c r="G2173" s="30" t="str">
        <x:v>公式补全</x:v>
      </x:c>
      <x:c r="H2173" s="30" t="str">
        <x:v>C-formula</x:v>
      </x:c>
      <x:c r="I2173" s="30" t="str">
        <x:v>同一行电池容量×100÷纯电续航</x:v>
      </x:c>
      <x:c r="J2173" s="30" t="str">
        <x:v>同一行 O3146/N3146</x:v>
      </x:c>
      <x:c r="K2173" s="30" t="str">
        <x:v>medium</x:v>
      </x:c>
      <x:c r="L2173" s="30" t="str">
        <x:v>formula</x:v>
      </x:c>
      <x:c r="M2173" s="30" t="str">
        <x:v>Copyright © 2026 David YE</x:v>
      </x:c>
    </x:row>
    <x:row r="2174">
      <x:c r="A2174" s="30" t="n">
        <x:v>3150</x:v>
      </x:c>
      <x:c r="B2174" s="30" t="n">
        <x:v>395</x:v>
      </x:c>
      <x:c r="C2174" s="30" t="str">
        <x:v>HFC7002BEV11</x:v>
      </x:c>
      <x:c r="D2174" s="30" t="str">
        <x:v>审计后百公里电耗(kWh/100km)</x:v>
      </x:c>
      <x:c r="E2174" s="30" t="str"/>
      <x:c r="F2174" s="30" t="n">
        <x:v>10.797</x:v>
      </x:c>
      <x:c r="G2174" s="30" t="str">
        <x:v>公式补全</x:v>
      </x:c>
      <x:c r="H2174" s="30" t="str">
        <x:v>C-formula</x:v>
      </x:c>
      <x:c r="I2174" s="30" t="str">
        <x:v>同一行电池容量×100÷纯电续航</x:v>
      </x:c>
      <x:c r="J2174" s="30" t="str">
        <x:v>同一行 O3150/N3150</x:v>
      </x:c>
      <x:c r="K2174" s="30" t="str">
        <x:v>medium</x:v>
      </x:c>
      <x:c r="L2174" s="30" t="str">
        <x:v>formula</x:v>
      </x:c>
      <x:c r="M2174" s="30" t="str">
        <x:v>Copyright © 2026 David YE</x:v>
      </x:c>
    </x:row>
    <x:row r="2175">
      <x:c r="A2175" s="30" t="n">
        <x:v>3154</x:v>
      </x:c>
      <x:c r="B2175" s="30" t="n">
        <x:v>395</x:v>
      </x:c>
      <x:c r="C2175" s="30" t="str">
        <x:v>JX7001EPBBEV</x:v>
      </x:c>
      <x:c r="D2175" s="30" t="str">
        <x:v>审计后百公里电耗(kWh/100km)</x:v>
      </x:c>
      <x:c r="E2175" s="30" t="str"/>
      <x:c r="F2175" s="30" t="n">
        <x:v>11.889</x:v>
      </x:c>
      <x:c r="G2175" s="30" t="str">
        <x:v>公式补全</x:v>
      </x:c>
      <x:c r="H2175" s="30" t="str">
        <x:v>C-formula</x:v>
      </x:c>
      <x:c r="I2175" s="30" t="str">
        <x:v>同一行电池容量×100÷纯电续航</x:v>
      </x:c>
      <x:c r="J2175" s="30" t="str">
        <x:v>同一行 O3154/N3154</x:v>
      </x:c>
      <x:c r="K2175" s="30" t="str">
        <x:v>medium</x:v>
      </x:c>
      <x:c r="L2175" s="30" t="str">
        <x:v>formula</x:v>
      </x:c>
      <x:c r="M2175" s="30" t="str">
        <x:v>Copyright © 2026 David YE</x:v>
      </x:c>
    </x:row>
    <x:row r="2176">
      <x:c r="A2176" s="30" t="n">
        <x:v>3158</x:v>
      </x:c>
      <x:c r="B2176" s="30" t="n">
        <x:v>395</x:v>
      </x:c>
      <x:c r="C2176" s="30" t="str">
        <x:v>NAL6513BSEVZ1</x:v>
      </x:c>
      <x:c r="D2176" s="30" t="str">
        <x:v>审计后百公里电耗(kWh/100km)</x:v>
      </x:c>
      <x:c r="E2176" s="30" t="str"/>
      <x:c r="F2176" s="30" t="n">
        <x:v>13.467</x:v>
      </x:c>
      <x:c r="G2176" s="30" t="str">
        <x:v>公式补全</x:v>
      </x:c>
      <x:c r="H2176" s="30" t="str">
        <x:v>C-formula</x:v>
      </x:c>
      <x:c r="I2176" s="30" t="str">
        <x:v>同一行电池容量×100÷纯电续航</x:v>
      </x:c>
      <x:c r="J2176" s="30" t="str">
        <x:v>同一行 O3158/N3158</x:v>
      </x:c>
      <x:c r="K2176" s="30" t="str">
        <x:v>medium</x:v>
      </x:c>
      <x:c r="L2176" s="30" t="str">
        <x:v>formula</x:v>
      </x:c>
      <x:c r="M2176" s="30" t="str">
        <x:v>Copyright © 2026 David YE</x:v>
      </x:c>
    </x:row>
    <x:row r="2177">
      <x:c r="A2177" s="30" t="n">
        <x:v>3162</x:v>
      </x:c>
      <x:c r="B2177" s="30" t="n">
        <x:v>395</x:v>
      </x:c>
      <x:c r="C2177" s="30" t="str">
        <x:v>NHQ7002BEVEA</x:v>
      </x:c>
      <x:c r="D2177" s="30" t="str">
        <x:v>审计后百公里电耗(kWh/100km)</x:v>
      </x:c>
      <x:c r="E2177" s="30" t="str"/>
      <x:c r="F2177" s="30" t="n">
        <x:v>10.67</x:v>
      </x:c>
      <x:c r="G2177" s="30" t="str">
        <x:v>公式补全</x:v>
      </x:c>
      <x:c r="H2177" s="30" t="str">
        <x:v>C-formula</x:v>
      </x:c>
      <x:c r="I2177" s="30" t="str">
        <x:v>同一行电池容量×100÷纯电续航</x:v>
      </x:c>
      <x:c r="J2177" s="30" t="str">
        <x:v>同一行 O3162/N3162</x:v>
      </x:c>
      <x:c r="K2177" s="30" t="str">
        <x:v>medium</x:v>
      </x:c>
      <x:c r="L2177" s="30" t="str">
        <x:v>formula</x:v>
      </x:c>
      <x:c r="M2177" s="30" t="str">
        <x:v>Copyright © 2026 David YE</x:v>
      </x:c>
    </x:row>
    <x:row r="2178">
      <x:c r="A2178" s="30" t="n">
        <x:v>3163</x:v>
      </x:c>
      <x:c r="B2178" s="30" t="n">
        <x:v>395</x:v>
      </x:c>
      <x:c r="C2178" s="30" t="str">
        <x:v>NHQ7002BEVEB</x:v>
      </x:c>
      <x:c r="D2178" s="30" t="str">
        <x:v>审计后百公里电耗(kWh/100km)</x:v>
      </x:c>
      <x:c r="E2178" s="30" t="str"/>
      <x:c r="F2178" s="30" t="n">
        <x:v>11.244</x:v>
      </x:c>
      <x:c r="G2178" s="30" t="str">
        <x:v>公式补全</x:v>
      </x:c>
      <x:c r="H2178" s="30" t="str">
        <x:v>C-formula</x:v>
      </x:c>
      <x:c r="I2178" s="30" t="str">
        <x:v>同一行电池容量×100÷纯电续航</x:v>
      </x:c>
      <x:c r="J2178" s="30" t="str">
        <x:v>同一行 O3163/N3163</x:v>
      </x:c>
      <x:c r="K2178" s="30" t="str">
        <x:v>medium</x:v>
      </x:c>
      <x:c r="L2178" s="30" t="str">
        <x:v>formula</x:v>
      </x:c>
      <x:c r="M2178" s="30" t="str">
        <x:v>Copyright © 2026 David YE</x:v>
      </x:c>
    </x:row>
    <x:row r="2179">
      <x:c r="A2179" s="30" t="n">
        <x:v>3164</x:v>
      </x:c>
      <x:c r="B2179" s="30" t="n">
        <x:v>395</x:v>
      </x:c>
      <x:c r="C2179" s="30" t="str">
        <x:v>NHQ7002BEVEC</x:v>
      </x:c>
      <x:c r="D2179" s="30" t="str">
        <x:v>审计后百公里电耗(kWh/100km)</x:v>
      </x:c>
      <x:c r="E2179" s="30" t="str"/>
      <x:c r="F2179" s="30" t="n">
        <x:v>12.293</x:v>
      </x:c>
      <x:c r="G2179" s="30" t="str">
        <x:v>公式补全</x:v>
      </x:c>
      <x:c r="H2179" s="30" t="str">
        <x:v>C-formula</x:v>
      </x:c>
      <x:c r="I2179" s="30" t="str">
        <x:v>同一行电池容量×100÷纯电续航</x:v>
      </x:c>
      <x:c r="J2179" s="30" t="str">
        <x:v>同一行 O3164/N3164</x:v>
      </x:c>
      <x:c r="K2179" s="30" t="str">
        <x:v>medium</x:v>
      </x:c>
      <x:c r="L2179" s="30" t="str">
        <x:v>formula</x:v>
      </x:c>
      <x:c r="M2179" s="30" t="str">
        <x:v>Copyright © 2026 David YE</x:v>
      </x:c>
    </x:row>
    <x:row r="2180">
      <x:c r="A2180" s="30" t="n">
        <x:v>3166</x:v>
      </x:c>
      <x:c r="B2180" s="30" t="n">
        <x:v>395</x:v>
      </x:c>
      <x:c r="C2180" s="30" t="str">
        <x:v>SC7000AAAHBEV</x:v>
      </x:c>
      <x:c r="D2180" s="30" t="str">
        <x:v>审计后百公里电耗(kWh/100km)</x:v>
      </x:c>
      <x:c r="E2180" s="30" t="str"/>
      <x:c r="F2180" s="30" t="n">
        <x:v>10.204</x:v>
      </x:c>
      <x:c r="G2180" s="30" t="str">
        <x:v>公式补全</x:v>
      </x:c>
      <x:c r="H2180" s="30" t="str">
        <x:v>C-formula</x:v>
      </x:c>
      <x:c r="I2180" s="30" t="str">
        <x:v>同一行电池容量×100÷纯电续航</x:v>
      </x:c>
      <x:c r="J2180" s="30" t="str">
        <x:v>同一行 O3166/N3166</x:v>
      </x:c>
      <x:c r="K2180" s="30" t="str">
        <x:v>medium</x:v>
      </x:c>
      <x:c r="L2180" s="30" t="str">
        <x:v>formula</x:v>
      </x:c>
      <x:c r="M2180" s="30" t="str">
        <x:v>Copyright © 2026 David YE</x:v>
      </x:c>
    </x:row>
    <x:row r="2181">
      <x:c r="A2181" s="30" t="n">
        <x:v>3167</x:v>
      </x:c>
      <x:c r="B2181" s="30" t="n">
        <x:v>395</x:v>
      </x:c>
      <x:c r="C2181" s="30" t="str">
        <x:v>SC7000AAAKBEV</x:v>
      </x:c>
      <x:c r="D2181" s="30" t="str">
        <x:v>审计后百公里电耗(kWh/100km)</x:v>
      </x:c>
      <x:c r="E2181" s="30" t="str"/>
      <x:c r="F2181" s="30" t="n">
        <x:v>8.209</x:v>
      </x:c>
      <x:c r="G2181" s="30" t="str">
        <x:v>公式补全</x:v>
      </x:c>
      <x:c r="H2181" s="30" t="str">
        <x:v>C-formula</x:v>
      </x:c>
      <x:c r="I2181" s="30" t="str">
        <x:v>同一行电池容量×100÷纯电续航</x:v>
      </x:c>
      <x:c r="J2181" s="30" t="str">
        <x:v>同一行 O3167/N3167</x:v>
      </x:c>
      <x:c r="K2181" s="30" t="str">
        <x:v>medium</x:v>
      </x:c>
      <x:c r="L2181" s="30" t="str">
        <x:v>formula</x:v>
      </x:c>
      <x:c r="M2181" s="30" t="str">
        <x:v>Copyright © 2026 David YE</x:v>
      </x:c>
    </x:row>
    <x:row r="2182">
      <x:c r="A2182" s="30" t="n">
        <x:v>3168</x:v>
      </x:c>
      <x:c r="B2182" s="30" t="n">
        <x:v>395</x:v>
      </x:c>
      <x:c r="C2182" s="30" t="str">
        <x:v>SC7000AAALBEV</x:v>
      </x:c>
      <x:c r="D2182" s="30" t="str">
        <x:v>审计后百公里电耗(kWh/100km)</x:v>
      </x:c>
      <x:c r="E2182" s="30" t="str"/>
      <x:c r="F2182" s="30" t="n">
        <x:v>9.058</x:v>
      </x:c>
      <x:c r="G2182" s="30" t="str">
        <x:v>公式补全</x:v>
      </x:c>
      <x:c r="H2182" s="30" t="str">
        <x:v>C-formula</x:v>
      </x:c>
      <x:c r="I2182" s="30" t="str">
        <x:v>同一行电池容量×100÷纯电续航</x:v>
      </x:c>
      <x:c r="J2182" s="30" t="str">
        <x:v>同一行 O3168/N3168</x:v>
      </x:c>
      <x:c r="K2182" s="30" t="str">
        <x:v>medium</x:v>
      </x:c>
      <x:c r="L2182" s="30" t="str">
        <x:v>formula</x:v>
      </x:c>
      <x:c r="M2182" s="30" t="str">
        <x:v>Copyright © 2026 David YE</x:v>
      </x:c>
    </x:row>
    <x:row r="2183">
      <x:c r="A2183" s="30" t="n">
        <x:v>3171</x:v>
      </x:c>
      <x:c r="B2183" s="30" t="n">
        <x:v>395</x:v>
      </x:c>
      <x:c r="C2183" s="30" t="str">
        <x:v>SQR6500BEVEHY5</x:v>
      </x:c>
      <x:c r="D2183" s="30" t="str">
        <x:v>审计后百公里电耗(kWh/100km)</x:v>
      </x:c>
      <x:c r="E2183" s="30" t="str"/>
      <x:c r="F2183" s="30" t="n">
        <x:v>11.631</x:v>
      </x:c>
      <x:c r="G2183" s="30" t="str">
        <x:v>公式补全</x:v>
      </x:c>
      <x:c r="H2183" s="30" t="str">
        <x:v>C-formula</x:v>
      </x:c>
      <x:c r="I2183" s="30" t="str">
        <x:v>同一行电池容量×100÷纯电续航</x:v>
      </x:c>
      <x:c r="J2183" s="30" t="str">
        <x:v>同一行 O3171/N3171</x:v>
      </x:c>
      <x:c r="K2183" s="30" t="str">
        <x:v>medium</x:v>
      </x:c>
      <x:c r="L2183" s="30" t="str">
        <x:v>formula</x:v>
      </x:c>
      <x:c r="M2183" s="30" t="str">
        <x:v>Copyright © 2026 David YE</x:v>
      </x:c>
    </x:row>
    <x:row r="2184">
      <x:c r="A2184" s="30" t="n">
        <x:v>3172</x:v>
      </x:c>
      <x:c r="B2184" s="30" t="n">
        <x:v>395</x:v>
      </x:c>
      <x:c r="C2184" s="30" t="str">
        <x:v>SVW700331BEV</x:v>
      </x:c>
      <x:c r="D2184" s="30" t="str">
        <x:v>审计后百公里电耗(kWh/100km)</x:v>
      </x:c>
      <x:c r="E2184" s="30" t="str"/>
      <x:c r="F2184" s="30" t="n">
        <x:v>12.33</x:v>
      </x:c>
      <x:c r="G2184" s="30" t="str">
        <x:v>公式补全</x:v>
      </x:c>
      <x:c r="H2184" s="30" t="str">
        <x:v>C-formula</x:v>
      </x:c>
      <x:c r="I2184" s="30" t="str">
        <x:v>同一行电池容量×100÷纯电续航</x:v>
      </x:c>
      <x:c r="J2184" s="30" t="str">
        <x:v>同一行 O3172/N3172</x:v>
      </x:c>
      <x:c r="K2184" s="30" t="str">
        <x:v>medium</x:v>
      </x:c>
      <x:c r="L2184" s="30" t="str">
        <x:v>formula</x:v>
      </x:c>
      <x:c r="M2184" s="30" t="str">
        <x:v>Copyright © 2026 David YE</x:v>
      </x:c>
    </x:row>
    <x:row r="2185">
      <x:c r="A2185" s="30" t="n">
        <x:v>3173</x:v>
      </x:c>
      <x:c r="B2185" s="30" t="n">
        <x:v>395</x:v>
      </x:c>
      <x:c r="C2185" s="30" t="str">
        <x:v>SVW700332BEV</x:v>
      </x:c>
      <x:c r="D2185" s="30" t="str">
        <x:v>审计后百公里电耗(kWh/100km)</x:v>
      </x:c>
      <x:c r="E2185" s="30" t="str"/>
      <x:c r="F2185" s="30" t="n">
        <x:v>12.33</x:v>
      </x:c>
      <x:c r="G2185" s="30" t="str">
        <x:v>公式补全</x:v>
      </x:c>
      <x:c r="H2185" s="30" t="str">
        <x:v>C-formula</x:v>
      </x:c>
      <x:c r="I2185" s="30" t="str">
        <x:v>同一行电池容量×100÷纯电续航</x:v>
      </x:c>
      <x:c r="J2185" s="30" t="str">
        <x:v>同一行 O3173/N3173</x:v>
      </x:c>
      <x:c r="K2185" s="30" t="str">
        <x:v>medium</x:v>
      </x:c>
      <x:c r="L2185" s="30" t="str">
        <x:v>formula</x:v>
      </x:c>
      <x:c r="M2185" s="30" t="str">
        <x:v>Copyright © 2026 David YE</x:v>
      </x:c>
    </x:row>
    <x:row r="2186">
      <x:c r="A2186" s="30" t="n">
        <x:v>3174</x:v>
      </x:c>
      <x:c r="B2186" s="30" t="n">
        <x:v>395</x:v>
      </x:c>
      <x:c r="C2186" s="30" t="str">
        <x:v>SVW700333BEV</x:v>
      </x:c>
      <x:c r="D2186" s="30" t="str">
        <x:v>审计后百公里电耗(kWh/100km)</x:v>
      </x:c>
      <x:c r="E2186" s="30" t="str"/>
      <x:c r="F2186" s="30" t="n">
        <x:v>13.371</x:v>
      </x:c>
      <x:c r="G2186" s="30" t="str">
        <x:v>公式补全</x:v>
      </x:c>
      <x:c r="H2186" s="30" t="str">
        <x:v>C-formula</x:v>
      </x:c>
      <x:c r="I2186" s="30" t="str">
        <x:v>同一行电池容量×100÷纯电续航</x:v>
      </x:c>
      <x:c r="J2186" s="30" t="str">
        <x:v>同一行 O3174/N3174</x:v>
      </x:c>
      <x:c r="K2186" s="30" t="str">
        <x:v>medium</x:v>
      </x:c>
      <x:c r="L2186" s="30" t="str">
        <x:v>formula</x:v>
      </x:c>
      <x:c r="M2186" s="30" t="str">
        <x:v>Copyright © 2026 David YE</x:v>
      </x:c>
    </x:row>
    <x:row r="2187">
      <x:c r="A2187" s="30" t="n">
        <x:v>3175</x:v>
      </x:c>
      <x:c r="B2187" s="30" t="n">
        <x:v>395</x:v>
      </x:c>
      <x:c r="C2187" s="30" t="str">
        <x:v>SVW700334BEV</x:v>
      </x:c>
      <x:c r="D2187" s="30" t="str">
        <x:v>审计后百公里电耗(kWh/100km)</x:v>
      </x:c>
      <x:c r="E2187" s="30" t="str"/>
      <x:c r="F2187" s="30" t="n">
        <x:v>12.937</x:v>
      </x:c>
      <x:c r="G2187" s="30" t="str">
        <x:v>公式补全</x:v>
      </x:c>
      <x:c r="H2187" s="30" t="str">
        <x:v>C-formula</x:v>
      </x:c>
      <x:c r="I2187" s="30" t="str">
        <x:v>同一行电池容量×100÷纯电续航</x:v>
      </x:c>
      <x:c r="J2187" s="30" t="str">
        <x:v>同一行 O3175/N3175</x:v>
      </x:c>
      <x:c r="K2187" s="30" t="str">
        <x:v>medium</x:v>
      </x:c>
      <x:c r="L2187" s="30" t="str">
        <x:v>formula</x:v>
      </x:c>
      <x:c r="M2187" s="30" t="str">
        <x:v>Copyright © 2026 David YE</x:v>
      </x:c>
    </x:row>
    <x:row r="2188">
      <x:c r="A2188" s="30" t="n">
        <x:v>3317</x:v>
      </x:c>
      <x:c r="B2188" s="30" t="n">
        <x:v>398</x:v>
      </x:c>
      <x:c r="C2188" s="30" t="str">
        <x:v>FZ6480BEV33</x:v>
      </x:c>
      <x:c r="D2188" s="30" t="str">
        <x:v>审计后百公里电耗(kWh/100km)</x:v>
      </x:c>
      <x:c r="E2188" s="30" t="str"/>
      <x:c r="F2188" s="30" t="n">
        <x:v>12.797</x:v>
      </x:c>
      <x:c r="G2188" s="30" t="str">
        <x:v>公式补全</x:v>
      </x:c>
      <x:c r="H2188" s="30" t="str">
        <x:v>C-formula</x:v>
      </x:c>
      <x:c r="I2188" s="30" t="str">
        <x:v>同一行电池容量×100÷纯电续航</x:v>
      </x:c>
      <x:c r="J2188" s="30" t="str">
        <x:v>同一行 O3317/N3317</x:v>
      </x:c>
      <x:c r="K2188" s="30" t="str">
        <x:v>medium</x:v>
      </x:c>
      <x:c r="L2188" s="30" t="str">
        <x:v>formula</x:v>
      </x:c>
      <x:c r="M2188" s="30" t="str">
        <x:v>Copyright © 2026 David YE</x:v>
      </x:c>
    </x:row>
    <x:row r="2189">
      <x:c r="A2189" s="30" t="n">
        <x:v>3318</x:v>
      </x:c>
      <x:c r="B2189" s="30" t="n">
        <x:v>398</x:v>
      </x:c>
      <x:c r="C2189" s="30" t="str">
        <x:v>HSE7000BEVG5C</x:v>
      </x:c>
      <x:c r="D2189" s="30" t="str">
        <x:v>审计后百公里电耗(kWh/100km)</x:v>
      </x:c>
      <x:c r="E2189" s="30" t="str"/>
      <x:c r="F2189" s="30" t="n">
        <x:v>8.024</x:v>
      </x:c>
      <x:c r="G2189" s="30" t="str">
        <x:v>公式补全</x:v>
      </x:c>
      <x:c r="H2189" s="30" t="str">
        <x:v>C-formula</x:v>
      </x:c>
      <x:c r="I2189" s="30" t="str">
        <x:v>同一行电池容量×100÷纯电续航</x:v>
      </x:c>
      <x:c r="J2189" s="30" t="str">
        <x:v>同一行 O3318/N3318</x:v>
      </x:c>
      <x:c r="K2189" s="30" t="str">
        <x:v>medium</x:v>
      </x:c>
      <x:c r="L2189" s="30" t="str">
        <x:v>formula</x:v>
      </x:c>
      <x:c r="M2189" s="30" t="str">
        <x:v>Copyright © 2026 David YE</x:v>
      </x:c>
    </x:row>
    <x:row r="2190">
      <x:c r="A2190" s="30" t="n">
        <x:v>3319</x:v>
      </x:c>
      <x:c r="B2190" s="30" t="n">
        <x:v>398</x:v>
      </x:c>
      <x:c r="C2190" s="30" t="str">
        <x:v>LZ6460XLE0EV</x:v>
      </x:c>
      <x:c r="D2190" s="30" t="str">
        <x:v>审计后百公里电耗(kWh/100km)</x:v>
      </x:c>
      <x:c r="E2190" s="30" t="str"/>
      <x:c r="F2190" s="30" t="n">
        <x:v>12.159</x:v>
      </x:c>
      <x:c r="G2190" s="30" t="str">
        <x:v>公式补全</x:v>
      </x:c>
      <x:c r="H2190" s="30" t="str">
        <x:v>C-formula</x:v>
      </x:c>
      <x:c r="I2190" s="30" t="str">
        <x:v>同一行电池容量×100÷纯电续航</x:v>
      </x:c>
      <x:c r="J2190" s="30" t="str">
        <x:v>同一行 O3319/N3319</x:v>
      </x:c>
      <x:c r="K2190" s="30" t="str">
        <x:v>medium</x:v>
      </x:c>
      <x:c r="L2190" s="30" t="str">
        <x:v>formula</x:v>
      </x:c>
      <x:c r="M2190" s="30" t="str">
        <x:v>Copyright © 2026 David YE</x:v>
      </x:c>
    </x:row>
    <x:row r="2191">
      <x:c r="A2191" s="30" t="n">
        <x:v>3320</x:v>
      </x:c>
      <x:c r="B2191" s="30" t="n">
        <x:v>398</x:v>
      </x:c>
      <x:c r="C2191" s="30" t="str">
        <x:v>LZW7001BEVE7</x:v>
      </x:c>
      <x:c r="D2191" s="30" t="str">
        <x:v>审计后百公里电耗(kWh/100km)</x:v>
      </x:c>
      <x:c r="E2191" s="30" t="str"/>
      <x:c r="F2191" s="30" t="n">
        <x:v>10.033</x:v>
      </x:c>
      <x:c r="G2191" s="30" t="str">
        <x:v>公式补全</x:v>
      </x:c>
      <x:c r="H2191" s="30" t="str">
        <x:v>C-formula</x:v>
      </x:c>
      <x:c r="I2191" s="30" t="str">
        <x:v>同一行电池容量×100÷纯电续航</x:v>
      </x:c>
      <x:c r="J2191" s="30" t="str">
        <x:v>同一行 O3320/N3320</x:v>
      </x:c>
      <x:c r="K2191" s="30" t="str">
        <x:v>medium</x:v>
      </x:c>
      <x:c r="L2191" s="30" t="str">
        <x:v>formula</x:v>
      </x:c>
      <x:c r="M2191" s="30" t="str">
        <x:v>Copyright © 2026 David YE</x:v>
      </x:c>
    </x:row>
    <x:row r="2192">
      <x:c r="A2192" s="30" t="n">
        <x:v>3321</x:v>
      </x:c>
      <x:c r="B2192" s="30" t="n">
        <x:v>398</x:v>
      </x:c>
      <x:c r="C2192" s="30" t="str">
        <x:v>LZW7008BEVA2</x:v>
      </x:c>
      <x:c r="D2192" s="30" t="str">
        <x:v>审计后百公里电耗(kWh/100km)</x:v>
      </x:c>
      <x:c r="E2192" s="30" t="str"/>
      <x:c r="F2192" s="30" t="n">
        <x:v>11.34</x:v>
      </x:c>
      <x:c r="G2192" s="30" t="str">
        <x:v>公式补全</x:v>
      </x:c>
      <x:c r="H2192" s="30" t="str">
        <x:v>C-formula</x:v>
      </x:c>
      <x:c r="I2192" s="30" t="str">
        <x:v>同一行电池容量×100÷纯电续航</x:v>
      </x:c>
      <x:c r="J2192" s="30" t="str">
        <x:v>同一行 O3321/N3321</x:v>
      </x:c>
      <x:c r="K2192" s="30" t="str">
        <x:v>medium</x:v>
      </x:c>
      <x:c r="L2192" s="30" t="str">
        <x:v>formula</x:v>
      </x:c>
      <x:c r="M2192" s="30" t="str">
        <x:v>Copyright © 2026 David YE</x:v>
      </x:c>
    </x:row>
    <x:row r="2193">
      <x:c r="A2193" s="30" t="n">
        <x:v>3322</x:v>
      </x:c>
      <x:c r="B2193" s="30" t="n">
        <x:v>398</x:v>
      </x:c>
      <x:c r="C2193" s="30" t="str">
        <x:v>MR6481BEV103</x:v>
      </x:c>
      <x:c r="D2193" s="30" t="str">
        <x:v>审计后百公里电耗(kWh/100km)</x:v>
      </x:c>
      <x:c r="E2193" s="30" t="str"/>
      <x:c r="F2193" s="30" t="n">
        <x:v>12.5</x:v>
      </x:c>
      <x:c r="G2193" s="30" t="str">
        <x:v>公式补全</x:v>
      </x:c>
      <x:c r="H2193" s="30" t="str">
        <x:v>C-formula</x:v>
      </x:c>
      <x:c r="I2193" s="30" t="str">
        <x:v>同一行电池容量×100÷纯电续航</x:v>
      </x:c>
      <x:c r="J2193" s="30" t="str">
        <x:v>同一行 O3322/N3322</x:v>
      </x:c>
      <x:c r="K2193" s="30" t="str">
        <x:v>medium</x:v>
      </x:c>
      <x:c r="L2193" s="30" t="str">
        <x:v>formula</x:v>
      </x:c>
      <x:c r="M2193" s="30" t="str">
        <x:v>Copyright © 2026 David YE</x:v>
      </x:c>
    </x:row>
    <x:row r="2194">
      <x:c r="A2194" s="30" t="n">
        <x:v>3324</x:v>
      </x:c>
      <x:c r="B2194" s="30" t="n">
        <x:v>398</x:v>
      </x:c>
      <x:c r="C2194" s="30" t="str">
        <x:v>MR6481BEV105</x:v>
      </x:c>
      <x:c r="D2194" s="30" t="str">
        <x:v>审计后百公里电耗(kWh/100km)</x:v>
      </x:c>
      <x:c r="E2194" s="30" t="str"/>
      <x:c r="F2194" s="30" t="n">
        <x:v>12.843</x:v>
      </x:c>
      <x:c r="G2194" s="30" t="str">
        <x:v>公式补全</x:v>
      </x:c>
      <x:c r="H2194" s="30" t="str">
        <x:v>C-formula</x:v>
      </x:c>
      <x:c r="I2194" s="30" t="str">
        <x:v>同一行电池容量×100÷纯电续航</x:v>
      </x:c>
      <x:c r="J2194" s="30" t="str">
        <x:v>同一行 O3324/N3324</x:v>
      </x:c>
      <x:c r="K2194" s="30" t="str">
        <x:v>medium</x:v>
      </x:c>
      <x:c r="L2194" s="30" t="str">
        <x:v>formula</x:v>
      </x:c>
      <x:c r="M2194" s="30" t="str">
        <x:v>Copyright © 2026 David YE</x:v>
      </x:c>
    </x:row>
    <x:row r="2195">
      <x:c r="A2195" s="30" t="n">
        <x:v>3327</x:v>
      </x:c>
      <x:c r="B2195" s="30" t="n">
        <x:v>398</x:v>
      </x:c>
      <x:c r="C2195" s="30" t="str">
        <x:v>MR7003BEV102</x:v>
      </x:c>
      <x:c r="D2195" s="30" t="str">
        <x:v>审计后百公里电耗(kWh/100km)</x:v>
      </x:c>
      <x:c r="E2195" s="30" t="str"/>
      <x:c r="F2195" s="30" t="n">
        <x:v>13.38</x:v>
      </x:c>
      <x:c r="G2195" s="30" t="str">
        <x:v>公式补全</x:v>
      </x:c>
      <x:c r="H2195" s="30" t="str">
        <x:v>C-formula</x:v>
      </x:c>
      <x:c r="I2195" s="30" t="str">
        <x:v>同一行电池容量×100÷纯电续航</x:v>
      </x:c>
      <x:c r="J2195" s="30" t="str">
        <x:v>同一行 O3327/N3327</x:v>
      </x:c>
      <x:c r="K2195" s="30" t="str">
        <x:v>medium</x:v>
      </x:c>
      <x:c r="L2195" s="30" t="str">
        <x:v>formula</x:v>
      </x:c>
      <x:c r="M2195" s="30" t="str">
        <x:v>Copyright © 2026 David YE</x:v>
      </x:c>
    </x:row>
    <x:row r="2196">
      <x:c r="A2196" s="30" t="n">
        <x:v>3328</x:v>
      </x:c>
      <x:c r="B2196" s="30" t="n">
        <x:v>398</x:v>
      </x:c>
      <x:c r="C2196" s="30" t="str">
        <x:v>MR7003BEV103</x:v>
      </x:c>
      <x:c r="D2196" s="30" t="str">
        <x:v>审计后百公里电耗(kWh/100km)</x:v>
      </x:c>
      <x:c r="E2196" s="30" t="str"/>
      <x:c r="F2196" s="30" t="n">
        <x:v>12.716</x:v>
      </x:c>
      <x:c r="G2196" s="30" t="str">
        <x:v>公式补全</x:v>
      </x:c>
      <x:c r="H2196" s="30" t="str">
        <x:v>C-formula</x:v>
      </x:c>
      <x:c r="I2196" s="30" t="str">
        <x:v>同一行电池容量×100÷纯电续航</x:v>
      </x:c>
      <x:c r="J2196" s="30" t="str">
        <x:v>同一行 O3328/N3328</x:v>
      </x:c>
      <x:c r="K2196" s="30" t="str">
        <x:v>medium</x:v>
      </x:c>
      <x:c r="L2196" s="30" t="str">
        <x:v>formula</x:v>
      </x:c>
      <x:c r="M2196" s="30" t="str">
        <x:v>Copyright © 2026 David YE</x:v>
      </x:c>
    </x:row>
    <x:row r="2197">
      <x:c r="A2197" s="30" t="n">
        <x:v>3329</x:v>
      </x:c>
      <x:c r="B2197" s="30" t="n">
        <x:v>398</x:v>
      </x:c>
      <x:c r="C2197" s="30" t="str">
        <x:v>MR7003BEV104</x:v>
      </x:c>
      <x:c r="D2197" s="30" t="str">
        <x:v>审计后百公里电耗(kWh/100km)</x:v>
      </x:c>
      <x:c r="E2197" s="30" t="str"/>
      <x:c r="F2197" s="30" t="n">
        <x:v>13.517</x:v>
      </x:c>
      <x:c r="G2197" s="30" t="str">
        <x:v>公式补全</x:v>
      </x:c>
      <x:c r="H2197" s="30" t="str">
        <x:v>C-formula</x:v>
      </x:c>
      <x:c r="I2197" s="30" t="str">
        <x:v>同一行电池容量×100÷纯电续航</x:v>
      </x:c>
      <x:c r="J2197" s="30" t="str">
        <x:v>同一行 O3329/N3329</x:v>
      </x:c>
      <x:c r="K2197" s="30" t="str">
        <x:v>medium</x:v>
      </x:c>
      <x:c r="L2197" s="30" t="str">
        <x:v>formula</x:v>
      </x:c>
      <x:c r="M2197" s="30" t="str">
        <x:v>Copyright © 2026 David YE</x:v>
      </x:c>
    </x:row>
    <x:row r="2198">
      <x:c r="A2198" s="30" t="n">
        <x:v>3338</x:v>
      </x:c>
      <x:c r="B2198" s="30" t="n">
        <x:v>398</x:v>
      </x:c>
      <x:c r="C2198" s="30" t="str">
        <x:v>SKE6510SBEVAS</x:v>
      </x:c>
      <x:c r="D2198" s="30" t="str">
        <x:v>审计后百公里电耗(kWh/100km)</x:v>
      </x:c>
      <x:c r="E2198" s="30" t="str"/>
      <x:c r="F2198" s="30" t="n">
        <x:v>14.795</x:v>
      </x:c>
      <x:c r="G2198" s="30" t="str">
        <x:v>公式补全</x:v>
      </x:c>
      <x:c r="H2198" s="30" t="str">
        <x:v>C-formula</x:v>
      </x:c>
      <x:c r="I2198" s="30" t="str">
        <x:v>同一行电池容量×100÷纯电续航</x:v>
      </x:c>
      <x:c r="J2198" s="30" t="str">
        <x:v>同一行 O3338/N3338</x:v>
      </x:c>
      <x:c r="K2198" s="30" t="str">
        <x:v>medium</x:v>
      </x:c>
      <x:c r="L2198" s="30" t="str">
        <x:v>formula</x:v>
      </x:c>
      <x:c r="M2198" s="30" t="str">
        <x:v>Copyright © 2026 David YE</x:v>
      </x:c>
    </x:row>
    <x:row r="2199">
      <x:c r="A2199" s="30" t="n">
        <x:v>3339</x:v>
      </x:c>
      <x:c r="B2199" s="30" t="n">
        <x:v>398</x:v>
      </x:c>
      <x:c r="C2199" s="30" t="str">
        <x:v>SKE6510SBEVR</x:v>
      </x:c>
      <x:c r="D2199" s="30" t="str">
        <x:v>审计后百公里电耗(kWh/100km)</x:v>
      </x:c>
      <x:c r="E2199" s="30" t="str"/>
      <x:c r="F2199" s="30" t="n">
        <x:v>13.753</x:v>
      </x:c>
      <x:c r="G2199" s="30" t="str">
        <x:v>公式补全</x:v>
      </x:c>
      <x:c r="H2199" s="30" t="str">
        <x:v>C-formula</x:v>
      </x:c>
      <x:c r="I2199" s="30" t="str">
        <x:v>同一行电池容量×100÷纯电续航</x:v>
      </x:c>
      <x:c r="J2199" s="30" t="str">
        <x:v>同一行 O3339/N3339</x:v>
      </x:c>
      <x:c r="K2199" s="30" t="str">
        <x:v>medium</x:v>
      </x:c>
      <x:c r="L2199" s="30" t="str">
        <x:v>formula</x:v>
      </x:c>
      <x:c r="M2199" s="30" t="str">
        <x:v>Copyright © 2026 David YE</x:v>
      </x:c>
    </x:row>
    <x:row r="2200">
      <x:c r="A2200" s="30" t="n">
        <x:v>3368</x:v>
      </x:c>
      <x:c r="B2200" s="30" t="n">
        <x:v>398</x:v>
      </x:c>
      <x:c r="C2200" s="30" t="str">
        <x:v>LZW6451KDUREEVA2</x:v>
      </x:c>
      <x:c r="D2200" s="30" t="str">
        <x:v>审计后百公里电耗(kWh/100km)</x:v>
      </x:c>
      <x:c r="E2200" s="30" t="str"/>
      <x:c r="F2200" s="30" t="n">
        <x:v>18.634</x:v>
      </x:c>
      <x:c r="G2200" s="30" t="str">
        <x:v>公式补全</x:v>
      </x:c>
      <x:c r="H2200" s="30" t="str">
        <x:v>C-formula</x:v>
      </x:c>
      <x:c r="I2200" s="30" t="str">
        <x:v>同一行电池容量×100÷纯电续航</x:v>
      </x:c>
      <x:c r="J2200" s="30" t="str">
        <x:v>同一行 O3368/N3368</x:v>
      </x:c>
      <x:c r="K2200" s="30" t="str">
        <x:v>medium</x:v>
      </x:c>
      <x:c r="L2200" s="30" t="str">
        <x:v>formula</x:v>
      </x:c>
      <x:c r="M2200" s="30" t="str">
        <x:v>Copyright © 2026 David YE</x:v>
      </x:c>
    </x:row>
    <x:row r="2201">
      <x:c r="A2201" s="30" t="n">
        <x:v>3369</x:v>
      </x:c>
      <x:c r="B2201" s="30" t="n">
        <x:v>398</x:v>
      </x:c>
      <x:c r="C2201" s="30" t="str">
        <x:v>MR6521DCHEV100</x:v>
      </x:c>
      <x:c r="D2201" s="30" t="str">
        <x:v>审计后百公里电耗(kWh/100km)</x:v>
      </x:c>
      <x:c r="E2201" s="30" t="str"/>
      <x:c r="F2201" s="30" t="n">
        <x:v>23.957</x:v>
      </x:c>
      <x:c r="G2201" s="30" t="str">
        <x:v>公式补全</x:v>
      </x:c>
      <x:c r="H2201" s="30" t="str">
        <x:v>C-formula</x:v>
      </x:c>
      <x:c r="I2201" s="30" t="str">
        <x:v>同一行电池容量×100÷纯电续航</x:v>
      </x:c>
      <x:c r="J2201" s="30" t="str">
        <x:v>同一行 O3369/N3369</x:v>
      </x:c>
      <x:c r="K2201" s="30" t="str">
        <x:v>medium</x:v>
      </x:c>
      <x:c r="L2201" s="30" t="str">
        <x:v>formula</x:v>
      </x:c>
      <x:c r="M2201" s="30" t="str">
        <x:v>Copyright © 2026 David YE</x:v>
      </x:c>
    </x:row>
    <x:row r="2202">
      <x:c r="A2202" s="30" t="n">
        <x:v>3370</x:v>
      </x:c>
      <x:c r="B2202" s="30" t="n">
        <x:v>398</x:v>
      </x:c>
      <x:c r="C2202" s="30" t="str">
        <x:v>MR6521DCHEV101</x:v>
      </x:c>
      <x:c r="D2202" s="30" t="str">
        <x:v>审计后百公里电耗(kWh/100km)</x:v>
      </x:c>
      <x:c r="E2202" s="30" t="str"/>
      <x:c r="F2202" s="30" t="n">
        <x:v>24.561</x:v>
      </x:c>
      <x:c r="G2202" s="30" t="str">
        <x:v>公式补全</x:v>
      </x:c>
      <x:c r="H2202" s="30" t="str">
        <x:v>C-formula</x:v>
      </x:c>
      <x:c r="I2202" s="30" t="str">
        <x:v>同一行电池容量×100÷纯电续航</x:v>
      </x:c>
      <x:c r="J2202" s="30" t="str">
        <x:v>同一行 O3370/N3370</x:v>
      </x:c>
      <x:c r="K2202" s="30" t="str">
        <x:v>medium</x:v>
      </x:c>
      <x:c r="L2202" s="30" t="str">
        <x:v>formula</x:v>
      </x:c>
      <x:c r="M2202" s="30" t="str">
        <x:v>Copyright © 2026 David YE</x:v>
      </x:c>
    </x:row>
    <x:row r="2203">
      <x:c r="A2203" s="30" t="n">
        <x:v>3372</x:v>
      </x:c>
      <x:c r="B2203" s="30" t="n">
        <x:v>398</x:v>
      </x:c>
      <x:c r="C2203" s="30" t="str">
        <x:v>MR6521DCHEV106</x:v>
      </x:c>
      <x:c r="D2203" s="30" t="str">
        <x:v>审计后百公里电耗(kWh/100km)</x:v>
      </x:c>
      <x:c r="E2203" s="30" t="str"/>
      <x:c r="F2203" s="30" t="n">
        <x:v>23.447</x:v>
      </x:c>
      <x:c r="G2203" s="30" t="str">
        <x:v>公式补全</x:v>
      </x:c>
      <x:c r="H2203" s="30" t="str">
        <x:v>C-formula</x:v>
      </x:c>
      <x:c r="I2203" s="30" t="str">
        <x:v>同一行电池容量×100÷纯电续航</x:v>
      </x:c>
      <x:c r="J2203" s="30" t="str">
        <x:v>同一行 O3372/N3372</x:v>
      </x:c>
      <x:c r="K2203" s="30" t="str">
        <x:v>medium</x:v>
      </x:c>
      <x:c r="L2203" s="30" t="str">
        <x:v>formula</x:v>
      </x:c>
      <x:c r="M2203" s="30" t="str">
        <x:v>Copyright © 2026 David YE</x:v>
      </x:c>
    </x:row>
    <x:row r="2204">
      <x:c r="A2204" s="30" t="n">
        <x:v>3375</x:v>
      </x:c>
      <x:c r="B2204" s="30" t="n">
        <x:v>398</x:v>
      </x:c>
      <x:c r="C2204" s="30"/>
      <x:c r="D2204" s="30" t="str">
        <x:v>审计后百公里电耗(kWh/100km)</x:v>
      </x:c>
      <x:c r="E2204" s="30" t="str"/>
      <x:c r="F2204" s="30" t="n">
        <x:v>17.91</x:v>
      </x:c>
      <x:c r="G2204" s="30" t="str">
        <x:v>公式补全</x:v>
      </x:c>
      <x:c r="H2204" s="30" t="str">
        <x:v>C-formula</x:v>
      </x:c>
      <x:c r="I2204" s="30" t="str">
        <x:v>同一行电池容量×100÷纯电续航</x:v>
      </x:c>
      <x:c r="J2204" s="30" t="str">
        <x:v>同一行 O3375/N3375</x:v>
      </x:c>
      <x:c r="K2204" s="30" t="str">
        <x:v>medium</x:v>
      </x:c>
      <x:c r="L2204" s="30" t="str">
        <x:v>formula</x:v>
      </x:c>
      <x:c r="M2204" s="30" t="str">
        <x:v>Copyright © 2026 David YE</x:v>
      </x:c>
    </x:row>
    <x:row r="2205">
      <x:c r="A2205" s="30" t="n">
        <x:v>3404</x:v>
      </x:c>
      <x:c r="B2205" s="30" t="n">
        <x:v>399</x:v>
      </x:c>
      <x:c r="C2205" s="30" t="str">
        <x:v>CSA6453JBEV6</x:v>
      </x:c>
      <x:c r="D2205" s="30" t="str">
        <x:v>审计后百公里电耗(kWh/100km)</x:v>
      </x:c>
      <x:c r="E2205" s="30" t="str"/>
      <x:c r="F2205" s="30" t="n">
        <x:v>12.078</x:v>
      </x:c>
      <x:c r="G2205" s="30" t="str">
        <x:v>公式补全</x:v>
      </x:c>
      <x:c r="H2205" s="30" t="str">
        <x:v>C-formula</x:v>
      </x:c>
      <x:c r="I2205" s="30" t="str">
        <x:v>同一行电池容量×100÷纯电续航</x:v>
      </x:c>
      <x:c r="J2205" s="30" t="str">
        <x:v>同一行 O3404/N3404</x:v>
      </x:c>
      <x:c r="K2205" s="30" t="str">
        <x:v>medium</x:v>
      </x:c>
      <x:c r="L2205" s="30" t="str">
        <x:v>formula</x:v>
      </x:c>
      <x:c r="M2205" s="30" t="str">
        <x:v>Copyright © 2026 David YE</x:v>
      </x:c>
    </x:row>
    <x:row r="2206">
      <x:c r="A2206" s="30" t="n">
        <x:v>3405</x:v>
      </x:c>
      <x:c r="B2206" s="30" t="n">
        <x:v>399</x:v>
      </x:c>
      <x:c r="C2206" s="30" t="str">
        <x:v>EQ6480AF5F1BEV</x:v>
      </x:c>
      <x:c r="D2206" s="30" t="str">
        <x:v>审计后百公里电耗(kWh/100km)</x:v>
      </x:c>
      <x:c r="E2206" s="30" t="str"/>
      <x:c r="F2206" s="30" t="n">
        <x:v>12.064</x:v>
      </x:c>
      <x:c r="G2206" s="30" t="str">
        <x:v>公式补全</x:v>
      </x:c>
      <x:c r="H2206" s="30" t="str">
        <x:v>C-formula</x:v>
      </x:c>
      <x:c r="I2206" s="30" t="str">
        <x:v>同一行电池容量×100÷纯电续航</x:v>
      </x:c>
      <x:c r="J2206" s="30" t="str">
        <x:v>同一行 O3405/N3405</x:v>
      </x:c>
      <x:c r="K2206" s="30" t="str">
        <x:v>medium</x:v>
      </x:c>
      <x:c r="L2206" s="30" t="str">
        <x:v>formula</x:v>
      </x:c>
      <x:c r="M2206" s="30" t="str">
        <x:v>Copyright © 2026 David YE</x:v>
      </x:c>
    </x:row>
    <x:row r="2207">
      <x:c r="A2207" s="30" t="n">
        <x:v>3423</x:v>
      </x:c>
      <x:c r="B2207" s="30" t="n">
        <x:v>399</x:v>
      </x:c>
      <x:c r="C2207" s="30" t="str">
        <x:v>HQ6471BEV104</x:v>
      </x:c>
      <x:c r="D2207" s="30" t="str">
        <x:v>审计后百公里电耗(kWh/100km)</x:v>
      </x:c>
      <x:c r="E2207" s="30" t="str"/>
      <x:c r="F2207" s="30" t="n">
        <x:v>15.153</x:v>
      </x:c>
      <x:c r="G2207" s="30" t="str">
        <x:v>公式补全</x:v>
      </x:c>
      <x:c r="H2207" s="30" t="str">
        <x:v>C-formula</x:v>
      </x:c>
      <x:c r="I2207" s="30" t="str">
        <x:v>同一行电池容量×100÷纯电续航</x:v>
      </x:c>
      <x:c r="J2207" s="30" t="str">
        <x:v>同一行 O3423/N3423</x:v>
      </x:c>
      <x:c r="K2207" s="30" t="str">
        <x:v>medium</x:v>
      </x:c>
      <x:c r="L2207" s="30" t="str">
        <x:v>formula</x:v>
      </x:c>
      <x:c r="M2207" s="30" t="str">
        <x:v>Copyright © 2026 David YE</x:v>
      </x:c>
    </x:row>
    <x:row r="2208">
      <x:c r="A2208" s="30" t="n">
        <x:v>3426</x:v>
      </x:c>
      <x:c r="B2208" s="30" t="n">
        <x:v>399</x:v>
      </x:c>
      <x:c r="C2208" s="30" t="str">
        <x:v>LZW7001BEVE6</x:v>
      </x:c>
      <x:c r="D2208" s="30" t="str">
        <x:v>审计后百公里电耗(kWh/100km)</x:v>
      </x:c>
      <x:c r="E2208" s="30" t="str"/>
      <x:c r="F2208" s="30" t="n">
        <x:v>8.339</x:v>
      </x:c>
      <x:c r="G2208" s="30" t="str">
        <x:v>公式补全</x:v>
      </x:c>
      <x:c r="H2208" s="30" t="str">
        <x:v>C-formula</x:v>
      </x:c>
      <x:c r="I2208" s="30" t="str">
        <x:v>同一行电池容量×100÷纯电续航</x:v>
      </x:c>
      <x:c r="J2208" s="30" t="str">
        <x:v>同一行 O3426/N3426</x:v>
      </x:c>
      <x:c r="K2208" s="30" t="str">
        <x:v>medium</x:v>
      </x:c>
      <x:c r="L2208" s="30" t="str">
        <x:v>formula</x:v>
      </x:c>
      <x:c r="M2208" s="30" t="str">
        <x:v>Copyright © 2026 David YE</x:v>
      </x:c>
    </x:row>
    <x:row r="2209">
      <x:c r="A2209" s="30" t="n">
        <x:v>3427</x:v>
      </x:c>
      <x:c r="B2209" s="30" t="n">
        <x:v>399</x:v>
      </x:c>
      <x:c r="C2209" s="30" t="str">
        <x:v>LZW7007BEVCA</x:v>
      </x:c>
      <x:c r="D2209" s="30" t="str">
        <x:v>审计后百公里电耗(kWh/100km)</x:v>
      </x:c>
      <x:c r="E2209" s="30" t="str"/>
      <x:c r="F2209" s="30" t="n">
        <x:v>9.58</x:v>
      </x:c>
      <x:c r="G2209" s="30" t="str">
        <x:v>公式补全</x:v>
      </x:c>
      <x:c r="H2209" s="30" t="str">
        <x:v>C-formula</x:v>
      </x:c>
      <x:c r="I2209" s="30" t="str">
        <x:v>同一行电池容量×100÷纯电续航</x:v>
      </x:c>
      <x:c r="J2209" s="30" t="str">
        <x:v>同一行 O3427/N3427</x:v>
      </x:c>
      <x:c r="K2209" s="30" t="str">
        <x:v>medium</x:v>
      </x:c>
      <x:c r="L2209" s="30" t="str">
        <x:v>formula</x:v>
      </x:c>
      <x:c r="M2209" s="30" t="str">
        <x:v>Copyright © 2026 David YE</x:v>
      </x:c>
    </x:row>
    <x:row r="2210">
      <x:c r="A2210" s="30" t="n">
        <x:v>3428</x:v>
      </x:c>
      <x:c r="B2210" s="30" t="n">
        <x:v>399</x:v>
      </x:c>
      <x:c r="C2210" s="30" t="str">
        <x:v>LZW7007BEVCB</x:v>
      </x:c>
      <x:c r="D2210" s="30" t="str">
        <x:v>审计后百公里电耗(kWh/100km)</x:v>
      </x:c>
      <x:c r="E2210" s="30" t="str"/>
      <x:c r="F2210" s="30" t="n">
        <x:v>9.744</x:v>
      </x:c>
      <x:c r="G2210" s="30" t="str">
        <x:v>公式补全</x:v>
      </x:c>
      <x:c r="H2210" s="30" t="str">
        <x:v>C-formula</x:v>
      </x:c>
      <x:c r="I2210" s="30" t="str">
        <x:v>同一行电池容量×100÷纯电续航</x:v>
      </x:c>
      <x:c r="J2210" s="30" t="str">
        <x:v>同一行 O3428/N3428</x:v>
      </x:c>
      <x:c r="K2210" s="30" t="str">
        <x:v>medium</x:v>
      </x:c>
      <x:c r="L2210" s="30" t="str">
        <x:v>formula</x:v>
      </x:c>
      <x:c r="M2210" s="30" t="str">
        <x:v>Copyright © 2026 David YE</x:v>
      </x:c>
    </x:row>
    <x:row r="2211">
      <x:c r="A2211" s="30" t="n">
        <x:v>3433</x:v>
      </x:c>
      <x:c r="B2211" s="30" t="n">
        <x:v>399</x:v>
      </x:c>
      <x:c r="C2211" s="30" t="str">
        <x:v>SVW7001HEV</x:v>
      </x:c>
      <x:c r="D2211" s="30" t="str">
        <x:v>审计后百公里电耗(kWh/100km)</x:v>
      </x:c>
      <x:c r="E2211" s="30" t="str"/>
      <x:c r="F2211" s="30" t="n">
        <x:v>11.38</x:v>
      </x:c>
      <x:c r="G2211" s="30" t="str">
        <x:v>公式补全</x:v>
      </x:c>
      <x:c r="H2211" s="30" t="str">
        <x:v>C-formula</x:v>
      </x:c>
      <x:c r="I2211" s="30" t="str">
        <x:v>同一行电池容量×100÷纯电续航</x:v>
      </x:c>
      <x:c r="J2211" s="30" t="str">
        <x:v>同一行 O3433/N3433</x:v>
      </x:c>
      <x:c r="K2211" s="30" t="str">
        <x:v>medium</x:v>
      </x:c>
      <x:c r="L2211" s="30" t="str">
        <x:v>formula</x:v>
      </x:c>
      <x:c r="M2211" s="30" t="str">
        <x:v>Copyright © 2026 David YE</x:v>
      </x:c>
    </x:row>
    <x:row r="2212">
      <x:c r="A2212" s="30" t="n">
        <x:v>3453</x:v>
      </x:c>
      <x:c r="B2212" s="30" t="n">
        <x:v>399</x:v>
      </x:c>
      <x:c r="C2212" s="30" t="str">
        <x:v> EQ6520AD5F2PHEV </x:v>
      </x:c>
      <x:c r="D2212" s="30" t="str">
        <x:v>审计后百公里电耗(kWh/100km)</x:v>
      </x:c>
      <x:c r="E2212" s="30" t="str"/>
      <x:c r="F2212" s="30" t="n">
        <x:v>21.344</x:v>
      </x:c>
      <x:c r="G2212" s="30" t="str">
        <x:v>公式补全</x:v>
      </x:c>
      <x:c r="H2212" s="30" t="str">
        <x:v>C-formula</x:v>
      </x:c>
      <x:c r="I2212" s="30" t="str">
        <x:v>同一行电池容量×100÷纯电续航</x:v>
      </x:c>
      <x:c r="J2212" s="30" t="str">
        <x:v>同一行 O3453/N3453</x:v>
      </x:c>
      <x:c r="K2212" s="30" t="str">
        <x:v>medium</x:v>
      </x:c>
      <x:c r="L2212" s="30" t="str">
        <x:v>formula</x:v>
      </x:c>
      <x:c r="M2212" s="30" t="str">
        <x:v>Copyright © 2026 David YE</x:v>
      </x:c>
    </x:row>
    <x:row r="2213">
      <x:c r="A2213" s="30" t="n">
        <x:v>3455</x:v>
      </x:c>
      <x:c r="B2213" s="30" t="n">
        <x:v>399</x:v>
      </x:c>
      <x:c r="C2213" s="30" t="str">
        <x:v> HQ6472DCHEV102 </x:v>
      </x:c>
      <x:c r="D2213" s="30" t="str">
        <x:v>审计后百公里电耗(kWh/100km)</x:v>
      </x:c>
      <x:c r="E2213" s="30" t="str"/>
      <x:c r="F2213" s="30" t="n">
        <x:v>18.901</x:v>
      </x:c>
      <x:c r="G2213" s="30" t="str">
        <x:v>公式补全</x:v>
      </x:c>
      <x:c r="H2213" s="30" t="str">
        <x:v>C-formula</x:v>
      </x:c>
      <x:c r="I2213" s="30" t="str">
        <x:v>同一行电池容量×100÷纯电续航</x:v>
      </x:c>
      <x:c r="J2213" s="30" t="str">
        <x:v>同一行 O3455/N3455</x:v>
      </x:c>
      <x:c r="K2213" s="30" t="str">
        <x:v>medium</x:v>
      </x:c>
      <x:c r="L2213" s="30" t="str">
        <x:v>formula</x:v>
      </x:c>
      <x:c r="M2213" s="30" t="str">
        <x:v>Copyright © 2026 David YE</x:v>
      </x:c>
    </x:row>
    <x:row r="2214">
      <x:c r="A2214" s="30" t="n">
        <x:v>3457</x:v>
      </x:c>
      <x:c r="B2214" s="30" t="n">
        <x:v>399</x:v>
      </x:c>
      <x:c r="C2214" s="30" t="str">
        <x:v> HQ6472DCHEV104 </x:v>
      </x:c>
      <x:c r="D2214" s="30" t="str">
        <x:v>审计后百公里电耗(kWh/100km)</x:v>
      </x:c>
      <x:c r="E2214" s="30" t="str"/>
      <x:c r="F2214" s="30" t="n">
        <x:v>19.867</x:v>
      </x:c>
      <x:c r="G2214" s="30" t="str">
        <x:v>公式补全</x:v>
      </x:c>
      <x:c r="H2214" s="30" t="str">
        <x:v>C-formula</x:v>
      </x:c>
      <x:c r="I2214" s="30" t="str">
        <x:v>同一行电池容量×100÷纯电续航</x:v>
      </x:c>
      <x:c r="J2214" s="30" t="str">
        <x:v>同一行 O3457/N3457</x:v>
      </x:c>
      <x:c r="K2214" s="30" t="str">
        <x:v>medium</x:v>
      </x:c>
      <x:c r="L2214" s="30" t="str">
        <x:v>formula</x:v>
      </x:c>
      <x:c r="M2214" s="30" t="str">
        <x:v>Copyright © 2026 David YE</x:v>
      </x:c>
    </x:row>
    <x:row r="2215">
      <x:c r="A2215" s="30" t="n">
        <x:v>3464</x:v>
      </x:c>
      <x:c r="B2215" s="30" t="n">
        <x:v>399</x:v>
      </x:c>
      <x:c r="C2215" s="30" t="str">
        <x:v> MR6542DREEV100 </x:v>
      </x:c>
      <x:c r="D2215" s="30" t="str">
        <x:v>审计后百公里电耗(kWh/100km)</x:v>
      </x:c>
      <x:c r="E2215" s="30" t="str"/>
      <x:c r="F2215" s="30" t="n">
        <x:v>25.174</x:v>
      </x:c>
      <x:c r="G2215" s="30" t="str">
        <x:v>公式补全</x:v>
      </x:c>
      <x:c r="H2215" s="30" t="str">
        <x:v>C-formula</x:v>
      </x:c>
      <x:c r="I2215" s="30" t="str">
        <x:v>同一行电池容量×100÷纯电续航</x:v>
      </x:c>
      <x:c r="J2215" s="30" t="str">
        <x:v>同一行 O3464/N3464</x:v>
      </x:c>
      <x:c r="K2215" s="30" t="str">
        <x:v>medium</x:v>
      </x:c>
      <x:c r="L2215" s="30" t="str">
        <x:v>formula</x:v>
      </x:c>
      <x:c r="M2215" s="30" t="str">
        <x:v>Copyright © 2026 David YE</x:v>
      </x:c>
    </x:row>
    <x:row r="2216">
      <x:c r="A2216" s="30" t="n">
        <x:v>3465</x:v>
      </x:c>
      <x:c r="B2216" s="30" t="n">
        <x:v>399</x:v>
      </x:c>
      <x:c r="C2216" s="30" t="str">
        <x:v> MR6542DREEV101 </x:v>
      </x:c>
      <x:c r="D2216" s="30" t="str">
        <x:v>审计后百公里电耗(kWh/100km)</x:v>
      </x:c>
      <x:c r="E2216" s="30" t="str"/>
      <x:c r="F2216" s="30" t="n">
        <x:v>24.752</x:v>
      </x:c>
      <x:c r="G2216" s="30" t="str">
        <x:v>公式补全</x:v>
      </x:c>
      <x:c r="H2216" s="30" t="str">
        <x:v>C-formula</x:v>
      </x:c>
      <x:c r="I2216" s="30" t="str">
        <x:v>同一行电池容量×100÷纯电续航</x:v>
      </x:c>
      <x:c r="J2216" s="30" t="str">
        <x:v>同一行 O3465/N3465</x:v>
      </x:c>
      <x:c r="K2216" s="30" t="str">
        <x:v>medium</x:v>
      </x:c>
      <x:c r="L2216" s="30" t="str">
        <x:v>formula</x:v>
      </x:c>
      <x:c r="M2216" s="30" t="str">
        <x:v>Copyright © 2026 David YE</x:v>
      </x:c>
    </x:row>
    <x:row r="2217">
      <x:c r="A2217" s="30" t="n">
        <x:v>3489</x:v>
      </x:c>
      <x:c r="B2217" s="30" t="n">
        <x:v>400</x:v>
      </x:c>
      <x:c r="C2217" s="30" t="str">
        <x:v>BJ7000K719BEV</x:v>
      </x:c>
      <x:c r="D2217" s="30" t="str">
        <x:v>审计后百公里电耗(kWh/100km)</x:v>
      </x:c>
      <x:c r="E2217" s="30" t="str"/>
      <x:c r="F2217" s="30" t="n">
        <x:v>11.961</x:v>
      </x:c>
      <x:c r="G2217" s="30" t="str">
        <x:v>公式补全</x:v>
      </x:c>
      <x:c r="H2217" s="30" t="str">
        <x:v>C-formula</x:v>
      </x:c>
      <x:c r="I2217" s="30" t="str">
        <x:v>同一行电池容量×100÷纯电续航</x:v>
      </x:c>
      <x:c r="J2217" s="30" t="str">
        <x:v>同一行 O3489/N3489</x:v>
      </x:c>
      <x:c r="K2217" s="30" t="str">
        <x:v>medium</x:v>
      </x:c>
      <x:c r="L2217" s="30" t="str">
        <x:v>formula</x:v>
      </x:c>
      <x:c r="M2217" s="30" t="str">
        <x:v>Copyright © 2026 David YE</x:v>
      </x:c>
    </x:row>
    <x:row r="2218">
      <x:c r="A2218" s="30" t="n">
        <x:v>3494</x:v>
      </x:c>
      <x:c r="B2218" s="30" t="n">
        <x:v>400</x:v>
      </x:c>
      <x:c r="C2218" s="30" t="str">
        <x:v>BJ7008TLBEV</x:v>
      </x:c>
      <x:c r="D2218" s="30" t="str">
        <x:v>审计后百公里电耗(kWh/100km)</x:v>
      </x:c>
      <x:c r="E2218" s="30" t="str"/>
      <x:c r="F2218" s="30" t="n">
        <x:v>10</x:v>
      </x:c>
      <x:c r="G2218" s="30" t="str">
        <x:v>公式补全</x:v>
      </x:c>
      <x:c r="H2218" s="30" t="str">
        <x:v>C-formula</x:v>
      </x:c>
      <x:c r="I2218" s="30" t="str">
        <x:v>同一行电池容量×100÷纯电续航</x:v>
      </x:c>
      <x:c r="J2218" s="30" t="str">
        <x:v>同一行 O3494/N3494</x:v>
      </x:c>
      <x:c r="K2218" s="30" t="str">
        <x:v>medium</x:v>
      </x:c>
      <x:c r="L2218" s="30" t="str">
        <x:v>formula</x:v>
      </x:c>
      <x:c r="M2218" s="30" t="str">
        <x:v>Copyright © 2026 David YE</x:v>
      </x:c>
    </x:row>
    <x:row r="2219">
      <x:c r="A2219" s="30" t="n">
        <x:v>3497</x:v>
      </x:c>
      <x:c r="B2219" s="30" t="n">
        <x:v>400</x:v>
      </x:c>
      <x:c r="C2219" s="30" t="str">
        <x:v>CSA6453JBEV6</x:v>
      </x:c>
      <x:c r="D2219" s="30" t="str">
        <x:v>审计后百公里电耗(kWh/100km)</x:v>
      </x:c>
      <x:c r="E2219" s="30" t="str"/>
      <x:c r="F2219" s="30" t="n">
        <x:v>12.078</x:v>
      </x:c>
      <x:c r="G2219" s="30" t="str">
        <x:v>公式补全</x:v>
      </x:c>
      <x:c r="H2219" s="30" t="str">
        <x:v>C-formula</x:v>
      </x:c>
      <x:c r="I2219" s="30" t="str">
        <x:v>同一行电池容量×100÷纯电续航</x:v>
      </x:c>
      <x:c r="J2219" s="30" t="str">
        <x:v>同一行 O3497/N3497</x:v>
      </x:c>
      <x:c r="K2219" s="30" t="str">
        <x:v>medium</x:v>
      </x:c>
      <x:c r="L2219" s="30" t="str">
        <x:v>formula</x:v>
      </x:c>
      <x:c r="M2219" s="30" t="str">
        <x:v>Copyright © 2026 David YE</x:v>
      </x:c>
    </x:row>
    <x:row r="2220">
      <x:c r="A2220" s="30" t="n">
        <x:v>3501</x:v>
      </x:c>
      <x:c r="B2220" s="30" t="n">
        <x:v>400</x:v>
      </x:c>
      <x:c r="C2220" s="30" t="str">
        <x:v>LZW7007BEVCC</x:v>
      </x:c>
      <x:c r="D2220" s="30" t="str">
        <x:v>审计后百公里电耗(kWh/100km)</x:v>
      </x:c>
      <x:c r="E2220" s="30" t="str"/>
      <x:c r="F2220" s="30" t="n">
        <x:v>10.076</x:v>
      </x:c>
      <x:c r="G2220" s="30" t="str">
        <x:v>公式补全</x:v>
      </x:c>
      <x:c r="H2220" s="30" t="str">
        <x:v>C-formula</x:v>
      </x:c>
      <x:c r="I2220" s="30" t="str">
        <x:v>同一行电池容量×100÷纯电续航</x:v>
      </x:c>
      <x:c r="J2220" s="30" t="str">
        <x:v>同一行 O3501/N3501</x:v>
      </x:c>
      <x:c r="K2220" s="30" t="str">
        <x:v>medium</x:v>
      </x:c>
      <x:c r="L2220" s="30" t="str">
        <x:v>formula</x:v>
      </x:c>
      <x:c r="M2220" s="30" t="str">
        <x:v>Copyright © 2026 David YE</x:v>
      </x:c>
    </x:row>
    <x:row r="2221">
      <x:c r="A2221" s="30" t="n">
        <x:v>3502</x:v>
      </x:c>
      <x:c r="B2221" s="30" t="n">
        <x:v>400</x:v>
      </x:c>
      <x:c r="C2221" s="30" t="str">
        <x:v>LZW7007BEVCG</x:v>
      </x:c>
      <x:c r="D2221" s="30" t="str">
        <x:v>审计后百公里电耗(kWh/100km)</x:v>
      </x:c>
      <x:c r="E2221" s="30" t="str"/>
      <x:c r="F2221" s="30" t="n">
        <x:v>9.744</x:v>
      </x:c>
      <x:c r="G2221" s="30" t="str">
        <x:v>公式补全</x:v>
      </x:c>
      <x:c r="H2221" s="30" t="str">
        <x:v>C-formula</x:v>
      </x:c>
      <x:c r="I2221" s="30" t="str">
        <x:v>同一行电池容量×100÷纯电续航</x:v>
      </x:c>
      <x:c r="J2221" s="30" t="str">
        <x:v>同一行 O3502/N3502</x:v>
      </x:c>
      <x:c r="K2221" s="30" t="str">
        <x:v>medium</x:v>
      </x:c>
      <x:c r="L2221" s="30" t="str">
        <x:v>formula</x:v>
      </x:c>
      <x:c r="M2221" s="30" t="str">
        <x:v>Copyright © 2026 David YE</x:v>
      </x:c>
    </x:row>
    <x:row r="2222">
      <x:c r="A2222" s="30" t="n">
        <x:v>3503</x:v>
      </x:c>
      <x:c r="B2222" s="30" t="n">
        <x:v>400</x:v>
      </x:c>
      <x:c r="C2222" s="30" t="str">
        <x:v>NHQ6481BEVFC</x:v>
      </x:c>
      <x:c r="D2222" s="30" t="str">
        <x:v>审计后百公里电耗(kWh/100km)</x:v>
      </x:c>
      <x:c r="E2222" s="30" t="str"/>
      <x:c r="F2222" s="30" t="n">
        <x:v>10.96</x:v>
      </x:c>
      <x:c r="G2222" s="30" t="str">
        <x:v>公式补全</x:v>
      </x:c>
      <x:c r="H2222" s="30" t="str">
        <x:v>C-formula</x:v>
      </x:c>
      <x:c r="I2222" s="30" t="str">
        <x:v>同一行电池容量×100÷纯电续航</x:v>
      </x:c>
      <x:c r="J2222" s="30" t="str">
        <x:v>同一行 O3503/N3503</x:v>
      </x:c>
      <x:c r="K2222" s="30" t="str">
        <x:v>medium</x:v>
      </x:c>
      <x:c r="L2222" s="30" t="str">
        <x:v>formula</x:v>
      </x:c>
      <x:c r="M2222" s="30" t="str">
        <x:v>Copyright © 2026 David YE</x:v>
      </x:c>
    </x:row>
    <x:row r="2223">
      <x:c r="A2223" s="30" t="n">
        <x:v>3504</x:v>
      </x:c>
      <x:c r="B2223" s="30" t="n">
        <x:v>400</x:v>
      </x:c>
      <x:c r="C2223" s="30" t="str">
        <x:v>NHQ6481BEVFD</x:v>
      </x:c>
      <x:c r="D2223" s="30" t="str">
        <x:v>审计后百公里电耗(kWh/100km)</x:v>
      </x:c>
      <x:c r="E2223" s="30" t="str"/>
      <x:c r="F2223" s="30" t="n">
        <x:v>11.145</x:v>
      </x:c>
      <x:c r="G2223" s="30" t="str">
        <x:v>公式补全</x:v>
      </x:c>
      <x:c r="H2223" s="30" t="str">
        <x:v>C-formula</x:v>
      </x:c>
      <x:c r="I2223" s="30" t="str">
        <x:v>同一行电池容量×100÷纯电续航</x:v>
      </x:c>
      <x:c r="J2223" s="30" t="str">
        <x:v>同一行 O3504/N3504</x:v>
      </x:c>
      <x:c r="K2223" s="30" t="str">
        <x:v>medium</x:v>
      </x:c>
      <x:c r="L2223" s="30" t="str">
        <x:v>formula</x:v>
      </x:c>
      <x:c r="M2223" s="30" t="str">
        <x:v>Copyright © 2026 David YE</x:v>
      </x:c>
    </x:row>
    <x:row r="2224">
      <x:c r="A2224" s="30" t="n">
        <x:v>3508</x:v>
      </x:c>
      <x:c r="B2224" s="30" t="n">
        <x:v>400</x:v>
      </x:c>
      <x:c r="C2224" s="30" t="str">
        <x:v>NHQ7000BEVKD</x:v>
      </x:c>
      <x:c r="D2224" s="30" t="str">
        <x:v>审计后百公里电耗(kWh/100km)</x:v>
      </x:c>
      <x:c r="E2224" s="30" t="str"/>
      <x:c r="F2224" s="30" t="n">
        <x:v>10.033</x:v>
      </x:c>
      <x:c r="G2224" s="30" t="str">
        <x:v>公式补全</x:v>
      </x:c>
      <x:c r="H2224" s="30" t="str">
        <x:v>C-formula</x:v>
      </x:c>
      <x:c r="I2224" s="30" t="str">
        <x:v>同一行电池容量×100÷纯电续航</x:v>
      </x:c>
      <x:c r="J2224" s="30" t="str">
        <x:v>同一行 O3508/N3508</x:v>
      </x:c>
      <x:c r="K2224" s="30" t="str">
        <x:v>medium</x:v>
      </x:c>
      <x:c r="L2224" s="30" t="str">
        <x:v>formula</x:v>
      </x:c>
      <x:c r="M2224" s="30" t="str">
        <x:v>Copyright © 2026 David YE</x:v>
      </x:c>
    </x:row>
    <x:row r="2225">
      <x:c r="A2225" s="30" t="n">
        <x:v>3509</x:v>
      </x:c>
      <x:c r="B2225" s="30" t="n">
        <x:v>400</x:v>
      </x:c>
      <x:c r="C2225" s="30" t="str">
        <x:v>NHQ7000BEVKE</x:v>
      </x:c>
      <x:c r="D2225" s="30" t="str">
        <x:v>审计后百公里电耗(kWh/100km)</x:v>
      </x:c>
      <x:c r="E2225" s="30" t="str"/>
      <x:c r="F2225" s="30" t="n">
        <x:v>10.331</x:v>
      </x:c>
      <x:c r="G2225" s="30" t="str">
        <x:v>公式补全</x:v>
      </x:c>
      <x:c r="H2225" s="30" t="str">
        <x:v>C-formula</x:v>
      </x:c>
      <x:c r="I2225" s="30" t="str">
        <x:v>同一行电池容量×100÷纯电续航</x:v>
      </x:c>
      <x:c r="J2225" s="30" t="str">
        <x:v>同一行 O3509/N3509</x:v>
      </x:c>
      <x:c r="K2225" s="30" t="str">
        <x:v>medium</x:v>
      </x:c>
      <x:c r="L2225" s="30" t="str">
        <x:v>formula</x:v>
      </x:c>
      <x:c r="M2225" s="30" t="str">
        <x:v>Copyright © 2026 David YE</x:v>
      </x:c>
    </x:row>
    <x:row r="2226">
      <x:c r="A2226" s="30" t="n">
        <x:v>3510</x:v>
      </x:c>
      <x:c r="B2226" s="30" t="n">
        <x:v>400</x:v>
      </x:c>
      <x:c r="C2226" s="30" t="str">
        <x:v>SC6480AAAQBEV</x:v>
      </x:c>
      <x:c r="D2226" s="30" t="str">
        <x:v>审计后百公里电耗(kWh/100km)</x:v>
      </x:c>
      <x:c r="E2226" s="30" t="str"/>
      <x:c r="F2226" s="30" t="n">
        <x:v>12.371</x:v>
      </x:c>
      <x:c r="G2226" s="30" t="str">
        <x:v>公式补全</x:v>
      </x:c>
      <x:c r="H2226" s="30" t="str">
        <x:v>C-formula</x:v>
      </x:c>
      <x:c r="I2226" s="30" t="str">
        <x:v>同一行电池容量×100÷纯电续航</x:v>
      </x:c>
      <x:c r="J2226" s="30" t="str">
        <x:v>同一行 O3510/N3510</x:v>
      </x:c>
      <x:c r="K2226" s="30" t="str">
        <x:v>medium</x:v>
      </x:c>
      <x:c r="L2226" s="30" t="str">
        <x:v>formula</x:v>
      </x:c>
      <x:c r="M2226" s="30" t="str">
        <x:v>Copyright © 2026 David YE</x:v>
      </x:c>
    </x:row>
    <x:row r="2227">
      <x:c r="A2227" s="30" t="n">
        <x:v>3512</x:v>
      </x:c>
      <x:c r="B2227" s="30" t="n">
        <x:v>400</x:v>
      </x:c>
      <x:c r="C2227" s="30" t="str">
        <x:v>SQR7000BEVE03A</x:v>
      </x:c>
      <x:c r="D2227" s="30" t="str">
        <x:v>审计后百公里电耗(kWh/100km)</x:v>
      </x:c>
      <x:c r="E2227" s="30" t="str"/>
      <x:c r="F2227" s="30" t="n">
        <x:v>11.698</x:v>
      </x:c>
      <x:c r="G2227" s="30" t="str">
        <x:v>公式补全</x:v>
      </x:c>
      <x:c r="H2227" s="30" t="str">
        <x:v>C-formula</x:v>
      </x:c>
      <x:c r="I2227" s="30" t="str">
        <x:v>同一行电池容量×100÷纯电续航</x:v>
      </x:c>
      <x:c r="J2227" s="30" t="str">
        <x:v>同一行 O3512/N3512</x:v>
      </x:c>
      <x:c r="K2227" s="30" t="str">
        <x:v>medium</x:v>
      </x:c>
      <x:c r="L2227" s="30" t="str">
        <x:v>formula</x:v>
      </x:c>
      <x:c r="M2227" s="30" t="str">
        <x:v>Copyright © 2026 David YE</x:v>
      </x:c>
    </x:row>
    <x:row r="2228">
      <x:c r="A2228" s="30" t="n">
        <x:v>3513</x:v>
      </x:c>
      <x:c r="B2228" s="30" t="n">
        <x:v>400</x:v>
      </x:c>
      <x:c r="C2228" s="30" t="str">
        <x:v>TSL6480BEVBR0</x:v>
      </x:c>
      <x:c r="D2228" s="30" t="str">
        <x:v>审计后百公里电耗(kWh/100km)</x:v>
      </x:c>
      <x:c r="E2228" s="30" t="str"/>
      <x:c r="F2228" s="30" t="n">
        <x:v>9.549</x:v>
      </x:c>
      <x:c r="G2228" s="30" t="str">
        <x:v>公式补全</x:v>
      </x:c>
      <x:c r="H2228" s="30" t="str">
        <x:v>C-formula</x:v>
      </x:c>
      <x:c r="I2228" s="30" t="str">
        <x:v>同一行电池容量×100÷纯电续航</x:v>
      </x:c>
      <x:c r="J2228" s="30" t="str">
        <x:v>同一行 O3513/N3513</x:v>
      </x:c>
      <x:c r="K2228" s="30" t="str">
        <x:v>medium</x:v>
      </x:c>
      <x:c r="L2228" s="30" t="str">
        <x:v>formula</x:v>
      </x:c>
      <x:c r="M2228" s="30" t="str">
        <x:v>Copyright © 2026 David YE</x:v>
      </x:c>
    </x:row>
    <x:row r="2229">
      <x:c r="A2229" s="30" t="n">
        <x:v>3520</x:v>
      </x:c>
      <x:c r="B2229" s="30" t="n">
        <x:v>400</x:v>
      </x:c>
      <x:c r="C2229" s="30" t="str">
        <x:v>CC6480BT25NPHEV</x:v>
      </x:c>
      <x:c r="D2229" s="30" t="str">
        <x:v>审计后百公里电耗(kWh/100km)</x:v>
      </x:c>
      <x:c r="E2229" s="30" t="str"/>
      <x:c r="F2229" s="30" t="n">
        <x:v>20.609</x:v>
      </x:c>
      <x:c r="G2229" s="30" t="str">
        <x:v>公式补全</x:v>
      </x:c>
      <x:c r="H2229" s="30" t="str">
        <x:v>C-formula</x:v>
      </x:c>
      <x:c r="I2229" s="30" t="str">
        <x:v>同一行电池容量×100÷纯电续航</x:v>
      </x:c>
      <x:c r="J2229" s="30" t="str">
        <x:v>同一行 O3520/N3520</x:v>
      </x:c>
      <x:c r="K2229" s="30" t="str">
        <x:v>medium</x:v>
      </x:c>
      <x:c r="L2229" s="30" t="str">
        <x:v>formula</x:v>
      </x:c>
      <x:c r="M2229" s="30" t="str">
        <x:v>Copyright © 2026 David YE</x:v>
      </x:c>
    </x:row>
    <x:row r="2230">
      <x:c r="A2230" s="30" t="n">
        <x:v>3522</x:v>
      </x:c>
      <x:c r="B2230" s="30" t="n">
        <x:v>400</x:v>
      </x:c>
      <x:c r="C2230" s="30" t="str">
        <x:v>CC6480CW23NPHEV</x:v>
      </x:c>
      <x:c r="D2230" s="30" t="str">
        <x:v>审计后百公里电耗(kWh/100km)</x:v>
      </x:c>
      <x:c r="E2230" s="30" t="str"/>
      <x:c r="F2230" s="30" t="n">
        <x:v>22.358</x:v>
      </x:c>
      <x:c r="G2230" s="30" t="str">
        <x:v>公式补全</x:v>
      </x:c>
      <x:c r="H2230" s="30" t="str">
        <x:v>C-formula</x:v>
      </x:c>
      <x:c r="I2230" s="30" t="str">
        <x:v>同一行电池容量×100÷纯电续航</x:v>
      </x:c>
      <x:c r="J2230" s="30" t="str">
        <x:v>同一行 O3522/N3522</x:v>
      </x:c>
      <x:c r="K2230" s="30" t="str">
        <x:v>medium</x:v>
      </x:c>
      <x:c r="L2230" s="30" t="str">
        <x:v>formula</x:v>
      </x:c>
      <x:c r="M2230" s="30" t="str">
        <x:v>Copyright © 2026 David YE</x:v>
      </x:c>
    </x:row>
    <x:row r="2231">
      <x:c r="A2231" s="30" t="n">
        <x:v>3583</x:v>
      </x:c>
      <x:c r="B2231" s="30" t="n">
        <x:v>401</x:v>
      </x:c>
      <x:c r="C2231" s="30" t="str">
        <x:v>LZ6460XLE1EV</x:v>
      </x:c>
      <x:c r="D2231" s="30" t="str">
        <x:v>审计后百公里电耗(kWh/100km)</x:v>
      </x:c>
      <x:c r="E2231" s="30" t="str"/>
      <x:c r="F2231" s="30" t="n">
        <x:v>12.159</x:v>
      </x:c>
      <x:c r="G2231" s="30" t="str">
        <x:v>公式补全</x:v>
      </x:c>
      <x:c r="H2231" s="30" t="str">
        <x:v>C-formula</x:v>
      </x:c>
      <x:c r="I2231" s="30" t="str">
        <x:v>同一行电池容量×100÷纯电续航</x:v>
      </x:c>
      <x:c r="J2231" s="30" t="str">
        <x:v>同一行 O3583/N3583</x:v>
      </x:c>
      <x:c r="K2231" s="30" t="str">
        <x:v>medium</x:v>
      </x:c>
      <x:c r="L2231" s="30" t="str">
        <x:v>formula</x:v>
      </x:c>
      <x:c r="M2231" s="30" t="str">
        <x:v>Copyright © 2026 David YE</x:v>
      </x:c>
    </x:row>
    <x:row r="2232">
      <x:c r="A2232" s="30" t="n">
        <x:v>3584</x:v>
      </x:c>
      <x:c r="B2232" s="30" t="n">
        <x:v>401</x:v>
      </x:c>
      <x:c r="C2232" s="30" t="str">
        <x:v>LZW6402BEVA7</x:v>
      </x:c>
      <x:c r="D2232" s="30" t="str">
        <x:v>审计后百公里电耗(kWh/100km)</x:v>
      </x:c>
      <x:c r="E2232" s="30" t="str"/>
      <x:c r="F2232" s="30" t="n">
        <x:v>10.29</x:v>
      </x:c>
      <x:c r="G2232" s="30" t="str">
        <x:v>公式补全</x:v>
      </x:c>
      <x:c r="H2232" s="30" t="str">
        <x:v>C-formula</x:v>
      </x:c>
      <x:c r="I2232" s="30" t="str">
        <x:v>同一行电池容量×100÷纯电续航</x:v>
      </x:c>
      <x:c r="J2232" s="30" t="str">
        <x:v>同一行 O3584/N3584</x:v>
      </x:c>
      <x:c r="K2232" s="30" t="str">
        <x:v>medium</x:v>
      </x:c>
      <x:c r="L2232" s="30" t="str">
        <x:v>formula</x:v>
      </x:c>
      <x:c r="M2232" s="30" t="str">
        <x:v>Copyright © 2026 David YE</x:v>
      </x:c>
    </x:row>
    <x:row r="2233">
      <x:c r="A2233" s="30" t="n">
        <x:v>3585</x:v>
      </x:c>
      <x:c r="B2233" s="30" t="n">
        <x:v>401</x:v>
      </x:c>
      <x:c r="C2233" s="30" t="str">
        <x:v>LZW6402BEVA8</x:v>
      </x:c>
      <x:c r="D2233" s="30" t="str">
        <x:v>审计后百公里电耗(kWh/100km)</x:v>
      </x:c>
      <x:c r="E2233" s="30" t="str"/>
      <x:c r="F2233" s="30" t="n">
        <x:v>10.22</x:v>
      </x:c>
      <x:c r="G2233" s="30" t="str">
        <x:v>公式补全</x:v>
      </x:c>
      <x:c r="H2233" s="30" t="str">
        <x:v>C-formula</x:v>
      </x:c>
      <x:c r="I2233" s="30" t="str">
        <x:v>同一行电池容量×100÷纯电续航</x:v>
      </x:c>
      <x:c r="J2233" s="30" t="str">
        <x:v>同一行 O3585/N3585</x:v>
      </x:c>
      <x:c r="K2233" s="30" t="str">
        <x:v>medium</x:v>
      </x:c>
      <x:c r="L2233" s="30" t="str">
        <x:v>formula</x:v>
      </x:c>
      <x:c r="M2233" s="30" t="str">
        <x:v>Copyright © 2026 David YE</x:v>
      </x:c>
    </x:row>
    <x:row r="2234">
      <x:c r="A2234" s="30" t="n">
        <x:v>3586</x:v>
      </x:c>
      <x:c r="B2234" s="30" t="n">
        <x:v>401</x:v>
      </x:c>
      <x:c r="C2234" s="30" t="str">
        <x:v>LZW6402BEVA9</x:v>
      </x:c>
      <x:c r="D2234" s="30" t="str">
        <x:v>审计后百公里电耗(kWh/100km)</x:v>
      </x:c>
      <x:c r="E2234" s="30" t="str"/>
      <x:c r="F2234" s="30" t="n">
        <x:v>10.588</x:v>
      </x:c>
      <x:c r="G2234" s="30" t="str">
        <x:v>公式补全</x:v>
      </x:c>
      <x:c r="H2234" s="30" t="str">
        <x:v>C-formula</x:v>
      </x:c>
      <x:c r="I2234" s="30" t="str">
        <x:v>同一行电池容量×100÷纯电续航</x:v>
      </x:c>
      <x:c r="J2234" s="30" t="str">
        <x:v>同一行 O3586/N3586</x:v>
      </x:c>
      <x:c r="K2234" s="30" t="str">
        <x:v>medium</x:v>
      </x:c>
      <x:c r="L2234" s="30" t="str">
        <x:v>formula</x:v>
      </x:c>
      <x:c r="M2234" s="30" t="str">
        <x:v>Copyright © 2026 David YE</x:v>
      </x:c>
    </x:row>
    <x:row r="2235">
      <x:c r="A2235" s="30" t="n">
        <x:v>3587</x:v>
      </x:c>
      <x:c r="B2235" s="30" t="n">
        <x:v>401</x:v>
      </x:c>
      <x:c r="C2235" s="30" t="str">
        <x:v>NAL7000BSEVY2</x:v>
      </x:c>
      <x:c r="D2235" s="30" t="str">
        <x:v>审计后百公里电耗(kWh/100km)</x:v>
      </x:c>
      <x:c r="E2235" s="30" t="str"/>
      <x:c r="F2235" s="30" t="n">
        <x:v>10.024</x:v>
      </x:c>
      <x:c r="G2235" s="30" t="str">
        <x:v>公式补全</x:v>
      </x:c>
      <x:c r="H2235" s="30" t="str">
        <x:v>C-formula</x:v>
      </x:c>
      <x:c r="I2235" s="30" t="str">
        <x:v>同一行电池容量×100÷纯电续航</x:v>
      </x:c>
      <x:c r="J2235" s="30" t="str">
        <x:v>同一行 O3587/N3587</x:v>
      </x:c>
      <x:c r="K2235" s="30" t="str">
        <x:v>medium</x:v>
      </x:c>
      <x:c r="L2235" s="30" t="str">
        <x:v>formula</x:v>
      </x:c>
      <x:c r="M2235" s="30" t="str">
        <x:v>Copyright © 2026 David YE</x:v>
      </x:c>
    </x:row>
    <x:row r="2236">
      <x:c r="A2236" s="30" t="n">
        <x:v>3596</x:v>
      </x:c>
      <x:c r="B2236" s="30" t="n">
        <x:v>401</x:v>
      </x:c>
      <x:c r="C2236" s="30" t="str">
        <x:v>NHQ7001BEVLA</x:v>
      </x:c>
      <x:c r="D2236" s="30" t="str">
        <x:v>审计后百公里电耗(kWh/100km)</x:v>
      </x:c>
      <x:c r="E2236" s="30" t="str"/>
      <x:c r="F2236" s="30" t="n">
        <x:v>9.593</x:v>
      </x:c>
      <x:c r="G2236" s="30" t="str">
        <x:v>公式补全</x:v>
      </x:c>
      <x:c r="H2236" s="30" t="str">
        <x:v>C-formula</x:v>
      </x:c>
      <x:c r="I2236" s="30" t="str">
        <x:v>同一行电池容量×100÷纯电续航</x:v>
      </x:c>
      <x:c r="J2236" s="30" t="str">
        <x:v>同一行 O3596/N3596</x:v>
      </x:c>
      <x:c r="K2236" s="30" t="str">
        <x:v>medium</x:v>
      </x:c>
      <x:c r="L2236" s="30" t="str">
        <x:v>formula</x:v>
      </x:c>
      <x:c r="M2236" s="30" t="str">
        <x:v>Copyright © 2026 David YE</x:v>
      </x:c>
    </x:row>
    <x:row r="2237">
      <x:c r="A2237" s="30" t="n">
        <x:v>3597</x:v>
      </x:c>
      <x:c r="B2237" s="30" t="n">
        <x:v>401</x:v>
      </x:c>
      <x:c r="C2237" s="30" t="str">
        <x:v>NHQ7001BEVLB</x:v>
      </x:c>
      <x:c r="D2237" s="30" t="str">
        <x:v>审计后百公里电耗(kWh/100km)</x:v>
      </x:c>
      <x:c r="E2237" s="30" t="str"/>
      <x:c r="F2237" s="30" t="n">
        <x:v>9.719</x:v>
      </x:c>
      <x:c r="G2237" s="30" t="str">
        <x:v>公式补全</x:v>
      </x:c>
      <x:c r="H2237" s="30" t="str">
        <x:v>C-formula</x:v>
      </x:c>
      <x:c r="I2237" s="30" t="str">
        <x:v>同一行电池容量×100÷纯电续航</x:v>
      </x:c>
      <x:c r="J2237" s="30" t="str">
        <x:v>同一行 O3597/N3597</x:v>
      </x:c>
      <x:c r="K2237" s="30" t="str">
        <x:v>medium</x:v>
      </x:c>
      <x:c r="L2237" s="30" t="str">
        <x:v>formula</x:v>
      </x:c>
      <x:c r="M2237" s="30" t="str">
        <x:v>Copyright © 2026 David YE</x:v>
      </x:c>
    </x:row>
    <x:row r="2238">
      <x:c r="A2238" s="30" t="n">
        <x:v>3598</x:v>
      </x:c>
      <x:c r="B2238" s="30" t="n">
        <x:v>401</x:v>
      </x:c>
      <x:c r="C2238" s="30" t="str">
        <x:v>NHQ7001BEVLC</x:v>
      </x:c>
      <x:c r="D2238" s="30" t="str">
        <x:v>审计后百公里电耗(kWh/100km)</x:v>
      </x:c>
      <x:c r="E2238" s="30" t="str"/>
      <x:c r="F2238" s="30" t="n">
        <x:v>10.098</x:v>
      </x:c>
      <x:c r="G2238" s="30" t="str">
        <x:v>公式补全</x:v>
      </x:c>
      <x:c r="H2238" s="30" t="str">
        <x:v>C-formula</x:v>
      </x:c>
      <x:c r="I2238" s="30" t="str">
        <x:v>同一行电池容量×100÷纯电续航</x:v>
      </x:c>
      <x:c r="J2238" s="30" t="str">
        <x:v>同一行 O3598/N3598</x:v>
      </x:c>
      <x:c r="K2238" s="30" t="str">
        <x:v>medium</x:v>
      </x:c>
      <x:c r="L2238" s="30" t="str">
        <x:v>formula</x:v>
      </x:c>
      <x:c r="M2238" s="30" t="str">
        <x:v>Copyright © 2026 David YE</x:v>
      </x:c>
    </x:row>
    <x:row r="2239">
      <x:c r="A2239" s="30" t="n">
        <x:v>3601</x:v>
      </x:c>
      <x:c r="B2239" s="30" t="n">
        <x:v>401</x:v>
      </x:c>
      <x:c r="C2239" s="30" t="str">
        <x:v>SQR7000BEVE03A</x:v>
      </x:c>
      <x:c r="D2239" s="30" t="str">
        <x:v>审计后百公里电耗(kWh/100km)</x:v>
      </x:c>
      <x:c r="E2239" s="30" t="str"/>
      <x:c r="F2239" s="30" t="n">
        <x:v>11.698</x:v>
      </x:c>
      <x:c r="G2239" s="30" t="str">
        <x:v>公式补全</x:v>
      </x:c>
      <x:c r="H2239" s="30" t="str">
        <x:v>C-formula</x:v>
      </x:c>
      <x:c r="I2239" s="30" t="str">
        <x:v>同一行电池容量×100÷纯电续航</x:v>
      </x:c>
      <x:c r="J2239" s="30" t="str">
        <x:v>同一行 O3601/N3601</x:v>
      </x:c>
      <x:c r="K2239" s="30" t="str">
        <x:v>medium</x:v>
      </x:c>
      <x:c r="L2239" s="30" t="str">
        <x:v>formula</x:v>
      </x:c>
      <x:c r="M2239" s="30" t="str">
        <x:v>Copyright © 2026 David YE</x:v>
      </x:c>
    </x:row>
    <x:row r="2240">
      <x:c r="A2240" s="30" t="n">
        <x:v>3618</x:v>
      </x:c>
      <x:c r="B2240" s="30" t="n">
        <x:v>401</x:v>
      </x:c>
      <x:c r="C2240" s="30" t="str">
        <x:v> CC6480BT25NPHEV </x:v>
      </x:c>
      <x:c r="D2240" s="30" t="str">
        <x:v>审计后百公里电耗(kWh/100km)</x:v>
      </x:c>
      <x:c r="E2240" s="30" t="str"/>
      <x:c r="F2240" s="30" t="n">
        <x:v>20.609</x:v>
      </x:c>
      <x:c r="G2240" s="30" t="str">
        <x:v>公式补全</x:v>
      </x:c>
      <x:c r="H2240" s="30" t="str">
        <x:v>C-formula</x:v>
      </x:c>
      <x:c r="I2240" s="30" t="str">
        <x:v>同一行电池容量×100÷纯电续航</x:v>
      </x:c>
      <x:c r="J2240" s="30" t="str">
        <x:v>同一行 O3618/N3618</x:v>
      </x:c>
      <x:c r="K2240" s="30" t="str">
        <x:v>medium</x:v>
      </x:c>
      <x:c r="L2240" s="30" t="str">
        <x:v>formula</x:v>
      </x:c>
      <x:c r="M2240" s="30" t="str">
        <x:v>Copyright © 2026 David YE</x:v>
      </x:c>
    </x:row>
    <x:row r="2241">
      <x:c r="A2241" s="30" t="n">
        <x:v>3620</x:v>
      </x:c>
      <x:c r="B2241" s="30" t="n">
        <x:v>401</x:v>
      </x:c>
      <x:c r="C2241" s="30" t="str">
        <x:v> CC6480CW23NPHEV </x:v>
      </x:c>
      <x:c r="D2241" s="30" t="str">
        <x:v>审计后百公里电耗(kWh/100km)</x:v>
      </x:c>
      <x:c r="E2241" s="30" t="str"/>
      <x:c r="F2241" s="30" t="n">
        <x:v>22.358</x:v>
      </x:c>
      <x:c r="G2241" s="30" t="str">
        <x:v>公式补全</x:v>
      </x:c>
      <x:c r="H2241" s="30" t="str">
        <x:v>C-formula</x:v>
      </x:c>
      <x:c r="I2241" s="30" t="str">
        <x:v>同一行电池容量×100÷纯电续航</x:v>
      </x:c>
      <x:c r="J2241" s="30" t="str">
        <x:v>同一行 O3620/N3620</x:v>
      </x:c>
      <x:c r="K2241" s="30" t="str">
        <x:v>medium</x:v>
      </x:c>
      <x:c r="L2241" s="30" t="str">
        <x:v>formula</x:v>
      </x:c>
      <x:c r="M2241" s="30" t="str">
        <x:v>Copyright © 2026 David YE</x:v>
      </x:c>
    </x:row>
    <x:row r="2242">
      <x:c r="A2242" s="30" t="n">
        <x:v>3688</x:v>
      </x:c>
      <x:c r="B2242" s="30" t="n">
        <x:v>402</x:v>
      </x:c>
      <x:c r="C2242" s="30" t="str">
        <x:v>BYD7000AGBEV4</x:v>
      </x:c>
      <x:c r="D2242" s="30" t="str">
        <x:v>审计后百公里电耗(kWh/100km)</x:v>
      </x:c>
      <x:c r="E2242" s="30" t="str"/>
      <x:c r="F2242" s="30" t="n">
        <x:v>11.066</x:v>
      </x:c>
      <x:c r="G2242" s="30" t="str">
        <x:v>公式补全</x:v>
      </x:c>
      <x:c r="H2242" s="30" t="str">
        <x:v>C-formula</x:v>
      </x:c>
      <x:c r="I2242" s="30" t="str">
        <x:v>同一行电池容量×100÷纯电续航</x:v>
      </x:c>
      <x:c r="J2242" s="30" t="str">
        <x:v>同一行 O3688/N3688</x:v>
      </x:c>
      <x:c r="K2242" s="30" t="str">
        <x:v>medium</x:v>
      </x:c>
      <x:c r="L2242" s="30" t="str">
        <x:v>formula</x:v>
      </x:c>
      <x:c r="M2242" s="30" t="str">
        <x:v>Copyright © 2026 David YE</x:v>
      </x:c>
    </x:row>
    <x:row r="2243">
      <x:c r="A2243" s="30" t="n">
        <x:v>3689</x:v>
      </x:c>
      <x:c r="B2243" s="30" t="n">
        <x:v>402</x:v>
      </x:c>
      <x:c r="C2243" s="30" t="str">
        <x:v>BYD7000AGBEV5</x:v>
      </x:c>
      <x:c r="D2243" s="30" t="str">
        <x:v>审计后百公里电耗(kWh/100km)</x:v>
      </x:c>
      <x:c r="E2243" s="30" t="str"/>
      <x:c r="F2243" s="30" t="n">
        <x:v>11.14</x:v>
      </x:c>
      <x:c r="G2243" s="30" t="str">
        <x:v>公式补全</x:v>
      </x:c>
      <x:c r="H2243" s="30" t="str">
        <x:v>C-formula</x:v>
      </x:c>
      <x:c r="I2243" s="30" t="str">
        <x:v>同一行电池容量×100÷纯电续航</x:v>
      </x:c>
      <x:c r="J2243" s="30" t="str">
        <x:v>同一行 O3689/N3689</x:v>
      </x:c>
      <x:c r="K2243" s="30" t="str">
        <x:v>medium</x:v>
      </x:c>
      <x:c r="L2243" s="30" t="str">
        <x:v>formula</x:v>
      </x:c>
      <x:c r="M2243" s="30" t="str">
        <x:v>Copyright © 2026 David YE</x:v>
      </x:c>
    </x:row>
    <x:row r="2244">
      <x:c r="A2244" s="30" t="n">
        <x:v>3690</x:v>
      </x:c>
      <x:c r="B2244" s="30" t="n">
        <x:v>402</x:v>
      </x:c>
      <x:c r="C2244" s="30" t="str">
        <x:v>BYD7000BVBEV3</x:v>
      </x:c>
      <x:c r="D2244" s="30" t="str">
        <x:v>审计后百公里电耗(kWh/100km)</x:v>
      </x:c>
      <x:c r="E2244" s="30" t="str"/>
      <x:c r="F2244" s="30" t="n">
        <x:v>10.209</x:v>
      </x:c>
      <x:c r="G2244" s="30" t="str">
        <x:v>公式补全</x:v>
      </x:c>
      <x:c r="H2244" s="30" t="str">
        <x:v>C-formula</x:v>
      </x:c>
      <x:c r="I2244" s="30" t="str">
        <x:v>同一行电池容量×100÷纯电续航</x:v>
      </x:c>
      <x:c r="J2244" s="30" t="str">
        <x:v>同一行 O3690/N3690</x:v>
      </x:c>
      <x:c r="K2244" s="30" t="str">
        <x:v>medium</x:v>
      </x:c>
      <x:c r="L2244" s="30" t="str">
        <x:v>formula</x:v>
      </x:c>
      <x:c r="M2244" s="30" t="str">
        <x:v>Copyright © 2026 David YE</x:v>
      </x:c>
    </x:row>
    <x:row r="2245">
      <x:c r="A2245" s="30" t="n">
        <x:v>3691</x:v>
      </x:c>
      <x:c r="B2245" s="30" t="n">
        <x:v>402</x:v>
      </x:c>
      <x:c r="C2245" s="30" t="str">
        <x:v>BYD7000BVBEV4</x:v>
      </x:c>
      <x:c r="D2245" s="30" t="str">
        <x:v>审计后百公里电耗(kWh/100km)</x:v>
      </x:c>
      <x:c r="E2245" s="30" t="str"/>
      <x:c r="F2245" s="30" t="n">
        <x:v>9.975</x:v>
      </x:c>
      <x:c r="G2245" s="30" t="str">
        <x:v>公式补全</x:v>
      </x:c>
      <x:c r="H2245" s="30" t="str">
        <x:v>C-formula</x:v>
      </x:c>
      <x:c r="I2245" s="30" t="str">
        <x:v>同一行电池容量×100÷纯电续航</x:v>
      </x:c>
      <x:c r="J2245" s="30" t="str">
        <x:v>同一行 O3691/N3691</x:v>
      </x:c>
      <x:c r="K2245" s="30" t="str">
        <x:v>medium</x:v>
      </x:c>
      <x:c r="L2245" s="30" t="str">
        <x:v>formula</x:v>
      </x:c>
      <x:c r="M2245" s="30" t="str">
        <x:v>Copyright © 2026 David YE</x:v>
      </x:c>
    </x:row>
    <x:row r="2246">
      <x:c r="A2246" s="30" t="n">
        <x:v>3701</x:v>
      </x:c>
      <x:c r="B2246" s="30" t="n">
        <x:v>402</x:v>
      </x:c>
      <x:c r="C2246" s="30" t="str">
        <x:v>DFL6490NNJ1BEV</x:v>
      </x:c>
      <x:c r="D2246" s="30" t="str">
        <x:v>审计后百公里电耗(kWh/100km)</x:v>
      </x:c>
      <x:c r="E2246" s="30" t="str"/>
      <x:c r="F2246" s="30" t="n">
        <x:v>12.586</x:v>
      </x:c>
      <x:c r="G2246" s="30" t="str">
        <x:v>公式补全</x:v>
      </x:c>
      <x:c r="H2246" s="30" t="str">
        <x:v>C-formula</x:v>
      </x:c>
      <x:c r="I2246" s="30" t="str">
        <x:v>同一行电池容量×100÷纯电续航</x:v>
      </x:c>
      <x:c r="J2246" s="30" t="str">
        <x:v>同一行 O3701/N3701</x:v>
      </x:c>
      <x:c r="K2246" s="30" t="str">
        <x:v>medium</x:v>
      </x:c>
      <x:c r="L2246" s="30" t="str">
        <x:v>formula</x:v>
      </x:c>
      <x:c r="M2246" s="30" t="str">
        <x:v>Copyright © 2026 David YE</x:v>
      </x:c>
    </x:row>
    <x:row r="2247">
      <x:c r="A2247" s="30" t="n">
        <x:v>3702</x:v>
      </x:c>
      <x:c r="B2247" s="30" t="n">
        <x:v>402</x:v>
      </x:c>
      <x:c r="C2247" s="30" t="str">
        <x:v>DFL6490NNJ2BEV</x:v>
      </x:c>
      <x:c r="D2247" s="30" t="str">
        <x:v>审计后百公里电耗(kWh/100km)</x:v>
      </x:c>
      <x:c r="E2247" s="30" t="str"/>
      <x:c r="F2247" s="30" t="n">
        <x:v>12.462</x:v>
      </x:c>
      <x:c r="G2247" s="30" t="str">
        <x:v>公式补全</x:v>
      </x:c>
      <x:c r="H2247" s="30" t="str">
        <x:v>C-formula</x:v>
      </x:c>
      <x:c r="I2247" s="30" t="str">
        <x:v>同一行电池容量×100÷纯电续航</x:v>
      </x:c>
      <x:c r="J2247" s="30" t="str">
        <x:v>同一行 O3702/N3702</x:v>
      </x:c>
      <x:c r="K2247" s="30" t="str">
        <x:v>medium</x:v>
      </x:c>
      <x:c r="L2247" s="30" t="str">
        <x:v>formula</x:v>
      </x:c>
      <x:c r="M2247" s="30" t="str">
        <x:v>Copyright © 2026 David YE</x:v>
      </x:c>
    </x:row>
    <x:row r="2248">
      <x:c r="A2248" s="30" t="n">
        <x:v>3704</x:v>
      </x:c>
      <x:c r="B2248" s="30" t="n">
        <x:v>402</x:v>
      </x:c>
      <x:c r="C2248" s="30" t="str">
        <x:v>JX7001ERGBEV</x:v>
      </x:c>
      <x:c r="D2248" s="30" t="str">
        <x:v>审计后百公里电耗(kWh/100km)</x:v>
      </x:c>
      <x:c r="E2248" s="30" t="str"/>
      <x:c r="F2248" s="30" t="n">
        <x:v>10.473</x:v>
      </x:c>
      <x:c r="G2248" s="30" t="str">
        <x:v>公式补全</x:v>
      </x:c>
      <x:c r="H2248" s="30" t="str">
        <x:v>C-formula</x:v>
      </x:c>
      <x:c r="I2248" s="30" t="str">
        <x:v>同一行电池容量×100÷纯电续航</x:v>
      </x:c>
      <x:c r="J2248" s="30" t="str">
        <x:v>同一行 O3704/N3704</x:v>
      </x:c>
      <x:c r="K2248" s="30" t="str">
        <x:v>medium</x:v>
      </x:c>
      <x:c r="L2248" s="30" t="str">
        <x:v>formula</x:v>
      </x:c>
      <x:c r="M2248" s="30" t="str">
        <x:v>Copyright © 2026 David YE</x:v>
      </x:c>
    </x:row>
    <x:row r="2249">
      <x:c r="A2249" s="30" t="n">
        <x:v>3705</x:v>
      </x:c>
      <x:c r="B2249" s="30" t="n">
        <x:v>402</x:v>
      </x:c>
      <x:c r="C2249" s="30" t="str">
        <x:v>JX7001ERKBEV</x:v>
      </x:c>
      <x:c r="D2249" s="30" t="str">
        <x:v>审计后百公里电耗(kWh/100km)</x:v>
      </x:c>
      <x:c r="E2249" s="30" t="str"/>
      <x:c r="F2249" s="30" t="n">
        <x:v>10.566</x:v>
      </x:c>
      <x:c r="G2249" s="30" t="str">
        <x:v>公式补全</x:v>
      </x:c>
      <x:c r="H2249" s="30" t="str">
        <x:v>C-formula</x:v>
      </x:c>
      <x:c r="I2249" s="30" t="str">
        <x:v>同一行电池容量×100÷纯电续航</x:v>
      </x:c>
      <x:c r="J2249" s="30" t="str">
        <x:v>同一行 O3705/N3705</x:v>
      </x:c>
      <x:c r="K2249" s="30" t="str">
        <x:v>medium</x:v>
      </x:c>
      <x:c r="L2249" s="30" t="str">
        <x:v>formula</x:v>
      </x:c>
      <x:c r="M2249" s="30" t="str">
        <x:v>Copyright © 2026 David YE</x:v>
      </x:c>
    </x:row>
    <x:row r="2250">
      <x:c r="A2250" s="30" t="n">
        <x:v>3706</x:v>
      </x:c>
      <x:c r="B2250" s="30" t="n">
        <x:v>402</x:v>
      </x:c>
      <x:c r="C2250" s="30" t="str">
        <x:v>JX7001ERLBEV</x:v>
      </x:c>
      <x:c r="D2250" s="30" t="str">
        <x:v>审计后百公里电耗(kWh/100km)</x:v>
      </x:c>
      <x:c r="E2250" s="30" t="str"/>
      <x:c r="F2250" s="30" t="n">
        <x:v>9.983</x:v>
      </x:c>
      <x:c r="G2250" s="30" t="str">
        <x:v>公式补全</x:v>
      </x:c>
      <x:c r="H2250" s="30" t="str">
        <x:v>C-formula</x:v>
      </x:c>
      <x:c r="I2250" s="30" t="str">
        <x:v>同一行电池容量×100÷纯电续航</x:v>
      </x:c>
      <x:c r="J2250" s="30" t="str">
        <x:v>同一行 O3706/N3706</x:v>
      </x:c>
      <x:c r="K2250" s="30" t="str">
        <x:v>medium</x:v>
      </x:c>
      <x:c r="L2250" s="30" t="str">
        <x:v>formula</x:v>
      </x:c>
      <x:c r="M2250" s="30" t="str">
        <x:v>Copyright © 2026 David YE</x:v>
      </x:c>
    </x:row>
    <x:row r="2251">
      <x:c r="A2251" s="30" t="n">
        <x:v>3707</x:v>
      </x:c>
      <x:c r="B2251" s="30" t="n">
        <x:v>402</x:v>
      </x:c>
      <x:c r="C2251" s="30" t="str">
        <x:v>LZW7001BEVE8</x:v>
      </x:c>
      <x:c r="D2251" s="30" t="str">
        <x:v>审计后百公里电耗(kWh/100km)</x:v>
      </x:c>
      <x:c r="E2251" s="30" t="str"/>
      <x:c r="F2251" s="30" t="n">
        <x:v>7.902</x:v>
      </x:c>
      <x:c r="G2251" s="30" t="str">
        <x:v>公式补全</x:v>
      </x:c>
      <x:c r="H2251" s="30" t="str">
        <x:v>C-formula</x:v>
      </x:c>
      <x:c r="I2251" s="30" t="str">
        <x:v>同一行电池容量×100÷纯电续航</x:v>
      </x:c>
      <x:c r="J2251" s="30" t="str">
        <x:v>同一行 O3707/N3707</x:v>
      </x:c>
      <x:c r="K2251" s="30" t="str">
        <x:v>medium</x:v>
      </x:c>
      <x:c r="L2251" s="30" t="str">
        <x:v>formula</x:v>
      </x:c>
      <x:c r="M2251" s="30" t="str">
        <x:v>Copyright © 2026 David YE</x:v>
      </x:c>
    </x:row>
    <x:row r="2252">
      <x:c r="A2252" s="30" t="n">
        <x:v>3708</x:v>
      </x:c>
      <x:c r="B2252" s="30" t="n">
        <x:v>402</x:v>
      </x:c>
      <x:c r="C2252" s="30" t="str">
        <x:v>LZW7001BEVE9</x:v>
      </x:c>
      <x:c r="D2252" s="30" t="str">
        <x:v>审计后百公里电耗(kWh/100km)</x:v>
      </x:c>
      <x:c r="E2252" s="30" t="str"/>
      <x:c r="F2252" s="30" t="n">
        <x:v>8.339</x:v>
      </x:c>
      <x:c r="G2252" s="30" t="str">
        <x:v>公式补全</x:v>
      </x:c>
      <x:c r="H2252" s="30" t="str">
        <x:v>C-formula</x:v>
      </x:c>
      <x:c r="I2252" s="30" t="str">
        <x:v>同一行电池容量×100÷纯电续航</x:v>
      </x:c>
      <x:c r="J2252" s="30" t="str">
        <x:v>同一行 O3708/N3708</x:v>
      </x:c>
      <x:c r="K2252" s="30" t="str">
        <x:v>medium</x:v>
      </x:c>
      <x:c r="L2252" s="30" t="str">
        <x:v>formula</x:v>
      </x:c>
      <x:c r="M2252" s="30" t="str">
        <x:v>Copyright © 2026 David YE</x:v>
      </x:c>
    </x:row>
    <x:row r="2253">
      <x:c r="A2253" s="30" t="n">
        <x:v>3709</x:v>
      </x:c>
      <x:c r="B2253" s="30" t="n">
        <x:v>402</x:v>
      </x:c>
      <x:c r="C2253" s="30" t="str">
        <x:v>LZW7001BEVEA</x:v>
      </x:c>
      <x:c r="D2253" s="30" t="str">
        <x:v>审计后百公里电耗(kWh/100km)</x:v>
      </x:c>
      <x:c r="E2253" s="30" t="str"/>
      <x:c r="F2253" s="30" t="n">
        <x:v>7.902</x:v>
      </x:c>
      <x:c r="G2253" s="30" t="str">
        <x:v>公式补全</x:v>
      </x:c>
      <x:c r="H2253" s="30" t="str">
        <x:v>C-formula</x:v>
      </x:c>
      <x:c r="I2253" s="30" t="str">
        <x:v>同一行电池容量×100÷纯电续航</x:v>
      </x:c>
      <x:c r="J2253" s="30" t="str">
        <x:v>同一行 O3709/N3709</x:v>
      </x:c>
      <x:c r="K2253" s="30" t="str">
        <x:v>medium</x:v>
      </x:c>
      <x:c r="L2253" s="30" t="str">
        <x:v>formula</x:v>
      </x:c>
      <x:c r="M2253" s="30" t="str">
        <x:v>Copyright © 2026 David YE</x:v>
      </x:c>
    </x:row>
    <x:row r="2254">
      <x:c r="A2254" s="30" t="n">
        <x:v>3710</x:v>
      </x:c>
      <x:c r="B2254" s="30" t="n">
        <x:v>402</x:v>
      </x:c>
      <x:c r="C2254" s="30" t="str">
        <x:v>LZW7001BEVEB</x:v>
      </x:c>
      <x:c r="D2254" s="30" t="str">
        <x:v>审计后百公里电耗(kWh/100km)</x:v>
      </x:c>
      <x:c r="E2254" s="30" t="str"/>
      <x:c r="F2254" s="30" t="n">
        <x:v>7.902</x:v>
      </x:c>
      <x:c r="G2254" s="30" t="str">
        <x:v>公式补全</x:v>
      </x:c>
      <x:c r="H2254" s="30" t="str">
        <x:v>C-formula</x:v>
      </x:c>
      <x:c r="I2254" s="30" t="str">
        <x:v>同一行电池容量×100÷纯电续航</x:v>
      </x:c>
      <x:c r="J2254" s="30" t="str">
        <x:v>同一行 O3710/N3710</x:v>
      </x:c>
      <x:c r="K2254" s="30" t="str">
        <x:v>medium</x:v>
      </x:c>
      <x:c r="L2254" s="30" t="str">
        <x:v>formula</x:v>
      </x:c>
      <x:c r="M2254" s="30" t="str">
        <x:v>Copyright © 2026 David YE</x:v>
      </x:c>
    </x:row>
    <x:row r="2255">
      <x:c r="A2255" s="30" t="n">
        <x:v>3711</x:v>
      </x:c>
      <x:c r="B2255" s="30" t="n">
        <x:v>402</x:v>
      </x:c>
      <x:c r="C2255" s="30" t="str">
        <x:v>LZW7001BEVEC</x:v>
      </x:c>
      <x:c r="D2255" s="30" t="str">
        <x:v>审计后百公里电耗(kWh/100km)</x:v>
      </x:c>
      <x:c r="E2255" s="30" t="str"/>
      <x:c r="F2255" s="30" t="n">
        <x:v>7.902</x:v>
      </x:c>
      <x:c r="G2255" s="30" t="str">
        <x:v>公式补全</x:v>
      </x:c>
      <x:c r="H2255" s="30" t="str">
        <x:v>C-formula</x:v>
      </x:c>
      <x:c r="I2255" s="30" t="str">
        <x:v>同一行电池容量×100÷纯电续航</x:v>
      </x:c>
      <x:c r="J2255" s="30" t="str">
        <x:v>同一行 O3711/N3711</x:v>
      </x:c>
      <x:c r="K2255" s="30" t="str">
        <x:v>medium</x:v>
      </x:c>
      <x:c r="L2255" s="30" t="str">
        <x:v>formula</x:v>
      </x:c>
      <x:c r="M2255" s="30" t="str">
        <x:v>Copyright © 2026 David YE</x:v>
      </x:c>
    </x:row>
    <x:row r="2256">
      <x:c r="A2256" s="30" t="n">
        <x:v>3712</x:v>
      </x:c>
      <x:c r="B2256" s="30" t="n">
        <x:v>402</x:v>
      </x:c>
      <x:c r="C2256" s="30" t="str">
        <x:v>LZW7001BEVED</x:v>
      </x:c>
      <x:c r="D2256" s="30" t="str">
        <x:v>审计后百公里电耗(kWh/100km)</x:v>
      </x:c>
      <x:c r="E2256" s="30" t="str"/>
      <x:c r="F2256" s="30" t="n">
        <x:v>8.339</x:v>
      </x:c>
      <x:c r="G2256" s="30" t="str">
        <x:v>公式补全</x:v>
      </x:c>
      <x:c r="H2256" s="30" t="str">
        <x:v>C-formula</x:v>
      </x:c>
      <x:c r="I2256" s="30" t="str">
        <x:v>同一行电池容量×100÷纯电续航</x:v>
      </x:c>
      <x:c r="J2256" s="30" t="str">
        <x:v>同一行 O3712/N3712</x:v>
      </x:c>
      <x:c r="K2256" s="30" t="str">
        <x:v>medium</x:v>
      </x:c>
      <x:c r="L2256" s="30" t="str">
        <x:v>formula</x:v>
      </x:c>
      <x:c r="M2256" s="30" t="str">
        <x:v>Copyright © 2026 David YE</x:v>
      </x:c>
    </x:row>
    <x:row r="2257">
      <x:c r="A2257" s="30" t="n">
        <x:v>3713</x:v>
      </x:c>
      <x:c r="B2257" s="30" t="n">
        <x:v>402</x:v>
      </x:c>
      <x:c r="C2257" s="30" t="str">
        <x:v>LZW7007BEVCD</x:v>
      </x:c>
      <x:c r="D2257" s="30" t="str">
        <x:v>审计后百公里电耗(kWh/100km)</x:v>
      </x:c>
      <x:c r="E2257" s="30" t="str"/>
      <x:c r="F2257" s="30" t="n">
        <x:v>9.667</x:v>
      </x:c>
      <x:c r="G2257" s="30" t="str">
        <x:v>公式补全</x:v>
      </x:c>
      <x:c r="H2257" s="30" t="str">
        <x:v>C-formula</x:v>
      </x:c>
      <x:c r="I2257" s="30" t="str">
        <x:v>同一行电池容量×100÷纯电续航</x:v>
      </x:c>
      <x:c r="J2257" s="30" t="str">
        <x:v>同一行 O3713/N3713</x:v>
      </x:c>
      <x:c r="K2257" s="30" t="str">
        <x:v>medium</x:v>
      </x:c>
      <x:c r="L2257" s="30" t="str">
        <x:v>formula</x:v>
      </x:c>
      <x:c r="M2257" s="30" t="str">
        <x:v>Copyright © 2026 David YE</x:v>
      </x:c>
    </x:row>
    <x:row r="2258">
      <x:c r="A2258" s="30" t="n">
        <x:v>3714</x:v>
      </x:c>
      <x:c r="B2258" s="30" t="n">
        <x:v>402</x:v>
      </x:c>
      <x:c r="C2258" s="30" t="str">
        <x:v>LZW7007BEVCE</x:v>
      </x:c>
      <x:c r="D2258" s="30" t="str">
        <x:v>审计后百公里电耗(kWh/100km)</x:v>
      </x:c>
      <x:c r="E2258" s="30" t="str"/>
      <x:c r="F2258" s="30" t="n">
        <x:v>9.404</x:v>
      </x:c>
      <x:c r="G2258" s="30" t="str">
        <x:v>公式补全</x:v>
      </x:c>
      <x:c r="H2258" s="30" t="str">
        <x:v>C-formula</x:v>
      </x:c>
      <x:c r="I2258" s="30" t="str">
        <x:v>同一行电池容量×100÷纯电续航</x:v>
      </x:c>
      <x:c r="J2258" s="30" t="str">
        <x:v>同一行 O3714/N3714</x:v>
      </x:c>
      <x:c r="K2258" s="30" t="str">
        <x:v>medium</x:v>
      </x:c>
      <x:c r="L2258" s="30" t="str">
        <x:v>formula</x:v>
      </x:c>
      <x:c r="M2258" s="30" t="str">
        <x:v>Copyright © 2026 David YE</x:v>
      </x:c>
    </x:row>
    <x:row r="2259">
      <x:c r="A2259" s="30" t="n">
        <x:v>3721</x:v>
      </x:c>
      <x:c r="B2259" s="30" t="n">
        <x:v>402</x:v>
      </x:c>
      <x:c r="C2259" s="30" t="str">
        <x:v>QCJ7000BTBEV3</x:v>
      </x:c>
      <x:c r="D2259" s="30" t="str">
        <x:v>审计后百公里电耗(kWh/100km)</x:v>
      </x:c>
      <x:c r="E2259" s="30" t="str"/>
      <x:c r="F2259" s="30" t="n">
        <x:v>17.443</x:v>
      </x:c>
      <x:c r="G2259" s="30" t="str">
        <x:v>公式补全</x:v>
      </x:c>
      <x:c r="H2259" s="30" t="str">
        <x:v>C-formula</x:v>
      </x:c>
      <x:c r="I2259" s="30" t="str">
        <x:v>同一行电池容量×100÷纯电续航</x:v>
      </x:c>
      <x:c r="J2259" s="30" t="str">
        <x:v>同一行 O3721/N3721</x:v>
      </x:c>
      <x:c r="K2259" s="30" t="str">
        <x:v>medium</x:v>
      </x:c>
      <x:c r="L2259" s="30" t="str">
        <x:v>formula</x:v>
      </x:c>
      <x:c r="M2259" s="30" t="str">
        <x:v>Copyright © 2026 David YE</x:v>
      </x:c>
    </x:row>
    <x:row r="2260">
      <x:c r="A2260" s="30" t="n">
        <x:v>3722</x:v>
      </x:c>
      <x:c r="B2260" s="30" t="n">
        <x:v>402</x:v>
      </x:c>
      <x:c r="C2260" s="30" t="str">
        <x:v>QCJ7000BTBEV4</x:v>
      </x:c>
      <x:c r="D2260" s="30" t="str">
        <x:v>审计后百公里电耗(kWh/100km)</x:v>
      </x:c>
      <x:c r="E2260" s="30" t="str"/>
      <x:c r="F2260" s="30" t="n">
        <x:v>14.912</x:v>
      </x:c>
      <x:c r="G2260" s="30" t="str">
        <x:v>公式补全</x:v>
      </x:c>
      <x:c r="H2260" s="30" t="str">
        <x:v>C-formula</x:v>
      </x:c>
      <x:c r="I2260" s="30" t="str">
        <x:v>同一行电池容量×100÷纯电续航</x:v>
      </x:c>
      <x:c r="J2260" s="30" t="str">
        <x:v>同一行 O3722/N3722</x:v>
      </x:c>
      <x:c r="K2260" s="30" t="str">
        <x:v>medium</x:v>
      </x:c>
      <x:c r="L2260" s="30" t="str">
        <x:v>formula</x:v>
      </x:c>
      <x:c r="M2260" s="30" t="str">
        <x:v>Copyright © 2026 David YE</x:v>
      </x:c>
    </x:row>
    <x:row r="2261">
      <x:c r="A2261" s="30" t="n">
        <x:v>3723</x:v>
      </x:c>
      <x:c r="B2261" s="30" t="n">
        <x:v>402</x:v>
      </x:c>
      <x:c r="C2261" s="30" t="str">
        <x:v>SAL7000AC00BBEV</x:v>
      </x:c>
      <x:c r="D2261" s="30" t="str">
        <x:v>审计后百公里电耗(kWh/100km)</x:v>
      </x:c>
      <x:c r="E2261" s="30" t="str"/>
      <x:c r="F2261" s="30" t="n">
        <x:v>11.444</x:v>
      </x:c>
      <x:c r="G2261" s="30" t="str">
        <x:v>公式补全</x:v>
      </x:c>
      <x:c r="H2261" s="30" t="str">
        <x:v>C-formula</x:v>
      </x:c>
      <x:c r="I2261" s="30" t="str">
        <x:v>同一行电池容量×100÷纯电续航</x:v>
      </x:c>
      <x:c r="J2261" s="30" t="str">
        <x:v>同一行 O3723/N3723</x:v>
      </x:c>
      <x:c r="K2261" s="30" t="str">
        <x:v>medium</x:v>
      </x:c>
      <x:c r="L2261" s="30" t="str">
        <x:v>formula</x:v>
      </x:c>
      <x:c r="M2261" s="30" t="str">
        <x:v>Copyright © 2026 David YE</x:v>
      </x:c>
    </x:row>
    <x:row r="2262">
      <x:c r="A2262" s="30" t="n">
        <x:v>3724</x:v>
      </x:c>
      <x:c r="B2262" s="30" t="n">
        <x:v>402</x:v>
      </x:c>
      <x:c r="C2262" s="30" t="str">
        <x:v>SAL7000AC01BBEV</x:v>
      </x:c>
      <x:c r="D2262" s="30" t="str">
        <x:v>审计后百公里电耗(kWh/100km)</x:v>
      </x:c>
      <x:c r="E2262" s="30" t="str"/>
      <x:c r="F2262" s="30" t="n">
        <x:v>11.572</x:v>
      </x:c>
      <x:c r="G2262" s="30" t="str">
        <x:v>公式补全</x:v>
      </x:c>
      <x:c r="H2262" s="30" t="str">
        <x:v>C-formula</x:v>
      </x:c>
      <x:c r="I2262" s="30" t="str">
        <x:v>同一行电池容量×100÷纯电续航</x:v>
      </x:c>
      <x:c r="J2262" s="30" t="str">
        <x:v>同一行 O3724/N3724</x:v>
      </x:c>
      <x:c r="K2262" s="30" t="str">
        <x:v>medium</x:v>
      </x:c>
      <x:c r="L2262" s="30" t="str">
        <x:v>formula</x:v>
      </x:c>
      <x:c r="M2262" s="30" t="str">
        <x:v>Copyright © 2026 David YE</x:v>
      </x:c>
    </x:row>
    <x:row r="2263">
      <x:c r="A2263" s="30" t="n">
        <x:v>3730</x:v>
      </x:c>
      <x:c r="B2263" s="30" t="n">
        <x:v>402</x:v>
      </x:c>
      <x:c r="C2263" s="30" t="str">
        <x:v>SGM6525BCBEV</x:v>
      </x:c>
      <x:c r="D2263" s="30" t="str">
        <x:v>审计后百公里电耗(kWh/100km)</x:v>
      </x:c>
      <x:c r="E2263" s="30" t="str"/>
      <x:c r="F2263" s="30" t="n">
        <x:v>15.923</x:v>
      </x:c>
      <x:c r="G2263" s="30" t="str">
        <x:v>公式补全</x:v>
      </x:c>
      <x:c r="H2263" s="30" t="str">
        <x:v>C-formula</x:v>
      </x:c>
      <x:c r="I2263" s="30" t="str">
        <x:v>同一行电池容量×100÷纯电续航</x:v>
      </x:c>
      <x:c r="J2263" s="30" t="str">
        <x:v>同一行 O3730/N3730</x:v>
      </x:c>
      <x:c r="K2263" s="30" t="str">
        <x:v>medium</x:v>
      </x:c>
      <x:c r="L2263" s="30" t="str">
        <x:v>formula</x:v>
      </x:c>
      <x:c r="M2263" s="30" t="str">
        <x:v>Copyright © 2026 David YE</x:v>
      </x:c>
    </x:row>
    <x:row r="2264">
      <x:c r="A2264" s="30" t="n">
        <x:v>3731</x:v>
      </x:c>
      <x:c r="B2264" s="30" t="n">
        <x:v>402</x:v>
      </x:c>
      <x:c r="C2264" s="30" t="str">
        <x:v>SVW650171CEV</x:v>
      </x:c>
      <x:c r="D2264" s="30" t="str">
        <x:v>审计后百公里电耗(kWh/100km)</x:v>
      </x:c>
      <x:c r="E2264" s="30" t="str"/>
      <x:c r="F2264" s="30" t="n">
        <x:v>14.184</x:v>
      </x:c>
      <x:c r="G2264" s="30" t="str">
        <x:v>公式补全</x:v>
      </x:c>
      <x:c r="H2264" s="30" t="str">
        <x:v>C-formula</x:v>
      </x:c>
      <x:c r="I2264" s="30" t="str">
        <x:v>同一行电池容量×100÷纯电续航</x:v>
      </x:c>
      <x:c r="J2264" s="30" t="str">
        <x:v>同一行 O3731/N3731</x:v>
      </x:c>
      <x:c r="K2264" s="30" t="str">
        <x:v>medium</x:v>
      </x:c>
      <x:c r="L2264" s="30" t="str">
        <x:v>formula</x:v>
      </x:c>
      <x:c r="M2264" s="30" t="str">
        <x:v>Copyright © 2026 David YE</x:v>
      </x:c>
    </x:row>
    <x:row r="2265">
      <x:c r="A2265" s="30" t="n">
        <x:v>3732</x:v>
      </x:c>
      <x:c r="B2265" s="30" t="n">
        <x:v>402</x:v>
      </x:c>
      <x:c r="C2265" s="30" t="str">
        <x:v>SVW650172CEV</x:v>
      </x:c>
      <x:c r="D2265" s="30" t="str">
        <x:v>审计后百公里电耗(kWh/100km)</x:v>
      </x:c>
      <x:c r="E2265" s="30" t="str"/>
      <x:c r="F2265" s="30" t="n">
        <x:v>15.748</x:v>
      </x:c>
      <x:c r="G2265" s="30" t="str">
        <x:v>公式补全</x:v>
      </x:c>
      <x:c r="H2265" s="30" t="str">
        <x:v>C-formula</x:v>
      </x:c>
      <x:c r="I2265" s="30" t="str">
        <x:v>同一行电池容量×100÷纯电续航</x:v>
      </x:c>
      <x:c r="J2265" s="30" t="str">
        <x:v>同一行 O3732/N3732</x:v>
      </x:c>
      <x:c r="K2265" s="30" t="str">
        <x:v>medium</x:v>
      </x:c>
      <x:c r="L2265" s="30" t="str">
        <x:v>formula</x:v>
      </x:c>
      <x:c r="M2265" s="30" t="str">
        <x:v>Copyright © 2026 David YE</x:v>
      </x:c>
    </x:row>
    <x:row r="2266">
      <x:c r="A2266" s="30" t="n">
        <x:v>3733</x:v>
      </x:c>
      <x:c r="B2266" s="30" t="n">
        <x:v>402</x:v>
      </x:c>
      <x:c r="C2266" s="30" t="str">
        <x:v>SVW650173CEV</x:v>
      </x:c>
      <x:c r="D2266" s="30" t="str">
        <x:v>审计后百公里电耗(kWh/100km)</x:v>
      </x:c>
      <x:c r="E2266" s="30" t="str"/>
      <x:c r="F2266" s="30" t="n">
        <x:v>14.554</x:v>
      </x:c>
      <x:c r="G2266" s="30" t="str">
        <x:v>公式补全</x:v>
      </x:c>
      <x:c r="H2266" s="30" t="str">
        <x:v>C-formula</x:v>
      </x:c>
      <x:c r="I2266" s="30" t="str">
        <x:v>同一行电池容量×100÷纯电续航</x:v>
      </x:c>
      <x:c r="J2266" s="30" t="str">
        <x:v>同一行 O3733/N3733</x:v>
      </x:c>
      <x:c r="K2266" s="30" t="str">
        <x:v>medium</x:v>
      </x:c>
      <x:c r="L2266" s="30" t="str">
        <x:v>formula</x:v>
      </x:c>
      <x:c r="M2266" s="30" t="str">
        <x:v>Copyright © 2026 David YE</x:v>
      </x:c>
    </x:row>
    <x:row r="2267">
      <x:c r="A2267" s="30" t="n">
        <x:v>3744</x:v>
      </x:c>
      <x:c r="B2267" s="30" t="n">
        <x:v>402</x:v>
      </x:c>
      <x:c r="C2267" s="30" t="str">
        <x:v>BJ7150K711RSHEV</x:v>
      </x:c>
      <x:c r="D2267" s="30" t="str">
        <x:v>审计后百公里电耗(kWh/100km)</x:v>
      </x:c>
      <x:c r="E2267" s="30" t="str"/>
      <x:c r="F2267" s="30" t="n">
        <x:v>17.897</x:v>
      </x:c>
      <x:c r="G2267" s="30" t="str">
        <x:v>公式补全</x:v>
      </x:c>
      <x:c r="H2267" s="30" t="str">
        <x:v>C-formula</x:v>
      </x:c>
      <x:c r="I2267" s="30" t="str">
        <x:v>同一行电池容量×100÷纯电续航</x:v>
      </x:c>
      <x:c r="J2267" s="30" t="str">
        <x:v>同一行 O3744/N3744</x:v>
      </x:c>
      <x:c r="K2267" s="30" t="str">
        <x:v>medium</x:v>
      </x:c>
      <x:c r="L2267" s="30" t="str">
        <x:v>formula</x:v>
      </x:c>
      <x:c r="M2267" s="30" t="str">
        <x:v>Copyright © 2026 David YE</x:v>
      </x:c>
    </x:row>
    <x:row r="2268">
      <x:c r="A2268" s="30" t="n">
        <x:v>3762</x:v>
      </x:c>
      <x:c r="B2268" s="30" t="n">
        <x:v>402</x:v>
      </x:c>
      <x:c r="C2268" s="30" t="str">
        <x:v>EQ6497AL5F1SHEV</x:v>
      </x:c>
      <x:c r="D2268" s="30" t="str">
        <x:v>审计后百公里电耗(kWh/100km)</x:v>
      </x:c>
      <x:c r="E2268" s="30" t="str"/>
      <x:c r="F2268" s="30" t="n">
        <x:v>18.383</x:v>
      </x:c>
      <x:c r="G2268" s="30" t="str">
        <x:v>公式补全</x:v>
      </x:c>
      <x:c r="H2268" s="30" t="str">
        <x:v>C-formula</x:v>
      </x:c>
      <x:c r="I2268" s="30" t="str">
        <x:v>同一行电池容量×100÷纯电续航</x:v>
      </x:c>
      <x:c r="J2268" s="30" t="str">
        <x:v>同一行 O3762/N3762</x:v>
      </x:c>
      <x:c r="K2268" s="30" t="str">
        <x:v>medium</x:v>
      </x:c>
      <x:c r="L2268" s="30" t="str">
        <x:v>formula</x:v>
      </x:c>
      <x:c r="M2268" s="30" t="str">
        <x:v>Copyright © 2026 David YE</x:v>
      </x:c>
    </x:row>
    <x:row r="2269">
      <x:c r="A2269" s="30" t="n">
        <x:v>3763</x:v>
      </x:c>
      <x:c r="B2269" s="30" t="n">
        <x:v>402</x:v>
      </x:c>
      <x:c r="C2269" s="30" t="str">
        <x:v>EQ6497AL5F2SHEV</x:v>
      </x:c>
      <x:c r="D2269" s="30" t="str">
        <x:v>审计后百公里电耗(kWh/100km)</x:v>
      </x:c>
      <x:c r="E2269" s="30" t="str"/>
      <x:c r="F2269" s="30" t="n">
        <x:v>22.041</x:v>
      </x:c>
      <x:c r="G2269" s="30" t="str">
        <x:v>公式补全</x:v>
      </x:c>
      <x:c r="H2269" s="30" t="str">
        <x:v>C-formula</x:v>
      </x:c>
      <x:c r="I2269" s="30" t="str">
        <x:v>同一行电池容量×100÷纯电续航</x:v>
      </x:c>
      <x:c r="J2269" s="30" t="str">
        <x:v>同一行 O3763/N3763</x:v>
      </x:c>
      <x:c r="K2269" s="30" t="str">
        <x:v>medium</x:v>
      </x:c>
      <x:c r="L2269" s="30" t="str">
        <x:v>formula</x:v>
      </x:c>
      <x:c r="M2269" s="30" t="str">
        <x:v>Copyright © 2026 David YE</x:v>
      </x:c>
    </x:row>
    <x:row r="2270">
      <x:c r="A2270" s="30" t="n">
        <x:v>3814</x:v>
      </x:c>
      <x:c r="B2270" s="30" t="n">
        <x:v>402</x:v>
      </x:c>
      <x:c r="C2270" s="30" t="str">
        <x:v>SKE6521SSHEVA3S</x:v>
      </x:c>
      <x:c r="D2270" s="30" t="str">
        <x:v>审计后百公里电耗(kWh/100km)</x:v>
      </x:c>
      <x:c r="E2270" s="30" t="str"/>
      <x:c r="F2270" s="30" t="n">
        <x:v>22.119</x:v>
      </x:c>
      <x:c r="G2270" s="30" t="str">
        <x:v>公式补全</x:v>
      </x:c>
      <x:c r="H2270" s="30" t="str">
        <x:v>C-formula</x:v>
      </x:c>
      <x:c r="I2270" s="30" t="str">
        <x:v>同一行电池容量×100÷纯电续航</x:v>
      </x:c>
      <x:c r="J2270" s="30" t="str">
        <x:v>同一行 O3814/N3814</x:v>
      </x:c>
      <x:c r="K2270" s="30" t="str">
        <x:v>medium</x:v>
      </x:c>
      <x:c r="L2270" s="30" t="str">
        <x:v>formula</x:v>
      </x:c>
      <x:c r="M2270" s="30" t="str">
        <x:v>Copyright © 2026 David YE</x:v>
      </x:c>
    </x:row>
    <x:row r="2271">
      <x:c r="A2271" s="30" t="n">
        <x:v>3815</x:v>
      </x:c>
      <x:c r="B2271" s="30" t="n">
        <x:v>402</x:v>
      </x:c>
      <x:c r="C2271" s="30" t="str">
        <x:v>SKE6521SSHEVA4S</x:v>
      </x:c>
      <x:c r="D2271" s="30" t="str">
        <x:v>审计后百公里电耗(kWh/100km)</x:v>
      </x:c>
      <x:c r="E2271" s="30" t="str"/>
      <x:c r="F2271" s="30" t="n">
        <x:v>22.119</x:v>
      </x:c>
      <x:c r="G2271" s="30" t="str">
        <x:v>公式补全</x:v>
      </x:c>
      <x:c r="H2271" s="30" t="str">
        <x:v>C-formula</x:v>
      </x:c>
      <x:c r="I2271" s="30" t="str">
        <x:v>同一行电池容量×100÷纯电续航</x:v>
      </x:c>
      <x:c r="J2271" s="30" t="str">
        <x:v>同一行 O3815/N3815</x:v>
      </x:c>
      <x:c r="K2271" s="30" t="str">
        <x:v>medium</x:v>
      </x:c>
      <x:c r="L2271" s="30" t="str">
        <x:v>formula</x:v>
      </x:c>
      <x:c r="M2271" s="30" t="str">
        <x:v>Copyright © 2026 David YE</x:v>
      </x:c>
    </x:row>
    <x:row r="2272">
      <x:c r="A2272" s="30" t="n">
        <x:v>3841</x:v>
      </x:c>
      <x:c r="B2272" s="30" t="n">
        <x:v>403</x:v>
      </x:c>
      <x:c r="C2272" s="30" t="str">
        <x:v> BJ6496VALBEV </x:v>
      </x:c>
      <x:c r="D2272" s="30" t="str">
        <x:v>审计后百公里电耗(kWh/100km)</x:v>
      </x:c>
      <x:c r="E2272" s="30" t="str"/>
      <x:c r="F2272" s="30" t="n">
        <x:v>13.088</x:v>
      </x:c>
      <x:c r="G2272" s="30" t="str">
        <x:v>公式补全</x:v>
      </x:c>
      <x:c r="H2272" s="30" t="str">
        <x:v>C-formula</x:v>
      </x:c>
      <x:c r="I2272" s="30" t="str">
        <x:v>同一行电池容量×100÷纯电续航</x:v>
      </x:c>
      <x:c r="J2272" s="30" t="str">
        <x:v>同一行 O3841/N3841</x:v>
      </x:c>
      <x:c r="K2272" s="30" t="str">
        <x:v>medium</x:v>
      </x:c>
      <x:c r="L2272" s="30" t="str">
        <x:v>formula</x:v>
      </x:c>
      <x:c r="M2272" s="30" t="str">
        <x:v>Copyright © 2026 David YE</x:v>
      </x:c>
    </x:row>
    <x:row r="2273">
      <x:c r="A2273" s="30" t="n">
        <x:v>3846</x:v>
      </x:c>
      <x:c r="B2273" s="30" t="n">
        <x:v>403</x:v>
      </x:c>
      <x:c r="C2273" s="30" t="str">
        <x:v> BYD6460ALBEV1 </x:v>
      </x:c>
      <x:c r="D2273" s="30" t="str">
        <x:v>审计后百公里电耗(kWh/100km)</x:v>
      </x:c>
      <x:c r="E2273" s="30" t="str"/>
      <x:c r="F2273" s="30" t="n">
        <x:v>10.656</x:v>
      </x:c>
      <x:c r="G2273" s="30" t="str">
        <x:v>公式补全</x:v>
      </x:c>
      <x:c r="H2273" s="30" t="str">
        <x:v>C-formula</x:v>
      </x:c>
      <x:c r="I2273" s="30" t="str">
        <x:v>同一行电池容量×100÷纯电续航</x:v>
      </x:c>
      <x:c r="J2273" s="30" t="str">
        <x:v>同一行 O3846/N3846</x:v>
      </x:c>
      <x:c r="K2273" s="30" t="str">
        <x:v>medium</x:v>
      </x:c>
      <x:c r="L2273" s="30" t="str">
        <x:v>formula</x:v>
      </x:c>
      <x:c r="M2273" s="30" t="str">
        <x:v>Copyright © 2026 David YE</x:v>
      </x:c>
    </x:row>
    <x:row r="2274">
      <x:c r="A2274" s="30" t="n">
        <x:v>3847</x:v>
      </x:c>
      <x:c r="B2274" s="30" t="n">
        <x:v>403</x:v>
      </x:c>
      <x:c r="C2274" s="30" t="str">
        <x:v> BYD6460ALBEV2 </x:v>
      </x:c>
      <x:c r="D2274" s="30" t="str">
        <x:v>审计后百公里电耗(kWh/100km)</x:v>
      </x:c>
      <x:c r="E2274" s="30" t="str"/>
      <x:c r="F2274" s="30" t="n">
        <x:v>10.88</x:v>
      </x:c>
      <x:c r="G2274" s="30" t="str">
        <x:v>公式补全</x:v>
      </x:c>
      <x:c r="H2274" s="30" t="str">
        <x:v>C-formula</x:v>
      </x:c>
      <x:c r="I2274" s="30" t="str">
        <x:v>同一行电池容量×100÷纯电续航</x:v>
      </x:c>
      <x:c r="J2274" s="30" t="str">
        <x:v>同一行 O3847/N3847</x:v>
      </x:c>
      <x:c r="K2274" s="30" t="str">
        <x:v>medium</x:v>
      </x:c>
      <x:c r="L2274" s="30" t="str">
        <x:v>formula</x:v>
      </x:c>
      <x:c r="M2274" s="30" t="str">
        <x:v>Copyright © 2026 David YE</x:v>
      </x:c>
    </x:row>
    <x:row r="2275">
      <x:c r="A2275" s="30" t="n">
        <x:v>3848</x:v>
      </x:c>
      <x:c r="B2275" s="30" t="n">
        <x:v>403</x:v>
      </x:c>
      <x:c r="C2275" s="30" t="str">
        <x:v> BYD6460ALBEV3 </x:v>
      </x:c>
      <x:c r="D2275" s="30" t="str">
        <x:v>审计后百公里电耗(kWh/100km)</x:v>
      </x:c>
      <x:c r="E2275" s="30" t="str"/>
      <x:c r="F2275" s="30" t="n">
        <x:v>10.88</x:v>
      </x:c>
      <x:c r="G2275" s="30" t="str">
        <x:v>公式补全</x:v>
      </x:c>
      <x:c r="H2275" s="30" t="str">
        <x:v>C-formula</x:v>
      </x:c>
      <x:c r="I2275" s="30" t="str">
        <x:v>同一行电池容量×100÷纯电续航</x:v>
      </x:c>
      <x:c r="J2275" s="30" t="str">
        <x:v>同一行 O3848/N3848</x:v>
      </x:c>
      <x:c r="K2275" s="30" t="str">
        <x:v>medium</x:v>
      </x:c>
      <x:c r="L2275" s="30" t="str">
        <x:v>formula</x:v>
      </x:c>
      <x:c r="M2275" s="30" t="str">
        <x:v>Copyright © 2026 David YE</x:v>
      </x:c>
    </x:row>
    <x:row r="2276">
      <x:c r="A2276" s="30" t="n">
        <x:v>3849</x:v>
      </x:c>
      <x:c r="B2276" s="30" t="n">
        <x:v>403</x:v>
      </x:c>
      <x:c r="C2276" s="30" t="str">
        <x:v> BYD6480AMBEV3 </x:v>
      </x:c>
      <x:c r="D2276" s="30" t="str">
        <x:v>审计后百公里电耗(kWh/100km)</x:v>
      </x:c>
      <x:c r="E2276" s="30" t="str"/>
      <x:c r="F2276" s="30" t="n">
        <x:v>12.196</x:v>
      </x:c>
      <x:c r="G2276" s="30" t="str">
        <x:v>公式补全</x:v>
      </x:c>
      <x:c r="H2276" s="30" t="str">
        <x:v>C-formula</x:v>
      </x:c>
      <x:c r="I2276" s="30" t="str">
        <x:v>同一行电池容量×100÷纯电续航</x:v>
      </x:c>
      <x:c r="J2276" s="30" t="str">
        <x:v>同一行 O3849/N3849</x:v>
      </x:c>
      <x:c r="K2276" s="30" t="str">
        <x:v>medium</x:v>
      </x:c>
      <x:c r="L2276" s="30" t="str">
        <x:v>formula</x:v>
      </x:c>
      <x:c r="M2276" s="30" t="str">
        <x:v>Copyright © 2026 David YE</x:v>
      </x:c>
    </x:row>
    <x:row r="2277">
      <x:c r="A2277" s="30" t="n">
        <x:v>3850</x:v>
      </x:c>
      <x:c r="B2277" s="30" t="n">
        <x:v>403</x:v>
      </x:c>
      <x:c r="C2277" s="30" t="str">
        <x:v> BYD6480CDBEV1 </x:v>
      </x:c>
      <x:c r="D2277" s="30" t="str">
        <x:v>审计后百公里电耗(kWh/100km)</x:v>
      </x:c>
      <x:c r="E2277" s="30" t="str"/>
      <x:c r="F2277" s="30" t="n">
        <x:v>12.196</x:v>
      </x:c>
      <x:c r="G2277" s="30" t="str">
        <x:v>公式补全</x:v>
      </x:c>
      <x:c r="H2277" s="30" t="str">
        <x:v>C-formula</x:v>
      </x:c>
      <x:c r="I2277" s="30" t="str">
        <x:v>同一行电池容量×100÷纯电续航</x:v>
      </x:c>
      <x:c r="J2277" s="30" t="str">
        <x:v>同一行 O3850/N3850</x:v>
      </x:c>
      <x:c r="K2277" s="30" t="str">
        <x:v>medium</x:v>
      </x:c>
      <x:c r="L2277" s="30" t="str">
        <x:v>formula</x:v>
      </x:c>
      <x:c r="M2277" s="30" t="str">
        <x:v>Copyright © 2026 David YE</x:v>
      </x:c>
    </x:row>
    <x:row r="2278">
      <x:c r="A2278" s="30" t="n">
        <x:v>3851</x:v>
      </x:c>
      <x:c r="B2278" s="30" t="n">
        <x:v>403</x:v>
      </x:c>
      <x:c r="C2278" s="30" t="str">
        <x:v> BYD6480CDBEV2 </x:v>
      </x:c>
      <x:c r="D2278" s="30" t="str">
        <x:v>审计后百公里电耗(kWh/100km)</x:v>
      </x:c>
      <x:c r="E2278" s="30" t="str"/>
      <x:c r="F2278" s="30" t="n">
        <x:v>11.652</x:v>
      </x:c>
      <x:c r="G2278" s="30" t="str">
        <x:v>公式补全</x:v>
      </x:c>
      <x:c r="H2278" s="30" t="str">
        <x:v>C-formula</x:v>
      </x:c>
      <x:c r="I2278" s="30" t="str">
        <x:v>同一行电池容量×100÷纯电续航</x:v>
      </x:c>
      <x:c r="J2278" s="30" t="str">
        <x:v>同一行 O3851/N3851</x:v>
      </x:c>
      <x:c r="K2278" s="30" t="str">
        <x:v>medium</x:v>
      </x:c>
      <x:c r="L2278" s="30" t="str">
        <x:v>formula</x:v>
      </x:c>
      <x:c r="M2278" s="30" t="str">
        <x:v>Copyright © 2026 David YE</x:v>
      </x:c>
    </x:row>
    <x:row r="2279">
      <x:c r="A2279" s="30" t="n">
        <x:v>3852</x:v>
      </x:c>
      <x:c r="B2279" s="30" t="n">
        <x:v>403</x:v>
      </x:c>
      <x:c r="C2279" s="30" t="str">
        <x:v> BYD7000AGBEV6 </x:v>
      </x:c>
      <x:c r="D2279" s="30" t="str">
        <x:v>审计后百公里电耗(kWh/100km)</x:v>
      </x:c>
      <x:c r="E2279" s="30" t="str"/>
      <x:c r="F2279" s="30" t="n">
        <x:v>11.14</x:v>
      </x:c>
      <x:c r="G2279" s="30" t="str">
        <x:v>公式补全</x:v>
      </x:c>
      <x:c r="H2279" s="30" t="str">
        <x:v>C-formula</x:v>
      </x:c>
      <x:c r="I2279" s="30" t="str">
        <x:v>同一行电池容量×100÷纯电续航</x:v>
      </x:c>
      <x:c r="J2279" s="30" t="str">
        <x:v>同一行 O3852/N3852</x:v>
      </x:c>
      <x:c r="K2279" s="30" t="str">
        <x:v>medium</x:v>
      </x:c>
      <x:c r="L2279" s="30" t="str">
        <x:v>formula</x:v>
      </x:c>
      <x:c r="M2279" s="30" t="str">
        <x:v>Copyright © 2026 David YE</x:v>
      </x:c>
    </x:row>
    <x:row r="2280">
      <x:c r="A2280" s="30" t="n">
        <x:v>3853</x:v>
      </x:c>
      <x:c r="B2280" s="30" t="n">
        <x:v>403</x:v>
      </x:c>
      <x:c r="C2280" s="30" t="str">
        <x:v> BYD7000BVBEV5 </x:v>
      </x:c>
      <x:c r="D2280" s="30" t="str">
        <x:v>审计后百公里电耗(kWh/100km)</x:v>
      </x:c>
      <x:c r="E2280" s="30" t="str"/>
      <x:c r="F2280" s="30" t="n">
        <x:v>10.209</x:v>
      </x:c>
      <x:c r="G2280" s="30" t="str">
        <x:v>公式补全</x:v>
      </x:c>
      <x:c r="H2280" s="30" t="str">
        <x:v>C-formula</x:v>
      </x:c>
      <x:c r="I2280" s="30" t="str">
        <x:v>同一行电池容量×100÷纯电续航</x:v>
      </x:c>
      <x:c r="J2280" s="30" t="str">
        <x:v>同一行 O3853/N3853</x:v>
      </x:c>
      <x:c r="K2280" s="30" t="str">
        <x:v>medium</x:v>
      </x:c>
      <x:c r="L2280" s="30" t="str">
        <x:v>formula</x:v>
      </x:c>
      <x:c r="M2280" s="30" t="str">
        <x:v>Copyright © 2026 David YE</x:v>
      </x:c>
    </x:row>
    <x:row r="2281">
      <x:c r="A2281" s="30" t="n">
        <x:v>3854</x:v>
      </x:c>
      <x:c r="B2281" s="30" t="n">
        <x:v>403</x:v>
      </x:c>
      <x:c r="C2281" s="30" t="str">
        <x:v> BYD7000BWBEV5 </x:v>
      </x:c>
      <x:c r="D2281" s="30" t="str">
        <x:v>审计后百公里电耗(kWh/100km)</x:v>
      </x:c>
      <x:c r="E2281" s="30" t="str"/>
      <x:c r="F2281" s="30" t="n">
        <x:v>10.209</x:v>
      </x:c>
      <x:c r="G2281" s="30" t="str">
        <x:v>公式补全</x:v>
      </x:c>
      <x:c r="H2281" s="30" t="str">
        <x:v>C-formula</x:v>
      </x:c>
      <x:c r="I2281" s="30" t="str">
        <x:v>同一行电池容量×100÷纯电续航</x:v>
      </x:c>
      <x:c r="J2281" s="30" t="str">
        <x:v>同一行 O3854/N3854</x:v>
      </x:c>
      <x:c r="K2281" s="30" t="str">
        <x:v>medium</x:v>
      </x:c>
      <x:c r="L2281" s="30" t="str">
        <x:v>formula</x:v>
      </x:c>
      <x:c r="M2281" s="30" t="str">
        <x:v>Copyright © 2026 David YE</x:v>
      </x:c>
    </x:row>
    <x:row r="2282">
      <x:c r="A2282" s="30" t="n">
        <x:v>3860</x:v>
      </x:c>
      <x:c r="B2282" s="30" t="n">
        <x:v>403</x:v>
      </x:c>
      <x:c r="C2282" s="30" t="str">
        <x:v> FZ6430BEVA10A </x:v>
      </x:c>
      <x:c r="D2282" s="30" t="str">
        <x:v>审计后百公里电耗(kWh/100km)</x:v>
      </x:c>
      <x:c r="E2282" s="30" t="str"/>
      <x:c r="F2282" s="30" t="n">
        <x:v>9.876</x:v>
      </x:c>
      <x:c r="G2282" s="30" t="str">
        <x:v>公式补全</x:v>
      </x:c>
      <x:c r="H2282" s="30" t="str">
        <x:v>C-formula</x:v>
      </x:c>
      <x:c r="I2282" s="30" t="str">
        <x:v>同一行电池容量×100÷纯电续航</x:v>
      </x:c>
      <x:c r="J2282" s="30" t="str">
        <x:v>同一行 O3860/N3860</x:v>
      </x:c>
      <x:c r="K2282" s="30" t="str">
        <x:v>medium</x:v>
      </x:c>
      <x:c r="L2282" s="30" t="str">
        <x:v>formula</x:v>
      </x:c>
      <x:c r="M2282" s="30" t="str">
        <x:v>Copyright © 2026 David YE</x:v>
      </x:c>
    </x:row>
    <x:row r="2283">
      <x:c r="A2283" s="30" t="n">
        <x:v>3861</x:v>
      </x:c>
      <x:c r="B2283" s="30" t="n">
        <x:v>403</x:v>
      </x:c>
      <x:c r="C2283" s="30" t="str">
        <x:v> FZ6430BEVA10B </x:v>
      </x:c>
      <x:c r="D2283" s="30" t="str">
        <x:v>审计后百公里电耗(kWh/100km)</x:v>
      </x:c>
      <x:c r="E2283" s="30" t="str"/>
      <x:c r="F2283" s="30" t="n">
        <x:v>10.495</x:v>
      </x:c>
      <x:c r="G2283" s="30" t="str">
        <x:v>公式补全</x:v>
      </x:c>
      <x:c r="H2283" s="30" t="str">
        <x:v>C-formula</x:v>
      </x:c>
      <x:c r="I2283" s="30" t="str">
        <x:v>同一行电池容量×100÷纯电续航</x:v>
      </x:c>
      <x:c r="J2283" s="30" t="str">
        <x:v>同一行 O3861/N3861</x:v>
      </x:c>
      <x:c r="K2283" s="30" t="str">
        <x:v>medium</x:v>
      </x:c>
      <x:c r="L2283" s="30" t="str">
        <x:v>formula</x:v>
      </x:c>
      <x:c r="M2283" s="30" t="str">
        <x:v>Copyright © 2026 David YE</x:v>
      </x:c>
    </x:row>
    <x:row r="2284">
      <x:c r="A2284" s="30" t="n">
        <x:v>3862</x:v>
      </x:c>
      <x:c r="B2284" s="30" t="n">
        <x:v>403</x:v>
      </x:c>
      <x:c r="C2284" s="30" t="str">
        <x:v> FZ6530BEVWD19A </x:v>
      </x:c>
      <x:c r="D2284" s="30" t="str">
        <x:v>审计后百公里电耗(kWh/100km)</x:v>
      </x:c>
      <x:c r="E2284" s="30" t="str"/>
      <x:c r="F2284" s="30" t="n">
        <x:v>15.972</x:v>
      </x:c>
      <x:c r="G2284" s="30" t="str">
        <x:v>公式补全</x:v>
      </x:c>
      <x:c r="H2284" s="30" t="str">
        <x:v>C-formula</x:v>
      </x:c>
      <x:c r="I2284" s="30" t="str">
        <x:v>同一行电池容量×100÷纯电续航</x:v>
      </x:c>
      <x:c r="J2284" s="30" t="str">
        <x:v>同一行 O3862/N3862</x:v>
      </x:c>
      <x:c r="K2284" s="30" t="str">
        <x:v>medium</x:v>
      </x:c>
      <x:c r="L2284" s="30" t="str">
        <x:v>formula</x:v>
      </x:c>
      <x:c r="M2284" s="30" t="str">
        <x:v>Copyright © 2026 David YE</x:v>
      </x:c>
    </x:row>
    <x:row r="2285">
      <x:c r="A2285" s="30" t="n">
        <x:v>3864</x:v>
      </x:c>
      <x:c r="B2285" s="30" t="n">
        <x:v>403</x:v>
      </x:c>
      <x:c r="C2285" s="30" t="str">
        <x:v> NAL6543BSEVD1 </x:v>
      </x:c>
      <x:c r="D2285" s="30" t="str">
        <x:v>审计后百公里电耗(kWh/100km)</x:v>
      </x:c>
      <x:c r="E2285" s="30" t="str"/>
      <x:c r="F2285" s="30" t="n">
        <x:v>16.452</x:v>
      </x:c>
      <x:c r="G2285" s="30" t="str">
        <x:v>公式补全</x:v>
      </x:c>
      <x:c r="H2285" s="30" t="str">
        <x:v>C-formula</x:v>
      </x:c>
      <x:c r="I2285" s="30" t="str">
        <x:v>同一行电池容量×100÷纯电续航</x:v>
      </x:c>
      <x:c r="J2285" s="30" t="str">
        <x:v>同一行 O3864/N3864</x:v>
      </x:c>
      <x:c r="K2285" s="30" t="str">
        <x:v>medium</x:v>
      </x:c>
      <x:c r="L2285" s="30" t="str">
        <x:v>formula</x:v>
      </x:c>
      <x:c r="M2285" s="30" t="str">
        <x:v>Copyright © 2026 David YE</x:v>
      </x:c>
    </x:row>
    <x:row r="2286">
      <x:c r="A2286" s="30" t="n">
        <x:v>3868</x:v>
      </x:c>
      <x:c r="B2286" s="30" t="n">
        <x:v>403</x:v>
      </x:c>
      <x:c r="C2286" s="30" t="str">
        <x:v> NJL6553EV1Y </x:v>
      </x:c>
      <x:c r="D2286" s="30" t="str">
        <x:v>审计后百公里电耗(kWh/100km)</x:v>
      </x:c>
      <x:c r="E2286" s="30" t="str"/>
      <x:c r="F2286" s="30" t="n">
        <x:v>18.337</x:v>
      </x:c>
      <x:c r="G2286" s="30" t="str">
        <x:v>公式补全</x:v>
      </x:c>
      <x:c r="H2286" s="30" t="str">
        <x:v>C-formula</x:v>
      </x:c>
      <x:c r="I2286" s="30" t="str">
        <x:v>同一行电池容量×100÷纯电续航</x:v>
      </x:c>
      <x:c r="J2286" s="30" t="str">
        <x:v>同一行 O3868/N3868</x:v>
      </x:c>
      <x:c r="K2286" s="30" t="str">
        <x:v>medium</x:v>
      </x:c>
      <x:c r="L2286" s="30" t="str">
        <x:v>formula</x:v>
      </x:c>
      <x:c r="M2286" s="30" t="str">
        <x:v>Copyright © 2026 David YE</x:v>
      </x:c>
    </x:row>
    <x:row r="2287">
      <x:c r="A2287" s="30" t="n">
        <x:v>3871</x:v>
      </x:c>
      <x:c r="B2287" s="30" t="n">
        <x:v>403</x:v>
      </x:c>
      <x:c r="C2287" s="30" t="str">
        <x:v> QCJ7000AEBEV5 </x:v>
      </x:c>
      <x:c r="D2287" s="30" t="str">
        <x:v>审计后百公里电耗(kWh/100km)</x:v>
      </x:c>
      <x:c r="E2287" s="30" t="str"/>
      <x:c r="F2287" s="30" t="n">
        <x:v>14.244</x:v>
      </x:c>
      <x:c r="G2287" s="30" t="str">
        <x:v>公式补全</x:v>
      </x:c>
      <x:c r="H2287" s="30" t="str">
        <x:v>C-formula</x:v>
      </x:c>
      <x:c r="I2287" s="30" t="str">
        <x:v>同一行电池容量×100÷纯电续航</x:v>
      </x:c>
      <x:c r="J2287" s="30" t="str">
        <x:v>同一行 O3871/N3871</x:v>
      </x:c>
      <x:c r="K2287" s="30" t="str">
        <x:v>medium</x:v>
      </x:c>
      <x:c r="L2287" s="30" t="str">
        <x:v>formula</x:v>
      </x:c>
      <x:c r="M2287" s="30" t="str">
        <x:v>Copyright © 2026 David YE</x:v>
      </x:c>
    </x:row>
    <x:row r="2288">
      <x:c r="A2288" s="30" t="n">
        <x:v>3872</x:v>
      </x:c>
      <x:c r="B2288" s="30" t="n">
        <x:v>403</x:v>
      </x:c>
      <x:c r="C2288" s="30" t="str">
        <x:v> QCJ7000AEBEV6 </x:v>
      </x:c>
      <x:c r="D2288" s="30" t="str">
        <x:v>审计后百公里电耗(kWh/100km)</x:v>
      </x:c>
      <x:c r="E2288" s="30" t="str"/>
      <x:c r="F2288" s="30" t="n">
        <x:v>11.307</x:v>
      </x:c>
      <x:c r="G2288" s="30" t="str">
        <x:v>公式补全</x:v>
      </x:c>
      <x:c r="H2288" s="30" t="str">
        <x:v>C-formula</x:v>
      </x:c>
      <x:c r="I2288" s="30" t="str">
        <x:v>同一行电池容量×100÷纯电续航</x:v>
      </x:c>
      <x:c r="J2288" s="30" t="str">
        <x:v>同一行 O3872/N3872</x:v>
      </x:c>
      <x:c r="K2288" s="30" t="str">
        <x:v>medium</x:v>
      </x:c>
      <x:c r="L2288" s="30" t="str">
        <x:v>formula</x:v>
      </x:c>
      <x:c r="M2288" s="30" t="str">
        <x:v>Copyright © 2026 David YE</x:v>
      </x:c>
    </x:row>
    <x:row r="2289">
      <x:c r="A2289" s="30" t="n">
        <x:v>3873</x:v>
      </x:c>
      <x:c r="B2289" s="30" t="n">
        <x:v>403</x:v>
      </x:c>
      <x:c r="C2289" s="30" t="str">
        <x:v> QCJ7000AEBEV7 </x:v>
      </x:c>
      <x:c r="D2289" s="30" t="str">
        <x:v>审计后百公里电耗(kWh/100km)</x:v>
      </x:c>
      <x:c r="E2289" s="30" t="str"/>
      <x:c r="F2289" s="30" t="n">
        <x:v>11.47</x:v>
      </x:c>
      <x:c r="G2289" s="30" t="str">
        <x:v>公式补全</x:v>
      </x:c>
      <x:c r="H2289" s="30" t="str">
        <x:v>C-formula</x:v>
      </x:c>
      <x:c r="I2289" s="30" t="str">
        <x:v>同一行电池容量×100÷纯电续航</x:v>
      </x:c>
      <x:c r="J2289" s="30" t="str">
        <x:v>同一行 O3873/N3873</x:v>
      </x:c>
      <x:c r="K2289" s="30" t="str">
        <x:v>medium</x:v>
      </x:c>
      <x:c r="L2289" s="30" t="str">
        <x:v>formula</x:v>
      </x:c>
      <x:c r="M2289" s="30" t="str">
        <x:v>Copyright © 2026 David YE</x:v>
      </x:c>
    </x:row>
    <x:row r="2290">
      <x:c r="A2290" s="30" t="n">
        <x:v>3874</x:v>
      </x:c>
      <x:c r="B2290" s="30" t="n">
        <x:v>403</x:v>
      </x:c>
      <x:c r="C2290" s="30" t="str">
        <x:v> QCJ7000AEBEV8 </x:v>
      </x:c>
      <x:c r="D2290" s="30" t="str">
        <x:v>审计后百公里电耗(kWh/100km)</x:v>
      </x:c>
      <x:c r="E2290" s="30" t="str"/>
      <x:c r="F2290" s="30" t="n">
        <x:v>11.628</x:v>
      </x:c>
      <x:c r="G2290" s="30" t="str">
        <x:v>公式补全</x:v>
      </x:c>
      <x:c r="H2290" s="30" t="str">
        <x:v>C-formula</x:v>
      </x:c>
      <x:c r="I2290" s="30" t="str">
        <x:v>同一行电池容量×100÷纯电续航</x:v>
      </x:c>
      <x:c r="J2290" s="30" t="str">
        <x:v>同一行 O3874/N3874</x:v>
      </x:c>
      <x:c r="K2290" s="30" t="str">
        <x:v>medium</x:v>
      </x:c>
      <x:c r="L2290" s="30" t="str">
        <x:v>formula</x:v>
      </x:c>
      <x:c r="M2290" s="30" t="str">
        <x:v>Copyright © 2026 David YE</x:v>
      </x:c>
    </x:row>
    <x:row r="2291">
      <x:c r="A2291" s="30" t="n">
        <x:v>3875</x:v>
      </x:c>
      <x:c r="B2291" s="30" t="n">
        <x:v>403</x:v>
      </x:c>
      <x:c r="C2291" s="30" t="str">
        <x:v> QCJ7000AEBEV9 </x:v>
      </x:c>
      <x:c r="D2291" s="30" t="str">
        <x:v>审计后百公里电耗(kWh/100km)</x:v>
      </x:c>
      <x:c r="E2291" s="30" t="str"/>
      <x:c r="F2291" s="30" t="n">
        <x:v>11.824</x:v>
      </x:c>
      <x:c r="G2291" s="30" t="str">
        <x:v>公式补全</x:v>
      </x:c>
      <x:c r="H2291" s="30" t="str">
        <x:v>C-formula</x:v>
      </x:c>
      <x:c r="I2291" s="30" t="str">
        <x:v>同一行电池容量×100÷纯电续航</x:v>
      </x:c>
      <x:c r="J2291" s="30" t="str">
        <x:v>同一行 O3875/N3875</x:v>
      </x:c>
      <x:c r="K2291" s="30" t="str">
        <x:v>medium</x:v>
      </x:c>
      <x:c r="L2291" s="30" t="str">
        <x:v>formula</x:v>
      </x:c>
      <x:c r="M2291" s="30" t="str">
        <x:v>Copyright © 2026 David YE</x:v>
      </x:c>
    </x:row>
    <x:row r="2292">
      <x:c r="A2292" s="30" t="n">
        <x:v>3876</x:v>
      </x:c>
      <x:c r="B2292" s="30" t="n">
        <x:v>403</x:v>
      </x:c>
      <x:c r="C2292" s="30" t="str">
        <x:v> QCJ7000AKBEV1 </x:v>
      </x:c>
      <x:c r="D2292" s="30" t="str">
        <x:v>审计后百公里电耗(kWh/100km)</x:v>
      </x:c>
      <x:c r="E2292" s="30" t="str"/>
      <x:c r="F2292" s="30" t="n">
        <x:v>10.463</x:v>
      </x:c>
      <x:c r="G2292" s="30" t="str">
        <x:v>公式补全</x:v>
      </x:c>
      <x:c r="H2292" s="30" t="str">
        <x:v>C-formula</x:v>
      </x:c>
      <x:c r="I2292" s="30" t="str">
        <x:v>同一行电池容量×100÷纯电续航</x:v>
      </x:c>
      <x:c r="J2292" s="30" t="str">
        <x:v>同一行 O3876/N3876</x:v>
      </x:c>
      <x:c r="K2292" s="30" t="str">
        <x:v>medium</x:v>
      </x:c>
      <x:c r="L2292" s="30" t="str">
        <x:v>formula</x:v>
      </x:c>
      <x:c r="M2292" s="30" t="str">
        <x:v>Copyright © 2026 David YE</x:v>
      </x:c>
    </x:row>
    <x:row r="2293">
      <x:c r="A2293" s="30" t="n">
        <x:v>3877</x:v>
      </x:c>
      <x:c r="B2293" s="30" t="n">
        <x:v>403</x:v>
      </x:c>
      <x:c r="C2293" s="30" t="str">
        <x:v> QCJ7000AKBEV2 </x:v>
      </x:c>
      <x:c r="D2293" s="30" t="str">
        <x:v>审计后百公里电耗(kWh/100km)</x:v>
      </x:c>
      <x:c r="E2293" s="30" t="str"/>
      <x:c r="F2293" s="30" t="n">
        <x:v>10.667</x:v>
      </x:c>
      <x:c r="G2293" s="30" t="str">
        <x:v>公式补全</x:v>
      </x:c>
      <x:c r="H2293" s="30" t="str">
        <x:v>C-formula</x:v>
      </x:c>
      <x:c r="I2293" s="30" t="str">
        <x:v>同一行电池容量×100÷纯电续航</x:v>
      </x:c>
      <x:c r="J2293" s="30" t="str">
        <x:v>同一行 O3877/N3877</x:v>
      </x:c>
      <x:c r="K2293" s="30" t="str">
        <x:v>medium</x:v>
      </x:c>
      <x:c r="L2293" s="30" t="str">
        <x:v>formula</x:v>
      </x:c>
      <x:c r="M2293" s="30" t="str">
        <x:v>Copyright © 2026 David YE</x:v>
      </x:c>
    </x:row>
    <x:row r="2294">
      <x:c r="A2294" s="30" t="n">
        <x:v>3878</x:v>
      </x:c>
      <x:c r="B2294" s="30" t="n">
        <x:v>403</x:v>
      </x:c>
      <x:c r="C2294" s="30" t="str">
        <x:v> QCJ7000AKBEV3 </x:v>
      </x:c>
      <x:c r="D2294" s="30" t="str">
        <x:v>审计后百公里电耗(kWh/100km)</x:v>
      </x:c>
      <x:c r="E2294" s="30" t="str"/>
      <x:c r="F2294" s="30" t="n">
        <x:v>11.077</x:v>
      </x:c>
      <x:c r="G2294" s="30" t="str">
        <x:v>公式补全</x:v>
      </x:c>
      <x:c r="H2294" s="30" t="str">
        <x:v>C-formula</x:v>
      </x:c>
      <x:c r="I2294" s="30" t="str">
        <x:v>同一行电池容量×100÷纯电续航</x:v>
      </x:c>
      <x:c r="J2294" s="30" t="str">
        <x:v>同一行 O3878/N3878</x:v>
      </x:c>
      <x:c r="K2294" s="30" t="str">
        <x:v>medium</x:v>
      </x:c>
      <x:c r="L2294" s="30" t="str">
        <x:v>formula</x:v>
      </x:c>
      <x:c r="M2294" s="30" t="str">
        <x:v>Copyright © 2026 David YE</x:v>
      </x:c>
    </x:row>
    <x:row r="2295">
      <x:c r="A2295" s="30" t="n">
        <x:v>3879</x:v>
      </x:c>
      <x:c r="B2295" s="30" t="n">
        <x:v>403</x:v>
      </x:c>
      <x:c r="C2295" s="30" t="str">
        <x:v> QCJ7008BEVB1 </x:v>
      </x:c>
      <x:c r="D2295" s="30" t="str">
        <x:v>审计后百公里电耗(kWh/100km)</x:v>
      </x:c>
      <x:c r="E2295" s="30" t="str"/>
      <x:c r="F2295" s="30" t="n">
        <x:v>10.868</x:v>
      </x:c>
      <x:c r="G2295" s="30" t="str">
        <x:v>公式补全</x:v>
      </x:c>
      <x:c r="H2295" s="30" t="str">
        <x:v>C-formula</x:v>
      </x:c>
      <x:c r="I2295" s="30" t="str">
        <x:v>同一行电池容量×100÷纯电续航</x:v>
      </x:c>
      <x:c r="J2295" s="30" t="str">
        <x:v>同一行 O3879/N3879</x:v>
      </x:c>
      <x:c r="K2295" s="30" t="str">
        <x:v>medium</x:v>
      </x:c>
      <x:c r="L2295" s="30" t="str">
        <x:v>formula</x:v>
      </x:c>
      <x:c r="M2295" s="30" t="str">
        <x:v>Copyright © 2026 David YE</x:v>
      </x:c>
    </x:row>
    <x:row r="2296">
      <x:c r="A2296" s="30" t="n">
        <x:v>3883</x:v>
      </x:c>
      <x:c r="B2296" s="30" t="n">
        <x:v>403</x:v>
      </x:c>
      <x:c r="C2296" s="30" t="str">
        <x:v> SC7000AABKBEV </x:v>
      </x:c>
      <x:c r="D2296" s="30" t="str">
        <x:v>审计后百公里电耗(kWh/100km)</x:v>
      </x:c>
      <x:c r="E2296" s="30" t="str"/>
      <x:c r="F2296" s="30" t="n">
        <x:v>14.637</x:v>
      </x:c>
      <x:c r="G2296" s="30" t="str">
        <x:v>公式补全</x:v>
      </x:c>
      <x:c r="H2296" s="30" t="str">
        <x:v>C-formula</x:v>
      </x:c>
      <x:c r="I2296" s="30" t="str">
        <x:v>同一行电池容量×100÷纯电续航</x:v>
      </x:c>
      <x:c r="J2296" s="30" t="str">
        <x:v>同一行 O3883/N3883</x:v>
      </x:c>
      <x:c r="K2296" s="30" t="str">
        <x:v>medium</x:v>
      </x:c>
      <x:c r="L2296" s="30" t="str">
        <x:v>formula</x:v>
      </x:c>
      <x:c r="M2296" s="30" t="str">
        <x:v>Copyright © 2026 David YE</x:v>
      </x:c>
    </x:row>
    <x:row r="2297">
      <x:c r="A2297" s="30" t="n">
        <x:v>3884</x:v>
      </x:c>
      <x:c r="B2297" s="30" t="n">
        <x:v>403</x:v>
      </x:c>
      <x:c r="C2297" s="30" t="str">
        <x:v> SQJ6460YX5BEV </x:v>
      </x:c>
      <x:c r="D2297" s="30" t="str">
        <x:v>审计后百公里电耗(kWh/100km)</x:v>
      </x:c>
      <x:c r="E2297" s="30" t="str"/>
      <x:c r="F2297" s="30" t="n">
        <x:v>12.159</x:v>
      </x:c>
      <x:c r="G2297" s="30" t="str">
        <x:v>公式补全</x:v>
      </x:c>
      <x:c r="H2297" s="30" t="str">
        <x:v>C-formula</x:v>
      </x:c>
      <x:c r="I2297" s="30" t="str">
        <x:v>同一行电池容量×100÷纯电续航</x:v>
      </x:c>
      <x:c r="J2297" s="30" t="str">
        <x:v>同一行 O3884/N3884</x:v>
      </x:c>
      <x:c r="K2297" s="30" t="str">
        <x:v>medium</x:v>
      </x:c>
      <x:c r="L2297" s="30" t="str">
        <x:v>formula</x:v>
      </x:c>
      <x:c r="M2297" s="30" t="str">
        <x:v>Copyright © 2026 David YE</x:v>
      </x:c>
    </x:row>
    <x:row r="2298">
      <x:c r="A2298" s="30" t="n">
        <x:v>3885</x:v>
      </x:c>
      <x:c r="B2298" s="30" t="n">
        <x:v>403</x:v>
      </x:c>
      <x:c r="C2298" s="30" t="str">
        <x:v> XMA7001MBEVA1 </x:v>
      </x:c>
      <x:c r="D2298" s="30" t="str">
        <x:v>审计后百公里电耗(kWh/100km)</x:v>
      </x:c>
      <x:c r="E2298" s="30" t="str"/>
      <x:c r="F2298" s="30" t="n">
        <x:v>12.18</x:v>
      </x:c>
      <x:c r="G2298" s="30" t="str">
        <x:v>公式补全</x:v>
      </x:c>
      <x:c r="H2298" s="30" t="str">
        <x:v>C-formula</x:v>
      </x:c>
      <x:c r="I2298" s="30" t="str">
        <x:v>同一行电池容量×100÷纯电续航</x:v>
      </x:c>
      <x:c r="J2298" s="30" t="str">
        <x:v>同一行 O3885/N3885</x:v>
      </x:c>
      <x:c r="K2298" s="30" t="str">
        <x:v>medium</x:v>
      </x:c>
      <x:c r="L2298" s="30" t="str">
        <x:v>formula</x:v>
      </x:c>
      <x:c r="M2298" s="30" t="str">
        <x:v>Copyright © 2026 David YE</x:v>
      </x:c>
    </x:row>
    <x:row r="2299">
      <x:c r="A2299" s="30" t="n">
        <x:v>3886</x:v>
      </x:c>
      <x:c r="B2299" s="30" t="n">
        <x:v>403</x:v>
      </x:c>
      <x:c r="C2299" s="30" t="str">
        <x:v> XMA7001MBEVA4 </x:v>
      </x:c>
      <x:c r="D2299" s="30" t="str">
        <x:v>审计后百公里电耗(kWh/100km)</x:v>
      </x:c>
      <x:c r="E2299" s="30" t="str"/>
      <x:c r="F2299" s="30" t="n">
        <x:v>12.18</x:v>
      </x:c>
      <x:c r="G2299" s="30" t="str">
        <x:v>公式补全</x:v>
      </x:c>
      <x:c r="H2299" s="30" t="str">
        <x:v>C-formula</x:v>
      </x:c>
      <x:c r="I2299" s="30" t="str">
        <x:v>同一行电池容量×100÷纯电续航</x:v>
      </x:c>
      <x:c r="J2299" s="30" t="str">
        <x:v>同一行 O3886/N3886</x:v>
      </x:c>
      <x:c r="K2299" s="30" t="str">
        <x:v>medium</x:v>
      </x:c>
      <x:c r="L2299" s="30" t="str">
        <x:v>formula</x:v>
      </x:c>
      <x:c r="M2299" s="30" t="str">
        <x:v>Copyright © 2026 David YE</x:v>
      </x:c>
    </x:row>
    <x:row r="2300">
      <x:c r="A2300" s="30" t="n">
        <x:v>3887</x:v>
      </x:c>
      <x:c r="B2300" s="30" t="n">
        <x:v>403</x:v>
      </x:c>
      <x:c r="C2300" s="30" t="str">
        <x:v> XMA7001MBEVR2 </x:v>
      </x:c>
      <x:c r="D2300" s="30" t="str">
        <x:v>审计后百公里电耗(kWh/100km)</x:v>
      </x:c>
      <x:c r="E2300" s="30" t="str"/>
      <x:c r="F2300" s="30" t="n">
        <x:v>10.676</x:v>
      </x:c>
      <x:c r="G2300" s="30" t="str">
        <x:v>公式补全</x:v>
      </x:c>
      <x:c r="H2300" s="30" t="str">
        <x:v>C-formula</x:v>
      </x:c>
      <x:c r="I2300" s="30" t="str">
        <x:v>同一行电池容量×100÷纯电续航</x:v>
      </x:c>
      <x:c r="J2300" s="30" t="str">
        <x:v>同一行 O3887/N3887</x:v>
      </x:c>
      <x:c r="K2300" s="30" t="str">
        <x:v>medium</x:v>
      </x:c>
      <x:c r="L2300" s="30" t="str">
        <x:v>formula</x:v>
      </x:c>
      <x:c r="M2300" s="30" t="str">
        <x:v>Copyright © 2026 David YE</x:v>
      </x:c>
    </x:row>
    <x:row r="2301">
      <x:c r="A2301" s="30" t="n">
        <x:v>3888</x:v>
      </x:c>
      <x:c r="B2301" s="30" t="n">
        <x:v>403</x:v>
      </x:c>
      <x:c r="C2301" s="30" t="str">
        <x:v> XMA7001MBEVR3 </x:v>
      </x:c>
      <x:c r="D2301" s="30" t="str">
        <x:v>审计后百公里电耗(kWh/100km)</x:v>
      </x:c>
      <x:c r="E2301" s="30" t="str"/>
      <x:c r="F2301" s="30" t="n">
        <x:v>10.139</x:v>
      </x:c>
      <x:c r="G2301" s="30" t="str">
        <x:v>公式补全</x:v>
      </x:c>
      <x:c r="H2301" s="30" t="str">
        <x:v>C-formula</x:v>
      </x:c>
      <x:c r="I2301" s="30" t="str">
        <x:v>同一行电池容量×100÷纯电续航</x:v>
      </x:c>
      <x:c r="J2301" s="30" t="str">
        <x:v>同一行 O3888/N3888</x:v>
      </x:c>
      <x:c r="K2301" s="30" t="str">
        <x:v>medium</x:v>
      </x:c>
      <x:c r="L2301" s="30" t="str">
        <x:v>formula</x:v>
      </x:c>
      <x:c r="M2301" s="30" t="str">
        <x:v>Copyright © 2026 David YE</x:v>
      </x:c>
    </x:row>
    <x:row r="2302">
      <x:c r="A2302" s="30" t="n">
        <x:v>3889</x:v>
      </x:c>
      <x:c r="B2302" s="30" t="n">
        <x:v>403</x:v>
      </x:c>
      <x:c r="C2302" s="30" t="str">
        <x:v> XMA7001MBEVR5 </x:v>
      </x:c>
      <x:c r="D2302" s="30" t="str">
        <x:v>审计后百公里电耗(kWh/100km)</x:v>
      </x:c>
      <x:c r="E2302" s="30" t="str"/>
      <x:c r="F2302" s="30" t="n">
        <x:v>10.676</x:v>
      </x:c>
      <x:c r="G2302" s="30" t="str">
        <x:v>公式补全</x:v>
      </x:c>
      <x:c r="H2302" s="30" t="str">
        <x:v>C-formula</x:v>
      </x:c>
      <x:c r="I2302" s="30" t="str">
        <x:v>同一行电池容量×100÷纯电续航</x:v>
      </x:c>
      <x:c r="J2302" s="30" t="str">
        <x:v>同一行 O3889/N3889</x:v>
      </x:c>
      <x:c r="K2302" s="30" t="str">
        <x:v>medium</x:v>
      </x:c>
      <x:c r="L2302" s="30" t="str">
        <x:v>formula</x:v>
      </x:c>
      <x:c r="M2302" s="30" t="str">
        <x:v>Copyright © 2026 David YE</x:v>
      </x:c>
    </x:row>
    <x:row r="2303">
      <x:c r="A2303" s="30" t="n">
        <x:v>3890</x:v>
      </x:c>
      <x:c r="B2303" s="30" t="n">
        <x:v>403</x:v>
      </x:c>
      <x:c r="C2303" s="30" t="str">
        <x:v> XMA7001MBEVR6 </x:v>
      </x:c>
      <x:c r="D2303" s="30" t="str">
        <x:v>审计后百公里电耗(kWh/100km)</x:v>
      </x:c>
      <x:c r="E2303" s="30" t="str"/>
      <x:c r="F2303" s="30" t="n">
        <x:v>10.139</x:v>
      </x:c>
      <x:c r="G2303" s="30" t="str">
        <x:v>公式补全</x:v>
      </x:c>
      <x:c r="H2303" s="30" t="str">
        <x:v>C-formula</x:v>
      </x:c>
      <x:c r="I2303" s="30" t="str">
        <x:v>同一行电池容量×100÷纯电续航</x:v>
      </x:c>
      <x:c r="J2303" s="30" t="str">
        <x:v>同一行 O3890/N3890</x:v>
      </x:c>
      <x:c r="K2303" s="30" t="str">
        <x:v>medium</x:v>
      </x:c>
      <x:c r="L2303" s="30" t="str">
        <x:v>formula</x:v>
      </x:c>
      <x:c r="M2303" s="30" t="str">
        <x:v>Copyright © 2026 David YE</x:v>
      </x:c>
    </x:row>
    <x:row r="2304">
      <x:c r="A2304" s="30" t="n">
        <x:v>3891</x:v>
      </x:c>
      <x:c r="B2304" s="30" t="n">
        <x:v>403</x:v>
      </x:c>
      <x:c r="C2304" s="30" t="str">
        <x:v> XMA7001MBEVR7 </x:v>
      </x:c>
      <x:c r="D2304" s="30" t="str">
        <x:v>审计后百公里电耗(kWh/100km)</x:v>
      </x:c>
      <x:c r="E2304" s="30" t="str"/>
      <x:c r="F2304" s="30" t="n">
        <x:v>10.676</x:v>
      </x:c>
      <x:c r="G2304" s="30" t="str">
        <x:v>公式补全</x:v>
      </x:c>
      <x:c r="H2304" s="30" t="str">
        <x:v>C-formula</x:v>
      </x:c>
      <x:c r="I2304" s="30" t="str">
        <x:v>同一行电池容量×100÷纯电续航</x:v>
      </x:c>
      <x:c r="J2304" s="30" t="str">
        <x:v>同一行 O3891/N3891</x:v>
      </x:c>
      <x:c r="K2304" s="30" t="str">
        <x:v>medium</x:v>
      </x:c>
      <x:c r="L2304" s="30" t="str">
        <x:v>formula</x:v>
      </x:c>
      <x:c r="M2304" s="30" t="str">
        <x:v>Copyright © 2026 David YE</x:v>
      </x:c>
    </x:row>
    <x:row r="2305">
      <x:c r="A2305" s="30" t="n">
        <x:v>3915</x:v>
      </x:c>
      <x:c r="B2305" s="30" t="n">
        <x:v>403</x:v>
      </x:c>
      <x:c r="C2305" s="30" t="str">
        <x:v>SGM6481MAPHEV</x:v>
      </x:c>
      <x:c r="D2305" s="30" t="str">
        <x:v>审计后百公里电耗(kWh/100km)</x:v>
      </x:c>
      <x:c r="E2305" s="30" t="str"/>
      <x:c r="F2305" s="30" t="n">
        <x:v>18.585</x:v>
      </x:c>
      <x:c r="G2305" s="30" t="str">
        <x:v>公式补全</x:v>
      </x:c>
      <x:c r="H2305" s="30" t="str">
        <x:v>C-formula</x:v>
      </x:c>
      <x:c r="I2305" s="30" t="str">
        <x:v>同一行电池容量×100÷纯电续航</x:v>
      </x:c>
      <x:c r="J2305" s="30" t="str">
        <x:v>同一行 O3915/N3915</x:v>
      </x:c>
      <x:c r="K2305" s="30" t="str">
        <x:v>medium</x:v>
      </x:c>
      <x:c r="L2305" s="30" t="str">
        <x:v>formula</x:v>
      </x:c>
      <x:c r="M2305" s="30" t="str">
        <x:v>Copyright © 2026 David YE</x:v>
      </x:c>
    </x:row>
    <x:row r="2306">
      <x:c r="A2306" s="30" t="n">
        <x:v>3916</x:v>
      </x:c>
      <x:c r="B2306" s="30" t="n">
        <x:v>403</x:v>
      </x:c>
      <x:c r="C2306" s="30" t="str">
        <x:v>SGM6481MBPHEV</x:v>
      </x:c>
      <x:c r="D2306" s="30" t="str">
        <x:v>审计后百公里电耗(kWh/100km)</x:v>
      </x:c>
      <x:c r="E2306" s="30" t="str"/>
      <x:c r="F2306" s="30" t="n">
        <x:v>18.869</x:v>
      </x:c>
      <x:c r="G2306" s="30" t="str">
        <x:v>公式补全</x:v>
      </x:c>
      <x:c r="H2306" s="30" t="str">
        <x:v>C-formula</x:v>
      </x:c>
      <x:c r="I2306" s="30" t="str">
        <x:v>同一行电池容量×100÷纯电续航</x:v>
      </x:c>
      <x:c r="J2306" s="30" t="str">
        <x:v>同一行 O3916/N3916</x:v>
      </x:c>
      <x:c r="K2306" s="30" t="str">
        <x:v>medium</x:v>
      </x:c>
      <x:c r="L2306" s="30" t="str">
        <x:v>formula</x:v>
      </x:c>
      <x:c r="M2306" s="30" t="str">
        <x:v>Copyright © 2026 David YE</x:v>
      </x:c>
    </x:row>
    <x:row r="2307">
      <x:c r="A2307" s="30" t="n">
        <x:v>3917</x:v>
      </x:c>
      <x:c r="B2307" s="30" t="n">
        <x:v>403</x:v>
      </x:c>
      <x:c r="C2307" s="30" t="str">
        <x:v>SGM6481MDPHEV</x:v>
      </x:c>
      <x:c r="D2307" s="30" t="str">
        <x:v>审计后百公里电耗(kWh/100km)</x:v>
      </x:c>
      <x:c r="E2307" s="30" t="str"/>
      <x:c r="F2307" s="30" t="n">
        <x:v>19.448</x:v>
      </x:c>
      <x:c r="G2307" s="30" t="str">
        <x:v>公式补全</x:v>
      </x:c>
      <x:c r="H2307" s="30" t="str">
        <x:v>C-formula</x:v>
      </x:c>
      <x:c r="I2307" s="30" t="str">
        <x:v>同一行电池容量×100÷纯电续航</x:v>
      </x:c>
      <x:c r="J2307" s="30" t="str">
        <x:v>同一行 O3917/N3917</x:v>
      </x:c>
      <x:c r="K2307" s="30" t="str">
        <x:v>medium</x:v>
      </x:c>
      <x:c r="L2307" s="30" t="str">
        <x:v>formula</x:v>
      </x:c>
      <x:c r="M2307" s="30" t="str">
        <x:v>Copyright © 2026 David YE</x:v>
      </x:c>
    </x:row>
    <x:row r="2308">
      <x:c r="A2308" s="30" t="n">
        <x:v>3918</x:v>
      </x:c>
      <x:c r="B2308" s="30" t="n">
        <x:v>403</x:v>
      </x:c>
      <x:c r="C2308" s="30" t="str">
        <x:v>SQR6540REEVEHV</x:v>
      </x:c>
      <x:c r="D2308" s="30" t="str">
        <x:v>审计后百公里电耗(kWh/100km)</x:v>
      </x:c>
      <x:c r="E2308" s="30" t="str"/>
      <x:c r="F2308" s="30" t="n">
        <x:v>23.428</x:v>
      </x:c>
      <x:c r="G2308" s="30" t="str">
        <x:v>公式补全</x:v>
      </x:c>
      <x:c r="H2308" s="30" t="str">
        <x:v>C-formula</x:v>
      </x:c>
      <x:c r="I2308" s="30" t="str">
        <x:v>同一行电池容量×100÷纯电续航</x:v>
      </x:c>
      <x:c r="J2308" s="30" t="str">
        <x:v>同一行 O3918/N3918</x:v>
      </x:c>
      <x:c r="K2308" s="30" t="str">
        <x:v>medium</x:v>
      </x:c>
      <x:c r="L2308" s="30" t="str">
        <x:v>formula</x:v>
      </x:c>
      <x:c r="M2308" s="30" t="str">
        <x:v>Copyright © 2026 David YE</x:v>
      </x:c>
    </x:row>
    <x:row r="2309">
      <x:c r="A2309" s="30" t="n">
        <x:v>3919</x:v>
      </x:c>
      <x:c r="B2309" s="30" t="n">
        <x:v>403</x:v>
      </x:c>
      <x:c r="C2309" s="30" t="str">
        <x:v>SQR6540REEVEHV1</x:v>
      </x:c>
      <x:c r="D2309" s="30" t="str">
        <x:v>审计后百公里电耗(kWh/100km)</x:v>
      </x:c>
      <x:c r="E2309" s="30" t="str"/>
      <x:c r="F2309" s="30" t="n">
        <x:v>23.925</x:v>
      </x:c>
      <x:c r="G2309" s="30" t="str">
        <x:v>公式补全</x:v>
      </x:c>
      <x:c r="H2309" s="30" t="str">
        <x:v>C-formula</x:v>
      </x:c>
      <x:c r="I2309" s="30" t="str">
        <x:v>同一行电池容量×100÷纯电续航</x:v>
      </x:c>
      <x:c r="J2309" s="30" t="str">
        <x:v>同一行 O3919/N3919</x:v>
      </x:c>
      <x:c r="K2309" s="30" t="str">
        <x:v>medium</x:v>
      </x:c>
      <x:c r="L2309" s="30" t="str">
        <x:v>formula</x:v>
      </x:c>
      <x:c r="M2309" s="30" t="str">
        <x:v>Copyright © 2026 David YE</x:v>
      </x:c>
    </x:row>
    <x:row r="2310">
      <x:c r="A2310" s="30" t="n">
        <x:v>3920</x:v>
      </x:c>
      <x:c r="B2310" s="30" t="n">
        <x:v>403</x:v>
      </x:c>
      <x:c r="C2310" s="30" t="str">
        <x:v>SQR6540REEVEHV2</x:v>
      </x:c>
      <x:c r="D2310" s="30" t="str">
        <x:v>审计后百公里电耗(kWh/100km)</x:v>
      </x:c>
      <x:c r="E2310" s="30" t="str"/>
      <x:c r="F2310" s="30" t="n">
        <x:v>25.406</x:v>
      </x:c>
      <x:c r="G2310" s="30" t="str">
        <x:v>公式补全</x:v>
      </x:c>
      <x:c r="H2310" s="30" t="str">
        <x:v>C-formula</x:v>
      </x:c>
      <x:c r="I2310" s="30" t="str">
        <x:v>同一行电池容量×100÷纯电续航</x:v>
      </x:c>
      <x:c r="J2310" s="30" t="str">
        <x:v>同一行 O3920/N3920</x:v>
      </x:c>
      <x:c r="K2310" s="30" t="str">
        <x:v>medium</x:v>
      </x:c>
      <x:c r="L2310" s="30" t="str">
        <x:v>formula</x:v>
      </x:c>
      <x:c r="M2310" s="30" t="str">
        <x:v>Copyright © 2026 David YE</x:v>
      </x:c>
    </x:row>
    <x:row r="2311">
      <x:c r="A2311" s="30" t="n">
        <x:v>3928</x:v>
      </x:c>
      <x:c r="B2311" s="30" t="n">
        <x:v>404</x:v>
      </x:c>
      <x:c r="C2311" s="30" t="str">
        <x:v>BYD6460ALBEV4</x:v>
      </x:c>
      <x:c r="D2311" s="30" t="str">
        <x:v>审计后百公里电耗(kWh/100km)</x:v>
      </x:c>
      <x:c r="E2311" s="30" t="str"/>
      <x:c r="F2311" s="30" t="n">
        <x:v>10.656</x:v>
      </x:c>
      <x:c r="G2311" s="30" t="str">
        <x:v>公式补全</x:v>
      </x:c>
      <x:c r="H2311" s="30" t="str">
        <x:v>C-formula</x:v>
      </x:c>
      <x:c r="I2311" s="30" t="str">
        <x:v>同一行电池容量×100÷纯电续航</x:v>
      </x:c>
      <x:c r="J2311" s="30" t="str">
        <x:v>同一行 O3928/N3928</x:v>
      </x:c>
      <x:c r="K2311" s="30" t="str">
        <x:v>medium</x:v>
      </x:c>
      <x:c r="L2311" s="30" t="str">
        <x:v>formula</x:v>
      </x:c>
      <x:c r="M2311" s="30" t="str">
        <x:v>Copyright © 2026 David YE</x:v>
      </x:c>
    </x:row>
    <x:row r="2312">
      <x:c r="A2312" s="30" t="n">
        <x:v>3997</x:v>
      </x:c>
      <x:c r="B2312" s="30" t="n">
        <x:v>404</x:v>
      </x:c>
      <x:c r="C2312" s="30" t="str">
        <x:v>SGM6481MEPHEV</x:v>
      </x:c>
      <x:c r="D2312" s="30" t="str">
        <x:v>审计后百公里电耗(kWh/100km)</x:v>
      </x:c>
      <x:c r="E2312" s="30" t="str"/>
      <x:c r="F2312" s="30" t="n">
        <x:v>19.448</x:v>
      </x:c>
      <x:c r="G2312" s="30" t="str">
        <x:v>公式补全</x:v>
      </x:c>
      <x:c r="H2312" s="30" t="str">
        <x:v>C-formula</x:v>
      </x:c>
      <x:c r="I2312" s="30" t="str">
        <x:v>同一行电池容量×100÷纯电续航</x:v>
      </x:c>
      <x:c r="J2312" s="30" t="str">
        <x:v>同一行 O3997/N3997</x:v>
      </x:c>
      <x:c r="K2312" s="30" t="str">
        <x:v>medium</x:v>
      </x:c>
      <x:c r="L2312" s="30" t="str">
        <x:v>formula</x:v>
      </x:c>
      <x:c r="M2312" s="30" t="str">
        <x:v>Copyright © 2026 David YE</x:v>
      </x:c>
    </x:row>
    <x:row r="2313">
      <x:c r="A2313" s="30" t="n">
        <x:v>4019</x:v>
      </x:c>
      <x:c r="B2313" s="30" t="n">
        <x:v>405</x:v>
      </x:c>
      <x:c r="C2313" s="30" t="str">
        <x:v>BYD6480CDBEV3</x:v>
      </x:c>
      <x:c r="D2313" s="30" t="str">
        <x:v>审计后百公里电耗(kWh/100km)</x:v>
      </x:c>
      <x:c r="E2313" s="30" t="str"/>
      <x:c r="F2313" s="30" t="n">
        <x:v>11.417</x:v>
      </x:c>
      <x:c r="G2313" s="30" t="str">
        <x:v>公式补全</x:v>
      </x:c>
      <x:c r="H2313" s="30" t="str">
        <x:v>C-formula</x:v>
      </x:c>
      <x:c r="I2313" s="30" t="str">
        <x:v>同一行电池容量×100÷纯电续航</x:v>
      </x:c>
      <x:c r="J2313" s="30" t="str">
        <x:v>同一行 O4019/N4019</x:v>
      </x:c>
      <x:c r="K2313" s="30" t="str">
        <x:v>medium</x:v>
      </x:c>
      <x:c r="L2313" s="30" t="str">
        <x:v>formula</x:v>
      </x:c>
      <x:c r="M2313" s="30" t="str">
        <x:v>Copyright © 2026 David YE</x:v>
      </x:c>
    </x:row>
    <x:row r="2314">
      <x:c r="A2314" s="30" t="n">
        <x:v>4022</x:v>
      </x:c>
      <x:c r="B2314" s="30" t="n">
        <x:v>405</x:v>
      </x:c>
      <x:c r="C2314" s="30" t="str">
        <x:v>CSA7008BBEV1</x:v>
      </x:c>
      <x:c r="D2314" s="30" t="str">
        <x:v>审计后百公里电耗(kWh/100km)</x:v>
      </x:c>
      <x:c r="E2314" s="30" t="str"/>
      <x:c r="F2314" s="30" t="n">
        <x:v>11.072</x:v>
      </x:c>
      <x:c r="G2314" s="30" t="str">
        <x:v>公式补全</x:v>
      </x:c>
      <x:c r="H2314" s="30" t="str">
        <x:v>C-formula</x:v>
      </x:c>
      <x:c r="I2314" s="30" t="str">
        <x:v>同一行电池容量×100÷纯电续航</x:v>
      </x:c>
      <x:c r="J2314" s="30" t="str">
        <x:v>同一行 O4022/N4022</x:v>
      </x:c>
      <x:c r="K2314" s="30" t="str">
        <x:v>medium</x:v>
      </x:c>
      <x:c r="L2314" s="30" t="str">
        <x:v>formula</x:v>
      </x:c>
      <x:c r="M2314" s="30" t="str">
        <x:v>Copyright © 2026 David YE</x:v>
      </x:c>
    </x:row>
    <x:row r="2315">
      <x:c r="A2315" s="30" t="n">
        <x:v>4023</x:v>
      </x:c>
      <x:c r="B2315" s="30" t="n">
        <x:v>405</x:v>
      </x:c>
      <x:c r="C2315" s="30" t="str">
        <x:v>CSA7008BBEV2</x:v>
      </x:c>
      <x:c r="D2315" s="30" t="str">
        <x:v>审计后百公里电耗(kWh/100km)</x:v>
      </x:c>
      <x:c r="E2315" s="30" t="str"/>
      <x:c r="F2315" s="30" t="n">
        <x:v>12.668</x:v>
      </x:c>
      <x:c r="G2315" s="30" t="str">
        <x:v>公式补全</x:v>
      </x:c>
      <x:c r="H2315" s="30" t="str">
        <x:v>C-formula</x:v>
      </x:c>
      <x:c r="I2315" s="30" t="str">
        <x:v>同一行电池容量×100÷纯电续航</x:v>
      </x:c>
      <x:c r="J2315" s="30" t="str">
        <x:v>同一行 O4023/N4023</x:v>
      </x:c>
      <x:c r="K2315" s="30" t="str">
        <x:v>medium</x:v>
      </x:c>
      <x:c r="L2315" s="30" t="str">
        <x:v>formula</x:v>
      </x:c>
      <x:c r="M2315" s="30" t="str">
        <x:v>Copyright © 2026 David YE</x:v>
      </x:c>
    </x:row>
    <x:row r="2316">
      <x:c r="A2316" s="30" t="n">
        <x:v>4024</x:v>
      </x:c>
      <x:c r="B2316" s="30" t="n">
        <x:v>405</x:v>
      </x:c>
      <x:c r="C2316" s="30" t="str">
        <x:v>CSA7008BBEV3</x:v>
      </x:c>
      <x:c r="D2316" s="30" t="str">
        <x:v>审计后百公里电耗(kWh/100km)</x:v>
      </x:c>
      <x:c r="E2316" s="30" t="str"/>
      <x:c r="F2316" s="30" t="n">
        <x:v>12.912</x:v>
      </x:c>
      <x:c r="G2316" s="30" t="str">
        <x:v>公式补全</x:v>
      </x:c>
      <x:c r="H2316" s="30" t="str">
        <x:v>C-formula</x:v>
      </x:c>
      <x:c r="I2316" s="30" t="str">
        <x:v>同一行电池容量×100÷纯电续航</x:v>
      </x:c>
      <x:c r="J2316" s="30" t="str">
        <x:v>同一行 O4024/N4024</x:v>
      </x:c>
      <x:c r="K2316" s="30" t="str">
        <x:v>medium</x:v>
      </x:c>
      <x:c r="L2316" s="30" t="str">
        <x:v>formula</x:v>
      </x:c>
      <x:c r="M2316" s="30" t="str">
        <x:v>Copyright © 2026 David YE</x:v>
      </x:c>
    </x:row>
    <x:row r="2317">
      <x:c r="A2317" s="30" t="n">
        <x:v>4025</x:v>
      </x:c>
      <x:c r="B2317" s="30" t="n">
        <x:v>405</x:v>
      </x:c>
      <x:c r="C2317" s="30" t="str">
        <x:v>CSA7008BBEV4</x:v>
      </x:c>
      <x:c r="D2317" s="30" t="str">
        <x:v>审计后百公里电耗(kWh/100km)</x:v>
      </x:c>
      <x:c r="E2317" s="30" t="str"/>
      <x:c r="F2317" s="30" t="n">
        <x:v>11.077</x:v>
      </x:c>
      <x:c r="G2317" s="30" t="str">
        <x:v>公式补全</x:v>
      </x:c>
      <x:c r="H2317" s="30" t="str">
        <x:v>C-formula</x:v>
      </x:c>
      <x:c r="I2317" s="30" t="str">
        <x:v>同一行电池容量×100÷纯电续航</x:v>
      </x:c>
      <x:c r="J2317" s="30" t="str">
        <x:v>同一行 O4025/N4025</x:v>
      </x:c>
      <x:c r="K2317" s="30" t="str">
        <x:v>medium</x:v>
      </x:c>
      <x:c r="L2317" s="30" t="str">
        <x:v>formula</x:v>
      </x:c>
      <x:c r="M2317" s="30" t="str">
        <x:v>Copyright © 2026 David YE</x:v>
      </x:c>
    </x:row>
    <x:row r="2318">
      <x:c r="A2318" s="30" t="n">
        <x:v>4026</x:v>
      </x:c>
      <x:c r="B2318" s="30" t="n">
        <x:v>405</x:v>
      </x:c>
      <x:c r="C2318" s="30" t="str">
        <x:v>CSA7008BBEV5</x:v>
      </x:c>
      <x:c r="D2318" s="30" t="str">
        <x:v>审计后百公里电耗(kWh/100km)</x:v>
      </x:c>
      <x:c r="E2318" s="30" t="str"/>
      <x:c r="F2318" s="30" t="n">
        <x:v>11.388</x:v>
      </x:c>
      <x:c r="G2318" s="30" t="str">
        <x:v>公式补全</x:v>
      </x:c>
      <x:c r="H2318" s="30" t="str">
        <x:v>C-formula</x:v>
      </x:c>
      <x:c r="I2318" s="30" t="str">
        <x:v>同一行电池容量×100÷纯电续航</x:v>
      </x:c>
      <x:c r="J2318" s="30" t="str">
        <x:v>同一行 O4026/N4026</x:v>
      </x:c>
      <x:c r="K2318" s="30" t="str">
        <x:v>medium</x:v>
      </x:c>
      <x:c r="L2318" s="30" t="str">
        <x:v>formula</x:v>
      </x:c>
      <x:c r="M2318" s="30" t="str">
        <x:v>Copyright © 2026 David YE</x:v>
      </x:c>
    </x:row>
    <x:row r="2319">
      <x:c r="A2319" s="30" t="n">
        <x:v>4027</x:v>
      </x:c>
      <x:c r="B2319" s="30" t="n">
        <x:v>405</x:v>
      </x:c>
      <x:c r="C2319" s="30" t="str">
        <x:v>CSA7008BBEV6</x:v>
      </x:c>
      <x:c r="D2319" s="30" t="str">
        <x:v>审计后百公里电耗(kWh/100km)</x:v>
      </x:c>
      <x:c r="E2319" s="30" t="str"/>
      <x:c r="F2319" s="30" t="n">
        <x:v>11.478</x:v>
      </x:c>
      <x:c r="G2319" s="30" t="str">
        <x:v>公式补全</x:v>
      </x:c>
      <x:c r="H2319" s="30" t="str">
        <x:v>C-formula</x:v>
      </x:c>
      <x:c r="I2319" s="30" t="str">
        <x:v>同一行电池容量×100÷纯电续航</x:v>
      </x:c>
      <x:c r="J2319" s="30" t="str">
        <x:v>同一行 O4027/N4027</x:v>
      </x:c>
      <x:c r="K2319" s="30" t="str">
        <x:v>medium</x:v>
      </x:c>
      <x:c r="L2319" s="30" t="str">
        <x:v>formula</x:v>
      </x:c>
      <x:c r="M2319" s="30" t="str">
        <x:v>Copyright © 2026 David YE</x:v>
      </x:c>
    </x:row>
    <x:row r="2320">
      <x:c r="A2320" s="30" t="n">
        <x:v>4028</x:v>
      </x:c>
      <x:c r="B2320" s="30" t="n">
        <x:v>405</x:v>
      </x:c>
      <x:c r="C2320" s="30" t="str">
        <x:v>FZ6530BEVWD19B</x:v>
      </x:c>
      <x:c r="D2320" s="30" t="str">
        <x:v>审计后百公里电耗(kWh/100km)</x:v>
      </x:c>
      <x:c r="E2320" s="30" t="str"/>
      <x:c r="F2320" s="30" t="n">
        <x:v>16.912</x:v>
      </x:c>
      <x:c r="G2320" s="30" t="str">
        <x:v>公式补全</x:v>
      </x:c>
      <x:c r="H2320" s="30" t="str">
        <x:v>C-formula</x:v>
      </x:c>
      <x:c r="I2320" s="30" t="str">
        <x:v>同一行电池容量×100÷纯电续航</x:v>
      </x:c>
      <x:c r="J2320" s="30" t="str">
        <x:v>同一行 O4028/N4028</x:v>
      </x:c>
      <x:c r="K2320" s="30" t="str">
        <x:v>medium</x:v>
      </x:c>
      <x:c r="L2320" s="30" t="str">
        <x:v>formula</x:v>
      </x:c>
      <x:c r="M2320" s="30" t="str">
        <x:v>Copyright © 2026 David YE</x:v>
      </x:c>
    </x:row>
    <x:row r="2321">
      <x:c r="A2321" s="30" t="n">
        <x:v>4034</x:v>
      </x:c>
      <x:c r="B2321" s="30" t="n">
        <x:v>405</x:v>
      </x:c>
      <x:c r="C2321" s="30" t="str">
        <x:v>MR7002BEV106</x:v>
      </x:c>
      <x:c r="D2321" s="30" t="str">
        <x:v>审计后百公里电耗(kWh/100km)</x:v>
      </x:c>
      <x:c r="E2321" s="30" t="str"/>
      <x:c r="F2321" s="30" t="n">
        <x:v>12.84</x:v>
      </x:c>
      <x:c r="G2321" s="30" t="str">
        <x:v>公式补全</x:v>
      </x:c>
      <x:c r="H2321" s="30" t="str">
        <x:v>C-formula</x:v>
      </x:c>
      <x:c r="I2321" s="30" t="str">
        <x:v>同一行电池容量×100÷纯电续航</x:v>
      </x:c>
      <x:c r="J2321" s="30" t="str">
        <x:v>同一行 O4034/N4034</x:v>
      </x:c>
      <x:c r="K2321" s="30" t="str">
        <x:v>medium</x:v>
      </x:c>
      <x:c r="L2321" s="30" t="str">
        <x:v>formula</x:v>
      </x:c>
      <x:c r="M2321" s="30" t="str">
        <x:v>Copyright © 2026 David YE</x:v>
      </x:c>
    </x:row>
    <x:row r="2322">
      <x:c r="A2322" s="30" t="n">
        <x:v>4035</x:v>
      </x:c>
      <x:c r="B2322" s="30" t="n">
        <x:v>405</x:v>
      </x:c>
      <x:c r="C2322" s="30" t="str">
        <x:v>MR7002BEV107</x:v>
      </x:c>
      <x:c r="D2322" s="30" t="str">
        <x:v>审计后百公里电耗(kWh/100km)</x:v>
      </x:c>
      <x:c r="E2322" s="30" t="str"/>
      <x:c r="F2322" s="30" t="n">
        <x:v>11.009</x:v>
      </x:c>
      <x:c r="G2322" s="30" t="str">
        <x:v>公式补全</x:v>
      </x:c>
      <x:c r="H2322" s="30" t="str">
        <x:v>C-formula</x:v>
      </x:c>
      <x:c r="I2322" s="30" t="str">
        <x:v>同一行电池容量×100÷纯电续航</x:v>
      </x:c>
      <x:c r="J2322" s="30" t="str">
        <x:v>同一行 O4035/N4035</x:v>
      </x:c>
      <x:c r="K2322" s="30" t="str">
        <x:v>medium</x:v>
      </x:c>
      <x:c r="L2322" s="30" t="str">
        <x:v>formula</x:v>
      </x:c>
      <x:c r="M2322" s="30" t="str">
        <x:v>Copyright © 2026 David YE</x:v>
      </x:c>
    </x:row>
    <x:row r="2323">
      <x:c r="A2323" s="30" t="n">
        <x:v>4036</x:v>
      </x:c>
      <x:c r="B2323" s="30" t="n">
        <x:v>405</x:v>
      </x:c>
      <x:c r="C2323" s="30" t="str">
        <x:v>MR7002BEV108</x:v>
      </x:c>
      <x:c r="D2323" s="30" t="str">
        <x:v>审计后百公里电耗(kWh/100km)</x:v>
      </x:c>
      <x:c r="E2323" s="30" t="str"/>
      <x:c r="F2323" s="30" t="n">
        <x:v>11.642</x:v>
      </x:c>
      <x:c r="G2323" s="30" t="str">
        <x:v>公式补全</x:v>
      </x:c>
      <x:c r="H2323" s="30" t="str">
        <x:v>C-formula</x:v>
      </x:c>
      <x:c r="I2323" s="30" t="str">
        <x:v>同一行电池容量×100÷纯电续航</x:v>
      </x:c>
      <x:c r="J2323" s="30" t="str">
        <x:v>同一行 O4036/N4036</x:v>
      </x:c>
      <x:c r="K2323" s="30" t="str">
        <x:v>medium</x:v>
      </x:c>
      <x:c r="L2323" s="30" t="str">
        <x:v>formula</x:v>
      </x:c>
      <x:c r="M2323" s="30" t="str">
        <x:v>Copyright © 2026 David YE</x:v>
      </x:c>
    </x:row>
    <x:row r="2324">
      <x:c r="A2324" s="30" t="n">
        <x:v>4074</x:v>
      </x:c>
      <x:c r="B2324" s="30" t="n">
        <x:v>406</x:v>
      </x:c>
      <x:c r="C2324" s="30" t="str">
        <x:v>AHC7000BEVW0A</x:v>
      </x:c>
      <x:c r="D2324" s="30" t="str">
        <x:v>审计后百公里电耗(kWh/100km)</x:v>
      </x:c>
      <x:c r="E2324" s="30" t="str"/>
      <x:c r="F2324" s="30" t="n">
        <x:v>12.757</x:v>
      </x:c>
      <x:c r="G2324" s="30" t="str">
        <x:v>公式补全</x:v>
      </x:c>
      <x:c r="H2324" s="30" t="str">
        <x:v>C-formula</x:v>
      </x:c>
      <x:c r="I2324" s="30" t="str">
        <x:v>同一行电池容量×100÷纯电续航</x:v>
      </x:c>
      <x:c r="J2324" s="30" t="str">
        <x:v>同一行 O4074/N4074</x:v>
      </x:c>
      <x:c r="K2324" s="30" t="str">
        <x:v>medium</x:v>
      </x:c>
      <x:c r="L2324" s="30" t="str">
        <x:v>formula</x:v>
      </x:c>
      <x:c r="M2324" s="30" t="str">
        <x:v>Copyright © 2026 David YE</x:v>
      </x:c>
    </x:row>
    <x:row r="2325">
      <x:c r="A2325" s="30" t="n">
        <x:v>4084</x:v>
      </x:c>
      <x:c r="B2325" s="30" t="n">
        <x:v>406</x:v>
      </x:c>
      <x:c r="C2325" s="30" t="str">
        <x:v>BYD6480AMBEV6</x:v>
      </x:c>
      <x:c r="D2325" s="30" t="str">
        <x:v>审计后百公里电耗(kWh/100km)</x:v>
      </x:c>
      <x:c r="E2325" s="30" t="str"/>
      <x:c r="F2325" s="30" t="n">
        <x:v>11.417</x:v>
      </x:c>
      <x:c r="G2325" s="30" t="str">
        <x:v>公式补全</x:v>
      </x:c>
      <x:c r="H2325" s="30" t="str">
        <x:v>C-formula</x:v>
      </x:c>
      <x:c r="I2325" s="30" t="str">
        <x:v>同一行电池容量×100÷纯电续航</x:v>
      </x:c>
      <x:c r="J2325" s="30" t="str">
        <x:v>同一行 O4084/N4084</x:v>
      </x:c>
      <x:c r="K2325" s="30" t="str">
        <x:v>medium</x:v>
      </x:c>
      <x:c r="L2325" s="30" t="str">
        <x:v>formula</x:v>
      </x:c>
      <x:c r="M2325" s="30" t="str">
        <x:v>Copyright © 2026 David YE</x:v>
      </x:c>
    </x:row>
    <x:row r="2326">
      <x:c r="A2326" s="30" t="n">
        <x:v>4085</x:v>
      </x:c>
      <x:c r="B2326" s="30" t="n">
        <x:v>406</x:v>
      </x:c>
      <x:c r="C2326" s="30" t="str">
        <x:v>BYD7000AZBEV1</x:v>
      </x:c>
      <x:c r="D2326" s="30" t="str">
        <x:v>审计后百公里电耗(kWh/100km)</x:v>
      </x:c>
      <x:c r="E2326" s="30" t="str"/>
      <x:c r="F2326" s="30" t="n">
        <x:v>10.176</x:v>
      </x:c>
      <x:c r="G2326" s="30" t="str">
        <x:v>公式补全</x:v>
      </x:c>
      <x:c r="H2326" s="30" t="str">
        <x:v>C-formula</x:v>
      </x:c>
      <x:c r="I2326" s="30" t="str">
        <x:v>同一行电池容量×100÷纯电续航</x:v>
      </x:c>
      <x:c r="J2326" s="30" t="str">
        <x:v>同一行 O4085/N4085</x:v>
      </x:c>
      <x:c r="K2326" s="30" t="str">
        <x:v>medium</x:v>
      </x:c>
      <x:c r="L2326" s="30" t="str">
        <x:v>formula</x:v>
      </x:c>
      <x:c r="M2326" s="30" t="str">
        <x:v>Copyright © 2026 David YE</x:v>
      </x:c>
    </x:row>
    <x:row r="2327">
      <x:c r="A2327" s="30" t="n">
        <x:v>4086</x:v>
      </x:c>
      <x:c r="B2327" s="30" t="n">
        <x:v>406</x:v>
      </x:c>
      <x:c r="C2327" s="30" t="str">
        <x:v>BYD7000AZBEV2</x:v>
      </x:c>
      <x:c r="D2327" s="30" t="str">
        <x:v>审计后百公里电耗(kWh/100km)</x:v>
      </x:c>
      <x:c r="E2327" s="30" t="str"/>
      <x:c r="F2327" s="30" t="n">
        <x:v>11.732</x:v>
      </x:c>
      <x:c r="G2327" s="30" t="str">
        <x:v>公式补全</x:v>
      </x:c>
      <x:c r="H2327" s="30" t="str">
        <x:v>C-formula</x:v>
      </x:c>
      <x:c r="I2327" s="30" t="str">
        <x:v>同一行电池容量×100÷纯电续航</x:v>
      </x:c>
      <x:c r="J2327" s="30" t="str">
        <x:v>同一行 O4086/N4086</x:v>
      </x:c>
      <x:c r="K2327" s="30" t="str">
        <x:v>medium</x:v>
      </x:c>
      <x:c r="L2327" s="30" t="str">
        <x:v>formula</x:v>
      </x:c>
      <x:c r="M2327" s="30" t="str">
        <x:v>Copyright © 2026 David YE</x:v>
      </x:c>
    </x:row>
    <x:row r="2328">
      <x:c r="A2328" s="30" t="n">
        <x:v>4093</x:v>
      </x:c>
      <x:c r="B2328" s="30" t="n">
        <x:v>406</x:v>
      </x:c>
      <x:c r="C2328" s="30" t="str">
        <x:v>CSA7002EBEVA</x:v>
      </x:c>
      <x:c r="D2328" s="30" t="str">
        <x:v>审计后百公里电耗(kWh/100km)</x:v>
      </x:c>
      <x:c r="E2328" s="30" t="str"/>
      <x:c r="F2328" s="30" t="n">
        <x:v>12.753</x:v>
      </x:c>
      <x:c r="G2328" s="30" t="str">
        <x:v>公式补全</x:v>
      </x:c>
      <x:c r="H2328" s="30" t="str">
        <x:v>C-formula</x:v>
      </x:c>
      <x:c r="I2328" s="30" t="str">
        <x:v>同一行电池容量×100÷纯电续航</x:v>
      </x:c>
      <x:c r="J2328" s="30" t="str">
        <x:v>同一行 O4093/N4093</x:v>
      </x:c>
      <x:c r="K2328" s="30" t="str">
        <x:v>medium</x:v>
      </x:c>
      <x:c r="L2328" s="30" t="str">
        <x:v>formula</x:v>
      </x:c>
      <x:c r="M2328" s="30" t="str">
        <x:v>Copyright © 2026 David YE</x:v>
      </x:c>
    </x:row>
    <x:row r="2329">
      <x:c r="A2329" s="30" t="n">
        <x:v>4094</x:v>
      </x:c>
      <x:c r="B2329" s="30" t="n">
        <x:v>406</x:v>
      </x:c>
      <x:c r="C2329" s="30" t="str">
        <x:v>CSA7002EBEVC</x:v>
      </x:c>
      <x:c r="D2329" s="30" t="str">
        <x:v>审计后百公里电耗(kWh/100km)</x:v>
      </x:c>
      <x:c r="E2329" s="30" t="str"/>
      <x:c r="F2329" s="30" t="n">
        <x:v>11.326</x:v>
      </x:c>
      <x:c r="G2329" s="30" t="str">
        <x:v>公式补全</x:v>
      </x:c>
      <x:c r="H2329" s="30" t="str">
        <x:v>C-formula</x:v>
      </x:c>
      <x:c r="I2329" s="30" t="str">
        <x:v>同一行电池容量×100÷纯电续航</x:v>
      </x:c>
      <x:c r="J2329" s="30" t="str">
        <x:v>同一行 O4094/N4094</x:v>
      </x:c>
      <x:c r="K2329" s="30" t="str">
        <x:v>medium</x:v>
      </x:c>
      <x:c r="L2329" s="30" t="str">
        <x:v>formula</x:v>
      </x:c>
      <x:c r="M2329" s="30" t="str">
        <x:v>Copyright © 2026 David YE</x:v>
      </x:c>
    </x:row>
    <x:row r="2330">
      <x:c r="A2330" s="30" t="n">
        <x:v>4095</x:v>
      </x:c>
      <x:c r="B2330" s="30" t="n">
        <x:v>406</x:v>
      </x:c>
      <x:c r="C2330" s="30" t="str">
        <x:v>CSA7002EBEVE</x:v>
      </x:c>
      <x:c r="D2330" s="30" t="str">
        <x:v>审计后百公里电耗(kWh/100km)</x:v>
      </x:c>
      <x:c r="E2330" s="30" t="str"/>
      <x:c r="F2330" s="30" t="n">
        <x:v>11.168</x:v>
      </x:c>
      <x:c r="G2330" s="30" t="str">
        <x:v>公式补全</x:v>
      </x:c>
      <x:c r="H2330" s="30" t="str">
        <x:v>C-formula</x:v>
      </x:c>
      <x:c r="I2330" s="30" t="str">
        <x:v>同一行电池容量×100÷纯电续航</x:v>
      </x:c>
      <x:c r="J2330" s="30" t="str">
        <x:v>同一行 O4095/N4095</x:v>
      </x:c>
      <x:c r="K2330" s="30" t="str">
        <x:v>medium</x:v>
      </x:c>
      <x:c r="L2330" s="30" t="str">
        <x:v>formula</x:v>
      </x:c>
      <x:c r="M2330" s="30" t="str">
        <x:v>Copyright © 2026 David YE</x:v>
      </x:c>
    </x:row>
    <x:row r="2331">
      <x:c r="A2331" s="30" t="n">
        <x:v>4097</x:v>
      </x:c>
      <x:c r="B2331" s="30" t="n">
        <x:v>406</x:v>
      </x:c>
      <x:c r="C2331" s="30" t="str">
        <x:v>FZ6430BEVA10C</x:v>
      </x:c>
      <x:c r="D2331" s="30" t="str">
        <x:v>审计后百公里电耗(kWh/100km)</x:v>
      </x:c>
      <x:c r="E2331" s="30" t="str"/>
      <x:c r="F2331" s="30" t="n">
        <x:v>10.495</x:v>
      </x:c>
      <x:c r="G2331" s="30" t="str">
        <x:v>公式补全</x:v>
      </x:c>
      <x:c r="H2331" s="30" t="str">
        <x:v>C-formula</x:v>
      </x:c>
      <x:c r="I2331" s="30" t="str">
        <x:v>同一行电池容量×100÷纯电续航</x:v>
      </x:c>
      <x:c r="J2331" s="30" t="str">
        <x:v>同一行 O4097/N4097</x:v>
      </x:c>
      <x:c r="K2331" s="30" t="str">
        <x:v>medium</x:v>
      </x:c>
      <x:c r="L2331" s="30" t="str">
        <x:v>formula</x:v>
      </x:c>
      <x:c r="M2331" s="30" t="str">
        <x:v>Copyright © 2026 David YE</x:v>
      </x:c>
    </x:row>
    <x:row r="2332">
      <x:c r="A2332" s="30" t="n">
        <x:v>4098</x:v>
      </x:c>
      <x:c r="B2332" s="30" t="n">
        <x:v>406</x:v>
      </x:c>
      <x:c r="C2332" s="30" t="str">
        <x:v>FZ6470BEVC10P</x:v>
      </x:c>
      <x:c r="D2332" s="30" t="str">
        <x:v>审计后百公里电耗(kWh/100km)</x:v>
      </x:c>
      <x:c r="E2332" s="30" t="str"/>
      <x:c r="F2332" s="30" t="n">
        <x:v>12.409</x:v>
      </x:c>
      <x:c r="G2332" s="30" t="str">
        <x:v>公式补全</x:v>
      </x:c>
      <x:c r="H2332" s="30" t="str">
        <x:v>C-formula</x:v>
      </x:c>
      <x:c r="I2332" s="30" t="str">
        <x:v>同一行电池容量×100÷纯电续航</x:v>
      </x:c>
      <x:c r="J2332" s="30" t="str">
        <x:v>同一行 O4098/N4098</x:v>
      </x:c>
      <x:c r="K2332" s="30" t="str">
        <x:v>medium</x:v>
      </x:c>
      <x:c r="L2332" s="30" t="str">
        <x:v>formula</x:v>
      </x:c>
      <x:c r="M2332" s="30" t="str">
        <x:v>Copyright © 2026 David YE</x:v>
      </x:c>
    </x:row>
    <x:row r="2333">
      <x:c r="A2333" s="30" t="n">
        <x:v>4099</x:v>
      </x:c>
      <x:c r="B2333" s="30" t="n">
        <x:v>406</x:v>
      </x:c>
      <x:c r="C2333" s="30" t="str">
        <x:v>FZ6470BEVC10R</x:v>
      </x:c>
      <x:c r="D2333" s="30" t="str">
        <x:v>审计后百公里电耗(kWh/100km)</x:v>
      </x:c>
      <x:c r="E2333" s="30" t="str"/>
      <x:c r="F2333" s="30" t="n">
        <x:v>12.409</x:v>
      </x:c>
      <x:c r="G2333" s="30" t="str">
        <x:v>公式补全</x:v>
      </x:c>
      <x:c r="H2333" s="30" t="str">
        <x:v>C-formula</x:v>
      </x:c>
      <x:c r="I2333" s="30" t="str">
        <x:v>同一行电池容量×100÷纯电续航</x:v>
      </x:c>
      <x:c r="J2333" s="30" t="str">
        <x:v>同一行 O4099/N4099</x:v>
      </x:c>
      <x:c r="K2333" s="30" t="str">
        <x:v>medium</x:v>
      </x:c>
      <x:c r="L2333" s="30" t="str">
        <x:v>formula</x:v>
      </x:c>
      <x:c r="M2333" s="30" t="str">
        <x:v>Copyright © 2026 David YE</x:v>
      </x:c>
    </x:row>
    <x:row r="2334">
      <x:c r="A2334" s="30" t="n">
        <x:v>4100</x:v>
      </x:c>
      <x:c r="B2334" s="30" t="n">
        <x:v>406</x:v>
      </x:c>
      <x:c r="C2334" s="30" t="str">
        <x:v>FZ6490BEVC16T</x:v>
      </x:c>
      <x:c r="D2334" s="30" t="str">
        <x:v>审计后百公里电耗(kWh/100km)</x:v>
      </x:c>
      <x:c r="E2334" s="30" t="str"/>
      <x:c r="F2334" s="30" t="n">
        <x:v>13</x:v>
      </x:c>
      <x:c r="G2334" s="30" t="str">
        <x:v>公式补全</x:v>
      </x:c>
      <x:c r="H2334" s="30" t="str">
        <x:v>C-formula</x:v>
      </x:c>
      <x:c r="I2334" s="30" t="str">
        <x:v>同一行电池容量×100÷纯电续航</x:v>
      </x:c>
      <x:c r="J2334" s="30" t="str">
        <x:v>同一行 O4100/N4100</x:v>
      </x:c>
      <x:c r="K2334" s="30" t="str">
        <x:v>medium</x:v>
      </x:c>
      <x:c r="L2334" s="30" t="str">
        <x:v>formula</x:v>
      </x:c>
      <x:c r="M2334" s="30" t="str">
        <x:v>Copyright © 2026 David YE</x:v>
      </x:c>
    </x:row>
    <x:row r="2335">
      <x:c r="A2335" s="30" t="n">
        <x:v>4102</x:v>
      </x:c>
      <x:c r="B2335" s="30" t="n">
        <x:v>406</x:v>
      </x:c>
      <x:c r="C2335" s="30" t="str">
        <x:v>FZ7000BEVA05C</x:v>
      </x:c>
      <x:c r="D2335" s="30" t="str">
        <x:v>审计后百公里电耗(kWh/100km)</x:v>
      </x:c>
      <x:c r="E2335" s="30" t="str"/>
      <x:c r="F2335" s="30" t="n">
        <x:v>10.392</x:v>
      </x:c>
      <x:c r="G2335" s="30" t="str">
        <x:v>公式补全</x:v>
      </x:c>
      <x:c r="H2335" s="30" t="str">
        <x:v>C-formula</x:v>
      </x:c>
      <x:c r="I2335" s="30" t="str">
        <x:v>同一行电池容量×100÷纯电续航</x:v>
      </x:c>
      <x:c r="J2335" s="30" t="str">
        <x:v>同一行 O4102/N4102</x:v>
      </x:c>
      <x:c r="K2335" s="30" t="str">
        <x:v>medium</x:v>
      </x:c>
      <x:c r="L2335" s="30" t="str">
        <x:v>formula</x:v>
      </x:c>
      <x:c r="M2335" s="30" t="str">
        <x:v>Copyright © 2026 David YE</x:v>
      </x:c>
    </x:row>
    <x:row r="2336">
      <x:c r="A2336" s="30" t="n">
        <x:v>4111</x:v>
      </x:c>
      <x:c r="B2336" s="30" t="n">
        <x:v>406</x:v>
      </x:c>
      <x:c r="C2336" s="30" t="str">
        <x:v>NHQ6470BEVXB</x:v>
      </x:c>
      <x:c r="D2336" s="30" t="str">
        <x:v>审计后百公里电耗(kWh/100km)</x:v>
      </x:c>
      <x:c r="E2336" s="30" t="str"/>
      <x:c r="F2336" s="30" t="n">
        <x:v>10.615</x:v>
      </x:c>
      <x:c r="G2336" s="30" t="str">
        <x:v>公式补全</x:v>
      </x:c>
      <x:c r="H2336" s="30" t="str">
        <x:v>C-formula</x:v>
      </x:c>
      <x:c r="I2336" s="30" t="str">
        <x:v>同一行电池容量×100÷纯电续航</x:v>
      </x:c>
      <x:c r="J2336" s="30" t="str">
        <x:v>同一行 O4111/N4111</x:v>
      </x:c>
      <x:c r="K2336" s="30" t="str">
        <x:v>medium</x:v>
      </x:c>
      <x:c r="L2336" s="30" t="str">
        <x:v>formula</x:v>
      </x:c>
      <x:c r="M2336" s="30" t="str">
        <x:v>Copyright © 2026 David YE</x:v>
      </x:c>
    </x:row>
    <x:row r="2337">
      <x:c r="A2337" s="30" t="n">
        <x:v>4113</x:v>
      </x:c>
      <x:c r="B2337" s="30" t="n">
        <x:v>406</x:v>
      </x:c>
      <x:c r="C2337" s="30" t="str">
        <x:v>QCJ7000ANBEV2</x:v>
      </x:c>
      <x:c r="D2337" s="30" t="str">
        <x:v>审计后百公里电耗(kWh/100km)</x:v>
      </x:c>
      <x:c r="E2337" s="30" t="str"/>
      <x:c r="F2337" s="30" t="n">
        <x:v>13.119</x:v>
      </x:c>
      <x:c r="G2337" s="30" t="str">
        <x:v>公式补全</x:v>
      </x:c>
      <x:c r="H2337" s="30" t="str">
        <x:v>C-formula</x:v>
      </x:c>
      <x:c r="I2337" s="30" t="str">
        <x:v>同一行电池容量×100÷纯电续航</x:v>
      </x:c>
      <x:c r="J2337" s="30" t="str">
        <x:v>同一行 O4113/N4113</x:v>
      </x:c>
      <x:c r="K2337" s="30" t="str">
        <x:v>medium</x:v>
      </x:c>
      <x:c r="L2337" s="30" t="str">
        <x:v>formula</x:v>
      </x:c>
      <x:c r="M2337" s="30" t="str">
        <x:v>Copyright © 2026 David YE</x:v>
      </x:c>
    </x:row>
    <x:row r="2338">
      <x:c r="A2338" s="30" t="n">
        <x:v>4114</x:v>
      </x:c>
      <x:c r="B2338" s="30" t="n">
        <x:v>406</x:v>
      </x:c>
      <x:c r="C2338" s="30" t="str">
        <x:v>QCJ7002BEVA1</x:v>
      </x:c>
      <x:c r="D2338" s="30" t="str">
        <x:v>审计后百公里电耗(kWh/100km)</x:v>
      </x:c>
      <x:c r="E2338" s="30" t="str"/>
      <x:c r="F2338" s="30" t="n">
        <x:v>10.862</x:v>
      </x:c>
      <x:c r="G2338" s="30" t="str">
        <x:v>公式补全</x:v>
      </x:c>
      <x:c r="H2338" s="30" t="str">
        <x:v>C-formula</x:v>
      </x:c>
      <x:c r="I2338" s="30" t="str">
        <x:v>同一行电池容量×100÷纯电续航</x:v>
      </x:c>
      <x:c r="J2338" s="30" t="str">
        <x:v>同一行 O4114/N4114</x:v>
      </x:c>
      <x:c r="K2338" s="30" t="str">
        <x:v>medium</x:v>
      </x:c>
      <x:c r="L2338" s="30" t="str">
        <x:v>formula</x:v>
      </x:c>
      <x:c r="M2338" s="30" t="str">
        <x:v>Copyright © 2026 David YE</x:v>
      </x:c>
    </x:row>
    <x:row r="2339">
      <x:c r="A2339" s="30" t="n">
        <x:v>4153</x:v>
      </x:c>
      <x:c r="B2339" s="30" t="n">
        <x:v>407</x:v>
      </x:c>
      <x:c r="C2339" s="30" t="str">
        <x:v>BH7000BEVDCA</x:v>
      </x:c>
      <x:c r="D2339" s="30" t="str">
        <x:v>审计后百公里电耗(kWh/100km)</x:v>
      </x:c>
      <x:c r="E2339" s="30" t="str"/>
      <x:c r="F2339" s="30" t="n">
        <x:v>9.907</x:v>
      </x:c>
      <x:c r="G2339" s="30" t="str">
        <x:v>公式补全</x:v>
      </x:c>
      <x:c r="H2339" s="30" t="str">
        <x:v>C-formula</x:v>
      </x:c>
      <x:c r="I2339" s="30" t="str">
        <x:v>同一行电池容量×100÷纯电续航</x:v>
      </x:c>
      <x:c r="J2339" s="30" t="str">
        <x:v>同一行 O4153/N4153</x:v>
      </x:c>
      <x:c r="K2339" s="30" t="str">
        <x:v>medium</x:v>
      </x:c>
      <x:c r="L2339" s="30" t="str">
        <x:v>formula</x:v>
      </x:c>
      <x:c r="M2339" s="30" t="str">
        <x:v>Copyright © 2026 David YE</x:v>
      </x:c>
    </x:row>
    <x:row r="2340">
      <x:c r="A2340" s="30" t="n">
        <x:v>4155</x:v>
      </x:c>
      <x:c r="B2340" s="30" t="n">
        <x:v>407</x:v>
      </x:c>
      <x:c r="C2340" s="30" t="str">
        <x:v>BH7003BEVDCA</x:v>
      </x:c>
      <x:c r="D2340" s="30" t="str">
        <x:v>审计后百公里电耗(kWh/100km)</x:v>
      </x:c>
      <x:c r="E2340" s="30" t="str"/>
      <x:c r="F2340" s="30" t="n">
        <x:v>10.774</x:v>
      </x:c>
      <x:c r="G2340" s="30" t="str">
        <x:v>公式补全</x:v>
      </x:c>
      <x:c r="H2340" s="30" t="str">
        <x:v>C-formula</x:v>
      </x:c>
      <x:c r="I2340" s="30" t="str">
        <x:v>同一行电池容量×100÷纯电续航</x:v>
      </x:c>
      <x:c r="J2340" s="30" t="str">
        <x:v>同一行 O4155/N4155</x:v>
      </x:c>
      <x:c r="K2340" s="30" t="str">
        <x:v>medium</x:v>
      </x:c>
      <x:c r="L2340" s="30" t="str">
        <x:v>formula</x:v>
      </x:c>
      <x:c r="M2340" s="30" t="str">
        <x:v>Copyright © 2026 David YE</x:v>
      </x:c>
    </x:row>
    <x:row r="2341">
      <x:c r="A2341" s="30" t="n">
        <x:v>4157</x:v>
      </x:c>
      <x:c r="B2341" s="30" t="n">
        <x:v>407</x:v>
      </x:c>
      <x:c r="C2341" s="30" t="str">
        <x:v>BYD6510BNBEV2</x:v>
      </x:c>
      <x:c r="D2341" s="30" t="str">
        <x:v>审计后百公里电耗(kWh/100km)</x:v>
      </x:c>
      <x:c r="E2341" s="30" t="str"/>
      <x:c r="F2341" s="30" t="n">
        <x:v>14.384</x:v>
      </x:c>
      <x:c r="G2341" s="30" t="str">
        <x:v>公式补全</x:v>
      </x:c>
      <x:c r="H2341" s="30" t="str">
        <x:v>C-formula</x:v>
      </x:c>
      <x:c r="I2341" s="30" t="str">
        <x:v>同一行电池容量×100÷纯电续航</x:v>
      </x:c>
      <x:c r="J2341" s="30" t="str">
        <x:v>同一行 O4157/N4157</x:v>
      </x:c>
      <x:c r="K2341" s="30" t="str">
        <x:v>medium</x:v>
      </x:c>
      <x:c r="L2341" s="30" t="str">
        <x:v>formula</x:v>
      </x:c>
      <x:c r="M2341" s="30" t="str">
        <x:v>Copyright © 2026 David YE</x:v>
      </x:c>
    </x:row>
    <x:row r="2342">
      <x:c r="A2342" s="30" t="n">
        <x:v>4158</x:v>
      </x:c>
      <x:c r="B2342" s="30" t="n">
        <x:v>407</x:v>
      </x:c>
      <x:c r="C2342" s="30" t="str">
        <x:v>BYD6510BNBEV3</x:v>
      </x:c>
      <x:c r="D2342" s="30" t="str">
        <x:v>审计后百公里电耗(kWh/100km)</x:v>
      </x:c>
      <x:c r="E2342" s="30" t="str"/>
      <x:c r="F2342" s="30" t="n">
        <x:v>12.971</x:v>
      </x:c>
      <x:c r="G2342" s="30" t="str">
        <x:v>公式补全</x:v>
      </x:c>
      <x:c r="H2342" s="30" t="str">
        <x:v>C-formula</x:v>
      </x:c>
      <x:c r="I2342" s="30" t="str">
        <x:v>同一行电池容量×100÷纯电续航</x:v>
      </x:c>
      <x:c r="J2342" s="30" t="str">
        <x:v>同一行 O4158/N4158</x:v>
      </x:c>
      <x:c r="K2342" s="30" t="str">
        <x:v>medium</x:v>
      </x:c>
      <x:c r="L2342" s="30" t="str">
        <x:v>formula</x:v>
      </x:c>
      <x:c r="M2342" s="30" t="str">
        <x:v>Copyright © 2026 David YE</x:v>
      </x:c>
    </x:row>
    <x:row r="2343">
      <x:c r="A2343" s="30" t="n">
        <x:v>4165</x:v>
      </x:c>
      <x:c r="B2343" s="30" t="n">
        <x:v>407</x:v>
      </x:c>
      <x:c r="C2343" s="30" t="str">
        <x:v>CSA6492LBEVG</x:v>
      </x:c>
      <x:c r="D2343" s="30" t="str">
        <x:v>审计后百公里电耗(kWh/100km)</x:v>
      </x:c>
      <x:c r="E2343" s="30" t="str"/>
      <x:c r="F2343" s="30" t="n">
        <x:v>11.769</x:v>
      </x:c>
      <x:c r="G2343" s="30" t="str">
        <x:v>公式补全</x:v>
      </x:c>
      <x:c r="H2343" s="30" t="str">
        <x:v>C-formula</x:v>
      </x:c>
      <x:c r="I2343" s="30" t="str">
        <x:v>同一行电池容量×100÷纯电续航</x:v>
      </x:c>
      <x:c r="J2343" s="30" t="str">
        <x:v>同一行 O4165/N4165</x:v>
      </x:c>
      <x:c r="K2343" s="30" t="str">
        <x:v>medium</x:v>
      </x:c>
      <x:c r="L2343" s="30" t="str">
        <x:v>formula</x:v>
      </x:c>
      <x:c r="M2343" s="30" t="str">
        <x:v>Copyright © 2026 David YE</x:v>
      </x:c>
    </x:row>
    <x:row r="2344">
      <x:c r="A2344" s="30" t="n">
        <x:v>4166</x:v>
      </x:c>
      <x:c r="B2344" s="30" t="n">
        <x:v>407</x:v>
      </x:c>
      <x:c r="C2344" s="30" t="str">
        <x:v>CSA6492LBEVH</x:v>
      </x:c>
      <x:c r="D2344" s="30" t="str">
        <x:v>审计后百公里电耗(kWh/100km)</x:v>
      </x:c>
      <x:c r="E2344" s="30" t="str"/>
      <x:c r="F2344" s="30" t="n">
        <x:v>11.905</x:v>
      </x:c>
      <x:c r="G2344" s="30" t="str">
        <x:v>公式补全</x:v>
      </x:c>
      <x:c r="H2344" s="30" t="str">
        <x:v>C-formula</x:v>
      </x:c>
      <x:c r="I2344" s="30" t="str">
        <x:v>同一行电池容量×100÷纯电续航</x:v>
      </x:c>
      <x:c r="J2344" s="30" t="str">
        <x:v>同一行 O4166/N4166</x:v>
      </x:c>
      <x:c r="K2344" s="30" t="str">
        <x:v>medium</x:v>
      </x:c>
      <x:c r="L2344" s="30" t="str">
        <x:v>formula</x:v>
      </x:c>
      <x:c r="M2344" s="30" t="str">
        <x:v>Copyright © 2026 David YE</x:v>
      </x:c>
    </x:row>
    <x:row r="2345">
      <x:c r="A2345" s="30" t="n">
        <x:v>4167</x:v>
      </x:c>
      <x:c r="B2345" s="30" t="n">
        <x:v>407</x:v>
      </x:c>
      <x:c r="C2345" s="30" t="str">
        <x:v>CSA6492LBEVK</x:v>
      </x:c>
      <x:c r="D2345" s="30" t="str">
        <x:v>审计后百公里电耗(kWh/100km)</x:v>
      </x:c>
      <x:c r="E2345" s="30" t="str"/>
      <x:c r="F2345" s="30" t="n">
        <x:v>13.773</x:v>
      </x:c>
      <x:c r="G2345" s="30" t="str">
        <x:v>公式补全</x:v>
      </x:c>
      <x:c r="H2345" s="30" t="str">
        <x:v>C-formula</x:v>
      </x:c>
      <x:c r="I2345" s="30" t="str">
        <x:v>同一行电池容量×100÷纯电续航</x:v>
      </x:c>
      <x:c r="J2345" s="30" t="str">
        <x:v>同一行 O4167/N4167</x:v>
      </x:c>
      <x:c r="K2345" s="30" t="str">
        <x:v>medium</x:v>
      </x:c>
      <x:c r="L2345" s="30" t="str">
        <x:v>formula</x:v>
      </x:c>
      <x:c r="M2345" s="30" t="str">
        <x:v>Copyright © 2026 David YE</x:v>
      </x:c>
    </x:row>
    <x:row r="2346">
      <x:c r="A2346" s="30" t="n">
        <x:v>4172</x:v>
      </x:c>
      <x:c r="B2346" s="30" t="n">
        <x:v>407</x:v>
      </x:c>
      <x:c r="C2346" s="30" t="str">
        <x:v>EQ6500AG5F1BEV</x:v>
      </x:c>
      <x:c r="D2346" s="30" t="str">
        <x:v>审计后百公里电耗(kWh/100km)</x:v>
      </x:c>
      <x:c r="E2346" s="30" t="str"/>
      <x:c r="F2346" s="30" t="n">
        <x:v>12.511</x:v>
      </x:c>
      <x:c r="G2346" s="30" t="str">
        <x:v>公式补全</x:v>
      </x:c>
      <x:c r="H2346" s="30" t="str">
        <x:v>C-formula</x:v>
      </x:c>
      <x:c r="I2346" s="30" t="str">
        <x:v>同一行电池容量×100÷纯电续航</x:v>
      </x:c>
      <x:c r="J2346" s="30" t="str">
        <x:v>同一行 O4172/N4172</x:v>
      </x:c>
      <x:c r="K2346" s="30" t="str">
        <x:v>medium</x:v>
      </x:c>
      <x:c r="L2346" s="30" t="str">
        <x:v>formula</x:v>
      </x:c>
      <x:c r="M2346" s="30" t="str">
        <x:v>Copyright © 2026 David YE</x:v>
      </x:c>
    </x:row>
    <x:row r="2347">
      <x:c r="A2347" s="30" t="n">
        <x:v>4173</x:v>
      </x:c>
      <x:c r="B2347" s="30" t="n">
        <x:v>407</x:v>
      </x:c>
      <x:c r="C2347" s="30" t="str">
        <x:v>EQ6500AG5F2BEV</x:v>
      </x:c>
      <x:c r="D2347" s="30" t="str">
        <x:v>审计后百公里电耗(kWh/100km)</x:v>
      </x:c>
      <x:c r="E2347" s="30" t="str"/>
      <x:c r="F2347" s="30" t="n">
        <x:v>14.014</x:v>
      </x:c>
      <x:c r="G2347" s="30" t="str">
        <x:v>公式补全</x:v>
      </x:c>
      <x:c r="H2347" s="30" t="str">
        <x:v>C-formula</x:v>
      </x:c>
      <x:c r="I2347" s="30" t="str">
        <x:v>同一行电池容量×100÷纯电续航</x:v>
      </x:c>
      <x:c r="J2347" s="30" t="str">
        <x:v>同一行 O4173/N4173</x:v>
      </x:c>
      <x:c r="K2347" s="30" t="str">
        <x:v>medium</x:v>
      </x:c>
      <x:c r="L2347" s="30" t="str">
        <x:v>formula</x:v>
      </x:c>
      <x:c r="M2347" s="30" t="str">
        <x:v>Copyright © 2026 David YE</x:v>
      </x:c>
    </x:row>
    <x:row r="2348">
      <x:c r="A2348" s="30" t="n">
        <x:v>4174</x:v>
      </x:c>
      <x:c r="B2348" s="30" t="n">
        <x:v>407</x:v>
      </x:c>
      <x:c r="C2348" s="30" t="str">
        <x:v>EQ6501AG5F1BEV</x:v>
      </x:c>
      <x:c r="D2348" s="30" t="str">
        <x:v>审计后百公里电耗(kWh/100km)</x:v>
      </x:c>
      <x:c r="E2348" s="30" t="str"/>
      <x:c r="F2348" s="30" t="n">
        <x:v>13.257</x:v>
      </x:c>
      <x:c r="G2348" s="30" t="str">
        <x:v>公式补全</x:v>
      </x:c>
      <x:c r="H2348" s="30" t="str">
        <x:v>C-formula</x:v>
      </x:c>
      <x:c r="I2348" s="30" t="str">
        <x:v>同一行电池容量×100÷纯电续航</x:v>
      </x:c>
      <x:c r="J2348" s="30" t="str">
        <x:v>同一行 O4174/N4174</x:v>
      </x:c>
      <x:c r="K2348" s="30" t="str">
        <x:v>medium</x:v>
      </x:c>
      <x:c r="L2348" s="30" t="str">
        <x:v>formula</x:v>
      </x:c>
      <x:c r="M2348" s="30" t="str">
        <x:v>Copyright © 2026 David YE</x:v>
      </x:c>
    </x:row>
    <x:row r="2349">
      <x:c r="A2349" s="30" t="n">
        <x:v>4175</x:v>
      </x:c>
      <x:c r="B2349" s="30" t="n">
        <x:v>407</x:v>
      </x:c>
      <x:c r="C2349" s="30" t="str">
        <x:v>EQ6520AE5F2BEV</x:v>
      </x:c>
      <x:c r="D2349" s="30" t="str">
        <x:v>审计后百公里电耗(kWh/100km)</x:v>
      </x:c>
      <x:c r="E2349" s="30" t="str"/>
      <x:c r="F2349" s="30" t="n">
        <x:v>15.947</x:v>
      </x:c>
      <x:c r="G2349" s="30" t="str">
        <x:v>公式补全</x:v>
      </x:c>
      <x:c r="H2349" s="30" t="str">
        <x:v>C-formula</x:v>
      </x:c>
      <x:c r="I2349" s="30" t="str">
        <x:v>同一行电池容量×100÷纯电续航</x:v>
      </x:c>
      <x:c r="J2349" s="30" t="str">
        <x:v>同一行 O4175/N4175</x:v>
      </x:c>
      <x:c r="K2349" s="30" t="str">
        <x:v>medium</x:v>
      </x:c>
      <x:c r="L2349" s="30" t="str">
        <x:v>formula</x:v>
      </x:c>
      <x:c r="M2349" s="30" t="str">
        <x:v>Copyright © 2026 David YE</x:v>
      </x:c>
    </x:row>
    <x:row r="2350">
      <x:c r="A2350" s="30" t="n">
        <x:v>4177</x:v>
      </x:c>
      <x:c r="B2350" s="30" t="n">
        <x:v>407</x:v>
      </x:c>
      <x:c r="C2350" s="30" t="str">
        <x:v>EQ6522AE5F2BEV</x:v>
      </x:c>
      <x:c r="D2350" s="30" t="str">
        <x:v>审计后百公里电耗(kWh/100km)</x:v>
      </x:c>
      <x:c r="E2350" s="30" t="str"/>
      <x:c r="F2350" s="30" t="n">
        <x:v>15.947</x:v>
      </x:c>
      <x:c r="G2350" s="30" t="str">
        <x:v>公式补全</x:v>
      </x:c>
      <x:c r="H2350" s="30" t="str">
        <x:v>C-formula</x:v>
      </x:c>
      <x:c r="I2350" s="30" t="str">
        <x:v>同一行电池容量×100÷纯电续航</x:v>
      </x:c>
      <x:c r="J2350" s="30" t="str">
        <x:v>同一行 O4177/N4177</x:v>
      </x:c>
      <x:c r="K2350" s="30" t="str">
        <x:v>medium</x:v>
      </x:c>
      <x:c r="L2350" s="30" t="str">
        <x:v>formula</x:v>
      </x:c>
      <x:c r="M2350" s="30" t="str">
        <x:v>Copyright © 2026 David YE</x:v>
      </x:c>
    </x:row>
    <x:row r="2351">
      <x:c r="A2351" s="30" t="n">
        <x:v>4180</x:v>
      </x:c>
      <x:c r="B2351" s="30" t="n">
        <x:v>407</x:v>
      </x:c>
      <x:c r="C2351" s="30" t="str">
        <x:v>FZ6450BEVB10L</x:v>
      </x:c>
      <x:c r="D2351" s="30" t="str">
        <x:v>审计后百公里电耗(kWh/100km)</x:v>
      </x:c>
      <x:c r="E2351" s="30" t="str"/>
      <x:c r="F2351" s="30" t="n">
        <x:v>11.426</x:v>
      </x:c>
      <x:c r="G2351" s="30" t="str">
        <x:v>公式补全</x:v>
      </x:c>
      <x:c r="H2351" s="30" t="str">
        <x:v>C-formula</x:v>
      </x:c>
      <x:c r="I2351" s="30" t="str">
        <x:v>同一行电池容量×100÷纯电续航</x:v>
      </x:c>
      <x:c r="J2351" s="30" t="str">
        <x:v>同一行 O4180/N4180</x:v>
      </x:c>
      <x:c r="K2351" s="30" t="str">
        <x:v>medium</x:v>
      </x:c>
      <x:c r="L2351" s="30" t="str">
        <x:v>formula</x:v>
      </x:c>
      <x:c r="M2351" s="30" t="str">
        <x:v>Copyright © 2026 David YE</x:v>
      </x:c>
    </x:row>
    <x:row r="2352">
      <x:c r="A2352" s="30" t="n">
        <x:v>4181</x:v>
      </x:c>
      <x:c r="B2352" s="30" t="n">
        <x:v>407</x:v>
      </x:c>
      <x:c r="C2352" s="30" t="str">
        <x:v>FZ6450BEVB10M</x:v>
      </x:c>
      <x:c r="D2352" s="30" t="str">
        <x:v>审计后百公里电耗(kWh/100km)</x:v>
      </x:c>
      <x:c r="E2352" s="30" t="str"/>
      <x:c r="F2352" s="30" t="n">
        <x:v>11.259</x:v>
      </x:c>
      <x:c r="G2352" s="30" t="str">
        <x:v>公式补全</x:v>
      </x:c>
      <x:c r="H2352" s="30" t="str">
        <x:v>C-formula</x:v>
      </x:c>
      <x:c r="I2352" s="30" t="str">
        <x:v>同一行电池容量×100÷纯电续航</x:v>
      </x:c>
      <x:c r="J2352" s="30" t="str">
        <x:v>同一行 O4181/N4181</x:v>
      </x:c>
      <x:c r="K2352" s="30" t="str">
        <x:v>medium</x:v>
      </x:c>
      <x:c r="L2352" s="30" t="str">
        <x:v>formula</x:v>
      </x:c>
      <x:c r="M2352" s="30" t="str">
        <x:v>Copyright © 2026 David YE</x:v>
      </x:c>
    </x:row>
    <x:row r="2353">
      <x:c r="A2353" s="30" t="n">
        <x:v>4182</x:v>
      </x:c>
      <x:c r="B2353" s="30" t="n">
        <x:v>407</x:v>
      </x:c>
      <x:c r="C2353" s="30" t="str">
        <x:v>FZ6450BEVB10N</x:v>
      </x:c>
      <x:c r="D2353" s="30" t="str">
        <x:v>审计后百公里电耗(kWh/100km)</x:v>
      </x:c>
      <x:c r="E2353" s="30" t="str"/>
      <x:c r="F2353" s="30" t="n">
        <x:v>11.259</x:v>
      </x:c>
      <x:c r="G2353" s="30" t="str">
        <x:v>公式补全</x:v>
      </x:c>
      <x:c r="H2353" s="30" t="str">
        <x:v>C-formula</x:v>
      </x:c>
      <x:c r="I2353" s="30" t="str">
        <x:v>同一行电池容量×100÷纯电续航</x:v>
      </x:c>
      <x:c r="J2353" s="30" t="str">
        <x:v>同一行 O4182/N4182</x:v>
      </x:c>
      <x:c r="K2353" s="30" t="str">
        <x:v>medium</x:v>
      </x:c>
      <x:c r="L2353" s="30" t="str">
        <x:v>formula</x:v>
      </x:c>
      <x:c r="M2353" s="30" t="str">
        <x:v>Copyright © 2026 David YE</x:v>
      </x:c>
    </x:row>
    <x:row r="2354">
      <x:c r="A2354" s="30" t="n">
        <x:v>4183</x:v>
      </x:c>
      <x:c r="B2354" s="30" t="n">
        <x:v>407</x:v>
      </x:c>
      <x:c r="C2354" s="30" t="str">
        <x:v>FZ6490BEVC16T</x:v>
      </x:c>
      <x:c r="D2354" s="30" t="str">
        <x:v>审计后百公里电耗(kWh/100km)</x:v>
      </x:c>
      <x:c r="E2354" s="30" t="str"/>
      <x:c r="F2354" s="30" t="n">
        <x:v>13</x:v>
      </x:c>
      <x:c r="G2354" s="30" t="str">
        <x:v>公式补全</x:v>
      </x:c>
      <x:c r="H2354" s="30" t="str">
        <x:v>C-formula</x:v>
      </x:c>
      <x:c r="I2354" s="30" t="str">
        <x:v>同一行电池容量×100÷纯电续航</x:v>
      </x:c>
      <x:c r="J2354" s="30" t="str">
        <x:v>同一行 O4183/N4183</x:v>
      </x:c>
      <x:c r="K2354" s="30" t="str">
        <x:v>medium</x:v>
      </x:c>
      <x:c r="L2354" s="30" t="str">
        <x:v>formula</x:v>
      </x:c>
      <x:c r="M2354" s="30" t="str">
        <x:v>Copyright © 2026 David YE</x:v>
      </x:c>
    </x:row>
    <x:row r="2355">
      <x:c r="A2355" s="30" t="n">
        <x:v>4184</x:v>
      </x:c>
      <x:c r="B2355" s="30" t="n">
        <x:v>407</x:v>
      </x:c>
      <x:c r="C2355" s="30" t="str">
        <x:v>FZ7000BEVA05D</x:v>
      </x:c>
      <x:c r="D2355" s="30" t="str">
        <x:v>审计后百公里电耗(kWh/100km)</x:v>
      </x:c>
      <x:c r="E2355" s="30" t="str"/>
      <x:c r="F2355" s="30" t="n">
        <x:v>9.827</x:v>
      </x:c>
      <x:c r="G2355" s="30" t="str">
        <x:v>公式补全</x:v>
      </x:c>
      <x:c r="H2355" s="30" t="str">
        <x:v>C-formula</x:v>
      </x:c>
      <x:c r="I2355" s="30" t="str">
        <x:v>同一行电池容量×100÷纯电续航</x:v>
      </x:c>
      <x:c r="J2355" s="30" t="str">
        <x:v>同一行 O4184/N4184</x:v>
      </x:c>
      <x:c r="K2355" s="30" t="str">
        <x:v>medium</x:v>
      </x:c>
      <x:c r="L2355" s="30" t="str">
        <x:v>formula</x:v>
      </x:c>
      <x:c r="M2355" s="30" t="str">
        <x:v>Copyright © 2026 David YE</x:v>
      </x:c>
    </x:row>
    <x:row r="2356">
      <x:c r="A2356" s="30" t="n">
        <x:v>4185</x:v>
      </x:c>
      <x:c r="B2356" s="30" t="n">
        <x:v>407</x:v>
      </x:c>
      <x:c r="C2356" s="30" t="str">
        <x:v>FZ7000BEVB01J</x:v>
      </x:c>
      <x:c r="D2356" s="30" t="str">
        <x:v>审计后百公里电耗(kWh/100km)</x:v>
      </x:c>
      <x:c r="E2356" s="30" t="str"/>
      <x:c r="F2356" s="30" t="n">
        <x:v>10.403</x:v>
      </x:c>
      <x:c r="G2356" s="30" t="str">
        <x:v>公式补全</x:v>
      </x:c>
      <x:c r="H2356" s="30" t="str">
        <x:v>C-formula</x:v>
      </x:c>
      <x:c r="I2356" s="30" t="str">
        <x:v>同一行电池容量×100÷纯电续航</x:v>
      </x:c>
      <x:c r="J2356" s="30" t="str">
        <x:v>同一行 O4185/N4185</x:v>
      </x:c>
      <x:c r="K2356" s="30" t="str">
        <x:v>medium</x:v>
      </x:c>
      <x:c r="L2356" s="30" t="str">
        <x:v>formula</x:v>
      </x:c>
      <x:c r="M2356" s="30" t="str">
        <x:v>Copyright © 2026 David YE</x:v>
      </x:c>
    </x:row>
    <x:row r="2357">
      <x:c r="A2357" s="30" t="n">
        <x:v>4186</x:v>
      </x:c>
      <x:c r="B2357" s="30" t="n">
        <x:v>407</x:v>
      </x:c>
      <x:c r="C2357" s="30" t="str">
        <x:v>FZ7000BEVB01K</x:v>
      </x:c>
      <x:c r="D2357" s="30" t="str">
        <x:v>审计后百公里电耗(kWh/100km)</x:v>
      </x:c>
      <x:c r="E2357" s="30" t="str"/>
      <x:c r="F2357" s="30" t="n">
        <x:v>10.305</x:v>
      </x:c>
      <x:c r="G2357" s="30" t="str">
        <x:v>公式补全</x:v>
      </x:c>
      <x:c r="H2357" s="30" t="str">
        <x:v>C-formula</x:v>
      </x:c>
      <x:c r="I2357" s="30" t="str">
        <x:v>同一行电池容量×100÷纯电续航</x:v>
      </x:c>
      <x:c r="J2357" s="30" t="str">
        <x:v>同一行 O4186/N4186</x:v>
      </x:c>
      <x:c r="K2357" s="30" t="str">
        <x:v>medium</x:v>
      </x:c>
      <x:c r="L2357" s="30" t="str">
        <x:v>formula</x:v>
      </x:c>
      <x:c r="M2357" s="30" t="str">
        <x:v>Copyright © 2026 David YE</x:v>
      </x:c>
    </x:row>
    <x:row r="2358">
      <x:c r="A2358" s="30" t="n">
        <x:v>4187</x:v>
      </x:c>
      <x:c r="B2358" s="30" t="n">
        <x:v>407</x:v>
      </x:c>
      <x:c r="C2358" s="30" t="str">
        <x:v>FZ7000BEVB01L</x:v>
      </x:c>
      <x:c r="D2358" s="30" t="str">
        <x:v>审计后百公里电耗(kWh/100km)</x:v>
      </x:c>
      <x:c r="E2358" s="30" t="str"/>
      <x:c r="F2358" s="30" t="n">
        <x:v>10.305</x:v>
      </x:c>
      <x:c r="G2358" s="30" t="str">
        <x:v>公式补全</x:v>
      </x:c>
      <x:c r="H2358" s="30" t="str">
        <x:v>C-formula</x:v>
      </x:c>
      <x:c r="I2358" s="30" t="str">
        <x:v>同一行电池容量×100÷纯电续航</x:v>
      </x:c>
      <x:c r="J2358" s="30" t="str">
        <x:v>同一行 O4187/N4187</x:v>
      </x:c>
      <x:c r="K2358" s="30" t="str">
        <x:v>medium</x:v>
      </x:c>
      <x:c r="L2358" s="30" t="str">
        <x:v>formula</x:v>
      </x:c>
      <x:c r="M2358" s="30" t="str">
        <x:v>Copyright © 2026 David YE</x:v>
      </x:c>
    </x:row>
    <x:row r="2359">
      <x:c r="A2359" s="30" t="n">
        <x:v>4191</x:v>
      </x:c>
      <x:c r="B2359" s="30" t="n">
        <x:v>407</x:v>
      </x:c>
      <x:c r="C2359" s="30" t="str">
        <x:v>LZ6480MME0EV</x:v>
      </x:c>
      <x:c r="D2359" s="30" t="str">
        <x:v>审计后百公里电耗(kWh/100km)</x:v>
      </x:c>
      <x:c r="E2359" s="30" t="str"/>
      <x:c r="F2359" s="30" t="n">
        <x:v>11.863</x:v>
      </x:c>
      <x:c r="G2359" s="30" t="str">
        <x:v>公式补全</x:v>
      </x:c>
      <x:c r="H2359" s="30" t="str">
        <x:v>C-formula</x:v>
      </x:c>
      <x:c r="I2359" s="30" t="str">
        <x:v>同一行电池容量×100÷纯电续航</x:v>
      </x:c>
      <x:c r="J2359" s="30" t="str">
        <x:v>同一行 O4191/N4191</x:v>
      </x:c>
      <x:c r="K2359" s="30" t="str">
        <x:v>medium</x:v>
      </x:c>
      <x:c r="L2359" s="30" t="str">
        <x:v>formula</x:v>
      </x:c>
      <x:c r="M2359" s="30" t="str">
        <x:v>Copyright © 2026 David YE</x:v>
      </x:c>
    </x:row>
    <x:row r="2360">
      <x:c r="A2360" s="30" t="n">
        <x:v>4192</x:v>
      </x:c>
      <x:c r="B2360" s="30" t="n">
        <x:v>407</x:v>
      </x:c>
      <x:c r="C2360" s="30" t="str">
        <x:v>LZ6490MME0EV</x:v>
      </x:c>
      <x:c r="D2360" s="30" t="str">
        <x:v>审计后百公里电耗(kWh/100km)</x:v>
      </x:c>
      <x:c r="E2360" s="30" t="str"/>
      <x:c r="F2360" s="30" t="n">
        <x:v>11.863</x:v>
      </x:c>
      <x:c r="G2360" s="30" t="str">
        <x:v>公式补全</x:v>
      </x:c>
      <x:c r="H2360" s="30" t="str">
        <x:v>C-formula</x:v>
      </x:c>
      <x:c r="I2360" s="30" t="str">
        <x:v>同一行电池容量×100÷纯电续航</x:v>
      </x:c>
      <x:c r="J2360" s="30" t="str">
        <x:v>同一行 O4192/N4192</x:v>
      </x:c>
      <x:c r="K2360" s="30" t="str">
        <x:v>medium</x:v>
      </x:c>
      <x:c r="L2360" s="30" t="str">
        <x:v>formula</x:v>
      </x:c>
      <x:c r="M2360" s="30" t="str">
        <x:v>Copyright © 2026 David YE</x:v>
      </x:c>
    </x:row>
    <x:row r="2361">
      <x:c r="A2361" s="30" t="n">
        <x:v>4193</x:v>
      </x:c>
      <x:c r="B2361" s="30" t="n">
        <x:v>407</x:v>
      </x:c>
      <x:c r="C2361" s="30" t="str">
        <x:v>MR7001BEV133</x:v>
      </x:c>
      <x:c r="D2361" s="30" t="str">
        <x:v>审计后百公里电耗(kWh/100km)</x:v>
      </x:c>
      <x:c r="E2361" s="30" t="str"/>
      <x:c r="F2361" s="30" t="n">
        <x:v>11.384</x:v>
      </x:c>
      <x:c r="G2361" s="30" t="str">
        <x:v>公式补全</x:v>
      </x:c>
      <x:c r="H2361" s="30" t="str">
        <x:v>C-formula</x:v>
      </x:c>
      <x:c r="I2361" s="30" t="str">
        <x:v>同一行电池容量×100÷纯电续航</x:v>
      </x:c>
      <x:c r="J2361" s="30" t="str">
        <x:v>同一行 O4193/N4193</x:v>
      </x:c>
      <x:c r="K2361" s="30" t="str">
        <x:v>medium</x:v>
      </x:c>
      <x:c r="L2361" s="30" t="str">
        <x:v>formula</x:v>
      </x:c>
      <x:c r="M2361" s="30" t="str">
        <x:v>Copyright © 2026 David YE</x:v>
      </x:c>
    </x:row>
    <x:row r="2362">
      <x:c r="A2362" s="30" t="n">
        <x:v>4194</x:v>
      </x:c>
      <x:c r="B2362" s="30" t="n">
        <x:v>407</x:v>
      </x:c>
      <x:c r="C2362" s="30" t="str">
        <x:v>MR7001BEV134</x:v>
      </x:c>
      <x:c r="D2362" s="30" t="str">
        <x:v>审计后百公里电耗(kWh/100km)</x:v>
      </x:c>
      <x:c r="E2362" s="30" t="str"/>
      <x:c r="F2362" s="30" t="n">
        <x:v>11.499</x:v>
      </x:c>
      <x:c r="G2362" s="30" t="str">
        <x:v>公式补全</x:v>
      </x:c>
      <x:c r="H2362" s="30" t="str">
        <x:v>C-formula</x:v>
      </x:c>
      <x:c r="I2362" s="30" t="str">
        <x:v>同一行电池容量×100÷纯电续航</x:v>
      </x:c>
      <x:c r="J2362" s="30" t="str">
        <x:v>同一行 O4194/N4194</x:v>
      </x:c>
      <x:c r="K2362" s="30" t="str">
        <x:v>medium</x:v>
      </x:c>
      <x:c r="L2362" s="30" t="str">
        <x:v>formula</x:v>
      </x:c>
      <x:c r="M2362" s="30" t="str">
        <x:v>Copyright © 2026 David YE</x:v>
      </x:c>
    </x:row>
    <x:row r="2363">
      <x:c r="A2363" s="30" t="n">
        <x:v>4203</x:v>
      </x:c>
      <x:c r="B2363" s="30" t="n">
        <x:v>407</x:v>
      </x:c>
      <x:c r="C2363" s="30" t="str">
        <x:v>NHQ6490BEVVA</x:v>
      </x:c>
      <x:c r="D2363" s="30" t="str">
        <x:v>审计后百公里电耗(kWh/100km)</x:v>
      </x:c>
      <x:c r="E2363" s="30" t="str"/>
      <x:c r="F2363" s="30" t="n">
        <x:v>10.393</x:v>
      </x:c>
      <x:c r="G2363" s="30" t="str">
        <x:v>公式补全</x:v>
      </x:c>
      <x:c r="H2363" s="30" t="str">
        <x:v>C-formula</x:v>
      </x:c>
      <x:c r="I2363" s="30" t="str">
        <x:v>同一行电池容量×100÷纯电续航</x:v>
      </x:c>
      <x:c r="J2363" s="30" t="str">
        <x:v>同一行 O4203/N4203</x:v>
      </x:c>
      <x:c r="K2363" s="30" t="str">
        <x:v>medium</x:v>
      </x:c>
      <x:c r="L2363" s="30" t="str">
        <x:v>formula</x:v>
      </x:c>
      <x:c r="M2363" s="30" t="str">
        <x:v>Copyright © 2026 David YE</x:v>
      </x:c>
    </x:row>
    <x:row r="2364">
      <x:c r="A2364" s="30" t="n">
        <x:v>4205</x:v>
      </x:c>
      <x:c r="B2364" s="30" t="n">
        <x:v>407</x:v>
      </x:c>
      <x:c r="C2364" s="30" t="str">
        <x:v>NHQ6510BEVRA</x:v>
      </x:c>
      <x:c r="D2364" s="30" t="str">
        <x:v>审计后百公里电耗(kWh/100km)</x:v>
      </x:c>
      <x:c r="E2364" s="30" t="str"/>
      <x:c r="F2364" s="30" t="n">
        <x:v>13.091</x:v>
      </x:c>
      <x:c r="G2364" s="30" t="str">
        <x:v>公式补全</x:v>
      </x:c>
      <x:c r="H2364" s="30" t="str">
        <x:v>C-formula</x:v>
      </x:c>
      <x:c r="I2364" s="30" t="str">
        <x:v>同一行电池容量×100÷纯电续航</x:v>
      </x:c>
      <x:c r="J2364" s="30" t="str">
        <x:v>同一行 O4205/N4205</x:v>
      </x:c>
      <x:c r="K2364" s="30" t="str">
        <x:v>medium</x:v>
      </x:c>
      <x:c r="L2364" s="30" t="str">
        <x:v>formula</x:v>
      </x:c>
      <x:c r="M2364" s="30" t="str">
        <x:v>Copyright © 2026 David YE</x:v>
      </x:c>
    </x:row>
    <x:row r="2365">
      <x:c r="A2365" s="30" t="n">
        <x:v>4206</x:v>
      </x:c>
      <x:c r="B2365" s="30" t="n">
        <x:v>407</x:v>
      </x:c>
      <x:c r="C2365" s="30" t="str">
        <x:v>NHQ6510BEVRB</x:v>
      </x:c>
      <x:c r="D2365" s="30" t="str">
        <x:v>审计后百公里电耗(kWh/100km)</x:v>
      </x:c>
      <x:c r="E2365" s="30" t="str"/>
      <x:c r="F2365" s="30" t="n">
        <x:v>13.665</x:v>
      </x:c>
      <x:c r="G2365" s="30" t="str">
        <x:v>公式补全</x:v>
      </x:c>
      <x:c r="H2365" s="30" t="str">
        <x:v>C-formula</x:v>
      </x:c>
      <x:c r="I2365" s="30" t="str">
        <x:v>同一行电池容量×100÷纯电续航</x:v>
      </x:c>
      <x:c r="J2365" s="30" t="str">
        <x:v>同一行 O4206/N4206</x:v>
      </x:c>
      <x:c r="K2365" s="30" t="str">
        <x:v>medium</x:v>
      </x:c>
      <x:c r="L2365" s="30" t="str">
        <x:v>formula</x:v>
      </x:c>
      <x:c r="M2365" s="30" t="str">
        <x:v>Copyright © 2026 David YE</x:v>
      </x:c>
    </x:row>
    <x:row r="2366">
      <x:c r="A2366" s="30" t="n">
        <x:v>4207</x:v>
      </x:c>
      <x:c r="B2366" s="30" t="n">
        <x:v>407</x:v>
      </x:c>
      <x:c r="C2366" s="30" t="str">
        <x:v>NHQ6510BEVRC</x:v>
      </x:c>
      <x:c r="D2366" s="30" t="str">
        <x:v>审计后百公里电耗(kWh/100km)</x:v>
      </x:c>
      <x:c r="E2366" s="30" t="str"/>
      <x:c r="F2366" s="30" t="n">
        <x:v>14.57</x:v>
      </x:c>
      <x:c r="G2366" s="30" t="str">
        <x:v>公式补全</x:v>
      </x:c>
      <x:c r="H2366" s="30" t="str">
        <x:v>C-formula</x:v>
      </x:c>
      <x:c r="I2366" s="30" t="str">
        <x:v>同一行电池容量×100÷纯电续航</x:v>
      </x:c>
      <x:c r="J2366" s="30" t="str">
        <x:v>同一行 O4207/N4207</x:v>
      </x:c>
      <x:c r="K2366" s="30" t="str">
        <x:v>medium</x:v>
      </x:c>
      <x:c r="L2366" s="30" t="str">
        <x:v>formula</x:v>
      </x:c>
      <x:c r="M2366" s="30" t="str">
        <x:v>Copyright © 2026 David YE</x:v>
      </x:c>
    </x:row>
    <x:row r="2367">
      <x:c r="A2367" s="30" t="n">
        <x:v>4227</x:v>
      </x:c>
      <x:c r="B2367" s="30" t="n">
        <x:v>407</x:v>
      </x:c>
      <x:c r="C2367" s="30" t="str">
        <x:v>DFM6531S5F1REEV</x:v>
      </x:c>
      <x:c r="D2367" s="30" t="str">
        <x:v>审计后百公里电耗(kWh/100km)</x:v>
      </x:c>
      <x:c r="E2367" s="30" t="str"/>
      <x:c r="F2367" s="30" t="n">
        <x:v>23.714</x:v>
      </x:c>
      <x:c r="G2367" s="30" t="str">
        <x:v>公式补全</x:v>
      </x:c>
      <x:c r="H2367" s="30" t="str">
        <x:v>C-formula</x:v>
      </x:c>
      <x:c r="I2367" s="30" t="str">
        <x:v>同一行电池容量×100÷纯电续航</x:v>
      </x:c>
      <x:c r="J2367" s="30" t="str">
        <x:v>同一行 O4227/N4227</x:v>
      </x:c>
      <x:c r="K2367" s="30" t="str">
        <x:v>medium</x:v>
      </x:c>
      <x:c r="L2367" s="30" t="str">
        <x:v>formula</x:v>
      </x:c>
      <x:c r="M2367" s="30" t="str">
        <x:v>Copyright © 2026 David YE</x:v>
      </x:c>
    </x:row>
    <x:row r="2368">
      <x:c r="A2368" s="30" t="n">
        <x:v>4256</x:v>
      </x:c>
      <x:c r="B2368" s="30" t="n">
        <x:v>408</x:v>
      </x:c>
      <x:c r="C2368" s="30" t="str">
        <x:v>AHC7000BEVK0K</x:v>
      </x:c>
      <x:c r="D2368" s="30" t="str">
        <x:v>审计后百公里电耗(kWh/100km)</x:v>
      </x:c>
      <x:c r="E2368" s="30" t="str"/>
      <x:c r="F2368" s="30" t="n">
        <x:v>9.886</x:v>
      </x:c>
      <x:c r="G2368" s="30" t="str">
        <x:v>公式补全</x:v>
      </x:c>
      <x:c r="H2368" s="30" t="str">
        <x:v>C-formula</x:v>
      </x:c>
      <x:c r="I2368" s="30" t="str">
        <x:v>同一行电池容量×100÷纯电续航</x:v>
      </x:c>
      <x:c r="J2368" s="30" t="str">
        <x:v>同一行 O4256/N4256</x:v>
      </x:c>
      <x:c r="K2368" s="30" t="str">
        <x:v>medium</x:v>
      </x:c>
      <x:c r="L2368" s="30" t="str">
        <x:v>formula</x:v>
      </x:c>
      <x:c r="M2368" s="30" t="str">
        <x:v>Copyright © 2026 David YE</x:v>
      </x:c>
    </x:row>
    <x:row r="2369">
      <x:c r="A2369" s="30" t="n">
        <x:v>4261</x:v>
      </x:c>
      <x:c r="B2369" s="30" t="n">
        <x:v>408</x:v>
      </x:c>
      <x:c r="C2369" s="30" t="str">
        <x:v>BJ7000K71BBEV</x:v>
      </x:c>
      <x:c r="D2369" s="30" t="str">
        <x:v>审计后百公里电耗(kWh/100km)</x:v>
      </x:c>
      <x:c r="E2369" s="30" t="str"/>
      <x:c r="F2369" s="30" t="n">
        <x:v>11.961</x:v>
      </x:c>
      <x:c r="G2369" s="30" t="str">
        <x:v>公式补全</x:v>
      </x:c>
      <x:c r="H2369" s="30" t="str">
        <x:v>C-formula</x:v>
      </x:c>
      <x:c r="I2369" s="30" t="str">
        <x:v>同一行电池容量×100÷纯电续航</x:v>
      </x:c>
      <x:c r="J2369" s="30" t="str">
        <x:v>同一行 O4261/N4261</x:v>
      </x:c>
      <x:c r="K2369" s="30" t="str">
        <x:v>medium</x:v>
      </x:c>
      <x:c r="L2369" s="30" t="str">
        <x:v>formula</x:v>
      </x:c>
      <x:c r="M2369" s="30" t="str">
        <x:v>Copyright © 2026 David YE</x:v>
      </x:c>
    </x:row>
    <x:row r="2370">
      <x:c r="A2370" s="30" t="n">
        <x:v>4263</x:v>
      </x:c>
      <x:c r="B2370" s="30" t="n">
        <x:v>408</x:v>
      </x:c>
      <x:c r="C2370" s="30" t="str">
        <x:v>BJ7000K722BEV</x:v>
      </x:c>
      <x:c r="D2370" s="30" t="str">
        <x:v>审计后百公里电耗(kWh/100km)</x:v>
      </x:c>
      <x:c r="E2370" s="30" t="str"/>
      <x:c r="F2370" s="30" t="n">
        <x:v>12.185</x:v>
      </x:c>
      <x:c r="G2370" s="30" t="str">
        <x:v>公式补全</x:v>
      </x:c>
      <x:c r="H2370" s="30" t="str">
        <x:v>C-formula</x:v>
      </x:c>
      <x:c r="I2370" s="30" t="str">
        <x:v>同一行电池容量×100÷纯电续航</x:v>
      </x:c>
      <x:c r="J2370" s="30" t="str">
        <x:v>同一行 O4263/N4263</x:v>
      </x:c>
      <x:c r="K2370" s="30" t="str">
        <x:v>medium</x:v>
      </x:c>
      <x:c r="L2370" s="30" t="str">
        <x:v>formula</x:v>
      </x:c>
      <x:c r="M2370" s="30" t="str">
        <x:v>Copyright © 2026 David YE</x:v>
      </x:c>
    </x:row>
    <x:row r="2371">
      <x:c r="A2371" s="30" t="n">
        <x:v>4267</x:v>
      </x:c>
      <x:c r="B2371" s="30" t="n">
        <x:v>408</x:v>
      </x:c>
      <x:c r="C2371" s="30" t="str">
        <x:v>BYD7000AXBEV2</x:v>
      </x:c>
      <x:c r="D2371" s="30" t="str">
        <x:v>审计后百公里电耗(kWh/100km)</x:v>
      </x:c>
      <x:c r="E2371" s="30" t="str"/>
      <x:c r="F2371" s="30" t="n">
        <x:v>11.628</x:v>
      </x:c>
      <x:c r="G2371" s="30" t="str">
        <x:v>公式补全</x:v>
      </x:c>
      <x:c r="H2371" s="30" t="str">
        <x:v>C-formula</x:v>
      </x:c>
      <x:c r="I2371" s="30" t="str">
        <x:v>同一行电池容量×100÷纯电续航</x:v>
      </x:c>
      <x:c r="J2371" s="30" t="str">
        <x:v>同一行 O4267/N4267</x:v>
      </x:c>
      <x:c r="K2371" s="30" t="str">
        <x:v>medium</x:v>
      </x:c>
      <x:c r="L2371" s="30" t="str">
        <x:v>formula</x:v>
      </x:c>
      <x:c r="M2371" s="30" t="str">
        <x:v>Copyright © 2026 David YE</x:v>
      </x:c>
    </x:row>
    <x:row r="2372">
      <x:c r="A2372" s="30" t="n">
        <x:v>4268</x:v>
      </x:c>
      <x:c r="B2372" s="30" t="n">
        <x:v>408</x:v>
      </x:c>
      <x:c r="C2372" s="30" t="str">
        <x:v>BYD7000AXBEV3</x:v>
      </x:c>
      <x:c r="D2372" s="30" t="str">
        <x:v>审计后百公里电耗(kWh/100km)</x:v>
      </x:c>
      <x:c r="E2372" s="30" t="str"/>
      <x:c r="F2372" s="30" t="n">
        <x:v>10.151</x:v>
      </x:c>
      <x:c r="G2372" s="30" t="str">
        <x:v>公式补全</x:v>
      </x:c>
      <x:c r="H2372" s="30" t="str">
        <x:v>C-formula</x:v>
      </x:c>
      <x:c r="I2372" s="30" t="str">
        <x:v>同一行电池容量×100÷纯电续航</x:v>
      </x:c>
      <x:c r="J2372" s="30" t="str">
        <x:v>同一行 O4268/N4268</x:v>
      </x:c>
      <x:c r="K2372" s="30" t="str">
        <x:v>medium</x:v>
      </x:c>
      <x:c r="L2372" s="30" t="str">
        <x:v>formula</x:v>
      </x:c>
      <x:c r="M2372" s="30" t="str">
        <x:v>Copyright © 2026 David YE</x:v>
      </x:c>
    </x:row>
    <x:row r="2373">
      <x:c r="A2373" s="30" t="n">
        <x:v>4272</x:v>
      </x:c>
      <x:c r="B2373" s="30" t="n">
        <x:v>408</x:v>
      </x:c>
      <x:c r="C2373" s="30" t="str">
        <x:v>EQ6502AG5F1BEV</x:v>
      </x:c>
      <x:c r="D2373" s="30" t="str">
        <x:v>审计后百公里电耗(kWh/100km)</x:v>
      </x:c>
      <x:c r="E2373" s="30" t="str"/>
      <x:c r="F2373" s="30" t="n">
        <x:v>12.495</x:v>
      </x:c>
      <x:c r="G2373" s="30" t="str">
        <x:v>公式补全</x:v>
      </x:c>
      <x:c r="H2373" s="30" t="str">
        <x:v>C-formula</x:v>
      </x:c>
      <x:c r="I2373" s="30" t="str">
        <x:v>同一行电池容量×100÷纯电续航</x:v>
      </x:c>
      <x:c r="J2373" s="30" t="str">
        <x:v>同一行 O4272/N4272</x:v>
      </x:c>
      <x:c r="K2373" s="30" t="str">
        <x:v>medium</x:v>
      </x:c>
      <x:c r="L2373" s="30" t="str">
        <x:v>formula</x:v>
      </x:c>
      <x:c r="M2373" s="30" t="str">
        <x:v>Copyright © 2026 David YE</x:v>
      </x:c>
    </x:row>
    <x:row r="2374">
      <x:c r="A2374" s="30" t="n">
        <x:v>4277</x:v>
      </x:c>
      <x:c r="B2374" s="30" t="n">
        <x:v>408</x:v>
      </x:c>
      <x:c r="C2374" s="30" t="str">
        <x:v>LZ6480MME0EV</x:v>
      </x:c>
      <x:c r="D2374" s="30" t="str">
        <x:v>审计后百公里电耗(kWh/100km)</x:v>
      </x:c>
      <x:c r="E2374" s="30" t="str"/>
      <x:c r="F2374" s="30" t="n">
        <x:v>11.863</x:v>
      </x:c>
      <x:c r="G2374" s="30" t="str">
        <x:v>公式补全</x:v>
      </x:c>
      <x:c r="H2374" s="30" t="str">
        <x:v>C-formula</x:v>
      </x:c>
      <x:c r="I2374" s="30" t="str">
        <x:v>同一行电池容量×100÷纯电续航</x:v>
      </x:c>
      <x:c r="J2374" s="30" t="str">
        <x:v>同一行 O4277/N4277</x:v>
      </x:c>
      <x:c r="K2374" s="30" t="str">
        <x:v>medium</x:v>
      </x:c>
      <x:c r="L2374" s="30" t="str">
        <x:v>formula</x:v>
      </x:c>
      <x:c r="M2374" s="30" t="str">
        <x:v>Copyright © 2026 David YE</x:v>
      </x:c>
    </x:row>
    <x:row r="2375">
      <x:c r="A2375" s="30" t="n">
        <x:v>4278</x:v>
      </x:c>
      <x:c r="B2375" s="30" t="n">
        <x:v>408</x:v>
      </x:c>
      <x:c r="C2375" s="30" t="str">
        <x:v>LZ6490MME0EV</x:v>
      </x:c>
      <x:c r="D2375" s="30" t="str">
        <x:v>审计后百公里电耗(kWh/100km)</x:v>
      </x:c>
      <x:c r="E2375" s="30" t="str"/>
      <x:c r="F2375" s="30" t="n">
        <x:v>11.863</x:v>
      </x:c>
      <x:c r="G2375" s="30" t="str">
        <x:v>公式补全</x:v>
      </x:c>
      <x:c r="H2375" s="30" t="str">
        <x:v>C-formula</x:v>
      </x:c>
      <x:c r="I2375" s="30" t="str">
        <x:v>同一行电池容量×100÷纯电续航</x:v>
      </x:c>
      <x:c r="J2375" s="30" t="str">
        <x:v>同一行 O4278/N4278</x:v>
      </x:c>
      <x:c r="K2375" s="30" t="str">
        <x:v>medium</x:v>
      </x:c>
      <x:c r="L2375" s="30" t="str">
        <x:v>formula</x:v>
      </x:c>
      <x:c r="M2375" s="30" t="str">
        <x:v>Copyright © 2026 David YE</x:v>
      </x:c>
    </x:row>
    <x:row r="2376">
      <x:c r="A2376" s="30" t="n">
        <x:v>4279</x:v>
      </x:c>
      <x:c r="B2376" s="30" t="n">
        <x:v>408</x:v>
      </x:c>
      <x:c r="C2376" s="30" t="str">
        <x:v>LZ6490MME1EV</x:v>
      </x:c>
      <x:c r="D2376" s="30" t="str">
        <x:v>审计后百公里电耗(kWh/100km)</x:v>
      </x:c>
      <x:c r="E2376" s="30" t="str"/>
      <x:c r="F2376" s="30" t="n">
        <x:v>11.863</x:v>
      </x:c>
      <x:c r="G2376" s="30" t="str">
        <x:v>公式补全</x:v>
      </x:c>
      <x:c r="H2376" s="30" t="str">
        <x:v>C-formula</x:v>
      </x:c>
      <x:c r="I2376" s="30" t="str">
        <x:v>同一行电池容量×100÷纯电续航</x:v>
      </x:c>
      <x:c r="J2376" s="30" t="str">
        <x:v>同一行 O4279/N4279</x:v>
      </x:c>
      <x:c r="K2376" s="30" t="str">
        <x:v>medium</x:v>
      </x:c>
      <x:c r="L2376" s="30" t="str">
        <x:v>formula</x:v>
      </x:c>
      <x:c r="M2376" s="30" t="str">
        <x:v>Copyright © 2026 David YE</x:v>
      </x:c>
    </x:row>
    <x:row r="2377">
      <x:c r="A2377" s="30" t="n">
        <x:v>4281</x:v>
      </x:c>
      <x:c r="B2377" s="30" t="n">
        <x:v>408</x:v>
      </x:c>
      <x:c r="C2377" s="30" t="str">
        <x:v>LZ6510NKD0EV</x:v>
      </x:c>
      <x:c r="D2377" s="30" t="str">
        <x:v>审计后百公里电耗(kWh/100km)</x:v>
      </x:c>
      <x:c r="E2377" s="30" t="str"/>
      <x:c r="F2377" s="30" t="n">
        <x:v>14.325</x:v>
      </x:c>
      <x:c r="G2377" s="30" t="str">
        <x:v>公式补全</x:v>
      </x:c>
      <x:c r="H2377" s="30" t="str">
        <x:v>C-formula</x:v>
      </x:c>
      <x:c r="I2377" s="30" t="str">
        <x:v>同一行电池容量×100÷纯电续航</x:v>
      </x:c>
      <x:c r="J2377" s="30" t="str">
        <x:v>同一行 O4281/N4281</x:v>
      </x:c>
      <x:c r="K2377" s="30" t="str">
        <x:v>medium</x:v>
      </x:c>
      <x:c r="L2377" s="30" t="str">
        <x:v>formula</x:v>
      </x:c>
      <x:c r="M2377" s="30" t="str">
        <x:v>Copyright © 2026 David YE</x:v>
      </x:c>
    </x:row>
    <x:row r="2378">
      <x:c r="A2378" s="30" t="n">
        <x:v>4282</x:v>
      </x:c>
      <x:c r="B2378" s="30" t="n">
        <x:v>408</x:v>
      </x:c>
      <x:c r="C2378" s="30" t="str">
        <x:v>LZ7000SME0EV</x:v>
      </x:c>
      <x:c r="D2378" s="30" t="str">
        <x:v>审计后百公里电耗(kWh/100km)</x:v>
      </x:c>
      <x:c r="E2378" s="30" t="str"/>
      <x:c r="F2378" s="30" t="n">
        <x:v>10.614</x:v>
      </x:c>
      <x:c r="G2378" s="30" t="str">
        <x:v>公式补全</x:v>
      </x:c>
      <x:c r="H2378" s="30" t="str">
        <x:v>C-formula</x:v>
      </x:c>
      <x:c r="I2378" s="30" t="str">
        <x:v>同一行电池容量×100÷纯电续航</x:v>
      </x:c>
      <x:c r="J2378" s="30" t="str">
        <x:v>同一行 O4282/N4282</x:v>
      </x:c>
      <x:c r="K2378" s="30" t="str">
        <x:v>medium</x:v>
      </x:c>
      <x:c r="L2378" s="30" t="str">
        <x:v>formula</x:v>
      </x:c>
      <x:c r="M2378" s="30" t="str">
        <x:v>Copyright © 2026 David YE</x:v>
      </x:c>
    </x:row>
    <x:row r="2379">
      <x:c r="A2379" s="30" t="n">
        <x:v>4288</x:v>
      </x:c>
      <x:c r="B2379" s="30" t="n">
        <x:v>408</x:v>
      </x:c>
      <x:c r="C2379" s="30" t="str">
        <x:v>QCJ7000ARBEV1</x:v>
      </x:c>
      <x:c r="D2379" s="30" t="str">
        <x:v>审计后百公里电耗(kWh/100km)</x:v>
      </x:c>
      <x:c r="E2379" s="30" t="str"/>
      <x:c r="F2379" s="30" t="n">
        <x:v>14.08</x:v>
      </x:c>
      <x:c r="G2379" s="30" t="str">
        <x:v>公式补全</x:v>
      </x:c>
      <x:c r="H2379" s="30" t="str">
        <x:v>C-formula</x:v>
      </x:c>
      <x:c r="I2379" s="30" t="str">
        <x:v>同一行电池容量×100÷纯电续航</x:v>
      </x:c>
      <x:c r="J2379" s="30" t="str">
        <x:v>同一行 O4288/N4288</x:v>
      </x:c>
      <x:c r="K2379" s="30" t="str">
        <x:v>medium</x:v>
      </x:c>
      <x:c r="L2379" s="30" t="str">
        <x:v>formula</x:v>
      </x:c>
      <x:c r="M2379" s="30" t="str">
        <x:v>Copyright © 2026 David YE</x:v>
      </x:c>
    </x:row>
    <x:row r="2380">
      <x:c r="A2380" s="30" t="n">
        <x:v>4289</x:v>
      </x:c>
      <x:c r="B2380" s="30" t="n">
        <x:v>408</x:v>
      </x:c>
      <x:c r="C2380" s="30" t="str">
        <x:v>QCJ7000ARBEV2</x:v>
      </x:c>
      <x:c r="D2380" s="30" t="str">
        <x:v>审计后百公里电耗(kWh/100km)</x:v>
      </x:c>
      <x:c r="E2380" s="30" t="str"/>
      <x:c r="F2380" s="30" t="n">
        <x:v>16.177</x:v>
      </x:c>
      <x:c r="G2380" s="30" t="str">
        <x:v>公式补全</x:v>
      </x:c>
      <x:c r="H2380" s="30" t="str">
        <x:v>C-formula</x:v>
      </x:c>
      <x:c r="I2380" s="30" t="str">
        <x:v>同一行电池容量×100÷纯电续航</x:v>
      </x:c>
      <x:c r="J2380" s="30" t="str">
        <x:v>同一行 O4289/N4289</x:v>
      </x:c>
      <x:c r="K2380" s="30" t="str">
        <x:v>medium</x:v>
      </x:c>
      <x:c r="L2380" s="30" t="str">
        <x:v>formula</x:v>
      </x:c>
      <x:c r="M2380" s="30" t="str">
        <x:v>Copyright © 2026 David YE</x:v>
      </x:c>
    </x:row>
    <x:row r="2381">
      <x:c r="A2381" s="30" t="n">
        <x:v>4291</x:v>
      </x:c>
      <x:c r="B2381" s="30" t="n">
        <x:v>408</x:v>
      </x:c>
      <x:c r="C2381" s="30" t="str">
        <x:v>QCJ7000ATBEV1</x:v>
      </x:c>
      <x:c r="D2381" s="30" t="str">
        <x:v>审计后百公里电耗(kWh/100km)</x:v>
      </x:c>
      <x:c r="E2381" s="30" t="str"/>
      <x:c r="F2381" s="30" t="n">
        <x:v>11.96</x:v>
      </x:c>
      <x:c r="G2381" s="30" t="str">
        <x:v>公式补全</x:v>
      </x:c>
      <x:c r="H2381" s="30" t="str">
        <x:v>C-formula</x:v>
      </x:c>
      <x:c r="I2381" s="30" t="str">
        <x:v>同一行电池容量×100÷纯电续航</x:v>
      </x:c>
      <x:c r="J2381" s="30" t="str">
        <x:v>同一行 O4291/N4291</x:v>
      </x:c>
      <x:c r="K2381" s="30" t="str">
        <x:v>medium</x:v>
      </x:c>
      <x:c r="L2381" s="30" t="str">
        <x:v>formula</x:v>
      </x:c>
      <x:c r="M2381" s="30" t="str">
        <x:v>Copyright © 2026 David YE</x:v>
      </x:c>
    </x:row>
    <x:row r="2382">
      <x:c r="A2382" s="30" t="n">
        <x:v>4292</x:v>
      </x:c>
      <x:c r="B2382" s="30" t="n">
        <x:v>408</x:v>
      </x:c>
      <x:c r="C2382" s="30" t="str">
        <x:v>QCJ7000ATBEV2</x:v>
      </x:c>
      <x:c r="D2382" s="30" t="str">
        <x:v>审计后百公里电耗(kWh/100km)</x:v>
      </x:c>
      <x:c r="E2382" s="30" t="str"/>
      <x:c r="F2382" s="30" t="n">
        <x:v>10.233</x:v>
      </x:c>
      <x:c r="G2382" s="30" t="str">
        <x:v>公式补全</x:v>
      </x:c>
      <x:c r="H2382" s="30" t="str">
        <x:v>C-formula</x:v>
      </x:c>
      <x:c r="I2382" s="30" t="str">
        <x:v>同一行电池容量×100÷纯电续航</x:v>
      </x:c>
      <x:c r="J2382" s="30" t="str">
        <x:v>同一行 O4292/N4292</x:v>
      </x:c>
      <x:c r="K2382" s="30" t="str">
        <x:v>medium</x:v>
      </x:c>
      <x:c r="L2382" s="30" t="str">
        <x:v>formula</x:v>
      </x:c>
      <x:c r="M2382" s="30" t="str">
        <x:v>Copyright © 2026 David YE</x:v>
      </x:c>
    </x:row>
    <x:row r="2383">
      <x:c r="A2383" s="30" t="n">
        <x:v>4294</x:v>
      </x:c>
      <x:c r="B2383" s="30" t="n">
        <x:v>408</x:v>
      </x:c>
      <x:c r="C2383" s="30" t="str">
        <x:v>QCJ7000ATBEV4</x:v>
      </x:c>
      <x:c r="D2383" s="30" t="str">
        <x:v>审计后百公里电耗(kWh/100km)</x:v>
      </x:c>
      <x:c r="E2383" s="30" t="str"/>
      <x:c r="F2383" s="30" t="n">
        <x:v>12.615</x:v>
      </x:c>
      <x:c r="G2383" s="30" t="str">
        <x:v>公式补全</x:v>
      </x:c>
      <x:c r="H2383" s="30" t="str">
        <x:v>C-formula</x:v>
      </x:c>
      <x:c r="I2383" s="30" t="str">
        <x:v>同一行电池容量×100÷纯电续航</x:v>
      </x:c>
      <x:c r="J2383" s="30" t="str">
        <x:v>同一行 O4294/N4294</x:v>
      </x:c>
      <x:c r="K2383" s="30" t="str">
        <x:v>medium</x:v>
      </x:c>
      <x:c r="L2383" s="30" t="str">
        <x:v>formula</x:v>
      </x:c>
      <x:c r="M2383" s="30" t="str">
        <x:v>Copyright © 2026 David YE</x:v>
      </x:c>
    </x:row>
    <x:row r="2384">
      <x:c r="A2384" s="30" t="n">
        <x:v>4295</x:v>
      </x:c>
      <x:c r="B2384" s="30" t="n">
        <x:v>408</x:v>
      </x:c>
      <x:c r="C2384" s="30" t="str">
        <x:v>QCJ7000ATBEV5</x:v>
      </x:c>
      <x:c r="D2384" s="30" t="str">
        <x:v>审计后百公里电耗(kWh/100km)</x:v>
      </x:c>
      <x:c r="E2384" s="30" t="str"/>
      <x:c r="F2384" s="30" t="n">
        <x:v>10.834</x:v>
      </x:c>
      <x:c r="G2384" s="30" t="str">
        <x:v>公式补全</x:v>
      </x:c>
      <x:c r="H2384" s="30" t="str">
        <x:v>C-formula</x:v>
      </x:c>
      <x:c r="I2384" s="30" t="str">
        <x:v>同一行电池容量×100÷纯电续航</x:v>
      </x:c>
      <x:c r="J2384" s="30" t="str">
        <x:v>同一行 O4295/N4295</x:v>
      </x:c>
      <x:c r="K2384" s="30" t="str">
        <x:v>medium</x:v>
      </x:c>
      <x:c r="L2384" s="30" t="str">
        <x:v>formula</x:v>
      </x:c>
      <x:c r="M2384" s="30" t="str">
        <x:v>Copyright © 2026 David YE</x:v>
      </x:c>
    </x:row>
    <x:row r="2385">
      <x:c r="A2385" s="30" t="n">
        <x:v>4296</x:v>
      </x:c>
      <x:c r="B2385" s="30" t="n">
        <x:v>408</x:v>
      </x:c>
      <x:c r="C2385" s="30" t="str">
        <x:v>QCJ7008BEVB2</x:v>
      </x:c>
      <x:c r="D2385" s="30" t="str">
        <x:v>审计后百公里电耗(kWh/100km)</x:v>
      </x:c>
      <x:c r="E2385" s="30" t="str"/>
      <x:c r="F2385" s="30" t="n">
        <x:v>10.667</x:v>
      </x:c>
      <x:c r="G2385" s="30" t="str">
        <x:v>公式补全</x:v>
      </x:c>
      <x:c r="H2385" s="30" t="str">
        <x:v>C-formula</x:v>
      </x:c>
      <x:c r="I2385" s="30" t="str">
        <x:v>同一行电池容量×100÷纯电续航</x:v>
      </x:c>
      <x:c r="J2385" s="30" t="str">
        <x:v>同一行 O4296/N4296</x:v>
      </x:c>
      <x:c r="K2385" s="30" t="str">
        <x:v>medium</x:v>
      </x:c>
      <x:c r="L2385" s="30" t="str">
        <x:v>formula</x:v>
      </x:c>
      <x:c r="M2385" s="30" t="str">
        <x:v>Copyright © 2026 David YE</x:v>
      </x:c>
    </x:row>
    <x:row r="2386">
      <x:c r="A2386" s="30" t="n">
        <x:v>4297</x:v>
      </x:c>
      <x:c r="B2386" s="30" t="n">
        <x:v>408</x:v>
      </x:c>
      <x:c r="C2386" s="30" t="str">
        <x:v>SAL7001AD03ABEV</x:v>
      </x:c>
      <x:c r="D2386" s="30" t="str">
        <x:v>审计后百公里电耗(kWh/100km)</x:v>
      </x:c>
      <x:c r="E2386" s="30" t="str"/>
      <x:c r="F2386" s="30" t="n">
        <x:v>10.937</x:v>
      </x:c>
      <x:c r="G2386" s="30" t="str">
        <x:v>公式补全</x:v>
      </x:c>
      <x:c r="H2386" s="30" t="str">
        <x:v>C-formula</x:v>
      </x:c>
      <x:c r="I2386" s="30" t="str">
        <x:v>同一行电池容量×100÷纯电续航</x:v>
      </x:c>
      <x:c r="J2386" s="30" t="str">
        <x:v>同一行 O4297/N4297</x:v>
      </x:c>
      <x:c r="K2386" s="30" t="str">
        <x:v>medium</x:v>
      </x:c>
      <x:c r="L2386" s="30" t="str">
        <x:v>formula</x:v>
      </x:c>
      <x:c r="M2386" s="30" t="str">
        <x:v>Copyright © 2026 David YE</x:v>
      </x:c>
    </x:row>
    <x:row r="2387">
      <x:c r="A2387" s="30" t="n">
        <x:v>4298</x:v>
      </x:c>
      <x:c r="B2387" s="30" t="n">
        <x:v>408</x:v>
      </x:c>
      <x:c r="C2387" s="30" t="str">
        <x:v>SAL7001AD30ABEV</x:v>
      </x:c>
      <x:c r="D2387" s="30" t="str">
        <x:v>审计后百公里电耗(kWh/100km)</x:v>
      </x:c>
      <x:c r="E2387" s="30" t="str"/>
      <x:c r="F2387" s="30" t="n">
        <x:v>12.879</x:v>
      </x:c>
      <x:c r="G2387" s="30" t="str">
        <x:v>公式补全</x:v>
      </x:c>
      <x:c r="H2387" s="30" t="str">
        <x:v>C-formula</x:v>
      </x:c>
      <x:c r="I2387" s="30" t="str">
        <x:v>同一行电池容量×100÷纯电续航</x:v>
      </x:c>
      <x:c r="J2387" s="30" t="str">
        <x:v>同一行 O4298/N4298</x:v>
      </x:c>
      <x:c r="K2387" s="30" t="str">
        <x:v>medium</x:v>
      </x:c>
      <x:c r="L2387" s="30" t="str">
        <x:v>formula</x:v>
      </x:c>
      <x:c r="M2387" s="30" t="str">
        <x:v>Copyright © 2026 David YE</x:v>
      </x:c>
    </x:row>
    <x:row r="2388">
      <x:c r="A2388" s="30" t="n">
        <x:v>4301</x:v>
      </x:c>
      <x:c r="B2388" s="30" t="n">
        <x:v>408</x:v>
      </x:c>
      <x:c r="C2388" s="30" t="str">
        <x:v>SC6480AABBBEV</x:v>
      </x:c>
      <x:c r="D2388" s="30" t="str">
        <x:v>审计后百公里电耗(kWh/100km)</x:v>
      </x:c>
      <x:c r="E2388" s="30" t="str"/>
      <x:c r="F2388" s="30" t="n">
        <x:v>11.959</x:v>
      </x:c>
      <x:c r="G2388" s="30" t="str">
        <x:v>公式补全</x:v>
      </x:c>
      <x:c r="H2388" s="30" t="str">
        <x:v>C-formula</x:v>
      </x:c>
      <x:c r="I2388" s="30" t="str">
        <x:v>同一行电池容量×100÷纯电续航</x:v>
      </x:c>
      <x:c r="J2388" s="30" t="str">
        <x:v>同一行 O4301/N4301</x:v>
      </x:c>
      <x:c r="K2388" s="30" t="str">
        <x:v>medium</x:v>
      </x:c>
      <x:c r="L2388" s="30" t="str">
        <x:v>formula</x:v>
      </x:c>
      <x:c r="M2388" s="30" t="str">
        <x:v>Copyright © 2026 David YE</x:v>
      </x:c>
    </x:row>
    <x:row r="2389">
      <x:c r="A2389" s="30" t="n">
        <x:v>4303</x:v>
      </x:c>
      <x:c r="B2389" s="30" t="n">
        <x:v>408</x:v>
      </x:c>
      <x:c r="C2389" s="30" t="str">
        <x:v>SKE6501DBEVR2</x:v>
      </x:c>
      <x:c r="D2389" s="30" t="str">
        <x:v>审计后百公里电耗(kWh/100km)</x:v>
      </x:c>
      <x:c r="E2389" s="30" t="str"/>
      <x:c r="F2389" s="30" t="n">
        <x:v>12.864</x:v>
      </x:c>
      <x:c r="G2389" s="30" t="str">
        <x:v>公式补全</x:v>
      </x:c>
      <x:c r="H2389" s="30" t="str">
        <x:v>C-formula</x:v>
      </x:c>
      <x:c r="I2389" s="30" t="str">
        <x:v>同一行电池容量×100÷纯电续航</x:v>
      </x:c>
      <x:c r="J2389" s="30" t="str">
        <x:v>同一行 O4303/N4303</x:v>
      </x:c>
      <x:c r="K2389" s="30" t="str">
        <x:v>medium</x:v>
      </x:c>
      <x:c r="L2389" s="30" t="str">
        <x:v>formula</x:v>
      </x:c>
      <x:c r="M2389" s="30" t="str">
        <x:v>Copyright © 2026 David YE</x:v>
      </x:c>
    </x:row>
    <x:row r="2390">
      <x:c r="A2390" s="30" t="n">
        <x:v>4304</x:v>
      </x:c>
      <x:c r="B2390" s="30" t="n">
        <x:v>408</x:v>
      </x:c>
      <x:c r="C2390" s="30" t="str">
        <x:v>SKE6501DBEVR3</x:v>
      </x:c>
      <x:c r="D2390" s="30" t="str">
        <x:v>审计后百公里电耗(kWh/100km)</x:v>
      </x:c>
      <x:c r="E2390" s="30" t="str"/>
      <x:c r="F2390" s="30" t="n">
        <x:v>12.875</x:v>
      </x:c>
      <x:c r="G2390" s="30" t="str">
        <x:v>公式补全</x:v>
      </x:c>
      <x:c r="H2390" s="30" t="str">
        <x:v>C-formula</x:v>
      </x:c>
      <x:c r="I2390" s="30" t="str">
        <x:v>同一行电池容量×100÷纯电续航</x:v>
      </x:c>
      <x:c r="J2390" s="30" t="str">
        <x:v>同一行 O4304/N4304</x:v>
      </x:c>
      <x:c r="K2390" s="30" t="str">
        <x:v>medium</x:v>
      </x:c>
      <x:c r="L2390" s="30" t="str">
        <x:v>formula</x:v>
      </x:c>
      <x:c r="M2390" s="30" t="str">
        <x:v>Copyright © 2026 David YE</x:v>
      </x:c>
    </x:row>
    <x:row r="2391">
      <x:c r="A2391" s="30" t="n">
        <x:v>4306</x:v>
      </x:c>
      <x:c r="B2391" s="30" t="n">
        <x:v>408</x:v>
      </x:c>
      <x:c r="C2391" s="30" t="str">
        <x:v>SQR6500BEVEHX</x:v>
      </x:c>
      <x:c r="D2391" s="30" t="str">
        <x:v>审计后百公里电耗(kWh/100km)</x:v>
      </x:c>
      <x:c r="E2391" s="30" t="str"/>
      <x:c r="F2391" s="30" t="n">
        <x:v>11.555</x:v>
      </x:c>
      <x:c r="G2391" s="30" t="str">
        <x:v>公式补全</x:v>
      </x:c>
      <x:c r="H2391" s="30" t="str">
        <x:v>C-formula</x:v>
      </x:c>
      <x:c r="I2391" s="30" t="str">
        <x:v>同一行电池容量×100÷纯电续航</x:v>
      </x:c>
      <x:c r="J2391" s="30" t="str">
        <x:v>同一行 O4306/N4306</x:v>
      </x:c>
      <x:c r="K2391" s="30" t="str">
        <x:v>medium</x:v>
      </x:c>
      <x:c r="L2391" s="30" t="str">
        <x:v>formula</x:v>
      </x:c>
      <x:c r="M2391" s="30" t="str">
        <x:v>Copyright © 2026 David YE</x:v>
      </x:c>
    </x:row>
    <x:row r="2392">
      <x:c r="A2392" s="30" t="n">
        <x:v>4307</x:v>
      </x:c>
      <x:c r="B2392" s="30" t="n">
        <x:v>408</x:v>
      </x:c>
      <x:c r="C2392" s="30" t="str">
        <x:v>SQR6500BEVEHX1</x:v>
      </x:c>
      <x:c r="D2392" s="30" t="str">
        <x:v>审计后百公里电耗(kWh/100km)</x:v>
      </x:c>
      <x:c r="E2392" s="30" t="str"/>
      <x:c r="F2392" s="30" t="n">
        <x:v>11.787</x:v>
      </x:c>
      <x:c r="G2392" s="30" t="str">
        <x:v>公式补全</x:v>
      </x:c>
      <x:c r="H2392" s="30" t="str">
        <x:v>C-formula</x:v>
      </x:c>
      <x:c r="I2392" s="30" t="str">
        <x:v>同一行电池容量×100÷纯电续航</x:v>
      </x:c>
      <x:c r="J2392" s="30" t="str">
        <x:v>同一行 O4307/N4307</x:v>
      </x:c>
      <x:c r="K2392" s="30" t="str">
        <x:v>medium</x:v>
      </x:c>
      <x:c r="L2392" s="30" t="str">
        <x:v>formula</x:v>
      </x:c>
      <x:c r="M2392" s="30" t="str">
        <x:v>Copyright © 2026 David YE</x:v>
      </x:c>
    </x:row>
    <x:row r="2393">
      <x:c r="A2393" s="30" t="n">
        <x:v>4309</x:v>
      </x:c>
      <x:c r="B2393" s="30" t="n">
        <x:v>408</x:v>
      </x:c>
      <x:c r="C2393" s="30" t="str">
        <x:v>SQR6500BEVEHX5</x:v>
      </x:c>
      <x:c r="D2393" s="30" t="str">
        <x:v>审计后百公里电耗(kWh/100km)</x:v>
      </x:c>
      <x:c r="E2393" s="30" t="str"/>
      <x:c r="F2393" s="30" t="n">
        <x:v>13.337</x:v>
      </x:c>
      <x:c r="G2393" s="30" t="str">
        <x:v>公式补全</x:v>
      </x:c>
      <x:c r="H2393" s="30" t="str">
        <x:v>C-formula</x:v>
      </x:c>
      <x:c r="I2393" s="30" t="str">
        <x:v>同一行电池容量×100÷纯电续航</x:v>
      </x:c>
      <x:c r="J2393" s="30" t="str">
        <x:v>同一行 O4309/N4309</x:v>
      </x:c>
      <x:c r="K2393" s="30" t="str">
        <x:v>medium</x:v>
      </x:c>
      <x:c r="L2393" s="30" t="str">
        <x:v>formula</x:v>
      </x:c>
      <x:c r="M2393" s="30" t="str">
        <x:v>Copyright © 2026 David YE</x:v>
      </x:c>
    </x:row>
    <x:row r="2394">
      <x:c r="A2394" s="30" t="n">
        <x:v>12</x:v>
      </x:c>
      <x:c r="B2394" s="30" t="n">
        <x:v>341</x:v>
      </x:c>
      <x:c r="C2394" s="30" t="str">
        <x:v>GAM7000BEVD0L</x:v>
      </x:c>
      <x:c r="D2394" s="30" t="str">
        <x:v>电池组估算质量(kg，仅80±5kWh)</x:v>
      </x:c>
      <x:c r="E2394" s="30" t="str"/>
      <x:c r="F2394" s="30" t="n">
        <x:v>417.4</x:v>
      </x:c>
      <x:c r="G2394" s="30" t="str">
        <x:v>公式推导</x:v>
      </x:c>
      <x:c r="H2394" s="30" t="str">
        <x:v>C-formula</x:v>
      </x:c>
      <x:c r="I2394" s="30" t="str">
        <x:v>同一行电池容量×1000÷系统能量密度</x:v>
      </x:c>
      <x:c r="J2394" s="30" t="str">
        <x:v>同一行 O12/Q12</x:v>
      </x:c>
      <x:c r="K2394" s="30" t="str">
        <x:v>medium</x:v>
      </x:c>
      <x:c r="L2394" s="30" t="str">
        <x:v>非称重实测</x:v>
      </x:c>
      <x:c r="M2394" s="30" t="str">
        <x:v>Copyright © 2026 David YE</x:v>
      </x:c>
    </x:row>
    <x:row r="2395">
      <x:c r="A2395" s="30" t="n">
        <x:v>22</x:v>
      </x:c>
      <x:c r="B2395" s="30" t="n">
        <x:v>341</x:v>
      </x:c>
      <x:c r="C2395" s="30" t="str">
        <x:v>SVW6461CEV</x:v>
      </x:c>
      <x:c r="D2395" s="30" t="str">
        <x:v>电池组估算质量(kg，仅80±5kWh)</x:v>
      </x:c>
      <x:c r="E2395" s="30" t="str"/>
      <x:c r="F2395" s="30" t="n">
        <x:v>476.6</x:v>
      </x:c>
      <x:c r="G2395" s="30" t="str">
        <x:v>公式推导</x:v>
      </x:c>
      <x:c r="H2395" s="30" t="str">
        <x:v>C-formula</x:v>
      </x:c>
      <x:c r="I2395" s="30" t="str">
        <x:v>同一行电池容量×1000÷系统能量密度</x:v>
      </x:c>
      <x:c r="J2395" s="30" t="str">
        <x:v>同一行 O22/Q22</x:v>
      </x:c>
      <x:c r="K2395" s="30" t="str">
        <x:v>medium</x:v>
      </x:c>
      <x:c r="L2395" s="30" t="str">
        <x:v>非称重实测</x:v>
      </x:c>
      <x:c r="M2395" s="30" t="str">
        <x:v>Copyright © 2026 David YE</x:v>
      </x:c>
    </x:row>
    <x:row r="2396">
      <x:c r="A2396" s="30" t="n">
        <x:v>23</x:v>
      </x:c>
      <x:c r="B2396" s="30" t="n">
        <x:v>341</x:v>
      </x:c>
      <x:c r="C2396" s="30" t="str">
        <x:v>SVW6492BEV</x:v>
      </x:c>
      <x:c r="D2396" s="30" t="str">
        <x:v>电池组估算质量(kg，仅80±5kWh)</x:v>
      </x:c>
      <x:c r="E2396" s="30" t="str"/>
      <x:c r="F2396" s="30" t="n">
        <x:v>476.6</x:v>
      </x:c>
      <x:c r="G2396" s="30" t="str">
        <x:v>公式推导</x:v>
      </x:c>
      <x:c r="H2396" s="30" t="str">
        <x:v>C-formula</x:v>
      </x:c>
      <x:c r="I2396" s="30" t="str">
        <x:v>同一行电池容量×1000÷系统能量密度</x:v>
      </x:c>
      <x:c r="J2396" s="30" t="str">
        <x:v>同一行 O23/Q23</x:v>
      </x:c>
      <x:c r="K2396" s="30" t="str">
        <x:v>medium</x:v>
      </x:c>
      <x:c r="L2396" s="30" t="str">
        <x:v>非称重实测</x:v>
      </x:c>
      <x:c r="M2396" s="30" t="str">
        <x:v>Copyright © 2026 David YE</x:v>
      </x:c>
    </x:row>
    <x:row r="2397">
      <x:c r="A2397" s="30" t="n">
        <x:v>29</x:v>
      </x:c>
      <x:c r="B2397" s="30" t="n">
        <x:v>342</x:v>
      </x:c>
      <x:c r="C2397" s="30" t="str">
        <x:v>BJ6608EVAA1</x:v>
      </x:c>
      <x:c r="D2397" s="30" t="str">
        <x:v>电池组估算质量(kg，仅80±5kWh)</x:v>
      </x:c>
      <x:c r="E2397" s="30" t="str"/>
      <x:c r="F2397" s="30" t="n">
        <x:v>554.6</x:v>
      </x:c>
      <x:c r="G2397" s="30" t="str">
        <x:v>公式推导</x:v>
      </x:c>
      <x:c r="H2397" s="30" t="str">
        <x:v>C-formula</x:v>
      </x:c>
      <x:c r="I2397" s="30" t="str">
        <x:v>同一行电池容量×1000÷系统能量密度</x:v>
      </x:c>
      <x:c r="J2397" s="30" t="str">
        <x:v>同一行 O29/Q29</x:v>
      </x:c>
      <x:c r="K2397" s="30" t="str">
        <x:v>medium</x:v>
      </x:c>
      <x:c r="L2397" s="30" t="str">
        <x:v>非称重实测</x:v>
      </x:c>
      <x:c r="M2397" s="30" t="str">
        <x:v>Copyright © 2026 David YE</x:v>
      </x:c>
    </x:row>
    <x:row r="2398">
      <x:c r="A2398" s="30" t="n">
        <x:v>40</x:v>
      </x:c>
      <x:c r="B2398" s="30" t="n">
        <x:v>342</x:v>
      </x:c>
      <x:c r="C2398" s="30" t="str">
        <x:v>FV6465BCBEV</x:v>
      </x:c>
      <x:c r="D2398" s="30" t="str">
        <x:v>电池组估算质量(kg，仅80±5kWh)</x:v>
      </x:c>
      <x:c r="E2398" s="30" t="str"/>
      <x:c r="F2398" s="30" t="n">
        <x:v>484.6</x:v>
      </x:c>
      <x:c r="G2398" s="30" t="str">
        <x:v>公式推导</x:v>
      </x:c>
      <x:c r="H2398" s="30" t="str">
        <x:v>C-formula</x:v>
      </x:c>
      <x:c r="I2398" s="30" t="str">
        <x:v>同一行电池容量×1000÷系统能量密度</x:v>
      </x:c>
      <x:c r="J2398" s="30" t="str">
        <x:v>同一行 O40/Q40</x:v>
      </x:c>
      <x:c r="K2398" s="30" t="str">
        <x:v>medium</x:v>
      </x:c>
      <x:c r="L2398" s="30" t="str">
        <x:v>非称重实测</x:v>
      </x:c>
      <x:c r="M2398" s="30" t="str">
        <x:v>Copyright © 2026 David YE</x:v>
      </x:c>
    </x:row>
    <x:row r="2399">
      <x:c r="A2399" s="30" t="n">
        <x:v>41</x:v>
      </x:c>
      <x:c r="B2399" s="30" t="n">
        <x:v>342</x:v>
      </x:c>
      <x:c r="C2399" s="30" t="str">
        <x:v>FV6498BBBEV</x:v>
      </x:c>
      <x:c r="D2399" s="30" t="str">
        <x:v>电池组估算质量(kg，仅80±5kWh)</x:v>
      </x:c>
      <x:c r="E2399" s="30" t="str"/>
      <x:c r="F2399" s="30" t="n">
        <x:v>484.6</x:v>
      </x:c>
      <x:c r="G2399" s="30" t="str">
        <x:v>公式推导</x:v>
      </x:c>
      <x:c r="H2399" s="30" t="str">
        <x:v>C-formula</x:v>
      </x:c>
      <x:c r="I2399" s="30" t="str">
        <x:v>同一行电池容量×1000÷系统能量密度</x:v>
      </x:c>
      <x:c r="J2399" s="30" t="str">
        <x:v>同一行 O41/Q41</x:v>
      </x:c>
      <x:c r="K2399" s="30" t="str">
        <x:v>medium</x:v>
      </x:c>
      <x:c r="L2399" s="30" t="str">
        <x:v>非称重实测</x:v>
      </x:c>
      <x:c r="M2399" s="30" t="str">
        <x:v>Copyright © 2026 David YE</x:v>
      </x:c>
    </x:row>
    <x:row r="2400">
      <x:c r="A2400" s="30" t="n">
        <x:v>57</x:v>
      </x:c>
      <x:c r="B2400" s="30" t="n">
        <x:v>342</x:v>
      </x:c>
      <x:c r="C2400" s="30" t="str">
        <x:v>QAC6452BEVBA</x:v>
      </x:c>
      <x:c r="D2400" s="30" t="str">
        <x:v>电池组估算质量(kg，仅80±5kWh)</x:v>
      </x:c>
      <x:c r="E2400" s="30" t="str"/>
      <x:c r="F2400" s="30" t="n">
        <x:v>467</x:v>
      </x:c>
      <x:c r="G2400" s="30" t="str">
        <x:v>公式推导</x:v>
      </x:c>
      <x:c r="H2400" s="30" t="str">
        <x:v>C-formula</x:v>
      </x:c>
      <x:c r="I2400" s="30" t="str">
        <x:v>同一行电池容量×1000÷系统能量密度</x:v>
      </x:c>
      <x:c r="J2400" s="30" t="str">
        <x:v>同一行 O57/Q57</x:v>
      </x:c>
      <x:c r="K2400" s="30" t="str">
        <x:v>medium</x:v>
      </x:c>
      <x:c r="L2400" s="30" t="str">
        <x:v>非称重实测</x:v>
      </x:c>
      <x:c r="M2400" s="30" t="str">
        <x:v>Copyright © 2026 David YE</x:v>
      </x:c>
    </x:row>
    <x:row r="2401">
      <x:c r="A2401" s="30" t="n">
        <x:v>71</x:v>
      </x:c>
      <x:c r="B2401" s="30" t="n">
        <x:v>342</x:v>
      </x:c>
      <x:c r="C2401" s="30" t="str">
        <x:v>TSL6480BEVBA2</x:v>
      </x:c>
      <x:c r="D2401" s="30" t="str">
        <x:v>电池组估算质量(kg，仅80±5kWh)</x:v>
      </x:c>
      <x:c r="E2401" s="30" t="str"/>
      <x:c r="F2401" s="30" t="n">
        <x:v>477</x:v>
      </x:c>
      <x:c r="G2401" s="30" t="str">
        <x:v>公式推导</x:v>
      </x:c>
      <x:c r="H2401" s="30" t="str">
        <x:v>C-formula</x:v>
      </x:c>
      <x:c r="I2401" s="30" t="str">
        <x:v>同一行电池容量×1000÷系统能量密度</x:v>
      </x:c>
      <x:c r="J2401" s="30" t="str">
        <x:v>同一行 O71/Q71</x:v>
      </x:c>
      <x:c r="K2401" s="30" t="str">
        <x:v>medium</x:v>
      </x:c>
      <x:c r="L2401" s="30" t="str">
        <x:v>非称重实测</x:v>
      </x:c>
      <x:c r="M2401" s="30" t="str">
        <x:v>Copyright © 2026 David YE</x:v>
      </x:c>
    </x:row>
    <x:row r="2402">
      <x:c r="A2402" s="30" t="n">
        <x:v>72</x:v>
      </x:c>
      <x:c r="B2402" s="30" t="n">
        <x:v>342</x:v>
      </x:c>
      <x:c r="C2402" s="30" t="str">
        <x:v>TSL7000BEVBA2</x:v>
      </x:c>
      <x:c r="D2402" s="30" t="str">
        <x:v>电池组估算质量(kg，仅80±5kWh)</x:v>
      </x:c>
      <x:c r="E2402" s="30" t="str"/>
      <x:c r="F2402" s="30" t="n">
        <x:v>477</x:v>
      </x:c>
      <x:c r="G2402" s="30" t="str">
        <x:v>公式推导</x:v>
      </x:c>
      <x:c r="H2402" s="30" t="str">
        <x:v>C-formula</x:v>
      </x:c>
      <x:c r="I2402" s="30" t="str">
        <x:v>同一行电池容量×1000÷系统能量密度</x:v>
      </x:c>
      <x:c r="J2402" s="30" t="str">
        <x:v>同一行 O72/Q72</x:v>
      </x:c>
      <x:c r="K2402" s="30" t="str">
        <x:v>medium</x:v>
      </x:c>
      <x:c r="L2402" s="30" t="str">
        <x:v>非称重实测</x:v>
      </x:c>
      <x:c r="M2402" s="30" t="str">
        <x:v>Copyright © 2026 David YE</x:v>
      </x:c>
    </x:row>
    <x:row r="2403">
      <x:c r="A2403" s="30" t="n">
        <x:v>78</x:v>
      </x:c>
      <x:c r="B2403" s="30" t="n">
        <x:v>343</x:v>
      </x:c>
      <x:c r="C2403" s="30" t="str">
        <x:v>BAW7003UB53BEV</x:v>
      </x:c>
      <x:c r="D2403" s="30" t="str">
        <x:v>电池组估算质量(kg，仅80±5kWh)</x:v>
      </x:c>
      <x:c r="E2403" s="30" t="str"/>
      <x:c r="F2403" s="30" t="n">
        <x:v>448.7</x:v>
      </x:c>
      <x:c r="G2403" s="30" t="str">
        <x:v>公式推导</x:v>
      </x:c>
      <x:c r="H2403" s="30" t="str">
        <x:v>C-formula</x:v>
      </x:c>
      <x:c r="I2403" s="30" t="str">
        <x:v>同一行电池容量×1000÷系统能量密度</x:v>
      </x:c>
      <x:c r="J2403" s="30" t="str">
        <x:v>同一行 O78/Q78</x:v>
      </x:c>
      <x:c r="K2403" s="30" t="str">
        <x:v>medium</x:v>
      </x:c>
      <x:c r="L2403" s="30" t="str">
        <x:v>非称重实测</x:v>
      </x:c>
      <x:c r="M2403" s="30" t="str">
        <x:v>Copyright © 2026 David YE</x:v>
      </x:c>
    </x:row>
    <x:row r="2404">
      <x:c r="A2404" s="30" t="n">
        <x:v>87</x:v>
      </x:c>
      <x:c r="B2404" s="30" t="n">
        <x:v>343</x:v>
      </x:c>
      <x:c r="C2404" s="30" t="str">
        <x:v>FV6498BCBEV</x:v>
      </x:c>
      <x:c r="D2404" s="30" t="str">
        <x:v>电池组估算质量(kg，仅80±5kWh)</x:v>
      </x:c>
      <x:c r="E2404" s="30" t="str"/>
      <x:c r="F2404" s="30" t="n">
        <x:v>484.6</x:v>
      </x:c>
      <x:c r="G2404" s="30" t="str">
        <x:v>公式推导</x:v>
      </x:c>
      <x:c r="H2404" s="30" t="str">
        <x:v>C-formula</x:v>
      </x:c>
      <x:c r="I2404" s="30" t="str">
        <x:v>同一行电池容量×1000÷系统能量密度</x:v>
      </x:c>
      <x:c r="J2404" s="30" t="str">
        <x:v>同一行 O87/Q87</x:v>
      </x:c>
      <x:c r="K2404" s="30" t="str">
        <x:v>medium</x:v>
      </x:c>
      <x:c r="L2404" s="30" t="str">
        <x:v>非称重实测</x:v>
      </x:c>
      <x:c r="M2404" s="30" t="str">
        <x:v>Copyright © 2026 David YE</x:v>
      </x:c>
    </x:row>
    <x:row r="2405">
      <x:c r="A2405" s="30" t="n">
        <x:v>90</x:v>
      </x:c>
      <x:c r="B2405" s="30" t="n">
        <x:v>343</x:v>
      </x:c>
      <x:c r="C2405" s="30" t="str">
        <x:v>GAM6460BEVC0M</x:v>
      </x:c>
      <x:c r="D2405" s="30" t="str">
        <x:v>电池组估算质量(kg，仅80±5kWh)</x:v>
      </x:c>
      <x:c r="E2405" s="30" t="str"/>
      <x:c r="F2405" s="30" t="n">
        <x:v>462.4</x:v>
      </x:c>
      <x:c r="G2405" s="30" t="str">
        <x:v>公式推导</x:v>
      </x:c>
      <x:c r="H2405" s="30" t="str">
        <x:v>C-formula</x:v>
      </x:c>
      <x:c r="I2405" s="30" t="str">
        <x:v>同一行电池容量×1000÷系统能量密度</x:v>
      </x:c>
      <x:c r="J2405" s="30" t="str">
        <x:v>同一行 O90/Q90</x:v>
      </x:c>
      <x:c r="K2405" s="30" t="str">
        <x:v>medium</x:v>
      </x:c>
      <x:c r="L2405" s="30" t="str">
        <x:v>非称重实测</x:v>
      </x:c>
      <x:c r="M2405" s="30" t="str">
        <x:v>Copyright © 2026 David YE</x:v>
      </x:c>
    </x:row>
    <x:row r="2406">
      <x:c r="A2406" s="30" t="n">
        <x:v>107</x:v>
      </x:c>
      <x:c r="B2406" s="30" t="n">
        <x:v>343</x:v>
      </x:c>
      <x:c r="C2406" s="30" t="str">
        <x:v>SC6484ABABEV</x:v>
      </x:c>
      <x:c r="D2406" s="30" t="str">
        <x:v>电池组估算质量(kg，仅80±5kWh)</x:v>
      </x:c>
      <x:c r="E2406" s="30" t="str"/>
      <x:c r="F2406" s="30" t="n">
        <x:v>384.6</x:v>
      </x:c>
      <x:c r="G2406" s="30" t="str">
        <x:v>公式推导</x:v>
      </x:c>
      <x:c r="H2406" s="30" t="str">
        <x:v>C-formula</x:v>
      </x:c>
      <x:c r="I2406" s="30" t="str">
        <x:v>同一行电池容量×1000÷系统能量密度</x:v>
      </x:c>
      <x:c r="J2406" s="30" t="str">
        <x:v>同一行 O107/Q107</x:v>
      </x:c>
      <x:c r="K2406" s="30" t="str">
        <x:v>medium</x:v>
      </x:c>
      <x:c r="L2406" s="30" t="str">
        <x:v>非称重实测</x:v>
      </x:c>
      <x:c r="M2406" s="30" t="str">
        <x:v>Copyright © 2026 David YE</x:v>
      </x:c>
    </x:row>
    <x:row r="2407">
      <x:c r="A2407" s="30" t="n">
        <x:v>119</x:v>
      </x:c>
      <x:c r="B2407" s="30" t="n">
        <x:v>343</x:v>
      </x:c>
      <x:c r="C2407" s="30" t="str">
        <x:v>SVW6492CEV</x:v>
      </x:c>
      <x:c r="D2407" s="30" t="str">
        <x:v>电池组估算质量(kg，仅80±5kWh)</x:v>
      </x:c>
      <x:c r="E2407" s="30" t="str"/>
      <x:c r="F2407" s="30" t="n">
        <x:v>476.6</x:v>
      </x:c>
      <x:c r="G2407" s="30" t="str">
        <x:v>公式推导</x:v>
      </x:c>
      <x:c r="H2407" s="30" t="str">
        <x:v>C-formula</x:v>
      </x:c>
      <x:c r="I2407" s="30" t="str">
        <x:v>同一行电池容量×1000÷系统能量密度</x:v>
      </x:c>
      <x:c r="J2407" s="30" t="str">
        <x:v>同一行 O119/Q119</x:v>
      </x:c>
      <x:c r="K2407" s="30" t="str">
        <x:v>medium</x:v>
      </x:c>
      <x:c r="L2407" s="30" t="str">
        <x:v>非称重实测</x:v>
      </x:c>
      <x:c r="M2407" s="30" t="str">
        <x:v>Copyright © 2026 David YE</x:v>
      </x:c>
    </x:row>
    <x:row r="2408">
      <x:c r="A2408" s="30" t="n">
        <x:v>122</x:v>
      </x:c>
      <x:c r="B2408" s="30" t="n">
        <x:v>343</x:v>
      </x:c>
      <x:c r="C2408" s="30" t="str">
        <x:v>VCC7002F03VBEV</x:v>
      </x:c>
      <x:c r="D2408" s="30" t="str">
        <x:v>电池组估算质量(kg，仅80±5kWh)</x:v>
      </x:c>
      <x:c r="E2408" s="30" t="str"/>
      <x:c r="F2408" s="30" t="n">
        <x:v>495.2</x:v>
      </x:c>
      <x:c r="G2408" s="30" t="str">
        <x:v>公式推导</x:v>
      </x:c>
      <x:c r="H2408" s="30" t="str">
        <x:v>C-formula</x:v>
      </x:c>
      <x:c r="I2408" s="30" t="str">
        <x:v>同一行电池容量×1000÷系统能量密度</x:v>
      </x:c>
      <x:c r="J2408" s="30" t="str">
        <x:v>同一行 O122/Q122</x:v>
      </x:c>
      <x:c r="K2408" s="30" t="str">
        <x:v>medium</x:v>
      </x:c>
      <x:c r="L2408" s="30" t="str">
        <x:v>非称重实测</x:v>
      </x:c>
      <x:c r="M2408" s="30" t="str">
        <x:v>Copyright © 2026 David YE</x:v>
      </x:c>
    </x:row>
    <x:row r="2409">
      <x:c r="A2409" s="30" t="n">
        <x:v>123</x:v>
      </x:c>
      <x:c r="B2409" s="30" t="n">
        <x:v>343</x:v>
      </x:c>
      <x:c r="C2409" s="30" t="str">
        <x:v>VCC7002F04VBEV</x:v>
      </x:c>
      <x:c r="D2409" s="30" t="str">
        <x:v>电池组估算质量(kg，仅80±5kWh)</x:v>
      </x:c>
      <x:c r="E2409" s="30" t="str"/>
      <x:c r="F2409" s="30" t="n">
        <x:v>495.2</x:v>
      </x:c>
      <x:c r="G2409" s="30" t="str">
        <x:v>公式推导</x:v>
      </x:c>
      <x:c r="H2409" s="30" t="str">
        <x:v>C-formula</x:v>
      </x:c>
      <x:c r="I2409" s="30" t="str">
        <x:v>同一行电池容量×1000÷系统能量密度</x:v>
      </x:c>
      <x:c r="J2409" s="30" t="str">
        <x:v>同一行 O123/Q123</x:v>
      </x:c>
      <x:c r="K2409" s="30" t="str">
        <x:v>medium</x:v>
      </x:c>
      <x:c r="L2409" s="30" t="str">
        <x:v>非称重实测</x:v>
      </x:c>
      <x:c r="M2409" s="30" t="str">
        <x:v>Copyright © 2026 David YE</x:v>
      </x:c>
    </x:row>
    <x:row r="2410">
      <x:c r="A2410" s="30" t="n">
        <x:v>124</x:v>
      </x:c>
      <x:c r="B2410" s="30" t="n">
        <x:v>343</x:v>
      </x:c>
      <x:c r="C2410" s="30" t="str">
        <x:v>VCC7002F05VBEV</x:v>
      </x:c>
      <x:c r="D2410" s="30" t="str">
        <x:v>电池组估算质量(kg，仅80±5kWh)</x:v>
      </x:c>
      <x:c r="E2410" s="30" t="str"/>
      <x:c r="F2410" s="30" t="n">
        <x:v>495.2</x:v>
      </x:c>
      <x:c r="G2410" s="30" t="str">
        <x:v>公式推导</x:v>
      </x:c>
      <x:c r="H2410" s="30" t="str">
        <x:v>C-formula</x:v>
      </x:c>
      <x:c r="I2410" s="30" t="str">
        <x:v>同一行电池容量×1000÷系统能量密度</x:v>
      </x:c>
      <x:c r="J2410" s="30" t="str">
        <x:v>同一行 O124/Q124</x:v>
      </x:c>
      <x:c r="K2410" s="30" t="str">
        <x:v>medium</x:v>
      </x:c>
      <x:c r="L2410" s="30" t="str">
        <x:v>非称重实测</x:v>
      </x:c>
      <x:c r="M2410" s="30" t="str">
        <x:v>Copyright © 2026 David YE</x:v>
      </x:c>
    </x:row>
    <x:row r="2411">
      <x:c r="A2411" s="30" t="n">
        <x:v>125</x:v>
      </x:c>
      <x:c r="B2411" s="30" t="n">
        <x:v>343</x:v>
      </x:c>
      <x:c r="C2411" s="30" t="str">
        <x:v>VCC7002F07VBEV</x:v>
      </x:c>
      <x:c r="D2411" s="30" t="str">
        <x:v>电池组估算质量(kg，仅80±5kWh)</x:v>
      </x:c>
      <x:c r="E2411" s="30" t="str"/>
      <x:c r="F2411" s="30" t="n">
        <x:v>495.2</x:v>
      </x:c>
      <x:c r="G2411" s="30" t="str">
        <x:v>公式推导</x:v>
      </x:c>
      <x:c r="H2411" s="30" t="str">
        <x:v>C-formula</x:v>
      </x:c>
      <x:c r="I2411" s="30" t="str">
        <x:v>同一行电池容量×1000÷系统能量密度</x:v>
      </x:c>
      <x:c r="J2411" s="30" t="str">
        <x:v>同一行 O125/Q125</x:v>
      </x:c>
      <x:c r="K2411" s="30" t="str">
        <x:v>medium</x:v>
      </x:c>
      <x:c r="L2411" s="30" t="str">
        <x:v>非称重实测</x:v>
      </x:c>
      <x:c r="M2411" s="30" t="str">
        <x:v>Copyright © 2026 David YE</x:v>
      </x:c>
    </x:row>
    <x:row r="2412">
      <x:c r="A2412" s="30" t="n">
        <x:v>142</x:v>
      </x:c>
      <x:c r="B2412" s="30" t="n">
        <x:v>344</x:v>
      </x:c>
      <x:c r="C2412" s="30" t="str">
        <x:v>BMW6475ACEV</x:v>
      </x:c>
      <x:c r="D2412" s="30" t="str">
        <x:v>电池组估算质量(kg，仅80±5kWh)</x:v>
      </x:c>
      <x:c r="E2412" s="30" t="str"/>
      <x:c r="F2412" s="30" t="n">
        <x:v>519.5</x:v>
      </x:c>
      <x:c r="G2412" s="30" t="str">
        <x:v>公式推导</x:v>
      </x:c>
      <x:c r="H2412" s="30" t="str">
        <x:v>C-formula</x:v>
      </x:c>
      <x:c r="I2412" s="30" t="str">
        <x:v>同一行电池容量×1000÷系统能量密度</x:v>
      </x:c>
      <x:c r="J2412" s="30" t="str">
        <x:v>同一行 O142/Q142</x:v>
      </x:c>
      <x:c r="K2412" s="30" t="str">
        <x:v>medium</x:v>
      </x:c>
      <x:c r="L2412" s="30" t="str">
        <x:v>非称重实测</x:v>
      </x:c>
      <x:c r="M2412" s="30" t="str">
        <x:v>Copyright © 2026 David YE</x:v>
      </x:c>
    </x:row>
    <x:row r="2413">
      <x:c r="A2413" s="30" t="n">
        <x:v>143</x:v>
      </x:c>
      <x:c r="B2413" s="30" t="n">
        <x:v>344</x:v>
      </x:c>
      <x:c r="C2413" s="30" t="str">
        <x:v>BMW6475ADEV</x:v>
      </x:c>
      <x:c r="D2413" s="30" t="str">
        <x:v>电池组估算质量(kg，仅80±5kWh)</x:v>
      </x:c>
      <x:c r="E2413" s="30" t="str"/>
      <x:c r="F2413" s="30" t="n">
        <x:v>519.5</x:v>
      </x:c>
      <x:c r="G2413" s="30" t="str">
        <x:v>公式推导</x:v>
      </x:c>
      <x:c r="H2413" s="30" t="str">
        <x:v>C-formula</x:v>
      </x:c>
      <x:c r="I2413" s="30" t="str">
        <x:v>同一行电池容量×1000÷系统能量密度</x:v>
      </x:c>
      <x:c r="J2413" s="30" t="str">
        <x:v>同一行 O143/Q143</x:v>
      </x:c>
      <x:c r="K2413" s="30" t="str">
        <x:v>medium</x:v>
      </x:c>
      <x:c r="L2413" s="30" t="str">
        <x:v>非称重实测</x:v>
      </x:c>
      <x:c r="M2413" s="30" t="str">
        <x:v>Copyright © 2026 David YE</x:v>
      </x:c>
    </x:row>
    <x:row r="2414">
      <x:c r="A2414" s="30" t="n">
        <x:v>170</x:v>
      </x:c>
      <x:c r="B2414" s="30" t="n">
        <x:v>344</x:v>
      </x:c>
      <x:c r="C2414" s="30" t="str">
        <x:v>VCC7002F03VBEV</x:v>
      </x:c>
      <x:c r="D2414" s="30" t="str">
        <x:v>电池组估算质量(kg，仅80±5kWh)</x:v>
      </x:c>
      <x:c r="E2414" s="30" t="str"/>
      <x:c r="F2414" s="30" t="n">
        <x:v>495.2</x:v>
      </x:c>
      <x:c r="G2414" s="30" t="str">
        <x:v>公式推导</x:v>
      </x:c>
      <x:c r="H2414" s="30" t="str">
        <x:v>C-formula</x:v>
      </x:c>
      <x:c r="I2414" s="30" t="str">
        <x:v>同一行电池容量×1000÷系统能量密度</x:v>
      </x:c>
      <x:c r="J2414" s="30" t="str">
        <x:v>同一行 O170/Q170</x:v>
      </x:c>
      <x:c r="K2414" s="30" t="str">
        <x:v>medium</x:v>
      </x:c>
      <x:c r="L2414" s="30" t="str">
        <x:v>非称重实测</x:v>
      </x:c>
      <x:c r="M2414" s="30" t="str">
        <x:v>Copyright © 2026 David YE</x:v>
      </x:c>
    </x:row>
    <x:row r="2415">
      <x:c r="A2415" s="30" t="n">
        <x:v>171</x:v>
      </x:c>
      <x:c r="B2415" s="30" t="n">
        <x:v>344</x:v>
      </x:c>
      <x:c r="C2415" s="30" t="str">
        <x:v>VCC7002F04VBEV</x:v>
      </x:c>
      <x:c r="D2415" s="30" t="str">
        <x:v>电池组估算质量(kg，仅80±5kWh)</x:v>
      </x:c>
      <x:c r="E2415" s="30" t="str"/>
      <x:c r="F2415" s="30" t="n">
        <x:v>495.2</x:v>
      </x:c>
      <x:c r="G2415" s="30" t="str">
        <x:v>公式推导</x:v>
      </x:c>
      <x:c r="H2415" s="30" t="str">
        <x:v>C-formula</x:v>
      </x:c>
      <x:c r="I2415" s="30" t="str">
        <x:v>同一行电池容量×1000÷系统能量密度</x:v>
      </x:c>
      <x:c r="J2415" s="30" t="str">
        <x:v>同一行 O171/Q171</x:v>
      </x:c>
      <x:c r="K2415" s="30" t="str">
        <x:v>medium</x:v>
      </x:c>
      <x:c r="L2415" s="30" t="str">
        <x:v>非称重实测</x:v>
      </x:c>
      <x:c r="M2415" s="30" t="str">
        <x:v>Copyright © 2026 David YE</x:v>
      </x:c>
    </x:row>
    <x:row r="2416">
      <x:c r="A2416" s="30" t="n">
        <x:v>172</x:v>
      </x:c>
      <x:c r="B2416" s="30" t="n">
        <x:v>344</x:v>
      </x:c>
      <x:c r="C2416" s="30" t="str">
        <x:v>VCC7002F05VBEV</x:v>
      </x:c>
      <x:c r="D2416" s="30" t="str">
        <x:v>电池组估算质量(kg，仅80±5kWh)</x:v>
      </x:c>
      <x:c r="E2416" s="30" t="str"/>
      <x:c r="F2416" s="30" t="n">
        <x:v>495.2</x:v>
      </x:c>
      <x:c r="G2416" s="30" t="str">
        <x:v>公式推导</x:v>
      </x:c>
      <x:c r="H2416" s="30" t="str">
        <x:v>C-formula</x:v>
      </x:c>
      <x:c r="I2416" s="30" t="str">
        <x:v>同一行电池容量×1000÷系统能量密度</x:v>
      </x:c>
      <x:c r="J2416" s="30" t="str">
        <x:v>同一行 O172/Q172</x:v>
      </x:c>
      <x:c r="K2416" s="30" t="str">
        <x:v>medium</x:v>
      </x:c>
      <x:c r="L2416" s="30" t="str">
        <x:v>非称重实测</x:v>
      </x:c>
      <x:c r="M2416" s="30" t="str">
        <x:v>Copyright © 2026 David YE</x:v>
      </x:c>
    </x:row>
    <x:row r="2417">
      <x:c r="A2417" s="30" t="n">
        <x:v>173</x:v>
      </x:c>
      <x:c r="B2417" s="30" t="n">
        <x:v>344</x:v>
      </x:c>
      <x:c r="C2417" s="30" t="str">
        <x:v>VCC7002F07VBEV</x:v>
      </x:c>
      <x:c r="D2417" s="30" t="str">
        <x:v>电池组估算质量(kg，仅80±5kWh)</x:v>
      </x:c>
      <x:c r="E2417" s="30" t="str"/>
      <x:c r="F2417" s="30" t="n">
        <x:v>495.2</x:v>
      </x:c>
      <x:c r="G2417" s="30" t="str">
        <x:v>公式推导</x:v>
      </x:c>
      <x:c r="H2417" s="30" t="str">
        <x:v>C-formula</x:v>
      </x:c>
      <x:c r="I2417" s="30" t="str">
        <x:v>同一行电池容量×1000÷系统能量密度</x:v>
      </x:c>
      <x:c r="J2417" s="30" t="str">
        <x:v>同一行 O173/Q173</x:v>
      </x:c>
      <x:c r="K2417" s="30" t="str">
        <x:v>medium</x:v>
      </x:c>
      <x:c r="L2417" s="30" t="str">
        <x:v>非称重实测</x:v>
      </x:c>
      <x:c r="M2417" s="30" t="str">
        <x:v>Copyright © 2026 David YE</x:v>
      </x:c>
    </x:row>
    <x:row r="2418">
      <x:c r="A2418" s="30" t="n">
        <x:v>264</x:v>
      </x:c>
      <x:c r="B2418" s="30" t="n">
        <x:v>346</x:v>
      </x:c>
      <x:c r="C2418" s="30" t="str">
        <x:v>CC6450AG01BBEV</x:v>
      </x:c>
      <x:c r="D2418" s="30" t="str">
        <x:v>电池组估算质量(kg，仅80±5kWh)</x:v>
      </x:c>
      <x:c r="E2418" s="30" t="str"/>
      <x:c r="F2418" s="30" t="n">
        <x:v>462.1</x:v>
      </x:c>
      <x:c r="G2418" s="30" t="str">
        <x:v>公式推导</x:v>
      </x:c>
      <x:c r="H2418" s="30" t="str">
        <x:v>C-formula</x:v>
      </x:c>
      <x:c r="I2418" s="30" t="str">
        <x:v>同一行电池容量×1000÷系统能量密度</x:v>
      </x:c>
      <x:c r="J2418" s="30" t="str">
        <x:v>同一行 O264/Q264</x:v>
      </x:c>
      <x:c r="K2418" s="30" t="str">
        <x:v>medium</x:v>
      </x:c>
      <x:c r="L2418" s="30" t="str">
        <x:v>非称重实测</x:v>
      </x:c>
      <x:c r="M2418" s="30" t="str">
        <x:v>Copyright © 2026 David YE</x:v>
      </x:c>
    </x:row>
    <x:row r="2419">
      <x:c r="A2419" s="30" t="n">
        <x:v>268</x:v>
      </x:c>
      <x:c r="B2419" s="30" t="n">
        <x:v>346</x:v>
      </x:c>
      <x:c r="C2419" s="30" t="str">
        <x:v>FZ6480BEV01</x:v>
      </x:c>
      <x:c r="D2419" s="30" t="str">
        <x:v>电池组估算质量(kg，仅80±5kWh)</x:v>
      </x:c>
      <x:c r="E2419" s="30" t="str"/>
      <x:c r="F2419" s="30" t="n">
        <x:v>432.8</x:v>
      </x:c>
      <x:c r="G2419" s="30" t="str">
        <x:v>公式推导</x:v>
      </x:c>
      <x:c r="H2419" s="30" t="str">
        <x:v>C-formula</x:v>
      </x:c>
      <x:c r="I2419" s="30" t="str">
        <x:v>同一行电池容量×1000÷系统能量密度</x:v>
      </x:c>
      <x:c r="J2419" s="30" t="str">
        <x:v>同一行 O268/Q268</x:v>
      </x:c>
      <x:c r="K2419" s="30" t="str">
        <x:v>medium</x:v>
      </x:c>
      <x:c r="L2419" s="30" t="str">
        <x:v>非称重实测</x:v>
      </x:c>
      <x:c r="M2419" s="30" t="str">
        <x:v>Copyright © 2026 David YE</x:v>
      </x:c>
    </x:row>
    <x:row r="2420">
      <x:c r="A2420" s="30" t="n">
        <x:v>273</x:v>
      </x:c>
      <x:c r="B2420" s="30" t="n">
        <x:v>346</x:v>
      </x:c>
      <x:c r="C2420" s="30" t="str">
        <x:v>GAM6460BEVC0T</x:v>
      </x:c>
      <x:c r="D2420" s="30" t="str">
        <x:v>电池组估算质量(kg，仅80±5kWh)</x:v>
      </x:c>
      <x:c r="E2420" s="30" t="str"/>
      <x:c r="F2420" s="30" t="n">
        <x:v>462.4</x:v>
      </x:c>
      <x:c r="G2420" s="30" t="str">
        <x:v>公式推导</x:v>
      </x:c>
      <x:c r="H2420" s="30" t="str">
        <x:v>C-formula</x:v>
      </x:c>
      <x:c r="I2420" s="30" t="str">
        <x:v>同一行电池容量×1000÷系统能量密度</x:v>
      </x:c>
      <x:c r="J2420" s="30" t="str">
        <x:v>同一行 O273/Q273</x:v>
      </x:c>
      <x:c r="K2420" s="30" t="str">
        <x:v>medium</x:v>
      </x:c>
      <x:c r="L2420" s="30" t="str">
        <x:v>非称重实测</x:v>
      </x:c>
      <x:c r="M2420" s="30" t="str">
        <x:v>Copyright © 2026 David YE</x:v>
      </x:c>
    </x:row>
    <x:row r="2421">
      <x:c r="A2421" s="30" t="n">
        <x:v>304</x:v>
      </x:c>
      <x:c r="B2421" s="30" t="n">
        <x:v>346</x:v>
      </x:c>
      <x:c r="C2421" s="30" t="str">
        <x:v>TSL6480BEVBA3</x:v>
      </x:c>
      <x:c r="D2421" s="30" t="str">
        <x:v>电池组估算质量(kg，仅80±5kWh)</x:v>
      </x:c>
      <x:c r="E2421" s="30" t="str"/>
      <x:c r="F2421" s="30" t="n">
        <x:v>477</x:v>
      </x:c>
      <x:c r="G2421" s="30" t="str">
        <x:v>公式推导</x:v>
      </x:c>
      <x:c r="H2421" s="30" t="str">
        <x:v>C-formula</x:v>
      </x:c>
      <x:c r="I2421" s="30" t="str">
        <x:v>同一行电池容量×1000÷系统能量密度</x:v>
      </x:c>
      <x:c r="J2421" s="30" t="str">
        <x:v>同一行 O304/Q304</x:v>
      </x:c>
      <x:c r="K2421" s="30" t="str">
        <x:v>medium</x:v>
      </x:c>
      <x:c r="L2421" s="30" t="str">
        <x:v>非称重实测</x:v>
      </x:c>
      <x:c r="M2421" s="30" t="str">
        <x:v>Copyright © 2026 David YE</x:v>
      </x:c>
    </x:row>
    <x:row r="2422">
      <x:c r="A2422" s="30" t="n">
        <x:v>305</x:v>
      </x:c>
      <x:c r="B2422" s="30" t="n">
        <x:v>346</x:v>
      </x:c>
      <x:c r="C2422" s="30" t="str">
        <x:v>TSL6480BEVBA4</x:v>
      </x:c>
      <x:c r="D2422" s="30" t="str">
        <x:v>电池组估算质量(kg，仅80±5kWh)</x:v>
      </x:c>
      <x:c r="E2422" s="30" t="str"/>
      <x:c r="F2422" s="30" t="n">
        <x:v>466.7</x:v>
      </x:c>
      <x:c r="G2422" s="30" t="str">
        <x:v>公式推导</x:v>
      </x:c>
      <x:c r="H2422" s="30" t="str">
        <x:v>C-formula</x:v>
      </x:c>
      <x:c r="I2422" s="30" t="str">
        <x:v>同一行电池容量×1000÷系统能量密度</x:v>
      </x:c>
      <x:c r="J2422" s="30" t="str">
        <x:v>同一行 O305/Q305</x:v>
      </x:c>
      <x:c r="K2422" s="30" t="str">
        <x:v>medium</x:v>
      </x:c>
      <x:c r="L2422" s="30" t="str">
        <x:v>非称重实测</x:v>
      </x:c>
      <x:c r="M2422" s="30" t="str">
        <x:v>Copyright © 2026 David YE</x:v>
      </x:c>
    </x:row>
    <x:row r="2423">
      <x:c r="A2423" s="30" t="n">
        <x:v>306</x:v>
      </x:c>
      <x:c r="B2423" s="30" t="n">
        <x:v>346</x:v>
      </x:c>
      <x:c r="C2423" s="30" t="str">
        <x:v>TSL6480BEVBA5</x:v>
      </x:c>
      <x:c r="D2423" s="30" t="str">
        <x:v>电池组估算质量(kg，仅80±5kWh)</x:v>
      </x:c>
      <x:c r="E2423" s="30" t="str"/>
      <x:c r="F2423" s="30" t="n">
        <x:v>466.7</x:v>
      </x:c>
      <x:c r="G2423" s="30" t="str">
        <x:v>公式推导</x:v>
      </x:c>
      <x:c r="H2423" s="30" t="str">
        <x:v>C-formula</x:v>
      </x:c>
      <x:c r="I2423" s="30" t="str">
        <x:v>同一行电池容量×1000÷系统能量密度</x:v>
      </x:c>
      <x:c r="J2423" s="30" t="str">
        <x:v>同一行 O306/Q306</x:v>
      </x:c>
      <x:c r="K2423" s="30" t="str">
        <x:v>medium</x:v>
      </x:c>
      <x:c r="L2423" s="30" t="str">
        <x:v>非称重实测</x:v>
      </x:c>
      <x:c r="M2423" s="30" t="str">
        <x:v>Copyright © 2026 David YE</x:v>
      </x:c>
    </x:row>
    <x:row r="2424">
      <x:c r="A2424" s="30" t="n">
        <x:v>307</x:v>
      </x:c>
      <x:c r="B2424" s="30" t="n">
        <x:v>346</x:v>
      </x:c>
      <x:c r="C2424" s="30" t="str">
        <x:v>TSL7000BEVBA3</x:v>
      </x:c>
      <x:c r="D2424" s="30" t="str">
        <x:v>电池组估算质量(kg，仅80±5kWh)</x:v>
      </x:c>
      <x:c r="E2424" s="30" t="str"/>
      <x:c r="F2424" s="30" t="n">
        <x:v>466.7</x:v>
      </x:c>
      <x:c r="G2424" s="30" t="str">
        <x:v>公式推导</x:v>
      </x:c>
      <x:c r="H2424" s="30" t="str">
        <x:v>C-formula</x:v>
      </x:c>
      <x:c r="I2424" s="30" t="str">
        <x:v>同一行电池容量×1000÷系统能量密度</x:v>
      </x:c>
      <x:c r="J2424" s="30" t="str">
        <x:v>同一行 O307/Q307</x:v>
      </x:c>
      <x:c r="K2424" s="30" t="str">
        <x:v>medium</x:v>
      </x:c>
      <x:c r="L2424" s="30" t="str">
        <x:v>非称重实测</x:v>
      </x:c>
      <x:c r="M2424" s="30" t="str">
        <x:v>Copyright © 2026 David YE</x:v>
      </x:c>
    </x:row>
    <x:row r="2425">
      <x:c r="A2425" s="30" t="n">
        <x:v>332</x:v>
      </x:c>
      <x:c r="B2425" s="30" t="n">
        <x:v>347</x:v>
      </x:c>
      <x:c r="C2425" s="30" t="str">
        <x:v>FV6465BBABEV</x:v>
      </x:c>
      <x:c r="D2425" s="30" t="str">
        <x:v>电池组估算质量(kg，仅80±5kWh)</x:v>
      </x:c>
      <x:c r="E2425" s="30" t="str"/>
      <x:c r="F2425" s="30" t="n">
        <x:v>513.9</x:v>
      </x:c>
      <x:c r="G2425" s="30" t="str">
        <x:v>公式推导</x:v>
      </x:c>
      <x:c r="H2425" s="30" t="str">
        <x:v>C-formula</x:v>
      </x:c>
      <x:c r="I2425" s="30" t="str">
        <x:v>同一行电池容量×1000÷系统能量密度</x:v>
      </x:c>
      <x:c r="J2425" s="30" t="str">
        <x:v>同一行 O332/Q332</x:v>
      </x:c>
      <x:c r="K2425" s="30" t="str">
        <x:v>medium</x:v>
      </x:c>
      <x:c r="L2425" s="30" t="str">
        <x:v>非称重实测</x:v>
      </x:c>
      <x:c r="M2425" s="30" t="str">
        <x:v>Copyright © 2026 David YE</x:v>
      </x:c>
    </x:row>
    <x:row r="2426">
      <x:c r="A2426" s="30" t="n">
        <x:v>334</x:v>
      </x:c>
      <x:c r="B2426" s="30" t="n">
        <x:v>347</x:v>
      </x:c>
      <x:c r="C2426" s="30" t="str">
        <x:v>GAM6460BEVM0A</x:v>
      </x:c>
      <x:c r="D2426" s="30" t="str">
        <x:v>电池组估算质量(kg，仅80±5kWh)</x:v>
      </x:c>
      <x:c r="E2426" s="30" t="str"/>
      <x:c r="F2426" s="30" t="n">
        <x:v>451.8</x:v>
      </x:c>
      <x:c r="G2426" s="30" t="str">
        <x:v>公式推导</x:v>
      </x:c>
      <x:c r="H2426" s="30" t="str">
        <x:v>C-formula</x:v>
      </x:c>
      <x:c r="I2426" s="30" t="str">
        <x:v>同一行电池容量×1000÷系统能量密度</x:v>
      </x:c>
      <x:c r="J2426" s="30" t="str">
        <x:v>同一行 O334/Q334</x:v>
      </x:c>
      <x:c r="K2426" s="30" t="str">
        <x:v>medium</x:v>
      </x:c>
      <x:c r="L2426" s="30" t="str">
        <x:v>非称重实测</x:v>
      </x:c>
      <x:c r="M2426" s="30" t="str">
        <x:v>Copyright © 2026 David YE</x:v>
      </x:c>
    </x:row>
    <x:row r="2427">
      <x:c r="A2427" s="30" t="n">
        <x:v>360</x:v>
      </x:c>
      <x:c r="B2427" s="30" t="n">
        <x:v>347</x:v>
      </x:c>
      <x:c r="C2427" s="30" t="str">
        <x:v>SVW6493CEV</x:v>
      </x:c>
      <x:c r="D2427" s="30" t="str">
        <x:v>电池组估算质量(kg，仅80±5kWh)</x:v>
      </x:c>
      <x:c r="E2427" s="30" t="str"/>
      <x:c r="F2427" s="30" t="n">
        <x:v>476.6</x:v>
      </x:c>
      <x:c r="G2427" s="30" t="str">
        <x:v>公式推导</x:v>
      </x:c>
      <x:c r="H2427" s="30" t="str">
        <x:v>C-formula</x:v>
      </x:c>
      <x:c r="I2427" s="30" t="str">
        <x:v>同一行电池容量×1000÷系统能量密度</x:v>
      </x:c>
      <x:c r="J2427" s="30" t="str">
        <x:v>同一行 O360/Q360</x:v>
      </x:c>
      <x:c r="K2427" s="30" t="str">
        <x:v>medium</x:v>
      </x:c>
      <x:c r="L2427" s="30" t="str">
        <x:v>非称重实测</x:v>
      </x:c>
      <x:c r="M2427" s="30" t="str">
        <x:v>Copyright © 2026 David YE</x:v>
      </x:c>
    </x:row>
    <x:row r="2428">
      <x:c r="A2428" s="30" t="n">
        <x:v>361</x:v>
      </x:c>
      <x:c r="B2428" s="30" t="n">
        <x:v>347</x:v>
      </x:c>
      <x:c r="C2428" s="30" t="str">
        <x:v>SVW6493DEV</x:v>
      </x:c>
      <x:c r="D2428" s="30" t="str">
        <x:v>电池组估算质量(kg，仅80±5kWh)</x:v>
      </x:c>
      <x:c r="E2428" s="30" t="str"/>
      <x:c r="F2428" s="30" t="n">
        <x:v>476.6</x:v>
      </x:c>
      <x:c r="G2428" s="30" t="str">
        <x:v>公式推导</x:v>
      </x:c>
      <x:c r="H2428" s="30" t="str">
        <x:v>C-formula</x:v>
      </x:c>
      <x:c r="I2428" s="30" t="str">
        <x:v>同一行电池容量×1000÷系统能量密度</x:v>
      </x:c>
      <x:c r="J2428" s="30" t="str">
        <x:v>同一行 O361/Q361</x:v>
      </x:c>
      <x:c r="K2428" s="30" t="str">
        <x:v>medium</x:v>
      </x:c>
      <x:c r="L2428" s="30" t="str">
        <x:v>非称重实测</x:v>
      </x:c>
      <x:c r="M2428" s="30" t="str">
        <x:v>Copyright © 2026 David YE</x:v>
      </x:c>
    </x:row>
    <x:row r="2429">
      <x:c r="A2429" s="30" t="n">
        <x:v>362</x:v>
      </x:c>
      <x:c r="B2429" s="30" t="n">
        <x:v>347</x:v>
      </x:c>
      <x:c r="C2429" s="30" t="str">
        <x:v>SVW6493EEV</x:v>
      </x:c>
      <x:c r="D2429" s="30" t="str">
        <x:v>电池组估算质量(kg，仅80±5kWh)</x:v>
      </x:c>
      <x:c r="E2429" s="30" t="str"/>
      <x:c r="F2429" s="30" t="n">
        <x:v>476.6</x:v>
      </x:c>
      <x:c r="G2429" s="30" t="str">
        <x:v>公式推导</x:v>
      </x:c>
      <x:c r="H2429" s="30" t="str">
        <x:v>C-formula</x:v>
      </x:c>
      <x:c r="I2429" s="30" t="str">
        <x:v>同一行电池容量×1000÷系统能量密度</x:v>
      </x:c>
      <x:c r="J2429" s="30" t="str">
        <x:v>同一行 O362/Q362</x:v>
      </x:c>
      <x:c r="K2429" s="30" t="str">
        <x:v>medium</x:v>
      </x:c>
      <x:c r="L2429" s="30" t="str">
        <x:v>非称重实测</x:v>
      </x:c>
      <x:c r="M2429" s="30" t="str">
        <x:v>Copyright © 2026 David YE</x:v>
      </x:c>
    </x:row>
    <x:row r="2430">
      <x:c r="A2430" s="30" t="n">
        <x:v>386</x:v>
      </x:c>
      <x:c r="B2430" s="30" t="n">
        <x:v>348</x:v>
      </x:c>
      <x:c r="C2430" s="30" t="str">
        <x:v>CAF6470A2BEV</x:v>
      </x:c>
      <x:c r="D2430" s="30" t="str">
        <x:v>电池组估算质量(kg，仅80±5kWh)</x:v>
      </x:c>
      <x:c r="E2430" s="30" t="str"/>
      <x:c r="F2430" s="30" t="n">
        <x:v>553.8</x:v>
      </x:c>
      <x:c r="G2430" s="30" t="str">
        <x:v>公式推导</x:v>
      </x:c>
      <x:c r="H2430" s="30" t="str">
        <x:v>C-formula</x:v>
      </x:c>
      <x:c r="I2430" s="30" t="str">
        <x:v>同一行电池容量×1000÷系统能量密度</x:v>
      </x:c>
      <x:c r="J2430" s="30" t="str">
        <x:v>同一行 O386/Q386</x:v>
      </x:c>
      <x:c r="K2430" s="30" t="str">
        <x:v>medium</x:v>
      </x:c>
      <x:c r="L2430" s="30" t="str">
        <x:v>非称重实测</x:v>
      </x:c>
      <x:c r="M2430" s="30" t="str">
        <x:v>Copyright © 2026 David YE</x:v>
      </x:c>
    </x:row>
    <x:row r="2431">
      <x:c r="A2431" s="30" t="n">
        <x:v>387</x:v>
      </x:c>
      <x:c r="B2431" s="30" t="n">
        <x:v>348</x:v>
      </x:c>
      <x:c r="C2431" s="30" t="str">
        <x:v>CAF6470A3BEV</x:v>
      </x:c>
      <x:c r="D2431" s="30" t="str">
        <x:v>电池组估算质量(kg，仅80±5kWh)</x:v>
      </x:c>
      <x:c r="E2431" s="30" t="str"/>
      <x:c r="F2431" s="30" t="n">
        <x:v>553.8</x:v>
      </x:c>
      <x:c r="G2431" s="30" t="str">
        <x:v>公式推导</x:v>
      </x:c>
      <x:c r="H2431" s="30" t="str">
        <x:v>C-formula</x:v>
      </x:c>
      <x:c r="I2431" s="30" t="str">
        <x:v>同一行电池容量×1000÷系统能量密度</x:v>
      </x:c>
      <x:c r="J2431" s="30" t="str">
        <x:v>同一行 O387/Q387</x:v>
      </x:c>
      <x:c r="K2431" s="30" t="str">
        <x:v>medium</x:v>
      </x:c>
      <x:c r="L2431" s="30" t="str">
        <x:v>非称重实测</x:v>
      </x:c>
      <x:c r="M2431" s="30" t="str">
        <x:v>Copyright © 2026 David YE</x:v>
      </x:c>
    </x:row>
    <x:row r="2432">
      <x:c r="A2432" s="30" t="n">
        <x:v>392</x:v>
      </x:c>
      <x:c r="B2432" s="30" t="n">
        <x:v>348</x:v>
      </x:c>
      <x:c r="C2432" s="30" t="str">
        <x:v>FV6465BCABEV</x:v>
      </x:c>
      <x:c r="D2432" s="30" t="str">
        <x:v>电池组估算质量(kg，仅80±5kWh)</x:v>
      </x:c>
      <x:c r="E2432" s="30" t="str"/>
      <x:c r="F2432" s="30" t="n">
        <x:v>513.9</x:v>
      </x:c>
      <x:c r="G2432" s="30" t="str">
        <x:v>公式推导</x:v>
      </x:c>
      <x:c r="H2432" s="30" t="str">
        <x:v>C-formula</x:v>
      </x:c>
      <x:c r="I2432" s="30" t="str">
        <x:v>同一行电池容量×1000÷系统能量密度</x:v>
      </x:c>
      <x:c r="J2432" s="30" t="str">
        <x:v>同一行 O392/Q392</x:v>
      </x:c>
      <x:c r="K2432" s="30" t="str">
        <x:v>medium</x:v>
      </x:c>
      <x:c r="L2432" s="30" t="str">
        <x:v>非称重实测</x:v>
      </x:c>
      <x:c r="M2432" s="30" t="str">
        <x:v>Copyright © 2026 David YE</x:v>
      </x:c>
    </x:row>
    <x:row r="2433">
      <x:c r="A2433" s="30" t="n">
        <x:v>416</x:v>
      </x:c>
      <x:c r="B2433" s="30" t="n">
        <x:v>348</x:v>
      </x:c>
      <x:c r="C2433" s="30" t="str">
        <x:v>NHQ7000BEVEF</x:v>
      </x:c>
      <x:c r="D2433" s="30" t="str">
        <x:v>电池组估算质量(kg，仅80±5kWh)</x:v>
      </x:c>
      <x:c r="E2433" s="30" t="str"/>
      <x:c r="F2433" s="30" t="n">
        <x:v>519.4</x:v>
      </x:c>
      <x:c r="G2433" s="30" t="str">
        <x:v>公式推导</x:v>
      </x:c>
      <x:c r="H2433" s="30" t="str">
        <x:v>C-formula</x:v>
      </x:c>
      <x:c r="I2433" s="30" t="str">
        <x:v>同一行电池容量×1000÷系统能量密度</x:v>
      </x:c>
      <x:c r="J2433" s="30" t="str">
        <x:v>同一行 O416/Q416</x:v>
      </x:c>
      <x:c r="K2433" s="30" t="str">
        <x:v>medium</x:v>
      </x:c>
      <x:c r="L2433" s="30" t="str">
        <x:v>非称重实测</x:v>
      </x:c>
      <x:c r="M2433" s="30" t="str">
        <x:v>Copyright © 2026 David YE</x:v>
      </x:c>
    </x:row>
    <x:row r="2434">
      <x:c r="A2434" s="30" t="n">
        <x:v>448</x:v>
      </x:c>
      <x:c r="B2434" s="30" t="n">
        <x:v>349</x:v>
      </x:c>
      <x:c r="C2434" s="30" t="str">
        <x:v>GAM6460BEVM0A</x:v>
      </x:c>
      <x:c r="D2434" s="30" t="str">
        <x:v>电池组估算质量(kg，仅80±5kWh)</x:v>
      </x:c>
      <x:c r="E2434" s="30" t="str"/>
      <x:c r="F2434" s="30" t="n">
        <x:v>417.4</x:v>
      </x:c>
      <x:c r="G2434" s="30" t="str">
        <x:v>公式推导</x:v>
      </x:c>
      <x:c r="H2434" s="30" t="str">
        <x:v>C-formula</x:v>
      </x:c>
      <x:c r="I2434" s="30" t="str">
        <x:v>同一行电池容量×1000÷系统能量密度</x:v>
      </x:c>
      <x:c r="J2434" s="30" t="str">
        <x:v>同一行 O448/Q448</x:v>
      </x:c>
      <x:c r="K2434" s="30" t="str">
        <x:v>medium</x:v>
      </x:c>
      <x:c r="L2434" s="30" t="str">
        <x:v>非称重实测</x:v>
      </x:c>
      <x:c r="M2434" s="30" t="str">
        <x:v>Copyright © 2026 David YE</x:v>
      </x:c>
    </x:row>
    <x:row r="2435">
      <x:c r="A2435" s="30" t="n">
        <x:v>453</x:v>
      </x:c>
      <x:c r="B2435" s="30" t="n">
        <x:v>349</x:v>
      </x:c>
      <x:c r="C2435" s="30" t="str">
        <x:v>HFC6463EEV2</x:v>
      </x:c>
      <x:c r="D2435" s="30" t="str">
        <x:v>电池组估算质量(kg，仅80±5kWh)</x:v>
      </x:c>
      <x:c r="E2435" s="30" t="str"/>
      <x:c r="F2435" s="30" t="n">
        <x:v>515.5</x:v>
      </x:c>
      <x:c r="G2435" s="30" t="str">
        <x:v>公式推导</x:v>
      </x:c>
      <x:c r="H2435" s="30" t="str">
        <x:v>C-formula</x:v>
      </x:c>
      <x:c r="I2435" s="30" t="str">
        <x:v>同一行电池容量×1000÷系统能量密度</x:v>
      </x:c>
      <x:c r="J2435" s="30" t="str">
        <x:v>同一行 O453/Q453</x:v>
      </x:c>
      <x:c r="K2435" s="30" t="str">
        <x:v>medium</x:v>
      </x:c>
      <x:c r="L2435" s="30" t="str">
        <x:v>非称重实测</x:v>
      </x:c>
      <x:c r="M2435" s="30" t="str">
        <x:v>Copyright © 2026 David YE</x:v>
      </x:c>
    </x:row>
    <x:row r="2436">
      <x:c r="A2436" s="30" t="n">
        <x:v>483</x:v>
      </x:c>
      <x:c r="B2436" s="30" t="n">
        <x:v>350</x:v>
      </x:c>
      <x:c r="C2436" s="30" t="str">
        <x:v>CAF6470A4BEV</x:v>
      </x:c>
      <x:c r="D2436" s="30" t="str">
        <x:v>电池组估算质量(kg，仅80±5kWh)</x:v>
      </x:c>
      <x:c r="E2436" s="30" t="str"/>
      <x:c r="F2436" s="30" t="n">
        <x:v>553.8</x:v>
      </x:c>
      <x:c r="G2436" s="30" t="str">
        <x:v>公式推导</x:v>
      </x:c>
      <x:c r="H2436" s="30" t="str">
        <x:v>C-formula</x:v>
      </x:c>
      <x:c r="I2436" s="30" t="str">
        <x:v>同一行电池容量×1000÷系统能量密度</x:v>
      </x:c>
      <x:c r="J2436" s="30" t="str">
        <x:v>同一行 O483/Q483</x:v>
      </x:c>
      <x:c r="K2436" s="30" t="str">
        <x:v>medium</x:v>
      </x:c>
      <x:c r="L2436" s="30" t="str">
        <x:v>非称重实测</x:v>
      </x:c>
      <x:c r="M2436" s="30" t="str">
        <x:v>Copyright © 2026 David YE</x:v>
      </x:c>
    </x:row>
    <x:row r="2437">
      <x:c r="A2437" s="30" t="n">
        <x:v>485</x:v>
      </x:c>
      <x:c r="B2437" s="30" t="n">
        <x:v>350</x:v>
      </x:c>
      <x:c r="C2437" s="30" t="str">
        <x:v>FV6498BBABEV</x:v>
      </x:c>
      <x:c r="D2437" s="30" t="str">
        <x:v>电池组估算质量(kg，仅80±5kWh)</x:v>
      </x:c>
      <x:c r="E2437" s="30" t="str"/>
      <x:c r="F2437" s="30" t="n">
        <x:v>513.9</x:v>
      </x:c>
      <x:c r="G2437" s="30" t="str">
        <x:v>公式推导</x:v>
      </x:c>
      <x:c r="H2437" s="30" t="str">
        <x:v>C-formula</x:v>
      </x:c>
      <x:c r="I2437" s="30" t="str">
        <x:v>同一行电池容量×1000÷系统能量密度</x:v>
      </x:c>
      <x:c r="J2437" s="30" t="str">
        <x:v>同一行 O485/Q485</x:v>
      </x:c>
      <x:c r="K2437" s="30" t="str">
        <x:v>medium</x:v>
      </x:c>
      <x:c r="L2437" s="30" t="str">
        <x:v>非称重实测</x:v>
      </x:c>
      <x:c r="M2437" s="30" t="str">
        <x:v>Copyright © 2026 David YE</x:v>
      </x:c>
    </x:row>
    <x:row r="2438">
      <x:c r="A2438" s="30" t="n">
        <x:v>486</x:v>
      </x:c>
      <x:c r="B2438" s="30" t="n">
        <x:v>350</x:v>
      </x:c>
      <x:c r="C2438" s="30" t="str">
        <x:v>FV6498BBDBEV</x:v>
      </x:c>
      <x:c r="D2438" s="30" t="str">
        <x:v>电池组估算质量(kg，仅80±5kWh)</x:v>
      </x:c>
      <x:c r="E2438" s="30" t="str"/>
      <x:c r="F2438" s="30" t="n">
        <x:v>513.9</x:v>
      </x:c>
      <x:c r="G2438" s="30" t="str">
        <x:v>公式推导</x:v>
      </x:c>
      <x:c r="H2438" s="30" t="str">
        <x:v>C-formula</x:v>
      </x:c>
      <x:c r="I2438" s="30" t="str">
        <x:v>同一行电池容量×1000÷系统能量密度</x:v>
      </x:c>
      <x:c r="J2438" s="30" t="str">
        <x:v>同一行 O486/Q486</x:v>
      </x:c>
      <x:c r="K2438" s="30" t="str">
        <x:v>medium</x:v>
      </x:c>
      <x:c r="L2438" s="30" t="str">
        <x:v>非称重实测</x:v>
      </x:c>
      <x:c r="M2438" s="30" t="str">
        <x:v>Copyright © 2026 David YE</x:v>
      </x:c>
    </x:row>
    <x:row r="2439">
      <x:c r="A2439" s="30" t="n">
        <x:v>487</x:v>
      </x:c>
      <x:c r="B2439" s="30" t="n">
        <x:v>350</x:v>
      </x:c>
      <x:c r="C2439" s="30" t="str">
        <x:v>FV6498BCABEV</x:v>
      </x:c>
      <x:c r="D2439" s="30" t="str">
        <x:v>电池组估算质量(kg，仅80±5kWh)</x:v>
      </x:c>
      <x:c r="E2439" s="30" t="str"/>
      <x:c r="F2439" s="30" t="n">
        <x:v>513.9</x:v>
      </x:c>
      <x:c r="G2439" s="30" t="str">
        <x:v>公式推导</x:v>
      </x:c>
      <x:c r="H2439" s="30" t="str">
        <x:v>C-formula</x:v>
      </x:c>
      <x:c r="I2439" s="30" t="str">
        <x:v>同一行电池容量×1000÷系统能量密度</x:v>
      </x:c>
      <x:c r="J2439" s="30" t="str">
        <x:v>同一行 O487/Q487</x:v>
      </x:c>
      <x:c r="K2439" s="30" t="str">
        <x:v>medium</x:v>
      </x:c>
      <x:c r="L2439" s="30" t="str">
        <x:v>非称重实测</x:v>
      </x:c>
      <x:c r="M2439" s="30" t="str">
        <x:v>Copyright © 2026 David YE</x:v>
      </x:c>
    </x:row>
    <x:row r="2440">
      <x:c r="A2440" s="30" t="n">
        <x:v>488</x:v>
      </x:c>
      <x:c r="B2440" s="30" t="n">
        <x:v>350</x:v>
      </x:c>
      <x:c r="C2440" s="30" t="str">
        <x:v>FZ6480BEV03</x:v>
      </x:c>
      <x:c r="D2440" s="30" t="str">
        <x:v>电池组估算质量(kg，仅80±5kWh)</x:v>
      </x:c>
      <x:c r="E2440" s="30" t="str"/>
      <x:c r="F2440" s="30" t="n">
        <x:v>450.8</x:v>
      </x:c>
      <x:c r="G2440" s="30" t="str">
        <x:v>公式推导</x:v>
      </x:c>
      <x:c r="H2440" s="30" t="str">
        <x:v>C-formula</x:v>
      </x:c>
      <x:c r="I2440" s="30" t="str">
        <x:v>同一行电池容量×1000÷系统能量密度</x:v>
      </x:c>
      <x:c r="J2440" s="30" t="str">
        <x:v>同一行 O488/Q488</x:v>
      </x:c>
      <x:c r="K2440" s="30" t="str">
        <x:v>medium</x:v>
      </x:c>
      <x:c r="L2440" s="30" t="str">
        <x:v>非称重实测</x:v>
      </x:c>
      <x:c r="M2440" s="30" t="str">
        <x:v>Copyright © 2026 David YE</x:v>
      </x:c>
    </x:row>
    <x:row r="2441">
      <x:c r="A2441" s="30" t="n">
        <x:v>496</x:v>
      </x:c>
      <x:c r="B2441" s="30" t="n">
        <x:v>350</x:v>
      </x:c>
      <x:c r="C2441" s="30" t="str">
        <x:v>HFC6511REV1C7</x:v>
      </x:c>
      <x:c r="D2441" s="30" t="str">
        <x:v>电池组估算质量(kg，仅80±5kWh)</x:v>
      </x:c>
      <x:c r="E2441" s="30" t="str"/>
      <x:c r="F2441" s="30" t="n">
        <x:v>588.9</x:v>
      </x:c>
      <x:c r="G2441" s="30" t="str">
        <x:v>公式推导</x:v>
      </x:c>
      <x:c r="H2441" s="30" t="str">
        <x:v>C-formula</x:v>
      </x:c>
      <x:c r="I2441" s="30" t="str">
        <x:v>同一行电池容量×1000÷系统能量密度</x:v>
      </x:c>
      <x:c r="J2441" s="30" t="str">
        <x:v>同一行 O496/Q496</x:v>
      </x:c>
      <x:c r="K2441" s="30" t="str">
        <x:v>medium</x:v>
      </x:c>
      <x:c r="L2441" s="30" t="str">
        <x:v>非称重实测</x:v>
      </x:c>
      <x:c r="M2441" s="30" t="str">
        <x:v>Copyright © 2026 David YE</x:v>
      </x:c>
    </x:row>
    <x:row r="2442">
      <x:c r="A2442" s="30" t="n">
        <x:v>528</x:v>
      </x:c>
      <x:c r="B2442" s="30" t="n">
        <x:v>351</x:v>
      </x:c>
      <x:c r="C2442" s="30" t="str">
        <x:v>FZ6480BEV06</x:v>
      </x:c>
      <x:c r="D2442" s="30" t="str">
        <x:v>电池组估算质量(kg，仅80±5kWh)</x:v>
      </x:c>
      <x:c r="E2442" s="30" t="str"/>
      <x:c r="F2442" s="30" t="n">
        <x:v>560.7</x:v>
      </x:c>
      <x:c r="G2442" s="30" t="str">
        <x:v>公式推导</x:v>
      </x:c>
      <x:c r="H2442" s="30" t="str">
        <x:v>C-formula</x:v>
      </x:c>
      <x:c r="I2442" s="30" t="str">
        <x:v>同一行电池容量×1000÷系统能量密度</x:v>
      </x:c>
      <x:c r="J2442" s="30" t="str">
        <x:v>同一行 O528/Q528</x:v>
      </x:c>
      <x:c r="K2442" s="30" t="str">
        <x:v>medium</x:v>
      </x:c>
      <x:c r="L2442" s="30" t="str">
        <x:v>非称重实测</x:v>
      </x:c>
      <x:c r="M2442" s="30" t="str">
        <x:v>Copyright © 2026 David YE</x:v>
      </x:c>
    </x:row>
    <x:row r="2443">
      <x:c r="A2443" s="30" t="n">
        <x:v>531</x:v>
      </x:c>
      <x:c r="B2443" s="30" t="n">
        <x:v>351</x:v>
      </x:c>
      <x:c r="C2443" s="30" t="str">
        <x:v>FZ6480BEV09</x:v>
      </x:c>
      <x:c r="D2443" s="30" t="str">
        <x:v>电池组估算质量(kg，仅80±5kWh)</x:v>
      </x:c>
      <x:c r="E2443" s="30" t="str"/>
      <x:c r="F2443" s="30" t="n">
        <x:v>523.6</x:v>
      </x:c>
      <x:c r="G2443" s="30" t="str">
        <x:v>公式推导</x:v>
      </x:c>
      <x:c r="H2443" s="30" t="str">
        <x:v>C-formula</x:v>
      </x:c>
      <x:c r="I2443" s="30" t="str">
        <x:v>同一行电池容量×1000÷系统能量密度</x:v>
      </x:c>
      <x:c r="J2443" s="30" t="str">
        <x:v>同一行 O531/Q531</x:v>
      </x:c>
      <x:c r="K2443" s="30" t="str">
        <x:v>medium</x:v>
      </x:c>
      <x:c r="L2443" s="30" t="str">
        <x:v>非称重实测</x:v>
      </x:c>
      <x:c r="M2443" s="30" t="str">
        <x:v>Copyright © 2026 David YE</x:v>
      </x:c>
    </x:row>
    <x:row r="2444">
      <x:c r="A2444" s="30" t="n">
        <x:v>552</x:v>
      </x:c>
      <x:c r="B2444" s="30" t="n">
        <x:v>351</x:v>
      </x:c>
      <x:c r="C2444" s="30" t="str">
        <x:v>THZ6450BEVS30H</x:v>
      </x:c>
      <x:c r="D2444" s="30" t="str">
        <x:v>电池组估算质量(kg，仅80±5kWh)</x:v>
      </x:c>
      <x:c r="E2444" s="30" t="str"/>
      <x:c r="F2444" s="30" t="n">
        <x:v>452.4</x:v>
      </x:c>
      <x:c r="G2444" s="30" t="str">
        <x:v>公式推导</x:v>
      </x:c>
      <x:c r="H2444" s="30" t="str">
        <x:v>C-formula</x:v>
      </x:c>
      <x:c r="I2444" s="30" t="str">
        <x:v>同一行电池容量×1000÷系统能量密度</x:v>
      </x:c>
      <x:c r="J2444" s="30" t="str">
        <x:v>同一行 O552/Q552</x:v>
      </x:c>
      <x:c r="K2444" s="30" t="str">
        <x:v>medium</x:v>
      </x:c>
      <x:c r="L2444" s="30" t="str">
        <x:v>非称重实测</x:v>
      </x:c>
      <x:c r="M2444" s="30" t="str">
        <x:v>Copyright © 2026 David YE</x:v>
      </x:c>
    </x:row>
    <x:row r="2445">
      <x:c r="A2445" s="30" t="n">
        <x:v>593</x:v>
      </x:c>
      <x:c r="B2445" s="30" t="n">
        <x:v>352</x:v>
      </x:c>
      <x:c r="C2445" s="30" t="str">
        <x:v>EXH6460A09BEV</x:v>
      </x:c>
      <x:c r="D2445" s="30" t="str">
        <x:v>电池组估算质量(kg，仅80±5kWh)</x:v>
      </x:c>
      <x:c r="E2445" s="30" t="str"/>
      <x:c r="F2445" s="30" t="n">
        <x:v>459.5</x:v>
      </x:c>
      <x:c r="G2445" s="30" t="str">
        <x:v>公式推导</x:v>
      </x:c>
      <x:c r="H2445" s="30" t="str">
        <x:v>C-formula</x:v>
      </x:c>
      <x:c r="I2445" s="30" t="str">
        <x:v>同一行电池容量×1000÷系统能量密度</x:v>
      </x:c>
      <x:c r="J2445" s="30" t="str">
        <x:v>同一行 O593/Q593</x:v>
      </x:c>
      <x:c r="K2445" s="30" t="str">
        <x:v>medium</x:v>
      </x:c>
      <x:c r="L2445" s="30" t="str">
        <x:v>非称重实测</x:v>
      </x:c>
      <x:c r="M2445" s="30" t="str">
        <x:v>Copyright © 2026 David YE</x:v>
      </x:c>
    </x:row>
    <x:row r="2446">
      <x:c r="A2446" s="30" t="n">
        <x:v>619</x:v>
      </x:c>
      <x:c r="B2446" s="30" t="n">
        <x:v>353</x:v>
      </x:c>
      <x:c r="C2446" s="30" t="str">
        <x:v>CC7000BH03ABEV</x:v>
      </x:c>
      <x:c r="D2446" s="30" t="str">
        <x:v>电池组估算质量(kg，仅80±5kWh)</x:v>
      </x:c>
      <x:c r="E2446" s="30" t="str"/>
      <x:c r="F2446" s="30" t="n">
        <x:v>464</x:v>
      </x:c>
      <x:c r="G2446" s="30" t="str">
        <x:v>公式推导</x:v>
      </x:c>
      <x:c r="H2446" s="30" t="str">
        <x:v>C-formula</x:v>
      </x:c>
      <x:c r="I2446" s="30" t="str">
        <x:v>同一行电池容量×1000÷系统能量密度</x:v>
      </x:c>
      <x:c r="J2446" s="30" t="str">
        <x:v>同一行 O619/Q619</x:v>
      </x:c>
      <x:c r="K2446" s="30" t="str">
        <x:v>medium</x:v>
      </x:c>
      <x:c r="L2446" s="30" t="str">
        <x:v>非称重实测</x:v>
      </x:c>
      <x:c r="M2446" s="30" t="str">
        <x:v>Copyright © 2026 David YE</x:v>
      </x:c>
    </x:row>
    <x:row r="2447">
      <x:c r="A2447" s="30" t="n">
        <x:v>634</x:v>
      </x:c>
      <x:c r="B2447" s="30" t="n">
        <x:v>354</x:v>
      </x:c>
      <x:c r="C2447" s="30" t="str">
        <x:v>BYD7006BEVA1</x:v>
      </x:c>
      <x:c r="D2447" s="30" t="str">
        <x:v>电池组估算质量(kg，仅80±5kWh)</x:v>
      </x:c>
      <x:c r="E2447" s="30" t="str"/>
      <x:c r="F2447" s="30" t="n">
        <x:v>560.1</x:v>
      </x:c>
      <x:c r="G2447" s="30" t="str">
        <x:v>公式推导</x:v>
      </x:c>
      <x:c r="H2447" s="30" t="str">
        <x:v>C-formula</x:v>
      </x:c>
      <x:c r="I2447" s="30" t="str">
        <x:v>同一行电池容量×1000÷系统能量密度</x:v>
      </x:c>
      <x:c r="J2447" s="30" t="str">
        <x:v>同一行 O634/Q634</x:v>
      </x:c>
      <x:c r="K2447" s="30" t="str">
        <x:v>medium</x:v>
      </x:c>
      <x:c r="L2447" s="30" t="str">
        <x:v>非称重实测</x:v>
      </x:c>
      <x:c r="M2447" s="30" t="str">
        <x:v>Copyright © 2026 David YE</x:v>
      </x:c>
    </x:row>
    <x:row r="2448">
      <x:c r="A2448" s="30" t="n">
        <x:v>635</x:v>
      </x:c>
      <x:c r="B2448" s="30" t="n">
        <x:v>354</x:v>
      </x:c>
      <x:c r="C2448" s="30" t="str">
        <x:v>BYD7006BEVA2</x:v>
      </x:c>
      <x:c r="D2448" s="30" t="str">
        <x:v>电池组估算质量(kg，仅80±5kWh)</x:v>
      </x:c>
      <x:c r="E2448" s="30" t="str"/>
      <x:c r="F2448" s="30" t="n">
        <x:v>558.2</x:v>
      </x:c>
      <x:c r="G2448" s="30" t="str">
        <x:v>公式推导</x:v>
      </x:c>
      <x:c r="H2448" s="30" t="str">
        <x:v>C-formula</x:v>
      </x:c>
      <x:c r="I2448" s="30" t="str">
        <x:v>同一行电池容量×1000÷系统能量密度</x:v>
      </x:c>
      <x:c r="J2448" s="30" t="str">
        <x:v>同一行 O635/Q635</x:v>
      </x:c>
      <x:c r="K2448" s="30" t="str">
        <x:v>medium</x:v>
      </x:c>
      <x:c r="L2448" s="30" t="str">
        <x:v>非称重实测</x:v>
      </x:c>
      <x:c r="M2448" s="30" t="str">
        <x:v>Copyright © 2026 David YE</x:v>
      </x:c>
    </x:row>
    <x:row r="2449">
      <x:c r="A2449" s="30" t="n">
        <x:v>636</x:v>
      </x:c>
      <x:c r="B2449" s="30" t="n">
        <x:v>354</x:v>
      </x:c>
      <x:c r="C2449" s="30" t="str">
        <x:v>CC6470CA01BBEV</x:v>
      </x:c>
      <x:c r="D2449" s="30" t="str">
        <x:v>电池组估算质量(kg，仅80±5kWh)</x:v>
      </x:c>
      <x:c r="E2449" s="30" t="str"/>
      <x:c r="F2449" s="30" t="n">
        <x:v>521</x:v>
      </x:c>
      <x:c r="G2449" s="30" t="str">
        <x:v>公式推导</x:v>
      </x:c>
      <x:c r="H2449" s="30" t="str">
        <x:v>C-formula</x:v>
      </x:c>
      <x:c r="I2449" s="30" t="str">
        <x:v>同一行电池容量×1000÷系统能量密度</x:v>
      </x:c>
      <x:c r="J2449" s="30" t="str">
        <x:v>同一行 O636/Q636</x:v>
      </x:c>
      <x:c r="K2449" s="30" t="str">
        <x:v>medium</x:v>
      </x:c>
      <x:c r="L2449" s="30" t="str">
        <x:v>非称重实测</x:v>
      </x:c>
      <x:c r="M2449" s="30" t="str">
        <x:v>Copyright © 2026 David YE</x:v>
      </x:c>
    </x:row>
    <x:row r="2450">
      <x:c r="A2450" s="30" t="n">
        <x:v>641</x:v>
      </x:c>
      <x:c r="B2450" s="30" t="n">
        <x:v>354</x:v>
      </x:c>
      <x:c r="C2450" s="30" t="str">
        <x:v>FV6469AABEV</x:v>
      </x:c>
      <x:c r="D2450" s="30" t="str">
        <x:v>电池组估算质量(kg，仅80±5kWh)</x:v>
      </x:c>
      <x:c r="E2450" s="30" t="str"/>
      <x:c r="F2450" s="30" t="n">
        <x:v>513.9</x:v>
      </x:c>
      <x:c r="G2450" s="30" t="str">
        <x:v>公式推导</x:v>
      </x:c>
      <x:c r="H2450" s="30" t="str">
        <x:v>C-formula</x:v>
      </x:c>
      <x:c r="I2450" s="30" t="str">
        <x:v>同一行电池容量×1000÷系统能量密度</x:v>
      </x:c>
      <x:c r="J2450" s="30" t="str">
        <x:v>同一行 O641/Q641</x:v>
      </x:c>
      <x:c r="K2450" s="30" t="str">
        <x:v>medium</x:v>
      </x:c>
      <x:c r="L2450" s="30" t="str">
        <x:v>非称重实测</x:v>
      </x:c>
      <x:c r="M2450" s="30" t="str">
        <x:v>Copyright © 2026 David YE</x:v>
      </x:c>
    </x:row>
    <x:row r="2451">
      <x:c r="A2451" s="30" t="n">
        <x:v>642</x:v>
      </x:c>
      <x:c r="B2451" s="30" t="n">
        <x:v>354</x:v>
      </x:c>
      <x:c r="C2451" s="30" t="str">
        <x:v>FV6469ABBEV</x:v>
      </x:c>
      <x:c r="D2451" s="30" t="str">
        <x:v>电池组估算质量(kg，仅80±5kWh)</x:v>
      </x:c>
      <x:c r="E2451" s="30" t="str"/>
      <x:c r="F2451" s="30" t="n">
        <x:v>513.9</x:v>
      </x:c>
      <x:c r="G2451" s="30" t="str">
        <x:v>公式推导</x:v>
      </x:c>
      <x:c r="H2451" s="30" t="str">
        <x:v>C-formula</x:v>
      </x:c>
      <x:c r="I2451" s="30" t="str">
        <x:v>同一行电池容量×1000÷系统能量密度</x:v>
      </x:c>
      <x:c r="J2451" s="30" t="str">
        <x:v>同一行 O642/Q642</x:v>
      </x:c>
      <x:c r="K2451" s="30" t="str">
        <x:v>medium</x:v>
      </x:c>
      <x:c r="L2451" s="30" t="str">
        <x:v>非称重实测</x:v>
      </x:c>
      <x:c r="M2451" s="30" t="str">
        <x:v>Copyright © 2026 David YE</x:v>
      </x:c>
    </x:row>
    <x:row r="2452">
      <x:c r="A2452" s="30" t="n">
        <x:v>652</x:v>
      </x:c>
      <x:c r="B2452" s="30" t="n">
        <x:v>354</x:v>
      </x:c>
      <x:c r="C2452" s="30" t="str">
        <x:v>NHQ7000BEVEH</x:v>
      </x:c>
      <x:c r="D2452" s="30" t="str">
        <x:v>电池组估算质量(kg，仅80±5kWh)</x:v>
      </x:c>
      <x:c r="E2452" s="30" t="str"/>
      <x:c r="F2452" s="30" t="n">
        <x:v>486.9</x:v>
      </x:c>
      <x:c r="G2452" s="30" t="str">
        <x:v>公式推导</x:v>
      </x:c>
      <x:c r="H2452" s="30" t="str">
        <x:v>C-formula</x:v>
      </x:c>
      <x:c r="I2452" s="30" t="str">
        <x:v>同一行电池容量×1000÷系统能量密度</x:v>
      </x:c>
      <x:c r="J2452" s="30" t="str">
        <x:v>同一行 O652/Q652</x:v>
      </x:c>
      <x:c r="K2452" s="30" t="str">
        <x:v>medium</x:v>
      </x:c>
      <x:c r="L2452" s="30" t="str">
        <x:v>非称重实测</x:v>
      </x:c>
      <x:c r="M2452" s="30" t="str">
        <x:v>Copyright © 2026 David YE</x:v>
      </x:c>
    </x:row>
    <x:row r="2453">
      <x:c r="A2453" s="30" t="n">
        <x:v>661</x:v>
      </x:c>
      <x:c r="B2453" s="30" t="n">
        <x:v>354</x:v>
      </x:c>
      <x:c r="C2453" s="30" t="str">
        <x:v>VCC7002F11VBEV</x:v>
      </x:c>
      <x:c r="D2453" s="30" t="str">
        <x:v>电池组估算质量(kg，仅80±5kWh)</x:v>
      </x:c>
      <x:c r="E2453" s="30" t="str"/>
      <x:c r="F2453" s="30" t="n">
        <x:v>491.2</x:v>
      </x:c>
      <x:c r="G2453" s="30" t="str">
        <x:v>公式推导</x:v>
      </x:c>
      <x:c r="H2453" s="30" t="str">
        <x:v>C-formula</x:v>
      </x:c>
      <x:c r="I2453" s="30" t="str">
        <x:v>同一行电池容量×1000÷系统能量密度</x:v>
      </x:c>
      <x:c r="J2453" s="30" t="str">
        <x:v>同一行 O661/Q661</x:v>
      </x:c>
      <x:c r="K2453" s="30" t="str">
        <x:v>medium</x:v>
      </x:c>
      <x:c r="L2453" s="30" t="str">
        <x:v>非称重实测</x:v>
      </x:c>
      <x:c r="M2453" s="30" t="str">
        <x:v>Copyright © 2026 David YE</x:v>
      </x:c>
    </x:row>
    <x:row r="2454">
      <x:c r="A2454" s="30" t="n">
        <x:v>662</x:v>
      </x:c>
      <x:c r="B2454" s="30" t="n">
        <x:v>354</x:v>
      </x:c>
      <x:c r="C2454" s="30" t="str">
        <x:v>VCC7002F12VBEV</x:v>
      </x:c>
      <x:c r="D2454" s="30" t="str">
        <x:v>电池组估算质量(kg，仅80±5kWh)</x:v>
      </x:c>
      <x:c r="E2454" s="30" t="str"/>
      <x:c r="F2454" s="30" t="n">
        <x:v>491.2</x:v>
      </x:c>
      <x:c r="G2454" s="30" t="str">
        <x:v>公式推导</x:v>
      </x:c>
      <x:c r="H2454" s="30" t="str">
        <x:v>C-formula</x:v>
      </x:c>
      <x:c r="I2454" s="30" t="str">
        <x:v>同一行电池容量×1000÷系统能量密度</x:v>
      </x:c>
      <x:c r="J2454" s="30" t="str">
        <x:v>同一行 O662/Q662</x:v>
      </x:c>
      <x:c r="K2454" s="30" t="str">
        <x:v>medium</x:v>
      </x:c>
      <x:c r="L2454" s="30" t="str">
        <x:v>非称重实测</x:v>
      </x:c>
      <x:c r="M2454" s="30" t="str">
        <x:v>Copyright © 2026 David YE</x:v>
      </x:c>
    </x:row>
    <x:row r="2455">
      <x:c r="A2455" s="30" t="n">
        <x:v>663</x:v>
      </x:c>
      <x:c r="B2455" s="30" t="n">
        <x:v>354</x:v>
      </x:c>
      <x:c r="C2455" s="30" t="str">
        <x:v>VCC7003F02XBEV</x:v>
      </x:c>
      <x:c r="D2455" s="30" t="str">
        <x:v>电池组估算质量(kg，仅80±5kWh)</x:v>
      </x:c>
      <x:c r="E2455" s="30" t="str"/>
      <x:c r="F2455" s="30" t="n">
        <x:v>491.2</x:v>
      </x:c>
      <x:c r="G2455" s="30" t="str">
        <x:v>公式推导</x:v>
      </x:c>
      <x:c r="H2455" s="30" t="str">
        <x:v>C-formula</x:v>
      </x:c>
      <x:c r="I2455" s="30" t="str">
        <x:v>同一行电池容量×1000÷系统能量密度</x:v>
      </x:c>
      <x:c r="J2455" s="30" t="str">
        <x:v>同一行 O663/Q663</x:v>
      </x:c>
      <x:c r="K2455" s="30" t="str">
        <x:v>medium</x:v>
      </x:c>
      <x:c r="L2455" s="30" t="str">
        <x:v>非称重实测</x:v>
      </x:c>
      <x:c r="M2455" s="30" t="str">
        <x:v>Copyright © 2026 David YE</x:v>
      </x:c>
    </x:row>
    <x:row r="2456">
      <x:c r="A2456" s="30" t="n">
        <x:v>664</x:v>
      </x:c>
      <x:c r="B2456" s="30" t="n">
        <x:v>354</x:v>
      </x:c>
      <x:c r="C2456" s="30" t="str">
        <x:v>VCC7003F41XBEV</x:v>
      </x:c>
      <x:c r="D2456" s="30" t="str">
        <x:v>电池组估算质量(kg，仅80±5kWh)</x:v>
      </x:c>
      <x:c r="E2456" s="30" t="str"/>
      <x:c r="F2456" s="30" t="n">
        <x:v>491.2</x:v>
      </x:c>
      <x:c r="G2456" s="30" t="str">
        <x:v>公式推导</x:v>
      </x:c>
      <x:c r="H2456" s="30" t="str">
        <x:v>C-formula</x:v>
      </x:c>
      <x:c r="I2456" s="30" t="str">
        <x:v>同一行电池容量×1000÷系统能量密度</x:v>
      </x:c>
      <x:c r="J2456" s="30" t="str">
        <x:v>同一行 O664/Q664</x:v>
      </x:c>
      <x:c r="K2456" s="30" t="str">
        <x:v>medium</x:v>
      </x:c>
      <x:c r="L2456" s="30" t="str">
        <x:v>非称重实测</x:v>
      </x:c>
      <x:c r="M2456" s="30" t="str">
        <x:v>Copyright © 2026 David YE</x:v>
      </x:c>
    </x:row>
    <x:row r="2457">
      <x:c r="A2457" s="30" t="n">
        <x:v>682</x:v>
      </x:c>
      <x:c r="B2457" s="30" t="n">
        <x:v>355</x:v>
      </x:c>
      <x:c r="C2457" s="30" t="str">
        <x:v>CSA6493YBEV1</x:v>
      </x:c>
      <x:c r="D2457" s="30" t="str">
        <x:v>电池组估算质量(kg，仅80±5kWh)</x:v>
      </x:c>
      <x:c r="E2457" s="30" t="str"/>
      <x:c r="F2457" s="30" t="n">
        <x:v>427.8</x:v>
      </x:c>
      <x:c r="G2457" s="30" t="str">
        <x:v>公式推导</x:v>
      </x:c>
      <x:c r="H2457" s="30" t="str">
        <x:v>C-formula</x:v>
      </x:c>
      <x:c r="I2457" s="30" t="str">
        <x:v>同一行电池容量×1000÷系统能量密度</x:v>
      </x:c>
      <x:c r="J2457" s="30" t="str">
        <x:v>同一行 O682/Q682</x:v>
      </x:c>
      <x:c r="K2457" s="30" t="str">
        <x:v>medium</x:v>
      </x:c>
      <x:c r="L2457" s="30" t="str">
        <x:v>非称重实测</x:v>
      </x:c>
      <x:c r="M2457" s="30" t="str">
        <x:v>Copyright © 2026 David YE</x:v>
      </x:c>
    </x:row>
    <x:row r="2458">
      <x:c r="A2458" s="30" t="n">
        <x:v>685</x:v>
      </x:c>
      <x:c r="B2458" s="30" t="n">
        <x:v>355</x:v>
      </x:c>
      <x:c r="C2458" s="30" t="str">
        <x:v>CSA6493YSEV1</x:v>
      </x:c>
      <x:c r="D2458" s="30" t="str">
        <x:v>电池组估算质量(kg，仅80±5kWh)</x:v>
      </x:c>
      <x:c r="E2458" s="30" t="str"/>
      <x:c r="F2458" s="30" t="n">
        <x:v>427.8</x:v>
      </x:c>
      <x:c r="G2458" s="30" t="str">
        <x:v>公式推导</x:v>
      </x:c>
      <x:c r="H2458" s="30" t="str">
        <x:v>C-formula</x:v>
      </x:c>
      <x:c r="I2458" s="30" t="str">
        <x:v>同一行电池容量×1000÷系统能量密度</x:v>
      </x:c>
      <x:c r="J2458" s="30" t="str">
        <x:v>同一行 O685/Q685</x:v>
      </x:c>
      <x:c r="K2458" s="30" t="str">
        <x:v>medium</x:v>
      </x:c>
      <x:c r="L2458" s="30" t="str">
        <x:v>非称重实测</x:v>
      </x:c>
      <x:c r="M2458" s="30" t="str">
        <x:v>Copyright © 2026 David YE</x:v>
      </x:c>
    </x:row>
    <x:row r="2459">
      <x:c r="A2459" s="30" t="n">
        <x:v>697</x:v>
      </x:c>
      <x:c r="B2459" s="30" t="n">
        <x:v>355</x:v>
      </x:c>
      <x:c r="C2459" s="30" t="str">
        <x:v>EQ6530AL5F2BEV</x:v>
      </x:c>
      <x:c r="D2459" s="30" t="str">
        <x:v>电池组估算质量(kg，仅80±5kWh)</x:v>
      </x:c>
      <x:c r="E2459" s="30" t="str"/>
      <x:c r="F2459" s="30" t="n">
        <x:v>456.2</x:v>
      </x:c>
      <x:c r="G2459" s="30" t="str">
        <x:v>公式推导</x:v>
      </x:c>
      <x:c r="H2459" s="30" t="str">
        <x:v>C-formula</x:v>
      </x:c>
      <x:c r="I2459" s="30" t="str">
        <x:v>同一行电池容量×1000÷系统能量密度</x:v>
      </x:c>
      <x:c r="J2459" s="30" t="str">
        <x:v>同一行 O697/Q697</x:v>
      </x:c>
      <x:c r="K2459" s="30" t="str">
        <x:v>medium</x:v>
      </x:c>
      <x:c r="L2459" s="30" t="str">
        <x:v>非称重实测</x:v>
      </x:c>
      <x:c r="M2459" s="30" t="str">
        <x:v>Copyright © 2026 David YE</x:v>
      </x:c>
    </x:row>
    <x:row r="2460">
      <x:c r="A2460" s="30" t="n">
        <x:v>699</x:v>
      </x:c>
      <x:c r="B2460" s="30" t="n">
        <x:v>355</x:v>
      </x:c>
      <x:c r="C2460" s="30" t="str">
        <x:v>FZ6480BEV13</x:v>
      </x:c>
      <x:c r="D2460" s="30" t="str">
        <x:v>电池组估算质量(kg，仅80±5kWh)</x:v>
      </x:c>
      <x:c r="E2460" s="30" t="str"/>
      <x:c r="F2460" s="30" t="n">
        <x:v>560.3</x:v>
      </x:c>
      <x:c r="G2460" s="30" t="str">
        <x:v>公式推导</x:v>
      </x:c>
      <x:c r="H2460" s="30" t="str">
        <x:v>C-formula</x:v>
      </x:c>
      <x:c r="I2460" s="30" t="str">
        <x:v>同一行电池容量×1000÷系统能量密度</x:v>
      </x:c>
      <x:c r="J2460" s="30" t="str">
        <x:v>同一行 O699/Q699</x:v>
      </x:c>
      <x:c r="K2460" s="30" t="str">
        <x:v>medium</x:v>
      </x:c>
      <x:c r="L2460" s="30" t="str">
        <x:v>非称重实测</x:v>
      </x:c>
      <x:c r="M2460" s="30" t="str">
        <x:v>Copyright © 2026 David YE</x:v>
      </x:c>
    </x:row>
    <x:row r="2461">
      <x:c r="A2461" s="30" t="n">
        <x:v>700</x:v>
      </x:c>
      <x:c r="B2461" s="30" t="n">
        <x:v>355</x:v>
      </x:c>
      <x:c r="C2461" s="30" t="str">
        <x:v>GAH6460BEVS0A</x:v>
      </x:c>
      <x:c r="D2461" s="30" t="str">
        <x:v>电池组估算质量(kg，仅80±5kWh)</x:v>
      </x:c>
      <x:c r="E2461" s="30" t="str"/>
      <x:c r="F2461" s="30" t="n">
        <x:v>417.4</x:v>
      </x:c>
      <x:c r="G2461" s="30" t="str">
        <x:v>公式推导</x:v>
      </x:c>
      <x:c r="H2461" s="30" t="str">
        <x:v>C-formula</x:v>
      </x:c>
      <x:c r="I2461" s="30" t="str">
        <x:v>同一行电池容量×1000÷系统能量密度</x:v>
      </x:c>
      <x:c r="J2461" s="30" t="str">
        <x:v>同一行 O700/Q700</x:v>
      </x:c>
      <x:c r="K2461" s="30" t="str">
        <x:v>medium</x:v>
      </x:c>
      <x:c r="L2461" s="30" t="str">
        <x:v>非称重实测</x:v>
      </x:c>
      <x:c r="M2461" s="30" t="str">
        <x:v>Copyright © 2026 David YE</x:v>
      </x:c>
    </x:row>
    <x:row r="2462">
      <x:c r="A2462" s="30" t="n">
        <x:v>746</x:v>
      </x:c>
      <x:c r="B2462" s="30" t="n">
        <x:v>356</x:v>
      </x:c>
      <x:c r="C2462" s="30" t="str">
        <x:v>DN6530MBEV5</x:v>
      </x:c>
      <x:c r="D2462" s="30" t="str">
        <x:v>电池组估算质量(kg，仅80±5kWh)</x:v>
      </x:c>
      <x:c r="E2462" s="30" t="str"/>
      <x:c r="F2462" s="30" t="n">
        <x:v>532.3</x:v>
      </x:c>
      <x:c r="G2462" s="30" t="str">
        <x:v>公式推导</x:v>
      </x:c>
      <x:c r="H2462" s="30" t="str">
        <x:v>C-formula</x:v>
      </x:c>
      <x:c r="I2462" s="30" t="str">
        <x:v>同一行电池容量×1000÷系统能量密度</x:v>
      </x:c>
      <x:c r="J2462" s="30" t="str">
        <x:v>同一行 O746/Q746</x:v>
      </x:c>
      <x:c r="K2462" s="30" t="str">
        <x:v>medium</x:v>
      </x:c>
      <x:c r="L2462" s="30" t="str">
        <x:v>非称重实测</x:v>
      </x:c>
      <x:c r="M2462" s="30" t="str">
        <x:v>Copyright © 2026 David YE</x:v>
      </x:c>
    </x:row>
    <x:row r="2463">
      <x:c r="A2463" s="30" t="n">
        <x:v>788</x:v>
      </x:c>
      <x:c r="B2463" s="30" t="n">
        <x:v>357</x:v>
      </x:c>
      <x:c r="C2463" s="30" t="str">
        <x:v>CA7000H0EVE</x:v>
      </x:c>
      <x:c r="D2463" s="30" t="str">
        <x:v>电池组估算质量(kg，仅80±5kWh)</x:v>
      </x:c>
      <x:c r="E2463" s="30" t="str"/>
      <x:c r="F2463" s="30" t="n">
        <x:v>475</x:v>
      </x:c>
      <x:c r="G2463" s="30" t="str">
        <x:v>公式推导</x:v>
      </x:c>
      <x:c r="H2463" s="30" t="str">
        <x:v>C-formula</x:v>
      </x:c>
      <x:c r="I2463" s="30" t="str">
        <x:v>同一行电池容量×1000÷系统能量密度</x:v>
      </x:c>
      <x:c r="J2463" s="30" t="str">
        <x:v>同一行 O788/Q788</x:v>
      </x:c>
      <x:c r="K2463" s="30" t="str">
        <x:v>medium</x:v>
      </x:c>
      <x:c r="L2463" s="30" t="str">
        <x:v>非称重实测</x:v>
      </x:c>
      <x:c r="M2463" s="30" t="str">
        <x:v>Copyright © 2026 David YE</x:v>
      </x:c>
    </x:row>
    <x:row r="2464">
      <x:c r="A2464" s="30" t="n">
        <x:v>790</x:v>
      </x:c>
      <x:c r="B2464" s="30" t="n">
        <x:v>357</x:v>
      </x:c>
      <x:c r="C2464" s="30" t="str">
        <x:v>CC7000BH03BBEV</x:v>
      </x:c>
      <x:c r="D2464" s="30" t="str">
        <x:v>电池组估算质量(kg，仅80±5kWh)</x:v>
      </x:c>
      <x:c r="E2464" s="30" t="str"/>
      <x:c r="F2464" s="30" t="n">
        <x:v>480.1</x:v>
      </x:c>
      <x:c r="G2464" s="30" t="str">
        <x:v>公式推导</x:v>
      </x:c>
      <x:c r="H2464" s="30" t="str">
        <x:v>C-formula</x:v>
      </x:c>
      <x:c r="I2464" s="30" t="str">
        <x:v>同一行电池容量×1000÷系统能量密度</x:v>
      </x:c>
      <x:c r="J2464" s="30" t="str">
        <x:v>同一行 O790/Q790</x:v>
      </x:c>
      <x:c r="K2464" s="30" t="str">
        <x:v>medium</x:v>
      </x:c>
      <x:c r="L2464" s="30" t="str">
        <x:v>非称重实测</x:v>
      </x:c>
      <x:c r="M2464" s="30" t="str">
        <x:v>Copyright © 2026 David YE</x:v>
      </x:c>
    </x:row>
    <x:row r="2465">
      <x:c r="A2465" s="30" t="n">
        <x:v>791</x:v>
      </x:c>
      <x:c r="B2465" s="30" t="n">
        <x:v>357</x:v>
      </x:c>
      <x:c r="C2465" s="30" t="str">
        <x:v>CC7000BH23BBEV</x:v>
      </x:c>
      <x:c r="D2465" s="30" t="str">
        <x:v>电池组估算质量(kg，仅80±5kWh)</x:v>
      </x:c>
      <x:c r="E2465" s="30" t="str"/>
      <x:c r="F2465" s="30" t="n">
        <x:v>484</x:v>
      </x:c>
      <x:c r="G2465" s="30" t="str">
        <x:v>公式推导</x:v>
      </x:c>
      <x:c r="H2465" s="30" t="str">
        <x:v>C-formula</x:v>
      </x:c>
      <x:c r="I2465" s="30" t="str">
        <x:v>同一行电池容量×1000÷系统能量密度</x:v>
      </x:c>
      <x:c r="J2465" s="30" t="str">
        <x:v>同一行 O791/Q791</x:v>
      </x:c>
      <x:c r="K2465" s="30" t="str">
        <x:v>medium</x:v>
      </x:c>
      <x:c r="L2465" s="30" t="str">
        <x:v>非称重实测</x:v>
      </x:c>
      <x:c r="M2465" s="30" t="str">
        <x:v>Copyright © 2026 David YE</x:v>
      </x:c>
    </x:row>
    <x:row r="2466">
      <x:c r="A2466" s="30" t="n">
        <x:v>796</x:v>
      </x:c>
      <x:c r="B2466" s="30" t="n">
        <x:v>357</x:v>
      </x:c>
      <x:c r="C2466" s="30" t="str">
        <x:v>FV6465BCBBEV</x:v>
      </x:c>
      <x:c r="D2466" s="30" t="str">
        <x:v>电池组估算质量(kg，仅80±5kWh)</x:v>
      </x:c>
      <x:c r="E2466" s="30" t="str"/>
      <x:c r="F2466" s="30" t="n">
        <x:v>513.9</x:v>
      </x:c>
      <x:c r="G2466" s="30" t="str">
        <x:v>公式推导</x:v>
      </x:c>
      <x:c r="H2466" s="30" t="str">
        <x:v>C-formula</x:v>
      </x:c>
      <x:c r="I2466" s="30" t="str">
        <x:v>同一行电池容量×1000÷系统能量密度</x:v>
      </x:c>
      <x:c r="J2466" s="30" t="str">
        <x:v>同一行 O796/Q796</x:v>
      </x:c>
      <x:c r="K2466" s="30" t="str">
        <x:v>medium</x:v>
      </x:c>
      <x:c r="L2466" s="30" t="str">
        <x:v>非称重实测</x:v>
      </x:c>
      <x:c r="M2466" s="30" t="str">
        <x:v>Copyright © 2026 David YE</x:v>
      </x:c>
    </x:row>
    <x:row r="2467">
      <x:c r="A2467" s="30" t="n">
        <x:v>797</x:v>
      </x:c>
      <x:c r="B2467" s="30" t="n">
        <x:v>357</x:v>
      </x:c>
      <x:c r="C2467" s="30" t="str">
        <x:v>FV6469ABABEV</x:v>
      </x:c>
      <x:c r="D2467" s="30" t="str">
        <x:v>电池组估算质量(kg，仅80±5kWh)</x:v>
      </x:c>
      <x:c r="E2467" s="30" t="str"/>
      <x:c r="F2467" s="30" t="n">
        <x:v>513.9</x:v>
      </x:c>
      <x:c r="G2467" s="30" t="str">
        <x:v>公式推导</x:v>
      </x:c>
      <x:c r="H2467" s="30" t="str">
        <x:v>C-formula</x:v>
      </x:c>
      <x:c r="I2467" s="30" t="str">
        <x:v>同一行电池容量×1000÷系统能量密度</x:v>
      </x:c>
      <x:c r="J2467" s="30" t="str">
        <x:v>同一行 O797/Q797</x:v>
      </x:c>
      <x:c r="K2467" s="30" t="str">
        <x:v>medium</x:v>
      </x:c>
      <x:c r="L2467" s="30" t="str">
        <x:v>非称重实测</x:v>
      </x:c>
      <x:c r="M2467" s="30" t="str">
        <x:v>Copyright © 2026 David YE</x:v>
      </x:c>
    </x:row>
    <x:row r="2468">
      <x:c r="A2468" s="30" t="n">
        <x:v>798</x:v>
      </x:c>
      <x:c r="B2468" s="30" t="n">
        <x:v>357</x:v>
      </x:c>
      <x:c r="C2468" s="30" t="str">
        <x:v>FV6498BCBBEV</x:v>
      </x:c>
      <x:c r="D2468" s="30" t="str">
        <x:v>电池组估算质量(kg，仅80±5kWh)</x:v>
      </x:c>
      <x:c r="E2468" s="30" t="str"/>
      <x:c r="F2468" s="30" t="n">
        <x:v>513.9</x:v>
      </x:c>
      <x:c r="G2468" s="30" t="str">
        <x:v>公式推导</x:v>
      </x:c>
      <x:c r="H2468" s="30" t="str">
        <x:v>C-formula</x:v>
      </x:c>
      <x:c r="I2468" s="30" t="str">
        <x:v>同一行电池容量×1000÷系统能量密度</x:v>
      </x:c>
      <x:c r="J2468" s="30" t="str">
        <x:v>同一行 O798/Q798</x:v>
      </x:c>
      <x:c r="K2468" s="30" t="str">
        <x:v>medium</x:v>
      </x:c>
      <x:c r="L2468" s="30" t="str">
        <x:v>非称重实测</x:v>
      </x:c>
      <x:c r="M2468" s="30" t="str">
        <x:v>Copyright © 2026 David YE</x:v>
      </x:c>
    </x:row>
    <x:row r="2469">
      <x:c r="A2469" s="30" t="n">
        <x:v>799</x:v>
      </x:c>
      <x:c r="B2469" s="30" t="n">
        <x:v>357</x:v>
      </x:c>
      <x:c r="C2469" s="30" t="str">
        <x:v>FZ7000BEVC01A</x:v>
      </x:c>
      <x:c r="D2469" s="30" t="str">
        <x:v>电池组估算质量(kg，仅80±5kWh)</x:v>
      </x:c>
      <x:c r="E2469" s="30" t="str"/>
      <x:c r="F2469" s="30" t="n">
        <x:v>606.6</x:v>
      </x:c>
      <x:c r="G2469" s="30" t="str">
        <x:v>公式推导</x:v>
      </x:c>
      <x:c r="H2469" s="30" t="str">
        <x:v>C-formula</x:v>
      </x:c>
      <x:c r="I2469" s="30" t="str">
        <x:v>同一行电池容量×1000÷系统能量密度</x:v>
      </x:c>
      <x:c r="J2469" s="30" t="str">
        <x:v>同一行 O799/Q799</x:v>
      </x:c>
      <x:c r="K2469" s="30" t="str">
        <x:v>medium</x:v>
      </x:c>
      <x:c r="L2469" s="30" t="str">
        <x:v>非称重实测</x:v>
      </x:c>
      <x:c r="M2469" s="30" t="str">
        <x:v>Copyright © 2026 David YE</x:v>
      </x:c>
    </x:row>
    <x:row r="2470">
      <x:c r="A2470" s="30" t="n">
        <x:v>820</x:v>
      </x:c>
      <x:c r="B2470" s="30" t="n">
        <x:v>357</x:v>
      </x:c>
      <x:c r="C2470" s="30" t="str">
        <x:v>SKE6480SBEVAS</x:v>
      </x:c>
      <x:c r="D2470" s="30" t="str">
        <x:v>电池组估算质量(kg，仅80±5kWh)</x:v>
      </x:c>
      <x:c r="E2470" s="30" t="str"/>
      <x:c r="F2470" s="30" t="n">
        <x:v>567.3</x:v>
      </x:c>
      <x:c r="G2470" s="30" t="str">
        <x:v>公式推导</x:v>
      </x:c>
      <x:c r="H2470" s="30" t="str">
        <x:v>C-formula</x:v>
      </x:c>
      <x:c r="I2470" s="30" t="str">
        <x:v>同一行电池容量×1000÷系统能量密度</x:v>
      </x:c>
      <x:c r="J2470" s="30" t="str">
        <x:v>同一行 O820/Q820</x:v>
      </x:c>
      <x:c r="K2470" s="30" t="str">
        <x:v>medium</x:v>
      </x:c>
      <x:c r="L2470" s="30" t="str">
        <x:v>非称重实测</x:v>
      </x:c>
      <x:c r="M2470" s="30" t="str">
        <x:v>Copyright © 2026 David YE</x:v>
      </x:c>
    </x:row>
    <x:row r="2471">
      <x:c r="A2471" s="30" t="n">
        <x:v>821</x:v>
      </x:c>
      <x:c r="B2471" s="30" t="n">
        <x:v>357</x:v>
      </x:c>
      <x:c r="C2471" s="30" t="str">
        <x:v>SKE6480SBEVR</x:v>
      </x:c>
      <x:c r="D2471" s="30" t="str">
        <x:v>电池组估算质量(kg，仅80±5kWh)</x:v>
      </x:c>
      <x:c r="E2471" s="30" t="str"/>
      <x:c r="F2471" s="30" t="n">
        <x:v>567.3</x:v>
      </x:c>
      <x:c r="G2471" s="30" t="str">
        <x:v>公式推导</x:v>
      </x:c>
      <x:c r="H2471" s="30" t="str">
        <x:v>C-formula</x:v>
      </x:c>
      <x:c r="I2471" s="30" t="str">
        <x:v>同一行电池容量×1000÷系统能量密度</x:v>
      </x:c>
      <x:c r="J2471" s="30" t="str">
        <x:v>同一行 O821/Q821</x:v>
      </x:c>
      <x:c r="K2471" s="30" t="str">
        <x:v>medium</x:v>
      </x:c>
      <x:c r="L2471" s="30" t="str">
        <x:v>非称重实测</x:v>
      </x:c>
      <x:c r="M2471" s="30" t="str">
        <x:v>Copyright © 2026 David YE</x:v>
      </x:c>
    </x:row>
    <x:row r="2472">
      <x:c r="A2472" s="30" t="n">
        <x:v>823</x:v>
      </x:c>
      <x:c r="B2472" s="30" t="n">
        <x:v>357</x:v>
      </x:c>
      <x:c r="C2472" s="30" t="str">
        <x:v>SVW6461EEV</x:v>
      </x:c>
      <x:c r="D2472" s="30" t="str">
        <x:v>电池组估算质量(kg，仅80±5kWh)</x:v>
      </x:c>
      <x:c r="E2472" s="30" t="str"/>
      <x:c r="F2472" s="30" t="n">
        <x:v>476.6</x:v>
      </x:c>
      <x:c r="G2472" s="30" t="str">
        <x:v>公式推导</x:v>
      </x:c>
      <x:c r="H2472" s="30" t="str">
        <x:v>C-formula</x:v>
      </x:c>
      <x:c r="I2472" s="30" t="str">
        <x:v>同一行电池容量×1000÷系统能量密度</x:v>
      </x:c>
      <x:c r="J2472" s="30" t="str">
        <x:v>同一行 O823/Q823</x:v>
      </x:c>
      <x:c r="K2472" s="30" t="str">
        <x:v>medium</x:v>
      </x:c>
      <x:c r="L2472" s="30" t="str">
        <x:v>非称重实测</x:v>
      </x:c>
      <x:c r="M2472" s="30" t="str">
        <x:v>Copyright © 2026 David YE</x:v>
      </x:c>
    </x:row>
    <x:row r="2473">
      <x:c r="A2473" s="30" t="n">
        <x:v>824</x:v>
      </x:c>
      <x:c r="B2473" s="30" t="n">
        <x:v>357</x:v>
      </x:c>
      <x:c r="C2473" s="30" t="str">
        <x:v>SVW6492DEV</x:v>
      </x:c>
      <x:c r="D2473" s="30" t="str">
        <x:v>电池组估算质量(kg，仅80±5kWh)</x:v>
      </x:c>
      <x:c r="E2473" s="30" t="str"/>
      <x:c r="F2473" s="30" t="n">
        <x:v>476.6</x:v>
      </x:c>
      <x:c r="G2473" s="30" t="str">
        <x:v>公式推导</x:v>
      </x:c>
      <x:c r="H2473" s="30" t="str">
        <x:v>C-formula</x:v>
      </x:c>
      <x:c r="I2473" s="30" t="str">
        <x:v>同一行电池容量×1000÷系统能量密度</x:v>
      </x:c>
      <x:c r="J2473" s="30" t="str">
        <x:v>同一行 O824/Q824</x:v>
      </x:c>
      <x:c r="K2473" s="30" t="str">
        <x:v>medium</x:v>
      </x:c>
      <x:c r="L2473" s="30" t="str">
        <x:v>非称重实测</x:v>
      </x:c>
      <x:c r="M2473" s="30" t="str">
        <x:v>Copyright © 2026 David YE</x:v>
      </x:c>
    </x:row>
    <x:row r="2474">
      <x:c r="A2474" s="30" t="n">
        <x:v>825</x:v>
      </x:c>
      <x:c r="B2474" s="30" t="n">
        <x:v>357</x:v>
      </x:c>
      <x:c r="C2474" s="30" t="str">
        <x:v>SVW6492EEV</x:v>
      </x:c>
      <x:c r="D2474" s="30" t="str">
        <x:v>电池组估算质量(kg，仅80±5kWh)</x:v>
      </x:c>
      <x:c r="E2474" s="30" t="str"/>
      <x:c r="F2474" s="30" t="n">
        <x:v>476.6</x:v>
      </x:c>
      <x:c r="G2474" s="30" t="str">
        <x:v>公式推导</x:v>
      </x:c>
      <x:c r="H2474" s="30" t="str">
        <x:v>C-formula</x:v>
      </x:c>
      <x:c r="I2474" s="30" t="str">
        <x:v>同一行电池容量×1000÷系统能量密度</x:v>
      </x:c>
      <x:c r="J2474" s="30" t="str">
        <x:v>同一行 O825/Q825</x:v>
      </x:c>
      <x:c r="K2474" s="30" t="str">
        <x:v>medium</x:v>
      </x:c>
      <x:c r="L2474" s="30" t="str">
        <x:v>非称重实测</x:v>
      </x:c>
      <x:c r="M2474" s="30" t="str">
        <x:v>Copyright © 2026 David YE</x:v>
      </x:c>
    </x:row>
    <x:row r="2475">
      <x:c r="A2475" s="30" t="n">
        <x:v>828</x:v>
      </x:c>
      <x:c r="B2475" s="30" t="n">
        <x:v>357</x:v>
      </x:c>
      <x:c r="C2475" s="30" t="str">
        <x:v>THZ6451BEVS30A</x:v>
      </x:c>
      <x:c r="D2475" s="30" t="str">
        <x:v>电池组估算质量(kg，仅80±5kWh)</x:v>
      </x:c>
      <x:c r="E2475" s="30" t="str"/>
      <x:c r="F2475" s="30" t="n">
        <x:v>453.2</x:v>
      </x:c>
      <x:c r="G2475" s="30" t="str">
        <x:v>公式推导</x:v>
      </x:c>
      <x:c r="H2475" s="30" t="str">
        <x:v>C-formula</x:v>
      </x:c>
      <x:c r="I2475" s="30" t="str">
        <x:v>同一行电池容量×1000÷系统能量密度</x:v>
      </x:c>
      <x:c r="J2475" s="30" t="str">
        <x:v>同一行 O828/Q828</x:v>
      </x:c>
      <x:c r="K2475" s="30" t="str">
        <x:v>medium</x:v>
      </x:c>
      <x:c r="L2475" s="30" t="str">
        <x:v>非称重实测</x:v>
      </x:c>
      <x:c r="M2475" s="30" t="str">
        <x:v>Copyright © 2026 David YE</x:v>
      </x:c>
    </x:row>
    <x:row r="2476">
      <x:c r="A2476" s="30" t="n">
        <x:v>848</x:v>
      </x:c>
      <x:c r="B2476" s="30" t="n">
        <x:v>359</x:v>
      </x:c>
      <x:c r="C2476" s="30" t="str">
        <x:v>FZ6480BEV15</x:v>
      </x:c>
      <x:c r="D2476" s="30" t="str">
        <x:v>电池组估算质量(kg，仅80±5kWh)</x:v>
      </x:c>
      <x:c r="E2476" s="30" t="str"/>
      <x:c r="F2476" s="30" t="n">
        <x:v>560.6</x:v>
      </x:c>
      <x:c r="G2476" s="30" t="str">
        <x:v>公式推导</x:v>
      </x:c>
      <x:c r="H2476" s="30" t="str">
        <x:v>C-formula</x:v>
      </x:c>
      <x:c r="I2476" s="30" t="str">
        <x:v>同一行电池容量×1000÷系统能量密度</x:v>
      </x:c>
      <x:c r="J2476" s="30" t="str">
        <x:v>同一行 O848/Q848</x:v>
      </x:c>
      <x:c r="K2476" s="30" t="str">
        <x:v>medium</x:v>
      </x:c>
      <x:c r="L2476" s="30" t="str">
        <x:v>非称重实测</x:v>
      </x:c>
      <x:c r="M2476" s="30" t="str">
        <x:v>Copyright © 2026 David YE</x:v>
      </x:c>
    </x:row>
    <x:row r="2477">
      <x:c r="A2477" s="30" t="n">
        <x:v>850</x:v>
      </x:c>
      <x:c r="B2477" s="30" t="n">
        <x:v>359</x:v>
      </x:c>
      <x:c r="C2477" s="30" t="str">
        <x:v>GAM6450BEVD0D</x:v>
      </x:c>
      <x:c r="D2477" s="30" t="str">
        <x:v>电池组估算质量(kg，仅80±5kWh)</x:v>
      </x:c>
      <x:c r="E2477" s="30" t="str"/>
      <x:c r="F2477" s="30" t="n">
        <x:v>451.8</x:v>
      </x:c>
      <x:c r="G2477" s="30" t="str">
        <x:v>公式推导</x:v>
      </x:c>
      <x:c r="H2477" s="30" t="str">
        <x:v>C-formula</x:v>
      </x:c>
      <x:c r="I2477" s="30" t="str">
        <x:v>同一行电池容量×1000÷系统能量密度</x:v>
      </x:c>
      <x:c r="J2477" s="30" t="str">
        <x:v>同一行 O850/Q850</x:v>
      </x:c>
      <x:c r="K2477" s="30" t="str">
        <x:v>medium</x:v>
      </x:c>
      <x:c r="L2477" s="30" t="str">
        <x:v>非称重实测</x:v>
      </x:c>
      <x:c r="M2477" s="30" t="str">
        <x:v>Copyright © 2026 David YE</x:v>
      </x:c>
    </x:row>
    <x:row r="2478">
      <x:c r="A2478" s="30" t="n">
        <x:v>867</x:v>
      </x:c>
      <x:c r="B2478" s="30" t="n">
        <x:v>359</x:v>
      </x:c>
      <x:c r="C2478" s="30" t="str">
        <x:v>NHQ6490BEVGD</x:v>
      </x:c>
      <x:c r="D2478" s="30" t="str">
        <x:v>电池组估算质量(kg，仅80±5kWh)</x:v>
      </x:c>
      <x:c r="E2478" s="30" t="str"/>
      <x:c r="F2478" s="30" t="n">
        <x:v>601.5</x:v>
      </x:c>
      <x:c r="G2478" s="30" t="str">
        <x:v>公式推导</x:v>
      </x:c>
      <x:c r="H2478" s="30" t="str">
        <x:v>C-formula</x:v>
      </x:c>
      <x:c r="I2478" s="30" t="str">
        <x:v>同一行电池容量×1000÷系统能量密度</x:v>
      </x:c>
      <x:c r="J2478" s="30" t="str">
        <x:v>同一行 O867/Q867</x:v>
      </x:c>
      <x:c r="K2478" s="30" t="str">
        <x:v>medium</x:v>
      </x:c>
      <x:c r="L2478" s="30" t="str">
        <x:v>非称重实测</x:v>
      </x:c>
      <x:c r="M2478" s="30" t="str">
        <x:v>Copyright © 2026 David YE</x:v>
      </x:c>
    </x:row>
    <x:row r="2479">
      <x:c r="A2479" s="30" t="n">
        <x:v>872</x:v>
      </x:c>
      <x:c r="B2479" s="30" t="n">
        <x:v>359</x:v>
      </x:c>
      <x:c r="C2479" s="30" t="str">
        <x:v>SC7006AAEBEV</x:v>
      </x:c>
      <x:c r="D2479" s="30" t="str">
        <x:v>电池组估算质量(kg，仅80±5kWh)</x:v>
      </x:c>
      <x:c r="E2479" s="30" t="str"/>
      <x:c r="F2479" s="30" t="n">
        <x:v>478.9</x:v>
      </x:c>
      <x:c r="G2479" s="30" t="str">
        <x:v>公式推导</x:v>
      </x:c>
      <x:c r="H2479" s="30" t="str">
        <x:v>C-formula</x:v>
      </x:c>
      <x:c r="I2479" s="30" t="str">
        <x:v>同一行电池容量×1000÷系统能量密度</x:v>
      </x:c>
      <x:c r="J2479" s="30" t="str">
        <x:v>同一行 O872/Q872</x:v>
      </x:c>
      <x:c r="K2479" s="30" t="str">
        <x:v>medium</x:v>
      </x:c>
      <x:c r="L2479" s="30" t="str">
        <x:v>非称重实测</x:v>
      </x:c>
      <x:c r="M2479" s="30" t="str">
        <x:v>Copyright © 2026 David YE</x:v>
      </x:c>
    </x:row>
    <x:row r="2480">
      <x:c r="A2480" s="30" t="n">
        <x:v>879</x:v>
      </x:c>
      <x:c r="B2480" s="30" t="n">
        <x:v>359</x:v>
      </x:c>
      <x:c r="C2480" s="30" t="str">
        <x:v>SVW6493FEV</x:v>
      </x:c>
      <x:c r="D2480" s="30" t="str">
        <x:v>电池组估算质量(kg，仅80±5kWh)</x:v>
      </x:c>
      <x:c r="E2480" s="30" t="str"/>
      <x:c r="F2480" s="30" t="n">
        <x:v>476.6</x:v>
      </x:c>
      <x:c r="G2480" s="30" t="str">
        <x:v>公式推导</x:v>
      </x:c>
      <x:c r="H2480" s="30" t="str">
        <x:v>C-formula</x:v>
      </x:c>
      <x:c r="I2480" s="30" t="str">
        <x:v>同一行电池容量×1000÷系统能量密度</x:v>
      </x:c>
      <x:c r="J2480" s="30" t="str">
        <x:v>同一行 O879/Q879</x:v>
      </x:c>
      <x:c r="K2480" s="30" t="str">
        <x:v>medium</x:v>
      </x:c>
      <x:c r="L2480" s="30" t="str">
        <x:v>非称重实测</x:v>
      </x:c>
      <x:c r="M2480" s="30" t="str">
        <x:v>Copyright © 2026 David YE</x:v>
      </x:c>
    </x:row>
    <x:row r="2481">
      <x:c r="A2481" s="30" t="n">
        <x:v>880</x:v>
      </x:c>
      <x:c r="B2481" s="30" t="n">
        <x:v>359</x:v>
      </x:c>
      <x:c r="C2481" s="30" t="str">
        <x:v>THZ7000BEVS401</x:v>
      </x:c>
      <x:c r="D2481" s="30" t="str">
        <x:v>电池组估算质量(kg，仅80±5kWh)</x:v>
      </x:c>
      <x:c r="E2481" s="30" t="str"/>
      <x:c r="F2481" s="30" t="n">
        <x:v>469.4</x:v>
      </x:c>
      <x:c r="G2481" s="30" t="str">
        <x:v>公式推导</x:v>
      </x:c>
      <x:c r="H2481" s="30" t="str">
        <x:v>C-formula</x:v>
      </x:c>
      <x:c r="I2481" s="30" t="str">
        <x:v>同一行电池容量×1000÷系统能量密度</x:v>
      </x:c>
      <x:c r="J2481" s="30" t="str">
        <x:v>同一行 O880/Q880</x:v>
      </x:c>
      <x:c r="K2481" s="30" t="str">
        <x:v>medium</x:v>
      </x:c>
      <x:c r="L2481" s="30" t="str">
        <x:v>非称重实测</x:v>
      </x:c>
      <x:c r="M2481" s="30" t="str">
        <x:v>Copyright © 2026 David YE</x:v>
      </x:c>
    </x:row>
    <x:row r="2482">
      <x:c r="A2482" s="30" t="n">
        <x:v>893</x:v>
      </x:c>
      <x:c r="B2482" s="30" t="n">
        <x:v>360</x:v>
      </x:c>
      <x:c r="C2482" s="30" t="str">
        <x:v>BMW7000ABEV</x:v>
      </x:c>
      <x:c r="D2482" s="30" t="str">
        <x:v>电池组估算质量(kg，仅80±5kWh)</x:v>
      </x:c>
      <x:c r="E2482" s="30" t="str"/>
      <x:c r="F2482" s="30" t="n">
        <x:v>465</x:v>
      </x:c>
      <x:c r="G2482" s="30" t="str">
        <x:v>公式推导</x:v>
      </x:c>
      <x:c r="H2482" s="30" t="str">
        <x:v>C-formula</x:v>
      </x:c>
      <x:c r="I2482" s="30" t="str">
        <x:v>同一行电池容量×1000÷系统能量密度</x:v>
      </x:c>
      <x:c r="J2482" s="30" t="str">
        <x:v>同一行 O893/Q893</x:v>
      </x:c>
      <x:c r="K2482" s="30" t="str">
        <x:v>medium</x:v>
      </x:c>
      <x:c r="L2482" s="30" t="str">
        <x:v>非称重实测</x:v>
      </x:c>
      <x:c r="M2482" s="30" t="str">
        <x:v>Copyright © 2026 David YE</x:v>
      </x:c>
    </x:row>
    <x:row r="2483">
      <x:c r="A2483" s="30" t="n">
        <x:v>949</x:v>
      </x:c>
      <x:c r="B2483" s="30" t="n">
        <x:v>362</x:v>
      </x:c>
      <x:c r="C2483" s="30" t="str">
        <x:v>CC7000BH01NBBEV</x:v>
      </x:c>
      <x:c r="D2483" s="30" t="str">
        <x:v>电池组估算质量(kg，仅80±5kWh)</x:v>
      </x:c>
      <x:c r="E2483" s="30" t="str"/>
      <x:c r="F2483" s="30" t="n">
        <x:v>480.1</x:v>
      </x:c>
      <x:c r="G2483" s="30" t="str">
        <x:v>公式推导</x:v>
      </x:c>
      <x:c r="H2483" s="30" t="str">
        <x:v>C-formula</x:v>
      </x:c>
      <x:c r="I2483" s="30" t="str">
        <x:v>同一行电池容量×1000÷系统能量密度</x:v>
      </x:c>
      <x:c r="J2483" s="30" t="str">
        <x:v>同一行 O949/Q949</x:v>
      </x:c>
      <x:c r="K2483" s="30" t="str">
        <x:v>medium</x:v>
      </x:c>
      <x:c r="L2483" s="30" t="str">
        <x:v>非称重实测</x:v>
      </x:c>
      <x:c r="M2483" s="30" t="str">
        <x:v>Copyright © 2026 David YE</x:v>
      </x:c>
    </x:row>
    <x:row r="2484">
      <x:c r="A2484" s="30" t="n">
        <x:v>950</x:v>
      </x:c>
      <x:c r="B2484" s="30" t="n">
        <x:v>362</x:v>
      </x:c>
      <x:c r="C2484" s="30" t="str">
        <x:v>CC7000BH03HBBEV</x:v>
      </x:c>
      <x:c r="D2484" s="30" t="str">
        <x:v>电池组估算质量(kg，仅80±5kWh)</x:v>
      </x:c>
      <x:c r="E2484" s="30" t="str"/>
      <x:c r="F2484" s="30" t="n">
        <x:v>464</x:v>
      </x:c>
      <x:c r="G2484" s="30" t="str">
        <x:v>公式推导</x:v>
      </x:c>
      <x:c r="H2484" s="30" t="str">
        <x:v>C-formula</x:v>
      </x:c>
      <x:c r="I2484" s="30" t="str">
        <x:v>同一行电池容量×1000÷系统能量密度</x:v>
      </x:c>
      <x:c r="J2484" s="30" t="str">
        <x:v>同一行 O950/Q950</x:v>
      </x:c>
      <x:c r="K2484" s="30" t="str">
        <x:v>medium</x:v>
      </x:c>
      <x:c r="L2484" s="30" t="str">
        <x:v>非称重实测</x:v>
      </x:c>
      <x:c r="M2484" s="30" t="str">
        <x:v>Copyright © 2026 David YE</x:v>
      </x:c>
    </x:row>
    <x:row r="2485">
      <x:c r="A2485" s="30" t="n">
        <x:v>956</x:v>
      </x:c>
      <x:c r="B2485" s="30" t="n">
        <x:v>362</x:v>
      </x:c>
      <x:c r="C2485" s="30" t="str">
        <x:v>CSA7005DBEV2</x:v>
      </x:c>
      <x:c r="D2485" s="30" t="str">
        <x:v>电池组估算质量(kg，仅80±5kWh)</x:v>
      </x:c>
      <x:c r="E2485" s="30" t="str"/>
      <x:c r="F2485" s="30" t="n">
        <x:v>427.8</x:v>
      </x:c>
      <x:c r="G2485" s="30" t="str">
        <x:v>公式推导</x:v>
      </x:c>
      <x:c r="H2485" s="30" t="str">
        <x:v>C-formula</x:v>
      </x:c>
      <x:c r="I2485" s="30" t="str">
        <x:v>同一行电池容量×1000÷系统能量密度</x:v>
      </x:c>
      <x:c r="J2485" s="30" t="str">
        <x:v>同一行 O956/Q956</x:v>
      </x:c>
      <x:c r="K2485" s="30" t="str">
        <x:v>medium</x:v>
      </x:c>
      <x:c r="L2485" s="30" t="str">
        <x:v>非称重实测</x:v>
      </x:c>
      <x:c r="M2485" s="30" t="str">
        <x:v>Copyright © 2026 David YE</x:v>
      </x:c>
    </x:row>
    <x:row r="2486">
      <x:c r="A2486" s="30" t="n">
        <x:v>958</x:v>
      </x:c>
      <x:c r="B2486" s="30" t="n">
        <x:v>362</x:v>
      </x:c>
      <x:c r="C2486" s="30" t="str">
        <x:v>CSA7005DSEV1</x:v>
      </x:c>
      <x:c r="D2486" s="30" t="str">
        <x:v>电池组估算质量(kg，仅80±5kWh)</x:v>
      </x:c>
      <x:c r="E2486" s="30" t="str"/>
      <x:c r="F2486" s="30" t="n">
        <x:v>427.8</x:v>
      </x:c>
      <x:c r="G2486" s="30" t="str">
        <x:v>公式推导</x:v>
      </x:c>
      <x:c r="H2486" s="30" t="str">
        <x:v>C-formula</x:v>
      </x:c>
      <x:c r="I2486" s="30" t="str">
        <x:v>同一行电池容量×1000÷系统能量密度</x:v>
      </x:c>
      <x:c r="J2486" s="30" t="str">
        <x:v>同一行 O958/Q958</x:v>
      </x:c>
      <x:c r="K2486" s="30" t="str">
        <x:v>medium</x:v>
      </x:c>
      <x:c r="L2486" s="30" t="str">
        <x:v>非称重实测</x:v>
      </x:c>
      <x:c r="M2486" s="30" t="str">
        <x:v>Copyright © 2026 David YE</x:v>
      </x:c>
    </x:row>
    <x:row r="2487">
      <x:c r="A2487" s="30" t="n">
        <x:v>983</x:v>
      </x:c>
      <x:c r="B2487" s="30" t="n">
        <x:v>362</x:v>
      </x:c>
      <x:c r="C2487" s="30" t="str">
        <x:v>NHQ6490BEVGG</x:v>
      </x:c>
      <x:c r="D2487" s="30" t="str">
        <x:v>电池组估算质量(kg，仅80±5kWh)</x:v>
      </x:c>
      <x:c r="E2487" s="30" t="str"/>
      <x:c r="F2487" s="30" t="n">
        <x:v>488.8</x:v>
      </x:c>
      <x:c r="G2487" s="30" t="str">
        <x:v>公式推导</x:v>
      </x:c>
      <x:c r="H2487" s="30" t="str">
        <x:v>C-formula</x:v>
      </x:c>
      <x:c r="I2487" s="30" t="str">
        <x:v>同一行电池容量×1000÷系统能量密度</x:v>
      </x:c>
      <x:c r="J2487" s="30" t="str">
        <x:v>同一行 O983/Q983</x:v>
      </x:c>
      <x:c r="K2487" s="30" t="str">
        <x:v>medium</x:v>
      </x:c>
      <x:c r="L2487" s="30" t="str">
        <x:v>非称重实测</x:v>
      </x:c>
      <x:c r="M2487" s="30" t="str">
        <x:v>Copyright © 2026 David YE</x:v>
      </x:c>
    </x:row>
    <x:row r="2488">
      <x:c r="A2488" s="30" t="n">
        <x:v>990</x:v>
      </x:c>
      <x:c r="B2488" s="30" t="n">
        <x:v>362</x:v>
      </x:c>
      <x:c r="C2488" s="30" t="str">
        <x:v>SH6531T1BEV-8</x:v>
      </x:c>
      <x:c r="D2488" s="30" t="str">
        <x:v>电池组估算质量(kg，仅80±5kWh)</x:v>
      </x:c>
      <x:c r="E2488" s="30" t="str"/>
      <x:c r="F2488" s="30" t="n">
        <x:v>481.3</x:v>
      </x:c>
      <x:c r="G2488" s="30" t="str">
        <x:v>公式推导</x:v>
      </x:c>
      <x:c r="H2488" s="30" t="str">
        <x:v>C-formula</x:v>
      </x:c>
      <x:c r="I2488" s="30" t="str">
        <x:v>同一行电池容量×1000÷系统能量密度</x:v>
      </x:c>
      <x:c r="J2488" s="30" t="str">
        <x:v>同一行 O990/Q990</x:v>
      </x:c>
      <x:c r="K2488" s="30" t="str">
        <x:v>medium</x:v>
      </x:c>
      <x:c r="L2488" s="30" t="str">
        <x:v>非称重实测</x:v>
      </x:c>
      <x:c r="M2488" s="30" t="str">
        <x:v>Copyright © 2026 David YE</x:v>
      </x:c>
    </x:row>
    <x:row r="2489">
      <x:c r="A2489" s="30" t="n">
        <x:v>1006</x:v>
      </x:c>
      <x:c r="B2489" s="30" t="n">
        <x:v>363</x:v>
      </x:c>
      <x:c r="C2489" s="30" t="str">
        <x:v>CAF6470B2BEV</x:v>
      </x:c>
      <x:c r="D2489" s="30" t="str">
        <x:v>电池组估算质量(kg，仅80±5kWh)</x:v>
      </x:c>
      <x:c r="E2489" s="30" t="str"/>
      <x:c r="F2489" s="30" t="n">
        <x:v>446.1</x:v>
      </x:c>
      <x:c r="G2489" s="30" t="str">
        <x:v>公式推导</x:v>
      </x:c>
      <x:c r="H2489" s="30" t="str">
        <x:v>C-formula</x:v>
      </x:c>
      <x:c r="I2489" s="30" t="str">
        <x:v>同一行电池容量×1000÷系统能量密度</x:v>
      </x:c>
      <x:c r="J2489" s="30" t="str">
        <x:v>同一行 O1006/Q1006</x:v>
      </x:c>
      <x:c r="K2489" s="30" t="str">
        <x:v>medium</x:v>
      </x:c>
      <x:c r="L2489" s="30" t="str">
        <x:v>非称重实测</x:v>
      </x:c>
      <x:c r="M2489" s="30" t="str">
        <x:v>Copyright © 2026 David YE</x:v>
      </x:c>
    </x:row>
    <x:row r="2490">
      <x:c r="A2490" s="30" t="n">
        <x:v>1007</x:v>
      </x:c>
      <x:c r="B2490" s="30" t="n">
        <x:v>363</x:v>
      </x:c>
      <x:c r="C2490" s="30" t="str">
        <x:v>CAF6470B3BEV</x:v>
      </x:c>
      <x:c r="D2490" s="30" t="str">
        <x:v>电池组估算质量(kg，仅80±5kWh)</x:v>
      </x:c>
      <x:c r="E2490" s="30" t="str"/>
      <x:c r="F2490" s="30" t="n">
        <x:v>446.1</x:v>
      </x:c>
      <x:c r="G2490" s="30" t="str">
        <x:v>公式推导</x:v>
      </x:c>
      <x:c r="H2490" s="30" t="str">
        <x:v>C-formula</x:v>
      </x:c>
      <x:c r="I2490" s="30" t="str">
        <x:v>同一行电池容量×1000÷系统能量密度</x:v>
      </x:c>
      <x:c r="J2490" s="30" t="str">
        <x:v>同一行 O1007/Q1007</x:v>
      </x:c>
      <x:c r="K2490" s="30" t="str">
        <x:v>medium</x:v>
      </x:c>
      <x:c r="L2490" s="30" t="str">
        <x:v>非称重实测</x:v>
      </x:c>
      <x:c r="M2490" s="30" t="str">
        <x:v>Copyright © 2026 David YE</x:v>
      </x:c>
    </x:row>
    <x:row r="2491">
      <x:c r="A2491" s="30" t="n">
        <x:v>1008</x:v>
      </x:c>
      <x:c r="B2491" s="30" t="n">
        <x:v>363</x:v>
      </x:c>
      <x:c r="C2491" s="30" t="str">
        <x:v>CAF6470B4BEV</x:v>
      </x:c>
      <x:c r="D2491" s="30" t="str">
        <x:v>电池组估算质量(kg，仅80±5kWh)</x:v>
      </x:c>
      <x:c r="E2491" s="30" t="str"/>
      <x:c r="F2491" s="30" t="n">
        <x:v>446.1</x:v>
      </x:c>
      <x:c r="G2491" s="30" t="str">
        <x:v>公式推导</x:v>
      </x:c>
      <x:c r="H2491" s="30" t="str">
        <x:v>C-formula</x:v>
      </x:c>
      <x:c r="I2491" s="30" t="str">
        <x:v>同一行电池容量×1000÷系统能量密度</x:v>
      </x:c>
      <x:c r="J2491" s="30" t="str">
        <x:v>同一行 O1008/Q1008</x:v>
      </x:c>
      <x:c r="K2491" s="30" t="str">
        <x:v>medium</x:v>
      </x:c>
      <x:c r="L2491" s="30" t="str">
        <x:v>非称重实测</x:v>
      </x:c>
      <x:c r="M2491" s="30" t="str">
        <x:v>Copyright © 2026 David YE</x:v>
      </x:c>
    </x:row>
    <x:row r="2492">
      <x:c r="A2492" s="30" t="n">
        <x:v>1017</x:v>
      </x:c>
      <x:c r="B2492" s="30" t="n">
        <x:v>363</x:v>
      </x:c>
      <x:c r="C2492" s="30" t="str">
        <x:v>EQ7000AL1F2BEV</x:v>
      </x:c>
      <x:c r="D2492" s="30" t="str">
        <x:v>电池组估算质量(kg，仅80±5kWh)</x:v>
      </x:c>
      <x:c r="E2492" s="30" t="str"/>
      <x:c r="F2492" s="30" t="n">
        <x:v>483</x:v>
      </x:c>
      <x:c r="G2492" s="30" t="str">
        <x:v>公式推导</x:v>
      </x:c>
      <x:c r="H2492" s="30" t="str">
        <x:v>C-formula</x:v>
      </x:c>
      <x:c r="I2492" s="30" t="str">
        <x:v>同一行电池容量×1000÷系统能量密度</x:v>
      </x:c>
      <x:c r="J2492" s="30" t="str">
        <x:v>同一行 O1017/Q1017</x:v>
      </x:c>
      <x:c r="K2492" s="30" t="str">
        <x:v>medium</x:v>
      </x:c>
      <x:c r="L2492" s="30" t="str">
        <x:v>非称重实测</x:v>
      </x:c>
      <x:c r="M2492" s="30" t="str">
        <x:v>Copyright © 2026 David YE</x:v>
      </x:c>
    </x:row>
    <x:row r="2493">
      <x:c r="A2493" s="30" t="n">
        <x:v>1020</x:v>
      </x:c>
      <x:c r="B2493" s="30" t="n">
        <x:v>363</x:v>
      </x:c>
      <x:c r="C2493" s="30" t="str">
        <x:v>FZ7000BEVC01D</x:v>
      </x:c>
      <x:c r="D2493" s="30" t="str">
        <x:v>电池组估算质量(kg，仅80±5kWh)</x:v>
      </x:c>
      <x:c r="E2493" s="30" t="str"/>
      <x:c r="F2493" s="30" t="n">
        <x:v>607.3</x:v>
      </x:c>
      <x:c r="G2493" s="30" t="str">
        <x:v>公式推导</x:v>
      </x:c>
      <x:c r="H2493" s="30" t="str">
        <x:v>C-formula</x:v>
      </x:c>
      <x:c r="I2493" s="30" t="str">
        <x:v>同一行电池容量×1000÷系统能量密度</x:v>
      </x:c>
      <x:c r="J2493" s="30" t="str">
        <x:v>同一行 O1020/Q1020</x:v>
      </x:c>
      <x:c r="K2493" s="30" t="str">
        <x:v>medium</x:v>
      </x:c>
      <x:c r="L2493" s="30" t="str">
        <x:v>非称重实测</x:v>
      </x:c>
      <x:c r="M2493" s="30" t="str">
        <x:v>Copyright © 2026 David YE</x:v>
      </x:c>
    </x:row>
    <x:row r="2494">
      <x:c r="A2494" s="30" t="n">
        <x:v>1031</x:v>
      </x:c>
      <x:c r="B2494" s="30" t="n">
        <x:v>363</x:v>
      </x:c>
      <x:c r="C2494" s="30" t="str">
        <x:v>SKE6470SBEVA5S</x:v>
      </x:c>
      <x:c r="D2494" s="30" t="str">
        <x:v>电池组估算质量(kg，仅80±5kWh)</x:v>
      </x:c>
      <x:c r="E2494" s="30" t="str"/>
      <x:c r="F2494" s="30" t="n">
        <x:v>532.8</x:v>
      </x:c>
      <x:c r="G2494" s="30" t="str">
        <x:v>公式推导</x:v>
      </x:c>
      <x:c r="H2494" s="30" t="str">
        <x:v>C-formula</x:v>
      </x:c>
      <x:c r="I2494" s="30" t="str">
        <x:v>同一行电池容量×1000÷系统能量密度</x:v>
      </x:c>
      <x:c r="J2494" s="30" t="str">
        <x:v>同一行 O1031/Q1031</x:v>
      </x:c>
      <x:c r="K2494" s="30" t="str">
        <x:v>medium</x:v>
      </x:c>
      <x:c r="L2494" s="30" t="str">
        <x:v>非称重实测</x:v>
      </x:c>
      <x:c r="M2494" s="30" t="str">
        <x:v>Copyright © 2026 David YE</x:v>
      </x:c>
    </x:row>
    <x:row r="2495">
      <x:c r="A2495" s="30" t="n">
        <x:v>1032</x:v>
      </x:c>
      <x:c r="B2495" s="30" t="n">
        <x:v>363</x:v>
      </x:c>
      <x:c r="C2495" s="30" t="str">
        <x:v>SKE6470SBEVR2</x:v>
      </x:c>
      <x:c r="D2495" s="30" t="str">
        <x:v>电池组估算质量(kg，仅80±5kWh)</x:v>
      </x:c>
      <x:c r="E2495" s="30" t="str"/>
      <x:c r="F2495" s="30" t="n">
        <x:v>532.8</x:v>
      </x:c>
      <x:c r="G2495" s="30" t="str">
        <x:v>公式推导</x:v>
      </x:c>
      <x:c r="H2495" s="30" t="str">
        <x:v>C-formula</x:v>
      </x:c>
      <x:c r="I2495" s="30" t="str">
        <x:v>同一行电池容量×1000÷系统能量密度</x:v>
      </x:c>
      <x:c r="J2495" s="30" t="str">
        <x:v>同一行 O1032/Q1032</x:v>
      </x:c>
      <x:c r="K2495" s="30" t="str">
        <x:v>medium</x:v>
      </x:c>
      <x:c r="L2495" s="30" t="str">
        <x:v>非称重实测</x:v>
      </x:c>
      <x:c r="M2495" s="30" t="str">
        <x:v>Copyright © 2026 David YE</x:v>
      </x:c>
    </x:row>
    <x:row r="2496">
      <x:c r="A2496" s="30" t="n">
        <x:v>1049</x:v>
      </x:c>
      <x:c r="B2496" s="30" t="n">
        <x:v>364</x:v>
      </x:c>
      <x:c r="C2496" s="30" t="str">
        <x:v>CAF6470B2BEV</x:v>
      </x:c>
      <x:c r="D2496" s="30" t="str">
        <x:v>电池组估算质量(kg，仅80±5kWh)</x:v>
      </x:c>
      <x:c r="E2496" s="30" t="str"/>
      <x:c r="F2496" s="30" t="n">
        <x:v>446.1</x:v>
      </x:c>
      <x:c r="G2496" s="30" t="str">
        <x:v>公式推导</x:v>
      </x:c>
      <x:c r="H2496" s="30" t="str">
        <x:v>C-formula</x:v>
      </x:c>
      <x:c r="I2496" s="30" t="str">
        <x:v>同一行电池容量×1000÷系统能量密度</x:v>
      </x:c>
      <x:c r="J2496" s="30" t="str">
        <x:v>同一行 O1049/Q1049</x:v>
      </x:c>
      <x:c r="K2496" s="30" t="str">
        <x:v>medium</x:v>
      </x:c>
      <x:c r="L2496" s="30" t="str">
        <x:v>非称重实测</x:v>
      </x:c>
      <x:c r="M2496" s="30" t="str">
        <x:v>Copyright © 2026 David YE</x:v>
      </x:c>
    </x:row>
    <x:row r="2497">
      <x:c r="A2497" s="30" t="n">
        <x:v>1050</x:v>
      </x:c>
      <x:c r="B2497" s="30" t="n">
        <x:v>364</x:v>
      </x:c>
      <x:c r="C2497" s="30" t="str">
        <x:v>CAF6470B3BEV</x:v>
      </x:c>
      <x:c r="D2497" s="30" t="str">
        <x:v>电池组估算质量(kg，仅80±5kWh)</x:v>
      </x:c>
      <x:c r="E2497" s="30" t="str"/>
      <x:c r="F2497" s="30" t="n">
        <x:v>446.1</x:v>
      </x:c>
      <x:c r="G2497" s="30" t="str">
        <x:v>公式推导</x:v>
      </x:c>
      <x:c r="H2497" s="30" t="str">
        <x:v>C-formula</x:v>
      </x:c>
      <x:c r="I2497" s="30" t="str">
        <x:v>同一行电池容量×1000÷系统能量密度</x:v>
      </x:c>
      <x:c r="J2497" s="30" t="str">
        <x:v>同一行 O1050/Q1050</x:v>
      </x:c>
      <x:c r="K2497" s="30" t="str">
        <x:v>medium</x:v>
      </x:c>
      <x:c r="L2497" s="30" t="str">
        <x:v>非称重实测</x:v>
      </x:c>
      <x:c r="M2497" s="30" t="str">
        <x:v>Copyright © 2026 David YE</x:v>
      </x:c>
    </x:row>
    <x:row r="2498">
      <x:c r="A2498" s="30" t="n">
        <x:v>1051</x:v>
      </x:c>
      <x:c r="B2498" s="30" t="n">
        <x:v>364</x:v>
      </x:c>
      <x:c r="C2498" s="30" t="str">
        <x:v>CAF6470B4BEV</x:v>
      </x:c>
      <x:c r="D2498" s="30" t="str">
        <x:v>电池组估算质量(kg，仅80±5kWh)</x:v>
      </x:c>
      <x:c r="E2498" s="30" t="str"/>
      <x:c r="F2498" s="30" t="n">
        <x:v>446.1</x:v>
      </x:c>
      <x:c r="G2498" s="30" t="str">
        <x:v>公式推导</x:v>
      </x:c>
      <x:c r="H2498" s="30" t="str">
        <x:v>C-formula</x:v>
      </x:c>
      <x:c r="I2498" s="30" t="str">
        <x:v>同一行电池容量×1000÷系统能量密度</x:v>
      </x:c>
      <x:c r="J2498" s="30" t="str">
        <x:v>同一行 O1051/Q1051</x:v>
      </x:c>
      <x:c r="K2498" s="30" t="str">
        <x:v>medium</x:v>
      </x:c>
      <x:c r="L2498" s="30" t="str">
        <x:v>非称重实测</x:v>
      </x:c>
      <x:c r="M2498" s="30" t="str">
        <x:v>Copyright © 2026 David YE</x:v>
      </x:c>
    </x:row>
    <x:row r="2499">
      <x:c r="A2499" s="30" t="n">
        <x:v>1067</x:v>
      </x:c>
      <x:c r="B2499" s="30" t="n">
        <x:v>365</x:v>
      </x:c>
      <x:c r="C2499" s="30" t="str">
        <x:v>FZ7000BEVC01F</x:v>
      </x:c>
      <x:c r="D2499" s="30" t="str">
        <x:v>电池组估算质量(kg，仅80±5kWh)</x:v>
      </x:c>
      <x:c r="E2499" s="30" t="str"/>
      <x:c r="F2499" s="30" t="n">
        <x:v>606.2</x:v>
      </x:c>
      <x:c r="G2499" s="30" t="str">
        <x:v>公式推导</x:v>
      </x:c>
      <x:c r="H2499" s="30" t="str">
        <x:v>C-formula</x:v>
      </x:c>
      <x:c r="I2499" s="30" t="str">
        <x:v>同一行电池容量×1000÷系统能量密度</x:v>
      </x:c>
      <x:c r="J2499" s="30" t="str">
        <x:v>同一行 O1067/Q1067</x:v>
      </x:c>
      <x:c r="K2499" s="30" t="str">
        <x:v>medium</x:v>
      </x:c>
      <x:c r="L2499" s="30" t="str">
        <x:v>非称重实测</x:v>
      </x:c>
      <x:c r="M2499" s="30" t="str">
        <x:v>Copyright © 2026 David YE</x:v>
      </x:c>
    </x:row>
    <x:row r="2500">
      <x:c r="A2500" s="30" t="n">
        <x:v>1069</x:v>
      </x:c>
      <x:c r="B2500" s="30" t="n">
        <x:v>365</x:v>
      </x:c>
      <x:c r="C2500" s="30" t="str">
        <x:v>GAM6460BEVC0V</x:v>
      </x:c>
      <x:c r="D2500" s="30" t="str">
        <x:v>电池组估算质量(kg，仅80±5kWh)</x:v>
      </x:c>
      <x:c r="E2500" s="30" t="str"/>
      <x:c r="F2500" s="30" t="n">
        <x:v>444.4</x:v>
      </x:c>
      <x:c r="G2500" s="30" t="str">
        <x:v>公式推导</x:v>
      </x:c>
      <x:c r="H2500" s="30" t="str">
        <x:v>C-formula</x:v>
      </x:c>
      <x:c r="I2500" s="30" t="str">
        <x:v>同一行电池容量×1000÷系统能量密度</x:v>
      </x:c>
      <x:c r="J2500" s="30" t="str">
        <x:v>同一行 O1069/Q1069</x:v>
      </x:c>
      <x:c r="K2500" s="30" t="str">
        <x:v>medium</x:v>
      </x:c>
      <x:c r="L2500" s="30" t="str">
        <x:v>非称重实测</x:v>
      </x:c>
      <x:c r="M2500" s="30" t="str">
        <x:v>Copyright © 2026 David YE</x:v>
      </x:c>
    </x:row>
    <x:row r="2501">
      <x:c r="A2501" s="30" t="n">
        <x:v>1102</x:v>
      </x:c>
      <x:c r="B2501" s="30" t="n">
        <x:v>365</x:v>
      </x:c>
      <x:c r="C2501" s="30" t="str">
        <x:v>SH6531T1SEV-9</x:v>
      </x:c>
      <x:c r="D2501" s="30" t="str">
        <x:v>电池组估算质量(kg，仅80±5kWh)</x:v>
      </x:c>
      <x:c r="E2501" s="30" t="str"/>
      <x:c r="F2501" s="30" t="n">
        <x:v>481.3</x:v>
      </x:c>
      <x:c r="G2501" s="30" t="str">
        <x:v>公式推导</x:v>
      </x:c>
      <x:c r="H2501" s="30" t="str">
        <x:v>C-formula</x:v>
      </x:c>
      <x:c r="I2501" s="30" t="str">
        <x:v>同一行电池容量×1000÷系统能量密度</x:v>
      </x:c>
      <x:c r="J2501" s="30" t="str">
        <x:v>同一行 O1102/Q1102</x:v>
      </x:c>
      <x:c r="K2501" s="30" t="str">
        <x:v>medium</x:v>
      </x:c>
      <x:c r="L2501" s="30" t="str">
        <x:v>非称重实测</x:v>
      </x:c>
      <x:c r="M2501" s="30" t="str">
        <x:v>Copyright © 2026 David YE</x:v>
      </x:c>
    </x:row>
    <x:row r="2502">
      <x:c r="A2502" s="30" t="n">
        <x:v>1103</x:v>
      </x:c>
      <x:c r="B2502" s="30" t="n">
        <x:v>365</x:v>
      </x:c>
      <x:c r="C2502" s="30" t="str">
        <x:v>SKE6470SBEVA5S</x:v>
      </x:c>
      <x:c r="D2502" s="30" t="str">
        <x:v>电池组估算质量(kg，仅80±5kWh)</x:v>
      </x:c>
      <x:c r="E2502" s="30" t="str"/>
      <x:c r="F2502" s="30" t="n">
        <x:v>532.8</x:v>
      </x:c>
      <x:c r="G2502" s="30" t="str">
        <x:v>公式推导</x:v>
      </x:c>
      <x:c r="H2502" s="30" t="str">
        <x:v>C-formula</x:v>
      </x:c>
      <x:c r="I2502" s="30" t="str">
        <x:v>同一行电池容量×1000÷系统能量密度</x:v>
      </x:c>
      <x:c r="J2502" s="30" t="str">
        <x:v>同一行 O1103/Q1103</x:v>
      </x:c>
      <x:c r="K2502" s="30" t="str">
        <x:v>medium</x:v>
      </x:c>
      <x:c r="L2502" s="30" t="str">
        <x:v>非称重实测</x:v>
      </x:c>
      <x:c r="M2502" s="30" t="str">
        <x:v>Copyright © 2026 David YE</x:v>
      </x:c>
    </x:row>
    <x:row r="2503">
      <x:c r="A2503" s="30" t="n">
        <x:v>1104</x:v>
      </x:c>
      <x:c r="B2503" s="30" t="n">
        <x:v>365</x:v>
      </x:c>
      <x:c r="C2503" s="30" t="str">
        <x:v>SKE6470SBEVR2</x:v>
      </x:c>
      <x:c r="D2503" s="30" t="str">
        <x:v>电池组估算质量(kg，仅80±5kWh)</x:v>
      </x:c>
      <x:c r="E2503" s="30" t="str"/>
      <x:c r="F2503" s="30" t="n">
        <x:v>532.8</x:v>
      </x:c>
      <x:c r="G2503" s="30" t="str">
        <x:v>公式推导</x:v>
      </x:c>
      <x:c r="H2503" s="30" t="str">
        <x:v>C-formula</x:v>
      </x:c>
      <x:c r="I2503" s="30" t="str">
        <x:v>同一行电池容量×1000÷系统能量密度</x:v>
      </x:c>
      <x:c r="J2503" s="30" t="str">
        <x:v>同一行 O1104/Q1104</x:v>
      </x:c>
      <x:c r="K2503" s="30" t="str">
        <x:v>medium</x:v>
      </x:c>
      <x:c r="L2503" s="30" t="str">
        <x:v>非称重实测</x:v>
      </x:c>
      <x:c r="M2503" s="30" t="str">
        <x:v>Copyright © 2026 David YE</x:v>
      </x:c>
    </x:row>
    <x:row r="2504">
      <x:c r="A2504" s="30" t="n">
        <x:v>1153</x:v>
      </x:c>
      <x:c r="B2504" s="30" t="n">
        <x:v>366</x:v>
      </x:c>
      <x:c r="C2504" s="30" t="str">
        <x:v>CAF6470B5BEV</x:v>
      </x:c>
      <x:c r="D2504" s="30" t="str">
        <x:v>电池组估算质量(kg，仅80±5kWh)</x:v>
      </x:c>
      <x:c r="E2504" s="30" t="str"/>
      <x:c r="F2504" s="30" t="n">
        <x:v>600</x:v>
      </x:c>
      <x:c r="G2504" s="30" t="str">
        <x:v>公式推导</x:v>
      </x:c>
      <x:c r="H2504" s="30" t="str">
        <x:v>C-formula</x:v>
      </x:c>
      <x:c r="I2504" s="30" t="str">
        <x:v>同一行电池容量×1000÷系统能量密度</x:v>
      </x:c>
      <x:c r="J2504" s="30" t="str">
        <x:v>同一行 O1153/Q1153</x:v>
      </x:c>
      <x:c r="K2504" s="30" t="str">
        <x:v>medium</x:v>
      </x:c>
      <x:c r="L2504" s="30" t="str">
        <x:v>非称重实测</x:v>
      </x:c>
      <x:c r="M2504" s="30" t="str">
        <x:v>Copyright © 2026 David YE</x:v>
      </x:c>
    </x:row>
    <x:row r="2505">
      <x:c r="A2505" s="30" t="n">
        <x:v>1161</x:v>
      </x:c>
      <x:c r="B2505" s="30" t="n">
        <x:v>366</x:v>
      </x:c>
      <x:c r="C2505" s="30" t="str">
        <x:v>CW7000BH01NBBEV</x:v>
      </x:c>
      <x:c r="D2505" s="30" t="str">
        <x:v>电池组估算质量(kg，仅80±5kWh)</x:v>
      </x:c>
      <x:c r="E2505" s="30" t="str"/>
      <x:c r="F2505" s="30" t="n">
        <x:v>463.8</x:v>
      </x:c>
      <x:c r="G2505" s="30" t="str">
        <x:v>公式推导</x:v>
      </x:c>
      <x:c r="H2505" s="30" t="str">
        <x:v>C-formula</x:v>
      </x:c>
      <x:c r="I2505" s="30" t="str">
        <x:v>同一行电池容量×1000÷系统能量密度</x:v>
      </x:c>
      <x:c r="J2505" s="30" t="str">
        <x:v>同一行 O1161/Q1161</x:v>
      </x:c>
      <x:c r="K2505" s="30" t="str">
        <x:v>medium</x:v>
      </x:c>
      <x:c r="L2505" s="30" t="str">
        <x:v>非称重实测</x:v>
      </x:c>
      <x:c r="M2505" s="30" t="str">
        <x:v>Copyright © 2026 David YE</x:v>
      </x:c>
    </x:row>
    <x:row r="2506">
      <x:c r="A2506" s="30" t="n">
        <x:v>1162</x:v>
      </x:c>
      <x:c r="B2506" s="30" t="n">
        <x:v>366</x:v>
      </x:c>
      <x:c r="C2506" s="30" t="str">
        <x:v>CW7000BH21NCBEV</x:v>
      </x:c>
      <x:c r="D2506" s="30" t="str">
        <x:v>电池组估算质量(kg，仅80±5kWh)</x:v>
      </x:c>
      <x:c r="E2506" s="30" t="str"/>
      <x:c r="F2506" s="30" t="n">
        <x:v>463.8</x:v>
      </x:c>
      <x:c r="G2506" s="30" t="str">
        <x:v>公式推导</x:v>
      </x:c>
      <x:c r="H2506" s="30" t="str">
        <x:v>C-formula</x:v>
      </x:c>
      <x:c r="I2506" s="30" t="str">
        <x:v>同一行电池容量×1000÷系统能量密度</x:v>
      </x:c>
      <x:c r="J2506" s="30" t="str">
        <x:v>同一行 O1162/Q1162</x:v>
      </x:c>
      <x:c r="K2506" s="30" t="str">
        <x:v>medium</x:v>
      </x:c>
      <x:c r="L2506" s="30" t="str">
        <x:v>非称重实测</x:v>
      </x:c>
      <x:c r="M2506" s="30" t="str">
        <x:v>Copyright © 2026 David YE</x:v>
      </x:c>
    </x:row>
    <x:row r="2507">
      <x:c r="A2507" s="30" t="n">
        <x:v>1174</x:v>
      </x:c>
      <x:c r="B2507" s="30" t="n">
        <x:v>366</x:v>
      </x:c>
      <x:c r="C2507" s="30" t="str">
        <x:v>SC6471EACBEV</x:v>
      </x:c>
      <x:c r="D2507" s="30" t="str">
        <x:v>电池组估算质量(kg，仅80±5kWh)</x:v>
      </x:c>
      <x:c r="E2507" s="30" t="str"/>
      <x:c r="F2507" s="30" t="n">
        <x:v>478.9</x:v>
      </x:c>
      <x:c r="G2507" s="30" t="str">
        <x:v>公式推导</x:v>
      </x:c>
      <x:c r="H2507" s="30" t="str">
        <x:v>C-formula</x:v>
      </x:c>
      <x:c r="I2507" s="30" t="str">
        <x:v>同一行电池容量×1000÷系统能量密度</x:v>
      </x:c>
      <x:c r="J2507" s="30" t="str">
        <x:v>同一行 O1174/Q1174</x:v>
      </x:c>
      <x:c r="K2507" s="30" t="str">
        <x:v>medium</x:v>
      </x:c>
      <x:c r="L2507" s="30" t="str">
        <x:v>非称重实测</x:v>
      </x:c>
      <x:c r="M2507" s="30" t="str">
        <x:v>Copyright © 2026 David YE</x:v>
      </x:c>
    </x:row>
    <x:row r="2508">
      <x:c r="A2508" s="30" t="n">
        <x:v>1179</x:v>
      </x:c>
      <x:c r="B2508" s="30" t="n">
        <x:v>366</x:v>
      </x:c>
      <x:c r="C2508" s="30" t="str">
        <x:v>THZ7000BEVS363</x:v>
      </x:c>
      <x:c r="D2508" s="30" t="str">
        <x:v>电池组估算质量(kg，仅80±5kWh)</x:v>
      </x:c>
      <x:c r="E2508" s="30" t="str"/>
      <x:c r="F2508" s="30" t="n">
        <x:v>432.8</x:v>
      </x:c>
      <x:c r="G2508" s="30" t="str">
        <x:v>公式推导</x:v>
      </x:c>
      <x:c r="H2508" s="30" t="str">
        <x:v>C-formula</x:v>
      </x:c>
      <x:c r="I2508" s="30" t="str">
        <x:v>同一行电池容量×1000÷系统能量密度</x:v>
      </x:c>
      <x:c r="J2508" s="30" t="str">
        <x:v>同一行 O1179/Q1179</x:v>
      </x:c>
      <x:c r="K2508" s="30" t="str">
        <x:v>medium</x:v>
      </x:c>
      <x:c r="L2508" s="30" t="str">
        <x:v>非称重实测</x:v>
      </x:c>
      <x:c r="M2508" s="30" t="str">
        <x:v>Copyright © 2026 David YE</x:v>
      </x:c>
    </x:row>
    <x:row r="2509">
      <x:c r="A2509" s="30" t="n">
        <x:v>1260</x:v>
      </x:c>
      <x:c r="B2509" s="30" t="n">
        <x:v>368</x:v>
      </x:c>
      <x:c r="C2509" s="30" t="str">
        <x:v>CW7000BH01NBBEV</x:v>
      </x:c>
      <x:c r="D2509" s="30" t="str">
        <x:v>电池组估算质量(kg，仅80±5kWh)</x:v>
      </x:c>
      <x:c r="E2509" s="30" t="str"/>
      <x:c r="F2509" s="30" t="n">
        <x:v>463.8</x:v>
      </x:c>
      <x:c r="G2509" s="30" t="str">
        <x:v>公式推导</x:v>
      </x:c>
      <x:c r="H2509" s="30" t="str">
        <x:v>C-formula</x:v>
      </x:c>
      <x:c r="I2509" s="30" t="str">
        <x:v>同一行电池容量×1000÷系统能量密度</x:v>
      </x:c>
      <x:c r="J2509" s="30" t="str">
        <x:v>同一行 O1260/Q1260</x:v>
      </x:c>
      <x:c r="K2509" s="30" t="str">
        <x:v>medium</x:v>
      </x:c>
      <x:c r="L2509" s="30" t="str">
        <x:v>非称重实测</x:v>
      </x:c>
      <x:c r="M2509" s="30" t="str">
        <x:v>Copyright © 2026 David YE</x:v>
      </x:c>
    </x:row>
    <x:row r="2510">
      <x:c r="A2510" s="30" t="n">
        <x:v>1261</x:v>
      </x:c>
      <x:c r="B2510" s="30" t="n">
        <x:v>368</x:v>
      </x:c>
      <x:c r="C2510" s="30" t="str">
        <x:v>CW7000BH21NCBEV</x:v>
      </x:c>
      <x:c r="D2510" s="30" t="str">
        <x:v>电池组估算质量(kg，仅80±5kWh)</x:v>
      </x:c>
      <x:c r="E2510" s="30" t="str"/>
      <x:c r="F2510" s="30" t="n">
        <x:v>463.8</x:v>
      </x:c>
      <x:c r="G2510" s="30" t="str">
        <x:v>公式推导</x:v>
      </x:c>
      <x:c r="H2510" s="30" t="str">
        <x:v>C-formula</x:v>
      </x:c>
      <x:c r="I2510" s="30" t="str">
        <x:v>同一行电池容量×1000÷系统能量密度</x:v>
      </x:c>
      <x:c r="J2510" s="30" t="str">
        <x:v>同一行 O1261/Q1261</x:v>
      </x:c>
      <x:c r="K2510" s="30" t="str">
        <x:v>medium</x:v>
      </x:c>
      <x:c r="L2510" s="30" t="str">
        <x:v>非称重实测</x:v>
      </x:c>
      <x:c r="M2510" s="30" t="str">
        <x:v>Copyright © 2026 David YE</x:v>
      </x:c>
    </x:row>
    <x:row r="2511">
      <x:c r="A2511" s="30" t="n">
        <x:v>1277</x:v>
      </x:c>
      <x:c r="B2511" s="30" t="n">
        <x:v>368</x:v>
      </x:c>
      <x:c r="C2511" s="30" t="str">
        <x:v>VCC7003F05XBEV</x:v>
      </x:c>
      <x:c r="D2511" s="30" t="str">
        <x:v>电池组估算质量(kg，仅80±5kWh)</x:v>
      </x:c>
      <x:c r="E2511" s="30" t="str"/>
      <x:c r="F2511" s="30" t="n">
        <x:v>455.6</x:v>
      </x:c>
      <x:c r="G2511" s="30" t="str">
        <x:v>公式推导</x:v>
      </x:c>
      <x:c r="H2511" s="30" t="str">
        <x:v>C-formula</x:v>
      </x:c>
      <x:c r="I2511" s="30" t="str">
        <x:v>同一行电池容量×1000÷系统能量密度</x:v>
      </x:c>
      <x:c r="J2511" s="30" t="str">
        <x:v>同一行 O1277/Q1277</x:v>
      </x:c>
      <x:c r="K2511" s="30" t="str">
        <x:v>medium</x:v>
      </x:c>
      <x:c r="L2511" s="30" t="str">
        <x:v>非称重实测</x:v>
      </x:c>
      <x:c r="M2511" s="30" t="str">
        <x:v>Copyright © 2026 David YE</x:v>
      </x:c>
    </x:row>
    <x:row r="2512">
      <x:c r="A2512" s="30" t="n">
        <x:v>1278</x:v>
      </x:c>
      <x:c r="B2512" s="30" t="n">
        <x:v>368</x:v>
      </x:c>
      <x:c r="C2512" s="30" t="str">
        <x:v>VCC7003F43XBEV</x:v>
      </x:c>
      <x:c r="D2512" s="30" t="str">
        <x:v>电池组估算质量(kg，仅80±5kWh)</x:v>
      </x:c>
      <x:c r="E2512" s="30" t="str"/>
      <x:c r="F2512" s="30" t="n">
        <x:v>455.6</x:v>
      </x:c>
      <x:c r="G2512" s="30" t="str">
        <x:v>公式推导</x:v>
      </x:c>
      <x:c r="H2512" s="30" t="str">
        <x:v>C-formula</x:v>
      </x:c>
      <x:c r="I2512" s="30" t="str">
        <x:v>同一行电池容量×1000÷系统能量密度</x:v>
      </x:c>
      <x:c r="J2512" s="30" t="str">
        <x:v>同一行 O1278/Q1278</x:v>
      </x:c>
      <x:c r="K2512" s="30" t="str">
        <x:v>medium</x:v>
      </x:c>
      <x:c r="L2512" s="30" t="str">
        <x:v>非称重实测</x:v>
      </x:c>
      <x:c r="M2512" s="30" t="str">
        <x:v>Copyright © 2026 David YE</x:v>
      </x:c>
    </x:row>
    <x:row r="2513">
      <x:c r="A2513" s="30" t="n">
        <x:v>1281</x:v>
      </x:c>
      <x:c r="B2513" s="30" t="n">
        <x:v>368</x:v>
      </x:c>
      <x:c r="C2513" s="30" t="str">
        <x:v>YQZ6492BEVY</x:v>
      </x:c>
      <x:c r="D2513" s="30" t="str">
        <x:v>电池组估算质量(kg，仅80±5kWh)</x:v>
      </x:c>
      <x:c r="E2513" s="30" t="str"/>
      <x:c r="F2513" s="30" t="n">
        <x:v>510.7</x:v>
      </x:c>
      <x:c r="G2513" s="30" t="str">
        <x:v>公式推导</x:v>
      </x:c>
      <x:c r="H2513" s="30" t="str">
        <x:v>C-formula</x:v>
      </x:c>
      <x:c r="I2513" s="30" t="str">
        <x:v>同一行电池容量×1000÷系统能量密度</x:v>
      </x:c>
      <x:c r="J2513" s="30" t="str">
        <x:v>同一行 O1281/Q1281</x:v>
      </x:c>
      <x:c r="K2513" s="30" t="str">
        <x:v>medium</x:v>
      </x:c>
      <x:c r="L2513" s="30" t="str">
        <x:v>非称重实测</x:v>
      </x:c>
      <x:c r="M2513" s="30" t="str">
        <x:v>Copyright © 2026 David YE</x:v>
      </x:c>
    </x:row>
    <x:row r="2514">
      <x:c r="A2514" s="30" t="n">
        <x:v>1282</x:v>
      </x:c>
      <x:c r="B2514" s="30" t="n">
        <x:v>368</x:v>
      </x:c>
      <x:c r="C2514" s="30" t="str">
        <x:v>ZN6532H5PBEV</x:v>
      </x:c>
      <x:c r="D2514" s="30" t="str">
        <x:v>电池组估算质量(kg，仅80±5kWh)</x:v>
      </x:c>
      <x:c r="E2514" s="30" t="str"/>
      <x:c r="F2514" s="30" t="n">
        <x:v>483</x:v>
      </x:c>
      <x:c r="G2514" s="30" t="str">
        <x:v>公式推导</x:v>
      </x:c>
      <x:c r="H2514" s="30" t="str">
        <x:v>C-formula</x:v>
      </x:c>
      <x:c r="I2514" s="30" t="str">
        <x:v>同一行电池容量×1000÷系统能量密度</x:v>
      </x:c>
      <x:c r="J2514" s="30" t="str">
        <x:v>同一行 O1282/Q1282</x:v>
      </x:c>
      <x:c r="K2514" s="30" t="str">
        <x:v>medium</x:v>
      </x:c>
      <x:c r="L2514" s="30" t="str">
        <x:v>非称重实测</x:v>
      </x:c>
      <x:c r="M2514" s="30" t="str">
        <x:v>Copyright © 2026 David YE</x:v>
      </x:c>
    </x:row>
    <x:row r="2515">
      <x:c r="A2515" s="30" t="n">
        <x:v>1301</x:v>
      </x:c>
      <x:c r="B2515" s="30" t="n">
        <x:v>369</x:v>
      </x:c>
      <x:c r="C2515" s="30" t="str">
        <x:v>BYD7006BEVA5</x:v>
      </x:c>
      <x:c r="D2515" s="30" t="str">
        <x:v>电池组估算质量(kg，仅80±5kWh)</x:v>
      </x:c>
      <x:c r="E2515" s="30" t="str"/>
      <x:c r="F2515" s="30" t="n">
        <x:v>458.7</x:v>
      </x:c>
      <x:c r="G2515" s="30" t="str">
        <x:v>公式推导</x:v>
      </x:c>
      <x:c r="H2515" s="30" t="str">
        <x:v>C-formula</x:v>
      </x:c>
      <x:c r="I2515" s="30" t="str">
        <x:v>同一行电池容量×1000÷系统能量密度</x:v>
      </x:c>
      <x:c r="J2515" s="30" t="str">
        <x:v>同一行 O1301/Q1301</x:v>
      </x:c>
      <x:c r="K2515" s="30" t="str">
        <x:v>medium</x:v>
      </x:c>
      <x:c r="L2515" s="30" t="str">
        <x:v>非称重实测</x:v>
      </x:c>
      <x:c r="M2515" s="30" t="str">
        <x:v>Copyright © 2026 David YE</x:v>
      </x:c>
    </x:row>
    <x:row r="2516">
      <x:c r="A2516" s="30" t="n">
        <x:v>1327</x:v>
      </x:c>
      <x:c r="B2516" s="30" t="n">
        <x:v>369</x:v>
      </x:c>
      <x:c r="C2516" s="30" t="str">
        <x:v>SGM6491BBBEV</x:v>
      </x:c>
      <x:c r="D2516" s="30" t="str">
        <x:v>电池组估算质量(kg，仅80±5kWh)</x:v>
      </x:c>
      <x:c r="E2516" s="30" t="str"/>
      <x:c r="F2516" s="30" t="n">
        <x:v>468.8</x:v>
      </x:c>
      <x:c r="G2516" s="30" t="str">
        <x:v>公式推导</x:v>
      </x:c>
      <x:c r="H2516" s="30" t="str">
        <x:v>C-formula</x:v>
      </x:c>
      <x:c r="I2516" s="30" t="str">
        <x:v>同一行电池容量×1000÷系统能量密度</x:v>
      </x:c>
      <x:c r="J2516" s="30" t="str">
        <x:v>同一行 O1327/Q1327</x:v>
      </x:c>
      <x:c r="K2516" s="30" t="str">
        <x:v>medium</x:v>
      </x:c>
      <x:c r="L2516" s="30" t="str">
        <x:v>非称重实测</x:v>
      </x:c>
      <x:c r="M2516" s="30" t="str">
        <x:v>Copyright © 2026 David YE</x:v>
      </x:c>
    </x:row>
    <x:row r="2517">
      <x:c r="A2517" s="30" t="n">
        <x:v>1329</x:v>
      </x:c>
      <x:c r="B2517" s="30" t="n">
        <x:v>369</x:v>
      </x:c>
      <x:c r="C2517" s="30" t="str">
        <x:v>THZ7000BEVS364</x:v>
      </x:c>
      <x:c r="D2517" s="30" t="str">
        <x:v>电池组估算质量(kg，仅80±5kWh)</x:v>
      </x:c>
      <x:c r="E2517" s="30" t="str"/>
      <x:c r="F2517" s="30" t="n">
        <x:v>458.2</x:v>
      </x:c>
      <x:c r="G2517" s="30" t="str">
        <x:v>公式推导</x:v>
      </x:c>
      <x:c r="H2517" s="30" t="str">
        <x:v>C-formula</x:v>
      </x:c>
      <x:c r="I2517" s="30" t="str">
        <x:v>同一行电池容量×1000÷系统能量密度</x:v>
      </x:c>
      <x:c r="J2517" s="30" t="str">
        <x:v>同一行 O1329/Q1329</x:v>
      </x:c>
      <x:c r="K2517" s="30" t="str">
        <x:v>medium</x:v>
      </x:c>
      <x:c r="L2517" s="30" t="str">
        <x:v>非称重实测</x:v>
      </x:c>
      <x:c r="M2517" s="30" t="str">
        <x:v>Copyright © 2026 David YE</x:v>
      </x:c>
    </x:row>
    <x:row r="2518">
      <x:c r="A2518" s="30" t="n">
        <x:v>1332</x:v>
      </x:c>
      <x:c r="B2518" s="30" t="n">
        <x:v>369</x:v>
      </x:c>
      <x:c r="C2518" s="30" t="str">
        <x:v>VCC7002F21VBEV</x:v>
      </x:c>
      <x:c r="D2518" s="30" t="str">
        <x:v>电池组估算质量(kg，仅80±5kWh)</x:v>
      </x:c>
      <x:c r="E2518" s="30" t="str"/>
      <x:c r="F2518" s="30" t="n">
        <x:v>458.8</x:v>
      </x:c>
      <x:c r="G2518" s="30" t="str">
        <x:v>公式推导</x:v>
      </x:c>
      <x:c r="H2518" s="30" t="str">
        <x:v>C-formula</x:v>
      </x:c>
      <x:c r="I2518" s="30" t="str">
        <x:v>同一行电池容量×1000÷系统能量密度</x:v>
      </x:c>
      <x:c r="J2518" s="30" t="str">
        <x:v>同一行 O1332/Q1332</x:v>
      </x:c>
      <x:c r="K2518" s="30" t="str">
        <x:v>medium</x:v>
      </x:c>
      <x:c r="L2518" s="30" t="str">
        <x:v>非称重实测</x:v>
      </x:c>
      <x:c r="M2518" s="30" t="str">
        <x:v>Copyright © 2026 David YE</x:v>
      </x:c>
    </x:row>
    <x:row r="2519">
      <x:c r="A2519" s="30" t="n">
        <x:v>1333</x:v>
      </x:c>
      <x:c r="B2519" s="30" t="n">
        <x:v>369</x:v>
      </x:c>
      <x:c r="C2519" s="30" t="str">
        <x:v>VCC7002F22VBEV</x:v>
      </x:c>
      <x:c r="D2519" s="30" t="str">
        <x:v>电池组估算质量(kg，仅80±5kWh)</x:v>
      </x:c>
      <x:c r="E2519" s="30" t="str"/>
      <x:c r="F2519" s="30" t="n">
        <x:v>458.8</x:v>
      </x:c>
      <x:c r="G2519" s="30" t="str">
        <x:v>公式推导</x:v>
      </x:c>
      <x:c r="H2519" s="30" t="str">
        <x:v>C-formula</x:v>
      </x:c>
      <x:c r="I2519" s="30" t="str">
        <x:v>同一行电池容量×1000÷系统能量密度</x:v>
      </x:c>
      <x:c r="J2519" s="30" t="str">
        <x:v>同一行 O1333/Q1333</x:v>
      </x:c>
      <x:c r="K2519" s="30" t="str">
        <x:v>medium</x:v>
      </x:c>
      <x:c r="L2519" s="30" t="str">
        <x:v>非称重实测</x:v>
      </x:c>
      <x:c r="M2519" s="30" t="str">
        <x:v>Copyright © 2026 David YE</x:v>
      </x:c>
    </x:row>
    <x:row r="2520">
      <x:c r="A2520" s="30" t="n">
        <x:v>1334</x:v>
      </x:c>
      <x:c r="B2520" s="30" t="n">
        <x:v>369</x:v>
      </x:c>
      <x:c r="C2520" s="30" t="str">
        <x:v>VCC7002F23VBEV</x:v>
      </x:c>
      <x:c r="D2520" s="30" t="str">
        <x:v>电池组估算质量(kg，仅80±5kWh)</x:v>
      </x:c>
      <x:c r="E2520" s="30" t="str"/>
      <x:c r="F2520" s="30" t="n">
        <x:v>455.6</x:v>
      </x:c>
      <x:c r="G2520" s="30" t="str">
        <x:v>公式推导</x:v>
      </x:c>
      <x:c r="H2520" s="30" t="str">
        <x:v>C-formula</x:v>
      </x:c>
      <x:c r="I2520" s="30" t="str">
        <x:v>同一行电池容量×1000÷系统能量密度</x:v>
      </x:c>
      <x:c r="J2520" s="30" t="str">
        <x:v>同一行 O1334/Q1334</x:v>
      </x:c>
      <x:c r="K2520" s="30" t="str">
        <x:v>medium</x:v>
      </x:c>
      <x:c r="L2520" s="30" t="str">
        <x:v>非称重实测</x:v>
      </x:c>
      <x:c r="M2520" s="30" t="str">
        <x:v>Copyright © 2026 David YE</x:v>
      </x:c>
    </x:row>
    <x:row r="2521">
      <x:c r="A2521" s="30" t="n">
        <x:v>1335</x:v>
      </x:c>
      <x:c r="B2521" s="30" t="n">
        <x:v>369</x:v>
      </x:c>
      <x:c r="C2521" s="30" t="str">
        <x:v>VCC7002F24VBEV</x:v>
      </x:c>
      <x:c r="D2521" s="30" t="str">
        <x:v>电池组估算质量(kg，仅80±5kWh)</x:v>
      </x:c>
      <x:c r="E2521" s="30" t="str"/>
      <x:c r="F2521" s="30" t="n">
        <x:v>455.6</x:v>
      </x:c>
      <x:c r="G2521" s="30" t="str">
        <x:v>公式推导</x:v>
      </x:c>
      <x:c r="H2521" s="30" t="str">
        <x:v>C-formula</x:v>
      </x:c>
      <x:c r="I2521" s="30" t="str">
        <x:v>同一行电池容量×1000÷系统能量密度</x:v>
      </x:c>
      <x:c r="J2521" s="30" t="str">
        <x:v>同一行 O1335/Q1335</x:v>
      </x:c>
      <x:c r="K2521" s="30" t="str">
        <x:v>medium</x:v>
      </x:c>
      <x:c r="L2521" s="30" t="str">
        <x:v>非称重实测</x:v>
      </x:c>
      <x:c r="M2521" s="30" t="str">
        <x:v>Copyright © 2026 David YE</x:v>
      </x:c>
    </x:row>
    <x:row r="2522">
      <x:c r="A2522" s="30" t="n">
        <x:v>1358</x:v>
      </x:c>
      <x:c r="B2522" s="30" t="n">
        <x:v>370</x:v>
      </x:c>
      <x:c r="C2522" s="30" t="str">
        <x:v>CC6460BM03HBBEV</x:v>
      </x:c>
      <x:c r="D2522" s="30" t="str">
        <x:v>电池组估算质量(kg，仅80±5kWh)</x:v>
      </x:c>
      <x:c r="E2522" s="30" t="str"/>
      <x:c r="F2522" s="30" t="n">
        <x:v>497.6</x:v>
      </x:c>
      <x:c r="G2522" s="30" t="str">
        <x:v>公式推导</x:v>
      </x:c>
      <x:c r="H2522" s="30" t="str">
        <x:v>C-formula</x:v>
      </x:c>
      <x:c r="I2522" s="30" t="str">
        <x:v>同一行电池容量×1000÷系统能量密度</x:v>
      </x:c>
      <x:c r="J2522" s="30" t="str">
        <x:v>同一行 O1358/Q1358</x:v>
      </x:c>
      <x:c r="K2522" s="30" t="str">
        <x:v>medium</x:v>
      </x:c>
      <x:c r="L2522" s="30" t="str">
        <x:v>非称重实测</x:v>
      </x:c>
      <x:c r="M2522" s="30" t="str">
        <x:v>Copyright © 2026 David YE</x:v>
      </x:c>
    </x:row>
    <x:row r="2523">
      <x:c r="A2523" s="30" t="n">
        <x:v>1361</x:v>
      </x:c>
      <x:c r="B2523" s="30" t="n">
        <x:v>370</x:v>
      </x:c>
      <x:c r="C2523" s="30" t="str">
        <x:v>CSA6501LBEV5</x:v>
      </x:c>
      <x:c r="D2523" s="30" t="str">
        <x:v>电池组估算质量(kg，仅80±5kWh)</x:v>
      </x:c>
      <x:c r="E2523" s="30" t="str"/>
      <x:c r="F2523" s="30" t="n">
        <x:v>435</x:v>
      </x:c>
      <x:c r="G2523" s="30" t="str">
        <x:v>公式推导</x:v>
      </x:c>
      <x:c r="H2523" s="30" t="str">
        <x:v>C-formula</x:v>
      </x:c>
      <x:c r="I2523" s="30" t="str">
        <x:v>同一行电池容量×1000÷系统能量密度</x:v>
      </x:c>
      <x:c r="J2523" s="30" t="str">
        <x:v>同一行 O1361/Q1361</x:v>
      </x:c>
      <x:c r="K2523" s="30" t="str">
        <x:v>medium</x:v>
      </x:c>
      <x:c r="L2523" s="30" t="str">
        <x:v>非称重实测</x:v>
      </x:c>
      <x:c r="M2523" s="30" t="str">
        <x:v>Copyright © 2026 David YE</x:v>
      </x:c>
    </x:row>
    <x:row r="2524">
      <x:c r="A2524" s="30" t="n">
        <x:v>1363</x:v>
      </x:c>
      <x:c r="B2524" s="30" t="n">
        <x:v>370</x:v>
      </x:c>
      <x:c r="C2524" s="30" t="str">
        <x:v>CSA7002CBEV2</x:v>
      </x:c>
      <x:c r="D2524" s="30" t="str">
        <x:v>电池组估算质量(kg，仅80±5kWh)</x:v>
      </x:c>
      <x:c r="E2524" s="30" t="str"/>
      <x:c r="F2524" s="30" t="n">
        <x:v>452.9</x:v>
      </x:c>
      <x:c r="G2524" s="30" t="str">
        <x:v>公式推导</x:v>
      </x:c>
      <x:c r="H2524" s="30" t="str">
        <x:v>C-formula</x:v>
      </x:c>
      <x:c r="I2524" s="30" t="str">
        <x:v>同一行电池容量×1000÷系统能量密度</x:v>
      </x:c>
      <x:c r="J2524" s="30" t="str">
        <x:v>同一行 O1363/Q1363</x:v>
      </x:c>
      <x:c r="K2524" s="30" t="str">
        <x:v>medium</x:v>
      </x:c>
      <x:c r="L2524" s="30" t="str">
        <x:v>非称重实测</x:v>
      </x:c>
      <x:c r="M2524" s="30" t="str">
        <x:v>Copyright © 2026 David YE</x:v>
      </x:c>
    </x:row>
    <x:row r="2525">
      <x:c r="A2525" s="30" t="n">
        <x:v>1364</x:v>
      </x:c>
      <x:c r="B2525" s="30" t="n">
        <x:v>370</x:v>
      </x:c>
      <x:c r="C2525" s="30" t="str">
        <x:v>CSA7002CBEV3</x:v>
      </x:c>
      <x:c r="D2525" s="30" t="str">
        <x:v>电池组估算质量(kg，仅80±5kWh)</x:v>
      </x:c>
      <x:c r="E2525" s="30" t="str"/>
      <x:c r="F2525" s="30" t="n">
        <x:v>452.9</x:v>
      </x:c>
      <x:c r="G2525" s="30" t="str">
        <x:v>公式推导</x:v>
      </x:c>
      <x:c r="H2525" s="30" t="str">
        <x:v>C-formula</x:v>
      </x:c>
      <x:c r="I2525" s="30" t="str">
        <x:v>同一行电池容量×1000÷系统能量密度</x:v>
      </x:c>
      <x:c r="J2525" s="30" t="str">
        <x:v>同一行 O1364/Q1364</x:v>
      </x:c>
      <x:c r="K2525" s="30" t="str">
        <x:v>medium</x:v>
      </x:c>
      <x:c r="L2525" s="30" t="str">
        <x:v>非称重实测</x:v>
      </x:c>
      <x:c r="M2525" s="30" t="str">
        <x:v>Copyright © 2026 David YE</x:v>
      </x:c>
    </x:row>
    <x:row r="2526">
      <x:c r="A2526" s="30" t="n">
        <x:v>1366</x:v>
      </x:c>
      <x:c r="B2526" s="30" t="n">
        <x:v>370</x:v>
      </x:c>
      <x:c r="C2526" s="30" t="str">
        <x:v>FV7007AABEV</x:v>
      </x:c>
      <x:c r="D2526" s="30" t="str">
        <x:v>电池组估算质量(kg，仅80±5kWh)</x:v>
      </x:c>
      <x:c r="E2526" s="30" t="str"/>
      <x:c r="F2526" s="30" t="n">
        <x:v>471.1</x:v>
      </x:c>
      <x:c r="G2526" s="30" t="str">
        <x:v>公式推导</x:v>
      </x:c>
      <x:c r="H2526" s="30" t="str">
        <x:v>C-formula</x:v>
      </x:c>
      <x:c r="I2526" s="30" t="str">
        <x:v>同一行电池容量×1000÷系统能量密度</x:v>
      </x:c>
      <x:c r="J2526" s="30" t="str">
        <x:v>同一行 O1366/Q1366</x:v>
      </x:c>
      <x:c r="K2526" s="30" t="str">
        <x:v>medium</x:v>
      </x:c>
      <x:c r="L2526" s="30" t="str">
        <x:v>非称重实测</x:v>
      </x:c>
      <x:c r="M2526" s="30" t="str">
        <x:v>Copyright © 2026 David YE</x:v>
      </x:c>
    </x:row>
    <x:row r="2527">
      <x:c r="A2527" s="30" t="n">
        <x:v>1370</x:v>
      </x:c>
      <x:c r="B2527" s="30" t="n">
        <x:v>370</x:v>
      </x:c>
      <x:c r="C2527" s="30" t="str">
        <x:v>GAM6460BEVC1C</x:v>
      </x:c>
      <x:c r="D2527" s="30" t="str">
        <x:v>电池组估算质量(kg，仅80±5kWh)</x:v>
      </x:c>
      <x:c r="E2527" s="30" t="str"/>
      <x:c r="F2527" s="30" t="n">
        <x:v>470.6</x:v>
      </x:c>
      <x:c r="G2527" s="30" t="str">
        <x:v>公式推导</x:v>
      </x:c>
      <x:c r="H2527" s="30" t="str">
        <x:v>C-formula</x:v>
      </x:c>
      <x:c r="I2527" s="30" t="str">
        <x:v>同一行电池容量×1000÷系统能量密度</x:v>
      </x:c>
      <x:c r="J2527" s="30" t="str">
        <x:v>同一行 O1370/Q1370</x:v>
      </x:c>
      <x:c r="K2527" s="30" t="str">
        <x:v>medium</x:v>
      </x:c>
      <x:c r="L2527" s="30" t="str">
        <x:v>非称重实测</x:v>
      </x:c>
      <x:c r="M2527" s="30" t="str">
        <x:v>Copyright © 2026 David YE</x:v>
      </x:c>
    </x:row>
    <x:row r="2528">
      <x:c r="A2528" s="30" t="n">
        <x:v>1388</x:v>
      </x:c>
      <x:c r="B2528" s="30" t="n">
        <x:v>370</x:v>
      </x:c>
      <x:c r="C2528" s="30" t="str">
        <x:v>SC7007AABBEV</x:v>
      </x:c>
      <x:c r="D2528" s="30" t="str">
        <x:v>电池组估算质量(kg，仅80±5kWh)</x:v>
      </x:c>
      <x:c r="E2528" s="30" t="str"/>
      <x:c r="F2528" s="30" t="n">
        <x:v>470.4</x:v>
      </x:c>
      <x:c r="G2528" s="30" t="str">
        <x:v>公式推导</x:v>
      </x:c>
      <x:c r="H2528" s="30" t="str">
        <x:v>C-formula</x:v>
      </x:c>
      <x:c r="I2528" s="30" t="str">
        <x:v>同一行电池容量×1000÷系统能量密度</x:v>
      </x:c>
      <x:c r="J2528" s="30" t="str">
        <x:v>同一行 O1388/Q1388</x:v>
      </x:c>
      <x:c r="K2528" s="30" t="str">
        <x:v>medium</x:v>
      </x:c>
      <x:c r="L2528" s="30" t="str">
        <x:v>非称重实测</x:v>
      </x:c>
      <x:c r="M2528" s="30" t="str">
        <x:v>Copyright © 2026 David YE</x:v>
      </x:c>
    </x:row>
    <x:row r="2529">
      <x:c r="A2529" s="30" t="n">
        <x:v>1389</x:v>
      </x:c>
      <x:c r="B2529" s="30" t="n">
        <x:v>370</x:v>
      </x:c>
      <x:c r="C2529" s="30" t="str">
        <x:v>SGM6491BCBEV</x:v>
      </x:c>
      <x:c r="D2529" s="30" t="str">
        <x:v>电池组估算质量(kg，仅80±5kWh)</x:v>
      </x:c>
      <x:c r="E2529" s="30" t="str"/>
      <x:c r="F2529" s="30" t="n">
        <x:v>468.8</x:v>
      </x:c>
      <x:c r="G2529" s="30" t="str">
        <x:v>公式推导</x:v>
      </x:c>
      <x:c r="H2529" s="30" t="str">
        <x:v>C-formula</x:v>
      </x:c>
      <x:c r="I2529" s="30" t="str">
        <x:v>同一行电池容量×1000÷系统能量密度</x:v>
      </x:c>
      <x:c r="J2529" s="30" t="str">
        <x:v>同一行 O1389/Q1389</x:v>
      </x:c>
      <x:c r="K2529" s="30" t="str">
        <x:v>medium</x:v>
      </x:c>
      <x:c r="L2529" s="30" t="str">
        <x:v>非称重实测</x:v>
      </x:c>
      <x:c r="M2529" s="30" t="str">
        <x:v>Copyright © 2026 David YE</x:v>
      </x:c>
    </x:row>
    <x:row r="2530">
      <x:c r="A2530" s="30" t="n">
        <x:v>1390</x:v>
      </x:c>
      <x:c r="B2530" s="30" t="n">
        <x:v>370</x:v>
      </x:c>
      <x:c r="C2530" s="30" t="str">
        <x:v>SGM7002BBBEV</x:v>
      </x:c>
      <x:c r="D2530" s="30" t="str">
        <x:v>电池组估算质量(kg，仅80±5kWh)</x:v>
      </x:c>
      <x:c r="E2530" s="30" t="str"/>
      <x:c r="F2530" s="30" t="n">
        <x:v>468.8</x:v>
      </x:c>
      <x:c r="G2530" s="30" t="str">
        <x:v>公式推导</x:v>
      </x:c>
      <x:c r="H2530" s="30" t="str">
        <x:v>C-formula</x:v>
      </x:c>
      <x:c r="I2530" s="30" t="str">
        <x:v>同一行电池容量×1000÷系统能量密度</x:v>
      </x:c>
      <x:c r="J2530" s="30" t="str">
        <x:v>同一行 O1390/Q1390</x:v>
      </x:c>
      <x:c r="K2530" s="30" t="str">
        <x:v>medium</x:v>
      </x:c>
      <x:c r="L2530" s="30" t="str">
        <x:v>非称重实测</x:v>
      </x:c>
      <x:c r="M2530" s="30" t="str">
        <x:v>Copyright © 2026 David YE</x:v>
      </x:c>
    </x:row>
    <x:row r="2531">
      <x:c r="A2531" s="30" t="n">
        <x:v>1391</x:v>
      </x:c>
      <x:c r="B2531" s="30" t="n">
        <x:v>370</x:v>
      </x:c>
      <x:c r="C2531" s="30" t="str">
        <x:v>SGM7002BCBEV</x:v>
      </x:c>
      <x:c r="D2531" s="30" t="str">
        <x:v>电池组估算质量(kg，仅80±5kWh)</x:v>
      </x:c>
      <x:c r="E2531" s="30" t="str"/>
      <x:c r="F2531" s="30" t="n">
        <x:v>468.8</x:v>
      </x:c>
      <x:c r="G2531" s="30" t="str">
        <x:v>公式推导</x:v>
      </x:c>
      <x:c r="H2531" s="30" t="str">
        <x:v>C-formula</x:v>
      </x:c>
      <x:c r="I2531" s="30" t="str">
        <x:v>同一行电池容量×1000÷系统能量密度</x:v>
      </x:c>
      <x:c r="J2531" s="30" t="str">
        <x:v>同一行 O1391/Q1391</x:v>
      </x:c>
      <x:c r="K2531" s="30" t="str">
        <x:v>medium</x:v>
      </x:c>
      <x:c r="L2531" s="30" t="str">
        <x:v>非称重实测</x:v>
      </x:c>
      <x:c r="M2531" s="30" t="str">
        <x:v>Copyright © 2026 David YE</x:v>
      </x:c>
    </x:row>
    <x:row r="2532">
      <x:c r="A2532" s="30" t="n">
        <x:v>1393</x:v>
      </x:c>
      <x:c r="B2532" s="30" t="n">
        <x:v>370</x:v>
      </x:c>
      <x:c r="C2532" s="30" t="str">
        <x:v>SH6491N1BEV-8</x:v>
      </x:c>
      <x:c r="D2532" s="30" t="str">
        <x:v>电池组估算质量(kg，仅80±5kWh)</x:v>
      </x:c>
      <x:c r="E2532" s="30" t="str"/>
      <x:c r="F2532" s="30" t="n">
        <x:v>481.3</x:v>
      </x:c>
      <x:c r="G2532" s="30" t="str">
        <x:v>公式推导</x:v>
      </x:c>
      <x:c r="H2532" s="30" t="str">
        <x:v>C-formula</x:v>
      </x:c>
      <x:c r="I2532" s="30" t="str">
        <x:v>同一行电池容量×1000÷系统能量密度</x:v>
      </x:c>
      <x:c r="J2532" s="30" t="str">
        <x:v>同一行 O1393/Q1393</x:v>
      </x:c>
      <x:c r="K2532" s="30" t="str">
        <x:v>medium</x:v>
      </x:c>
      <x:c r="L2532" s="30" t="str">
        <x:v>非称重实测</x:v>
      </x:c>
      <x:c r="M2532" s="30" t="str">
        <x:v>Copyright © 2026 David YE</x:v>
      </x:c>
    </x:row>
    <x:row r="2533">
      <x:c r="A2533" s="30" t="n">
        <x:v>1419</x:v>
      </x:c>
      <x:c r="B2533" s="30" t="n">
        <x:v>371</x:v>
      </x:c>
      <x:c r="C2533" s="30" t="str">
        <x:v>GAM7000BEVE0D</x:v>
      </x:c>
      <x:c r="D2533" s="30" t="str">
        <x:v>电池组估算质量(kg，仅80±5kWh)</x:v>
      </x:c>
      <x:c r="E2533" s="30" t="str"/>
      <x:c r="F2533" s="30" t="n">
        <x:v>444.8</x:v>
      </x:c>
      <x:c r="G2533" s="30" t="str">
        <x:v>公式推导</x:v>
      </x:c>
      <x:c r="H2533" s="30" t="str">
        <x:v>C-formula</x:v>
      </x:c>
      <x:c r="I2533" s="30" t="str">
        <x:v>同一行电池容量×1000÷系统能量密度</x:v>
      </x:c>
      <x:c r="J2533" s="30" t="str">
        <x:v>同一行 O1419/Q1419</x:v>
      </x:c>
      <x:c r="K2533" s="30" t="str">
        <x:v>medium</x:v>
      </x:c>
      <x:c r="L2533" s="30" t="str">
        <x:v>非称重实测</x:v>
      </x:c>
      <x:c r="M2533" s="30" t="str">
        <x:v>Copyright © 2026 David YE</x:v>
      </x:c>
    </x:row>
    <x:row r="2534">
      <x:c r="A2534" s="30" t="n">
        <x:v>1440</x:v>
      </x:c>
      <x:c r="B2534" s="30" t="n">
        <x:v>371</x:v>
      </x:c>
      <x:c r="C2534" s="30" t="str">
        <x:v>SKE6480SBEVA1S</x:v>
      </x:c>
      <x:c r="D2534" s="30" t="str">
        <x:v>电池组估算质量(kg，仅80±5kWh)</x:v>
      </x:c>
      <x:c r="E2534" s="30" t="str"/>
      <x:c r="F2534" s="30" t="n">
        <x:v>532.8</x:v>
      </x:c>
      <x:c r="G2534" s="30" t="str">
        <x:v>公式推导</x:v>
      </x:c>
      <x:c r="H2534" s="30" t="str">
        <x:v>C-formula</x:v>
      </x:c>
      <x:c r="I2534" s="30" t="str">
        <x:v>同一行电池容量×1000÷系统能量密度</x:v>
      </x:c>
      <x:c r="J2534" s="30" t="str">
        <x:v>同一行 O1440/Q1440</x:v>
      </x:c>
      <x:c r="K2534" s="30" t="str">
        <x:v>medium</x:v>
      </x:c>
      <x:c r="L2534" s="30" t="str">
        <x:v>非称重实测</x:v>
      </x:c>
      <x:c r="M2534" s="30" t="str">
        <x:v>Copyright © 2026 David YE</x:v>
      </x:c>
    </x:row>
    <x:row r="2535">
      <x:c r="A2535" s="30" t="n">
        <x:v>1441</x:v>
      </x:c>
      <x:c r="B2535" s="30" t="n">
        <x:v>371</x:v>
      </x:c>
      <x:c r="C2535" s="30" t="str">
        <x:v>SKE6480SBEVR1</x:v>
      </x:c>
      <x:c r="D2535" s="30" t="str">
        <x:v>电池组估算质量(kg，仅80±5kWh)</x:v>
      </x:c>
      <x:c r="E2535" s="30" t="str"/>
      <x:c r="F2535" s="30" t="n">
        <x:v>532.8</x:v>
      </x:c>
      <x:c r="G2535" s="30" t="str">
        <x:v>公式推导</x:v>
      </x:c>
      <x:c r="H2535" s="30" t="str">
        <x:v>C-formula</x:v>
      </x:c>
      <x:c r="I2535" s="30" t="str">
        <x:v>同一行电池容量×1000÷系统能量密度</x:v>
      </x:c>
      <x:c r="J2535" s="30" t="str">
        <x:v>同一行 O1441/Q1441</x:v>
      </x:c>
      <x:c r="K2535" s="30" t="str">
        <x:v>medium</x:v>
      </x:c>
      <x:c r="L2535" s="30" t="str">
        <x:v>非称重实测</x:v>
      </x:c>
      <x:c r="M2535" s="30" t="str">
        <x:v>Copyright © 2026 David YE</x:v>
      </x:c>
    </x:row>
    <x:row r="2536">
      <x:c r="A2536" s="30" t="n">
        <x:v>1471</x:v>
      </x:c>
      <x:c r="B2536" s="30" t="n">
        <x:v>372</x:v>
      </x:c>
      <x:c r="C2536" s="30" t="str">
        <x:v>CSA6492LBEV1</x:v>
      </x:c>
      <x:c r="D2536" s="30" t="str">
        <x:v>电池组估算质量(kg，仅80±5kWh)</x:v>
      </x:c>
      <x:c r="E2536" s="30" t="str"/>
      <x:c r="F2536" s="30" t="n">
        <x:v>508</x:v>
      </x:c>
      <x:c r="G2536" s="30" t="str">
        <x:v>公式推导</x:v>
      </x:c>
      <x:c r="H2536" s="30" t="str">
        <x:v>C-formula</x:v>
      </x:c>
      <x:c r="I2536" s="30" t="str">
        <x:v>同一行电池容量×1000÷系统能量密度</x:v>
      </x:c>
      <x:c r="J2536" s="30" t="str">
        <x:v>同一行 O1471/Q1471</x:v>
      </x:c>
      <x:c r="K2536" s="30" t="str">
        <x:v>medium</x:v>
      </x:c>
      <x:c r="L2536" s="30" t="str">
        <x:v>非称重实测</x:v>
      </x:c>
      <x:c r="M2536" s="30" t="str">
        <x:v>Copyright © 2026 David YE</x:v>
      </x:c>
    </x:row>
    <x:row r="2537">
      <x:c r="A2537" s="30" t="n">
        <x:v>1476</x:v>
      </x:c>
      <x:c r="B2537" s="30" t="n">
        <x:v>372</x:v>
      </x:c>
      <x:c r="C2537" s="30" t="str">
        <x:v>FV7007ABBEV</x:v>
      </x:c>
      <x:c r="D2537" s="30" t="str">
        <x:v>电池组估算质量(kg，仅80±5kWh)</x:v>
      </x:c>
      <x:c r="E2537" s="30" t="str"/>
      <x:c r="F2537" s="30" t="n">
        <x:v>471.1</x:v>
      </x:c>
      <x:c r="G2537" s="30" t="str">
        <x:v>公式推导</x:v>
      </x:c>
      <x:c r="H2537" s="30" t="str">
        <x:v>C-formula</x:v>
      </x:c>
      <x:c r="I2537" s="30" t="str">
        <x:v>同一行电池容量×1000÷系统能量密度</x:v>
      </x:c>
      <x:c r="J2537" s="30" t="str">
        <x:v>同一行 O1476/Q1476</x:v>
      </x:c>
      <x:c r="K2537" s="30" t="str">
        <x:v>medium</x:v>
      </x:c>
      <x:c r="L2537" s="30" t="str">
        <x:v>非称重实测</x:v>
      </x:c>
      <x:c r="M2537" s="30" t="str">
        <x:v>Copyright © 2026 David YE</x:v>
      </x:c>
    </x:row>
    <x:row r="2538">
      <x:c r="A2538" s="30" t="n">
        <x:v>1535</x:v>
      </x:c>
      <x:c r="B2538" s="30" t="n">
        <x:v>373</x:v>
      </x:c>
      <x:c r="C2538" s="30" t="str">
        <x:v>BJ6470A501BEV</x:v>
      </x:c>
      <x:c r="D2538" s="30" t="str">
        <x:v>电池组估算质量(kg，仅80±5kWh)</x:v>
      </x:c>
      <x:c r="E2538" s="30" t="str"/>
      <x:c r="F2538" s="30" t="n">
        <x:v>465.9</x:v>
      </x:c>
      <x:c r="G2538" s="30" t="str">
        <x:v>公式推导</x:v>
      </x:c>
      <x:c r="H2538" s="30" t="str">
        <x:v>C-formula</x:v>
      </x:c>
      <x:c r="I2538" s="30" t="str">
        <x:v>同一行电池容量×1000÷系统能量密度</x:v>
      </x:c>
      <x:c r="J2538" s="30" t="str">
        <x:v>同一行 O1535/Q1535</x:v>
      </x:c>
      <x:c r="K2538" s="30" t="str">
        <x:v>medium</x:v>
      </x:c>
      <x:c r="L2538" s="30" t="str">
        <x:v>非称重实测</x:v>
      </x:c>
      <x:c r="M2538" s="30" t="str">
        <x:v>Copyright © 2026 David YE</x:v>
      </x:c>
    </x:row>
    <x:row r="2539">
      <x:c r="A2539" s="30" t="n">
        <x:v>1537</x:v>
      </x:c>
      <x:c r="B2539" s="30" t="n">
        <x:v>373</x:v>
      </x:c>
      <x:c r="C2539" s="30" t="str">
        <x:v>BJ6480A607BEV</x:v>
      </x:c>
      <x:c r="D2539" s="30" t="str">
        <x:v>电池组估算质量(kg，仅80±5kWh)</x:v>
      </x:c>
      <x:c r="E2539" s="30" t="str"/>
      <x:c r="F2539" s="30" t="n">
        <x:v>450</x:v>
      </x:c>
      <x:c r="G2539" s="30" t="str">
        <x:v>公式推导</x:v>
      </x:c>
      <x:c r="H2539" s="30" t="str">
        <x:v>C-formula</x:v>
      </x:c>
      <x:c r="I2539" s="30" t="str">
        <x:v>同一行电池容量×1000÷系统能量密度</x:v>
      </x:c>
      <x:c r="J2539" s="30" t="str">
        <x:v>同一行 O1537/Q1537</x:v>
      </x:c>
      <x:c r="K2539" s="30" t="str">
        <x:v>medium</x:v>
      </x:c>
      <x:c r="L2539" s="30" t="str">
        <x:v>非称重实测</x:v>
      </x:c>
      <x:c r="M2539" s="30" t="str">
        <x:v>Copyright © 2026 David YE</x:v>
      </x:c>
    </x:row>
    <x:row r="2540">
      <x:c r="A2540" s="30" t="n">
        <x:v>1538</x:v>
      </x:c>
      <x:c r="B2540" s="30" t="n">
        <x:v>373</x:v>
      </x:c>
      <x:c r="C2540" s="30" t="str">
        <x:v>BJ7001A61FBEV</x:v>
      </x:c>
      <x:c r="D2540" s="30" t="str">
        <x:v>电池组估算质量(kg，仅80±5kWh)</x:v>
      </x:c>
      <x:c r="E2540" s="30" t="str"/>
      <x:c r="F2540" s="30" t="n">
        <x:v>450</x:v>
      </x:c>
      <x:c r="G2540" s="30" t="str">
        <x:v>公式推导</x:v>
      </x:c>
      <x:c r="H2540" s="30" t="str">
        <x:v>C-formula</x:v>
      </x:c>
      <x:c r="I2540" s="30" t="str">
        <x:v>同一行电池容量×1000÷系统能量密度</x:v>
      </x:c>
      <x:c r="J2540" s="30" t="str">
        <x:v>同一行 O1538/Q1538</x:v>
      </x:c>
      <x:c r="K2540" s="30" t="str">
        <x:v>medium</x:v>
      </x:c>
      <x:c r="L2540" s="30" t="str">
        <x:v>非称重实测</x:v>
      </x:c>
      <x:c r="M2540" s="30" t="str">
        <x:v>Copyright © 2026 David YE</x:v>
      </x:c>
    </x:row>
    <x:row r="2541">
      <x:c r="A2541" s="30" t="n">
        <x:v>1542</x:v>
      </x:c>
      <x:c r="B2541" s="30" t="n">
        <x:v>373</x:v>
      </x:c>
      <x:c r="C2541" s="30" t="str">
        <x:v>CSA6492LBEV4</x:v>
      </x:c>
      <x:c r="D2541" s="30" t="str">
        <x:v>电池组估算质量(kg，仅80±5kWh)</x:v>
      </x:c>
      <x:c r="E2541" s="30" t="str"/>
      <x:c r="F2541" s="30" t="n">
        <x:v>460</x:v>
      </x:c>
      <x:c r="G2541" s="30" t="str">
        <x:v>公式推导</x:v>
      </x:c>
      <x:c r="H2541" s="30" t="str">
        <x:v>C-formula</x:v>
      </x:c>
      <x:c r="I2541" s="30" t="str">
        <x:v>同一行电池容量×1000÷系统能量密度</x:v>
      </x:c>
      <x:c r="J2541" s="30" t="str">
        <x:v>同一行 O1542/Q1542</x:v>
      </x:c>
      <x:c r="K2541" s="30" t="str">
        <x:v>medium</x:v>
      </x:c>
      <x:c r="L2541" s="30" t="str">
        <x:v>非称重实测</x:v>
      </x:c>
      <x:c r="M2541" s="30" t="str">
        <x:v>Copyright © 2026 David YE</x:v>
      </x:c>
    </x:row>
    <x:row r="2542">
      <x:c r="A2542" s="30" t="n">
        <x:v>1557</x:v>
      </x:c>
      <x:c r="B2542" s="30" t="n">
        <x:v>373</x:v>
      </x:c>
      <x:c r="C2542" s="30" t="str">
        <x:v>JX6556TA-M6BEV</x:v>
      </x:c>
      <x:c r="D2542" s="30" t="str">
        <x:v>电池组估算质量(kg，仅80±5kWh)</x:v>
      </x:c>
      <x:c r="E2542" s="30" t="str"/>
      <x:c r="F2542" s="30" t="n">
        <x:v>483</x:v>
      </x:c>
      <x:c r="G2542" s="30" t="str">
        <x:v>公式推导</x:v>
      </x:c>
      <x:c r="H2542" s="30" t="str">
        <x:v>C-formula</x:v>
      </x:c>
      <x:c r="I2542" s="30" t="str">
        <x:v>同一行电池容量×1000÷系统能量密度</x:v>
      </x:c>
      <x:c r="J2542" s="30" t="str">
        <x:v>同一行 O1557/Q1557</x:v>
      </x:c>
      <x:c r="K2542" s="30" t="str">
        <x:v>medium</x:v>
      </x:c>
      <x:c r="L2542" s="30" t="str">
        <x:v>非称重实测</x:v>
      </x:c>
      <x:c r="M2542" s="30" t="str">
        <x:v>Copyright © 2026 David YE</x:v>
      </x:c>
    </x:row>
    <x:row r="2543">
      <x:c r="A2543" s="30" t="n">
        <x:v>1558</x:v>
      </x:c>
      <x:c r="B2543" s="30" t="n">
        <x:v>373</x:v>
      </x:c>
      <x:c r="C2543" s="30" t="str">
        <x:v>JX6556TC-M6BEV</x:v>
      </x:c>
      <x:c r="D2543" s="30" t="str">
        <x:v>电池组估算质量(kg，仅80±5kWh)</x:v>
      </x:c>
      <x:c r="E2543" s="30" t="str"/>
      <x:c r="F2543" s="30" t="n">
        <x:v>483</x:v>
      </x:c>
      <x:c r="G2543" s="30" t="str">
        <x:v>公式推导</x:v>
      </x:c>
      <x:c r="H2543" s="30" t="str">
        <x:v>C-formula</x:v>
      </x:c>
      <x:c r="I2543" s="30" t="str">
        <x:v>同一行电池容量×1000÷系统能量密度</x:v>
      </x:c>
      <x:c r="J2543" s="30" t="str">
        <x:v>同一行 O1558/Q1558</x:v>
      </x:c>
      <x:c r="K2543" s="30" t="str">
        <x:v>medium</x:v>
      </x:c>
      <x:c r="L2543" s="30" t="str">
        <x:v>非称重实测</x:v>
      </x:c>
      <x:c r="M2543" s="30" t="str">
        <x:v>Copyright © 2026 David YE</x:v>
      </x:c>
    </x:row>
    <x:row r="2544">
      <x:c r="A2544" s="30" t="n">
        <x:v>1566</x:v>
      </x:c>
      <x:c r="B2544" s="30" t="n">
        <x:v>373</x:v>
      </x:c>
      <x:c r="C2544" s="30" t="str">
        <x:v>NJ6500FBEV71</x:v>
      </x:c>
      <x:c r="D2544" s="30" t="str">
        <x:v>电池组估算质量(kg，仅80±5kWh)</x:v>
      </x:c>
      <x:c r="E2544" s="30" t="str"/>
      <x:c r="F2544" s="30" t="n">
        <x:v>481.3</x:v>
      </x:c>
      <x:c r="G2544" s="30" t="str">
        <x:v>公式推导</x:v>
      </x:c>
      <x:c r="H2544" s="30" t="str">
        <x:v>C-formula</x:v>
      </x:c>
      <x:c r="I2544" s="30" t="str">
        <x:v>同一行电池容量×1000÷系统能量密度</x:v>
      </x:c>
      <x:c r="J2544" s="30" t="str">
        <x:v>同一行 O1566/Q1566</x:v>
      </x:c>
      <x:c r="K2544" s="30" t="str">
        <x:v>medium</x:v>
      </x:c>
      <x:c r="L2544" s="30" t="str">
        <x:v>非称重实测</x:v>
      </x:c>
      <x:c r="M2544" s="30" t="str">
        <x:v>Copyright © 2026 David YE</x:v>
      </x:c>
    </x:row>
    <x:row r="2545">
      <x:c r="A2545" s="30" t="n">
        <x:v>1567</x:v>
      </x:c>
      <x:c r="B2545" s="30" t="n">
        <x:v>373</x:v>
      </x:c>
      <x:c r="C2545" s="30" t="str">
        <x:v>NJ6500FBEV71T</x:v>
      </x:c>
      <x:c r="D2545" s="30" t="str">
        <x:v>电池组估算质量(kg，仅80±5kWh)</x:v>
      </x:c>
      <x:c r="E2545" s="30" t="str"/>
      <x:c r="F2545" s="30" t="n">
        <x:v>481.3</x:v>
      </x:c>
      <x:c r="G2545" s="30" t="str">
        <x:v>公式推导</x:v>
      </x:c>
      <x:c r="H2545" s="30" t="str">
        <x:v>C-formula</x:v>
      </x:c>
      <x:c r="I2545" s="30" t="str">
        <x:v>同一行电池容量×1000÷系统能量密度</x:v>
      </x:c>
      <x:c r="J2545" s="30" t="str">
        <x:v>同一行 O1567/Q1567</x:v>
      </x:c>
      <x:c r="K2545" s="30" t="str">
        <x:v>medium</x:v>
      </x:c>
      <x:c r="L2545" s="30" t="str">
        <x:v>非称重实测</x:v>
      </x:c>
      <x:c r="M2545" s="30" t="str">
        <x:v>Copyright © 2026 David YE</x:v>
      </x:c>
    </x:row>
    <x:row r="2546">
      <x:c r="A2546" s="30" t="n">
        <x:v>1569</x:v>
      </x:c>
      <x:c r="B2546" s="30" t="n">
        <x:v>373</x:v>
      </x:c>
      <x:c r="C2546" s="30" t="str">
        <x:v>NJ6540FBEV71</x:v>
      </x:c>
      <x:c r="D2546" s="30" t="str">
        <x:v>电池组估算质量(kg，仅80±5kWh)</x:v>
      </x:c>
      <x:c r="E2546" s="30" t="str"/>
      <x:c r="F2546" s="30" t="n">
        <x:v>481.3</x:v>
      </x:c>
      <x:c r="G2546" s="30" t="str">
        <x:v>公式推导</x:v>
      </x:c>
      <x:c r="H2546" s="30" t="str">
        <x:v>C-formula</x:v>
      </x:c>
      <x:c r="I2546" s="30" t="str">
        <x:v>同一行电池容量×1000÷系统能量密度</x:v>
      </x:c>
      <x:c r="J2546" s="30" t="str">
        <x:v>同一行 O1569/Q1569</x:v>
      </x:c>
      <x:c r="K2546" s="30" t="str">
        <x:v>medium</x:v>
      </x:c>
      <x:c r="L2546" s="30" t="str">
        <x:v>非称重实测</x:v>
      </x:c>
      <x:c r="M2546" s="30" t="str">
        <x:v>Copyright © 2026 David YE</x:v>
      </x:c>
    </x:row>
    <x:row r="2547">
      <x:c r="A2547" s="30" t="n">
        <x:v>1570</x:v>
      </x:c>
      <x:c r="B2547" s="30" t="n">
        <x:v>373</x:v>
      </x:c>
      <x:c r="C2547" s="30" t="str">
        <x:v>NJ6540FBEV71T</x:v>
      </x:c>
      <x:c r="D2547" s="30" t="str">
        <x:v>电池组估算质量(kg，仅80±5kWh)</x:v>
      </x:c>
      <x:c r="E2547" s="30" t="str"/>
      <x:c r="F2547" s="30" t="n">
        <x:v>481.3</x:v>
      </x:c>
      <x:c r="G2547" s="30" t="str">
        <x:v>公式推导</x:v>
      </x:c>
      <x:c r="H2547" s="30" t="str">
        <x:v>C-formula</x:v>
      </x:c>
      <x:c r="I2547" s="30" t="str">
        <x:v>同一行电池容量×1000÷系统能量密度</x:v>
      </x:c>
      <x:c r="J2547" s="30" t="str">
        <x:v>同一行 O1570/Q1570</x:v>
      </x:c>
      <x:c r="K2547" s="30" t="str">
        <x:v>medium</x:v>
      </x:c>
      <x:c r="L2547" s="30" t="str">
        <x:v>非称重实测</x:v>
      </x:c>
      <x:c r="M2547" s="30" t="str">
        <x:v>Copyright © 2026 David YE</x:v>
      </x:c>
    </x:row>
    <x:row r="2548">
      <x:c r="A2548" s="30" t="n">
        <x:v>1614</x:v>
      </x:c>
      <x:c r="B2548" s="30" t="n">
        <x:v>374</x:v>
      </x:c>
      <x:c r="C2548" s="30" t="str">
        <x:v>BMW6475AEEV</x:v>
      </x:c>
      <x:c r="D2548" s="30" t="str">
        <x:v>电池组估算质量(kg，仅80±5kWh)</x:v>
      </x:c>
      <x:c r="E2548" s="30" t="str"/>
      <x:c r="F2548" s="30" t="n">
        <x:v>470.6</x:v>
      </x:c>
      <x:c r="G2548" s="30" t="str">
        <x:v>公式推导</x:v>
      </x:c>
      <x:c r="H2548" s="30" t="str">
        <x:v>C-formula</x:v>
      </x:c>
      <x:c r="I2548" s="30" t="str">
        <x:v>同一行电池容量×1000÷系统能量密度</x:v>
      </x:c>
      <x:c r="J2548" s="30" t="str">
        <x:v>同一行 O1614/Q1614</x:v>
      </x:c>
      <x:c r="K2548" s="30" t="str">
        <x:v>medium</x:v>
      </x:c>
      <x:c r="L2548" s="30" t="str">
        <x:v>非称重实测</x:v>
      </x:c>
      <x:c r="M2548" s="30" t="str">
        <x:v>Copyright © 2026 David YE</x:v>
      </x:c>
    </x:row>
    <x:row r="2549">
      <x:c r="A2549" s="30" t="n">
        <x:v>1615</x:v>
      </x:c>
      <x:c r="B2549" s="30" t="n">
        <x:v>374</x:v>
      </x:c>
      <x:c r="C2549" s="30" t="str">
        <x:v>BMW6475AFEV</x:v>
      </x:c>
      <x:c r="D2549" s="30" t="str">
        <x:v>电池组估算质量(kg，仅80±5kWh)</x:v>
      </x:c>
      <x:c r="E2549" s="30" t="str"/>
      <x:c r="F2549" s="30" t="n">
        <x:v>470.6</x:v>
      </x:c>
      <x:c r="G2549" s="30" t="str">
        <x:v>公式推导</x:v>
      </x:c>
      <x:c r="H2549" s="30" t="str">
        <x:v>C-formula</x:v>
      </x:c>
      <x:c r="I2549" s="30" t="str">
        <x:v>同一行电池容量×1000÷系统能量密度</x:v>
      </x:c>
      <x:c r="J2549" s="30" t="str">
        <x:v>同一行 O1615/Q1615</x:v>
      </x:c>
      <x:c r="K2549" s="30" t="str">
        <x:v>medium</x:v>
      </x:c>
      <x:c r="L2549" s="30" t="str">
        <x:v>非称重实测</x:v>
      </x:c>
      <x:c r="M2549" s="30" t="str">
        <x:v>Copyright © 2026 David YE</x:v>
      </x:c>
    </x:row>
    <x:row r="2550">
      <x:c r="A2550" s="30" t="n">
        <x:v>1618</x:v>
      </x:c>
      <x:c r="B2550" s="30" t="n">
        <x:v>374</x:v>
      </x:c>
      <x:c r="C2550" s="30" t="str">
        <x:v>BMW7000AEEV</x:v>
      </x:c>
      <x:c r="D2550" s="30" t="str">
        <x:v>电池组估算质量(kg，仅80±5kWh)</x:v>
      </x:c>
      <x:c r="E2550" s="30" t="str"/>
      <x:c r="F2550" s="30" t="n">
        <x:v>465</x:v>
      </x:c>
      <x:c r="G2550" s="30" t="str">
        <x:v>公式推导</x:v>
      </x:c>
      <x:c r="H2550" s="30" t="str">
        <x:v>C-formula</x:v>
      </x:c>
      <x:c r="I2550" s="30" t="str">
        <x:v>同一行电池容量×1000÷系统能量密度</x:v>
      </x:c>
      <x:c r="J2550" s="30" t="str">
        <x:v>同一行 O1618/Q1618</x:v>
      </x:c>
      <x:c r="K2550" s="30" t="str">
        <x:v>medium</x:v>
      </x:c>
      <x:c r="L2550" s="30" t="str">
        <x:v>非称重实测</x:v>
      </x:c>
      <x:c r="M2550" s="30" t="str">
        <x:v>Copyright © 2026 David YE</x:v>
      </x:c>
    </x:row>
    <x:row r="2551">
      <x:c r="A2551" s="30" t="n">
        <x:v>1619</x:v>
      </x:c>
      <x:c r="B2551" s="30" t="n">
        <x:v>374</x:v>
      </x:c>
      <x:c r="C2551" s="30" t="str">
        <x:v>BMW7000AFEV</x:v>
      </x:c>
      <x:c r="D2551" s="30" t="str">
        <x:v>电池组估算质量(kg，仅80±5kWh)</x:v>
      </x:c>
      <x:c r="E2551" s="30" t="str"/>
      <x:c r="F2551" s="30" t="n">
        <x:v>465</x:v>
      </x:c>
      <x:c r="G2551" s="30" t="str">
        <x:v>公式推导</x:v>
      </x:c>
      <x:c r="H2551" s="30" t="str">
        <x:v>C-formula</x:v>
      </x:c>
      <x:c r="I2551" s="30" t="str">
        <x:v>同一行电池容量×1000÷系统能量密度</x:v>
      </x:c>
      <x:c r="J2551" s="30" t="str">
        <x:v>同一行 O1619/Q1619</x:v>
      </x:c>
      <x:c r="K2551" s="30" t="str">
        <x:v>medium</x:v>
      </x:c>
      <x:c r="L2551" s="30" t="str">
        <x:v>非称重实测</x:v>
      </x:c>
      <x:c r="M2551" s="30" t="str">
        <x:v>Copyright © 2026 David YE</x:v>
      </x:c>
    </x:row>
    <x:row r="2552">
      <x:c r="A2552" s="30" t="n">
        <x:v>1620</x:v>
      </x:c>
      <x:c r="B2552" s="30" t="n">
        <x:v>374</x:v>
      </x:c>
      <x:c r="C2552" s="30" t="str">
        <x:v>BMW7001AAEV</x:v>
      </x:c>
      <x:c r="D2552" s="30" t="str">
        <x:v>电池组估算质量(kg，仅80±5kWh)</x:v>
      </x:c>
      <x:c r="E2552" s="30" t="str"/>
      <x:c r="F2552" s="30" t="n">
        <x:v>465</x:v>
      </x:c>
      <x:c r="G2552" s="30" t="str">
        <x:v>公式推导</x:v>
      </x:c>
      <x:c r="H2552" s="30" t="str">
        <x:v>C-formula</x:v>
      </x:c>
      <x:c r="I2552" s="30" t="str">
        <x:v>同一行电池容量×1000÷系统能量密度</x:v>
      </x:c>
      <x:c r="J2552" s="30" t="str">
        <x:v>同一行 O1620/Q1620</x:v>
      </x:c>
      <x:c r="K2552" s="30" t="str">
        <x:v>medium</x:v>
      </x:c>
      <x:c r="L2552" s="30" t="str">
        <x:v>非称重实测</x:v>
      </x:c>
      <x:c r="M2552" s="30" t="str">
        <x:v>Copyright © 2026 David YE</x:v>
      </x:c>
    </x:row>
    <x:row r="2553">
      <x:c r="A2553" s="30" t="n">
        <x:v>1621</x:v>
      </x:c>
      <x:c r="B2553" s="30" t="n">
        <x:v>374</x:v>
      </x:c>
      <x:c r="C2553" s="30" t="str">
        <x:v>BMW7001ABEV</x:v>
      </x:c>
      <x:c r="D2553" s="30" t="str">
        <x:v>电池组估算质量(kg，仅80±5kWh)</x:v>
      </x:c>
      <x:c r="E2553" s="30" t="str"/>
      <x:c r="F2553" s="30" t="n">
        <x:v>465</x:v>
      </x:c>
      <x:c r="G2553" s="30" t="str">
        <x:v>公式推导</x:v>
      </x:c>
      <x:c r="H2553" s="30" t="str">
        <x:v>C-formula</x:v>
      </x:c>
      <x:c r="I2553" s="30" t="str">
        <x:v>同一行电池容量×1000÷系统能量密度</x:v>
      </x:c>
      <x:c r="J2553" s="30" t="str">
        <x:v>同一行 O1621/Q1621</x:v>
      </x:c>
      <x:c r="K2553" s="30" t="str">
        <x:v>medium</x:v>
      </x:c>
      <x:c r="L2553" s="30" t="str">
        <x:v>非称重实测</x:v>
      </x:c>
      <x:c r="M2553" s="30" t="str">
        <x:v>Copyright © 2026 David YE</x:v>
      </x:c>
    </x:row>
    <x:row r="2554">
      <x:c r="A2554" s="30" t="n">
        <x:v>1631</x:v>
      </x:c>
      <x:c r="B2554" s="30" t="n">
        <x:v>374</x:v>
      </x:c>
      <x:c r="C2554" s="30" t="str">
        <x:v>EQ6532AL5F2BEV</x:v>
      </x:c>
      <x:c r="D2554" s="30" t="str">
        <x:v>电池组估算质量(kg，仅80±5kWh)</x:v>
      </x:c>
      <x:c r="E2554" s="30" t="str"/>
      <x:c r="F2554" s="30" t="n">
        <x:v>456.2</x:v>
      </x:c>
      <x:c r="G2554" s="30" t="str">
        <x:v>公式推导</x:v>
      </x:c>
      <x:c r="H2554" s="30" t="str">
        <x:v>C-formula</x:v>
      </x:c>
      <x:c r="I2554" s="30" t="str">
        <x:v>同一行电池容量×1000÷系统能量密度</x:v>
      </x:c>
      <x:c r="J2554" s="30" t="str">
        <x:v>同一行 O1631/Q1631</x:v>
      </x:c>
      <x:c r="K2554" s="30" t="str">
        <x:v>medium</x:v>
      </x:c>
      <x:c r="L2554" s="30" t="str">
        <x:v>非称重实测</x:v>
      </x:c>
      <x:c r="M2554" s="30" t="str">
        <x:v>Copyright © 2026 David YE</x:v>
      </x:c>
    </x:row>
    <x:row r="2555">
      <x:c r="A2555" s="30" t="n">
        <x:v>1638</x:v>
      </x:c>
      <x:c r="B2555" s="30" t="n">
        <x:v>374</x:v>
      </x:c>
      <x:c r="C2555" s="30" t="str">
        <x:v>GAM6460BEVC1G</x:v>
      </x:c>
      <x:c r="D2555" s="30" t="str">
        <x:v>电池组估算质量(kg，仅80±5kWh)</x:v>
      </x:c>
      <x:c r="E2555" s="30" t="str"/>
      <x:c r="F2555" s="30" t="n">
        <x:v>470.6</x:v>
      </x:c>
      <x:c r="G2555" s="30" t="str">
        <x:v>公式推导</x:v>
      </x:c>
      <x:c r="H2555" s="30" t="str">
        <x:v>C-formula</x:v>
      </x:c>
      <x:c r="I2555" s="30" t="str">
        <x:v>同一行电池容量×1000÷系统能量密度</x:v>
      </x:c>
      <x:c r="J2555" s="30" t="str">
        <x:v>同一行 O1638/Q1638</x:v>
      </x:c>
      <x:c r="K2555" s="30" t="str">
        <x:v>medium</x:v>
      </x:c>
      <x:c r="L2555" s="30" t="str">
        <x:v>非称重实测</x:v>
      </x:c>
      <x:c r="M2555" s="30" t="str">
        <x:v>Copyright © 2026 David YE</x:v>
      </x:c>
    </x:row>
    <x:row r="2556">
      <x:c r="A2556" s="30" t="n">
        <x:v>1641</x:v>
      </x:c>
      <x:c r="B2556" s="30" t="n">
        <x:v>374</x:v>
      </x:c>
      <x:c r="C2556" s="30" t="str">
        <x:v>HFC6521EV2C8</x:v>
      </x:c>
      <x:c r="D2556" s="30" t="str">
        <x:v>电池组估算质量(kg，仅80±5kWh)</x:v>
      </x:c>
      <x:c r="E2556" s="30" t="str"/>
      <x:c r="F2556" s="30" t="n">
        <x:v>470</x:v>
      </x:c>
      <x:c r="G2556" s="30" t="str">
        <x:v>公式推导</x:v>
      </x:c>
      <x:c r="H2556" s="30" t="str">
        <x:v>C-formula</x:v>
      </x:c>
      <x:c r="I2556" s="30" t="str">
        <x:v>同一行电池容量×1000÷系统能量密度</x:v>
      </x:c>
      <x:c r="J2556" s="30" t="str">
        <x:v>同一行 O1641/Q1641</x:v>
      </x:c>
      <x:c r="K2556" s="30" t="str">
        <x:v>medium</x:v>
      </x:c>
      <x:c r="L2556" s="30" t="str">
        <x:v>非称重实测</x:v>
      </x:c>
      <x:c r="M2556" s="30" t="str">
        <x:v>Copyright © 2026 David YE</x:v>
      </x:c>
    </x:row>
    <x:row r="2557">
      <x:c r="A2557" s="30" t="n">
        <x:v>1642</x:v>
      </x:c>
      <x:c r="B2557" s="30" t="n">
        <x:v>374</x:v>
      </x:c>
      <x:c r="C2557" s="30" t="str">
        <x:v>HFC6521EV2C8G</x:v>
      </x:c>
      <x:c r="D2557" s="30" t="str">
        <x:v>电池组估算质量(kg，仅80±5kWh)</x:v>
      </x:c>
      <x:c r="E2557" s="30" t="str"/>
      <x:c r="F2557" s="30" t="n">
        <x:v>470</x:v>
      </x:c>
      <x:c r="G2557" s="30" t="str">
        <x:v>公式推导</x:v>
      </x:c>
      <x:c r="H2557" s="30" t="str">
        <x:v>C-formula</x:v>
      </x:c>
      <x:c r="I2557" s="30" t="str">
        <x:v>同一行电池容量×1000÷系统能量密度</x:v>
      </x:c>
      <x:c r="J2557" s="30" t="str">
        <x:v>同一行 O1642/Q1642</x:v>
      </x:c>
      <x:c r="K2557" s="30" t="str">
        <x:v>medium</x:v>
      </x:c>
      <x:c r="L2557" s="30" t="str">
        <x:v>非称重实测</x:v>
      </x:c>
      <x:c r="M2557" s="30" t="str">
        <x:v>Copyright © 2026 David YE</x:v>
      </x:c>
    </x:row>
    <x:row r="2558">
      <x:c r="A2558" s="30" t="n">
        <x:v>1660</x:v>
      </x:c>
      <x:c r="B2558" s="30" t="n">
        <x:v>374</x:v>
      </x:c>
      <x:c r="C2558" s="30" t="str">
        <x:v>MR7005BEV19</x:v>
      </x:c>
      <x:c r="D2558" s="30" t="str">
        <x:v>电池组估算质量(kg，仅80±5kWh)</x:v>
      </x:c>
      <x:c r="E2558" s="30" t="str"/>
      <x:c r="F2558" s="30" t="n">
        <x:v>506.7</x:v>
      </x:c>
      <x:c r="G2558" s="30" t="str">
        <x:v>公式推导</x:v>
      </x:c>
      <x:c r="H2558" s="30" t="str">
        <x:v>C-formula</x:v>
      </x:c>
      <x:c r="I2558" s="30" t="str">
        <x:v>同一行电池容量×1000÷系统能量密度</x:v>
      </x:c>
      <x:c r="J2558" s="30" t="str">
        <x:v>同一行 O1660/Q1660</x:v>
      </x:c>
      <x:c r="K2558" s="30" t="str">
        <x:v>medium</x:v>
      </x:c>
      <x:c r="L2558" s="30" t="str">
        <x:v>非称重实测</x:v>
      </x:c>
      <x:c r="M2558" s="30" t="str">
        <x:v>Copyright © 2026 David YE</x:v>
      </x:c>
    </x:row>
    <x:row r="2559">
      <x:c r="A2559" s="30" t="n">
        <x:v>1673</x:v>
      </x:c>
      <x:c r="B2559" s="30" t="n">
        <x:v>374</x:v>
      </x:c>
      <x:c r="C2559" s="30" t="str">
        <x:v>SGM6483BBBEV</x:v>
      </x:c>
      <x:c r="D2559" s="30" t="str">
        <x:v>电池组估算质量(kg，仅80±5kWh)</x:v>
      </x:c>
      <x:c r="E2559" s="30" t="str"/>
      <x:c r="F2559" s="30" t="n">
        <x:v>468.8</x:v>
      </x:c>
      <x:c r="G2559" s="30" t="str">
        <x:v>公式推导</x:v>
      </x:c>
      <x:c r="H2559" s="30" t="str">
        <x:v>C-formula</x:v>
      </x:c>
      <x:c r="I2559" s="30" t="str">
        <x:v>同一行电池容量×1000÷系统能量密度</x:v>
      </x:c>
      <x:c r="J2559" s="30" t="str">
        <x:v>同一行 O1673/Q1673</x:v>
      </x:c>
      <x:c r="K2559" s="30" t="str">
        <x:v>medium</x:v>
      </x:c>
      <x:c r="L2559" s="30" t="str">
        <x:v>非称重实测</x:v>
      </x:c>
      <x:c r="M2559" s="30" t="str">
        <x:v>Copyright © 2026 David YE</x:v>
      </x:c>
    </x:row>
    <x:row r="2560">
      <x:c r="A2560" s="30" t="n">
        <x:v>1674</x:v>
      </x:c>
      <x:c r="B2560" s="30" t="n">
        <x:v>374</x:v>
      </x:c>
      <x:c r="C2560" s="30" t="str">
        <x:v>SGM6483BCBEV</x:v>
      </x:c>
      <x:c r="D2560" s="30" t="str">
        <x:v>电池组估算质量(kg，仅80±5kWh)</x:v>
      </x:c>
      <x:c r="E2560" s="30" t="str"/>
      <x:c r="F2560" s="30" t="n">
        <x:v>468.8</x:v>
      </x:c>
      <x:c r="G2560" s="30" t="str">
        <x:v>公式推导</x:v>
      </x:c>
      <x:c r="H2560" s="30" t="str">
        <x:v>C-formula</x:v>
      </x:c>
      <x:c r="I2560" s="30" t="str">
        <x:v>同一行电池容量×1000÷系统能量密度</x:v>
      </x:c>
      <x:c r="J2560" s="30" t="str">
        <x:v>同一行 O1674/Q1674</x:v>
      </x:c>
      <x:c r="K2560" s="30" t="str">
        <x:v>medium</x:v>
      </x:c>
      <x:c r="L2560" s="30" t="str">
        <x:v>非称重实测</x:v>
      </x:c>
      <x:c r="M2560" s="30" t="str">
        <x:v>Copyright © 2026 David YE</x:v>
      </x:c>
    </x:row>
    <x:row r="2561">
      <x:c r="A2561" s="30" t="n">
        <x:v>1677</x:v>
      </x:c>
      <x:c r="B2561" s="30" t="n">
        <x:v>374</x:v>
      </x:c>
      <x:c r="C2561" s="30" t="str">
        <x:v>SQR7000BEVE031</x:v>
      </x:c>
      <x:c r="D2561" s="30" t="str">
        <x:v>电池组估算质量(kg，仅80±5kWh)</x:v>
      </x:c>
      <x:c r="E2561" s="30" t="str"/>
      <x:c r="F2561" s="30" t="n">
        <x:v>470.2</x:v>
      </x:c>
      <x:c r="G2561" s="30" t="str">
        <x:v>公式推导</x:v>
      </x:c>
      <x:c r="H2561" s="30" t="str">
        <x:v>C-formula</x:v>
      </x:c>
      <x:c r="I2561" s="30" t="str">
        <x:v>同一行电池容量×1000÷系统能量密度</x:v>
      </x:c>
      <x:c r="J2561" s="30" t="str">
        <x:v>同一行 O1677/Q1677</x:v>
      </x:c>
      <x:c r="K2561" s="30" t="str">
        <x:v>medium</x:v>
      </x:c>
      <x:c r="L2561" s="30" t="str">
        <x:v>非称重实测</x:v>
      </x:c>
      <x:c r="M2561" s="30" t="str">
        <x:v>Copyright © 2026 David YE</x:v>
      </x:c>
    </x:row>
    <x:row r="2562">
      <x:c r="A2562" s="30" t="n">
        <x:v>1678</x:v>
      </x:c>
      <x:c r="B2562" s="30" t="n">
        <x:v>374</x:v>
      </x:c>
      <x:c r="C2562" s="30" t="str">
        <x:v>SQR7000BEVE032</x:v>
      </x:c>
      <x:c r="D2562" s="30" t="str">
        <x:v>电池组估算质量(kg，仅80±5kWh)</x:v>
      </x:c>
      <x:c r="E2562" s="30" t="str"/>
      <x:c r="F2562" s="30" t="n">
        <x:v>470.2</x:v>
      </x:c>
      <x:c r="G2562" s="30" t="str">
        <x:v>公式推导</x:v>
      </x:c>
      <x:c r="H2562" s="30" t="str">
        <x:v>C-formula</x:v>
      </x:c>
      <x:c r="I2562" s="30" t="str">
        <x:v>同一行电池容量×1000÷系统能量密度</x:v>
      </x:c>
      <x:c r="J2562" s="30" t="str">
        <x:v>同一行 O1678/Q1678</x:v>
      </x:c>
      <x:c r="K2562" s="30" t="str">
        <x:v>medium</x:v>
      </x:c>
      <x:c r="L2562" s="30" t="str">
        <x:v>非称重实测</x:v>
      </x:c>
      <x:c r="M2562" s="30" t="str">
        <x:v>Copyright © 2026 David YE</x:v>
      </x:c>
    </x:row>
    <x:row r="2563">
      <x:c r="A2563" s="30" t="n">
        <x:v>1681</x:v>
      </x:c>
      <x:c r="B2563" s="30" t="n">
        <x:v>374</x:v>
      </x:c>
      <x:c r="C2563" s="30" t="str">
        <x:v>SQR7000BEVEH31</x:v>
      </x:c>
      <x:c r="D2563" s="30" t="str">
        <x:v>电池组估算质量(kg，仅80±5kWh)</x:v>
      </x:c>
      <x:c r="E2563" s="30" t="str"/>
      <x:c r="F2563" s="30" t="n">
        <x:v>470.2</x:v>
      </x:c>
      <x:c r="G2563" s="30" t="str">
        <x:v>公式推导</x:v>
      </x:c>
      <x:c r="H2563" s="30" t="str">
        <x:v>C-formula</x:v>
      </x:c>
      <x:c r="I2563" s="30" t="str">
        <x:v>同一行电池容量×1000÷系统能量密度</x:v>
      </x:c>
      <x:c r="J2563" s="30" t="str">
        <x:v>同一行 O1681/Q1681</x:v>
      </x:c>
      <x:c r="K2563" s="30" t="str">
        <x:v>medium</x:v>
      </x:c>
      <x:c r="L2563" s="30" t="str">
        <x:v>非称重实测</x:v>
      </x:c>
      <x:c r="M2563" s="30" t="str">
        <x:v>Copyright © 2026 David YE</x:v>
      </x:c>
    </x:row>
    <x:row r="2564">
      <x:c r="A2564" s="30" t="n">
        <x:v>1682</x:v>
      </x:c>
      <x:c r="B2564" s="30" t="n">
        <x:v>374</x:v>
      </x:c>
      <x:c r="C2564" s="30" t="str">
        <x:v>SQR7000BEVEH32</x:v>
      </x:c>
      <x:c r="D2564" s="30" t="str">
        <x:v>电池组估算质量(kg，仅80±5kWh)</x:v>
      </x:c>
      <x:c r="E2564" s="30" t="str"/>
      <x:c r="F2564" s="30" t="n">
        <x:v>470.2</x:v>
      </x:c>
      <x:c r="G2564" s="30" t="str">
        <x:v>公式推导</x:v>
      </x:c>
      <x:c r="H2564" s="30" t="str">
        <x:v>C-formula</x:v>
      </x:c>
      <x:c r="I2564" s="30" t="str">
        <x:v>同一行电池容量×1000÷系统能量密度</x:v>
      </x:c>
      <x:c r="J2564" s="30" t="str">
        <x:v>同一行 O1682/Q1682</x:v>
      </x:c>
      <x:c r="K2564" s="30" t="str">
        <x:v>medium</x:v>
      </x:c>
      <x:c r="L2564" s="30" t="str">
        <x:v>非称重实测</x:v>
      </x:c>
      <x:c r="M2564" s="30" t="str">
        <x:v>Copyright © 2026 David YE</x:v>
      </x:c>
    </x:row>
    <x:row r="2565">
      <x:c r="A2565" s="30" t="n">
        <x:v>1709</x:v>
      </x:c>
      <x:c r="B2565" s="30" t="n">
        <x:v>375</x:v>
      </x:c>
      <x:c r="C2565" s="30" t="str">
        <x:v>BMW7001ACEV</x:v>
      </x:c>
      <x:c r="D2565" s="30" t="str">
        <x:v>电池组估算质量(kg，仅80±5kWh)</x:v>
      </x:c>
      <x:c r="E2565" s="30" t="str"/>
      <x:c r="F2565" s="30" t="n">
        <x:v>465</x:v>
      </x:c>
      <x:c r="G2565" s="30" t="str">
        <x:v>公式推导</x:v>
      </x:c>
      <x:c r="H2565" s="30" t="str">
        <x:v>C-formula</x:v>
      </x:c>
      <x:c r="I2565" s="30" t="str">
        <x:v>同一行电池容量×1000÷系统能量密度</x:v>
      </x:c>
      <x:c r="J2565" s="30" t="str">
        <x:v>同一行 O1709/Q1709</x:v>
      </x:c>
      <x:c r="K2565" s="30" t="str">
        <x:v>medium</x:v>
      </x:c>
      <x:c r="L2565" s="30" t="str">
        <x:v>非称重实测</x:v>
      </x:c>
      <x:c r="M2565" s="30" t="str">
        <x:v>Copyright © 2026 David YE</x:v>
      </x:c>
    </x:row>
    <x:row r="2566">
      <x:c r="A2566" s="30" t="n">
        <x:v>1720</x:v>
      </x:c>
      <x:c r="B2566" s="30" t="n">
        <x:v>375</x:v>
      </x:c>
      <x:c r="C2566" s="30" t="str">
        <x:v>GAM6490BEVH0C</x:v>
      </x:c>
      <x:c r="D2566" s="30" t="str">
        <x:v>电池组估算质量(kg，仅80±5kWh)</x:v>
      </x:c>
      <x:c r="E2566" s="30" t="str"/>
      <x:c r="F2566" s="30" t="n">
        <x:v>444.8</x:v>
      </x:c>
      <x:c r="G2566" s="30" t="str">
        <x:v>公式推导</x:v>
      </x:c>
      <x:c r="H2566" s="30" t="str">
        <x:v>C-formula</x:v>
      </x:c>
      <x:c r="I2566" s="30" t="str">
        <x:v>同一行电池容量×1000÷系统能量密度</x:v>
      </x:c>
      <x:c r="J2566" s="30" t="str">
        <x:v>同一行 O1720/Q1720</x:v>
      </x:c>
      <x:c r="K2566" s="30" t="str">
        <x:v>medium</x:v>
      </x:c>
      <x:c r="L2566" s="30" t="str">
        <x:v>非称重实测</x:v>
      </x:c>
      <x:c r="M2566" s="30" t="str">
        <x:v>Copyright © 2026 David YE</x:v>
      </x:c>
    </x:row>
    <x:row r="2567">
      <x:c r="A2567" s="30" t="n">
        <x:v>1738</x:v>
      </x:c>
      <x:c r="B2567" s="30" t="n">
        <x:v>375</x:v>
      </x:c>
      <x:c r="C2567" s="30" t="str">
        <x:v>NHQ6530BEVHA</x:v>
      </x:c>
      <x:c r="D2567" s="30" t="str">
        <x:v>电池组估算质量(kg，仅80±5kWh)</x:v>
      </x:c>
      <x:c r="E2567" s="30" t="str"/>
      <x:c r="F2567" s="30" t="n">
        <x:v>469.4</x:v>
      </x:c>
      <x:c r="G2567" s="30" t="str">
        <x:v>公式推导</x:v>
      </x:c>
      <x:c r="H2567" s="30" t="str">
        <x:v>C-formula</x:v>
      </x:c>
      <x:c r="I2567" s="30" t="str">
        <x:v>同一行电池容量×1000÷系统能量密度</x:v>
      </x:c>
      <x:c r="J2567" s="30" t="str">
        <x:v>同一行 O1738/Q1738</x:v>
      </x:c>
      <x:c r="K2567" s="30" t="str">
        <x:v>medium</x:v>
      </x:c>
      <x:c r="L2567" s="30" t="str">
        <x:v>非称重实测</x:v>
      </x:c>
      <x:c r="M2567" s="30" t="str">
        <x:v>Copyright © 2026 David YE</x:v>
      </x:c>
    </x:row>
    <x:row r="2568">
      <x:c r="A2568" s="30" t="n">
        <x:v>1745</x:v>
      </x:c>
      <x:c r="B2568" s="30" t="n">
        <x:v>375</x:v>
      </x:c>
      <x:c r="C2568" s="30" t="str">
        <x:v>SGM6484BABEV</x:v>
      </x:c>
      <x:c r="D2568" s="30" t="str">
        <x:v>电池组估算质量(kg，仅80±5kWh)</x:v>
      </x:c>
      <x:c r="E2568" s="30" t="str"/>
      <x:c r="F2568" s="30" t="n">
        <x:v>468.8</x:v>
      </x:c>
      <x:c r="G2568" s="30" t="str">
        <x:v>公式推导</x:v>
      </x:c>
      <x:c r="H2568" s="30" t="str">
        <x:v>C-formula</x:v>
      </x:c>
      <x:c r="I2568" s="30" t="str">
        <x:v>同一行电池容量×1000÷系统能量密度</x:v>
      </x:c>
      <x:c r="J2568" s="30" t="str">
        <x:v>同一行 O1745/Q1745</x:v>
      </x:c>
      <x:c r="K2568" s="30" t="str">
        <x:v>medium</x:v>
      </x:c>
      <x:c r="L2568" s="30" t="str">
        <x:v>非称重实测</x:v>
      </x:c>
      <x:c r="M2568" s="30" t="str">
        <x:v>Copyright © 2026 David YE</x:v>
      </x:c>
    </x:row>
    <x:row r="2569">
      <x:c r="A2569" s="30" t="n">
        <x:v>1749</x:v>
      </x:c>
      <x:c r="B2569" s="30" t="n">
        <x:v>375</x:v>
      </x:c>
      <x:c r="C2569" s="30" t="str">
        <x:v>TSL7000BEVBA4</x:v>
      </x:c>
      <x:c r="D2569" s="30" t="str">
        <x:v>电池组估算质量(kg，仅80±5kWh)</x:v>
      </x:c>
      <x:c r="E2569" s="30" t="str"/>
      <x:c r="F2569" s="30" t="n">
        <x:v>461.2</x:v>
      </x:c>
      <x:c r="G2569" s="30" t="str">
        <x:v>公式推导</x:v>
      </x:c>
      <x:c r="H2569" s="30" t="str">
        <x:v>C-formula</x:v>
      </x:c>
      <x:c r="I2569" s="30" t="str">
        <x:v>同一行电池容量×1000÷系统能量密度</x:v>
      </x:c>
      <x:c r="J2569" s="30" t="str">
        <x:v>同一行 O1749/Q1749</x:v>
      </x:c>
      <x:c r="K2569" s="30" t="str">
        <x:v>medium</x:v>
      </x:c>
      <x:c r="L2569" s="30" t="str">
        <x:v>非称重实测</x:v>
      </x:c>
      <x:c r="M2569" s="30" t="str">
        <x:v>Copyright © 2026 David YE</x:v>
      </x:c>
    </x:row>
    <x:row r="2570">
      <x:c r="A2570" s="30" t="n">
        <x:v>1777</x:v>
      </x:c>
      <x:c r="B2570" s="30" t="n">
        <x:v>376</x:v>
      </x:c>
      <x:c r="C2570" s="30" t="str">
        <x:v>CGC7000BEV2J9</x:v>
      </x:c>
      <x:c r="D2570" s="30" t="str">
        <x:v>电池组估算质量(kg，仅80±5kWh)</x:v>
      </x:c>
      <x:c r="E2570" s="30" t="str"/>
      <x:c r="F2570" s="30" t="n">
        <x:v>450.3</x:v>
      </x:c>
      <x:c r="G2570" s="30" t="str">
        <x:v>公式推导</x:v>
      </x:c>
      <x:c r="H2570" s="30" t="str">
        <x:v>C-formula</x:v>
      </x:c>
      <x:c r="I2570" s="30" t="str">
        <x:v>同一行电池容量×1000÷系统能量密度</x:v>
      </x:c>
      <x:c r="J2570" s="30" t="str">
        <x:v>同一行 O1777/Q1777</x:v>
      </x:c>
      <x:c r="K2570" s="30" t="str">
        <x:v>medium</x:v>
      </x:c>
      <x:c r="L2570" s="30" t="str">
        <x:v>非称重实测</x:v>
      </x:c>
      <x:c r="M2570" s="30" t="str">
        <x:v>Copyright © 2026 David YE</x:v>
      </x:c>
    </x:row>
    <x:row r="2571">
      <x:c r="A2571" s="30" t="n">
        <x:v>1783</x:v>
      </x:c>
      <x:c r="B2571" s="30" t="n">
        <x:v>376</x:v>
      </x:c>
      <x:c r="C2571" s="30" t="str">
        <x:v>FV6465BBBBEV</x:v>
      </x:c>
      <x:c r="D2571" s="30" t="str">
        <x:v>电池组估算质量(kg，仅80±5kWh)</x:v>
      </x:c>
      <x:c r="E2571" s="30" t="str"/>
      <x:c r="F2571" s="30" t="n">
        <x:v>446.7</x:v>
      </x:c>
      <x:c r="G2571" s="30" t="str">
        <x:v>公式推导</x:v>
      </x:c>
      <x:c r="H2571" s="30" t="str">
        <x:v>C-formula</x:v>
      </x:c>
      <x:c r="I2571" s="30" t="str">
        <x:v>同一行电池容量×1000÷系统能量密度</x:v>
      </x:c>
      <x:c r="J2571" s="30" t="str">
        <x:v>同一行 O1783/Q1783</x:v>
      </x:c>
      <x:c r="K2571" s="30" t="str">
        <x:v>medium</x:v>
      </x:c>
      <x:c r="L2571" s="30" t="str">
        <x:v>非称重实测</x:v>
      </x:c>
      <x:c r="M2571" s="30" t="str">
        <x:v>Copyright © 2026 David YE</x:v>
      </x:c>
    </x:row>
    <x:row r="2572">
      <x:c r="A2572" s="30" t="n">
        <x:v>1784</x:v>
      </x:c>
      <x:c r="B2572" s="30" t="n">
        <x:v>376</x:v>
      </x:c>
      <x:c r="C2572" s="30" t="str">
        <x:v>FV6465BCCBEV</x:v>
      </x:c>
      <x:c r="D2572" s="30" t="str">
        <x:v>电池组估算质量(kg，仅80±5kWh)</x:v>
      </x:c>
      <x:c r="E2572" s="30" t="str"/>
      <x:c r="F2572" s="30" t="n">
        <x:v>446.7</x:v>
      </x:c>
      <x:c r="G2572" s="30" t="str">
        <x:v>公式推导</x:v>
      </x:c>
      <x:c r="H2572" s="30" t="str">
        <x:v>C-formula</x:v>
      </x:c>
      <x:c r="I2572" s="30" t="str">
        <x:v>同一行电池容量×1000÷系统能量密度</x:v>
      </x:c>
      <x:c r="J2572" s="30" t="str">
        <x:v>同一行 O1784/Q1784</x:v>
      </x:c>
      <x:c r="K2572" s="30" t="str">
        <x:v>medium</x:v>
      </x:c>
      <x:c r="L2572" s="30" t="str">
        <x:v>非称重实测</x:v>
      </x:c>
      <x:c r="M2572" s="30" t="str">
        <x:v>Copyright © 2026 David YE</x:v>
      </x:c>
    </x:row>
    <x:row r="2573">
      <x:c r="A2573" s="30" t="n">
        <x:v>1785</x:v>
      </x:c>
      <x:c r="B2573" s="30" t="n">
        <x:v>376</x:v>
      </x:c>
      <x:c r="C2573" s="30" t="str">
        <x:v>FV6469AAABEV</x:v>
      </x:c>
      <x:c r="D2573" s="30" t="str">
        <x:v>电池组估算质量(kg，仅80±5kWh)</x:v>
      </x:c>
      <x:c r="E2573" s="30" t="str"/>
      <x:c r="F2573" s="30" t="n">
        <x:v>446.7</x:v>
      </x:c>
      <x:c r="G2573" s="30" t="str">
        <x:v>公式推导</x:v>
      </x:c>
      <x:c r="H2573" s="30" t="str">
        <x:v>C-formula</x:v>
      </x:c>
      <x:c r="I2573" s="30" t="str">
        <x:v>同一行电池容量×1000÷系统能量密度</x:v>
      </x:c>
      <x:c r="J2573" s="30" t="str">
        <x:v>同一行 O1785/Q1785</x:v>
      </x:c>
      <x:c r="K2573" s="30" t="str">
        <x:v>medium</x:v>
      </x:c>
      <x:c r="L2573" s="30" t="str">
        <x:v>非称重实测</x:v>
      </x:c>
      <x:c r="M2573" s="30" t="str">
        <x:v>Copyright © 2026 David YE</x:v>
      </x:c>
    </x:row>
    <x:row r="2574">
      <x:c r="A2574" s="30" t="n">
        <x:v>1786</x:v>
      </x:c>
      <x:c r="B2574" s="30" t="n">
        <x:v>376</x:v>
      </x:c>
      <x:c r="C2574" s="30" t="str">
        <x:v>FV6469ABBBEV</x:v>
      </x:c>
      <x:c r="D2574" s="30" t="str">
        <x:v>电池组估算质量(kg，仅80±5kWh)</x:v>
      </x:c>
      <x:c r="E2574" s="30" t="str"/>
      <x:c r="F2574" s="30" t="n">
        <x:v>446.7</x:v>
      </x:c>
      <x:c r="G2574" s="30" t="str">
        <x:v>公式推导</x:v>
      </x:c>
      <x:c r="H2574" s="30" t="str">
        <x:v>C-formula</x:v>
      </x:c>
      <x:c r="I2574" s="30" t="str">
        <x:v>同一行电池容量×1000÷系统能量密度</x:v>
      </x:c>
      <x:c r="J2574" s="30" t="str">
        <x:v>同一行 O1786/Q1786</x:v>
      </x:c>
      <x:c r="K2574" s="30" t="str">
        <x:v>medium</x:v>
      </x:c>
      <x:c r="L2574" s="30" t="str">
        <x:v>非称重实测</x:v>
      </x:c>
      <x:c r="M2574" s="30" t="str">
        <x:v>Copyright © 2026 David YE</x:v>
      </x:c>
    </x:row>
    <x:row r="2575">
      <x:c r="A2575" s="30" t="n">
        <x:v>1787</x:v>
      </x:c>
      <x:c r="B2575" s="30" t="n">
        <x:v>376</x:v>
      </x:c>
      <x:c r="C2575" s="30" t="str">
        <x:v>FV6498BBEBEV</x:v>
      </x:c>
      <x:c r="D2575" s="30" t="str">
        <x:v>电池组估算质量(kg，仅80±5kWh)</x:v>
      </x:c>
      <x:c r="E2575" s="30" t="str"/>
      <x:c r="F2575" s="30" t="n">
        <x:v>446.7</x:v>
      </x:c>
      <x:c r="G2575" s="30" t="str">
        <x:v>公式推导</x:v>
      </x:c>
      <x:c r="H2575" s="30" t="str">
        <x:v>C-formula</x:v>
      </x:c>
      <x:c r="I2575" s="30" t="str">
        <x:v>同一行电池容量×1000÷系统能量密度</x:v>
      </x:c>
      <x:c r="J2575" s="30" t="str">
        <x:v>同一行 O1787/Q1787</x:v>
      </x:c>
      <x:c r="K2575" s="30" t="str">
        <x:v>medium</x:v>
      </x:c>
      <x:c r="L2575" s="30" t="str">
        <x:v>非称重实测</x:v>
      </x:c>
      <x:c r="M2575" s="30" t="str">
        <x:v>Copyright © 2026 David YE</x:v>
      </x:c>
    </x:row>
    <x:row r="2576">
      <x:c r="A2576" s="30" t="n">
        <x:v>1788</x:v>
      </x:c>
      <x:c r="B2576" s="30" t="n">
        <x:v>376</x:v>
      </x:c>
      <x:c r="C2576" s="30" t="str">
        <x:v>FV6498BBFBEV</x:v>
      </x:c>
      <x:c r="D2576" s="30" t="str">
        <x:v>电池组估算质量(kg，仅80±5kWh)</x:v>
      </x:c>
      <x:c r="E2576" s="30" t="str"/>
      <x:c r="F2576" s="30" t="n">
        <x:v>446.7</x:v>
      </x:c>
      <x:c r="G2576" s="30" t="str">
        <x:v>公式推导</x:v>
      </x:c>
      <x:c r="H2576" s="30" t="str">
        <x:v>C-formula</x:v>
      </x:c>
      <x:c r="I2576" s="30" t="str">
        <x:v>同一行电池容量×1000÷系统能量密度</x:v>
      </x:c>
      <x:c r="J2576" s="30" t="str">
        <x:v>同一行 O1788/Q1788</x:v>
      </x:c>
      <x:c r="K2576" s="30" t="str">
        <x:v>medium</x:v>
      </x:c>
      <x:c r="L2576" s="30" t="str">
        <x:v>非称重实测</x:v>
      </x:c>
      <x:c r="M2576" s="30" t="str">
        <x:v>Copyright © 2026 David YE</x:v>
      </x:c>
    </x:row>
    <x:row r="2577">
      <x:c r="A2577" s="30" t="n">
        <x:v>1789</x:v>
      </x:c>
      <x:c r="B2577" s="30" t="n">
        <x:v>376</x:v>
      </x:c>
      <x:c r="C2577" s="30" t="str">
        <x:v>FV6498BCCBEV</x:v>
      </x:c>
      <x:c r="D2577" s="30" t="str">
        <x:v>电池组估算质量(kg，仅80±5kWh)</x:v>
      </x:c>
      <x:c r="E2577" s="30" t="str"/>
      <x:c r="F2577" s="30" t="n">
        <x:v>446.7</x:v>
      </x:c>
      <x:c r="G2577" s="30" t="str">
        <x:v>公式推导</x:v>
      </x:c>
      <x:c r="H2577" s="30" t="str">
        <x:v>C-formula</x:v>
      </x:c>
      <x:c r="I2577" s="30" t="str">
        <x:v>同一行电池容量×1000÷系统能量密度</x:v>
      </x:c>
      <x:c r="J2577" s="30" t="str">
        <x:v>同一行 O1789/Q1789</x:v>
      </x:c>
      <x:c r="K2577" s="30" t="str">
        <x:v>medium</x:v>
      </x:c>
      <x:c r="L2577" s="30" t="str">
        <x:v>非称重实测</x:v>
      </x:c>
      <x:c r="M2577" s="30" t="str">
        <x:v>Copyright © 2026 David YE</x:v>
      </x:c>
    </x:row>
    <x:row r="2578">
      <x:c r="A2578" s="30" t="n">
        <x:v>1791</x:v>
      </x:c>
      <x:c r="B2578" s="30" t="n">
        <x:v>376</x:v>
      </x:c>
      <x:c r="C2578" s="30" t="str">
        <x:v>GAM6490BEVH0L</x:v>
      </x:c>
      <x:c r="D2578" s="30" t="str">
        <x:v>电池组估算质量(kg，仅80±5kWh)</x:v>
      </x:c>
      <x:c r="E2578" s="30" t="str"/>
      <x:c r="F2578" s="30" t="n">
        <x:v>444.8</x:v>
      </x:c>
      <x:c r="G2578" s="30" t="str">
        <x:v>公式推导</x:v>
      </x:c>
      <x:c r="H2578" s="30" t="str">
        <x:v>C-formula</x:v>
      </x:c>
      <x:c r="I2578" s="30" t="str">
        <x:v>同一行电池容量×1000÷系统能量密度</x:v>
      </x:c>
      <x:c r="J2578" s="30" t="str">
        <x:v>同一行 O1791/Q1791</x:v>
      </x:c>
      <x:c r="K2578" s="30" t="str">
        <x:v>medium</x:v>
      </x:c>
      <x:c r="L2578" s="30" t="str">
        <x:v>非称重实测</x:v>
      </x:c>
      <x:c r="M2578" s="30" t="str">
        <x:v>Copyright © 2026 David YE</x:v>
      </x:c>
    </x:row>
    <x:row r="2579">
      <x:c r="A2579" s="30" t="n">
        <x:v>1804</x:v>
      </x:c>
      <x:c r="B2579" s="30" t="n">
        <x:v>376</x:v>
      </x:c>
      <x:c r="C2579" s="30" t="str">
        <x:v>SQR6500BEVE0Y1</x:v>
      </x:c>
      <x:c r="D2579" s="30" t="str">
        <x:v>电池组估算质量(kg，仅80±5kWh)</x:v>
      </x:c>
      <x:c r="E2579" s="30" t="str"/>
      <x:c r="F2579" s="30" t="n">
        <x:v>470.2</x:v>
      </x:c>
      <x:c r="G2579" s="30" t="str">
        <x:v>公式推导</x:v>
      </x:c>
      <x:c r="H2579" s="30" t="str">
        <x:v>C-formula</x:v>
      </x:c>
      <x:c r="I2579" s="30" t="str">
        <x:v>同一行电池容量×1000÷系统能量密度</x:v>
      </x:c>
      <x:c r="J2579" s="30" t="str">
        <x:v>同一行 O1804/Q1804</x:v>
      </x:c>
      <x:c r="K2579" s="30" t="str">
        <x:v>medium</x:v>
      </x:c>
      <x:c r="L2579" s="30" t="str">
        <x:v>非称重实测</x:v>
      </x:c>
      <x:c r="M2579" s="30" t="str">
        <x:v>Copyright © 2026 David YE</x:v>
      </x:c>
    </x:row>
    <x:row r="2580">
      <x:c r="A2580" s="30" t="n">
        <x:v>1805</x:v>
      </x:c>
      <x:c r="B2580" s="30" t="n">
        <x:v>376</x:v>
      </x:c>
      <x:c r="C2580" s="30" t="str">
        <x:v>SQR6500BEVE0Y2</x:v>
      </x:c>
      <x:c r="D2580" s="30" t="str">
        <x:v>电池组估算质量(kg，仅80±5kWh)</x:v>
      </x:c>
      <x:c r="E2580" s="30" t="str"/>
      <x:c r="F2580" s="30" t="n">
        <x:v>470.2</x:v>
      </x:c>
      <x:c r="G2580" s="30" t="str">
        <x:v>公式推导</x:v>
      </x:c>
      <x:c r="H2580" s="30" t="str">
        <x:v>C-formula</x:v>
      </x:c>
      <x:c r="I2580" s="30" t="str">
        <x:v>同一行电池容量×1000÷系统能量密度</x:v>
      </x:c>
      <x:c r="J2580" s="30" t="str">
        <x:v>同一行 O1805/Q1805</x:v>
      </x:c>
      <x:c r="K2580" s="30" t="str">
        <x:v>medium</x:v>
      </x:c>
      <x:c r="L2580" s="30" t="str">
        <x:v>非称重实测</x:v>
      </x:c>
      <x:c r="M2580" s="30" t="str">
        <x:v>Copyright © 2026 David YE</x:v>
      </x:c>
    </x:row>
    <x:row r="2581">
      <x:c r="A2581" s="30" t="n">
        <x:v>1809</x:v>
      </x:c>
      <x:c r="B2581" s="30" t="n">
        <x:v>376</x:v>
      </x:c>
      <x:c r="C2581" s="30" t="str">
        <x:v>SVW6461FEV</x:v>
      </x:c>
      <x:c r="D2581" s="30" t="str">
        <x:v>电池组估算质量(kg，仅80±5kWh)</x:v>
      </x:c>
      <x:c r="E2581" s="30" t="str"/>
      <x:c r="F2581" s="30" t="n">
        <x:v>445.6</x:v>
      </x:c>
      <x:c r="G2581" s="30" t="str">
        <x:v>公式推导</x:v>
      </x:c>
      <x:c r="H2581" s="30" t="str">
        <x:v>C-formula</x:v>
      </x:c>
      <x:c r="I2581" s="30" t="str">
        <x:v>同一行电池容量×1000÷系统能量密度</x:v>
      </x:c>
      <x:c r="J2581" s="30" t="str">
        <x:v>同一行 O1809/Q1809</x:v>
      </x:c>
      <x:c r="K2581" s="30" t="str">
        <x:v>medium</x:v>
      </x:c>
      <x:c r="L2581" s="30" t="str">
        <x:v>非称重实测</x:v>
      </x:c>
      <x:c r="M2581" s="30" t="str">
        <x:v>Copyright © 2026 David YE</x:v>
      </x:c>
    </x:row>
    <x:row r="2582">
      <x:c r="A2582" s="30" t="n">
        <x:v>1810</x:v>
      </x:c>
      <x:c r="B2582" s="30" t="n">
        <x:v>376</x:v>
      </x:c>
      <x:c r="C2582" s="30" t="str">
        <x:v>SVW6461GEV</x:v>
      </x:c>
      <x:c r="D2582" s="30" t="str">
        <x:v>电池组估算质量(kg，仅80±5kWh)</x:v>
      </x:c>
      <x:c r="E2582" s="30" t="str"/>
      <x:c r="F2582" s="30" t="n">
        <x:v>445.6</x:v>
      </x:c>
      <x:c r="G2582" s="30" t="str">
        <x:v>公式推导</x:v>
      </x:c>
      <x:c r="H2582" s="30" t="str">
        <x:v>C-formula</x:v>
      </x:c>
      <x:c r="I2582" s="30" t="str">
        <x:v>同一行电池容量×1000÷系统能量密度</x:v>
      </x:c>
      <x:c r="J2582" s="30" t="str">
        <x:v>同一行 O1810/Q1810</x:v>
      </x:c>
      <x:c r="K2582" s="30" t="str">
        <x:v>medium</x:v>
      </x:c>
      <x:c r="L2582" s="30" t="str">
        <x:v>非称重实测</x:v>
      </x:c>
      <x:c r="M2582" s="30" t="str">
        <x:v>Copyright © 2026 David YE</x:v>
      </x:c>
    </x:row>
    <x:row r="2583">
      <x:c r="A2583" s="30" t="n">
        <x:v>1811</x:v>
      </x:c>
      <x:c r="B2583" s="30" t="n">
        <x:v>376</x:v>
      </x:c>
      <x:c r="C2583" s="30" t="str">
        <x:v>SVW6492FEV</x:v>
      </x:c>
      <x:c r="D2583" s="30" t="str">
        <x:v>电池组估算质量(kg，仅80±5kWh)</x:v>
      </x:c>
      <x:c r="E2583" s="30" t="str"/>
      <x:c r="F2583" s="30" t="n">
        <x:v>445.6</x:v>
      </x:c>
      <x:c r="G2583" s="30" t="str">
        <x:v>公式推导</x:v>
      </x:c>
      <x:c r="H2583" s="30" t="str">
        <x:v>C-formula</x:v>
      </x:c>
      <x:c r="I2583" s="30" t="str">
        <x:v>同一行电池容量×1000÷系统能量密度</x:v>
      </x:c>
      <x:c r="J2583" s="30" t="str">
        <x:v>同一行 O1811/Q1811</x:v>
      </x:c>
      <x:c r="K2583" s="30" t="str">
        <x:v>medium</x:v>
      </x:c>
      <x:c r="L2583" s="30" t="str">
        <x:v>非称重实测</x:v>
      </x:c>
      <x:c r="M2583" s="30" t="str">
        <x:v>Copyright © 2026 David YE</x:v>
      </x:c>
    </x:row>
    <x:row r="2584">
      <x:c r="A2584" s="30" t="n">
        <x:v>1812</x:v>
      </x:c>
      <x:c r="B2584" s="30" t="n">
        <x:v>376</x:v>
      </x:c>
      <x:c r="C2584" s="30" t="str">
        <x:v>SVW6492GEV</x:v>
      </x:c>
      <x:c r="D2584" s="30" t="str">
        <x:v>电池组估算质量(kg，仅80±5kWh)</x:v>
      </x:c>
      <x:c r="E2584" s="30" t="str"/>
      <x:c r="F2584" s="30" t="n">
        <x:v>445.6</x:v>
      </x:c>
      <x:c r="G2584" s="30" t="str">
        <x:v>公式推导</x:v>
      </x:c>
      <x:c r="H2584" s="30" t="str">
        <x:v>C-formula</x:v>
      </x:c>
      <x:c r="I2584" s="30" t="str">
        <x:v>同一行电池容量×1000÷系统能量密度</x:v>
      </x:c>
      <x:c r="J2584" s="30" t="str">
        <x:v>同一行 O1812/Q1812</x:v>
      </x:c>
      <x:c r="K2584" s="30" t="str">
        <x:v>medium</x:v>
      </x:c>
      <x:c r="L2584" s="30" t="str">
        <x:v>非称重实测</x:v>
      </x:c>
      <x:c r="M2584" s="30" t="str">
        <x:v>Copyright © 2026 David YE</x:v>
      </x:c>
    </x:row>
    <x:row r="2585">
      <x:c r="A2585" s="30" t="n">
        <x:v>1813</x:v>
      </x:c>
      <x:c r="B2585" s="30" t="n">
        <x:v>376</x:v>
      </x:c>
      <x:c r="C2585" s="30" t="str">
        <x:v>SVW6492HEV</x:v>
      </x:c>
      <x:c r="D2585" s="30" t="str">
        <x:v>电池组估算质量(kg，仅80±5kWh)</x:v>
      </x:c>
      <x:c r="E2585" s="30" t="str"/>
      <x:c r="F2585" s="30" t="n">
        <x:v>445.6</x:v>
      </x:c>
      <x:c r="G2585" s="30" t="str">
        <x:v>公式推导</x:v>
      </x:c>
      <x:c r="H2585" s="30" t="str">
        <x:v>C-formula</x:v>
      </x:c>
      <x:c r="I2585" s="30" t="str">
        <x:v>同一行电池容量×1000÷系统能量密度</x:v>
      </x:c>
      <x:c r="J2585" s="30" t="str">
        <x:v>同一行 O1813/Q1813</x:v>
      </x:c>
      <x:c r="K2585" s="30" t="str">
        <x:v>medium</x:v>
      </x:c>
      <x:c r="L2585" s="30" t="str">
        <x:v>非称重实测</x:v>
      </x:c>
      <x:c r="M2585" s="30" t="str">
        <x:v>Copyright © 2026 David YE</x:v>
      </x:c>
    </x:row>
    <x:row r="2586">
      <x:c r="A2586" s="30" t="n">
        <x:v>1814</x:v>
      </x:c>
      <x:c r="B2586" s="30" t="n">
        <x:v>376</x:v>
      </x:c>
      <x:c r="C2586" s="30" t="str">
        <x:v>SVW6493GEV</x:v>
      </x:c>
      <x:c r="D2586" s="30" t="str">
        <x:v>电池组估算质量(kg，仅80±5kWh)</x:v>
      </x:c>
      <x:c r="E2586" s="30" t="str"/>
      <x:c r="F2586" s="30" t="n">
        <x:v>445.6</x:v>
      </x:c>
      <x:c r="G2586" s="30" t="str">
        <x:v>公式推导</x:v>
      </x:c>
      <x:c r="H2586" s="30" t="str">
        <x:v>C-formula</x:v>
      </x:c>
      <x:c r="I2586" s="30" t="str">
        <x:v>同一行电池容量×1000÷系统能量密度</x:v>
      </x:c>
      <x:c r="J2586" s="30" t="str">
        <x:v>同一行 O1814/Q1814</x:v>
      </x:c>
      <x:c r="K2586" s="30" t="str">
        <x:v>medium</x:v>
      </x:c>
      <x:c r="L2586" s="30" t="str">
        <x:v>非称重实测</x:v>
      </x:c>
      <x:c r="M2586" s="30" t="str">
        <x:v>Copyright © 2026 David YE</x:v>
      </x:c>
    </x:row>
    <x:row r="2587">
      <x:c r="A2587" s="30" t="n">
        <x:v>1815</x:v>
      </x:c>
      <x:c r="B2587" s="30" t="n">
        <x:v>376</x:v>
      </x:c>
      <x:c r="C2587" s="30" t="str">
        <x:v>SVW6493HEV</x:v>
      </x:c>
      <x:c r="D2587" s="30" t="str">
        <x:v>电池组估算质量(kg，仅80±5kWh)</x:v>
      </x:c>
      <x:c r="E2587" s="30" t="str"/>
      <x:c r="F2587" s="30" t="n">
        <x:v>445.6</x:v>
      </x:c>
      <x:c r="G2587" s="30" t="str">
        <x:v>公式推导</x:v>
      </x:c>
      <x:c r="H2587" s="30" t="str">
        <x:v>C-formula</x:v>
      </x:c>
      <x:c r="I2587" s="30" t="str">
        <x:v>同一行电池容量×1000÷系统能量密度</x:v>
      </x:c>
      <x:c r="J2587" s="30" t="str">
        <x:v>同一行 O1815/Q1815</x:v>
      </x:c>
      <x:c r="K2587" s="30" t="str">
        <x:v>medium</x:v>
      </x:c>
      <x:c r="L2587" s="30" t="str">
        <x:v>非称重实测</x:v>
      </x:c>
      <x:c r="M2587" s="30" t="str">
        <x:v>Copyright © 2026 David YE</x:v>
      </x:c>
    </x:row>
    <x:row r="2588">
      <x:c r="A2588" s="30" t="n">
        <x:v>1816</x:v>
      </x:c>
      <x:c r="B2588" s="30" t="n">
        <x:v>376</x:v>
      </x:c>
      <x:c r="C2588" s="30" t="str">
        <x:v>SVW6493JEV</x:v>
      </x:c>
      <x:c r="D2588" s="30" t="str">
        <x:v>电池组估算质量(kg，仅80±5kWh)</x:v>
      </x:c>
      <x:c r="E2588" s="30" t="str"/>
      <x:c r="F2588" s="30" t="n">
        <x:v>445.6</x:v>
      </x:c>
      <x:c r="G2588" s="30" t="str">
        <x:v>公式推导</x:v>
      </x:c>
      <x:c r="H2588" s="30" t="str">
        <x:v>C-formula</x:v>
      </x:c>
      <x:c r="I2588" s="30" t="str">
        <x:v>同一行电池容量×1000÷系统能量密度</x:v>
      </x:c>
      <x:c r="J2588" s="30" t="str">
        <x:v>同一行 O1816/Q1816</x:v>
      </x:c>
      <x:c r="K2588" s="30" t="str">
        <x:v>medium</x:v>
      </x:c>
      <x:c r="L2588" s="30" t="str">
        <x:v>非称重实测</x:v>
      </x:c>
      <x:c r="M2588" s="30" t="str">
        <x:v>Copyright © 2026 David YE</x:v>
      </x:c>
    </x:row>
    <x:row r="2589">
      <x:c r="A2589" s="30" t="n">
        <x:v>1837</x:v>
      </x:c>
      <x:c r="B2589" s="30" t="n">
        <x:v>377</x:v>
      </x:c>
      <x:c r="C2589" s="30" t="str">
        <x:v>CGC6521BEV2S3</x:v>
      </x:c>
      <x:c r="D2589" s="30" t="str">
        <x:v>电池组估算质量(kg，仅80±5kWh)</x:v>
      </x:c>
      <x:c r="E2589" s="30" t="str"/>
      <x:c r="F2589" s="30" t="n">
        <x:v>450.3</x:v>
      </x:c>
      <x:c r="G2589" s="30" t="str">
        <x:v>公式推导</x:v>
      </x:c>
      <x:c r="H2589" s="30" t="str">
        <x:v>C-formula</x:v>
      </x:c>
      <x:c r="I2589" s="30" t="str">
        <x:v>同一行电池容量×1000÷系统能量密度</x:v>
      </x:c>
      <x:c r="J2589" s="30" t="str">
        <x:v>同一行 O1837/Q1837</x:v>
      </x:c>
      <x:c r="K2589" s="30" t="str">
        <x:v>medium</x:v>
      </x:c>
      <x:c r="L2589" s="30" t="str">
        <x:v>非称重实测</x:v>
      </x:c>
      <x:c r="M2589" s="30" t="str">
        <x:v>Copyright © 2026 David YE</x:v>
      </x:c>
    </x:row>
    <x:row r="2590">
      <x:c r="A2590" s="30" t="n">
        <x:v>1838</x:v>
      </x:c>
      <x:c r="B2590" s="30" t="n">
        <x:v>377</x:v>
      </x:c>
      <x:c r="C2590" s="30" t="str">
        <x:v>CGC6521BEV2S4</x:v>
      </x:c>
      <x:c r="D2590" s="30" t="str">
        <x:v>电池组估算质量(kg，仅80±5kWh)</x:v>
      </x:c>
      <x:c r="E2590" s="30" t="str"/>
      <x:c r="F2590" s="30" t="n">
        <x:v>450.3</x:v>
      </x:c>
      <x:c r="G2590" s="30" t="str">
        <x:v>公式推导</x:v>
      </x:c>
      <x:c r="H2590" s="30" t="str">
        <x:v>C-formula</x:v>
      </x:c>
      <x:c r="I2590" s="30" t="str">
        <x:v>同一行电池容量×1000÷系统能量密度</x:v>
      </x:c>
      <x:c r="J2590" s="30" t="str">
        <x:v>同一行 O1838/Q1838</x:v>
      </x:c>
      <x:c r="K2590" s="30" t="str">
        <x:v>medium</x:v>
      </x:c>
      <x:c r="L2590" s="30" t="str">
        <x:v>非称重实测</x:v>
      </x:c>
      <x:c r="M2590" s="30" t="str">
        <x:v>Copyright © 2026 David YE</x:v>
      </x:c>
    </x:row>
    <x:row r="2591">
      <x:c r="A2591" s="30" t="n">
        <x:v>1866</x:v>
      </x:c>
      <x:c r="B2591" s="30" t="n">
        <x:v>377</x:v>
      </x:c>
      <x:c r="C2591" s="30" t="str">
        <x:v>MR7005BEV11</x:v>
      </x:c>
      <x:c r="D2591" s="30" t="str">
        <x:v>电池组估算质量(kg，仅80±5kWh)</x:v>
      </x:c>
      <x:c r="E2591" s="30" t="str"/>
      <x:c r="F2591" s="30" t="n">
        <x:v>504</x:v>
      </x:c>
      <x:c r="G2591" s="30" t="str">
        <x:v>公式推导</x:v>
      </x:c>
      <x:c r="H2591" s="30" t="str">
        <x:v>C-formula</x:v>
      </x:c>
      <x:c r="I2591" s="30" t="str">
        <x:v>同一行电池容量×1000÷系统能量密度</x:v>
      </x:c>
      <x:c r="J2591" s="30" t="str">
        <x:v>同一行 O1866/Q1866</x:v>
      </x:c>
      <x:c r="K2591" s="30" t="str">
        <x:v>medium</x:v>
      </x:c>
      <x:c r="L2591" s="30" t="str">
        <x:v>非称重实测</x:v>
      </x:c>
      <x:c r="M2591" s="30" t="str">
        <x:v>Copyright © 2026 David YE</x:v>
      </x:c>
    </x:row>
    <x:row r="2592">
      <x:c r="A2592" s="30" t="n">
        <x:v>1868</x:v>
      </x:c>
      <x:c r="B2592" s="30" t="n">
        <x:v>377</x:v>
      </x:c>
      <x:c r="C2592" s="30" t="str">
        <x:v>MR7005BEV13</x:v>
      </x:c>
      <x:c r="D2592" s="30" t="str">
        <x:v>电池组估算质量(kg，仅80±5kWh)</x:v>
      </x:c>
      <x:c r="E2592" s="30" t="str"/>
      <x:c r="F2592" s="30" t="n">
        <x:v>504</x:v>
      </x:c>
      <x:c r="G2592" s="30" t="str">
        <x:v>公式推导</x:v>
      </x:c>
      <x:c r="H2592" s="30" t="str">
        <x:v>C-formula</x:v>
      </x:c>
      <x:c r="I2592" s="30" t="str">
        <x:v>同一行电池容量×1000÷系统能量密度</x:v>
      </x:c>
      <x:c r="J2592" s="30" t="str">
        <x:v>同一行 O1868/Q1868</x:v>
      </x:c>
      <x:c r="K2592" s="30" t="str">
        <x:v>medium</x:v>
      </x:c>
      <x:c r="L2592" s="30" t="str">
        <x:v>非称重实测</x:v>
      </x:c>
      <x:c r="M2592" s="30" t="str">
        <x:v>Copyright © 2026 David YE</x:v>
      </x:c>
    </x:row>
    <x:row r="2593">
      <x:c r="A2593" s="30" t="n">
        <x:v>1870</x:v>
      </x:c>
      <x:c r="B2593" s="30" t="n">
        <x:v>377</x:v>
      </x:c>
      <x:c r="C2593" s="30" t="str">
        <x:v>MR7005BEV20</x:v>
      </x:c>
      <x:c r="D2593" s="30" t="str">
        <x:v>电池组估算质量(kg，仅80±5kWh)</x:v>
      </x:c>
      <x:c r="E2593" s="30" t="str"/>
      <x:c r="F2593" s="30" t="n">
        <x:v>504</x:v>
      </x:c>
      <x:c r="G2593" s="30" t="str">
        <x:v>公式推导</x:v>
      </x:c>
      <x:c r="H2593" s="30" t="str">
        <x:v>C-formula</x:v>
      </x:c>
      <x:c r="I2593" s="30" t="str">
        <x:v>同一行电池容量×1000÷系统能量密度</x:v>
      </x:c>
      <x:c r="J2593" s="30" t="str">
        <x:v>同一行 O1870/Q1870</x:v>
      </x:c>
      <x:c r="K2593" s="30" t="str">
        <x:v>medium</x:v>
      </x:c>
      <x:c r="L2593" s="30" t="str">
        <x:v>非称重实测</x:v>
      </x:c>
      <x:c r="M2593" s="30" t="str">
        <x:v>Copyright © 2026 David YE</x:v>
      </x:c>
    </x:row>
    <x:row r="2594">
      <x:c r="A2594" s="30" t="n">
        <x:v>1876</x:v>
      </x:c>
      <x:c r="B2594" s="30" t="n">
        <x:v>377</x:v>
      </x:c>
      <x:c r="C2594" s="30" t="str">
        <x:v>YQZ6493BEVY</x:v>
      </x:c>
      <x:c r="D2594" s="30" t="str">
        <x:v>电池组估算质量(kg，仅80±5kWh)</x:v>
      </x:c>
      <x:c r="E2594" s="30" t="str"/>
      <x:c r="F2594" s="30" t="n">
        <x:v>510.7</x:v>
      </x:c>
      <x:c r="G2594" s="30" t="str">
        <x:v>公式推导</x:v>
      </x:c>
      <x:c r="H2594" s="30" t="str">
        <x:v>C-formula</x:v>
      </x:c>
      <x:c r="I2594" s="30" t="str">
        <x:v>同一行电池容量×1000÷系统能量密度</x:v>
      </x:c>
      <x:c r="J2594" s="30" t="str">
        <x:v>同一行 O1876/Q1876</x:v>
      </x:c>
      <x:c r="K2594" s="30" t="str">
        <x:v>medium</x:v>
      </x:c>
      <x:c r="L2594" s="30" t="str">
        <x:v>非称重实测</x:v>
      </x:c>
      <x:c r="M2594" s="30" t="str">
        <x:v>Copyright © 2026 David YE</x:v>
      </x:c>
    </x:row>
    <x:row r="2595">
      <x:c r="A2595" s="30" t="n">
        <x:v>1896</x:v>
      </x:c>
      <x:c r="B2595" s="30" t="n">
        <x:v>378</x:v>
      </x:c>
      <x:c r="C2595" s="30" t="str">
        <x:v>BJ6552EVAA1</x:v>
      </x:c>
      <x:c r="D2595" s="30" t="str">
        <x:v>电池组估算质量(kg，仅80±5kWh)</x:v>
      </x:c>
      <x:c r="E2595" s="30" t="str"/>
      <x:c r="F2595" s="30" t="n">
        <x:v>510</x:v>
      </x:c>
      <x:c r="G2595" s="30" t="str">
        <x:v>公式推导</x:v>
      </x:c>
      <x:c r="H2595" s="30" t="str">
        <x:v>C-formula</x:v>
      </x:c>
      <x:c r="I2595" s="30" t="str">
        <x:v>同一行电池容量×1000÷系统能量密度</x:v>
      </x:c>
      <x:c r="J2595" s="30" t="str">
        <x:v>同一行 O1896/Q1896</x:v>
      </x:c>
      <x:c r="K2595" s="30" t="str">
        <x:v>medium</x:v>
      </x:c>
      <x:c r="L2595" s="30" t="str">
        <x:v>非称重实测</x:v>
      </x:c>
      <x:c r="M2595" s="30" t="str">
        <x:v>Copyright © 2026 David YE</x:v>
      </x:c>
    </x:row>
    <x:row r="2596">
      <x:c r="A2596" s="30" t="n">
        <x:v>1897</x:v>
      </x:c>
      <x:c r="B2596" s="30" t="n">
        <x:v>378</x:v>
      </x:c>
      <x:c r="C2596" s="30" t="str">
        <x:v>BMW7001ADEV</x:v>
      </x:c>
      <x:c r="D2596" s="30" t="str">
        <x:v>电池组估算质量(kg，仅80±5kWh)</x:v>
      </x:c>
      <x:c r="E2596" s="30" t="str"/>
      <x:c r="F2596" s="30" t="n">
        <x:v>563</x:v>
      </x:c>
      <x:c r="G2596" s="30" t="str">
        <x:v>公式推导</x:v>
      </x:c>
      <x:c r="H2596" s="30" t="str">
        <x:v>C-formula</x:v>
      </x:c>
      <x:c r="I2596" s="30" t="str">
        <x:v>同一行电池容量×1000÷系统能量密度</x:v>
      </x:c>
      <x:c r="J2596" s="30" t="str">
        <x:v>同一行 O1897/Q1897</x:v>
      </x:c>
      <x:c r="K2596" s="30" t="str">
        <x:v>medium</x:v>
      </x:c>
      <x:c r="L2596" s="30" t="str">
        <x:v>非称重实测</x:v>
      </x:c>
      <x:c r="M2596" s="30" t="str">
        <x:v>Copyright © 2026 David YE</x:v>
      </x:c>
    </x:row>
    <x:row r="2597">
      <x:c r="A2597" s="30" t="n">
        <x:v>1898</x:v>
      </x:c>
      <x:c r="B2597" s="30" t="n">
        <x:v>378</x:v>
      </x:c>
      <x:c r="C2597" s="30" t="str">
        <x:v>BMW7001AEEV</x:v>
      </x:c>
      <x:c r="D2597" s="30" t="str">
        <x:v>电池组估算质量(kg，仅80±5kWh)</x:v>
      </x:c>
      <x:c r="E2597" s="30" t="str"/>
      <x:c r="F2597" s="30" t="n">
        <x:v>563</x:v>
      </x:c>
      <x:c r="G2597" s="30" t="str">
        <x:v>公式推导</x:v>
      </x:c>
      <x:c r="H2597" s="30" t="str">
        <x:v>C-formula</x:v>
      </x:c>
      <x:c r="I2597" s="30" t="str">
        <x:v>同一行电池容量×1000÷系统能量密度</x:v>
      </x:c>
      <x:c r="J2597" s="30" t="str">
        <x:v>同一行 O1898/Q1898</x:v>
      </x:c>
      <x:c r="K2597" s="30" t="str">
        <x:v>medium</x:v>
      </x:c>
      <x:c r="L2597" s="30" t="str">
        <x:v>非称重实测</x:v>
      </x:c>
      <x:c r="M2597" s="30" t="str">
        <x:v>Copyright © 2026 David YE</x:v>
      </x:c>
    </x:row>
    <x:row r="2598">
      <x:c r="A2598" s="30" t="n">
        <x:v>1899</x:v>
      </x:c>
      <x:c r="B2598" s="30" t="n">
        <x:v>378</x:v>
      </x:c>
      <x:c r="C2598" s="30" t="str">
        <x:v>BMW7001AFEV</x:v>
      </x:c>
      <x:c r="D2598" s="30" t="str">
        <x:v>电池组估算质量(kg，仅80±5kWh)</x:v>
      </x:c>
      <x:c r="E2598" s="30" t="str"/>
      <x:c r="F2598" s="30" t="n">
        <x:v>563</x:v>
      </x:c>
      <x:c r="G2598" s="30" t="str">
        <x:v>公式推导</x:v>
      </x:c>
      <x:c r="H2598" s="30" t="str">
        <x:v>C-formula</x:v>
      </x:c>
      <x:c r="I2598" s="30" t="str">
        <x:v>同一行电池容量×1000÷系统能量密度</x:v>
      </x:c>
      <x:c r="J2598" s="30" t="str">
        <x:v>同一行 O1899/Q1899</x:v>
      </x:c>
      <x:c r="K2598" s="30" t="str">
        <x:v>medium</x:v>
      </x:c>
      <x:c r="L2598" s="30" t="str">
        <x:v>非称重实测</x:v>
      </x:c>
      <x:c r="M2598" s="30" t="str">
        <x:v>Copyright © 2026 David YE</x:v>
      </x:c>
    </x:row>
    <x:row r="2599">
      <x:c r="A2599" s="30" t="n">
        <x:v>1905</x:v>
      </x:c>
      <x:c r="B2599" s="30" t="n">
        <x:v>378</x:v>
      </x:c>
      <x:c r="C2599" s="30" t="str">
        <x:v>CGC7000BEV2J12</x:v>
      </x:c>
      <x:c r="D2599" s="30" t="str">
        <x:v>电池组估算质量(kg，仅80±5kWh)</x:v>
      </x:c>
      <x:c r="E2599" s="30" t="str"/>
      <x:c r="F2599" s="30" t="n">
        <x:v>450</x:v>
      </x:c>
      <x:c r="G2599" s="30" t="str">
        <x:v>公式推导</x:v>
      </x:c>
      <x:c r="H2599" s="30" t="str">
        <x:v>C-formula</x:v>
      </x:c>
      <x:c r="I2599" s="30" t="str">
        <x:v>同一行电池容量×1000÷系统能量密度</x:v>
      </x:c>
      <x:c r="J2599" s="30" t="str">
        <x:v>同一行 O1905/Q1905</x:v>
      </x:c>
      <x:c r="K2599" s="30" t="str">
        <x:v>medium</x:v>
      </x:c>
      <x:c r="L2599" s="30" t="str">
        <x:v>非称重实测</x:v>
      </x:c>
      <x:c r="M2599" s="30" t="str">
        <x:v>Copyright © 2026 David YE</x:v>
      </x:c>
    </x:row>
    <x:row r="2600">
      <x:c r="A2600" s="30" t="n">
        <x:v>1908</x:v>
      </x:c>
      <x:c r="B2600" s="30" t="n">
        <x:v>378</x:v>
      </x:c>
      <x:c r="C2600" s="30" t="str">
        <x:v>CSA7005DBEV7</x:v>
      </x:c>
      <x:c r="D2600" s="30" t="str">
        <x:v>电池组估算质量(kg，仅80±5kWh)</x:v>
      </x:c>
      <x:c r="E2600" s="30" t="str"/>
      <x:c r="F2600" s="30" t="n">
        <x:v>435</x:v>
      </x:c>
      <x:c r="G2600" s="30" t="str">
        <x:v>公式推导</x:v>
      </x:c>
      <x:c r="H2600" s="30" t="str">
        <x:v>C-formula</x:v>
      </x:c>
      <x:c r="I2600" s="30" t="str">
        <x:v>同一行电池容量×1000÷系统能量密度</x:v>
      </x:c>
      <x:c r="J2600" s="30" t="str">
        <x:v>同一行 O1908/Q1908</x:v>
      </x:c>
      <x:c r="K2600" s="30" t="str">
        <x:v>medium</x:v>
      </x:c>
      <x:c r="L2600" s="30" t="str">
        <x:v>非称重实测</x:v>
      </x:c>
      <x:c r="M2600" s="30" t="str">
        <x:v>Copyright © 2026 David YE</x:v>
      </x:c>
    </x:row>
    <x:row r="2601">
      <x:c r="A2601" s="30" t="n">
        <x:v>1910</x:v>
      </x:c>
      <x:c r="B2601" s="30" t="n">
        <x:v>378</x:v>
      </x:c>
      <x:c r="C2601" s="30" t="str">
        <x:v>CSA7005DSEV5</x:v>
      </x:c>
      <x:c r="D2601" s="30" t="str">
        <x:v>电池组估算质量(kg，仅80±5kWh)</x:v>
      </x:c>
      <x:c r="E2601" s="30" t="str"/>
      <x:c r="F2601" s="30" t="n">
        <x:v>435</x:v>
      </x:c>
      <x:c r="G2601" s="30" t="str">
        <x:v>公式推导</x:v>
      </x:c>
      <x:c r="H2601" s="30" t="str">
        <x:v>C-formula</x:v>
      </x:c>
      <x:c r="I2601" s="30" t="str">
        <x:v>同一行电池容量×1000÷系统能量密度</x:v>
      </x:c>
      <x:c r="J2601" s="30" t="str">
        <x:v>同一行 O1910/Q1910</x:v>
      </x:c>
      <x:c r="K2601" s="30" t="str">
        <x:v>medium</x:v>
      </x:c>
      <x:c r="L2601" s="30" t="str">
        <x:v>非称重实测</x:v>
      </x:c>
      <x:c r="M2601" s="30" t="str">
        <x:v>Copyright © 2026 David YE</x:v>
      </x:c>
    </x:row>
    <x:row r="2602">
      <x:c r="A2602" s="30" t="n">
        <x:v>1939</x:v>
      </x:c>
      <x:c r="B2602" s="30" t="n">
        <x:v>378</x:v>
      </x:c>
      <x:c r="C2602" s="30" t="str">
        <x:v>QCJ7000AFBEV1</x:v>
      </x:c>
      <x:c r="D2602" s="30" t="str">
        <x:v>电池组估算质量(kg，仅80±5kWh)</x:v>
      </x:c>
      <x:c r="E2602" s="30" t="str"/>
      <x:c r="F2602" s="30" t="n">
        <x:v>633</x:v>
      </x:c>
      <x:c r="G2602" s="30" t="str">
        <x:v>公式推导</x:v>
      </x:c>
      <x:c r="H2602" s="30" t="str">
        <x:v>C-formula</x:v>
      </x:c>
      <x:c r="I2602" s="30" t="str">
        <x:v>同一行电池容量×1000÷系统能量密度</x:v>
      </x:c>
      <x:c r="J2602" s="30" t="str">
        <x:v>同一行 O1939/Q1939</x:v>
      </x:c>
      <x:c r="K2602" s="30" t="str">
        <x:v>medium</x:v>
      </x:c>
      <x:c r="L2602" s="30" t="str">
        <x:v>非称重实测</x:v>
      </x:c>
      <x:c r="M2602" s="30" t="str">
        <x:v>Copyright © 2026 David YE</x:v>
      </x:c>
    </x:row>
    <x:row r="2603">
      <x:c r="A2603" s="30" t="n">
        <x:v>1949</x:v>
      </x:c>
      <x:c r="B2603" s="30" t="n">
        <x:v>378</x:v>
      </x:c>
      <x:c r="C2603" s="30" t="str">
        <x:v>SQR7000BEVEH34</x:v>
      </x:c>
      <x:c r="D2603" s="30" t="str">
        <x:v>电池组估算质量(kg，仅80±5kWh)</x:v>
      </x:c>
      <x:c r="E2603" s="30" t="str"/>
      <x:c r="F2603" s="30" t="n">
        <x:v>489</x:v>
      </x:c>
      <x:c r="G2603" s="30" t="str">
        <x:v>公式推导</x:v>
      </x:c>
      <x:c r="H2603" s="30" t="str">
        <x:v>C-formula</x:v>
      </x:c>
      <x:c r="I2603" s="30" t="str">
        <x:v>同一行电池容量×1000÷系统能量密度</x:v>
      </x:c>
      <x:c r="J2603" s="30" t="str">
        <x:v>同一行 O1949/Q1949</x:v>
      </x:c>
      <x:c r="K2603" s="30" t="str">
        <x:v>medium</x:v>
      </x:c>
      <x:c r="L2603" s="30" t="str">
        <x:v>非称重实测</x:v>
      </x:c>
      <x:c r="M2603" s="30" t="str">
        <x:v>Copyright © 2026 David YE</x:v>
      </x:c>
    </x:row>
    <x:row r="2604">
      <x:c r="A2604" s="30" t="n">
        <x:v>1951</x:v>
      </x:c>
      <x:c r="B2604" s="30" t="n">
        <x:v>378</x:v>
      </x:c>
      <x:c r="C2604" s="30" t="str">
        <x:v>SVW6492NEV</x:v>
      </x:c>
      <x:c r="D2604" s="30" t="str">
        <x:v>电池组估算质量(kg，仅80±5kWh)</x:v>
      </x:c>
      <x:c r="E2604" s="30" t="str"/>
      <x:c r="F2604" s="30" t="n">
        <x:v>480</x:v>
      </x:c>
      <x:c r="G2604" s="30" t="str">
        <x:v>公式推导</x:v>
      </x:c>
      <x:c r="H2604" s="30" t="str">
        <x:v>C-formula</x:v>
      </x:c>
      <x:c r="I2604" s="30" t="str">
        <x:v>同一行电池容量×1000÷系统能量密度</x:v>
      </x:c>
      <x:c r="J2604" s="30" t="str">
        <x:v>同一行 O1951/Q1951</x:v>
      </x:c>
      <x:c r="K2604" s="30" t="str">
        <x:v>medium</x:v>
      </x:c>
      <x:c r="L2604" s="30" t="str">
        <x:v>非称重实测</x:v>
      </x:c>
      <x:c r="M2604" s="30" t="str">
        <x:v>Copyright © 2026 David YE</x:v>
      </x:c>
    </x:row>
    <x:row r="2605">
      <x:c r="A2605" s="30" t="n">
        <x:v>1970</x:v>
      </x:c>
      <x:c r="B2605" s="30" t="n">
        <x:v>379</x:v>
      </x:c>
      <x:c r="C2605" s="30" t="str">
        <x:v>BJ7001A513BEV</x:v>
      </x:c>
      <x:c r="D2605" s="30" t="str">
        <x:v>电池组估算质量(kg，仅80±5kWh)</x:v>
      </x:c>
      <x:c r="E2605" s="30" t="str"/>
      <x:c r="F2605" s="30" t="n">
        <x:v>472</x:v>
      </x:c>
      <x:c r="G2605" s="30" t="str">
        <x:v>公式推导</x:v>
      </x:c>
      <x:c r="H2605" s="30" t="str">
        <x:v>C-formula</x:v>
      </x:c>
      <x:c r="I2605" s="30" t="str">
        <x:v>同一行电池容量×1000÷系统能量密度</x:v>
      </x:c>
      <x:c r="J2605" s="30" t="str">
        <x:v>同一行 O1970/Q1970</x:v>
      </x:c>
      <x:c r="K2605" s="30" t="str">
        <x:v>medium</x:v>
      </x:c>
      <x:c r="L2605" s="30" t="str">
        <x:v>非称重实测</x:v>
      </x:c>
      <x:c r="M2605" s="30" t="str">
        <x:v>Copyright © 2026 David YE</x:v>
      </x:c>
    </x:row>
    <x:row r="2606">
      <x:c r="A2606" s="30" t="n">
        <x:v>1974</x:v>
      </x:c>
      <x:c r="B2606" s="30" t="n">
        <x:v>379</x:v>
      </x:c>
      <x:c r="C2606" s="30" t="str">
        <x:v>BYD6486SBEV1</x:v>
      </x:c>
      <x:c r="D2606" s="30" t="str">
        <x:v>电池组估算质量(kg，仅80±5kWh)</x:v>
      </x:c>
      <x:c r="E2606" s="30" t="str"/>
      <x:c r="F2606" s="30" t="n">
        <x:v>552</x:v>
      </x:c>
      <x:c r="G2606" s="30" t="str">
        <x:v>公式推导</x:v>
      </x:c>
      <x:c r="H2606" s="30" t="str">
        <x:v>C-formula</x:v>
      </x:c>
      <x:c r="I2606" s="30" t="str">
        <x:v>同一行电池容量×1000÷系统能量密度</x:v>
      </x:c>
      <x:c r="J2606" s="30" t="str">
        <x:v>同一行 O1974/Q1974</x:v>
      </x:c>
      <x:c r="K2606" s="30" t="str">
        <x:v>medium</x:v>
      </x:c>
      <x:c r="L2606" s="30" t="str">
        <x:v>非称重实测</x:v>
      </x:c>
      <x:c r="M2606" s="30" t="str">
        <x:v>Copyright © 2026 David YE</x:v>
      </x:c>
    </x:row>
    <x:row r="2607">
      <x:c r="A2607" s="30" t="n">
        <x:v>1975</x:v>
      </x:c>
      <x:c r="B2607" s="30" t="n">
        <x:v>379</x:v>
      </x:c>
      <x:c r="C2607" s="30" t="str">
        <x:v>BYD6486SBEV2</x:v>
      </x:c>
      <x:c r="D2607" s="30" t="str">
        <x:v>电池组估算质量(kg，仅80±5kWh)</x:v>
      </x:c>
      <x:c r="E2607" s="30" t="str"/>
      <x:c r="F2607" s="30" t="n">
        <x:v>552</x:v>
      </x:c>
      <x:c r="G2607" s="30" t="str">
        <x:v>公式推导</x:v>
      </x:c>
      <x:c r="H2607" s="30" t="str">
        <x:v>C-formula</x:v>
      </x:c>
      <x:c r="I2607" s="30" t="str">
        <x:v>同一行电池容量×1000÷系统能量密度</x:v>
      </x:c>
      <x:c r="J2607" s="30" t="str">
        <x:v>同一行 O1975/Q1975</x:v>
      </x:c>
      <x:c r="K2607" s="30" t="str">
        <x:v>medium</x:v>
      </x:c>
      <x:c r="L2607" s="30" t="str">
        <x:v>非称重实测</x:v>
      </x:c>
      <x:c r="M2607" s="30" t="str">
        <x:v>Copyright © 2026 David YE</x:v>
      </x:c>
    </x:row>
    <x:row r="2608">
      <x:c r="A2608" s="30" t="n">
        <x:v>1984</x:v>
      </x:c>
      <x:c r="B2608" s="30" t="n">
        <x:v>379</x:v>
      </x:c>
      <x:c r="C2608" s="30" t="str">
        <x:v>FV6465BBCBEV</x:v>
      </x:c>
      <x:c r="D2608" s="30" t="str">
        <x:v>电池组估算质量(kg，仅80±5kWh)</x:v>
      </x:c>
      <x:c r="E2608" s="30" t="str"/>
      <x:c r="F2608" s="30" t="n">
        <x:v>480</x:v>
      </x:c>
      <x:c r="G2608" s="30" t="str">
        <x:v>公式推导</x:v>
      </x:c>
      <x:c r="H2608" s="30" t="str">
        <x:v>C-formula</x:v>
      </x:c>
      <x:c r="I2608" s="30" t="str">
        <x:v>同一行电池容量×1000÷系统能量密度</x:v>
      </x:c>
      <x:c r="J2608" s="30" t="str">
        <x:v>同一行 O1984/Q1984</x:v>
      </x:c>
      <x:c r="K2608" s="30" t="str">
        <x:v>medium</x:v>
      </x:c>
      <x:c r="L2608" s="30" t="str">
        <x:v>非称重实测</x:v>
      </x:c>
      <x:c r="M2608" s="30" t="str">
        <x:v>Copyright © 2026 David YE</x:v>
      </x:c>
    </x:row>
    <x:row r="2609">
      <x:c r="A2609" s="30" t="n">
        <x:v>1985</x:v>
      </x:c>
      <x:c r="B2609" s="30" t="n">
        <x:v>379</x:v>
      </x:c>
      <x:c r="C2609" s="30" t="str">
        <x:v>FV6465BCDBEV</x:v>
      </x:c>
      <x:c r="D2609" s="30" t="str">
        <x:v>电池组估算质量(kg，仅80±5kWh)</x:v>
      </x:c>
      <x:c r="E2609" s="30" t="str"/>
      <x:c r="F2609" s="30" t="n">
        <x:v>480</x:v>
      </x:c>
      <x:c r="G2609" s="30" t="str">
        <x:v>公式推导</x:v>
      </x:c>
      <x:c r="H2609" s="30" t="str">
        <x:v>C-formula</x:v>
      </x:c>
      <x:c r="I2609" s="30" t="str">
        <x:v>同一行电池容量×1000÷系统能量密度</x:v>
      </x:c>
      <x:c r="J2609" s="30" t="str">
        <x:v>同一行 O1985/Q1985</x:v>
      </x:c>
      <x:c r="K2609" s="30" t="str">
        <x:v>medium</x:v>
      </x:c>
      <x:c r="L2609" s="30" t="str">
        <x:v>非称重实测</x:v>
      </x:c>
      <x:c r="M2609" s="30" t="str">
        <x:v>Copyright © 2026 David YE</x:v>
      </x:c>
    </x:row>
    <x:row r="2610">
      <x:c r="A2610" s="30" t="n">
        <x:v>1986</x:v>
      </x:c>
      <x:c r="B2610" s="30" t="n">
        <x:v>379</x:v>
      </x:c>
      <x:c r="C2610" s="30" t="str">
        <x:v>FV6469AABBEV</x:v>
      </x:c>
      <x:c r="D2610" s="30" t="str">
        <x:v>电池组估算质量(kg，仅80±5kWh)</x:v>
      </x:c>
      <x:c r="E2610" s="30" t="str"/>
      <x:c r="F2610" s="30" t="n">
        <x:v>480</x:v>
      </x:c>
      <x:c r="G2610" s="30" t="str">
        <x:v>公式推导</x:v>
      </x:c>
      <x:c r="H2610" s="30" t="str">
        <x:v>C-formula</x:v>
      </x:c>
      <x:c r="I2610" s="30" t="str">
        <x:v>同一行电池容量×1000÷系统能量密度</x:v>
      </x:c>
      <x:c r="J2610" s="30" t="str">
        <x:v>同一行 O1986/Q1986</x:v>
      </x:c>
      <x:c r="K2610" s="30" t="str">
        <x:v>medium</x:v>
      </x:c>
      <x:c r="L2610" s="30" t="str">
        <x:v>非称重实测</x:v>
      </x:c>
      <x:c r="M2610" s="30" t="str">
        <x:v>Copyright © 2026 David YE</x:v>
      </x:c>
    </x:row>
    <x:row r="2611">
      <x:c r="A2611" s="30" t="n">
        <x:v>1987</x:v>
      </x:c>
      <x:c r="B2611" s="30" t="n">
        <x:v>379</x:v>
      </x:c>
      <x:c r="C2611" s="30" t="str">
        <x:v>FV6469ABCBEV</x:v>
      </x:c>
      <x:c r="D2611" s="30" t="str">
        <x:v>电池组估算质量(kg，仅80±5kWh)</x:v>
      </x:c>
      <x:c r="E2611" s="30" t="str"/>
      <x:c r="F2611" s="30" t="n">
        <x:v>480</x:v>
      </x:c>
      <x:c r="G2611" s="30" t="str">
        <x:v>公式推导</x:v>
      </x:c>
      <x:c r="H2611" s="30" t="str">
        <x:v>C-formula</x:v>
      </x:c>
      <x:c r="I2611" s="30" t="str">
        <x:v>同一行电池容量×1000÷系统能量密度</x:v>
      </x:c>
      <x:c r="J2611" s="30" t="str">
        <x:v>同一行 O1987/Q1987</x:v>
      </x:c>
      <x:c r="K2611" s="30" t="str">
        <x:v>medium</x:v>
      </x:c>
      <x:c r="L2611" s="30" t="str">
        <x:v>非称重实测</x:v>
      </x:c>
      <x:c r="M2611" s="30" t="str">
        <x:v>Copyright © 2026 David YE</x:v>
      </x:c>
    </x:row>
    <x:row r="2612">
      <x:c r="A2612" s="30" t="n">
        <x:v>1988</x:v>
      </x:c>
      <x:c r="B2612" s="30" t="n">
        <x:v>379</x:v>
      </x:c>
      <x:c r="C2612" s="30" t="str">
        <x:v>FV6498BBGBEV</x:v>
      </x:c>
      <x:c r="D2612" s="30" t="str">
        <x:v>电池组估算质量(kg，仅80±5kWh)</x:v>
      </x:c>
      <x:c r="E2612" s="30" t="str"/>
      <x:c r="F2612" s="30" t="n">
        <x:v>480</x:v>
      </x:c>
      <x:c r="G2612" s="30" t="str">
        <x:v>公式推导</x:v>
      </x:c>
      <x:c r="H2612" s="30" t="str">
        <x:v>C-formula</x:v>
      </x:c>
      <x:c r="I2612" s="30" t="str">
        <x:v>同一行电池容量×1000÷系统能量密度</x:v>
      </x:c>
      <x:c r="J2612" s="30" t="str">
        <x:v>同一行 O1988/Q1988</x:v>
      </x:c>
      <x:c r="K2612" s="30" t="str">
        <x:v>medium</x:v>
      </x:c>
      <x:c r="L2612" s="30" t="str">
        <x:v>非称重实测</x:v>
      </x:c>
      <x:c r="M2612" s="30" t="str">
        <x:v>Copyright © 2026 David YE</x:v>
      </x:c>
    </x:row>
    <x:row r="2613">
      <x:c r="A2613" s="30" t="n">
        <x:v>1989</x:v>
      </x:c>
      <x:c r="B2613" s="30" t="n">
        <x:v>379</x:v>
      </x:c>
      <x:c r="C2613" s="30" t="str">
        <x:v>FV6498BBHBEV</x:v>
      </x:c>
      <x:c r="D2613" s="30" t="str">
        <x:v>电池组估算质量(kg，仅80±5kWh)</x:v>
      </x:c>
      <x:c r="E2613" s="30" t="str"/>
      <x:c r="F2613" s="30" t="n">
        <x:v>480</x:v>
      </x:c>
      <x:c r="G2613" s="30" t="str">
        <x:v>公式推导</x:v>
      </x:c>
      <x:c r="H2613" s="30" t="str">
        <x:v>C-formula</x:v>
      </x:c>
      <x:c r="I2613" s="30" t="str">
        <x:v>同一行电池容量×1000÷系统能量密度</x:v>
      </x:c>
      <x:c r="J2613" s="30" t="str">
        <x:v>同一行 O1989/Q1989</x:v>
      </x:c>
      <x:c r="K2613" s="30" t="str">
        <x:v>medium</x:v>
      </x:c>
      <x:c r="L2613" s="30" t="str">
        <x:v>非称重实测</x:v>
      </x:c>
      <x:c r="M2613" s="30" t="str">
        <x:v>Copyright © 2026 David YE</x:v>
      </x:c>
    </x:row>
    <x:row r="2614">
      <x:c r="A2614" s="30" t="n">
        <x:v>1990</x:v>
      </x:c>
      <x:c r="B2614" s="30" t="n">
        <x:v>379</x:v>
      </x:c>
      <x:c r="C2614" s="30" t="str">
        <x:v>FV6498BCDBEV</x:v>
      </x:c>
      <x:c r="D2614" s="30" t="str">
        <x:v>电池组估算质量(kg，仅80±5kWh)</x:v>
      </x:c>
      <x:c r="E2614" s="30" t="str"/>
      <x:c r="F2614" s="30" t="n">
        <x:v>480</x:v>
      </x:c>
      <x:c r="G2614" s="30" t="str">
        <x:v>公式推导</x:v>
      </x:c>
      <x:c r="H2614" s="30" t="str">
        <x:v>C-formula</x:v>
      </x:c>
      <x:c r="I2614" s="30" t="str">
        <x:v>同一行电池容量×1000÷系统能量密度</x:v>
      </x:c>
      <x:c r="J2614" s="30" t="str">
        <x:v>同一行 O1990/Q1990</x:v>
      </x:c>
      <x:c r="K2614" s="30" t="str">
        <x:v>medium</x:v>
      </x:c>
      <x:c r="L2614" s="30" t="str">
        <x:v>非称重实测</x:v>
      </x:c>
      <x:c r="M2614" s="30" t="str">
        <x:v>Copyright © 2026 David YE</x:v>
      </x:c>
    </x:row>
    <x:row r="2615">
      <x:c r="A2615" s="30" t="n">
        <x:v>2007</x:v>
      </x:c>
      <x:c r="B2615" s="30" t="n">
        <x:v>379</x:v>
      </x:c>
      <x:c r="C2615" s="30" t="str">
        <x:v>NJ6500FBEV77</x:v>
      </x:c>
      <x:c r="D2615" s="30" t="str">
        <x:v>电池组估算质量(kg，仅80±5kWh)</x:v>
      </x:c>
      <x:c r="E2615" s="30" t="str"/>
      <x:c r="F2615" s="30" t="n">
        <x:v>528</x:v>
      </x:c>
      <x:c r="G2615" s="30" t="str">
        <x:v>公式推导</x:v>
      </x:c>
      <x:c r="H2615" s="30" t="str">
        <x:v>C-formula</x:v>
      </x:c>
      <x:c r="I2615" s="30" t="str">
        <x:v>同一行电池容量×1000÷系统能量密度</x:v>
      </x:c>
      <x:c r="J2615" s="30" t="str">
        <x:v>同一行 O2007/Q2007</x:v>
      </x:c>
      <x:c r="K2615" s="30" t="str">
        <x:v>medium</x:v>
      </x:c>
      <x:c r="L2615" s="30" t="str">
        <x:v>非称重实测</x:v>
      </x:c>
      <x:c r="M2615" s="30" t="str">
        <x:v>Copyright © 2026 David YE</x:v>
      </x:c>
    </x:row>
    <x:row r="2616">
      <x:c r="A2616" s="30" t="n">
        <x:v>2008</x:v>
      </x:c>
      <x:c r="B2616" s="30" t="n">
        <x:v>379</x:v>
      </x:c>
      <x:c r="C2616" s="30" t="str">
        <x:v>NJ6540FBEV77</x:v>
      </x:c>
      <x:c r="D2616" s="30" t="str">
        <x:v>电池组估算质量(kg，仅80±5kWh)</x:v>
      </x:c>
      <x:c r="E2616" s="30" t="str"/>
      <x:c r="F2616" s="30" t="n">
        <x:v>528</x:v>
      </x:c>
      <x:c r="G2616" s="30" t="str">
        <x:v>公式推导</x:v>
      </x:c>
      <x:c r="H2616" s="30" t="str">
        <x:v>C-formula</x:v>
      </x:c>
      <x:c r="I2616" s="30" t="str">
        <x:v>同一行电池容量×1000÷系统能量密度</x:v>
      </x:c>
      <x:c r="J2616" s="30" t="str">
        <x:v>同一行 O2008/Q2008</x:v>
      </x:c>
      <x:c r="K2616" s="30" t="str">
        <x:v>medium</x:v>
      </x:c>
      <x:c r="L2616" s="30" t="str">
        <x:v>非称重实测</x:v>
      </x:c>
      <x:c r="M2616" s="30" t="str">
        <x:v>Copyright © 2026 David YE</x:v>
      </x:c>
    </x:row>
    <x:row r="2617">
      <x:c r="A2617" s="30" t="n">
        <x:v>2009</x:v>
      </x:c>
      <x:c r="B2617" s="30" t="n">
        <x:v>379</x:v>
      </x:c>
      <x:c r="C2617" s="30" t="str">
        <x:v>NJ6540FBEV77T</x:v>
      </x:c>
      <x:c r="D2617" s="30" t="str">
        <x:v>电池组估算质量(kg，仅80±5kWh)</x:v>
      </x:c>
      <x:c r="E2617" s="30" t="str"/>
      <x:c r="F2617" s="30" t="n">
        <x:v>528</x:v>
      </x:c>
      <x:c r="G2617" s="30" t="str">
        <x:v>公式推导</x:v>
      </x:c>
      <x:c r="H2617" s="30" t="str">
        <x:v>C-formula</x:v>
      </x:c>
      <x:c r="I2617" s="30" t="str">
        <x:v>同一行电池容量×1000÷系统能量密度</x:v>
      </x:c>
      <x:c r="J2617" s="30" t="str">
        <x:v>同一行 O2009/Q2009</x:v>
      </x:c>
      <x:c r="K2617" s="30" t="str">
        <x:v>medium</x:v>
      </x:c>
      <x:c r="L2617" s="30" t="str">
        <x:v>非称重实测</x:v>
      </x:c>
      <x:c r="M2617" s="30" t="str">
        <x:v>Copyright © 2026 David YE</x:v>
      </x:c>
    </x:row>
    <x:row r="2618">
      <x:c r="A2618" s="30" t="n">
        <x:v>2018</x:v>
      </x:c>
      <x:c r="B2618" s="30" t="n">
        <x:v>379</x:v>
      </x:c>
      <x:c r="C2618" s="30" t="str">
        <x:v>SGM6484BCBEV</x:v>
      </x:c>
      <x:c r="D2618" s="30" t="str">
        <x:v>电池组估算质量(kg，仅80±5kWh)</x:v>
      </x:c>
      <x:c r="E2618" s="30" t="str"/>
      <x:c r="F2618" s="30" t="n">
        <x:v>523</x:v>
      </x:c>
      <x:c r="G2618" s="30" t="str">
        <x:v>公式推导</x:v>
      </x:c>
      <x:c r="H2618" s="30" t="str">
        <x:v>C-formula</x:v>
      </x:c>
      <x:c r="I2618" s="30" t="str">
        <x:v>同一行电池容量×1000÷系统能量密度</x:v>
      </x:c>
      <x:c r="J2618" s="30" t="str">
        <x:v>同一行 O2018/Q2018</x:v>
      </x:c>
      <x:c r="K2618" s="30" t="str">
        <x:v>medium</x:v>
      </x:c>
      <x:c r="L2618" s="30" t="str">
        <x:v>非称重实测</x:v>
      </x:c>
      <x:c r="M2618" s="30" t="str">
        <x:v>Copyright © 2026 David YE</x:v>
      </x:c>
    </x:row>
    <x:row r="2619">
      <x:c r="A2619" s="30" t="n">
        <x:v>2022</x:v>
      </x:c>
      <x:c r="B2619" s="30" t="n">
        <x:v>379</x:v>
      </x:c>
      <x:c r="C2619" s="30" t="str">
        <x:v>THZ7000BEVS368</x:v>
      </x:c>
      <x:c r="D2619" s="30" t="str">
        <x:v>电池组估算质量(kg，仅80±5kWh)</x:v>
      </x:c>
      <x:c r="E2619" s="30" t="str"/>
      <x:c r="F2619" s="30" t="n">
        <x:v>450</x:v>
      </x:c>
      <x:c r="G2619" s="30" t="str">
        <x:v>公式推导</x:v>
      </x:c>
      <x:c r="H2619" s="30" t="str">
        <x:v>C-formula</x:v>
      </x:c>
      <x:c r="I2619" s="30" t="str">
        <x:v>同一行电池容量×1000÷系统能量密度</x:v>
      </x:c>
      <x:c r="J2619" s="30" t="str">
        <x:v>同一行 O2022/Q2022</x:v>
      </x:c>
      <x:c r="K2619" s="30" t="str">
        <x:v>medium</x:v>
      </x:c>
      <x:c r="L2619" s="30" t="str">
        <x:v>非称重实测</x:v>
      </x:c>
      <x:c r="M2619" s="30" t="str">
        <x:v>Copyright © 2026 David YE</x:v>
      </x:c>
    </x:row>
    <x:row r="2620">
      <x:c r="A2620" s="30" t="n">
        <x:v>2052</x:v>
      </x:c>
      <x:c r="B2620" s="30" t="n">
        <x:v>380</x:v>
      </x:c>
      <x:c r="C2620" s="30" t="str">
        <x:v>BAW6521MAM1BEV</x:v>
      </x:c>
      <x:c r="D2620" s="30" t="str">
        <x:v>电池组估算质量(kg，仅80±5kWh)</x:v>
      </x:c>
      <x:c r="E2620" s="30" t="str"/>
      <x:c r="F2620" s="30" t="n">
        <x:v>595</x:v>
      </x:c>
      <x:c r="G2620" s="30" t="str">
        <x:v>公式推导</x:v>
      </x:c>
      <x:c r="H2620" s="30" t="str">
        <x:v>C-formula</x:v>
      </x:c>
      <x:c r="I2620" s="30" t="str">
        <x:v>同一行电池容量×1000÷系统能量密度</x:v>
      </x:c>
      <x:c r="J2620" s="30" t="str">
        <x:v>同一行 O2052/Q2052</x:v>
      </x:c>
      <x:c r="K2620" s="30" t="str">
        <x:v>medium</x:v>
      </x:c>
      <x:c r="L2620" s="30" t="str">
        <x:v>非称重实测</x:v>
      </x:c>
      <x:c r="M2620" s="30" t="str">
        <x:v>Copyright © 2026 David YE</x:v>
      </x:c>
    </x:row>
    <x:row r="2621">
      <x:c r="A2621" s="30" t="n">
        <x:v>2053</x:v>
      </x:c>
      <x:c r="B2621" s="30" t="n">
        <x:v>380</x:v>
      </x:c>
      <x:c r="C2621" s="30" t="str">
        <x:v>BAW6521MAMBEV</x:v>
      </x:c>
      <x:c r="D2621" s="30" t="str">
        <x:v>电池组估算质量(kg，仅80±5kWh)</x:v>
      </x:c>
      <x:c r="E2621" s="30" t="str"/>
      <x:c r="F2621" s="30" t="n">
        <x:v>420</x:v>
      </x:c>
      <x:c r="G2621" s="30" t="str">
        <x:v>公式推导</x:v>
      </x:c>
      <x:c r="H2621" s="30" t="str">
        <x:v>C-formula</x:v>
      </x:c>
      <x:c r="I2621" s="30" t="str">
        <x:v>同一行电池容量×1000÷系统能量密度</x:v>
      </x:c>
      <x:c r="J2621" s="30" t="str">
        <x:v>同一行 O2053/Q2053</x:v>
      </x:c>
      <x:c r="K2621" s="30" t="str">
        <x:v>medium</x:v>
      </x:c>
      <x:c r="L2621" s="30" t="str">
        <x:v>非称重实测</x:v>
      </x:c>
      <x:c r="M2621" s="30" t="str">
        <x:v>Copyright © 2026 David YE</x:v>
      </x:c>
    </x:row>
    <x:row r="2622">
      <x:c r="A2622" s="30" t="n">
        <x:v>2054</x:v>
      </x:c>
      <x:c r="B2622" s="30" t="n">
        <x:v>380</x:v>
      </x:c>
      <x:c r="C2622" s="30" t="str">
        <x:v>BJ7001A514BEV</x:v>
      </x:c>
      <x:c r="D2622" s="30" t="str">
        <x:v>电池组估算质量(kg，仅80±5kWh)</x:v>
      </x:c>
      <x:c r="E2622" s="30" t="str"/>
      <x:c r="F2622" s="30" t="n">
        <x:v>470</x:v>
      </x:c>
      <x:c r="G2622" s="30" t="str">
        <x:v>公式推导</x:v>
      </x:c>
      <x:c r="H2622" s="30" t="str">
        <x:v>C-formula</x:v>
      </x:c>
      <x:c r="I2622" s="30" t="str">
        <x:v>同一行电池容量×1000÷系统能量密度</x:v>
      </x:c>
      <x:c r="J2622" s="30" t="str">
        <x:v>同一行 O2054/Q2054</x:v>
      </x:c>
      <x:c r="K2622" s="30" t="str">
        <x:v>medium</x:v>
      </x:c>
      <x:c r="L2622" s="30" t="str">
        <x:v>非称重实测</x:v>
      </x:c>
      <x:c r="M2622" s="30" t="str">
        <x:v>Copyright © 2026 David YE</x:v>
      </x:c>
    </x:row>
    <x:row r="2623">
      <x:c r="A2623" s="30" t="n">
        <x:v>2055</x:v>
      </x:c>
      <x:c r="B2623" s="30" t="n">
        <x:v>380</x:v>
      </x:c>
      <x:c r="C2623" s="30" t="str">
        <x:v>CA7001H0EVC</x:v>
      </x:c>
      <x:c r="D2623" s="30" t="str">
        <x:v>电池组估算质量(kg，仅80±5kWh)</x:v>
      </x:c>
      <x:c r="E2623" s="30" t="str"/>
      <x:c r="F2623" s="30" t="n">
        <x:v>605</x:v>
      </x:c>
      <x:c r="G2623" s="30" t="str">
        <x:v>公式推导</x:v>
      </x:c>
      <x:c r="H2623" s="30" t="str">
        <x:v>C-formula</x:v>
      </x:c>
      <x:c r="I2623" s="30" t="str">
        <x:v>同一行电池容量×1000÷系统能量密度</x:v>
      </x:c>
      <x:c r="J2623" s="30" t="str">
        <x:v>同一行 O2055/Q2055</x:v>
      </x:c>
      <x:c r="K2623" s="30" t="str">
        <x:v>medium</x:v>
      </x:c>
      <x:c r="L2623" s="30" t="str">
        <x:v>非称重实测</x:v>
      </x:c>
      <x:c r="M2623" s="30" t="str">
        <x:v>Copyright © 2026 David YE</x:v>
      </x:c>
    </x:row>
    <x:row r="2624">
      <x:c r="A2624" s="30" t="n">
        <x:v>2056</x:v>
      </x:c>
      <x:c r="B2624" s="30" t="n">
        <x:v>380</x:v>
      </x:c>
      <x:c r="C2624" s="30" t="str">
        <x:v>CA7001H0EVD</x:v>
      </x:c>
      <x:c r="D2624" s="30" t="str">
        <x:v>电池组估算质量(kg，仅80±5kWh)</x:v>
      </x:c>
      <x:c r="E2624" s="30" t="str"/>
      <x:c r="F2624" s="30" t="n">
        <x:v>605</x:v>
      </x:c>
      <x:c r="G2624" s="30" t="str">
        <x:v>公式推导</x:v>
      </x:c>
      <x:c r="H2624" s="30" t="str">
        <x:v>C-formula</x:v>
      </x:c>
      <x:c r="I2624" s="30" t="str">
        <x:v>同一行电池容量×1000÷系统能量密度</x:v>
      </x:c>
      <x:c r="J2624" s="30" t="str">
        <x:v>同一行 O2056/Q2056</x:v>
      </x:c>
      <x:c r="K2624" s="30" t="str">
        <x:v>medium</x:v>
      </x:c>
      <x:c r="L2624" s="30" t="str">
        <x:v>非称重实测</x:v>
      </x:c>
      <x:c r="M2624" s="30" t="str">
        <x:v>Copyright © 2026 David YE</x:v>
      </x:c>
    </x:row>
    <x:row r="2625">
      <x:c r="A2625" s="30" t="n">
        <x:v>2057</x:v>
      </x:c>
      <x:c r="B2625" s="30" t="n">
        <x:v>380</x:v>
      </x:c>
      <x:c r="C2625" s="30" t="str">
        <x:v>CA7001H0EVXC</x:v>
      </x:c>
      <x:c r="D2625" s="30" t="str">
        <x:v>电池组估算质量(kg，仅80±5kWh)</x:v>
      </x:c>
      <x:c r="E2625" s="30" t="str"/>
      <x:c r="F2625" s="30" t="n">
        <x:v>605</x:v>
      </x:c>
      <x:c r="G2625" s="30" t="str">
        <x:v>公式推导</x:v>
      </x:c>
      <x:c r="H2625" s="30" t="str">
        <x:v>C-formula</x:v>
      </x:c>
      <x:c r="I2625" s="30" t="str">
        <x:v>同一行电池容量×1000÷系统能量密度</x:v>
      </x:c>
      <x:c r="J2625" s="30" t="str">
        <x:v>同一行 O2057/Q2057</x:v>
      </x:c>
      <x:c r="K2625" s="30" t="str">
        <x:v>medium</x:v>
      </x:c>
      <x:c r="L2625" s="30" t="str">
        <x:v>非称重实测</x:v>
      </x:c>
      <x:c r="M2625" s="30" t="str">
        <x:v>Copyright © 2026 David YE</x:v>
      </x:c>
    </x:row>
    <x:row r="2626">
      <x:c r="A2626" s="30" t="n">
        <x:v>2058</x:v>
      </x:c>
      <x:c r="B2626" s="30" t="n">
        <x:v>380</x:v>
      </x:c>
      <x:c r="C2626" s="30" t="str">
        <x:v>CA7001H0EVXD</x:v>
      </x:c>
      <x:c r="D2626" s="30" t="str">
        <x:v>电池组估算质量(kg，仅80±5kWh)</x:v>
      </x:c>
      <x:c r="E2626" s="30" t="str"/>
      <x:c r="F2626" s="30" t="n">
        <x:v>605</x:v>
      </x:c>
      <x:c r="G2626" s="30" t="str">
        <x:v>公式推导</x:v>
      </x:c>
      <x:c r="H2626" s="30" t="str">
        <x:v>C-formula</x:v>
      </x:c>
      <x:c r="I2626" s="30" t="str">
        <x:v>同一行电池容量×1000÷系统能量密度</x:v>
      </x:c>
      <x:c r="J2626" s="30" t="str">
        <x:v>同一行 O2058/Q2058</x:v>
      </x:c>
      <x:c r="K2626" s="30" t="str">
        <x:v>medium</x:v>
      </x:c>
      <x:c r="L2626" s="30" t="str">
        <x:v>非称重实测</x:v>
      </x:c>
      <x:c r="M2626" s="30" t="str">
        <x:v>Copyright © 2026 David YE</x:v>
      </x:c>
    </x:row>
    <x:row r="2627">
      <x:c r="A2627" s="30" t="n">
        <x:v>2061</x:v>
      </x:c>
      <x:c r="B2627" s="30" t="n">
        <x:v>380</x:v>
      </x:c>
      <x:c r="C2627" s="30" t="str">
        <x:v>CSA7002EBEV1</x:v>
      </x:c>
      <x:c r="D2627" s="30" t="str">
        <x:v>电池组估算质量(kg，仅80±5kWh)</x:v>
      </x:c>
      <x:c r="E2627" s="30" t="str"/>
      <x:c r="F2627" s="30" t="n">
        <x:v>540</x:v>
      </x:c>
      <x:c r="G2627" s="30" t="str">
        <x:v>公式推导</x:v>
      </x:c>
      <x:c r="H2627" s="30" t="str">
        <x:v>C-formula</x:v>
      </x:c>
      <x:c r="I2627" s="30" t="str">
        <x:v>同一行电池容量×1000÷系统能量密度</x:v>
      </x:c>
      <x:c r="J2627" s="30" t="str">
        <x:v>同一行 O2061/Q2061</x:v>
      </x:c>
      <x:c r="K2627" s="30" t="str">
        <x:v>medium</x:v>
      </x:c>
      <x:c r="L2627" s="30" t="str">
        <x:v>非称重实测</x:v>
      </x:c>
      <x:c r="M2627" s="30" t="str">
        <x:v>Copyright © 2026 David YE</x:v>
      </x:c>
    </x:row>
    <x:row r="2628">
      <x:c r="A2628" s="30" t="n">
        <x:v>2063</x:v>
      </x:c>
      <x:c r="B2628" s="30" t="n">
        <x:v>380</x:v>
      </x:c>
      <x:c r="C2628" s="30" t="str">
        <x:v>CSA7002EBEV5</x:v>
      </x:c>
      <x:c r="D2628" s="30" t="str">
        <x:v>电池组估算质量(kg，仅80±5kWh)</x:v>
      </x:c>
      <x:c r="E2628" s="30" t="str"/>
      <x:c r="F2628" s="30" t="n">
        <x:v>508</x:v>
      </x:c>
      <x:c r="G2628" s="30" t="str">
        <x:v>公式推导</x:v>
      </x:c>
      <x:c r="H2628" s="30" t="str">
        <x:v>C-formula</x:v>
      </x:c>
      <x:c r="I2628" s="30" t="str">
        <x:v>同一行电池容量×1000÷系统能量密度</x:v>
      </x:c>
      <x:c r="J2628" s="30" t="str">
        <x:v>同一行 O2063/Q2063</x:v>
      </x:c>
      <x:c r="K2628" s="30" t="str">
        <x:v>medium</x:v>
      </x:c>
      <x:c r="L2628" s="30" t="str">
        <x:v>非称重实测</x:v>
      </x:c>
      <x:c r="M2628" s="30" t="str">
        <x:v>Copyright © 2026 David YE</x:v>
      </x:c>
    </x:row>
    <x:row r="2629">
      <x:c r="A2629" s="30" t="n">
        <x:v>2064</x:v>
      </x:c>
      <x:c r="B2629" s="30" t="n">
        <x:v>380</x:v>
      </x:c>
      <x:c r="C2629" s="30" t="str">
        <x:v>DFM6500S5F2BEV</x:v>
      </x:c>
      <x:c r="D2629" s="30" t="str">
        <x:v>电池组估算质量(kg，仅80±5kWh)</x:v>
      </x:c>
      <x:c r="E2629" s="30" t="str"/>
      <x:c r="F2629" s="30" t="n">
        <x:v>591</x:v>
      </x:c>
      <x:c r="G2629" s="30" t="str">
        <x:v>公式推导</x:v>
      </x:c>
      <x:c r="H2629" s="30" t="str">
        <x:v>C-formula</x:v>
      </x:c>
      <x:c r="I2629" s="30" t="str">
        <x:v>同一行电池容量×1000÷系统能量密度</x:v>
      </x:c>
      <x:c r="J2629" s="30" t="str">
        <x:v>同一行 O2064/Q2064</x:v>
      </x:c>
      <x:c r="K2629" s="30" t="str">
        <x:v>medium</x:v>
      </x:c>
      <x:c r="L2629" s="30" t="str">
        <x:v>非称重实测</x:v>
      </x:c>
      <x:c r="M2629" s="30" t="str">
        <x:v>Copyright © 2026 David YE</x:v>
      </x:c>
    </x:row>
    <x:row r="2630">
      <x:c r="A2630" s="30" t="n">
        <x:v>2069</x:v>
      </x:c>
      <x:c r="B2630" s="30" t="n">
        <x:v>380</x:v>
      </x:c>
      <x:c r="C2630" s="30" t="str">
        <x:v>HFC6521EV3C8</x:v>
      </x:c>
      <x:c r="D2630" s="30" t="str">
        <x:v>电池组估算质量(kg，仅80±5kWh)</x:v>
      </x:c>
      <x:c r="E2630" s="30" t="str"/>
      <x:c r="F2630" s="30" t="n">
        <x:v>515.2</x:v>
      </x:c>
      <x:c r="G2630" s="30" t="str">
        <x:v>公式推导</x:v>
      </x:c>
      <x:c r="H2630" s="30" t="str">
        <x:v>C-formula</x:v>
      </x:c>
      <x:c r="I2630" s="30" t="str">
        <x:v>同一行电池容量×1000÷系统能量密度</x:v>
      </x:c>
      <x:c r="J2630" s="30" t="str">
        <x:v>同一行 O2069/Q2069</x:v>
      </x:c>
      <x:c r="K2630" s="30" t="str">
        <x:v>medium</x:v>
      </x:c>
      <x:c r="L2630" s="30" t="str">
        <x:v>非称重实测</x:v>
      </x:c>
      <x:c r="M2630" s="30" t="str">
        <x:v>Copyright © 2026 David YE</x:v>
      </x:c>
    </x:row>
    <x:row r="2631">
      <x:c r="A2631" s="30" t="n">
        <x:v>2070</x:v>
      </x:c>
      <x:c r="B2631" s="30" t="n">
        <x:v>380</x:v>
      </x:c>
      <x:c r="C2631" s="30" t="str">
        <x:v>HFC6521EV3C8G</x:v>
      </x:c>
      <x:c r="D2631" s="30" t="str">
        <x:v>电池组估算质量(kg，仅80±5kWh)</x:v>
      </x:c>
      <x:c r="E2631" s="30" t="str"/>
      <x:c r="F2631" s="30" t="n">
        <x:v>515.2</x:v>
      </x:c>
      <x:c r="G2631" s="30" t="str">
        <x:v>公式推导</x:v>
      </x:c>
      <x:c r="H2631" s="30" t="str">
        <x:v>C-formula</x:v>
      </x:c>
      <x:c r="I2631" s="30" t="str">
        <x:v>同一行电池容量×1000÷系统能量密度</x:v>
      </x:c>
      <x:c r="J2631" s="30" t="str">
        <x:v>同一行 O2070/Q2070</x:v>
      </x:c>
      <x:c r="K2631" s="30" t="str">
        <x:v>medium</x:v>
      </x:c>
      <x:c r="L2631" s="30" t="str">
        <x:v>非称重实测</x:v>
      </x:c>
      <x:c r="M2631" s="30" t="str">
        <x:v>Copyright © 2026 David YE</x:v>
      </x:c>
    </x:row>
    <x:row r="2632">
      <x:c r="A2632" s="30" t="n">
        <x:v>2081</x:v>
      </x:c>
      <x:c r="B2632" s="30" t="n">
        <x:v>380</x:v>
      </x:c>
      <x:c r="C2632" s="30" t="str">
        <x:v>SVW7001DEV</x:v>
      </x:c>
      <x:c r="D2632" s="30" t="str">
        <x:v>电池组估算质量(kg，仅80±5kWh)</x:v>
      </x:c>
      <x:c r="E2632" s="30" t="str"/>
      <x:c r="F2632" s="30" t="n">
        <x:v>480</x:v>
      </x:c>
      <x:c r="G2632" s="30" t="str">
        <x:v>公式推导</x:v>
      </x:c>
      <x:c r="H2632" s="30" t="str">
        <x:v>C-formula</x:v>
      </x:c>
      <x:c r="I2632" s="30" t="str">
        <x:v>同一行电池容量×1000÷系统能量密度</x:v>
      </x:c>
      <x:c r="J2632" s="30" t="str">
        <x:v>同一行 O2081/Q2081</x:v>
      </x:c>
      <x:c r="K2632" s="30" t="str">
        <x:v>medium</x:v>
      </x:c>
      <x:c r="L2632" s="30" t="str">
        <x:v>非称重实测</x:v>
      </x:c>
      <x:c r="M2632" s="30" t="str">
        <x:v>Copyright © 2026 David YE</x:v>
      </x:c>
    </x:row>
    <x:row r="2633">
      <x:c r="A2633" s="30" t="n">
        <x:v>2082</x:v>
      </x:c>
      <x:c r="B2633" s="30" t="n">
        <x:v>380</x:v>
      </x:c>
      <x:c r="C2633" s="30" t="str">
        <x:v>SVW7001FEV</x:v>
      </x:c>
      <x:c r="D2633" s="30" t="str">
        <x:v>电池组估算质量(kg，仅80±5kWh)</x:v>
      </x:c>
      <x:c r="E2633" s="30" t="str"/>
      <x:c r="F2633" s="30" t="n">
        <x:v>480</x:v>
      </x:c>
      <x:c r="G2633" s="30" t="str">
        <x:v>公式推导</x:v>
      </x:c>
      <x:c r="H2633" s="30" t="str">
        <x:v>C-formula</x:v>
      </x:c>
      <x:c r="I2633" s="30" t="str">
        <x:v>同一行电池容量×1000÷系统能量密度</x:v>
      </x:c>
      <x:c r="J2633" s="30" t="str">
        <x:v>同一行 O2082/Q2082</x:v>
      </x:c>
      <x:c r="K2633" s="30" t="str">
        <x:v>medium</x:v>
      </x:c>
      <x:c r="L2633" s="30" t="str">
        <x:v>非称重实测</x:v>
      </x:c>
      <x:c r="M2633" s="30" t="str">
        <x:v>Copyright © 2026 David YE</x:v>
      </x:c>
    </x:row>
    <x:row r="2634">
      <x:c r="A2634" s="30" t="n">
        <x:v>2116</x:v>
      </x:c>
      <x:c r="B2634" s="30" t="n">
        <x:v>381</x:v>
      </x:c>
      <x:c r="C2634" s="30" t="str">
        <x:v>BJ7000K713BEV</x:v>
      </x:c>
      <x:c r="D2634" s="30" t="str">
        <x:v>电池组估算质量(kg，仅80±5kWh)</x:v>
      </x:c>
      <x:c r="E2634" s="30" t="str"/>
      <x:c r="F2634" s="30" t="n">
        <x:v>488</x:v>
      </x:c>
      <x:c r="G2634" s="30" t="str">
        <x:v>公式推导</x:v>
      </x:c>
      <x:c r="H2634" s="30" t="str">
        <x:v>C-formula</x:v>
      </x:c>
      <x:c r="I2634" s="30" t="str">
        <x:v>同一行电池容量×1000÷系统能量密度</x:v>
      </x:c>
      <x:c r="J2634" s="30" t="str">
        <x:v>同一行 O2116/Q2116</x:v>
      </x:c>
      <x:c r="K2634" s="30" t="str">
        <x:v>medium</x:v>
      </x:c>
      <x:c r="L2634" s="30" t="str">
        <x:v>非称重实测</x:v>
      </x:c>
      <x:c r="M2634" s="30" t="str">
        <x:v>Copyright © 2026 David YE</x:v>
      </x:c>
    </x:row>
    <x:row r="2635">
      <x:c r="A2635" s="30" t="n">
        <x:v>2120</x:v>
      </x:c>
      <x:c r="B2635" s="30" t="n">
        <x:v>381</x:v>
      </x:c>
      <x:c r="C2635" s="30" t="str">
        <x:v>BYD7006BEVA10</x:v>
      </x:c>
      <x:c r="D2635" s="30" t="str">
        <x:v>电池组估算质量(kg，仅80±5kWh)</x:v>
      </x:c>
      <x:c r="E2635" s="30" t="str"/>
      <x:c r="F2635" s="30" t="n">
        <x:v>552</x:v>
      </x:c>
      <x:c r="G2635" s="30" t="str">
        <x:v>公式推导</x:v>
      </x:c>
      <x:c r="H2635" s="30" t="str">
        <x:v>C-formula</x:v>
      </x:c>
      <x:c r="I2635" s="30" t="str">
        <x:v>同一行电池容量×1000÷系统能量密度</x:v>
      </x:c>
      <x:c r="J2635" s="30" t="str">
        <x:v>同一行 O2120/Q2120</x:v>
      </x:c>
      <x:c r="K2635" s="30" t="str">
        <x:v>medium</x:v>
      </x:c>
      <x:c r="L2635" s="30" t="str">
        <x:v>非称重实测</x:v>
      </x:c>
      <x:c r="M2635" s="30" t="str">
        <x:v>Copyright © 2026 David YE</x:v>
      </x:c>
    </x:row>
    <x:row r="2636">
      <x:c r="A2636" s="30" t="n">
        <x:v>2122</x:v>
      </x:c>
      <x:c r="B2636" s="30" t="n">
        <x:v>381</x:v>
      </x:c>
      <x:c r="C2636" s="30" t="str">
        <x:v>BYD7006BEVA8</x:v>
      </x:c>
      <x:c r="D2636" s="30" t="str">
        <x:v>电池组估算质量(kg，仅80±5kWh)</x:v>
      </x:c>
      <x:c r="E2636" s="30" t="str"/>
      <x:c r="F2636" s="30" t="n">
        <x:v>552</x:v>
      </x:c>
      <x:c r="G2636" s="30" t="str">
        <x:v>公式推导</x:v>
      </x:c>
      <x:c r="H2636" s="30" t="str">
        <x:v>C-formula</x:v>
      </x:c>
      <x:c r="I2636" s="30" t="str">
        <x:v>同一行电池容量×1000÷系统能量密度</x:v>
      </x:c>
      <x:c r="J2636" s="30" t="str">
        <x:v>同一行 O2122/Q2122</x:v>
      </x:c>
      <x:c r="K2636" s="30" t="str">
        <x:v>medium</x:v>
      </x:c>
      <x:c r="L2636" s="30" t="str">
        <x:v>非称重实测</x:v>
      </x:c>
      <x:c r="M2636" s="30" t="str">
        <x:v>Copyright © 2026 David YE</x:v>
      </x:c>
    </x:row>
    <x:row r="2637">
      <x:c r="A2637" s="30" t="n">
        <x:v>2129</x:v>
      </x:c>
      <x:c r="B2637" s="30" t="n">
        <x:v>381</x:v>
      </x:c>
      <x:c r="C2637" s="30" t="str">
        <x:v>DFM6500S5F3BEV</x:v>
      </x:c>
      <x:c r="D2637" s="30" t="str">
        <x:v>电池组估算质量(kg，仅80±5kWh)</x:v>
      </x:c>
      <x:c r="E2637" s="30" t="str"/>
      <x:c r="F2637" s="30" t="n">
        <x:v>591</x:v>
      </x:c>
      <x:c r="G2637" s="30" t="str">
        <x:v>公式推导</x:v>
      </x:c>
      <x:c r="H2637" s="30" t="str">
        <x:v>C-formula</x:v>
      </x:c>
      <x:c r="I2637" s="30" t="str">
        <x:v>同一行电池容量×1000÷系统能量密度</x:v>
      </x:c>
      <x:c r="J2637" s="30" t="str">
        <x:v>同一行 O2129/Q2129</x:v>
      </x:c>
      <x:c r="K2637" s="30" t="str">
        <x:v>medium</x:v>
      </x:c>
      <x:c r="L2637" s="30" t="str">
        <x:v>非称重实测</x:v>
      </x:c>
      <x:c r="M2637" s="30" t="str">
        <x:v>Copyright © 2026 David YE</x:v>
      </x:c>
    </x:row>
    <x:row r="2638">
      <x:c r="A2638" s="30" t="n">
        <x:v>2131</x:v>
      </x:c>
      <x:c r="B2638" s="30" t="n">
        <x:v>381</x:v>
      </x:c>
      <x:c r="C2638" s="30" t="str">
        <x:v>FV6465BDBEV</x:v>
      </x:c>
      <x:c r="D2638" s="30" t="str">
        <x:v>电池组估算质量(kg，仅80±5kWh)</x:v>
      </x:c>
      <x:c r="E2638" s="30" t="str"/>
      <x:c r="F2638" s="30" t="n">
        <x:v>480</x:v>
      </x:c>
      <x:c r="G2638" s="30" t="str">
        <x:v>公式推导</x:v>
      </x:c>
      <x:c r="H2638" s="30" t="str">
        <x:v>C-formula</x:v>
      </x:c>
      <x:c r="I2638" s="30" t="str">
        <x:v>同一行电池容量×1000÷系统能量密度</x:v>
      </x:c>
      <x:c r="J2638" s="30" t="str">
        <x:v>同一行 O2131/Q2131</x:v>
      </x:c>
      <x:c r="K2638" s="30" t="str">
        <x:v>medium</x:v>
      </x:c>
      <x:c r="L2638" s="30" t="str">
        <x:v>非称重实测</x:v>
      </x:c>
      <x:c r="M2638" s="30" t="str">
        <x:v>Copyright © 2026 David YE</x:v>
      </x:c>
    </x:row>
    <x:row r="2639">
      <x:c r="A2639" s="30" t="n">
        <x:v>2132</x:v>
      </x:c>
      <x:c r="B2639" s="30" t="n">
        <x:v>381</x:v>
      </x:c>
      <x:c r="C2639" s="30" t="str">
        <x:v>FV6465BEBEV</x:v>
      </x:c>
      <x:c r="D2639" s="30" t="str">
        <x:v>电池组估算质量(kg，仅80±5kWh)</x:v>
      </x:c>
      <x:c r="E2639" s="30" t="str"/>
      <x:c r="F2639" s="30" t="n">
        <x:v>480</x:v>
      </x:c>
      <x:c r="G2639" s="30" t="str">
        <x:v>公式推导</x:v>
      </x:c>
      <x:c r="H2639" s="30" t="str">
        <x:v>C-formula</x:v>
      </x:c>
      <x:c r="I2639" s="30" t="str">
        <x:v>同一行电池容量×1000÷系统能量密度</x:v>
      </x:c>
      <x:c r="J2639" s="30" t="str">
        <x:v>同一行 O2132/Q2132</x:v>
      </x:c>
      <x:c r="K2639" s="30" t="str">
        <x:v>medium</x:v>
      </x:c>
      <x:c r="L2639" s="30" t="str">
        <x:v>非称重实测</x:v>
      </x:c>
      <x:c r="M2639" s="30" t="str">
        <x:v>Copyright © 2026 David YE</x:v>
      </x:c>
    </x:row>
    <x:row r="2640">
      <x:c r="A2640" s="30" t="n">
        <x:v>2156</x:v>
      </x:c>
      <x:c r="B2640" s="30" t="n">
        <x:v>381</x:v>
      </x:c>
      <x:c r="C2640" s="30" t="str">
        <x:v>VWA64702BEV1</x:v>
      </x:c>
      <x:c r="D2640" s="30" t="str">
        <x:v>电池组估算质量(kg，仅80±5kWh)</x:v>
      </x:c>
      <x:c r="E2640" s="30" t="str"/>
      <x:c r="F2640" s="30" t="n">
        <x:v>513</x:v>
      </x:c>
      <x:c r="G2640" s="30" t="str">
        <x:v>公式推导</x:v>
      </x:c>
      <x:c r="H2640" s="30" t="str">
        <x:v>C-formula</x:v>
      </x:c>
      <x:c r="I2640" s="30" t="str">
        <x:v>同一行电池容量×1000÷系统能量密度</x:v>
      </x:c>
      <x:c r="J2640" s="30" t="str">
        <x:v>同一行 O2156/Q2156</x:v>
      </x:c>
      <x:c r="K2640" s="30" t="str">
        <x:v>medium</x:v>
      </x:c>
      <x:c r="L2640" s="30" t="str">
        <x:v>非称重实测</x:v>
      </x:c>
      <x:c r="M2640" s="30" t="str">
        <x:v>Copyright © 2026 David YE</x:v>
      </x:c>
    </x:row>
    <x:row r="2641">
      <x:c r="A2641" s="30" t="n">
        <x:v>2157</x:v>
      </x:c>
      <x:c r="B2641" s="30" t="n">
        <x:v>381</x:v>
      </x:c>
      <x:c r="C2641" s="30" t="str">
        <x:v>VWA64703BEV1</x:v>
      </x:c>
      <x:c r="D2641" s="30" t="str">
        <x:v>电池组估算质量(kg，仅80±5kWh)</x:v>
      </x:c>
      <x:c r="E2641" s="30" t="str"/>
      <x:c r="F2641" s="30" t="n">
        <x:v>513</x:v>
      </x:c>
      <x:c r="G2641" s="30" t="str">
        <x:v>公式推导</x:v>
      </x:c>
      <x:c r="H2641" s="30" t="str">
        <x:v>C-formula</x:v>
      </x:c>
      <x:c r="I2641" s="30" t="str">
        <x:v>同一行电池容量×1000÷系统能量密度</x:v>
      </x:c>
      <x:c r="J2641" s="30" t="str">
        <x:v>同一行 O2157/Q2157</x:v>
      </x:c>
      <x:c r="K2641" s="30" t="str">
        <x:v>medium</x:v>
      </x:c>
      <x:c r="L2641" s="30" t="str">
        <x:v>非称重实测</x:v>
      </x:c>
      <x:c r="M2641" s="30" t="str">
        <x:v>Copyright © 2026 David YE</x:v>
      </x:c>
    </x:row>
    <x:row r="2642">
      <x:c r="A2642" s="30" t="n">
        <x:v>2169</x:v>
      </x:c>
      <x:c r="B2642" s="30" t="n">
        <x:v>382</x:v>
      </x:c>
      <x:c r="C2642" s="30" t="str">
        <x:v>BJ6480A60ABEV</x:v>
      </x:c>
      <x:c r="D2642" s="30" t="str">
        <x:v>电池组估算质量(kg，仅80±5kWh)</x:v>
      </x:c>
      <x:c r="E2642" s="30" t="str"/>
      <x:c r="F2642" s="30" t="n">
        <x:v>560</x:v>
      </x:c>
      <x:c r="G2642" s="30" t="str">
        <x:v>公式推导</x:v>
      </x:c>
      <x:c r="H2642" s="30" t="str">
        <x:v>C-formula</x:v>
      </x:c>
      <x:c r="I2642" s="30" t="str">
        <x:v>同一行电池容量×1000÷系统能量密度</x:v>
      </x:c>
      <x:c r="J2642" s="30" t="str">
        <x:v>同一行 O2169/Q2169</x:v>
      </x:c>
      <x:c r="K2642" s="30" t="str">
        <x:v>medium</x:v>
      </x:c>
      <x:c r="L2642" s="30" t="str">
        <x:v>非称重实测</x:v>
      </x:c>
      <x:c r="M2642" s="30" t="str">
        <x:v>Copyright © 2026 David YE</x:v>
      </x:c>
    </x:row>
    <x:row r="2643">
      <x:c r="A2643" s="30" t="n">
        <x:v>2170</x:v>
      </x:c>
      <x:c r="B2643" s="30" t="n">
        <x:v>382</x:v>
      </x:c>
      <x:c r="C2643" s="30" t="str">
        <x:v>BJ7001A61JBEV</x:v>
      </x:c>
      <x:c r="D2643" s="30" t="str">
        <x:v>电池组估算质量(kg，仅80±5kWh)</x:v>
      </x:c>
      <x:c r="E2643" s="30" t="str"/>
      <x:c r="F2643" s="30" t="n">
        <x:v>560</x:v>
      </x:c>
      <x:c r="G2643" s="30" t="str">
        <x:v>公式推导</x:v>
      </x:c>
      <x:c r="H2643" s="30" t="str">
        <x:v>C-formula</x:v>
      </x:c>
      <x:c r="I2643" s="30" t="str">
        <x:v>同一行电池容量×1000÷系统能量密度</x:v>
      </x:c>
      <x:c r="J2643" s="30" t="str">
        <x:v>同一行 O2170/Q2170</x:v>
      </x:c>
      <x:c r="K2643" s="30" t="str">
        <x:v>medium</x:v>
      </x:c>
      <x:c r="L2643" s="30" t="str">
        <x:v>非称重实测</x:v>
      </x:c>
      <x:c r="M2643" s="30" t="str">
        <x:v>Copyright © 2026 David YE</x:v>
      </x:c>
    </x:row>
    <x:row r="2644">
      <x:c r="A2644" s="30" t="n">
        <x:v>2177</x:v>
      </x:c>
      <x:c r="B2644" s="30" t="n">
        <x:v>382</x:v>
      </x:c>
      <x:c r="C2644" s="30" t="str">
        <x:v>CSA6492LBEV7</x:v>
      </x:c>
      <x:c r="D2644" s="30" t="str">
        <x:v>电池组估算质量(kg，仅80±5kWh)</x:v>
      </x:c>
      <x:c r="E2644" s="30" t="str"/>
      <x:c r="F2644" s="30" t="n">
        <x:v>548</x:v>
      </x:c>
      <x:c r="G2644" s="30" t="str">
        <x:v>公式推导</x:v>
      </x:c>
      <x:c r="H2644" s="30" t="str">
        <x:v>C-formula</x:v>
      </x:c>
      <x:c r="I2644" s="30" t="str">
        <x:v>同一行电池容量×1000÷系统能量密度</x:v>
      </x:c>
      <x:c r="J2644" s="30" t="str">
        <x:v>同一行 O2177/Q2177</x:v>
      </x:c>
      <x:c r="K2644" s="30" t="str">
        <x:v>medium</x:v>
      </x:c>
      <x:c r="L2644" s="30" t="str">
        <x:v>非称重实测</x:v>
      </x:c>
      <x:c r="M2644" s="30" t="str">
        <x:v>Copyright © 2026 David YE</x:v>
      </x:c>
    </x:row>
    <x:row r="2645">
      <x:c r="A2645" s="30" t="n">
        <x:v>2178</x:v>
      </x:c>
      <x:c r="B2645" s="30" t="n">
        <x:v>382</x:v>
      </x:c>
      <x:c r="C2645" s="30" t="str">
        <x:v>CSA6492LBEV8</x:v>
      </x:c>
      <x:c r="D2645" s="30" t="str">
        <x:v>电池组估算质量(kg，仅80±5kWh)</x:v>
      </x:c>
      <x:c r="E2645" s="30" t="str"/>
      <x:c r="F2645" s="30" t="n">
        <x:v>508</x:v>
      </x:c>
      <x:c r="G2645" s="30" t="str">
        <x:v>公式推导</x:v>
      </x:c>
      <x:c r="H2645" s="30" t="str">
        <x:v>C-formula</x:v>
      </x:c>
      <x:c r="I2645" s="30" t="str">
        <x:v>同一行电池容量×1000÷系统能量密度</x:v>
      </x:c>
      <x:c r="J2645" s="30" t="str">
        <x:v>同一行 O2178/Q2178</x:v>
      </x:c>
      <x:c r="K2645" s="30" t="str">
        <x:v>medium</x:v>
      </x:c>
      <x:c r="L2645" s="30" t="str">
        <x:v>非称重实测</x:v>
      </x:c>
      <x:c r="M2645" s="30" t="str">
        <x:v>Copyright © 2026 David YE</x:v>
      </x:c>
    </x:row>
    <x:row r="2646">
      <x:c r="A2646" s="30" t="n">
        <x:v>2187</x:v>
      </x:c>
      <x:c r="B2646" s="30" t="n">
        <x:v>382</x:v>
      </x:c>
      <x:c r="C2646" s="30" t="str">
        <x:v>FV7007ACBEV</x:v>
      </x:c>
      <x:c r="D2646" s="30" t="str">
        <x:v>电池组估算质量(kg，仅80±5kWh)</x:v>
      </x:c>
      <x:c r="E2646" s="30" t="str"/>
      <x:c r="F2646" s="30" t="n">
        <x:v>480</x:v>
      </x:c>
      <x:c r="G2646" s="30" t="str">
        <x:v>公式推导</x:v>
      </x:c>
      <x:c r="H2646" s="30" t="str">
        <x:v>C-formula</x:v>
      </x:c>
      <x:c r="I2646" s="30" t="str">
        <x:v>同一行电池容量×1000÷系统能量密度</x:v>
      </x:c>
      <x:c r="J2646" s="30" t="str">
        <x:v>同一行 O2187/Q2187</x:v>
      </x:c>
      <x:c r="K2646" s="30" t="str">
        <x:v>medium</x:v>
      </x:c>
      <x:c r="L2646" s="30" t="str">
        <x:v>非称重实测</x:v>
      </x:c>
      <x:c r="M2646" s="30" t="str">
        <x:v>Copyright © 2026 David YE</x:v>
      </x:c>
    </x:row>
    <x:row r="2647">
      <x:c r="A2647" s="30" t="n">
        <x:v>2188</x:v>
      </x:c>
      <x:c r="B2647" s="30" t="n">
        <x:v>382</x:v>
      </x:c>
      <x:c r="C2647" s="30" t="str">
        <x:v>FV7007ADBEV</x:v>
      </x:c>
      <x:c r="D2647" s="30" t="str">
        <x:v>电池组估算质量(kg，仅80±5kWh)</x:v>
      </x:c>
      <x:c r="E2647" s="30" t="str"/>
      <x:c r="F2647" s="30" t="n">
        <x:v>480</x:v>
      </x:c>
      <x:c r="G2647" s="30" t="str">
        <x:v>公式推导</x:v>
      </x:c>
      <x:c r="H2647" s="30" t="str">
        <x:v>C-formula</x:v>
      </x:c>
      <x:c r="I2647" s="30" t="str">
        <x:v>同一行电池容量×1000÷系统能量密度</x:v>
      </x:c>
      <x:c r="J2647" s="30" t="str">
        <x:v>同一行 O2188/Q2188</x:v>
      </x:c>
      <x:c r="K2647" s="30" t="str">
        <x:v>medium</x:v>
      </x:c>
      <x:c r="L2647" s="30" t="str">
        <x:v>非称重实测</x:v>
      </x:c>
      <x:c r="M2647" s="30" t="str">
        <x:v>Copyright © 2026 David YE</x:v>
      </x:c>
    </x:row>
    <x:row r="2648">
      <x:c r="A2648" s="30" t="n">
        <x:v>2191</x:v>
      </x:c>
      <x:c r="B2648" s="30" t="n">
        <x:v>382</x:v>
      </x:c>
      <x:c r="C2648" s="30" t="str">
        <x:v>GAM6490BEVH0U</x:v>
      </x:c>
      <x:c r="D2648" s="30" t="str">
        <x:v>电池组估算质量(kg，仅80±5kWh)</x:v>
      </x:c>
      <x:c r="E2648" s="30" t="str"/>
      <x:c r="F2648" s="30" t="n">
        <x:v>605</x:v>
      </x:c>
      <x:c r="G2648" s="30" t="str">
        <x:v>公式推导</x:v>
      </x:c>
      <x:c r="H2648" s="30" t="str">
        <x:v>C-formula</x:v>
      </x:c>
      <x:c r="I2648" s="30" t="str">
        <x:v>同一行电池容量×1000÷系统能量密度</x:v>
      </x:c>
      <x:c r="J2648" s="30" t="str">
        <x:v>同一行 O2191/Q2191</x:v>
      </x:c>
      <x:c r="K2648" s="30" t="str">
        <x:v>medium</x:v>
      </x:c>
      <x:c r="L2648" s="30" t="str">
        <x:v>非称重实测</x:v>
      </x:c>
      <x:c r="M2648" s="30" t="str">
        <x:v>Copyright © 2026 David YE</x:v>
      </x:c>
    </x:row>
    <x:row r="2649">
      <x:c r="A2649" s="30" t="n">
        <x:v>2196</x:v>
      </x:c>
      <x:c r="B2649" s="30" t="n">
        <x:v>382</x:v>
      </x:c>
      <x:c r="C2649" s="30" t="str">
        <x:v>JL6551BEV03</x:v>
      </x:c>
      <x:c r="D2649" s="30" t="str">
        <x:v>电池组估算质量(kg，仅80±5kWh)</x:v>
      </x:c>
      <x:c r="E2649" s="30" t="str"/>
      <x:c r="F2649" s="30" t="n">
        <x:v>575</x:v>
      </x:c>
      <x:c r="G2649" s="30" t="str">
        <x:v>公式推导</x:v>
      </x:c>
      <x:c r="H2649" s="30" t="str">
        <x:v>C-formula</x:v>
      </x:c>
      <x:c r="I2649" s="30" t="str">
        <x:v>同一行电池容量×1000÷系统能量密度</x:v>
      </x:c>
      <x:c r="J2649" s="30" t="str">
        <x:v>同一行 O2196/Q2196</x:v>
      </x:c>
      <x:c r="K2649" s="30" t="str">
        <x:v>medium</x:v>
      </x:c>
      <x:c r="L2649" s="30" t="str">
        <x:v>非称重实测</x:v>
      </x:c>
      <x:c r="M2649" s="30" t="str">
        <x:v>Copyright © 2026 David YE</x:v>
      </x:c>
    </x:row>
    <x:row r="2650">
      <x:c r="A2650" s="30" t="n">
        <x:v>2209</x:v>
      </x:c>
      <x:c r="B2650" s="30" t="n">
        <x:v>382</x:v>
      </x:c>
      <x:c r="C2650" s="30" t="str">
        <x:v>MR6471BEV01</x:v>
      </x:c>
      <x:c r="D2650" s="30" t="str">
        <x:v>电池组估算质量(kg，仅80±5kWh)</x:v>
      </x:c>
      <x:c r="E2650" s="30" t="str"/>
      <x:c r="F2650" s="30" t="n">
        <x:v>609</x:v>
      </x:c>
      <x:c r="G2650" s="30" t="str">
        <x:v>公式推导</x:v>
      </x:c>
      <x:c r="H2650" s="30" t="str">
        <x:v>C-formula</x:v>
      </x:c>
      <x:c r="I2650" s="30" t="str">
        <x:v>同一行电池容量×1000÷系统能量密度</x:v>
      </x:c>
      <x:c r="J2650" s="30" t="str">
        <x:v>同一行 O2209/Q2209</x:v>
      </x:c>
      <x:c r="K2650" s="30" t="str">
        <x:v>medium</x:v>
      </x:c>
      <x:c r="L2650" s="30" t="str">
        <x:v>非称重实测</x:v>
      </x:c>
      <x:c r="M2650" s="30" t="str">
        <x:v>Copyright © 2026 David YE</x:v>
      </x:c>
    </x:row>
    <x:row r="2651">
      <x:c r="A2651" s="30" t="n">
        <x:v>2210</x:v>
      </x:c>
      <x:c r="B2651" s="30" t="n">
        <x:v>382</x:v>
      </x:c>
      <x:c r="C2651" s="30" t="str">
        <x:v>MR6471BEV03</x:v>
      </x:c>
      <x:c r="D2651" s="30" t="str">
        <x:v>电池组估算质量(kg，仅80±5kWh)</x:v>
      </x:c>
      <x:c r="E2651" s="30" t="str"/>
      <x:c r="F2651" s="30" t="n">
        <x:v>609</x:v>
      </x:c>
      <x:c r="G2651" s="30" t="str">
        <x:v>公式推导</x:v>
      </x:c>
      <x:c r="H2651" s="30" t="str">
        <x:v>C-formula</x:v>
      </x:c>
      <x:c r="I2651" s="30" t="str">
        <x:v>同一行电池容量×1000÷系统能量密度</x:v>
      </x:c>
      <x:c r="J2651" s="30" t="str">
        <x:v>同一行 O2210/Q2210</x:v>
      </x:c>
      <x:c r="K2651" s="30" t="str">
        <x:v>medium</x:v>
      </x:c>
      <x:c r="L2651" s="30" t="str">
        <x:v>非称重实测</x:v>
      </x:c>
      <x:c r="M2651" s="30" t="str">
        <x:v>Copyright © 2026 David YE</x:v>
      </x:c>
    </x:row>
    <x:row r="2652">
      <x:c r="A2652" s="30" t="n">
        <x:v>2213</x:v>
      </x:c>
      <x:c r="B2652" s="30" t="n">
        <x:v>382</x:v>
      </x:c>
      <x:c r="C2652" s="30" t="str">
        <x:v>NJ6540FBEV771</x:v>
      </x:c>
      <x:c r="D2652" s="30" t="str">
        <x:v>电池组估算质量(kg，仅80±5kWh)</x:v>
      </x:c>
      <x:c r="E2652" s="30" t="str"/>
      <x:c r="F2652" s="30" t="n">
        <x:v>528</x:v>
      </x:c>
      <x:c r="G2652" s="30" t="str">
        <x:v>公式推导</x:v>
      </x:c>
      <x:c r="H2652" s="30" t="str">
        <x:v>C-formula</x:v>
      </x:c>
      <x:c r="I2652" s="30" t="str">
        <x:v>同一行电池容量×1000÷系统能量密度</x:v>
      </x:c>
      <x:c r="J2652" s="30" t="str">
        <x:v>同一行 O2213/Q2213</x:v>
      </x:c>
      <x:c r="K2652" s="30" t="str">
        <x:v>medium</x:v>
      </x:c>
      <x:c r="L2652" s="30" t="str">
        <x:v>非称重实测</x:v>
      </x:c>
      <x:c r="M2652" s="30" t="str">
        <x:v>Copyright © 2026 David YE</x:v>
      </x:c>
    </x:row>
    <x:row r="2653">
      <x:c r="A2653" s="30" t="n">
        <x:v>2217</x:v>
      </x:c>
      <x:c r="B2653" s="30" t="n">
        <x:v>382</x:v>
      </x:c>
      <x:c r="C2653" s="30" t="str">
        <x:v>SAL7000BH00ABEV</x:v>
      </x:c>
      <x:c r="D2653" s="30" t="str">
        <x:v>电池组估算质量(kg，仅80±5kWh)</x:v>
      </x:c>
      <x:c r="E2653" s="30" t="str"/>
      <x:c r="F2653" s="30" t="n">
        <x:v>492.1</x:v>
      </x:c>
      <x:c r="G2653" s="30" t="str">
        <x:v>公式推导</x:v>
      </x:c>
      <x:c r="H2653" s="30" t="str">
        <x:v>C-formula</x:v>
      </x:c>
      <x:c r="I2653" s="30" t="str">
        <x:v>同一行电池容量×1000÷系统能量密度</x:v>
      </x:c>
      <x:c r="J2653" s="30" t="str">
        <x:v>同一行 O2217/Q2217</x:v>
      </x:c>
      <x:c r="K2653" s="30" t="str">
        <x:v>medium</x:v>
      </x:c>
      <x:c r="L2653" s="30" t="str">
        <x:v>非称重实测</x:v>
      </x:c>
      <x:c r="M2653" s="30" t="str">
        <x:v>Copyright © 2026 David YE</x:v>
      </x:c>
    </x:row>
    <x:row r="2654">
      <x:c r="A2654" s="30" t="n">
        <x:v>2221</x:v>
      </x:c>
      <x:c r="B2654" s="30" t="n">
        <x:v>382</x:v>
      </x:c>
      <x:c r="C2654" s="30" t="str">
        <x:v>SAL7000BH30ABEV</x:v>
      </x:c>
      <x:c r="D2654" s="30" t="str">
        <x:v>电池组估算质量(kg，仅80±5kWh)</x:v>
      </x:c>
      <x:c r="E2654" s="30" t="str"/>
      <x:c r="F2654" s="30" t="n">
        <x:v>494.1</x:v>
      </x:c>
      <x:c r="G2654" s="30" t="str">
        <x:v>公式推导</x:v>
      </x:c>
      <x:c r="H2654" s="30" t="str">
        <x:v>C-formula</x:v>
      </x:c>
      <x:c r="I2654" s="30" t="str">
        <x:v>同一行电池容量×1000÷系统能量密度</x:v>
      </x:c>
      <x:c r="J2654" s="30" t="str">
        <x:v>同一行 O2221/Q2221</x:v>
      </x:c>
      <x:c r="K2654" s="30" t="str">
        <x:v>medium</x:v>
      </x:c>
      <x:c r="L2654" s="30" t="str">
        <x:v>非称重实测</x:v>
      </x:c>
      <x:c r="M2654" s="30" t="str">
        <x:v>Copyright © 2026 David YE</x:v>
      </x:c>
    </x:row>
    <x:row r="2655">
      <x:c r="A2655" s="30" t="n">
        <x:v>2233</x:v>
      </x:c>
      <x:c r="B2655" s="30" t="n">
        <x:v>382</x:v>
      </x:c>
      <x:c r="C2655" s="30" t="str">
        <x:v>SVW6461JEV</x:v>
      </x:c>
      <x:c r="D2655" s="30" t="str">
        <x:v>电池组估算质量(kg，仅80±5kWh)</x:v>
      </x:c>
      <x:c r="E2655" s="30" t="str"/>
      <x:c r="F2655" s="30" t="n">
        <x:v>480</x:v>
      </x:c>
      <x:c r="G2655" s="30" t="str">
        <x:v>公式推导</x:v>
      </x:c>
      <x:c r="H2655" s="30" t="str">
        <x:v>C-formula</x:v>
      </x:c>
      <x:c r="I2655" s="30" t="str">
        <x:v>同一行电池容量×1000÷系统能量密度</x:v>
      </x:c>
      <x:c r="J2655" s="30" t="str">
        <x:v>同一行 O2233/Q2233</x:v>
      </x:c>
      <x:c r="K2655" s="30" t="str">
        <x:v>medium</x:v>
      </x:c>
      <x:c r="L2655" s="30" t="str">
        <x:v>非称重实测</x:v>
      </x:c>
      <x:c r="M2655" s="30" t="str">
        <x:v>Copyright © 2026 David YE</x:v>
      </x:c>
    </x:row>
    <x:row r="2656">
      <x:c r="A2656" s="30" t="n">
        <x:v>2267</x:v>
      </x:c>
      <x:c r="B2656" s="30" t="n">
        <x:v>383</x:v>
      </x:c>
      <x:c r="C2656" s="30" t="str">
        <x:v>CA6490H0EVD</x:v>
      </x:c>
      <x:c r="D2656" s="30" t="str">
        <x:v>电池组估算质量(kg，仅80±5kWh)</x:v>
      </x:c>
      <x:c r="E2656" s="30" t="str"/>
      <x:c r="F2656" s="30" t="n">
        <x:v>605</x:v>
      </x:c>
      <x:c r="G2656" s="30" t="str">
        <x:v>公式推导</x:v>
      </x:c>
      <x:c r="H2656" s="30" t="str">
        <x:v>C-formula</x:v>
      </x:c>
      <x:c r="I2656" s="30" t="str">
        <x:v>同一行电池容量×1000÷系统能量密度</x:v>
      </x:c>
      <x:c r="J2656" s="30" t="str">
        <x:v>同一行 O2267/Q2267</x:v>
      </x:c>
      <x:c r="K2656" s="30" t="str">
        <x:v>medium</x:v>
      </x:c>
      <x:c r="L2656" s="30" t="str">
        <x:v>非称重实测</x:v>
      </x:c>
      <x:c r="M2656" s="30" t="str">
        <x:v>Copyright © 2026 David YE</x:v>
      </x:c>
    </x:row>
    <x:row r="2657">
      <x:c r="A2657" s="30" t="n">
        <x:v>2268</x:v>
      </x:c>
      <x:c r="B2657" s="30" t="n">
        <x:v>383</x:v>
      </x:c>
      <x:c r="C2657" s="30" t="str">
        <x:v>CA6490H0EVXD</x:v>
      </x:c>
      <x:c r="D2657" s="30" t="str">
        <x:v>电池组估算质量(kg，仅80±5kWh)</x:v>
      </x:c>
      <x:c r="E2657" s="30" t="str"/>
      <x:c r="F2657" s="30" t="n">
        <x:v>605</x:v>
      </x:c>
      <x:c r="G2657" s="30" t="str">
        <x:v>公式推导</x:v>
      </x:c>
      <x:c r="H2657" s="30" t="str">
        <x:v>C-formula</x:v>
      </x:c>
      <x:c r="I2657" s="30" t="str">
        <x:v>同一行电池容量×1000÷系统能量密度</x:v>
      </x:c>
      <x:c r="J2657" s="30" t="str">
        <x:v>同一行 O2268/Q2268</x:v>
      </x:c>
      <x:c r="K2657" s="30" t="str">
        <x:v>medium</x:v>
      </x:c>
      <x:c r="L2657" s="30" t="str">
        <x:v>非称重实测</x:v>
      </x:c>
      <x:c r="M2657" s="30" t="str">
        <x:v>Copyright © 2026 David YE</x:v>
      </x:c>
    </x:row>
    <x:row r="2658">
      <x:c r="A2658" s="30" t="n">
        <x:v>2274</x:v>
      </x:c>
      <x:c r="B2658" s="30" t="n">
        <x:v>383</x:v>
      </x:c>
      <x:c r="C2658" s="30" t="str">
        <x:v>CSA6497YBEV2</x:v>
      </x:c>
      <x:c r="D2658" s="30" t="str">
        <x:v>电池组估算质量(kg，仅80±5kWh)</x:v>
      </x:c>
      <x:c r="E2658" s="30" t="str"/>
      <x:c r="F2658" s="30" t="n">
        <x:v>435</x:v>
      </x:c>
      <x:c r="G2658" s="30" t="str">
        <x:v>公式推导</x:v>
      </x:c>
      <x:c r="H2658" s="30" t="str">
        <x:v>C-formula</x:v>
      </x:c>
      <x:c r="I2658" s="30" t="str">
        <x:v>同一行电池容量×1000÷系统能量密度</x:v>
      </x:c>
      <x:c r="J2658" s="30" t="str">
        <x:v>同一行 O2274/Q2274</x:v>
      </x:c>
      <x:c r="K2658" s="30" t="str">
        <x:v>medium</x:v>
      </x:c>
      <x:c r="L2658" s="30" t="str">
        <x:v>非称重实测</x:v>
      </x:c>
      <x:c r="M2658" s="30" t="str">
        <x:v>Copyright © 2026 David YE</x:v>
      </x:c>
    </x:row>
    <x:row r="2659">
      <x:c r="A2659" s="30" t="n">
        <x:v>2277</x:v>
      </x:c>
      <x:c r="B2659" s="30" t="n">
        <x:v>383</x:v>
      </x:c>
      <x:c r="C2659" s="30" t="str">
        <x:v>DFL6470NE31BEV</x:v>
      </x:c>
      <x:c r="D2659" s="30" t="str">
        <x:v>电池组估算质量(kg，仅80±5kWh)</x:v>
      </x:c>
      <x:c r="E2659" s="30" t="str"/>
      <x:c r="F2659" s="30" t="n">
        <x:v>543</x:v>
      </x:c>
      <x:c r="G2659" s="30" t="str">
        <x:v>公式推导</x:v>
      </x:c>
      <x:c r="H2659" s="30" t="str">
        <x:v>C-formula</x:v>
      </x:c>
      <x:c r="I2659" s="30" t="str">
        <x:v>同一行电池容量×1000÷系统能量密度</x:v>
      </x:c>
      <x:c r="J2659" s="30" t="str">
        <x:v>同一行 O2277/Q2277</x:v>
      </x:c>
      <x:c r="K2659" s="30" t="str">
        <x:v>medium</x:v>
      </x:c>
      <x:c r="L2659" s="30" t="str">
        <x:v>非称重实测</x:v>
      </x:c>
      <x:c r="M2659" s="30" t="str">
        <x:v>Copyright © 2026 David YE</x:v>
      </x:c>
    </x:row>
    <x:row r="2660">
      <x:c r="A2660" s="30" t="n">
        <x:v>2278</x:v>
      </x:c>
      <x:c r="B2660" s="30" t="n">
        <x:v>383</x:v>
      </x:c>
      <x:c r="C2660" s="30" t="str">
        <x:v>DFL6470NE32BEV</x:v>
      </x:c>
      <x:c r="D2660" s="30" t="str">
        <x:v>电池组估算质量(kg，仅80±5kWh)</x:v>
      </x:c>
      <x:c r="E2660" s="30" t="str"/>
      <x:c r="F2660" s="30" t="n">
        <x:v>543</x:v>
      </x:c>
      <x:c r="G2660" s="30" t="str">
        <x:v>公式推导</x:v>
      </x:c>
      <x:c r="H2660" s="30" t="str">
        <x:v>C-formula</x:v>
      </x:c>
      <x:c r="I2660" s="30" t="str">
        <x:v>同一行电池容量×1000÷系统能量密度</x:v>
      </x:c>
      <x:c r="J2660" s="30" t="str">
        <x:v>同一行 O2278/Q2278</x:v>
      </x:c>
      <x:c r="K2660" s="30" t="str">
        <x:v>medium</x:v>
      </x:c>
      <x:c r="L2660" s="30" t="str">
        <x:v>非称重实测</x:v>
      </x:c>
      <x:c r="M2660" s="30" t="str">
        <x:v>Copyright © 2026 David YE</x:v>
      </x:c>
    </x:row>
    <x:row r="2661">
      <x:c r="A2661" s="30" t="n">
        <x:v>2279</x:v>
      </x:c>
      <x:c r="B2661" s="30" t="n">
        <x:v>383</x:v>
      </x:c>
      <x:c r="C2661" s="30" t="str">
        <x:v>DFL6470NN31BEV</x:v>
      </x:c>
      <x:c r="D2661" s="30" t="str">
        <x:v>电池组估算质量(kg，仅80±5kWh)</x:v>
      </x:c>
      <x:c r="E2661" s="30" t="str"/>
      <x:c r="F2661" s="30" t="n">
        <x:v>541</x:v>
      </x:c>
      <x:c r="G2661" s="30" t="str">
        <x:v>公式推导</x:v>
      </x:c>
      <x:c r="H2661" s="30" t="str">
        <x:v>C-formula</x:v>
      </x:c>
      <x:c r="I2661" s="30" t="str">
        <x:v>同一行电池容量×1000÷系统能量密度</x:v>
      </x:c>
      <x:c r="J2661" s="30" t="str">
        <x:v>同一行 O2279/Q2279</x:v>
      </x:c>
      <x:c r="K2661" s="30" t="str">
        <x:v>medium</x:v>
      </x:c>
      <x:c r="L2661" s="30" t="str">
        <x:v>非称重实测</x:v>
      </x:c>
      <x:c r="M2661" s="30" t="str">
        <x:v>Copyright © 2026 David YE</x:v>
      </x:c>
    </x:row>
    <x:row r="2662">
      <x:c r="A2662" s="30" t="n">
        <x:v>2280</x:v>
      </x:c>
      <x:c r="B2662" s="30" t="n">
        <x:v>383</x:v>
      </x:c>
      <x:c r="C2662" s="30" t="str">
        <x:v>DFL6470NN32BEV</x:v>
      </x:c>
      <x:c r="D2662" s="30" t="str">
        <x:v>电池组估算质量(kg，仅80±5kWh)</x:v>
      </x:c>
      <x:c r="E2662" s="30" t="str"/>
      <x:c r="F2662" s="30" t="n">
        <x:v>541</x:v>
      </x:c>
      <x:c r="G2662" s="30" t="str">
        <x:v>公式推导</x:v>
      </x:c>
      <x:c r="H2662" s="30" t="str">
        <x:v>C-formula</x:v>
      </x:c>
      <x:c r="I2662" s="30" t="str">
        <x:v>同一行电池容量×1000÷系统能量密度</x:v>
      </x:c>
      <x:c r="J2662" s="30" t="str">
        <x:v>同一行 O2280/Q2280</x:v>
      </x:c>
      <x:c r="K2662" s="30" t="str">
        <x:v>medium</x:v>
      </x:c>
      <x:c r="L2662" s="30" t="str">
        <x:v>非称重实测</x:v>
      </x:c>
      <x:c r="M2662" s="30" t="str">
        <x:v>Copyright © 2026 David YE</x:v>
      </x:c>
    </x:row>
    <x:row r="2663">
      <x:c r="A2663" s="30" t="n">
        <x:v>2282</x:v>
      </x:c>
      <x:c r="B2663" s="30" t="n">
        <x:v>383</x:v>
      </x:c>
      <x:c r="C2663" s="30" t="str">
        <x:v>DFL6470NN36BEV</x:v>
      </x:c>
      <x:c r="D2663" s="30" t="str">
        <x:v>电池组估算质量(kg，仅80±5kWh)</x:v>
      </x:c>
      <x:c r="E2663" s="30" t="str"/>
      <x:c r="F2663" s="30" t="n">
        <x:v>585</x:v>
      </x:c>
      <x:c r="G2663" s="30" t="str">
        <x:v>公式推导</x:v>
      </x:c>
      <x:c r="H2663" s="30" t="str">
        <x:v>C-formula</x:v>
      </x:c>
      <x:c r="I2663" s="30" t="str">
        <x:v>同一行电池容量×1000÷系统能量密度</x:v>
      </x:c>
      <x:c r="J2663" s="30" t="str">
        <x:v>同一行 O2282/Q2282</x:v>
      </x:c>
      <x:c r="K2663" s="30" t="str">
        <x:v>medium</x:v>
      </x:c>
      <x:c r="L2663" s="30" t="str">
        <x:v>非称重实测</x:v>
      </x:c>
      <x:c r="M2663" s="30" t="str">
        <x:v>Copyright © 2026 David YE</x:v>
      </x:c>
    </x:row>
    <x:row r="2664">
      <x:c r="A2664" s="30" t="n">
        <x:v>2285</x:v>
      </x:c>
      <x:c r="B2664" s="30" t="n">
        <x:v>383</x:v>
      </x:c>
      <x:c r="C2664" s="30" t="str">
        <x:v>GAM6460BEVJ0A</x:v>
      </x:c>
      <x:c r="D2664" s="30" t="str">
        <x:v>电池组估算质量(kg，仅80±5kWh)</x:v>
      </x:c>
      <x:c r="E2664" s="30" t="str"/>
      <x:c r="F2664" s="30" t="n">
        <x:v>520</x:v>
      </x:c>
      <x:c r="G2664" s="30" t="str">
        <x:v>公式推导</x:v>
      </x:c>
      <x:c r="H2664" s="30" t="str">
        <x:v>C-formula</x:v>
      </x:c>
      <x:c r="I2664" s="30" t="str">
        <x:v>同一行电池容量×1000÷系统能量密度</x:v>
      </x:c>
      <x:c r="J2664" s="30" t="str">
        <x:v>同一行 O2285/Q2285</x:v>
      </x:c>
      <x:c r="K2664" s="30" t="str">
        <x:v>medium</x:v>
      </x:c>
      <x:c r="L2664" s="30" t="str">
        <x:v>非称重实测</x:v>
      </x:c>
      <x:c r="M2664" s="30" t="str">
        <x:v>Copyright © 2026 David YE</x:v>
      </x:c>
    </x:row>
    <x:row r="2665">
      <x:c r="A2665" s="30" t="n">
        <x:v>2290</x:v>
      </x:c>
      <x:c r="B2665" s="30" t="n">
        <x:v>383</x:v>
      </x:c>
      <x:c r="C2665" s="30" t="str">
        <x:v>JL6501BEV03</x:v>
      </x:c>
      <x:c r="D2665" s="30" t="str">
        <x:v>电池组估算质量(kg，仅80±5kWh)</x:v>
      </x:c>
      <x:c r="E2665" s="30" t="str"/>
      <x:c r="F2665" s="30" t="n">
        <x:v>575</x:v>
      </x:c>
      <x:c r="G2665" s="30" t="str">
        <x:v>公式推导</x:v>
      </x:c>
      <x:c r="H2665" s="30" t="str">
        <x:v>C-formula</x:v>
      </x:c>
      <x:c r="I2665" s="30" t="str">
        <x:v>同一行电池容量×1000÷系统能量密度</x:v>
      </x:c>
      <x:c r="J2665" s="30" t="str">
        <x:v>同一行 O2290/Q2290</x:v>
      </x:c>
      <x:c r="K2665" s="30" t="str">
        <x:v>medium</x:v>
      </x:c>
      <x:c r="L2665" s="30" t="str">
        <x:v>非称重实测</x:v>
      </x:c>
      <x:c r="M2665" s="30" t="str">
        <x:v>Copyright © 2026 David YE</x:v>
      </x:c>
    </x:row>
    <x:row r="2666">
      <x:c r="A2666" s="30" t="n">
        <x:v>2293</x:v>
      </x:c>
      <x:c r="B2666" s="30" t="n">
        <x:v>383</x:v>
      </x:c>
      <x:c r="C2666" s="30" t="str">
        <x:v>JMV6553QRBEV</x:v>
      </x:c>
      <x:c r="D2666" s="30" t="str">
        <x:v>电池组估算质量(kg，仅80±5kWh)</x:v>
      </x:c>
      <x:c r="E2666" s="30" t="str"/>
      <x:c r="F2666" s="30" t="n">
        <x:v>510</x:v>
      </x:c>
      <x:c r="G2666" s="30" t="str">
        <x:v>公式推导</x:v>
      </x:c>
      <x:c r="H2666" s="30" t="str">
        <x:v>C-formula</x:v>
      </x:c>
      <x:c r="I2666" s="30" t="str">
        <x:v>同一行电池容量×1000÷系统能量密度</x:v>
      </x:c>
      <x:c r="J2666" s="30" t="str">
        <x:v>同一行 O2293/Q2293</x:v>
      </x:c>
      <x:c r="K2666" s="30" t="str">
        <x:v>medium</x:v>
      </x:c>
      <x:c r="L2666" s="30" t="str">
        <x:v>非称重实测</x:v>
      </x:c>
      <x:c r="M2666" s="30" t="str">
        <x:v>Copyright © 2026 David YE</x:v>
      </x:c>
    </x:row>
    <x:row r="2667">
      <x:c r="A2667" s="30" t="n">
        <x:v>2304</x:v>
      </x:c>
      <x:c r="B2667" s="30" t="n">
        <x:v>383</x:v>
      </x:c>
      <x:c r="C2667" s="30" t="str">
        <x:v>SC6481EBABEV</x:v>
      </x:c>
      <x:c r="D2667" s="30" t="str">
        <x:v>电池组估算质量(kg，仅80±5kWh)</x:v>
      </x:c>
      <x:c r="E2667" s="30" t="str"/>
      <x:c r="F2667" s="30" t="n">
        <x:v>636</x:v>
      </x:c>
      <x:c r="G2667" s="30" t="str">
        <x:v>公式推导</x:v>
      </x:c>
      <x:c r="H2667" s="30" t="str">
        <x:v>C-formula</x:v>
      </x:c>
      <x:c r="I2667" s="30" t="str">
        <x:v>同一行电池容量×1000÷系统能量密度</x:v>
      </x:c>
      <x:c r="J2667" s="30" t="str">
        <x:v>同一行 O2304/Q2304</x:v>
      </x:c>
      <x:c r="K2667" s="30" t="str">
        <x:v>medium</x:v>
      </x:c>
      <x:c r="L2667" s="30" t="str">
        <x:v>非称重实测</x:v>
      </x:c>
      <x:c r="M2667" s="30" t="str">
        <x:v>Copyright © 2026 David YE</x:v>
      </x:c>
    </x:row>
    <x:row r="2668">
      <x:c r="A2668" s="30" t="n">
        <x:v>2305</x:v>
      </x:c>
      <x:c r="B2668" s="30" t="n">
        <x:v>383</x:v>
      </x:c>
      <x:c r="C2668" s="30" t="str">
        <x:v>SC6481ECABEV</x:v>
      </x:c>
      <x:c r="D2668" s="30" t="str">
        <x:v>电池组估算质量(kg，仅80±5kWh)</x:v>
      </x:c>
      <x:c r="E2668" s="30" t="str"/>
      <x:c r="F2668" s="30" t="n">
        <x:v>634</x:v>
      </x:c>
      <x:c r="G2668" s="30" t="str">
        <x:v>公式推导</x:v>
      </x:c>
      <x:c r="H2668" s="30" t="str">
        <x:v>C-formula</x:v>
      </x:c>
      <x:c r="I2668" s="30" t="str">
        <x:v>同一行电池容量×1000÷系统能量密度</x:v>
      </x:c>
      <x:c r="J2668" s="30" t="str">
        <x:v>同一行 O2305/Q2305</x:v>
      </x:c>
      <x:c r="K2668" s="30" t="str">
        <x:v>medium</x:v>
      </x:c>
      <x:c r="L2668" s="30" t="str">
        <x:v>非称重实测</x:v>
      </x:c>
      <x:c r="M2668" s="30" t="str">
        <x:v>Copyright © 2026 David YE</x:v>
      </x:c>
    </x:row>
    <x:row r="2669">
      <x:c r="A2669" s="30" t="n">
        <x:v>2307</x:v>
      </x:c>
      <x:c r="B2669" s="30" t="n">
        <x:v>383</x:v>
      </x:c>
      <x:c r="C2669" s="30" t="str">
        <x:v>SC6481GCABEV</x:v>
      </x:c>
      <x:c r="D2669" s="30" t="str">
        <x:v>电池组估算质量(kg，仅80±5kWh)</x:v>
      </x:c>
      <x:c r="E2669" s="30" t="str"/>
      <x:c r="F2669" s="30" t="n">
        <x:v>480</x:v>
      </x:c>
      <x:c r="G2669" s="30" t="str">
        <x:v>公式推导</x:v>
      </x:c>
      <x:c r="H2669" s="30" t="str">
        <x:v>C-formula</x:v>
      </x:c>
      <x:c r="I2669" s="30" t="str">
        <x:v>同一行电池容量×1000÷系统能量密度</x:v>
      </x:c>
      <x:c r="J2669" s="30" t="str">
        <x:v>同一行 O2307/Q2307</x:v>
      </x:c>
      <x:c r="K2669" s="30" t="str">
        <x:v>medium</x:v>
      </x:c>
      <x:c r="L2669" s="30" t="str">
        <x:v>非称重实测</x:v>
      </x:c>
      <x:c r="M2669" s="30" t="str">
        <x:v>Copyright © 2026 David YE</x:v>
      </x:c>
    </x:row>
    <x:row r="2670">
      <x:c r="A2670" s="30" t="n">
        <x:v>2315</x:v>
      </x:c>
      <x:c r="B2670" s="30" t="n">
        <x:v>383</x:v>
      </x:c>
      <x:c r="C2670" s="30" t="str">
        <x:v>SVW6492LEV</x:v>
      </x:c>
      <x:c r="D2670" s="30" t="str">
        <x:v>电池组估算质量(kg，仅80±5kWh)</x:v>
      </x:c>
      <x:c r="E2670" s="30" t="str"/>
      <x:c r="F2670" s="30" t="n">
        <x:v>480</x:v>
      </x:c>
      <x:c r="G2670" s="30" t="str">
        <x:v>公式推导</x:v>
      </x:c>
      <x:c r="H2670" s="30" t="str">
        <x:v>C-formula</x:v>
      </x:c>
      <x:c r="I2670" s="30" t="str">
        <x:v>同一行电池容量×1000÷系统能量密度</x:v>
      </x:c>
      <x:c r="J2670" s="30" t="str">
        <x:v>同一行 O2315/Q2315</x:v>
      </x:c>
      <x:c r="K2670" s="30" t="str">
        <x:v>medium</x:v>
      </x:c>
      <x:c r="L2670" s="30" t="str">
        <x:v>非称重实测</x:v>
      </x:c>
      <x:c r="M2670" s="30" t="str">
        <x:v>Copyright © 2026 David YE</x:v>
      </x:c>
    </x:row>
    <x:row r="2671">
      <x:c r="A2671" s="30" t="n">
        <x:v>2316</x:v>
      </x:c>
      <x:c r="B2671" s="30" t="n">
        <x:v>383</x:v>
      </x:c>
      <x:c r="C2671" s="30" t="str">
        <x:v>SVW6493MEV</x:v>
      </x:c>
      <x:c r="D2671" s="30" t="str">
        <x:v>电池组估算质量(kg，仅80±5kWh)</x:v>
      </x:c>
      <x:c r="E2671" s="30" t="str"/>
      <x:c r="F2671" s="30" t="n">
        <x:v>480</x:v>
      </x:c>
      <x:c r="G2671" s="30" t="str">
        <x:v>公式推导</x:v>
      </x:c>
      <x:c r="H2671" s="30" t="str">
        <x:v>C-formula</x:v>
      </x:c>
      <x:c r="I2671" s="30" t="str">
        <x:v>同一行电池容量×1000÷系统能量密度</x:v>
      </x:c>
      <x:c r="J2671" s="30" t="str">
        <x:v>同一行 O2316/Q2316</x:v>
      </x:c>
      <x:c r="K2671" s="30" t="str">
        <x:v>medium</x:v>
      </x:c>
      <x:c r="L2671" s="30" t="str">
        <x:v>非称重实测</x:v>
      </x:c>
      <x:c r="M2671" s="30" t="str">
        <x:v>Copyright © 2026 David YE</x:v>
      </x:c>
    </x:row>
    <x:row r="2672">
      <x:c r="A2672" s="30" t="n">
        <x:v>2317</x:v>
      </x:c>
      <x:c r="B2672" s="30" t="n">
        <x:v>383</x:v>
      </x:c>
      <x:c r="C2672" s="30" t="str">
        <x:v>SVW6493NEV</x:v>
      </x:c>
      <x:c r="D2672" s="30" t="str">
        <x:v>电池组估算质量(kg，仅80±5kWh)</x:v>
      </x:c>
      <x:c r="E2672" s="30" t="str"/>
      <x:c r="F2672" s="30" t="n">
        <x:v>480</x:v>
      </x:c>
      <x:c r="G2672" s="30" t="str">
        <x:v>公式推导</x:v>
      </x:c>
      <x:c r="H2672" s="30" t="str">
        <x:v>C-formula</x:v>
      </x:c>
      <x:c r="I2672" s="30" t="str">
        <x:v>同一行电池容量×1000÷系统能量密度</x:v>
      </x:c>
      <x:c r="J2672" s="30" t="str">
        <x:v>同一行 O2317/Q2317</x:v>
      </x:c>
      <x:c r="K2672" s="30" t="str">
        <x:v>medium</x:v>
      </x:c>
      <x:c r="L2672" s="30" t="str">
        <x:v>非称重实测</x:v>
      </x:c>
      <x:c r="M2672" s="30" t="str">
        <x:v>Copyright © 2026 David YE</x:v>
      </x:c>
    </x:row>
    <x:row r="2673">
      <x:c r="A2673" s="30" t="n">
        <x:v>2320</x:v>
      </x:c>
      <x:c r="B2673" s="30" t="n">
        <x:v>383</x:v>
      </x:c>
      <x:c r="C2673" s="30" t="str">
        <x:v>TSL7000BEVBA5</x:v>
      </x:c>
      <x:c r="D2673" s="30" t="str">
        <x:v>电池组估算质量(kg，仅80±5kWh)</x:v>
      </x:c>
      <x:c r="E2673" s="30" t="str"/>
      <x:c r="F2673" s="30" t="n">
        <x:v>455</x:v>
      </x:c>
      <x:c r="G2673" s="30" t="str">
        <x:v>公式推导</x:v>
      </x:c>
      <x:c r="H2673" s="30" t="str">
        <x:v>C-formula</x:v>
      </x:c>
      <x:c r="I2673" s="30" t="str">
        <x:v>同一行电池容量×1000÷系统能量密度</x:v>
      </x:c>
      <x:c r="J2673" s="30" t="str">
        <x:v>同一行 O2320/Q2320</x:v>
      </x:c>
      <x:c r="K2673" s="30" t="str">
        <x:v>medium</x:v>
      </x:c>
      <x:c r="L2673" s="30" t="str">
        <x:v>非称重实测</x:v>
      </x:c>
      <x:c r="M2673" s="30" t="str">
        <x:v>Copyright © 2026 David YE</x:v>
      </x:c>
    </x:row>
    <x:row r="2674">
      <x:c r="A2674" s="30" t="n">
        <x:v>2357</x:v>
      </x:c>
      <x:c r="B2674" s="30" t="n">
        <x:v>384</x:v>
      </x:c>
      <x:c r="C2674" s="30" t="str">
        <x:v>AHC6460BEVJ0A</x:v>
      </x:c>
      <x:c r="D2674" s="30" t="str">
        <x:v>电池组估算质量(kg，仅80±5kWh)</x:v>
      </x:c>
      <x:c r="E2674" s="30" t="str"/>
      <x:c r="F2674" s="30" t="n">
        <x:v>520</x:v>
      </x:c>
      <x:c r="G2674" s="30" t="str">
        <x:v>公式推导</x:v>
      </x:c>
      <x:c r="H2674" s="30" t="str">
        <x:v>C-formula</x:v>
      </x:c>
      <x:c r="I2674" s="30" t="str">
        <x:v>同一行电池容量×1000÷系统能量密度</x:v>
      </x:c>
      <x:c r="J2674" s="30" t="str">
        <x:v>同一行 O2357/Q2357</x:v>
      </x:c>
      <x:c r="K2674" s="30" t="str">
        <x:v>medium</x:v>
      </x:c>
      <x:c r="L2674" s="30" t="str">
        <x:v>非称重实测</x:v>
      </x:c>
      <x:c r="M2674" s="30" t="str">
        <x:v>Copyright © 2026 David YE</x:v>
      </x:c>
    </x:row>
    <x:row r="2675">
      <x:c r="A2675" s="30" t="n">
        <x:v>2362</x:v>
      </x:c>
      <x:c r="B2675" s="30" t="n">
        <x:v>384</x:v>
      </x:c>
      <x:c r="C2675" s="30" t="str">
        <x:v>AHC6490BEVH0C</x:v>
      </x:c>
      <x:c r="D2675" s="30" t="str">
        <x:v>电池组估算质量(kg，仅80±5kWh)</x:v>
      </x:c>
      <x:c r="E2675" s="30" t="str"/>
      <x:c r="F2675" s="30" t="n">
        <x:v>490</x:v>
      </x:c>
      <x:c r="G2675" s="30" t="str">
        <x:v>公式推导</x:v>
      </x:c>
      <x:c r="H2675" s="30" t="str">
        <x:v>C-formula</x:v>
      </x:c>
      <x:c r="I2675" s="30" t="str">
        <x:v>同一行电池容量×1000÷系统能量密度</x:v>
      </x:c>
      <x:c r="J2675" s="30" t="str">
        <x:v>同一行 O2362/Q2362</x:v>
      </x:c>
      <x:c r="K2675" s="30" t="str">
        <x:v>medium</x:v>
      </x:c>
      <x:c r="L2675" s="30" t="str">
        <x:v>非称重实测</x:v>
      </x:c>
      <x:c r="M2675" s="30" t="str">
        <x:v>Copyright © 2026 David YE</x:v>
      </x:c>
    </x:row>
    <x:row r="2676">
      <x:c r="A2676" s="30" t="n">
        <x:v>2364</x:v>
      </x:c>
      <x:c r="B2676" s="30" t="n">
        <x:v>384</x:v>
      </x:c>
      <x:c r="C2676" s="30" t="str">
        <x:v>AHC6490BEVH0L</x:v>
      </x:c>
      <x:c r="D2676" s="30" t="str">
        <x:v>电池组估算质量(kg，仅80±5kWh)</x:v>
      </x:c>
      <x:c r="E2676" s="30" t="str"/>
      <x:c r="F2676" s="30" t="n">
        <x:v>490</x:v>
      </x:c>
      <x:c r="G2676" s="30" t="str">
        <x:v>公式推导</x:v>
      </x:c>
      <x:c r="H2676" s="30" t="str">
        <x:v>C-formula</x:v>
      </x:c>
      <x:c r="I2676" s="30" t="str">
        <x:v>同一行电池容量×1000÷系统能量密度</x:v>
      </x:c>
      <x:c r="J2676" s="30" t="str">
        <x:v>同一行 O2364/Q2364</x:v>
      </x:c>
      <x:c r="K2676" s="30" t="str">
        <x:v>medium</x:v>
      </x:c>
      <x:c r="L2676" s="30" t="str">
        <x:v>非称重实测</x:v>
      </x:c>
      <x:c r="M2676" s="30" t="str">
        <x:v>Copyright © 2026 David YE</x:v>
      </x:c>
    </x:row>
    <x:row r="2677">
      <x:c r="A2677" s="30" t="n">
        <x:v>2368</x:v>
      </x:c>
      <x:c r="B2677" s="30" t="n">
        <x:v>384</x:v>
      </x:c>
      <x:c r="C2677" s="30" t="str">
        <x:v>AHC6490BEVH0U</x:v>
      </x:c>
      <x:c r="D2677" s="30" t="str">
        <x:v>电池组估算质量(kg，仅80±5kWh)</x:v>
      </x:c>
      <x:c r="E2677" s="30" t="str"/>
      <x:c r="F2677" s="30" t="n">
        <x:v>605</x:v>
      </x:c>
      <x:c r="G2677" s="30" t="str">
        <x:v>公式推导</x:v>
      </x:c>
      <x:c r="H2677" s="30" t="str">
        <x:v>C-formula</x:v>
      </x:c>
      <x:c r="I2677" s="30" t="str">
        <x:v>同一行电池容量×1000÷系统能量密度</x:v>
      </x:c>
      <x:c r="J2677" s="30" t="str">
        <x:v>同一行 O2368/Q2368</x:v>
      </x:c>
      <x:c r="K2677" s="30" t="str">
        <x:v>medium</x:v>
      </x:c>
      <x:c r="L2677" s="30" t="str">
        <x:v>非称重实测</x:v>
      </x:c>
      <x:c r="M2677" s="30" t="str">
        <x:v>Copyright © 2026 David YE</x:v>
      </x:c>
    </x:row>
    <x:row r="2678">
      <x:c r="A2678" s="30" t="n">
        <x:v>2371</x:v>
      </x:c>
      <x:c r="B2678" s="30" t="n">
        <x:v>384</x:v>
      </x:c>
      <x:c r="C2678" s="30" t="str">
        <x:v>AHC7000BEVE0D</x:v>
      </x:c>
      <x:c r="D2678" s="30" t="str">
        <x:v>电池组估算质量(kg，仅80±5kWh)</x:v>
      </x:c>
      <x:c r="E2678" s="30" t="str"/>
      <x:c r="F2678" s="30" t="n">
        <x:v>490</x:v>
      </x:c>
      <x:c r="G2678" s="30" t="str">
        <x:v>公式推导</x:v>
      </x:c>
      <x:c r="H2678" s="30" t="str">
        <x:v>C-formula</x:v>
      </x:c>
      <x:c r="I2678" s="30" t="str">
        <x:v>同一行电池容量×1000÷系统能量密度</x:v>
      </x:c>
      <x:c r="J2678" s="30" t="str">
        <x:v>同一行 O2371/Q2371</x:v>
      </x:c>
      <x:c r="K2678" s="30" t="str">
        <x:v>medium</x:v>
      </x:c>
      <x:c r="L2678" s="30" t="str">
        <x:v>非称重实测</x:v>
      </x:c>
      <x:c r="M2678" s="30" t="str">
        <x:v>Copyright © 2026 David YE</x:v>
      </x:c>
    </x:row>
    <x:row r="2679">
      <x:c r="A2679" s="30" t="n">
        <x:v>2390</x:v>
      </x:c>
      <x:c r="B2679" s="30" t="n">
        <x:v>384</x:v>
      </x:c>
      <x:c r="C2679" s="30" t="str">
        <x:v>CSA6501LBEV6</x:v>
      </x:c>
      <x:c r="D2679" s="30" t="str">
        <x:v>电池组估算质量(kg，仅80±5kWh)</x:v>
      </x:c>
      <x:c r="E2679" s="30" t="str"/>
      <x:c r="F2679" s="30" t="n">
        <x:v>489</x:v>
      </x:c>
      <x:c r="G2679" s="30" t="str">
        <x:v>公式推导</x:v>
      </x:c>
      <x:c r="H2679" s="30" t="str">
        <x:v>C-formula</x:v>
      </x:c>
      <x:c r="I2679" s="30" t="str">
        <x:v>同一行电池容量×1000÷系统能量密度</x:v>
      </x:c>
      <x:c r="J2679" s="30" t="str">
        <x:v>同一行 O2390/Q2390</x:v>
      </x:c>
      <x:c r="K2679" s="30" t="str">
        <x:v>medium</x:v>
      </x:c>
      <x:c r="L2679" s="30" t="str">
        <x:v>非称重实测</x:v>
      </x:c>
      <x:c r="M2679" s="30" t="str">
        <x:v>Copyright © 2026 David YE</x:v>
      </x:c>
    </x:row>
    <x:row r="2680">
      <x:c r="A2680" s="30" t="n">
        <x:v>2394</x:v>
      </x:c>
      <x:c r="B2680" s="30" t="n">
        <x:v>384</x:v>
      </x:c>
      <x:c r="C2680" s="30" t="str">
        <x:v>EQ6535AL5F1BEV</x:v>
      </x:c>
      <x:c r="D2680" s="30" t="str">
        <x:v>电池组估算质量(kg，仅80±5kWh)</x:v>
      </x:c>
      <x:c r="E2680" s="30" t="str"/>
      <x:c r="F2680" s="30" t="n">
        <x:v>544</x:v>
      </x:c>
      <x:c r="G2680" s="30" t="str">
        <x:v>公式推导</x:v>
      </x:c>
      <x:c r="H2680" s="30" t="str">
        <x:v>C-formula</x:v>
      </x:c>
      <x:c r="I2680" s="30" t="str">
        <x:v>同一行电池容量×1000÷系统能量密度</x:v>
      </x:c>
      <x:c r="J2680" s="30" t="str">
        <x:v>同一行 O2394/Q2394</x:v>
      </x:c>
      <x:c r="K2680" s="30" t="str">
        <x:v>medium</x:v>
      </x:c>
      <x:c r="L2680" s="30" t="str">
        <x:v>非称重实测</x:v>
      </x:c>
      <x:c r="M2680" s="30" t="str">
        <x:v>Copyright © 2026 David YE</x:v>
      </x:c>
    </x:row>
    <x:row r="2681">
      <x:c r="A2681" s="30" t="n">
        <x:v>2396</x:v>
      </x:c>
      <x:c r="B2681" s="30" t="n">
        <x:v>384</x:v>
      </x:c>
      <x:c r="C2681" s="30" t="str">
        <x:v>FV6469ACBEV</x:v>
      </x:c>
      <x:c r="D2681" s="30" t="str">
        <x:v>电池组估算质量(kg，仅80±5kWh)</x:v>
      </x:c>
      <x:c r="E2681" s="30" t="str"/>
      <x:c r="F2681" s="30" t="n">
        <x:v>480</x:v>
      </x:c>
      <x:c r="G2681" s="30" t="str">
        <x:v>公式推导</x:v>
      </x:c>
      <x:c r="H2681" s="30" t="str">
        <x:v>C-formula</x:v>
      </x:c>
      <x:c r="I2681" s="30" t="str">
        <x:v>同一行电池容量×1000÷系统能量密度</x:v>
      </x:c>
      <x:c r="J2681" s="30" t="str">
        <x:v>同一行 O2396/Q2396</x:v>
      </x:c>
      <x:c r="K2681" s="30" t="str">
        <x:v>medium</x:v>
      </x:c>
      <x:c r="L2681" s="30" t="str">
        <x:v>非称重实测</x:v>
      </x:c>
      <x:c r="M2681" s="30" t="str">
        <x:v>Copyright © 2026 David YE</x:v>
      </x:c>
    </x:row>
    <x:row r="2682">
      <x:c r="A2682" s="30" t="n">
        <x:v>2397</x:v>
      </x:c>
      <x:c r="B2682" s="30" t="n">
        <x:v>384</x:v>
      </x:c>
      <x:c r="C2682" s="30" t="str">
        <x:v>FV6469ADBEV</x:v>
      </x:c>
      <x:c r="D2682" s="30" t="str">
        <x:v>电池组估算质量(kg，仅80±5kWh)</x:v>
      </x:c>
      <x:c r="E2682" s="30" t="str"/>
      <x:c r="F2682" s="30" t="n">
        <x:v>480</x:v>
      </x:c>
      <x:c r="G2682" s="30" t="str">
        <x:v>公式推导</x:v>
      </x:c>
      <x:c r="H2682" s="30" t="str">
        <x:v>C-formula</x:v>
      </x:c>
      <x:c r="I2682" s="30" t="str">
        <x:v>同一行电池容量×1000÷系统能量密度</x:v>
      </x:c>
      <x:c r="J2682" s="30" t="str">
        <x:v>同一行 O2397/Q2397</x:v>
      </x:c>
      <x:c r="K2682" s="30" t="str">
        <x:v>medium</x:v>
      </x:c>
      <x:c r="L2682" s="30" t="str">
        <x:v>非称重实测</x:v>
      </x:c>
      <x:c r="M2682" s="30" t="str">
        <x:v>Copyright © 2026 David YE</x:v>
      </x:c>
    </x:row>
    <x:row r="2683">
      <x:c r="A2683" s="30" t="n">
        <x:v>2398</x:v>
      </x:c>
      <x:c r="B2683" s="30" t="n">
        <x:v>384</x:v>
      </x:c>
      <x:c r="C2683" s="30" t="str">
        <x:v>FZ6480BEV28</x:v>
      </x:c>
      <x:c r="D2683" s="30" t="str">
        <x:v>电池组估算质量(kg，仅80±5kWh)</x:v>
      </x:c>
      <x:c r="E2683" s="30" t="str"/>
      <x:c r="F2683" s="30" t="n">
        <x:v>585</x:v>
      </x:c>
      <x:c r="G2683" s="30" t="str">
        <x:v>公式推导</x:v>
      </x:c>
      <x:c r="H2683" s="30" t="str">
        <x:v>C-formula</x:v>
      </x:c>
      <x:c r="I2683" s="30" t="str">
        <x:v>同一行电池容量×1000÷系统能量密度</x:v>
      </x:c>
      <x:c r="J2683" s="30" t="str">
        <x:v>同一行 O2398/Q2398</x:v>
      </x:c>
      <x:c r="K2683" s="30" t="str">
        <x:v>medium</x:v>
      </x:c>
      <x:c r="L2683" s="30" t="str">
        <x:v>非称重实测</x:v>
      </x:c>
      <x:c r="M2683" s="30" t="str">
        <x:v>Copyright © 2026 David YE</x:v>
      </x:c>
    </x:row>
    <x:row r="2684">
      <x:c r="A2684" s="30" t="n">
        <x:v>2401</x:v>
      </x:c>
      <x:c r="B2684" s="30" t="n">
        <x:v>384</x:v>
      </x:c>
      <x:c r="C2684" s="30" t="str">
        <x:v>HQ6475BEV03</x:v>
      </x:c>
      <x:c r="D2684" s="30" t="str">
        <x:v>电池组估算质量(kg，仅80±5kWh)</x:v>
      </x:c>
      <x:c r="E2684" s="30" t="str"/>
      <x:c r="F2684" s="30" t="n">
        <x:v>578</x:v>
      </x:c>
      <x:c r="G2684" s="30" t="str">
        <x:v>公式推导</x:v>
      </x:c>
      <x:c r="H2684" s="30" t="str">
        <x:v>C-formula</x:v>
      </x:c>
      <x:c r="I2684" s="30" t="str">
        <x:v>同一行电池容量×1000÷系统能量密度</x:v>
      </x:c>
      <x:c r="J2684" s="30" t="str">
        <x:v>同一行 O2401/Q2401</x:v>
      </x:c>
      <x:c r="K2684" s="30" t="str">
        <x:v>medium</x:v>
      </x:c>
      <x:c r="L2684" s="30" t="str">
        <x:v>非称重实测</x:v>
      </x:c>
      <x:c r="M2684" s="30" t="str">
        <x:v>Copyright © 2026 David YE</x:v>
      </x:c>
    </x:row>
    <x:row r="2685">
      <x:c r="A2685" s="30" t="n">
        <x:v>2417</x:v>
      </x:c>
      <x:c r="B2685" s="30" t="n">
        <x:v>384</x:v>
      </x:c>
      <x:c r="C2685" s="30" t="str">
        <x:v>MR7005BEV27</x:v>
      </x:c>
      <x:c r="D2685" s="30" t="str">
        <x:v>电池组估算质量(kg，仅80±5kWh)</x:v>
      </x:c>
      <x:c r="E2685" s="30" t="str"/>
      <x:c r="F2685" s="30" t="n">
        <x:v>560</x:v>
      </x:c>
      <x:c r="G2685" s="30" t="str">
        <x:v>公式推导</x:v>
      </x:c>
      <x:c r="H2685" s="30" t="str">
        <x:v>C-formula</x:v>
      </x:c>
      <x:c r="I2685" s="30" t="str">
        <x:v>同一行电池容量×1000÷系统能量密度</x:v>
      </x:c>
      <x:c r="J2685" s="30" t="str">
        <x:v>同一行 O2417/Q2417</x:v>
      </x:c>
      <x:c r="K2685" s="30" t="str">
        <x:v>medium</x:v>
      </x:c>
      <x:c r="L2685" s="30" t="str">
        <x:v>非称重实测</x:v>
      </x:c>
      <x:c r="M2685" s="30" t="str">
        <x:v>Copyright © 2026 David YE</x:v>
      </x:c>
    </x:row>
    <x:row r="2686">
      <x:c r="A2686" s="30" t="n">
        <x:v>2418</x:v>
      </x:c>
      <x:c r="B2686" s="30" t="n">
        <x:v>384</x:v>
      </x:c>
      <x:c r="C2686" s="30" t="str">
        <x:v>MR7005BEV28</x:v>
      </x:c>
      <x:c r="D2686" s="30" t="str">
        <x:v>电池组估算质量(kg，仅80±5kWh)</x:v>
      </x:c>
      <x:c r="E2686" s="30" t="str"/>
      <x:c r="F2686" s="30" t="n">
        <x:v>578</x:v>
      </x:c>
      <x:c r="G2686" s="30" t="str">
        <x:v>公式推导</x:v>
      </x:c>
      <x:c r="H2686" s="30" t="str">
        <x:v>C-formula</x:v>
      </x:c>
      <x:c r="I2686" s="30" t="str">
        <x:v>同一行电池容量×1000÷系统能量密度</x:v>
      </x:c>
      <x:c r="J2686" s="30" t="str">
        <x:v>同一行 O2418/Q2418</x:v>
      </x:c>
      <x:c r="K2686" s="30" t="str">
        <x:v>medium</x:v>
      </x:c>
      <x:c r="L2686" s="30" t="str">
        <x:v>非称重实测</x:v>
      </x:c>
      <x:c r="M2686" s="30" t="str">
        <x:v>Copyright © 2026 David YE</x:v>
      </x:c>
    </x:row>
    <x:row r="2687">
      <x:c r="A2687" s="30" t="n">
        <x:v>2426</x:v>
      </x:c>
      <x:c r="B2687" s="30" t="n">
        <x:v>384</x:v>
      </x:c>
      <x:c r="C2687" s="30" t="str">
        <x:v>QCJ6460AHBEV1</x:v>
      </x:c>
      <x:c r="D2687" s="30" t="str">
        <x:v>电池组估算质量(kg，仅80±5kWh)</x:v>
      </x:c>
      <x:c r="E2687" s="30" t="str"/>
      <x:c r="F2687" s="30" t="n">
        <x:v>560</x:v>
      </x:c>
      <x:c r="G2687" s="30" t="str">
        <x:v>公式推导</x:v>
      </x:c>
      <x:c r="H2687" s="30" t="str">
        <x:v>C-formula</x:v>
      </x:c>
      <x:c r="I2687" s="30" t="str">
        <x:v>同一行电池容量×1000÷系统能量密度</x:v>
      </x:c>
      <x:c r="J2687" s="30" t="str">
        <x:v>同一行 O2426/Q2426</x:v>
      </x:c>
      <x:c r="K2687" s="30" t="str">
        <x:v>medium</x:v>
      </x:c>
      <x:c r="L2687" s="30" t="str">
        <x:v>非称重实测</x:v>
      </x:c>
      <x:c r="M2687" s="30" t="str">
        <x:v>Copyright © 2026 David YE</x:v>
      </x:c>
    </x:row>
    <x:row r="2688">
      <x:c r="A2688" s="30" t="n">
        <x:v>2428</x:v>
      </x:c>
      <x:c r="B2688" s="30" t="n">
        <x:v>384</x:v>
      </x:c>
      <x:c r="C2688" s="30" t="str">
        <x:v>SVW7001EEV</x:v>
      </x:c>
      <x:c r="D2688" s="30" t="str">
        <x:v>电池组估算质量(kg，仅80±5kWh)</x:v>
      </x:c>
      <x:c r="E2688" s="30" t="str"/>
      <x:c r="F2688" s="30" t="n">
        <x:v>480</x:v>
      </x:c>
      <x:c r="G2688" s="30" t="str">
        <x:v>公式推导</x:v>
      </x:c>
      <x:c r="H2688" s="30" t="str">
        <x:v>C-formula</x:v>
      </x:c>
      <x:c r="I2688" s="30" t="str">
        <x:v>同一行电池容量×1000÷系统能量密度</x:v>
      </x:c>
      <x:c r="J2688" s="30" t="str">
        <x:v>同一行 O2428/Q2428</x:v>
      </x:c>
      <x:c r="K2688" s="30" t="str">
        <x:v>medium</x:v>
      </x:c>
      <x:c r="L2688" s="30" t="str">
        <x:v>非称重实测</x:v>
      </x:c>
      <x:c r="M2688" s="30" t="str">
        <x:v>Copyright © 2026 David YE</x:v>
      </x:c>
    </x:row>
    <x:row r="2689">
      <x:c r="A2689" s="30" t="n">
        <x:v>2432</x:v>
      </x:c>
      <x:c r="B2689" s="30" t="n">
        <x:v>384</x:v>
      </x:c>
      <x:c r="C2689" s="30" t="str">
        <x:v>VWA64702BEV2</x:v>
      </x:c>
      <x:c r="D2689" s="30" t="str">
        <x:v>电池组估算质量(kg，仅80±5kWh)</x:v>
      </x:c>
      <x:c r="E2689" s="30" t="str"/>
      <x:c r="F2689" s="30" t="n">
        <x:v>510</x:v>
      </x:c>
      <x:c r="G2689" s="30" t="str">
        <x:v>公式推导</x:v>
      </x:c>
      <x:c r="H2689" s="30" t="str">
        <x:v>C-formula</x:v>
      </x:c>
      <x:c r="I2689" s="30" t="str">
        <x:v>同一行电池容量×1000÷系统能量密度</x:v>
      </x:c>
      <x:c r="J2689" s="30" t="str">
        <x:v>同一行 O2432/Q2432</x:v>
      </x:c>
      <x:c r="K2689" s="30" t="str">
        <x:v>medium</x:v>
      </x:c>
      <x:c r="L2689" s="30" t="str">
        <x:v>非称重实测</x:v>
      </x:c>
      <x:c r="M2689" s="30" t="str">
        <x:v>Copyright © 2026 David YE</x:v>
      </x:c>
    </x:row>
    <x:row r="2690">
      <x:c r="A2690" s="30" t="n">
        <x:v>2433</x:v>
      </x:c>
      <x:c r="B2690" s="30" t="n">
        <x:v>384</x:v>
      </x:c>
      <x:c r="C2690" s="30" t="str">
        <x:v>VWA64703BEV2</x:v>
      </x:c>
      <x:c r="D2690" s="30" t="str">
        <x:v>电池组估算质量(kg，仅80±5kWh)</x:v>
      </x:c>
      <x:c r="E2690" s="30" t="str"/>
      <x:c r="F2690" s="30" t="n">
        <x:v>510</x:v>
      </x:c>
      <x:c r="G2690" s="30" t="str">
        <x:v>公式推导</x:v>
      </x:c>
      <x:c r="H2690" s="30" t="str">
        <x:v>C-formula</x:v>
      </x:c>
      <x:c r="I2690" s="30" t="str">
        <x:v>同一行电池容量×1000÷系统能量密度</x:v>
      </x:c>
      <x:c r="J2690" s="30" t="str">
        <x:v>同一行 O2433/Q2433</x:v>
      </x:c>
      <x:c r="K2690" s="30" t="str">
        <x:v>medium</x:v>
      </x:c>
      <x:c r="L2690" s="30" t="str">
        <x:v>非称重实测</x:v>
      </x:c>
      <x:c r="M2690" s="30" t="str">
        <x:v>Copyright © 2026 David YE</x:v>
      </x:c>
    </x:row>
    <x:row r="2691">
      <x:c r="A2691" s="30" t="n">
        <x:v>2481</x:v>
      </x:c>
      <x:c r="B2691" s="30" t="n">
        <x:v>385</x:v>
      </x:c>
      <x:c r="C2691" s="30" t="str">
        <x:v>MR6471BEV100</x:v>
      </x:c>
      <x:c r="D2691" s="30" t="str">
        <x:v>电池组估算质量(kg，仅80±5kWh)</x:v>
      </x:c>
      <x:c r="E2691" s="30" t="str"/>
      <x:c r="F2691" s="30" t="n">
        <x:v>605</x:v>
      </x:c>
      <x:c r="G2691" s="30" t="str">
        <x:v>公式推导</x:v>
      </x:c>
      <x:c r="H2691" s="30" t="str">
        <x:v>C-formula</x:v>
      </x:c>
      <x:c r="I2691" s="30" t="str">
        <x:v>同一行电池容量×1000÷系统能量密度</x:v>
      </x:c>
      <x:c r="J2691" s="30" t="str">
        <x:v>同一行 O2481/Q2481</x:v>
      </x:c>
      <x:c r="K2691" s="30" t="str">
        <x:v>medium</x:v>
      </x:c>
      <x:c r="L2691" s="30" t="str">
        <x:v>非称重实测</x:v>
      </x:c>
      <x:c r="M2691" s="30" t="str">
        <x:v>Copyright © 2026 David YE</x:v>
      </x:c>
    </x:row>
    <x:row r="2692">
      <x:c r="A2692" s="30" t="n">
        <x:v>2484</x:v>
      </x:c>
      <x:c r="B2692" s="30" t="n">
        <x:v>385</x:v>
      </x:c>
      <x:c r="C2692" s="30" t="str">
        <x:v>MR6481BEV102</x:v>
      </x:c>
      <x:c r="D2692" s="30" t="str">
        <x:v>电池组估算质量(kg，仅80±5kWh)</x:v>
      </x:c>
      <x:c r="E2692" s="30" t="str"/>
      <x:c r="F2692" s="30" t="n">
        <x:v>585</x:v>
      </x:c>
      <x:c r="G2692" s="30" t="str">
        <x:v>公式推导</x:v>
      </x:c>
      <x:c r="H2692" s="30" t="str">
        <x:v>C-formula</x:v>
      </x:c>
      <x:c r="I2692" s="30" t="str">
        <x:v>同一行电池容量×1000÷系统能量密度</x:v>
      </x:c>
      <x:c r="J2692" s="30" t="str">
        <x:v>同一行 O2484/Q2484</x:v>
      </x:c>
      <x:c r="K2692" s="30" t="str">
        <x:v>medium</x:v>
      </x:c>
      <x:c r="L2692" s="30" t="str">
        <x:v>非称重实测</x:v>
      </x:c>
      <x:c r="M2692" s="30" t="str">
        <x:v>Copyright © 2026 David YE</x:v>
      </x:c>
    </x:row>
    <x:row r="2693">
      <x:c r="A2693" s="30" t="n">
        <x:v>2485</x:v>
      </x:c>
      <x:c r="B2693" s="30" t="n">
        <x:v>385</x:v>
      </x:c>
      <x:c r="C2693" s="30" t="str">
        <x:v>MR7001BEV104</x:v>
      </x:c>
      <x:c r="D2693" s="30" t="str">
        <x:v>电池组估算质量(kg，仅80±5kWh)</x:v>
      </x:c>
      <x:c r="E2693" s="30" t="str"/>
      <x:c r="F2693" s="30" t="n">
        <x:v>585</x:v>
      </x:c>
      <x:c r="G2693" s="30" t="str">
        <x:v>公式推导</x:v>
      </x:c>
      <x:c r="H2693" s="30" t="str">
        <x:v>C-formula</x:v>
      </x:c>
      <x:c r="I2693" s="30" t="str">
        <x:v>同一行电池容量×1000÷系统能量密度</x:v>
      </x:c>
      <x:c r="J2693" s="30" t="str">
        <x:v>同一行 O2485/Q2485</x:v>
      </x:c>
      <x:c r="K2693" s="30" t="str">
        <x:v>medium</x:v>
      </x:c>
      <x:c r="L2693" s="30" t="str">
        <x:v>非称重实测</x:v>
      </x:c>
      <x:c r="M2693" s="30" t="str">
        <x:v>Copyright © 2026 David YE</x:v>
      </x:c>
    </x:row>
    <x:row r="2694">
      <x:c r="A2694" s="30" t="n">
        <x:v>2486</x:v>
      </x:c>
      <x:c r="B2694" s="30" t="n">
        <x:v>385</x:v>
      </x:c>
      <x:c r="C2694" s="30" t="str">
        <x:v>MR7001BEV105</x:v>
      </x:c>
      <x:c r="D2694" s="30" t="str">
        <x:v>电池组估算质量(kg，仅80±5kWh)</x:v>
      </x:c>
      <x:c r="E2694" s="30" t="str"/>
      <x:c r="F2694" s="30" t="n">
        <x:v>585</x:v>
      </x:c>
      <x:c r="G2694" s="30" t="str">
        <x:v>公式推导</x:v>
      </x:c>
      <x:c r="H2694" s="30" t="str">
        <x:v>C-formula</x:v>
      </x:c>
      <x:c r="I2694" s="30" t="str">
        <x:v>同一行电池容量×1000÷系统能量密度</x:v>
      </x:c>
      <x:c r="J2694" s="30" t="str">
        <x:v>同一行 O2486/Q2486</x:v>
      </x:c>
      <x:c r="K2694" s="30" t="str">
        <x:v>medium</x:v>
      </x:c>
      <x:c r="L2694" s="30" t="str">
        <x:v>非称重实测</x:v>
      </x:c>
      <x:c r="M2694" s="30" t="str">
        <x:v>Copyright © 2026 David YE</x:v>
      </x:c>
    </x:row>
    <x:row r="2695">
      <x:c r="A2695" s="30" t="n">
        <x:v>2493</x:v>
      </x:c>
      <x:c r="B2695" s="30" t="n">
        <x:v>385</x:v>
      </x:c>
      <x:c r="C2695" s="30" t="str">
        <x:v>NHQ7000BEVKB</x:v>
      </x:c>
      <x:c r="D2695" s="30" t="str">
        <x:v>电池组估算质量(kg，仅80±5kWh)</x:v>
      </x:c>
      <x:c r="E2695" s="30" t="str"/>
      <x:c r="F2695" s="30" t="n">
        <x:v>567</x:v>
      </x:c>
      <x:c r="G2695" s="30" t="str">
        <x:v>公式推导</x:v>
      </x:c>
      <x:c r="H2695" s="30" t="str">
        <x:v>C-formula</x:v>
      </x:c>
      <x:c r="I2695" s="30" t="str">
        <x:v>同一行电池容量×1000÷系统能量密度</x:v>
      </x:c>
      <x:c r="J2695" s="30" t="str">
        <x:v>同一行 O2493/Q2493</x:v>
      </x:c>
      <x:c r="K2695" s="30" t="str">
        <x:v>medium</x:v>
      </x:c>
      <x:c r="L2695" s="30" t="str">
        <x:v>非称重实测</x:v>
      </x:c>
      <x:c r="M2695" s="30" t="str">
        <x:v>Copyright © 2026 David YE</x:v>
      </x:c>
    </x:row>
    <x:row r="2696">
      <x:c r="A2696" s="30" t="n">
        <x:v>2496</x:v>
      </x:c>
      <x:c r="B2696" s="30" t="n">
        <x:v>385</x:v>
      </x:c>
      <x:c r="C2696" s="30" t="str">
        <x:v>SQR6500BEVEHY</x:v>
      </x:c>
      <x:c r="D2696" s="30" t="str">
        <x:v>电池组估算质量(kg，仅80±5kWh)</x:v>
      </x:c>
      <x:c r="E2696" s="30" t="str"/>
      <x:c r="F2696" s="30" t="n">
        <x:v>488</x:v>
      </x:c>
      <x:c r="G2696" s="30" t="str">
        <x:v>公式推导</x:v>
      </x:c>
      <x:c r="H2696" s="30" t="str">
        <x:v>C-formula</x:v>
      </x:c>
      <x:c r="I2696" s="30" t="str">
        <x:v>同一行电池容量×1000÷系统能量密度</x:v>
      </x:c>
      <x:c r="J2696" s="30" t="str">
        <x:v>同一行 O2496/Q2496</x:v>
      </x:c>
      <x:c r="K2696" s="30" t="str">
        <x:v>medium</x:v>
      </x:c>
      <x:c r="L2696" s="30" t="str">
        <x:v>非称重实测</x:v>
      </x:c>
      <x:c r="M2696" s="30" t="str">
        <x:v>Copyright © 2026 David YE</x:v>
      </x:c>
    </x:row>
    <x:row r="2697">
      <x:c r="A2697" s="30" t="n">
        <x:v>2499</x:v>
      </x:c>
      <x:c r="B2697" s="30" t="n">
        <x:v>385</x:v>
      </x:c>
      <x:c r="C2697" s="30" t="str">
        <x:v>SQR6500BEVEHY3</x:v>
      </x:c>
      <x:c r="D2697" s="30" t="str">
        <x:v>电池组估算质量(kg，仅80±5kWh)</x:v>
      </x:c>
      <x:c r="E2697" s="30" t="str"/>
      <x:c r="F2697" s="30" t="n">
        <x:v>467</x:v>
      </x:c>
      <x:c r="G2697" s="30" t="str">
        <x:v>公式推导</x:v>
      </x:c>
      <x:c r="H2697" s="30" t="str">
        <x:v>C-formula</x:v>
      </x:c>
      <x:c r="I2697" s="30" t="str">
        <x:v>同一行电池容量×1000÷系统能量密度</x:v>
      </x:c>
      <x:c r="J2697" s="30" t="str">
        <x:v>同一行 O2499/Q2499</x:v>
      </x:c>
      <x:c r="K2697" s="30" t="str">
        <x:v>medium</x:v>
      </x:c>
      <x:c r="L2697" s="30" t="str">
        <x:v>非称重实测</x:v>
      </x:c>
      <x:c r="M2697" s="30" t="str">
        <x:v>Copyright © 2026 David YE</x:v>
      </x:c>
    </x:row>
    <x:row r="2698">
      <x:c r="A2698" s="30" t="n">
        <x:v>2501</x:v>
      </x:c>
      <x:c r="B2698" s="30" t="n">
        <x:v>385</x:v>
      </x:c>
      <x:c r="C2698" s="30" t="str">
        <x:v>SQR7000BEVEH37</x:v>
      </x:c>
      <x:c r="D2698" s="30" t="str">
        <x:v>电池组估算质量(kg，仅80±5kWh)</x:v>
      </x:c>
      <x:c r="E2698" s="30" t="str"/>
      <x:c r="F2698" s="30" t="n">
        <x:v>467</x:v>
      </x:c>
      <x:c r="G2698" s="30" t="str">
        <x:v>公式推导</x:v>
      </x:c>
      <x:c r="H2698" s="30" t="str">
        <x:v>C-formula</x:v>
      </x:c>
      <x:c r="I2698" s="30" t="str">
        <x:v>同一行电池容量×1000÷系统能量密度</x:v>
      </x:c>
      <x:c r="J2698" s="30" t="str">
        <x:v>同一行 O2501/Q2501</x:v>
      </x:c>
      <x:c r="K2698" s="30" t="str">
        <x:v>medium</x:v>
      </x:c>
      <x:c r="L2698" s="30" t="str">
        <x:v>非称重实测</x:v>
      </x:c>
      <x:c r="M2698" s="30" t="str">
        <x:v>Copyright © 2026 David YE</x:v>
      </x:c>
    </x:row>
    <x:row r="2699">
      <x:c r="A2699" s="30" t="n">
        <x:v>2535</x:v>
      </x:c>
      <x:c r="B2699" s="30" t="n">
        <x:v>386</x:v>
      </x:c>
      <x:c r="C2699" s="30" t="str">
        <x:v>AHC7000BEVE0P</x:v>
      </x:c>
      <x:c r="D2699" s="30" t="str">
        <x:v>电池组估算质量(kg，仅80±5kWh)</x:v>
      </x:c>
      <x:c r="E2699" s="30" t="str"/>
      <x:c r="F2699" s="30" t="n">
        <x:v>605</x:v>
      </x:c>
      <x:c r="G2699" s="30" t="str">
        <x:v>公式推导</x:v>
      </x:c>
      <x:c r="H2699" s="30" t="str">
        <x:v>C-formula</x:v>
      </x:c>
      <x:c r="I2699" s="30" t="str">
        <x:v>同一行电池容量×1000÷系统能量密度</x:v>
      </x:c>
      <x:c r="J2699" s="30" t="str">
        <x:v>同一行 O2535/Q2535</x:v>
      </x:c>
      <x:c r="K2699" s="30" t="str">
        <x:v>medium</x:v>
      </x:c>
      <x:c r="L2699" s="30" t="str">
        <x:v>非称重实测</x:v>
      </x:c>
      <x:c r="M2699" s="30" t="str">
        <x:v>Copyright © 2026 David YE</x:v>
      </x:c>
    </x:row>
    <x:row r="2700">
      <x:c r="A2700" s="30" t="n">
        <x:v>2539</x:v>
      </x:c>
      <x:c r="B2700" s="30" t="n">
        <x:v>386</x:v>
      </x:c>
      <x:c r="C2700" s="30" t="str">
        <x:v>BMW7001ALEV</x:v>
      </x:c>
      <x:c r="D2700" s="30" t="str">
        <x:v>电池组估算质量(kg，仅80±5kWh)</x:v>
      </x:c>
      <x:c r="E2700" s="30" t="str"/>
      <x:c r="F2700" s="30" t="n">
        <x:v>565</x:v>
      </x:c>
      <x:c r="G2700" s="30" t="str">
        <x:v>公式推导</x:v>
      </x:c>
      <x:c r="H2700" s="30" t="str">
        <x:v>C-formula</x:v>
      </x:c>
      <x:c r="I2700" s="30" t="str">
        <x:v>同一行电池容量×1000÷系统能量密度</x:v>
      </x:c>
      <x:c r="J2700" s="30" t="str">
        <x:v>同一行 O2539/Q2539</x:v>
      </x:c>
      <x:c r="K2700" s="30" t="str">
        <x:v>medium</x:v>
      </x:c>
      <x:c r="L2700" s="30" t="str">
        <x:v>非称重实测</x:v>
      </x:c>
      <x:c r="M2700" s="30" t="str">
        <x:v>Copyright © 2026 David YE</x:v>
      </x:c>
    </x:row>
    <x:row r="2701">
      <x:c r="A2701" s="30" t="n">
        <x:v>2540</x:v>
      </x:c>
      <x:c r="B2701" s="30" t="n">
        <x:v>386</x:v>
      </x:c>
      <x:c r="C2701" s="30" t="str">
        <x:v>BMW7001AMEV</x:v>
      </x:c>
      <x:c r="D2701" s="30" t="str">
        <x:v>电池组估算质量(kg，仅80±5kWh)</x:v>
      </x:c>
      <x:c r="E2701" s="30" t="str"/>
      <x:c r="F2701" s="30" t="n">
        <x:v>565</x:v>
      </x:c>
      <x:c r="G2701" s="30" t="str">
        <x:v>公式推导</x:v>
      </x:c>
      <x:c r="H2701" s="30" t="str">
        <x:v>C-formula</x:v>
      </x:c>
      <x:c r="I2701" s="30" t="str">
        <x:v>同一行电池容量×1000÷系统能量密度</x:v>
      </x:c>
      <x:c r="J2701" s="30" t="str">
        <x:v>同一行 O2540/Q2540</x:v>
      </x:c>
      <x:c r="K2701" s="30" t="str">
        <x:v>medium</x:v>
      </x:c>
      <x:c r="L2701" s="30" t="str">
        <x:v>非称重实测</x:v>
      </x:c>
      <x:c r="M2701" s="30" t="str">
        <x:v>Copyright © 2026 David YE</x:v>
      </x:c>
    </x:row>
    <x:row r="2702">
      <x:c r="A2702" s="30" t="n">
        <x:v>2541</x:v>
      </x:c>
      <x:c r="B2702" s="30" t="n">
        <x:v>386</x:v>
      </x:c>
      <x:c r="C2702" s="30" t="str">
        <x:v>BMW7001ANEV</x:v>
      </x:c>
      <x:c r="D2702" s="30" t="str">
        <x:v>电池组估算质量(kg，仅80±5kWh)</x:v>
      </x:c>
      <x:c r="E2702" s="30" t="str"/>
      <x:c r="F2702" s="30" t="n">
        <x:v>565</x:v>
      </x:c>
      <x:c r="G2702" s="30" t="str">
        <x:v>公式推导</x:v>
      </x:c>
      <x:c r="H2702" s="30" t="str">
        <x:v>C-formula</x:v>
      </x:c>
      <x:c r="I2702" s="30" t="str">
        <x:v>同一行电池容量×1000÷系统能量密度</x:v>
      </x:c>
      <x:c r="J2702" s="30" t="str">
        <x:v>同一行 O2541/Q2541</x:v>
      </x:c>
      <x:c r="K2702" s="30" t="str">
        <x:v>medium</x:v>
      </x:c>
      <x:c r="L2702" s="30" t="str">
        <x:v>非称重实测</x:v>
      </x:c>
      <x:c r="M2702" s="30" t="str">
        <x:v>Copyright © 2026 David YE</x:v>
      </x:c>
    </x:row>
    <x:row r="2703">
      <x:c r="A2703" s="30" t="n">
        <x:v>2542</x:v>
      </x:c>
      <x:c r="B2703" s="30" t="n">
        <x:v>386</x:v>
      </x:c>
      <x:c r="C2703" s="30" t="str">
        <x:v>BMW7001APEV</x:v>
      </x:c>
      <x:c r="D2703" s="30" t="str">
        <x:v>电池组估算质量(kg，仅80±5kWh)</x:v>
      </x:c>
      <x:c r="E2703" s="30" t="str"/>
      <x:c r="F2703" s="30" t="n">
        <x:v>565</x:v>
      </x:c>
      <x:c r="G2703" s="30" t="str">
        <x:v>公式推导</x:v>
      </x:c>
      <x:c r="H2703" s="30" t="str">
        <x:v>C-formula</x:v>
      </x:c>
      <x:c r="I2703" s="30" t="str">
        <x:v>同一行电池容量×1000÷系统能量密度</x:v>
      </x:c>
      <x:c r="J2703" s="30" t="str">
        <x:v>同一行 O2542/Q2542</x:v>
      </x:c>
      <x:c r="K2703" s="30" t="str">
        <x:v>medium</x:v>
      </x:c>
      <x:c r="L2703" s="30" t="str">
        <x:v>非称重实测</x:v>
      </x:c>
      <x:c r="M2703" s="30" t="str">
        <x:v>Copyright © 2026 David YE</x:v>
      </x:c>
    </x:row>
    <x:row r="2704">
      <x:c r="A2704" s="30" t="n">
        <x:v>2543</x:v>
      </x:c>
      <x:c r="B2704" s="30" t="n">
        <x:v>386</x:v>
      </x:c>
      <x:c r="C2704" s="30" t="str">
        <x:v>BMW7001AQEV</x:v>
      </x:c>
      <x:c r="D2704" s="30" t="str">
        <x:v>电池组估算质量(kg，仅80±5kWh)</x:v>
      </x:c>
      <x:c r="E2704" s="30" t="str"/>
      <x:c r="F2704" s="30" t="n">
        <x:v>565</x:v>
      </x:c>
      <x:c r="G2704" s="30" t="str">
        <x:v>公式推导</x:v>
      </x:c>
      <x:c r="H2704" s="30" t="str">
        <x:v>C-formula</x:v>
      </x:c>
      <x:c r="I2704" s="30" t="str">
        <x:v>同一行电池容量×1000÷系统能量密度</x:v>
      </x:c>
      <x:c r="J2704" s="30" t="str">
        <x:v>同一行 O2543/Q2543</x:v>
      </x:c>
      <x:c r="K2704" s="30" t="str">
        <x:v>medium</x:v>
      </x:c>
      <x:c r="L2704" s="30" t="str">
        <x:v>非称重实测</x:v>
      </x:c>
      <x:c r="M2704" s="30" t="str">
        <x:v>Copyright © 2026 David YE</x:v>
      </x:c>
    </x:row>
    <x:row r="2705">
      <x:c r="A2705" s="30" t="n">
        <x:v>2544</x:v>
      </x:c>
      <x:c r="B2705" s="30" t="n">
        <x:v>386</x:v>
      </x:c>
      <x:c r="C2705" s="30" t="str">
        <x:v>BMW7001AREV</x:v>
      </x:c>
      <x:c r="D2705" s="30" t="str">
        <x:v>电池组估算质量(kg，仅80±5kWh)</x:v>
      </x:c>
      <x:c r="E2705" s="30" t="str"/>
      <x:c r="F2705" s="30" t="n">
        <x:v>565</x:v>
      </x:c>
      <x:c r="G2705" s="30" t="str">
        <x:v>公式推导</x:v>
      </x:c>
      <x:c r="H2705" s="30" t="str">
        <x:v>C-formula</x:v>
      </x:c>
      <x:c r="I2705" s="30" t="str">
        <x:v>同一行电池容量×1000÷系统能量密度</x:v>
      </x:c>
      <x:c r="J2705" s="30" t="str">
        <x:v>同一行 O2544/Q2544</x:v>
      </x:c>
      <x:c r="K2705" s="30" t="str">
        <x:v>medium</x:v>
      </x:c>
      <x:c r="L2705" s="30" t="str">
        <x:v>非称重实测</x:v>
      </x:c>
      <x:c r="M2705" s="30" t="str">
        <x:v>Copyright © 2026 David YE</x:v>
      </x:c>
    </x:row>
    <x:row r="2706">
      <x:c r="A2706" s="30" t="n">
        <x:v>2548</x:v>
      </x:c>
      <x:c r="B2706" s="30" t="n">
        <x:v>386</x:v>
      </x:c>
      <x:c r="C2706" s="30" t="str">
        <x:v>FV6498BBJBEV</x:v>
      </x:c>
      <x:c r="D2706" s="30" t="str">
        <x:v>电池组估算质量(kg，仅80±5kWh)</x:v>
      </x:c>
      <x:c r="E2706" s="30" t="str"/>
      <x:c r="F2706" s="30" t="n">
        <x:v>480</x:v>
      </x:c>
      <x:c r="G2706" s="30" t="str">
        <x:v>公式推导</x:v>
      </x:c>
      <x:c r="H2706" s="30" t="str">
        <x:v>C-formula</x:v>
      </x:c>
      <x:c r="I2706" s="30" t="str">
        <x:v>同一行电池容量×1000÷系统能量密度</x:v>
      </x:c>
      <x:c r="J2706" s="30" t="str">
        <x:v>同一行 O2548/Q2548</x:v>
      </x:c>
      <x:c r="K2706" s="30" t="str">
        <x:v>medium</x:v>
      </x:c>
      <x:c r="L2706" s="30" t="str">
        <x:v>非称重实测</x:v>
      </x:c>
      <x:c r="M2706" s="30" t="str">
        <x:v>Copyright © 2026 David YE</x:v>
      </x:c>
    </x:row>
    <x:row r="2707">
      <x:c r="A2707" s="30" t="n">
        <x:v>2549</x:v>
      </x:c>
      <x:c r="B2707" s="30" t="n">
        <x:v>386</x:v>
      </x:c>
      <x:c r="C2707" s="30" t="str">
        <x:v>FV6498BBKBEV</x:v>
      </x:c>
      <x:c r="D2707" s="30" t="str">
        <x:v>电池组估算质量(kg，仅80±5kWh)</x:v>
      </x:c>
      <x:c r="E2707" s="30" t="str"/>
      <x:c r="F2707" s="30" t="n">
        <x:v>480</x:v>
      </x:c>
      <x:c r="G2707" s="30" t="str">
        <x:v>公式推导</x:v>
      </x:c>
      <x:c r="H2707" s="30" t="str">
        <x:v>C-formula</x:v>
      </x:c>
      <x:c r="I2707" s="30" t="str">
        <x:v>同一行电池容量×1000÷系统能量密度</x:v>
      </x:c>
      <x:c r="J2707" s="30" t="str">
        <x:v>同一行 O2549/Q2549</x:v>
      </x:c>
      <x:c r="K2707" s="30" t="str">
        <x:v>medium</x:v>
      </x:c>
      <x:c r="L2707" s="30" t="str">
        <x:v>非称重实测</x:v>
      </x:c>
      <x:c r="M2707" s="30" t="str">
        <x:v>Copyright © 2026 David YE</x:v>
      </x:c>
    </x:row>
    <x:row r="2708">
      <x:c r="A2708" s="30" t="n">
        <x:v>2550</x:v>
      </x:c>
      <x:c r="B2708" s="30" t="n">
        <x:v>386</x:v>
      </x:c>
      <x:c r="C2708" s="30" t="str">
        <x:v>FV6498BCEBEV</x:v>
      </x:c>
      <x:c r="D2708" s="30" t="str">
        <x:v>电池组估算质量(kg，仅80±5kWh)</x:v>
      </x:c>
      <x:c r="E2708" s="30" t="str"/>
      <x:c r="F2708" s="30" t="n">
        <x:v>480</x:v>
      </x:c>
      <x:c r="G2708" s="30" t="str">
        <x:v>公式推导</x:v>
      </x:c>
      <x:c r="H2708" s="30" t="str">
        <x:v>C-formula</x:v>
      </x:c>
      <x:c r="I2708" s="30" t="str">
        <x:v>同一行电池容量×1000÷系统能量密度</x:v>
      </x:c>
      <x:c r="J2708" s="30" t="str">
        <x:v>同一行 O2550/Q2550</x:v>
      </x:c>
      <x:c r="K2708" s="30" t="str">
        <x:v>medium</x:v>
      </x:c>
      <x:c r="L2708" s="30" t="str">
        <x:v>非称重实测</x:v>
      </x:c>
      <x:c r="M2708" s="30" t="str">
        <x:v>Copyright © 2026 David YE</x:v>
      </x:c>
    </x:row>
    <x:row r="2709">
      <x:c r="A2709" s="30" t="n">
        <x:v>2554</x:v>
      </x:c>
      <x:c r="B2709" s="30" t="n">
        <x:v>386</x:v>
      </x:c>
      <x:c r="C2709" s="30" t="str">
        <x:v>JL6551BEV100</x:v>
      </x:c>
      <x:c r="D2709" s="30" t="str">
        <x:v>电池组估算质量(kg，仅80±5kWh)</x:v>
      </x:c>
      <x:c r="E2709" s="30" t="str"/>
      <x:c r="F2709" s="30" t="n">
        <x:v>575</x:v>
      </x:c>
      <x:c r="G2709" s="30" t="str">
        <x:v>公式推导</x:v>
      </x:c>
      <x:c r="H2709" s="30" t="str">
        <x:v>C-formula</x:v>
      </x:c>
      <x:c r="I2709" s="30" t="str">
        <x:v>同一行电池容量×1000÷系统能量密度</x:v>
      </x:c>
      <x:c r="J2709" s="30" t="str">
        <x:v>同一行 O2554/Q2554</x:v>
      </x:c>
      <x:c r="K2709" s="30" t="str">
        <x:v>medium</x:v>
      </x:c>
      <x:c r="L2709" s="30" t="str">
        <x:v>非称重实测</x:v>
      </x:c>
      <x:c r="M2709" s="30" t="str">
        <x:v>Copyright © 2026 David YE</x:v>
      </x:c>
    </x:row>
    <x:row r="2710">
      <x:c r="A2710" s="30" t="n">
        <x:v>2601</x:v>
      </x:c>
      <x:c r="B2710" s="30" t="n">
        <x:v>387</x:v>
      </x:c>
      <x:c r="C2710" s="30" t="str">
        <x:v>AHC6460BEVJ0B</x:v>
      </x:c>
      <x:c r="D2710" s="30" t="str">
        <x:v>电池组估算质量(kg，仅80±5kWh)</x:v>
      </x:c>
      <x:c r="E2710" s="30" t="str"/>
      <x:c r="F2710" s="30" t="n">
        <x:v>520</x:v>
      </x:c>
      <x:c r="G2710" s="30" t="str">
        <x:v>公式推导</x:v>
      </x:c>
      <x:c r="H2710" s="30" t="str">
        <x:v>C-formula</x:v>
      </x:c>
      <x:c r="I2710" s="30" t="str">
        <x:v>同一行电池容量×1000÷系统能量密度</x:v>
      </x:c>
      <x:c r="J2710" s="30" t="str">
        <x:v>同一行 O2601/Q2601</x:v>
      </x:c>
      <x:c r="K2710" s="30" t="str">
        <x:v>medium</x:v>
      </x:c>
      <x:c r="L2710" s="30" t="str">
        <x:v>非称重实测</x:v>
      </x:c>
      <x:c r="M2710" s="30" t="str">
        <x:v>Copyright © 2026 David YE</x:v>
      </x:c>
    </x:row>
    <x:row r="2711">
      <x:c r="A2711" s="30" t="n">
        <x:v>2608</x:v>
      </x:c>
      <x:c r="B2711" s="30" t="n">
        <x:v>387</x:v>
      </x:c>
      <x:c r="C2711" s="30" t="str">
        <x:v>BYD7009BEV11</x:v>
      </x:c>
      <x:c r="D2711" s="30" t="str">
        <x:v>电池组估算质量(kg，仅80±5kWh)</x:v>
      </x:c>
      <x:c r="E2711" s="30" t="str"/>
      <x:c r="F2711" s="30" t="n">
        <x:v>533</x:v>
      </x:c>
      <x:c r="G2711" s="30" t="str">
        <x:v>公式推导</x:v>
      </x:c>
      <x:c r="H2711" s="30" t="str">
        <x:v>C-formula</x:v>
      </x:c>
      <x:c r="I2711" s="30" t="str">
        <x:v>同一行电池容量×1000÷系统能量密度</x:v>
      </x:c>
      <x:c r="J2711" s="30" t="str">
        <x:v>同一行 O2608/Q2608</x:v>
      </x:c>
      <x:c r="K2711" s="30" t="str">
        <x:v>medium</x:v>
      </x:c>
      <x:c r="L2711" s="30" t="str">
        <x:v>非称重实测</x:v>
      </x:c>
      <x:c r="M2711" s="30" t="str">
        <x:v>Copyright © 2026 David YE</x:v>
      </x:c>
    </x:row>
    <x:row r="2712">
      <x:c r="A2712" s="30" t="n">
        <x:v>2612</x:v>
      </x:c>
      <x:c r="B2712" s="30" t="n">
        <x:v>387</x:v>
      </x:c>
      <x:c r="C2712" s="30" t="str">
        <x:v>JL6501BEV103</x:v>
      </x:c>
      <x:c r="D2712" s="30" t="str">
        <x:v>电池组估算质量(kg，仅80±5kWh)</x:v>
      </x:c>
      <x:c r="E2712" s="30" t="str"/>
      <x:c r="F2712" s="30" t="n">
        <x:v>490</x:v>
      </x:c>
      <x:c r="G2712" s="30" t="str">
        <x:v>公式推导</x:v>
      </x:c>
      <x:c r="H2712" s="30" t="str">
        <x:v>C-formula</x:v>
      </x:c>
      <x:c r="I2712" s="30" t="str">
        <x:v>同一行电池容量×1000÷系统能量密度</x:v>
      </x:c>
      <x:c r="J2712" s="30" t="str">
        <x:v>同一行 O2612/Q2612</x:v>
      </x:c>
      <x:c r="K2712" s="30" t="str">
        <x:v>medium</x:v>
      </x:c>
      <x:c r="L2712" s="30" t="str">
        <x:v>非称重实测</x:v>
      </x:c>
      <x:c r="M2712" s="30" t="str">
        <x:v>Copyright © 2026 David YE</x:v>
      </x:c>
    </x:row>
    <x:row r="2713">
      <x:c r="A2713" s="30" t="n">
        <x:v>2613</x:v>
      </x:c>
      <x:c r="B2713" s="30" t="n">
        <x:v>387</x:v>
      </x:c>
      <x:c r="C2713" s="30" t="str">
        <x:v>JL6551BEV101</x:v>
      </x:c>
      <x:c r="D2713" s="30" t="str">
        <x:v>电池组估算质量(kg，仅80±5kWh)</x:v>
      </x:c>
      <x:c r="E2713" s="30" t="str"/>
      <x:c r="F2713" s="30" t="n">
        <x:v>575</x:v>
      </x:c>
      <x:c r="G2713" s="30" t="str">
        <x:v>公式推导</x:v>
      </x:c>
      <x:c r="H2713" s="30" t="str">
        <x:v>C-formula</x:v>
      </x:c>
      <x:c r="I2713" s="30" t="str">
        <x:v>同一行电池容量×1000÷系统能量密度</x:v>
      </x:c>
      <x:c r="J2713" s="30" t="str">
        <x:v>同一行 O2613/Q2613</x:v>
      </x:c>
      <x:c r="K2713" s="30" t="str">
        <x:v>medium</x:v>
      </x:c>
      <x:c r="L2713" s="30" t="str">
        <x:v>非称重实测</x:v>
      </x:c>
      <x:c r="M2713" s="30" t="str">
        <x:v>Copyright © 2026 David YE</x:v>
      </x:c>
    </x:row>
    <x:row r="2714">
      <x:c r="A2714" s="30" t="n">
        <x:v>2622</x:v>
      </x:c>
      <x:c r="B2714" s="30" t="n">
        <x:v>387</x:v>
      </x:c>
      <x:c r="C2714" s="30" t="str">
        <x:v>NEQ6420BEVS59B</x:v>
      </x:c>
      <x:c r="D2714" s="30" t="str">
        <x:v>电池组估算质量(kg，仅80±5kWh)</x:v>
      </x:c>
      <x:c r="E2714" s="30" t="str"/>
      <x:c r="F2714" s="30" t="n">
        <x:v>462</x:v>
      </x:c>
      <x:c r="G2714" s="30" t="str">
        <x:v>公式推导</x:v>
      </x:c>
      <x:c r="H2714" s="30" t="str">
        <x:v>C-formula</x:v>
      </x:c>
      <x:c r="I2714" s="30" t="str">
        <x:v>同一行电池容量×1000÷系统能量密度</x:v>
      </x:c>
      <x:c r="J2714" s="30" t="str">
        <x:v>同一行 O2622/Q2622</x:v>
      </x:c>
      <x:c r="K2714" s="30" t="str">
        <x:v>medium</x:v>
      </x:c>
      <x:c r="L2714" s="30" t="str">
        <x:v>非称重实测</x:v>
      </x:c>
      <x:c r="M2714" s="30" t="str">
        <x:v>Copyright © 2026 David YE</x:v>
      </x:c>
    </x:row>
    <x:row r="2715">
      <x:c r="A2715" s="30" t="n">
        <x:v>2631</x:v>
      </x:c>
      <x:c r="B2715" s="30" t="n">
        <x:v>387</x:v>
      </x:c>
      <x:c r="C2715" s="30" t="str">
        <x:v>THZ7000BEVS413</x:v>
      </x:c>
      <x:c r="D2715" s="30" t="str">
        <x:v>电池组估算质量(kg，仅80±5kWh)</x:v>
      </x:c>
      <x:c r="E2715" s="30" t="str"/>
      <x:c r="F2715" s="30" t="n">
        <x:v>476</x:v>
      </x:c>
      <x:c r="G2715" s="30" t="str">
        <x:v>公式推导</x:v>
      </x:c>
      <x:c r="H2715" s="30" t="str">
        <x:v>C-formula</x:v>
      </x:c>
      <x:c r="I2715" s="30" t="str">
        <x:v>同一行电池容量×1000÷系统能量密度</x:v>
      </x:c>
      <x:c r="J2715" s="30" t="str">
        <x:v>同一行 O2631/Q2631</x:v>
      </x:c>
      <x:c r="K2715" s="30" t="str">
        <x:v>medium</x:v>
      </x:c>
      <x:c r="L2715" s="30" t="str">
        <x:v>非称重实测</x:v>
      </x:c>
      <x:c r="M2715" s="30" t="str">
        <x:v>Copyright © 2026 David YE</x:v>
      </x:c>
    </x:row>
    <x:row r="2716">
      <x:c r="A2716" s="30" t="n">
        <x:v>2657</x:v>
      </x:c>
      <x:c r="B2716" s="30" t="n">
        <x:v>388</x:v>
      </x:c>
      <x:c r="C2716" s="30" t="str">
        <x:v>CA6490H0EVC</x:v>
      </x:c>
      <x:c r="D2716" s="30" t="str">
        <x:v>电池组估算质量(kg，仅80±5kWh)</x:v>
      </x:c>
      <x:c r="E2716" s="30" t="str"/>
      <x:c r="F2716" s="30" t="n">
        <x:v>605</x:v>
      </x:c>
      <x:c r="G2716" s="30" t="str">
        <x:v>公式推导</x:v>
      </x:c>
      <x:c r="H2716" s="30" t="str">
        <x:v>C-formula</x:v>
      </x:c>
      <x:c r="I2716" s="30" t="str">
        <x:v>同一行电池容量×1000÷系统能量密度</x:v>
      </x:c>
      <x:c r="J2716" s="30" t="str">
        <x:v>同一行 O2657/Q2657</x:v>
      </x:c>
      <x:c r="K2716" s="30" t="str">
        <x:v>medium</x:v>
      </x:c>
      <x:c r="L2716" s="30" t="str">
        <x:v>非称重实测</x:v>
      </x:c>
      <x:c r="M2716" s="30" t="str">
        <x:v>Copyright © 2026 David YE</x:v>
      </x:c>
    </x:row>
    <x:row r="2717">
      <x:c r="A2717" s="30" t="n">
        <x:v>2658</x:v>
      </x:c>
      <x:c r="B2717" s="30" t="n">
        <x:v>388</x:v>
      </x:c>
      <x:c r="C2717" s="30" t="str">
        <x:v>CA6490H0EVXA</x:v>
      </x:c>
      <x:c r="D2717" s="30" t="str">
        <x:v>电池组估算质量(kg，仅80±5kWh)</x:v>
      </x:c>
      <x:c r="E2717" s="30" t="str"/>
      <x:c r="F2717" s="30" t="n">
        <x:v>605</x:v>
      </x:c>
      <x:c r="G2717" s="30" t="str">
        <x:v>公式推导</x:v>
      </x:c>
      <x:c r="H2717" s="30" t="str">
        <x:v>C-formula</x:v>
      </x:c>
      <x:c r="I2717" s="30" t="str">
        <x:v>同一行电池容量×1000÷系统能量密度</x:v>
      </x:c>
      <x:c r="J2717" s="30" t="str">
        <x:v>同一行 O2658/Q2658</x:v>
      </x:c>
      <x:c r="K2717" s="30" t="str">
        <x:v>medium</x:v>
      </x:c>
      <x:c r="L2717" s="30" t="str">
        <x:v>非称重实测</x:v>
      </x:c>
      <x:c r="M2717" s="30" t="str">
        <x:v>Copyright © 2026 David YE</x:v>
      </x:c>
    </x:row>
    <x:row r="2718">
      <x:c r="A2718" s="30" t="n">
        <x:v>2660</x:v>
      </x:c>
      <x:c r="B2718" s="30" t="n">
        <x:v>388</x:v>
      </x:c>
      <x:c r="C2718" s="30" t="str">
        <x:v>CA7009H0EVA</x:v>
      </x:c>
      <x:c r="D2718" s="30" t="str">
        <x:v>电池组估算质量(kg，仅80±5kWh)</x:v>
      </x:c>
      <x:c r="E2718" s="30" t="str"/>
      <x:c r="F2718" s="30" t="n">
        <x:v>601</x:v>
      </x:c>
      <x:c r="G2718" s="30" t="str">
        <x:v>公式推导</x:v>
      </x:c>
      <x:c r="H2718" s="30" t="str">
        <x:v>C-formula</x:v>
      </x:c>
      <x:c r="I2718" s="30" t="str">
        <x:v>同一行电池容量×1000÷系统能量密度</x:v>
      </x:c>
      <x:c r="J2718" s="30" t="str">
        <x:v>同一行 O2660/Q2660</x:v>
      </x:c>
      <x:c r="K2718" s="30" t="str">
        <x:v>medium</x:v>
      </x:c>
      <x:c r="L2718" s="30" t="str">
        <x:v>非称重实测</x:v>
      </x:c>
      <x:c r="M2718" s="30" t="str">
        <x:v>Copyright © 2026 David YE</x:v>
      </x:c>
    </x:row>
    <x:row r="2719">
      <x:c r="A2719" s="30" t="n">
        <x:v>2673</x:v>
      </x:c>
      <x:c r="B2719" s="30" t="n">
        <x:v>388</x:v>
      </x:c>
      <x:c r="C2719" s="30" t="str">
        <x:v>JL6551BEV103</x:v>
      </x:c>
      <x:c r="D2719" s="30" t="str">
        <x:v>电池组估算质量(kg，仅80±5kWh)</x:v>
      </x:c>
      <x:c r="E2719" s="30" t="str"/>
      <x:c r="F2719" s="30" t="n">
        <x:v>490</x:v>
      </x:c>
      <x:c r="G2719" s="30" t="str">
        <x:v>公式推导</x:v>
      </x:c>
      <x:c r="H2719" s="30" t="str">
        <x:v>C-formula</x:v>
      </x:c>
      <x:c r="I2719" s="30" t="str">
        <x:v>同一行电池容量×1000÷系统能量密度</x:v>
      </x:c>
      <x:c r="J2719" s="30" t="str">
        <x:v>同一行 O2673/Q2673</x:v>
      </x:c>
      <x:c r="K2719" s="30" t="str">
        <x:v>medium</x:v>
      </x:c>
      <x:c r="L2719" s="30" t="str">
        <x:v>非称重实测</x:v>
      </x:c>
      <x:c r="M2719" s="30" t="str">
        <x:v>Copyright © 2026 David YE</x:v>
      </x:c>
    </x:row>
    <x:row r="2720">
      <x:c r="A2720" s="30" t="n">
        <x:v>2718</x:v>
      </x:c>
      <x:c r="B2720" s="30" t="n">
        <x:v>389</x:v>
      </x:c>
      <x:c r="C2720" s="30" t="str">
        <x:v>EQ6530AL5F1BEV</x:v>
      </x:c>
      <x:c r="D2720" s="30" t="str">
        <x:v>电池组估算质量(kg，仅80±5kWh)</x:v>
      </x:c>
      <x:c r="E2720" s="30" t="str"/>
      <x:c r="F2720" s="30" t="n">
        <x:v>544</x:v>
      </x:c>
      <x:c r="G2720" s="30" t="str">
        <x:v>公式推导</x:v>
      </x:c>
      <x:c r="H2720" s="30" t="str">
        <x:v>C-formula</x:v>
      </x:c>
      <x:c r="I2720" s="30" t="str">
        <x:v>同一行电池容量×1000÷系统能量密度</x:v>
      </x:c>
      <x:c r="J2720" s="30" t="str">
        <x:v>同一行 O2718/Q2718</x:v>
      </x:c>
      <x:c r="K2720" s="30" t="str">
        <x:v>medium</x:v>
      </x:c>
      <x:c r="L2720" s="30" t="str">
        <x:v>非称重实测</x:v>
      </x:c>
      <x:c r="M2720" s="30" t="str">
        <x:v>Copyright © 2026 David YE</x:v>
      </x:c>
    </x:row>
    <x:row r="2721">
      <x:c r="A2721" s="30" t="n">
        <x:v>2736</x:v>
      </x:c>
      <x:c r="B2721" s="30" t="n">
        <x:v>389</x:v>
      </x:c>
      <x:c r="C2721" s="30" t="str">
        <x:v>MR7001BEV109</x:v>
      </x:c>
      <x:c r="D2721" s="30" t="str">
        <x:v>电池组估算质量(kg，仅80±5kWh)</x:v>
      </x:c>
      <x:c r="E2721" s="30" t="str"/>
      <x:c r="F2721" s="30" t="n">
        <x:v>585</x:v>
      </x:c>
      <x:c r="G2721" s="30" t="str">
        <x:v>公式推导</x:v>
      </x:c>
      <x:c r="H2721" s="30" t="str">
        <x:v>C-formula</x:v>
      </x:c>
      <x:c r="I2721" s="30" t="str">
        <x:v>同一行电池容量×1000÷系统能量密度</x:v>
      </x:c>
      <x:c r="J2721" s="30" t="str">
        <x:v>同一行 O2736/Q2736</x:v>
      </x:c>
      <x:c r="K2721" s="30" t="str">
        <x:v>medium</x:v>
      </x:c>
      <x:c r="L2721" s="30" t="str">
        <x:v>非称重实测</x:v>
      </x:c>
      <x:c r="M2721" s="30" t="str">
        <x:v>Copyright © 2026 David YE</x:v>
      </x:c>
    </x:row>
    <x:row r="2722">
      <x:c r="A2722" s="30" t="n">
        <x:v>2740</x:v>
      </x:c>
      <x:c r="B2722" s="30" t="n">
        <x:v>389</x:v>
      </x:c>
      <x:c r="C2722" s="30" t="str">
        <x:v>SQR6500BEVEHY4</x:v>
      </x:c>
      <x:c r="D2722" s="30" t="str">
        <x:v>电池组估算质量(kg，仅80±5kWh)</x:v>
      </x:c>
      <x:c r="E2722" s="30" t="str"/>
      <x:c r="F2722" s="30" t="n">
        <x:v>489</x:v>
      </x:c>
      <x:c r="G2722" s="30" t="str">
        <x:v>公式推导</x:v>
      </x:c>
      <x:c r="H2722" s="30" t="str">
        <x:v>C-formula</x:v>
      </x:c>
      <x:c r="I2722" s="30" t="str">
        <x:v>同一行电池容量×1000÷系统能量密度</x:v>
      </x:c>
      <x:c r="J2722" s="30" t="str">
        <x:v>同一行 O2740/Q2740</x:v>
      </x:c>
      <x:c r="K2722" s="30" t="str">
        <x:v>medium</x:v>
      </x:c>
      <x:c r="L2722" s="30" t="str">
        <x:v>非称重实测</x:v>
      </x:c>
      <x:c r="M2722" s="30" t="str">
        <x:v>Copyright © 2026 David YE</x:v>
      </x:c>
    </x:row>
    <x:row r="2723">
      <x:c r="A2723" s="30" t="n">
        <x:v>2772</x:v>
      </x:c>
      <x:c r="B2723" s="30" t="n">
        <x:v>390</x:v>
      </x:c>
      <x:c r="C2723" s="30" t="str">
        <x:v>AHC6490BEVH1C</x:v>
      </x:c>
      <x:c r="D2723" s="30" t="str">
        <x:v>电池组估算质量(kg，仅80±5kWh)</x:v>
      </x:c>
      <x:c r="E2723" s="30" t="str"/>
      <x:c r="F2723" s="30" t="n">
        <x:v>490</x:v>
      </x:c>
      <x:c r="G2723" s="30" t="str">
        <x:v>公式推导</x:v>
      </x:c>
      <x:c r="H2723" s="30" t="str">
        <x:v>C-formula</x:v>
      </x:c>
      <x:c r="I2723" s="30" t="str">
        <x:v>同一行电池容量×1000÷系统能量密度</x:v>
      </x:c>
      <x:c r="J2723" s="30" t="str">
        <x:v>同一行 O2772/Q2772</x:v>
      </x:c>
      <x:c r="K2723" s="30" t="str">
        <x:v>medium</x:v>
      </x:c>
      <x:c r="L2723" s="30" t="str">
        <x:v>非称重实测</x:v>
      </x:c>
      <x:c r="M2723" s="30" t="str">
        <x:v>Copyright © 2026 David YE</x:v>
      </x:c>
    </x:row>
    <x:row r="2724">
      <x:c r="A2724" s="30" t="n">
        <x:v>2774</x:v>
      </x:c>
      <x:c r="B2724" s="30" t="n">
        <x:v>390</x:v>
      </x:c>
      <x:c r="C2724" s="30" t="str">
        <x:v>AHC6490BEVH1L</x:v>
      </x:c>
      <x:c r="D2724" s="30" t="str">
        <x:v>电池组估算质量(kg，仅80±5kWh)</x:v>
      </x:c>
      <x:c r="E2724" s="30" t="str"/>
      <x:c r="F2724" s="30" t="n">
        <x:v>490</x:v>
      </x:c>
      <x:c r="G2724" s="30" t="str">
        <x:v>公式推导</x:v>
      </x:c>
      <x:c r="H2724" s="30" t="str">
        <x:v>C-formula</x:v>
      </x:c>
      <x:c r="I2724" s="30" t="str">
        <x:v>同一行电池容量×1000÷系统能量密度</x:v>
      </x:c>
      <x:c r="J2724" s="30" t="str">
        <x:v>同一行 O2774/Q2774</x:v>
      </x:c>
      <x:c r="K2724" s="30" t="str">
        <x:v>medium</x:v>
      </x:c>
      <x:c r="L2724" s="30" t="str">
        <x:v>非称重实测</x:v>
      </x:c>
      <x:c r="M2724" s="30" t="str">
        <x:v>Copyright © 2026 David YE</x:v>
      </x:c>
    </x:row>
    <x:row r="2725">
      <x:c r="A2725" s="30" t="n">
        <x:v>2778</x:v>
      </x:c>
      <x:c r="B2725" s="30" t="n">
        <x:v>390</x:v>
      </x:c>
      <x:c r="C2725" s="30" t="str">
        <x:v>AHC6490BEVH1U</x:v>
      </x:c>
      <x:c r="D2725" s="30" t="str">
        <x:v>电池组估算质量(kg，仅80±5kWh)</x:v>
      </x:c>
      <x:c r="E2725" s="30" t="str"/>
      <x:c r="F2725" s="30" t="n">
        <x:v>605</x:v>
      </x:c>
      <x:c r="G2725" s="30" t="str">
        <x:v>公式推导</x:v>
      </x:c>
      <x:c r="H2725" s="30" t="str">
        <x:v>C-formula</x:v>
      </x:c>
      <x:c r="I2725" s="30" t="str">
        <x:v>同一行电池容量×1000÷系统能量密度</x:v>
      </x:c>
      <x:c r="J2725" s="30" t="str">
        <x:v>同一行 O2778/Q2778</x:v>
      </x:c>
      <x:c r="K2725" s="30" t="str">
        <x:v>medium</x:v>
      </x:c>
      <x:c r="L2725" s="30" t="str">
        <x:v>非称重实测</x:v>
      </x:c>
      <x:c r="M2725" s="30" t="str">
        <x:v>Copyright © 2026 David YE</x:v>
      </x:c>
    </x:row>
    <x:row r="2726">
      <x:c r="A2726" s="30" t="n">
        <x:v>2783</x:v>
      </x:c>
      <x:c r="B2726" s="30" t="n">
        <x:v>390</x:v>
      </x:c>
      <x:c r="C2726" s="30" t="str">
        <x:v>AHC7000BEVE1D</x:v>
      </x:c>
      <x:c r="D2726" s="30" t="str">
        <x:v>电池组估算质量(kg，仅80±5kWh)</x:v>
      </x:c>
      <x:c r="E2726" s="30" t="str"/>
      <x:c r="F2726" s="30" t="n">
        <x:v>490</x:v>
      </x:c>
      <x:c r="G2726" s="30" t="str">
        <x:v>公式推导</x:v>
      </x:c>
      <x:c r="H2726" s="30" t="str">
        <x:v>C-formula</x:v>
      </x:c>
      <x:c r="I2726" s="30" t="str">
        <x:v>同一行电池容量×1000÷系统能量密度</x:v>
      </x:c>
      <x:c r="J2726" s="30" t="str">
        <x:v>同一行 O2783/Q2783</x:v>
      </x:c>
      <x:c r="K2726" s="30" t="str">
        <x:v>medium</x:v>
      </x:c>
      <x:c r="L2726" s="30" t="str">
        <x:v>非称重实测</x:v>
      </x:c>
      <x:c r="M2726" s="30" t="str">
        <x:v>Copyright © 2026 David YE</x:v>
      </x:c>
    </x:row>
    <x:row r="2727">
      <x:c r="A2727" s="30" t="n">
        <x:v>2806</x:v>
      </x:c>
      <x:c r="B2727" s="30" t="n">
        <x:v>390</x:v>
      </x:c>
      <x:c r="C2727" s="30" t="str">
        <x:v>CA6482H0EVA</x:v>
      </x:c>
      <x:c r="D2727" s="30" t="str">
        <x:v>电池组估算质量(kg，仅80±5kWh)</x:v>
      </x:c>
      <x:c r="E2727" s="30" t="str"/>
      <x:c r="F2727" s="30" t="n">
        <x:v>472.2</x:v>
      </x:c>
      <x:c r="G2727" s="30" t="str">
        <x:v>公式推导</x:v>
      </x:c>
      <x:c r="H2727" s="30" t="str">
        <x:v>C-formula</x:v>
      </x:c>
      <x:c r="I2727" s="30" t="str">
        <x:v>同一行电池容量×1000÷系统能量密度</x:v>
      </x:c>
      <x:c r="J2727" s="30" t="str">
        <x:v>同一行 O2806/Q2806</x:v>
      </x:c>
      <x:c r="K2727" s="30" t="str">
        <x:v>medium</x:v>
      </x:c>
      <x:c r="L2727" s="30" t="str">
        <x:v>非称重实测</x:v>
      </x:c>
      <x:c r="M2727" s="30" t="str">
        <x:v>Copyright © 2026 David YE</x:v>
      </x:c>
    </x:row>
    <x:row r="2728">
      <x:c r="A2728" s="30" t="n">
        <x:v>2807</x:v>
      </x:c>
      <x:c r="B2728" s="30" t="n">
        <x:v>390</x:v>
      </x:c>
      <x:c r="C2728" s="30" t="str">
        <x:v>CA6482H0EVX</x:v>
      </x:c>
      <x:c r="D2728" s="30" t="str">
        <x:v>电池组估算质量(kg，仅80±5kWh)</x:v>
      </x:c>
      <x:c r="E2728" s="30" t="str"/>
      <x:c r="F2728" s="30" t="n">
        <x:v>472.2</x:v>
      </x:c>
      <x:c r="G2728" s="30" t="str">
        <x:v>公式推导</x:v>
      </x:c>
      <x:c r="H2728" s="30" t="str">
        <x:v>C-formula</x:v>
      </x:c>
      <x:c r="I2728" s="30" t="str">
        <x:v>同一行电池容量×1000÷系统能量密度</x:v>
      </x:c>
      <x:c r="J2728" s="30" t="str">
        <x:v>同一行 O2807/Q2807</x:v>
      </x:c>
      <x:c r="K2728" s="30" t="str">
        <x:v>medium</x:v>
      </x:c>
      <x:c r="L2728" s="30" t="str">
        <x:v>非称重实测</x:v>
      </x:c>
      <x:c r="M2728" s="30" t="str">
        <x:v>Copyright © 2026 David YE</x:v>
      </x:c>
    </x:row>
    <x:row r="2729">
      <x:c r="A2729" s="30" t="n">
        <x:v>2833</x:v>
      </x:c>
      <x:c r="B2729" s="30" t="n">
        <x:v>390</x:v>
      </x:c>
      <x:c r="C2729" s="30" t="str">
        <x:v>NHQ6481BEVFB</x:v>
      </x:c>
      <x:c r="D2729" s="30" t="str">
        <x:v>电池组估算质量(kg，仅80±5kWh)</x:v>
      </x:c>
      <x:c r="E2729" s="30" t="str"/>
      <x:c r="F2729" s="30" t="n">
        <x:v>631</x:v>
      </x:c>
      <x:c r="G2729" s="30" t="str">
        <x:v>公式推导</x:v>
      </x:c>
      <x:c r="H2729" s="30" t="str">
        <x:v>C-formula</x:v>
      </x:c>
      <x:c r="I2729" s="30" t="str">
        <x:v>同一行电池容量×1000÷系统能量密度</x:v>
      </x:c>
      <x:c r="J2729" s="30" t="str">
        <x:v>同一行 O2833/Q2833</x:v>
      </x:c>
      <x:c r="K2729" s="30" t="str">
        <x:v>medium</x:v>
      </x:c>
      <x:c r="L2729" s="30" t="str">
        <x:v>非称重实测</x:v>
      </x:c>
      <x:c r="M2729" s="30" t="str">
        <x:v>Copyright © 2026 David YE</x:v>
      </x:c>
    </x:row>
    <x:row r="2730">
      <x:c r="A2730" s="30" t="n">
        <x:v>2834</x:v>
      </x:c>
      <x:c r="B2730" s="30" t="n">
        <x:v>390</x:v>
      </x:c>
      <x:c r="C2730" s="30" t="str">
        <x:v>NHQ6491BEVGA</x:v>
      </x:c>
      <x:c r="D2730" s="30" t="str">
        <x:v>电池组估算质量(kg，仅80±5kWh)</x:v>
      </x:c>
      <x:c r="E2730" s="30" t="str"/>
      <x:c r="F2730" s="30" t="n">
        <x:v>605</x:v>
      </x:c>
      <x:c r="G2730" s="30" t="str">
        <x:v>公式推导</x:v>
      </x:c>
      <x:c r="H2730" s="30" t="str">
        <x:v>C-formula</x:v>
      </x:c>
      <x:c r="I2730" s="30" t="str">
        <x:v>同一行电池容量×1000÷系统能量密度</x:v>
      </x:c>
      <x:c r="J2730" s="30" t="str">
        <x:v>同一行 O2834/Q2834</x:v>
      </x:c>
      <x:c r="K2730" s="30" t="str">
        <x:v>medium</x:v>
      </x:c>
      <x:c r="L2730" s="30" t="str">
        <x:v>非称重实测</x:v>
      </x:c>
      <x:c r="M2730" s="30" t="str">
        <x:v>Copyright © 2026 David YE</x:v>
      </x:c>
    </x:row>
    <x:row r="2731">
      <x:c r="A2731" s="30" t="n">
        <x:v>2837</x:v>
      </x:c>
      <x:c r="B2731" s="30" t="n">
        <x:v>390</x:v>
      </x:c>
      <x:c r="C2731" s="30" t="str">
        <x:v>QCJ6460AHBEV2</x:v>
      </x:c>
      <x:c r="D2731" s="30" t="str">
        <x:v>电池组估算质量(kg，仅80±5kWh)</x:v>
      </x:c>
      <x:c r="E2731" s="30" t="str"/>
      <x:c r="F2731" s="30" t="n">
        <x:v>560</x:v>
      </x:c>
      <x:c r="G2731" s="30" t="str">
        <x:v>公式推导</x:v>
      </x:c>
      <x:c r="H2731" s="30" t="str">
        <x:v>C-formula</x:v>
      </x:c>
      <x:c r="I2731" s="30" t="str">
        <x:v>同一行电池容量×1000÷系统能量密度</x:v>
      </x:c>
      <x:c r="J2731" s="30" t="str">
        <x:v>同一行 O2837/Q2837</x:v>
      </x:c>
      <x:c r="K2731" s="30" t="str">
        <x:v>medium</x:v>
      </x:c>
      <x:c r="L2731" s="30" t="str">
        <x:v>非称重实测</x:v>
      </x:c>
      <x:c r="M2731" s="30" t="str">
        <x:v>Copyright © 2026 David YE</x:v>
      </x:c>
    </x:row>
    <x:row r="2732">
      <x:c r="A2732" s="30" t="n">
        <x:v>2886</x:v>
      </x:c>
      <x:c r="B2732" s="30" t="n">
        <x:v>391</x:v>
      </x:c>
      <x:c r="C2732" s="30" t="str">
        <x:v>AHC7000BEVE1P</x:v>
      </x:c>
      <x:c r="D2732" s="30" t="str">
        <x:v>电池组估算质量(kg，仅80±5kWh)</x:v>
      </x:c>
      <x:c r="E2732" s="30" t="str"/>
      <x:c r="F2732" s="30" t="n">
        <x:v>605</x:v>
      </x:c>
      <x:c r="G2732" s="30" t="str">
        <x:v>公式推导</x:v>
      </x:c>
      <x:c r="H2732" s="30" t="str">
        <x:v>C-formula</x:v>
      </x:c>
      <x:c r="I2732" s="30" t="str">
        <x:v>同一行电池容量×1000÷系统能量密度</x:v>
      </x:c>
      <x:c r="J2732" s="30" t="str">
        <x:v>同一行 O2886/Q2886</x:v>
      </x:c>
      <x:c r="K2732" s="30" t="str">
        <x:v>medium</x:v>
      </x:c>
      <x:c r="L2732" s="30" t="str">
        <x:v>非称重实测</x:v>
      </x:c>
      <x:c r="M2732" s="30" t="str">
        <x:v>Copyright © 2026 David YE</x:v>
      </x:c>
    </x:row>
    <x:row r="2733">
      <x:c r="A2733" s="30" t="n">
        <x:v>2896</x:v>
      </x:c>
      <x:c r="B2733" s="30" t="n">
        <x:v>391</x:v>
      </x:c>
      <x:c r="C2733" s="30" t="str">
        <x:v>BYD7002ACBEV4</x:v>
      </x:c>
      <x:c r="D2733" s="30" t="str">
        <x:v>电池组估算质量(kg，仅80±5kWh)</x:v>
      </x:c>
      <x:c r="E2733" s="30" t="str"/>
      <x:c r="F2733" s="30" t="n">
        <x:v>640</x:v>
      </x:c>
      <x:c r="G2733" s="30" t="str">
        <x:v>公式推导</x:v>
      </x:c>
      <x:c r="H2733" s="30" t="str">
        <x:v>C-formula</x:v>
      </x:c>
      <x:c r="I2733" s="30" t="str">
        <x:v>同一行电池容量×1000÷系统能量密度</x:v>
      </x:c>
      <x:c r="J2733" s="30" t="str">
        <x:v>同一行 O2896/Q2896</x:v>
      </x:c>
      <x:c r="K2733" s="30" t="str">
        <x:v>medium</x:v>
      </x:c>
      <x:c r="L2733" s="30" t="str">
        <x:v>非称重实测</x:v>
      </x:c>
      <x:c r="M2733" s="30" t="str">
        <x:v>Copyright © 2026 David YE</x:v>
      </x:c>
    </x:row>
    <x:row r="2734">
      <x:c r="A2734" s="30" t="n">
        <x:v>2897</x:v>
      </x:c>
      <x:c r="B2734" s="30" t="n">
        <x:v>391</x:v>
      </x:c>
      <x:c r="C2734" s="30" t="str">
        <x:v>BYD7002ACBEV5</x:v>
      </x:c>
      <x:c r="D2734" s="30" t="str">
        <x:v>电池组估算质量(kg，仅80±5kWh)</x:v>
      </x:c>
      <x:c r="E2734" s="30" t="str"/>
      <x:c r="F2734" s="30" t="n">
        <x:v>640</x:v>
      </x:c>
      <x:c r="G2734" s="30" t="str">
        <x:v>公式推导</x:v>
      </x:c>
      <x:c r="H2734" s="30" t="str">
        <x:v>C-formula</x:v>
      </x:c>
      <x:c r="I2734" s="30" t="str">
        <x:v>同一行电池容量×1000÷系统能量密度</x:v>
      </x:c>
      <x:c r="J2734" s="30" t="str">
        <x:v>同一行 O2897/Q2897</x:v>
      </x:c>
      <x:c r="K2734" s="30" t="str">
        <x:v>medium</x:v>
      </x:c>
      <x:c r="L2734" s="30" t="str">
        <x:v>非称重实测</x:v>
      </x:c>
      <x:c r="M2734" s="30" t="str">
        <x:v>Copyright © 2026 David YE</x:v>
      </x:c>
    </x:row>
    <x:row r="2735">
      <x:c r="A2735" s="30" t="n">
        <x:v>2899</x:v>
      </x:c>
      <x:c r="B2735" s="30" t="n">
        <x:v>391</x:v>
      </x:c>
      <x:c r="C2735" s="30" t="str">
        <x:v>CA6490H0EVC</x:v>
      </x:c>
      <x:c r="D2735" s="30" t="str">
        <x:v>电池组估算质量(kg，仅80±5kWh)</x:v>
      </x:c>
      <x:c r="E2735" s="30" t="str"/>
      <x:c r="F2735" s="30" t="n">
        <x:v>605</x:v>
      </x:c>
      <x:c r="G2735" s="30" t="str">
        <x:v>公式推导</x:v>
      </x:c>
      <x:c r="H2735" s="30" t="str">
        <x:v>C-formula</x:v>
      </x:c>
      <x:c r="I2735" s="30" t="str">
        <x:v>同一行电池容量×1000÷系统能量密度</x:v>
      </x:c>
      <x:c r="J2735" s="30" t="str">
        <x:v>同一行 O2899/Q2899</x:v>
      </x:c>
      <x:c r="K2735" s="30" t="str">
        <x:v>medium</x:v>
      </x:c>
      <x:c r="L2735" s="30" t="str">
        <x:v>非称重实测</x:v>
      </x:c>
      <x:c r="M2735" s="30" t="str">
        <x:v>Copyright © 2026 David YE</x:v>
      </x:c>
    </x:row>
    <x:row r="2736">
      <x:c r="A2736" s="30" t="n">
        <x:v>2900</x:v>
      </x:c>
      <x:c r="B2736" s="30" t="n">
        <x:v>391</x:v>
      </x:c>
      <x:c r="C2736" s="30" t="str">
        <x:v>CA6490H0EVXA</x:v>
      </x:c>
      <x:c r="D2736" s="30" t="str">
        <x:v>电池组估算质量(kg，仅80±5kWh)</x:v>
      </x:c>
      <x:c r="E2736" s="30" t="str"/>
      <x:c r="F2736" s="30" t="n">
        <x:v>605</x:v>
      </x:c>
      <x:c r="G2736" s="30" t="str">
        <x:v>公式推导</x:v>
      </x:c>
      <x:c r="H2736" s="30" t="str">
        <x:v>C-formula</x:v>
      </x:c>
      <x:c r="I2736" s="30" t="str">
        <x:v>同一行电池容量×1000÷系统能量密度</x:v>
      </x:c>
      <x:c r="J2736" s="30" t="str">
        <x:v>同一行 O2900/Q2900</x:v>
      </x:c>
      <x:c r="K2736" s="30" t="str">
        <x:v>medium</x:v>
      </x:c>
      <x:c r="L2736" s="30" t="str">
        <x:v>非称重实测</x:v>
      </x:c>
      <x:c r="M2736" s="30" t="str">
        <x:v>Copyright © 2026 David YE</x:v>
      </x:c>
    </x:row>
    <x:row r="2737">
      <x:c r="A2737" s="30" t="n">
        <x:v>2913</x:v>
      </x:c>
      <x:c r="B2737" s="30" t="n">
        <x:v>391</x:v>
      </x:c>
      <x:c r="C2737" s="30" t="str">
        <x:v>MR7001BEV101</x:v>
      </x:c>
      <x:c r="D2737" s="30" t="str">
        <x:v>电池组估算质量(kg，仅80±5kWh)</x:v>
      </x:c>
      <x:c r="E2737" s="30" t="str"/>
      <x:c r="F2737" s="30" t="n">
        <x:v>585</x:v>
      </x:c>
      <x:c r="G2737" s="30" t="str">
        <x:v>公式推导</x:v>
      </x:c>
      <x:c r="H2737" s="30" t="str">
        <x:v>C-formula</x:v>
      </x:c>
      <x:c r="I2737" s="30" t="str">
        <x:v>同一行电池容量×1000÷系统能量密度</x:v>
      </x:c>
      <x:c r="J2737" s="30" t="str">
        <x:v>同一行 O2913/Q2913</x:v>
      </x:c>
      <x:c r="K2737" s="30" t="str">
        <x:v>medium</x:v>
      </x:c>
      <x:c r="L2737" s="30" t="str">
        <x:v>非称重实测</x:v>
      </x:c>
      <x:c r="M2737" s="30" t="str">
        <x:v>Copyright © 2026 David YE</x:v>
      </x:c>
    </x:row>
    <x:row r="2738">
      <x:c r="A2738" s="30" t="n">
        <x:v>2915</x:v>
      </x:c>
      <x:c r="B2738" s="30" t="n">
        <x:v>391</x:v>
      </x:c>
      <x:c r="C2738" s="30" t="str">
        <x:v>MR7001BEV103</x:v>
      </x:c>
      <x:c r="D2738" s="30" t="str">
        <x:v>电池组估算质量(kg，仅80±5kWh)</x:v>
      </x:c>
      <x:c r="E2738" s="30" t="str"/>
      <x:c r="F2738" s="30" t="n">
        <x:v>585</x:v>
      </x:c>
      <x:c r="G2738" s="30" t="str">
        <x:v>公式推导</x:v>
      </x:c>
      <x:c r="H2738" s="30" t="str">
        <x:v>C-formula</x:v>
      </x:c>
      <x:c r="I2738" s="30" t="str">
        <x:v>同一行电池容量×1000÷系统能量密度</x:v>
      </x:c>
      <x:c r="J2738" s="30" t="str">
        <x:v>同一行 O2915/Q2915</x:v>
      </x:c>
      <x:c r="K2738" s="30" t="str">
        <x:v>medium</x:v>
      </x:c>
      <x:c r="L2738" s="30" t="str">
        <x:v>非称重实测</x:v>
      </x:c>
      <x:c r="M2738" s="30" t="str">
        <x:v>Copyright © 2026 David YE</x:v>
      </x:c>
    </x:row>
    <x:row r="2739">
      <x:c r="A2739" s="30" t="n">
        <x:v>2918</x:v>
      </x:c>
      <x:c r="B2739" s="30" t="n">
        <x:v>391</x:v>
      </x:c>
      <x:c r="C2739" s="30" t="str">
        <x:v>NEQ6420BEVS59E</x:v>
      </x:c>
      <x:c r="D2739" s="30" t="str">
        <x:v>电池组估算质量(kg，仅80±5kWh)</x:v>
      </x:c>
      <x:c r="E2739" s="30" t="str"/>
      <x:c r="F2739" s="30" t="n">
        <x:v>462</x:v>
      </x:c>
      <x:c r="G2739" s="30" t="str">
        <x:v>公式推导</x:v>
      </x:c>
      <x:c r="H2739" s="30" t="str">
        <x:v>C-formula</x:v>
      </x:c>
      <x:c r="I2739" s="30" t="str">
        <x:v>同一行电池容量×1000÷系统能量密度</x:v>
      </x:c>
      <x:c r="J2739" s="30" t="str">
        <x:v>同一行 O2918/Q2918</x:v>
      </x:c>
      <x:c r="K2739" s="30" t="str">
        <x:v>medium</x:v>
      </x:c>
      <x:c r="L2739" s="30" t="str">
        <x:v>非称重实测</x:v>
      </x:c>
      <x:c r="M2739" s="30" t="str">
        <x:v>Copyright © 2026 David YE</x:v>
      </x:c>
    </x:row>
    <x:row r="2740">
      <x:c r="A2740" s="30" t="n">
        <x:v>2920</x:v>
      </x:c>
      <x:c r="B2740" s="30" t="n">
        <x:v>391</x:v>
      </x:c>
      <x:c r="C2740" s="30" t="str">
        <x:v>NHQ6490BEVMB</x:v>
      </x:c>
      <x:c r="D2740" s="30" t="str">
        <x:v>电池组估算质量(kg，仅80±5kWh)</x:v>
      </x:c>
      <x:c r="E2740" s="30" t="str"/>
      <x:c r="F2740" s="30" t="n">
        <x:v>631</x:v>
      </x:c>
      <x:c r="G2740" s="30" t="str">
        <x:v>公式推导</x:v>
      </x:c>
      <x:c r="H2740" s="30" t="str">
        <x:v>C-formula</x:v>
      </x:c>
      <x:c r="I2740" s="30" t="str">
        <x:v>同一行电池容量×1000÷系统能量密度</x:v>
      </x:c>
      <x:c r="J2740" s="30" t="str">
        <x:v>同一行 O2920/Q2920</x:v>
      </x:c>
      <x:c r="K2740" s="30" t="str">
        <x:v>medium</x:v>
      </x:c>
      <x:c r="L2740" s="30" t="str">
        <x:v>非称重实测</x:v>
      </x:c>
      <x:c r="M2740" s="30" t="str">
        <x:v>Copyright © 2026 David YE</x:v>
      </x:c>
    </x:row>
    <x:row r="2741">
      <x:c r="A2741" s="30" t="n">
        <x:v>2931</x:v>
      </x:c>
      <x:c r="B2741" s="30" t="n">
        <x:v>391</x:v>
      </x:c>
      <x:c r="C2741" s="30" t="str">
        <x:v>TSL6480BEVBA7</x:v>
      </x:c>
      <x:c r="D2741" s="30" t="str">
        <x:v>电池组估算质量(kg，仅80±5kWh)</x:v>
      </x:c>
      <x:c r="E2741" s="30" t="str"/>
      <x:c r="F2741" s="30" t="n">
        <x:v>455</x:v>
      </x:c>
      <x:c r="G2741" s="30" t="str">
        <x:v>公式推导</x:v>
      </x:c>
      <x:c r="H2741" s="30" t="str">
        <x:v>C-formula</x:v>
      </x:c>
      <x:c r="I2741" s="30" t="str">
        <x:v>同一行电池容量×1000÷系统能量密度</x:v>
      </x:c>
      <x:c r="J2741" s="30" t="str">
        <x:v>同一行 O2931/Q2931</x:v>
      </x:c>
      <x:c r="K2741" s="30" t="str">
        <x:v>medium</x:v>
      </x:c>
      <x:c r="L2741" s="30" t="str">
        <x:v>非称重实测</x:v>
      </x:c>
      <x:c r="M2741" s="30" t="str">
        <x:v>Copyright © 2026 David YE</x:v>
      </x:c>
    </x:row>
    <x:row r="2742">
      <x:c r="A2742" s="30" t="n">
        <x:v>2973</x:v>
      </x:c>
      <x:c r="B2742" s="30" t="n">
        <x:v>392</x:v>
      </x:c>
      <x:c r="C2742" s="30" t="str">
        <x:v>CSA7002EBEV8</x:v>
      </x:c>
      <x:c r="D2742" s="30" t="str">
        <x:v>电池组估算质量(kg，仅80±5kWh)</x:v>
      </x:c>
      <x:c r="E2742" s="30" t="str"/>
      <x:c r="F2742" s="30" t="n">
        <x:v>476</x:v>
      </x:c>
      <x:c r="G2742" s="30" t="str">
        <x:v>公式推导</x:v>
      </x:c>
      <x:c r="H2742" s="30" t="str">
        <x:v>C-formula</x:v>
      </x:c>
      <x:c r="I2742" s="30" t="str">
        <x:v>同一行电池容量×1000÷系统能量密度</x:v>
      </x:c>
      <x:c r="J2742" s="30" t="str">
        <x:v>同一行 O2973/Q2973</x:v>
      </x:c>
      <x:c r="K2742" s="30" t="str">
        <x:v>medium</x:v>
      </x:c>
      <x:c r="L2742" s="30" t="str">
        <x:v>非称重实测</x:v>
      </x:c>
      <x:c r="M2742" s="30" t="str">
        <x:v>Copyright © 2026 David YE</x:v>
      </x:c>
    </x:row>
    <x:row r="2743">
      <x:c r="A2743" s="30" t="n">
        <x:v>2983</x:v>
      </x:c>
      <x:c r="B2743" s="30" t="n">
        <x:v>392</x:v>
      </x:c>
      <x:c r="C2743" s="30" t="str">
        <x:v>JL6501BEV105</x:v>
      </x:c>
      <x:c r="D2743" s="30" t="str">
        <x:v>电池组估算质量(kg，仅80±5kWh)</x:v>
      </x:c>
      <x:c r="E2743" s="30" t="str"/>
      <x:c r="F2743" s="30" t="n">
        <x:v>490</x:v>
      </x:c>
      <x:c r="G2743" s="30" t="str">
        <x:v>公式推导</x:v>
      </x:c>
      <x:c r="H2743" s="30" t="str">
        <x:v>C-formula</x:v>
      </x:c>
      <x:c r="I2743" s="30" t="str">
        <x:v>同一行电池容量×1000÷系统能量密度</x:v>
      </x:c>
      <x:c r="J2743" s="30" t="str">
        <x:v>同一行 O2983/Q2983</x:v>
      </x:c>
      <x:c r="K2743" s="30" t="str">
        <x:v>medium</x:v>
      </x:c>
      <x:c r="L2743" s="30" t="str">
        <x:v>非称重实测</x:v>
      </x:c>
      <x:c r="M2743" s="30" t="str">
        <x:v>Copyright © 2026 David YE</x:v>
      </x:c>
    </x:row>
    <x:row r="2744">
      <x:c r="A2744" s="30" t="n">
        <x:v>2986</x:v>
      </x:c>
      <x:c r="B2744" s="30" t="n">
        <x:v>392</x:v>
      </x:c>
      <x:c r="C2744" s="30" t="str">
        <x:v>NEQ6420BEVS59G</x:v>
      </x:c>
      <x:c r="D2744" s="30" t="str">
        <x:v>电池组估算质量(kg，仅80±5kWh)</x:v>
      </x:c>
      <x:c r="E2744" s="30" t="str"/>
      <x:c r="F2744" s="30" t="n">
        <x:v>462</x:v>
      </x:c>
      <x:c r="G2744" s="30" t="str">
        <x:v>公式推导</x:v>
      </x:c>
      <x:c r="H2744" s="30" t="str">
        <x:v>C-formula</x:v>
      </x:c>
      <x:c r="I2744" s="30" t="str">
        <x:v>同一行电池容量×1000÷系统能量密度</x:v>
      </x:c>
      <x:c r="J2744" s="30" t="str">
        <x:v>同一行 O2986/Q2986</x:v>
      </x:c>
      <x:c r="K2744" s="30" t="str">
        <x:v>medium</x:v>
      </x:c>
      <x:c r="L2744" s="30" t="str">
        <x:v>非称重实测</x:v>
      </x:c>
      <x:c r="M2744" s="30" t="str">
        <x:v>Copyright © 2026 David YE</x:v>
      </x:c>
    </x:row>
    <x:row r="2745">
      <x:c r="A2745" s="30" t="n">
        <x:v>3045</x:v>
      </x:c>
      <x:c r="B2745" s="30" t="n">
        <x:v>393</x:v>
      </x:c>
      <x:c r="C2745" s="30" t="str">
        <x:v>JL6501BEV104</x:v>
      </x:c>
      <x:c r="D2745" s="30" t="str">
        <x:v>电池组估算质量(kg，仅80±5kWh)</x:v>
      </x:c>
      <x:c r="E2745" s="30" t="str"/>
      <x:c r="F2745" s="30" t="n">
        <x:v>490</x:v>
      </x:c>
      <x:c r="G2745" s="30" t="str">
        <x:v>公式推导</x:v>
      </x:c>
      <x:c r="H2745" s="30" t="str">
        <x:v>C-formula</x:v>
      </x:c>
      <x:c r="I2745" s="30" t="str">
        <x:v>同一行电池容量×1000÷系统能量密度</x:v>
      </x:c>
      <x:c r="J2745" s="30" t="str">
        <x:v>同一行 O3045/Q3045</x:v>
      </x:c>
      <x:c r="K2745" s="30" t="str">
        <x:v>medium</x:v>
      </x:c>
      <x:c r="L2745" s="30" t="str">
        <x:v>非称重实测</x:v>
      </x:c>
      <x:c r="M2745" s="30" t="str">
        <x:v>Copyright © 2026 David YE</x:v>
      </x:c>
    </x:row>
    <x:row r="2746">
      <x:c r="A2746" s="30" t="n">
        <x:v>3055</x:v>
      </x:c>
      <x:c r="B2746" s="30" t="n">
        <x:v>393</x:v>
      </x:c>
      <x:c r="C2746" s="30" t="str">
        <x:v>SGM6491BFBEV</x:v>
      </x:c>
      <x:c r="D2746" s="30" t="str">
        <x:v>电池组估算质量(kg，仅80±5kWh)</x:v>
      </x:c>
      <x:c r="E2746" s="30" t="str"/>
      <x:c r="F2746" s="30" t="n">
        <x:v>536</x:v>
      </x:c>
      <x:c r="G2746" s="30" t="str">
        <x:v>公式推导</x:v>
      </x:c>
      <x:c r="H2746" s="30" t="str">
        <x:v>C-formula</x:v>
      </x:c>
      <x:c r="I2746" s="30" t="str">
        <x:v>同一行电池容量×1000÷系统能量密度</x:v>
      </x:c>
      <x:c r="J2746" s="30" t="str">
        <x:v>同一行 O3055/Q3055</x:v>
      </x:c>
      <x:c r="K2746" s="30" t="str">
        <x:v>medium</x:v>
      </x:c>
      <x:c r="L2746" s="30" t="str">
        <x:v>非称重实测</x:v>
      </x:c>
      <x:c r="M2746" s="30" t="str">
        <x:v>Copyright © 2026 David YE</x:v>
      </x:c>
    </x:row>
    <x:row r="2747">
      <x:c r="A2747" s="30" t="n">
        <x:v>3082</x:v>
      </x:c>
      <x:c r="B2747" s="30" t="n">
        <x:v>394</x:v>
      </x:c>
      <x:c r="C2747" s="30" t="str">
        <x:v>BYD6480AABEV2</x:v>
      </x:c>
      <x:c r="D2747" s="30" t="str">
        <x:v>电池组估算质量(kg，仅80±5kWh)</x:v>
      </x:c>
      <x:c r="E2747" s="30" t="str"/>
      <x:c r="F2747" s="30" t="n">
        <x:v>560</x:v>
      </x:c>
      <x:c r="G2747" s="30" t="str">
        <x:v>公式推导</x:v>
      </x:c>
      <x:c r="H2747" s="30" t="str">
        <x:v>C-formula</x:v>
      </x:c>
      <x:c r="I2747" s="30" t="str">
        <x:v>同一行电池容量×1000÷系统能量密度</x:v>
      </x:c>
      <x:c r="J2747" s="30" t="str">
        <x:v>同一行 O3082/Q3082</x:v>
      </x:c>
      <x:c r="K2747" s="30" t="str">
        <x:v>medium</x:v>
      </x:c>
      <x:c r="L2747" s="30" t="str">
        <x:v>非称重实测</x:v>
      </x:c>
      <x:c r="M2747" s="30" t="str">
        <x:v>Copyright © 2026 David YE</x:v>
      </x:c>
    </x:row>
    <x:row r="2748">
      <x:c r="A2748" s="30" t="n">
        <x:v>3083</x:v>
      </x:c>
      <x:c r="B2748" s="30" t="n">
        <x:v>394</x:v>
      </x:c>
      <x:c r="C2748" s="30" t="str">
        <x:v>BYD6480AABEV3</x:v>
      </x:c>
      <x:c r="D2748" s="30" t="str">
        <x:v>电池组估算质量(kg，仅80±5kWh)</x:v>
      </x:c>
      <x:c r="E2748" s="30" t="str"/>
      <x:c r="F2748" s="30" t="n">
        <x:v>562</x:v>
      </x:c>
      <x:c r="G2748" s="30" t="str">
        <x:v>公式推导</x:v>
      </x:c>
      <x:c r="H2748" s="30" t="str">
        <x:v>C-formula</x:v>
      </x:c>
      <x:c r="I2748" s="30" t="str">
        <x:v>同一行电池容量×1000÷系统能量密度</x:v>
      </x:c>
      <x:c r="J2748" s="30" t="str">
        <x:v>同一行 O3083/Q3083</x:v>
      </x:c>
      <x:c r="K2748" s="30" t="str">
        <x:v>medium</x:v>
      </x:c>
      <x:c r="L2748" s="30" t="str">
        <x:v>非称重实测</x:v>
      </x:c>
      <x:c r="M2748" s="30" t="str">
        <x:v>Copyright © 2026 David YE</x:v>
      </x:c>
    </x:row>
    <x:row r="2749">
      <x:c r="A2749" s="30" t="n">
        <x:v>3088</x:v>
      </x:c>
      <x:c r="B2749" s="30" t="n">
        <x:v>394</x:v>
      </x:c>
      <x:c r="C2749" s="30" t="str">
        <x:v>FZ6490BEVC16J</x:v>
      </x:c>
      <x:c r="D2749" s="30" t="str">
        <x:v>电池组估算质量(kg，仅80±5kWh)</x:v>
      </x:c>
      <x:c r="E2749" s="30" t="str"/>
      <x:c r="F2749" s="30" t="n">
        <x:v>570</x:v>
      </x:c>
      <x:c r="G2749" s="30" t="str">
        <x:v>公式推导</x:v>
      </x:c>
      <x:c r="H2749" s="30" t="str">
        <x:v>C-formula</x:v>
      </x:c>
      <x:c r="I2749" s="30" t="str">
        <x:v>同一行电池容量×1000÷系统能量密度</x:v>
      </x:c>
      <x:c r="J2749" s="30" t="str">
        <x:v>同一行 O3088/Q3088</x:v>
      </x:c>
      <x:c r="K2749" s="30" t="str">
        <x:v>medium</x:v>
      </x:c>
      <x:c r="L2749" s="30" t="str">
        <x:v>非称重实测</x:v>
      </x:c>
      <x:c r="M2749" s="30" t="str">
        <x:v>Copyright © 2026 David YE</x:v>
      </x:c>
    </x:row>
    <x:row r="2750">
      <x:c r="A2750" s="30" t="n">
        <x:v>3089</x:v>
      </x:c>
      <x:c r="B2750" s="30" t="n">
        <x:v>394</x:v>
      </x:c>
      <x:c r="C2750" s="30" t="str">
        <x:v>FZ6490BEVC16K</x:v>
      </x:c>
      <x:c r="D2750" s="30" t="str">
        <x:v>电池组估算质量(kg，仅80±5kWh)</x:v>
      </x:c>
      <x:c r="E2750" s="30" t="str"/>
      <x:c r="F2750" s="30" t="n">
        <x:v>570</x:v>
      </x:c>
      <x:c r="G2750" s="30" t="str">
        <x:v>公式推导</x:v>
      </x:c>
      <x:c r="H2750" s="30" t="str">
        <x:v>C-formula</x:v>
      </x:c>
      <x:c r="I2750" s="30" t="str">
        <x:v>同一行电池容量×1000÷系统能量密度</x:v>
      </x:c>
      <x:c r="J2750" s="30" t="str">
        <x:v>同一行 O3089/Q3089</x:v>
      </x:c>
      <x:c r="K2750" s="30" t="str">
        <x:v>medium</x:v>
      </x:c>
      <x:c r="L2750" s="30" t="str">
        <x:v>非称重实测</x:v>
      </x:c>
      <x:c r="M2750" s="30" t="str">
        <x:v>Copyright © 2026 David YE</x:v>
      </x:c>
    </x:row>
    <x:row r="2751">
      <x:c r="A2751" s="30" t="n">
        <x:v>3090</x:v>
      </x:c>
      <x:c r="B2751" s="30" t="n">
        <x:v>394</x:v>
      </x:c>
      <x:c r="C2751" s="30" t="str">
        <x:v>FZ6490BEVC16L</x:v>
      </x:c>
      <x:c r="D2751" s="30" t="str">
        <x:v>电池组估算质量(kg，仅80±5kWh)</x:v>
      </x:c>
      <x:c r="E2751" s="30" t="str"/>
      <x:c r="F2751" s="30" t="n">
        <x:v>570</x:v>
      </x:c>
      <x:c r="G2751" s="30" t="str">
        <x:v>公式推导</x:v>
      </x:c>
      <x:c r="H2751" s="30" t="str">
        <x:v>C-formula</x:v>
      </x:c>
      <x:c r="I2751" s="30" t="str">
        <x:v>同一行电池容量×1000÷系统能量密度</x:v>
      </x:c>
      <x:c r="J2751" s="30" t="str">
        <x:v>同一行 O3090/Q3090</x:v>
      </x:c>
      <x:c r="K2751" s="30" t="str">
        <x:v>medium</x:v>
      </x:c>
      <x:c r="L2751" s="30" t="str">
        <x:v>非称重实测</x:v>
      </x:c>
      <x:c r="M2751" s="30" t="str">
        <x:v>Copyright © 2026 David YE</x:v>
      </x:c>
    </x:row>
    <x:row r="2752">
      <x:c r="A2752" s="30" t="n">
        <x:v>3105</x:v>
      </x:c>
      <x:c r="B2752" s="30" t="n">
        <x:v>394</x:v>
      </x:c>
      <x:c r="C2752" s="30" t="str">
        <x:v>QCJ7000AFBEV2</x:v>
      </x:c>
      <x:c r="D2752" s="30" t="str">
        <x:v>电池组估算质量(kg，仅80±5kWh)</x:v>
      </x:c>
      <x:c r="E2752" s="30" t="str"/>
      <x:c r="F2752" s="30" t="n">
        <x:v>633</x:v>
      </x:c>
      <x:c r="G2752" s="30" t="str">
        <x:v>公式推导</x:v>
      </x:c>
      <x:c r="H2752" s="30" t="str">
        <x:v>C-formula</x:v>
      </x:c>
      <x:c r="I2752" s="30" t="str">
        <x:v>同一行电池容量×1000÷系统能量密度</x:v>
      </x:c>
      <x:c r="J2752" s="30" t="str">
        <x:v>同一行 O3105/Q3105</x:v>
      </x:c>
      <x:c r="K2752" s="30" t="str">
        <x:v>medium</x:v>
      </x:c>
      <x:c r="L2752" s="30" t="str">
        <x:v>非称重实测</x:v>
      </x:c>
      <x:c r="M2752" s="30" t="str">
        <x:v>Copyright © 2026 David YE</x:v>
      </x:c>
    </x:row>
    <x:row r="2753">
      <x:c r="A2753" s="30" t="n">
        <x:v>3128</x:v>
      </x:c>
      <x:c r="B2753" s="30" t="n">
        <x:v>395</x:v>
      </x:c>
      <x:c r="C2753" s="30" t="str">
        <x:v>BMW7000AHEV</x:v>
      </x:c>
      <x:c r="D2753" s="30" t="str">
        <x:v>电池组估算质量(kg，仅80±5kWh)</x:v>
      </x:c>
      <x:c r="E2753" s="30" t="str"/>
      <x:c r="F2753" s="30" t="n">
        <x:v>563</x:v>
      </x:c>
      <x:c r="G2753" s="30" t="str">
        <x:v>公式推导</x:v>
      </x:c>
      <x:c r="H2753" s="30" t="str">
        <x:v>C-formula</x:v>
      </x:c>
      <x:c r="I2753" s="30" t="str">
        <x:v>同一行电池容量×1000÷系统能量密度</x:v>
      </x:c>
      <x:c r="J2753" s="30" t="str">
        <x:v>同一行 O3128/Q3128</x:v>
      </x:c>
      <x:c r="K2753" s="30" t="str">
        <x:v>medium</x:v>
      </x:c>
      <x:c r="L2753" s="30" t="str">
        <x:v>非称重实测</x:v>
      </x:c>
      <x:c r="M2753" s="30" t="str">
        <x:v>Copyright © 2026 David YE</x:v>
      </x:c>
    </x:row>
    <x:row r="2754">
      <x:c r="A2754" s="30" t="n">
        <x:v>3134</x:v>
      </x:c>
      <x:c r="B2754" s="30" t="n">
        <x:v>395</x:v>
      </x:c>
      <x:c r="C2754" s="30" t="str">
        <x:v>CAM6481BABEV</x:v>
      </x:c>
      <x:c r="D2754" s="30" t="str">
        <x:v>电池组估算质量(kg，仅80±5kWh)</x:v>
      </x:c>
      <x:c r="E2754" s="30" t="str"/>
      <x:c r="F2754" s="30" t="n">
        <x:v>550</x:v>
      </x:c>
      <x:c r="G2754" s="30" t="str">
        <x:v>公式推导</x:v>
      </x:c>
      <x:c r="H2754" s="30" t="str">
        <x:v>C-formula</x:v>
      </x:c>
      <x:c r="I2754" s="30" t="str">
        <x:v>同一行电池容量×1000÷系统能量密度</x:v>
      </x:c>
      <x:c r="J2754" s="30" t="str">
        <x:v>同一行 O3134/Q3134</x:v>
      </x:c>
      <x:c r="K2754" s="30" t="str">
        <x:v>medium</x:v>
      </x:c>
      <x:c r="L2754" s="30" t="str">
        <x:v>非称重实测</x:v>
      </x:c>
      <x:c r="M2754" s="30" t="str">
        <x:v>Copyright © 2026 David YE</x:v>
      </x:c>
    </x:row>
    <x:row r="2755">
      <x:c r="A2755" s="30" t="n">
        <x:v>3135</x:v>
      </x:c>
      <x:c r="B2755" s="30" t="n">
        <x:v>395</x:v>
      </x:c>
      <x:c r="C2755" s="30" t="str">
        <x:v>CSA6492LBEVC</x:v>
      </x:c>
      <x:c r="D2755" s="30" t="str">
        <x:v>电池组估算质量(kg，仅80±5kWh)</x:v>
      </x:c>
      <x:c r="E2755" s="30" t="str"/>
      <x:c r="F2755" s="30" t="n">
        <x:v>533</x:v>
      </x:c>
      <x:c r="G2755" s="30" t="str">
        <x:v>公式推导</x:v>
      </x:c>
      <x:c r="H2755" s="30" t="str">
        <x:v>C-formula</x:v>
      </x:c>
      <x:c r="I2755" s="30" t="str">
        <x:v>同一行电池容量×1000÷系统能量密度</x:v>
      </x:c>
      <x:c r="J2755" s="30" t="str">
        <x:v>同一行 O3135/Q3135</x:v>
      </x:c>
      <x:c r="K2755" s="30" t="str">
        <x:v>medium</x:v>
      </x:c>
      <x:c r="L2755" s="30" t="str">
        <x:v>非称重实测</x:v>
      </x:c>
      <x:c r="M2755" s="30" t="str">
        <x:v>Copyright © 2026 David YE</x:v>
      </x:c>
    </x:row>
    <x:row r="2756">
      <x:c r="A2756" s="30" t="n">
        <x:v>3140</x:v>
      </x:c>
      <x:c r="B2756" s="30" t="n">
        <x:v>395</x:v>
      </x:c>
      <x:c r="C2756" s="30" t="str">
        <x:v>DFL6480NE31BEV</x:v>
      </x:c>
      <x:c r="D2756" s="30" t="str">
        <x:v>电池组估算质量(kg，仅80±5kWh)</x:v>
      </x:c>
      <x:c r="E2756" s="30" t="str"/>
      <x:c r="F2756" s="30" t="n">
        <x:v>555.8</x:v>
      </x:c>
      <x:c r="G2756" s="30" t="str">
        <x:v>公式推导</x:v>
      </x:c>
      <x:c r="H2756" s="30" t="str">
        <x:v>C-formula</x:v>
      </x:c>
      <x:c r="I2756" s="30" t="str">
        <x:v>同一行电池容量×1000÷系统能量密度</x:v>
      </x:c>
      <x:c r="J2756" s="30" t="str">
        <x:v>同一行 O3140/Q3140</x:v>
      </x:c>
      <x:c r="K2756" s="30" t="str">
        <x:v>medium</x:v>
      </x:c>
      <x:c r="L2756" s="30" t="str">
        <x:v>非称重实测</x:v>
      </x:c>
      <x:c r="M2756" s="30" t="str">
        <x:v>Copyright © 2026 David YE</x:v>
      </x:c>
    </x:row>
    <x:row r="2757">
      <x:c r="A2757" s="30" t="n">
        <x:v>3141</x:v>
      </x:c>
      <x:c r="B2757" s="30" t="n">
        <x:v>395</x:v>
      </x:c>
      <x:c r="C2757" s="30" t="str">
        <x:v>DFL6480NN31BEV</x:v>
      </x:c>
      <x:c r="D2757" s="30" t="str">
        <x:v>电池组估算质量(kg，仅80±5kWh)</x:v>
      </x:c>
      <x:c r="E2757" s="30" t="str"/>
      <x:c r="F2757" s="30" t="n">
        <x:v>564.2</x:v>
      </x:c>
      <x:c r="G2757" s="30" t="str">
        <x:v>公式推导</x:v>
      </x:c>
      <x:c r="H2757" s="30" t="str">
        <x:v>C-formula</x:v>
      </x:c>
      <x:c r="I2757" s="30" t="str">
        <x:v>同一行电池容量×1000÷系统能量密度</x:v>
      </x:c>
      <x:c r="J2757" s="30" t="str">
        <x:v>同一行 O3141/Q3141</x:v>
      </x:c>
      <x:c r="K2757" s="30" t="str">
        <x:v>medium</x:v>
      </x:c>
      <x:c r="L2757" s="30" t="str">
        <x:v>非称重实测</x:v>
      </x:c>
      <x:c r="M2757" s="30" t="str">
        <x:v>Copyright © 2026 David YE</x:v>
      </x:c>
    </x:row>
    <x:row r="2758">
      <x:c r="A2758" s="30" t="n">
        <x:v>3145</x:v>
      </x:c>
      <x:c r="B2758" s="30" t="n">
        <x:v>395</x:v>
      </x:c>
      <x:c r="C2758" s="30" t="str">
        <x:v>FZ6480BEV29</x:v>
      </x:c>
      <x:c r="D2758" s="30" t="str">
        <x:v>电池组估算质量(kg，仅80±5kWh)</x:v>
      </x:c>
      <x:c r="E2758" s="30" t="str"/>
      <x:c r="F2758" s="30" t="n">
        <x:v>575</x:v>
      </x:c>
      <x:c r="G2758" s="30" t="str">
        <x:v>公式推导</x:v>
      </x:c>
      <x:c r="H2758" s="30" t="str">
        <x:v>C-formula</x:v>
      </x:c>
      <x:c r="I2758" s="30" t="str">
        <x:v>同一行电池容量×1000÷系统能量密度</x:v>
      </x:c>
      <x:c r="J2758" s="30" t="str">
        <x:v>同一行 O3145/Q3145</x:v>
      </x:c>
      <x:c r="K2758" s="30" t="str">
        <x:v>medium</x:v>
      </x:c>
      <x:c r="L2758" s="30" t="str">
        <x:v>非称重实测</x:v>
      </x:c>
      <x:c r="M2758" s="30" t="str">
        <x:v>Copyright © 2026 David YE</x:v>
      </x:c>
    </x:row>
    <x:row r="2759">
      <x:c r="A2759" s="30" t="n">
        <x:v>3146</x:v>
      </x:c>
      <x:c r="B2759" s="30" t="n">
        <x:v>395</x:v>
      </x:c>
      <x:c r="C2759" s="30" t="str">
        <x:v>FZ6480BEV30</x:v>
      </x:c>
      <x:c r="D2759" s="30" t="str">
        <x:v>电池组估算质量(kg，仅80±5kWh)</x:v>
      </x:c>
      <x:c r="E2759" s="30" t="str"/>
      <x:c r="F2759" s="30" t="n">
        <x:v>575</x:v>
      </x:c>
      <x:c r="G2759" s="30" t="str">
        <x:v>公式推导</x:v>
      </x:c>
      <x:c r="H2759" s="30" t="str">
        <x:v>C-formula</x:v>
      </x:c>
      <x:c r="I2759" s="30" t="str">
        <x:v>同一行电池容量×1000÷系统能量密度</x:v>
      </x:c>
      <x:c r="J2759" s="30" t="str">
        <x:v>同一行 O3146/Q3146</x:v>
      </x:c>
      <x:c r="K2759" s="30" t="str">
        <x:v>medium</x:v>
      </x:c>
      <x:c r="L2759" s="30" t="str">
        <x:v>非称重实测</x:v>
      </x:c>
      <x:c r="M2759" s="30" t="str">
        <x:v>Copyright © 2026 David YE</x:v>
      </x:c>
    </x:row>
    <x:row r="2760">
      <x:c r="A2760" s="30" t="n">
        <x:v>3172</x:v>
      </x:c>
      <x:c r="B2760" s="30" t="n">
        <x:v>395</x:v>
      </x:c>
      <x:c r="C2760" s="30" t="str">
        <x:v>SVW700331BEV</x:v>
      </x:c>
      <x:c r="D2760" s="30" t="str">
        <x:v>电池组估算质量(kg，仅80±5kWh)</x:v>
      </x:c>
      <x:c r="E2760" s="30" t="str"/>
      <x:c r="F2760" s="30" t="n">
        <x:v>541</x:v>
      </x:c>
      <x:c r="G2760" s="30" t="str">
        <x:v>公式推导</x:v>
      </x:c>
      <x:c r="H2760" s="30" t="str">
        <x:v>C-formula</x:v>
      </x:c>
      <x:c r="I2760" s="30" t="str">
        <x:v>同一行电池容量×1000÷系统能量密度</x:v>
      </x:c>
      <x:c r="J2760" s="30" t="str">
        <x:v>同一行 O3172/Q3172</x:v>
      </x:c>
      <x:c r="K2760" s="30" t="str">
        <x:v>medium</x:v>
      </x:c>
      <x:c r="L2760" s="30" t="str">
        <x:v>非称重实测</x:v>
      </x:c>
      <x:c r="M2760" s="30" t="str">
        <x:v>Copyright © 2026 David YE</x:v>
      </x:c>
    </x:row>
    <x:row r="2761">
      <x:c r="A2761" s="30" t="n">
        <x:v>3173</x:v>
      </x:c>
      <x:c r="B2761" s="30" t="n">
        <x:v>395</x:v>
      </x:c>
      <x:c r="C2761" s="30" t="str">
        <x:v>SVW700332BEV</x:v>
      </x:c>
      <x:c r="D2761" s="30" t="str">
        <x:v>电池组估算质量(kg，仅80±5kWh)</x:v>
      </x:c>
      <x:c r="E2761" s="30" t="str"/>
      <x:c r="F2761" s="30" t="n">
        <x:v>541</x:v>
      </x:c>
      <x:c r="G2761" s="30" t="str">
        <x:v>公式推导</x:v>
      </x:c>
      <x:c r="H2761" s="30" t="str">
        <x:v>C-formula</x:v>
      </x:c>
      <x:c r="I2761" s="30" t="str">
        <x:v>同一行电池容量×1000÷系统能量密度</x:v>
      </x:c>
      <x:c r="J2761" s="30" t="str">
        <x:v>同一行 O3173/Q3173</x:v>
      </x:c>
      <x:c r="K2761" s="30" t="str">
        <x:v>medium</x:v>
      </x:c>
      <x:c r="L2761" s="30" t="str">
        <x:v>非称重实测</x:v>
      </x:c>
      <x:c r="M2761" s="30" t="str">
        <x:v>Copyright © 2026 David YE</x:v>
      </x:c>
    </x:row>
    <x:row r="2762">
      <x:c r="A2762" s="30" t="n">
        <x:v>3174</x:v>
      </x:c>
      <x:c r="B2762" s="30" t="n">
        <x:v>395</x:v>
      </x:c>
      <x:c r="C2762" s="30" t="str">
        <x:v>SVW700333BEV</x:v>
      </x:c>
      <x:c r="D2762" s="30" t="str">
        <x:v>电池组估算质量(kg，仅80±5kWh)</x:v>
      </x:c>
      <x:c r="E2762" s="30" t="str"/>
      <x:c r="F2762" s="30" t="n">
        <x:v>457</x:v>
      </x:c>
      <x:c r="G2762" s="30" t="str">
        <x:v>公式推导</x:v>
      </x:c>
      <x:c r="H2762" s="30" t="str">
        <x:v>C-formula</x:v>
      </x:c>
      <x:c r="I2762" s="30" t="str">
        <x:v>同一行电池容量×1000÷系统能量密度</x:v>
      </x:c>
      <x:c r="J2762" s="30" t="str">
        <x:v>同一行 O3174/Q3174</x:v>
      </x:c>
      <x:c r="K2762" s="30" t="str">
        <x:v>medium</x:v>
      </x:c>
      <x:c r="L2762" s="30" t="str">
        <x:v>非称重实测</x:v>
      </x:c>
      <x:c r="M2762" s="30" t="str">
        <x:v>Copyright © 2026 David YE</x:v>
      </x:c>
    </x:row>
    <x:row r="2763">
      <x:c r="A2763" s="30" t="n">
        <x:v>3295</x:v>
      </x:c>
      <x:c r="B2763" s="30" t="n">
        <x:v>398</x:v>
      </x:c>
      <x:c r="C2763" s="30" t="str">
        <x:v>AHC6460BEVJ0K</x:v>
      </x:c>
      <x:c r="D2763" s="30" t="str">
        <x:v>电池组估算质量(kg，仅80±5kWh)</x:v>
      </x:c>
      <x:c r="E2763" s="30" t="str"/>
      <x:c r="F2763" s="30" t="n">
        <x:v>501.7</x:v>
      </x:c>
      <x:c r="G2763" s="30" t="str">
        <x:v>公式推导</x:v>
      </x:c>
      <x:c r="H2763" s="30" t="str">
        <x:v>C-formula</x:v>
      </x:c>
      <x:c r="I2763" s="30" t="str">
        <x:v>同一行电池容量×1000÷系统能量密度</x:v>
      </x:c>
      <x:c r="J2763" s="30" t="str">
        <x:v>同一行 O3295/Q3295</x:v>
      </x:c>
      <x:c r="K2763" s="30" t="str">
        <x:v>medium</x:v>
      </x:c>
      <x:c r="L2763" s="30" t="str">
        <x:v>非称重实测</x:v>
      </x:c>
      <x:c r="M2763" s="30" t="str">
        <x:v>Copyright © 2026 David YE</x:v>
      </x:c>
    </x:row>
    <x:row r="2764">
      <x:c r="A2764" s="30" t="n">
        <x:v>3299</x:v>
      </x:c>
      <x:c r="B2764" s="30" t="n">
        <x:v>398</x:v>
      </x:c>
      <x:c r="C2764" s="30" t="str">
        <x:v>AHC6470BEVJ0S</x:v>
      </x:c>
      <x:c r="D2764" s="30" t="str">
        <x:v>电池组估算质量(kg，仅80±5kWh)</x:v>
      </x:c>
      <x:c r="E2764" s="30" t="str"/>
      <x:c r="F2764" s="30" t="n">
        <x:v>501.7</x:v>
      </x:c>
      <x:c r="G2764" s="30" t="str">
        <x:v>公式推导</x:v>
      </x:c>
      <x:c r="H2764" s="30" t="str">
        <x:v>C-formula</x:v>
      </x:c>
      <x:c r="I2764" s="30" t="str">
        <x:v>同一行电池容量×1000÷系统能量密度</x:v>
      </x:c>
      <x:c r="J2764" s="30" t="str">
        <x:v>同一行 O3299/Q3299</x:v>
      </x:c>
      <x:c r="K2764" s="30" t="str">
        <x:v>medium</x:v>
      </x:c>
      <x:c r="L2764" s="30" t="str">
        <x:v>非称重实测</x:v>
      </x:c>
      <x:c r="M2764" s="30" t="str">
        <x:v>Copyright © 2026 David YE</x:v>
      </x:c>
    </x:row>
    <x:row r="2765">
      <x:c r="A2765" s="30" t="n">
        <x:v>3303</x:v>
      </x:c>
      <x:c r="B2765" s="30" t="n">
        <x:v>398</x:v>
      </x:c>
      <x:c r="C2765" s="30" t="str">
        <x:v>BJ6480A503BEV</x:v>
      </x:c>
      <x:c r="D2765" s="30" t="str">
        <x:v>电池组估算质量(kg，仅80±5kWh)</x:v>
      </x:c>
      <x:c r="E2765" s="30" t="str"/>
      <x:c r="F2765" s="30" t="n">
        <x:v>465.9</x:v>
      </x:c>
      <x:c r="G2765" s="30" t="str">
        <x:v>公式推导</x:v>
      </x:c>
      <x:c r="H2765" s="30" t="str">
        <x:v>C-formula</x:v>
      </x:c>
      <x:c r="I2765" s="30" t="str">
        <x:v>同一行电池容量×1000÷系统能量密度</x:v>
      </x:c>
      <x:c r="J2765" s="30" t="str">
        <x:v>同一行 O3303/Q3303</x:v>
      </x:c>
      <x:c r="K2765" s="30" t="str">
        <x:v>medium</x:v>
      </x:c>
      <x:c r="L2765" s="30" t="str">
        <x:v>非称重实测</x:v>
      </x:c>
      <x:c r="M2765" s="30" t="str">
        <x:v>Copyright © 2026 David YE</x:v>
      </x:c>
    </x:row>
    <x:row r="2766">
      <x:c r="A2766" s="30" t="n">
        <x:v>3317</x:v>
      </x:c>
      <x:c r="B2766" s="30" t="n">
        <x:v>398</x:v>
      </x:c>
      <x:c r="C2766" s="30" t="str">
        <x:v>FZ6480BEV33</x:v>
      </x:c>
      <x:c r="D2766" s="30" t="str">
        <x:v>电池组估算质量(kg，仅80±5kWh)</x:v>
      </x:c>
      <x:c r="E2766" s="30" t="str"/>
      <x:c r="F2766" s="30" t="n">
        <x:v>455</x:v>
      </x:c>
      <x:c r="G2766" s="30" t="str">
        <x:v>公式推导</x:v>
      </x:c>
      <x:c r="H2766" s="30" t="str">
        <x:v>C-formula</x:v>
      </x:c>
      <x:c r="I2766" s="30" t="str">
        <x:v>同一行电池容量×1000÷系统能量密度</x:v>
      </x:c>
      <x:c r="J2766" s="30" t="str">
        <x:v>同一行 O3317/Q3317</x:v>
      </x:c>
      <x:c r="K2766" s="30" t="str">
        <x:v>medium</x:v>
      </x:c>
      <x:c r="L2766" s="30" t="str">
        <x:v>非称重实测</x:v>
      </x:c>
      <x:c r="M2766" s="30" t="str">
        <x:v>Copyright © 2026 David YE</x:v>
      </x:c>
    </x:row>
    <x:row r="2767">
      <x:c r="A2767" s="30" t="n">
        <x:v>3322</x:v>
      </x:c>
      <x:c r="B2767" s="30" t="n">
        <x:v>398</x:v>
      </x:c>
      <x:c r="C2767" s="30" t="str">
        <x:v>MR6481BEV103</x:v>
      </x:c>
      <x:c r="D2767" s="30" t="str">
        <x:v>电池组估算质量(kg，仅80±5kWh)</x:v>
      </x:c>
      <x:c r="E2767" s="30" t="str"/>
      <x:c r="F2767" s="30" t="n">
        <x:v>500</x:v>
      </x:c>
      <x:c r="G2767" s="30" t="str">
        <x:v>公式推导</x:v>
      </x:c>
      <x:c r="H2767" s="30" t="str">
        <x:v>C-formula</x:v>
      </x:c>
      <x:c r="I2767" s="30" t="str">
        <x:v>同一行电池容量×1000÷系统能量密度</x:v>
      </x:c>
      <x:c r="J2767" s="30" t="str">
        <x:v>同一行 O3322/Q3322</x:v>
      </x:c>
      <x:c r="K2767" s="30" t="str">
        <x:v>medium</x:v>
      </x:c>
      <x:c r="L2767" s="30" t="str">
        <x:v>非称重实测</x:v>
      </x:c>
      <x:c r="M2767" s="30" t="str">
        <x:v>Copyright © 2026 David YE</x:v>
      </x:c>
    </x:row>
    <x:row r="2768">
      <x:c r="A2768" s="30" t="n">
        <x:v>3326</x:v>
      </x:c>
      <x:c r="B2768" s="30" t="n">
        <x:v>398</x:v>
      </x:c>
      <x:c r="C2768" s="30" t="str">
        <x:v>MR7001BEV123</x:v>
      </x:c>
      <x:c r="D2768" s="30" t="str">
        <x:v>电池组估算质量(kg，仅80±5kWh)</x:v>
      </x:c>
      <x:c r="E2768" s="30" t="str"/>
      <x:c r="F2768" s="30" t="n">
        <x:v>452</x:v>
      </x:c>
      <x:c r="G2768" s="30" t="str">
        <x:v>公式推导</x:v>
      </x:c>
      <x:c r="H2768" s="30" t="str">
        <x:v>C-formula</x:v>
      </x:c>
      <x:c r="I2768" s="30" t="str">
        <x:v>同一行电池容量×1000÷系统能量密度</x:v>
      </x:c>
      <x:c r="J2768" s="30" t="str">
        <x:v>同一行 O3326/Q3326</x:v>
      </x:c>
      <x:c r="K2768" s="30" t="str">
        <x:v>medium</x:v>
      </x:c>
      <x:c r="L2768" s="30" t="str">
        <x:v>非称重实测</x:v>
      </x:c>
      <x:c r="M2768" s="30" t="str">
        <x:v>Copyright © 2026 David YE</x:v>
      </x:c>
    </x:row>
    <x:row r="2769">
      <x:c r="A2769" s="30" t="n">
        <x:v>3396</x:v>
      </x:c>
      <x:c r="B2769" s="30" t="n">
        <x:v>399</x:v>
      </x:c>
      <x:c r="C2769" s="30" t="str">
        <x:v>AHC7000BEVE2P</x:v>
      </x:c>
      <x:c r="D2769" s="30" t="str">
        <x:v>电池组估算质量(kg，仅80±5kWh)</x:v>
      </x:c>
      <x:c r="E2769" s="30" t="str"/>
      <x:c r="F2769" s="30" t="n">
        <x:v>462.9</x:v>
      </x:c>
      <x:c r="G2769" s="30" t="str">
        <x:v>公式推导</x:v>
      </x:c>
      <x:c r="H2769" s="30" t="str">
        <x:v>C-formula</x:v>
      </x:c>
      <x:c r="I2769" s="30" t="str">
        <x:v>同一行电池容量×1000÷系统能量密度</x:v>
      </x:c>
      <x:c r="J2769" s="30" t="str">
        <x:v>同一行 O3396/Q3396</x:v>
      </x:c>
      <x:c r="K2769" s="30" t="str">
        <x:v>medium</x:v>
      </x:c>
      <x:c r="L2769" s="30" t="str">
        <x:v>非称重实测</x:v>
      </x:c>
      <x:c r="M2769" s="30" t="str">
        <x:v>Copyright © 2026 David YE</x:v>
      </x:c>
    </x:row>
    <x:row r="2770">
      <x:c r="A2770" s="30" t="n">
        <x:v>3487</x:v>
      </x:c>
      <x:c r="B2770" s="30" t="n">
        <x:v>400</x:v>
      </x:c>
      <x:c r="C2770" s="30" t="str">
        <x:v>AHC6460BEVJ0U</x:v>
      </x:c>
      <x:c r="D2770" s="30" t="str">
        <x:v>电池组估算质量(kg，仅80±5kWh)</x:v>
      </x:c>
      <x:c r="E2770" s="30" t="str"/>
      <x:c r="F2770" s="30" t="n">
        <x:v>501.7</x:v>
      </x:c>
      <x:c r="G2770" s="30" t="str">
        <x:v>公式推导</x:v>
      </x:c>
      <x:c r="H2770" s="30" t="str">
        <x:v>C-formula</x:v>
      </x:c>
      <x:c r="I2770" s="30" t="str">
        <x:v>同一行电池容量×1000÷系统能量密度</x:v>
      </x:c>
      <x:c r="J2770" s="30" t="str">
        <x:v>同一行 O3487/Q3487</x:v>
      </x:c>
      <x:c r="K2770" s="30" t="str">
        <x:v>medium</x:v>
      </x:c>
      <x:c r="L2770" s="30" t="str">
        <x:v>非称重实测</x:v>
      </x:c>
      <x:c r="M2770" s="30" t="str">
        <x:v>Copyright © 2026 David YE</x:v>
      </x:c>
    </x:row>
    <x:row r="2771">
      <x:c r="A2771" s="30" t="n">
        <x:v>3504</x:v>
      </x:c>
      <x:c r="B2771" s="30" t="n">
        <x:v>400</x:v>
      </x:c>
      <x:c r="C2771" s="30" t="str">
        <x:v>NHQ6481BEVFD</x:v>
      </x:c>
      <x:c r="D2771" s="30" t="str">
        <x:v>电池组估算质量(kg，仅80±5kWh)</x:v>
      </x:c>
      <x:c r="E2771" s="30" t="str"/>
      <x:c r="F2771" s="30" t="n">
        <x:v>448.9</x:v>
      </x:c>
      <x:c r="G2771" s="30" t="str">
        <x:v>公式推导</x:v>
      </x:c>
      <x:c r="H2771" s="30" t="str">
        <x:v>C-formula</x:v>
      </x:c>
      <x:c r="I2771" s="30" t="str">
        <x:v>同一行电池容量×1000÷系统能量密度</x:v>
      </x:c>
      <x:c r="J2771" s="30" t="str">
        <x:v>同一行 O3504/Q3504</x:v>
      </x:c>
      <x:c r="K2771" s="30" t="str">
        <x:v>medium</x:v>
      </x:c>
      <x:c r="L2771" s="30" t="str">
        <x:v>非称重实测</x:v>
      </x:c>
      <x:c r="M2771" s="30" t="str">
        <x:v>Copyright © 2026 David YE</x:v>
      </x:c>
    </x:row>
    <x:row r="2772">
      <x:c r="A2772" s="30" t="n">
        <x:v>3505</x:v>
      </x:c>
      <x:c r="B2772" s="30" t="n">
        <x:v>400</x:v>
      </x:c>
      <x:c r="C2772" s="30" t="str">
        <x:v>NHQ6491BEVGD</x:v>
      </x:c>
      <x:c r="D2772" s="30" t="str">
        <x:v>电池组估算质量(kg，仅80±5kWh)</x:v>
      </x:c>
      <x:c r="E2772" s="30" t="str"/>
      <x:c r="F2772" s="30" t="n">
        <x:v>526.7</x:v>
      </x:c>
      <x:c r="G2772" s="30" t="str">
        <x:v>公式推导</x:v>
      </x:c>
      <x:c r="H2772" s="30" t="str">
        <x:v>C-formula</x:v>
      </x:c>
      <x:c r="I2772" s="30" t="str">
        <x:v>同一行电池容量×1000÷系统能量密度</x:v>
      </x:c>
      <x:c r="J2772" s="30" t="str">
        <x:v>同一行 O3505/Q3505</x:v>
      </x:c>
      <x:c r="K2772" s="30" t="str">
        <x:v>medium</x:v>
      </x:c>
      <x:c r="L2772" s="30" t="str">
        <x:v>非称重实测</x:v>
      </x:c>
      <x:c r="M2772" s="30" t="str">
        <x:v>Copyright © 2026 David YE</x:v>
      </x:c>
    </x:row>
    <x:row r="2773">
      <x:c r="A2773" s="30" t="n">
        <x:v>3510</x:v>
      </x:c>
      <x:c r="B2773" s="30" t="n">
        <x:v>400</x:v>
      </x:c>
      <x:c r="C2773" s="30" t="str">
        <x:v>SC6480AAAQBEV</x:v>
      </x:c>
      <x:c r="D2773" s="30" t="str">
        <x:v>电池组估算质量(kg，仅80±5kWh)</x:v>
      </x:c>
      <x:c r="E2773" s="30" t="str"/>
      <x:c r="F2773" s="30" t="n">
        <x:v>519.6</x:v>
      </x:c>
      <x:c r="G2773" s="30" t="str">
        <x:v>公式推导</x:v>
      </x:c>
      <x:c r="H2773" s="30" t="str">
        <x:v>C-formula</x:v>
      </x:c>
      <x:c r="I2773" s="30" t="str">
        <x:v>同一行电池容量×1000÷系统能量密度</x:v>
      </x:c>
      <x:c r="J2773" s="30" t="str">
        <x:v>同一行 O3510/Q3510</x:v>
      </x:c>
      <x:c r="K2773" s="30" t="str">
        <x:v>medium</x:v>
      </x:c>
      <x:c r="L2773" s="30" t="str">
        <x:v>非称重实测</x:v>
      </x:c>
      <x:c r="M2773" s="30" t="str">
        <x:v>Copyright © 2026 David YE</x:v>
      </x:c>
    </x:row>
    <x:row r="2774">
      <x:c r="A2774" s="30" t="n">
        <x:v>3513</x:v>
      </x:c>
      <x:c r="B2774" s="30" t="n">
        <x:v>400</x:v>
      </x:c>
      <x:c r="C2774" s="30" t="str">
        <x:v>TSL6480BEVBR0</x:v>
      </x:c>
      <x:c r="D2774" s="30" t="str">
        <x:v>电池组估算质量(kg，仅80±5kWh)</x:v>
      </x:c>
      <x:c r="E2774" s="30" t="str"/>
      <x:c r="F2774" s="30" t="n">
        <x:v>461.2</x:v>
      </x:c>
      <x:c r="G2774" s="30" t="str">
        <x:v>公式推导</x:v>
      </x:c>
      <x:c r="H2774" s="30" t="str">
        <x:v>C-formula</x:v>
      </x:c>
      <x:c r="I2774" s="30" t="str">
        <x:v>同一行电池容量×1000÷系统能量密度</x:v>
      </x:c>
      <x:c r="J2774" s="30" t="str">
        <x:v>同一行 O3513/Q3513</x:v>
      </x:c>
      <x:c r="K2774" s="30" t="str">
        <x:v>medium</x:v>
      </x:c>
      <x:c r="L2774" s="30" t="str">
        <x:v>非称重实测</x:v>
      </x:c>
      <x:c r="M2774" s="30" t="str">
        <x:v>Copyright © 2026 David YE</x:v>
      </x:c>
    </x:row>
    <x:row r="2775">
      <x:c r="A2775" s="30" t="n">
        <x:v>3567</x:v>
      </x:c>
      <x:c r="B2775" s="30" t="n">
        <x:v>401</x:v>
      </x:c>
      <x:c r="C2775" s="30" t="str">
        <x:v>AHC6470BEVJ0T</x:v>
      </x:c>
      <x:c r="D2775" s="30" t="str">
        <x:v>电池组估算质量(kg，仅80±5kWh)</x:v>
      </x:c>
      <x:c r="E2775" s="30" t="str"/>
      <x:c r="F2775" s="30" t="n">
        <x:v>501.7</x:v>
      </x:c>
      <x:c r="G2775" s="30" t="str">
        <x:v>公式推导</x:v>
      </x:c>
      <x:c r="H2775" s="30" t="str">
        <x:v>C-formula</x:v>
      </x:c>
      <x:c r="I2775" s="30" t="str">
        <x:v>同一行电池容量×1000÷系统能量密度</x:v>
      </x:c>
      <x:c r="J2775" s="30" t="str">
        <x:v>同一行 O3567/Q3567</x:v>
      </x:c>
      <x:c r="K2775" s="30" t="str">
        <x:v>medium</x:v>
      </x:c>
      <x:c r="L2775" s="30" t="str">
        <x:v>非称重实测</x:v>
      </x:c>
      <x:c r="M2775" s="30" t="str">
        <x:v>Copyright © 2026 David YE</x:v>
      </x:c>
    </x:row>
    <x:row r="2776">
      <x:c r="A2776" s="30" t="n">
        <x:v>3602</x:v>
      </x:c>
      <x:c r="B2776" s="30" t="n">
        <x:v>401</x:v>
      </x:c>
      <x:c r="C2776" s="30" t="str">
        <x:v>VWA65012BEV1</x:v>
      </x:c>
      <x:c r="D2776" s="30" t="str">
        <x:v>电池组估算质量(kg，仅80±5kWh)</x:v>
      </x:c>
      <x:c r="E2776" s="30" t="str"/>
      <x:c r="F2776" s="30" t="n">
        <x:v>457.6</x:v>
      </x:c>
      <x:c r="G2776" s="30" t="str">
        <x:v>公式推导</x:v>
      </x:c>
      <x:c r="H2776" s="30" t="str">
        <x:v>C-formula</x:v>
      </x:c>
      <x:c r="I2776" s="30" t="str">
        <x:v>同一行电池容量×1000÷系统能量密度</x:v>
      </x:c>
      <x:c r="J2776" s="30" t="str">
        <x:v>同一行 O3602/Q3602</x:v>
      </x:c>
      <x:c r="K2776" s="30" t="str">
        <x:v>medium</x:v>
      </x:c>
      <x:c r="L2776" s="30" t="str">
        <x:v>非称重实测</x:v>
      </x:c>
      <x:c r="M2776" s="30" t="str">
        <x:v>Copyright © 2026 David YE</x:v>
      </x:c>
    </x:row>
    <x:row r="2777">
      <x:c r="A2777" s="30" t="n">
        <x:v>3677</x:v>
      </x:c>
      <x:c r="B2777" s="30" t="n">
        <x:v>402</x:v>
      </x:c>
      <x:c r="C2777" s="30" t="str">
        <x:v>AHC6460BEVJ0X</x:v>
      </x:c>
      <x:c r="D2777" s="30" t="str">
        <x:v>电池组估算质量(kg，仅80±5kWh)</x:v>
      </x:c>
      <x:c r="E2777" s="30" t="str"/>
      <x:c r="F2777" s="30" t="n">
        <x:v>501.7</x:v>
      </x:c>
      <x:c r="G2777" s="30" t="str">
        <x:v>公式推导</x:v>
      </x:c>
      <x:c r="H2777" s="30" t="str">
        <x:v>C-formula</x:v>
      </x:c>
      <x:c r="I2777" s="30" t="str">
        <x:v>同一行电池容量×1000÷系统能量密度</x:v>
      </x:c>
      <x:c r="J2777" s="30" t="str">
        <x:v>同一行 O3677/Q3677</x:v>
      </x:c>
      <x:c r="K2777" s="30" t="str">
        <x:v>medium</x:v>
      </x:c>
      <x:c r="L2777" s="30" t="str">
        <x:v>非称重实测</x:v>
      </x:c>
      <x:c r="M2777" s="30" t="str">
        <x:v>Copyright © 2026 David YE</x:v>
      </x:c>
    </x:row>
    <x:row r="2778">
      <x:c r="A2778" s="30" t="n">
        <x:v>3681</x:v>
      </x:c>
      <x:c r="B2778" s="30" t="n">
        <x:v>402</x:v>
      </x:c>
      <x:c r="C2778" s="30" t="str">
        <x:v>AHC6500BEVH0A</x:v>
      </x:c>
      <x:c r="D2778" s="30" t="str">
        <x:v>电池组估算质量(kg，仅80±5kWh)</x:v>
      </x:c>
      <x:c r="E2778" s="30" t="str"/>
      <x:c r="F2778" s="30" t="n">
        <x:v>462.9</x:v>
      </x:c>
      <x:c r="G2778" s="30" t="str">
        <x:v>公式推导</x:v>
      </x:c>
      <x:c r="H2778" s="30" t="str">
        <x:v>C-formula</x:v>
      </x:c>
      <x:c r="I2778" s="30" t="str">
        <x:v>同一行电池容量×1000÷系统能量密度</x:v>
      </x:c>
      <x:c r="J2778" s="30" t="str">
        <x:v>同一行 O3681/Q3681</x:v>
      </x:c>
      <x:c r="K2778" s="30" t="str">
        <x:v>medium</x:v>
      </x:c>
      <x:c r="L2778" s="30" t="str">
        <x:v>非称重实测</x:v>
      </x:c>
      <x:c r="M2778" s="30" t="str">
        <x:v>Copyright © 2026 David YE</x:v>
      </x:c>
    </x:row>
    <x:row r="2779">
      <x:c r="A2779" s="30" t="n">
        <x:v>3686</x:v>
      </x:c>
      <x:c r="B2779" s="30" t="n">
        <x:v>402</x:v>
      </x:c>
      <x:c r="C2779" s="30" t="str">
        <x:v>BYD6480AMBEV1</x:v>
      </x:c>
      <x:c r="D2779" s="30" t="str">
        <x:v>电池组估算质量(kg，仅80±5kWh)</x:v>
      </x:c>
      <x:c r="E2779" s="30" t="str"/>
      <x:c r="F2779" s="30" t="n">
        <x:v>504.1</x:v>
      </x:c>
      <x:c r="G2779" s="30" t="str">
        <x:v>公式推导</x:v>
      </x:c>
      <x:c r="H2779" s="30" t="str">
        <x:v>C-formula</x:v>
      </x:c>
      <x:c r="I2779" s="30" t="str">
        <x:v>同一行电池容量×1000÷系统能量密度</x:v>
      </x:c>
      <x:c r="J2779" s="30" t="str">
        <x:v>同一行 O3686/Q3686</x:v>
      </x:c>
      <x:c r="K2779" s="30" t="str">
        <x:v>medium</x:v>
      </x:c>
      <x:c r="L2779" s="30" t="str">
        <x:v>非称重实测</x:v>
      </x:c>
      <x:c r="M2779" s="30" t="str">
        <x:v>Copyright © 2026 David YE</x:v>
      </x:c>
    </x:row>
    <x:row r="2780">
      <x:c r="A2780" s="30" t="n">
        <x:v>3687</x:v>
      </x:c>
      <x:c r="B2780" s="30" t="n">
        <x:v>402</x:v>
      </x:c>
      <x:c r="C2780" s="30" t="str">
        <x:v>BYD6480AMBEV2</x:v>
      </x:c>
      <x:c r="D2780" s="30" t="str">
        <x:v>电池组估算质量(kg，仅80±5kWh)</x:v>
      </x:c>
      <x:c r="E2780" s="30" t="str"/>
      <x:c r="F2780" s="30" t="n">
        <x:v>551.5</x:v>
      </x:c>
      <x:c r="G2780" s="30" t="str">
        <x:v>公式推导</x:v>
      </x:c>
      <x:c r="H2780" s="30" t="str">
        <x:v>C-formula</x:v>
      </x:c>
      <x:c r="I2780" s="30" t="str">
        <x:v>同一行电池容量×1000÷系统能量密度</x:v>
      </x:c>
      <x:c r="J2780" s="30" t="str">
        <x:v>同一行 O3687/Q3687</x:v>
      </x:c>
      <x:c r="K2780" s="30" t="str">
        <x:v>medium</x:v>
      </x:c>
      <x:c r="L2780" s="30" t="str">
        <x:v>非称重实测</x:v>
      </x:c>
      <x:c r="M2780" s="30" t="str">
        <x:v>Copyright © 2026 David YE</x:v>
      </x:c>
    </x:row>
    <x:row r="2781">
      <x:c r="A2781" s="30" t="n">
        <x:v>3702</x:v>
      </x:c>
      <x:c r="B2781" s="30" t="n">
        <x:v>402</x:v>
      </x:c>
      <x:c r="C2781" s="30" t="str">
        <x:v>DFL6490NNJ2BEV</x:v>
      </x:c>
      <x:c r="D2781" s="30" t="str">
        <x:v>电池组估算质量(kg，仅80±5kWh)</x:v>
      </x:c>
      <x:c r="E2781" s="30" t="str"/>
      <x:c r="F2781" s="30" t="n">
        <x:v>450</x:v>
      </x:c>
      <x:c r="G2781" s="30" t="str">
        <x:v>公式推导</x:v>
      </x:c>
      <x:c r="H2781" s="30" t="str">
        <x:v>C-formula</x:v>
      </x:c>
      <x:c r="I2781" s="30" t="str">
        <x:v>同一行电池容量×1000÷系统能量密度</x:v>
      </x:c>
      <x:c r="J2781" s="30" t="str">
        <x:v>同一行 O3702/Q3702</x:v>
      </x:c>
      <x:c r="K2781" s="30" t="str">
        <x:v>medium</x:v>
      </x:c>
      <x:c r="L2781" s="30" t="str">
        <x:v>非称重实测</x:v>
      </x:c>
      <x:c r="M2781" s="30" t="str">
        <x:v>Copyright © 2026 David YE</x:v>
      </x:c>
    </x:row>
    <x:row r="2782">
      <x:c r="A2782" s="30" t="n">
        <x:v>3718</x:v>
      </x:c>
      <x:c r="B2782" s="30" t="n">
        <x:v>402</x:v>
      </x:c>
      <x:c r="C2782" s="30" t="str">
        <x:v>QCJ6460AHBEV6</x:v>
      </x:c>
      <x:c r="D2782" s="30" t="str">
        <x:v>电池组估算质量(kg，仅80±5kWh)</x:v>
      </x:c>
      <x:c r="E2782" s="30" t="str"/>
      <x:c r="F2782" s="30" t="n">
        <x:v>504.1</x:v>
      </x:c>
      <x:c r="G2782" s="30" t="str">
        <x:v>公式推导</x:v>
      </x:c>
      <x:c r="H2782" s="30" t="str">
        <x:v>C-formula</x:v>
      </x:c>
      <x:c r="I2782" s="30" t="str">
        <x:v>同一行电池容量×1000÷系统能量密度</x:v>
      </x:c>
      <x:c r="J2782" s="30" t="str">
        <x:v>同一行 O3718/Q3718</x:v>
      </x:c>
      <x:c r="K2782" s="30" t="str">
        <x:v>medium</x:v>
      </x:c>
      <x:c r="L2782" s="30" t="str">
        <x:v>非称重实测</x:v>
      </x:c>
      <x:c r="M2782" s="30" t="str">
        <x:v>Copyright © 2026 David YE</x:v>
      </x:c>
    </x:row>
    <x:row r="2783">
      <x:c r="A2783" s="30" t="n">
        <x:v>3719</x:v>
      </x:c>
      <x:c r="B2783" s="30" t="n">
        <x:v>402</x:v>
      </x:c>
      <x:c r="C2783" s="30" t="str">
        <x:v>QCJ6460AHBEV7</x:v>
      </x:c>
      <x:c r="D2783" s="30" t="str">
        <x:v>电池组估算质量(kg，仅80±5kWh)</x:v>
      </x:c>
      <x:c r="E2783" s="30" t="str"/>
      <x:c r="F2783" s="30" t="n">
        <x:v>504.1</x:v>
      </x:c>
      <x:c r="G2783" s="30" t="str">
        <x:v>公式推导</x:v>
      </x:c>
      <x:c r="H2783" s="30" t="str">
        <x:v>C-formula</x:v>
      </x:c>
      <x:c r="I2783" s="30" t="str">
        <x:v>同一行电池容量×1000÷系统能量密度</x:v>
      </x:c>
      <x:c r="J2783" s="30" t="str">
        <x:v>同一行 O3719/Q3719</x:v>
      </x:c>
      <x:c r="K2783" s="30" t="str">
        <x:v>medium</x:v>
      </x:c>
      <x:c r="L2783" s="30" t="str">
        <x:v>非称重实测</x:v>
      </x:c>
      <x:c r="M2783" s="30" t="str">
        <x:v>Copyright © 2026 David YE</x:v>
      </x:c>
    </x:row>
    <x:row r="2784">
      <x:c r="A2784" s="30" t="n">
        <x:v>3728</x:v>
      </x:c>
      <x:c r="B2784" s="30" t="n">
        <x:v>402</x:v>
      </x:c>
      <x:c r="C2784" s="30" t="str">
        <x:v>SC7000AABTBEV</x:v>
      </x:c>
      <x:c r="D2784" s="30" t="str">
        <x:v>电池组估算质量(kg，仅80±5kWh)</x:v>
      </x:c>
      <x:c r="E2784" s="30" t="str"/>
      <x:c r="F2784" s="30" t="n">
        <x:v>445.4</x:v>
      </x:c>
      <x:c r="G2784" s="30" t="str">
        <x:v>公式推导</x:v>
      </x:c>
      <x:c r="H2784" s="30" t="str">
        <x:v>C-formula</x:v>
      </x:c>
      <x:c r="I2784" s="30" t="str">
        <x:v>同一行电池容量×1000÷系统能量密度</x:v>
      </x:c>
      <x:c r="J2784" s="30" t="str">
        <x:v>同一行 O3728/Q3728</x:v>
      </x:c>
      <x:c r="K2784" s="30" t="str">
        <x:v>medium</x:v>
      </x:c>
      <x:c r="L2784" s="30" t="str">
        <x:v>非称重实测</x:v>
      </x:c>
      <x:c r="M2784" s="30" t="str">
        <x:v>Copyright © 2026 David YE</x:v>
      </x:c>
    </x:row>
    <x:row r="2785">
      <x:c r="A2785" s="30" t="n">
        <x:v>3844</x:v>
      </x:c>
      <x:c r="B2785" s="30" t="n">
        <x:v>403</x:v>
      </x:c>
      <x:c r="C2785" s="30" t="str">
        <x:v> BJ7001A51DBEV </x:v>
      </x:c>
      <x:c r="D2785" s="30" t="str">
        <x:v>电池组估算质量(kg，仅80±5kWh)</x:v>
      </x:c>
      <x:c r="E2785" s="30" t="str"/>
      <x:c r="F2785" s="30" t="n">
        <x:v>495</x:v>
      </x:c>
      <x:c r="G2785" s="30" t="str">
        <x:v>公式推导</x:v>
      </x:c>
      <x:c r="H2785" s="30" t="str">
        <x:v>C-formula</x:v>
      </x:c>
      <x:c r="I2785" s="30" t="str">
        <x:v>同一行电池容量×1000÷系统能量密度</x:v>
      </x:c>
      <x:c r="J2785" s="30" t="str">
        <x:v>同一行 O3844/Q3844</x:v>
      </x:c>
      <x:c r="K2785" s="30" t="str">
        <x:v>medium</x:v>
      </x:c>
      <x:c r="L2785" s="30" t="str">
        <x:v>非称重实测</x:v>
      </x:c>
      <x:c r="M2785" s="30" t="str">
        <x:v>Copyright © 2026 David YE</x:v>
      </x:c>
    </x:row>
    <x:row r="2786">
      <x:c r="A2786" s="30" t="n">
        <x:v>3849</x:v>
      </x:c>
      <x:c r="B2786" s="30" t="n">
        <x:v>403</x:v>
      </x:c>
      <x:c r="C2786" s="30" t="str">
        <x:v> BYD6480AMBEV3 </x:v>
      </x:c>
      <x:c r="D2786" s="30" t="str">
        <x:v>电池组估算质量(kg，仅80±5kWh)</x:v>
      </x:c>
      <x:c r="E2786" s="30" t="str"/>
      <x:c r="F2786" s="30" t="n">
        <x:v>472.6</x:v>
      </x:c>
      <x:c r="G2786" s="30" t="str">
        <x:v>公式推导</x:v>
      </x:c>
      <x:c r="H2786" s="30" t="str">
        <x:v>C-formula</x:v>
      </x:c>
      <x:c r="I2786" s="30" t="str">
        <x:v>同一行电池容量×1000÷系统能量密度</x:v>
      </x:c>
      <x:c r="J2786" s="30" t="str">
        <x:v>同一行 O3849/Q3849</x:v>
      </x:c>
      <x:c r="K2786" s="30" t="str">
        <x:v>medium</x:v>
      </x:c>
      <x:c r="L2786" s="30" t="str">
        <x:v>非称重实测</x:v>
      </x:c>
      <x:c r="M2786" s="30" t="str">
        <x:v>Copyright © 2026 David YE</x:v>
      </x:c>
    </x:row>
    <x:row r="2787">
      <x:c r="A2787" s="30" t="n">
        <x:v>3850</x:v>
      </x:c>
      <x:c r="B2787" s="30" t="n">
        <x:v>403</x:v>
      </x:c>
      <x:c r="C2787" s="30" t="str">
        <x:v> BYD6480CDBEV1 </x:v>
      </x:c>
      <x:c r="D2787" s="30" t="str">
        <x:v>电池组估算质量(kg，仅80±5kWh)</x:v>
      </x:c>
      <x:c r="E2787" s="30" t="str"/>
      <x:c r="F2787" s="30" t="n">
        <x:v>472.6</x:v>
      </x:c>
      <x:c r="G2787" s="30" t="str">
        <x:v>公式推导</x:v>
      </x:c>
      <x:c r="H2787" s="30" t="str">
        <x:v>C-formula</x:v>
      </x:c>
      <x:c r="I2787" s="30" t="str">
        <x:v>同一行电池容量×1000÷系统能量密度</x:v>
      </x:c>
      <x:c r="J2787" s="30" t="str">
        <x:v>同一行 O3850/Q3850</x:v>
      </x:c>
      <x:c r="K2787" s="30" t="str">
        <x:v>medium</x:v>
      </x:c>
      <x:c r="L2787" s="30" t="str">
        <x:v>非称重实测</x:v>
      </x:c>
      <x:c r="M2787" s="30" t="str">
        <x:v>Copyright © 2026 David YE</x:v>
      </x:c>
    </x:row>
    <x:row r="2788">
      <x:c r="A2788" s="30" t="n">
        <x:v>3851</x:v>
      </x:c>
      <x:c r="B2788" s="30" t="n">
        <x:v>403</x:v>
      </x:c>
      <x:c r="C2788" s="30" t="str">
        <x:v> BYD6480CDBEV2 </x:v>
      </x:c>
      <x:c r="D2788" s="30" t="str">
        <x:v>电池组估算质量(kg，仅80±5kWh)</x:v>
      </x:c>
      <x:c r="E2788" s="30" t="str"/>
      <x:c r="F2788" s="30" t="n">
        <x:v>459.6</x:v>
      </x:c>
      <x:c r="G2788" s="30" t="str">
        <x:v>公式推导</x:v>
      </x:c>
      <x:c r="H2788" s="30" t="str">
        <x:v>C-formula</x:v>
      </x:c>
      <x:c r="I2788" s="30" t="str">
        <x:v>同一行电池容量×1000÷系统能量密度</x:v>
      </x:c>
      <x:c r="J2788" s="30" t="str">
        <x:v>同一行 O3851/Q3851</x:v>
      </x:c>
      <x:c r="K2788" s="30" t="str">
        <x:v>medium</x:v>
      </x:c>
      <x:c r="L2788" s="30" t="str">
        <x:v>非称重实测</x:v>
      </x:c>
      <x:c r="M2788" s="30" t="str">
        <x:v>Copyright © 2026 David YE</x:v>
      </x:c>
    </x:row>
    <x:row r="2789">
      <x:c r="A2789" s="30" t="n">
        <x:v>3869</x:v>
      </x:c>
      <x:c r="B2789" s="30" t="n">
        <x:v>403</x:v>
      </x:c>
      <x:c r="C2789" s="30" t="str">
        <x:v> QCJ6460AHBEV10 </x:v>
      </x:c>
      <x:c r="D2789" s="30" t="str">
        <x:v>电池组估算质量(kg，仅80±5kWh)</x:v>
      </x:c>
      <x:c r="E2789" s="30" t="str"/>
      <x:c r="F2789" s="30" t="n">
        <x:v>472.6</x:v>
      </x:c>
      <x:c r="G2789" s="30" t="str">
        <x:v>公式推导</x:v>
      </x:c>
      <x:c r="H2789" s="30" t="str">
        <x:v>C-formula</x:v>
      </x:c>
      <x:c r="I2789" s="30" t="str">
        <x:v>同一行电池容量×1000÷系统能量密度</x:v>
      </x:c>
      <x:c r="J2789" s="30" t="str">
        <x:v>同一行 O3869/Q3869</x:v>
      </x:c>
      <x:c r="K2789" s="30" t="str">
        <x:v>medium</x:v>
      </x:c>
      <x:c r="L2789" s="30" t="str">
        <x:v>非称重实测</x:v>
      </x:c>
      <x:c r="M2789" s="30" t="str">
        <x:v>Copyright © 2026 David YE</x:v>
      </x:c>
    </x:row>
    <x:row r="2790">
      <x:c r="A2790" s="30" t="n">
        <x:v>3870</x:v>
      </x:c>
      <x:c r="B2790" s="30" t="n">
        <x:v>403</x:v>
      </x:c>
      <x:c r="C2790" s="30" t="str">
        <x:v> QCJ6460AHBEV9 </x:v>
      </x:c>
      <x:c r="D2790" s="30" t="str">
        <x:v>电池组估算质量(kg，仅80±5kWh)</x:v>
      </x:c>
      <x:c r="E2790" s="30" t="str"/>
      <x:c r="F2790" s="30" t="n">
        <x:v>472.6</x:v>
      </x:c>
      <x:c r="G2790" s="30" t="str">
        <x:v>公式推导</x:v>
      </x:c>
      <x:c r="H2790" s="30" t="str">
        <x:v>C-formula</x:v>
      </x:c>
      <x:c r="I2790" s="30" t="str">
        <x:v>同一行电池容量×1000÷系统能量密度</x:v>
      </x:c>
      <x:c r="J2790" s="30" t="str">
        <x:v>同一行 O3870/Q3870</x:v>
      </x:c>
      <x:c r="K2790" s="30" t="str">
        <x:v>medium</x:v>
      </x:c>
      <x:c r="L2790" s="30" t="str">
        <x:v>非称重实测</x:v>
      </x:c>
      <x:c r="M2790" s="30" t="str">
        <x:v>Copyright © 2026 David YE</x:v>
      </x:c>
    </x:row>
    <x:row r="2791">
      <x:c r="A2791" s="30" t="n">
        <x:v>3906</x:v>
      </x:c>
      <x:c r="B2791" s="30" t="n">
        <x:v>403</x:v>
      </x:c>
      <x:c r="C2791" s="30" t="str">
        <x:v>FZ6530REEVWD19C</x:v>
      </x:c>
      <x:c r="D2791" s="30" t="str">
        <x:v>电池组估算质量(kg，仅80±5kWh)</x:v>
      </x:c>
      <x:c r="E2791" s="30" t="str"/>
      <x:c r="F2791" s="30" t="n">
        <x:v>446.1</x:v>
      </x:c>
      <x:c r="G2791" s="30" t="str">
        <x:v>公式推导</x:v>
      </x:c>
      <x:c r="H2791" s="30" t="str">
        <x:v>C-formula</x:v>
      </x:c>
      <x:c r="I2791" s="30" t="str">
        <x:v>同一行电池容量×1000÷系统能量密度</x:v>
      </x:c>
      <x:c r="J2791" s="30" t="str">
        <x:v>同一行 O3906/Q3906</x:v>
      </x:c>
      <x:c r="K2791" s="30" t="str">
        <x:v>medium</x:v>
      </x:c>
      <x:c r="L2791" s="30" t="str">
        <x:v>非称重实测</x:v>
      </x:c>
      <x:c r="M2791" s="30" t="str">
        <x:v>Copyright © 2026 David YE</x:v>
      </x:c>
    </x:row>
    <x:row r="2792">
      <x:c r="A2792" s="30" t="n">
        <x:v>3929</x:v>
      </x:c>
      <x:c r="B2792" s="30" t="n">
        <x:v>404</x:v>
      </x:c>
      <x:c r="C2792" s="30" t="str">
        <x:v>BYD6480AMBEV4</x:v>
      </x:c>
      <x:c r="D2792" s="30" t="str">
        <x:v>电池组估算质量(kg，仅80±5kWh)</x:v>
      </x:c>
      <x:c r="E2792" s="30" t="str"/>
      <x:c r="F2792" s="30" t="n">
        <x:v>551.5</x:v>
      </x:c>
      <x:c r="G2792" s="30" t="str">
        <x:v>公式推导</x:v>
      </x:c>
      <x:c r="H2792" s="30" t="str">
        <x:v>C-formula</x:v>
      </x:c>
      <x:c r="I2792" s="30" t="str">
        <x:v>同一行电池容量×1000÷系统能量密度</x:v>
      </x:c>
      <x:c r="J2792" s="30" t="str">
        <x:v>同一行 O3929/Q3929</x:v>
      </x:c>
      <x:c r="K2792" s="30" t="str">
        <x:v>medium</x:v>
      </x:c>
      <x:c r="L2792" s="30" t="str">
        <x:v>非称重实测</x:v>
      </x:c>
      <x:c r="M2792" s="30" t="str">
        <x:v>Copyright © 2026 David YE</x:v>
      </x:c>
    </x:row>
    <x:row r="2793">
      <x:c r="A2793" s="30" t="n">
        <x:v>3970</x:v>
      </x:c>
      <x:c r="B2793" s="30" t="n">
        <x:v>404</x:v>
      </x:c>
      <x:c r="C2793" s="30" t="str">
        <x:v>VCD7005F041BEV</x:v>
      </x:c>
      <x:c r="D2793" s="30" t="str">
        <x:v>电池组估算质量(kg，仅80±5kWh)</x:v>
      </x:c>
      <x:c r="E2793" s="30" t="str"/>
      <x:c r="F2793" s="30" t="n">
        <x:v>427.8</x:v>
      </x:c>
      <x:c r="G2793" s="30" t="str">
        <x:v>公式推导</x:v>
      </x:c>
      <x:c r="H2793" s="30" t="str">
        <x:v>C-formula</x:v>
      </x:c>
      <x:c r="I2793" s="30" t="str">
        <x:v>同一行电池容量×1000÷系统能量密度</x:v>
      </x:c>
      <x:c r="J2793" s="30" t="str">
        <x:v>同一行 O3970/Q3970</x:v>
      </x:c>
      <x:c r="K2793" s="30" t="str">
        <x:v>medium</x:v>
      </x:c>
      <x:c r="L2793" s="30" t="str">
        <x:v>非称重实测</x:v>
      </x:c>
      <x:c r="M2793" s="30" t="str">
        <x:v>Copyright © 2026 David YE</x:v>
      </x:c>
    </x:row>
    <x:row r="2794">
      <x:c r="A2794" s="30" t="n">
        <x:v>3981</x:v>
      </x:c>
      <x:c r="B2794" s="30" t="n">
        <x:v>404</x:v>
      </x:c>
      <x:c r="C2794" s="30" t="str">
        <x:v>CC6530DC21BPHEV</x:v>
      </x:c>
      <x:c r="D2794" s="30" t="str">
        <x:v>电池组估算质量(kg，仅80±5kWh)</x:v>
      </x:c>
      <x:c r="E2794" s="30" t="str"/>
      <x:c r="F2794" s="30" t="n">
        <x:v>457.1</x:v>
      </x:c>
      <x:c r="G2794" s="30" t="str">
        <x:v>公式推导</x:v>
      </x:c>
      <x:c r="H2794" s="30" t="str">
        <x:v>C-formula</x:v>
      </x:c>
      <x:c r="I2794" s="30" t="str">
        <x:v>同一行电池容量×1000÷系统能量密度</x:v>
      </x:c>
      <x:c r="J2794" s="30" t="str">
        <x:v>同一行 O3981/Q3981</x:v>
      </x:c>
      <x:c r="K2794" s="30" t="str">
        <x:v>medium</x:v>
      </x:c>
      <x:c r="L2794" s="30" t="str">
        <x:v>非称重实测</x:v>
      </x:c>
      <x:c r="M2794" s="30" t="str">
        <x:v>Copyright © 2026 David YE</x:v>
      </x:c>
    </x:row>
    <x:row r="2795">
      <x:c r="A2795" s="30" t="n">
        <x:v>4087</x:v>
      </x:c>
      <x:c r="B2795" s="30" t="n">
        <x:v>406</x:v>
      </x:c>
      <x:c r="C2795" s="30" t="str">
        <x:v>BYD7000AZBEV3</x:v>
      </x:c>
      <x:c r="D2795" s="30" t="str">
        <x:v>电池组估算质量(kg，仅80±5kWh)</x:v>
      </x:c>
      <x:c r="E2795" s="30" t="str"/>
      <x:c r="F2795" s="30" t="n">
        <x:v>539</x:v>
      </x:c>
      <x:c r="G2795" s="30" t="str">
        <x:v>公式推导</x:v>
      </x:c>
      <x:c r="H2795" s="30" t="str">
        <x:v>C-formula</x:v>
      </x:c>
      <x:c r="I2795" s="30" t="str">
        <x:v>同一行电池容量×1000÷系统能量密度</x:v>
      </x:c>
      <x:c r="J2795" s="30" t="str">
        <x:v>同一行 O4087/Q4087</x:v>
      </x:c>
      <x:c r="K2795" s="30" t="str">
        <x:v>medium</x:v>
      </x:c>
      <x:c r="L2795" s="30" t="str">
        <x:v>非称重实测</x:v>
      </x:c>
      <x:c r="M2795" s="30" t="str">
        <x:v>Copyright © 2026 David YE</x:v>
      </x:c>
    </x:row>
    <x:row r="2796">
      <x:c r="A2796" s="30" t="n">
        <x:v>4101</x:v>
      </x:c>
      <x:c r="B2796" s="30" t="n">
        <x:v>406</x:v>
      </x:c>
      <x:c r="C2796" s="30" t="str">
        <x:v>FZ6490BEVC16U</x:v>
      </x:c>
      <x:c r="D2796" s="30" t="str">
        <x:v>电池组估算质量(kg，仅80±5kWh)</x:v>
      </x:c>
      <x:c r="E2796" s="30" t="str"/>
      <x:c r="F2796" s="30" t="n">
        <x:v>570</x:v>
      </x:c>
      <x:c r="G2796" s="30" t="str">
        <x:v>公式推导</x:v>
      </x:c>
      <x:c r="H2796" s="30" t="str">
        <x:v>C-formula</x:v>
      </x:c>
      <x:c r="I2796" s="30" t="str">
        <x:v>同一行电池容量×1000÷系统能量密度</x:v>
      </x:c>
      <x:c r="J2796" s="30" t="str">
        <x:v>同一行 O4101/Q4101</x:v>
      </x:c>
      <x:c r="K2796" s="30" t="str">
        <x:v>medium</x:v>
      </x:c>
      <x:c r="L2796" s="30" t="str">
        <x:v>非称重实测</x:v>
      </x:c>
      <x:c r="M2796" s="30" t="str">
        <x:v>Copyright © 2026 David YE</x:v>
      </x:c>
    </x:row>
    <x:row r="2797">
      <x:c r="A2797" s="30" t="n">
        <x:v>4169</x:v>
      </x:c>
      <x:c r="B2797" s="30" t="n">
        <x:v>407</x:v>
      </x:c>
      <x:c r="C2797" s="30" t="str">
        <x:v>DFM6500S5F6BEV</x:v>
      </x:c>
      <x:c r="D2797" s="30" t="str">
        <x:v>电池组估算质量(kg，仅80±5kWh)</x:v>
      </x:c>
      <x:c r="E2797" s="30" t="str"/>
      <x:c r="F2797" s="30" t="n">
        <x:v>532</x:v>
      </x:c>
      <x:c r="G2797" s="30" t="str">
        <x:v>公式推导</x:v>
      </x:c>
      <x:c r="H2797" s="30" t="str">
        <x:v>C-formula</x:v>
      </x:c>
      <x:c r="I2797" s="30" t="str">
        <x:v>同一行电池容量×1000÷系统能量密度</x:v>
      </x:c>
      <x:c r="J2797" s="30" t="str">
        <x:v>同一行 O4169/Q4169</x:v>
      </x:c>
      <x:c r="K2797" s="30" t="str">
        <x:v>medium</x:v>
      </x:c>
      <x:c r="L2797" s="30" t="str">
        <x:v>非称重实测</x:v>
      </x:c>
      <x:c r="M2797" s="30" t="str">
        <x:v>Copyright © 2026 David YE</x:v>
      </x:c>
    </x:row>
    <x:row r="2798">
      <x:c r="A2798" s="30" t="n">
        <x:v>4197</x:v>
      </x:c>
      <x:c r="B2798" s="30" t="n">
        <x:v>407</x:v>
      </x:c>
      <x:c r="C2798" s="30" t="str">
        <x:v>MR7001BEV137</x:v>
      </x:c>
      <x:c r="D2798" s="30" t="str">
        <x:v>电池组估算质量(kg，仅80±5kWh)</x:v>
      </x:c>
      <x:c r="E2798" s="30" t="str"/>
      <x:c r="F2798" s="30" t="n">
        <x:v>537</x:v>
      </x:c>
      <x:c r="G2798" s="30" t="str">
        <x:v>公式推导</x:v>
      </x:c>
      <x:c r="H2798" s="30" t="str">
        <x:v>C-formula</x:v>
      </x:c>
      <x:c r="I2798" s="30" t="str">
        <x:v>同一行电池容量×1000÷系统能量密度</x:v>
      </x:c>
      <x:c r="J2798" s="30" t="str">
        <x:v>同一行 O4197/Q4197</x:v>
      </x:c>
      <x:c r="K2798" s="30" t="str">
        <x:v>medium</x:v>
      </x:c>
      <x:c r="L2798" s="30" t="str">
        <x:v>非称重实测</x:v>
      </x:c>
      <x:c r="M2798" s="30" t="str">
        <x:v>Copyright © 2026 David YE</x:v>
      </x:c>
    </x:row>
    <x:row r="2799">
      <x:c r="A2799" s="30" t="n">
        <x:v>4210</x:v>
      </x:c>
      <x:c r="B2799" s="30" t="n">
        <x:v>407</x:v>
      </x:c>
      <x:c r="C2799" s="30" t="str">
        <x:v>SGM7000MBBEV</x:v>
      </x:c>
      <x:c r="D2799" s="30" t="str">
        <x:v>电池组估算质量(kg，仅80±5kWh)</x:v>
      </x:c>
      <x:c r="E2799" s="30" t="str"/>
      <x:c r="F2799" s="30" t="n">
        <x:v>562</x:v>
      </x:c>
      <x:c r="G2799" s="30" t="str">
        <x:v>公式推导</x:v>
      </x:c>
      <x:c r="H2799" s="30" t="str">
        <x:v>C-formula</x:v>
      </x:c>
      <x:c r="I2799" s="30" t="str">
        <x:v>同一行电池容量×1000÷系统能量密度</x:v>
      </x:c>
      <x:c r="J2799" s="30" t="str">
        <x:v>同一行 O4210/Q4210</x:v>
      </x:c>
      <x:c r="K2799" s="30" t="str">
        <x:v>medium</x:v>
      </x:c>
      <x:c r="L2799" s="30" t="str">
        <x:v>非称重实测</x:v>
      </x:c>
      <x:c r="M2799" s="30" t="str">
        <x:v>Copyright © 2026 David YE</x:v>
      </x:c>
    </x:row>
    <x:row r="2800">
      <x:c r="A2800" s="30" t="n">
        <x:v>4259</x:v>
      </x:c>
      <x:c r="B2800" s="30" t="n">
        <x:v>408</x:v>
      </x:c>
      <x:c r="C2800" s="30" t="str">
        <x:v>BJ6500A60BEV</x:v>
      </x:c>
      <x:c r="D2800" s="30" t="str">
        <x:v>电池组估算质量(kg，仅80±5kWh)</x:v>
      </x:c>
      <x:c r="E2800" s="30" t="str"/>
      <x:c r="F2800" s="30" t="n">
        <x:v>564</x:v>
      </x:c>
      <x:c r="G2800" s="30" t="str">
        <x:v>公式推导</x:v>
      </x:c>
      <x:c r="H2800" s="30" t="str">
        <x:v>C-formula</x:v>
      </x:c>
      <x:c r="I2800" s="30" t="str">
        <x:v>同一行电池容量×1000÷系统能量密度</x:v>
      </x:c>
      <x:c r="J2800" s="30" t="str">
        <x:v>同一行 O4259/Q4259</x:v>
      </x:c>
      <x:c r="K2800" s="30" t="str">
        <x:v>medium</x:v>
      </x:c>
      <x:c r="L2800" s="30" t="str">
        <x:v>非称重实测</x:v>
      </x:c>
      <x:c r="M2800" s="30" t="str">
        <x:v>Copyright © 2026 David YE</x:v>
      </x:c>
    </x:row>
    <x:row r="2801">
      <x:c r="A2801" s="30" t="n">
        <x:v>4293</x:v>
      </x:c>
      <x:c r="B2801" s="30" t="n">
        <x:v>408</x:v>
      </x:c>
      <x:c r="C2801" s="30" t="str">
        <x:v>QCJ7000ATBEV3</x:v>
      </x:c>
      <x:c r="D2801" s="30" t="str">
        <x:v>电池组估算质量(kg，仅80±5kWh)</x:v>
      </x:c>
      <x:c r="E2801" s="30" t="str"/>
      <x:c r="F2801" s="30" t="n">
        <x:v>539</x:v>
      </x:c>
      <x:c r="G2801" s="30" t="str">
        <x:v>公式推导</x:v>
      </x:c>
      <x:c r="H2801" s="30" t="str">
        <x:v>C-formula</x:v>
      </x:c>
      <x:c r="I2801" s="30" t="str">
        <x:v>同一行电池容量×1000÷系统能量密度</x:v>
      </x:c>
      <x:c r="J2801" s="30" t="str">
        <x:v>同一行 O4293/Q4293</x:v>
      </x:c>
      <x:c r="K2801" s="30" t="str">
        <x:v>medium</x:v>
      </x:c>
      <x:c r="L2801" s="30" t="str">
        <x:v>非称重实测</x:v>
      </x:c>
      <x:c r="M2801" s="30" t="str">
        <x:v>Copyright © 2026 David YE</x:v>
      </x:c>
    </x:row>
    <x:row r="2802">
      <x:c r="A2802" s="30" t="n">
        <x:v>4313</x:v>
      </x:c>
      <x:c r="B2802" s="30" t="n">
        <x:v>408</x:v>
      </x:c>
      <x:c r="C2802" s="30" t="str">
        <x:v>BJ6540K901RSHEV</x:v>
      </x:c>
      <x:c r="D2802" s="30" t="str">
        <x:v>电池组估算质量(kg，仅80±5kWh)</x:v>
      </x:c>
      <x:c r="E2802" s="30" t="str"/>
      <x:c r="F2802" s="30" t="n">
        <x:v>416.1</x:v>
      </x:c>
      <x:c r="G2802" s="30" t="str">
        <x:v>公式推导</x:v>
      </x:c>
      <x:c r="H2802" s="30" t="str">
        <x:v>C-formula</x:v>
      </x:c>
      <x:c r="I2802" s="30" t="str">
        <x:v>同一行电池容量×1000÷系统能量密度</x:v>
      </x:c>
      <x:c r="J2802" s="30" t="str">
        <x:v>同一行 O4313/Q4313</x:v>
      </x:c>
      <x:c r="K2802" s="30" t="str">
        <x:v>medium</x:v>
      </x:c>
      <x:c r="L2802" s="30" t="str">
        <x:v>非称重实测</x:v>
      </x:c>
      <x:c r="M2802" s="30" t="str">
        <x:v>Copyright © 2026 David YE</x:v>
      </x:c>
    </x:row>
    <x:row r="2803">
      <x:c r="A2803" s="30" t="n">
        <x:v>4361</x:v>
      </x:c>
      <x:c r="B2803" s="30" t="n">
        <x:v>409</x:v>
      </x:c>
      <x:c r="C2803" s="30" t="str">
        <x:v>SQR6500BEVEHY6</x:v>
      </x:c>
      <x:c r="D2803" s="30" t="str">
        <x:v>电池组估算质量(kg，仅80±5kWh)</x:v>
      </x:c>
      <x:c r="E2803" s="30" t="str"/>
      <x:c r="F2803" s="30" t="n">
        <x:v>575.2</x:v>
      </x:c>
      <x:c r="G2803" s="30" t="str">
        <x:v>公式推导</x:v>
      </x:c>
      <x:c r="H2803" s="30" t="str">
        <x:v>C-formula</x:v>
      </x:c>
      <x:c r="I2803" s="30" t="str">
        <x:v>同一行电池容量×1000÷系统能量密度</x:v>
      </x:c>
      <x:c r="J2803" s="30" t="str">
        <x:v>同一行 O4361/Q4361</x:v>
      </x:c>
      <x:c r="K2803" s="30" t="str">
        <x:v>medium</x:v>
      </x:c>
      <x:c r="L2803" s="30" t="str">
        <x:v>非称重实测</x:v>
      </x:c>
      <x:c r="M2803" s="30" t="str">
        <x:v>Copyright © 2026 David YE</x:v>
      </x:c>
    </x:row>
    <x:row r="2804">
      <x:c r="A2804" s="30" t="n">
        <x:v>4370</x:v>
      </x:c>
      <x:c r="B2804" s="30" t="n">
        <x:v>409</x:v>
      </x:c>
      <x:c r="C2804" s="30" t="str">
        <x:v>JX6511TA-L6BEV</x:v>
      </x:c>
      <x:c r="D2804" s="30" t="str">
        <x:v>电池组估算质量(kg，仅80±5kWh)</x:v>
      </x:c>
      <x:c r="E2804" s="30" t="str"/>
      <x:c r="F2804" s="30" t="n">
        <x:v>560</x:v>
      </x:c>
      <x:c r="G2804" s="30" t="str">
        <x:v>公式推导</x:v>
      </x:c>
      <x:c r="H2804" s="30" t="str">
        <x:v>C-formula</x:v>
      </x:c>
      <x:c r="I2804" s="30" t="str">
        <x:v>同一行电池容量×1000÷系统能量密度</x:v>
      </x:c>
      <x:c r="J2804" s="30" t="str">
        <x:v>同一行 O4370/Q4370</x:v>
      </x:c>
      <x:c r="K2804" s="30" t="str">
        <x:v>medium</x:v>
      </x:c>
      <x:c r="L2804" s="30" t="str">
        <x:v>非称重实测</x:v>
      </x:c>
      <x:c r="M2804" s="30" t="str">
        <x:v>Copyright © 2026 David YE</x:v>
      </x:c>
    </x:row>
    <x:row r="2805">
      <x:c r="A2805" s="30" t="n">
        <x:v>4371</x:v>
      </x:c>
      <x:c r="B2805" s="30" t="n">
        <x:v>409</x:v>
      </x:c>
      <x:c r="C2805" s="30" t="str">
        <x:v>JX6541TB-L6BEV</x:v>
      </x:c>
      <x:c r="D2805" s="30" t="str">
        <x:v>电池组估算质量(kg，仅80±5kWh)</x:v>
      </x:c>
      <x:c r="E2805" s="30" t="str"/>
      <x:c r="F2805" s="30" t="n">
        <x:v>560</x:v>
      </x:c>
      <x:c r="G2805" s="30" t="str">
        <x:v>公式推导</x:v>
      </x:c>
      <x:c r="H2805" s="30" t="str">
        <x:v>C-formula</x:v>
      </x:c>
      <x:c r="I2805" s="30" t="str">
        <x:v>同一行电池容量×1000÷系统能量密度</x:v>
      </x:c>
      <x:c r="J2805" s="30" t="str">
        <x:v>同一行 O4371/Q4371</x:v>
      </x:c>
      <x:c r="K2805" s="30" t="str">
        <x:v>medium</x:v>
      </x:c>
      <x:c r="L2805" s="30" t="str">
        <x:v>非称重实测</x:v>
      </x:c>
      <x:c r="M2805" s="30" t="str">
        <x:v>Copyright © 2026 David YE</x:v>
      </x:c>
    </x:row>
    <x:row r="2806">
      <x:c r="A2806" s="30" t="n">
        <x:v>4372</x:v>
      </x:c>
      <x:c r="B2806" s="30" t="n">
        <x:v>409</x:v>
      </x:c>
      <x:c r="C2806" s="30" t="str">
        <x:v>JX6511TB-L6BEV</x:v>
      </x:c>
      <x:c r="D2806" s="30" t="str">
        <x:v>电池组估算质量(kg，仅80±5kWh)</x:v>
      </x:c>
      <x:c r="E2806" s="30" t="str"/>
      <x:c r="F2806" s="30" t="n">
        <x:v>560</x:v>
      </x:c>
      <x:c r="G2806" s="30" t="str">
        <x:v>公式推导</x:v>
      </x:c>
      <x:c r="H2806" s="30" t="str">
        <x:v>C-formula</x:v>
      </x:c>
      <x:c r="I2806" s="30" t="str">
        <x:v>同一行电池容量×1000÷系统能量密度</x:v>
      </x:c>
      <x:c r="J2806" s="30" t="str">
        <x:v>同一行 O4372/Q4372</x:v>
      </x:c>
      <x:c r="K2806" s="30" t="str">
        <x:v>medium</x:v>
      </x:c>
      <x:c r="L2806" s="30" t="str">
        <x:v>非称重实测</x:v>
      </x:c>
      <x:c r="M2806" s="30" t="str">
        <x:v>Copyright © 2026 David YE</x:v>
      </x:c>
    </x:row>
    <x:row r="2807">
      <x:c r="A2807" s="30" t="n">
        <x:v>4377</x:v>
      </x:c>
      <x:c r="B2807" s="30" t="n">
        <x:v>409</x:v>
      </x:c>
      <x:c r="C2807" s="30" t="str">
        <x:v>BJ6500A602BEV</x:v>
      </x:c>
      <x:c r="D2807" s="30" t="str">
        <x:v>电池组估算质量(kg，仅80±5kWh)</x:v>
      </x:c>
      <x:c r="E2807" s="30" t="str"/>
      <x:c r="F2807" s="30" t="n">
        <x:v>486.1</x:v>
      </x:c>
      <x:c r="G2807" s="30" t="str">
        <x:v>公式推导</x:v>
      </x:c>
      <x:c r="H2807" s="30" t="str">
        <x:v>C-formula</x:v>
      </x:c>
      <x:c r="I2807" s="30" t="str">
        <x:v>同一行电池容量×1000÷系统能量密度</x:v>
      </x:c>
      <x:c r="J2807" s="30" t="str">
        <x:v>同一行 O4377/Q4377</x:v>
      </x:c>
      <x:c r="K2807" s="30" t="str">
        <x:v>medium</x:v>
      </x:c>
      <x:c r="L2807" s="30" t="str">
        <x:v>非称重实测</x:v>
      </x:c>
      <x:c r="M2807" s="30" t="str">
        <x:v>Copyright © 2026 David YE</x:v>
      </x:c>
    </x:row>
    <x:row r="2808">
      <x:c r="A2808" s="30" t="n">
        <x:v>4378</x:v>
      </x:c>
      <x:c r="B2808" s="30" t="n">
        <x:v>409</x:v>
      </x:c>
      <x:c r="C2808" s="30" t="str">
        <x:v>BJ6500A603BEV</x:v>
      </x:c>
      <x:c r="D2808" s="30" t="str">
        <x:v>电池组估算质量(kg，仅80±5kWh)</x:v>
      </x:c>
      <x:c r="E2808" s="30" t="str"/>
      <x:c r="F2808" s="30" t="n">
        <x:v>548.9</x:v>
      </x:c>
      <x:c r="G2808" s="30" t="str">
        <x:v>公式推导</x:v>
      </x:c>
      <x:c r="H2808" s="30" t="str">
        <x:v>C-formula</x:v>
      </x:c>
      <x:c r="I2808" s="30" t="str">
        <x:v>同一行电池容量×1000÷系统能量密度</x:v>
      </x:c>
      <x:c r="J2808" s="30" t="str">
        <x:v>同一行 O4378/Q4378</x:v>
      </x:c>
      <x:c r="K2808" s="30" t="str">
        <x:v>medium</x:v>
      </x:c>
      <x:c r="L2808" s="30" t="str">
        <x:v>非称重实测</x:v>
      </x:c>
      <x:c r="M2808" s="30" t="str">
        <x:v>Copyright © 2026 David YE</x:v>
      </x:c>
    </x:row>
    <x:row r="2809">
      <x:c r="A2809" s="30" t="n">
        <x:v>4382</x:v>
      </x:c>
      <x:c r="B2809" s="30" t="n">
        <x:v>409</x:v>
      </x:c>
      <x:c r="C2809" s="30" t="str">
        <x:v>FV6485BABEV</x:v>
      </x:c>
      <x:c r="D2809" s="30" t="str">
        <x:v>电池组估算质量(kg，仅80±5kWh)</x:v>
      </x:c>
      <x:c r="E2809" s="30" t="str"/>
      <x:c r="F2809" s="30" t="n">
        <x:v>543.1</x:v>
      </x:c>
      <x:c r="G2809" s="30" t="str">
        <x:v>公式推导</x:v>
      </x:c>
      <x:c r="H2809" s="30" t="str">
        <x:v>C-formula</x:v>
      </x:c>
      <x:c r="I2809" s="30" t="str">
        <x:v>同一行电池容量×1000÷系统能量密度</x:v>
      </x:c>
      <x:c r="J2809" s="30" t="str">
        <x:v>同一行 O4382/Q4382</x:v>
      </x:c>
      <x:c r="K2809" s="30" t="str">
        <x:v>medium</x:v>
      </x:c>
      <x:c r="L2809" s="30" t="str">
        <x:v>非称重实测</x:v>
      </x:c>
      <x:c r="M2809" s="30" t="str">
        <x:v>Copyright © 2026 David YE</x:v>
      </x:c>
    </x:row>
    <x:row r="2810">
      <x:c r="A2810" s="30" t="n">
        <x:v>4392</x:v>
      </x:c>
      <x:c r="B2810" s="30" t="n">
        <x:v>409</x:v>
      </x:c>
      <x:c r="C2810" s="30" t="str">
        <x:v>BYD6480CDBEV5</x:v>
      </x:c>
      <x:c r="D2810" s="30" t="str">
        <x:v>电池组估算质量(kg，仅80±5kWh)</x:v>
      </x:c>
      <x:c r="E2810" s="30" t="str"/>
      <x:c r="F2810" s="30" t="n">
        <x:v>571.4</x:v>
      </x:c>
      <x:c r="G2810" s="30" t="str">
        <x:v>公式推导</x:v>
      </x:c>
      <x:c r="H2810" s="30" t="str">
        <x:v>C-formula</x:v>
      </x:c>
      <x:c r="I2810" s="30" t="str">
        <x:v>同一行电池容量×1000÷系统能量密度</x:v>
      </x:c>
      <x:c r="J2810" s="30" t="str">
        <x:v>同一行 O4392/Q4392</x:v>
      </x:c>
      <x:c r="K2810" s="30" t="str">
        <x:v>medium</x:v>
      </x:c>
      <x:c r="L2810" s="30" t="str">
        <x:v>非称重实测</x:v>
      </x:c>
      <x:c r="M2810" s="30" t="str">
        <x:v>Copyright © 2026 David YE</x:v>
      </x:c>
    </x:row>
    <x:row r="2811">
      <x:c r="A2811" s="30" t="n">
        <x:v>4398</x:v>
      </x:c>
      <x:c r="B2811" s="30" t="n">
        <x:v>409</x:v>
      </x:c>
      <x:c r="C2811" s="30" t="str">
        <x:v>TSL6480BEVBA6</x:v>
      </x:c>
      <x:c r="D2811" s="30" t="str">
        <x:v>电池组估算质量(kg，仅80±5kWh)</x:v>
      </x:c>
      <x:c r="E2811" s="30" t="str"/>
      <x:c r="F2811" s="30" t="n">
        <x:v>448</x:v>
      </x:c>
      <x:c r="G2811" s="30" t="str">
        <x:v>公式推导</x:v>
      </x:c>
      <x:c r="H2811" s="30" t="str">
        <x:v>C-formula</x:v>
      </x:c>
      <x:c r="I2811" s="30" t="str">
        <x:v>同一行电池容量×1000÷系统能量密度</x:v>
      </x:c>
      <x:c r="J2811" s="30" t="str">
        <x:v>同一行 O4398/Q4398</x:v>
      </x:c>
      <x:c r="K2811" s="30" t="str">
        <x:v>medium</x:v>
      </x:c>
      <x:c r="L2811" s="30" t="str">
        <x:v>非称重实测</x:v>
      </x:c>
      <x:c r="M2811" s="30" t="str">
        <x:v>Copyright © 2026 David YE</x:v>
      </x:c>
    </x:row>
    <x:row r="2812">
      <x:c r="A2812" s="30" t="n">
        <x:v>4417</x:v>
      </x:c>
      <x:c r="B2812" s="30" t="n">
        <x:v>409</x:v>
      </x:c>
      <x:c r="C2812" s="30" t="str">
        <x:v>XMA6500KREEVA1</x:v>
      </x:c>
      <x:c r="D2812" s="30" t="str">
        <x:v>电池组估算质量(kg，仅80±5kWh)</x:v>
      </x:c>
      <x:c r="E2812" s="30" t="str"/>
      <x:c r="F2812" s="30" t="n">
        <x:v>400</x:v>
      </x:c>
      <x:c r="G2812" s="30" t="str">
        <x:v>公式推导</x:v>
      </x:c>
      <x:c r="H2812" s="30" t="str">
        <x:v>C-formula</x:v>
      </x:c>
      <x:c r="I2812" s="30" t="str">
        <x:v>同一行电池容量×1000÷系统能量密度</x:v>
      </x:c>
      <x:c r="J2812" s="30" t="str">
        <x:v>同一行 O4417/Q4417</x:v>
      </x:c>
      <x:c r="K2812" s="30" t="str">
        <x:v>medium</x:v>
      </x:c>
      <x:c r="L2812" s="30" t="str">
        <x:v>非称重实测</x:v>
      </x:c>
      <x:c r="M2812" s="30" t="str">
        <x:v>Copyright © 2026 David YE</x:v>
      </x:c>
    </x:row>
    <x:row r="2813">
      <x:c r="A2813" s="30" t="n">
        <x:v>4422</x:v>
      </x:c>
      <x:c r="B2813" s="30" t="n">
        <x:v>409</x:v>
      </x:c>
      <x:c r="C2813" s="30" t="str">
        <x:v>BJ6530K815RSHEV</x:v>
      </x:c>
      <x:c r="D2813" s="30" t="str">
        <x:v>电池组估算质量(kg，仅80±5kWh)</x:v>
      </x:c>
      <x:c r="E2813" s="30" t="str"/>
      <x:c r="F2813" s="30" t="n">
        <x:v>416.1</x:v>
      </x:c>
      <x:c r="G2813" s="30" t="str">
        <x:v>公式推导</x:v>
      </x:c>
      <x:c r="H2813" s="30" t="str">
        <x:v>C-formula</x:v>
      </x:c>
      <x:c r="I2813" s="30" t="str">
        <x:v>同一行电池容量×1000÷系统能量密度</x:v>
      </x:c>
      <x:c r="J2813" s="30" t="str">
        <x:v>同一行 O4422/Q4422</x:v>
      </x:c>
      <x:c r="K2813" s="30" t="str">
        <x:v>medium</x:v>
      </x:c>
      <x:c r="L2813" s="30" t="str">
        <x:v>非称重实测</x:v>
      </x:c>
      <x:c r="M2813" s="30" t="str">
        <x:v>Copyright © 2026 David YE</x:v>
      </x:c>
    </x:row>
    <x:row r="2814">
      <x:c r="A2814" s="30" t="n">
        <x:v>4425</x:v>
      </x:c>
      <x:c r="B2814" s="30" t="n">
        <x:v>409</x:v>
      </x:c>
      <x:c r="C2814" s="30" t="str">
        <x:v>SKE6522DREEVA2F</x:v>
      </x:c>
      <x:c r="D2814" s="30" t="str">
        <x:v>电池组估算质量(kg，仅80±5kWh)</x:v>
      </x:c>
      <x:c r="E2814" s="30" t="str"/>
      <x:c r="F2814" s="30" t="n">
        <x:v>415.9</x:v>
      </x:c>
      <x:c r="G2814" s="30" t="str">
        <x:v>公式推导</x:v>
      </x:c>
      <x:c r="H2814" s="30" t="str">
        <x:v>C-formula</x:v>
      </x:c>
      <x:c r="I2814" s="30" t="str">
        <x:v>同一行电池容量×1000÷系统能量密度</x:v>
      </x:c>
      <x:c r="J2814" s="30" t="str">
        <x:v>同一行 O4425/Q4425</x:v>
      </x:c>
      <x:c r="K2814" s="30" t="str">
        <x:v>medium</x:v>
      </x:c>
      <x:c r="L2814" s="30" t="str">
        <x:v>非称重实测</x:v>
      </x:c>
      <x:c r="M2814" s="30" t="str">
        <x:v>Copyright © 2026 David YE</x:v>
      </x:c>
    </x:row>
    <x:row r="2815">
      <x:c r="A2815" s="30" t="n">
        <x:v>4427</x:v>
      </x:c>
      <x:c r="B2815" s="30" t="n">
        <x:v>409</x:v>
      </x:c>
      <x:c r="C2815" s="30" t="str">
        <x:v>XMA6530KREEVA1</x:v>
      </x:c>
      <x:c r="D2815" s="30" t="str">
        <x:v>电池组估算质量(kg，仅80±5kWh)</x:v>
      </x:c>
      <x:c r="E2815" s="30" t="str"/>
      <x:c r="F2815" s="30" t="n">
        <x:v>400</x:v>
      </x:c>
      <x:c r="G2815" s="30" t="str">
        <x:v>公式推导</x:v>
      </x:c>
      <x:c r="H2815" s="30" t="str">
        <x:v>C-formula</x:v>
      </x:c>
      <x:c r="I2815" s="30" t="str">
        <x:v>同一行电池容量×1000÷系统能量密度</x:v>
      </x:c>
      <x:c r="J2815" s="30" t="str">
        <x:v>同一行 O4427/Q4427</x:v>
      </x:c>
      <x:c r="K2815" s="30" t="str">
        <x:v>medium</x:v>
      </x:c>
      <x:c r="L2815" s="30" t="str">
        <x:v>非称重实测</x:v>
      </x:c>
      <x:c r="M2815" s="30" t="str">
        <x:v>Copyright © 2026 David YE</x:v>
      </x:c>
    </x:row>
    <x:row r="2816">
      <x:c r="A2816" s="30" t="n">
        <x:v>4434</x:v>
      </x:c>
      <x:c r="B2816" s="30" t="n">
        <x:v>409</x:v>
      </x:c>
      <x:c r="C2816" s="30" t="str">
        <x:v>QCJ7000ANBEV3</x:v>
      </x:c>
      <x:c r="D2816" s="30" t="str">
        <x:v>电池组估算质量(kg，仅80±5kWh)</x:v>
      </x:c>
      <x:c r="E2816" s="30" t="str"/>
      <x:c r="F2816" s="30" t="n">
        <x:v>610.9</x:v>
      </x:c>
      <x:c r="G2816" s="30" t="str">
        <x:v>公式推导</x:v>
      </x:c>
      <x:c r="H2816" s="30" t="str">
        <x:v>C-formula</x:v>
      </x:c>
      <x:c r="I2816" s="30" t="str">
        <x:v>同一行电池容量×1000÷系统能量密度</x:v>
      </x:c>
      <x:c r="J2816" s="30" t="str">
        <x:v>同一行 O4434/Q4434</x:v>
      </x:c>
      <x:c r="K2816" s="30" t="str">
        <x:v>medium</x:v>
      </x:c>
      <x:c r="L2816" s="30" t="str">
        <x:v>非称重实测</x:v>
      </x:c>
      <x:c r="M2816" s="30" t="str">
        <x:v>Copyright © 2026 David YE</x:v>
      </x:c>
    </x:row>
    <x:row r="2817">
      <x:c r="A2817" s="30" t="n">
        <x:v>4439</x:v>
      </x:c>
      <x:c r="B2817" s="30" t="n">
        <x:v>409</x:v>
      </x:c>
      <x:c r="C2817" s="30" t="str">
        <x:v>SC7000AACRBEV</x:v>
      </x:c>
      <x:c r="D2817" s="30" t="str">
        <x:v>电池组估算质量(kg，仅80±5kWh)</x:v>
      </x:c>
      <x:c r="E2817" s="30" t="str"/>
      <x:c r="F2817" s="30" t="n">
        <x:v>565.9</x:v>
      </x:c>
      <x:c r="G2817" s="30" t="str">
        <x:v>公式推导</x:v>
      </x:c>
      <x:c r="H2817" s="30" t="str">
        <x:v>C-formula</x:v>
      </x:c>
      <x:c r="I2817" s="30" t="str">
        <x:v>同一行电池容量×1000÷系统能量密度</x:v>
      </x:c>
      <x:c r="J2817" s="30" t="str">
        <x:v>同一行 O4439/Q4439</x:v>
      </x:c>
      <x:c r="K2817" s="30" t="str">
        <x:v>medium</x:v>
      </x:c>
      <x:c r="L2817" s="30" t="str">
        <x:v>非称重实测</x:v>
      </x:c>
      <x:c r="M2817" s="30" t="str">
        <x:v>Copyright © 2026 David YE</x:v>
      </x:c>
    </x:row>
    <x:row r="2818">
      <x:c r="A2818" s="30" t="n">
        <x:v>122</x:v>
      </x:c>
      <x:c r="B2818" s="30" t="n">
        <x:v>343</x:v>
      </x:c>
      <x:c r="C2818" s="30" t="str">
        <x:v>VCC7002F03VBEV</x:v>
      </x:c>
      <x:c r="D2818" s="30" t="str">
        <x:v>电池总成生产企业</x:v>
      </x:c>
      <x:c r="E2818" s="30" t="str"/>
      <x:c r="F2818" s="30" t="str">
        <x:v>亚欧汽车（原表简称）</x:v>
      </x:c>
      <x:c r="G2818" s="30" t="str">
        <x:v>生成外部候选，不传播到近似型号</x:v>
      </x:c>
      <x:c r="H2818" s="30" t="str">
        <x:v>A1-local-government</x:v>
      </x:c>
      <x:c r="I2818" s="30" t="str">
        <x:v>产品型号精确匹配；上海市政府部门表格原文</x:v>
      </x:c>
      <x:c r="J2818" s="30" t="str">
        <x:v>https://app.sheitc.sh.gov.cn/res_base/sheitc_gov_cn_www/upload/cars/ba1878a12a6611edae5dfa163e8825cc.xls</x:v>
      </x:c>
      <x:c r="K2818" s="30" t="str">
        <x:v>medium</x:v>
      </x:c>
      <x:c r="L2818" s="30" t="str">
        <x:v>external_candidate</x:v>
      </x:c>
      <x:c r="M2818" s="30" t="str">
        <x:v>Copyright © 2026 David YE</x:v>
      </x:c>
    </x:row>
    <x:row r="2819">
      <x:c r="A2819" s="30" t="n">
        <x:v>170</x:v>
      </x:c>
      <x:c r="B2819" s="30" t="n">
        <x:v>344</x:v>
      </x:c>
      <x:c r="C2819" s="30" t="str">
        <x:v>VCC7002F03VBEV</x:v>
      </x:c>
      <x:c r="D2819" s="30" t="str">
        <x:v>电池总成生产企业</x:v>
      </x:c>
      <x:c r="E2819" s="30" t="str"/>
      <x:c r="F2819" s="30" t="str">
        <x:v>亚欧汽车（原表简称）</x:v>
      </x:c>
      <x:c r="G2819" s="30" t="str">
        <x:v>生成外部候选，不传播到近似型号</x:v>
      </x:c>
      <x:c r="H2819" s="30" t="str">
        <x:v>A1-local-government</x:v>
      </x:c>
      <x:c r="I2819" s="30" t="str">
        <x:v>产品型号精确匹配；上海市政府部门表格原文</x:v>
      </x:c>
      <x:c r="J2819" s="30" t="str">
        <x:v>https://app.sheitc.sh.gov.cn/res_base/sheitc_gov_cn_www/upload/cars/ba1878a12a6611edae5dfa163e8825cc.xls</x:v>
      </x:c>
      <x:c r="K2819" s="30" t="str">
        <x:v>medium</x:v>
      </x:c>
      <x:c r="L2819" s="30" t="str">
        <x:v>external_candidate</x:v>
      </x:c>
      <x:c r="M2819" s="30" t="str">
        <x:v>Copyright © 2026 David YE</x:v>
      </x:c>
    </x:row>
    <x:row r="2820">
      <x:c r="A2820" s="30" t="n">
        <x:v>1031</x:v>
      </x:c>
      <x:c r="B2820" s="30" t="n">
        <x:v>363</x:v>
      </x:c>
      <x:c r="C2820" s="30" t="str">
        <x:v>SKE6470SBEVA5S</x:v>
      </x:c>
      <x:c r="D2820" s="30" t="str">
        <x:v>电芯生产企业</x:v>
      </x:c>
      <x:c r="E2820" s="30" t="str"/>
      <x:c r="F2820" s="30" t="str">
        <x:v>宁德时代新能源科技股份有限公司；四川时代新能源科技有限公司</x:v>
      </x:c>
      <x:c r="G2820" s="30" t="str">
        <x:v>生成外部候选，不传播到近似型号</x:v>
      </x:c>
      <x:c r="H2820" s="30" t="str">
        <x:v>B-regulatory-transcription</x:v>
      </x:c>
      <x:c r="I2820" s="30" t="str">
        <x:v>产品型号精确匹配；公告参数转录</x:v>
      </x:c>
      <x:c r="J2820" s="30" t="str">
        <x:v>https://www.17vin.com/gonggao/298211/SKE6470SBEVA5S.html</x:v>
      </x:c>
      <x:c r="K2820" s="30" t="str">
        <x:v>medium</x:v>
      </x:c>
      <x:c r="L2820" s="30" t="str">
        <x:v>external_candidate</x:v>
      </x:c>
      <x:c r="M2820" s="30" t="str">
        <x:v>Copyright © 2026 David YE</x:v>
      </x:c>
    </x:row>
    <x:row r="2821">
      <x:c r="A2821" s="30" t="n">
        <x:v>1031</x:v>
      </x:c>
      <x:c r="B2821" s="30" t="n">
        <x:v>363</x:v>
      </x:c>
      <x:c r="C2821" s="30" t="str">
        <x:v>SKE6470SBEVA5S</x:v>
      </x:c>
      <x:c r="D2821" s="30" t="str">
        <x:v>电池总成生产企业</x:v>
      </x:c>
      <x:c r="E2821" s="30" t="str"/>
      <x:c r="F2821" s="30" t="str">
        <x:v>四川时代新能源科技有限公司</x:v>
      </x:c>
      <x:c r="G2821" s="30" t="str">
        <x:v>生成外部候选，不传播到近似型号</x:v>
      </x:c>
      <x:c r="H2821" s="30" t="str">
        <x:v>B-regulatory-transcription</x:v>
      </x:c>
      <x:c r="I2821" s="30" t="str">
        <x:v>产品型号精确匹配；公告参数转录</x:v>
      </x:c>
      <x:c r="J2821" s="30" t="str">
        <x:v>https://www.17vin.com/gonggao/298211/SKE6470SBEVA5S.html</x:v>
      </x:c>
      <x:c r="K2821" s="30" t="str">
        <x:v>medium</x:v>
      </x:c>
      <x:c r="L2821" s="30" t="str">
        <x:v>external_candidate</x:v>
      </x:c>
      <x:c r="M2821" s="30" t="str">
        <x:v>Copyright © 2026 David YE</x:v>
      </x:c>
    </x:row>
    <x:row r="2822">
      <x:c r="A2822" s="30" t="n">
        <x:v>1103</x:v>
      </x:c>
      <x:c r="B2822" s="30" t="n">
        <x:v>365</x:v>
      </x:c>
      <x:c r="C2822" s="30" t="str">
        <x:v>SKE6470SBEVA5S</x:v>
      </x:c>
      <x:c r="D2822" s="30" t="str">
        <x:v>电芯生产企业</x:v>
      </x:c>
      <x:c r="E2822" s="30" t="str"/>
      <x:c r="F2822" s="30" t="str">
        <x:v>宁德时代新能源科技股份有限公司；四川时代新能源科技有限公司</x:v>
      </x:c>
      <x:c r="G2822" s="30" t="str">
        <x:v>生成外部候选，不传播到近似型号</x:v>
      </x:c>
      <x:c r="H2822" s="30" t="str">
        <x:v>B-regulatory-transcription</x:v>
      </x:c>
      <x:c r="I2822" s="30" t="str">
        <x:v>产品型号精确匹配；公告参数转录</x:v>
      </x:c>
      <x:c r="J2822" s="30" t="str">
        <x:v>https://www.17vin.com/gonggao/298211/SKE6470SBEVA5S.html</x:v>
      </x:c>
      <x:c r="K2822" s="30" t="str">
        <x:v>medium</x:v>
      </x:c>
      <x:c r="L2822" s="30" t="str">
        <x:v>external_candidate</x:v>
      </x:c>
      <x:c r="M2822" s="30" t="str">
        <x:v>Copyright © 2026 David YE</x:v>
      </x:c>
    </x:row>
    <x:row r="2823">
      <x:c r="A2823" s="30" t="n">
        <x:v>1103</x:v>
      </x:c>
      <x:c r="B2823" s="30" t="n">
        <x:v>365</x:v>
      </x:c>
      <x:c r="C2823" s="30" t="str">
        <x:v>SKE6470SBEVA5S</x:v>
      </x:c>
      <x:c r="D2823" s="30" t="str">
        <x:v>电池总成生产企业</x:v>
      </x:c>
      <x:c r="E2823" s="30" t="str"/>
      <x:c r="F2823" s="30" t="str">
        <x:v>四川时代新能源科技有限公司</x:v>
      </x:c>
      <x:c r="G2823" s="30" t="str">
        <x:v>生成外部候选，不传播到近似型号</x:v>
      </x:c>
      <x:c r="H2823" s="30" t="str">
        <x:v>B-regulatory-transcription</x:v>
      </x:c>
      <x:c r="I2823" s="30" t="str">
        <x:v>产品型号精确匹配；公告参数转录</x:v>
      </x:c>
      <x:c r="J2823" s="30" t="str">
        <x:v>https://www.17vin.com/gonggao/298211/SKE6470SBEVA5S.html</x:v>
      </x:c>
      <x:c r="K2823" s="30" t="str">
        <x:v>medium</x:v>
      </x:c>
      <x:c r="L2823" s="30" t="str">
        <x:v>external_candidate</x:v>
      </x:c>
      <x:c r="M2823" s="30" t="str">
        <x:v>Copyright © 2026 David YE</x:v>
      </x:c>
    </x:row>
    <x:row r="2824">
      <x:c r="A2824" s="30" t="n">
        <x:v>2055</x:v>
      </x:c>
      <x:c r="B2824" s="30" t="n">
        <x:v>380</x:v>
      </x:c>
      <x:c r="C2824" s="30" t="str">
        <x:v>CA7001H0EVC</x:v>
      </x:c>
      <x:c r="D2824" s="30" t="str">
        <x:v>电芯生产企业</x:v>
      </x:c>
      <x:c r="E2824" s="30" t="str"/>
      <x:c r="F2824" s="30" t="str">
        <x:v>宁德时代新能源科技股份有限公司；时代一汽动力电池有限公司</x:v>
      </x:c>
      <x:c r="G2824" s="30" t="str">
        <x:v>生成外部候选，不传播到近似型号</x:v>
      </x:c>
      <x:c r="H2824" s="30" t="str">
        <x:v>B-regulatory-transcription</x:v>
      </x:c>
      <x:c r="I2824" s="30" t="str">
        <x:v>产品型号精确匹配；公告参数转录</x:v>
      </x:c>
      <x:c r="J2824" s="30" t="str">
        <x:v>https://www.iszyc.com/review/117397.html</x:v>
      </x:c>
      <x:c r="K2824" s="30" t="str">
        <x:v>medium</x:v>
      </x:c>
      <x:c r="L2824" s="30" t="str">
        <x:v>external_candidate</x:v>
      </x:c>
      <x:c r="M2824" s="30" t="str">
        <x:v>Copyright © 2026 David YE</x:v>
      </x:c>
    </x:row>
    <x:row r="2825">
      <x:c r="A2825" s="30" t="n">
        <x:v>2055</x:v>
      </x:c>
      <x:c r="B2825" s="30" t="n">
        <x:v>380</x:v>
      </x:c>
      <x:c r="C2825" s="30" t="str">
        <x:v>CA7001H0EVC</x:v>
      </x:c>
      <x:c r="D2825" s="30" t="str">
        <x:v>电池总成生产企业</x:v>
      </x:c>
      <x:c r="E2825" s="30" t="str"/>
      <x:c r="F2825" s="30" t="str">
        <x:v>中国第一汽车集团有限公司</x:v>
      </x:c>
      <x:c r="G2825" s="30" t="str">
        <x:v>生成外部候选，不传播到近似型号</x:v>
      </x:c>
      <x:c r="H2825" s="30" t="str">
        <x:v>B-regulatory-transcription</x:v>
      </x:c>
      <x:c r="I2825" s="30" t="str">
        <x:v>产品型号精确匹配；公告参数转录</x:v>
      </x:c>
      <x:c r="J2825" s="30" t="str">
        <x:v>https://www.iszyc.com/review/117397.html</x:v>
      </x:c>
      <x:c r="K2825" s="30" t="str">
        <x:v>medium</x:v>
      </x:c>
      <x:c r="L2825" s="30" t="str">
        <x:v>external_candidate</x:v>
      </x:c>
      <x:c r="M2825" s="30" t="str">
        <x:v>Copyright © 2026 David YE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a465ba0e111d4b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28" hidden="0" customWidth="1"/>
    <x:col min="7" max="7" width="30" hidden="0" customWidth="1"/>
    <x:col min="8" max="8" width="24" hidden="0" customWidth="1"/>
    <x:col min="9" max="9" width="16" hidden="0" customWidth="1"/>
    <x:col min="10" max="10" width="16" hidden="0" customWidth="1"/>
    <x:col min="11" max="11" width="20" hidden="0" customWidth="1"/>
    <x:col min="12" max="12" width="16" hidden="0" customWidth="1"/>
    <x:col min="13" max="13" width="16" hidden="0" customWidth="1"/>
    <x:col min="14" max="14" width="32" hidden="0" customWidth="1"/>
    <x:col min="15" max="15" width="16" hidden="0" customWidth="1"/>
    <x:col min="16" max="16" width="16" hidden="0" customWidth="1"/>
    <x:col min="17" max="17" width="30" hidden="0" customWidth="1"/>
    <x:col min="18" max="18" width="44" hidden="0" customWidth="1"/>
    <x:col min="19" max="19" width="16" hidden="0" customWidth="1"/>
    <x:col min="20" max="20" width="24" hidden="0" customWidth="1"/>
    <x:col min="21" max="21" width="16" hidden="0" customWidth="1"/>
    <x:col min="22" max="22" width="28" hidden="0" customWidth="1"/>
  </x:cols>
  <x:sheetData>
    <x:row r="1" ht="28" customHeight="1">
      <x:c r="A1" s="17" t="str">
        <x:v>电机扭矩 OCR / 外部证据队列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</x:row>
    <x:row r="2">
      <x:c r="A2" s="19" t="str">
        <x:v>Copyright © 2026 David YE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</x:row>
    <x:row r="3" ht="38" customHeight="1">
      <x:c r="A3" s="22" t="str">
        <x:v>仅有“功率/扭矩”明确复合值时直接解析；纯数值、kW 值和空白均进入证据队列。OCR 写入前必须二次复核。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</x:row>
    <x:row r="5">
      <x:c r="A5" s="28" t="str">
        <x:v>优先级</x:v>
      </x:c>
      <x:c r="B5" s="28" t="str">
        <x:v>Excel行</x:v>
      </x:c>
      <x:c r="C5" s="28" t="str">
        <x:v>批次</x:v>
      </x:c>
      <x:c r="D5" s="28" t="str">
        <x:v>产品型号</x:v>
      </x:c>
      <x:c r="E5" s="28" t="str">
        <x:v>品牌</x:v>
      </x:c>
      <x:c r="F5" s="28" t="str">
        <x:v>企业</x:v>
      </x:c>
      <x:c r="G5" s="28" t="str">
        <x:v>电机企业</x:v>
      </x:c>
      <x:c r="H5" s="28" t="str">
        <x:v>电机型号</x:v>
      </x:c>
      <x:c r="I5" s="28" t="str">
        <x:v>峰值功率</x:v>
      </x:c>
      <x:c r="J5" s="28" t="str">
        <x:v>总功率</x:v>
      </x:c>
      <x:c r="K5" s="28" t="str">
        <x:v>原字段</x:v>
      </x:c>
      <x:c r="L5" s="28" t="str">
        <x:v>原字段状态</x:v>
      </x:c>
      <x:c r="M5" s="28" t="str">
        <x:v>内部候选扭矩</x:v>
      </x:c>
      <x:c r="N5" s="28" t="str">
        <x:v>内部方法</x:v>
      </x:c>
      <x:c r="O5" s="28" t="str">
        <x:v>外部扭矩</x:v>
      </x:c>
      <x:c r="P5" s="28" t="str">
        <x:v>来源等级</x:v>
      </x:c>
      <x:c r="Q5" s="28" t="str">
        <x:v>来源标题</x:v>
      </x:c>
      <x:c r="R5" s="28" t="str">
        <x:v>来源URL</x:v>
      </x:c>
      <x:c r="S5" s="28" t="str">
        <x:v>发布日期</x:v>
      </x:c>
      <x:c r="T5" s="28" t="str">
        <x:v>证据位置</x:v>
      </x:c>
      <x:c r="U5" s="28" t="str">
        <x:v>复核状态</x:v>
      </x:c>
      <x:c r="V5" s="28" t="str">
        <x:v>版权</x:v>
      </x:c>
    </x:row>
    <x:row r="6">
      <x:c r="A6" s="30" t="str">
        <x:v>P0-外部候选复核</x:v>
      </x:c>
      <x:c r="B6" s="30" t="n">
        <x:v>4361</x:v>
      </x:c>
      <x:c r="C6" s="30" t="n">
        <x:v>409</x:v>
      </x:c>
      <x:c r="D6" s="30" t="str">
        <x:v>SQR6500BEVEHY6</x:v>
      </x:c>
      <x:c r="E6" s="30" t="str">
        <x:v>智界牌</x:v>
      </x:c>
      <x:c r="F6" s="30" t="str">
        <x:v>奇瑞汽车股份有限公司</x:v>
      </x:c>
      <x:c r="G6" s="30" t="str">
        <x:v>华为数字能源技术有限公司</x:v>
      </x:c>
      <x:c r="H6" s="30" t="str">
        <x:v>QT67TZ210D01</x:v>
      </x:c>
      <x:c r="I6" s="30" t="n">
        <x:v>227</x:v>
      </x:c>
      <x:c r="J6" s="30" t="n">
        <x:v>227</x:v>
      </x:c>
      <x:c r="K6" s="30"/>
      <x:c r="L6" s="30" t="str">
        <x:v>blank</x:v>
      </x:c>
      <x:c r="M6" s="30" t="str"/>
      <x:c r="N6" s="30" t="str"/>
      <x:c r="O6" s="30" t="n">
        <x:v>320</x:v>
      </x:c>
      <x:c r="P6" s="30" t="str">
        <x:v>C-external</x:v>
      </x:c>
      <x:c r="Q6" s="30" t="str">
        <x:v>AITO M7 II 100 kWh (526 Hp) Electric 4WD technical specifications</x:v>
      </x:c>
      <x:c r="R6" s="30" t="str">
        <x:v>https://www.auto-data.net/en/aito-m7-ii-100-kwh-526hp-electric-4wd-55415</x:v>
      </x:c>
      <x:c r="S6" s="30" t="str"/>
      <x:c r="T6" s="30" t="str">
        <x:v>Electric motor 1：QT67TZ210D01，309 hp（约227kW），320Nm</x:v>
      </x:c>
      <x:c r="U6" s="30" t="str">
        <x:v>evidence_collected_pending_final</x:v>
      </x:c>
      <x:c r="V6" s="30" t="str">
        <x:v>Copyright © 2026 David YE</x:v>
      </x:c>
    </x:row>
    <x:row r="7">
      <x:c r="A7" s="30" t="str">
        <x:v>P0-外部候选复核</x:v>
      </x:c>
      <x:c r="B7" s="30" t="n">
        <x:v>4364</x:v>
      </x:c>
      <x:c r="C7" s="30" t="n">
        <x:v>409</x:v>
      </x:c>
      <x:c r="D7" s="30" t="str">
        <x:v>SQR6500BEVEHY7</x:v>
      </x:c>
      <x:c r="E7" s="30" t="str">
        <x:v>智界牌</x:v>
      </x:c>
      <x:c r="F7" s="30" t="str">
        <x:v>奇瑞汽车股份有限公司</x:v>
      </x:c>
      <x:c r="G7" s="30" t="str">
        <x:v>华为数字能源技术有限公司</x:v>
      </x:c>
      <x:c r="H7" s="30" t="str">
        <x:v>QT67TZ210D01</x:v>
      </x:c>
      <x:c r="I7" s="30" t="n">
        <x:v>227</x:v>
      </x:c>
      <x:c r="J7" s="30" t="n">
        <x:v>227</x:v>
      </x:c>
      <x:c r="K7" s="30"/>
      <x:c r="L7" s="30" t="str">
        <x:v>blank</x:v>
      </x:c>
      <x:c r="M7" s="30" t="str"/>
      <x:c r="N7" s="30" t="str"/>
      <x:c r="O7" s="30" t="n">
        <x:v>320</x:v>
      </x:c>
      <x:c r="P7" s="30" t="str">
        <x:v>C-external</x:v>
      </x:c>
      <x:c r="Q7" s="30" t="str">
        <x:v>AITO M7 II 100 kWh (526 Hp) Electric 4WD technical specifications</x:v>
      </x:c>
      <x:c r="R7" s="30" t="str">
        <x:v>https://www.auto-data.net/en/aito-m7-ii-100-kwh-526hp-electric-4wd-55415</x:v>
      </x:c>
      <x:c r="S7" s="30" t="str"/>
      <x:c r="T7" s="30" t="str">
        <x:v>Electric motor 1：QT67TZ210D01，309 hp（约227kW），320Nm</x:v>
      </x:c>
      <x:c r="U7" s="30" t="str">
        <x:v>evidence_collected_pending_final</x:v>
      </x:c>
      <x:c r="V7" s="30" t="str">
        <x:v>Copyright © 2026 David YE</x:v>
      </x:c>
    </x:row>
    <x:row r="8">
      <x:c r="A8" s="30" t="str">
        <x:v>P0-外部候选复核</x:v>
      </x:c>
      <x:c r="B8" s="30" t="n">
        <x:v>4366</x:v>
      </x:c>
      <x:c r="C8" s="30" t="n">
        <x:v>409</x:v>
      </x:c>
      <x:c r="D8" s="30" t="str">
        <x:v>LZ6480MME1EV</x:v>
      </x:c>
      <x:c r="E8" s="30" t="str">
        <x:v>东风牌</x:v>
      </x:c>
      <x:c r="F8" s="30" t="str">
        <x:v>东风柳州汽车有限公司</x:v>
      </x:c>
      <x:c r="G8" s="30" t="str">
        <x:v>珠海英搏尔电气股份有限公司</x:v>
      </x:c>
      <x:c r="H8" s="30" t="str">
        <x:v>YY39TZ180S01</x:v>
      </x:c>
      <x:c r="I8" s="30" t="n">
        <x:v>135</x:v>
      </x:c>
      <x:c r="J8" s="30" t="n">
        <x:v>135</x:v>
      </x:c>
      <x:c r="K8" s="30"/>
      <x:c r="L8" s="30" t="str">
        <x:v>blank</x:v>
      </x:c>
      <x:c r="M8" s="30" t="str"/>
      <x:c r="N8" s="30" t="str"/>
      <x:c r="O8" s="30" t="n">
        <x:v>260</x:v>
      </x:c>
      <x:c r="P8" s="30" t="str">
        <x:v>B</x:v>
      </x:c>
      <x:c r="Q8" s="30" t="str">
        <x:v>东风风神L7 2026款540km精英版参数配置表</x:v>
      </x:c>
      <x:c r="R8" s="30" t="str">
        <x:v>https://m.autohome.com.cn/config/spec/76846.html</x:v>
      </x:c>
      <x:c r="S8" s="30" t="str"/>
      <x:c r="T8" s="30" t="str">
        <x:v>配置表：前电动机型号YY39TZ180S01、最大功率135kW、最大扭矩260N·m</x:v>
      </x:c>
      <x:c r="U8" s="30" t="str">
        <x:v>evidence_collected_pending_final</x:v>
      </x:c>
      <x:c r="V8" s="30" t="str">
        <x:v>Copyright © 2026 David YE</x:v>
      </x:c>
    </x:row>
    <x:row r="9">
      <x:c r="A9" s="30" t="str">
        <x:v>P0-外部候选复核</x:v>
      </x:c>
      <x:c r="B9" s="30" t="n">
        <x:v>4367</x:v>
      </x:c>
      <x:c r="C9" s="30" t="n">
        <x:v>409</x:v>
      </x:c>
      <x:c r="D9" s="30" t="str">
        <x:v>LZ6480MME3EV</x:v>
      </x:c>
      <x:c r="E9" s="30" t="str">
        <x:v>东风牌</x:v>
      </x:c>
      <x:c r="F9" s="30" t="str">
        <x:v>东风柳州汽车有限公司</x:v>
      </x:c>
      <x:c r="G9" s="30" t="str">
        <x:v>珠海英搏尔电气股份有限公司</x:v>
      </x:c>
      <x:c r="H9" s="30" t="str">
        <x:v>YY39TZ180S01</x:v>
      </x:c>
      <x:c r="I9" s="30" t="n">
        <x:v>135</x:v>
      </x:c>
      <x:c r="J9" s="30" t="n">
        <x:v>135</x:v>
      </x:c>
      <x:c r="K9" s="30"/>
      <x:c r="L9" s="30" t="str">
        <x:v>blank</x:v>
      </x:c>
      <x:c r="M9" s="30" t="str"/>
      <x:c r="N9" s="30" t="str"/>
      <x:c r="O9" s="30" t="n">
        <x:v>260</x:v>
      </x:c>
      <x:c r="P9" s="30" t="str">
        <x:v>B</x:v>
      </x:c>
      <x:c r="Q9" s="30" t="str">
        <x:v>东风风神L7 2026款540km精英版参数配置表</x:v>
      </x:c>
      <x:c r="R9" s="30" t="str">
        <x:v>https://m.autohome.com.cn/config/spec/76846.html</x:v>
      </x:c>
      <x:c r="S9" s="30" t="str"/>
      <x:c r="T9" s="30" t="str">
        <x:v>配置表：前电动机型号YY39TZ180S01、最大功率135kW、最大扭矩260N·m</x:v>
      </x:c>
      <x:c r="U9" s="30" t="str">
        <x:v>evidence_collected_pending_final</x:v>
      </x:c>
      <x:c r="V9" s="30" t="str">
        <x:v>Copyright © 2026 David YE</x:v>
      </x:c>
    </x:row>
    <x:row r="10">
      <x:c r="A10" s="30" t="str">
        <x:v>P0-外部候选复核</x:v>
      </x:c>
      <x:c r="B10" s="30" t="n">
        <x:v>4368</x:v>
      </x:c>
      <x:c r="C10" s="30" t="n">
        <x:v>409</x:v>
      </x:c>
      <x:c r="D10" s="30" t="str">
        <x:v>LZ6480MME2EV</x:v>
      </x:c>
      <x:c r="E10" s="30" t="str">
        <x:v>东风牌</x:v>
      </x:c>
      <x:c r="F10" s="30" t="str">
        <x:v>东风柳州汽车有限公司</x:v>
      </x:c>
      <x:c r="G10" s="30" t="str">
        <x:v>珠海英搏尔电气股份有限公司</x:v>
      </x:c>
      <x:c r="H10" s="30" t="str">
        <x:v>YY39TZ180S01</x:v>
      </x:c>
      <x:c r="I10" s="30" t="n">
        <x:v>135</x:v>
      </x:c>
      <x:c r="J10" s="30" t="n">
        <x:v>135</x:v>
      </x:c>
      <x:c r="K10" s="30"/>
      <x:c r="L10" s="30" t="str">
        <x:v>blank</x:v>
      </x:c>
      <x:c r="M10" s="30" t="str"/>
      <x:c r="N10" s="30" t="str"/>
      <x:c r="O10" s="30" t="n">
        <x:v>260</x:v>
      </x:c>
      <x:c r="P10" s="30" t="str">
        <x:v>B</x:v>
      </x:c>
      <x:c r="Q10" s="30" t="str">
        <x:v>东风风神L7 2026款540km精英版参数配置表</x:v>
      </x:c>
      <x:c r="R10" s="30" t="str">
        <x:v>https://m.autohome.com.cn/config/spec/76846.html</x:v>
      </x:c>
      <x:c r="S10" s="30" t="str"/>
      <x:c r="T10" s="30" t="str">
        <x:v>配置表：前电动机型号YY39TZ180S01、最大功率135kW、最大扭矩260N·m</x:v>
      </x:c>
      <x:c r="U10" s="30" t="str">
        <x:v>evidence_collected_pending_final</x:v>
      </x:c>
      <x:c r="V10" s="30" t="str">
        <x:v>Copyright © 2026 David YE</x:v>
      </x:c>
    </x:row>
    <x:row r="11">
      <x:c r="A11" s="30" t="str">
        <x:v>P0-外部候选复核</x:v>
      </x:c>
      <x:c r="B11" s="30" t="n">
        <x:v>4369</x:v>
      </x:c>
      <x:c r="C11" s="30" t="n">
        <x:v>409</x:v>
      </x:c>
      <x:c r="D11" s="30" t="str">
        <x:v>LZ6480MMD1EV</x:v>
      </x:c>
      <x:c r="E11" s="30" t="str">
        <x:v>东风牌</x:v>
      </x:c>
      <x:c r="F11" s="30" t="str">
        <x:v>东风柳州汽车有限公司</x:v>
      </x:c>
      <x:c r="G11" s="30" t="str">
        <x:v>珠海英搏尔电气股份有限公司</x:v>
      </x:c>
      <x:c r="H11" s="30" t="str">
        <x:v>YY39TZ180S01</x:v>
      </x:c>
      <x:c r="I11" s="30" t="n">
        <x:v>135</x:v>
      </x:c>
      <x:c r="J11" s="30" t="n">
        <x:v>135</x:v>
      </x:c>
      <x:c r="K11" s="30"/>
      <x:c r="L11" s="30" t="str">
        <x:v>blank</x:v>
      </x:c>
      <x:c r="M11" s="30" t="str"/>
      <x:c r="N11" s="30" t="str"/>
      <x:c r="O11" s="30" t="n">
        <x:v>260</x:v>
      </x:c>
      <x:c r="P11" s="30" t="str">
        <x:v>B</x:v>
      </x:c>
      <x:c r="Q11" s="30" t="str">
        <x:v>东风风神L7 2026款540km精英版参数配置表</x:v>
      </x:c>
      <x:c r="R11" s="30" t="str">
        <x:v>https://m.autohome.com.cn/config/spec/76846.html</x:v>
      </x:c>
      <x:c r="S11" s="30" t="str"/>
      <x:c r="T11" s="30" t="str">
        <x:v>配置表：前电动机型号YY39TZ180S01、最大功率135kW、最大扭矩260N·m</x:v>
      </x:c>
      <x:c r="U11" s="30" t="str">
        <x:v>evidence_collected_pending_final</x:v>
      </x:c>
      <x:c r="V11" s="30" t="str">
        <x:v>Copyright © 2026 David YE</x:v>
      </x:c>
    </x:row>
    <x:row r="12">
      <x:c r="A12" s="30" t="str">
        <x:v>P0-外部候选复核</x:v>
      </x:c>
      <x:c r="B12" s="30" t="n">
        <x:v>4373</x:v>
      </x:c>
      <x:c r="C12" s="30" t="n">
        <x:v>409</x:v>
      </x:c>
      <x:c r="D12" s="30" t="str">
        <x:v>QCJ6520BUBEV1</x:v>
      </x:c>
      <x:c r="E12" s="30" t="str">
        <x:v>腾势牌</x:v>
      </x:c>
      <x:c r="F12" s="30" t="str">
        <x:v>比亚迪汽车工业有限公司</x:v>
      </x:c>
      <x:c r="G12" s="30" t="str">
        <x:v>郑州比亚迪汽车有限公司</x:v>
      </x:c>
      <x:c r="H12" s="30" t="str">
        <x:v>TZ226QYD</x:v>
      </x:c>
      <x:c r="I12" s="30" t="n">
        <x:v>370</x:v>
      </x:c>
      <x:c r="J12" s="30" t="n">
        <x:v>370</x:v>
      </x:c>
      <x:c r="K12" s="30"/>
      <x:c r="L12" s="30" t="str">
        <x:v>blank</x:v>
      </x:c>
      <x:c r="M12" s="30" t="str"/>
      <x:c r="N12" s="30" t="str"/>
      <x:c r="O12" s="30" t="n">
        <x:v>500</x:v>
      </x:c>
      <x:c r="P12" s="30" t="str">
        <x:v>B</x:v>
      </x:c>
      <x:c r="Q12" s="30" t="str">
        <x:v>大汉2026款纯电1008KM后驱激光雷达旗舰型参数配置表</x:v>
      </x:c>
      <x:c r="R12" s="30" t="str">
        <x:v>https://www.autohome.com.cn/config/spec/78937.html</x:v>
      </x:c>
      <x:c r="S12" s="30" t="str"/>
      <x:c r="T12" s="30" t="str">
        <x:v>配置表：TZ226QYD、最大功率370kW、总/后电机最大扭矩500N·m</x:v>
      </x:c>
      <x:c r="U12" s="30" t="str">
        <x:v>evidence_collected_pending_final</x:v>
      </x:c>
      <x:c r="V12" s="30" t="str">
        <x:v>Copyright © 2026 David YE</x:v>
      </x:c>
    </x:row>
    <x:row r="13">
      <x:c r="A13" s="30" t="str">
        <x:v>P0-外部候选复核</x:v>
      </x:c>
      <x:c r="B13" s="30" t="n">
        <x:v>4380</x:v>
      </x:c>
      <x:c r="C13" s="30" t="n">
        <x:v>409</x:v>
      </x:c>
      <x:c r="D13" s="30" t="str">
        <x:v>BYD6500BBBEV2</x:v>
      </x:c>
      <x:c r="E13" s="30" t="str">
        <x:v>比亚迪牌</x:v>
      </x:c>
      <x:c r="F13" s="30" t="str">
        <x:v>比亚迪汽车工业有限公司</x:v>
      </x:c>
      <x:c r="G13" s="30" t="str">
        <x:v>西安比亚迪汽车零部件有限公司</x:v>
      </x:c>
      <x:c r="H13" s="30" t="str">
        <x:v>TZ205QYD</x:v>
      </x:c>
      <x:c r="I13" s="30" t="n">
        <x:v>300</x:v>
      </x:c>
      <x:c r="J13" s="30" t="n">
        <x:v>300</x:v>
      </x:c>
      <x:c r="K13" s="30"/>
      <x:c r="L13" s="30" t="str">
        <x:v>blank</x:v>
      </x:c>
      <x:c r="M13" s="30" t="str"/>
      <x:c r="N13" s="30" t="str"/>
      <x:c r="O13" s="30" t="n">
        <x:v>365</x:v>
      </x:c>
      <x:c r="P13" s="30" t="str">
        <x:v>B</x:v>
      </x:c>
      <x:c r="Q13" s="30" t="str">
        <x:v>大唐车型参数配置表</x:v>
      </x:c>
      <x:c r="R13" s="30" t="str">
        <x:v>https://car.autohome.com.cn/config/series/8102.html</x:v>
      </x:c>
      <x:c r="S13" s="30" t="str"/>
      <x:c r="T13" s="30" t="str">
        <x:v>配置表：TZ205QYD、最大功率300kW、最大扭矩365N·m</x:v>
      </x:c>
      <x:c r="U13" s="30" t="str">
        <x:v>evidence_collected_pending_final</x:v>
      </x:c>
      <x:c r="V13" s="30" t="str">
        <x:v>Copyright © 2026 David YE</x:v>
      </x:c>
    </x:row>
    <x:row r="14">
      <x:c r="A14" s="30" t="str">
        <x:v>P0-外部候选复核</x:v>
      </x:c>
      <x:c r="B14" s="30" t="n">
        <x:v>4381</x:v>
      </x:c>
      <x:c r="C14" s="30" t="n">
        <x:v>409</x:v>
      </x:c>
      <x:c r="D14" s="30" t="str">
        <x:v>BYD6500BBBEV1</x:v>
      </x:c>
      <x:c r="E14" s="30" t="str">
        <x:v>比亚迪牌</x:v>
      </x:c>
      <x:c r="F14" s="30" t="str">
        <x:v>比亚迪汽车工业有限公司</x:v>
      </x:c>
      <x:c r="G14" s="30" t="str">
        <x:v>西安比亚迪汽车零部件有限公司</x:v>
      </x:c>
      <x:c r="H14" s="30" t="str">
        <x:v>TZ205QYD</x:v>
      </x:c>
      <x:c r="I14" s="30" t="n">
        <x:v>300</x:v>
      </x:c>
      <x:c r="J14" s="30" t="n">
        <x:v>300</x:v>
      </x:c>
      <x:c r="K14" s="30"/>
      <x:c r="L14" s="30" t="str">
        <x:v>blank</x:v>
      </x:c>
      <x:c r="M14" s="30" t="str"/>
      <x:c r="N14" s="30" t="str"/>
      <x:c r="O14" s="30" t="n">
        <x:v>365</x:v>
      </x:c>
      <x:c r="P14" s="30" t="str">
        <x:v>B</x:v>
      </x:c>
      <x:c r="Q14" s="30" t="str">
        <x:v>大唐车型参数配置表</x:v>
      </x:c>
      <x:c r="R14" s="30" t="str">
        <x:v>https://car.autohome.com.cn/config/series/8102.html</x:v>
      </x:c>
      <x:c r="S14" s="30" t="str"/>
      <x:c r="T14" s="30" t="str">
        <x:v>配置表：TZ205QYD、最大功率300kW、最大扭矩365N·m</x:v>
      </x:c>
      <x:c r="U14" s="30" t="str">
        <x:v>evidence_collected_pending_final</x:v>
      </x:c>
      <x:c r="V14" s="30" t="str">
        <x:v>Copyright © 2026 David YE</x:v>
      </x:c>
    </x:row>
    <x:row r="15">
      <x:c r="A15" s="30" t="str">
        <x:v>P0-外部候选复核</x:v>
      </x:c>
      <x:c r="B15" s="30" t="n">
        <x:v>4384</x:v>
      </x:c>
      <x:c r="C15" s="30" t="n">
        <x:v>409</x:v>
      </x:c>
      <x:c r="D15" s="30" t="str">
        <x:v>CC6440CG00HBBEV</x:v>
      </x:c>
      <x:c r="E15" s="30" t="str">
        <x:v>欧拉牌</x:v>
      </x:c>
      <x:c r="F15" s="30" t="str">
        <x:v>长城汽车股份有限公司</x:v>
      </x:c>
      <x:c r="G15" s="30" t="str">
        <x:v>蜂巢传动科技邳州有限公司</x:v>
      </x:c>
      <x:c r="H15" s="30" t="str">
        <x:v>QT36TZ220001</x:v>
      </x:c>
      <x:c r="I15" s="30" t="n">
        <x:v>150</x:v>
      </x:c>
      <x:c r="J15" s="30" t="n">
        <x:v>150</x:v>
      </x:c>
      <x:c r="K15" s="30"/>
      <x:c r="L15" s="30" t="str">
        <x:v>blank</x:v>
      </x:c>
      <x:c r="M15" s="30" t="str"/>
      <x:c r="N15" s="30" t="str"/>
      <x:c r="O15" s="30" t="n">
        <x:v>260</x:v>
      </x:c>
      <x:c r="P15" s="30" t="str">
        <x:v>A2-OEM</x:v>
      </x:c>
      <x:c r="Q15" s="30" t="str">
        <x:v>欧拉5使用说明书 2025.07 V5</x:v>
      </x:c>
      <x:c r="R15" s="30" t="str">
        <x:v>https://res.gwm.com.cn/2026/05/27/1853738_192_%E6%AC%A7%E6%8B%895-%E4%BD%BF%E7%94%A8%E8%AF%B4%E6%98%8E%E4%B9%A6-2025.07-V5-2026.05.26.pdf</x:v>
      </x:c>
      <x:c r="S15" s="30" t="str">
        <x:v>2026-05-27</x:v>
      </x:c>
      <x:c r="T15" s="30" t="str">
        <x:v>OEM说明书动力参数表：QT36TZ220001、150kW、峰值扭矩260N·m</x:v>
      </x:c>
      <x:c r="U15" s="30" t="str">
        <x:v>evidence_collected_pending_final</x:v>
      </x:c>
      <x:c r="V15" s="30" t="str">
        <x:v>Copyright © 2026 David YE</x:v>
      </x:c>
    </x:row>
    <x:row r="16">
      <x:c r="A16" s="30" t="str">
        <x:v>P0-外部候选复核</x:v>
      </x:c>
      <x:c r="B16" s="30" t="n">
        <x:v>4385</x:v>
      </x:c>
      <x:c r="C16" s="30" t="n">
        <x:v>409</x:v>
      </x:c>
      <x:c r="D16" s="30" t="str">
        <x:v>BJ6530K81BEV</x:v>
      </x:c>
      <x:c r="E16" s="30" t="str">
        <x:v>享界牌</x:v>
      </x:c>
      <x:c r="F16" s="30" t="str">
        <x:v>北京新能源汽车股份有限公司</x:v>
      </x:c>
      <x:c r="G16" s="30" t="str">
        <x:v>华为数字能源技术有限公司</x:v>
      </x:c>
      <x:c r="H16" s="30" t="str">
        <x:v>后驱动电机：QT67TZ210D01</x:v>
      </x:c>
      <x:c r="I16" s="30" t="n">
        <x:v>227</x:v>
      </x:c>
      <x:c r="J16" s="30" t="n">
        <x:v>227</x:v>
      </x:c>
      <x:c r="K16" s="30"/>
      <x:c r="L16" s="30" t="str">
        <x:v>blank</x:v>
      </x:c>
      <x:c r="M16" s="30" t="str"/>
      <x:c r="N16" s="30" t="str"/>
      <x:c r="O16" s="30" t="n">
        <x:v>320</x:v>
      </x:c>
      <x:c r="P16" s="30" t="str">
        <x:v>C-external</x:v>
      </x:c>
      <x:c r="Q16" s="30" t="str">
        <x:v>AITO M7 II 100 kWh (526 Hp) Electric 4WD technical specifications</x:v>
      </x:c>
      <x:c r="R16" s="30" t="str">
        <x:v>https://www.auto-data.net/en/aito-m7-ii-100-kwh-526hp-electric-4wd-55415</x:v>
      </x:c>
      <x:c r="S16" s="30" t="str"/>
      <x:c r="T16" s="30" t="str">
        <x:v>Electric motor 1：QT67TZ210D01，309 hp（约227kW），320Nm</x:v>
      </x:c>
      <x:c r="U16" s="30" t="str">
        <x:v>evidence_collected_pending_final</x:v>
      </x:c>
      <x:c r="V16" s="30" t="str">
        <x:v>Copyright © 2026 David YE</x:v>
      </x:c>
    </x:row>
    <x:row r="17">
      <x:c r="A17" s="30" t="str">
        <x:v>P0-外部候选复核</x:v>
      </x:c>
      <x:c r="B17" s="30" t="n">
        <x:v>4393</x:v>
      </x:c>
      <x:c r="C17" s="30" t="n">
        <x:v>409</x:v>
      </x:c>
      <x:c r="D17" s="30" t="str">
        <x:v>SC6440AAALBEV</x:v>
      </x:c>
      <x:c r="E17" s="30" t="str">
        <x:v>长安牌</x:v>
      </x:c>
      <x:c r="F17" s="30" t="str">
        <x:v>重庆长安汽车股份有限公司</x:v>
      </x:c>
      <x:c r="G17" s="30" t="str">
        <x:v>重庆青山工业有限责任公司</x:v>
      </x:c>
      <x:c r="H17" s="30" t="str">
        <x:v>TZ180XS002</x:v>
      </x:c>
      <x:c r="I17" s="30" t="n">
        <x:v>120</x:v>
      </x:c>
      <x:c r="J17" s="30" t="n">
        <x:v>120</x:v>
      </x:c>
      <x:c r="K17" s="30"/>
      <x:c r="L17" s="30" t="str">
        <x:v>blank</x:v>
      </x:c>
      <x:c r="M17" s="30" t="str"/>
      <x:c r="N17" s="30" t="str"/>
      <x:c r="O17" s="30" t="n">
        <x:v>190</x:v>
      </x:c>
      <x:c r="P17" s="30" t="str">
        <x:v>B</x:v>
      </x:c>
      <x:c r="Q17" s="30" t="str">
        <x:v>长安启源Q05车型参数配置表</x:v>
      </x:c>
      <x:c r="R17" s="30" t="str">
        <x:v>https://car.autohome.com.cn/config/series/8241.html</x:v>
      </x:c>
      <x:c r="S17" s="30" t="str"/>
      <x:c r="T17" s="30" t="str">
        <x:v>配置表：TZ180XS002、最大功率120kW、最大扭矩190N·m</x:v>
      </x:c>
      <x:c r="U17" s="30" t="str">
        <x:v>evidence_collected_pending_final</x:v>
      </x:c>
      <x:c r="V17" s="30" t="str">
        <x:v>Copyright © 2026 David YE</x:v>
      </x:c>
    </x:row>
    <x:row r="18">
      <x:c r="A18" s="30" t="str">
        <x:v>P0-外部候选复核</x:v>
      </x:c>
      <x:c r="B18" s="30" t="n">
        <x:v>4394</x:v>
      </x:c>
      <x:c r="C18" s="30" t="n">
        <x:v>409</x:v>
      </x:c>
      <x:c r="D18" s="30" t="str">
        <x:v>SC6440AAAKBEV</x:v>
      </x:c>
      <x:c r="E18" s="30" t="str">
        <x:v>长安牌</x:v>
      </x:c>
      <x:c r="F18" s="30" t="str">
        <x:v>重庆长安汽车股份有限公司</x:v>
      </x:c>
      <x:c r="G18" s="30" t="str">
        <x:v>重庆青山工业有限责任公司</x:v>
      </x:c>
      <x:c r="H18" s="30" t="str">
        <x:v>TZ180XS002</x:v>
      </x:c>
      <x:c r="I18" s="30" t="n">
        <x:v>120</x:v>
      </x:c>
      <x:c r="J18" s="30" t="n">
        <x:v>120</x:v>
      </x:c>
      <x:c r="K18" s="30"/>
      <x:c r="L18" s="30" t="str">
        <x:v>blank</x:v>
      </x:c>
      <x:c r="M18" s="30" t="str"/>
      <x:c r="N18" s="30" t="str"/>
      <x:c r="O18" s="30" t="n">
        <x:v>190</x:v>
      </x:c>
      <x:c r="P18" s="30" t="str">
        <x:v>B</x:v>
      </x:c>
      <x:c r="Q18" s="30" t="str">
        <x:v>长安启源Q05车型参数配置表</x:v>
      </x:c>
      <x:c r="R18" s="30" t="str">
        <x:v>https://car.autohome.com.cn/config/series/8241.html</x:v>
      </x:c>
      <x:c r="S18" s="30" t="str"/>
      <x:c r="T18" s="30" t="str">
        <x:v>配置表：TZ180XS002、最大功率120kW、最大扭矩190N·m</x:v>
      </x:c>
      <x:c r="U18" s="30" t="str">
        <x:v>evidence_collected_pending_final</x:v>
      </x:c>
      <x:c r="V18" s="30" t="str">
        <x:v>Copyright © 2026 David YE</x:v>
      </x:c>
    </x:row>
    <x:row r="19">
      <x:c r="A19" s="30" t="str">
        <x:v>P0-外部候选复核</x:v>
      </x:c>
      <x:c r="B19" s="30" t="n">
        <x:v>4395</x:v>
      </x:c>
      <x:c r="C19" s="30" t="n">
        <x:v>409</x:v>
      </x:c>
      <x:c r="D19" s="30" t="str">
        <x:v>QCJ6520APBEV1</x:v>
      </x:c>
      <x:c r="E19" s="30" t="str">
        <x:v>腾势牌</x:v>
      </x:c>
      <x:c r="F19" s="30" t="str">
        <x:v>比亚迪汽车工业有限公司</x:v>
      </x:c>
      <x:c r="G19" s="30" t="str">
        <x:v>郑州比亚迪汽车有限公司</x:v>
      </x:c>
      <x:c r="H19" s="30" t="str">
        <x:v>TZ226QYD</x:v>
      </x:c>
      <x:c r="I19" s="30" t="n">
        <x:v>370</x:v>
      </x:c>
      <x:c r="J19" s="30" t="n">
        <x:v>370</x:v>
      </x:c>
      <x:c r="K19" s="30"/>
      <x:c r="L19" s="30" t="str">
        <x:v>blank</x:v>
      </x:c>
      <x:c r="M19" s="30" t="str"/>
      <x:c r="N19" s="30" t="str"/>
      <x:c r="O19" s="30" t="n">
        <x:v>500</x:v>
      </x:c>
      <x:c r="P19" s="30" t="str">
        <x:v>B</x:v>
      </x:c>
      <x:c r="Q19" s="30" t="str">
        <x:v>大汉2026款纯电1008KM后驱激光雷达旗舰型参数配置表</x:v>
      </x:c>
      <x:c r="R19" s="30" t="str">
        <x:v>https://www.autohome.com.cn/config/spec/78937.html</x:v>
      </x:c>
      <x:c r="S19" s="30" t="str"/>
      <x:c r="T19" s="30" t="str">
        <x:v>配置表：TZ226QYD、最大功率370kW、总/后电机最大扭矩500N·m</x:v>
      </x:c>
      <x:c r="U19" s="30" t="str">
        <x:v>evidence_collected_pending_final</x:v>
      </x:c>
      <x:c r="V19" s="30" t="str">
        <x:v>Copyright © 2026 David YE</x:v>
      </x:c>
    </x:row>
    <x:row r="20">
      <x:c r="A20" s="30" t="str">
        <x:v>P0-外部候选复核</x:v>
      </x:c>
      <x:c r="B20" s="30" t="n">
        <x:v>4435</x:v>
      </x:c>
      <x:c r="C20" s="30" t="n">
        <x:v>409</x:v>
      </x:c>
      <x:c r="D20" s="30" t="str">
        <x:v>QCJ7000ANBEV4</x:v>
      </x:c>
      <x:c r="E20" s="30" t="str">
        <x:v>腾势牌</x:v>
      </x:c>
      <x:c r="F20" s="30" t="str">
        <x:v>比亚迪汽车工业有限公司</x:v>
      </x:c>
      <x:c r="G20" s="30" t="str">
        <x:v>郑州比亚迪汽车有限公司</x:v>
      </x:c>
      <x:c r="H20" s="30" t="str">
        <x:v>TZ226QYD</x:v>
      </x:c>
      <x:c r="I20" s="30" t="n">
        <x:v>370</x:v>
      </x:c>
      <x:c r="J20" s="30" t="n">
        <x:v>370</x:v>
      </x:c>
      <x:c r="K20" s="30"/>
      <x:c r="L20" s="30" t="str">
        <x:v>blank</x:v>
      </x:c>
      <x:c r="M20" s="30" t="str"/>
      <x:c r="N20" s="30" t="str"/>
      <x:c r="O20" s="30" t="n">
        <x:v>500</x:v>
      </x:c>
      <x:c r="P20" s="30" t="str">
        <x:v>B</x:v>
      </x:c>
      <x:c r="Q20" s="30" t="str">
        <x:v>大汉2026款纯电1008KM后驱激光雷达旗舰型参数配置表</x:v>
      </x:c>
      <x:c r="R20" s="30" t="str">
        <x:v>https://www.autohome.com.cn/config/spec/78937.html</x:v>
      </x:c>
      <x:c r="S20" s="30" t="str"/>
      <x:c r="T20" s="30" t="str">
        <x:v>配置表：TZ226QYD、最大功率370kW、总/后电机最大扭矩500N·m</x:v>
      </x:c>
      <x:c r="U20" s="30" t="str">
        <x:v>evidence_collected_pending_final</x:v>
      </x:c>
      <x:c r="V20" s="30" t="str">
        <x:v>Copyright © 2026 David YE</x:v>
      </x:c>
    </x:row>
    <x:row r="21">
      <x:c r="A21" s="30" t="str">
        <x:v>P0-外部候选复核</x:v>
      </x:c>
      <x:c r="B21" s="30" t="n">
        <x:v>4437</x:v>
      </x:c>
      <x:c r="C21" s="30" t="n">
        <x:v>409</x:v>
      </x:c>
      <x:c r="D21" s="30" t="str">
        <x:v>SC7000AAAWBEV</x:v>
      </x:c>
      <x:c r="E21" s="30" t="str">
        <x:v>长安牌</x:v>
      </x:c>
      <x:c r="F21" s="30" t="str">
        <x:v>重庆铃耀汽车有限公司</x:v>
      </x:c>
      <x:c r="G21" s="30" t="str">
        <x:v>重庆青山工业有限责任公司</x:v>
      </x:c>
      <x:c r="H21" s="30" t="str">
        <x:v>TZ180XS002</x:v>
      </x:c>
      <x:c r="I21" s="30" t="n">
        <x:v>120</x:v>
      </x:c>
      <x:c r="J21" s="30" t="n">
        <x:v>120</x:v>
      </x:c>
      <x:c r="K21" s="30"/>
      <x:c r="L21" s="30" t="str">
        <x:v>blank</x:v>
      </x:c>
      <x:c r="M21" s="30" t="str"/>
      <x:c r="N21" s="30" t="str"/>
      <x:c r="O21" s="30" t="n">
        <x:v>190</x:v>
      </x:c>
      <x:c r="P21" s="30" t="str">
        <x:v>B</x:v>
      </x:c>
      <x:c r="Q21" s="30" t="str">
        <x:v>长安启源Q05车型参数配置表</x:v>
      </x:c>
      <x:c r="R21" s="30" t="str">
        <x:v>https://car.autohome.com.cn/config/series/8241.html</x:v>
      </x:c>
      <x:c r="S21" s="30" t="str"/>
      <x:c r="T21" s="30" t="str">
        <x:v>配置表：TZ180XS002、最大功率120kW、最大扭矩190N·m</x:v>
      </x:c>
      <x:c r="U21" s="30" t="str">
        <x:v>evidence_collected_pending_final</x:v>
      </x:c>
      <x:c r="V21" s="30" t="str">
        <x:v>Copyright © 2026 David YE</x:v>
      </x:c>
    </x:row>
    <x:row r="22">
      <x:c r="A22" s="30" t="str">
        <x:v>P0-外部候选复核</x:v>
      </x:c>
      <x:c r="B22" s="30" t="n">
        <x:v>4438</x:v>
      </x:c>
      <x:c r="C22" s="30" t="n">
        <x:v>409</x:v>
      </x:c>
      <x:c r="D22" s="30" t="str">
        <x:v>SC7000AAAYBEV</x:v>
      </x:c>
      <x:c r="E22" s="30" t="str">
        <x:v>长安牌</x:v>
      </x:c>
      <x:c r="F22" s="30" t="str">
        <x:v>重庆铃耀汽车有限公司</x:v>
      </x:c>
      <x:c r="G22" s="30" t="str">
        <x:v>重庆青山工业有限责任公司</x:v>
      </x:c>
      <x:c r="H22" s="30" t="str">
        <x:v>TZ180XS002</x:v>
      </x:c>
      <x:c r="I22" s="30" t="n">
        <x:v>120</x:v>
      </x:c>
      <x:c r="J22" s="30" t="n">
        <x:v>120</x:v>
      </x:c>
      <x:c r="K22" s="30"/>
      <x:c r="L22" s="30" t="str">
        <x:v>blank</x:v>
      </x:c>
      <x:c r="M22" s="30" t="str"/>
      <x:c r="N22" s="30" t="str"/>
      <x:c r="O22" s="30" t="n">
        <x:v>190</x:v>
      </x:c>
      <x:c r="P22" s="30" t="str">
        <x:v>B</x:v>
      </x:c>
      <x:c r="Q22" s="30" t="str">
        <x:v>长安启源Q05车型参数配置表</x:v>
      </x:c>
      <x:c r="R22" s="30" t="str">
        <x:v>https://car.autohome.com.cn/config/series/8241.html</x:v>
      </x:c>
      <x:c r="S22" s="30" t="str"/>
      <x:c r="T22" s="30" t="str">
        <x:v>配置表：TZ180XS002、最大功率120kW、最大扭矩190N·m</x:v>
      </x:c>
      <x:c r="U22" s="30" t="str">
        <x:v>evidence_collected_pending_final</x:v>
      </x:c>
      <x:c r="V22" s="30" t="str">
        <x:v>Copyright © 2026 David YE</x:v>
      </x:c>
    </x:row>
    <x:row r="23">
      <x:c r="A23" s="30" t="str">
        <x:v>P0-外部候选复核</x:v>
      </x:c>
      <x:c r="B23" s="30" t="n">
        <x:v>4447</x:v>
      </x:c>
      <x:c r="C23" s="30" t="n">
        <x:v>409</x:v>
      </x:c>
      <x:c r="D23" s="30" t="str">
        <x:v>SC7000AAAXBEV</x:v>
      </x:c>
      <x:c r="E23" s="30" t="str">
        <x:v>长安牌</x:v>
      </x:c>
      <x:c r="F23" s="30" t="str">
        <x:v>重庆铃耀汽车有限公司</x:v>
      </x:c>
      <x:c r="G23" s="30" t="str">
        <x:v>重庆青山工业有限责任公司</x:v>
      </x:c>
      <x:c r="H23" s="30" t="str">
        <x:v>TZ180XS002</x:v>
      </x:c>
      <x:c r="I23" s="30" t="n">
        <x:v>120</x:v>
      </x:c>
      <x:c r="J23" s="30" t="n">
        <x:v>120</x:v>
      </x:c>
      <x:c r="K23" s="30"/>
      <x:c r="L23" s="30" t="str">
        <x:v>blank</x:v>
      </x:c>
      <x:c r="M23" s="30" t="str"/>
      <x:c r="N23" s="30" t="str"/>
      <x:c r="O23" s="30" t="n">
        <x:v>190</x:v>
      </x:c>
      <x:c r="P23" s="30" t="str">
        <x:v>B</x:v>
      </x:c>
      <x:c r="Q23" s="30" t="str">
        <x:v>长安启源Q05车型参数配置表</x:v>
      </x:c>
      <x:c r="R23" s="30" t="str">
        <x:v>https://car.autohome.com.cn/config/series/8241.html</x:v>
      </x:c>
      <x:c r="S23" s="30" t="str"/>
      <x:c r="T23" s="30" t="str">
        <x:v>配置表：TZ180XS002、最大功率120kW、最大扭矩190N·m</x:v>
      </x:c>
      <x:c r="U23" s="30" t="str">
        <x:v>evidence_collected_pending_final</x:v>
      </x:c>
      <x:c r="V23" s="30" t="str">
        <x:v>Copyright © 2026 David YE</x:v>
      </x:c>
    </x:row>
    <x:row r="24">
      <x:c r="A24" s="30" t="str">
        <x:v>P0-外部候选复核</x:v>
      </x:c>
      <x:c r="B24" s="30" t="n">
        <x:v>4261</x:v>
      </x:c>
      <x:c r="C24" s="30" t="n">
        <x:v>408</x:v>
      </x:c>
      <x:c r="D24" s="30" t="str">
        <x:v>BJ7000K71BBEV</x:v>
      </x:c>
      <x:c r="E24" s="30" t="str">
        <x:v>享界牌</x:v>
      </x:c>
      <x:c r="F24" s="30"/>
      <x:c r="G24" s="30" t="str">
        <x:v>华为数字能源技术有限公司</x:v>
      </x:c>
      <x:c r="H24" s="30" t="str">
        <x:v>QT67TZ210D01</x:v>
      </x:c>
      <x:c r="I24" s="30" t="str">
        <x:v>227</x:v>
      </x:c>
      <x:c r="J24" s="30" t="n">
        <x:v>227</x:v>
      </x:c>
      <x:c r="K24" s="30"/>
      <x:c r="L24" s="30" t="str">
        <x:v>blank</x:v>
      </x:c>
      <x:c r="M24" s="30" t="str"/>
      <x:c r="N24" s="30" t="str"/>
      <x:c r="O24" s="30" t="n">
        <x:v>320</x:v>
      </x:c>
      <x:c r="P24" s="30" t="str">
        <x:v>C-external</x:v>
      </x:c>
      <x:c r="Q24" s="30" t="str">
        <x:v>AITO M7 II 100 kWh (526 Hp) Electric 4WD technical specifications</x:v>
      </x:c>
      <x:c r="R24" s="30" t="str">
        <x:v>https://www.auto-data.net/en/aito-m7-ii-100-kwh-526hp-electric-4wd-55415</x:v>
      </x:c>
      <x:c r="S24" s="30" t="str"/>
      <x:c r="T24" s="30" t="str">
        <x:v>Electric motor 1：QT67TZ210D01，309 hp（约227kW），320Nm</x:v>
      </x:c>
      <x:c r="U24" s="30" t="str">
        <x:v>evidence_collected_pending_final</x:v>
      </x:c>
      <x:c r="V24" s="30" t="str">
        <x:v>Copyright © 2026 David YE</x:v>
      </x:c>
    </x:row>
    <x:row r="25">
      <x:c r="A25" s="30" t="str">
        <x:v>P0-外部候选复核</x:v>
      </x:c>
      <x:c r="B25" s="30" t="n">
        <x:v>4262</x:v>
      </x:c>
      <x:c r="C25" s="30" t="n">
        <x:v>408</x:v>
      </x:c>
      <x:c r="D25" s="30" t="str">
        <x:v>BJ7000K71CBEV</x:v>
      </x:c>
      <x:c r="E25" s="30" t="str">
        <x:v>享界牌</x:v>
      </x:c>
      <x:c r="F25" s="30"/>
      <x:c r="G25" s="30" t="str">
        <x:v>华为数字能源技术有限公司</x:v>
      </x:c>
      <x:c r="H25" s="30" t="str">
        <x:v>YS210XYA03/QT67TZ210D01</x:v>
      </x:c>
      <x:c r="I25" s="30" t="str">
        <x:v>160/227</x:v>
      </x:c>
      <x:c r="J25" s="30" t="n">
        <x:v>387</x:v>
      </x:c>
      <x:c r="K25" s="30"/>
      <x:c r="L25" s="30" t="str">
        <x:v>blank</x:v>
      </x:c>
      <x:c r="M25" s="30" t="str"/>
      <x:c r="N25" s="30" t="str"/>
      <x:c r="O25" s="30" t="str">
        <x:v>YS210XYA03:277；QT67TZ210D01:320</x:v>
      </x:c>
      <x:c r="P25" s="30" t="str">
        <x:v>B/C-external</x:v>
      </x:c>
      <x:c r="Q25" s="30" t="str">
        <x:v>享界S9车型参数配置；AITO M7 II 100 kWh (526 Hp) Electric 4WD technical specifications</x:v>
      </x:c>
      <x:c r="R25" s="30" t="str">
        <x:v>https://cj.sina.cn/articles/view/7857141524/1d4527714019023kc8?froms=ggmp&amp;vt=4；https://www.auto-data.net/en/aito-m7-ii-100-kwh-526hp-electric-4wd-55415</x:v>
      </x:c>
      <x:c r="S25" s="30" t="str"/>
      <x:c r="T25" s="30" t="str">
        <x:v>配置表：前电机YS210XYA03、最大功率160kW、最大扭矩277N·m；Electric motor 1：QT67TZ210D01，309 hp（约227kW），320Nm</x:v>
      </x:c>
      <x:c r="U25" s="30" t="str">
        <x:v>evidence_collected_pending_final</x:v>
      </x:c>
      <x:c r="V25" s="30" t="str">
        <x:v>Copyright © 2026 David YE</x:v>
      </x:c>
    </x:row>
    <x:row r="26">
      <x:c r="A26" s="30" t="str">
        <x:v>P0-外部候选复核</x:v>
      </x:c>
      <x:c r="B26" s="30" t="n">
        <x:v>4263</x:v>
      </x:c>
      <x:c r="C26" s="30" t="n">
        <x:v>408</x:v>
      </x:c>
      <x:c r="D26" s="30" t="str">
        <x:v>BJ7000K722BEV</x:v>
      </x:c>
      <x:c r="E26" s="30" t="str">
        <x:v>享界牌</x:v>
      </x:c>
      <x:c r="F26" s="30"/>
      <x:c r="G26" s="30" t="str">
        <x:v>华为数字能源技术有限公司</x:v>
      </x:c>
      <x:c r="H26" s="30" t="str">
        <x:v>QT67TZ210D01</x:v>
      </x:c>
      <x:c r="I26" s="30" t="str">
        <x:v>227</x:v>
      </x:c>
      <x:c r="J26" s="30" t="n">
        <x:v>227</x:v>
      </x:c>
      <x:c r="K26" s="30"/>
      <x:c r="L26" s="30" t="str">
        <x:v>blank</x:v>
      </x:c>
      <x:c r="M26" s="30" t="str"/>
      <x:c r="N26" s="30" t="str"/>
      <x:c r="O26" s="30" t="n">
        <x:v>320</x:v>
      </x:c>
      <x:c r="P26" s="30" t="str">
        <x:v>C-external</x:v>
      </x:c>
      <x:c r="Q26" s="30" t="str">
        <x:v>AITO M7 II 100 kWh (526 Hp) Electric 4WD technical specifications</x:v>
      </x:c>
      <x:c r="R26" s="30" t="str">
        <x:v>https://www.auto-data.net/en/aito-m7-ii-100-kwh-526hp-electric-4wd-55415</x:v>
      </x:c>
      <x:c r="S26" s="30" t="str"/>
      <x:c r="T26" s="30" t="str">
        <x:v>Electric motor 1：QT67TZ210D01，309 hp（约227kW），320Nm</x:v>
      </x:c>
      <x:c r="U26" s="30" t="str">
        <x:v>evidence_collected_pending_final</x:v>
      </x:c>
      <x:c r="V26" s="30" t="str">
        <x:v>Copyright © 2026 David YE</x:v>
      </x:c>
    </x:row>
    <x:row r="27">
      <x:c r="A27" s="30" t="str">
        <x:v>P0-外部候选复核</x:v>
      </x:c>
      <x:c r="B27" s="30" t="n">
        <x:v>4264</x:v>
      </x:c>
      <x:c r="C27" s="30" t="n">
        <x:v>408</x:v>
      </x:c>
      <x:c r="D27" s="30" t="str">
        <x:v>BJ7000K723BEV</x:v>
      </x:c>
      <x:c r="E27" s="30" t="str">
        <x:v>享界牌</x:v>
      </x:c>
      <x:c r="F27" s="30"/>
      <x:c r="G27" s="30" t="str">
        <x:v>华为数字能源技术有限公司</x:v>
      </x:c>
      <x:c r="H27" s="30" t="str">
        <x:v>YS210XYA03/QT67TZ210D01</x:v>
      </x:c>
      <x:c r="I27" s="30" t="str">
        <x:v>160,227</x:v>
      </x:c>
      <x:c r="J27" s="30" t="n">
        <x:v>387</x:v>
      </x:c>
      <x:c r="K27" s="30"/>
      <x:c r="L27" s="30" t="str">
        <x:v>blank</x:v>
      </x:c>
      <x:c r="M27" s="30" t="str"/>
      <x:c r="N27" s="30" t="str"/>
      <x:c r="O27" s="30" t="str">
        <x:v>YS210XYA03:277；QT67TZ210D01:320</x:v>
      </x:c>
      <x:c r="P27" s="30" t="str">
        <x:v>B/C-external</x:v>
      </x:c>
      <x:c r="Q27" s="30" t="str">
        <x:v>享界S9车型参数配置；AITO M7 II 100 kWh (526 Hp) Electric 4WD technical specifications</x:v>
      </x:c>
      <x:c r="R27" s="30" t="str">
        <x:v>https://cj.sina.cn/articles/view/7857141524/1d4527714019023kc8?froms=ggmp&amp;vt=4；https://www.auto-data.net/en/aito-m7-ii-100-kwh-526hp-electric-4wd-55415</x:v>
      </x:c>
      <x:c r="S27" s="30" t="str"/>
      <x:c r="T27" s="30" t="str">
        <x:v>配置表：前电机YS210XYA03、最大功率160kW、最大扭矩277N·m；Electric motor 1：QT67TZ210D01，309 hp（约227kW），320Nm</x:v>
      </x:c>
      <x:c r="U27" s="30" t="str">
        <x:v>evidence_collected_pending_final</x:v>
      </x:c>
      <x:c r="V27" s="30" t="str">
        <x:v>Copyright © 2026 David YE</x:v>
      </x:c>
    </x:row>
    <x:row r="28">
      <x:c r="A28" s="30" t="str">
        <x:v>P0-外部候选复核</x:v>
      </x:c>
      <x:c r="B28" s="30" t="n">
        <x:v>4268</x:v>
      </x:c>
      <x:c r="C28" s="30" t="n">
        <x:v>408</x:v>
      </x:c>
      <x:c r="D28" s="30" t="str">
        <x:v>BYD7000AXBEV3</x:v>
      </x:c>
      <x:c r="E28" s="30" t="str">
        <x:v>比亚迪牌</x:v>
      </x:c>
      <x:c r="F28" s="30"/>
      <x:c r="G28" s="30" t="str">
        <x:v>郑州比亚迪汽车有限公司</x:v>
      </x:c>
      <x:c r="H28" s="30" t="str">
        <x:v>TZ226QYD</x:v>
      </x:c>
      <x:c r="I28" s="30" t="str">
        <x:v>370</x:v>
      </x:c>
      <x:c r="J28" s="30" t="n">
        <x:v>370</x:v>
      </x:c>
      <x:c r="K28" s="30"/>
      <x:c r="L28" s="30" t="str">
        <x:v>blank</x:v>
      </x:c>
      <x:c r="M28" s="30" t="str"/>
      <x:c r="N28" s="30" t="str"/>
      <x:c r="O28" s="30" t="n">
        <x:v>500</x:v>
      </x:c>
      <x:c r="P28" s="30" t="str">
        <x:v>B</x:v>
      </x:c>
      <x:c r="Q28" s="30" t="str">
        <x:v>大汉2026款纯电1008KM后驱激光雷达旗舰型参数配置表</x:v>
      </x:c>
      <x:c r="R28" s="30" t="str">
        <x:v>https://www.autohome.com.cn/config/spec/78937.html</x:v>
      </x:c>
      <x:c r="S28" s="30" t="str"/>
      <x:c r="T28" s="30" t="str">
        <x:v>配置表：TZ226QYD、最大功率370kW、总/后电机最大扭矩500N·m</x:v>
      </x:c>
      <x:c r="U28" s="30" t="str">
        <x:v>evidence_collected_pending_final</x:v>
      </x:c>
      <x:c r="V28" s="30" t="str">
        <x:v>Copyright © 2026 David YE</x:v>
      </x:c>
    </x:row>
    <x:row r="29">
      <x:c r="A29" s="30" t="str">
        <x:v>P0-外部候选复核</x:v>
      </x:c>
      <x:c r="B29" s="30" t="n">
        <x:v>4269</x:v>
      </x:c>
      <x:c r="C29" s="30" t="n">
        <x:v>408</x:v>
      </x:c>
      <x:c r="D29" s="30" t="str">
        <x:v>CC7000DE00HFBEV</x:v>
      </x:c>
      <x:c r="E29" s="30" t="str">
        <x:v>欧拉牌</x:v>
      </x:c>
      <x:c r="F29" s="30"/>
      <x:c r="G29" s="30" t="str">
        <x:v>蜂巢传动科技邳州有限公司</x:v>
      </x:c>
      <x:c r="H29" s="30" t="str">
        <x:v>QT36TZ220001</x:v>
      </x:c>
      <x:c r="I29" s="30" t="str">
        <x:v>150</x:v>
      </x:c>
      <x:c r="J29" s="30" t="n">
        <x:v>150</x:v>
      </x:c>
      <x:c r="K29" s="30"/>
      <x:c r="L29" s="30" t="str">
        <x:v>blank</x:v>
      </x:c>
      <x:c r="M29" s="30" t="str"/>
      <x:c r="N29" s="30" t="str"/>
      <x:c r="O29" s="30" t="n">
        <x:v>260</x:v>
      </x:c>
      <x:c r="P29" s="30" t="str">
        <x:v>A2-OEM</x:v>
      </x:c>
      <x:c r="Q29" s="30" t="str">
        <x:v>欧拉5使用说明书 2025.07 V5</x:v>
      </x:c>
      <x:c r="R29" s="30" t="str">
        <x:v>https://res.gwm.com.cn/2026/05/27/1853738_192_%E6%AC%A7%E6%8B%895-%E4%BD%BF%E7%94%A8%E8%AF%B4%E6%98%8E%E4%B9%A6-2025.07-V5-2026.05.26.pdf</x:v>
      </x:c>
      <x:c r="S29" s="30" t="str">
        <x:v>2026-05-27</x:v>
      </x:c>
      <x:c r="T29" s="30" t="str">
        <x:v>OEM说明书动力参数表：QT36TZ220001、150kW、峰值扭矩260N·m</x:v>
      </x:c>
      <x:c r="U29" s="30" t="str">
        <x:v>evidence_collected_pending_final</x:v>
      </x:c>
      <x:c r="V29" s="30" t="str">
        <x:v>Copyright © 2026 David YE</x:v>
      </x:c>
    </x:row>
    <x:row r="30">
      <x:c r="A30" s="30" t="str">
        <x:v>P0-外部候选复核</x:v>
      </x:c>
      <x:c r="B30" s="30" t="n">
        <x:v>4270</x:v>
      </x:c>
      <x:c r="C30" s="30" t="n">
        <x:v>408</x:v>
      </x:c>
      <x:c r="D30" s="30" t="str">
        <x:v>DFM7002S1F1BEV</x:v>
      </x:c>
      <x:c r="E30" s="30" t="str">
        <x:v>东风牌</x:v>
      </x:c>
      <x:c r="F30" s="30"/>
      <x:c r="G30" s="30" t="str">
        <x:v>智新科技股份有限公司</x:v>
      </x:c>
      <x:c r="H30" s="30" t="str">
        <x:v>TZ225XYH01</x:v>
      </x:c>
      <x:c r="I30" s="30" t="n">
        <x:v>230</x:v>
      </x:c>
      <x:c r="J30" s="30" t="n">
        <x:v>330</x:v>
      </x:c>
      <x:c r="K30" s="30"/>
      <x:c r="L30" s="30" t="str">
        <x:v>blank</x:v>
      </x:c>
      <x:c r="M30" s="30" t="str"/>
      <x:c r="N30" s="30" t="str"/>
      <x:c r="O30" s="30" t="n">
        <x:v>395</x:v>
      </x:c>
      <x:c r="P30" s="30" t="str">
        <x:v>B</x:v>
      </x:c>
      <x:c r="Q30" s="30" t="str">
        <x:v>岚图知音车型参数配置表</x:v>
      </x:c>
      <x:c r="R30" s="30" t="str">
        <x:v>https://www.evlook.com/lantuzhiyin/peizhi</x:v>
      </x:c>
      <x:c r="S30" s="30" t="str"/>
      <x:c r="T30" s="30" t="str">
        <x:v>配置表：TZ225XYH01、最大功率230kW、最大扭矩395N·m</x:v>
      </x:c>
      <x:c r="U30" s="30" t="str">
        <x:v>evidence_collected_pending_final</x:v>
      </x:c>
      <x:c r="V30" s="30" t="str">
        <x:v>Copyright © 2026 David YE</x:v>
      </x:c>
    </x:row>
    <x:row r="31">
      <x:c r="A31" s="30" t="str">
        <x:v>P0-外部候选复核</x:v>
      </x:c>
      <x:c r="B31" s="30" t="n">
        <x:v>4271</x:v>
      </x:c>
      <x:c r="C31" s="30" t="n">
        <x:v>408</x:v>
      </x:c>
      <x:c r="D31" s="30" t="str">
        <x:v>DFM7002S1F2BEV</x:v>
      </x:c>
      <x:c r="E31" s="30" t="str">
        <x:v>东风牌</x:v>
      </x:c>
      <x:c r="F31" s="30"/>
      <x:c r="G31" s="30" t="str">
        <x:v>智新科技股份有限公司</x:v>
      </x:c>
      <x:c r="H31" s="30" t="str">
        <x:v>YS225XYH02/TZ225XYH01</x:v>
      </x:c>
      <x:c r="I31" s="30" t="str">
        <x:v>175/230</x:v>
      </x:c>
      <x:c r="J31" s="30" t="n">
        <x:v>405</x:v>
      </x:c>
      <x:c r="K31" s="30" t="str">
        <x:v>230.0</x:v>
      </x:c>
      <x:c r="L31" s="30" t="str">
        <x:v>ambiguous</x:v>
      </x:c>
      <x:c r="M31" s="30" t="str"/>
      <x:c r="N31" s="30" t="str"/>
      <x:c r="O31" s="30" t="str">
        <x:v>YS225XYH02:375；TZ225XYH01:395</x:v>
      </x:c>
      <x:c r="P31" s="30" t="str">
        <x:v>B</x:v>
      </x:c>
      <x:c r="Q31" s="30" t="str">
        <x:v>Voyah Dream VS BAIC Changhe Beidouxing specifications comparison；岚图知音车型参数配置表</x:v>
      </x:c>
      <x:c r="R31" s="30" t="str">
        <x:v>https://www.bitauto.com/global/compare/parameter-1072-1139.html；https://www.evlook.com/lantuzhiyin/peizhi</x:v>
      </x:c>
      <x:c r="S31" s="30" t="str"/>
      <x:c r="T31" s="30" t="str">
        <x:v>配置表：前电机YS225XYH02、最大功率175kW、最大扭矩375N·m；配置表：TZ225XYH01、最大功率230kW、最大扭矩395N·m</x:v>
      </x:c>
      <x:c r="U31" s="30" t="str">
        <x:v>evidence_collected_pending_final</x:v>
      </x:c>
      <x:c r="V31" s="30" t="str">
        <x:v>Copyright © 2026 David YE</x:v>
      </x:c>
    </x:row>
    <x:row r="32">
      <x:c r="A32" s="30" t="str">
        <x:v>P0-外部候选复核</x:v>
      </x:c>
      <x:c r="B32" s="30" t="n">
        <x:v>4272</x:v>
      </x:c>
      <x:c r="C32" s="30" t="n">
        <x:v>408</x:v>
      </x:c>
      <x:c r="D32" s="30" t="str">
        <x:v>EQ6502AG5F1BEV</x:v>
      </x:c>
      <x:c r="E32" s="30" t="str">
        <x:v>岚图牌</x:v>
      </x:c>
      <x:c r="F32" s="30"/>
      <x:c r="G32" s="30" t="str">
        <x:v>重庆青山工业有限责任公司</x:v>
      </x:c>
      <x:c r="H32" s="30" t="str">
        <x:v>TZ220QY002</x:v>
      </x:c>
      <x:c r="I32" s="30" t="str">
        <x:v>300</x:v>
      </x:c>
      <x:c r="J32" s="30" t="n">
        <x:v>300</x:v>
      </x:c>
      <x:c r="K32" s="30"/>
      <x:c r="L32" s="30" t="str">
        <x:v>blank</x:v>
      </x:c>
      <x:c r="M32" s="30" t="str"/>
      <x:c r="N32" s="30" t="str"/>
      <x:c r="O32" s="30" t="n">
        <x:v>390</x:v>
      </x:c>
      <x:c r="P32" s="30" t="str">
        <x:v>B</x:v>
      </x:c>
      <x:c r="Q32" s="30" t="str">
        <x:v>岚图追光S车型参数配置表</x:v>
      </x:c>
      <x:c r="R32" s="30" t="str">
        <x:v>https://price.pcauto.com.cn/sg31313/config.html</x:v>
      </x:c>
      <x:c r="S32" s="30" t="str"/>
      <x:c r="T32" s="30" t="str">
        <x:v>配置表：后电机TZ220QY002、最大功率300kW、最大扭矩390N·m</x:v>
      </x:c>
      <x:c r="U32" s="30" t="str">
        <x:v>evidence_collected_pending_final</x:v>
      </x:c>
      <x:c r="V32" s="30" t="str">
        <x:v>Copyright © 2026 David YE</x:v>
      </x:c>
    </x:row>
    <x:row r="33">
      <x:c r="A33" s="30" t="str">
        <x:v>P0-外部候选复核</x:v>
      </x:c>
      <x:c r="B33" s="30" t="n">
        <x:v>4273</x:v>
      </x:c>
      <x:c r="C33" s="30" t="n">
        <x:v>408</x:v>
      </x:c>
      <x:c r="D33" s="30" t="str">
        <x:v>EQ6520AD5F2BEV</x:v>
      </x:c>
      <x:c r="E33" s="30" t="str">
        <x:v>岚图牌</x:v>
      </x:c>
      <x:c r="F33" s="30"/>
      <x:c r="G33" s="30" t="str">
        <x:v>智新科技股份有限公司/重庆青山工业有限责任公司</x:v>
      </x:c>
      <x:c r="H33" s="30" t="str">
        <x:v>YS225XYH02/TZ220QY002</x:v>
      </x:c>
      <x:c r="I33" s="30" t="str">
        <x:v>175/300</x:v>
      </x:c>
      <x:c r="J33" s="30" t="n">
        <x:v>475</x:v>
      </x:c>
      <x:c r="K33" s="30"/>
      <x:c r="L33" s="30" t="str">
        <x:v>blank</x:v>
      </x:c>
      <x:c r="M33" s="30" t="str"/>
      <x:c r="N33" s="30" t="str"/>
      <x:c r="O33" s="30" t="str">
        <x:v>YS225XYH02:375；TZ220QY002:390</x:v>
      </x:c>
      <x:c r="P33" s="30" t="str">
        <x:v>B</x:v>
      </x:c>
      <x:c r="Q33" s="30" t="str">
        <x:v>Voyah Dream VS BAIC Changhe Beidouxing specifications comparison；岚图追光S车型参数配置表</x:v>
      </x:c>
      <x:c r="R33" s="30" t="str">
        <x:v>https://www.bitauto.com/global/compare/parameter-1072-1139.html；https://price.pcauto.com.cn/sg31313/config.html</x:v>
      </x:c>
      <x:c r="S33" s="30" t="str"/>
      <x:c r="T33" s="30" t="str">
        <x:v>配置表：前电机YS225XYH02、最大功率175kW、最大扭矩375N·m；配置表：后电机TZ220QY002、最大功率300kW、最大扭矩390N·m</x:v>
      </x:c>
      <x:c r="U33" s="30" t="str">
        <x:v>evidence_collected_pending_final</x:v>
      </x:c>
      <x:c r="V33" s="30" t="str">
        <x:v>Copyright © 2026 David YE</x:v>
      </x:c>
    </x:row>
    <x:row r="34">
      <x:c r="A34" s="30" t="str">
        <x:v>P0-外部候选复核</x:v>
      </x:c>
      <x:c r="B34" s="30" t="n">
        <x:v>4274</x:v>
      </x:c>
      <x:c r="C34" s="30" t="n">
        <x:v>408</x:v>
      </x:c>
      <x:c r="D34" s="30" t="str">
        <x:v>JL7001BEV116</x:v>
      </x:c>
      <x:c r="E34" s="30" t="str">
        <x:v>吉利牌</x:v>
      </x:c>
      <x:c r="F34" s="30"/>
      <x:c r="G34" s="30" t="str">
        <x:v>星驱科技(嘉兴)有限公司</x:v>
      </x:c>
      <x:c r="H34" s="30" t="str">
        <x:v>TZ160XS002</x:v>
      </x:c>
      <x:c r="I34" s="30" t="str">
        <x:v>85</x:v>
      </x:c>
      <x:c r="J34" s="30" t="n">
        <x:v>85</x:v>
      </x:c>
      <x:c r="K34" s="30"/>
      <x:c r="L34" s="30" t="str">
        <x:v>blank</x:v>
      </x:c>
      <x:c r="M34" s="30" t="str"/>
      <x:c r="N34" s="30" t="str"/>
      <x:c r="O34" s="30" t="n">
        <x:v>150</x:v>
      </x:c>
      <x:c r="P34" s="30" t="str">
        <x:v>B</x:v>
      </x:c>
      <x:c r="Q34" s="30" t="str">
        <x:v>吉利星愿车型参数配置表</x:v>
      </x:c>
      <x:c r="R34" s="30" t="str">
        <x:v>https://www.evlook.com/xingyuan/peizhi</x:v>
      </x:c>
      <x:c r="S34" s="30" t="str"/>
      <x:c r="T34" s="30" t="str">
        <x:v>配置表：TZ160XS002、最大功率85kW、最大扭矩150N·m</x:v>
      </x:c>
      <x:c r="U34" s="30" t="str">
        <x:v>evidence_collected_pending_final</x:v>
      </x:c>
      <x:c r="V34" s="30" t="str">
        <x:v>Copyright © 2026 David YE</x:v>
      </x:c>
    </x:row>
    <x:row r="35">
      <x:c r="A35" s="30" t="str">
        <x:v>P0-外部候选复核</x:v>
      </x:c>
      <x:c r="B35" s="30" t="n">
        <x:v>4277</x:v>
      </x:c>
      <x:c r="C35" s="30" t="n">
        <x:v>408</x:v>
      </x:c>
      <x:c r="D35" s="30" t="str">
        <x:v>LZ6480MME0EV</x:v>
      </x:c>
      <x:c r="E35" s="30" t="str">
        <x:v>东风牌</x:v>
      </x:c>
      <x:c r="F35" s="30"/>
      <x:c r="G35" s="30" t="str">
        <x:v>珠海英搏尔电气股份有限公司</x:v>
      </x:c>
      <x:c r="H35" s="30" t="str">
        <x:v>YY39TZ180S01</x:v>
      </x:c>
      <x:c r="I35" s="30" t="str">
        <x:v>135</x:v>
      </x:c>
      <x:c r="J35" s="30" t="n">
        <x:v>135</x:v>
      </x:c>
      <x:c r="K35" s="30"/>
      <x:c r="L35" s="30" t="str">
        <x:v>blank</x:v>
      </x:c>
      <x:c r="M35" s="30" t="str"/>
      <x:c r="N35" s="30" t="str"/>
      <x:c r="O35" s="30" t="n">
        <x:v>260</x:v>
      </x:c>
      <x:c r="P35" s="30" t="str">
        <x:v>B</x:v>
      </x:c>
      <x:c r="Q35" s="30" t="str">
        <x:v>东风风神L7 2026款540km精英版参数配置表</x:v>
      </x:c>
      <x:c r="R35" s="30" t="str">
        <x:v>https://m.autohome.com.cn/config/spec/76846.html</x:v>
      </x:c>
      <x:c r="S35" s="30" t="str"/>
      <x:c r="T35" s="30" t="str">
        <x:v>配置表：前电动机型号YY39TZ180S01、最大功率135kW、最大扭矩260N·m</x:v>
      </x:c>
      <x:c r="U35" s="30" t="str">
        <x:v>evidence_collected_pending_final</x:v>
      </x:c>
      <x:c r="V35" s="30" t="str">
        <x:v>Copyright © 2026 David YE</x:v>
      </x:c>
    </x:row>
    <x:row r="36">
      <x:c r="A36" s="30" t="str">
        <x:v>P0-外部候选复核</x:v>
      </x:c>
      <x:c r="B36" s="30" t="n">
        <x:v>4278</x:v>
      </x:c>
      <x:c r="C36" s="30" t="n">
        <x:v>408</x:v>
      </x:c>
      <x:c r="D36" s="30" t="str">
        <x:v>LZ6490MME0EV</x:v>
      </x:c>
      <x:c r="E36" s="30" t="str">
        <x:v>东风牌</x:v>
      </x:c>
      <x:c r="F36" s="30"/>
      <x:c r="G36" s="30" t="str">
        <x:v>珠海英搏尔电气股份有限公司</x:v>
      </x:c>
      <x:c r="H36" s="30" t="str">
        <x:v>YY39TZ180S01</x:v>
      </x:c>
      <x:c r="I36" s="30" t="str">
        <x:v>135</x:v>
      </x:c>
      <x:c r="J36" s="30" t="n">
        <x:v>135</x:v>
      </x:c>
      <x:c r="K36" s="30"/>
      <x:c r="L36" s="30" t="str">
        <x:v>blank</x:v>
      </x:c>
      <x:c r="M36" s="30" t="str"/>
      <x:c r="N36" s="30" t="str"/>
      <x:c r="O36" s="30" t="n">
        <x:v>260</x:v>
      </x:c>
      <x:c r="P36" s="30" t="str">
        <x:v>B</x:v>
      </x:c>
      <x:c r="Q36" s="30" t="str">
        <x:v>东风风神L7 2026款540km精英版参数配置表</x:v>
      </x:c>
      <x:c r="R36" s="30" t="str">
        <x:v>https://m.autohome.com.cn/config/spec/76846.html</x:v>
      </x:c>
      <x:c r="S36" s="30" t="str"/>
      <x:c r="T36" s="30" t="str">
        <x:v>配置表：前电动机型号YY39TZ180S01、最大功率135kW、最大扭矩260N·m</x:v>
      </x:c>
      <x:c r="U36" s="30" t="str">
        <x:v>evidence_collected_pending_final</x:v>
      </x:c>
      <x:c r="V36" s="30" t="str">
        <x:v>Copyright © 2026 David YE</x:v>
      </x:c>
    </x:row>
    <x:row r="37">
      <x:c r="A37" s="30" t="str">
        <x:v>P0-外部候选复核</x:v>
      </x:c>
      <x:c r="B37" s="30" t="n">
        <x:v>4279</x:v>
      </x:c>
      <x:c r="C37" s="30" t="n">
        <x:v>408</x:v>
      </x:c>
      <x:c r="D37" s="30" t="str">
        <x:v>LZ6490MME1EV</x:v>
      </x:c>
      <x:c r="E37" s="30" t="str">
        <x:v>东风牌</x:v>
      </x:c>
      <x:c r="F37" s="30"/>
      <x:c r="G37" s="30" t="str">
        <x:v>珠海英搏尔电气股份有限公司</x:v>
      </x:c>
      <x:c r="H37" s="30" t="str">
        <x:v>YY39TZ180S01</x:v>
      </x:c>
      <x:c r="I37" s="30" t="str">
        <x:v>135</x:v>
      </x:c>
      <x:c r="J37" s="30" t="n">
        <x:v>135</x:v>
      </x:c>
      <x:c r="K37" s="30"/>
      <x:c r="L37" s="30" t="str">
        <x:v>blank</x:v>
      </x:c>
      <x:c r="M37" s="30" t="str"/>
      <x:c r="N37" s="30" t="str"/>
      <x:c r="O37" s="30" t="n">
        <x:v>260</x:v>
      </x:c>
      <x:c r="P37" s="30" t="str">
        <x:v>B</x:v>
      </x:c>
      <x:c r="Q37" s="30" t="str">
        <x:v>东风风神L7 2026款540km精英版参数配置表</x:v>
      </x:c>
      <x:c r="R37" s="30" t="str">
        <x:v>https://m.autohome.com.cn/config/spec/76846.html</x:v>
      </x:c>
      <x:c r="S37" s="30" t="str"/>
      <x:c r="T37" s="30" t="str">
        <x:v>配置表：前电动机型号YY39TZ180S01、最大功率135kW、最大扭矩260N·m</x:v>
      </x:c>
      <x:c r="U37" s="30" t="str">
        <x:v>evidence_collected_pending_final</x:v>
      </x:c>
      <x:c r="V37" s="30" t="str">
        <x:v>Copyright © 2026 David YE</x:v>
      </x:c>
    </x:row>
    <x:row r="38">
      <x:c r="A38" s="30" t="str">
        <x:v>P0-外部候选复核</x:v>
      </x:c>
      <x:c r="B38" s="30" t="n">
        <x:v>4280</x:v>
      </x:c>
      <x:c r="C38" s="30" t="n">
        <x:v>408</x:v>
      </x:c>
      <x:c r="D38" s="30" t="str">
        <x:v>LZ6490MME2EV</x:v>
      </x:c>
      <x:c r="E38" s="30" t="str">
        <x:v>东风牌</x:v>
      </x:c>
      <x:c r="F38" s="30"/>
      <x:c r="G38" s="30" t="str">
        <x:v>珠海英搏尔电气股份有限公司</x:v>
      </x:c>
      <x:c r="H38" s="30" t="str">
        <x:v>YY39TZ180S01</x:v>
      </x:c>
      <x:c r="I38" s="30" t="str">
        <x:v>135</x:v>
      </x:c>
      <x:c r="J38" s="30" t="n">
        <x:v>135</x:v>
      </x:c>
      <x:c r="K38" s="30"/>
      <x:c r="L38" s="30" t="str">
        <x:v>blank</x:v>
      </x:c>
      <x:c r="M38" s="30" t="str"/>
      <x:c r="N38" s="30" t="str"/>
      <x:c r="O38" s="30" t="n">
        <x:v>260</x:v>
      </x:c>
      <x:c r="P38" s="30" t="str">
        <x:v>B</x:v>
      </x:c>
      <x:c r="Q38" s="30" t="str">
        <x:v>东风风神L7 2026款540km精英版参数配置表</x:v>
      </x:c>
      <x:c r="R38" s="30" t="str">
        <x:v>https://m.autohome.com.cn/config/spec/76846.html</x:v>
      </x:c>
      <x:c r="S38" s="30" t="str"/>
      <x:c r="T38" s="30" t="str">
        <x:v>配置表：前电动机型号YY39TZ180S01、最大功率135kW、最大扭矩260N·m</x:v>
      </x:c>
      <x:c r="U38" s="30" t="str">
        <x:v>evidence_collected_pending_final</x:v>
      </x:c>
      <x:c r="V38" s="30" t="str">
        <x:v>Copyright © 2026 David YE</x:v>
      </x:c>
    </x:row>
    <x:row r="39">
      <x:c r="A39" s="30" t="str">
        <x:v>P0-外部候选复核</x:v>
      </x:c>
      <x:c r="B39" s="30" t="n">
        <x:v>4282</x:v>
      </x:c>
      <x:c r="C39" s="30" t="n">
        <x:v>408</x:v>
      </x:c>
      <x:c r="D39" s="30" t="str">
        <x:v>LZ7000SME0EV</x:v>
      </x:c>
      <x:c r="E39" s="30" t="str">
        <x:v>东风牌</x:v>
      </x:c>
      <x:c r="F39" s="30"/>
      <x:c r="G39" s="30" t="str">
        <x:v>珠海英搏尔电气股份有限公司</x:v>
      </x:c>
      <x:c r="H39" s="30" t="str">
        <x:v>YY39TZ180S01</x:v>
      </x:c>
      <x:c r="I39" s="30" t="str">
        <x:v>135</x:v>
      </x:c>
      <x:c r="J39" s="30" t="n">
        <x:v>135</x:v>
      </x:c>
      <x:c r="K39" s="30"/>
      <x:c r="L39" s="30" t="str">
        <x:v>blank</x:v>
      </x:c>
      <x:c r="M39" s="30" t="str"/>
      <x:c r="N39" s="30" t="str"/>
      <x:c r="O39" s="30" t="n">
        <x:v>260</x:v>
      </x:c>
      <x:c r="P39" s="30" t="str">
        <x:v>B</x:v>
      </x:c>
      <x:c r="Q39" s="30" t="str">
        <x:v>东风风神L7 2026款540km精英版参数配置表</x:v>
      </x:c>
      <x:c r="R39" s="30" t="str">
        <x:v>https://m.autohome.com.cn/config/spec/76846.html</x:v>
      </x:c>
      <x:c r="S39" s="30" t="str"/>
      <x:c r="T39" s="30" t="str">
        <x:v>配置表：前电动机型号YY39TZ180S01、最大功率135kW、最大扭矩260N·m</x:v>
      </x:c>
      <x:c r="U39" s="30" t="str">
        <x:v>evidence_collected_pending_final</x:v>
      </x:c>
      <x:c r="V39" s="30" t="str">
        <x:v>Copyright © 2026 David YE</x:v>
      </x:c>
    </x:row>
    <x:row r="40">
      <x:c r="A40" s="30" t="str">
        <x:v>P0-外部候选复核</x:v>
      </x:c>
      <x:c r="B40" s="30" t="n">
        <x:v>4283</x:v>
      </x:c>
      <x:c r="C40" s="30" t="n">
        <x:v>408</x:v>
      </x:c>
      <x:c r="D40" s="30" t="str">
        <x:v>MR6462BEV100</x:v>
      </x:c>
      <x:c r="E40" s="30" t="str">
        <x:v>吉利牌</x:v>
      </x:c>
      <x:c r="F40" s="30"/>
      <x:c r="G40" s="30" t="str">
        <x:v>无锡星驱动力科技有限公司</x:v>
      </x:c>
      <x:c r="H40" s="30" t="str">
        <x:v>TZ184QY301</x:v>
      </x:c>
      <x:c r="I40" s="30" t="str">
        <x:v>245</x:v>
      </x:c>
      <x:c r="J40" s="30" t="n">
        <x:v>245</x:v>
      </x:c>
      <x:c r="K40" s="30"/>
      <x:c r="L40" s="30" t="str">
        <x:v>blank</x:v>
      </x:c>
      <x:c r="M40" s="30" t="str"/>
      <x:c r="N40" s="30" t="str"/>
      <x:c r="O40" s="30" t="n">
        <x:v>320</x:v>
      </x:c>
      <x:c r="P40" s="30" t="str">
        <x:v>B</x:v>
      </x:c>
      <x:c r="Q40" s="30" t="str">
        <x:v>吉利银河E5车型参数配置表</x:v>
      </x:c>
      <x:c r="R40" s="30" t="str">
        <x:v>https://www.autohome.com.cn/config/series/7650.html</x:v>
      </x:c>
      <x:c r="S40" s="30" t="str"/>
      <x:c r="T40" s="30" t="str">
        <x:v>配置表：TZ184QY301、最大功率245kW、最大扭矩320N·m</x:v>
      </x:c>
      <x:c r="U40" s="30" t="str">
        <x:v>evidence_collected_pending_final</x:v>
      </x:c>
      <x:c r="V40" s="30" t="str">
        <x:v>Copyright © 2026 David YE</x:v>
      </x:c>
    </x:row>
    <x:row r="41">
      <x:c r="A41" s="30" t="str">
        <x:v>P0-外部候选复核</x:v>
      </x:c>
      <x:c r="B41" s="30" t="n">
        <x:v>4284</x:v>
      </x:c>
      <x:c r="C41" s="30" t="n">
        <x:v>408</x:v>
      </x:c>
      <x:c r="D41" s="30" t="str">
        <x:v>MR6462BEV101</x:v>
      </x:c>
      <x:c r="E41" s="30" t="str">
        <x:v>吉利牌</x:v>
      </x:c>
      <x:c r="F41" s="30"/>
      <x:c r="G41" s="30" t="str">
        <x:v>无锡星驱动力科技有限公司</x:v>
      </x:c>
      <x:c r="H41" s="30" t="str">
        <x:v>TZ184QY301</x:v>
      </x:c>
      <x:c r="I41" s="30" t="str">
        <x:v>245</x:v>
      </x:c>
      <x:c r="J41" s="30" t="n">
        <x:v>245</x:v>
      </x:c>
      <x:c r="K41" s="30"/>
      <x:c r="L41" s="30" t="str">
        <x:v>blank</x:v>
      </x:c>
      <x:c r="M41" s="30" t="str"/>
      <x:c r="N41" s="30" t="str"/>
      <x:c r="O41" s="30" t="n">
        <x:v>320</x:v>
      </x:c>
      <x:c r="P41" s="30" t="str">
        <x:v>B</x:v>
      </x:c>
      <x:c r="Q41" s="30" t="str">
        <x:v>吉利银河E5车型参数配置表</x:v>
      </x:c>
      <x:c r="R41" s="30" t="str">
        <x:v>https://www.autohome.com.cn/config/series/7650.html</x:v>
      </x:c>
      <x:c r="S41" s="30" t="str"/>
      <x:c r="T41" s="30" t="str">
        <x:v>配置表：TZ184QY301、最大功率245kW、最大扭矩320N·m</x:v>
      </x:c>
      <x:c r="U41" s="30" t="str">
        <x:v>evidence_collected_pending_final</x:v>
      </x:c>
      <x:c r="V41" s="30" t="str">
        <x:v>Copyright © 2026 David YE</x:v>
      </x:c>
    </x:row>
    <x:row r="42">
      <x:c r="A42" s="30" t="str">
        <x:v>P0-外部候选复核</x:v>
      </x:c>
      <x:c r="B42" s="30" t="n">
        <x:v>4285</x:v>
      </x:c>
      <x:c r="C42" s="30" t="n">
        <x:v>408</x:v>
      </x:c>
      <x:c r="D42" s="30" t="str">
        <x:v>MR6462BEV102</x:v>
      </x:c>
      <x:c r="E42" s="30" t="str">
        <x:v>吉利牌</x:v>
      </x:c>
      <x:c r="F42" s="30"/>
      <x:c r="G42" s="30" t="str">
        <x:v>无锡星驱动力科技有限公司</x:v>
      </x:c>
      <x:c r="H42" s="30" t="str">
        <x:v>TZ184QY301</x:v>
      </x:c>
      <x:c r="I42" s="30" t="str">
        <x:v>245</x:v>
      </x:c>
      <x:c r="J42" s="30" t="n">
        <x:v>245</x:v>
      </x:c>
      <x:c r="K42" s="30"/>
      <x:c r="L42" s="30" t="str">
        <x:v>blank</x:v>
      </x:c>
      <x:c r="M42" s="30" t="str"/>
      <x:c r="N42" s="30" t="str"/>
      <x:c r="O42" s="30" t="n">
        <x:v>320</x:v>
      </x:c>
      <x:c r="P42" s="30" t="str">
        <x:v>B</x:v>
      </x:c>
      <x:c r="Q42" s="30" t="str">
        <x:v>吉利银河E5车型参数配置表</x:v>
      </x:c>
      <x:c r="R42" s="30" t="str">
        <x:v>https://www.autohome.com.cn/config/series/7650.html</x:v>
      </x:c>
      <x:c r="S42" s="30" t="str"/>
      <x:c r="T42" s="30" t="str">
        <x:v>配置表：TZ184QY301、最大功率245kW、最大扭矩320N·m</x:v>
      </x:c>
      <x:c r="U42" s="30" t="str">
        <x:v>evidence_collected_pending_final</x:v>
      </x:c>
      <x:c r="V42" s="30" t="str">
        <x:v>Copyright © 2026 David YE</x:v>
      </x:c>
    </x:row>
    <x:row r="43">
      <x:c r="A43" s="30" t="str">
        <x:v>P0-外部候选复核</x:v>
      </x:c>
      <x:c r="B43" s="30" t="n">
        <x:v>4286</x:v>
      </x:c>
      <x:c r="C43" s="30" t="n">
        <x:v>408</x:v>
      </x:c>
      <x:c r="D43" s="30" t="str">
        <x:v>MR7001BEV150</x:v>
      </x:c>
      <x:c r="E43" s="30" t="str">
        <x:v>吉利牌</x:v>
      </x:c>
      <x:c r="F43" s="30"/>
      <x:c r="G43" s="30" t="str">
        <x:v>星驱科技(嘉兴)有限公司</x:v>
      </x:c>
      <x:c r="H43" s="30" t="str">
        <x:v>TZ160XS002</x:v>
      </x:c>
      <x:c r="I43" s="30" t="str">
        <x:v>85</x:v>
      </x:c>
      <x:c r="J43" s="30" t="n">
        <x:v>85</x:v>
      </x:c>
      <x:c r="K43" s="30"/>
      <x:c r="L43" s="30" t="str">
        <x:v>blank</x:v>
      </x:c>
      <x:c r="M43" s="30" t="str"/>
      <x:c r="N43" s="30" t="str"/>
      <x:c r="O43" s="30" t="n">
        <x:v>150</x:v>
      </x:c>
      <x:c r="P43" s="30" t="str">
        <x:v>B</x:v>
      </x:c>
      <x:c r="Q43" s="30" t="str">
        <x:v>吉利星愿车型参数配置表</x:v>
      </x:c>
      <x:c r="R43" s="30" t="str">
        <x:v>https://www.evlook.com/xingyuan/peizhi</x:v>
      </x:c>
      <x:c r="S43" s="30" t="str"/>
      <x:c r="T43" s="30" t="str">
        <x:v>配置表：TZ160XS002、最大功率85kW、最大扭矩150N·m</x:v>
      </x:c>
      <x:c r="U43" s="30" t="str">
        <x:v>evidence_collected_pending_final</x:v>
      </x:c>
      <x:c r="V43" s="30" t="str">
        <x:v>Copyright © 2026 David YE</x:v>
      </x:c>
    </x:row>
    <x:row r="44">
      <x:c r="A44" s="30" t="str">
        <x:v>P0-外部候选复核</x:v>
      </x:c>
      <x:c r="B44" s="30" t="n">
        <x:v>4292</x:v>
      </x:c>
      <x:c r="C44" s="30" t="n">
        <x:v>408</x:v>
      </x:c>
      <x:c r="D44" s="30" t="str">
        <x:v>QCJ7000ATBEV2</x:v>
      </x:c>
      <x:c r="E44" s="30" t="str">
        <x:v>方程豹牌</x:v>
      </x:c>
      <x:c r="F44" s="30"/>
      <x:c r="G44" s="30" t="str">
        <x:v>西安比亚迪汽车零部件有限公司</x:v>
      </x:c>
      <x:c r="H44" s="30" t="str">
        <x:v>TZ205QYD</x:v>
      </x:c>
      <x:c r="I44" s="30" t="str">
        <x:v>300</x:v>
      </x:c>
      <x:c r="J44" s="30" t="n">
        <x:v>300</x:v>
      </x:c>
      <x:c r="K44" s="30"/>
      <x:c r="L44" s="30" t="str">
        <x:v>blank</x:v>
      </x:c>
      <x:c r="M44" s="30" t="str"/>
      <x:c r="N44" s="30" t="str"/>
      <x:c r="O44" s="30" t="n">
        <x:v>365</x:v>
      </x:c>
      <x:c r="P44" s="30" t="str">
        <x:v>B</x:v>
      </x:c>
      <x:c r="Q44" s="30" t="str">
        <x:v>大唐车型参数配置表</x:v>
      </x:c>
      <x:c r="R44" s="30" t="str">
        <x:v>https://car.autohome.com.cn/config/series/8102.html</x:v>
      </x:c>
      <x:c r="S44" s="30" t="str"/>
      <x:c r="T44" s="30" t="str">
        <x:v>配置表：TZ205QYD、最大功率300kW、最大扭矩365N·m</x:v>
      </x:c>
      <x:c r="U44" s="30" t="str">
        <x:v>evidence_collected_pending_final</x:v>
      </x:c>
      <x:c r="V44" s="30" t="str">
        <x:v>Copyright © 2026 David YE</x:v>
      </x:c>
    </x:row>
    <x:row r="45">
      <x:c r="A45" s="30" t="str">
        <x:v>P0-外部候选复核</x:v>
      </x:c>
      <x:c r="B45" s="30" t="n">
        <x:v>4295</x:v>
      </x:c>
      <x:c r="C45" s="30" t="n">
        <x:v>408</x:v>
      </x:c>
      <x:c r="D45" s="30" t="str">
        <x:v>QCJ7000ATBEV5</x:v>
      </x:c>
      <x:c r="E45" s="30" t="str">
        <x:v>方程豹牌</x:v>
      </x:c>
      <x:c r="F45" s="30"/>
      <x:c r="G45" s="30" t="str">
        <x:v>西安比亚迪汽车零部件有限公司</x:v>
      </x:c>
      <x:c r="H45" s="30" t="str">
        <x:v>TZ205QYD</x:v>
      </x:c>
      <x:c r="I45" s="30" t="str">
        <x:v>300</x:v>
      </x:c>
      <x:c r="J45" s="30" t="n">
        <x:v>300</x:v>
      </x:c>
      <x:c r="K45" s="30"/>
      <x:c r="L45" s="30" t="str">
        <x:v>blank</x:v>
      </x:c>
      <x:c r="M45" s="30" t="str"/>
      <x:c r="N45" s="30" t="str"/>
      <x:c r="O45" s="30" t="n">
        <x:v>365</x:v>
      </x:c>
      <x:c r="P45" s="30" t="str">
        <x:v>B</x:v>
      </x:c>
      <x:c r="Q45" s="30" t="str">
        <x:v>大唐车型参数配置表</x:v>
      </x:c>
      <x:c r="R45" s="30" t="str">
        <x:v>https://car.autohome.com.cn/config/series/8102.html</x:v>
      </x:c>
      <x:c r="S45" s="30" t="str"/>
      <x:c r="T45" s="30" t="str">
        <x:v>配置表：TZ205QYD、最大功率300kW、最大扭矩365N·m</x:v>
      </x:c>
      <x:c r="U45" s="30" t="str">
        <x:v>evidence_collected_pending_final</x:v>
      </x:c>
      <x:c r="V45" s="30" t="str">
        <x:v>Copyright © 2026 David YE</x:v>
      </x:c>
    </x:row>
    <x:row r="46">
      <x:c r="A46" s="30" t="str">
        <x:v>P0-外部候选复核</x:v>
      </x:c>
      <x:c r="B46" s="30" t="n">
        <x:v>4299</x:v>
      </x:c>
      <x:c r="C46" s="30" t="n">
        <x:v>408</x:v>
      </x:c>
      <x:c r="D46" s="30" t="str">
        <x:v>SAL7001BH00ABEV</x:v>
      </x:c>
      <x:c r="E46" s="30" t="str">
        <x:v>欧拉牌</x:v>
      </x:c>
      <x:c r="F46" s="30"/>
      <x:c r="G46" s="30" t="str">
        <x:v>蜂巢传动科技邳州有限公司</x:v>
      </x:c>
      <x:c r="H46" s="30" t="str">
        <x:v>QT36TZ220001</x:v>
      </x:c>
      <x:c r="I46" s="30" t="str">
        <x:v>150</x:v>
      </x:c>
      <x:c r="J46" s="30" t="n">
        <x:v>150</x:v>
      </x:c>
      <x:c r="K46" s="30"/>
      <x:c r="L46" s="30" t="str">
        <x:v>blank</x:v>
      </x:c>
      <x:c r="M46" s="30" t="str"/>
      <x:c r="N46" s="30" t="str"/>
      <x:c r="O46" s="30" t="n">
        <x:v>260</x:v>
      </x:c>
      <x:c r="P46" s="30" t="str">
        <x:v>A2-OEM</x:v>
      </x:c>
      <x:c r="Q46" s="30" t="str">
        <x:v>欧拉5使用说明书 2025.07 V5</x:v>
      </x:c>
      <x:c r="R46" s="30" t="str">
        <x:v>https://res.gwm.com.cn/2026/05/27/1853738_192_%E6%AC%A7%E6%8B%895-%E4%BD%BF%E7%94%A8%E8%AF%B4%E6%98%8E%E4%B9%A6-2025.07-V5-2026.05.26.pdf</x:v>
      </x:c>
      <x:c r="S46" s="30" t="str">
        <x:v>2026-05-27</x:v>
      </x:c>
      <x:c r="T46" s="30" t="str">
        <x:v>OEM说明书动力参数表：QT36TZ220001、150kW、峰值扭矩260N·m</x:v>
      </x:c>
      <x:c r="U46" s="30" t="str">
        <x:v>evidence_collected_pending_final</x:v>
      </x:c>
      <x:c r="V46" s="30" t="str">
        <x:v>Copyright © 2026 David YE</x:v>
      </x:c>
    </x:row>
    <x:row r="47">
      <x:c r="A47" s="30" t="str">
        <x:v>P0-外部候选复核</x:v>
      </x:c>
      <x:c r="B47" s="30" t="n">
        <x:v>4156</x:v>
      </x:c>
      <x:c r="C47" s="30" t="n">
        <x:v>407</x:v>
      </x:c>
      <x:c r="D47" s="30" t="str">
        <x:v>BYD6510BNBEV1</x:v>
      </x:c>
      <x:c r="E47" s="30" t="str">
        <x:v>比亚迪牌</x:v>
      </x:c>
      <x:c r="F47" s="30"/>
      <x:c r="G47" s="30" t="str">
        <x:v>郑州比亚迪汽车有限公司</x:v>
      </x:c>
      <x:c r="H47" s="30" t="str">
        <x:v>TZ226QYD</x:v>
      </x:c>
      <x:c r="I47" s="30" t="str">
        <x:v>370</x:v>
      </x:c>
      <x:c r="J47" s="30" t="n">
        <x:v>370</x:v>
      </x:c>
      <x:c r="K47" s="30"/>
      <x:c r="L47" s="30" t="str">
        <x:v>blank</x:v>
      </x:c>
      <x:c r="M47" s="30" t="str"/>
      <x:c r="N47" s="30" t="str"/>
      <x:c r="O47" s="30" t="n">
        <x:v>500</x:v>
      </x:c>
      <x:c r="P47" s="30" t="str">
        <x:v>B</x:v>
      </x:c>
      <x:c r="Q47" s="30" t="str">
        <x:v>大汉2026款纯电1008KM后驱激光雷达旗舰型参数配置表</x:v>
      </x:c>
      <x:c r="R47" s="30" t="str">
        <x:v>https://www.autohome.com.cn/config/spec/78937.html</x:v>
      </x:c>
      <x:c r="S47" s="30" t="str"/>
      <x:c r="T47" s="30" t="str">
        <x:v>配置表：TZ226QYD、最大功率370kW、总/后电机最大扭矩500N·m</x:v>
      </x:c>
      <x:c r="U47" s="30" t="str">
        <x:v>evidence_collected_pending_final</x:v>
      </x:c>
      <x:c r="V47" s="30" t="str">
        <x:v>Copyright © 2026 David YE</x:v>
      </x:c>
    </x:row>
    <x:row r="48">
      <x:c r="A48" s="30" t="str">
        <x:v>P0-外部候选复核</x:v>
      </x:c>
      <x:c r="B48" s="30" t="n">
        <x:v>4169</x:v>
      </x:c>
      <x:c r="C48" s="30" t="n">
        <x:v>407</x:v>
      </x:c>
      <x:c r="D48" s="30" t="str">
        <x:v>DFM6500S5F6BEV</x:v>
      </x:c>
      <x:c r="E48" s="30" t="str">
        <x:v>东风牌</x:v>
      </x:c>
      <x:c r="F48" s="30"/>
      <x:c r="G48" s="30" t="str">
        <x:v>智新科技股份有限公司</x:v>
      </x:c>
      <x:c r="H48" s="30" t="str">
        <x:v>TZ225XYH01</x:v>
      </x:c>
      <x:c r="I48" s="30" t="str">
        <x:v>230</x:v>
      </x:c>
      <x:c r="J48" s="30" t="n">
        <x:v>230</x:v>
      </x:c>
      <x:c r="K48" s="30"/>
      <x:c r="L48" s="30" t="str">
        <x:v>blank</x:v>
      </x:c>
      <x:c r="M48" s="30" t="str"/>
      <x:c r="N48" s="30" t="str"/>
      <x:c r="O48" s="30" t="n">
        <x:v>395</x:v>
      </x:c>
      <x:c r="P48" s="30" t="str">
        <x:v>B</x:v>
      </x:c>
      <x:c r="Q48" s="30" t="str">
        <x:v>岚图知音车型参数配置表</x:v>
      </x:c>
      <x:c r="R48" s="30" t="str">
        <x:v>https://www.evlook.com/lantuzhiyin/peizhi</x:v>
      </x:c>
      <x:c r="S48" s="30" t="str"/>
      <x:c r="T48" s="30" t="str">
        <x:v>配置表：TZ225XYH01、最大功率230kW、最大扭矩395N·m</x:v>
      </x:c>
      <x:c r="U48" s="30" t="str">
        <x:v>evidence_collected_pending_final</x:v>
      </x:c>
      <x:c r="V48" s="30" t="str">
        <x:v>Copyright © 2026 David YE</x:v>
      </x:c>
    </x:row>
    <x:row r="49">
      <x:c r="A49" s="30" t="str">
        <x:v>P0-外部候选复核</x:v>
      </x:c>
      <x:c r="B49" s="30" t="n">
        <x:v>4170</x:v>
      </x:c>
      <x:c r="C49" s="30" t="n">
        <x:v>407</x:v>
      </x:c>
      <x:c r="D49" s="30" t="str">
        <x:v>DFM6500S5F7BEV</x:v>
      </x:c>
      <x:c r="E49" s="30" t="str">
        <x:v>东风牌</x:v>
      </x:c>
      <x:c r="F49" s="30"/>
      <x:c r="G49" s="30" t="str">
        <x:v>智新科技股份有限公司</x:v>
      </x:c>
      <x:c r="H49" s="30" t="str">
        <x:v>TZ225XYH01</x:v>
      </x:c>
      <x:c r="I49" s="30" t="str">
        <x:v>230</x:v>
      </x:c>
      <x:c r="J49" s="30" t="n">
        <x:v>230</x:v>
      </x:c>
      <x:c r="K49" s="30"/>
      <x:c r="L49" s="30" t="str">
        <x:v>blank</x:v>
      </x:c>
      <x:c r="M49" s="30" t="str"/>
      <x:c r="N49" s="30" t="str"/>
      <x:c r="O49" s="30" t="n">
        <x:v>395</x:v>
      </x:c>
      <x:c r="P49" s="30" t="str">
        <x:v>B</x:v>
      </x:c>
      <x:c r="Q49" s="30" t="str">
        <x:v>岚图知音车型参数配置表</x:v>
      </x:c>
      <x:c r="R49" s="30" t="str">
        <x:v>https://www.evlook.com/lantuzhiyin/peizhi</x:v>
      </x:c>
      <x:c r="S49" s="30" t="str"/>
      <x:c r="T49" s="30" t="str">
        <x:v>配置表：TZ225XYH01、最大功率230kW、最大扭矩395N·m</x:v>
      </x:c>
      <x:c r="U49" s="30" t="str">
        <x:v>evidence_collected_pending_final</x:v>
      </x:c>
      <x:c r="V49" s="30" t="str">
        <x:v>Copyright © 2026 David YE</x:v>
      </x:c>
    </x:row>
    <x:row r="50">
      <x:c r="A50" s="30" t="str">
        <x:v>P0-外部候选复核</x:v>
      </x:c>
      <x:c r="B50" s="30" t="n">
        <x:v>4171</x:v>
      </x:c>
      <x:c r="C50" s="30" t="n">
        <x:v>407</x:v>
      </x:c>
      <x:c r="D50" s="30" t="str">
        <x:v>DFM6500S5F8BEV</x:v>
      </x:c>
      <x:c r="E50" s="30" t="str">
        <x:v>东风牌</x:v>
      </x:c>
      <x:c r="F50" s="30"/>
      <x:c r="G50" s="30" t="str">
        <x:v>智新科技股份有限公司</x:v>
      </x:c>
      <x:c r="H50" s="30" t="str">
        <x:v>TZ225XYH01</x:v>
      </x:c>
      <x:c r="I50" s="30" t="str">
        <x:v>230</x:v>
      </x:c>
      <x:c r="J50" s="30" t="n">
        <x:v>230</x:v>
      </x:c>
      <x:c r="K50" s="30"/>
      <x:c r="L50" s="30" t="str">
        <x:v>blank</x:v>
      </x:c>
      <x:c r="M50" s="30" t="str"/>
      <x:c r="N50" s="30" t="str"/>
      <x:c r="O50" s="30" t="n">
        <x:v>395</x:v>
      </x:c>
      <x:c r="P50" s="30" t="str">
        <x:v>B</x:v>
      </x:c>
      <x:c r="Q50" s="30" t="str">
        <x:v>岚图知音车型参数配置表</x:v>
      </x:c>
      <x:c r="R50" s="30" t="str">
        <x:v>https://www.evlook.com/lantuzhiyin/peizhi</x:v>
      </x:c>
      <x:c r="S50" s="30" t="str"/>
      <x:c r="T50" s="30" t="str">
        <x:v>配置表：TZ225XYH01、最大功率230kW、最大扭矩395N·m</x:v>
      </x:c>
      <x:c r="U50" s="30" t="str">
        <x:v>evidence_collected_pending_final</x:v>
      </x:c>
      <x:c r="V50" s="30" t="str">
        <x:v>Copyright © 2026 David YE</x:v>
      </x:c>
    </x:row>
    <x:row r="51">
      <x:c r="A51" s="30" t="str">
        <x:v>P0-外部候选复核</x:v>
      </x:c>
      <x:c r="B51" s="30" t="n">
        <x:v>4172</x:v>
      </x:c>
      <x:c r="C51" s="30" t="n">
        <x:v>407</x:v>
      </x:c>
      <x:c r="D51" s="30" t="str">
        <x:v>EQ6500AG5F1BEV</x:v>
      </x:c>
      <x:c r="E51" s="30" t="str">
        <x:v>岚图牌</x:v>
      </x:c>
      <x:c r="F51" s="30"/>
      <x:c r="G51" s="30" t="str">
        <x:v>重庆青山工业有限责任公司</x:v>
      </x:c>
      <x:c r="H51" s="30" t="str">
        <x:v>TZ220QY002</x:v>
      </x:c>
      <x:c r="I51" s="30" t="str">
        <x:v>300</x:v>
      </x:c>
      <x:c r="J51" s="30" t="n">
        <x:v>300</x:v>
      </x:c>
      <x:c r="K51" s="30"/>
      <x:c r="L51" s="30" t="str">
        <x:v>blank</x:v>
      </x:c>
      <x:c r="M51" s="30" t="str"/>
      <x:c r="N51" s="30" t="str"/>
      <x:c r="O51" s="30" t="n">
        <x:v>390</x:v>
      </x:c>
      <x:c r="P51" s="30" t="str">
        <x:v>B</x:v>
      </x:c>
      <x:c r="Q51" s="30" t="str">
        <x:v>岚图追光S车型参数配置表</x:v>
      </x:c>
      <x:c r="R51" s="30" t="str">
        <x:v>https://price.pcauto.com.cn/sg31313/config.html</x:v>
      </x:c>
      <x:c r="S51" s="30" t="str"/>
      <x:c r="T51" s="30" t="str">
        <x:v>配置表：后电机TZ220QY002、最大功率300kW、最大扭矩390N·m</x:v>
      </x:c>
      <x:c r="U51" s="30" t="str">
        <x:v>evidence_collected_pending_final</x:v>
      </x:c>
      <x:c r="V51" s="30" t="str">
        <x:v>Copyright © 2026 David YE</x:v>
      </x:c>
    </x:row>
    <x:row r="52">
      <x:c r="A52" s="30" t="str">
        <x:v>P0-外部候选复核</x:v>
      </x:c>
      <x:c r="B52" s="30" t="n">
        <x:v>4173</x:v>
      </x:c>
      <x:c r="C52" s="30" t="n">
        <x:v>407</x:v>
      </x:c>
      <x:c r="D52" s="30" t="str">
        <x:v>EQ6500AG5F2BEV</x:v>
      </x:c>
      <x:c r="E52" s="30" t="str">
        <x:v>岚图牌</x:v>
      </x:c>
      <x:c r="F52" s="30"/>
      <x:c r="G52" s="30" t="str">
        <x:v>智新科技股份有限公司/重庆青山工业有限责任公司</x:v>
      </x:c>
      <x:c r="H52" s="30" t="str">
        <x:v>YS225XYH02/TZ220QY002</x:v>
      </x:c>
      <x:c r="I52" s="30" t="str">
        <x:v>175/300</x:v>
      </x:c>
      <x:c r="J52" s="30" t="n">
        <x:v>475</x:v>
      </x:c>
      <x:c r="K52" s="30"/>
      <x:c r="L52" s="30" t="str">
        <x:v>blank</x:v>
      </x:c>
      <x:c r="M52" s="30" t="str"/>
      <x:c r="N52" s="30" t="str"/>
      <x:c r="O52" s="30" t="str">
        <x:v>YS225XYH02:375；TZ220QY002:390</x:v>
      </x:c>
      <x:c r="P52" s="30" t="str">
        <x:v>B</x:v>
      </x:c>
      <x:c r="Q52" s="30" t="str">
        <x:v>Voyah Dream VS BAIC Changhe Beidouxing specifications comparison；岚图追光S车型参数配置表</x:v>
      </x:c>
      <x:c r="R52" s="30" t="str">
        <x:v>https://www.bitauto.com/global/compare/parameter-1072-1139.html；https://price.pcauto.com.cn/sg31313/config.html</x:v>
      </x:c>
      <x:c r="S52" s="30" t="str"/>
      <x:c r="T52" s="30" t="str">
        <x:v>配置表：前电机YS225XYH02、最大功率175kW、最大扭矩375N·m；配置表：后电机TZ220QY002、最大功率300kW、最大扭矩390N·m</x:v>
      </x:c>
      <x:c r="U52" s="30" t="str">
        <x:v>evidence_collected_pending_final</x:v>
      </x:c>
      <x:c r="V52" s="30" t="str">
        <x:v>Copyright © 2026 David YE</x:v>
      </x:c>
    </x:row>
    <x:row r="53">
      <x:c r="A53" s="30" t="str">
        <x:v>P0-外部候选复核</x:v>
      </x:c>
      <x:c r="B53" s="30" t="n">
        <x:v>4174</x:v>
      </x:c>
      <x:c r="C53" s="30" t="n">
        <x:v>407</x:v>
      </x:c>
      <x:c r="D53" s="30" t="str">
        <x:v>EQ6501AG5F1BEV</x:v>
      </x:c>
      <x:c r="E53" s="30" t="str">
        <x:v>岚图牌</x:v>
      </x:c>
      <x:c r="F53" s="30"/>
      <x:c r="G53" s="30" t="str">
        <x:v>重庆青山工业有限责任公司</x:v>
      </x:c>
      <x:c r="H53" s="30" t="str">
        <x:v>TZ220QY002</x:v>
      </x:c>
      <x:c r="I53" s="30" t="str">
        <x:v>300</x:v>
      </x:c>
      <x:c r="J53" s="30" t="n">
        <x:v>300</x:v>
      </x:c>
      <x:c r="K53" s="30"/>
      <x:c r="L53" s="30" t="str">
        <x:v>blank</x:v>
      </x:c>
      <x:c r="M53" s="30" t="str"/>
      <x:c r="N53" s="30" t="str"/>
      <x:c r="O53" s="30" t="n">
        <x:v>390</x:v>
      </x:c>
      <x:c r="P53" s="30" t="str">
        <x:v>B</x:v>
      </x:c>
      <x:c r="Q53" s="30" t="str">
        <x:v>岚图追光S车型参数配置表</x:v>
      </x:c>
      <x:c r="R53" s="30" t="str">
        <x:v>https://price.pcauto.com.cn/sg31313/config.html</x:v>
      </x:c>
      <x:c r="S53" s="30" t="str"/>
      <x:c r="T53" s="30" t="str">
        <x:v>配置表：后电机TZ220QY002、最大功率300kW、最大扭矩390N·m</x:v>
      </x:c>
      <x:c r="U53" s="30" t="str">
        <x:v>evidence_collected_pending_final</x:v>
      </x:c>
      <x:c r="V53" s="30" t="str">
        <x:v>Copyright © 2026 David YE</x:v>
      </x:c>
    </x:row>
    <x:row r="54">
      <x:c r="A54" s="30" t="str">
        <x:v>P0-外部候选复核</x:v>
      </x:c>
      <x:c r="B54" s="30" t="n">
        <x:v>4175</x:v>
      </x:c>
      <x:c r="C54" s="30" t="n">
        <x:v>407</x:v>
      </x:c>
      <x:c r="D54" s="30" t="str">
        <x:v>EQ6520AE5F2BEV</x:v>
      </x:c>
      <x:c r="E54" s="30" t="str">
        <x:v>岚图牌</x:v>
      </x:c>
      <x:c r="F54" s="30"/>
      <x:c r="G54" s="30" t="str">
        <x:v>智新科技股份有限公司/重庆青山工业有限责任公司</x:v>
      </x:c>
      <x:c r="H54" s="30" t="str">
        <x:v>YS225XYH02/TZ220QY002</x:v>
      </x:c>
      <x:c r="I54" s="30" t="str">
        <x:v>175/300</x:v>
      </x:c>
      <x:c r="J54" s="30" t="n">
        <x:v>475</x:v>
      </x:c>
      <x:c r="K54" s="30"/>
      <x:c r="L54" s="30" t="str">
        <x:v>blank</x:v>
      </x:c>
      <x:c r="M54" s="30" t="str"/>
      <x:c r="N54" s="30" t="str"/>
      <x:c r="O54" s="30" t="str">
        <x:v>YS225XYH02:375；TZ220QY002:390</x:v>
      </x:c>
      <x:c r="P54" s="30" t="str">
        <x:v>B</x:v>
      </x:c>
      <x:c r="Q54" s="30" t="str">
        <x:v>Voyah Dream VS BAIC Changhe Beidouxing specifications comparison；岚图追光S车型参数配置表</x:v>
      </x:c>
      <x:c r="R54" s="30" t="str">
        <x:v>https://www.bitauto.com/global/compare/parameter-1072-1139.html；https://price.pcauto.com.cn/sg31313/config.html</x:v>
      </x:c>
      <x:c r="S54" s="30" t="str"/>
      <x:c r="T54" s="30" t="str">
        <x:v>配置表：前电机YS225XYH02、最大功率175kW、最大扭矩375N·m；配置表：后电机TZ220QY002、最大功率300kW、最大扭矩390N·m</x:v>
      </x:c>
      <x:c r="U54" s="30" t="str">
        <x:v>evidence_collected_pending_final</x:v>
      </x:c>
      <x:c r="V54" s="30" t="str">
        <x:v>Copyright © 2026 David YE</x:v>
      </x:c>
    </x:row>
    <x:row r="55">
      <x:c r="A55" s="30" t="str">
        <x:v>P0-外部候选复核</x:v>
      </x:c>
      <x:c r="B55" s="30" t="n">
        <x:v>4176</x:v>
      </x:c>
      <x:c r="C55" s="30" t="n">
        <x:v>407</x:v>
      </x:c>
      <x:c r="D55" s="30" t="str">
        <x:v>EQ6521AE5F2BEV</x:v>
      </x:c>
      <x:c r="E55" s="30" t="str">
        <x:v>岚图牌</x:v>
      </x:c>
      <x:c r="F55" s="30"/>
      <x:c r="G55" s="30" t="str">
        <x:v>智新科技股份有限公司/重庆青山工业有限责任公司</x:v>
      </x:c>
      <x:c r="H55" s="30" t="str">
        <x:v>YS225XYH02/TZ220QY002</x:v>
      </x:c>
      <x:c r="I55" s="30" t="str">
        <x:v>175/300</x:v>
      </x:c>
      <x:c r="J55" s="30" t="n">
        <x:v>475</x:v>
      </x:c>
      <x:c r="K55" s="30"/>
      <x:c r="L55" s="30" t="str">
        <x:v>blank</x:v>
      </x:c>
      <x:c r="M55" s="30" t="str"/>
      <x:c r="N55" s="30" t="str"/>
      <x:c r="O55" s="30" t="str">
        <x:v>YS225XYH02:375；TZ220QY002:390</x:v>
      </x:c>
      <x:c r="P55" s="30" t="str">
        <x:v>B</x:v>
      </x:c>
      <x:c r="Q55" s="30" t="str">
        <x:v>Voyah Dream VS BAIC Changhe Beidouxing specifications comparison；岚图追光S车型参数配置表</x:v>
      </x:c>
      <x:c r="R55" s="30" t="str">
        <x:v>https://www.bitauto.com/global/compare/parameter-1072-1139.html；https://price.pcauto.com.cn/sg31313/config.html</x:v>
      </x:c>
      <x:c r="S55" s="30" t="str"/>
      <x:c r="T55" s="30" t="str">
        <x:v>配置表：前电机YS225XYH02、最大功率175kW、最大扭矩375N·m；配置表：后电机TZ220QY002、最大功率300kW、最大扭矩390N·m</x:v>
      </x:c>
      <x:c r="U55" s="30" t="str">
        <x:v>evidence_collected_pending_final</x:v>
      </x:c>
      <x:c r="V55" s="30" t="str">
        <x:v>Copyright © 2026 David YE</x:v>
      </x:c>
    </x:row>
    <x:row r="56">
      <x:c r="A56" s="30" t="str">
        <x:v>P0-外部候选复核</x:v>
      </x:c>
      <x:c r="B56" s="30" t="n">
        <x:v>4177</x:v>
      </x:c>
      <x:c r="C56" s="30" t="n">
        <x:v>407</x:v>
      </x:c>
      <x:c r="D56" s="30" t="str">
        <x:v>EQ6522AE5F2BEV</x:v>
      </x:c>
      <x:c r="E56" s="30" t="str">
        <x:v>岚图牌</x:v>
      </x:c>
      <x:c r="F56" s="30"/>
      <x:c r="G56" s="30" t="str">
        <x:v>智新科技股份有限公司/重庆青山工业有限责任公司</x:v>
      </x:c>
      <x:c r="H56" s="30" t="str">
        <x:v>YS225XYH02/TZ220QY002</x:v>
      </x:c>
      <x:c r="I56" s="30" t="str">
        <x:v>175/300</x:v>
      </x:c>
      <x:c r="J56" s="30" t="n">
        <x:v>475</x:v>
      </x:c>
      <x:c r="K56" s="30"/>
      <x:c r="L56" s="30" t="str">
        <x:v>blank</x:v>
      </x:c>
      <x:c r="M56" s="30" t="str"/>
      <x:c r="N56" s="30" t="str"/>
      <x:c r="O56" s="30" t="str">
        <x:v>YS225XYH02:375；TZ220QY002:390</x:v>
      </x:c>
      <x:c r="P56" s="30" t="str">
        <x:v>B</x:v>
      </x:c>
      <x:c r="Q56" s="30" t="str">
        <x:v>Voyah Dream VS BAIC Changhe Beidouxing specifications comparison；岚图追光S车型参数配置表</x:v>
      </x:c>
      <x:c r="R56" s="30" t="str">
        <x:v>https://www.bitauto.com/global/compare/parameter-1072-1139.html；https://price.pcauto.com.cn/sg31313/config.html</x:v>
      </x:c>
      <x:c r="S56" s="30" t="str"/>
      <x:c r="T56" s="30" t="str">
        <x:v>配置表：前电机YS225XYH02、最大功率175kW、最大扭矩375N·m；配置表：后电机TZ220QY002、最大功率300kW、最大扭矩390N·m</x:v>
      </x:c>
      <x:c r="U56" s="30" t="str">
        <x:v>evidence_collected_pending_final</x:v>
      </x:c>
      <x:c r="V56" s="30" t="str">
        <x:v>Copyright © 2026 David YE</x:v>
      </x:c>
    </x:row>
    <x:row r="57">
      <x:c r="A57" s="30" t="str">
        <x:v>P0-外部候选复核</x:v>
      </x:c>
      <x:c r="B57" s="30" t="n">
        <x:v>4178</x:v>
      </x:c>
      <x:c r="C57" s="30" t="n">
        <x:v>407</x:v>
      </x:c>
      <x:c r="D57" s="30" t="str">
        <x:v>EQ6523AE5F2BEV</x:v>
      </x:c>
      <x:c r="E57" s="30" t="str">
        <x:v>岚图牌</x:v>
      </x:c>
      <x:c r="F57" s="30"/>
      <x:c r="G57" s="30" t="str">
        <x:v>智新科技股份有限公司/重庆青山工业有限责任公司</x:v>
      </x:c>
      <x:c r="H57" s="30" t="str">
        <x:v>YS225XYH02/TZ220QY002</x:v>
      </x:c>
      <x:c r="I57" s="30" t="str">
        <x:v>175/300</x:v>
      </x:c>
      <x:c r="J57" s="30" t="n">
        <x:v>475</x:v>
      </x:c>
      <x:c r="K57" s="30"/>
      <x:c r="L57" s="30" t="str">
        <x:v>blank</x:v>
      </x:c>
      <x:c r="M57" s="30" t="str"/>
      <x:c r="N57" s="30" t="str"/>
      <x:c r="O57" s="30" t="str">
        <x:v>YS225XYH02:375；TZ220QY002:390</x:v>
      </x:c>
      <x:c r="P57" s="30" t="str">
        <x:v>B</x:v>
      </x:c>
      <x:c r="Q57" s="30" t="str">
        <x:v>Voyah Dream VS BAIC Changhe Beidouxing specifications comparison；岚图追光S车型参数配置表</x:v>
      </x:c>
      <x:c r="R57" s="30" t="str">
        <x:v>https://www.bitauto.com/global/compare/parameter-1072-1139.html；https://price.pcauto.com.cn/sg31313/config.html</x:v>
      </x:c>
      <x:c r="S57" s="30" t="str"/>
      <x:c r="T57" s="30" t="str">
        <x:v>配置表：前电机YS225XYH02、最大功率175kW、最大扭矩375N·m；配置表：后电机TZ220QY002、最大功率300kW、最大扭矩390N·m</x:v>
      </x:c>
      <x:c r="U57" s="30" t="str">
        <x:v>evidence_collected_pending_final</x:v>
      </x:c>
      <x:c r="V57" s="30" t="str">
        <x:v>Copyright © 2026 David YE</x:v>
      </x:c>
    </x:row>
    <x:row r="58">
      <x:c r="A58" s="30" t="str">
        <x:v>P0-外部候选复核</x:v>
      </x:c>
      <x:c r="B58" s="30" t="n">
        <x:v>4182</x:v>
      </x:c>
      <x:c r="C58" s="30" t="n">
        <x:v>407</x:v>
      </x:c>
      <x:c r="D58" s="30" t="str">
        <x:v>FZ6450BEVB10N</x:v>
      </x:c>
      <x:c r="E58" s="30" t="str">
        <x:v>零跑牌</x:v>
      </x:c>
      <x:c r="F58" s="30"/>
      <x:c r="G58" s="30" t="str">
        <x:v>湖南中车时代电驱科技有限公司</x:v>
      </x:c>
      <x:c r="H58" s="30" t="str">
        <x:v>TZ180XS101</x:v>
      </x:c>
      <x:c r="I58" s="30" t="str">
        <x:v>132</x:v>
      </x:c>
      <x:c r="J58" s="30" t="n">
        <x:v>132</x:v>
      </x:c>
      <x:c r="K58" s="30"/>
      <x:c r="L58" s="30" t="str">
        <x:v>blank</x:v>
      </x:c>
      <x:c r="M58" s="30" t="str"/>
      <x:c r="N58" s="30" t="str"/>
      <x:c r="O58" s="30" t="n">
        <x:v>175</x:v>
      </x:c>
      <x:c r="P58" s="30" t="str">
        <x:v>B</x:v>
      </x:c>
      <x:c r="Q58" s="30" t="str">
        <x:v>零跑B10车型参数配置表</x:v>
      </x:c>
      <x:c r="R58" s="30" t="str">
        <x:v>https://www.evlook.com/lingpaob10/peizhi</x:v>
      </x:c>
      <x:c r="S58" s="30" t="str"/>
      <x:c r="T58" s="30" t="str">
        <x:v>配置表：TZ180XS101、最大功率132kW、最大扭矩175N·m</x:v>
      </x:c>
      <x:c r="U58" s="30" t="str">
        <x:v>evidence_collected_pending_final</x:v>
      </x:c>
      <x:c r="V58" s="30" t="str">
        <x:v>Copyright © 2026 David YE</x:v>
      </x:c>
    </x:row>
    <x:row r="59">
      <x:c r="A59" s="30" t="str">
        <x:v>P0-外部候选复核</x:v>
      </x:c>
      <x:c r="B59" s="30" t="n">
        <x:v>4187</x:v>
      </x:c>
      <x:c r="C59" s="30" t="n">
        <x:v>407</x:v>
      </x:c>
      <x:c r="D59" s="30" t="str">
        <x:v>FZ7000BEVB01L</x:v>
      </x:c>
      <x:c r="E59" s="30" t="str">
        <x:v>零跑牌</x:v>
      </x:c>
      <x:c r="F59" s="30"/>
      <x:c r="G59" s="30" t="str">
        <x:v>湖南中车时代电驱科技有限公司</x:v>
      </x:c>
      <x:c r="H59" s="30" t="str">
        <x:v>TZ180XS101</x:v>
      </x:c>
      <x:c r="I59" s="30" t="str">
        <x:v>132</x:v>
      </x:c>
      <x:c r="J59" s="30" t="n">
        <x:v>132</x:v>
      </x:c>
      <x:c r="K59" s="30"/>
      <x:c r="L59" s="30" t="str">
        <x:v>blank</x:v>
      </x:c>
      <x:c r="M59" s="30" t="str"/>
      <x:c r="N59" s="30" t="str"/>
      <x:c r="O59" s="30" t="n">
        <x:v>175</x:v>
      </x:c>
      <x:c r="P59" s="30" t="str">
        <x:v>B</x:v>
      </x:c>
      <x:c r="Q59" s="30" t="str">
        <x:v>零跑B10车型参数配置表</x:v>
      </x:c>
      <x:c r="R59" s="30" t="str">
        <x:v>https://www.evlook.com/lingpaob10/peizhi</x:v>
      </x:c>
      <x:c r="S59" s="30" t="str"/>
      <x:c r="T59" s="30" t="str">
        <x:v>配置表：TZ180XS101、最大功率132kW、最大扭矩175N·m</x:v>
      </x:c>
      <x:c r="U59" s="30" t="str">
        <x:v>evidence_collected_pending_final</x:v>
      </x:c>
      <x:c r="V59" s="30" t="str">
        <x:v>Copyright © 2026 David YE</x:v>
      </x:c>
    </x:row>
    <x:row r="60">
      <x:c r="A60" s="30" t="str">
        <x:v>P0-外部候选复核</x:v>
      </x:c>
      <x:c r="B60" s="30" t="n">
        <x:v>4189</x:v>
      </x:c>
      <x:c r="C60" s="30" t="n">
        <x:v>407</x:v>
      </x:c>
      <x:c r="D60" s="30" t="str">
        <x:v>HQ6431BEV107</x:v>
      </x:c>
      <x:c r="E60" s="30" t="str">
        <x:v>精灵(smart)</x:v>
      </x:c>
      <x:c r="F60" s="30"/>
      <x:c r="G60" s="30" t="str">
        <x:v>无锡星驱动力科技有限公司</x:v>
      </x:c>
      <x:c r="H60" s="30" t="str">
        <x:v>TZ184QY301</x:v>
      </x:c>
      <x:c r="I60" s="30" t="str">
        <x:v>245</x:v>
      </x:c>
      <x:c r="J60" s="30" t="n">
        <x:v>245</x:v>
      </x:c>
      <x:c r="K60" s="30"/>
      <x:c r="L60" s="30" t="str">
        <x:v>blank</x:v>
      </x:c>
      <x:c r="M60" s="30" t="str"/>
      <x:c r="N60" s="30" t="str"/>
      <x:c r="O60" s="30" t="n">
        <x:v>320</x:v>
      </x:c>
      <x:c r="P60" s="30" t="str">
        <x:v>B</x:v>
      </x:c>
      <x:c r="Q60" s="30" t="str">
        <x:v>吉利银河E5车型参数配置表</x:v>
      </x:c>
      <x:c r="R60" s="30" t="str">
        <x:v>https://www.autohome.com.cn/config/series/7650.html</x:v>
      </x:c>
      <x:c r="S60" s="30" t="str"/>
      <x:c r="T60" s="30" t="str">
        <x:v>配置表：TZ184QY301、最大功率245kW、最大扭矩320N·m</x:v>
      </x:c>
      <x:c r="U60" s="30" t="str">
        <x:v>evidence_collected_pending_final</x:v>
      </x:c>
      <x:c r="V60" s="30" t="str">
        <x:v>Copyright © 2026 David YE</x:v>
      </x:c>
    </x:row>
    <x:row r="61">
      <x:c r="A61" s="30" t="str">
        <x:v>P0-外部候选复核</x:v>
      </x:c>
      <x:c r="B61" s="30" t="n">
        <x:v>4190</x:v>
      </x:c>
      <x:c r="C61" s="30" t="n">
        <x:v>407</x:v>
      </x:c>
      <x:c r="D61" s="30" t="str">
        <x:v>LZ6480MMD0EV</x:v>
      </x:c>
      <x:c r="E61" s="30" t="str">
        <x:v>东风牌</x:v>
      </x:c>
      <x:c r="F61" s="30"/>
      <x:c r="G61" s="30" t="str">
        <x:v>珠海英搏尔电气股份有限公司</x:v>
      </x:c>
      <x:c r="H61" s="30" t="str">
        <x:v>YY39TZ180S01</x:v>
      </x:c>
      <x:c r="I61" s="30" t="str">
        <x:v>135</x:v>
      </x:c>
      <x:c r="J61" s="30" t="n">
        <x:v>135</x:v>
      </x:c>
      <x:c r="K61" s="30"/>
      <x:c r="L61" s="30" t="str">
        <x:v>blank</x:v>
      </x:c>
      <x:c r="M61" s="30" t="str"/>
      <x:c r="N61" s="30" t="str"/>
      <x:c r="O61" s="30" t="n">
        <x:v>260</x:v>
      </x:c>
      <x:c r="P61" s="30" t="str">
        <x:v>B</x:v>
      </x:c>
      <x:c r="Q61" s="30" t="str">
        <x:v>东风风神L7 2026款540km精英版参数配置表</x:v>
      </x:c>
      <x:c r="R61" s="30" t="str">
        <x:v>https://m.autohome.com.cn/config/spec/76846.html</x:v>
      </x:c>
      <x:c r="S61" s="30" t="str"/>
      <x:c r="T61" s="30" t="str">
        <x:v>配置表：前电动机型号YY39TZ180S01、最大功率135kW、最大扭矩260N·m</x:v>
      </x:c>
      <x:c r="U61" s="30" t="str">
        <x:v>evidence_collected_pending_final</x:v>
      </x:c>
      <x:c r="V61" s="30" t="str">
        <x:v>Copyright © 2026 David YE</x:v>
      </x:c>
    </x:row>
    <x:row r="62">
      <x:c r="A62" s="30" t="str">
        <x:v>P0-外部候选复核</x:v>
      </x:c>
      <x:c r="B62" s="30" t="n">
        <x:v>4191</x:v>
      </x:c>
      <x:c r="C62" s="30" t="n">
        <x:v>407</x:v>
      </x:c>
      <x:c r="D62" s="30" t="str">
        <x:v>LZ6480MME0EV</x:v>
      </x:c>
      <x:c r="E62" s="30" t="str">
        <x:v>东风牌</x:v>
      </x:c>
      <x:c r="F62" s="30"/>
      <x:c r="G62" s="30" t="str">
        <x:v>珠海英搏尔电气股份有限公司</x:v>
      </x:c>
      <x:c r="H62" s="30" t="str">
        <x:v>YY39TZ180S01</x:v>
      </x:c>
      <x:c r="I62" s="30" t="str">
        <x:v>135</x:v>
      </x:c>
      <x:c r="J62" s="30" t="n">
        <x:v>135</x:v>
      </x:c>
      <x:c r="K62" s="30"/>
      <x:c r="L62" s="30" t="str">
        <x:v>blank</x:v>
      </x:c>
      <x:c r="M62" s="30" t="str"/>
      <x:c r="N62" s="30" t="str"/>
      <x:c r="O62" s="30" t="n">
        <x:v>260</x:v>
      </x:c>
      <x:c r="P62" s="30" t="str">
        <x:v>B</x:v>
      </x:c>
      <x:c r="Q62" s="30" t="str">
        <x:v>东风风神L7 2026款540km精英版参数配置表</x:v>
      </x:c>
      <x:c r="R62" s="30" t="str">
        <x:v>https://m.autohome.com.cn/config/spec/76846.html</x:v>
      </x:c>
      <x:c r="S62" s="30" t="str"/>
      <x:c r="T62" s="30" t="str">
        <x:v>配置表：前电动机型号YY39TZ180S01、最大功率135kW、最大扭矩260N·m</x:v>
      </x:c>
      <x:c r="U62" s="30" t="str">
        <x:v>evidence_collected_pending_final</x:v>
      </x:c>
      <x:c r="V62" s="30" t="str">
        <x:v>Copyright © 2026 David YE</x:v>
      </x:c>
    </x:row>
    <x:row r="63">
      <x:c r="A63" s="30" t="str">
        <x:v>P0-外部候选复核</x:v>
      </x:c>
      <x:c r="B63" s="30" t="n">
        <x:v>4192</x:v>
      </x:c>
      <x:c r="C63" s="30" t="n">
        <x:v>407</x:v>
      </x:c>
      <x:c r="D63" s="30" t="str">
        <x:v>LZ6490MME0EV</x:v>
      </x:c>
      <x:c r="E63" s="30" t="str">
        <x:v>东风牌</x:v>
      </x:c>
      <x:c r="F63" s="30"/>
      <x:c r="G63" s="30" t="str">
        <x:v>珠海英搏尔电气股份有限公司</x:v>
      </x:c>
      <x:c r="H63" s="30" t="str">
        <x:v>YY39TZ180S01</x:v>
      </x:c>
      <x:c r="I63" s="30" t="str">
        <x:v>135</x:v>
      </x:c>
      <x:c r="J63" s="30" t="n">
        <x:v>135</x:v>
      </x:c>
      <x:c r="K63" s="30"/>
      <x:c r="L63" s="30" t="str">
        <x:v>blank</x:v>
      </x:c>
      <x:c r="M63" s="30" t="str"/>
      <x:c r="N63" s="30" t="str"/>
      <x:c r="O63" s="30" t="n">
        <x:v>260</x:v>
      </x:c>
      <x:c r="P63" s="30" t="str">
        <x:v>B</x:v>
      </x:c>
      <x:c r="Q63" s="30" t="str">
        <x:v>东风风神L7 2026款540km精英版参数配置表</x:v>
      </x:c>
      <x:c r="R63" s="30" t="str">
        <x:v>https://m.autohome.com.cn/config/spec/76846.html</x:v>
      </x:c>
      <x:c r="S63" s="30" t="str"/>
      <x:c r="T63" s="30" t="str">
        <x:v>配置表：前电动机型号YY39TZ180S01、最大功率135kW、最大扭矩260N·m</x:v>
      </x:c>
      <x:c r="U63" s="30" t="str">
        <x:v>evidence_collected_pending_final</x:v>
      </x:c>
      <x:c r="V63" s="30" t="str">
        <x:v>Copyright © 2026 David YE</x:v>
      </x:c>
    </x:row>
    <x:row r="64">
      <x:c r="A64" s="30" t="str">
        <x:v>P0-外部候选复核</x:v>
      </x:c>
      <x:c r="B64" s="30" t="n">
        <x:v>4193</x:v>
      </x:c>
      <x:c r="C64" s="30" t="n">
        <x:v>407</x:v>
      </x:c>
      <x:c r="D64" s="30" t="str">
        <x:v>MR7001BEV133</x:v>
      </x:c>
      <x:c r="E64" s="30" t="str">
        <x:v>领克牌</x:v>
      </x:c>
      <x:c r="F64" s="30"/>
      <x:c r="G64" s="30" t="str">
        <x:v>无锡星驱动力科技有限公司</x:v>
      </x:c>
      <x:c r="H64" s="30" t="str">
        <x:v>TZ184QY301</x:v>
      </x:c>
      <x:c r="I64" s="30" t="str">
        <x:v>245</x:v>
      </x:c>
      <x:c r="J64" s="30" t="n">
        <x:v>245</x:v>
      </x:c>
      <x:c r="K64" s="30"/>
      <x:c r="L64" s="30" t="str">
        <x:v>blank</x:v>
      </x:c>
      <x:c r="M64" s="30" t="str"/>
      <x:c r="N64" s="30" t="str"/>
      <x:c r="O64" s="30" t="n">
        <x:v>320</x:v>
      </x:c>
      <x:c r="P64" s="30" t="str">
        <x:v>B</x:v>
      </x:c>
      <x:c r="Q64" s="30" t="str">
        <x:v>吉利银河E5车型参数配置表</x:v>
      </x:c>
      <x:c r="R64" s="30" t="str">
        <x:v>https://www.autohome.com.cn/config/series/7650.html</x:v>
      </x:c>
      <x:c r="S64" s="30" t="str"/>
      <x:c r="T64" s="30" t="str">
        <x:v>配置表：TZ184QY301、最大功率245kW、最大扭矩320N·m</x:v>
      </x:c>
      <x:c r="U64" s="30" t="str">
        <x:v>evidence_collected_pending_final</x:v>
      </x:c>
      <x:c r="V64" s="30" t="str">
        <x:v>Copyright © 2026 David YE</x:v>
      </x:c>
    </x:row>
    <x:row r="65">
      <x:c r="A65" s="30" t="str">
        <x:v>P0-外部候选复核</x:v>
      </x:c>
      <x:c r="B65" s="30" t="n">
        <x:v>4194</x:v>
      </x:c>
      <x:c r="C65" s="30" t="n">
        <x:v>407</x:v>
      </x:c>
      <x:c r="D65" s="30" t="str">
        <x:v>MR7001BEV134</x:v>
      </x:c>
      <x:c r="E65" s="30" t="str">
        <x:v>领克牌</x:v>
      </x:c>
      <x:c r="F65" s="30"/>
      <x:c r="G65" s="30" t="str">
        <x:v>无锡星驱动力科技有限公司</x:v>
      </x:c>
      <x:c r="H65" s="30" t="str">
        <x:v>TZ184QY301</x:v>
      </x:c>
      <x:c r="I65" s="30" t="str">
        <x:v>245</x:v>
      </x:c>
      <x:c r="J65" s="30" t="n">
        <x:v>245</x:v>
      </x:c>
      <x:c r="K65" s="30"/>
      <x:c r="L65" s="30" t="str">
        <x:v>blank</x:v>
      </x:c>
      <x:c r="M65" s="30" t="str"/>
      <x:c r="N65" s="30" t="str"/>
      <x:c r="O65" s="30" t="n">
        <x:v>320</x:v>
      </x:c>
      <x:c r="P65" s="30" t="str">
        <x:v>B</x:v>
      </x:c>
      <x:c r="Q65" s="30" t="str">
        <x:v>吉利银河E5车型参数配置表</x:v>
      </x:c>
      <x:c r="R65" s="30" t="str">
        <x:v>https://www.autohome.com.cn/config/series/7650.html</x:v>
      </x:c>
      <x:c r="S65" s="30" t="str"/>
      <x:c r="T65" s="30" t="str">
        <x:v>配置表：TZ184QY301、最大功率245kW、最大扭矩320N·m</x:v>
      </x:c>
      <x:c r="U65" s="30" t="str">
        <x:v>evidence_collected_pending_final</x:v>
      </x:c>
      <x:c r="V65" s="30" t="str">
        <x:v>Copyright © 2026 David YE</x:v>
      </x:c>
    </x:row>
    <x:row r="66">
      <x:c r="A66" s="30" t="str">
        <x:v>P0-外部候选复核</x:v>
      </x:c>
      <x:c r="B66" s="30" t="n">
        <x:v>4196</x:v>
      </x:c>
      <x:c r="C66" s="30" t="n">
        <x:v>407</x:v>
      </x:c>
      <x:c r="D66" s="30" t="str">
        <x:v>MR7001BEV136</x:v>
      </x:c>
      <x:c r="E66" s="30" t="str">
        <x:v>吉利牌</x:v>
      </x:c>
      <x:c r="F66" s="30"/>
      <x:c r="G66" s="30" t="str">
        <x:v>无锡星驱动力科技有限公司</x:v>
      </x:c>
      <x:c r="H66" s="30" t="str">
        <x:v>TZ184QY301</x:v>
      </x:c>
      <x:c r="I66" s="30" t="str">
        <x:v>245</x:v>
      </x:c>
      <x:c r="J66" s="30" t="n">
        <x:v>245</x:v>
      </x:c>
      <x:c r="K66" s="30"/>
      <x:c r="L66" s="30" t="str">
        <x:v>blank</x:v>
      </x:c>
      <x:c r="M66" s="30" t="str"/>
      <x:c r="N66" s="30" t="str"/>
      <x:c r="O66" s="30" t="n">
        <x:v>320</x:v>
      </x:c>
      <x:c r="P66" s="30" t="str">
        <x:v>B</x:v>
      </x:c>
      <x:c r="Q66" s="30" t="str">
        <x:v>吉利银河E5车型参数配置表</x:v>
      </x:c>
      <x:c r="R66" s="30" t="str">
        <x:v>https://www.autohome.com.cn/config/series/7650.html</x:v>
      </x:c>
      <x:c r="S66" s="30" t="str"/>
      <x:c r="T66" s="30" t="str">
        <x:v>配置表：TZ184QY301、最大功率245kW、最大扭矩320N·m</x:v>
      </x:c>
      <x:c r="U66" s="30" t="str">
        <x:v>evidence_collected_pending_final</x:v>
      </x:c>
      <x:c r="V66" s="30" t="str">
        <x:v>Copyright © 2026 David YE</x:v>
      </x:c>
    </x:row>
    <x:row r="67">
      <x:c r="A67" s="30" t="str">
        <x:v>P0-外部候选复核</x:v>
      </x:c>
      <x:c r="B67" s="30" t="n">
        <x:v>4197</x:v>
      </x:c>
      <x:c r="C67" s="30" t="n">
        <x:v>407</x:v>
      </x:c>
      <x:c r="D67" s="30" t="str">
        <x:v>MR7001BEV137</x:v>
      </x:c>
      <x:c r="E67" s="30" t="str">
        <x:v>吉利牌</x:v>
      </x:c>
      <x:c r="F67" s="30"/>
      <x:c r="G67" s="30" t="str">
        <x:v>无锡星驱动力科技有限公司</x:v>
      </x:c>
      <x:c r="H67" s="30" t="str">
        <x:v>TZ184QY301</x:v>
      </x:c>
      <x:c r="I67" s="30" t="str">
        <x:v>245</x:v>
      </x:c>
      <x:c r="J67" s="30" t="n">
        <x:v>245</x:v>
      </x:c>
      <x:c r="K67" s="30"/>
      <x:c r="L67" s="30" t="str">
        <x:v>blank</x:v>
      </x:c>
      <x:c r="M67" s="30" t="str"/>
      <x:c r="N67" s="30" t="str"/>
      <x:c r="O67" s="30" t="n">
        <x:v>320</x:v>
      </x:c>
      <x:c r="P67" s="30" t="str">
        <x:v>B</x:v>
      </x:c>
      <x:c r="Q67" s="30" t="str">
        <x:v>吉利银河E5车型参数配置表</x:v>
      </x:c>
      <x:c r="R67" s="30" t="str">
        <x:v>https://www.autohome.com.cn/config/series/7650.html</x:v>
      </x:c>
      <x:c r="S67" s="30" t="str"/>
      <x:c r="T67" s="30" t="str">
        <x:v>配置表：TZ184QY301、最大功率245kW、最大扭矩320N·m</x:v>
      </x:c>
      <x:c r="U67" s="30" t="str">
        <x:v>evidence_collected_pending_final</x:v>
      </x:c>
      <x:c r="V67" s="30" t="str">
        <x:v>Copyright © 2026 David YE</x:v>
      </x:c>
    </x:row>
    <x:row r="68">
      <x:c r="A68" s="30" t="str">
        <x:v>P0-外部候选复核</x:v>
      </x:c>
      <x:c r="B68" s="30" t="n">
        <x:v>4198</x:v>
      </x:c>
      <x:c r="C68" s="30" t="n">
        <x:v>407</x:v>
      </x:c>
      <x:c r="D68" s="30" t="str">
        <x:v>MR7001BEV138</x:v>
      </x:c>
      <x:c r="E68" s="30" t="str">
        <x:v>吉利牌</x:v>
      </x:c>
      <x:c r="F68" s="30"/>
      <x:c r="G68" s="30" t="str">
        <x:v>无锡星驱动力科技有限公司</x:v>
      </x:c>
      <x:c r="H68" s="30" t="str">
        <x:v>TZ184QY301</x:v>
      </x:c>
      <x:c r="I68" s="30" t="str">
        <x:v>245</x:v>
      </x:c>
      <x:c r="J68" s="30" t="n">
        <x:v>245</x:v>
      </x:c>
      <x:c r="K68" s="30"/>
      <x:c r="L68" s="30" t="str">
        <x:v>blank</x:v>
      </x:c>
      <x:c r="M68" s="30" t="str"/>
      <x:c r="N68" s="30" t="str"/>
      <x:c r="O68" s="30" t="n">
        <x:v>320</x:v>
      </x:c>
      <x:c r="P68" s="30" t="str">
        <x:v>B</x:v>
      </x:c>
      <x:c r="Q68" s="30" t="str">
        <x:v>吉利银河E5车型参数配置表</x:v>
      </x:c>
      <x:c r="R68" s="30" t="str">
        <x:v>https://www.autohome.com.cn/config/series/7650.html</x:v>
      </x:c>
      <x:c r="S68" s="30" t="str"/>
      <x:c r="T68" s="30" t="str">
        <x:v>配置表：TZ184QY301、最大功率245kW、最大扭矩320N·m</x:v>
      </x:c>
      <x:c r="U68" s="30" t="str">
        <x:v>evidence_collected_pending_final</x:v>
      </x:c>
      <x:c r="V68" s="30" t="str">
        <x:v>Copyright © 2026 David YE</x:v>
      </x:c>
    </x:row>
    <x:row r="69">
      <x:c r="A69" s="30" t="str">
        <x:v>P0-外部候选复核</x:v>
      </x:c>
      <x:c r="B69" s="30" t="n">
        <x:v>4199</x:v>
      </x:c>
      <x:c r="C69" s="30" t="n">
        <x:v>407</x:v>
      </x:c>
      <x:c r="D69" s="30" t="str">
        <x:v>MR7001BEV146</x:v>
      </x:c>
      <x:c r="E69" s="30" t="str">
        <x:v>吉利牌</x:v>
      </x:c>
      <x:c r="F69" s="30"/>
      <x:c r="G69" s="30" t="str">
        <x:v>格雷博智能动力科技有限公司</x:v>
      </x:c>
      <x:c r="H69" s="30" t="str">
        <x:v>TZ160XS002</x:v>
      </x:c>
      <x:c r="I69" s="30" t="str">
        <x:v>85</x:v>
      </x:c>
      <x:c r="J69" s="30" t="n">
        <x:v>85</x:v>
      </x:c>
      <x:c r="K69" s="30"/>
      <x:c r="L69" s="30" t="str">
        <x:v>blank</x:v>
      </x:c>
      <x:c r="M69" s="30" t="str"/>
      <x:c r="N69" s="30" t="str"/>
      <x:c r="O69" s="30" t="n">
        <x:v>150</x:v>
      </x:c>
      <x:c r="P69" s="30" t="str">
        <x:v>B</x:v>
      </x:c>
      <x:c r="Q69" s="30" t="str">
        <x:v>吉利星愿车型参数配置表</x:v>
      </x:c>
      <x:c r="R69" s="30" t="str">
        <x:v>https://www.evlook.com/xingyuan/peizhi</x:v>
      </x:c>
      <x:c r="S69" s="30" t="str"/>
      <x:c r="T69" s="30" t="str">
        <x:v>配置表：TZ160XS002、最大功率85kW、最大扭矩150N·m</x:v>
      </x:c>
      <x:c r="U69" s="30" t="str">
        <x:v>evidence_collected_pending_final</x:v>
      </x:c>
      <x:c r="V69" s="30" t="str">
        <x:v>Copyright © 2026 David YE</x:v>
      </x:c>
    </x:row>
    <x:row r="70">
      <x:c r="A70" s="30" t="str">
        <x:v>P0-外部候选复核</x:v>
      </x:c>
      <x:c r="B70" s="30" t="n">
        <x:v>4070</x:v>
      </x:c>
      <x:c r="C70" s="30" t="n">
        <x:v>406</x:v>
      </x:c>
      <x:c r="D70" s="30" t="str">
        <x:v>AHC6450BEVD1W</x:v>
      </x:c>
      <x:c r="E70" s="30" t="str">
        <x:v>埃安(AION)</x:v>
      </x:c>
      <x:c r="F70" s="30"/>
      <x:c r="G70" s="30" t="str">
        <x:v>苏州汇川联合动力系统股份有限公司</x:v>
      </x:c>
      <x:c r="H70" s="30" t="str">
        <x:v>TZ180XS134</x:v>
      </x:c>
      <x:c r="I70" s="30" t="str">
        <x:v>100</x:v>
      </x:c>
      <x:c r="J70" s="30" t="n">
        <x:v>100</x:v>
      </x:c>
      <x:c r="K70" s="30"/>
      <x:c r="L70" s="30" t="str">
        <x:v>blank</x:v>
      </x:c>
      <x:c r="M70" s="30" t="str"/>
      <x:c r="N70" s="30" t="str"/>
      <x:c r="O70" s="30" t="n">
        <x:v>145</x:v>
      </x:c>
      <x:c r="P70" s="30" t="str">
        <x:v>B</x:v>
      </x:c>
      <x:c r="Q70" s="30" t="str">
        <x:v>技术研究｜从3合1到12合1，从58kW到580kW，电驱还能卷什么？</x:v>
      </x:c>
      <x:c r="R70" s="30" t="str">
        <x:v>https://k.sina.com.cn/article_7857141524_1d452771401902asvq.html</x:v>
      </x:c>
      <x:c r="S70" s="30" t="str">
        <x:v>2026-05-08</x:v>
      </x:c>
      <x:c r="T70" s="30" t="str">
        <x:v>正文第4节：型号TZ180XS134、峰值功率100kW、峰值扭矩145N·m</x:v>
      </x:c>
      <x:c r="U70" s="30" t="str">
        <x:v>evidence_collected_pending_final</x:v>
      </x:c>
      <x:c r="V70" s="30" t="str">
        <x:v>Copyright © 2026 David YE</x:v>
      </x:c>
    </x:row>
    <x:row r="71">
      <x:c r="A71" s="30" t="str">
        <x:v>P0-外部候选复核</x:v>
      </x:c>
      <x:c r="B71" s="30" t="n">
        <x:v>4072</x:v>
      </x:c>
      <x:c r="C71" s="30" t="n">
        <x:v>406</x:v>
      </x:c>
      <x:c r="D71" s="30" t="str">
        <x:v>AHC6450BEVD1Y</x:v>
      </x:c>
      <x:c r="E71" s="30" t="str">
        <x:v>埃安(AION)</x:v>
      </x:c>
      <x:c r="F71" s="30"/>
      <x:c r="G71" s="30" t="str">
        <x:v>苏州汇川联合动力系统股份有限公司</x:v>
      </x:c>
      <x:c r="H71" s="30" t="str">
        <x:v>TZ180XS134</x:v>
      </x:c>
      <x:c r="I71" s="30" t="str">
        <x:v>33,100</x:v>
      </x:c>
      <x:c r="J71" s="30" t="n">
        <x:v>100</x:v>
      </x:c>
      <x:c r="K71" s="30"/>
      <x:c r="L71" s="30" t="str">
        <x:v>blank</x:v>
      </x:c>
      <x:c r="M71" s="30" t="str"/>
      <x:c r="N71" s="30" t="str"/>
      <x:c r="O71" s="30" t="n">
        <x:v>145</x:v>
      </x:c>
      <x:c r="P71" s="30" t="str">
        <x:v>B</x:v>
      </x:c>
      <x:c r="Q71" s="30" t="str">
        <x:v>技术研究｜从3合1到12合1，从58kW到580kW，电驱还能卷什么？</x:v>
      </x:c>
      <x:c r="R71" s="30" t="str">
        <x:v>https://k.sina.com.cn/article_7857141524_1d452771401902asvq.html</x:v>
      </x:c>
      <x:c r="S71" s="30" t="str">
        <x:v>2026-05-08</x:v>
      </x:c>
      <x:c r="T71" s="30" t="str">
        <x:v>正文第4节：型号TZ180XS134、峰值功率100kW、峰值扭矩145N·m</x:v>
      </x:c>
      <x:c r="U71" s="30" t="str">
        <x:v>evidence_collected_pending_final</x:v>
      </x:c>
      <x:c r="V71" s="30" t="str">
        <x:v>Copyright © 2026 David YE</x:v>
      </x:c>
    </x:row>
    <x:row r="72">
      <x:c r="A72" s="30" t="str">
        <x:v>P0-外部候选复核</x:v>
      </x:c>
      <x:c r="B72" s="30" t="n">
        <x:v>4078</x:v>
      </x:c>
      <x:c r="C72" s="30" t="n">
        <x:v>406</x:v>
      </x:c>
      <x:c r="D72" s="30" t="str">
        <x:v>BJ7000T378BEV</x:v>
      </x:c>
      <x:c r="E72" s="30" t="str">
        <x:v>极狐牌</x:v>
      </x:c>
      <x:c r="F72" s="30"/>
      <x:c r="G72" s="30" t="str">
        <x:v>湖南中车时代电驱科技有限公司</x:v>
      </x:c>
      <x:c r="H72" s="30" t="str">
        <x:v>TZ180XS344</x:v>
      </x:c>
      <x:c r="I72" s="30" t="str">
        <x:v>95</x:v>
      </x:c>
      <x:c r="J72" s="30" t="n">
        <x:v>95</x:v>
      </x:c>
      <x:c r="K72" s="30"/>
      <x:c r="L72" s="30" t="str">
        <x:v>blank</x:v>
      </x:c>
      <x:c r="M72" s="30" t="str"/>
      <x:c r="N72" s="30" t="str"/>
      <x:c r="O72" s="30" t="n">
        <x:v>176</x:v>
      </x:c>
      <x:c r="P72" s="30" t="str">
        <x:v>B</x:v>
      </x:c>
      <x:c r="Q72" s="30" t="str">
        <x:v>极狐T1车型参数配置表</x:v>
      </x:c>
      <x:c r="R72" s="30" t="str">
        <x:v>https://car.autohome.com.cn/config/series/8086.html</x:v>
      </x:c>
      <x:c r="S72" s="30" t="str"/>
      <x:c r="T72" s="30" t="str">
        <x:v>配置表：TZ180XS344，70/95kW记录的最大扭矩均为176N·m</x:v>
      </x:c>
      <x:c r="U72" s="30" t="str">
        <x:v>evidence_collected_pending_final</x:v>
      </x:c>
      <x:c r="V72" s="30" t="str">
        <x:v>Copyright © 2026 David YE</x:v>
      </x:c>
    </x:row>
    <x:row r="73">
      <x:c r="A73" s="30" t="str">
        <x:v>P0-外部候选复核</x:v>
      </x:c>
      <x:c r="B73" s="30" t="n">
        <x:v>4079</x:v>
      </x:c>
      <x:c r="C73" s="30" t="n">
        <x:v>406</x:v>
      </x:c>
      <x:c r="D73" s="30" t="str">
        <x:v>BJ7000T669KBEV</x:v>
      </x:c>
      <x:c r="E73" s="30" t="str">
        <x:v>北京牌</x:v>
      </x:c>
      <x:c r="F73" s="30"/>
      <x:c r="G73" s="30" t="str">
        <x:v>海纳川浩夫尔（北京）新能源汽车驱动系统有限公司</x:v>
      </x:c>
      <x:c r="H73" s="30" t="str">
        <x:v>TZ180XS480</x:v>
      </x:c>
      <x:c r="I73" s="30" t="str">
        <x:v>150</x:v>
      </x:c>
      <x:c r="J73" s="30" t="n">
        <x:v>150</x:v>
      </x:c>
      <x:c r="K73" s="30"/>
      <x:c r="L73" s="30" t="str">
        <x:v>blank</x:v>
      </x:c>
      <x:c r="M73" s="30" t="str"/>
      <x:c r="N73" s="30" t="str"/>
      <x:c r="O73" s="30" t="n">
        <x:v>255</x:v>
      </x:c>
      <x:c r="P73" s="30" t="str">
        <x:v>B</x:v>
      </x:c>
      <x:c r="Q73" s="30" t="str">
        <x:v>北京EU8车型参数配置表</x:v>
      </x:c>
      <x:c r="R73" s="30" t="str">
        <x:v>https://www.evlook.com/beijingeu8/peizhi</x:v>
      </x:c>
      <x:c r="S73" s="30" t="str"/>
      <x:c r="T73" s="30" t="str">
        <x:v>配置表：TZ180XS480、最大功率150kW、最大扭矩255N·m</x:v>
      </x:c>
      <x:c r="U73" s="30" t="str">
        <x:v>evidence_collected_pending_final</x:v>
      </x:c>
      <x:c r="V73" s="30" t="str">
        <x:v>Copyright © 2026 David YE</x:v>
      </x:c>
    </x:row>
    <x:row r="74">
      <x:c r="A74" s="30" t="str">
        <x:v>P0-外部候选复核</x:v>
      </x:c>
      <x:c r="B74" s="30" t="n">
        <x:v>4089</x:v>
      </x:c>
      <x:c r="C74" s="30" t="n">
        <x:v>406</x:v>
      </x:c>
      <x:c r="D74" s="30" t="str">
        <x:v>CC7000DE00HABEV</x:v>
      </x:c>
      <x:c r="E74" s="30" t="str">
        <x:v>欧拉牌</x:v>
      </x:c>
      <x:c r="F74" s="30"/>
      <x:c r="G74" s="30" t="str">
        <x:v>蜂巢传动科技邳州有限公司</x:v>
      </x:c>
      <x:c r="H74" s="30" t="str">
        <x:v>QT36TZ220001</x:v>
      </x:c>
      <x:c r="I74" s="30" t="str">
        <x:v>150</x:v>
      </x:c>
      <x:c r="J74" s="30" t="n">
        <x:v>150</x:v>
      </x:c>
      <x:c r="K74" s="30"/>
      <x:c r="L74" s="30" t="str">
        <x:v>blank</x:v>
      </x:c>
      <x:c r="M74" s="30" t="str"/>
      <x:c r="N74" s="30" t="str"/>
      <x:c r="O74" s="30" t="n">
        <x:v>260</x:v>
      </x:c>
      <x:c r="P74" s="30" t="str">
        <x:v>A2-OEM</x:v>
      </x:c>
      <x:c r="Q74" s="30" t="str">
        <x:v>欧拉5使用说明书 2025.07 V5</x:v>
      </x:c>
      <x:c r="R74" s="30" t="str">
        <x:v>https://res.gwm.com.cn/2026/05/27/1853738_192_%E6%AC%A7%E6%8B%895-%E4%BD%BF%E7%94%A8%E8%AF%B4%E6%98%8E%E4%B9%A6-2025.07-V5-2026.05.26.pdf</x:v>
      </x:c>
      <x:c r="S74" s="30" t="str">
        <x:v>2026-05-27</x:v>
      </x:c>
      <x:c r="T74" s="30" t="str">
        <x:v>OEM说明书动力参数表：QT36TZ220001、150kW、峰值扭矩260N·m</x:v>
      </x:c>
      <x:c r="U74" s="30" t="str">
        <x:v>evidence_collected_pending_final</x:v>
      </x:c>
      <x:c r="V74" s="30" t="str">
        <x:v>Copyright © 2026 David YE</x:v>
      </x:c>
    </x:row>
    <x:row r="75">
      <x:c r="A75" s="30" t="str">
        <x:v>P0-外部候选复核</x:v>
      </x:c>
      <x:c r="B75" s="30" t="n">
        <x:v>4090</x:v>
      </x:c>
      <x:c r="C75" s="30" t="n">
        <x:v>406</x:v>
      </x:c>
      <x:c r="D75" s="30" t="str">
        <x:v>CC7000DE00HBBEV</x:v>
      </x:c>
      <x:c r="E75" s="30" t="str">
        <x:v>欧拉牌</x:v>
      </x:c>
      <x:c r="F75" s="30"/>
      <x:c r="G75" s="30" t="str">
        <x:v>蜂巢传动科技邳州有限公司</x:v>
      </x:c>
      <x:c r="H75" s="30" t="str">
        <x:v>QT36TZ220001</x:v>
      </x:c>
      <x:c r="I75" s="30" t="str">
        <x:v>150</x:v>
      </x:c>
      <x:c r="J75" s="30" t="n">
        <x:v>150</x:v>
      </x:c>
      <x:c r="K75" s="30"/>
      <x:c r="L75" s="30" t="str">
        <x:v>blank</x:v>
      </x:c>
      <x:c r="M75" s="30" t="str"/>
      <x:c r="N75" s="30" t="str"/>
      <x:c r="O75" s="30" t="n">
        <x:v>260</x:v>
      </x:c>
      <x:c r="P75" s="30" t="str">
        <x:v>A2-OEM</x:v>
      </x:c>
      <x:c r="Q75" s="30" t="str">
        <x:v>欧拉5使用说明书 2025.07 V5</x:v>
      </x:c>
      <x:c r="R75" s="30" t="str">
        <x:v>https://res.gwm.com.cn/2026/05/27/1853738_192_%E6%AC%A7%E6%8B%895-%E4%BD%BF%E7%94%A8%E8%AF%B4%E6%98%8E%E4%B9%A6-2025.07-V5-2026.05.26.pdf</x:v>
      </x:c>
      <x:c r="S75" s="30" t="str">
        <x:v>2026-05-27</x:v>
      </x:c>
      <x:c r="T75" s="30" t="str">
        <x:v>OEM说明书动力参数表：QT36TZ220001、150kW、峰值扭矩260N·m</x:v>
      </x:c>
      <x:c r="U75" s="30" t="str">
        <x:v>evidence_collected_pending_final</x:v>
      </x:c>
      <x:c r="V75" s="30" t="str">
        <x:v>Copyright © 2026 David YE</x:v>
      </x:c>
    </x:row>
    <x:row r="76">
      <x:c r="A76" s="30" t="str">
        <x:v>P0-外部候选复核</x:v>
      </x:c>
      <x:c r="B76" s="30" t="n">
        <x:v>4091</x:v>
      </x:c>
      <x:c r="C76" s="30" t="n">
        <x:v>406</x:v>
      </x:c>
      <x:c r="D76" s="30" t="str">
        <x:v>CSA6453JBEV9</x:v>
      </x:c>
      <x:c r="E76" s="30" t="str">
        <x:v>名爵牌</x:v>
      </x:c>
      <x:c r="F76" s="30"/>
      <x:c r="G76" s="30" t="str">
        <x:v>联合汽车电子有限公司</x:v>
      </x:c>
      <x:c r="H76" s="30" t="str">
        <x:v>TZ180XS0951</x:v>
      </x:c>
      <x:c r="I76" s="30" t="str">
        <x:v>125</x:v>
      </x:c>
      <x:c r="J76" s="30" t="n">
        <x:v>125</x:v>
      </x:c>
      <x:c r="K76" s="30"/>
      <x:c r="L76" s="30" t="str">
        <x:v>blank</x:v>
      </x:c>
      <x:c r="M76" s="30" t="str"/>
      <x:c r="N76" s="30" t="str"/>
      <x:c r="O76" s="30" t="n">
        <x:v>250</x:v>
      </x:c>
      <x:c r="P76" s="30" t="str">
        <x:v>B</x:v>
      </x:c>
      <x:c r="Q76" s="30" t="str">
        <x:v>MG 4X车型参数配置表</x:v>
      </x:c>
      <x:c r="R76" s="30" t="str">
        <x:v>https://www.evlook.com/mg4x/peizhi</x:v>
      </x:c>
      <x:c r="S76" s="30" t="str"/>
      <x:c r="T76" s="30" t="str">
        <x:v>配置表：名爵车型、TZ180XS0951、125kW、250N·m</x:v>
      </x:c>
      <x:c r="U76" s="30" t="str">
        <x:v>evidence_collected_pending_final</x:v>
      </x:c>
      <x:c r="V76" s="30" t="str">
        <x:v>Copyright © 2026 David YE</x:v>
      </x:c>
    </x:row>
    <x:row r="77">
      <x:c r="A77" s="30" t="str">
        <x:v>P0-外部候选复核</x:v>
      </x:c>
      <x:c r="B77" s="30" t="n">
        <x:v>4092</x:v>
      </x:c>
      <x:c r="C77" s="30" t="n">
        <x:v>406</x:v>
      </x:c>
      <x:c r="D77" s="30" t="str">
        <x:v>CSA6453JBEVA</x:v>
      </x:c>
      <x:c r="E77" s="30" t="str">
        <x:v>名爵牌</x:v>
      </x:c>
      <x:c r="F77" s="30"/>
      <x:c r="G77" s="30" t="str">
        <x:v>华域汽车电动系统有限公司</x:v>
      </x:c>
      <x:c r="H77" s="30" t="str">
        <x:v>TZ204XS1351</x:v>
      </x:c>
      <x:c r="I77" s="30" t="str">
        <x:v>150</x:v>
      </x:c>
      <x:c r="J77" s="30" t="n">
        <x:v>150</x:v>
      </x:c>
      <x:c r="K77" s="30"/>
      <x:c r="L77" s="30" t="str">
        <x:v>blank</x:v>
      </x:c>
      <x:c r="M77" s="30" t="str"/>
      <x:c r="N77" s="30" t="str"/>
      <x:c r="O77" s="30" t="n">
        <x:v>350</x:v>
      </x:c>
      <x:c r="P77" s="30" t="str">
        <x:v>B</x:v>
      </x:c>
      <x:c r="Q77" s="30" t="str">
        <x:v>MG 4X车型参数配置表</x:v>
      </x:c>
      <x:c r="R77" s="30" t="str">
        <x:v>https://www.evlook.com/mg4x/peizhi</x:v>
      </x:c>
      <x:c r="S77" s="30" t="str"/>
      <x:c r="T77" s="30" t="str">
        <x:v>配置表：TZ204XS1351，150kW版本扭矩350N·m；180kW车型页亦为350N·m</x:v>
      </x:c>
      <x:c r="U77" s="30" t="str">
        <x:v>evidence_collected_pending_final</x:v>
      </x:c>
      <x:c r="V77" s="30" t="str">
        <x:v>Copyright © 2026 David YE</x:v>
      </x:c>
    </x:row>
    <x:row r="78">
      <x:c r="A78" s="30" t="str">
        <x:v>P0-外部候选复核</x:v>
      </x:c>
      <x:c r="B78" s="30" t="n">
        <x:v>4103</x:v>
      </x:c>
      <x:c r="C78" s="30" t="n">
        <x:v>406</x:v>
      </x:c>
      <x:c r="D78" s="30" t="str">
        <x:v>JL7001BEV107</x:v>
      </x:c>
      <x:c r="E78" s="30" t="str">
        <x:v>吉利牌</x:v>
      </x:c>
      <x:c r="F78" s="30"/>
      <x:c r="G78" s="30" t="str">
        <x:v>格雷博智能动力科技有限公司</x:v>
      </x:c>
      <x:c r="H78" s="30" t="str">
        <x:v>TZ160XS001</x:v>
      </x:c>
      <x:c r="I78" s="30" t="str">
        <x:v>58</x:v>
      </x:c>
      <x:c r="J78" s="30" t="n">
        <x:v>58</x:v>
      </x:c>
      <x:c r="K78" s="30"/>
      <x:c r="L78" s="30" t="str">
        <x:v>blank</x:v>
      </x:c>
      <x:c r="M78" s="30" t="str"/>
      <x:c r="N78" s="30" t="str"/>
      <x:c r="O78" s="30" t="n">
        <x:v>130</x:v>
      </x:c>
      <x:c r="P78" s="30" t="str">
        <x:v>B</x:v>
      </x:c>
      <x:c r="Q78" s="30" t="str">
        <x:v>技术研究｜从3合1到12合1，从58kW到580kW，电驱还能卷什么？</x:v>
      </x:c>
      <x:c r="R78" s="30" t="str">
        <x:v>https://k.sina.com.cn/article_7857141524_1d452771401902asvq.html</x:v>
      </x:c>
      <x:c r="S78" s="30" t="str">
        <x:v>2026-05-08</x:v>
      </x:c>
      <x:c r="T78" s="30" t="str">
        <x:v>正文第1节：型号TZ160XS001、峰值功率58kW、峰值扭矩130N·m</x:v>
      </x:c>
      <x:c r="U78" s="30" t="str">
        <x:v>evidence_collected_pending_final</x:v>
      </x:c>
      <x:c r="V78" s="30" t="str">
        <x:v>Copyright © 2026 David YE</x:v>
      </x:c>
    </x:row>
    <x:row r="79">
      <x:c r="A79" s="30" t="str">
        <x:v>P0-外部候选复核</x:v>
      </x:c>
      <x:c r="B79" s="30" t="n">
        <x:v>4104</x:v>
      </x:c>
      <x:c r="C79" s="30" t="n">
        <x:v>406</x:v>
      </x:c>
      <x:c r="D79" s="30" t="str">
        <x:v>JL7001BEV108</x:v>
      </x:c>
      <x:c r="E79" s="30" t="str">
        <x:v>吉利牌</x:v>
      </x:c>
      <x:c r="F79" s="30"/>
      <x:c r="G79" s="30" t="str">
        <x:v>格雷博智能动力科技有限公司</x:v>
      </x:c>
      <x:c r="H79" s="30" t="str">
        <x:v>TZ160XS002</x:v>
      </x:c>
      <x:c r="I79" s="30" t="str">
        <x:v>85</x:v>
      </x:c>
      <x:c r="J79" s="30" t="n">
        <x:v>85</x:v>
      </x:c>
      <x:c r="K79" s="30"/>
      <x:c r="L79" s="30" t="str">
        <x:v>blank</x:v>
      </x:c>
      <x:c r="M79" s="30" t="str"/>
      <x:c r="N79" s="30" t="str"/>
      <x:c r="O79" s="30" t="n">
        <x:v>150</x:v>
      </x:c>
      <x:c r="P79" s="30" t="str">
        <x:v>B</x:v>
      </x:c>
      <x:c r="Q79" s="30" t="str">
        <x:v>吉利星愿车型参数配置表</x:v>
      </x:c>
      <x:c r="R79" s="30" t="str">
        <x:v>https://www.evlook.com/xingyuan/peizhi</x:v>
      </x:c>
      <x:c r="S79" s="30" t="str"/>
      <x:c r="T79" s="30" t="str">
        <x:v>配置表：TZ160XS002、最大功率85kW、最大扭矩150N·m</x:v>
      </x:c>
      <x:c r="U79" s="30" t="str">
        <x:v>evidence_collected_pending_final</x:v>
      </x:c>
      <x:c r="V79" s="30" t="str">
        <x:v>Copyright © 2026 David YE</x:v>
      </x:c>
    </x:row>
    <x:row r="80">
      <x:c r="A80" s="30" t="str">
        <x:v>P0-外部候选复核</x:v>
      </x:c>
      <x:c r="B80" s="30" t="n">
        <x:v>4105</x:v>
      </x:c>
      <x:c r="C80" s="30" t="n">
        <x:v>406</x:v>
      </x:c>
      <x:c r="D80" s="30" t="str">
        <x:v>JL7001BEV109</x:v>
      </x:c>
      <x:c r="E80" s="30" t="str">
        <x:v>吉利牌</x:v>
      </x:c>
      <x:c r="F80" s="30"/>
      <x:c r="G80" s="30" t="str">
        <x:v>格雷博智能动力科技有限公司</x:v>
      </x:c>
      <x:c r="H80" s="30" t="str">
        <x:v>TZ160XS002</x:v>
      </x:c>
      <x:c r="I80" s="30" t="str">
        <x:v>85</x:v>
      </x:c>
      <x:c r="J80" s="30" t="n">
        <x:v>85</x:v>
      </x:c>
      <x:c r="K80" s="30"/>
      <x:c r="L80" s="30" t="str">
        <x:v>blank</x:v>
      </x:c>
      <x:c r="M80" s="30" t="str"/>
      <x:c r="N80" s="30" t="str"/>
      <x:c r="O80" s="30" t="n">
        <x:v>150</x:v>
      </x:c>
      <x:c r="P80" s="30" t="str">
        <x:v>B</x:v>
      </x:c>
      <x:c r="Q80" s="30" t="str">
        <x:v>吉利星愿车型参数配置表</x:v>
      </x:c>
      <x:c r="R80" s="30" t="str">
        <x:v>https://www.evlook.com/xingyuan/peizhi</x:v>
      </x:c>
      <x:c r="S80" s="30" t="str"/>
      <x:c r="T80" s="30" t="str">
        <x:v>配置表：TZ160XS002、最大功率85kW、最大扭矩150N·m</x:v>
      </x:c>
      <x:c r="U80" s="30" t="str">
        <x:v>evidence_collected_pending_final</x:v>
      </x:c>
      <x:c r="V80" s="30" t="str">
        <x:v>Copyright © 2026 David YE</x:v>
      </x:c>
    </x:row>
    <x:row r="81">
      <x:c r="A81" s="30" t="str">
        <x:v>P0-外部候选复核</x:v>
      </x:c>
      <x:c r="B81" s="30" t="n">
        <x:v>4107</x:v>
      </x:c>
      <x:c r="C81" s="30" t="n">
        <x:v>406</x:v>
      </x:c>
      <x:c r="D81" s="30" t="str">
        <x:v>MR7001BEV139</x:v>
      </x:c>
      <x:c r="E81" s="30" t="str">
        <x:v>吉利牌</x:v>
      </x:c>
      <x:c r="F81" s="30"/>
      <x:c r="G81" s="30" t="str">
        <x:v>格雷博智能动力科技有限公司</x:v>
      </x:c>
      <x:c r="H81" s="30" t="str">
        <x:v>TZ160XS002</x:v>
      </x:c>
      <x:c r="I81" s="30" t="str">
        <x:v>85</x:v>
      </x:c>
      <x:c r="J81" s="30" t="n">
        <x:v>85</x:v>
      </x:c>
      <x:c r="K81" s="30"/>
      <x:c r="L81" s="30" t="str">
        <x:v>blank</x:v>
      </x:c>
      <x:c r="M81" s="30" t="str"/>
      <x:c r="N81" s="30" t="str"/>
      <x:c r="O81" s="30" t="n">
        <x:v>150</x:v>
      </x:c>
      <x:c r="P81" s="30" t="str">
        <x:v>B</x:v>
      </x:c>
      <x:c r="Q81" s="30" t="str">
        <x:v>吉利星愿车型参数配置表</x:v>
      </x:c>
      <x:c r="R81" s="30" t="str">
        <x:v>https://www.evlook.com/xingyuan/peizhi</x:v>
      </x:c>
      <x:c r="S81" s="30" t="str"/>
      <x:c r="T81" s="30" t="str">
        <x:v>配置表：TZ160XS002、最大功率85kW、最大扭矩150N·m</x:v>
      </x:c>
      <x:c r="U81" s="30" t="str">
        <x:v>evidence_collected_pending_final</x:v>
      </x:c>
      <x:c r="V81" s="30" t="str">
        <x:v>Copyright © 2026 David YE</x:v>
      </x:c>
    </x:row>
    <x:row r="82">
      <x:c r="A82" s="30" t="str">
        <x:v>P0-外部候选复核</x:v>
      </x:c>
      <x:c r="B82" s="30" t="n">
        <x:v>4108</x:v>
      </x:c>
      <x:c r="C82" s="30" t="n">
        <x:v>406</x:v>
      </x:c>
      <x:c r="D82" s="30" t="str">
        <x:v>MR7001BEV140</x:v>
      </x:c>
      <x:c r="E82" s="30" t="str">
        <x:v>吉利牌</x:v>
      </x:c>
      <x:c r="F82" s="30"/>
      <x:c r="G82" s="30" t="str">
        <x:v>格雷博智能动力科技有限公司</x:v>
      </x:c>
      <x:c r="H82" s="30" t="str">
        <x:v>TZ160XS002</x:v>
      </x:c>
      <x:c r="I82" s="30" t="str">
        <x:v>85</x:v>
      </x:c>
      <x:c r="J82" s="30" t="n">
        <x:v>85</x:v>
      </x:c>
      <x:c r="K82" s="30"/>
      <x:c r="L82" s="30" t="str">
        <x:v>blank</x:v>
      </x:c>
      <x:c r="M82" s="30" t="str"/>
      <x:c r="N82" s="30" t="str"/>
      <x:c r="O82" s="30" t="n">
        <x:v>150</x:v>
      </x:c>
      <x:c r="P82" s="30" t="str">
        <x:v>B</x:v>
      </x:c>
      <x:c r="Q82" s="30" t="str">
        <x:v>吉利星愿车型参数配置表</x:v>
      </x:c>
      <x:c r="R82" s="30" t="str">
        <x:v>https://www.evlook.com/xingyuan/peizhi</x:v>
      </x:c>
      <x:c r="S82" s="30" t="str"/>
      <x:c r="T82" s="30" t="str">
        <x:v>配置表：TZ160XS002、最大功率85kW、最大扭矩150N·m</x:v>
      </x:c>
      <x:c r="U82" s="30" t="str">
        <x:v>evidence_collected_pending_final</x:v>
      </x:c>
      <x:c r="V82" s="30" t="str">
        <x:v>Copyright © 2026 David YE</x:v>
      </x:c>
    </x:row>
    <x:row r="83">
      <x:c r="A83" s="30" t="str">
        <x:v>P0-外部候选复核</x:v>
      </x:c>
      <x:c r="B83" s="30" t="n">
        <x:v>4109</x:v>
      </x:c>
      <x:c r="C83" s="30" t="n">
        <x:v>406</x:v>
      </x:c>
      <x:c r="D83" s="30" t="str">
        <x:v>MR7001BEV141</x:v>
      </x:c>
      <x:c r="E83" s="30" t="str">
        <x:v>吉利牌</x:v>
      </x:c>
      <x:c r="F83" s="30"/>
      <x:c r="G83" s="30" t="str">
        <x:v>格雷博智能动力科技有限公司</x:v>
      </x:c>
      <x:c r="H83" s="30" t="str">
        <x:v>TZ160XS001</x:v>
      </x:c>
      <x:c r="I83" s="30" t="str">
        <x:v>58</x:v>
      </x:c>
      <x:c r="J83" s="30" t="n">
        <x:v>58</x:v>
      </x:c>
      <x:c r="K83" s="30"/>
      <x:c r="L83" s="30" t="str">
        <x:v>blank</x:v>
      </x:c>
      <x:c r="M83" s="30" t="str"/>
      <x:c r="N83" s="30" t="str"/>
      <x:c r="O83" s="30" t="n">
        <x:v>130</x:v>
      </x:c>
      <x:c r="P83" s="30" t="str">
        <x:v>B</x:v>
      </x:c>
      <x:c r="Q83" s="30" t="str">
        <x:v>技术研究｜从3合1到12合1，从58kW到580kW，电驱还能卷什么？</x:v>
      </x:c>
      <x:c r="R83" s="30" t="str">
        <x:v>https://k.sina.com.cn/article_7857141524_1d452771401902asvq.html</x:v>
      </x:c>
      <x:c r="S83" s="30" t="str">
        <x:v>2026-05-08</x:v>
      </x:c>
      <x:c r="T83" s="30" t="str">
        <x:v>正文第1节：型号TZ160XS001、峰值功率58kW、峰值扭矩130N·m</x:v>
      </x:c>
      <x:c r="U83" s="30" t="str">
        <x:v>evidence_collected_pending_final</x:v>
      </x:c>
      <x:c r="V83" s="30" t="str">
        <x:v>Copyright © 2026 David YE</x:v>
      </x:c>
    </x:row>
    <x:row r="84">
      <x:c r="A84" s="30" t="str">
        <x:v>P0-外部候选复核</x:v>
      </x:c>
      <x:c r="B84" s="30" t="n">
        <x:v>4112</x:v>
      </x:c>
      <x:c r="C84" s="30" t="n">
        <x:v>406</x:v>
      </x:c>
      <x:c r="D84" s="30" t="str">
        <x:v>QCJ7000ANBEV1</x:v>
      </x:c>
      <x:c r="E84" s="30" t="str">
        <x:v>腾势牌</x:v>
      </x:c>
      <x:c r="F84" s="30"/>
      <x:c r="G84" s="30" t="str">
        <x:v>郑州比亚迪汽车有限公司</x:v>
      </x:c>
      <x:c r="H84" s="30" t="str">
        <x:v>TZ226QYD</x:v>
      </x:c>
      <x:c r="I84" s="30" t="str">
        <x:v>370</x:v>
      </x:c>
      <x:c r="J84" s="30" t="n">
        <x:v>370</x:v>
      </x:c>
      <x:c r="K84" s="30"/>
      <x:c r="L84" s="30" t="str">
        <x:v>blank</x:v>
      </x:c>
      <x:c r="M84" s="30" t="str"/>
      <x:c r="N84" s="30" t="str"/>
      <x:c r="O84" s="30" t="n">
        <x:v>500</x:v>
      </x:c>
      <x:c r="P84" s="30" t="str">
        <x:v>B</x:v>
      </x:c>
      <x:c r="Q84" s="30" t="str">
        <x:v>大汉2026款纯电1008KM后驱激光雷达旗舰型参数配置表</x:v>
      </x:c>
      <x:c r="R84" s="30" t="str">
        <x:v>https://www.autohome.com.cn/config/spec/78937.html</x:v>
      </x:c>
      <x:c r="S84" s="30" t="str"/>
      <x:c r="T84" s="30" t="str">
        <x:v>配置表：TZ226QYD、最大功率370kW、总/后电机最大扭矩500N·m</x:v>
      </x:c>
      <x:c r="U84" s="30" t="str">
        <x:v>evidence_collected_pending_final</x:v>
      </x:c>
      <x:c r="V84" s="30" t="str">
        <x:v>Copyright © 2026 David YE</x:v>
      </x:c>
    </x:row>
    <x:row r="85">
      <x:c r="A85" s="30" t="str">
        <x:v>P0-外部候选复核</x:v>
      </x:c>
      <x:c r="B85" s="30" t="n">
        <x:v>4006</x:v>
      </x:c>
      <x:c r="C85" s="30" t="n">
        <x:v>405</x:v>
      </x:c>
      <x:c r="D85" s="30" t="str">
        <x:v>BJ7000T669BEV</x:v>
      </x:c>
      <x:c r="E85" s="30" t="str">
        <x:v>北京牌</x:v>
      </x:c>
      <x:c r="F85" s="30"/>
      <x:c r="G85" s="30" t="str">
        <x:v>海纳川浩夫尔（北京）新能源汽车驱动系统有限公司</x:v>
      </x:c>
      <x:c r="H85" s="30" t="str">
        <x:v>TZ180XS480</x:v>
      </x:c>
      <x:c r="I85" s="30" t="str">
        <x:v>150</x:v>
      </x:c>
      <x:c r="J85" s="30" t="n">
        <x:v>150</x:v>
      </x:c>
      <x:c r="K85" s="30"/>
      <x:c r="L85" s="30" t="str">
        <x:v>blank</x:v>
      </x:c>
      <x:c r="M85" s="30" t="str"/>
      <x:c r="N85" s="30" t="str"/>
      <x:c r="O85" s="30" t="n">
        <x:v>255</x:v>
      </x:c>
      <x:c r="P85" s="30" t="str">
        <x:v>B</x:v>
      </x:c>
      <x:c r="Q85" s="30" t="str">
        <x:v>北京EU8车型参数配置表</x:v>
      </x:c>
      <x:c r="R85" s="30" t="str">
        <x:v>https://www.evlook.com/beijingeu8/peizhi</x:v>
      </x:c>
      <x:c r="S85" s="30" t="str"/>
      <x:c r="T85" s="30" t="str">
        <x:v>配置表：TZ180XS480、最大功率150kW、最大扭矩255N·m</x:v>
      </x:c>
      <x:c r="U85" s="30" t="str">
        <x:v>evidence_collected_pending_final</x:v>
      </x:c>
      <x:c r="V85" s="30" t="str">
        <x:v>Copyright © 2026 David YE</x:v>
      </x:c>
    </x:row>
    <x:row r="86">
      <x:c r="A86" s="30" t="str">
        <x:v>P0-外部候选复核</x:v>
      </x:c>
      <x:c r="B86" s="30" t="n">
        <x:v>4007</x:v>
      </x:c>
      <x:c r="C86" s="30" t="n">
        <x:v>405</x:v>
      </x:c>
      <x:c r="D86" s="30" t="str">
        <x:v>BJ7000T66ABEV</x:v>
      </x:c>
      <x:c r="E86" s="30" t="str">
        <x:v>北京牌</x:v>
      </x:c>
      <x:c r="F86" s="30"/>
      <x:c r="G86" s="30" t="str">
        <x:v>海纳川浩夫尔（北京）新能源汽车驱动系统有限公司</x:v>
      </x:c>
      <x:c r="H86" s="30" t="str">
        <x:v>TZ180XS480</x:v>
      </x:c>
      <x:c r="I86" s="30" t="str">
        <x:v>150</x:v>
      </x:c>
      <x:c r="J86" s="30" t="n">
        <x:v>150</x:v>
      </x:c>
      <x:c r="K86" s="30"/>
      <x:c r="L86" s="30" t="str">
        <x:v>blank</x:v>
      </x:c>
      <x:c r="M86" s="30" t="str"/>
      <x:c r="N86" s="30" t="str"/>
      <x:c r="O86" s="30" t="n">
        <x:v>255</x:v>
      </x:c>
      <x:c r="P86" s="30" t="str">
        <x:v>B</x:v>
      </x:c>
      <x:c r="Q86" s="30" t="str">
        <x:v>北京EU8车型参数配置表</x:v>
      </x:c>
      <x:c r="R86" s="30" t="str">
        <x:v>https://www.evlook.com/beijingeu8/peizhi</x:v>
      </x:c>
      <x:c r="S86" s="30" t="str"/>
      <x:c r="T86" s="30" t="str">
        <x:v>配置表：TZ180XS480、最大功率150kW、最大扭矩255N·m</x:v>
      </x:c>
      <x:c r="U86" s="30" t="str">
        <x:v>evidence_collected_pending_final</x:v>
      </x:c>
      <x:c r="V86" s="30" t="str">
        <x:v>Copyright © 2026 David YE</x:v>
      </x:c>
    </x:row>
    <x:row r="87">
      <x:c r="A87" s="30" t="str">
        <x:v>P0-外部候选复核</x:v>
      </x:c>
      <x:c r="B87" s="30" t="n">
        <x:v>4020</x:v>
      </x:c>
      <x:c r="C87" s="30" t="n">
        <x:v>405</x:v>
      </x:c>
      <x:c r="D87" s="30" t="str">
        <x:v>CSA6453JBEV7</x:v>
      </x:c>
      <x:c r="E87" s="30" t="str">
        <x:v>名爵牌</x:v>
      </x:c>
      <x:c r="F87" s="30"/>
      <x:c r="G87" s="30" t="str">
        <x:v>联合汽车电子有限公司</x:v>
      </x:c>
      <x:c r="H87" s="30" t="str">
        <x:v>TZ180XS0951</x:v>
      </x:c>
      <x:c r="I87" s="30" t="str">
        <x:v>125</x:v>
      </x:c>
      <x:c r="J87" s="30" t="n">
        <x:v>125</x:v>
      </x:c>
      <x:c r="K87" s="30"/>
      <x:c r="L87" s="30" t="str">
        <x:v>blank</x:v>
      </x:c>
      <x:c r="M87" s="30" t="str"/>
      <x:c r="N87" s="30" t="str"/>
      <x:c r="O87" s="30" t="n">
        <x:v>250</x:v>
      </x:c>
      <x:c r="P87" s="30" t="str">
        <x:v>B</x:v>
      </x:c>
      <x:c r="Q87" s="30" t="str">
        <x:v>MG 4X车型参数配置表</x:v>
      </x:c>
      <x:c r="R87" s="30" t="str">
        <x:v>https://www.evlook.com/mg4x/peizhi</x:v>
      </x:c>
      <x:c r="S87" s="30" t="str"/>
      <x:c r="T87" s="30" t="str">
        <x:v>配置表：名爵车型、TZ180XS0951、125kW、250N·m</x:v>
      </x:c>
      <x:c r="U87" s="30" t="str">
        <x:v>evidence_collected_pending_final</x:v>
      </x:c>
      <x:c r="V87" s="30" t="str">
        <x:v>Copyright © 2026 David YE</x:v>
      </x:c>
    </x:row>
    <x:row r="88">
      <x:c r="A88" s="30" t="str">
        <x:v>P0-外部候选复核</x:v>
      </x:c>
      <x:c r="B88" s="30" t="n">
        <x:v>4021</x:v>
      </x:c>
      <x:c r="C88" s="30" t="n">
        <x:v>405</x:v>
      </x:c>
      <x:c r="D88" s="30" t="str">
        <x:v>CSA6453JBEV8</x:v>
      </x:c>
      <x:c r="E88" s="30" t="str">
        <x:v>名爵牌</x:v>
      </x:c>
      <x:c r="F88" s="30"/>
      <x:c r="G88" s="30" t="str">
        <x:v>华域汽车电动系统有限公司</x:v>
      </x:c>
      <x:c r="H88" s="30" t="str">
        <x:v>TZ204XS1351</x:v>
      </x:c>
      <x:c r="I88" s="30" t="str">
        <x:v>150</x:v>
      </x:c>
      <x:c r="J88" s="30" t="n">
        <x:v>150</x:v>
      </x:c>
      <x:c r="K88" s="30"/>
      <x:c r="L88" s="30" t="str">
        <x:v>blank</x:v>
      </x:c>
      <x:c r="M88" s="30" t="str"/>
      <x:c r="N88" s="30" t="str"/>
      <x:c r="O88" s="30" t="n">
        <x:v>350</x:v>
      </x:c>
      <x:c r="P88" s="30" t="str">
        <x:v>B</x:v>
      </x:c>
      <x:c r="Q88" s="30" t="str">
        <x:v>MG 4X车型参数配置表</x:v>
      </x:c>
      <x:c r="R88" s="30" t="str">
        <x:v>https://www.evlook.com/mg4x/peizhi</x:v>
      </x:c>
      <x:c r="S88" s="30" t="str"/>
      <x:c r="T88" s="30" t="str">
        <x:v>配置表：TZ204XS1351，150kW版本扭矩350N·m；180kW车型页亦为350N·m</x:v>
      </x:c>
      <x:c r="U88" s="30" t="str">
        <x:v>evidence_collected_pending_final</x:v>
      </x:c>
      <x:c r="V88" s="30" t="str">
        <x:v>Copyright © 2026 David YE</x:v>
      </x:c>
    </x:row>
    <x:row r="89">
      <x:c r="A89" s="30" t="str">
        <x:v>P0-外部候选复核</x:v>
      </x:c>
      <x:c r="B89" s="30" t="n">
        <x:v>4036</x:v>
      </x:c>
      <x:c r="C89" s="30" t="n">
        <x:v>405</x:v>
      </x:c>
      <x:c r="D89" s="30" t="str">
        <x:v>MR7002BEV108</x:v>
      </x:c>
      <x:c r="E89" s="30" t="str">
        <x:v>领克牌</x:v>
      </x:c>
      <x:c r="F89" s="30"/>
      <x:c r="G89" s="30" t="str">
        <x:v>衢州极电电动汽车技术有限公司</x:v>
      </x:c>
      <x:c r="H89" s="30" t="str">
        <x:v>TZ230XYC04</x:v>
      </x:c>
      <x:c r="I89" s="30" t="str">
        <x:v>370</x:v>
      </x:c>
      <x:c r="J89" s="30" t="n">
        <x:v>370</x:v>
      </x:c>
      <x:c r="K89" s="30"/>
      <x:c r="L89" s="30" t="str">
        <x:v>blank</x:v>
      </x:c>
      <x:c r="M89" s="30" t="str"/>
      <x:c r="N89" s="30" t="str"/>
      <x:c r="O89" s="30" t="n">
        <x:v>535</x:v>
      </x:c>
      <x:c r="P89" s="30" t="str">
        <x:v>B</x:v>
      </x:c>
      <x:c r="Q89" s="30" t="str">
        <x:v>极氪007 2026款后驱Max版75kWh参数配置表</x:v>
      </x:c>
      <x:c r="R89" s="30" t="str">
        <x:v>https://car.autohome.com.cn/config/spec/77106.html</x:v>
      </x:c>
      <x:c r="S89" s="30" t="str"/>
      <x:c r="T89" s="30" t="str">
        <x:v>配置表：后电动机型号TZ230XYC04、最大功率370kW、最大扭矩535N·m</x:v>
      </x:c>
      <x:c r="U89" s="30" t="str">
        <x:v>evidence_collected_pending_final</x:v>
      </x:c>
      <x:c r="V89" s="30" t="str">
        <x:v>Copyright © 2026 David YE</x:v>
      </x:c>
    </x:row>
    <x:row r="90">
      <x:c r="A90" s="30" t="str">
        <x:v>P0-外部候选复核</x:v>
      </x:c>
      <x:c r="B90" s="30" t="n">
        <x:v>4037</x:v>
      </x:c>
      <x:c r="C90" s="30" t="n">
        <x:v>405</x:v>
      </x:c>
      <x:c r="D90" s="30" t="str">
        <x:v>QCJ6500BGBEV3</x:v>
      </x:c>
      <x:c r="E90" s="30" t="str">
        <x:v>方程豹牌</x:v>
      </x:c>
      <x:c r="F90" s="30"/>
      <x:c r="G90" s="30" t="str">
        <x:v>西安比亚迪汽车零部件有限公司</x:v>
      </x:c>
      <x:c r="H90" s="30" t="str">
        <x:v>TZ205QYD</x:v>
      </x:c>
      <x:c r="I90" s="30" t="str">
        <x:v>300</x:v>
      </x:c>
      <x:c r="J90" s="30" t="n">
        <x:v>300</x:v>
      </x:c>
      <x:c r="K90" s="30"/>
      <x:c r="L90" s="30" t="str">
        <x:v>blank</x:v>
      </x:c>
      <x:c r="M90" s="30" t="str"/>
      <x:c r="N90" s="30" t="str"/>
      <x:c r="O90" s="30" t="n">
        <x:v>365</x:v>
      </x:c>
      <x:c r="P90" s="30" t="str">
        <x:v>B</x:v>
      </x:c>
      <x:c r="Q90" s="30" t="str">
        <x:v>大唐车型参数配置表</x:v>
      </x:c>
      <x:c r="R90" s="30" t="str">
        <x:v>https://car.autohome.com.cn/config/series/8102.html</x:v>
      </x:c>
      <x:c r="S90" s="30" t="str"/>
      <x:c r="T90" s="30" t="str">
        <x:v>配置表：TZ205QYD、最大功率300kW、最大扭矩365N·m</x:v>
      </x:c>
      <x:c r="U90" s="30" t="str">
        <x:v>evidence_collected_pending_final</x:v>
      </x:c>
      <x:c r="V90" s="30" t="str">
        <x:v>Copyright © 2026 David YE</x:v>
      </x:c>
    </x:row>
    <x:row r="91">
      <x:c r="A91" s="30" t="str">
        <x:v>P0-外部候选复核</x:v>
      </x:c>
      <x:c r="B91" s="30" t="n">
        <x:v>3924</x:v>
      </x:c>
      <x:c r="C91" s="30" t="n">
        <x:v>404</x:v>
      </x:c>
      <x:c r="D91" s="30" t="str">
        <x:v>AFN7000BADBEV</x:v>
      </x:c>
      <x:c r="E91" s="30" t="str">
        <x:v>奥迪牌</x:v>
      </x:c>
      <x:c r="F91" s="30" t="str">
        <x:v>奥迪一汽新能源汽车有限公司</x:v>
      </x:c>
      <x:c r="G91" s="30" t="str">
        <x:v>采埃孚电驱动系统（沈阳）有限公司</x:v>
      </x:c>
      <x:c r="H91" s="30" t="str">
        <x:v>TZ215XYECY</x:v>
      </x:c>
      <x:c r="I91" s="30" t="str">
        <x:v>215</x:v>
      </x:c>
      <x:c r="J91" s="30" t="n">
        <x:v>215</x:v>
      </x:c>
      <x:c r="K91" s="30"/>
      <x:c r="L91" s="30" t="str">
        <x:v>blank</x:v>
      </x:c>
      <x:c r="M91" s="30" t="str"/>
      <x:c r="N91" s="30" t="str"/>
      <x:c r="O91" s="30" t="n">
        <x:v>450</x:v>
      </x:c>
      <x:c r="P91" s="30" t="str">
        <x:v>B</x:v>
      </x:c>
      <x:c r="Q91" s="30" t="str">
        <x:v>奥迪Q6L e-tron 2026款长续航版参数配置表</x:v>
      </x:c>
      <x:c r="R91" s="30" t="str">
        <x:v>https://www.autohome.com.cn/config/spec/77071.html</x:v>
      </x:c>
      <x:c r="S91" s="30" t="str"/>
      <x:c r="T91" s="30" t="str">
        <x:v>配置表：TZ215XYECY、最大功率215kW、最大扭矩450N·m</x:v>
      </x:c>
      <x:c r="U91" s="30" t="str">
        <x:v>evidence_collected_pending_final</x:v>
      </x:c>
      <x:c r="V91" s="30" t="str">
        <x:v>Copyright © 2026 David YE</x:v>
      </x:c>
    </x:row>
    <x:row r="92">
      <x:c r="A92" s="30" t="str">
        <x:v>P0-外部候选复核</x:v>
      </x:c>
      <x:c r="B92" s="30" t="n">
        <x:v>3926</x:v>
      </x:c>
      <x:c r="C92" s="30" t="n">
        <x:v>404</x:v>
      </x:c>
      <x:c r="D92" s="30" t="str">
        <x:v>BJ7000T378BEV</x:v>
      </x:c>
      <x:c r="E92" s="30" t="str">
        <x:v>极狐牌</x:v>
      </x:c>
      <x:c r="F92" s="30" t="str">
        <x:v>北京新能源汽车股份有限公司</x:v>
      </x:c>
      <x:c r="G92" s="30" t="str">
        <x:v>湖南中车时代电驱科技有限公司</x:v>
      </x:c>
      <x:c r="H92" s="30" t="str">
        <x:v>TZ180XS344</x:v>
      </x:c>
      <x:c r="I92" s="30" t="str">
        <x:v>95</x:v>
      </x:c>
      <x:c r="J92" s="30" t="n">
        <x:v>95</x:v>
      </x:c>
      <x:c r="K92" s="30"/>
      <x:c r="L92" s="30" t="str">
        <x:v>blank</x:v>
      </x:c>
      <x:c r="M92" s="30" t="str"/>
      <x:c r="N92" s="30" t="str"/>
      <x:c r="O92" s="30" t="n">
        <x:v>176</x:v>
      </x:c>
      <x:c r="P92" s="30" t="str">
        <x:v>B</x:v>
      </x:c>
      <x:c r="Q92" s="30" t="str">
        <x:v>极狐T1车型参数配置表</x:v>
      </x:c>
      <x:c r="R92" s="30" t="str">
        <x:v>https://car.autohome.com.cn/config/series/8086.html</x:v>
      </x:c>
      <x:c r="S92" s="30" t="str"/>
      <x:c r="T92" s="30" t="str">
        <x:v>配置表：TZ180XS344，70/95kW记录的最大扭矩均为176N·m</x:v>
      </x:c>
      <x:c r="U92" s="30" t="str">
        <x:v>evidence_collected_pending_final</x:v>
      </x:c>
      <x:c r="V92" s="30" t="str">
        <x:v>Copyright © 2026 David YE</x:v>
      </x:c>
    </x:row>
    <x:row r="93">
      <x:c r="A93" s="30" t="str">
        <x:v>P0-外部候选复核</x:v>
      </x:c>
      <x:c r="B93" s="30" t="n">
        <x:v>3927</x:v>
      </x:c>
      <x:c r="C93" s="30" t="n">
        <x:v>404</x:v>
      </x:c>
      <x:c r="D93" s="30" t="str">
        <x:v>BJ7000T379BEV</x:v>
      </x:c>
      <x:c r="E93" s="30" t="str">
        <x:v>极狐牌</x:v>
      </x:c>
      <x:c r="F93" s="30" t="str">
        <x:v>北京新能源汽车股份有限公司</x:v>
      </x:c>
      <x:c r="G93" s="30" t="str">
        <x:v>湖南中车时代电驱科技有限公司</x:v>
      </x:c>
      <x:c r="H93" s="30" t="str">
        <x:v>TZ180XS344</x:v>
      </x:c>
      <x:c r="I93" s="30" t="str">
        <x:v>95</x:v>
      </x:c>
      <x:c r="J93" s="30" t="n">
        <x:v>95</x:v>
      </x:c>
      <x:c r="K93" s="30"/>
      <x:c r="L93" s="30" t="str">
        <x:v>blank</x:v>
      </x:c>
      <x:c r="M93" s="30" t="str"/>
      <x:c r="N93" s="30" t="str"/>
      <x:c r="O93" s="30" t="n">
        <x:v>176</x:v>
      </x:c>
      <x:c r="P93" s="30" t="str">
        <x:v>B</x:v>
      </x:c>
      <x:c r="Q93" s="30" t="str">
        <x:v>极狐T1车型参数配置表</x:v>
      </x:c>
      <x:c r="R93" s="30" t="str">
        <x:v>https://car.autohome.com.cn/config/series/8086.html</x:v>
      </x:c>
      <x:c r="S93" s="30" t="str"/>
      <x:c r="T93" s="30" t="str">
        <x:v>配置表：TZ180XS344，70/95kW记录的最大扭矩均为176N·m</x:v>
      </x:c>
      <x:c r="U93" s="30" t="str">
        <x:v>evidence_collected_pending_final</x:v>
      </x:c>
      <x:c r="V93" s="30" t="str">
        <x:v>Copyright © 2026 David YE</x:v>
      </x:c>
    </x:row>
    <x:row r="94">
      <x:c r="A94" s="30" t="str">
        <x:v>P0-外部候选复核</x:v>
      </x:c>
      <x:c r="B94" s="30" t="n">
        <x:v>3931</x:v>
      </x:c>
      <x:c r="C94" s="30" t="n">
        <x:v>404</x:v>
      </x:c>
      <x:c r="D94" s="30" t="str">
        <x:v>BYD6530CABEV2</x:v>
      </x:c>
      <x:c r="E94" s="30" t="str">
        <x:v>比亚迪牌</x:v>
      </x:c>
      <x:c r="F94" s="30" t="str">
        <x:v>比亚迪汽车工业有限公司</x:v>
      </x:c>
      <x:c r="G94" s="30" t="str">
        <x:v>郑州比亚迪汽车有限公司</x:v>
      </x:c>
      <x:c r="H94" s="30" t="str">
        <x:v>TZ226QYD</x:v>
      </x:c>
      <x:c r="I94" s="30" t="str">
        <x:v>370</x:v>
      </x:c>
      <x:c r="J94" s="30" t="n">
        <x:v>370</x:v>
      </x:c>
      <x:c r="K94" s="30"/>
      <x:c r="L94" s="30" t="str">
        <x:v>blank</x:v>
      </x:c>
      <x:c r="M94" s="30" t="str"/>
      <x:c r="N94" s="30" t="str"/>
      <x:c r="O94" s="30" t="n">
        <x:v>500</x:v>
      </x:c>
      <x:c r="P94" s="30" t="str">
        <x:v>B</x:v>
      </x:c>
      <x:c r="Q94" s="30" t="str">
        <x:v>大汉2026款纯电1008KM后驱激光雷达旗舰型参数配置表</x:v>
      </x:c>
      <x:c r="R94" s="30" t="str">
        <x:v>https://www.autohome.com.cn/config/spec/78937.html</x:v>
      </x:c>
      <x:c r="S94" s="30" t="str"/>
      <x:c r="T94" s="30" t="str">
        <x:v>配置表：TZ226QYD、最大功率370kW、总/后电机最大扭矩500N·m</x:v>
      </x:c>
      <x:c r="U94" s="30" t="str">
        <x:v>evidence_collected_pending_final</x:v>
      </x:c>
      <x:c r="V94" s="30" t="str">
        <x:v>Copyright © 2026 David YE</x:v>
      </x:c>
    </x:row>
    <x:row r="95">
      <x:c r="A95" s="30" t="str">
        <x:v>P0-外部候选复核</x:v>
      </x:c>
      <x:c r="B95" s="30" t="n">
        <x:v>3932</x:v>
      </x:c>
      <x:c r="C95" s="30" t="n">
        <x:v>404</x:v>
      </x:c>
      <x:c r="D95" s="30" t="str">
        <x:v>BYD6530CABEV3</x:v>
      </x:c>
      <x:c r="E95" s="30" t="str">
        <x:v>比亚迪牌</x:v>
      </x:c>
      <x:c r="F95" s="30" t="str">
        <x:v>比亚迪汽车工业有限公司</x:v>
      </x:c>
      <x:c r="G95" s="30" t="str">
        <x:v>西安比亚迪汽车零部件有限公司</x:v>
      </x:c>
      <x:c r="H95" s="30" t="str">
        <x:v>TZ205QYD</x:v>
      </x:c>
      <x:c r="I95" s="30" t="str">
        <x:v>300</x:v>
      </x:c>
      <x:c r="J95" s="30" t="n">
        <x:v>300</x:v>
      </x:c>
      <x:c r="K95" s="30"/>
      <x:c r="L95" s="30" t="str">
        <x:v>blank</x:v>
      </x:c>
      <x:c r="M95" s="30" t="str"/>
      <x:c r="N95" s="30" t="str"/>
      <x:c r="O95" s="30" t="n">
        <x:v>365</x:v>
      </x:c>
      <x:c r="P95" s="30" t="str">
        <x:v>B</x:v>
      </x:c>
      <x:c r="Q95" s="30" t="str">
        <x:v>大唐车型参数配置表</x:v>
      </x:c>
      <x:c r="R95" s="30" t="str">
        <x:v>https://car.autohome.com.cn/config/series/8102.html</x:v>
      </x:c>
      <x:c r="S95" s="30" t="str"/>
      <x:c r="T95" s="30" t="str">
        <x:v>配置表：TZ205QYD、最大功率300kW、最大扭矩365N·m</x:v>
      </x:c>
      <x:c r="U95" s="30" t="str">
        <x:v>evidence_collected_pending_final</x:v>
      </x:c>
      <x:c r="V95" s="30" t="str">
        <x:v>Copyright © 2026 David YE</x:v>
      </x:c>
    </x:row>
    <x:row r="96">
      <x:c r="A96" s="30" t="str">
        <x:v>P0-外部候选复核</x:v>
      </x:c>
      <x:c r="B96" s="30" t="n">
        <x:v>3936</x:v>
      </x:c>
      <x:c r="C96" s="30" t="n">
        <x:v>404</x:v>
      </x:c>
      <x:c r="D96" s="30" t="str">
        <x:v>FZ7000BEVB05H</x:v>
      </x:c>
      <x:c r="E96" s="30" t="str">
        <x:v>零跑牌</x:v>
      </x:c>
      <x:c r="F96" s="30" t="str">
        <x:v>零跑汽车有限公司</x:v>
      </x:c>
      <x:c r="G96" s="30" t="str">
        <x:v>金华凌昇动力科技有限公司</x:v>
      </x:c>
      <x:c r="H96" s="30" t="str">
        <x:v>TZ180XY005</x:v>
      </x:c>
      <x:c r="I96" s="30" t="str">
        <x:v>70,160</x:v>
      </x:c>
      <x:c r="J96" s="30" t="n">
        <x:v>160</x:v>
      </x:c>
      <x:c r="K96" s="30"/>
      <x:c r="L96" s="30" t="str">
        <x:v>blank</x:v>
      </x:c>
      <x:c r="M96" s="30" t="str"/>
      <x:c r="N96" s="30" t="str"/>
      <x:c r="O96" s="30" t="n">
        <x:v>240</x:v>
      </x:c>
      <x:c r="P96" s="30" t="str">
        <x:v>B</x:v>
      </x:c>
      <x:c r="Q96" s="30" t="str">
        <x:v>零跑Lafa5 2026款605 Pro参数配置表</x:v>
      </x:c>
      <x:c r="R96" s="30" t="str">
        <x:v>https://car.autohome.com.cn/config/spec/75607.html</x:v>
      </x:c>
      <x:c r="S96" s="30" t="str"/>
      <x:c r="T96" s="30" t="str">
        <x:v>配置表：TZ180XY005、最大功率160kW、总/后电机最大扭矩240N·m</x:v>
      </x:c>
      <x:c r="U96" s="30" t="str">
        <x:v>evidence_collected_pending_final</x:v>
      </x:c>
      <x:c r="V96" s="30" t="str">
        <x:v>Copyright © 2026 David YE</x:v>
      </x:c>
    </x:row>
    <x:row r="97">
      <x:c r="A97" s="30" t="str">
        <x:v>P0-外部候选复核</x:v>
      </x:c>
      <x:c r="B97" s="30" t="n">
        <x:v>3938</x:v>
      </x:c>
      <x:c r="C97" s="30" t="n">
        <x:v>404</x:v>
      </x:c>
      <x:c r="D97" s="30" t="str">
        <x:v>MR7001BEV125</x:v>
      </x:c>
      <x:c r="E97" s="30" t="str">
        <x:v>极氪牌</x:v>
      </x:c>
      <x:c r="F97" s="30" t="str">
        <x:v>浙江极氪智能科技有限公司</x:v>
      </x:c>
      <x:c r="G97" s="30" t="str">
        <x:v>衢州极电电动汽车技术有限公司</x:v>
      </x:c>
      <x:c r="H97" s="30" t="str">
        <x:v>TZ230XYC04</x:v>
      </x:c>
      <x:c r="I97" s="30" t="str">
        <x:v>370</x:v>
      </x:c>
      <x:c r="J97" s="30" t="n">
        <x:v>370</x:v>
      </x:c>
      <x:c r="K97" s="30"/>
      <x:c r="L97" s="30" t="str">
        <x:v>blank</x:v>
      </x:c>
      <x:c r="M97" s="30" t="str"/>
      <x:c r="N97" s="30" t="str"/>
      <x:c r="O97" s="30" t="n">
        <x:v>535</x:v>
      </x:c>
      <x:c r="P97" s="30" t="str">
        <x:v>B</x:v>
      </x:c>
      <x:c r="Q97" s="30" t="str">
        <x:v>极氪007 2026款后驱Max版75kWh参数配置表</x:v>
      </x:c>
      <x:c r="R97" s="30" t="str">
        <x:v>https://car.autohome.com.cn/config/spec/77106.html</x:v>
      </x:c>
      <x:c r="S97" s="30" t="str"/>
      <x:c r="T97" s="30" t="str">
        <x:v>配置表：后电动机型号TZ230XYC04、最大功率370kW、最大扭矩535N·m</x:v>
      </x:c>
      <x:c r="U97" s="30" t="str">
        <x:v>evidence_collected_pending_final</x:v>
      </x:c>
      <x:c r="V97" s="30" t="str">
        <x:v>Copyright © 2026 David YE</x:v>
      </x:c>
    </x:row>
    <x:row r="98">
      <x:c r="A98" s="30" t="str">
        <x:v>P0-外部候选复核</x:v>
      </x:c>
      <x:c r="B98" s="30" t="n">
        <x:v>3942</x:v>
      </x:c>
      <x:c r="C98" s="30" t="n">
        <x:v>404</x:v>
      </x:c>
      <x:c r="D98" s="30" t="str">
        <x:v>MR7001BEV130</x:v>
      </x:c>
      <x:c r="E98" s="30" t="str">
        <x:v>极氪牌</x:v>
      </x:c>
      <x:c r="F98" s="30" t="str">
        <x:v>浙江极氪智能科技有限公司</x:v>
      </x:c>
      <x:c r="G98" s="30" t="str">
        <x:v>衢州极电电动汽车技术有限公司</x:v>
      </x:c>
      <x:c r="H98" s="30" t="str">
        <x:v>TZ230XYC04</x:v>
      </x:c>
      <x:c r="I98" s="30" t="str">
        <x:v>370</x:v>
      </x:c>
      <x:c r="J98" s="30" t="n">
        <x:v>370</x:v>
      </x:c>
      <x:c r="K98" s="30"/>
      <x:c r="L98" s="30" t="str">
        <x:v>blank</x:v>
      </x:c>
      <x:c r="M98" s="30" t="str"/>
      <x:c r="N98" s="30" t="str"/>
      <x:c r="O98" s="30" t="n">
        <x:v>535</x:v>
      </x:c>
      <x:c r="P98" s="30" t="str">
        <x:v>B</x:v>
      </x:c>
      <x:c r="Q98" s="30" t="str">
        <x:v>极氪007 2026款后驱Max版75kWh参数配置表</x:v>
      </x:c>
      <x:c r="R98" s="30" t="str">
        <x:v>https://car.autohome.com.cn/config/spec/77106.html</x:v>
      </x:c>
      <x:c r="S98" s="30" t="str"/>
      <x:c r="T98" s="30" t="str">
        <x:v>配置表：后电动机型号TZ230XYC04、最大功率370kW、最大扭矩535N·m</x:v>
      </x:c>
      <x:c r="U98" s="30" t="str">
        <x:v>evidence_collected_pending_final</x:v>
      </x:c>
      <x:c r="V98" s="30" t="str">
        <x:v>Copyright © 2026 David YE</x:v>
      </x:c>
    </x:row>
    <x:row r="99">
      <x:c r="A99" s="30" t="str">
        <x:v>P0-外部候选复核</x:v>
      </x:c>
      <x:c r="B99" s="30" t="n">
        <x:v>3944</x:v>
      </x:c>
      <x:c r="C99" s="30" t="n">
        <x:v>404</x:v>
      </x:c>
      <x:c r="D99" s="30" t="str">
        <x:v>MR7001BEV132</x:v>
      </x:c>
      <x:c r="E99" s="30" t="str">
        <x:v>极氪牌</x:v>
      </x:c>
      <x:c r="F99" s="30" t="str">
        <x:v>浙江极氪智能科技有限公司</x:v>
      </x:c>
      <x:c r="G99" s="30" t="str">
        <x:v>衢州极电电动汽车技术有限公司</x:v>
      </x:c>
      <x:c r="H99" s="30" t="str">
        <x:v>TZ230XYC04</x:v>
      </x:c>
      <x:c r="I99" s="30" t="str">
        <x:v>370</x:v>
      </x:c>
      <x:c r="J99" s="30" t="n">
        <x:v>370</x:v>
      </x:c>
      <x:c r="K99" s="30"/>
      <x:c r="L99" s="30" t="str">
        <x:v>blank</x:v>
      </x:c>
      <x:c r="M99" s="30" t="str"/>
      <x:c r="N99" s="30" t="str"/>
      <x:c r="O99" s="30" t="n">
        <x:v>535</x:v>
      </x:c>
      <x:c r="P99" s="30" t="str">
        <x:v>B</x:v>
      </x:c>
      <x:c r="Q99" s="30" t="str">
        <x:v>极氪007 2026款后驱Max版75kWh参数配置表</x:v>
      </x:c>
      <x:c r="R99" s="30" t="str">
        <x:v>https://car.autohome.com.cn/config/spec/77106.html</x:v>
      </x:c>
      <x:c r="S99" s="30" t="str"/>
      <x:c r="T99" s="30" t="str">
        <x:v>配置表：后电动机型号TZ230XYC04、最大功率370kW、最大扭矩535N·m</x:v>
      </x:c>
      <x:c r="U99" s="30" t="str">
        <x:v>evidence_collected_pending_final</x:v>
      </x:c>
      <x:c r="V99" s="30" t="str">
        <x:v>Copyright © 2026 David YE</x:v>
      </x:c>
    </x:row>
    <x:row r="100">
      <x:c r="A100" s="30" t="str">
        <x:v>P0-外部候选复核</x:v>
      </x:c>
      <x:c r="B100" s="30" t="n">
        <x:v>3945</x:v>
      </x:c>
      <x:c r="C100" s="30" t="n">
        <x:v>404</x:v>
      </x:c>
      <x:c r="D100" s="30" t="str">
        <x:v>MR7002BEV105</x:v>
      </x:c>
      <x:c r="E100" s="30" t="str">
        <x:v>吉利牌</x:v>
      </x:c>
      <x:c r="F100" s="30" t="str">
        <x:v>浙江吉利汽车有限公司</x:v>
      </x:c>
      <x:c r="G100" s="30" t="str">
        <x:v>无锡星驱动力科技有限公司</x:v>
      </x:c>
      <x:c r="H100" s="30" t="str">
        <x:v>TZ184XY101</x:v>
      </x:c>
      <x:c r="I100" s="30" t="str">
        <x:v>160</x:v>
      </x:c>
      <x:c r="J100" s="30" t="n">
        <x:v>160</x:v>
      </x:c>
      <x:c r="K100" s="30"/>
      <x:c r="L100" s="30" t="str">
        <x:v>blank</x:v>
      </x:c>
      <x:c r="M100" s="30" t="str"/>
      <x:c r="N100" s="30" t="str"/>
      <x:c r="O100" s="30" t="n">
        <x:v>320</x:v>
      </x:c>
      <x:c r="P100" s="30" t="str">
        <x:v>B</x:v>
      </x:c>
      <x:c r="Q100" s="30" t="str">
        <x:v>技术研究｜从3合1到12合1，从58kW到580kW，电驱还能卷什么？</x:v>
      </x:c>
      <x:c r="R100" s="30" t="str">
        <x:v>https://k.sina.com.cn/article_7857141524_1d452771401902asvq.html</x:v>
      </x:c>
      <x:c r="S100" s="30" t="str">
        <x:v>2026-05-08</x:v>
      </x:c>
      <x:c r="T100" s="30" t="str">
        <x:v>正文第6节：型号TZ184XY101、最大功率160kW、最大扭矩320N·m</x:v>
      </x:c>
      <x:c r="U100" s="30" t="str">
        <x:v>evidence_collected_pending_final</x:v>
      </x:c>
      <x:c r="V100" s="30" t="str">
        <x:v>Copyright © 2026 David YE</x:v>
      </x:c>
    </x:row>
    <x:row r="101">
      <x:c r="A101" s="30" t="str">
        <x:v>P0-外部候选复核</x:v>
      </x:c>
      <x:c r="B101" s="30" t="n">
        <x:v>3946</x:v>
      </x:c>
      <x:c r="C101" s="30" t="n">
        <x:v>404</x:v>
      </x:c>
      <x:c r="D101" s="30" t="str">
        <x:v>MR7002BEV109</x:v>
      </x:c>
      <x:c r="E101" s="30" t="str">
        <x:v>吉利牌</x:v>
      </x:c>
      <x:c r="F101" s="30" t="str">
        <x:v>浙江吉利汽车有限公司</x:v>
      </x:c>
      <x:c r="G101" s="30" t="str">
        <x:v>无锡星驱动力科技有限公司</x:v>
      </x:c>
      <x:c r="H101" s="30" t="str">
        <x:v>TZ184XY101</x:v>
      </x:c>
      <x:c r="I101" s="30" t="str">
        <x:v>160</x:v>
      </x:c>
      <x:c r="J101" s="30" t="n">
        <x:v>160</x:v>
      </x:c>
      <x:c r="K101" s="30"/>
      <x:c r="L101" s="30" t="str">
        <x:v>blank</x:v>
      </x:c>
      <x:c r="M101" s="30" t="str"/>
      <x:c r="N101" s="30" t="str"/>
      <x:c r="O101" s="30" t="n">
        <x:v>320</x:v>
      </x:c>
      <x:c r="P101" s="30" t="str">
        <x:v>B</x:v>
      </x:c>
      <x:c r="Q101" s="30" t="str">
        <x:v>技术研究｜从3合1到12合1，从58kW到580kW，电驱还能卷什么？</x:v>
      </x:c>
      <x:c r="R101" s="30" t="str">
        <x:v>https://k.sina.com.cn/article_7857141524_1d452771401902asvq.html</x:v>
      </x:c>
      <x:c r="S101" s="30" t="str">
        <x:v>2026-05-08</x:v>
      </x:c>
      <x:c r="T101" s="30" t="str">
        <x:v>正文第6节：型号TZ184XY101、最大功率160kW、最大扭矩320N·m</x:v>
      </x:c>
      <x:c r="U101" s="30" t="str">
        <x:v>evidence_collected_pending_final</x:v>
      </x:c>
      <x:c r="V101" s="30" t="str">
        <x:v>Copyright © 2026 David YE</x:v>
      </x:c>
    </x:row>
    <x:row r="102">
      <x:c r="A102" s="30" t="str">
        <x:v>P0-外部候选复核</x:v>
      </x:c>
      <x:c r="B102" s="30" t="n">
        <x:v>3950</x:v>
      </x:c>
      <x:c r="C102" s="30" t="n">
        <x:v>404</x:v>
      </x:c>
      <x:c r="D102" s="30" t="str">
        <x:v>QCJ6500BGBEV1</x:v>
      </x:c>
      <x:c r="E102" s="30" t="str">
        <x:v>方程豹牌</x:v>
      </x:c>
      <x:c r="F102" s="30" t="str">
        <x:v>比亚迪汽车有限公司</x:v>
      </x:c>
      <x:c r="G102" s="30" t="str">
        <x:v>西安比亚迪汽车零部件有限公司</x:v>
      </x:c>
      <x:c r="H102" s="30" t="str">
        <x:v>TZ205QYD</x:v>
      </x:c>
      <x:c r="I102" s="30" t="str">
        <x:v>300</x:v>
      </x:c>
      <x:c r="J102" s="30" t="n">
        <x:v>300</x:v>
      </x:c>
      <x:c r="K102" s="30"/>
      <x:c r="L102" s="30" t="str">
        <x:v>blank</x:v>
      </x:c>
      <x:c r="M102" s="30" t="str"/>
      <x:c r="N102" s="30" t="str"/>
      <x:c r="O102" s="30" t="n">
        <x:v>365</x:v>
      </x:c>
      <x:c r="P102" s="30" t="str">
        <x:v>B</x:v>
      </x:c>
      <x:c r="Q102" s="30" t="str">
        <x:v>大唐车型参数配置表</x:v>
      </x:c>
      <x:c r="R102" s="30" t="str">
        <x:v>https://car.autohome.com.cn/config/series/8102.html</x:v>
      </x:c>
      <x:c r="S102" s="30" t="str"/>
      <x:c r="T102" s="30" t="str">
        <x:v>配置表：TZ205QYD、最大功率300kW、最大扭矩365N·m</x:v>
      </x:c>
      <x:c r="U102" s="30" t="str">
        <x:v>evidence_collected_pending_final</x:v>
      </x:c>
      <x:c r="V102" s="30" t="str">
        <x:v>Copyright © 2026 David YE</x:v>
      </x:c>
    </x:row>
    <x:row r="103">
      <x:c r="A103" s="30" t="str">
        <x:v>P0-外部候选复核</x:v>
      </x:c>
      <x:c r="B103" s="30" t="n">
        <x:v>3872</x:v>
      </x:c>
      <x:c r="C103" s="30" t="n">
        <x:v>403</x:v>
      </x:c>
      <x:c r="D103" s="30" t="str">
        <x:v>QCJ7000AEBEV6</x:v>
      </x:c>
      <x:c r="E103" s="30" t="str">
        <x:v>腾势牌</x:v>
      </x:c>
      <x:c r="F103" s="30" t="str">
        <x:v>比亚迪汽车工业有限公司</x:v>
      </x:c>
      <x:c r="G103" s="30" t="str">
        <x:v>郑州比亚迪汽车有限公司</x:v>
      </x:c>
      <x:c r="H103" s="30" t="str">
        <x:v>TZ226QYD</x:v>
      </x:c>
      <x:c r="I103" s="30" t="str">
        <x:v>370</x:v>
      </x:c>
      <x:c r="J103" s="30" t="n">
        <x:v>370</x:v>
      </x:c>
      <x:c r="K103" s="30"/>
      <x:c r="L103" s="30" t="str">
        <x:v>blank</x:v>
      </x:c>
      <x:c r="M103" s="30" t="str"/>
      <x:c r="N103" s="30" t="str"/>
      <x:c r="O103" s="30" t="n">
        <x:v>500</x:v>
      </x:c>
      <x:c r="P103" s="30" t="str">
        <x:v>B</x:v>
      </x:c>
      <x:c r="Q103" s="30" t="str">
        <x:v>大汉2026款纯电1008KM后驱激光雷达旗舰型参数配置表</x:v>
      </x:c>
      <x:c r="R103" s="30" t="str">
        <x:v>https://www.autohome.com.cn/config/spec/78937.html</x:v>
      </x:c>
      <x:c r="S103" s="30" t="str"/>
      <x:c r="T103" s="30" t="str">
        <x:v>配置表：TZ226QYD、最大功率370kW、总/后电机最大扭矩500N·m</x:v>
      </x:c>
      <x:c r="U103" s="30" t="str">
        <x:v>evidence_collected_pending_final</x:v>
      </x:c>
      <x:c r="V103" s="30" t="str">
        <x:v>Copyright © 2026 David YE</x:v>
      </x:c>
    </x:row>
    <x:row r="104">
      <x:c r="A104" s="30" t="str">
        <x:v>P0-外部候选复核</x:v>
      </x:c>
      <x:c r="B104" s="30" t="n">
        <x:v>3873</x:v>
      </x:c>
      <x:c r="C104" s="30" t="n">
        <x:v>403</x:v>
      </x:c>
      <x:c r="D104" s="30" t="str">
        <x:v>QCJ7000AEBEV7</x:v>
      </x:c>
      <x:c r="E104" s="30" t="str">
        <x:v>腾势牌</x:v>
      </x:c>
      <x:c r="F104" s="30" t="str">
        <x:v>比亚迪汽车工业有限公司</x:v>
      </x:c>
      <x:c r="G104" s="30" t="str">
        <x:v>郑州比亚迪汽车有限公司</x:v>
      </x:c>
      <x:c r="H104" s="30" t="str">
        <x:v>TZ226QYD</x:v>
      </x:c>
      <x:c r="I104" s="30" t="str">
        <x:v>370</x:v>
      </x:c>
      <x:c r="J104" s="30" t="n">
        <x:v>370</x:v>
      </x:c>
      <x:c r="K104" s="30"/>
      <x:c r="L104" s="30" t="str">
        <x:v>blank</x:v>
      </x:c>
      <x:c r="M104" s="30" t="str"/>
      <x:c r="N104" s="30" t="str"/>
      <x:c r="O104" s="30" t="n">
        <x:v>500</x:v>
      </x:c>
      <x:c r="P104" s="30" t="str">
        <x:v>B</x:v>
      </x:c>
      <x:c r="Q104" s="30" t="str">
        <x:v>大汉2026款纯电1008KM后驱激光雷达旗舰型参数配置表</x:v>
      </x:c>
      <x:c r="R104" s="30" t="str">
        <x:v>https://www.autohome.com.cn/config/spec/78937.html</x:v>
      </x:c>
      <x:c r="S104" s="30" t="str"/>
      <x:c r="T104" s="30" t="str">
        <x:v>配置表：TZ226QYD、最大功率370kW、总/后电机最大扭矩500N·m</x:v>
      </x:c>
      <x:c r="U104" s="30" t="str">
        <x:v>evidence_collected_pending_final</x:v>
      </x:c>
      <x:c r="V104" s="30" t="str">
        <x:v>Copyright © 2026 David YE</x:v>
      </x:c>
    </x:row>
    <x:row r="105">
      <x:c r="A105" s="30" t="str">
        <x:v>P0-外部候选复核</x:v>
      </x:c>
      <x:c r="B105" s="30" t="n">
        <x:v>3874</x:v>
      </x:c>
      <x:c r="C105" s="30" t="n">
        <x:v>403</x:v>
      </x:c>
      <x:c r="D105" s="30" t="str">
        <x:v>QCJ7000AEBEV8</x:v>
      </x:c>
      <x:c r="E105" s="30" t="str">
        <x:v>腾势牌</x:v>
      </x:c>
      <x:c r="F105" s="30" t="str">
        <x:v>比亚迪汽车工业有限公司</x:v>
      </x:c>
      <x:c r="G105" s="30" t="str">
        <x:v>郑州比亚迪汽车有限公司</x:v>
      </x:c>
      <x:c r="H105" s="30" t="str">
        <x:v>TZ226QYD</x:v>
      </x:c>
      <x:c r="I105" s="30" t="str">
        <x:v>370</x:v>
      </x:c>
      <x:c r="J105" s="30" t="n">
        <x:v>370</x:v>
      </x:c>
      <x:c r="K105" s="30"/>
      <x:c r="L105" s="30" t="str">
        <x:v>blank</x:v>
      </x:c>
      <x:c r="M105" s="30" t="str"/>
      <x:c r="N105" s="30" t="str"/>
      <x:c r="O105" s="30" t="n">
        <x:v>500</x:v>
      </x:c>
      <x:c r="P105" s="30" t="str">
        <x:v>B</x:v>
      </x:c>
      <x:c r="Q105" s="30" t="str">
        <x:v>大汉2026款纯电1008KM后驱激光雷达旗舰型参数配置表</x:v>
      </x:c>
      <x:c r="R105" s="30" t="str">
        <x:v>https://www.autohome.com.cn/config/spec/78937.html</x:v>
      </x:c>
      <x:c r="S105" s="30" t="str"/>
      <x:c r="T105" s="30" t="str">
        <x:v>配置表：TZ226QYD、最大功率370kW、总/后电机最大扭矩500N·m</x:v>
      </x:c>
      <x:c r="U105" s="30" t="str">
        <x:v>evidence_collected_pending_final</x:v>
      </x:c>
      <x:c r="V105" s="30" t="str">
        <x:v>Copyright © 2026 David YE</x:v>
      </x:c>
    </x:row>
    <x:row r="106">
      <x:c r="A106" s="30" t="str">
        <x:v>P0-外部候选复核</x:v>
      </x:c>
      <x:c r="B106" s="30" t="n">
        <x:v>3875</x:v>
      </x:c>
      <x:c r="C106" s="30" t="n">
        <x:v>403</x:v>
      </x:c>
      <x:c r="D106" s="30" t="str">
        <x:v>QCJ7000AEBEV9</x:v>
      </x:c>
      <x:c r="E106" s="30" t="str">
        <x:v>腾势牌</x:v>
      </x:c>
      <x:c r="F106" s="30" t="str">
        <x:v>比亚迪汽车工业有限公司</x:v>
      </x:c>
      <x:c r="G106" s="30" t="str">
        <x:v>郑州比亚迪汽车有限公司</x:v>
      </x:c>
      <x:c r="H106" s="30" t="str">
        <x:v>TZ226QYD</x:v>
      </x:c>
      <x:c r="I106" s="30" t="str">
        <x:v>370</x:v>
      </x:c>
      <x:c r="J106" s="30" t="n">
        <x:v>370</x:v>
      </x:c>
      <x:c r="K106" s="30"/>
      <x:c r="L106" s="30" t="str">
        <x:v>blank</x:v>
      </x:c>
      <x:c r="M106" s="30" t="str"/>
      <x:c r="N106" s="30" t="str"/>
      <x:c r="O106" s="30" t="n">
        <x:v>500</x:v>
      </x:c>
      <x:c r="P106" s="30" t="str">
        <x:v>B</x:v>
      </x:c>
      <x:c r="Q106" s="30" t="str">
        <x:v>大汉2026款纯电1008KM后驱激光雷达旗舰型参数配置表</x:v>
      </x:c>
      <x:c r="R106" s="30" t="str">
        <x:v>https://www.autohome.com.cn/config/spec/78937.html</x:v>
      </x:c>
      <x:c r="S106" s="30" t="str"/>
      <x:c r="T106" s="30" t="str">
        <x:v>配置表：TZ226QYD、最大功率370kW、总/后电机最大扭矩500N·m</x:v>
      </x:c>
      <x:c r="U106" s="30" t="str">
        <x:v>evidence_collected_pending_final</x:v>
      </x:c>
      <x:c r="V106" s="30" t="str">
        <x:v>Copyright © 2026 David YE</x:v>
      </x:c>
    </x:row>
    <x:row r="107">
      <x:c r="A107" s="30" t="str">
        <x:v>P0-外部候选复核</x:v>
      </x:c>
      <x:c r="B107" s="30" t="n">
        <x:v>3700</x:v>
      </x:c>
      <x:c r="C107" s="30" t="n">
        <x:v>402</x:v>
      </x:c>
      <x:c r="D107" s="30" t="str">
        <x:v>CSA7005ABEV3</x:v>
      </x:c>
      <x:c r="E107" s="30" t="str">
        <x:v>荣威牌</x:v>
      </x:c>
      <x:c r="F107" s="30" t="str">
        <x:v>上海汽车集团股份有限公司</x:v>
      </x:c>
      <x:c r="G107" s="30" t="str">
        <x:v>湖南中车时代电驱科技有限公司</x:v>
      </x:c>
      <x:c r="H107" s="30" t="str">
        <x:v>TZ180XS1001</x:v>
      </x:c>
      <x:c r="I107" s="30" t="str">
        <x:v>105</x:v>
      </x:c>
      <x:c r="J107" s="30" t="n">
        <x:v>105</x:v>
      </x:c>
      <x:c r="K107" s="30"/>
      <x:c r="L107" s="30" t="str">
        <x:v>blank</x:v>
      </x:c>
      <x:c r="M107" s="30" t="str"/>
      <x:c r="N107" s="30" t="str"/>
      <x:c r="O107" s="30" t="n">
        <x:v>201</x:v>
      </x:c>
      <x:c r="P107" s="30" t="str">
        <x:v>B</x:v>
      </x:c>
      <x:c r="Q107" s="30" t="str">
        <x:v>荣威D6车型参数配置表</x:v>
      </x:c>
      <x:c r="R107" s="30" t="str">
        <x:v>https://www.evlook.com/rongweid6/peizhi</x:v>
      </x:c>
      <x:c r="S107" s="30" t="str"/>
      <x:c r="T107" s="30" t="str">
        <x:v>配置表：TZ180XS1001，95/105kW版本最大扭矩201N·m</x:v>
      </x:c>
      <x:c r="U107" s="30" t="str">
        <x:v>evidence_collected_pending_final</x:v>
      </x:c>
      <x:c r="V107" s="30" t="str">
        <x:v>Copyright © 2026 David YE</x:v>
      </x:c>
    </x:row>
    <x:row r="108">
      <x:c r="A108" s="30" t="str">
        <x:v>P0-外部候选复核</x:v>
      </x:c>
      <x:c r="B108" s="30" t="n">
        <x:v>3703</x:v>
      </x:c>
      <x:c r="C108" s="30" t="n">
        <x:v>402</x:v>
      </x:c>
      <x:c r="D108" s="30" t="str">
        <x:v>DFM6500S5F5BEV</x:v>
      </x:c>
      <x:c r="E108" s="30" t="str">
        <x:v>东风牌</x:v>
      </x:c>
      <x:c r="F108" s="30" t="str">
        <x:v>东风汽车股份有限公司</x:v>
      </x:c>
      <x:c r="G108" s="30" t="str">
        <x:v>智新科技股份有限公司</x:v>
      </x:c>
      <x:c r="H108" s="30" t="str">
        <x:v>TZ225XYH01</x:v>
      </x:c>
      <x:c r="I108" s="30" t="str">
        <x:v>230</x:v>
      </x:c>
      <x:c r="J108" s="30" t="n">
        <x:v>230</x:v>
      </x:c>
      <x:c r="K108" s="30"/>
      <x:c r="L108" s="30" t="str">
        <x:v>blank</x:v>
      </x:c>
      <x:c r="M108" s="30" t="str"/>
      <x:c r="N108" s="30" t="str"/>
      <x:c r="O108" s="30" t="n">
        <x:v>395</x:v>
      </x:c>
      <x:c r="P108" s="30" t="str">
        <x:v>B</x:v>
      </x:c>
      <x:c r="Q108" s="30" t="str">
        <x:v>岚图知音车型参数配置表</x:v>
      </x:c>
      <x:c r="R108" s="30" t="str">
        <x:v>https://www.evlook.com/lantuzhiyin/peizhi</x:v>
      </x:c>
      <x:c r="S108" s="30" t="str"/>
      <x:c r="T108" s="30" t="str">
        <x:v>配置表：TZ225XYH01、最大功率230kW、最大扭矩395N·m</x:v>
      </x:c>
      <x:c r="U108" s="30" t="str">
        <x:v>evidence_collected_pending_final</x:v>
      </x:c>
      <x:c r="V108" s="30" t="str">
        <x:v>Copyright © 2026 David YE</x:v>
      </x:c>
    </x:row>
    <x:row r="109">
      <x:c r="A109" s="30" t="str">
        <x:v>P0-外部候选复核</x:v>
      </x:c>
      <x:c r="B109" s="30" t="n">
        <x:v>3707</x:v>
      </x:c>
      <x:c r="C109" s="30" t="n">
        <x:v>402</x:v>
      </x:c>
      <x:c r="D109" s="30" t="str">
        <x:v>LZW7001BEVE8</x:v>
      </x:c>
      <x:c r="E109" s="30" t="str">
        <x:v>五菱牌</x:v>
      </x:c>
      <x:c r="F109" s="30" t="str">
        <x:v>上汽通用五菱汽车股份有限公司</x:v>
      </x:c>
      <x:c r="G109" s="30" t="str">
        <x:v>柳州赛克科技发展有限公司</x:v>
      </x:c>
      <x:c r="H109" s="30" t="str">
        <x:v>TZ155XZ230</x:v>
      </x:c>
      <x:c r="I109" s="30" t="str">
        <x:v>30</x:v>
      </x:c>
      <x:c r="J109" s="30" t="n">
        <x:v>30</x:v>
      </x:c>
      <x:c r="K109" s="30"/>
      <x:c r="L109" s="30" t="str">
        <x:v>blank</x:v>
      </x:c>
      <x:c r="M109" s="30" t="str"/>
      <x:c r="N109" s="30" t="str"/>
      <x:c r="O109" s="30" t="n">
        <x:v>110</x:v>
      </x:c>
      <x:c r="P109" s="30" t="str">
        <x:v>B</x:v>
      </x:c>
      <x:c r="Q109" s="30" t="str">
        <x:v>五菱宏光MINIEV参数配置表</x:v>
      </x:c>
      <x:c r="R109" s="30" t="str">
        <x:v>https://m.pcauto.com.cn/auto/sg26211/m112851/config.html</x:v>
      </x:c>
      <x:c r="S109" s="30" t="str"/>
      <x:c r="T109" s="30" t="str">
        <x:v>配置表：型号TZ155XZ230、30kW版本、最大扭矩110N·m</x:v>
      </x:c>
      <x:c r="U109" s="30" t="str">
        <x:v>evidence_collected_pending_final</x:v>
      </x:c>
      <x:c r="V109" s="30" t="str">
        <x:v>Copyright © 2026 David YE</x:v>
      </x:c>
    </x:row>
    <x:row r="110">
      <x:c r="A110" s="30" t="str">
        <x:v>P0-外部候选复核</x:v>
      </x:c>
      <x:c r="B110" s="30" t="n">
        <x:v>3708</x:v>
      </x:c>
      <x:c r="C110" s="30" t="n">
        <x:v>402</x:v>
      </x:c>
      <x:c r="D110" s="30" t="str">
        <x:v>LZW7001BEVE9</x:v>
      </x:c>
      <x:c r="E110" s="30" t="str">
        <x:v>五菱牌</x:v>
      </x:c>
      <x:c r="F110" s="30" t="str">
        <x:v>上汽通用五菱汽车股份有限公司</x:v>
      </x:c>
      <x:c r="G110" s="30" t="str">
        <x:v>柳州赛克科技发展有限公司</x:v>
      </x:c>
      <x:c r="H110" s="30" t="str">
        <x:v>TZ155XZ230</x:v>
      </x:c>
      <x:c r="I110" s="30" t="str">
        <x:v>30</x:v>
      </x:c>
      <x:c r="J110" s="30" t="n">
        <x:v>30</x:v>
      </x:c>
      <x:c r="K110" s="30"/>
      <x:c r="L110" s="30" t="str">
        <x:v>blank</x:v>
      </x:c>
      <x:c r="M110" s="30" t="str"/>
      <x:c r="N110" s="30" t="str"/>
      <x:c r="O110" s="30" t="n">
        <x:v>110</x:v>
      </x:c>
      <x:c r="P110" s="30" t="str">
        <x:v>B</x:v>
      </x:c>
      <x:c r="Q110" s="30" t="str">
        <x:v>五菱宏光MINIEV参数配置表</x:v>
      </x:c>
      <x:c r="R110" s="30" t="str">
        <x:v>https://m.pcauto.com.cn/auto/sg26211/m112851/config.html</x:v>
      </x:c>
      <x:c r="S110" s="30" t="str"/>
      <x:c r="T110" s="30" t="str">
        <x:v>配置表：型号TZ155XZ230、30kW版本、最大扭矩110N·m</x:v>
      </x:c>
      <x:c r="U110" s="30" t="str">
        <x:v>evidence_collected_pending_final</x:v>
      </x:c>
      <x:c r="V110" s="30" t="str">
        <x:v>Copyright © 2026 David YE</x:v>
      </x:c>
    </x:row>
    <x:row r="111">
      <x:c r="A111" s="30" t="str">
        <x:v>P0-外部候选复核</x:v>
      </x:c>
      <x:c r="B111" s="30" t="n">
        <x:v>3709</x:v>
      </x:c>
      <x:c r="C111" s="30" t="n">
        <x:v>402</x:v>
      </x:c>
      <x:c r="D111" s="30" t="str">
        <x:v>LZW7001BEVEA</x:v>
      </x:c>
      <x:c r="E111" s="30" t="str">
        <x:v>五菱牌</x:v>
      </x:c>
      <x:c r="F111" s="30" t="str">
        <x:v>上汽通用五菱汽车股份有限公司</x:v>
      </x:c>
      <x:c r="G111" s="30" t="str">
        <x:v>柳州赛克科技发展有限公司</x:v>
      </x:c>
      <x:c r="H111" s="30" t="str">
        <x:v>TZ155XZ230</x:v>
      </x:c>
      <x:c r="I111" s="30" t="str">
        <x:v>30</x:v>
      </x:c>
      <x:c r="J111" s="30" t="n">
        <x:v>30</x:v>
      </x:c>
      <x:c r="K111" s="30"/>
      <x:c r="L111" s="30" t="str">
        <x:v>blank</x:v>
      </x:c>
      <x:c r="M111" s="30" t="str"/>
      <x:c r="N111" s="30" t="str"/>
      <x:c r="O111" s="30" t="n">
        <x:v>110</x:v>
      </x:c>
      <x:c r="P111" s="30" t="str">
        <x:v>B</x:v>
      </x:c>
      <x:c r="Q111" s="30" t="str">
        <x:v>五菱宏光MINIEV参数配置表</x:v>
      </x:c>
      <x:c r="R111" s="30" t="str">
        <x:v>https://m.pcauto.com.cn/auto/sg26211/m112851/config.html</x:v>
      </x:c>
      <x:c r="S111" s="30" t="str"/>
      <x:c r="T111" s="30" t="str">
        <x:v>配置表：型号TZ155XZ230、30kW版本、最大扭矩110N·m</x:v>
      </x:c>
      <x:c r="U111" s="30" t="str">
        <x:v>evidence_collected_pending_final</x:v>
      </x:c>
      <x:c r="V111" s="30" t="str">
        <x:v>Copyright © 2026 David YE</x:v>
      </x:c>
    </x:row>
    <x:row r="112">
      <x:c r="A112" s="30" t="str">
        <x:v>P0-外部候选复核</x:v>
      </x:c>
      <x:c r="B112" s="30" t="n">
        <x:v>3710</x:v>
      </x:c>
      <x:c r="C112" s="30" t="n">
        <x:v>402</x:v>
      </x:c>
      <x:c r="D112" s="30" t="str">
        <x:v>LZW7001BEVEB</x:v>
      </x:c>
      <x:c r="E112" s="30" t="str">
        <x:v>五菱牌</x:v>
      </x:c>
      <x:c r="F112" s="30" t="str">
        <x:v>上汽通用五菱汽车股份有限公司</x:v>
      </x:c>
      <x:c r="G112" s="30" t="str">
        <x:v>柳州赛克科技发展有限公司</x:v>
      </x:c>
      <x:c r="H112" s="30" t="str">
        <x:v>TZ155XZ230</x:v>
      </x:c>
      <x:c r="I112" s="30" t="str">
        <x:v>30</x:v>
      </x:c>
      <x:c r="J112" s="30" t="n">
        <x:v>30</x:v>
      </x:c>
      <x:c r="K112" s="30"/>
      <x:c r="L112" s="30" t="str">
        <x:v>blank</x:v>
      </x:c>
      <x:c r="M112" s="30" t="str"/>
      <x:c r="N112" s="30" t="str"/>
      <x:c r="O112" s="30" t="n">
        <x:v>110</x:v>
      </x:c>
      <x:c r="P112" s="30" t="str">
        <x:v>B</x:v>
      </x:c>
      <x:c r="Q112" s="30" t="str">
        <x:v>五菱宏光MINIEV参数配置表</x:v>
      </x:c>
      <x:c r="R112" s="30" t="str">
        <x:v>https://m.pcauto.com.cn/auto/sg26211/m112851/config.html</x:v>
      </x:c>
      <x:c r="S112" s="30" t="str"/>
      <x:c r="T112" s="30" t="str">
        <x:v>配置表：型号TZ155XZ230、30kW版本、最大扭矩110N·m</x:v>
      </x:c>
      <x:c r="U112" s="30" t="str">
        <x:v>evidence_collected_pending_final</x:v>
      </x:c>
      <x:c r="V112" s="30" t="str">
        <x:v>Copyright © 2026 David YE</x:v>
      </x:c>
    </x:row>
    <x:row r="113">
      <x:c r="A113" s="30" t="str">
        <x:v>P0-外部候选复核</x:v>
      </x:c>
      <x:c r="B113" s="30" t="n">
        <x:v>3711</x:v>
      </x:c>
      <x:c r="C113" s="30" t="n">
        <x:v>402</x:v>
      </x:c>
      <x:c r="D113" s="30" t="str">
        <x:v>LZW7001BEVEC</x:v>
      </x:c>
      <x:c r="E113" s="30" t="str">
        <x:v>五菱牌</x:v>
      </x:c>
      <x:c r="F113" s="30" t="str">
        <x:v>上汽通用五菱汽车股份有限公司</x:v>
      </x:c>
      <x:c r="G113" s="30" t="str">
        <x:v>柳州赛克科技发展有限公司</x:v>
      </x:c>
      <x:c r="H113" s="30" t="str">
        <x:v>TZ155XZ230</x:v>
      </x:c>
      <x:c r="I113" s="30" t="str">
        <x:v>30</x:v>
      </x:c>
      <x:c r="J113" s="30" t="n">
        <x:v>30</x:v>
      </x:c>
      <x:c r="K113" s="30"/>
      <x:c r="L113" s="30" t="str">
        <x:v>blank</x:v>
      </x:c>
      <x:c r="M113" s="30" t="str"/>
      <x:c r="N113" s="30" t="str"/>
      <x:c r="O113" s="30" t="n">
        <x:v>110</x:v>
      </x:c>
      <x:c r="P113" s="30" t="str">
        <x:v>B</x:v>
      </x:c>
      <x:c r="Q113" s="30" t="str">
        <x:v>五菱宏光MINIEV参数配置表</x:v>
      </x:c>
      <x:c r="R113" s="30" t="str">
        <x:v>https://m.pcauto.com.cn/auto/sg26211/m112851/config.html</x:v>
      </x:c>
      <x:c r="S113" s="30" t="str"/>
      <x:c r="T113" s="30" t="str">
        <x:v>配置表：型号TZ155XZ230、30kW版本、最大扭矩110N·m</x:v>
      </x:c>
      <x:c r="U113" s="30" t="str">
        <x:v>evidence_collected_pending_final</x:v>
      </x:c>
      <x:c r="V113" s="30" t="str">
        <x:v>Copyright © 2026 David YE</x:v>
      </x:c>
    </x:row>
    <x:row r="114">
      <x:c r="A114" s="30" t="str">
        <x:v>P0-外部候选复核</x:v>
      </x:c>
      <x:c r="B114" s="30" t="n">
        <x:v>3712</x:v>
      </x:c>
      <x:c r="C114" s="30" t="n">
        <x:v>402</x:v>
      </x:c>
      <x:c r="D114" s="30" t="str">
        <x:v>LZW7001BEVED</x:v>
      </x:c>
      <x:c r="E114" s="30" t="str">
        <x:v>五菱牌</x:v>
      </x:c>
      <x:c r="F114" s="30" t="str">
        <x:v>上汽通用五菱汽车股份有限公司</x:v>
      </x:c>
      <x:c r="G114" s="30" t="str">
        <x:v>柳州赛克科技发展有限公司</x:v>
      </x:c>
      <x:c r="H114" s="30" t="str">
        <x:v>TZ155XZ230</x:v>
      </x:c>
      <x:c r="I114" s="30" t="str">
        <x:v>30</x:v>
      </x:c>
      <x:c r="J114" s="30" t="n">
        <x:v>30</x:v>
      </x:c>
      <x:c r="K114" s="30"/>
      <x:c r="L114" s="30" t="str">
        <x:v>blank</x:v>
      </x:c>
      <x:c r="M114" s="30" t="str"/>
      <x:c r="N114" s="30" t="str"/>
      <x:c r="O114" s="30" t="n">
        <x:v>110</x:v>
      </x:c>
      <x:c r="P114" s="30" t="str">
        <x:v>B</x:v>
      </x:c>
      <x:c r="Q114" s="30" t="str">
        <x:v>五菱宏光MINIEV参数配置表</x:v>
      </x:c>
      <x:c r="R114" s="30" t="str">
        <x:v>https://m.pcauto.com.cn/auto/sg26211/m112851/config.html</x:v>
      </x:c>
      <x:c r="S114" s="30" t="str"/>
      <x:c r="T114" s="30" t="str">
        <x:v>配置表：型号TZ155XZ230、30kW版本、最大扭矩110N·m</x:v>
      </x:c>
      <x:c r="U114" s="30" t="str">
        <x:v>evidence_collected_pending_final</x:v>
      </x:c>
      <x:c r="V114" s="30" t="str">
        <x:v>Copyright © 2026 David YE</x:v>
      </x:c>
    </x:row>
    <x:row r="115">
      <x:c r="A115" s="30" t="str">
        <x:v>P0-外部候选复核</x:v>
      </x:c>
      <x:c r="B115" s="30" t="n">
        <x:v>3715</x:v>
      </x:c>
      <x:c r="C115" s="30" t="n">
        <x:v>402</x:v>
      </x:c>
      <x:c r="D115" s="30" t="str">
        <x:v>NEQ6420BEVS59M</x:v>
      </x:c>
      <x:c r="E115" s="30" t="str">
        <x:v>爱咖牌</x:v>
      </x:c>
      <x:c r="F115" s="30"/>
      <x:c r="G115" s="30" t="str">
        <x:v>奇瑞新能源汽车股份有限公司</x:v>
      </x:c>
      <x:c r="H115" s="30" t="str">
        <x:v>112AD3</x:v>
      </x:c>
      <x:c r="I115" s="30" t="str">
        <x:v>185</x:v>
      </x:c>
      <x:c r="J115" s="30" t="n">
        <x:v>185</x:v>
      </x:c>
      <x:c r="K115" s="30"/>
      <x:c r="L115" s="30" t="str">
        <x:v>blank</x:v>
      </x:c>
      <x:c r="M115" s="30" t="str"/>
      <x:c r="N115" s="30" t="str"/>
      <x:c r="O115" s="30" t="n">
        <x:v>300</x:v>
      </x:c>
      <x:c r="P115" s="30" t="str">
        <x:v>B</x:v>
      </x:c>
      <x:c r="Q115" s="30" t="str">
        <x:v>风云X3车型参数配置表</x:v>
      </x:c>
      <x:c r="R115" s="30" t="str">
        <x:v>https://www.evlook.com/fengyunx3/peizhi</x:v>
      </x:c>
      <x:c r="S115" s="30" t="str"/>
      <x:c r="T115" s="30" t="str">
        <x:v>配置表：112AD3、最大功率185kW、最大扭矩300N·m</x:v>
      </x:c>
      <x:c r="U115" s="30" t="str">
        <x:v>evidence_collected_pending_final</x:v>
      </x:c>
      <x:c r="V115" s="30" t="str">
        <x:v>Copyright © 2026 David YE</x:v>
      </x:c>
    </x:row>
    <x:row r="116">
      <x:c r="A116" s="30" t="str">
        <x:v>P0-外部候选复核</x:v>
      </x:c>
      <x:c r="B116" s="30" t="n">
        <x:v>3559</x:v>
      </x:c>
      <x:c r="C116" s="30" t="n">
        <x:v>401</x:v>
      </x:c>
      <x:c r="D116" s="30" t="str">
        <x:v>AFN6490LACBEVA</x:v>
      </x:c>
      <x:c r="E116" s="30" t="str">
        <x:v>奥迪牌</x:v>
      </x:c>
      <x:c r="F116" s="30" t="str">
        <x:v>奥迪一汽新能源汽车有限公司</x:v>
      </x:c>
      <x:c r="G116" s="30" t="str">
        <x:v>采埃孚电驱动系统（沈阳）有限公司</x:v>
      </x:c>
      <x:c r="H116" s="30" t="str">
        <x:v>TZ215XYECY</x:v>
      </x:c>
      <x:c r="I116" s="30" t="str">
        <x:v>215</x:v>
      </x:c>
      <x:c r="J116" s="30" t="n">
        <x:v>215</x:v>
      </x:c>
      <x:c r="K116" s="30"/>
      <x:c r="L116" s="30" t="str">
        <x:v>blank</x:v>
      </x:c>
      <x:c r="M116" s="30" t="str"/>
      <x:c r="N116" s="30" t="str"/>
      <x:c r="O116" s="30" t="n">
        <x:v>450</x:v>
      </x:c>
      <x:c r="P116" s="30" t="str">
        <x:v>B</x:v>
      </x:c>
      <x:c r="Q116" s="30" t="str">
        <x:v>奥迪Q6L e-tron 2026款长续航版参数配置表</x:v>
      </x:c>
      <x:c r="R116" s="30" t="str">
        <x:v>https://www.autohome.com.cn/config/spec/77071.html</x:v>
      </x:c>
      <x:c r="S116" s="30" t="str"/>
      <x:c r="T116" s="30" t="str">
        <x:v>配置表：TZ215XYECY、最大功率215kW、最大扭矩450N·m</x:v>
      </x:c>
      <x:c r="U116" s="30" t="str">
        <x:v>evidence_collected_pending_final</x:v>
      </x:c>
      <x:c r="V116" s="30" t="str">
        <x:v>Copyright © 2026 David YE</x:v>
      </x:c>
    </x:row>
    <x:row r="117">
      <x:c r="A117" s="30" t="str">
        <x:v>P0-外部候选复核</x:v>
      </x:c>
      <x:c r="B117" s="30" t="n">
        <x:v>3560</x:v>
      </x:c>
      <x:c r="C117" s="30" t="n">
        <x:v>401</x:v>
      </x:c>
      <x:c r="D117" s="30" t="str">
        <x:v>AFN6490LACBEVB</x:v>
      </x:c>
      <x:c r="E117" s="30" t="str">
        <x:v>奥迪牌</x:v>
      </x:c>
      <x:c r="F117" s="30" t="str">
        <x:v>奥迪一汽新能源汽车有限公司</x:v>
      </x:c>
      <x:c r="G117" s="30" t="str">
        <x:v>采埃孚电驱动系统（沈阳）有限公司</x:v>
      </x:c>
      <x:c r="H117" s="30" t="str">
        <x:v>TZ215XYECY</x:v>
      </x:c>
      <x:c r="I117" s="30" t="str">
        <x:v>215</x:v>
      </x:c>
      <x:c r="J117" s="30" t="n">
        <x:v>215</x:v>
      </x:c>
      <x:c r="K117" s="30"/>
      <x:c r="L117" s="30" t="str">
        <x:v>blank</x:v>
      </x:c>
      <x:c r="M117" s="30" t="str"/>
      <x:c r="N117" s="30" t="str"/>
      <x:c r="O117" s="30" t="n">
        <x:v>450</x:v>
      </x:c>
      <x:c r="P117" s="30" t="str">
        <x:v>B</x:v>
      </x:c>
      <x:c r="Q117" s="30" t="str">
        <x:v>奥迪Q6L e-tron 2026款长续航版参数配置表</x:v>
      </x:c>
      <x:c r="R117" s="30" t="str">
        <x:v>https://www.autohome.com.cn/config/spec/77071.html</x:v>
      </x:c>
      <x:c r="S117" s="30" t="str"/>
      <x:c r="T117" s="30" t="str">
        <x:v>配置表：TZ215XYECY、最大功率215kW、最大扭矩450N·m</x:v>
      </x:c>
      <x:c r="U117" s="30" t="str">
        <x:v>evidence_collected_pending_final</x:v>
      </x:c>
      <x:c r="V117" s="30" t="str">
        <x:v>Copyright © 2026 David YE</x:v>
      </x:c>
    </x:row>
    <x:row r="118">
      <x:c r="A118" s="30" t="str">
        <x:v>P0-外部候选复核</x:v>
      </x:c>
      <x:c r="B118" s="30" t="n">
        <x:v>3561</x:v>
      </x:c>
      <x:c r="C118" s="30" t="n">
        <x:v>401</x:v>
      </x:c>
      <x:c r="D118" s="30" t="str">
        <x:v>AFN6490LBCBEV</x:v>
      </x:c>
      <x:c r="E118" s="30" t="str">
        <x:v>奥迪牌</x:v>
      </x:c>
      <x:c r="F118" s="30" t="str">
        <x:v>奥迪一汽新能源汽车有限公司</x:v>
      </x:c>
      <x:c r="G118" s="30" t="str">
        <x:v>采埃孚电驱动系统（沈阳）有限公司</x:v>
      </x:c>
      <x:c r="H118" s="30" t="str">
        <x:v>TZ215XYECY</x:v>
      </x:c>
      <x:c r="I118" s="30" t="str">
        <x:v>215</x:v>
      </x:c>
      <x:c r="J118" s="30" t="n">
        <x:v>215</x:v>
      </x:c>
      <x:c r="K118" s="30"/>
      <x:c r="L118" s="30" t="str">
        <x:v>blank</x:v>
      </x:c>
      <x:c r="M118" s="30" t="str"/>
      <x:c r="N118" s="30" t="str"/>
      <x:c r="O118" s="30" t="n">
        <x:v>450</x:v>
      </x:c>
      <x:c r="P118" s="30" t="str">
        <x:v>B</x:v>
      </x:c>
      <x:c r="Q118" s="30" t="str">
        <x:v>奥迪Q6L e-tron 2026款长续航版参数配置表</x:v>
      </x:c>
      <x:c r="R118" s="30" t="str">
        <x:v>https://www.autohome.com.cn/config/spec/77071.html</x:v>
      </x:c>
      <x:c r="S118" s="30" t="str"/>
      <x:c r="T118" s="30" t="str">
        <x:v>配置表：TZ215XYECY、最大功率215kW、最大扭矩450N·m</x:v>
      </x:c>
      <x:c r="U118" s="30" t="str">
        <x:v>evidence_collected_pending_final</x:v>
      </x:c>
      <x:c r="V118" s="30" t="str">
        <x:v>Copyright © 2026 David YE</x:v>
      </x:c>
    </x:row>
    <x:row r="119">
      <x:c r="A119" s="30" t="str">
        <x:v>P0-外部候选复核</x:v>
      </x:c>
      <x:c r="B119" s="30" t="n">
        <x:v>3562</x:v>
      </x:c>
      <x:c r="C119" s="30" t="n">
        <x:v>401</x:v>
      </x:c>
      <x:c r="D119" s="30" t="str">
        <x:v>AFN6490SACBEVA</x:v>
      </x:c>
      <x:c r="E119" s="30" t="str">
        <x:v>奥迪牌</x:v>
      </x:c>
      <x:c r="F119" s="30" t="str">
        <x:v>奥迪一汽新能源汽车有限公司</x:v>
      </x:c>
      <x:c r="G119" s="30" t="str">
        <x:v>采埃孚电驱动系统（沈阳）有限公司</x:v>
      </x:c>
      <x:c r="H119" s="30" t="str">
        <x:v>TZ215XYECY</x:v>
      </x:c>
      <x:c r="I119" s="30" t="str">
        <x:v>215</x:v>
      </x:c>
      <x:c r="J119" s="30" t="n">
        <x:v>215</x:v>
      </x:c>
      <x:c r="K119" s="30"/>
      <x:c r="L119" s="30" t="str">
        <x:v>blank</x:v>
      </x:c>
      <x:c r="M119" s="30" t="str"/>
      <x:c r="N119" s="30" t="str"/>
      <x:c r="O119" s="30" t="n">
        <x:v>450</x:v>
      </x:c>
      <x:c r="P119" s="30" t="str">
        <x:v>B</x:v>
      </x:c>
      <x:c r="Q119" s="30" t="str">
        <x:v>奥迪Q6L e-tron 2026款长续航版参数配置表</x:v>
      </x:c>
      <x:c r="R119" s="30" t="str">
        <x:v>https://www.autohome.com.cn/config/spec/77071.html</x:v>
      </x:c>
      <x:c r="S119" s="30" t="str"/>
      <x:c r="T119" s="30" t="str">
        <x:v>配置表：TZ215XYECY、最大功率215kW、最大扭矩450N·m</x:v>
      </x:c>
      <x:c r="U119" s="30" t="str">
        <x:v>evidence_collected_pending_final</x:v>
      </x:c>
      <x:c r="V119" s="30" t="str">
        <x:v>Copyright © 2026 David YE</x:v>
      </x:c>
    </x:row>
    <x:row r="120">
      <x:c r="A120" s="30" t="str">
        <x:v>P0-外部候选复核</x:v>
      </x:c>
      <x:c r="B120" s="30" t="n">
        <x:v>3563</x:v>
      </x:c>
      <x:c r="C120" s="30" t="n">
        <x:v>401</x:v>
      </x:c>
      <x:c r="D120" s="30" t="str">
        <x:v>AFN6490SACBEVB</x:v>
      </x:c>
      <x:c r="E120" s="30" t="str">
        <x:v>奥迪牌</x:v>
      </x:c>
      <x:c r="F120" s="30" t="str">
        <x:v>奥迪一汽新能源汽车有限公司</x:v>
      </x:c>
      <x:c r="G120" s="30" t="str">
        <x:v>采埃孚电驱动系统（沈阳）有限公司</x:v>
      </x:c>
      <x:c r="H120" s="30" t="str">
        <x:v>TZ215XYECY</x:v>
      </x:c>
      <x:c r="I120" s="30" t="str">
        <x:v>215</x:v>
      </x:c>
      <x:c r="J120" s="30" t="n">
        <x:v>215</x:v>
      </x:c>
      <x:c r="K120" s="30"/>
      <x:c r="L120" s="30" t="str">
        <x:v>blank</x:v>
      </x:c>
      <x:c r="M120" s="30" t="str"/>
      <x:c r="N120" s="30" t="str"/>
      <x:c r="O120" s="30" t="n">
        <x:v>450</x:v>
      </x:c>
      <x:c r="P120" s="30" t="str">
        <x:v>B</x:v>
      </x:c>
      <x:c r="Q120" s="30" t="str">
        <x:v>奥迪Q6L e-tron 2026款长续航版参数配置表</x:v>
      </x:c>
      <x:c r="R120" s="30" t="str">
        <x:v>https://www.autohome.com.cn/config/spec/77071.html</x:v>
      </x:c>
      <x:c r="S120" s="30" t="str"/>
      <x:c r="T120" s="30" t="str">
        <x:v>配置表：TZ215XYECY、最大功率215kW、最大扭矩450N·m</x:v>
      </x:c>
      <x:c r="U120" s="30" t="str">
        <x:v>evidence_collected_pending_final</x:v>
      </x:c>
      <x:c r="V120" s="30" t="str">
        <x:v>Copyright © 2026 David YE</x:v>
      </x:c>
    </x:row>
    <x:row r="121">
      <x:c r="A121" s="30" t="str">
        <x:v>P0-外部候选复核</x:v>
      </x:c>
      <x:c r="B121" s="30" t="n">
        <x:v>3564</x:v>
      </x:c>
      <x:c r="C121" s="30" t="n">
        <x:v>401</x:v>
      </x:c>
      <x:c r="D121" s="30" t="str">
        <x:v>AFN6490SBCBEV</x:v>
      </x:c>
      <x:c r="E121" s="30" t="str">
        <x:v>奥迪牌</x:v>
      </x:c>
      <x:c r="F121" s="30" t="str">
        <x:v>奥迪一汽新能源汽车有限公司</x:v>
      </x:c>
      <x:c r="G121" s="30" t="str">
        <x:v>采埃孚电驱动系统（沈阳）有限公司</x:v>
      </x:c>
      <x:c r="H121" s="30" t="str">
        <x:v>TZ215XYECY</x:v>
      </x:c>
      <x:c r="I121" s="30" t="str">
        <x:v>215</x:v>
      </x:c>
      <x:c r="J121" s="30" t="n">
        <x:v>215</x:v>
      </x:c>
      <x:c r="K121" s="30"/>
      <x:c r="L121" s="30" t="str">
        <x:v>blank</x:v>
      </x:c>
      <x:c r="M121" s="30" t="str"/>
      <x:c r="N121" s="30" t="str"/>
      <x:c r="O121" s="30" t="n">
        <x:v>450</x:v>
      </x:c>
      <x:c r="P121" s="30" t="str">
        <x:v>B</x:v>
      </x:c>
      <x:c r="Q121" s="30" t="str">
        <x:v>奥迪Q6L e-tron 2026款长续航版参数配置表</x:v>
      </x:c>
      <x:c r="R121" s="30" t="str">
        <x:v>https://www.autohome.com.cn/config/spec/77071.html</x:v>
      </x:c>
      <x:c r="S121" s="30" t="str"/>
      <x:c r="T121" s="30" t="str">
        <x:v>配置表：TZ215XYECY、最大功率215kW、最大扭矩450N·m</x:v>
      </x:c>
      <x:c r="U121" s="30" t="str">
        <x:v>evidence_collected_pending_final</x:v>
      </x:c>
      <x:c r="V121" s="30" t="str">
        <x:v>Copyright © 2026 David YE</x:v>
      </x:c>
    </x:row>
    <x:row r="122">
      <x:c r="A122" s="30" t="str">
        <x:v>P0-外部候选复核</x:v>
      </x:c>
      <x:c r="B122" s="30" t="n">
        <x:v>3579</x:v>
      </x:c>
      <x:c r="C122" s="30" t="n">
        <x:v>401</x:v>
      </x:c>
      <x:c r="D122" s="30" t="str">
        <x:v>DFM6473M5FABEV</x:v>
      </x:c>
      <x:c r="E122" s="30" t="str">
        <x:v>东风牌</x:v>
      </x:c>
      <x:c r="F122" s="30" t="str">
        <x:v>东风汽车股份有限公司</x:v>
      </x:c>
      <x:c r="G122" s="30" t="str">
        <x:v>珠海英搏尔电气股份有限公司</x:v>
      </x:c>
      <x:c r="H122" s="30" t="str">
        <x:v>YY39TZ180S01</x:v>
      </x:c>
      <x:c r="I122" s="30" t="str">
        <x:v>135</x:v>
      </x:c>
      <x:c r="J122" s="30" t="n">
        <x:v>135</x:v>
      </x:c>
      <x:c r="K122" s="30"/>
      <x:c r="L122" s="30" t="str">
        <x:v>blank</x:v>
      </x:c>
      <x:c r="M122" s="30" t="str"/>
      <x:c r="N122" s="30" t="str"/>
      <x:c r="O122" s="30" t="n">
        <x:v>260</x:v>
      </x:c>
      <x:c r="P122" s="30" t="str">
        <x:v>B</x:v>
      </x:c>
      <x:c r="Q122" s="30" t="str">
        <x:v>东风风神L7 2026款540km精英版参数配置表</x:v>
      </x:c>
      <x:c r="R122" s="30" t="str">
        <x:v>https://m.autohome.com.cn/config/spec/76846.html</x:v>
      </x:c>
      <x:c r="S122" s="30" t="str"/>
      <x:c r="T122" s="30" t="str">
        <x:v>配置表：前电动机型号YY39TZ180S01、最大功率135kW、最大扭矩260N·m</x:v>
      </x:c>
      <x:c r="U122" s="30" t="str">
        <x:v>evidence_collected_pending_final</x:v>
      </x:c>
      <x:c r="V122" s="30" t="str">
        <x:v>Copyright © 2026 David YE</x:v>
      </x:c>
    </x:row>
    <x:row r="123">
      <x:c r="A123" s="30" t="str">
        <x:v>P0-外部候选复核</x:v>
      </x:c>
      <x:c r="B123" s="30" t="n">
        <x:v>3580</x:v>
      </x:c>
      <x:c r="C123" s="30" t="n">
        <x:v>401</x:v>
      </x:c>
      <x:c r="D123" s="30" t="str">
        <x:v>DFM6473M5FBBEV</x:v>
      </x:c>
      <x:c r="E123" s="30" t="str">
        <x:v>东风牌</x:v>
      </x:c>
      <x:c r="F123" s="30" t="str">
        <x:v>东风汽车股份有限公司</x:v>
      </x:c>
      <x:c r="G123" s="30" t="str">
        <x:v>珠海英搏尔电气股份有限公司</x:v>
      </x:c>
      <x:c r="H123" s="30" t="str">
        <x:v>YY39TZ180S01</x:v>
      </x:c>
      <x:c r="I123" s="30" t="str">
        <x:v>135</x:v>
      </x:c>
      <x:c r="J123" s="30" t="n">
        <x:v>135</x:v>
      </x:c>
      <x:c r="K123" s="30"/>
      <x:c r="L123" s="30" t="str">
        <x:v>blank</x:v>
      </x:c>
      <x:c r="M123" s="30" t="str"/>
      <x:c r="N123" s="30" t="str"/>
      <x:c r="O123" s="30" t="n">
        <x:v>260</x:v>
      </x:c>
      <x:c r="P123" s="30" t="str">
        <x:v>B</x:v>
      </x:c>
      <x:c r="Q123" s="30" t="str">
        <x:v>东风风神L7 2026款540km精英版参数配置表</x:v>
      </x:c>
      <x:c r="R123" s="30" t="str">
        <x:v>https://m.autohome.com.cn/config/spec/76846.html</x:v>
      </x:c>
      <x:c r="S123" s="30" t="str"/>
      <x:c r="T123" s="30" t="str">
        <x:v>配置表：前电动机型号YY39TZ180S01、最大功率135kW、最大扭矩260N·m</x:v>
      </x:c>
      <x:c r="U123" s="30" t="str">
        <x:v>evidence_collected_pending_final</x:v>
      </x:c>
      <x:c r="V123" s="30" t="str">
        <x:v>Copyright © 2026 David YE</x:v>
      </x:c>
    </x:row>
    <x:row r="124">
      <x:c r="A124" s="30" t="str">
        <x:v>P0-外部候选复核</x:v>
      </x:c>
      <x:c r="B124" s="30" t="n">
        <x:v>3588</x:v>
      </x:c>
      <x:c r="C124" s="30" t="n">
        <x:v>401</x:v>
      </x:c>
      <x:c r="D124" s="30" t="str">
        <x:v>NEQ6430BEVS561</x:v>
      </x:c>
      <x:c r="E124" s="30" t="str">
        <x:v>奇瑞牌</x:v>
      </x:c>
      <x:c r="F124" s="30" t="str">
        <x:v>奇瑞新能源汽车股份有限公司</x:v>
      </x:c>
      <x:c r="G124" s="30" t="str">
        <x:v>奇瑞新能源汽车股份有限公司</x:v>
      </x:c>
      <x:c r="H124" s="30" t="str">
        <x:v>112AD3</x:v>
      </x:c>
      <x:c r="I124" s="30" t="str">
        <x:v>185</x:v>
      </x:c>
      <x:c r="J124" s="30" t="n">
        <x:v>185</x:v>
      </x:c>
      <x:c r="K124" s="30"/>
      <x:c r="L124" s="30" t="str">
        <x:v>blank</x:v>
      </x:c>
      <x:c r="M124" s="30" t="str"/>
      <x:c r="N124" s="30" t="str"/>
      <x:c r="O124" s="30" t="n">
        <x:v>300</x:v>
      </x:c>
      <x:c r="P124" s="30" t="str">
        <x:v>B</x:v>
      </x:c>
      <x:c r="Q124" s="30" t="str">
        <x:v>风云X3车型参数配置表</x:v>
      </x:c>
      <x:c r="R124" s="30" t="str">
        <x:v>https://www.evlook.com/fengyunx3/peizhi</x:v>
      </x:c>
      <x:c r="S124" s="30" t="str"/>
      <x:c r="T124" s="30" t="str">
        <x:v>配置表：112AD3、最大功率185kW、最大扭矩300N·m</x:v>
      </x:c>
      <x:c r="U124" s="30" t="str">
        <x:v>evidence_collected_pending_final</x:v>
      </x:c>
      <x:c r="V124" s="30" t="str">
        <x:v>Copyright © 2026 David YE</x:v>
      </x:c>
    </x:row>
    <x:row r="125">
      <x:c r="A125" s="30" t="str">
        <x:v>P0-外部候选复核</x:v>
      </x:c>
      <x:c r="B125" s="30" t="n">
        <x:v>3589</x:v>
      </x:c>
      <x:c r="C125" s="30" t="n">
        <x:v>401</x:v>
      </x:c>
      <x:c r="D125" s="30" t="str">
        <x:v>NEQ6430BEVS562</x:v>
      </x:c>
      <x:c r="E125" s="30" t="str">
        <x:v>奇瑞牌</x:v>
      </x:c>
      <x:c r="F125" s="30" t="str">
        <x:v>奇瑞新能源汽车股份有限公司</x:v>
      </x:c>
      <x:c r="G125" s="30" t="str">
        <x:v>奇瑞新能源汽车股份有限公司</x:v>
      </x:c>
      <x:c r="H125" s="30" t="str">
        <x:v>112AD3</x:v>
      </x:c>
      <x:c r="I125" s="30" t="str">
        <x:v>185</x:v>
      </x:c>
      <x:c r="J125" s="30" t="n">
        <x:v>185</x:v>
      </x:c>
      <x:c r="K125" s="30"/>
      <x:c r="L125" s="30" t="str">
        <x:v>blank</x:v>
      </x:c>
      <x:c r="M125" s="30" t="str"/>
      <x:c r="N125" s="30" t="str"/>
      <x:c r="O125" s="30" t="n">
        <x:v>300</x:v>
      </x:c>
      <x:c r="P125" s="30" t="str">
        <x:v>B</x:v>
      </x:c>
      <x:c r="Q125" s="30" t="str">
        <x:v>风云X3车型参数配置表</x:v>
      </x:c>
      <x:c r="R125" s="30" t="str">
        <x:v>https://www.evlook.com/fengyunx3/peizhi</x:v>
      </x:c>
      <x:c r="S125" s="30" t="str"/>
      <x:c r="T125" s="30" t="str">
        <x:v>配置表：112AD3、最大功率185kW、最大扭矩300N·m</x:v>
      </x:c>
      <x:c r="U125" s="30" t="str">
        <x:v>evidence_collected_pending_final</x:v>
      </x:c>
      <x:c r="V125" s="30" t="str">
        <x:v>Copyright © 2026 David YE</x:v>
      </x:c>
    </x:row>
    <x:row r="126">
      <x:c r="A126" s="30" t="str">
        <x:v>P0-外部候选复核</x:v>
      </x:c>
      <x:c r="B126" s="30" t="n">
        <x:v>3590</x:v>
      </x:c>
      <x:c r="C126" s="30" t="n">
        <x:v>401</x:v>
      </x:c>
      <x:c r="D126" s="30" t="str">
        <x:v>NEQ6440BEVS563</x:v>
      </x:c>
      <x:c r="E126" s="30" t="str">
        <x:v>奇瑞牌</x:v>
      </x:c>
      <x:c r="F126" s="30" t="str">
        <x:v>奇瑞新能源汽车股份有限公司</x:v>
      </x:c>
      <x:c r="G126" s="30" t="str">
        <x:v>奇瑞新能源汽车股份有限公司</x:v>
      </x:c>
      <x:c r="H126" s="30" t="str">
        <x:v>112AD3</x:v>
      </x:c>
      <x:c r="I126" s="30" t="str">
        <x:v>185</x:v>
      </x:c>
      <x:c r="J126" s="30" t="n">
        <x:v>185</x:v>
      </x:c>
      <x:c r="K126" s="30"/>
      <x:c r="L126" s="30" t="str">
        <x:v>blank</x:v>
      </x:c>
      <x:c r="M126" s="30" t="str"/>
      <x:c r="N126" s="30" t="str"/>
      <x:c r="O126" s="30" t="n">
        <x:v>300</x:v>
      </x:c>
      <x:c r="P126" s="30" t="str">
        <x:v>B</x:v>
      </x:c>
      <x:c r="Q126" s="30" t="str">
        <x:v>风云X3车型参数配置表</x:v>
      </x:c>
      <x:c r="R126" s="30" t="str">
        <x:v>https://www.evlook.com/fengyunx3/peizhi</x:v>
      </x:c>
      <x:c r="S126" s="30" t="str"/>
      <x:c r="T126" s="30" t="str">
        <x:v>配置表：112AD3、最大功率185kW、最大扭矩300N·m</x:v>
      </x:c>
      <x:c r="U126" s="30" t="str">
        <x:v>evidence_collected_pending_final</x:v>
      </x:c>
      <x:c r="V126" s="30" t="str">
        <x:v>Copyright © 2026 David YE</x:v>
      </x:c>
    </x:row>
    <x:row r="127">
      <x:c r="A127" s="30" t="str">
        <x:v>P0-外部候选复核</x:v>
      </x:c>
      <x:c r="B127" s="30" t="n">
        <x:v>3591</x:v>
      </x:c>
      <x:c r="C127" s="30" t="n">
        <x:v>401</x:v>
      </x:c>
      <x:c r="D127" s="30" t="str">
        <x:v>NEQ6440BEVS564</x:v>
      </x:c>
      <x:c r="E127" s="30" t="str">
        <x:v>奇瑞牌</x:v>
      </x:c>
      <x:c r="F127" s="30" t="str">
        <x:v>奇瑞新能源汽车股份有限公司</x:v>
      </x:c>
      <x:c r="G127" s="30" t="str">
        <x:v>奇瑞新能源汽车股份有限公司</x:v>
      </x:c>
      <x:c r="H127" s="30" t="str">
        <x:v>112AD3</x:v>
      </x:c>
      <x:c r="I127" s="30" t="str">
        <x:v>185</x:v>
      </x:c>
      <x:c r="J127" s="30" t="n">
        <x:v>185</x:v>
      </x:c>
      <x:c r="K127" s="30"/>
      <x:c r="L127" s="30" t="str">
        <x:v>blank</x:v>
      </x:c>
      <x:c r="M127" s="30" t="str"/>
      <x:c r="N127" s="30" t="str"/>
      <x:c r="O127" s="30" t="n">
        <x:v>300</x:v>
      </x:c>
      <x:c r="P127" s="30" t="str">
        <x:v>B</x:v>
      </x:c>
      <x:c r="Q127" s="30" t="str">
        <x:v>风云X3车型参数配置表</x:v>
      </x:c>
      <x:c r="R127" s="30" t="str">
        <x:v>https://www.evlook.com/fengyunx3/peizhi</x:v>
      </x:c>
      <x:c r="S127" s="30" t="str"/>
      <x:c r="T127" s="30" t="str">
        <x:v>配置表：112AD3、最大功率185kW、最大扭矩300N·m</x:v>
      </x:c>
      <x:c r="U127" s="30" t="str">
        <x:v>evidence_collected_pending_final</x:v>
      </x:c>
      <x:c r="V127" s="30" t="str">
        <x:v>Copyright © 2026 David YE</x:v>
      </x:c>
    </x:row>
    <x:row r="128">
      <x:c r="A128" s="30" t="str">
        <x:v>P0-外部候选复核</x:v>
      </x:c>
      <x:c r="B128" s="30" t="n">
        <x:v>3488</x:v>
      </x:c>
      <x:c r="C128" s="30" t="n">
        <x:v>400</x:v>
      </x:c>
      <x:c r="D128" s="30" t="str">
        <x:v>AHC6470BEVJ0V</x:v>
      </x:c>
      <x:c r="E128" s="30" t="str">
        <x:v>埃安(AION)</x:v>
      </x:c>
      <x:c r="F128" s="30"/>
      <x:c r="G128" s="30" t="str">
        <x:v>锐湃动力科技有限公司</x:v>
      </x:c>
      <x:c r="H128" s="30" t="str">
        <x:v>TZ180XYXOF51</x:v>
      </x:c>
      <x:c r="I128" s="30" t="str">
        <x:v>165</x:v>
      </x:c>
      <x:c r="J128" s="30" t="n">
        <x:v>165</x:v>
      </x:c>
      <x:c r="K128" s="30"/>
      <x:c r="L128" s="30" t="str">
        <x:v>blank</x:v>
      </x:c>
      <x:c r="M128" s="30" t="str"/>
      <x:c r="N128" s="30" t="str"/>
      <x:c r="O128" s="30" t="n">
        <x:v>240</x:v>
      </x:c>
      <x:c r="P128" s="30" t="str">
        <x:v>B</x:v>
      </x:c>
      <x:c r="Q128" s="30" t="str">
        <x:v>GAC Aion RT market debut technical specifications</x:v>
      </x:c>
      <x:c r="R128" s="30" t="str">
        <x:v>https://rucars.ru/magazine/news/detail/gac-aion-rt-debut-market/</x:v>
      </x:c>
      <x:c r="S128" s="30" t="str">
        <x:v>2024-11-07</x:v>
      </x:c>
      <x:c r="T128" s="30" t="str">
        <x:v>技术参数：TZ180XYXOF51，150/165kW两个版本均为240N·m</x:v>
      </x:c>
      <x:c r="U128" s="30" t="str">
        <x:v>evidence_collected_pending_final</x:v>
      </x:c>
      <x:c r="V128" s="30" t="str">
        <x:v>Copyright © 2026 David YE</x:v>
      </x:c>
    </x:row>
    <x:row r="129">
      <x:c r="A129" s="30" t="str">
        <x:v>P0-外部候选复核</x:v>
      </x:c>
      <x:c r="B129" s="30" t="n">
        <x:v>3496</x:v>
      </x:c>
      <x:c r="C129" s="30" t="n">
        <x:v>400</x:v>
      </x:c>
      <x:c r="D129" s="30" t="str">
        <x:v>CSA6453JBEV5</x:v>
      </x:c>
      <x:c r="E129" s="30" t="str">
        <x:v>名爵牌</x:v>
      </x:c>
      <x:c r="F129" s="30" t="str">
        <x:v>上海汽车集团股份有限公司</x:v>
      </x:c>
      <x:c r="G129" s="30" t="str">
        <x:v>联合汽车电子有限公司</x:v>
      </x:c>
      <x:c r="H129" s="30" t="str">
        <x:v>TZ180XS0951</x:v>
      </x:c>
      <x:c r="I129" s="30" t="str">
        <x:v>125</x:v>
      </x:c>
      <x:c r="J129" s="30" t="n">
        <x:v>125</x:v>
      </x:c>
      <x:c r="K129" s="30"/>
      <x:c r="L129" s="30" t="str">
        <x:v>blank</x:v>
      </x:c>
      <x:c r="M129" s="30" t="str"/>
      <x:c r="N129" s="30" t="str"/>
      <x:c r="O129" s="30" t="n">
        <x:v>250</x:v>
      </x:c>
      <x:c r="P129" s="30" t="str">
        <x:v>B</x:v>
      </x:c>
      <x:c r="Q129" s="30" t="str">
        <x:v>MG 4X车型参数配置表</x:v>
      </x:c>
      <x:c r="R129" s="30" t="str">
        <x:v>https://www.evlook.com/mg4x/peizhi</x:v>
      </x:c>
      <x:c r="S129" s="30" t="str"/>
      <x:c r="T129" s="30" t="str">
        <x:v>配置表：名爵车型、TZ180XS0951、125kW、250N·m</x:v>
      </x:c>
      <x:c r="U129" s="30" t="str">
        <x:v>evidence_collected_pending_final</x:v>
      </x:c>
      <x:c r="V129" s="30" t="str">
        <x:v>Copyright © 2026 David YE</x:v>
      </x:c>
    </x:row>
    <x:row r="130">
      <x:c r="A130" s="30" t="str">
        <x:v>P0-外部候选复核</x:v>
      </x:c>
      <x:c r="B130" s="30" t="n">
        <x:v>3497</x:v>
      </x:c>
      <x:c r="C130" s="30" t="n">
        <x:v>400</x:v>
      </x:c>
      <x:c r="D130" s="30" t="str">
        <x:v>CSA6453JBEV6</x:v>
      </x:c>
      <x:c r="E130" s="30" t="str">
        <x:v>名爵牌</x:v>
      </x:c>
      <x:c r="F130" s="30" t="str">
        <x:v>上海汽车集团股份有限公司</x:v>
      </x:c>
      <x:c r="G130" s="30" t="str">
        <x:v>联合汽车电子有限公司</x:v>
      </x:c>
      <x:c r="H130" s="30" t="str">
        <x:v>TZ180XS0951</x:v>
      </x:c>
      <x:c r="I130" s="30" t="n">
        <x:v>125</x:v>
      </x:c>
      <x:c r="J130" s="30" t="n">
        <x:v>180</x:v>
      </x:c>
      <x:c r="K130" s="30"/>
      <x:c r="L130" s="30" t="str">
        <x:v>blank</x:v>
      </x:c>
      <x:c r="M130" s="30" t="str"/>
      <x:c r="N130" s="30" t="str"/>
      <x:c r="O130" s="30" t="n">
        <x:v>250</x:v>
      </x:c>
      <x:c r="P130" s="30" t="str">
        <x:v>B</x:v>
      </x:c>
      <x:c r="Q130" s="30" t="str">
        <x:v>MG 4X车型参数配置表</x:v>
      </x:c>
      <x:c r="R130" s="30" t="str">
        <x:v>https://www.evlook.com/mg4x/peizhi</x:v>
      </x:c>
      <x:c r="S130" s="30" t="str"/>
      <x:c r="T130" s="30" t="str">
        <x:v>配置表：名爵车型、TZ180XS0951、125kW、250N·m</x:v>
      </x:c>
      <x:c r="U130" s="30" t="str">
        <x:v>evidence_collected_pending_final</x:v>
      </x:c>
      <x:c r="V130" s="30" t="str">
        <x:v>Copyright © 2026 David YE</x:v>
      </x:c>
    </x:row>
    <x:row r="131">
      <x:c r="A131" s="30" t="str">
        <x:v>P0-外部候选复核</x:v>
      </x:c>
      <x:c r="B131" s="30" t="n">
        <x:v>3498</x:v>
      </x:c>
      <x:c r="C131" s="30" t="n">
        <x:v>400</x:v>
      </x:c>
      <x:c r="D131" s="30" t="str">
        <x:v>FZ7000BEVB05A</x:v>
      </x:c>
      <x:c r="E131" s="30" t="str">
        <x:v>零跑牌</x:v>
      </x:c>
      <x:c r="F131" s="30" t="str">
        <x:v>零跑汽车有限公司</x:v>
      </x:c>
      <x:c r="G131" s="30" t="str">
        <x:v>湖南中车时代电驱科技有限公司</x:v>
      </x:c>
      <x:c r="H131" s="30" t="str">
        <x:v>TZ180XS101</x:v>
      </x:c>
      <x:c r="I131" s="30" t="str">
        <x:v>132</x:v>
      </x:c>
      <x:c r="J131" s="30" t="n">
        <x:v>132</x:v>
      </x:c>
      <x:c r="K131" s="30"/>
      <x:c r="L131" s="30" t="str">
        <x:v>blank</x:v>
      </x:c>
      <x:c r="M131" s="30" t="str"/>
      <x:c r="N131" s="30" t="str"/>
      <x:c r="O131" s="30" t="n">
        <x:v>175</x:v>
      </x:c>
      <x:c r="P131" s="30" t="str">
        <x:v>B</x:v>
      </x:c>
      <x:c r="Q131" s="30" t="str">
        <x:v>零跑B10车型参数配置表</x:v>
      </x:c>
      <x:c r="R131" s="30" t="str">
        <x:v>https://www.evlook.com/lingpaob10/peizhi</x:v>
      </x:c>
      <x:c r="S131" s="30" t="str"/>
      <x:c r="T131" s="30" t="str">
        <x:v>配置表：TZ180XS101、最大功率132kW、最大扭矩175N·m</x:v>
      </x:c>
      <x:c r="U131" s="30" t="str">
        <x:v>evidence_collected_pending_final</x:v>
      </x:c>
      <x:c r="V131" s="30" t="str">
        <x:v>Copyright © 2026 David YE</x:v>
      </x:c>
    </x:row>
    <x:row r="132">
      <x:c r="A132" s="30" t="str">
        <x:v>P0-外部候选复核</x:v>
      </x:c>
      <x:c r="B132" s="30" t="n">
        <x:v>3499</x:v>
      </x:c>
      <x:c r="C132" s="30" t="n">
        <x:v>400</x:v>
      </x:c>
      <x:c r="D132" s="30" t="str">
        <x:v>HQ6481BEV100</x:v>
      </x:c>
      <x:c r="E132" s="30" t="str">
        <x:v>吉利牌</x:v>
      </x:c>
      <x:c r="F132" s="30" t="str">
        <x:v>浙江吉利汽车有限公司</x:v>
      </x:c>
      <x:c r="G132" s="30" t="str">
        <x:v>无锡星驱动力科技有限公司</x:v>
      </x:c>
      <x:c r="H132" s="30" t="str">
        <x:v>TZ184XY101</x:v>
      </x:c>
      <x:c r="I132" s="30" t="str">
        <x:v>160</x:v>
      </x:c>
      <x:c r="J132" s="30" t="n">
        <x:v>160</x:v>
      </x:c>
      <x:c r="K132" s="30"/>
      <x:c r="L132" s="30" t="str">
        <x:v>blank</x:v>
      </x:c>
      <x:c r="M132" s="30" t="str"/>
      <x:c r="N132" s="30" t="str"/>
      <x:c r="O132" s="30" t="n">
        <x:v>320</x:v>
      </x:c>
      <x:c r="P132" s="30" t="str">
        <x:v>B</x:v>
      </x:c>
      <x:c r="Q132" s="30" t="str">
        <x:v>技术研究｜从3合1到12合1，从58kW到580kW，电驱还能卷什么？</x:v>
      </x:c>
      <x:c r="R132" s="30" t="str">
        <x:v>https://k.sina.com.cn/article_7857141524_1d452771401902asvq.html</x:v>
      </x:c>
      <x:c r="S132" s="30" t="str">
        <x:v>2026-05-08</x:v>
      </x:c>
      <x:c r="T132" s="30" t="str">
        <x:v>正文第6节：型号TZ184XY101、最大功率160kW、最大扭矩320N·m</x:v>
      </x:c>
      <x:c r="U132" s="30" t="str">
        <x:v>evidence_collected_pending_final</x:v>
      </x:c>
      <x:c r="V132" s="30" t="str">
        <x:v>Copyright © 2026 David YE</x:v>
      </x:c>
    </x:row>
    <x:row r="133">
      <x:c r="A133" s="30" t="str">
        <x:v>P0-外部候选复核</x:v>
      </x:c>
      <x:c r="B133" s="30" t="n">
        <x:v>3500</x:v>
      </x:c>
      <x:c r="C133" s="30" t="n">
        <x:v>400</x:v>
      </x:c>
      <x:c r="D133" s="30" t="str">
        <x:v>HQ6481BEV101</x:v>
      </x:c>
      <x:c r="E133" s="30" t="str">
        <x:v>吉利牌</x:v>
      </x:c>
      <x:c r="F133" s="30" t="str">
        <x:v>浙江吉利汽车有限公司</x:v>
      </x:c>
      <x:c r="G133" s="30" t="str">
        <x:v>无锡星驱动力科技有限公司</x:v>
      </x:c>
      <x:c r="H133" s="30" t="str">
        <x:v>TZ184XY101</x:v>
      </x:c>
      <x:c r="I133" s="30" t="str">
        <x:v>160</x:v>
      </x:c>
      <x:c r="J133" s="30" t="n">
        <x:v>160</x:v>
      </x:c>
      <x:c r="K133" s="30"/>
      <x:c r="L133" s="30" t="str">
        <x:v>blank</x:v>
      </x:c>
      <x:c r="M133" s="30" t="str"/>
      <x:c r="N133" s="30" t="str"/>
      <x:c r="O133" s="30" t="n">
        <x:v>320</x:v>
      </x:c>
      <x:c r="P133" s="30" t="str">
        <x:v>B</x:v>
      </x:c>
      <x:c r="Q133" s="30" t="str">
        <x:v>技术研究｜从3合1到12合1，从58kW到580kW，电驱还能卷什么？</x:v>
      </x:c>
      <x:c r="R133" s="30" t="str">
        <x:v>https://k.sina.com.cn/article_7857141524_1d452771401902asvq.html</x:v>
      </x:c>
      <x:c r="S133" s="30" t="str">
        <x:v>2026-05-08</x:v>
      </x:c>
      <x:c r="T133" s="30" t="str">
        <x:v>正文第6节：型号TZ184XY101、最大功率160kW、最大扭矩320N·m</x:v>
      </x:c>
      <x:c r="U133" s="30" t="str">
        <x:v>evidence_collected_pending_final</x:v>
      </x:c>
      <x:c r="V133" s="30" t="str">
        <x:v>Copyright © 2026 David YE</x:v>
      </x:c>
    </x:row>
    <x:row r="134">
      <x:c r="A134" s="30" t="str">
        <x:v>P0-外部候选复核</x:v>
      </x:c>
      <x:c r="B134" s="30" t="n">
        <x:v>3397</x:v>
      </x:c>
      <x:c r="C134" s="30" t="n">
        <x:v>399</x:v>
      </x:c>
      <x:c r="D134" s="30" t="str">
        <x:v>AHC7000BEVL0M</x:v>
      </x:c>
      <x:c r="E134" s="30" t="str">
        <x:v>埃安(AION)牌</x:v>
      </x:c>
      <x:c r="F134" s="30" t="str">
        <x:v>广汽埃安新能源汽车股份有限公司</x:v>
      </x:c>
      <x:c r="G134" s="30" t="str">
        <x:v>苏州汇川联合动力系统股份有限公司</x:v>
      </x:c>
      <x:c r="H134" s="30" t="str">
        <x:v>TZ180XS134</x:v>
      </x:c>
      <x:c r="I134" s="30" t="str">
        <x:v>100</x:v>
      </x:c>
      <x:c r="J134" s="30" t="n">
        <x:v>100</x:v>
      </x:c>
      <x:c r="K134" s="30"/>
      <x:c r="L134" s="30" t="str">
        <x:v>blank</x:v>
      </x:c>
      <x:c r="M134" s="30" t="str"/>
      <x:c r="N134" s="30" t="str"/>
      <x:c r="O134" s="30" t="n">
        <x:v>145</x:v>
      </x:c>
      <x:c r="P134" s="30" t="str">
        <x:v>B</x:v>
      </x:c>
      <x:c r="Q134" s="30" t="str">
        <x:v>技术研究｜从3合1到12合1，从58kW到580kW，电驱还能卷什么？</x:v>
      </x:c>
      <x:c r="R134" s="30" t="str">
        <x:v>https://k.sina.com.cn/article_7857141524_1d452771401902asvq.html</x:v>
      </x:c>
      <x:c r="S134" s="30" t="str">
        <x:v>2026-05-08</x:v>
      </x:c>
      <x:c r="T134" s="30" t="str">
        <x:v>正文第4节：型号TZ180XS134、峰值功率100kW、峰值扭矩145N·m</x:v>
      </x:c>
      <x:c r="U134" s="30" t="str">
        <x:v>evidence_collected_pending_final</x:v>
      </x:c>
      <x:c r="V134" s="30" t="str">
        <x:v>Copyright © 2026 David YE</x:v>
      </x:c>
    </x:row>
    <x:row r="135">
      <x:c r="A135" s="30" t="str">
        <x:v>P0-外部候选复核</x:v>
      </x:c>
      <x:c r="B135" s="30" t="n">
        <x:v>3398</x:v>
      </x:c>
      <x:c r="C135" s="30" t="n">
        <x:v>399</x:v>
      </x:c>
      <x:c r="D135" s="30" t="str">
        <x:v>AHC7000BEVL0N</x:v>
      </x:c>
      <x:c r="E135" s="30" t="str">
        <x:v>埃安(AION)</x:v>
      </x:c>
      <x:c r="F135" s="30"/>
      <x:c r="G135" s="30" t="str">
        <x:v>苏州汇川联合动力系统股份有限公司</x:v>
      </x:c>
      <x:c r="H135" s="30" t="str">
        <x:v>TZ180XS134</x:v>
      </x:c>
      <x:c r="I135" s="30" t="str">
        <x:v>100</x:v>
      </x:c>
      <x:c r="J135" s="30" t="n">
        <x:v>100</x:v>
      </x:c>
      <x:c r="K135" s="30"/>
      <x:c r="L135" s="30" t="str">
        <x:v>blank</x:v>
      </x:c>
      <x:c r="M135" s="30" t="str"/>
      <x:c r="N135" s="30" t="str"/>
      <x:c r="O135" s="30" t="n">
        <x:v>145</x:v>
      </x:c>
      <x:c r="P135" s="30" t="str">
        <x:v>B</x:v>
      </x:c>
      <x:c r="Q135" s="30" t="str">
        <x:v>技术研究｜从3合1到12合1，从58kW到580kW，电驱还能卷什么？</x:v>
      </x:c>
      <x:c r="R135" s="30" t="str">
        <x:v>https://k.sina.com.cn/article_7857141524_1d452771401902asvq.html</x:v>
      </x:c>
      <x:c r="S135" s="30" t="str">
        <x:v>2026-05-08</x:v>
      </x:c>
      <x:c r="T135" s="30" t="str">
        <x:v>正文第4节：型号TZ180XS134、峰值功率100kW、峰值扭矩145N·m</x:v>
      </x:c>
      <x:c r="U135" s="30" t="str">
        <x:v>evidence_collected_pending_final</x:v>
      </x:c>
      <x:c r="V135" s="30" t="str">
        <x:v>Copyright © 2026 David YE</x:v>
      </x:c>
    </x:row>
    <x:row r="136">
      <x:c r="A136" s="30" t="str">
        <x:v>P0-外部候选复核</x:v>
      </x:c>
      <x:c r="B136" s="30" t="n">
        <x:v>3401</x:v>
      </x:c>
      <x:c r="C136" s="30" t="n">
        <x:v>399</x:v>
      </x:c>
      <x:c r="D136" s="30" t="str">
        <x:v>CC6450DE00HABEV</x:v>
      </x:c>
      <x:c r="E136" s="30" t="str">
        <x:v>欧拉牌</x:v>
      </x:c>
      <x:c r="F136" s="30" t="str">
        <x:v>长城汽车股份有限公司</x:v>
      </x:c>
      <x:c r="G136" s="30" t="str">
        <x:v>蜂巢传动科技邳州有限公司</x:v>
      </x:c>
      <x:c r="H136" s="30" t="str">
        <x:v>QT36TZ220001</x:v>
      </x:c>
      <x:c r="I136" s="30" t="str">
        <x:v>150</x:v>
      </x:c>
      <x:c r="J136" s="30" t="n">
        <x:v>150</x:v>
      </x:c>
      <x:c r="K136" s="30"/>
      <x:c r="L136" s="30" t="str">
        <x:v>blank</x:v>
      </x:c>
      <x:c r="M136" s="30" t="str"/>
      <x:c r="N136" s="30" t="str"/>
      <x:c r="O136" s="30" t="n">
        <x:v>260</x:v>
      </x:c>
      <x:c r="P136" s="30" t="str">
        <x:v>A2-OEM</x:v>
      </x:c>
      <x:c r="Q136" s="30" t="str">
        <x:v>欧拉5使用说明书 2025.07 V5</x:v>
      </x:c>
      <x:c r="R136" s="30" t="str">
        <x:v>https://res.gwm.com.cn/2026/05/27/1853738_192_%E6%AC%A7%E6%8B%895-%E4%BD%BF%E7%94%A8%E8%AF%B4%E6%98%8E%E4%B9%A6-2025.07-V5-2026.05.26.pdf</x:v>
      </x:c>
      <x:c r="S136" s="30" t="str">
        <x:v>2026-05-27</x:v>
      </x:c>
      <x:c r="T136" s="30" t="str">
        <x:v>OEM说明书动力参数表：QT36TZ220001、150kW、峰值扭矩260N·m</x:v>
      </x:c>
      <x:c r="U136" s="30" t="str">
        <x:v>evidence_collected_pending_final</x:v>
      </x:c>
      <x:c r="V136" s="30" t="str">
        <x:v>Copyright © 2026 David YE</x:v>
      </x:c>
    </x:row>
    <x:row r="137">
      <x:c r="A137" s="30" t="str">
        <x:v>P0-外部候选复核</x:v>
      </x:c>
      <x:c r="B137" s="30" t="n">
        <x:v>3402</x:v>
      </x:c>
      <x:c r="C137" s="30" t="n">
        <x:v>399</x:v>
      </x:c>
      <x:c r="D137" s="30" t="str">
        <x:v>CC6450DE00HBBEV</x:v>
      </x:c>
      <x:c r="E137" s="30" t="str">
        <x:v>欧拉牌</x:v>
      </x:c>
      <x:c r="F137" s="30" t="str">
        <x:v>长城汽车股份有限公司</x:v>
      </x:c>
      <x:c r="G137" s="30" t="str">
        <x:v>蜂巢传动科技邳州有限公司</x:v>
      </x:c>
      <x:c r="H137" s="30" t="str">
        <x:v>QT36TZ220001</x:v>
      </x:c>
      <x:c r="I137" s="30" t="str">
        <x:v>150</x:v>
      </x:c>
      <x:c r="J137" s="30" t="n">
        <x:v>150</x:v>
      </x:c>
      <x:c r="K137" s="30"/>
      <x:c r="L137" s="30" t="str">
        <x:v>blank</x:v>
      </x:c>
      <x:c r="M137" s="30" t="str"/>
      <x:c r="N137" s="30" t="str"/>
      <x:c r="O137" s="30" t="n">
        <x:v>260</x:v>
      </x:c>
      <x:c r="P137" s="30" t="str">
        <x:v>A2-OEM</x:v>
      </x:c>
      <x:c r="Q137" s="30" t="str">
        <x:v>欧拉5使用说明书 2025.07 V5</x:v>
      </x:c>
      <x:c r="R137" s="30" t="str">
        <x:v>https://res.gwm.com.cn/2026/05/27/1853738_192_%E6%AC%A7%E6%8B%895-%E4%BD%BF%E7%94%A8%E8%AF%B4%E6%98%8E%E4%B9%A6-2025.07-V5-2026.05.26.pdf</x:v>
      </x:c>
      <x:c r="S137" s="30" t="str">
        <x:v>2026-05-27</x:v>
      </x:c>
      <x:c r="T137" s="30" t="str">
        <x:v>OEM说明书动力参数表：QT36TZ220001、150kW、峰值扭矩260N·m</x:v>
      </x:c>
      <x:c r="U137" s="30" t="str">
        <x:v>evidence_collected_pending_final</x:v>
      </x:c>
      <x:c r="V137" s="30" t="str">
        <x:v>Copyright © 2026 David YE</x:v>
      </x:c>
    </x:row>
    <x:row r="138">
      <x:c r="A138" s="30" t="str">
        <x:v>P0-外部候选复核</x:v>
      </x:c>
      <x:c r="B138" s="30" t="n">
        <x:v>3403</x:v>
      </x:c>
      <x:c r="C138" s="30" t="n">
        <x:v>399</x:v>
      </x:c>
      <x:c r="D138" s="30" t="str">
        <x:v>CSA6453JBEV5</x:v>
      </x:c>
      <x:c r="E138" s="30" t="str">
        <x:v>名爵牌</x:v>
      </x:c>
      <x:c r="F138" s="30"/>
      <x:c r="G138" s="30" t="str">
        <x:v>联合汽车电子有限公司</x:v>
      </x:c>
      <x:c r="H138" s="30" t="str">
        <x:v>TZ180XS0951</x:v>
      </x:c>
      <x:c r="I138" s="30" t="str">
        <x:v>125</x:v>
      </x:c>
      <x:c r="J138" s="30" t="n">
        <x:v>125</x:v>
      </x:c>
      <x:c r="K138" s="30"/>
      <x:c r="L138" s="30" t="str">
        <x:v>blank</x:v>
      </x:c>
      <x:c r="M138" s="30" t="str"/>
      <x:c r="N138" s="30" t="str"/>
      <x:c r="O138" s="30" t="n">
        <x:v>250</x:v>
      </x:c>
      <x:c r="P138" s="30" t="str">
        <x:v>B</x:v>
      </x:c>
      <x:c r="Q138" s="30" t="str">
        <x:v>MG 4X车型参数配置表</x:v>
      </x:c>
      <x:c r="R138" s="30" t="str">
        <x:v>https://www.evlook.com/mg4x/peizhi</x:v>
      </x:c>
      <x:c r="S138" s="30" t="str"/>
      <x:c r="T138" s="30" t="str">
        <x:v>配置表：名爵车型、TZ180XS0951、125kW、250N·m</x:v>
      </x:c>
      <x:c r="U138" s="30" t="str">
        <x:v>evidence_collected_pending_final</x:v>
      </x:c>
      <x:c r="V138" s="30" t="str">
        <x:v>Copyright © 2026 David YE</x:v>
      </x:c>
    </x:row>
    <x:row r="139">
      <x:c r="A139" s="30" t="str">
        <x:v>P0-外部候选复核</x:v>
      </x:c>
      <x:c r="B139" s="30" t="n">
        <x:v>3404</x:v>
      </x:c>
      <x:c r="C139" s="30" t="n">
        <x:v>399</x:v>
      </x:c>
      <x:c r="D139" s="30" t="str">
        <x:v>CSA6453JBEV6</x:v>
      </x:c>
      <x:c r="E139" s="30" t="str">
        <x:v>名爵牌</x:v>
      </x:c>
      <x:c r="F139" s="30"/>
      <x:c r="G139" s="30" t="str">
        <x:v>联合汽车电子有限公司</x:v>
      </x:c>
      <x:c r="H139" s="30" t="str">
        <x:v>TZ180XS0951</x:v>
      </x:c>
      <x:c r="I139" s="30" t="str">
        <x:v>125</x:v>
      </x:c>
      <x:c r="J139" s="30" t="n">
        <x:v>125</x:v>
      </x:c>
      <x:c r="K139" s="30"/>
      <x:c r="L139" s="30" t="str">
        <x:v>blank</x:v>
      </x:c>
      <x:c r="M139" s="30" t="str"/>
      <x:c r="N139" s="30" t="str"/>
      <x:c r="O139" s="30" t="n">
        <x:v>250</x:v>
      </x:c>
      <x:c r="P139" s="30" t="str">
        <x:v>B</x:v>
      </x:c>
      <x:c r="Q139" s="30" t="str">
        <x:v>MG 4X车型参数配置表</x:v>
      </x:c>
      <x:c r="R139" s="30" t="str">
        <x:v>https://www.evlook.com/mg4x/peizhi</x:v>
      </x:c>
      <x:c r="S139" s="30" t="str"/>
      <x:c r="T139" s="30" t="str">
        <x:v>配置表：名爵车型、TZ180XS0951、125kW、250N·m</x:v>
      </x:c>
      <x:c r="U139" s="30" t="str">
        <x:v>evidence_collected_pending_final</x:v>
      </x:c>
      <x:c r="V139" s="30" t="str">
        <x:v>Copyright © 2026 David YE</x:v>
      </x:c>
    </x:row>
    <x:row r="140">
      <x:c r="A140" s="30" t="str">
        <x:v>P0-外部候选复核</x:v>
      </x:c>
      <x:c r="B140" s="30" t="n">
        <x:v>3405</x:v>
      </x:c>
      <x:c r="C140" s="30" t="n">
        <x:v>399</x:v>
      </x:c>
      <x:c r="D140" s="30" t="str">
        <x:v>EQ6480AF5F1BEV</x:v>
      </x:c>
      <x:c r="E140" s="30" t="str">
        <x:v>岚图牌</x:v>
      </x:c>
      <x:c r="F140" s="30" t="str">
        <x:v>岚图汽车科技有限公司</x:v>
      </x:c>
      <x:c r="G140" s="30" t="str">
        <x:v>智新科技股份有限公司</x:v>
      </x:c>
      <x:c r="H140" s="30" t="str">
        <x:v>TZ225XYH01</x:v>
      </x:c>
      <x:c r="I140" s="30" t="str">
        <x:v>230</x:v>
      </x:c>
      <x:c r="J140" s="30" t="n">
        <x:v>230</x:v>
      </x:c>
      <x:c r="K140" s="30"/>
      <x:c r="L140" s="30" t="str">
        <x:v>blank</x:v>
      </x:c>
      <x:c r="M140" s="30" t="str"/>
      <x:c r="N140" s="30" t="str"/>
      <x:c r="O140" s="30" t="n">
        <x:v>395</x:v>
      </x:c>
      <x:c r="P140" s="30" t="str">
        <x:v>B</x:v>
      </x:c>
      <x:c r="Q140" s="30" t="str">
        <x:v>岚图知音车型参数配置表</x:v>
      </x:c>
      <x:c r="R140" s="30" t="str">
        <x:v>https://www.evlook.com/lantuzhiyin/peizhi</x:v>
      </x:c>
      <x:c r="S140" s="30" t="str"/>
      <x:c r="T140" s="30" t="str">
        <x:v>配置表：TZ225XYH01、最大功率230kW、最大扭矩395N·m</x:v>
      </x:c>
      <x:c r="U140" s="30" t="str">
        <x:v>evidence_collected_pending_final</x:v>
      </x:c>
      <x:c r="V140" s="30" t="str">
        <x:v>Copyright © 2026 David YE</x:v>
      </x:c>
    </x:row>
    <x:row r="141">
      <x:c r="A141" s="30" t="str">
        <x:v>P0-外部候选复核</x:v>
      </x:c>
      <x:c r="B141" s="30" t="n">
        <x:v>3406</x:v>
      </x:c>
      <x:c r="C141" s="30" t="n">
        <x:v>399</x:v>
      </x:c>
      <x:c r="D141" s="30" t="str">
        <x:v>FZ7000BEVB05B</x:v>
      </x:c>
      <x:c r="E141" s="30" t="str">
        <x:v>零跑牌</x:v>
      </x:c>
      <x:c r="F141" s="30" t="str">
        <x:v>零跑汽车有限公司</x:v>
      </x:c>
      <x:c r="G141" s="30" t="str">
        <x:v>金华凌昇动力科技有限公司</x:v>
      </x:c>
      <x:c r="H141" s="30" t="str">
        <x:v>TZ180XY005</x:v>
      </x:c>
      <x:c r="I141" s="30" t="str">
        <x:v>70,160</x:v>
      </x:c>
      <x:c r="J141" s="30" t="n">
        <x:v>230</x:v>
      </x:c>
      <x:c r="K141" s="30"/>
      <x:c r="L141" s="30" t="str">
        <x:v>blank</x:v>
      </x:c>
      <x:c r="M141" s="30" t="str"/>
      <x:c r="N141" s="30" t="str"/>
      <x:c r="O141" s="30" t="n">
        <x:v>240</x:v>
      </x:c>
      <x:c r="P141" s="30" t="str">
        <x:v>B</x:v>
      </x:c>
      <x:c r="Q141" s="30" t="str">
        <x:v>零跑Lafa5 2026款605 Pro参数配置表</x:v>
      </x:c>
      <x:c r="R141" s="30" t="str">
        <x:v>https://car.autohome.com.cn/config/spec/75607.html</x:v>
      </x:c>
      <x:c r="S141" s="30" t="str"/>
      <x:c r="T141" s="30" t="str">
        <x:v>配置表：TZ180XY005、最大功率160kW、总/后电机最大扭矩240N·m</x:v>
      </x:c>
      <x:c r="U141" s="30" t="str">
        <x:v>evidence_collected_pending_final</x:v>
      </x:c>
      <x:c r="V141" s="30" t="str">
        <x:v>Copyright © 2026 David YE</x:v>
      </x:c>
    </x:row>
    <x:row r="142">
      <x:c r="A142" s="30" t="str">
        <x:v>P0-外部候选复核</x:v>
      </x:c>
      <x:c r="B142" s="30" t="n">
        <x:v>3407</x:v>
      </x:c>
      <x:c r="C142" s="30" t="n">
        <x:v>399</x:v>
      </x:c>
      <x:c r="D142" s="30" t="str">
        <x:v>FZ7000BEVB05C</x:v>
      </x:c>
      <x:c r="E142" s="30" t="str">
        <x:v>零跑牌</x:v>
      </x:c>
      <x:c r="F142" s="30" t="str">
        <x:v>零跑汽车有限公司</x:v>
      </x:c>
      <x:c r="G142" s="30" t="str">
        <x:v>金华凌昇动力科技有限公司</x:v>
      </x:c>
      <x:c r="H142" s="30" t="str">
        <x:v>TZ180XY005</x:v>
      </x:c>
      <x:c r="I142" s="30" t="str">
        <x:v>160</x:v>
      </x:c>
      <x:c r="J142" s="30" t="n">
        <x:v>160</x:v>
      </x:c>
      <x:c r="K142" s="30"/>
      <x:c r="L142" s="30" t="str">
        <x:v>blank</x:v>
      </x:c>
      <x:c r="M142" s="30" t="str"/>
      <x:c r="N142" s="30" t="str"/>
      <x:c r="O142" s="30" t="n">
        <x:v>240</x:v>
      </x:c>
      <x:c r="P142" s="30" t="str">
        <x:v>B</x:v>
      </x:c>
      <x:c r="Q142" s="30" t="str">
        <x:v>零跑Lafa5 2026款605 Pro参数配置表</x:v>
      </x:c>
      <x:c r="R142" s="30" t="str">
        <x:v>https://car.autohome.com.cn/config/spec/75607.html</x:v>
      </x:c>
      <x:c r="S142" s="30" t="str"/>
      <x:c r="T142" s="30" t="str">
        <x:v>配置表：TZ180XY005、最大功率160kW、总/后电机最大扭矩240N·m</x:v>
      </x:c>
      <x:c r="U142" s="30" t="str">
        <x:v>evidence_collected_pending_final</x:v>
      </x:c>
      <x:c r="V142" s="30" t="str">
        <x:v>Copyright © 2026 David YE</x:v>
      </x:c>
    </x:row>
    <x:row r="143">
      <x:c r="A143" s="30" t="str">
        <x:v>P0-外部候选复核</x:v>
      </x:c>
      <x:c r="B143" s="30" t="n">
        <x:v>3408</x:v>
      </x:c>
      <x:c r="C143" s="30" t="n">
        <x:v>399</x:v>
      </x:c>
      <x:c r="D143" s="30" t="str">
        <x:v>FZ7000BEVB05D</x:v>
      </x:c>
      <x:c r="E143" s="30" t="str">
        <x:v>零跑牌</x:v>
      </x:c>
      <x:c r="F143" s="30" t="str">
        <x:v>零跑汽车有限公司</x:v>
      </x:c>
      <x:c r="G143" s="30" t="str">
        <x:v>金华凌昇动力科技有限公司</x:v>
      </x:c>
      <x:c r="H143" s="30" t="str">
        <x:v>TZ180XY005</x:v>
      </x:c>
      <x:c r="I143" s="30" t="str">
        <x:v>160</x:v>
      </x:c>
      <x:c r="J143" s="30" t="n">
        <x:v>160</x:v>
      </x:c>
      <x:c r="K143" s="30"/>
      <x:c r="L143" s="30" t="str">
        <x:v>blank</x:v>
      </x:c>
      <x:c r="M143" s="30" t="str"/>
      <x:c r="N143" s="30" t="str"/>
      <x:c r="O143" s="30" t="n">
        <x:v>240</x:v>
      </x:c>
      <x:c r="P143" s="30" t="str">
        <x:v>B</x:v>
      </x:c>
      <x:c r="Q143" s="30" t="str">
        <x:v>零跑Lafa5 2026款605 Pro参数配置表</x:v>
      </x:c>
      <x:c r="R143" s="30" t="str">
        <x:v>https://car.autohome.com.cn/config/spec/75607.html</x:v>
      </x:c>
      <x:c r="S143" s="30" t="str"/>
      <x:c r="T143" s="30" t="str">
        <x:v>配置表：TZ180XY005、最大功率160kW、总/后电机最大扭矩240N·m</x:v>
      </x:c>
      <x:c r="U143" s="30" t="str">
        <x:v>evidence_collected_pending_final</x:v>
      </x:c>
      <x:c r="V143" s="30" t="str">
        <x:v>Copyright © 2026 David YE</x:v>
      </x:c>
    </x:row>
    <x:row r="144">
      <x:c r="A144" s="30" t="str">
        <x:v>P0-外部候选复核</x:v>
      </x:c>
      <x:c r="B144" s="30" t="n">
        <x:v>3409</x:v>
      </x:c>
      <x:c r="C144" s="30" t="n">
        <x:v>399</x:v>
      </x:c>
      <x:c r="D144" s="30" t="str">
        <x:v>FZ7000BEVB05E</x:v>
      </x:c>
      <x:c r="E144" s="30" t="str">
        <x:v>零跑牌</x:v>
      </x:c>
      <x:c r="F144" s="30" t="str">
        <x:v>零跑汽车有限公司</x:v>
      </x:c>
      <x:c r="G144" s="30" t="str">
        <x:v>金华凌昇动力科技有限公司</x:v>
      </x:c>
      <x:c r="H144" s="30" t="str">
        <x:v>TZ180XY005</x:v>
      </x:c>
      <x:c r="I144" s="30" t="str">
        <x:v>160</x:v>
      </x:c>
      <x:c r="J144" s="30" t="n">
        <x:v>160</x:v>
      </x:c>
      <x:c r="K144" s="30"/>
      <x:c r="L144" s="30" t="str">
        <x:v>blank</x:v>
      </x:c>
      <x:c r="M144" s="30" t="str"/>
      <x:c r="N144" s="30" t="str"/>
      <x:c r="O144" s="30" t="n">
        <x:v>240</x:v>
      </x:c>
      <x:c r="P144" s="30" t="str">
        <x:v>B</x:v>
      </x:c>
      <x:c r="Q144" s="30" t="str">
        <x:v>零跑Lafa5 2026款605 Pro参数配置表</x:v>
      </x:c>
      <x:c r="R144" s="30" t="str">
        <x:v>https://car.autohome.com.cn/config/spec/75607.html</x:v>
      </x:c>
      <x:c r="S144" s="30" t="str"/>
      <x:c r="T144" s="30" t="str">
        <x:v>配置表：TZ180XY005、最大功率160kW、总/后电机最大扭矩240N·m</x:v>
      </x:c>
      <x:c r="U144" s="30" t="str">
        <x:v>evidence_collected_pending_final</x:v>
      </x:c>
      <x:c r="V144" s="30" t="str">
        <x:v>Copyright © 2026 David YE</x:v>
      </x:c>
    </x:row>
    <x:row r="145">
      <x:c r="A145" s="30" t="str">
        <x:v>P0-外部候选复核</x:v>
      </x:c>
      <x:c r="B145" s="30" t="n">
        <x:v>3419</x:v>
      </x:c>
      <x:c r="C145" s="30" t="n">
        <x:v>399</x:v>
      </x:c>
      <x:c r="D145" s="30" t="str">
        <x:v>HQ6471BEV100</x:v>
      </x:c>
      <x:c r="E145" s="30" t="str">
        <x:v>吉利牌</x:v>
      </x:c>
      <x:c r="F145" s="30" t="str">
        <x:v>浙江吉利汽车有限公司</x:v>
      </x:c>
      <x:c r="G145" s="30" t="str">
        <x:v>无锡星驱动力科技有限公司</x:v>
      </x:c>
      <x:c r="H145" s="30" t="str">
        <x:v>TZ184XY101</x:v>
      </x:c>
      <x:c r="I145" s="30" t="str">
        <x:v>160</x:v>
      </x:c>
      <x:c r="J145" s="30" t="n">
        <x:v>160</x:v>
      </x:c>
      <x:c r="K145" s="30"/>
      <x:c r="L145" s="30" t="str">
        <x:v>blank</x:v>
      </x:c>
      <x:c r="M145" s="30" t="str"/>
      <x:c r="N145" s="30" t="str"/>
      <x:c r="O145" s="30" t="n">
        <x:v>320</x:v>
      </x:c>
      <x:c r="P145" s="30" t="str">
        <x:v>B</x:v>
      </x:c>
      <x:c r="Q145" s="30" t="str">
        <x:v>技术研究｜从3合1到12合1，从58kW到580kW，电驱还能卷什么？</x:v>
      </x:c>
      <x:c r="R145" s="30" t="str">
        <x:v>https://k.sina.com.cn/article_7857141524_1d452771401902asvq.html</x:v>
      </x:c>
      <x:c r="S145" s="30" t="str">
        <x:v>2026-05-08</x:v>
      </x:c>
      <x:c r="T145" s="30" t="str">
        <x:v>正文第6节：型号TZ184XY101、最大功率160kW、最大扭矩320N·m</x:v>
      </x:c>
      <x:c r="U145" s="30" t="str">
        <x:v>evidence_collected_pending_final</x:v>
      </x:c>
      <x:c r="V145" s="30" t="str">
        <x:v>Copyright © 2026 David YE</x:v>
      </x:c>
    </x:row>
    <x:row r="146">
      <x:c r="A146" s="30" t="str">
        <x:v>P0-外部候选复核</x:v>
      </x:c>
      <x:c r="B146" s="30" t="n">
        <x:v>3420</x:v>
      </x:c>
      <x:c r="C146" s="30" t="n">
        <x:v>399</x:v>
      </x:c>
      <x:c r="D146" s="30" t="str">
        <x:v>HQ6471BEV101</x:v>
      </x:c>
      <x:c r="E146" s="30" t="str">
        <x:v>吉利牌</x:v>
      </x:c>
      <x:c r="F146" s="30" t="str">
        <x:v>浙江吉利汽车有限公司</x:v>
      </x:c>
      <x:c r="G146" s="30" t="str">
        <x:v>无锡星驱动力科技有限公司</x:v>
      </x:c>
      <x:c r="H146" s="30" t="str">
        <x:v>TZ184XY101</x:v>
      </x:c>
      <x:c r="I146" s="30" t="str">
        <x:v>160</x:v>
      </x:c>
      <x:c r="J146" s="30" t="n">
        <x:v>160</x:v>
      </x:c>
      <x:c r="K146" s="30"/>
      <x:c r="L146" s="30" t="str">
        <x:v>blank</x:v>
      </x:c>
      <x:c r="M146" s="30" t="str"/>
      <x:c r="N146" s="30" t="str"/>
      <x:c r="O146" s="30" t="n">
        <x:v>320</x:v>
      </x:c>
      <x:c r="P146" s="30" t="str">
        <x:v>B</x:v>
      </x:c>
      <x:c r="Q146" s="30" t="str">
        <x:v>技术研究｜从3合1到12合1，从58kW到580kW，电驱还能卷什么？</x:v>
      </x:c>
      <x:c r="R146" s="30" t="str">
        <x:v>https://k.sina.com.cn/article_7857141524_1d452771401902asvq.html</x:v>
      </x:c>
      <x:c r="S146" s="30" t="str">
        <x:v>2026-05-08</x:v>
      </x:c>
      <x:c r="T146" s="30" t="str">
        <x:v>正文第6节：型号TZ184XY101、最大功率160kW、最大扭矩320N·m</x:v>
      </x:c>
      <x:c r="U146" s="30" t="str">
        <x:v>evidence_collected_pending_final</x:v>
      </x:c>
      <x:c r="V146" s="30" t="str">
        <x:v>Copyright © 2026 David YE</x:v>
      </x:c>
    </x:row>
    <x:row r="147">
      <x:c r="A147" s="30" t="str">
        <x:v>P0-外部候选复核</x:v>
      </x:c>
      <x:c r="B147" s="30" t="n">
        <x:v>3426</x:v>
      </x:c>
      <x:c r="C147" s="30" t="n">
        <x:v>399</x:v>
      </x:c>
      <x:c r="D147" s="30" t="str">
        <x:v>LZW7001BEVE6</x:v>
      </x:c>
      <x:c r="E147" s="30" t="str">
        <x:v>五菱牌</x:v>
      </x:c>
      <x:c r="F147" s="30" t="str">
        <x:v>上汽通用五菱汽车股份有限公司</x:v>
      </x:c>
      <x:c r="G147" s="30" t="str">
        <x:v>柳州赛克科技发展有限公司</x:v>
      </x:c>
      <x:c r="H147" s="30" t="str">
        <x:v>TZ155XZ230</x:v>
      </x:c>
      <x:c r="I147" s="30" t="str">
        <x:v>30</x:v>
      </x:c>
      <x:c r="J147" s="30" t="n">
        <x:v>30</x:v>
      </x:c>
      <x:c r="K147" s="30"/>
      <x:c r="L147" s="30" t="str">
        <x:v>blank</x:v>
      </x:c>
      <x:c r="M147" s="30" t="str"/>
      <x:c r="N147" s="30" t="str"/>
      <x:c r="O147" s="30" t="n">
        <x:v>110</x:v>
      </x:c>
      <x:c r="P147" s="30" t="str">
        <x:v>B</x:v>
      </x:c>
      <x:c r="Q147" s="30" t="str">
        <x:v>五菱宏光MINIEV参数配置表</x:v>
      </x:c>
      <x:c r="R147" s="30" t="str">
        <x:v>https://m.pcauto.com.cn/auto/sg26211/m112851/config.html</x:v>
      </x:c>
      <x:c r="S147" s="30" t="str"/>
      <x:c r="T147" s="30" t="str">
        <x:v>配置表：型号TZ155XZ230、30kW版本、最大扭矩110N·m</x:v>
      </x:c>
      <x:c r="U147" s="30" t="str">
        <x:v>evidence_collected_pending_final</x:v>
      </x:c>
      <x:c r="V147" s="30" t="str">
        <x:v>Copyright © 2026 David YE</x:v>
      </x:c>
    </x:row>
    <x:row r="148">
      <x:c r="A148" s="30" t="str">
        <x:v>P0-外部候选复核</x:v>
      </x:c>
      <x:c r="B148" s="30" t="n">
        <x:v>3429</x:v>
      </x:c>
      <x:c r="C148" s="30" t="n">
        <x:v>399</x:v>
      </x:c>
      <x:c r="D148" s="30" t="str">
        <x:v>MR7001BEV110</x:v>
      </x:c>
      <x:c r="E148" s="30" t="str">
        <x:v>吉利牌</x:v>
      </x:c>
      <x:c r="F148" s="30" t="str">
        <x:v>浙江吉利汽车有限公司</x:v>
      </x:c>
      <x:c r="G148" s="30" t="str">
        <x:v>格雷博智能动力科技有限公司</x:v>
      </x:c>
      <x:c r="H148" s="30" t="str">
        <x:v>TZ160XS001</x:v>
      </x:c>
      <x:c r="I148" s="30" t="str">
        <x:v>58</x:v>
      </x:c>
      <x:c r="J148" s="30" t="n">
        <x:v>58</x:v>
      </x:c>
      <x:c r="K148" s="30"/>
      <x:c r="L148" s="30" t="str">
        <x:v>blank</x:v>
      </x:c>
      <x:c r="M148" s="30" t="str"/>
      <x:c r="N148" s="30" t="str"/>
      <x:c r="O148" s="30" t="n">
        <x:v>130</x:v>
      </x:c>
      <x:c r="P148" s="30" t="str">
        <x:v>B</x:v>
      </x:c>
      <x:c r="Q148" s="30" t="str">
        <x:v>技术研究｜从3合1到12合1，从58kW到580kW，电驱还能卷什么？</x:v>
      </x:c>
      <x:c r="R148" s="30" t="str">
        <x:v>https://k.sina.com.cn/article_7857141524_1d452771401902asvq.html</x:v>
      </x:c>
      <x:c r="S148" s="30" t="str">
        <x:v>2026-05-08</x:v>
      </x:c>
      <x:c r="T148" s="30" t="str">
        <x:v>正文第1节：型号TZ160XS001、峰值功率58kW、峰值扭矩130N·m</x:v>
      </x:c>
      <x:c r="U148" s="30" t="str">
        <x:v>evidence_collected_pending_final</x:v>
      </x:c>
      <x:c r="V148" s="30" t="str">
        <x:v>Copyright © 2026 David YE</x:v>
      </x:c>
    </x:row>
    <x:row r="149">
      <x:c r="A149" s="30" t="str">
        <x:v>P0-外部候选复核</x:v>
      </x:c>
      <x:c r="B149" s="30" t="n">
        <x:v>3431</x:v>
      </x:c>
      <x:c r="C149" s="30" t="n">
        <x:v>399</x:v>
      </x:c>
      <x:c r="D149" s="30" t="str">
        <x:v>MR7001BEV121</x:v>
      </x:c>
      <x:c r="E149" s="30" t="str">
        <x:v>极氪牌</x:v>
      </x:c>
      <x:c r="F149" s="30" t="str">
        <x:v>浙江极氪智能科技有限公司</x:v>
      </x:c>
      <x:c r="G149" s="30" t="str">
        <x:v>衢州极电电动汽车技术有限公司</x:v>
      </x:c>
      <x:c r="H149" s="30" t="str">
        <x:v>TZ220XYA02</x:v>
      </x:c>
      <x:c r="I149" s="30" t="str">
        <x:v>250</x:v>
      </x:c>
      <x:c r="J149" s="30" t="n">
        <x:v>250</x:v>
      </x:c>
      <x:c r="K149" s="30"/>
      <x:c r="L149" s="30" t="str">
        <x:v>blank</x:v>
      </x:c>
      <x:c r="M149" s="30" t="str"/>
      <x:c r="N149" s="30" t="str"/>
      <x:c r="O149" s="30" t="n">
        <x:v>373</x:v>
      </x:c>
      <x:c r="P149" s="30" t="str">
        <x:v>B</x:v>
      </x:c>
      <x:c r="Q149" s="30" t="str">
        <x:v>极氪X车型参数配置表</x:v>
      </x:c>
      <x:c r="R149" s="30" t="str">
        <x:v>https://car.autohome.com.cn/config/series/7028.html</x:v>
      </x:c>
      <x:c r="S149" s="30" t="str"/>
      <x:c r="T149" s="30" t="str">
        <x:v>配置表：TZ220XYA02、最大功率250kW、最大扭矩373N·m</x:v>
      </x:c>
      <x:c r="U149" s="30" t="str">
        <x:v>evidence_collected_pending_final</x:v>
      </x:c>
      <x:c r="V149" s="30" t="str">
        <x:v>Copyright © 2026 David YE</x:v>
      </x:c>
    </x:row>
    <x:row r="150">
      <x:c r="A150" s="30" t="str">
        <x:v>P0-外部候选复核</x:v>
      </x:c>
      <x:c r="B150" s="30" t="n">
        <x:v>3295</x:v>
      </x:c>
      <x:c r="C150" s="30" t="n">
        <x:v>398</x:v>
      </x:c>
      <x:c r="D150" s="30" t="str">
        <x:v>AHC6460BEVJ0K</x:v>
      </x:c>
      <x:c r="E150" s="30" t="str">
        <x:v>埃安(AION)</x:v>
      </x:c>
      <x:c r="F150" s="30"/>
      <x:c r="G150" s="30" t="str">
        <x:v>锐湃动力科技有限公司</x:v>
      </x:c>
      <x:c r="H150" s="30" t="str">
        <x:v>TZ180XYXOF51</x:v>
      </x:c>
      <x:c r="I150" s="30" t="str">
        <x:v>165</x:v>
      </x:c>
      <x:c r="J150" s="30" t="n">
        <x:v>165</x:v>
      </x:c>
      <x:c r="K150" s="30"/>
      <x:c r="L150" s="30" t="str">
        <x:v>blank</x:v>
      </x:c>
      <x:c r="M150" s="30" t="str"/>
      <x:c r="N150" s="30" t="str"/>
      <x:c r="O150" s="30" t="n">
        <x:v>240</x:v>
      </x:c>
      <x:c r="P150" s="30" t="str">
        <x:v>B</x:v>
      </x:c>
      <x:c r="Q150" s="30" t="str">
        <x:v>GAC Aion RT market debut technical specifications</x:v>
      </x:c>
      <x:c r="R150" s="30" t="str">
        <x:v>https://rucars.ru/magazine/news/detail/gac-aion-rt-debut-market/</x:v>
      </x:c>
      <x:c r="S150" s="30" t="str">
        <x:v>2024-11-07</x:v>
      </x:c>
      <x:c r="T150" s="30" t="str">
        <x:v>技术参数：TZ180XYXOF51，150/165kW两个版本均为240N·m</x:v>
      </x:c>
      <x:c r="U150" s="30" t="str">
        <x:v>evidence_collected_pending_final</x:v>
      </x:c>
      <x:c r="V150" s="30" t="str">
        <x:v>Copyright © 2026 David YE</x:v>
      </x:c>
    </x:row>
    <x:row r="151">
      <x:c r="A151" s="30" t="str">
        <x:v>P0-外部候选复核</x:v>
      </x:c>
      <x:c r="B151" s="30" t="n">
        <x:v>3299</x:v>
      </x:c>
      <x:c r="C151" s="30" t="n">
        <x:v>398</x:v>
      </x:c>
      <x:c r="D151" s="30" t="str">
        <x:v>AHC6470BEVJ0S</x:v>
      </x:c>
      <x:c r="E151" s="30" t="str">
        <x:v>埃安(AION)</x:v>
      </x:c>
      <x:c r="F151" s="30"/>
      <x:c r="G151" s="30" t="str">
        <x:v>锐湃动力科技有限公司</x:v>
      </x:c>
      <x:c r="H151" s="30" t="str">
        <x:v>TZ180XYXOF51</x:v>
      </x:c>
      <x:c r="I151" s="30" t="str">
        <x:v>165</x:v>
      </x:c>
      <x:c r="J151" s="30" t="n">
        <x:v>165</x:v>
      </x:c>
      <x:c r="K151" s="30"/>
      <x:c r="L151" s="30" t="str">
        <x:v>blank</x:v>
      </x:c>
      <x:c r="M151" s="30" t="str"/>
      <x:c r="N151" s="30" t="str"/>
      <x:c r="O151" s="30" t="n">
        <x:v>240</x:v>
      </x:c>
      <x:c r="P151" s="30" t="str">
        <x:v>B</x:v>
      </x:c>
      <x:c r="Q151" s="30" t="str">
        <x:v>GAC Aion RT market debut technical specifications</x:v>
      </x:c>
      <x:c r="R151" s="30" t="str">
        <x:v>https://rucars.ru/magazine/news/detail/gac-aion-rt-debut-market/</x:v>
      </x:c>
      <x:c r="S151" s="30" t="str">
        <x:v>2024-11-07</x:v>
      </x:c>
      <x:c r="T151" s="30" t="str">
        <x:v>技术参数：TZ180XYXOF51，150/165kW两个版本均为240N·m</x:v>
      </x:c>
      <x:c r="U151" s="30" t="str">
        <x:v>evidence_collected_pending_final</x:v>
      </x:c>
      <x:c r="V151" s="30" t="str">
        <x:v>Copyright © 2026 David YE</x:v>
      </x:c>
    </x:row>
    <x:row r="152">
      <x:c r="A152" s="30" t="str">
        <x:v>P0-外部候选复核</x:v>
      </x:c>
      <x:c r="B152" s="30" t="n">
        <x:v>3300</x:v>
      </x:c>
      <x:c r="C152" s="30" t="n">
        <x:v>398</x:v>
      </x:c>
      <x:c r="D152" s="30" t="str">
        <x:v>BJ6450D461BEV</x:v>
      </x:c>
      <x:c r="E152" s="30" t="str">
        <x:v>极狐(ARCFOX)牌</x:v>
      </x:c>
      <x:c r="F152" s="30" t="str">
        <x:v>北汽蓝谷麦格纳汽车有限公司</x:v>
      </x:c>
      <x:c r="G152" s="30" t="str">
        <x:v>海纳川浩夫尔(北京)新能源汽 车驱动系统有限公司 </x:v>
      </x:c>
      <x:c r="H152" s="30" t="str">
        <x:v>TZ180XS480</x:v>
      </x:c>
      <x:c r="I152" s="30" t="str">
        <x:v>150</x:v>
      </x:c>
      <x:c r="J152" s="30" t="n">
        <x:v>150</x:v>
      </x:c>
      <x:c r="K152" s="30"/>
      <x:c r="L152" s="30" t="str">
        <x:v>blank</x:v>
      </x:c>
      <x:c r="M152" s="30" t="str"/>
      <x:c r="N152" s="30" t="str"/>
      <x:c r="O152" s="30" t="n">
        <x:v>255</x:v>
      </x:c>
      <x:c r="P152" s="30" t="str">
        <x:v>B</x:v>
      </x:c>
      <x:c r="Q152" s="30" t="str">
        <x:v>北京EU8车型参数配置表</x:v>
      </x:c>
      <x:c r="R152" s="30" t="str">
        <x:v>https://www.evlook.com/beijingeu8/peizhi</x:v>
      </x:c>
      <x:c r="S152" s="30" t="str"/>
      <x:c r="T152" s="30" t="str">
        <x:v>配置表：TZ180XS480、最大功率150kW、最大扭矩255N·m</x:v>
      </x:c>
      <x:c r="U152" s="30" t="str">
        <x:v>evidence_collected_pending_final</x:v>
      </x:c>
      <x:c r="V152" s="30" t="str">
        <x:v>Copyright © 2026 David YE</x:v>
      </x:c>
    </x:row>
    <x:row r="153">
      <x:c r="A153" s="30" t="str">
        <x:v>P0-外部候选复核</x:v>
      </x:c>
      <x:c r="B153" s="30" t="n">
        <x:v>3306</x:v>
      </x:c>
      <x:c r="C153" s="30" t="n">
        <x:v>398</x:v>
      </x:c>
      <x:c r="D153" s="30" t="str">
        <x:v>BJ7000T374BEV</x:v>
      </x:c>
      <x:c r="E153" s="30" t="str">
        <x:v>极狐牌</x:v>
      </x:c>
      <x:c r="F153" s="30" t="str">
        <x:v>北京新能源汽车股份有限公司</x:v>
      </x:c>
      <x:c r="G153" s="30" t="str">
        <x:v>湖南中车时代电驱科技有限公司</x:v>
      </x:c>
      <x:c r="H153" s="30" t="str">
        <x:v>TZ180XS344</x:v>
      </x:c>
      <x:c r="I153" s="30" t="str">
        <x:v>95</x:v>
      </x:c>
      <x:c r="J153" s="30" t="n">
        <x:v>95</x:v>
      </x:c>
      <x:c r="K153" s="30"/>
      <x:c r="L153" s="30" t="str">
        <x:v>blank</x:v>
      </x:c>
      <x:c r="M153" s="30" t="str"/>
      <x:c r="N153" s="30" t="str"/>
      <x:c r="O153" s="30" t="n">
        <x:v>176</x:v>
      </x:c>
      <x:c r="P153" s="30" t="str">
        <x:v>B</x:v>
      </x:c>
      <x:c r="Q153" s="30" t="str">
        <x:v>极狐T1车型参数配置表</x:v>
      </x:c>
      <x:c r="R153" s="30" t="str">
        <x:v>https://car.autohome.com.cn/config/series/8086.html</x:v>
      </x:c>
      <x:c r="S153" s="30" t="str"/>
      <x:c r="T153" s="30" t="str">
        <x:v>配置表：TZ180XS344，70/95kW记录的最大扭矩均为176N·m</x:v>
      </x:c>
      <x:c r="U153" s="30" t="str">
        <x:v>evidence_collected_pending_final</x:v>
      </x:c>
      <x:c r="V153" s="30" t="str">
        <x:v>Copyright © 2026 David YE</x:v>
      </x:c>
    </x:row>
    <x:row r="154">
      <x:c r="A154" s="30" t="str">
        <x:v>P0-外部候选复核</x:v>
      </x:c>
      <x:c r="B154" s="30" t="n">
        <x:v>3307</x:v>
      </x:c>
      <x:c r="C154" s="30" t="n">
        <x:v>398</x:v>
      </x:c>
      <x:c r="D154" s="30" t="str">
        <x:v>BJ7000T375BEV</x:v>
      </x:c>
      <x:c r="E154" s="30" t="str">
        <x:v>极狐牌</x:v>
      </x:c>
      <x:c r="F154" s="30" t="str">
        <x:v>北京新能源汽车股份有限公司</x:v>
      </x:c>
      <x:c r="G154" s="30" t="str">
        <x:v>湖南中车时代电驱科技有限公司</x:v>
      </x:c>
      <x:c r="H154" s="30" t="str">
        <x:v>TZ180XS344</x:v>
      </x:c>
      <x:c r="I154" s="30" t="str">
        <x:v>70</x:v>
      </x:c>
      <x:c r="J154" s="30" t="n">
        <x:v>70</x:v>
      </x:c>
      <x:c r="K154" s="30"/>
      <x:c r="L154" s="30" t="str">
        <x:v>blank</x:v>
      </x:c>
      <x:c r="M154" s="30" t="str"/>
      <x:c r="N154" s="30" t="str"/>
      <x:c r="O154" s="30" t="n">
        <x:v>176</x:v>
      </x:c>
      <x:c r="P154" s="30" t="str">
        <x:v>B</x:v>
      </x:c>
      <x:c r="Q154" s="30" t="str">
        <x:v>极狐T1车型参数配置表</x:v>
      </x:c>
      <x:c r="R154" s="30" t="str">
        <x:v>https://car.autohome.com.cn/config/series/8086.html</x:v>
      </x:c>
      <x:c r="S154" s="30" t="str"/>
      <x:c r="T154" s="30" t="str">
        <x:v>配置表：TZ180XS344，70/95kW记录的最大扭矩均为176N·m</x:v>
      </x:c>
      <x:c r="U154" s="30" t="str">
        <x:v>evidence_collected_pending_final</x:v>
      </x:c>
      <x:c r="V154" s="30" t="str">
        <x:v>Copyright © 2026 David YE</x:v>
      </x:c>
    </x:row>
    <x:row r="155">
      <x:c r="A155" s="30" t="str">
        <x:v>P0-外部候选复核</x:v>
      </x:c>
      <x:c r="B155" s="30" t="n">
        <x:v>3308</x:v>
      </x:c>
      <x:c r="C155" s="30" t="n">
        <x:v>398</x:v>
      </x:c>
      <x:c r="D155" s="30" t="str">
        <x:v>BJ7000T376BEV</x:v>
      </x:c>
      <x:c r="E155" s="30" t="str">
        <x:v>极狐牌</x:v>
      </x:c>
      <x:c r="F155" s="30" t="str">
        <x:v>北京新能源汽车股份有限公司</x:v>
      </x:c>
      <x:c r="G155" s="30" t="str">
        <x:v>湖南中车时代电驱科技有限公司</x:v>
      </x:c>
      <x:c r="H155" s="30" t="str">
        <x:v>TZ180XS344</x:v>
      </x:c>
      <x:c r="I155" s="30" t="str">
        <x:v>70</x:v>
      </x:c>
      <x:c r="J155" s="30" t="n">
        <x:v>70</x:v>
      </x:c>
      <x:c r="K155" s="30"/>
      <x:c r="L155" s="30" t="str">
        <x:v>blank</x:v>
      </x:c>
      <x:c r="M155" s="30" t="str"/>
      <x:c r="N155" s="30" t="str"/>
      <x:c r="O155" s="30" t="n">
        <x:v>176</x:v>
      </x:c>
      <x:c r="P155" s="30" t="str">
        <x:v>B</x:v>
      </x:c>
      <x:c r="Q155" s="30" t="str">
        <x:v>极狐T1车型参数配置表</x:v>
      </x:c>
      <x:c r="R155" s="30" t="str">
        <x:v>https://car.autohome.com.cn/config/series/8086.html</x:v>
      </x:c>
      <x:c r="S155" s="30" t="str"/>
      <x:c r="T155" s="30" t="str">
        <x:v>配置表：TZ180XS344，70/95kW记录的最大扭矩均为176N·m</x:v>
      </x:c>
      <x:c r="U155" s="30" t="str">
        <x:v>evidence_collected_pending_final</x:v>
      </x:c>
      <x:c r="V155" s="30" t="str">
        <x:v>Copyright © 2026 David YE</x:v>
      </x:c>
    </x:row>
    <x:row r="156">
      <x:c r="A156" s="30" t="str">
        <x:v>P0-外部候选复核</x:v>
      </x:c>
      <x:c r="B156" s="30" t="n">
        <x:v>3309</x:v>
      </x:c>
      <x:c r="C156" s="30" t="n">
        <x:v>398</x:v>
      </x:c>
      <x:c r="D156" s="30" t="str">
        <x:v>BJ7000T377BEV</x:v>
      </x:c>
      <x:c r="E156" s="30" t="str">
        <x:v>极狐牌</x:v>
      </x:c>
      <x:c r="F156" s="30" t="str">
        <x:v>北京新能源汽车股份有限公司</x:v>
      </x:c>
      <x:c r="G156" s="30" t="str">
        <x:v>湖南中车时代电驱科技有限公司</x:v>
      </x:c>
      <x:c r="H156" s="30" t="str">
        <x:v>TZ180XS344</x:v>
      </x:c>
      <x:c r="I156" s="30" t="str">
        <x:v>70</x:v>
      </x:c>
      <x:c r="J156" s="30" t="n">
        <x:v>70</x:v>
      </x:c>
      <x:c r="K156" s="30"/>
      <x:c r="L156" s="30" t="str">
        <x:v>blank</x:v>
      </x:c>
      <x:c r="M156" s="30" t="str"/>
      <x:c r="N156" s="30" t="str"/>
      <x:c r="O156" s="30" t="n">
        <x:v>176</x:v>
      </x:c>
      <x:c r="P156" s="30" t="str">
        <x:v>B</x:v>
      </x:c>
      <x:c r="Q156" s="30" t="str">
        <x:v>极狐T1车型参数配置表</x:v>
      </x:c>
      <x:c r="R156" s="30" t="str">
        <x:v>https://car.autohome.com.cn/config/series/8086.html</x:v>
      </x:c>
      <x:c r="S156" s="30" t="str"/>
      <x:c r="T156" s="30" t="str">
        <x:v>配置表：TZ180XS344，70/95kW记录的最大扭矩均为176N·m</x:v>
      </x:c>
      <x:c r="U156" s="30" t="str">
        <x:v>evidence_collected_pending_final</x:v>
      </x:c>
      <x:c r="V156" s="30" t="str">
        <x:v>Copyright © 2026 David YE</x:v>
      </x:c>
    </x:row>
    <x:row r="157">
      <x:c r="A157" s="30" t="str">
        <x:v>P0-外部候选复核</x:v>
      </x:c>
      <x:c r="B157" s="30" t="n">
        <x:v>3320</x:v>
      </x:c>
      <x:c r="C157" s="30" t="n">
        <x:v>398</x:v>
      </x:c>
      <x:c r="D157" s="30" t="str">
        <x:v>LZW7001BEVE7</x:v>
      </x:c>
      <x:c r="E157" s="30" t="str">
        <x:v>五菱牌</x:v>
      </x:c>
      <x:c r="F157" s="30" t="str">
        <x:v>上汽通用五菱汽车股份有限公司</x:v>
      </x:c>
      <x:c r="G157" s="30" t="str">
        <x:v>柳州赛克科技发展有限公司</x:v>
      </x:c>
      <x:c r="H157" s="30" t="str">
        <x:v>TZ155XZ230</x:v>
      </x:c>
      <x:c r="I157" s="30" t="str">
        <x:v>30</x:v>
      </x:c>
      <x:c r="J157" s="30" t="n">
        <x:v>30</x:v>
      </x:c>
      <x:c r="K157" s="30"/>
      <x:c r="L157" s="30" t="str">
        <x:v>blank</x:v>
      </x:c>
      <x:c r="M157" s="30" t="str"/>
      <x:c r="N157" s="30" t="str"/>
      <x:c r="O157" s="30" t="n">
        <x:v>110</x:v>
      </x:c>
      <x:c r="P157" s="30" t="str">
        <x:v>B</x:v>
      </x:c>
      <x:c r="Q157" s="30" t="str">
        <x:v>五菱宏光MINIEV参数配置表</x:v>
      </x:c>
      <x:c r="R157" s="30" t="str">
        <x:v>https://m.pcauto.com.cn/auto/sg26211/m112851/config.html</x:v>
      </x:c>
      <x:c r="S157" s="30" t="str"/>
      <x:c r="T157" s="30" t="str">
        <x:v>配置表：型号TZ155XZ230、30kW版本、最大扭矩110N·m</x:v>
      </x:c>
      <x:c r="U157" s="30" t="str">
        <x:v>evidence_collected_pending_final</x:v>
      </x:c>
      <x:c r="V157" s="30" t="str">
        <x:v>Copyright © 2026 David YE</x:v>
      </x:c>
    </x:row>
    <x:row r="158">
      <x:c r="A158" s="30" t="str">
        <x:v>P0-外部候选复核</x:v>
      </x:c>
      <x:c r="B158" s="30" t="n">
        <x:v>3322</x:v>
      </x:c>
      <x:c r="C158" s="30" t="n">
        <x:v>398</x:v>
      </x:c>
      <x:c r="D158" s="30" t="str">
        <x:v>MR6481BEV103</x:v>
      </x:c>
      <x:c r="E158" s="30" t="str">
        <x:v>极氪牌</x:v>
      </x:c>
      <x:c r="F158" s="30" t="str">
        <x:v>浙江极氪智能科技有限公司</x:v>
      </x:c>
      <x:c r="G158" s="30" t="str">
        <x:v>衢州极电电动汽车技术有限公司</x:v>
      </x:c>
      <x:c r="H158" s="30" t="str">
        <x:v>TZ230XYC04</x:v>
      </x:c>
      <x:c r="I158" s="30" t="str">
        <x:v>370</x:v>
      </x:c>
      <x:c r="J158" s="30" t="n">
        <x:v>370</x:v>
      </x:c>
      <x:c r="K158" s="30"/>
      <x:c r="L158" s="30" t="str">
        <x:v>blank</x:v>
      </x:c>
      <x:c r="M158" s="30" t="str"/>
      <x:c r="N158" s="30" t="str"/>
      <x:c r="O158" s="30" t="n">
        <x:v>535</x:v>
      </x:c>
      <x:c r="P158" s="30" t="str">
        <x:v>B</x:v>
      </x:c>
      <x:c r="Q158" s="30" t="str">
        <x:v>极氪007 2026款后驱Max版75kWh参数配置表</x:v>
      </x:c>
      <x:c r="R158" s="30" t="str">
        <x:v>https://car.autohome.com.cn/config/spec/77106.html</x:v>
      </x:c>
      <x:c r="S158" s="30" t="str"/>
      <x:c r="T158" s="30" t="str">
        <x:v>配置表：后电动机型号TZ230XYC04、最大功率370kW、最大扭矩535N·m</x:v>
      </x:c>
      <x:c r="U158" s="30" t="str">
        <x:v>evidence_collected_pending_final</x:v>
      </x:c>
      <x:c r="V158" s="30" t="str">
        <x:v>Copyright © 2026 David YE</x:v>
      </x:c>
    </x:row>
    <x:row r="159">
      <x:c r="A159" s="30" t="str">
        <x:v>P0-外部候选复核</x:v>
      </x:c>
      <x:c r="B159" s="30" t="n">
        <x:v>3324</x:v>
      </x:c>
      <x:c r="C159" s="30" t="n">
        <x:v>398</x:v>
      </x:c>
      <x:c r="D159" s="30" t="str">
        <x:v>MR6481BEV105</x:v>
      </x:c>
      <x:c r="E159" s="30" t="str">
        <x:v>极氪牌</x:v>
      </x:c>
      <x:c r="F159" s="30" t="str">
        <x:v>浙江极氪智能科技有限公司</x:v>
      </x:c>
      <x:c r="G159" s="30" t="str">
        <x:v>衢州极电电动汽车技术有限公司</x:v>
      </x:c>
      <x:c r="H159" s="30" t="str">
        <x:v>TZ230XYC04</x:v>
      </x:c>
      <x:c r="I159" s="30" t="str">
        <x:v>370</x:v>
      </x:c>
      <x:c r="J159" s="30" t="n">
        <x:v>370</x:v>
      </x:c>
      <x:c r="K159" s="30"/>
      <x:c r="L159" s="30" t="str">
        <x:v>blank</x:v>
      </x:c>
      <x:c r="M159" s="30" t="str"/>
      <x:c r="N159" s="30" t="str"/>
      <x:c r="O159" s="30" t="n">
        <x:v>535</x:v>
      </x:c>
      <x:c r="P159" s="30" t="str">
        <x:v>B</x:v>
      </x:c>
      <x:c r="Q159" s="30" t="str">
        <x:v>极氪007 2026款后驱Max版75kWh参数配置表</x:v>
      </x:c>
      <x:c r="R159" s="30" t="str">
        <x:v>https://car.autohome.com.cn/config/spec/77106.html</x:v>
      </x:c>
      <x:c r="S159" s="30" t="str"/>
      <x:c r="T159" s="30" t="str">
        <x:v>配置表：后电动机型号TZ230XYC04、最大功率370kW、最大扭矩535N·m</x:v>
      </x:c>
      <x:c r="U159" s="30" t="str">
        <x:v>evidence_collected_pending_final</x:v>
      </x:c>
      <x:c r="V159" s="30" t="str">
        <x:v>Copyright © 2026 David YE</x:v>
      </x:c>
    </x:row>
    <x:row r="160">
      <x:c r="A160" s="30" t="str">
        <x:v>P0-外部候选复核</x:v>
      </x:c>
      <x:c r="B160" s="30" t="n">
        <x:v>3326</x:v>
      </x:c>
      <x:c r="C160" s="30" t="n">
        <x:v>398</x:v>
      </x:c>
      <x:c r="D160" s="30" t="str">
        <x:v>MR7001BEV123</x:v>
      </x:c>
      <x:c r="E160" s="30" t="str">
        <x:v>吉利牌</x:v>
      </x:c>
      <x:c r="F160" s="30" t="str">
        <x:v>浙江吉利汽车有限公司</x:v>
      </x:c>
      <x:c r="G160" s="30" t="str">
        <x:v>衢州极电电动汽车技术有限公司</x:v>
      </x:c>
      <x:c r="H160" s="30" t="str">
        <x:v>TZ220XYA02</x:v>
      </x:c>
      <x:c r="I160" s="30" t="str">
        <x:v>250</x:v>
      </x:c>
      <x:c r="J160" s="30" t="n">
        <x:v>250</x:v>
      </x:c>
      <x:c r="K160" s="30"/>
      <x:c r="L160" s="30" t="str">
        <x:v>blank</x:v>
      </x:c>
      <x:c r="M160" s="30" t="str"/>
      <x:c r="N160" s="30" t="str"/>
      <x:c r="O160" s="30" t="n">
        <x:v>373</x:v>
      </x:c>
      <x:c r="P160" s="30" t="str">
        <x:v>B</x:v>
      </x:c>
      <x:c r="Q160" s="30" t="str">
        <x:v>极氪X车型参数配置表</x:v>
      </x:c>
      <x:c r="R160" s="30" t="str">
        <x:v>https://car.autohome.com.cn/config/series/7028.html</x:v>
      </x:c>
      <x:c r="S160" s="30" t="str"/>
      <x:c r="T160" s="30" t="str">
        <x:v>配置表：TZ220XYA02、最大功率250kW、最大扭矩373N·m</x:v>
      </x:c>
      <x:c r="U160" s="30" t="str">
        <x:v>evidence_collected_pending_final</x:v>
      </x:c>
      <x:c r="V160" s="30" t="str">
        <x:v>Copyright © 2026 David YE</x:v>
      </x:c>
    </x:row>
    <x:row r="161">
      <x:c r="A161" s="30" t="str">
        <x:v>P0-外部候选复核</x:v>
      </x:c>
      <x:c r="B161" s="30" t="n">
        <x:v>3328</x:v>
      </x:c>
      <x:c r="C161" s="30" t="n">
        <x:v>398</x:v>
      </x:c>
      <x:c r="D161" s="30" t="str">
        <x:v>MR7003BEV103</x:v>
      </x:c>
      <x:c r="E161" s="30" t="str">
        <x:v>极氪牌</x:v>
      </x:c>
      <x:c r="F161" s="30" t="str">
        <x:v>浙江极氪智能科技有限公司</x:v>
      </x:c>
      <x:c r="G161" s="30" t="str">
        <x:v>衢州极电电动汽车技术有限公司</x:v>
      </x:c>
      <x:c r="H161" s="30" t="str">
        <x:v>TZ230XYC04</x:v>
      </x:c>
      <x:c r="I161" s="30" t="str">
        <x:v>370</x:v>
      </x:c>
      <x:c r="J161" s="30" t="n">
        <x:v>370</x:v>
      </x:c>
      <x:c r="K161" s="30"/>
      <x:c r="L161" s="30" t="str">
        <x:v>blank</x:v>
      </x:c>
      <x:c r="M161" s="30" t="str"/>
      <x:c r="N161" s="30" t="str"/>
      <x:c r="O161" s="30" t="n">
        <x:v>535</x:v>
      </x:c>
      <x:c r="P161" s="30" t="str">
        <x:v>B</x:v>
      </x:c>
      <x:c r="Q161" s="30" t="str">
        <x:v>极氪007 2026款后驱Max版75kWh参数配置表</x:v>
      </x:c>
      <x:c r="R161" s="30" t="str">
        <x:v>https://car.autohome.com.cn/config/spec/77106.html</x:v>
      </x:c>
      <x:c r="S161" s="30" t="str"/>
      <x:c r="T161" s="30" t="str">
        <x:v>配置表：后电动机型号TZ230XYC04、最大功率370kW、最大扭矩535N·m</x:v>
      </x:c>
      <x:c r="U161" s="30" t="str">
        <x:v>evidence_collected_pending_final</x:v>
      </x:c>
      <x:c r="V161" s="30" t="str">
        <x:v>Copyright © 2026 David YE</x:v>
      </x:c>
    </x:row>
    <x:row r="162">
      <x:c r="A162" s="30" t="str">
        <x:v>P0-外部候选复核</x:v>
      </x:c>
      <x:c r="B162" s="30" t="n">
        <x:v>3332</x:v>
      </x:c>
      <x:c r="C162" s="30" t="n">
        <x:v>398</x:v>
      </x:c>
      <x:c r="D162" s="30" t="str">
        <x:v>SC6440AAAABEV</x:v>
      </x:c>
      <x:c r="E162" s="30" t="str">
        <x:v>长安牌</x:v>
      </x:c>
      <x:c r="F162" s="30" t="str">
        <x:v>重庆长安汽车股份有限公司</x:v>
      </x:c>
      <x:c r="G162" s="30" t="str">
        <x:v>重庆青山工业有限责任公司</x:v>
      </x:c>
      <x:c r="H162" s="30" t="str">
        <x:v>TZ180XS002</x:v>
      </x:c>
      <x:c r="I162" s="30" t="str">
        <x:v>120</x:v>
      </x:c>
      <x:c r="J162" s="30" t="n">
        <x:v>120</x:v>
      </x:c>
      <x:c r="K162" s="30"/>
      <x:c r="L162" s="30" t="str">
        <x:v>blank</x:v>
      </x:c>
      <x:c r="M162" s="30" t="str"/>
      <x:c r="N162" s="30" t="str"/>
      <x:c r="O162" s="30" t="n">
        <x:v>190</x:v>
      </x:c>
      <x:c r="P162" s="30" t="str">
        <x:v>B</x:v>
      </x:c>
      <x:c r="Q162" s="30" t="str">
        <x:v>长安启源Q05车型参数配置表</x:v>
      </x:c>
      <x:c r="R162" s="30" t="str">
        <x:v>https://car.autohome.com.cn/config/series/8241.html</x:v>
      </x:c>
      <x:c r="S162" s="30" t="str"/>
      <x:c r="T162" s="30" t="str">
        <x:v>配置表：TZ180XS002、最大功率120kW、最大扭矩190N·m</x:v>
      </x:c>
      <x:c r="U162" s="30" t="str">
        <x:v>evidence_collected_pending_final</x:v>
      </x:c>
      <x:c r="V162" s="30" t="str">
        <x:v>Copyright © 2026 David YE</x:v>
      </x:c>
    </x:row>
    <x:row r="163">
      <x:c r="A163" s="30" t="str">
        <x:v>P0-外部候选复核</x:v>
      </x:c>
      <x:c r="B163" s="30" t="n">
        <x:v>3333</x:v>
      </x:c>
      <x:c r="C163" s="30" t="n">
        <x:v>398</x:v>
      </x:c>
      <x:c r="D163" s="30" t="str">
        <x:v>SC6440AAABBEV</x:v>
      </x:c>
      <x:c r="E163" s="30" t="str">
        <x:v>长安牌</x:v>
      </x:c>
      <x:c r="F163" s="30" t="str">
        <x:v>重庆长安汽车股份有限公司</x:v>
      </x:c>
      <x:c r="G163" s="30" t="str">
        <x:v>重庆青山工业有限责任公司</x:v>
      </x:c>
      <x:c r="H163" s="30" t="str">
        <x:v>TZ180XS002</x:v>
      </x:c>
      <x:c r="I163" s="30" t="str">
        <x:v>120</x:v>
      </x:c>
      <x:c r="J163" s="30" t="n">
        <x:v>120</x:v>
      </x:c>
      <x:c r="K163" s="30"/>
      <x:c r="L163" s="30" t="str">
        <x:v>blank</x:v>
      </x:c>
      <x:c r="M163" s="30" t="str"/>
      <x:c r="N163" s="30" t="str"/>
      <x:c r="O163" s="30" t="n">
        <x:v>190</x:v>
      </x:c>
      <x:c r="P163" s="30" t="str">
        <x:v>B</x:v>
      </x:c>
      <x:c r="Q163" s="30" t="str">
        <x:v>长安启源Q05车型参数配置表</x:v>
      </x:c>
      <x:c r="R163" s="30" t="str">
        <x:v>https://car.autohome.com.cn/config/series/8241.html</x:v>
      </x:c>
      <x:c r="S163" s="30" t="str"/>
      <x:c r="T163" s="30" t="str">
        <x:v>配置表：TZ180XS002、最大功率120kW、最大扭矩190N·m</x:v>
      </x:c>
      <x:c r="U163" s="30" t="str">
        <x:v>evidence_collected_pending_final</x:v>
      </x:c>
      <x:c r="V163" s="30" t="str">
        <x:v>Copyright © 2026 David YE</x:v>
      </x:c>
    </x:row>
    <x:row r="164">
      <x:c r="A164" s="30" t="str">
        <x:v>P0-外部候选复核</x:v>
      </x:c>
      <x:c r="B164" s="30" t="n">
        <x:v>3338</x:v>
      </x:c>
      <x:c r="C164" s="30" t="n">
        <x:v>398</x:v>
      </x:c>
      <x:c r="D164" s="30" t="str">
        <x:v>SKE6510SBEVAS</x:v>
      </x:c>
      <x:c r="E164" s="30" t="str">
        <x:v>赛力斯牌</x:v>
      </x:c>
      <x:c r="F164" s="30" t="str">
        <x:v>赛力斯汽车有限公司</x:v>
      </x:c>
      <x:c r="G164" s="30" t="str">
        <x:v>华为数字能源技术有限公司</x:v>
      </x:c>
      <x:c r="H164" s="30" t="str">
        <x:v>YS210XYA03 / QT67TZ210D01</x:v>
      </x:c>
      <x:c r="I164" s="30" t="str">
        <x:v>160 / 227</x:v>
      </x:c>
      <x:c r="J164" s="30" t="n">
        <x:v>387</x:v>
      </x:c>
      <x:c r="K164" s="30"/>
      <x:c r="L164" s="30" t="str">
        <x:v>blank</x:v>
      </x:c>
      <x:c r="M164" s="30" t="str"/>
      <x:c r="N164" s="30" t="str"/>
      <x:c r="O164" s="30" t="str">
        <x:v>YS210XYA03:277；QT67TZ210D01:320</x:v>
      </x:c>
      <x:c r="P164" s="30" t="str">
        <x:v>B/C-external</x:v>
      </x:c>
      <x:c r="Q164" s="30" t="str">
        <x:v>享界S9车型参数配置；AITO M7 II 100 kWh (526 Hp) Electric 4WD technical specifications</x:v>
      </x:c>
      <x:c r="R164" s="30" t="str">
        <x:v>https://cj.sina.cn/articles/view/7857141524/1d4527714019023kc8?froms=ggmp&amp;vt=4；https://www.auto-data.net/en/aito-m7-ii-100-kwh-526hp-electric-4wd-55415</x:v>
      </x:c>
      <x:c r="S164" s="30" t="str"/>
      <x:c r="T164" s="30" t="str">
        <x:v>配置表：前电机YS210XYA03、最大功率160kW、最大扭矩277N·m；Electric motor 1：QT67TZ210D01，309 hp（约227kW），320Nm</x:v>
      </x:c>
      <x:c r="U164" s="30" t="str">
        <x:v>evidence_collected_pending_final</x:v>
      </x:c>
      <x:c r="V164" s="30" t="str">
        <x:v>Copyright © 2026 David YE</x:v>
      </x:c>
    </x:row>
    <x:row r="165">
      <x:c r="A165" s="30" t="str">
        <x:v>P0-外部候选复核</x:v>
      </x:c>
      <x:c r="B165" s="30" t="n">
        <x:v>3339</x:v>
      </x:c>
      <x:c r="C165" s="30" t="n">
        <x:v>398</x:v>
      </x:c>
      <x:c r="D165" s="30" t="str">
        <x:v>SKE6510SBEVR</x:v>
      </x:c>
      <x:c r="E165" s="30" t="str">
        <x:v>赛力斯牌</x:v>
      </x:c>
      <x:c r="F165" s="30" t="str">
        <x:v>赛力斯汽车有限公司</x:v>
      </x:c>
      <x:c r="G165" s="30" t="str">
        <x:v>华为数字能源技术有限公司</x:v>
      </x:c>
      <x:c r="H165" s="30" t="str">
        <x:v>QT67TZ210D01</x:v>
      </x:c>
      <x:c r="I165" s="30" t="str">
        <x:v>227</x:v>
      </x:c>
      <x:c r="J165" s="30" t="n">
        <x:v>227</x:v>
      </x:c>
      <x:c r="K165" s="30"/>
      <x:c r="L165" s="30" t="str">
        <x:v>blank</x:v>
      </x:c>
      <x:c r="M165" s="30" t="str"/>
      <x:c r="N165" s="30" t="str"/>
      <x:c r="O165" s="30" t="n">
        <x:v>320</x:v>
      </x:c>
      <x:c r="P165" s="30" t="str">
        <x:v>C-external</x:v>
      </x:c>
      <x:c r="Q165" s="30" t="str">
        <x:v>AITO M7 II 100 kWh (526 Hp) Electric 4WD technical specifications</x:v>
      </x:c>
      <x:c r="R165" s="30" t="str">
        <x:v>https://www.auto-data.net/en/aito-m7-ii-100-kwh-526hp-electric-4wd-55415</x:v>
      </x:c>
      <x:c r="S165" s="30" t="str"/>
      <x:c r="T165" s="30" t="str">
        <x:v>Electric motor 1：QT67TZ210D01，309 hp（约227kW），320Nm</x:v>
      </x:c>
      <x:c r="U165" s="30" t="str">
        <x:v>evidence_collected_pending_final</x:v>
      </x:c>
      <x:c r="V165" s="30" t="str">
        <x:v>Copyright © 2026 David YE</x:v>
      </x:c>
    </x:row>
    <x:row r="166">
      <x:c r="A166" s="30" t="str">
        <x:v>P0-外部候选复核</x:v>
      </x:c>
      <x:c r="B166" s="30" t="n">
        <x:v>3124</x:v>
      </x:c>
      <x:c r="C166" s="30" t="n">
        <x:v>395</x:v>
      </x:c>
      <x:c r="D166" s="30" t="str">
        <x:v>AHC6450BEVD2D</x:v>
      </x:c>
      <x:c r="E166" s="30" t="str">
        <x:v>埃安(AION)牌</x:v>
      </x:c>
      <x:c r="F166" s="30" t="str">
        <x:v>广汽埃安新能源汽车股份有限公司</x:v>
      </x:c>
      <x:c r="G166" s="30" t="str">
        <x:v>苏州汇川联合动力系统股份有限公司</x:v>
      </x:c>
      <x:c r="H166" s="30" t="str">
        <x:v>TZ180XS130</x:v>
      </x:c>
      <x:c r="I166" s="30" t="str">
        <x:v>100</x:v>
      </x:c>
      <x:c r="J166" s="30" t="n">
        <x:v>100</x:v>
      </x:c>
      <x:c r="K166" s="30" t="str">
        <x:v>100</x:v>
      </x:c>
      <x:c r="L166" s="30" t="str">
        <x:v>ambiguous</x:v>
      </x:c>
      <x:c r="M166" s="30" t="str"/>
      <x:c r="N166" s="30" t="str"/>
      <x:c r="O166" s="30" t="n">
        <x:v>176</x:v>
      </x:c>
      <x:c r="P166" s="30" t="str">
        <x:v>B</x:v>
      </x:c>
      <x:c r="Q166" s="30" t="str">
        <x:v>埃安Y车型参数</x:v>
      </x:c>
      <x:c r="R166" s="30" t="str">
        <x:v>https://www.cnlyauto.com/zh/product/254.html</x:v>
      </x:c>
      <x:c r="S166" s="30" t="str"/>
      <x:c r="T166" s="30" t="str">
        <x:v>车型参数：TZ180XS130、总功率100kW、总/前电机扭矩176N·m</x:v>
      </x:c>
      <x:c r="U166" s="30" t="str">
        <x:v>evidence_collected_pending_final</x:v>
      </x:c>
      <x:c r="V166" s="30" t="str">
        <x:v>Copyright © 2026 David YE</x:v>
      </x:c>
    </x:row>
    <x:row r="167">
      <x:c r="A167" s="30" t="str">
        <x:v>P0-外部候选复核</x:v>
      </x:c>
      <x:c r="B167" s="30" t="n">
        <x:v>3125</x:v>
      </x:c>
      <x:c r="C167" s="30" t="n">
        <x:v>395</x:v>
      </x:c>
      <x:c r="D167" s="30" t="str">
        <x:v>AHC7000BEVL0L</x:v>
      </x:c>
      <x:c r="E167" s="30" t="str">
        <x:v>埃安(AION)牌</x:v>
      </x:c>
      <x:c r="F167" s="30" t="str">
        <x:v>广汽埃安新能源汽车股份有限公司</x:v>
      </x:c>
      <x:c r="G167" s="30" t="str">
        <x:v>苏州汇川联合动力系统股份有限公司</x:v>
      </x:c>
      <x:c r="H167" s="30" t="str">
        <x:v>TZ180XS134</x:v>
      </x:c>
      <x:c r="I167" s="30" t="str">
        <x:v>100</x:v>
      </x:c>
      <x:c r="J167" s="30" t="n">
        <x:v>100</x:v>
      </x:c>
      <x:c r="K167" s="30" t="str">
        <x:v>100</x:v>
      </x:c>
      <x:c r="L167" s="30" t="str">
        <x:v>ambiguous</x:v>
      </x:c>
      <x:c r="M167" s="30" t="str"/>
      <x:c r="N167" s="30" t="str"/>
      <x:c r="O167" s="30" t="n">
        <x:v>145</x:v>
      </x:c>
      <x:c r="P167" s="30" t="str">
        <x:v>B</x:v>
      </x:c>
      <x:c r="Q167" s="30" t="str">
        <x:v>技术研究｜从3合1到12合1，从58kW到580kW，电驱还能卷什么？</x:v>
      </x:c>
      <x:c r="R167" s="30" t="str">
        <x:v>https://k.sina.com.cn/article_7857141524_1d452771401902asvq.html</x:v>
      </x:c>
      <x:c r="S167" s="30" t="str">
        <x:v>2026-05-08</x:v>
      </x:c>
      <x:c r="T167" s="30" t="str">
        <x:v>正文第4节：型号TZ180XS134、峰值功率100kW、峰值扭矩145N·m</x:v>
      </x:c>
      <x:c r="U167" s="30" t="str">
        <x:v>evidence_collected_pending_final</x:v>
      </x:c>
      <x:c r="V167" s="30" t="str">
        <x:v>Copyright © 2026 David YE</x:v>
      </x:c>
    </x:row>
    <x:row r="168">
      <x:c r="A168" s="30" t="str">
        <x:v>P0-外部候选复核</x:v>
      </x:c>
      <x:c r="B168" s="30" t="n">
        <x:v>3138</x:v>
      </x:c>
      <x:c r="C168" s="30" t="n">
        <x:v>395</x:v>
      </x:c>
      <x:c r="D168" s="30" t="str">
        <x:v>CSA7005ABEV1</x:v>
      </x:c>
      <x:c r="E168" s="30" t="str">
        <x:v>荣威牌</x:v>
      </x:c>
      <x:c r="F168" s="30" t="str">
        <x:v>上海汽车集团股份有限公司</x:v>
      </x:c>
      <x:c r="G168" s="30" t="str">
        <x:v>湖南中车时代电驱科技有限公司</x:v>
      </x:c>
      <x:c r="H168" s="30" t="str">
        <x:v>TZ180XS1001</x:v>
      </x:c>
      <x:c r="I168" s="30" t="str">
        <x:v>95</x:v>
      </x:c>
      <x:c r="J168" s="30" t="n">
        <x:v>95</x:v>
      </x:c>
      <x:c r="K168" s="30" t="str">
        <x:v>95</x:v>
      </x:c>
      <x:c r="L168" s="30" t="str">
        <x:v>ambiguous</x:v>
      </x:c>
      <x:c r="M168" s="30" t="str"/>
      <x:c r="N168" s="30" t="str"/>
      <x:c r="O168" s="30" t="n">
        <x:v>201</x:v>
      </x:c>
      <x:c r="P168" s="30" t="str">
        <x:v>B</x:v>
      </x:c>
      <x:c r="Q168" s="30" t="str">
        <x:v>荣威D6车型参数配置表</x:v>
      </x:c>
      <x:c r="R168" s="30" t="str">
        <x:v>https://www.evlook.com/rongweid6/peizhi</x:v>
      </x:c>
      <x:c r="S168" s="30" t="str"/>
      <x:c r="T168" s="30" t="str">
        <x:v>配置表：TZ180XS1001，95/105kW版本最大扭矩201N·m</x:v>
      </x:c>
      <x:c r="U168" s="30" t="str">
        <x:v>evidence_collected_pending_final</x:v>
      </x:c>
      <x:c r="V168" s="30" t="str">
        <x:v>Copyright © 2026 David YE</x:v>
      </x:c>
    </x:row>
    <x:row r="169">
      <x:c r="A169" s="30" t="str">
        <x:v>P0-外部候选复核</x:v>
      </x:c>
      <x:c r="B169" s="30" t="n">
        <x:v>3139</x:v>
      </x:c>
      <x:c r="C169" s="30" t="n">
        <x:v>395</x:v>
      </x:c>
      <x:c r="D169" s="30" t="str">
        <x:v>CSA7005ABEV2</x:v>
      </x:c>
      <x:c r="E169" s="30" t="str">
        <x:v>荣威牌</x:v>
      </x:c>
      <x:c r="F169" s="30" t="str">
        <x:v>上海汽车集团股份有限公司</x:v>
      </x:c>
      <x:c r="G169" s="30" t="str">
        <x:v>湖南中车时代电驱科技有限公司</x:v>
      </x:c>
      <x:c r="H169" s="30" t="str">
        <x:v>TZ180XS1001</x:v>
      </x:c>
      <x:c r="I169" s="30" t="str">
        <x:v>95</x:v>
      </x:c>
      <x:c r="J169" s="30" t="n">
        <x:v>95</x:v>
      </x:c>
      <x:c r="K169" s="30" t="str">
        <x:v>95</x:v>
      </x:c>
      <x:c r="L169" s="30" t="str">
        <x:v>ambiguous</x:v>
      </x:c>
      <x:c r="M169" s="30" t="str"/>
      <x:c r="N169" s="30" t="str"/>
      <x:c r="O169" s="30" t="n">
        <x:v>201</x:v>
      </x:c>
      <x:c r="P169" s="30" t="str">
        <x:v>B</x:v>
      </x:c>
      <x:c r="Q169" s="30" t="str">
        <x:v>荣威D6车型参数配置表</x:v>
      </x:c>
      <x:c r="R169" s="30" t="str">
        <x:v>https://www.evlook.com/rongweid6/peizhi</x:v>
      </x:c>
      <x:c r="S169" s="30" t="str"/>
      <x:c r="T169" s="30" t="str">
        <x:v>配置表：TZ180XS1001，95/105kW版本最大扭矩201N·m</x:v>
      </x:c>
      <x:c r="U169" s="30" t="str">
        <x:v>evidence_collected_pending_final</x:v>
      </x:c>
      <x:c r="V169" s="30" t="str">
        <x:v>Copyright © 2026 David YE</x:v>
      </x:c>
    </x:row>
    <x:row r="170">
      <x:c r="A170" s="30" t="str">
        <x:v>P0-外部候选复核</x:v>
      </x:c>
      <x:c r="B170" s="30" t="n">
        <x:v>3141</x:v>
      </x:c>
      <x:c r="C170" s="30" t="n">
        <x:v>395</x:v>
      </x:c>
      <x:c r="D170" s="30" t="str">
        <x:v>DFL6480NN31BEV</x:v>
      </x:c>
      <x:c r="E170" s="30" t="str">
        <x:v>岚图牌</x:v>
      </x:c>
      <x:c r="F170" s="30" t="str">
        <x:v>岚图汽车科技有限公司</x:v>
      </x:c>
      <x:c r="G170" s="30" t="str">
        <x:v>智新科技股份有限公司</x:v>
      </x:c>
      <x:c r="H170" s="30" t="str">
        <x:v>TZ225XYH01</x:v>
      </x:c>
      <x:c r="I170" s="30" t="str">
        <x:v>230</x:v>
      </x:c>
      <x:c r="J170" s="30" t="n">
        <x:v>230</x:v>
      </x:c>
      <x:c r="K170" s="30" t="str">
        <x:v>230</x:v>
      </x:c>
      <x:c r="L170" s="30" t="str">
        <x:v>ambiguous</x:v>
      </x:c>
      <x:c r="M170" s="30" t="str"/>
      <x:c r="N170" s="30" t="str"/>
      <x:c r="O170" s="30" t="n">
        <x:v>395</x:v>
      </x:c>
      <x:c r="P170" s="30" t="str">
        <x:v>B</x:v>
      </x:c>
      <x:c r="Q170" s="30" t="str">
        <x:v>岚图知音车型参数配置表</x:v>
      </x:c>
      <x:c r="R170" s="30" t="str">
        <x:v>https://www.evlook.com/lantuzhiyin/peizhi</x:v>
      </x:c>
      <x:c r="S170" s="30" t="str"/>
      <x:c r="T170" s="30" t="str">
        <x:v>配置表：TZ225XYH01、最大功率230kW、最大扭矩395N·m</x:v>
      </x:c>
      <x:c r="U170" s="30" t="str">
        <x:v>evidence_collected_pending_final</x:v>
      </x:c>
      <x:c r="V170" s="30" t="str">
        <x:v>Copyright © 2026 David YE</x:v>
      </x:c>
    </x:row>
    <x:row r="171">
      <x:c r="A171" s="30" t="str">
        <x:v>P0-外部候选复核</x:v>
      </x:c>
      <x:c r="B171" s="30" t="n">
        <x:v>3147</x:v>
      </x:c>
      <x:c r="C171" s="30" t="n">
        <x:v>395</x:v>
      </x:c>
      <x:c r="D171" s="30" t="str">
        <x:v>FZ7000BEVB01D</x:v>
      </x:c>
      <x:c r="E171" s="30" t="str">
        <x:v>零跑牌</x:v>
      </x:c>
      <x:c r="F171" s="30" t="str">
        <x:v>零跑汽车有限公司</x:v>
      </x:c>
      <x:c r="G171" s="30" t="str">
        <x:v>金华凌昇动力科技有限公司</x:v>
      </x:c>
      <x:c r="H171" s="30" t="str">
        <x:v>TZ180XY005</x:v>
      </x:c>
      <x:c r="I171" s="30" t="str">
        <x:v>160</x:v>
      </x:c>
      <x:c r="J171" s="30" t="n">
        <x:v>160</x:v>
      </x:c>
      <x:c r="K171" s="30" t="str">
        <x:v>160</x:v>
      </x:c>
      <x:c r="L171" s="30" t="str">
        <x:v>ambiguous</x:v>
      </x:c>
      <x:c r="M171" s="30" t="str"/>
      <x:c r="N171" s="30" t="str"/>
      <x:c r="O171" s="30" t="n">
        <x:v>240</x:v>
      </x:c>
      <x:c r="P171" s="30" t="str">
        <x:v>B</x:v>
      </x:c>
      <x:c r="Q171" s="30" t="str">
        <x:v>零跑Lafa5 2026款605 Pro参数配置表</x:v>
      </x:c>
      <x:c r="R171" s="30" t="str">
        <x:v>https://car.autohome.com.cn/config/spec/75607.html</x:v>
      </x:c>
      <x:c r="S171" s="30" t="str"/>
      <x:c r="T171" s="30" t="str">
        <x:v>配置表：TZ180XY005、最大功率160kW、总/后电机最大扭矩240N·m</x:v>
      </x:c>
      <x:c r="U171" s="30" t="str">
        <x:v>evidence_collected_pending_final</x:v>
      </x:c>
      <x:c r="V171" s="30" t="str">
        <x:v>Copyright © 2026 David YE</x:v>
      </x:c>
    </x:row>
    <x:row r="172">
      <x:c r="A172" s="30" t="str">
        <x:v>P0-外部候选复核</x:v>
      </x:c>
      <x:c r="B172" s="30" t="n">
        <x:v>3148</x:v>
      </x:c>
      <x:c r="C172" s="30" t="n">
        <x:v>395</x:v>
      </x:c>
      <x:c r="D172" s="30" t="str">
        <x:v>FZ7000BEVB01E</x:v>
      </x:c>
      <x:c r="E172" s="30" t="str">
        <x:v>零跑牌</x:v>
      </x:c>
      <x:c r="F172" s="30" t="str">
        <x:v>零跑汽车有限公司</x:v>
      </x:c>
      <x:c r="G172" s="30" t="str">
        <x:v>金华凌昇动力科技有限公司</x:v>
      </x:c>
      <x:c r="H172" s="30" t="str">
        <x:v>TZ180XY005</x:v>
      </x:c>
      <x:c r="I172" s="30" t="str">
        <x:v>
160</x:v>
      </x:c>
      <x:c r="J172" s="30" t="n">
        <x:v>160</x:v>
      </x:c>
      <x:c r="K172" s="30" t="str">
        <x:v>160</x:v>
      </x:c>
      <x:c r="L172" s="30" t="str">
        <x:v>ambiguous</x:v>
      </x:c>
      <x:c r="M172" s="30" t="str"/>
      <x:c r="N172" s="30" t="str"/>
      <x:c r="O172" s="30" t="n">
        <x:v>240</x:v>
      </x:c>
      <x:c r="P172" s="30" t="str">
        <x:v>B</x:v>
      </x:c>
      <x:c r="Q172" s="30" t="str">
        <x:v>零跑Lafa5 2026款605 Pro参数配置表</x:v>
      </x:c>
      <x:c r="R172" s="30" t="str">
        <x:v>https://car.autohome.com.cn/config/spec/75607.html</x:v>
      </x:c>
      <x:c r="S172" s="30" t="str"/>
      <x:c r="T172" s="30" t="str">
        <x:v>配置表：TZ180XY005、最大功率160kW、总/后电机最大扭矩240N·m</x:v>
      </x:c>
      <x:c r="U172" s="30" t="str">
        <x:v>evidence_collected_pending_final</x:v>
      </x:c>
      <x:c r="V172" s="30" t="str">
        <x:v>Copyright © 2026 David YE</x:v>
      </x:c>
    </x:row>
    <x:row r="173">
      <x:c r="A173" s="30" t="str">
        <x:v>P0-外部候选复核</x:v>
      </x:c>
      <x:c r="B173" s="30" t="n">
        <x:v>3149</x:v>
      </x:c>
      <x:c r="C173" s="30" t="n">
        <x:v>395</x:v>
      </x:c>
      <x:c r="D173" s="30" t="str">
        <x:v>FZ7000BEVB01F</x:v>
      </x:c>
      <x:c r="E173" s="30" t="str">
        <x:v>零跑牌</x:v>
      </x:c>
      <x:c r="F173" s="30" t="str">
        <x:v>零跑汽车有限公司</x:v>
      </x:c>
      <x:c r="G173" s="30" t="str">
        <x:v>湖南中车时代电驱科技有限公司</x:v>
      </x:c>
      <x:c r="H173" s="30" t="str">
        <x:v>TZ180XS101</x:v>
      </x:c>
      <x:c r="I173" s="30" t="str">
        <x:v>132</x:v>
      </x:c>
      <x:c r="J173" s="30" t="n">
        <x:v>132</x:v>
      </x:c>
      <x:c r="K173" s="30" t="str">
        <x:v>132</x:v>
      </x:c>
      <x:c r="L173" s="30" t="str">
        <x:v>ambiguous</x:v>
      </x:c>
      <x:c r="M173" s="30" t="str"/>
      <x:c r="N173" s="30" t="str"/>
      <x:c r="O173" s="30" t="n">
        <x:v>175</x:v>
      </x:c>
      <x:c r="P173" s="30" t="str">
        <x:v>B</x:v>
      </x:c>
      <x:c r="Q173" s="30" t="str">
        <x:v>零跑B10车型参数配置表</x:v>
      </x:c>
      <x:c r="R173" s="30" t="str">
        <x:v>https://www.evlook.com/lingpaob10/peizhi</x:v>
      </x:c>
      <x:c r="S173" s="30" t="str"/>
      <x:c r="T173" s="30" t="str">
        <x:v>配置表：TZ180XS101、最大功率132kW、最大扭矩175N·m</x:v>
      </x:c>
      <x:c r="U173" s="30" t="str">
        <x:v>evidence_collected_pending_final</x:v>
      </x:c>
      <x:c r="V173" s="30" t="str">
        <x:v>Copyright © 2026 David YE</x:v>
      </x:c>
    </x:row>
    <x:row r="174">
      <x:c r="A174" s="30" t="str">
        <x:v>P0-外部候选复核</x:v>
      </x:c>
      <x:c r="B174" s="30" t="n">
        <x:v>3156</x:v>
      </x:c>
      <x:c r="C174" s="30" t="n">
        <x:v>395</x:v>
      </x:c>
      <x:c r="D174" s="30" t="str">
        <x:v>MR6461BEV103</x:v>
      </x:c>
      <x:c r="E174" s="30" t="str">
        <x:v>吉利牌</x:v>
      </x:c>
      <x:c r="F174" s="30" t="str">
        <x:v>浙江吉利汽车有限公司</x:v>
      </x:c>
      <x:c r="G174" s="30" t="str">
        <x:v>浙江吉利汽车有限公司</x:v>
      </x:c>
      <x:c r="H174" s="30" t="str">
        <x:v>TZ184XY101</x:v>
      </x:c>
      <x:c r="I174" s="30" t="str">
        <x:v>160</x:v>
      </x:c>
      <x:c r="J174" s="30" t="n">
        <x:v>160</x:v>
      </x:c>
      <x:c r="K174" s="30" t="str">
        <x:v>160</x:v>
      </x:c>
      <x:c r="L174" s="30" t="str">
        <x:v>ambiguous</x:v>
      </x:c>
      <x:c r="M174" s="30" t="str"/>
      <x:c r="N174" s="30" t="str"/>
      <x:c r="O174" s="30" t="n">
        <x:v>320</x:v>
      </x:c>
      <x:c r="P174" s="30" t="str">
        <x:v>B</x:v>
      </x:c>
      <x:c r="Q174" s="30" t="str">
        <x:v>技术研究｜从3合1到12合1，从58kW到580kW，电驱还能卷什么？</x:v>
      </x:c>
      <x:c r="R174" s="30" t="str">
        <x:v>https://k.sina.com.cn/article_7857141524_1d452771401902asvq.html</x:v>
      </x:c>
      <x:c r="S174" s="30" t="str">
        <x:v>2026-05-08</x:v>
      </x:c>
      <x:c r="T174" s="30" t="str">
        <x:v>正文第6节：型号TZ184XY101、最大功率160kW、最大扭矩320N·m</x:v>
      </x:c>
      <x:c r="U174" s="30" t="str">
        <x:v>evidence_collected_pending_final</x:v>
      </x:c>
      <x:c r="V174" s="30" t="str">
        <x:v>Copyright © 2026 David YE</x:v>
      </x:c>
    </x:row>
    <x:row r="175">
      <x:c r="A175" s="30" t="str">
        <x:v>P0-外部候选复核</x:v>
      </x:c>
      <x:c r="B175" s="30" t="n">
        <x:v>3160</x:v>
      </x:c>
      <x:c r="C175" s="30" t="n">
        <x:v>395</x:v>
      </x:c>
      <x:c r="D175" s="30" t="str">
        <x:v>NEQ6430BEVS56Z</x:v>
      </x:c>
      <x:c r="E175" s="30" t="str">
        <x:v>奇瑞牌</x:v>
      </x:c>
      <x:c r="F175" s="30" t="str">
        <x:v>奇瑞新能源汽车股份有限公司</x:v>
      </x:c>
      <x:c r="G175" s="30" t="str">
        <x:v>奇瑞新能源汽车股份有限公司</x:v>
      </x:c>
      <x:c r="H175" s="30" t="str">
        <x:v>112AD3</x:v>
      </x:c>
      <x:c r="I175" s="30" t="str">
        <x:v>185</x:v>
      </x:c>
      <x:c r="J175" s="30" t="n">
        <x:v>185</x:v>
      </x:c>
      <x:c r="K175" s="30" t="str">
        <x:v>185</x:v>
      </x:c>
      <x:c r="L175" s="30" t="str">
        <x:v>ambiguous</x:v>
      </x:c>
      <x:c r="M175" s="30" t="str"/>
      <x:c r="N175" s="30" t="str"/>
      <x:c r="O175" s="30" t="n">
        <x:v>300</x:v>
      </x:c>
      <x:c r="P175" s="30" t="str">
        <x:v>B</x:v>
      </x:c>
      <x:c r="Q175" s="30" t="str">
        <x:v>风云X3车型参数配置表</x:v>
      </x:c>
      <x:c r="R175" s="30" t="str">
        <x:v>https://www.evlook.com/fengyunx3/peizhi</x:v>
      </x:c>
      <x:c r="S175" s="30" t="str"/>
      <x:c r="T175" s="30" t="str">
        <x:v>配置表：112AD3、最大功率185kW、最大扭矩300N·m</x:v>
      </x:c>
      <x:c r="U175" s="30" t="str">
        <x:v>evidence_collected_pending_final</x:v>
      </x:c>
      <x:c r="V175" s="30" t="str">
        <x:v>Copyright © 2026 David YE</x:v>
      </x:c>
    </x:row>
    <x:row r="176">
      <x:c r="A176" s="30" t="str">
        <x:v>P0-外部候选复核</x:v>
      </x:c>
      <x:c r="B176" s="30" t="n">
        <x:v>3169</x:v>
      </x:c>
      <x:c r="C176" s="30" t="n">
        <x:v>395</x:v>
      </x:c>
      <x:c r="D176" s="30" t="str">
        <x:v>SC7002CAABEV</x:v>
      </x:c>
      <x:c r="E176" s="30" t="str">
        <x:v>长安牌</x:v>
      </x:c>
      <x:c r="F176" s="30" t="str">
        <x:v>重庆长安汽车股份有限公司</x:v>
      </x:c>
      <x:c r="G176" s="30" t="str">
        <x:v>重庆青山工业有限责任公司</x:v>
      </x:c>
      <x:c r="H176" s="30" t="str">
        <x:v>TZ180XS002</x:v>
      </x:c>
      <x:c r="I176" s="30" t="str">
        <x:v>120</x:v>
      </x:c>
      <x:c r="J176" s="30" t="n">
        <x:v>120</x:v>
      </x:c>
      <x:c r="K176" s="30" t="str">
        <x:v>120</x:v>
      </x:c>
      <x:c r="L176" s="30" t="str">
        <x:v>ambiguous</x:v>
      </x:c>
      <x:c r="M176" s="30" t="str"/>
      <x:c r="N176" s="30" t="str"/>
      <x:c r="O176" s="30" t="n">
        <x:v>190</x:v>
      </x:c>
      <x:c r="P176" s="30" t="str">
        <x:v>B</x:v>
      </x:c>
      <x:c r="Q176" s="30" t="str">
        <x:v>长安启源Q05车型参数配置表</x:v>
      </x:c>
      <x:c r="R176" s="30" t="str">
        <x:v>https://car.autohome.com.cn/config/series/8241.html</x:v>
      </x:c>
      <x:c r="S176" s="30" t="str"/>
      <x:c r="T176" s="30" t="str">
        <x:v>配置表：TZ180XS002、最大功率120kW、最大扭矩190N·m</x:v>
      </x:c>
      <x:c r="U176" s="30" t="str">
        <x:v>evidence_collected_pending_final</x:v>
      </x:c>
      <x:c r="V176" s="30" t="str">
        <x:v>Copyright © 2026 David YE</x:v>
      </x:c>
    </x:row>
    <x:row r="177">
      <x:c r="A177" s="30" t="str">
        <x:v>P0-外部候选复核</x:v>
      </x:c>
      <x:c r="B177" s="30" t="n">
        <x:v>3170</x:v>
      </x:c>
      <x:c r="C177" s="30" t="n">
        <x:v>395</x:v>
      </x:c>
      <x:c r="D177" s="30" t="str">
        <x:v>SC7002CABBEV</x:v>
      </x:c>
      <x:c r="E177" s="30" t="str">
        <x:v>长安牌</x:v>
      </x:c>
      <x:c r="F177" s="30" t="str">
        <x:v>重庆长安汽车股份有限公司</x:v>
      </x:c>
      <x:c r="G177" s="30" t="str">
        <x:v>重庆青山工业有限责任公司</x:v>
      </x:c>
      <x:c r="H177" s="30" t="str">
        <x:v>TZ180XS002</x:v>
      </x:c>
      <x:c r="I177" s="30" t="str">
        <x:v>120</x:v>
      </x:c>
      <x:c r="J177" s="30" t="n">
        <x:v>120</x:v>
      </x:c>
      <x:c r="K177" s="30" t="str">
        <x:v>120</x:v>
      </x:c>
      <x:c r="L177" s="30" t="str">
        <x:v>ambiguous</x:v>
      </x:c>
      <x:c r="M177" s="30" t="str"/>
      <x:c r="N177" s="30" t="str"/>
      <x:c r="O177" s="30" t="n">
        <x:v>190</x:v>
      </x:c>
      <x:c r="P177" s="30" t="str">
        <x:v>B</x:v>
      </x:c>
      <x:c r="Q177" s="30" t="str">
        <x:v>长安启源Q05车型参数配置表</x:v>
      </x:c>
      <x:c r="R177" s="30" t="str">
        <x:v>https://car.autohome.com.cn/config/series/8241.html</x:v>
      </x:c>
      <x:c r="S177" s="30" t="str"/>
      <x:c r="T177" s="30" t="str">
        <x:v>配置表：TZ180XS002、最大功率120kW、最大扭矩190N·m</x:v>
      </x:c>
      <x:c r="U177" s="30" t="str">
        <x:v>evidence_collected_pending_final</x:v>
      </x:c>
      <x:c r="V177" s="30" t="str">
        <x:v>Copyright © 2026 David YE</x:v>
      </x:c>
    </x:row>
    <x:row r="178">
      <x:c r="A178" s="30" t="str">
        <x:v>P0-外部候选复核</x:v>
      </x:c>
      <x:c r="B178" s="30" t="n">
        <x:v>3079</x:v>
      </x:c>
      <x:c r="C178" s="30" t="n">
        <x:v>394</x:v>
      </x:c>
      <x:c r="D178" s="30" t="str">
        <x:v>BJ7000T372BEV</x:v>
      </x:c>
      <x:c r="E178" s="30" t="str">
        <x:v>极狐牌</x:v>
      </x:c>
      <x:c r="F178" s="30" t="str">
        <x:v>北京新能源汽车股份有限公司</x:v>
      </x:c>
      <x:c r="G178" s="30" t="str">
        <x:v>湖南中车时代电驱科技有限公司</x:v>
      </x:c>
      <x:c r="H178" s="30" t="str">
        <x:v>TZ180XS344</x:v>
      </x:c>
      <x:c r="I178" s="30" t="n">
        <x:v>95</x:v>
      </x:c>
      <x:c r="J178" s="30" t="n">
        <x:v>95</x:v>
      </x:c>
      <x:c r="K178" s="30" t="str">
        <x:v>70kW</x:v>
      </x:c>
      <x:c r="L178" s="30" t="str">
        <x:v>ambiguous</x:v>
      </x:c>
      <x:c r="M178" s="30" t="str"/>
      <x:c r="N178" s="30" t="str"/>
      <x:c r="O178" s="30" t="n">
        <x:v>176</x:v>
      </x:c>
      <x:c r="P178" s="30" t="str">
        <x:v>B</x:v>
      </x:c>
      <x:c r="Q178" s="30" t="str">
        <x:v>极狐T1车型参数配置表</x:v>
      </x:c>
      <x:c r="R178" s="30" t="str">
        <x:v>https://car.autohome.com.cn/config/series/8086.html</x:v>
      </x:c>
      <x:c r="S178" s="30" t="str"/>
      <x:c r="T178" s="30" t="str">
        <x:v>配置表：TZ180XS344，70/95kW记录的最大扭矩均为176N·m</x:v>
      </x:c>
      <x:c r="U178" s="30" t="str">
        <x:v>evidence_collected_pending_final</x:v>
      </x:c>
      <x:c r="V178" s="30" t="str">
        <x:v>Copyright © 2026 David YE</x:v>
      </x:c>
    </x:row>
    <x:row r="179">
      <x:c r="A179" s="30" t="str">
        <x:v>P0-外部候选复核</x:v>
      </x:c>
      <x:c r="B179" s="30" t="n">
        <x:v>3080</x:v>
      </x:c>
      <x:c r="C179" s="30" t="n">
        <x:v>394</x:v>
      </x:c>
      <x:c r="D179" s="30" t="str">
        <x:v>BJ7000T37BEV</x:v>
      </x:c>
      <x:c r="E179" s="30" t="str">
        <x:v>极狐牌</x:v>
      </x:c>
      <x:c r="F179" s="30" t="str">
        <x:v>北京新能源汽车股份有限公司</x:v>
      </x:c>
      <x:c r="G179" s="30" t="str">
        <x:v>湖南中车时代电驱科技有限公司</x:v>
      </x:c>
      <x:c r="H179" s="30" t="str">
        <x:v>TZ180XS344</x:v>
      </x:c>
      <x:c r="I179" s="30" t="n">
        <x:v>95</x:v>
      </x:c>
      <x:c r="J179" s="30" t="n">
        <x:v>95</x:v>
      </x:c>
      <x:c r="K179" s="30" t="str">
        <x:v>70kW</x:v>
      </x:c>
      <x:c r="L179" s="30" t="str">
        <x:v>ambiguous</x:v>
      </x:c>
      <x:c r="M179" s="30" t="str"/>
      <x:c r="N179" s="30" t="str"/>
      <x:c r="O179" s="30" t="n">
        <x:v>176</x:v>
      </x:c>
      <x:c r="P179" s="30" t="str">
        <x:v>B</x:v>
      </x:c>
      <x:c r="Q179" s="30" t="str">
        <x:v>极狐T1车型参数配置表</x:v>
      </x:c>
      <x:c r="R179" s="30" t="str">
        <x:v>https://car.autohome.com.cn/config/series/8086.html</x:v>
      </x:c>
      <x:c r="S179" s="30" t="str"/>
      <x:c r="T179" s="30" t="str">
        <x:v>配置表：TZ180XS344，70/95kW记录的最大扭矩均为176N·m</x:v>
      </x:c>
      <x:c r="U179" s="30" t="str">
        <x:v>evidence_collected_pending_final</x:v>
      </x:c>
      <x:c r="V179" s="30" t="str">
        <x:v>Copyright © 2026 David YE</x:v>
      </x:c>
    </x:row>
    <x:row r="180">
      <x:c r="A180" s="30" t="str">
        <x:v>P0-外部候选复核</x:v>
      </x:c>
      <x:c r="B180" s="30" t="n">
        <x:v>3084</x:v>
      </x:c>
      <x:c r="C180" s="30" t="n">
        <x:v>394</x:v>
      </x:c>
      <x:c r="D180" s="30" t="str">
        <x:v>FZ6450BEVB10E</x:v>
      </x:c>
      <x:c r="E180" s="30" t="str">
        <x:v>零跑牌</x:v>
      </x:c>
      <x:c r="F180" s="30" t="str">
        <x:v>零跑汽车有限公司</x:v>
      </x:c>
      <x:c r="G180" s="30" t="str">
        <x:v>金华凌昇动力科技有限公司</x:v>
      </x:c>
      <x:c r="H180" s="30" t="str">
        <x:v>TZ180XY005</x:v>
      </x:c>
      <x:c r="I180" s="30" t="n">
        <x:v>200</x:v>
      </x:c>
      <x:c r="J180" s="30" t="n">
        <x:v>200</x:v>
      </x:c>
      <x:c r="K180" s="30" t="str">
        <x:v>160kW</x:v>
      </x:c>
      <x:c r="L180" s="30" t="str">
        <x:v>ambiguous</x:v>
      </x:c>
      <x:c r="M180" s="30" t="str"/>
      <x:c r="N180" s="30" t="str"/>
      <x:c r="O180" s="30" t="n">
        <x:v>240</x:v>
      </x:c>
      <x:c r="P180" s="30" t="str">
        <x:v>B</x:v>
      </x:c>
      <x:c r="Q180" s="30" t="str">
        <x:v>零跑Lafa5 2026款605 Pro参数配置表</x:v>
      </x:c>
      <x:c r="R180" s="30" t="str">
        <x:v>https://car.autohome.com.cn/config/spec/75607.html</x:v>
      </x:c>
      <x:c r="S180" s="30" t="str"/>
      <x:c r="T180" s="30" t="str">
        <x:v>配置表：TZ180XY005、最大功率160kW、总/后电机最大扭矩240N·m</x:v>
      </x:c>
      <x:c r="U180" s="30" t="str">
        <x:v>evidence_collected_pending_final</x:v>
      </x:c>
      <x:c r="V180" s="30" t="str">
        <x:v>Copyright © 2026 David YE</x:v>
      </x:c>
    </x:row>
    <x:row r="181">
      <x:c r="A181" s="30" t="str">
        <x:v>P0-外部候选复核</x:v>
      </x:c>
      <x:c r="B181" s="30" t="n">
        <x:v>3085</x:v>
      </x:c>
      <x:c r="C181" s="30" t="n">
        <x:v>394</x:v>
      </x:c>
      <x:c r="D181" s="30" t="str">
        <x:v>FZ6450BEVB10F</x:v>
      </x:c>
      <x:c r="E181" s="30" t="str">
        <x:v>零跑牌</x:v>
      </x:c>
      <x:c r="F181" s="30" t="str">
        <x:v>零跑汽车有限公司</x:v>
      </x:c>
      <x:c r="G181" s="30" t="str">
        <x:v>金华凌昇动力科技有限公司</x:v>
      </x:c>
      <x:c r="H181" s="30" t="str">
        <x:v>TZ180XY005</x:v>
      </x:c>
      <x:c r="I181" s="30" t="n">
        <x:v>200</x:v>
      </x:c>
      <x:c r="J181" s="30" t="n">
        <x:v>200</x:v>
      </x:c>
      <x:c r="K181" s="30" t="str">
        <x:v>160kW</x:v>
      </x:c>
      <x:c r="L181" s="30" t="str">
        <x:v>ambiguous</x:v>
      </x:c>
      <x:c r="M181" s="30" t="str"/>
      <x:c r="N181" s="30" t="str"/>
      <x:c r="O181" s="30" t="n">
        <x:v>240</x:v>
      </x:c>
      <x:c r="P181" s="30" t="str">
        <x:v>B</x:v>
      </x:c>
      <x:c r="Q181" s="30" t="str">
        <x:v>零跑Lafa5 2026款605 Pro参数配置表</x:v>
      </x:c>
      <x:c r="R181" s="30" t="str">
        <x:v>https://car.autohome.com.cn/config/spec/75607.html</x:v>
      </x:c>
      <x:c r="S181" s="30" t="str"/>
      <x:c r="T181" s="30" t="str">
        <x:v>配置表：TZ180XY005、最大功率160kW、总/后电机最大扭矩240N·m</x:v>
      </x:c>
      <x:c r="U181" s="30" t="str">
        <x:v>evidence_collected_pending_final</x:v>
      </x:c>
      <x:c r="V181" s="30" t="str">
        <x:v>Copyright © 2026 David YE</x:v>
      </x:c>
    </x:row>
    <x:row r="182">
      <x:c r="A182" s="30" t="str">
        <x:v>P0-外部候选复核</x:v>
      </x:c>
      <x:c r="B182" s="30" t="n">
        <x:v>3086</x:v>
      </x:c>
      <x:c r="C182" s="30" t="n">
        <x:v>394</x:v>
      </x:c>
      <x:c r="D182" s="30" t="str">
        <x:v>FZ6450BEVB10G</x:v>
      </x:c>
      <x:c r="E182" s="30" t="str">
        <x:v>零跑牌</x:v>
      </x:c>
      <x:c r="F182" s="30" t="str">
        <x:v>零跑汽车有限公司</x:v>
      </x:c>
      <x:c r="G182" s="30" t="str">
        <x:v>湖南中车时代电驱科技有限公司</x:v>
      </x:c>
      <x:c r="H182" s="30" t="str">
        <x:v>TZ180XS101</x:v>
      </x:c>
      <x:c r="I182" s="30" t="n">
        <x:v>200</x:v>
      </x:c>
      <x:c r="J182" s="30" t="n">
        <x:v>200</x:v>
      </x:c>
      <x:c r="K182" s="30" t="str">
        <x:v>132kW</x:v>
      </x:c>
      <x:c r="L182" s="30" t="str">
        <x:v>ambiguous</x:v>
      </x:c>
      <x:c r="M182" s="30" t="str"/>
      <x:c r="N182" s="30" t="str"/>
      <x:c r="O182" s="30" t="n">
        <x:v>175</x:v>
      </x:c>
      <x:c r="P182" s="30" t="str">
        <x:v>B</x:v>
      </x:c>
      <x:c r="Q182" s="30" t="str">
        <x:v>零跑B10车型参数配置表</x:v>
      </x:c>
      <x:c r="R182" s="30" t="str">
        <x:v>https://www.evlook.com/lingpaob10/peizhi</x:v>
      </x:c>
      <x:c r="S182" s="30" t="str"/>
      <x:c r="T182" s="30" t="str">
        <x:v>配置表：TZ180XS101、最大功率132kW、最大扭矩175N·m</x:v>
      </x:c>
      <x:c r="U182" s="30" t="str">
        <x:v>evidence_collected_pending_final</x:v>
      </x:c>
      <x:c r="V182" s="30" t="str">
        <x:v>Copyright © 2026 David YE</x:v>
      </x:c>
    </x:row>
    <x:row r="183">
      <x:c r="A183" s="30" t="str">
        <x:v>P0-外部候选复核</x:v>
      </x:c>
      <x:c r="B183" s="30" t="n">
        <x:v>3087</x:v>
      </x:c>
      <x:c r="C183" s="30" t="n">
        <x:v>394</x:v>
      </x:c>
      <x:c r="D183" s="30" t="str">
        <x:v>FZ6450BEVB10H</x:v>
      </x:c>
      <x:c r="E183" s="30" t="str">
        <x:v>零跑牌</x:v>
      </x:c>
      <x:c r="F183" s="30" t="str">
        <x:v>零跑汽车有限公司</x:v>
      </x:c>
      <x:c r="G183" s="30" t="str">
        <x:v>金华凌昇动力科技有限公司</x:v>
      </x:c>
      <x:c r="H183" s="30" t="str">
        <x:v>TZ180XY005</x:v>
      </x:c>
      <x:c r="I183" s="30" t="n">
        <x:v>200</x:v>
      </x:c>
      <x:c r="J183" s="30" t="n">
        <x:v>200</x:v>
      </x:c>
      <x:c r="K183" s="30" t="str">
        <x:v>160kW</x:v>
      </x:c>
      <x:c r="L183" s="30" t="str">
        <x:v>ambiguous</x:v>
      </x:c>
      <x:c r="M183" s="30" t="str"/>
      <x:c r="N183" s="30" t="str"/>
      <x:c r="O183" s="30" t="n">
        <x:v>240</x:v>
      </x:c>
      <x:c r="P183" s="30" t="str">
        <x:v>B</x:v>
      </x:c>
      <x:c r="Q183" s="30" t="str">
        <x:v>零跑Lafa5 2026款605 Pro参数配置表</x:v>
      </x:c>
      <x:c r="R183" s="30" t="str">
        <x:v>https://car.autohome.com.cn/config/spec/75607.html</x:v>
      </x:c>
      <x:c r="S183" s="30" t="str"/>
      <x:c r="T183" s="30" t="str">
        <x:v>配置表：TZ180XY005、最大功率160kW、总/后电机最大扭矩240N·m</x:v>
      </x:c>
      <x:c r="U183" s="30" t="str">
        <x:v>evidence_collected_pending_final</x:v>
      </x:c>
      <x:c r="V183" s="30" t="str">
        <x:v>Copyright © 2026 David YE</x:v>
      </x:c>
    </x:row>
    <x:row r="184">
      <x:c r="A184" s="30" t="str">
        <x:v>P0-外部候选复核</x:v>
      </x:c>
      <x:c r="B184" s="30" t="n">
        <x:v>3091</x:v>
      </x:c>
      <x:c r="C184" s="30" t="n">
        <x:v>394</x:v>
      </x:c>
      <x:c r="D184" s="30" t="str">
        <x:v>FZ7000BEVB01A</x:v>
      </x:c>
      <x:c r="E184" s="30" t="str">
        <x:v>零跑牌</x:v>
      </x:c>
      <x:c r="F184" s="30" t="str">
        <x:v>零跑汽车有限公司</x:v>
      </x:c>
      <x:c r="G184" s="30" t="str">
        <x:v>金华凌昇动力科技有限公司</x:v>
      </x:c>
      <x:c r="H184" s="30" t="str">
        <x:v>TZ180XY005</x:v>
      </x:c>
      <x:c r="I184" s="30" t="n">
        <x:v>180</x:v>
      </x:c>
      <x:c r="J184" s="30" t="n">
        <x:v>180</x:v>
      </x:c>
      <x:c r="K184" s="30" t="str">
        <x:v>160kW</x:v>
      </x:c>
      <x:c r="L184" s="30" t="str">
        <x:v>ambiguous</x:v>
      </x:c>
      <x:c r="M184" s="30" t="str"/>
      <x:c r="N184" s="30" t="str"/>
      <x:c r="O184" s="30" t="n">
        <x:v>240</x:v>
      </x:c>
      <x:c r="P184" s="30" t="str">
        <x:v>B</x:v>
      </x:c>
      <x:c r="Q184" s="30" t="str">
        <x:v>零跑Lafa5 2026款605 Pro参数配置表</x:v>
      </x:c>
      <x:c r="R184" s="30" t="str">
        <x:v>https://car.autohome.com.cn/config/spec/75607.html</x:v>
      </x:c>
      <x:c r="S184" s="30" t="str"/>
      <x:c r="T184" s="30" t="str">
        <x:v>配置表：TZ180XY005、最大功率160kW、总/后电机最大扭矩240N·m</x:v>
      </x:c>
      <x:c r="U184" s="30" t="str">
        <x:v>evidence_collected_pending_final</x:v>
      </x:c>
      <x:c r="V184" s="30" t="str">
        <x:v>Copyright © 2026 David YE</x:v>
      </x:c>
    </x:row>
    <x:row r="185">
      <x:c r="A185" s="30" t="str">
        <x:v>P0-外部候选复核</x:v>
      </x:c>
      <x:c r="B185" s="30" t="n">
        <x:v>3092</x:v>
      </x:c>
      <x:c r="C185" s="30" t="n">
        <x:v>394</x:v>
      </x:c>
      <x:c r="D185" s="30" t="str">
        <x:v>FZ7000BEVB01B</x:v>
      </x:c>
      <x:c r="E185" s="30" t="str">
        <x:v>零跑牌</x:v>
      </x:c>
      <x:c r="F185" s="30" t="str">
        <x:v>零跑汽车有限公司</x:v>
      </x:c>
      <x:c r="G185" s="30" t="str">
        <x:v>金华凌昇动力科技有限公司</x:v>
      </x:c>
      <x:c r="H185" s="30" t="str">
        <x:v>
TZ180XY005</x:v>
      </x:c>
      <x:c r="I185" s="30" t="n">
        <x:v>180</x:v>
      </x:c>
      <x:c r="J185" s="30" t="n">
        <x:v>180</x:v>
      </x:c>
      <x:c r="K185" s="30" t="str">
        <x:v>160kW</x:v>
      </x:c>
      <x:c r="L185" s="30" t="str">
        <x:v>ambiguous</x:v>
      </x:c>
      <x:c r="M185" s="30" t="str"/>
      <x:c r="N185" s="30" t="str"/>
      <x:c r="O185" s="30" t="n">
        <x:v>240</x:v>
      </x:c>
      <x:c r="P185" s="30" t="str">
        <x:v>B</x:v>
      </x:c>
      <x:c r="Q185" s="30" t="str">
        <x:v>零跑Lafa5 2026款605 Pro参数配置表</x:v>
      </x:c>
      <x:c r="R185" s="30" t="str">
        <x:v>https://car.autohome.com.cn/config/spec/75607.html</x:v>
      </x:c>
      <x:c r="S185" s="30" t="str"/>
      <x:c r="T185" s="30" t="str">
        <x:v>配置表：TZ180XY005、最大功率160kW、总/后电机最大扭矩240N·m</x:v>
      </x:c>
      <x:c r="U185" s="30" t="str">
        <x:v>evidence_collected_pending_final</x:v>
      </x:c>
      <x:c r="V185" s="30" t="str">
        <x:v>Copyright © 2026 David YE</x:v>
      </x:c>
    </x:row>
    <x:row r="186">
      <x:c r="A186" s="30" t="str">
        <x:v>P0-外部候选复核</x:v>
      </x:c>
      <x:c r="B186" s="30" t="n">
        <x:v>3093</x:v>
      </x:c>
      <x:c r="C186" s="30" t="n">
        <x:v>394</x:v>
      </x:c>
      <x:c r="D186" s="30" t="str">
        <x:v>FZ7000BEVB01C</x:v>
      </x:c>
      <x:c r="E186" s="30" t="str">
        <x:v>零跑牌</x:v>
      </x:c>
      <x:c r="F186" s="30" t="str">
        <x:v>零跑汽车有限公司</x:v>
      </x:c>
      <x:c r="G186" s="30" t="str">
        <x:v>湖南中车时代电驱科技有限公司</x:v>
      </x:c>
      <x:c r="H186" s="30" t="str">
        <x:v>TZ180XS101</x:v>
      </x:c>
      <x:c r="I186" s="30" t="n">
        <x:v>180</x:v>
      </x:c>
      <x:c r="J186" s="30" t="n">
        <x:v>180</x:v>
      </x:c>
      <x:c r="K186" s="30" t="str">
        <x:v>
132kW</x:v>
      </x:c>
      <x:c r="L186" s="30" t="str">
        <x:v>ambiguous</x:v>
      </x:c>
      <x:c r="M186" s="30" t="str"/>
      <x:c r="N186" s="30" t="str"/>
      <x:c r="O186" s="30" t="n">
        <x:v>175</x:v>
      </x:c>
      <x:c r="P186" s="30" t="str">
        <x:v>B</x:v>
      </x:c>
      <x:c r="Q186" s="30" t="str">
        <x:v>零跑B10车型参数配置表</x:v>
      </x:c>
      <x:c r="R186" s="30" t="str">
        <x:v>https://www.evlook.com/lingpaob10/peizhi</x:v>
      </x:c>
      <x:c r="S186" s="30" t="str"/>
      <x:c r="T186" s="30" t="str">
        <x:v>配置表：TZ180XS101、最大功率132kW、最大扭矩175N·m</x:v>
      </x:c>
      <x:c r="U186" s="30" t="str">
        <x:v>evidence_collected_pending_final</x:v>
      </x:c>
      <x:c r="V186" s="30" t="str">
        <x:v>Copyright © 2026 David YE</x:v>
      </x:c>
    </x:row>
    <x:row r="187">
      <x:c r="A187" s="30" t="str">
        <x:v>P0-外部候选复核</x:v>
      </x:c>
      <x:c r="B187" s="30" t="n">
        <x:v>3100</x:v>
      </x:c>
      <x:c r="C187" s="30" t="n">
        <x:v>394</x:v>
      </x:c>
      <x:c r="D187" s="30" t="str">
        <x:v>LZW7001BEVE2</x:v>
      </x:c>
      <x:c r="E187" s="30" t="str">
        <x:v>五菱牌</x:v>
      </x:c>
      <x:c r="F187" s="30" t="str">
        <x:v>上汽通用五菱汽车股份有限公司</x:v>
      </x:c>
      <x:c r="G187" s="30" t="str">
        <x:v>柳州赛克科技发展有限公司</x:v>
      </x:c>
      <x:c r="H187" s="30" t="str">
        <x:v>TZ155XZ230</x:v>
      </x:c>
      <x:c r="I187" s="30" t="n">
        <x:v>30</x:v>
      </x:c>
      <x:c r="J187" s="30" t="n">
        <x:v>30</x:v>
      </x:c>
      <x:c r="K187" s="30" t="str">
        <x:v>30kW</x:v>
      </x:c>
      <x:c r="L187" s="30" t="str">
        <x:v>ambiguous</x:v>
      </x:c>
      <x:c r="M187" s="30" t="str"/>
      <x:c r="N187" s="30" t="str"/>
      <x:c r="O187" s="30" t="n">
        <x:v>110</x:v>
      </x:c>
      <x:c r="P187" s="30" t="str">
        <x:v>B</x:v>
      </x:c>
      <x:c r="Q187" s="30" t="str">
        <x:v>五菱宏光MINIEV参数配置表</x:v>
      </x:c>
      <x:c r="R187" s="30" t="str">
        <x:v>https://m.pcauto.com.cn/auto/sg26211/m112851/config.html</x:v>
      </x:c>
      <x:c r="S187" s="30" t="str"/>
      <x:c r="T187" s="30" t="str">
        <x:v>配置表：型号TZ155XZ230、30kW版本、最大扭矩110N·m</x:v>
      </x:c>
      <x:c r="U187" s="30" t="str">
        <x:v>evidence_collected_pending_final</x:v>
      </x:c>
      <x:c r="V187" s="30" t="str">
        <x:v>Copyright © 2026 David YE</x:v>
      </x:c>
    </x:row>
    <x:row r="188">
      <x:c r="A188" s="30" t="str">
        <x:v>P0-外部候选复核</x:v>
      </x:c>
      <x:c r="B188" s="30" t="n">
        <x:v>3102</x:v>
      </x:c>
      <x:c r="C188" s="30" t="n">
        <x:v>394</x:v>
      </x:c>
      <x:c r="D188" s="30" t="str">
        <x:v>NEQ6440BEVS56L</x:v>
      </x:c>
      <x:c r="E188" s="30" t="str">
        <x:v>爱咖牌</x:v>
      </x:c>
      <x:c r="F188" s="30"/>
      <x:c r="G188" s="30" t="str">
        <x:v>奇瑞新能源汽车股份有限公司</x:v>
      </x:c>
      <x:c r="H188" s="30" t="str">
        <x:v>112AD3</x:v>
      </x:c>
      <x:c r="I188" s="30" t="n">
        <x:v>185</x:v>
      </x:c>
      <x:c r="J188" s="30" t="n">
        <x:v>185</x:v>
      </x:c>
      <x:c r="K188" s="30" t="str">
        <x:v>185kW</x:v>
      </x:c>
      <x:c r="L188" s="30" t="str">
        <x:v>ambiguous</x:v>
      </x:c>
      <x:c r="M188" s="30" t="str"/>
      <x:c r="N188" s="30" t="str"/>
      <x:c r="O188" s="30" t="n">
        <x:v>300</x:v>
      </x:c>
      <x:c r="P188" s="30" t="str">
        <x:v>B</x:v>
      </x:c>
      <x:c r="Q188" s="30" t="str">
        <x:v>风云X3车型参数配置表</x:v>
      </x:c>
      <x:c r="R188" s="30" t="str">
        <x:v>https://www.evlook.com/fengyunx3/peizhi</x:v>
      </x:c>
      <x:c r="S188" s="30" t="str"/>
      <x:c r="T188" s="30" t="str">
        <x:v>配置表：112AD3、最大功率185kW、最大扭矩300N·m</x:v>
      </x:c>
      <x:c r="U188" s="30" t="str">
        <x:v>evidence_collected_pending_final</x:v>
      </x:c>
      <x:c r="V188" s="30" t="str">
        <x:v>Copyright © 2026 David YE</x:v>
      </x:c>
    </x:row>
    <x:row r="189">
      <x:c r="A189" s="30" t="str">
        <x:v>P0-外部候选复核</x:v>
      </x:c>
      <x:c r="B189" s="30" t="n">
        <x:v>3103</x:v>
      </x:c>
      <x:c r="C189" s="30" t="n">
        <x:v>394</x:v>
      </x:c>
      <x:c r="D189" s="30" t="str">
        <x:v>NEQ6440BEVS56V</x:v>
      </x:c>
      <x:c r="E189" s="30" t="str">
        <x:v>奇瑞牌</x:v>
      </x:c>
      <x:c r="F189" s="30" t="str">
        <x:v>奇瑞新能源汽车股份有限公司</x:v>
      </x:c>
      <x:c r="G189" s="30" t="str">
        <x:v>奇瑞新能源汽车股份有限公司</x:v>
      </x:c>
      <x:c r="H189" s="30" t="str">
        <x:v>112AD3</x:v>
      </x:c>
      <x:c r="I189" s="30" t="n">
        <x:v>185</x:v>
      </x:c>
      <x:c r="J189" s="30" t="n">
        <x:v>185</x:v>
      </x:c>
      <x:c r="K189" s="30" t="str">
        <x:v>185kW</x:v>
      </x:c>
      <x:c r="L189" s="30" t="str">
        <x:v>ambiguous</x:v>
      </x:c>
      <x:c r="M189" s="30" t="str"/>
      <x:c r="N189" s="30" t="str"/>
      <x:c r="O189" s="30" t="n">
        <x:v>300</x:v>
      </x:c>
      <x:c r="P189" s="30" t="str">
        <x:v>B</x:v>
      </x:c>
      <x:c r="Q189" s="30" t="str">
        <x:v>风云X3车型参数配置表</x:v>
      </x:c>
      <x:c r="R189" s="30" t="str">
        <x:v>https://www.evlook.com/fengyunx3/peizhi</x:v>
      </x:c>
      <x:c r="S189" s="30" t="str"/>
      <x:c r="T189" s="30" t="str">
        <x:v>配置表：112AD3、最大功率185kW、最大扭矩300N·m</x:v>
      </x:c>
      <x:c r="U189" s="30" t="str">
        <x:v>evidence_collected_pending_final</x:v>
      </x:c>
      <x:c r="V189" s="30" t="str">
        <x:v>Copyright © 2026 David YE</x:v>
      </x:c>
    </x:row>
    <x:row r="190">
      <x:c r="A190" s="30" t="str">
        <x:v>P0-外部候选复核</x:v>
      </x:c>
      <x:c r="B190" s="30" t="n">
        <x:v>3024</x:v>
      </x:c>
      <x:c r="C190" s="30" t="n">
        <x:v>393</x:v>
      </x:c>
      <x:c r="D190" s="30" t="str">
        <x:v>AHC7000BEVL0H</x:v>
      </x:c>
      <x:c r="E190" s="30" t="str">
        <x:v>埃安(AION)牌</x:v>
      </x:c>
      <x:c r="F190" s="30" t="str">
        <x:v>广汽埃安新能源汽车股份有限公司</x:v>
      </x:c>
      <x:c r="G190" s="30" t="str">
        <x:v>苏州汇川联合动力系统股份有限公司</x:v>
      </x:c>
      <x:c r="H190" s="30" t="str">
        <x:v>TZ180XS134</x:v>
      </x:c>
      <x:c r="I190" s="30" t="n">
        <x:v>100</x:v>
      </x:c>
      <x:c r="J190" s="30" t="n">
        <x:v>100</x:v>
      </x:c>
      <x:c r="K190" s="30" t="str">
        <x:v>100kW</x:v>
      </x:c>
      <x:c r="L190" s="30" t="str">
        <x:v>ambiguous</x:v>
      </x:c>
      <x:c r="M190" s="30" t="str"/>
      <x:c r="N190" s="30" t="str"/>
      <x:c r="O190" s="30" t="n">
        <x:v>145</x:v>
      </x:c>
      <x:c r="P190" s="30" t="str">
        <x:v>B</x:v>
      </x:c>
      <x:c r="Q190" s="30" t="str">
        <x:v>技术研究｜从3合1到12合1，从58kW到580kW，电驱还能卷什么？</x:v>
      </x:c>
      <x:c r="R190" s="30" t="str">
        <x:v>https://k.sina.com.cn/article_7857141524_1d452771401902asvq.html</x:v>
      </x:c>
      <x:c r="S190" s="30" t="str">
        <x:v>2026-05-08</x:v>
      </x:c>
      <x:c r="T190" s="30" t="str">
        <x:v>正文第4节：型号TZ180XS134、峰值功率100kW、峰值扭矩145N·m</x:v>
      </x:c>
      <x:c r="U190" s="30" t="str">
        <x:v>evidence_collected_pending_final</x:v>
      </x:c>
      <x:c r="V190" s="30" t="str">
        <x:v>Copyright © 2026 David YE</x:v>
      </x:c>
    </x:row>
    <x:row r="191">
      <x:c r="A191" s="30" t="str">
        <x:v>P0-外部候选复核</x:v>
      </x:c>
      <x:c r="B191" s="30" t="n">
        <x:v>3025</x:v>
      </x:c>
      <x:c r="C191" s="30" t="n">
        <x:v>393</x:v>
      </x:c>
      <x:c r="D191" s="30" t="str">
        <x:v>AHC7001BEVA2C</x:v>
      </x:c>
      <x:c r="E191" s="30" t="str">
        <x:v>埃安(AION)牌</x:v>
      </x:c>
      <x:c r="F191" s="30" t="str">
        <x:v>广汽埃安新能源汽车股份有限公司</x:v>
      </x:c>
      <x:c r="G191" s="30" t="str">
        <x:v>苏州汇川联合动力系统股份有限公司</x:v>
      </x:c>
      <x:c r="H191" s="30" t="str">
        <x:v>TZ180XS134</x:v>
      </x:c>
      <x:c r="I191" s="30" t="n">
        <x:v>100</x:v>
      </x:c>
      <x:c r="J191" s="30" t="n">
        <x:v>100</x:v>
      </x:c>
      <x:c r="K191" s="30" t="str">
        <x:v>100kW</x:v>
      </x:c>
      <x:c r="L191" s="30" t="str">
        <x:v>ambiguous</x:v>
      </x:c>
      <x:c r="M191" s="30" t="str"/>
      <x:c r="N191" s="30" t="str"/>
      <x:c r="O191" s="30" t="n">
        <x:v>145</x:v>
      </x:c>
      <x:c r="P191" s="30" t="str">
        <x:v>B</x:v>
      </x:c>
      <x:c r="Q191" s="30" t="str">
        <x:v>技术研究｜从3合1到12合1，从58kW到580kW，电驱还能卷什么？</x:v>
      </x:c>
      <x:c r="R191" s="30" t="str">
        <x:v>https://k.sina.com.cn/article_7857141524_1d452771401902asvq.html</x:v>
      </x:c>
      <x:c r="S191" s="30" t="str">
        <x:v>2026-05-08</x:v>
      </x:c>
      <x:c r="T191" s="30" t="str">
        <x:v>正文第4节：型号TZ180XS134、峰值功率100kW、峰值扭矩145N·m</x:v>
      </x:c>
      <x:c r="U191" s="30" t="str">
        <x:v>evidence_collected_pending_final</x:v>
      </x:c>
      <x:c r="V191" s="30" t="str">
        <x:v>Copyright © 2026 David YE</x:v>
      </x:c>
    </x:row>
    <x:row r="192">
      <x:c r="A192" s="30" t="str">
        <x:v>P0-外部候选复核</x:v>
      </x:c>
      <x:c r="B192" s="30" t="n">
        <x:v>3026</x:v>
      </x:c>
      <x:c r="C192" s="30" t="n">
        <x:v>393</x:v>
      </x:c>
      <x:c r="D192" s="30" t="str">
        <x:v>AHC7001BEVA2D</x:v>
      </x:c>
      <x:c r="E192" s="30" t="str">
        <x:v>埃安(AION)牌</x:v>
      </x:c>
      <x:c r="F192" s="30" t="str">
        <x:v>广汽埃安新能源汽车股份有限公司</x:v>
      </x:c>
      <x:c r="G192" s="30" t="str">
        <x:v>苏州汇川联合动力系统股份有限公司</x:v>
      </x:c>
      <x:c r="H192" s="30" t="str">
        <x:v>TZ180XS134</x:v>
      </x:c>
      <x:c r="I192" s="30" t="n">
        <x:v>100</x:v>
      </x:c>
      <x:c r="J192" s="30" t="n">
        <x:v>100</x:v>
      </x:c>
      <x:c r="K192" s="30" t="str">
        <x:v>100kW</x:v>
      </x:c>
      <x:c r="L192" s="30" t="str">
        <x:v>ambiguous</x:v>
      </x:c>
      <x:c r="M192" s="30" t="str"/>
      <x:c r="N192" s="30" t="str"/>
      <x:c r="O192" s="30" t="n">
        <x:v>145</x:v>
      </x:c>
      <x:c r="P192" s="30" t="str">
        <x:v>B</x:v>
      </x:c>
      <x:c r="Q192" s="30" t="str">
        <x:v>技术研究｜从3合1到12合1，从58kW到580kW，电驱还能卷什么？</x:v>
      </x:c>
      <x:c r="R192" s="30" t="str">
        <x:v>https://k.sina.com.cn/article_7857141524_1d452771401902asvq.html</x:v>
      </x:c>
      <x:c r="S192" s="30" t="str">
        <x:v>2026-05-08</x:v>
      </x:c>
      <x:c r="T192" s="30" t="str">
        <x:v>正文第4节：型号TZ180XS134、峰值功率100kW、峰值扭矩145N·m</x:v>
      </x:c>
      <x:c r="U192" s="30" t="str">
        <x:v>evidence_collected_pending_final</x:v>
      </x:c>
      <x:c r="V192" s="30" t="str">
        <x:v>Copyright © 2026 David YE</x:v>
      </x:c>
    </x:row>
    <x:row r="193">
      <x:c r="A193" s="30" t="str">
        <x:v>P0-外部候选复核</x:v>
      </x:c>
      <x:c r="B193" s="30" t="n">
        <x:v>3039</x:v>
      </x:c>
      <x:c r="C193" s="30" t="n">
        <x:v>393</x:v>
      </x:c>
      <x:c r="D193" s="30" t="str">
        <x:v>HQ6431BEV100</x:v>
      </x:c>
      <x:c r="E193" s="30" t="str">
        <x:v>精灵(smart)牌</x:v>
      </x:c>
      <x:c r="F193" s="30" t="str">
        <x:v>浙江豪情汽车制造有限公司</x:v>
      </x:c>
      <x:c r="G193" s="30" t="str">
        <x:v>衢州极电电动汽车技术有限公司</x:v>
      </x:c>
      <x:c r="H193" s="30" t="str">
        <x:v>TZ220XYA02</x:v>
      </x:c>
      <x:c r="I193" s="30" t="n">
        <x:v>120</x:v>
      </x:c>
      <x:c r="J193" s="30" t="n">
        <x:v>120</x:v>
      </x:c>
      <x:c r="K193" s="30" t="n">
        <x:v>250</x:v>
      </x:c>
      <x:c r="L193" s="30" t="str">
        <x:v>ambiguous</x:v>
      </x:c>
      <x:c r="M193" s="30" t="str"/>
      <x:c r="N193" s="30" t="str"/>
      <x:c r="O193" s="30" t="n">
        <x:v>373</x:v>
      </x:c>
      <x:c r="P193" s="30" t="str">
        <x:v>B</x:v>
      </x:c>
      <x:c r="Q193" s="30" t="str">
        <x:v>极氪X车型参数配置表</x:v>
      </x:c>
      <x:c r="R193" s="30" t="str">
        <x:v>https://car.autohome.com.cn/config/series/7028.html</x:v>
      </x:c>
      <x:c r="S193" s="30" t="str"/>
      <x:c r="T193" s="30" t="str">
        <x:v>配置表：TZ220XYA02、最大功率250kW、最大扭矩373N·m</x:v>
      </x:c>
      <x:c r="U193" s="30" t="str">
        <x:v>evidence_collected_pending_final</x:v>
      </x:c>
      <x:c r="V193" s="30" t="str">
        <x:v>Copyright © 2026 David YE</x:v>
      </x:c>
    </x:row>
    <x:row r="194">
      <x:c r="A194" s="30" t="str">
        <x:v>P0-外部候选复核</x:v>
      </x:c>
      <x:c r="B194" s="30" t="n">
        <x:v>3042</x:v>
      </x:c>
      <x:c r="C194" s="30" t="n">
        <x:v>393</x:v>
      </x:c>
      <x:c r="D194" s="30" t="str">
        <x:v>HQ6431BEV103</x:v>
      </x:c>
      <x:c r="E194" s="30" t="str">
        <x:v>精灵(smart)牌</x:v>
      </x:c>
      <x:c r="F194" s="30" t="str">
        <x:v>浙江豪情汽车制造有限公司</x:v>
      </x:c>
      <x:c r="G194" s="30" t="str">
        <x:v>衢州极电电动汽车技术有限公司</x:v>
      </x:c>
      <x:c r="H194" s="30" t="str">
        <x:v>TZ220XYA02</x:v>
      </x:c>
      <x:c r="I194" s="30" t="n">
        <x:v>120</x:v>
      </x:c>
      <x:c r="J194" s="30" t="n">
        <x:v>120</x:v>
      </x:c>
      <x:c r="K194" s="30" t="str">
        <x:v>250kW</x:v>
      </x:c>
      <x:c r="L194" s="30" t="str">
        <x:v>ambiguous</x:v>
      </x:c>
      <x:c r="M194" s="30" t="str"/>
      <x:c r="N194" s="30" t="str"/>
      <x:c r="O194" s="30" t="n">
        <x:v>373</x:v>
      </x:c>
      <x:c r="P194" s="30" t="str">
        <x:v>B</x:v>
      </x:c>
      <x:c r="Q194" s="30" t="str">
        <x:v>极氪X车型参数配置表</x:v>
      </x:c>
      <x:c r="R194" s="30" t="str">
        <x:v>https://car.autohome.com.cn/config/series/7028.html</x:v>
      </x:c>
      <x:c r="S194" s="30" t="str"/>
      <x:c r="T194" s="30" t="str">
        <x:v>配置表：TZ220XYA02、最大功率250kW、最大扭矩373N·m</x:v>
      </x:c>
      <x:c r="U194" s="30" t="str">
        <x:v>evidence_collected_pending_final</x:v>
      </x:c>
      <x:c r="V194" s="30" t="str">
        <x:v>Copyright © 2026 David YE</x:v>
      </x:c>
    </x:row>
    <x:row r="195">
      <x:c r="A195" s="30" t="str">
        <x:v>P0-外部候选复核</x:v>
      </x:c>
      <x:c r="B195" s="30" t="n">
        <x:v>3048</x:v>
      </x:c>
      <x:c r="C195" s="30" t="n">
        <x:v>393</x:v>
      </x:c>
      <x:c r="D195" s="30" t="str">
        <x:v>MR6461BEV100</x:v>
      </x:c>
      <x:c r="E195" s="30" t="str">
        <x:v>吉利牌</x:v>
      </x:c>
      <x:c r="F195" s="30" t="str">
        <x:v>浙江吉利汽车有限公司</x:v>
      </x:c>
      <x:c r="G195" s="30" t="str">
        <x:v>无锡星驱动力科技有限公司 </x:v>
      </x:c>
      <x:c r="H195" s="30" t="str">
        <x:v>TZ184XY101</x:v>
      </x:c>
      <x:c r="I195" s="30" t="n">
        <x:v>160</x:v>
      </x:c>
      <x:c r="J195" s="30" t="n">
        <x:v>160</x:v>
      </x:c>
      <x:c r="K195" s="30" t="str">
        <x:v>160kW</x:v>
      </x:c>
      <x:c r="L195" s="30" t="str">
        <x:v>ambiguous</x:v>
      </x:c>
      <x:c r="M195" s="30" t="str"/>
      <x:c r="N195" s="30" t="str"/>
      <x:c r="O195" s="30" t="n">
        <x:v>320</x:v>
      </x:c>
      <x:c r="P195" s="30" t="str">
        <x:v>B</x:v>
      </x:c>
      <x:c r="Q195" s="30" t="str">
        <x:v>技术研究｜从3合1到12合1，从58kW到580kW，电驱还能卷什么？</x:v>
      </x:c>
      <x:c r="R195" s="30" t="str">
        <x:v>https://k.sina.com.cn/article_7857141524_1d452771401902asvq.html</x:v>
      </x:c>
      <x:c r="S195" s="30" t="str">
        <x:v>2026-05-08</x:v>
      </x:c>
      <x:c r="T195" s="30" t="str">
        <x:v>正文第6节：型号TZ184XY101、最大功率160kW、最大扭矩320N·m</x:v>
      </x:c>
      <x:c r="U195" s="30" t="str">
        <x:v>evidence_collected_pending_final</x:v>
      </x:c>
      <x:c r="V195" s="30" t="str">
        <x:v>Copyright © 2026 David YE</x:v>
      </x:c>
    </x:row>
    <x:row r="196">
      <x:c r="A196" s="30" t="str">
        <x:v>P0-外部候选复核</x:v>
      </x:c>
      <x:c r="B196" s="30" t="n">
        <x:v>3050</x:v>
      </x:c>
      <x:c r="C196" s="30" t="n">
        <x:v>393</x:v>
      </x:c>
      <x:c r="D196" s="30" t="str">
        <x:v>NEQ6440BEVS56K</x:v>
      </x:c>
      <x:c r="E196" s="30" t="str">
        <x:v>爱咖牌</x:v>
      </x:c>
      <x:c r="F196" s="30" t="str">
        <x:v>奇瑞新能源汽车股份有限公司</x:v>
      </x:c>
      <x:c r="G196" s="30" t="str">
        <x:v>奇瑞新能源汽车股份有限公司</x:v>
      </x:c>
      <x:c r="H196" s="30" t="str">
        <x:v>112AD3</x:v>
      </x:c>
      <x:c r="I196" s="30" t="n">
        <x:v>185</x:v>
      </x:c>
      <x:c r="J196" s="30" t="n">
        <x:v>185</x:v>
      </x:c>
      <x:c r="K196" s="30" t="str">
        <x:v>185kW</x:v>
      </x:c>
      <x:c r="L196" s="30" t="str">
        <x:v>ambiguous</x:v>
      </x:c>
      <x:c r="M196" s="30" t="str"/>
      <x:c r="N196" s="30" t="str"/>
      <x:c r="O196" s="30" t="n">
        <x:v>300</x:v>
      </x:c>
      <x:c r="P196" s="30" t="str">
        <x:v>B</x:v>
      </x:c>
      <x:c r="Q196" s="30" t="str">
        <x:v>风云X3车型参数配置表</x:v>
      </x:c>
      <x:c r="R196" s="30" t="str">
        <x:v>https://www.evlook.com/fengyunx3/peizhi</x:v>
      </x:c>
      <x:c r="S196" s="30" t="str"/>
      <x:c r="T196" s="30" t="str">
        <x:v>配置表：112AD3、最大功率185kW、最大扭矩300N·m</x:v>
      </x:c>
      <x:c r="U196" s="30" t="str">
        <x:v>evidence_collected_pending_final</x:v>
      </x:c>
      <x:c r="V196" s="30" t="str">
        <x:v>Copyright © 2026 David YE</x:v>
      </x:c>
    </x:row>
    <x:row r="197">
      <x:c r="A197" s="30" t="str">
        <x:v>P0-外部候选复核</x:v>
      </x:c>
      <x:c r="B197" s="30" t="n">
        <x:v>2965</x:v>
      </x:c>
      <x:c r="C197" s="30" t="n">
        <x:v>392</x:v>
      </x:c>
      <x:c r="D197" s="30" t="str">
        <x:v>AHC7000BEVL0G</x:v>
      </x:c>
      <x:c r="E197" s="30" t="str">
        <x:v>埃安(AION)牌</x:v>
      </x:c>
      <x:c r="F197" s="30" t="str">
        <x:v>广汽埃安新能源汽车股份有限公司</x:v>
      </x:c>
      <x:c r="G197" s="30" t="str">
        <x:v>
苏州汇川联合动力系统股份有限公司</x:v>
      </x:c>
      <x:c r="H197" s="30" t="str">
        <x:v>
TZ180XS134</x:v>
      </x:c>
      <x:c r="I197" s="30" t="n">
        <x:v>100</x:v>
      </x:c>
      <x:c r="J197" s="30" t="n">
        <x:v>100</x:v>
      </x:c>
      <x:c r="K197" s="30" t="str">
        <x:v>100kW</x:v>
      </x:c>
      <x:c r="L197" s="30" t="str">
        <x:v>ambiguous</x:v>
      </x:c>
      <x:c r="M197" s="30" t="str"/>
      <x:c r="N197" s="30" t="str"/>
      <x:c r="O197" s="30" t="n">
        <x:v>145</x:v>
      </x:c>
      <x:c r="P197" s="30" t="str">
        <x:v>B</x:v>
      </x:c>
      <x:c r="Q197" s="30" t="str">
        <x:v>技术研究｜从3合1到12合1，从58kW到580kW，电驱还能卷什么？</x:v>
      </x:c>
      <x:c r="R197" s="30" t="str">
        <x:v>https://k.sina.com.cn/article_7857141524_1d452771401902asvq.html</x:v>
      </x:c>
      <x:c r="S197" s="30" t="str">
        <x:v>2026-05-08</x:v>
      </x:c>
      <x:c r="T197" s="30" t="str">
        <x:v>正文第4节：型号TZ180XS134、峰值功率100kW、峰值扭矩145N·m</x:v>
      </x:c>
      <x:c r="U197" s="30" t="str">
        <x:v>evidence_collected_pending_final</x:v>
      </x:c>
      <x:c r="V197" s="30" t="str">
        <x:v>Copyright © 2026 David YE</x:v>
      </x:c>
    </x:row>
    <x:row r="198">
      <x:c r="A198" s="30" t="str">
        <x:v>P0-外部候选复核</x:v>
      </x:c>
      <x:c r="B198" s="30" t="n">
        <x:v>2967</x:v>
      </x:c>
      <x:c r="C198" s="30" t="n">
        <x:v>392</x:v>
      </x:c>
      <x:c r="D198" s="30" t="str">
        <x:v>AHC7001BEVA1X</x:v>
      </x:c>
      <x:c r="E198" s="30" t="str">
        <x:v>埃安(AION)牌</x:v>
      </x:c>
      <x:c r="F198" s="30" t="str">
        <x:v>广汽埃安新能源汽车股份有限公司</x:v>
      </x:c>
      <x:c r="G198" s="30" t="str">
        <x:v>苏州汇川联合动力系统股份有限公司</x:v>
      </x:c>
      <x:c r="H198" s="30" t="str">
        <x:v>
TZ180XS134</x:v>
      </x:c>
      <x:c r="I198" s="30" t="n">
        <x:v>100</x:v>
      </x:c>
      <x:c r="J198" s="30" t="n">
        <x:v>100</x:v>
      </x:c>
      <x:c r="K198" s="30" t="str">
        <x:v>100kW</x:v>
      </x:c>
      <x:c r="L198" s="30" t="str">
        <x:v>ambiguous</x:v>
      </x:c>
      <x:c r="M198" s="30" t="str"/>
      <x:c r="N198" s="30" t="str"/>
      <x:c r="O198" s="30" t="n">
        <x:v>145</x:v>
      </x:c>
      <x:c r="P198" s="30" t="str">
        <x:v>B</x:v>
      </x:c>
      <x:c r="Q198" s="30" t="str">
        <x:v>技术研究｜从3合1到12合1，从58kW到580kW，电驱还能卷什么？</x:v>
      </x:c>
      <x:c r="R198" s="30" t="str">
        <x:v>https://k.sina.com.cn/article_7857141524_1d452771401902asvq.html</x:v>
      </x:c>
      <x:c r="S198" s="30" t="str">
        <x:v>2026-05-08</x:v>
      </x:c>
      <x:c r="T198" s="30" t="str">
        <x:v>正文第4节：型号TZ180XS134、峰值功率100kW、峰值扭矩145N·m</x:v>
      </x:c>
      <x:c r="U198" s="30" t="str">
        <x:v>evidence_collected_pending_final</x:v>
      </x:c>
      <x:c r="V198" s="30" t="str">
        <x:v>Copyright © 2026 David YE</x:v>
      </x:c>
    </x:row>
    <x:row r="199">
      <x:c r="A199" s="30" t="str">
        <x:v>P0-外部候选复核</x:v>
      </x:c>
      <x:c r="B199" s="30" t="n">
        <x:v>2970</x:v>
      </x:c>
      <x:c r="C199" s="30" t="n">
        <x:v>392</x:v>
      </x:c>
      <x:c r="D199" s="30" t="str">
        <x:v>CSA6453JBEV4</x:v>
      </x:c>
      <x:c r="E199" s="30" t="str">
        <x:v>名爵牌</x:v>
      </x:c>
      <x:c r="F199" s="30" t="str">
        <x:v>上海汽车集团股份有限公司</x:v>
      </x:c>
      <x:c r="G199" s="30" t="str">
        <x:v>
华域汽车电动系统有限公司</x:v>
      </x:c>
      <x:c r="H199" s="30" t="str">
        <x:v>
TZ204XS1351</x:v>
      </x:c>
      <x:c r="I199" s="30" t="n">
        <x:v>180</x:v>
      </x:c>
      <x:c r="J199" s="30" t="n">
        <x:v>180</x:v>
      </x:c>
      <x:c r="K199" s="30" t="str">
        <x:v>180kW</x:v>
      </x:c>
      <x:c r="L199" s="30" t="str">
        <x:v>ambiguous</x:v>
      </x:c>
      <x:c r="M199" s="30" t="str"/>
      <x:c r="N199" s="30" t="str"/>
      <x:c r="O199" s="30" t="n">
        <x:v>350</x:v>
      </x:c>
      <x:c r="P199" s="30" t="str">
        <x:v>B</x:v>
      </x:c>
      <x:c r="Q199" s="30" t="str">
        <x:v>MG 4X车型参数配置表</x:v>
      </x:c>
      <x:c r="R199" s="30" t="str">
        <x:v>https://www.evlook.com/mg4x/peizhi</x:v>
      </x:c>
      <x:c r="S199" s="30" t="str"/>
      <x:c r="T199" s="30" t="str">
        <x:v>配置表：TZ204XS1351，150kW版本扭矩350N·m；180kW车型页亦为350N·m</x:v>
      </x:c>
      <x:c r="U199" s="30" t="str">
        <x:v>evidence_collected_pending_final</x:v>
      </x:c>
      <x:c r="V199" s="30" t="str">
        <x:v>Copyright © 2026 David YE</x:v>
      </x:c>
    </x:row>
    <x:row r="200">
      <x:c r="A200" s="30" t="str">
        <x:v>P0-外部候选复核</x:v>
      </x:c>
      <x:c r="B200" s="30" t="n">
        <x:v>2971</x:v>
      </x:c>
      <x:c r="C200" s="30" t="n">
        <x:v>392</x:v>
      </x:c>
      <x:c r="D200" s="30" t="str">
        <x:v>CSA6493YSEV5</x:v>
      </x:c>
      <x:c r="E200" s="30" t="str">
        <x:v>飞凡牌</x:v>
      </x:c>
      <x:c r="F200" s="30" t="str">
        <x:v>上海汽车集团股份有限公司</x:v>
      </x:c>
      <x:c r="G200" s="30" t="str">
        <x:v>
华域汽车电动系统有限公司</x:v>
      </x:c>
      <x:c r="H200" s="30" t="str">
        <x:v>
TZ204XS1351</x:v>
      </x:c>
      <x:c r="I200" s="30" t="n">
        <x:v>180</x:v>
      </x:c>
      <x:c r="J200" s="30" t="n">
        <x:v>180</x:v>
      </x:c>
      <x:c r="K200" s="30" t="str">
        <x:v>180kW</x:v>
      </x:c>
      <x:c r="L200" s="30" t="str">
        <x:v>ambiguous</x:v>
      </x:c>
      <x:c r="M200" s="30" t="str"/>
      <x:c r="N200" s="30" t="str"/>
      <x:c r="O200" s="30" t="n">
        <x:v>350</x:v>
      </x:c>
      <x:c r="P200" s="30" t="str">
        <x:v>B</x:v>
      </x:c>
      <x:c r="Q200" s="30" t="str">
        <x:v>MG 4X车型参数配置表</x:v>
      </x:c>
      <x:c r="R200" s="30" t="str">
        <x:v>https://www.evlook.com/mg4x/peizhi</x:v>
      </x:c>
      <x:c r="S200" s="30" t="str"/>
      <x:c r="T200" s="30" t="str">
        <x:v>配置表：TZ204XS1351，150kW版本扭矩350N·m；180kW车型页亦为350N·m</x:v>
      </x:c>
      <x:c r="U200" s="30" t="str">
        <x:v>evidence_collected_pending_final</x:v>
      </x:c>
      <x:c r="V200" s="30" t="str">
        <x:v>Copyright © 2026 David YE</x:v>
      </x:c>
    </x:row>
    <x:row r="201">
      <x:c r="A201" s="30" t="str">
        <x:v>P0-外部候选复核</x:v>
      </x:c>
      <x:c r="B201" s="30" t="n">
        <x:v>2985</x:v>
      </x:c>
      <x:c r="C201" s="30" t="n">
        <x:v>392</x:v>
      </x:c>
      <x:c r="D201" s="30" t="str">
        <x:v>LZW7001BEVA1</x:v>
      </x:c>
      <x:c r="E201" s="30" t="str">
        <x:v>五菱牌</x:v>
      </x:c>
      <x:c r="F201" s="30" t="str">
        <x:v>上汽通用五菱汽车股份有限公司</x:v>
      </x:c>
      <x:c r="G201" s="30" t="str">
        <x:v>柳州赛克科技发展有限公司</x:v>
      </x:c>
      <x:c r="H201" s="30" t="str">
        <x:v>
TZ155XZ230</x:v>
      </x:c>
      <x:c r="I201" s="30" t="n">
        <x:v>30</x:v>
      </x:c>
      <x:c r="J201" s="30" t="n">
        <x:v>30</x:v>
      </x:c>
      <x:c r="K201" s="30" t="str">
        <x:v>30kW</x:v>
      </x:c>
      <x:c r="L201" s="30" t="str">
        <x:v>ambiguous</x:v>
      </x:c>
      <x:c r="M201" s="30" t="str"/>
      <x:c r="N201" s="30" t="str"/>
      <x:c r="O201" s="30" t="n">
        <x:v>110</x:v>
      </x:c>
      <x:c r="P201" s="30" t="str">
        <x:v>B</x:v>
      </x:c>
      <x:c r="Q201" s="30" t="str">
        <x:v>五菱宏光MINIEV参数配置表</x:v>
      </x:c>
      <x:c r="R201" s="30" t="str">
        <x:v>https://m.pcauto.com.cn/auto/sg26211/m112851/config.html</x:v>
      </x:c>
      <x:c r="S201" s="30" t="str"/>
      <x:c r="T201" s="30" t="str">
        <x:v>配置表：型号TZ155XZ230、30kW版本、最大扭矩110N·m</x:v>
      </x:c>
      <x:c r="U201" s="30" t="str">
        <x:v>evidence_collected_pending_final</x:v>
      </x:c>
      <x:c r="V201" s="30" t="str">
        <x:v>Copyright © 2026 David YE</x:v>
      </x:c>
    </x:row>
    <x:row r="202">
      <x:c r="A202" s="30" t="str">
        <x:v>P0-外部候选复核</x:v>
      </x:c>
      <x:c r="B202" s="30" t="n">
        <x:v>2908</x:v>
      </x:c>
      <x:c r="C202" s="30" t="n">
        <x:v>391</x:v>
      </x:c>
      <x:c r="D202" s="30" t="str">
        <x:v>JL7001BEV100</x:v>
      </x:c>
      <x:c r="E202" s="30" t="str">
        <x:v>吉利牌</x:v>
      </x:c>
      <x:c r="F202" s="30" t="str">
        <x:v>浙江吉利汽车有限公司</x:v>
      </x:c>
      <x:c r="G202" s="30" t="str">
        <x:v>格雷博智能动力科技有限公司</x:v>
      </x:c>
      <x:c r="H202" s="30" t="str">
        <x:v>TZ160XS002</x:v>
      </x:c>
      <x:c r="I202" s="30" t="n">
        <x:v>160</x:v>
      </x:c>
      <x:c r="J202" s="30" t="n">
        <x:v>160</x:v>
      </x:c>
      <x:c r="K202" s="30" t="str">
        <x:v>85kW</x:v>
      </x:c>
      <x:c r="L202" s="30" t="str">
        <x:v>ambiguous</x:v>
      </x:c>
      <x:c r="M202" s="30" t="str"/>
      <x:c r="N202" s="30" t="str"/>
      <x:c r="O202" s="30" t="n">
        <x:v>150</x:v>
      </x:c>
      <x:c r="P202" s="30" t="str">
        <x:v>B</x:v>
      </x:c>
      <x:c r="Q202" s="30" t="str">
        <x:v>吉利星愿车型参数配置表</x:v>
      </x:c>
      <x:c r="R202" s="30" t="str">
        <x:v>https://www.evlook.com/xingyuan/peizhi</x:v>
      </x:c>
      <x:c r="S202" s="30" t="str"/>
      <x:c r="T202" s="30" t="str">
        <x:v>配置表：TZ160XS002、最大功率85kW、最大扭矩150N·m</x:v>
      </x:c>
      <x:c r="U202" s="30" t="str">
        <x:v>evidence_collected_pending_final</x:v>
      </x:c>
      <x:c r="V202" s="30" t="str">
        <x:v>Copyright © 2026 David YE</x:v>
      </x:c>
    </x:row>
    <x:row r="203">
      <x:c r="A203" s="30" t="str">
        <x:v>P0-外部候选复核</x:v>
      </x:c>
      <x:c r="B203" s="30" t="n">
        <x:v>2909</x:v>
      </x:c>
      <x:c r="C203" s="30" t="n">
        <x:v>391</x:v>
      </x:c>
      <x:c r="D203" s="30" t="str">
        <x:v>JL7001BEV101</x:v>
      </x:c>
      <x:c r="E203" s="30" t="str">
        <x:v>吉利牌</x:v>
      </x:c>
      <x:c r="F203" s="30" t="str">
        <x:v>浙江吉利汽车有限公司</x:v>
      </x:c>
      <x:c r="G203" s="30" t="str">
        <x:v>格雷博智能动力科技有限公司</x:v>
      </x:c>
      <x:c r="H203" s="30" t="str">
        <x:v>TZ160XS001</x:v>
      </x:c>
      <x:c r="I203" s="30" t="n">
        <x:v>160</x:v>
      </x:c>
      <x:c r="J203" s="30" t="n">
        <x:v>160</x:v>
      </x:c>
      <x:c r="K203" s="30" t="str">
        <x:v>58kW</x:v>
      </x:c>
      <x:c r="L203" s="30" t="str">
        <x:v>ambiguous</x:v>
      </x:c>
      <x:c r="M203" s="30" t="str"/>
      <x:c r="N203" s="30" t="str"/>
      <x:c r="O203" s="30" t="n">
        <x:v>130</x:v>
      </x:c>
      <x:c r="P203" s="30" t="str">
        <x:v>B</x:v>
      </x:c>
      <x:c r="Q203" s="30" t="str">
        <x:v>技术研究｜从3合1到12合1，从58kW到580kW，电驱还能卷什么？</x:v>
      </x:c>
      <x:c r="R203" s="30" t="str">
        <x:v>https://k.sina.com.cn/article_7857141524_1d452771401902asvq.html</x:v>
      </x:c>
      <x:c r="S203" s="30" t="str">
        <x:v>2026-05-08</x:v>
      </x:c>
      <x:c r="T203" s="30" t="str">
        <x:v>正文第1节：型号TZ160XS001、峰值功率58kW、峰值扭矩130N·m</x:v>
      </x:c>
      <x:c r="U203" s="30" t="str">
        <x:v>evidence_collected_pending_final</x:v>
      </x:c>
      <x:c r="V203" s="30" t="str">
        <x:v>Copyright © 2026 David YE</x:v>
      </x:c>
    </x:row>
    <x:row r="204">
      <x:c r="A204" s="30" t="str">
        <x:v>P0-外部候选复核</x:v>
      </x:c>
      <x:c r="B204" s="30" t="n">
        <x:v>2913</x:v>
      </x:c>
      <x:c r="C204" s="30" t="n">
        <x:v>391</x:v>
      </x:c>
      <x:c r="D204" s="30" t="str">
        <x:v>MR7001BEV101</x:v>
      </x:c>
      <x:c r="E204" s="30" t="str">
        <x:v>极氪牌</x:v>
      </x:c>
      <x:c r="F204" s="30" t="str">
        <x:v>浙江吉利汽车有限公司</x:v>
      </x:c>
      <x:c r="G204" s="30" t="str">
        <x:v>衢州极电新能源科技有限公司</x:v>
      </x:c>
      <x:c r="H204" s="30" t="str">
        <x:v>TZ235XYC01</x:v>
      </x:c>
      <x:c r="I204" s="30" t="n">
        <x:v>370</x:v>
      </x:c>
      <x:c r="J204" s="30" t="n">
        <x:v>370</x:v>
      </x:c>
      <x:c r="K204" s="30" t="str">
        <x:v>310kW</x:v>
      </x:c>
      <x:c r="L204" s="30" t="str">
        <x:v>ambiguous</x:v>
      </x:c>
      <x:c r="M204" s="30" t="str"/>
      <x:c r="N204" s="30" t="str"/>
      <x:c r="O204" s="30" t="n">
        <x:v>440</x:v>
      </x:c>
      <x:c r="P204" s="30" t="str">
        <x:v>C-external</x:v>
      </x:c>
      <x:c r="Q204" s="30" t="str">
        <x:v>ZEEKR 001 2024 WE 100kWh rear-wheel-drive specifications</x:v>
      </x:c>
      <x:c r="R204" s="30" t="str">
        <x:v>https://xnmotors.com/en/inventory/ji-ke-001/66446</x:v>
      </x:c>
      <x:c r="S204" s="30" t="str"/>
      <x:c r="T204" s="30" t="str">
        <x:v>规格表：TZ235XYC01、最大功率310kW、最大扭矩440N·m</x:v>
      </x:c>
      <x:c r="U204" s="30" t="str">
        <x:v>evidence_collected_pending_final</x:v>
      </x:c>
      <x:c r="V204" s="30" t="str">
        <x:v>Copyright © 2026 David YE</x:v>
      </x:c>
    </x:row>
    <x:row r="205">
      <x:c r="A205" s="30" t="str">
        <x:v>P0-外部候选复核</x:v>
      </x:c>
      <x:c r="B205" s="30" t="n">
        <x:v>2914</x:v>
      </x:c>
      <x:c r="C205" s="30" t="n">
        <x:v>391</x:v>
      </x:c>
      <x:c r="D205" s="30" t="str">
        <x:v>MR7001BEV102</x:v>
      </x:c>
      <x:c r="E205" s="30" t="str">
        <x:v>极氪牌</x:v>
      </x:c>
      <x:c r="F205" s="30" t="str">
        <x:v>浙江吉利汽车有限公司</x:v>
      </x:c>
      <x:c r="G205" s="30" t="str">
        <x:v>衢州极电电动汽车技术有限公司</x:v>
      </x:c>
      <x:c r="H205" s="30" t="str">
        <x:v>TZ235XYC01</x:v>
      </x:c>
      <x:c r="I205" s="30" t="n">
        <x:v>370</x:v>
      </x:c>
      <x:c r="J205" s="30" t="n">
        <x:v>370</x:v>
      </x:c>
      <x:c r="K205" s="30" t="str">
        <x:v>310kW</x:v>
      </x:c>
      <x:c r="L205" s="30" t="str">
        <x:v>ambiguous</x:v>
      </x:c>
      <x:c r="M205" s="30" t="str"/>
      <x:c r="N205" s="30" t="str"/>
      <x:c r="O205" s="30" t="n">
        <x:v>440</x:v>
      </x:c>
      <x:c r="P205" s="30" t="str">
        <x:v>C-external</x:v>
      </x:c>
      <x:c r="Q205" s="30" t="str">
        <x:v>ZEEKR 001 2024 WE 100kWh rear-wheel-drive specifications</x:v>
      </x:c>
      <x:c r="R205" s="30" t="str">
        <x:v>https://xnmotors.com/en/inventory/ji-ke-001/66446</x:v>
      </x:c>
      <x:c r="S205" s="30" t="str"/>
      <x:c r="T205" s="30" t="str">
        <x:v>规格表：TZ235XYC01、最大功率310kW、最大扭矩440N·m</x:v>
      </x:c>
      <x:c r="U205" s="30" t="str">
        <x:v>evidence_collected_pending_final</x:v>
      </x:c>
      <x:c r="V205" s="30" t="str">
        <x:v>Copyright © 2026 David YE</x:v>
      </x:c>
    </x:row>
    <x:row r="206">
      <x:c r="A206" s="30" t="str">
        <x:v>P0-外部候选复核</x:v>
      </x:c>
      <x:c r="B206" s="30" t="n">
        <x:v>2811</x:v>
      </x:c>
      <x:c r="C206" s="30" t="n">
        <x:v>390</x:v>
      </x:c>
      <x:c r="D206" s="30" t="str">
        <x:v>FZ6450BEVB10A</x:v>
      </x:c>
      <x:c r="E206" s="30" t="str">
        <x:v>零跑牌</x:v>
      </x:c>
      <x:c r="F206" s="30" t="str">
        <x:v>零跑汽车有限公司</x:v>
      </x:c>
      <x:c r="G206" s="30" t="str">
        <x:v>湖南中车时代电驱科技有限公司</x:v>
      </x:c>
      <x:c r="H206" s="30" t="str">
        <x:v>TZ180XS101</x:v>
      </x:c>
      <x:c r="I206" s="30" t="n">
        <x:v>200</x:v>
      </x:c>
      <x:c r="J206" s="30" t="n">
        <x:v>200</x:v>
      </x:c>
      <x:c r="K206" s="30" t="str">
        <x:v>55kW， 132kW</x:v>
      </x:c>
      <x:c r="L206" s="30" t="str">
        <x:v>ambiguous</x:v>
      </x:c>
      <x:c r="M206" s="30" t="str"/>
      <x:c r="N206" s="30" t="str"/>
      <x:c r="O206" s="30" t="n">
        <x:v>175</x:v>
      </x:c>
      <x:c r="P206" s="30" t="str">
        <x:v>B</x:v>
      </x:c>
      <x:c r="Q206" s="30" t="str">
        <x:v>零跑B10车型参数配置表</x:v>
      </x:c>
      <x:c r="R206" s="30" t="str">
        <x:v>https://www.evlook.com/lingpaob10/peizhi</x:v>
      </x:c>
      <x:c r="S206" s="30" t="str"/>
      <x:c r="T206" s="30" t="str">
        <x:v>配置表：TZ180XS101、最大功率132kW、最大扭矩175N·m</x:v>
      </x:c>
      <x:c r="U206" s="30" t="str">
        <x:v>evidence_collected_pending_final</x:v>
      </x:c>
      <x:c r="V206" s="30" t="str">
        <x:v>Copyright © 2026 David YE</x:v>
      </x:c>
    </x:row>
    <x:row r="207">
      <x:c r="A207" s="30" t="str">
        <x:v>P0-外部候选复核</x:v>
      </x:c>
      <x:c r="B207" s="30" t="n">
        <x:v>2812</x:v>
      </x:c>
      <x:c r="C207" s="30" t="n">
        <x:v>390</x:v>
      </x:c>
      <x:c r="D207" s="30" t="str">
        <x:v>FZ6450BEVB10B</x:v>
      </x:c>
      <x:c r="E207" s="30" t="str">
        <x:v>零跑牌</x:v>
      </x:c>
      <x:c r="F207" s="30" t="str">
        <x:v>零跑汽车有限公司</x:v>
      </x:c>
      <x:c r="G207" s="30" t="str">
        <x:v>金华凌昇动力科技有限公司</x:v>
      </x:c>
      <x:c r="H207" s="30" t="str">
        <x:v>TZ180XY005</x:v>
      </x:c>
      <x:c r="I207" s="30" t="n">
        <x:v>200</x:v>
      </x:c>
      <x:c r="J207" s="30" t="n">
        <x:v>200</x:v>
      </x:c>
      <x:c r="K207" s="30" t="str">
        <x:v>70kW， 160kW</x:v>
      </x:c>
      <x:c r="L207" s="30" t="str">
        <x:v>ambiguous</x:v>
      </x:c>
      <x:c r="M207" s="30" t="str"/>
      <x:c r="N207" s="30" t="str"/>
      <x:c r="O207" s="30" t="n">
        <x:v>240</x:v>
      </x:c>
      <x:c r="P207" s="30" t="str">
        <x:v>B</x:v>
      </x:c>
      <x:c r="Q207" s="30" t="str">
        <x:v>零跑Lafa5 2026款605 Pro参数配置表</x:v>
      </x:c>
      <x:c r="R207" s="30" t="str">
        <x:v>https://car.autohome.com.cn/config/spec/75607.html</x:v>
      </x:c>
      <x:c r="S207" s="30" t="str"/>
      <x:c r="T207" s="30" t="str">
        <x:v>配置表：TZ180XY005、最大功率160kW、总/后电机最大扭矩240N·m</x:v>
      </x:c>
      <x:c r="U207" s="30" t="str">
        <x:v>evidence_collected_pending_final</x:v>
      </x:c>
      <x:c r="V207" s="30" t="str">
        <x:v>Copyright © 2026 David YE</x:v>
      </x:c>
    </x:row>
    <x:row r="208">
      <x:c r="A208" s="30" t="str">
        <x:v>P0-外部候选复核</x:v>
      </x:c>
      <x:c r="B208" s="30" t="n">
        <x:v>2813</x:v>
      </x:c>
      <x:c r="C208" s="30" t="n">
        <x:v>390</x:v>
      </x:c>
      <x:c r="D208" s="30" t="str">
        <x:v>FZ6450BEVB10C</x:v>
      </x:c>
      <x:c r="E208" s="30" t="str">
        <x:v>零跑牌</x:v>
      </x:c>
      <x:c r="F208" s="30" t="str">
        <x:v>零跑汽车有限公司</x:v>
      </x:c>
      <x:c r="G208" s="30" t="str">
        <x:v>湖南中车时代电驱科技有限公司</x:v>
      </x:c>
      <x:c r="H208" s="30" t="str">
        <x:v>TZ180XS101</x:v>
      </x:c>
      <x:c r="I208" s="30" t="n">
        <x:v>200</x:v>
      </x:c>
      <x:c r="J208" s="30" t="n">
        <x:v>200</x:v>
      </x:c>
      <x:c r="K208" s="30" t="str">
        <x:v>55kW， 132kW</x:v>
      </x:c>
      <x:c r="L208" s="30" t="str">
        <x:v>ambiguous</x:v>
      </x:c>
      <x:c r="M208" s="30" t="str"/>
      <x:c r="N208" s="30" t="str"/>
      <x:c r="O208" s="30" t="n">
        <x:v>175</x:v>
      </x:c>
      <x:c r="P208" s="30" t="str">
        <x:v>B</x:v>
      </x:c>
      <x:c r="Q208" s="30" t="str">
        <x:v>零跑B10车型参数配置表</x:v>
      </x:c>
      <x:c r="R208" s="30" t="str">
        <x:v>https://www.evlook.com/lingpaob10/peizhi</x:v>
      </x:c>
      <x:c r="S208" s="30" t="str"/>
      <x:c r="T208" s="30" t="str">
        <x:v>配置表：TZ180XS101、最大功率132kW、最大扭矩175N·m</x:v>
      </x:c>
      <x:c r="U208" s="30" t="str">
        <x:v>evidence_collected_pending_final</x:v>
      </x:c>
      <x:c r="V208" s="30" t="str">
        <x:v>Copyright © 2026 David YE</x:v>
      </x:c>
    </x:row>
    <x:row r="209">
      <x:c r="A209" s="30" t="str">
        <x:v>P0-外部候选复核</x:v>
      </x:c>
      <x:c r="B209" s="30" t="n">
        <x:v>2814</x:v>
      </x:c>
      <x:c r="C209" s="30" t="n">
        <x:v>390</x:v>
      </x:c>
      <x:c r="D209" s="30" t="str">
        <x:v>FZ6450BEVB10D</x:v>
      </x:c>
      <x:c r="E209" s="30" t="str">
        <x:v>零跑牌</x:v>
      </x:c>
      <x:c r="F209" s="30" t="str">
        <x:v>零跑汽车有限公司</x:v>
      </x:c>
      <x:c r="G209" s="30" t="str">
        <x:v>金华凌昇动力科技有限公司</x:v>
      </x:c>
      <x:c r="H209" s="30" t="str">
        <x:v>TZ180XY005</x:v>
      </x:c>
      <x:c r="I209" s="30" t="n">
        <x:v>200</x:v>
      </x:c>
      <x:c r="J209" s="30" t="n">
        <x:v>200</x:v>
      </x:c>
      <x:c r="K209" s="30" t="str">
        <x:v>70kW，160kW</x:v>
      </x:c>
      <x:c r="L209" s="30" t="str">
        <x:v>ambiguous</x:v>
      </x:c>
      <x:c r="M209" s="30" t="str"/>
      <x:c r="N209" s="30" t="str"/>
      <x:c r="O209" s="30" t="n">
        <x:v>240</x:v>
      </x:c>
      <x:c r="P209" s="30" t="str">
        <x:v>B</x:v>
      </x:c>
      <x:c r="Q209" s="30" t="str">
        <x:v>零跑Lafa5 2026款605 Pro参数配置表</x:v>
      </x:c>
      <x:c r="R209" s="30" t="str">
        <x:v>https://car.autohome.com.cn/config/spec/75607.html</x:v>
      </x:c>
      <x:c r="S209" s="30" t="str"/>
      <x:c r="T209" s="30" t="str">
        <x:v>配置表：TZ180XY005、最大功率160kW、总/后电机最大扭矩240N·m</x:v>
      </x:c>
      <x:c r="U209" s="30" t="str">
        <x:v>evidence_collected_pending_final</x:v>
      </x:c>
      <x:c r="V209" s="30" t="str">
        <x:v>Copyright © 2026 David YE</x:v>
      </x:c>
    </x:row>
    <x:row r="210">
      <x:c r="A210" s="30" t="str">
        <x:v>P0-外部候选复核</x:v>
      </x:c>
      <x:c r="B210" s="30" t="n">
        <x:v>2714</x:v>
      </x:c>
      <x:c r="C210" s="30" t="n">
        <x:v>389</x:v>
      </x:c>
      <x:c r="D210" s="30" t="str">
        <x:v>AHC7000BEVL0A</x:v>
      </x:c>
      <x:c r="E210" s="30" t="str">
        <x:v>埃安(AION)牌</x:v>
      </x:c>
      <x:c r="F210" s="30" t="str">
        <x:v>广汽埃安新能源汽车股份有限公司</x:v>
      </x:c>
      <x:c r="G210" s="30" t="str">
        <x:v>苏州汇川联合动力系统股份有限公司</x:v>
      </x:c>
      <x:c r="H210" s="30" t="str">
        <x:v>TZ180XS134</x:v>
      </x:c>
      <x:c r="I210" s="30"/>
      <x:c r="J210" s="30"/>
      <x:c r="K210" s="30" t="n">
        <x:v>100</x:v>
      </x:c>
      <x:c r="L210" s="30" t="str">
        <x:v>ambiguous</x:v>
      </x:c>
      <x:c r="M210" s="30" t="str"/>
      <x:c r="N210" s="30" t="str"/>
      <x:c r="O210" s="30" t="n">
        <x:v>145</x:v>
      </x:c>
      <x:c r="P210" s="30" t="str">
        <x:v>B</x:v>
      </x:c>
      <x:c r="Q210" s="30" t="str">
        <x:v>技术研究｜从3合1到12合1，从58kW到580kW，电驱还能卷什么？</x:v>
      </x:c>
      <x:c r="R210" s="30" t="str">
        <x:v>https://k.sina.com.cn/article_7857141524_1d452771401902asvq.html</x:v>
      </x:c>
      <x:c r="S210" s="30" t="str">
        <x:v>2026-05-08</x:v>
      </x:c>
      <x:c r="T210" s="30" t="str">
        <x:v>正文第4节：型号TZ180XS134、峰值功率100kW、峰值扭矩145N·m</x:v>
      </x:c>
      <x:c r="U210" s="30" t="str">
        <x:v>evidence_collected_pending_final</x:v>
      </x:c>
      <x:c r="V210" s="30" t="str">
        <x:v>Copyright © 2026 David YE</x:v>
      </x:c>
    </x:row>
    <x:row r="211">
      <x:c r="A211" s="30" t="str">
        <x:v>P0-外部候选复核</x:v>
      </x:c>
      <x:c r="B211" s="30" t="n">
        <x:v>2716</x:v>
      </x:c>
      <x:c r="C211" s="30" t="n">
        <x:v>389</x:v>
      </x:c>
      <x:c r="D211" s="30" t="str">
        <x:v>AHC7000BEVL0D</x:v>
      </x:c>
      <x:c r="E211" s="30" t="str">
        <x:v>埃安(AION)牌</x:v>
      </x:c>
      <x:c r="F211" s="30" t="str">
        <x:v>广汽埃安新能源汽车股份有限公司</x:v>
      </x:c>
      <x:c r="G211" s="30" t="str">
        <x:v>苏州汇川联合动力系统股份有限公司</x:v>
      </x:c>
      <x:c r="H211" s="30" t="str">
        <x:v>TZ180XS134</x:v>
      </x:c>
      <x:c r="I211" s="30"/>
      <x:c r="J211" s="30"/>
      <x:c r="K211" s="30" t="n">
        <x:v>100</x:v>
      </x:c>
      <x:c r="L211" s="30" t="str">
        <x:v>ambiguous</x:v>
      </x:c>
      <x:c r="M211" s="30" t="str"/>
      <x:c r="N211" s="30" t="str"/>
      <x:c r="O211" s="30" t="n">
        <x:v>145</x:v>
      </x:c>
      <x:c r="P211" s="30" t="str">
        <x:v>B</x:v>
      </x:c>
      <x:c r="Q211" s="30" t="str">
        <x:v>技术研究｜从3合1到12合1，从58kW到580kW，电驱还能卷什么？</x:v>
      </x:c>
      <x:c r="R211" s="30" t="str">
        <x:v>https://k.sina.com.cn/article_7857141524_1d452771401902asvq.html</x:v>
      </x:c>
      <x:c r="S211" s="30" t="str">
        <x:v>2026-05-08</x:v>
      </x:c>
      <x:c r="T211" s="30" t="str">
        <x:v>正文第4节：型号TZ180XS134、峰值功率100kW、峰值扭矩145N·m</x:v>
      </x:c>
      <x:c r="U211" s="30" t="str">
        <x:v>evidence_collected_pending_final</x:v>
      </x:c>
      <x:c r="V211" s="30" t="str">
        <x:v>Copyright © 2026 David YE</x:v>
      </x:c>
    </x:row>
    <x:row r="212">
      <x:c r="A212" s="30" t="str">
        <x:v>P0-外部候选复核</x:v>
      </x:c>
      <x:c r="B212" s="30" t="n">
        <x:v>2720</x:v>
      </x:c>
      <x:c r="C212" s="30" t="n">
        <x:v>389</x:v>
      </x:c>
      <x:c r="D212" s="30" t="str">
        <x:v>GTM64606HDBEV</x:v>
      </x:c>
      <x:c r="E212" s="30" t="str">
        <x:v>丰田(TOYOTA)牌</x:v>
      </x:c>
      <x:c r="F212" s="30" t="str">
        <x:v>广汽丰田汽车有限公司</x:v>
      </x:c>
      <x:c r="G212" s="30" t="str">
        <x:v>广州尼得科汽车驱动系统有限公司</x:v>
      </x:c>
      <x:c r="H212" s="30" t="str">
        <x:v>TZ175XSAY501</x:v>
      </x:c>
      <x:c r="I212" s="30"/>
      <x:c r="J212" s="30"/>
      <x:c r="K212" s="30" t="n">
        <x:v>150</x:v>
      </x:c>
      <x:c r="L212" s="30" t="str">
        <x:v>ambiguous</x:v>
      </x:c>
      <x:c r="M212" s="30" t="str"/>
      <x:c r="N212" s="30" t="str"/>
      <x:c r="O212" s="30" t="n">
        <x:v>200</x:v>
      </x:c>
      <x:c r="P212" s="30" t="str">
        <x:v>B</x:v>
      </x:c>
      <x:c r="Q212" s="30" t="str">
        <x:v>技术研究｜从3合1到12合1，从58kW到580kW，电驱还能卷什么？</x:v>
      </x:c>
      <x:c r="R212" s="30" t="str">
        <x:v>https://k.sina.com.cn/article_7857141524_1d452771401902asvq.html</x:v>
      </x:c>
      <x:c r="S212" s="30" t="str">
        <x:v>2026-05-08</x:v>
      </x:c>
      <x:c r="T212" s="30" t="str">
        <x:v>正文第5节：型号TZ175XSAY501、最大功率150kW、最大扭矩200N·m</x:v>
      </x:c>
      <x:c r="U212" s="30" t="str">
        <x:v>evidence_collected_pending_final</x:v>
      </x:c>
      <x:c r="V212" s="30" t="str">
        <x:v>Copyright © 2026 David YE</x:v>
      </x:c>
    </x:row>
    <x:row r="213">
      <x:c r="A213" s="30" t="str">
        <x:v>P0-外部候选复核</x:v>
      </x:c>
      <x:c r="B213" s="30" t="n">
        <x:v>2734</x:v>
      </x:c>
      <x:c r="C213" s="30" t="n">
        <x:v>389</x:v>
      </x:c>
      <x:c r="D213" s="30" t="str">
        <x:v>LZW7001EVC2</x:v>
      </x:c>
      <x:c r="E213" s="30" t="str">
        <x:v>五菱牌</x:v>
      </x:c>
      <x:c r="F213" s="30" t="str">
        <x:v>上汽通用五菱汽车股份有限公司</x:v>
      </x:c>
      <x:c r="G213" s="30" t="str">
        <x:v>柳州赛克科技发展有限公司</x:v>
      </x:c>
      <x:c r="H213" s="30" t="str">
        <x:v>TZ155XZ230</x:v>
      </x:c>
      <x:c r="I213" s="30" t="n">
        <x:v>30</x:v>
      </x:c>
      <x:c r="J213" s="30" t="n">
        <x:v>30</x:v>
      </x:c>
      <x:c r="K213" s="30" t="n">
        <x:v>30</x:v>
      </x:c>
      <x:c r="L213" s="30" t="str">
        <x:v>ambiguous</x:v>
      </x:c>
      <x:c r="M213" s="30" t="str"/>
      <x:c r="N213" s="30" t="str"/>
      <x:c r="O213" s="30" t="n">
        <x:v>110</x:v>
      </x:c>
      <x:c r="P213" s="30" t="str">
        <x:v>B</x:v>
      </x:c>
      <x:c r="Q213" s="30" t="str">
        <x:v>五菱宏光MINIEV参数配置表</x:v>
      </x:c>
      <x:c r="R213" s="30" t="str">
        <x:v>https://m.pcauto.com.cn/auto/sg26211/m112851/config.html</x:v>
      </x:c>
      <x:c r="S213" s="30" t="str"/>
      <x:c r="T213" s="30" t="str">
        <x:v>配置表：型号TZ155XZ230、30kW版本、最大扭矩110N·m</x:v>
      </x:c>
      <x:c r="U213" s="30" t="str">
        <x:v>evidence_collected_pending_final</x:v>
      </x:c>
      <x:c r="V213" s="30" t="str">
        <x:v>Copyright © 2026 David YE</x:v>
      </x:c>
    </x:row>
    <x:row r="214">
      <x:c r="A214" s="30" t="str">
        <x:v>P0-外部候选复核</x:v>
      </x:c>
      <x:c r="B214" s="30" t="n">
        <x:v>2737</x:v>
      </x:c>
      <x:c r="C214" s="30" t="n">
        <x:v>389</x:v>
      </x:c>
      <x:c r="D214" s="30" t="str">
        <x:v>MR7001BEV111</x:v>
      </x:c>
      <x:c r="E214" s="30" t="str">
        <x:v>吉利牌</x:v>
      </x:c>
      <x:c r="F214" s="30" t="str">
        <x:v>浙江吉利汽车有限公司</x:v>
      </x:c>
      <x:c r="G214" s="30" t="str">
        <x:v>格雷博智能动力科技有限公司</x:v>
      </x:c>
      <x:c r="H214" s="30" t="str">
        <x:v>TZ160XS002</x:v>
      </x:c>
      <x:c r="I214" s="30" t="n">
        <x:v>370</x:v>
      </x:c>
      <x:c r="J214" s="30" t="n">
        <x:v>370</x:v>
      </x:c>
      <x:c r="K214" s="30" t="n">
        <x:v>85</x:v>
      </x:c>
      <x:c r="L214" s="30" t="str">
        <x:v>ambiguous</x:v>
      </x:c>
      <x:c r="M214" s="30" t="str"/>
      <x:c r="N214" s="30" t="str"/>
      <x:c r="O214" s="30" t="n">
        <x:v>150</x:v>
      </x:c>
      <x:c r="P214" s="30" t="str">
        <x:v>B</x:v>
      </x:c>
      <x:c r="Q214" s="30" t="str">
        <x:v>吉利星愿车型参数配置表</x:v>
      </x:c>
      <x:c r="R214" s="30" t="str">
        <x:v>https://www.evlook.com/xingyuan/peizhi</x:v>
      </x:c>
      <x:c r="S214" s="30" t="str"/>
      <x:c r="T214" s="30" t="str">
        <x:v>配置表：TZ160XS002、最大功率85kW、最大扭矩150N·m</x:v>
      </x:c>
      <x:c r="U214" s="30" t="str">
        <x:v>evidence_collected_pending_final</x:v>
      </x:c>
      <x:c r="V214" s="30" t="str">
        <x:v>Copyright © 2026 David YE</x:v>
      </x:c>
    </x:row>
    <x:row r="215">
      <x:c r="A215" s="30" t="str">
        <x:v>P0-外部候选复核</x:v>
      </x:c>
      <x:c r="B215" s="30" t="n">
        <x:v>2738</x:v>
      </x:c>
      <x:c r="C215" s="30" t="n">
        <x:v>389</x:v>
      </x:c>
      <x:c r="D215" s="30" t="str">
        <x:v>MR7001BEV112</x:v>
      </x:c>
      <x:c r="E215" s="30" t="str">
        <x:v>吉利牌</x:v>
      </x:c>
      <x:c r="F215" s="30" t="str">
        <x:v>浙江吉利汽车有限公司</x:v>
      </x:c>
      <x:c r="G215" s="30" t="str">
        <x:v>格雷博智能动力科技有限公司</x:v>
      </x:c>
      <x:c r="H215" s="30" t="str">
        <x:v>TZ160XS002</x:v>
      </x:c>
      <x:c r="I215" s="30" t="n">
        <x:v>370</x:v>
      </x:c>
      <x:c r="J215" s="30" t="n">
        <x:v>370</x:v>
      </x:c>
      <x:c r="K215" s="30" t="n">
        <x:v>85</x:v>
      </x:c>
      <x:c r="L215" s="30" t="str">
        <x:v>ambiguous</x:v>
      </x:c>
      <x:c r="M215" s="30" t="str"/>
      <x:c r="N215" s="30" t="str"/>
      <x:c r="O215" s="30" t="n">
        <x:v>150</x:v>
      </x:c>
      <x:c r="P215" s="30" t="str">
        <x:v>B</x:v>
      </x:c>
      <x:c r="Q215" s="30" t="str">
        <x:v>吉利星愿车型参数配置表</x:v>
      </x:c>
      <x:c r="R215" s="30" t="str">
        <x:v>https://www.evlook.com/xingyuan/peizhi</x:v>
      </x:c>
      <x:c r="S215" s="30" t="str"/>
      <x:c r="T215" s="30" t="str">
        <x:v>配置表：TZ160XS002、最大功率85kW、最大扭矩150N·m</x:v>
      </x:c>
      <x:c r="U215" s="30" t="str">
        <x:v>evidence_collected_pending_final</x:v>
      </x:c>
      <x:c r="V215" s="30" t="str">
        <x:v>Copyright © 2026 David YE</x:v>
      </x:c>
    </x:row>
    <x:row r="216">
      <x:c r="A216" s="30" t="str">
        <x:v>P0-外部候选复核</x:v>
      </x:c>
      <x:c r="B216" s="30" t="n">
        <x:v>2651</x:v>
      </x:c>
      <x:c r="C216" s="30" t="n">
        <x:v>388</x:v>
      </x:c>
      <x:c r="D216" s="30" t="str">
        <x:v>AHC6450BEVD1S</x:v>
      </x:c>
      <x:c r="E216" s="30" t="str">
        <x:v>埃安(AION)牌</x:v>
      </x:c>
      <x:c r="F216" s="30" t="str">
        <x:v>广汽埃安新能源汽车股份有限公司</x:v>
      </x:c>
      <x:c r="G216" s="30" t="str">
        <x:v>苏州汇川联合动力系统股份有限公司</x:v>
      </x:c>
      <x:c r="H216" s="30" t="str">
        <x:v>TZ180XS130</x:v>
      </x:c>
      <x:c r="I216" s="30" t="n">
        <x:v>100</x:v>
      </x:c>
      <x:c r="J216" s="30" t="n">
        <x:v>100</x:v>
      </x:c>
      <x:c r="K216" s="30" t="n">
        <x:v>100</x:v>
      </x:c>
      <x:c r="L216" s="30" t="str">
        <x:v>ambiguous</x:v>
      </x:c>
      <x:c r="M216" s="30" t="str"/>
      <x:c r="N216" s="30" t="str"/>
      <x:c r="O216" s="30" t="n">
        <x:v>176</x:v>
      </x:c>
      <x:c r="P216" s="30" t="str">
        <x:v>B</x:v>
      </x:c>
      <x:c r="Q216" s="30" t="str">
        <x:v>埃安Y车型参数</x:v>
      </x:c>
      <x:c r="R216" s="30" t="str">
        <x:v>https://www.cnlyauto.com/zh/product/254.html</x:v>
      </x:c>
      <x:c r="S216" s="30" t="str"/>
      <x:c r="T216" s="30" t="str">
        <x:v>车型参数：TZ180XS130、总功率100kW、总/前电机扭矩176N·m</x:v>
      </x:c>
      <x:c r="U216" s="30" t="str">
        <x:v>evidence_collected_pending_final</x:v>
      </x:c>
      <x:c r="V216" s="30" t="str">
        <x:v>Copyright © 2026 David YE</x:v>
      </x:c>
    </x:row>
    <x:row r="217">
      <x:c r="A217" s="30" t="str">
        <x:v>P0-外部候选复核</x:v>
      </x:c>
      <x:c r="B217" s="30" t="n">
        <x:v>2652</x:v>
      </x:c>
      <x:c r="C217" s="30" t="n">
        <x:v>388</x:v>
      </x:c>
      <x:c r="D217" s="30" t="str">
        <x:v>AHC6450BEVD1T</x:v>
      </x:c>
      <x:c r="E217" s="30" t="str">
        <x:v>埃安(AION)牌</x:v>
      </x:c>
      <x:c r="F217" s="30" t="str">
        <x:v>广汽埃安新能源汽车股份有限公司</x:v>
      </x:c>
      <x:c r="G217" s="30" t="str">
        <x:v>苏州汇川联合动力系统股份有限公司</x:v>
      </x:c>
      <x:c r="H217" s="30" t="str">
        <x:v>TZ180XS130</x:v>
      </x:c>
      <x:c r="I217" s="30" t="n">
        <x:v>100</x:v>
      </x:c>
      <x:c r="J217" s="30" t="n">
        <x:v>100</x:v>
      </x:c>
      <x:c r="K217" s="30" t="n">
        <x:v>100</x:v>
      </x:c>
      <x:c r="L217" s="30" t="str">
        <x:v>ambiguous</x:v>
      </x:c>
      <x:c r="M217" s="30" t="str"/>
      <x:c r="N217" s="30" t="str"/>
      <x:c r="O217" s="30" t="n">
        <x:v>176</x:v>
      </x:c>
      <x:c r="P217" s="30" t="str">
        <x:v>B</x:v>
      </x:c>
      <x:c r="Q217" s="30" t="str">
        <x:v>埃安Y车型参数</x:v>
      </x:c>
      <x:c r="R217" s="30" t="str">
        <x:v>https://www.cnlyauto.com/zh/product/254.html</x:v>
      </x:c>
      <x:c r="S217" s="30" t="str"/>
      <x:c r="T217" s="30" t="str">
        <x:v>车型参数：TZ180XS130、总功率100kW、总/前电机扭矩176N·m</x:v>
      </x:c>
      <x:c r="U217" s="30" t="str">
        <x:v>evidence_collected_pending_final</x:v>
      </x:c>
      <x:c r="V217" s="30" t="str">
        <x:v>Copyright © 2026 David YE</x:v>
      </x:c>
    </x:row>
    <x:row r="218">
      <x:c r="A218" s="30" t="str">
        <x:v>P0-外部候选复核</x:v>
      </x:c>
      <x:c r="B218" s="30" t="n">
        <x:v>2654</x:v>
      </x:c>
      <x:c r="C218" s="30" t="n">
        <x:v>388</x:v>
      </x:c>
      <x:c r="D218" s="30" t="str">
        <x:v>AHC7000BEVK0D</x:v>
      </x:c>
      <x:c r="E218" s="30" t="str">
        <x:v>埃安(AION)牌</x:v>
      </x:c>
      <x:c r="F218" s="30" t="str">
        <x:v>广汽埃安新能源汽车股份有限公司</x:v>
      </x:c>
      <x:c r="G218" s="30" t="str">
        <x:v>锐湃动力科技有限公司</x:v>
      </x:c>
      <x:c r="H218" s="30" t="str">
        <x:v>TZ180XYXOF51</x:v>
      </x:c>
      <x:c r="I218" s="30" t="n">
        <x:v>165</x:v>
      </x:c>
      <x:c r="J218" s="30" t="n">
        <x:v>165</x:v>
      </x:c>
      <x:c r="K218" s="30" t="n">
        <x:v>150</x:v>
      </x:c>
      <x:c r="L218" s="30" t="str">
        <x:v>ambiguous</x:v>
      </x:c>
      <x:c r="M218" s="30" t="str"/>
      <x:c r="N218" s="30" t="str"/>
      <x:c r="O218" s="30" t="n">
        <x:v>240</x:v>
      </x:c>
      <x:c r="P218" s="30" t="str">
        <x:v>B</x:v>
      </x:c>
      <x:c r="Q218" s="30" t="str">
        <x:v>GAC Aion RT market debut technical specifications</x:v>
      </x:c>
      <x:c r="R218" s="30" t="str">
        <x:v>https://rucars.ru/magazine/news/detail/gac-aion-rt-debut-market/</x:v>
      </x:c>
      <x:c r="S218" s="30" t="str">
        <x:v>2024-11-07</x:v>
      </x:c>
      <x:c r="T218" s="30" t="str">
        <x:v>技术参数：TZ180XYXOF51，150/165kW两个版本均为240N·m</x:v>
      </x:c>
      <x:c r="U218" s="30" t="str">
        <x:v>evidence_collected_pending_final</x:v>
      </x:c>
      <x:c r="V218" s="30" t="str">
        <x:v>Copyright © 2026 David YE</x:v>
      </x:c>
    </x:row>
    <x:row r="219">
      <x:c r="A219" s="30" t="str">
        <x:v>P0-外部候选复核</x:v>
      </x:c>
      <x:c r="B219" s="30" t="n">
        <x:v>2661</x:v>
      </x:c>
      <x:c r="C219" s="30" t="n">
        <x:v>388</x:v>
      </x:c>
      <x:c r="D219" s="30" t="str">
        <x:v>CSA6453JBEV3</x:v>
      </x:c>
      <x:c r="E219" s="30" t="str">
        <x:v>名爵牌</x:v>
      </x:c>
      <x:c r="F219" s="30" t="str">
        <x:v>上海汽车集团股份有限公司</x:v>
      </x:c>
      <x:c r="G219" s="30" t="str">
        <x:v>联合汽车电子有限公司</x:v>
      </x:c>
      <x:c r="H219" s="30" t="str">
        <x:v>TZ180XS0951</x:v>
      </x:c>
      <x:c r="I219" s="30" t="n">
        <x:v>180</x:v>
      </x:c>
      <x:c r="J219" s="30" t="n">
        <x:v>180</x:v>
      </x:c>
      <x:c r="K219" s="30" t="n">
        <x:v>125</x:v>
      </x:c>
      <x:c r="L219" s="30" t="str">
        <x:v>ambiguous</x:v>
      </x:c>
      <x:c r="M219" s="30" t="str"/>
      <x:c r="N219" s="30" t="str"/>
      <x:c r="O219" s="30" t="n">
        <x:v>250</x:v>
      </x:c>
      <x:c r="P219" s="30" t="str">
        <x:v>B</x:v>
      </x:c>
      <x:c r="Q219" s="30" t="str">
        <x:v>MG 4X车型参数配置表</x:v>
      </x:c>
      <x:c r="R219" s="30" t="str">
        <x:v>https://www.evlook.com/mg4x/peizhi</x:v>
      </x:c>
      <x:c r="S219" s="30" t="str"/>
      <x:c r="T219" s="30" t="str">
        <x:v>配置表：名爵车型、TZ180XS0951、125kW、250N·m</x:v>
      </x:c>
      <x:c r="U219" s="30" t="str">
        <x:v>evidence_collected_pending_final</x:v>
      </x:c>
      <x:c r="V219" s="30" t="str">
        <x:v>Copyright © 2026 David YE</x:v>
      </x:c>
    </x:row>
    <x:row r="220">
      <x:c r="A220" s="30" t="str">
        <x:v>P0-外部候选复核</x:v>
      </x:c>
      <x:c r="B220" s="30" t="n">
        <x:v>2665</x:v>
      </x:c>
      <x:c r="C220" s="30" t="n">
        <x:v>388</x:v>
      </x:c>
      <x:c r="D220" s="30" t="str">
        <x:v>GTM64606MEBEV</x:v>
      </x:c>
      <x:c r="E220" s="30" t="str">
        <x:v>丰田(TOYOTA)牌</x:v>
      </x:c>
      <x:c r="F220" s="30" t="str">
        <x:v>广汽丰田汽车有限公司</x:v>
      </x:c>
      <x:c r="G220" s="30" t="str">
        <x:v>广州尼得科汽车驱动系统有限公司</x:v>
      </x:c>
      <x:c r="H220" s="30" t="str">
        <x:v>TZ175XSAY501</x:v>
      </x:c>
      <x:c r="I220" s="30"/>
      <x:c r="J220" s="30"/>
      <x:c r="K220" s="30" t="n">
        <x:v>150</x:v>
      </x:c>
      <x:c r="L220" s="30" t="str">
        <x:v>ambiguous</x:v>
      </x:c>
      <x:c r="M220" s="30" t="str"/>
      <x:c r="N220" s="30" t="str"/>
      <x:c r="O220" s="30" t="n">
        <x:v>200</x:v>
      </x:c>
      <x:c r="P220" s="30" t="str">
        <x:v>B</x:v>
      </x:c>
      <x:c r="Q220" s="30" t="str">
        <x:v>技术研究｜从3合1到12合1，从58kW到580kW，电驱还能卷什么？</x:v>
      </x:c>
      <x:c r="R220" s="30" t="str">
        <x:v>https://k.sina.com.cn/article_7857141524_1d452771401902asvq.html</x:v>
      </x:c>
      <x:c r="S220" s="30" t="str">
        <x:v>2026-05-08</x:v>
      </x:c>
      <x:c r="T220" s="30" t="str">
        <x:v>正文第5节：型号TZ175XSAY501、最大功率150kW、最大扭矩200N·m</x:v>
      </x:c>
      <x:c r="U220" s="30" t="str">
        <x:v>evidence_collected_pending_final</x:v>
      </x:c>
      <x:c r="V220" s="30" t="str">
        <x:v>Copyright © 2026 David YE</x:v>
      </x:c>
    </x:row>
    <x:row r="221">
      <x:c r="A221" s="30" t="str">
        <x:v>P0-外部候选复核</x:v>
      </x:c>
      <x:c r="B221" s="30" t="n">
        <x:v>2666</x:v>
      </x:c>
      <x:c r="C221" s="30" t="n">
        <x:v>388</x:v>
      </x:c>
      <x:c r="D221" s="30" t="str">
        <x:v>GTM64606MGBEV</x:v>
      </x:c>
      <x:c r="E221" s="30" t="str">
        <x:v>丰田(TOYOTA)牌</x:v>
      </x:c>
      <x:c r="F221" s="30" t="str">
        <x:v>广汽丰田汽车有限公司</x:v>
      </x:c>
      <x:c r="G221" s="30" t="str">
        <x:v>广州尼得科汽车驱动系统有限公司</x:v>
      </x:c>
      <x:c r="H221" s="30" t="str">
        <x:v>TZ175XSAY501</x:v>
      </x:c>
      <x:c r="I221" s="30"/>
      <x:c r="J221" s="30"/>
      <x:c r="K221" s="30" t="n">
        <x:v>150</x:v>
      </x:c>
      <x:c r="L221" s="30" t="str">
        <x:v>ambiguous</x:v>
      </x:c>
      <x:c r="M221" s="30" t="str"/>
      <x:c r="N221" s="30" t="str"/>
      <x:c r="O221" s="30" t="n">
        <x:v>200</x:v>
      </x:c>
      <x:c r="P221" s="30" t="str">
        <x:v>B</x:v>
      </x:c>
      <x:c r="Q221" s="30" t="str">
        <x:v>技术研究｜从3合1到12合1，从58kW到580kW，电驱还能卷什么？</x:v>
      </x:c>
      <x:c r="R221" s="30" t="str">
        <x:v>https://k.sina.com.cn/article_7857141524_1d452771401902asvq.html</x:v>
      </x:c>
      <x:c r="S221" s="30" t="str">
        <x:v>2026-05-08</x:v>
      </x:c>
      <x:c r="T221" s="30" t="str">
        <x:v>正文第5节：型号TZ175XSAY501、最大功率150kW、最大扭矩200N·m</x:v>
      </x:c>
      <x:c r="U221" s="30" t="str">
        <x:v>evidence_collected_pending_final</x:v>
      </x:c>
      <x:c r="V221" s="30" t="str">
        <x:v>Copyright © 2026 David YE</x:v>
      </x:c>
    </x:row>
    <x:row r="222">
      <x:c r="A222" s="30" t="str">
        <x:v>P0-外部候选复核</x:v>
      </x:c>
      <x:c r="B222" s="30" t="n">
        <x:v>2675</x:v>
      </x:c>
      <x:c r="C222" s="30" t="n">
        <x:v>388</x:v>
      </x:c>
      <x:c r="D222" s="30" t="str">
        <x:v>MR6461BEV101</x:v>
      </x:c>
      <x:c r="E222" s="30" t="str">
        <x:v>吉利牌</x:v>
      </x:c>
      <x:c r="F222" s="30" t="str">
        <x:v>浙江吉利汽车有限公司</x:v>
      </x:c>
      <x:c r="G222" s="30" t="str">
        <x:v>无锡星驱动力科技有限公司</x:v>
      </x:c>
      <x:c r="H222" s="30" t="str">
        <x:v>TZ184XY101</x:v>
      </x:c>
      <x:c r="I222" s="30" t="n">
        <x:v>160</x:v>
      </x:c>
      <x:c r="J222" s="30" t="n">
        <x:v>160</x:v>
      </x:c>
      <x:c r="K222" s="30" t="n">
        <x:v>160</x:v>
      </x:c>
      <x:c r="L222" s="30" t="str">
        <x:v>ambiguous</x:v>
      </x:c>
      <x:c r="M222" s="30" t="str"/>
      <x:c r="N222" s="30" t="str"/>
      <x:c r="O222" s="30" t="n">
        <x:v>320</x:v>
      </x:c>
      <x:c r="P222" s="30" t="str">
        <x:v>B</x:v>
      </x:c>
      <x:c r="Q222" s="30" t="str">
        <x:v>技术研究｜从3合1到12合1，从58kW到580kW，电驱还能卷什么？</x:v>
      </x:c>
      <x:c r="R222" s="30" t="str">
        <x:v>https://k.sina.com.cn/article_7857141524_1d452771401902asvq.html</x:v>
      </x:c>
      <x:c r="S222" s="30" t="str">
        <x:v>2026-05-08</x:v>
      </x:c>
      <x:c r="T222" s="30" t="str">
        <x:v>正文第6节：型号TZ184XY101、最大功率160kW、最大扭矩320N·m</x:v>
      </x:c>
      <x:c r="U222" s="30" t="str">
        <x:v>evidence_collected_pending_final</x:v>
      </x:c>
      <x:c r="V222" s="30" t="str">
        <x:v>Copyright © 2026 David YE</x:v>
      </x:c>
    </x:row>
    <x:row r="223">
      <x:c r="A223" s="30" t="str">
        <x:v>P0-外部候选复核</x:v>
      </x:c>
      <x:c r="B223" s="30" t="n">
        <x:v>2599</x:v>
      </x:c>
      <x:c r="C223" s="30" t="n">
        <x:v>387</x:v>
      </x:c>
      <x:c r="D223" s="30" t="str">
        <x:v>AHC6450BEVD1Q</x:v>
      </x:c>
      <x:c r="E223" s="30" t="str">
        <x:v>埃安(AION)牌</x:v>
      </x:c>
      <x:c r="F223" s="30" t="str">
        <x:v>广汽埃安新能源汽车股份有限公司</x:v>
      </x:c>
      <x:c r="G223" s="30" t="str">
        <x:v>锐湃动力科技有限公司</x:v>
      </x:c>
      <x:c r="H223" s="30" t="str">
        <x:v>TZ180XYXOF51</x:v>
      </x:c>
      <x:c r="I223" s="30" t="n">
        <x:v>165</x:v>
      </x:c>
      <x:c r="J223" s="30" t="n">
        <x:v>165</x:v>
      </x:c>
      <x:c r="K223" s="30" t="n">
        <x:v>150</x:v>
      </x:c>
      <x:c r="L223" s="30" t="str">
        <x:v>ambiguous</x:v>
      </x:c>
      <x:c r="M223" s="30" t="str"/>
      <x:c r="N223" s="30" t="str"/>
      <x:c r="O223" s="30" t="n">
        <x:v>240</x:v>
      </x:c>
      <x:c r="P223" s="30" t="str">
        <x:v>B</x:v>
      </x:c>
      <x:c r="Q223" s="30" t="str">
        <x:v>GAC Aion RT market debut technical specifications</x:v>
      </x:c>
      <x:c r="R223" s="30" t="str">
        <x:v>https://rucars.ru/magazine/news/detail/gac-aion-rt-debut-market/</x:v>
      </x:c>
      <x:c r="S223" s="30" t="str">
        <x:v>2024-11-07</x:v>
      </x:c>
      <x:c r="T223" s="30" t="str">
        <x:v>技术参数：TZ180XYXOF51，150/165kW两个版本均为240N·m</x:v>
      </x:c>
      <x:c r="U223" s="30" t="str">
        <x:v>evidence_collected_pending_final</x:v>
      </x:c>
      <x:c r="V223" s="30" t="str">
        <x:v>Copyright © 2026 David YE</x:v>
      </x:c>
    </x:row>
    <x:row r="224">
      <x:c r="A224" s="30" t="str">
        <x:v>P0-外部候选复核</x:v>
      </x:c>
      <x:c r="B224" s="30" t="n">
        <x:v>2600</x:v>
      </x:c>
      <x:c r="C224" s="30" t="n">
        <x:v>387</x:v>
      </x:c>
      <x:c r="D224" s="30" t="str">
        <x:v>AHC6450BEVD1R</x:v>
      </x:c>
      <x:c r="E224" s="30" t="str">
        <x:v>埃安(AION)牌</x:v>
      </x:c>
      <x:c r="F224" s="30" t="str">
        <x:v>广汽埃安新能源汽车股份有限公司</x:v>
      </x:c>
      <x:c r="G224" s="30" t="str">
        <x:v>锐湃动力科技有限公司</x:v>
      </x:c>
      <x:c r="H224" s="30" t="str">
        <x:v>TZ180XYXOF51</x:v>
      </x:c>
      <x:c r="I224" s="30" t="n">
        <x:v>165</x:v>
      </x:c>
      <x:c r="J224" s="30" t="n">
        <x:v>165</x:v>
      </x:c>
      <x:c r="K224" s="30" t="n">
        <x:v>150</x:v>
      </x:c>
      <x:c r="L224" s="30" t="str">
        <x:v>ambiguous</x:v>
      </x:c>
      <x:c r="M224" s="30" t="str"/>
      <x:c r="N224" s="30" t="str"/>
      <x:c r="O224" s="30" t="n">
        <x:v>240</x:v>
      </x:c>
      <x:c r="P224" s="30" t="str">
        <x:v>B</x:v>
      </x:c>
      <x:c r="Q224" s="30" t="str">
        <x:v>GAC Aion RT market debut technical specifications</x:v>
      </x:c>
      <x:c r="R224" s="30" t="str">
        <x:v>https://rucars.ru/magazine/news/detail/gac-aion-rt-debut-market/</x:v>
      </x:c>
      <x:c r="S224" s="30" t="str">
        <x:v>2024-11-07</x:v>
      </x:c>
      <x:c r="T224" s="30" t="str">
        <x:v>技术参数：TZ180XYXOF51，150/165kW两个版本均为240N·m</x:v>
      </x:c>
      <x:c r="U224" s="30" t="str">
        <x:v>evidence_collected_pending_final</x:v>
      </x:c>
      <x:c r="V224" s="30" t="str">
        <x:v>Copyright © 2026 David YE</x:v>
      </x:c>
    </x:row>
    <x:row r="225">
      <x:c r="A225" s="30" t="str">
        <x:v>P0-外部候选复核</x:v>
      </x:c>
      <x:c r="B225" s="30" t="n">
        <x:v>2602</x:v>
      </x:c>
      <x:c r="C225" s="30" t="n">
        <x:v>387</x:v>
      </x:c>
      <x:c r="D225" s="30" t="str">
        <x:v>AHC6460BEVJ0G</x:v>
      </x:c>
      <x:c r="E225" s="30" t="str">
        <x:v>埃安(AION)牌</x:v>
      </x:c>
      <x:c r="F225" s="30" t="str">
        <x:v>广汽埃安新能源汽车股份有限公司</x:v>
      </x:c>
      <x:c r="G225" s="30" t="str">
        <x:v>广州尼得科汽车驱动系统有限公司</x:v>
      </x:c>
      <x:c r="H225" s="30" t="str">
        <x:v>TZ175XSAY501</x:v>
      </x:c>
      <x:c r="I225" s="30"/>
      <x:c r="J225" s="30"/>
      <x:c r="K225" s="30" t="n">
        <x:v>150</x:v>
      </x:c>
      <x:c r="L225" s="30" t="str">
        <x:v>ambiguous</x:v>
      </x:c>
      <x:c r="M225" s="30" t="str"/>
      <x:c r="N225" s="30" t="str"/>
      <x:c r="O225" s="30" t="n">
        <x:v>200</x:v>
      </x:c>
      <x:c r="P225" s="30" t="str">
        <x:v>B</x:v>
      </x:c>
      <x:c r="Q225" s="30" t="str">
        <x:v>技术研究｜从3合1到12合1，从58kW到580kW，电驱还能卷什么？</x:v>
      </x:c>
      <x:c r="R225" s="30" t="str">
        <x:v>https://k.sina.com.cn/article_7857141524_1d452771401902asvq.html</x:v>
      </x:c>
      <x:c r="S225" s="30" t="str">
        <x:v>2026-05-08</x:v>
      </x:c>
      <x:c r="T225" s="30" t="str">
        <x:v>正文第5节：型号TZ175XSAY501、最大功率150kW、最大扭矩200N·m</x:v>
      </x:c>
      <x:c r="U225" s="30" t="str">
        <x:v>evidence_collected_pending_final</x:v>
      </x:c>
      <x:c r="V225" s="30" t="str">
        <x:v>Copyright © 2026 David YE</x:v>
      </x:c>
    </x:row>
    <x:row r="226">
      <x:c r="A226" s="30" t="str">
        <x:v>P0-外部候选复核</x:v>
      </x:c>
      <x:c r="B226" s="30" t="n">
        <x:v>2603</x:v>
      </x:c>
      <x:c r="C226" s="30" t="n">
        <x:v>387</x:v>
      </x:c>
      <x:c r="D226" s="30" t="str">
        <x:v>AHC7000BEVK0A</x:v>
      </x:c>
      <x:c r="E226" s="30" t="str">
        <x:v>埃安(AION)牌</x:v>
      </x:c>
      <x:c r="F226" s="30" t="str">
        <x:v>广汽埃安新能源汽车股份有限公司</x:v>
      </x:c>
      <x:c r="G226" s="30" t="str">
        <x:v>锐湃动力科技有限公司</x:v>
      </x:c>
      <x:c r="H226" s="30" t="str">
        <x:v>TZ180XYXOF51</x:v>
      </x:c>
      <x:c r="I226" s="30" t="n">
        <x:v>165</x:v>
      </x:c>
      <x:c r="J226" s="30" t="n">
        <x:v>165</x:v>
      </x:c>
      <x:c r="K226" s="30" t="n">
        <x:v>150</x:v>
      </x:c>
      <x:c r="L226" s="30" t="str">
        <x:v>ambiguous</x:v>
      </x:c>
      <x:c r="M226" s="30" t="str"/>
      <x:c r="N226" s="30" t="str"/>
      <x:c r="O226" s="30" t="n">
        <x:v>240</x:v>
      </x:c>
      <x:c r="P226" s="30" t="str">
        <x:v>B</x:v>
      </x:c>
      <x:c r="Q226" s="30" t="str">
        <x:v>GAC Aion RT market debut technical specifications</x:v>
      </x:c>
      <x:c r="R226" s="30" t="str">
        <x:v>https://rucars.ru/magazine/news/detail/gac-aion-rt-debut-market/</x:v>
      </x:c>
      <x:c r="S226" s="30" t="str">
        <x:v>2024-11-07</x:v>
      </x:c>
      <x:c r="T226" s="30" t="str">
        <x:v>技术参数：TZ180XYXOF51，150/165kW两个版本均为240N·m</x:v>
      </x:c>
      <x:c r="U226" s="30" t="str">
        <x:v>evidence_collected_pending_final</x:v>
      </x:c>
      <x:c r="V226" s="30" t="str">
        <x:v>Copyright © 2026 David YE</x:v>
      </x:c>
    </x:row>
    <x:row r="227">
      <x:c r="A227" s="30" t="str">
        <x:v>P0-外部候选复核</x:v>
      </x:c>
      <x:c r="B227" s="30" t="n">
        <x:v>2604</x:v>
      </x:c>
      <x:c r="C227" s="30" t="n">
        <x:v>387</x:v>
      </x:c>
      <x:c r="D227" s="30" t="str">
        <x:v>AHC7000BEVK0B</x:v>
      </x:c>
      <x:c r="E227" s="30" t="str">
        <x:v>埃安(AION)牌</x:v>
      </x:c>
      <x:c r="F227" s="30" t="str">
        <x:v>广汽埃安新能源汽车股份有限公司</x:v>
      </x:c>
      <x:c r="G227" s="30" t="str">
        <x:v>锐湃动力科技有限公司</x:v>
      </x:c>
      <x:c r="H227" s="30" t="str">
        <x:v>TZ180XYXOF51</x:v>
      </x:c>
      <x:c r="I227" s="30" t="n">
        <x:v>165</x:v>
      </x:c>
      <x:c r="J227" s="30" t="n">
        <x:v>165</x:v>
      </x:c>
      <x:c r="K227" s="30" t="n">
        <x:v>165</x:v>
      </x:c>
      <x:c r="L227" s="30" t="str">
        <x:v>ambiguous</x:v>
      </x:c>
      <x:c r="M227" s="30" t="str"/>
      <x:c r="N227" s="30" t="str"/>
      <x:c r="O227" s="30" t="n">
        <x:v>240</x:v>
      </x:c>
      <x:c r="P227" s="30" t="str">
        <x:v>B</x:v>
      </x:c>
      <x:c r="Q227" s="30" t="str">
        <x:v>GAC Aion RT market debut technical specifications</x:v>
      </x:c>
      <x:c r="R227" s="30" t="str">
        <x:v>https://rucars.ru/magazine/news/detail/gac-aion-rt-debut-market/</x:v>
      </x:c>
      <x:c r="S227" s="30" t="str">
        <x:v>2024-11-07</x:v>
      </x:c>
      <x:c r="T227" s="30" t="str">
        <x:v>技术参数：TZ180XYXOF51，150/165kW两个版本均为240N·m</x:v>
      </x:c>
      <x:c r="U227" s="30" t="str">
        <x:v>evidence_collected_pending_final</x:v>
      </x:c>
      <x:c r="V227" s="30" t="str">
        <x:v>Copyright © 2026 David YE</x:v>
      </x:c>
    </x:row>
    <x:row r="228">
      <x:c r="A228" s="30" t="str">
        <x:v>P0-外部候选复核</x:v>
      </x:c>
      <x:c r="B228" s="30" t="n">
        <x:v>2605</x:v>
      </x:c>
      <x:c r="C228" s="30" t="n">
        <x:v>387</x:v>
      </x:c>
      <x:c r="D228" s="30" t="str">
        <x:v>AHC7001BEVA1U</x:v>
      </x:c>
      <x:c r="E228" s="30" t="str">
        <x:v>埃安(AION)牌</x:v>
      </x:c>
      <x:c r="F228" s="30" t="str">
        <x:v>广汽埃安新能源汽车股份有限公司</x:v>
      </x:c>
      <x:c r="G228" s="30" t="str">
        <x:v>苏州汇川联合动力系统股份有限公司</x:v>
      </x:c>
      <x:c r="H228" s="30" t="str">
        <x:v>TZ180XS134</x:v>
      </x:c>
      <x:c r="I228" s="30"/>
      <x:c r="J228" s="30"/>
      <x:c r="K228" s="30" t="n">
        <x:v>100</x:v>
      </x:c>
      <x:c r="L228" s="30" t="str">
        <x:v>ambiguous</x:v>
      </x:c>
      <x:c r="M228" s="30" t="str"/>
      <x:c r="N228" s="30" t="str"/>
      <x:c r="O228" s="30" t="n">
        <x:v>145</x:v>
      </x:c>
      <x:c r="P228" s="30" t="str">
        <x:v>B</x:v>
      </x:c>
      <x:c r="Q228" s="30" t="str">
        <x:v>技术研究｜从3合1到12合1，从58kW到580kW，电驱还能卷什么？</x:v>
      </x:c>
      <x:c r="R228" s="30" t="str">
        <x:v>https://k.sina.com.cn/article_7857141524_1d452771401902asvq.html</x:v>
      </x:c>
      <x:c r="S228" s="30" t="str">
        <x:v>2026-05-08</x:v>
      </x:c>
      <x:c r="T228" s="30" t="str">
        <x:v>正文第4节：型号TZ180XS134、峰值功率100kW、峰值扭矩145N·m</x:v>
      </x:c>
      <x:c r="U228" s="30" t="str">
        <x:v>evidence_collected_pending_final</x:v>
      </x:c>
      <x:c r="V228" s="30" t="str">
        <x:v>Copyright © 2026 David YE</x:v>
      </x:c>
    </x:row>
    <x:row r="229">
      <x:c r="A229" s="30" t="str">
        <x:v>P0-外部候选复核</x:v>
      </x:c>
      <x:c r="B229" s="30" t="n">
        <x:v>2606</x:v>
      </x:c>
      <x:c r="C229" s="30" t="n">
        <x:v>387</x:v>
      </x:c>
      <x:c r="D229" s="30" t="str">
        <x:v>AHC7001BEVA1V</x:v>
      </x:c>
      <x:c r="E229" s="30" t="str">
        <x:v>埃安(AION)牌</x:v>
      </x:c>
      <x:c r="F229" s="30" t="str">
        <x:v>广汽埃安新能源汽车股份有限公司</x:v>
      </x:c>
      <x:c r="G229" s="30" t="str">
        <x:v>苏州汇川联合动力系统股份有限公司</x:v>
      </x:c>
      <x:c r="H229" s="30" t="str">
        <x:v>TZ180XS134</x:v>
      </x:c>
      <x:c r="I229" s="30"/>
      <x:c r="J229" s="30"/>
      <x:c r="K229" s="30" t="n">
        <x:v>100</x:v>
      </x:c>
      <x:c r="L229" s="30" t="str">
        <x:v>ambiguous</x:v>
      </x:c>
      <x:c r="M229" s="30" t="str"/>
      <x:c r="N229" s="30" t="str"/>
      <x:c r="O229" s="30" t="n">
        <x:v>145</x:v>
      </x:c>
      <x:c r="P229" s="30" t="str">
        <x:v>B</x:v>
      </x:c>
      <x:c r="Q229" s="30" t="str">
        <x:v>技术研究｜从3合1到12合1，从58kW到580kW，电驱还能卷什么？</x:v>
      </x:c>
      <x:c r="R229" s="30" t="str">
        <x:v>https://k.sina.com.cn/article_7857141524_1d452771401902asvq.html</x:v>
      </x:c>
      <x:c r="S229" s="30" t="str">
        <x:v>2026-05-08</x:v>
      </x:c>
      <x:c r="T229" s="30" t="str">
        <x:v>正文第4节：型号TZ180XS134、峰值功率100kW、峰值扭矩145N·m</x:v>
      </x:c>
      <x:c r="U229" s="30" t="str">
        <x:v>evidence_collected_pending_final</x:v>
      </x:c>
      <x:c r="V229" s="30" t="str">
        <x:v>Copyright © 2026 David YE</x:v>
      </x:c>
    </x:row>
    <x:row r="230">
      <x:c r="A230" s="30" t="str">
        <x:v>P0-外部候选复核</x:v>
      </x:c>
      <x:c r="B230" s="30" t="n">
        <x:v>2615</x:v>
      </x:c>
      <x:c r="C230" s="30" t="n">
        <x:v>387</x:v>
      </x:c>
      <x:c r="D230" s="30" t="str">
        <x:v>LZW7001EVC1</x:v>
      </x:c>
      <x:c r="E230" s="30" t="str">
        <x:v>五菱牌</x:v>
      </x:c>
      <x:c r="F230" s="30" t="str">
        <x:v>上汽通用五菱汽车股份有限公司</x:v>
      </x:c>
      <x:c r="G230" s="30" t="str">
        <x:v>柳州赛克科技发展有限公司</x:v>
      </x:c>
      <x:c r="H230" s="30" t="str">
        <x:v>TZ155XZ230</x:v>
      </x:c>
      <x:c r="I230" s="30" t="n">
        <x:v>30</x:v>
      </x:c>
      <x:c r="J230" s="30" t="n">
        <x:v>30</x:v>
      </x:c>
      <x:c r="K230" s="30" t="n">
        <x:v>30</x:v>
      </x:c>
      <x:c r="L230" s="30" t="str">
        <x:v>ambiguous</x:v>
      </x:c>
      <x:c r="M230" s="30" t="str"/>
      <x:c r="N230" s="30" t="str"/>
      <x:c r="O230" s="30" t="n">
        <x:v>110</x:v>
      </x:c>
      <x:c r="P230" s="30" t="str">
        <x:v>B</x:v>
      </x:c>
      <x:c r="Q230" s="30" t="str">
        <x:v>五菱宏光MINIEV参数配置表</x:v>
      </x:c>
      <x:c r="R230" s="30" t="str">
        <x:v>https://m.pcauto.com.cn/auto/sg26211/m112851/config.html</x:v>
      </x:c>
      <x:c r="S230" s="30" t="str"/>
      <x:c r="T230" s="30" t="str">
        <x:v>配置表：型号TZ155XZ230、30kW版本、最大扭矩110N·m</x:v>
      </x:c>
      <x:c r="U230" s="30" t="str">
        <x:v>evidence_collected_pending_final</x:v>
      </x:c>
      <x:c r="V230" s="30" t="str">
        <x:v>Copyright © 2026 David YE</x:v>
      </x:c>
    </x:row>
    <x:row r="231">
      <x:c r="A231" s="30" t="str">
        <x:v>P0-外部候选复核</x:v>
      </x:c>
      <x:c r="B231" s="30" t="n">
        <x:v>2616</x:v>
      </x:c>
      <x:c r="C231" s="30" t="n">
        <x:v>387</x:v>
      </x:c>
      <x:c r="D231" s="30" t="str">
        <x:v>LZW7001EVD1</x:v>
      </x:c>
      <x:c r="E231" s="30" t="str">
        <x:v>五菱牌</x:v>
      </x:c>
      <x:c r="F231" s="30" t="str">
        <x:v>上汽通用五菱汽车股份有限公司</x:v>
      </x:c>
      <x:c r="G231" s="30" t="str">
        <x:v>柳州赛克科技发展有限公司</x:v>
      </x:c>
      <x:c r="H231" s="30" t="str">
        <x:v>TZ155XZ230</x:v>
      </x:c>
      <x:c r="I231" s="30" t="n">
        <x:v>30</x:v>
      </x:c>
      <x:c r="J231" s="30" t="n">
        <x:v>30</x:v>
      </x:c>
      <x:c r="K231" s="30" t="n">
        <x:v>30</x:v>
      </x:c>
      <x:c r="L231" s="30" t="str">
        <x:v>ambiguous</x:v>
      </x:c>
      <x:c r="M231" s="30" t="str"/>
      <x:c r="N231" s="30" t="str"/>
      <x:c r="O231" s="30" t="n">
        <x:v>110</x:v>
      </x:c>
      <x:c r="P231" s="30" t="str">
        <x:v>B</x:v>
      </x:c>
      <x:c r="Q231" s="30" t="str">
        <x:v>五菱宏光MINIEV参数配置表</x:v>
      </x:c>
      <x:c r="R231" s="30" t="str">
        <x:v>https://m.pcauto.com.cn/auto/sg26211/m112851/config.html</x:v>
      </x:c>
      <x:c r="S231" s="30" t="str"/>
      <x:c r="T231" s="30" t="str">
        <x:v>配置表：型号TZ155XZ230、30kW版本、最大扭矩110N·m</x:v>
      </x:c>
      <x:c r="U231" s="30" t="str">
        <x:v>evidence_collected_pending_final</x:v>
      </x:c>
      <x:c r="V231" s="30" t="str">
        <x:v>Copyright © 2026 David YE</x:v>
      </x:c>
    </x:row>
    <x:row r="232">
      <x:c r="A232" s="30" t="str">
        <x:v>P0-外部候选复核</x:v>
      </x:c>
      <x:c r="B232" s="30" t="n">
        <x:v>2536</x:v>
      </x:c>
      <x:c r="C232" s="30" t="n">
        <x:v>386</x:v>
      </x:c>
      <x:c r="D232" s="30" t="str">
        <x:v>AHC7001BEVA1D</x:v>
      </x:c>
      <x:c r="E232" s="30" t="str">
        <x:v>埃安(AION)牌</x:v>
      </x:c>
      <x:c r="F232" s="30" t="str">
        <x:v>广汽埃安新能源汽车股份有限公司</x:v>
      </x:c>
      <x:c r="G232" s="30" t="str">
        <x:v>苏州汇川</x:v>
      </x:c>
      <x:c r="H232" s="30" t="str">
        <x:v>TZ180XS130</x:v>
      </x:c>
      <x:c r="I232" s="30" t="n">
        <x:v>100</x:v>
      </x:c>
      <x:c r="J232" s="30" t="n">
        <x:v>100</x:v>
      </x:c>
      <x:c r="K232" s="30" t="str">
        <x:v>100</x:v>
      </x:c>
      <x:c r="L232" s="30" t="str">
        <x:v>ambiguous</x:v>
      </x:c>
      <x:c r="M232" s="30" t="str"/>
      <x:c r="N232" s="30" t="str"/>
      <x:c r="O232" s="30" t="n">
        <x:v>176</x:v>
      </x:c>
      <x:c r="P232" s="30" t="str">
        <x:v>B</x:v>
      </x:c>
      <x:c r="Q232" s="30" t="str">
        <x:v>埃安Y车型参数</x:v>
      </x:c>
      <x:c r="R232" s="30" t="str">
        <x:v>https://www.cnlyauto.com/zh/product/254.html</x:v>
      </x:c>
      <x:c r="S232" s="30" t="str"/>
      <x:c r="T232" s="30" t="str">
        <x:v>车型参数：TZ180XS130、总功率100kW、总/前电机扭矩176N·m</x:v>
      </x:c>
      <x:c r="U232" s="30" t="str">
        <x:v>evidence_collected_pending_final</x:v>
      </x:c>
      <x:c r="V232" s="30" t="str">
        <x:v>Copyright © 2026 David YE</x:v>
      </x:c>
    </x:row>
    <x:row r="233">
      <x:c r="A233" s="30" t="str">
        <x:v>P0-外部候选复核</x:v>
      </x:c>
      <x:c r="B233" s="30" t="n">
        <x:v>2537</x:v>
      </x:c>
      <x:c r="C233" s="30" t="n">
        <x:v>386</x:v>
      </x:c>
      <x:c r="D233" s="30" t="str">
        <x:v>AHC7001BEVA1R</x:v>
      </x:c>
      <x:c r="E233" s="30" t="str">
        <x:v>埃安(AION)牌</x:v>
      </x:c>
      <x:c r="F233" s="30" t="str">
        <x:v>广汽埃安新能源汽车股份有限公司</x:v>
      </x:c>
      <x:c r="G233" s="30" t="str">
        <x:v>苏州汇川</x:v>
      </x:c>
      <x:c r="H233" s="30" t="str">
        <x:v>TZ180XS130</x:v>
      </x:c>
      <x:c r="I233" s="30" t="n">
        <x:v>100</x:v>
      </x:c>
      <x:c r="J233" s="30" t="n">
        <x:v>100</x:v>
      </x:c>
      <x:c r="K233" s="30" t="n">
        <x:v>100</x:v>
      </x:c>
      <x:c r="L233" s="30" t="str">
        <x:v>ambiguous</x:v>
      </x:c>
      <x:c r="M233" s="30" t="str"/>
      <x:c r="N233" s="30" t="str"/>
      <x:c r="O233" s="30" t="n">
        <x:v>176</x:v>
      </x:c>
      <x:c r="P233" s="30" t="str">
        <x:v>B</x:v>
      </x:c>
      <x:c r="Q233" s="30" t="str">
        <x:v>埃安Y车型参数</x:v>
      </x:c>
      <x:c r="R233" s="30" t="str">
        <x:v>https://www.cnlyauto.com/zh/product/254.html</x:v>
      </x:c>
      <x:c r="S233" s="30" t="str"/>
      <x:c r="T233" s="30" t="str">
        <x:v>车型参数：TZ180XS130、总功率100kW、总/前电机扭矩176N·m</x:v>
      </x:c>
      <x:c r="U233" s="30" t="str">
        <x:v>evidence_collected_pending_final</x:v>
      </x:c>
      <x:c r="V233" s="30" t="str">
        <x:v>Copyright © 2026 David YE</x:v>
      </x:c>
    </x:row>
    <x:row r="234">
      <x:c r="A234" s="30" t="str">
        <x:v>P0-外部候选复核</x:v>
      </x:c>
      <x:c r="B234" s="30" t="n">
        <x:v>2539</x:v>
      </x:c>
      <x:c r="C234" s="30" t="n">
        <x:v>386</x:v>
      </x:c>
      <x:c r="D234" s="30" t="str">
        <x:v>BMW7001ALEV</x:v>
      </x:c>
      <x:c r="E234" s="30" t="str">
        <x:v>宝马(BMW)牌</x:v>
      </x:c>
      <x:c r="F234" s="30" t="str">
        <x:v>华晨宝马汽车有限公司</x:v>
      </x:c>
      <x:c r="G234" s="30" t="str">
        <x:v>采埃孚</x:v>
      </x:c>
      <x:c r="H234" s="30" t="str">
        <x:v>HA0001N0</x:v>
      </x:c>
      <x:c r="I234" s="30" t="n">
        <x:v>240</x:v>
      </x:c>
      <x:c r="J234" s="30" t="n">
        <x:v>240</x:v>
      </x:c>
      <x:c r="K234" s="30" t="n">
        <x:v>250</x:v>
      </x:c>
      <x:c r="L234" s="30" t="str">
        <x:v>ambiguous</x:v>
      </x:c>
      <x:c r="M234" s="30" t="str"/>
      <x:c r="N234" s="30" t="str"/>
      <x:c r="O234" s="30" t="n">
        <x:v>410</x:v>
      </x:c>
      <x:c r="P234" s="30" t="str">
        <x:v>B</x:v>
      </x:c>
      <x:c r="Q234" s="30" t="str">
        <x:v>BMW i5 parameter configuration</x:v>
      </x:c>
      <x:c r="R234" s="30" t="str">
        <x:v>https://www.bitauto.com/global/bmw/i5-1901/config/</x:v>
      </x:c>
      <x:c r="S234" s="30" t="str"/>
      <x:c r="T234" s="30" t="str">
        <x:v>配置表：HA0001N0，240kW后电机最大扭矩410N·m；250kW车型页同为410N·m</x:v>
      </x:c>
      <x:c r="U234" s="30" t="str">
        <x:v>evidence_collected_pending_final</x:v>
      </x:c>
      <x:c r="V234" s="30" t="str">
        <x:v>Copyright © 2026 David YE</x:v>
      </x:c>
    </x:row>
    <x:row r="235">
      <x:c r="A235" s="30" t="str">
        <x:v>P0-外部候选复核</x:v>
      </x:c>
      <x:c r="B235" s="30" t="n">
        <x:v>2540</x:v>
      </x:c>
      <x:c r="C235" s="30" t="n">
        <x:v>386</x:v>
      </x:c>
      <x:c r="D235" s="30" t="str">
        <x:v>BMW7001AMEV</x:v>
      </x:c>
      <x:c r="E235" s="30" t="str">
        <x:v>宝马(BMW)牌</x:v>
      </x:c>
      <x:c r="F235" s="30" t="str">
        <x:v>华晨宝马汽车有限公司</x:v>
      </x:c>
      <x:c r="G235" s="30" t="str">
        <x:v>采埃孚</x:v>
      </x:c>
      <x:c r="H235" s="30" t="str">
        <x:v>HA0001N0</x:v>
      </x:c>
      <x:c r="I235" s="30" t="n">
        <x:v>240</x:v>
      </x:c>
      <x:c r="J235" s="30" t="n">
        <x:v>240</x:v>
      </x:c>
      <x:c r="K235" s="30" t="n">
        <x:v>250</x:v>
      </x:c>
      <x:c r="L235" s="30" t="str">
        <x:v>ambiguous</x:v>
      </x:c>
      <x:c r="M235" s="30" t="str"/>
      <x:c r="N235" s="30" t="str"/>
      <x:c r="O235" s="30" t="n">
        <x:v>410</x:v>
      </x:c>
      <x:c r="P235" s="30" t="str">
        <x:v>B</x:v>
      </x:c>
      <x:c r="Q235" s="30" t="str">
        <x:v>BMW i5 parameter configuration</x:v>
      </x:c>
      <x:c r="R235" s="30" t="str">
        <x:v>https://www.bitauto.com/global/bmw/i5-1901/config/</x:v>
      </x:c>
      <x:c r="S235" s="30" t="str"/>
      <x:c r="T235" s="30" t="str">
        <x:v>配置表：HA0001N0，240kW后电机最大扭矩410N·m；250kW车型页同为410N·m</x:v>
      </x:c>
      <x:c r="U235" s="30" t="str">
        <x:v>evidence_collected_pending_final</x:v>
      </x:c>
      <x:c r="V235" s="30" t="str">
        <x:v>Copyright © 2026 David YE</x:v>
      </x:c>
    </x:row>
    <x:row r="236">
      <x:c r="A236" s="30" t="str">
        <x:v>P0-外部候选复核</x:v>
      </x:c>
      <x:c r="B236" s="30" t="n">
        <x:v>2541</x:v>
      </x:c>
      <x:c r="C236" s="30" t="n">
        <x:v>386</x:v>
      </x:c>
      <x:c r="D236" s="30" t="str">
        <x:v>BMW7001ANEV</x:v>
      </x:c>
      <x:c r="E236" s="30" t="str">
        <x:v>宝马(BMW)牌</x:v>
      </x:c>
      <x:c r="F236" s="30" t="str">
        <x:v>华晨宝马汽车有限公司</x:v>
      </x:c>
      <x:c r="G236" s="30" t="str">
        <x:v>采埃孚</x:v>
      </x:c>
      <x:c r="H236" s="30" t="str">
        <x:v>HA0001N0</x:v>
      </x:c>
      <x:c r="I236" s="30" t="n">
        <x:v>240</x:v>
      </x:c>
      <x:c r="J236" s="30" t="n">
        <x:v>240</x:v>
      </x:c>
      <x:c r="K236" s="30" t="n">
        <x:v>250</x:v>
      </x:c>
      <x:c r="L236" s="30" t="str">
        <x:v>ambiguous</x:v>
      </x:c>
      <x:c r="M236" s="30" t="str"/>
      <x:c r="N236" s="30" t="str"/>
      <x:c r="O236" s="30" t="n">
        <x:v>410</x:v>
      </x:c>
      <x:c r="P236" s="30" t="str">
        <x:v>B</x:v>
      </x:c>
      <x:c r="Q236" s="30" t="str">
        <x:v>BMW i5 parameter configuration</x:v>
      </x:c>
      <x:c r="R236" s="30" t="str">
        <x:v>https://www.bitauto.com/global/bmw/i5-1901/config/</x:v>
      </x:c>
      <x:c r="S236" s="30" t="str"/>
      <x:c r="T236" s="30" t="str">
        <x:v>配置表：HA0001N0，240kW后电机最大扭矩410N·m；250kW车型页同为410N·m</x:v>
      </x:c>
      <x:c r="U236" s="30" t="str">
        <x:v>evidence_collected_pending_final</x:v>
      </x:c>
      <x:c r="V236" s="30" t="str">
        <x:v>Copyright © 2026 David YE</x:v>
      </x:c>
    </x:row>
    <x:row r="237">
      <x:c r="A237" s="30" t="str">
        <x:v>P0-外部候选复核</x:v>
      </x:c>
      <x:c r="B237" s="30" t="n">
        <x:v>2542</x:v>
      </x:c>
      <x:c r="C237" s="30" t="n">
        <x:v>386</x:v>
      </x:c>
      <x:c r="D237" s="30" t="str">
        <x:v>BMW7001APEV</x:v>
      </x:c>
      <x:c r="E237" s="30" t="str">
        <x:v>宝马(BMW)牌</x:v>
      </x:c>
      <x:c r="F237" s="30" t="str">
        <x:v>华晨宝马汽车有限公司</x:v>
      </x:c>
      <x:c r="G237" s="30" t="str">
        <x:v>采埃孚</x:v>
      </x:c>
      <x:c r="H237" s="30" t="str">
        <x:v>HA0001N0</x:v>
      </x:c>
      <x:c r="I237" s="30" t="n">
        <x:v>240</x:v>
      </x:c>
      <x:c r="J237" s="30" t="n">
        <x:v>240</x:v>
      </x:c>
      <x:c r="K237" s="30" t="n">
        <x:v>250</x:v>
      </x:c>
      <x:c r="L237" s="30" t="str">
        <x:v>ambiguous</x:v>
      </x:c>
      <x:c r="M237" s="30" t="str"/>
      <x:c r="N237" s="30" t="str"/>
      <x:c r="O237" s="30" t="n">
        <x:v>410</x:v>
      </x:c>
      <x:c r="P237" s="30" t="str">
        <x:v>B</x:v>
      </x:c>
      <x:c r="Q237" s="30" t="str">
        <x:v>BMW i5 parameter configuration</x:v>
      </x:c>
      <x:c r="R237" s="30" t="str">
        <x:v>https://www.bitauto.com/global/bmw/i5-1901/config/</x:v>
      </x:c>
      <x:c r="S237" s="30" t="str"/>
      <x:c r="T237" s="30" t="str">
        <x:v>配置表：HA0001N0，240kW后电机最大扭矩410N·m；250kW车型页同为410N·m</x:v>
      </x:c>
      <x:c r="U237" s="30" t="str">
        <x:v>evidence_collected_pending_final</x:v>
      </x:c>
      <x:c r="V237" s="30" t="str">
        <x:v>Copyright © 2026 David YE</x:v>
      </x:c>
    </x:row>
    <x:row r="238">
      <x:c r="A238" s="30" t="str">
        <x:v>P0-外部候选复核</x:v>
      </x:c>
      <x:c r="B238" s="30" t="n">
        <x:v>2543</x:v>
      </x:c>
      <x:c r="C238" s="30" t="n">
        <x:v>386</x:v>
      </x:c>
      <x:c r="D238" s="30" t="str">
        <x:v>BMW7001AQEV</x:v>
      </x:c>
      <x:c r="E238" s="30" t="str">
        <x:v>宝马(BMW)牌</x:v>
      </x:c>
      <x:c r="F238" s="30" t="str">
        <x:v>华晨宝马汽车有限公司</x:v>
      </x:c>
      <x:c r="G238" s="30" t="str">
        <x:v>采埃孚</x:v>
      </x:c>
      <x:c r="H238" s="30" t="str">
        <x:v>HA0001N0</x:v>
      </x:c>
      <x:c r="I238" s="30" t="n">
        <x:v>240</x:v>
      </x:c>
      <x:c r="J238" s="30" t="n">
        <x:v>240</x:v>
      </x:c>
      <x:c r="K238" s="30" t="n">
        <x:v>250</x:v>
      </x:c>
      <x:c r="L238" s="30" t="str">
        <x:v>ambiguous</x:v>
      </x:c>
      <x:c r="M238" s="30" t="str"/>
      <x:c r="N238" s="30" t="str"/>
      <x:c r="O238" s="30" t="n">
        <x:v>410</x:v>
      </x:c>
      <x:c r="P238" s="30" t="str">
        <x:v>B</x:v>
      </x:c>
      <x:c r="Q238" s="30" t="str">
        <x:v>BMW i5 parameter configuration</x:v>
      </x:c>
      <x:c r="R238" s="30" t="str">
        <x:v>https://www.bitauto.com/global/bmw/i5-1901/config/</x:v>
      </x:c>
      <x:c r="S238" s="30" t="str"/>
      <x:c r="T238" s="30" t="str">
        <x:v>配置表：HA0001N0，240kW后电机最大扭矩410N·m；250kW车型页同为410N·m</x:v>
      </x:c>
      <x:c r="U238" s="30" t="str">
        <x:v>evidence_collected_pending_final</x:v>
      </x:c>
      <x:c r="V238" s="30" t="str">
        <x:v>Copyright © 2026 David YE</x:v>
      </x:c>
    </x:row>
    <x:row r="239">
      <x:c r="A239" s="30" t="str">
        <x:v>P0-外部候选复核</x:v>
      </x:c>
      <x:c r="B239" s="30" t="n">
        <x:v>2544</x:v>
      </x:c>
      <x:c r="C239" s="30" t="n">
        <x:v>386</x:v>
      </x:c>
      <x:c r="D239" s="30" t="str">
        <x:v>BMW7001AREV</x:v>
      </x:c>
      <x:c r="E239" s="30" t="str">
        <x:v>宝马(BMW)牌</x:v>
      </x:c>
      <x:c r="F239" s="30" t="str">
        <x:v>华晨宝马汽车有限公司</x:v>
      </x:c>
      <x:c r="G239" s="30" t="str">
        <x:v>采埃孚</x:v>
      </x:c>
      <x:c r="H239" s="30" t="str">
        <x:v>HA0001N0</x:v>
      </x:c>
      <x:c r="I239" s="30" t="n">
        <x:v>240</x:v>
      </x:c>
      <x:c r="J239" s="30" t="n">
        <x:v>240</x:v>
      </x:c>
      <x:c r="K239" s="30" t="n">
        <x:v>250</x:v>
      </x:c>
      <x:c r="L239" s="30" t="str">
        <x:v>ambiguous</x:v>
      </x:c>
      <x:c r="M239" s="30" t="str"/>
      <x:c r="N239" s="30" t="str"/>
      <x:c r="O239" s="30" t="n">
        <x:v>410</x:v>
      </x:c>
      <x:c r="P239" s="30" t="str">
        <x:v>B</x:v>
      </x:c>
      <x:c r="Q239" s="30" t="str">
        <x:v>BMW i5 parameter configuration</x:v>
      </x:c>
      <x:c r="R239" s="30" t="str">
        <x:v>https://www.bitauto.com/global/bmw/i5-1901/config/</x:v>
      </x:c>
      <x:c r="S239" s="30" t="str"/>
      <x:c r="T239" s="30" t="str">
        <x:v>配置表：HA0001N0，240kW后电机最大扭矩410N·m；250kW车型页同为410N·m</x:v>
      </x:c>
      <x:c r="U239" s="30" t="str">
        <x:v>evidence_collected_pending_final</x:v>
      </x:c>
      <x:c r="V239" s="30" t="str">
        <x:v>Copyright © 2026 David YE</x:v>
      </x:c>
    </x:row>
    <x:row r="240">
      <x:c r="A240" s="30" t="str">
        <x:v>P0-外部候选复核</x:v>
      </x:c>
      <x:c r="B240" s="30" t="n">
        <x:v>2460</x:v>
      </x:c>
      <x:c r="C240" s="30" t="n">
        <x:v>385</x:v>
      </x:c>
      <x:c r="D240" s="30" t="str">
        <x:v>AHC6450BEVD0Y</x:v>
      </x:c>
      <x:c r="E240" s="30" t="str">
        <x:v>埃安(AION)牌</x:v>
      </x:c>
      <x:c r="F240" s="30" t="str">
        <x:v>广汽埃安新能源汽车股份有限公司</x:v>
      </x:c>
      <x:c r="G240" s="30" t="str">
        <x:v>苏州汇川</x:v>
      </x:c>
      <x:c r="H240" s="30" t="str">
        <x:v>TZ180XS130</x:v>
      </x:c>
      <x:c r="I240" s="30" t="n">
        <x:v>100</x:v>
      </x:c>
      <x:c r="J240" s="30" t="n">
        <x:v>100</x:v>
      </x:c>
      <x:c r="K240" s="30" t="n">
        <x:v>100</x:v>
      </x:c>
      <x:c r="L240" s="30" t="str">
        <x:v>ambiguous</x:v>
      </x:c>
      <x:c r="M240" s="30" t="str"/>
      <x:c r="N240" s="30" t="str"/>
      <x:c r="O240" s="30" t="n">
        <x:v>176</x:v>
      </x:c>
      <x:c r="P240" s="30" t="str">
        <x:v>B</x:v>
      </x:c>
      <x:c r="Q240" s="30" t="str">
        <x:v>埃安Y车型参数</x:v>
      </x:c>
      <x:c r="R240" s="30" t="str">
        <x:v>https://www.cnlyauto.com/zh/product/254.html</x:v>
      </x:c>
      <x:c r="S240" s="30" t="str"/>
      <x:c r="T240" s="30" t="str">
        <x:v>车型参数：TZ180XS130、总功率100kW、总/前电机扭矩176N·m</x:v>
      </x:c>
      <x:c r="U240" s="30" t="str">
        <x:v>evidence_collected_pending_final</x:v>
      </x:c>
      <x:c r="V240" s="30" t="str">
        <x:v>Copyright © 2026 David YE</x:v>
      </x:c>
    </x:row>
    <x:row r="241">
      <x:c r="A241" s="30" t="str">
        <x:v>P0-外部候选复核</x:v>
      </x:c>
      <x:c r="B241" s="30" t="n">
        <x:v>2461</x:v>
      </x:c>
      <x:c r="C241" s="30" t="n">
        <x:v>385</x:v>
      </x:c>
      <x:c r="D241" s="30" t="str">
        <x:v>AHC6450BEVD1A</x:v>
      </x:c>
      <x:c r="E241" s="30" t="str">
        <x:v>埃安(AION)牌</x:v>
      </x:c>
      <x:c r="F241" s="30" t="str">
        <x:v>广汽埃安新能源汽车股份有限公司</x:v>
      </x:c>
      <x:c r="G241" s="30" t="str">
        <x:v>苏州汇川联合动力系统股份有限公司</x:v>
      </x:c>
      <x:c r="H241" s="30" t="str">
        <x:v>TZ180XS130</x:v>
      </x:c>
      <x:c r="I241" s="30" t="n">
        <x:v>100</x:v>
      </x:c>
      <x:c r="J241" s="30" t="n">
        <x:v>100</x:v>
      </x:c>
      <x:c r="K241" s="30" t="n">
        <x:v>100</x:v>
      </x:c>
      <x:c r="L241" s="30" t="str">
        <x:v>ambiguous</x:v>
      </x:c>
      <x:c r="M241" s="30" t="str"/>
      <x:c r="N241" s="30" t="str"/>
      <x:c r="O241" s="30" t="n">
        <x:v>176</x:v>
      </x:c>
      <x:c r="P241" s="30" t="str">
        <x:v>B</x:v>
      </x:c>
      <x:c r="Q241" s="30" t="str">
        <x:v>埃安Y车型参数</x:v>
      </x:c>
      <x:c r="R241" s="30" t="str">
        <x:v>https://www.cnlyauto.com/zh/product/254.html</x:v>
      </x:c>
      <x:c r="S241" s="30" t="str"/>
      <x:c r="T241" s="30" t="str">
        <x:v>车型参数：TZ180XS130、总功率100kW、总/前电机扭矩176N·m</x:v>
      </x:c>
      <x:c r="U241" s="30" t="str">
        <x:v>evidence_collected_pending_final</x:v>
      </x:c>
      <x:c r="V241" s="30" t="str">
        <x:v>Copyright © 2026 David YE</x:v>
      </x:c>
    </x:row>
    <x:row r="242">
      <x:c r="A242" s="30" t="str">
        <x:v>P0-外部候选复核</x:v>
      </x:c>
      <x:c r="B242" s="30" t="n">
        <x:v>2462</x:v>
      </x:c>
      <x:c r="C242" s="30" t="n">
        <x:v>385</x:v>
      </x:c>
      <x:c r="D242" s="30" t="str">
        <x:v>AHC6450BEVD1B</x:v>
      </x:c>
      <x:c r="E242" s="30" t="str">
        <x:v>埃安(AION)牌</x:v>
      </x:c>
      <x:c r="F242" s="30" t="str">
        <x:v>广汽埃安新能源汽车股份有限公司</x:v>
      </x:c>
      <x:c r="G242" s="30" t="str">
        <x:v>苏州汇川</x:v>
      </x:c>
      <x:c r="H242" s="30" t="str">
        <x:v>TZ180XS130</x:v>
      </x:c>
      <x:c r="I242" s="30" t="n">
        <x:v>100</x:v>
      </x:c>
      <x:c r="J242" s="30" t="n">
        <x:v>100</x:v>
      </x:c>
      <x:c r="K242" s="30" t="n">
        <x:v>100</x:v>
      </x:c>
      <x:c r="L242" s="30" t="str">
        <x:v>ambiguous</x:v>
      </x:c>
      <x:c r="M242" s="30" t="str"/>
      <x:c r="N242" s="30" t="str"/>
      <x:c r="O242" s="30" t="n">
        <x:v>176</x:v>
      </x:c>
      <x:c r="P242" s="30" t="str">
        <x:v>B</x:v>
      </x:c>
      <x:c r="Q242" s="30" t="str">
        <x:v>埃安Y车型参数</x:v>
      </x:c>
      <x:c r="R242" s="30" t="str">
        <x:v>https://www.cnlyauto.com/zh/product/254.html</x:v>
      </x:c>
      <x:c r="S242" s="30" t="str"/>
      <x:c r="T242" s="30" t="str">
        <x:v>车型参数：TZ180XS130、总功率100kW、总/前电机扭矩176N·m</x:v>
      </x:c>
      <x:c r="U242" s="30" t="str">
        <x:v>evidence_collected_pending_final</x:v>
      </x:c>
      <x:c r="V242" s="30" t="str">
        <x:v>Copyright © 2026 David YE</x:v>
      </x:c>
    </x:row>
    <x:row r="243">
      <x:c r="A243" s="30" t="str">
        <x:v>P0-外部候选复核</x:v>
      </x:c>
      <x:c r="B243" s="30" t="n">
        <x:v>2463</x:v>
      </x:c>
      <x:c r="C243" s="30" t="n">
        <x:v>385</x:v>
      </x:c>
      <x:c r="D243" s="30" t="str">
        <x:v>AHC6450BEVD1C</x:v>
      </x:c>
      <x:c r="E243" s="30" t="str">
        <x:v>埃安(AION)牌</x:v>
      </x:c>
      <x:c r="F243" s="30" t="str">
        <x:v>广汽埃安新能源汽车股份有限公司</x:v>
      </x:c>
      <x:c r="G243" s="30" t="str">
        <x:v>苏州汇川</x:v>
      </x:c>
      <x:c r="H243" s="30" t="str">
        <x:v>TZ180XS130</x:v>
      </x:c>
      <x:c r="I243" s="30" t="n">
        <x:v>100</x:v>
      </x:c>
      <x:c r="J243" s="30" t="n">
        <x:v>100</x:v>
      </x:c>
      <x:c r="K243" s="30" t="n">
        <x:v>100</x:v>
      </x:c>
      <x:c r="L243" s="30" t="str">
        <x:v>ambiguous</x:v>
      </x:c>
      <x:c r="M243" s="30" t="str"/>
      <x:c r="N243" s="30" t="str"/>
      <x:c r="O243" s="30" t="n">
        <x:v>176</x:v>
      </x:c>
      <x:c r="P243" s="30" t="str">
        <x:v>B</x:v>
      </x:c>
      <x:c r="Q243" s="30" t="str">
        <x:v>埃安Y车型参数</x:v>
      </x:c>
      <x:c r="R243" s="30" t="str">
        <x:v>https://www.cnlyauto.com/zh/product/254.html</x:v>
      </x:c>
      <x:c r="S243" s="30" t="str"/>
      <x:c r="T243" s="30" t="str">
        <x:v>车型参数：TZ180XS130、总功率100kW、总/前电机扭矩176N·m</x:v>
      </x:c>
      <x:c r="U243" s="30" t="str">
        <x:v>evidence_collected_pending_final</x:v>
      </x:c>
      <x:c r="V243" s="30" t="str">
        <x:v>Copyright © 2026 David YE</x:v>
      </x:c>
    </x:row>
    <x:row r="244">
      <x:c r="A244" s="30" t="str">
        <x:v>P0-外部候选复核</x:v>
      </x:c>
      <x:c r="B244" s="30" t="n">
        <x:v>2468</x:v>
      </x:c>
      <x:c r="C244" s="30" t="n">
        <x:v>385</x:v>
      </x:c>
      <x:c r="D244" s="30" t="str">
        <x:v>AHC7001BEVA1D</x:v>
      </x:c>
      <x:c r="E244" s="30" t="str">
        <x:v>埃安(AION)牌</x:v>
      </x:c>
      <x:c r="F244" s="30" t="str">
        <x:v>广汽埃安新能源汽车股份有限公司</x:v>
      </x:c>
      <x:c r="G244" s="30" t="str">
        <x:v>苏州汇川联合动力系统股份有限公司</x:v>
      </x:c>
      <x:c r="H244" s="30" t="str">
        <x:v>TZ180XS130</x:v>
      </x:c>
      <x:c r="I244" s="30" t="n">
        <x:v>100</x:v>
      </x:c>
      <x:c r="J244" s="30" t="n">
        <x:v>100</x:v>
      </x:c>
      <x:c r="K244" s="30" t="n">
        <x:v>100</x:v>
      </x:c>
      <x:c r="L244" s="30" t="str">
        <x:v>ambiguous</x:v>
      </x:c>
      <x:c r="M244" s="30" t="str"/>
      <x:c r="N244" s="30" t="str"/>
      <x:c r="O244" s="30" t="n">
        <x:v>176</x:v>
      </x:c>
      <x:c r="P244" s="30" t="str">
        <x:v>B</x:v>
      </x:c>
      <x:c r="Q244" s="30" t="str">
        <x:v>埃安Y车型参数</x:v>
      </x:c>
      <x:c r="R244" s="30" t="str">
        <x:v>https://www.cnlyauto.com/zh/product/254.html</x:v>
      </x:c>
      <x:c r="S244" s="30" t="str"/>
      <x:c r="T244" s="30" t="str">
        <x:v>车型参数：TZ180XS130、总功率100kW、总/前电机扭矩176N·m</x:v>
      </x:c>
      <x:c r="U244" s="30" t="str">
        <x:v>evidence_collected_pending_final</x:v>
      </x:c>
      <x:c r="V244" s="30" t="str">
        <x:v>Copyright © 2026 David YE</x:v>
      </x:c>
    </x:row>
    <x:row r="245">
      <x:c r="A245" s="30" t="str">
        <x:v>P0-外部候选复核</x:v>
      </x:c>
      <x:c r="B245" s="30" t="n">
        <x:v>2472</x:v>
      </x:c>
      <x:c r="C245" s="30" t="n">
        <x:v>385</x:v>
      </x:c>
      <x:c r="D245" s="30" t="str">
        <x:v>CSA6453JBEV1</x:v>
      </x:c>
      <x:c r="E245" s="30" t="str">
        <x:v>名爵牌</x:v>
      </x:c>
      <x:c r="F245" s="30" t="str">
        <x:v>上海汽车集团股份有限公司</x:v>
      </x:c>
      <x:c r="G245" s="30" t="str">
        <x:v>联合汽车电子有限公司</x:v>
      </x:c>
      <x:c r="H245" s="30" t="str">
        <x:v>TZ180XS0951</x:v>
      </x:c>
      <x:c r="I245" s="30" t="n">
        <x:v>180</x:v>
      </x:c>
      <x:c r="J245" s="30" t="n">
        <x:v>180</x:v>
      </x:c>
      <x:c r="K245" s="30" t="n">
        <x:v>125</x:v>
      </x:c>
      <x:c r="L245" s="30" t="str">
        <x:v>ambiguous</x:v>
      </x:c>
      <x:c r="M245" s="30" t="str"/>
      <x:c r="N245" s="30" t="str"/>
      <x:c r="O245" s="30" t="n">
        <x:v>250</x:v>
      </x:c>
      <x:c r="P245" s="30" t="str">
        <x:v>B</x:v>
      </x:c>
      <x:c r="Q245" s="30" t="str">
        <x:v>MG 4X车型参数配置表</x:v>
      </x:c>
      <x:c r="R245" s="30" t="str">
        <x:v>https://www.evlook.com/mg4x/peizhi</x:v>
      </x:c>
      <x:c r="S245" s="30" t="str"/>
      <x:c r="T245" s="30" t="str">
        <x:v>配置表：名爵车型、TZ180XS0951、125kW、250N·m</x:v>
      </x:c>
      <x:c r="U245" s="30" t="str">
        <x:v>evidence_collected_pending_final</x:v>
      </x:c>
      <x:c r="V245" s="30" t="str">
        <x:v>Copyright © 2026 David YE</x:v>
      </x:c>
    </x:row>
    <x:row r="246">
      <x:c r="A246" s="30" t="str">
        <x:v>P0-外部候选复核</x:v>
      </x:c>
      <x:c r="B246" s="30" t="n">
        <x:v>2473</x:v>
      </x:c>
      <x:c r="C246" s="30" t="n">
        <x:v>385</x:v>
      </x:c>
      <x:c r="D246" s="30" t="str">
        <x:v>CSA6453JBEV2</x:v>
      </x:c>
      <x:c r="E246" s="30" t="str">
        <x:v>名爵牌</x:v>
      </x:c>
      <x:c r="F246" s="30" t="str">
        <x:v>上海汽车集团股份有限公司</x:v>
      </x:c>
      <x:c r="G246" s="30" t="str">
        <x:v>联合汽车电子有限公司</x:v>
      </x:c>
      <x:c r="H246" s="30" t="str">
        <x:v>TZ180XS0951</x:v>
      </x:c>
      <x:c r="I246" s="30" t="n">
        <x:v>180</x:v>
      </x:c>
      <x:c r="J246" s="30" t="n">
        <x:v>180</x:v>
      </x:c>
      <x:c r="K246" s="30" t="n">
        <x:v>125</x:v>
      </x:c>
      <x:c r="L246" s="30" t="str">
        <x:v>ambiguous</x:v>
      </x:c>
      <x:c r="M246" s="30" t="str"/>
      <x:c r="N246" s="30" t="str"/>
      <x:c r="O246" s="30" t="n">
        <x:v>250</x:v>
      </x:c>
      <x:c r="P246" s="30" t="str">
        <x:v>B</x:v>
      </x:c>
      <x:c r="Q246" s="30" t="str">
        <x:v>MG 4X车型参数配置表</x:v>
      </x:c>
      <x:c r="R246" s="30" t="str">
        <x:v>https://www.evlook.com/mg4x/peizhi</x:v>
      </x:c>
      <x:c r="S246" s="30" t="str"/>
      <x:c r="T246" s="30" t="str">
        <x:v>配置表：名爵车型、TZ180XS0951、125kW、250N·m</x:v>
      </x:c>
      <x:c r="U246" s="30" t="str">
        <x:v>evidence_collected_pending_final</x:v>
      </x:c>
      <x:c r="V246" s="30" t="str">
        <x:v>Copyright © 2026 David YE</x:v>
      </x:c>
    </x:row>
    <x:row r="247">
      <x:c r="A247" s="30" t="str">
        <x:v>P0-外部候选复核</x:v>
      </x:c>
      <x:c r="B247" s="30" t="n">
        <x:v>2481</x:v>
      </x:c>
      <x:c r="C247" s="30" t="n">
        <x:v>385</x:v>
      </x:c>
      <x:c r="D247" s="30" t="str">
        <x:v>MR6471BEV100</x:v>
      </x:c>
      <x:c r="E247" s="30" t="str">
        <x:v>极氪牌</x:v>
      </x:c>
      <x:c r="F247" s="30" t="str">
        <x:v>浙江吉利汽车有限公司</x:v>
      </x:c>
      <x:c r="G247" s="30" t="str">
        <x:v>衢州极电</x:v>
      </x:c>
      <x:c r="H247" s="30" t="str">
        <x:v>TZ235XYC01</x:v>
      </x:c>
      <x:c r="I247" s="30" t="n">
        <x:v>160</x:v>
      </x:c>
      <x:c r="J247" s="30" t="n">
        <x:v>160</x:v>
      </x:c>
      <x:c r="K247" s="30" t="n">
        <x:v>310</x:v>
      </x:c>
      <x:c r="L247" s="30" t="str">
        <x:v>ambiguous</x:v>
      </x:c>
      <x:c r="M247" s="30" t="str"/>
      <x:c r="N247" s="30" t="str"/>
      <x:c r="O247" s="30" t="n">
        <x:v>440</x:v>
      </x:c>
      <x:c r="P247" s="30" t="str">
        <x:v>C-external</x:v>
      </x:c>
      <x:c r="Q247" s="30" t="str">
        <x:v>ZEEKR 001 2024 WE 100kWh rear-wheel-drive specifications</x:v>
      </x:c>
      <x:c r="R247" s="30" t="str">
        <x:v>https://xnmotors.com/en/inventory/ji-ke-001/66446</x:v>
      </x:c>
      <x:c r="S247" s="30" t="str"/>
      <x:c r="T247" s="30" t="str">
        <x:v>规格表：TZ235XYC01、最大功率310kW、最大扭矩440N·m</x:v>
      </x:c>
      <x:c r="U247" s="30" t="str">
        <x:v>evidence_collected_pending_final</x:v>
      </x:c>
      <x:c r="V247" s="30" t="str">
        <x:v>Copyright © 2026 David YE</x:v>
      </x:c>
    </x:row>
    <x:row r="248">
      <x:c r="A248" s="30" t="str">
        <x:v>P0-外部候选复核</x:v>
      </x:c>
      <x:c r="B248" s="30" t="n">
        <x:v>2483</x:v>
      </x:c>
      <x:c r="C248" s="30" t="n">
        <x:v>385</x:v>
      </x:c>
      <x:c r="D248" s="30" t="str">
        <x:v>MR6481BEV101</x:v>
      </x:c>
      <x:c r="E248" s="30" t="str">
        <x:v>极氪牌</x:v>
      </x:c>
      <x:c r="F248" s="30" t="str">
        <x:v>浙江吉利汽车有限公司</x:v>
      </x:c>
      <x:c r="G248" s="30" t="str">
        <x:v>衢州极电</x:v>
      </x:c>
      <x:c r="H248" s="30" t="str">
        <x:v>TZ235XYC01</x:v>
      </x:c>
      <x:c r="I248" s="30" t="n">
        <x:v>160</x:v>
      </x:c>
      <x:c r="J248" s="30" t="n">
        <x:v>160</x:v>
      </x:c>
      <x:c r="K248" s="30" t="n">
        <x:v>310</x:v>
      </x:c>
      <x:c r="L248" s="30" t="str">
        <x:v>ambiguous</x:v>
      </x:c>
      <x:c r="M248" s="30" t="str"/>
      <x:c r="N248" s="30" t="str"/>
      <x:c r="O248" s="30" t="n">
        <x:v>440</x:v>
      </x:c>
      <x:c r="P248" s="30" t="str">
        <x:v>C-external</x:v>
      </x:c>
      <x:c r="Q248" s="30" t="str">
        <x:v>ZEEKR 001 2024 WE 100kWh rear-wheel-drive specifications</x:v>
      </x:c>
      <x:c r="R248" s="30" t="str">
        <x:v>https://xnmotors.com/en/inventory/ji-ke-001/66446</x:v>
      </x:c>
      <x:c r="S248" s="30" t="str"/>
      <x:c r="T248" s="30" t="str">
        <x:v>规格表：TZ235XYC01、最大功率310kW、最大扭矩440N·m</x:v>
      </x:c>
      <x:c r="U248" s="30" t="str">
        <x:v>evidence_collected_pending_final</x:v>
      </x:c>
      <x:c r="V248" s="30" t="str">
        <x:v>Copyright © 2026 David YE</x:v>
      </x:c>
    </x:row>
    <x:row r="249">
      <x:c r="A249" s="30" t="str">
        <x:v>P0-外部候选复核</x:v>
      </x:c>
      <x:c r="B249" s="30" t="n">
        <x:v>2484</x:v>
      </x:c>
      <x:c r="C249" s="30" t="n">
        <x:v>385</x:v>
      </x:c>
      <x:c r="D249" s="30" t="str">
        <x:v>MR6481BEV102</x:v>
      </x:c>
      <x:c r="E249" s="30" t="str">
        <x:v>极氪牌</x:v>
      </x:c>
      <x:c r="F249" s="30" t="str">
        <x:v>浙江吉利汽车有限公司</x:v>
      </x:c>
      <x:c r="G249" s="30" t="str">
        <x:v>衢州极电</x:v>
      </x:c>
      <x:c r="H249" s="30" t="str">
        <x:v>TZ235XYC01</x:v>
      </x:c>
      <x:c r="I249" s="30" t="n">
        <x:v>160</x:v>
      </x:c>
      <x:c r="J249" s="30" t="n">
        <x:v>160</x:v>
      </x:c>
      <x:c r="K249" s="30" t="n">
        <x:v>310</x:v>
      </x:c>
      <x:c r="L249" s="30" t="str">
        <x:v>ambiguous</x:v>
      </x:c>
      <x:c r="M249" s="30" t="str"/>
      <x:c r="N249" s="30" t="str"/>
      <x:c r="O249" s="30" t="n">
        <x:v>440</x:v>
      </x:c>
      <x:c r="P249" s="30" t="str">
        <x:v>C-external</x:v>
      </x:c>
      <x:c r="Q249" s="30" t="str">
        <x:v>ZEEKR 001 2024 WE 100kWh rear-wheel-drive specifications</x:v>
      </x:c>
      <x:c r="R249" s="30" t="str">
        <x:v>https://xnmotors.com/en/inventory/ji-ke-001/66446</x:v>
      </x:c>
      <x:c r="S249" s="30" t="str"/>
      <x:c r="T249" s="30" t="str">
        <x:v>规格表：TZ235XYC01、最大功率310kW、最大扭矩440N·m</x:v>
      </x:c>
      <x:c r="U249" s="30" t="str">
        <x:v>evidence_collected_pending_final</x:v>
      </x:c>
      <x:c r="V249" s="30" t="str">
        <x:v>Copyright © 2026 David YE</x:v>
      </x:c>
    </x:row>
    <x:row r="250">
      <x:c r="A250" s="30" t="str">
        <x:v>P0-外部候选复核</x:v>
      </x:c>
      <x:c r="B250" s="30" t="n">
        <x:v>2485</x:v>
      </x:c>
      <x:c r="C250" s="30" t="n">
        <x:v>385</x:v>
      </x:c>
      <x:c r="D250" s="30" t="str">
        <x:v>MR7001BEV104</x:v>
      </x:c>
      <x:c r="E250" s="30" t="str">
        <x:v>极氪牌</x:v>
      </x:c>
      <x:c r="F250" s="30" t="str">
        <x:v>浙江吉利汽车有限公司</x:v>
      </x:c>
      <x:c r="G250" s="30" t="str">
        <x:v>衢州极电电动汽车技术有限公司</x:v>
      </x:c>
      <x:c r="H250" s="30" t="str">
        <x:v>TZ235XYC01</x:v>
      </x:c>
      <x:c r="I250" s="30" t="n">
        <x:v>370</x:v>
      </x:c>
      <x:c r="J250" s="30" t="n">
        <x:v>370</x:v>
      </x:c>
      <x:c r="K250" s="30" t="n">
        <x:v>310</x:v>
      </x:c>
      <x:c r="L250" s="30" t="str">
        <x:v>ambiguous</x:v>
      </x:c>
      <x:c r="M250" s="30" t="str"/>
      <x:c r="N250" s="30" t="str"/>
      <x:c r="O250" s="30" t="n">
        <x:v>440</x:v>
      </x:c>
      <x:c r="P250" s="30" t="str">
        <x:v>C-external</x:v>
      </x:c>
      <x:c r="Q250" s="30" t="str">
        <x:v>ZEEKR 001 2024 WE 100kWh rear-wheel-drive specifications</x:v>
      </x:c>
      <x:c r="R250" s="30" t="str">
        <x:v>https://xnmotors.com/en/inventory/ji-ke-001/66446</x:v>
      </x:c>
      <x:c r="S250" s="30" t="str"/>
      <x:c r="T250" s="30" t="str">
        <x:v>规格表：TZ235XYC01、最大功率310kW、最大扭矩440N·m</x:v>
      </x:c>
      <x:c r="U250" s="30" t="str">
        <x:v>evidence_collected_pending_final</x:v>
      </x:c>
      <x:c r="V250" s="30" t="str">
        <x:v>Copyright © 2026 David YE</x:v>
      </x:c>
    </x:row>
    <x:row r="251">
      <x:c r="A251" s="30" t="str">
        <x:v>P0-外部候选复核</x:v>
      </x:c>
      <x:c r="B251" s="30" t="n">
        <x:v>2504</x:v>
      </x:c>
      <x:c r="C251" s="30" t="n">
        <x:v>385</x:v>
      </x:c>
      <x:c r="D251" s="30" t="str">
        <x:v>XMA7000MBEVR2</x:v>
      </x:c>
      <x:c r="E251" s="30" t="str">
        <x:v>小米牌</x:v>
      </x:c>
      <x:c r="F251" s="30" t="str">
        <x:v>小米汽车科技有限公司</x:v>
      </x:c>
      <x:c r="G251" s="30" t="str">
        <x:v>联合汽车电子有限公司</x:v>
      </x:c>
      <x:c r="H251" s="30" t="str">
        <x:v>TZ220XS000</x:v>
      </x:c>
      <x:c r="I251" s="30"/>
      <x:c r="J251" s="30"/>
      <x:c r="K251" s="30" t="n">
        <x:v>220</x:v>
      </x:c>
      <x:c r="L251" s="30" t="str">
        <x:v>ambiguous</x:v>
      </x:c>
      <x:c r="M251" s="30" t="str"/>
      <x:c r="N251" s="30" t="str"/>
      <x:c r="O251" s="30" t="n">
        <x:v>400</x:v>
      </x:c>
      <x:c r="P251" s="30" t="str">
        <x:v>B</x:v>
      </x:c>
      <x:c r="Q251" s="30" t="str">
        <x:v>小米SU7车型参数配置表</x:v>
      </x:c>
      <x:c r="R251" s="30" t="str">
        <x:v>https://www.evlook.com/xiaomisu7/peizhi</x:v>
      </x:c>
      <x:c r="S251" s="30" t="str"/>
      <x:c r="T251" s="30" t="str">
        <x:v>配置表：小米SU7、TZ220XS000、220kW、400N·m</x:v>
      </x:c>
      <x:c r="U251" s="30" t="str">
        <x:v>evidence_collected_pending_final</x:v>
      </x:c>
      <x:c r="V251" s="30" t="str">
        <x:v>Copyright © 2026 David YE</x:v>
      </x:c>
    </x:row>
    <x:row r="252">
      <x:c r="A252" s="30" t="str">
        <x:v>P0-外部候选复核</x:v>
      </x:c>
      <x:c r="B252" s="30" t="n">
        <x:v>2505</x:v>
      </x:c>
      <x:c r="C252" s="30" t="n">
        <x:v>385</x:v>
      </x:c>
      <x:c r="D252" s="30" t="str">
        <x:v>XMA7000MBEVR3</x:v>
      </x:c>
      <x:c r="E252" s="30" t="str">
        <x:v>小米牌</x:v>
      </x:c>
      <x:c r="F252" s="30" t="str">
        <x:v>小米汽车科技有限公司</x:v>
      </x:c>
      <x:c r="G252" s="30" t="str">
        <x:v>联合汽车电子有限公司</x:v>
      </x:c>
      <x:c r="H252" s="30" t="str">
        <x:v>TZ220XS000</x:v>
      </x:c>
      <x:c r="I252" s="30"/>
      <x:c r="J252" s="30"/>
      <x:c r="K252" s="30" t="n">
        <x:v>220</x:v>
      </x:c>
      <x:c r="L252" s="30" t="str">
        <x:v>ambiguous</x:v>
      </x:c>
      <x:c r="M252" s="30" t="str"/>
      <x:c r="N252" s="30" t="str"/>
      <x:c r="O252" s="30" t="n">
        <x:v>400</x:v>
      </x:c>
      <x:c r="P252" s="30" t="str">
        <x:v>B</x:v>
      </x:c>
      <x:c r="Q252" s="30" t="str">
        <x:v>小米SU7车型参数配置表</x:v>
      </x:c>
      <x:c r="R252" s="30" t="str">
        <x:v>https://www.evlook.com/xiaomisu7/peizhi</x:v>
      </x:c>
      <x:c r="S252" s="30" t="str"/>
      <x:c r="T252" s="30" t="str">
        <x:v>配置表：小米SU7、TZ220XS000、220kW、400N·m</x:v>
      </x:c>
      <x:c r="U252" s="30" t="str">
        <x:v>evidence_collected_pending_final</x:v>
      </x:c>
      <x:c r="V252" s="30" t="str">
        <x:v>Copyright © 2026 David YE</x:v>
      </x:c>
    </x:row>
    <x:row r="253">
      <x:c r="A253" s="30" t="str">
        <x:v>P0-外部候选复核</x:v>
      </x:c>
      <x:c r="B253" s="30" t="n">
        <x:v>2506</x:v>
      </x:c>
      <x:c r="C253" s="30" t="n">
        <x:v>385</x:v>
      </x:c>
      <x:c r="D253" s="30" t="str">
        <x:v>XMA7000MBEVR5</x:v>
      </x:c>
      <x:c r="E253" s="30" t="str">
        <x:v>小米牌</x:v>
      </x:c>
      <x:c r="F253" s="30" t="str">
        <x:v>小米汽车科技有限公司</x:v>
      </x:c>
      <x:c r="G253" s="30" t="str">
        <x:v>联合汽车电子有限公司</x:v>
      </x:c>
      <x:c r="H253" s="30" t="str">
        <x:v>TZ220XS000</x:v>
      </x:c>
      <x:c r="I253" s="30"/>
      <x:c r="J253" s="30"/>
      <x:c r="K253" s="30" t="n">
        <x:v>220</x:v>
      </x:c>
      <x:c r="L253" s="30" t="str">
        <x:v>ambiguous</x:v>
      </x:c>
      <x:c r="M253" s="30" t="str"/>
      <x:c r="N253" s="30" t="str"/>
      <x:c r="O253" s="30" t="n">
        <x:v>400</x:v>
      </x:c>
      <x:c r="P253" s="30" t="str">
        <x:v>B</x:v>
      </x:c>
      <x:c r="Q253" s="30" t="str">
        <x:v>小米SU7车型参数配置表</x:v>
      </x:c>
      <x:c r="R253" s="30" t="str">
        <x:v>https://www.evlook.com/xiaomisu7/peizhi</x:v>
      </x:c>
      <x:c r="S253" s="30" t="str"/>
      <x:c r="T253" s="30" t="str">
        <x:v>配置表：小米SU7、TZ220XS000、220kW、400N·m</x:v>
      </x:c>
      <x:c r="U253" s="30" t="str">
        <x:v>evidence_collected_pending_final</x:v>
      </x:c>
      <x:c r="V253" s="30" t="str">
        <x:v>Copyright © 2026 David YE</x:v>
      </x:c>
    </x:row>
    <x:row r="254">
      <x:c r="A254" s="30" t="str">
        <x:v>P0-外部候选复核</x:v>
      </x:c>
      <x:c r="B254" s="30" t="n">
        <x:v>2351</x:v>
      </x:c>
      <x:c r="C254" s="30" t="n">
        <x:v>384</x:v>
      </x:c>
      <x:c r="D254" s="30" t="str">
        <x:v>AHC6450BEVD1D</x:v>
      </x:c>
      <x:c r="E254" s="30" t="str">
        <x:v>埃安(AION)牌</x:v>
      </x:c>
      <x:c r="F254" s="30" t="str">
        <x:v>广汽埃安新能源汽车股份有限公司</x:v>
      </x:c>
      <x:c r="G254" s="30" t="str">
        <x:v>苏州汇川联合动力系统股份有限公司</x:v>
      </x:c>
      <x:c r="H254" s="30" t="str">
        <x:v>TZ180XS130 </x:v>
      </x:c>
      <x:c r="I254" s="30" t="n">
        <x:v>100</x:v>
      </x:c>
      <x:c r="J254" s="30" t="n">
        <x:v>100</x:v>
      </x:c>
      <x:c r="K254" s="30" t="n">
        <x:v>100</x:v>
      </x:c>
      <x:c r="L254" s="30" t="str">
        <x:v>ambiguous</x:v>
      </x:c>
      <x:c r="M254" s="30" t="str"/>
      <x:c r="N254" s="30" t="str"/>
      <x:c r="O254" s="30" t="n">
        <x:v>176</x:v>
      </x:c>
      <x:c r="P254" s="30" t="str">
        <x:v>B</x:v>
      </x:c>
      <x:c r="Q254" s="30" t="str">
        <x:v>埃安Y车型参数</x:v>
      </x:c>
      <x:c r="R254" s="30" t="str">
        <x:v>https://www.cnlyauto.com/zh/product/254.html</x:v>
      </x:c>
      <x:c r="S254" s="30" t="str"/>
      <x:c r="T254" s="30" t="str">
        <x:v>车型参数：TZ180XS130、总功率100kW、总/前电机扭矩176N·m</x:v>
      </x:c>
      <x:c r="U254" s="30" t="str">
        <x:v>evidence_collected_pending_final</x:v>
      </x:c>
      <x:c r="V254" s="30" t="str">
        <x:v>Copyright © 2026 David YE</x:v>
      </x:c>
    </x:row>
    <x:row r="255">
      <x:c r="A255" s="30" t="str">
        <x:v>P0-外部候选复核</x:v>
      </x:c>
      <x:c r="B255" s="30" t="n">
        <x:v>2354</x:v>
      </x:c>
      <x:c r="C255" s="30" t="n">
        <x:v>384</x:v>
      </x:c>
      <x:c r="D255" s="30" t="str">
        <x:v>AHC6450BEVD1J</x:v>
      </x:c>
      <x:c r="E255" s="30" t="str">
        <x:v>埃安(AION)牌</x:v>
      </x:c>
      <x:c r="F255" s="30" t="str">
        <x:v>广汽埃安新能源汽车股份有限公司</x:v>
      </x:c>
      <x:c r="G255" s="30" t="str">
        <x:v>锐湃动力科技有限公司</x:v>
      </x:c>
      <x:c r="H255" s="30" t="str">
        <x:v>TZ180XYXOF51</x:v>
      </x:c>
      <x:c r="I255" s="30" t="n">
        <x:v>165</x:v>
      </x:c>
      <x:c r="J255" s="30" t="n">
        <x:v>165</x:v>
      </x:c>
      <x:c r="K255" s="30" t="n">
        <x:v>150</x:v>
      </x:c>
      <x:c r="L255" s="30" t="str">
        <x:v>ambiguous</x:v>
      </x:c>
      <x:c r="M255" s="30" t="str"/>
      <x:c r="N255" s="30" t="str"/>
      <x:c r="O255" s="30" t="n">
        <x:v>240</x:v>
      </x:c>
      <x:c r="P255" s="30" t="str">
        <x:v>B</x:v>
      </x:c>
      <x:c r="Q255" s="30" t="str">
        <x:v>GAC Aion RT market debut technical specifications</x:v>
      </x:c>
      <x:c r="R255" s="30" t="str">
        <x:v>https://rucars.ru/magazine/news/detail/gac-aion-rt-debut-market/</x:v>
      </x:c>
      <x:c r="S255" s="30" t="str">
        <x:v>2024-11-07</x:v>
      </x:c>
      <x:c r="T255" s="30" t="str">
        <x:v>技术参数：TZ180XYXOF51，150/165kW两个版本均为240N·m</x:v>
      </x:c>
      <x:c r="U255" s="30" t="str">
        <x:v>evidence_collected_pending_final</x:v>
      </x:c>
      <x:c r="V255" s="30" t="str">
        <x:v>Copyright © 2026 David YE</x:v>
      </x:c>
    </x:row>
    <x:row r="256">
      <x:c r="A256" s="30" t="str">
        <x:v>P0-外部候选复核</x:v>
      </x:c>
      <x:c r="B256" s="30" t="n">
        <x:v>2357</x:v>
      </x:c>
      <x:c r="C256" s="30" t="n">
        <x:v>384</x:v>
      </x:c>
      <x:c r="D256" s="30" t="str">
        <x:v>AHC6460BEVJ0A</x:v>
      </x:c>
      <x:c r="E256" s="30" t="str">
        <x:v>埃安(AION)牌</x:v>
      </x:c>
      <x:c r="F256" s="30" t="str">
        <x:v>广汽埃安新能源汽车股份有限公司</x:v>
      </x:c>
      <x:c r="G256" s="30" t="str">
        <x:v>锐湃动力科技有限公司</x:v>
      </x:c>
      <x:c r="H256" s="30" t="str">
        <x:v>TZ180XYXOF51</x:v>
      </x:c>
      <x:c r="I256" s="30" t="n">
        <x:v>165</x:v>
      </x:c>
      <x:c r="J256" s="30" t="n">
        <x:v>165</x:v>
      </x:c>
      <x:c r="K256" s="30" t="n">
        <x:v>165</x:v>
      </x:c>
      <x:c r="L256" s="30" t="str">
        <x:v>ambiguous</x:v>
      </x:c>
      <x:c r="M256" s="30" t="str"/>
      <x:c r="N256" s="30" t="str"/>
      <x:c r="O256" s="30" t="n">
        <x:v>240</x:v>
      </x:c>
      <x:c r="P256" s="30" t="str">
        <x:v>B</x:v>
      </x:c>
      <x:c r="Q256" s="30" t="str">
        <x:v>GAC Aion RT market debut technical specifications</x:v>
      </x:c>
      <x:c r="R256" s="30" t="str">
        <x:v>https://rucars.ru/magazine/news/detail/gac-aion-rt-debut-market/</x:v>
      </x:c>
      <x:c r="S256" s="30" t="str">
        <x:v>2024-11-07</x:v>
      </x:c>
      <x:c r="T256" s="30" t="str">
        <x:v>技术参数：TZ180XYXOF51，150/165kW两个版本均为240N·m</x:v>
      </x:c>
      <x:c r="U256" s="30" t="str">
        <x:v>evidence_collected_pending_final</x:v>
      </x:c>
      <x:c r="V256" s="30" t="str">
        <x:v>Copyright © 2026 David YE</x:v>
      </x:c>
    </x:row>
    <x:row r="257">
      <x:c r="A257" s="30" t="str">
        <x:v>P0-外部候选复核</x:v>
      </x:c>
      <x:c r="B257" s="30" t="n">
        <x:v>2358</x:v>
      </x:c>
      <x:c r="C257" s="30" t="n">
        <x:v>384</x:v>
      </x:c>
      <x:c r="D257" s="30" t="str">
        <x:v>AHC6460BEVJ0C</x:v>
      </x:c>
      <x:c r="E257" s="30" t="str">
        <x:v>埃安(AION)牌</x:v>
      </x:c>
      <x:c r="F257" s="30" t="str">
        <x:v>广汽埃安新能源汽车股份有限公司</x:v>
      </x:c>
      <x:c r="G257" s="30" t="str">
        <x:v>锐湃动力科技有限公司</x:v>
      </x:c>
      <x:c r="H257" s="30" t="str">
        <x:v>TZ180XYXOF51</x:v>
      </x:c>
      <x:c r="I257" s="30" t="n">
        <x:v>165</x:v>
      </x:c>
      <x:c r="J257" s="30" t="n">
        <x:v>165</x:v>
      </x:c>
      <x:c r="K257" s="30" t="n">
        <x:v>150</x:v>
      </x:c>
      <x:c r="L257" s="30" t="str">
        <x:v>ambiguous</x:v>
      </x:c>
      <x:c r="M257" s="30" t="str"/>
      <x:c r="N257" s="30" t="str"/>
      <x:c r="O257" s="30" t="n">
        <x:v>240</x:v>
      </x:c>
      <x:c r="P257" s="30" t="str">
        <x:v>B</x:v>
      </x:c>
      <x:c r="Q257" s="30" t="str">
        <x:v>GAC Aion RT market debut technical specifications</x:v>
      </x:c>
      <x:c r="R257" s="30" t="str">
        <x:v>https://rucars.ru/magazine/news/detail/gac-aion-rt-debut-market/</x:v>
      </x:c>
      <x:c r="S257" s="30" t="str">
        <x:v>2024-11-07</x:v>
      </x:c>
      <x:c r="T257" s="30" t="str">
        <x:v>技术参数：TZ180XYXOF51，150/165kW两个版本均为240N·m</x:v>
      </x:c>
      <x:c r="U257" s="30" t="str">
        <x:v>evidence_collected_pending_final</x:v>
      </x:c>
      <x:c r="V257" s="30" t="str">
        <x:v>Copyright © 2026 David YE</x:v>
      </x:c>
    </x:row>
    <x:row r="258">
      <x:c r="A258" s="30" t="str">
        <x:v>P0-外部候选复核</x:v>
      </x:c>
      <x:c r="B258" s="30" t="n">
        <x:v>2359</x:v>
      </x:c>
      <x:c r="C258" s="30" t="n">
        <x:v>384</x:v>
      </x:c>
      <x:c r="D258" s="30" t="str">
        <x:v>AHC6460BEVJ0D</x:v>
      </x:c>
      <x:c r="E258" s="30" t="str">
        <x:v>埃安(AION)牌</x:v>
      </x:c>
      <x:c r="F258" s="30" t="str">
        <x:v>广汽埃安新能源汽车股份有限公司</x:v>
      </x:c>
      <x:c r="G258" s="30" t="str">
        <x:v>锐湃动力科技有限公司</x:v>
      </x:c>
      <x:c r="H258" s="30" t="str">
        <x:v>TZ180XYXOF51</x:v>
      </x:c>
      <x:c r="I258" s="30" t="n">
        <x:v>165</x:v>
      </x:c>
      <x:c r="J258" s="30" t="n">
        <x:v>165</x:v>
      </x:c>
      <x:c r="K258" s="30" t="n">
        <x:v>150</x:v>
      </x:c>
      <x:c r="L258" s="30" t="str">
        <x:v>ambiguous</x:v>
      </x:c>
      <x:c r="M258" s="30" t="str"/>
      <x:c r="N258" s="30" t="str"/>
      <x:c r="O258" s="30" t="n">
        <x:v>240</x:v>
      </x:c>
      <x:c r="P258" s="30" t="str">
        <x:v>B</x:v>
      </x:c>
      <x:c r="Q258" s="30" t="str">
        <x:v>GAC Aion RT market debut technical specifications</x:v>
      </x:c>
      <x:c r="R258" s="30" t="str">
        <x:v>https://rucars.ru/magazine/news/detail/gac-aion-rt-debut-market/</x:v>
      </x:c>
      <x:c r="S258" s="30" t="str">
        <x:v>2024-11-07</x:v>
      </x:c>
      <x:c r="T258" s="30" t="str">
        <x:v>技术参数：TZ180XYXOF51，150/165kW两个版本均为240N·m</x:v>
      </x:c>
      <x:c r="U258" s="30" t="str">
        <x:v>evidence_collected_pending_final</x:v>
      </x:c>
      <x:c r="V258" s="30" t="str">
        <x:v>Copyright © 2026 David YE</x:v>
      </x:c>
    </x:row>
    <x:row r="259">
      <x:c r="A259" s="30" t="str">
        <x:v>P0-外部候选复核</x:v>
      </x:c>
      <x:c r="B259" s="30" t="n">
        <x:v>2360</x:v>
      </x:c>
      <x:c r="C259" s="30" t="n">
        <x:v>384</x:v>
      </x:c>
      <x:c r="D259" s="30" t="str">
        <x:v>AHC6460BEVJ0F</x:v>
      </x:c>
      <x:c r="E259" s="30" t="str">
        <x:v>埃安(AION)牌</x:v>
      </x:c>
      <x:c r="F259" s="30" t="str">
        <x:v>广汽埃安新能源汽车股份有限公司</x:v>
      </x:c>
      <x:c r="G259" s="30" t="str">
        <x:v>锐湃动力科技有限公司</x:v>
      </x:c>
      <x:c r="H259" s="30" t="str">
        <x:v>TZ180XYXOF51</x:v>
      </x:c>
      <x:c r="I259" s="30" t="n">
        <x:v>165</x:v>
      </x:c>
      <x:c r="J259" s="30" t="n">
        <x:v>165</x:v>
      </x:c>
      <x:c r="K259" s="30" t="n">
        <x:v>150</x:v>
      </x:c>
      <x:c r="L259" s="30" t="str">
        <x:v>ambiguous</x:v>
      </x:c>
      <x:c r="M259" s="30" t="str"/>
      <x:c r="N259" s="30" t="str"/>
      <x:c r="O259" s="30" t="n">
        <x:v>240</x:v>
      </x:c>
      <x:c r="P259" s="30" t="str">
        <x:v>B</x:v>
      </x:c>
      <x:c r="Q259" s="30" t="str">
        <x:v>GAC Aion RT market debut technical specifications</x:v>
      </x:c>
      <x:c r="R259" s="30" t="str">
        <x:v>https://rucars.ru/magazine/news/detail/gac-aion-rt-debut-market/</x:v>
      </x:c>
      <x:c r="S259" s="30" t="str">
        <x:v>2024-11-07</x:v>
      </x:c>
      <x:c r="T259" s="30" t="str">
        <x:v>技术参数：TZ180XYXOF51，150/165kW两个版本均为240N·m</x:v>
      </x:c>
      <x:c r="U259" s="30" t="str">
        <x:v>evidence_collected_pending_final</x:v>
      </x:c>
      <x:c r="V259" s="30" t="str">
        <x:v>Copyright © 2026 David YE</x:v>
      </x:c>
    </x:row>
    <x:row r="260">
      <x:c r="A260" s="30" t="str">
        <x:v>P0-外部候选复核</x:v>
      </x:c>
      <x:c r="B260" s="30" t="n">
        <x:v>2361</x:v>
      </x:c>
      <x:c r="C260" s="30" t="n">
        <x:v>384</x:v>
      </x:c>
      <x:c r="D260" s="30" t="str">
        <x:v>AHC6460BEVJ0H</x:v>
      </x:c>
      <x:c r="E260" s="30" t="str">
        <x:v>埃安(AION)牌</x:v>
      </x:c>
      <x:c r="F260" s="30" t="str">
        <x:v>广汽埃安新能源汽车股份有限公司</x:v>
      </x:c>
      <x:c r="G260" s="30" t="str">
        <x:v>锐湃动力科技有限公司</x:v>
      </x:c>
      <x:c r="H260" s="30" t="str">
        <x:v>TZ180XYXOF51</x:v>
      </x:c>
      <x:c r="I260" s="30" t="n">
        <x:v>165</x:v>
      </x:c>
      <x:c r="J260" s="30" t="n">
        <x:v>165</x:v>
      </x:c>
      <x:c r="K260" s="30" t="n">
        <x:v>165</x:v>
      </x:c>
      <x:c r="L260" s="30" t="str">
        <x:v>ambiguous</x:v>
      </x:c>
      <x:c r="M260" s="30" t="str"/>
      <x:c r="N260" s="30" t="str"/>
      <x:c r="O260" s="30" t="n">
        <x:v>240</x:v>
      </x:c>
      <x:c r="P260" s="30" t="str">
        <x:v>B</x:v>
      </x:c>
      <x:c r="Q260" s="30" t="str">
        <x:v>GAC Aion RT market debut technical specifications</x:v>
      </x:c>
      <x:c r="R260" s="30" t="str">
        <x:v>https://rucars.ru/magazine/news/detail/gac-aion-rt-debut-market/</x:v>
      </x:c>
      <x:c r="S260" s="30" t="str">
        <x:v>2024-11-07</x:v>
      </x:c>
      <x:c r="T260" s="30" t="str">
        <x:v>技术参数：TZ180XYXOF51，150/165kW两个版本均为240N·m</x:v>
      </x:c>
      <x:c r="U260" s="30" t="str">
        <x:v>evidence_collected_pending_final</x:v>
      </x:c>
      <x:c r="V260" s="30" t="str">
        <x:v>Copyright © 2026 David YE</x:v>
      </x:c>
    </x:row>
    <x:row r="261">
      <x:c r="A261" s="30" t="str">
        <x:v>P0-外部候选复核</x:v>
      </x:c>
      <x:c r="B261" s="30" t="n">
        <x:v>2372</x:v>
      </x:c>
      <x:c r="C261" s="30" t="n">
        <x:v>384</x:v>
      </x:c>
      <x:c r="D261" s="30" t="str">
        <x:v>AHC7000BEVE0E</x:v>
      </x:c>
      <x:c r="E261" s="30" t="str">
        <x:v>埃安(AION)牌</x:v>
      </x:c>
      <x:c r="F261" s="30" t="str">
        <x:v>广汽埃安新能源汽车股份有限公司</x:v>
      </x:c>
      <x:c r="G261" s="30" t="str">
        <x:v>苏州汇川联合动力系统股份有限公司</x:v>
      </x:c>
      <x:c r="H261" s="30" t="str">
        <x:v>TZ180XS130</x:v>
      </x:c>
      <x:c r="I261" s="30" t="n">
        <x:v>100</x:v>
      </x:c>
      <x:c r="J261" s="30" t="n">
        <x:v>100</x:v>
      </x:c>
      <x:c r="K261" s="30" t="n">
        <x:v>100</x:v>
      </x:c>
      <x:c r="L261" s="30" t="str">
        <x:v>ambiguous</x:v>
      </x:c>
      <x:c r="M261" s="30" t="str"/>
      <x:c r="N261" s="30" t="str"/>
      <x:c r="O261" s="30" t="n">
        <x:v>176</x:v>
      </x:c>
      <x:c r="P261" s="30" t="str">
        <x:v>B</x:v>
      </x:c>
      <x:c r="Q261" s="30" t="str">
        <x:v>埃安Y车型参数</x:v>
      </x:c>
      <x:c r="R261" s="30" t="str">
        <x:v>https://www.cnlyauto.com/zh/product/254.html</x:v>
      </x:c>
      <x:c r="S261" s="30" t="str"/>
      <x:c r="T261" s="30" t="str">
        <x:v>车型参数：TZ180XS130、总功率100kW、总/前电机扭矩176N·m</x:v>
      </x:c>
      <x:c r="U261" s="30" t="str">
        <x:v>evidence_collected_pending_final</x:v>
      </x:c>
      <x:c r="V261" s="30" t="str">
        <x:v>Copyright © 2026 David YE</x:v>
      </x:c>
    </x:row>
    <x:row r="262">
      <x:c r="A262" s="30" t="str">
        <x:v>P0-外部候选复核</x:v>
      </x:c>
      <x:c r="B262" s="30" t="n">
        <x:v>2377</x:v>
      </x:c>
      <x:c r="C262" s="30" t="n">
        <x:v>384</x:v>
      </x:c>
      <x:c r="D262" s="30" t="str">
        <x:v>AHC7001BEVA1B</x:v>
      </x:c>
      <x:c r="E262" s="30" t="str">
        <x:v>埃安(AION)牌</x:v>
      </x:c>
      <x:c r="F262" s="30" t="str">
        <x:v>广汽埃安新能源汽车股份有限公司</x:v>
      </x:c>
      <x:c r="G262" s="30" t="str">
        <x:v>苏州汇川联合动力系统股份有限公司</x:v>
      </x:c>
      <x:c r="H262" s="30" t="str">
        <x:v>TZ180XS130</x:v>
      </x:c>
      <x:c r="I262" s="30" t="n">
        <x:v>100</x:v>
      </x:c>
      <x:c r="J262" s="30" t="n">
        <x:v>100</x:v>
      </x:c>
      <x:c r="K262" s="30" t="n">
        <x:v>100</x:v>
      </x:c>
      <x:c r="L262" s="30" t="str">
        <x:v>ambiguous</x:v>
      </x:c>
      <x:c r="M262" s="30" t="str"/>
      <x:c r="N262" s="30" t="str"/>
      <x:c r="O262" s="30" t="n">
        <x:v>176</x:v>
      </x:c>
      <x:c r="P262" s="30" t="str">
        <x:v>B</x:v>
      </x:c>
      <x:c r="Q262" s="30" t="str">
        <x:v>埃安Y车型参数</x:v>
      </x:c>
      <x:c r="R262" s="30" t="str">
        <x:v>https://www.cnlyauto.com/zh/product/254.html</x:v>
      </x:c>
      <x:c r="S262" s="30" t="str"/>
      <x:c r="T262" s="30" t="str">
        <x:v>车型参数：TZ180XS130、总功率100kW、总/前电机扭矩176N·m</x:v>
      </x:c>
      <x:c r="U262" s="30" t="str">
        <x:v>evidence_collected_pending_final</x:v>
      </x:c>
      <x:c r="V262" s="30" t="str">
        <x:v>Copyright © 2026 David YE</x:v>
      </x:c>
    </x:row>
    <x:row r="263">
      <x:c r="A263" s="30" t="str">
        <x:v>P0-外部候选复核</x:v>
      </x:c>
      <x:c r="B263" s="30" t="n">
        <x:v>2378</x:v>
      </x:c>
      <x:c r="C263" s="30" t="n">
        <x:v>384</x:v>
      </x:c>
      <x:c r="D263" s="30" t="str">
        <x:v>AHC7001BEVA1G</x:v>
      </x:c>
      <x:c r="E263" s="30" t="str">
        <x:v>埃安(AION)牌</x:v>
      </x:c>
      <x:c r="F263" s="30" t="str">
        <x:v>广汽埃安新能源汽车股份有限公司</x:v>
      </x:c>
      <x:c r="G263" s="30" t="str">
        <x:v>苏州汇川联合动力系统股份有限公司</x:v>
      </x:c>
      <x:c r="H263" s="30" t="str">
        <x:v>TZ180XS130</x:v>
      </x:c>
      <x:c r="I263" s="30" t="n">
        <x:v>100</x:v>
      </x:c>
      <x:c r="J263" s="30" t="n">
        <x:v>100</x:v>
      </x:c>
      <x:c r="K263" s="30" t="n">
        <x:v>100</x:v>
      </x:c>
      <x:c r="L263" s="30" t="str">
        <x:v>ambiguous</x:v>
      </x:c>
      <x:c r="M263" s="30" t="str"/>
      <x:c r="N263" s="30" t="str"/>
      <x:c r="O263" s="30" t="n">
        <x:v>176</x:v>
      </x:c>
      <x:c r="P263" s="30" t="str">
        <x:v>B</x:v>
      </x:c>
      <x:c r="Q263" s="30" t="str">
        <x:v>埃安Y车型参数</x:v>
      </x:c>
      <x:c r="R263" s="30" t="str">
        <x:v>https://www.cnlyauto.com/zh/product/254.html</x:v>
      </x:c>
      <x:c r="S263" s="30" t="str"/>
      <x:c r="T263" s="30" t="str">
        <x:v>车型参数：TZ180XS130、总功率100kW、总/前电机扭矩176N·m</x:v>
      </x:c>
      <x:c r="U263" s="30" t="str">
        <x:v>evidence_collected_pending_final</x:v>
      </x:c>
      <x:c r="V263" s="30" t="str">
        <x:v>Copyright © 2026 David YE</x:v>
      </x:c>
    </x:row>
    <x:row r="264">
      <x:c r="A264" s="30" t="str">
        <x:v>P0-外部候选复核</x:v>
      </x:c>
      <x:c r="B264" s="30" t="n">
        <x:v>2379</x:v>
      </x:c>
      <x:c r="C264" s="30" t="n">
        <x:v>384</x:v>
      </x:c>
      <x:c r="D264" s="30" t="str">
        <x:v>AHC7001BEVA1L</x:v>
      </x:c>
      <x:c r="E264" s="30" t="str">
        <x:v>埃安(AION)牌</x:v>
      </x:c>
      <x:c r="F264" s="30" t="str">
        <x:v>广汽埃安新能源汽车股份有限公司</x:v>
      </x:c>
      <x:c r="G264" s="30" t="str">
        <x:v>苏州汇川联合动力系统股份有限公司</x:v>
      </x:c>
      <x:c r="H264" s="30" t="str">
        <x:v>TZ180XS130</x:v>
      </x:c>
      <x:c r="I264" s="30" t="n">
        <x:v>100</x:v>
      </x:c>
      <x:c r="J264" s="30" t="n">
        <x:v>100</x:v>
      </x:c>
      <x:c r="K264" s="30" t="n">
        <x:v>100</x:v>
      </x:c>
      <x:c r="L264" s="30" t="str">
        <x:v>ambiguous</x:v>
      </x:c>
      <x:c r="M264" s="30" t="str"/>
      <x:c r="N264" s="30" t="str"/>
      <x:c r="O264" s="30" t="n">
        <x:v>176</x:v>
      </x:c>
      <x:c r="P264" s="30" t="str">
        <x:v>B</x:v>
      </x:c>
      <x:c r="Q264" s="30" t="str">
        <x:v>埃安Y车型参数</x:v>
      </x:c>
      <x:c r="R264" s="30" t="str">
        <x:v>https://www.cnlyauto.com/zh/product/254.html</x:v>
      </x:c>
      <x:c r="S264" s="30" t="str"/>
      <x:c r="T264" s="30" t="str">
        <x:v>车型参数：TZ180XS130、总功率100kW、总/前电机扭矩176N·m</x:v>
      </x:c>
      <x:c r="U264" s="30" t="str">
        <x:v>evidence_collected_pending_final</x:v>
      </x:c>
      <x:c r="V264" s="30" t="str">
        <x:v>Copyright © 2026 David YE</x:v>
      </x:c>
    </x:row>
    <x:row r="265">
      <x:c r="A265" s="30" t="str">
        <x:v>P0-外部候选复核</x:v>
      </x:c>
      <x:c r="B265" s="30" t="n">
        <x:v>2380</x:v>
      </x:c>
      <x:c r="C265" s="30" t="n">
        <x:v>384</x:v>
      </x:c>
      <x:c r="D265" s="30" t="str">
        <x:v>AHC7001BEVA1M</x:v>
      </x:c>
      <x:c r="E265" s="30" t="str">
        <x:v>埃安(AION)牌</x:v>
      </x:c>
      <x:c r="F265" s="30" t="str">
        <x:v>广汽埃安新能源汽车股份有限公司</x:v>
      </x:c>
      <x:c r="G265" s="30" t="str">
        <x:v>苏州汇川联合动力系统股份有限公司</x:v>
      </x:c>
      <x:c r="H265" s="30" t="str">
        <x:v>TZ180XS130</x:v>
      </x:c>
      <x:c r="I265" s="30" t="n">
        <x:v>100</x:v>
      </x:c>
      <x:c r="J265" s="30" t="n">
        <x:v>100</x:v>
      </x:c>
      <x:c r="K265" s="30" t="n">
        <x:v>100</x:v>
      </x:c>
      <x:c r="L265" s="30" t="str">
        <x:v>ambiguous</x:v>
      </x:c>
      <x:c r="M265" s="30" t="str"/>
      <x:c r="N265" s="30" t="str"/>
      <x:c r="O265" s="30" t="n">
        <x:v>176</x:v>
      </x:c>
      <x:c r="P265" s="30" t="str">
        <x:v>B</x:v>
      </x:c>
      <x:c r="Q265" s="30" t="str">
        <x:v>埃安Y车型参数</x:v>
      </x:c>
      <x:c r="R265" s="30" t="str">
        <x:v>https://www.cnlyauto.com/zh/product/254.html</x:v>
      </x:c>
      <x:c r="S265" s="30" t="str"/>
      <x:c r="T265" s="30" t="str">
        <x:v>车型参数：TZ180XS130、总功率100kW、总/前电机扭矩176N·m</x:v>
      </x:c>
      <x:c r="U265" s="30" t="str">
        <x:v>evidence_collected_pending_final</x:v>
      </x:c>
      <x:c r="V265" s="30" t="str">
        <x:v>Copyright © 2026 David YE</x:v>
      </x:c>
    </x:row>
    <x:row r="266">
      <x:c r="A266" s="30" t="str">
        <x:v>P0-外部候选复核</x:v>
      </x:c>
      <x:c r="B266" s="30" t="n">
        <x:v>2385</x:v>
      </x:c>
      <x:c r="C266" s="30" t="n">
        <x:v>384</x:v>
      </x:c>
      <x:c r="D266" s="30" t="str">
        <x:v>BMW7001AGEV</x:v>
      </x:c>
      <x:c r="E266" s="30" t="str">
        <x:v>宝马(BMW)牌</x:v>
      </x:c>
      <x:c r="F266" s="30" t="str">
        <x:v>华晨宝马汽车有限公司</x:v>
      </x:c>
      <x:c r="G266" s="30" t="str">
        <x:v>采埃孚电驱动科技(沈阳)有限公司</x:v>
      </x:c>
      <x:c r="H266" s="30" t="str">
        <x:v>HA0001N0</x:v>
      </x:c>
      <x:c r="I266" s="30" t="n">
        <x:v>240</x:v>
      </x:c>
      <x:c r="J266" s="30" t="n">
        <x:v>240</x:v>
      </x:c>
      <x:c r="K266" s="30" t="n">
        <x:v>250</x:v>
      </x:c>
      <x:c r="L266" s="30" t="str">
        <x:v>ambiguous</x:v>
      </x:c>
      <x:c r="M266" s="30" t="str"/>
      <x:c r="N266" s="30" t="str"/>
      <x:c r="O266" s="30" t="n">
        <x:v>410</x:v>
      </x:c>
      <x:c r="P266" s="30" t="str">
        <x:v>B</x:v>
      </x:c>
      <x:c r="Q266" s="30" t="str">
        <x:v>BMW i5 parameter configuration</x:v>
      </x:c>
      <x:c r="R266" s="30" t="str">
        <x:v>https://www.bitauto.com/global/bmw/i5-1901/config/</x:v>
      </x:c>
      <x:c r="S266" s="30" t="str"/>
      <x:c r="T266" s="30" t="str">
        <x:v>配置表：HA0001N0，240kW后电机最大扭矩410N·m；250kW车型页同为410N·m</x:v>
      </x:c>
      <x:c r="U266" s="30" t="str">
        <x:v>evidence_collected_pending_final</x:v>
      </x:c>
      <x:c r="V266" s="30" t="str">
        <x:v>Copyright © 2026 David YE</x:v>
      </x:c>
    </x:row>
    <x:row r="267">
      <x:c r="A267" s="30" t="str">
        <x:v>P0-外部候选复核</x:v>
      </x:c>
      <x:c r="B267" s="30" t="n">
        <x:v>2386</x:v>
      </x:c>
      <x:c r="C267" s="30" t="n">
        <x:v>384</x:v>
      </x:c>
      <x:c r="D267" s="30" t="str">
        <x:v>BMW7001AHEV</x:v>
      </x:c>
      <x:c r="E267" s="30" t="str">
        <x:v>宝马(BMW)牌</x:v>
      </x:c>
      <x:c r="F267" s="30" t="str">
        <x:v>华晨宝马汽车有限公司</x:v>
      </x:c>
      <x:c r="G267" s="30" t="str">
        <x:v>采埃孚电驱动科技(沈阳)有限公司</x:v>
      </x:c>
      <x:c r="H267" s="30" t="str">
        <x:v>HA0001N0</x:v>
      </x:c>
      <x:c r="I267" s="30" t="n">
        <x:v>240</x:v>
      </x:c>
      <x:c r="J267" s="30" t="n">
        <x:v>240</x:v>
      </x:c>
      <x:c r="K267" s="30" t="n">
        <x:v>250</x:v>
      </x:c>
      <x:c r="L267" s="30" t="str">
        <x:v>ambiguous</x:v>
      </x:c>
      <x:c r="M267" s="30" t="str"/>
      <x:c r="N267" s="30" t="str"/>
      <x:c r="O267" s="30" t="n">
        <x:v>410</x:v>
      </x:c>
      <x:c r="P267" s="30" t="str">
        <x:v>B</x:v>
      </x:c>
      <x:c r="Q267" s="30" t="str">
        <x:v>BMW i5 parameter configuration</x:v>
      </x:c>
      <x:c r="R267" s="30" t="str">
        <x:v>https://www.bitauto.com/global/bmw/i5-1901/config/</x:v>
      </x:c>
      <x:c r="S267" s="30" t="str"/>
      <x:c r="T267" s="30" t="str">
        <x:v>配置表：HA0001N0，240kW后电机最大扭矩410N·m；250kW车型页同为410N·m</x:v>
      </x:c>
      <x:c r="U267" s="30" t="str">
        <x:v>evidence_collected_pending_final</x:v>
      </x:c>
      <x:c r="V267" s="30" t="str">
        <x:v>Copyright © 2026 David YE</x:v>
      </x:c>
    </x:row>
    <x:row r="268">
      <x:c r="A268" s="30" t="str">
        <x:v>P0-外部候选复核</x:v>
      </x:c>
      <x:c r="B268" s="30" t="n">
        <x:v>2387</x:v>
      </x:c>
      <x:c r="C268" s="30" t="n">
        <x:v>384</x:v>
      </x:c>
      <x:c r="D268" s="30" t="str">
        <x:v>BMW7001AJEV</x:v>
      </x:c>
      <x:c r="E268" s="30" t="str">
        <x:v>宝马(BMW)牌</x:v>
      </x:c>
      <x:c r="F268" s="30" t="str">
        <x:v>华晨宝马汽车有限公司</x:v>
      </x:c>
      <x:c r="G268" s="30" t="str">
        <x:v>采埃孚电驱动科技(沈阳)有限公司</x:v>
      </x:c>
      <x:c r="H268" s="30" t="str">
        <x:v>HA0001N0</x:v>
      </x:c>
      <x:c r="I268" s="30" t="n">
        <x:v>240</x:v>
      </x:c>
      <x:c r="J268" s="30" t="n">
        <x:v>240</x:v>
      </x:c>
      <x:c r="K268" s="30" t="n">
        <x:v>250</x:v>
      </x:c>
      <x:c r="L268" s="30" t="str">
        <x:v>ambiguous</x:v>
      </x:c>
      <x:c r="M268" s="30" t="str"/>
      <x:c r="N268" s="30" t="str"/>
      <x:c r="O268" s="30" t="n">
        <x:v>410</x:v>
      </x:c>
      <x:c r="P268" s="30" t="str">
        <x:v>B</x:v>
      </x:c>
      <x:c r="Q268" s="30" t="str">
        <x:v>BMW i5 parameter configuration</x:v>
      </x:c>
      <x:c r="R268" s="30" t="str">
        <x:v>https://www.bitauto.com/global/bmw/i5-1901/config/</x:v>
      </x:c>
      <x:c r="S268" s="30" t="str"/>
      <x:c r="T268" s="30" t="str">
        <x:v>配置表：HA0001N0，240kW后电机最大扭矩410N·m；250kW车型页同为410N·m</x:v>
      </x:c>
      <x:c r="U268" s="30" t="str">
        <x:v>evidence_collected_pending_final</x:v>
      </x:c>
      <x:c r="V268" s="30" t="str">
        <x:v>Copyright © 2026 David YE</x:v>
      </x:c>
    </x:row>
    <x:row r="269">
      <x:c r="A269" s="30" t="str">
        <x:v>P0-外部候选复核</x:v>
      </x:c>
      <x:c r="B269" s="30" t="n">
        <x:v>2388</x:v>
      </x:c>
      <x:c r="C269" s="30" t="n">
        <x:v>384</x:v>
      </x:c>
      <x:c r="D269" s="30" t="str">
        <x:v>BMW7001AKEV</x:v>
      </x:c>
      <x:c r="E269" s="30" t="str">
        <x:v>宝马(BMW)牌</x:v>
      </x:c>
      <x:c r="F269" s="30" t="str">
        <x:v>华晨宝马汽车有限公司</x:v>
      </x:c>
      <x:c r="G269" s="30" t="str">
        <x:v>采埃孚电驱动科技(沈阳)有限公司</x:v>
      </x:c>
      <x:c r="H269" s="30" t="str">
        <x:v>HA0001N0</x:v>
      </x:c>
      <x:c r="I269" s="30" t="n">
        <x:v>240</x:v>
      </x:c>
      <x:c r="J269" s="30" t="n">
        <x:v>240</x:v>
      </x:c>
      <x:c r="K269" s="30" t="n">
        <x:v>250</x:v>
      </x:c>
      <x:c r="L269" s="30" t="str">
        <x:v>ambiguous</x:v>
      </x:c>
      <x:c r="M269" s="30" t="str"/>
      <x:c r="N269" s="30" t="str"/>
      <x:c r="O269" s="30" t="n">
        <x:v>410</x:v>
      </x:c>
      <x:c r="P269" s="30" t="str">
        <x:v>B</x:v>
      </x:c>
      <x:c r="Q269" s="30" t="str">
        <x:v>BMW i5 parameter configuration</x:v>
      </x:c>
      <x:c r="R269" s="30" t="str">
        <x:v>https://www.bitauto.com/global/bmw/i5-1901/config/</x:v>
      </x:c>
      <x:c r="S269" s="30" t="str"/>
      <x:c r="T269" s="30" t="str">
        <x:v>配置表：HA0001N0，240kW后电机最大扭矩410N·m；250kW车型页同为410N·m</x:v>
      </x:c>
      <x:c r="U269" s="30" t="str">
        <x:v>evidence_collected_pending_final</x:v>
      </x:c>
      <x:c r="V269" s="30" t="str">
        <x:v>Copyright © 2026 David YE</x:v>
      </x:c>
    </x:row>
    <x:row r="270">
      <x:c r="A270" s="30" t="str">
        <x:v>P0-外部候选复核</x:v>
      </x:c>
      <x:c r="B270" s="30" t="n">
        <x:v>2401</x:v>
      </x:c>
      <x:c r="C270" s="30" t="n">
        <x:v>384</x:v>
      </x:c>
      <x:c r="D270" s="30" t="str">
        <x:v>HQ6475BEV03</x:v>
      </x:c>
      <x:c r="E270" s="30" t="str">
        <x:v>精灵(smart)牌</x:v>
      </x:c>
      <x:c r="F270" s="30" t="str">
        <x:v>浙江豪情汽车制造有限公司</x:v>
      </x:c>
      <x:c r="G270" s="30" t="str">
        <x:v>衢州极电电动汽车技术有限公司</x:v>
      </x:c>
      <x:c r="H270" s="30" t="str">
        <x:v>TZ220XYA02</x:v>
      </x:c>
      <x:c r="I270" s="30" t="n">
        <x:v>120</x:v>
      </x:c>
      <x:c r="J270" s="30" t="n">
        <x:v>120</x:v>
      </x:c>
      <x:c r="K270" s="30" t="n">
        <x:v>250</x:v>
      </x:c>
      <x:c r="L270" s="30" t="str">
        <x:v>ambiguous</x:v>
      </x:c>
      <x:c r="M270" s="30" t="str"/>
      <x:c r="N270" s="30" t="str"/>
      <x:c r="O270" s="30" t="n">
        <x:v>373</x:v>
      </x:c>
      <x:c r="P270" s="30" t="str">
        <x:v>B</x:v>
      </x:c>
      <x:c r="Q270" s="30" t="str">
        <x:v>极氪X车型参数配置表</x:v>
      </x:c>
      <x:c r="R270" s="30" t="str">
        <x:v>https://car.autohome.com.cn/config/series/7028.html</x:v>
      </x:c>
      <x:c r="S270" s="30" t="str"/>
      <x:c r="T270" s="30" t="str">
        <x:v>配置表：TZ220XYA02、最大功率250kW、最大扭矩373N·m</x:v>
      </x:c>
      <x:c r="U270" s="30" t="str">
        <x:v>evidence_collected_pending_final</x:v>
      </x:c>
      <x:c r="V270" s="30" t="str">
        <x:v>Copyright © 2026 David YE</x:v>
      </x:c>
    </x:row>
    <x:row r="271">
      <x:c r="A271" s="30" t="str">
        <x:v>P0-外部候选复核</x:v>
      </x:c>
      <x:c r="B271" s="30" t="n">
        <x:v>2414</x:v>
      </x:c>
      <x:c r="C271" s="30" t="n">
        <x:v>384</x:v>
      </x:c>
      <x:c r="D271" s="30" t="str">
        <x:v>MR7001BEV31</x:v>
      </x:c>
      <x:c r="E271" s="30" t="str">
        <x:v>领克牌</x:v>
      </x:c>
      <x:c r="F271" s="30" t="str">
        <x:v>浙江吉利汽车有限公司</x:v>
      </x:c>
      <x:c r="G271" s="30" t="str">
        <x:v>衢州极电电动汽车技术有限公司</x:v>
      </x:c>
      <x:c r="H271" s="30" t="str">
        <x:v>TZ235XYC01</x:v>
      </x:c>
      <x:c r="I271" s="30" t="n">
        <x:v>370</x:v>
      </x:c>
      <x:c r="J271" s="30" t="n">
        <x:v>370</x:v>
      </x:c>
      <x:c r="K271" s="30" t="n">
        <x:v>310</x:v>
      </x:c>
      <x:c r="L271" s="30" t="str">
        <x:v>ambiguous</x:v>
      </x:c>
      <x:c r="M271" s="30" t="str"/>
      <x:c r="N271" s="30" t="str"/>
      <x:c r="O271" s="30" t="n">
        <x:v>440</x:v>
      </x:c>
      <x:c r="P271" s="30" t="str">
        <x:v>C-external</x:v>
      </x:c>
      <x:c r="Q271" s="30" t="str">
        <x:v>ZEEKR 001 2024 WE 100kWh rear-wheel-drive specifications</x:v>
      </x:c>
      <x:c r="R271" s="30" t="str">
        <x:v>https://xnmotors.com/en/inventory/ji-ke-001/66446</x:v>
      </x:c>
      <x:c r="S271" s="30" t="str"/>
      <x:c r="T271" s="30" t="str">
        <x:v>规格表：TZ235XYC01、最大功率310kW、最大扭矩440N·m</x:v>
      </x:c>
      <x:c r="U271" s="30" t="str">
        <x:v>evidence_collected_pending_final</x:v>
      </x:c>
      <x:c r="V271" s="30" t="str">
        <x:v>Copyright © 2026 David YE</x:v>
      </x:c>
    </x:row>
    <x:row r="272">
      <x:c r="A272" s="30" t="str">
        <x:v>P0-外部候选复核</x:v>
      </x:c>
      <x:c r="B272" s="30" t="n">
        <x:v>2417</x:v>
      </x:c>
      <x:c r="C272" s="30" t="n">
        <x:v>384</x:v>
      </x:c>
      <x:c r="D272" s="30" t="str">
        <x:v>MR7005BEV27</x:v>
      </x:c>
      <x:c r="E272" s="30" t="str">
        <x:v>吉利牌</x:v>
      </x:c>
      <x:c r="F272" s="30" t="str">
        <x:v>浙江吉利汽车有限公司</x:v>
      </x:c>
      <x:c r="G272" s="30" t="str">
        <x:v>衢州极电电动汽车技术有限公司</x:v>
      </x:c>
      <x:c r="H272" s="30" t="str">
        <x:v>TZ220XYA02</x:v>
      </x:c>
      <x:c r="I272" s="30" t="n">
        <x:v>160</x:v>
      </x:c>
      <x:c r="J272" s="30" t="n">
        <x:v>160</x:v>
      </x:c>
      <x:c r="K272" s="30" t="n">
        <x:v>250</x:v>
      </x:c>
      <x:c r="L272" s="30" t="str">
        <x:v>ambiguous</x:v>
      </x:c>
      <x:c r="M272" s="30" t="str"/>
      <x:c r="N272" s="30" t="str"/>
      <x:c r="O272" s="30" t="n">
        <x:v>373</x:v>
      </x:c>
      <x:c r="P272" s="30" t="str">
        <x:v>B</x:v>
      </x:c>
      <x:c r="Q272" s="30" t="str">
        <x:v>极氪X车型参数配置表</x:v>
      </x:c>
      <x:c r="R272" s="30" t="str">
        <x:v>https://car.autohome.com.cn/config/series/7028.html</x:v>
      </x:c>
      <x:c r="S272" s="30" t="str"/>
      <x:c r="T272" s="30" t="str">
        <x:v>配置表：TZ220XYA02、最大功率250kW、最大扭矩373N·m</x:v>
      </x:c>
      <x:c r="U272" s="30" t="str">
        <x:v>evidence_collected_pending_final</x:v>
      </x:c>
      <x:c r="V272" s="30" t="str">
        <x:v>Copyright © 2026 David YE</x:v>
      </x:c>
    </x:row>
    <x:row r="273">
      <x:c r="A273" s="30" t="str">
        <x:v>P0-外部候选复核</x:v>
      </x:c>
      <x:c r="B273" s="30" t="n">
        <x:v>2418</x:v>
      </x:c>
      <x:c r="C273" s="30" t="n">
        <x:v>384</x:v>
      </x:c>
      <x:c r="D273" s="30" t="str">
        <x:v>MR7005BEV28</x:v>
      </x:c>
      <x:c r="E273" s="30" t="str">
        <x:v>吉利牌</x:v>
      </x:c>
      <x:c r="F273" s="30" t="str">
        <x:v>浙江吉利汽车有限公司</x:v>
      </x:c>
      <x:c r="G273" s="30" t="str">
        <x:v>衢州极电电动汽车技术有限公司</x:v>
      </x:c>
      <x:c r="H273" s="30" t="str">
        <x:v>TZ220XYA02</x:v>
      </x:c>
      <x:c r="I273" s="30" t="n">
        <x:v>160</x:v>
      </x:c>
      <x:c r="J273" s="30" t="n">
        <x:v>160</x:v>
      </x:c>
      <x:c r="K273" s="30" t="n">
        <x:v>250</x:v>
      </x:c>
      <x:c r="L273" s="30" t="str">
        <x:v>ambiguous</x:v>
      </x:c>
      <x:c r="M273" s="30" t="str"/>
      <x:c r="N273" s="30" t="str"/>
      <x:c r="O273" s="30" t="n">
        <x:v>373</x:v>
      </x:c>
      <x:c r="P273" s="30" t="str">
        <x:v>B</x:v>
      </x:c>
      <x:c r="Q273" s="30" t="str">
        <x:v>极氪X车型参数配置表</x:v>
      </x:c>
      <x:c r="R273" s="30" t="str">
        <x:v>https://car.autohome.com.cn/config/series/7028.html</x:v>
      </x:c>
      <x:c r="S273" s="30" t="str"/>
      <x:c r="T273" s="30" t="str">
        <x:v>配置表：TZ220XYA02、最大功率250kW、最大扭矩373N·m</x:v>
      </x:c>
      <x:c r="U273" s="30" t="str">
        <x:v>evidence_collected_pending_final</x:v>
      </x:c>
      <x:c r="V273" s="30" t="str">
        <x:v>Copyright © 2026 David YE</x:v>
      </x:c>
    </x:row>
    <x:row r="274">
      <x:c r="A274" s="30" t="str">
        <x:v>P0-外部候选复核</x:v>
      </x:c>
      <x:c r="B274" s="30" t="n">
        <x:v>2273</x:v>
      </x:c>
      <x:c r="C274" s="30" t="n">
        <x:v>383</x:v>
      </x:c>
      <x:c r="D274" s="30" t="str">
        <x:v>CSA6497YBEV1</x:v>
      </x:c>
      <x:c r="E274" s="30" t="str">
        <x:v>飞凡牌</x:v>
      </x:c>
      <x:c r="F274" s="30" t="str">
        <x:v>上海汽车集团股份有限公司</x:v>
      </x:c>
      <x:c r="G274" s="30" t="str">
        <x:v>厦门势拓御能科技有限公司</x:v>
      </x:c>
      <x:c r="H274" s="30" t="str">
        <x:v>TZ204XS1351</x:v>
      </x:c>
      <x:c r="I274" s="30" t="n">
        <x:v>180</x:v>
      </x:c>
      <x:c r="J274" s="30" t="n">
        <x:v>180</x:v>
      </x:c>
      <x:c r="K274" s="30" t="n">
        <x:v>150</x:v>
      </x:c>
      <x:c r="L274" s="30" t="str">
        <x:v>ambiguous</x:v>
      </x:c>
      <x:c r="M274" s="30" t="str"/>
      <x:c r="N274" s="30" t="str"/>
      <x:c r="O274" s="30" t="n">
        <x:v>350</x:v>
      </x:c>
      <x:c r="P274" s="30" t="str">
        <x:v>B</x:v>
      </x:c>
      <x:c r="Q274" s="30" t="str">
        <x:v>MG 4X车型参数配置表</x:v>
      </x:c>
      <x:c r="R274" s="30" t="str">
        <x:v>https://www.evlook.com/mg4x/peizhi</x:v>
      </x:c>
      <x:c r="S274" s="30" t="str"/>
      <x:c r="T274" s="30" t="str">
        <x:v>配置表：TZ204XS1351，150kW版本扭矩350N·m；180kW车型页亦为350N·m</x:v>
      </x:c>
      <x:c r="U274" s="30" t="str">
        <x:v>evidence_collected_pending_final</x:v>
      </x:c>
      <x:c r="V274" s="30" t="str">
        <x:v>Copyright © 2026 David YE</x:v>
      </x:c>
    </x:row>
    <x:row r="275">
      <x:c r="A275" s="30" t="str">
        <x:v>P0-外部候选复核</x:v>
      </x:c>
      <x:c r="B275" s="30" t="n">
        <x:v>2274</x:v>
      </x:c>
      <x:c r="C275" s="30" t="n">
        <x:v>383</x:v>
      </x:c>
      <x:c r="D275" s="30" t="str">
        <x:v>CSA6497YBEV2</x:v>
      </x:c>
      <x:c r="E275" s="30" t="str">
        <x:v>飞凡牌</x:v>
      </x:c>
      <x:c r="F275" s="30" t="str">
        <x:v>上海汽车集团股份有限公司</x:v>
      </x:c>
      <x:c r="G275" s="30" t="str">
        <x:v>厦门势拓御能科技有限公司</x:v>
      </x:c>
      <x:c r="H275" s="30" t="str">
        <x:v>TZ204XS1351</x:v>
      </x:c>
      <x:c r="I275" s="30" t="n">
        <x:v>180</x:v>
      </x:c>
      <x:c r="J275" s="30" t="n">
        <x:v>180</x:v>
      </x:c>
      <x:c r="K275" s="30" t="n">
        <x:v>150</x:v>
      </x:c>
      <x:c r="L275" s="30" t="str">
        <x:v>ambiguous</x:v>
      </x:c>
      <x:c r="M275" s="30" t="str"/>
      <x:c r="N275" s="30" t="str"/>
      <x:c r="O275" s="30" t="n">
        <x:v>350</x:v>
      </x:c>
      <x:c r="P275" s="30" t="str">
        <x:v>B</x:v>
      </x:c>
      <x:c r="Q275" s="30" t="str">
        <x:v>MG 4X车型参数配置表</x:v>
      </x:c>
      <x:c r="R275" s="30" t="str">
        <x:v>https://www.evlook.com/mg4x/peizhi</x:v>
      </x:c>
      <x:c r="S275" s="30" t="str"/>
      <x:c r="T275" s="30" t="str">
        <x:v>配置表：TZ204XS1351，150kW版本扭矩350N·m；180kW车型页亦为350N·m</x:v>
      </x:c>
      <x:c r="U275" s="30" t="str">
        <x:v>evidence_collected_pending_final</x:v>
      </x:c>
      <x:c r="V275" s="30" t="str">
        <x:v>Copyright © 2026 David YE</x:v>
      </x:c>
    </x:row>
    <x:row r="276">
      <x:c r="A276" s="30" t="str">
        <x:v>P0-外部候选复核</x:v>
      </x:c>
      <x:c r="B276" s="30" t="n">
        <x:v>2275</x:v>
      </x:c>
      <x:c r="C276" s="30" t="n">
        <x:v>383</x:v>
      </x:c>
      <x:c r="D276" s="30" t="str">
        <x:v>CSA6497YBEV3</x:v>
      </x:c>
      <x:c r="E276" s="30" t="str">
        <x:v>飞凡牌</x:v>
      </x:c>
      <x:c r="F276" s="30" t="str">
        <x:v>上海汽车集团股份有限公司</x:v>
      </x:c>
      <x:c r="G276" s="30" t="str">
        <x:v>厦门势拓御能科技有限公司</x:v>
      </x:c>
      <x:c r="H276" s="30" t="str">
        <x:v>TZ204XS1351</x:v>
      </x:c>
      <x:c r="I276" s="30" t="n">
        <x:v>180</x:v>
      </x:c>
      <x:c r="J276" s="30" t="n">
        <x:v>180</x:v>
      </x:c>
      <x:c r="K276" s="30" t="n">
        <x:v>150</x:v>
      </x:c>
      <x:c r="L276" s="30" t="str">
        <x:v>ambiguous</x:v>
      </x:c>
      <x:c r="M276" s="30" t="str"/>
      <x:c r="N276" s="30" t="str"/>
      <x:c r="O276" s="30" t="n">
        <x:v>350</x:v>
      </x:c>
      <x:c r="P276" s="30" t="str">
        <x:v>B</x:v>
      </x:c>
      <x:c r="Q276" s="30" t="str">
        <x:v>MG 4X车型参数配置表</x:v>
      </x:c>
      <x:c r="R276" s="30" t="str">
        <x:v>https://www.evlook.com/mg4x/peizhi</x:v>
      </x:c>
      <x:c r="S276" s="30" t="str"/>
      <x:c r="T276" s="30" t="str">
        <x:v>配置表：TZ204XS1351，150kW版本扭矩350N·m；180kW车型页亦为350N·m</x:v>
      </x:c>
      <x:c r="U276" s="30" t="str">
        <x:v>evidence_collected_pending_final</x:v>
      </x:c>
      <x:c r="V276" s="30" t="str">
        <x:v>Copyright © 2026 David YE</x:v>
      </x:c>
    </x:row>
    <x:row r="277">
      <x:c r="A277" s="30" t="str">
        <x:v>P0-外部候选复核</x:v>
      </x:c>
      <x:c r="B277" s="30" t="n">
        <x:v>2276</x:v>
      </x:c>
      <x:c r="C277" s="30" t="n">
        <x:v>383</x:v>
      </x:c>
      <x:c r="D277" s="30" t="str">
        <x:v>CSA6497YSEV3</x:v>
      </x:c>
      <x:c r="E277" s="30" t="str">
        <x:v>飞凡牌</x:v>
      </x:c>
      <x:c r="F277" s="30" t="str">
        <x:v>上海汽车集团股份有限公司</x:v>
      </x:c>
      <x:c r="G277" s="30" t="str">
        <x:v>厦门势拓御能科技有限公司</x:v>
      </x:c>
      <x:c r="H277" s="30" t="str">
        <x:v>TZ204XS1351</x:v>
      </x:c>
      <x:c r="I277" s="30" t="n">
        <x:v>180</x:v>
      </x:c>
      <x:c r="J277" s="30" t="n">
        <x:v>180</x:v>
      </x:c>
      <x:c r="K277" s="30" t="n">
        <x:v>150</x:v>
      </x:c>
      <x:c r="L277" s="30" t="str">
        <x:v>ambiguous</x:v>
      </x:c>
      <x:c r="M277" s="30" t="str"/>
      <x:c r="N277" s="30" t="str"/>
      <x:c r="O277" s="30" t="n">
        <x:v>350</x:v>
      </x:c>
      <x:c r="P277" s="30" t="str">
        <x:v>B</x:v>
      </x:c>
      <x:c r="Q277" s="30" t="str">
        <x:v>MG 4X车型参数配置表</x:v>
      </x:c>
      <x:c r="R277" s="30" t="str">
        <x:v>https://www.evlook.com/mg4x/peizhi</x:v>
      </x:c>
      <x:c r="S277" s="30" t="str"/>
      <x:c r="T277" s="30" t="str">
        <x:v>配置表：TZ204XS1351，150kW版本扭矩350N·m；180kW车型页亦为350N·m</x:v>
      </x:c>
      <x:c r="U277" s="30" t="str">
        <x:v>evidence_collected_pending_final</x:v>
      </x:c>
      <x:c r="V277" s="30" t="str">
        <x:v>Copyright © 2026 David YE</x:v>
      </x:c>
    </x:row>
    <x:row r="278">
      <x:c r="A278" s="30" t="str">
        <x:v>P0-外部候选复核</x:v>
      </x:c>
      <x:c r="B278" s="30" t="n">
        <x:v>2281</x:v>
      </x:c>
      <x:c r="C278" s="30" t="n">
        <x:v>383</x:v>
      </x:c>
      <x:c r="D278" s="30" t="str">
        <x:v>DFL6470NN35BEV</x:v>
      </x:c>
      <x:c r="E278" s="30" t="str">
        <x:v>岚图牌</x:v>
      </x:c>
      <x:c r="F278" s="30" t="str">
        <x:v>东风汽车有限公司</x:v>
      </x:c>
      <x:c r="G278" s="30" t="str">
        <x:v>智新科技股份有限公司</x:v>
      </x:c>
      <x:c r="H278" s="30" t="str">
        <x:v>TZ225XYH01</x:v>
      </x:c>
      <x:c r="I278" s="30" t="n">
        <x:v>230</x:v>
      </x:c>
      <x:c r="J278" s="30" t="n">
        <x:v>230</x:v>
      </x:c>
      <x:c r="K278" s="30" t="n">
        <x:v>230</x:v>
      </x:c>
      <x:c r="L278" s="30" t="str">
        <x:v>ambiguous</x:v>
      </x:c>
      <x:c r="M278" s="30" t="str"/>
      <x:c r="N278" s="30" t="str"/>
      <x:c r="O278" s="30" t="n">
        <x:v>395</x:v>
      </x:c>
      <x:c r="P278" s="30" t="str">
        <x:v>B</x:v>
      </x:c>
      <x:c r="Q278" s="30" t="str">
        <x:v>岚图知音车型参数配置表</x:v>
      </x:c>
      <x:c r="R278" s="30" t="str">
        <x:v>https://www.evlook.com/lantuzhiyin/peizhi</x:v>
      </x:c>
      <x:c r="S278" s="30" t="str"/>
      <x:c r="T278" s="30" t="str">
        <x:v>配置表：TZ225XYH01、最大功率230kW、最大扭矩395N·m</x:v>
      </x:c>
      <x:c r="U278" s="30" t="str">
        <x:v>evidence_collected_pending_final</x:v>
      </x:c>
      <x:c r="V278" s="30" t="str">
        <x:v>Copyright © 2026 David YE</x:v>
      </x:c>
    </x:row>
    <x:row r="279">
      <x:c r="A279" s="30" t="str">
        <x:v>P0-外部候选复核</x:v>
      </x:c>
      <x:c r="B279" s="30" t="n">
        <x:v>2282</x:v>
      </x:c>
      <x:c r="C279" s="30" t="n">
        <x:v>383</x:v>
      </x:c>
      <x:c r="D279" s="30" t="str">
        <x:v>DFL6470NN36BEV</x:v>
      </x:c>
      <x:c r="E279" s="30" t="str">
        <x:v>岚图牌</x:v>
      </x:c>
      <x:c r="F279" s="30" t="str">
        <x:v>东风汽车有限公司</x:v>
      </x:c>
      <x:c r="G279" s="30" t="str">
        <x:v>智新科技股份有限公司</x:v>
      </x:c>
      <x:c r="H279" s="30" t="str">
        <x:v>TZ225XYH01</x:v>
      </x:c>
      <x:c r="I279" s="30" t="n">
        <x:v>230</x:v>
      </x:c>
      <x:c r="J279" s="30" t="n">
        <x:v>230</x:v>
      </x:c>
      <x:c r="K279" s="30" t="n">
        <x:v>230</x:v>
      </x:c>
      <x:c r="L279" s="30" t="str">
        <x:v>ambiguous</x:v>
      </x:c>
      <x:c r="M279" s="30" t="str"/>
      <x:c r="N279" s="30" t="str"/>
      <x:c r="O279" s="30" t="n">
        <x:v>395</x:v>
      </x:c>
      <x:c r="P279" s="30" t="str">
        <x:v>B</x:v>
      </x:c>
      <x:c r="Q279" s="30" t="str">
        <x:v>岚图知音车型参数配置表</x:v>
      </x:c>
      <x:c r="R279" s="30" t="str">
        <x:v>https://www.evlook.com/lantuzhiyin/peizhi</x:v>
      </x:c>
      <x:c r="S279" s="30" t="str"/>
      <x:c r="T279" s="30" t="str">
        <x:v>配置表：TZ225XYH01、最大功率230kW、最大扭矩395N·m</x:v>
      </x:c>
      <x:c r="U279" s="30" t="str">
        <x:v>evidence_collected_pending_final</x:v>
      </x:c>
      <x:c r="V279" s="30" t="str">
        <x:v>Copyright © 2026 David YE</x:v>
      </x:c>
    </x:row>
    <x:row r="280">
      <x:c r="A280" s="30" t="str">
        <x:v>P0-外部候选复核</x:v>
      </x:c>
      <x:c r="B280" s="30" t="n">
        <x:v>2285</x:v>
      </x:c>
      <x:c r="C280" s="30" t="n">
        <x:v>383</x:v>
      </x:c>
      <x:c r="D280" s="30" t="str">
        <x:v>GAM6460BEVJ0A</x:v>
      </x:c>
      <x:c r="E280" s="30" t="str">
        <x:v>埃安(AION)牌</x:v>
      </x:c>
      <x:c r="F280" s="30" t="str">
        <x:v>广汽乘用车有限公司</x:v>
      </x:c>
      <x:c r="G280" s="30" t="str">
        <x:v>锐湃动力科技有限公司</x:v>
      </x:c>
      <x:c r="H280" s="30" t="str">
        <x:v>TZ180XYXOF51</x:v>
      </x:c>
      <x:c r="I280" s="30" t="n">
        <x:v>165</x:v>
      </x:c>
      <x:c r="J280" s="30" t="n">
        <x:v>165</x:v>
      </x:c>
      <x:c r="K280" s="30" t="n">
        <x:v>165</x:v>
      </x:c>
      <x:c r="L280" s="30" t="str">
        <x:v>ambiguous</x:v>
      </x:c>
      <x:c r="M280" s="30" t="str"/>
      <x:c r="N280" s="30" t="str"/>
      <x:c r="O280" s="30" t="n">
        <x:v>240</x:v>
      </x:c>
      <x:c r="P280" s="30" t="str">
        <x:v>B</x:v>
      </x:c>
      <x:c r="Q280" s="30" t="str">
        <x:v>GAC Aion RT market debut technical specifications</x:v>
      </x:c>
      <x:c r="R280" s="30" t="str">
        <x:v>https://rucars.ru/magazine/news/detail/gac-aion-rt-debut-market/</x:v>
      </x:c>
      <x:c r="S280" s="30" t="str">
        <x:v>2024-11-07</x:v>
      </x:c>
      <x:c r="T280" s="30" t="str">
        <x:v>技术参数：TZ180XYXOF51，150/165kW两个版本均为240N·m</x:v>
      </x:c>
      <x:c r="U280" s="30" t="str">
        <x:v>evidence_collected_pending_final</x:v>
      </x:c>
      <x:c r="V280" s="30" t="str">
        <x:v>Copyright © 2026 David YE</x:v>
      </x:c>
    </x:row>
    <x:row r="281">
      <x:c r="A281" s="30" t="str">
        <x:v>P0-外部候选复核</x:v>
      </x:c>
      <x:c r="B281" s="30" t="n">
        <x:v>2286</x:v>
      </x:c>
      <x:c r="C281" s="30" t="n">
        <x:v>383</x:v>
      </x:c>
      <x:c r="D281" s="30" t="str">
        <x:v>GAM6460BEVJ0F</x:v>
      </x:c>
      <x:c r="E281" s="30" t="str">
        <x:v>埃安(AION)牌</x:v>
      </x:c>
      <x:c r="F281" s="30" t="str">
        <x:v>广汽乘用车有限公司</x:v>
      </x:c>
      <x:c r="G281" s="30" t="str">
        <x:v>锐湃动力科技有限公司</x:v>
      </x:c>
      <x:c r="H281" s="30" t="str">
        <x:v>TZ180XYXOF51</x:v>
      </x:c>
      <x:c r="I281" s="30" t="n">
        <x:v>165</x:v>
      </x:c>
      <x:c r="J281" s="30" t="n">
        <x:v>165</x:v>
      </x:c>
      <x:c r="K281" s="30" t="n">
        <x:v>150</x:v>
      </x:c>
      <x:c r="L281" s="30" t="str">
        <x:v>ambiguous</x:v>
      </x:c>
      <x:c r="M281" s="30" t="str"/>
      <x:c r="N281" s="30" t="str"/>
      <x:c r="O281" s="30" t="n">
        <x:v>240</x:v>
      </x:c>
      <x:c r="P281" s="30" t="str">
        <x:v>B</x:v>
      </x:c>
      <x:c r="Q281" s="30" t="str">
        <x:v>GAC Aion RT market debut technical specifications</x:v>
      </x:c>
      <x:c r="R281" s="30" t="str">
        <x:v>https://rucars.ru/magazine/news/detail/gac-aion-rt-debut-market/</x:v>
      </x:c>
      <x:c r="S281" s="30" t="str">
        <x:v>2024-11-07</x:v>
      </x:c>
      <x:c r="T281" s="30" t="str">
        <x:v>技术参数：TZ180XYXOF51，150/165kW两个版本均为240N·m</x:v>
      </x:c>
      <x:c r="U281" s="30" t="str">
        <x:v>evidence_collected_pending_final</x:v>
      </x:c>
      <x:c r="V281" s="30" t="str">
        <x:v>Copyright © 2026 David YE</x:v>
      </x:c>
    </x:row>
    <x:row r="282">
      <x:c r="A282" s="30" t="str">
        <x:v>P0-外部候选复核</x:v>
      </x:c>
      <x:c r="B282" s="30" t="n">
        <x:v>2287</x:v>
      </x:c>
      <x:c r="C282" s="30" t="n">
        <x:v>383</x:v>
      </x:c>
      <x:c r="D282" s="30" t="str">
        <x:v>GAM7001BEVA1P</x:v>
      </x:c>
      <x:c r="E282" s="30" t="str">
        <x:v>埃安(AION)牌</x:v>
      </x:c>
      <x:c r="F282" s="30" t="str">
        <x:v>广汽乘用车有限公司</x:v>
      </x:c>
      <x:c r="G282" s="30" t="str">
        <x:v>苏州汇川联合动力系统股份有限公司</x:v>
      </x:c>
      <x:c r="H282" s="30" t="str">
        <x:v>TZ180XS130</x:v>
      </x:c>
      <x:c r="I282" s="30" t="n">
        <x:v>100</x:v>
      </x:c>
      <x:c r="J282" s="30" t="n">
        <x:v>100</x:v>
      </x:c>
      <x:c r="K282" s="30" t="n">
        <x:v>100</x:v>
      </x:c>
      <x:c r="L282" s="30" t="str">
        <x:v>ambiguous</x:v>
      </x:c>
      <x:c r="M282" s="30" t="str"/>
      <x:c r="N282" s="30" t="str"/>
      <x:c r="O282" s="30" t="n">
        <x:v>176</x:v>
      </x:c>
      <x:c r="P282" s="30" t="str">
        <x:v>B</x:v>
      </x:c>
      <x:c r="Q282" s="30" t="str">
        <x:v>埃安Y车型参数</x:v>
      </x:c>
      <x:c r="R282" s="30" t="str">
        <x:v>https://www.cnlyauto.com/zh/product/254.html</x:v>
      </x:c>
      <x:c r="S282" s="30" t="str"/>
      <x:c r="T282" s="30" t="str">
        <x:v>车型参数：TZ180XS130、总功率100kW、总/前电机扭矩176N·m</x:v>
      </x:c>
      <x:c r="U282" s="30" t="str">
        <x:v>evidence_collected_pending_final</x:v>
      </x:c>
      <x:c r="V282" s="30" t="str">
        <x:v>Copyright © 2026 David YE</x:v>
      </x:c>
    </x:row>
    <x:row r="283">
      <x:c r="A283" s="30" t="str">
        <x:v>P0-外部候选复核</x:v>
      </x:c>
      <x:c r="B283" s="30" t="n">
        <x:v>2297</x:v>
      </x:c>
      <x:c r="C283" s="30" t="n">
        <x:v>383</x:v>
      </x:c>
      <x:c r="D283" s="30" t="str">
        <x:v>MR6525BEV12</x:v>
      </x:c>
      <x:c r="E283" s="30" t="str">
        <x:v>极氪牌</x:v>
      </x:c>
      <x:c r="F283" s="30" t="str">
        <x:v>浙江吉利汽车有限公司</x:v>
      </x:c>
      <x:c r="G283" s="30" t="str">
        <x:v>衢州极电电动汽车技术有限公司</x:v>
      </x:c>
      <x:c r="H283" s="30" t="str">
        <x:v>TZ235XYC01</x:v>
      </x:c>
      <x:c r="I283" s="30" t="n">
        <x:v>160</x:v>
      </x:c>
      <x:c r="J283" s="30" t="n">
        <x:v>160</x:v>
      </x:c>
      <x:c r="K283" s="30" t="n">
        <x:v>310</x:v>
      </x:c>
      <x:c r="L283" s="30" t="str">
        <x:v>ambiguous</x:v>
      </x:c>
      <x:c r="M283" s="30" t="str"/>
      <x:c r="N283" s="30" t="str"/>
      <x:c r="O283" s="30" t="n">
        <x:v>440</x:v>
      </x:c>
      <x:c r="P283" s="30" t="str">
        <x:v>C-external</x:v>
      </x:c>
      <x:c r="Q283" s="30" t="str">
        <x:v>ZEEKR 001 2024 WE 100kWh rear-wheel-drive specifications</x:v>
      </x:c>
      <x:c r="R283" s="30" t="str">
        <x:v>https://xnmotors.com/en/inventory/ji-ke-001/66446</x:v>
      </x:c>
      <x:c r="S283" s="30" t="str"/>
      <x:c r="T283" s="30" t="str">
        <x:v>规格表：TZ235XYC01、最大功率310kW、最大扭矩440N·m</x:v>
      </x:c>
      <x:c r="U283" s="30" t="str">
        <x:v>evidence_collected_pending_final</x:v>
      </x:c>
      <x:c r="V283" s="30" t="str">
        <x:v>Copyright © 2026 David YE</x:v>
      </x:c>
    </x:row>
    <x:row r="284">
      <x:c r="A284" s="30" t="str">
        <x:v>P0-外部候选复核</x:v>
      </x:c>
      <x:c r="B284" s="30" t="n">
        <x:v>2182</x:v>
      </x:c>
      <x:c r="C284" s="30" t="n">
        <x:v>382</x:v>
      </x:c>
      <x:c r="D284" s="30" t="str">
        <x:v>CSA6493YBEV4</x:v>
      </x:c>
      <x:c r="E284" s="30" t="str">
        <x:v>飞凡牌</x:v>
      </x:c>
      <x:c r="F284" s="30" t="str">
        <x:v>上海汽车集团股份有限公司</x:v>
      </x:c>
      <x:c r="G284" s="30" t="str">
        <x:v>华域汽车电动系统有限公司</x:v>
      </x:c>
      <x:c r="H284" s="30" t="str">
        <x:v>TZ204XS1351</x:v>
      </x:c>
      <x:c r="I284" s="30" t="n">
        <x:v>180</x:v>
      </x:c>
      <x:c r="J284" s="30" t="n">
        <x:v>180</x:v>
      </x:c>
      <x:c r="K284" s="30" t="n">
        <x:v>150</x:v>
      </x:c>
      <x:c r="L284" s="30" t="str">
        <x:v>ambiguous</x:v>
      </x:c>
      <x:c r="M284" s="30" t="str"/>
      <x:c r="N284" s="30" t="str"/>
      <x:c r="O284" s="30" t="n">
        <x:v>350</x:v>
      </x:c>
      <x:c r="P284" s="30" t="str">
        <x:v>B</x:v>
      </x:c>
      <x:c r="Q284" s="30" t="str">
        <x:v>MG 4X车型参数配置表</x:v>
      </x:c>
      <x:c r="R284" s="30" t="str">
        <x:v>https://www.evlook.com/mg4x/peizhi</x:v>
      </x:c>
      <x:c r="S284" s="30" t="str"/>
      <x:c r="T284" s="30" t="str">
        <x:v>配置表：TZ204XS1351，150kW版本扭矩350N·m；180kW车型页亦为350N·m</x:v>
      </x:c>
      <x:c r="U284" s="30" t="str">
        <x:v>evidence_collected_pending_final</x:v>
      </x:c>
      <x:c r="V284" s="30" t="str">
        <x:v>Copyright © 2026 David YE</x:v>
      </x:c>
    </x:row>
    <x:row r="285">
      <x:c r="A285" s="30" t="str">
        <x:v>P0-外部候选复核</x:v>
      </x:c>
      <x:c r="B285" s="30" t="n">
        <x:v>2183</x:v>
      </x:c>
      <x:c r="C285" s="30" t="n">
        <x:v>382</x:v>
      </x:c>
      <x:c r="D285" s="30" t="str">
        <x:v>CSA6493YBEV5</x:v>
      </x:c>
      <x:c r="E285" s="30" t="str">
        <x:v>飞凡牌</x:v>
      </x:c>
      <x:c r="F285" s="30" t="str">
        <x:v>上海汽车集团股份有限公司</x:v>
      </x:c>
      <x:c r="G285" s="30" t="str">
        <x:v>华域汽车电动系统有限公司</x:v>
      </x:c>
      <x:c r="H285" s="30" t="str">
        <x:v>TZ204XS1351</x:v>
      </x:c>
      <x:c r="I285" s="30" t="n">
        <x:v>180</x:v>
      </x:c>
      <x:c r="J285" s="30" t="n">
        <x:v>180</x:v>
      </x:c>
      <x:c r="K285" s="30" t="n">
        <x:v>165</x:v>
      </x:c>
      <x:c r="L285" s="30" t="str">
        <x:v>ambiguous</x:v>
      </x:c>
      <x:c r="M285" s="30" t="str"/>
      <x:c r="N285" s="30" t="str"/>
      <x:c r="O285" s="30" t="n">
        <x:v>350</x:v>
      </x:c>
      <x:c r="P285" s="30" t="str">
        <x:v>B</x:v>
      </x:c>
      <x:c r="Q285" s="30" t="str">
        <x:v>MG 4X车型参数配置表</x:v>
      </x:c>
      <x:c r="R285" s="30" t="str">
        <x:v>https://www.evlook.com/mg4x/peizhi</x:v>
      </x:c>
      <x:c r="S285" s="30" t="str"/>
      <x:c r="T285" s="30" t="str">
        <x:v>配置表：TZ204XS1351，150kW版本扭矩350N·m；180kW车型页亦为350N·m</x:v>
      </x:c>
      <x:c r="U285" s="30" t="str">
        <x:v>evidence_collected_pending_final</x:v>
      </x:c>
      <x:c r="V285" s="30" t="str">
        <x:v>Copyright © 2026 David YE</x:v>
      </x:c>
    </x:row>
    <x:row r="286">
      <x:c r="A286" s="30" t="str">
        <x:v>P0-外部候选复核</x:v>
      </x:c>
      <x:c r="B286" s="30" t="n">
        <x:v>2184</x:v>
      </x:c>
      <x:c r="C286" s="30" t="n">
        <x:v>382</x:v>
      </x:c>
      <x:c r="D286" s="30" t="str">
        <x:v>CSA6493YSEV3</x:v>
      </x:c>
      <x:c r="E286" s="30" t="str">
        <x:v>飞凡牌</x:v>
      </x:c>
      <x:c r="F286" s="30" t="str">
        <x:v>上海汽车集团股份有限公司</x:v>
      </x:c>
      <x:c r="G286" s="30" t="str">
        <x:v>华域汽车电动系统有限公司</x:v>
      </x:c>
      <x:c r="H286" s="30" t="str">
        <x:v>TZ204XS1351</x:v>
      </x:c>
      <x:c r="I286" s="30" t="n">
        <x:v>180</x:v>
      </x:c>
      <x:c r="J286" s="30" t="n">
        <x:v>180</x:v>
      </x:c>
      <x:c r="K286" s="30" t="n">
        <x:v>150</x:v>
      </x:c>
      <x:c r="L286" s="30" t="str">
        <x:v>ambiguous</x:v>
      </x:c>
      <x:c r="M286" s="30" t="str"/>
      <x:c r="N286" s="30" t="str"/>
      <x:c r="O286" s="30" t="n">
        <x:v>350</x:v>
      </x:c>
      <x:c r="P286" s="30" t="str">
        <x:v>B</x:v>
      </x:c>
      <x:c r="Q286" s="30" t="str">
        <x:v>MG 4X车型参数配置表</x:v>
      </x:c>
      <x:c r="R286" s="30" t="str">
        <x:v>https://www.evlook.com/mg4x/peizhi</x:v>
      </x:c>
      <x:c r="S286" s="30" t="str"/>
      <x:c r="T286" s="30" t="str">
        <x:v>配置表：TZ204XS1351，150kW版本扭矩350N·m；180kW车型页亦为350N·m</x:v>
      </x:c>
      <x:c r="U286" s="30" t="str">
        <x:v>evidence_collected_pending_final</x:v>
      </x:c>
      <x:c r="V286" s="30" t="str">
        <x:v>Copyright © 2026 David YE</x:v>
      </x:c>
    </x:row>
    <x:row r="287">
      <x:c r="A287" s="30" t="str">
        <x:v>P0-外部候选复核</x:v>
      </x:c>
      <x:c r="B287" s="30" t="n">
        <x:v>2185</x:v>
      </x:c>
      <x:c r="C287" s="30" t="n">
        <x:v>382</x:v>
      </x:c>
      <x:c r="D287" s="30" t="str">
        <x:v>CSA6493YSEV4</x:v>
      </x:c>
      <x:c r="E287" s="30" t="str">
        <x:v>飞凡牌</x:v>
      </x:c>
      <x:c r="F287" s="30" t="str">
        <x:v>上海汽车集团股份有限公司</x:v>
      </x:c>
      <x:c r="G287" s="30" t="str">
        <x:v>华域汽车电动系统有限公司</x:v>
      </x:c>
      <x:c r="H287" s="30" t="str">
        <x:v>TZ204XS1351</x:v>
      </x:c>
      <x:c r="I287" s="30" t="n">
        <x:v>180</x:v>
      </x:c>
      <x:c r="J287" s="30" t="n">
        <x:v>180</x:v>
      </x:c>
      <x:c r="K287" s="30" t="n">
        <x:v>165</x:v>
      </x:c>
      <x:c r="L287" s="30" t="str">
        <x:v>ambiguous</x:v>
      </x:c>
      <x:c r="M287" s="30" t="str"/>
      <x:c r="N287" s="30" t="str"/>
      <x:c r="O287" s="30" t="n">
        <x:v>350</x:v>
      </x:c>
      <x:c r="P287" s="30" t="str">
        <x:v>B</x:v>
      </x:c>
      <x:c r="Q287" s="30" t="str">
        <x:v>MG 4X车型参数配置表</x:v>
      </x:c>
      <x:c r="R287" s="30" t="str">
        <x:v>https://www.evlook.com/mg4x/peizhi</x:v>
      </x:c>
      <x:c r="S287" s="30" t="str"/>
      <x:c r="T287" s="30" t="str">
        <x:v>配置表：TZ204XS1351，150kW版本扭矩350N·m；180kW车型页亦为350N·m</x:v>
      </x:c>
      <x:c r="U287" s="30" t="str">
        <x:v>evidence_collected_pending_final</x:v>
      </x:c>
      <x:c r="V287" s="30" t="str">
        <x:v>Copyright © 2026 David YE</x:v>
      </x:c>
    </x:row>
    <x:row r="288">
      <x:c r="A288" s="30" t="str">
        <x:v>P0-外部候选复核</x:v>
      </x:c>
      <x:c r="B288" s="30" t="n">
        <x:v>2204</x:v>
      </x:c>
      <x:c r="C288" s="30" t="n">
        <x:v>382</x:v>
      </x:c>
      <x:c r="D288" s="30" t="str">
        <x:v>MR6465BEV01</x:v>
      </x:c>
      <x:c r="E288" s="30" t="str">
        <x:v>吉利牌</x:v>
      </x:c>
      <x:c r="F288" s="30" t="str">
        <x:v>浙江吉利汽车有限公司</x:v>
      </x:c>
      <x:c r="G288" s="30" t="str">
        <x:v>无锡星驱动力科技有限公司 </x:v>
      </x:c>
      <x:c r="H288" s="30" t="str">
        <x:v>TZ184XY101</x:v>
      </x:c>
      <x:c r="I288" s="30" t="n">
        <x:v>160</x:v>
      </x:c>
      <x:c r="J288" s="30" t="n">
        <x:v>160</x:v>
      </x:c>
      <x:c r="K288" s="30" t="n">
        <x:v>160</x:v>
      </x:c>
      <x:c r="L288" s="30" t="str">
        <x:v>ambiguous</x:v>
      </x:c>
      <x:c r="M288" s="30" t="str"/>
      <x:c r="N288" s="30" t="str"/>
      <x:c r="O288" s="30" t="n">
        <x:v>320</x:v>
      </x:c>
      <x:c r="P288" s="30" t="str">
        <x:v>B</x:v>
      </x:c>
      <x:c r="Q288" s="30" t="str">
        <x:v>技术研究｜从3合1到12合1，从58kW到580kW，电驱还能卷什么？</x:v>
      </x:c>
      <x:c r="R288" s="30" t="str">
        <x:v>https://k.sina.com.cn/article_7857141524_1d452771401902asvq.html</x:v>
      </x:c>
      <x:c r="S288" s="30" t="str">
        <x:v>2026-05-08</x:v>
      </x:c>
      <x:c r="T288" s="30" t="str">
        <x:v>正文第6节：型号TZ184XY101、最大功率160kW、最大扭矩320N·m</x:v>
      </x:c>
      <x:c r="U288" s="30" t="str">
        <x:v>evidence_collected_pending_final</x:v>
      </x:c>
      <x:c r="V288" s="30" t="str">
        <x:v>Copyright © 2026 David YE</x:v>
      </x:c>
    </x:row>
    <x:row r="289">
      <x:c r="A289" s="30" t="str">
        <x:v>P0-外部候选复核</x:v>
      </x:c>
      <x:c r="B289" s="30" t="n">
        <x:v>2205</x:v>
      </x:c>
      <x:c r="C289" s="30" t="n">
        <x:v>382</x:v>
      </x:c>
      <x:c r="D289" s="30" t="str">
        <x:v>MR6465BEV02</x:v>
      </x:c>
      <x:c r="E289" s="30" t="str">
        <x:v>吉利牌</x:v>
      </x:c>
      <x:c r="F289" s="30" t="str">
        <x:v>浙江吉利汽车有限公司</x:v>
      </x:c>
      <x:c r="G289" s="30" t="str">
        <x:v>无锡星驱动力科技有限公司 </x:v>
      </x:c>
      <x:c r="H289" s="30" t="str">
        <x:v>TZ184XY101</x:v>
      </x:c>
      <x:c r="I289" s="30" t="n">
        <x:v>160</x:v>
      </x:c>
      <x:c r="J289" s="30" t="n">
        <x:v>160</x:v>
      </x:c>
      <x:c r="K289" s="30" t="n">
        <x:v>160</x:v>
      </x:c>
      <x:c r="L289" s="30" t="str">
        <x:v>ambiguous</x:v>
      </x:c>
      <x:c r="M289" s="30" t="str"/>
      <x:c r="N289" s="30" t="str"/>
      <x:c r="O289" s="30" t="n">
        <x:v>320</x:v>
      </x:c>
      <x:c r="P289" s="30" t="str">
        <x:v>B</x:v>
      </x:c>
      <x:c r="Q289" s="30" t="str">
        <x:v>技术研究｜从3合1到12合1，从58kW到580kW，电驱还能卷什么？</x:v>
      </x:c>
      <x:c r="R289" s="30" t="str">
        <x:v>https://k.sina.com.cn/article_7857141524_1d452771401902asvq.html</x:v>
      </x:c>
      <x:c r="S289" s="30" t="str">
        <x:v>2026-05-08</x:v>
      </x:c>
      <x:c r="T289" s="30" t="str">
        <x:v>正文第6节：型号TZ184XY101、最大功率160kW、最大扭矩320N·m</x:v>
      </x:c>
      <x:c r="U289" s="30" t="str">
        <x:v>evidence_collected_pending_final</x:v>
      </x:c>
      <x:c r="V289" s="30" t="str">
        <x:v>Copyright © 2026 David YE</x:v>
      </x:c>
    </x:row>
    <x:row r="290">
      <x:c r="A290" s="30" t="str">
        <x:v>P0-外部候选复核</x:v>
      </x:c>
      <x:c r="B290" s="30" t="n">
        <x:v>2206</x:v>
      </x:c>
      <x:c r="C290" s="30" t="n">
        <x:v>382</x:v>
      </x:c>
      <x:c r="D290" s="30" t="str">
        <x:v>MR6465BEV03</x:v>
      </x:c>
      <x:c r="E290" s="30" t="str">
        <x:v>吉利牌</x:v>
      </x:c>
      <x:c r="F290" s="30" t="str">
        <x:v>浙江吉利汽车有限公司</x:v>
      </x:c>
      <x:c r="G290" s="30" t="str">
        <x:v>无锡星驱动力科技有限公司 </x:v>
      </x:c>
      <x:c r="H290" s="30" t="str">
        <x:v>TZ184XY101</x:v>
      </x:c>
      <x:c r="I290" s="30" t="n">
        <x:v>160</x:v>
      </x:c>
      <x:c r="J290" s="30" t="n">
        <x:v>160</x:v>
      </x:c>
      <x:c r="K290" s="30" t="n">
        <x:v>160</x:v>
      </x:c>
      <x:c r="L290" s="30" t="str">
        <x:v>ambiguous</x:v>
      </x:c>
      <x:c r="M290" s="30" t="str"/>
      <x:c r="N290" s="30" t="str"/>
      <x:c r="O290" s="30" t="n">
        <x:v>320</x:v>
      </x:c>
      <x:c r="P290" s="30" t="str">
        <x:v>B</x:v>
      </x:c>
      <x:c r="Q290" s="30" t="str">
        <x:v>技术研究｜从3合1到12合1，从58kW到580kW，电驱还能卷什么？</x:v>
      </x:c>
      <x:c r="R290" s="30" t="str">
        <x:v>https://k.sina.com.cn/article_7857141524_1d452771401902asvq.html</x:v>
      </x:c>
      <x:c r="S290" s="30" t="str">
        <x:v>2026-05-08</x:v>
      </x:c>
      <x:c r="T290" s="30" t="str">
        <x:v>正文第6节：型号TZ184XY101、最大功率160kW、最大扭矩320N·m</x:v>
      </x:c>
      <x:c r="U290" s="30" t="str">
        <x:v>evidence_collected_pending_final</x:v>
      </x:c>
      <x:c r="V290" s="30" t="str">
        <x:v>Copyright © 2026 David YE</x:v>
      </x:c>
    </x:row>
    <x:row r="291">
      <x:c r="A291" s="30" t="str">
        <x:v>P0-外部候选复核</x:v>
      </x:c>
      <x:c r="B291" s="30" t="n">
        <x:v>2207</x:v>
      </x:c>
      <x:c r="C291" s="30" t="n">
        <x:v>382</x:v>
      </x:c>
      <x:c r="D291" s="30" t="str">
        <x:v>MR6465BEV04</x:v>
      </x:c>
      <x:c r="E291" s="30" t="str">
        <x:v>吉利牌</x:v>
      </x:c>
      <x:c r="F291" s="30" t="str">
        <x:v>浙江吉利汽车有限公司</x:v>
      </x:c>
      <x:c r="G291" s="30" t="str">
        <x:v>无锡星驱动力科技有限公司 </x:v>
      </x:c>
      <x:c r="H291" s="30" t="str">
        <x:v>TZ184XY101</x:v>
      </x:c>
      <x:c r="I291" s="30" t="n">
        <x:v>160</x:v>
      </x:c>
      <x:c r="J291" s="30" t="n">
        <x:v>160</x:v>
      </x:c>
      <x:c r="K291" s="30" t="n">
        <x:v>160</x:v>
      </x:c>
      <x:c r="L291" s="30" t="str">
        <x:v>ambiguous</x:v>
      </x:c>
      <x:c r="M291" s="30" t="str"/>
      <x:c r="N291" s="30" t="str"/>
      <x:c r="O291" s="30" t="n">
        <x:v>320</x:v>
      </x:c>
      <x:c r="P291" s="30" t="str">
        <x:v>B</x:v>
      </x:c>
      <x:c r="Q291" s="30" t="str">
        <x:v>技术研究｜从3合1到12合1，从58kW到580kW，电驱还能卷什么？</x:v>
      </x:c>
      <x:c r="R291" s="30" t="str">
        <x:v>https://k.sina.com.cn/article_7857141524_1d452771401902asvq.html</x:v>
      </x:c>
      <x:c r="S291" s="30" t="str">
        <x:v>2026-05-08</x:v>
      </x:c>
      <x:c r="T291" s="30" t="str">
        <x:v>正文第6节：型号TZ184XY101、最大功率160kW、最大扭矩320N·m</x:v>
      </x:c>
      <x:c r="U291" s="30" t="str">
        <x:v>evidence_collected_pending_final</x:v>
      </x:c>
      <x:c r="V291" s="30" t="str">
        <x:v>Copyright © 2026 David YE</x:v>
      </x:c>
    </x:row>
    <x:row r="292">
      <x:c r="A292" s="30" t="str">
        <x:v>P0-外部候选复核</x:v>
      </x:c>
      <x:c r="B292" s="30" t="n">
        <x:v>2208</x:v>
      </x:c>
      <x:c r="C292" s="30" t="n">
        <x:v>382</x:v>
      </x:c>
      <x:c r="D292" s="30" t="str">
        <x:v>MR6465BEV05</x:v>
      </x:c>
      <x:c r="E292" s="30" t="str">
        <x:v>吉利牌</x:v>
      </x:c>
      <x:c r="F292" s="30" t="str">
        <x:v>浙江吉利汽车有限公司</x:v>
      </x:c>
      <x:c r="G292" s="30" t="str">
        <x:v>无锡星驱动力科技有限公司</x:v>
      </x:c>
      <x:c r="H292" s="30" t="str">
        <x:v>TZ184XY101</x:v>
      </x:c>
      <x:c r="I292" s="30" t="n">
        <x:v>160</x:v>
      </x:c>
      <x:c r="J292" s="30" t="n">
        <x:v>160</x:v>
      </x:c>
      <x:c r="K292" s="30" t="n">
        <x:v>160</x:v>
      </x:c>
      <x:c r="L292" s="30" t="str">
        <x:v>ambiguous</x:v>
      </x:c>
      <x:c r="M292" s="30" t="str"/>
      <x:c r="N292" s="30" t="str"/>
      <x:c r="O292" s="30" t="n">
        <x:v>320</x:v>
      </x:c>
      <x:c r="P292" s="30" t="str">
        <x:v>B</x:v>
      </x:c>
      <x:c r="Q292" s="30" t="str">
        <x:v>技术研究｜从3合1到12合1，从58kW到580kW，电驱还能卷什么？</x:v>
      </x:c>
      <x:c r="R292" s="30" t="str">
        <x:v>https://k.sina.com.cn/article_7857141524_1d452771401902asvq.html</x:v>
      </x:c>
      <x:c r="S292" s="30" t="str">
        <x:v>2026-05-08</x:v>
      </x:c>
      <x:c r="T292" s="30" t="str">
        <x:v>正文第6节：型号TZ184XY101、最大功率160kW、最大扭矩320N·m</x:v>
      </x:c>
      <x:c r="U292" s="30" t="str">
        <x:v>evidence_collected_pending_final</x:v>
      </x:c>
      <x:c r="V292" s="30" t="str">
        <x:v>Copyright © 2026 David YE</x:v>
      </x:c>
    </x:row>
    <x:row r="293">
      <x:c r="A293" s="30" t="str">
        <x:v>P0-外部候选复核</x:v>
      </x:c>
      <x:c r="B293" s="30" t="n">
        <x:v>2209</x:v>
      </x:c>
      <x:c r="C293" s="30" t="n">
        <x:v>382</x:v>
      </x:c>
      <x:c r="D293" s="30" t="str">
        <x:v>MR6471BEV01</x:v>
      </x:c>
      <x:c r="E293" s="30" t="str">
        <x:v>极氪牌</x:v>
      </x:c>
      <x:c r="F293" s="30" t="str">
        <x:v>浙江吉利汽车有限公司</x:v>
      </x:c>
      <x:c r="G293" s="30" t="str">
        <x:v>衢州极电电动汽车技术有限公司</x:v>
      </x:c>
      <x:c r="H293" s="30" t="str">
        <x:v>TZ235XYC01</x:v>
      </x:c>
      <x:c r="I293" s="30" t="n">
        <x:v>160</x:v>
      </x:c>
      <x:c r="J293" s="30" t="n">
        <x:v>160</x:v>
      </x:c>
      <x:c r="K293" s="30" t="n">
        <x:v>310</x:v>
      </x:c>
      <x:c r="L293" s="30" t="str">
        <x:v>ambiguous</x:v>
      </x:c>
      <x:c r="M293" s="30" t="str"/>
      <x:c r="N293" s="30" t="str"/>
      <x:c r="O293" s="30" t="n">
        <x:v>440</x:v>
      </x:c>
      <x:c r="P293" s="30" t="str">
        <x:v>C-external</x:v>
      </x:c>
      <x:c r="Q293" s="30" t="str">
        <x:v>ZEEKR 001 2024 WE 100kWh rear-wheel-drive specifications</x:v>
      </x:c>
      <x:c r="R293" s="30" t="str">
        <x:v>https://xnmotors.com/en/inventory/ji-ke-001/66446</x:v>
      </x:c>
      <x:c r="S293" s="30" t="str"/>
      <x:c r="T293" s="30" t="str">
        <x:v>规格表：TZ235XYC01、最大功率310kW、最大扭矩440N·m</x:v>
      </x:c>
      <x:c r="U293" s="30" t="str">
        <x:v>evidence_collected_pending_final</x:v>
      </x:c>
      <x:c r="V293" s="30" t="str">
        <x:v>Copyright © 2026 David YE</x:v>
      </x:c>
    </x:row>
    <x:row r="294">
      <x:c r="A294" s="30" t="str">
        <x:v>P0-外部候选复核</x:v>
      </x:c>
      <x:c r="B294" s="30" t="n">
        <x:v>2210</x:v>
      </x:c>
      <x:c r="C294" s="30" t="n">
        <x:v>382</x:v>
      </x:c>
      <x:c r="D294" s="30" t="str">
        <x:v>MR6471BEV03</x:v>
      </x:c>
      <x:c r="E294" s="30" t="str">
        <x:v>极氪牌</x:v>
      </x:c>
      <x:c r="F294" s="30" t="str">
        <x:v>浙江吉利汽车有限公司</x:v>
      </x:c>
      <x:c r="G294" s="30" t="str">
        <x:v>衢州极电电动汽车技术有限公司</x:v>
      </x:c>
      <x:c r="H294" s="30" t="str">
        <x:v>TZ235XYC01</x:v>
      </x:c>
      <x:c r="I294" s="30" t="n">
        <x:v>160</x:v>
      </x:c>
      <x:c r="J294" s="30" t="n">
        <x:v>160</x:v>
      </x:c>
      <x:c r="K294" s="30" t="n">
        <x:v>310</x:v>
      </x:c>
      <x:c r="L294" s="30" t="str">
        <x:v>ambiguous</x:v>
      </x:c>
      <x:c r="M294" s="30" t="str"/>
      <x:c r="N294" s="30" t="str"/>
      <x:c r="O294" s="30" t="n">
        <x:v>440</x:v>
      </x:c>
      <x:c r="P294" s="30" t="str">
        <x:v>C-external</x:v>
      </x:c>
      <x:c r="Q294" s="30" t="str">
        <x:v>ZEEKR 001 2024 WE 100kWh rear-wheel-drive specifications</x:v>
      </x:c>
      <x:c r="R294" s="30" t="str">
        <x:v>https://xnmotors.com/en/inventory/ji-ke-001/66446</x:v>
      </x:c>
      <x:c r="S294" s="30" t="str"/>
      <x:c r="T294" s="30" t="str">
        <x:v>规格表：TZ235XYC01、最大功率310kW、最大扭矩440N·m</x:v>
      </x:c>
      <x:c r="U294" s="30" t="str">
        <x:v>evidence_collected_pending_final</x:v>
      </x:c>
      <x:c r="V294" s="30" t="str">
        <x:v>Copyright © 2026 David YE</x:v>
      </x:c>
    </x:row>
    <x:row r="295">
      <x:c r="A295" s="30" t="str">
        <x:v>P0-外部候选复核</x:v>
      </x:c>
      <x:c r="B295" s="30" t="n">
        <x:v>2119</x:v>
      </x:c>
      <x:c r="C295" s="30" t="n">
        <x:v>381</x:v>
      </x:c>
      <x:c r="D295" s="30" t="str">
        <x:v>BJ7000MBEVR3</x:v>
      </x:c>
      <x:c r="E295" s="30" t="str">
        <x:v>小米牌</x:v>
      </x:c>
      <x:c r="F295" s="30" t="str">
        <x:v>北京汽车集团越野车有限公司</x:v>
      </x:c>
      <x:c r="G295" s="30" t="str">
        <x:v>联合汽车电子有限公司</x:v>
      </x:c>
      <x:c r="H295" s="30" t="str">
        <x:v>TZ220XS000</x:v>
      </x:c>
      <x:c r="I295" s="30"/>
      <x:c r="J295" s="30"/>
      <x:c r="K295" s="30" t="n">
        <x:v>220</x:v>
      </x:c>
      <x:c r="L295" s="30" t="str">
        <x:v>ambiguous</x:v>
      </x:c>
      <x:c r="M295" s="30" t="str"/>
      <x:c r="N295" s="30" t="str"/>
      <x:c r="O295" s="30" t="n">
        <x:v>400</x:v>
      </x:c>
      <x:c r="P295" s="30" t="str">
        <x:v>B</x:v>
      </x:c>
      <x:c r="Q295" s="30" t="str">
        <x:v>小米SU7车型参数配置表</x:v>
      </x:c>
      <x:c r="R295" s="30" t="str">
        <x:v>https://www.evlook.com/xiaomisu7/peizhi</x:v>
      </x:c>
      <x:c r="S295" s="30" t="str"/>
      <x:c r="T295" s="30" t="str">
        <x:v>配置表：小米SU7、TZ220XS000、220kW、400N·m</x:v>
      </x:c>
      <x:c r="U295" s="30" t="str">
        <x:v>evidence_collected_pending_final</x:v>
      </x:c>
      <x:c r="V295" s="30" t="str">
        <x:v>Copyright © 2026 David YE</x:v>
      </x:c>
    </x:row>
    <x:row r="296">
      <x:c r="A296" s="30" t="str">
        <x:v>P0-外部候选复核</x:v>
      </x:c>
      <x:c r="B296" s="30" t="n">
        <x:v>2134</x:v>
      </x:c>
      <x:c r="C296" s="30" t="n">
        <x:v>381</x:v>
      </x:c>
      <x:c r="D296" s="30" t="str">
        <x:v>GAM6450BEVD1J</x:v>
      </x:c>
      <x:c r="E296" s="30" t="str">
        <x:v>埃安(AION)牌</x:v>
      </x:c>
      <x:c r="F296" s="30" t="str">
        <x:v>广汽乘用车有限公司</x:v>
      </x:c>
      <x:c r="G296" s="30" t="str">
        <x:v>锐湃动力科技有限公司</x:v>
      </x:c>
      <x:c r="H296" s="30" t="str">
        <x:v>TZ180XYXOF51</x:v>
      </x:c>
      <x:c r="I296" s="30" t="n">
        <x:v>165</x:v>
      </x:c>
      <x:c r="J296" s="30" t="n">
        <x:v>165</x:v>
      </x:c>
      <x:c r="K296" s="30" t="n">
        <x:v>150</x:v>
      </x:c>
      <x:c r="L296" s="30" t="str">
        <x:v>ambiguous</x:v>
      </x:c>
      <x:c r="M296" s="30" t="str"/>
      <x:c r="N296" s="30" t="str"/>
      <x:c r="O296" s="30" t="n">
        <x:v>240</x:v>
      </x:c>
      <x:c r="P296" s="30" t="str">
        <x:v>B</x:v>
      </x:c>
      <x:c r="Q296" s="30" t="str">
        <x:v>GAC Aion RT market debut technical specifications</x:v>
      </x:c>
      <x:c r="R296" s="30" t="str">
        <x:v>https://rucars.ru/magazine/news/detail/gac-aion-rt-debut-market/</x:v>
      </x:c>
      <x:c r="S296" s="30" t="str">
        <x:v>2024-11-07</x:v>
      </x:c>
      <x:c r="T296" s="30" t="str">
        <x:v>技术参数：TZ180XYXOF51，150/165kW两个版本均为240N·m</x:v>
      </x:c>
      <x:c r="U296" s="30" t="str">
        <x:v>evidence_collected_pending_final</x:v>
      </x:c>
      <x:c r="V296" s="30" t="str">
        <x:v>Copyright © 2026 David YE</x:v>
      </x:c>
    </x:row>
    <x:row r="297">
      <x:c r="A297" s="30" t="str">
        <x:v>P0-外部候选复核</x:v>
      </x:c>
      <x:c r="B297" s="30" t="n">
        <x:v>2138</x:v>
      </x:c>
      <x:c r="C297" s="30" t="n">
        <x:v>381</x:v>
      </x:c>
      <x:c r="D297" s="30" t="str">
        <x:v>MR6471BEV02</x:v>
      </x:c>
      <x:c r="E297" s="30" t="str">
        <x:v>极氪牌</x:v>
      </x:c>
      <x:c r="F297" s="30" t="str">
        <x:v>浙江吉利汽车有限公司</x:v>
      </x:c>
      <x:c r="G297" s="30" t="str">
        <x:v>衢州极电电动汽车技术有限公司</x:v>
      </x:c>
      <x:c r="H297" s="30" t="str">
        <x:v>TZ235XYC01</x:v>
      </x:c>
      <x:c r="I297" s="30" t="n">
        <x:v>160</x:v>
      </x:c>
      <x:c r="J297" s="30" t="n">
        <x:v>160</x:v>
      </x:c>
      <x:c r="K297" s="30" t="n">
        <x:v>310</x:v>
      </x:c>
      <x:c r="L297" s="30" t="str">
        <x:v>ambiguous</x:v>
      </x:c>
      <x:c r="M297" s="30" t="str"/>
      <x:c r="N297" s="30" t="str"/>
      <x:c r="O297" s="30" t="n">
        <x:v>440</x:v>
      </x:c>
      <x:c r="P297" s="30" t="str">
        <x:v>C-external</x:v>
      </x:c>
      <x:c r="Q297" s="30" t="str">
        <x:v>ZEEKR 001 2024 WE 100kWh rear-wheel-drive specifications</x:v>
      </x:c>
      <x:c r="R297" s="30" t="str">
        <x:v>https://xnmotors.com/en/inventory/ji-ke-001/66446</x:v>
      </x:c>
      <x:c r="S297" s="30" t="str"/>
      <x:c r="T297" s="30" t="str">
        <x:v>规格表：TZ235XYC01、最大功率310kW、最大扭矩440N·m</x:v>
      </x:c>
      <x:c r="U297" s="30" t="str">
        <x:v>evidence_collected_pending_final</x:v>
      </x:c>
      <x:c r="V297" s="30" t="str">
        <x:v>Copyright © 2026 David YE</x:v>
      </x:c>
    </x:row>
    <x:row r="298">
      <x:c r="A298" s="30" t="str">
        <x:v>P0-外部候选复核</x:v>
      </x:c>
      <x:c r="B298" s="30" t="n">
        <x:v>2139</x:v>
      </x:c>
      <x:c r="C298" s="30" t="n">
        <x:v>381</x:v>
      </x:c>
      <x:c r="D298" s="30" t="str">
        <x:v>MR6471BEV04</x:v>
      </x:c>
      <x:c r="E298" s="30" t="str">
        <x:v>极氪牌</x:v>
      </x:c>
      <x:c r="F298" s="30" t="str">
        <x:v>浙江吉利汽车有限公司</x:v>
      </x:c>
      <x:c r="G298" s="30" t="str">
        <x:v>衢州极电电动汽车技术有限公司</x:v>
      </x:c>
      <x:c r="H298" s="30" t="str">
        <x:v>TZ235XYC01</x:v>
      </x:c>
      <x:c r="I298" s="30" t="n">
        <x:v>160</x:v>
      </x:c>
      <x:c r="J298" s="30" t="n">
        <x:v>160</x:v>
      </x:c>
      <x:c r="K298" s="30" t="n">
        <x:v>310</x:v>
      </x:c>
      <x:c r="L298" s="30" t="str">
        <x:v>ambiguous</x:v>
      </x:c>
      <x:c r="M298" s="30" t="str"/>
      <x:c r="N298" s="30" t="str"/>
      <x:c r="O298" s="30" t="n">
        <x:v>440</x:v>
      </x:c>
      <x:c r="P298" s="30" t="str">
        <x:v>C-external</x:v>
      </x:c>
      <x:c r="Q298" s="30" t="str">
        <x:v>ZEEKR 001 2024 WE 100kWh rear-wheel-drive specifications</x:v>
      </x:c>
      <x:c r="R298" s="30" t="str">
        <x:v>https://xnmotors.com/en/inventory/ji-ke-001/66446</x:v>
      </x:c>
      <x:c r="S298" s="30" t="str"/>
      <x:c r="T298" s="30" t="str">
        <x:v>规格表：TZ235XYC01、最大功率310kW、最大扭矩440N·m</x:v>
      </x:c>
      <x:c r="U298" s="30" t="str">
        <x:v>evidence_collected_pending_final</x:v>
      </x:c>
      <x:c r="V298" s="30" t="str">
        <x:v>Copyright © 2026 David YE</x:v>
      </x:c>
    </x:row>
    <x:row r="299">
      <x:c r="A299" s="30" t="str">
        <x:v>P0-外部候选复核</x:v>
      </x:c>
      <x:c r="B299" s="30" t="n">
        <x:v>2150</x:v>
      </x:c>
      <x:c r="C299" s="30" t="n">
        <x:v>381</x:v>
      </x:c>
      <x:c r="D299" s="30" t="str">
        <x:v>SH6531T1BEV-A</x:v>
      </x:c>
      <x:c r="E299" s="30" t="str">
        <x:v>大通牌</x:v>
      </x:c>
      <x:c r="F299" s="30" t="str">
        <x:v>上汽大通汽车有限公司</x:v>
      </x:c>
      <x:c r="G299" s="30" t="str">
        <x:v>厦门势拓御能科技有限公司</x:v>
      </x:c>
      <x:c r="H299" s="30" t="str">
        <x:v>TZ204XS1351</x:v>
      </x:c>
      <x:c r="I299" s="30"/>
      <x:c r="J299" s="30"/>
      <x:c r="K299" s="30" t="n">
        <x:v>180</x:v>
      </x:c>
      <x:c r="L299" s="30" t="str">
        <x:v>ambiguous</x:v>
      </x:c>
      <x:c r="M299" s="30" t="str"/>
      <x:c r="N299" s="30" t="str"/>
      <x:c r="O299" s="30" t="n">
        <x:v>350</x:v>
      </x:c>
      <x:c r="P299" s="30" t="str">
        <x:v>B</x:v>
      </x:c>
      <x:c r="Q299" s="30" t="str">
        <x:v>MG 4X车型参数配置表</x:v>
      </x:c>
      <x:c r="R299" s="30" t="str">
        <x:v>https://www.evlook.com/mg4x/peizhi</x:v>
      </x:c>
      <x:c r="S299" s="30" t="str"/>
      <x:c r="T299" s="30" t="str">
        <x:v>配置表：TZ204XS1351，150kW版本扭矩350N·m；180kW车型页亦为350N·m</x:v>
      </x:c>
      <x:c r="U299" s="30" t="str">
        <x:v>evidence_collected_pending_final</x:v>
      </x:c>
      <x:c r="V299" s="30" t="str">
        <x:v>Copyright © 2026 David YE</x:v>
      </x:c>
    </x:row>
    <x:row r="300">
      <x:c r="A300" s="30" t="str">
        <x:v>P0-外部局部候选复核</x:v>
      </x:c>
      <x:c r="B300" s="30" t="n">
        <x:v>4350</x:v>
      </x:c>
      <x:c r="C300" s="30" t="n">
        <x:v>409</x:v>
      </x:c>
      <x:c r="D300" s="30" t="str">
        <x:v>EQ6530AB5F2BEV</x:v>
      </x:c>
      <x:c r="E300" s="30" t="str">
        <x:v>岚图牌</x:v>
      </x:c>
      <x:c r="F300" s="30" t="str">
        <x:v>东风汽车集团有限公司</x:v>
      </x:c>
      <x:c r="G300" s="30" t="str">
        <x:v>智新科技股份有限公司/重庆青山工业有限责任公司</x:v>
      </x:c>
      <x:c r="H300" s="30" t="str">
        <x:v>YS225XYH02/TZ220QY002</x:v>
      </x:c>
      <x:c r="I300" s="30" t="n">
        <x:v>175</x:v>
      </x:c>
      <x:c r="J300" s="30" t="n">
        <x:v>475</x:v>
      </x:c>
      <x:c r="K300" s="30"/>
      <x:c r="L300" s="30" t="str">
        <x:v>blank</x:v>
      </x:c>
      <x:c r="M300" s="30" t="str"/>
      <x:c r="N300" s="30" t="str"/>
      <x:c r="O300" s="30" t="str">
        <x:v>YS225XYH02:375</x:v>
      </x:c>
      <x:c r="P300" s="30" t="str">
        <x:v>B</x:v>
      </x:c>
      <x:c r="Q300" s="30" t="str">
        <x:v>Voyah Dream VS BAIC Changhe Beidouxing specifications comparison</x:v>
      </x:c>
      <x:c r="R300" s="30" t="str">
        <x:v>https://www.bitauto.com/global/compare/parameter-1072-1139.html</x:v>
      </x:c>
      <x:c r="S300" s="30" t="str"/>
      <x:c r="T300" s="30" t="str">
        <x:v>配置表：前电机YS225XYH02、最大功率175kW、最大扭矩375N·m</x:v>
      </x:c>
      <x:c r="U300" s="30" t="str">
        <x:v>partial_component_evidence_pending</x:v>
      </x:c>
      <x:c r="V300" s="30" t="str">
        <x:v>Copyright © 2026 David YE</x:v>
      </x:c>
    </x:row>
    <x:row r="301">
      <x:c r="A301" s="30" t="str">
        <x:v>P0-外部局部候选复核</x:v>
      </x:c>
      <x:c r="B301" s="30" t="n">
        <x:v>4386</x:v>
      </x:c>
      <x:c r="C301" s="30" t="n">
        <x:v>409</x:v>
      </x:c>
      <x:c r="D301" s="30" t="str">
        <x:v>BJ6530K811BEV</x:v>
      </x:c>
      <x:c r="E301" s="30" t="str">
        <x:v>享界牌</x:v>
      </x:c>
      <x:c r="F301" s="30" t="str">
        <x:v>北京新能源汽车股份有限公司</x:v>
      </x:c>
      <x:c r="G301" s="30" t="str">
        <x:v>前/后：华为数字能源技术有限公司</x:v>
      </x:c>
      <x:c r="H301" s="30" t="str">
        <x:v>前驱动电机：YS210XYA03/后驱动电机：QT67TZ210D01</x:v>
      </x:c>
      <x:c r="I301" s="30" t="n">
        <x:v>160</x:v>
      </x:c>
      <x:c r="J301" s="30" t="n">
        <x:v>387</x:v>
      </x:c>
      <x:c r="K301" s="30"/>
      <x:c r="L301" s="30" t="str">
        <x:v>blank</x:v>
      </x:c>
      <x:c r="M301" s="30" t="str"/>
      <x:c r="N301" s="30" t="str"/>
      <x:c r="O301" s="30" t="str">
        <x:v>YS210XYA03:277</x:v>
      </x:c>
      <x:c r="P301" s="30" t="str">
        <x:v>B</x:v>
      </x:c>
      <x:c r="Q301" s="30" t="str">
        <x:v>享界S9车型参数配置</x:v>
      </x:c>
      <x:c r="R301" s="30" t="str">
        <x:v>https://cj.sina.cn/articles/view/7857141524/1d4527714019023kc8?froms=ggmp&amp;vt=4</x:v>
      </x:c>
      <x:c r="S301" s="30" t="str"/>
      <x:c r="T301" s="30" t="str">
        <x:v>配置表：前电机YS210XYA03、最大功率160kW、最大扭矩277N·m</x:v>
      </x:c>
      <x:c r="U301" s="30" t="str">
        <x:v>partial_component_evidence_pending</x:v>
      </x:c>
      <x:c r="V301" s="30" t="str">
        <x:v>Copyright © 2026 David YE</x:v>
      </x:c>
    </x:row>
    <x:row r="302">
      <x:c r="A302" s="30" t="str">
        <x:v>P0-外部局部候选复核</x:v>
      </x:c>
      <x:c r="B302" s="30" t="n">
        <x:v>4388</x:v>
      </x:c>
      <x:c r="C302" s="30" t="n">
        <x:v>409</x:v>
      </x:c>
      <x:c r="D302" s="30" t="str">
        <x:v>SKE6522DBEVA2F</x:v>
      </x:c>
      <x:c r="E302" s="30" t="str">
        <x:v>问界牌</x:v>
      </x:c>
      <x:c r="F302" s="30" t="str">
        <x:v>赛力斯汽车有限公司</x:v>
      </x:c>
      <x:c r="G302" s="30" t="str">
        <x:v>华为数字能源技术有限公司/华为数字能源技术有限公司</x:v>
      </x:c>
      <x:c r="H302" s="30" t="str">
        <x:v>YS210XYA03/QT67TZ210D01</x:v>
      </x:c>
      <x:c r="I302" s="30" t="n">
        <x:v>160</x:v>
      </x:c>
      <x:c r="J302" s="30" t="n">
        <x:v>387</x:v>
      </x:c>
      <x:c r="K302" s="30"/>
      <x:c r="L302" s="30" t="str">
        <x:v>blank</x:v>
      </x:c>
      <x:c r="M302" s="30" t="str"/>
      <x:c r="N302" s="30" t="str"/>
      <x:c r="O302" s="30" t="str">
        <x:v>YS210XYA03:277</x:v>
      </x:c>
      <x:c r="P302" s="30" t="str">
        <x:v>B</x:v>
      </x:c>
      <x:c r="Q302" s="30" t="str">
        <x:v>享界S9车型参数配置</x:v>
      </x:c>
      <x:c r="R302" s="30" t="str">
        <x:v>https://cj.sina.cn/articles/view/7857141524/1d4527714019023kc8?froms=ggmp&amp;vt=4</x:v>
      </x:c>
      <x:c r="S302" s="30" t="str"/>
      <x:c r="T302" s="30" t="str">
        <x:v>配置表：前电机YS210XYA03、最大功率160kW、最大扭矩277N·m</x:v>
      </x:c>
      <x:c r="U302" s="30" t="str">
        <x:v>partial_component_evidence_pending</x:v>
      </x:c>
      <x:c r="V302" s="30" t="str">
        <x:v>Copyright © 2026 David YE</x:v>
      </x:c>
    </x:row>
    <x:row r="303">
      <x:c r="A303" s="30" t="str">
        <x:v>P0-外部局部候选复核</x:v>
      </x:c>
      <x:c r="B303" s="30" t="n">
        <x:v>4389</x:v>
      </x:c>
      <x:c r="C303" s="30" t="n">
        <x:v>409</x:v>
      </x:c>
      <x:c r="D303" s="30" t="str">
        <x:v>SKE6522DBEVA1F</x:v>
      </x:c>
      <x:c r="E303" s="30" t="str">
        <x:v>问界牌</x:v>
      </x:c>
      <x:c r="F303" s="30" t="str">
        <x:v>赛力斯汽车有限公司</x:v>
      </x:c>
      <x:c r="G303" s="30" t="str">
        <x:v>华为数字能源技术有限公司/华为数字能源技术有限公司</x:v>
      </x:c>
      <x:c r="H303" s="30" t="str">
        <x:v>YS210XYA03/QT67TZ210D01</x:v>
      </x:c>
      <x:c r="I303" s="30" t="n">
        <x:v>160</x:v>
      </x:c>
      <x:c r="J303" s="30" t="n">
        <x:v>387</x:v>
      </x:c>
      <x:c r="K303" s="30"/>
      <x:c r="L303" s="30" t="str">
        <x:v>blank</x:v>
      </x:c>
      <x:c r="M303" s="30" t="str"/>
      <x:c r="N303" s="30" t="str"/>
      <x:c r="O303" s="30" t="str">
        <x:v>YS210XYA03:277</x:v>
      </x:c>
      <x:c r="P303" s="30" t="str">
        <x:v>B</x:v>
      </x:c>
      <x:c r="Q303" s="30" t="str">
        <x:v>享界S9车型参数配置</x:v>
      </x:c>
      <x:c r="R303" s="30" t="str">
        <x:v>https://cj.sina.cn/articles/view/7857141524/1d4527714019023kc8?froms=ggmp&amp;vt=4</x:v>
      </x:c>
      <x:c r="S303" s="30" t="str"/>
      <x:c r="T303" s="30" t="str">
        <x:v>配置表：前电机YS210XYA03、最大功率160kW、最大扭矩277N·m</x:v>
      </x:c>
      <x:c r="U303" s="30" t="str">
        <x:v>partial_component_evidence_pending</x:v>
      </x:c>
      <x:c r="V303" s="30" t="str">
        <x:v>Copyright © 2026 David YE</x:v>
      </x:c>
    </x:row>
    <x:row r="304">
      <x:c r="A304" s="30" t="str">
        <x:v>P0-外部局部候选复核</x:v>
      </x:c>
      <x:c r="B304" s="30" t="n">
        <x:v>4267</x:v>
      </x:c>
      <x:c r="C304" s="30" t="n">
        <x:v>408</x:v>
      </x:c>
      <x:c r="D304" s="30" t="str">
        <x:v>BYD7000AXBEV2</x:v>
      </x:c>
      <x:c r="E304" s="30" t="str">
        <x:v>比亚迪牌</x:v>
      </x:c>
      <x:c r="F304" s="30"/>
      <x:c r="G304" s="30" t="str">
        <x:v>东莞弗迪动力有限公司 / 郑州比亚迪汽车有限公司</x:v>
      </x:c>
      <x:c r="H304" s="30" t="str">
        <x:v>YS230XYG / TZ226QYD</x:v>
      </x:c>
      <x:c r="I304" s="30" t="str">
        <x:v>前: 200 / 后: 370</x:v>
      </x:c>
      <x:c r="J304" s="30" t="n">
        <x:v>570</x:v>
      </x:c>
      <x:c r="K304" s="30"/>
      <x:c r="L304" s="30" t="str">
        <x:v>blank</x:v>
      </x:c>
      <x:c r="M304" s="30" t="str"/>
      <x:c r="N304" s="30" t="str"/>
      <x:c r="O304" s="30" t="str">
        <x:v>TZ226QYD:500</x:v>
      </x:c>
      <x:c r="P304" s="30" t="str">
        <x:v>B</x:v>
      </x:c>
      <x:c r="Q304" s="30" t="str">
        <x:v>大汉2026款纯电1008KM后驱激光雷达旗舰型参数配置表</x:v>
      </x:c>
      <x:c r="R304" s="30" t="str">
        <x:v>https://www.autohome.com.cn/config/spec/78937.html</x:v>
      </x:c>
      <x:c r="S304" s="30" t="str"/>
      <x:c r="T304" s="30" t="str">
        <x:v>配置表：TZ226QYD、最大功率370kW、总/后电机最大扭矩500N·m</x:v>
      </x:c>
      <x:c r="U304" s="30" t="str">
        <x:v>partial_component_evidence_pending</x:v>
      </x:c>
      <x:c r="V304" s="30" t="str">
        <x:v>Copyright © 2026 David YE</x:v>
      </x:c>
    </x:row>
    <x:row r="305">
      <x:c r="A305" s="30" t="str">
        <x:v>P0-外部局部候选复核</x:v>
      </x:c>
      <x:c r="B305" s="30" t="n">
        <x:v>4291</x:v>
      </x:c>
      <x:c r="C305" s="30" t="n">
        <x:v>408</x:v>
      </x:c>
      <x:c r="D305" s="30" t="str">
        <x:v>QCJ7000ATBEV1</x:v>
      </x:c>
      <x:c r="E305" s="30" t="str">
        <x:v>方程豹牌</x:v>
      </x:c>
      <x:c r="F305" s="30"/>
      <x:c r="G305" s="30" t="str">
        <x:v>东莞弗迪动力有限公司/西安比亚迪汽车零部件有限公司</x:v>
      </x:c>
      <x:c r="H305" s="30" t="str">
        <x:v>YS230XYF/TZ205QYD</x:v>
      </x:c>
      <x:c r="I305" s="30" t="str">
        <x:v>190/300</x:v>
      </x:c>
      <x:c r="J305" s="30" t="n">
        <x:v>490</x:v>
      </x:c>
      <x:c r="K305" s="30"/>
      <x:c r="L305" s="30" t="str">
        <x:v>blank</x:v>
      </x:c>
      <x:c r="M305" s="30" t="str"/>
      <x:c r="N305" s="30" t="str"/>
      <x:c r="O305" s="30" t="str">
        <x:v>TZ205QYD:365</x:v>
      </x:c>
      <x:c r="P305" s="30" t="str">
        <x:v>B</x:v>
      </x:c>
      <x:c r="Q305" s="30" t="str">
        <x:v>大唐车型参数配置表</x:v>
      </x:c>
      <x:c r="R305" s="30" t="str">
        <x:v>https://car.autohome.com.cn/config/series/8102.html</x:v>
      </x:c>
      <x:c r="S305" s="30" t="str"/>
      <x:c r="T305" s="30" t="str">
        <x:v>配置表：TZ205QYD、最大功率300kW、最大扭矩365N·m</x:v>
      </x:c>
      <x:c r="U305" s="30" t="str">
        <x:v>partial_component_evidence_pending</x:v>
      </x:c>
      <x:c r="V305" s="30" t="str">
        <x:v>Copyright © 2026 David YE</x:v>
      </x:c>
    </x:row>
    <x:row r="306">
      <x:c r="A306" s="30" t="str">
        <x:v>P0-外部局部候选复核</x:v>
      </x:c>
      <x:c r="B306" s="30" t="n">
        <x:v>4294</x:v>
      </x:c>
      <x:c r="C306" s="30" t="n">
        <x:v>408</x:v>
      </x:c>
      <x:c r="D306" s="30" t="str">
        <x:v>QCJ7000ATBEV4</x:v>
      </x:c>
      <x:c r="E306" s="30" t="str">
        <x:v>方程豹牌</x:v>
      </x:c>
      <x:c r="F306" s="30"/>
      <x:c r="G306" s="30" t="str">
        <x:v>东莞弗迪动力有限公司/西安比亚迪汽车零部件有限公司</x:v>
      </x:c>
      <x:c r="H306" s="30" t="str">
        <x:v>YS230XYF/TZ205QYD</x:v>
      </x:c>
      <x:c r="I306" s="30" t="str">
        <x:v>前:190/后:300</x:v>
      </x:c>
      <x:c r="J306" s="30" t="n">
        <x:v>490</x:v>
      </x:c>
      <x:c r="K306" s="30"/>
      <x:c r="L306" s="30" t="str">
        <x:v>blank</x:v>
      </x:c>
      <x:c r="M306" s="30" t="str"/>
      <x:c r="N306" s="30" t="str"/>
      <x:c r="O306" s="30" t="str">
        <x:v>TZ205QYD:365</x:v>
      </x:c>
      <x:c r="P306" s="30" t="str">
        <x:v>B</x:v>
      </x:c>
      <x:c r="Q306" s="30" t="str">
        <x:v>大唐车型参数配置表</x:v>
      </x:c>
      <x:c r="R306" s="30" t="str">
        <x:v>https://car.autohome.com.cn/config/series/8102.html</x:v>
      </x:c>
      <x:c r="S306" s="30" t="str"/>
      <x:c r="T306" s="30" t="str">
        <x:v>配置表：TZ205QYD、最大功率300kW、最大扭矩365N·m</x:v>
      </x:c>
      <x:c r="U306" s="30" t="str">
        <x:v>partial_component_evidence_pending</x:v>
      </x:c>
      <x:c r="V306" s="30" t="str">
        <x:v>Copyright © 2026 David YE</x:v>
      </x:c>
    </x:row>
    <x:row r="307">
      <x:c r="A307" s="30" t="str">
        <x:v>P0-外部局部候选复核</x:v>
      </x:c>
      <x:c r="B307" s="30" t="n">
        <x:v>4298</x:v>
      </x:c>
      <x:c r="C307" s="30" t="n">
        <x:v>408</x:v>
      </x:c>
      <x:c r="D307" s="30" t="str">
        <x:v>SAL7001AD30ABEV</x:v>
      </x:c>
      <x:c r="E307" s="30" t="str">
        <x:v>欧拉牌</x:v>
      </x:c>
      <x:c r="F307" s="30"/>
      <x:c r="G307" s="30" t="str">
        <x:v>蜂巢传动科技邳州有限公司/联合汽车电子有限公司</x:v>
      </x:c>
      <x:c r="H307" s="30" t="str">
        <x:v>QT36TZ220001/TZ210XS000</x:v>
      </x:c>
      <x:c r="I307" s="30" t="str">
        <x:v>160/150</x:v>
      </x:c>
      <x:c r="J307" s="30" t="n">
        <x:v>310</x:v>
      </x:c>
      <x:c r="K307" s="30"/>
      <x:c r="L307" s="30" t="str">
        <x:v>blank</x:v>
      </x:c>
      <x:c r="M307" s="30" t="str"/>
      <x:c r="N307" s="30" t="str"/>
      <x:c r="O307" s="30" t="str">
        <x:v>QT36TZ220001:260</x:v>
      </x:c>
      <x:c r="P307" s="30" t="str">
        <x:v>A2-OEM</x:v>
      </x:c>
      <x:c r="Q307" s="30" t="str">
        <x:v>欧拉5使用说明书 2025.07 V5</x:v>
      </x:c>
      <x:c r="R307" s="30" t="str">
        <x:v>https://res.gwm.com.cn/2026/05/27/1853738_192_%E6%AC%A7%E6%8B%895-%E4%BD%BF%E7%94%A8%E8%AF%B4%E6%98%8E%E4%B9%A6-2025.07-V5-2026.05.26.pdf</x:v>
      </x:c>
      <x:c r="S307" s="30" t="str">
        <x:v>2026-05-27</x:v>
      </x:c>
      <x:c r="T307" s="30" t="str">
        <x:v>OEM说明书动力参数表：QT36TZ220001、150kW、峰值扭矩260N·m</x:v>
      </x:c>
      <x:c r="U307" s="30" t="str">
        <x:v>partial_component_evidence_pending</x:v>
      </x:c>
      <x:c r="V307" s="30" t="str">
        <x:v>Copyright © 2026 David YE</x:v>
      </x:c>
    </x:row>
    <x:row r="308">
      <x:c r="A308" s="30" t="str">
        <x:v>P0-外部局部候选复核</x:v>
      </x:c>
      <x:c r="B308" s="30" t="n">
        <x:v>4303</x:v>
      </x:c>
      <x:c r="C308" s="30" t="n">
        <x:v>408</x:v>
      </x:c>
      <x:c r="D308" s="30" t="str">
        <x:v>SKE6501DBEVR2</x:v>
      </x:c>
      <x:c r="E308" s="30" t="str">
        <x:v>问界牌</x:v>
      </x:c>
      <x:c r="F308" s="30"/>
      <x:c r="G308" s="30" t="str">
        <x:v>重庆金康动力新能源有限公司;华为数字能源技术有限公司</x:v>
      </x:c>
      <x:c r="H308" s="30" t="str">
        <x:v>YY66TZ230001;QT67TZ210D01</x:v>
      </x:c>
      <x:c r="I308" s="30" t="str">
        <x:v>227</x:v>
      </x:c>
      <x:c r="J308" s="30" t="n">
        <x:v>227</x:v>
      </x:c>
      <x:c r="K308" s="30"/>
      <x:c r="L308" s="30" t="str">
        <x:v>blank</x:v>
      </x:c>
      <x:c r="M308" s="30" t="str"/>
      <x:c r="N308" s="30" t="str"/>
      <x:c r="O308" s="30" t="str">
        <x:v>QT67TZ210D01:320</x:v>
      </x:c>
      <x:c r="P308" s="30" t="str">
        <x:v>C-external</x:v>
      </x:c>
      <x:c r="Q308" s="30" t="str">
        <x:v>AITO M7 II 100 kWh (526 Hp) Electric 4WD technical specifications</x:v>
      </x:c>
      <x:c r="R308" s="30" t="str">
        <x:v>https://www.auto-data.net/en/aito-m7-ii-100-kwh-526hp-electric-4wd-55415</x:v>
      </x:c>
      <x:c r="S308" s="30" t="str"/>
      <x:c r="T308" s="30" t="str">
        <x:v>Electric motor 1：QT67TZ210D01，309 hp（约227kW），320Nm</x:v>
      </x:c>
      <x:c r="U308" s="30" t="str">
        <x:v>partial_component_evidence_pending</x:v>
      </x:c>
      <x:c r="V308" s="30" t="str">
        <x:v>Copyright © 2026 David YE</x:v>
      </x:c>
    </x:row>
    <x:row r="309">
      <x:c r="A309" s="30" t="str">
        <x:v>P0-外部局部候选复核</x:v>
      </x:c>
      <x:c r="B309" s="30" t="n">
        <x:v>4304</x:v>
      </x:c>
      <x:c r="C309" s="30" t="n">
        <x:v>408</x:v>
      </x:c>
      <x:c r="D309" s="30" t="str">
        <x:v>SKE6501DBEVR3</x:v>
      </x:c>
      <x:c r="E309" s="30" t="str">
        <x:v>问界牌</x:v>
      </x:c>
      <x:c r="F309" s="30"/>
      <x:c r="G309" s="30" t="str">
        <x:v>重庆金康动力新能源有限公司;华为数字能源技术有限公司</x:v>
      </x:c>
      <x:c r="H309" s="30" t="str">
        <x:v>YY66TZ230001;QT67TZ210D01</x:v>
      </x:c>
      <x:c r="I309" s="30" t="str">
        <x:v>227</x:v>
      </x:c>
      <x:c r="J309" s="30" t="n">
        <x:v>227</x:v>
      </x:c>
      <x:c r="K309" s="30"/>
      <x:c r="L309" s="30" t="str">
        <x:v>blank</x:v>
      </x:c>
      <x:c r="M309" s="30" t="str"/>
      <x:c r="N309" s="30" t="str"/>
      <x:c r="O309" s="30" t="str">
        <x:v>QT67TZ210D01:320</x:v>
      </x:c>
      <x:c r="P309" s="30" t="str">
        <x:v>C-external</x:v>
      </x:c>
      <x:c r="Q309" s="30" t="str">
        <x:v>AITO M7 II 100 kWh (526 Hp) Electric 4WD technical specifications</x:v>
      </x:c>
      <x:c r="R309" s="30" t="str">
        <x:v>https://www.auto-data.net/en/aito-m7-ii-100-kwh-526hp-electric-4wd-55415</x:v>
      </x:c>
      <x:c r="S309" s="30" t="str"/>
      <x:c r="T309" s="30" t="str">
        <x:v>Electric motor 1：QT67TZ210D01，309 hp（约227kW），320Nm</x:v>
      </x:c>
      <x:c r="U309" s="30" t="str">
        <x:v>partial_component_evidence_pending</x:v>
      </x:c>
      <x:c r="V309" s="30" t="str">
        <x:v>Copyright © 2026 David YE</x:v>
      </x:c>
    </x:row>
    <x:row r="310">
      <x:c r="A310" s="30" t="str">
        <x:v>P0-外部局部候选复核</x:v>
      </x:c>
      <x:c r="B310" s="30" t="n">
        <x:v>4157</x:v>
      </x:c>
      <x:c r="C310" s="30" t="n">
        <x:v>407</x:v>
      </x:c>
      <x:c r="D310" s="30" t="str">
        <x:v>BYD6510BNBEV2</x:v>
      </x:c>
      <x:c r="E310" s="30" t="str">
        <x:v>比亚迪牌</x:v>
      </x:c>
      <x:c r="F310" s="30"/>
      <x:c r="G310" s="30" t="str">
        <x:v>东莞弗迪动力有限公司/郑州比亚迪汽车有限公司</x:v>
      </x:c>
      <x:c r="H310" s="30" t="str">
        <x:v>YS230XYF/TZ226QYD</x:v>
      </x:c>
      <x:c r="I310" s="30" t="str">
        <x:v>215/370</x:v>
      </x:c>
      <x:c r="J310" s="30" t="n">
        <x:v>585</x:v>
      </x:c>
      <x:c r="K310" s="30"/>
      <x:c r="L310" s="30" t="str">
        <x:v>blank</x:v>
      </x:c>
      <x:c r="M310" s="30" t="str"/>
      <x:c r="N310" s="30" t="str"/>
      <x:c r="O310" s="30" t="str">
        <x:v>TZ226QYD:500</x:v>
      </x:c>
      <x:c r="P310" s="30" t="str">
        <x:v>B</x:v>
      </x:c>
      <x:c r="Q310" s="30" t="str">
        <x:v>大汉2026款纯电1008KM后驱激光雷达旗舰型参数配置表</x:v>
      </x:c>
      <x:c r="R310" s="30" t="str">
        <x:v>https://www.autohome.com.cn/config/spec/78937.html</x:v>
      </x:c>
      <x:c r="S310" s="30" t="str"/>
      <x:c r="T310" s="30" t="str">
        <x:v>配置表：TZ226QYD、最大功率370kW、总/后电机最大扭矩500N·m</x:v>
      </x:c>
      <x:c r="U310" s="30" t="str">
        <x:v>partial_component_evidence_pending</x:v>
      </x:c>
      <x:c r="V310" s="30" t="str">
        <x:v>Copyright © 2026 David YE</x:v>
      </x:c>
    </x:row>
    <x:row r="311">
      <x:c r="A311" s="30" t="str">
        <x:v>P0-外部局部候选复核</x:v>
      </x:c>
      <x:c r="B311" s="30" t="n">
        <x:v>4188</x:v>
      </x:c>
      <x:c r="C311" s="30" t="n">
        <x:v>407</x:v>
      </x:c>
      <x:c r="D311" s="30" t="str">
        <x:v>HFC7000DEV8</x:v>
      </x:c>
      <x:c r="E311" s="30" t="str">
        <x:v>江淮牌</x:v>
      </x:c>
      <x:c r="F311" s="30"/>
      <x:c r="G311" s="30" t="str">
        <x:v>华为数字能源技术有限公司</x:v>
      </x:c>
      <x:c r="H311" s="30" t="str">
        <x:v>YS210XYA03/TZ210XYA03</x:v>
      </x:c>
      <x:c r="I311" s="30" t="str">
        <x:v>160/230</x:v>
      </x:c>
      <x:c r="J311" s="30" t="n">
        <x:v>390</x:v>
      </x:c>
      <x:c r="K311" s="30" t="str">
        <x:v>227.0</x:v>
      </x:c>
      <x:c r="L311" s="30" t="str">
        <x:v>ambiguous</x:v>
      </x:c>
      <x:c r="M311" s="30" t="str"/>
      <x:c r="N311" s="30" t="str"/>
      <x:c r="O311" s="30" t="str">
        <x:v>YS210XYA03:277</x:v>
      </x:c>
      <x:c r="P311" s="30" t="str">
        <x:v>B</x:v>
      </x:c>
      <x:c r="Q311" s="30" t="str">
        <x:v>享界S9车型参数配置</x:v>
      </x:c>
      <x:c r="R311" s="30" t="str">
        <x:v>https://cj.sina.cn/articles/view/7857141524/1d4527714019023kc8?froms=ggmp&amp;vt=4</x:v>
      </x:c>
      <x:c r="S311" s="30" t="str"/>
      <x:c r="T311" s="30" t="str">
        <x:v>配置表：前电机YS210XYA03、最大功率160kW、最大扭矩277N·m</x:v>
      </x:c>
      <x:c r="U311" s="30" t="str">
        <x:v>partial_component_evidence_pending</x:v>
      </x:c>
      <x:c r="V311" s="30" t="str">
        <x:v>Copyright © 2026 David YE</x:v>
      </x:c>
    </x:row>
    <x:row r="312">
      <x:c r="A312" s="30" t="str">
        <x:v>P0-外部局部候选复核</x:v>
      </x:c>
      <x:c r="B312" s="30" t="n">
        <x:v>4195</x:v>
      </x:c>
      <x:c r="C312" s="30" t="n">
        <x:v>407</x:v>
      </x:c>
      <x:c r="D312" s="30" t="str">
        <x:v>MR7001BEV135</x:v>
      </x:c>
      <x:c r="E312" s="30" t="str">
        <x:v>吉利牌</x:v>
      </x:c>
      <x:c r="F312" s="30"/>
      <x:c r="G312" s="30" t="str">
        <x:v>衢州极电电动汽车技术有限公司/无锡星驱动力科技有限公司</x:v>
      </x:c>
      <x:c r="H312" s="30" t="str">
        <x:v>YS190XYE04/TZ184QY301</x:v>
      </x:c>
      <x:c r="I312" s="30" t="str">
        <x:v>180/245</x:v>
      </x:c>
      <x:c r="J312" s="30" t="n">
        <x:v>425</x:v>
      </x:c>
      <x:c r="K312" s="30"/>
      <x:c r="L312" s="30" t="str">
        <x:v>blank</x:v>
      </x:c>
      <x:c r="M312" s="30" t="str"/>
      <x:c r="N312" s="30" t="str"/>
      <x:c r="O312" s="30" t="str">
        <x:v>TZ184QY301:320</x:v>
      </x:c>
      <x:c r="P312" s="30" t="str">
        <x:v>B</x:v>
      </x:c>
      <x:c r="Q312" s="30" t="str">
        <x:v>吉利银河E5车型参数配置表</x:v>
      </x:c>
      <x:c r="R312" s="30" t="str">
        <x:v>https://www.autohome.com.cn/config/series/7650.html</x:v>
      </x:c>
      <x:c r="S312" s="30" t="str"/>
      <x:c r="T312" s="30" t="str">
        <x:v>配置表：TZ184QY301、最大功率245kW、最大扭矩320N·m</x:v>
      </x:c>
      <x:c r="U312" s="30" t="str">
        <x:v>partial_component_evidence_pending</x:v>
      </x:c>
      <x:c r="V312" s="30" t="str">
        <x:v>Copyright © 2026 David YE</x:v>
      </x:c>
    </x:row>
    <x:row r="313">
      <x:c r="A313" s="30" t="str">
        <x:v>P0-外部局部候选复核</x:v>
      </x:c>
      <x:c r="B313" s="30" t="n">
        <x:v>4032</x:v>
      </x:c>
      <x:c r="C313" s="30" t="n">
        <x:v>405</x:v>
      </x:c>
      <x:c r="D313" s="30" t="str">
        <x:v>MR6521BEV100</x:v>
      </x:c>
      <x:c r="E313" s="30" t="str">
        <x:v>极氪牌</x:v>
      </x:c>
      <x:c r="F313" s="30"/>
      <x:c r="G313" s="30" t="str">
        <x:v>衢州极电电动汽车技术有限公司</x:v>
      </x:c>
      <x:c r="H313" s="30" t="str">
        <x:v>YS220XYG01/TZ230XYC04</x:v>
      </x:c>
      <x:c r="I313" s="30" t="str">
        <x:v>310/370</x:v>
      </x:c>
      <x:c r="J313" s="30" t="n">
        <x:v>680</x:v>
      </x:c>
      <x:c r="K313" s="30"/>
      <x:c r="L313" s="30" t="str">
        <x:v>blank</x:v>
      </x:c>
      <x:c r="M313" s="30" t="str"/>
      <x:c r="N313" s="30" t="str"/>
      <x:c r="O313" s="30" t="str">
        <x:v>TZ230XYC04:535</x:v>
      </x:c>
      <x:c r="P313" s="30" t="str">
        <x:v>B</x:v>
      </x:c>
      <x:c r="Q313" s="30" t="str">
        <x:v>极氪007 2026款后驱Max版75kWh参数配置表</x:v>
      </x:c>
      <x:c r="R313" s="30" t="str">
        <x:v>https://car.autohome.com.cn/config/spec/77106.html</x:v>
      </x:c>
      <x:c r="S313" s="30" t="str"/>
      <x:c r="T313" s="30" t="str">
        <x:v>配置表：后电动机型号TZ230XYC04、最大功率370kW、最大扭矩535N·m</x:v>
      </x:c>
      <x:c r="U313" s="30" t="str">
        <x:v>partial_component_evidence_pending</x:v>
      </x:c>
      <x:c r="V313" s="30" t="str">
        <x:v>Copyright © 2026 David YE</x:v>
      </x:c>
    </x:row>
    <x:row r="314">
      <x:c r="A314" s="30" t="str">
        <x:v>P0-外部局部候选复核</x:v>
      </x:c>
      <x:c r="B314" s="30" t="n">
        <x:v>4034</x:v>
      </x:c>
      <x:c r="C314" s="30" t="n">
        <x:v>405</x:v>
      </x:c>
      <x:c r="D314" s="30" t="str">
        <x:v>MR7002BEV106</x:v>
      </x:c>
      <x:c r="E314" s="30" t="str">
        <x:v>领克牌</x:v>
      </x:c>
      <x:c r="F314" s="30"/>
      <x:c r="G314" s="30" t="str">
        <x:v>衢州极电电动汽车技术有限公司</x:v>
      </x:c>
      <x:c r="H314" s="30" t="str">
        <x:v>YS220XYG01/TZ230XYC04</x:v>
      </x:c>
      <x:c r="I314" s="30" t="str">
        <x:v>310/370</x:v>
      </x:c>
      <x:c r="J314" s="30" t="n">
        <x:v>680</x:v>
      </x:c>
      <x:c r="K314" s="30"/>
      <x:c r="L314" s="30" t="str">
        <x:v>blank</x:v>
      </x:c>
      <x:c r="M314" s="30" t="str"/>
      <x:c r="N314" s="30" t="str"/>
      <x:c r="O314" s="30" t="str">
        <x:v>TZ230XYC04:535</x:v>
      </x:c>
      <x:c r="P314" s="30" t="str">
        <x:v>B</x:v>
      </x:c>
      <x:c r="Q314" s="30" t="str">
        <x:v>极氪007 2026款后驱Max版75kWh参数配置表</x:v>
      </x:c>
      <x:c r="R314" s="30" t="str">
        <x:v>https://car.autohome.com.cn/config/spec/77106.html</x:v>
      </x:c>
      <x:c r="S314" s="30" t="str"/>
      <x:c r="T314" s="30" t="str">
        <x:v>配置表：后电动机型号TZ230XYC04、最大功率370kW、最大扭矩535N·m</x:v>
      </x:c>
      <x:c r="U314" s="30" t="str">
        <x:v>partial_component_evidence_pending</x:v>
      </x:c>
      <x:c r="V314" s="30" t="str">
        <x:v>Copyright © 2026 David YE</x:v>
      </x:c>
    </x:row>
    <x:row r="315">
      <x:c r="A315" s="30" t="str">
        <x:v>P0-外部局部候选复核</x:v>
      </x:c>
      <x:c r="B315" s="30" t="n">
        <x:v>3930</x:v>
      </x:c>
      <x:c r="C315" s="30" t="n">
        <x:v>404</x:v>
      </x:c>
      <x:c r="D315" s="30" t="str">
        <x:v>BYD6530CABEV1</x:v>
      </x:c>
      <x:c r="E315" s="30" t="str">
        <x:v>比亚迪牌</x:v>
      </x:c>
      <x:c r="F315" s="30" t="str">
        <x:v>比亚迪汽车工业有限公司</x:v>
      </x:c>
      <x:c r="G315" s="30" t="str">
        <x:v>东莞弗迪动力有限公司/郑州比亚迪汽车有限公司</x:v>
      </x:c>
      <x:c r="H315" s="30" t="str">
        <x:v>YS230XYF/TZ226QYD</x:v>
      </x:c>
      <x:c r="I315" s="30" t="str">
        <x:v>215/370</x:v>
      </x:c>
      <x:c r="J315" s="30" t="n">
        <x:v>585</x:v>
      </x:c>
      <x:c r="K315" s="30"/>
      <x:c r="L315" s="30" t="str">
        <x:v>blank</x:v>
      </x:c>
      <x:c r="M315" s="30" t="str"/>
      <x:c r="N315" s="30" t="str"/>
      <x:c r="O315" s="30" t="str">
        <x:v>TZ226QYD:500</x:v>
      </x:c>
      <x:c r="P315" s="30" t="str">
        <x:v>B</x:v>
      </x:c>
      <x:c r="Q315" s="30" t="str">
        <x:v>大汉2026款纯电1008KM后驱激光雷达旗舰型参数配置表</x:v>
      </x:c>
      <x:c r="R315" s="30" t="str">
        <x:v>https://www.autohome.com.cn/config/spec/78937.html</x:v>
      </x:c>
      <x:c r="S315" s="30" t="str"/>
      <x:c r="T315" s="30" t="str">
        <x:v>配置表：TZ226QYD、最大功率370kW、总/后电机最大扭矩500N·m</x:v>
      </x:c>
      <x:c r="U315" s="30" t="str">
        <x:v>partial_component_evidence_pending</x:v>
      </x:c>
      <x:c r="V315" s="30" t="str">
        <x:v>Copyright © 2026 David YE</x:v>
      </x:c>
    </x:row>
    <x:row r="316">
      <x:c r="A316" s="30" t="str">
        <x:v>P0-外部局部候选复核</x:v>
      </x:c>
      <x:c r="B316" s="30" t="n">
        <x:v>3937</x:v>
      </x:c>
      <x:c r="C316" s="30" t="n">
        <x:v>404</x:v>
      </x:c>
      <x:c r="D316" s="30" t="str">
        <x:v>MR7001BEV124</x:v>
      </x:c>
      <x:c r="E316" s="30" t="str">
        <x:v>极氪牌</x:v>
      </x:c>
      <x:c r="F316" s="30" t="str">
        <x:v>浙江极氪智能科技有限公司</x:v>
      </x:c>
      <x:c r="G316" s="30" t="str">
        <x:v>衢州极电电动汽车技术有限公司</x:v>
      </x:c>
      <x:c r="H316" s="30" t="str">
        <x:v>YS190XYE03/TZ230XYC04</x:v>
      </x:c>
      <x:c r="I316" s="30" t="str">
        <x:v>215/370</x:v>
      </x:c>
      <x:c r="J316" s="30" t="n">
        <x:v>585</x:v>
      </x:c>
      <x:c r="K316" s="30"/>
      <x:c r="L316" s="30" t="str">
        <x:v>blank</x:v>
      </x:c>
      <x:c r="M316" s="30" t="str"/>
      <x:c r="N316" s="30" t="str"/>
      <x:c r="O316" s="30" t="str">
        <x:v>TZ230XYC04:535</x:v>
      </x:c>
      <x:c r="P316" s="30" t="str">
        <x:v>B</x:v>
      </x:c>
      <x:c r="Q316" s="30" t="str">
        <x:v>极氪007 2026款后驱Max版75kWh参数配置表</x:v>
      </x:c>
      <x:c r="R316" s="30" t="str">
        <x:v>https://car.autohome.com.cn/config/spec/77106.html</x:v>
      </x:c>
      <x:c r="S316" s="30" t="str"/>
      <x:c r="T316" s="30" t="str">
        <x:v>配置表：后电动机型号TZ230XYC04、最大功率370kW、最大扭矩535N·m</x:v>
      </x:c>
      <x:c r="U316" s="30" t="str">
        <x:v>partial_component_evidence_pending</x:v>
      </x:c>
      <x:c r="V316" s="30" t="str">
        <x:v>Copyright © 2026 David YE</x:v>
      </x:c>
    </x:row>
    <x:row r="317">
      <x:c r="A317" s="30" t="str">
        <x:v>P0-外部局部候选复核</x:v>
      </x:c>
      <x:c r="B317" s="30" t="n">
        <x:v>3940</x:v>
      </x:c>
      <x:c r="C317" s="30" t="n">
        <x:v>404</x:v>
      </x:c>
      <x:c r="D317" s="30" t="str">
        <x:v>MR7001BEV127</x:v>
      </x:c>
      <x:c r="E317" s="30" t="str">
        <x:v>极氪牌</x:v>
      </x:c>
      <x:c r="F317" s="30" t="str">
        <x:v>浙江极氪智能科技有限公司</x:v>
      </x:c>
      <x:c r="G317" s="30" t="str">
        <x:v>衢州极电电动汽车技术有限公司</x:v>
      </x:c>
      <x:c r="H317" s="30" t="str">
        <x:v>YS190XYE03/TZ230XYC04</x:v>
      </x:c>
      <x:c r="I317" s="30" t="str">
        <x:v>215/370</x:v>
      </x:c>
      <x:c r="J317" s="30" t="n">
        <x:v>585</x:v>
      </x:c>
      <x:c r="K317" s="30"/>
      <x:c r="L317" s="30" t="str">
        <x:v>blank</x:v>
      </x:c>
      <x:c r="M317" s="30" t="str"/>
      <x:c r="N317" s="30" t="str"/>
      <x:c r="O317" s="30" t="str">
        <x:v>TZ230XYC04:535</x:v>
      </x:c>
      <x:c r="P317" s="30" t="str">
        <x:v>B</x:v>
      </x:c>
      <x:c r="Q317" s="30" t="str">
        <x:v>极氪007 2026款后驱Max版75kWh参数配置表</x:v>
      </x:c>
      <x:c r="R317" s="30" t="str">
        <x:v>https://car.autohome.com.cn/config/spec/77106.html</x:v>
      </x:c>
      <x:c r="S317" s="30" t="str"/>
      <x:c r="T317" s="30" t="str">
        <x:v>配置表：后电动机型号TZ230XYC04、最大功率370kW、最大扭矩535N·m</x:v>
      </x:c>
      <x:c r="U317" s="30" t="str">
        <x:v>partial_component_evidence_pending</x:v>
      </x:c>
      <x:c r="V317" s="30" t="str">
        <x:v>Copyright © 2026 David YE</x:v>
      </x:c>
    </x:row>
    <x:row r="318">
      <x:c r="A318" s="30" t="str">
        <x:v>P0-外部局部候选复核</x:v>
      </x:c>
      <x:c r="B318" s="30" t="n">
        <x:v>3941</x:v>
      </x:c>
      <x:c r="C318" s="30" t="n">
        <x:v>404</x:v>
      </x:c>
      <x:c r="D318" s="30" t="str">
        <x:v>MR7001BEV129</x:v>
      </x:c>
      <x:c r="E318" s="30" t="str">
        <x:v>极氪牌</x:v>
      </x:c>
      <x:c r="F318" s="30" t="str">
        <x:v>浙江极氪智能科技有限公司</x:v>
      </x:c>
      <x:c r="G318" s="30" t="str">
        <x:v>衢州极电电动汽车技术有限公司</x:v>
      </x:c>
      <x:c r="H318" s="30" t="str">
        <x:v>YS190XYE03/TZ230XYC04</x:v>
      </x:c>
      <x:c r="I318" s="30" t="str">
        <x:v>215/370</x:v>
      </x:c>
      <x:c r="J318" s="30" t="n">
        <x:v>585</x:v>
      </x:c>
      <x:c r="K318" s="30"/>
      <x:c r="L318" s="30" t="str">
        <x:v>blank</x:v>
      </x:c>
      <x:c r="M318" s="30" t="str"/>
      <x:c r="N318" s="30" t="str"/>
      <x:c r="O318" s="30" t="str">
        <x:v>TZ230XYC04:535</x:v>
      </x:c>
      <x:c r="P318" s="30" t="str">
        <x:v>B</x:v>
      </x:c>
      <x:c r="Q318" s="30" t="str">
        <x:v>极氪007 2026款后驱Max版75kWh参数配置表</x:v>
      </x:c>
      <x:c r="R318" s="30" t="str">
        <x:v>https://car.autohome.com.cn/config/spec/77106.html</x:v>
      </x:c>
      <x:c r="S318" s="30" t="str"/>
      <x:c r="T318" s="30" t="str">
        <x:v>配置表：后电动机型号TZ230XYC04、最大功率370kW、最大扭矩535N·m</x:v>
      </x:c>
      <x:c r="U318" s="30" t="str">
        <x:v>partial_component_evidence_pending</x:v>
      </x:c>
      <x:c r="V318" s="30" t="str">
        <x:v>Copyright © 2026 David YE</x:v>
      </x:c>
    </x:row>
    <x:row r="319">
      <x:c r="A319" s="30" t="str">
        <x:v>P0-外部局部候选复核</x:v>
      </x:c>
      <x:c r="B319" s="30" t="n">
        <x:v>3943</x:v>
      </x:c>
      <x:c r="C319" s="30" t="n">
        <x:v>404</x:v>
      </x:c>
      <x:c r="D319" s="30" t="str">
        <x:v>MR7001BEV131</x:v>
      </x:c>
      <x:c r="E319" s="30" t="str">
        <x:v>极氪牌</x:v>
      </x:c>
      <x:c r="F319" s="30" t="str">
        <x:v>浙江极氪智能科技有限公司</x:v>
      </x:c>
      <x:c r="G319" s="30" t="str">
        <x:v>衢州极电电动汽车技术有限公司</x:v>
      </x:c>
      <x:c r="H319" s="30" t="str">
        <x:v>YS190XYE03/TZ230XYC04</x:v>
      </x:c>
      <x:c r="I319" s="30" t="str">
        <x:v>215/370</x:v>
      </x:c>
      <x:c r="J319" s="30" t="n">
        <x:v>585</x:v>
      </x:c>
      <x:c r="K319" s="30"/>
      <x:c r="L319" s="30" t="str">
        <x:v>blank</x:v>
      </x:c>
      <x:c r="M319" s="30" t="str"/>
      <x:c r="N319" s="30" t="str"/>
      <x:c r="O319" s="30" t="str">
        <x:v>TZ230XYC04:535</x:v>
      </x:c>
      <x:c r="P319" s="30" t="str">
        <x:v>B</x:v>
      </x:c>
      <x:c r="Q319" s="30" t="str">
        <x:v>极氪007 2026款后驱Max版75kWh参数配置表</x:v>
      </x:c>
      <x:c r="R319" s="30" t="str">
        <x:v>https://car.autohome.com.cn/config/spec/77106.html</x:v>
      </x:c>
      <x:c r="S319" s="30" t="str"/>
      <x:c r="T319" s="30" t="str">
        <x:v>配置表：后电动机型号TZ230XYC04、最大功率370kW、最大扭矩535N·m</x:v>
      </x:c>
      <x:c r="U319" s="30" t="str">
        <x:v>partial_component_evidence_pending</x:v>
      </x:c>
      <x:c r="V319" s="30" t="str">
        <x:v>Copyright © 2026 David YE</x:v>
      </x:c>
    </x:row>
    <x:row r="320">
      <x:c r="A320" s="30" t="str">
        <x:v>P0-外部局部候选复核</x:v>
      </x:c>
      <x:c r="B320" s="30" t="n">
        <x:v>3957</x:v>
      </x:c>
      <x:c r="C320" s="30" t="n">
        <x:v>404</x:v>
      </x:c>
      <x:c r="D320" s="30" t="str">
        <x:v>SKE6501DBEVA1F</x:v>
      </x:c>
      <x:c r="E320" s="30" t="str">
        <x:v>问界牌</x:v>
      </x:c>
      <x:c r="F320" s="30" t="str">
        <x:v>赛力斯汽车有限公司</x:v>
      </x:c>
      <x:c r="G320" s="30" t="str">
        <x:v>华为数字能源技术有限公司</x:v>
      </x:c>
      <x:c r="H320" s="30" t="str">
        <x:v>YS210XYA03/TZ180XYD01</x:v>
      </x:c>
      <x:c r="I320" s="30" t="str">
        <x:v>160/180</x:v>
      </x:c>
      <x:c r="J320" s="30" t="n">
        <x:v>340</x:v>
      </x:c>
      <x:c r="K320" s="30"/>
      <x:c r="L320" s="30" t="str">
        <x:v>blank</x:v>
      </x:c>
      <x:c r="M320" s="30" t="str"/>
      <x:c r="N320" s="30" t="str"/>
      <x:c r="O320" s="30" t="str">
        <x:v>YS210XYA03:277</x:v>
      </x:c>
      <x:c r="P320" s="30" t="str">
        <x:v>B</x:v>
      </x:c>
      <x:c r="Q320" s="30" t="str">
        <x:v>享界S9车型参数配置</x:v>
      </x:c>
      <x:c r="R320" s="30" t="str">
        <x:v>https://cj.sina.cn/articles/view/7857141524/1d4527714019023kc8?froms=ggmp&amp;vt=4</x:v>
      </x:c>
      <x:c r="S320" s="30" t="str"/>
      <x:c r="T320" s="30" t="str">
        <x:v>配置表：前电机YS210XYA03、最大功率160kW、最大扭矩277N·m</x:v>
      </x:c>
      <x:c r="U320" s="30" t="str">
        <x:v>partial_component_evidence_pending</x:v>
      </x:c>
      <x:c r="V320" s="30" t="str">
        <x:v>Copyright © 2026 David YE</x:v>
      </x:c>
    </x:row>
    <x:row r="321">
      <x:c r="A321" s="30" t="str">
        <x:v>P0-外部局部候选复核</x:v>
      </x:c>
      <x:c r="B321" s="30" t="n">
        <x:v>3958</x:v>
      </x:c>
      <x:c r="C321" s="30" t="n">
        <x:v>404</x:v>
      </x:c>
      <x:c r="D321" s="30" t="str">
        <x:v>SKE6501DBEVR1</x:v>
      </x:c>
      <x:c r="E321" s="30" t="str">
        <x:v>问界牌</x:v>
      </x:c>
      <x:c r="F321" s="30" t="str">
        <x:v>赛力斯汽车有限公司</x:v>
      </x:c>
      <x:c r="G321" s="30" t="str">
        <x:v>重庆金康动力新能源有限公司, 华为数字能源技术有限公司</x:v>
      </x:c>
      <x:c r="H321" s="30" t="str">
        <x:v>YY66TZ230001, QT67TZ210D01</x:v>
      </x:c>
      <x:c r="I321" s="30" t="str">
        <x:v>227 / 227</x:v>
      </x:c>
      <x:c r="J321" s="30" t="n">
        <x:v>454</x:v>
      </x:c>
      <x:c r="K321" s="30"/>
      <x:c r="L321" s="30" t="str">
        <x:v>blank</x:v>
      </x:c>
      <x:c r="M321" s="30" t="str"/>
      <x:c r="N321" s="30" t="str"/>
      <x:c r="O321" s="30" t="str">
        <x:v>QT67TZ210D01:320</x:v>
      </x:c>
      <x:c r="P321" s="30" t="str">
        <x:v>C-external</x:v>
      </x:c>
      <x:c r="Q321" s="30" t="str">
        <x:v>AITO M7 II 100 kWh (526 Hp) Electric 4WD technical specifications</x:v>
      </x:c>
      <x:c r="R321" s="30" t="str">
        <x:v>https://www.auto-data.net/en/aito-m7-ii-100-kwh-526hp-electric-4wd-55415</x:v>
      </x:c>
      <x:c r="S321" s="30" t="str"/>
      <x:c r="T321" s="30" t="str">
        <x:v>Electric motor 1：QT67TZ210D01，309 hp（约227kW），320Nm</x:v>
      </x:c>
      <x:c r="U321" s="30" t="str">
        <x:v>partial_component_evidence_pending</x:v>
      </x:c>
      <x:c r="V321" s="30" t="str">
        <x:v>Copyright © 2026 David YE</x:v>
      </x:c>
    </x:row>
    <x:row r="322">
      <x:c r="A322" s="30" t="str">
        <x:v>P0-外部局部候选复核</x:v>
      </x:c>
      <x:c r="B322" s="30" t="n">
        <x:v>3592</x:v>
      </x:c>
      <x:c r="C322" s="30" t="n">
        <x:v>401</x:v>
      </x:c>
      <x:c r="D322" s="30" t="str">
        <x:v>NEQ6440BEVS565</x:v>
      </x:c>
      <x:c r="E322" s="30" t="str">
        <x:v>奇瑞牌</x:v>
      </x:c>
      <x:c r="F322" s="30" t="str">
        <x:v>奇瑞新能源汽车股份有限公司</x:v>
      </x:c>
      <x:c r="G322" s="30" t="str">
        <x:v>奇瑞新能源汽车股份有限公司</x:v>
      </x:c>
      <x:c r="H322" s="30" t="str">
        <x:v>112AA3/112AD3</x:v>
      </x:c>
      <x:c r="I322" s="30" t="str">
        <x:v>185</x:v>
      </x:c>
      <x:c r="J322" s="30" t="n">
        <x:v>185</x:v>
      </x:c>
      <x:c r="K322" s="30" t="str">
        <x:v>185.0</x:v>
      </x:c>
      <x:c r="L322" s="30" t="str">
        <x:v>ambiguous</x:v>
      </x:c>
      <x:c r="M322" s="30" t="str"/>
      <x:c r="N322" s="30" t="str"/>
      <x:c r="O322" s="30" t="str">
        <x:v>112AD3:300</x:v>
      </x:c>
      <x:c r="P322" s="30" t="str">
        <x:v>B</x:v>
      </x:c>
      <x:c r="Q322" s="30" t="str">
        <x:v>风云X3车型参数配置表</x:v>
      </x:c>
      <x:c r="R322" s="30" t="str">
        <x:v>https://www.evlook.com/fengyunx3/peizhi</x:v>
      </x:c>
      <x:c r="S322" s="30" t="str"/>
      <x:c r="T322" s="30" t="str">
        <x:v>配置表：112AD3、最大功率185kW、最大扭矩300N·m</x:v>
      </x:c>
      <x:c r="U322" s="30" t="str">
        <x:v>partial_component_evidence_pending</x:v>
      </x:c>
      <x:c r="V322" s="30" t="str">
        <x:v>Copyright © 2026 David YE</x:v>
      </x:c>
    </x:row>
    <x:row r="323">
      <x:c r="A323" s="30" t="str">
        <x:v>P0-外部局部候选复核</x:v>
      </x:c>
      <x:c r="B323" s="30" t="n">
        <x:v>3490</x:v>
      </x:c>
      <x:c r="C323" s="30" t="n">
        <x:v>400</x:v>
      </x:c>
      <x:c r="D323" s="30" t="str">
        <x:v>BJ7000K71ABEV</x:v>
      </x:c>
      <x:c r="E323" s="30" t="str">
        <x:v>华彰牌</x:v>
      </x:c>
      <x:c r="F323" s="30"/>
      <x:c r="G323" s="30" t="str">
        <x:v>华为数字能源技术有限公司</x:v>
      </x:c>
      <x:c r="H323" s="30" t="str">
        <x:v>YS210XYA03/TZ210XYA03</x:v>
      </x:c>
      <x:c r="I323" s="30" t="str">
        <x:v>158/227</x:v>
      </x:c>
      <x:c r="J323" s="30" t="n">
        <x:v>385</x:v>
      </x:c>
      <x:c r="K323" s="30" t="str">
        <x:v>227.0</x:v>
      </x:c>
      <x:c r="L323" s="30" t="str">
        <x:v>ambiguous</x:v>
      </x:c>
      <x:c r="M323" s="30" t="str"/>
      <x:c r="N323" s="30" t="str"/>
      <x:c r="O323" s="30" t="str">
        <x:v>YS210XYA03:277</x:v>
      </x:c>
      <x:c r="P323" s="30" t="str">
        <x:v>B</x:v>
      </x:c>
      <x:c r="Q323" s="30" t="str">
        <x:v>享界S9车型参数配置</x:v>
      </x:c>
      <x:c r="R323" s="30" t="str">
        <x:v>https://cj.sina.cn/articles/view/7857141524/1d4527714019023kc8?froms=ggmp&amp;vt=4</x:v>
      </x:c>
      <x:c r="S323" s="30" t="str"/>
      <x:c r="T323" s="30" t="str">
        <x:v>配置表：前电机YS210XYA03、最大功率160kW、最大扭矩277N·m</x:v>
      </x:c>
      <x:c r="U323" s="30" t="str">
        <x:v>partial_component_evidence_pending</x:v>
      </x:c>
      <x:c r="V323" s="30" t="str">
        <x:v>Copyright © 2026 David YE</x:v>
      </x:c>
    </x:row>
    <x:row r="324">
      <x:c r="A324" s="30" t="str">
        <x:v>P0-外部局部候选复核</x:v>
      </x:c>
      <x:c r="B324" s="30" t="n">
        <x:v>3423</x:v>
      </x:c>
      <x:c r="C324" s="30" t="n">
        <x:v>399</x:v>
      </x:c>
      <x:c r="D324" s="30" t="str">
        <x:v>HQ6471BEV104</x:v>
      </x:c>
      <x:c r="E324" s="30" t="str">
        <x:v>精灵(smart)</x:v>
      </x:c>
      <x:c r="F324" s="30"/>
      <x:c r="G324" s="30" t="str">
        <x:v>衢州极电电动汽车技术有限公司</x:v>
      </x:c>
      <x:c r="H324" s="30" t="str">
        <x:v>YS190XYE01/TZ235XYC01</x:v>
      </x:c>
      <x:c r="I324" s="30" t="str">
        <x:v>165/310</x:v>
      </x:c>
      <x:c r="J324" s="30" t="n">
        <x:v>475</x:v>
      </x:c>
      <x:c r="K324" s="30" t="str">
        <x:v>310.0</x:v>
      </x:c>
      <x:c r="L324" s="30" t="str">
        <x:v>ambiguous</x:v>
      </x:c>
      <x:c r="M324" s="30" t="str"/>
      <x:c r="N324" s="30" t="str"/>
      <x:c r="O324" s="30" t="str">
        <x:v>TZ235XYC01:440</x:v>
      </x:c>
      <x:c r="P324" s="30" t="str">
        <x:v>C-external</x:v>
      </x:c>
      <x:c r="Q324" s="30" t="str">
        <x:v>ZEEKR 001 2024 WE 100kWh rear-wheel-drive specifications</x:v>
      </x:c>
      <x:c r="R324" s="30" t="str">
        <x:v>https://xnmotors.com/en/inventory/ji-ke-001/66446</x:v>
      </x:c>
      <x:c r="S324" s="30" t="str"/>
      <x:c r="T324" s="30" t="str">
        <x:v>规格表：TZ235XYC01、最大功率310kW、最大扭矩440N·m</x:v>
      </x:c>
      <x:c r="U324" s="30" t="str">
        <x:v>partial_component_evidence_pending</x:v>
      </x:c>
      <x:c r="V324" s="30" t="str">
        <x:v>Copyright © 2026 David YE</x:v>
      </x:c>
    </x:row>
    <x:row r="325">
      <x:c r="A325" s="30" t="str">
        <x:v>P0-外部局部候选复核</x:v>
      </x:c>
      <x:c r="B325" s="30" t="n">
        <x:v>3430</x:v>
      </x:c>
      <x:c r="C325" s="30" t="n">
        <x:v>399</x:v>
      </x:c>
      <x:c r="D325" s="30" t="str">
        <x:v>MR7001BEV120</x:v>
      </x:c>
      <x:c r="E325" s="30" t="str">
        <x:v>极氪牌</x:v>
      </x:c>
      <x:c r="F325" s="30" t="str">
        <x:v>浙江极氪智能科技有限公司</x:v>
      </x:c>
      <x:c r="G325" s="30" t="str">
        <x:v>威睿电动汽车技术(宁波)有限公司/衢州极电电动汽车技术有限公司</x:v>
      </x:c>
      <x:c r="H325" s="30" t="str">
        <x:v>TZ180XSB01/TZ220XYA02</x:v>
      </x:c>
      <x:c r="I325" s="30" t="str">
        <x:v>115/250</x:v>
      </x:c>
      <x:c r="J325" s="30" t="n">
        <x:v>365</x:v>
      </x:c>
      <x:c r="K325" s="30"/>
      <x:c r="L325" s="30" t="str">
        <x:v>blank</x:v>
      </x:c>
      <x:c r="M325" s="30" t="str"/>
      <x:c r="N325" s="30" t="str"/>
      <x:c r="O325" s="30" t="str">
        <x:v>TZ220XYA02:373</x:v>
      </x:c>
      <x:c r="P325" s="30" t="str">
        <x:v>B</x:v>
      </x:c>
      <x:c r="Q325" s="30" t="str">
        <x:v>极氪X车型参数配置表</x:v>
      </x:c>
      <x:c r="R325" s="30" t="str">
        <x:v>https://car.autohome.com.cn/config/series/7028.html</x:v>
      </x:c>
      <x:c r="S325" s="30" t="str"/>
      <x:c r="T325" s="30" t="str">
        <x:v>配置表：TZ220XYA02、最大功率250kW、最大扭矩373N·m</x:v>
      </x:c>
      <x:c r="U325" s="30" t="str">
        <x:v>partial_component_evidence_pending</x:v>
      </x:c>
      <x:c r="V325" s="30" t="str">
        <x:v>Copyright © 2026 David YE</x:v>
      </x:c>
    </x:row>
    <x:row r="326">
      <x:c r="A326" s="30" t="str">
        <x:v>P0-外部局部候选复核</x:v>
      </x:c>
      <x:c r="B326" s="30" t="n">
        <x:v>3323</x:v>
      </x:c>
      <x:c r="C326" s="30" t="n">
        <x:v>398</x:v>
      </x:c>
      <x:c r="D326" s="30" t="str">
        <x:v>MR6481BEV104</x:v>
      </x:c>
      <x:c r="E326" s="30" t="str">
        <x:v>极氪牌</x:v>
      </x:c>
      <x:c r="F326" s="30" t="str">
        <x:v>浙江极氪智能科技有限公司</x:v>
      </x:c>
      <x:c r="G326" s="30" t="str">
        <x:v>衢州极电电动汽车技术有限公司</x:v>
      </x:c>
      <x:c r="H326" s="30" t="str">
        <x:v>YS190XYE03/TZ230XYC04</x:v>
      </x:c>
      <x:c r="I326" s="30" t="str">
        <x:v>215/370</x:v>
      </x:c>
      <x:c r="J326" s="30" t="n">
        <x:v>585</x:v>
      </x:c>
      <x:c r="K326" s="30"/>
      <x:c r="L326" s="30" t="str">
        <x:v>blank</x:v>
      </x:c>
      <x:c r="M326" s="30" t="str"/>
      <x:c r="N326" s="30" t="str"/>
      <x:c r="O326" s="30" t="str">
        <x:v>TZ230XYC04:535</x:v>
      </x:c>
      <x:c r="P326" s="30" t="str">
        <x:v>B</x:v>
      </x:c>
      <x:c r="Q326" s="30" t="str">
        <x:v>极氪007 2026款后驱Max版75kWh参数配置表</x:v>
      </x:c>
      <x:c r="R326" s="30" t="str">
        <x:v>https://car.autohome.com.cn/config/spec/77106.html</x:v>
      </x:c>
      <x:c r="S326" s="30" t="str"/>
      <x:c r="T326" s="30" t="str">
        <x:v>配置表：后电动机型号TZ230XYC04、最大功率370kW、最大扭矩535N·m</x:v>
      </x:c>
      <x:c r="U326" s="30" t="str">
        <x:v>partial_component_evidence_pending</x:v>
      </x:c>
      <x:c r="V326" s="30" t="str">
        <x:v>Copyright © 2026 David YE</x:v>
      </x:c>
    </x:row>
    <x:row r="327">
      <x:c r="A327" s="30" t="str">
        <x:v>P0-外部局部候选复核</x:v>
      </x:c>
      <x:c r="B327" s="30" t="n">
        <x:v>3327</x:v>
      </x:c>
      <x:c r="C327" s="30" t="n">
        <x:v>398</x:v>
      </x:c>
      <x:c r="D327" s="30" t="str">
        <x:v>MR7003BEV102</x:v>
      </x:c>
      <x:c r="E327" s="30" t="str">
        <x:v>极氪牌</x:v>
      </x:c>
      <x:c r="F327" s="30" t="str">
        <x:v>浙江极氪智能科技有限公司</x:v>
      </x:c>
      <x:c r="G327" s="30" t="str">
        <x:v>衢州极电电动汽车技术有限公司</x:v>
      </x:c>
      <x:c r="H327" s="30" t="str">
        <x:v>YS220XYG01/TZ230XYC04</x:v>
      </x:c>
      <x:c r="I327" s="30" t="str">
        <x:v>310/370</x:v>
      </x:c>
      <x:c r="J327" s="30" t="n">
        <x:v>680</x:v>
      </x:c>
      <x:c r="K327" s="30"/>
      <x:c r="L327" s="30" t="str">
        <x:v>blank</x:v>
      </x:c>
      <x:c r="M327" s="30" t="str"/>
      <x:c r="N327" s="30" t="str"/>
      <x:c r="O327" s="30" t="str">
        <x:v>TZ230XYC04:535</x:v>
      </x:c>
      <x:c r="P327" s="30" t="str">
        <x:v>B</x:v>
      </x:c>
      <x:c r="Q327" s="30" t="str">
        <x:v>极氪007 2026款后驱Max版75kWh参数配置表</x:v>
      </x:c>
      <x:c r="R327" s="30" t="str">
        <x:v>https://car.autohome.com.cn/config/spec/77106.html</x:v>
      </x:c>
      <x:c r="S327" s="30" t="str"/>
      <x:c r="T327" s="30" t="str">
        <x:v>配置表：后电动机型号TZ230XYC04、最大功率370kW、最大扭矩535N·m</x:v>
      </x:c>
      <x:c r="U327" s="30" t="str">
        <x:v>partial_component_evidence_pending</x:v>
      </x:c>
      <x:c r="V327" s="30" t="str">
        <x:v>Copyright © 2026 David YE</x:v>
      </x:c>
    </x:row>
    <x:row r="328">
      <x:c r="A328" s="30" t="str">
        <x:v>P0-外部局部候选复核</x:v>
      </x:c>
      <x:c r="B328" s="30" t="n">
        <x:v>3329</x:v>
      </x:c>
      <x:c r="C328" s="30" t="n">
        <x:v>398</x:v>
      </x:c>
      <x:c r="D328" s="30" t="str">
        <x:v>MR7003BEV104</x:v>
      </x:c>
      <x:c r="E328" s="30" t="str">
        <x:v>极氪牌</x:v>
      </x:c>
      <x:c r="F328" s="30" t="str">
        <x:v>浙江极氪智能科技有限公司</x:v>
      </x:c>
      <x:c r="G328" s="30" t="str">
        <x:v>衢州极电电动汽车技术有限公司</x:v>
      </x:c>
      <x:c r="H328" s="30" t="str">
        <x:v>YS220XYG01/TZ230XYC04</x:v>
      </x:c>
      <x:c r="I328" s="30" t="str">
        <x:v>310/370</x:v>
      </x:c>
      <x:c r="J328" s="30" t="n">
        <x:v>680</x:v>
      </x:c>
      <x:c r="K328" s="30"/>
      <x:c r="L328" s="30" t="str">
        <x:v>blank</x:v>
      </x:c>
      <x:c r="M328" s="30" t="str"/>
      <x:c r="N328" s="30" t="str"/>
      <x:c r="O328" s="30" t="str">
        <x:v>TZ230XYC04:535</x:v>
      </x:c>
      <x:c r="P328" s="30" t="str">
        <x:v>B</x:v>
      </x:c>
      <x:c r="Q328" s="30" t="str">
        <x:v>极氪007 2026款后驱Max版75kWh参数配置表</x:v>
      </x:c>
      <x:c r="R328" s="30" t="str">
        <x:v>https://car.autohome.com.cn/config/spec/77106.html</x:v>
      </x:c>
      <x:c r="S328" s="30" t="str"/>
      <x:c r="T328" s="30" t="str">
        <x:v>配置表：后电动机型号TZ230XYC04、最大功率370kW、最大扭矩535N·m</x:v>
      </x:c>
      <x:c r="U328" s="30" t="str">
        <x:v>partial_component_evidence_pending</x:v>
      </x:c>
      <x:c r="V328" s="30" t="str">
        <x:v>Copyright © 2026 David YE</x:v>
      </x:c>
    </x:row>
    <x:row r="329">
      <x:c r="A329" s="30" t="str">
        <x:v>P0-外部局部候选复核</x:v>
      </x:c>
      <x:c r="B329" s="30" t="n">
        <x:v>2607</x:v>
      </x:c>
      <x:c r="C329" s="30" t="n">
        <x:v>387</x:v>
      </x:c>
      <x:c r="D329" s="30" t="str">
        <x:v>BMW7001AXEV</x:v>
      </x:c>
      <x:c r="E329" s="30" t="str">
        <x:v>宝马(BMW)牌</x:v>
      </x:c>
      <x:c r="F329" s="30" t="str">
        <x:v>华晨宝马汽车有限公司</x:v>
      </x:c>
      <x:c r="G329" s="30" t="str">
        <x:v>前:BMW AG/后:采埃孚电驱动科技(沈阳)有限公司</x:v>
      </x:c>
      <x:c r="H329" s="30" t="str">
        <x:v>前:HA0002N0/后:HA0001N0</x:v>
      </x:c>
      <x:c r="I329" s="30" t="n">
        <x:v>240</x:v>
      </x:c>
      <x:c r="J329" s="30" t="n">
        <x:v>240</x:v>
      </x:c>
      <x:c r="K329" s="30" t="str">
        <x:v>前:190/后:250</x:v>
      </x:c>
      <x:c r="L329" s="30" t="str">
        <x:v>power_only</x:v>
      </x:c>
      <x:c r="M329" s="30" t="str"/>
      <x:c r="N329" s="30" t="str"/>
      <x:c r="O329" s="30" t="str">
        <x:v>HA0001N0:410</x:v>
      </x:c>
      <x:c r="P329" s="30" t="str">
        <x:v>B</x:v>
      </x:c>
      <x:c r="Q329" s="30" t="str">
        <x:v>BMW i5 parameter configuration</x:v>
      </x:c>
      <x:c r="R329" s="30" t="str">
        <x:v>https://www.bitauto.com/global/bmw/i5-1901/config/</x:v>
      </x:c>
      <x:c r="S329" s="30" t="str"/>
      <x:c r="T329" s="30" t="str">
        <x:v>配置表：HA0001N0，240kW后电机最大扭矩410N·m；250kW车型页同为410N·m</x:v>
      </x:c>
      <x:c r="U329" s="30" t="str">
        <x:v>partial_component_evidence_pending</x:v>
      </x:c>
      <x:c r="V329" s="30" t="str">
        <x:v>Copyright © 2026 David YE</x:v>
      </x:c>
    </x:row>
    <x:row r="330">
      <x:c r="A330" s="30" t="str">
        <x:v>P0-外部局部候选复核</x:v>
      </x:c>
      <x:c r="B330" s="30" t="n">
        <x:v>2545</x:v>
      </x:c>
      <x:c r="C330" s="30" t="n">
        <x:v>386</x:v>
      </x:c>
      <x:c r="D330" s="30" t="str">
        <x:v>BMW7001AXEV</x:v>
      </x:c>
      <x:c r="E330" s="30" t="str">
        <x:v>宝马(BMW)牌</x:v>
      </x:c>
      <x:c r="F330" s="30" t="str">
        <x:v>华晨宝马汽车有限公司</x:v>
      </x:c>
      <x:c r="G330" s="30" t="str">
        <x:v>前:BMW AG/后:采埃孚电驱动科技(沈阳)有限公司</x:v>
      </x:c>
      <x:c r="H330" s="30" t="str">
        <x:v>前:HA0002N0/后:HA0001N0</x:v>
      </x:c>
      <x:c r="I330" s="30" t="n">
        <x:v>240</x:v>
      </x:c>
      <x:c r="J330" s="30" t="n">
        <x:v>240</x:v>
      </x:c>
      <x:c r="K330" s="30" t="str">
        <x:v>前:190/后:250</x:v>
      </x:c>
      <x:c r="L330" s="30" t="str">
        <x:v>power_only</x:v>
      </x:c>
      <x:c r="M330" s="30" t="str"/>
      <x:c r="N330" s="30" t="str"/>
      <x:c r="O330" s="30" t="str">
        <x:v>HA0001N0:410</x:v>
      </x:c>
      <x:c r="P330" s="30" t="str">
        <x:v>B</x:v>
      </x:c>
      <x:c r="Q330" s="30" t="str">
        <x:v>BMW i5 parameter configuration</x:v>
      </x:c>
      <x:c r="R330" s="30" t="str">
        <x:v>https://www.bitauto.com/global/bmw/i5-1901/config/</x:v>
      </x:c>
      <x:c r="S330" s="30" t="str"/>
      <x:c r="T330" s="30" t="str">
        <x:v>配置表：HA0001N0，240kW后电机最大扭矩410N·m；250kW车型页同为410N·m</x:v>
      </x:c>
      <x:c r="U330" s="30" t="str">
        <x:v>partial_component_evidence_pending</x:v>
      </x:c>
      <x:c r="V330" s="30" t="str">
        <x:v>Copyright © 2026 David YE</x:v>
      </x:c>
    </x:row>
    <x:row r="331">
      <x:c r="A331" s="30" t="str">
        <x:v>P0-外部局部候选复核</x:v>
      </x:c>
      <x:c r="B331" s="30" t="n">
        <x:v>2546</x:v>
      </x:c>
      <x:c r="C331" s="30" t="n">
        <x:v>386</x:v>
      </x:c>
      <x:c r="D331" s="30" t="str">
        <x:v>BMW7001BXEV</x:v>
      </x:c>
      <x:c r="E331" s="30" t="str">
        <x:v>宝马(BMW)牌</x:v>
      </x:c>
      <x:c r="F331" s="30" t="str">
        <x:v>华晨宝马汽车有限公司</x:v>
      </x:c>
      <x:c r="G331" s="30" t="str">
        <x:v>前:BMW AG/后:采埃孚电驱动科技(沈阳)有限公司</x:v>
      </x:c>
      <x:c r="H331" s="30" t="str">
        <x:v>前:HA0002N0/后:HA0001N0</x:v>
      </x:c>
      <x:c r="I331" s="30" t="n">
        <x:v>240</x:v>
      </x:c>
      <x:c r="J331" s="30" t="n">
        <x:v>240</x:v>
      </x:c>
      <x:c r="K331" s="30" t="str">
        <x:v>前:190/后:250</x:v>
      </x:c>
      <x:c r="L331" s="30" t="str">
        <x:v>power_only</x:v>
      </x:c>
      <x:c r="M331" s="30" t="str"/>
      <x:c r="N331" s="30" t="str"/>
      <x:c r="O331" s="30" t="str">
        <x:v>HA0001N0:410</x:v>
      </x:c>
      <x:c r="P331" s="30" t="str">
        <x:v>B</x:v>
      </x:c>
      <x:c r="Q331" s="30" t="str">
        <x:v>BMW i5 parameter configuration</x:v>
      </x:c>
      <x:c r="R331" s="30" t="str">
        <x:v>https://www.bitauto.com/global/bmw/i5-1901/config/</x:v>
      </x:c>
      <x:c r="S331" s="30" t="str"/>
      <x:c r="T331" s="30" t="str">
        <x:v>配置表：HA0001N0，240kW后电机最大扭矩410N·m；250kW车型页同为410N·m</x:v>
      </x:c>
      <x:c r="U331" s="30" t="str">
        <x:v>partial_component_evidence_pending</x:v>
      </x:c>
      <x:c r="V331" s="30" t="str">
        <x:v>Copyright © 2026 David YE</x:v>
      </x:c>
    </x:row>
    <x:row r="332">
      <x:c r="A332" s="30" t="str">
        <x:v>P1-最新批次</x:v>
      </x:c>
      <x:c r="B332" s="30" t="n">
        <x:v>4351</x:v>
      </x:c>
      <x:c r="C332" s="30" t="n">
        <x:v>409</x:v>
      </x:c>
      <x:c r="D332" s="30" t="str">
        <x:v>JL6501BEV128</x:v>
      </x:c>
      <x:c r="E332" s="30" t="str">
        <x:v>远程牌</x:v>
      </x:c>
      <x:c r="F332" s="30" t="str">
        <x:v>浙江豪情汽车制造有限公司</x:v>
      </x:c>
      <x:c r="G332" s="30" t="str">
        <x:v>湖州智芯动力系统发展有限公司</x:v>
      </x:c>
      <x:c r="H332" s="30" t="str">
        <x:v>TZ180XSZX15</x:v>
      </x:c>
      <x:c r="I332" s="30" t="n">
        <x:v>55</x:v>
      </x:c>
      <x:c r="J332" s="30" t="n">
        <x:v>175</x:v>
      </x:c>
      <x:c r="K332" s="30"/>
      <x:c r="L332" s="30" t="str">
        <x:v>blank</x:v>
      </x:c>
      <x:c r="M332" s="30" t="str"/>
      <x:c r="N332" s="30" t="str"/>
      <x:c r="O332" s="30" t="str"/>
      <x:c r="P332" s="30" t="str"/>
      <x:c r="Q332" s="30" t="str"/>
      <x:c r="R332" s="30" t="str"/>
      <x:c r="S332" s="30" t="str"/>
      <x:c r="T332" s="30" t="str"/>
      <x:c r="U332" s="30" t="str">
        <x:v>pending</x:v>
      </x:c>
      <x:c r="V332" s="30" t="str">
        <x:v>Copyright © 2026 David YE</x:v>
      </x:c>
    </x:row>
    <x:row r="333">
      <x:c r="A333" s="30" t="str">
        <x:v>P1-最新批次</x:v>
      </x:c>
      <x:c r="B333" s="30" t="n">
        <x:v>4352</x:v>
      </x:c>
      <x:c r="C333" s="30" t="n">
        <x:v>409</x:v>
      </x:c>
      <x:c r="D333" s="30" t="str">
        <x:v>NHQ6510BEVRD</x:v>
      </x:c>
      <x:c r="E333" s="30" t="str">
        <x:v>小鹏牌</x:v>
      </x:c>
      <x:c r="F333" s="30" t="str">
        <x:v>肇庆小鹏新能源投资有限公司</x:v>
      </x:c>
      <x:c r="G333" s="30" t="str">
        <x:v>武汉小鹏智能制造有限公司/立讯智造科技（常熟）有限公司</x:v>
      </x:c>
      <x:c r="H333" s="30" t="str">
        <x:v>YS230XY01G01E/TZ230XY01G01X</x:v>
      </x:c>
      <x:c r="I333" s="30" t="n">
        <x:v>160</x:v>
      </x:c>
      <x:c r="J333" s="30" t="n">
        <x:v>430</x:v>
      </x:c>
      <x:c r="K333" s="30"/>
      <x:c r="L333" s="30" t="str">
        <x:v>blank</x:v>
      </x:c>
      <x:c r="M333" s="30" t="str"/>
      <x:c r="N333" s="30" t="str"/>
      <x:c r="O333" s="30" t="str"/>
      <x:c r="P333" s="30" t="str"/>
      <x:c r="Q333" s="30" t="str"/>
      <x:c r="R333" s="30" t="str"/>
      <x:c r="S333" s="30" t="str"/>
      <x:c r="T333" s="30" t="str"/>
      <x:c r="U333" s="30" t="str">
        <x:v>pending</x:v>
      </x:c>
      <x:c r="V333" s="30" t="str">
        <x:v>Copyright © 2026 David YE</x:v>
      </x:c>
    </x:row>
    <x:row r="334">
      <x:c r="A334" s="30" t="str">
        <x:v>P1-最新批次</x:v>
      </x:c>
      <x:c r="B334" s="30" t="n">
        <x:v>4353</x:v>
      </x:c>
      <x:c r="C334" s="30" t="n">
        <x:v>409</x:v>
      </x:c>
      <x:c r="D334" s="30" t="str">
        <x:v>CA6490H0BEVXF</x:v>
      </x:c>
      <x:c r="E334" s="30" t="str">
        <x:v>红旗牌</x:v>
      </x:c>
      <x:c r="F334" s="30" t="str">
        <x:v>中国第一汽车集团有限公司</x:v>
      </x:c>
      <x:c r="G334" s="30" t="str">
        <x:v>中国第一汽车集团有限公司</x:v>
      </x:c>
      <x:c r="H334" s="30" t="str">
        <x:v>CAM190PT3/CAM220PT9</x:v>
      </x:c>
      <x:c r="I334" s="30" t="n">
        <x:v>190</x:v>
      </x:c>
      <x:c r="J334" s="30" t="n">
        <x:v>530</x:v>
      </x:c>
      <x:c r="K334" s="30"/>
      <x:c r="L334" s="30" t="str">
        <x:v>blank</x:v>
      </x:c>
      <x:c r="M334" s="30" t="str"/>
      <x:c r="N334" s="30" t="str"/>
      <x:c r="O334" s="30" t="str"/>
      <x:c r="P334" s="30" t="str"/>
      <x:c r="Q334" s="30" t="str"/>
      <x:c r="R334" s="30" t="str"/>
      <x:c r="S334" s="30" t="str"/>
      <x:c r="T334" s="30" t="str"/>
      <x:c r="U334" s="30" t="str">
        <x:v>pending</x:v>
      </x:c>
      <x:c r="V334" s="30" t="str">
        <x:v>Copyright © 2026 David YE</x:v>
      </x:c>
    </x:row>
    <x:row r="335">
      <x:c r="A335" s="30" t="str">
        <x:v>P1-最新批次</x:v>
      </x:c>
      <x:c r="B335" s="30" t="n">
        <x:v>4354</x:v>
      </x:c>
      <x:c r="C335" s="30" t="n">
        <x:v>409</x:v>
      </x:c>
      <x:c r="D335" s="30" t="str">
        <x:v>JL6501BEV126</x:v>
      </x:c>
      <x:c r="E335" s="30" t="str">
        <x:v>远程牌</x:v>
      </x:c>
      <x:c r="F335" s="30" t="str">
        <x:v>浙江豪情汽车制造有限公司</x:v>
      </x:c>
      <x:c r="G335" s="30" t="str">
        <x:v>湖州智芯动力系统发展有限公司</x:v>
      </x:c>
      <x:c r="H335" s="30" t="str">
        <x:v>TZ180XSZX15</x:v>
      </x:c>
      <x:c r="I335" s="30" t="n">
        <x:v>55</x:v>
      </x:c>
      <x:c r="J335" s="30" t="n">
        <x:v>175</x:v>
      </x:c>
      <x:c r="K335" s="30"/>
      <x:c r="L335" s="30" t="str">
        <x:v>blank</x:v>
      </x:c>
      <x:c r="M335" s="30" t="str"/>
      <x:c r="N335" s="30" t="str"/>
      <x:c r="O335" s="30" t="str"/>
      <x:c r="P335" s="30" t="str"/>
      <x:c r="Q335" s="30" t="str"/>
      <x:c r="R335" s="30" t="str"/>
      <x:c r="S335" s="30" t="str"/>
      <x:c r="T335" s="30" t="str"/>
      <x:c r="U335" s="30" t="str">
        <x:v>pending</x:v>
      </x:c>
      <x:c r="V335" s="30" t="str">
        <x:v>Copyright © 2026 David YE</x:v>
      </x:c>
    </x:row>
    <x:row r="336">
      <x:c r="A336" s="30" t="str">
        <x:v>P1-最新批次</x:v>
      </x:c>
      <x:c r="B336" s="30" t="n">
        <x:v>4355</x:v>
      </x:c>
      <x:c r="C336" s="30" t="n">
        <x:v>409</x:v>
      </x:c>
      <x:c r="D336" s="30" t="str">
        <x:v>JL6501BEV127</x:v>
      </x:c>
      <x:c r="E336" s="30" t="str">
        <x:v>远程牌</x:v>
      </x:c>
      <x:c r="F336" s="30" t="str">
        <x:v>浙江豪情汽车制造有限公司</x:v>
      </x:c>
      <x:c r="G336" s="30" t="str">
        <x:v>湖州智芯动力系统发展有限公司</x:v>
      </x:c>
      <x:c r="H336" s="30" t="str">
        <x:v>TZ180XSZX15</x:v>
      </x:c>
      <x:c r="I336" s="30" t="n">
        <x:v>55</x:v>
      </x:c>
      <x:c r="J336" s="30" t="n">
        <x:v>175</x:v>
      </x:c>
      <x:c r="K336" s="30"/>
      <x:c r="L336" s="30" t="str">
        <x:v>blank</x:v>
      </x:c>
      <x:c r="M336" s="30" t="str"/>
      <x:c r="N336" s="30" t="str"/>
      <x:c r="O336" s="30" t="str"/>
      <x:c r="P336" s="30" t="str"/>
      <x:c r="Q336" s="30" t="str"/>
      <x:c r="R336" s="30" t="str"/>
      <x:c r="S336" s="30" t="str"/>
      <x:c r="T336" s="30" t="str"/>
      <x:c r="U336" s="30" t="str">
        <x:v>pending</x:v>
      </x:c>
      <x:c r="V336" s="30" t="str">
        <x:v>Copyright © 2026 David YE</x:v>
      </x:c>
    </x:row>
    <x:row r="337">
      <x:c r="A337" s="30" t="str">
        <x:v>P1-最新批次</x:v>
      </x:c>
      <x:c r="B337" s="30" t="n">
        <x:v>4356</x:v>
      </x:c>
      <x:c r="C337" s="30" t="n">
        <x:v>409</x:v>
      </x:c>
      <x:c r="D337" s="30" t="str">
        <x:v>HSE6543BEVM1B</x:v>
      </x:c>
      <x:c r="E337" s="30" t="str">
        <x:v>予风牌</x:v>
      </x:c>
      <x:c r="F337" s="30" t="str">
        <x:v>河南森源电动汽车有限公司</x:v>
      </x:c>
      <x:c r="G337" s="30" t="str">
        <x:v>柳州五菱汽车工业有限公司</x:v>
      </x:c>
      <x:c r="H337" s="30" t="str">
        <x:v>TZ180XSC110</x:v>
      </x:c>
      <x:c r="I337" s="30" t="n">
        <x:v>55</x:v>
      </x:c>
      <x:c r="J337" s="30" t="n">
        <x:v>165</x:v>
      </x:c>
      <x:c r="K337" s="30"/>
      <x:c r="L337" s="30" t="str">
        <x:v>blank</x:v>
      </x:c>
      <x:c r="M337" s="30" t="str"/>
      <x:c r="N337" s="30" t="str"/>
      <x:c r="O337" s="30" t="str"/>
      <x:c r="P337" s="30" t="str"/>
      <x:c r="Q337" s="30" t="str"/>
      <x:c r="R337" s="30" t="str"/>
      <x:c r="S337" s="30" t="str"/>
      <x:c r="T337" s="30" t="str"/>
      <x:c r="U337" s="30" t="str">
        <x:v>pending</x:v>
      </x:c>
      <x:c r="V337" s="30" t="str">
        <x:v>Copyright © 2026 David YE</x:v>
      </x:c>
    </x:row>
    <x:row r="338">
      <x:c r="A338" s="30" t="str">
        <x:v>P1-最新批次</x:v>
      </x:c>
      <x:c r="B338" s="30" t="n">
        <x:v>4357</x:v>
      </x:c>
      <x:c r="C338" s="30" t="n">
        <x:v>409</x:v>
      </x:c>
      <x:c r="D338" s="30" t="str">
        <x:v>JL6541BEV110</x:v>
      </x:c>
      <x:c r="E338" s="30" t="str">
        <x:v>远程牌</x:v>
      </x:c>
      <x:c r="F338" s="30" t="str">
        <x:v>浙江豪情汽车制造有限公司</x:v>
      </x:c>
      <x:c r="G338" s="30" t="str">
        <x:v>湖州智芯动力系统发展有限公司</x:v>
      </x:c>
      <x:c r="H338" s="30" t="str">
        <x:v>TZ180XSZX15</x:v>
      </x:c>
      <x:c r="I338" s="30" t="n">
        <x:v>55</x:v>
      </x:c>
      <x:c r="J338" s="30" t="n">
        <x:v>175</x:v>
      </x:c>
      <x:c r="K338" s="30"/>
      <x:c r="L338" s="30" t="str">
        <x:v>blank</x:v>
      </x:c>
      <x:c r="M338" s="30" t="str"/>
      <x:c r="N338" s="30" t="str"/>
      <x:c r="O338" s="30" t="str"/>
      <x:c r="P338" s="30" t="str"/>
      <x:c r="Q338" s="30" t="str"/>
      <x:c r="R338" s="30" t="str"/>
      <x:c r="S338" s="30" t="str"/>
      <x:c r="T338" s="30" t="str"/>
      <x:c r="U338" s="30" t="str">
        <x:v>pending</x:v>
      </x:c>
      <x:c r="V338" s="30" t="str">
        <x:v>Copyright © 2026 David YE</x:v>
      </x:c>
    </x:row>
    <x:row r="339">
      <x:c r="A339" s="30" t="str">
        <x:v>P1-最新批次</x:v>
      </x:c>
      <x:c r="B339" s="30" t="n">
        <x:v>4358</x:v>
      </x:c>
      <x:c r="C339" s="30" t="n">
        <x:v>409</x:v>
      </x:c>
      <x:c r="D339" s="30" t="str">
        <x:v>SQR6500BEVEHY8</x:v>
      </x:c>
      <x:c r="E339" s="30" t="str">
        <x:v>智界牌</x:v>
      </x:c>
      <x:c r="F339" s="30" t="str">
        <x:v>奇瑞汽车股份有限公司</x:v>
      </x:c>
      <x:c r="G339" s="30" t="str">
        <x:v>华为数字能源技术有限公司/华为数字能源技术有限公司</x:v>
      </x:c>
      <x:c r="H339" s="30" t="str">
        <x:v>YS210XYA01/QT67TZ210D01</x:v>
      </x:c>
      <x:c r="I339" s="30" t="n">
        <x:v>150</x:v>
      </x:c>
      <x:c r="J339" s="30" t="n">
        <x:v>377</x:v>
      </x:c>
      <x:c r="K339" s="30"/>
      <x:c r="L339" s="30" t="str">
        <x:v>blank</x:v>
      </x:c>
      <x:c r="M339" s="30" t="str"/>
      <x:c r="N339" s="30" t="str"/>
      <x:c r="O339" s="30" t="str"/>
      <x:c r="P339" s="30" t="str"/>
      <x:c r="Q339" s="30" t="str"/>
      <x:c r="R339" s="30" t="str"/>
      <x:c r="S339" s="30" t="str"/>
      <x:c r="T339" s="30" t="str"/>
      <x:c r="U339" s="30" t="str">
        <x:v>pending</x:v>
      </x:c>
      <x:c r="V339" s="30" t="str">
        <x:v>Copyright © 2026 David YE</x:v>
      </x:c>
    </x:row>
    <x:row r="340">
      <x:c r="A340" s="30" t="str">
        <x:v>P1-最新批次</x:v>
      </x:c>
      <x:c r="B340" s="30" t="n">
        <x:v>4359</x:v>
      </x:c>
      <x:c r="C340" s="30" t="n">
        <x:v>409</x:v>
      </x:c>
      <x:c r="D340" s="30" t="str">
        <x:v>YQZ6462ZBEV</x:v>
      </x:c>
      <x:c r="E340" s="30" t="str">
        <x:v>起亚牌</x:v>
      </x:c>
      <x:c r="F340" s="30" t="str">
        <x:v>江苏悦达起亚汽车有限公司</x:v>
      </x:c>
      <x:c r="G340" s="30" t="str">
        <x:v>上海汽车电驱动有限公司</x:v>
      </x:c>
      <x:c r="H340" s="30" t="str">
        <x:v>DF4N</x:v>
      </x:c>
      <x:c r="I340" s="30" t="n">
        <x:v>175</x:v>
      </x:c>
      <x:c r="J340" s="30" t="n">
        <x:v>175</x:v>
      </x:c>
      <x:c r="K340" s="30"/>
      <x:c r="L340" s="30" t="str">
        <x:v>blank</x:v>
      </x:c>
      <x:c r="M340" s="30" t="str"/>
      <x:c r="N340" s="30" t="str"/>
      <x:c r="O340" s="30" t="str"/>
      <x:c r="P340" s="30" t="str"/>
      <x:c r="Q340" s="30" t="str"/>
      <x:c r="R340" s="30" t="str"/>
      <x:c r="S340" s="30" t="str"/>
      <x:c r="T340" s="30" t="str"/>
      <x:c r="U340" s="30" t="str">
        <x:v>pending</x:v>
      </x:c>
      <x:c r="V340" s="30" t="str">
        <x:v>Copyright © 2026 David YE</x:v>
      </x:c>
    </x:row>
    <x:row r="341">
      <x:c r="A341" s="30" t="str">
        <x:v>P1-最新批次</x:v>
      </x:c>
      <x:c r="B341" s="30" t="n">
        <x:v>4360</x:v>
      </x:c>
      <x:c r="C341" s="30" t="n">
        <x:v>409</x:v>
      </x:c>
      <x:c r="D341" s="30" t="str">
        <x:v>YQZ6462BEV</x:v>
      </x:c>
      <x:c r="E341" s="30" t="str">
        <x:v>起亚牌</x:v>
      </x:c>
      <x:c r="F341" s="30" t="str">
        <x:v>江苏悦达起亚汽车有限公司</x:v>
      </x:c>
      <x:c r="G341" s="30" t="str">
        <x:v>上海汽车电驱动有限公司</x:v>
      </x:c>
      <x:c r="H341" s="30" t="str">
        <x:v>DF4N</x:v>
      </x:c>
      <x:c r="I341" s="30" t="n">
        <x:v>175</x:v>
      </x:c>
      <x:c r="J341" s="30" t="n">
        <x:v>175</x:v>
      </x:c>
      <x:c r="K341" s="30"/>
      <x:c r="L341" s="30" t="str">
        <x:v>blank</x:v>
      </x:c>
      <x:c r="M341" s="30" t="str"/>
      <x:c r="N341" s="30" t="str"/>
      <x:c r="O341" s="30" t="str"/>
      <x:c r="P341" s="30" t="str"/>
      <x:c r="Q341" s="30" t="str"/>
      <x:c r="R341" s="30" t="str"/>
      <x:c r="S341" s="30" t="str"/>
      <x:c r="T341" s="30" t="str"/>
      <x:c r="U341" s="30" t="str">
        <x:v>pending</x:v>
      </x:c>
      <x:c r="V341" s="30" t="str">
        <x:v>Copyright © 2026 David YE</x:v>
      </x:c>
    </x:row>
    <x:row r="342">
      <x:c r="A342" s="30" t="str">
        <x:v>P1-最新批次</x:v>
      </x:c>
      <x:c r="B342" s="30" t="n">
        <x:v>4362</x:v>
      </x:c>
      <x:c r="C342" s="30" t="n">
        <x:v>409</x:v>
      </x:c>
      <x:c r="D342" s="30" t="str">
        <x:v>YQZ6463GTBEV</x:v>
      </x:c>
      <x:c r="E342" s="30" t="str">
        <x:v>起亚牌</x:v>
      </x:c>
      <x:c r="F342" s="30" t="str">
        <x:v>江苏悦达起亚汽车有限公司</x:v>
      </x:c>
      <x:c r="G342" s="30" t="str">
        <x:v>上海汽车电驱动有限公司</x:v>
      </x:c>
      <x:c r="H342" s="30" t="str">
        <x:v>DF4N</x:v>
      </x:c>
      <x:c r="I342" s="30" t="n">
        <x:v>175</x:v>
      </x:c>
      <x:c r="J342" s="30" t="n">
        <x:v>175</x:v>
      </x:c>
      <x:c r="K342" s="30"/>
      <x:c r="L342" s="30" t="str">
        <x:v>blank</x:v>
      </x:c>
      <x:c r="M342" s="30" t="str"/>
      <x:c r="N342" s="30" t="str"/>
      <x:c r="O342" s="30" t="str"/>
      <x:c r="P342" s="30" t="str"/>
      <x:c r="Q342" s="30" t="str"/>
      <x:c r="R342" s="30" t="str"/>
      <x:c r="S342" s="30" t="str"/>
      <x:c r="T342" s="30" t="str"/>
      <x:c r="U342" s="30" t="str">
        <x:v>pending</x:v>
      </x:c>
      <x:c r="V342" s="30" t="str">
        <x:v>Copyright © 2026 David YE</x:v>
      </x:c>
    </x:row>
    <x:row r="343">
      <x:c r="A343" s="30" t="str">
        <x:v>P1-最新批次</x:v>
      </x:c>
      <x:c r="B343" s="30" t="n">
        <x:v>4363</x:v>
      </x:c>
      <x:c r="C343" s="30" t="n">
        <x:v>409</x:v>
      </x:c>
      <x:c r="D343" s="30" t="str">
        <x:v>YQZ6463BEV</x:v>
      </x:c>
      <x:c r="E343" s="30" t="str">
        <x:v>起亚牌</x:v>
      </x:c>
      <x:c r="F343" s="30" t="str">
        <x:v>江苏悦达起亚汽车有限公司</x:v>
      </x:c>
      <x:c r="G343" s="30" t="str">
        <x:v>上海汽车电驱动有限公司</x:v>
      </x:c>
      <x:c r="H343" s="30" t="str">
        <x:v>DF4N</x:v>
      </x:c>
      <x:c r="I343" s="30" t="n">
        <x:v>175</x:v>
      </x:c>
      <x:c r="J343" s="30" t="n">
        <x:v>175</x:v>
      </x:c>
      <x:c r="K343" s="30"/>
      <x:c r="L343" s="30" t="str">
        <x:v>blank</x:v>
      </x:c>
      <x:c r="M343" s="30" t="str"/>
      <x:c r="N343" s="30" t="str"/>
      <x:c r="O343" s="30" t="str"/>
      <x:c r="P343" s="30" t="str"/>
      <x:c r="Q343" s="30" t="str"/>
      <x:c r="R343" s="30" t="str"/>
      <x:c r="S343" s="30" t="str"/>
      <x:c r="T343" s="30" t="str"/>
      <x:c r="U343" s="30" t="str">
        <x:v>pending</x:v>
      </x:c>
      <x:c r="V343" s="30" t="str">
        <x:v>Copyright © 2026 David YE</x:v>
      </x:c>
    </x:row>
    <x:row r="344">
      <x:c r="A344" s="30" t="str">
        <x:v>P1-最新批次</x:v>
      </x:c>
      <x:c r="B344" s="30" t="n">
        <x:v>4365</x:v>
      </x:c>
      <x:c r="C344" s="30" t="n">
        <x:v>409</x:v>
      </x:c>
      <x:c r="D344" s="30" t="str">
        <x:v>JL6501BEV125</x:v>
      </x:c>
      <x:c r="E344" s="30" t="str">
        <x:v>远程牌</x:v>
      </x:c>
      <x:c r="F344" s="30" t="str">
        <x:v>浙江豪情汽车制造有限公司</x:v>
      </x:c>
      <x:c r="G344" s="30" t="str">
        <x:v>湖州智芯动力系统发展有限公司</x:v>
      </x:c>
      <x:c r="H344" s="30" t="str">
        <x:v>TZ180XSZX15</x:v>
      </x:c>
      <x:c r="I344" s="30" t="n">
        <x:v>55</x:v>
      </x:c>
      <x:c r="J344" s="30" t="n">
        <x:v>175</x:v>
      </x:c>
      <x:c r="K344" s="30"/>
      <x:c r="L344" s="30" t="str">
        <x:v>blank</x:v>
      </x:c>
      <x:c r="M344" s="30" t="str"/>
      <x:c r="N344" s="30" t="str"/>
      <x:c r="O344" s="30" t="str"/>
      <x:c r="P344" s="30" t="str"/>
      <x:c r="Q344" s="30" t="str"/>
      <x:c r="R344" s="30" t="str"/>
      <x:c r="S344" s="30" t="str"/>
      <x:c r="T344" s="30" t="str"/>
      <x:c r="U344" s="30" t="str">
        <x:v>pending</x:v>
      </x:c>
      <x:c r="V344" s="30" t="str">
        <x:v>Copyright © 2026 David YE</x:v>
      </x:c>
    </x:row>
    <x:row r="345">
      <x:c r="A345" s="30" t="str">
        <x:v>P1-最新批次</x:v>
      </x:c>
      <x:c r="B345" s="30" t="n">
        <x:v>4370</x:v>
      </x:c>
      <x:c r="C345" s="30" t="n">
        <x:v>409</x:v>
      </x:c>
      <x:c r="D345" s="30" t="str">
        <x:v>JX6511TA-L6BEV</x:v>
      </x:c>
      <x:c r="E345" s="30" t="str">
        <x:v>江铃牌</x:v>
      </x:c>
      <x:c r="F345" s="30" t="str">
        <x:v>江铃汽车股份有限公司</x:v>
      </x:c>
      <x:c r="G345" s="30" t="str">
        <x:v>联合汽车电子有限公司</x:v>
      </x:c>
      <x:c r="H345" s="30" t="str">
        <x:v>YY41TZ220232</x:v>
      </x:c>
      <x:c r="I345" s="30" t="n">
        <x:v>200</x:v>
      </x:c>
      <x:c r="J345" s="30" t="n">
        <x:v>200</x:v>
      </x:c>
      <x:c r="K345" s="30"/>
      <x:c r="L345" s="30" t="str">
        <x:v>blank</x:v>
      </x:c>
      <x:c r="M345" s="30" t="str"/>
      <x:c r="N345" s="30" t="str"/>
      <x:c r="O345" s="30" t="str"/>
      <x:c r="P345" s="30" t="str"/>
      <x:c r="Q345" s="30" t="str"/>
      <x:c r="R345" s="30" t="str"/>
      <x:c r="S345" s="30" t="str"/>
      <x:c r="T345" s="30" t="str"/>
      <x:c r="U345" s="30" t="str">
        <x:v>pending</x:v>
      </x:c>
      <x:c r="V345" s="30" t="str">
        <x:v>Copyright © 2026 David YE</x:v>
      </x:c>
    </x:row>
    <x:row r="346">
      <x:c r="A346" s="30" t="str">
        <x:v>P1-最新批次</x:v>
      </x:c>
      <x:c r="B346" s="30" t="n">
        <x:v>4371</x:v>
      </x:c>
      <x:c r="C346" s="30" t="n">
        <x:v>409</x:v>
      </x:c>
      <x:c r="D346" s="30" t="str">
        <x:v>JX6541TB-L6BEV</x:v>
      </x:c>
      <x:c r="E346" s="30" t="str">
        <x:v>江铃牌</x:v>
      </x:c>
      <x:c r="F346" s="30" t="str">
        <x:v>江铃汽车股份有限公司</x:v>
      </x:c>
      <x:c r="G346" s="30" t="str">
        <x:v>苏州汇川联合动力系统股份有限公司</x:v>
      </x:c>
      <x:c r="H346" s="30" t="str">
        <x:v>TZ180XS133</x:v>
      </x:c>
      <x:c r="I346" s="30" t="n">
        <x:v>130</x:v>
      </x:c>
      <x:c r="J346" s="30" t="n">
        <x:v>130</x:v>
      </x:c>
      <x:c r="K346" s="30"/>
      <x:c r="L346" s="30" t="str">
        <x:v>blank</x:v>
      </x:c>
      <x:c r="M346" s="30" t="str"/>
      <x:c r="N346" s="30" t="str"/>
      <x:c r="O346" s="30" t="str"/>
      <x:c r="P346" s="30" t="str"/>
      <x:c r="Q346" s="30" t="str"/>
      <x:c r="R346" s="30" t="str"/>
      <x:c r="S346" s="30" t="str"/>
      <x:c r="T346" s="30" t="str"/>
      <x:c r="U346" s="30" t="str">
        <x:v>pending</x:v>
      </x:c>
      <x:c r="V346" s="30" t="str">
        <x:v>Copyright © 2026 David YE</x:v>
      </x:c>
    </x:row>
    <x:row r="347">
      <x:c r="A347" s="30" t="str">
        <x:v>P1-最新批次</x:v>
      </x:c>
      <x:c r="B347" s="30" t="n">
        <x:v>4372</x:v>
      </x:c>
      <x:c r="C347" s="30" t="n">
        <x:v>409</x:v>
      </x:c>
      <x:c r="D347" s="30" t="str">
        <x:v>JX6511TB-L6BEV</x:v>
      </x:c>
      <x:c r="E347" s="30" t="str">
        <x:v>江铃牌</x:v>
      </x:c>
      <x:c r="F347" s="30" t="str">
        <x:v>江铃汽车股份有限公司</x:v>
      </x:c>
      <x:c r="G347" s="30" t="str">
        <x:v>苏州汇川联合动力系统股份有限公司</x:v>
      </x:c>
      <x:c r="H347" s="30" t="str">
        <x:v>TZ180XS133</x:v>
      </x:c>
      <x:c r="I347" s="30" t="n">
        <x:v>130</x:v>
      </x:c>
      <x:c r="J347" s="30" t="n">
        <x:v>130</x:v>
      </x:c>
      <x:c r="K347" s="30"/>
      <x:c r="L347" s="30" t="str">
        <x:v>blank</x:v>
      </x:c>
      <x:c r="M347" s="30" t="str"/>
      <x:c r="N347" s="30" t="str"/>
      <x:c r="O347" s="30" t="str"/>
      <x:c r="P347" s="30" t="str"/>
      <x:c r="Q347" s="30" t="str"/>
      <x:c r="R347" s="30" t="str"/>
      <x:c r="S347" s="30" t="str"/>
      <x:c r="T347" s="30" t="str"/>
      <x:c r="U347" s="30" t="str">
        <x:v>pending</x:v>
      </x:c>
      <x:c r="V347" s="30" t="str">
        <x:v>Copyright © 2026 David YE</x:v>
      </x:c>
    </x:row>
    <x:row r="348">
      <x:c r="A348" s="30" t="str">
        <x:v>P1-最新批次</x:v>
      </x:c>
      <x:c r="B348" s="30" t="n">
        <x:v>4374</x:v>
      </x:c>
      <x:c r="C348" s="30" t="n">
        <x:v>409</x:v>
      </x:c>
      <x:c r="D348" s="30" t="str">
        <x:v>QCJ6520BUBEV3</x:v>
      </x:c>
      <x:c r="E348" s="30" t="str">
        <x:v>腾势牌</x:v>
      </x:c>
      <x:c r="F348" s="30" t="str">
        <x:v>比亚迪汽车工业有限公司</x:v>
      </x:c>
      <x:c r="G348" s="30" t="str">
        <x:v>深圳比亚迪汽车实业有限公司</x:v>
      </x:c>
      <x:c r="H348" s="30" t="str">
        <x:v>TZ226QYA/TZ226XYB/TZ226XYB</x:v>
      </x:c>
      <x:c r="I348" s="30" t="n">
        <x:v>270</x:v>
      </x:c>
      <x:c r="J348" s="30" t="n">
        <x:v>890</x:v>
      </x:c>
      <x:c r="K348" s="30"/>
      <x:c r="L348" s="30" t="str">
        <x:v>blank</x:v>
      </x:c>
      <x:c r="M348" s="30" t="str"/>
      <x:c r="N348" s="30" t="str"/>
      <x:c r="O348" s="30" t="str"/>
      <x:c r="P348" s="30" t="str"/>
      <x:c r="Q348" s="30" t="str"/>
      <x:c r="R348" s="30" t="str"/>
      <x:c r="S348" s="30" t="str"/>
      <x:c r="T348" s="30" t="str"/>
      <x:c r="U348" s="30" t="str">
        <x:v>pending</x:v>
      </x:c>
      <x:c r="V348" s="30" t="str">
        <x:v>Copyright © 2026 David YE</x:v>
      </x:c>
    </x:row>
    <x:row r="349">
      <x:c r="A349" s="30" t="str">
        <x:v>P1-最新批次</x:v>
      </x:c>
      <x:c r="B349" s="30" t="n">
        <x:v>4375</x:v>
      </x:c>
      <x:c r="C349" s="30" t="n">
        <x:v>409</x:v>
      </x:c>
      <x:c r="D349" s="30" t="str">
        <x:v>QCJ6520BUBEV2</x:v>
      </x:c>
      <x:c r="E349" s="30" t="str">
        <x:v>腾势牌</x:v>
      </x:c>
      <x:c r="F349" s="30" t="str">
        <x:v>比亚迪汽车工业有限公司</x:v>
      </x:c>
      <x:c r="G349" s="30" t="str">
        <x:v>郑州比亚迪汽车有限公司</x:v>
      </x:c>
      <x:c r="H349" s="30" t="str">
        <x:v>TZ226QYC</x:v>
      </x:c>
      <x:c r="I349" s="30" t="n">
        <x:v>320</x:v>
      </x:c>
      <x:c r="J349" s="30" t="n">
        <x:v>320</x:v>
      </x:c>
      <x:c r="K349" s="30"/>
      <x:c r="L349" s="30" t="str">
        <x:v>blank</x:v>
      </x:c>
      <x:c r="M349" s="30" t="str"/>
      <x:c r="N349" s="30" t="str"/>
      <x:c r="O349" s="30" t="str"/>
      <x:c r="P349" s="30" t="str"/>
      <x:c r="Q349" s="30" t="str"/>
      <x:c r="R349" s="30" t="str"/>
      <x:c r="S349" s="30" t="str"/>
      <x:c r="T349" s="30" t="str"/>
      <x:c r="U349" s="30" t="str">
        <x:v>pending</x:v>
      </x:c>
      <x:c r="V349" s="30" t="str">
        <x:v>Copyright © 2026 David YE</x:v>
      </x:c>
    </x:row>
    <x:row r="350">
      <x:c r="A350" s="30" t="str">
        <x:v>P1-最新批次</x:v>
      </x:c>
      <x:c r="B350" s="30" t="n">
        <x:v>4376</x:v>
      </x:c>
      <x:c r="C350" s="30" t="n">
        <x:v>409</x:v>
      </x:c>
      <x:c r="D350" s="30" t="str">
        <x:v>BYD6430BZBEV3</x:v>
      </x:c>
      <x:c r="E350" s="30" t="str">
        <x:v>比亚迪牌</x:v>
      </x:c>
      <x:c r="F350" s="30" t="str">
        <x:v>比亚迪汽车工业有限公司</x:v>
      </x:c>
      <x:c r="G350" s="30" t="str">
        <x:v>长沙市比亚迪汽车有限公司</x:v>
      </x:c>
      <x:c r="H350" s="30" t="str">
        <x:v>TZ180XSF</x:v>
      </x:c>
      <x:c r="I350" s="30" t="n">
        <x:v>70</x:v>
      </x:c>
      <x:c r="J350" s="30" t="n">
        <x:v>70</x:v>
      </x:c>
      <x:c r="K350" s="30"/>
      <x:c r="L350" s="30" t="str">
        <x:v>blank</x:v>
      </x:c>
      <x:c r="M350" s="30" t="str"/>
      <x:c r="N350" s="30" t="str"/>
      <x:c r="O350" s="30" t="str"/>
      <x:c r="P350" s="30" t="str"/>
      <x:c r="Q350" s="30" t="str"/>
      <x:c r="R350" s="30" t="str"/>
      <x:c r="S350" s="30" t="str"/>
      <x:c r="T350" s="30" t="str"/>
      <x:c r="U350" s="30" t="str">
        <x:v>pending</x:v>
      </x:c>
      <x:c r="V350" s="30" t="str">
        <x:v>Copyright © 2026 David YE</x:v>
      </x:c>
    </x:row>
    <x:row r="351">
      <x:c r="A351" s="30" t="str">
        <x:v>P1-最新批次</x:v>
      </x:c>
      <x:c r="B351" s="30" t="n">
        <x:v>4377</x:v>
      </x:c>
      <x:c r="C351" s="30" t="n">
        <x:v>409</x:v>
      </x:c>
      <x:c r="D351" s="30" t="str">
        <x:v>BJ6500A602BEV</x:v>
      </x:c>
      <x:c r="E351" s="30" t="str">
        <x:v>极狐(ARCFOX)牌</x:v>
      </x:c>
      <x:c r="F351" s="30" t="str">
        <x:v>北汽蓝谷麦格纳汽车有限公司</x:v>
      </x:c>
      <x:c r="G351" s="30" t="str">
        <x:v>湖南中车时代电驱科技有限公司</x:v>
      </x:c>
      <x:c r="H351" s="30" t="str">
        <x:v>TZ220XY410</x:v>
      </x:c>
      <x:c r="I351" s="30" t="n">
        <x:v>227</x:v>
      </x:c>
      <x:c r="J351" s="30" t="n">
        <x:v>227</x:v>
      </x:c>
      <x:c r="K351" s="30"/>
      <x:c r="L351" s="30" t="str">
        <x:v>blank</x:v>
      </x:c>
      <x:c r="M351" s="30" t="str"/>
      <x:c r="N351" s="30" t="str"/>
      <x:c r="O351" s="30" t="str"/>
      <x:c r="P351" s="30" t="str"/>
      <x:c r="Q351" s="30" t="str"/>
      <x:c r="R351" s="30" t="str"/>
      <x:c r="S351" s="30" t="str"/>
      <x:c r="T351" s="30" t="str"/>
      <x:c r="U351" s="30" t="str">
        <x:v>pending</x:v>
      </x:c>
      <x:c r="V351" s="30" t="str">
        <x:v>Copyright © 2026 David YE</x:v>
      </x:c>
    </x:row>
    <x:row r="352">
      <x:c r="A352" s="30" t="str">
        <x:v>P1-最新批次</x:v>
      </x:c>
      <x:c r="B352" s="30" t="n">
        <x:v>4378</x:v>
      </x:c>
      <x:c r="C352" s="30" t="n">
        <x:v>409</x:v>
      </x:c>
      <x:c r="D352" s="30" t="str">
        <x:v>BJ6500A603BEV</x:v>
      </x:c>
      <x:c r="E352" s="30" t="str">
        <x:v>极狐(ARCFOX)牌</x:v>
      </x:c>
      <x:c r="F352" s="30" t="str">
        <x:v>北汽蓝谷麦格纳汽车有限公司</x:v>
      </x:c>
      <x:c r="G352" s="30" t="str">
        <x:v>湖南中车时代电驱科技有限公司</x:v>
      </x:c>
      <x:c r="H352" s="30" t="str">
        <x:v>TZ220XY410</x:v>
      </x:c>
      <x:c r="I352" s="30" t="n">
        <x:v>227</x:v>
      </x:c>
      <x:c r="J352" s="30" t="n">
        <x:v>227</x:v>
      </x:c>
      <x:c r="K352" s="30"/>
      <x:c r="L352" s="30" t="str">
        <x:v>blank</x:v>
      </x:c>
      <x:c r="M352" s="30" t="str"/>
      <x:c r="N352" s="30" t="str"/>
      <x:c r="O352" s="30" t="str"/>
      <x:c r="P352" s="30" t="str"/>
      <x:c r="Q352" s="30" t="str"/>
      <x:c r="R352" s="30" t="str"/>
      <x:c r="S352" s="30" t="str"/>
      <x:c r="T352" s="30" t="str"/>
      <x:c r="U352" s="30" t="str">
        <x:v>pending</x:v>
      </x:c>
      <x:c r="V352" s="30" t="str">
        <x:v>Copyright © 2026 David YE</x:v>
      </x:c>
    </x:row>
    <x:row r="353">
      <x:c r="A353" s="30" t="str">
        <x:v>P1-最新批次</x:v>
      </x:c>
      <x:c r="B353" s="30" t="n">
        <x:v>4379</x:v>
      </x:c>
      <x:c r="C353" s="30" t="n">
        <x:v>409</x:v>
      </x:c>
      <x:c r="D353" s="30" t="str">
        <x:v>CC6500DL21HABEV</x:v>
      </x:c>
      <x:c r="E353" s="30" t="str">
        <x:v>魏牌牌</x:v>
      </x:c>
      <x:c r="F353" s="30" t="str">
        <x:v>长城汽车股份有限公司</x:v>
      </x:c>
      <x:c r="G353" s="30" t="str">
        <x:v>联合汽车电子有限公司/蜂巢传动科技河北有限公司徐水分公司</x:v>
      </x:c>
      <x:c r="H353" s="30" t="str">
        <x:v>YS220QY234/QT70TZ220001</x:v>
      </x:c>
      <x:c r="I353" s="30" t="n">
        <x:v>220</x:v>
      </x:c>
      <x:c r="J353" s="30" t="n">
        <x:v>540</x:v>
      </x:c>
      <x:c r="K353" s="30"/>
      <x:c r="L353" s="30" t="str">
        <x:v>blank</x:v>
      </x:c>
      <x:c r="M353" s="30" t="str"/>
      <x:c r="N353" s="30" t="str"/>
      <x:c r="O353" s="30" t="str"/>
      <x:c r="P353" s="30" t="str"/>
      <x:c r="Q353" s="30" t="str"/>
      <x:c r="R353" s="30" t="str"/>
      <x:c r="S353" s="30" t="str"/>
      <x:c r="T353" s="30" t="str"/>
      <x:c r="U353" s="30" t="str">
        <x:v>pending</x:v>
      </x:c>
      <x:c r="V353" s="30" t="str">
        <x:v>Copyright © 2026 David YE</x:v>
      </x:c>
    </x:row>
    <x:row r="354">
      <x:c r="A354" s="30" t="str">
        <x:v>P1-最新批次</x:v>
      </x:c>
      <x:c r="B354" s="30" t="n">
        <x:v>4382</x:v>
      </x:c>
      <x:c r="C354" s="30" t="n">
        <x:v>409</x:v>
      </x:c>
      <x:c r="D354" s="30" t="str">
        <x:v>FV6485BABEV</x:v>
      </x:c>
      <x:c r="E354" s="30" t="str">
        <x:v>大众牌</x:v>
      </x:c>
      <x:c r="F354" s="30" t="str">
        <x:v>一汽-大众汽车有限公司</x:v>
      </x:c>
      <x:c r="G354" s="30" t="str">
        <x:v>合肥巨一动力系统有限公司</x:v>
      </x:c>
      <x:c r="H354" s="30" t="str">
        <x:v>EGP</x:v>
      </x:c>
      <x:c r="I354" s="30" t="n">
        <x:v>170</x:v>
      </x:c>
      <x:c r="J354" s="30" t="n">
        <x:v>170</x:v>
      </x:c>
      <x:c r="K354" s="30"/>
      <x:c r="L354" s="30" t="str">
        <x:v>blank</x:v>
      </x:c>
      <x:c r="M354" s="30" t="str"/>
      <x:c r="N354" s="30" t="str"/>
      <x:c r="O354" s="30" t="str"/>
      <x:c r="P354" s="30" t="str"/>
      <x:c r="Q354" s="30" t="str"/>
      <x:c r="R354" s="30" t="str"/>
      <x:c r="S354" s="30" t="str"/>
      <x:c r="T354" s="30" t="str"/>
      <x:c r="U354" s="30" t="str">
        <x:v>pending</x:v>
      </x:c>
      <x:c r="V354" s="30" t="str">
        <x:v>Copyright © 2026 David YE</x:v>
      </x:c>
    </x:row>
    <x:row r="355">
      <x:c r="A355" s="30" t="str">
        <x:v>P1-最新批次</x:v>
      </x:c>
      <x:c r="B355" s="30" t="n">
        <x:v>4383</x:v>
      </x:c>
      <x:c r="C355" s="30" t="n">
        <x:v>409</x:v>
      </x:c>
      <x:c r="D355" s="30" t="str">
        <x:v>FV6485AABEV</x:v>
      </x:c>
      <x:c r="E355" s="30" t="str">
        <x:v>大众牌</x:v>
      </x:c>
      <x:c r="F355" s="30" t="str">
        <x:v>一汽-大众汽车有限公司</x:v>
      </x:c>
      <x:c r="G355" s="30" t="str">
        <x:v>合肥巨一动力系统有限公司</x:v>
      </x:c>
      <x:c r="H355" s="30" t="str">
        <x:v>EGP</x:v>
      </x:c>
      <x:c r="I355" s="30" t="n">
        <x:v>170</x:v>
      </x:c>
      <x:c r="J355" s="30" t="n">
        <x:v>170</x:v>
      </x:c>
      <x:c r="K355" s="30"/>
      <x:c r="L355" s="30" t="str">
        <x:v>blank</x:v>
      </x:c>
      <x:c r="M355" s="30" t="str"/>
      <x:c r="N355" s="30" t="str"/>
      <x:c r="O355" s="30" t="str"/>
      <x:c r="P355" s="30" t="str"/>
      <x:c r="Q355" s="30" t="str"/>
      <x:c r="R355" s="30" t="str"/>
      <x:c r="S355" s="30" t="str"/>
      <x:c r="T355" s="30" t="str"/>
      <x:c r="U355" s="30" t="str">
        <x:v>pending</x:v>
      </x:c>
      <x:c r="V355" s="30" t="str">
        <x:v>Copyright © 2026 David YE</x:v>
      </x:c>
    </x:row>
    <x:row r="356">
      <x:c r="A356" s="30" t="str">
        <x:v>P1-最新批次</x:v>
      </x:c>
      <x:c r="B356" s="30" t="n">
        <x:v>4387</x:v>
      </x:c>
      <x:c r="C356" s="30" t="n">
        <x:v>409</x:v>
      </x:c>
      <x:c r="D356" s="30" t="str">
        <x:v>QCJ6460AHBEV11</x:v>
      </x:c>
      <x:c r="E356" s="30" t="str">
        <x:v>方程豹牌</x:v>
      </x:c>
      <x:c r="F356" s="30" t="str">
        <x:v>比亚迪汽车有限公司</x:v>
      </x:c>
      <x:c r="G356" s="30" t="str">
        <x:v>西安比亚迪汽车零部件有限公司</x:v>
      </x:c>
      <x:c r="H356" s="30" t="str">
        <x:v>TZ180XYD</x:v>
      </x:c>
      <x:c r="I356" s="30" t="n">
        <x:v>240</x:v>
      </x:c>
      <x:c r="J356" s="30" t="n">
        <x:v>240</x:v>
      </x:c>
      <x:c r="K356" s="30"/>
      <x:c r="L356" s="30" t="str">
        <x:v>blank</x:v>
      </x:c>
      <x:c r="M356" s="30" t="str"/>
      <x:c r="N356" s="30" t="str"/>
      <x:c r="O356" s="30" t="str"/>
      <x:c r="P356" s="30" t="str"/>
      <x:c r="Q356" s="30" t="str"/>
      <x:c r="R356" s="30" t="str"/>
      <x:c r="S356" s="30" t="str"/>
      <x:c r="T356" s="30" t="str"/>
      <x:c r="U356" s="30" t="str">
        <x:v>pending</x:v>
      </x:c>
      <x:c r="V356" s="30" t="str">
        <x:v>Copyright © 2026 David YE</x:v>
      </x:c>
    </x:row>
    <x:row r="357">
      <x:c r="A357" s="30" t="str">
        <x:v>P1-最新批次</x:v>
      </x:c>
      <x:c r="B357" s="30" t="n">
        <x:v>4390</x:v>
      </x:c>
      <x:c r="C357" s="30" t="n">
        <x:v>409</x:v>
      </x:c>
      <x:c r="D357" s="30" t="str">
        <x:v>LXA6524BEVW02</x:v>
      </x:c>
      <x:c r="E357" s="30" t="str">
        <x:v>理想牌</x:v>
      </x:c>
      <x:c r="F357" s="30" t="str">
        <x:v>北京理想汽车有限公司</x:v>
      </x:c>
      <x:c r="G357" s="30" t="str">
        <x:v>苏州汇川联合动力系统股份有限公司/江苏理想驱动技术有限公司</x:v>
      </x:c>
      <x:c r="H357" s="30" t="str">
        <x:v>YS220XY102/TZ220XYHP1</x:v>
      </x:c>
      <x:c r="I357" s="30" t="n">
        <x:v>150</x:v>
      </x:c>
      <x:c r="J357" s="30" t="n">
        <x:v>400</x:v>
      </x:c>
      <x:c r="K357" s="30"/>
      <x:c r="L357" s="30" t="str">
        <x:v>blank</x:v>
      </x:c>
      <x:c r="M357" s="30" t="str"/>
      <x:c r="N357" s="30" t="str"/>
      <x:c r="O357" s="30" t="str"/>
      <x:c r="P357" s="30" t="str"/>
      <x:c r="Q357" s="30" t="str"/>
      <x:c r="R357" s="30" t="str"/>
      <x:c r="S357" s="30" t="str"/>
      <x:c r="T357" s="30" t="str"/>
      <x:c r="U357" s="30" t="str">
        <x:v>pending</x:v>
      </x:c>
      <x:c r="V357" s="30" t="str">
        <x:v>Copyright © 2026 David YE</x:v>
      </x:c>
    </x:row>
    <x:row r="358">
      <x:c r="A358" s="30" t="str">
        <x:v>P1-最新批次</x:v>
      </x:c>
      <x:c r="B358" s="30" t="n">
        <x:v>4391</x:v>
      </x:c>
      <x:c r="C358" s="30" t="n">
        <x:v>409</x:v>
      </x:c>
      <x:c r="D358" s="30" t="str">
        <x:v>LXA6524BEVW01</x:v>
      </x:c>
      <x:c r="E358" s="30" t="str">
        <x:v>理想牌</x:v>
      </x:c>
      <x:c r="F358" s="30" t="str">
        <x:v>北京理想汽车有限公司</x:v>
      </x:c>
      <x:c r="G358" s="30" t="str">
        <x:v>苏州汇川联合动力系统股份有限公司/江苏理想驱动技术有限公司</x:v>
      </x:c>
      <x:c r="H358" s="30" t="str">
        <x:v>YS220XY102/TZ220XYHP1</x:v>
      </x:c>
      <x:c r="I358" s="30" t="n">
        <x:v>150</x:v>
      </x:c>
      <x:c r="J358" s="30" t="n">
        <x:v>400</x:v>
      </x:c>
      <x:c r="K358" s="30"/>
      <x:c r="L358" s="30" t="str">
        <x:v>blank</x:v>
      </x:c>
      <x:c r="M358" s="30" t="str"/>
      <x:c r="N358" s="30" t="str"/>
      <x:c r="O358" s="30" t="str"/>
      <x:c r="P358" s="30" t="str"/>
      <x:c r="Q358" s="30" t="str"/>
      <x:c r="R358" s="30" t="str"/>
      <x:c r="S358" s="30" t="str"/>
      <x:c r="T358" s="30" t="str"/>
      <x:c r="U358" s="30" t="str">
        <x:v>pending</x:v>
      </x:c>
      <x:c r="V358" s="30" t="str">
        <x:v>Copyright © 2026 David YE</x:v>
      </x:c>
    </x:row>
    <x:row r="359">
      <x:c r="A359" s="30" t="str">
        <x:v>P1-最新批次</x:v>
      </x:c>
      <x:c r="B359" s="30" t="n">
        <x:v>4392</x:v>
      </x:c>
      <x:c r="C359" s="30" t="n">
        <x:v>409</x:v>
      </x:c>
      <x:c r="D359" s="30" t="str">
        <x:v>BYD6480CDBEV5</x:v>
      </x:c>
      <x:c r="E359" s="30" t="str">
        <x:v>比亚迪牌</x:v>
      </x:c>
      <x:c r="F359" s="30" t="str">
        <x:v>比亚迪汽车工业有限公司</x:v>
      </x:c>
      <x:c r="G359" s="30" t="str">
        <x:v>西安比亚迪汽车零部件有限公司</x:v>
      </x:c>
      <x:c r="H359" s="30" t="str">
        <x:v>TZ180XYE</x:v>
      </x:c>
      <x:c r="I359" s="30" t="n">
        <x:v>270</x:v>
      </x:c>
      <x:c r="J359" s="30" t="n">
        <x:v>270</x:v>
      </x:c>
      <x:c r="K359" s="30"/>
      <x:c r="L359" s="30" t="str">
        <x:v>blank</x:v>
      </x:c>
      <x:c r="M359" s="30" t="str"/>
      <x:c r="N359" s="30" t="str"/>
      <x:c r="O359" s="30" t="str"/>
      <x:c r="P359" s="30" t="str"/>
      <x:c r="Q359" s="30" t="str"/>
      <x:c r="R359" s="30" t="str"/>
      <x:c r="S359" s="30" t="str"/>
      <x:c r="T359" s="30" t="str"/>
      <x:c r="U359" s="30" t="str">
        <x:v>pending</x:v>
      </x:c>
      <x:c r="V359" s="30" t="str">
        <x:v>Copyright © 2026 David YE</x:v>
      </x:c>
    </x:row>
    <x:row r="360">
      <x:c r="A360" s="30" t="str">
        <x:v>P1-最新批次</x:v>
      </x:c>
      <x:c r="B360" s="30" t="n">
        <x:v>4396</x:v>
      </x:c>
      <x:c r="C360" s="30" t="n">
        <x:v>409</x:v>
      </x:c>
      <x:c r="D360" s="30" t="str">
        <x:v>BYD6480CDBEV4</x:v>
      </x:c>
      <x:c r="E360" s="30" t="str">
        <x:v>比亚迪牌</x:v>
      </x:c>
      <x:c r="F360" s="30" t="str">
        <x:v>比亚迪汽车工业有限公司</x:v>
      </x:c>
      <x:c r="G360" s="30" t="str">
        <x:v>西安比亚迪汽车零部件有限公司</x:v>
      </x:c>
      <x:c r="H360" s="30" t="str">
        <x:v>TZ180XYD</x:v>
      </x:c>
      <x:c r="I360" s="30" t="n">
        <x:v>240</x:v>
      </x:c>
      <x:c r="J360" s="30" t="n">
        <x:v>240</x:v>
      </x:c>
      <x:c r="K360" s="30"/>
      <x:c r="L360" s="30" t="str">
        <x:v>blank</x:v>
      </x:c>
      <x:c r="M360" s="30" t="str"/>
      <x:c r="N360" s="30" t="str"/>
      <x:c r="O360" s="30" t="str"/>
      <x:c r="P360" s="30" t="str"/>
      <x:c r="Q360" s="30" t="str"/>
      <x:c r="R360" s="30" t="str"/>
      <x:c r="S360" s="30" t="str"/>
      <x:c r="T360" s="30" t="str"/>
      <x:c r="U360" s="30" t="str">
        <x:v>pending</x:v>
      </x:c>
      <x:c r="V360" s="30" t="str">
        <x:v>Copyright © 2026 David YE</x:v>
      </x:c>
    </x:row>
    <x:row r="361">
      <x:c r="A361" s="30" t="str">
        <x:v>P1-最新批次</x:v>
      </x:c>
      <x:c r="B361" s="30" t="n">
        <x:v>4397</x:v>
      </x:c>
      <x:c r="C361" s="30" t="n">
        <x:v>409</x:v>
      </x:c>
      <x:c r="D361" s="30" t="str">
        <x:v>JX6541TA-L6BEV</x:v>
      </x:c>
      <x:c r="E361" s="30" t="str">
        <x:v>江铃牌</x:v>
      </x:c>
      <x:c r="F361" s="30" t="str">
        <x:v>江铃汽车股份有限公司</x:v>
      </x:c>
      <x:c r="G361" s="30" t="str">
        <x:v>联合汽车电子有限公司</x:v>
      </x:c>
      <x:c r="H361" s="30" t="str">
        <x:v>YY41TZ220232</x:v>
      </x:c>
      <x:c r="I361" s="30" t="n">
        <x:v>200</x:v>
      </x:c>
      <x:c r="J361" s="30" t="n">
        <x:v>200</x:v>
      </x:c>
      <x:c r="K361" s="30"/>
      <x:c r="L361" s="30" t="str">
        <x:v>blank</x:v>
      </x:c>
      <x:c r="M361" s="30" t="str"/>
      <x:c r="N361" s="30" t="str"/>
      <x:c r="O361" s="30" t="str"/>
      <x:c r="P361" s="30" t="str"/>
      <x:c r="Q361" s="30" t="str"/>
      <x:c r="R361" s="30" t="str"/>
      <x:c r="S361" s="30" t="str"/>
      <x:c r="T361" s="30" t="str"/>
      <x:c r="U361" s="30" t="str">
        <x:v>pending</x:v>
      </x:c>
      <x:c r="V361" s="30" t="str">
        <x:v>Copyright © 2026 David YE</x:v>
      </x:c>
    </x:row>
    <x:row r="362">
      <x:c r="A362" s="30" t="str">
        <x:v>P1-最新批次</x:v>
      </x:c>
      <x:c r="B362" s="30" t="n">
        <x:v>4398</x:v>
      </x:c>
      <x:c r="C362" s="30" t="n">
        <x:v>409</x:v>
      </x:c>
      <x:c r="D362" s="30" t="str">
        <x:v>TSL6480BEVBA6</x:v>
      </x:c>
      <x:c r="E362" s="30" t="str">
        <x:v>特斯拉牌</x:v>
      </x:c>
      <x:c r="F362" s="30" t="str">
        <x:v>特斯拉(上海)有限公司</x:v>
      </x:c>
      <x:c r="G362" s="30" t="str">
        <x:v>特斯拉（上海）有限公司</x:v>
      </x:c>
      <x:c r="H362" s="30" t="str">
        <x:v>TL2/4D2</x:v>
      </x:c>
      <x:c r="I362" s="30" t="n">
        <x:v>176</x:v>
      </x:c>
      <x:c r="J362" s="30" t="n">
        <x:v>467</x:v>
      </x:c>
      <x:c r="K362" s="30"/>
      <x:c r="L362" s="30" t="str">
        <x:v>blank</x:v>
      </x:c>
      <x:c r="M362" s="30" t="str"/>
      <x:c r="N362" s="30" t="str"/>
      <x:c r="O362" s="30" t="str"/>
      <x:c r="P362" s="30" t="str"/>
      <x:c r="Q362" s="30" t="str"/>
      <x:c r="R362" s="30" t="str"/>
      <x:c r="S362" s="30" t="str"/>
      <x:c r="T362" s="30" t="str"/>
      <x:c r="U362" s="30" t="str">
        <x:v>pending</x:v>
      </x:c>
      <x:c r="V362" s="30" t="str">
        <x:v>Copyright © 2026 David YE</x:v>
      </x:c>
    </x:row>
    <x:row r="363">
      <x:c r="A363" s="30" t="str">
        <x:v>P1-最新批次</x:v>
      </x:c>
      <x:c r="B363" s="30" t="n">
        <x:v>4399</x:v>
      </x:c>
      <x:c r="C363" s="30" t="n">
        <x:v>409</x:v>
      </x:c>
      <x:c r="D363" s="30" t="str">
        <x:v>BYD6476ST6HEV14</x:v>
      </x:c>
      <x:c r="E363" s="30" t="str">
        <x:v>比亚迪牌</x:v>
      </x:c>
      <x:c r="F363" s="30" t="str">
        <x:v>比亚迪汽车有限公司</x:v>
      </x:c>
      <x:c r="G363" s="30" t="str">
        <x:v>长沙市比亚迪汽车有限公司</x:v>
      </x:c>
      <x:c r="H363" s="30" t="str">
        <x:v>TZ210QYB</x:v>
      </x:c>
      <x:c r="I363" s="30" t="n">
        <x:v>120</x:v>
      </x:c>
      <x:c r="J363" s="30" t="n">
        <x:v>120</x:v>
      </x:c>
      <x:c r="K363" s="30"/>
      <x:c r="L363" s="30" t="str">
        <x:v>blank</x:v>
      </x:c>
      <x:c r="M363" s="30" t="str"/>
      <x:c r="N363" s="30" t="str"/>
      <x:c r="O363" s="30" t="str"/>
      <x:c r="P363" s="30" t="str"/>
      <x:c r="Q363" s="30" t="str"/>
      <x:c r="R363" s="30" t="str"/>
      <x:c r="S363" s="30" t="str"/>
      <x:c r="T363" s="30" t="str"/>
      <x:c r="U363" s="30" t="str">
        <x:v>pending</x:v>
      </x:c>
      <x:c r="V363" s="30" t="str">
        <x:v>Copyright © 2026 David YE</x:v>
      </x:c>
    </x:row>
    <x:row r="364">
      <x:c r="A364" s="30" t="str">
        <x:v>P1-最新批次</x:v>
      </x:c>
      <x:c r="B364" s="30" t="n">
        <x:v>4400</x:v>
      </x:c>
      <x:c r="C364" s="30" t="n">
        <x:v>409</x:v>
      </x:c>
      <x:c r="D364" s="30" t="str">
        <x:v>VCC6483G03WPHEV</x:v>
      </x:c>
      <x:c r="E364" s="30" t="str">
        <x:v>沃尔沃牌</x:v>
      </x:c>
      <x:c r="F364" s="30" t="str">
        <x:v>浙江豪情汽车制造有限公司</x:v>
      </x:c>
      <x:c r="G364" s="30"/>
      <x:c r="H364" s="30"/>
      <x:c r="I364" s="30"/>
      <x:c r="J364" s="30"/>
      <x:c r="K364" s="30"/>
      <x:c r="L364" s="30" t="str">
        <x:v>blank</x:v>
      </x:c>
      <x:c r="M364" s="30" t="str"/>
      <x:c r="N364" s="30" t="str"/>
      <x:c r="O364" s="30" t="str"/>
      <x:c r="P364" s="30" t="str"/>
      <x:c r="Q364" s="30" t="str"/>
      <x:c r="R364" s="30" t="str"/>
      <x:c r="S364" s="30" t="str"/>
      <x:c r="T364" s="30" t="str"/>
      <x:c r="U364" s="30" t="str">
        <x:v>pending</x:v>
      </x:c>
      <x:c r="V364" s="30" t="str">
        <x:v>Copyright © 2026 David YE</x:v>
      </x:c>
    </x:row>
    <x:row r="365">
      <x:c r="A365" s="30" t="str">
        <x:v>P1-最新批次</x:v>
      </x:c>
      <x:c r="B365" s="30" t="n">
        <x:v>4401</x:v>
      </x:c>
      <x:c r="C365" s="30" t="n">
        <x:v>409</x:v>
      </x:c>
      <x:c r="D365" s="30" t="str">
        <x:v>QCJ6520MT6HEV14</x:v>
      </x:c>
      <x:c r="E365" s="30" t="str">
        <x:v>腾势牌</x:v>
      </x:c>
      <x:c r="F365" s="30" t="str">
        <x:v>比亚迪汽车工业有限公司</x:v>
      </x:c>
      <x:c r="G365" s="30" t="str">
        <x:v>深圳比亚迪汽车实业有限公司</x:v>
      </x:c>
      <x:c r="H365" s="30" t="str">
        <x:v>TZ210XYD</x:v>
      </x:c>
      <x:c r="I365" s="30" t="n">
        <x:v>200</x:v>
      </x:c>
      <x:c r="J365" s="30" t="n">
        <x:v>200</x:v>
      </x:c>
      <x:c r="K365" s="30"/>
      <x:c r="L365" s="30" t="str">
        <x:v>blank</x:v>
      </x:c>
      <x:c r="M365" s="30" t="str"/>
      <x:c r="N365" s="30" t="str"/>
      <x:c r="O365" s="30" t="str"/>
      <x:c r="P365" s="30" t="str"/>
      <x:c r="Q365" s="30" t="str"/>
      <x:c r="R365" s="30" t="str"/>
      <x:c r="S365" s="30" t="str"/>
      <x:c r="T365" s="30" t="str"/>
      <x:c r="U365" s="30" t="str">
        <x:v>pending</x:v>
      </x:c>
      <x:c r="V365" s="30" t="str">
        <x:v>Copyright © 2026 David YE</x:v>
      </x:c>
    </x:row>
    <x:row r="366">
      <x:c r="A366" s="30" t="str">
        <x:v>P1-最新批次</x:v>
      </x:c>
      <x:c r="B366" s="30" t="n">
        <x:v>4402</x:v>
      </x:c>
      <x:c r="C366" s="30" t="n">
        <x:v>409</x:v>
      </x:c>
      <x:c r="D366" s="30" t="str">
        <x:v>QCJ6520MT6HEV13</x:v>
      </x:c>
      <x:c r="E366" s="30" t="str">
        <x:v>腾势牌</x:v>
      </x:c>
      <x:c r="F366" s="30" t="str">
        <x:v>比亚迪汽车工业有限公司</x:v>
      </x:c>
      <x:c r="G366" s="30" t="str">
        <x:v>前:深圳比亚迪汽车实业有限公司/后:抚州比亚迪实业有限公司</x:v>
      </x:c>
      <x:c r="H366" s="30" t="str">
        <x:v>前:TZ210XYD/后:TZ180XSN</x:v>
      </x:c>
      <x:c r="I366" s="30" t="n">
        <x:v>200</x:v>
      </x:c>
      <x:c r="J366" s="30" t="n">
        <x:v>245</x:v>
      </x:c>
      <x:c r="K366" s="30"/>
      <x:c r="L366" s="30" t="str">
        <x:v>blank</x:v>
      </x:c>
      <x:c r="M366" s="30" t="str"/>
      <x:c r="N366" s="30" t="str"/>
      <x:c r="O366" s="30" t="str"/>
      <x:c r="P366" s="30" t="str"/>
      <x:c r="Q366" s="30" t="str"/>
      <x:c r="R366" s="30" t="str"/>
      <x:c r="S366" s="30" t="str"/>
      <x:c r="T366" s="30" t="str"/>
      <x:c r="U366" s="30" t="str">
        <x:v>pending</x:v>
      </x:c>
      <x:c r="V366" s="30" t="str">
        <x:v>Copyright © 2026 David YE</x:v>
      </x:c>
    </x:row>
    <x:row r="367">
      <x:c r="A367" s="30" t="str">
        <x:v>P1-最新批次</x:v>
      </x:c>
      <x:c r="B367" s="30" t="n">
        <x:v>4403</x:v>
      </x:c>
      <x:c r="C367" s="30" t="n">
        <x:v>409</x:v>
      </x:c>
      <x:c r="D367" s="30" t="str">
        <x:v>EQ6530AB5F2PHEV</x:v>
      </x:c>
      <x:c r="E367" s="30" t="str">
        <x:v>岚图牌</x:v>
      </x:c>
      <x:c r="F367" s="30" t="str">
        <x:v>东风汽车集团有限公司</x:v>
      </x:c>
      <x:c r="G367" s="30" t="str">
        <x:v>宁德时代新能源科技股份有限公司</x:v>
      </x:c>
      <x:c r="H367" s="30"/>
      <x:c r="I367" s="30" t="n">
        <x:v>150</x:v>
      </x:c>
      <x:c r="J367" s="30" t="n">
        <x:v>450</x:v>
      </x:c>
      <x:c r="K367" s="30"/>
      <x:c r="L367" s="30" t="str">
        <x:v>blank</x:v>
      </x:c>
      <x:c r="M367" s="30" t="str"/>
      <x:c r="N367" s="30" t="str"/>
      <x:c r="O367" s="30" t="str"/>
      <x:c r="P367" s="30" t="str"/>
      <x:c r="Q367" s="30" t="str"/>
      <x:c r="R367" s="30" t="str"/>
      <x:c r="S367" s="30" t="str"/>
      <x:c r="T367" s="30" t="str"/>
      <x:c r="U367" s="30" t="str">
        <x:v>pending</x:v>
      </x:c>
      <x:c r="V367" s="30" t="str">
        <x:v>Copyright © 2026 David YE</x:v>
      </x:c>
    </x:row>
    <x:row r="368">
      <x:c r="A368" s="30" t="str">
        <x:v>P1-最新批次</x:v>
      </x:c>
      <x:c r="B368" s="30" t="n">
        <x:v>4404</x:v>
      </x:c>
      <x:c r="C368" s="30" t="n">
        <x:v>409</x:v>
      </x:c>
      <x:c r="D368" s="30" t="str">
        <x:v>MR6511DCHEV114</x:v>
      </x:c>
      <x:c r="E368" s="30" t="str">
        <x:v>吉利牌</x:v>
      </x:c>
      <x:c r="F368" s="30" t="str">
        <x:v>浙江吉利汽车有限公司</x:v>
      </x:c>
      <x:c r="G368" s="30"/>
      <x:c r="H368" s="30"/>
      <x:c r="I368" s="30"/>
      <x:c r="J368" s="30"/>
      <x:c r="K368" s="30"/>
      <x:c r="L368" s="30" t="str">
        <x:v>blank</x:v>
      </x:c>
      <x:c r="M368" s="30" t="str"/>
      <x:c r="N368" s="30" t="str"/>
      <x:c r="O368" s="30" t="str"/>
      <x:c r="P368" s="30" t="str"/>
      <x:c r="Q368" s="30" t="str"/>
      <x:c r="R368" s="30" t="str"/>
      <x:c r="S368" s="30" t="str"/>
      <x:c r="T368" s="30" t="str"/>
      <x:c r="U368" s="30" t="str">
        <x:v>pending</x:v>
      </x:c>
      <x:c r="V368" s="30" t="str">
        <x:v>Copyright © 2026 David YE</x:v>
      </x:c>
    </x:row>
    <x:row r="369">
      <x:c r="A369" s="30" t="str">
        <x:v>P1-最新批次</x:v>
      </x:c>
      <x:c r="B369" s="30" t="n">
        <x:v>4405</x:v>
      </x:c>
      <x:c r="C369" s="30" t="n">
        <x:v>409</x:v>
      </x:c>
      <x:c r="D369" s="30" t="str">
        <x:v>MR6511DCHEV113</x:v>
      </x:c>
      <x:c r="E369" s="30" t="str">
        <x:v>吉利牌</x:v>
      </x:c>
      <x:c r="F369" s="30" t="str">
        <x:v>浙江吉利汽车有限公司</x:v>
      </x:c>
      <x:c r="G369" s="30"/>
      <x:c r="H369" s="30"/>
      <x:c r="I369" s="30"/>
      <x:c r="J369" s="30"/>
      <x:c r="K369" s="30"/>
      <x:c r="L369" s="30" t="str">
        <x:v>blank</x:v>
      </x:c>
      <x:c r="M369" s="30" t="str"/>
      <x:c r="N369" s="30" t="str"/>
      <x:c r="O369" s="30" t="str"/>
      <x:c r="P369" s="30" t="str"/>
      <x:c r="Q369" s="30" t="str"/>
      <x:c r="R369" s="30" t="str"/>
      <x:c r="S369" s="30" t="str"/>
      <x:c r="T369" s="30" t="str"/>
      <x:c r="U369" s="30" t="str">
        <x:v>pending</x:v>
      </x:c>
      <x:c r="V369" s="30" t="str">
        <x:v>Copyright © 2026 David YE</x:v>
      </x:c>
    </x:row>
    <x:row r="370">
      <x:c r="A370" s="30" t="str">
        <x:v>P1-最新批次</x:v>
      </x:c>
      <x:c r="B370" s="30" t="n">
        <x:v>4406</x:v>
      </x:c>
      <x:c r="C370" s="30" t="n">
        <x:v>409</x:v>
      </x:c>
      <x:c r="D370" s="30" t="str">
        <x:v>QCJ6500BG6HEV16</x:v>
      </x:c>
      <x:c r="E370" s="30" t="str">
        <x:v>方程豹牌</x:v>
      </x:c>
      <x:c r="F370" s="30" t="str">
        <x:v>比亚迪汽车工业有限公司</x:v>
      </x:c>
      <x:c r="G370" s="30" t="str">
        <x:v>郑州比亚迪汽车有限公司</x:v>
      </x:c>
      <x:c r="H370" s="30" t="str">
        <x:v>TZ210XYD</x:v>
      </x:c>
      <x:c r="I370" s="30" t="n">
        <x:v>200</x:v>
      </x:c>
      <x:c r="J370" s="30" t="n">
        <x:v>200</x:v>
      </x:c>
      <x:c r="K370" s="30"/>
      <x:c r="L370" s="30" t="str">
        <x:v>blank</x:v>
      </x:c>
      <x:c r="M370" s="30" t="str"/>
      <x:c r="N370" s="30" t="str"/>
      <x:c r="O370" s="30" t="str"/>
      <x:c r="P370" s="30" t="str"/>
      <x:c r="Q370" s="30" t="str"/>
      <x:c r="R370" s="30" t="str"/>
      <x:c r="S370" s="30" t="str"/>
      <x:c r="T370" s="30" t="str"/>
      <x:c r="U370" s="30" t="str">
        <x:v>pending</x:v>
      </x:c>
      <x:c r="V370" s="30" t="str">
        <x:v>Copyright © 2026 David YE</x:v>
      </x:c>
    </x:row>
    <x:row r="371">
      <x:c r="A371" s="30" t="str">
        <x:v>P1-最新批次</x:v>
      </x:c>
      <x:c r="B371" s="30" t="n">
        <x:v>4407</x:v>
      </x:c>
      <x:c r="C371" s="30" t="n">
        <x:v>409</x:v>
      </x:c>
      <x:c r="D371" s="30" t="str">
        <x:v>QCJ6500BG6HEV15</x:v>
      </x:c>
      <x:c r="E371" s="30" t="str">
        <x:v>方程豹牌</x:v>
      </x:c>
      <x:c r="F371" s="30" t="str">
        <x:v>比亚迪汽车工业有限公司</x:v>
      </x:c>
      <x:c r="G371" s="30" t="str">
        <x:v>前:郑州比亚迪汽车有限公司/后:博格华纳汽车零部件（武汉）有限公司</x:v>
      </x:c>
      <x:c r="H371" s="30" t="str">
        <x:v>前:TZ210XYC/后:TZ210XS004</x:v>
      </x:c>
      <x:c r="I371" s="30" t="n">
        <x:v>160</x:v>
      </x:c>
      <x:c r="J371" s="30" t="n">
        <x:v>360</x:v>
      </x:c>
      <x:c r="K371" s="30"/>
      <x:c r="L371" s="30" t="str">
        <x:v>blank</x:v>
      </x:c>
      <x:c r="M371" s="30" t="str"/>
      <x:c r="N371" s="30" t="str"/>
      <x:c r="O371" s="30" t="str"/>
      <x:c r="P371" s="30" t="str"/>
      <x:c r="Q371" s="30" t="str"/>
      <x:c r="R371" s="30" t="str"/>
      <x:c r="S371" s="30" t="str"/>
      <x:c r="T371" s="30" t="str"/>
      <x:c r="U371" s="30" t="str">
        <x:v>pending</x:v>
      </x:c>
      <x:c r="V371" s="30" t="str">
        <x:v>Copyright © 2026 David YE</x:v>
      </x:c>
    </x:row>
    <x:row r="372">
      <x:c r="A372" s="30" t="str">
        <x:v>P1-最新批次</x:v>
      </x:c>
      <x:c r="B372" s="30" t="n">
        <x:v>4408</x:v>
      </x:c>
      <x:c r="C372" s="30" t="n">
        <x:v>409</x:v>
      </x:c>
      <x:c r="D372" s="30" t="str">
        <x:v>QCJ6500BG6HEV14</x:v>
      </x:c>
      <x:c r="E372" s="30" t="str">
        <x:v>方程豹牌</x:v>
      </x:c>
      <x:c r="F372" s="30" t="str">
        <x:v>比亚迪汽车工业有限公司</x:v>
      </x:c>
      <x:c r="G372" s="30" t="str">
        <x:v>郑州比亚迪汽车有限公司</x:v>
      </x:c>
      <x:c r="H372" s="30" t="str">
        <x:v>TZ210XYD/生产企业:郑州比亚迪汽车有限公司</x:v>
      </x:c>
      <x:c r="I372" s="30" t="n">
        <x:v>200</x:v>
      </x:c>
      <x:c r="J372" s="30" t="n">
        <x:v>200</x:v>
      </x:c>
      <x:c r="K372" s="30"/>
      <x:c r="L372" s="30" t="str">
        <x:v>blank</x:v>
      </x:c>
      <x:c r="M372" s="30" t="str"/>
      <x:c r="N372" s="30" t="str"/>
      <x:c r="O372" s="30" t="str"/>
      <x:c r="P372" s="30" t="str"/>
      <x:c r="Q372" s="30" t="str"/>
      <x:c r="R372" s="30" t="str"/>
      <x:c r="S372" s="30" t="str"/>
      <x:c r="T372" s="30" t="str"/>
      <x:c r="U372" s="30" t="str">
        <x:v>pending</x:v>
      </x:c>
      <x:c r="V372" s="30" t="str">
        <x:v>Copyright © 2026 David YE</x:v>
      </x:c>
    </x:row>
    <x:row r="373">
      <x:c r="A373" s="30" t="str">
        <x:v>P1-最新批次</x:v>
      </x:c>
      <x:c r="B373" s="30" t="n">
        <x:v>4409</x:v>
      </x:c>
      <x:c r="C373" s="30" t="n">
        <x:v>409</x:v>
      </x:c>
      <x:c r="D373" s="30" t="str">
        <x:v>QCJ6500BG6HEV13</x:v>
      </x:c>
      <x:c r="E373" s="30" t="str">
        <x:v>方程豹牌</x:v>
      </x:c>
      <x:c r="F373" s="30" t="str">
        <x:v>比亚迪汽车工业有限公司</x:v>
      </x:c>
      <x:c r="G373" s="30" t="str">
        <x:v>前:郑州比亚迪汽车有限公司/后:西安比亚迪汽车零部件有限公司</x:v>
      </x:c>
      <x:c r="H373" s="30" t="str">
        <x:v>前:TZ210XYC/后:TZ200XSAE</x:v>
      </x:c>
      <x:c r="I373" s="30" t="n">
        <x:v>160</x:v>
      </x:c>
      <x:c r="J373" s="30" t="n">
        <x:v>360</x:v>
      </x:c>
      <x:c r="K373" s="30"/>
      <x:c r="L373" s="30" t="str">
        <x:v>blank</x:v>
      </x:c>
      <x:c r="M373" s="30" t="str"/>
      <x:c r="N373" s="30" t="str"/>
      <x:c r="O373" s="30" t="str"/>
      <x:c r="P373" s="30" t="str"/>
      <x:c r="Q373" s="30" t="str"/>
      <x:c r="R373" s="30" t="str"/>
      <x:c r="S373" s="30" t="str"/>
      <x:c r="T373" s="30" t="str"/>
      <x:c r="U373" s="30" t="str">
        <x:v>pending</x:v>
      </x:c>
      <x:c r="V373" s="30" t="str">
        <x:v>Copyright © 2026 David YE</x:v>
      </x:c>
    </x:row>
    <x:row r="374">
      <x:c r="A374" s="30" t="str">
        <x:v>P1-最新批次</x:v>
      </x:c>
      <x:c r="B374" s="30" t="n">
        <x:v>4410</x:v>
      </x:c>
      <x:c r="C374" s="30" t="n">
        <x:v>409</x:v>
      </x:c>
      <x:c r="D374" s="30" t="str">
        <x:v>SKE6522DREEVA1F</x:v>
      </x:c>
      <x:c r="E374" s="30" t="str">
        <x:v>问界牌</x:v>
      </x:c>
      <x:c r="F374" s="30" t="str">
        <x:v>赛力斯汽车有限公司</x:v>
      </x:c>
      <x:c r="G374" s="30"/>
      <x:c r="H374" s="30"/>
      <x:c r="I374" s="30" t="n">
        <x:v>170</x:v>
      </x:c>
      <x:c r="J374" s="30" t="n">
        <x:v>397</x:v>
      </x:c>
      <x:c r="K374" s="30"/>
      <x:c r="L374" s="30" t="str">
        <x:v>blank</x:v>
      </x:c>
      <x:c r="M374" s="30" t="str"/>
      <x:c r="N374" s="30" t="str"/>
      <x:c r="O374" s="30" t="str"/>
      <x:c r="P374" s="30" t="str"/>
      <x:c r="Q374" s="30" t="str"/>
      <x:c r="R374" s="30" t="str"/>
      <x:c r="S374" s="30" t="str"/>
      <x:c r="T374" s="30" t="str"/>
      <x:c r="U374" s="30" t="str">
        <x:v>pending</x:v>
      </x:c>
      <x:c r="V374" s="30" t="str">
        <x:v>Copyright © 2026 David YE</x:v>
      </x:c>
    </x:row>
    <x:row r="375">
      <x:c r="A375" s="30" t="str">
        <x:v>P1-最新批次</x:v>
      </x:c>
      <x:c r="B375" s="30" t="n">
        <x:v>4411</x:v>
      </x:c>
      <x:c r="C375" s="30" t="n">
        <x:v>409</x:v>
      </x:c>
      <x:c r="D375" s="30" t="str">
        <x:v>SQR6540REEVEHV4</x:v>
      </x:c>
      <x:c r="E375" s="30" t="str">
        <x:v>智界牌</x:v>
      </x:c>
      <x:c r="F375" s="30" t="str">
        <x:v>奇瑞汽车股份有限公司</x:v>
      </x:c>
      <x:c r="G375" s="30"/>
      <x:c r="H375" s="30"/>
      <x:c r="I375" s="30"/>
      <x:c r="J375" s="30"/>
      <x:c r="K375" s="30"/>
      <x:c r="L375" s="30" t="str">
        <x:v>blank</x:v>
      </x:c>
      <x:c r="M375" s="30" t="str"/>
      <x:c r="N375" s="30" t="str"/>
      <x:c r="O375" s="30" t="str"/>
      <x:c r="P375" s="30" t="str"/>
      <x:c r="Q375" s="30" t="str"/>
      <x:c r="R375" s="30" t="str"/>
      <x:c r="S375" s="30" t="str"/>
      <x:c r="T375" s="30" t="str"/>
      <x:c r="U375" s="30" t="str">
        <x:v>pending</x:v>
      </x:c>
      <x:c r="V375" s="30" t="str">
        <x:v>Copyright © 2026 David YE</x:v>
      </x:c>
    </x:row>
    <x:row r="376">
      <x:c r="A376" s="30" t="str">
        <x:v>P1-最新批次</x:v>
      </x:c>
      <x:c r="B376" s="30" t="n">
        <x:v>4412</x:v>
      </x:c>
      <x:c r="C376" s="30" t="n">
        <x:v>409</x:v>
      </x:c>
      <x:c r="D376" s="30" t="str">
        <x:v>AHC6510SHEVX0C</x:v>
      </x:c>
      <x:c r="E376" s="30" t="str">
        <x:v>启境牌</x:v>
      </x:c>
      <x:c r="F376" s="30" t="str">
        <x:v>广汽埃安新能源汽车股份有限公司</x:v>
      </x:c>
      <x:c r="G376" s="30"/>
      <x:c r="H376" s="30"/>
      <x:c r="I376" s="30"/>
      <x:c r="J376" s="30"/>
      <x:c r="K376" s="30"/>
      <x:c r="L376" s="30" t="str">
        <x:v>blank</x:v>
      </x:c>
      <x:c r="M376" s="30" t="str"/>
      <x:c r="N376" s="30" t="str"/>
      <x:c r="O376" s="30" t="str"/>
      <x:c r="P376" s="30" t="str"/>
      <x:c r="Q376" s="30" t="str"/>
      <x:c r="R376" s="30" t="str"/>
      <x:c r="S376" s="30" t="str"/>
      <x:c r="T376" s="30" t="str"/>
      <x:c r="U376" s="30" t="str">
        <x:v>pending</x:v>
      </x:c>
      <x:c r="V376" s="30" t="str">
        <x:v>Copyright © 2026 David YE</x:v>
      </x:c>
    </x:row>
    <x:row r="377">
      <x:c r="A377" s="30" t="str">
        <x:v>P1-最新批次</x:v>
      </x:c>
      <x:c r="B377" s="30" t="n">
        <x:v>4413</x:v>
      </x:c>
      <x:c r="C377" s="30" t="n">
        <x:v>409</x:v>
      </x:c>
      <x:c r="D377" s="30" t="str">
        <x:v>AHC6510SHEVX0B</x:v>
      </x:c>
      <x:c r="E377" s="30" t="str">
        <x:v>启境牌</x:v>
      </x:c>
      <x:c r="F377" s="30" t="str">
        <x:v>广汽埃安新能源汽车股份有限公司</x:v>
      </x:c>
      <x:c r="G377" s="30"/>
      <x:c r="H377" s="30"/>
      <x:c r="I377" s="30"/>
      <x:c r="J377" s="30"/>
      <x:c r="K377" s="30"/>
      <x:c r="L377" s="30" t="str">
        <x:v>blank</x:v>
      </x:c>
      <x:c r="M377" s="30" t="str"/>
      <x:c r="N377" s="30" t="str"/>
      <x:c r="O377" s="30" t="str"/>
      <x:c r="P377" s="30" t="str"/>
      <x:c r="Q377" s="30" t="str"/>
      <x:c r="R377" s="30" t="str"/>
      <x:c r="S377" s="30" t="str"/>
      <x:c r="T377" s="30" t="str"/>
      <x:c r="U377" s="30" t="str">
        <x:v>pending</x:v>
      </x:c>
      <x:c r="V377" s="30" t="str">
        <x:v>Copyright © 2026 David YE</x:v>
      </x:c>
    </x:row>
    <x:row r="378">
      <x:c r="A378" s="30" t="str">
        <x:v>P1-最新批次</x:v>
      </x:c>
      <x:c r="B378" s="30" t="n">
        <x:v>4414</x:v>
      </x:c>
      <x:c r="C378" s="30" t="n">
        <x:v>409</x:v>
      </x:c>
      <x:c r="D378" s="30" t="str">
        <x:v>AHC6510SHEVX0A</x:v>
      </x:c>
      <x:c r="E378" s="30" t="str">
        <x:v>启境牌</x:v>
      </x:c>
      <x:c r="F378" s="30" t="str">
        <x:v>广汽埃安新能源汽车股份有限公司</x:v>
      </x:c>
      <x:c r="G378" s="30"/>
      <x:c r="H378" s="30"/>
      <x:c r="I378" s="30"/>
      <x:c r="J378" s="30"/>
      <x:c r="K378" s="30"/>
      <x:c r="L378" s="30" t="str">
        <x:v>blank</x:v>
      </x:c>
      <x:c r="M378" s="30" t="str"/>
      <x:c r="N378" s="30" t="str"/>
      <x:c r="O378" s="30" t="str"/>
      <x:c r="P378" s="30" t="str"/>
      <x:c r="Q378" s="30" t="str"/>
      <x:c r="R378" s="30" t="str"/>
      <x:c r="S378" s="30" t="str"/>
      <x:c r="T378" s="30" t="str"/>
      <x:c r="U378" s="30" t="str">
        <x:v>pending</x:v>
      </x:c>
      <x:c r="V378" s="30" t="str">
        <x:v>Copyright © 2026 David YE</x:v>
      </x:c>
    </x:row>
    <x:row r="379">
      <x:c r="A379" s="30" t="str">
        <x:v>P1-最新批次</x:v>
      </x:c>
      <x:c r="B379" s="30" t="n">
        <x:v>4415</x:v>
      </x:c>
      <x:c r="C379" s="30" t="n">
        <x:v>409</x:v>
      </x:c>
      <x:c r="D379" s="30" t="str">
        <x:v>SQR6540REEVEHV3</x:v>
      </x:c>
      <x:c r="E379" s="30" t="str">
        <x:v>智界牌</x:v>
      </x:c>
      <x:c r="F379" s="30" t="str">
        <x:v>奇瑞汽车股份有限公司</x:v>
      </x:c>
      <x:c r="G379" s="30"/>
      <x:c r="H379" s="30"/>
      <x:c r="I379" s="30"/>
      <x:c r="J379" s="30"/>
      <x:c r="K379" s="30"/>
      <x:c r="L379" s="30" t="str">
        <x:v>blank</x:v>
      </x:c>
      <x:c r="M379" s="30" t="str"/>
      <x:c r="N379" s="30" t="str"/>
      <x:c r="O379" s="30" t="str"/>
      <x:c r="P379" s="30" t="str"/>
      <x:c r="Q379" s="30" t="str"/>
      <x:c r="R379" s="30" t="str"/>
      <x:c r="S379" s="30" t="str"/>
      <x:c r="T379" s="30" t="str"/>
      <x:c r="U379" s="30" t="str">
        <x:v>pending</x:v>
      </x:c>
      <x:c r="V379" s="30" t="str">
        <x:v>Copyright © 2026 David YE</x:v>
      </x:c>
    </x:row>
    <x:row r="380">
      <x:c r="A380" s="30" t="str">
        <x:v>P1-最新批次</x:v>
      </x:c>
      <x:c r="B380" s="30" t="n">
        <x:v>4416</x:v>
      </x:c>
      <x:c r="C380" s="30" t="n">
        <x:v>409</x:v>
      </x:c>
      <x:c r="D380" s="30" t="str">
        <x:v>XMA6500KREEVF3</x:v>
      </x:c>
      <x:c r="E380" s="30" t="str">
        <x:v>小米牌</x:v>
      </x:c>
      <x:c r="F380" s="30" t="str">
        <x:v>小米汽车科技有限公司</x:v>
      </x:c>
      <x:c r="G380" s="30"/>
      <x:c r="H380" s="30"/>
      <x:c r="I380" s="30" t="n">
        <x:v>210</x:v>
      </x:c>
      <x:c r="J380" s="30"/>
      <x:c r="K380" s="30"/>
      <x:c r="L380" s="30" t="str">
        <x:v>blank</x:v>
      </x:c>
      <x:c r="M380" s="30" t="str"/>
      <x:c r="N380" s="30" t="str"/>
      <x:c r="O380" s="30" t="str"/>
      <x:c r="P380" s="30" t="str"/>
      <x:c r="Q380" s="30" t="str"/>
      <x:c r="R380" s="30" t="str"/>
      <x:c r="S380" s="30" t="str"/>
      <x:c r="T380" s="30" t="str"/>
      <x:c r="U380" s="30" t="str">
        <x:v>pending</x:v>
      </x:c>
      <x:c r="V380" s="30" t="str">
        <x:v>Copyright © 2026 David YE</x:v>
      </x:c>
    </x:row>
    <x:row r="381">
      <x:c r="A381" s="30" t="str">
        <x:v>P1-最新批次</x:v>
      </x:c>
      <x:c r="B381" s="30" t="n">
        <x:v>4417</x:v>
      </x:c>
      <x:c r="C381" s="30" t="n">
        <x:v>409</x:v>
      </x:c>
      <x:c r="D381" s="30" t="str">
        <x:v>XMA6500KREEVA1</x:v>
      </x:c>
      <x:c r="E381" s="30" t="str">
        <x:v>小米牌</x:v>
      </x:c>
      <x:c r="F381" s="30" t="str">
        <x:v>小米汽车科技有限公司</x:v>
      </x:c>
      <x:c r="G381" s="30"/>
      <x:c r="H381" s="30"/>
      <x:c r="I381" s="30" t="n">
        <x:v>210</x:v>
      </x:c>
      <x:c r="J381" s="30" t="n">
        <x:v>310</x:v>
      </x:c>
      <x:c r="K381" s="30"/>
      <x:c r="L381" s="30" t="str">
        <x:v>blank</x:v>
      </x:c>
      <x:c r="M381" s="30" t="str"/>
      <x:c r="N381" s="30" t="str"/>
      <x:c r="O381" s="30" t="str"/>
      <x:c r="P381" s="30" t="str"/>
      <x:c r="Q381" s="30" t="str"/>
      <x:c r="R381" s="30" t="str"/>
      <x:c r="S381" s="30" t="str"/>
      <x:c r="T381" s="30" t="str"/>
      <x:c r="U381" s="30" t="str">
        <x:v>pending</x:v>
      </x:c>
      <x:c r="V381" s="30" t="str">
        <x:v>Copyright © 2026 David YE</x:v>
      </x:c>
    </x:row>
    <x:row r="382">
      <x:c r="A382" s="30" t="str">
        <x:v>P1-最新批次</x:v>
      </x:c>
      <x:c r="B382" s="30" t="n">
        <x:v>4418</x:v>
      </x:c>
      <x:c r="C382" s="30" t="n">
        <x:v>409</x:v>
      </x:c>
      <x:c r="D382" s="30" t="str">
        <x:v>SKE6501DREEVR2</x:v>
      </x:c>
      <x:c r="E382" s="30" t="str">
        <x:v>问界牌</x:v>
      </x:c>
      <x:c r="F382" s="30" t="str">
        <x:v>赛力斯汽车有限公司</x:v>
      </x:c>
      <x:c r="G382" s="30"/>
      <x:c r="H382" s="30"/>
      <x:c r="I382" s="30" t="n">
        <x:v>227</x:v>
      </x:c>
      <x:c r="J382" s="30" t="n">
        <x:v>227</x:v>
      </x:c>
      <x:c r="K382" s="30"/>
      <x:c r="L382" s="30" t="str">
        <x:v>blank</x:v>
      </x:c>
      <x:c r="M382" s="30" t="str"/>
      <x:c r="N382" s="30" t="str"/>
      <x:c r="O382" s="30" t="str"/>
      <x:c r="P382" s="30" t="str"/>
      <x:c r="Q382" s="30" t="str"/>
      <x:c r="R382" s="30" t="str"/>
      <x:c r="S382" s="30" t="str"/>
      <x:c r="T382" s="30" t="str"/>
      <x:c r="U382" s="30" t="str">
        <x:v>pending</x:v>
      </x:c>
      <x:c r="V382" s="30" t="str">
        <x:v>Copyright © 2026 David YE</x:v>
      </x:c>
    </x:row>
    <x:row r="383">
      <x:c r="A383" s="30" t="str">
        <x:v>P1-最新批次</x:v>
      </x:c>
      <x:c r="B383" s="30" t="n">
        <x:v>4419</x:v>
      </x:c>
      <x:c r="C383" s="30" t="n">
        <x:v>409</x:v>
      </x:c>
      <x:c r="D383" s="30" t="str">
        <x:v>SKE6501DREEVR1</x:v>
      </x:c>
      <x:c r="E383" s="30" t="str">
        <x:v>问界牌</x:v>
      </x:c>
      <x:c r="F383" s="30" t="str">
        <x:v>赛力斯汽车有限公司</x:v>
      </x:c>
      <x:c r="G383" s="30"/>
      <x:c r="H383" s="30"/>
      <x:c r="I383" s="30" t="n">
        <x:v>227</x:v>
      </x:c>
      <x:c r="J383" s="30" t="n">
        <x:v>227</x:v>
      </x:c>
      <x:c r="K383" s="30"/>
      <x:c r="L383" s="30" t="str">
        <x:v>blank</x:v>
      </x:c>
      <x:c r="M383" s="30" t="str"/>
      <x:c r="N383" s="30" t="str"/>
      <x:c r="O383" s="30" t="str"/>
      <x:c r="P383" s="30" t="str"/>
      <x:c r="Q383" s="30" t="str"/>
      <x:c r="R383" s="30" t="str"/>
      <x:c r="S383" s="30" t="str"/>
      <x:c r="T383" s="30" t="str"/>
      <x:c r="U383" s="30" t="str">
        <x:v>pending</x:v>
      </x:c>
      <x:c r="V383" s="30" t="str">
        <x:v>Copyright © 2026 David YE</x:v>
      </x:c>
    </x:row>
    <x:row r="384">
      <x:c r="A384" s="30" t="str">
        <x:v>P1-最新批次</x:v>
      </x:c>
      <x:c r="B384" s="30" t="n">
        <x:v>4420</x:v>
      </x:c>
      <x:c r="C384" s="30" t="n">
        <x:v>409</x:v>
      </x:c>
      <x:c r="D384" s="30" t="str">
        <x:v>BJ6500A601RSHEV</x:v>
      </x:c>
      <x:c r="E384" s="30" t="str">
        <x:v>极狐(ARCFOX)牌</x:v>
      </x:c>
      <x:c r="F384" s="30" t="str">
        <x:v>北汽蓝谷麦格纳汽车有限公司</x:v>
      </x:c>
      <x:c r="G384" s="30" t="str">
        <x:v>WBTL WCBS 1</x:v>
      </x:c>
      <x:c r="H384" s="30" t="str">
        <x:v>/生产企业:WBTL WCBS 1</x:v>
      </x:c>
      <x:c r="I384" s="30" t="n">
        <x:v>200</x:v>
      </x:c>
      <x:c r="J384" s="30" t="n">
        <x:v>200</x:v>
      </x:c>
      <x:c r="K384" s="30"/>
      <x:c r="L384" s="30" t="str">
        <x:v>blank</x:v>
      </x:c>
      <x:c r="M384" s="30" t="str"/>
      <x:c r="N384" s="30" t="str"/>
      <x:c r="O384" s="30" t="str"/>
      <x:c r="P384" s="30" t="str"/>
      <x:c r="Q384" s="30" t="str"/>
      <x:c r="R384" s="30" t="str"/>
      <x:c r="S384" s="30" t="str"/>
      <x:c r="T384" s="30" t="str"/>
      <x:c r="U384" s="30" t="str">
        <x:v>pending</x:v>
      </x:c>
      <x:c r="V384" s="30" t="str">
        <x:v>Copyright © 2026 David YE</x:v>
      </x:c>
    </x:row>
    <x:row r="385">
      <x:c r="A385" s="30" t="str">
        <x:v>P1-最新批次</x:v>
      </x:c>
      <x:c r="B385" s="30" t="n">
        <x:v>4421</x:v>
      </x:c>
      <x:c r="C385" s="30" t="n">
        <x:v>409</x:v>
      </x:c>
      <x:c r="D385" s="30" t="str">
        <x:v>NEQ6460REEVS59DA</x:v>
      </x:c>
      <x:c r="E385" s="30" t="str">
        <x:v>爱咖牌</x:v>
      </x:c>
      <x:c r="F385" s="30" t="str">
        <x:v>奇瑞新能源汽车股份有限公司</x:v>
      </x:c>
      <x:c r="G385" s="30"/>
      <x:c r="H385" s="30"/>
      <x:c r="I385" s="30"/>
      <x:c r="J385" s="30"/>
      <x:c r="K385" s="30"/>
      <x:c r="L385" s="30" t="str">
        <x:v>blank</x:v>
      </x:c>
      <x:c r="M385" s="30" t="str"/>
      <x:c r="N385" s="30" t="str"/>
      <x:c r="O385" s="30" t="str"/>
      <x:c r="P385" s="30" t="str"/>
      <x:c r="Q385" s="30" t="str"/>
      <x:c r="R385" s="30" t="str"/>
      <x:c r="S385" s="30" t="str"/>
      <x:c r="T385" s="30" t="str"/>
      <x:c r="U385" s="30" t="str">
        <x:v>pending</x:v>
      </x:c>
      <x:c r="V385" s="30" t="str">
        <x:v>Copyright © 2026 David YE</x:v>
      </x:c>
    </x:row>
    <x:row r="386">
      <x:c r="A386" s="30" t="str">
        <x:v>P1-最新批次</x:v>
      </x:c>
      <x:c r="B386" s="30" t="n">
        <x:v>4422</x:v>
      </x:c>
      <x:c r="C386" s="30" t="n">
        <x:v>409</x:v>
      </x:c>
      <x:c r="D386" s="30" t="str">
        <x:v>BJ6530K815RSHEV</x:v>
      </x:c>
      <x:c r="E386" s="30" t="str">
        <x:v>享界牌</x:v>
      </x:c>
      <x:c r="F386" s="30" t="str">
        <x:v>北京新能源汽车股份有限公司</x:v>
      </x:c>
      <x:c r="G386" s="30"/>
      <x:c r="H386" s="30"/>
      <x:c r="I386" s="30" t="n">
        <x:v>160</x:v>
      </x:c>
      <x:c r="J386" s="30" t="n">
        <x:v>387</x:v>
      </x:c>
      <x:c r="K386" s="30"/>
      <x:c r="L386" s="30" t="str">
        <x:v>blank</x:v>
      </x:c>
      <x:c r="M386" s="30" t="str"/>
      <x:c r="N386" s="30" t="str"/>
      <x:c r="O386" s="30" t="str"/>
      <x:c r="P386" s="30" t="str"/>
      <x:c r="Q386" s="30" t="str"/>
      <x:c r="R386" s="30" t="str"/>
      <x:c r="S386" s="30" t="str"/>
      <x:c r="T386" s="30" t="str"/>
      <x:c r="U386" s="30" t="str">
        <x:v>pending</x:v>
      </x:c>
      <x:c r="V386" s="30" t="str">
        <x:v>Copyright © 2026 David YE</x:v>
      </x:c>
    </x:row>
    <x:row r="387">
      <x:c r="A387" s="30" t="str">
        <x:v>P1-最新批次</x:v>
      </x:c>
      <x:c r="B387" s="30" t="n">
        <x:v>4423</x:v>
      </x:c>
      <x:c r="C387" s="30" t="n">
        <x:v>409</x:v>
      </x:c>
      <x:c r="D387" s="30" t="str">
        <x:v>BJ6530K811RSHEV</x:v>
      </x:c>
      <x:c r="E387" s="30" t="str">
        <x:v>享界牌</x:v>
      </x:c>
      <x:c r="F387" s="30" t="str">
        <x:v>北京新能源汽车股份有限公司</x:v>
      </x:c>
      <x:c r="G387" s="30"/>
      <x:c r="H387" s="30"/>
      <x:c r="I387" s="30" t="n">
        <x:v>227</x:v>
      </x:c>
      <x:c r="J387" s="30" t="n">
        <x:v>227</x:v>
      </x:c>
      <x:c r="K387" s="30"/>
      <x:c r="L387" s="30" t="str">
        <x:v>blank</x:v>
      </x:c>
      <x:c r="M387" s="30" t="str"/>
      <x:c r="N387" s="30" t="str"/>
      <x:c r="O387" s="30" t="str"/>
      <x:c r="P387" s="30" t="str"/>
      <x:c r="Q387" s="30" t="str"/>
      <x:c r="R387" s="30" t="str"/>
      <x:c r="S387" s="30" t="str"/>
      <x:c r="T387" s="30" t="str"/>
      <x:c r="U387" s="30" t="str">
        <x:v>pending</x:v>
      </x:c>
      <x:c r="V387" s="30" t="str">
        <x:v>Copyright © 2026 David YE</x:v>
      </x:c>
    </x:row>
    <x:row r="388">
      <x:c r="A388" s="30" t="str">
        <x:v>P1-最新批次</x:v>
      </x:c>
      <x:c r="B388" s="30" t="n">
        <x:v>4424</x:v>
      </x:c>
      <x:c r="C388" s="30" t="n">
        <x:v>409</x:v>
      </x:c>
      <x:c r="D388" s="30" t="str">
        <x:v>BJ6530K812RSHEV</x:v>
      </x:c>
      <x:c r="E388" s="30" t="str">
        <x:v>享界牌</x:v>
      </x:c>
      <x:c r="F388" s="30" t="str">
        <x:v>北京新能源汽车股份有限公司</x:v>
      </x:c>
      <x:c r="G388" s="30"/>
      <x:c r="H388" s="30"/>
      <x:c r="I388" s="30" t="n">
        <x:v>160</x:v>
      </x:c>
      <x:c r="J388" s="30" t="n">
        <x:v>387</x:v>
      </x:c>
      <x:c r="K388" s="30"/>
      <x:c r="L388" s="30" t="str">
        <x:v>blank</x:v>
      </x:c>
      <x:c r="M388" s="30" t="str"/>
      <x:c r="N388" s="30" t="str"/>
      <x:c r="O388" s="30" t="str"/>
      <x:c r="P388" s="30" t="str"/>
      <x:c r="Q388" s="30" t="str"/>
      <x:c r="R388" s="30" t="str"/>
      <x:c r="S388" s="30" t="str"/>
      <x:c r="T388" s="30" t="str"/>
      <x:c r="U388" s="30" t="str">
        <x:v>pending</x:v>
      </x:c>
      <x:c r="V388" s="30" t="str">
        <x:v>Copyright © 2026 David YE</x:v>
      </x:c>
    </x:row>
    <x:row r="389">
      <x:c r="A389" s="30" t="str">
        <x:v>P1-最新批次</x:v>
      </x:c>
      <x:c r="B389" s="30" t="n">
        <x:v>4425</x:v>
      </x:c>
      <x:c r="C389" s="30" t="n">
        <x:v>409</x:v>
      </x:c>
      <x:c r="D389" s="30" t="str">
        <x:v>SKE6522DREEVA2F</x:v>
      </x:c>
      <x:c r="E389" s="30" t="str">
        <x:v>问界牌</x:v>
      </x:c>
      <x:c r="F389" s="30" t="str">
        <x:v>赛力斯汽车有限公司</x:v>
      </x:c>
      <x:c r="G389" s="30"/>
      <x:c r="H389" s="30"/>
      <x:c r="I389" s="30" t="n">
        <x:v>170</x:v>
      </x:c>
      <x:c r="J389" s="30" t="n">
        <x:v>397</x:v>
      </x:c>
      <x:c r="K389" s="30"/>
      <x:c r="L389" s="30" t="str">
        <x:v>blank</x:v>
      </x:c>
      <x:c r="M389" s="30" t="str"/>
      <x:c r="N389" s="30" t="str"/>
      <x:c r="O389" s="30" t="str"/>
      <x:c r="P389" s="30" t="str"/>
      <x:c r="Q389" s="30" t="str"/>
      <x:c r="R389" s="30" t="str"/>
      <x:c r="S389" s="30" t="str"/>
      <x:c r="T389" s="30" t="str"/>
      <x:c r="U389" s="30" t="str">
        <x:v>pending</x:v>
      </x:c>
      <x:c r="V389" s="30" t="str">
        <x:v>Copyright © 2026 David YE</x:v>
      </x:c>
    </x:row>
    <x:row r="390">
      <x:c r="A390" s="30" t="str">
        <x:v>P1-最新批次</x:v>
      </x:c>
      <x:c r="B390" s="30" t="n">
        <x:v>4426</x:v>
      </x:c>
      <x:c r="C390" s="30" t="n">
        <x:v>409</x:v>
      </x:c>
      <x:c r="D390" s="30" t="str">
        <x:v>NEQ6460REEVS59DB</x:v>
      </x:c>
      <x:c r="E390" s="30" t="str">
        <x:v>爱咖牌</x:v>
      </x:c>
      <x:c r="F390" s="30" t="str">
        <x:v>奇瑞新能源汽车股份有限公司</x:v>
      </x:c>
      <x:c r="G390" s="30"/>
      <x:c r="H390" s="30"/>
      <x:c r="I390" s="30"/>
      <x:c r="J390" s="30"/>
      <x:c r="K390" s="30"/>
      <x:c r="L390" s="30" t="str">
        <x:v>blank</x:v>
      </x:c>
      <x:c r="M390" s="30" t="str"/>
      <x:c r="N390" s="30" t="str"/>
      <x:c r="O390" s="30" t="str"/>
      <x:c r="P390" s="30" t="str"/>
      <x:c r="Q390" s="30" t="str"/>
      <x:c r="R390" s="30" t="str"/>
      <x:c r="S390" s="30" t="str"/>
      <x:c r="T390" s="30" t="str"/>
      <x:c r="U390" s="30" t="str">
        <x:v>pending</x:v>
      </x:c>
      <x:c r="V390" s="30" t="str">
        <x:v>Copyright © 2026 David YE</x:v>
      </x:c>
    </x:row>
    <x:row r="391">
      <x:c r="A391" s="30" t="str">
        <x:v>P1-最新批次</x:v>
      </x:c>
      <x:c r="B391" s="30" t="n">
        <x:v>4427</x:v>
      </x:c>
      <x:c r="C391" s="30" t="n">
        <x:v>409</x:v>
      </x:c>
      <x:c r="D391" s="30" t="str">
        <x:v>XMA6530KREEVA1</x:v>
      </x:c>
      <x:c r="E391" s="30" t="str">
        <x:v>小米牌</x:v>
      </x:c>
      <x:c r="F391" s="30" t="str">
        <x:v>小米汽车科技有限公司</x:v>
      </x:c>
      <x:c r="G391" s="30"/>
      <x:c r="H391" s="30"/>
      <x:c r="I391" s="30" t="n">
        <x:v>210</x:v>
      </x:c>
      <x:c r="J391" s="30" t="n">
        <x:v>310</x:v>
      </x:c>
      <x:c r="K391" s="30"/>
      <x:c r="L391" s="30" t="str">
        <x:v>blank</x:v>
      </x:c>
      <x:c r="M391" s="30" t="str"/>
      <x:c r="N391" s="30" t="str"/>
      <x:c r="O391" s="30" t="str"/>
      <x:c r="P391" s="30" t="str"/>
      <x:c r="Q391" s="30" t="str"/>
      <x:c r="R391" s="30" t="str"/>
      <x:c r="S391" s="30" t="str"/>
      <x:c r="T391" s="30" t="str"/>
      <x:c r="U391" s="30" t="str">
        <x:v>pending</x:v>
      </x:c>
      <x:c r="V391" s="30" t="str">
        <x:v>Copyright © 2026 David YE</x:v>
      </x:c>
    </x:row>
    <x:row r="392">
      <x:c r="A392" s="30" t="str">
        <x:v>P1-最新批次</x:v>
      </x:c>
      <x:c r="B392" s="30" t="n">
        <x:v>4428</x:v>
      </x:c>
      <x:c r="C392" s="30" t="n">
        <x:v>409</x:v>
      </x:c>
      <x:c r="D392" s="30" t="str">
        <x:v>CA7002B0EVE</x:v>
      </x:c>
      <x:c r="E392" s="30" t="str">
        <x:v>一汽牌</x:v>
      </x:c>
      <x:c r="F392" s="30" t="str">
        <x:v>中国第一汽车集团有限公司</x:v>
      </x:c>
      <x:c r="G392" s="30" t="str">
        <x:v>山东双林新能源科技有限公司</x:v>
      </x:c>
      <x:c r="H392" s="30" t="str">
        <x:v>TZ155XZ030</x:v>
      </x:c>
      <x:c r="I392" s="30" t="n">
        <x:v>30</x:v>
      </x:c>
      <x:c r="J392" s="30" t="n">
        <x:v>30</x:v>
      </x:c>
      <x:c r="K392" s="30"/>
      <x:c r="L392" s="30" t="str">
        <x:v>blank</x:v>
      </x:c>
      <x:c r="M392" s="30" t="str"/>
      <x:c r="N392" s="30" t="str"/>
      <x:c r="O392" s="30" t="str"/>
      <x:c r="P392" s="30" t="str"/>
      <x:c r="Q392" s="30" t="str"/>
      <x:c r="R392" s="30" t="str"/>
      <x:c r="S392" s="30" t="str"/>
      <x:c r="T392" s="30" t="str"/>
      <x:c r="U392" s="30" t="str">
        <x:v>pending</x:v>
      </x:c>
      <x:c r="V392" s="30" t="str">
        <x:v>Copyright © 2026 David YE</x:v>
      </x:c>
    </x:row>
    <x:row r="393">
      <x:c r="A393" s="30" t="str">
        <x:v>P1-最新批次</x:v>
      </x:c>
      <x:c r="B393" s="30" t="n">
        <x:v>4429</x:v>
      </x:c>
      <x:c r="C393" s="30" t="n">
        <x:v>409</x:v>
      </x:c>
      <x:c r="D393" s="30" t="str">
        <x:v>CA7002B0EVD</x:v>
      </x:c>
      <x:c r="E393" s="30" t="str">
        <x:v>一汽牌</x:v>
      </x:c>
      <x:c r="F393" s="30" t="str">
        <x:v>中国第一汽车集团有限公司</x:v>
      </x:c>
      <x:c r="G393" s="30" t="str">
        <x:v>山东双林新能源科技有限公司</x:v>
      </x:c>
      <x:c r="H393" s="30" t="str">
        <x:v>TZ155XZ030</x:v>
      </x:c>
      <x:c r="I393" s="30" t="n">
        <x:v>30</x:v>
      </x:c>
      <x:c r="J393" s="30" t="n">
        <x:v>30</x:v>
      </x:c>
      <x:c r="K393" s="30"/>
      <x:c r="L393" s="30" t="str">
        <x:v>blank</x:v>
      </x:c>
      <x:c r="M393" s="30" t="str"/>
      <x:c r="N393" s="30" t="str"/>
      <x:c r="O393" s="30" t="str"/>
      <x:c r="P393" s="30" t="str"/>
      <x:c r="Q393" s="30" t="str"/>
      <x:c r="R393" s="30" t="str"/>
      <x:c r="S393" s="30" t="str"/>
      <x:c r="T393" s="30" t="str"/>
      <x:c r="U393" s="30" t="str">
        <x:v>pending</x:v>
      </x:c>
      <x:c r="V393" s="30" t="str">
        <x:v>Copyright © 2026 David YE</x:v>
      </x:c>
    </x:row>
    <x:row r="394">
      <x:c r="A394" s="30" t="str">
        <x:v>P1-最新批次</x:v>
      </x:c>
      <x:c r="B394" s="30" t="n">
        <x:v>4430</x:v>
      </x:c>
      <x:c r="C394" s="30" t="n">
        <x:v>409</x:v>
      </x:c>
      <x:c r="D394" s="30" t="str">
        <x:v>CA7002B0EVC</x:v>
      </x:c>
      <x:c r="E394" s="30" t="str">
        <x:v>一汽牌</x:v>
      </x:c>
      <x:c r="F394" s="30" t="str">
        <x:v>中国第一汽车集团有限公司</x:v>
      </x:c>
      <x:c r="G394" s="30" t="str">
        <x:v>山东双林新能源科技有限公司</x:v>
      </x:c>
      <x:c r="H394" s="30" t="str">
        <x:v>TZ155XZ030</x:v>
      </x:c>
      <x:c r="I394" s="30" t="n">
        <x:v>30</x:v>
      </x:c>
      <x:c r="J394" s="30" t="n">
        <x:v>30</x:v>
      </x:c>
      <x:c r="K394" s="30"/>
      <x:c r="L394" s="30" t="str">
        <x:v>blank</x:v>
      </x:c>
      <x:c r="M394" s="30" t="str"/>
      <x:c r="N394" s="30" t="str"/>
      <x:c r="O394" s="30" t="str"/>
      <x:c r="P394" s="30" t="str"/>
      <x:c r="Q394" s="30" t="str"/>
      <x:c r="R394" s="30" t="str"/>
      <x:c r="S394" s="30" t="str"/>
      <x:c r="T394" s="30" t="str"/>
      <x:c r="U394" s="30" t="str">
        <x:v>pending</x:v>
      </x:c>
      <x:c r="V394" s="30" t="str">
        <x:v>Copyright © 2026 David YE</x:v>
      </x:c>
    </x:row>
    <x:row r="395">
      <x:c r="A395" s="30" t="str">
        <x:v>P1-最新批次</x:v>
      </x:c>
      <x:c r="B395" s="30" t="n">
        <x:v>4431</x:v>
      </x:c>
      <x:c r="C395" s="30" t="n">
        <x:v>409</x:v>
      </x:c>
      <x:c r="D395" s="30" t="str">
        <x:v>CA7002B0EVB</x:v>
      </x:c>
      <x:c r="E395" s="30" t="str">
        <x:v>一汽牌</x:v>
      </x:c>
      <x:c r="F395" s="30" t="str">
        <x:v>中国第一汽车集团有限公司</x:v>
      </x:c>
      <x:c r="G395" s="30" t="str">
        <x:v>山东双林新能源科技有限公司</x:v>
      </x:c>
      <x:c r="H395" s="30" t="str">
        <x:v>TZ155XZ030</x:v>
      </x:c>
      <x:c r="I395" s="30" t="n">
        <x:v>30</x:v>
      </x:c>
      <x:c r="J395" s="30" t="n">
        <x:v>30</x:v>
      </x:c>
      <x:c r="K395" s="30"/>
      <x:c r="L395" s="30" t="str">
        <x:v>blank</x:v>
      </x:c>
      <x:c r="M395" s="30" t="str"/>
      <x:c r="N395" s="30" t="str"/>
      <x:c r="O395" s="30" t="str"/>
      <x:c r="P395" s="30" t="str"/>
      <x:c r="Q395" s="30" t="str"/>
      <x:c r="R395" s="30" t="str"/>
      <x:c r="S395" s="30" t="str"/>
      <x:c r="T395" s="30" t="str"/>
      <x:c r="U395" s="30" t="str">
        <x:v>pending</x:v>
      </x:c>
      <x:c r="V395" s="30" t="str">
        <x:v>Copyright © 2026 David YE</x:v>
      </x:c>
    </x:row>
    <x:row r="396">
      <x:c r="A396" s="30" t="str">
        <x:v>P1-最新批次</x:v>
      </x:c>
      <x:c r="B396" s="30" t="n">
        <x:v>4432</x:v>
      </x:c>
      <x:c r="C396" s="30" t="n">
        <x:v>409</x:v>
      </x:c>
      <x:c r="D396" s="30" t="str">
        <x:v>CA7002B0EVA</x:v>
      </x:c>
      <x:c r="E396" s="30" t="str">
        <x:v>一汽牌</x:v>
      </x:c>
      <x:c r="F396" s="30" t="str">
        <x:v>中国第一汽车集团有限公司</x:v>
      </x:c>
      <x:c r="G396" s="30" t="str">
        <x:v>山东双林新能源科技有限公司</x:v>
      </x:c>
      <x:c r="H396" s="30" t="str">
        <x:v>TZ155XZ030</x:v>
      </x:c>
      <x:c r="I396" s="30" t="n">
        <x:v>30</x:v>
      </x:c>
      <x:c r="J396" s="30" t="n">
        <x:v>30</x:v>
      </x:c>
      <x:c r="K396" s="30"/>
      <x:c r="L396" s="30" t="str">
        <x:v>blank</x:v>
      </x:c>
      <x:c r="M396" s="30" t="str"/>
      <x:c r="N396" s="30" t="str"/>
      <x:c r="O396" s="30" t="str"/>
      <x:c r="P396" s="30" t="str"/>
      <x:c r="Q396" s="30" t="str"/>
      <x:c r="R396" s="30" t="str"/>
      <x:c r="S396" s="30" t="str"/>
      <x:c r="T396" s="30" t="str"/>
      <x:c r="U396" s="30" t="str">
        <x:v>pending</x:v>
      </x:c>
      <x:c r="V396" s="30" t="str">
        <x:v>Copyright © 2026 David YE</x:v>
      </x:c>
    </x:row>
    <x:row r="397">
      <x:c r="A397" s="30" t="str">
        <x:v>P1-最新批次</x:v>
      </x:c>
      <x:c r="B397" s="30" t="n">
        <x:v>4433</x:v>
      </x:c>
      <x:c r="C397" s="30" t="n">
        <x:v>409</x:v>
      </x:c>
      <x:c r="D397" s="30" t="str">
        <x:v>AHC7000BEVW0C</x:v>
      </x:c>
      <x:c r="E397" s="30" t="str">
        <x:v>启境牌</x:v>
      </x:c>
      <x:c r="F397" s="30" t="str">
        <x:v>广汽埃安新能源汽车股份有限公司</x:v>
      </x:c>
      <x:c r="G397" s="30" t="str">
        <x:v>联合汽车电子有限公司/广州祺盛动力总成有限公司/广州祺盛动力总成有限公司</x:v>
      </x:c>
      <x:c r="H397" s="30" t="str">
        <x:v>YS220QY234/TZ220XYF031/TZ220XYF031</x:v>
      </x:c>
      <x:c r="I397" s="30" t="n">
        <x:v>165</x:v>
      </x:c>
      <x:c r="J397" s="30" t="n">
        <x:v>565</x:v>
      </x:c>
      <x:c r="K397" s="30"/>
      <x:c r="L397" s="30" t="str">
        <x:v>blank</x:v>
      </x:c>
      <x:c r="M397" s="30" t="str"/>
      <x:c r="N397" s="30" t="str"/>
      <x:c r="O397" s="30" t="str"/>
      <x:c r="P397" s="30" t="str"/>
      <x:c r="Q397" s="30" t="str"/>
      <x:c r="R397" s="30" t="str"/>
      <x:c r="S397" s="30" t="str"/>
      <x:c r="T397" s="30" t="str"/>
      <x:c r="U397" s="30" t="str">
        <x:v>pending</x:v>
      </x:c>
      <x:c r="V397" s="30" t="str">
        <x:v>Copyright © 2026 David YE</x:v>
      </x:c>
    </x:row>
    <x:row r="398">
      <x:c r="A398" s="30" t="str">
        <x:v>P1-最新批次</x:v>
      </x:c>
      <x:c r="B398" s="30" t="n">
        <x:v>4434</x:v>
      </x:c>
      <x:c r="C398" s="30" t="n">
        <x:v>409</x:v>
      </x:c>
      <x:c r="D398" s="30" t="str">
        <x:v>QCJ7000ANBEV3</x:v>
      </x:c>
      <x:c r="E398" s="30" t="str">
        <x:v>腾势牌</x:v>
      </x:c>
      <x:c r="F398" s="30" t="str">
        <x:v>比亚迪汽车工业有限公司</x:v>
      </x:c>
      <x:c r="G398" s="30" t="str">
        <x:v>郑州比亚迪汽车有限公司</x:v>
      </x:c>
      <x:c r="H398" s="30" t="str">
        <x:v>TZ226QYC</x:v>
      </x:c>
      <x:c r="I398" s="30" t="n">
        <x:v>320</x:v>
      </x:c>
      <x:c r="J398" s="30" t="n">
        <x:v>320</x:v>
      </x:c>
      <x:c r="K398" s="30"/>
      <x:c r="L398" s="30" t="str">
        <x:v>blank</x:v>
      </x:c>
      <x:c r="M398" s="30" t="str"/>
      <x:c r="N398" s="30" t="str"/>
      <x:c r="O398" s="30" t="str"/>
      <x:c r="P398" s="30" t="str"/>
      <x:c r="Q398" s="30" t="str"/>
      <x:c r="R398" s="30" t="str"/>
      <x:c r="S398" s="30" t="str"/>
      <x:c r="T398" s="30" t="str"/>
      <x:c r="U398" s="30" t="str">
        <x:v>pending</x:v>
      </x:c>
      <x:c r="V398" s="30" t="str">
        <x:v>Copyright © 2026 David YE</x:v>
      </x:c>
    </x:row>
    <x:row r="399">
      <x:c r="A399" s="30" t="str">
        <x:v>P1-最新批次</x:v>
      </x:c>
      <x:c r="B399" s="30" t="n">
        <x:v>4436</x:v>
      </x:c>
      <x:c r="C399" s="30" t="n">
        <x:v>409</x:v>
      </x:c>
      <x:c r="D399" s="30" t="str">
        <x:v>SC7000AABXBEV</x:v>
      </x:c>
      <x:c r="E399" s="30" t="str">
        <x:v>长安牌</x:v>
      </x:c>
      <x:c r="F399" s="30" t="str">
        <x:v>重庆铃耀汽车有限公司</x:v>
      </x:c>
      <x:c r="G399" s="30" t="str">
        <x:v>重庆长安汽车股份有限公司</x:v>
      </x:c>
      <x:c r="H399" s="30" t="str">
        <x:v>XTDM79</x:v>
      </x:c>
      <x:c r="I399" s="30" t="n">
        <x:v>200</x:v>
      </x:c>
      <x:c r="J399" s="30" t="n">
        <x:v>200</x:v>
      </x:c>
      <x:c r="K399" s="30"/>
      <x:c r="L399" s="30" t="str">
        <x:v>blank</x:v>
      </x:c>
      <x:c r="M399" s="30" t="str"/>
      <x:c r="N399" s="30" t="str"/>
      <x:c r="O399" s="30" t="str"/>
      <x:c r="P399" s="30" t="str"/>
      <x:c r="Q399" s="30" t="str"/>
      <x:c r="R399" s="30" t="str"/>
      <x:c r="S399" s="30" t="str"/>
      <x:c r="T399" s="30" t="str"/>
      <x:c r="U399" s="30" t="str">
        <x:v>pending</x:v>
      </x:c>
      <x:c r="V399" s="30" t="str">
        <x:v>Copyright © 2026 David YE</x:v>
      </x:c>
    </x:row>
    <x:row r="400">
      <x:c r="A400" s="30" t="str">
        <x:v>P1-最新批次</x:v>
      </x:c>
      <x:c r="B400" s="30" t="n">
        <x:v>4439</x:v>
      </x:c>
      <x:c r="C400" s="30" t="n">
        <x:v>409</x:v>
      </x:c>
      <x:c r="D400" s="30" t="str">
        <x:v>SC7000AACRBEV</x:v>
      </x:c>
      <x:c r="E400" s="30" t="str">
        <x:v>长安牌</x:v>
      </x:c>
      <x:c r="F400" s="30" t="str">
        <x:v>重庆长安汽车股份有限公司</x:v>
      </x:c>
      <x:c r="G400" s="30" t="str">
        <x:v>重庆青山工业有限责任公司</x:v>
      </x:c>
      <x:c r="H400" s="30" t="str">
        <x:v>TZ190XY008</x:v>
      </x:c>
      <x:c r="I400" s="30" t="n">
        <x:v>245</x:v>
      </x:c>
      <x:c r="J400" s="30" t="n">
        <x:v>245</x:v>
      </x:c>
      <x:c r="K400" s="30"/>
      <x:c r="L400" s="30" t="str">
        <x:v>blank</x:v>
      </x:c>
      <x:c r="M400" s="30" t="str"/>
      <x:c r="N400" s="30" t="str"/>
      <x:c r="O400" s="30" t="str"/>
      <x:c r="P400" s="30" t="str"/>
      <x:c r="Q400" s="30" t="str"/>
      <x:c r="R400" s="30" t="str"/>
      <x:c r="S400" s="30" t="str"/>
      <x:c r="T400" s="30" t="str"/>
      <x:c r="U400" s="30" t="str">
        <x:v>pending</x:v>
      </x:c>
      <x:c r="V400" s="30" t="str">
        <x:v>Copyright © 2026 David YE</x:v>
      </x:c>
    </x:row>
    <x:row r="401">
      <x:c r="A401" s="30" t="str">
        <x:v>P1-最新批次</x:v>
      </x:c>
      <x:c r="B401" s="30" t="n">
        <x:v>4440</x:v>
      </x:c>
      <x:c r="C401" s="30" t="n">
        <x:v>409</x:v>
      </x:c>
      <x:c r="D401" s="30" t="str">
        <x:v>FV7000BBABEV</x:v>
      </x:c>
      <x:c r="E401" s="30" t="str">
        <x:v>捷达(JETTA)牌</x:v>
      </x:c>
      <x:c r="F401" s="30" t="str">
        <x:v>一汽-大众汽车有限公司</x:v>
      </x:c>
      <x:c r="G401" s="30" t="str">
        <x:v>湖南中车时代电驱科技有限公司</x:v>
      </x:c>
      <x:c r="H401" s="30" t="str">
        <x:v>TZ220XYEBJ</x:v>
      </x:c>
      <x:c r="I401" s="30" t="n">
        <x:v>145</x:v>
      </x:c>
      <x:c r="J401" s="30" t="n">
        <x:v>145</x:v>
      </x:c>
      <x:c r="K401" s="30"/>
      <x:c r="L401" s="30" t="str">
        <x:v>blank</x:v>
      </x:c>
      <x:c r="M401" s="30" t="str"/>
      <x:c r="N401" s="30" t="str"/>
      <x:c r="O401" s="30" t="str"/>
      <x:c r="P401" s="30" t="str"/>
      <x:c r="Q401" s="30" t="str"/>
      <x:c r="R401" s="30" t="str"/>
      <x:c r="S401" s="30" t="str"/>
      <x:c r="T401" s="30" t="str"/>
      <x:c r="U401" s="30" t="str">
        <x:v>pending</x:v>
      </x:c>
      <x:c r="V401" s="30" t="str">
        <x:v>Copyright © 2026 David YE</x:v>
      </x:c>
    </x:row>
    <x:row r="402">
      <x:c r="A402" s="30" t="str">
        <x:v>P1-最新批次</x:v>
      </x:c>
      <x:c r="B402" s="30" t="n">
        <x:v>4441</x:v>
      </x:c>
      <x:c r="C402" s="30" t="n">
        <x:v>409</x:v>
      </x:c>
      <x:c r="D402" s="30" t="str">
        <x:v>FV7000AAABEV</x:v>
      </x:c>
      <x:c r="E402" s="30" t="str">
        <x:v>捷达(JETTA)牌</x:v>
      </x:c>
      <x:c r="F402" s="30" t="str">
        <x:v>一汽-大众汽车有限公司</x:v>
      </x:c>
      <x:c r="G402" s="30" t="str">
        <x:v>湖南中车时代电驱科技有限公司</x:v>
      </x:c>
      <x:c r="H402" s="30" t="str">
        <x:v>TZ220XYEBL</x:v>
      </x:c>
      <x:c r="I402" s="30" t="n">
        <x:v>113</x:v>
      </x:c>
      <x:c r="J402" s="30" t="n">
        <x:v>113</x:v>
      </x:c>
      <x:c r="K402" s="30"/>
      <x:c r="L402" s="30" t="str">
        <x:v>blank</x:v>
      </x:c>
      <x:c r="M402" s="30" t="str"/>
      <x:c r="N402" s="30" t="str"/>
      <x:c r="O402" s="30" t="str"/>
      <x:c r="P402" s="30" t="str"/>
      <x:c r="Q402" s="30" t="str"/>
      <x:c r="R402" s="30" t="str"/>
      <x:c r="S402" s="30" t="str"/>
      <x:c r="T402" s="30" t="str"/>
      <x:c r="U402" s="30" t="str">
        <x:v>pending</x:v>
      </x:c>
      <x:c r="V402" s="30" t="str">
        <x:v>Copyright © 2026 David YE</x:v>
      </x:c>
    </x:row>
    <x:row r="403">
      <x:c r="A403" s="30" t="str">
        <x:v>P1-最新批次</x:v>
      </x:c>
      <x:c r="B403" s="30" t="n">
        <x:v>4442</x:v>
      </x:c>
      <x:c r="C403" s="30" t="n">
        <x:v>409</x:v>
      </x:c>
      <x:c r="D403" s="30" t="str">
        <x:v>FV7000AABBEV</x:v>
      </x:c>
      <x:c r="E403" s="30" t="str">
        <x:v>捷达(JETTA)牌</x:v>
      </x:c>
      <x:c r="F403" s="30" t="str">
        <x:v>一汽-大众汽车有限公司</x:v>
      </x:c>
      <x:c r="G403" s="30" t="str">
        <x:v>湖南中车时代电驱科技有限公司</x:v>
      </x:c>
      <x:c r="H403" s="30" t="str">
        <x:v>TZ220XYEBL</x:v>
      </x:c>
      <x:c r="I403" s="30" t="n">
        <x:v>113</x:v>
      </x:c>
      <x:c r="J403" s="30" t="n">
        <x:v>113</x:v>
      </x:c>
      <x:c r="K403" s="30"/>
      <x:c r="L403" s="30" t="str">
        <x:v>blank</x:v>
      </x:c>
      <x:c r="M403" s="30" t="str"/>
      <x:c r="N403" s="30" t="str"/>
      <x:c r="O403" s="30" t="str"/>
      <x:c r="P403" s="30" t="str"/>
      <x:c r="Q403" s="30" t="str"/>
      <x:c r="R403" s="30" t="str"/>
      <x:c r="S403" s="30" t="str"/>
      <x:c r="T403" s="30" t="str"/>
      <x:c r="U403" s="30" t="str">
        <x:v>pending</x:v>
      </x:c>
      <x:c r="V403" s="30" t="str">
        <x:v>Copyright © 2026 David YE</x:v>
      </x:c>
    </x:row>
    <x:row r="404">
      <x:c r="A404" s="30" t="str">
        <x:v>P1-最新批次</x:v>
      </x:c>
      <x:c r="B404" s="30" t="n">
        <x:v>4443</x:v>
      </x:c>
      <x:c r="C404" s="30" t="n">
        <x:v>409</x:v>
      </x:c>
      <x:c r="D404" s="30" t="str">
        <x:v>CA7001H0BEVXK</x:v>
      </x:c>
      <x:c r="E404" s="30" t="str">
        <x:v>红旗牌</x:v>
      </x:c>
      <x:c r="F404" s="30" t="str">
        <x:v>中国第一汽车集团有限公司</x:v>
      </x:c>
      <x:c r="G404" s="30" t="str">
        <x:v>中国第一汽车集团有限公司</x:v>
      </x:c>
      <x:c r="H404" s="30" t="str">
        <x:v>CAM190PT3/CAM220PT9</x:v>
      </x:c>
      <x:c r="I404" s="30" t="n">
        <x:v>190</x:v>
      </x:c>
      <x:c r="J404" s="30" t="n">
        <x:v>530</x:v>
      </x:c>
      <x:c r="K404" s="30"/>
      <x:c r="L404" s="30" t="str">
        <x:v>blank</x:v>
      </x:c>
      <x:c r="M404" s="30" t="str"/>
      <x:c r="N404" s="30" t="str"/>
      <x:c r="O404" s="30" t="str"/>
      <x:c r="P404" s="30" t="str"/>
      <x:c r="Q404" s="30" t="str"/>
      <x:c r="R404" s="30" t="str"/>
      <x:c r="S404" s="30" t="str"/>
      <x:c r="T404" s="30" t="str"/>
      <x:c r="U404" s="30" t="str">
        <x:v>pending</x:v>
      </x:c>
      <x:c r="V404" s="30" t="str">
        <x:v>Copyright © 2026 David YE</x:v>
      </x:c>
    </x:row>
    <x:row r="405">
      <x:c r="A405" s="30" t="str">
        <x:v>P1-最新批次</x:v>
      </x:c>
      <x:c r="B405" s="30" t="n">
        <x:v>4444</x:v>
      </x:c>
      <x:c r="C405" s="30" t="n">
        <x:v>409</x:v>
      </x:c>
      <x:c r="D405" s="30" t="str">
        <x:v>CA7001H0BEVK</x:v>
      </x:c>
      <x:c r="E405" s="30" t="str">
        <x:v>红旗牌</x:v>
      </x:c>
      <x:c r="F405" s="30" t="str">
        <x:v>中国第一汽车集团有限公司</x:v>
      </x:c>
      <x:c r="G405" s="30" t="str">
        <x:v>中国第一汽车集团有限公司</x:v>
      </x:c>
      <x:c r="H405" s="30" t="str">
        <x:v>CAM220PT9</x:v>
      </x:c>
      <x:c r="I405" s="30" t="n">
        <x:v>340</x:v>
      </x:c>
      <x:c r="J405" s="30" t="n">
        <x:v>340</x:v>
      </x:c>
      <x:c r="K405" s="30"/>
      <x:c r="L405" s="30" t="str">
        <x:v>blank</x:v>
      </x:c>
      <x:c r="M405" s="30" t="str"/>
      <x:c r="N405" s="30" t="str"/>
      <x:c r="O405" s="30" t="str"/>
      <x:c r="P405" s="30" t="str"/>
      <x:c r="Q405" s="30" t="str"/>
      <x:c r="R405" s="30" t="str"/>
      <x:c r="S405" s="30" t="str"/>
      <x:c r="T405" s="30" t="str"/>
      <x:c r="U405" s="30" t="str">
        <x:v>pending</x:v>
      </x:c>
      <x:c r="V405" s="30" t="str">
        <x:v>Copyright © 2026 David YE</x:v>
      </x:c>
    </x:row>
    <x:row r="406">
      <x:c r="A406" s="30" t="str">
        <x:v>P1-最新批次</x:v>
      </x:c>
      <x:c r="B406" s="30" t="n">
        <x:v>4445</x:v>
      </x:c>
      <x:c r="C406" s="30" t="n">
        <x:v>409</x:v>
      </x:c>
      <x:c r="D406" s="30" t="str">
        <x:v>FV7000BBBBEV</x:v>
      </x:c>
      <x:c r="E406" s="30" t="str">
        <x:v>捷达(JETTA)牌</x:v>
      </x:c>
      <x:c r="F406" s="30" t="str">
        <x:v>一汽-大众汽车有限公司</x:v>
      </x:c>
      <x:c r="G406" s="30" t="str">
        <x:v>湖南中车时代电驱科技有限公司</x:v>
      </x:c>
      <x:c r="H406" s="30" t="str">
        <x:v>TZ220XYEBJ</x:v>
      </x:c>
      <x:c r="I406" s="30" t="n">
        <x:v>145</x:v>
      </x:c>
      <x:c r="J406" s="30" t="n">
        <x:v>145</x:v>
      </x:c>
      <x:c r="K406" s="30"/>
      <x:c r="L406" s="30" t="str">
        <x:v>blank</x:v>
      </x:c>
      <x:c r="M406" s="30" t="str"/>
      <x:c r="N406" s="30" t="str"/>
      <x:c r="O406" s="30" t="str"/>
      <x:c r="P406" s="30" t="str"/>
      <x:c r="Q406" s="30" t="str"/>
      <x:c r="R406" s="30" t="str"/>
      <x:c r="S406" s="30" t="str"/>
      <x:c r="T406" s="30" t="str"/>
      <x:c r="U406" s="30" t="str">
        <x:v>pending</x:v>
      </x:c>
      <x:c r="V406" s="30" t="str">
        <x:v>Copyright © 2026 David YE</x:v>
      </x:c>
    </x:row>
    <x:row r="407">
      <x:c r="A407" s="30" t="str">
        <x:v>P1-最新批次</x:v>
      </x:c>
      <x:c r="B407" s="30" t="n">
        <x:v>4446</x:v>
      </x:c>
      <x:c r="C407" s="30" t="n">
        <x:v>409</x:v>
      </x:c>
      <x:c r="D407" s="30" t="str">
        <x:v>CA7001H0BEVG</x:v>
      </x:c>
      <x:c r="E407" s="30" t="str">
        <x:v>红旗牌</x:v>
      </x:c>
      <x:c r="F407" s="30" t="str">
        <x:v>中国第一汽车集团有限公司</x:v>
      </x:c>
      <x:c r="G407" s="30" t="str">
        <x:v>中国第一汽车集团有限公司</x:v>
      </x:c>
      <x:c r="H407" s="30" t="str">
        <x:v>CAM220PT9</x:v>
      </x:c>
      <x:c r="I407" s="30" t="n">
        <x:v>340</x:v>
      </x:c>
      <x:c r="J407" s="30" t="n">
        <x:v>340</x:v>
      </x:c>
      <x:c r="K407" s="30"/>
      <x:c r="L407" s="30" t="str">
        <x:v>blank</x:v>
      </x:c>
      <x:c r="M407" s="30" t="str"/>
      <x:c r="N407" s="30" t="str"/>
      <x:c r="O407" s="30" t="str"/>
      <x:c r="P407" s="30" t="str"/>
      <x:c r="Q407" s="30" t="str"/>
      <x:c r="R407" s="30" t="str"/>
      <x:c r="S407" s="30" t="str"/>
      <x:c r="T407" s="30" t="str"/>
      <x:c r="U407" s="30" t="str">
        <x:v>pending</x:v>
      </x:c>
      <x:c r="V407" s="30" t="str">
        <x:v>Copyright © 2026 David YE</x:v>
      </x:c>
    </x:row>
    <x:row r="408">
      <x:c r="A408" s="30" t="str">
        <x:v>P1-最新批次</x:v>
      </x:c>
      <x:c r="B408" s="30" t="n">
        <x:v>4448</x:v>
      </x:c>
      <x:c r="C408" s="30" t="n">
        <x:v>409</x:v>
      </x:c>
      <x:c r="D408" s="30" t="str">
        <x:v>BJ7000T66SBEV</x:v>
      </x:c>
      <x:c r="E408" s="30" t="str">
        <x:v>极狐牌</x:v>
      </x:c>
      <x:c r="F408" s="30" t="str">
        <x:v>北京新能源汽车股份有限公司</x:v>
      </x:c>
      <x:c r="G408" s="30" t="str">
        <x:v>北京海浩动力系统有限公司</x:v>
      </x:c>
      <x:c r="H408" s="30" t="str">
        <x:v>TZ180XS480</x:v>
      </x:c>
      <x:c r="I408" s="30" t="n">
        <x:v>159</x:v>
      </x:c>
      <x:c r="J408" s="30" t="n">
        <x:v>159</x:v>
      </x:c>
      <x:c r="K408" s="30"/>
      <x:c r="L408" s="30" t="str">
        <x:v>blank</x:v>
      </x:c>
      <x:c r="M408" s="30" t="str"/>
      <x:c r="N408" s="30" t="str"/>
      <x:c r="O408" s="30" t="str"/>
      <x:c r="P408" s="30" t="str"/>
      <x:c r="Q408" s="30" t="str"/>
      <x:c r="R408" s="30" t="str"/>
      <x:c r="S408" s="30" t="str"/>
      <x:c r="T408" s="30" t="str"/>
      <x:c r="U408" s="30" t="str">
        <x:v>pending</x:v>
      </x:c>
      <x:c r="V408" s="30" t="str">
        <x:v>Copyright © 2026 David YE</x:v>
      </x:c>
    </x:row>
    <x:row r="409">
      <x:c r="A409" s="30" t="str">
        <x:v>P1-最新批次</x:v>
      </x:c>
      <x:c r="B409" s="30" t="n">
        <x:v>4449</x:v>
      </x:c>
      <x:c r="C409" s="30" t="n">
        <x:v>409</x:v>
      </x:c>
      <x:c r="D409" s="30" t="str">
        <x:v>VWA70022BEV2</x:v>
      </x:c>
      <x:c r="E409" s="30" t="str">
        <x:v>大众汽车牌</x:v>
      </x:c>
      <x:c r="F409" s="30" t="str">
        <x:v>大众汽车（安徽）有限公司</x:v>
      </x:c>
      <x:c r="G409" s="30" t="str">
        <x:v>大众汽车自动变速器（天津）有限公司</x:v>
      </x:c>
      <x:c r="H409" s="30" t="str">
        <x:v>EDF</x:v>
      </x:c>
      <x:c r="I409" s="30" t="n">
        <x:v>230</x:v>
      </x:c>
      <x:c r="J409" s="30" t="n">
        <x:v>230</x:v>
      </x:c>
      <x:c r="K409" s="30"/>
      <x:c r="L409" s="30" t="str">
        <x:v>blank</x:v>
      </x:c>
      <x:c r="M409" s="30" t="str"/>
      <x:c r="N409" s="30" t="str"/>
      <x:c r="O409" s="30" t="str"/>
      <x:c r="P409" s="30" t="str"/>
      <x:c r="Q409" s="30" t="str"/>
      <x:c r="R409" s="30" t="str"/>
      <x:c r="S409" s="30" t="str"/>
      <x:c r="T409" s="30" t="str"/>
      <x:c r="U409" s="30" t="str">
        <x:v>pending</x:v>
      </x:c>
      <x:c r="V409" s="30" t="str">
        <x:v>Copyright © 2026 David YE</x:v>
      </x:c>
    </x:row>
    <x:row r="410">
      <x:c r="A410" s="30" t="str">
        <x:v>P1-最新批次</x:v>
      </x:c>
      <x:c r="B410" s="30" t="n">
        <x:v>4450</x:v>
      </x:c>
      <x:c r="C410" s="30" t="n">
        <x:v>409</x:v>
      </x:c>
      <x:c r="D410" s="30" t="str">
        <x:v>VWA70023BEV1</x:v>
      </x:c>
      <x:c r="E410" s="30" t="str">
        <x:v>大众汽车牌</x:v>
      </x:c>
      <x:c r="F410" s="30" t="str">
        <x:v>大众汽车（安徽）有限公司</x:v>
      </x:c>
      <x:c r="G410" s="30" t="str">
        <x:v>大众汽车自动变速器（天津）有限公司</x:v>
      </x:c>
      <x:c r="H410" s="30" t="str">
        <x:v>EFM/EDF</x:v>
      </x:c>
      <x:c r="I410" s="30" t="n">
        <x:v>140</x:v>
      </x:c>
      <x:c r="J410" s="30" t="n">
        <x:v>370</x:v>
      </x:c>
      <x:c r="K410" s="30"/>
      <x:c r="L410" s="30" t="str">
        <x:v>blank</x:v>
      </x:c>
      <x:c r="M410" s="30" t="str"/>
      <x:c r="N410" s="30" t="str"/>
      <x:c r="O410" s="30" t="str"/>
      <x:c r="P410" s="30" t="str"/>
      <x:c r="Q410" s="30" t="str"/>
      <x:c r="R410" s="30" t="str"/>
      <x:c r="S410" s="30" t="str"/>
      <x:c r="T410" s="30" t="str"/>
      <x:c r="U410" s="30" t="str">
        <x:v>pending</x:v>
      </x:c>
      <x:c r="V410" s="30" t="str">
        <x:v>Copyright © 2026 David YE</x:v>
      </x:c>
    </x:row>
    <x:row r="411">
      <x:c r="A411" s="30" t="str">
        <x:v>P1-最新批次</x:v>
      </x:c>
      <x:c r="B411" s="30" t="n">
        <x:v>4451</x:v>
      </x:c>
      <x:c r="C411" s="30" t="n">
        <x:v>409</x:v>
      </x:c>
      <x:c r="D411" s="30" t="str">
        <x:v>BYD7000CFBEV2</x:v>
      </x:c>
      <x:c r="E411" s="30" t="str">
        <x:v>比亚迪牌</x:v>
      </x:c>
      <x:c r="F411" s="30" t="str">
        <x:v>比亚迪汽车工业有限公司</x:v>
      </x:c>
      <x:c r="G411" s="30" t="str">
        <x:v>郑州比亚迪汽车有限公司</x:v>
      </x:c>
      <x:c r="H411" s="30" t="str">
        <x:v>TZ164XYB</x:v>
      </x:c>
      <x:c r="I411" s="30" t="n">
        <x:v>95</x:v>
      </x:c>
      <x:c r="J411" s="30" t="n">
        <x:v>95</x:v>
      </x:c>
      <x:c r="K411" s="30"/>
      <x:c r="L411" s="30" t="str">
        <x:v>blank</x:v>
      </x:c>
      <x:c r="M411" s="30" t="str"/>
      <x:c r="N411" s="30" t="str"/>
      <x:c r="O411" s="30" t="str"/>
      <x:c r="P411" s="30" t="str"/>
      <x:c r="Q411" s="30" t="str"/>
      <x:c r="R411" s="30" t="str"/>
      <x:c r="S411" s="30" t="str"/>
      <x:c r="T411" s="30" t="str"/>
      <x:c r="U411" s="30" t="str">
        <x:v>pending</x:v>
      </x:c>
      <x:c r="V411" s="30" t="str">
        <x:v>Copyright © 2026 David YE</x:v>
      </x:c>
    </x:row>
    <x:row r="412">
      <x:c r="A412" s="30" t="str">
        <x:v>P1-最新批次</x:v>
      </x:c>
      <x:c r="B412" s="30" t="n">
        <x:v>4452</x:v>
      </x:c>
      <x:c r="C412" s="30" t="n">
        <x:v>409</x:v>
      </x:c>
      <x:c r="D412" s="30" t="str">
        <x:v>BYD7000CFBEV1</x:v>
      </x:c>
      <x:c r="E412" s="30" t="str">
        <x:v>比亚迪牌</x:v>
      </x:c>
      <x:c r="F412" s="30" t="str">
        <x:v>比亚迪汽车工业有限公司</x:v>
      </x:c>
      <x:c r="G412" s="30" t="str">
        <x:v>郑州比亚迪汽车有限公司</x:v>
      </x:c>
      <x:c r="H412" s="30" t="str">
        <x:v>TZ164XYB</x:v>
      </x:c>
      <x:c r="I412" s="30" t="n">
        <x:v>95</x:v>
      </x:c>
      <x:c r="J412" s="30" t="n">
        <x:v>95</x:v>
      </x:c>
      <x:c r="K412" s="30"/>
      <x:c r="L412" s="30" t="str">
        <x:v>blank</x:v>
      </x:c>
      <x:c r="M412" s="30" t="str"/>
      <x:c r="N412" s="30" t="str"/>
      <x:c r="O412" s="30" t="str"/>
      <x:c r="P412" s="30" t="str"/>
      <x:c r="Q412" s="30" t="str"/>
      <x:c r="R412" s="30" t="str"/>
      <x:c r="S412" s="30" t="str"/>
      <x:c r="T412" s="30" t="str"/>
      <x:c r="U412" s="30" t="str">
        <x:v>pending</x:v>
      </x:c>
      <x:c r="V412" s="30" t="str">
        <x:v>Copyright © 2026 David YE</x:v>
      </x:c>
    </x:row>
    <x:row r="413">
      <x:c r="A413" s="30" t="str">
        <x:v>P1-最新批次</x:v>
      </x:c>
      <x:c r="B413" s="30" t="n">
        <x:v>4453</x:v>
      </x:c>
      <x:c r="C413" s="30" t="n">
        <x:v>409</x:v>
      </x:c>
      <x:c r="D413" s="30" t="str">
        <x:v>BYD7153WT6HEV13</x:v>
      </x:c>
      <x:c r="E413" s="30" t="str">
        <x:v>比亚迪牌</x:v>
      </x:c>
      <x:c r="F413" s="30" t="str">
        <x:v>比亚迪汽车工业有限公司</x:v>
      </x:c>
      <x:c r="G413" s="30" t="str">
        <x:v>长沙市比亚迪汽车有限公司</x:v>
      </x:c>
      <x:c r="H413" s="30" t="str">
        <x:v>TZ210QYA</x:v>
      </x:c>
      <x:c r="I413" s="30" t="n">
        <x:v>120</x:v>
      </x:c>
      <x:c r="J413" s="30" t="n">
        <x:v>120</x:v>
      </x:c>
      <x:c r="K413" s="30"/>
      <x:c r="L413" s="30" t="str">
        <x:v>blank</x:v>
      </x:c>
      <x:c r="M413" s="30" t="str"/>
      <x:c r="N413" s="30" t="str"/>
      <x:c r="O413" s="30" t="str"/>
      <x:c r="P413" s="30" t="str"/>
      <x:c r="Q413" s="30" t="str"/>
      <x:c r="R413" s="30" t="str"/>
      <x:c r="S413" s="30" t="str"/>
      <x:c r="T413" s="30" t="str"/>
      <x:c r="U413" s="30" t="str">
        <x:v>pending</x:v>
      </x:c>
      <x:c r="V413" s="30" t="str">
        <x:v>Copyright © 2026 David YE</x:v>
      </x:c>
    </x:row>
    <x:row r="414">
      <x:c r="A414" s="30" t="str">
        <x:v>P1-最新批次</x:v>
      </x:c>
      <x:c r="B414" s="30" t="n">
        <x:v>4454</x:v>
      </x:c>
      <x:c r="C414" s="30" t="n">
        <x:v>409</x:v>
      </x:c>
      <x:c r="D414" s="30" t="str">
        <x:v>BYD7153WT6HEV14</x:v>
      </x:c>
      <x:c r="E414" s="30" t="str">
        <x:v>比亚迪牌</x:v>
      </x:c>
      <x:c r="F414" s="30" t="str">
        <x:v>比亚迪汽车工业有限公司</x:v>
      </x:c>
      <x:c r="G414" s="30" t="str">
        <x:v>长沙市比亚迪汽车有限公司</x:v>
      </x:c>
      <x:c r="H414" s="30" t="str">
        <x:v>TZ210QYA</x:v>
      </x:c>
      <x:c r="I414" s="30" t="n">
        <x:v>120</x:v>
      </x:c>
      <x:c r="J414" s="30" t="n">
        <x:v>120</x:v>
      </x:c>
      <x:c r="K414" s="30"/>
      <x:c r="L414" s="30" t="str">
        <x:v>blank</x:v>
      </x:c>
      <x:c r="M414" s="30" t="str"/>
      <x:c r="N414" s="30" t="str"/>
      <x:c r="O414" s="30" t="str"/>
      <x:c r="P414" s="30" t="str"/>
      <x:c r="Q414" s="30" t="str"/>
      <x:c r="R414" s="30" t="str"/>
      <x:c r="S414" s="30" t="str"/>
      <x:c r="T414" s="30" t="str"/>
      <x:c r="U414" s="30" t="str">
        <x:v>pending</x:v>
      </x:c>
      <x:c r="V414" s="30" t="str">
        <x:v>Copyright © 2026 David YE</x:v>
      </x:c>
    </x:row>
    <x:row r="415">
      <x:c r="A415" s="30" t="str">
        <x:v>P1-最新批次</x:v>
      </x:c>
      <x:c r="B415" s="30" t="n">
        <x:v>4455</x:v>
      </x:c>
      <x:c r="C415" s="30" t="n">
        <x:v>409</x:v>
      </x:c>
      <x:c r="D415" s="30" t="str">
        <x:v>SC7150AABK6HEV</x:v>
      </x:c>
      <x:c r="E415" s="30" t="str">
        <x:v>长安牌</x:v>
      </x:c>
      <x:c r="F415" s="30" t="str">
        <x:v>重庆长安汽车股份有限公司</x:v>
      </x:c>
      <x:c r="G415" s="30"/>
      <x:c r="H415" s="30" t="str">
        <x:v>ATDM09</x:v>
      </x:c>
      <x:c r="I415" s="30" t="n">
        <x:v>180</x:v>
      </x:c>
      <x:c r="J415" s="30" t="n">
        <x:v>180</x:v>
      </x:c>
      <x:c r="K415" s="30"/>
      <x:c r="L415" s="30" t="str">
        <x:v>blank</x:v>
      </x:c>
      <x:c r="M415" s="30" t="str"/>
      <x:c r="N415" s="30" t="str"/>
      <x:c r="O415" s="30" t="str"/>
      <x:c r="P415" s="30" t="str"/>
      <x:c r="Q415" s="30" t="str"/>
      <x:c r="R415" s="30" t="str"/>
      <x:c r="S415" s="30" t="str"/>
      <x:c r="T415" s="30" t="str"/>
      <x:c r="U415" s="30" t="str">
        <x:v>pending</x:v>
      </x:c>
      <x:c r="V415" s="30" t="str">
        <x:v>Copyright © 2026 David YE</x:v>
      </x:c>
    </x:row>
    <x:row r="416">
      <x:c r="A416" s="30" t="str">
        <x:v>P1-最新批次</x:v>
      </x:c>
      <x:c r="B416" s="30" t="n">
        <x:v>4456</x:v>
      </x:c>
      <x:c r="C416" s="30" t="n">
        <x:v>409</x:v>
      </x:c>
      <x:c r="D416" s="30" t="str">
        <x:v>AHC7150SHEVW0A</x:v>
      </x:c>
      <x:c r="E416" s="30" t="str">
        <x:v>启境牌</x:v>
      </x:c>
      <x:c r="F416" s="30" t="str">
        <x:v>广汽埃安新能源汽车股份有限公司</x:v>
      </x:c>
      <x:c r="G416" s="30"/>
      <x:c r="H416" s="30"/>
      <x:c r="I416" s="30"/>
      <x:c r="J416" s="30"/>
      <x:c r="K416" s="30"/>
      <x:c r="L416" s="30" t="str">
        <x:v>blank</x:v>
      </x:c>
      <x:c r="M416" s="30" t="str"/>
      <x:c r="N416" s="30" t="str"/>
      <x:c r="O416" s="30" t="str"/>
      <x:c r="P416" s="30" t="str"/>
      <x:c r="Q416" s="30" t="str"/>
      <x:c r="R416" s="30" t="str"/>
      <x:c r="S416" s="30" t="str"/>
      <x:c r="T416" s="30" t="str"/>
      <x:c r="U416" s="30" t="str">
        <x:v>pending</x:v>
      </x:c>
      <x:c r="V416" s="30" t="str">
        <x:v>Copyright © 2026 David YE</x:v>
      </x:c>
    </x:row>
    <x:row r="417">
      <x:c r="A417" s="30" t="str">
        <x:v>P1-最新批次</x:v>
      </x:c>
      <x:c r="B417" s="30" t="n">
        <x:v>4457</x:v>
      </x:c>
      <x:c r="C417" s="30" t="n">
        <x:v>409</x:v>
      </x:c>
      <x:c r="D417" s="30" t="str">
        <x:v>CA7159B6SHEVB</x:v>
      </x:c>
      <x:c r="E417" s="30" t="str">
        <x:v>一汽牌</x:v>
      </x:c>
      <x:c r="F417" s="30" t="str">
        <x:v>中国第一汽车集团有限公司</x:v>
      </x:c>
      <x:c r="G417" s="30"/>
      <x:c r="H417" s="30"/>
      <x:c r="I417" s="30"/>
      <x:c r="J417" s="30"/>
      <x:c r="K417" s="30"/>
      <x:c r="L417" s="30" t="str">
        <x:v>blank</x:v>
      </x:c>
      <x:c r="M417" s="30" t="str"/>
      <x:c r="N417" s="30" t="str"/>
      <x:c r="O417" s="30" t="str"/>
      <x:c r="P417" s="30" t="str"/>
      <x:c r="Q417" s="30" t="str"/>
      <x:c r="R417" s="30" t="str"/>
      <x:c r="S417" s="30" t="str"/>
      <x:c r="T417" s="30" t="str"/>
      <x:c r="U417" s="30" t="str">
        <x:v>pending</x:v>
      </x:c>
      <x:c r="V417" s="30" t="str">
        <x:v>Copyright © 2026 David YE</x:v>
      </x:c>
    </x:row>
    <x:row r="418">
      <x:c r="A418" s="30" t="str">
        <x:v>P1-最新批次</x:v>
      </x:c>
      <x:c r="B418" s="30" t="n">
        <x:v>4458</x:v>
      </x:c>
      <x:c r="C418" s="30" t="n">
        <x:v>409</x:v>
      </x:c>
      <x:c r="D418" s="30" t="str">
        <x:v>EQ6500MS5F2PHEV</x:v>
      </x:c>
      <x:c r="E418" s="30" t="str">
        <x:v>猛士牌</x:v>
      </x:c>
      <x:c r="F418" s="30" t="str">
        <x:v>东风汽车集团有限公司</x:v>
      </x:c>
      <x:c r="G418" s="30"/>
      <x:c r="H418" s="30"/>
      <x:c r="I418" s="30"/>
      <x:c r="J418" s="30"/>
      <x:c r="K418" s="30"/>
      <x:c r="L418" s="30" t="str">
        <x:v>blank</x:v>
      </x:c>
      <x:c r="M418" s="30" t="str"/>
      <x:c r="N418" s="30" t="str"/>
      <x:c r="O418" s="30" t="str"/>
      <x:c r="P418" s="30" t="str"/>
      <x:c r="Q418" s="30" t="str"/>
      <x:c r="R418" s="30" t="str"/>
      <x:c r="S418" s="30" t="str"/>
      <x:c r="T418" s="30" t="str"/>
      <x:c r="U418" s="30" t="str">
        <x:v>pending</x:v>
      </x:c>
      <x:c r="V418" s="30" t="str">
        <x:v>Copyright © 2026 David YE</x:v>
      </x:c>
    </x:row>
    <x:row r="419">
      <x:c r="A419" s="30" t="str">
        <x:v>P1-最新批次</x:v>
      </x:c>
      <x:c r="B419" s="30" t="n">
        <x:v>4459</x:v>
      </x:c>
      <x:c r="C419" s="30" t="n">
        <x:v>409</x:v>
      </x:c>
      <x:c r="D419" s="30" t="str">
        <x:v>EQ6500MS5F1PHEV</x:v>
      </x:c>
      <x:c r="E419" s="30" t="str">
        <x:v>猛士牌</x:v>
      </x:c>
      <x:c r="F419" s="30" t="str">
        <x:v>东风汽车集团有限公司</x:v>
      </x:c>
      <x:c r="G419" s="30"/>
      <x:c r="H419" s="30"/>
      <x:c r="I419" s="30"/>
      <x:c r="J419" s="30"/>
      <x:c r="K419" s="30"/>
      <x:c r="L419" s="30" t="str">
        <x:v>blank</x:v>
      </x:c>
      <x:c r="M419" s="30" t="str"/>
      <x:c r="N419" s="30" t="str"/>
      <x:c r="O419" s="30" t="str"/>
      <x:c r="P419" s="30" t="str"/>
      <x:c r="Q419" s="30" t="str"/>
      <x:c r="R419" s="30" t="str"/>
      <x:c r="S419" s="30" t="str"/>
      <x:c r="T419" s="30" t="str"/>
      <x:c r="U419" s="30" t="str">
        <x:v>pending</x:v>
      </x:c>
      <x:c r="V419" s="30" t="str">
        <x:v>Copyright © 2026 David YE</x:v>
      </x:c>
    </x:row>
    <x:row r="420">
      <x:c r="A420" s="30" t="str">
        <x:v>P1-最新批次</x:v>
      </x:c>
      <x:c r="B420" s="30" t="n">
        <x:v>4460</x:v>
      </x:c>
      <x:c r="C420" s="30" t="n">
        <x:v>409</x:v>
      </x:c>
      <x:c r="D420" s="30" t="str">
        <x:v>CSA6494HFSHEV3</x:v>
      </x:c>
      <x:c r="E420" s="30" t="str">
        <x:v>荣威牌</x:v>
      </x:c>
      <x:c r="F420" s="30" t="str">
        <x:v>上海汽车集团股份有限公司</x:v>
      </x:c>
      <x:c r="G420" s="30"/>
      <x:c r="H420" s="30"/>
      <x:c r="I420" s="30" t="n">
        <x:v>180</x:v>
      </x:c>
      <x:c r="J420" s="30" t="n">
        <x:v>180</x:v>
      </x:c>
      <x:c r="K420" s="30"/>
      <x:c r="L420" s="30" t="str">
        <x:v>blank</x:v>
      </x:c>
      <x:c r="M420" s="30" t="str"/>
      <x:c r="N420" s="30" t="str"/>
      <x:c r="O420" s="30" t="str"/>
      <x:c r="P420" s="30" t="str"/>
      <x:c r="Q420" s="30" t="str"/>
      <x:c r="R420" s="30" t="str"/>
      <x:c r="S420" s="30" t="str"/>
      <x:c r="T420" s="30" t="str"/>
      <x:c r="U420" s="30" t="str">
        <x:v>pending</x:v>
      </x:c>
      <x:c r="V420" s="30" t="str">
        <x:v>Copyright © 2026 David YE</x:v>
      </x:c>
    </x:row>
    <x:row r="421">
      <x:c r="A421" s="30" t="str">
        <x:v>P1-最新批次</x:v>
      </x:c>
      <x:c r="B421" s="30" t="n">
        <x:v>4255</x:v>
      </x:c>
      <x:c r="C421" s="30" t="n">
        <x:v>408</x:v>
      </x:c>
      <x:c r="D421" s="30" t="str">
        <x:v>AHC7000BEVK0H</x:v>
      </x:c>
      <x:c r="E421" s="30" t="str">
        <x:v>埃安(AION)</x:v>
      </x:c>
      <x:c r="F421" s="30"/>
      <x:c r="G421" s="30" t="str">
        <x:v>锐湃动力科技有限公司</x:v>
      </x:c>
      <x:c r="H421" s="30" t="str">
        <x:v>TZ180XYD3A37</x:v>
      </x:c>
      <x:c r="I421" s="30" t="str">
        <x:v>165</x:v>
      </x:c>
      <x:c r="J421" s="30" t="n">
        <x:v>165</x:v>
      </x:c>
      <x:c r="K421" s="30"/>
      <x:c r="L421" s="30" t="str">
        <x:v>blank</x:v>
      </x:c>
      <x:c r="M421" s="30" t="str"/>
      <x:c r="N421" s="30" t="str"/>
      <x:c r="O421" s="30" t="str"/>
      <x:c r="P421" s="30" t="str"/>
      <x:c r="Q421" s="30" t="str"/>
      <x:c r="R421" s="30" t="str"/>
      <x:c r="S421" s="30" t="str"/>
      <x:c r="T421" s="30" t="str"/>
      <x:c r="U421" s="30" t="str">
        <x:v>pending</x:v>
      </x:c>
      <x:c r="V421" s="30" t="str">
        <x:v>Copyright © 2026 David YE</x:v>
      </x:c>
    </x:row>
    <x:row r="422">
      <x:c r="A422" s="30" t="str">
        <x:v>P1-最新批次</x:v>
      </x:c>
      <x:c r="B422" s="30" t="n">
        <x:v>4256</x:v>
      </x:c>
      <x:c r="C422" s="30" t="n">
        <x:v>408</x:v>
      </x:c>
      <x:c r="D422" s="30" t="str">
        <x:v>AHC7000BEVK0K</x:v>
      </x:c>
      <x:c r="E422" s="30" t="str">
        <x:v>埃安(AION)</x:v>
      </x:c>
      <x:c r="F422" s="30"/>
      <x:c r="G422" s="30" t="str">
        <x:v>锐湃动力科技有限公司</x:v>
      </x:c>
      <x:c r="H422" s="30" t="str">
        <x:v>TZ180XYD3A37</x:v>
      </x:c>
      <x:c r="I422" s="30" t="str">
        <x:v>165</x:v>
      </x:c>
      <x:c r="J422" s="30" t="n">
        <x:v>165</x:v>
      </x:c>
      <x:c r="K422" s="30"/>
      <x:c r="L422" s="30" t="str">
        <x:v>blank</x:v>
      </x:c>
      <x:c r="M422" s="30" t="str"/>
      <x:c r="N422" s="30" t="str"/>
      <x:c r="O422" s="30" t="str"/>
      <x:c r="P422" s="30" t="str"/>
      <x:c r="Q422" s="30" t="str"/>
      <x:c r="R422" s="30" t="str"/>
      <x:c r="S422" s="30" t="str"/>
      <x:c r="T422" s="30" t="str"/>
      <x:c r="U422" s="30" t="str">
        <x:v>pending</x:v>
      </x:c>
      <x:c r="V422" s="30" t="str">
        <x:v>Copyright © 2026 David YE</x:v>
      </x:c>
    </x:row>
    <x:row r="423">
      <x:c r="A423" s="30" t="str">
        <x:v>P1-最新批次</x:v>
      </x:c>
      <x:c r="B423" s="30" t="n">
        <x:v>4257</x:v>
      </x:c>
      <x:c r="C423" s="30" t="n">
        <x:v>408</x:v>
      </x:c>
      <x:c r="D423" s="30" t="str">
        <x:v>AHC7000BEVL0P</x:v>
      </x:c>
      <x:c r="E423" s="30" t="str">
        <x:v>埃安(AION)</x:v>
      </x:c>
      <x:c r="F423" s="30"/>
      <x:c r="G423" s="30" t="str">
        <x:v>锐湃动力科技有限公司</x:v>
      </x:c>
      <x:c r="H423" s="30" t="str">
        <x:v>TZ160XYD3A02</x:v>
      </x:c>
      <x:c r="I423" s="30" t="str">
        <x:v>45</x:v>
      </x:c>
      <x:c r="J423" s="30" t="n">
        <x:v>45</x:v>
      </x:c>
      <x:c r="K423" s="30"/>
      <x:c r="L423" s="30" t="str">
        <x:v>blank</x:v>
      </x:c>
      <x:c r="M423" s="30" t="str"/>
      <x:c r="N423" s="30" t="str"/>
      <x:c r="O423" s="30" t="str"/>
      <x:c r="P423" s="30" t="str"/>
      <x:c r="Q423" s="30" t="str"/>
      <x:c r="R423" s="30" t="str"/>
      <x:c r="S423" s="30" t="str"/>
      <x:c r="T423" s="30" t="str"/>
      <x:c r="U423" s="30" t="str">
        <x:v>pending</x:v>
      </x:c>
      <x:c r="V423" s="30" t="str">
        <x:v>Copyright © 2026 David YE</x:v>
      </x:c>
    </x:row>
    <x:row r="424">
      <x:c r="A424" s="30" t="str">
        <x:v>P1-最新批次</x:v>
      </x:c>
      <x:c r="B424" s="30" t="n">
        <x:v>4258</x:v>
      </x:c>
      <x:c r="C424" s="30" t="n">
        <x:v>408</x:v>
      </x:c>
      <x:c r="D424" s="30" t="str">
        <x:v>BJ6500A601BEV</x:v>
      </x:c>
      <x:c r="E424" s="30" t="str">
        <x:v>极狐(ARCFOX)牌</x:v>
      </x:c>
      <x:c r="F424" s="30"/>
      <x:c r="G424" s="30" t="str">
        <x:v>湖南中车时代电驱科技有限公司</x:v>
      </x:c>
      <x:c r="H424" s="30" t="str">
        <x:v>TZ220XY410</x:v>
      </x:c>
      <x:c r="I424" s="30" t="str">
        <x:v>227</x:v>
      </x:c>
      <x:c r="J424" s="30" t="n">
        <x:v>227</x:v>
      </x:c>
      <x:c r="K424" s="30"/>
      <x:c r="L424" s="30" t="str">
        <x:v>blank</x:v>
      </x:c>
      <x:c r="M424" s="30" t="str"/>
      <x:c r="N424" s="30" t="str"/>
      <x:c r="O424" s="30" t="str"/>
      <x:c r="P424" s="30" t="str"/>
      <x:c r="Q424" s="30" t="str"/>
      <x:c r="R424" s="30" t="str"/>
      <x:c r="S424" s="30" t="str"/>
      <x:c r="T424" s="30" t="str"/>
      <x:c r="U424" s="30" t="str">
        <x:v>pending</x:v>
      </x:c>
      <x:c r="V424" s="30" t="str">
        <x:v>Copyright © 2026 David YE</x:v>
      </x:c>
    </x:row>
    <x:row r="425">
      <x:c r="A425" s="30" t="str">
        <x:v>P1-最新批次</x:v>
      </x:c>
      <x:c r="B425" s="30" t="n">
        <x:v>4259</x:v>
      </x:c>
      <x:c r="C425" s="30" t="n">
        <x:v>408</x:v>
      </x:c>
      <x:c r="D425" s="30" t="str">
        <x:v>BJ6500A60BEV</x:v>
      </x:c>
      <x:c r="E425" s="30" t="str">
        <x:v>极狐(ARCFOX)牌</x:v>
      </x:c>
      <x:c r="F425" s="30"/>
      <x:c r="G425" s="30" t="str">
        <x:v>湖南中车时代电驱科技有限公司</x:v>
      </x:c>
      <x:c r="H425" s="30" t="str">
        <x:v>TZ220XY410</x:v>
      </x:c>
      <x:c r="I425" s="30" t="str">
        <x:v>227</x:v>
      </x:c>
      <x:c r="J425" s="30" t="n">
        <x:v>227</x:v>
      </x:c>
      <x:c r="K425" s="30"/>
      <x:c r="L425" s="30" t="str">
        <x:v>blank</x:v>
      </x:c>
      <x:c r="M425" s="30" t="str"/>
      <x:c r="N425" s="30" t="str"/>
      <x:c r="O425" s="30" t="str"/>
      <x:c r="P425" s="30" t="str"/>
      <x:c r="Q425" s="30" t="str"/>
      <x:c r="R425" s="30" t="str"/>
      <x:c r="S425" s="30" t="str"/>
      <x:c r="T425" s="30" t="str"/>
      <x:c r="U425" s="30" t="str">
        <x:v>pending</x:v>
      </x:c>
      <x:c r="V425" s="30" t="str">
        <x:v>Copyright © 2026 David YE</x:v>
      </x:c>
    </x:row>
    <x:row r="426">
      <x:c r="A426" s="30" t="str">
        <x:v>P1-最新批次</x:v>
      </x:c>
      <x:c r="B426" s="30" t="n">
        <x:v>4260</x:v>
      </x:c>
      <x:c r="C426" s="30" t="n">
        <x:v>408</x:v>
      </x:c>
      <x:c r="D426" s="30" t="str">
        <x:v>BJ6530K80BEV</x:v>
      </x:c>
      <x:c r="E426" s="30" t="str">
        <x:v>极狐牌</x:v>
      </x:c>
      <x:c r="F426" s="30"/>
      <x:c r="G426" s="30" t="str">
        <x:v>湖南中车时代电驱科技有限公司</x:v>
      </x:c>
      <x:c r="H426" s="30" t="str">
        <x:v>TZ220XY410</x:v>
      </x:c>
      <x:c r="I426" s="30" t="str">
        <x:v>227</x:v>
      </x:c>
      <x:c r="J426" s="30" t="n">
        <x:v>227</x:v>
      </x:c>
      <x:c r="K426" s="30"/>
      <x:c r="L426" s="30" t="str">
        <x:v>blank</x:v>
      </x:c>
      <x:c r="M426" s="30" t="str"/>
      <x:c r="N426" s="30" t="str"/>
      <x:c r="O426" s="30" t="str"/>
      <x:c r="P426" s="30" t="str"/>
      <x:c r="Q426" s="30" t="str"/>
      <x:c r="R426" s="30" t="str"/>
      <x:c r="S426" s="30" t="str"/>
      <x:c r="T426" s="30" t="str"/>
      <x:c r="U426" s="30" t="str">
        <x:v>pending</x:v>
      </x:c>
      <x:c r="V426" s="30" t="str">
        <x:v>Copyright © 2026 David YE</x:v>
      </x:c>
    </x:row>
    <x:row r="427">
      <x:c r="A427" s="30" t="str">
        <x:v>P1-最新批次</x:v>
      </x:c>
      <x:c r="B427" s="30" t="n">
        <x:v>4265</x:v>
      </x:c>
      <x:c r="C427" s="30" t="n">
        <x:v>408</x:v>
      </x:c>
      <x:c r="D427" s="30" t="str">
        <x:v>BJ7004VALBEV</x:v>
      </x:c>
      <x:c r="E427" s="30" t="str">
        <x:v>梅赛德斯-奔驰(Mercedes-Benz)</x:v>
      </x:c>
      <x:c r="F427" s="30"/>
      <x:c r="G427" s="30" t="str">
        <x:v>Bosch/Mercedes-Benz</x:v>
      </x:c>
      <x:c r="H427" s="30" t="str">
        <x:v>EM0041/EM0037</x:v>
      </x:c>
      <x:c r="I427" s="30" t="str">
        <x:v>前:77/后:115, 峰值功率:前:163/后:300</x:v>
      </x:c>
      <x:c r="J427" s="30" t="n">
        <x:v>463</x:v>
      </x:c>
      <x:c r="K427" s="30"/>
      <x:c r="L427" s="30" t="str">
        <x:v>blank</x:v>
      </x:c>
      <x:c r="M427" s="30" t="str"/>
      <x:c r="N427" s="30" t="str"/>
      <x:c r="O427" s="30" t="str"/>
      <x:c r="P427" s="30" t="str"/>
      <x:c r="Q427" s="30" t="str"/>
      <x:c r="R427" s="30" t="str"/>
      <x:c r="S427" s="30" t="str"/>
      <x:c r="T427" s="30" t="str"/>
      <x:c r="U427" s="30" t="str">
        <x:v>pending</x:v>
      </x:c>
      <x:c r="V427" s="30" t="str">
        <x:v>Copyright © 2026 David YE</x:v>
      </x:c>
    </x:row>
    <x:row r="428">
      <x:c r="A428" s="30" t="str">
        <x:v>P1-最新批次</x:v>
      </x:c>
      <x:c r="B428" s="30" t="n">
        <x:v>4266</x:v>
      </x:c>
      <x:c r="C428" s="30" t="n">
        <x:v>408</x:v>
      </x:c>
      <x:c r="D428" s="30" t="str">
        <x:v>BYD7000AGBEV7</x:v>
      </x:c>
      <x:c r="E428" s="30" t="str">
        <x:v>比亚迪牌</x:v>
      </x:c>
      <x:c r="F428" s="30"/>
      <x:c r="G428" s="30" t="str">
        <x:v>西安比亚迪汽车零部件有限公司</x:v>
      </x:c>
      <x:c r="H428" s="30" t="str">
        <x:v>TZ180XYJ</x:v>
      </x:c>
      <x:c r="I428" s="30" t="str">
        <x:v>200</x:v>
      </x:c>
      <x:c r="J428" s="30" t="n">
        <x:v>200</x:v>
      </x:c>
      <x:c r="K428" s="30"/>
      <x:c r="L428" s="30" t="str">
        <x:v>blank</x:v>
      </x:c>
      <x:c r="M428" s="30" t="str"/>
      <x:c r="N428" s="30" t="str"/>
      <x:c r="O428" s="30" t="str"/>
      <x:c r="P428" s="30" t="str"/>
      <x:c r="Q428" s="30" t="str"/>
      <x:c r="R428" s="30" t="str"/>
      <x:c r="S428" s="30" t="str"/>
      <x:c r="T428" s="30" t="str"/>
      <x:c r="U428" s="30" t="str">
        <x:v>pending</x:v>
      </x:c>
      <x:c r="V428" s="30" t="str">
        <x:v>Copyright © 2026 David YE</x:v>
      </x:c>
    </x:row>
    <x:row r="429">
      <x:c r="A429" s="30" t="str">
        <x:v>P1-最新批次</x:v>
      </x:c>
      <x:c r="B429" s="30" t="n">
        <x:v>4275</x:v>
      </x:c>
      <x:c r="C429" s="30" t="n">
        <x:v>408</x:v>
      </x:c>
      <x:c r="D429" s="30" t="str">
        <x:v>LXA6511BEVW07</x:v>
      </x:c>
      <x:c r="E429" s="30" t="str">
        <x:v>理想牌</x:v>
      </x:c>
      <x:c r="F429" s="30"/>
      <x:c r="G429" s="30" t="str">
        <x:v>江苏理想驱动技术有限公司</x:v>
      </x:c>
      <x:c r="H429" s="30" t="str">
        <x:v>TZ220XYHP1</x:v>
      </x:c>
      <x:c r="I429" s="30" t="str">
        <x:v>250</x:v>
      </x:c>
      <x:c r="J429" s="30" t="n">
        <x:v>250</x:v>
      </x:c>
      <x:c r="K429" s="30"/>
      <x:c r="L429" s="30" t="str">
        <x:v>blank</x:v>
      </x:c>
      <x:c r="M429" s="30" t="str"/>
      <x:c r="N429" s="30" t="str"/>
      <x:c r="O429" s="30" t="str"/>
      <x:c r="P429" s="30" t="str"/>
      <x:c r="Q429" s="30" t="str"/>
      <x:c r="R429" s="30" t="str"/>
      <x:c r="S429" s="30" t="str"/>
      <x:c r="T429" s="30" t="str"/>
      <x:c r="U429" s="30" t="str">
        <x:v>pending</x:v>
      </x:c>
      <x:c r="V429" s="30" t="str">
        <x:v>Copyright © 2026 David YE</x:v>
      </x:c>
    </x:row>
    <x:row r="430">
      <x:c r="A430" s="30" t="str">
        <x:v>P1-最新批次</x:v>
      </x:c>
      <x:c r="B430" s="30" t="n">
        <x:v>4276</x:v>
      </x:c>
      <x:c r="C430" s="30" t="n">
        <x:v>408</x:v>
      </x:c>
      <x:c r="D430" s="30" t="str">
        <x:v>LXA6540BEVW11</x:v>
      </x:c>
      <x:c r="E430" s="30" t="str">
        <x:v>理想牌</x:v>
      </x:c>
      <x:c r="F430" s="30"/>
      <x:c r="G430" s="30" t="str">
        <x:v>华为技术有限公司/江苏理想驱动技术有限公司</x:v>
      </x:c>
      <x:c r="H430" s="30" t="str">
        <x:v>CYS210XY1P1/TZ220XYHP2</x:v>
      </x:c>
      <x:c r="I430" s="30" t="str">
        <x:v>155/258</x:v>
      </x:c>
      <x:c r="J430" s="30" t="n">
        <x:v>413</x:v>
      </x:c>
      <x:c r="K430" s="30"/>
      <x:c r="L430" s="30" t="str">
        <x:v>blank</x:v>
      </x:c>
      <x:c r="M430" s="30" t="str"/>
      <x:c r="N430" s="30" t="str"/>
      <x:c r="O430" s="30" t="str"/>
      <x:c r="P430" s="30" t="str"/>
      <x:c r="Q430" s="30" t="str"/>
      <x:c r="R430" s="30" t="str"/>
      <x:c r="S430" s="30" t="str"/>
      <x:c r="T430" s="30" t="str"/>
      <x:c r="U430" s="30" t="str">
        <x:v>pending</x:v>
      </x:c>
      <x:c r="V430" s="30" t="str">
        <x:v>Copyright © 2026 David YE</x:v>
      </x:c>
    </x:row>
    <x:row r="431">
      <x:c r="A431" s="30" t="str">
        <x:v>P1-最新批次</x:v>
      </x:c>
      <x:c r="B431" s="30" t="n">
        <x:v>4281</x:v>
      </x:c>
      <x:c r="C431" s="30" t="n">
        <x:v>408</x:v>
      </x:c>
      <x:c r="D431" s="30" t="str">
        <x:v>LZ6510NKD0EV</x:v>
      </x:c>
      <x:c r="E431" s="30" t="str">
        <x:v>东风牌</x:v>
      </x:c>
      <x:c r="F431" s="30"/>
      <x:c r="G431" s="30" t="str">
        <x:v>四川建安工业有限责任公司</x:v>
      </x:c>
      <x:c r="H431" s="30" t="str">
        <x:v>YY35TZ180B01</x:v>
      </x:c>
      <x:c r="I431" s="30" t="str">
        <x:v>110</x:v>
      </x:c>
      <x:c r="J431" s="30" t="n">
        <x:v>110</x:v>
      </x:c>
      <x:c r="K431" s="30"/>
      <x:c r="L431" s="30" t="str">
        <x:v>blank</x:v>
      </x:c>
      <x:c r="M431" s="30" t="str"/>
      <x:c r="N431" s="30" t="str"/>
      <x:c r="O431" s="30" t="str"/>
      <x:c r="P431" s="30" t="str"/>
      <x:c r="Q431" s="30" t="str"/>
      <x:c r="R431" s="30" t="str"/>
      <x:c r="S431" s="30" t="str"/>
      <x:c r="T431" s="30" t="str"/>
      <x:c r="U431" s="30" t="str">
        <x:v>pending</x:v>
      </x:c>
      <x:c r="V431" s="30" t="str">
        <x:v>Copyright © 2026 David YE</x:v>
      </x:c>
    </x:row>
    <x:row r="432">
      <x:c r="A432" s="30" t="str">
        <x:v>P1-最新批次</x:v>
      </x:c>
      <x:c r="B432" s="30" t="n">
        <x:v>4287</x:v>
      </x:c>
      <x:c r="C432" s="30" t="n">
        <x:v>408</x:v>
      </x:c>
      <x:c r="D432" s="30" t="str">
        <x:v>QCJ6520MBEV4</x:v>
      </x:c>
      <x:c r="E432" s="30" t="str">
        <x:v>腾势牌</x:v>
      </x:c>
      <x:c r="F432" s="30"/>
      <x:c r="G432" s="30" t="str">
        <x:v>西安比亚迪汽车零部件有限公司</x:v>
      </x:c>
      <x:c r="H432" s="30" t="str">
        <x:v>TZ205QYN</x:v>
      </x:c>
      <x:c r="I432" s="30" t="str">
        <x:v>300</x:v>
      </x:c>
      <x:c r="J432" s="30" t="n">
        <x:v>300</x:v>
      </x:c>
      <x:c r="K432" s="30"/>
      <x:c r="L432" s="30" t="str">
        <x:v>blank</x:v>
      </x:c>
      <x:c r="M432" s="30" t="str"/>
      <x:c r="N432" s="30" t="str"/>
      <x:c r="O432" s="30" t="str"/>
      <x:c r="P432" s="30" t="str"/>
      <x:c r="Q432" s="30" t="str"/>
      <x:c r="R432" s="30" t="str"/>
      <x:c r="S432" s="30" t="str"/>
      <x:c r="T432" s="30" t="str"/>
      <x:c r="U432" s="30" t="str">
        <x:v>pending</x:v>
      </x:c>
      <x:c r="V432" s="30" t="str">
        <x:v>Copyright © 2026 David YE</x:v>
      </x:c>
    </x:row>
    <x:row r="433">
      <x:c r="A433" s="30" t="str">
        <x:v>P1-最新批次</x:v>
      </x:c>
      <x:c r="B433" s="30" t="n">
        <x:v>4288</x:v>
      </x:c>
      <x:c r="C433" s="30" t="n">
        <x:v>408</x:v>
      </x:c>
      <x:c r="D433" s="30" t="str">
        <x:v>QCJ7000ARBEV1</x:v>
      </x:c>
      <x:c r="E433" s="30" t="str">
        <x:v>腾势牌</x:v>
      </x:c>
      <x:c r="F433" s="30"/>
      <x:c r="G433" s="30" t="str">
        <x:v>郑州比亚迪汽车有限公司/深圳比亚迪汽车实业有限公司/深圳比亚迪汽车实业有限公司</x:v>
      </x:c>
      <x:c r="H433" s="30" t="str">
        <x:v>TZ220QYD/TZ226XYG/TZ226XYG</x:v>
      </x:c>
      <x:c r="I433" s="30" t="str">
        <x:v>前:500/后左:340/后右:340</x:v>
      </x:c>
      <x:c r="J433" s="30" t="n">
        <x:v>1180</x:v>
      </x:c>
      <x:c r="K433" s="30"/>
      <x:c r="L433" s="30" t="str">
        <x:v>blank</x:v>
      </x:c>
      <x:c r="M433" s="30" t="str"/>
      <x:c r="N433" s="30" t="str"/>
      <x:c r="O433" s="30" t="str"/>
      <x:c r="P433" s="30" t="str"/>
      <x:c r="Q433" s="30" t="str"/>
      <x:c r="R433" s="30" t="str"/>
      <x:c r="S433" s="30" t="str"/>
      <x:c r="T433" s="30" t="str"/>
      <x:c r="U433" s="30" t="str">
        <x:v>pending</x:v>
      </x:c>
      <x:c r="V433" s="30" t="str">
        <x:v>Copyright © 2026 David YE</x:v>
      </x:c>
    </x:row>
    <x:row r="434">
      <x:c r="A434" s="30" t="str">
        <x:v>P1-最新批次</x:v>
      </x:c>
      <x:c r="B434" s="30" t="n">
        <x:v>4289</x:v>
      </x:c>
      <x:c r="C434" s="30" t="n">
        <x:v>408</x:v>
      </x:c>
      <x:c r="D434" s="30" t="str">
        <x:v>QCJ7000ARBEV2</x:v>
      </x:c>
      <x:c r="E434" s="30" t="str">
        <x:v>腾势牌</x:v>
      </x:c>
      <x:c r="F434" s="30"/>
      <x:c r="G434" s="30" t="str">
        <x:v>郑州比亚迪汽车有限公司/深圳比亚迪汽车实业有限公司/深圳比亚迪汽车实业有限公司</x:v>
      </x:c>
      <x:c r="H434" s="30" t="str">
        <x:v>TZ220QYD/TZ226XYG/TZ226XYG</x:v>
      </x:c>
      <x:c r="I434" s="30" t="str">
        <x:v>前:500/后左:340/后右:340</x:v>
      </x:c>
      <x:c r="J434" s="30" t="n">
        <x:v>1180</x:v>
      </x:c>
      <x:c r="K434" s="30"/>
      <x:c r="L434" s="30" t="str">
        <x:v>blank</x:v>
      </x:c>
      <x:c r="M434" s="30" t="str"/>
      <x:c r="N434" s="30" t="str"/>
      <x:c r="O434" s="30" t="str"/>
      <x:c r="P434" s="30" t="str"/>
      <x:c r="Q434" s="30" t="str"/>
      <x:c r="R434" s="30" t="str"/>
      <x:c r="S434" s="30" t="str"/>
      <x:c r="T434" s="30" t="str"/>
      <x:c r="U434" s="30" t="str">
        <x:v>pending</x:v>
      </x:c>
      <x:c r="V434" s="30" t="str">
        <x:v>Copyright © 2026 David YE</x:v>
      </x:c>
    </x:row>
    <x:row r="435">
      <x:c r="A435" s="30" t="str">
        <x:v>P1-最新批次</x:v>
      </x:c>
      <x:c r="B435" s="30" t="n">
        <x:v>4290</x:v>
      </x:c>
      <x:c r="C435" s="30" t="n">
        <x:v>408</x:v>
      </x:c>
      <x:c r="D435" s="30" t="str">
        <x:v>QCJ7000ARBEV3</x:v>
      </x:c>
      <x:c r="E435" s="30" t="str">
        <x:v>腾势牌</x:v>
      </x:c>
      <x:c r="F435" s="30"/>
      <x:c r="G435" s="30" t="str">
        <x:v>郑州比亚迪汽车有限公司/深圳比亚迪汽车实业有限公司/深圳比亚迪汽车实业有限公司</x:v>
      </x:c>
      <x:c r="H435" s="30" t="str">
        <x:v>TZ220QYD/TZ226XYG/TZ226XYG</x:v>
      </x:c>
      <x:c r="I435" s="30" t="str">
        <x:v>前:500/后左:340/后右:340</x:v>
      </x:c>
      <x:c r="J435" s="30" t="n">
        <x:v>1180</x:v>
      </x:c>
      <x:c r="K435" s="30"/>
      <x:c r="L435" s="30" t="str">
        <x:v>blank</x:v>
      </x:c>
      <x:c r="M435" s="30" t="str"/>
      <x:c r="N435" s="30" t="str"/>
      <x:c r="O435" s="30" t="str"/>
      <x:c r="P435" s="30" t="str"/>
      <x:c r="Q435" s="30" t="str"/>
      <x:c r="R435" s="30" t="str"/>
      <x:c r="S435" s="30" t="str"/>
      <x:c r="T435" s="30" t="str"/>
      <x:c r="U435" s="30" t="str">
        <x:v>pending</x:v>
      </x:c>
      <x:c r="V435" s="30" t="str">
        <x:v>Copyright © 2026 David YE</x:v>
      </x:c>
    </x:row>
    <x:row r="436">
      <x:c r="A436" s="30" t="str">
        <x:v>P1-最新批次</x:v>
      </x:c>
      <x:c r="B436" s="30" t="n">
        <x:v>4293</x:v>
      </x:c>
      <x:c r="C436" s="30" t="n">
        <x:v>408</x:v>
      </x:c>
      <x:c r="D436" s="30" t="str">
        <x:v>QCJ7000ATBEV3</x:v>
      </x:c>
      <x:c r="E436" s="30" t="str">
        <x:v>方程豹牌</x:v>
      </x:c>
      <x:c r="F436" s="30"/>
      <x:c r="G436" s="30" t="str">
        <x:v>西安比亚迪汽车零部件有限公司</x:v>
      </x:c>
      <x:c r="H436" s="30" t="str">
        <x:v>TZ205QYS</x:v>
      </x:c>
      <x:c r="I436" s="30" t="str">
        <x:v>245</x:v>
      </x:c>
      <x:c r="J436" s="30" t="n">
        <x:v>245</x:v>
      </x:c>
      <x:c r="K436" s="30"/>
      <x:c r="L436" s="30" t="str">
        <x:v>blank</x:v>
      </x:c>
      <x:c r="M436" s="30" t="str"/>
      <x:c r="N436" s="30" t="str"/>
      <x:c r="O436" s="30" t="str"/>
      <x:c r="P436" s="30" t="str"/>
      <x:c r="Q436" s="30" t="str"/>
      <x:c r="R436" s="30" t="str"/>
      <x:c r="S436" s="30" t="str"/>
      <x:c r="T436" s="30" t="str"/>
      <x:c r="U436" s="30" t="str">
        <x:v>pending</x:v>
      </x:c>
      <x:c r="V436" s="30" t="str">
        <x:v>Copyright © 2026 David YE</x:v>
      </x:c>
    </x:row>
    <x:row r="437">
      <x:c r="A437" s="30" t="str">
        <x:v>P1-最新批次</x:v>
      </x:c>
      <x:c r="B437" s="30" t="n">
        <x:v>4296</x:v>
      </x:c>
      <x:c r="C437" s="30" t="n">
        <x:v>408</x:v>
      </x:c>
      <x:c r="D437" s="30" t="str">
        <x:v>QCJ7008BEVB2</x:v>
      </x:c>
      <x:c r="E437" s="30" t="str">
        <x:v>领汇牌</x:v>
      </x:c>
      <x:c r="F437" s="30"/>
      <x:c r="G437" s="30" t="str">
        <x:v>长沙市比亚迪汽车有限公司</x:v>
      </x:c>
      <x:c r="H437" s="30" t="str">
        <x:v>TZ180XSJ</x:v>
      </x:c>
      <x:c r="I437" s="30" t="str">
        <x:v>35</x:v>
      </x:c>
      <x:c r="J437" s="30" t="n">
        <x:v>35</x:v>
      </x:c>
      <x:c r="K437" s="30"/>
      <x:c r="L437" s="30" t="str">
        <x:v>blank</x:v>
      </x:c>
      <x:c r="M437" s="30" t="str"/>
      <x:c r="N437" s="30" t="str"/>
      <x:c r="O437" s="30" t="str"/>
      <x:c r="P437" s="30" t="str"/>
      <x:c r="Q437" s="30" t="str"/>
      <x:c r="R437" s="30" t="str"/>
      <x:c r="S437" s="30" t="str"/>
      <x:c r="T437" s="30" t="str"/>
      <x:c r="U437" s="30" t="str">
        <x:v>pending</x:v>
      </x:c>
      <x:c r="V437" s="30" t="str">
        <x:v>Copyright © 2026 David YE</x:v>
      </x:c>
    </x:row>
    <x:row r="438">
      <x:c r="A438" s="30" t="str">
        <x:v>P1-最新批次</x:v>
      </x:c>
      <x:c r="B438" s="30" t="n">
        <x:v>4297</x:v>
      </x:c>
      <x:c r="C438" s="30" t="n">
        <x:v>408</x:v>
      </x:c>
      <x:c r="D438" s="30" t="str">
        <x:v>SAL7001AD03ABEV</x:v>
      </x:c>
      <x:c r="E438" s="30" t="str">
        <x:v>欧拉牌</x:v>
      </x:c>
      <x:c r="F438" s="30"/>
      <x:c r="G438" s="30" t="str">
        <x:v>蜂巢传动科技邳州有限公司</x:v>
      </x:c>
      <x:c r="H438" s="30" t="str">
        <x:v>QT36TZ220001</x:v>
      </x:c>
      <x:c r="I438" s="30" t="str">
        <x:v>160</x:v>
      </x:c>
      <x:c r="J438" s="30" t="n">
        <x:v>160</x:v>
      </x:c>
      <x:c r="K438" s="30"/>
      <x:c r="L438" s="30" t="str">
        <x:v>blank</x:v>
      </x:c>
      <x:c r="M438" s="30" t="str"/>
      <x:c r="N438" s="30" t="str"/>
      <x:c r="O438" s="30" t="str"/>
      <x:c r="P438" s="30" t="str"/>
      <x:c r="Q438" s="30" t="str"/>
      <x:c r="R438" s="30" t="str"/>
      <x:c r="S438" s="30" t="str"/>
      <x:c r="T438" s="30" t="str"/>
      <x:c r="U438" s="30" t="str">
        <x:v>pending</x:v>
      </x:c>
      <x:c r="V438" s="30" t="str">
        <x:v>Copyright © 2026 David YE</x:v>
      </x:c>
    </x:row>
    <x:row r="439">
      <x:c r="A439" s="30" t="str">
        <x:v>P1-最新批次</x:v>
      </x:c>
      <x:c r="B439" s="30" t="n">
        <x:v>4300</x:v>
      </x:c>
      <x:c r="C439" s="30" t="n">
        <x:v>408</x:v>
      </x:c>
      <x:c r="D439" s="30" t="str">
        <x:v>SC6480AABABEV</x:v>
      </x:c>
      <x:c r="E439" s="30" t="str">
        <x:v>长安牌</x:v>
      </x:c>
      <x:c r="F439" s="30"/>
      <x:c r="G439" s="30" t="str">
        <x:v>重庆青山工业有限责任公司</x:v>
      </x:c>
      <x:c r="H439" s="30" t="str">
        <x:v>ATDM04</x:v>
      </x:c>
      <x:c r="I439" s="30" t="str">
        <x:v>210</x:v>
      </x:c>
      <x:c r="J439" s="30" t="n">
        <x:v>210</x:v>
      </x:c>
      <x:c r="K439" s="30"/>
      <x:c r="L439" s="30" t="str">
        <x:v>blank</x:v>
      </x:c>
      <x:c r="M439" s="30" t="str"/>
      <x:c r="N439" s="30" t="str"/>
      <x:c r="O439" s="30" t="str"/>
      <x:c r="P439" s="30" t="str"/>
      <x:c r="Q439" s="30" t="str"/>
      <x:c r="R439" s="30" t="str"/>
      <x:c r="S439" s="30" t="str"/>
      <x:c r="T439" s="30" t="str"/>
      <x:c r="U439" s="30" t="str">
        <x:v>pending</x:v>
      </x:c>
      <x:c r="V439" s="30" t="str">
        <x:v>Copyright © 2026 David YE</x:v>
      </x:c>
    </x:row>
    <x:row r="440">
      <x:c r="A440" s="30" t="str">
        <x:v>P1-最新批次</x:v>
      </x:c>
      <x:c r="B440" s="30" t="n">
        <x:v>4301</x:v>
      </x:c>
      <x:c r="C440" s="30" t="n">
        <x:v>408</x:v>
      </x:c>
      <x:c r="D440" s="30" t="str">
        <x:v>SC6480AABBBEV</x:v>
      </x:c>
      <x:c r="E440" s="30" t="str">
        <x:v>长安牌</x:v>
      </x:c>
      <x:c r="F440" s="30"/>
      <x:c r="G440" s="30" t="str">
        <x:v>重庆青山工业有限责任公司</x:v>
      </x:c>
      <x:c r="H440" s="30" t="str">
        <x:v>ATDM04</x:v>
      </x:c>
      <x:c r="I440" s="30" t="str">
        <x:v>210</x:v>
      </x:c>
      <x:c r="J440" s="30" t="n">
        <x:v>210</x:v>
      </x:c>
      <x:c r="K440" s="30"/>
      <x:c r="L440" s="30" t="str">
        <x:v>blank</x:v>
      </x:c>
      <x:c r="M440" s="30" t="str"/>
      <x:c r="N440" s="30" t="str"/>
      <x:c r="O440" s="30" t="str"/>
      <x:c r="P440" s="30" t="str"/>
      <x:c r="Q440" s="30" t="str"/>
      <x:c r="R440" s="30" t="str"/>
      <x:c r="S440" s="30" t="str"/>
      <x:c r="T440" s="30" t="str"/>
      <x:c r="U440" s="30" t="str">
        <x:v>pending</x:v>
      </x:c>
      <x:c r="V440" s="30" t="str">
        <x:v>Copyright © 2026 David YE</x:v>
      </x:c>
    </x:row>
    <x:row r="441">
      <x:c r="A441" s="30" t="str">
        <x:v>P1-最新批次</x:v>
      </x:c>
      <x:c r="B441" s="30" t="n">
        <x:v>4302</x:v>
      </x:c>
      <x:c r="C441" s="30" t="n">
        <x:v>408</x:v>
      </x:c>
      <x:c r="D441" s="30" t="str">
        <x:v>SC7000AABZBEV</x:v>
      </x:c>
      <x:c r="E441" s="30" t="str">
        <x:v>长安牌</x:v>
      </x:c>
      <x:c r="F441" s="30"/>
      <x:c r="G441" s="30"/>
      <x:c r="H441" s="30"/>
      <x:c r="I441" s="30"/>
      <x:c r="J441" s="30"/>
      <x:c r="K441" s="30"/>
      <x:c r="L441" s="30" t="str">
        <x:v>blank</x:v>
      </x:c>
      <x:c r="M441" s="30" t="str"/>
      <x:c r="N441" s="30" t="str"/>
      <x:c r="O441" s="30" t="str"/>
      <x:c r="P441" s="30" t="str"/>
      <x:c r="Q441" s="30" t="str"/>
      <x:c r="R441" s="30" t="str"/>
      <x:c r="S441" s="30" t="str"/>
      <x:c r="T441" s="30" t="str"/>
      <x:c r="U441" s="30" t="str">
        <x:v>pending</x:v>
      </x:c>
      <x:c r="V441" s="30" t="str">
        <x:v>Copyright © 2026 David YE</x:v>
      </x:c>
    </x:row>
    <x:row r="442">
      <x:c r="A442" s="30" t="str">
        <x:v>P1-最新批次</x:v>
      </x:c>
      <x:c r="B442" s="30" t="n">
        <x:v>4305</x:v>
      </x:c>
      <x:c r="C442" s="30" t="n">
        <x:v>408</x:v>
      </x:c>
      <x:c r="D442" s="30" t="str">
        <x:v>SKE6540DBEVA1F</x:v>
      </x:c>
      <x:c r="E442" s="30" t="str">
        <x:v>问界牌</x:v>
      </x:c>
      <x:c r="F442" s="30"/>
      <x:c r="G442" s="30" t="str">
        <x:v>华为数字能源技术有限公司</x:v>
      </x:c>
      <x:c r="H442" s="30" t="str">
        <x:v>YY67YS210A05/YY67TZ210A05</x:v>
      </x:c>
      <x:c r="I442" s="30" t="str">
        <x:v>220/277</x:v>
      </x:c>
      <x:c r="J442" s="30" t="n">
        <x:v>497</x:v>
      </x:c>
      <x:c r="K442" s="30"/>
      <x:c r="L442" s="30" t="str">
        <x:v>blank</x:v>
      </x:c>
      <x:c r="M442" s="30" t="str"/>
      <x:c r="N442" s="30" t="str"/>
      <x:c r="O442" s="30" t="str"/>
      <x:c r="P442" s="30" t="str"/>
      <x:c r="Q442" s="30" t="str"/>
      <x:c r="R442" s="30" t="str"/>
      <x:c r="S442" s="30" t="str"/>
      <x:c r="T442" s="30" t="str"/>
      <x:c r="U442" s="30" t="str">
        <x:v>pending</x:v>
      </x:c>
      <x:c r="V442" s="30" t="str">
        <x:v>Copyright © 2026 David YE</x:v>
      </x:c>
    </x:row>
    <x:row r="443">
      <x:c r="A443" s="30" t="str">
        <x:v>P1-最新批次</x:v>
      </x:c>
      <x:c r="B443" s="30" t="n">
        <x:v>4306</x:v>
      </x:c>
      <x:c r="C443" s="30" t="n">
        <x:v>408</x:v>
      </x:c>
      <x:c r="D443" s="30" t="str">
        <x:v>SQR6500BEVEHX</x:v>
      </x:c>
      <x:c r="E443" s="30" t="str">
        <x:v>智界牌</x:v>
      </x:c>
      <x:c r="F443" s="30"/>
      <x:c r="G443" s="30" t="str">
        <x:v>华为数字能源技术有限公司</x:v>
      </x:c>
      <x:c r="H443" s="30" t="str">
        <x:v>YY67TZ210A05</x:v>
      </x:c>
      <x:c r="I443" s="30" t="str">
        <x:v>277</x:v>
      </x:c>
      <x:c r="J443" s="30" t="n">
        <x:v>277</x:v>
      </x:c>
      <x:c r="K443" s="30"/>
      <x:c r="L443" s="30" t="str">
        <x:v>blank</x:v>
      </x:c>
      <x:c r="M443" s="30" t="str"/>
      <x:c r="N443" s="30" t="str"/>
      <x:c r="O443" s="30" t="str"/>
      <x:c r="P443" s="30" t="str"/>
      <x:c r="Q443" s="30" t="str"/>
      <x:c r="R443" s="30" t="str"/>
      <x:c r="S443" s="30" t="str"/>
      <x:c r="T443" s="30" t="str"/>
      <x:c r="U443" s="30" t="str">
        <x:v>pending</x:v>
      </x:c>
      <x:c r="V443" s="30" t="str">
        <x:v>Copyright © 2026 David YE</x:v>
      </x:c>
    </x:row>
    <x:row r="444">
      <x:c r="A444" s="30" t="str">
        <x:v>P1-最新批次</x:v>
      </x:c>
      <x:c r="B444" s="30" t="n">
        <x:v>4307</x:v>
      </x:c>
      <x:c r="C444" s="30" t="n">
        <x:v>408</x:v>
      </x:c>
      <x:c r="D444" s="30" t="str">
        <x:v>SQR6500BEVEHX1</x:v>
      </x:c>
      <x:c r="E444" s="30" t="str">
        <x:v>智界牌</x:v>
      </x:c>
      <x:c r="F444" s="30"/>
      <x:c r="G444" s="30" t="str">
        <x:v>华为数字能源技术有限公司</x:v>
      </x:c>
      <x:c r="H444" s="30" t="str">
        <x:v>YY67TZ210A05</x:v>
      </x:c>
      <x:c r="I444" s="30" t="str">
        <x:v>277</x:v>
      </x:c>
      <x:c r="J444" s="30" t="n">
        <x:v>277</x:v>
      </x:c>
      <x:c r="K444" s="30"/>
      <x:c r="L444" s="30" t="str">
        <x:v>blank</x:v>
      </x:c>
      <x:c r="M444" s="30" t="str"/>
      <x:c r="N444" s="30" t="str"/>
      <x:c r="O444" s="30" t="str"/>
      <x:c r="P444" s="30" t="str"/>
      <x:c r="Q444" s="30" t="str"/>
      <x:c r="R444" s="30" t="str"/>
      <x:c r="S444" s="30" t="str"/>
      <x:c r="T444" s="30" t="str"/>
      <x:c r="U444" s="30" t="str">
        <x:v>pending</x:v>
      </x:c>
      <x:c r="V444" s="30" t="str">
        <x:v>Copyright © 2026 David YE</x:v>
      </x:c>
    </x:row>
    <x:row r="445">
      <x:c r="A445" s="30" t="str">
        <x:v>P1-最新批次</x:v>
      </x:c>
      <x:c r="B445" s="30" t="n">
        <x:v>4308</x:v>
      </x:c>
      <x:c r="C445" s="30" t="n">
        <x:v>408</x:v>
      </x:c>
      <x:c r="D445" s="30" t="str">
        <x:v>SQR6500BEVEHX4</x:v>
      </x:c>
      <x:c r="E445" s="30" t="str">
        <x:v>智界牌</x:v>
      </x:c>
      <x:c r="F445" s="30"/>
      <x:c r="G445" s="30" t="str">
        <x:v>华为数字能源技术有限公司</x:v>
      </x:c>
      <x:c r="H445" s="30" t="str">
        <x:v>YY67YS210A06/YY67TZ210A05</x:v>
      </x:c>
      <x:c r="I445" s="30" t="str">
        <x:v>277</x:v>
      </x:c>
      <x:c r="J445" s="30" t="n">
        <x:v>277</x:v>
      </x:c>
      <x:c r="K445" s="30"/>
      <x:c r="L445" s="30" t="str">
        <x:v>blank</x:v>
      </x:c>
      <x:c r="M445" s="30" t="str"/>
      <x:c r="N445" s="30" t="str"/>
      <x:c r="O445" s="30" t="str"/>
      <x:c r="P445" s="30" t="str"/>
      <x:c r="Q445" s="30" t="str"/>
      <x:c r="R445" s="30" t="str"/>
      <x:c r="S445" s="30" t="str"/>
      <x:c r="T445" s="30" t="str"/>
      <x:c r="U445" s="30" t="str">
        <x:v>pending</x:v>
      </x:c>
      <x:c r="V445" s="30" t="str">
        <x:v>Copyright © 2026 David YE</x:v>
      </x:c>
    </x:row>
    <x:row r="446">
      <x:c r="A446" s="30" t="str">
        <x:v>P1-最新批次</x:v>
      </x:c>
      <x:c r="B446" s="30" t="n">
        <x:v>4309</x:v>
      </x:c>
      <x:c r="C446" s="30" t="n">
        <x:v>408</x:v>
      </x:c>
      <x:c r="D446" s="30" t="str">
        <x:v>SQR6500BEVEHX5</x:v>
      </x:c>
      <x:c r="E446" s="30" t="str">
        <x:v>智界牌</x:v>
      </x:c>
      <x:c r="F446" s="30"/>
      <x:c r="G446" s="30" t="str">
        <x:v>华为数字能源技术有限公司</x:v>
      </x:c>
      <x:c r="H446" s="30" t="str">
        <x:v>YY67YS210A06/YY67TZ210A05</x:v>
      </x:c>
      <x:c r="I446" s="30" t="n">
        <x:v>277</x:v>
      </x:c>
      <x:c r="J446" s="30" t="n">
        <x:v>437</x:v>
      </x:c>
      <x:c r="K446" s="30"/>
      <x:c r="L446" s="30" t="str">
        <x:v>blank</x:v>
      </x:c>
      <x:c r="M446" s="30" t="str"/>
      <x:c r="N446" s="30" t="str"/>
      <x:c r="O446" s="30" t="str"/>
      <x:c r="P446" s="30" t="str"/>
      <x:c r="Q446" s="30" t="str"/>
      <x:c r="R446" s="30" t="str"/>
      <x:c r="S446" s="30" t="str"/>
      <x:c r="T446" s="30" t="str"/>
      <x:c r="U446" s="30" t="str">
        <x:v>pending</x:v>
      </x:c>
      <x:c r="V446" s="30" t="str">
        <x:v>Copyright © 2026 David YE</x:v>
      </x:c>
    </x:row>
    <x:row r="447">
      <x:c r="A447" s="30" t="str">
        <x:v>P1-最新批次</x:v>
      </x:c>
      <x:c r="B447" s="30" t="n">
        <x:v>4310</x:v>
      </x:c>
      <x:c r="C447" s="30" t="n">
        <x:v>408</x:v>
      </x:c>
      <x:c r="D447" s="30" t="str">
        <x:v>SQR6503BEVE0Y5</x:v>
      </x:c>
      <x:c r="E447" s="30" t="str">
        <x:v>星途牌</x:v>
      </x:c>
      <x:c r="F447" s="30"/>
      <x:c r="G447" s="30" t="str">
        <x:v>联合汽车电子有限公司</x:v>
      </x:c>
      <x:c r="H447" s="30" t="str">
        <x:v>TZ220XSG05</x:v>
      </x:c>
      <x:c r="I447" s="30" t="str">
        <x:v>230</x:v>
      </x:c>
      <x:c r="J447" s="30" t="n">
        <x:v>230</x:v>
      </x:c>
      <x:c r="K447" s="30"/>
      <x:c r="L447" s="30" t="str">
        <x:v>blank</x:v>
      </x:c>
      <x:c r="M447" s="30" t="str"/>
      <x:c r="N447" s="30" t="str"/>
      <x:c r="O447" s="30" t="str"/>
      <x:c r="P447" s="30" t="str"/>
      <x:c r="Q447" s="30" t="str"/>
      <x:c r="R447" s="30" t="str"/>
      <x:c r="S447" s="30" t="str"/>
      <x:c r="T447" s="30" t="str"/>
      <x:c r="U447" s="30" t="str">
        <x:v>pending</x:v>
      </x:c>
      <x:c r="V447" s="30" t="str">
        <x:v>Copyright © 2026 David YE</x:v>
      </x:c>
    </x:row>
    <x:row r="448">
      <x:c r="A448" s="30" t="str">
        <x:v>P1-最新批次</x:v>
      </x:c>
      <x:c r="B448" s="30" t="n">
        <x:v>4311</x:v>
      </x:c>
      <x:c r="C448" s="30" t="n">
        <x:v>408</x:v>
      </x:c>
      <x:c r="D448" s="30" t="str">
        <x:v>BJ6500A60RSHEV</x:v>
      </x:c>
      <x:c r="E448" s="30" t="str">
        <x:v>极狐(ARCFOX)牌</x:v>
      </x:c>
      <x:c r="F448" s="30"/>
      <x:c r="G448" s="30"/>
      <x:c r="H448" s="30"/>
      <x:c r="I448" s="30" t="str">
        <x:v>200</x:v>
      </x:c>
      <x:c r="J448" s="30" t="n">
        <x:v>200</x:v>
      </x:c>
      <x:c r="K448" s="30"/>
      <x:c r="L448" s="30" t="str">
        <x:v>blank</x:v>
      </x:c>
      <x:c r="M448" s="30" t="str"/>
      <x:c r="N448" s="30" t="str"/>
      <x:c r="O448" s="30" t="str"/>
      <x:c r="P448" s="30" t="str"/>
      <x:c r="Q448" s="30" t="str"/>
      <x:c r="R448" s="30" t="str"/>
      <x:c r="S448" s="30" t="str"/>
      <x:c r="T448" s="30" t="str"/>
      <x:c r="U448" s="30" t="str">
        <x:v>pending</x:v>
      </x:c>
      <x:c r="V448" s="30" t="str">
        <x:v>Copyright © 2026 David YE</x:v>
      </x:c>
    </x:row>
    <x:row r="449">
      <x:c r="A449" s="30" t="str">
        <x:v>P1-最新批次</x:v>
      </x:c>
      <x:c r="B449" s="30" t="n">
        <x:v>4312</x:v>
      </x:c>
      <x:c r="C449" s="30" t="n">
        <x:v>408</x:v>
      </x:c>
      <x:c r="D449" s="30" t="str">
        <x:v>BJ6530K802RREEV</x:v>
      </x:c>
      <x:c r="E449" s="30" t="str">
        <x:v>极狐牌</x:v>
      </x:c>
      <x:c r="F449" s="30"/>
      <x:c r="G449" s="30"/>
      <x:c r="H449" s="30"/>
      <x:c r="I449" s="30" t="str">
        <x:v>227</x:v>
      </x:c>
      <x:c r="J449" s="30" t="n">
        <x:v>227</x:v>
      </x:c>
      <x:c r="K449" s="30"/>
      <x:c r="L449" s="30" t="str">
        <x:v>blank</x:v>
      </x:c>
      <x:c r="M449" s="30" t="str"/>
      <x:c r="N449" s="30" t="str"/>
      <x:c r="O449" s="30" t="str"/>
      <x:c r="P449" s="30" t="str"/>
      <x:c r="Q449" s="30" t="str"/>
      <x:c r="R449" s="30" t="str"/>
      <x:c r="S449" s="30" t="str"/>
      <x:c r="T449" s="30" t="str"/>
      <x:c r="U449" s="30" t="str">
        <x:v>pending</x:v>
      </x:c>
      <x:c r="V449" s="30" t="str">
        <x:v>Copyright © 2026 David YE</x:v>
      </x:c>
    </x:row>
    <x:row r="450">
      <x:c r="A450" s="30" t="str">
        <x:v>P1-最新批次</x:v>
      </x:c>
      <x:c r="B450" s="30" t="n">
        <x:v>4313</x:v>
      </x:c>
      <x:c r="C450" s="30" t="n">
        <x:v>408</x:v>
      </x:c>
      <x:c r="D450" s="30" t="str">
        <x:v>BJ6540K901RSHEV</x:v>
      </x:c>
      <x:c r="E450" s="30" t="str">
        <x:v>享界牌</x:v>
      </x:c>
      <x:c r="F450" s="30"/>
      <x:c r="G450" s="30"/>
      <x:c r="H450" s="30"/>
      <x:c r="I450" s="30" t="str">
        <x:v>160,277</x:v>
      </x:c>
      <x:c r="J450" s="30" t="n">
        <x:v>437</x:v>
      </x:c>
      <x:c r="K450" s="30"/>
      <x:c r="L450" s="30" t="str">
        <x:v>blank</x:v>
      </x:c>
      <x:c r="M450" s="30" t="str"/>
      <x:c r="N450" s="30" t="str"/>
      <x:c r="O450" s="30" t="str"/>
      <x:c r="P450" s="30" t="str"/>
      <x:c r="Q450" s="30" t="str"/>
      <x:c r="R450" s="30" t="str"/>
      <x:c r="S450" s="30" t="str"/>
      <x:c r="T450" s="30" t="str"/>
      <x:c r="U450" s="30" t="str">
        <x:v>pending</x:v>
      </x:c>
      <x:c r="V450" s="30" t="str">
        <x:v>Copyright © 2026 David YE</x:v>
      </x:c>
    </x:row>
    <x:row r="451">
      <x:c r="A451" s="30" t="str">
        <x:v>P1-最新批次</x:v>
      </x:c>
      <x:c r="B451" s="30" t="n">
        <x:v>4314</x:v>
      </x:c>
      <x:c r="C451" s="30" t="n">
        <x:v>408</x:v>
      </x:c>
      <x:c r="D451" s="30" t="str">
        <x:v>BJ6540K90RSHEV</x:v>
      </x:c>
      <x:c r="E451" s="30" t="str">
        <x:v>享界牌</x:v>
      </x:c>
      <x:c r="F451" s="30"/>
      <x:c r="G451" s="30"/>
      <x:c r="H451" s="30"/>
      <x:c r="I451" s="30" t="str">
        <x:v>160，277</x:v>
      </x:c>
      <x:c r="J451" s="30" t="n">
        <x:v>437</x:v>
      </x:c>
      <x:c r="K451" s="30"/>
      <x:c r="L451" s="30" t="str">
        <x:v>blank</x:v>
      </x:c>
      <x:c r="M451" s="30" t="str"/>
      <x:c r="N451" s="30" t="str"/>
      <x:c r="O451" s="30" t="str"/>
      <x:c r="P451" s="30" t="str"/>
      <x:c r="Q451" s="30" t="str"/>
      <x:c r="R451" s="30" t="str"/>
      <x:c r="S451" s="30" t="str"/>
      <x:c r="T451" s="30" t="str"/>
      <x:c r="U451" s="30" t="str">
        <x:v>pending</x:v>
      </x:c>
      <x:c r="V451" s="30" t="str">
        <x:v>Copyright © 2026 David YE</x:v>
      </x:c>
    </x:row>
    <x:row r="452">
      <x:c r="A452" s="30" t="str">
        <x:v>P1-最新批次</x:v>
      </x:c>
      <x:c r="B452" s="30" t="n">
        <x:v>4315</x:v>
      </x:c>
      <x:c r="C452" s="30" t="n">
        <x:v>408</x:v>
      </x:c>
      <x:c r="D452" s="30" t="str">
        <x:v>BJ7150K714RSHEV</x:v>
      </x:c>
      <x:c r="E452" s="30" t="str">
        <x:v>享界牌</x:v>
      </x:c>
      <x:c r="F452" s="30"/>
      <x:c r="G452" s="30"/>
      <x:c r="H452" s="30"/>
      <x:c r="I452" s="30" t="str">
        <x:v>227</x:v>
      </x:c>
      <x:c r="J452" s="30" t="n">
        <x:v>227</x:v>
      </x:c>
      <x:c r="K452" s="30"/>
      <x:c r="L452" s="30" t="str">
        <x:v>blank</x:v>
      </x:c>
      <x:c r="M452" s="30" t="str"/>
      <x:c r="N452" s="30" t="str"/>
      <x:c r="O452" s="30" t="str"/>
      <x:c r="P452" s="30" t="str"/>
      <x:c r="Q452" s="30" t="str"/>
      <x:c r="R452" s="30" t="str"/>
      <x:c r="S452" s="30" t="str"/>
      <x:c r="T452" s="30" t="str"/>
      <x:c r="U452" s="30" t="str">
        <x:v>pending</x:v>
      </x:c>
      <x:c r="V452" s="30" t="str">
        <x:v>Copyright © 2026 David YE</x:v>
      </x:c>
    </x:row>
    <x:row r="453">
      <x:c r="A453" s="30" t="str">
        <x:v>P1-最新批次</x:v>
      </x:c>
      <x:c r="B453" s="30" t="n">
        <x:v>4316</x:v>
      </x:c>
      <x:c r="C453" s="30" t="n">
        <x:v>408</x:v>
      </x:c>
      <x:c r="D453" s="30" t="str">
        <x:v>BJ7150K715RSHEV</x:v>
      </x:c>
      <x:c r="E453" s="30" t="str">
        <x:v>享界牌</x:v>
      </x:c>
      <x:c r="F453" s="30"/>
      <x:c r="G453" s="30"/>
      <x:c r="H453" s="30"/>
      <x:c r="I453" s="30" t="str">
        <x:v>227</x:v>
      </x:c>
      <x:c r="J453" s="30" t="n">
        <x:v>227</x:v>
      </x:c>
      <x:c r="K453" s="30"/>
      <x:c r="L453" s="30" t="str">
        <x:v>blank</x:v>
      </x:c>
      <x:c r="M453" s="30" t="str"/>
      <x:c r="N453" s="30" t="str"/>
      <x:c r="O453" s="30" t="str"/>
      <x:c r="P453" s="30" t="str"/>
      <x:c r="Q453" s="30" t="str"/>
      <x:c r="R453" s="30" t="str"/>
      <x:c r="S453" s="30" t="str"/>
      <x:c r="T453" s="30" t="str"/>
      <x:c r="U453" s="30" t="str">
        <x:v>pending</x:v>
      </x:c>
      <x:c r="V453" s="30" t="str">
        <x:v>Copyright © 2026 David YE</x:v>
      </x:c>
    </x:row>
    <x:row r="454">
      <x:c r="A454" s="30" t="str">
        <x:v>P1-最新批次</x:v>
      </x:c>
      <x:c r="B454" s="30" t="n">
        <x:v>4317</x:v>
      </x:c>
      <x:c r="C454" s="30" t="n">
        <x:v>408</x:v>
      </x:c>
      <x:c r="D454" s="30" t="str">
        <x:v>BJ7150K722RSHEV</x:v>
      </x:c>
      <x:c r="E454" s="30" t="str">
        <x:v>享界牌</x:v>
      </x:c>
      <x:c r="F454" s="30"/>
      <x:c r="G454" s="30"/>
      <x:c r="H454" s="30"/>
      <x:c r="I454" s="30" t="str">
        <x:v>227</x:v>
      </x:c>
      <x:c r="J454" s="30" t="n">
        <x:v>227</x:v>
      </x:c>
      <x:c r="K454" s="30"/>
      <x:c r="L454" s="30" t="str">
        <x:v>blank</x:v>
      </x:c>
      <x:c r="M454" s="30" t="str"/>
      <x:c r="N454" s="30" t="str"/>
      <x:c r="O454" s="30" t="str"/>
      <x:c r="P454" s="30" t="str"/>
      <x:c r="Q454" s="30" t="str"/>
      <x:c r="R454" s="30" t="str"/>
      <x:c r="S454" s="30" t="str"/>
      <x:c r="T454" s="30" t="str"/>
      <x:c r="U454" s="30" t="str">
        <x:v>pending</x:v>
      </x:c>
      <x:c r="V454" s="30" t="str">
        <x:v>Copyright © 2026 David YE</x:v>
      </x:c>
    </x:row>
    <x:row r="455">
      <x:c r="A455" s="30" t="str">
        <x:v>P1-最新批次</x:v>
      </x:c>
      <x:c r="B455" s="30" t="n">
        <x:v>4318</x:v>
      </x:c>
      <x:c r="C455" s="30" t="n">
        <x:v>408</x:v>
      </x:c>
      <x:c r="D455" s="30" t="str">
        <x:v>BJ7150K723RSHEV</x:v>
      </x:c>
      <x:c r="E455" s="30" t="str">
        <x:v>享界牌</x:v>
      </x:c>
      <x:c r="F455" s="30"/>
      <x:c r="G455" s="30"/>
      <x:c r="H455" s="30"/>
      <x:c r="I455" s="30" t="str">
        <x:v>227</x:v>
      </x:c>
      <x:c r="J455" s="30" t="n">
        <x:v>227</x:v>
      </x:c>
      <x:c r="K455" s="30"/>
      <x:c r="L455" s="30" t="str">
        <x:v>blank</x:v>
      </x:c>
      <x:c r="M455" s="30" t="str"/>
      <x:c r="N455" s="30" t="str"/>
      <x:c r="O455" s="30" t="str"/>
      <x:c r="P455" s="30" t="str"/>
      <x:c r="Q455" s="30" t="str"/>
      <x:c r="R455" s="30" t="str"/>
      <x:c r="S455" s="30" t="str"/>
      <x:c r="T455" s="30" t="str"/>
      <x:c r="U455" s="30" t="str">
        <x:v>pending</x:v>
      </x:c>
      <x:c r="V455" s="30" t="str">
        <x:v>Copyright © 2026 David YE</x:v>
      </x:c>
    </x:row>
    <x:row r="456">
      <x:c r="A456" s="30" t="str">
        <x:v>P1-最新批次</x:v>
      </x:c>
      <x:c r="B456" s="30" t="n">
        <x:v>4319</x:v>
      </x:c>
      <x:c r="C456" s="30" t="n">
        <x:v>408</x:v>
      </x:c>
      <x:c r="D456" s="30" t="str">
        <x:v>BYD6476ST6HEV12</x:v>
      </x:c>
      <x:c r="E456" s="30" t="str">
        <x:v>比亚迪牌</x:v>
      </x:c>
      <x:c r="F456" s="30"/>
      <x:c r="G456" s="30"/>
      <x:c r="H456" s="30"/>
      <x:c r="I456" s="30" t="str">
        <x:v>120</x:v>
      </x:c>
      <x:c r="J456" s="30" t="n">
        <x:v>120</x:v>
      </x:c>
      <x:c r="K456" s="30"/>
      <x:c r="L456" s="30" t="str">
        <x:v>blank</x:v>
      </x:c>
      <x:c r="M456" s="30" t="str"/>
      <x:c r="N456" s="30" t="str"/>
      <x:c r="O456" s="30" t="str"/>
      <x:c r="P456" s="30" t="str"/>
      <x:c r="Q456" s="30" t="str"/>
      <x:c r="R456" s="30" t="str"/>
      <x:c r="S456" s="30" t="str"/>
      <x:c r="T456" s="30" t="str"/>
      <x:c r="U456" s="30" t="str">
        <x:v>pending</x:v>
      </x:c>
      <x:c r="V456" s="30" t="str">
        <x:v>Copyright © 2026 David YE</x:v>
      </x:c>
    </x:row>
    <x:row r="457">
      <x:c r="A457" s="30" t="str">
        <x:v>P1-最新批次</x:v>
      </x:c>
      <x:c r="B457" s="30" t="n">
        <x:v>4320</x:v>
      </x:c>
      <x:c r="C457" s="30" t="n">
        <x:v>408</x:v>
      </x:c>
      <x:c r="D457" s="30" t="str">
        <x:v>BYD6476ST6HEV13</x:v>
      </x:c>
      <x:c r="E457" s="30" t="str">
        <x:v>比亚迪牌</x:v>
      </x:c>
      <x:c r="F457" s="30"/>
      <x:c r="G457" s="30"/>
      <x:c r="H457" s="30"/>
      <x:c r="I457" s="30" t="str">
        <x:v>120</x:v>
      </x:c>
      <x:c r="J457" s="30" t="n">
        <x:v>120</x:v>
      </x:c>
      <x:c r="K457" s="30"/>
      <x:c r="L457" s="30" t="str">
        <x:v>blank</x:v>
      </x:c>
      <x:c r="M457" s="30" t="str"/>
      <x:c r="N457" s="30" t="str"/>
      <x:c r="O457" s="30" t="str"/>
      <x:c r="P457" s="30" t="str"/>
      <x:c r="Q457" s="30" t="str"/>
      <x:c r="R457" s="30" t="str"/>
      <x:c r="S457" s="30" t="str"/>
      <x:c r="T457" s="30" t="str"/>
      <x:c r="U457" s="30" t="str">
        <x:v>pending</x:v>
      </x:c>
      <x:c r="V457" s="30" t="str">
        <x:v>Copyright © 2026 David YE</x:v>
      </x:c>
    </x:row>
    <x:row r="458">
      <x:c r="A458" s="30" t="str">
        <x:v>P1-最新批次</x:v>
      </x:c>
      <x:c r="B458" s="30" t="n">
        <x:v>4321</x:v>
      </x:c>
      <x:c r="C458" s="30" t="n">
        <x:v>408</x:v>
      </x:c>
      <x:c r="D458" s="30" t="str">
        <x:v>BYD7150AX6HEV1</x:v>
      </x:c>
      <x:c r="E458" s="30" t="str">
        <x:v>比亚迪牌</x:v>
      </x:c>
      <x:c r="F458" s="30"/>
      <x:c r="G458" s="30"/>
      <x:c r="H458" s="30"/>
      <x:c r="I458" s="30" t="str">
        <x:v>200</x:v>
      </x:c>
      <x:c r="J458" s="30" t="n">
        <x:v>200</x:v>
      </x:c>
      <x:c r="K458" s="30"/>
      <x:c r="L458" s="30" t="str">
        <x:v>blank</x:v>
      </x:c>
      <x:c r="M458" s="30" t="str"/>
      <x:c r="N458" s="30" t="str"/>
      <x:c r="O458" s="30" t="str"/>
      <x:c r="P458" s="30" t="str"/>
      <x:c r="Q458" s="30" t="str"/>
      <x:c r="R458" s="30" t="str"/>
      <x:c r="S458" s="30" t="str"/>
      <x:c r="T458" s="30" t="str"/>
      <x:c r="U458" s="30" t="str">
        <x:v>pending</x:v>
      </x:c>
      <x:c r="V458" s="30" t="str">
        <x:v>Copyright © 2026 David YE</x:v>
      </x:c>
    </x:row>
    <x:row r="459">
      <x:c r="A459" s="30" t="str">
        <x:v>P1-最新批次</x:v>
      </x:c>
      <x:c r="B459" s="30" t="n">
        <x:v>4322</x:v>
      </x:c>
      <x:c r="C459" s="30" t="n">
        <x:v>408</x:v>
      </x:c>
      <x:c r="D459" s="30" t="str">
        <x:v>CA6471B6PHEVD</x:v>
      </x:c>
      <x:c r="E459" s="30" t="str">
        <x:v>一汽牌</x:v>
      </x:c>
      <x:c r="F459" s="30"/>
      <x:c r="G459" s="30"/>
      <x:c r="H459" s="30"/>
      <x:c r="I459" s="30"/>
      <x:c r="J459" s="30"/>
      <x:c r="K459" s="30"/>
      <x:c r="L459" s="30" t="str">
        <x:v>blank</x:v>
      </x:c>
      <x:c r="M459" s="30" t="str"/>
      <x:c r="N459" s="30" t="str"/>
      <x:c r="O459" s="30" t="str"/>
      <x:c r="P459" s="30" t="str"/>
      <x:c r="Q459" s="30" t="str"/>
      <x:c r="R459" s="30" t="str"/>
      <x:c r="S459" s="30" t="str"/>
      <x:c r="T459" s="30" t="str"/>
      <x:c r="U459" s="30" t="str">
        <x:v>pending</x:v>
      </x:c>
      <x:c r="V459" s="30" t="str">
        <x:v>Copyright © 2026 David YE</x:v>
      </x:c>
    </x:row>
    <x:row r="460">
      <x:c r="A460" s="30" t="str">
        <x:v>P1-最新批次</x:v>
      </x:c>
      <x:c r="B460" s="30" t="n">
        <x:v>4323</x:v>
      </x:c>
      <x:c r="C460" s="30" t="n">
        <x:v>408</x:v>
      </x:c>
      <x:c r="D460" s="30" t="str">
        <x:v>CA7204HA6PHEVT</x:v>
      </x:c>
      <x:c r="E460" s="30" t="str">
        <x:v>红旗牌</x:v>
      </x:c>
      <x:c r="F460" s="30"/>
      <x:c r="G460" s="30"/>
      <x:c r="H460" s="30"/>
      <x:c r="I460" s="30"/>
      <x:c r="J460" s="30"/>
      <x:c r="K460" s="30"/>
      <x:c r="L460" s="30" t="str">
        <x:v>blank</x:v>
      </x:c>
      <x:c r="M460" s="30" t="str"/>
      <x:c r="N460" s="30" t="str"/>
      <x:c r="O460" s="30" t="str"/>
      <x:c r="P460" s="30" t="str"/>
      <x:c r="Q460" s="30" t="str"/>
      <x:c r="R460" s="30" t="str"/>
      <x:c r="S460" s="30" t="str"/>
      <x:c r="T460" s="30" t="str"/>
      <x:c r="U460" s="30" t="str">
        <x:v>pending</x:v>
      </x:c>
      <x:c r="V460" s="30" t="str">
        <x:v>Copyright © 2026 David YE</x:v>
      </x:c>
    </x:row>
    <x:row r="461">
      <x:c r="A461" s="30" t="str">
        <x:v>P1-最新批次</x:v>
      </x:c>
      <x:c r="B461" s="30" t="n">
        <x:v>4324</x:v>
      </x:c>
      <x:c r="C461" s="30" t="n">
        <x:v>408</x:v>
      </x:c>
      <x:c r="D461" s="30" t="str">
        <x:v>CA7204HA6PHEVTX</x:v>
      </x:c>
      <x:c r="E461" s="30" t="str">
        <x:v>红旗牌</x:v>
      </x:c>
      <x:c r="F461" s="30"/>
      <x:c r="G461" s="30"/>
      <x:c r="H461" s="30"/>
      <x:c r="I461" s="30"/>
      <x:c r="J461" s="30"/>
      <x:c r="K461" s="30"/>
      <x:c r="L461" s="30" t="str">
        <x:v>blank</x:v>
      </x:c>
      <x:c r="M461" s="30" t="str"/>
      <x:c r="N461" s="30" t="str"/>
      <x:c r="O461" s="30" t="str"/>
      <x:c r="P461" s="30" t="str"/>
      <x:c r="Q461" s="30" t="str"/>
      <x:c r="R461" s="30" t="str"/>
      <x:c r="S461" s="30" t="str"/>
      <x:c r="T461" s="30" t="str"/>
      <x:c r="U461" s="30" t="str">
        <x:v>pending</x:v>
      </x:c>
      <x:c r="V461" s="30" t="str">
        <x:v>Copyright © 2026 David YE</x:v>
      </x:c>
    </x:row>
    <x:row r="462">
      <x:c r="A462" s="30" t="str">
        <x:v>P1-最新批次</x:v>
      </x:c>
      <x:c r="B462" s="30" t="n">
        <x:v>4325</x:v>
      </x:c>
      <x:c r="C462" s="30" t="n">
        <x:v>408</x:v>
      </x:c>
      <x:c r="D462" s="30" t="str">
        <x:v>CC6480BT29APHEV</x:v>
      </x:c>
      <x:c r="E462" s="30" t="str">
        <x:v>哈弗牌</x:v>
      </x:c>
      <x:c r="F462" s="30"/>
      <x:c r="G462" s="30"/>
      <x:c r="H462" s="30"/>
      <x:c r="I462" s="30"/>
      <x:c r="J462" s="30"/>
      <x:c r="K462" s="30"/>
      <x:c r="L462" s="30" t="str">
        <x:v>blank</x:v>
      </x:c>
      <x:c r="M462" s="30" t="str"/>
      <x:c r="N462" s="30" t="str"/>
      <x:c r="O462" s="30" t="str"/>
      <x:c r="P462" s="30" t="str"/>
      <x:c r="Q462" s="30" t="str"/>
      <x:c r="R462" s="30" t="str"/>
      <x:c r="S462" s="30" t="str"/>
      <x:c r="T462" s="30" t="str"/>
      <x:c r="U462" s="30" t="str">
        <x:v>pending</x:v>
      </x:c>
      <x:c r="V462" s="30" t="str">
        <x:v>Copyright © 2026 David YE</x:v>
      </x:c>
    </x:row>
    <x:row r="463">
      <x:c r="A463" s="30" t="str">
        <x:v>P1-最新批次</x:v>
      </x:c>
      <x:c r="B463" s="30" t="n">
        <x:v>4326</x:v>
      </x:c>
      <x:c r="C463" s="30" t="n">
        <x:v>408</x:v>
      </x:c>
      <x:c r="D463" s="30" t="str">
        <x:v>CC6480BT29BPHEV</x:v>
      </x:c>
      <x:c r="E463" s="30" t="str">
        <x:v>哈弗牌</x:v>
      </x:c>
      <x:c r="F463" s="30"/>
      <x:c r="G463" s="30"/>
      <x:c r="H463" s="30"/>
      <x:c r="I463" s="30"/>
      <x:c r="J463" s="30"/>
      <x:c r="K463" s="30"/>
      <x:c r="L463" s="30" t="str">
        <x:v>blank</x:v>
      </x:c>
      <x:c r="M463" s="30" t="str"/>
      <x:c r="N463" s="30" t="str"/>
      <x:c r="O463" s="30" t="str"/>
      <x:c r="P463" s="30" t="str"/>
      <x:c r="Q463" s="30" t="str"/>
      <x:c r="R463" s="30" t="str"/>
      <x:c r="S463" s="30" t="str"/>
      <x:c r="T463" s="30" t="str"/>
      <x:c r="U463" s="30" t="str">
        <x:v>pending</x:v>
      </x:c>
      <x:c r="V463" s="30" t="str">
        <x:v>Copyright © 2026 David YE</x:v>
      </x:c>
    </x:row>
    <x:row r="464">
      <x:c r="A464" s="30" t="str">
        <x:v>P1-最新批次</x:v>
      </x:c>
      <x:c r="B464" s="30" t="n">
        <x:v>4327</x:v>
      </x:c>
      <x:c r="C464" s="30" t="n">
        <x:v>408</x:v>
      </x:c>
      <x:c r="D464" s="30" t="str">
        <x:v>CC6510DQ23BPHEV</x:v>
      </x:c>
      <x:c r="E464" s="30" t="str">
        <x:v>哈弗牌</x:v>
      </x:c>
      <x:c r="F464" s="30"/>
      <x:c r="G464" s="30"/>
      <x:c r="H464" s="30"/>
      <x:c r="I464" s="30"/>
      <x:c r="J464" s="30"/>
      <x:c r="K464" s="30"/>
      <x:c r="L464" s="30" t="str">
        <x:v>blank</x:v>
      </x:c>
      <x:c r="M464" s="30" t="str"/>
      <x:c r="N464" s="30" t="str"/>
      <x:c r="O464" s="30" t="str"/>
      <x:c r="P464" s="30" t="str"/>
      <x:c r="Q464" s="30" t="str"/>
      <x:c r="R464" s="30" t="str"/>
      <x:c r="S464" s="30" t="str"/>
      <x:c r="T464" s="30" t="str"/>
      <x:c r="U464" s="30" t="str">
        <x:v>pending</x:v>
      </x:c>
      <x:c r="V464" s="30" t="str">
        <x:v>Copyright © 2026 David YE</x:v>
      </x:c>
    </x:row>
    <x:row r="465">
      <x:c r="A465" s="30" t="str">
        <x:v>P1-最新批次</x:v>
      </x:c>
      <x:c r="B465" s="30" t="n">
        <x:v>4328</x:v>
      </x:c>
      <x:c r="C465" s="30" t="n">
        <x:v>408</x:v>
      </x:c>
      <x:c r="D465" s="30" t="str">
        <x:v>CSA6494HFSHEV1</x:v>
      </x:c>
      <x:c r="E465" s="30" t="str">
        <x:v>荣威牌</x:v>
      </x:c>
      <x:c r="F465" s="30"/>
      <x:c r="G465" s="30"/>
      <x:c r="H465" s="30"/>
      <x:c r="I465" s="30" t="str">
        <x:v>162</x:v>
      </x:c>
      <x:c r="J465" s="30" t="n">
        <x:v>162</x:v>
      </x:c>
      <x:c r="K465" s="30"/>
      <x:c r="L465" s="30" t="str">
        <x:v>blank</x:v>
      </x:c>
      <x:c r="M465" s="30" t="str"/>
      <x:c r="N465" s="30" t="str"/>
      <x:c r="O465" s="30" t="str"/>
      <x:c r="P465" s="30" t="str"/>
      <x:c r="Q465" s="30" t="str"/>
      <x:c r="R465" s="30" t="str"/>
      <x:c r="S465" s="30" t="str"/>
      <x:c r="T465" s="30" t="str"/>
      <x:c r="U465" s="30" t="str">
        <x:v>pending</x:v>
      </x:c>
      <x:c r="V465" s="30" t="str">
        <x:v>Copyright © 2026 David YE</x:v>
      </x:c>
    </x:row>
    <x:row r="466">
      <x:c r="A466" s="30" t="str">
        <x:v>P1-最新批次</x:v>
      </x:c>
      <x:c r="B466" s="30" t="n">
        <x:v>4329</x:v>
      </x:c>
      <x:c r="C466" s="30" t="n">
        <x:v>408</x:v>
      </x:c>
      <x:c r="D466" s="30" t="str">
        <x:v>CSA6494HFSHEV2</x:v>
      </x:c>
      <x:c r="E466" s="30" t="str">
        <x:v>荣威牌</x:v>
      </x:c>
      <x:c r="F466" s="30"/>
      <x:c r="G466" s="30"/>
      <x:c r="H466" s="30"/>
      <x:c r="I466" s="30" t="str">
        <x:v>162</x:v>
      </x:c>
      <x:c r="J466" s="30" t="n">
        <x:v>162</x:v>
      </x:c>
      <x:c r="K466" s="30"/>
      <x:c r="L466" s="30" t="str">
        <x:v>blank</x:v>
      </x:c>
      <x:c r="M466" s="30" t="str"/>
      <x:c r="N466" s="30" t="str"/>
      <x:c r="O466" s="30" t="str"/>
      <x:c r="P466" s="30" t="str"/>
      <x:c r="Q466" s="30" t="str"/>
      <x:c r="R466" s="30" t="str"/>
      <x:c r="S466" s="30" t="str"/>
      <x:c r="T466" s="30" t="str"/>
      <x:c r="U466" s="30" t="str">
        <x:v>pending</x:v>
      </x:c>
      <x:c r="V466" s="30" t="str">
        <x:v>Copyright © 2026 David YE</x:v>
      </x:c>
    </x:row>
    <x:row r="467">
      <x:c r="A467" s="30" t="str">
        <x:v>P1-最新批次</x:v>
      </x:c>
      <x:c r="B467" s="30" t="n">
        <x:v>4330</x:v>
      </x:c>
      <x:c r="C467" s="30" t="n">
        <x:v>408</x:v>
      </x:c>
      <x:c r="D467" s="30" t="str">
        <x:v>DFM6531S5F2REEV</x:v>
      </x:c>
      <x:c r="E467" s="30" t="str">
        <x:v>奕境牌</x:v>
      </x:c>
      <x:c r="F467" s="30"/>
      <x:c r="G467" s="30"/>
      <x:c r="H467" s="30"/>
      <x:c r="I467" s="30"/>
      <x:c r="J467" s="30"/>
      <x:c r="K467" s="30"/>
      <x:c r="L467" s="30" t="str">
        <x:v>blank</x:v>
      </x:c>
      <x:c r="M467" s="30" t="str"/>
      <x:c r="N467" s="30" t="str"/>
      <x:c r="O467" s="30" t="str"/>
      <x:c r="P467" s="30" t="str"/>
      <x:c r="Q467" s="30" t="str"/>
      <x:c r="R467" s="30" t="str"/>
      <x:c r="S467" s="30" t="str"/>
      <x:c r="T467" s="30" t="str"/>
      <x:c r="U467" s="30" t="str">
        <x:v>pending</x:v>
      </x:c>
      <x:c r="V467" s="30" t="str">
        <x:v>Copyright © 2026 David YE</x:v>
      </x:c>
    </x:row>
    <x:row r="468">
      <x:c r="A468" s="30" t="str">
        <x:v>P1-最新批次</x:v>
      </x:c>
      <x:c r="B468" s="30" t="n">
        <x:v>4331</x:v>
      </x:c>
      <x:c r="C468" s="30" t="n">
        <x:v>408</x:v>
      </x:c>
      <x:c r="D468" s="30" t="str">
        <x:v>DFM6531S5F4REEV</x:v>
      </x:c>
      <x:c r="E468" s="30" t="str">
        <x:v>奕境牌</x:v>
      </x:c>
      <x:c r="F468" s="30"/>
      <x:c r="G468" s="30"/>
      <x:c r="H468" s="30"/>
      <x:c r="I468" s="30"/>
      <x:c r="J468" s="30"/>
      <x:c r="K468" s="30"/>
      <x:c r="L468" s="30" t="str">
        <x:v>blank</x:v>
      </x:c>
      <x:c r="M468" s="30" t="str"/>
      <x:c r="N468" s="30" t="str"/>
      <x:c r="O468" s="30" t="str"/>
      <x:c r="P468" s="30" t="str"/>
      <x:c r="Q468" s="30" t="str"/>
      <x:c r="R468" s="30" t="str"/>
      <x:c r="S468" s="30" t="str"/>
      <x:c r="T468" s="30" t="str"/>
      <x:c r="U468" s="30" t="str">
        <x:v>pending</x:v>
      </x:c>
      <x:c r="V468" s="30" t="str">
        <x:v>Copyright © 2026 David YE</x:v>
      </x:c>
    </x:row>
    <x:row r="469">
      <x:c r="A469" s="30" t="str">
        <x:v>P1-最新批次</x:v>
      </x:c>
      <x:c r="B469" s="30" t="n">
        <x:v>4332</x:v>
      </x:c>
      <x:c r="C469" s="30" t="n">
        <x:v>408</x:v>
      </x:c>
      <x:c r="D469" s="30" t="str">
        <x:v>GAC6500CHEVPAF6B</x:v>
      </x:c>
      <x:c r="E469" s="30" t="str">
        <x:v>传祺(Trumpchi)牌</x:v>
      </x:c>
      <x:c r="F469" s="30"/>
      <x:c r="G469" s="30"/>
      <x:c r="H469" s="30"/>
      <x:c r="I469" s="30"/>
      <x:c r="J469" s="30"/>
      <x:c r="K469" s="30"/>
      <x:c r="L469" s="30" t="str">
        <x:v>blank</x:v>
      </x:c>
      <x:c r="M469" s="30" t="str"/>
      <x:c r="N469" s="30" t="str"/>
      <x:c r="O469" s="30" t="str"/>
      <x:c r="P469" s="30" t="str"/>
      <x:c r="Q469" s="30" t="str"/>
      <x:c r="R469" s="30" t="str"/>
      <x:c r="S469" s="30" t="str"/>
      <x:c r="T469" s="30" t="str"/>
      <x:c r="U469" s="30" t="str">
        <x:v>pending</x:v>
      </x:c>
      <x:c r="V469" s="30" t="str">
        <x:v>Copyright © 2026 David YE</x:v>
      </x:c>
    </x:row>
    <x:row r="470">
      <x:c r="A470" s="30" t="str">
        <x:v>P1-最新批次</x:v>
      </x:c>
      <x:c r="B470" s="30" t="n">
        <x:v>4333</x:v>
      </x:c>
      <x:c r="C470" s="30" t="n">
        <x:v>408</x:v>
      </x:c>
      <x:c r="D470" s="30" t="str">
        <x:v>HFC6530DREEV1</x:v>
      </x:c>
      <x:c r="E470" s="30" t="str">
        <x:v>江淮牌</x:v>
      </x:c>
      <x:c r="F470" s="30"/>
      <x:c r="G470" s="30"/>
      <x:c r="H470" s="30"/>
      <x:c r="I470" s="30" t="str">
        <x:v>前/后 160/230</x:v>
      </x:c>
      <x:c r="J470" s="30" t="n">
        <x:v>390</x:v>
      </x:c>
      <x:c r="K470" s="30"/>
      <x:c r="L470" s="30" t="str">
        <x:v>blank</x:v>
      </x:c>
      <x:c r="M470" s="30" t="str"/>
      <x:c r="N470" s="30" t="str"/>
      <x:c r="O470" s="30" t="str"/>
      <x:c r="P470" s="30" t="str"/>
      <x:c r="Q470" s="30" t="str"/>
      <x:c r="R470" s="30" t="str"/>
      <x:c r="S470" s="30" t="str"/>
      <x:c r="T470" s="30" t="str"/>
      <x:c r="U470" s="30" t="str">
        <x:v>pending</x:v>
      </x:c>
      <x:c r="V470" s="30" t="str">
        <x:v>Copyright © 2026 David YE</x:v>
      </x:c>
    </x:row>
    <x:row r="471">
      <x:c r="A471" s="30" t="str">
        <x:v>P1-最新批次</x:v>
      </x:c>
      <x:c r="B471" s="30" t="n">
        <x:v>4334</x:v>
      </x:c>
      <x:c r="C471" s="30" t="n">
        <x:v>408</x:v>
      </x:c>
      <x:c r="D471" s="30" t="str">
        <x:v>MR7153DCHEV100</x:v>
      </x:c>
      <x:c r="E471" s="30" t="str">
        <x:v>领克牌</x:v>
      </x:c>
      <x:c r="F471" s="30"/>
      <x:c r="G471" s="30"/>
      <x:c r="H471" s="30"/>
      <x:c r="I471" s="30"/>
      <x:c r="J471" s="30"/>
      <x:c r="K471" s="30"/>
      <x:c r="L471" s="30" t="str">
        <x:v>blank</x:v>
      </x:c>
      <x:c r="M471" s="30" t="str"/>
      <x:c r="N471" s="30" t="str"/>
      <x:c r="O471" s="30" t="str"/>
      <x:c r="P471" s="30" t="str"/>
      <x:c r="Q471" s="30" t="str"/>
      <x:c r="R471" s="30" t="str"/>
      <x:c r="S471" s="30" t="str"/>
      <x:c r="T471" s="30" t="str"/>
      <x:c r="U471" s="30" t="str">
        <x:v>pending</x:v>
      </x:c>
      <x:c r="V471" s="30" t="str">
        <x:v>Copyright © 2026 David YE</x:v>
      </x:c>
    </x:row>
    <x:row r="472">
      <x:c r="A472" s="30" t="str">
        <x:v>P1-最新批次</x:v>
      </x:c>
      <x:c r="B472" s="30" t="n">
        <x:v>4335</x:v>
      </x:c>
      <x:c r="C472" s="30" t="n">
        <x:v>408</x:v>
      </x:c>
      <x:c r="D472" s="30" t="str">
        <x:v>QCJ6520MT6HEVA2</x:v>
      </x:c>
      <x:c r="E472" s="30" t="str">
        <x:v>领汇牌</x:v>
      </x:c>
      <x:c r="F472" s="30"/>
      <x:c r="G472" s="30"/>
      <x:c r="H472" s="30"/>
      <x:c r="I472" s="30" t="str">
        <x:v>200</x:v>
      </x:c>
      <x:c r="J472" s="30" t="n">
        <x:v>200</x:v>
      </x:c>
      <x:c r="K472" s="30"/>
      <x:c r="L472" s="30" t="str">
        <x:v>blank</x:v>
      </x:c>
      <x:c r="M472" s="30" t="str"/>
      <x:c r="N472" s="30" t="str"/>
      <x:c r="O472" s="30" t="str"/>
      <x:c r="P472" s="30" t="str"/>
      <x:c r="Q472" s="30" t="str"/>
      <x:c r="R472" s="30" t="str"/>
      <x:c r="S472" s="30" t="str"/>
      <x:c r="T472" s="30" t="str"/>
      <x:c r="U472" s="30" t="str">
        <x:v>pending</x:v>
      </x:c>
      <x:c r="V472" s="30" t="str">
        <x:v>Copyright © 2026 David YE</x:v>
      </x:c>
    </x:row>
    <x:row r="473">
      <x:c r="A473" s="30" t="str">
        <x:v>P1-最新批次</x:v>
      </x:c>
      <x:c r="B473" s="30" t="n">
        <x:v>4336</x:v>
      </x:c>
      <x:c r="C473" s="30" t="n">
        <x:v>408</x:v>
      </x:c>
      <x:c r="D473" s="30" t="str">
        <x:v>SC6510AAAL6HEV</x:v>
      </x:c>
      <x:c r="E473" s="30" t="str">
        <x:v>长安牌</x:v>
      </x:c>
      <x:c r="F473" s="30"/>
      <x:c r="G473" s="30"/>
      <x:c r="H473" s="30"/>
      <x:c r="I473" s="30" t="str">
        <x:v>131/200</x:v>
      </x:c>
      <x:c r="J473" s="30" t="n">
        <x:v>331</x:v>
      </x:c>
      <x:c r="K473" s="30"/>
      <x:c r="L473" s="30" t="str">
        <x:v>blank</x:v>
      </x:c>
      <x:c r="M473" s="30" t="str"/>
      <x:c r="N473" s="30" t="str"/>
      <x:c r="O473" s="30" t="str"/>
      <x:c r="P473" s="30" t="str"/>
      <x:c r="Q473" s="30" t="str"/>
      <x:c r="R473" s="30" t="str"/>
      <x:c r="S473" s="30" t="str"/>
      <x:c r="T473" s="30" t="str"/>
      <x:c r="U473" s="30" t="str">
        <x:v>pending</x:v>
      </x:c>
      <x:c r="V473" s="30" t="str">
        <x:v>Copyright © 2026 David YE</x:v>
      </x:c>
    </x:row>
    <x:row r="474">
      <x:c r="A474" s="30" t="str">
        <x:v>P1-最新批次</x:v>
      </x:c>
      <x:c r="B474" s="30" t="n">
        <x:v>4337</x:v>
      </x:c>
      <x:c r="C474" s="30" t="n">
        <x:v>408</x:v>
      </x:c>
      <x:c r="D474" s="30" t="str">
        <x:v>SKE6540DREEVA2F</x:v>
      </x:c>
      <x:c r="E474" s="30" t="str">
        <x:v>问界牌</x:v>
      </x:c>
      <x:c r="F474" s="30"/>
      <x:c r="G474" s="30"/>
      <x:c r="H474" s="30"/>
      <x:c r="I474" s="30" t="str">
        <x:v>前: 220 / 后: 222 / 222</x:v>
      </x:c>
      <x:c r="J474" s="30" t="n">
        <x:v>664</x:v>
      </x:c>
      <x:c r="K474" s="30"/>
      <x:c r="L474" s="30" t="str">
        <x:v>blank</x:v>
      </x:c>
      <x:c r="M474" s="30" t="str"/>
      <x:c r="N474" s="30" t="str"/>
      <x:c r="O474" s="30" t="str"/>
      <x:c r="P474" s="30" t="str"/>
      <x:c r="Q474" s="30" t="str"/>
      <x:c r="R474" s="30" t="str"/>
      <x:c r="S474" s="30" t="str"/>
      <x:c r="T474" s="30" t="str"/>
      <x:c r="U474" s="30" t="str">
        <x:v>pending</x:v>
      </x:c>
      <x:c r="V474" s="30" t="str">
        <x:v>Copyright © 2026 David YE</x:v>
      </x:c>
    </x:row>
    <x:row r="475">
      <x:c r="A475" s="30" t="str">
        <x:v>P1-最新批次</x:v>
      </x:c>
      <x:c r="B475" s="30" t="n">
        <x:v>4338</x:v>
      </x:c>
      <x:c r="C475" s="30" t="n">
        <x:v>408</x:v>
      </x:c>
      <x:c r="D475" s="30" t="str">
        <x:v>SQR6482CHEVT1N</x:v>
      </x:c>
      <x:c r="E475" s="30" t="str">
        <x:v>捷途牌</x:v>
      </x:c>
      <x:c r="F475" s="30"/>
      <x:c r="G475" s="30"/>
      <x:c r="H475" s="30"/>
      <x:c r="I475" s="30"/>
      <x:c r="J475" s="30"/>
      <x:c r="K475" s="30"/>
      <x:c r="L475" s="30" t="str">
        <x:v>blank</x:v>
      </x:c>
      <x:c r="M475" s="30" t="str"/>
      <x:c r="N475" s="30" t="str"/>
      <x:c r="O475" s="30" t="str"/>
      <x:c r="P475" s="30" t="str"/>
      <x:c r="Q475" s="30" t="str"/>
      <x:c r="R475" s="30" t="str"/>
      <x:c r="S475" s="30" t="str"/>
      <x:c r="T475" s="30" t="str"/>
      <x:c r="U475" s="30" t="str">
        <x:v>pending</x:v>
      </x:c>
      <x:c r="V475" s="30" t="str">
        <x:v>Copyright © 2026 David YE</x:v>
      </x:c>
    </x:row>
    <x:row r="476">
      <x:c r="A476" s="30" t="str">
        <x:v>P1-最新批次</x:v>
      </x:c>
      <x:c r="B476" s="30" t="n">
        <x:v>4339</x:v>
      </x:c>
      <x:c r="C476" s="30" t="n">
        <x:v>408</x:v>
      </x:c>
      <x:c r="D476" s="30" t="str">
        <x:v>SQR6483CHEVT1N</x:v>
      </x:c>
      <x:c r="E476" s="30" t="str">
        <x:v>捷途牌</x:v>
      </x:c>
      <x:c r="F476" s="30"/>
      <x:c r="G476" s="30"/>
      <x:c r="H476" s="30"/>
      <x:c r="I476" s="30"/>
      <x:c r="J476" s="30"/>
      <x:c r="K476" s="30"/>
      <x:c r="L476" s="30" t="str">
        <x:v>blank</x:v>
      </x:c>
      <x:c r="M476" s="30" t="str"/>
      <x:c r="N476" s="30" t="str"/>
      <x:c r="O476" s="30" t="str"/>
      <x:c r="P476" s="30" t="str"/>
      <x:c r="Q476" s="30" t="str"/>
      <x:c r="R476" s="30" t="str"/>
      <x:c r="S476" s="30" t="str"/>
      <x:c r="T476" s="30" t="str"/>
      <x:c r="U476" s="30" t="str">
        <x:v>pending</x:v>
      </x:c>
      <x:c r="V476" s="30" t="str">
        <x:v>Copyright © 2026 David YE</x:v>
      </x:c>
    </x:row>
    <x:row r="477">
      <x:c r="A477" s="30" t="str">
        <x:v>P1-最新批次</x:v>
      </x:c>
      <x:c r="B477" s="30" t="n">
        <x:v>4340</x:v>
      </x:c>
      <x:c r="C477" s="30" t="n">
        <x:v>408</x:v>
      </x:c>
      <x:c r="D477" s="30" t="str">
        <x:v>SQR6483CHEVT225</x:v>
      </x:c>
      <x:c r="E477" s="30" t="str">
        <x:v>星途牌</x:v>
      </x:c>
      <x:c r="F477" s="30"/>
      <x:c r="G477" s="30"/>
      <x:c r="H477" s="30"/>
      <x:c r="I477" s="30"/>
      <x:c r="J477" s="30"/>
      <x:c r="K477" s="30"/>
      <x:c r="L477" s="30" t="str">
        <x:v>blank</x:v>
      </x:c>
      <x:c r="M477" s="30" t="str"/>
      <x:c r="N477" s="30" t="str"/>
      <x:c r="O477" s="30" t="str"/>
      <x:c r="P477" s="30" t="str"/>
      <x:c r="Q477" s="30" t="str"/>
      <x:c r="R477" s="30" t="str"/>
      <x:c r="S477" s="30" t="str"/>
      <x:c r="T477" s="30" t="str"/>
      <x:c r="U477" s="30" t="str">
        <x:v>pending</x:v>
      </x:c>
      <x:c r="V477" s="30" t="str">
        <x:v>Copyright © 2026 David YE</x:v>
      </x:c>
    </x:row>
    <x:row r="478">
      <x:c r="A478" s="30" t="str">
        <x:v>P1-最新批次</x:v>
      </x:c>
      <x:c r="B478" s="30" t="n">
        <x:v>4341</x:v>
      </x:c>
      <x:c r="C478" s="30" t="n">
        <x:v>408</x:v>
      </x:c>
      <x:c r="D478" s="30" t="str">
        <x:v>SQR6483CHEVT226</x:v>
      </x:c>
      <x:c r="E478" s="30" t="str">
        <x:v>星途牌</x:v>
      </x:c>
      <x:c r="F478" s="30"/>
      <x:c r="G478" s="30"/>
      <x:c r="H478" s="30"/>
      <x:c r="I478" s="30"/>
      <x:c r="J478" s="30"/>
      <x:c r="K478" s="30"/>
      <x:c r="L478" s="30" t="str">
        <x:v>blank</x:v>
      </x:c>
      <x:c r="M478" s="30" t="str"/>
      <x:c r="N478" s="30" t="str"/>
      <x:c r="O478" s="30" t="str"/>
      <x:c r="P478" s="30" t="str"/>
      <x:c r="Q478" s="30" t="str"/>
      <x:c r="R478" s="30" t="str"/>
      <x:c r="S478" s="30" t="str"/>
      <x:c r="T478" s="30" t="str"/>
      <x:c r="U478" s="30" t="str">
        <x:v>pending</x:v>
      </x:c>
      <x:c r="V478" s="30" t="str">
        <x:v>Copyright © 2026 David YE</x:v>
      </x:c>
    </x:row>
    <x:row r="479">
      <x:c r="A479" s="30" t="str">
        <x:v>P1-最新批次</x:v>
      </x:c>
      <x:c r="B479" s="30" t="n">
        <x:v>4342</x:v>
      </x:c>
      <x:c r="C479" s="30" t="n">
        <x:v>408</x:v>
      </x:c>
      <x:c r="D479" s="30" t="str">
        <x:v>SQR6486CHEVT1J</x:v>
      </x:c>
      <x:c r="E479" s="30" t="str">
        <x:v>捷途牌</x:v>
      </x:c>
      <x:c r="F479" s="30"/>
      <x:c r="G479" s="30"/>
      <x:c r="H479" s="30"/>
      <x:c r="I479" s="30"/>
      <x:c r="J479" s="30"/>
      <x:c r="K479" s="30"/>
      <x:c r="L479" s="30" t="str">
        <x:v>blank</x:v>
      </x:c>
      <x:c r="M479" s="30" t="str"/>
      <x:c r="N479" s="30" t="str"/>
      <x:c r="O479" s="30" t="str"/>
      <x:c r="P479" s="30" t="str"/>
      <x:c r="Q479" s="30" t="str"/>
      <x:c r="R479" s="30" t="str"/>
      <x:c r="S479" s="30" t="str"/>
      <x:c r="T479" s="30" t="str"/>
      <x:c r="U479" s="30" t="str">
        <x:v>pending</x:v>
      </x:c>
      <x:c r="V479" s="30" t="str">
        <x:v>Copyright © 2026 David YE</x:v>
      </x:c>
    </x:row>
    <x:row r="480">
      <x:c r="A480" s="30" t="str">
        <x:v>P1-最新批次</x:v>
      </x:c>
      <x:c r="B480" s="30" t="n">
        <x:v>4343</x:v>
      </x:c>
      <x:c r="C480" s="30" t="n">
        <x:v>408</x:v>
      </x:c>
      <x:c r="D480" s="30" t="str">
        <x:v>SQR6486CHEVT1J2</x:v>
      </x:c>
      <x:c r="E480" s="30" t="str">
        <x:v>捷途牌</x:v>
      </x:c>
      <x:c r="F480" s="30"/>
      <x:c r="G480" s="30"/>
      <x:c r="H480" s="30"/>
      <x:c r="I480" s="30"/>
      <x:c r="J480" s="30"/>
      <x:c r="K480" s="30"/>
      <x:c r="L480" s="30" t="str">
        <x:v>blank</x:v>
      </x:c>
      <x:c r="M480" s="30" t="str"/>
      <x:c r="N480" s="30" t="str"/>
      <x:c r="O480" s="30" t="str"/>
      <x:c r="P480" s="30" t="str"/>
      <x:c r="Q480" s="30" t="str"/>
      <x:c r="R480" s="30" t="str"/>
      <x:c r="S480" s="30" t="str"/>
      <x:c r="T480" s="30" t="str"/>
      <x:c r="U480" s="30" t="str">
        <x:v>pending</x:v>
      </x:c>
      <x:c r="V480" s="30" t="str">
        <x:v>Copyright © 2026 David YE</x:v>
      </x:c>
    </x:row>
    <x:row r="481">
      <x:c r="A481" s="30" t="str">
        <x:v>P1-最新批次</x:v>
      </x:c>
      <x:c r="B481" s="30" t="n">
        <x:v>4344</x:v>
      </x:c>
      <x:c r="C481" s="30" t="n">
        <x:v>408</x:v>
      </x:c>
      <x:c r="D481" s="30" t="str">
        <x:v>SQR6486CHEVT1J3</x:v>
      </x:c>
      <x:c r="E481" s="30" t="str">
        <x:v>捷途牌</x:v>
      </x:c>
      <x:c r="F481" s="30"/>
      <x:c r="G481" s="30"/>
      <x:c r="H481" s="30"/>
      <x:c r="I481" s="30"/>
      <x:c r="J481" s="30"/>
      <x:c r="K481" s="30"/>
      <x:c r="L481" s="30" t="str">
        <x:v>blank</x:v>
      </x:c>
      <x:c r="M481" s="30" t="str"/>
      <x:c r="N481" s="30" t="str"/>
      <x:c r="O481" s="30" t="str"/>
      <x:c r="P481" s="30" t="str"/>
      <x:c r="Q481" s="30" t="str"/>
      <x:c r="R481" s="30" t="str"/>
      <x:c r="S481" s="30" t="str"/>
      <x:c r="T481" s="30" t="str"/>
      <x:c r="U481" s="30" t="str">
        <x:v>pending</x:v>
      </x:c>
      <x:c r="V481" s="30" t="str">
        <x:v>Copyright © 2026 David YE</x:v>
      </x:c>
    </x:row>
    <x:row r="482">
      <x:c r="A482" s="30" t="str">
        <x:v>P1-最新批次</x:v>
      </x:c>
      <x:c r="B482" s="30" t="n">
        <x:v>4345</x:v>
      </x:c>
      <x:c r="C482" s="30" t="n">
        <x:v>408</x:v>
      </x:c>
      <x:c r="D482" s="30" t="str">
        <x:v>SQR6521REEVE021</x:v>
      </x:c>
      <x:c r="E482" s="30" t="str">
        <x:v>奇瑞牌</x:v>
      </x:c>
      <x:c r="F482" s="30"/>
      <x:c r="G482" s="30"/>
      <x:c r="H482" s="30"/>
      <x:c r="I482" s="30"/>
      <x:c r="J482" s="30"/>
      <x:c r="K482" s="30"/>
      <x:c r="L482" s="30" t="str">
        <x:v>blank</x:v>
      </x:c>
      <x:c r="M482" s="30" t="str"/>
      <x:c r="N482" s="30" t="str"/>
      <x:c r="O482" s="30" t="str"/>
      <x:c r="P482" s="30" t="str"/>
      <x:c r="Q482" s="30" t="str"/>
      <x:c r="R482" s="30" t="str"/>
      <x:c r="S482" s="30" t="str"/>
      <x:c r="T482" s="30" t="str"/>
      <x:c r="U482" s="30" t="str">
        <x:v>pending</x:v>
      </x:c>
      <x:c r="V482" s="30" t="str">
        <x:v>Copyright © 2026 David YE</x:v>
      </x:c>
    </x:row>
    <x:row r="483">
      <x:c r="A483" s="30" t="str">
        <x:v>P1-最新批次</x:v>
      </x:c>
      <x:c r="B483" s="30" t="n">
        <x:v>4346</x:v>
      </x:c>
      <x:c r="C483" s="30" t="n">
        <x:v>408</x:v>
      </x:c>
      <x:c r="D483" s="30" t="str">
        <x:v>SVW650181BRV</x:v>
      </x:c>
      <x:c r="E483" s="30" t="str">
        <x:v>大众汽车(VOLKSWAGEN)牌</x:v>
      </x:c>
      <x:c r="F483" s="30"/>
      <x:c r="G483" s="30"/>
      <x:c r="H483" s="30"/>
      <x:c r="I483" s="30" t="str">
        <x:v>220</x:v>
      </x:c>
      <x:c r="J483" s="30" t="n">
        <x:v>220</x:v>
      </x:c>
      <x:c r="K483" s="30"/>
      <x:c r="L483" s="30" t="str">
        <x:v>blank</x:v>
      </x:c>
      <x:c r="M483" s="30" t="str"/>
      <x:c r="N483" s="30" t="str"/>
      <x:c r="O483" s="30" t="str"/>
      <x:c r="P483" s="30" t="str"/>
      <x:c r="Q483" s="30" t="str"/>
      <x:c r="R483" s="30" t="str"/>
      <x:c r="S483" s="30" t="str"/>
      <x:c r="T483" s="30" t="str"/>
      <x:c r="U483" s="30" t="str">
        <x:v>pending</x:v>
      </x:c>
      <x:c r="V483" s="30" t="str">
        <x:v>Copyright © 2026 David YE</x:v>
      </x:c>
    </x:row>
    <x:row r="484">
      <x:c r="A484" s="30" t="str">
        <x:v>P1-最新批次</x:v>
      </x:c>
      <x:c r="B484" s="30" t="n">
        <x:v>4347</x:v>
      </x:c>
      <x:c r="C484" s="30" t="n">
        <x:v>408</x:v>
      </x:c>
      <x:c r="D484" s="30" t="str">
        <x:v>SVW650182BRV</x:v>
      </x:c>
      <x:c r="E484" s="30" t="str">
        <x:v>大众汽车(VOLKSWAGEN)牌</x:v>
      </x:c>
      <x:c r="F484" s="30"/>
      <x:c r="G484" s="30"/>
      <x:c r="H484" s="30"/>
      <x:c r="I484" s="30" t="str">
        <x:v>150 / 220</x:v>
      </x:c>
      <x:c r="J484" s="30" t="n">
        <x:v>370</x:v>
      </x:c>
      <x:c r="K484" s="30"/>
      <x:c r="L484" s="30" t="str">
        <x:v>blank</x:v>
      </x:c>
      <x:c r="M484" s="30" t="str"/>
      <x:c r="N484" s="30" t="str"/>
      <x:c r="O484" s="30" t="str"/>
      <x:c r="P484" s="30" t="str"/>
      <x:c r="Q484" s="30" t="str"/>
      <x:c r="R484" s="30" t="str"/>
      <x:c r="S484" s="30" t="str"/>
      <x:c r="T484" s="30" t="str"/>
      <x:c r="U484" s="30" t="str">
        <x:v>pending</x:v>
      </x:c>
      <x:c r="V484" s="30" t="str">
        <x:v>Copyright © 2026 David YE</x:v>
      </x:c>
    </x:row>
    <x:row r="485">
      <x:c r="A485" s="30" t="str">
        <x:v>P1-最新批次</x:v>
      </x:c>
      <x:c r="B485" s="30" t="n">
        <x:v>4348</x:v>
      </x:c>
      <x:c r="C485" s="30" t="n">
        <x:v>408</x:v>
      </x:c>
      <x:c r="D485" s="30" t="str">
        <x:v>SVW650183BRV</x:v>
      </x:c>
      <x:c r="E485" s="30" t="str">
        <x:v>大众汽车(VOLKSWAGEN)牌</x:v>
      </x:c>
      <x:c r="F485" s="30"/>
      <x:c r="G485" s="30"/>
      <x:c r="H485" s="30"/>
      <x:c r="I485" s="30" t="str">
        <x:v>220</x:v>
      </x:c>
      <x:c r="J485" s="30" t="n">
        <x:v>220</x:v>
      </x:c>
      <x:c r="K485" s="30"/>
      <x:c r="L485" s="30" t="str">
        <x:v>blank</x:v>
      </x:c>
      <x:c r="M485" s="30" t="str"/>
      <x:c r="N485" s="30" t="str"/>
      <x:c r="O485" s="30" t="str"/>
      <x:c r="P485" s="30" t="str"/>
      <x:c r="Q485" s="30" t="str"/>
      <x:c r="R485" s="30" t="str"/>
      <x:c r="S485" s="30" t="str"/>
      <x:c r="T485" s="30" t="str"/>
      <x:c r="U485" s="30" t="str">
        <x:v>pending</x:v>
      </x:c>
      <x:c r="V485" s="30" t="str">
        <x:v>Copyright © 2026 David YE</x:v>
      </x:c>
    </x:row>
    <x:row r="486">
      <x:c r="A486" s="30" t="str">
        <x:v>P1-最新批次</x:v>
      </x:c>
      <x:c r="B486" s="30" t="n">
        <x:v>4349</x:v>
      </x:c>
      <x:c r="C486" s="30" t="n">
        <x:v>408</x:v>
      </x:c>
      <x:c r="D486" s="30" t="str">
        <x:v>SVW650184BRV</x:v>
      </x:c>
      <x:c r="E486" s="30" t="str">
        <x:v>大众汽车(VOLKSWAGEN)</x:v>
      </x:c>
      <x:c r="F486" s="30"/>
      <x:c r="G486" s="30"/>
      <x:c r="H486" s="30"/>
      <x:c r="I486" s="30" t="str">
        <x:v>220</x:v>
      </x:c>
      <x:c r="J486" s="30" t="n">
        <x:v>220</x:v>
      </x:c>
      <x:c r="K486" s="30"/>
      <x:c r="L486" s="30" t="str">
        <x:v>blank</x:v>
      </x:c>
      <x:c r="M486" s="30" t="str"/>
      <x:c r="N486" s="30" t="str"/>
      <x:c r="O486" s="30" t="str"/>
      <x:c r="P486" s="30" t="str"/>
      <x:c r="Q486" s="30" t="str"/>
      <x:c r="R486" s="30" t="str"/>
      <x:c r="S486" s="30" t="str"/>
      <x:c r="T486" s="30" t="str"/>
      <x:c r="U486" s="30" t="str">
        <x:v>pending</x:v>
      </x:c>
      <x:c r="V486" s="30" t="str">
        <x:v>Copyright © 2026 David YE</x:v>
      </x:c>
    </x:row>
    <x:row r="487">
      <x:c r="A487" s="30" t="str">
        <x:v>P1-最新批次</x:v>
      </x:c>
      <x:c r="B487" s="30" t="n">
        <x:v>4153</x:v>
      </x:c>
      <x:c r="C487" s="30" t="n">
        <x:v>407</x:v>
      </x:c>
      <x:c r="D487" s="30" t="str">
        <x:v>BH7000BEVDCA</x:v>
      </x:c>
      <x:c r="E487" s="30" t="str">
        <x:v>北京现代牌</x:v>
      </x:c>
      <x:c r="F487" s="30"/>
      <x:c r="G487" s="30" t="str">
        <x:v>海纳川浩夫尔(北京)新能源汽车驱动系统有限公司</x:v>
      </x:c>
      <x:c r="H487" s="30" t="str">
        <x:v>CF4B</x:v>
      </x:c>
      <x:c r="I487" s="30" t="str">
        <x:v>140</x:v>
      </x:c>
      <x:c r="J487" s="30" t="n">
        <x:v>140</x:v>
      </x:c>
      <x:c r="K487" s="30"/>
      <x:c r="L487" s="30" t="str">
        <x:v>blank</x:v>
      </x:c>
      <x:c r="M487" s="30" t="str"/>
      <x:c r="N487" s="30" t="str"/>
      <x:c r="O487" s="30" t="str"/>
      <x:c r="P487" s="30" t="str"/>
      <x:c r="Q487" s="30" t="str"/>
      <x:c r="R487" s="30" t="str"/>
      <x:c r="S487" s="30" t="str"/>
      <x:c r="T487" s="30" t="str"/>
      <x:c r="U487" s="30" t="str">
        <x:v>pending</x:v>
      </x:c>
      <x:c r="V487" s="30" t="str">
        <x:v>Copyright © 2026 David YE</x:v>
      </x:c>
    </x:row>
    <x:row r="488">
      <x:c r="A488" s="30" t="str">
        <x:v>P1-最新批次</x:v>
      </x:c>
      <x:c r="B488" s="30" t="n">
        <x:v>4154</x:v>
      </x:c>
      <x:c r="C488" s="30" t="n">
        <x:v>407</x:v>
      </x:c>
      <x:c r="D488" s="30" t="str">
        <x:v>BH7002BEVDCA</x:v>
      </x:c>
      <x:c r="E488" s="30" t="str">
        <x:v>北京现代牌</x:v>
      </x:c>
      <x:c r="F488" s="30"/>
      <x:c r="G488" s="30" t="str">
        <x:v>海纳川浩夫尔(北京)新能源汽车驱动系统有限公司</x:v>
      </x:c>
      <x:c r="H488" s="30" t="str">
        <x:v>CF4B</x:v>
      </x:c>
      <x:c r="I488" s="30" t="str">
        <x:v>168</x:v>
      </x:c>
      <x:c r="J488" s="30" t="n">
        <x:v>168</x:v>
      </x:c>
      <x:c r="K488" s="30"/>
      <x:c r="L488" s="30" t="str">
        <x:v>blank</x:v>
      </x:c>
      <x:c r="M488" s="30" t="str"/>
      <x:c r="N488" s="30" t="str"/>
      <x:c r="O488" s="30" t="str"/>
      <x:c r="P488" s="30" t="str"/>
      <x:c r="Q488" s="30" t="str"/>
      <x:c r="R488" s="30" t="str"/>
      <x:c r="S488" s="30" t="str"/>
      <x:c r="T488" s="30" t="str"/>
      <x:c r="U488" s="30" t="str">
        <x:v>pending</x:v>
      </x:c>
      <x:c r="V488" s="30" t="str">
        <x:v>Copyright © 2026 David YE</x:v>
      </x:c>
    </x:row>
    <x:row r="489">
      <x:c r="A489" s="30" t="str">
        <x:v>P1-最新批次</x:v>
      </x:c>
      <x:c r="B489" s="30" t="n">
        <x:v>4155</x:v>
      </x:c>
      <x:c r="C489" s="30" t="n">
        <x:v>407</x:v>
      </x:c>
      <x:c r="D489" s="30" t="str">
        <x:v>BH7003BEVDCA</x:v>
      </x:c>
      <x:c r="E489" s="30" t="str">
        <x:v>北京现代牌</x:v>
      </x:c>
      <x:c r="F489" s="30"/>
      <x:c r="G489" s="30" t="str">
        <x:v>海纳川浩夫尔(北京)新能源汽车驱动系统有限公司</x:v>
      </x:c>
      <x:c r="H489" s="30" t="str">
        <x:v>CF4B</x:v>
      </x:c>
      <x:c r="I489" s="30" t="str">
        <x:v>168</x:v>
      </x:c>
      <x:c r="J489" s="30" t="n">
        <x:v>168</x:v>
      </x:c>
      <x:c r="K489" s="30"/>
      <x:c r="L489" s="30" t="str">
        <x:v>blank</x:v>
      </x:c>
      <x:c r="M489" s="30" t="str"/>
      <x:c r="N489" s="30" t="str"/>
      <x:c r="O489" s="30" t="str"/>
      <x:c r="P489" s="30" t="str"/>
      <x:c r="Q489" s="30" t="str"/>
      <x:c r="R489" s="30" t="str"/>
      <x:c r="S489" s="30" t="str"/>
      <x:c r="T489" s="30" t="str"/>
      <x:c r="U489" s="30" t="str">
        <x:v>pending</x:v>
      </x:c>
      <x:c r="V489" s="30" t="str">
        <x:v>Copyright © 2026 David YE</x:v>
      </x:c>
    </x:row>
    <x:row r="490">
      <x:c r="A490" s="30" t="str">
        <x:v>P1-最新批次</x:v>
      </x:c>
      <x:c r="B490" s="30" t="n">
        <x:v>4158</x:v>
      </x:c>
      <x:c r="C490" s="30" t="n">
        <x:v>407</x:v>
      </x:c>
      <x:c r="D490" s="30" t="str">
        <x:v>BYD6510BNBEV3</x:v>
      </x:c>
      <x:c r="E490" s="30" t="str">
        <x:v>比亚迪牌</x:v>
      </x:c>
      <x:c r="F490" s="30"/>
      <x:c r="G490" s="30" t="str">
        <x:v>郑州比亚迪汽车有限公司</x:v>
      </x:c>
      <x:c r="H490" s="30" t="str">
        <x:v>TZ226QYC</x:v>
      </x:c>
      <x:c r="I490" s="30" t="str">
        <x:v>320</x:v>
      </x:c>
      <x:c r="J490" s="30" t="n">
        <x:v>320</x:v>
      </x:c>
      <x:c r="K490" s="30"/>
      <x:c r="L490" s="30" t="str">
        <x:v>blank</x:v>
      </x:c>
      <x:c r="M490" s="30" t="str"/>
      <x:c r="N490" s="30" t="str"/>
      <x:c r="O490" s="30" t="str"/>
      <x:c r="P490" s="30" t="str"/>
      <x:c r="Q490" s="30" t="str"/>
      <x:c r="R490" s="30" t="str"/>
      <x:c r="S490" s="30" t="str"/>
      <x:c r="T490" s="30" t="str"/>
      <x:c r="U490" s="30" t="str">
        <x:v>pending</x:v>
      </x:c>
      <x:c r="V490" s="30" t="str">
        <x:v>Copyright © 2026 David YE</x:v>
      </x:c>
    </x:row>
    <x:row r="491">
      <x:c r="A491" s="30" t="str">
        <x:v>P1-最新批次</x:v>
      </x:c>
      <x:c r="B491" s="30" t="n">
        <x:v>4159</x:v>
      </x:c>
      <x:c r="C491" s="30" t="n">
        <x:v>407</x:v>
      </x:c>
      <x:c r="D491" s="30" t="str">
        <x:v>BYD7001BEVA8</x:v>
      </x:c>
      <x:c r="E491" s="30" t="str">
        <x:v>比亚迪牌</x:v>
      </x:c>
      <x:c r="F491" s="30"/>
      <x:c r="G491" s="30" t="str">
        <x:v>西安比亚迪汽车零部件有限公司</x:v>
      </x:c>
      <x:c r="H491" s="30" t="str">
        <x:v>TZ180XSAS</x:v>
      </x:c>
      <x:c r="I491" s="30" t="str">
        <x:v>55</x:v>
      </x:c>
      <x:c r="J491" s="30" t="n">
        <x:v>55</x:v>
      </x:c>
      <x:c r="K491" s="30"/>
      <x:c r="L491" s="30" t="str">
        <x:v>blank</x:v>
      </x:c>
      <x:c r="M491" s="30" t="str"/>
      <x:c r="N491" s="30" t="str"/>
      <x:c r="O491" s="30" t="str"/>
      <x:c r="P491" s="30" t="str"/>
      <x:c r="Q491" s="30" t="str"/>
      <x:c r="R491" s="30" t="str"/>
      <x:c r="S491" s="30" t="str"/>
      <x:c r="T491" s="30" t="str"/>
      <x:c r="U491" s="30" t="str">
        <x:v>pending</x:v>
      </x:c>
      <x:c r="V491" s="30" t="str">
        <x:v>Copyright © 2026 David YE</x:v>
      </x:c>
    </x:row>
    <x:row r="492">
      <x:c r="A492" s="30" t="str">
        <x:v>P1-最新批次</x:v>
      </x:c>
      <x:c r="B492" s="30" t="n">
        <x:v>4160</x:v>
      </x:c>
      <x:c r="C492" s="30" t="n">
        <x:v>407</x:v>
      </x:c>
      <x:c r="D492" s="30" t="str">
        <x:v>CA6490H0BEVF</x:v>
      </x:c>
      <x:c r="E492" s="30" t="str">
        <x:v>红旗牌</x:v>
      </x:c>
      <x:c r="F492" s="30"/>
      <x:c r="G492" s="30" t="str">
        <x:v>中国第一汽车集团有限公司</x:v>
      </x:c>
      <x:c r="H492" s="30" t="str">
        <x:v>CAM220PT9</x:v>
      </x:c>
      <x:c r="I492" s="30" t="str">
        <x:v>340</x:v>
      </x:c>
      <x:c r="J492" s="30" t="n">
        <x:v>340</x:v>
      </x:c>
      <x:c r="K492" s="30"/>
      <x:c r="L492" s="30" t="str">
        <x:v>blank</x:v>
      </x:c>
      <x:c r="M492" s="30" t="str"/>
      <x:c r="N492" s="30" t="str"/>
      <x:c r="O492" s="30" t="str"/>
      <x:c r="P492" s="30" t="str"/>
      <x:c r="Q492" s="30" t="str"/>
      <x:c r="R492" s="30" t="str"/>
      <x:c r="S492" s="30" t="str"/>
      <x:c r="T492" s="30" t="str"/>
      <x:c r="U492" s="30" t="str">
        <x:v>pending</x:v>
      </x:c>
      <x:c r="V492" s="30" t="str">
        <x:v>Copyright © 2026 David YE</x:v>
      </x:c>
    </x:row>
    <x:row r="493">
      <x:c r="A493" s="30" t="str">
        <x:v>P1-最新批次</x:v>
      </x:c>
      <x:c r="B493" s="30" t="n">
        <x:v>4161</x:v>
      </x:c>
      <x:c r="C493" s="30" t="n">
        <x:v>407</x:v>
      </x:c>
      <x:c r="D493" s="30" t="str">
        <x:v>CA7000BEVF</x:v>
      </x:c>
      <x:c r="E493" s="30" t="str">
        <x:v>一汽牌</x:v>
      </x:c>
      <x:c r="F493" s="30"/>
      <x:c r="G493" s="30"/>
      <x:c r="H493" s="30" t="str">
        <x:v>TZ155XZ030</x:v>
      </x:c>
      <x:c r="I493" s="30"/>
      <x:c r="J493" s="30"/>
      <x:c r="K493" s="30"/>
      <x:c r="L493" s="30" t="str">
        <x:v>blank</x:v>
      </x:c>
      <x:c r="M493" s="30" t="str"/>
      <x:c r="N493" s="30" t="str"/>
      <x:c r="O493" s="30" t="str"/>
      <x:c r="P493" s="30" t="str"/>
      <x:c r="Q493" s="30" t="str"/>
      <x:c r="R493" s="30" t="str"/>
      <x:c r="S493" s="30" t="str"/>
      <x:c r="T493" s="30" t="str"/>
      <x:c r="U493" s="30" t="str">
        <x:v>pending</x:v>
      </x:c>
      <x:c r="V493" s="30" t="str">
        <x:v>Copyright © 2026 David YE</x:v>
      </x:c>
    </x:row>
    <x:row r="494">
      <x:c r="A494" s="30" t="str">
        <x:v>P1-最新批次</x:v>
      </x:c>
      <x:c r="B494" s="30" t="n">
        <x:v>4162</x:v>
      </x:c>
      <x:c r="C494" s="30" t="n">
        <x:v>407</x:v>
      </x:c>
      <x:c r="D494" s="30" t="str">
        <x:v>CA7000BEVG</x:v>
      </x:c>
      <x:c r="E494" s="30" t="str">
        <x:v>一汽牌</x:v>
      </x:c>
      <x:c r="F494" s="30"/>
      <x:c r="G494" s="30"/>
      <x:c r="H494" s="30"/>
      <x:c r="I494" s="30"/>
      <x:c r="J494" s="30"/>
      <x:c r="K494" s="30"/>
      <x:c r="L494" s="30" t="str">
        <x:v>blank</x:v>
      </x:c>
      <x:c r="M494" s="30" t="str"/>
      <x:c r="N494" s="30" t="str"/>
      <x:c r="O494" s="30" t="str"/>
      <x:c r="P494" s="30" t="str"/>
      <x:c r="Q494" s="30" t="str"/>
      <x:c r="R494" s="30" t="str"/>
      <x:c r="S494" s="30" t="str"/>
      <x:c r="T494" s="30" t="str"/>
      <x:c r="U494" s="30" t="str">
        <x:v>pending</x:v>
      </x:c>
      <x:c r="V494" s="30" t="str">
        <x:v>Copyright © 2026 David YE</x:v>
      </x:c>
    </x:row>
    <x:row r="495">
      <x:c r="A495" s="30" t="str">
        <x:v>P1-最新批次</x:v>
      </x:c>
      <x:c r="B495" s="30" t="n">
        <x:v>4163</x:v>
      </x:c>
      <x:c r="C495" s="30" t="n">
        <x:v>407</x:v>
      </x:c>
      <x:c r="D495" s="30" t="str">
        <x:v>CA7000BEVH</x:v>
      </x:c>
      <x:c r="E495" s="30" t="str">
        <x:v>一汽牌</x:v>
      </x:c>
      <x:c r="F495" s="30"/>
      <x:c r="G495" s="30"/>
      <x:c r="H495" s="30"/>
      <x:c r="I495" s="30"/>
      <x:c r="J495" s="30"/>
      <x:c r="K495" s="30"/>
      <x:c r="L495" s="30" t="str">
        <x:v>blank</x:v>
      </x:c>
      <x:c r="M495" s="30" t="str"/>
      <x:c r="N495" s="30" t="str"/>
      <x:c r="O495" s="30" t="str"/>
      <x:c r="P495" s="30" t="str"/>
      <x:c r="Q495" s="30" t="str"/>
      <x:c r="R495" s="30" t="str"/>
      <x:c r="S495" s="30" t="str"/>
      <x:c r="T495" s="30" t="str"/>
      <x:c r="U495" s="30" t="str">
        <x:v>pending</x:v>
      </x:c>
      <x:c r="V495" s="30" t="str">
        <x:v>Copyright © 2026 David YE</x:v>
      </x:c>
    </x:row>
    <x:row r="496">
      <x:c r="A496" s="30" t="str">
        <x:v>P1-最新批次</x:v>
      </x:c>
      <x:c r="B496" s="30" t="n">
        <x:v>4164</x:v>
      </x:c>
      <x:c r="C496" s="30" t="n">
        <x:v>407</x:v>
      </x:c>
      <x:c r="D496" s="30" t="str">
        <x:v>CC6430BJ00GDBEV</x:v>
      </x:c>
      <x:c r="E496" s="30" t="str">
        <x:v>欧拉牌</x:v>
      </x:c>
      <x:c r="F496" s="30"/>
      <x:c r="G496" s="30" t="str">
        <x:v>联合汽车电子有限公司</x:v>
      </x:c>
      <x:c r="H496" s="30" t="str">
        <x:v>QT35TZ180250</x:v>
      </x:c>
      <x:c r="I496" s="30" t="str">
        <x:v>98</x:v>
      </x:c>
      <x:c r="J496" s="30" t="n">
        <x:v>98</x:v>
      </x:c>
      <x:c r="K496" s="30"/>
      <x:c r="L496" s="30" t="str">
        <x:v>blank</x:v>
      </x:c>
      <x:c r="M496" s="30" t="str"/>
      <x:c r="N496" s="30" t="str"/>
      <x:c r="O496" s="30" t="str"/>
      <x:c r="P496" s="30" t="str"/>
      <x:c r="Q496" s="30" t="str"/>
      <x:c r="R496" s="30" t="str"/>
      <x:c r="S496" s="30" t="str"/>
      <x:c r="T496" s="30" t="str"/>
      <x:c r="U496" s="30" t="str">
        <x:v>pending</x:v>
      </x:c>
      <x:c r="V496" s="30" t="str">
        <x:v>Copyright © 2026 David YE</x:v>
      </x:c>
    </x:row>
    <x:row r="497">
      <x:c r="A497" s="30" t="str">
        <x:v>P1-最新批次</x:v>
      </x:c>
      <x:c r="B497" s="30" t="n">
        <x:v>4165</x:v>
      </x:c>
      <x:c r="C497" s="30" t="n">
        <x:v>407</x:v>
      </x:c>
      <x:c r="D497" s="30" t="str">
        <x:v>CSA6492LBEVG</x:v>
      </x:c>
      <x:c r="E497" s="30" t="str">
        <x:v>智己牌</x:v>
      </x:c>
      <x:c r="F497" s="30"/>
      <x:c r="G497" s="30" t="str">
        <x:v>联合汽车电子有限公司</x:v>
      </x:c>
      <x:c r="H497" s="30" t="str">
        <x:v>TZ210XS1141</x:v>
      </x:c>
      <x:c r="I497" s="30" t="str">
        <x:v>245</x:v>
      </x:c>
      <x:c r="J497" s="30" t="n">
        <x:v>245</x:v>
      </x:c>
      <x:c r="K497" s="30"/>
      <x:c r="L497" s="30" t="str">
        <x:v>blank</x:v>
      </x:c>
      <x:c r="M497" s="30" t="str"/>
      <x:c r="N497" s="30" t="str"/>
      <x:c r="O497" s="30" t="str"/>
      <x:c r="P497" s="30" t="str"/>
      <x:c r="Q497" s="30" t="str"/>
      <x:c r="R497" s="30" t="str"/>
      <x:c r="S497" s="30" t="str"/>
      <x:c r="T497" s="30" t="str"/>
      <x:c r="U497" s="30" t="str">
        <x:v>pending</x:v>
      </x:c>
      <x:c r="V497" s="30" t="str">
        <x:v>Copyright © 2026 David YE</x:v>
      </x:c>
    </x:row>
    <x:row r="498">
      <x:c r="A498" s="30" t="str">
        <x:v>P1-最新批次</x:v>
      </x:c>
      <x:c r="B498" s="30" t="n">
        <x:v>4166</x:v>
      </x:c>
      <x:c r="C498" s="30" t="n">
        <x:v>407</x:v>
      </x:c>
      <x:c r="D498" s="30" t="str">
        <x:v>CSA6492LBEVH</x:v>
      </x:c>
      <x:c r="E498" s="30" t="str">
        <x:v>智己牌</x:v>
      </x:c>
      <x:c r="F498" s="30"/>
      <x:c r="G498" s="30" t="str">
        <x:v>华域汽车电动系统有限公司</x:v>
      </x:c>
      <x:c r="H498" s="30" t="str">
        <x:v>TZ230XY1252</x:v>
      </x:c>
      <x:c r="I498" s="30" t="str">
        <x:v>300</x:v>
      </x:c>
      <x:c r="J498" s="30" t="n">
        <x:v>300</x:v>
      </x:c>
      <x:c r="K498" s="30"/>
      <x:c r="L498" s="30" t="str">
        <x:v>blank</x:v>
      </x:c>
      <x:c r="M498" s="30" t="str"/>
      <x:c r="N498" s="30" t="str"/>
      <x:c r="O498" s="30" t="str"/>
      <x:c r="P498" s="30" t="str"/>
      <x:c r="Q498" s="30" t="str"/>
      <x:c r="R498" s="30" t="str"/>
      <x:c r="S498" s="30" t="str"/>
      <x:c r="T498" s="30" t="str"/>
      <x:c r="U498" s="30" t="str">
        <x:v>pending</x:v>
      </x:c>
      <x:c r="V498" s="30" t="str">
        <x:v>Copyright © 2026 David YE</x:v>
      </x:c>
    </x:row>
    <x:row r="499">
      <x:c r="A499" s="30" t="str">
        <x:v>P1-最新批次</x:v>
      </x:c>
      <x:c r="B499" s="30" t="n">
        <x:v>4167</x:v>
      </x:c>
      <x:c r="C499" s="30" t="n">
        <x:v>407</x:v>
      </x:c>
      <x:c r="D499" s="30" t="str">
        <x:v>CSA6492LBEVK</x:v>
      </x:c>
      <x:c r="E499" s="30" t="str">
        <x:v>智己牌</x:v>
      </x:c>
      <x:c r="F499" s="30"/>
      <x:c r="G499" s="30" t="str">
        <x:v>联合汽车电子有限公司 / 华域汽车电动系统有限公司</x:v>
      </x:c>
      <x:c r="H499" s="30" t="str">
        <x:v>TZ180XS0952 / TZ230XY1252</x:v>
      </x:c>
      <x:c r="I499" s="30" t="str">
        <x:v>200 / 300</x:v>
      </x:c>
      <x:c r="J499" s="30" t="n">
        <x:v>500</x:v>
      </x:c>
      <x:c r="K499" s="30"/>
      <x:c r="L499" s="30" t="str">
        <x:v>blank</x:v>
      </x:c>
      <x:c r="M499" s="30" t="str"/>
      <x:c r="N499" s="30" t="str"/>
      <x:c r="O499" s="30" t="str"/>
      <x:c r="P499" s="30" t="str"/>
      <x:c r="Q499" s="30" t="str"/>
      <x:c r="R499" s="30" t="str"/>
      <x:c r="S499" s="30" t="str"/>
      <x:c r="T499" s="30" t="str"/>
      <x:c r="U499" s="30" t="str">
        <x:v>pending</x:v>
      </x:c>
      <x:c r="V499" s="30" t="str">
        <x:v>Copyright © 2026 David YE</x:v>
      </x:c>
    </x:row>
    <x:row r="500">
      <x:c r="A500" s="30" t="str">
        <x:v>P1-最新批次</x:v>
      </x:c>
      <x:c r="B500" s="30" t="n">
        <x:v>4168</x:v>
      </x:c>
      <x:c r="C500" s="30" t="n">
        <x:v>407</x:v>
      </x:c>
      <x:c r="D500" s="30" t="str">
        <x:v>CSA7005TBEV1</x:v>
      </x:c>
      <x:c r="E500" s="30" t="str">
        <x:v>名爵牌</x:v>
      </x:c>
      <x:c r="F500" s="30"/>
      <x:c r="G500" s="30" t="str">
        <x:v>上海汽车变速器有限公司</x:v>
      </x:c>
      <x:c r="H500" s="30" t="str">
        <x:v>TZ185XY1181</x:v>
      </x:c>
      <x:c r="I500" s="30" t="str">
        <x:v>176</x:v>
      </x:c>
      <x:c r="J500" s="30" t="n">
        <x:v>176</x:v>
      </x:c>
      <x:c r="K500" s="30"/>
      <x:c r="L500" s="30" t="str">
        <x:v>blank</x:v>
      </x:c>
      <x:c r="M500" s="30" t="str"/>
      <x:c r="N500" s="30" t="str"/>
      <x:c r="O500" s="30" t="str"/>
      <x:c r="P500" s="30" t="str"/>
      <x:c r="Q500" s="30" t="str"/>
      <x:c r="R500" s="30" t="str"/>
      <x:c r="S500" s="30" t="str"/>
      <x:c r="T500" s="30" t="str"/>
      <x:c r="U500" s="30" t="str">
        <x:v>pending</x:v>
      </x:c>
      <x:c r="V500" s="30" t="str">
        <x:v>Copyright © 2026 David YE</x:v>
      </x:c>
    </x:row>
    <x:row r="501">
      <x:c r="A501" s="30" t="str">
        <x:v>P1-最新批次</x:v>
      </x:c>
      <x:c r="B501" s="30" t="n">
        <x:v>4179</x:v>
      </x:c>
      <x:c r="C501" s="30" t="n">
        <x:v>407</x:v>
      </x:c>
      <x:c r="D501" s="30" t="str">
        <x:v>FZ6430BEVA10D</x:v>
      </x:c>
      <x:c r="E501" s="30" t="str">
        <x:v>零跑牌</x:v>
      </x:c>
      <x:c r="F501" s="30"/>
      <x:c r="G501" s="30" t="str">
        <x:v>湖州凌昇动力科技有限公司</x:v>
      </x:c>
      <x:c r="H501" s="30" t="str">
        <x:v>TZ180QY057</x:v>
      </x:c>
      <x:c r="I501" s="30" t="str">
        <x:v>70</x:v>
      </x:c>
      <x:c r="J501" s="30" t="n">
        <x:v>70</x:v>
      </x:c>
      <x:c r="K501" s="30"/>
      <x:c r="L501" s="30" t="str">
        <x:v>blank</x:v>
      </x:c>
      <x:c r="M501" s="30" t="str"/>
      <x:c r="N501" s="30" t="str"/>
      <x:c r="O501" s="30" t="str"/>
      <x:c r="P501" s="30" t="str"/>
      <x:c r="Q501" s="30" t="str"/>
      <x:c r="R501" s="30" t="str"/>
      <x:c r="S501" s="30" t="str"/>
      <x:c r="T501" s="30" t="str"/>
      <x:c r="U501" s="30" t="str">
        <x:v>pending</x:v>
      </x:c>
      <x:c r="V501" s="30" t="str">
        <x:v>Copyright © 2026 David YE</x:v>
      </x:c>
    </x:row>
    <x:row r="502">
      <x:c r="A502" s="30" t="str">
        <x:v>P1-最新批次</x:v>
      </x:c>
      <x:c r="B502" s="30" t="n">
        <x:v>4180</x:v>
      </x:c>
      <x:c r="C502" s="30" t="n">
        <x:v>407</x:v>
      </x:c>
      <x:c r="D502" s="30" t="str">
        <x:v>FZ6450BEVB10L</x:v>
      </x:c>
      <x:c r="E502" s="30" t="str">
        <x:v>零跑牌</x:v>
      </x:c>
      <x:c r="F502" s="30"/>
      <x:c r="G502" s="30" t="str">
        <x:v>湖州凌昇动力科技有限公司</x:v>
      </x:c>
      <x:c r="H502" s="30" t="str">
        <x:v>TZ180QY075</x:v>
      </x:c>
      <x:c r="I502" s="30" t="str">
        <x:v>185</x:v>
      </x:c>
      <x:c r="J502" s="30" t="n">
        <x:v>185</x:v>
      </x:c>
      <x:c r="K502" s="30"/>
      <x:c r="L502" s="30" t="str">
        <x:v>blank</x:v>
      </x:c>
      <x:c r="M502" s="30" t="str"/>
      <x:c r="N502" s="30" t="str"/>
      <x:c r="O502" s="30" t="str"/>
      <x:c r="P502" s="30" t="str"/>
      <x:c r="Q502" s="30" t="str"/>
      <x:c r="R502" s="30" t="str"/>
      <x:c r="S502" s="30" t="str"/>
      <x:c r="T502" s="30" t="str"/>
      <x:c r="U502" s="30" t="str">
        <x:v>pending</x:v>
      </x:c>
      <x:c r="V502" s="30" t="str">
        <x:v>Copyright © 2026 David YE</x:v>
      </x:c>
    </x:row>
    <x:row r="503">
      <x:c r="A503" s="30" t="str">
        <x:v>P1-最新批次</x:v>
      </x:c>
      <x:c r="B503" s="30" t="n">
        <x:v>4181</x:v>
      </x:c>
      <x:c r="C503" s="30" t="n">
        <x:v>407</x:v>
      </x:c>
      <x:c r="D503" s="30" t="str">
        <x:v>FZ6450BEVB10M</x:v>
      </x:c>
      <x:c r="E503" s="30" t="str">
        <x:v>零跑牌</x:v>
      </x:c>
      <x:c r="F503" s="30"/>
      <x:c r="G503" s="30" t="str">
        <x:v>金华凌昇动力科技有限公司</x:v>
      </x:c>
      <x:c r="H503" s="30" t="str">
        <x:v>TZ180QY073</x:v>
      </x:c>
      <x:c r="I503" s="30" t="str">
        <x:v>180</x:v>
      </x:c>
      <x:c r="J503" s="30" t="n">
        <x:v>180</x:v>
      </x:c>
      <x:c r="K503" s="30"/>
      <x:c r="L503" s="30" t="str">
        <x:v>blank</x:v>
      </x:c>
      <x:c r="M503" s="30" t="str"/>
      <x:c r="N503" s="30" t="str"/>
      <x:c r="O503" s="30" t="str"/>
      <x:c r="P503" s="30" t="str"/>
      <x:c r="Q503" s="30" t="str"/>
      <x:c r="R503" s="30" t="str"/>
      <x:c r="S503" s="30" t="str"/>
      <x:c r="T503" s="30" t="str"/>
      <x:c r="U503" s="30" t="str">
        <x:v>pending</x:v>
      </x:c>
      <x:c r="V503" s="30" t="str">
        <x:v>Copyright © 2026 David YE</x:v>
      </x:c>
    </x:row>
    <x:row r="504">
      <x:c r="A504" s="30" t="str">
        <x:v>P1-最新批次</x:v>
      </x:c>
      <x:c r="B504" s="30" t="n">
        <x:v>4183</x:v>
      </x:c>
      <x:c r="C504" s="30" t="n">
        <x:v>407</x:v>
      </x:c>
      <x:c r="D504" s="30" t="str">
        <x:v>FZ6490BEVC16T</x:v>
      </x:c>
      <x:c r="E504" s="30" t="str">
        <x:v>零跑牌</x:v>
      </x:c>
      <x:c r="F504" s="30"/>
      <x:c r="G504" s="30" t="str">
        <x:v>金华凌昇动力科技有限公司</x:v>
      </x:c>
      <x:c r="H504" s="30" t="str">
        <x:v>TZ220QY033</x:v>
      </x:c>
      <x:c r="I504" s="30" t="str">
        <x:v>230</x:v>
      </x:c>
      <x:c r="J504" s="30" t="n">
        <x:v>230</x:v>
      </x:c>
      <x:c r="K504" s="30"/>
      <x:c r="L504" s="30" t="str">
        <x:v>blank</x:v>
      </x:c>
      <x:c r="M504" s="30" t="str"/>
      <x:c r="N504" s="30" t="str"/>
      <x:c r="O504" s="30" t="str"/>
      <x:c r="P504" s="30" t="str"/>
      <x:c r="Q504" s="30" t="str"/>
      <x:c r="R504" s="30" t="str"/>
      <x:c r="S504" s="30" t="str"/>
      <x:c r="T504" s="30" t="str"/>
      <x:c r="U504" s="30" t="str">
        <x:v>pending</x:v>
      </x:c>
      <x:c r="V504" s="30" t="str">
        <x:v>Copyright © 2026 David YE</x:v>
      </x:c>
    </x:row>
    <x:row r="505">
      <x:c r="A505" s="30" t="str">
        <x:v>P1-最新批次</x:v>
      </x:c>
      <x:c r="B505" s="30" t="n">
        <x:v>4184</x:v>
      </x:c>
      <x:c r="C505" s="30" t="n">
        <x:v>407</x:v>
      </x:c>
      <x:c r="D505" s="30" t="str">
        <x:v>FZ7000BEVA05D</x:v>
      </x:c>
      <x:c r="E505" s="30" t="str">
        <x:v>零跑牌</x:v>
      </x:c>
      <x:c r="F505" s="30"/>
      <x:c r="G505" s="30" t="str">
        <x:v>湖州凌昇动力科技有限公司</x:v>
      </x:c>
      <x:c r="H505" s="30" t="str">
        <x:v>TZ180QY057</x:v>
      </x:c>
      <x:c r="I505" s="30" t="str">
        <x:v>70</x:v>
      </x:c>
      <x:c r="J505" s="30" t="n">
        <x:v>70</x:v>
      </x:c>
      <x:c r="K505" s="30"/>
      <x:c r="L505" s="30" t="str">
        <x:v>blank</x:v>
      </x:c>
      <x:c r="M505" s="30" t="str"/>
      <x:c r="N505" s="30" t="str"/>
      <x:c r="O505" s="30" t="str"/>
      <x:c r="P505" s="30" t="str"/>
      <x:c r="Q505" s="30" t="str"/>
      <x:c r="R505" s="30" t="str"/>
      <x:c r="S505" s="30" t="str"/>
      <x:c r="T505" s="30" t="str"/>
      <x:c r="U505" s="30" t="str">
        <x:v>pending</x:v>
      </x:c>
      <x:c r="V505" s="30" t="str">
        <x:v>Copyright © 2026 David YE</x:v>
      </x:c>
    </x:row>
    <x:row r="506">
      <x:c r="A506" s="30" t="str">
        <x:v>P1-最新批次</x:v>
      </x:c>
      <x:c r="B506" s="30" t="n">
        <x:v>4185</x:v>
      </x:c>
      <x:c r="C506" s="30" t="n">
        <x:v>407</x:v>
      </x:c>
      <x:c r="D506" s="30" t="str">
        <x:v>FZ7000BEVB01J</x:v>
      </x:c>
      <x:c r="E506" s="30" t="str">
        <x:v>零跑牌</x:v>
      </x:c>
      <x:c r="F506" s="30"/>
      <x:c r="G506" s="30" t="str">
        <x:v>湖州凌昇动力科技有限公司</x:v>
      </x:c>
      <x:c r="H506" s="30" t="str">
        <x:v>TZ180QY075</x:v>
      </x:c>
      <x:c r="I506" s="30" t="str">
        <x:v>185</x:v>
      </x:c>
      <x:c r="J506" s="30" t="n">
        <x:v>185</x:v>
      </x:c>
      <x:c r="K506" s="30"/>
      <x:c r="L506" s="30" t="str">
        <x:v>blank</x:v>
      </x:c>
      <x:c r="M506" s="30" t="str"/>
      <x:c r="N506" s="30" t="str"/>
      <x:c r="O506" s="30" t="str"/>
      <x:c r="P506" s="30" t="str"/>
      <x:c r="Q506" s="30" t="str"/>
      <x:c r="R506" s="30" t="str"/>
      <x:c r="S506" s="30" t="str"/>
      <x:c r="T506" s="30" t="str"/>
      <x:c r="U506" s="30" t="str">
        <x:v>pending</x:v>
      </x:c>
      <x:c r="V506" s="30" t="str">
        <x:v>Copyright © 2026 David YE</x:v>
      </x:c>
    </x:row>
    <x:row r="507">
      <x:c r="A507" s="30" t="str">
        <x:v>P1-最新批次</x:v>
      </x:c>
      <x:c r="B507" s="30" t="n">
        <x:v>4186</x:v>
      </x:c>
      <x:c r="C507" s="30" t="n">
        <x:v>407</x:v>
      </x:c>
      <x:c r="D507" s="30" t="str">
        <x:v>FZ7000BEVB01K</x:v>
      </x:c>
      <x:c r="E507" s="30" t="str">
        <x:v>零跑牌</x:v>
      </x:c>
      <x:c r="F507" s="30"/>
      <x:c r="G507" s="30" t="str">
        <x:v>金华凌昇动力科技有限公司</x:v>
      </x:c>
      <x:c r="H507" s="30" t="str">
        <x:v>TZ180QY073</x:v>
      </x:c>
      <x:c r="I507" s="30" t="str">
        <x:v>180</x:v>
      </x:c>
      <x:c r="J507" s="30" t="n">
        <x:v>180</x:v>
      </x:c>
      <x:c r="K507" s="30"/>
      <x:c r="L507" s="30" t="str">
        <x:v>blank</x:v>
      </x:c>
      <x:c r="M507" s="30" t="str"/>
      <x:c r="N507" s="30" t="str"/>
      <x:c r="O507" s="30" t="str"/>
      <x:c r="P507" s="30" t="str"/>
      <x:c r="Q507" s="30" t="str"/>
      <x:c r="R507" s="30" t="str"/>
      <x:c r="S507" s="30" t="str"/>
      <x:c r="T507" s="30" t="str"/>
      <x:c r="U507" s="30" t="str">
        <x:v>pending</x:v>
      </x:c>
      <x:c r="V507" s="30" t="str">
        <x:v>Copyright © 2026 David YE</x:v>
      </x:c>
    </x:row>
    <x:row r="508">
      <x:c r="A508" s="30" t="str">
        <x:v>P1-最新批次</x:v>
      </x:c>
      <x:c r="B508" s="30" t="n">
        <x:v>4200</x:v>
      </x:c>
      <x:c r="C508" s="30" t="n">
        <x:v>407</x:v>
      </x:c>
      <x:c r="D508" s="30" t="str">
        <x:v>NEQ7000BEVT12AC</x:v>
      </x:c>
      <x:c r="E508" s="30" t="str">
        <x:v>奇瑞牌</x:v>
      </x:c>
      <x:c r="F508" s="30"/>
      <x:c r="G508" s="30" t="str">
        <x:v>苏州汇川联合动力系统股份有限公司</x:v>
      </x:c>
      <x:c r="H508" s="30" t="str">
        <x:v>TZ180SMXB0</x:v>
      </x:c>
      <x:c r="I508" s="30" t="str">
        <x:v>58</x:v>
      </x:c>
      <x:c r="J508" s="30" t="n">
        <x:v>58</x:v>
      </x:c>
      <x:c r="K508" s="30"/>
      <x:c r="L508" s="30" t="str">
        <x:v>blank</x:v>
      </x:c>
      <x:c r="M508" s="30" t="str"/>
      <x:c r="N508" s="30" t="str"/>
      <x:c r="O508" s="30" t="str"/>
      <x:c r="P508" s="30" t="str"/>
      <x:c r="Q508" s="30" t="str"/>
      <x:c r="R508" s="30" t="str"/>
      <x:c r="S508" s="30" t="str"/>
      <x:c r="T508" s="30" t="str"/>
      <x:c r="U508" s="30" t="str">
        <x:v>pending</x:v>
      </x:c>
      <x:c r="V508" s="30" t="str">
        <x:v>Copyright © 2026 David YE</x:v>
      </x:c>
    </x:row>
    <x:row r="509">
      <x:c r="A509" s="30" t="str">
        <x:v>P1-最新批次</x:v>
      </x:c>
      <x:c r="B509" s="30" t="n">
        <x:v>4201</x:v>
      </x:c>
      <x:c r="C509" s="30" t="n">
        <x:v>407</x:v>
      </x:c>
      <x:c r="D509" s="30" t="str">
        <x:v>NEQ7000BEVT12AD</x:v>
      </x:c>
      <x:c r="E509" s="30" t="str">
        <x:v>奇瑞牌</x:v>
      </x:c>
      <x:c r="F509" s="30"/>
      <x:c r="G509" s="30" t="str">
        <x:v>苏州汇川联合动力系统股份有限公司</x:v>
      </x:c>
      <x:c r="H509" s="30" t="str">
        <x:v>TZ180SMXB1</x:v>
      </x:c>
      <x:c r="I509" s="30" t="str">
        <x:v>90</x:v>
      </x:c>
      <x:c r="J509" s="30" t="n">
        <x:v>90</x:v>
      </x:c>
      <x:c r="K509" s="30"/>
      <x:c r="L509" s="30" t="str">
        <x:v>blank</x:v>
      </x:c>
      <x:c r="M509" s="30" t="str"/>
      <x:c r="N509" s="30" t="str"/>
      <x:c r="O509" s="30" t="str"/>
      <x:c r="P509" s="30" t="str"/>
      <x:c r="Q509" s="30" t="str"/>
      <x:c r="R509" s="30" t="str"/>
      <x:c r="S509" s="30" t="str"/>
      <x:c r="T509" s="30" t="str"/>
      <x:c r="U509" s="30" t="str">
        <x:v>pending</x:v>
      </x:c>
      <x:c r="V509" s="30" t="str">
        <x:v>Copyright © 2026 David YE</x:v>
      </x:c>
    </x:row>
    <x:row r="510">
      <x:c r="A510" s="30" t="str">
        <x:v>P1-最新批次</x:v>
      </x:c>
      <x:c r="B510" s="30" t="n">
        <x:v>4202</x:v>
      </x:c>
      <x:c r="C510" s="30" t="n">
        <x:v>407</x:v>
      </x:c>
      <x:c r="D510" s="30" t="str">
        <x:v>NEQ7000BEVT12AE</x:v>
      </x:c>
      <x:c r="E510" s="30" t="str">
        <x:v>奇瑞牌</x:v>
      </x:c>
      <x:c r="F510" s="30"/>
      <x:c r="G510" s="30" t="str">
        <x:v>苏州汇川联合动力系统股份有限公司</x:v>
      </x:c>
      <x:c r="H510" s="30" t="str">
        <x:v>TZ180SMXB1</x:v>
      </x:c>
      <x:c r="I510" s="30" t="str">
        <x:v>90</x:v>
      </x:c>
      <x:c r="J510" s="30" t="n">
        <x:v>90</x:v>
      </x:c>
      <x:c r="K510" s="30"/>
      <x:c r="L510" s="30" t="str">
        <x:v>blank</x:v>
      </x:c>
      <x:c r="M510" s="30" t="str"/>
      <x:c r="N510" s="30" t="str"/>
      <x:c r="O510" s="30" t="str"/>
      <x:c r="P510" s="30" t="str"/>
      <x:c r="Q510" s="30" t="str"/>
      <x:c r="R510" s="30" t="str"/>
      <x:c r="S510" s="30" t="str"/>
      <x:c r="T510" s="30" t="str"/>
      <x:c r="U510" s="30" t="str">
        <x:v>pending</x:v>
      </x:c>
      <x:c r="V510" s="30" t="str">
        <x:v>Copyright © 2026 David YE</x:v>
      </x:c>
    </x:row>
    <x:row r="511">
      <x:c r="A511" s="30" t="str">
        <x:v>P1-最新批次</x:v>
      </x:c>
      <x:c r="B511" s="30" t="n">
        <x:v>4203</x:v>
      </x:c>
      <x:c r="C511" s="30" t="n">
        <x:v>407</x:v>
      </x:c>
      <x:c r="D511" s="30" t="str">
        <x:v>NHQ6490BEVVA</x:v>
      </x:c>
      <x:c r="E511" s="30" t="str">
        <x:v>小鹏牌</x:v>
      </x:c>
      <x:c r="F511" s="30"/>
      <x:c r="G511" s="30" t="str">
        <x:v>立讯智造科技（常熟）有限公司</x:v>
      </x:c>
      <x:c r="H511" s="30" t="str">
        <x:v>TZ200XY01D03X</x:v>
      </x:c>
      <x:c r="I511" s="30" t="str">
        <x:v>183</x:v>
      </x:c>
      <x:c r="J511" s="30" t="n">
        <x:v>183</x:v>
      </x:c>
      <x:c r="K511" s="30"/>
      <x:c r="L511" s="30" t="str">
        <x:v>blank</x:v>
      </x:c>
      <x:c r="M511" s="30" t="str"/>
      <x:c r="N511" s="30" t="str"/>
      <x:c r="O511" s="30" t="str"/>
      <x:c r="P511" s="30" t="str"/>
      <x:c r="Q511" s="30" t="str"/>
      <x:c r="R511" s="30" t="str"/>
      <x:c r="S511" s="30" t="str"/>
      <x:c r="T511" s="30" t="str"/>
      <x:c r="U511" s="30" t="str">
        <x:v>pending</x:v>
      </x:c>
      <x:c r="V511" s="30" t="str">
        <x:v>Copyright © 2026 David YE</x:v>
      </x:c>
    </x:row>
    <x:row r="512">
      <x:c r="A512" s="30" t="str">
        <x:v>P1-最新批次</x:v>
      </x:c>
      <x:c r="B512" s="30" t="n">
        <x:v>4204</x:v>
      </x:c>
      <x:c r="C512" s="30" t="n">
        <x:v>407</x:v>
      </x:c>
      <x:c r="D512" s="30" t="str">
        <x:v>NHQ6490BEVVB</x:v>
      </x:c>
      <x:c r="E512" s="30" t="str">
        <x:v>小鹏牌</x:v>
      </x:c>
      <x:c r="F512" s="30"/>
      <x:c r="G512" s="30" t="str">
        <x:v>立讯智造科技（常熟）有限公司</x:v>
      </x:c>
      <x:c r="H512" s="30" t="str">
        <x:v>TZ200XY01D03X</x:v>
      </x:c>
      <x:c r="I512" s="30" t="str">
        <x:v>183</x:v>
      </x:c>
      <x:c r="J512" s="30" t="n">
        <x:v>183</x:v>
      </x:c>
      <x:c r="K512" s="30"/>
      <x:c r="L512" s="30" t="str">
        <x:v>blank</x:v>
      </x:c>
      <x:c r="M512" s="30" t="str"/>
      <x:c r="N512" s="30" t="str"/>
      <x:c r="O512" s="30" t="str"/>
      <x:c r="P512" s="30" t="str"/>
      <x:c r="Q512" s="30" t="str"/>
      <x:c r="R512" s="30" t="str"/>
      <x:c r="S512" s="30" t="str"/>
      <x:c r="T512" s="30" t="str"/>
      <x:c r="U512" s="30" t="str">
        <x:v>pending</x:v>
      </x:c>
      <x:c r="V512" s="30" t="str">
        <x:v>Copyright © 2026 David YE</x:v>
      </x:c>
    </x:row>
    <x:row r="513">
      <x:c r="A513" s="30" t="str">
        <x:v>P1-最新批次</x:v>
      </x:c>
      <x:c r="B513" s="30" t="n">
        <x:v>4205</x:v>
      </x:c>
      <x:c r="C513" s="30" t="n">
        <x:v>407</x:v>
      </x:c>
      <x:c r="D513" s="30" t="str">
        <x:v>NHQ6510BEVRA</x:v>
      </x:c>
      <x:c r="E513" s="30" t="str">
        <x:v>小鹏牌</x:v>
      </x:c>
      <x:c r="F513" s="30"/>
      <x:c r="G513" s="30" t="str">
        <x:v>立讯智造科技（常熟）有限公司</x:v>
      </x:c>
      <x:c r="H513" s="30" t="str">
        <x:v>TZ230XY01G01X</x:v>
      </x:c>
      <x:c r="I513" s="30" t="str">
        <x:v>270</x:v>
      </x:c>
      <x:c r="J513" s="30" t="n">
        <x:v>270</x:v>
      </x:c>
      <x:c r="K513" s="30"/>
      <x:c r="L513" s="30" t="str">
        <x:v>blank</x:v>
      </x:c>
      <x:c r="M513" s="30" t="str"/>
      <x:c r="N513" s="30" t="str"/>
      <x:c r="O513" s="30" t="str"/>
      <x:c r="P513" s="30" t="str"/>
      <x:c r="Q513" s="30" t="str"/>
      <x:c r="R513" s="30" t="str"/>
      <x:c r="S513" s="30" t="str"/>
      <x:c r="T513" s="30" t="str"/>
      <x:c r="U513" s="30" t="str">
        <x:v>pending</x:v>
      </x:c>
      <x:c r="V513" s="30" t="str">
        <x:v>Copyright © 2026 David YE</x:v>
      </x:c>
    </x:row>
    <x:row r="514">
      <x:c r="A514" s="30" t="str">
        <x:v>P1-最新批次</x:v>
      </x:c>
      <x:c r="B514" s="30" t="n">
        <x:v>4206</x:v>
      </x:c>
      <x:c r="C514" s="30" t="n">
        <x:v>407</x:v>
      </x:c>
      <x:c r="D514" s="30" t="str">
        <x:v>NHQ6510BEVRB</x:v>
      </x:c>
      <x:c r="E514" s="30" t="str">
        <x:v>小鹏牌</x:v>
      </x:c>
      <x:c r="F514" s="30"/>
      <x:c r="G514" s="30" t="str">
        <x:v>立讯智造科技（常熟）有限公司</x:v>
      </x:c>
      <x:c r="H514" s="30" t="str">
        <x:v>TZ230XY01G01X</x:v>
      </x:c>
      <x:c r="I514" s="30" t="str">
        <x:v>270</x:v>
      </x:c>
      <x:c r="J514" s="30" t="n">
        <x:v>270</x:v>
      </x:c>
      <x:c r="K514" s="30"/>
      <x:c r="L514" s="30" t="str">
        <x:v>blank</x:v>
      </x:c>
      <x:c r="M514" s="30" t="str"/>
      <x:c r="N514" s="30" t="str"/>
      <x:c r="O514" s="30" t="str"/>
      <x:c r="P514" s="30" t="str"/>
      <x:c r="Q514" s="30" t="str"/>
      <x:c r="R514" s="30" t="str"/>
      <x:c r="S514" s="30" t="str"/>
      <x:c r="T514" s="30" t="str"/>
      <x:c r="U514" s="30" t="str">
        <x:v>pending</x:v>
      </x:c>
      <x:c r="V514" s="30" t="str">
        <x:v>Copyright © 2026 David YE</x:v>
      </x:c>
    </x:row>
    <x:row r="515">
      <x:c r="A515" s="30" t="str">
        <x:v>P1-最新批次</x:v>
      </x:c>
      <x:c r="B515" s="30" t="n">
        <x:v>4207</x:v>
      </x:c>
      <x:c r="C515" s="30" t="n">
        <x:v>407</x:v>
      </x:c>
      <x:c r="D515" s="30" t="str">
        <x:v>NHQ6510BEVRC</x:v>
      </x:c>
      <x:c r="E515" s="30" t="str">
        <x:v>小鹏牌</x:v>
      </x:c>
      <x:c r="F515" s="30"/>
      <x:c r="G515" s="30" t="str">
        <x:v>武汉小鹏智能制造有限公司/立讯智造科技（常熟）有限公司</x:v>
      </x:c>
      <x:c r="H515" s="30" t="str">
        <x:v>YS230XY01G01E/TZ230XY01G01X</x:v>
      </x:c>
      <x:c r="I515" s="30" t="str">
        <x:v>160/270</x:v>
      </x:c>
      <x:c r="J515" s="30" t="n">
        <x:v>430</x:v>
      </x:c>
      <x:c r="K515" s="30"/>
      <x:c r="L515" s="30" t="str">
        <x:v>blank</x:v>
      </x:c>
      <x:c r="M515" s="30" t="str"/>
      <x:c r="N515" s="30" t="str"/>
      <x:c r="O515" s="30" t="str"/>
      <x:c r="P515" s="30" t="str"/>
      <x:c r="Q515" s="30" t="str"/>
      <x:c r="R515" s="30" t="str"/>
      <x:c r="S515" s="30" t="str"/>
      <x:c r="T515" s="30" t="str"/>
      <x:c r="U515" s="30" t="str">
        <x:v>pending</x:v>
      </x:c>
      <x:c r="V515" s="30" t="str">
        <x:v>Copyright © 2026 David YE</x:v>
      </x:c>
    </x:row>
    <x:row r="516">
      <x:c r="A516" s="30" t="str">
        <x:v>P1-最新批次</x:v>
      </x:c>
      <x:c r="B516" s="30" t="n">
        <x:v>4208</x:v>
      </x:c>
      <x:c r="C516" s="30" t="n">
        <x:v>407</x:v>
      </x:c>
      <x:c r="D516" s="30" t="str">
        <x:v>SC6490AAADBEV</x:v>
      </x:c>
      <x:c r="E516" s="30" t="str">
        <x:v>阿维塔（AVATR）牌</x:v>
      </x:c>
      <x:c r="F516" s="30"/>
      <x:c r="G516" s="30" t="str">
        <x:v>重庆青山工业有限责任公司</x:v>
      </x:c>
      <x:c r="H516" s="30" t="str">
        <x:v>ATDM14</x:v>
      </x:c>
      <x:c r="I516" s="30"/>
      <x:c r="J516" s="30"/>
      <x:c r="K516" s="30"/>
      <x:c r="L516" s="30" t="str">
        <x:v>blank</x:v>
      </x:c>
      <x:c r="M516" s="30" t="str"/>
      <x:c r="N516" s="30" t="str"/>
      <x:c r="O516" s="30" t="str"/>
      <x:c r="P516" s="30" t="str"/>
      <x:c r="Q516" s="30" t="str"/>
      <x:c r="R516" s="30" t="str"/>
      <x:c r="S516" s="30" t="str"/>
      <x:c r="T516" s="30" t="str"/>
      <x:c r="U516" s="30" t="str">
        <x:v>pending</x:v>
      </x:c>
      <x:c r="V516" s="30" t="str">
        <x:v>Copyright © 2026 David YE</x:v>
      </x:c>
    </x:row>
    <x:row r="517">
      <x:c r="A517" s="30" t="str">
        <x:v>P1-最新批次</x:v>
      </x:c>
      <x:c r="B517" s="30" t="n">
        <x:v>4209</x:v>
      </x:c>
      <x:c r="C517" s="30" t="n">
        <x:v>407</x:v>
      </x:c>
      <x:c r="D517" s="30" t="str">
        <x:v>SC6490AAAEBEV</x:v>
      </x:c>
      <x:c r="E517" s="30" t="str">
        <x:v>阿维塔（AVATR）牌</x:v>
      </x:c>
      <x:c r="F517" s="30"/>
      <x:c r="G517" s="30" t="str">
        <x:v>重庆青山工业有限责任公司</x:v>
      </x:c>
      <x:c r="H517" s="30" t="str">
        <x:v>AYDM03/ATDM05/ATDM05</x:v>
      </x:c>
      <x:c r="I517" s="30" t="str">
        <x:v>210/251/251</x:v>
      </x:c>
      <x:c r="J517" s="30" t="n">
        <x:v>712</x:v>
      </x:c>
      <x:c r="K517" s="30"/>
      <x:c r="L517" s="30" t="str">
        <x:v>blank</x:v>
      </x:c>
      <x:c r="M517" s="30" t="str"/>
      <x:c r="N517" s="30" t="str"/>
      <x:c r="O517" s="30" t="str"/>
      <x:c r="P517" s="30" t="str"/>
      <x:c r="Q517" s="30" t="str"/>
      <x:c r="R517" s="30" t="str"/>
      <x:c r="S517" s="30" t="str"/>
      <x:c r="T517" s="30" t="str"/>
      <x:c r="U517" s="30" t="str">
        <x:v>pending</x:v>
      </x:c>
      <x:c r="V517" s="30" t="str">
        <x:v>Copyright © 2026 David YE</x:v>
      </x:c>
    </x:row>
    <x:row r="518">
      <x:c r="A518" s="30" t="str">
        <x:v>P1-最新批次</x:v>
      </x:c>
      <x:c r="B518" s="30" t="n">
        <x:v>4210</x:v>
      </x:c>
      <x:c r="C518" s="30" t="n">
        <x:v>407</x:v>
      </x:c>
      <x:c r="D518" s="30" t="str">
        <x:v>SGM7000MBBEV</x:v>
      </x:c>
      <x:c r="E518" s="30" t="str">
        <x:v>别克(BUICK)</x:v>
      </x:c>
      <x:c r="F518" s="30"/>
      <x:c r="G518" s="30" t="str">
        <x:v>上海汽车变速器有限公司</x:v>
      </x:c>
      <x:c r="H518" s="30" t="str">
        <x:v>TZ210QYP5G</x:v>
      </x:c>
      <x:c r="I518" s="30" t="str">
        <x:v>282</x:v>
      </x:c>
      <x:c r="J518" s="30" t="n">
        <x:v>282</x:v>
      </x:c>
      <x:c r="K518" s="30"/>
      <x:c r="L518" s="30" t="str">
        <x:v>blank</x:v>
      </x:c>
      <x:c r="M518" s="30" t="str"/>
      <x:c r="N518" s="30" t="str"/>
      <x:c r="O518" s="30" t="str"/>
      <x:c r="P518" s="30" t="str"/>
      <x:c r="Q518" s="30" t="str"/>
      <x:c r="R518" s="30" t="str"/>
      <x:c r="S518" s="30" t="str"/>
      <x:c r="T518" s="30" t="str"/>
      <x:c r="U518" s="30" t="str">
        <x:v>pending</x:v>
      </x:c>
      <x:c r="V518" s="30" t="str">
        <x:v>Copyright © 2026 David YE</x:v>
      </x:c>
    </x:row>
    <x:row r="519">
      <x:c r="A519" s="30" t="str">
        <x:v>P1-最新批次</x:v>
      </x:c>
      <x:c r="B519" s="30" t="n">
        <x:v>4211</x:v>
      </x:c>
      <x:c r="C519" s="30" t="n">
        <x:v>407</x:v>
      </x:c>
      <x:c r="D519" s="30" t="str">
        <x:v>SQR6460BEVT1Q</x:v>
      </x:c>
      <x:c r="E519" s="30" t="str">
        <x:v>奇瑞牌</x:v>
      </x:c>
      <x:c r="F519" s="30"/>
      <x:c r="G519" s="30" t="str">
        <x:v>芜湖埃科驱动科技有限公司</x:v>
      </x:c>
      <x:c r="H519" s="30" t="str">
        <x:v>TZ180YMZA0</x:v>
      </x:c>
      <x:c r="I519" s="30" t="str">
        <x:v>178</x:v>
      </x:c>
      <x:c r="J519" s="30" t="n">
        <x:v>178</x:v>
      </x:c>
      <x:c r="K519" s="30"/>
      <x:c r="L519" s="30" t="str">
        <x:v>blank</x:v>
      </x:c>
      <x:c r="M519" s="30" t="str"/>
      <x:c r="N519" s="30" t="str"/>
      <x:c r="O519" s="30" t="str"/>
      <x:c r="P519" s="30" t="str"/>
      <x:c r="Q519" s="30" t="str"/>
      <x:c r="R519" s="30" t="str"/>
      <x:c r="S519" s="30" t="str"/>
      <x:c r="T519" s="30" t="str"/>
      <x:c r="U519" s="30" t="str">
        <x:v>pending</x:v>
      </x:c>
      <x:c r="V519" s="30" t="str">
        <x:v>Copyright © 2026 David YE</x:v>
      </x:c>
    </x:row>
    <x:row r="520">
      <x:c r="A520" s="30" t="str">
        <x:v>P1-最新批次</x:v>
      </x:c>
      <x:c r="B520" s="30" t="n">
        <x:v>4212</x:v>
      </x:c>
      <x:c r="C520" s="30" t="n">
        <x:v>407</x:v>
      </x:c>
      <x:c r="D520" s="30" t="str">
        <x:v>WHJ7000BEVHH129</x:v>
      </x:c>
      <x:c r="E520" s="30" t="str">
        <x:v>凯翼牌</x:v>
      </x:c>
      <x:c r="F520" s="30"/>
      <x:c r="G520" s="30" t="str">
        <x:v>菲仕绿能科技(北京)有限公司</x:v>
      </x:c>
      <x:c r="H520" s="30" t="str">
        <x:v>121BA3</x:v>
      </x:c>
      <x:c r="I520" s="30" t="str">
        <x:v>55</x:v>
      </x:c>
      <x:c r="J520" s="30" t="n">
        <x:v>55</x:v>
      </x:c>
      <x:c r="K520" s="30"/>
      <x:c r="L520" s="30" t="str">
        <x:v>blank</x:v>
      </x:c>
      <x:c r="M520" s="30" t="str"/>
      <x:c r="N520" s="30" t="str"/>
      <x:c r="O520" s="30" t="str"/>
      <x:c r="P520" s="30" t="str"/>
      <x:c r="Q520" s="30" t="str"/>
      <x:c r="R520" s="30" t="str"/>
      <x:c r="S520" s="30" t="str"/>
      <x:c r="T520" s="30" t="str"/>
      <x:c r="U520" s="30" t="str">
        <x:v>pending</x:v>
      </x:c>
      <x:c r="V520" s="30" t="str">
        <x:v>Copyright © 2026 David YE</x:v>
      </x:c>
    </x:row>
    <x:row r="521">
      <x:c r="A521" s="30" t="str">
        <x:v>P1-最新批次</x:v>
      </x:c>
      <x:c r="B521" s="30" t="n">
        <x:v>4213</x:v>
      </x:c>
      <x:c r="C521" s="30" t="n">
        <x:v>407</x:v>
      </x:c>
      <x:c r="D521" s="30" t="str">
        <x:v>AHC6470SHEVN0C</x:v>
      </x:c>
      <x:c r="E521" s="30" t="str">
        <x:v>埃安(AION)</x:v>
      </x:c>
      <x:c r="F521" s="30"/>
      <x:c r="G521" s="30"/>
      <x:c r="H521" s="30"/>
      <x:c r="I521" s="30"/>
      <x:c r="J521" s="30"/>
      <x:c r="K521" s="30"/>
      <x:c r="L521" s="30" t="str">
        <x:v>blank</x:v>
      </x:c>
      <x:c r="M521" s="30" t="str"/>
      <x:c r="N521" s="30" t="str"/>
      <x:c r="O521" s="30" t="str"/>
      <x:c r="P521" s="30" t="str"/>
      <x:c r="Q521" s="30" t="str"/>
      <x:c r="R521" s="30" t="str"/>
      <x:c r="S521" s="30" t="str"/>
      <x:c r="T521" s="30" t="str"/>
      <x:c r="U521" s="30" t="str">
        <x:v>pending</x:v>
      </x:c>
      <x:c r="V521" s="30" t="str">
        <x:v>Copyright © 2026 David YE</x:v>
      </x:c>
    </x:row>
    <x:row r="522">
      <x:c r="A522" s="30" t="str">
        <x:v>P1-最新批次</x:v>
      </x:c>
      <x:c r="B522" s="30" t="n">
        <x:v>4214</x:v>
      </x:c>
      <x:c r="C522" s="30" t="n">
        <x:v>407</x:v>
      </x:c>
      <x:c r="D522" s="30" t="str">
        <x:v>BYD6510BN6HEV1</x:v>
      </x:c>
      <x:c r="E522" s="30" t="str">
        <x:v>比亚迪牌</x:v>
      </x:c>
      <x:c r="F522" s="30"/>
      <x:c r="G522" s="30"/>
      <x:c r="H522" s="30"/>
      <x:c r="I522" s="30" t="str">
        <x:v>200</x:v>
      </x:c>
      <x:c r="J522" s="30" t="n">
        <x:v>200</x:v>
      </x:c>
      <x:c r="K522" s="30"/>
      <x:c r="L522" s="30" t="str">
        <x:v>blank</x:v>
      </x:c>
      <x:c r="M522" s="30" t="str"/>
      <x:c r="N522" s="30" t="str"/>
      <x:c r="O522" s="30" t="str"/>
      <x:c r="P522" s="30" t="str"/>
      <x:c r="Q522" s="30" t="str"/>
      <x:c r="R522" s="30" t="str"/>
      <x:c r="S522" s="30" t="str"/>
      <x:c r="T522" s="30" t="str"/>
      <x:c r="U522" s="30" t="str">
        <x:v>pending</x:v>
      </x:c>
      <x:c r="V522" s="30" t="str">
        <x:v>Copyright © 2026 David YE</x:v>
      </x:c>
    </x:row>
    <x:row r="523">
      <x:c r="A523" s="30" t="str">
        <x:v>P1-最新批次</x:v>
      </x:c>
      <x:c r="B523" s="30" t="n">
        <x:v>4215</x:v>
      </x:c>
      <x:c r="C523" s="30" t="n">
        <x:v>407</x:v>
      </x:c>
      <x:c r="D523" s="30" t="str">
        <x:v>BYD6510BN6HEV2</x:v>
      </x:c>
      <x:c r="E523" s="30" t="str">
        <x:v>比亚迪牌</x:v>
      </x:c>
      <x:c r="F523" s="30"/>
      <x:c r="G523" s="30"/>
      <x:c r="H523" s="30"/>
      <x:c r="I523" s="30" t="str">
        <x:v>200/200</x:v>
      </x:c>
      <x:c r="J523" s="30" t="n">
        <x:v>400</x:v>
      </x:c>
      <x:c r="K523" s="30"/>
      <x:c r="L523" s="30" t="str">
        <x:v>blank</x:v>
      </x:c>
      <x:c r="M523" s="30" t="str"/>
      <x:c r="N523" s="30" t="str"/>
      <x:c r="O523" s="30" t="str"/>
      <x:c r="P523" s="30" t="str"/>
      <x:c r="Q523" s="30" t="str"/>
      <x:c r="R523" s="30" t="str"/>
      <x:c r="S523" s="30" t="str"/>
      <x:c r="T523" s="30" t="str"/>
      <x:c r="U523" s="30" t="str">
        <x:v>pending</x:v>
      </x:c>
      <x:c r="V523" s="30" t="str">
        <x:v>Copyright © 2026 David YE</x:v>
      </x:c>
    </x:row>
    <x:row r="524">
      <x:c r="A524" s="30" t="str">
        <x:v>P1-最新批次</x:v>
      </x:c>
      <x:c r="B524" s="30" t="n">
        <x:v>4216</x:v>
      </x:c>
      <x:c r="C524" s="30" t="n">
        <x:v>407</x:v>
      </x:c>
      <x:c r="D524" s="30" t="str">
        <x:v>BYD6520MT6HEV1</x:v>
      </x:c>
      <x:c r="E524" s="30" t="str">
        <x:v>比亚迪牌</x:v>
      </x:c>
      <x:c r="F524" s="30"/>
      <x:c r="G524" s="30"/>
      <x:c r="H524" s="30"/>
      <x:c r="I524" s="30" t="str">
        <x:v>200</x:v>
      </x:c>
      <x:c r="J524" s="30" t="n">
        <x:v>200</x:v>
      </x:c>
      <x:c r="K524" s="30"/>
      <x:c r="L524" s="30" t="str">
        <x:v>blank</x:v>
      </x:c>
      <x:c r="M524" s="30" t="str"/>
      <x:c r="N524" s="30" t="str"/>
      <x:c r="O524" s="30" t="str"/>
      <x:c r="P524" s="30" t="str"/>
      <x:c r="Q524" s="30" t="str"/>
      <x:c r="R524" s="30" t="str"/>
      <x:c r="S524" s="30" t="str"/>
      <x:c r="T524" s="30" t="str"/>
      <x:c r="U524" s="30" t="str">
        <x:v>pending</x:v>
      </x:c>
      <x:c r="V524" s="30" t="str">
        <x:v>Copyright © 2026 David YE</x:v>
      </x:c>
    </x:row>
    <x:row r="525">
      <x:c r="A525" s="30" t="str">
        <x:v>P1-最新批次</x:v>
      </x:c>
      <x:c r="B525" s="30" t="n">
        <x:v>4217</x:v>
      </x:c>
      <x:c r="C525" s="30" t="n">
        <x:v>407</x:v>
      </x:c>
      <x:c r="D525" s="30" t="str">
        <x:v>CC6500DL20BPHEV</x:v>
      </x:c>
      <x:c r="E525" s="30" t="str">
        <x:v>魏牌牌</x:v>
      </x:c>
      <x:c r="F525" s="30"/>
      <x:c r="G525" s="30"/>
      <x:c r="H525" s="30"/>
      <x:c r="I525" s="30" t="str">
        <x:v>122</x:v>
      </x:c>
      <x:c r="J525" s="30" t="n">
        <x:v>122</x:v>
      </x:c>
      <x:c r="K525" s="30"/>
      <x:c r="L525" s="30" t="str">
        <x:v>blank</x:v>
      </x:c>
      <x:c r="M525" s="30" t="str"/>
      <x:c r="N525" s="30" t="str"/>
      <x:c r="O525" s="30" t="str"/>
      <x:c r="P525" s="30" t="str"/>
      <x:c r="Q525" s="30" t="str"/>
      <x:c r="R525" s="30" t="str"/>
      <x:c r="S525" s="30" t="str"/>
      <x:c r="T525" s="30" t="str"/>
      <x:c r="U525" s="30" t="str">
        <x:v>pending</x:v>
      </x:c>
      <x:c r="V525" s="30" t="str">
        <x:v>Copyright © 2026 David YE</x:v>
      </x:c>
    </x:row>
    <x:row r="526">
      <x:c r="A526" s="30" t="str">
        <x:v>P1-最新批次</x:v>
      </x:c>
      <x:c r="B526" s="30" t="n">
        <x:v>4218</x:v>
      </x:c>
      <x:c r="C526" s="30" t="n">
        <x:v>407</x:v>
      </x:c>
      <x:c r="D526" s="30" t="str">
        <x:v>CC6500DL21APHEV</x:v>
      </x:c>
      <x:c r="E526" s="30" t="str">
        <x:v>魏牌</x:v>
      </x:c>
      <x:c r="F526" s="30"/>
      <x:c r="G526" s="30"/>
      <x:c r="H526" s="30"/>
      <x:c r="I526" s="30" t="str">
        <x:v>170</x:v>
      </x:c>
      <x:c r="J526" s="30" t="n">
        <x:v>170</x:v>
      </x:c>
      <x:c r="K526" s="30"/>
      <x:c r="L526" s="30" t="str">
        <x:v>blank</x:v>
      </x:c>
      <x:c r="M526" s="30" t="str"/>
      <x:c r="N526" s="30" t="str"/>
      <x:c r="O526" s="30" t="str"/>
      <x:c r="P526" s="30" t="str"/>
      <x:c r="Q526" s="30" t="str"/>
      <x:c r="R526" s="30" t="str"/>
      <x:c r="S526" s="30" t="str"/>
      <x:c r="T526" s="30" t="str"/>
      <x:c r="U526" s="30" t="str">
        <x:v>pending</x:v>
      </x:c>
      <x:c r="V526" s="30" t="str">
        <x:v>Copyright © 2026 David YE</x:v>
      </x:c>
    </x:row>
    <x:row r="527">
      <x:c r="A527" s="30" t="str">
        <x:v>P1-最新批次</x:v>
      </x:c>
      <x:c r="B527" s="30" t="n">
        <x:v>4219</x:v>
      </x:c>
      <x:c r="C527" s="30" t="n">
        <x:v>407</x:v>
      </x:c>
      <x:c r="D527" s="30" t="str">
        <x:v>CC6510DG21CPHEV</x:v>
      </x:c>
      <x:c r="E527" s="30" t="str">
        <x:v>魏牌</x:v>
      </x:c>
      <x:c r="F527" s="30"/>
      <x:c r="G527" s="30"/>
      <x:c r="H527" s="30"/>
      <x:c r="I527" s="30" t="str">
        <x:v>170</x:v>
      </x:c>
      <x:c r="J527" s="30" t="n">
        <x:v>170</x:v>
      </x:c>
      <x:c r="K527" s="30"/>
      <x:c r="L527" s="30" t="str">
        <x:v>blank</x:v>
      </x:c>
      <x:c r="M527" s="30" t="str"/>
      <x:c r="N527" s="30" t="str"/>
      <x:c r="O527" s="30" t="str"/>
      <x:c r="P527" s="30" t="str"/>
      <x:c r="Q527" s="30" t="str"/>
      <x:c r="R527" s="30" t="str"/>
      <x:c r="S527" s="30" t="str"/>
      <x:c r="T527" s="30" t="str"/>
      <x:c r="U527" s="30" t="str">
        <x:v>pending</x:v>
      </x:c>
      <x:c r="V527" s="30" t="str">
        <x:v>Copyright © 2026 David YE</x:v>
      </x:c>
    </x:row>
    <x:row r="528">
      <x:c r="A528" s="30" t="str">
        <x:v>P1-最新批次</x:v>
      </x:c>
      <x:c r="B528" s="30" t="n">
        <x:v>4220</x:v>
      </x:c>
      <x:c r="C528" s="30" t="n">
        <x:v>407</x:v>
      </x:c>
      <x:c r="D528" s="30" t="str">
        <x:v>CJL6510AF1REEV</x:v>
      </x:c>
      <x:c r="E528" s="30" t="str">
        <x:v>神行者(FREELANDER)牌</x:v>
      </x:c>
      <x:c r="F528" s="30"/>
      <x:c r="G528" s="30"/>
      <x:c r="H528" s="30"/>
      <x:c r="I528" s="30" t="str">
        <x:v>105</x:v>
      </x:c>
      <x:c r="J528" s="30" t="n">
        <x:v>105</x:v>
      </x:c>
      <x:c r="K528" s="30"/>
      <x:c r="L528" s="30" t="str">
        <x:v>blank</x:v>
      </x:c>
      <x:c r="M528" s="30" t="str"/>
      <x:c r="N528" s="30" t="str"/>
      <x:c r="O528" s="30" t="str"/>
      <x:c r="P528" s="30" t="str"/>
      <x:c r="Q528" s="30" t="str"/>
      <x:c r="R528" s="30" t="str"/>
      <x:c r="S528" s="30" t="str"/>
      <x:c r="T528" s="30" t="str"/>
      <x:c r="U528" s="30" t="str">
        <x:v>pending</x:v>
      </x:c>
      <x:c r="V528" s="30" t="str">
        <x:v>Copyright © 2026 David YE</x:v>
      </x:c>
    </x:row>
    <x:row r="529">
      <x:c r="A529" s="30" t="str">
        <x:v>P1-最新批次</x:v>
      </x:c>
      <x:c r="B529" s="30" t="n">
        <x:v>4221</x:v>
      </x:c>
      <x:c r="C529" s="30" t="n">
        <x:v>407</x:v>
      </x:c>
      <x:c r="D529" s="30" t="str">
        <x:v>CSA6492LFSHEV3</x:v>
      </x:c>
      <x:c r="E529" s="30" t="str">
        <x:v>智己牌</x:v>
      </x:c>
      <x:c r="F529" s="30"/>
      <x:c r="G529" s="30"/>
      <x:c r="H529" s="30"/>
      <x:c r="I529" s="30" t="str">
        <x:v>230</x:v>
      </x:c>
      <x:c r="J529" s="30" t="n">
        <x:v>230</x:v>
      </x:c>
      <x:c r="K529" s="30"/>
      <x:c r="L529" s="30" t="str">
        <x:v>blank</x:v>
      </x:c>
      <x:c r="M529" s="30" t="str"/>
      <x:c r="N529" s="30" t="str"/>
      <x:c r="O529" s="30" t="str"/>
      <x:c r="P529" s="30" t="str"/>
      <x:c r="Q529" s="30" t="str"/>
      <x:c r="R529" s="30" t="str"/>
      <x:c r="S529" s="30" t="str"/>
      <x:c r="T529" s="30" t="str"/>
      <x:c r="U529" s="30" t="str">
        <x:v>pending</x:v>
      </x:c>
      <x:c r="V529" s="30" t="str">
        <x:v>Copyright © 2026 David YE</x:v>
      </x:c>
    </x:row>
    <x:row r="530">
      <x:c r="A530" s="30" t="str">
        <x:v>P1-最新批次</x:v>
      </x:c>
      <x:c r="B530" s="30" t="n">
        <x:v>4222</x:v>
      </x:c>
      <x:c r="C530" s="30" t="n">
        <x:v>407</x:v>
      </x:c>
      <x:c r="D530" s="30" t="str">
        <x:v>CSA6492LFSHEV4</x:v>
      </x:c>
      <x:c r="E530" s="30" t="str">
        <x:v>智己牌</x:v>
      </x:c>
      <x:c r="F530" s="30"/>
      <x:c r="G530" s="30"/>
      <x:c r="H530" s="30"/>
      <x:c r="I530" s="30" t="str">
        <x:v>230</x:v>
      </x:c>
      <x:c r="J530" s="30" t="n">
        <x:v>230</x:v>
      </x:c>
      <x:c r="K530" s="30"/>
      <x:c r="L530" s="30" t="str">
        <x:v>blank</x:v>
      </x:c>
      <x:c r="M530" s="30" t="str"/>
      <x:c r="N530" s="30" t="str"/>
      <x:c r="O530" s="30" t="str"/>
      <x:c r="P530" s="30" t="str"/>
      <x:c r="Q530" s="30" t="str"/>
      <x:c r="R530" s="30" t="str"/>
      <x:c r="S530" s="30" t="str"/>
      <x:c r="T530" s="30" t="str"/>
      <x:c r="U530" s="30" t="str">
        <x:v>pending</x:v>
      </x:c>
      <x:c r="V530" s="30" t="str">
        <x:v>Copyright © 2026 David YE</x:v>
      </x:c>
    </x:row>
    <x:row r="531">
      <x:c r="A531" s="30" t="str">
        <x:v>P1-最新批次</x:v>
      </x:c>
      <x:c r="B531" s="30" t="n">
        <x:v>4223</x:v>
      </x:c>
      <x:c r="C531" s="30" t="n">
        <x:v>407</x:v>
      </x:c>
      <x:c r="D531" s="30" t="str">
        <x:v>CSA7155TFCHEV1</x:v>
      </x:c>
      <x:c r="E531" s="30" t="str">
        <x:v>名爵牌</x:v>
      </x:c>
      <x:c r="F531" s="30"/>
      <x:c r="G531" s="30"/>
      <x:c r="H531" s="30"/>
      <x:c r="I531" s="30" t="str">
        <x:v>152</x:v>
      </x:c>
      <x:c r="J531" s="30" t="n">
        <x:v>152</x:v>
      </x:c>
      <x:c r="K531" s="30"/>
      <x:c r="L531" s="30" t="str">
        <x:v>blank</x:v>
      </x:c>
      <x:c r="M531" s="30" t="str"/>
      <x:c r="N531" s="30" t="str"/>
      <x:c r="O531" s="30" t="str"/>
      <x:c r="P531" s="30" t="str"/>
      <x:c r="Q531" s="30" t="str"/>
      <x:c r="R531" s="30" t="str"/>
      <x:c r="S531" s="30" t="str"/>
      <x:c r="T531" s="30" t="str"/>
      <x:c r="U531" s="30" t="str">
        <x:v>pending</x:v>
      </x:c>
      <x:c r="V531" s="30" t="str">
        <x:v>Copyright © 2026 David YE</x:v>
      </x:c>
    </x:row>
    <x:row r="532">
      <x:c r="A532" s="30" t="str">
        <x:v>P1-最新批次</x:v>
      </x:c>
      <x:c r="B532" s="30" t="n">
        <x:v>4224</x:v>
      </x:c>
      <x:c r="C532" s="30" t="n">
        <x:v>407</x:v>
      </x:c>
      <x:c r="D532" s="30" t="str">
        <x:v>DFM6500S5F7REEV</x:v>
      </x:c>
      <x:c r="E532" s="30" t="str">
        <x:v>东风牌</x:v>
      </x:c>
      <x:c r="F532" s="30"/>
      <x:c r="G532" s="30"/>
      <x:c r="H532" s="30"/>
      <x:c r="I532" s="30" t="str">
        <x:v>215</x:v>
      </x:c>
      <x:c r="J532" s="30" t="n">
        <x:v>215</x:v>
      </x:c>
      <x:c r="K532" s="30"/>
      <x:c r="L532" s="30" t="str">
        <x:v>blank</x:v>
      </x:c>
      <x:c r="M532" s="30" t="str"/>
      <x:c r="N532" s="30" t="str"/>
      <x:c r="O532" s="30" t="str"/>
      <x:c r="P532" s="30" t="str"/>
      <x:c r="Q532" s="30" t="str"/>
      <x:c r="R532" s="30" t="str"/>
      <x:c r="S532" s="30" t="str"/>
      <x:c r="T532" s="30" t="str"/>
      <x:c r="U532" s="30" t="str">
        <x:v>pending</x:v>
      </x:c>
      <x:c r="V532" s="30" t="str">
        <x:v>Copyright © 2026 David YE</x:v>
      </x:c>
    </x:row>
    <x:row r="533">
      <x:c r="A533" s="30" t="str">
        <x:v>P1-最新批次</x:v>
      </x:c>
      <x:c r="B533" s="30" t="n">
        <x:v>4225</x:v>
      </x:c>
      <x:c r="C533" s="30" t="n">
        <x:v>407</x:v>
      </x:c>
      <x:c r="D533" s="30" t="str">
        <x:v>DFM6500S5F8REEV</x:v>
      </x:c>
      <x:c r="E533" s="30" t="str">
        <x:v>东风牌</x:v>
      </x:c>
      <x:c r="F533" s="30"/>
      <x:c r="G533" s="30"/>
      <x:c r="H533" s="30"/>
      <x:c r="I533" s="30" t="str">
        <x:v>215</x:v>
      </x:c>
      <x:c r="J533" s="30" t="n">
        <x:v>215</x:v>
      </x:c>
      <x:c r="K533" s="30"/>
      <x:c r="L533" s="30" t="str">
        <x:v>blank</x:v>
      </x:c>
      <x:c r="M533" s="30" t="str"/>
      <x:c r="N533" s="30" t="str"/>
      <x:c r="O533" s="30" t="str"/>
      <x:c r="P533" s="30" t="str"/>
      <x:c r="Q533" s="30" t="str"/>
      <x:c r="R533" s="30" t="str"/>
      <x:c r="S533" s="30" t="str"/>
      <x:c r="T533" s="30" t="str"/>
      <x:c r="U533" s="30" t="str">
        <x:v>pending</x:v>
      </x:c>
      <x:c r="V533" s="30" t="str">
        <x:v>Copyright © 2026 David YE</x:v>
      </x:c>
    </x:row>
    <x:row r="534">
      <x:c r="A534" s="30" t="str">
        <x:v>P1-最新批次</x:v>
      </x:c>
      <x:c r="B534" s="30" t="n">
        <x:v>4226</x:v>
      </x:c>
      <x:c r="C534" s="30" t="n">
        <x:v>407</x:v>
      </x:c>
      <x:c r="D534" s="30" t="str">
        <x:v>DFM6500S5F9REEV</x:v>
      </x:c>
      <x:c r="E534" s="30" t="str">
        <x:v>东风牌</x:v>
      </x:c>
      <x:c r="F534" s="30"/>
      <x:c r="G534" s="30"/>
      <x:c r="H534" s="30"/>
      <x:c r="I534" s="30" t="str">
        <x:v>215</x:v>
      </x:c>
      <x:c r="J534" s="30" t="n">
        <x:v>215</x:v>
      </x:c>
      <x:c r="K534" s="30"/>
      <x:c r="L534" s="30" t="str">
        <x:v>blank</x:v>
      </x:c>
      <x:c r="M534" s="30" t="str"/>
      <x:c r="N534" s="30" t="str"/>
      <x:c r="O534" s="30" t="str"/>
      <x:c r="P534" s="30" t="str"/>
      <x:c r="Q534" s="30" t="str"/>
      <x:c r="R534" s="30" t="str"/>
      <x:c r="S534" s="30" t="str"/>
      <x:c r="T534" s="30" t="str"/>
      <x:c r="U534" s="30" t="str">
        <x:v>pending</x:v>
      </x:c>
      <x:c r="V534" s="30" t="str">
        <x:v>Copyright © 2026 David YE</x:v>
      </x:c>
    </x:row>
    <x:row r="535">
      <x:c r="A535" s="30" t="str">
        <x:v>P1-最新批次</x:v>
      </x:c>
      <x:c r="B535" s="30" t="n">
        <x:v>4227</x:v>
      </x:c>
      <x:c r="C535" s="30" t="n">
        <x:v>407</x:v>
      </x:c>
      <x:c r="D535" s="30" t="str">
        <x:v>DFM6531S5F1REEV</x:v>
      </x:c>
      <x:c r="E535" s="30" t="str">
        <x:v>奕境牌</x:v>
      </x:c>
      <x:c r="F535" s="30"/>
      <x:c r="G535" s="30"/>
      <x:c r="H535" s="30"/>
      <x:c r="I535" s="30" t="str">
        <x:v>90</x:v>
      </x:c>
      <x:c r="J535" s="30" t="n">
        <x:v>90</x:v>
      </x:c>
      <x:c r="K535" s="30"/>
      <x:c r="L535" s="30" t="str">
        <x:v>blank</x:v>
      </x:c>
      <x:c r="M535" s="30" t="str"/>
      <x:c r="N535" s="30" t="str"/>
      <x:c r="O535" s="30" t="str"/>
      <x:c r="P535" s="30" t="str"/>
      <x:c r="Q535" s="30" t="str"/>
      <x:c r="R535" s="30" t="str"/>
      <x:c r="S535" s="30" t="str"/>
      <x:c r="T535" s="30" t="str"/>
      <x:c r="U535" s="30" t="str">
        <x:v>pending</x:v>
      </x:c>
      <x:c r="V535" s="30" t="str">
        <x:v>Copyright © 2026 David YE</x:v>
      </x:c>
    </x:row>
    <x:row r="536">
      <x:c r="A536" s="30" t="str">
        <x:v>P1-最新批次</x:v>
      </x:c>
      <x:c r="B536" s="30" t="n">
        <x:v>4228</x:v>
      </x:c>
      <x:c r="C536" s="30" t="n">
        <x:v>407</x:v>
      </x:c>
      <x:c r="D536" s="30" t="str">
        <x:v>FZ6530REEVWD19F</x:v>
      </x:c>
      <x:c r="E536" s="30" t="str">
        <x:v>零跑牌</x:v>
      </x:c>
      <x:c r="F536" s="30"/>
      <x:c r="G536" s="30"/>
      <x:c r="H536" s="30"/>
      <x:c r="I536" s="30" t="str">
        <x:v>100/200</x:v>
      </x:c>
      <x:c r="J536" s="30" t="n">
        <x:v>300</x:v>
      </x:c>
      <x:c r="K536" s="30"/>
      <x:c r="L536" s="30" t="str">
        <x:v>blank</x:v>
      </x:c>
      <x:c r="M536" s="30" t="str"/>
      <x:c r="N536" s="30" t="str"/>
      <x:c r="O536" s="30" t="str"/>
      <x:c r="P536" s="30" t="str"/>
      <x:c r="Q536" s="30" t="str"/>
      <x:c r="R536" s="30" t="str"/>
      <x:c r="S536" s="30" t="str"/>
      <x:c r="T536" s="30" t="str"/>
      <x:c r="U536" s="30" t="str">
        <x:v>pending</x:v>
      </x:c>
      <x:c r="V536" s="30" t="str">
        <x:v>Copyright © 2026 David YE</x:v>
      </x:c>
    </x:row>
    <x:row r="537">
      <x:c r="A537" s="30" t="str">
        <x:v>P1-最新批次</x:v>
      </x:c>
      <x:c r="B537" s="30" t="n">
        <x:v>4229</x:v>
      </x:c>
      <x:c r="C537" s="30" t="n">
        <x:v>407</x:v>
      </x:c>
      <x:c r="D537" s="30" t="str">
        <x:v>GAC6490CHEVGAL6A</x:v>
      </x:c>
      <x:c r="E537" s="30" t="str">
        <x:v>传祺(Trumpchi)牌</x:v>
      </x:c>
      <x:c r="F537" s="30"/>
      <x:c r="G537" s="30"/>
      <x:c r="H537" s="30"/>
      <x:c r="I537" s="30" t="str">
        <x:v>115</x:v>
      </x:c>
      <x:c r="J537" s="30" t="n">
        <x:v>115</x:v>
      </x:c>
      <x:c r="K537" s="30"/>
      <x:c r="L537" s="30" t="str">
        <x:v>blank</x:v>
      </x:c>
      <x:c r="M537" s="30" t="str"/>
      <x:c r="N537" s="30" t="str"/>
      <x:c r="O537" s="30" t="str"/>
      <x:c r="P537" s="30" t="str"/>
      <x:c r="Q537" s="30" t="str"/>
      <x:c r="R537" s="30" t="str"/>
      <x:c r="S537" s="30" t="str"/>
      <x:c r="T537" s="30" t="str"/>
      <x:c r="U537" s="30" t="str">
        <x:v>pending</x:v>
      </x:c>
      <x:c r="V537" s="30" t="str">
        <x:v>Copyright © 2026 David YE</x:v>
      </x:c>
    </x:row>
    <x:row r="538">
      <x:c r="A538" s="30" t="str">
        <x:v>P1-最新批次</x:v>
      </x:c>
      <x:c r="B538" s="30" t="n">
        <x:v>4230</x:v>
      </x:c>
      <x:c r="C538" s="30" t="n">
        <x:v>407</x:v>
      </x:c>
      <x:c r="D538" s="30" t="str">
        <x:v>GAC6500CHEVPAF6A</x:v>
      </x:c>
      <x:c r="E538" s="30" t="str">
        <x:v>传祺(Trumpchi)牌</x:v>
      </x:c>
      <x:c r="F538" s="30"/>
      <x:c r="G538" s="30"/>
      <x:c r="H538" s="30"/>
      <x:c r="I538" s="30" t="str">
        <x:v>120</x:v>
      </x:c>
      <x:c r="J538" s="30" t="n">
        <x:v>120</x:v>
      </x:c>
      <x:c r="K538" s="30"/>
      <x:c r="L538" s="30" t="str">
        <x:v>blank</x:v>
      </x:c>
      <x:c r="M538" s="30" t="str"/>
      <x:c r="N538" s="30" t="str"/>
      <x:c r="O538" s="30" t="str"/>
      <x:c r="P538" s="30" t="str"/>
      <x:c r="Q538" s="30" t="str"/>
      <x:c r="R538" s="30" t="str"/>
      <x:c r="S538" s="30" t="str"/>
      <x:c r="T538" s="30" t="str"/>
      <x:c r="U538" s="30" t="str">
        <x:v>pending</x:v>
      </x:c>
      <x:c r="V538" s="30" t="str">
        <x:v>Copyright © 2026 David YE</x:v>
      </x:c>
    </x:row>
    <x:row r="539">
      <x:c r="A539" s="30" t="str">
        <x:v>P1-最新批次</x:v>
      </x:c>
      <x:c r="B539" s="30" t="n">
        <x:v>4231</x:v>
      </x:c>
      <x:c r="C539" s="30" t="n">
        <x:v>407</x:v>
      </x:c>
      <x:c r="D539" s="30" t="str">
        <x:v>GAC6500CHEVPAM6B</x:v>
      </x:c>
      <x:c r="E539" s="30" t="str">
        <x:v>传祺(Trumpchi)牌</x:v>
      </x:c>
      <x:c r="F539" s="30"/>
      <x:c r="G539" s="30"/>
      <x:c r="H539" s="30"/>
      <x:c r="I539" s="30" t="str">
        <x:v>120</x:v>
      </x:c>
      <x:c r="J539" s="30" t="n">
        <x:v>120</x:v>
      </x:c>
      <x:c r="K539" s="30"/>
      <x:c r="L539" s="30" t="str">
        <x:v>blank</x:v>
      </x:c>
      <x:c r="M539" s="30" t="str"/>
      <x:c r="N539" s="30" t="str"/>
      <x:c r="O539" s="30" t="str"/>
      <x:c r="P539" s="30" t="str"/>
      <x:c r="Q539" s="30" t="str"/>
      <x:c r="R539" s="30" t="str"/>
      <x:c r="S539" s="30" t="str"/>
      <x:c r="T539" s="30" t="str"/>
      <x:c r="U539" s="30" t="str">
        <x:v>pending</x:v>
      </x:c>
      <x:c r="V539" s="30" t="str">
        <x:v>Copyright © 2026 David YE</x:v>
      </x:c>
    </x:row>
    <x:row r="540">
      <x:c r="A540" s="30" t="str">
        <x:v>P1-最新批次</x:v>
      </x:c>
      <x:c r="B540" s="30" t="n">
        <x:v>4232</x:v>
      </x:c>
      <x:c r="C540" s="30" t="n">
        <x:v>407</x:v>
      </x:c>
      <x:c r="D540" s="30" t="str">
        <x:v>HFC6550DREEV1</x:v>
      </x:c>
      <x:c r="E540" s="30" t="str">
        <x:v>江淮牌</x:v>
      </x:c>
      <x:c r="F540" s="30"/>
      <x:c r="G540" s="30"/>
      <x:c r="H540" s="30"/>
      <x:c r="I540" s="30" t="str">
        <x:v>前160/后230</x:v>
      </x:c>
      <x:c r="J540" s="30" t="n">
        <x:v>390</x:v>
      </x:c>
      <x:c r="K540" s="30"/>
      <x:c r="L540" s="30" t="str">
        <x:v>blank</x:v>
      </x:c>
      <x:c r="M540" s="30" t="str"/>
      <x:c r="N540" s="30" t="str"/>
      <x:c r="O540" s="30" t="str"/>
      <x:c r="P540" s="30" t="str"/>
      <x:c r="Q540" s="30" t="str"/>
      <x:c r="R540" s="30" t="str"/>
      <x:c r="S540" s="30" t="str"/>
      <x:c r="T540" s="30" t="str"/>
      <x:c r="U540" s="30" t="str">
        <x:v>pending</x:v>
      </x:c>
      <x:c r="V540" s="30" t="str">
        <x:v>Copyright © 2026 David YE</x:v>
      </x:c>
    </x:row>
    <x:row r="541">
      <x:c r="A541" s="30" t="str">
        <x:v>P1-最新批次</x:v>
      </x:c>
      <x:c r="B541" s="30" t="n">
        <x:v>4233</x:v>
      </x:c>
      <x:c r="C541" s="30" t="n">
        <x:v>407</x:v>
      </x:c>
      <x:c r="D541" s="30" t="str">
        <x:v>HFC7150DREEV7</x:v>
      </x:c>
      <x:c r="E541" s="30" t="str">
        <x:v>江淮牌</x:v>
      </x:c>
      <x:c r="F541" s="30"/>
      <x:c r="G541" s="30"/>
      <x:c r="H541" s="30"/>
      <x:c r="I541" s="30" t="str">
        <x:v>160/237.5/237.5</x:v>
      </x:c>
      <x:c r="J541" s="30" t="n">
        <x:v>635</x:v>
      </x:c>
      <x:c r="K541" s="30"/>
      <x:c r="L541" s="30" t="str">
        <x:v>blank</x:v>
      </x:c>
      <x:c r="M541" s="30" t="str"/>
      <x:c r="N541" s="30" t="str"/>
      <x:c r="O541" s="30" t="str"/>
      <x:c r="P541" s="30" t="str"/>
      <x:c r="Q541" s="30" t="str"/>
      <x:c r="R541" s="30" t="str"/>
      <x:c r="S541" s="30" t="str"/>
      <x:c r="T541" s="30" t="str"/>
      <x:c r="U541" s="30" t="str">
        <x:v>pending</x:v>
      </x:c>
      <x:c r="V541" s="30" t="str">
        <x:v>Copyright © 2026 David YE</x:v>
      </x:c>
    </x:row>
    <x:row r="542">
      <x:c r="A542" s="30" t="str">
        <x:v>P1-最新批次</x:v>
      </x:c>
      <x:c r="B542" s="30" t="n">
        <x:v>4234</x:v>
      </x:c>
      <x:c r="C542" s="30" t="n">
        <x:v>407</x:v>
      </x:c>
      <x:c r="D542" s="30" t="str">
        <x:v>LXA6493REEVX04</x:v>
      </x:c>
      <x:c r="E542" s="30" t="str">
        <x:v>理想牌</x:v>
      </x:c>
      <x:c r="F542" s="30"/>
      <x:c r="G542" s="30"/>
      <x:c r="H542" s="30"/>
      <x:c r="I542" s="30"/>
      <x:c r="J542" s="30"/>
      <x:c r="K542" s="30"/>
      <x:c r="L542" s="30" t="str">
        <x:v>blank</x:v>
      </x:c>
      <x:c r="M542" s="30" t="str"/>
      <x:c r="N542" s="30" t="str"/>
      <x:c r="O542" s="30" t="str"/>
      <x:c r="P542" s="30" t="str"/>
      <x:c r="Q542" s="30" t="str"/>
      <x:c r="R542" s="30" t="str"/>
      <x:c r="S542" s="30" t="str"/>
      <x:c r="T542" s="30" t="str"/>
      <x:c r="U542" s="30" t="str">
        <x:v>pending</x:v>
      </x:c>
      <x:c r="V542" s="30" t="str">
        <x:v>Copyright © 2026 David YE</x:v>
      </x:c>
    </x:row>
    <x:row r="543">
      <x:c r="A543" s="30" t="str">
        <x:v>P1-最新批次</x:v>
      </x:c>
      <x:c r="B543" s="30" t="n">
        <x:v>4235</x:v>
      </x:c>
      <x:c r="C543" s="30" t="n">
        <x:v>407</x:v>
      </x:c>
      <x:c r="D543" s="30" t="str">
        <x:v>LXA6493REEVX05</x:v>
      </x:c>
      <x:c r="E543" s="30" t="str">
        <x:v>理想牌</x:v>
      </x:c>
      <x:c r="F543" s="30"/>
      <x:c r="G543" s="30"/>
      <x:c r="H543" s="30"/>
      <x:c r="I543" s="30" t="str">
        <x:v>110</x:v>
      </x:c>
      <x:c r="J543" s="30" t="n">
        <x:v>110</x:v>
      </x:c>
      <x:c r="K543" s="30"/>
      <x:c r="L543" s="30" t="str">
        <x:v>blank</x:v>
      </x:c>
      <x:c r="M543" s="30" t="str"/>
      <x:c r="N543" s="30" t="str"/>
      <x:c r="O543" s="30" t="str"/>
      <x:c r="P543" s="30" t="str"/>
      <x:c r="Q543" s="30" t="str"/>
      <x:c r="R543" s="30" t="str"/>
      <x:c r="S543" s="30" t="str"/>
      <x:c r="T543" s="30" t="str"/>
      <x:c r="U543" s="30" t="str">
        <x:v>pending</x:v>
      </x:c>
      <x:c r="V543" s="30" t="str">
        <x:v>Copyright © 2026 David YE</x:v>
      </x:c>
    </x:row>
    <x:row r="544">
      <x:c r="A544" s="30" t="str">
        <x:v>P1-最新批次</x:v>
      </x:c>
      <x:c r="B544" s="30" t="n">
        <x:v>4236</x:v>
      </x:c>
      <x:c r="C544" s="30" t="n">
        <x:v>407</x:v>
      </x:c>
      <x:c r="D544" s="30" t="str">
        <x:v>MR7151DCHEV117</x:v>
      </x:c>
      <x:c r="E544" s="30" t="str">
        <x:v>领克牌</x:v>
      </x:c>
      <x:c r="F544" s="30"/>
      <x:c r="G544" s="30"/>
      <x:c r="H544" s="30"/>
      <x:c r="I544" s="30"/>
      <x:c r="J544" s="30"/>
      <x:c r="K544" s="30"/>
      <x:c r="L544" s="30" t="str">
        <x:v>blank</x:v>
      </x:c>
      <x:c r="M544" s="30" t="str"/>
      <x:c r="N544" s="30" t="str"/>
      <x:c r="O544" s="30" t="str"/>
      <x:c r="P544" s="30" t="str"/>
      <x:c r="Q544" s="30" t="str"/>
      <x:c r="R544" s="30" t="str"/>
      <x:c r="S544" s="30" t="str"/>
      <x:c r="T544" s="30" t="str"/>
      <x:c r="U544" s="30" t="str">
        <x:v>pending</x:v>
      </x:c>
      <x:c r="V544" s="30" t="str">
        <x:v>Copyright © 2026 David YE</x:v>
      </x:c>
    </x:row>
    <x:row r="545">
      <x:c r="A545" s="30" t="str">
        <x:v>P1-最新批次</x:v>
      </x:c>
      <x:c r="B545" s="30" t="n">
        <x:v>4237</x:v>
      </x:c>
      <x:c r="C545" s="30" t="n">
        <x:v>407</x:v>
      </x:c>
      <x:c r="D545" s="30" t="str">
        <x:v>MR7151DCHEV118</x:v>
      </x:c>
      <x:c r="E545" s="30" t="str">
        <x:v>领克牌</x:v>
      </x:c>
      <x:c r="F545" s="30"/>
      <x:c r="G545" s="30"/>
      <x:c r="H545" s="30"/>
      <x:c r="I545" s="30"/>
      <x:c r="J545" s="30"/>
      <x:c r="K545" s="30"/>
      <x:c r="L545" s="30" t="str">
        <x:v>blank</x:v>
      </x:c>
      <x:c r="M545" s="30" t="str"/>
      <x:c r="N545" s="30" t="str"/>
      <x:c r="O545" s="30" t="str"/>
      <x:c r="P545" s="30" t="str"/>
      <x:c r="Q545" s="30" t="str"/>
      <x:c r="R545" s="30" t="str"/>
      <x:c r="S545" s="30" t="str"/>
      <x:c r="T545" s="30" t="str"/>
      <x:c r="U545" s="30" t="str">
        <x:v>pending</x:v>
      </x:c>
      <x:c r="V545" s="30" t="str">
        <x:v>Copyright © 2026 David YE</x:v>
      </x:c>
    </x:row>
    <x:row r="546">
      <x:c r="A546" s="30" t="str">
        <x:v>P1-最新批次</x:v>
      </x:c>
      <x:c r="B546" s="30" t="n">
        <x:v>4238</x:v>
      </x:c>
      <x:c r="C546" s="30" t="n">
        <x:v>407</x:v>
      </x:c>
      <x:c r="D546" s="30" t="str">
        <x:v>MR7151DCHEV128M</x:v>
      </x:c>
      <x:c r="E546" s="30" t="str">
        <x:v>吉利牌</x:v>
      </x:c>
      <x:c r="F546" s="30"/>
      <x:c r="G546" s="30"/>
      <x:c r="H546" s="30"/>
      <x:c r="I546" s="30" t="str">
        <x:v>90</x:v>
      </x:c>
      <x:c r="J546" s="30" t="n">
        <x:v>90</x:v>
      </x:c>
      <x:c r="K546" s="30"/>
      <x:c r="L546" s="30" t="str">
        <x:v>blank</x:v>
      </x:c>
      <x:c r="M546" s="30" t="str"/>
      <x:c r="N546" s="30" t="str"/>
      <x:c r="O546" s="30" t="str"/>
      <x:c r="P546" s="30" t="str"/>
      <x:c r="Q546" s="30" t="str"/>
      <x:c r="R546" s="30" t="str"/>
      <x:c r="S546" s="30" t="str"/>
      <x:c r="T546" s="30" t="str"/>
      <x:c r="U546" s="30" t="str">
        <x:v>pending</x:v>
      </x:c>
      <x:c r="V546" s="30" t="str">
        <x:v>Copyright © 2026 David YE</x:v>
      </x:c>
    </x:row>
    <x:row r="547">
      <x:c r="A547" s="30" t="str">
        <x:v>P1-最新批次</x:v>
      </x:c>
      <x:c r="B547" s="30" t="n">
        <x:v>4239</x:v>
      </x:c>
      <x:c r="C547" s="30" t="n">
        <x:v>407</x:v>
      </x:c>
      <x:c r="D547" s="30" t="str">
        <x:v>MR7151DCHEV130</x:v>
      </x:c>
      <x:c r="E547" s="30" t="str">
        <x:v>吉利牌</x:v>
      </x:c>
      <x:c r="F547" s="30"/>
      <x:c r="G547" s="30"/>
      <x:c r="H547" s="30"/>
      <x:c r="I547" s="30" t="str">
        <x:v>79</x:v>
      </x:c>
      <x:c r="J547" s="30" t="n">
        <x:v>79</x:v>
      </x:c>
      <x:c r="K547" s="30"/>
      <x:c r="L547" s="30" t="str">
        <x:v>blank</x:v>
      </x:c>
      <x:c r="M547" s="30" t="str"/>
      <x:c r="N547" s="30" t="str"/>
      <x:c r="O547" s="30" t="str"/>
      <x:c r="P547" s="30" t="str"/>
      <x:c r="Q547" s="30" t="str"/>
      <x:c r="R547" s="30" t="str"/>
      <x:c r="S547" s="30" t="str"/>
      <x:c r="T547" s="30" t="str"/>
      <x:c r="U547" s="30" t="str">
        <x:v>pending</x:v>
      </x:c>
      <x:c r="V547" s="30" t="str">
        <x:v>Copyright © 2026 David YE</x:v>
      </x:c>
    </x:row>
    <x:row r="548">
      <x:c r="A548" s="30" t="str">
        <x:v>P1-最新批次</x:v>
      </x:c>
      <x:c r="B548" s="30" t="n">
        <x:v>4240</x:v>
      </x:c>
      <x:c r="C548" s="30" t="n">
        <x:v>407</x:v>
      </x:c>
      <x:c r="D548" s="30" t="str">
        <x:v>NHQ6470REEVXA</x:v>
      </x:c>
      <x:c r="E548" s="30" t="str">
        <x:v>小鹏牌</x:v>
      </x:c>
      <x:c r="F548" s="30"/>
      <x:c r="G548" s="30"/>
      <x:c r="H548" s="30"/>
      <x:c r="I548" s="30" t="str">
        <x:v>183</x:v>
      </x:c>
      <x:c r="J548" s="30" t="n">
        <x:v>183</x:v>
      </x:c>
      <x:c r="K548" s="30"/>
      <x:c r="L548" s="30" t="str">
        <x:v>blank</x:v>
      </x:c>
      <x:c r="M548" s="30" t="str"/>
      <x:c r="N548" s="30" t="str"/>
      <x:c r="O548" s="30" t="str"/>
      <x:c r="P548" s="30" t="str"/>
      <x:c r="Q548" s="30" t="str"/>
      <x:c r="R548" s="30" t="str"/>
      <x:c r="S548" s="30" t="str"/>
      <x:c r="T548" s="30" t="str"/>
      <x:c r="U548" s="30" t="str">
        <x:v>pending</x:v>
      </x:c>
      <x:c r="V548" s="30" t="str">
        <x:v>Copyright © 2026 David YE</x:v>
      </x:c>
    </x:row>
    <x:row r="549">
      <x:c r="A549" s="30" t="str">
        <x:v>P1-最新批次</x:v>
      </x:c>
      <x:c r="B549" s="30" t="n">
        <x:v>4241</x:v>
      </x:c>
      <x:c r="C549" s="30" t="n">
        <x:v>407</x:v>
      </x:c>
      <x:c r="D549" s="30" t="str">
        <x:v>NHQ6490REEVVA</x:v>
      </x:c>
      <x:c r="E549" s="30" t="str">
        <x:v>小鹏牌</x:v>
      </x:c>
      <x:c r="F549" s="30"/>
      <x:c r="G549" s="30"/>
      <x:c r="H549" s="30"/>
      <x:c r="I549" s="30" t="str">
        <x:v>183</x:v>
      </x:c>
      <x:c r="J549" s="30" t="n">
        <x:v>183</x:v>
      </x:c>
      <x:c r="K549" s="30"/>
      <x:c r="L549" s="30" t="str">
        <x:v>blank</x:v>
      </x:c>
      <x:c r="M549" s="30" t="str"/>
      <x:c r="N549" s="30" t="str"/>
      <x:c r="O549" s="30" t="str"/>
      <x:c r="P549" s="30" t="str"/>
      <x:c r="Q549" s="30" t="str"/>
      <x:c r="R549" s="30" t="str"/>
      <x:c r="S549" s="30" t="str"/>
      <x:c r="T549" s="30" t="str"/>
      <x:c r="U549" s="30" t="str">
        <x:v>pending</x:v>
      </x:c>
      <x:c r="V549" s="30" t="str">
        <x:v>Copyright © 2026 David YE</x:v>
      </x:c>
    </x:row>
    <x:row r="550">
      <x:c r="A550" s="30" t="str">
        <x:v>P1-最新批次</x:v>
      </x:c>
      <x:c r="B550" s="30" t="n">
        <x:v>4242</x:v>
      </x:c>
      <x:c r="C550" s="30" t="n">
        <x:v>407</x:v>
      </x:c>
      <x:c r="D550" s="30" t="str">
        <x:v>NHQ6510REEVRA</x:v>
      </x:c>
      <x:c r="E550" s="30" t="str">
        <x:v>小鹏牌</x:v>
      </x:c>
      <x:c r="F550" s="30"/>
      <x:c r="G550" s="30"/>
      <x:c r="H550" s="30"/>
      <x:c r="I550" s="30" t="str">
        <x:v>210</x:v>
      </x:c>
      <x:c r="J550" s="30" t="n">
        <x:v>210</x:v>
      </x:c>
      <x:c r="K550" s="30"/>
      <x:c r="L550" s="30" t="str">
        <x:v>blank</x:v>
      </x:c>
      <x:c r="M550" s="30" t="str"/>
      <x:c r="N550" s="30" t="str"/>
      <x:c r="O550" s="30" t="str"/>
      <x:c r="P550" s="30" t="str"/>
      <x:c r="Q550" s="30" t="str"/>
      <x:c r="R550" s="30" t="str"/>
      <x:c r="S550" s="30" t="str"/>
      <x:c r="T550" s="30" t="str"/>
      <x:c r="U550" s="30" t="str">
        <x:v>pending</x:v>
      </x:c>
      <x:c r="V550" s="30" t="str">
        <x:v>Copyright © 2026 David YE</x:v>
      </x:c>
    </x:row>
    <x:row r="551">
      <x:c r="A551" s="30" t="str">
        <x:v>P1-最新批次</x:v>
      </x:c>
      <x:c r="B551" s="30" t="n">
        <x:v>4243</x:v>
      </x:c>
      <x:c r="C551" s="30" t="n">
        <x:v>407</x:v>
      </x:c>
      <x:c r="D551" s="30" t="str">
        <x:v>NHQ6510REEVRB</x:v>
      </x:c>
      <x:c r="E551" s="30" t="str">
        <x:v>小鹏牌</x:v>
      </x:c>
      <x:c r="F551" s="30"/>
      <x:c r="G551" s="30"/>
      <x:c r="H551" s="30"/>
      <x:c r="I551" s="30" t="str">
        <x:v>前:160 / 后:210</x:v>
      </x:c>
      <x:c r="J551" s="30" t="n">
        <x:v>370</x:v>
      </x:c>
      <x:c r="K551" s="30"/>
      <x:c r="L551" s="30" t="str">
        <x:v>blank</x:v>
      </x:c>
      <x:c r="M551" s="30" t="str"/>
      <x:c r="N551" s="30" t="str"/>
      <x:c r="O551" s="30" t="str"/>
      <x:c r="P551" s="30" t="str"/>
      <x:c r="Q551" s="30" t="str"/>
      <x:c r="R551" s="30" t="str"/>
      <x:c r="S551" s="30" t="str"/>
      <x:c r="T551" s="30" t="str"/>
      <x:c r="U551" s="30" t="str">
        <x:v>pending</x:v>
      </x:c>
      <x:c r="V551" s="30" t="str">
        <x:v>Copyright © 2026 David YE</x:v>
      </x:c>
    </x:row>
    <x:row r="552">
      <x:c r="A552" s="30" t="str">
        <x:v>P1-最新批次</x:v>
      </x:c>
      <x:c r="B552" s="30" t="n">
        <x:v>4244</x:v>
      </x:c>
      <x:c r="C552" s="30" t="n">
        <x:v>407</x:v>
      </x:c>
      <x:c r="D552" s="30" t="str">
        <x:v>QCJ6500BG6HEV12</x:v>
      </x:c>
      <x:c r="E552" s="30" t="str">
        <x:v>方程豹牌</x:v>
      </x:c>
      <x:c r="F552" s="30"/>
      <x:c r="G552" s="30"/>
      <x:c r="H552" s="30"/>
      <x:c r="I552" s="30" t="str">
        <x:v>前:160 / 后:200</x:v>
      </x:c>
      <x:c r="J552" s="30" t="n">
        <x:v>360</x:v>
      </x:c>
      <x:c r="K552" s="30"/>
      <x:c r="L552" s="30" t="str">
        <x:v>blank</x:v>
      </x:c>
      <x:c r="M552" s="30" t="str"/>
      <x:c r="N552" s="30" t="str"/>
      <x:c r="O552" s="30" t="str"/>
      <x:c r="P552" s="30" t="str"/>
      <x:c r="Q552" s="30" t="str"/>
      <x:c r="R552" s="30" t="str"/>
      <x:c r="S552" s="30" t="str"/>
      <x:c r="T552" s="30" t="str"/>
      <x:c r="U552" s="30" t="str">
        <x:v>pending</x:v>
      </x:c>
      <x:c r="V552" s="30" t="str">
        <x:v>Copyright © 2026 David YE</x:v>
      </x:c>
    </x:row>
    <x:row r="553">
      <x:c r="A553" s="30" t="str">
        <x:v>P1-最新批次</x:v>
      </x:c>
      <x:c r="B553" s="30" t="n">
        <x:v>4245</x:v>
      </x:c>
      <x:c r="C553" s="30" t="n">
        <x:v>407</x:v>
      </x:c>
      <x:c r="D553" s="30" t="str">
        <x:v>QCJ6520MT6HEV12</x:v>
      </x:c>
      <x:c r="E553" s="30" t="str">
        <x:v>腾势牌</x:v>
      </x:c>
      <x:c r="F553" s="30"/>
      <x:c r="G553" s="30"/>
      <x:c r="H553" s="30"/>
      <x:c r="I553" s="30" t="str">
        <x:v>前: 200 / 后: 45</x:v>
      </x:c>
      <x:c r="J553" s="30" t="n">
        <x:v>245</x:v>
      </x:c>
      <x:c r="K553" s="30"/>
      <x:c r="L553" s="30" t="str">
        <x:v>blank</x:v>
      </x:c>
      <x:c r="M553" s="30" t="str"/>
      <x:c r="N553" s="30" t="str"/>
      <x:c r="O553" s="30" t="str"/>
      <x:c r="P553" s="30" t="str"/>
      <x:c r="Q553" s="30" t="str"/>
      <x:c r="R553" s="30" t="str"/>
      <x:c r="S553" s="30" t="str"/>
      <x:c r="T553" s="30" t="str"/>
      <x:c r="U553" s="30" t="str">
        <x:v>pending</x:v>
      </x:c>
      <x:c r="V553" s="30" t="str">
        <x:v>Copyright © 2026 David YE</x:v>
      </x:c>
    </x:row>
    <x:row r="554">
      <x:c r="A554" s="30" t="str">
        <x:v>P1-最新批次</x:v>
      </x:c>
      <x:c r="B554" s="30" t="n">
        <x:v>4246</x:v>
      </x:c>
      <x:c r="C554" s="30" t="n">
        <x:v>407</x:v>
      </x:c>
      <x:c r="D554" s="30" t="str">
        <x:v>SC6490AAAB6HEV</x:v>
      </x:c>
      <x:c r="E554" s="30" t="str">
        <x:v>阿维塔（AVATR）牌</x:v>
      </x:c>
      <x:c r="F554" s="30"/>
      <x:c r="G554" s="30"/>
      <x:c r="H554" s="30"/>
      <x:c r="I554" s="30" t="str">
        <x:v>231</x:v>
      </x:c>
      <x:c r="J554" s="30" t="n">
        <x:v>231</x:v>
      </x:c>
      <x:c r="K554" s="30"/>
      <x:c r="L554" s="30" t="str">
        <x:v>blank</x:v>
      </x:c>
      <x:c r="M554" s="30" t="str"/>
      <x:c r="N554" s="30" t="str"/>
      <x:c r="O554" s="30" t="str"/>
      <x:c r="P554" s="30" t="str"/>
      <x:c r="Q554" s="30" t="str"/>
      <x:c r="R554" s="30" t="str"/>
      <x:c r="S554" s="30" t="str"/>
      <x:c r="T554" s="30" t="str"/>
      <x:c r="U554" s="30" t="str">
        <x:v>pending</x:v>
      </x:c>
      <x:c r="V554" s="30" t="str">
        <x:v>Copyright © 2026 David YE</x:v>
      </x:c>
    </x:row>
    <x:row r="555">
      <x:c r="A555" s="30" t="str">
        <x:v>P1-最新批次</x:v>
      </x:c>
      <x:c r="B555" s="30" t="n">
        <x:v>4247</x:v>
      </x:c>
      <x:c r="C555" s="30" t="n">
        <x:v>407</x:v>
      </x:c>
      <x:c r="D555" s="30" t="str">
        <x:v>SC6490AAAC6HEV</x:v>
      </x:c>
      <x:c r="E555" s="30" t="str">
        <x:v>阿维塔（AVATR）牌</x:v>
      </x:c>
      <x:c r="F555" s="30"/>
      <x:c r="G555" s="30"/>
      <x:c r="H555" s="30"/>
      <x:c r="I555" s="30" t="str">
        <x:v>231</x:v>
      </x:c>
      <x:c r="J555" s="30" t="n">
        <x:v>231</x:v>
      </x:c>
      <x:c r="K555" s="30"/>
      <x:c r="L555" s="30" t="str">
        <x:v>blank</x:v>
      </x:c>
      <x:c r="M555" s="30" t="str"/>
      <x:c r="N555" s="30" t="str"/>
      <x:c r="O555" s="30" t="str"/>
      <x:c r="P555" s="30" t="str"/>
      <x:c r="Q555" s="30" t="str"/>
      <x:c r="R555" s="30" t="str"/>
      <x:c r="S555" s="30" t="str"/>
      <x:c r="T555" s="30" t="str"/>
      <x:c r="U555" s="30" t="str">
        <x:v>pending</x:v>
      </x:c>
      <x:c r="V555" s="30" t="str">
        <x:v>Copyright © 2026 David YE</x:v>
      </x:c>
    </x:row>
    <x:row r="556">
      <x:c r="A556" s="30" t="str">
        <x:v>P1-最新批次</x:v>
      </x:c>
      <x:c r="B556" s="30" t="n">
        <x:v>4248</x:v>
      </x:c>
      <x:c r="C556" s="30" t="n">
        <x:v>407</x:v>
      </x:c>
      <x:c r="D556" s="30" t="str">
        <x:v>SC6490AAAD6HEV</x:v>
      </x:c>
      <x:c r="E556" s="30" t="str">
        <x:v>阿维塔（AVATR）牌</x:v>
      </x:c>
      <x:c r="F556" s="30"/>
      <x:c r="G556" s="30"/>
      <x:c r="H556" s="30"/>
      <x:c r="I556" s="30" t="str">
        <x:v>131/200/200</x:v>
      </x:c>
      <x:c r="J556" s="30" t="n">
        <x:v>531</x:v>
      </x:c>
      <x:c r="K556" s="30"/>
      <x:c r="L556" s="30" t="str">
        <x:v>blank</x:v>
      </x:c>
      <x:c r="M556" s="30" t="str"/>
      <x:c r="N556" s="30" t="str"/>
      <x:c r="O556" s="30" t="str"/>
      <x:c r="P556" s="30" t="str"/>
      <x:c r="Q556" s="30" t="str"/>
      <x:c r="R556" s="30" t="str"/>
      <x:c r="S556" s="30" t="str"/>
      <x:c r="T556" s="30" t="str"/>
      <x:c r="U556" s="30" t="str">
        <x:v>pending</x:v>
      </x:c>
      <x:c r="V556" s="30" t="str">
        <x:v>Copyright © 2026 David YE</x:v>
      </x:c>
    </x:row>
    <x:row r="557">
      <x:c r="A557" s="30" t="str">
        <x:v>P1-最新批次</x:v>
      </x:c>
      <x:c r="B557" s="30" t="n">
        <x:v>4249</x:v>
      </x:c>
      <x:c r="C557" s="30" t="n">
        <x:v>407</x:v>
      </x:c>
      <x:c r="D557" s="30" t="str">
        <x:v>SC6510AAAL6HEV</x:v>
      </x:c>
      <x:c r="E557" s="30" t="str">
        <x:v>长安牌</x:v>
      </x:c>
      <x:c r="F557" s="30"/>
      <x:c r="G557" s="30"/>
      <x:c r="H557" s="30"/>
      <x:c r="I557" s="30" t="str">
        <x:v>131/200</x:v>
      </x:c>
      <x:c r="J557" s="30" t="n">
        <x:v>331</x:v>
      </x:c>
      <x:c r="K557" s="30"/>
      <x:c r="L557" s="30" t="str">
        <x:v>blank</x:v>
      </x:c>
      <x:c r="M557" s="30" t="str"/>
      <x:c r="N557" s="30" t="str"/>
      <x:c r="O557" s="30" t="str"/>
      <x:c r="P557" s="30" t="str"/>
      <x:c r="Q557" s="30" t="str"/>
      <x:c r="R557" s="30" t="str"/>
      <x:c r="S557" s="30" t="str"/>
      <x:c r="T557" s="30" t="str"/>
      <x:c r="U557" s="30" t="str">
        <x:v>pending</x:v>
      </x:c>
      <x:c r="V557" s="30" t="str">
        <x:v>Copyright © 2026 David YE</x:v>
      </x:c>
    </x:row>
    <x:row r="558">
      <x:c r="A558" s="30" t="str">
        <x:v>P1-最新批次</x:v>
      </x:c>
      <x:c r="B558" s="30" t="n">
        <x:v>4250</x:v>
      </x:c>
      <x:c r="C558" s="30" t="n">
        <x:v>407</x:v>
      </x:c>
      <x:c r="D558" s="30" t="str">
        <x:v>SC6510AAAM6HEV</x:v>
      </x:c>
      <x:c r="E558" s="30" t="str">
        <x:v>长安牌</x:v>
      </x:c>
      <x:c r="F558" s="30"/>
      <x:c r="G558" s="30"/>
      <x:c r="H558" s="30"/>
      <x:c r="I558" s="30" t="str">
        <x:v>200</x:v>
      </x:c>
      <x:c r="J558" s="30" t="n">
        <x:v>200</x:v>
      </x:c>
      <x:c r="K558" s="30"/>
      <x:c r="L558" s="30" t="str">
        <x:v>blank</x:v>
      </x:c>
      <x:c r="M558" s="30" t="str"/>
      <x:c r="N558" s="30" t="str"/>
      <x:c r="O558" s="30" t="str"/>
      <x:c r="P558" s="30" t="str"/>
      <x:c r="Q558" s="30" t="str"/>
      <x:c r="R558" s="30" t="str"/>
      <x:c r="S558" s="30" t="str"/>
      <x:c r="T558" s="30" t="str"/>
      <x:c r="U558" s="30" t="str">
        <x:v>pending</x:v>
      </x:c>
      <x:c r="V558" s="30" t="str">
        <x:v>Copyright © 2026 David YE</x:v>
      </x:c>
    </x:row>
    <x:row r="559">
      <x:c r="A559" s="30" t="str">
        <x:v>P1-最新批次</x:v>
      </x:c>
      <x:c r="B559" s="30" t="n">
        <x:v>4251</x:v>
      </x:c>
      <x:c r="C559" s="30" t="n">
        <x:v>407</x:v>
      </x:c>
      <x:c r="D559" s="30" t="str">
        <x:v>SC6520AAAR6HEV</x:v>
      </x:c>
      <x:c r="E559" s="30" t="str">
        <x:v>长安牌</x:v>
      </x:c>
      <x:c r="F559" s="30"/>
      <x:c r="G559" s="30"/>
      <x:c r="H559" s="30"/>
      <x:c r="I559" s="30" t="str">
        <x:v>231</x:v>
      </x:c>
      <x:c r="J559" s="30" t="n">
        <x:v>231</x:v>
      </x:c>
      <x:c r="K559" s="30"/>
      <x:c r="L559" s="30" t="str">
        <x:v>blank</x:v>
      </x:c>
      <x:c r="M559" s="30" t="str"/>
      <x:c r="N559" s="30" t="str"/>
      <x:c r="O559" s="30" t="str"/>
      <x:c r="P559" s="30" t="str"/>
      <x:c r="Q559" s="30" t="str"/>
      <x:c r="R559" s="30" t="str"/>
      <x:c r="S559" s="30" t="str"/>
      <x:c r="T559" s="30" t="str"/>
      <x:c r="U559" s="30" t="str">
        <x:v>pending</x:v>
      </x:c>
      <x:c r="V559" s="30" t="str">
        <x:v>Copyright © 2026 David YE</x:v>
      </x:c>
    </x:row>
    <x:row r="560">
      <x:c r="A560" s="30" t="str">
        <x:v>P1-最新批次</x:v>
      </x:c>
      <x:c r="B560" s="30" t="n">
        <x:v>4252</x:v>
      </x:c>
      <x:c r="C560" s="30" t="n">
        <x:v>407</x:v>
      </x:c>
      <x:c r="D560" s="30" t="str">
        <x:v>SGM6490NAPHEV</x:v>
      </x:c>
      <x:c r="E560" s="30" t="str">
        <x:v>凯迪拉克(CADILLAC)牌</x:v>
      </x:c>
      <x:c r="F560" s="30"/>
      <x:c r="G560" s="30"/>
      <x:c r="H560" s="30"/>
      <x:c r="I560" s="30" t="str">
        <x:v>160,110</x:v>
      </x:c>
      <x:c r="J560" s="30" t="n">
        <x:v>270</x:v>
      </x:c>
      <x:c r="K560" s="30"/>
      <x:c r="L560" s="30" t="str">
        <x:v>blank</x:v>
      </x:c>
      <x:c r="M560" s="30" t="str"/>
      <x:c r="N560" s="30" t="str"/>
      <x:c r="O560" s="30" t="str"/>
      <x:c r="P560" s="30" t="str"/>
      <x:c r="Q560" s="30" t="str"/>
      <x:c r="R560" s="30" t="str"/>
      <x:c r="S560" s="30" t="str"/>
      <x:c r="T560" s="30" t="str"/>
      <x:c r="U560" s="30" t="str">
        <x:v>pending</x:v>
      </x:c>
      <x:c r="V560" s="30" t="str">
        <x:v>Copyright © 2026 David YE</x:v>
      </x:c>
    </x:row>
    <x:row r="561">
      <x:c r="A561" s="30" t="str">
        <x:v>P1-最新批次</x:v>
      </x:c>
      <x:c r="B561" s="30" t="n">
        <x:v>4253</x:v>
      </x:c>
      <x:c r="C561" s="30" t="n">
        <x:v>407</x:v>
      </x:c>
      <x:c r="D561" s="30" t="str">
        <x:v>SKE6540DREEVA3F</x:v>
      </x:c>
      <x:c r="E561" s="30" t="str">
        <x:v>问界牌</x:v>
      </x:c>
      <x:c r="F561" s="30"/>
      <x:c r="G561" s="30"/>
      <x:c r="H561" s="30"/>
      <x:c r="I561" s="30" t="str">
        <x:v>前: 220 / 后: 222</x:v>
      </x:c>
      <x:c r="J561" s="30" t="n">
        <x:v>442</x:v>
      </x:c>
      <x:c r="K561" s="30"/>
      <x:c r="L561" s="30" t="str">
        <x:v>blank</x:v>
      </x:c>
      <x:c r="M561" s="30" t="str"/>
      <x:c r="N561" s="30" t="str"/>
      <x:c r="O561" s="30" t="str"/>
      <x:c r="P561" s="30" t="str"/>
      <x:c r="Q561" s="30" t="str"/>
      <x:c r="R561" s="30" t="str"/>
      <x:c r="S561" s="30" t="str"/>
      <x:c r="T561" s="30" t="str"/>
      <x:c r="U561" s="30" t="str">
        <x:v>pending</x:v>
      </x:c>
      <x:c r="V561" s="30" t="str">
        <x:v>Copyright © 2026 David YE</x:v>
      </x:c>
    </x:row>
    <x:row r="562">
      <x:c r="A562" s="30" t="str">
        <x:v>P1-最新批次</x:v>
      </x:c>
      <x:c r="B562" s="30" t="n">
        <x:v>4254</x:v>
      </x:c>
      <x:c r="C562" s="30" t="n">
        <x:v>407</x:v>
      </x:c>
      <x:c r="D562" s="30" t="str">
        <x:v>SVW715341APV</x:v>
      </x:c>
      <x:c r="E562" s="30" t="str">
        <x:v>大众汽车(VOLKSWAGEN)牌</x:v>
      </x:c>
      <x:c r="F562" s="30"/>
      <x:c r="G562" s="30"/>
      <x:c r="H562" s="30"/>
      <x:c r="I562" s="30" t="str">
        <x:v>130</x:v>
      </x:c>
      <x:c r="J562" s="30" t="n">
        <x:v>130</x:v>
      </x:c>
      <x:c r="K562" s="30"/>
      <x:c r="L562" s="30" t="str">
        <x:v>blank</x:v>
      </x:c>
      <x:c r="M562" s="30" t="str"/>
      <x:c r="N562" s="30" t="str"/>
      <x:c r="O562" s="30" t="str"/>
      <x:c r="P562" s="30" t="str"/>
      <x:c r="Q562" s="30" t="str"/>
      <x:c r="R562" s="30" t="str"/>
      <x:c r="S562" s="30" t="str"/>
      <x:c r="T562" s="30" t="str"/>
      <x:c r="U562" s="30" t="str">
        <x:v>pending</x:v>
      </x:c>
      <x:c r="V562" s="30" t="str">
        <x:v>Copyright © 2026 David YE</x:v>
      </x:c>
    </x:row>
    <x:row r="563">
      <x:c r="A563" s="30" t="str">
        <x:v>P1-最新批次</x:v>
      </x:c>
      <x:c r="B563" s="30" t="n">
        <x:v>4071</x:v>
      </x:c>
      <x:c r="C563" s="30" t="n">
        <x:v>406</x:v>
      </x:c>
      <x:c r="D563" s="30" t="str">
        <x:v>AHC6450BEVD1X</x:v>
      </x:c>
      <x:c r="E563" s="30" t="str">
        <x:v>埃安(AION)</x:v>
      </x:c>
      <x:c r="F563" s="30"/>
      <x:c r="G563" s="30" t="str">
        <x:v>苏州汇川联合动力系统股份有限公司</x:v>
      </x:c>
      <x:c r="H563" s="30" t="str">
        <x:v>TZ180XS134</x:v>
      </x:c>
      <x:c r="I563" s="30" t="str">
        <x:v>33</x:v>
      </x:c>
      <x:c r="J563" s="30" t="n">
        <x:v>33</x:v>
      </x:c>
      <x:c r="K563" s="30"/>
      <x:c r="L563" s="30" t="str">
        <x:v>blank</x:v>
      </x:c>
      <x:c r="M563" s="30" t="str"/>
      <x:c r="N563" s="30" t="str"/>
      <x:c r="O563" s="30" t="str"/>
      <x:c r="P563" s="30" t="str"/>
      <x:c r="Q563" s="30" t="str"/>
      <x:c r="R563" s="30" t="str"/>
      <x:c r="S563" s="30" t="str"/>
      <x:c r="T563" s="30" t="str"/>
      <x:c r="U563" s="30" t="str">
        <x:v>pending</x:v>
      </x:c>
      <x:c r="V563" s="30" t="str">
        <x:v>Copyright © 2026 David YE</x:v>
      </x:c>
    </x:row>
    <x:row r="564">
      <x:c r="A564" s="30" t="str">
        <x:v>P1-最新批次</x:v>
      </x:c>
      <x:c r="B564" s="30" t="n">
        <x:v>4073</x:v>
      </x:c>
      <x:c r="C564" s="30" t="n">
        <x:v>406</x:v>
      </x:c>
      <x:c r="D564" s="30" t="str">
        <x:v>AHC6460BEVP0E</x:v>
      </x:c>
      <x:c r="E564" s="30" t="str">
        <x:v>埃安(AION)</x:v>
      </x:c>
      <x:c r="F564" s="30"/>
      <x:c r="G564" s="30" t="str">
        <x:v>锐湃动力科技有限公司</x:v>
      </x:c>
      <x:c r="H564" s="30" t="str">
        <x:v>TZ180XYD3A37</x:v>
      </x:c>
      <x:c r="I564" s="30" t="str">
        <x:v>165</x:v>
      </x:c>
      <x:c r="J564" s="30" t="n">
        <x:v>165</x:v>
      </x:c>
      <x:c r="K564" s="30"/>
      <x:c r="L564" s="30" t="str">
        <x:v>blank</x:v>
      </x:c>
      <x:c r="M564" s="30" t="str"/>
      <x:c r="N564" s="30" t="str"/>
      <x:c r="O564" s="30" t="str"/>
      <x:c r="P564" s="30" t="str"/>
      <x:c r="Q564" s="30" t="str"/>
      <x:c r="R564" s="30" t="str"/>
      <x:c r="S564" s="30" t="str"/>
      <x:c r="T564" s="30" t="str"/>
      <x:c r="U564" s="30" t="str">
        <x:v>pending</x:v>
      </x:c>
      <x:c r="V564" s="30" t="str">
        <x:v>Copyright © 2026 David YE</x:v>
      </x:c>
    </x:row>
    <x:row r="565">
      <x:c r="A565" s="30" t="str">
        <x:v>P1-最新批次</x:v>
      </x:c>
      <x:c r="B565" s="30" t="n">
        <x:v>4074</x:v>
      </x:c>
      <x:c r="C565" s="30" t="n">
        <x:v>406</x:v>
      </x:c>
      <x:c r="D565" s="30" t="str">
        <x:v>AHC7000BEVW0A</x:v>
      </x:c>
      <x:c r="E565" s="30" t="str">
        <x:v>启境牌</x:v>
      </x:c>
      <x:c r="F565" s="30"/>
      <x:c r="G565" s="30" t="str">
        <x:v>锐湃动力科技有限公司</x:v>
      </x:c>
      <x:c r="H565" s="30" t="str">
        <x:v>TZ220XYF0501</x:v>
      </x:c>
      <x:c r="I565" s="30" t="str">
        <x:v>250</x:v>
      </x:c>
      <x:c r="J565" s="30" t="n">
        <x:v>250</x:v>
      </x:c>
      <x:c r="K565" s="30"/>
      <x:c r="L565" s="30" t="str">
        <x:v>blank</x:v>
      </x:c>
      <x:c r="M565" s="30" t="str"/>
      <x:c r="N565" s="30" t="str"/>
      <x:c r="O565" s="30" t="str"/>
      <x:c r="P565" s="30" t="str"/>
      <x:c r="Q565" s="30" t="str"/>
      <x:c r="R565" s="30" t="str"/>
      <x:c r="S565" s="30" t="str"/>
      <x:c r="T565" s="30" t="str"/>
      <x:c r="U565" s="30" t="str">
        <x:v>pending</x:v>
      </x:c>
      <x:c r="V565" s="30" t="str">
        <x:v>Copyright © 2026 David YE</x:v>
      </x:c>
    </x:row>
    <x:row r="566">
      <x:c r="A566" s="30" t="str">
        <x:v>P1-最新批次</x:v>
      </x:c>
      <x:c r="B566" s="30" t="n">
        <x:v>4075</x:v>
      </x:c>
      <x:c r="C566" s="30" t="n">
        <x:v>406</x:v>
      </x:c>
      <x:c r="D566" s="30" t="str">
        <x:v>AHC7000BEVW0B</x:v>
      </x:c>
      <x:c r="E566" s="30" t="str">
        <x:v>启境牌</x:v>
      </x:c>
      <x:c r="F566" s="30"/>
      <x:c r="G566" s="30" t="str">
        <x:v>锐湃动力科技有限公司</x:v>
      </x:c>
      <x:c r="H566" s="30" t="str">
        <x:v>TZ220XYF0501</x:v>
      </x:c>
      <x:c r="I566" s="30" t="str">
        <x:v>250</x:v>
      </x:c>
      <x:c r="J566" s="30" t="n">
        <x:v>250</x:v>
      </x:c>
      <x:c r="K566" s="30"/>
      <x:c r="L566" s="30" t="str">
        <x:v>blank</x:v>
      </x:c>
      <x:c r="M566" s="30" t="str"/>
      <x:c r="N566" s="30" t="str"/>
      <x:c r="O566" s="30" t="str"/>
      <x:c r="P566" s="30" t="str"/>
      <x:c r="Q566" s="30" t="str"/>
      <x:c r="R566" s="30" t="str"/>
      <x:c r="S566" s="30" t="str"/>
      <x:c r="T566" s="30" t="str"/>
      <x:c r="U566" s="30" t="str">
        <x:v>pending</x:v>
      </x:c>
      <x:c r="V566" s="30" t="str">
        <x:v>Copyright © 2026 David YE</x:v>
      </x:c>
    </x:row>
    <x:row r="567">
      <x:c r="A567" s="30" t="str">
        <x:v>P1-最新批次</x:v>
      </x:c>
      <x:c r="B567" s="30" t="n">
        <x:v>4076</x:v>
      </x:c>
      <x:c r="C567" s="30" t="n">
        <x:v>406</x:v>
      </x:c>
      <x:c r="D567" s="30" t="str">
        <x:v>BJ6480A508BEV</x:v>
      </x:c>
      <x:c r="E567" s="30" t="str">
        <x:v>极狐(ARCFOX)牌</x:v>
      </x:c>
      <x:c r="F567" s="30"/>
      <x:c r="G567" s="30" t="str">
        <x:v>海纳川浩夫尔（北京）新能源汽车驱动系统有限公司</x:v>
      </x:c>
      <x:c r="H567" s="30" t="str">
        <x:v>TZ220XY428</x:v>
      </x:c>
      <x:c r="I567" s="30" t="str">
        <x:v>200</x:v>
      </x:c>
      <x:c r="J567" s="30" t="n">
        <x:v>200</x:v>
      </x:c>
      <x:c r="K567" s="30"/>
      <x:c r="L567" s="30" t="str">
        <x:v>blank</x:v>
      </x:c>
      <x:c r="M567" s="30" t="str"/>
      <x:c r="N567" s="30" t="str"/>
      <x:c r="O567" s="30" t="str"/>
      <x:c r="P567" s="30" t="str"/>
      <x:c r="Q567" s="30" t="str"/>
      <x:c r="R567" s="30" t="str"/>
      <x:c r="S567" s="30" t="str"/>
      <x:c r="T567" s="30" t="str"/>
      <x:c r="U567" s="30" t="str">
        <x:v>pending</x:v>
      </x:c>
      <x:c r="V567" s="30" t="str">
        <x:v>Copyright © 2026 David YE</x:v>
      </x:c>
    </x:row>
    <x:row r="568">
      <x:c r="A568" s="30" t="str">
        <x:v>P1-最新批次</x:v>
      </x:c>
      <x:c r="B568" s="30" t="n">
        <x:v>4077</x:v>
      </x:c>
      <x:c r="C568" s="30" t="n">
        <x:v>406</x:v>
      </x:c>
      <x:c r="D568" s="30" t="str">
        <x:v>BJ6480A509BEV</x:v>
      </x:c>
      <x:c r="E568" s="30" t="str">
        <x:v>极狐(ARCFOX)牌</x:v>
      </x:c>
      <x:c r="F568" s="30"/>
      <x:c r="G568" s="30" t="str">
        <x:v>湖南中车时代电驱科技有限公司</x:v>
      </x:c>
      <x:c r="H568" s="30" t="str">
        <x:v>TZ220XY410</x:v>
      </x:c>
      <x:c r="I568" s="30" t="str">
        <x:v>227</x:v>
      </x:c>
      <x:c r="J568" s="30" t="n">
        <x:v>227</x:v>
      </x:c>
      <x:c r="K568" s="30"/>
      <x:c r="L568" s="30" t="str">
        <x:v>blank</x:v>
      </x:c>
      <x:c r="M568" s="30" t="str"/>
      <x:c r="N568" s="30" t="str"/>
      <x:c r="O568" s="30" t="str"/>
      <x:c r="P568" s="30" t="str"/>
      <x:c r="Q568" s="30" t="str"/>
      <x:c r="R568" s="30" t="str"/>
      <x:c r="S568" s="30" t="str"/>
      <x:c r="T568" s="30" t="str"/>
      <x:c r="U568" s="30" t="str">
        <x:v>pending</x:v>
      </x:c>
      <x:c r="V568" s="30" t="str">
        <x:v>Copyright © 2026 David YE</x:v>
      </x:c>
    </x:row>
    <x:row r="569">
      <x:c r="A569" s="30" t="str">
        <x:v>P1-最新批次</x:v>
      </x:c>
      <x:c r="B569" s="30" t="n">
        <x:v>4080</x:v>
      </x:c>
      <x:c r="C569" s="30" t="n">
        <x:v>406</x:v>
      </x:c>
      <x:c r="D569" s="30" t="str">
        <x:v>BJ7000T66KSEV</x:v>
      </x:c>
      <x:c r="E569" s="30" t="str">
        <x:v>北京牌</x:v>
      </x:c>
      <x:c r="F569" s="30"/>
      <x:c r="G569" s="30" t="str">
        <x:v>海纳川浩夫尔（北京）新能源汽车驱动系统有限公司</x:v>
      </x:c>
      <x:c r="H569" s="30" t="str">
        <x:v>TZ180XS400</x:v>
      </x:c>
      <x:c r="I569" s="30" t="str">
        <x:v>120</x:v>
      </x:c>
      <x:c r="J569" s="30" t="n">
        <x:v>120</x:v>
      </x:c>
      <x:c r="K569" s="30"/>
      <x:c r="L569" s="30" t="str">
        <x:v>blank</x:v>
      </x:c>
      <x:c r="M569" s="30" t="str"/>
      <x:c r="N569" s="30" t="str"/>
      <x:c r="O569" s="30" t="str"/>
      <x:c r="P569" s="30" t="str"/>
      <x:c r="Q569" s="30" t="str"/>
      <x:c r="R569" s="30" t="str"/>
      <x:c r="S569" s="30" t="str"/>
      <x:c r="T569" s="30" t="str"/>
      <x:c r="U569" s="30" t="str">
        <x:v>pending</x:v>
      </x:c>
      <x:c r="V569" s="30" t="str">
        <x:v>Copyright © 2026 David YE</x:v>
      </x:c>
    </x:row>
    <x:row r="570">
      <x:c r="A570" s="30" t="str">
        <x:v>P1-最新批次</x:v>
      </x:c>
      <x:c r="B570" s="30" t="n">
        <x:v>4081</x:v>
      </x:c>
      <x:c r="C570" s="30" t="n">
        <x:v>406</x:v>
      </x:c>
      <x:c r="D570" s="30" t="str">
        <x:v>BJ7000T66UBEV</x:v>
      </x:c>
      <x:c r="E570" s="30" t="str">
        <x:v>极狐牌</x:v>
      </x:c>
      <x:c r="F570" s="30"/>
      <x:c r="G570" s="30" t="str">
        <x:v>菲仕绿能科技（北京）有限公司</x:v>
      </x:c>
      <x:c r="H570" s="30" t="str">
        <x:v>TZ180XS520</x:v>
      </x:c>
      <x:c r="I570" s="30" t="str">
        <x:v>159</x:v>
      </x:c>
      <x:c r="J570" s="30" t="n">
        <x:v>159</x:v>
      </x:c>
      <x:c r="K570" s="30"/>
      <x:c r="L570" s="30" t="str">
        <x:v>blank</x:v>
      </x:c>
      <x:c r="M570" s="30" t="str"/>
      <x:c r="N570" s="30" t="str"/>
      <x:c r="O570" s="30" t="str"/>
      <x:c r="P570" s="30" t="str"/>
      <x:c r="Q570" s="30" t="str"/>
      <x:c r="R570" s="30" t="str"/>
      <x:c r="S570" s="30" t="str"/>
      <x:c r="T570" s="30" t="str"/>
      <x:c r="U570" s="30" t="str">
        <x:v>pending</x:v>
      </x:c>
      <x:c r="V570" s="30" t="str">
        <x:v>Copyright © 2026 David YE</x:v>
      </x:c>
    </x:row>
    <x:row r="571">
      <x:c r="A571" s="30" t="str">
        <x:v>P1-最新批次</x:v>
      </x:c>
      <x:c r="B571" s="30" t="n">
        <x:v>4082</x:v>
      </x:c>
      <x:c r="C571" s="30" t="n">
        <x:v>406</x:v>
      </x:c>
      <x:c r="D571" s="30" t="str">
        <x:v>BMW6495AABEV</x:v>
      </x:c>
      <x:c r="E571" s="30" t="str">
        <x:v>宝马(BMW)</x:v>
      </x:c>
      <x:c r="F571" s="30"/>
      <x:c r="G571" s="30" t="str">
        <x:v>采埃孚电驱动系统(沈阳)有限公司/BMW AG</x:v>
      </x:c>
      <x:c r="H571" s="30" t="str">
        <x:v>HF1002N0/HD1001N0</x:v>
      </x:c>
      <x:c r="I571" s="30" t="str">
        <x:v>116/235</x:v>
      </x:c>
      <x:c r="J571" s="30" t="n">
        <x:v>351</x:v>
      </x:c>
      <x:c r="K571" s="30"/>
      <x:c r="L571" s="30" t="str">
        <x:v>blank</x:v>
      </x:c>
      <x:c r="M571" s="30" t="str"/>
      <x:c r="N571" s="30" t="str"/>
      <x:c r="O571" s="30" t="str"/>
      <x:c r="P571" s="30" t="str"/>
      <x:c r="Q571" s="30" t="str"/>
      <x:c r="R571" s="30" t="str"/>
      <x:c r="S571" s="30" t="str"/>
      <x:c r="T571" s="30" t="str"/>
      <x:c r="U571" s="30" t="str">
        <x:v>pending</x:v>
      </x:c>
      <x:c r="V571" s="30" t="str">
        <x:v>Copyright © 2026 David YE</x:v>
      </x:c>
    </x:row>
    <x:row r="572">
      <x:c r="A572" s="30" t="str">
        <x:v>P1-最新批次</x:v>
      </x:c>
      <x:c r="B572" s="30" t="n">
        <x:v>4083</x:v>
      </x:c>
      <x:c r="C572" s="30" t="n">
        <x:v>406</x:v>
      </x:c>
      <x:c r="D572" s="30" t="str">
        <x:v>BMW6495ABBEV</x:v>
      </x:c>
      <x:c r="E572" s="30" t="str">
        <x:v>宝马(BMW)</x:v>
      </x:c>
      <x:c r="F572" s="30"/>
      <x:c r="G572" s="30" t="str">
        <x:v>采埃孚电驱动系统(沈阳)有限公司/BMW AG</x:v>
      </x:c>
      <x:c r="H572" s="30" t="str">
        <x:v>HF1002N0/HD1001N0</x:v>
      </x:c>
      <x:c r="I572" s="30" t="str">
        <x:v>116/235</x:v>
      </x:c>
      <x:c r="J572" s="30" t="n">
        <x:v>351</x:v>
      </x:c>
      <x:c r="K572" s="30"/>
      <x:c r="L572" s="30" t="str">
        <x:v>blank</x:v>
      </x:c>
      <x:c r="M572" s="30" t="str"/>
      <x:c r="N572" s="30" t="str"/>
      <x:c r="O572" s="30" t="str"/>
      <x:c r="P572" s="30" t="str"/>
      <x:c r="Q572" s="30" t="str"/>
      <x:c r="R572" s="30" t="str"/>
      <x:c r="S572" s="30" t="str"/>
      <x:c r="T572" s="30" t="str"/>
      <x:c r="U572" s="30" t="str">
        <x:v>pending</x:v>
      </x:c>
      <x:c r="V572" s="30" t="str">
        <x:v>Copyright © 2026 David YE</x:v>
      </x:c>
    </x:row>
    <x:row r="573">
      <x:c r="A573" s="30" t="str">
        <x:v>P1-最新批次</x:v>
      </x:c>
      <x:c r="B573" s="30" t="n">
        <x:v>4084</x:v>
      </x:c>
      <x:c r="C573" s="30" t="n">
        <x:v>406</x:v>
      </x:c>
      <x:c r="D573" s="30" t="str">
        <x:v>BYD6480AMBEV6</x:v>
      </x:c>
      <x:c r="E573" s="30" t="str">
        <x:v>比亚迪牌</x:v>
      </x:c>
      <x:c r="F573" s="30"/>
      <x:c r="G573" s="30" t="str">
        <x:v>西安比亚迪汽车零部件有限公司</x:v>
      </x:c>
      <x:c r="H573" s="30" t="str">
        <x:v>TZ180XYD</x:v>
      </x:c>
      <x:c r="I573" s="30" t="str">
        <x:v>240</x:v>
      </x:c>
      <x:c r="J573" s="30" t="n">
        <x:v>240</x:v>
      </x:c>
      <x:c r="K573" s="30"/>
      <x:c r="L573" s="30" t="str">
        <x:v>blank</x:v>
      </x:c>
      <x:c r="M573" s="30" t="str"/>
      <x:c r="N573" s="30" t="str"/>
      <x:c r="O573" s="30" t="str"/>
      <x:c r="P573" s="30" t="str"/>
      <x:c r="Q573" s="30" t="str"/>
      <x:c r="R573" s="30" t="str"/>
      <x:c r="S573" s="30" t="str"/>
      <x:c r="T573" s="30" t="str"/>
      <x:c r="U573" s="30" t="str">
        <x:v>pending</x:v>
      </x:c>
      <x:c r="V573" s="30" t="str">
        <x:v>Copyright © 2026 David YE</x:v>
      </x:c>
    </x:row>
    <x:row r="574">
      <x:c r="A574" s="30" t="str">
        <x:v>P1-最新批次</x:v>
      </x:c>
      <x:c r="B574" s="30" t="n">
        <x:v>4085</x:v>
      </x:c>
      <x:c r="C574" s="30" t="n">
        <x:v>406</x:v>
      </x:c>
      <x:c r="D574" s="30" t="str">
        <x:v>BYD7000AZBEV1</x:v>
      </x:c>
      <x:c r="E574" s="30" t="str">
        <x:v>比亚迪牌</x:v>
      </x:c>
      <x:c r="F574" s="30"/>
      <x:c r="G574" s="30" t="str">
        <x:v>郑州比亚迪汽车有限公司</x:v>
      </x:c>
      <x:c r="H574" s="30" t="str">
        <x:v>TZ226QYC</x:v>
      </x:c>
      <x:c r="I574" s="30" t="str">
        <x:v>320</x:v>
      </x:c>
      <x:c r="J574" s="30" t="n">
        <x:v>320</x:v>
      </x:c>
      <x:c r="K574" s="30"/>
      <x:c r="L574" s="30" t="str">
        <x:v>blank</x:v>
      </x:c>
      <x:c r="M574" s="30" t="str"/>
      <x:c r="N574" s="30" t="str"/>
      <x:c r="O574" s="30" t="str"/>
      <x:c r="P574" s="30" t="str"/>
      <x:c r="Q574" s="30" t="str"/>
      <x:c r="R574" s="30" t="str"/>
      <x:c r="S574" s="30" t="str"/>
      <x:c r="T574" s="30" t="str"/>
      <x:c r="U574" s="30" t="str">
        <x:v>pending</x:v>
      </x:c>
      <x:c r="V574" s="30" t="str">
        <x:v>Copyright © 2026 David YE</x:v>
      </x:c>
    </x:row>
    <x:row r="575">
      <x:c r="A575" s="30" t="str">
        <x:v>P1-最新批次</x:v>
      </x:c>
      <x:c r="B575" s="30" t="n">
        <x:v>4086</x:v>
      </x:c>
      <x:c r="C575" s="30" t="n">
        <x:v>406</x:v>
      </x:c>
      <x:c r="D575" s="30" t="str">
        <x:v>BYD7000AZBEV2</x:v>
      </x:c>
      <x:c r="E575" s="30" t="str">
        <x:v>比亚迪牌</x:v>
      </x:c>
      <x:c r="F575" s="30"/>
      <x:c r="G575" s="30" t="str">
        <x:v>东莞弗迪动力有限公司 / 郑州比亚迪汽车有限公司</x:v>
      </x:c>
      <x:c r="H575" s="30" t="str">
        <x:v>YS230XYF / TZ226QYC</x:v>
      </x:c>
      <x:c r="I575" s="30" t="str">
        <x:v>前: 190 / 后: 320</x:v>
      </x:c>
      <x:c r="J575" s="30" t="n">
        <x:v>510</x:v>
      </x:c>
      <x:c r="K575" s="30"/>
      <x:c r="L575" s="30" t="str">
        <x:v>blank</x:v>
      </x:c>
      <x:c r="M575" s="30" t="str"/>
      <x:c r="N575" s="30" t="str"/>
      <x:c r="O575" s="30" t="str"/>
      <x:c r="P575" s="30" t="str"/>
      <x:c r="Q575" s="30" t="str"/>
      <x:c r="R575" s="30" t="str"/>
      <x:c r="S575" s="30" t="str"/>
      <x:c r="T575" s="30" t="str"/>
      <x:c r="U575" s="30" t="str">
        <x:v>pending</x:v>
      </x:c>
      <x:c r="V575" s="30" t="str">
        <x:v>Copyright © 2026 David YE</x:v>
      </x:c>
    </x:row>
    <x:row r="576">
      <x:c r="A576" s="30" t="str">
        <x:v>P1-最新批次</x:v>
      </x:c>
      <x:c r="B576" s="30" t="n">
        <x:v>4087</x:v>
      </x:c>
      <x:c r="C576" s="30" t="n">
        <x:v>406</x:v>
      </x:c>
      <x:c r="D576" s="30" t="str">
        <x:v>BYD7000AZBEV3</x:v>
      </x:c>
      <x:c r="E576" s="30" t="str">
        <x:v>比亚迪牌</x:v>
      </x:c>
      <x:c r="F576" s="30"/>
      <x:c r="G576" s="30" t="str">
        <x:v>郑州比亚迪汽车有限公司</x:v>
      </x:c>
      <x:c r="H576" s="30" t="str">
        <x:v>TZ226QYE</x:v>
      </x:c>
      <x:c r="I576" s="30" t="str">
        <x:v>255</x:v>
      </x:c>
      <x:c r="J576" s="30" t="n">
        <x:v>255</x:v>
      </x:c>
      <x:c r="K576" s="30"/>
      <x:c r="L576" s="30" t="str">
        <x:v>blank</x:v>
      </x:c>
      <x:c r="M576" s="30" t="str"/>
      <x:c r="N576" s="30" t="str"/>
      <x:c r="O576" s="30" t="str"/>
      <x:c r="P576" s="30" t="str"/>
      <x:c r="Q576" s="30" t="str"/>
      <x:c r="R576" s="30" t="str"/>
      <x:c r="S576" s="30" t="str"/>
      <x:c r="T576" s="30" t="str"/>
      <x:c r="U576" s="30" t="str">
        <x:v>pending</x:v>
      </x:c>
      <x:c r="V576" s="30" t="str">
        <x:v>Copyright © 2026 David YE</x:v>
      </x:c>
    </x:row>
    <x:row r="577">
      <x:c r="A577" s="30" t="str">
        <x:v>P1-最新批次</x:v>
      </x:c>
      <x:c r="B577" s="30" t="n">
        <x:v>4088</x:v>
      </x:c>
      <x:c r="C577" s="30" t="n">
        <x:v>406</x:v>
      </x:c>
      <x:c r="D577" s="30" t="str">
        <x:v>CA7009B0EVB</x:v>
      </x:c>
      <x:c r="E577" s="30" t="str">
        <x:v>一汽牌</x:v>
      </x:c>
      <x:c r="F577" s="30"/>
      <x:c r="G577" s="30"/>
      <x:c r="H577" s="30"/>
      <x:c r="I577" s="30"/>
      <x:c r="J577" s="30"/>
      <x:c r="K577" s="30"/>
      <x:c r="L577" s="30" t="str">
        <x:v>blank</x:v>
      </x:c>
      <x:c r="M577" s="30" t="str"/>
      <x:c r="N577" s="30" t="str"/>
      <x:c r="O577" s="30" t="str"/>
      <x:c r="P577" s="30" t="str"/>
      <x:c r="Q577" s="30" t="str"/>
      <x:c r="R577" s="30" t="str"/>
      <x:c r="S577" s="30" t="str"/>
      <x:c r="T577" s="30" t="str"/>
      <x:c r="U577" s="30" t="str">
        <x:v>pending</x:v>
      </x:c>
      <x:c r="V577" s="30" t="str">
        <x:v>Copyright © 2026 David YE</x:v>
      </x:c>
    </x:row>
    <x:row r="578">
      <x:c r="A578" s="30" t="str">
        <x:v>P1-最新批次</x:v>
      </x:c>
      <x:c r="B578" s="30" t="n">
        <x:v>4093</x:v>
      </x:c>
      <x:c r="C578" s="30" t="n">
        <x:v>406</x:v>
      </x:c>
      <x:c r="D578" s="30" t="str">
        <x:v>CSA7002EBEVA</x:v>
      </x:c>
      <x:c r="E578" s="30" t="str">
        <x:v>智己牌</x:v>
      </x:c>
      <x:c r="F578" s="30"/>
      <x:c r="G578" s="30" t="str">
        <x:v>联合汽车电子有限公司/华域汽车电动系统有限公司</x:v>
      </x:c>
      <x:c r="H578" s="30" t="str">
        <x:v>TZ180XS0952/TZ230XY1252</x:v>
      </x:c>
      <x:c r="I578" s="30" t="str">
        <x:v>200/300</x:v>
      </x:c>
      <x:c r="J578" s="30" t="n">
        <x:v>500</x:v>
      </x:c>
      <x:c r="K578" s="30" t="str">
        <x:v>300.0</x:v>
      </x:c>
      <x:c r="L578" s="30" t="str">
        <x:v>ambiguous</x:v>
      </x:c>
      <x:c r="M578" s="30" t="str"/>
      <x:c r="N578" s="30" t="str"/>
      <x:c r="O578" s="30" t="str"/>
      <x:c r="P578" s="30" t="str"/>
      <x:c r="Q578" s="30" t="str"/>
      <x:c r="R578" s="30" t="str"/>
      <x:c r="S578" s="30" t="str"/>
      <x:c r="T578" s="30" t="str"/>
      <x:c r="U578" s="30" t="str">
        <x:v>pending</x:v>
      </x:c>
      <x:c r="V578" s="30" t="str">
        <x:v>Copyright © 2026 David YE</x:v>
      </x:c>
    </x:row>
    <x:row r="579">
      <x:c r="A579" s="30" t="str">
        <x:v>P1-最新批次</x:v>
      </x:c>
      <x:c r="B579" s="30" t="n">
        <x:v>4094</x:v>
      </x:c>
      <x:c r="C579" s="30" t="n">
        <x:v>406</x:v>
      </x:c>
      <x:c r="D579" s="30" t="str">
        <x:v>CSA7002EBEVC</x:v>
      </x:c>
      <x:c r="E579" s="30" t="str">
        <x:v>智己牌</x:v>
      </x:c>
      <x:c r="F579" s="30"/>
      <x:c r="G579" s="30" t="str">
        <x:v>华域汽车电动系统有限公司</x:v>
      </x:c>
      <x:c r="H579" s="30" t="str">
        <x:v>TZ230XY1252</x:v>
      </x:c>
      <x:c r="I579" s="30" t="str">
        <x:v>300</x:v>
      </x:c>
      <x:c r="J579" s="30" t="n">
        <x:v>300</x:v>
      </x:c>
      <x:c r="K579" s="30"/>
      <x:c r="L579" s="30" t="str">
        <x:v>blank</x:v>
      </x:c>
      <x:c r="M579" s="30" t="str"/>
      <x:c r="N579" s="30" t="str"/>
      <x:c r="O579" s="30" t="str"/>
      <x:c r="P579" s="30" t="str"/>
      <x:c r="Q579" s="30" t="str"/>
      <x:c r="R579" s="30" t="str"/>
      <x:c r="S579" s="30" t="str"/>
      <x:c r="T579" s="30" t="str"/>
      <x:c r="U579" s="30" t="str">
        <x:v>pending</x:v>
      </x:c>
      <x:c r="V579" s="30" t="str">
        <x:v>Copyright © 2026 David YE</x:v>
      </x:c>
    </x:row>
    <x:row r="580">
      <x:c r="A580" s="30" t="str">
        <x:v>P1-最新批次</x:v>
      </x:c>
      <x:c r="B580" s="30" t="n">
        <x:v>4095</x:v>
      </x:c>
      <x:c r="C580" s="30" t="n">
        <x:v>406</x:v>
      </x:c>
      <x:c r="D580" s="30" t="str">
        <x:v>CSA7002EBEVE</x:v>
      </x:c>
      <x:c r="E580" s="30" t="str">
        <x:v>智己牌</x:v>
      </x:c>
      <x:c r="F580" s="30"/>
      <x:c r="G580" s="30" t="str">
        <x:v>联合汽车电子有限公司</x:v>
      </x:c>
      <x:c r="H580" s="30" t="str">
        <x:v>TZ210XS1141</x:v>
      </x:c>
      <x:c r="I580" s="30" t="str">
        <x:v>245</x:v>
      </x:c>
      <x:c r="J580" s="30" t="n">
        <x:v>245</x:v>
      </x:c>
      <x:c r="K580" s="30"/>
      <x:c r="L580" s="30" t="str">
        <x:v>blank</x:v>
      </x:c>
      <x:c r="M580" s="30" t="str"/>
      <x:c r="N580" s="30" t="str"/>
      <x:c r="O580" s="30" t="str"/>
      <x:c r="P580" s="30" t="str"/>
      <x:c r="Q580" s="30" t="str"/>
      <x:c r="R580" s="30" t="str"/>
      <x:c r="S580" s="30" t="str"/>
      <x:c r="T580" s="30" t="str"/>
      <x:c r="U580" s="30" t="str">
        <x:v>pending</x:v>
      </x:c>
      <x:c r="V580" s="30" t="str">
        <x:v>Copyright © 2026 David YE</x:v>
      </x:c>
    </x:row>
    <x:row r="581">
      <x:c r="A581" s="30" t="str">
        <x:v>P1-最新批次</x:v>
      </x:c>
      <x:c r="B581" s="30" t="n">
        <x:v>4096</x:v>
      </x:c>
      <x:c r="C581" s="30" t="n">
        <x:v>406</x:v>
      </x:c>
      <x:c r="D581" s="30" t="str">
        <x:v>CSA7009DBSEV1</x:v>
      </x:c>
      <x:c r="E581" s="30" t="str">
        <x:v>荣威牌</x:v>
      </x:c>
      <x:c r="F581" s="30"/>
      <x:c r="G581" s="30" t="str">
        <x:v>联合汽车电子有限公司</x:v>
      </x:c>
      <x:c r="H581" s="30" t="str">
        <x:v>TZ180XS1181</x:v>
      </x:c>
      <x:c r="I581" s="30" t="str">
        <x:v>155</x:v>
      </x:c>
      <x:c r="J581" s="30" t="n">
        <x:v>155</x:v>
      </x:c>
      <x:c r="K581" s="30"/>
      <x:c r="L581" s="30" t="str">
        <x:v>blank</x:v>
      </x:c>
      <x:c r="M581" s="30" t="str"/>
      <x:c r="N581" s="30" t="str"/>
      <x:c r="O581" s="30" t="str"/>
      <x:c r="P581" s="30" t="str"/>
      <x:c r="Q581" s="30" t="str"/>
      <x:c r="R581" s="30" t="str"/>
      <x:c r="S581" s="30" t="str"/>
      <x:c r="T581" s="30" t="str"/>
      <x:c r="U581" s="30" t="str">
        <x:v>pending</x:v>
      </x:c>
      <x:c r="V581" s="30" t="str">
        <x:v>Copyright © 2026 David YE</x:v>
      </x:c>
    </x:row>
    <x:row r="582">
      <x:c r="A582" s="30" t="str">
        <x:v>P1-最新批次</x:v>
      </x:c>
      <x:c r="B582" s="30" t="n">
        <x:v>4097</x:v>
      </x:c>
      <x:c r="C582" s="30" t="n">
        <x:v>406</x:v>
      </x:c>
      <x:c r="D582" s="30" t="str">
        <x:v>FZ6430BEVA10C</x:v>
      </x:c>
      <x:c r="E582" s="30" t="str">
        <x:v>零跑牌</x:v>
      </x:c>
      <x:c r="F582" s="30"/>
      <x:c r="G582" s="30" t="str">
        <x:v>湖州凌昇动力科技有限公司</x:v>
      </x:c>
      <x:c r="H582" s="30" t="str">
        <x:v>TZ180QY027</x:v>
      </x:c>
      <x:c r="I582" s="30" t="str">
        <x:v>90</x:v>
      </x:c>
      <x:c r="J582" s="30" t="n">
        <x:v>90</x:v>
      </x:c>
      <x:c r="K582" s="30"/>
      <x:c r="L582" s="30" t="str">
        <x:v>blank</x:v>
      </x:c>
      <x:c r="M582" s="30" t="str"/>
      <x:c r="N582" s="30" t="str"/>
      <x:c r="O582" s="30" t="str"/>
      <x:c r="P582" s="30" t="str"/>
      <x:c r="Q582" s="30" t="str"/>
      <x:c r="R582" s="30" t="str"/>
      <x:c r="S582" s="30" t="str"/>
      <x:c r="T582" s="30" t="str"/>
      <x:c r="U582" s="30" t="str">
        <x:v>pending</x:v>
      </x:c>
      <x:c r="V582" s="30" t="str">
        <x:v>Copyright © 2026 David YE</x:v>
      </x:c>
    </x:row>
    <x:row r="583">
      <x:c r="A583" s="30" t="str">
        <x:v>P1-最新批次</x:v>
      </x:c>
      <x:c r="B583" s="30" t="n">
        <x:v>4098</x:v>
      </x:c>
      <x:c r="C583" s="30" t="n">
        <x:v>406</x:v>
      </x:c>
      <x:c r="D583" s="30" t="str">
        <x:v>FZ6470BEVC10P</x:v>
      </x:c>
      <x:c r="E583" s="30" t="str">
        <x:v>零跑牌</x:v>
      </x:c>
      <x:c r="F583" s="30"/>
      <x:c r="G583" s="30" t="str">
        <x:v>金华凌昇动力科技有限公司</x:v>
      </x:c>
      <x:c r="H583" s="30" t="str">
        <x:v>TZ220QY033</x:v>
      </x:c>
      <x:c r="I583" s="30" t="str">
        <x:v>230</x:v>
      </x:c>
      <x:c r="J583" s="30" t="n">
        <x:v>230</x:v>
      </x:c>
      <x:c r="K583" s="30"/>
      <x:c r="L583" s="30" t="str">
        <x:v>blank</x:v>
      </x:c>
      <x:c r="M583" s="30" t="str"/>
      <x:c r="N583" s="30" t="str"/>
      <x:c r="O583" s="30" t="str"/>
      <x:c r="P583" s="30" t="str"/>
      <x:c r="Q583" s="30" t="str"/>
      <x:c r="R583" s="30" t="str"/>
      <x:c r="S583" s="30" t="str"/>
      <x:c r="T583" s="30" t="str"/>
      <x:c r="U583" s="30" t="str">
        <x:v>pending</x:v>
      </x:c>
      <x:c r="V583" s="30" t="str">
        <x:v>Copyright © 2026 David YE</x:v>
      </x:c>
    </x:row>
    <x:row r="584">
      <x:c r="A584" s="30" t="str">
        <x:v>P1-最新批次</x:v>
      </x:c>
      <x:c r="B584" s="30" t="n">
        <x:v>4099</x:v>
      </x:c>
      <x:c r="C584" s="30" t="n">
        <x:v>406</x:v>
      </x:c>
      <x:c r="D584" s="30" t="str">
        <x:v>FZ6470BEVC10R</x:v>
      </x:c>
      <x:c r="E584" s="30" t="str">
        <x:v>零跑牌</x:v>
      </x:c>
      <x:c r="F584" s="30"/>
      <x:c r="G584" s="30"/>
      <x:c r="H584" s="30"/>
      <x:c r="I584" s="30"/>
      <x:c r="J584" s="30"/>
      <x:c r="K584" s="30"/>
      <x:c r="L584" s="30" t="str">
        <x:v>blank</x:v>
      </x:c>
      <x:c r="M584" s="30" t="str"/>
      <x:c r="N584" s="30" t="str"/>
      <x:c r="O584" s="30" t="str"/>
      <x:c r="P584" s="30" t="str"/>
      <x:c r="Q584" s="30" t="str"/>
      <x:c r="R584" s="30" t="str"/>
      <x:c r="S584" s="30" t="str"/>
      <x:c r="T584" s="30" t="str"/>
      <x:c r="U584" s="30" t="str">
        <x:v>pending</x:v>
      </x:c>
      <x:c r="V584" s="30" t="str">
        <x:v>Copyright © 2026 David YE</x:v>
      </x:c>
    </x:row>
    <x:row r="585">
      <x:c r="A585" s="30" t="str">
        <x:v>P1-最新批次</x:v>
      </x:c>
      <x:c r="B585" s="30" t="n">
        <x:v>4100</x:v>
      </x:c>
      <x:c r="C585" s="30" t="n">
        <x:v>406</x:v>
      </x:c>
      <x:c r="D585" s="30" t="str">
        <x:v>FZ6490BEVC16T</x:v>
      </x:c>
      <x:c r="E585" s="30" t="str">
        <x:v>零跑牌</x:v>
      </x:c>
      <x:c r="F585" s="30"/>
      <x:c r="G585" s="30" t="str">
        <x:v>金华凌昇动力科技有限公司</x:v>
      </x:c>
      <x:c r="H585" s="30" t="str">
        <x:v>TZ220QY033</x:v>
      </x:c>
      <x:c r="I585" s="30" t="str">
        <x:v>230</x:v>
      </x:c>
      <x:c r="J585" s="30" t="n">
        <x:v>230</x:v>
      </x:c>
      <x:c r="K585" s="30"/>
      <x:c r="L585" s="30" t="str">
        <x:v>blank</x:v>
      </x:c>
      <x:c r="M585" s="30" t="str"/>
      <x:c r="N585" s="30" t="str"/>
      <x:c r="O585" s="30" t="str"/>
      <x:c r="P585" s="30" t="str"/>
      <x:c r="Q585" s="30" t="str"/>
      <x:c r="R585" s="30" t="str"/>
      <x:c r="S585" s="30" t="str"/>
      <x:c r="T585" s="30" t="str"/>
      <x:c r="U585" s="30" t="str">
        <x:v>pending</x:v>
      </x:c>
      <x:c r="V585" s="30" t="str">
        <x:v>Copyright © 2026 David YE</x:v>
      </x:c>
    </x:row>
    <x:row r="586">
      <x:c r="A586" s="30" t="str">
        <x:v>P1-最新批次</x:v>
      </x:c>
      <x:c r="B586" s="30" t="n">
        <x:v>4101</x:v>
      </x:c>
      <x:c r="C586" s="30" t="n">
        <x:v>406</x:v>
      </x:c>
      <x:c r="D586" s="30" t="str">
        <x:v>FZ6490BEVC16U</x:v>
      </x:c>
      <x:c r="E586" s="30" t="str">
        <x:v>零跑牌</x:v>
      </x:c>
      <x:c r="F586" s="30"/>
      <x:c r="G586" s="30"/>
      <x:c r="H586" s="30"/>
      <x:c r="I586" s="30"/>
      <x:c r="J586" s="30"/>
      <x:c r="K586" s="30"/>
      <x:c r="L586" s="30" t="str">
        <x:v>blank</x:v>
      </x:c>
      <x:c r="M586" s="30" t="str"/>
      <x:c r="N586" s="30" t="str"/>
      <x:c r="O586" s="30" t="str"/>
      <x:c r="P586" s="30" t="str"/>
      <x:c r="Q586" s="30" t="str"/>
      <x:c r="R586" s="30" t="str"/>
      <x:c r="S586" s="30" t="str"/>
      <x:c r="T586" s="30" t="str"/>
      <x:c r="U586" s="30" t="str">
        <x:v>pending</x:v>
      </x:c>
      <x:c r="V586" s="30" t="str">
        <x:v>Copyright © 2026 David YE</x:v>
      </x:c>
    </x:row>
    <x:row r="587">
      <x:c r="A587" s="30" t="str">
        <x:v>P1-最新批次</x:v>
      </x:c>
      <x:c r="B587" s="30" t="n">
        <x:v>4102</x:v>
      </x:c>
      <x:c r="C587" s="30" t="n">
        <x:v>406</x:v>
      </x:c>
      <x:c r="D587" s="30" t="str">
        <x:v>FZ7000BEVA05C</x:v>
      </x:c>
      <x:c r="E587" s="30" t="str">
        <x:v>零跑牌</x:v>
      </x:c>
      <x:c r="F587" s="30"/>
      <x:c r="G587" s="30" t="str">
        <x:v>湖州凌昇动力科技有限公司</x:v>
      </x:c>
      <x:c r="H587" s="30" t="str">
        <x:v>TZ180QY027</x:v>
      </x:c>
      <x:c r="I587" s="30" t="str">
        <x:v>90</x:v>
      </x:c>
      <x:c r="J587" s="30" t="n">
        <x:v>90</x:v>
      </x:c>
      <x:c r="K587" s="30"/>
      <x:c r="L587" s="30" t="str">
        <x:v>blank</x:v>
      </x:c>
      <x:c r="M587" s="30" t="str"/>
      <x:c r="N587" s="30" t="str"/>
      <x:c r="O587" s="30" t="str"/>
      <x:c r="P587" s="30" t="str"/>
      <x:c r="Q587" s="30" t="str"/>
      <x:c r="R587" s="30" t="str"/>
      <x:c r="S587" s="30" t="str"/>
      <x:c r="T587" s="30" t="str"/>
      <x:c r="U587" s="30" t="str">
        <x:v>pending</x:v>
      </x:c>
      <x:c r="V587" s="30" t="str">
        <x:v>Copyright © 2026 David YE</x:v>
      </x:c>
    </x:row>
    <x:row r="588">
      <x:c r="A588" s="30" t="str">
        <x:v>P1-最新批次</x:v>
      </x:c>
      <x:c r="B588" s="30" t="n">
        <x:v>4106</x:v>
      </x:c>
      <x:c r="C588" s="30" t="n">
        <x:v>406</x:v>
      </x:c>
      <x:c r="D588" s="30" t="str">
        <x:v>LZW6490BEVA7</x:v>
      </x:c>
      <x:c r="E588" s="30" t="str">
        <x:v>五菱牌</x:v>
      </x:c>
      <x:c r="F588" s="30"/>
      <x:c r="G588" s="30" t="str">
        <x:v>柳州赛克科技发展有限公司</x:v>
      </x:c>
      <x:c r="H588" s="30" t="str">
        <x:v>TZ180XS2A0</x:v>
      </x:c>
      <x:c r="I588" s="30" t="str">
        <x:v>100</x:v>
      </x:c>
      <x:c r="J588" s="30" t="n">
        <x:v>100</x:v>
      </x:c>
      <x:c r="K588" s="30"/>
      <x:c r="L588" s="30" t="str">
        <x:v>blank</x:v>
      </x:c>
      <x:c r="M588" s="30" t="str"/>
      <x:c r="N588" s="30" t="str"/>
      <x:c r="O588" s="30" t="str"/>
      <x:c r="P588" s="30" t="str"/>
      <x:c r="Q588" s="30" t="str"/>
      <x:c r="R588" s="30" t="str"/>
      <x:c r="S588" s="30" t="str"/>
      <x:c r="T588" s="30" t="str"/>
      <x:c r="U588" s="30" t="str">
        <x:v>pending</x:v>
      </x:c>
      <x:c r="V588" s="30" t="str">
        <x:v>Copyright © 2026 David YE</x:v>
      </x:c>
    </x:row>
    <x:row r="589">
      <x:c r="A589" s="30" t="str">
        <x:v>P1-最新批次</x:v>
      </x:c>
      <x:c r="B589" s="30" t="n">
        <x:v>4110</x:v>
      </x:c>
      <x:c r="C589" s="30" t="n">
        <x:v>406</x:v>
      </x:c>
      <x:c r="D589" s="30" t="str">
        <x:v>NHQ6470BEVXA</x:v>
      </x:c>
      <x:c r="E589" s="30" t="str">
        <x:v>小鹏牌</x:v>
      </x:c>
      <x:c r="F589" s="30"/>
      <x:c r="G589" s="30" t="str">
        <x:v>立讯智造科技（常熟）有限公司</x:v>
      </x:c>
      <x:c r="H589" s="30" t="str">
        <x:v>TZ200XY01D03X</x:v>
      </x:c>
      <x:c r="I589" s="30" t="str">
        <x:v>183</x:v>
      </x:c>
      <x:c r="J589" s="30" t="n">
        <x:v>183</x:v>
      </x:c>
      <x:c r="K589" s="30"/>
      <x:c r="L589" s="30" t="str">
        <x:v>blank</x:v>
      </x:c>
      <x:c r="M589" s="30" t="str"/>
      <x:c r="N589" s="30" t="str"/>
      <x:c r="O589" s="30" t="str"/>
      <x:c r="P589" s="30" t="str"/>
      <x:c r="Q589" s="30" t="str"/>
      <x:c r="R589" s="30" t="str"/>
      <x:c r="S589" s="30" t="str"/>
      <x:c r="T589" s="30" t="str"/>
      <x:c r="U589" s="30" t="str">
        <x:v>pending</x:v>
      </x:c>
      <x:c r="V589" s="30" t="str">
        <x:v>Copyright © 2026 David YE</x:v>
      </x:c>
    </x:row>
    <x:row r="590">
      <x:c r="A590" s="30" t="str">
        <x:v>P1-最新批次</x:v>
      </x:c>
      <x:c r="B590" s="30" t="n">
        <x:v>4111</x:v>
      </x:c>
      <x:c r="C590" s="30" t="n">
        <x:v>406</x:v>
      </x:c>
      <x:c r="D590" s="30" t="str">
        <x:v>NHQ6470BEVXB</x:v>
      </x:c>
      <x:c r="E590" s="30" t="str">
        <x:v>小鹏牌</x:v>
      </x:c>
      <x:c r="F590" s="30"/>
      <x:c r="G590" s="30" t="str">
        <x:v>立讯智造科技（常熟）有限公司</x:v>
      </x:c>
      <x:c r="H590" s="30" t="str">
        <x:v>TZ200XY01D03X</x:v>
      </x:c>
      <x:c r="I590" s="30" t="str">
        <x:v>183</x:v>
      </x:c>
      <x:c r="J590" s="30" t="n">
        <x:v>183</x:v>
      </x:c>
      <x:c r="K590" s="30"/>
      <x:c r="L590" s="30" t="str">
        <x:v>blank</x:v>
      </x:c>
      <x:c r="M590" s="30" t="str"/>
      <x:c r="N590" s="30" t="str"/>
      <x:c r="O590" s="30" t="str"/>
      <x:c r="P590" s="30" t="str"/>
      <x:c r="Q590" s="30" t="str"/>
      <x:c r="R590" s="30" t="str"/>
      <x:c r="S590" s="30" t="str"/>
      <x:c r="T590" s="30" t="str"/>
      <x:c r="U590" s="30" t="str">
        <x:v>pending</x:v>
      </x:c>
      <x:c r="V590" s="30" t="str">
        <x:v>Copyright © 2026 David YE</x:v>
      </x:c>
    </x:row>
    <x:row r="591">
      <x:c r="A591" s="30" t="str">
        <x:v>P1-最新批次</x:v>
      </x:c>
      <x:c r="B591" s="30" t="n">
        <x:v>4113</x:v>
      </x:c>
      <x:c r="C591" s="30" t="n">
        <x:v>406</x:v>
      </x:c>
      <x:c r="D591" s="30" t="str">
        <x:v>QCJ7000ANBEV2</x:v>
      </x:c>
      <x:c r="E591" s="30" t="str">
        <x:v>腾势牌</x:v>
      </x:c>
      <x:c r="F591" s="30"/>
      <x:c r="G591" s="30" t="str">
        <x:v>深圳比亚迪汽车实业有限公司</x:v>
      </x:c>
      <x:c r="H591" s="30" t="str">
        <x:v>TZ226QYA/TZ226XYB/TZ226XYB</x:v>
      </x:c>
      <x:c r="I591" s="30" t="str">
        <x:v>270/310/310</x:v>
      </x:c>
      <x:c r="J591" s="30" t="n">
        <x:v>890</x:v>
      </x:c>
      <x:c r="K591" s="30"/>
      <x:c r="L591" s="30" t="str">
        <x:v>blank</x:v>
      </x:c>
      <x:c r="M591" s="30" t="str"/>
      <x:c r="N591" s="30" t="str"/>
      <x:c r="O591" s="30" t="str"/>
      <x:c r="P591" s="30" t="str"/>
      <x:c r="Q591" s="30" t="str"/>
      <x:c r="R591" s="30" t="str"/>
      <x:c r="S591" s="30" t="str"/>
      <x:c r="T591" s="30" t="str"/>
      <x:c r="U591" s="30" t="str">
        <x:v>pending</x:v>
      </x:c>
      <x:c r="V591" s="30" t="str">
        <x:v>Copyright © 2026 David YE</x:v>
      </x:c>
    </x:row>
    <x:row r="592">
      <x:c r="A592" s="30" t="str">
        <x:v>P1-最新批次</x:v>
      </x:c>
      <x:c r="B592" s="30" t="n">
        <x:v>4114</x:v>
      </x:c>
      <x:c r="C592" s="30" t="n">
        <x:v>406</x:v>
      </x:c>
      <x:c r="D592" s="30" t="str">
        <x:v>QCJ7002BEVA1</x:v>
      </x:c>
      <x:c r="E592" s="30" t="str">
        <x:v>领汇牌</x:v>
      </x:c>
      <x:c r="F592" s="30"/>
      <x:c r="G592" s="30" t="str">
        <x:v>长沙市比亚迪汽车有限公司</x:v>
      </x:c>
      <x:c r="H592" s="30" t="str">
        <x:v>TZ180XSB</x:v>
      </x:c>
      <x:c r="I592" s="30" t="str">
        <x:v>70</x:v>
      </x:c>
      <x:c r="J592" s="30" t="n">
        <x:v>70</x:v>
      </x:c>
      <x:c r="K592" s="30"/>
      <x:c r="L592" s="30" t="str">
        <x:v>blank</x:v>
      </x:c>
      <x:c r="M592" s="30" t="str"/>
      <x:c r="N592" s="30" t="str"/>
      <x:c r="O592" s="30" t="str"/>
      <x:c r="P592" s="30" t="str"/>
      <x:c r="Q592" s="30" t="str"/>
      <x:c r="R592" s="30" t="str"/>
      <x:c r="S592" s="30" t="str"/>
      <x:c r="T592" s="30" t="str"/>
      <x:c r="U592" s="30" t="str">
        <x:v>pending</x:v>
      </x:c>
      <x:c r="V592" s="30" t="str">
        <x:v>Copyright © 2026 David YE</x:v>
      </x:c>
    </x:row>
    <x:row r="593">
      <x:c r="A593" s="30" t="str">
        <x:v>P1-最新批次</x:v>
      </x:c>
      <x:c r="B593" s="30" t="n">
        <x:v>4115</x:v>
      </x:c>
      <x:c r="C593" s="30" t="n">
        <x:v>406</x:v>
      </x:c>
      <x:c r="D593" s="30" t="str">
        <x:v>SC6480AAANBEV</x:v>
      </x:c>
      <x:c r="E593" s="30" t="str">
        <x:v>长安牌</x:v>
      </x:c>
      <x:c r="F593" s="30"/>
      <x:c r="G593" s="30"/>
      <x:c r="H593" s="30"/>
      <x:c r="I593" s="30"/>
      <x:c r="J593" s="30"/>
      <x:c r="K593" s="30"/>
      <x:c r="L593" s="30" t="str">
        <x:v>blank</x:v>
      </x:c>
      <x:c r="M593" s="30" t="str"/>
      <x:c r="N593" s="30" t="str"/>
      <x:c r="O593" s="30" t="str"/>
      <x:c r="P593" s="30" t="str"/>
      <x:c r="Q593" s="30" t="str"/>
      <x:c r="R593" s="30" t="str"/>
      <x:c r="S593" s="30" t="str"/>
      <x:c r="T593" s="30" t="str"/>
      <x:c r="U593" s="30" t="str">
        <x:v>pending</x:v>
      </x:c>
      <x:c r="V593" s="30" t="str">
        <x:v>Copyright © 2026 David YE</x:v>
      </x:c>
    </x:row>
    <x:row r="594">
      <x:c r="A594" s="30" t="str">
        <x:v>P1-最新批次</x:v>
      </x:c>
      <x:c r="B594" s="30" t="n">
        <x:v>4116</x:v>
      </x:c>
      <x:c r="C594" s="30" t="n">
        <x:v>406</x:v>
      </x:c>
      <x:c r="D594" s="30" t="str">
        <x:v>SC6480AAAWBEV</x:v>
      </x:c>
      <x:c r="E594" s="30" t="str">
        <x:v>长安牌</x:v>
      </x:c>
      <x:c r="F594" s="30"/>
      <x:c r="G594" s="30"/>
      <x:c r="H594" s="30"/>
      <x:c r="I594" s="30"/>
      <x:c r="J594" s="30"/>
      <x:c r="K594" s="30"/>
      <x:c r="L594" s="30" t="str">
        <x:v>blank</x:v>
      </x:c>
      <x:c r="M594" s="30" t="str"/>
      <x:c r="N594" s="30" t="str"/>
      <x:c r="O594" s="30" t="str"/>
      <x:c r="P594" s="30" t="str"/>
      <x:c r="Q594" s="30" t="str"/>
      <x:c r="R594" s="30" t="str"/>
      <x:c r="S594" s="30" t="str"/>
      <x:c r="T594" s="30" t="str"/>
      <x:c r="U594" s="30" t="str">
        <x:v>pending</x:v>
      </x:c>
      <x:c r="V594" s="30" t="str">
        <x:v>Copyright © 2026 David YE</x:v>
      </x:c>
    </x:row>
    <x:row r="595">
      <x:c r="A595" s="30" t="str">
        <x:v>P1-最新批次</x:v>
      </x:c>
      <x:c r="B595" s="30" t="n">
        <x:v>4117</x:v>
      </x:c>
      <x:c r="C595" s="30" t="n">
        <x:v>406</x:v>
      </x:c>
      <x:c r="D595" s="30" t="str">
        <x:v>SC6480AAAXBEV</x:v>
      </x:c>
      <x:c r="E595" s="30" t="str">
        <x:v>长安牌</x:v>
      </x:c>
      <x:c r="F595" s="30"/>
      <x:c r="G595" s="30" t="str">
        <x:v>重庆青山工业有限责任公司</x:v>
      </x:c>
      <x:c r="H595" s="30" t="str">
        <x:v>ATDM72</x:v>
      </x:c>
      <x:c r="I595" s="30" t="str">
        <x:v>165</x:v>
      </x:c>
      <x:c r="J595" s="30" t="n">
        <x:v>165</x:v>
      </x:c>
      <x:c r="K595" s="30"/>
      <x:c r="L595" s="30" t="str">
        <x:v>blank</x:v>
      </x:c>
      <x:c r="M595" s="30" t="str"/>
      <x:c r="N595" s="30" t="str"/>
      <x:c r="O595" s="30" t="str"/>
      <x:c r="P595" s="30" t="str"/>
      <x:c r="Q595" s="30" t="str"/>
      <x:c r="R595" s="30" t="str"/>
      <x:c r="S595" s="30" t="str"/>
      <x:c r="T595" s="30" t="str"/>
      <x:c r="U595" s="30" t="str">
        <x:v>pending</x:v>
      </x:c>
      <x:c r="V595" s="30" t="str">
        <x:v>Copyright © 2026 David YE</x:v>
      </x:c>
    </x:row>
    <x:row r="596">
      <x:c r="A596" s="30" t="str">
        <x:v>P1-最新批次</x:v>
      </x:c>
      <x:c r="B596" s="30" t="n">
        <x:v>4118</x:v>
      </x:c>
      <x:c r="C596" s="30" t="n">
        <x:v>406</x:v>
      </x:c>
      <x:c r="D596" s="30" t="str">
        <x:v>SC6480AAAYBEV</x:v>
      </x:c>
      <x:c r="E596" s="30" t="str">
        <x:v>长安牌</x:v>
      </x:c>
      <x:c r="F596" s="30"/>
      <x:c r="G596" s="30" t="str">
        <x:v>重庆青山工业有限责任公司</x:v>
      </x:c>
      <x:c r="H596" s="30" t="str">
        <x:v>ATDM04</x:v>
      </x:c>
      <x:c r="I596" s="30" t="n">
        <x:v>210</x:v>
      </x:c>
      <x:c r="J596" s="30" t="n">
        <x:v>210</x:v>
      </x:c>
      <x:c r="K596" s="30"/>
      <x:c r="L596" s="30" t="str">
        <x:v>blank</x:v>
      </x:c>
      <x:c r="M596" s="30" t="str"/>
      <x:c r="N596" s="30" t="str"/>
      <x:c r="O596" s="30" t="str"/>
      <x:c r="P596" s="30" t="str"/>
      <x:c r="Q596" s="30" t="str"/>
      <x:c r="R596" s="30" t="str"/>
      <x:c r="S596" s="30" t="str"/>
      <x:c r="T596" s="30" t="str"/>
      <x:c r="U596" s="30" t="str">
        <x:v>pending</x:v>
      </x:c>
      <x:c r="V596" s="30" t="str">
        <x:v>Copyright © 2026 David YE</x:v>
      </x:c>
    </x:row>
    <x:row r="597">
      <x:c r="A597" s="30" t="str">
        <x:v>P1-最新批次</x:v>
      </x:c>
      <x:c r="B597" s="30" t="n">
        <x:v>4119</x:v>
      </x:c>
      <x:c r="C597" s="30" t="n">
        <x:v>406</x:v>
      </x:c>
      <x:c r="D597" s="30" t="str">
        <x:v>WHJ7000BEVHH128</x:v>
      </x:c>
      <x:c r="E597" s="30" t="str">
        <x:v>凯翼牌</x:v>
      </x:c>
      <x:c r="F597" s="30"/>
      <x:c r="G597" s="30" t="str">
        <x:v>菲仕绿能科技(北京)有限公司</x:v>
      </x:c>
      <x:c r="H597" s="30" t="str">
        <x:v>121BA3</x:v>
      </x:c>
      <x:c r="I597" s="30" t="str">
        <x:v>55</x:v>
      </x:c>
      <x:c r="J597" s="30" t="n">
        <x:v>55</x:v>
      </x:c>
      <x:c r="K597" s="30"/>
      <x:c r="L597" s="30" t="str">
        <x:v>blank</x:v>
      </x:c>
      <x:c r="M597" s="30" t="str"/>
      <x:c r="N597" s="30" t="str"/>
      <x:c r="O597" s="30" t="str"/>
      <x:c r="P597" s="30" t="str"/>
      <x:c r="Q597" s="30" t="str"/>
      <x:c r="R597" s="30" t="str"/>
      <x:c r="S597" s="30" t="str"/>
      <x:c r="T597" s="30" t="str"/>
      <x:c r="U597" s="30" t="str">
        <x:v>pending</x:v>
      </x:c>
      <x:c r="V597" s="30" t="str">
        <x:v>Copyright © 2026 David YE</x:v>
      </x:c>
    </x:row>
    <x:row r="598">
      <x:c r="A598" s="30" t="str">
        <x:v>P1-最新批次</x:v>
      </x:c>
      <x:c r="B598" s="30" t="n">
        <x:v>4120</x:v>
      </x:c>
      <x:c r="C598" s="30" t="n">
        <x:v>406</x:v>
      </x:c>
      <x:c r="D598" s="30" t="str">
        <x:v>XMA6500LBEVR4</x:v>
      </x:c>
      <x:c r="E598" s="30" t="str">
        <x:v>小米牌</x:v>
      </x:c>
      <x:c r="F598" s="30"/>
      <x:c r="G598" s="30" t="str">
        <x:v>苏州汇川联合动力系统股份有限公司</x:v>
      </x:c>
      <x:c r="H598" s="30" t="str">
        <x:v>TZ220XY110</x:v>
      </x:c>
      <x:c r="I598" s="30" t="str">
        <x:v>235</x:v>
      </x:c>
      <x:c r="J598" s="30" t="n">
        <x:v>235</x:v>
      </x:c>
      <x:c r="K598" s="30"/>
      <x:c r="L598" s="30" t="str">
        <x:v>blank</x:v>
      </x:c>
      <x:c r="M598" s="30" t="str"/>
      <x:c r="N598" s="30" t="str"/>
      <x:c r="O598" s="30" t="str"/>
      <x:c r="P598" s="30" t="str"/>
      <x:c r="Q598" s="30" t="str"/>
      <x:c r="R598" s="30" t="str"/>
      <x:c r="S598" s="30" t="str"/>
      <x:c r="T598" s="30" t="str"/>
      <x:c r="U598" s="30" t="str">
        <x:v>pending</x:v>
      </x:c>
      <x:c r="V598" s="30" t="str">
        <x:v>Copyright © 2026 David YE</x:v>
      </x:c>
    </x:row>
    <x:row r="599">
      <x:c r="A599" s="30" t="str">
        <x:v>P1-最新批次</x:v>
      </x:c>
      <x:c r="B599" s="30" t="n">
        <x:v>4121</x:v>
      </x:c>
      <x:c r="C599" s="30" t="n">
        <x:v>406</x:v>
      </x:c>
      <x:c r="D599" s="30" t="str">
        <x:v>BJ6480A502RSHEV</x:v>
      </x:c>
      <x:c r="E599" s="30" t="str">
        <x:v>极狐(ARCFOX)牌</x:v>
      </x:c>
      <x:c r="F599" s="30"/>
      <x:c r="G599" s="30"/>
      <x:c r="H599" s="30"/>
      <x:c r="I599" s="30" t="str">
        <x:v>200</x:v>
      </x:c>
      <x:c r="J599" s="30" t="n">
        <x:v>200</x:v>
      </x:c>
      <x:c r="K599" s="30"/>
      <x:c r="L599" s="30" t="str">
        <x:v>blank</x:v>
      </x:c>
      <x:c r="M599" s="30" t="str"/>
      <x:c r="N599" s="30" t="str"/>
      <x:c r="O599" s="30" t="str"/>
      <x:c r="P599" s="30" t="str"/>
      <x:c r="Q599" s="30" t="str"/>
      <x:c r="R599" s="30" t="str"/>
      <x:c r="S599" s="30" t="str"/>
      <x:c r="T599" s="30" t="str"/>
      <x:c r="U599" s="30" t="str">
        <x:v>pending</x:v>
      </x:c>
      <x:c r="V599" s="30" t="str">
        <x:v>Copyright © 2026 David YE</x:v>
      </x:c>
    </x:row>
    <x:row r="600">
      <x:c r="A600" s="30" t="str">
        <x:v>P1-最新批次</x:v>
      </x:c>
      <x:c r="B600" s="30" t="n">
        <x:v>4122</x:v>
      </x:c>
      <x:c r="C600" s="30" t="n">
        <x:v>406</x:v>
      </x:c>
      <x:c r="D600" s="30" t="str">
        <x:v>CA7153HA6PHEVT</x:v>
      </x:c>
      <x:c r="E600" s="30" t="str">
        <x:v>红旗牌</x:v>
      </x:c>
      <x:c r="F600" s="30"/>
      <x:c r="G600" s="30"/>
      <x:c r="H600" s="30"/>
      <x:c r="I600" s="30"/>
      <x:c r="J600" s="30"/>
      <x:c r="K600" s="30"/>
      <x:c r="L600" s="30" t="str">
        <x:v>blank</x:v>
      </x:c>
      <x:c r="M600" s="30" t="str"/>
      <x:c r="N600" s="30" t="str"/>
      <x:c r="O600" s="30" t="str"/>
      <x:c r="P600" s="30" t="str"/>
      <x:c r="Q600" s="30" t="str"/>
      <x:c r="R600" s="30" t="str"/>
      <x:c r="S600" s="30" t="str"/>
      <x:c r="T600" s="30" t="str"/>
      <x:c r="U600" s="30" t="str">
        <x:v>pending</x:v>
      </x:c>
      <x:c r="V600" s="30" t="str">
        <x:v>Copyright © 2026 David YE</x:v>
      </x:c>
    </x:row>
    <x:row r="601">
      <x:c r="A601" s="30" t="str">
        <x:v>P1-最新批次</x:v>
      </x:c>
      <x:c r="B601" s="30" t="n">
        <x:v>4123</x:v>
      </x:c>
      <x:c r="C601" s="30" t="n">
        <x:v>406</x:v>
      </x:c>
      <x:c r="D601" s="30" t="str">
        <x:v>CA7153HA6PHEVTA</x:v>
      </x:c>
      <x:c r="E601" s="30" t="str">
        <x:v>红旗牌</x:v>
      </x:c>
      <x:c r="F601" s="30"/>
      <x:c r="G601" s="30"/>
      <x:c r="H601" s="30"/>
      <x:c r="I601" s="30"/>
      <x:c r="J601" s="30"/>
      <x:c r="K601" s="30"/>
      <x:c r="L601" s="30" t="str">
        <x:v>blank</x:v>
      </x:c>
      <x:c r="M601" s="30" t="str"/>
      <x:c r="N601" s="30" t="str"/>
      <x:c r="O601" s="30" t="str"/>
      <x:c r="P601" s="30" t="str"/>
      <x:c r="Q601" s="30" t="str"/>
      <x:c r="R601" s="30" t="str"/>
      <x:c r="S601" s="30" t="str"/>
      <x:c r="T601" s="30" t="str"/>
      <x:c r="U601" s="30" t="str">
        <x:v>pending</x:v>
      </x:c>
      <x:c r="V601" s="30" t="str">
        <x:v>Copyright © 2026 David YE</x:v>
      </x:c>
    </x:row>
    <x:row r="602">
      <x:c r="A602" s="30" t="str">
        <x:v>P1-最新批次</x:v>
      </x:c>
      <x:c r="B602" s="30" t="n">
        <x:v>4124</x:v>
      </x:c>
      <x:c r="C602" s="30" t="n">
        <x:v>406</x:v>
      </x:c>
      <x:c r="D602" s="30" t="str">
        <x:v>CA7153HA6PHEVTXA</x:v>
      </x:c>
      <x:c r="E602" s="30" t="str">
        <x:v>红旗牌</x:v>
      </x:c>
      <x:c r="F602" s="30"/>
      <x:c r="G602" s="30"/>
      <x:c r="H602" s="30"/>
      <x:c r="I602" s="30" t="str">
        <x:v>105</x:v>
      </x:c>
      <x:c r="J602" s="30" t="n">
        <x:v>105</x:v>
      </x:c>
      <x:c r="K602" s="30"/>
      <x:c r="L602" s="30" t="str">
        <x:v>blank</x:v>
      </x:c>
      <x:c r="M602" s="30" t="str"/>
      <x:c r="N602" s="30" t="str"/>
      <x:c r="O602" s="30" t="str"/>
      <x:c r="P602" s="30" t="str"/>
      <x:c r="Q602" s="30" t="str"/>
      <x:c r="R602" s="30" t="str"/>
      <x:c r="S602" s="30" t="str"/>
      <x:c r="T602" s="30" t="str"/>
      <x:c r="U602" s="30" t="str">
        <x:v>pending</x:v>
      </x:c>
      <x:c r="V602" s="30" t="str">
        <x:v>Copyright © 2026 David YE</x:v>
      </x:c>
    </x:row>
    <x:row r="603">
      <x:c r="A603" s="30" t="str">
        <x:v>P1-最新批次</x:v>
      </x:c>
      <x:c r="B603" s="30" t="n">
        <x:v>4125</x:v>
      </x:c>
      <x:c r="C603" s="30" t="n">
        <x:v>406</x:v>
      </x:c>
      <x:c r="D603" s="30" t="str">
        <x:v>CC6491CW25EPHEV</x:v>
      </x:c>
      <x:c r="E603" s="30" t="str">
        <x:v>哈弗牌</x:v>
      </x:c>
      <x:c r="F603" s="30"/>
      <x:c r="G603" s="30"/>
      <x:c r="H603" s="30"/>
      <x:c r="I603" s="30" t="str">
        <x:v>112</x:v>
      </x:c>
      <x:c r="J603" s="30" t="n">
        <x:v>112</x:v>
      </x:c>
      <x:c r="K603" s="30"/>
      <x:c r="L603" s="30" t="str">
        <x:v>blank</x:v>
      </x:c>
      <x:c r="M603" s="30" t="str"/>
      <x:c r="N603" s="30" t="str"/>
      <x:c r="O603" s="30" t="str"/>
      <x:c r="P603" s="30" t="str"/>
      <x:c r="Q603" s="30" t="str"/>
      <x:c r="R603" s="30" t="str"/>
      <x:c r="S603" s="30" t="str"/>
      <x:c r="T603" s="30" t="str"/>
      <x:c r="U603" s="30" t="str">
        <x:v>pending</x:v>
      </x:c>
      <x:c r="V603" s="30" t="str">
        <x:v>Copyright © 2026 David YE</x:v>
      </x:c>
    </x:row>
    <x:row r="604">
      <x:c r="A604" s="30" t="str">
        <x:v>P1-最新批次</x:v>
      </x:c>
      <x:c r="B604" s="30" t="n">
        <x:v>4126</x:v>
      </x:c>
      <x:c r="C604" s="30" t="n">
        <x:v>406</x:v>
      </x:c>
      <x:c r="D604" s="30" t="str">
        <x:v>CC6510DG20APHEV</x:v>
      </x:c>
      <x:c r="E604" s="30" t="str">
        <x:v>魏牌</x:v>
      </x:c>
      <x:c r="F604" s="30"/>
      <x:c r="G604" s="30"/>
      <x:c r="H604" s="30"/>
      <x:c r="I604" s="30"/>
      <x:c r="J604" s="30"/>
      <x:c r="K604" s="30"/>
      <x:c r="L604" s="30" t="str">
        <x:v>blank</x:v>
      </x:c>
      <x:c r="M604" s="30" t="str"/>
      <x:c r="N604" s="30" t="str"/>
      <x:c r="O604" s="30" t="str"/>
      <x:c r="P604" s="30" t="str"/>
      <x:c r="Q604" s="30" t="str"/>
      <x:c r="R604" s="30" t="str"/>
      <x:c r="S604" s="30" t="str"/>
      <x:c r="T604" s="30" t="str"/>
      <x:c r="U604" s="30" t="str">
        <x:v>pending</x:v>
      </x:c>
      <x:c r="V604" s="30" t="str">
        <x:v>Copyright © 2026 David YE</x:v>
      </x:c>
    </x:row>
    <x:row r="605">
      <x:c r="A605" s="30" t="str">
        <x:v>P1-最新批次</x:v>
      </x:c>
      <x:c r="B605" s="30" t="n">
        <x:v>4127</x:v>
      </x:c>
      <x:c r="C605" s="30" t="n">
        <x:v>406</x:v>
      </x:c>
      <x:c r="D605" s="30" t="str">
        <x:v>CC6510DG20BPHEV</x:v>
      </x:c>
      <x:c r="E605" s="30" t="str">
        <x:v>魏牌</x:v>
      </x:c>
      <x:c r="F605" s="30"/>
      <x:c r="G605" s="30"/>
      <x:c r="H605" s="30"/>
      <x:c r="I605" s="30" t="str">
        <x:v>122</x:v>
      </x:c>
      <x:c r="J605" s="30" t="n">
        <x:v>122</x:v>
      </x:c>
      <x:c r="K605" s="30"/>
      <x:c r="L605" s="30" t="str">
        <x:v>blank</x:v>
      </x:c>
      <x:c r="M605" s="30" t="str"/>
      <x:c r="N605" s="30" t="str"/>
      <x:c r="O605" s="30" t="str"/>
      <x:c r="P605" s="30" t="str"/>
      <x:c r="Q605" s="30" t="str"/>
      <x:c r="R605" s="30" t="str"/>
      <x:c r="S605" s="30" t="str"/>
      <x:c r="T605" s="30" t="str"/>
      <x:c r="U605" s="30" t="str">
        <x:v>pending</x:v>
      </x:c>
      <x:c r="V605" s="30" t="str">
        <x:v>Copyright © 2026 David YE</x:v>
      </x:c>
    </x:row>
    <x:row r="606">
      <x:c r="A606" s="30" t="str">
        <x:v>P1-最新批次</x:v>
      </x:c>
      <x:c r="B606" s="30" t="n">
        <x:v>4128</x:v>
      </x:c>
      <x:c r="C606" s="30" t="n">
        <x:v>406</x:v>
      </x:c>
      <x:c r="D606" s="30" t="str">
        <x:v>CC6510DQ20APHEV</x:v>
      </x:c>
      <x:c r="E606" s="30" t="str">
        <x:v>哈弗牌</x:v>
      </x:c>
      <x:c r="F606" s="30"/>
      <x:c r="G606" s="30"/>
      <x:c r="H606" s="30"/>
      <x:c r="I606" s="30" t="str">
        <x:v>120</x:v>
      </x:c>
      <x:c r="J606" s="30" t="n">
        <x:v>120</x:v>
      </x:c>
      <x:c r="K606" s="30"/>
      <x:c r="L606" s="30" t="str">
        <x:v>blank</x:v>
      </x:c>
      <x:c r="M606" s="30" t="str"/>
      <x:c r="N606" s="30" t="str"/>
      <x:c r="O606" s="30" t="str"/>
      <x:c r="P606" s="30" t="str"/>
      <x:c r="Q606" s="30" t="str"/>
      <x:c r="R606" s="30" t="str"/>
      <x:c r="S606" s="30" t="str"/>
      <x:c r="T606" s="30" t="str"/>
      <x:c r="U606" s="30" t="str">
        <x:v>pending</x:v>
      </x:c>
      <x:c r="V606" s="30" t="str">
        <x:v>Copyright © 2026 David YE</x:v>
      </x:c>
    </x:row>
    <x:row r="607">
      <x:c r="A607" s="30" t="str">
        <x:v>P1-最新批次</x:v>
      </x:c>
      <x:c r="B607" s="30" t="n">
        <x:v>4129</x:v>
      </x:c>
      <x:c r="C607" s="30" t="n">
        <x:v>406</x:v>
      </x:c>
      <x:c r="D607" s="30" t="str">
        <x:v>CC6520DH20CPHEV</x:v>
      </x:c>
      <x:c r="E607" s="30" t="str">
        <x:v>魏牌</x:v>
      </x:c>
      <x:c r="F607" s="30"/>
      <x:c r="G607" s="30"/>
      <x:c r="H607" s="30"/>
      <x:c r="I607" s="30" t="str">
        <x:v>170</x:v>
      </x:c>
      <x:c r="J607" s="30" t="n">
        <x:v>170</x:v>
      </x:c>
      <x:c r="K607" s="30"/>
      <x:c r="L607" s="30" t="str">
        <x:v>blank</x:v>
      </x:c>
      <x:c r="M607" s="30" t="str"/>
      <x:c r="N607" s="30" t="str"/>
      <x:c r="O607" s="30" t="str"/>
      <x:c r="P607" s="30" t="str"/>
      <x:c r="Q607" s="30" t="str"/>
      <x:c r="R607" s="30" t="str"/>
      <x:c r="S607" s="30" t="str"/>
      <x:c r="T607" s="30" t="str"/>
      <x:c r="U607" s="30" t="str">
        <x:v>pending</x:v>
      </x:c>
      <x:c r="V607" s="30" t="str">
        <x:v>Copyright © 2026 David YE</x:v>
      </x:c>
    </x:row>
    <x:row r="608">
      <x:c r="A608" s="30" t="str">
        <x:v>P1-最新批次</x:v>
      </x:c>
      <x:c r="B608" s="30" t="n">
        <x:v>4130</x:v>
      </x:c>
      <x:c r="C608" s="30" t="n">
        <x:v>406</x:v>
      </x:c>
      <x:c r="D608" s="30" t="str">
        <x:v>CC6520DH21APHEV</x:v>
      </x:c>
      <x:c r="E608" s="30" t="str">
        <x:v>魏牌</x:v>
      </x:c>
      <x:c r="F608" s="30"/>
      <x:c r="G608" s="30"/>
      <x:c r="H608" s="30"/>
      <x:c r="I608" s="30" t="str">
        <x:v>122</x:v>
      </x:c>
      <x:c r="J608" s="30" t="n">
        <x:v>122</x:v>
      </x:c>
      <x:c r="K608" s="30"/>
      <x:c r="L608" s="30" t="str">
        <x:v>blank</x:v>
      </x:c>
      <x:c r="M608" s="30" t="str"/>
      <x:c r="N608" s="30" t="str"/>
      <x:c r="O608" s="30" t="str"/>
      <x:c r="P608" s="30" t="str"/>
      <x:c r="Q608" s="30" t="str"/>
      <x:c r="R608" s="30" t="str"/>
      <x:c r="S608" s="30" t="str"/>
      <x:c r="T608" s="30" t="str"/>
      <x:c r="U608" s="30" t="str">
        <x:v>pending</x:v>
      </x:c>
      <x:c r="V608" s="30" t="str">
        <x:v>Copyright © 2026 David YE</x:v>
      </x:c>
    </x:row>
    <x:row r="609">
      <x:c r="A609" s="30" t="str">
        <x:v>P1-最新批次</x:v>
      </x:c>
      <x:c r="B609" s="30" t="n">
        <x:v>4131</x:v>
      </x:c>
      <x:c r="C609" s="30" t="n">
        <x:v>406</x:v>
      </x:c>
      <x:c r="D609" s="30" t="str">
        <x:v>CC6520DH21BPHEV</x:v>
      </x:c>
      <x:c r="E609" s="30" t="str">
        <x:v>魏牌</x:v>
      </x:c>
      <x:c r="F609" s="30"/>
      <x:c r="G609" s="30"/>
      <x:c r="H609" s="30"/>
      <x:c r="I609" s="30" t="str">
        <x:v>122</x:v>
      </x:c>
      <x:c r="J609" s="30" t="n">
        <x:v>122</x:v>
      </x:c>
      <x:c r="K609" s="30"/>
      <x:c r="L609" s="30" t="str">
        <x:v>blank</x:v>
      </x:c>
      <x:c r="M609" s="30" t="str"/>
      <x:c r="N609" s="30" t="str"/>
      <x:c r="O609" s="30" t="str"/>
      <x:c r="P609" s="30" t="str"/>
      <x:c r="Q609" s="30" t="str"/>
      <x:c r="R609" s="30" t="str"/>
      <x:c r="S609" s="30" t="str"/>
      <x:c r="T609" s="30" t="str"/>
      <x:c r="U609" s="30" t="str">
        <x:v>pending</x:v>
      </x:c>
      <x:c r="V609" s="30" t="str">
        <x:v>Copyright © 2026 David YE</x:v>
      </x:c>
    </x:row>
    <x:row r="610">
      <x:c r="A610" s="30" t="str">
        <x:v>P1-最新批次</x:v>
      </x:c>
      <x:c r="B610" s="30" t="n">
        <x:v>4132</x:v>
      </x:c>
      <x:c r="C610" s="30" t="n">
        <x:v>406</x:v>
      </x:c>
      <x:c r="D610" s="30" t="str">
        <x:v>CC6530DQ20BPHEV</x:v>
      </x:c>
      <x:c r="E610" s="30" t="str">
        <x:v>哈弗牌</x:v>
      </x:c>
      <x:c r="F610" s="30"/>
      <x:c r="G610" s="30"/>
      <x:c r="H610" s="30"/>
      <x:c r="I610" s="30" t="str">
        <x:v>120</x:v>
      </x:c>
      <x:c r="J610" s="30" t="n">
        <x:v>120</x:v>
      </x:c>
      <x:c r="K610" s="30"/>
      <x:c r="L610" s="30" t="str">
        <x:v>blank</x:v>
      </x:c>
      <x:c r="M610" s="30" t="str"/>
      <x:c r="N610" s="30" t="str"/>
      <x:c r="O610" s="30" t="str"/>
      <x:c r="P610" s="30" t="str"/>
      <x:c r="Q610" s="30" t="str"/>
      <x:c r="R610" s="30" t="str"/>
      <x:c r="S610" s="30" t="str"/>
      <x:c r="T610" s="30" t="str"/>
      <x:c r="U610" s="30" t="str">
        <x:v>pending</x:v>
      </x:c>
      <x:c r="V610" s="30" t="str">
        <x:v>Copyright © 2026 David YE</x:v>
      </x:c>
    </x:row>
    <x:row r="611">
      <x:c r="A611" s="30" t="str">
        <x:v>P1-最新批次</x:v>
      </x:c>
      <x:c r="B611" s="30" t="n">
        <x:v>4133</x:v>
      </x:c>
      <x:c r="C611" s="30" t="n">
        <x:v>406</x:v>
      </x:c>
      <x:c r="D611" s="30" t="str">
        <x:v>CC6530DQ23APHEV</x:v>
      </x:c>
      <x:c r="E611" s="30" t="str">
        <x:v>哈弗牌</x:v>
      </x:c>
      <x:c r="F611" s="30"/>
      <x:c r="G611" s="30"/>
      <x:c r="H611" s="30"/>
      <x:c r="I611" s="30" t="str">
        <x:v>170</x:v>
      </x:c>
      <x:c r="J611" s="30" t="n">
        <x:v>170</x:v>
      </x:c>
      <x:c r="K611" s="30"/>
      <x:c r="L611" s="30" t="str">
        <x:v>blank</x:v>
      </x:c>
      <x:c r="M611" s="30" t="str"/>
      <x:c r="N611" s="30" t="str"/>
      <x:c r="O611" s="30" t="str"/>
      <x:c r="P611" s="30" t="str"/>
      <x:c r="Q611" s="30" t="str"/>
      <x:c r="R611" s="30" t="str"/>
      <x:c r="S611" s="30" t="str"/>
      <x:c r="T611" s="30" t="str"/>
      <x:c r="U611" s="30" t="str">
        <x:v>pending</x:v>
      </x:c>
      <x:c r="V611" s="30" t="str">
        <x:v>Copyright © 2026 David YE</x:v>
      </x:c>
    </x:row>
    <x:row r="612">
      <x:c r="A612" s="30" t="str">
        <x:v>P1-最新批次</x:v>
      </x:c>
      <x:c r="B612" s="30" t="n">
        <x:v>4134</x:v>
      </x:c>
      <x:c r="C612" s="30" t="n">
        <x:v>406</x:v>
      </x:c>
      <x:c r="D612" s="30" t="str">
        <x:v>FZ6470REEVC10S</x:v>
      </x:c>
      <x:c r="E612" s="30" t="str">
        <x:v>零跑牌</x:v>
      </x:c>
      <x:c r="F612" s="30"/>
      <x:c r="G612" s="30"/>
      <x:c r="H612" s="30"/>
      <x:c r="I612" s="30" t="str">
        <x:v>200</x:v>
      </x:c>
      <x:c r="J612" s="30" t="n">
        <x:v>200</x:v>
      </x:c>
      <x:c r="K612" s="30"/>
      <x:c r="L612" s="30" t="str">
        <x:v>blank</x:v>
      </x:c>
      <x:c r="M612" s="30" t="str"/>
      <x:c r="N612" s="30" t="str"/>
      <x:c r="O612" s="30" t="str"/>
      <x:c r="P612" s="30" t="str"/>
      <x:c r="Q612" s="30" t="str"/>
      <x:c r="R612" s="30" t="str"/>
      <x:c r="S612" s="30" t="str"/>
      <x:c r="T612" s="30" t="str"/>
      <x:c r="U612" s="30" t="str">
        <x:v>pending</x:v>
      </x:c>
      <x:c r="V612" s="30" t="str">
        <x:v>Copyright © 2026 David YE</x:v>
      </x:c>
    </x:row>
    <x:row r="613">
      <x:c r="A613" s="30" t="str">
        <x:v>P1-最新批次</x:v>
      </x:c>
      <x:c r="B613" s="30" t="n">
        <x:v>4135</x:v>
      </x:c>
      <x:c r="C613" s="30" t="n">
        <x:v>406</x:v>
      </x:c>
      <x:c r="D613" s="30" t="str">
        <x:v>FZ6470REEVC10T</x:v>
      </x:c>
      <x:c r="E613" s="30" t="str">
        <x:v>零跑牌</x:v>
      </x:c>
      <x:c r="F613" s="30"/>
      <x:c r="G613" s="30"/>
      <x:c r="H613" s="30"/>
      <x:c r="I613" s="30" t="str">
        <x:v>200</x:v>
      </x:c>
      <x:c r="J613" s="30" t="n">
        <x:v>200</x:v>
      </x:c>
      <x:c r="K613" s="30"/>
      <x:c r="L613" s="30" t="str">
        <x:v>blank</x:v>
      </x:c>
      <x:c r="M613" s="30" t="str"/>
      <x:c r="N613" s="30" t="str"/>
      <x:c r="O613" s="30" t="str"/>
      <x:c r="P613" s="30" t="str"/>
      <x:c r="Q613" s="30" t="str"/>
      <x:c r="R613" s="30" t="str"/>
      <x:c r="S613" s="30" t="str"/>
      <x:c r="T613" s="30" t="str"/>
      <x:c r="U613" s="30" t="str">
        <x:v>pending</x:v>
      </x:c>
      <x:c r="V613" s="30" t="str">
        <x:v>Copyright © 2026 David YE</x:v>
      </x:c>
    </x:row>
    <x:row r="614">
      <x:c r="A614" s="30" t="str">
        <x:v>P1-最新批次</x:v>
      </x:c>
      <x:c r="B614" s="30" t="n">
        <x:v>4136</x:v>
      </x:c>
      <x:c r="C614" s="30" t="n">
        <x:v>406</x:v>
      </x:c>
      <x:c r="D614" s="30" t="str">
        <x:v>FZ6490REEVC16P</x:v>
      </x:c>
      <x:c r="E614" s="30" t="str">
        <x:v>零跑牌</x:v>
      </x:c>
      <x:c r="F614" s="30"/>
      <x:c r="G614" s="30"/>
      <x:c r="H614" s="30"/>
      <x:c r="I614" s="30" t="str">
        <x:v>200</x:v>
      </x:c>
      <x:c r="J614" s="30" t="n">
        <x:v>200</x:v>
      </x:c>
      <x:c r="K614" s="30"/>
      <x:c r="L614" s="30" t="str">
        <x:v>blank</x:v>
      </x:c>
      <x:c r="M614" s="30" t="str"/>
      <x:c r="N614" s="30" t="str"/>
      <x:c r="O614" s="30" t="str"/>
      <x:c r="P614" s="30" t="str"/>
      <x:c r="Q614" s="30" t="str"/>
      <x:c r="R614" s="30" t="str"/>
      <x:c r="S614" s="30" t="str"/>
      <x:c r="T614" s="30" t="str"/>
      <x:c r="U614" s="30" t="str">
        <x:v>pending</x:v>
      </x:c>
      <x:c r="V614" s="30" t="str">
        <x:v>Copyright © 2026 David YE</x:v>
      </x:c>
    </x:row>
    <x:row r="615">
      <x:c r="A615" s="30" t="str">
        <x:v>P1-最新批次</x:v>
      </x:c>
      <x:c r="B615" s="30" t="n">
        <x:v>4137</x:v>
      </x:c>
      <x:c r="C615" s="30" t="n">
        <x:v>406</x:v>
      </x:c>
      <x:c r="D615" s="30" t="str">
        <x:v>FZ6490REEVC16R</x:v>
      </x:c>
      <x:c r="E615" s="30" t="str">
        <x:v>零跑牌</x:v>
      </x:c>
      <x:c r="F615" s="30"/>
      <x:c r="G615" s="30"/>
      <x:c r="H615" s="30"/>
      <x:c r="I615" s="30" t="str">
        <x:v>200</x:v>
      </x:c>
      <x:c r="J615" s="30" t="n">
        <x:v>200</x:v>
      </x:c>
      <x:c r="K615" s="30"/>
      <x:c r="L615" s="30" t="str">
        <x:v>blank</x:v>
      </x:c>
      <x:c r="M615" s="30" t="str"/>
      <x:c r="N615" s="30" t="str"/>
      <x:c r="O615" s="30" t="str"/>
      <x:c r="P615" s="30" t="str"/>
      <x:c r="Q615" s="30" t="str"/>
      <x:c r="R615" s="30" t="str"/>
      <x:c r="S615" s="30" t="str"/>
      <x:c r="T615" s="30" t="str"/>
      <x:c r="U615" s="30" t="str">
        <x:v>pending</x:v>
      </x:c>
      <x:c r="V615" s="30" t="str">
        <x:v>Copyright © 2026 David YE</x:v>
      </x:c>
    </x:row>
    <x:row r="616">
      <x:c r="A616" s="30" t="str">
        <x:v>P1-最新批次</x:v>
      </x:c>
      <x:c r="B616" s="30" t="n">
        <x:v>4138</x:v>
      </x:c>
      <x:c r="C616" s="30" t="n">
        <x:v>406</x:v>
      </x:c>
      <x:c r="D616" s="30" t="str">
        <x:v>FZ6490REEVC16S</x:v>
      </x:c>
      <x:c r="E616" s="30" t="str">
        <x:v>零跑牌</x:v>
      </x:c>
      <x:c r="F616" s="30"/>
      <x:c r="G616" s="30"/>
      <x:c r="H616" s="30"/>
      <x:c r="I616" s="30" t="str">
        <x:v>200</x:v>
      </x:c>
      <x:c r="J616" s="30" t="n">
        <x:v>200</x:v>
      </x:c>
      <x:c r="K616" s="30"/>
      <x:c r="L616" s="30" t="str">
        <x:v>blank</x:v>
      </x:c>
      <x:c r="M616" s="30" t="str"/>
      <x:c r="N616" s="30" t="str"/>
      <x:c r="O616" s="30" t="str"/>
      <x:c r="P616" s="30" t="str"/>
      <x:c r="Q616" s="30" t="str"/>
      <x:c r="R616" s="30" t="str"/>
      <x:c r="S616" s="30" t="str"/>
      <x:c r="T616" s="30" t="str"/>
      <x:c r="U616" s="30" t="str">
        <x:v>pending</x:v>
      </x:c>
      <x:c r="V616" s="30" t="str">
        <x:v>Copyright © 2026 David YE</x:v>
      </x:c>
    </x:row>
    <x:row r="617">
      <x:c r="A617" s="30" t="str">
        <x:v>P1-最新批次</x:v>
      </x:c>
      <x:c r="B617" s="30" t="n">
        <x:v>4139</x:v>
      </x:c>
      <x:c r="C617" s="30" t="n">
        <x:v>406</x:v>
      </x:c>
      <x:c r="D617" s="30" t="str">
        <x:v>GAC6490CHEVGAD6A</x:v>
      </x:c>
      <x:c r="E617" s="30" t="str">
        <x:v>传祺(Trumpchi)牌</x:v>
      </x:c>
      <x:c r="F617" s="30"/>
      <x:c r="G617" s="30"/>
      <x:c r="H617" s="30"/>
      <x:c r="I617" s="30" t="str">
        <x:v>115</x:v>
      </x:c>
      <x:c r="J617" s="30" t="n">
        <x:v>115</x:v>
      </x:c>
      <x:c r="K617" s="30"/>
      <x:c r="L617" s="30" t="str">
        <x:v>blank</x:v>
      </x:c>
      <x:c r="M617" s="30" t="str"/>
      <x:c r="N617" s="30" t="str"/>
      <x:c r="O617" s="30" t="str"/>
      <x:c r="P617" s="30" t="str"/>
      <x:c r="Q617" s="30" t="str"/>
      <x:c r="R617" s="30" t="str"/>
      <x:c r="S617" s="30" t="str"/>
      <x:c r="T617" s="30" t="str"/>
      <x:c r="U617" s="30" t="str">
        <x:v>pending</x:v>
      </x:c>
      <x:c r="V617" s="30" t="str">
        <x:v>Copyright © 2026 David YE</x:v>
      </x:c>
    </x:row>
    <x:row r="618">
      <x:c r="A618" s="30" t="str">
        <x:v>P1-最新批次</x:v>
      </x:c>
      <x:c r="B618" s="30" t="n">
        <x:v>4140</x:v>
      </x:c>
      <x:c r="C618" s="30" t="n">
        <x:v>406</x:v>
      </x:c>
      <x:c r="D618" s="30" t="str">
        <x:v>GAC6501CHEVKAD6A</x:v>
      </x:c>
      <x:c r="E618" s="30" t="str">
        <x:v>传祺(Trumpchi)牌</x:v>
      </x:c>
      <x:c r="F618" s="30"/>
      <x:c r="G618" s="30"/>
      <x:c r="H618" s="30"/>
      <x:c r="I618" s="30" t="str">
        <x:v>120</x:v>
      </x:c>
      <x:c r="J618" s="30" t="n">
        <x:v>120</x:v>
      </x:c>
      <x:c r="K618" s="30"/>
      <x:c r="L618" s="30" t="str">
        <x:v>blank</x:v>
      </x:c>
      <x:c r="M618" s="30" t="str"/>
      <x:c r="N618" s="30" t="str"/>
      <x:c r="O618" s="30" t="str"/>
      <x:c r="P618" s="30" t="str"/>
      <x:c r="Q618" s="30" t="str"/>
      <x:c r="R618" s="30" t="str"/>
      <x:c r="S618" s="30" t="str"/>
      <x:c r="T618" s="30" t="str"/>
      <x:c r="U618" s="30" t="str">
        <x:v>pending</x:v>
      </x:c>
      <x:c r="V618" s="30" t="str">
        <x:v>Copyright © 2026 David YE</x:v>
      </x:c>
    </x:row>
    <x:row r="619">
      <x:c r="A619" s="30" t="str">
        <x:v>P1-最新批次</x:v>
      </x:c>
      <x:c r="B619" s="30" t="n">
        <x:v>4141</x:v>
      </x:c>
      <x:c r="C619" s="30" t="n">
        <x:v>406</x:v>
      </x:c>
      <x:c r="D619" s="30" t="str">
        <x:v>LXA6512REEVX11</x:v>
      </x:c>
      <x:c r="E619" s="30" t="str">
        <x:v>理想牌</x:v>
      </x:c>
      <x:c r="F619" s="30"/>
      <x:c r="G619" s="30"/>
      <x:c r="H619" s="30"/>
      <x:c r="I619" s="30" t="str">
        <x:v>112</x:v>
      </x:c>
      <x:c r="J619" s="30" t="n">
        <x:v>112</x:v>
      </x:c>
      <x:c r="K619" s="30"/>
      <x:c r="L619" s="30" t="str">
        <x:v>blank</x:v>
      </x:c>
      <x:c r="M619" s="30" t="str"/>
      <x:c r="N619" s="30" t="str"/>
      <x:c r="O619" s="30" t="str"/>
      <x:c r="P619" s="30" t="str"/>
      <x:c r="Q619" s="30" t="str"/>
      <x:c r="R619" s="30" t="str"/>
      <x:c r="S619" s="30" t="str"/>
      <x:c r="T619" s="30" t="str"/>
      <x:c r="U619" s="30" t="str">
        <x:v>pending</x:v>
      </x:c>
      <x:c r="V619" s="30" t="str">
        <x:v>Copyright © 2026 David YE</x:v>
      </x:c>
    </x:row>
    <x:row r="620">
      <x:c r="A620" s="30" t="str">
        <x:v>P1-最新批次</x:v>
      </x:c>
      <x:c r="B620" s="30" t="n">
        <x:v>4142</x:v>
      </x:c>
      <x:c r="C620" s="30" t="n">
        <x:v>406</x:v>
      </x:c>
      <x:c r="D620" s="30" t="str">
        <x:v>LXA6512REEVX12</x:v>
      </x:c>
      <x:c r="E620" s="30" t="str">
        <x:v>理想牌</x:v>
      </x:c>
      <x:c r="F620" s="30"/>
      <x:c r="G620" s="30"/>
      <x:c r="H620" s="30"/>
      <x:c r="I620" s="30" t="str">
        <x:v>112</x:v>
      </x:c>
      <x:c r="J620" s="30" t="n">
        <x:v>112</x:v>
      </x:c>
      <x:c r="K620" s="30"/>
      <x:c r="L620" s="30" t="str">
        <x:v>blank</x:v>
      </x:c>
      <x:c r="M620" s="30" t="str"/>
      <x:c r="N620" s="30" t="str"/>
      <x:c r="O620" s="30" t="str"/>
      <x:c r="P620" s="30" t="str"/>
      <x:c r="Q620" s="30" t="str"/>
      <x:c r="R620" s="30" t="str"/>
      <x:c r="S620" s="30" t="str"/>
      <x:c r="T620" s="30" t="str"/>
      <x:c r="U620" s="30" t="str">
        <x:v>pending</x:v>
      </x:c>
      <x:c r="V620" s="30" t="str">
        <x:v>Copyright © 2026 David YE</x:v>
      </x:c>
    </x:row>
    <x:row r="621">
      <x:c r="A621" s="30" t="str">
        <x:v>P1-最新批次</x:v>
      </x:c>
      <x:c r="B621" s="30" t="n">
        <x:v>4143</x:v>
      </x:c>
      <x:c r="C621" s="30" t="n">
        <x:v>406</x:v>
      </x:c>
      <x:c r="D621" s="30" t="str">
        <x:v>NEQ6490REEVS5DJ</x:v>
      </x:c>
      <x:c r="E621" s="30" t="str">
        <x:v>爱咖牌</x:v>
      </x:c>
      <x:c r="F621" s="30"/>
      <x:c r="G621" s="30"/>
      <x:c r="H621" s="30"/>
      <x:c r="I621" s="30" t="str">
        <x:v>105</x:v>
      </x:c>
      <x:c r="J621" s="30" t="n">
        <x:v>105</x:v>
      </x:c>
      <x:c r="K621" s="30"/>
      <x:c r="L621" s="30" t="str">
        <x:v>blank</x:v>
      </x:c>
      <x:c r="M621" s="30" t="str"/>
      <x:c r="N621" s="30" t="str"/>
      <x:c r="O621" s="30" t="str"/>
      <x:c r="P621" s="30" t="str"/>
      <x:c r="Q621" s="30" t="str"/>
      <x:c r="R621" s="30" t="str"/>
      <x:c r="S621" s="30" t="str"/>
      <x:c r="T621" s="30" t="str"/>
      <x:c r="U621" s="30" t="str">
        <x:v>pending</x:v>
      </x:c>
      <x:c r="V621" s="30" t="str">
        <x:v>Copyright © 2026 David YE</x:v>
      </x:c>
    </x:row>
    <x:row r="622">
      <x:c r="A622" s="30" t="str">
        <x:v>P1-最新批次</x:v>
      </x:c>
      <x:c r="B622" s="30" t="n">
        <x:v>4144</x:v>
      </x:c>
      <x:c r="C622" s="30" t="n">
        <x:v>406</x:v>
      </x:c>
      <x:c r="D622" s="30" t="str">
        <x:v>NEQ6490REEVS5DK</x:v>
      </x:c>
      <x:c r="E622" s="30" t="str">
        <x:v>爱咖牌</x:v>
      </x:c>
      <x:c r="F622" s="30"/>
      <x:c r="G622" s="30"/>
      <x:c r="H622" s="30"/>
      <x:c r="I622" s="30" t="str">
        <x:v>105</x:v>
      </x:c>
      <x:c r="J622" s="30" t="n">
        <x:v>105</x:v>
      </x:c>
      <x:c r="K622" s="30"/>
      <x:c r="L622" s="30" t="str">
        <x:v>blank</x:v>
      </x:c>
      <x:c r="M622" s="30" t="str"/>
      <x:c r="N622" s="30" t="str"/>
      <x:c r="O622" s="30" t="str"/>
      <x:c r="P622" s="30" t="str"/>
      <x:c r="Q622" s="30" t="str"/>
      <x:c r="R622" s="30" t="str"/>
      <x:c r="S622" s="30" t="str"/>
      <x:c r="T622" s="30" t="str"/>
      <x:c r="U622" s="30" t="str">
        <x:v>pending</x:v>
      </x:c>
      <x:c r="V622" s="30" t="str">
        <x:v>Copyright © 2026 David YE</x:v>
      </x:c>
    </x:row>
    <x:row r="623">
      <x:c r="A623" s="30" t="str">
        <x:v>P1-最新批次</x:v>
      </x:c>
      <x:c r="B623" s="30" t="n">
        <x:v>4145</x:v>
      </x:c>
      <x:c r="C623" s="30" t="n">
        <x:v>406</x:v>
      </x:c>
      <x:c r="D623" s="30" t="str">
        <x:v>NEQ6510REEVS5DJ</x:v>
      </x:c>
      <x:c r="E623" s="30" t="str">
        <x:v>爱咖牌</x:v>
      </x:c>
      <x:c r="F623" s="30"/>
      <x:c r="G623" s="30"/>
      <x:c r="H623" s="30"/>
      <x:c r="I623" s="30" t="str">
        <x:v>105</x:v>
      </x:c>
      <x:c r="J623" s="30" t="n">
        <x:v>105</x:v>
      </x:c>
      <x:c r="K623" s="30"/>
      <x:c r="L623" s="30" t="str">
        <x:v>blank</x:v>
      </x:c>
      <x:c r="M623" s="30" t="str"/>
      <x:c r="N623" s="30" t="str"/>
      <x:c r="O623" s="30" t="str"/>
      <x:c r="P623" s="30" t="str"/>
      <x:c r="Q623" s="30" t="str"/>
      <x:c r="R623" s="30" t="str"/>
      <x:c r="S623" s="30" t="str"/>
      <x:c r="T623" s="30" t="str"/>
      <x:c r="U623" s="30" t="str">
        <x:v>pending</x:v>
      </x:c>
      <x:c r="V623" s="30" t="str">
        <x:v>Copyright © 2026 David YE</x:v>
      </x:c>
    </x:row>
    <x:row r="624">
      <x:c r="A624" s="30" t="str">
        <x:v>P1-最新批次</x:v>
      </x:c>
      <x:c r="B624" s="30" t="n">
        <x:v>4146</x:v>
      </x:c>
      <x:c r="C624" s="30" t="n">
        <x:v>406</x:v>
      </x:c>
      <x:c r="D624" s="30" t="str">
        <x:v>NEQ6510REEVS5DK</x:v>
      </x:c>
      <x:c r="E624" s="30" t="str">
        <x:v>爱咖牌</x:v>
      </x:c>
      <x:c r="F624" s="30"/>
      <x:c r="G624" s="30"/>
      <x:c r="H624" s="30"/>
      <x:c r="I624" s="30" t="str">
        <x:v>105</x:v>
      </x:c>
      <x:c r="J624" s="30" t="n">
        <x:v>105</x:v>
      </x:c>
      <x:c r="K624" s="30"/>
      <x:c r="L624" s="30" t="str">
        <x:v>blank</x:v>
      </x:c>
      <x:c r="M624" s="30" t="str"/>
      <x:c r="N624" s="30" t="str"/>
      <x:c r="O624" s="30" t="str"/>
      <x:c r="P624" s="30" t="str"/>
      <x:c r="Q624" s="30" t="str"/>
      <x:c r="R624" s="30" t="str"/>
      <x:c r="S624" s="30" t="str"/>
      <x:c r="T624" s="30" t="str"/>
      <x:c r="U624" s="30" t="str">
        <x:v>pending</x:v>
      </x:c>
      <x:c r="V624" s="30" t="str">
        <x:v>Copyright © 2026 David YE</x:v>
      </x:c>
    </x:row>
    <x:row r="625">
      <x:c r="A625" s="30" t="str">
        <x:v>P1-最新批次</x:v>
      </x:c>
      <x:c r="B625" s="30" t="n">
        <x:v>4147</x:v>
      </x:c>
      <x:c r="C625" s="30" t="n">
        <x:v>406</x:v>
      </x:c>
      <x:c r="D625" s="30" t="str">
        <x:v>QCJ6500BG6HEV12</x:v>
      </x:c>
      <x:c r="E625" s="30" t="str">
        <x:v>方程豹牌</x:v>
      </x:c>
      <x:c r="F625" s="30"/>
      <x:c r="G625" s="30"/>
      <x:c r="H625" s="30"/>
      <x:c r="I625" s="30" t="str">
        <x:v>前:160 / 后:200</x:v>
      </x:c>
      <x:c r="J625" s="30" t="n">
        <x:v>360</x:v>
      </x:c>
      <x:c r="K625" s="30"/>
      <x:c r="L625" s="30" t="str">
        <x:v>blank</x:v>
      </x:c>
      <x:c r="M625" s="30" t="str"/>
      <x:c r="N625" s="30" t="str"/>
      <x:c r="O625" s="30" t="str"/>
      <x:c r="P625" s="30" t="str"/>
      <x:c r="Q625" s="30" t="str"/>
      <x:c r="R625" s="30" t="str"/>
      <x:c r="S625" s="30" t="str"/>
      <x:c r="T625" s="30" t="str"/>
      <x:c r="U625" s="30" t="str">
        <x:v>pending</x:v>
      </x:c>
      <x:c r="V625" s="30" t="str">
        <x:v>Copyright © 2026 David YE</x:v>
      </x:c>
    </x:row>
    <x:row r="626">
      <x:c r="A626" s="30" t="str">
        <x:v>P1-最新批次</x:v>
      </x:c>
      <x:c r="B626" s="30" t="n">
        <x:v>4148</x:v>
      </x:c>
      <x:c r="C626" s="30" t="n">
        <x:v>406</x:v>
      </x:c>
      <x:c r="D626" s="30" t="str">
        <x:v>SC6470AAAB6HEV</x:v>
      </x:c>
      <x:c r="E626" s="30" t="str">
        <x:v>长安牌</x:v>
      </x:c>
      <x:c r="F626" s="30"/>
      <x:c r="G626" s="30"/>
      <x:c r="H626" s="30"/>
      <x:c r="I626" s="30" t="str">
        <x:v>160</x:v>
      </x:c>
      <x:c r="J626" s="30" t="n">
        <x:v>160</x:v>
      </x:c>
      <x:c r="K626" s="30"/>
      <x:c r="L626" s="30" t="str">
        <x:v>blank</x:v>
      </x:c>
      <x:c r="M626" s="30" t="str"/>
      <x:c r="N626" s="30" t="str"/>
      <x:c r="O626" s="30" t="str"/>
      <x:c r="P626" s="30" t="str"/>
      <x:c r="Q626" s="30" t="str"/>
      <x:c r="R626" s="30" t="str"/>
      <x:c r="S626" s="30" t="str"/>
      <x:c r="T626" s="30" t="str"/>
      <x:c r="U626" s="30" t="str">
        <x:v>pending</x:v>
      </x:c>
      <x:c r="V626" s="30" t="str">
        <x:v>Copyright © 2026 David YE</x:v>
      </x:c>
    </x:row>
    <x:row r="627">
      <x:c r="A627" s="30" t="str">
        <x:v>P1-最新批次</x:v>
      </x:c>
      <x:c r="B627" s="30" t="n">
        <x:v>4149</x:v>
      </x:c>
      <x:c r="C627" s="30" t="n">
        <x:v>406</x:v>
      </x:c>
      <x:c r="D627" s="30" t="str">
        <x:v>SC6480AAAL6HEV</x:v>
      </x:c>
      <x:c r="E627" s="30" t="str">
        <x:v>长安牌</x:v>
      </x:c>
      <x:c r="F627" s="30"/>
      <x:c r="G627" s="30"/>
      <x:c r="H627" s="30"/>
      <x:c r="I627" s="30" t="str">
        <x:v>135</x:v>
      </x:c>
      <x:c r="J627" s="30" t="n">
        <x:v>135</x:v>
      </x:c>
      <x:c r="K627" s="30"/>
      <x:c r="L627" s="30" t="str">
        <x:v>blank</x:v>
      </x:c>
      <x:c r="M627" s="30" t="str"/>
      <x:c r="N627" s="30" t="str"/>
      <x:c r="O627" s="30" t="str"/>
      <x:c r="P627" s="30" t="str"/>
      <x:c r="Q627" s="30" t="str"/>
      <x:c r="R627" s="30" t="str"/>
      <x:c r="S627" s="30" t="str"/>
      <x:c r="T627" s="30" t="str"/>
      <x:c r="U627" s="30" t="str">
        <x:v>pending</x:v>
      </x:c>
      <x:c r="V627" s="30" t="str">
        <x:v>Copyright © 2026 David YE</x:v>
      </x:c>
    </x:row>
    <x:row r="628">
      <x:c r="A628" s="30" t="str">
        <x:v>P1-最新批次</x:v>
      </x:c>
      <x:c r="B628" s="30" t="n">
        <x:v>4150</x:v>
      </x:c>
      <x:c r="C628" s="30" t="n">
        <x:v>406</x:v>
      </x:c>
      <x:c r="D628" s="30" t="str">
        <x:v>SQR6470CHEVT1L7</x:v>
      </x:c>
      <x:c r="E628" s="30" t="str">
        <x:v>捷途牌</x:v>
      </x:c>
      <x:c r="F628" s="30"/>
      <x:c r="G628" s="30"/>
      <x:c r="H628" s="30"/>
      <x:c r="I628" s="30" t="str">
        <x:v>105</x:v>
      </x:c>
      <x:c r="J628" s="30" t="n">
        <x:v>105</x:v>
      </x:c>
      <x:c r="K628" s="30"/>
      <x:c r="L628" s="30" t="str">
        <x:v>blank</x:v>
      </x:c>
      <x:c r="M628" s="30" t="str"/>
      <x:c r="N628" s="30" t="str"/>
      <x:c r="O628" s="30" t="str"/>
      <x:c r="P628" s="30" t="str"/>
      <x:c r="Q628" s="30" t="str"/>
      <x:c r="R628" s="30" t="str"/>
      <x:c r="S628" s="30" t="str"/>
      <x:c r="T628" s="30" t="str"/>
      <x:c r="U628" s="30" t="str">
        <x:v>pending</x:v>
      </x:c>
      <x:c r="V628" s="30" t="str">
        <x:v>Copyright © 2026 David YE</x:v>
      </x:c>
    </x:row>
    <x:row r="629">
      <x:c r="A629" s="30" t="str">
        <x:v>P1-最新批次</x:v>
      </x:c>
      <x:c r="B629" s="30" t="n">
        <x:v>4151</x:v>
      </x:c>
      <x:c r="C629" s="30" t="n">
        <x:v>406</x:v>
      </x:c>
      <x:c r="D629" s="30" t="str">
        <x:v>SQR7150REEVT16A</x:v>
      </x:c>
      <x:c r="E629" s="30" t="str">
        <x:v>奇瑞牌</x:v>
      </x:c>
      <x:c r="F629" s="30"/>
      <x:c r="G629" s="30"/>
      <x:c r="H629" s="30"/>
      <x:c r="I629" s="30" t="str">
        <x:v>71</x:v>
      </x:c>
      <x:c r="J629" s="30" t="n">
        <x:v>71</x:v>
      </x:c>
      <x:c r="K629" s="30"/>
      <x:c r="L629" s="30" t="str">
        <x:v>blank</x:v>
      </x:c>
      <x:c r="M629" s="30" t="str"/>
      <x:c r="N629" s="30" t="str"/>
      <x:c r="O629" s="30" t="str"/>
      <x:c r="P629" s="30" t="str"/>
      <x:c r="Q629" s="30" t="str"/>
      <x:c r="R629" s="30" t="str"/>
      <x:c r="S629" s="30" t="str"/>
      <x:c r="T629" s="30" t="str"/>
      <x:c r="U629" s="30" t="str">
        <x:v>pending</x:v>
      </x:c>
      <x:c r="V629" s="30" t="str">
        <x:v>Copyright © 2026 David YE</x:v>
      </x:c>
    </x:row>
    <x:row r="630">
      <x:c r="A630" s="30" t="str">
        <x:v>P1-最新批次</x:v>
      </x:c>
      <x:c r="B630" s="30" t="n">
        <x:v>4152</x:v>
      </x:c>
      <x:c r="C630" s="30" t="n">
        <x:v>406</x:v>
      </x:c>
      <x:c r="D630" s="30" t="str">
        <x:v>SQR7150REEVT16A1</x:v>
      </x:c>
      <x:c r="E630" s="30" t="str">
        <x:v>奇瑞牌</x:v>
      </x:c>
      <x:c r="F630" s="30"/>
      <x:c r="G630" s="30"/>
      <x:c r="H630" s="30"/>
      <x:c r="I630" s="30" t="str">
        <x:v>71</x:v>
      </x:c>
      <x:c r="J630" s="30" t="n">
        <x:v>71</x:v>
      </x:c>
      <x:c r="K630" s="30"/>
      <x:c r="L630" s="30" t="str">
        <x:v>blank</x:v>
      </x:c>
      <x:c r="M630" s="30" t="str"/>
      <x:c r="N630" s="30" t="str"/>
      <x:c r="O630" s="30" t="str"/>
      <x:c r="P630" s="30" t="str"/>
      <x:c r="Q630" s="30" t="str"/>
      <x:c r="R630" s="30" t="str"/>
      <x:c r="S630" s="30" t="str"/>
      <x:c r="T630" s="30" t="str"/>
      <x:c r="U630" s="30" t="str">
        <x:v>pending</x:v>
      </x:c>
      <x:c r="V630" s="30" t="str">
        <x:v>Copyright © 2026 David YE</x:v>
      </x:c>
    </x:row>
    <x:row r="631">
      <x:c r="A631" s="30" t="str">
        <x:v>P1-最新批次</x:v>
      </x:c>
      <x:c r="B631" s="30" t="n">
        <x:v>4005</x:v>
      </x:c>
      <x:c r="C631" s="30" t="n">
        <x:v>405</x:v>
      </x:c>
      <x:c r="D631" s="30" t="str">
        <x:v>BJ7000T661SEV</x:v>
      </x:c>
      <x:c r="E631" s="30" t="str">
        <x:v>极狐牌</x:v>
      </x:c>
      <x:c r="F631" s="30"/>
      <x:c r="G631" s="30" t="str">
        <x:v>海纳川浩夫尔（北京）新能源汽车驱动系统有限公司</x:v>
      </x:c>
      <x:c r="H631" s="30" t="str">
        <x:v>TZ180XS480</x:v>
      </x:c>
      <x:c r="I631" s="30" t="str">
        <x:v>159</x:v>
      </x:c>
      <x:c r="J631" s="30" t="n">
        <x:v>159</x:v>
      </x:c>
      <x:c r="K631" s="30"/>
      <x:c r="L631" s="30" t="str">
        <x:v>blank</x:v>
      </x:c>
      <x:c r="M631" s="30" t="str"/>
      <x:c r="N631" s="30" t="str"/>
      <x:c r="O631" s="30" t="str"/>
      <x:c r="P631" s="30" t="str"/>
      <x:c r="Q631" s="30" t="str"/>
      <x:c r="R631" s="30" t="str"/>
      <x:c r="S631" s="30" t="str"/>
      <x:c r="T631" s="30" t="str"/>
      <x:c r="U631" s="30" t="str">
        <x:v>pending</x:v>
      </x:c>
      <x:c r="V631" s="30" t="str">
        <x:v>Copyright © 2026 David YE</x:v>
      </x:c>
    </x:row>
    <x:row r="632">
      <x:c r="A632" s="30" t="str">
        <x:v>P1-最新批次</x:v>
      </x:c>
      <x:c r="B632" s="30" t="n">
        <x:v>4008</x:v>
      </x:c>
      <x:c r="C632" s="30" t="n">
        <x:v>405</x:v>
      </x:c>
      <x:c r="D632" s="30" t="str">
        <x:v>BJ7000T66GBEV</x:v>
      </x:c>
      <x:c r="E632" s="30" t="str">
        <x:v>极狐牌</x:v>
      </x:c>
      <x:c r="F632" s="30"/>
      <x:c r="G632" s="30" t="str">
        <x:v>海纳川浩夫尔（北京）新能源汽车驱动系统有限公司</x:v>
      </x:c>
      <x:c r="H632" s="30" t="str">
        <x:v>TZ180XS480</x:v>
      </x:c>
      <x:c r="I632" s="30" t="str">
        <x:v>159</x:v>
      </x:c>
      <x:c r="J632" s="30" t="n">
        <x:v>159</x:v>
      </x:c>
      <x:c r="K632" s="30"/>
      <x:c r="L632" s="30" t="str">
        <x:v>blank</x:v>
      </x:c>
      <x:c r="M632" s="30" t="str"/>
      <x:c r="N632" s="30" t="str"/>
      <x:c r="O632" s="30" t="str"/>
      <x:c r="P632" s="30" t="str"/>
      <x:c r="Q632" s="30" t="str"/>
      <x:c r="R632" s="30" t="str"/>
      <x:c r="S632" s="30" t="str"/>
      <x:c r="T632" s="30" t="str"/>
      <x:c r="U632" s="30" t="str">
        <x:v>pending</x:v>
      </x:c>
      <x:c r="V632" s="30" t="str">
        <x:v>Copyright © 2026 David YE</x:v>
      </x:c>
    </x:row>
    <x:row r="633">
      <x:c r="A633" s="30" t="str">
        <x:v>P1-最新批次</x:v>
      </x:c>
      <x:c r="B633" s="30" t="n">
        <x:v>4009</x:v>
      </x:c>
      <x:c r="C633" s="30" t="n">
        <x:v>405</x:v>
      </x:c>
      <x:c r="D633" s="30" t="str">
        <x:v>BJ7000T66HBEV</x:v>
      </x:c>
      <x:c r="E633" s="30" t="str">
        <x:v>极狐牌</x:v>
      </x:c>
      <x:c r="F633" s="30"/>
      <x:c r="G633" s="30" t="str">
        <x:v>菲仕绿能科技（北京）有限公司</x:v>
      </x:c>
      <x:c r="H633" s="30" t="str">
        <x:v>TZ180XS520</x:v>
      </x:c>
      <x:c r="I633" s="30" t="str">
        <x:v>159</x:v>
      </x:c>
      <x:c r="J633" s="30" t="n">
        <x:v>159</x:v>
      </x:c>
      <x:c r="K633" s="30"/>
      <x:c r="L633" s="30" t="str">
        <x:v>blank</x:v>
      </x:c>
      <x:c r="M633" s="30" t="str"/>
      <x:c r="N633" s="30" t="str"/>
      <x:c r="O633" s="30" t="str"/>
      <x:c r="P633" s="30" t="str"/>
      <x:c r="Q633" s="30" t="str"/>
      <x:c r="R633" s="30" t="str"/>
      <x:c r="S633" s="30" t="str"/>
      <x:c r="T633" s="30" t="str"/>
      <x:c r="U633" s="30" t="str">
        <x:v>pending</x:v>
      </x:c>
      <x:c r="V633" s="30" t="str">
        <x:v>Copyright © 2026 David YE</x:v>
      </x:c>
    </x:row>
    <x:row r="634">
      <x:c r="A634" s="30" t="str">
        <x:v>P1-最新批次</x:v>
      </x:c>
      <x:c r="B634" s="30" t="n">
        <x:v>4010</x:v>
      </x:c>
      <x:c r="C634" s="30" t="n">
        <x:v>405</x:v>
      </x:c>
      <x:c r="D634" s="30" t="str">
        <x:v>BJ7000T66JBEV</x:v>
      </x:c>
      <x:c r="E634" s="30" t="str">
        <x:v>极狐牌</x:v>
      </x:c>
      <x:c r="F634" s="30"/>
      <x:c r="G634" s="30" t="str">
        <x:v>海纳川浩夫尔（北京）新能源汽车驱动系统有限公司</x:v>
      </x:c>
      <x:c r="H634" s="30" t="str">
        <x:v>TZ180XS480</x:v>
      </x:c>
      <x:c r="I634" s="30" t="str">
        <x:v>159</x:v>
      </x:c>
      <x:c r="J634" s="30" t="n">
        <x:v>159</x:v>
      </x:c>
      <x:c r="K634" s="30"/>
      <x:c r="L634" s="30" t="str">
        <x:v>blank</x:v>
      </x:c>
      <x:c r="M634" s="30" t="str"/>
      <x:c r="N634" s="30" t="str"/>
      <x:c r="O634" s="30" t="str"/>
      <x:c r="P634" s="30" t="str"/>
      <x:c r="Q634" s="30" t="str"/>
      <x:c r="R634" s="30" t="str"/>
      <x:c r="S634" s="30" t="str"/>
      <x:c r="T634" s="30" t="str"/>
      <x:c r="U634" s="30" t="str">
        <x:v>pending</x:v>
      </x:c>
      <x:c r="V634" s="30" t="str">
        <x:v>Copyright © 2026 David YE</x:v>
      </x:c>
    </x:row>
    <x:row r="635">
      <x:c r="A635" s="30" t="str">
        <x:v>P1-最新批次</x:v>
      </x:c>
      <x:c r="B635" s="30" t="n">
        <x:v>4011</x:v>
      </x:c>
      <x:c r="C635" s="30" t="n">
        <x:v>405</x:v>
      </x:c>
      <x:c r="D635" s="30" t="str">
        <x:v>BJ7000T66KBEV</x:v>
      </x:c>
      <x:c r="E635" s="30" t="str">
        <x:v>极狐牌</x:v>
      </x:c>
      <x:c r="F635" s="30"/>
      <x:c r="G635" s="30" t="str">
        <x:v>菲仕绿能科技（北京）有限公司</x:v>
      </x:c>
      <x:c r="H635" s="30" t="str">
        <x:v>TZ180XS520</x:v>
      </x:c>
      <x:c r="I635" s="30" t="str">
        <x:v>159</x:v>
      </x:c>
      <x:c r="J635" s="30" t="n">
        <x:v>159</x:v>
      </x:c>
      <x:c r="K635" s="30"/>
      <x:c r="L635" s="30" t="str">
        <x:v>blank</x:v>
      </x:c>
      <x:c r="M635" s="30" t="str"/>
      <x:c r="N635" s="30" t="str"/>
      <x:c r="O635" s="30" t="str"/>
      <x:c r="P635" s="30" t="str"/>
      <x:c r="Q635" s="30" t="str"/>
      <x:c r="R635" s="30" t="str"/>
      <x:c r="S635" s="30" t="str"/>
      <x:c r="T635" s="30" t="str"/>
      <x:c r="U635" s="30" t="str">
        <x:v>pending</x:v>
      </x:c>
      <x:c r="V635" s="30" t="str">
        <x:v>Copyright © 2026 David YE</x:v>
      </x:c>
    </x:row>
    <x:row r="636">
      <x:c r="A636" s="30" t="str">
        <x:v>P1-最新批次</x:v>
      </x:c>
      <x:c r="B636" s="30" t="n">
        <x:v>4012</x:v>
      </x:c>
      <x:c r="C636" s="30" t="n">
        <x:v>405</x:v>
      </x:c>
      <x:c r="D636" s="30" t="str">
        <x:v>BYD6430BZBEV1</x:v>
      </x:c>
      <x:c r="E636" s="30" t="str">
        <x:v>比亚迪牌</x:v>
      </x:c>
      <x:c r="F636" s="30"/>
      <x:c r="G636" s="30" t="str">
        <x:v>抚州比亚迪实业有限公司</x:v>
      </x:c>
      <x:c r="H636" s="30" t="str">
        <x:v>TZ180XSAG</x:v>
      </x:c>
      <x:c r="I636" s="30" t="str">
        <x:v>100</x:v>
      </x:c>
      <x:c r="J636" s="30" t="n">
        <x:v>100</x:v>
      </x:c>
      <x:c r="K636" s="30"/>
      <x:c r="L636" s="30" t="str">
        <x:v>blank</x:v>
      </x:c>
      <x:c r="M636" s="30" t="str"/>
      <x:c r="N636" s="30" t="str"/>
      <x:c r="O636" s="30" t="str"/>
      <x:c r="P636" s="30" t="str"/>
      <x:c r="Q636" s="30" t="str"/>
      <x:c r="R636" s="30" t="str"/>
      <x:c r="S636" s="30" t="str"/>
      <x:c r="T636" s="30" t="str"/>
      <x:c r="U636" s="30" t="str">
        <x:v>pending</x:v>
      </x:c>
      <x:c r="V636" s="30" t="str">
        <x:v>Copyright © 2026 David YE</x:v>
      </x:c>
    </x:row>
    <x:row r="637">
      <x:c r="A637" s="30" t="str">
        <x:v>P1-最新批次</x:v>
      </x:c>
      <x:c r="B637" s="30" t="n">
        <x:v>4013</x:v>
      </x:c>
      <x:c r="C637" s="30" t="n">
        <x:v>405</x:v>
      </x:c>
      <x:c r="D637" s="30" t="str">
        <x:v>BYD6430BZBEV2</x:v>
      </x:c>
      <x:c r="E637" s="30" t="str">
        <x:v>比亚迪牌</x:v>
      </x:c>
      <x:c r="F637" s="30"/>
      <x:c r="G637" s="30" t="str">
        <x:v>抚州比亚迪实业有限公司</x:v>
      </x:c>
      <x:c r="H637" s="30" t="str">
        <x:v>TZ180XSAC</x:v>
      </x:c>
      <x:c r="I637" s="30" t="str">
        <x:v>120</x:v>
      </x:c>
      <x:c r="J637" s="30" t="n">
        <x:v>120</x:v>
      </x:c>
      <x:c r="K637" s="30"/>
      <x:c r="L637" s="30" t="str">
        <x:v>blank</x:v>
      </x:c>
      <x:c r="M637" s="30" t="str"/>
      <x:c r="N637" s="30" t="str"/>
      <x:c r="O637" s="30" t="str"/>
      <x:c r="P637" s="30" t="str"/>
      <x:c r="Q637" s="30" t="str"/>
      <x:c r="R637" s="30" t="str"/>
      <x:c r="S637" s="30" t="str"/>
      <x:c r="T637" s="30" t="str"/>
      <x:c r="U637" s="30" t="str">
        <x:v>pending</x:v>
      </x:c>
      <x:c r="V637" s="30" t="str">
        <x:v>Copyright © 2026 David YE</x:v>
      </x:c>
    </x:row>
    <x:row r="638">
      <x:c r="A638" s="30" t="str">
        <x:v>P1-最新批次</x:v>
      </x:c>
      <x:c r="B638" s="30" t="n">
        <x:v>4014</x:v>
      </x:c>
      <x:c r="C638" s="30" t="n">
        <x:v>405</x:v>
      </x:c>
      <x:c r="D638" s="30" t="str">
        <x:v>BYD6470BZBEV1</x:v>
      </x:c>
      <x:c r="E638" s="30" t="str">
        <x:v>比亚迪牌</x:v>
      </x:c>
      <x:c r="F638" s="30"/>
      <x:c r="G638" s="30" t="str">
        <x:v>郑州比亚迪汽车有限公司</x:v>
      </x:c>
      <x:c r="H638" s="30" t="str">
        <x:v>TZ200XSBR</x:v>
      </x:c>
      <x:c r="I638" s="30" t="str">
        <x:v>200</x:v>
      </x:c>
      <x:c r="J638" s="30" t="n">
        <x:v>200</x:v>
      </x:c>
      <x:c r="K638" s="30"/>
      <x:c r="L638" s="30" t="str">
        <x:v>blank</x:v>
      </x:c>
      <x:c r="M638" s="30" t="str"/>
      <x:c r="N638" s="30" t="str"/>
      <x:c r="O638" s="30" t="str"/>
      <x:c r="P638" s="30" t="str"/>
      <x:c r="Q638" s="30" t="str"/>
      <x:c r="R638" s="30" t="str"/>
      <x:c r="S638" s="30" t="str"/>
      <x:c r="T638" s="30" t="str"/>
      <x:c r="U638" s="30" t="str">
        <x:v>pending</x:v>
      </x:c>
      <x:c r="V638" s="30" t="str">
        <x:v>Copyright © 2026 David YE</x:v>
      </x:c>
    </x:row>
    <x:row r="639">
      <x:c r="A639" s="30" t="str">
        <x:v>P1-最新批次</x:v>
      </x:c>
      <x:c r="B639" s="30" t="n">
        <x:v>4015</x:v>
      </x:c>
      <x:c r="C639" s="30" t="n">
        <x:v>405</x:v>
      </x:c>
      <x:c r="D639" s="30" t="str">
        <x:v>BYD6470BZBEV2</x:v>
      </x:c>
      <x:c r="E639" s="30" t="str">
        <x:v>比亚迪牌</x:v>
      </x:c>
      <x:c r="F639" s="30"/>
      <x:c r="G639" s="30" t="str">
        <x:v>南京市比亚迪汽车有限公司</x:v>
      </x:c>
      <x:c r="H639" s="30" t="str">
        <x:v>TZ200XYAT</x:v>
      </x:c>
      <x:c r="I639" s="30" t="str">
        <x:v>240</x:v>
      </x:c>
      <x:c r="J639" s="30" t="n">
        <x:v>240</x:v>
      </x:c>
      <x:c r="K639" s="30"/>
      <x:c r="L639" s="30" t="str">
        <x:v>blank</x:v>
      </x:c>
      <x:c r="M639" s="30" t="str"/>
      <x:c r="N639" s="30" t="str"/>
      <x:c r="O639" s="30" t="str"/>
      <x:c r="P639" s="30" t="str"/>
      <x:c r="Q639" s="30" t="str"/>
      <x:c r="R639" s="30" t="str"/>
      <x:c r="S639" s="30" t="str"/>
      <x:c r="T639" s="30" t="str"/>
      <x:c r="U639" s="30" t="str">
        <x:v>pending</x:v>
      </x:c>
      <x:c r="V639" s="30" t="str">
        <x:v>Copyright © 2026 David YE</x:v>
      </x:c>
    </x:row>
    <x:row r="640">
      <x:c r="A640" s="30" t="str">
        <x:v>P1-最新批次</x:v>
      </x:c>
      <x:c r="B640" s="30" t="n">
        <x:v>4016</x:v>
      </x:c>
      <x:c r="C640" s="30" t="n">
        <x:v>405</x:v>
      </x:c>
      <x:c r="D640" s="30" t="str">
        <x:v>BYD6470BZBEV3</x:v>
      </x:c>
      <x:c r="E640" s="30" t="str">
        <x:v>比亚迪牌</x:v>
      </x:c>
      <x:c r="F640" s="30"/>
      <x:c r="G640" s="30" t="str">
        <x:v>西安比亚迪汽车零部件有限公司</x:v>
      </x:c>
      <x:c r="H640" s="30" t="str">
        <x:v>TZ180XYD</x:v>
      </x:c>
      <x:c r="I640" s="30" t="str">
        <x:v>240</x:v>
      </x:c>
      <x:c r="J640" s="30" t="n">
        <x:v>240</x:v>
      </x:c>
      <x:c r="K640" s="30"/>
      <x:c r="L640" s="30" t="str">
        <x:v>blank</x:v>
      </x:c>
      <x:c r="M640" s="30" t="str"/>
      <x:c r="N640" s="30" t="str"/>
      <x:c r="O640" s="30" t="str"/>
      <x:c r="P640" s="30" t="str"/>
      <x:c r="Q640" s="30" t="str"/>
      <x:c r="R640" s="30" t="str"/>
      <x:c r="S640" s="30" t="str"/>
      <x:c r="T640" s="30" t="str"/>
      <x:c r="U640" s="30" t="str">
        <x:v>pending</x:v>
      </x:c>
      <x:c r="V640" s="30" t="str">
        <x:v>Copyright © 2026 David YE</x:v>
      </x:c>
    </x:row>
    <x:row r="641">
      <x:c r="A641" s="30" t="str">
        <x:v>P1-最新批次</x:v>
      </x:c>
      <x:c r="B641" s="30" t="n">
        <x:v>4017</x:v>
      </x:c>
      <x:c r="C641" s="30" t="n">
        <x:v>405</x:v>
      </x:c>
      <x:c r="D641" s="30" t="str">
        <x:v>BYD6470BZBEV4</x:v>
      </x:c>
      <x:c r="E641" s="30" t="str">
        <x:v>比亚迪牌</x:v>
      </x:c>
      <x:c r="F641" s="30"/>
      <x:c r="G641" s="30" t="str">
        <x:v>西安比亚迪汽车零部件有限公司</x:v>
      </x:c>
      <x:c r="H641" s="30" t="str">
        <x:v>TZ180XYJ</x:v>
      </x:c>
      <x:c r="I641" s="30" t="str">
        <x:v>200</x:v>
      </x:c>
      <x:c r="J641" s="30" t="n">
        <x:v>200</x:v>
      </x:c>
      <x:c r="K641" s="30"/>
      <x:c r="L641" s="30" t="str">
        <x:v>blank</x:v>
      </x:c>
      <x:c r="M641" s="30" t="str"/>
      <x:c r="N641" s="30" t="str"/>
      <x:c r="O641" s="30" t="str"/>
      <x:c r="P641" s="30" t="str"/>
      <x:c r="Q641" s="30" t="str"/>
      <x:c r="R641" s="30" t="str"/>
      <x:c r="S641" s="30" t="str"/>
      <x:c r="T641" s="30" t="str"/>
      <x:c r="U641" s="30" t="str">
        <x:v>pending</x:v>
      </x:c>
      <x:c r="V641" s="30" t="str">
        <x:v>Copyright © 2026 David YE</x:v>
      </x:c>
    </x:row>
    <x:row r="642">
      <x:c r="A642" s="30" t="str">
        <x:v>P1-最新批次</x:v>
      </x:c>
      <x:c r="B642" s="30" t="n">
        <x:v>4018</x:v>
      </x:c>
      <x:c r="C642" s="30" t="n">
        <x:v>405</x:v>
      </x:c>
      <x:c r="D642" s="30" t="str">
        <x:v>BYD6480AMBEV5</x:v>
      </x:c>
      <x:c r="E642" s="30" t="str">
        <x:v>比亚迪牌</x:v>
      </x:c>
      <x:c r="F642" s="30"/>
      <x:c r="G642" s="30" t="str">
        <x:v>南京市比亚迪汽车有限公司</x:v>
      </x:c>
      <x:c r="H642" s="30" t="str">
        <x:v>TZ200XYAT</x:v>
      </x:c>
      <x:c r="I642" s="30" t="str">
        <x:v>240</x:v>
      </x:c>
      <x:c r="J642" s="30" t="n">
        <x:v>240</x:v>
      </x:c>
      <x:c r="K642" s="30"/>
      <x:c r="L642" s="30" t="str">
        <x:v>blank</x:v>
      </x:c>
      <x:c r="M642" s="30" t="str"/>
      <x:c r="N642" s="30" t="str"/>
      <x:c r="O642" s="30" t="str"/>
      <x:c r="P642" s="30" t="str"/>
      <x:c r="Q642" s="30" t="str"/>
      <x:c r="R642" s="30" t="str"/>
      <x:c r="S642" s="30" t="str"/>
      <x:c r="T642" s="30" t="str"/>
      <x:c r="U642" s="30" t="str">
        <x:v>pending</x:v>
      </x:c>
      <x:c r="V642" s="30" t="str">
        <x:v>Copyright © 2026 David YE</x:v>
      </x:c>
    </x:row>
    <x:row r="643">
      <x:c r="A643" s="30" t="str">
        <x:v>P1-最新批次</x:v>
      </x:c>
      <x:c r="B643" s="30" t="n">
        <x:v>4019</x:v>
      </x:c>
      <x:c r="C643" s="30" t="n">
        <x:v>405</x:v>
      </x:c>
      <x:c r="D643" s="30" t="str">
        <x:v>BYD6480CDBEV3</x:v>
      </x:c>
      <x:c r="E643" s="30" t="str">
        <x:v>比亚迪牌</x:v>
      </x:c>
      <x:c r="F643" s="30"/>
      <x:c r="G643" s="30" t="str">
        <x:v>南京市比亚迪汽车有限公司</x:v>
      </x:c>
      <x:c r="H643" s="30" t="str">
        <x:v>TZ200XYAT</x:v>
      </x:c>
      <x:c r="I643" s="30" t="str">
        <x:v>240</x:v>
      </x:c>
      <x:c r="J643" s="30" t="n">
        <x:v>240</x:v>
      </x:c>
      <x:c r="K643" s="30"/>
      <x:c r="L643" s="30" t="str">
        <x:v>blank</x:v>
      </x:c>
      <x:c r="M643" s="30" t="str"/>
      <x:c r="N643" s="30" t="str"/>
      <x:c r="O643" s="30" t="str"/>
      <x:c r="P643" s="30" t="str"/>
      <x:c r="Q643" s="30" t="str"/>
      <x:c r="R643" s="30" t="str"/>
      <x:c r="S643" s="30" t="str"/>
      <x:c r="T643" s="30" t="str"/>
      <x:c r="U643" s="30" t="str">
        <x:v>pending</x:v>
      </x:c>
      <x:c r="V643" s="30" t="str">
        <x:v>Copyright © 2026 David YE</x:v>
      </x:c>
    </x:row>
    <x:row r="644">
      <x:c r="A644" s="30" t="str">
        <x:v>P1-最新批次</x:v>
      </x:c>
      <x:c r="B644" s="30" t="n">
        <x:v>4022</x:v>
      </x:c>
      <x:c r="C644" s="30" t="n">
        <x:v>405</x:v>
      </x:c>
      <x:c r="D644" s="30" t="str">
        <x:v>CSA7008BBEV1</x:v>
      </x:c>
      <x:c r="E644" s="30" t="str">
        <x:v>尚界牌</x:v>
      </x:c>
      <x:c r="F644" s="30"/>
      <x:c r="G644" s="30" t="str">
        <x:v>上海汽车变速器有限公司</x:v>
      </x:c>
      <x:c r="H644" s="30" t="str">
        <x:v>TZ215XY1211</x:v>
      </x:c>
      <x:c r="I644" s="30" t="str">
        <x:v>264</x:v>
      </x:c>
      <x:c r="J644" s="30" t="n">
        <x:v>264</x:v>
      </x:c>
      <x:c r="K644" s="30"/>
      <x:c r="L644" s="30" t="str">
        <x:v>blank</x:v>
      </x:c>
      <x:c r="M644" s="30" t="str"/>
      <x:c r="N644" s="30" t="str"/>
      <x:c r="O644" s="30" t="str"/>
      <x:c r="P644" s="30" t="str"/>
      <x:c r="Q644" s="30" t="str"/>
      <x:c r="R644" s="30" t="str"/>
      <x:c r="S644" s="30" t="str"/>
      <x:c r="T644" s="30" t="str"/>
      <x:c r="U644" s="30" t="str">
        <x:v>pending</x:v>
      </x:c>
      <x:c r="V644" s="30" t="str">
        <x:v>Copyright © 2026 David YE</x:v>
      </x:c>
    </x:row>
    <x:row r="645">
      <x:c r="A645" s="30" t="str">
        <x:v>P1-最新批次</x:v>
      </x:c>
      <x:c r="B645" s="30" t="n">
        <x:v>4023</x:v>
      </x:c>
      <x:c r="C645" s="30" t="n">
        <x:v>405</x:v>
      </x:c>
      <x:c r="D645" s="30" t="str">
        <x:v>CSA7008BBEV2</x:v>
      </x:c>
      <x:c r="E645" s="30" t="str">
        <x:v>尚界牌</x:v>
      </x:c>
      <x:c r="F645" s="30"/>
      <x:c r="G645" s="30" t="str">
        <x:v>上海汽车变速器有限公司</x:v>
      </x:c>
      <x:c r="H645" s="30" t="str">
        <x:v>TZ180XS0953/TZ215XY1211</x:v>
      </x:c>
      <x:c r="I645" s="30" t="str">
        <x:v>170/264</x:v>
      </x:c>
      <x:c r="J645" s="30" t="n">
        <x:v>434</x:v>
      </x:c>
      <x:c r="K645" s="30"/>
      <x:c r="L645" s="30" t="str">
        <x:v>blank</x:v>
      </x:c>
      <x:c r="M645" s="30" t="str"/>
      <x:c r="N645" s="30" t="str"/>
      <x:c r="O645" s="30" t="str"/>
      <x:c r="P645" s="30" t="str"/>
      <x:c r="Q645" s="30" t="str"/>
      <x:c r="R645" s="30" t="str"/>
      <x:c r="S645" s="30" t="str"/>
      <x:c r="T645" s="30" t="str"/>
      <x:c r="U645" s="30" t="str">
        <x:v>pending</x:v>
      </x:c>
      <x:c r="V645" s="30" t="str">
        <x:v>Copyright © 2026 David YE</x:v>
      </x:c>
    </x:row>
    <x:row r="646">
      <x:c r="A646" s="30" t="str">
        <x:v>P1-最新批次</x:v>
      </x:c>
      <x:c r="B646" s="30" t="n">
        <x:v>4024</x:v>
      </x:c>
      <x:c r="C646" s="30" t="n">
        <x:v>405</x:v>
      </x:c>
      <x:c r="D646" s="30" t="str">
        <x:v>CSA7008BBEV3</x:v>
      </x:c>
      <x:c r="E646" s="30" t="str">
        <x:v>尚界牌</x:v>
      </x:c>
      <x:c r="F646" s="30"/>
      <x:c r="G646" s="30" t="str">
        <x:v>上海汽车变速器有限公司</x:v>
      </x:c>
      <x:c r="H646" s="30" t="str">
        <x:v>TZ180XS0953/TZ215XY1211</x:v>
      </x:c>
      <x:c r="I646" s="30" t="str">
        <x:v>170/264</x:v>
      </x:c>
      <x:c r="J646" s="30" t="n">
        <x:v>434</x:v>
      </x:c>
      <x:c r="K646" s="30"/>
      <x:c r="L646" s="30" t="str">
        <x:v>blank</x:v>
      </x:c>
      <x:c r="M646" s="30" t="str"/>
      <x:c r="N646" s="30" t="str"/>
      <x:c r="O646" s="30" t="str"/>
      <x:c r="P646" s="30" t="str"/>
      <x:c r="Q646" s="30" t="str"/>
      <x:c r="R646" s="30" t="str"/>
      <x:c r="S646" s="30" t="str"/>
      <x:c r="T646" s="30" t="str"/>
      <x:c r="U646" s="30" t="str">
        <x:v>pending</x:v>
      </x:c>
      <x:c r="V646" s="30" t="str">
        <x:v>Copyright © 2026 David YE</x:v>
      </x:c>
    </x:row>
    <x:row r="647">
      <x:c r="A647" s="30" t="str">
        <x:v>P1-最新批次</x:v>
      </x:c>
      <x:c r="B647" s="30" t="n">
        <x:v>4025</x:v>
      </x:c>
      <x:c r="C647" s="30" t="n">
        <x:v>405</x:v>
      </x:c>
      <x:c r="D647" s="30" t="str">
        <x:v>CSA7008BBEV4</x:v>
      </x:c>
      <x:c r="E647" s="30" t="str">
        <x:v>尚界牌</x:v>
      </x:c>
      <x:c r="F647" s="30"/>
      <x:c r="G647" s="30" t="str">
        <x:v>上海汽车变速器有限公司</x:v>
      </x:c>
      <x:c r="H647" s="30" t="str">
        <x:v>TZ215XY1211</x:v>
      </x:c>
      <x:c r="I647" s="30" t="str">
        <x:v>264</x:v>
      </x:c>
      <x:c r="J647" s="30" t="n">
        <x:v>264</x:v>
      </x:c>
      <x:c r="K647" s="30"/>
      <x:c r="L647" s="30" t="str">
        <x:v>blank</x:v>
      </x:c>
      <x:c r="M647" s="30" t="str"/>
      <x:c r="N647" s="30" t="str"/>
      <x:c r="O647" s="30" t="str"/>
      <x:c r="P647" s="30" t="str"/>
      <x:c r="Q647" s="30" t="str"/>
      <x:c r="R647" s="30" t="str"/>
      <x:c r="S647" s="30" t="str"/>
      <x:c r="T647" s="30" t="str"/>
      <x:c r="U647" s="30" t="str">
        <x:v>pending</x:v>
      </x:c>
      <x:c r="V647" s="30" t="str">
        <x:v>Copyright © 2026 David YE</x:v>
      </x:c>
    </x:row>
    <x:row r="648">
      <x:c r="A648" s="30" t="str">
        <x:v>P1-最新批次</x:v>
      </x:c>
      <x:c r="B648" s="30" t="n">
        <x:v>4026</x:v>
      </x:c>
      <x:c r="C648" s="30" t="n">
        <x:v>405</x:v>
      </x:c>
      <x:c r="D648" s="30" t="str">
        <x:v>CSA7008BBEV5</x:v>
      </x:c>
      <x:c r="E648" s="30" t="str">
        <x:v>尚界牌</x:v>
      </x:c>
      <x:c r="F648" s="30"/>
      <x:c r="G648" s="30" t="str">
        <x:v>上海汽车变速器有限公司</x:v>
      </x:c>
      <x:c r="H648" s="30" t="str">
        <x:v>TZ215XY1211</x:v>
      </x:c>
      <x:c r="I648" s="30" t="str">
        <x:v>264</x:v>
      </x:c>
      <x:c r="J648" s="30" t="n">
        <x:v>264</x:v>
      </x:c>
      <x:c r="K648" s="30"/>
      <x:c r="L648" s="30" t="str">
        <x:v>blank</x:v>
      </x:c>
      <x:c r="M648" s="30" t="str"/>
      <x:c r="N648" s="30" t="str"/>
      <x:c r="O648" s="30" t="str"/>
      <x:c r="P648" s="30" t="str"/>
      <x:c r="Q648" s="30" t="str"/>
      <x:c r="R648" s="30" t="str"/>
      <x:c r="S648" s="30" t="str"/>
      <x:c r="T648" s="30" t="str"/>
      <x:c r="U648" s="30" t="str">
        <x:v>pending</x:v>
      </x:c>
      <x:c r="V648" s="30" t="str">
        <x:v>Copyright © 2026 David YE</x:v>
      </x:c>
    </x:row>
    <x:row r="649">
      <x:c r="A649" s="30" t="str">
        <x:v>P1-最新批次</x:v>
      </x:c>
      <x:c r="B649" s="30" t="n">
        <x:v>4027</x:v>
      </x:c>
      <x:c r="C649" s="30" t="n">
        <x:v>405</x:v>
      </x:c>
      <x:c r="D649" s="30" t="str">
        <x:v>CSA7008BBEV6</x:v>
      </x:c>
      <x:c r="E649" s="30" t="str">
        <x:v>尚界牌</x:v>
      </x:c>
      <x:c r="F649" s="30"/>
      <x:c r="G649" s="30" t="str">
        <x:v>上海汽车变速器有限公司</x:v>
      </x:c>
      <x:c r="H649" s="30" t="str">
        <x:v>TZ215XY1211</x:v>
      </x:c>
      <x:c r="I649" s="30" t="str">
        <x:v>264</x:v>
      </x:c>
      <x:c r="J649" s="30" t="n">
        <x:v>264</x:v>
      </x:c>
      <x:c r="K649" s="30"/>
      <x:c r="L649" s="30" t="str">
        <x:v>blank</x:v>
      </x:c>
      <x:c r="M649" s="30" t="str"/>
      <x:c r="N649" s="30" t="str"/>
      <x:c r="O649" s="30" t="str"/>
      <x:c r="P649" s="30" t="str"/>
      <x:c r="Q649" s="30" t="str"/>
      <x:c r="R649" s="30" t="str"/>
      <x:c r="S649" s="30" t="str"/>
      <x:c r="T649" s="30" t="str"/>
      <x:c r="U649" s="30" t="str">
        <x:v>pending</x:v>
      </x:c>
      <x:c r="V649" s="30" t="str">
        <x:v>Copyright © 2026 David YE</x:v>
      </x:c>
    </x:row>
    <x:row r="650">
      <x:c r="A650" s="30" t="str">
        <x:v>P1-最新批次</x:v>
      </x:c>
      <x:c r="B650" s="30" t="n">
        <x:v>4028</x:v>
      </x:c>
      <x:c r="C650" s="30" t="n">
        <x:v>405</x:v>
      </x:c>
      <x:c r="D650" s="30" t="str">
        <x:v>FZ6530BEVWD19B</x:v>
      </x:c>
      <x:c r="E650" s="30" t="str">
        <x:v>零跑牌</x:v>
      </x:c>
      <x:c r="F650" s="30"/>
      <x:c r="G650" s="30" t="str">
        <x:v>金华凌昇动力科技有限公司/湖州凌昇动力科技有限公司/湖州凌昇动力科技有限公司</x:v>
      </x:c>
      <x:c r="H650" s="30" t="str">
        <x:v>YS220QY032/TZ180QY045/TZ180QY045</x:v>
      </x:c>
      <x:c r="I650" s="30" t="str">
        <x:v>180/180/180</x:v>
      </x:c>
      <x:c r="J650" s="30" t="n">
        <x:v>540</x:v>
      </x:c>
      <x:c r="K650" s="30"/>
      <x:c r="L650" s="30" t="str">
        <x:v>blank</x:v>
      </x:c>
      <x:c r="M650" s="30" t="str"/>
      <x:c r="N650" s="30" t="str"/>
      <x:c r="O650" s="30" t="str"/>
      <x:c r="P650" s="30" t="str"/>
      <x:c r="Q650" s="30" t="str"/>
      <x:c r="R650" s="30" t="str"/>
      <x:c r="S650" s="30" t="str"/>
      <x:c r="T650" s="30" t="str"/>
      <x:c r="U650" s="30" t="str">
        <x:v>pending</x:v>
      </x:c>
      <x:c r="V650" s="30" t="str">
        <x:v>Copyright © 2026 David YE</x:v>
      </x:c>
    </x:row>
    <x:row r="651">
      <x:c r="A651" s="30" t="str">
        <x:v>P1-最新批次</x:v>
      </x:c>
      <x:c r="B651" s="30" t="n">
        <x:v>4029</x:v>
      </x:c>
      <x:c r="C651" s="30" t="n">
        <x:v>405</x:v>
      </x:c>
      <x:c r="D651" s="30" t="str">
        <x:v>FZ6530BEVWD99A</x:v>
      </x:c>
      <x:c r="E651" s="30" t="str">
        <x:v>零跑牌</x:v>
      </x:c>
      <x:c r="F651" s="30"/>
      <x:c r="G651" s="30" t="str">
        <x:v>金华凌昇动力科技有限公司</x:v>
      </x:c>
      <x:c r="H651" s="30" t="str">
        <x:v>YS220QY032/TZ220QY033</x:v>
      </x:c>
      <x:c r="I651" s="30" t="str">
        <x:v>180/230</x:v>
      </x:c>
      <x:c r="J651" s="30" t="n">
        <x:v>410</x:v>
      </x:c>
      <x:c r="K651" s="30"/>
      <x:c r="L651" s="30" t="str">
        <x:v>blank</x:v>
      </x:c>
      <x:c r="M651" s="30" t="str"/>
      <x:c r="N651" s="30" t="str"/>
      <x:c r="O651" s="30" t="str"/>
      <x:c r="P651" s="30" t="str"/>
      <x:c r="Q651" s="30" t="str"/>
      <x:c r="R651" s="30" t="str"/>
      <x:c r="S651" s="30" t="str"/>
      <x:c r="T651" s="30" t="str"/>
      <x:c r="U651" s="30" t="str">
        <x:v>pending</x:v>
      </x:c>
      <x:c r="V651" s="30" t="str">
        <x:v>Copyright © 2026 David YE</x:v>
      </x:c>
    </x:row>
    <x:row r="652">
      <x:c r="A652" s="30" t="str">
        <x:v>P1-最新批次</x:v>
      </x:c>
      <x:c r="B652" s="30" t="n">
        <x:v>4030</x:v>
      </x:c>
      <x:c r="C652" s="30" t="n">
        <x:v>405</x:v>
      </x:c>
      <x:c r="D652" s="30" t="str">
        <x:v>FZ7000BEVA05A</x:v>
      </x:c>
      <x:c r="E652" s="30" t="str">
        <x:v>零跑牌</x:v>
      </x:c>
      <x:c r="F652" s="30"/>
      <x:c r="G652" s="30" t="str">
        <x:v>湖州凌昇动力科技有限公司</x:v>
      </x:c>
      <x:c r="H652" s="30" t="str">
        <x:v>TZ180QY057</x:v>
      </x:c>
      <x:c r="I652" s="30" t="str">
        <x:v>70</x:v>
      </x:c>
      <x:c r="J652" s="30" t="n">
        <x:v>70</x:v>
      </x:c>
      <x:c r="K652" s="30"/>
      <x:c r="L652" s="30" t="str">
        <x:v>blank</x:v>
      </x:c>
      <x:c r="M652" s="30" t="str"/>
      <x:c r="N652" s="30" t="str"/>
      <x:c r="O652" s="30" t="str"/>
      <x:c r="P652" s="30" t="str"/>
      <x:c r="Q652" s="30" t="str"/>
      <x:c r="R652" s="30" t="str"/>
      <x:c r="S652" s="30" t="str"/>
      <x:c r="T652" s="30" t="str"/>
      <x:c r="U652" s="30" t="str">
        <x:v>pending</x:v>
      </x:c>
      <x:c r="V652" s="30" t="str">
        <x:v>Copyright © 2026 David YE</x:v>
      </x:c>
    </x:row>
    <x:row r="653">
      <x:c r="A653" s="30" t="str">
        <x:v>P1-最新批次</x:v>
      </x:c>
      <x:c r="B653" s="30" t="n">
        <x:v>4031</x:v>
      </x:c>
      <x:c r="C653" s="30" t="n">
        <x:v>405</x:v>
      </x:c>
      <x:c r="D653" s="30" t="str">
        <x:v>FZ7000BEVA05B</x:v>
      </x:c>
      <x:c r="E653" s="30" t="str">
        <x:v>零跑牌</x:v>
      </x:c>
      <x:c r="F653" s="30"/>
      <x:c r="G653" s="30" t="str">
        <x:v>湖州凌昇动力科技有限公司</x:v>
      </x:c>
      <x:c r="H653" s="30" t="str">
        <x:v>TZ180QY027</x:v>
      </x:c>
      <x:c r="I653" s="30" t="str">
        <x:v>90</x:v>
      </x:c>
      <x:c r="J653" s="30" t="n">
        <x:v>90</x:v>
      </x:c>
      <x:c r="K653" s="30"/>
      <x:c r="L653" s="30" t="str">
        <x:v>blank</x:v>
      </x:c>
      <x:c r="M653" s="30" t="str"/>
      <x:c r="N653" s="30" t="str"/>
      <x:c r="O653" s="30" t="str"/>
      <x:c r="P653" s="30" t="str"/>
      <x:c r="Q653" s="30" t="str"/>
      <x:c r="R653" s="30" t="str"/>
      <x:c r="S653" s="30" t="str"/>
      <x:c r="T653" s="30" t="str"/>
      <x:c r="U653" s="30" t="str">
        <x:v>pending</x:v>
      </x:c>
      <x:c r="V653" s="30" t="str">
        <x:v>Copyright © 2026 David YE</x:v>
      </x:c>
    </x:row>
    <x:row r="654">
      <x:c r="A654" s="30" t="str">
        <x:v>P1-最新批次</x:v>
      </x:c>
      <x:c r="B654" s="30" t="n">
        <x:v>4033</x:v>
      </x:c>
      <x:c r="C654" s="30" t="n">
        <x:v>405</x:v>
      </x:c>
      <x:c r="D654" s="30" t="str">
        <x:v>MR6521BEV102</x:v>
      </x:c>
      <x:c r="E654" s="30" t="str">
        <x:v>极氪牌</x:v>
      </x:c>
      <x:c r="F654" s="30"/>
      <x:c r="G654" s="30" t="str">
        <x:v>衢州极电电动汽车技术有限公司</x:v>
      </x:c>
      <x:c r="H654" s="30" t="str">
        <x:v>YS220XYG01</x:v>
      </x:c>
      <x:c r="I654" s="30" t="str">
        <x:v>310</x:v>
      </x:c>
      <x:c r="J654" s="30" t="n">
        <x:v>310</x:v>
      </x:c>
      <x:c r="K654" s="30"/>
      <x:c r="L654" s="30" t="str">
        <x:v>blank</x:v>
      </x:c>
      <x:c r="M654" s="30" t="str"/>
      <x:c r="N654" s="30" t="str"/>
      <x:c r="O654" s="30" t="str"/>
      <x:c r="P654" s="30" t="str"/>
      <x:c r="Q654" s="30" t="str"/>
      <x:c r="R654" s="30" t="str"/>
      <x:c r="S654" s="30" t="str"/>
      <x:c r="T654" s="30" t="str"/>
      <x:c r="U654" s="30" t="str">
        <x:v>pending</x:v>
      </x:c>
      <x:c r="V654" s="30" t="str">
        <x:v>Copyright © 2026 David YE</x:v>
      </x:c>
    </x:row>
    <x:row r="655">
      <x:c r="A655" s="30" t="str">
        <x:v>P1-最新批次</x:v>
      </x:c>
      <x:c r="B655" s="30" t="n">
        <x:v>4035</x:v>
      </x:c>
      <x:c r="C655" s="30" t="n">
        <x:v>405</x:v>
      </x:c>
      <x:c r="D655" s="30" t="str">
        <x:v>MR7002BEV107</x:v>
      </x:c>
      <x:c r="E655" s="30" t="str">
        <x:v>领克牌</x:v>
      </x:c>
      <x:c r="F655" s="30"/>
      <x:c r="G655" s="30" t="str">
        <x:v>衢州极电电动汽车技术有限公司</x:v>
      </x:c>
      <x:c r="H655" s="30" t="str">
        <x:v>TZ220XYC03</x:v>
      </x:c>
      <x:c r="I655" s="30" t="str">
        <x:v>300</x:v>
      </x:c>
      <x:c r="J655" s="30" t="n">
        <x:v>300</x:v>
      </x:c>
      <x:c r="K655" s="30"/>
      <x:c r="L655" s="30" t="str">
        <x:v>blank</x:v>
      </x:c>
      <x:c r="M655" s="30" t="str"/>
      <x:c r="N655" s="30" t="str"/>
      <x:c r="O655" s="30" t="str"/>
      <x:c r="P655" s="30" t="str"/>
      <x:c r="Q655" s="30" t="str"/>
      <x:c r="R655" s="30" t="str"/>
      <x:c r="S655" s="30" t="str"/>
      <x:c r="T655" s="30" t="str"/>
      <x:c r="U655" s="30" t="str">
        <x:v>pending</x:v>
      </x:c>
      <x:c r="V655" s="30" t="str">
        <x:v>Copyright © 2026 David YE</x:v>
      </x:c>
    </x:row>
    <x:row r="656">
      <x:c r="A656" s="30" t="str">
        <x:v>P1-最新批次</x:v>
      </x:c>
      <x:c r="B656" s="30" t="n">
        <x:v>4038</x:v>
      </x:c>
      <x:c r="C656" s="30" t="n">
        <x:v>405</x:v>
      </x:c>
      <x:c r="D656" s="30" t="str">
        <x:v>SKE6530DBEVA1F</x:v>
      </x:c>
      <x:c r="E656" s="30" t="str">
        <x:v>问界牌</x:v>
      </x:c>
      <x:c r="F656" s="30"/>
      <x:c r="G656" s="30" t="str">
        <x:v>华为数字能源技术有限公司</x:v>
      </x:c>
      <x:c r="H656" s="30" t="str">
        <x:v>YY67YS210A05/YY67TZ210A05</x:v>
      </x:c>
      <x:c r="I656" s="30" t="str">
        <x:v>220/277</x:v>
      </x:c>
      <x:c r="J656" s="30" t="n">
        <x:v>497</x:v>
      </x:c>
      <x:c r="K656" s="30"/>
      <x:c r="L656" s="30" t="str">
        <x:v>blank</x:v>
      </x:c>
      <x:c r="M656" s="30" t="str"/>
      <x:c r="N656" s="30" t="str"/>
      <x:c r="O656" s="30" t="str"/>
      <x:c r="P656" s="30" t="str"/>
      <x:c r="Q656" s="30" t="str"/>
      <x:c r="R656" s="30" t="str"/>
      <x:c r="S656" s="30" t="str"/>
      <x:c r="T656" s="30" t="str"/>
      <x:c r="U656" s="30" t="str">
        <x:v>pending</x:v>
      </x:c>
      <x:c r="V656" s="30" t="str">
        <x:v>Copyright © 2026 David YE</x:v>
      </x:c>
    </x:row>
    <x:row r="657">
      <x:c r="A657" s="30" t="str">
        <x:v>P1-最新批次</x:v>
      </x:c>
      <x:c r="B657" s="30" t="n">
        <x:v>4039</x:v>
      </x:c>
      <x:c r="C657" s="30" t="n">
        <x:v>405</x:v>
      </x:c>
      <x:c r="D657" s="30" t="str">
        <x:v>SQR6502BEVE0Y5</x:v>
      </x:c>
      <x:c r="E657" s="30" t="str">
        <x:v>星途牌</x:v>
      </x:c>
      <x:c r="F657" s="30"/>
      <x:c r="G657" s="30" t="str">
        <x:v>联合汽车电子有限公司</x:v>
      </x:c>
      <x:c r="H657" s="30" t="str">
        <x:v>TZ220XSG05</x:v>
      </x:c>
      <x:c r="I657" s="30" t="str">
        <x:v>230</x:v>
      </x:c>
      <x:c r="J657" s="30" t="n">
        <x:v>230</x:v>
      </x:c>
      <x:c r="K657" s="30"/>
      <x:c r="L657" s="30" t="str">
        <x:v>blank</x:v>
      </x:c>
      <x:c r="M657" s="30" t="str"/>
      <x:c r="N657" s="30" t="str"/>
      <x:c r="O657" s="30" t="str"/>
      <x:c r="P657" s="30" t="str"/>
      <x:c r="Q657" s="30" t="str"/>
      <x:c r="R657" s="30" t="str"/>
      <x:c r="S657" s="30" t="str"/>
      <x:c r="T657" s="30" t="str"/>
      <x:c r="U657" s="30" t="str">
        <x:v>pending</x:v>
      </x:c>
      <x:c r="V657" s="30" t="str">
        <x:v>Copyright © 2026 David YE</x:v>
      </x:c>
    </x:row>
    <x:row r="658">
      <x:c r="A658" s="30" t="str">
        <x:v>P1-最新批次</x:v>
      </x:c>
      <x:c r="B658" s="30" t="n">
        <x:v>4040</x:v>
      </x:c>
      <x:c r="C658" s="30" t="n">
        <x:v>405</x:v>
      </x:c>
      <x:c r="D658" s="30" t="str">
        <x:v>SQR7000BEVT16A</x:v>
      </x:c>
      <x:c r="E658" s="30" t="str">
        <x:v>奇瑞牌</x:v>
      </x:c>
      <x:c r="F658" s="30"/>
      <x:c r="G658" s="30" t="str">
        <x:v>芜湖埃科驱动科技有限公司</x:v>
      </x:c>
      <x:c r="H658" s="30" t="str">
        <x:v>TZ180YMZA0</x:v>
      </x:c>
      <x:c r="I658" s="30" t="str">
        <x:v>178</x:v>
      </x:c>
      <x:c r="J658" s="30" t="n">
        <x:v>178</x:v>
      </x:c>
      <x:c r="K658" s="30"/>
      <x:c r="L658" s="30" t="str">
        <x:v>blank</x:v>
      </x:c>
      <x:c r="M658" s="30" t="str"/>
      <x:c r="N658" s="30" t="str"/>
      <x:c r="O658" s="30" t="str"/>
      <x:c r="P658" s="30" t="str"/>
      <x:c r="Q658" s="30" t="str"/>
      <x:c r="R658" s="30" t="str"/>
      <x:c r="S658" s="30" t="str"/>
      <x:c r="T658" s="30" t="str"/>
      <x:c r="U658" s="30" t="str">
        <x:v>pending</x:v>
      </x:c>
      <x:c r="V658" s="30" t="str">
        <x:v>Copyright © 2026 David YE</x:v>
      </x:c>
    </x:row>
    <x:row r="659">
      <x:c r="A659" s="30" t="str">
        <x:v>P1-最新批次</x:v>
      </x:c>
      <x:c r="B659" s="30" t="n">
        <x:v>4041</x:v>
      </x:c>
      <x:c r="C659" s="30" t="n">
        <x:v>405</x:v>
      </x:c>
      <x:c r="D659" s="30" t="str">
        <x:v>BYD6460AL6HEV3</x:v>
      </x:c>
      <x:c r="E659" s="30" t="str">
        <x:v>比亚迪牌</x:v>
      </x:c>
      <x:c r="F659" s="30"/>
      <x:c r="G659" s="30"/>
      <x:c r="H659" s="30"/>
      <x:c r="I659" s="30" t="str">
        <x:v>120</x:v>
      </x:c>
      <x:c r="J659" s="30" t="n">
        <x:v>120</x:v>
      </x:c>
      <x:c r="K659" s="30"/>
      <x:c r="L659" s="30" t="str">
        <x:v>blank</x:v>
      </x:c>
      <x:c r="M659" s="30" t="str"/>
      <x:c r="N659" s="30" t="str"/>
      <x:c r="O659" s="30" t="str"/>
      <x:c r="P659" s="30" t="str"/>
      <x:c r="Q659" s="30" t="str"/>
      <x:c r="R659" s="30" t="str"/>
      <x:c r="S659" s="30" t="str"/>
      <x:c r="T659" s="30" t="str"/>
      <x:c r="U659" s="30" t="str">
        <x:v>pending</x:v>
      </x:c>
      <x:c r="V659" s="30" t="str">
        <x:v>Copyright © 2026 David YE</x:v>
      </x:c>
    </x:row>
    <x:row r="660">
      <x:c r="A660" s="30" t="str">
        <x:v>P1-最新批次</x:v>
      </x:c>
      <x:c r="B660" s="30" t="n">
        <x:v>4042</x:v>
      </x:c>
      <x:c r="C660" s="30" t="n">
        <x:v>405</x:v>
      </x:c>
      <x:c r="D660" s="30" t="str">
        <x:v>BYD6476ST6HEV11</x:v>
      </x:c>
      <x:c r="E660" s="30" t="str">
        <x:v>比亚迪牌</x:v>
      </x:c>
      <x:c r="F660" s="30"/>
      <x:c r="G660" s="30"/>
      <x:c r="H660" s="30"/>
      <x:c r="I660" s="30" t="str">
        <x:v>120</x:v>
      </x:c>
      <x:c r="J660" s="30" t="n">
        <x:v>120</x:v>
      </x:c>
      <x:c r="K660" s="30"/>
      <x:c r="L660" s="30" t="str">
        <x:v>blank</x:v>
      </x:c>
      <x:c r="M660" s="30" t="str"/>
      <x:c r="N660" s="30" t="str"/>
      <x:c r="O660" s="30" t="str"/>
      <x:c r="P660" s="30" t="str"/>
      <x:c r="Q660" s="30" t="str"/>
      <x:c r="R660" s="30" t="str"/>
      <x:c r="S660" s="30" t="str"/>
      <x:c r="T660" s="30" t="str"/>
      <x:c r="U660" s="30" t="str">
        <x:v>pending</x:v>
      </x:c>
      <x:c r="V660" s="30" t="str">
        <x:v>Copyright © 2026 David YE</x:v>
      </x:c>
    </x:row>
    <x:row r="661">
      <x:c r="A661" s="30" t="str">
        <x:v>P1-最新批次</x:v>
      </x:c>
      <x:c r="B661" s="30" t="n">
        <x:v>4043</x:v>
      </x:c>
      <x:c r="C661" s="30" t="n">
        <x:v>405</x:v>
      </x:c>
      <x:c r="D661" s="30" t="str">
        <x:v>BYD6480AMHEV13</x:v>
      </x:c>
      <x:c r="E661" s="30" t="str">
        <x:v>比亚迪牌</x:v>
      </x:c>
      <x:c r="F661" s="30"/>
      <x:c r="G661" s="30"/>
      <x:c r="H661" s="30"/>
      <x:c r="I661" s="30" t="str">
        <x:v>175</x:v>
      </x:c>
      <x:c r="J661" s="30" t="n">
        <x:v>175</x:v>
      </x:c>
      <x:c r="K661" s="30"/>
      <x:c r="L661" s="30" t="str">
        <x:v>blank</x:v>
      </x:c>
      <x:c r="M661" s="30" t="str"/>
      <x:c r="N661" s="30" t="str"/>
      <x:c r="O661" s="30" t="str"/>
      <x:c r="P661" s="30" t="str"/>
      <x:c r="Q661" s="30" t="str"/>
      <x:c r="R661" s="30" t="str"/>
      <x:c r="S661" s="30" t="str"/>
      <x:c r="T661" s="30" t="str"/>
      <x:c r="U661" s="30" t="str">
        <x:v>pending</x:v>
      </x:c>
      <x:c r="V661" s="30" t="str">
        <x:v>Copyright © 2026 David YE</x:v>
      </x:c>
    </x:row>
    <x:row r="662">
      <x:c r="A662" s="30" t="str">
        <x:v>P1-最新批次</x:v>
      </x:c>
      <x:c r="B662" s="30" t="n">
        <x:v>4044</x:v>
      </x:c>
      <x:c r="C662" s="30" t="n">
        <x:v>405</x:v>
      </x:c>
      <x:c r="D662" s="30" t="str">
        <x:v>BYD6480CD6HEV1</x:v>
      </x:c>
      <x:c r="E662" s="30" t="str">
        <x:v>比亚迪牌</x:v>
      </x:c>
      <x:c r="F662" s="30"/>
      <x:c r="G662" s="30"/>
      <x:c r="H662" s="30"/>
      <x:c r="I662" s="30" t="str">
        <x:v>175</x:v>
      </x:c>
      <x:c r="J662" s="30" t="n">
        <x:v>175</x:v>
      </x:c>
      <x:c r="K662" s="30"/>
      <x:c r="L662" s="30" t="str">
        <x:v>blank</x:v>
      </x:c>
      <x:c r="M662" s="30" t="str"/>
      <x:c r="N662" s="30" t="str"/>
      <x:c r="O662" s="30" t="str"/>
      <x:c r="P662" s="30" t="str"/>
      <x:c r="Q662" s="30" t="str"/>
      <x:c r="R662" s="30" t="str"/>
      <x:c r="S662" s="30" t="str"/>
      <x:c r="T662" s="30" t="str"/>
      <x:c r="U662" s="30" t="str">
        <x:v>pending</x:v>
      </x:c>
      <x:c r="V662" s="30" t="str">
        <x:v>Copyright © 2026 David YE</x:v>
      </x:c>
    </x:row>
    <x:row r="663">
      <x:c r="A663" s="30" t="str">
        <x:v>P1-最新批次</x:v>
      </x:c>
      <x:c r="B663" s="30" t="n">
        <x:v>4045</x:v>
      </x:c>
      <x:c r="C663" s="30" t="n">
        <x:v>405</x:v>
      </x:c>
      <x:c r="D663" s="30" t="str">
        <x:v>BYD6480CD6HEV2</x:v>
      </x:c>
      <x:c r="E663" s="30" t="str">
        <x:v>比亚迪牌</x:v>
      </x:c>
      <x:c r="F663" s="30"/>
      <x:c r="G663" s="30"/>
      <x:c r="H663" s="30"/>
      <x:c r="I663" s="30" t="str">
        <x:v>175</x:v>
      </x:c>
      <x:c r="J663" s="30" t="n">
        <x:v>175</x:v>
      </x:c>
      <x:c r="K663" s="30"/>
      <x:c r="L663" s="30" t="str">
        <x:v>blank</x:v>
      </x:c>
      <x:c r="M663" s="30" t="str"/>
      <x:c r="N663" s="30" t="str"/>
      <x:c r="O663" s="30" t="str"/>
      <x:c r="P663" s="30" t="str"/>
      <x:c r="Q663" s="30" t="str"/>
      <x:c r="R663" s="30" t="str"/>
      <x:c r="S663" s="30" t="str"/>
      <x:c r="T663" s="30" t="str"/>
      <x:c r="U663" s="30" t="str">
        <x:v>pending</x:v>
      </x:c>
      <x:c r="V663" s="30" t="str">
        <x:v>Copyright © 2026 David YE</x:v>
      </x:c>
    </x:row>
    <x:row r="664">
      <x:c r="A664" s="30" t="str">
        <x:v>P1-最新批次</x:v>
      </x:c>
      <x:c r="B664" s="30" t="n">
        <x:v>4046</x:v>
      </x:c>
      <x:c r="C664" s="30" t="n">
        <x:v>405</x:v>
      </x:c>
      <x:c r="D664" s="30" t="str">
        <x:v>BYD6530CA6HEV1</x:v>
      </x:c>
      <x:c r="E664" s="30" t="str">
        <x:v>比亚迪牌</x:v>
      </x:c>
      <x:c r="F664" s="30"/>
      <x:c r="G664" s="30"/>
      <x:c r="H664" s="30"/>
      <x:c r="I664" s="30" t="str">
        <x:v>200</x:v>
      </x:c>
      <x:c r="J664" s="30" t="n">
        <x:v>200</x:v>
      </x:c>
      <x:c r="K664" s="30"/>
      <x:c r="L664" s="30" t="str">
        <x:v>blank</x:v>
      </x:c>
      <x:c r="M664" s="30" t="str"/>
      <x:c r="N664" s="30" t="str"/>
      <x:c r="O664" s="30" t="str"/>
      <x:c r="P664" s="30" t="str"/>
      <x:c r="Q664" s="30" t="str"/>
      <x:c r="R664" s="30" t="str"/>
      <x:c r="S664" s="30" t="str"/>
      <x:c r="T664" s="30" t="str"/>
      <x:c r="U664" s="30" t="str">
        <x:v>pending</x:v>
      </x:c>
      <x:c r="V664" s="30" t="str">
        <x:v>Copyright © 2026 David YE</x:v>
      </x:c>
    </x:row>
    <x:row r="665">
      <x:c r="A665" s="30" t="str">
        <x:v>P1-最新批次</x:v>
      </x:c>
      <x:c r="B665" s="30" t="n">
        <x:v>4047</x:v>
      </x:c>
      <x:c r="C665" s="30" t="n">
        <x:v>405</x:v>
      </x:c>
      <x:c r="D665" s="30" t="str">
        <x:v>BYD6530CA6HEV2</x:v>
      </x:c>
      <x:c r="E665" s="30" t="str">
        <x:v>比亚迪牌</x:v>
      </x:c>
      <x:c r="F665" s="30"/>
      <x:c r="G665" s="30"/>
      <x:c r="H665" s="30"/>
      <x:c r="I665" s="30" t="str">
        <x:v>200</x:v>
      </x:c>
      <x:c r="J665" s="30" t="n">
        <x:v>200</x:v>
      </x:c>
      <x:c r="K665" s="30"/>
      <x:c r="L665" s="30" t="str">
        <x:v>blank</x:v>
      </x:c>
      <x:c r="M665" s="30" t="str"/>
      <x:c r="N665" s="30" t="str"/>
      <x:c r="O665" s="30" t="str"/>
      <x:c r="P665" s="30" t="str"/>
      <x:c r="Q665" s="30" t="str"/>
      <x:c r="R665" s="30" t="str"/>
      <x:c r="S665" s="30" t="str"/>
      <x:c r="T665" s="30" t="str"/>
      <x:c r="U665" s="30" t="str">
        <x:v>pending</x:v>
      </x:c>
      <x:c r="V665" s="30" t="str">
        <x:v>Copyright © 2026 David YE</x:v>
      </x:c>
    </x:row>
    <x:row r="666">
      <x:c r="A666" s="30" t="str">
        <x:v>P1-最新批次</x:v>
      </x:c>
      <x:c r="B666" s="30" t="n">
        <x:v>4048</x:v>
      </x:c>
      <x:c r="C666" s="30" t="n">
        <x:v>405</x:v>
      </x:c>
      <x:c r="D666" s="30" t="str">
        <x:v>BYD7150ADHEVA3</x:v>
      </x:c>
      <x:c r="E666" s="30" t="str">
        <x:v>比亚迪牌</x:v>
      </x:c>
      <x:c r="F666" s="30"/>
      <x:c r="G666" s="30"/>
      <x:c r="H666" s="30"/>
      <x:c r="I666" s="30" t="str">
        <x:v>175</x:v>
      </x:c>
      <x:c r="J666" s="30" t="n">
        <x:v>175</x:v>
      </x:c>
      <x:c r="K666" s="30"/>
      <x:c r="L666" s="30" t="str">
        <x:v>blank</x:v>
      </x:c>
      <x:c r="M666" s="30" t="str"/>
      <x:c r="N666" s="30" t="str"/>
      <x:c r="O666" s="30" t="str"/>
      <x:c r="P666" s="30" t="str"/>
      <x:c r="Q666" s="30" t="str"/>
      <x:c r="R666" s="30" t="str"/>
      <x:c r="S666" s="30" t="str"/>
      <x:c r="T666" s="30" t="str"/>
      <x:c r="U666" s="30" t="str">
        <x:v>pending</x:v>
      </x:c>
      <x:c r="V666" s="30" t="str">
        <x:v>Copyright © 2026 David YE</x:v>
      </x:c>
    </x:row>
    <x:row r="667">
      <x:c r="A667" s="30" t="str">
        <x:v>P1-最新批次</x:v>
      </x:c>
      <x:c r="B667" s="30" t="n">
        <x:v>4049</x:v>
      </x:c>
      <x:c r="C667" s="30" t="n">
        <x:v>405</x:v>
      </x:c>
      <x:c r="D667" s="30" t="str">
        <x:v>BYD7150AZ6HEV2</x:v>
      </x:c>
      <x:c r="E667" s="30" t="str">
        <x:v>比亚迪牌</x:v>
      </x:c>
      <x:c r="F667" s="30"/>
      <x:c r="G667" s="30"/>
      <x:c r="H667" s="30"/>
      <x:c r="I667" s="30" t="str">
        <x:v>200</x:v>
      </x:c>
      <x:c r="J667" s="30" t="n">
        <x:v>200</x:v>
      </x:c>
      <x:c r="K667" s="30"/>
      <x:c r="L667" s="30" t="str">
        <x:v>blank</x:v>
      </x:c>
      <x:c r="M667" s="30" t="str"/>
      <x:c r="N667" s="30" t="str"/>
      <x:c r="O667" s="30" t="str"/>
      <x:c r="P667" s="30" t="str"/>
      <x:c r="Q667" s="30" t="str"/>
      <x:c r="R667" s="30" t="str"/>
      <x:c r="S667" s="30" t="str"/>
      <x:c r="T667" s="30" t="str"/>
      <x:c r="U667" s="30" t="str">
        <x:v>pending</x:v>
      </x:c>
      <x:c r="V667" s="30" t="str">
        <x:v>Copyright © 2026 David YE</x:v>
      </x:c>
    </x:row>
    <x:row r="668">
      <x:c r="A668" s="30" t="str">
        <x:v>P1-最新批次</x:v>
      </x:c>
      <x:c r="B668" s="30" t="n">
        <x:v>4050</x:v>
      </x:c>
      <x:c r="C668" s="30" t="n">
        <x:v>405</x:v>
      </x:c>
      <x:c r="D668" s="30" t="str">
        <x:v>BYD7150AZ6HEV3</x:v>
      </x:c>
      <x:c r="E668" s="30" t="str">
        <x:v>比亚迪牌</x:v>
      </x:c>
      <x:c r="F668" s="30"/>
      <x:c r="G668" s="30"/>
      <x:c r="H668" s="30"/>
      <x:c r="I668" s="30" t="str">
        <x:v>前/后: 200/200</x:v>
      </x:c>
      <x:c r="J668" s="30" t="n">
        <x:v>400</x:v>
      </x:c>
      <x:c r="K668" s="30"/>
      <x:c r="L668" s="30" t="str">
        <x:v>blank</x:v>
      </x:c>
      <x:c r="M668" s="30" t="str"/>
      <x:c r="N668" s="30" t="str"/>
      <x:c r="O668" s="30" t="str"/>
      <x:c r="P668" s="30" t="str"/>
      <x:c r="Q668" s="30" t="str"/>
      <x:c r="R668" s="30" t="str"/>
      <x:c r="S668" s="30" t="str"/>
      <x:c r="T668" s="30" t="str"/>
      <x:c r="U668" s="30" t="str">
        <x:v>pending</x:v>
      </x:c>
      <x:c r="V668" s="30" t="str">
        <x:v>Copyright © 2026 David YE</x:v>
      </x:c>
    </x:row>
    <x:row r="669">
      <x:c r="A669" s="30" t="str">
        <x:v>P1-最新批次</x:v>
      </x:c>
      <x:c r="B669" s="30" t="n">
        <x:v>4051</x:v>
      </x:c>
      <x:c r="C669" s="30" t="n">
        <x:v>405</x:v>
      </x:c>
      <x:c r="D669" s="30" t="str">
        <x:v>BYD7150BV6HEV1</x:v>
      </x:c>
      <x:c r="E669" s="30" t="str">
        <x:v>比亚迪牌</x:v>
      </x:c>
      <x:c r="F669" s="30"/>
      <x:c r="G669" s="30"/>
      <x:c r="H669" s="30"/>
      <x:c r="I669" s="30" t="str">
        <x:v>175</x:v>
      </x:c>
      <x:c r="J669" s="30" t="n">
        <x:v>175</x:v>
      </x:c>
      <x:c r="K669" s="30"/>
      <x:c r="L669" s="30" t="str">
        <x:v>blank</x:v>
      </x:c>
      <x:c r="M669" s="30" t="str"/>
      <x:c r="N669" s="30" t="str"/>
      <x:c r="O669" s="30" t="str"/>
      <x:c r="P669" s="30" t="str"/>
      <x:c r="Q669" s="30" t="str"/>
      <x:c r="R669" s="30" t="str"/>
      <x:c r="S669" s="30" t="str"/>
      <x:c r="T669" s="30" t="str"/>
      <x:c r="U669" s="30" t="str">
        <x:v>pending</x:v>
      </x:c>
      <x:c r="V669" s="30" t="str">
        <x:v>Copyright © 2026 David YE</x:v>
      </x:c>
    </x:row>
    <x:row r="670">
      <x:c r="A670" s="30" t="str">
        <x:v>P1-最新批次</x:v>
      </x:c>
      <x:c r="B670" s="30" t="n">
        <x:v>4052</x:v>
      </x:c>
      <x:c r="C670" s="30" t="n">
        <x:v>405</x:v>
      </x:c>
      <x:c r="D670" s="30" t="str">
        <x:v>BYD7150BV6HEV2</x:v>
      </x:c>
      <x:c r="E670" s="30" t="str">
        <x:v>比亚迪牌</x:v>
      </x:c>
      <x:c r="F670" s="30"/>
      <x:c r="G670" s="30"/>
      <x:c r="H670" s="30"/>
      <x:c r="I670" s="30" t="str">
        <x:v>175</x:v>
      </x:c>
      <x:c r="J670" s="30" t="n">
        <x:v>175</x:v>
      </x:c>
      <x:c r="K670" s="30"/>
      <x:c r="L670" s="30" t="str">
        <x:v>blank</x:v>
      </x:c>
      <x:c r="M670" s="30" t="str"/>
      <x:c r="N670" s="30" t="str"/>
      <x:c r="O670" s="30" t="str"/>
      <x:c r="P670" s="30" t="str"/>
      <x:c r="Q670" s="30" t="str"/>
      <x:c r="R670" s="30" t="str"/>
      <x:c r="S670" s="30" t="str"/>
      <x:c r="T670" s="30" t="str"/>
      <x:c r="U670" s="30" t="str">
        <x:v>pending</x:v>
      </x:c>
      <x:c r="V670" s="30" t="str">
        <x:v>Copyright © 2026 David YE</x:v>
      </x:c>
    </x:row>
    <x:row r="671">
      <x:c r="A671" s="30" t="str">
        <x:v>P1-最新批次</x:v>
      </x:c>
      <x:c r="B671" s="30" t="n">
        <x:v>4053</x:v>
      </x:c>
      <x:c r="C671" s="30" t="n">
        <x:v>405</x:v>
      </x:c>
      <x:c r="D671" s="30" t="str">
        <x:v>BYD7150BW6HEV1</x:v>
      </x:c>
      <x:c r="E671" s="30" t="str">
        <x:v>比亚迪牌</x:v>
      </x:c>
      <x:c r="F671" s="30"/>
      <x:c r="G671" s="30"/>
      <x:c r="H671" s="30"/>
      <x:c r="I671" s="30" t="str">
        <x:v>175</x:v>
      </x:c>
      <x:c r="J671" s="30" t="n">
        <x:v>175</x:v>
      </x:c>
      <x:c r="K671" s="30"/>
      <x:c r="L671" s="30" t="str">
        <x:v>blank</x:v>
      </x:c>
      <x:c r="M671" s="30" t="str"/>
      <x:c r="N671" s="30" t="str"/>
      <x:c r="O671" s="30" t="str"/>
      <x:c r="P671" s="30" t="str"/>
      <x:c r="Q671" s="30" t="str"/>
      <x:c r="R671" s="30" t="str"/>
      <x:c r="S671" s="30" t="str"/>
      <x:c r="T671" s="30" t="str"/>
      <x:c r="U671" s="30" t="str">
        <x:v>pending</x:v>
      </x:c>
      <x:c r="V671" s="30" t="str">
        <x:v>Copyright © 2026 David YE</x:v>
      </x:c>
    </x:row>
    <x:row r="672">
      <x:c r="A672" s="30" t="str">
        <x:v>P1-最新批次</x:v>
      </x:c>
      <x:c r="B672" s="30" t="n">
        <x:v>4054</x:v>
      </x:c>
      <x:c r="C672" s="30" t="n">
        <x:v>405</x:v>
      </x:c>
      <x:c r="D672" s="30" t="str">
        <x:v>BYD7150BW6HEV2</x:v>
      </x:c>
      <x:c r="E672" s="30" t="str">
        <x:v>比亚迪牌</x:v>
      </x:c>
      <x:c r="F672" s="30"/>
      <x:c r="G672" s="30"/>
      <x:c r="H672" s="30"/>
      <x:c r="I672" s="30" t="str">
        <x:v>175</x:v>
      </x:c>
      <x:c r="J672" s="30" t="n">
        <x:v>175</x:v>
      </x:c>
      <x:c r="K672" s="30"/>
      <x:c r="L672" s="30" t="str">
        <x:v>blank</x:v>
      </x:c>
      <x:c r="M672" s="30" t="str"/>
      <x:c r="N672" s="30" t="str"/>
      <x:c r="O672" s="30" t="str"/>
      <x:c r="P672" s="30" t="str"/>
      <x:c r="Q672" s="30" t="str"/>
      <x:c r="R672" s="30" t="str"/>
      <x:c r="S672" s="30" t="str"/>
      <x:c r="T672" s="30" t="str"/>
      <x:c r="U672" s="30" t="str">
        <x:v>pending</x:v>
      </x:c>
      <x:c r="V672" s="30" t="str">
        <x:v>Copyright © 2026 David YE</x:v>
      </x:c>
    </x:row>
    <x:row r="673">
      <x:c r="A673" s="30" t="str">
        <x:v>P1-最新批次</x:v>
      </x:c>
      <x:c r="B673" s="30" t="n">
        <x:v>4055</x:v>
      </x:c>
      <x:c r="C673" s="30" t="n">
        <x:v>405</x:v>
      </x:c>
      <x:c r="D673" s="30" t="str">
        <x:v>FZ6530REEVWD19D</x:v>
      </x:c>
      <x:c r="E673" s="30" t="str">
        <x:v>零跑牌</x:v>
      </x:c>
      <x:c r="F673" s="30"/>
      <x:c r="G673" s="30"/>
      <x:c r="H673" s="30"/>
      <x:c r="I673" s="30" t="str">
        <x:v>(前/后左/后右):100/150/150</x:v>
      </x:c>
      <x:c r="J673" s="30" t="n">
        <x:v>400</x:v>
      </x:c>
      <x:c r="K673" s="30"/>
      <x:c r="L673" s="30" t="str">
        <x:v>blank</x:v>
      </x:c>
      <x:c r="M673" s="30" t="str"/>
      <x:c r="N673" s="30" t="str"/>
      <x:c r="O673" s="30" t="str"/>
      <x:c r="P673" s="30" t="str"/>
      <x:c r="Q673" s="30" t="str"/>
      <x:c r="R673" s="30" t="str"/>
      <x:c r="S673" s="30" t="str"/>
      <x:c r="T673" s="30" t="str"/>
      <x:c r="U673" s="30" t="str">
        <x:v>pending</x:v>
      </x:c>
      <x:c r="V673" s="30" t="str">
        <x:v>Copyright © 2026 David YE</x:v>
      </x:c>
    </x:row>
    <x:row r="674">
      <x:c r="A674" s="30" t="str">
        <x:v>P1-最新批次</x:v>
      </x:c>
      <x:c r="B674" s="30" t="n">
        <x:v>4056</x:v>
      </x:c>
      <x:c r="C674" s="30" t="n">
        <x:v>405</x:v>
      </x:c>
      <x:c r="D674" s="30" t="str">
        <x:v>FZ6530REEVWD99B</x:v>
      </x:c>
      <x:c r="E674" s="30" t="str">
        <x:v>零跑牌</x:v>
      </x:c>
      <x:c r="F674" s="30"/>
      <x:c r="G674" s="30"/>
      <x:c r="H674" s="30"/>
      <x:c r="I674" s="30" t="str">
        <x:v>前/后 100/200</x:v>
      </x:c>
      <x:c r="J674" s="30" t="n">
        <x:v>300</x:v>
      </x:c>
      <x:c r="K674" s="30"/>
      <x:c r="L674" s="30" t="str">
        <x:v>blank</x:v>
      </x:c>
      <x:c r="M674" s="30" t="str"/>
      <x:c r="N674" s="30" t="str"/>
      <x:c r="O674" s="30" t="str"/>
      <x:c r="P674" s="30" t="str"/>
      <x:c r="Q674" s="30" t="str"/>
      <x:c r="R674" s="30" t="str"/>
      <x:c r="S674" s="30" t="str"/>
      <x:c r="T674" s="30" t="str"/>
      <x:c r="U674" s="30" t="str">
        <x:v>pending</x:v>
      </x:c>
      <x:c r="V674" s="30" t="str">
        <x:v>Copyright © 2026 David YE</x:v>
      </x:c>
    </x:row>
    <x:row r="675">
      <x:c r="A675" s="30" t="str">
        <x:v>P1-最新批次</x:v>
      </x:c>
      <x:c r="B675" s="30" t="n">
        <x:v>4057</x:v>
      </x:c>
      <x:c r="C675" s="30" t="n">
        <x:v>405</x:v>
      </x:c>
      <x:c r="D675" s="30" t="str">
        <x:v>GAC6531CHEVMAF6A</x:v>
      </x:c>
      <x:c r="E675" s="30" t="str">
        <x:v>传祺(Trumpchi)牌</x:v>
      </x:c>
      <x:c r="F675" s="30"/>
      <x:c r="G675" s="30"/>
      <x:c r="H675" s="30"/>
      <x:c r="I675" s="30" t="str">
        <x:v>120</x:v>
      </x:c>
      <x:c r="J675" s="30" t="n">
        <x:v>120</x:v>
      </x:c>
      <x:c r="K675" s="30"/>
      <x:c r="L675" s="30" t="str">
        <x:v>blank</x:v>
      </x:c>
      <x:c r="M675" s="30" t="str"/>
      <x:c r="N675" s="30" t="str"/>
      <x:c r="O675" s="30" t="str"/>
      <x:c r="P675" s="30" t="str"/>
      <x:c r="Q675" s="30" t="str"/>
      <x:c r="R675" s="30" t="str"/>
      <x:c r="S675" s="30" t="str"/>
      <x:c r="T675" s="30" t="str"/>
      <x:c r="U675" s="30" t="str">
        <x:v>pending</x:v>
      </x:c>
      <x:c r="V675" s="30" t="str">
        <x:v>Copyright © 2026 David YE</x:v>
      </x:c>
    </x:row>
    <x:row r="676">
      <x:c r="A676" s="30" t="str">
        <x:v>P1-最新批次</x:v>
      </x:c>
      <x:c r="B676" s="30" t="n">
        <x:v>4058</x:v>
      </x:c>
      <x:c r="C676" s="30" t="n">
        <x:v>405</x:v>
      </x:c>
      <x:c r="D676" s="30" t="str">
        <x:v>GAC6531CHEVMAJ6A</x:v>
      </x:c>
      <x:c r="E676" s="30" t="str">
        <x:v>传祺(Trumpchi)牌</x:v>
      </x:c>
      <x:c r="F676" s="30"/>
      <x:c r="G676" s="30"/>
      <x:c r="H676" s="30"/>
      <x:c r="I676" s="30" t="str">
        <x:v>120</x:v>
      </x:c>
      <x:c r="J676" s="30" t="n">
        <x:v>120</x:v>
      </x:c>
      <x:c r="K676" s="30"/>
      <x:c r="L676" s="30" t="str">
        <x:v>blank</x:v>
      </x:c>
      <x:c r="M676" s="30" t="str"/>
      <x:c r="N676" s="30" t="str"/>
      <x:c r="O676" s="30" t="str"/>
      <x:c r="P676" s="30" t="str"/>
      <x:c r="Q676" s="30" t="str"/>
      <x:c r="R676" s="30" t="str"/>
      <x:c r="S676" s="30" t="str"/>
      <x:c r="T676" s="30" t="str"/>
      <x:c r="U676" s="30" t="str">
        <x:v>pending</x:v>
      </x:c>
      <x:c r="V676" s="30" t="str">
        <x:v>Copyright © 2026 David YE</x:v>
      </x:c>
    </x:row>
    <x:row r="677">
      <x:c r="A677" s="30" t="str">
        <x:v>P1-最新批次</x:v>
      </x:c>
      <x:c r="B677" s="30" t="n">
        <x:v>4059</x:v>
      </x:c>
      <x:c r="C677" s="30" t="n">
        <x:v>405</x:v>
      </x:c>
      <x:c r="D677" s="30" t="str">
        <x:v>HQ7151DCHEV120</x:v>
      </x:c>
      <x:c r="E677" s="30" t="str">
        <x:v>吉利牌</x:v>
      </x:c>
      <x:c r="F677" s="30"/>
      <x:c r="G677" s="30"/>
      <x:c r="H677" s="30"/>
      <x:c r="I677" s="30" t="str">
        <x:v>79</x:v>
      </x:c>
      <x:c r="J677" s="30" t="n">
        <x:v>79</x:v>
      </x:c>
      <x:c r="K677" s="30"/>
      <x:c r="L677" s="30" t="str">
        <x:v>blank</x:v>
      </x:c>
      <x:c r="M677" s="30" t="str"/>
      <x:c r="N677" s="30" t="str"/>
      <x:c r="O677" s="30" t="str"/>
      <x:c r="P677" s="30" t="str"/>
      <x:c r="Q677" s="30" t="str"/>
      <x:c r="R677" s="30" t="str"/>
      <x:c r="S677" s="30" t="str"/>
      <x:c r="T677" s="30" t="str"/>
      <x:c r="U677" s="30" t="str">
        <x:v>pending</x:v>
      </x:c>
      <x:c r="V677" s="30" t="str">
        <x:v>Copyright © 2026 David YE</x:v>
      </x:c>
    </x:row>
    <x:row r="678">
      <x:c r="A678" s="30" t="str">
        <x:v>P1-最新批次</x:v>
      </x:c>
      <x:c r="B678" s="30" t="n">
        <x:v>4060</x:v>
      </x:c>
      <x:c r="C678" s="30" t="n">
        <x:v>405</x:v>
      </x:c>
      <x:c r="D678" s="30" t="str">
        <x:v>HQ7151DCHEV121</x:v>
      </x:c>
      <x:c r="E678" s="30" t="str">
        <x:v>吉利牌</x:v>
      </x:c>
      <x:c r="F678" s="30"/>
      <x:c r="G678" s="30"/>
      <x:c r="H678" s="30"/>
      <x:c r="I678" s="30" t="str">
        <x:v>79</x:v>
      </x:c>
      <x:c r="J678" s="30" t="n">
        <x:v>79</x:v>
      </x:c>
      <x:c r="K678" s="30"/>
      <x:c r="L678" s="30" t="str">
        <x:v>blank</x:v>
      </x:c>
      <x:c r="M678" s="30" t="str"/>
      <x:c r="N678" s="30" t="str"/>
      <x:c r="O678" s="30" t="str"/>
      <x:c r="P678" s="30" t="str"/>
      <x:c r="Q678" s="30" t="str"/>
      <x:c r="R678" s="30" t="str"/>
      <x:c r="S678" s="30" t="str"/>
      <x:c r="T678" s="30" t="str"/>
      <x:c r="U678" s="30" t="str">
        <x:v>pending</x:v>
      </x:c>
      <x:c r="V678" s="30" t="str">
        <x:v>Copyright © 2026 David YE</x:v>
      </x:c>
    </x:row>
    <x:row r="679">
      <x:c r="A679" s="30" t="str">
        <x:v>P1-最新批次</x:v>
      </x:c>
      <x:c r="B679" s="30" t="n">
        <x:v>4061</x:v>
      </x:c>
      <x:c r="C679" s="30" t="n">
        <x:v>405</x:v>
      </x:c>
      <x:c r="D679" s="30" t="str">
        <x:v>HQ7151DCHEV124M</x:v>
      </x:c>
      <x:c r="E679" s="30" t="str">
        <x:v>吉利牌</x:v>
      </x:c>
      <x:c r="F679" s="30"/>
      <x:c r="G679" s="30"/>
      <x:c r="H679" s="30"/>
      <x:c r="I679" s="30" t="str">
        <x:v>90</x:v>
      </x:c>
      <x:c r="J679" s="30" t="n">
        <x:v>90</x:v>
      </x:c>
      <x:c r="K679" s="30"/>
      <x:c r="L679" s="30" t="str">
        <x:v>blank</x:v>
      </x:c>
      <x:c r="M679" s="30" t="str"/>
      <x:c r="N679" s="30" t="str"/>
      <x:c r="O679" s="30" t="str"/>
      <x:c r="P679" s="30" t="str"/>
      <x:c r="Q679" s="30" t="str"/>
      <x:c r="R679" s="30" t="str"/>
      <x:c r="S679" s="30" t="str"/>
      <x:c r="T679" s="30" t="str"/>
      <x:c r="U679" s="30" t="str">
        <x:v>pending</x:v>
      </x:c>
      <x:c r="V679" s="30" t="str">
        <x:v>Copyright © 2026 David YE</x:v>
      </x:c>
    </x:row>
    <x:row r="680">
      <x:c r="A680" s="30" t="str">
        <x:v>P1-最新批次</x:v>
      </x:c>
      <x:c r="B680" s="30" t="n">
        <x:v>4062</x:v>
      </x:c>
      <x:c r="C680" s="30" t="n">
        <x:v>405</x:v>
      </x:c>
      <x:c r="D680" s="30" t="str">
        <x:v>QCJ6520AP6HEV3</x:v>
      </x:c>
      <x:c r="E680" s="30" t="str">
        <x:v>腾势牌</x:v>
      </x:c>
      <x:c r="F680" s="30"/>
      <x:c r="G680" s="30"/>
      <x:c r="H680" s="30"/>
      <x:c r="I680" s="30" t="str">
        <x:v>前/后左/后右: 200/180/180</x:v>
      </x:c>
      <x:c r="J680" s="30" t="n">
        <x:v>560</x:v>
      </x:c>
      <x:c r="K680" s="30"/>
      <x:c r="L680" s="30" t="str">
        <x:v>blank</x:v>
      </x:c>
      <x:c r="M680" s="30" t="str"/>
      <x:c r="N680" s="30" t="str"/>
      <x:c r="O680" s="30" t="str"/>
      <x:c r="P680" s="30" t="str"/>
      <x:c r="Q680" s="30" t="str"/>
      <x:c r="R680" s="30" t="str"/>
      <x:c r="S680" s="30" t="str"/>
      <x:c r="T680" s="30" t="str"/>
      <x:c r="U680" s="30" t="str">
        <x:v>pending</x:v>
      </x:c>
      <x:c r="V680" s="30" t="str">
        <x:v>Copyright © 2026 David YE</x:v>
      </x:c>
    </x:row>
    <x:row r="681">
      <x:c r="A681" s="30" t="str">
        <x:v>P1-最新批次</x:v>
      </x:c>
      <x:c r="B681" s="30" t="n">
        <x:v>4063</x:v>
      </x:c>
      <x:c r="C681" s="30" t="n">
        <x:v>405</x:v>
      </x:c>
      <x:c r="D681" s="30" t="str">
        <x:v>QCJ6520MT6HEV10</x:v>
      </x:c>
      <x:c r="E681" s="30" t="str">
        <x:v>腾势牌</x:v>
      </x:c>
      <x:c r="F681" s="30"/>
      <x:c r="G681" s="30"/>
      <x:c r="H681" s="30"/>
      <x:c r="I681" s="30" t="str">
        <x:v>200,45</x:v>
      </x:c>
      <x:c r="J681" s="30" t="n">
        <x:v>245</x:v>
      </x:c>
      <x:c r="K681" s="30"/>
      <x:c r="L681" s="30" t="str">
        <x:v>blank</x:v>
      </x:c>
      <x:c r="M681" s="30" t="str"/>
      <x:c r="N681" s="30" t="str"/>
      <x:c r="O681" s="30" t="str"/>
      <x:c r="P681" s="30" t="str"/>
      <x:c r="Q681" s="30" t="str"/>
      <x:c r="R681" s="30" t="str"/>
      <x:c r="S681" s="30" t="str"/>
      <x:c r="T681" s="30" t="str"/>
      <x:c r="U681" s="30" t="str">
        <x:v>pending</x:v>
      </x:c>
      <x:c r="V681" s="30" t="str">
        <x:v>Copyright © 2026 David YE</x:v>
      </x:c>
    </x:row>
    <x:row r="682">
      <x:c r="A682" s="30" t="str">
        <x:v>P1-最新批次</x:v>
      </x:c>
      <x:c r="B682" s="30" t="n">
        <x:v>4064</x:v>
      </x:c>
      <x:c r="C682" s="30" t="n">
        <x:v>405</x:v>
      </x:c>
      <x:c r="D682" s="30" t="str">
        <x:v>QCJ6520MT6HEV11</x:v>
      </x:c>
      <x:c r="E682" s="30" t="str">
        <x:v>腾势牌</x:v>
      </x:c>
      <x:c r="F682" s="30"/>
      <x:c r="G682" s="30"/>
      <x:c r="H682" s="30"/>
      <x:c r="I682" s="30" t="str">
        <x:v>前: 200 / 后: 45</x:v>
      </x:c>
      <x:c r="J682" s="30" t="n">
        <x:v>245</x:v>
      </x:c>
      <x:c r="K682" s="30"/>
      <x:c r="L682" s="30" t="str">
        <x:v>blank</x:v>
      </x:c>
      <x:c r="M682" s="30" t="str"/>
      <x:c r="N682" s="30" t="str"/>
      <x:c r="O682" s="30" t="str"/>
      <x:c r="P682" s="30" t="str"/>
      <x:c r="Q682" s="30" t="str"/>
      <x:c r="R682" s="30" t="str"/>
      <x:c r="S682" s="30" t="str"/>
      <x:c r="T682" s="30" t="str"/>
      <x:c r="U682" s="30" t="str">
        <x:v>pending</x:v>
      </x:c>
      <x:c r="V682" s="30" t="str">
        <x:v>Copyright © 2026 David YE</x:v>
      </x:c>
    </x:row>
    <x:row r="683">
      <x:c r="A683" s="30" t="str">
        <x:v>P1-最新批次</x:v>
      </x:c>
      <x:c r="B683" s="30" t="n">
        <x:v>4065</x:v>
      </x:c>
      <x:c r="C683" s="30" t="n">
        <x:v>405</x:v>
      </x:c>
      <x:c r="D683" s="30" t="str">
        <x:v>QCJ6530ABHEV3</x:v>
      </x:c>
      <x:c r="E683" s="30" t="str">
        <x:v>腾势牌</x:v>
      </x:c>
      <x:c r="F683" s="30"/>
      <x:c r="G683" s="30"/>
      <x:c r="H683" s="30"/>
      <x:c r="I683" s="30" t="str">
        <x:v>前/后左/后右: 200/240/240</x:v>
      </x:c>
      <x:c r="J683" s="30" t="n">
        <x:v>680</x:v>
      </x:c>
      <x:c r="K683" s="30"/>
      <x:c r="L683" s="30" t="str">
        <x:v>blank</x:v>
      </x:c>
      <x:c r="M683" s="30" t="str"/>
      <x:c r="N683" s="30" t="str"/>
      <x:c r="O683" s="30" t="str"/>
      <x:c r="P683" s="30" t="str"/>
      <x:c r="Q683" s="30" t="str"/>
      <x:c r="R683" s="30" t="str"/>
      <x:c r="S683" s="30" t="str"/>
      <x:c r="T683" s="30" t="str"/>
      <x:c r="U683" s="30" t="str">
        <x:v>pending</x:v>
      </x:c>
      <x:c r="V683" s="30" t="str">
        <x:v>Copyright © 2026 David YE</x:v>
      </x:c>
    </x:row>
    <x:row r="684">
      <x:c r="A684" s="30" t="str">
        <x:v>P1-最新批次</x:v>
      </x:c>
      <x:c r="B684" s="30" t="n">
        <x:v>4066</x:v>
      </x:c>
      <x:c r="C684" s="30" t="n">
        <x:v>405</x:v>
      </x:c>
      <x:c r="D684" s="30" t="str">
        <x:v>SKE6530DREEVA1F</x:v>
      </x:c>
      <x:c r="E684" s="30" t="str">
        <x:v>问界牌</x:v>
      </x:c>
      <x:c r="F684" s="30"/>
      <x:c r="G684" s="30"/>
      <x:c r="H684" s="30"/>
      <x:c r="I684" s="30" t="str">
        <x:v>220 / 277</x:v>
      </x:c>
      <x:c r="J684" s="30" t="n">
        <x:v>497</x:v>
      </x:c>
      <x:c r="K684" s="30"/>
      <x:c r="L684" s="30" t="str">
        <x:v>blank</x:v>
      </x:c>
      <x:c r="M684" s="30" t="str"/>
      <x:c r="N684" s="30" t="str"/>
      <x:c r="O684" s="30" t="str"/>
      <x:c r="P684" s="30" t="str"/>
      <x:c r="Q684" s="30" t="str"/>
      <x:c r="R684" s="30" t="str"/>
      <x:c r="S684" s="30" t="str"/>
      <x:c r="T684" s="30" t="str"/>
      <x:c r="U684" s="30" t="str">
        <x:v>pending</x:v>
      </x:c>
      <x:c r="V684" s="30" t="str">
        <x:v>Copyright © 2026 David YE</x:v>
      </x:c>
    </x:row>
    <x:row r="685">
      <x:c r="A685" s="30" t="str">
        <x:v>P1-最新批次</x:v>
      </x:c>
      <x:c r="B685" s="30" t="n">
        <x:v>4067</x:v>
      </x:c>
      <x:c r="C685" s="30" t="n">
        <x:v>405</x:v>
      </x:c>
      <x:c r="D685" s="30" t="str">
        <x:v>SKE6530DREEVA2F</x:v>
      </x:c>
      <x:c r="E685" s="30" t="str">
        <x:v>问界牌</x:v>
      </x:c>
      <x:c r="F685" s="30"/>
      <x:c r="G685" s="30"/>
      <x:c r="H685" s="30"/>
      <x:c r="I685" s="30" t="str">
        <x:v>前轮 220 / 后轮 277</x:v>
      </x:c>
      <x:c r="J685" s="30" t="n">
        <x:v>497</x:v>
      </x:c>
      <x:c r="K685" s="30"/>
      <x:c r="L685" s="30" t="str">
        <x:v>blank</x:v>
      </x:c>
      <x:c r="M685" s="30" t="str"/>
      <x:c r="N685" s="30" t="str"/>
      <x:c r="O685" s="30" t="str"/>
      <x:c r="P685" s="30" t="str"/>
      <x:c r="Q685" s="30" t="str"/>
      <x:c r="R685" s="30" t="str"/>
      <x:c r="S685" s="30" t="str"/>
      <x:c r="T685" s="30" t="str"/>
      <x:c r="U685" s="30" t="str">
        <x:v>pending</x:v>
      </x:c>
      <x:c r="V685" s="30" t="str">
        <x:v>Copyright © 2026 David YE</x:v>
      </x:c>
    </x:row>
    <x:row r="686">
      <x:c r="A686" s="30" t="str">
        <x:v>P1-最新批次</x:v>
      </x:c>
      <x:c r="B686" s="30" t="n">
        <x:v>4068</x:v>
      </x:c>
      <x:c r="C686" s="30" t="n">
        <x:v>405</x:v>
      </x:c>
      <x:c r="D686" s="30" t="str">
        <x:v>SQR6490CHEVT266</x:v>
      </x:c>
      <x:c r="E686" s="30" t="str">
        <x:v>奇瑞牌</x:v>
      </x:c>
      <x:c r="F686" s="30"/>
      <x:c r="G686" s="30"/>
      <x:c r="H686" s="30"/>
      <x:c r="I686" s="30" t="str">
        <x:v>105</x:v>
      </x:c>
      <x:c r="J686" s="30" t="n">
        <x:v>105</x:v>
      </x:c>
      <x:c r="K686" s="30"/>
      <x:c r="L686" s="30" t="str">
        <x:v>blank</x:v>
      </x:c>
      <x:c r="M686" s="30" t="str"/>
      <x:c r="N686" s="30" t="str"/>
      <x:c r="O686" s="30" t="str"/>
      <x:c r="P686" s="30" t="str"/>
      <x:c r="Q686" s="30" t="str"/>
      <x:c r="R686" s="30" t="str"/>
      <x:c r="S686" s="30" t="str"/>
      <x:c r="T686" s="30" t="str"/>
      <x:c r="U686" s="30" t="str">
        <x:v>pending</x:v>
      </x:c>
      <x:c r="V686" s="30" t="str">
        <x:v>Copyright © 2026 David YE</x:v>
      </x:c>
    </x:row>
    <x:row r="687">
      <x:c r="A687" s="30" t="str">
        <x:v>P1-最新批次</x:v>
      </x:c>
      <x:c r="B687" s="30" t="n">
        <x:v>4069</x:v>
      </x:c>
      <x:c r="C687" s="30" t="n">
        <x:v>405</x:v>
      </x:c>
      <x:c r="D687" s="30" t="str">
        <x:v>SQR6490CHEVT293</x:v>
      </x:c>
      <x:c r="E687" s="30" t="str">
        <x:v>奇瑞牌</x:v>
      </x:c>
      <x:c r="F687" s="30"/>
      <x:c r="G687" s="30"/>
      <x:c r="H687" s="30"/>
      <x:c r="I687" s="30" t="str">
        <x:v>105</x:v>
      </x:c>
      <x:c r="J687" s="30" t="n">
        <x:v>105</x:v>
      </x:c>
      <x:c r="K687" s="30"/>
      <x:c r="L687" s="30" t="str">
        <x:v>blank</x:v>
      </x:c>
      <x:c r="M687" s="30" t="str"/>
      <x:c r="N687" s="30" t="str"/>
      <x:c r="O687" s="30" t="str"/>
      <x:c r="P687" s="30" t="str"/>
      <x:c r="Q687" s="30" t="str"/>
      <x:c r="R687" s="30" t="str"/>
      <x:c r="S687" s="30" t="str"/>
      <x:c r="T687" s="30" t="str"/>
      <x:c r="U687" s="30" t="str">
        <x:v>pending</x:v>
      </x:c>
      <x:c r="V687" s="30" t="str">
        <x:v>Copyright © 2026 David YE</x:v>
      </x:c>
    </x:row>
    <x:row r="688">
      <x:c r="A688" s="30" t="str">
        <x:v>P2-内部候选复核</x:v>
      </x:c>
      <x:c r="B688" s="30" t="n">
        <x:v>3888</x:v>
      </x:c>
      <x:c r="C688" s="30" t="n">
        <x:v>403</x:v>
      </x:c>
      <x:c r="D688" s="30" t="str">
        <x:v>XMA7001MBEVR3</x:v>
      </x:c>
      <x:c r="E688" s="30" t="str">
        <x:v>小米牌</x:v>
      </x:c>
      <x:c r="F688" s="30"/>
      <x:c r="G688" s="30" t="str">
        <x:v>联合电子</x:v>
      </x:c>
      <x:c r="H688" s="30" t="str">
        <x:v>TZ220XYMX1</x:v>
      </x:c>
      <x:c r="I688" s="30" t="str">
        <x:v>235</x:v>
      </x:c>
      <x:c r="J688" s="30" t="n">
        <x:v>235</x:v>
      </x:c>
      <x:c r="K688" s="30"/>
      <x:c r="L688" s="30" t="str">
        <x:v>blank</x:v>
      </x:c>
      <x:c r="M688" s="30" t="str">
        <x:v>235</x:v>
      </x:c>
      <x:c r="N688" s="30" t="str">
        <x:v>同一电机型号官方公告记录唯一一致</x:v>
      </x:c>
      <x:c r="O688" s="30" t="str"/>
      <x:c r="P688" s="30" t="str"/>
      <x:c r="Q688" s="30" t="str"/>
      <x:c r="R688" s="30" t="str"/>
      <x:c r="S688" s="30" t="str"/>
      <x:c r="T688" s="30" t="str"/>
      <x:c r="U688" s="30" t="str">
        <x:v>pending</x:v>
      </x:c>
      <x:c r="V688" s="30" t="str">
        <x:v>Copyright © 2026 David YE</x:v>
      </x:c>
    </x:row>
    <x:row r="689">
      <x:c r="A689" s="30" t="str">
        <x:v>P2-内部候选复核</x:v>
      </x:c>
      <x:c r="B689" s="30" t="n">
        <x:v>3677</x:v>
      </x:c>
      <x:c r="C689" s="30" t="n">
        <x:v>402</x:v>
      </x:c>
      <x:c r="D689" s="30" t="str">
        <x:v>AHC6460BEVJ0X</x:v>
      </x:c>
      <x:c r="E689" s="30" t="str">
        <x:v>埃安(AION)</x:v>
      </x:c>
      <x:c r="F689" s="30"/>
      <x:c r="G689" s="30" t="str">
        <x:v>苏州汇川联合动力系统股份有限公司</x:v>
      </x:c>
      <x:c r="H689" s="30" t="str">
        <x:v>TZ180XS135</x:v>
      </x:c>
      <x:c r="I689" s="30" t="str">
        <x:v>165</x:v>
      </x:c>
      <x:c r="J689" s="30" t="n">
        <x:v>165</x:v>
      </x:c>
      <x:c r="K689" s="30"/>
      <x:c r="L689" s="30" t="str">
        <x:v>blank</x:v>
      </x:c>
      <x:c r="M689" s="30" t="str">
        <x:v>165</x:v>
      </x:c>
      <x:c r="N689" s="30" t="str">
        <x:v>同一电机型号官方公告记录唯一一致</x:v>
      </x:c>
      <x:c r="O689" s="30" t="str"/>
      <x:c r="P689" s="30" t="str"/>
      <x:c r="Q689" s="30" t="str"/>
      <x:c r="R689" s="30" t="str"/>
      <x:c r="S689" s="30" t="str"/>
      <x:c r="T689" s="30" t="str"/>
      <x:c r="U689" s="30" t="str">
        <x:v>pending</x:v>
      </x:c>
      <x:c r="V689" s="30" t="str">
        <x:v>Copyright © 2026 David YE</x:v>
      </x:c>
    </x:row>
    <x:row r="690">
      <x:c r="A690" s="30" t="str">
        <x:v>P2-内部候选复核</x:v>
      </x:c>
      <x:c r="B690" s="30" t="n">
        <x:v>3704</x:v>
      </x:c>
      <x:c r="C690" s="30" t="n">
        <x:v>402</x:v>
      </x:c>
      <x:c r="D690" s="30" t="str">
        <x:v>JX7001ERGBEV</x:v>
      </x:c>
      <x:c r="E690" s="30" t="str">
        <x:v>羿驰牌</x:v>
      </x:c>
      <x:c r="F690" s="30"/>
      <x:c r="G690" s="30" t="str">
        <x:v>苏州汇川联合动力系统股份有限公司</x:v>
      </x:c>
      <x:c r="H690" s="30" t="str">
        <x:v>TZ180XS135</x:v>
      </x:c>
      <x:c r="I690" s="30" t="str">
        <x:v>165</x:v>
      </x:c>
      <x:c r="J690" s="30" t="n">
        <x:v>165</x:v>
      </x:c>
      <x:c r="K690" s="30"/>
      <x:c r="L690" s="30" t="str">
        <x:v>blank</x:v>
      </x:c>
      <x:c r="M690" s="30" t="str">
        <x:v>165</x:v>
      </x:c>
      <x:c r="N690" s="30" t="str">
        <x:v>同一电机型号官方公告记录唯一一致</x:v>
      </x:c>
      <x:c r="O690" s="30" t="str"/>
      <x:c r="P690" s="30" t="str"/>
      <x:c r="Q690" s="30" t="str"/>
      <x:c r="R690" s="30" t="str"/>
      <x:c r="S690" s="30" t="str"/>
      <x:c r="T690" s="30" t="str"/>
      <x:c r="U690" s="30" t="str">
        <x:v>pending</x:v>
      </x:c>
      <x:c r="V690" s="30" t="str">
        <x:v>Copyright © 2026 David YE</x:v>
      </x:c>
    </x:row>
    <x:row r="691">
      <x:c r="A691" s="30" t="str">
        <x:v>P2-内部候选复核</x:v>
      </x:c>
      <x:c r="B691" s="30" t="n">
        <x:v>3705</x:v>
      </x:c>
      <x:c r="C691" s="30" t="n">
        <x:v>402</x:v>
      </x:c>
      <x:c r="D691" s="30" t="str">
        <x:v>JX7001ERKBEV</x:v>
      </x:c>
      <x:c r="E691" s="30" t="str">
        <x:v>羿驰牌</x:v>
      </x:c>
      <x:c r="F691" s="30"/>
      <x:c r="G691" s="30" t="str">
        <x:v>苏州汇川联合动力系统股份有限公司</x:v>
      </x:c>
      <x:c r="H691" s="30" t="str">
        <x:v>TZ180XS135</x:v>
      </x:c>
      <x:c r="I691" s="30" t="str">
        <x:v>165</x:v>
      </x:c>
      <x:c r="J691" s="30" t="n">
        <x:v>165</x:v>
      </x:c>
      <x:c r="K691" s="30"/>
      <x:c r="L691" s="30" t="str">
        <x:v>blank</x:v>
      </x:c>
      <x:c r="M691" s="30" t="str">
        <x:v>165</x:v>
      </x:c>
      <x:c r="N691" s="30" t="str">
        <x:v>同一电机型号官方公告记录唯一一致</x:v>
      </x:c>
      <x:c r="O691" s="30" t="str"/>
      <x:c r="P691" s="30" t="str"/>
      <x:c r="Q691" s="30" t="str"/>
      <x:c r="R691" s="30" t="str"/>
      <x:c r="S691" s="30" t="str"/>
      <x:c r="T691" s="30" t="str"/>
      <x:c r="U691" s="30" t="str">
        <x:v>pending</x:v>
      </x:c>
      <x:c r="V691" s="30" t="str">
        <x:v>Copyright © 2026 David YE</x:v>
      </x:c>
    </x:row>
    <x:row r="692">
      <x:c r="A692" s="30" t="str">
        <x:v>P2-内部候选复核</x:v>
      </x:c>
      <x:c r="B692" s="30" t="n">
        <x:v>3706</x:v>
      </x:c>
      <x:c r="C692" s="30" t="n">
        <x:v>402</x:v>
      </x:c>
      <x:c r="D692" s="30" t="str">
        <x:v>JX7001ERLBEV</x:v>
      </x:c>
      <x:c r="E692" s="30" t="str">
        <x:v>羿驰牌</x:v>
      </x:c>
      <x:c r="F692" s="30"/>
      <x:c r="G692" s="30" t="str">
        <x:v>苏州汇川联合动力系统股份有限公司</x:v>
      </x:c>
      <x:c r="H692" s="30" t="str">
        <x:v>TZ180XS135</x:v>
      </x:c>
      <x:c r="I692" s="30" t="str">
        <x:v>165</x:v>
      </x:c>
      <x:c r="J692" s="30" t="n">
        <x:v>165</x:v>
      </x:c>
      <x:c r="K692" s="30"/>
      <x:c r="L692" s="30" t="str">
        <x:v>blank</x:v>
      </x:c>
      <x:c r="M692" s="30" t="str">
        <x:v>165</x:v>
      </x:c>
      <x:c r="N692" s="30" t="str">
        <x:v>同一电机型号官方公告记录唯一一致</x:v>
      </x:c>
      <x:c r="O692" s="30" t="str"/>
      <x:c r="P692" s="30" t="str"/>
      <x:c r="Q692" s="30" t="str"/>
      <x:c r="R692" s="30" t="str"/>
      <x:c r="S692" s="30" t="str"/>
      <x:c r="T692" s="30" t="str"/>
      <x:c r="U692" s="30" t="str">
        <x:v>pending</x:v>
      </x:c>
      <x:c r="V692" s="30" t="str">
        <x:v>Copyright © 2026 David YE</x:v>
      </x:c>
    </x:row>
    <x:row r="693">
      <x:c r="A693" s="30" t="str">
        <x:v>P2-内部候选复核</x:v>
      </x:c>
      <x:c r="B693" s="30" t="n">
        <x:v>3716</x:v>
      </x:c>
      <x:c r="C693" s="30" t="n">
        <x:v>402</x:v>
      </x:c>
      <x:c r="D693" s="30" t="str">
        <x:v>NEQ6420BSEVS59A</x:v>
      </x:c>
      <x:c r="E693" s="30" t="str">
        <x:v>爱咖牌</x:v>
      </x:c>
      <x:c r="F693" s="30"/>
      <x:c r="G693" s="30" t="str">
        <x:v>奇瑞新能源汽车股份有限公司</x:v>
      </x:c>
      <x:c r="H693" s="30" t="str">
        <x:v>112AB9</x:v>
      </x:c>
      <x:c r="I693" s="30" t="str">
        <x:v>100</x:v>
      </x:c>
      <x:c r="J693" s="30" t="n">
        <x:v>100</x:v>
      </x:c>
      <x:c r="K693" s="30"/>
      <x:c r="L693" s="30" t="str">
        <x:v>blank</x:v>
      </x:c>
      <x:c r="M693" s="30" t="str">
        <x:v>100</x:v>
      </x:c>
      <x:c r="N693" s="30" t="str">
        <x:v>同一电机型号官方公告记录唯一一致</x:v>
      </x:c>
      <x:c r="O693" s="30" t="str"/>
      <x:c r="P693" s="30" t="str"/>
      <x:c r="Q693" s="30" t="str"/>
      <x:c r="R693" s="30" t="str"/>
      <x:c r="S693" s="30" t="str"/>
      <x:c r="T693" s="30" t="str"/>
      <x:c r="U693" s="30" t="str">
        <x:v>pending</x:v>
      </x:c>
      <x:c r="V693" s="30" t="str">
        <x:v>Copyright © 2026 David YE</x:v>
      </x:c>
    </x:row>
    <x:row r="694">
      <x:c r="A694" s="30" t="str">
        <x:v>P2-内部候选复核</x:v>
      </x:c>
      <x:c r="B694" s="30" t="n">
        <x:v>3763</x:v>
      </x:c>
      <x:c r="C694" s="30" t="n">
        <x:v>402</x:v>
      </x:c>
      <x:c r="D694" s="30" t="str">
        <x:v>EQ6497AL5F2SHEV</x:v>
      </x:c>
      <x:c r="E694" s="30" t="str">
        <x:v>岚图牌</x:v>
      </x:c>
      <x:c r="F694" s="30" t="str">
        <x:v>岚图汽车科技有限公司</x:v>
      </x:c>
      <x:c r="G694" s="30"/>
      <x:c r="H694" s="30"/>
      <x:c r="I694" s="30" t="str">
        <x:v>未提供</x:v>
      </x:c>
      <x:c r="J694" s="30"/>
      <x:c r="K694" s="30"/>
      <x:c r="L694" s="30" t="str">
        <x:v>blank</x:v>
      </x:c>
      <x:c r="M694" s="30" t="str">
        <x:v>215</x:v>
      </x:c>
      <x:c r="N694" s="30" t="str">
        <x:v>同一产品型号跨批次记录唯一一致</x:v>
      </x:c>
      <x:c r="O694" s="30" t="str"/>
      <x:c r="P694" s="30" t="str"/>
      <x:c r="Q694" s="30" t="str"/>
      <x:c r="R694" s="30" t="str"/>
      <x:c r="S694" s="30" t="str"/>
      <x:c r="T694" s="30" t="str"/>
      <x:c r="U694" s="30" t="str">
        <x:v>pending</x:v>
      </x:c>
      <x:c r="V694" s="30" t="str">
        <x:v>Copyright © 2026 David YE</x:v>
      </x:c>
    </x:row>
    <x:row r="695">
      <x:c r="A695" s="30" t="str">
        <x:v>P2-内部候选复核</x:v>
      </x:c>
      <x:c r="B695" s="30" t="n">
        <x:v>3567</x:v>
      </x:c>
      <x:c r="C695" s="30" t="n">
        <x:v>401</x:v>
      </x:c>
      <x:c r="D695" s="30" t="str">
        <x:v>AHC6470BEVJ0T</x:v>
      </x:c>
      <x:c r="E695" s="30" t="str">
        <x:v>埃安(AION)</x:v>
      </x:c>
      <x:c r="F695" s="30"/>
      <x:c r="G695" s="30" t="str">
        <x:v>苏州汇川联合动力系统股份有限公司</x:v>
      </x:c>
      <x:c r="H695" s="30" t="str">
        <x:v>TZ180XS135</x:v>
      </x:c>
      <x:c r="I695" s="30" t="str">
        <x:v>165</x:v>
      </x:c>
      <x:c r="J695" s="30" t="n">
        <x:v>165</x:v>
      </x:c>
      <x:c r="K695" s="30"/>
      <x:c r="L695" s="30" t="str">
        <x:v>blank</x:v>
      </x:c>
      <x:c r="M695" s="30" t="str">
        <x:v>165</x:v>
      </x:c>
      <x:c r="N695" s="30" t="str">
        <x:v>同一电机型号官方公告记录唯一一致</x:v>
      </x:c>
      <x:c r="O695" s="30" t="str"/>
      <x:c r="P695" s="30" t="str"/>
      <x:c r="Q695" s="30" t="str"/>
      <x:c r="R695" s="30" t="str"/>
      <x:c r="S695" s="30" t="str"/>
      <x:c r="T695" s="30" t="str"/>
      <x:c r="U695" s="30" t="str">
        <x:v>pending</x:v>
      </x:c>
      <x:c r="V695" s="30" t="str">
        <x:v>Copyright © 2026 David YE</x:v>
      </x:c>
    </x:row>
    <x:row r="696">
      <x:c r="A696" s="30" t="str">
        <x:v>P2-内部候选复核</x:v>
      </x:c>
      <x:c r="B696" s="30" t="n">
        <x:v>3487</x:v>
      </x:c>
      <x:c r="C696" s="30" t="n">
        <x:v>400</x:v>
      </x:c>
      <x:c r="D696" s="30" t="str">
        <x:v>AHC6460BEVJ0U</x:v>
      </x:c>
      <x:c r="E696" s="30" t="str">
        <x:v>埃安(AION)</x:v>
      </x:c>
      <x:c r="F696" s="30"/>
      <x:c r="G696" s="30" t="str">
        <x:v>苏州汇川联合动力系统股份有限公司</x:v>
      </x:c>
      <x:c r="H696" s="30" t="str">
        <x:v>TZ180XS135</x:v>
      </x:c>
      <x:c r="I696" s="30" t="str">
        <x:v>165</x:v>
      </x:c>
      <x:c r="J696" s="30" t="n">
        <x:v>165</x:v>
      </x:c>
      <x:c r="K696" s="30"/>
      <x:c r="L696" s="30" t="str">
        <x:v>blank</x:v>
      </x:c>
      <x:c r="M696" s="30" t="str">
        <x:v>165</x:v>
      </x:c>
      <x:c r="N696" s="30" t="str">
        <x:v>同一电机型号官方公告记录唯一一致</x:v>
      </x:c>
      <x:c r="O696" s="30" t="str"/>
      <x:c r="P696" s="30" t="str"/>
      <x:c r="Q696" s="30" t="str"/>
      <x:c r="R696" s="30" t="str"/>
      <x:c r="S696" s="30" t="str"/>
      <x:c r="T696" s="30" t="str"/>
      <x:c r="U696" s="30" t="str">
        <x:v>pending</x:v>
      </x:c>
      <x:c r="V696" s="30" t="str">
        <x:v>Copyright © 2026 David YE</x:v>
      </x:c>
    </x:row>
    <x:row r="697">
      <x:c r="A697" s="30" t="str">
        <x:v>P2-内部候选复核</x:v>
      </x:c>
      <x:c r="B697" s="30" t="n">
        <x:v>3505</x:v>
      </x:c>
      <x:c r="C697" s="30" t="n">
        <x:v>400</x:v>
      </x:c>
      <x:c r="D697" s="30" t="str">
        <x:v>NHQ6491BEVGD</x:v>
      </x:c>
      <x:c r="E697" s="30" t="str">
        <x:v>小鹏牌</x:v>
      </x:c>
      <x:c r="F697" s="30" t="str">
        <x:v>广州小鹏汽车科技有限公司</x:v>
      </x:c>
      <x:c r="G697" s="30" t="str">
        <x:v>立讯智造科技（常熟）有限公司</x:v>
      </x:c>
      <x:c r="H697" s="30" t="str">
        <x:v>TZ230XY01E38B</x:v>
      </x:c>
      <x:c r="I697" s="30" t="str">
        <x:v>258</x:v>
      </x:c>
      <x:c r="J697" s="30" t="n">
        <x:v>258</x:v>
      </x:c>
      <x:c r="K697" s="30"/>
      <x:c r="L697" s="30" t="str">
        <x:v>blank</x:v>
      </x:c>
      <x:c r="M697" s="30" t="str">
        <x:v>258</x:v>
      </x:c>
      <x:c r="N697" s="30" t="str">
        <x:v>同一电机型号官方公告记录唯一一致</x:v>
      </x:c>
      <x:c r="O697" s="30" t="str"/>
      <x:c r="P697" s="30" t="str"/>
      <x:c r="Q697" s="30" t="str"/>
      <x:c r="R697" s="30" t="str"/>
      <x:c r="S697" s="30" t="str"/>
      <x:c r="T697" s="30" t="str"/>
      <x:c r="U697" s="30" t="str">
        <x:v>pending</x:v>
      </x:c>
      <x:c r="V697" s="30" t="str">
        <x:v>Copyright © 2026 David YE</x:v>
      </x:c>
    </x:row>
    <x:row r="698">
      <x:c r="A698" s="30" t="str">
        <x:v>P2-内部候选复核</x:v>
      </x:c>
      <x:c r="B698" s="30" t="n">
        <x:v>3506</x:v>
      </x:c>
      <x:c r="C698" s="30" t="n">
        <x:v>400</x:v>
      </x:c>
      <x:c r="D698" s="30" t="str">
        <x:v>NHQ6491BEVGE</x:v>
      </x:c>
      <x:c r="E698" s="30" t="str">
        <x:v>小鹏牌</x:v>
      </x:c>
      <x:c r="F698" s="30" t="str">
        <x:v>广州小鹏汽车科技有限公司</x:v>
      </x:c>
      <x:c r="G698" s="30" t="str">
        <x:v>立讯智造科技（常熟）有限公司</x:v>
      </x:c>
      <x:c r="H698" s="30" t="str">
        <x:v>TZ230XY01E38B</x:v>
      </x:c>
      <x:c r="I698" s="30" t="str">
        <x:v>258</x:v>
      </x:c>
      <x:c r="J698" s="30" t="n">
        <x:v>258</x:v>
      </x:c>
      <x:c r="K698" s="30"/>
      <x:c r="L698" s="30" t="str">
        <x:v>blank</x:v>
      </x:c>
      <x:c r="M698" s="30" t="str">
        <x:v>258</x:v>
      </x:c>
      <x:c r="N698" s="30" t="str">
        <x:v>同一电机型号官方公告记录唯一一致</x:v>
      </x:c>
      <x:c r="O698" s="30" t="str"/>
      <x:c r="P698" s="30" t="str"/>
      <x:c r="Q698" s="30" t="str"/>
      <x:c r="R698" s="30" t="str"/>
      <x:c r="S698" s="30" t="str"/>
      <x:c r="T698" s="30" t="str"/>
      <x:c r="U698" s="30" t="str">
        <x:v>pending</x:v>
      </x:c>
      <x:c r="V698" s="30" t="str">
        <x:v>Copyright © 2026 David YE</x:v>
      </x:c>
    </x:row>
    <x:row r="699">
      <x:c r="A699" s="30" t="str">
        <x:v>P2-内部候选复核</x:v>
      </x:c>
      <x:c r="B699" s="30" t="n">
        <x:v>3507</x:v>
      </x:c>
      <x:c r="C699" s="30" t="n">
        <x:v>400</x:v>
      </x:c>
      <x:c r="D699" s="30" t="str">
        <x:v>NHQ6491BEVGF</x:v>
      </x:c>
      <x:c r="E699" s="30" t="str">
        <x:v>小鹏牌</x:v>
      </x:c>
      <x:c r="F699" s="30" t="str">
        <x:v>广州小鹏汽车科技有限公司</x:v>
      </x:c>
      <x:c r="G699" s="30" t="str">
        <x:v>武汉小鹏智能制造有限公司/立讯智造科技（常熟）有限公司</x:v>
      </x:c>
      <x:c r="H699" s="30" t="str">
        <x:v>YS230XY01E38B/TZ230XY01E38B</x:v>
      </x:c>
      <x:c r="I699" s="30" t="n">
        <x:v>258</x:v>
      </x:c>
      <x:c r="J699" s="30" t="n">
        <x:v>423</x:v>
      </x:c>
      <x:c r="K699" s="30"/>
      <x:c r="L699" s="30" t="str">
        <x:v>blank</x:v>
      </x:c>
      <x:c r="M699" s="30" t="str">
        <x:v>165|258</x:v>
      </x:c>
      <x:c r="N699" s="30" t="str">
        <x:v>同一电机型号官方公告记录唯一一致</x:v>
      </x:c>
      <x:c r="O699" s="30" t="str"/>
      <x:c r="P699" s="30" t="str"/>
      <x:c r="Q699" s="30" t="str"/>
      <x:c r="R699" s="30" t="str"/>
      <x:c r="S699" s="30" t="str"/>
      <x:c r="T699" s="30" t="str"/>
      <x:c r="U699" s="30" t="str">
        <x:v>pending</x:v>
      </x:c>
      <x:c r="V699" s="30" t="str">
        <x:v>Copyright © 2026 David YE</x:v>
      </x:c>
    </x:row>
    <x:row r="700">
      <x:c r="A700" s="30" t="str">
        <x:v>P2-内部候选复核</x:v>
      </x:c>
      <x:c r="B700" s="30" t="n">
        <x:v>3424</x:v>
      </x:c>
      <x:c r="C700" s="30" t="n">
        <x:v>399</x:v>
      </x:c>
      <x:c r="D700" s="30" t="str">
        <x:v>JX6460EUBBEV</x:v>
      </x:c>
      <x:c r="E700" s="30" t="str">
        <x:v>羿驰牌</x:v>
      </x:c>
      <x:c r="F700" s="30"/>
      <x:c r="G700" s="30" t="str">
        <x:v>苏州汇川联合动力系统股份有限公司</x:v>
      </x:c>
      <x:c r="H700" s="30" t="str">
        <x:v>TZ180XS135</x:v>
      </x:c>
      <x:c r="I700" s="30" t="str">
        <x:v>165</x:v>
      </x:c>
      <x:c r="J700" s="30" t="n">
        <x:v>165</x:v>
      </x:c>
      <x:c r="K700" s="30"/>
      <x:c r="L700" s="30" t="str">
        <x:v>blank</x:v>
      </x:c>
      <x:c r="M700" s="30" t="str">
        <x:v>165</x:v>
      </x:c>
      <x:c r="N700" s="30" t="str">
        <x:v>同一电机型号官方公告记录唯一一致</x:v>
      </x:c>
      <x:c r="O700" s="30" t="str"/>
      <x:c r="P700" s="30" t="str"/>
      <x:c r="Q700" s="30" t="str"/>
      <x:c r="R700" s="30" t="str"/>
      <x:c r="S700" s="30" t="str"/>
      <x:c r="T700" s="30" t="str"/>
      <x:c r="U700" s="30" t="str">
        <x:v>pending</x:v>
      </x:c>
      <x:c r="V700" s="30" t="str">
        <x:v>Copyright © 2026 David YE</x:v>
      </x:c>
    </x:row>
    <x:row r="701">
      <x:c r="A701" s="30" t="str">
        <x:v>P2-内部候选复核</x:v>
      </x:c>
      <x:c r="B701" s="30" t="n">
        <x:v>3425</x:v>
      </x:c>
      <x:c r="C701" s="30" t="n">
        <x:v>399</x:v>
      </x:c>
      <x:c r="D701" s="30" t="str">
        <x:v>JX6460EUCBEV</x:v>
      </x:c>
      <x:c r="E701" s="30" t="str">
        <x:v>羿驰牌</x:v>
      </x:c>
      <x:c r="F701" s="30"/>
      <x:c r="G701" s="30" t="str">
        <x:v>苏州汇川联合动力系统股份有限公司</x:v>
      </x:c>
      <x:c r="H701" s="30" t="str">
        <x:v>TZ180XS135</x:v>
      </x:c>
      <x:c r="I701" s="30" t="str">
        <x:v>165</x:v>
      </x:c>
      <x:c r="J701" s="30" t="n">
        <x:v>165</x:v>
      </x:c>
      <x:c r="K701" s="30"/>
      <x:c r="L701" s="30" t="str">
        <x:v>blank</x:v>
      </x:c>
      <x:c r="M701" s="30" t="str">
        <x:v>165</x:v>
      </x:c>
      <x:c r="N701" s="30" t="str">
        <x:v>同一电机型号官方公告记录唯一一致</x:v>
      </x:c>
      <x:c r="O701" s="30" t="str"/>
      <x:c r="P701" s="30" t="str"/>
      <x:c r="Q701" s="30" t="str"/>
      <x:c r="R701" s="30" t="str"/>
      <x:c r="S701" s="30" t="str"/>
      <x:c r="T701" s="30" t="str"/>
      <x:c r="U701" s="30" t="str">
        <x:v>pending</x:v>
      </x:c>
      <x:c r="V701" s="30" t="str">
        <x:v>Copyright © 2026 David YE</x:v>
      </x:c>
    </x:row>
    <x:row r="702">
      <x:c r="A702" s="30" t="str">
        <x:v>P2-内部候选复核</x:v>
      </x:c>
      <x:c r="B702" s="30" t="n">
        <x:v>3311</x:v>
      </x:c>
      <x:c r="C702" s="30" t="n">
        <x:v>398</x:v>
      </x:c>
      <x:c r="D702" s="30" t="str">
        <x:v>BYD7001BEVA4</x:v>
      </x:c>
      <x:c r="E702" s="30" t="str">
        <x:v>比亚迪牌</x:v>
      </x:c>
      <x:c r="F702" s="30" t="str">
        <x:v>比亚迪汽车工业有限公司</x:v>
      </x:c>
      <x:c r="G702" s="30" t="str">
        <x:v>西安比亚迪汽车零部件有限公司</x:v>
      </x:c>
      <x:c r="H702" s="30" t="str">
        <x:v>TZ180XSH</x:v>
      </x:c>
      <x:c r="I702" s="30" t="str">
        <x:v>55</x:v>
      </x:c>
      <x:c r="J702" s="30" t="n">
        <x:v>55</x:v>
      </x:c>
      <x:c r="K702" s="30"/>
      <x:c r="L702" s="30" t="str">
        <x:v>blank</x:v>
      </x:c>
      <x:c r="M702" s="30" t="str">
        <x:v>55</x:v>
      </x:c>
      <x:c r="N702" s="30" t="str">
        <x:v>同一电机型号官方公告记录唯一一致</x:v>
      </x:c>
      <x:c r="O702" s="30" t="str"/>
      <x:c r="P702" s="30" t="str"/>
      <x:c r="Q702" s="30" t="str"/>
      <x:c r="R702" s="30" t="str"/>
      <x:c r="S702" s="30" t="str"/>
      <x:c r="T702" s="30" t="str"/>
      <x:c r="U702" s="30" t="str">
        <x:v>pending</x:v>
      </x:c>
      <x:c r="V702" s="30" t="str">
        <x:v>Copyright © 2026 David YE</x:v>
      </x:c>
    </x:row>
    <x:row r="703">
      <x:c r="A703" s="30" t="str">
        <x:v>P2-内部候选复核</x:v>
      </x:c>
      <x:c r="B703" s="30" t="n">
        <x:v>3312</x:v>
      </x:c>
      <x:c r="C703" s="30" t="n">
        <x:v>398</x:v>
      </x:c>
      <x:c r="D703" s="30" t="str">
        <x:v>BYD7001BEVA5</x:v>
      </x:c>
      <x:c r="E703" s="30" t="str">
        <x:v>比亚迪牌</x:v>
      </x:c>
      <x:c r="F703" s="30" t="str">
        <x:v>比亚迪汽车工业有限公司</x:v>
      </x:c>
      <x:c r="G703" s="30" t="str">
        <x:v>西安比亚迪汽车零部件有限公司</x:v>
      </x:c>
      <x:c r="H703" s="30" t="str">
        <x:v>TZ180XSH</x:v>
      </x:c>
      <x:c r="I703" s="30" t="str">
        <x:v>55</x:v>
      </x:c>
      <x:c r="J703" s="30" t="n">
        <x:v>55</x:v>
      </x:c>
      <x:c r="K703" s="30"/>
      <x:c r="L703" s="30" t="str">
        <x:v>blank</x:v>
      </x:c>
      <x:c r="M703" s="30" t="str">
        <x:v>55</x:v>
      </x:c>
      <x:c r="N703" s="30" t="str">
        <x:v>同一电机型号官方公告记录唯一一致</x:v>
      </x:c>
      <x:c r="O703" s="30" t="str"/>
      <x:c r="P703" s="30" t="str"/>
      <x:c r="Q703" s="30" t="str"/>
      <x:c r="R703" s="30" t="str"/>
      <x:c r="S703" s="30" t="str"/>
      <x:c r="T703" s="30" t="str"/>
      <x:c r="U703" s="30" t="str">
        <x:v>pending</x:v>
      </x:c>
      <x:c r="V703" s="30" t="str">
        <x:v>Copyright © 2026 David YE</x:v>
      </x:c>
    </x:row>
    <x:row r="704">
      <x:c r="A704" s="30" t="str">
        <x:v>P2-内部候选复核</x:v>
      </x:c>
      <x:c r="B704" s="30" t="n">
        <x:v>3049</x:v>
      </x:c>
      <x:c r="C704" s="30" t="n">
        <x:v>393</x:v>
      </x:c>
      <x:c r="D704" s="30" t="str">
        <x:v>NEQ6420BEVS59F</x:v>
      </x:c>
      <x:c r="E704" s="30" t="str">
        <x:v>爱咖牌</x:v>
      </x:c>
      <x:c r="F704" s="30" t="str">
        <x:v>奇瑞新能源汽车股份有限公司</x:v>
      </x:c>
      <x:c r="G704" s="30" t="str">
        <x:v>奇瑞新能源汽车股份有限公司</x:v>
      </x:c>
      <x:c r="H704" s="30" t="str">
        <x:v>112AB9</x:v>
      </x:c>
      <x:c r="I704" s="30" t="n">
        <x:v>100</x:v>
      </x:c>
      <x:c r="J704" s="30" t="n">
        <x:v>100</x:v>
      </x:c>
      <x:c r="K704" s="30" t="str">
        <x:v>100kW</x:v>
      </x:c>
      <x:c r="L704" s="30" t="str">
        <x:v>ambiguous</x:v>
      </x:c>
      <x:c r="M704" s="30" t="str">
        <x:v>100</x:v>
      </x:c>
      <x:c r="N704" s="30" t="str">
        <x:v>同一电机型号官方公告记录唯一一致</x:v>
      </x:c>
      <x:c r="O704" s="30" t="str"/>
      <x:c r="P704" s="30" t="str"/>
      <x:c r="Q704" s="30" t="str"/>
      <x:c r="R704" s="30" t="str"/>
      <x:c r="S704" s="30" t="str"/>
      <x:c r="T704" s="30" t="str"/>
      <x:c r="U704" s="30" t="str">
        <x:v>pending</x:v>
      </x:c>
      <x:c r="V704" s="30" t="str">
        <x:v>Copyright © 2026 David YE</x:v>
      </x:c>
    </x:row>
    <x:row r="705">
      <x:c r="A705" s="30" t="str">
        <x:v>P2-内部候选复核</x:v>
      </x:c>
      <x:c r="B705" s="30" t="n">
        <x:v>2986</x:v>
      </x:c>
      <x:c r="C705" s="30" t="n">
        <x:v>392</x:v>
      </x:c>
      <x:c r="D705" s="30" t="str">
        <x:v>NEQ6420BEVS59G</x:v>
      </x:c>
      <x:c r="E705" s="30" t="str">
        <x:v>爱咖牌</x:v>
      </x:c>
      <x:c r="F705" s="30" t="str">
        <x:v>奇瑞新能源汽车股份有限公司</x:v>
      </x:c>
      <x:c r="G705" s="30" t="str">
        <x:v>
奇瑞新能源汽车股份有限公司</x:v>
      </x:c>
      <x:c r="H705" s="30" t="str">
        <x:v>
112AB9</x:v>
      </x:c>
      <x:c r="I705" s="30" t="n">
        <x:v>100</x:v>
      </x:c>
      <x:c r="J705" s="30" t="n">
        <x:v>100</x:v>
      </x:c>
      <x:c r="K705" s="30" t="str">
        <x:v>100kW</x:v>
      </x:c>
      <x:c r="L705" s="30" t="str">
        <x:v>ambiguous</x:v>
      </x:c>
      <x:c r="M705" s="30" t="str">
        <x:v>100</x:v>
      </x:c>
      <x:c r="N705" s="30" t="str">
        <x:v>同一电机型号官方公告记录唯一一致</x:v>
      </x:c>
      <x:c r="O705" s="30" t="str"/>
      <x:c r="P705" s="30" t="str"/>
      <x:c r="Q705" s="30" t="str"/>
      <x:c r="R705" s="30" t="str"/>
      <x:c r="S705" s="30" t="str"/>
      <x:c r="T705" s="30" t="str"/>
      <x:c r="U705" s="30" t="str">
        <x:v>pending</x:v>
      </x:c>
      <x:c r="V705" s="30" t="str">
        <x:v>Copyright © 2026 David YE</x:v>
      </x:c>
    </x:row>
    <x:row r="706">
      <x:c r="A706" s="30" t="str">
        <x:v>P2-内部候选复核</x:v>
      </x:c>
      <x:c r="B706" s="30" t="n">
        <x:v>2890</x:v>
      </x:c>
      <x:c r="C706" s="30" t="n">
        <x:v>391</x:v>
      </x:c>
      <x:c r="D706" s="30" t="str">
        <x:v>BYD6500AJBEV5</x:v>
      </x:c>
      <x:c r="E706" s="30" t="str">
        <x:v>比亚迪牌</x:v>
      </x:c>
      <x:c r="F706" s="30" t="str">
        <x:v>比亚迪汽车有限公司</x:v>
      </x:c>
      <x:c r="G706" s="30" t="str">
        <x:v>郑州比亚迪汽车有限公司</x:v>
      </x:c>
      <x:c r="H706" s="30" t="str">
        <x:v>TZ210XYR</x:v>
      </x:c>
      <x:c r="I706" s="30" t="n">
        <x:v>160</x:v>
      </x:c>
      <x:c r="J706" s="30" t="n">
        <x:v>160</x:v>
      </x:c>
      <x:c r="K706" s="30" t="str">
        <x:v>500kW</x:v>
      </x:c>
      <x:c r="L706" s="30" t="str">
        <x:v>ambiguous</x:v>
      </x:c>
      <x:c r="M706" s="30" t="str">
        <x:v>500</x:v>
      </x:c>
      <x:c r="N706" s="30" t="str">
        <x:v>同一电机型号官方公告记录唯一一致</x:v>
      </x:c>
      <x:c r="O706" s="30" t="str"/>
      <x:c r="P706" s="30" t="str"/>
      <x:c r="Q706" s="30" t="str"/>
      <x:c r="R706" s="30" t="str"/>
      <x:c r="S706" s="30" t="str"/>
      <x:c r="T706" s="30" t="str"/>
      <x:c r="U706" s="30" t="str">
        <x:v>pending</x:v>
      </x:c>
      <x:c r="V706" s="30" t="str">
        <x:v>Copyright © 2026 David YE</x:v>
      </x:c>
    </x:row>
    <x:row r="707">
      <x:c r="A707" s="30" t="str">
        <x:v>P2-内部候选复核</x:v>
      </x:c>
      <x:c r="B707" s="30" t="n">
        <x:v>2917</x:v>
      </x:c>
      <x:c r="C707" s="30" t="n">
        <x:v>391</x:v>
      </x:c>
      <x:c r="D707" s="30" t="str">
        <x:v>NEQ6420BEVS59D</x:v>
      </x:c>
      <x:c r="E707" s="30" t="str">
        <x:v>爱咖牌</x:v>
      </x:c>
      <x:c r="F707" s="30" t="str">
        <x:v>奇瑞新能源汽车股份有限公司</x:v>
      </x:c>
      <x:c r="G707" s="30" t="str">
        <x:v>奇瑞新能源汽车股份有限公司</x:v>
      </x:c>
      <x:c r="H707" s="30" t="str">
        <x:v>112AB9</x:v>
      </x:c>
      <x:c r="I707" s="30" t="n">
        <x:v>100</x:v>
      </x:c>
      <x:c r="J707" s="30" t="n">
        <x:v>100</x:v>
      </x:c>
      <x:c r="K707" s="30" t="str">
        <x:v>100kW</x:v>
      </x:c>
      <x:c r="L707" s="30" t="str">
        <x:v>ambiguous</x:v>
      </x:c>
      <x:c r="M707" s="30" t="str">
        <x:v>100</x:v>
      </x:c>
      <x:c r="N707" s="30" t="str">
        <x:v>同一电机型号官方公告记录唯一一致</x:v>
      </x:c>
      <x:c r="O707" s="30" t="str"/>
      <x:c r="P707" s="30" t="str"/>
      <x:c r="Q707" s="30" t="str"/>
      <x:c r="R707" s="30" t="str"/>
      <x:c r="S707" s="30" t="str"/>
      <x:c r="T707" s="30" t="str"/>
      <x:c r="U707" s="30" t="str">
        <x:v>pending</x:v>
      </x:c>
      <x:c r="V707" s="30" t="str">
        <x:v>Copyright © 2026 David YE</x:v>
      </x:c>
    </x:row>
    <x:row r="708">
      <x:c r="A708" s="30" t="str">
        <x:v>P2-内部候选复核</x:v>
      </x:c>
      <x:c r="B708" s="30" t="n">
        <x:v>2834</x:v>
      </x:c>
      <x:c r="C708" s="30" t="n">
        <x:v>390</x:v>
      </x:c>
      <x:c r="D708" s="30" t="str">
        <x:v>NHQ6491BEVGA</x:v>
      </x:c>
      <x:c r="E708" s="30" t="str">
        <x:v>小鹏牌</x:v>
      </x:c>
      <x:c r="F708" s="30" t="str">
        <x:v>肇庆小鹏新能源投资有限公司</x:v>
      </x:c>
      <x:c r="G708" s="30" t="str">
        <x:v>立讯智造科技(常熟)有限公司</x:v>
      </x:c>
      <x:c r="H708" s="30" t="str">
        <x:v>TZ230XY01E38B</x:v>
      </x:c>
      <x:c r="I708" s="30" t="n">
        <x:v>258</x:v>
      </x:c>
      <x:c r="J708" s="30" t="n">
        <x:v>258</x:v>
      </x:c>
      <x:c r="K708" s="30" t="str">
        <x:v>110kW,258kW</x:v>
      </x:c>
      <x:c r="L708" s="30" t="str">
        <x:v>ambiguous</x:v>
      </x:c>
      <x:c r="M708" s="30" t="str">
        <x:v>258</x:v>
      </x:c>
      <x:c r="N708" s="30" t="str">
        <x:v>同一电机型号官方公告记录唯一一致</x:v>
      </x:c>
      <x:c r="O708" s="30" t="str"/>
      <x:c r="P708" s="30" t="str"/>
      <x:c r="Q708" s="30" t="str"/>
      <x:c r="R708" s="30" t="str"/>
      <x:c r="S708" s="30" t="str"/>
      <x:c r="T708" s="30" t="str"/>
      <x:c r="U708" s="30" t="str">
        <x:v>pending</x:v>
      </x:c>
      <x:c r="V708" s="30" t="str">
        <x:v>Copyright © 2026 David YE</x:v>
      </x:c>
    </x:row>
    <x:row r="709">
      <x:c r="A709" s="30" t="str">
        <x:v>P2-内部候选复核</x:v>
      </x:c>
      <x:c r="B709" s="30" t="n">
        <x:v>2835</x:v>
      </x:c>
      <x:c r="C709" s="30" t="n">
        <x:v>390</x:v>
      </x:c>
      <x:c r="D709" s="30" t="str">
        <x:v>NHQ6491BEVGB</x:v>
      </x:c>
      <x:c r="E709" s="30" t="str">
        <x:v>小鹏牌</x:v>
      </x:c>
      <x:c r="F709" s="30" t="str">
        <x:v>肇庆小鹏新能源投资有限公司</x:v>
      </x:c>
      <x:c r="G709" s="30" t="str">
        <x:v>立讯智造科技(常熟)有限公司</x:v>
      </x:c>
      <x:c r="H709" s="30" t="str">
        <x:v>TZ230XY01E38B</x:v>
      </x:c>
      <x:c r="I709" s="30" t="n">
        <x:v>258</x:v>
      </x:c>
      <x:c r="J709" s="30" t="n">
        <x:v>258</x:v>
      </x:c>
      <x:c r="K709" s="30" t="str">
        <x:v>110kW,258kW</x:v>
      </x:c>
      <x:c r="L709" s="30" t="str">
        <x:v>ambiguous</x:v>
      </x:c>
      <x:c r="M709" s="30" t="str">
        <x:v>258</x:v>
      </x:c>
      <x:c r="N709" s="30" t="str">
        <x:v>同一电机型号官方公告记录唯一一致</x:v>
      </x:c>
      <x:c r="O709" s="30" t="str"/>
      <x:c r="P709" s="30" t="str"/>
      <x:c r="Q709" s="30" t="str"/>
      <x:c r="R709" s="30" t="str"/>
      <x:c r="S709" s="30" t="str"/>
      <x:c r="T709" s="30" t="str"/>
      <x:c r="U709" s="30" t="str">
        <x:v>pending</x:v>
      </x:c>
      <x:c r="V709" s="30" t="str">
        <x:v>Copyright © 2026 David YE</x:v>
      </x:c>
    </x:row>
    <x:row r="710">
      <x:c r="A710" s="30" t="str">
        <x:v>P2-内部候选复核</x:v>
      </x:c>
      <x:c r="B710" s="30" t="n">
        <x:v>2729</x:v>
      </x:c>
      <x:c r="C710" s="30" t="n">
        <x:v>389</x:v>
      </x:c>
      <x:c r="D710" s="30" t="str">
        <x:v>JX7001ERJBEV</x:v>
      </x:c>
      <x:c r="E710" s="30" t="str">
        <x:v>羿驰牌</x:v>
      </x:c>
      <x:c r="F710" s="30" t="str">
        <x:v>江西江铃集团新能源汽车有限公司</x:v>
      </x:c>
      <x:c r="G710" s="30" t="str">
        <x:v>苏州汇川联合动力系统股份有限公司</x:v>
      </x:c>
      <x:c r="H710" s="30" t="str">
        <x:v>TZ180XS135</x:v>
      </x:c>
      <x:c r="I710" s="30" t="n">
        <x:v>165</x:v>
      </x:c>
      <x:c r="J710" s="30" t="n">
        <x:v>165</x:v>
      </x:c>
      <x:c r="K710" s="30" t="n">
        <x:v>165</x:v>
      </x:c>
      <x:c r="L710" s="30" t="str">
        <x:v>ambiguous</x:v>
      </x:c>
      <x:c r="M710" s="30" t="str">
        <x:v>165</x:v>
      </x:c>
      <x:c r="N710" s="30" t="str">
        <x:v>同一电机型号官方公告记录唯一一致</x:v>
      </x:c>
      <x:c r="O710" s="30" t="str"/>
      <x:c r="P710" s="30" t="str"/>
      <x:c r="Q710" s="30" t="str"/>
      <x:c r="R710" s="30" t="str"/>
      <x:c r="S710" s="30" t="str"/>
      <x:c r="T710" s="30" t="str"/>
      <x:c r="U710" s="30" t="str">
        <x:v>pending</x:v>
      </x:c>
      <x:c r="V710" s="30" t="str">
        <x:v>Copyright © 2026 David YE</x:v>
      </x:c>
    </x:row>
    <x:row r="711">
      <x:c r="A711" s="30" t="str">
        <x:v>P2-内部候选复核</x:v>
      </x:c>
      <x:c r="B711" s="30" t="n">
        <x:v>2653</x:v>
      </x:c>
      <x:c r="C711" s="30" t="n">
        <x:v>388</x:v>
      </x:c>
      <x:c r="D711" s="30" t="str">
        <x:v>AHC6460BEVJ0J</x:v>
      </x:c>
      <x:c r="E711" s="30" t="str">
        <x:v>埃安(AION)牌</x:v>
      </x:c>
      <x:c r="F711" s="30" t="str">
        <x:v>广汽埃安新能源汽车股份有限公司</x:v>
      </x:c>
      <x:c r="G711" s="30" t="str">
        <x:v>苏州汇川联合动力系统股份有限公司</x:v>
      </x:c>
      <x:c r="H711" s="30" t="str">
        <x:v>TZ180XS135</x:v>
      </x:c>
      <x:c r="I711" s="30" t="n">
        <x:v>165</x:v>
      </x:c>
      <x:c r="J711" s="30" t="n">
        <x:v>165</x:v>
      </x:c>
      <x:c r="K711" s="30" t="n">
        <x:v>165</x:v>
      </x:c>
      <x:c r="L711" s="30" t="str">
        <x:v>ambiguous</x:v>
      </x:c>
      <x:c r="M711" s="30" t="str">
        <x:v>165</x:v>
      </x:c>
      <x:c r="N711" s="30" t="str">
        <x:v>同一电机型号官方公告记录唯一一致</x:v>
      </x:c>
      <x:c r="O711" s="30" t="str"/>
      <x:c r="P711" s="30" t="str"/>
      <x:c r="Q711" s="30" t="str"/>
      <x:c r="R711" s="30" t="str"/>
      <x:c r="S711" s="30" t="str"/>
      <x:c r="T711" s="30" t="str"/>
      <x:c r="U711" s="30" t="str">
        <x:v>pending</x:v>
      </x:c>
      <x:c r="V711" s="30" t="str">
        <x:v>Copyright © 2026 David YE</x:v>
      </x:c>
    </x:row>
    <x:row r="712">
      <x:c r="A712" s="30" t="str">
        <x:v>P2-内部候选复核</x:v>
      </x:c>
      <x:c r="B712" s="30" t="n">
        <x:v>2601</x:v>
      </x:c>
      <x:c r="C712" s="30" t="n">
        <x:v>387</x:v>
      </x:c>
      <x:c r="D712" s="30" t="str">
        <x:v>AHC6460BEVJ0B</x:v>
      </x:c>
      <x:c r="E712" s="30" t="str">
        <x:v>埃安(AION)牌</x:v>
      </x:c>
      <x:c r="F712" s="30" t="str">
        <x:v>广汽埃安新能源汽车股份有限公司</x:v>
      </x:c>
      <x:c r="G712" s="30" t="str">
        <x:v>苏州汇川联合动力系统股份有限公司</x:v>
      </x:c>
      <x:c r="H712" s="30" t="str">
        <x:v>TZ180XS135</x:v>
      </x:c>
      <x:c r="I712" s="30" t="n">
        <x:v>165</x:v>
      </x:c>
      <x:c r="J712" s="30" t="n">
        <x:v>165</x:v>
      </x:c>
      <x:c r="K712" s="30" t="n">
        <x:v>165</x:v>
      </x:c>
      <x:c r="L712" s="30" t="str">
        <x:v>ambiguous</x:v>
      </x:c>
      <x:c r="M712" s="30" t="str">
        <x:v>165</x:v>
      </x:c>
      <x:c r="N712" s="30" t="str">
        <x:v>同一电机型号官方公告记录唯一一致</x:v>
      </x:c>
      <x:c r="O712" s="30" t="str"/>
      <x:c r="P712" s="30" t="str"/>
      <x:c r="Q712" s="30" t="str"/>
      <x:c r="R712" s="30" t="str"/>
      <x:c r="S712" s="30" t="str"/>
      <x:c r="T712" s="30" t="str"/>
      <x:c r="U712" s="30" t="str">
        <x:v>pending</x:v>
      </x:c>
      <x:c r="V712" s="30" t="str">
        <x:v>Copyright © 2026 David YE</x:v>
      </x:c>
    </x:row>
    <x:row r="713">
      <x:c r="A713" s="30" t="str">
        <x:v>P2-内部候选复核</x:v>
      </x:c>
      <x:c r="B713" s="30" t="n">
        <x:v>2621</x:v>
      </x:c>
      <x:c r="C713" s="30" t="n">
        <x:v>387</x:v>
      </x:c>
      <x:c r="D713" s="30" t="str">
        <x:v>NEQ6420BEVS59A</x:v>
      </x:c>
      <x:c r="E713" s="30" t="str">
        <x:v>爱咖牌</x:v>
      </x:c>
      <x:c r="F713" s="30" t="str">
        <x:v>奇瑞新能源汽车股份有限公司</x:v>
      </x:c>
      <x:c r="G713" s="30" t="str">
        <x:v>奇瑞新能源汽车股份有限公司</x:v>
      </x:c>
      <x:c r="H713" s="30" t="str">
        <x:v>112AB9</x:v>
      </x:c>
      <x:c r="I713" s="30" t="n">
        <x:v>100</x:v>
      </x:c>
      <x:c r="J713" s="30" t="n">
        <x:v>100</x:v>
      </x:c>
      <x:c r="K713" s="30" t="n">
        <x:v>100</x:v>
      </x:c>
      <x:c r="L713" s="30" t="str">
        <x:v>ambiguous</x:v>
      </x:c>
      <x:c r="M713" s="30" t="str">
        <x:v>100</x:v>
      </x:c>
      <x:c r="N713" s="30" t="str">
        <x:v>同一电机型号官方公告记录唯一一致</x:v>
      </x:c>
      <x:c r="O713" s="30" t="str"/>
      <x:c r="P713" s="30" t="str"/>
      <x:c r="Q713" s="30" t="str"/>
      <x:c r="R713" s="30" t="str"/>
      <x:c r="S713" s="30" t="str"/>
      <x:c r="T713" s="30" t="str"/>
      <x:c r="U713" s="30" t="str">
        <x:v>pending</x:v>
      </x:c>
      <x:c r="V713" s="30" t="str">
        <x:v>Copyright © 2026 David YE</x:v>
      </x:c>
    </x:row>
    <x:row r="714">
      <x:c r="A714" s="30" t="str">
        <x:v>P2-内部候选复核</x:v>
      </x:c>
      <x:c r="B714" s="30" t="n">
        <x:v>2547</x:v>
      </x:c>
      <x:c r="C714" s="30" t="n">
        <x:v>386</x:v>
      </x:c>
      <x:c r="D714" s="30" t="str">
        <x:v>DHW6481Z1BEV</x:v>
      </x:c>
      <x:c r="E714" s="30" t="str">
        <x:v>本田(HONDA)牌</x:v>
      </x:c>
      <x:c r="F714" s="30" t="str">
        <x:v>东风本田汽车有限公司</x:v>
      </x:c>
      <x:c r="G714" s="30" t="str">
        <x:v>联合汽车电子有限公司</x:v>
      </x:c>
      <x:c r="H714" s="30" t="str">
        <x:v>TZ220XSAMCF81</x:v>
      </x:c>
      <x:c r="I714" s="30" t="n">
        <x:v>200</x:v>
      </x:c>
      <x:c r="J714" s="30" t="n">
        <x:v>200</x:v>
      </x:c>
      <x:c r="K714" s="30" t="n">
        <x:v>200</x:v>
      </x:c>
      <x:c r="L714" s="30" t="str">
        <x:v>ambiguous</x:v>
      </x:c>
      <x:c r="M714" s="30" t="str">
        <x:v>200</x:v>
      </x:c>
      <x:c r="N714" s="30" t="str">
        <x:v>同一电机型号官方公告记录唯一一致</x:v>
      </x:c>
      <x:c r="O714" s="30" t="str"/>
      <x:c r="P714" s="30" t="str"/>
      <x:c r="Q714" s="30" t="str"/>
      <x:c r="R714" s="30" t="str"/>
      <x:c r="S714" s="30" t="str"/>
      <x:c r="T714" s="30" t="str"/>
      <x:c r="U714" s="30" t="str">
        <x:v>pending</x:v>
      </x:c>
      <x:c r="V714" s="30" t="str">
        <x:v>Copyright © 2026 David YE</x:v>
      </x:c>
    </x:row>
    <x:row r="715">
      <x:c r="A715" s="30" t="str">
        <x:v>P2-内部候选复核</x:v>
      </x:c>
      <x:c r="B715" s="30" t="n">
        <x:v>930</x:v>
      </x:c>
      <x:c r="C715" s="30" t="n">
        <x:v>360</x:v>
      </x:c>
      <x:c r="D715" s="30" t="str">
        <x:v>JL6482DCHEV02</x:v>
      </x:c>
      <x:c r="E715" s="30" t="str">
        <x:v>吉利牌</x:v>
      </x:c>
      <x:c r="F715" s="30" t="str">
        <x:v>浙江豪情汽车制造有限公司</x:v>
      </x:c>
      <x:c r="G715" s="30"/>
      <x:c r="H715" s="30"/>
      <x:c r="I715" s="30" t="n">
        <x:v>120</x:v>
      </x:c>
      <x:c r="J715" s="30" t="n">
        <x:v>120</x:v>
      </x:c>
      <x:c r="K715" s="30" t="str">
        <x:v>338.0</x:v>
      </x:c>
      <x:c r="L715" s="30" t="str">
        <x:v>ambiguous</x:v>
      </x:c>
      <x:c r="M715" s="30" t="str">
        <x:v>338</x:v>
      </x:c>
      <x:c r="N715" s="30" t="str">
        <x:v>同一产品型号跨批次记录唯一一致</x:v>
      </x:c>
      <x:c r="O715" s="30" t="str"/>
      <x:c r="P715" s="30" t="str"/>
      <x:c r="Q715" s="30" t="str"/>
      <x:c r="R715" s="30" t="str"/>
      <x:c r="S715" s="30" t="str"/>
      <x:c r="T715" s="30" t="str"/>
      <x:c r="U715" s="30" t="str">
        <x:v>pending</x:v>
      </x:c>
      <x:c r="V715" s="30" t="str">
        <x:v>Copyright © 2026 David YE</x:v>
      </x:c>
    </x:row>
    <x:row r="716">
      <x:c r="A716" s="30" t="str">
        <x:v>P2-内部候选复核</x:v>
      </x:c>
      <x:c r="B716" s="30" t="n">
        <x:v>931</x:v>
      </x:c>
      <x:c r="C716" s="30" t="n">
        <x:v>360</x:v>
      </x:c>
      <x:c r="D716" s="30" t="str">
        <x:v>JL6482DCHEV03</x:v>
      </x:c>
      <x:c r="E716" s="30" t="str">
        <x:v>吉利牌</x:v>
      </x:c>
      <x:c r="F716" s="30" t="str">
        <x:v>浙江豪情汽车制造有限公司</x:v>
      </x:c>
      <x:c r="G716" s="30"/>
      <x:c r="H716" s="30"/>
      <x:c r="I716" s="30" t="n">
        <x:v>120</x:v>
      </x:c>
      <x:c r="J716" s="30" t="n">
        <x:v>120</x:v>
      </x:c>
      <x:c r="K716" s="30" t="str">
        <x:v>338.0</x:v>
      </x:c>
      <x:c r="L716" s="30" t="str">
        <x:v>ambiguous</x:v>
      </x:c>
      <x:c r="M716" s="30" t="str">
        <x:v>338</x:v>
      </x:c>
      <x:c r="N716" s="30" t="str">
        <x:v>同一产品型号跨批次记录唯一一致</x:v>
      </x:c>
      <x:c r="O716" s="30" t="str"/>
      <x:c r="P716" s="30" t="str"/>
      <x:c r="Q716" s="30" t="str"/>
      <x:c r="R716" s="30" t="str"/>
      <x:c r="S716" s="30" t="str"/>
      <x:c r="T716" s="30" t="str"/>
      <x:c r="U716" s="30" t="str">
        <x:v>pending</x:v>
      </x:c>
      <x:c r="V716" s="30" t="str">
        <x:v>Copyright © 2026 David YE</x:v>
      </x:c>
    </x:row>
    <x:row r="717">
      <x:c r="A717" s="30" t="str">
        <x:v>P2-内部候选复核</x:v>
      </x:c>
      <x:c r="B717" s="30" t="n">
        <x:v>766</x:v>
      </x:c>
      <x:c r="C717" s="30" t="n">
        <x:v>356</x:v>
      </x:c>
      <x:c r="D717" s="30" t="str">
        <x:v>NJL6450EV1</x:v>
      </x:c>
      <x:c r="E717" s="30" t="str">
        <x:v>开沃牌</x:v>
      </x:c>
      <x:c r="F717" s="30" t="str">
        <x:v>南京金龙客车制造有限公司</x:v>
      </x:c>
      <x:c r="G717" s="30" t="str">
        <x:v>南京金龙客车</x:v>
      </x:c>
      <x:c r="H717" s="30"/>
      <x:c r="I717" s="30"/>
      <x:c r="J717" s="30"/>
      <x:c r="K717" s="30" t="str">
        <x:v>220.0</x:v>
      </x:c>
      <x:c r="L717" s="30" t="str">
        <x:v>ambiguous</x:v>
      </x:c>
      <x:c r="M717" s="30" t="str">
        <x:v>220</x:v>
      </x:c>
      <x:c r="N717" s="30" t="str">
        <x:v>同一产品型号跨批次记录唯一一致</x:v>
      </x:c>
      <x:c r="O717" s="30" t="str"/>
      <x:c r="P717" s="30" t="str"/>
      <x:c r="Q717" s="30" t="str"/>
      <x:c r="R717" s="30" t="str"/>
      <x:c r="S717" s="30" t="str"/>
      <x:c r="T717" s="30" t="str"/>
      <x:c r="U717" s="30" t="str">
        <x:v>pending</x:v>
      </x:c>
      <x:c r="V717" s="30" t="str">
        <x:v>Copyright © 2026 David YE</x:v>
      </x:c>
    </x:row>
    <x:row r="718">
      <x:c r="A718" s="30" t="str">
        <x:v>P2-内部候选复核</x:v>
      </x:c>
      <x:c r="B718" s="30" t="n">
        <x:v>430</x:v>
      </x:c>
      <x:c r="C718" s="30" t="n">
        <x:v>349</x:v>
      </x:c>
      <x:c r="D718" s="30" t="str">
        <x:v>BJ7000C5DFK-BEV</x:v>
      </x:c>
      <x:c r="E718" s="30" t="str">
        <x:v>北京牌</x:v>
      </x:c>
      <x:c r="F718" s="30" t="str">
        <x:v>北汽云南瑞丽汽车有限公司</x:v>
      </x:c>
      <x:c r="G718" s="30"/>
      <x:c r="H718" s="30"/>
      <x:c r="I718" s="30"/>
      <x:c r="J718" s="30"/>
      <x:c r="K718" s="30" t="str">
        <x:v>240.0</x:v>
      </x:c>
      <x:c r="L718" s="30" t="str">
        <x:v>ambiguous</x:v>
      </x:c>
      <x:c r="M718" s="30" t="str">
        <x:v>240</x:v>
      </x:c>
      <x:c r="N718" s="30" t="str">
        <x:v>同一产品型号跨批次记录唯一一致</x:v>
      </x:c>
      <x:c r="O718" s="30" t="str"/>
      <x:c r="P718" s="30" t="str"/>
      <x:c r="Q718" s="30" t="str"/>
      <x:c r="R718" s="30" t="str"/>
      <x:c r="S718" s="30" t="str"/>
      <x:c r="T718" s="30" t="str"/>
      <x:c r="U718" s="30" t="str">
        <x:v>pending</x:v>
      </x:c>
      <x:c r="V718" s="30" t="str">
        <x:v>Copyright © 2026 David YE</x:v>
      </x:c>
    </x:row>
    <x:row r="719">
      <x:c r="A719" s="30" t="str">
        <x:v>P2-内部候选复核</x:v>
      </x:c>
      <x:c r="B719" s="30" t="n">
        <x:v>431</x:v>
      </x:c>
      <x:c r="C719" s="30" t="n">
        <x:v>349</x:v>
      </x:c>
      <x:c r="D719" s="30" t="str">
        <x:v>BJ7000C5DHK-BEV</x:v>
      </x:c>
      <x:c r="E719" s="30" t="str">
        <x:v>北京牌</x:v>
      </x:c>
      <x:c r="F719" s="30" t="str">
        <x:v>北汽云南瑞丽汽车有限公司</x:v>
      </x:c>
      <x:c r="G719" s="30"/>
      <x:c r="H719" s="30"/>
      <x:c r="I719" s="30"/>
      <x:c r="J719" s="30"/>
      <x:c r="K719" s="30" t="str">
        <x:v>240.0</x:v>
      </x:c>
      <x:c r="L719" s="30" t="str">
        <x:v>ambiguous</x:v>
      </x:c>
      <x:c r="M719" s="30" t="str">
        <x:v>240</x:v>
      </x:c>
      <x:c r="N719" s="30" t="str">
        <x:v>同一产品型号跨批次记录唯一一致</x:v>
      </x:c>
      <x:c r="O719" s="30" t="str"/>
      <x:c r="P719" s="30" t="str"/>
      <x:c r="Q719" s="30" t="str"/>
      <x:c r="R719" s="30" t="str"/>
      <x:c r="S719" s="30" t="str"/>
      <x:c r="T719" s="30" t="str"/>
      <x:c r="U719" s="30" t="str">
        <x:v>pending</x:v>
      </x:c>
      <x:c r="V719" s="30" t="str">
        <x:v>Copyright © 2026 David YE</x:v>
      </x:c>
    </x:row>
    <x:row r="720">
      <x:c r="A720" s="30" t="str">
        <x:v>P2-内部候选复核</x:v>
      </x:c>
      <x:c r="B720" s="30" t="n">
        <x:v>460</x:v>
      </x:c>
      <x:c r="C720" s="30" t="n">
        <x:v>349</x:v>
      </x:c>
      <x:c r="D720" s="30" t="str">
        <x:v>LZW7004EVA5EBKU</x:v>
      </x:c>
      <x:c r="E720" s="30" t="str">
        <x:v>五菱牌</x:v>
      </x:c>
      <x:c r="F720" s="30" t="str">
        <x:v>上汽通用五菱汽车股份有限公司</x:v>
      </x:c>
      <x:c r="G720" s="30"/>
      <x:c r="H720" s="30"/>
      <x:c r="I720" s="30" t="n">
        <x:v>30</x:v>
      </x:c>
      <x:c r="J720" s="30" t="n">
        <x:v>30</x:v>
      </x:c>
      <x:c r="K720" s="30" t="str">
        <x:v>110.0</x:v>
      </x:c>
      <x:c r="L720" s="30" t="str">
        <x:v>ambiguous</x:v>
      </x:c>
      <x:c r="M720" s="30" t="str">
        <x:v>110</x:v>
      </x:c>
      <x:c r="N720" s="30" t="str">
        <x:v>同一产品型号跨批次记录唯一一致</x:v>
      </x:c>
      <x:c r="O720" s="30" t="str"/>
      <x:c r="P720" s="30" t="str"/>
      <x:c r="Q720" s="30" t="str"/>
      <x:c r="R720" s="30" t="str"/>
      <x:c r="S720" s="30" t="str"/>
      <x:c r="T720" s="30" t="str"/>
      <x:c r="U720" s="30" t="str">
        <x:v>pending</x:v>
      </x:c>
      <x:c r="V720" s="30" t="str">
        <x:v>Copyright © 2026 David YE</x:v>
      </x:c>
    </x:row>
    <x:row r="721">
      <x:c r="A721" s="30" t="str">
        <x:v>P2-内部候选复核</x:v>
      </x:c>
      <x:c r="B721" s="30" t="n">
        <x:v>464</x:v>
      </x:c>
      <x:c r="C721" s="30" t="n">
        <x:v>349</x:v>
      </x:c>
      <x:c r="D721" s="30" t="str">
        <x:v>LZW7004EVC1DBKU</x:v>
      </x:c>
      <x:c r="E721" s="30" t="str">
        <x:v>五菱牌</x:v>
      </x:c>
      <x:c r="F721" s="30" t="str">
        <x:v>上汽通用五菱汽车股份有限公司</x:v>
      </x:c>
      <x:c r="G721" s="30"/>
      <x:c r="H721" s="30"/>
      <x:c r="I721" s="30" t="n">
        <x:v>30</x:v>
      </x:c>
      <x:c r="J721" s="30" t="n">
        <x:v>30</x:v>
      </x:c>
      <x:c r="K721" s="30" t="str">
        <x:v>110.0</x:v>
      </x:c>
      <x:c r="L721" s="30" t="str">
        <x:v>ambiguous</x:v>
      </x:c>
      <x:c r="M721" s="30" t="str">
        <x:v>110</x:v>
      </x:c>
      <x:c r="N721" s="30" t="str">
        <x:v>同一产品型号跨批次记录唯一一致</x:v>
      </x:c>
      <x:c r="O721" s="30" t="str"/>
      <x:c r="P721" s="30" t="str"/>
      <x:c r="Q721" s="30" t="str"/>
      <x:c r="R721" s="30" t="str"/>
      <x:c r="S721" s="30" t="str"/>
      <x:c r="T721" s="30" t="str"/>
      <x:c r="U721" s="30" t="str">
        <x:v>pending</x:v>
      </x:c>
      <x:c r="V721" s="30" t="str">
        <x:v>Copyright © 2026 David YE</x:v>
      </x:c>
    </x:row>
    <x:row r="722">
      <x:c r="A722" s="30" t="str">
        <x:v>P2-内部候选复核</x:v>
      </x:c>
      <x:c r="B722" s="30" t="n">
        <x:v>466</x:v>
      </x:c>
      <x:c r="C722" s="30" t="n">
        <x:v>349</x:v>
      </x:c>
      <x:c r="D722" s="30" t="str">
        <x:v>NEQ7000BEVJ72U</x:v>
      </x:c>
      <x:c r="E722" s="30" t="str">
        <x:v>奇瑞牌</x:v>
      </x:c>
      <x:c r="F722" s="30" t="str">
        <x:v>奇瑞新能源汽车股份有限公司</x:v>
      </x:c>
      <x:c r="G722" s="30"/>
      <x:c r="H722" s="30"/>
      <x:c r="I722" s="30"/>
      <x:c r="J722" s="30"/>
      <x:c r="K722" s="30" t="str">
        <x:v>120.0</x:v>
      </x:c>
      <x:c r="L722" s="30" t="str">
        <x:v>ambiguous</x:v>
      </x:c>
      <x:c r="M722" s="30" t="str">
        <x:v>120</x:v>
      </x:c>
      <x:c r="N722" s="30" t="str">
        <x:v>同一产品型号跨批次记录唯一一致</x:v>
      </x:c>
      <x:c r="O722" s="30" t="str"/>
      <x:c r="P722" s="30" t="str"/>
      <x:c r="Q722" s="30" t="str"/>
      <x:c r="R722" s="30" t="str"/>
      <x:c r="S722" s="30" t="str"/>
      <x:c r="T722" s="30" t="str"/>
      <x:c r="U722" s="30" t="str">
        <x:v>pending</x:v>
      </x:c>
      <x:c r="V722" s="30" t="str">
        <x:v>Copyright © 2026 David YE</x:v>
      </x:c>
    </x:row>
    <x:row r="723">
      <x:c r="A723" s="30" t="str">
        <x:v>P2-内部候选复核</x:v>
      </x:c>
      <x:c r="B723" s="30" t="n">
        <x:v>95</x:v>
      </x:c>
      <x:c r="C723" s="30" t="n">
        <x:v>343</x:v>
      </x:c>
      <x:c r="D723" s="30" t="str">
        <x:v>HQ7002BEV76</x:v>
      </x:c>
      <x:c r="E723" s="30" t="str">
        <x:v>帝豪牌</x:v>
      </x:c>
      <x:c r="F723" s="30" t="str">
        <x:v>浙江豪情汽车制造有限公司</x:v>
      </x:c>
      <x:c r="G723" s="30"/>
      <x:c r="H723" s="30"/>
      <x:c r="I723" s="30" t="n">
        <x:v>120</x:v>
      </x:c>
      <x:c r="J723" s="30" t="n">
        <x:v>120</x:v>
      </x:c>
      <x:c r="K723" s="30" t="str">
        <x:v>310.0</x:v>
      </x:c>
      <x:c r="L723" s="30" t="str">
        <x:v>ambiguous</x:v>
      </x:c>
      <x:c r="M723" s="30" t="str">
        <x:v>310</x:v>
      </x:c>
      <x:c r="N723" s="30" t="str">
        <x:v>同一产品型号跨批次记录唯一一致</x:v>
      </x:c>
      <x:c r="O723" s="30" t="str"/>
      <x:c r="P723" s="30" t="str"/>
      <x:c r="Q723" s="30" t="str"/>
      <x:c r="R723" s="30" t="str"/>
      <x:c r="S723" s="30" t="str"/>
      <x:c r="T723" s="30" t="str"/>
      <x:c r="U723" s="30" t="str">
        <x:v>pending</x:v>
      </x:c>
      <x:c r="V723" s="30" t="str">
        <x:v>Copyright © 2026 David YE</x:v>
      </x:c>
    </x:row>
    <x:row r="724">
      <x:c r="A724" s="30" t="str">
        <x:v>P2-内部候选复核</x:v>
      </x:c>
      <x:c r="B724" s="30" t="n">
        <x:v>123</x:v>
      </x:c>
      <x:c r="C724" s="30" t="n">
        <x:v>343</x:v>
      </x:c>
      <x:c r="D724" s="30" t="str">
        <x:v>VCC7002F04VBEV</x:v>
      </x:c>
      <x:c r="E724" s="30" t="str">
        <x:v>极星牌</x:v>
      </x:c>
      <x:c r="F724" s="30" t="str">
        <x:v>浙江豪情汽车制造有限公司</x:v>
      </x:c>
      <x:c r="G724" s="30"/>
      <x:c r="H724" s="30"/>
      <x:c r="I724" s="30"/>
      <x:c r="J724" s="30"/>
      <x:c r="K724" s="30" t="str">
        <x:v>330.0</x:v>
      </x:c>
      <x:c r="L724" s="30" t="str">
        <x:v>ambiguous</x:v>
      </x:c>
      <x:c r="M724" s="30" t="str">
        <x:v>330</x:v>
      </x:c>
      <x:c r="N724" s="30" t="str">
        <x:v>同一产品型号跨批次记录唯一一致</x:v>
      </x:c>
      <x:c r="O724" s="30" t="str"/>
      <x:c r="P724" s="30" t="str"/>
      <x:c r="Q724" s="30" t="str"/>
      <x:c r="R724" s="30" t="str"/>
      <x:c r="S724" s="30" t="str"/>
      <x:c r="T724" s="30" t="str"/>
      <x:c r="U724" s="30" t="str">
        <x:v>pending</x:v>
      </x:c>
      <x:c r="V724" s="30" t="str">
        <x:v>Copyright © 2026 David YE</x:v>
      </x:c>
    </x:row>
    <x:row r="725">
      <x:c r="A725" s="30" t="str">
        <x:v>P2-内部候选复核</x:v>
      </x:c>
      <x:c r="B725" s="30" t="n">
        <x:v>124</x:v>
      </x:c>
      <x:c r="C725" s="30" t="n">
        <x:v>343</x:v>
      </x:c>
      <x:c r="D725" s="30" t="str">
        <x:v>VCC7002F05VBEV</x:v>
      </x:c>
      <x:c r="E725" s="30" t="str">
        <x:v>极星牌</x:v>
      </x:c>
      <x:c r="F725" s="30" t="str">
        <x:v>浙江豪情汽车制造有限公司</x:v>
      </x:c>
      <x:c r="G725" s="30"/>
      <x:c r="H725" s="30"/>
      <x:c r="I725" s="30"/>
      <x:c r="J725" s="30"/>
      <x:c r="K725" s="30" t="str">
        <x:v>330.0</x:v>
      </x:c>
      <x:c r="L725" s="30" t="str">
        <x:v>ambiguous</x:v>
      </x:c>
      <x:c r="M725" s="30" t="str">
        <x:v>330</x:v>
      </x:c>
      <x:c r="N725" s="30" t="str">
        <x:v>同一产品型号跨批次记录唯一一致</x:v>
      </x:c>
      <x:c r="O725" s="30" t="str"/>
      <x:c r="P725" s="30" t="str"/>
      <x:c r="Q725" s="30" t="str"/>
      <x:c r="R725" s="30" t="str"/>
      <x:c r="S725" s="30" t="str"/>
      <x:c r="T725" s="30" t="str"/>
      <x:c r="U725" s="30" t="str">
        <x:v>pending</x:v>
      </x:c>
      <x:c r="V725" s="30" t="str">
        <x:v>Copyright © 2026 David YE</x:v>
      </x:c>
    </x:row>
    <x:row r="726">
      <x:c r="A726" s="30" t="str">
        <x:v>P3-电机型号检索</x:v>
      </x:c>
      <x:c r="B726" s="30" t="n">
        <x:v>3925</x:v>
      </x:c>
      <x:c r="C726" s="30" t="n">
        <x:v>404</x:v>
      </x:c>
      <x:c r="D726" s="30" t="str">
        <x:v>AHC6460BEVP0C</x:v>
      </x:c>
      <x:c r="E726" s="30" t="str">
        <x:v>埃安(AION)</x:v>
      </x:c>
      <x:c r="F726" s="30"/>
      <x:c r="G726" s="30" t="str">
        <x:v>锐湃动力科技有限公司</x:v>
      </x:c>
      <x:c r="H726" s="30" t="str">
        <x:v>TZ180XYD3A37</x:v>
      </x:c>
      <x:c r="I726" s="30" t="str">
        <x:v>165</x:v>
      </x:c>
      <x:c r="J726" s="30" t="n">
        <x:v>165</x:v>
      </x:c>
      <x:c r="K726" s="30"/>
      <x:c r="L726" s="30" t="str">
        <x:v>blank</x:v>
      </x:c>
      <x:c r="M726" s="30" t="str"/>
      <x:c r="N726" s="30" t="str"/>
      <x:c r="O726" s="30" t="str"/>
      <x:c r="P726" s="30" t="str"/>
      <x:c r="Q726" s="30" t="str"/>
      <x:c r="R726" s="30" t="str"/>
      <x:c r="S726" s="30" t="str"/>
      <x:c r="T726" s="30" t="str"/>
      <x:c r="U726" s="30" t="str">
        <x:v>pending</x:v>
      </x:c>
      <x:c r="V726" s="30" t="str">
        <x:v>Copyright © 2026 David YE</x:v>
      </x:c>
    </x:row>
    <x:row r="727">
      <x:c r="A727" s="30" t="str">
        <x:v>P3-电机型号检索</x:v>
      </x:c>
      <x:c r="B727" s="30" t="n">
        <x:v>3928</x:v>
      </x:c>
      <x:c r="C727" s="30" t="n">
        <x:v>404</x:v>
      </x:c>
      <x:c r="D727" s="30" t="str">
        <x:v>BYD6460ALBEV4</x:v>
      </x:c>
      <x:c r="E727" s="30" t="str">
        <x:v>比亚迪牌</x:v>
      </x:c>
      <x:c r="F727" s="30" t="str">
        <x:v>比亚迪汽车工业有限公司</x:v>
      </x:c>
      <x:c r="G727" s="30" t="str">
        <x:v>西安比亚迪汽车零部件有限公司</x:v>
      </x:c>
      <x:c r="H727" s="30" t="str">
        <x:v>TZ180XYJ</x:v>
      </x:c>
      <x:c r="I727" s="30" t="str">
        <x:v>200</x:v>
      </x:c>
      <x:c r="J727" s="30" t="n">
        <x:v>200</x:v>
      </x:c>
      <x:c r="K727" s="30"/>
      <x:c r="L727" s="30" t="str">
        <x:v>blank</x:v>
      </x:c>
      <x:c r="M727" s="30" t="str"/>
      <x:c r="N727" s="30" t="str"/>
      <x:c r="O727" s="30" t="str"/>
      <x:c r="P727" s="30" t="str"/>
      <x:c r="Q727" s="30" t="str"/>
      <x:c r="R727" s="30" t="str"/>
      <x:c r="S727" s="30" t="str"/>
      <x:c r="T727" s="30" t="str"/>
      <x:c r="U727" s="30" t="str">
        <x:v>pending</x:v>
      </x:c>
      <x:c r="V727" s="30" t="str">
        <x:v>Copyright © 2026 David YE</x:v>
      </x:c>
    </x:row>
    <x:row r="728">
      <x:c r="A728" s="30" t="str">
        <x:v>P3-电机型号检索</x:v>
      </x:c>
      <x:c r="B728" s="30" t="n">
        <x:v>3929</x:v>
      </x:c>
      <x:c r="C728" s="30" t="n">
        <x:v>404</x:v>
      </x:c>
      <x:c r="D728" s="30" t="str">
        <x:v>BYD6480AMBEV4</x:v>
      </x:c>
      <x:c r="E728" s="30" t="str">
        <x:v>比亚迪牌</x:v>
      </x:c>
      <x:c r="F728" s="30" t="str">
        <x:v>比亚迪汽车工业有限公司</x:v>
      </x:c>
      <x:c r="G728" s="30" t="str">
        <x:v>西安比亚迪汽车零部件有限公司</x:v>
      </x:c>
      <x:c r="H728" s="30" t="str">
        <x:v>TZ180XYE</x:v>
      </x:c>
      <x:c r="I728" s="30" t="str">
        <x:v>270</x:v>
      </x:c>
      <x:c r="J728" s="30" t="n">
        <x:v>270</x:v>
      </x:c>
      <x:c r="K728" s="30"/>
      <x:c r="L728" s="30" t="str">
        <x:v>blank</x:v>
      </x:c>
      <x:c r="M728" s="30" t="str"/>
      <x:c r="N728" s="30" t="str"/>
      <x:c r="O728" s="30" t="str"/>
      <x:c r="P728" s="30" t="str"/>
      <x:c r="Q728" s="30" t="str"/>
      <x:c r="R728" s="30" t="str"/>
      <x:c r="S728" s="30" t="str"/>
      <x:c r="T728" s="30" t="str"/>
      <x:c r="U728" s="30" t="str">
        <x:v>pending</x:v>
      </x:c>
      <x:c r="V728" s="30" t="str">
        <x:v>Copyright © 2026 David YE</x:v>
      </x:c>
    </x:row>
    <x:row r="729">
      <x:c r="A729" s="30" t="str">
        <x:v>P3-电机型号检索</x:v>
      </x:c>
      <x:c r="B729" s="30" t="n">
        <x:v>3933</x:v>
      </x:c>
      <x:c r="C729" s="30" t="n">
        <x:v>404</x:v>
      </x:c>
      <x:c r="D729" s="30" t="str">
        <x:v>FZ6530BEVWD19E</x:v>
      </x:c>
      <x:c r="E729" s="30" t="str">
        <x:v>零跑牌</x:v>
      </x:c>
      <x:c r="F729" s="30" t="str">
        <x:v>零跑汽车有限公司</x:v>
      </x:c>
      <x:c r="G729" s="30" t="str">
        <x:v>金华凌昇动力科技有限公司</x:v>
      </x:c>
      <x:c r="H729" s="30" t="str">
        <x:v>YS220QY032/TZ220QY033</x:v>
      </x:c>
      <x:c r="I729" s="30" t="str">
        <x:v>180/230</x:v>
      </x:c>
      <x:c r="J729" s="30" t="n">
        <x:v>410</x:v>
      </x:c>
      <x:c r="K729" s="30"/>
      <x:c r="L729" s="30" t="str">
        <x:v>blank</x:v>
      </x:c>
      <x:c r="M729" s="30" t="str"/>
      <x:c r="N729" s="30" t="str"/>
      <x:c r="O729" s="30" t="str"/>
      <x:c r="P729" s="30" t="str"/>
      <x:c r="Q729" s="30" t="str"/>
      <x:c r="R729" s="30" t="str"/>
      <x:c r="S729" s="30" t="str"/>
      <x:c r="T729" s="30" t="str"/>
      <x:c r="U729" s="30" t="str">
        <x:v>pending</x:v>
      </x:c>
      <x:c r="V729" s="30" t="str">
        <x:v>Copyright © 2026 David YE</x:v>
      </x:c>
    </x:row>
    <x:row r="730">
      <x:c r="A730" s="30" t="str">
        <x:v>P3-电机型号检索</x:v>
      </x:c>
      <x:c r="B730" s="30" t="n">
        <x:v>3934</x:v>
      </x:c>
      <x:c r="C730" s="30" t="n">
        <x:v>404</x:v>
      </x:c>
      <x:c r="D730" s="30" t="str">
        <x:v>FZ7000BEVB05F</x:v>
      </x:c>
      <x:c r="E730" s="30" t="str">
        <x:v>零跑牌</x:v>
      </x:c>
      <x:c r="F730" s="30" t="str">
        <x:v>零跑汽车有限公司</x:v>
      </x:c>
      <x:c r="G730" s="30" t="str">
        <x:v>金华凌昇动力科技有限公司</x:v>
      </x:c>
      <x:c r="H730" s="30" t="str">
        <x:v>TZ180QY073</x:v>
      </x:c>
      <x:c r="I730" s="30" t="str">
        <x:v>180</x:v>
      </x:c>
      <x:c r="J730" s="30" t="n">
        <x:v>180</x:v>
      </x:c>
      <x:c r="K730" s="30"/>
      <x:c r="L730" s="30" t="str">
        <x:v>blank</x:v>
      </x:c>
      <x:c r="M730" s="30" t="str"/>
      <x:c r="N730" s="30" t="str"/>
      <x:c r="O730" s="30" t="str"/>
      <x:c r="P730" s="30" t="str"/>
      <x:c r="Q730" s="30" t="str"/>
      <x:c r="R730" s="30" t="str"/>
      <x:c r="S730" s="30" t="str"/>
      <x:c r="T730" s="30" t="str"/>
      <x:c r="U730" s="30" t="str">
        <x:v>pending</x:v>
      </x:c>
      <x:c r="V730" s="30" t="str">
        <x:v>Copyright © 2026 David YE</x:v>
      </x:c>
    </x:row>
    <x:row r="731">
      <x:c r="A731" s="30" t="str">
        <x:v>P3-电机型号检索</x:v>
      </x:c>
      <x:c r="B731" s="30" t="n">
        <x:v>3935</x:v>
      </x:c>
      <x:c r="C731" s="30" t="n">
        <x:v>404</x:v>
      </x:c>
      <x:c r="D731" s="30" t="str">
        <x:v>FZ7000BEVB05G</x:v>
      </x:c>
      <x:c r="E731" s="30" t="str">
        <x:v>零跑牌</x:v>
      </x:c>
      <x:c r="F731" s="30" t="str">
        <x:v>零跑汽车有限公司</x:v>
      </x:c>
      <x:c r="G731" s="30" t="str">
        <x:v>金华凌昇动力科技有限公司</x:v>
      </x:c>
      <x:c r="H731" s="30" t="str">
        <x:v>TZ180QY073</x:v>
      </x:c>
      <x:c r="I731" s="30" t="n">
        <x:v>180</x:v>
      </x:c>
      <x:c r="J731" s="30" t="n">
        <x:v>180</x:v>
      </x:c>
      <x:c r="K731" s="30"/>
      <x:c r="L731" s="30" t="str">
        <x:v>blank</x:v>
      </x:c>
      <x:c r="M731" s="30" t="str"/>
      <x:c r="N731" s="30" t="str"/>
      <x:c r="O731" s="30" t="str"/>
      <x:c r="P731" s="30" t="str"/>
      <x:c r="Q731" s="30" t="str"/>
      <x:c r="R731" s="30" t="str"/>
      <x:c r="S731" s="30" t="str"/>
      <x:c r="T731" s="30" t="str"/>
      <x:c r="U731" s="30" t="str">
        <x:v>pending</x:v>
      </x:c>
      <x:c r="V731" s="30" t="str">
        <x:v>Copyright © 2026 David YE</x:v>
      </x:c>
    </x:row>
    <x:row r="732">
      <x:c r="A732" s="30" t="str">
        <x:v>P3-电机型号检索</x:v>
      </x:c>
      <x:c r="B732" s="30" t="n">
        <x:v>3947</x:v>
      </x:c>
      <x:c r="C732" s="30" t="n">
        <x:v>404</x:v>
      </x:c>
      <x:c r="D732" s="30" t="str">
        <x:v>NHQ6530BEVTA</x:v>
      </x:c>
      <x:c r="E732" s="30" t="str">
        <x:v>小鹏牌</x:v>
      </x:c>
      <x:c r="F732" s="30" t="str">
        <x:v>广州小鹏汽车科技有限公司</x:v>
      </x:c>
      <x:c r="G732" s="30" t="str">
        <x:v>立讯智造科技（常熟）有限公司</x:v>
      </x:c>
      <x:c r="H732" s="30" t="str">
        <x:v>TZ230XY01G01X</x:v>
      </x:c>
      <x:c r="I732" s="30" t="str">
        <x:v>270</x:v>
      </x:c>
      <x:c r="J732" s="30" t="n">
        <x:v>270</x:v>
      </x:c>
      <x:c r="K732" s="30"/>
      <x:c r="L732" s="30" t="str">
        <x:v>blank</x:v>
      </x:c>
      <x:c r="M732" s="30" t="str"/>
      <x:c r="N732" s="30" t="str"/>
      <x:c r="O732" s="30" t="str"/>
      <x:c r="P732" s="30" t="str"/>
      <x:c r="Q732" s="30" t="str"/>
      <x:c r="R732" s="30" t="str"/>
      <x:c r="S732" s="30" t="str"/>
      <x:c r="T732" s="30" t="str"/>
      <x:c r="U732" s="30" t="str">
        <x:v>pending</x:v>
      </x:c>
      <x:c r="V732" s="30" t="str">
        <x:v>Copyright © 2026 David YE</x:v>
      </x:c>
    </x:row>
    <x:row r="733">
      <x:c r="A733" s="30" t="str">
        <x:v>P3-电机型号检索</x:v>
      </x:c>
      <x:c r="B733" s="30" t="n">
        <x:v>3948</x:v>
      </x:c>
      <x:c r="C733" s="30" t="n">
        <x:v>404</x:v>
      </x:c>
      <x:c r="D733" s="30" t="str">
        <x:v>NHQ6530BEVTC</x:v>
      </x:c>
      <x:c r="E733" s="30" t="str">
        <x:v>小鹏牌</x:v>
      </x:c>
      <x:c r="F733" s="30" t="str">
        <x:v>广州小鹏汽车科技有限公司</x:v>
      </x:c>
      <x:c r="G733" s="30" t="str">
        <x:v>武汉小鹏智能制造有限公司/立讯智造科技（常熟）有限公司</x:v>
      </x:c>
      <x:c r="H733" s="30" t="str">
        <x:v>YS230XY01G01E/TZ230XY01G01X</x:v>
      </x:c>
      <x:c r="I733" s="30" t="str">
        <x:v>160/270</x:v>
      </x:c>
      <x:c r="J733" s="30" t="n">
        <x:v>430</x:v>
      </x:c>
      <x:c r="K733" s="30"/>
      <x:c r="L733" s="30" t="str">
        <x:v>blank</x:v>
      </x:c>
      <x:c r="M733" s="30" t="str"/>
      <x:c r="N733" s="30" t="str"/>
      <x:c r="O733" s="30" t="str"/>
      <x:c r="P733" s="30" t="str"/>
      <x:c r="Q733" s="30" t="str"/>
      <x:c r="R733" s="30" t="str"/>
      <x:c r="S733" s="30" t="str"/>
      <x:c r="T733" s="30" t="str"/>
      <x:c r="U733" s="30" t="str">
        <x:v>pending</x:v>
      </x:c>
      <x:c r="V733" s="30" t="str">
        <x:v>Copyright © 2026 David YE</x:v>
      </x:c>
    </x:row>
    <x:row r="734">
      <x:c r="A734" s="30" t="str">
        <x:v>P3-电机型号检索</x:v>
      </x:c>
      <x:c r="B734" s="30" t="n">
        <x:v>3949</x:v>
      </x:c>
      <x:c r="C734" s="30" t="n">
        <x:v>404</x:v>
      </x:c>
      <x:c r="D734" s="30" t="str">
        <x:v>NHQ6530BEVTD</x:v>
      </x:c>
      <x:c r="E734" s="30" t="str">
        <x:v>小鹏牌</x:v>
      </x:c>
      <x:c r="F734" s="30" t="str">
        <x:v>广州小鹏汽车科技有限公司</x:v>
      </x:c>
      <x:c r="G734" s="30" t="str">
        <x:v>武汉小鹏智能制造有限公司/立讯智造科技（常熟）有限公司</x:v>
      </x:c>
      <x:c r="H734" s="30" t="str">
        <x:v>YS230XY01G01E/TZ230XY01G01X</x:v>
      </x:c>
      <x:c r="I734" s="30" t="str">
        <x:v>160/270</x:v>
      </x:c>
      <x:c r="J734" s="30" t="n">
        <x:v>430</x:v>
      </x:c>
      <x:c r="K734" s="30"/>
      <x:c r="L734" s="30" t="str">
        <x:v>blank</x:v>
      </x:c>
      <x:c r="M734" s="30" t="str"/>
      <x:c r="N734" s="30" t="str"/>
      <x:c r="O734" s="30" t="str"/>
      <x:c r="P734" s="30" t="str"/>
      <x:c r="Q734" s="30" t="str"/>
      <x:c r="R734" s="30" t="str"/>
      <x:c r="S734" s="30" t="str"/>
      <x:c r="T734" s="30" t="str"/>
      <x:c r="U734" s="30" t="str">
        <x:v>pending</x:v>
      </x:c>
      <x:c r="V734" s="30" t="str">
        <x:v>Copyright © 2026 David YE</x:v>
      </x:c>
    </x:row>
    <x:row r="735">
      <x:c r="A735" s="30" t="str">
        <x:v>P3-电机型号检索</x:v>
      </x:c>
      <x:c r="B735" s="30" t="n">
        <x:v>3951</x:v>
      </x:c>
      <x:c r="C735" s="30" t="n">
        <x:v>404</x:v>
      </x:c>
      <x:c r="D735" s="30" t="str">
        <x:v>QCJ6500BGBEV2</x:v>
      </x:c>
      <x:c r="E735" s="30" t="str">
        <x:v>方程豹牌</x:v>
      </x:c>
      <x:c r="F735" s="30" t="str">
        <x:v>比亚迪汽车有限公司</x:v>
      </x:c>
      <x:c r="G735" s="30" t="str">
        <x:v>东莞弗迪动力有限公司 / 西安比亚迪汽车零部件有限公司</x:v>
      </x:c>
      <x:c r="H735" s="30" t="str">
        <x:v>YS230XYF,TZ205QYD</x:v>
      </x:c>
      <x:c r="I735" s="30" t="str">
        <x:v>前: 75 / 后: 150</x:v>
      </x:c>
      <x:c r="J735" s="30" t="n">
        <x:v>225</x:v>
      </x:c>
      <x:c r="K735" s="30"/>
      <x:c r="L735" s="30" t="str">
        <x:v>blank</x:v>
      </x:c>
      <x:c r="M735" s="30" t="str"/>
      <x:c r="N735" s="30" t="str"/>
      <x:c r="O735" s="30" t="str"/>
      <x:c r="P735" s="30" t="str"/>
      <x:c r="Q735" s="30" t="str"/>
      <x:c r="R735" s="30" t="str"/>
      <x:c r="S735" s="30" t="str"/>
      <x:c r="T735" s="30" t="str"/>
      <x:c r="U735" s="30" t="str">
        <x:v>pending</x:v>
      </x:c>
      <x:c r="V735" s="30" t="str">
        <x:v>Copyright © 2026 David YE</x:v>
      </x:c>
    </x:row>
    <x:row r="736">
      <x:c r="A736" s="30" t="str">
        <x:v>P3-电机型号检索</x:v>
      </x:c>
      <x:c r="B736" s="30" t="n">
        <x:v>3952</x:v>
      </x:c>
      <x:c r="C736" s="30" t="n">
        <x:v>404</x:v>
      </x:c>
      <x:c r="D736" s="30" t="str">
        <x:v>QCJ6520MBEV2</x:v>
      </x:c>
      <x:c r="E736" s="30" t="str">
        <x:v>腾势牌</x:v>
      </x:c>
      <x:c r="F736" s="30" t="str">
        <x:v>比亚迪汽车工业有限公司</x:v>
      </x:c>
      <x:c r="G736" s="30" t="str">
        <x:v>西安比亚迪汽车零部件有限公司</x:v>
      </x:c>
      <x:c r="H736" s="30" t="str">
        <x:v>TZ205QYF / TZ180XSAN</x:v>
      </x:c>
      <x:c r="I736" s="30" t="str">
        <x:v>340 / 70</x:v>
      </x:c>
      <x:c r="J736" s="30" t="n">
        <x:v>410</x:v>
      </x:c>
      <x:c r="K736" s="30"/>
      <x:c r="L736" s="30" t="str">
        <x:v>blank</x:v>
      </x:c>
      <x:c r="M736" s="30" t="str"/>
      <x:c r="N736" s="30" t="str"/>
      <x:c r="O736" s="30" t="str"/>
      <x:c r="P736" s="30" t="str"/>
      <x:c r="Q736" s="30" t="str"/>
      <x:c r="R736" s="30" t="str"/>
      <x:c r="S736" s="30" t="str"/>
      <x:c r="T736" s="30" t="str"/>
      <x:c r="U736" s="30" t="str">
        <x:v>pending</x:v>
      </x:c>
      <x:c r="V736" s="30" t="str">
        <x:v>Copyright © 2026 David YE</x:v>
      </x:c>
    </x:row>
    <x:row r="737">
      <x:c r="A737" s="30" t="str">
        <x:v>P3-电机型号检索</x:v>
      </x:c>
      <x:c r="B737" s="30" t="n">
        <x:v>3953</x:v>
      </x:c>
      <x:c r="C737" s="30" t="n">
        <x:v>404</x:v>
      </x:c>
      <x:c r="D737" s="30" t="str">
        <x:v>QCJ6520MBEV3</x:v>
      </x:c>
      <x:c r="E737" s="30" t="str">
        <x:v>腾势牌</x:v>
      </x:c>
      <x:c r="F737" s="30" t="str">
        <x:v>比亚迪汽车工业有限公司</x:v>
      </x:c>
      <x:c r="G737" s="30" t="str">
        <x:v>西安比亚迪汽车零部件有限公司</x:v>
      </x:c>
      <x:c r="H737" s="30" t="str">
        <x:v>TZ205QYF</x:v>
      </x:c>
      <x:c r="I737" s="30" t="str">
        <x:v>340</x:v>
      </x:c>
      <x:c r="J737" s="30" t="n">
        <x:v>340</x:v>
      </x:c>
      <x:c r="K737" s="30"/>
      <x:c r="L737" s="30" t="str">
        <x:v>blank</x:v>
      </x:c>
      <x:c r="M737" s="30" t="str"/>
      <x:c r="N737" s="30" t="str"/>
      <x:c r="O737" s="30" t="str"/>
      <x:c r="P737" s="30" t="str"/>
      <x:c r="Q737" s="30" t="str"/>
      <x:c r="R737" s="30" t="str"/>
      <x:c r="S737" s="30" t="str"/>
      <x:c r="T737" s="30" t="str"/>
      <x:c r="U737" s="30" t="str">
        <x:v>pending</x:v>
      </x:c>
      <x:c r="V737" s="30" t="str">
        <x:v>Copyright © 2026 David YE</x:v>
      </x:c>
    </x:row>
    <x:row r="738">
      <x:c r="A738" s="30" t="str">
        <x:v>P3-电机型号检索</x:v>
      </x:c>
      <x:c r="B738" s="30" t="n">
        <x:v>3954</x:v>
      </x:c>
      <x:c r="C738" s="30" t="n">
        <x:v>404</x:v>
      </x:c>
      <x:c r="D738" s="30" t="str">
        <x:v>SC7000AABFBEV</x:v>
      </x:c>
      <x:c r="E738" s="30" t="str">
        <x:v>阿维塔（AVATR）牌</x:v>
      </x:c>
      <x:c r="F738" s="30"/>
      <x:c r="G738" s="30" t="str">
        <x:v>重庆青山工业有限责任公司</x:v>
      </x:c>
      <x:c r="H738" s="30" t="str">
        <x:v>ATDM05</x:v>
      </x:c>
      <x:c r="I738" s="30" t="str">
        <x:v>225</x:v>
      </x:c>
      <x:c r="J738" s="30" t="n">
        <x:v>225</x:v>
      </x:c>
      <x:c r="K738" s="30"/>
      <x:c r="L738" s="30" t="str">
        <x:v>blank</x:v>
      </x:c>
      <x:c r="M738" s="30" t="str"/>
      <x:c r="N738" s="30" t="str"/>
      <x:c r="O738" s="30" t="str"/>
      <x:c r="P738" s="30" t="str"/>
      <x:c r="Q738" s="30" t="str"/>
      <x:c r="R738" s="30" t="str"/>
      <x:c r="S738" s="30" t="str"/>
      <x:c r="T738" s="30" t="str"/>
      <x:c r="U738" s="30" t="str">
        <x:v>pending</x:v>
      </x:c>
      <x:c r="V738" s="30" t="str">
        <x:v>Copyright © 2026 David YE</x:v>
      </x:c>
    </x:row>
    <x:row r="739">
      <x:c r="A739" s="30" t="str">
        <x:v>P3-电机型号检索</x:v>
      </x:c>
      <x:c r="B739" s="30" t="n">
        <x:v>3955</x:v>
      </x:c>
      <x:c r="C739" s="30" t="n">
        <x:v>404</x:v>
      </x:c>
      <x:c r="D739" s="30" t="str">
        <x:v>SC7000AABGBEV</x:v>
      </x:c>
      <x:c r="E739" s="30" t="str">
        <x:v>阿维塔（AVATR）牌</x:v>
      </x:c>
      <x:c r="F739" s="30"/>
      <x:c r="G739" s="30" t="str">
        <x:v>重庆青山工业有限责任公司</x:v>
      </x:c>
      <x:c r="H739" s="30" t="str">
        <x:v>ATDM05</x:v>
      </x:c>
      <x:c r="I739" s="30" t="str">
        <x:v>251</x:v>
      </x:c>
      <x:c r="J739" s="30" t="n">
        <x:v>251</x:v>
      </x:c>
      <x:c r="K739" s="30"/>
      <x:c r="L739" s="30" t="str">
        <x:v>blank</x:v>
      </x:c>
      <x:c r="M739" s="30" t="str"/>
      <x:c r="N739" s="30" t="str"/>
      <x:c r="O739" s="30" t="str"/>
      <x:c r="P739" s="30" t="str"/>
      <x:c r="Q739" s="30" t="str"/>
      <x:c r="R739" s="30" t="str"/>
      <x:c r="S739" s="30" t="str"/>
      <x:c r="T739" s="30" t="str"/>
      <x:c r="U739" s="30" t="str">
        <x:v>pending</x:v>
      </x:c>
      <x:c r="V739" s="30" t="str">
        <x:v>Copyright © 2026 David YE</x:v>
      </x:c>
    </x:row>
    <x:row r="740">
      <x:c r="A740" s="30" t="str">
        <x:v>P3-电机型号检索</x:v>
      </x:c>
      <x:c r="B740" s="30" t="n">
        <x:v>3956</x:v>
      </x:c>
      <x:c r="C740" s="30" t="n">
        <x:v>404</x:v>
      </x:c>
      <x:c r="D740" s="30" t="str">
        <x:v>SC7000AABHBEV</x:v>
      </x:c>
      <x:c r="E740" s="30" t="str">
        <x:v>阿维塔（AVATR）牌</x:v>
      </x:c>
      <x:c r="F740" s="30"/>
      <x:c r="G740" s="30" t="str">
        <x:v>重庆青山工业有限责任公司</x:v>
      </x:c>
      <x:c r="H740" s="30" t="str">
        <x:v>AYDM03/ATDM05/ATDM05</x:v>
      </x:c>
      <x:c r="I740" s="30" t="str">
        <x:v>210/251/251</x:v>
      </x:c>
      <x:c r="J740" s="30" t="n">
        <x:v>712</x:v>
      </x:c>
      <x:c r="K740" s="30"/>
      <x:c r="L740" s="30" t="str">
        <x:v>blank</x:v>
      </x:c>
      <x:c r="M740" s="30" t="str"/>
      <x:c r="N740" s="30" t="str"/>
      <x:c r="O740" s="30" t="str"/>
      <x:c r="P740" s="30" t="str"/>
      <x:c r="Q740" s="30" t="str"/>
      <x:c r="R740" s="30" t="str"/>
      <x:c r="S740" s="30" t="str"/>
      <x:c r="T740" s="30" t="str"/>
      <x:c r="U740" s="30" t="str">
        <x:v>pending</x:v>
      </x:c>
      <x:c r="V740" s="30" t="str">
        <x:v>Copyright © 2026 David YE</x:v>
      </x:c>
    </x:row>
    <x:row r="741">
      <x:c r="A741" s="30" t="str">
        <x:v>P3-电机型号检索</x:v>
      </x:c>
      <x:c r="B741" s="30" t="n">
        <x:v>3959</x:v>
      </x:c>
      <x:c r="C741" s="30" t="n">
        <x:v>404</x:v>
      </x:c>
      <x:c r="D741" s="30" t="str">
        <x:v>VCD6505F11TBEV</x:v>
      </x:c>
      <x:c r="E741" s="30" t="str">
        <x:v>沃尔沃牌</x:v>
      </x:c>
      <x:c r="F741" s="30" t="str">
        <x:v>亚欧汽车制造(台州)有限公司</x:v>
      </x:c>
      <x:c r="G741" s="30" t="str">
        <x:v>中达电子(江苏)有限公司/亚欧汽车制造(台州)有限公司</x:v>
      </x:c>
      <x:c r="H741" s="30" t="str">
        <x:v>F22DB/R31DB</x:v>
      </x:c>
      <x:c r="I741" s="30" t="str">
        <x:v>130/200</x:v>
      </x:c>
      <x:c r="J741" s="30" t="n">
        <x:v>330</x:v>
      </x:c>
      <x:c r="K741" s="30"/>
      <x:c r="L741" s="30" t="str">
        <x:v>blank</x:v>
      </x:c>
      <x:c r="M741" s="30" t="str"/>
      <x:c r="N741" s="30" t="str"/>
      <x:c r="O741" s="30" t="str"/>
      <x:c r="P741" s="30" t="str"/>
      <x:c r="Q741" s="30" t="str"/>
      <x:c r="R741" s="30" t="str"/>
      <x:c r="S741" s="30" t="str"/>
      <x:c r="T741" s="30" t="str"/>
      <x:c r="U741" s="30" t="str">
        <x:v>pending</x:v>
      </x:c>
      <x:c r="V741" s="30" t="str">
        <x:v>Copyright © 2026 David YE</x:v>
      </x:c>
    </x:row>
    <x:row r="742">
      <x:c r="A742" s="30" t="str">
        <x:v>P3-电机型号检索</x:v>
      </x:c>
      <x:c r="B742" s="30" t="n">
        <x:v>3960</x:v>
      </x:c>
      <x:c r="C742" s="30" t="n">
        <x:v>404</x:v>
      </x:c>
      <x:c r="D742" s="30" t="str">
        <x:v>VCD6505F12TBEV</x:v>
      </x:c>
      <x:c r="E742" s="30" t="str">
        <x:v>沃尔沃牌</x:v>
      </x:c>
      <x:c r="F742" s="30" t="str">
        <x:v>亚欧汽车制造(台州)有限公司</x:v>
      </x:c>
      <x:c r="G742" s="30" t="str">
        <x:v>中达电子(江苏)有限公司 / 亚欧汽车制造(台州)有限公司</x:v>
      </x:c>
      <x:c r="H742" s="30" t="str">
        <x:v>F22DB / R31DB</x:v>
      </x:c>
      <x:c r="I742" s="30" t="str">
        <x:v>130 / 200</x:v>
      </x:c>
      <x:c r="J742" s="30" t="n">
        <x:v>330</x:v>
      </x:c>
      <x:c r="K742" s="30"/>
      <x:c r="L742" s="30" t="str">
        <x:v>blank</x:v>
      </x:c>
      <x:c r="M742" s="30" t="str"/>
      <x:c r="N742" s="30" t="str"/>
      <x:c r="O742" s="30" t="str"/>
      <x:c r="P742" s="30" t="str"/>
      <x:c r="Q742" s="30" t="str"/>
      <x:c r="R742" s="30" t="str"/>
      <x:c r="S742" s="30" t="str"/>
      <x:c r="T742" s="30" t="str"/>
      <x:c r="U742" s="30" t="str">
        <x:v>pending</x:v>
      </x:c>
      <x:c r="V742" s="30" t="str">
        <x:v>Copyright © 2026 David YE</x:v>
      </x:c>
    </x:row>
    <x:row r="743">
      <x:c r="A743" s="30" t="str">
        <x:v>P3-电机型号检索</x:v>
      </x:c>
      <x:c r="B743" s="30" t="n">
        <x:v>3961</x:v>
      </x:c>
      <x:c r="C743" s="30" t="n">
        <x:v>404</x:v>
      </x:c>
      <x:c r="D743" s="30" t="str">
        <x:v>VCD6505F13TBEV</x:v>
      </x:c>
      <x:c r="E743" s="30" t="str">
        <x:v>沃尔沃牌</x:v>
      </x:c>
      <x:c r="F743" s="30" t="str">
        <x:v>亚欧汽车制造(台州)有限公司</x:v>
      </x:c>
      <x:c r="G743" s="30" t="str">
        <x:v>中达电子(江苏)有限公司/亚欧汽车制造(台州)有限公司</x:v>
      </x:c>
      <x:c r="H743" s="30" t="str">
        <x:v>F22DA/R31DA</x:v>
      </x:c>
      <x:c r="I743" s="30" t="str">
        <x:v>220/280</x:v>
      </x:c>
      <x:c r="J743" s="30" t="n">
        <x:v>500</x:v>
      </x:c>
      <x:c r="K743" s="30"/>
      <x:c r="L743" s="30" t="str">
        <x:v>blank</x:v>
      </x:c>
      <x:c r="M743" s="30" t="str"/>
      <x:c r="N743" s="30" t="str"/>
      <x:c r="O743" s="30" t="str"/>
      <x:c r="P743" s="30" t="str"/>
      <x:c r="Q743" s="30" t="str"/>
      <x:c r="R743" s="30" t="str"/>
      <x:c r="S743" s="30" t="str"/>
      <x:c r="T743" s="30" t="str"/>
      <x:c r="U743" s="30" t="str">
        <x:v>pending</x:v>
      </x:c>
      <x:c r="V743" s="30" t="str">
        <x:v>Copyright © 2026 David YE</x:v>
      </x:c>
    </x:row>
    <x:row r="744">
      <x:c r="A744" s="30" t="str">
        <x:v>P3-电机型号检索</x:v>
      </x:c>
      <x:c r="B744" s="30" t="n">
        <x:v>3962</x:v>
      </x:c>
      <x:c r="C744" s="30" t="n">
        <x:v>404</x:v>
      </x:c>
      <x:c r="D744" s="30" t="str">
        <x:v>VCD6505F14TBEV</x:v>
      </x:c>
      <x:c r="E744" s="30" t="str">
        <x:v>沃尔沃牌</x:v>
      </x:c>
      <x:c r="F744" s="30" t="str">
        <x:v>亚欧汽车制造(台州)有限公司</x:v>
      </x:c>
      <x:c r="G744" s="30" t="str">
        <x:v>中达电子(江苏)有限公司/亚欧汽车制造(台州)有限公司</x:v>
      </x:c>
      <x:c r="H744" s="30" t="str">
        <x:v>F22DA/R31DA</x:v>
      </x:c>
      <x:c r="I744" s="30" t="str">
        <x:v>220/280</x:v>
      </x:c>
      <x:c r="J744" s="30" t="n">
        <x:v>500</x:v>
      </x:c>
      <x:c r="K744" s="30"/>
      <x:c r="L744" s="30" t="str">
        <x:v>blank</x:v>
      </x:c>
      <x:c r="M744" s="30" t="str"/>
      <x:c r="N744" s="30" t="str"/>
      <x:c r="O744" s="30" t="str"/>
      <x:c r="P744" s="30" t="str"/>
      <x:c r="Q744" s="30" t="str"/>
      <x:c r="R744" s="30" t="str"/>
      <x:c r="S744" s="30" t="str"/>
      <x:c r="T744" s="30" t="str"/>
      <x:c r="U744" s="30" t="str">
        <x:v>pending</x:v>
      </x:c>
      <x:c r="V744" s="30" t="str">
        <x:v>Copyright © 2026 David YE</x:v>
      </x:c>
    </x:row>
    <x:row r="745">
      <x:c r="A745" s="30" t="str">
        <x:v>P3-电机型号检索</x:v>
      </x:c>
      <x:c r="B745" s="30" t="n">
        <x:v>3963</x:v>
      </x:c>
      <x:c r="C745" s="30" t="n">
        <x:v>404</x:v>
      </x:c>
      <x:c r="D745" s="30" t="str">
        <x:v>VCD6505F15TBEV</x:v>
      </x:c>
      <x:c r="E745" s="30" t="str">
        <x:v>沃尔沃牌</x:v>
      </x:c>
      <x:c r="F745" s="30" t="str">
        <x:v>亚欧汽车制造(台州)有限公司</x:v>
      </x:c>
      <x:c r="G745" s="30" t="str">
        <x:v>中达电子(江苏)有限公司/亚欧汽车制造(台州)有限公司</x:v>
      </x:c>
      <x:c r="H745" s="30" t="str">
        <x:v>F22DB/R31DB</x:v>
      </x:c>
      <x:c r="I745" s="30" t="str">
        <x:v>130/200</x:v>
      </x:c>
      <x:c r="J745" s="30" t="n">
        <x:v>330</x:v>
      </x:c>
      <x:c r="K745" s="30"/>
      <x:c r="L745" s="30" t="str">
        <x:v>blank</x:v>
      </x:c>
      <x:c r="M745" s="30" t="str"/>
      <x:c r="N745" s="30" t="str"/>
      <x:c r="O745" s="30" t="str"/>
      <x:c r="P745" s="30" t="str"/>
      <x:c r="Q745" s="30" t="str"/>
      <x:c r="R745" s="30" t="str"/>
      <x:c r="S745" s="30" t="str"/>
      <x:c r="T745" s="30" t="str"/>
      <x:c r="U745" s="30" t="str">
        <x:v>pending</x:v>
      </x:c>
      <x:c r="V745" s="30" t="str">
        <x:v>Copyright © 2026 David YE</x:v>
      </x:c>
    </x:row>
    <x:row r="746">
      <x:c r="A746" s="30" t="str">
        <x:v>P3-电机型号检索</x:v>
      </x:c>
      <x:c r="B746" s="30" t="n">
        <x:v>3964</x:v>
      </x:c>
      <x:c r="C746" s="30" t="n">
        <x:v>404</x:v>
      </x:c>
      <x:c r="D746" s="30" t="str">
        <x:v>VCD6505F16TBEV</x:v>
      </x:c>
      <x:c r="E746" s="30" t="str">
        <x:v>沃尔沃牌</x:v>
      </x:c>
      <x:c r="F746" s="30" t="str">
        <x:v>亚欧汽车制造(台州)有限公司</x:v>
      </x:c>
      <x:c r="G746" s="30" t="str">
        <x:v>中达电子(江苏)有限公司/亚欧汽车制造(台州)有限公司</x:v>
      </x:c>
      <x:c r="H746" s="30" t="str">
        <x:v>F22DB/R31DB</x:v>
      </x:c>
      <x:c r="I746" s="30" t="str">
        <x:v>130/200</x:v>
      </x:c>
      <x:c r="J746" s="30" t="n">
        <x:v>330</x:v>
      </x:c>
      <x:c r="K746" s="30"/>
      <x:c r="L746" s="30" t="str">
        <x:v>blank</x:v>
      </x:c>
      <x:c r="M746" s="30" t="str"/>
      <x:c r="N746" s="30" t="str"/>
      <x:c r="O746" s="30" t="str"/>
      <x:c r="P746" s="30" t="str"/>
      <x:c r="Q746" s="30" t="str"/>
      <x:c r="R746" s="30" t="str"/>
      <x:c r="S746" s="30" t="str"/>
      <x:c r="T746" s="30" t="str"/>
      <x:c r="U746" s="30" t="str">
        <x:v>pending</x:v>
      </x:c>
      <x:c r="V746" s="30" t="str">
        <x:v>Copyright © 2026 David YE</x:v>
      </x:c>
    </x:row>
    <x:row r="747">
      <x:c r="A747" s="30" t="str">
        <x:v>P3-电机型号检索</x:v>
      </x:c>
      <x:c r="B747" s="30" t="n">
        <x:v>3965</x:v>
      </x:c>
      <x:c r="C747" s="30" t="n">
        <x:v>404</x:v>
      </x:c>
      <x:c r="D747" s="30" t="str">
        <x:v>VCD6505F17TBEV</x:v>
      </x:c>
      <x:c r="E747" s="30" t="str">
        <x:v>沃尔沃牌</x:v>
      </x:c>
      <x:c r="F747" s="30" t="str">
        <x:v>亚欧汽车制造(台州)有限公司</x:v>
      </x:c>
      <x:c r="G747" s="30" t="str">
        <x:v>中达电子(江苏)有限公司/亚欧汽车制造(台州)有限公司</x:v>
      </x:c>
      <x:c r="H747" s="30" t="str">
        <x:v>F22DA/R31DA</x:v>
      </x:c>
      <x:c r="I747" s="30" t="str">
        <x:v>220/280</x:v>
      </x:c>
      <x:c r="J747" s="30" t="n">
        <x:v>500</x:v>
      </x:c>
      <x:c r="K747" s="30"/>
      <x:c r="L747" s="30" t="str">
        <x:v>blank</x:v>
      </x:c>
      <x:c r="M747" s="30" t="str"/>
      <x:c r="N747" s="30" t="str"/>
      <x:c r="O747" s="30" t="str"/>
      <x:c r="P747" s="30" t="str"/>
      <x:c r="Q747" s="30" t="str"/>
      <x:c r="R747" s="30" t="str"/>
      <x:c r="S747" s="30" t="str"/>
      <x:c r="T747" s="30" t="str"/>
      <x:c r="U747" s="30" t="str">
        <x:v>pending</x:v>
      </x:c>
      <x:c r="V747" s="30" t="str">
        <x:v>Copyright © 2026 David YE</x:v>
      </x:c>
    </x:row>
    <x:row r="748">
      <x:c r="A748" s="30" t="str">
        <x:v>P3-电机型号检索</x:v>
      </x:c>
      <x:c r="B748" s="30" t="n">
        <x:v>3966</x:v>
      </x:c>
      <x:c r="C748" s="30" t="n">
        <x:v>404</x:v>
      </x:c>
      <x:c r="D748" s="30" t="str">
        <x:v>VCD6505F18TBEV</x:v>
      </x:c>
      <x:c r="E748" s="30" t="str">
        <x:v>沃尔沃牌</x:v>
      </x:c>
      <x:c r="F748" s="30" t="str">
        <x:v>亚欧汽车制造(台州)有限公司</x:v>
      </x:c>
      <x:c r="G748" s="30" t="str">
        <x:v>中达电子(江苏)有限公司/亚欧汽车制造(台州)有限公司</x:v>
      </x:c>
      <x:c r="H748" s="30" t="str">
        <x:v>F22DA/R31DA</x:v>
      </x:c>
      <x:c r="I748" s="30" t="str">
        <x:v>220/280</x:v>
      </x:c>
      <x:c r="J748" s="30" t="n">
        <x:v>500</x:v>
      </x:c>
      <x:c r="K748" s="30"/>
      <x:c r="L748" s="30" t="str">
        <x:v>blank</x:v>
      </x:c>
      <x:c r="M748" s="30" t="str"/>
      <x:c r="N748" s="30" t="str"/>
      <x:c r="O748" s="30" t="str"/>
      <x:c r="P748" s="30" t="str"/>
      <x:c r="Q748" s="30" t="str"/>
      <x:c r="R748" s="30" t="str"/>
      <x:c r="S748" s="30" t="str"/>
      <x:c r="T748" s="30" t="str"/>
      <x:c r="U748" s="30" t="str">
        <x:v>pending</x:v>
      </x:c>
      <x:c r="V748" s="30" t="str">
        <x:v>Copyright © 2026 David YE</x:v>
      </x:c>
    </x:row>
    <x:row r="749">
      <x:c r="A749" s="30" t="str">
        <x:v>P3-电机型号检索</x:v>
      </x:c>
      <x:c r="B749" s="30" t="n">
        <x:v>3967</x:v>
      </x:c>
      <x:c r="C749" s="30" t="n">
        <x:v>404</x:v>
      </x:c>
      <x:c r="D749" s="30" t="str">
        <x:v>VCD7005F011BEV</x:v>
      </x:c>
      <x:c r="E749" s="30" t="str">
        <x:v>沃尔沃牌</x:v>
      </x:c>
      <x:c r="F749" s="30" t="str">
        <x:v>亚欧汽车制造(台州)有限公司</x:v>
      </x:c>
      <x:c r="G749" s="30" t="str">
        <x:v>亚欧汽车制造(台州)有限公司</x:v>
      </x:c>
      <x:c r="H749" s="30" t="str">
        <x:v>R31DD</x:v>
      </x:c>
      <x:c r="I749" s="30" t="str">
        <x:v>245</x:v>
      </x:c>
      <x:c r="J749" s="30" t="n">
        <x:v>245</x:v>
      </x:c>
      <x:c r="K749" s="30"/>
      <x:c r="L749" s="30" t="str">
        <x:v>blank</x:v>
      </x:c>
      <x:c r="M749" s="30" t="str"/>
      <x:c r="N749" s="30" t="str"/>
      <x:c r="O749" s="30" t="str"/>
      <x:c r="P749" s="30" t="str"/>
      <x:c r="Q749" s="30" t="str"/>
      <x:c r="R749" s="30" t="str"/>
      <x:c r="S749" s="30" t="str"/>
      <x:c r="T749" s="30" t="str"/>
      <x:c r="U749" s="30" t="str">
        <x:v>pending</x:v>
      </x:c>
      <x:c r="V749" s="30" t="str">
        <x:v>Copyright © 2026 David YE</x:v>
      </x:c>
    </x:row>
    <x:row r="750">
      <x:c r="A750" s="30" t="str">
        <x:v>P3-电机型号检索</x:v>
      </x:c>
      <x:c r="B750" s="30" t="n">
        <x:v>3968</x:v>
      </x:c>
      <x:c r="C750" s="30" t="n">
        <x:v>404</x:v>
      </x:c>
      <x:c r="D750" s="30" t="str">
        <x:v>VCD7005F021BEV</x:v>
      </x:c>
      <x:c r="E750" s="30" t="str">
        <x:v>沃尔沃牌</x:v>
      </x:c>
      <x:c r="F750" s="30" t="str">
        <x:v>亚欧汽车制造(台州)有限公司</x:v>
      </x:c>
      <x:c r="G750" s="30" t="str">
        <x:v>亚欧汽车制造(台州)有限公司</x:v>
      </x:c>
      <x:c r="H750" s="30" t="str">
        <x:v>R31DD</x:v>
      </x:c>
      <x:c r="I750" s="30" t="str">
        <x:v>245</x:v>
      </x:c>
      <x:c r="J750" s="30" t="n">
        <x:v>245</x:v>
      </x:c>
      <x:c r="K750" s="30"/>
      <x:c r="L750" s="30" t="str">
        <x:v>blank</x:v>
      </x:c>
      <x:c r="M750" s="30" t="str"/>
      <x:c r="N750" s="30" t="str"/>
      <x:c r="O750" s="30" t="str"/>
      <x:c r="P750" s="30" t="str"/>
      <x:c r="Q750" s="30" t="str"/>
      <x:c r="R750" s="30" t="str"/>
      <x:c r="S750" s="30" t="str"/>
      <x:c r="T750" s="30" t="str"/>
      <x:c r="U750" s="30" t="str">
        <x:v>pending</x:v>
      </x:c>
      <x:c r="V750" s="30" t="str">
        <x:v>Copyright © 2026 David YE</x:v>
      </x:c>
    </x:row>
    <x:row r="751">
      <x:c r="A751" s="30" t="str">
        <x:v>P3-电机型号检索</x:v>
      </x:c>
      <x:c r="B751" s="30" t="n">
        <x:v>3969</x:v>
      </x:c>
      <x:c r="C751" s="30" t="n">
        <x:v>404</x:v>
      </x:c>
      <x:c r="D751" s="30" t="str">
        <x:v>VCD7005F031BEV</x:v>
      </x:c>
      <x:c r="E751" s="30" t="str">
        <x:v>沃尔沃牌</x:v>
      </x:c>
      <x:c r="F751" s="30" t="str">
        <x:v>亚欧汽车制造(台州)有限公司</x:v>
      </x:c>
      <x:c r="G751" s="30" t="str">
        <x:v>中达电子(江苏)有限公司/亚欧汽车制造(台州)有限公司</x:v>
      </x:c>
      <x:c r="H751" s="30" t="str">
        <x:v>F22DA/R31DA</x:v>
      </x:c>
      <x:c r="I751" s="30" t="str">
        <x:v>220/280</x:v>
      </x:c>
      <x:c r="J751" s="30" t="n">
        <x:v>500</x:v>
      </x:c>
      <x:c r="K751" s="30"/>
      <x:c r="L751" s="30" t="str">
        <x:v>blank</x:v>
      </x:c>
      <x:c r="M751" s="30" t="str"/>
      <x:c r="N751" s="30" t="str"/>
      <x:c r="O751" s="30" t="str"/>
      <x:c r="P751" s="30" t="str"/>
      <x:c r="Q751" s="30" t="str"/>
      <x:c r="R751" s="30" t="str"/>
      <x:c r="S751" s="30" t="str"/>
      <x:c r="T751" s="30" t="str"/>
      <x:c r="U751" s="30" t="str">
        <x:v>pending</x:v>
      </x:c>
      <x:c r="V751" s="30" t="str">
        <x:v>Copyright © 2026 David YE</x:v>
      </x:c>
    </x:row>
    <x:row r="752">
      <x:c r="A752" s="30" t="str">
        <x:v>P3-电机型号检索</x:v>
      </x:c>
      <x:c r="B752" s="30" t="n">
        <x:v>3970</x:v>
      </x:c>
      <x:c r="C752" s="30" t="n">
        <x:v>404</x:v>
      </x:c>
      <x:c r="D752" s="30" t="str">
        <x:v>VCD7005F041BEV</x:v>
      </x:c>
      <x:c r="E752" s="30" t="str">
        <x:v>沃尔沃牌</x:v>
      </x:c>
      <x:c r="F752" s="30" t="str">
        <x:v>亚欧汽车制造(台州)有限公司</x:v>
      </x:c>
      <x:c r="G752" s="30" t="str">
        <x:v>亚欧汽车制造(台州)有限公司</x:v>
      </x:c>
      <x:c r="H752" s="30" t="str">
        <x:v>R31DF</x:v>
      </x:c>
      <x:c r="I752" s="30" t="str">
        <x:v>240</x:v>
      </x:c>
      <x:c r="J752" s="30" t="n">
        <x:v>240</x:v>
      </x:c>
      <x:c r="K752" s="30"/>
      <x:c r="L752" s="30" t="str">
        <x:v>blank</x:v>
      </x:c>
      <x:c r="M752" s="30" t="str"/>
      <x:c r="N752" s="30" t="str"/>
      <x:c r="O752" s="30" t="str"/>
      <x:c r="P752" s="30" t="str"/>
      <x:c r="Q752" s="30" t="str"/>
      <x:c r="R752" s="30" t="str"/>
      <x:c r="S752" s="30" t="str"/>
      <x:c r="T752" s="30" t="str"/>
      <x:c r="U752" s="30" t="str">
        <x:v>pending</x:v>
      </x:c>
      <x:c r="V752" s="30" t="str">
        <x:v>Copyright © 2026 David YE</x:v>
      </x:c>
    </x:row>
    <x:row r="753">
      <x:c r="A753" s="30" t="str">
        <x:v>P3-电机型号检索</x:v>
      </x:c>
      <x:c r="B753" s="30" t="n">
        <x:v>3971</x:v>
      </x:c>
      <x:c r="C753" s="30" t="n">
        <x:v>404</x:v>
      </x:c>
      <x:c r="D753" s="30" t="str">
        <x:v>VCD7005F051BEV</x:v>
      </x:c>
      <x:c r="E753" s="30" t="str">
        <x:v>沃尔沃牌</x:v>
      </x:c>
      <x:c r="F753" s="30" t="str">
        <x:v>亚欧汽车制造(台州)有限公司</x:v>
      </x:c>
      <x:c r="G753" s="30" t="str">
        <x:v>中达电子(江苏)有限公司/亚欧汽车制造(台州)有限公司</x:v>
      </x:c>
      <x:c r="H753" s="30" t="str">
        <x:v>F22DA/R31DA</x:v>
      </x:c>
      <x:c r="I753" s="30" t="str">
        <x:v>220/280</x:v>
      </x:c>
      <x:c r="J753" s="30" t="n">
        <x:v>500</x:v>
      </x:c>
      <x:c r="K753" s="30"/>
      <x:c r="L753" s="30" t="str">
        <x:v>blank</x:v>
      </x:c>
      <x:c r="M753" s="30" t="str"/>
      <x:c r="N753" s="30" t="str"/>
      <x:c r="O753" s="30" t="str"/>
      <x:c r="P753" s="30" t="str"/>
      <x:c r="Q753" s="30" t="str"/>
      <x:c r="R753" s="30" t="str"/>
      <x:c r="S753" s="30" t="str"/>
      <x:c r="T753" s="30" t="str"/>
      <x:c r="U753" s="30" t="str">
        <x:v>pending</x:v>
      </x:c>
      <x:c r="V753" s="30" t="str">
        <x:v>Copyright © 2026 David YE</x:v>
      </x:c>
    </x:row>
    <x:row r="754">
      <x:c r="A754" s="30" t="str">
        <x:v>P3-电机型号检索</x:v>
      </x:c>
      <x:c r="B754" s="30" t="n">
        <x:v>3972</x:v>
      </x:c>
      <x:c r="C754" s="30" t="n">
        <x:v>404</x:v>
      </x:c>
      <x:c r="D754" s="30" t="str">
        <x:v>XMA6500LBEVA9</x:v>
      </x:c>
      <x:c r="E754" s="30" t="str">
        <x:v>小米牌</x:v>
      </x:c>
      <x:c r="F754" s="30"/>
      <x:c r="G754" s="30" t="str">
        <x:v>苏州汇川联合动力系统股份有限公司/小米汽车科技有限公司</x:v>
      </x:c>
      <x:c r="H754" s="30" t="str">
        <x:v>TZ220XY115/TZ210QY003</x:v>
      </x:c>
      <x:c r="I754" s="30" t="str">
        <x:v>288/450</x:v>
      </x:c>
      <x:c r="J754" s="30" t="n">
        <x:v>738</x:v>
      </x:c>
      <x:c r="K754" s="30"/>
      <x:c r="L754" s="30" t="str">
        <x:v>blank</x:v>
      </x:c>
      <x:c r="M754" s="30" t="str"/>
      <x:c r="N754" s="30" t="str"/>
      <x:c r="O754" s="30" t="str"/>
      <x:c r="P754" s="30" t="str"/>
      <x:c r="Q754" s="30" t="str"/>
      <x:c r="R754" s="30" t="str"/>
      <x:c r="S754" s="30" t="str"/>
      <x:c r="T754" s="30" t="str"/>
      <x:c r="U754" s="30" t="str">
        <x:v>pending</x:v>
      </x:c>
      <x:c r="V754" s="30" t="str">
        <x:v>Copyright © 2026 David YE</x:v>
      </x:c>
    </x:row>
    <x:row r="755">
      <x:c r="A755" s="30" t="str">
        <x:v>P3-电机型号检索</x:v>
      </x:c>
      <x:c r="B755" s="30" t="n">
        <x:v>3871</x:v>
      </x:c>
      <x:c r="C755" s="30" t="n">
        <x:v>403</x:v>
      </x:c>
      <x:c r="D755" s="30" t="str">
        <x:v>QCJ7000AEBEV5</x:v>
      </x:c>
      <x:c r="E755" s="30" t="str">
        <x:v>腾势牌</x:v>
      </x:c>
      <x:c r="F755" s="30" t="str">
        <x:v>比亚迪汽车工业有限公司</x:v>
      </x:c>
      <x:c r="G755" s="30" t="str">
        <x:v>东莞弗迪动力有限公司/深圳比亚迪汽车实业有限公司/深圳比亚迪汽车实业有限公司</x:v>
      </x:c>
      <x:c r="H755" s="30" t="str">
        <x:v>YS230XYD/TZ226XYB/TZ226XYB</x:v>
      </x:c>
      <x:c r="I755" s="30" t="str">
        <x:v>前/后左/后右: 230/310/310</x:v>
      </x:c>
      <x:c r="J755" s="30"/>
      <x:c r="K755" s="30"/>
      <x:c r="L755" s="30" t="str">
        <x:v>blank</x:v>
      </x:c>
      <x:c r="M755" s="30" t="str"/>
      <x:c r="N755" s="30" t="str"/>
      <x:c r="O755" s="30" t="str"/>
      <x:c r="P755" s="30" t="str"/>
      <x:c r="Q755" s="30" t="str"/>
      <x:c r="R755" s="30" t="str"/>
      <x:c r="S755" s="30" t="str"/>
      <x:c r="T755" s="30" t="str"/>
      <x:c r="U755" s="30" t="str">
        <x:v>pending</x:v>
      </x:c>
      <x:c r="V755" s="30" t="str">
        <x:v>Copyright © 2026 David YE</x:v>
      </x:c>
    </x:row>
    <x:row r="756">
      <x:c r="A756" s="30" t="str">
        <x:v>P3-电机型号检索</x:v>
      </x:c>
      <x:c r="B756" s="30" t="n">
        <x:v>3879</x:v>
      </x:c>
      <x:c r="C756" s="30" t="n">
        <x:v>403</x:v>
      </x:c>
      <x:c r="D756" s="30" t="str">
        <x:v>QCJ7008BEVB1</x:v>
      </x:c>
      <x:c r="E756" s="30" t="str">
        <x:v>领汇牌</x:v>
      </x:c>
      <x:c r="F756" s="30"/>
      <x:c r="G756" s="30" t="str">
        <x:v>长沙市比亚迪汽车有限公司</x:v>
      </x:c>
      <x:c r="H756" s="30" t="str">
        <x:v>TZ180XSJ</x:v>
      </x:c>
      <x:c r="I756" s="30" t="str">
        <x:v>100</x:v>
      </x:c>
      <x:c r="J756" s="30" t="n">
        <x:v>100</x:v>
      </x:c>
      <x:c r="K756" s="30"/>
      <x:c r="L756" s="30" t="str">
        <x:v>blank</x:v>
      </x:c>
      <x:c r="M756" s="30" t="str"/>
      <x:c r="N756" s="30" t="str"/>
      <x:c r="O756" s="30" t="str"/>
      <x:c r="P756" s="30" t="str"/>
      <x:c r="Q756" s="30" t="str"/>
      <x:c r="R756" s="30" t="str"/>
      <x:c r="S756" s="30" t="str"/>
      <x:c r="T756" s="30" t="str"/>
      <x:c r="U756" s="30" t="str">
        <x:v>pending</x:v>
      </x:c>
      <x:c r="V756" s="30" t="str">
        <x:v>Copyright © 2026 David YE</x:v>
      </x:c>
    </x:row>
    <x:row r="757">
      <x:c r="A757" s="30" t="str">
        <x:v>P3-电机型号检索</x:v>
      </x:c>
      <x:c r="B757" s="30" t="n">
        <x:v>3880</x:v>
      </x:c>
      <x:c r="C757" s="30" t="n">
        <x:v>403</x:v>
      </x:c>
      <x:c r="D757" s="30" t="str">
        <x:v>QCJ7009BEV1</x:v>
      </x:c>
      <x:c r="E757" s="30" t="str">
        <x:v>领汇牌</x:v>
      </x:c>
      <x:c r="F757" s="30"/>
      <x:c r="G757" s="30" t="str">
        <x:v>南京市比亚迪汽车有限公司</x:v>
      </x:c>
      <x:c r="H757" s="30" t="str">
        <x:v>TZ200XSAH</x:v>
      </x:c>
      <x:c r="I757" s="30" t="str">
        <x:v>135</x:v>
      </x:c>
      <x:c r="J757" s="30" t="n">
        <x:v>135</x:v>
      </x:c>
      <x:c r="K757" s="30"/>
      <x:c r="L757" s="30" t="str">
        <x:v>blank</x:v>
      </x:c>
      <x:c r="M757" s="30" t="str"/>
      <x:c r="N757" s="30" t="str"/>
      <x:c r="O757" s="30" t="str"/>
      <x:c r="P757" s="30" t="str"/>
      <x:c r="Q757" s="30" t="str"/>
      <x:c r="R757" s="30" t="str"/>
      <x:c r="S757" s="30" t="str"/>
      <x:c r="T757" s="30" t="str"/>
      <x:c r="U757" s="30" t="str">
        <x:v>pending</x:v>
      </x:c>
      <x:c r="V757" s="30" t="str">
        <x:v>Copyright © 2026 David YE</x:v>
      </x:c>
    </x:row>
    <x:row r="758">
      <x:c r="A758" s="30" t="str">
        <x:v>P3-电机型号检索</x:v>
      </x:c>
      <x:c r="B758" s="30" t="n">
        <x:v>3881</x:v>
      </x:c>
      <x:c r="C758" s="30" t="n">
        <x:v>403</x:v>
      </x:c>
      <x:c r="D758" s="30" t="str">
        <x:v>QCJ7009BEV2</x:v>
      </x:c>
      <x:c r="E758" s="30" t="str">
        <x:v>领汇牌</x:v>
      </x:c>
      <x:c r="F758" s="30"/>
      <x:c r="G758" s="30" t="str">
        <x:v>南京市比亚迪汽车有限公司</x:v>
      </x:c>
      <x:c r="H758" s="30" t="str">
        <x:v>TZ200XYAZ</x:v>
      </x:c>
      <x:c r="I758" s="30" t="str">
        <x:v>150</x:v>
      </x:c>
      <x:c r="J758" s="30" t="n">
        <x:v>150</x:v>
      </x:c>
      <x:c r="K758" s="30"/>
      <x:c r="L758" s="30" t="str">
        <x:v>blank</x:v>
      </x:c>
      <x:c r="M758" s="30" t="str"/>
      <x:c r="N758" s="30" t="str"/>
      <x:c r="O758" s="30" t="str"/>
      <x:c r="P758" s="30" t="str"/>
      <x:c r="Q758" s="30" t="str"/>
      <x:c r="R758" s="30" t="str"/>
      <x:c r="S758" s="30" t="str"/>
      <x:c r="T758" s="30" t="str"/>
      <x:c r="U758" s="30" t="str">
        <x:v>pending</x:v>
      </x:c>
      <x:c r="V758" s="30" t="str">
        <x:v>Copyright © 2026 David YE</x:v>
      </x:c>
    </x:row>
    <x:row r="759">
      <x:c r="A759" s="30" t="str">
        <x:v>P3-电机型号检索</x:v>
      </x:c>
      <x:c r="B759" s="30" t="n">
        <x:v>3885</x:v>
      </x:c>
      <x:c r="C759" s="30" t="n">
        <x:v>403</x:v>
      </x:c>
      <x:c r="D759" s="30" t="str">
        <x:v>XMA7001MBEVA1</x:v>
      </x:c>
      <x:c r="E759" s="30" t="str">
        <x:v>小米牌</x:v>
      </x:c>
      <x:c r="F759" s="30"/>
      <x:c r="G759" s="30" t="str">
        <x:v>小米汽车科技有限公司/苏州汇川联合动力系统股份有限公司</x:v>
      </x:c>
      <x:c r="H759" s="30" t="str">
        <x:v>YS210XY103/TZ220XY118</x:v>
      </x:c>
      <x:c r="I759" s="30" t="str">
        <x:v>220/288</x:v>
      </x:c>
      <x:c r="J759" s="30" t="n">
        <x:v>508</x:v>
      </x:c>
      <x:c r="K759" s="30"/>
      <x:c r="L759" s="30" t="str">
        <x:v>blank</x:v>
      </x:c>
      <x:c r="M759" s="30" t="str"/>
      <x:c r="N759" s="30" t="str"/>
      <x:c r="O759" s="30" t="str"/>
      <x:c r="P759" s="30" t="str"/>
      <x:c r="Q759" s="30" t="str"/>
      <x:c r="R759" s="30" t="str"/>
      <x:c r="S759" s="30" t="str"/>
      <x:c r="T759" s="30" t="str"/>
      <x:c r="U759" s="30" t="str">
        <x:v>pending</x:v>
      </x:c>
      <x:c r="V759" s="30" t="str">
        <x:v>Copyright © 2026 David YE</x:v>
      </x:c>
    </x:row>
    <x:row r="760">
      <x:c r="A760" s="30" t="str">
        <x:v>P3-电机型号检索</x:v>
      </x:c>
      <x:c r="B760" s="30" t="n">
        <x:v>3886</x:v>
      </x:c>
      <x:c r="C760" s="30" t="n">
        <x:v>403</x:v>
      </x:c>
      <x:c r="D760" s="30" t="str">
        <x:v>XMA7001MBEVA4</x:v>
      </x:c>
      <x:c r="E760" s="30" t="str">
        <x:v>小米牌</x:v>
      </x:c>
      <x:c r="F760" s="30"/>
      <x:c r="G760" s="30" t="str">
        <x:v>联合电子/小米汽车科技有限公司</x:v>
      </x:c>
      <x:c r="H760" s="30" t="str">
        <x:v>TS220XY106/TZ210QY006</x:v>
      </x:c>
      <x:c r="I760" s="30" t="str">
        <x:v>220/288</x:v>
      </x:c>
      <x:c r="J760" s="30" t="n">
        <x:v>508</x:v>
      </x:c>
      <x:c r="K760" s="30"/>
      <x:c r="L760" s="30" t="str">
        <x:v>blank</x:v>
      </x:c>
      <x:c r="M760" s="30" t="str"/>
      <x:c r="N760" s="30" t="str"/>
      <x:c r="O760" s="30" t="str"/>
      <x:c r="P760" s="30" t="str"/>
      <x:c r="Q760" s="30" t="str"/>
      <x:c r="R760" s="30" t="str"/>
      <x:c r="S760" s="30" t="str"/>
      <x:c r="T760" s="30" t="str"/>
      <x:c r="U760" s="30" t="str">
        <x:v>pending</x:v>
      </x:c>
      <x:c r="V760" s="30" t="str">
        <x:v>Copyright © 2026 David YE</x:v>
      </x:c>
    </x:row>
    <x:row r="761">
      <x:c r="A761" s="30" t="str">
        <x:v>P3-电机型号检索</x:v>
      </x:c>
      <x:c r="B761" s="30" t="n">
        <x:v>3889</x:v>
      </x:c>
      <x:c r="C761" s="30" t="n">
        <x:v>403</x:v>
      </x:c>
      <x:c r="D761" s="30" t="str">
        <x:v>XMA7001MBEVR5</x:v>
      </x:c>
      <x:c r="E761" s="30" t="str">
        <x:v>小米牌</x:v>
      </x:c>
      <x:c r="F761" s="30"/>
      <x:c r="G761" s="30" t="str">
        <x:v>小米汽车科技有限公司</x:v>
      </x:c>
      <x:c r="H761" s="30" t="str">
        <x:v>TZ210QY005</x:v>
      </x:c>
      <x:c r="I761" s="30" t="str">
        <x:v>235</x:v>
      </x:c>
      <x:c r="J761" s="30" t="n">
        <x:v>235</x:v>
      </x:c>
      <x:c r="K761" s="30"/>
      <x:c r="L761" s="30" t="str">
        <x:v>blank</x:v>
      </x:c>
      <x:c r="M761" s="30" t="str"/>
      <x:c r="N761" s="30" t="str"/>
      <x:c r="O761" s="30" t="str"/>
      <x:c r="P761" s="30" t="str"/>
      <x:c r="Q761" s="30" t="str"/>
      <x:c r="R761" s="30" t="str"/>
      <x:c r="S761" s="30" t="str"/>
      <x:c r="T761" s="30" t="str"/>
      <x:c r="U761" s="30" t="str">
        <x:v>pending</x:v>
      </x:c>
      <x:c r="V761" s="30" t="str">
        <x:v>Copyright © 2026 David YE</x:v>
      </x:c>
    </x:row>
    <x:row r="762">
      <x:c r="A762" s="30" t="str">
        <x:v>P3-电机型号检索</x:v>
      </x:c>
      <x:c r="B762" s="30" t="n">
        <x:v>3891</x:v>
      </x:c>
      <x:c r="C762" s="30" t="n">
        <x:v>403</x:v>
      </x:c>
      <x:c r="D762" s="30" t="str">
        <x:v>XMA7001MBEVR7</x:v>
      </x:c>
      <x:c r="E762" s="30" t="str">
        <x:v>小米牌</x:v>
      </x:c>
      <x:c r="F762" s="30"/>
      <x:c r="G762" s="30" t="str">
        <x:v>小米汽车科技有限公司</x:v>
      </x:c>
      <x:c r="H762" s="30" t="str">
        <x:v>TZ210QY005</x:v>
      </x:c>
      <x:c r="I762" s="30" t="str">
        <x:v>235</x:v>
      </x:c>
      <x:c r="J762" s="30" t="n">
        <x:v>235</x:v>
      </x:c>
      <x:c r="K762" s="30"/>
      <x:c r="L762" s="30" t="str">
        <x:v>blank</x:v>
      </x:c>
      <x:c r="M762" s="30" t="str"/>
      <x:c r="N762" s="30" t="str"/>
      <x:c r="O762" s="30" t="str"/>
      <x:c r="P762" s="30" t="str"/>
      <x:c r="Q762" s="30" t="str"/>
      <x:c r="R762" s="30" t="str"/>
      <x:c r="S762" s="30" t="str"/>
      <x:c r="T762" s="30" t="str"/>
      <x:c r="U762" s="30" t="str">
        <x:v>pending</x:v>
      </x:c>
      <x:c r="V762" s="30" t="str">
        <x:v>Copyright © 2026 David YE</x:v>
      </x:c>
    </x:row>
    <x:row r="763">
      <x:c r="A763" s="30" t="str">
        <x:v>P3-电机型号检索</x:v>
      </x:c>
      <x:c r="B763" s="30" t="n">
        <x:v>3678</x:v>
      </x:c>
      <x:c r="C763" s="30" t="n">
        <x:v>402</x:v>
      </x:c>
      <x:c r="D763" s="30" t="str">
        <x:v>AHC6460BEVP0A</x:v>
      </x:c>
      <x:c r="E763" s="30" t="str">
        <x:v>埃安(AION)</x:v>
      </x:c>
      <x:c r="F763" s="30"/>
      <x:c r="G763" s="30" t="str">
        <x:v>锐湃动力科技有限公司</x:v>
      </x:c>
      <x:c r="H763" s="30" t="str">
        <x:v>TZ160XYD3A02</x:v>
      </x:c>
      <x:c r="I763" s="30" t="str">
        <x:v>45, 100</x:v>
      </x:c>
      <x:c r="J763" s="30" t="n">
        <x:v>145</x:v>
      </x:c>
      <x:c r="K763" s="30"/>
      <x:c r="L763" s="30" t="str">
        <x:v>blank</x:v>
      </x:c>
      <x:c r="M763" s="30" t="str"/>
      <x:c r="N763" s="30" t="str"/>
      <x:c r="O763" s="30" t="str"/>
      <x:c r="P763" s="30" t="str"/>
      <x:c r="Q763" s="30" t="str"/>
      <x:c r="R763" s="30" t="str"/>
      <x:c r="S763" s="30" t="str"/>
      <x:c r="T763" s="30" t="str"/>
      <x:c r="U763" s="30" t="str">
        <x:v>pending</x:v>
      </x:c>
      <x:c r="V763" s="30" t="str">
        <x:v>Copyright © 2026 David YE</x:v>
      </x:c>
    </x:row>
    <x:row r="764">
      <x:c r="A764" s="30" t="str">
        <x:v>P3-电机型号检索</x:v>
      </x:c>
      <x:c r="B764" s="30" t="n">
        <x:v>3679</x:v>
      </x:c>
      <x:c r="C764" s="30" t="n">
        <x:v>402</x:v>
      </x:c>
      <x:c r="D764" s="30" t="str">
        <x:v>AHC6460BEVP0B</x:v>
      </x:c>
      <x:c r="E764" s="30" t="str">
        <x:v>埃安(AION)</x:v>
      </x:c>
      <x:c r="F764" s="30"/>
      <x:c r="G764" s="30" t="str">
        <x:v>锐湃动力科技有限公司</x:v>
      </x:c>
      <x:c r="H764" s="30" t="str">
        <x:v>TZ180XYD3A37</x:v>
      </x:c>
      <x:c r="I764" s="30" t="str">
        <x:v>165</x:v>
      </x:c>
      <x:c r="J764" s="30" t="n">
        <x:v>165</x:v>
      </x:c>
      <x:c r="K764" s="30"/>
      <x:c r="L764" s="30" t="str">
        <x:v>blank</x:v>
      </x:c>
      <x:c r="M764" s="30" t="str"/>
      <x:c r="N764" s="30" t="str"/>
      <x:c r="O764" s="30" t="str"/>
      <x:c r="P764" s="30" t="str"/>
      <x:c r="Q764" s="30" t="str"/>
      <x:c r="R764" s="30" t="str"/>
      <x:c r="S764" s="30" t="str"/>
      <x:c r="T764" s="30" t="str"/>
      <x:c r="U764" s="30" t="str">
        <x:v>pending</x:v>
      </x:c>
      <x:c r="V764" s="30" t="str">
        <x:v>Copyright © 2026 David YE</x:v>
      </x:c>
    </x:row>
    <x:row r="765">
      <x:c r="A765" s="30" t="str">
        <x:v>P3-电机型号检索</x:v>
      </x:c>
      <x:c r="B765" s="30" t="n">
        <x:v>3680</x:v>
      </x:c>
      <x:c r="C765" s="30" t="n">
        <x:v>402</x:v>
      </x:c>
      <x:c r="D765" s="30" t="str">
        <x:v>AHC6460BEVP0D</x:v>
      </x:c>
      <x:c r="E765" s="30" t="str">
        <x:v>埃安(AION)</x:v>
      </x:c>
      <x:c r="F765" s="30"/>
      <x:c r="G765" s="30" t="str">
        <x:v>锐湃动力科技有限公司</x:v>
      </x:c>
      <x:c r="H765" s="30" t="str">
        <x:v>TZ180XYD3A37</x:v>
      </x:c>
      <x:c r="I765" s="30" t="str">
        <x:v>165</x:v>
      </x:c>
      <x:c r="J765" s="30" t="n">
        <x:v>165</x:v>
      </x:c>
      <x:c r="K765" s="30"/>
      <x:c r="L765" s="30" t="str">
        <x:v>blank</x:v>
      </x:c>
      <x:c r="M765" s="30" t="str"/>
      <x:c r="N765" s="30" t="str"/>
      <x:c r="O765" s="30" t="str"/>
      <x:c r="P765" s="30" t="str"/>
      <x:c r="Q765" s="30" t="str"/>
      <x:c r="R765" s="30" t="str"/>
      <x:c r="S765" s="30" t="str"/>
      <x:c r="T765" s="30" t="str"/>
      <x:c r="U765" s="30" t="str">
        <x:v>pending</x:v>
      </x:c>
      <x:c r="V765" s="30" t="str">
        <x:v>Copyright © 2026 David YE</x:v>
      </x:c>
    </x:row>
    <x:row r="766">
      <x:c r="A766" s="30" t="str">
        <x:v>P3-电机型号检索</x:v>
      </x:c>
      <x:c r="B766" s="30" t="n">
        <x:v>3681</x:v>
      </x:c>
      <x:c r="C766" s="30" t="n">
        <x:v>402</x:v>
      </x:c>
      <x:c r="D766" s="30" t="str">
        <x:v>AHC6500BEVH0A</x:v>
      </x:c>
      <x:c r="E766" s="30" t="str">
        <x:v>昊铂牌</x:v>
      </x:c>
      <x:c r="F766" s="30" t="str">
        <x:v>广汽埃安新能源汽车股份有限公司</x:v>
      </x:c>
      <x:c r="G766" s="30" t="str">
        <x:v>锐湃动力科技有限公司</x:v>
      </x:c>
      <x:c r="H766" s="30" t="str">
        <x:v>TZ220XYX3T24</x:v>
      </x:c>
      <x:c r="I766" s="30" t="str">
        <x:v>80</x:v>
      </x:c>
      <x:c r="J766" s="30" t="n">
        <x:v>80</x:v>
      </x:c>
      <x:c r="K766" s="30"/>
      <x:c r="L766" s="30" t="str">
        <x:v>blank</x:v>
      </x:c>
      <x:c r="M766" s="30" t="str"/>
      <x:c r="N766" s="30" t="str"/>
      <x:c r="O766" s="30" t="str"/>
      <x:c r="P766" s="30" t="str"/>
      <x:c r="Q766" s="30" t="str"/>
      <x:c r="R766" s="30" t="str"/>
      <x:c r="S766" s="30" t="str"/>
      <x:c r="T766" s="30" t="str"/>
      <x:c r="U766" s="30" t="str">
        <x:v>pending</x:v>
      </x:c>
      <x:c r="V766" s="30" t="str">
        <x:v>Copyright © 2026 David YE</x:v>
      </x:c>
    </x:row>
    <x:row r="767">
      <x:c r="A767" s="30" t="str">
        <x:v>P3-电机型号检索</x:v>
      </x:c>
      <x:c r="B767" s="30" t="n">
        <x:v>3682</x:v>
      </x:c>
      <x:c r="C767" s="30" t="n">
        <x:v>402</x:v>
      </x:c>
      <x:c r="D767" s="30" t="str">
        <x:v>AHC6500BEVH0B</x:v>
      </x:c>
      <x:c r="E767" s="30" t="str">
        <x:v>昊铂牌</x:v>
      </x:c>
      <x:c r="F767" s="30" t="str">
        <x:v>广汽埃安新能源汽车股份有限公司</x:v>
      </x:c>
      <x:c r="G767" s="30" t="str">
        <x:v>锐湃动力科技有限公司</x:v>
      </x:c>
      <x:c r="H767" s="30" t="str">
        <x:v>TZ220XYX3T24</x:v>
      </x:c>
      <x:c r="I767" s="30" t="str">
        <x:v>250</x:v>
      </x:c>
      <x:c r="J767" s="30" t="n">
        <x:v>250</x:v>
      </x:c>
      <x:c r="K767" s="30"/>
      <x:c r="L767" s="30" t="str">
        <x:v>blank</x:v>
      </x:c>
      <x:c r="M767" s="30" t="str"/>
      <x:c r="N767" s="30" t="str"/>
      <x:c r="O767" s="30" t="str"/>
      <x:c r="P767" s="30" t="str"/>
      <x:c r="Q767" s="30" t="str"/>
      <x:c r="R767" s="30" t="str"/>
      <x:c r="S767" s="30" t="str"/>
      <x:c r="T767" s="30" t="str"/>
      <x:c r="U767" s="30" t="str">
        <x:v>pending</x:v>
      </x:c>
      <x:c r="V767" s="30" t="str">
        <x:v>Copyright © 2026 David YE</x:v>
      </x:c>
    </x:row>
    <x:row r="768">
      <x:c r="A768" s="30" t="str">
        <x:v>P3-电机型号检索</x:v>
      </x:c>
      <x:c r="B768" s="30" t="n">
        <x:v>3683</x:v>
      </x:c>
      <x:c r="C768" s="30" t="n">
        <x:v>402</x:v>
      </x:c>
      <x:c r="D768" s="30" t="str">
        <x:v>AHC7000BEVK0G</x:v>
      </x:c>
      <x:c r="E768" s="30" t="str">
        <x:v>埃安(AION)</x:v>
      </x:c>
      <x:c r="F768" s="30"/>
      <x:c r="G768" s="30" t="str">
        <x:v>锐湃动力科技有限公司</x:v>
      </x:c>
      <x:c r="H768" s="30" t="str">
        <x:v>TZ180XYD3A01</x:v>
      </x:c>
      <x:c r="I768" s="30" t="str">
        <x:v>150</x:v>
      </x:c>
      <x:c r="J768" s="30" t="n">
        <x:v>150</x:v>
      </x:c>
      <x:c r="K768" s="30"/>
      <x:c r="L768" s="30" t="str">
        <x:v>blank</x:v>
      </x:c>
      <x:c r="M768" s="30" t="str"/>
      <x:c r="N768" s="30" t="str"/>
      <x:c r="O768" s="30" t="str"/>
      <x:c r="P768" s="30" t="str"/>
      <x:c r="Q768" s="30" t="str"/>
      <x:c r="R768" s="30" t="str"/>
      <x:c r="S768" s="30" t="str"/>
      <x:c r="T768" s="30" t="str"/>
      <x:c r="U768" s="30" t="str">
        <x:v>pending</x:v>
      </x:c>
      <x:c r="V768" s="30" t="str">
        <x:v>Copyright © 2026 David YE</x:v>
      </x:c>
    </x:row>
    <x:row r="769">
      <x:c r="A769" s="30" t="str">
        <x:v>P3-电机型号检索</x:v>
      </x:c>
      <x:c r="B769" s="30" t="n">
        <x:v>3684</x:v>
      </x:c>
      <x:c r="C769" s="30" t="n">
        <x:v>402</x:v>
      </x:c>
      <x:c r="D769" s="30" t="str">
        <x:v>BMW6462ACEV</x:v>
      </x:c>
      <x:c r="E769" s="30" t="str">
        <x:v>宝马(BMW)</x:v>
      </x:c>
      <x:c r="F769" s="30"/>
      <x:c r="G769" s="30" t="str">
        <x:v>采埃孚电驱动科技(沈阳)有限公司</x:v>
      </x:c>
      <x:c r="H769" s="30" t="str">
        <x:v>HB0001N1/HB0002N0</x:v>
      </x:c>
      <x:c r="I769" s="30" t="str">
        <x:v>137</x:v>
      </x:c>
      <x:c r="J769" s="30" t="n">
        <x:v>137</x:v>
      </x:c>
      <x:c r="K769" s="30"/>
      <x:c r="L769" s="30" t="str">
        <x:v>blank</x:v>
      </x:c>
      <x:c r="M769" s="30" t="str"/>
      <x:c r="N769" s="30" t="str"/>
      <x:c r="O769" s="30" t="str"/>
      <x:c r="P769" s="30" t="str"/>
      <x:c r="Q769" s="30" t="str"/>
      <x:c r="R769" s="30" t="str"/>
      <x:c r="S769" s="30" t="str"/>
      <x:c r="T769" s="30" t="str"/>
      <x:c r="U769" s="30" t="str">
        <x:v>pending</x:v>
      </x:c>
      <x:c r="V769" s="30" t="str">
        <x:v>Copyright © 2026 David YE</x:v>
      </x:c>
    </x:row>
    <x:row r="770">
      <x:c r="A770" s="30" t="str">
        <x:v>P3-电机型号检索</x:v>
      </x:c>
      <x:c r="B770" s="30" t="n">
        <x:v>3685</x:v>
      </x:c>
      <x:c r="C770" s="30" t="n">
        <x:v>402</x:v>
      </x:c>
      <x:c r="D770" s="30" t="str">
        <x:v>BMW6462FCEV</x:v>
      </x:c>
      <x:c r="E770" s="30" t="str">
        <x:v>宝马(BMW)</x:v>
      </x:c>
      <x:c r="F770" s="30"/>
      <x:c r="G770" s="30" t="str">
        <x:v>采埃孚电驱动科技(沈阳)有限公司</x:v>
      </x:c>
      <x:c r="H770" s="30" t="str">
        <x:v>HB0003N1</x:v>
      </x:c>
      <x:c r="I770" s="30" t="str">
        <x:v>153</x:v>
      </x:c>
      <x:c r="J770" s="30" t="n">
        <x:v>153</x:v>
      </x:c>
      <x:c r="K770" s="30"/>
      <x:c r="L770" s="30" t="str">
        <x:v>blank</x:v>
      </x:c>
      <x:c r="M770" s="30" t="str"/>
      <x:c r="N770" s="30" t="str"/>
      <x:c r="O770" s="30" t="str"/>
      <x:c r="P770" s="30" t="str"/>
      <x:c r="Q770" s="30" t="str"/>
      <x:c r="R770" s="30" t="str"/>
      <x:c r="S770" s="30" t="str"/>
      <x:c r="T770" s="30" t="str"/>
      <x:c r="U770" s="30" t="str">
        <x:v>pending</x:v>
      </x:c>
      <x:c r="V770" s="30" t="str">
        <x:v>Copyright © 2026 David YE</x:v>
      </x:c>
    </x:row>
    <x:row r="771">
      <x:c r="A771" s="30" t="str">
        <x:v>P3-电机型号检索</x:v>
      </x:c>
      <x:c r="B771" s="30" t="n">
        <x:v>3686</x:v>
      </x:c>
      <x:c r="C771" s="30" t="n">
        <x:v>402</x:v>
      </x:c>
      <x:c r="D771" s="30" t="str">
        <x:v>BYD6480AMBEV1</x:v>
      </x:c>
      <x:c r="E771" s="30" t="str">
        <x:v>比亚迪牌</x:v>
      </x:c>
      <x:c r="F771" s="30" t="str">
        <x:v>比亚迪汽车工业有限公司</x:v>
      </x:c>
      <x:c r="G771" s="30" t="str">
        <x:v>南京市比亚迪汽车有限公司</x:v>
      </x:c>
      <x:c r="H771" s="30" t="str">
        <x:v>TZ200XYAT</x:v>
      </x:c>
      <x:c r="I771" s="30" t="str">
        <x:v>240</x:v>
      </x:c>
      <x:c r="J771" s="30" t="n">
        <x:v>240</x:v>
      </x:c>
      <x:c r="K771" s="30"/>
      <x:c r="L771" s="30" t="str">
        <x:v>blank</x:v>
      </x:c>
      <x:c r="M771" s="30" t="str"/>
      <x:c r="N771" s="30" t="str"/>
      <x:c r="O771" s="30" t="str"/>
      <x:c r="P771" s="30" t="str"/>
      <x:c r="Q771" s="30" t="str"/>
      <x:c r="R771" s="30" t="str"/>
      <x:c r="S771" s="30" t="str"/>
      <x:c r="T771" s="30" t="str"/>
      <x:c r="U771" s="30" t="str">
        <x:v>pending</x:v>
      </x:c>
      <x:c r="V771" s="30" t="str">
        <x:v>Copyright © 2026 David YE</x:v>
      </x:c>
    </x:row>
    <x:row r="772">
      <x:c r="A772" s="30" t="str">
        <x:v>P3-电机型号检索</x:v>
      </x:c>
      <x:c r="B772" s="30" t="n">
        <x:v>3687</x:v>
      </x:c>
      <x:c r="C772" s="30" t="n">
        <x:v>402</x:v>
      </x:c>
      <x:c r="D772" s="30" t="str">
        <x:v>BYD6480AMBEV2</x:v>
      </x:c>
      <x:c r="E772" s="30" t="str">
        <x:v>比亚迪牌</x:v>
      </x:c>
      <x:c r="F772" s="30" t="str">
        <x:v>比亚迪汽车工业有限公司</x:v>
      </x:c>
      <x:c r="G772" s="30" t="str">
        <x:v>南京市比亚迪汽车有限公司</x:v>
      </x:c>
      <x:c r="H772" s="30" t="str">
        <x:v>TZ200XYAV</x:v>
      </x:c>
      <x:c r="I772" s="30" t="str">
        <x:v>270</x:v>
      </x:c>
      <x:c r="J772" s="30" t="n">
        <x:v>270</x:v>
      </x:c>
      <x:c r="K772" s="30"/>
      <x:c r="L772" s="30" t="str">
        <x:v>blank</x:v>
      </x:c>
      <x:c r="M772" s="30" t="str"/>
      <x:c r="N772" s="30" t="str"/>
      <x:c r="O772" s="30" t="str"/>
      <x:c r="P772" s="30" t="str"/>
      <x:c r="Q772" s="30" t="str"/>
      <x:c r="R772" s="30" t="str"/>
      <x:c r="S772" s="30" t="str"/>
      <x:c r="T772" s="30" t="str"/>
      <x:c r="U772" s="30" t="str">
        <x:v>pending</x:v>
      </x:c>
      <x:c r="V772" s="30" t="str">
        <x:v>Copyright © 2026 David YE</x:v>
      </x:c>
    </x:row>
    <x:row r="773">
      <x:c r="A773" s="30" t="str">
        <x:v>P3-电机型号检索</x:v>
      </x:c>
      <x:c r="B773" s="30" t="n">
        <x:v>3688</x:v>
      </x:c>
      <x:c r="C773" s="30" t="n">
        <x:v>402</x:v>
      </x:c>
      <x:c r="D773" s="30" t="str">
        <x:v>BYD7000AGBEV4</x:v>
      </x:c>
      <x:c r="E773" s="30" t="str">
        <x:v>比亚迪牌</x:v>
      </x:c>
      <x:c r="F773" s="30" t="str">
        <x:v>比亚迪汽车工业有限公司</x:v>
      </x:c>
      <x:c r="G773" s="30" t="str">
        <x:v>郑州比亚迪汽车有限公司</x:v>
      </x:c>
      <x:c r="H773" s="30" t="str">
        <x:v>TZ200XSBR</x:v>
      </x:c>
      <x:c r="I773" s="30" t="str">
        <x:v>75</x:v>
      </x:c>
      <x:c r="J773" s="30" t="n">
        <x:v>75</x:v>
      </x:c>
      <x:c r="K773" s="30"/>
      <x:c r="L773" s="30" t="str">
        <x:v>blank</x:v>
      </x:c>
      <x:c r="M773" s="30" t="str"/>
      <x:c r="N773" s="30" t="str"/>
      <x:c r="O773" s="30" t="str"/>
      <x:c r="P773" s="30" t="str"/>
      <x:c r="Q773" s="30" t="str"/>
      <x:c r="R773" s="30" t="str"/>
      <x:c r="S773" s="30" t="str"/>
      <x:c r="T773" s="30" t="str"/>
      <x:c r="U773" s="30" t="str">
        <x:v>pending</x:v>
      </x:c>
      <x:c r="V773" s="30" t="str">
        <x:v>Copyright © 2026 David YE</x:v>
      </x:c>
    </x:row>
    <x:row r="774">
      <x:c r="A774" s="30" t="str">
        <x:v>P3-电机型号检索</x:v>
      </x:c>
      <x:c r="B774" s="30" t="n">
        <x:v>3689</x:v>
      </x:c>
      <x:c r="C774" s="30" t="n">
        <x:v>402</x:v>
      </x:c>
      <x:c r="D774" s="30" t="str">
        <x:v>BYD7000AGBEV5</x:v>
      </x:c>
      <x:c r="E774" s="30" t="str">
        <x:v>比亚迪牌</x:v>
      </x:c>
      <x:c r="F774" s="30" t="str">
        <x:v>比亚迪汽车工业有限公司</x:v>
      </x:c>
      <x:c r="G774" s="30" t="str">
        <x:v>南京市比亚迪汽车有限公司</x:v>
      </x:c>
      <x:c r="H774" s="30" t="str">
        <x:v>TZ200XYAT</x:v>
      </x:c>
      <x:c r="I774" s="30" t="str">
        <x:v>240</x:v>
      </x:c>
      <x:c r="J774" s="30" t="n">
        <x:v>240</x:v>
      </x:c>
      <x:c r="K774" s="30"/>
      <x:c r="L774" s="30" t="str">
        <x:v>blank</x:v>
      </x:c>
      <x:c r="M774" s="30" t="str"/>
      <x:c r="N774" s="30" t="str"/>
      <x:c r="O774" s="30" t="str"/>
      <x:c r="P774" s="30" t="str"/>
      <x:c r="Q774" s="30" t="str"/>
      <x:c r="R774" s="30" t="str"/>
      <x:c r="S774" s="30" t="str"/>
      <x:c r="T774" s="30" t="str"/>
      <x:c r="U774" s="30" t="str">
        <x:v>pending</x:v>
      </x:c>
      <x:c r="V774" s="30" t="str">
        <x:v>Copyright © 2026 David YE</x:v>
      </x:c>
    </x:row>
    <x:row r="775">
      <x:c r="A775" s="30" t="str">
        <x:v>P3-电机型号检索</x:v>
      </x:c>
      <x:c r="B775" s="30" t="n">
        <x:v>3690</x:v>
      </x:c>
      <x:c r="C775" s="30" t="n">
        <x:v>402</x:v>
      </x:c>
      <x:c r="D775" s="30" t="str">
        <x:v>BYD7000BVBEV3</x:v>
      </x:c>
      <x:c r="E775" s="30" t="str">
        <x:v>比亚迪牌</x:v>
      </x:c>
      <x:c r="F775" s="30" t="str">
        <x:v>比亚迪汽车工业有限公司</x:v>
      </x:c>
      <x:c r="G775" s="30" t="str">
        <x:v>南京市比亚迪汽车有限公司</x:v>
      </x:c>
      <x:c r="H775" s="30" t="str">
        <x:v>TZ200XYAT</x:v>
      </x:c>
      <x:c r="I775" s="30" t="str">
        <x:v>240</x:v>
      </x:c>
      <x:c r="J775" s="30" t="n">
        <x:v>240</x:v>
      </x:c>
      <x:c r="K775" s="30"/>
      <x:c r="L775" s="30" t="str">
        <x:v>blank</x:v>
      </x:c>
      <x:c r="M775" s="30" t="str"/>
      <x:c r="N775" s="30" t="str"/>
      <x:c r="O775" s="30" t="str"/>
      <x:c r="P775" s="30" t="str"/>
      <x:c r="Q775" s="30" t="str"/>
      <x:c r="R775" s="30" t="str"/>
      <x:c r="S775" s="30" t="str"/>
      <x:c r="T775" s="30" t="str"/>
      <x:c r="U775" s="30" t="str">
        <x:v>pending</x:v>
      </x:c>
      <x:c r="V775" s="30" t="str">
        <x:v>Copyright © 2026 David YE</x:v>
      </x:c>
    </x:row>
    <x:row r="776">
      <x:c r="A776" s="30" t="str">
        <x:v>P3-电机型号检索</x:v>
      </x:c>
      <x:c r="B776" s="30" t="n">
        <x:v>3691</x:v>
      </x:c>
      <x:c r="C776" s="30" t="n">
        <x:v>402</x:v>
      </x:c>
      <x:c r="D776" s="30" t="str">
        <x:v>BYD7000BVBEV4</x:v>
      </x:c>
      <x:c r="E776" s="30" t="str">
        <x:v>比亚迪牌</x:v>
      </x:c>
      <x:c r="F776" s="30" t="str">
        <x:v>比亚迪汽车工业有限公司</x:v>
      </x:c>
      <x:c r="G776" s="30" t="str">
        <x:v>抚州比亚迪实业有限公司</x:v>
      </x:c>
      <x:c r="H776" s="30" t="str">
        <x:v>TZ180XSAC</x:v>
      </x:c>
      <x:c r="I776" s="30" t="str">
        <x:v>120</x:v>
      </x:c>
      <x:c r="J776" s="30" t="n">
        <x:v>120</x:v>
      </x:c>
      <x:c r="K776" s="30"/>
      <x:c r="L776" s="30" t="str">
        <x:v>blank</x:v>
      </x:c>
      <x:c r="M776" s="30" t="str"/>
      <x:c r="N776" s="30" t="str"/>
      <x:c r="O776" s="30" t="str"/>
      <x:c r="P776" s="30" t="str"/>
      <x:c r="Q776" s="30" t="str"/>
      <x:c r="R776" s="30" t="str"/>
      <x:c r="S776" s="30" t="str"/>
      <x:c r="T776" s="30" t="str"/>
      <x:c r="U776" s="30" t="str">
        <x:v>pending</x:v>
      </x:c>
      <x:c r="V776" s="30" t="str">
        <x:v>Copyright © 2026 David YE</x:v>
      </x:c>
    </x:row>
    <x:row r="777">
      <x:c r="A777" s="30" t="str">
        <x:v>P3-电机型号检索</x:v>
      </x:c>
      <x:c r="B777" s="30" t="n">
        <x:v>3692</x:v>
      </x:c>
      <x:c r="C777" s="30" t="n">
        <x:v>402</x:v>
      </x:c>
      <x:c r="D777" s="30" t="str">
        <x:v>BYD7000BWBEV3</x:v>
      </x:c>
      <x:c r="E777" s="30" t="str">
        <x:v>比亚迪牌</x:v>
      </x:c>
      <x:c r="F777" s="30" t="str">
        <x:v>比亚迪汽车工业有限公司</x:v>
      </x:c>
      <x:c r="G777" s="30" t="str">
        <x:v>抚州比亚迪实业有限公司</x:v>
      </x:c>
      <x:c r="H777" s="30" t="str">
        <x:v>TZ180XSAC</x:v>
      </x:c>
      <x:c r="I777" s="30" t="str">
        <x:v>120</x:v>
      </x:c>
      <x:c r="J777" s="30" t="n">
        <x:v>120</x:v>
      </x:c>
      <x:c r="K777" s="30"/>
      <x:c r="L777" s="30" t="str">
        <x:v>blank</x:v>
      </x:c>
      <x:c r="M777" s="30" t="str"/>
      <x:c r="N777" s="30" t="str"/>
      <x:c r="O777" s="30" t="str"/>
      <x:c r="P777" s="30" t="str"/>
      <x:c r="Q777" s="30" t="str"/>
      <x:c r="R777" s="30" t="str"/>
      <x:c r="S777" s="30" t="str"/>
      <x:c r="T777" s="30" t="str"/>
      <x:c r="U777" s="30" t="str">
        <x:v>pending</x:v>
      </x:c>
      <x:c r="V777" s="30" t="str">
        <x:v>Copyright © 2026 David YE</x:v>
      </x:c>
    </x:row>
    <x:row r="778">
      <x:c r="A778" s="30" t="str">
        <x:v>P3-电机型号检索</x:v>
      </x:c>
      <x:c r="B778" s="30" t="n">
        <x:v>3693</x:v>
      </x:c>
      <x:c r="C778" s="30" t="n">
        <x:v>402</x:v>
      </x:c>
      <x:c r="D778" s="30" t="str">
        <x:v>BYD7000BWBEV4</x:v>
      </x:c>
      <x:c r="E778" s="30" t="str">
        <x:v>比亚迪牌</x:v>
      </x:c>
      <x:c r="F778" s="30" t="str">
        <x:v>比亚迪汽车工业有限公司</x:v>
      </x:c>
      <x:c r="G778" s="30" t="str">
        <x:v>南京市比亚迪汽车有限公司</x:v>
      </x:c>
      <x:c r="H778" s="30" t="str">
        <x:v>TZ200XYAT</x:v>
      </x:c>
      <x:c r="I778" s="30" t="str">
        <x:v>240</x:v>
      </x:c>
      <x:c r="J778" s="30" t="n">
        <x:v>240</x:v>
      </x:c>
      <x:c r="K778" s="30"/>
      <x:c r="L778" s="30" t="str">
        <x:v>blank</x:v>
      </x:c>
      <x:c r="M778" s="30" t="str"/>
      <x:c r="N778" s="30" t="str"/>
      <x:c r="O778" s="30" t="str"/>
      <x:c r="P778" s="30" t="str"/>
      <x:c r="Q778" s="30" t="str"/>
      <x:c r="R778" s="30" t="str"/>
      <x:c r="S778" s="30" t="str"/>
      <x:c r="T778" s="30" t="str"/>
      <x:c r="U778" s="30" t="str">
        <x:v>pending</x:v>
      </x:c>
      <x:c r="V778" s="30" t="str">
        <x:v>Copyright © 2026 David YE</x:v>
      </x:c>
    </x:row>
    <x:row r="779">
      <x:c r="A779" s="30" t="str">
        <x:v>P3-电机型号检索</x:v>
      </x:c>
      <x:c r="B779" s="30" t="n">
        <x:v>3694</x:v>
      </x:c>
      <x:c r="C779" s="30" t="n">
        <x:v>402</x:v>
      </x:c>
      <x:c r="D779" s="30" t="str">
        <x:v>BYD7000BXBEV2</x:v>
      </x:c>
      <x:c r="E779" s="30" t="str">
        <x:v>比亚迪牌</x:v>
      </x:c>
      <x:c r="F779" s="30" t="str">
        <x:v>比亚迪汽车工业有限公司</x:v>
      </x:c>
      <x:c r="G779" s="30" t="str">
        <x:v>南京市比亚迪汽车有限公司</x:v>
      </x:c>
      <x:c r="H779" s="30" t="str">
        <x:v>TZ200XYAT</x:v>
      </x:c>
      <x:c r="I779" s="30" t="str">
        <x:v>240</x:v>
      </x:c>
      <x:c r="J779" s="30" t="n">
        <x:v>240</x:v>
      </x:c>
      <x:c r="K779" s="30"/>
      <x:c r="L779" s="30" t="str">
        <x:v>blank</x:v>
      </x:c>
      <x:c r="M779" s="30" t="str"/>
      <x:c r="N779" s="30" t="str"/>
      <x:c r="O779" s="30" t="str"/>
      <x:c r="P779" s="30" t="str"/>
      <x:c r="Q779" s="30" t="str"/>
      <x:c r="R779" s="30" t="str"/>
      <x:c r="S779" s="30" t="str"/>
      <x:c r="T779" s="30" t="str"/>
      <x:c r="U779" s="30" t="str">
        <x:v>pending</x:v>
      </x:c>
      <x:c r="V779" s="30" t="str">
        <x:v>Copyright © 2026 David YE</x:v>
      </x:c>
    </x:row>
    <x:row r="780">
      <x:c r="A780" s="30" t="str">
        <x:v>P3-电机型号检索</x:v>
      </x:c>
      <x:c r="B780" s="30" t="n">
        <x:v>3695</x:v>
      </x:c>
      <x:c r="C780" s="30" t="n">
        <x:v>402</x:v>
      </x:c>
      <x:c r="D780" s="30" t="str">
        <x:v>BYD7009BEV14</x:v>
      </x:c>
      <x:c r="E780" s="30" t="str">
        <x:v>比亚迪牌</x:v>
      </x:c>
      <x:c r="F780" s="30" t="str">
        <x:v>比亚迪汽车工业有限公司</x:v>
      </x:c>
      <x:c r="G780" s="30" t="str">
        <x:v>南京市比亚迪汽车有限公司</x:v>
      </x:c>
      <x:c r="H780" s="30" t="str">
        <x:v>TZ200XYAT</x:v>
      </x:c>
      <x:c r="I780" s="30" t="str">
        <x:v>240</x:v>
      </x:c>
      <x:c r="J780" s="30" t="n">
        <x:v>240</x:v>
      </x:c>
      <x:c r="K780" s="30"/>
      <x:c r="L780" s="30" t="str">
        <x:v>blank</x:v>
      </x:c>
      <x:c r="M780" s="30" t="str"/>
      <x:c r="N780" s="30" t="str"/>
      <x:c r="O780" s="30" t="str"/>
      <x:c r="P780" s="30" t="str"/>
      <x:c r="Q780" s="30" t="str"/>
      <x:c r="R780" s="30" t="str"/>
      <x:c r="S780" s="30" t="str"/>
      <x:c r="T780" s="30" t="str"/>
      <x:c r="U780" s="30" t="str">
        <x:v>pending</x:v>
      </x:c>
      <x:c r="V780" s="30" t="str">
        <x:v>Copyright © 2026 David YE</x:v>
      </x:c>
    </x:row>
    <x:row r="781">
      <x:c r="A781" s="30" t="str">
        <x:v>P3-电机型号检索</x:v>
      </x:c>
      <x:c r="B781" s="30" t="n">
        <x:v>3696</x:v>
      </x:c>
      <x:c r="C781" s="30" t="n">
        <x:v>402</x:v>
      </x:c>
      <x:c r="D781" s="30" t="str">
        <x:v>CC6430BJ00HKBEV</x:v>
      </x:c>
      <x:c r="E781" s="30" t="str">
        <x:v>欧拉牌</x:v>
      </x:c>
      <x:c r="F781" s="30" t="str">
        <x:v>长城汽车股份有限公司</x:v>
      </x:c>
      <x:c r="G781" s="30" t="str">
        <x:v>联合汽车电子有限公司</x:v>
      </x:c>
      <x:c r="H781" s="30" t="str">
        <x:v>TZ153XS001</x:v>
      </x:c>
      <x:c r="I781" s="30" t="str">
        <x:v>126</x:v>
      </x:c>
      <x:c r="J781" s="30" t="n">
        <x:v>126</x:v>
      </x:c>
      <x:c r="K781" s="30"/>
      <x:c r="L781" s="30" t="str">
        <x:v>blank</x:v>
      </x:c>
      <x:c r="M781" s="30" t="str"/>
      <x:c r="N781" s="30" t="str"/>
      <x:c r="O781" s="30" t="str"/>
      <x:c r="P781" s="30" t="str"/>
      <x:c r="Q781" s="30" t="str"/>
      <x:c r="R781" s="30" t="str"/>
      <x:c r="S781" s="30" t="str"/>
      <x:c r="T781" s="30" t="str"/>
      <x:c r="U781" s="30" t="str">
        <x:v>pending</x:v>
      </x:c>
      <x:c r="V781" s="30" t="str">
        <x:v>Copyright © 2026 David YE</x:v>
      </x:c>
    </x:row>
    <x:row r="782">
      <x:c r="A782" s="30" t="str">
        <x:v>P3-电机型号检索</x:v>
      </x:c>
      <x:c r="B782" s="30" t="n">
        <x:v>3697</x:v>
      </x:c>
      <x:c r="C782" s="30" t="n">
        <x:v>402</x:v>
      </x:c>
      <x:c r="D782" s="30" t="str">
        <x:v>CSA7004GBEV6</x:v>
      </x:c>
      <x:c r="E782" s="30" t="str">
        <x:v>荣威牌</x:v>
      </x:c>
      <x:c r="F782" s="30" t="str">
        <x:v>上海汽车集团股份有限公司</x:v>
      </x:c>
      <x:c r="G782" s="30" t="str">
        <x:v>湖南中车时代电驱科技有限公司</x:v>
      </x:c>
      <x:c r="H782" s="30" t="str">
        <x:v>TZ180XS1001</x:v>
      </x:c>
      <x:c r="I782" s="30" t="str">
        <x:v>120</x:v>
      </x:c>
      <x:c r="J782" s="30" t="n">
        <x:v>120</x:v>
      </x:c>
      <x:c r="K782" s="30"/>
      <x:c r="L782" s="30" t="str">
        <x:v>blank</x:v>
      </x:c>
      <x:c r="M782" s="30" t="str"/>
      <x:c r="N782" s="30" t="str"/>
      <x:c r="O782" s="30" t="str"/>
      <x:c r="P782" s="30" t="str"/>
      <x:c r="Q782" s="30" t="str"/>
      <x:c r="R782" s="30" t="str"/>
      <x:c r="S782" s="30" t="str"/>
      <x:c r="T782" s="30" t="str"/>
      <x:c r="U782" s="30" t="str">
        <x:v>pending</x:v>
      </x:c>
      <x:c r="V782" s="30" t="str">
        <x:v>Copyright © 2026 David YE</x:v>
      </x:c>
    </x:row>
    <x:row r="783">
      <x:c r="A783" s="30" t="str">
        <x:v>P3-电机型号检索</x:v>
      </x:c>
      <x:c r="B783" s="30" t="n">
        <x:v>3698</x:v>
      </x:c>
      <x:c r="C783" s="30" t="n">
        <x:v>402</x:v>
      </x:c>
      <x:c r="D783" s="30" t="str">
        <x:v>CSA7004GBEV7</x:v>
      </x:c>
      <x:c r="E783" s="30" t="str">
        <x:v>荣威牌</x:v>
      </x:c>
      <x:c r="F783" s="30" t="str">
        <x:v>上海汽车集团股份有限公司</x:v>
      </x:c>
      <x:c r="G783" s="30" t="str">
        <x:v>湖南中车时代电驱科技有限公司</x:v>
      </x:c>
      <x:c r="H783" s="30" t="str">
        <x:v>TZ180XS1001</x:v>
      </x:c>
      <x:c r="I783" s="30" t="str">
        <x:v>120</x:v>
      </x:c>
      <x:c r="J783" s="30" t="n">
        <x:v>120</x:v>
      </x:c>
      <x:c r="K783" s="30"/>
      <x:c r="L783" s="30" t="str">
        <x:v>blank</x:v>
      </x:c>
      <x:c r="M783" s="30" t="str"/>
      <x:c r="N783" s="30" t="str"/>
      <x:c r="O783" s="30" t="str"/>
      <x:c r="P783" s="30" t="str"/>
      <x:c r="Q783" s="30" t="str"/>
      <x:c r="R783" s="30" t="str"/>
      <x:c r="S783" s="30" t="str"/>
      <x:c r="T783" s="30" t="str"/>
      <x:c r="U783" s="30" t="str">
        <x:v>pending</x:v>
      </x:c>
      <x:c r="V783" s="30" t="str">
        <x:v>Copyright © 2026 David YE</x:v>
      </x:c>
    </x:row>
    <x:row r="784">
      <x:c r="A784" s="30" t="str">
        <x:v>P3-电机型号检索</x:v>
      </x:c>
      <x:c r="B784" s="30" t="n">
        <x:v>3699</x:v>
      </x:c>
      <x:c r="C784" s="30" t="n">
        <x:v>402</x:v>
      </x:c>
      <x:c r="D784" s="30" t="str">
        <x:v>CSA7004GBEVG</x:v>
      </x:c>
      <x:c r="E784" s="30" t="str">
        <x:v>荣威牌</x:v>
      </x:c>
      <x:c r="F784" s="30" t="str">
        <x:v>上海汽车集团股份有限公司</x:v>
      </x:c>
      <x:c r="G784" s="30" t="str">
        <x:v>湖南中车时代电驱科技有限公司</x:v>
      </x:c>
      <x:c r="H784" s="30" t="str">
        <x:v>TZ180XS1001</x:v>
      </x:c>
      <x:c r="I784" s="30" t="str">
        <x:v>120</x:v>
      </x:c>
      <x:c r="J784" s="30" t="n">
        <x:v>120</x:v>
      </x:c>
      <x:c r="K784" s="30"/>
      <x:c r="L784" s="30" t="str">
        <x:v>blank</x:v>
      </x:c>
      <x:c r="M784" s="30" t="str"/>
      <x:c r="N784" s="30" t="str"/>
      <x:c r="O784" s="30" t="str"/>
      <x:c r="P784" s="30" t="str"/>
      <x:c r="Q784" s="30" t="str"/>
      <x:c r="R784" s="30" t="str"/>
      <x:c r="S784" s="30" t="str"/>
      <x:c r="T784" s="30" t="str"/>
      <x:c r="U784" s="30" t="str">
        <x:v>pending</x:v>
      </x:c>
      <x:c r="V784" s="30" t="str">
        <x:v>Copyright © 2026 David YE</x:v>
      </x:c>
    </x:row>
    <x:row r="785">
      <x:c r="A785" s="30" t="str">
        <x:v>P3-电机型号检索</x:v>
      </x:c>
      <x:c r="B785" s="30" t="n">
        <x:v>3701</x:v>
      </x:c>
      <x:c r="C785" s="30" t="n">
        <x:v>402</x:v>
      </x:c>
      <x:c r="D785" s="30" t="str">
        <x:v>DFL6490NNJ1BEV</x:v>
      </x:c>
      <x:c r="E785" s="30" t="str">
        <x:v>东风日产牌</x:v>
      </x:c>
      <x:c r="F785" s="30"/>
      <x:c r="G785" s="30" t="str">
        <x:v>东风汽车有限公司</x:v>
      </x:c>
      <x:c r="H785" s="30" t="str">
        <x:v>TZ200XY2JE</x:v>
      </x:c>
      <x:c r="I785" s="30" t="str">
        <x:v>215</x:v>
      </x:c>
      <x:c r="J785" s="30" t="n">
        <x:v>215</x:v>
      </x:c>
      <x:c r="K785" s="30"/>
      <x:c r="L785" s="30" t="str">
        <x:v>blank</x:v>
      </x:c>
      <x:c r="M785" s="30" t="str"/>
      <x:c r="N785" s="30" t="str"/>
      <x:c r="O785" s="30" t="str"/>
      <x:c r="P785" s="30" t="str"/>
      <x:c r="Q785" s="30" t="str"/>
      <x:c r="R785" s="30" t="str"/>
      <x:c r="S785" s="30" t="str"/>
      <x:c r="T785" s="30" t="str"/>
      <x:c r="U785" s="30" t="str">
        <x:v>pending</x:v>
      </x:c>
      <x:c r="V785" s="30" t="str">
        <x:v>Copyright © 2026 David YE</x:v>
      </x:c>
    </x:row>
    <x:row r="786">
      <x:c r="A786" s="30" t="str">
        <x:v>P3-电机型号检索</x:v>
      </x:c>
      <x:c r="B786" s="30" t="n">
        <x:v>3702</x:v>
      </x:c>
      <x:c r="C786" s="30" t="n">
        <x:v>402</x:v>
      </x:c>
      <x:c r="D786" s="30" t="str">
        <x:v>DFL6490NNJ2BEV</x:v>
      </x:c>
      <x:c r="E786" s="30" t="str">
        <x:v>东风日产牌</x:v>
      </x:c>
      <x:c r="F786" s="30"/>
      <x:c r="G786" s="30" t="str">
        <x:v>东风汽车有限公司</x:v>
      </x:c>
      <x:c r="H786" s="30" t="str">
        <x:v>TZ200XY3JE</x:v>
      </x:c>
      <x:c r="I786" s="30" t="str">
        <x:v>250</x:v>
      </x:c>
      <x:c r="J786" s="30" t="n">
        <x:v>250</x:v>
      </x:c>
      <x:c r="K786" s="30"/>
      <x:c r="L786" s="30" t="str">
        <x:v>blank</x:v>
      </x:c>
      <x:c r="M786" s="30" t="str"/>
      <x:c r="N786" s="30" t="str"/>
      <x:c r="O786" s="30" t="str"/>
      <x:c r="P786" s="30" t="str"/>
      <x:c r="Q786" s="30" t="str"/>
      <x:c r="R786" s="30" t="str"/>
      <x:c r="S786" s="30" t="str"/>
      <x:c r="T786" s="30" t="str"/>
      <x:c r="U786" s="30" t="str">
        <x:v>pending</x:v>
      </x:c>
      <x:c r="V786" s="30" t="str">
        <x:v>Copyright © 2026 David YE</x:v>
      </x:c>
    </x:row>
    <x:row r="787">
      <x:c r="A787" s="30" t="str">
        <x:v>P3-电机型号检索</x:v>
      </x:c>
      <x:c r="B787" s="30" t="n">
        <x:v>3713</x:v>
      </x:c>
      <x:c r="C787" s="30" t="n">
        <x:v>402</x:v>
      </x:c>
      <x:c r="D787" s="30" t="str">
        <x:v>LZW7007BEVCD</x:v>
      </x:c>
      <x:c r="E787" s="30" t="str">
        <x:v>五菱牌</x:v>
      </x:c>
      <x:c r="F787" s="30" t="str">
        <x:v>上汽通用五菱汽车股份有限公司</x:v>
      </x:c>
      <x:c r="G787" s="30" t="str">
        <x:v>柳州赛克科技发展有限公司</x:v>
      </x:c>
      <x:c r="H787" s="30" t="str">
        <x:v>TZ180XS765</x:v>
      </x:c>
      <x:c r="I787" s="30" t="str">
        <x:v>65</x:v>
      </x:c>
      <x:c r="J787" s="30" t="n">
        <x:v>65</x:v>
      </x:c>
      <x:c r="K787" s="30"/>
      <x:c r="L787" s="30" t="str">
        <x:v>blank</x:v>
      </x:c>
      <x:c r="M787" s="30" t="str"/>
      <x:c r="N787" s="30" t="str"/>
      <x:c r="O787" s="30" t="str"/>
      <x:c r="P787" s="30" t="str"/>
      <x:c r="Q787" s="30" t="str"/>
      <x:c r="R787" s="30" t="str"/>
      <x:c r="S787" s="30" t="str"/>
      <x:c r="T787" s="30" t="str"/>
      <x:c r="U787" s="30" t="str">
        <x:v>pending</x:v>
      </x:c>
      <x:c r="V787" s="30" t="str">
        <x:v>Copyright © 2026 David YE</x:v>
      </x:c>
    </x:row>
    <x:row r="788">
      <x:c r="A788" s="30" t="str">
        <x:v>P3-电机型号检索</x:v>
      </x:c>
      <x:c r="B788" s="30" t="n">
        <x:v>3714</x:v>
      </x:c>
      <x:c r="C788" s="30" t="n">
        <x:v>402</x:v>
      </x:c>
      <x:c r="D788" s="30" t="str">
        <x:v>LZW7007BEVCE</x:v>
      </x:c>
      <x:c r="E788" s="30" t="str">
        <x:v>五菱牌</x:v>
      </x:c>
      <x:c r="F788" s="30" t="str">
        <x:v>上汽通用五菱汽车股份有限公司</x:v>
      </x:c>
      <x:c r="G788" s="30" t="str">
        <x:v>柳州赛克科技发展有限公司</x:v>
      </x:c>
      <x:c r="H788" s="30" t="str">
        <x:v>TZ180XS765</x:v>
      </x:c>
      <x:c r="I788" s="30" t="str">
        <x:v>65</x:v>
      </x:c>
      <x:c r="J788" s="30" t="n">
        <x:v>65</x:v>
      </x:c>
      <x:c r="K788" s="30"/>
      <x:c r="L788" s="30" t="str">
        <x:v>blank</x:v>
      </x:c>
      <x:c r="M788" s="30" t="str"/>
      <x:c r="N788" s="30" t="str"/>
      <x:c r="O788" s="30" t="str"/>
      <x:c r="P788" s="30" t="str"/>
      <x:c r="Q788" s="30" t="str"/>
      <x:c r="R788" s="30" t="str"/>
      <x:c r="S788" s="30" t="str"/>
      <x:c r="T788" s="30" t="str"/>
      <x:c r="U788" s="30" t="str">
        <x:v>pending</x:v>
      </x:c>
      <x:c r="V788" s="30" t="str">
        <x:v>Copyright © 2026 David YE</x:v>
      </x:c>
    </x:row>
    <x:row r="789">
      <x:c r="A789" s="30" t="str">
        <x:v>P3-电机型号检索</x:v>
      </x:c>
      <x:c r="B789" s="30" t="n">
        <x:v>3717</x:v>
      </x:c>
      <x:c r="C789" s="30" t="n">
        <x:v>402</x:v>
      </x:c>
      <x:c r="D789" s="30" t="str">
        <x:v>QCJ6460AHBEV5</x:v>
      </x:c>
      <x:c r="E789" s="30" t="str">
        <x:v>方程豹牌</x:v>
      </x:c>
      <x:c r="F789" s="30" t="str">
        <x:v>比亚迪汽车有限公司</x:v>
      </x:c>
      <x:c r="G789" s="30" t="str">
        <x:v>南京市比亚迪汽车有限公司</x:v>
      </x:c>
      <x:c r="H789" s="30" t="str">
        <x:v>TZ200XYAT</x:v>
      </x:c>
      <x:c r="I789" s="30" t="str">
        <x:v>240</x:v>
      </x:c>
      <x:c r="J789" s="30" t="n">
        <x:v>240</x:v>
      </x:c>
      <x:c r="K789" s="30"/>
      <x:c r="L789" s="30" t="str">
        <x:v>blank</x:v>
      </x:c>
      <x:c r="M789" s="30" t="str"/>
      <x:c r="N789" s="30" t="str"/>
      <x:c r="O789" s="30" t="str"/>
      <x:c r="P789" s="30" t="str"/>
      <x:c r="Q789" s="30" t="str"/>
      <x:c r="R789" s="30" t="str"/>
      <x:c r="S789" s="30" t="str"/>
      <x:c r="T789" s="30" t="str"/>
      <x:c r="U789" s="30" t="str">
        <x:v>pending</x:v>
      </x:c>
      <x:c r="V789" s="30" t="str">
        <x:v>Copyright © 2026 David YE</x:v>
      </x:c>
    </x:row>
    <x:row r="790">
      <x:c r="A790" s="30" t="str">
        <x:v>P3-电机型号检索</x:v>
      </x:c>
      <x:c r="B790" s="30" t="n">
        <x:v>3718</x:v>
      </x:c>
      <x:c r="C790" s="30" t="n">
        <x:v>402</x:v>
      </x:c>
      <x:c r="D790" s="30" t="str">
        <x:v>QCJ6460AHBEV6</x:v>
      </x:c>
      <x:c r="E790" s="30" t="str">
        <x:v>方程豹牌</x:v>
      </x:c>
      <x:c r="F790" s="30" t="str">
        <x:v>比亚迪汽车有限公司</x:v>
      </x:c>
      <x:c r="G790" s="30" t="str">
        <x:v>南京市比亚迪汽车有限公司</x:v>
      </x:c>
      <x:c r="H790" s="30" t="str">
        <x:v>TZ200XYAT</x:v>
      </x:c>
      <x:c r="I790" s="30" t="str">
        <x:v>240</x:v>
      </x:c>
      <x:c r="J790" s="30" t="n">
        <x:v>240</x:v>
      </x:c>
      <x:c r="K790" s="30"/>
      <x:c r="L790" s="30" t="str">
        <x:v>blank</x:v>
      </x:c>
      <x:c r="M790" s="30" t="str"/>
      <x:c r="N790" s="30" t="str"/>
      <x:c r="O790" s="30" t="str"/>
      <x:c r="P790" s="30" t="str"/>
      <x:c r="Q790" s="30" t="str"/>
      <x:c r="R790" s="30" t="str"/>
      <x:c r="S790" s="30" t="str"/>
      <x:c r="T790" s="30" t="str"/>
      <x:c r="U790" s="30" t="str">
        <x:v>pending</x:v>
      </x:c>
      <x:c r="V790" s="30" t="str">
        <x:v>Copyright © 2026 David YE</x:v>
      </x:c>
    </x:row>
    <x:row r="791">
      <x:c r="A791" s="30" t="str">
        <x:v>P3-电机型号检索</x:v>
      </x:c>
      <x:c r="B791" s="30" t="n">
        <x:v>3719</x:v>
      </x:c>
      <x:c r="C791" s="30" t="n">
        <x:v>402</x:v>
      </x:c>
      <x:c r="D791" s="30" t="str">
        <x:v>QCJ6460AHBEV7</x:v>
      </x:c>
      <x:c r="E791" s="30" t="str">
        <x:v>方程豹牌</x:v>
      </x:c>
      <x:c r="F791" s="30" t="str">
        <x:v>比亚迪汽车有限公司</x:v>
      </x:c>
      <x:c r="G791" s="30" t="str">
        <x:v>东莞弗迪动力有限公司 / 南京市比亚迪汽车有限公司</x:v>
      </x:c>
      <x:c r="H791" s="30" t="str">
        <x:v>YS230XYC / TZ200XYAT</x:v>
      </x:c>
      <x:c r="I791" s="30" t="str">
        <x:v>前: 35 / 后: 120</x:v>
      </x:c>
      <x:c r="J791" s="30" t="n">
        <x:v>155</x:v>
      </x:c>
      <x:c r="K791" s="30"/>
      <x:c r="L791" s="30" t="str">
        <x:v>blank</x:v>
      </x:c>
      <x:c r="M791" s="30" t="str"/>
      <x:c r="N791" s="30" t="str"/>
      <x:c r="O791" s="30" t="str"/>
      <x:c r="P791" s="30" t="str"/>
      <x:c r="Q791" s="30" t="str"/>
      <x:c r="R791" s="30" t="str"/>
      <x:c r="S791" s="30" t="str"/>
      <x:c r="T791" s="30" t="str"/>
      <x:c r="U791" s="30" t="str">
        <x:v>pending</x:v>
      </x:c>
      <x:c r="V791" s="30" t="str">
        <x:v>Copyright © 2026 David YE</x:v>
      </x:c>
    </x:row>
    <x:row r="792">
      <x:c r="A792" s="30" t="str">
        <x:v>P3-电机型号检索</x:v>
      </x:c>
      <x:c r="B792" s="30" t="n">
        <x:v>3720</x:v>
      </x:c>
      <x:c r="C792" s="30" t="n">
        <x:v>402</x:v>
      </x:c>
      <x:c r="D792" s="30" t="str">
        <x:v>QCJ6460AHBEV8</x:v>
      </x:c>
      <x:c r="E792" s="30" t="str">
        <x:v>方程豹牌</x:v>
      </x:c>
      <x:c r="F792" s="30" t="str">
        <x:v>比亚迪汽车有限公司</x:v>
      </x:c>
      <x:c r="G792" s="30" t="str">
        <x:v>郑州比亚迪汽车有限公司</x:v>
      </x:c>
      <x:c r="H792" s="30" t="str">
        <x:v>TZ200XSBF</x:v>
      </x:c>
      <x:c r="I792" s="30" t="str">
        <x:v>170</x:v>
      </x:c>
      <x:c r="J792" s="30" t="n">
        <x:v>170</x:v>
      </x:c>
      <x:c r="K792" s="30"/>
      <x:c r="L792" s="30" t="str">
        <x:v>blank</x:v>
      </x:c>
      <x:c r="M792" s="30" t="str"/>
      <x:c r="N792" s="30" t="str"/>
      <x:c r="O792" s="30" t="str"/>
      <x:c r="P792" s="30" t="str"/>
      <x:c r="Q792" s="30" t="str"/>
      <x:c r="R792" s="30" t="str"/>
      <x:c r="S792" s="30" t="str"/>
      <x:c r="T792" s="30" t="str"/>
      <x:c r="U792" s="30" t="str">
        <x:v>pending</x:v>
      </x:c>
      <x:c r="V792" s="30" t="str">
        <x:v>Copyright © 2026 David YE</x:v>
      </x:c>
    </x:row>
    <x:row r="793">
      <x:c r="A793" s="30" t="str">
        <x:v>P3-电机型号检索</x:v>
      </x:c>
      <x:c r="B793" s="30" t="n">
        <x:v>3721</x:v>
      </x:c>
      <x:c r="C793" s="30" t="n">
        <x:v>402</x:v>
      </x:c>
      <x:c r="D793" s="30" t="str">
        <x:v>QCJ7000BTBEV3</x:v>
      </x:c>
      <x:c r="E793" s="30" t="str">
        <x:v>仰望牌</x:v>
      </x:c>
      <x:c r="F793" s="30" t="str">
        <x:v>比亚迪汽车工业有限公司</x:v>
      </x:c>
      <x:c r="G793" s="30" t="str">
        <x:v>深圳比亚迪汽车实业有限公司</x:v>
      </x:c>
      <x:c r="H793" s="30" t="str">
        <x:v>TZ220XYAE/TZ220XYAE/TZ220XYBS/TZ220XYBS</x:v>
      </x:c>
      <x:c r="I793" s="30" t="str">
        <x:v>240</x:v>
      </x:c>
      <x:c r="J793" s="30" t="n">
        <x:v>240</x:v>
      </x:c>
      <x:c r="K793" s="30"/>
      <x:c r="L793" s="30" t="str">
        <x:v>blank</x:v>
      </x:c>
      <x:c r="M793" s="30" t="str"/>
      <x:c r="N793" s="30" t="str"/>
      <x:c r="O793" s="30" t="str"/>
      <x:c r="P793" s="30" t="str"/>
      <x:c r="Q793" s="30" t="str"/>
      <x:c r="R793" s="30" t="str"/>
      <x:c r="S793" s="30" t="str"/>
      <x:c r="T793" s="30" t="str"/>
      <x:c r="U793" s="30" t="str">
        <x:v>pending</x:v>
      </x:c>
      <x:c r="V793" s="30" t="str">
        <x:v>Copyright © 2026 David YE</x:v>
      </x:c>
    </x:row>
    <x:row r="794">
      <x:c r="A794" s="30" t="str">
        <x:v>P3-电机型号检索</x:v>
      </x:c>
      <x:c r="B794" s="30" t="n">
        <x:v>3722</x:v>
      </x:c>
      <x:c r="C794" s="30" t="n">
        <x:v>402</x:v>
      </x:c>
      <x:c r="D794" s="30" t="str">
        <x:v>QCJ7000BTBEV4</x:v>
      </x:c>
      <x:c r="E794" s="30" t="str">
        <x:v>仰望牌</x:v>
      </x:c>
      <x:c r="F794" s="30" t="str">
        <x:v>比亚迪汽车工业有限公司</x:v>
      </x:c>
      <x:c r="G794" s="30" t="str">
        <x:v>深圳比亚迪汽车实业有限公司</x:v>
      </x:c>
      <x:c r="H794" s="30" t="str">
        <x:v>TZ220XYAE/TZ220XYAE/TZ220XYBS/TZ220XYBS</x:v>
      </x:c>
      <x:c r="I794" s="30" t="str">
        <x:v>240</x:v>
      </x:c>
      <x:c r="J794" s="30" t="n">
        <x:v>240</x:v>
      </x:c>
      <x:c r="K794" s="30"/>
      <x:c r="L794" s="30" t="str">
        <x:v>blank</x:v>
      </x:c>
      <x:c r="M794" s="30" t="str"/>
      <x:c r="N794" s="30" t="str"/>
      <x:c r="O794" s="30" t="str"/>
      <x:c r="P794" s="30" t="str"/>
      <x:c r="Q794" s="30" t="str"/>
      <x:c r="R794" s="30" t="str"/>
      <x:c r="S794" s="30" t="str"/>
      <x:c r="T794" s="30" t="str"/>
      <x:c r="U794" s="30" t="str">
        <x:v>pending</x:v>
      </x:c>
      <x:c r="V794" s="30" t="str">
        <x:v>Copyright © 2026 David YE</x:v>
      </x:c>
    </x:row>
    <x:row r="795">
      <x:c r="A795" s="30" t="str">
        <x:v>P3-电机型号检索</x:v>
      </x:c>
      <x:c r="B795" s="30" t="n">
        <x:v>3723</x:v>
      </x:c>
      <x:c r="C795" s="30" t="n">
        <x:v>402</x:v>
      </x:c>
      <x:c r="D795" s="30" t="str">
        <x:v>SAL7000AC00BBEV</x:v>
      </x:c>
      <x:c r="E795" s="30" t="str">
        <x:v>光束(MINI)牌</x:v>
      </x:c>
      <x:c r="F795" s="30"/>
      <x:c r="G795" s="30" t="str">
        <x:v>联合汽车电子有限公司</x:v>
      </x:c>
      <x:c r="H795" s="30" t="str">
        <x:v>HC0001N0</x:v>
      </x:c>
      <x:c r="I795" s="30" t="str">
        <x:v>135</x:v>
      </x:c>
      <x:c r="J795" s="30" t="n">
        <x:v>135</x:v>
      </x:c>
      <x:c r="K795" s="30"/>
      <x:c r="L795" s="30" t="str">
        <x:v>blank</x:v>
      </x:c>
      <x:c r="M795" s="30" t="str"/>
      <x:c r="N795" s="30" t="str"/>
      <x:c r="O795" s="30" t="str"/>
      <x:c r="P795" s="30" t="str"/>
      <x:c r="Q795" s="30" t="str"/>
      <x:c r="R795" s="30" t="str"/>
      <x:c r="S795" s="30" t="str"/>
      <x:c r="T795" s="30" t="str"/>
      <x:c r="U795" s="30" t="str">
        <x:v>pending</x:v>
      </x:c>
      <x:c r="V795" s="30" t="str">
        <x:v>Copyright © 2026 David YE</x:v>
      </x:c>
    </x:row>
    <x:row r="796">
      <x:c r="A796" s="30" t="str">
        <x:v>P3-电机型号检索</x:v>
      </x:c>
      <x:c r="B796" s="30" t="n">
        <x:v>3724</x:v>
      </x:c>
      <x:c r="C796" s="30" t="n">
        <x:v>402</x:v>
      </x:c>
      <x:c r="D796" s="30" t="str">
        <x:v>SAL7000AC01BBEV</x:v>
      </x:c>
      <x:c r="E796" s="30" t="str">
        <x:v>光束(MINI)牌</x:v>
      </x:c>
      <x:c r="F796" s="30"/>
      <x:c r="G796" s="30" t="str">
        <x:v>联合汽车电子有限公司</x:v>
      </x:c>
      <x:c r="H796" s="30" t="str">
        <x:v>HC0001N0</x:v>
      </x:c>
      <x:c r="I796" s="30" t="str">
        <x:v>160</x:v>
      </x:c>
      <x:c r="J796" s="30" t="n">
        <x:v>160</x:v>
      </x:c>
      <x:c r="K796" s="30"/>
      <x:c r="L796" s="30" t="str">
        <x:v>blank</x:v>
      </x:c>
      <x:c r="M796" s="30" t="str"/>
      <x:c r="N796" s="30" t="str"/>
      <x:c r="O796" s="30" t="str"/>
      <x:c r="P796" s="30" t="str"/>
      <x:c r="Q796" s="30" t="str"/>
      <x:c r="R796" s="30" t="str"/>
      <x:c r="S796" s="30" t="str"/>
      <x:c r="T796" s="30" t="str"/>
      <x:c r="U796" s="30" t="str">
        <x:v>pending</x:v>
      </x:c>
      <x:c r="V796" s="30" t="str">
        <x:v>Copyright © 2026 David YE</x:v>
      </x:c>
    </x:row>
    <x:row r="797">
      <x:c r="A797" s="30" t="str">
        <x:v>P3-电机型号检索</x:v>
      </x:c>
      <x:c r="B797" s="30" t="n">
        <x:v>3725</x:v>
      </x:c>
      <x:c r="C797" s="30" t="n">
        <x:v>402</x:v>
      </x:c>
      <x:c r="D797" s="30" t="str">
        <x:v>SC7000AAAVBEV</x:v>
      </x:c>
      <x:c r="E797" s="30" t="str">
        <x:v>长安牌</x:v>
      </x:c>
      <x:c r="F797" s="30" t="str">
        <x:v>重庆长安汽车股份有限公司</x:v>
      </x:c>
      <x:c r="G797" s="30" t="str">
        <x:v>重庆青山工业有限责任公司</x:v>
      </x:c>
      <x:c r="H797" s="30" t="str">
        <x:v>TZ180XS001</x:v>
      </x:c>
      <x:c r="I797" s="30" t="str">
        <x:v>105</x:v>
      </x:c>
      <x:c r="J797" s="30" t="n">
        <x:v>105</x:v>
      </x:c>
      <x:c r="K797" s="30"/>
      <x:c r="L797" s="30" t="str">
        <x:v>blank</x:v>
      </x:c>
      <x:c r="M797" s="30" t="str"/>
      <x:c r="N797" s="30" t="str"/>
      <x:c r="O797" s="30" t="str"/>
      <x:c r="P797" s="30" t="str"/>
      <x:c r="Q797" s="30" t="str"/>
      <x:c r="R797" s="30" t="str"/>
      <x:c r="S797" s="30" t="str"/>
      <x:c r="T797" s="30" t="str"/>
      <x:c r="U797" s="30" t="str">
        <x:v>pending</x:v>
      </x:c>
      <x:c r="V797" s="30" t="str">
        <x:v>Copyright © 2026 David YE</x:v>
      </x:c>
    </x:row>
    <x:row r="798">
      <x:c r="A798" s="30" t="str">
        <x:v>P3-电机型号检索</x:v>
      </x:c>
      <x:c r="B798" s="30" t="n">
        <x:v>3726</x:v>
      </x:c>
      <x:c r="C798" s="30" t="n">
        <x:v>402</x:v>
      </x:c>
      <x:c r="D798" s="30" t="str">
        <x:v>SC7000AABMBEV</x:v>
      </x:c>
      <x:c r="E798" s="30" t="str">
        <x:v>长安牌</x:v>
      </x:c>
      <x:c r="F798" s="30" t="str">
        <x:v>重庆长安汽车股份有限公司</x:v>
      </x:c>
      <x:c r="G798" s="30" t="str">
        <x:v>重庆青山工业有限责任公司</x:v>
      </x:c>
      <x:c r="H798" s="30" t="str">
        <x:v>YY30TZ155001</x:v>
      </x:c>
      <x:c r="I798" s="30" t="str">
        <x:v>35</x:v>
      </x:c>
      <x:c r="J798" s="30" t="n">
        <x:v>35</x:v>
      </x:c>
      <x:c r="K798" s="30"/>
      <x:c r="L798" s="30" t="str">
        <x:v>blank</x:v>
      </x:c>
      <x:c r="M798" s="30" t="str"/>
      <x:c r="N798" s="30" t="str"/>
      <x:c r="O798" s="30" t="str"/>
      <x:c r="P798" s="30" t="str"/>
      <x:c r="Q798" s="30" t="str"/>
      <x:c r="R798" s="30" t="str"/>
      <x:c r="S798" s="30" t="str"/>
      <x:c r="T798" s="30" t="str"/>
      <x:c r="U798" s="30" t="str">
        <x:v>pending</x:v>
      </x:c>
      <x:c r="V798" s="30" t="str">
        <x:v>Copyright © 2026 David YE</x:v>
      </x:c>
    </x:row>
    <x:row r="799">
      <x:c r="A799" s="30" t="str">
        <x:v>P3-电机型号检索</x:v>
      </x:c>
      <x:c r="B799" s="30" t="n">
        <x:v>3727</x:v>
      </x:c>
      <x:c r="C799" s="30" t="n">
        <x:v>402</x:v>
      </x:c>
      <x:c r="D799" s="30" t="str">
        <x:v>SC7000AABNBEV</x:v>
      </x:c>
      <x:c r="E799" s="30" t="str">
        <x:v>长安牌</x:v>
      </x:c>
      <x:c r="F799" s="30" t="str">
        <x:v>重庆长安汽车股份有限公司</x:v>
      </x:c>
      <x:c r="G799" s="30" t="str">
        <x:v>重庆青山工业有限责任公司</x:v>
      </x:c>
      <x:c r="H799" s="30" t="str">
        <x:v>YY30TZ155001</x:v>
      </x:c>
      <x:c r="I799" s="30" t="str">
        <x:v>35</x:v>
      </x:c>
      <x:c r="J799" s="30" t="n">
        <x:v>35</x:v>
      </x:c>
      <x:c r="K799" s="30"/>
      <x:c r="L799" s="30" t="str">
        <x:v>blank</x:v>
      </x:c>
      <x:c r="M799" s="30" t="str"/>
      <x:c r="N799" s="30" t="str"/>
      <x:c r="O799" s="30" t="str"/>
      <x:c r="P799" s="30" t="str"/>
      <x:c r="Q799" s="30" t="str"/>
      <x:c r="R799" s="30" t="str"/>
      <x:c r="S799" s="30" t="str"/>
      <x:c r="T799" s="30" t="str"/>
      <x:c r="U799" s="30" t="str">
        <x:v>pending</x:v>
      </x:c>
      <x:c r="V799" s="30" t="str">
        <x:v>Copyright © 2026 David YE</x:v>
      </x:c>
    </x:row>
    <x:row r="800">
      <x:c r="A800" s="30" t="str">
        <x:v>P3-电机型号检索</x:v>
      </x:c>
      <x:c r="B800" s="30" t="n">
        <x:v>3728</x:v>
      </x:c>
      <x:c r="C800" s="30" t="n">
        <x:v>402</x:v>
      </x:c>
      <x:c r="D800" s="30" t="str">
        <x:v>SC7000AABTBEV</x:v>
      </x:c>
      <x:c r="E800" s="30" t="str">
        <x:v>长安牌</x:v>
      </x:c>
      <x:c r="F800" s="30" t="str">
        <x:v>重庆长安汽车股份有限公司</x:v>
      </x:c>
      <x:c r="G800" s="30" t="str">
        <x:v>深蓝汽车科技有限公司</x:v>
      </x:c>
      <x:c r="H800" s="30" t="str">
        <x:v>XTDM68</x:v>
      </x:c>
      <x:c r="I800" s="30" t="str">
        <x:v>190</x:v>
      </x:c>
      <x:c r="J800" s="30" t="n">
        <x:v>190</x:v>
      </x:c>
      <x:c r="K800" s="30"/>
      <x:c r="L800" s="30" t="str">
        <x:v>blank</x:v>
      </x:c>
      <x:c r="M800" s="30" t="str"/>
      <x:c r="N800" s="30" t="str"/>
      <x:c r="O800" s="30" t="str"/>
      <x:c r="P800" s="30" t="str"/>
      <x:c r="Q800" s="30" t="str"/>
      <x:c r="R800" s="30" t="str"/>
      <x:c r="S800" s="30" t="str"/>
      <x:c r="T800" s="30" t="str"/>
      <x:c r="U800" s="30" t="str">
        <x:v>pending</x:v>
      </x:c>
      <x:c r="V800" s="30" t="str">
        <x:v>Copyright © 2026 David YE</x:v>
      </x:c>
    </x:row>
    <x:row r="801">
      <x:c r="A801" s="30" t="str">
        <x:v>P3-电机型号检索</x:v>
      </x:c>
      <x:c r="B801" s="30" t="n">
        <x:v>3729</x:v>
      </x:c>
      <x:c r="C801" s="30" t="n">
        <x:v>402</x:v>
      </x:c>
      <x:c r="D801" s="30" t="str">
        <x:v>SGM6525BABEV</x:v>
      </x:c>
      <x:c r="E801" s="30" t="str">
        <x:v>凯迪拉克(CADILLAC)</x:v>
      </x:c>
      <x:c r="F801" s="30"/>
      <x:c r="G801" s="30" t="str">
        <x:v>上汽通用汽车有限公司</x:v>
      </x:c>
      <x:c r="H801" s="30" t="str">
        <x:v>TZ225XYP9C</x:v>
      </x:c>
      <x:c r="I801" s="30" t="str">
        <x:v>255</x:v>
      </x:c>
      <x:c r="J801" s="30" t="n">
        <x:v>255</x:v>
      </x:c>
      <x:c r="K801" s="30"/>
      <x:c r="L801" s="30" t="str">
        <x:v>blank</x:v>
      </x:c>
      <x:c r="M801" s="30" t="str"/>
      <x:c r="N801" s="30" t="str"/>
      <x:c r="O801" s="30" t="str"/>
      <x:c r="P801" s="30" t="str"/>
      <x:c r="Q801" s="30" t="str"/>
      <x:c r="R801" s="30" t="str"/>
      <x:c r="S801" s="30" t="str"/>
      <x:c r="T801" s="30" t="str"/>
      <x:c r="U801" s="30" t="str">
        <x:v>pending</x:v>
      </x:c>
      <x:c r="V801" s="30" t="str">
        <x:v>Copyright © 2026 David YE</x:v>
      </x:c>
    </x:row>
    <x:row r="802">
      <x:c r="A802" s="30" t="str">
        <x:v>P3-电机型号检索</x:v>
      </x:c>
      <x:c r="B802" s="30" t="n">
        <x:v>3730</x:v>
      </x:c>
      <x:c r="C802" s="30" t="n">
        <x:v>402</x:v>
      </x:c>
      <x:c r="D802" s="30" t="str">
        <x:v>SGM6525BCBEV</x:v>
      </x:c>
      <x:c r="E802" s="30" t="str">
        <x:v>凯迪拉克(CADILLAC)</x:v>
      </x:c>
      <x:c r="F802" s="30"/>
      <x:c r="G802" s="30" t="str">
        <x:v>上汽通用汽车有限公司</x:v>
      </x:c>
      <x:c r="H802" s="30" t="str">
        <x:v>TZ220XYSTA/TZ225XYP9C</x:v>
      </x:c>
      <x:c r="I802" s="30" t="n">
        <x:v>130</x:v>
      </x:c>
      <x:c r="J802" s="30" t="n">
        <x:v>443</x:v>
      </x:c>
      <x:c r="K802" s="30"/>
      <x:c r="L802" s="30" t="str">
        <x:v>blank</x:v>
      </x:c>
      <x:c r="M802" s="30" t="str"/>
      <x:c r="N802" s="30" t="str"/>
      <x:c r="O802" s="30" t="str"/>
      <x:c r="P802" s="30" t="str"/>
      <x:c r="Q802" s="30" t="str"/>
      <x:c r="R802" s="30" t="str"/>
      <x:c r="S802" s="30" t="str"/>
      <x:c r="T802" s="30" t="str"/>
      <x:c r="U802" s="30" t="str">
        <x:v>pending</x:v>
      </x:c>
      <x:c r="V802" s="30" t="str">
        <x:v>Copyright © 2026 David YE</x:v>
      </x:c>
    </x:row>
    <x:row r="803">
      <x:c r="A803" s="30" t="str">
        <x:v>P3-电机型号检索</x:v>
      </x:c>
      <x:c r="B803" s="30" t="n">
        <x:v>3731</x:v>
      </x:c>
      <x:c r="C803" s="30" t="n">
        <x:v>402</x:v>
      </x:c>
      <x:c r="D803" s="30" t="str">
        <x:v>SVW650171CEV</x:v>
      </x:c>
      <x:c r="E803" s="30" t="str">
        <x:v>奥迪(AUDI)</x:v>
      </x:c>
      <x:c r="F803" s="30"/>
      <x:c r="G803" s="30" t="str">
        <x:v>华域汽车电动系统有限公司</x:v>
      </x:c>
      <x:c r="H803" s="30" t="str">
        <x:v>TZ230XY1252</x:v>
      </x:c>
      <x:c r="I803" s="30" t="str">
        <x:v>300</x:v>
      </x:c>
      <x:c r="J803" s="30" t="n">
        <x:v>300</x:v>
      </x:c>
      <x:c r="K803" s="30"/>
      <x:c r="L803" s="30" t="str">
        <x:v>blank</x:v>
      </x:c>
      <x:c r="M803" s="30" t="str"/>
      <x:c r="N803" s="30" t="str"/>
      <x:c r="O803" s="30" t="str"/>
      <x:c r="P803" s="30" t="str"/>
      <x:c r="Q803" s="30" t="str"/>
      <x:c r="R803" s="30" t="str"/>
      <x:c r="S803" s="30" t="str"/>
      <x:c r="T803" s="30" t="str"/>
      <x:c r="U803" s="30" t="str">
        <x:v>pending</x:v>
      </x:c>
      <x:c r="V803" s="30" t="str">
        <x:v>Copyright © 2026 David YE</x:v>
      </x:c>
    </x:row>
    <x:row r="804">
      <x:c r="A804" s="30" t="str">
        <x:v>P3-电机型号检索</x:v>
      </x:c>
      <x:c r="B804" s="30" t="n">
        <x:v>3732</x:v>
      </x:c>
      <x:c r="C804" s="30" t="n">
        <x:v>402</x:v>
      </x:c>
      <x:c r="D804" s="30" t="str">
        <x:v>SVW650172CEV</x:v>
      </x:c>
      <x:c r="E804" s="30" t="str">
        <x:v>奥迪(AUDI)</x:v>
      </x:c>
      <x:c r="F804" s="30"/>
      <x:c r="G804" s="30" t="str">
        <x:v>联合汽车电子有限公司/华域汽车电动系统有限公司</x:v>
      </x:c>
      <x:c r="H804" s="30" t="str">
        <x:v>TZ180XS0952/TZ230XY1252</x:v>
      </x:c>
      <x:c r="I804" s="30" t="str">
        <x:v>200/300</x:v>
      </x:c>
      <x:c r="J804" s="30" t="n">
        <x:v>500</x:v>
      </x:c>
      <x:c r="K804" s="30" t="str">
        <x:v>300.0</x:v>
      </x:c>
      <x:c r="L804" s="30" t="str">
        <x:v>ambiguous</x:v>
      </x:c>
      <x:c r="M804" s="30" t="str"/>
      <x:c r="N804" s="30" t="str"/>
      <x:c r="O804" s="30" t="str"/>
      <x:c r="P804" s="30" t="str"/>
      <x:c r="Q804" s="30" t="str"/>
      <x:c r="R804" s="30" t="str"/>
      <x:c r="S804" s="30" t="str"/>
      <x:c r="T804" s="30" t="str"/>
      <x:c r="U804" s="30" t="str">
        <x:v>pending</x:v>
      </x:c>
      <x:c r="V804" s="30" t="str">
        <x:v>Copyright © 2026 David YE</x:v>
      </x:c>
    </x:row>
    <x:row r="805">
      <x:c r="A805" s="30" t="str">
        <x:v>P3-电机型号检索</x:v>
      </x:c>
      <x:c r="B805" s="30" t="n">
        <x:v>3733</x:v>
      </x:c>
      <x:c r="C805" s="30" t="n">
        <x:v>402</x:v>
      </x:c>
      <x:c r="D805" s="30" t="str">
        <x:v>SVW650173CEV</x:v>
      </x:c>
      <x:c r="E805" s="30" t="str">
        <x:v>奥迪(AUDI)</x:v>
      </x:c>
      <x:c r="F805" s="30"/>
      <x:c r="G805" s="30" t="str">
        <x:v>华域汽车电动系统有限公司</x:v>
      </x:c>
      <x:c r="H805" s="30" t="str">
        <x:v>TZ230XY1252</x:v>
      </x:c>
      <x:c r="I805" s="30" t="str">
        <x:v>300</x:v>
      </x:c>
      <x:c r="J805" s="30" t="n">
        <x:v>300</x:v>
      </x:c>
      <x:c r="K805" s="30"/>
      <x:c r="L805" s="30" t="str">
        <x:v>blank</x:v>
      </x:c>
      <x:c r="M805" s="30" t="str"/>
      <x:c r="N805" s="30" t="str"/>
      <x:c r="O805" s="30" t="str"/>
      <x:c r="P805" s="30" t="str"/>
      <x:c r="Q805" s="30" t="str"/>
      <x:c r="R805" s="30" t="str"/>
      <x:c r="S805" s="30" t="str"/>
      <x:c r="T805" s="30" t="str"/>
      <x:c r="U805" s="30" t="str">
        <x:v>pending</x:v>
      </x:c>
      <x:c r="V805" s="30" t="str">
        <x:v>Copyright © 2026 David YE</x:v>
      </x:c>
    </x:row>
    <x:row r="806">
      <x:c r="A806" s="30" t="str">
        <x:v>P3-电机型号检索</x:v>
      </x:c>
      <x:c r="B806" s="30" t="n">
        <x:v>3734</x:v>
      </x:c>
      <x:c r="C806" s="30" t="n">
        <x:v>402</x:v>
      </x:c>
      <x:c r="D806" s="30" t="str">
        <x:v>SVW650174CEV</x:v>
      </x:c>
      <x:c r="E806" s="30" t="str">
        <x:v>奥迪(AUDI)</x:v>
      </x:c>
      <x:c r="F806" s="30"/>
      <x:c r="G806" s="30" t="str">
        <x:v>联合汽车电子有限公司/华域汽车电动系统有限公司</x:v>
      </x:c>
      <x:c r="H806" s="30" t="str">
        <x:v>TZ180XS0952/TZ230XY1252</x:v>
      </x:c>
      <x:c r="I806" s="30" t="str">
        <x:v>200/300</x:v>
      </x:c>
      <x:c r="J806" s="30" t="n">
        <x:v>500</x:v>
      </x:c>
      <x:c r="K806" s="30" t="str">
        <x:v>300.0</x:v>
      </x:c>
      <x:c r="L806" s="30" t="str">
        <x:v>ambiguous</x:v>
      </x:c>
      <x:c r="M806" s="30" t="str"/>
      <x:c r="N806" s="30" t="str"/>
      <x:c r="O806" s="30" t="str"/>
      <x:c r="P806" s="30" t="str"/>
      <x:c r="Q806" s="30" t="str"/>
      <x:c r="R806" s="30" t="str"/>
      <x:c r="S806" s="30" t="str"/>
      <x:c r="T806" s="30" t="str"/>
      <x:c r="U806" s="30" t="str">
        <x:v>pending</x:v>
      </x:c>
      <x:c r="V806" s="30" t="str">
        <x:v>Copyright © 2026 David YE</x:v>
      </x:c>
    </x:row>
    <x:row r="807">
      <x:c r="A807" s="30" t="str">
        <x:v>P3-电机型号检索</x:v>
      </x:c>
      <x:c r="B807" s="30" t="n">
        <x:v>3565</x:v>
      </x:c>
      <x:c r="C807" s="30" t="n">
        <x:v>401</x:v>
      </x:c>
      <x:c r="D807" s="30" t="str">
        <x:v>AFN7000BACBEVA</x:v>
      </x:c>
      <x:c r="E807" s="30" t="str">
        <x:v>奥迪牌</x:v>
      </x:c>
      <x:c r="F807" s="30" t="str">
        <x:v>奥迪一汽新能源汽车有限公司</x:v>
      </x:c>
      <x:c r="G807" s="30" t="str">
        <x:v>采埃孚电驱动系统（沈阳）有限公司</x:v>
      </x:c>
      <x:c r="H807" s="30" t="str">
        <x:v>TZ215XYECY</x:v>
      </x:c>
      <x:c r="I807" s="30" t="str">
        <x:v>265</x:v>
      </x:c>
      <x:c r="J807" s="30" t="n">
        <x:v>265</x:v>
      </x:c>
      <x:c r="K807" s="30"/>
      <x:c r="L807" s="30" t="str">
        <x:v>blank</x:v>
      </x:c>
      <x:c r="M807" s="30" t="str"/>
      <x:c r="N807" s="30" t="str"/>
      <x:c r="O807" s="30" t="str"/>
      <x:c r="P807" s="30" t="str"/>
      <x:c r="Q807" s="30" t="str"/>
      <x:c r="R807" s="30" t="str"/>
      <x:c r="S807" s="30" t="str"/>
      <x:c r="T807" s="30" t="str"/>
      <x:c r="U807" s="30" t="str">
        <x:v>pending</x:v>
      </x:c>
      <x:c r="V807" s="30" t="str">
        <x:v>Copyright © 2026 David YE</x:v>
      </x:c>
    </x:row>
    <x:row r="808">
      <x:c r="A808" s="30" t="str">
        <x:v>P3-电机型号检索</x:v>
      </x:c>
      <x:c r="B808" s="30" t="n">
        <x:v>3566</x:v>
      </x:c>
      <x:c r="C808" s="30" t="n">
        <x:v>401</x:v>
      </x:c>
      <x:c r="D808" s="30" t="str">
        <x:v>AFN7000BACBEVB</x:v>
      </x:c>
      <x:c r="E808" s="30" t="str">
        <x:v>奥迪牌</x:v>
      </x:c>
      <x:c r="F808" s="30" t="str">
        <x:v>奥迪一汽新能源汽车有限公司</x:v>
      </x:c>
      <x:c r="G808" s="30" t="str">
        <x:v>采埃孚电驱动系统（沈阳）有限公司</x:v>
      </x:c>
      <x:c r="H808" s="30" t="str">
        <x:v>TZ215XYECY</x:v>
      </x:c>
      <x:c r="I808" s="30" t="str">
        <x:v>265</x:v>
      </x:c>
      <x:c r="J808" s="30" t="n">
        <x:v>265</x:v>
      </x:c>
      <x:c r="K808" s="30"/>
      <x:c r="L808" s="30" t="str">
        <x:v>blank</x:v>
      </x:c>
      <x:c r="M808" s="30" t="str"/>
      <x:c r="N808" s="30" t="str"/>
      <x:c r="O808" s="30" t="str"/>
      <x:c r="P808" s="30" t="str"/>
      <x:c r="Q808" s="30" t="str"/>
      <x:c r="R808" s="30" t="str"/>
      <x:c r="S808" s="30" t="str"/>
      <x:c r="T808" s="30" t="str"/>
      <x:c r="U808" s="30" t="str">
        <x:v>pending</x:v>
      </x:c>
      <x:c r="V808" s="30" t="str">
        <x:v>Copyright © 2026 David YE</x:v>
      </x:c>
    </x:row>
    <x:row r="809">
      <x:c r="A809" s="30" t="str">
        <x:v>P3-电机型号检索</x:v>
      </x:c>
      <x:c r="B809" s="30" t="n">
        <x:v>3568</x:v>
      </x:c>
      <x:c r="C809" s="30" t="n">
        <x:v>401</x:v>
      </x:c>
      <x:c r="D809" s="30" t="str">
        <x:v>BAW6521MAM3BEV</x:v>
      </x:c>
      <x:c r="E809" s="30" t="str">
        <x:v>锐胜牌</x:v>
      </x:c>
      <x:c r="F809" s="30"/>
      <x:c r="G809" s="30" t="str">
        <x:v>菲仕绿能科技(北京)有限公司</x:v>
      </x:c>
      <x:c r="H809" s="30" t="str">
        <x:v>TZ190XSAP5</x:v>
      </x:c>
      <x:c r="I809" s="30" t="str">
        <x:v>202</x:v>
      </x:c>
      <x:c r="J809" s="30" t="n">
        <x:v>202</x:v>
      </x:c>
      <x:c r="K809" s="30"/>
      <x:c r="L809" s="30" t="str">
        <x:v>blank</x:v>
      </x:c>
      <x:c r="M809" s="30" t="str"/>
      <x:c r="N809" s="30" t="str"/>
      <x:c r="O809" s="30" t="str"/>
      <x:c r="P809" s="30" t="str"/>
      <x:c r="Q809" s="30" t="str"/>
      <x:c r="R809" s="30" t="str"/>
      <x:c r="S809" s="30" t="str"/>
      <x:c r="T809" s="30" t="str"/>
      <x:c r="U809" s="30" t="str">
        <x:v>pending</x:v>
      </x:c>
      <x:c r="V809" s="30" t="str">
        <x:v>Copyright © 2026 David YE</x:v>
      </x:c>
    </x:row>
    <x:row r="810">
      <x:c r="A810" s="30" t="str">
        <x:v>P3-电机型号检索</x:v>
      </x:c>
      <x:c r="B810" s="30" t="n">
        <x:v>3569</x:v>
      </x:c>
      <x:c r="C810" s="30" t="n">
        <x:v>401</x:v>
      </x:c>
      <x:c r="D810" s="30" t="str">
        <x:v>BAW6521MAM4BEV</x:v>
      </x:c>
      <x:c r="E810" s="30" t="str">
        <x:v>锐胜牌</x:v>
      </x:c>
      <x:c r="F810" s="30"/>
      <x:c r="G810" s="30" t="str">
        <x:v>菲仕绿能科技(北京)有限公司</x:v>
      </x:c>
      <x:c r="H810" s="30" t="str">
        <x:v>TZ190XSAP5</x:v>
      </x:c>
      <x:c r="I810" s="30" t="str">
        <x:v>202</x:v>
      </x:c>
      <x:c r="J810" s="30" t="n">
        <x:v>202</x:v>
      </x:c>
      <x:c r="K810" s="30"/>
      <x:c r="L810" s="30" t="str">
        <x:v>blank</x:v>
      </x:c>
      <x:c r="M810" s="30" t="str"/>
      <x:c r="N810" s="30" t="str"/>
      <x:c r="O810" s="30" t="str"/>
      <x:c r="P810" s="30" t="str"/>
      <x:c r="Q810" s="30" t="str"/>
      <x:c r="R810" s="30" t="str"/>
      <x:c r="S810" s="30" t="str"/>
      <x:c r="T810" s="30" t="str"/>
      <x:c r="U810" s="30" t="str">
        <x:v>pending</x:v>
      </x:c>
      <x:c r="V810" s="30" t="str">
        <x:v>Copyright © 2026 David YE</x:v>
      </x:c>
    </x:row>
    <x:row r="811">
      <x:c r="A811" s="30" t="str">
        <x:v>P3-电机型号检索</x:v>
      </x:c>
      <x:c r="B811" s="30" t="n">
        <x:v>3570</x:v>
      </x:c>
      <x:c r="C811" s="30" t="n">
        <x:v>401</x:v>
      </x:c>
      <x:c r="D811" s="30" t="str">
        <x:v>BAW6521MAM5BEV</x:v>
      </x:c>
      <x:c r="E811" s="30" t="str">
        <x:v>锐胜牌</x:v>
      </x:c>
      <x:c r="F811" s="30"/>
      <x:c r="G811" s="30" t="str">
        <x:v>菲仕绿能科技（北京）有限公司</x:v>
      </x:c>
      <x:c r="H811" s="30" t="str">
        <x:v>TZ190XSAP5</x:v>
      </x:c>
      <x:c r="I811" s="30" t="str">
        <x:v>202</x:v>
      </x:c>
      <x:c r="J811" s="30" t="n">
        <x:v>202</x:v>
      </x:c>
      <x:c r="K811" s="30"/>
      <x:c r="L811" s="30" t="str">
        <x:v>blank</x:v>
      </x:c>
      <x:c r="M811" s="30" t="str"/>
      <x:c r="N811" s="30" t="str"/>
      <x:c r="O811" s="30" t="str"/>
      <x:c r="P811" s="30" t="str"/>
      <x:c r="Q811" s="30" t="str"/>
      <x:c r="R811" s="30" t="str"/>
      <x:c r="S811" s="30" t="str"/>
      <x:c r="T811" s="30" t="str"/>
      <x:c r="U811" s="30" t="str">
        <x:v>pending</x:v>
      </x:c>
      <x:c r="V811" s="30" t="str">
        <x:v>Copyright © 2026 David YE</x:v>
      </x:c>
    </x:row>
    <x:row r="812">
      <x:c r="A812" s="30" t="str">
        <x:v>P3-电机型号检索</x:v>
      </x:c>
      <x:c r="B812" s="30" t="n">
        <x:v>3571</x:v>
      </x:c>
      <x:c r="C812" s="30" t="n">
        <x:v>401</x:v>
      </x:c>
      <x:c r="D812" s="30" t="str">
        <x:v>BAW6521MAM6BEV</x:v>
      </x:c>
      <x:c r="E812" s="30" t="str">
        <x:v>锐胜牌</x:v>
      </x:c>
      <x:c r="F812" s="30"/>
      <x:c r="G812" s="30" t="str">
        <x:v>菲仕绿能科技（北京）有限公司</x:v>
      </x:c>
      <x:c r="H812" s="30" t="str">
        <x:v>TZ190XSAP5</x:v>
      </x:c>
      <x:c r="I812" s="30" t="str">
        <x:v>202</x:v>
      </x:c>
      <x:c r="J812" s="30" t="n">
        <x:v>202</x:v>
      </x:c>
      <x:c r="K812" s="30"/>
      <x:c r="L812" s="30" t="str">
        <x:v>blank</x:v>
      </x:c>
      <x:c r="M812" s="30" t="str"/>
      <x:c r="N812" s="30" t="str"/>
      <x:c r="O812" s="30" t="str"/>
      <x:c r="P812" s="30" t="str"/>
      <x:c r="Q812" s="30" t="str"/>
      <x:c r="R812" s="30" t="str"/>
      <x:c r="S812" s="30" t="str"/>
      <x:c r="T812" s="30" t="str"/>
      <x:c r="U812" s="30" t="str">
        <x:v>pending</x:v>
      </x:c>
      <x:c r="V812" s="30" t="str">
        <x:v>Copyright © 2026 David YE</x:v>
      </x:c>
    </x:row>
    <x:row r="813">
      <x:c r="A813" s="30" t="str">
        <x:v>P3-电机型号检索</x:v>
      </x:c>
      <x:c r="B813" s="30" t="n">
        <x:v>3572</x:v>
      </x:c>
      <x:c r="C813" s="30" t="n">
        <x:v>401</x:v>
      </x:c>
      <x:c r="D813" s="30" t="str">
        <x:v>BAW6530MBM6BEV</x:v>
      </x:c>
      <x:c r="E813" s="30" t="str">
        <x:v>锐胜牌</x:v>
      </x:c>
      <x:c r="F813" s="30"/>
      <x:c r="G813" s="30" t="str">
        <x:v>菲仕绿能科技（北京）有限公司</x:v>
      </x:c>
      <x:c r="H813" s="30" t="str">
        <x:v>TZ220XS140</x:v>
      </x:c>
      <x:c r="I813" s="30" t="str">
        <x:v>170</x:v>
      </x:c>
      <x:c r="J813" s="30" t="n">
        <x:v>170</x:v>
      </x:c>
      <x:c r="K813" s="30"/>
      <x:c r="L813" s="30" t="str">
        <x:v>blank</x:v>
      </x:c>
      <x:c r="M813" s="30" t="str"/>
      <x:c r="N813" s="30" t="str"/>
      <x:c r="O813" s="30" t="str"/>
      <x:c r="P813" s="30" t="str"/>
      <x:c r="Q813" s="30" t="str"/>
      <x:c r="R813" s="30" t="str"/>
      <x:c r="S813" s="30" t="str"/>
      <x:c r="T813" s="30" t="str"/>
      <x:c r="U813" s="30" t="str">
        <x:v>pending</x:v>
      </x:c>
      <x:c r="V813" s="30" t="str">
        <x:v>Copyright © 2026 David YE</x:v>
      </x:c>
    </x:row>
    <x:row r="814">
      <x:c r="A814" s="30" t="str">
        <x:v>P3-电机型号检索</x:v>
      </x:c>
      <x:c r="B814" s="30" t="n">
        <x:v>3573</x:v>
      </x:c>
      <x:c r="C814" s="30" t="n">
        <x:v>401</x:v>
      </x:c>
      <x:c r="D814" s="30" t="str">
        <x:v>BAW6530MBM7BEV</x:v>
      </x:c>
      <x:c r="E814" s="30" t="str">
        <x:v>锐胜牌</x:v>
      </x:c>
      <x:c r="F814" s="30"/>
      <x:c r="G814" s="30" t="str">
        <x:v>菲仕绿能科技（北京）有限公司</x:v>
      </x:c>
      <x:c r="H814" s="30" t="str">
        <x:v>TZ220XS140</x:v>
      </x:c>
      <x:c r="I814" s="30" t="str">
        <x:v>170</x:v>
      </x:c>
      <x:c r="J814" s="30" t="n">
        <x:v>170</x:v>
      </x:c>
      <x:c r="K814" s="30"/>
      <x:c r="L814" s="30" t="str">
        <x:v>blank</x:v>
      </x:c>
      <x:c r="M814" s="30" t="str"/>
      <x:c r="N814" s="30" t="str"/>
      <x:c r="O814" s="30" t="str"/>
      <x:c r="P814" s="30" t="str"/>
      <x:c r="Q814" s="30" t="str"/>
      <x:c r="R814" s="30" t="str"/>
      <x:c r="S814" s="30" t="str"/>
      <x:c r="T814" s="30" t="str"/>
      <x:c r="U814" s="30" t="str">
        <x:v>pending</x:v>
      </x:c>
      <x:c r="V814" s="30" t="str">
        <x:v>Copyright © 2026 David YE</x:v>
      </x:c>
    </x:row>
    <x:row r="815">
      <x:c r="A815" s="30" t="str">
        <x:v>P3-电机型号检索</x:v>
      </x:c>
      <x:c r="B815" s="30" t="n">
        <x:v>3574</x:v>
      </x:c>
      <x:c r="C815" s="30" t="n">
        <x:v>401</x:v>
      </x:c>
      <x:c r="D815" s="30" t="str">
        <x:v>BJ7001A61NBEV</x:v>
      </x:c>
      <x:c r="E815" s="30" t="str">
        <x:v>极狐(ARCFOX)</x:v>
      </x:c>
      <x:c r="F815" s="30"/>
      <x:c r="G815" s="30" t="str">
        <x:v>华为技术有限公司</x:v>
      </x:c>
      <x:c r="H815" s="30" t="str">
        <x:v>YS210XY584/TZ210XY584</x:v>
      </x:c>
      <x:c r="I815" s="30" t="str">
        <x:v>221 / 252</x:v>
      </x:c>
      <x:c r="J815" s="30" t="n">
        <x:v>473</x:v>
      </x:c>
      <x:c r="K815" s="30"/>
      <x:c r="L815" s="30" t="str">
        <x:v>blank</x:v>
      </x:c>
      <x:c r="M815" s="30" t="str"/>
      <x:c r="N815" s="30" t="str"/>
      <x:c r="O815" s="30" t="str"/>
      <x:c r="P815" s="30" t="str"/>
      <x:c r="Q815" s="30" t="str"/>
      <x:c r="R815" s="30" t="str"/>
      <x:c r="S815" s="30" t="str"/>
      <x:c r="T815" s="30" t="str"/>
      <x:c r="U815" s="30" t="str">
        <x:v>pending</x:v>
      </x:c>
      <x:c r="V815" s="30" t="str">
        <x:v>Copyright © 2026 David YE</x:v>
      </x:c>
    </x:row>
    <x:row r="816">
      <x:c r="A816" s="30" t="str">
        <x:v>P3-电机型号检索</x:v>
      </x:c>
      <x:c r="B816" s="30" t="n">
        <x:v>3575</x:v>
      </x:c>
      <x:c r="C816" s="30" t="n">
        <x:v>401</x:v>
      </x:c>
      <x:c r="D816" s="30" t="str">
        <x:v>CA6482H0EVB</x:v>
      </x:c>
      <x:c r="E816" s="30" t="str">
        <x:v>红旗牌</x:v>
      </x:c>
      <x:c r="F816" s="30" t="str">
        <x:v>中国第一汽车集团有限公司</x:v>
      </x:c>
      <x:c r="G816" s="30" t="str">
        <x:v>中国第一汽车集团有限公司</x:v>
      </x:c>
      <x:c r="H816" s="30" t="str">
        <x:v>CAM190PT9</x:v>
      </x:c>
      <x:c r="I816" s="30" t="str">
        <x:v>220</x:v>
      </x:c>
      <x:c r="J816" s="30" t="n">
        <x:v>220</x:v>
      </x:c>
      <x:c r="K816" s="30"/>
      <x:c r="L816" s="30" t="str">
        <x:v>blank</x:v>
      </x:c>
      <x:c r="M816" s="30" t="str"/>
      <x:c r="N816" s="30" t="str"/>
      <x:c r="O816" s="30" t="str"/>
      <x:c r="P816" s="30" t="str"/>
      <x:c r="Q816" s="30" t="str"/>
      <x:c r="R816" s="30" t="str"/>
      <x:c r="S816" s="30" t="str"/>
      <x:c r="T816" s="30" t="str"/>
      <x:c r="U816" s="30" t="str">
        <x:v>pending</x:v>
      </x:c>
      <x:c r="V816" s="30" t="str">
        <x:v>Copyright © 2026 David YE</x:v>
      </x:c>
    </x:row>
    <x:row r="817">
      <x:c r="A817" s="30" t="str">
        <x:v>P3-电机型号检索</x:v>
      </x:c>
      <x:c r="B817" s="30" t="n">
        <x:v>3576</x:v>
      </x:c>
      <x:c r="C817" s="30" t="n">
        <x:v>401</x:v>
      </x:c>
      <x:c r="D817" s="30" t="str">
        <x:v>CA7009B0EVA</x:v>
      </x:c>
      <x:c r="E817" s="30" t="str">
        <x:v>一汽牌</x:v>
      </x:c>
      <x:c r="F817" s="30"/>
      <x:c r="G817" s="30" t="str">
        <x:v>菲仕绿能科技（北京）有限公司</x:v>
      </x:c>
      <x:c r="H817" s="30" t="str">
        <x:v>TZ190XSAP5</x:v>
      </x:c>
      <x:c r="I817" s="30" t="str">
        <x:v>202</x:v>
      </x:c>
      <x:c r="J817" s="30" t="n">
        <x:v>202</x:v>
      </x:c>
      <x:c r="K817" s="30"/>
      <x:c r="L817" s="30" t="str">
        <x:v>blank</x:v>
      </x:c>
      <x:c r="M817" s="30" t="str"/>
      <x:c r="N817" s="30" t="str"/>
      <x:c r="O817" s="30" t="str"/>
      <x:c r="P817" s="30" t="str"/>
      <x:c r="Q817" s="30" t="str"/>
      <x:c r="R817" s="30" t="str"/>
      <x:c r="S817" s="30" t="str"/>
      <x:c r="T817" s="30" t="str"/>
      <x:c r="U817" s="30" t="str">
        <x:v>pending</x:v>
      </x:c>
      <x:c r="V817" s="30" t="str">
        <x:v>Copyright © 2026 David YE</x:v>
      </x:c>
    </x:row>
    <x:row r="818">
      <x:c r="A818" s="30" t="str">
        <x:v>P3-电机型号检索</x:v>
      </x:c>
      <x:c r="B818" s="30" t="n">
        <x:v>3577</x:v>
      </x:c>
      <x:c r="C818" s="30" t="n">
        <x:v>401</x:v>
      </x:c>
      <x:c r="D818" s="30" t="str">
        <x:v>CA7009H0EVB</x:v>
      </x:c>
      <x:c r="E818" s="30" t="str">
        <x:v>红旗牌</x:v>
      </x:c>
      <x:c r="F818" s="30" t="str">
        <x:v>中国第一汽车集团有限公司</x:v>
      </x:c>
      <x:c r="G818" s="30" t="str">
        <x:v>中国第一汽车集团有限公司</x:v>
      </x:c>
      <x:c r="H818" s="30" t="str">
        <x:v>CAM190PT9</x:v>
      </x:c>
      <x:c r="I818" s="30" t="str">
        <x:v>220</x:v>
      </x:c>
      <x:c r="J818" s="30" t="n">
        <x:v>220</x:v>
      </x:c>
      <x:c r="K818" s="30"/>
      <x:c r="L818" s="30" t="str">
        <x:v>blank</x:v>
      </x:c>
      <x:c r="M818" s="30" t="str"/>
      <x:c r="N818" s="30" t="str"/>
      <x:c r="O818" s="30" t="str"/>
      <x:c r="P818" s="30" t="str"/>
      <x:c r="Q818" s="30" t="str"/>
      <x:c r="R818" s="30" t="str"/>
      <x:c r="S818" s="30" t="str"/>
      <x:c r="T818" s="30" t="str"/>
      <x:c r="U818" s="30" t="str">
        <x:v>pending</x:v>
      </x:c>
      <x:c r="V818" s="30" t="str">
        <x:v>Copyright © 2026 David YE</x:v>
      </x:c>
    </x:row>
    <x:row r="819">
      <x:c r="A819" s="30" t="str">
        <x:v>P3-电机型号检索</x:v>
      </x:c>
      <x:c r="B819" s="30" t="n">
        <x:v>3578</x:v>
      </x:c>
      <x:c r="C819" s="30" t="n">
        <x:v>401</x:v>
      </x:c>
      <x:c r="D819" s="30" t="str">
        <x:v>CC6430BJ00NJBEV</x:v>
      </x:c>
      <x:c r="E819" s="30" t="str">
        <x:v>欧拉牌</x:v>
      </x:c>
      <x:c r="F819" s="30" t="str">
        <x:v>长城汽车股份有限公司</x:v>
      </x:c>
      <x:c r="G819" s="30" t="str">
        <x:v>蜂巢传动系统(江苏)有限公司</x:v>
      </x:c>
      <x:c r="H819" s="30" t="str">
        <x:v>TZ180XS009</x:v>
      </x:c>
      <x:c r="I819" s="30" t="str">
        <x:v>126</x:v>
      </x:c>
      <x:c r="J819" s="30" t="n">
        <x:v>126</x:v>
      </x:c>
      <x:c r="K819" s="30"/>
      <x:c r="L819" s="30" t="str">
        <x:v>blank</x:v>
      </x:c>
      <x:c r="M819" s="30" t="str"/>
      <x:c r="N819" s="30" t="str"/>
      <x:c r="O819" s="30" t="str"/>
      <x:c r="P819" s="30" t="str"/>
      <x:c r="Q819" s="30" t="str"/>
      <x:c r="R819" s="30" t="str"/>
      <x:c r="S819" s="30" t="str"/>
      <x:c r="T819" s="30" t="str"/>
      <x:c r="U819" s="30" t="str">
        <x:v>pending</x:v>
      </x:c>
      <x:c r="V819" s="30" t="str">
        <x:v>Copyright © 2026 David YE</x:v>
      </x:c>
    </x:row>
    <x:row r="820">
      <x:c r="A820" s="30" t="str">
        <x:v>P3-电机型号检索</x:v>
      </x:c>
      <x:c r="B820" s="30" t="n">
        <x:v>3581</x:v>
      </x:c>
      <x:c r="C820" s="30" t="n">
        <x:v>401</x:v>
      </x:c>
      <x:c r="D820" s="30" t="str">
        <x:v>DFM7000S1FCBEV</x:v>
      </x:c>
      <x:c r="E820" s="30" t="str">
        <x:v>东风牌</x:v>
      </x:c>
      <x:c r="F820" s="30" t="str">
        <x:v>东风汽车股份有限公司</x:v>
      </x:c>
      <x:c r="G820" s="30" t="str">
        <x:v>上海汽车电驱动有限公司</x:v>
      </x:c>
      <x:c r="H820" s="30" t="str">
        <x:v>TZ405XS001</x:v>
      </x:c>
      <x:c r="I820" s="30" t="str">
        <x:v>100</x:v>
      </x:c>
      <x:c r="J820" s="30" t="n">
        <x:v>100</x:v>
      </x:c>
      <x:c r="K820" s="30"/>
      <x:c r="L820" s="30" t="str">
        <x:v>blank</x:v>
      </x:c>
      <x:c r="M820" s="30" t="str"/>
      <x:c r="N820" s="30" t="str"/>
      <x:c r="O820" s="30" t="str"/>
      <x:c r="P820" s="30" t="str"/>
      <x:c r="Q820" s="30" t="str"/>
      <x:c r="R820" s="30" t="str"/>
      <x:c r="S820" s="30" t="str"/>
      <x:c r="T820" s="30" t="str"/>
      <x:c r="U820" s="30" t="str">
        <x:v>pending</x:v>
      </x:c>
      <x:c r="V820" s="30" t="str">
        <x:v>Copyright © 2026 David YE</x:v>
      </x:c>
    </x:row>
    <x:row r="821">
      <x:c r="A821" s="30" t="str">
        <x:v>P3-电机型号检索</x:v>
      </x:c>
      <x:c r="B821" s="30" t="n">
        <x:v>3582</x:v>
      </x:c>
      <x:c r="C821" s="30" t="n">
        <x:v>401</x:v>
      </x:c>
      <x:c r="D821" s="30" t="str">
        <x:v>HQ6431BEV106</x:v>
      </x:c>
      <x:c r="E821" s="30" t="str">
        <x:v>精灵(smart)</x:v>
      </x:c>
      <x:c r="F821" s="30"/>
      <x:c r="G821" s="30" t="str">
        <x:v>无锡星驱动力科技有限公司</x:v>
      </x:c>
      <x:c r="H821" s="30" t="str">
        <x:v>TZ184QY101</x:v>
      </x:c>
      <x:c r="I821" s="30" t="str">
        <x:v>175</x:v>
      </x:c>
      <x:c r="J821" s="30" t="n">
        <x:v>175</x:v>
      </x:c>
      <x:c r="K821" s="30"/>
      <x:c r="L821" s="30" t="str">
        <x:v>blank</x:v>
      </x:c>
      <x:c r="M821" s="30" t="str"/>
      <x:c r="N821" s="30" t="str"/>
      <x:c r="O821" s="30" t="str"/>
      <x:c r="P821" s="30" t="str"/>
      <x:c r="Q821" s="30" t="str"/>
      <x:c r="R821" s="30" t="str"/>
      <x:c r="S821" s="30" t="str"/>
      <x:c r="T821" s="30" t="str"/>
      <x:c r="U821" s="30" t="str">
        <x:v>pending</x:v>
      </x:c>
      <x:c r="V821" s="30" t="str">
        <x:v>Copyright © 2026 David YE</x:v>
      </x:c>
    </x:row>
    <x:row r="822">
      <x:c r="A822" s="30" t="str">
        <x:v>P3-电机型号检索</x:v>
      </x:c>
      <x:c r="B822" s="30" t="n">
        <x:v>3583</x:v>
      </x:c>
      <x:c r="C822" s="30" t="n">
        <x:v>401</x:v>
      </x:c>
      <x:c r="D822" s="30" t="str">
        <x:v>LZ6460XLE1EV</x:v>
      </x:c>
      <x:c r="E822" s="30" t="str">
        <x:v>东风牌</x:v>
      </x:c>
      <x:c r="F822" s="30" t="str">
        <x:v>东风汽车股份有限公司</x:v>
      </x:c>
      <x:c r="G822" s="30" t="str">
        <x:v>珠海英搏尔电气股份有限公司</x:v>
      </x:c>
      <x:c r="H822" s="30" t="str">
        <x:v>TZ180XSX5G</x:v>
      </x:c>
      <x:c r="I822" s="30" t="str">
        <x:v>120</x:v>
      </x:c>
      <x:c r="J822" s="30" t="n">
        <x:v>120</x:v>
      </x:c>
      <x:c r="K822" s="30"/>
      <x:c r="L822" s="30" t="str">
        <x:v>blank</x:v>
      </x:c>
      <x:c r="M822" s="30" t="str"/>
      <x:c r="N822" s="30" t="str"/>
      <x:c r="O822" s="30" t="str"/>
      <x:c r="P822" s="30" t="str"/>
      <x:c r="Q822" s="30" t="str"/>
      <x:c r="R822" s="30" t="str"/>
      <x:c r="S822" s="30" t="str"/>
      <x:c r="T822" s="30" t="str"/>
      <x:c r="U822" s="30" t="str">
        <x:v>pending</x:v>
      </x:c>
      <x:c r="V822" s="30" t="str">
        <x:v>Copyright © 2026 David YE</x:v>
      </x:c>
    </x:row>
    <x:row r="823">
      <x:c r="A823" s="30" t="str">
        <x:v>P3-电机型号检索</x:v>
      </x:c>
      <x:c r="B823" s="30" t="n">
        <x:v>3584</x:v>
      </x:c>
      <x:c r="C823" s="30" t="n">
        <x:v>401</x:v>
      </x:c>
      <x:c r="D823" s="30" t="str">
        <x:v>LZW6402BEVA7</x:v>
      </x:c>
      <x:c r="E823" s="30" t="str">
        <x:v>宝骏牌</x:v>
      </x:c>
      <x:c r="F823" s="30" t="str">
        <x:v>上汽通用五菱汽车股份有限公司</x:v>
      </x:c>
      <x:c r="G823" s="30" t="str">
        <x:v>柳州赛克科技发展有限公司</x:v>
      </x:c>
      <x:c r="H823" s="30" t="str">
        <x:v>TZ180XS790</x:v>
      </x:c>
      <x:c r="I823" s="30" t="str">
        <x:v>90</x:v>
      </x:c>
      <x:c r="J823" s="30" t="n">
        <x:v>90</x:v>
      </x:c>
      <x:c r="K823" s="30"/>
      <x:c r="L823" s="30" t="str">
        <x:v>blank</x:v>
      </x:c>
      <x:c r="M823" s="30" t="str"/>
      <x:c r="N823" s="30" t="str"/>
      <x:c r="O823" s="30" t="str"/>
      <x:c r="P823" s="30" t="str"/>
      <x:c r="Q823" s="30" t="str"/>
      <x:c r="R823" s="30" t="str"/>
      <x:c r="S823" s="30" t="str"/>
      <x:c r="T823" s="30" t="str"/>
      <x:c r="U823" s="30" t="str">
        <x:v>pending</x:v>
      </x:c>
      <x:c r="V823" s="30" t="str">
        <x:v>Copyright © 2026 David YE</x:v>
      </x:c>
    </x:row>
    <x:row r="824">
      <x:c r="A824" s="30" t="str">
        <x:v>P3-电机型号检索</x:v>
      </x:c>
      <x:c r="B824" s="30" t="n">
        <x:v>3585</x:v>
      </x:c>
      <x:c r="C824" s="30" t="n">
        <x:v>401</x:v>
      </x:c>
      <x:c r="D824" s="30" t="str">
        <x:v>LZW6402BEVA8</x:v>
      </x:c>
      <x:c r="E824" s="30" t="str">
        <x:v>宝骏牌</x:v>
      </x:c>
      <x:c r="F824" s="30" t="str">
        <x:v>上汽通用五菱汽车股份有限公司</x:v>
      </x:c>
      <x:c r="G824" s="30" t="str">
        <x:v>柳州赛克科技发展有限公司</x:v>
      </x:c>
      <x:c r="H824" s="30" t="str">
        <x:v>TZ180XS790</x:v>
      </x:c>
      <x:c r="I824" s="30" t="str">
        <x:v>90</x:v>
      </x:c>
      <x:c r="J824" s="30" t="n">
        <x:v>90</x:v>
      </x:c>
      <x:c r="K824" s="30"/>
      <x:c r="L824" s="30" t="str">
        <x:v>blank</x:v>
      </x:c>
      <x:c r="M824" s="30" t="str"/>
      <x:c r="N824" s="30" t="str"/>
      <x:c r="O824" s="30" t="str"/>
      <x:c r="P824" s="30" t="str"/>
      <x:c r="Q824" s="30" t="str"/>
      <x:c r="R824" s="30" t="str"/>
      <x:c r="S824" s="30" t="str"/>
      <x:c r="T824" s="30" t="str"/>
      <x:c r="U824" s="30" t="str">
        <x:v>pending</x:v>
      </x:c>
      <x:c r="V824" s="30" t="str">
        <x:v>Copyright © 2026 David YE</x:v>
      </x:c>
    </x:row>
    <x:row r="825">
      <x:c r="A825" s="30" t="str">
        <x:v>P3-电机型号检索</x:v>
      </x:c>
      <x:c r="B825" s="30" t="n">
        <x:v>3586</x:v>
      </x:c>
      <x:c r="C825" s="30" t="n">
        <x:v>401</x:v>
      </x:c>
      <x:c r="D825" s="30" t="str">
        <x:v>LZW6402BEVA9</x:v>
      </x:c>
      <x:c r="E825" s="30" t="str">
        <x:v>宝骏牌</x:v>
      </x:c>
      <x:c r="F825" s="30" t="str">
        <x:v>上汽通用五菱汽车股份有限公司</x:v>
      </x:c>
      <x:c r="G825" s="30" t="str">
        <x:v>柳州赛克科技发展有限公司</x:v>
      </x:c>
      <x:c r="H825" s="30" t="str">
        <x:v>TZ180XS790</x:v>
      </x:c>
      <x:c r="I825" s="30" t="str">
        <x:v>90</x:v>
      </x:c>
      <x:c r="J825" s="30" t="n">
        <x:v>90</x:v>
      </x:c>
      <x:c r="K825" s="30"/>
      <x:c r="L825" s="30" t="str">
        <x:v>blank</x:v>
      </x:c>
      <x:c r="M825" s="30" t="str"/>
      <x:c r="N825" s="30" t="str"/>
      <x:c r="O825" s="30" t="str"/>
      <x:c r="P825" s="30" t="str"/>
      <x:c r="Q825" s="30" t="str"/>
      <x:c r="R825" s="30" t="str"/>
      <x:c r="S825" s="30" t="str"/>
      <x:c r="T825" s="30" t="str"/>
      <x:c r="U825" s="30" t="str">
        <x:v>pending</x:v>
      </x:c>
      <x:c r="V825" s="30" t="str">
        <x:v>Copyright © 2026 David YE</x:v>
      </x:c>
    </x:row>
    <x:row r="826">
      <x:c r="A826" s="30" t="str">
        <x:v>P3-电机型号检索</x:v>
      </x:c>
      <x:c r="B826" s="30" t="n">
        <x:v>3587</x:v>
      </x:c>
      <x:c r="C826" s="30" t="n">
        <x:v>401</x:v>
      </x:c>
      <x:c r="D826" s="30" t="str">
        <x:v>NAL7000BSEVY2</x:v>
      </x:c>
      <x:c r="E826" s="30" t="str">
        <x:v>萤火虫牌</x:v>
      </x:c>
      <x:c r="F826" s="30"/>
      <x:c r="G826" s="30" t="str">
        <x:v>蔚来动力科技(合肥)有限公司新桥分公司</x:v>
      </x:c>
      <x:c r="H826" s="30" t="str">
        <x:v>TZ160S012</x:v>
      </x:c>
      <x:c r="I826" s="30" t="str">
        <x:v>120</x:v>
      </x:c>
      <x:c r="J826" s="30" t="n">
        <x:v>120</x:v>
      </x:c>
      <x:c r="K826" s="30"/>
      <x:c r="L826" s="30" t="str">
        <x:v>blank</x:v>
      </x:c>
      <x:c r="M826" s="30" t="str"/>
      <x:c r="N826" s="30" t="str"/>
      <x:c r="O826" s="30" t="str"/>
      <x:c r="P826" s="30" t="str"/>
      <x:c r="Q826" s="30" t="str"/>
      <x:c r="R826" s="30" t="str"/>
      <x:c r="S826" s="30" t="str"/>
      <x:c r="T826" s="30" t="str"/>
      <x:c r="U826" s="30" t="str">
        <x:v>pending</x:v>
      </x:c>
      <x:c r="V826" s="30" t="str">
        <x:v>Copyright © 2026 David YE</x:v>
      </x:c>
    </x:row>
    <x:row r="827">
      <x:c r="A827" s="30" t="str">
        <x:v>P3-电机型号检索</x:v>
      </x:c>
      <x:c r="B827" s="30" t="n">
        <x:v>3593</x:v>
      </x:c>
      <x:c r="C827" s="30" t="n">
        <x:v>401</x:v>
      </x:c>
      <x:c r="D827" s="30" t="str">
        <x:v>NEQ7001BEVJ72F</x:v>
      </x:c>
      <x:c r="E827" s="30" t="str">
        <x:v>奇瑞牌</x:v>
      </x:c>
      <x:c r="F827" s="30" t="str">
        <x:v>奇瑞新能源汽车股份有限公司</x:v>
      </x:c>
      <x:c r="G827" s="30" t="str">
        <x:v>奇瑞新能源汽车股份有限公司</x:v>
      </x:c>
      <x:c r="H827" s="30" t="str">
        <x:v>112ABJ</x:v>
      </x:c>
      <x:c r="I827" s="30" t="str">
        <x:v>36</x:v>
      </x:c>
      <x:c r="J827" s="30" t="n">
        <x:v>36</x:v>
      </x:c>
      <x:c r="K827" s="30"/>
      <x:c r="L827" s="30" t="str">
        <x:v>blank</x:v>
      </x:c>
      <x:c r="M827" s="30" t="str"/>
      <x:c r="N827" s="30" t="str"/>
      <x:c r="O827" s="30" t="str"/>
      <x:c r="P827" s="30" t="str"/>
      <x:c r="Q827" s="30" t="str"/>
      <x:c r="R827" s="30" t="str"/>
      <x:c r="S827" s="30" t="str"/>
      <x:c r="T827" s="30" t="str"/>
      <x:c r="U827" s="30" t="str">
        <x:v>pending</x:v>
      </x:c>
      <x:c r="V827" s="30" t="str">
        <x:v>Copyright © 2026 David YE</x:v>
      </x:c>
    </x:row>
    <x:row r="828">
      <x:c r="A828" s="30" t="str">
        <x:v>P3-电机型号检索</x:v>
      </x:c>
      <x:c r="B828" s="30" t="n">
        <x:v>3594</x:v>
      </x:c>
      <x:c r="C828" s="30" t="n">
        <x:v>401</x:v>
      </x:c>
      <x:c r="D828" s="30" t="str">
        <x:v>NHQ6530BEVHH</x:v>
      </x:c>
      <x:c r="E828" s="30" t="str">
        <x:v>小鹏牌</x:v>
      </x:c>
      <x:c r="F828" s="30" t="str">
        <x:v>广州小鹏汽车科技有限公司</x:v>
      </x:c>
      <x:c r="G828" s="30" t="str">
        <x:v>武汉小鹏智能制造有限公司</x:v>
      </x:c>
      <x:c r="H828" s="30" t="str">
        <x:v>TZ230XY01H93X</x:v>
      </x:c>
      <x:c r="I828" s="30" t="str">
        <x:v>235</x:v>
      </x:c>
      <x:c r="J828" s="30" t="n">
        <x:v>235</x:v>
      </x:c>
      <x:c r="K828" s="30"/>
      <x:c r="L828" s="30" t="str">
        <x:v>blank</x:v>
      </x:c>
      <x:c r="M828" s="30" t="str"/>
      <x:c r="N828" s="30" t="str"/>
      <x:c r="O828" s="30" t="str"/>
      <x:c r="P828" s="30" t="str"/>
      <x:c r="Q828" s="30" t="str"/>
      <x:c r="R828" s="30" t="str"/>
      <x:c r="S828" s="30" t="str"/>
      <x:c r="T828" s="30" t="str"/>
      <x:c r="U828" s="30" t="str">
        <x:v>pending</x:v>
      </x:c>
      <x:c r="V828" s="30" t="str">
        <x:v>Copyright © 2026 David YE</x:v>
      </x:c>
    </x:row>
    <x:row r="829">
      <x:c r="A829" s="30" t="str">
        <x:v>P3-电机型号检索</x:v>
      </x:c>
      <x:c r="B829" s="30" t="n">
        <x:v>3595</x:v>
      </x:c>
      <x:c r="C829" s="30" t="n">
        <x:v>401</x:v>
      </x:c>
      <x:c r="D829" s="30" t="str">
        <x:v>NHQ6530BEVHJ</x:v>
      </x:c>
      <x:c r="E829" s="30" t="str">
        <x:v>小鹏牌</x:v>
      </x:c>
      <x:c r="F829" s="30" t="str">
        <x:v>广州小鹏汽车科技有限公司</x:v>
      </x:c>
      <x:c r="G829" s="30" t="str">
        <x:v>武汉小鹏智能制造有限公司</x:v>
      </x:c>
      <x:c r="H829" s="30" t="str">
        <x:v>TZ230XY01H93X/YS210XY01H93X</x:v>
      </x:c>
      <x:c r="I829" s="30" t="n">
        <x:v>135</x:v>
      </x:c>
      <x:c r="J829" s="30" t="n">
        <x:v>370</x:v>
      </x:c>
      <x:c r="K829" s="30"/>
      <x:c r="L829" s="30" t="str">
        <x:v>blank</x:v>
      </x:c>
      <x:c r="M829" s="30" t="str"/>
      <x:c r="N829" s="30" t="str"/>
      <x:c r="O829" s="30" t="str"/>
      <x:c r="P829" s="30" t="str"/>
      <x:c r="Q829" s="30" t="str"/>
      <x:c r="R829" s="30" t="str"/>
      <x:c r="S829" s="30" t="str"/>
      <x:c r="T829" s="30" t="str"/>
      <x:c r="U829" s="30" t="str">
        <x:v>pending</x:v>
      </x:c>
      <x:c r="V829" s="30" t="str">
        <x:v>Copyright © 2026 David YE</x:v>
      </x:c>
    </x:row>
    <x:row r="830">
      <x:c r="A830" s="30" t="str">
        <x:v>P3-电机型号检索</x:v>
      </x:c>
      <x:c r="B830" s="30" t="n">
        <x:v>3596</x:v>
      </x:c>
      <x:c r="C830" s="30" t="n">
        <x:v>401</x:v>
      </x:c>
      <x:c r="D830" s="30" t="str">
        <x:v>NHQ7001BEVLA</x:v>
      </x:c>
      <x:c r="E830" s="30" t="str">
        <x:v>小鹏牌</x:v>
      </x:c>
      <x:c r="F830" s="30" t="str">
        <x:v>广州小鹏汽车科技有限公司</x:v>
      </x:c>
      <x:c r="G830" s="30" t="str">
        <x:v>菲仕绿能科技（北京）有限公司</x:v>
      </x:c>
      <x:c r="H830" s="30" t="str">
        <x:v>TZ190XS01D01A</x:v>
      </x:c>
      <x:c r="I830" s="30" t="str">
        <x:v>160</x:v>
      </x:c>
      <x:c r="J830" s="30" t="n">
        <x:v>160</x:v>
      </x:c>
      <x:c r="K830" s="30"/>
      <x:c r="L830" s="30" t="str">
        <x:v>blank</x:v>
      </x:c>
      <x:c r="M830" s="30" t="str"/>
      <x:c r="N830" s="30" t="str"/>
      <x:c r="O830" s="30" t="str"/>
      <x:c r="P830" s="30" t="str"/>
      <x:c r="Q830" s="30" t="str"/>
      <x:c r="R830" s="30" t="str"/>
      <x:c r="S830" s="30" t="str"/>
      <x:c r="T830" s="30" t="str"/>
      <x:c r="U830" s="30" t="str">
        <x:v>pending</x:v>
      </x:c>
      <x:c r="V830" s="30" t="str">
        <x:v>Copyright © 2026 David YE</x:v>
      </x:c>
    </x:row>
    <x:row r="831">
      <x:c r="A831" s="30" t="str">
        <x:v>P3-电机型号检索</x:v>
      </x:c>
      <x:c r="B831" s="30" t="n">
        <x:v>3597</x:v>
      </x:c>
      <x:c r="C831" s="30" t="n">
        <x:v>401</x:v>
      </x:c>
      <x:c r="D831" s="30" t="str">
        <x:v>NHQ7001BEVLB</x:v>
      </x:c>
      <x:c r="E831" s="30" t="str">
        <x:v>小鹏牌</x:v>
      </x:c>
      <x:c r="F831" s="30" t="str">
        <x:v>广州小鹏汽车科技有限公司</x:v>
      </x:c>
      <x:c r="G831" s="30" t="str">
        <x:v>菲仕绿能科技（北京）有限公司</x:v>
      </x:c>
      <x:c r="H831" s="30" t="str">
        <x:v>TZ190XS01D01A</x:v>
      </x:c>
      <x:c r="I831" s="30" t="str">
        <x:v>160</x:v>
      </x:c>
      <x:c r="J831" s="30" t="n">
        <x:v>160</x:v>
      </x:c>
      <x:c r="K831" s="30"/>
      <x:c r="L831" s="30" t="str">
        <x:v>blank</x:v>
      </x:c>
      <x:c r="M831" s="30" t="str"/>
      <x:c r="N831" s="30" t="str"/>
      <x:c r="O831" s="30" t="str"/>
      <x:c r="P831" s="30" t="str"/>
      <x:c r="Q831" s="30" t="str"/>
      <x:c r="R831" s="30" t="str"/>
      <x:c r="S831" s="30" t="str"/>
      <x:c r="T831" s="30" t="str"/>
      <x:c r="U831" s="30" t="str">
        <x:v>pending</x:v>
      </x:c>
      <x:c r="V831" s="30" t="str">
        <x:v>Copyright © 2026 David YE</x:v>
      </x:c>
    </x:row>
    <x:row r="832">
      <x:c r="A832" s="30" t="str">
        <x:v>P3-电机型号检索</x:v>
      </x:c>
      <x:c r="B832" s="30" t="n">
        <x:v>3598</x:v>
      </x:c>
      <x:c r="C832" s="30" t="n">
        <x:v>401</x:v>
      </x:c>
      <x:c r="D832" s="30" t="str">
        <x:v>NHQ7001BEVLC</x:v>
      </x:c>
      <x:c r="E832" s="30" t="str">
        <x:v>小鹏牌</x:v>
      </x:c>
      <x:c r="F832" s="30" t="str">
        <x:v>广州小鹏汽车科技有限公司</x:v>
      </x:c>
      <x:c r="G832" s="30" t="str">
        <x:v>抱歉，我无法从提供的正文中提取出发动机生产企业信息。</x:v>
      </x:c>
      <x:c r="H832" s="30" t="str">
        <x:v>TZ190XS01D01A</x:v>
      </x:c>
      <x:c r="I832" s="30" t="str">
        <x:v>160</x:v>
      </x:c>
      <x:c r="J832" s="30" t="n">
        <x:v>160</x:v>
      </x:c>
      <x:c r="K832" s="30"/>
      <x:c r="L832" s="30" t="str">
        <x:v>blank</x:v>
      </x:c>
      <x:c r="M832" s="30" t="str"/>
      <x:c r="N832" s="30" t="str"/>
      <x:c r="O832" s="30" t="str"/>
      <x:c r="P832" s="30" t="str"/>
      <x:c r="Q832" s="30" t="str"/>
      <x:c r="R832" s="30" t="str"/>
      <x:c r="S832" s="30" t="str"/>
      <x:c r="T832" s="30" t="str"/>
      <x:c r="U832" s="30" t="str">
        <x:v>pending</x:v>
      </x:c>
      <x:c r="V832" s="30" t="str">
        <x:v>Copyright © 2026 David YE</x:v>
      </x:c>
    </x:row>
    <x:row r="833">
      <x:c r="A833" s="30" t="str">
        <x:v>P3-电机型号检索</x:v>
      </x:c>
      <x:c r="B833" s="30" t="n">
        <x:v>3599</x:v>
      </x:c>
      <x:c r="C833" s="30" t="n">
        <x:v>401</x:v>
      </x:c>
      <x:c r="D833" s="30" t="str">
        <x:v>SQR6500BEVE0YB</x:v>
      </x:c>
      <x:c r="E833" s="30" t="str">
        <x:v>星途牌</x:v>
      </x:c>
      <x:c r="F833" s="30" t="str">
        <x:v>奇瑞汽车股份有限公司</x:v>
      </x:c>
      <x:c r="G833" s="30" t="str">
        <x:v>苏州汇川联合动力系统股份有限公司/联合汽车电子有限公司</x:v>
      </x:c>
      <x:c r="H833" s="30" t="str">
        <x:v>YS190XY101/TZ220XSG05</x:v>
      </x:c>
      <x:c r="I833" s="30" t="str">
        <x:v>230</x:v>
      </x:c>
      <x:c r="J833" s="30" t="n">
        <x:v>230</x:v>
      </x:c>
      <x:c r="K833" s="30" t="str">
        <x:v>230.0</x:v>
      </x:c>
      <x:c r="L833" s="30" t="str">
        <x:v>ambiguous</x:v>
      </x:c>
      <x:c r="M833" s="30" t="str"/>
      <x:c r="N833" s="30" t="str"/>
      <x:c r="O833" s="30" t="str"/>
      <x:c r="P833" s="30" t="str"/>
      <x:c r="Q833" s="30" t="str"/>
      <x:c r="R833" s="30" t="str"/>
      <x:c r="S833" s="30" t="str"/>
      <x:c r="T833" s="30" t="str"/>
      <x:c r="U833" s="30" t="str">
        <x:v>pending</x:v>
      </x:c>
      <x:c r="V833" s="30" t="str">
        <x:v>Copyright © 2026 David YE</x:v>
      </x:c>
    </x:row>
    <x:row r="834">
      <x:c r="A834" s="30" t="str">
        <x:v>P3-电机型号检索</x:v>
      </x:c>
      <x:c r="B834" s="30" t="n">
        <x:v>3600</x:v>
      </x:c>
      <x:c r="C834" s="30" t="n">
        <x:v>401</x:v>
      </x:c>
      <x:c r="D834" s="30" t="str">
        <x:v>SQR6501BEVE0Y3</x:v>
      </x:c>
      <x:c r="E834" s="30" t="str">
        <x:v>星途牌</x:v>
      </x:c>
      <x:c r="F834" s="30" t="str">
        <x:v>奇瑞汽车股份有限公司</x:v>
      </x:c>
      <x:c r="G834" s="30" t="str">
        <x:v>联合汽车电子有限公司</x:v>
      </x:c>
      <x:c r="H834" s="30" t="str">
        <x:v>TZ220XSG05</x:v>
      </x:c>
      <x:c r="I834" s="30" t="str">
        <x:v>230</x:v>
      </x:c>
      <x:c r="J834" s="30" t="n">
        <x:v>230</x:v>
      </x:c>
      <x:c r="K834" s="30"/>
      <x:c r="L834" s="30" t="str">
        <x:v>blank</x:v>
      </x:c>
      <x:c r="M834" s="30" t="str"/>
      <x:c r="N834" s="30" t="str"/>
      <x:c r="O834" s="30" t="str"/>
      <x:c r="P834" s="30" t="str"/>
      <x:c r="Q834" s="30" t="str"/>
      <x:c r="R834" s="30" t="str"/>
      <x:c r="S834" s="30" t="str"/>
      <x:c r="T834" s="30" t="str"/>
      <x:c r="U834" s="30" t="str">
        <x:v>pending</x:v>
      </x:c>
      <x:c r="V834" s="30" t="str">
        <x:v>Copyright © 2026 David YE</x:v>
      </x:c>
    </x:row>
    <x:row r="835">
      <x:c r="A835" s="30" t="str">
        <x:v>P3-电机型号检索</x:v>
      </x:c>
      <x:c r="B835" s="30" t="n">
        <x:v>3601</x:v>
      </x:c>
      <x:c r="C835" s="30" t="n">
        <x:v>401</x:v>
      </x:c>
      <x:c r="D835" s="30" t="str">
        <x:v>SQR7000BEVE03A</x:v>
      </x:c>
      <x:c r="E835" s="30" t="str">
        <x:v>星途牌</x:v>
      </x:c>
      <x:c r="F835" s="30" t="str">
        <x:v>奇瑞汽车股份有限公司</x:v>
      </x:c>
      <x:c r="G835" s="30" t="str">
        <x:v>苏州汇川联合动力系统股份有限公司</x:v>
      </x:c>
      <x:c r="H835" s="30" t="str">
        <x:v>TZ220XY107</x:v>
      </x:c>
      <x:c r="I835" s="30" t="str">
        <x:v>230</x:v>
      </x:c>
      <x:c r="J835" s="30" t="n">
        <x:v>230</x:v>
      </x:c>
      <x:c r="K835" s="30"/>
      <x:c r="L835" s="30" t="str">
        <x:v>blank</x:v>
      </x:c>
      <x:c r="M835" s="30" t="str"/>
      <x:c r="N835" s="30" t="str"/>
      <x:c r="O835" s="30" t="str"/>
      <x:c r="P835" s="30" t="str"/>
      <x:c r="Q835" s="30" t="str"/>
      <x:c r="R835" s="30" t="str"/>
      <x:c r="S835" s="30" t="str"/>
      <x:c r="T835" s="30" t="str"/>
      <x:c r="U835" s="30" t="str">
        <x:v>pending</x:v>
      </x:c>
      <x:c r="V835" s="30" t="str">
        <x:v>Copyright © 2026 David YE</x:v>
      </x:c>
    </x:row>
    <x:row r="836">
      <x:c r="A836" s="30" t="str">
        <x:v>P3-电机型号检索</x:v>
      </x:c>
      <x:c r="B836" s="30" t="n">
        <x:v>3602</x:v>
      </x:c>
      <x:c r="C836" s="30" t="n">
        <x:v>401</x:v>
      </x:c>
      <x:c r="D836" s="30" t="str">
        <x:v>VWA65012BEV1</x:v>
      </x:c>
      <x:c r="E836" s="30" t="str">
        <x:v>大众汽车牌</x:v>
      </x:c>
      <x:c r="F836" s="30"/>
      <x:c r="G836" s="30" t="str">
        <x:v>大众汽车自动变速器（天津）有限公司</x:v>
      </x:c>
      <x:c r="H836" s="30" t="str">
        <x:v>EDF</x:v>
      </x:c>
      <x:c r="I836" s="30" t="str">
        <x:v>230</x:v>
      </x:c>
      <x:c r="J836" s="30" t="n">
        <x:v>230</x:v>
      </x:c>
      <x:c r="K836" s="30"/>
      <x:c r="L836" s="30" t="str">
        <x:v>blank</x:v>
      </x:c>
      <x:c r="M836" s="30" t="str"/>
      <x:c r="N836" s="30" t="str"/>
      <x:c r="O836" s="30" t="str"/>
      <x:c r="P836" s="30" t="str"/>
      <x:c r="Q836" s="30" t="str"/>
      <x:c r="R836" s="30" t="str"/>
      <x:c r="S836" s="30" t="str"/>
      <x:c r="T836" s="30" t="str"/>
      <x:c r="U836" s="30" t="str">
        <x:v>pending</x:v>
      </x:c>
      <x:c r="V836" s="30" t="str">
        <x:v>Copyright © 2026 David YE</x:v>
      </x:c>
    </x:row>
    <x:row r="837">
      <x:c r="A837" s="30" t="str">
        <x:v>P3-电机型号检索</x:v>
      </x:c>
      <x:c r="B837" s="30" t="n">
        <x:v>3603</x:v>
      </x:c>
      <x:c r="C837" s="30" t="n">
        <x:v>401</x:v>
      </x:c>
      <x:c r="D837" s="30" t="str">
        <x:v>VWA65012BEV2</x:v>
      </x:c>
      <x:c r="E837" s="30" t="str">
        <x:v>大众汽车牌</x:v>
      </x:c>
      <x:c r="F837" s="30"/>
      <x:c r="G837" s="30" t="str">
        <x:v>大众汽车自动变速器（天津）有限公司</x:v>
      </x:c>
      <x:c r="H837" s="30" t="str">
        <x:v>EDF</x:v>
      </x:c>
      <x:c r="I837" s="30" t="str">
        <x:v>230</x:v>
      </x:c>
      <x:c r="J837" s="30" t="n">
        <x:v>230</x:v>
      </x:c>
      <x:c r="K837" s="30"/>
      <x:c r="L837" s="30" t="str">
        <x:v>blank</x:v>
      </x:c>
      <x:c r="M837" s="30" t="str"/>
      <x:c r="N837" s="30" t="str"/>
      <x:c r="O837" s="30" t="str"/>
      <x:c r="P837" s="30" t="str"/>
      <x:c r="Q837" s="30" t="str"/>
      <x:c r="R837" s="30" t="str"/>
      <x:c r="S837" s="30" t="str"/>
      <x:c r="T837" s="30" t="str"/>
      <x:c r="U837" s="30" t="str">
        <x:v>pending</x:v>
      </x:c>
      <x:c r="V837" s="30" t="str">
        <x:v>Copyright © 2026 David YE</x:v>
      </x:c>
    </x:row>
    <x:row r="838">
      <x:c r="A838" s="30" t="str">
        <x:v>P3-电机型号检索</x:v>
      </x:c>
      <x:c r="B838" s="30" t="n">
        <x:v>3604</x:v>
      </x:c>
      <x:c r="C838" s="30" t="n">
        <x:v>401</x:v>
      </x:c>
      <x:c r="D838" s="30" t="str">
        <x:v>VWA65013BEV1</x:v>
      </x:c>
      <x:c r="E838" s="30" t="str">
        <x:v>大众汽车牌</x:v>
      </x:c>
      <x:c r="F838" s="30"/>
      <x:c r="G838" s="30" t="str">
        <x:v>大众汽车自动变速器（天津）有限公司</x:v>
      </x:c>
      <x:c r="H838" s="30" t="str">
        <x:v>EFM/EDF</x:v>
      </x:c>
      <x:c r="I838" s="30" t="str">
        <x:v>140/230</x:v>
      </x:c>
      <x:c r="J838" s="30" t="n">
        <x:v>370</x:v>
      </x:c>
      <x:c r="K838" s="30"/>
      <x:c r="L838" s="30" t="str">
        <x:v>blank</x:v>
      </x:c>
      <x:c r="M838" s="30" t="str"/>
      <x:c r="N838" s="30" t="str"/>
      <x:c r="O838" s="30" t="str"/>
      <x:c r="P838" s="30" t="str"/>
      <x:c r="Q838" s="30" t="str"/>
      <x:c r="R838" s="30" t="str"/>
      <x:c r="S838" s="30" t="str"/>
      <x:c r="T838" s="30" t="str"/>
      <x:c r="U838" s="30" t="str">
        <x:v>pending</x:v>
      </x:c>
      <x:c r="V838" s="30" t="str">
        <x:v>Copyright © 2026 David YE</x:v>
      </x:c>
    </x:row>
    <x:row r="839">
      <x:c r="A839" s="30" t="str">
        <x:v>P3-电机型号检索</x:v>
      </x:c>
      <x:c r="B839" s="30" t="n">
        <x:v>3485</x:v>
      </x:c>
      <x:c r="C839" s="30" t="n">
        <x:v>400</x:v>
      </x:c>
      <x:c r="D839" s="30" t="str">
        <x:v>AFN7000BABBEVA</x:v>
      </x:c>
      <x:c r="E839" s="30" t="str">
        <x:v>奥迪牌</x:v>
      </x:c>
      <x:c r="F839" s="30" t="str">
        <x:v>奥迪一汽新能源汽车有限公司</x:v>
      </x:c>
      <x:c r="G839" s="30" t="str">
        <x:v>采埃孚电驱动系统（沈阳）有限公司</x:v>
      </x:c>
      <x:c r="H839" s="30" t="str">
        <x:v>YS215XYECZ/TZ215XYECY</x:v>
      </x:c>
      <x:c r="I839" s="30" t="str">
        <x:v>135/270</x:v>
      </x:c>
      <x:c r="J839" s="30" t="n">
        <x:v>405</x:v>
      </x:c>
      <x:c r="K839" s="30"/>
      <x:c r="L839" s="30" t="str">
        <x:v>blank</x:v>
      </x:c>
      <x:c r="M839" s="30" t="str"/>
      <x:c r="N839" s="30" t="str"/>
      <x:c r="O839" s="30" t="str"/>
      <x:c r="P839" s="30" t="str"/>
      <x:c r="Q839" s="30" t="str"/>
      <x:c r="R839" s="30" t="str"/>
      <x:c r="S839" s="30" t="str"/>
      <x:c r="T839" s="30" t="str"/>
      <x:c r="U839" s="30" t="str">
        <x:v>pending</x:v>
      </x:c>
      <x:c r="V839" s="30" t="str">
        <x:v>Copyright © 2026 David YE</x:v>
      </x:c>
    </x:row>
    <x:row r="840">
      <x:c r="A840" s="30" t="str">
        <x:v>P3-电机型号检索</x:v>
      </x:c>
      <x:c r="B840" s="30" t="n">
        <x:v>3486</x:v>
      </x:c>
      <x:c r="C840" s="30" t="n">
        <x:v>400</x:v>
      </x:c>
      <x:c r="D840" s="30" t="str">
        <x:v>AFN7000BABBEVB</x:v>
      </x:c>
      <x:c r="E840" s="30" t="str">
        <x:v>奥迪牌</x:v>
      </x:c>
      <x:c r="F840" s="30" t="str">
        <x:v>奥迪一汽新能源汽车有限公司</x:v>
      </x:c>
      <x:c r="G840" s="30" t="str">
        <x:v>采埃孚电驱动系统（沈阳）有限公司</x:v>
      </x:c>
      <x:c r="H840" s="30" t="str">
        <x:v>YS215XYECZ/TZ215XYECY</x:v>
      </x:c>
      <x:c r="I840" s="30" t="str">
        <x:v>135/270</x:v>
      </x:c>
      <x:c r="J840" s="30" t="n">
        <x:v>405</x:v>
      </x:c>
      <x:c r="K840" s="30"/>
      <x:c r="L840" s="30" t="str">
        <x:v>blank</x:v>
      </x:c>
      <x:c r="M840" s="30" t="str"/>
      <x:c r="N840" s="30" t="str"/>
      <x:c r="O840" s="30" t="str"/>
      <x:c r="P840" s="30" t="str"/>
      <x:c r="Q840" s="30" t="str"/>
      <x:c r="R840" s="30" t="str"/>
      <x:c r="S840" s="30" t="str"/>
      <x:c r="T840" s="30" t="str"/>
      <x:c r="U840" s="30" t="str">
        <x:v>pending</x:v>
      </x:c>
      <x:c r="V840" s="30" t="str">
        <x:v>Copyright © 2026 David YE</x:v>
      </x:c>
    </x:row>
    <x:row r="841">
      <x:c r="A841" s="30" t="str">
        <x:v>P3-电机型号检索</x:v>
      </x:c>
      <x:c r="B841" s="30" t="n">
        <x:v>3489</x:v>
      </x:c>
      <x:c r="C841" s="30" t="n">
        <x:v>400</x:v>
      </x:c>
      <x:c r="D841" s="30" t="str">
        <x:v>BJ7000K719BEV</x:v>
      </x:c>
      <x:c r="E841" s="30" t="str">
        <x:v>华彰牌</x:v>
      </x:c>
      <x:c r="F841" s="30"/>
      <x:c r="G841" s="30" t="str">
        <x:v>华为数字能源技术有限公司</x:v>
      </x:c>
      <x:c r="H841" s="30" t="str">
        <x:v>TZ210XYA03</x:v>
      </x:c>
      <x:c r="I841" s="30" t="str">
        <x:v>227</x:v>
      </x:c>
      <x:c r="J841" s="30" t="n">
        <x:v>227</x:v>
      </x:c>
      <x:c r="K841" s="30"/>
      <x:c r="L841" s="30" t="str">
        <x:v>blank</x:v>
      </x:c>
      <x:c r="M841" s="30" t="str"/>
      <x:c r="N841" s="30" t="str"/>
      <x:c r="O841" s="30" t="str"/>
      <x:c r="P841" s="30" t="str"/>
      <x:c r="Q841" s="30" t="str"/>
      <x:c r="R841" s="30" t="str"/>
      <x:c r="S841" s="30" t="str"/>
      <x:c r="T841" s="30" t="str"/>
      <x:c r="U841" s="30" t="str">
        <x:v>pending</x:v>
      </x:c>
      <x:c r="V841" s="30" t="str">
        <x:v>Copyright © 2026 David YE</x:v>
      </x:c>
    </x:row>
    <x:row r="842">
      <x:c r="A842" s="30" t="str">
        <x:v>P3-电机型号检索</x:v>
      </x:c>
      <x:c r="B842" s="30" t="n">
        <x:v>3491</x:v>
      </x:c>
      <x:c r="C842" s="30" t="n">
        <x:v>400</x:v>
      </x:c>
      <x:c r="D842" s="30" t="str">
        <x:v>BJ7000T66BBEV</x:v>
      </x:c>
      <x:c r="E842" s="30" t="str">
        <x:v>极狐牌</x:v>
      </x:c>
      <x:c r="F842" s="30" t="str">
        <x:v>北京新能源汽车股份有限公司</x:v>
      </x:c>
      <x:c r="G842" s="30" t="str">
        <x:v>海纳川浩夫尔（北京）新能源汽车驱动系统有限公司</x:v>
      </x:c>
      <x:c r="H842" s="30" t="str">
        <x:v>TZ180XS400</x:v>
      </x:c>
      <x:c r="I842" s="30" t="str">
        <x:v>120</x:v>
      </x:c>
      <x:c r="J842" s="30" t="n">
        <x:v>120</x:v>
      </x:c>
      <x:c r="K842" s="30"/>
      <x:c r="L842" s="30" t="str">
        <x:v>blank</x:v>
      </x:c>
      <x:c r="M842" s="30" t="str"/>
      <x:c r="N842" s="30" t="str"/>
      <x:c r="O842" s="30" t="str"/>
      <x:c r="P842" s="30" t="str"/>
      <x:c r="Q842" s="30" t="str"/>
      <x:c r="R842" s="30" t="str"/>
      <x:c r="S842" s="30" t="str"/>
      <x:c r="T842" s="30" t="str"/>
      <x:c r="U842" s="30" t="str">
        <x:v>pending</x:v>
      </x:c>
      <x:c r="V842" s="30" t="str">
        <x:v>Copyright © 2026 David YE</x:v>
      </x:c>
    </x:row>
    <x:row r="843">
      <x:c r="A843" s="30" t="str">
        <x:v>P3-电机型号检索</x:v>
      </x:c>
      <x:c r="B843" s="30" t="n">
        <x:v>3492</x:v>
      </x:c>
      <x:c r="C843" s="30" t="n">
        <x:v>400</x:v>
      </x:c>
      <x:c r="D843" s="30" t="str">
        <x:v>BJ7000T66CBEV</x:v>
      </x:c>
      <x:c r="E843" s="30" t="str">
        <x:v>极狐牌</x:v>
      </x:c>
      <x:c r="F843" s="30" t="str">
        <x:v>北京新能源汽车股份有限公司</x:v>
      </x:c>
      <x:c r="G843" s="30" t="str">
        <x:v>菲仕绿能科技（北京）有限公司</x:v>
      </x:c>
      <x:c r="H843" s="30" t="str">
        <x:v>TZ180XS440</x:v>
      </x:c>
      <x:c r="I843" s="30" t="str">
        <x:v>120</x:v>
      </x:c>
      <x:c r="J843" s="30" t="n">
        <x:v>120</x:v>
      </x:c>
      <x:c r="K843" s="30"/>
      <x:c r="L843" s="30" t="str">
        <x:v>blank</x:v>
      </x:c>
      <x:c r="M843" s="30" t="str"/>
      <x:c r="N843" s="30" t="str"/>
      <x:c r="O843" s="30" t="str"/>
      <x:c r="P843" s="30" t="str"/>
      <x:c r="Q843" s="30" t="str"/>
      <x:c r="R843" s="30" t="str"/>
      <x:c r="S843" s="30" t="str"/>
      <x:c r="T843" s="30" t="str"/>
      <x:c r="U843" s="30" t="str">
        <x:v>pending</x:v>
      </x:c>
      <x:c r="V843" s="30" t="str">
        <x:v>Copyright © 2026 David YE</x:v>
      </x:c>
    </x:row>
    <x:row r="844">
      <x:c r="A844" s="30" t="str">
        <x:v>P3-电机型号检索</x:v>
      </x:c>
      <x:c r="B844" s="30" t="n">
        <x:v>3493</x:v>
      </x:c>
      <x:c r="C844" s="30" t="n">
        <x:v>400</x:v>
      </x:c>
      <x:c r="D844" s="30" t="str">
        <x:v>BJ7000T66SEV</x:v>
      </x:c>
      <x:c r="E844" s="30" t="str">
        <x:v>北京牌</x:v>
      </x:c>
      <x:c r="F844" s="30" t="str">
        <x:v>北京汽车股份有限公司</x:v>
      </x:c>
      <x:c r="G844" s="30" t="str">
        <x:v>海纳川浩夫尔（北京）新能源汽车驱动系统有限公司</x:v>
      </x:c>
      <x:c r="H844" s="30" t="str">
        <x:v>TZ180XS400</x:v>
      </x:c>
      <x:c r="I844" s="30" t="str">
        <x:v>120</x:v>
      </x:c>
      <x:c r="J844" s="30" t="n">
        <x:v>120</x:v>
      </x:c>
      <x:c r="K844" s="30"/>
      <x:c r="L844" s="30" t="str">
        <x:v>blank</x:v>
      </x:c>
      <x:c r="M844" s="30" t="str"/>
      <x:c r="N844" s="30" t="str"/>
      <x:c r="O844" s="30" t="str"/>
      <x:c r="P844" s="30" t="str"/>
      <x:c r="Q844" s="30" t="str"/>
      <x:c r="R844" s="30" t="str"/>
      <x:c r="S844" s="30" t="str"/>
      <x:c r="T844" s="30" t="str"/>
      <x:c r="U844" s="30" t="str">
        <x:v>pending</x:v>
      </x:c>
      <x:c r="V844" s="30" t="str">
        <x:v>Copyright © 2026 David YE</x:v>
      </x:c>
    </x:row>
    <x:row r="845">
      <x:c r="A845" s="30" t="str">
        <x:v>P3-电机型号检索</x:v>
      </x:c>
      <x:c r="B845" s="30" t="n">
        <x:v>3494</x:v>
      </x:c>
      <x:c r="C845" s="30" t="n">
        <x:v>400</x:v>
      </x:c>
      <x:c r="D845" s="30" t="str">
        <x:v>BJ7008TLBEV</x:v>
      </x:c>
      <x:c r="E845" s="30" t="str">
        <x:v>梅赛德斯-奔驰(Mercedes-Benz)</x:v>
      </x:c>
      <x:c r="F845" s="30"/>
      <x:c r="G845" s="30" t="str">
        <x:v>Mercedes-Benz</x:v>
      </x:c>
      <x:c r="H845" s="30" t="str">
        <x:v>EM0036</x:v>
      </x:c>
      <x:c r="I845" s="30" t="str">
        <x:v>165</x:v>
      </x:c>
      <x:c r="J845" s="30" t="n">
        <x:v>165</x:v>
      </x:c>
      <x:c r="K845" s="30"/>
      <x:c r="L845" s="30" t="str">
        <x:v>blank</x:v>
      </x:c>
      <x:c r="M845" s="30" t="str"/>
      <x:c r="N845" s="30" t="str"/>
      <x:c r="O845" s="30" t="str"/>
      <x:c r="P845" s="30" t="str"/>
      <x:c r="Q845" s="30" t="str"/>
      <x:c r="R845" s="30" t="str"/>
      <x:c r="S845" s="30" t="str"/>
      <x:c r="T845" s="30" t="str"/>
      <x:c r="U845" s="30" t="str">
        <x:v>pending</x:v>
      </x:c>
      <x:c r="V845" s="30" t="str">
        <x:v>Copyright © 2026 David YE</x:v>
      </x:c>
    </x:row>
    <x:row r="846">
      <x:c r="A846" s="30" t="str">
        <x:v>P3-电机型号检索</x:v>
      </x:c>
      <x:c r="B846" s="30" t="n">
        <x:v>3495</x:v>
      </x:c>
      <x:c r="C846" s="30" t="n">
        <x:v>400</x:v>
      </x:c>
      <x:c r="D846" s="30" t="str">
        <x:v>BYD6450BZBEV1</x:v>
      </x:c>
      <x:c r="E846" s="30" t="str">
        <x:v>比亚迪牌</x:v>
      </x:c>
      <x:c r="F846" s="30" t="str">
        <x:v>比亚迪汽车工业有限公司</x:v>
      </x:c>
      <x:c r="G846" s="30" t="str">
        <x:v>南京市比亚迪汽车有限公司</x:v>
      </x:c>
      <x:c r="H846" s="30" t="str">
        <x:v>TZ200XYC</x:v>
      </x:c>
      <x:c r="I846" s="30" t="str">
        <x:v>230</x:v>
      </x:c>
      <x:c r="J846" s="30" t="n">
        <x:v>230</x:v>
      </x:c>
      <x:c r="K846" s="30"/>
      <x:c r="L846" s="30" t="str">
        <x:v>blank</x:v>
      </x:c>
      <x:c r="M846" s="30" t="str"/>
      <x:c r="N846" s="30" t="str"/>
      <x:c r="O846" s="30" t="str"/>
      <x:c r="P846" s="30" t="str"/>
      <x:c r="Q846" s="30" t="str"/>
      <x:c r="R846" s="30" t="str"/>
      <x:c r="S846" s="30" t="str"/>
      <x:c r="T846" s="30" t="str"/>
      <x:c r="U846" s="30" t="str">
        <x:v>pending</x:v>
      </x:c>
      <x:c r="V846" s="30" t="str">
        <x:v>Copyright © 2026 David YE</x:v>
      </x:c>
    </x:row>
    <x:row r="847">
      <x:c r="A847" s="30" t="str">
        <x:v>P3-电机型号检索</x:v>
      </x:c>
      <x:c r="B847" s="30" t="n">
        <x:v>3501</x:v>
      </x:c>
      <x:c r="C847" s="30" t="n">
        <x:v>400</x:v>
      </x:c>
      <x:c r="D847" s="30" t="str">
        <x:v>LZW7007BEVCC</x:v>
      </x:c>
      <x:c r="E847" s="30" t="str">
        <x:v>五菱牌</x:v>
      </x:c>
      <x:c r="F847" s="30" t="str">
        <x:v>上汽通用五菱汽车股份有限公司</x:v>
      </x:c>
      <x:c r="G847" s="30" t="str">
        <x:v>柳州赛克科技发展有限公司</x:v>
      </x:c>
      <x:c r="H847" s="30" t="str">
        <x:v>TZ180XS475</x:v>
      </x:c>
      <x:c r="I847" s="30" t="str">
        <x:v>75</x:v>
      </x:c>
      <x:c r="J847" s="30" t="n">
        <x:v>75</x:v>
      </x:c>
      <x:c r="K847" s="30"/>
      <x:c r="L847" s="30" t="str">
        <x:v>blank</x:v>
      </x:c>
      <x:c r="M847" s="30" t="str"/>
      <x:c r="N847" s="30" t="str"/>
      <x:c r="O847" s="30" t="str"/>
      <x:c r="P847" s="30" t="str"/>
      <x:c r="Q847" s="30" t="str"/>
      <x:c r="R847" s="30" t="str"/>
      <x:c r="S847" s="30" t="str"/>
      <x:c r="T847" s="30" t="str"/>
      <x:c r="U847" s="30" t="str">
        <x:v>pending</x:v>
      </x:c>
      <x:c r="V847" s="30" t="str">
        <x:v>Copyright © 2026 David YE</x:v>
      </x:c>
    </x:row>
    <x:row r="848">
      <x:c r="A848" s="30" t="str">
        <x:v>P3-电机型号检索</x:v>
      </x:c>
      <x:c r="B848" s="30" t="n">
        <x:v>3502</x:v>
      </x:c>
      <x:c r="C848" s="30" t="n">
        <x:v>400</x:v>
      </x:c>
      <x:c r="D848" s="30" t="str">
        <x:v>LZW7007BEVCG</x:v>
      </x:c>
      <x:c r="E848" s="30" t="str">
        <x:v>五菱牌</x:v>
      </x:c>
      <x:c r="F848" s="30" t="str">
        <x:v>上汽通用五菱汽车股份有限公司</x:v>
      </x:c>
      <x:c r="G848" s="30" t="str">
        <x:v>柳州赛克科技发展有限公司</x:v>
      </x:c>
      <x:c r="H848" s="30" t="str">
        <x:v>TZ180XS475</x:v>
      </x:c>
      <x:c r="I848" s="30" t="str">
        <x:v>75</x:v>
      </x:c>
      <x:c r="J848" s="30" t="n">
        <x:v>75</x:v>
      </x:c>
      <x:c r="K848" s="30"/>
      <x:c r="L848" s="30" t="str">
        <x:v>blank</x:v>
      </x:c>
      <x:c r="M848" s="30" t="str"/>
      <x:c r="N848" s="30" t="str"/>
      <x:c r="O848" s="30" t="str"/>
      <x:c r="P848" s="30" t="str"/>
      <x:c r="Q848" s="30" t="str"/>
      <x:c r="R848" s="30" t="str"/>
      <x:c r="S848" s="30" t="str"/>
      <x:c r="T848" s="30" t="str"/>
      <x:c r="U848" s="30" t="str">
        <x:v>pending</x:v>
      </x:c>
      <x:c r="V848" s="30" t="str">
        <x:v>Copyright © 2026 David YE</x:v>
      </x:c>
    </x:row>
    <x:row r="849">
      <x:c r="A849" s="30" t="str">
        <x:v>P3-电机型号检索</x:v>
      </x:c>
      <x:c r="B849" s="30" t="n">
        <x:v>3503</x:v>
      </x:c>
      <x:c r="C849" s="30" t="n">
        <x:v>400</x:v>
      </x:c>
      <x:c r="D849" s="30" t="str">
        <x:v>NHQ6481BEVFC</x:v>
      </x:c>
      <x:c r="E849" s="30" t="str">
        <x:v>小鹏牌</x:v>
      </x:c>
      <x:c r="F849" s="30" t="str">
        <x:v>广州小鹏汽车科技有限公司</x:v>
      </x:c>
      <x:c r="G849" s="30" t="str">
        <x:v>武汉小鹏智能制造有限公司</x:v>
      </x:c>
      <x:c r="H849" s="30" t="str">
        <x:v>TZ230XY01F30B</x:v>
      </x:c>
      <x:c r="I849" s="30" t="str">
        <x:v>218</x:v>
      </x:c>
      <x:c r="J849" s="30" t="n">
        <x:v>218</x:v>
      </x:c>
      <x:c r="K849" s="30"/>
      <x:c r="L849" s="30" t="str">
        <x:v>blank</x:v>
      </x:c>
      <x:c r="M849" s="30" t="str"/>
      <x:c r="N849" s="30" t="str"/>
      <x:c r="O849" s="30" t="str"/>
      <x:c r="P849" s="30" t="str"/>
      <x:c r="Q849" s="30" t="str"/>
      <x:c r="R849" s="30" t="str"/>
      <x:c r="S849" s="30" t="str"/>
      <x:c r="T849" s="30" t="str"/>
      <x:c r="U849" s="30" t="str">
        <x:v>pending</x:v>
      </x:c>
      <x:c r="V849" s="30" t="str">
        <x:v>Copyright © 2026 David YE</x:v>
      </x:c>
    </x:row>
    <x:row r="850">
      <x:c r="A850" s="30" t="str">
        <x:v>P3-电机型号检索</x:v>
      </x:c>
      <x:c r="B850" s="30" t="n">
        <x:v>3504</x:v>
      </x:c>
      <x:c r="C850" s="30" t="n">
        <x:v>400</x:v>
      </x:c>
      <x:c r="D850" s="30" t="str">
        <x:v>NHQ6481BEVFD</x:v>
      </x:c>
      <x:c r="E850" s="30" t="str">
        <x:v>小鹏牌</x:v>
      </x:c>
      <x:c r="F850" s="30" t="str">
        <x:v>广州小鹏汽车科技有限公司</x:v>
      </x:c>
      <x:c r="G850" s="30" t="str">
        <x:v>武汉小鹏智能制造有限公司</x:v>
      </x:c>
      <x:c r="H850" s="30" t="str">
        <x:v>TZ230XY01F30B</x:v>
      </x:c>
      <x:c r="I850" s="30" t="str">
        <x:v>218</x:v>
      </x:c>
      <x:c r="J850" s="30" t="n">
        <x:v>218</x:v>
      </x:c>
      <x:c r="K850" s="30"/>
      <x:c r="L850" s="30" t="str">
        <x:v>blank</x:v>
      </x:c>
      <x:c r="M850" s="30" t="str"/>
      <x:c r="N850" s="30" t="str"/>
      <x:c r="O850" s="30" t="str"/>
      <x:c r="P850" s="30" t="str"/>
      <x:c r="Q850" s="30" t="str"/>
      <x:c r="R850" s="30" t="str"/>
      <x:c r="S850" s="30" t="str"/>
      <x:c r="T850" s="30" t="str"/>
      <x:c r="U850" s="30" t="str">
        <x:v>pending</x:v>
      </x:c>
      <x:c r="V850" s="30" t="str">
        <x:v>Copyright © 2026 David YE</x:v>
      </x:c>
    </x:row>
    <x:row r="851">
      <x:c r="A851" s="30" t="str">
        <x:v>P3-电机型号检索</x:v>
      </x:c>
      <x:c r="B851" s="30" t="n">
        <x:v>3508</x:v>
      </x:c>
      <x:c r="C851" s="30" t="n">
        <x:v>400</x:v>
      </x:c>
      <x:c r="D851" s="30" t="str">
        <x:v>NHQ7000BEVKD</x:v>
      </x:c>
      <x:c r="E851" s="30" t="str">
        <x:v>小鹏牌</x:v>
      </x:c>
      <x:c r="F851" s="30" t="str">
        <x:v>广州小鹏汽车科技有限公司</x:v>
      </x:c>
      <x:c r="G851" s="30" t="str">
        <x:v>武汉小鹏智能制造有限公司</x:v>
      </x:c>
      <x:c r="H851" s="30" t="str">
        <x:v>TZ230XY01F57X</x:v>
      </x:c>
      <x:c r="I851" s="30" t="str">
        <x:v>180</x:v>
      </x:c>
      <x:c r="J851" s="30" t="n">
        <x:v>180</x:v>
      </x:c>
      <x:c r="K851" s="30"/>
      <x:c r="L851" s="30" t="str">
        <x:v>blank</x:v>
      </x:c>
      <x:c r="M851" s="30" t="str"/>
      <x:c r="N851" s="30" t="str"/>
      <x:c r="O851" s="30" t="str"/>
      <x:c r="P851" s="30" t="str"/>
      <x:c r="Q851" s="30" t="str"/>
      <x:c r="R851" s="30" t="str"/>
      <x:c r="S851" s="30" t="str"/>
      <x:c r="T851" s="30" t="str"/>
      <x:c r="U851" s="30" t="str">
        <x:v>pending</x:v>
      </x:c>
      <x:c r="V851" s="30" t="str">
        <x:v>Copyright © 2026 David YE</x:v>
      </x:c>
    </x:row>
    <x:row r="852">
      <x:c r="A852" s="30" t="str">
        <x:v>P3-电机型号检索</x:v>
      </x:c>
      <x:c r="B852" s="30" t="n">
        <x:v>3509</x:v>
      </x:c>
      <x:c r="C852" s="30" t="n">
        <x:v>400</x:v>
      </x:c>
      <x:c r="D852" s="30" t="str">
        <x:v>NHQ7000BEVKE</x:v>
      </x:c>
      <x:c r="E852" s="30" t="str">
        <x:v>小鹏牌</x:v>
      </x:c>
      <x:c r="F852" s="30" t="str">
        <x:v>广州小鹏汽车科技有限公司</x:v>
      </x:c>
      <x:c r="G852" s="30" t="str">
        <x:v>武汉小鹏智能制造有限公司</x:v>
      </x:c>
      <x:c r="H852" s="30" t="str">
        <x:v>TZ230XY01F57X</x:v>
      </x:c>
      <x:c r="I852" s="30" t="str">
        <x:v>230</x:v>
      </x:c>
      <x:c r="J852" s="30" t="n">
        <x:v>230</x:v>
      </x:c>
      <x:c r="K852" s="30"/>
      <x:c r="L852" s="30" t="str">
        <x:v>blank</x:v>
      </x:c>
      <x:c r="M852" s="30" t="str"/>
      <x:c r="N852" s="30" t="str"/>
      <x:c r="O852" s="30" t="str"/>
      <x:c r="P852" s="30" t="str"/>
      <x:c r="Q852" s="30" t="str"/>
      <x:c r="R852" s="30" t="str"/>
      <x:c r="S852" s="30" t="str"/>
      <x:c r="T852" s="30" t="str"/>
      <x:c r="U852" s="30" t="str">
        <x:v>pending</x:v>
      </x:c>
      <x:c r="V852" s="30" t="str">
        <x:v>Copyright © 2026 David YE</x:v>
      </x:c>
    </x:row>
    <x:row r="853">
      <x:c r="A853" s="30" t="str">
        <x:v>P3-电机型号检索</x:v>
      </x:c>
      <x:c r="B853" s="30" t="n">
        <x:v>3510</x:v>
      </x:c>
      <x:c r="C853" s="30" t="n">
        <x:v>400</x:v>
      </x:c>
      <x:c r="D853" s="30" t="str">
        <x:v>SC6480AAAQBEV</x:v>
      </x:c>
      <x:c r="E853" s="30" t="str">
        <x:v>长安牌</x:v>
      </x:c>
      <x:c r="F853" s="30" t="str">
        <x:v>重庆长安汽车股份有限公司</x:v>
      </x:c>
      <x:c r="G853" s="30" t="str">
        <x:v>深蓝汽车科技有限公司</x:v>
      </x:c>
      <x:c r="H853" s="30" t="str">
        <x:v>XTDM68</x:v>
      </x:c>
      <x:c r="I853" s="30" t="str">
        <x:v>190</x:v>
      </x:c>
      <x:c r="J853" s="30" t="n">
        <x:v>190</x:v>
      </x:c>
      <x:c r="K853" s="30"/>
      <x:c r="L853" s="30" t="str">
        <x:v>blank</x:v>
      </x:c>
      <x:c r="M853" s="30" t="str"/>
      <x:c r="N853" s="30" t="str"/>
      <x:c r="O853" s="30" t="str"/>
      <x:c r="P853" s="30" t="str"/>
      <x:c r="Q853" s="30" t="str"/>
      <x:c r="R853" s="30" t="str"/>
      <x:c r="S853" s="30" t="str"/>
      <x:c r="T853" s="30" t="str"/>
      <x:c r="U853" s="30" t="str">
        <x:v>pending</x:v>
      </x:c>
      <x:c r="V853" s="30" t="str">
        <x:v>Copyright © 2026 David YE</x:v>
      </x:c>
    </x:row>
    <x:row r="854">
      <x:c r="A854" s="30" t="str">
        <x:v>P3-电机型号检索</x:v>
      </x:c>
      <x:c r="B854" s="30" t="n">
        <x:v>3511</x:v>
      </x:c>
      <x:c r="C854" s="30" t="n">
        <x:v>400</x:v>
      </x:c>
      <x:c r="D854" s="30" t="str">
        <x:v>SC7000AAARBEV</x:v>
      </x:c>
      <x:c r="E854" s="30" t="str">
        <x:v>长安牌</x:v>
      </x:c>
      <x:c r="F854" s="30" t="str">
        <x:v>重庆长安汽车股份有限公司</x:v>
      </x:c>
      <x:c r="G854" s="30" t="str">
        <x:v>深蓝汽车科技有限公司</x:v>
      </x:c>
      <x:c r="H854" s="30" t="str">
        <x:v>XTDM27</x:v>
      </x:c>
      <x:c r="I854" s="30" t="str">
        <x:v>190</x:v>
      </x:c>
      <x:c r="J854" s="30" t="n">
        <x:v>190</x:v>
      </x:c>
      <x:c r="K854" s="30"/>
      <x:c r="L854" s="30" t="str">
        <x:v>blank</x:v>
      </x:c>
      <x:c r="M854" s="30" t="str"/>
      <x:c r="N854" s="30" t="str"/>
      <x:c r="O854" s="30" t="str"/>
      <x:c r="P854" s="30" t="str"/>
      <x:c r="Q854" s="30" t="str"/>
      <x:c r="R854" s="30" t="str"/>
      <x:c r="S854" s="30" t="str"/>
      <x:c r="T854" s="30" t="str"/>
      <x:c r="U854" s="30" t="str">
        <x:v>pending</x:v>
      </x:c>
      <x:c r="V854" s="30" t="str">
        <x:v>Copyright © 2026 David YE</x:v>
      </x:c>
    </x:row>
    <x:row r="855">
      <x:c r="A855" s="30" t="str">
        <x:v>P3-电机型号检索</x:v>
      </x:c>
      <x:c r="B855" s="30" t="n">
        <x:v>3512</x:v>
      </x:c>
      <x:c r="C855" s="30" t="n">
        <x:v>400</x:v>
      </x:c>
      <x:c r="D855" s="30" t="str">
        <x:v>SQR7000BEVE03A</x:v>
      </x:c>
      <x:c r="E855" s="30" t="str">
        <x:v>星途牌</x:v>
      </x:c>
      <x:c r="F855" s="30"/>
      <x:c r="G855" s="30" t="str">
        <x:v>苏州汇川联合动力系统股份有限公司</x:v>
      </x:c>
      <x:c r="H855" s="30" t="str">
        <x:v>TZ220XY107</x:v>
      </x:c>
      <x:c r="I855" s="30" t="str">
        <x:v>230</x:v>
      </x:c>
      <x:c r="J855" s="30" t="n">
        <x:v>230</x:v>
      </x:c>
      <x:c r="K855" s="30"/>
      <x:c r="L855" s="30" t="str">
        <x:v>blank</x:v>
      </x:c>
      <x:c r="M855" s="30" t="str"/>
      <x:c r="N855" s="30" t="str"/>
      <x:c r="O855" s="30" t="str"/>
      <x:c r="P855" s="30" t="str"/>
      <x:c r="Q855" s="30" t="str"/>
      <x:c r="R855" s="30" t="str"/>
      <x:c r="S855" s="30" t="str"/>
      <x:c r="T855" s="30" t="str"/>
      <x:c r="U855" s="30" t="str">
        <x:v>pending</x:v>
      </x:c>
      <x:c r="V855" s="30" t="str">
        <x:v>Copyright © 2026 David YE</x:v>
      </x:c>
    </x:row>
    <x:row r="856">
      <x:c r="A856" s="30" t="str">
        <x:v>P3-电机型号检索</x:v>
      </x:c>
      <x:c r="B856" s="30" t="n">
        <x:v>3513</x:v>
      </x:c>
      <x:c r="C856" s="30" t="n">
        <x:v>400</x:v>
      </x:c>
      <x:c r="D856" s="30" t="str">
        <x:v>TSL6480BEVBR0</x:v>
      </x:c>
      <x:c r="E856" s="30" t="str">
        <x:v>特斯拉牌</x:v>
      </x:c>
      <x:c r="F856" s="30" t="str">
        <x:v>特斯拉(上海)有限公司</x:v>
      </x:c>
      <x:c r="G856" s="30" t="str">
        <x:v>特斯拉（上海）有限公司</x:v>
      </x:c>
      <x:c r="H856" s="30" t="str">
        <x:v>3D6</x:v>
      </x:c>
      <x:c r="I856" s="30" t="str">
        <x:v>225</x:v>
      </x:c>
      <x:c r="J856" s="30" t="n">
        <x:v>225</x:v>
      </x:c>
      <x:c r="K856" s="30"/>
      <x:c r="L856" s="30" t="str">
        <x:v>blank</x:v>
      </x:c>
      <x:c r="M856" s="30" t="str"/>
      <x:c r="N856" s="30" t="str"/>
      <x:c r="O856" s="30" t="str"/>
      <x:c r="P856" s="30" t="str"/>
      <x:c r="Q856" s="30" t="str"/>
      <x:c r="R856" s="30" t="str"/>
      <x:c r="S856" s="30" t="str"/>
      <x:c r="T856" s="30" t="str"/>
      <x:c r="U856" s="30" t="str">
        <x:v>pending</x:v>
      </x:c>
      <x:c r="V856" s="30" t="str">
        <x:v>Copyright © 2026 David YE</x:v>
      </x:c>
    </x:row>
    <x:row r="857">
      <x:c r="A857" s="30" t="str">
        <x:v>P3-电机型号检索</x:v>
      </x:c>
      <x:c r="B857" s="30" t="n">
        <x:v>3514</x:v>
      </x:c>
      <x:c r="C857" s="30" t="n">
        <x:v>400</x:v>
      </x:c>
      <x:c r="D857" s="30" t="str">
        <x:v>VWA70002BEV1</x:v>
      </x:c>
      <x:c r="E857" s="30" t="str">
        <x:v>大众汽车牌</x:v>
      </x:c>
      <x:c r="F857" s="30"/>
      <x:c r="G857" s="30" t="str">
        <x:v>大众汽车自动变速器（天津）有限公司</x:v>
      </x:c>
      <x:c r="H857" s="30" t="str">
        <x:v>EEK</x:v>
      </x:c>
      <x:c r="I857" s="30" t="str">
        <x:v>170</x:v>
      </x:c>
      <x:c r="J857" s="30" t="n">
        <x:v>170</x:v>
      </x:c>
      <x:c r="K857" s="30"/>
      <x:c r="L857" s="30" t="str">
        <x:v>blank</x:v>
      </x:c>
      <x:c r="M857" s="30" t="str"/>
      <x:c r="N857" s="30" t="str"/>
      <x:c r="O857" s="30" t="str"/>
      <x:c r="P857" s="30" t="str"/>
      <x:c r="Q857" s="30" t="str"/>
      <x:c r="R857" s="30" t="str"/>
      <x:c r="S857" s="30" t="str"/>
      <x:c r="T857" s="30" t="str"/>
      <x:c r="U857" s="30" t="str">
        <x:v>pending</x:v>
      </x:c>
      <x:c r="V857" s="30" t="str">
        <x:v>Copyright © 2026 David YE</x:v>
      </x:c>
    </x:row>
    <x:row r="858">
      <x:c r="A858" s="30" t="str">
        <x:v>P3-电机型号检索</x:v>
      </x:c>
      <x:c r="B858" s="30" t="n">
        <x:v>3515</x:v>
      </x:c>
      <x:c r="C858" s="30" t="n">
        <x:v>400</x:v>
      </x:c>
      <x:c r="D858" s="30" t="str">
        <x:v>WHJ7000BEVHH127</x:v>
      </x:c>
      <x:c r="E858" s="30" t="str">
        <x:v>
凯翼牌</x:v>
      </x:c>
      <x:c r="F858" s="30"/>
      <x:c r="G858" s="30" t="str">
        <x:v>菲仕绿能科技(北京)有限公司</x:v>
      </x:c>
      <x:c r="H858" s="30" t="str">
        <x:v>121BA3</x:v>
      </x:c>
      <x:c r="I858" s="30" t="str">
        <x:v>55</x:v>
      </x:c>
      <x:c r="J858" s="30" t="n">
        <x:v>55</x:v>
      </x:c>
      <x:c r="K858" s="30"/>
      <x:c r="L858" s="30" t="str">
        <x:v>blank</x:v>
      </x:c>
      <x:c r="M858" s="30" t="str"/>
      <x:c r="N858" s="30" t="str"/>
      <x:c r="O858" s="30" t="str"/>
      <x:c r="P858" s="30" t="str"/>
      <x:c r="Q858" s="30" t="str"/>
      <x:c r="R858" s="30" t="str"/>
      <x:c r="S858" s="30" t="str"/>
      <x:c r="T858" s="30" t="str"/>
      <x:c r="U858" s="30" t="str">
        <x:v>pending</x:v>
      </x:c>
      <x:c r="V858" s="30" t="str">
        <x:v>Copyright © 2026 David YE</x:v>
      </x:c>
    </x:row>
    <x:row r="859">
      <x:c r="A859" s="30" t="str">
        <x:v>P3-电机型号检索</x:v>
      </x:c>
      <x:c r="B859" s="30" t="n">
        <x:v>3394</x:v>
      </x:c>
      <x:c r="C859" s="30" t="n">
        <x:v>399</x:v>
      </x:c>
      <x:c r="D859" s="30" t="str">
        <x:v>AFN6490LABBEVA</x:v>
      </x:c>
      <x:c r="E859" s="30" t="str">
        <x:v>奥迪牌</x:v>
      </x:c>
      <x:c r="F859" s="30" t="str">
        <x:v>奥迪一汽新能源汽车有限公司</x:v>
      </x:c>
      <x:c r="G859" s="30" t="str">
        <x:v>采埃孚电驱动系统（沈阳）有限公司</x:v>
      </x:c>
      <x:c r="H859" s="30" t="str">
        <x:v>YS215XYECZ/TZ215XYECY</x:v>
      </x:c>
      <x:c r="I859" s="30" t="str">
        <x:v>135/270</x:v>
      </x:c>
      <x:c r="J859" s="30" t="n">
        <x:v>405</x:v>
      </x:c>
      <x:c r="K859" s="30"/>
      <x:c r="L859" s="30" t="str">
        <x:v>blank</x:v>
      </x:c>
      <x:c r="M859" s="30" t="str"/>
      <x:c r="N859" s="30" t="str"/>
      <x:c r="O859" s="30" t="str"/>
      <x:c r="P859" s="30" t="str"/>
      <x:c r="Q859" s="30" t="str"/>
      <x:c r="R859" s="30" t="str"/>
      <x:c r="S859" s="30" t="str"/>
      <x:c r="T859" s="30" t="str"/>
      <x:c r="U859" s="30" t="str">
        <x:v>pending</x:v>
      </x:c>
      <x:c r="V859" s="30" t="str">
        <x:v>Copyright © 2026 David YE</x:v>
      </x:c>
    </x:row>
    <x:row r="860">
      <x:c r="A860" s="30" t="str">
        <x:v>P3-电机型号检索</x:v>
      </x:c>
      <x:c r="B860" s="30" t="n">
        <x:v>3395</x:v>
      </x:c>
      <x:c r="C860" s="30" t="n">
        <x:v>399</x:v>
      </x:c>
      <x:c r="D860" s="30" t="str">
        <x:v>AFN6490SABBEVB</x:v>
      </x:c>
      <x:c r="E860" s="30" t="str">
        <x:v>奥迪牌</x:v>
      </x:c>
      <x:c r="F860" s="30" t="str">
        <x:v>奥迪一汽新能源汽车有限公司</x:v>
      </x:c>
      <x:c r="G860" s="30" t="str">
        <x:v>采埃孚电驱动系统（沈阳）有限公司</x:v>
      </x:c>
      <x:c r="H860" s="30" t="str">
        <x:v>YS215XYECZ/TZ215XYECY</x:v>
      </x:c>
      <x:c r="I860" s="30" t="str">
        <x:v>135/270</x:v>
      </x:c>
      <x:c r="J860" s="30" t="n">
        <x:v>405</x:v>
      </x:c>
      <x:c r="K860" s="30"/>
      <x:c r="L860" s="30" t="str">
        <x:v>blank</x:v>
      </x:c>
      <x:c r="M860" s="30" t="str"/>
      <x:c r="N860" s="30" t="str"/>
      <x:c r="O860" s="30" t="str"/>
      <x:c r="P860" s="30" t="str"/>
      <x:c r="Q860" s="30" t="str"/>
      <x:c r="R860" s="30" t="str"/>
      <x:c r="S860" s="30" t="str"/>
      <x:c r="T860" s="30" t="str"/>
      <x:c r="U860" s="30" t="str">
        <x:v>pending</x:v>
      </x:c>
      <x:c r="V860" s="30" t="str">
        <x:v>Copyright © 2026 David YE</x:v>
      </x:c>
    </x:row>
    <x:row r="861">
      <x:c r="A861" s="30" t="str">
        <x:v>P3-电机型号检索</x:v>
      </x:c>
      <x:c r="B861" s="30" t="n">
        <x:v>3396</x:v>
      </x:c>
      <x:c r="C861" s="30" t="n">
        <x:v>399</x:v>
      </x:c>
      <x:c r="D861" s="30" t="str">
        <x:v>AHC7000BEVE2P</x:v>
      </x:c>
      <x:c r="E861" s="30" t="str">
        <x:v>昊铂牌</x:v>
      </x:c>
      <x:c r="F861" s="30" t="str">
        <x:v>广汽埃安新能源汽车股份有限公司</x:v>
      </x:c>
      <x:c r="G861" s="30" t="str">
        <x:v>锐湃动力科技有限公司</x:v>
      </x:c>
      <x:c r="H861" s="30" t="str">
        <x:v>TZ220XYX3T24</x:v>
      </x:c>
      <x:c r="I861" s="30" t="str">
        <x:v>250</x:v>
      </x:c>
      <x:c r="J861" s="30" t="n">
        <x:v>250</x:v>
      </x:c>
      <x:c r="K861" s="30"/>
      <x:c r="L861" s="30" t="str">
        <x:v>blank</x:v>
      </x:c>
      <x:c r="M861" s="30" t="str"/>
      <x:c r="N861" s="30" t="str"/>
      <x:c r="O861" s="30" t="str"/>
      <x:c r="P861" s="30" t="str"/>
      <x:c r="Q861" s="30" t="str"/>
      <x:c r="R861" s="30" t="str"/>
      <x:c r="S861" s="30" t="str"/>
      <x:c r="T861" s="30" t="str"/>
      <x:c r="U861" s="30" t="str">
        <x:v>pending</x:v>
      </x:c>
      <x:c r="V861" s="30" t="str">
        <x:v>Copyright © 2026 David YE</x:v>
      </x:c>
    </x:row>
    <x:row r="862">
      <x:c r="A862" s="30" t="str">
        <x:v>P3-电机型号检索</x:v>
      </x:c>
      <x:c r="B862" s="30" t="n">
        <x:v>3399</x:v>
      </x:c>
      <x:c r="C862" s="30" t="n">
        <x:v>399</x:v>
      </x:c>
      <x:c r="D862" s="30" t="str">
        <x:v>BAW6530MBM4BEV</x:v>
      </x:c>
      <x:c r="E862" s="30" t="str">
        <x:v>锐胜牌</x:v>
      </x:c>
      <x:c r="F862" s="30"/>
      <x:c r="G862" s="30" t="str">
        <x:v>菲仕绿能科技(北京)有限公司</x:v>
      </x:c>
      <x:c r="H862" s="30" t="str">
        <x:v>TZ220XS140</x:v>
      </x:c>
      <x:c r="I862" s="30" t="str">
        <x:v>70</x:v>
      </x:c>
      <x:c r="J862" s="30" t="n">
        <x:v>70</x:v>
      </x:c>
      <x:c r="K862" s="30"/>
      <x:c r="L862" s="30" t="str">
        <x:v>blank</x:v>
      </x:c>
      <x:c r="M862" s="30" t="str"/>
      <x:c r="N862" s="30" t="str"/>
      <x:c r="O862" s="30" t="str"/>
      <x:c r="P862" s="30" t="str"/>
      <x:c r="Q862" s="30" t="str"/>
      <x:c r="R862" s="30" t="str"/>
      <x:c r="S862" s="30" t="str"/>
      <x:c r="T862" s="30" t="str"/>
      <x:c r="U862" s="30" t="str">
        <x:v>pending</x:v>
      </x:c>
      <x:c r="V862" s="30" t="str">
        <x:v>Copyright © 2026 David YE</x:v>
      </x:c>
    </x:row>
    <x:row r="863">
      <x:c r="A863" s="30" t="str">
        <x:v>P3-电机型号检索</x:v>
      </x:c>
      <x:c r="B863" s="30" t="n">
        <x:v>3400</x:v>
      </x:c>
      <x:c r="C863" s="30" t="n">
        <x:v>399</x:v>
      </x:c>
      <x:c r="D863" s="30" t="str">
        <x:v>BAW6530MBM5BEV</x:v>
      </x:c>
      <x:c r="E863" s="30" t="str">
        <x:v>锐胜牌</x:v>
      </x:c>
      <x:c r="F863" s="30"/>
      <x:c r="G863" s="30" t="str">
        <x:v>菲仕绿能科技（北京）有限公司</x:v>
      </x:c>
      <x:c r="H863" s="30" t="str">
        <x:v>TZ220XS140</x:v>
      </x:c>
      <x:c r="I863" s="30" t="str">
        <x:v>170</x:v>
      </x:c>
      <x:c r="J863" s="30" t="n">
        <x:v>170</x:v>
      </x:c>
      <x:c r="K863" s="30"/>
      <x:c r="L863" s="30" t="str">
        <x:v>blank</x:v>
      </x:c>
      <x:c r="M863" s="30" t="str"/>
      <x:c r="N863" s="30" t="str"/>
      <x:c r="O863" s="30" t="str"/>
      <x:c r="P863" s="30" t="str"/>
      <x:c r="Q863" s="30" t="str"/>
      <x:c r="R863" s="30" t="str"/>
      <x:c r="S863" s="30" t="str"/>
      <x:c r="T863" s="30" t="str"/>
      <x:c r="U863" s="30" t="str">
        <x:v>pending</x:v>
      </x:c>
      <x:c r="V863" s="30" t="str">
        <x:v>Copyright © 2026 David YE</x:v>
      </x:c>
    </x:row>
    <x:row r="864">
      <x:c r="A864" s="30" t="str">
        <x:v>P3-电机型号检索</x:v>
      </x:c>
      <x:c r="B864" s="30" t="n">
        <x:v>3410</x:v>
      </x:c>
      <x:c r="C864" s="30" t="n">
        <x:v>399</x:v>
      </x:c>
      <x:c r="D864" s="30" t="str">
        <x:v>GTM6471BFABEV</x:v>
      </x:c>
      <x:c r="E864" s="30" t="str">
        <x:v>丰田 (TOYOTA)</x:v>
      </x:c>
      <x:c r="F864" s="30"/>
      <x:c r="G864" s="30" t="str">
        <x:v>AISIN CORPORATION</x:v>
      </x:c>
      <x:c r="H864" s="30" t="str">
        <x:v>2XM</x:v>
      </x:c>
      <x:c r="I864" s="30" t="str">
        <x:v>163</x:v>
      </x:c>
      <x:c r="J864" s="30" t="n">
        <x:v>163</x:v>
      </x:c>
      <x:c r="K864" s="30"/>
      <x:c r="L864" s="30" t="str">
        <x:v>blank</x:v>
      </x:c>
      <x:c r="M864" s="30" t="str"/>
      <x:c r="N864" s="30" t="str"/>
      <x:c r="O864" s="30" t="str"/>
      <x:c r="P864" s="30" t="str"/>
      <x:c r="Q864" s="30" t="str"/>
      <x:c r="R864" s="30" t="str"/>
      <x:c r="S864" s="30" t="str"/>
      <x:c r="T864" s="30" t="str"/>
      <x:c r="U864" s="30" t="str">
        <x:v>pending</x:v>
      </x:c>
      <x:c r="V864" s="30" t="str">
        <x:v>Copyright © 2026 David YE</x:v>
      </x:c>
    </x:row>
    <x:row r="865">
      <x:c r="A865" s="30" t="str">
        <x:v>P3-电机型号检索</x:v>
      </x:c>
      <x:c r="B865" s="30" t="n">
        <x:v>3411</x:v>
      </x:c>
      <x:c r="C865" s="30" t="n">
        <x:v>399</x:v>
      </x:c>
      <x:c r="D865" s="30" t="str">
        <x:v>GTM6471BFLBEV</x:v>
      </x:c>
      <x:c r="E865" s="30" t="str">
        <x:v>丰田(TOYOTA)牌</x:v>
      </x:c>
      <x:c r="F865" s="30"/>
      <x:c r="G865" s="30" t="str">
        <x:v>AISIN CORPORATION</x:v>
      </x:c>
      <x:c r="H865" s="30" t="str">
        <x:v>2XM</x:v>
      </x:c>
      <x:c r="I865" s="30" t="str">
        <x:v>163</x:v>
      </x:c>
      <x:c r="J865" s="30" t="n">
        <x:v>163</x:v>
      </x:c>
      <x:c r="K865" s="30"/>
      <x:c r="L865" s="30" t="str">
        <x:v>blank</x:v>
      </x:c>
      <x:c r="M865" s="30" t="str"/>
      <x:c r="N865" s="30" t="str"/>
      <x:c r="O865" s="30" t="str"/>
      <x:c r="P865" s="30" t="str"/>
      <x:c r="Q865" s="30" t="str"/>
      <x:c r="R865" s="30" t="str"/>
      <x:c r="S865" s="30" t="str"/>
      <x:c r="T865" s="30" t="str"/>
      <x:c r="U865" s="30" t="str">
        <x:v>pending</x:v>
      </x:c>
      <x:c r="V865" s="30" t="str">
        <x:v>Copyright © 2026 David YE</x:v>
      </x:c>
    </x:row>
    <x:row r="866">
      <x:c r="A866" s="30" t="str">
        <x:v>P3-电机型号检索</x:v>
      </x:c>
      <x:c r="B866" s="30" t="n">
        <x:v>3412</x:v>
      </x:c>
      <x:c r="C866" s="30" t="n">
        <x:v>399</x:v>
      </x:c>
      <x:c r="D866" s="30" t="str">
        <x:v>GTM6471BFMBEV</x:v>
      </x:c>
      <x:c r="E866" s="30" t="str">
        <x:v>丰田(TOYOTA)</x:v>
      </x:c>
      <x:c r="F866" s="30"/>
      <x:c r="G866" s="30" t="str">
        <x:v>AISIN CORPORATION</x:v>
      </x:c>
      <x:c r="H866" s="30" t="str">
        <x:v>2XM</x:v>
      </x:c>
      <x:c r="I866" s="30" t="str">
        <x:v>163</x:v>
      </x:c>
      <x:c r="J866" s="30" t="n">
        <x:v>163</x:v>
      </x:c>
      <x:c r="K866" s="30"/>
      <x:c r="L866" s="30" t="str">
        <x:v>blank</x:v>
      </x:c>
      <x:c r="M866" s="30" t="str"/>
      <x:c r="N866" s="30" t="str"/>
      <x:c r="O866" s="30" t="str"/>
      <x:c r="P866" s="30" t="str"/>
      <x:c r="Q866" s="30" t="str"/>
      <x:c r="R866" s="30" t="str"/>
      <x:c r="S866" s="30" t="str"/>
      <x:c r="T866" s="30" t="str"/>
      <x:c r="U866" s="30" t="str">
        <x:v>pending</x:v>
      </x:c>
      <x:c r="V866" s="30" t="str">
        <x:v>Copyright © 2026 David YE</x:v>
      </x:c>
    </x:row>
    <x:row r="867">
      <x:c r="A867" s="30" t="str">
        <x:v>P3-电机型号检索</x:v>
      </x:c>
      <x:c r="B867" s="30" t="n">
        <x:v>3413</x:v>
      </x:c>
      <x:c r="C867" s="30" t="n">
        <x:v>399</x:v>
      </x:c>
      <x:c r="D867" s="30" t="str">
        <x:v>GTM6471BFNBEV</x:v>
      </x:c>
      <x:c r="E867" s="30" t="str">
        <x:v>丰田(TOYOTA)牌</x:v>
      </x:c>
      <x:c r="F867" s="30"/>
      <x:c r="G867" s="30" t="str">
        <x:v>AISIN CORPORATION</x:v>
      </x:c>
      <x:c r="H867" s="30" t="str">
        <x:v>2XM</x:v>
      </x:c>
      <x:c r="I867" s="30" t="str">
        <x:v>163</x:v>
      </x:c>
      <x:c r="J867" s="30" t="n">
        <x:v>163</x:v>
      </x:c>
      <x:c r="K867" s="30"/>
      <x:c r="L867" s="30" t="str">
        <x:v>blank</x:v>
      </x:c>
      <x:c r="M867" s="30" t="str"/>
      <x:c r="N867" s="30" t="str"/>
      <x:c r="O867" s="30" t="str"/>
      <x:c r="P867" s="30" t="str"/>
      <x:c r="Q867" s="30" t="str"/>
      <x:c r="R867" s="30" t="str"/>
      <x:c r="S867" s="30" t="str"/>
      <x:c r="T867" s="30" t="str"/>
      <x:c r="U867" s="30" t="str">
        <x:v>pending</x:v>
      </x:c>
      <x:c r="V867" s="30" t="str">
        <x:v>Copyright © 2026 David YE</x:v>
      </x:c>
    </x:row>
    <x:row r="868">
      <x:c r="A868" s="30" t="str">
        <x:v>P3-电机型号检索</x:v>
      </x:c>
      <x:c r="B868" s="30" t="n">
        <x:v>3414</x:v>
      </x:c>
      <x:c r="C868" s="30" t="n">
        <x:v>399</x:v>
      </x:c>
      <x:c r="D868" s="30" t="str">
        <x:v>GTM6471BWBEV</x:v>
      </x:c>
      <x:c r="E868" s="30" t="str">
        <x:v>丰田(TOYOTA)</x:v>
      </x:c>
      <x:c r="F868" s="30"/>
      <x:c r="G868" s="30" t="str">
        <x:v>AISIN CORPORATION/AISIN CORPORATION</x:v>
      </x:c>
      <x:c r="H868" s="30" t="str">
        <x:v>2XM/3XM</x:v>
      </x:c>
      <x:c r="I868" s="30" t="str">
        <x:v>163/87</x:v>
      </x:c>
      <x:c r="J868" s="30" t="n">
        <x:v>250</x:v>
      </x:c>
      <x:c r="K868" s="30"/>
      <x:c r="L868" s="30" t="str">
        <x:v>blank</x:v>
      </x:c>
      <x:c r="M868" s="30" t="str"/>
      <x:c r="N868" s="30" t="str"/>
      <x:c r="O868" s="30" t="str"/>
      <x:c r="P868" s="30" t="str"/>
      <x:c r="Q868" s="30" t="str"/>
      <x:c r="R868" s="30" t="str"/>
      <x:c r="S868" s="30" t="str"/>
      <x:c r="T868" s="30" t="str"/>
      <x:c r="U868" s="30" t="str">
        <x:v>pending</x:v>
      </x:c>
      <x:c r="V868" s="30" t="str">
        <x:v>Copyright © 2026 David YE</x:v>
      </x:c>
    </x:row>
    <x:row r="869">
      <x:c r="A869" s="30" t="str">
        <x:v>P3-电机型号检索</x:v>
      </x:c>
      <x:c r="B869" s="30" t="n">
        <x:v>3415</x:v>
      </x:c>
      <x:c r="C869" s="30" t="n">
        <x:v>399</x:v>
      </x:c>
      <x:c r="D869" s="30" t="str">
        <x:v>GTM70007RHBEV</x:v>
      </x:c>
      <x:c r="E869" s="30" t="str">
        <x:v>丰田(TOYOTA)</x:v>
      </x:c>
      <x:c r="F869" s="30"/>
      <x:c r="G869" s="30" t="str">
        <x:v>华为数字能源技术有限公司</x:v>
      </x:c>
      <x:c r="H869" s="30" t="str">
        <x:v>QT38TZ210C01</x:v>
      </x:c>
      <x:c r="I869" s="30" t="str">
        <x:v>207</x:v>
      </x:c>
      <x:c r="J869" s="30" t="n">
        <x:v>207</x:v>
      </x:c>
      <x:c r="K869" s="30"/>
      <x:c r="L869" s="30" t="str">
        <x:v>blank</x:v>
      </x:c>
      <x:c r="M869" s="30" t="str"/>
      <x:c r="N869" s="30" t="str"/>
      <x:c r="O869" s="30" t="str"/>
      <x:c r="P869" s="30" t="str"/>
      <x:c r="Q869" s="30" t="str"/>
      <x:c r="R869" s="30" t="str"/>
      <x:c r="S869" s="30" t="str"/>
      <x:c r="T869" s="30" t="str"/>
      <x:c r="U869" s="30" t="str">
        <x:v>pending</x:v>
      </x:c>
      <x:c r="V869" s="30" t="str">
        <x:v>Copyright © 2026 David YE</x:v>
      </x:c>
    </x:row>
    <x:row r="870">
      <x:c r="A870" s="30" t="str">
        <x:v>P3-电机型号检索</x:v>
      </x:c>
      <x:c r="B870" s="30" t="n">
        <x:v>3416</x:v>
      </x:c>
      <x:c r="C870" s="30" t="n">
        <x:v>399</x:v>
      </x:c>
      <x:c r="D870" s="30" t="str">
        <x:v>GTM70007RLBEV</x:v>
      </x:c>
      <x:c r="E870" s="30" t="str">
        <x:v>丰田(TOYOTA)</x:v>
      </x:c>
      <x:c r="F870" s="30"/>
      <x:c r="G870" s="30" t="str">
        <x:v>华为数字能源技术有限公司</x:v>
      </x:c>
      <x:c r="H870" s="30" t="str">
        <x:v>QT38TZ210C01</x:v>
      </x:c>
      <x:c r="I870" s="30" t="str">
        <x:v>207</x:v>
      </x:c>
      <x:c r="J870" s="30" t="n">
        <x:v>207</x:v>
      </x:c>
      <x:c r="K870" s="30"/>
      <x:c r="L870" s="30" t="str">
        <x:v>blank</x:v>
      </x:c>
      <x:c r="M870" s="30" t="str"/>
      <x:c r="N870" s="30" t="str"/>
      <x:c r="O870" s="30" t="str"/>
      <x:c r="P870" s="30" t="str"/>
      <x:c r="Q870" s="30" t="str"/>
      <x:c r="R870" s="30" t="str"/>
      <x:c r="S870" s="30" t="str"/>
      <x:c r="T870" s="30" t="str"/>
      <x:c r="U870" s="30" t="str">
        <x:v>pending</x:v>
      </x:c>
      <x:c r="V870" s="30" t="str">
        <x:v>Copyright © 2026 David YE</x:v>
      </x:c>
    </x:row>
    <x:row r="871">
      <x:c r="A871" s="30" t="str">
        <x:v>P3-电机型号检索</x:v>
      </x:c>
      <x:c r="B871" s="30" t="n">
        <x:v>3417</x:v>
      </x:c>
      <x:c r="C871" s="30" t="n">
        <x:v>399</x:v>
      </x:c>
      <x:c r="D871" s="30" t="str">
        <x:v>GTM70007RMBEV</x:v>
      </x:c>
      <x:c r="E871" s="30" t="str">
        <x:v>丰田(TOYOTA)</x:v>
      </x:c>
      <x:c r="F871" s="30"/>
      <x:c r="G871" s="30" t="str">
        <x:v>华为数字能源技术有限公司</x:v>
      </x:c>
      <x:c r="H871" s="30" t="str">
        <x:v>QT38TZ210C01</x:v>
      </x:c>
      <x:c r="I871" s="30" t="str">
        <x:v>207</x:v>
      </x:c>
      <x:c r="J871" s="30" t="n">
        <x:v>207</x:v>
      </x:c>
      <x:c r="K871" s="30"/>
      <x:c r="L871" s="30" t="str">
        <x:v>blank</x:v>
      </x:c>
      <x:c r="M871" s="30" t="str"/>
      <x:c r="N871" s="30" t="str"/>
      <x:c r="O871" s="30" t="str"/>
      <x:c r="P871" s="30" t="str"/>
      <x:c r="Q871" s="30" t="str"/>
      <x:c r="R871" s="30" t="str"/>
      <x:c r="S871" s="30" t="str"/>
      <x:c r="T871" s="30" t="str"/>
      <x:c r="U871" s="30" t="str">
        <x:v>pending</x:v>
      </x:c>
      <x:c r="V871" s="30" t="str">
        <x:v>Copyright © 2026 David YE</x:v>
      </x:c>
    </x:row>
    <x:row r="872">
      <x:c r="A872" s="30" t="str">
        <x:v>P3-电机型号检索</x:v>
      </x:c>
      <x:c r="B872" s="30" t="n">
        <x:v>3418</x:v>
      </x:c>
      <x:c r="C872" s="30" t="n">
        <x:v>399</x:v>
      </x:c>
      <x:c r="D872" s="30" t="str">
        <x:v>GTM70007RNBEV</x:v>
      </x:c>
      <x:c r="E872" s="30" t="str">
        <x:v>丰田 (TOYOTA)</x:v>
      </x:c>
      <x:c r="F872" s="30"/>
      <x:c r="G872" s="30" t="str">
        <x:v>华为数字能源技术有限公司</x:v>
      </x:c>
      <x:c r="H872" s="30" t="str">
        <x:v>QT38TZ210C01</x:v>
      </x:c>
      <x:c r="I872" s="30" t="str">
        <x:v>207</x:v>
      </x:c>
      <x:c r="J872" s="30" t="n">
        <x:v>207</x:v>
      </x:c>
      <x:c r="K872" s="30"/>
      <x:c r="L872" s="30" t="str">
        <x:v>blank</x:v>
      </x:c>
      <x:c r="M872" s="30" t="str"/>
      <x:c r="N872" s="30" t="str"/>
      <x:c r="O872" s="30" t="str"/>
      <x:c r="P872" s="30" t="str"/>
      <x:c r="Q872" s="30" t="str"/>
      <x:c r="R872" s="30" t="str"/>
      <x:c r="S872" s="30" t="str"/>
      <x:c r="T872" s="30" t="str"/>
      <x:c r="U872" s="30" t="str">
        <x:v>pending</x:v>
      </x:c>
      <x:c r="V872" s="30" t="str">
        <x:v>Copyright © 2026 David YE</x:v>
      </x:c>
    </x:row>
    <x:row r="873">
      <x:c r="A873" s="30" t="str">
        <x:v>P3-电机型号检索</x:v>
      </x:c>
      <x:c r="B873" s="30" t="n">
        <x:v>3421</x:v>
      </x:c>
      <x:c r="C873" s="30" t="n">
        <x:v>399</x:v>
      </x:c>
      <x:c r="D873" s="30" t="str">
        <x:v>HQ6471BEV102</x:v>
      </x:c>
      <x:c r="E873" s="30" t="str">
        <x:v>精灵(smart)</x:v>
      </x:c>
      <x:c r="F873" s="30"/>
      <x:c r="G873" s="30" t="str">
        <x:v>衢州极电电动汽车技术有限公司</x:v>
      </x:c>
      <x:c r="H873" s="30" t="str">
        <x:v>TZ220XYA04</x:v>
      </x:c>
      <x:c r="I873" s="30" t="str">
        <x:v>267</x:v>
      </x:c>
      <x:c r="J873" s="30" t="n">
        <x:v>267</x:v>
      </x:c>
      <x:c r="K873" s="30"/>
      <x:c r="L873" s="30" t="str">
        <x:v>blank</x:v>
      </x:c>
      <x:c r="M873" s="30" t="str"/>
      <x:c r="N873" s="30" t="str"/>
      <x:c r="O873" s="30" t="str"/>
      <x:c r="P873" s="30" t="str"/>
      <x:c r="Q873" s="30" t="str"/>
      <x:c r="R873" s="30" t="str"/>
      <x:c r="S873" s="30" t="str"/>
      <x:c r="T873" s="30" t="str"/>
      <x:c r="U873" s="30" t="str">
        <x:v>pending</x:v>
      </x:c>
      <x:c r="V873" s="30" t="str">
        <x:v>Copyright © 2026 David YE</x:v>
      </x:c>
    </x:row>
    <x:row r="874">
      <x:c r="A874" s="30" t="str">
        <x:v>P3-电机型号检索</x:v>
      </x:c>
      <x:c r="B874" s="30" t="n">
        <x:v>3422</x:v>
      </x:c>
      <x:c r="C874" s="30" t="n">
        <x:v>399</x:v>
      </x:c>
      <x:c r="D874" s="30" t="str">
        <x:v>HQ6471BEV103</x:v>
      </x:c>
      <x:c r="E874" s="30" t="str">
        <x:v>精灵(smart)</x:v>
      </x:c>
      <x:c r="F874" s="30"/>
      <x:c r="G874" s="30" t="str">
        <x:v>衢州极电电动汽车技术有限公司</x:v>
      </x:c>
      <x:c r="H874" s="30" t="str">
        <x:v>YS190XYE01/TZ220XYA04</x:v>
      </x:c>
      <x:c r="I874" s="30" t="n">
        <x:v>120</x:v>
      </x:c>
      <x:c r="J874" s="30" t="n">
        <x:v>432</x:v>
      </x:c>
      <x:c r="K874" s="30" t="str">
        <x:v>267.0</x:v>
      </x:c>
      <x:c r="L874" s="30" t="str">
        <x:v>ambiguous</x:v>
      </x:c>
      <x:c r="M874" s="30" t="str"/>
      <x:c r="N874" s="30" t="str"/>
      <x:c r="O874" s="30" t="str"/>
      <x:c r="P874" s="30" t="str"/>
      <x:c r="Q874" s="30" t="str"/>
      <x:c r="R874" s="30" t="str"/>
      <x:c r="S874" s="30" t="str"/>
      <x:c r="T874" s="30" t="str"/>
      <x:c r="U874" s="30" t="str">
        <x:v>pending</x:v>
      </x:c>
      <x:c r="V874" s="30" t="str">
        <x:v>Copyright © 2026 David YE</x:v>
      </x:c>
    </x:row>
    <x:row r="875">
      <x:c r="A875" s="30" t="str">
        <x:v>P3-电机型号检索</x:v>
      </x:c>
      <x:c r="B875" s="30" t="n">
        <x:v>3427</x:v>
      </x:c>
      <x:c r="C875" s="30" t="n">
        <x:v>399</x:v>
      </x:c>
      <x:c r="D875" s="30" t="str">
        <x:v>LZW7007BEVCA</x:v>
      </x:c>
      <x:c r="E875" s="30" t="str">
        <x:v>五菱牌</x:v>
      </x:c>
      <x:c r="F875" s="30" t="str">
        <x:v>上汽通用五菱汽车股份有限公司</x:v>
      </x:c>
      <x:c r="G875" s="30" t="str">
        <x:v>柳州赛克科技发展有限公司</x:v>
      </x:c>
      <x:c r="H875" s="30" t="str">
        <x:v>TZ180XS250</x:v>
      </x:c>
      <x:c r="I875" s="30" t="str">
        <x:v>50</x:v>
      </x:c>
      <x:c r="J875" s="30" t="n">
        <x:v>50</x:v>
      </x:c>
      <x:c r="K875" s="30"/>
      <x:c r="L875" s="30" t="str">
        <x:v>blank</x:v>
      </x:c>
      <x:c r="M875" s="30" t="str"/>
      <x:c r="N875" s="30" t="str"/>
      <x:c r="O875" s="30" t="str"/>
      <x:c r="P875" s="30" t="str"/>
      <x:c r="Q875" s="30" t="str"/>
      <x:c r="R875" s="30" t="str"/>
      <x:c r="S875" s="30" t="str"/>
      <x:c r="T875" s="30" t="str"/>
      <x:c r="U875" s="30" t="str">
        <x:v>pending</x:v>
      </x:c>
      <x:c r="V875" s="30" t="str">
        <x:v>Copyright © 2026 David YE</x:v>
      </x:c>
    </x:row>
    <x:row r="876">
      <x:c r="A876" s="30" t="str">
        <x:v>P3-电机型号检索</x:v>
      </x:c>
      <x:c r="B876" s="30" t="n">
        <x:v>3428</x:v>
      </x:c>
      <x:c r="C876" s="30" t="n">
        <x:v>399</x:v>
      </x:c>
      <x:c r="D876" s="30" t="str">
        <x:v>LZW7007BEVCB</x:v>
      </x:c>
      <x:c r="E876" s="30" t="str">
        <x:v>五菱牌</x:v>
      </x:c>
      <x:c r="F876" s="30" t="str">
        <x:v>上汽通用五菱汽车股份有限公司</x:v>
      </x:c>
      <x:c r="G876" s="30" t="str">
        <x:v>柳州赛克科技发展有限公司</x:v>
      </x:c>
      <x:c r="H876" s="30" t="str">
        <x:v>TZ180XS275</x:v>
      </x:c>
      <x:c r="I876" s="30" t="str">
        <x:v>75</x:v>
      </x:c>
      <x:c r="J876" s="30" t="n">
        <x:v>75</x:v>
      </x:c>
      <x:c r="K876" s="30"/>
      <x:c r="L876" s="30" t="str">
        <x:v>blank</x:v>
      </x:c>
      <x:c r="M876" s="30" t="str"/>
      <x:c r="N876" s="30" t="str"/>
      <x:c r="O876" s="30" t="str"/>
      <x:c r="P876" s="30" t="str"/>
      <x:c r="Q876" s="30" t="str"/>
      <x:c r="R876" s="30" t="str"/>
      <x:c r="S876" s="30" t="str"/>
      <x:c r="T876" s="30" t="str"/>
      <x:c r="U876" s="30" t="str">
        <x:v>pending</x:v>
      </x:c>
      <x:c r="V876" s="30" t="str">
        <x:v>Copyright © 2026 David YE</x:v>
      </x:c>
    </x:row>
    <x:row r="877">
      <x:c r="A877" s="30" t="str">
        <x:v>P3-电机型号检索</x:v>
      </x:c>
      <x:c r="B877" s="30" t="n">
        <x:v>3432</x:v>
      </x:c>
      <x:c r="C877" s="30" t="n">
        <x:v>399</x:v>
      </x:c>
      <x:c r="D877" s="30" t="str">
        <x:v>NEQ7000BEVJH11X</x:v>
      </x:c>
      <x:c r="E877" s="30" t="str">
        <x:v>奇瑞牌</x:v>
      </x:c>
      <x:c r="F877" s="30" t="str">
        <x:v>奇瑞新能源汽车股份有限公司</x:v>
      </x:c>
      <x:c r="G877" s="30" t="str">
        <x:v>奇瑞新能源汽车股份有限公司</x:v>
      </x:c>
      <x:c r="H877" s="30" t="str">
        <x:v>112AD1</x:v>
      </x:c>
      <x:c r="I877" s="30" t="str">
        <x:v>30</x:v>
      </x:c>
      <x:c r="J877" s="30" t="n">
        <x:v>30</x:v>
      </x:c>
      <x:c r="K877" s="30"/>
      <x:c r="L877" s="30" t="str">
        <x:v>blank</x:v>
      </x:c>
      <x:c r="M877" s="30" t="str"/>
      <x:c r="N877" s="30" t="str"/>
      <x:c r="O877" s="30" t="str"/>
      <x:c r="P877" s="30" t="str"/>
      <x:c r="Q877" s="30" t="str"/>
      <x:c r="R877" s="30" t="str"/>
      <x:c r="S877" s="30" t="str"/>
      <x:c r="T877" s="30" t="str"/>
      <x:c r="U877" s="30" t="str">
        <x:v>pending</x:v>
      </x:c>
      <x:c r="V877" s="30" t="str">
        <x:v>Copyright © 2026 David YE</x:v>
      </x:c>
    </x:row>
    <x:row r="878">
      <x:c r="A878" s="30" t="str">
        <x:v>P3-电机型号检索</x:v>
      </x:c>
      <x:c r="B878" s="30" t="n">
        <x:v>3433</x:v>
      </x:c>
      <x:c r="C878" s="30" t="n">
        <x:v>399</x:v>
      </x:c>
      <x:c r="D878" s="30" t="str">
        <x:v>SVW7001HEV</x:v>
      </x:c>
      <x:c r="E878" s="30" t="str">
        <x:v>大众汽车(VOLKSWAGEN)</x:v>
      </x:c>
      <x:c r="F878" s="30"/>
      <x:c r="G878" s="30" t="str">
        <x:v>大众汽车自动变速器(天津)有限公司</x:v>
      </x:c>
      <x:c r="H878" s="30" t="str">
        <x:v>EEV</x:v>
      </x:c>
      <x:c r="I878" s="30" t="str">
        <x:v>125</x:v>
      </x:c>
      <x:c r="J878" s="30" t="n">
        <x:v>125</x:v>
      </x:c>
      <x:c r="K878" s="30"/>
      <x:c r="L878" s="30" t="str">
        <x:v>blank</x:v>
      </x:c>
      <x:c r="M878" s="30" t="str"/>
      <x:c r="N878" s="30" t="str"/>
      <x:c r="O878" s="30" t="str"/>
      <x:c r="P878" s="30" t="str"/>
      <x:c r="Q878" s="30" t="str"/>
      <x:c r="R878" s="30" t="str"/>
      <x:c r="S878" s="30" t="str"/>
      <x:c r="T878" s="30" t="str"/>
      <x:c r="U878" s="30" t="str">
        <x:v>pending</x:v>
      </x:c>
      <x:c r="V878" s="30" t="str">
        <x:v>Copyright © 2026 David YE</x:v>
      </x:c>
    </x:row>
    <x:row r="879">
      <x:c r="A879" s="30" t="str">
        <x:v>P3-电机型号检索</x:v>
      </x:c>
      <x:c r="B879" s="30" t="n">
        <x:v>3296</x:v>
      </x:c>
      <x:c r="C879" s="30" t="n">
        <x:v>398</x:v>
      </x:c>
      <x:c r="D879" s="30" t="str">
        <x:v>AHC6460BEVJ0P</x:v>
      </x:c>
      <x:c r="E879" s="30" t="str">
        <x:v>埃安(AION)</x:v>
      </x:c>
      <x:c r="F879" s="30"/>
      <x:c r="G879" s="30" t="str">
        <x:v>锐湃动力科技有限公司</x:v>
      </x:c>
      <x:c r="H879" s="30" t="str">
        <x:v>TZ180XYD3A01</x:v>
      </x:c>
      <x:c r="I879" s="30" t="str">
        <x:v>150</x:v>
      </x:c>
      <x:c r="J879" s="30" t="n">
        <x:v>150</x:v>
      </x:c>
      <x:c r="K879" s="30"/>
      <x:c r="L879" s="30" t="str">
        <x:v>blank</x:v>
      </x:c>
      <x:c r="M879" s="30" t="str"/>
      <x:c r="N879" s="30" t="str"/>
      <x:c r="O879" s="30" t="str"/>
      <x:c r="P879" s="30" t="str"/>
      <x:c r="Q879" s="30" t="str"/>
      <x:c r="R879" s="30" t="str"/>
      <x:c r="S879" s="30" t="str"/>
      <x:c r="T879" s="30" t="str"/>
      <x:c r="U879" s="30" t="str">
        <x:v>pending</x:v>
      </x:c>
      <x:c r="V879" s="30" t="str">
        <x:v>Copyright © 2026 David YE</x:v>
      </x:c>
    </x:row>
    <x:row r="880">
      <x:c r="A880" s="30" t="str">
        <x:v>P3-电机型号检索</x:v>
      </x:c>
      <x:c r="B880" s="30" t="n">
        <x:v>3297</x:v>
      </x:c>
      <x:c r="C880" s="30" t="n">
        <x:v>398</x:v>
      </x:c>
      <x:c r="D880" s="30" t="str">
        <x:v>AHC6470BEVJ0Q</x:v>
      </x:c>
      <x:c r="E880" s="30" t="str">
        <x:v>埃安(AION)</x:v>
      </x:c>
      <x:c r="F880" s="30"/>
      <x:c r="G880" s="30" t="str">
        <x:v>锐湃动力科技有限公司</x:v>
      </x:c>
      <x:c r="H880" s="30" t="str">
        <x:v>TZ180XYD3A01</x:v>
      </x:c>
      <x:c r="I880" s="30" t="str">
        <x:v>150</x:v>
      </x:c>
      <x:c r="J880" s="30" t="n">
        <x:v>150</x:v>
      </x:c>
      <x:c r="K880" s="30"/>
      <x:c r="L880" s="30" t="str">
        <x:v>blank</x:v>
      </x:c>
      <x:c r="M880" s="30" t="str"/>
      <x:c r="N880" s="30" t="str"/>
      <x:c r="O880" s="30" t="str"/>
      <x:c r="P880" s="30" t="str"/>
      <x:c r="Q880" s="30" t="str"/>
      <x:c r="R880" s="30" t="str"/>
      <x:c r="S880" s="30" t="str"/>
      <x:c r="T880" s="30" t="str"/>
      <x:c r="U880" s="30" t="str">
        <x:v>pending</x:v>
      </x:c>
      <x:c r="V880" s="30" t="str">
        <x:v>Copyright © 2026 David YE</x:v>
      </x:c>
    </x:row>
    <x:row r="881">
      <x:c r="A881" s="30" t="str">
        <x:v>P3-电机型号检索</x:v>
      </x:c>
      <x:c r="B881" s="30" t="n">
        <x:v>3298</x:v>
      </x:c>
      <x:c r="C881" s="30" t="n">
        <x:v>398</x:v>
      </x:c>
      <x:c r="D881" s="30" t="str">
        <x:v>AHC6470BEVJ0R</x:v>
      </x:c>
      <x:c r="E881" s="30" t="str">
        <x:v>埃安(AION)</x:v>
      </x:c>
      <x:c r="F881" s="30"/>
      <x:c r="G881" s="30" t="str">
        <x:v>锐湃动力科技有限公司</x:v>
      </x:c>
      <x:c r="H881" s="30" t="str">
        <x:v>TZ180XYD3A01</x:v>
      </x:c>
      <x:c r="I881" s="30" t="str">
        <x:v>150</x:v>
      </x:c>
      <x:c r="J881" s="30" t="n">
        <x:v>150</x:v>
      </x:c>
      <x:c r="K881" s="30"/>
      <x:c r="L881" s="30" t="str">
        <x:v>blank</x:v>
      </x:c>
      <x:c r="M881" s="30" t="str"/>
      <x:c r="N881" s="30" t="str"/>
      <x:c r="O881" s="30" t="str"/>
      <x:c r="P881" s="30" t="str"/>
      <x:c r="Q881" s="30" t="str"/>
      <x:c r="R881" s="30" t="str"/>
      <x:c r="S881" s="30" t="str"/>
      <x:c r="T881" s="30" t="str"/>
      <x:c r="U881" s="30" t="str">
        <x:v>pending</x:v>
      </x:c>
      <x:c r="V881" s="30" t="str">
        <x:v>Copyright © 2026 David YE</x:v>
      </x:c>
    </x:row>
    <x:row r="882">
      <x:c r="A882" s="30" t="str">
        <x:v>P3-电机型号检索</x:v>
      </x:c>
      <x:c r="B882" s="30" t="n">
        <x:v>3301</x:v>
      </x:c>
      <x:c r="C882" s="30" t="n">
        <x:v>398</x:v>
      </x:c>
      <x:c r="D882" s="30" t="str">
        <x:v>BJ6480A501BEV</x:v>
      </x:c>
      <x:c r="E882" s="30" t="str">
        <x:v>极狐(ARCFOX)牌</x:v>
      </x:c>
      <x:c r="F882" s="30" t="str">
        <x:v>北汽蓝谷麦格纳汽车有限公司</x:v>
      </x:c>
      <x:c r="G882" s="30" t="str">
        <x:v>海纳川浩夫尔（北京）新能源汽车驱动系统有限公司</x:v>
      </x:c>
      <x:c r="H882" s="30" t="str">
        <x:v>TZ220XS460</x:v>
      </x:c>
      <x:c r="I882" s="30" t="str">
        <x:v>185</x:v>
      </x:c>
      <x:c r="J882" s="30" t="n">
        <x:v>185</x:v>
      </x:c>
      <x:c r="K882" s="30"/>
      <x:c r="L882" s="30" t="str">
        <x:v>blank</x:v>
      </x:c>
      <x:c r="M882" s="30" t="str"/>
      <x:c r="N882" s="30" t="str"/>
      <x:c r="O882" s="30" t="str"/>
      <x:c r="P882" s="30" t="str"/>
      <x:c r="Q882" s="30" t="str"/>
      <x:c r="R882" s="30" t="str"/>
      <x:c r="S882" s="30" t="str"/>
      <x:c r="T882" s="30" t="str"/>
      <x:c r="U882" s="30" t="str">
        <x:v>pending</x:v>
      </x:c>
      <x:c r="V882" s="30" t="str">
        <x:v>Copyright © 2026 David YE</x:v>
      </x:c>
    </x:row>
    <x:row r="883">
      <x:c r="A883" s="30" t="str">
        <x:v>P3-电机型号检索</x:v>
      </x:c>
      <x:c r="B883" s="30" t="n">
        <x:v>3302</x:v>
      </x:c>
      <x:c r="C883" s="30" t="n">
        <x:v>398</x:v>
      </x:c>
      <x:c r="D883" s="30" t="str">
        <x:v>BJ6480A502BEV</x:v>
      </x:c>
      <x:c r="E883" s="30" t="str">
        <x:v>极狐(ARCFOX)牌</x:v>
      </x:c>
      <x:c r="F883" s="30" t="str">
        <x:v>北汽蓝谷麦格纳汽车有限公司</x:v>
      </x:c>
      <x:c r="G883" s="30" t="str">
        <x:v>北京新能源汽车股份有限公司</x:v>
      </x:c>
      <x:c r="H883" s="30" t="str">
        <x:v>TZ220XS646</x:v>
      </x:c>
      <x:c r="I883" s="30" t="str">
        <x:v>200</x:v>
      </x:c>
      <x:c r="J883" s="30" t="n">
        <x:v>200</x:v>
      </x:c>
      <x:c r="K883" s="30"/>
      <x:c r="L883" s="30" t="str">
        <x:v>blank</x:v>
      </x:c>
      <x:c r="M883" s="30" t="str"/>
      <x:c r="N883" s="30" t="str"/>
      <x:c r="O883" s="30" t="str"/>
      <x:c r="P883" s="30" t="str"/>
      <x:c r="Q883" s="30" t="str"/>
      <x:c r="R883" s="30" t="str"/>
      <x:c r="S883" s="30" t="str"/>
      <x:c r="T883" s="30" t="str"/>
      <x:c r="U883" s="30" t="str">
        <x:v>pending</x:v>
      </x:c>
      <x:c r="V883" s="30" t="str">
        <x:v>Copyright © 2026 David YE</x:v>
      </x:c>
    </x:row>
    <x:row r="884">
      <x:c r="A884" s="30" t="str">
        <x:v>P3-电机型号检索</x:v>
      </x:c>
      <x:c r="B884" s="30" t="n">
        <x:v>3303</x:v>
      </x:c>
      <x:c r="C884" s="30" t="n">
        <x:v>398</x:v>
      </x:c>
      <x:c r="D884" s="30" t="str">
        <x:v>BJ6480A503BEV</x:v>
      </x:c>
      <x:c r="E884" s="30" t="str">
        <x:v>极狐(ARCFOX)牌</x:v>
      </x:c>
      <x:c r="F884" s="30" t="str">
        <x:v>北汽蓝谷麦格纳汽车有限公司</x:v>
      </x:c>
      <x:c r="G884" s="30" t="str">
        <x:v>北京新能源汽车股份有限公司</x:v>
      </x:c>
      <x:c r="H884" s="30" t="str">
        <x:v>TZ220XS646</x:v>
      </x:c>
      <x:c r="I884" s="30" t="str">
        <x:v>200</x:v>
      </x:c>
      <x:c r="J884" s="30" t="n">
        <x:v>200</x:v>
      </x:c>
      <x:c r="K884" s="30"/>
      <x:c r="L884" s="30" t="str">
        <x:v>blank</x:v>
      </x:c>
      <x:c r="M884" s="30" t="str"/>
      <x:c r="N884" s="30" t="str"/>
      <x:c r="O884" s="30" t="str"/>
      <x:c r="P884" s="30" t="str"/>
      <x:c r="Q884" s="30" t="str"/>
      <x:c r="R884" s="30" t="str"/>
      <x:c r="S884" s="30" t="str"/>
      <x:c r="T884" s="30" t="str"/>
      <x:c r="U884" s="30" t="str">
        <x:v>pending</x:v>
      </x:c>
      <x:c r="V884" s="30" t="str">
        <x:v>Copyright © 2026 David YE</x:v>
      </x:c>
    </x:row>
    <x:row r="885">
      <x:c r="A885" s="30" t="str">
        <x:v>P3-电机型号检索</x:v>
      </x:c>
      <x:c r="B885" s="30" t="n">
        <x:v>3304</x:v>
      </x:c>
      <x:c r="C885" s="30" t="n">
        <x:v>398</x:v>
      </x:c>
      <x:c r="D885" s="30" t="str">
        <x:v>BJ6480A504BEV</x:v>
      </x:c>
      <x:c r="E885" s="30" t="str">
        <x:v>极狐(ARCFOX)牌</x:v>
      </x:c>
      <x:c r="F885" s="30" t="str">
        <x:v>北汽蓝谷麦格纳汽车有限公司</x:v>
      </x:c>
      <x:c r="G885" s="30" t="str">
        <x:v>海纳川浩夫尔（北京）新能源汽车驱动系统有限公司</x:v>
      </x:c>
      <x:c r="H885" s="30" t="str">
        <x:v>TZ220XS460</x:v>
      </x:c>
      <x:c r="I885" s="30" t="str">
        <x:v>185</x:v>
      </x:c>
      <x:c r="J885" s="30" t="n">
        <x:v>185</x:v>
      </x:c>
      <x:c r="K885" s="30"/>
      <x:c r="L885" s="30" t="str">
        <x:v>blank</x:v>
      </x:c>
      <x:c r="M885" s="30" t="str"/>
      <x:c r="N885" s="30" t="str"/>
      <x:c r="O885" s="30" t="str"/>
      <x:c r="P885" s="30" t="str"/>
      <x:c r="Q885" s="30" t="str"/>
      <x:c r="R885" s="30" t="str"/>
      <x:c r="S885" s="30" t="str"/>
      <x:c r="T885" s="30" t="str"/>
      <x:c r="U885" s="30" t="str">
        <x:v>pending</x:v>
      </x:c>
      <x:c r="V885" s="30" t="str">
        <x:v>Copyright © 2026 David YE</x:v>
      </x:c>
    </x:row>
    <x:row r="886">
      <x:c r="A886" s="30" t="str">
        <x:v>P3-电机型号检索</x:v>
      </x:c>
      <x:c r="B886" s="30" t="n">
        <x:v>3305</x:v>
      </x:c>
      <x:c r="C886" s="30" t="n">
        <x:v>398</x:v>
      </x:c>
      <x:c r="D886" s="30" t="str">
        <x:v>BJ6480A50BEV</x:v>
      </x:c>
      <x:c r="E886" s="30" t="str">
        <x:v>极狐(ARCFOX)牌</x:v>
      </x:c>
      <x:c r="F886" s="30" t="str">
        <x:v>北汽蓝谷麦格纳汽车有限公司</x:v>
      </x:c>
      <x:c r="G886" s="30" t="str">
        <x:v>北京新能源汽车股份有限公司</x:v>
      </x:c>
      <x:c r="H886" s="30" t="str">
        <x:v>TZ220XS645</x:v>
      </x:c>
      <x:c r="I886" s="30" t="str">
        <x:v>185</x:v>
      </x:c>
      <x:c r="J886" s="30" t="n">
        <x:v>185</x:v>
      </x:c>
      <x:c r="K886" s="30"/>
      <x:c r="L886" s="30" t="str">
        <x:v>blank</x:v>
      </x:c>
      <x:c r="M886" s="30" t="str"/>
      <x:c r="N886" s="30" t="str"/>
      <x:c r="O886" s="30" t="str"/>
      <x:c r="P886" s="30" t="str"/>
      <x:c r="Q886" s="30" t="str"/>
      <x:c r="R886" s="30" t="str"/>
      <x:c r="S886" s="30" t="str"/>
      <x:c r="T886" s="30" t="str"/>
      <x:c r="U886" s="30" t="str">
        <x:v>pending</x:v>
      </x:c>
      <x:c r="V886" s="30" t="str">
        <x:v>Copyright © 2026 David YE</x:v>
      </x:c>
    </x:row>
    <x:row r="887">
      <x:c r="A887" s="30" t="str">
        <x:v>P3-电机型号检索</x:v>
      </x:c>
      <x:c r="B887" s="30" t="n">
        <x:v>3310</x:v>
      </x:c>
      <x:c r="C887" s="30" t="n">
        <x:v>398</x:v>
      </x:c>
      <x:c r="D887" s="30" t="str">
        <x:v>BJ7008SLBEV</x:v>
      </x:c>
      <x:c r="E887" s="30" t="str">
        <x:v>梅赛德斯-奔驰(Mercedes-Benz)牌</x:v>
      </x:c>
      <x:c r="F887" s="30"/>
      <x:c r="G887" s="30" t="str">
        <x:v>Mercedes-Benz </x:v>
      </x:c>
      <x:c r="H887" s="30" t="str">
        <x:v>EM0036</x:v>
      </x:c>
      <x:c r="I887" s="30" t="str">
        <x:v>200</x:v>
      </x:c>
      <x:c r="J887" s="30" t="n">
        <x:v>200</x:v>
      </x:c>
      <x:c r="K887" s="30"/>
      <x:c r="L887" s="30" t="str">
        <x:v>blank</x:v>
      </x:c>
      <x:c r="M887" s="30" t="str"/>
      <x:c r="N887" s="30" t="str"/>
      <x:c r="O887" s="30" t="str"/>
      <x:c r="P887" s="30" t="str"/>
      <x:c r="Q887" s="30" t="str"/>
      <x:c r="R887" s="30" t="str"/>
      <x:c r="S887" s="30" t="str"/>
      <x:c r="T887" s="30" t="str"/>
      <x:c r="U887" s="30" t="str">
        <x:v>pending</x:v>
      </x:c>
      <x:c r="V887" s="30" t="str">
        <x:v>Copyright © 2026 David YE</x:v>
      </x:c>
    </x:row>
    <x:row r="888">
      <x:c r="A888" s="30" t="str">
        <x:v>P3-电机型号检索</x:v>
      </x:c>
      <x:c r="B888" s="30" t="n">
        <x:v>3313</x:v>
      </x:c>
      <x:c r="C888" s="30" t="n">
        <x:v>398</x:v>
      </x:c>
      <x:c r="D888" s="30" t="str">
        <x:v>CC6430BJ00HHBEV</x:v>
      </x:c>
      <x:c r="E888" s="30" t="str">
        <x:v>欧拉牌</x:v>
      </x:c>
      <x:c r="F888" s="30" t="str">
        <x:v>长城汽车股份有限公司</x:v>
      </x:c>
      <x:c r="G888" s="30" t="str">
        <x:v>蜂巢传动系统(江苏)有限公司</x:v>
      </x:c>
      <x:c r="H888" s="30" t="str">
        <x:v>TZ180XS009</x:v>
      </x:c>
      <x:c r="I888" s="30" t="str">
        <x:v>126</x:v>
      </x:c>
      <x:c r="J888" s="30" t="n">
        <x:v>126</x:v>
      </x:c>
      <x:c r="K888" s="30"/>
      <x:c r="L888" s="30" t="str">
        <x:v>blank</x:v>
      </x:c>
      <x:c r="M888" s="30" t="str"/>
      <x:c r="N888" s="30" t="str"/>
      <x:c r="O888" s="30" t="str"/>
      <x:c r="P888" s="30" t="str"/>
      <x:c r="Q888" s="30" t="str"/>
      <x:c r="R888" s="30" t="str"/>
      <x:c r="S888" s="30" t="str"/>
      <x:c r="T888" s="30" t="str"/>
      <x:c r="U888" s="30" t="str">
        <x:v>pending</x:v>
      </x:c>
      <x:c r="V888" s="30" t="str">
        <x:v>Copyright © 2026 David YE</x:v>
      </x:c>
    </x:row>
    <x:row r="889">
      <x:c r="A889" s="30" t="str">
        <x:v>P3-电机型号检索</x:v>
      </x:c>
      <x:c r="B889" s="30" t="n">
        <x:v>3314</x:v>
      </x:c>
      <x:c r="C889" s="30" t="n">
        <x:v>398</x:v>
      </x:c>
      <x:c r="D889" s="30" t="str">
        <x:v>CC6430BJ00NHBEV</x:v>
      </x:c>
      <x:c r="E889" s="30" t="str">
        <x:v>欧拉牌</x:v>
      </x:c>
      <x:c r="F889" s="30" t="str">
        <x:v>长城汽车股份有限公司</x:v>
      </x:c>
      <x:c r="G889" s="30" t="str">
        <x:v>
联合汽车电子有限公司</x:v>
      </x:c>
      <x:c r="H889" s="30" t="str">
        <x:v>TZ153XS001</x:v>
      </x:c>
      <x:c r="I889" s="30" t="str">
        <x:v>126</x:v>
      </x:c>
      <x:c r="J889" s="30" t="n">
        <x:v>126</x:v>
      </x:c>
      <x:c r="K889" s="30"/>
      <x:c r="L889" s="30" t="str">
        <x:v>blank</x:v>
      </x:c>
      <x:c r="M889" s="30" t="str"/>
      <x:c r="N889" s="30" t="str"/>
      <x:c r="O889" s="30" t="str"/>
      <x:c r="P889" s="30" t="str"/>
      <x:c r="Q889" s="30" t="str"/>
      <x:c r="R889" s="30" t="str"/>
      <x:c r="S889" s="30" t="str"/>
      <x:c r="T889" s="30" t="str"/>
      <x:c r="U889" s="30" t="str">
        <x:v>pending</x:v>
      </x:c>
      <x:c r="V889" s="30" t="str">
        <x:v>Copyright © 2026 David YE</x:v>
      </x:c>
    </x:row>
    <x:row r="890">
      <x:c r="A890" s="30" t="str">
        <x:v>P3-电机型号检索</x:v>
      </x:c>
      <x:c r="B890" s="30" t="n">
        <x:v>3315</x:v>
      </x:c>
      <x:c r="C890" s="30" t="n">
        <x:v>398</x:v>
      </x:c>
      <x:c r="D890" s="30" t="str">
        <x:v>CSA7004MBEV4</x:v>
      </x:c>
      <x:c r="E890" s="30" t="str">
        <x:v>名爵牌</x:v>
      </x:c>
      <x:c r="F890" s="30" t="str">
        <x:v>上海汽车集团股份有限公司</x:v>
      </x:c>
      <x:c r="G890" s="30" t="str">
        <x:v>湖南中车时代电驱科技有限公司</x:v>
      </x:c>
      <x:c r="H890" s="30" t="str">
        <x:v>TZ180XS1001</x:v>
      </x:c>
      <x:c r="I890" s="30" t="str">
        <x:v>120</x:v>
      </x:c>
      <x:c r="J890" s="30" t="n">
        <x:v>120</x:v>
      </x:c>
      <x:c r="K890" s="30"/>
      <x:c r="L890" s="30" t="str">
        <x:v>blank</x:v>
      </x:c>
      <x:c r="M890" s="30" t="str"/>
      <x:c r="N890" s="30" t="str"/>
      <x:c r="O890" s="30" t="str"/>
      <x:c r="P890" s="30" t="str"/>
      <x:c r="Q890" s="30" t="str"/>
      <x:c r="R890" s="30" t="str"/>
      <x:c r="S890" s="30" t="str"/>
      <x:c r="T890" s="30" t="str"/>
      <x:c r="U890" s="30" t="str">
        <x:v>pending</x:v>
      </x:c>
      <x:c r="V890" s="30" t="str">
        <x:v>Copyright © 2026 David YE</x:v>
      </x:c>
    </x:row>
    <x:row r="891">
      <x:c r="A891" s="30" t="str">
        <x:v>P3-电机型号检索</x:v>
      </x:c>
      <x:c r="B891" s="30" t="n">
        <x:v>3316</x:v>
      </x:c>
      <x:c r="C891" s="30" t="n">
        <x:v>398</x:v>
      </x:c>
      <x:c r="D891" s="30" t="str">
        <x:v>DFM6473M5FCBEV</x:v>
      </x:c>
      <x:c r="E891" s="30" t="str">
        <x:v>东风牌</x:v>
      </x:c>
      <x:c r="F891" s="30" t="str">
        <x:v>东风汽车股份有限公司</x:v>
      </x:c>
      <x:c r="G891" s="30" t="str">
        <x:v>珠海英搏尔电气股份有限公司</x:v>
      </x:c>
      <x:c r="H891" s="30" t="str">
        <x:v>TZ180XSS01</x:v>
      </x:c>
      <x:c r="I891" s="30" t="str">
        <x:v>120</x:v>
      </x:c>
      <x:c r="J891" s="30" t="n">
        <x:v>120</x:v>
      </x:c>
      <x:c r="K891" s="30"/>
      <x:c r="L891" s="30" t="str">
        <x:v>blank</x:v>
      </x:c>
      <x:c r="M891" s="30" t="str"/>
      <x:c r="N891" s="30" t="str"/>
      <x:c r="O891" s="30" t="str"/>
      <x:c r="P891" s="30" t="str"/>
      <x:c r="Q891" s="30" t="str"/>
      <x:c r="R891" s="30" t="str"/>
      <x:c r="S891" s="30" t="str"/>
      <x:c r="T891" s="30" t="str"/>
      <x:c r="U891" s="30" t="str">
        <x:v>pending</x:v>
      </x:c>
      <x:c r="V891" s="30" t="str">
        <x:v>Copyright © 2026 David YE</x:v>
      </x:c>
    </x:row>
    <x:row r="892">
      <x:c r="A892" s="30" t="str">
        <x:v>P3-电机型号检索</x:v>
      </x:c>
      <x:c r="B892" s="30" t="n">
        <x:v>3317</x:v>
      </x:c>
      <x:c r="C892" s="30" t="n">
        <x:v>398</x:v>
      </x:c>
      <x:c r="D892" s="30" t="str">
        <x:v>FZ6480BEV33</x:v>
      </x:c>
      <x:c r="E892" s="30" t="str">
        <x:v>零跑牌</x:v>
      </x:c>
      <x:c r="F892" s="30" t="str">
        <x:v>零跑汽车有限公司</x:v>
      </x:c>
      <x:c r="G892" s="30" t="str">
        <x:v>金华凌昇动力科技有限公司</x:v>
      </x:c>
      <x:c r="H892" s="30" t="str">
        <x:v>TZ220XY030</x:v>
      </x:c>
      <x:c r="I892" s="30" t="str">
        <x:v>220</x:v>
      </x:c>
      <x:c r="J892" s="30" t="n">
        <x:v>220</x:v>
      </x:c>
      <x:c r="K892" s="30"/>
      <x:c r="L892" s="30" t="str">
        <x:v>blank</x:v>
      </x:c>
      <x:c r="M892" s="30" t="str"/>
      <x:c r="N892" s="30" t="str"/>
      <x:c r="O892" s="30" t="str"/>
      <x:c r="P892" s="30" t="str"/>
      <x:c r="Q892" s="30" t="str"/>
      <x:c r="R892" s="30" t="str"/>
      <x:c r="S892" s="30" t="str"/>
      <x:c r="T892" s="30" t="str"/>
      <x:c r="U892" s="30" t="str">
        <x:v>pending</x:v>
      </x:c>
      <x:c r="V892" s="30" t="str">
        <x:v>Copyright © 2026 David YE</x:v>
      </x:c>
    </x:row>
    <x:row r="893">
      <x:c r="A893" s="30" t="str">
        <x:v>P3-电机型号检索</x:v>
      </x:c>
      <x:c r="B893" s="30" t="n">
        <x:v>3318</x:v>
      </x:c>
      <x:c r="C893" s="30" t="n">
        <x:v>398</x:v>
      </x:c>
      <x:c r="D893" s="30" t="str">
        <x:v>HSE7000BEVG5C</x:v>
      </x:c>
      <x:c r="E893" s="30" t="str">
        <x:v>予风牌</x:v>
      </x:c>
      <x:c r="F893" s="30"/>
      <x:c r="G893" s="30" t="str">
        <x:v>合肥巨一动力系统有限公司</x:v>
      </x:c>
      <x:c r="H893" s="30" t="str">
        <x:v>TZ160XFJE1</x:v>
      </x:c>
      <x:c r="I893" s="30" t="str">
        <x:v>35</x:v>
      </x:c>
      <x:c r="J893" s="30" t="n">
        <x:v>35</x:v>
      </x:c>
      <x:c r="K893" s="30"/>
      <x:c r="L893" s="30" t="str">
        <x:v>blank</x:v>
      </x:c>
      <x:c r="M893" s="30" t="str"/>
      <x:c r="N893" s="30" t="str"/>
      <x:c r="O893" s="30" t="str"/>
      <x:c r="P893" s="30" t="str"/>
      <x:c r="Q893" s="30" t="str"/>
      <x:c r="R893" s="30" t="str"/>
      <x:c r="S893" s="30" t="str"/>
      <x:c r="T893" s="30" t="str"/>
      <x:c r="U893" s="30" t="str">
        <x:v>pending</x:v>
      </x:c>
      <x:c r="V893" s="30" t="str">
        <x:v>Copyright © 2026 David YE</x:v>
      </x:c>
    </x:row>
    <x:row r="894">
      <x:c r="A894" s="30" t="str">
        <x:v>P3-电机型号检索</x:v>
      </x:c>
      <x:c r="B894" s="30" t="n">
        <x:v>3319</x:v>
      </x:c>
      <x:c r="C894" s="30" t="n">
        <x:v>398</x:v>
      </x:c>
      <x:c r="D894" s="30" t="str">
        <x:v>LZ6460XLE0EV</x:v>
      </x:c>
      <x:c r="E894" s="30" t="str">
        <x:v>东风牌</x:v>
      </x:c>
      <x:c r="F894" s="30" t="str">
        <x:v>东风汽车股份有限公司</x:v>
      </x:c>
      <x:c r="G894" s="30" t="str">
        <x:v>珠海英搏尔电气股份有限公司</x:v>
      </x:c>
      <x:c r="H894" s="30" t="str">
        <x:v>TZ180XSX5G</x:v>
      </x:c>
      <x:c r="I894" s="30" t="str">
        <x:v>120</x:v>
      </x:c>
      <x:c r="J894" s="30" t="n">
        <x:v>120</x:v>
      </x:c>
      <x:c r="K894" s="30"/>
      <x:c r="L894" s="30" t="str">
        <x:v>blank</x:v>
      </x:c>
      <x:c r="M894" s="30" t="str"/>
      <x:c r="N894" s="30" t="str"/>
      <x:c r="O894" s="30" t="str"/>
      <x:c r="P894" s="30" t="str"/>
      <x:c r="Q894" s="30" t="str"/>
      <x:c r="R894" s="30" t="str"/>
      <x:c r="S894" s="30" t="str"/>
      <x:c r="T894" s="30" t="str"/>
      <x:c r="U894" s="30" t="str">
        <x:v>pending</x:v>
      </x:c>
      <x:c r="V894" s="30" t="str">
        <x:v>Copyright © 2026 David YE</x:v>
      </x:c>
    </x:row>
    <x:row r="895">
      <x:c r="A895" s="30" t="str">
        <x:v>P3-电机型号检索</x:v>
      </x:c>
      <x:c r="B895" s="30" t="n">
        <x:v>3321</x:v>
      </x:c>
      <x:c r="C895" s="30" t="n">
        <x:v>398</x:v>
      </x:c>
      <x:c r="D895" s="30" t="str">
        <x:v>LZW7008BEVA2</x:v>
      </x:c>
      <x:c r="E895" s="30" t="str">
        <x:v>宝骏牌</x:v>
      </x:c>
      <x:c r="F895" s="30" t="str">
        <x:v>上汽通用五菱汽车股份有限公司</x:v>
      </x:c>
      <x:c r="G895" s="30" t="str">
        <x:v>柳州赛克科技发展有限公司</x:v>
      </x:c>
      <x:c r="H895" s="30" t="str">
        <x:v>TZ210XS2F0</x:v>
      </x:c>
      <x:c r="I895" s="30" t="str">
        <x:v>150</x:v>
      </x:c>
      <x:c r="J895" s="30" t="n">
        <x:v>150</x:v>
      </x:c>
      <x:c r="K895" s="30"/>
      <x:c r="L895" s="30" t="str">
        <x:v>blank</x:v>
      </x:c>
      <x:c r="M895" s="30" t="str"/>
      <x:c r="N895" s="30" t="str"/>
      <x:c r="O895" s="30" t="str"/>
      <x:c r="P895" s="30" t="str"/>
      <x:c r="Q895" s="30" t="str"/>
      <x:c r="R895" s="30" t="str"/>
      <x:c r="S895" s="30" t="str"/>
      <x:c r="T895" s="30" t="str"/>
      <x:c r="U895" s="30" t="str">
        <x:v>pending</x:v>
      </x:c>
      <x:c r="V895" s="30" t="str">
        <x:v>Copyright © 2026 David YE</x:v>
      </x:c>
    </x:row>
    <x:row r="896">
      <x:c r="A896" s="30" t="str">
        <x:v>P3-电机型号检索</x:v>
      </x:c>
      <x:c r="B896" s="30" t="n">
        <x:v>3325</x:v>
      </x:c>
      <x:c r="C896" s="30" t="n">
        <x:v>398</x:v>
      </x:c>
      <x:c r="D896" s="30" t="str">
        <x:v>MR7001BEV122</x:v>
      </x:c>
      <x:c r="E896" s="30" t="str">
        <x:v>吉利牌</x:v>
      </x:c>
      <x:c r="F896" s="30" t="str">
        <x:v>浙江吉利汽车有限公司</x:v>
      </x:c>
      <x:c r="G896" s="30" t="str">
        <x:v>衢州极电电动汽车技术有限公司</x:v>
      </x:c>
      <x:c r="H896" s="30" t="str">
        <x:v>TZ220XYA01</x:v>
      </x:c>
      <x:c r="I896" s="30" t="str">
        <x:v>250</x:v>
      </x:c>
      <x:c r="J896" s="30" t="n">
        <x:v>250</x:v>
      </x:c>
      <x:c r="K896" s="30"/>
      <x:c r="L896" s="30" t="str">
        <x:v>blank</x:v>
      </x:c>
      <x:c r="M896" s="30" t="str"/>
      <x:c r="N896" s="30" t="str"/>
      <x:c r="O896" s="30" t="str"/>
      <x:c r="P896" s="30" t="str"/>
      <x:c r="Q896" s="30" t="str"/>
      <x:c r="R896" s="30" t="str"/>
      <x:c r="S896" s="30" t="str"/>
      <x:c r="T896" s="30" t="str"/>
      <x:c r="U896" s="30" t="str">
        <x:v>pending</x:v>
      </x:c>
      <x:c r="V896" s="30" t="str">
        <x:v>Copyright © 2026 David YE</x:v>
      </x:c>
    </x:row>
    <x:row r="897">
      <x:c r="A897" s="30" t="str">
        <x:v>P3-电机型号检索</x:v>
      </x:c>
      <x:c r="B897" s="30" t="n">
        <x:v>3330</x:v>
      </x:c>
      <x:c r="C897" s="30" t="n">
        <x:v>398</x:v>
      </x:c>
      <x:c r="D897" s="30" t="str">
        <x:v>NEQ7000BEVJH11W</x:v>
      </x:c>
      <x:c r="E897" s="30" t="str">
        <x:v>奇瑞牌</x:v>
      </x:c>
      <x:c r="F897" s="30" t="str">
        <x:v>奇瑞新能源汽车股份有限公司</x:v>
      </x:c>
      <x:c r="G897" s="30" t="str">
        <x:v>奇瑞新能源汽车股份有限公司</x:v>
      </x:c>
      <x:c r="H897" s="30" t="str">
        <x:v>112AD1</x:v>
      </x:c>
      <x:c r="I897" s="30" t="str">
        <x:v>30</x:v>
      </x:c>
      <x:c r="J897" s="30" t="n">
        <x:v>30</x:v>
      </x:c>
      <x:c r="K897" s="30"/>
      <x:c r="L897" s="30" t="str">
        <x:v>blank</x:v>
      </x:c>
      <x:c r="M897" s="30" t="str"/>
      <x:c r="N897" s="30" t="str"/>
      <x:c r="O897" s="30" t="str"/>
      <x:c r="P897" s="30" t="str"/>
      <x:c r="Q897" s="30" t="str"/>
      <x:c r="R897" s="30" t="str"/>
      <x:c r="S897" s="30" t="str"/>
      <x:c r="T897" s="30" t="str"/>
      <x:c r="U897" s="30" t="str">
        <x:v>pending</x:v>
      </x:c>
      <x:c r="V897" s="30" t="str">
        <x:v>Copyright © 2026 David YE</x:v>
      </x:c>
    </x:row>
    <x:row r="898">
      <x:c r="A898" s="30" t="str">
        <x:v>P3-电机型号检索</x:v>
      </x:c>
      <x:c r="B898" s="30" t="n">
        <x:v>3331</x:v>
      </x:c>
      <x:c r="C898" s="30" t="n">
        <x:v>398</x:v>
      </x:c>
      <x:c r="D898" s="30" t="str">
        <x:v>QCJ7000AFBEV3</x:v>
      </x:c>
      <x:c r="E898" s="30" t="str">
        <x:v>仰望牌</x:v>
      </x:c>
      <x:c r="F898" s="30" t="str">
        <x:v>比亚迪汽车工业有限公司</x:v>
      </x:c>
      <x:c r="G898" s="30" t="str">
        <x:v>比亚迪汽车工业有限公司</x:v>
      </x:c>
      <x:c r="H898" s="30" t="str">
        <x:v>TZ240XYA</x:v>
      </x:c>
      <x:c r="I898" s="30" t="str">
        <x:v>555/555/555/555</x:v>
      </x:c>
      <x:c r="J898" s="30" t="n">
        <x:v>2220</x:v>
      </x:c>
      <x:c r="K898" s="30"/>
      <x:c r="L898" s="30" t="str">
        <x:v>blank</x:v>
      </x:c>
      <x:c r="M898" s="30" t="str"/>
      <x:c r="N898" s="30" t="str"/>
      <x:c r="O898" s="30" t="str"/>
      <x:c r="P898" s="30" t="str"/>
      <x:c r="Q898" s="30" t="str"/>
      <x:c r="R898" s="30" t="str"/>
      <x:c r="S898" s="30" t="str"/>
      <x:c r="T898" s="30" t="str"/>
      <x:c r="U898" s="30" t="str">
        <x:v>pending</x:v>
      </x:c>
      <x:c r="V898" s="30" t="str">
        <x:v>Copyright © 2026 David YE</x:v>
      </x:c>
    </x:row>
    <x:row r="899">
      <x:c r="A899" s="30" t="str">
        <x:v>P3-电机型号检索</x:v>
      </x:c>
      <x:c r="B899" s="30" t="n">
        <x:v>3334</x:v>
      </x:c>
      <x:c r="C899" s="30" t="n">
        <x:v>398</x:v>
      </x:c>
      <x:c r="D899" s="30" t="str">
        <x:v>SC7000AAAEBEV</x:v>
      </x:c>
      <x:c r="E899" s="30" t="str">
        <x:v>长安牌</x:v>
      </x:c>
      <x:c r="F899" s="30" t="str">
        <x:v>重庆长安汽车股份有限公司</x:v>
      </x:c>
      <x:c r="G899" s="30" t="str">
        <x:v>深蓝汽车科技有限公司</x:v>
      </x:c>
      <x:c r="H899" s="30" t="str">
        <x:v>XTDM67</x:v>
      </x:c>
      <x:c r="I899" s="30" t="str">
        <x:v>200</x:v>
      </x:c>
      <x:c r="J899" s="30" t="n">
        <x:v>200</x:v>
      </x:c>
      <x:c r="K899" s="30"/>
      <x:c r="L899" s="30" t="str">
        <x:v>blank</x:v>
      </x:c>
      <x:c r="M899" s="30" t="str"/>
      <x:c r="N899" s="30" t="str"/>
      <x:c r="O899" s="30" t="str"/>
      <x:c r="P899" s="30" t="str"/>
      <x:c r="Q899" s="30" t="str"/>
      <x:c r="R899" s="30" t="str"/>
      <x:c r="S899" s="30" t="str"/>
      <x:c r="T899" s="30" t="str"/>
      <x:c r="U899" s="30" t="str">
        <x:v>pending</x:v>
      </x:c>
      <x:c r="V899" s="30" t="str">
        <x:v>Copyright © 2026 David YE</x:v>
      </x:c>
    </x:row>
    <x:row r="900">
      <x:c r="A900" s="30" t="str">
        <x:v>P3-电机型号检索</x:v>
      </x:c>
      <x:c r="B900" s="30" t="n">
        <x:v>3335</x:v>
      </x:c>
      <x:c r="C900" s="30" t="n">
        <x:v>398</x:v>
      </x:c>
      <x:c r="D900" s="30" t="str">
        <x:v>SC7000AAAGBEV</x:v>
      </x:c>
      <x:c r="E900" s="30" t="str">
        <x:v>长安牌</x:v>
      </x:c>
      <x:c r="F900" s="30" t="str">
        <x:v>重庆长安汽车股份有限公司</x:v>
      </x:c>
      <x:c r="G900" s="30" t="str">
        <x:v>深蓝汽车科技有限公司</x:v>
      </x:c>
      <x:c r="H900" s="30" t="str">
        <x:v>XTDM67</x:v>
      </x:c>
      <x:c r="I900" s="30" t="str">
        <x:v>200</x:v>
      </x:c>
      <x:c r="J900" s="30" t="n">
        <x:v>200</x:v>
      </x:c>
      <x:c r="K900" s="30"/>
      <x:c r="L900" s="30" t="str">
        <x:v>blank</x:v>
      </x:c>
      <x:c r="M900" s="30" t="str"/>
      <x:c r="N900" s="30" t="str"/>
      <x:c r="O900" s="30" t="str"/>
      <x:c r="P900" s="30" t="str"/>
      <x:c r="Q900" s="30" t="str"/>
      <x:c r="R900" s="30" t="str"/>
      <x:c r="S900" s="30" t="str"/>
      <x:c r="T900" s="30" t="str"/>
      <x:c r="U900" s="30" t="str">
        <x:v>pending</x:v>
      </x:c>
      <x:c r="V900" s="30" t="str">
        <x:v>Copyright © 2026 David YE</x:v>
      </x:c>
    </x:row>
    <x:row r="901">
      <x:c r="A901" s="30" t="str">
        <x:v>P3-电机型号检索</x:v>
      </x:c>
      <x:c r="B901" s="30" t="n">
        <x:v>3336</x:v>
      </x:c>
      <x:c r="C901" s="30" t="n">
        <x:v>398</x:v>
      </x:c>
      <x:c r="D901" s="30" t="str">
        <x:v>SGM6536UABEV</x:v>
      </x:c>
      <x:c r="E901" s="30" t="str">
        <x:v>别克(BUICK)</x:v>
      </x:c>
      <x:c r="F901" s="30"/>
      <x:c r="G901" s="30" t="str">
        <x:v>上海汽车变速器有限公司</x:v>
      </x:c>
      <x:c r="H901" s="30" t="str">
        <x:v>TZ210XYP5F</x:v>
      </x:c>
      <x:c r="I901" s="30" t="str">
        <x:v>332</x:v>
      </x:c>
      <x:c r="J901" s="30" t="n">
        <x:v>332</x:v>
      </x:c>
      <x:c r="K901" s="30"/>
      <x:c r="L901" s="30" t="str">
        <x:v>blank</x:v>
      </x:c>
      <x:c r="M901" s="30" t="str"/>
      <x:c r="N901" s="30" t="str"/>
      <x:c r="O901" s="30" t="str"/>
      <x:c r="P901" s="30" t="str"/>
      <x:c r="Q901" s="30" t="str"/>
      <x:c r="R901" s="30" t="str"/>
      <x:c r="S901" s="30" t="str"/>
      <x:c r="T901" s="30" t="str"/>
      <x:c r="U901" s="30" t="str">
        <x:v>pending</x:v>
      </x:c>
      <x:c r="V901" s="30" t="str">
        <x:v>Copyright © 2026 David YE</x:v>
      </x:c>
    </x:row>
    <x:row r="902">
      <x:c r="A902" s="30" t="str">
        <x:v>P3-电机型号检索</x:v>
      </x:c>
      <x:c r="B902" s="30" t="n">
        <x:v>3337</x:v>
      </x:c>
      <x:c r="C902" s="30" t="n">
        <x:v>398</x:v>
      </x:c>
      <x:c r="D902" s="30" t="str">
        <x:v>SGM6536UBBEV</x:v>
      </x:c>
      <x:c r="E902" s="30" t="str">
        <x:v>别克(BUICK)</x:v>
      </x:c>
      <x:c r="F902" s="30"/>
      <x:c r="G902" s="30" t="str">
        <x:v>上海汽车变速器有限公司</x:v>
      </x:c>
      <x:c r="H902" s="30" t="str">
        <x:v>TZ210XYP5F/YS210XYS6H</x:v>
      </x:c>
      <x:c r="I902" s="30" t="str">
        <x:v>332/150</x:v>
      </x:c>
      <x:c r="J902" s="30" t="n">
        <x:v>482</x:v>
      </x:c>
      <x:c r="K902" s="30"/>
      <x:c r="L902" s="30" t="str">
        <x:v>blank</x:v>
      </x:c>
      <x:c r="M902" s="30" t="str"/>
      <x:c r="N902" s="30" t="str"/>
      <x:c r="O902" s="30" t="str"/>
      <x:c r="P902" s="30" t="str"/>
      <x:c r="Q902" s="30" t="str"/>
      <x:c r="R902" s="30" t="str"/>
      <x:c r="S902" s="30" t="str"/>
      <x:c r="T902" s="30" t="str"/>
      <x:c r="U902" s="30" t="str">
        <x:v>pending</x:v>
      </x:c>
      <x:c r="V902" s="30" t="str">
        <x:v>Copyright © 2026 David YE</x:v>
      </x:c>
    </x:row>
    <x:row r="903">
      <x:c r="A903" s="30" t="str">
        <x:v>P3-电机型号检索</x:v>
      </x:c>
      <x:c r="B903" s="30" t="n">
        <x:v>3126</x:v>
      </x:c>
      <x:c r="C903" s="30" t="n">
        <x:v>395</x:v>
      </x:c>
      <x:c r="D903" s="30" t="str">
        <x:v>BJ7001A518BEV</x:v>
      </x:c>
      <x:c r="E903" s="30" t="str">
        <x:v>极狐(ARCFOX)牌</x:v>
      </x:c>
      <x:c r="F903" s="30" t="str">
        <x:v>北汽蓝谷麦格纳汽车有限公司</x:v>
      </x:c>
      <x:c r="G903" s="30" t="str">
        <x:v>北京新能源汽车股份有限公司</x:v>
      </x:c>
      <x:c r="H903" s="30" t="str">
        <x:v>TZ220XS645</x:v>
      </x:c>
      <x:c r="I903" s="30" t="str">
        <x:v>185</x:v>
      </x:c>
      <x:c r="J903" s="30" t="n">
        <x:v>185</x:v>
      </x:c>
      <x:c r="K903" s="30" t="str">
        <x:v>185</x:v>
      </x:c>
      <x:c r="L903" s="30" t="str">
        <x:v>ambiguous</x:v>
      </x:c>
      <x:c r="M903" s="30" t="str"/>
      <x:c r="N903" s="30" t="str"/>
      <x:c r="O903" s="30" t="str"/>
      <x:c r="P903" s="30" t="str"/>
      <x:c r="Q903" s="30" t="str"/>
      <x:c r="R903" s="30" t="str"/>
      <x:c r="S903" s="30" t="str"/>
      <x:c r="T903" s="30" t="str"/>
      <x:c r="U903" s="30" t="str">
        <x:v>pending</x:v>
      </x:c>
      <x:c r="V903" s="30" t="str">
        <x:v>Copyright © 2026 David YE</x:v>
      </x:c>
    </x:row>
    <x:row r="904">
      <x:c r="A904" s="30" t="str">
        <x:v>P3-电机型号检索</x:v>
      </x:c>
      <x:c r="B904" s="30" t="n">
        <x:v>3127</x:v>
      </x:c>
      <x:c r="C904" s="30" t="n">
        <x:v>395</x:v>
      </x:c>
      <x:c r="D904" s="30" t="str">
        <x:v>BMW7000AGEV</x:v>
      </x:c>
      <x:c r="E904" s="30" t="str">
        <x:v>宝马(BMW)牌</x:v>
      </x:c>
      <x:c r="F904" s="30" t="str">
        <x:v>华晨宝马汽车有限公司</x:v>
      </x:c>
      <x:c r="G904" s="30" t="str">
        <x:v>采埃孚电驱动科技(沈阳)有限公司</x:v>
      </x:c>
      <x:c r="H904" s="30" t="str">
        <x:v>FB5395X8100</x:v>
      </x:c>
      <x:c r="I904" s="30" t="str">
        <x:v>180</x:v>
      </x:c>
      <x:c r="J904" s="30" t="n">
        <x:v>180</x:v>
      </x:c>
      <x:c r="K904" s="30" t="str">
        <x:v>180</x:v>
      </x:c>
      <x:c r="L904" s="30" t="str">
        <x:v>ambiguous</x:v>
      </x:c>
      <x:c r="M904" s="30" t="str"/>
      <x:c r="N904" s="30" t="str"/>
      <x:c r="O904" s="30" t="str"/>
      <x:c r="P904" s="30" t="str"/>
      <x:c r="Q904" s="30" t="str"/>
      <x:c r="R904" s="30" t="str"/>
      <x:c r="S904" s="30" t="str"/>
      <x:c r="T904" s="30" t="str"/>
      <x:c r="U904" s="30" t="str">
        <x:v>pending</x:v>
      </x:c>
      <x:c r="V904" s="30" t="str">
        <x:v>Copyright © 2026 David YE</x:v>
      </x:c>
    </x:row>
    <x:row r="905">
      <x:c r="A905" s="30" t="str">
        <x:v>P3-电机型号检索</x:v>
      </x:c>
      <x:c r="B905" s="30" t="n">
        <x:v>3128</x:v>
      </x:c>
      <x:c r="C905" s="30" t="n">
        <x:v>395</x:v>
      </x:c>
      <x:c r="D905" s="30" t="str">
        <x:v>BMW7000AHEV</x:v>
      </x:c>
      <x:c r="E905" s="30" t="str">
        <x:v>宝马(BMW)牌</x:v>
      </x:c>
      <x:c r="F905" s="30" t="str">
        <x:v>华晨宝马汽车有限公司</x:v>
      </x:c>
      <x:c r="G905" s="30" t="str">
        <x:v>采埃孚电驱动科技(沈阳)有限公司</x:v>
      </x:c>
      <x:c r="H905" s="30" t="str">
        <x:v>HA0001N1</x:v>
      </x:c>
      <x:c r="I905" s="30" t="str">
        <x:v>160</x:v>
      </x:c>
      <x:c r="J905" s="30" t="n">
        <x:v>160</x:v>
      </x:c>
      <x:c r="K905" s="30" t="str">
        <x:v>160</x:v>
      </x:c>
      <x:c r="L905" s="30" t="str">
        <x:v>ambiguous</x:v>
      </x:c>
      <x:c r="M905" s="30" t="str"/>
      <x:c r="N905" s="30" t="str"/>
      <x:c r="O905" s="30" t="str"/>
      <x:c r="P905" s="30" t="str"/>
      <x:c r="Q905" s="30" t="str"/>
      <x:c r="R905" s="30" t="str"/>
      <x:c r="S905" s="30" t="str"/>
      <x:c r="T905" s="30" t="str"/>
      <x:c r="U905" s="30" t="str">
        <x:v>pending</x:v>
      </x:c>
      <x:c r="V905" s="30" t="str">
        <x:v>Copyright © 2026 David YE</x:v>
      </x:c>
    </x:row>
    <x:row r="906">
      <x:c r="A906" s="30" t="str">
        <x:v>P3-电机型号检索</x:v>
      </x:c>
      <x:c r="B906" s="30" t="n">
        <x:v>3129</x:v>
      </x:c>
      <x:c r="C906" s="30" t="n">
        <x:v>395</x:v>
      </x:c>
      <x:c r="D906" s="30" t="str">
        <x:v>CA6440BEVC</x:v>
      </x:c>
      <x:c r="E906" s="30" t="str">
        <x:v>一汽牌</x:v>
      </x:c>
      <x:c r="F906" s="30" t="str">
        <x:v>中国第一汽车集团有限公司</x:v>
      </x:c>
      <x:c r="G906" s="30" t="str">
        <x:v>湖南中车时代电驱科技有限公司</x:v>
      </x:c>
      <x:c r="H906" s="30" t="str">
        <x:v>TZ180XS792</x:v>
      </x:c>
      <x:c r="I906" s="30" t="str">
        <x:v>124</x:v>
      </x:c>
      <x:c r="J906" s="30" t="n">
        <x:v>124</x:v>
      </x:c>
      <x:c r="K906" s="30" t="str">
        <x:v>124</x:v>
      </x:c>
      <x:c r="L906" s="30" t="str">
        <x:v>ambiguous</x:v>
      </x:c>
      <x:c r="M906" s="30" t="str"/>
      <x:c r="N906" s="30" t="str"/>
      <x:c r="O906" s="30" t="str"/>
      <x:c r="P906" s="30" t="str"/>
      <x:c r="Q906" s="30" t="str"/>
      <x:c r="R906" s="30" t="str"/>
      <x:c r="S906" s="30" t="str"/>
      <x:c r="T906" s="30" t="str"/>
      <x:c r="U906" s="30" t="str">
        <x:v>pending</x:v>
      </x:c>
      <x:c r="V906" s="30" t="str">
        <x:v>Copyright © 2026 David YE</x:v>
      </x:c>
    </x:row>
    <x:row r="907">
      <x:c r="A907" s="30" t="str">
        <x:v>P3-电机型号检索</x:v>
      </x:c>
      <x:c r="B907" s="30" t="n">
        <x:v>3130</x:v>
      </x:c>
      <x:c r="C907" s="30" t="n">
        <x:v>395</x:v>
      </x:c>
      <x:c r="D907" s="30" t="str">
        <x:v>CA6440BEVD</x:v>
      </x:c>
      <x:c r="E907" s="30" t="str">
        <x:v>一汽牌</x:v>
      </x:c>
      <x:c r="F907" s="30" t="str">
        <x:v>中国第一汽车集团有限公司</x:v>
      </x:c>
      <x:c r="G907" s="30" t="str">
        <x:v>湖南中车时代电驱科技有限公司</x:v>
      </x:c>
      <x:c r="H907" s="30" t="str">
        <x:v>TZ180XS792</x:v>
      </x:c>
      <x:c r="I907" s="30" t="str">
        <x:v>124</x:v>
      </x:c>
      <x:c r="J907" s="30" t="n">
        <x:v>124</x:v>
      </x:c>
      <x:c r="K907" s="30" t="str">
        <x:v>124</x:v>
      </x:c>
      <x:c r="L907" s="30" t="str">
        <x:v>ambiguous</x:v>
      </x:c>
      <x:c r="M907" s="30" t="str"/>
      <x:c r="N907" s="30" t="str"/>
      <x:c r="O907" s="30" t="str"/>
      <x:c r="P907" s="30" t="str"/>
      <x:c r="Q907" s="30" t="str"/>
      <x:c r="R907" s="30" t="str"/>
      <x:c r="S907" s="30" t="str"/>
      <x:c r="T907" s="30" t="str"/>
      <x:c r="U907" s="30" t="str">
        <x:v>pending</x:v>
      </x:c>
      <x:c r="V907" s="30" t="str">
        <x:v>Copyright © 2026 David YE</x:v>
      </x:c>
    </x:row>
    <x:row r="908">
      <x:c r="A908" s="30" t="str">
        <x:v>P3-电机型号检索</x:v>
      </x:c>
      <x:c r="B908" s="30" t="n">
        <x:v>3131</x:v>
      </x:c>
      <x:c r="C908" s="30" t="n">
        <x:v>395</x:v>
      </x:c>
      <x:c r="D908" s="30" t="str">
        <x:v>CA6440BEVE</x:v>
      </x:c>
      <x:c r="E908" s="30" t="str">
        <x:v>一汽牌</x:v>
      </x:c>
      <x:c r="F908" s="30" t="str">
        <x:v>中国第一汽车集团有限公司</x:v>
      </x:c>
      <x:c r="G908" s="30" t="str">
        <x:v>湖南中车时代电驱科技有限公司</x:v>
      </x:c>
      <x:c r="H908" s="30" t="str">
        <x:v>TZ180XS792</x:v>
      </x:c>
      <x:c r="I908" s="30" t="str">
        <x:v>124</x:v>
      </x:c>
      <x:c r="J908" s="30" t="n">
        <x:v>124</x:v>
      </x:c>
      <x:c r="K908" s="30" t="str">
        <x:v>124</x:v>
      </x:c>
      <x:c r="L908" s="30" t="str">
        <x:v>ambiguous</x:v>
      </x:c>
      <x:c r="M908" s="30" t="str"/>
      <x:c r="N908" s="30" t="str"/>
      <x:c r="O908" s="30" t="str"/>
      <x:c r="P908" s="30" t="str"/>
      <x:c r="Q908" s="30" t="str"/>
      <x:c r="R908" s="30" t="str"/>
      <x:c r="S908" s="30" t="str"/>
      <x:c r="T908" s="30" t="str"/>
      <x:c r="U908" s="30" t="str">
        <x:v>pending</x:v>
      </x:c>
      <x:c r="V908" s="30" t="str">
        <x:v>Copyright © 2026 David YE</x:v>
      </x:c>
    </x:row>
    <x:row r="909">
      <x:c r="A909" s="30" t="str">
        <x:v>P3-电机型号检索</x:v>
      </x:c>
      <x:c r="B909" s="30" t="n">
        <x:v>3132</x:v>
      </x:c>
      <x:c r="C909" s="30" t="n">
        <x:v>395</x:v>
      </x:c>
      <x:c r="D909" s="30" t="str">
        <x:v>CA6440BEVF</x:v>
      </x:c>
      <x:c r="E909" s="30" t="str">
        <x:v>一汽牌</x:v>
      </x:c>
      <x:c r="F909" s="30" t="str">
        <x:v>中国第一汽车集团有限公司</x:v>
      </x:c>
      <x:c r="G909" s="30" t="str">
        <x:v>湖南中车时代电驱科技有限公司</x:v>
      </x:c>
      <x:c r="H909" s="30" t="str">
        <x:v>TZ180XS792</x:v>
      </x:c>
      <x:c r="I909" s="30" t="str">
        <x:v>124</x:v>
      </x:c>
      <x:c r="J909" s="30" t="n">
        <x:v>124</x:v>
      </x:c>
      <x:c r="K909" s="30" t="str">
        <x:v>124</x:v>
      </x:c>
      <x:c r="L909" s="30" t="str">
        <x:v>ambiguous</x:v>
      </x:c>
      <x:c r="M909" s="30" t="str"/>
      <x:c r="N909" s="30" t="str"/>
      <x:c r="O909" s="30" t="str"/>
      <x:c r="P909" s="30" t="str"/>
      <x:c r="Q909" s="30" t="str"/>
      <x:c r="R909" s="30" t="str"/>
      <x:c r="S909" s="30" t="str"/>
      <x:c r="T909" s="30" t="str"/>
      <x:c r="U909" s="30" t="str">
        <x:v>pending</x:v>
      </x:c>
      <x:c r="V909" s="30" t="str">
        <x:v>Copyright © 2026 David YE</x:v>
      </x:c>
    </x:row>
    <x:row r="910">
      <x:c r="A910" s="30" t="str">
        <x:v>P3-电机型号检索</x:v>
      </x:c>
      <x:c r="B910" s="30" t="n">
        <x:v>3133</x:v>
      </x:c>
      <x:c r="C910" s="30" t="n">
        <x:v>395</x:v>
      </x:c>
      <x:c r="D910" s="30" t="str">
        <x:v>CA7009H0EVC</x:v>
      </x:c>
      <x:c r="E910" s="30" t="str">
        <x:v>红旗牌</x:v>
      </x:c>
      <x:c r="F910" s="30" t="str">
        <x:v>中国第一汽车集团有限公司</x:v>
      </x:c>
      <x:c r="G910" s="30" t="str">
        <x:v>中国第一汽车集团有限公司</x:v>
      </x:c>
      <x:c r="H910" s="30" t="str">
        <x:v>0</x:v>
      </x:c>
      <x:c r="I910" s="30" t="str">
        <x:v>340</x:v>
      </x:c>
      <x:c r="J910" s="30" t="n">
        <x:v>340</x:v>
      </x:c>
      <x:c r="K910" s="30" t="str">
        <x:v>340</x:v>
      </x:c>
      <x:c r="L910" s="30" t="str">
        <x:v>ambiguous</x:v>
      </x:c>
      <x:c r="M910" s="30" t="str"/>
      <x:c r="N910" s="30" t="str"/>
      <x:c r="O910" s="30" t="str"/>
      <x:c r="P910" s="30" t="str"/>
      <x:c r="Q910" s="30" t="str"/>
      <x:c r="R910" s="30" t="str"/>
      <x:c r="S910" s="30" t="str"/>
      <x:c r="T910" s="30" t="str"/>
      <x:c r="U910" s="30" t="str">
        <x:v>pending</x:v>
      </x:c>
      <x:c r="V910" s="30" t="str">
        <x:v>Copyright © 2026 David YE</x:v>
      </x:c>
    </x:row>
    <x:row r="911">
      <x:c r="A911" s="30" t="str">
        <x:v>P3-电机型号检索</x:v>
      </x:c>
      <x:c r="B911" s="30" t="n">
        <x:v>3134</x:v>
      </x:c>
      <x:c r="C911" s="30" t="n">
        <x:v>395</x:v>
      </x:c>
      <x:c r="D911" s="30" t="str">
        <x:v>CAM6481BABEV</x:v>
      </x:c>
      <x:c r="E911" s="30" t="str">
        <x:v>马自达牌</x:v>
      </x:c>
      <x:c r="F911" s="30" t="str">
        <x:v>长安马自达汽车有限公司</x:v>
      </x:c>
      <x:c r="G911" s="30" t="str">
        <x:v>长安马自达发动机有限公司</x:v>
      </x:c>
      <x:c r="H911" s="30" t="str">
        <x:v>MSED08</x:v>
      </x:c>
      <x:c r="I911" s="30" t="str">
        <x:v>190</x:v>
      </x:c>
      <x:c r="J911" s="30" t="n">
        <x:v>190</x:v>
      </x:c>
      <x:c r="K911" s="30" t="str">
        <x:v>190</x:v>
      </x:c>
      <x:c r="L911" s="30" t="str">
        <x:v>ambiguous</x:v>
      </x:c>
      <x:c r="M911" s="30" t="str"/>
      <x:c r="N911" s="30" t="str"/>
      <x:c r="O911" s="30" t="str"/>
      <x:c r="P911" s="30" t="str"/>
      <x:c r="Q911" s="30" t="str"/>
      <x:c r="R911" s="30" t="str"/>
      <x:c r="S911" s="30" t="str"/>
      <x:c r="T911" s="30" t="str"/>
      <x:c r="U911" s="30" t="str">
        <x:v>pending</x:v>
      </x:c>
      <x:c r="V911" s="30" t="str">
        <x:v>Copyright © 2026 David YE</x:v>
      </x:c>
    </x:row>
    <x:row r="912">
      <x:c r="A912" s="30" t="str">
        <x:v>P3-电机型号检索</x:v>
      </x:c>
      <x:c r="B912" s="30" t="n">
        <x:v>3135</x:v>
      </x:c>
      <x:c r="C912" s="30" t="n">
        <x:v>395</x:v>
      </x:c>
      <x:c r="D912" s="30" t="str">
        <x:v>CSA6492LBEVC</x:v>
      </x:c>
      <x:c r="E912" s="30" t="str">
        <x:v>智己牌</x:v>
      </x:c>
      <x:c r="F912" s="30" t="str">
        <x:v>上海汽车集团股份有限公司</x:v>
      </x:c>
      <x:c r="G912" s="30" t="str">
        <x:v>联合汽车电子有限公司</x:v>
      </x:c>
      <x:c r="H912" s="30" t="str">
        <x:v>TZ210XS1141</x:v>
      </x:c>
      <x:c r="I912" s="30" t="str">
        <x:v>245</x:v>
      </x:c>
      <x:c r="J912" s="30" t="n">
        <x:v>245</x:v>
      </x:c>
      <x:c r="K912" s="30" t="str">
        <x:v>245</x:v>
      </x:c>
      <x:c r="L912" s="30" t="str">
        <x:v>ambiguous</x:v>
      </x:c>
      <x:c r="M912" s="30" t="str"/>
      <x:c r="N912" s="30" t="str"/>
      <x:c r="O912" s="30" t="str"/>
      <x:c r="P912" s="30" t="str"/>
      <x:c r="Q912" s="30" t="str"/>
      <x:c r="R912" s="30" t="str"/>
      <x:c r="S912" s="30" t="str"/>
      <x:c r="T912" s="30" t="str"/>
      <x:c r="U912" s="30" t="str">
        <x:v>pending</x:v>
      </x:c>
      <x:c r="V912" s="30" t="str">
        <x:v>Copyright © 2026 David YE</x:v>
      </x:c>
    </x:row>
    <x:row r="913">
      <x:c r="A913" s="30" t="str">
        <x:v>P3-电机型号检索</x:v>
      </x:c>
      <x:c r="B913" s="30" t="n">
        <x:v>3136</x:v>
      </x:c>
      <x:c r="C913" s="30" t="n">
        <x:v>395</x:v>
      </x:c>
      <x:c r="D913" s="30" t="str">
        <x:v>CSA6492LBEVE</x:v>
      </x:c>
      <x:c r="E913" s="30" t="str">
        <x:v>智己牌</x:v>
      </x:c>
      <x:c r="F913" s="30" t="str">
        <x:v>上海汽车集团股份有限公司</x:v>
      </x:c>
      <x:c r="G913" s="30" t="str">
        <x:v>华域汽车电动系统有限公司</x:v>
      </x:c>
      <x:c r="H913" s="30" t="str">
        <x:v>TZ230XY1252</x:v>
      </x:c>
      <x:c r="I913" s="30" t="str">
        <x:v>300</x:v>
      </x:c>
      <x:c r="J913" s="30" t="n">
        <x:v>300</x:v>
      </x:c>
      <x:c r="K913" s="30" t="str">
        <x:v>300</x:v>
      </x:c>
      <x:c r="L913" s="30" t="str">
        <x:v>ambiguous</x:v>
      </x:c>
      <x:c r="M913" s="30" t="str"/>
      <x:c r="N913" s="30" t="str"/>
      <x:c r="O913" s="30" t="str"/>
      <x:c r="P913" s="30" t="str"/>
      <x:c r="Q913" s="30" t="str"/>
      <x:c r="R913" s="30" t="str"/>
      <x:c r="S913" s="30" t="str"/>
      <x:c r="T913" s="30" t="str"/>
      <x:c r="U913" s="30" t="str">
        <x:v>pending</x:v>
      </x:c>
      <x:c r="V913" s="30" t="str">
        <x:v>Copyright © 2026 David YE</x:v>
      </x:c>
    </x:row>
    <x:row r="914">
      <x:c r="A914" s="30" t="str">
        <x:v>P3-电机型号检索</x:v>
      </x:c>
      <x:c r="B914" s="30" t="n">
        <x:v>3142</x:v>
      </x:c>
      <x:c r="C914" s="30" t="n">
        <x:v>395</x:v>
      </x:c>
      <x:c r="D914" s="30" t="str">
        <x:v>EQ6530VLBEVB</x:v>
      </x:c>
      <x:c r="E914" s="30" t="str">
        <x:v>东风牌</x:v>
      </x:c>
      <x:c r="F914" s="30" t="str">
        <x:v>东风汽车股份有限公司</x:v>
      </x:c>
      <x:c r="G914" s="30" t="str">
        <x:v>四川建安工业有限责任公司</x:v>
      </x:c>
      <x:c r="H914" s="30" t="str">
        <x:v>TZ180XS022C</x:v>
      </x:c>
      <x:c r="I914" s="30" t="n">
        <x:v>110</x:v>
      </x:c>
      <x:c r="J914" s="30" t="n">
        <x:v>110</x:v>
      </x:c>
      <x:c r="K914" s="30" t="n">
        <x:v>110</x:v>
      </x:c>
      <x:c r="L914" s="30" t="str">
        <x:v>ambiguous</x:v>
      </x:c>
      <x:c r="M914" s="30" t="str"/>
      <x:c r="N914" s="30" t="str"/>
      <x:c r="O914" s="30" t="str"/>
      <x:c r="P914" s="30" t="str"/>
      <x:c r="Q914" s="30" t="str"/>
      <x:c r="R914" s="30" t="str"/>
      <x:c r="S914" s="30" t="str"/>
      <x:c r="T914" s="30" t="str"/>
      <x:c r="U914" s="30" t="str">
        <x:v>pending</x:v>
      </x:c>
      <x:c r="V914" s="30" t="str">
        <x:v>Copyright © 2026 David YE</x:v>
      </x:c>
    </x:row>
    <x:row r="915">
      <x:c r="A915" s="30" t="str">
        <x:v>P3-电机型号检索</x:v>
      </x:c>
      <x:c r="B915" s="30" t="n">
        <x:v>3143</x:v>
      </x:c>
      <x:c r="C915" s="30" t="n">
        <x:v>395</x:v>
      </x:c>
      <x:c r="D915" s="30" t="str">
        <x:v>FV6465BABEV</x:v>
      </x:c>
      <x:c r="E915" s="30" t="str">
        <x:v>大众牌</x:v>
      </x:c>
      <x:c r="F915" s="30" t="str">
        <x:v>一汽-大众汽车有限公司</x:v>
      </x:c>
      <x:c r="G915" s="30" t="str">
        <x:v>大众汽车自动变速器（天津）有限公司</x:v>
      </x:c>
      <x:c r="H915" s="30" t="str">
        <x:v>EEV 125</x:v>
      </x:c>
      <x:c r="I915" s="30" t="str">
        <x:v>125</x:v>
      </x:c>
      <x:c r="J915" s="30" t="n">
        <x:v>125</x:v>
      </x:c>
      <x:c r="K915" s="30" t="str">
        <x:v>125</x:v>
      </x:c>
      <x:c r="L915" s="30" t="str">
        <x:v>ambiguous</x:v>
      </x:c>
      <x:c r="M915" s="30" t="str"/>
      <x:c r="N915" s="30" t="str"/>
      <x:c r="O915" s="30" t="str"/>
      <x:c r="P915" s="30" t="str"/>
      <x:c r="Q915" s="30" t="str"/>
      <x:c r="R915" s="30" t="str"/>
      <x:c r="S915" s="30" t="str"/>
      <x:c r="T915" s="30" t="str"/>
      <x:c r="U915" s="30" t="str">
        <x:v>pending</x:v>
      </x:c>
      <x:c r="V915" s="30" t="str">
        <x:v>Copyright © 2026 David YE</x:v>
      </x:c>
    </x:row>
    <x:row r="916">
      <x:c r="A916" s="30" t="str">
        <x:v>P3-电机型号检索</x:v>
      </x:c>
      <x:c r="B916" s="30" t="n">
        <x:v>3144</x:v>
      </x:c>
      <x:c r="C916" s="30" t="n">
        <x:v>395</x:v>
      </x:c>
      <x:c r="D916" s="30" t="str">
        <x:v>FZ6470BEVC10N</x:v>
      </x:c>
      <x:c r="E916" s="30" t="str">
        <x:v>零跑牌</x:v>
      </x:c>
      <x:c r="F916" s="30" t="str">
        <x:v>零跑汽车有限公司</x:v>
      </x:c>
      <x:c r="G916" s="30" t="str">
        <x:v>金华凌昇动力科技有限公司</x:v>
      </x:c>
      <x:c r="H916" s="30" t="str">
        <x:v>TZ220XY038</x:v>
      </x:c>
      <x:c r="I916" s="30" t="str">
        <x:v>220</x:v>
      </x:c>
      <x:c r="J916" s="30" t="n">
        <x:v>220</x:v>
      </x:c>
      <x:c r="K916" s="30" t="str">
        <x:v>220</x:v>
      </x:c>
      <x:c r="L916" s="30" t="str">
        <x:v>ambiguous</x:v>
      </x:c>
      <x:c r="M916" s="30" t="str"/>
      <x:c r="N916" s="30" t="str"/>
      <x:c r="O916" s="30" t="str"/>
      <x:c r="P916" s="30" t="str"/>
      <x:c r="Q916" s="30" t="str"/>
      <x:c r="R916" s="30" t="str"/>
      <x:c r="S916" s="30" t="str"/>
      <x:c r="T916" s="30" t="str"/>
      <x:c r="U916" s="30" t="str">
        <x:v>pending</x:v>
      </x:c>
      <x:c r="V916" s="30" t="str">
        <x:v>Copyright © 2026 David YE</x:v>
      </x:c>
    </x:row>
    <x:row r="917">
      <x:c r="A917" s="30" t="str">
        <x:v>P3-电机型号检索</x:v>
      </x:c>
      <x:c r="B917" s="30" t="n">
        <x:v>3145</x:v>
      </x:c>
      <x:c r="C917" s="30" t="n">
        <x:v>395</x:v>
      </x:c>
      <x:c r="D917" s="30" t="str">
        <x:v>FZ6480BEV29</x:v>
      </x:c>
      <x:c r="E917" s="30" t="str">
        <x:v>零跑牌</x:v>
      </x:c>
      <x:c r="F917" s="30" t="str">
        <x:v>零跑汽车有限公司</x:v>
      </x:c>
      <x:c r="G917" s="30" t="str">
        <x:v>金华凌昇动力科技有限公司</x:v>
      </x:c>
      <x:c r="H917" s="30" t="str">
        <x:v>TZ220XY030</x:v>
      </x:c>
      <x:c r="I917" s="30" t="str">
        <x:v>220</x:v>
      </x:c>
      <x:c r="J917" s="30" t="n">
        <x:v>220</x:v>
      </x:c>
      <x:c r="K917" s="30" t="str">
        <x:v>220</x:v>
      </x:c>
      <x:c r="L917" s="30" t="str">
        <x:v>ambiguous</x:v>
      </x:c>
      <x:c r="M917" s="30" t="str"/>
      <x:c r="N917" s="30" t="str"/>
      <x:c r="O917" s="30" t="str"/>
      <x:c r="P917" s="30" t="str"/>
      <x:c r="Q917" s="30" t="str"/>
      <x:c r="R917" s="30" t="str"/>
      <x:c r="S917" s="30" t="str"/>
      <x:c r="T917" s="30" t="str"/>
      <x:c r="U917" s="30" t="str">
        <x:v>pending</x:v>
      </x:c>
      <x:c r="V917" s="30" t="str">
        <x:v>Copyright © 2026 David YE</x:v>
      </x:c>
    </x:row>
    <x:row r="918">
      <x:c r="A918" s="30" t="str">
        <x:v>P3-电机型号检索</x:v>
      </x:c>
      <x:c r="B918" s="30" t="n">
        <x:v>3146</x:v>
      </x:c>
      <x:c r="C918" s="30" t="n">
        <x:v>395</x:v>
      </x:c>
      <x:c r="D918" s="30" t="str">
        <x:v>FZ6480BEV30</x:v>
      </x:c>
      <x:c r="E918" s="30" t="str">
        <x:v>零跑牌</x:v>
      </x:c>
      <x:c r="F918" s="30" t="str">
        <x:v>零跑汽车有限公司</x:v>
      </x:c>
      <x:c r="G918" s="30" t="str">
        <x:v>金华凌昇动力科技有限公司</x:v>
      </x:c>
      <x:c r="H918" s="30" t="str">
        <x:v>TZ220XY030</x:v>
      </x:c>
      <x:c r="I918" s="30" t="str">
        <x:v>220</x:v>
      </x:c>
      <x:c r="J918" s="30" t="n">
        <x:v>220</x:v>
      </x:c>
      <x:c r="K918" s="30" t="str">
        <x:v>220</x:v>
      </x:c>
      <x:c r="L918" s="30" t="str">
        <x:v>ambiguous</x:v>
      </x:c>
      <x:c r="M918" s="30" t="str"/>
      <x:c r="N918" s="30" t="str"/>
      <x:c r="O918" s="30" t="str"/>
      <x:c r="P918" s="30" t="str"/>
      <x:c r="Q918" s="30" t="str"/>
      <x:c r="R918" s="30" t="str"/>
      <x:c r="S918" s="30" t="str"/>
      <x:c r="T918" s="30" t="str"/>
      <x:c r="U918" s="30" t="str">
        <x:v>pending</x:v>
      </x:c>
      <x:c r="V918" s="30" t="str">
        <x:v>Copyright © 2026 David YE</x:v>
      </x:c>
    </x:row>
    <x:row r="919">
      <x:c r="A919" s="30" t="str">
        <x:v>P3-电机型号检索</x:v>
      </x:c>
      <x:c r="B919" s="30" t="n">
        <x:v>3150</x:v>
      </x:c>
      <x:c r="C919" s="30" t="n">
        <x:v>395</x:v>
      </x:c>
      <x:c r="D919" s="30" t="str">
        <x:v>HFC7002BEV11</x:v>
      </x:c>
      <x:c r="E919" s="30" t="str">
        <x:v>江淮牌</x:v>
      </x:c>
      <x:c r="F919" s="30" t="str">
        <x:v>安徽江淮汽车集团股份有限公司</x:v>
      </x:c>
      <x:c r="G919" s="30" t="str">
        <x:v>合肥道一动力科技有限公司</x:v>
      </x:c>
      <x:c r="H919" s="30" t="str">
        <x:v>TZ180XSIEM3</x:v>
      </x:c>
      <x:c r="I919" s="30" t="str">
        <x:v>100</x:v>
      </x:c>
      <x:c r="J919" s="30" t="n">
        <x:v>100</x:v>
      </x:c>
      <x:c r="K919" s="30" t="str">
        <x:v>100</x:v>
      </x:c>
      <x:c r="L919" s="30" t="str">
        <x:v>ambiguous</x:v>
      </x:c>
      <x:c r="M919" s="30" t="str"/>
      <x:c r="N919" s="30" t="str"/>
      <x:c r="O919" s="30" t="str"/>
      <x:c r="P919" s="30" t="str"/>
      <x:c r="Q919" s="30" t="str"/>
      <x:c r="R919" s="30" t="str"/>
      <x:c r="S919" s="30" t="str"/>
      <x:c r="T919" s="30" t="str"/>
      <x:c r="U919" s="30" t="str">
        <x:v>pending</x:v>
      </x:c>
      <x:c r="V919" s="30" t="str">
        <x:v>Copyright © 2026 David YE</x:v>
      </x:c>
    </x:row>
    <x:row r="920">
      <x:c r="A920" s="30" t="str">
        <x:v>P3-电机型号检索</x:v>
      </x:c>
      <x:c r="B920" s="30" t="n">
        <x:v>3151</x:v>
      </x:c>
      <x:c r="C920" s="30" t="n">
        <x:v>395</x:v>
      </x:c>
      <x:c r="D920" s="30" t="str">
        <x:v>JHC6501BEVR3</x:v>
      </x:c>
      <x:c r="E920" s="30" t="str">
        <x:v>远程牌</x:v>
      </x:c>
      <x:c r="F920" s="30" t="str">
        <x:v>山西新能源汽车工业有限公司</x:v>
      </x:c>
      <x:c r="G920" s="30"/>
      <x:c r="H920" s="30" t="str">
        <x:v>TZ180XS022C</x:v>
      </x:c>
      <x:c r="I920" s="30" t="n">
        <x:v>110</x:v>
      </x:c>
      <x:c r="J920" s="30" t="n">
        <x:v>110</x:v>
      </x:c>
      <x:c r="K920" s="30"/>
      <x:c r="L920" s="30" t="str">
        <x:v>blank</x:v>
      </x:c>
      <x:c r="M920" s="30" t="str"/>
      <x:c r="N920" s="30" t="str"/>
      <x:c r="O920" s="30" t="str"/>
      <x:c r="P920" s="30" t="str"/>
      <x:c r="Q920" s="30" t="str"/>
      <x:c r="R920" s="30" t="str"/>
      <x:c r="S920" s="30" t="str"/>
      <x:c r="T920" s="30" t="str"/>
      <x:c r="U920" s="30" t="str">
        <x:v>pending</x:v>
      </x:c>
      <x:c r="V920" s="30" t="str">
        <x:v>Copyright © 2026 David YE</x:v>
      </x:c>
    </x:row>
    <x:row r="921">
      <x:c r="A921" s="30" t="str">
        <x:v>P3-电机型号检索</x:v>
      </x:c>
      <x:c r="B921" s="30" t="n">
        <x:v>3152</x:v>
      </x:c>
      <x:c r="C921" s="30" t="n">
        <x:v>395</x:v>
      </x:c>
      <x:c r="D921" s="30" t="str">
        <x:v>JHC6501BEVR4</x:v>
      </x:c>
      <x:c r="E921" s="30" t="str">
        <x:v>远程牌</x:v>
      </x:c>
      <x:c r="F921" s="30" t="str">
        <x:v>山西新能源汽车工业有限公司</x:v>
      </x:c>
      <x:c r="G921" s="30" t="str">
        <x:v>湖州智芯动力系统发展有限公司</x:v>
      </x:c>
      <x:c r="H921" s="30" t="str">
        <x:v>TZ180XSZX08</x:v>
      </x:c>
      <x:c r="I921" s="30" t="n">
        <x:v>110</x:v>
      </x:c>
      <x:c r="J921" s="30" t="n">
        <x:v>110</x:v>
      </x:c>
      <x:c r="K921" s="30" t="n">
        <x:v>90</x:v>
      </x:c>
      <x:c r="L921" s="30" t="str">
        <x:v>ambiguous</x:v>
      </x:c>
      <x:c r="M921" s="30" t="str"/>
      <x:c r="N921" s="30" t="str"/>
      <x:c r="O921" s="30" t="str"/>
      <x:c r="P921" s="30" t="str"/>
      <x:c r="Q921" s="30" t="str"/>
      <x:c r="R921" s="30" t="str"/>
      <x:c r="S921" s="30" t="str"/>
      <x:c r="T921" s="30" t="str"/>
      <x:c r="U921" s="30" t="str">
        <x:v>pending</x:v>
      </x:c>
      <x:c r="V921" s="30" t="str">
        <x:v>Copyright © 2026 David YE</x:v>
      </x:c>
    </x:row>
    <x:row r="922">
      <x:c r="A922" s="30" t="str">
        <x:v>P3-电机型号检索</x:v>
      </x:c>
      <x:c r="B922" s="30" t="n">
        <x:v>3153</x:v>
      </x:c>
      <x:c r="C922" s="30" t="n">
        <x:v>395</x:v>
      </x:c>
      <x:c r="D922" s="30" t="str">
        <x:v>JHC6507BEVR1</x:v>
      </x:c>
      <x:c r="E922" s="30" t="str">
        <x:v>远程牌</x:v>
      </x:c>
      <x:c r="F922" s="30" t="str">
        <x:v>山西新能源汽车工业有限公司</x:v>
      </x:c>
      <x:c r="G922" s="30" t="str">
        <x:v>湖州智芯动力系统发展有限公司</x:v>
      </x:c>
      <x:c r="H922" s="30" t="str">
        <x:v>TZ180XSZX08</x:v>
      </x:c>
      <x:c r="I922" s="30" t="n">
        <x:v>110</x:v>
      </x:c>
      <x:c r="J922" s="30" t="n">
        <x:v>110</x:v>
      </x:c>
      <x:c r="K922" s="30" t="n">
        <x:v>90</x:v>
      </x:c>
      <x:c r="L922" s="30" t="str">
        <x:v>ambiguous</x:v>
      </x:c>
      <x:c r="M922" s="30" t="str"/>
      <x:c r="N922" s="30" t="str"/>
      <x:c r="O922" s="30" t="str"/>
      <x:c r="P922" s="30" t="str"/>
      <x:c r="Q922" s="30" t="str"/>
      <x:c r="R922" s="30" t="str"/>
      <x:c r="S922" s="30" t="str"/>
      <x:c r="T922" s="30" t="str"/>
      <x:c r="U922" s="30" t="str">
        <x:v>pending</x:v>
      </x:c>
      <x:c r="V922" s="30" t="str">
        <x:v>Copyright © 2026 David YE</x:v>
      </x:c>
    </x:row>
    <x:row r="923">
      <x:c r="A923" s="30" t="str">
        <x:v>P3-电机型号检索</x:v>
      </x:c>
      <x:c r="B923" s="30" t="n">
        <x:v>3155</x:v>
      </x:c>
      <x:c r="C923" s="30" t="n">
        <x:v>395</x:v>
      </x:c>
      <x:c r="D923" s="30" t="str">
        <x:v>JX7004ESCBEV</x:v>
      </x:c>
      <x:c r="E923" s="30" t="str">
        <x:v>羿驰牌</x:v>
      </x:c>
      <x:c r="F923" s="30" t="str">
        <x:v>江西江铃集团新能源汽车有限公司</x:v>
      </x:c>
      <x:c r="G923" s="30" t="str">
        <x:v>柳州旺林新能源科技有限公司</x:v>
      </x:c>
      <x:c r="H923" s="30" t="str">
        <x:v>TZ155X230</x:v>
      </x:c>
      <x:c r="I923" s="30" t="n">
        <x:v>60</x:v>
      </x:c>
      <x:c r="J923" s="30" t="n">
        <x:v>60</x:v>
      </x:c>
      <x:c r="K923" s="30" t="n">
        <x:v>30</x:v>
      </x:c>
      <x:c r="L923" s="30" t="str">
        <x:v>ambiguous</x:v>
      </x:c>
      <x:c r="M923" s="30" t="str"/>
      <x:c r="N923" s="30" t="str"/>
      <x:c r="O923" s="30" t="str"/>
      <x:c r="P923" s="30" t="str"/>
      <x:c r="Q923" s="30" t="str"/>
      <x:c r="R923" s="30" t="str"/>
      <x:c r="S923" s="30" t="str"/>
      <x:c r="T923" s="30" t="str"/>
      <x:c r="U923" s="30" t="str">
        <x:v>pending</x:v>
      </x:c>
      <x:c r="V923" s="30" t="str">
        <x:v>Copyright © 2026 David YE</x:v>
      </x:c>
    </x:row>
    <x:row r="924">
      <x:c r="A924" s="30" t="str">
        <x:v>P3-电机型号检索</x:v>
      </x:c>
      <x:c r="B924" s="30" t="n">
        <x:v>3157</x:v>
      </x:c>
      <x:c r="C924" s="30" t="n">
        <x:v>395</x:v>
      </x:c>
      <x:c r="D924" s="30" t="str">
        <x:v>MR7001BEV118</x:v>
      </x:c>
      <x:c r="E924" s="30" t="str">
        <x:v>领克牌</x:v>
      </x:c>
      <x:c r="F924" s="30" t="str">
        <x:v>浙江吉利控股集团有限公司</x:v>
      </x:c>
      <x:c r="G924" s="30" t="str">
        <x:v>无锡星驱动力科技有限公司</x:v>
      </x:c>
      <x:c r="H924" s="30" t="str">
        <x:v>TZ184QY101</x:v>
      </x:c>
      <x:c r="I924" s="30" t="str">
        <x:v>175</x:v>
      </x:c>
      <x:c r="J924" s="30" t="n">
        <x:v>175</x:v>
      </x:c>
      <x:c r="K924" s="30" t="str">
        <x:v>175</x:v>
      </x:c>
      <x:c r="L924" s="30" t="str">
        <x:v>ambiguous</x:v>
      </x:c>
      <x:c r="M924" s="30" t="str"/>
      <x:c r="N924" s="30" t="str"/>
      <x:c r="O924" s="30" t="str"/>
      <x:c r="P924" s="30" t="str"/>
      <x:c r="Q924" s="30" t="str"/>
      <x:c r="R924" s="30" t="str"/>
      <x:c r="S924" s="30" t="str"/>
      <x:c r="T924" s="30" t="str"/>
      <x:c r="U924" s="30" t="str">
        <x:v>pending</x:v>
      </x:c>
      <x:c r="V924" s="30" t="str">
        <x:v>Copyright © 2026 David YE</x:v>
      </x:c>
    </x:row>
    <x:row r="925">
      <x:c r="A925" s="30" t="str">
        <x:v>P3-电机型号检索</x:v>
      </x:c>
      <x:c r="B925" s="30" t="n">
        <x:v>3158</x:v>
      </x:c>
      <x:c r="C925" s="30" t="n">
        <x:v>395</x:v>
      </x:c>
      <x:c r="D925" s="30" t="str">
        <x:v>NAL6513BSEVZ1</x:v>
      </x:c>
      <x:c r="E925" s="30" t="str">
        <x:v>乐道牌</x:v>
      </x:c>
      <x:c r="F925" s="30" t="str">
        <x:v>蔚来汽车科技（安徽）有限公司</x:v>
      </x:c>
      <x:c r="G925" s="30" t="str">
        <x:v>
蔚来动力科技（合肥）有限公司新桥分公司</x:v>
      </x:c>
      <x:c r="H925" s="30" t="str">
        <x:v>TZ198Y001</x:v>
      </x:c>
      <x:c r="I925" s="30" t="str">
        <x:v>340</x:v>
      </x:c>
      <x:c r="J925" s="30" t="n">
        <x:v>340</x:v>
      </x:c>
      <x:c r="K925" s="30" t="str">
        <x:v>340</x:v>
      </x:c>
      <x:c r="L925" s="30" t="str">
        <x:v>ambiguous</x:v>
      </x:c>
      <x:c r="M925" s="30" t="str"/>
      <x:c r="N925" s="30" t="str"/>
      <x:c r="O925" s="30" t="str"/>
      <x:c r="P925" s="30" t="str"/>
      <x:c r="Q925" s="30" t="str"/>
      <x:c r="R925" s="30" t="str"/>
      <x:c r="S925" s="30" t="str"/>
      <x:c r="T925" s="30" t="str"/>
      <x:c r="U925" s="30" t="str">
        <x:v>pending</x:v>
      </x:c>
      <x:c r="V925" s="30" t="str">
        <x:v>Copyright © 2026 David YE</x:v>
      </x:c>
    </x:row>
    <x:row r="926">
      <x:c r="A926" s="30" t="str">
        <x:v>P3-电机型号检索</x:v>
      </x:c>
      <x:c r="B926" s="30" t="n">
        <x:v>3161</x:v>
      </x:c>
      <x:c r="C926" s="30" t="n">
        <x:v>395</x:v>
      </x:c>
      <x:c r="D926" s="30" t="str">
        <x:v>NEQ6440BEVS56U</x:v>
      </x:c>
      <x:c r="E926" s="30" t="str">
        <x:v>奇瑞牌</x:v>
      </x:c>
      <x:c r="F926" s="30" t="str">
        <x:v>奇瑞新能源汽车股份有限公司</x:v>
      </x:c>
      <x:c r="G926" s="30" t="str">
        <x:v>奇瑞新能源汽车股份有限公司</x:v>
      </x:c>
      <x:c r="H926" s="30" t="str">
        <x:v>TZ180XSSQB</x:v>
      </x:c>
      <x:c r="I926" s="30" t="str">
        <x:v>185</x:v>
      </x:c>
      <x:c r="J926" s="30" t="n">
        <x:v>185</x:v>
      </x:c>
      <x:c r="K926" s="30" t="str">
        <x:v>185</x:v>
      </x:c>
      <x:c r="L926" s="30" t="str">
        <x:v>ambiguous</x:v>
      </x:c>
      <x:c r="M926" s="30" t="str"/>
      <x:c r="N926" s="30" t="str"/>
      <x:c r="O926" s="30" t="str"/>
      <x:c r="P926" s="30" t="str"/>
      <x:c r="Q926" s="30" t="str"/>
      <x:c r="R926" s="30" t="str"/>
      <x:c r="S926" s="30" t="str"/>
      <x:c r="T926" s="30" t="str"/>
      <x:c r="U926" s="30" t="str">
        <x:v>pending</x:v>
      </x:c>
      <x:c r="V926" s="30" t="str">
        <x:v>Copyright © 2026 David YE</x:v>
      </x:c>
    </x:row>
    <x:row r="927">
      <x:c r="A927" s="30" t="str">
        <x:v>P3-电机型号检索</x:v>
      </x:c>
      <x:c r="B927" s="30" t="n">
        <x:v>3162</x:v>
      </x:c>
      <x:c r="C927" s="30" t="n">
        <x:v>395</x:v>
      </x:c>
      <x:c r="D927" s="30" t="str">
        <x:v>NHQ7002BEVEA</x:v>
      </x:c>
      <x:c r="E927" s="30" t="str">
        <x:v>小鹏牌</x:v>
      </x:c>
      <x:c r="F927" s="30" t="str">
        <x:v>广州小鹏汽车科技有限公司</x:v>
      </x:c>
      <x:c r="G927" s="30" t="str">
        <x:v>立讯智造科技(常熟)有限公司</x:v>
      </x:c>
      <x:c r="H927" s="30" t="str">
        <x:v>TZ230XY01E29X</x:v>
      </x:c>
      <x:c r="I927" s="30" t="str">
        <x:v>110</x:v>
      </x:c>
      <x:c r="J927" s="30" t="n">
        <x:v>110</x:v>
      </x:c>
      <x:c r="K927" s="30" t="str">
        <x:v>110</x:v>
      </x:c>
      <x:c r="L927" s="30" t="str">
        <x:v>ambiguous</x:v>
      </x:c>
      <x:c r="M927" s="30" t="str"/>
      <x:c r="N927" s="30" t="str"/>
      <x:c r="O927" s="30" t="str"/>
      <x:c r="P927" s="30" t="str"/>
      <x:c r="Q927" s="30" t="str"/>
      <x:c r="R927" s="30" t="str"/>
      <x:c r="S927" s="30" t="str"/>
      <x:c r="T927" s="30" t="str"/>
      <x:c r="U927" s="30" t="str">
        <x:v>pending</x:v>
      </x:c>
      <x:c r="V927" s="30" t="str">
        <x:v>Copyright © 2026 David YE</x:v>
      </x:c>
    </x:row>
    <x:row r="928">
      <x:c r="A928" s="30" t="str">
        <x:v>P3-电机型号检索</x:v>
      </x:c>
      <x:c r="B928" s="30" t="n">
        <x:v>3163</x:v>
      </x:c>
      <x:c r="C928" s="30" t="n">
        <x:v>395</x:v>
      </x:c>
      <x:c r="D928" s="30" t="str">
        <x:v>NHQ7002BEVEB</x:v>
      </x:c>
      <x:c r="E928" s="30" t="str">
        <x:v>小鹏牌</x:v>
      </x:c>
      <x:c r="F928" s="30" t="str">
        <x:v>广州小鹏汽车科技有限公司</x:v>
      </x:c>
      <x:c r="G928" s="30" t="str">
        <x:v>中创新航科技集团股份有限公司</x:v>
      </x:c>
      <x:c r="H928" s="30" t="str">
        <x:v>TZ230XY01E29X</x:v>
      </x:c>
      <x:c r="I928" s="30" t="str">
        <x:v>270</x:v>
      </x:c>
      <x:c r="J928" s="30" t="n">
        <x:v>270</x:v>
      </x:c>
      <x:c r="K928" s="30" t="str">
        <x:v>270</x:v>
      </x:c>
      <x:c r="L928" s="30" t="str">
        <x:v>ambiguous</x:v>
      </x:c>
      <x:c r="M928" s="30" t="str"/>
      <x:c r="N928" s="30" t="str"/>
      <x:c r="O928" s="30" t="str"/>
      <x:c r="P928" s="30" t="str"/>
      <x:c r="Q928" s="30" t="str"/>
      <x:c r="R928" s="30" t="str"/>
      <x:c r="S928" s="30" t="str"/>
      <x:c r="T928" s="30" t="str"/>
      <x:c r="U928" s="30" t="str">
        <x:v>pending</x:v>
      </x:c>
      <x:c r="V928" s="30" t="str">
        <x:v>Copyright © 2026 David YE</x:v>
      </x:c>
    </x:row>
    <x:row r="929">
      <x:c r="A929" s="30" t="str">
        <x:v>P3-电机型号检索</x:v>
      </x:c>
      <x:c r="B929" s="30" t="n">
        <x:v>3165</x:v>
      </x:c>
      <x:c r="C929" s="30" t="n">
        <x:v>395</x:v>
      </x:c>
      <x:c r="D929" s="30" t="str">
        <x:v>SC7000AAADBEV</x:v>
      </x:c>
      <x:c r="E929" s="30" t="str">
        <x:v>长安牌</x:v>
      </x:c>
      <x:c r="F929" s="30" t="str">
        <x:v>重庆长安汽车股份有限公司</x:v>
      </x:c>
      <x:c r="G929" s="30" t="str">
        <x:v>重庆青山工业有限责任公司</x:v>
      </x:c>
      <x:c r="H929" s="30" t="str">
        <x:v>ATDM04</x:v>
      </x:c>
      <x:c r="I929" s="30" t="str">
        <x:v>210</x:v>
      </x:c>
      <x:c r="J929" s="30" t="n">
        <x:v>210</x:v>
      </x:c>
      <x:c r="K929" s="30" t="str">
        <x:v>210</x:v>
      </x:c>
      <x:c r="L929" s="30" t="str">
        <x:v>ambiguous</x:v>
      </x:c>
      <x:c r="M929" s="30" t="str"/>
      <x:c r="N929" s="30" t="str"/>
      <x:c r="O929" s="30" t="str"/>
      <x:c r="P929" s="30" t="str"/>
      <x:c r="Q929" s="30" t="str"/>
      <x:c r="R929" s="30" t="str"/>
      <x:c r="S929" s="30" t="str"/>
      <x:c r="T929" s="30" t="str"/>
      <x:c r="U929" s="30" t="str">
        <x:v>pending</x:v>
      </x:c>
      <x:c r="V929" s="30" t="str">
        <x:v>Copyright © 2026 David YE</x:v>
      </x:c>
    </x:row>
    <x:row r="930">
      <x:c r="A930" s="30" t="str">
        <x:v>P3-电机型号检索</x:v>
      </x:c>
      <x:c r="B930" s="30" t="n">
        <x:v>3166</x:v>
      </x:c>
      <x:c r="C930" s="30" t="n">
        <x:v>395</x:v>
      </x:c>
      <x:c r="D930" s="30" t="str">
        <x:v>SC7000AAAHBEV</x:v>
      </x:c>
      <x:c r="E930" s="30" t="str">
        <x:v>长安牌</x:v>
      </x:c>
      <x:c r="F930" s="30" t="str">
        <x:v>重庆长安汽车股份有限公司</x:v>
      </x:c>
      <x:c r="G930" s="30" t="str">
        <x:v>重庆长安汽车股份有限公司</x:v>
      </x:c>
      <x:c r="H930" s="30" t="str">
        <x:v>XTDM67</x:v>
      </x:c>
      <x:c r="I930" s="30" t="str">
        <x:v>200</x:v>
      </x:c>
      <x:c r="J930" s="30" t="n">
        <x:v>200</x:v>
      </x:c>
      <x:c r="K930" s="30" t="str">
        <x:v>200</x:v>
      </x:c>
      <x:c r="L930" s="30" t="str">
        <x:v>ambiguous</x:v>
      </x:c>
      <x:c r="M930" s="30" t="str"/>
      <x:c r="N930" s="30" t="str"/>
      <x:c r="O930" s="30" t="str"/>
      <x:c r="P930" s="30" t="str"/>
      <x:c r="Q930" s="30" t="str"/>
      <x:c r="R930" s="30" t="str"/>
      <x:c r="S930" s="30" t="str"/>
      <x:c r="T930" s="30" t="str"/>
      <x:c r="U930" s="30" t="str">
        <x:v>pending</x:v>
      </x:c>
      <x:c r="V930" s="30" t="str">
        <x:v>Copyright © 2026 David YE</x:v>
      </x:c>
    </x:row>
    <x:row r="931">
      <x:c r="A931" s="30" t="str">
        <x:v>P3-电机型号检索</x:v>
      </x:c>
      <x:c r="B931" s="30" t="n">
        <x:v>3167</x:v>
      </x:c>
      <x:c r="C931" s="30" t="n">
        <x:v>395</x:v>
      </x:c>
      <x:c r="D931" s="30" t="str">
        <x:v>SC7000AAAKBEV</x:v>
      </x:c>
      <x:c r="E931" s="30" t="str">
        <x:v>长安牌</x:v>
      </x:c>
      <x:c r="F931" s="30" t="str">
        <x:v>重庆长安汽车股份有限公司</x:v>
      </x:c>
      <x:c r="G931" s="30" t="str">
        <x:v>重庆青山工业有限责任公司</x:v>
      </x:c>
      <x:c r="H931" s="30" t="str">
        <x:v>YY30TZ155001</x:v>
      </x:c>
      <x:c r="I931" s="30" t="str">
        <x:v>35</x:v>
      </x:c>
      <x:c r="J931" s="30" t="n">
        <x:v>35</x:v>
      </x:c>
      <x:c r="K931" s="30" t="str">
        <x:v>35</x:v>
      </x:c>
      <x:c r="L931" s="30" t="str">
        <x:v>ambiguous</x:v>
      </x:c>
      <x:c r="M931" s="30" t="str"/>
      <x:c r="N931" s="30" t="str"/>
      <x:c r="O931" s="30" t="str"/>
      <x:c r="P931" s="30" t="str"/>
      <x:c r="Q931" s="30" t="str"/>
      <x:c r="R931" s="30" t="str"/>
      <x:c r="S931" s="30" t="str"/>
      <x:c r="T931" s="30" t="str"/>
      <x:c r="U931" s="30" t="str">
        <x:v>pending</x:v>
      </x:c>
      <x:c r="V931" s="30" t="str">
        <x:v>Copyright © 2026 David YE</x:v>
      </x:c>
    </x:row>
    <x:row r="932">
      <x:c r="A932" s="30" t="str">
        <x:v>P3-电机型号检索</x:v>
      </x:c>
      <x:c r="B932" s="30" t="n">
        <x:v>3168</x:v>
      </x:c>
      <x:c r="C932" s="30" t="n">
        <x:v>395</x:v>
      </x:c>
      <x:c r="D932" s="30" t="str">
        <x:v>SC7000AAALBEV</x:v>
      </x:c>
      <x:c r="E932" s="30" t="str">
        <x:v>长安牌</x:v>
      </x:c>
      <x:c r="F932" s="30" t="str">
        <x:v>重庆长安汽车股份有限公司</x:v>
      </x:c>
      <x:c r="G932" s="30" t="str">
        <x:v>重庆青山工业有限责任公司</x:v>
      </x:c>
      <x:c r="H932" s="30" t="str">
        <x:v>YY30TZ155001</x:v>
      </x:c>
      <x:c r="I932" s="30" t="str">
        <x:v>35</x:v>
      </x:c>
      <x:c r="J932" s="30" t="n">
        <x:v>35</x:v>
      </x:c>
      <x:c r="K932" s="30" t="str">
        <x:v>35</x:v>
      </x:c>
      <x:c r="L932" s="30" t="str">
        <x:v>ambiguous</x:v>
      </x:c>
      <x:c r="M932" s="30" t="str"/>
      <x:c r="N932" s="30" t="str"/>
      <x:c r="O932" s="30" t="str"/>
      <x:c r="P932" s="30" t="str"/>
      <x:c r="Q932" s="30" t="str"/>
      <x:c r="R932" s="30" t="str"/>
      <x:c r="S932" s="30" t="str"/>
      <x:c r="T932" s="30" t="str"/>
      <x:c r="U932" s="30" t="str">
        <x:v>pending</x:v>
      </x:c>
      <x:c r="V932" s="30" t="str">
        <x:v>Copyright © 2026 David YE</x:v>
      </x:c>
    </x:row>
    <x:row r="933">
      <x:c r="A933" s="30" t="str">
        <x:v>P3-电机型号检索</x:v>
      </x:c>
      <x:c r="B933" s="30" t="n">
        <x:v>3171</x:v>
      </x:c>
      <x:c r="C933" s="30" t="n">
        <x:v>395</x:v>
      </x:c>
      <x:c r="D933" s="30" t="str">
        <x:v>SQR6500BEVEHY5</x:v>
      </x:c>
      <x:c r="E933" s="30" t="str">
        <x:v>奇瑞牌</x:v>
      </x:c>
      <x:c r="F933" s="30" t="str">
        <x:v>奇瑞新能源汽车股份有限公司</x:v>
      </x:c>
      <x:c r="G933" s="30" t="str">
        <x:v>奇瑞汽车股份有限公司</x:v>
      </x:c>
      <x:c r="H933" s="30" t="str">
        <x:v>TZ210XYA02</x:v>
      </x:c>
      <x:c r="I933" s="30" t="str">
        <x:v>215</x:v>
      </x:c>
      <x:c r="J933" s="30" t="n">
        <x:v>215</x:v>
      </x:c>
      <x:c r="K933" s="30" t="str">
        <x:v>215</x:v>
      </x:c>
      <x:c r="L933" s="30" t="str">
        <x:v>ambiguous</x:v>
      </x:c>
      <x:c r="M933" s="30" t="str"/>
      <x:c r="N933" s="30" t="str"/>
      <x:c r="O933" s="30" t="str"/>
      <x:c r="P933" s="30" t="str"/>
      <x:c r="Q933" s="30" t="str"/>
      <x:c r="R933" s="30" t="str"/>
      <x:c r="S933" s="30" t="str"/>
      <x:c r="T933" s="30" t="str"/>
      <x:c r="U933" s="30" t="str">
        <x:v>pending</x:v>
      </x:c>
      <x:c r="V933" s="30" t="str">
        <x:v>Copyright © 2026 David YE</x:v>
      </x:c>
    </x:row>
    <x:row r="934">
      <x:c r="A934" s="30" t="str">
        <x:v>P3-电机型号检索</x:v>
      </x:c>
      <x:c r="B934" s="30" t="n">
        <x:v>3172</x:v>
      </x:c>
      <x:c r="C934" s="30" t="n">
        <x:v>395</x:v>
      </x:c>
      <x:c r="D934" s="30" t="str">
        <x:v>SVW700331BEV</x:v>
      </x:c>
      <x:c r="E934" s="30" t="str">
        <x:v>奥迪(AUDI)牌</x:v>
      </x:c>
      <x:c r="F934" s="30" t="str">
        <x:v>上汽大众汽车有限公司</x:v>
      </x:c>
      <x:c r="G934" s="30" t="str">
        <x:v>华域汽车电动系统有限公司</x:v>
      </x:c>
      <x:c r="H934" s="30" t="str">
        <x:v>TZ210XS1191</x:v>
      </x:c>
      <x:c r="I934" s="30" t="str">
        <x:v>220</x:v>
      </x:c>
      <x:c r="J934" s="30" t="n">
        <x:v>220</x:v>
      </x:c>
      <x:c r="K934" s="30" t="str">
        <x:v>220</x:v>
      </x:c>
      <x:c r="L934" s="30" t="str">
        <x:v>ambiguous</x:v>
      </x:c>
      <x:c r="M934" s="30" t="str"/>
      <x:c r="N934" s="30" t="str"/>
      <x:c r="O934" s="30" t="str"/>
      <x:c r="P934" s="30" t="str"/>
      <x:c r="Q934" s="30" t="str"/>
      <x:c r="R934" s="30" t="str"/>
      <x:c r="S934" s="30" t="str"/>
      <x:c r="T934" s="30" t="str"/>
      <x:c r="U934" s="30" t="str">
        <x:v>pending</x:v>
      </x:c>
      <x:c r="V934" s="30" t="str">
        <x:v>Copyright © 2026 David YE</x:v>
      </x:c>
    </x:row>
    <x:row r="935">
      <x:c r="A935" s="30" t="str">
        <x:v>P3-电机型号检索</x:v>
      </x:c>
      <x:c r="B935" s="30" t="n">
        <x:v>3173</x:v>
      </x:c>
      <x:c r="C935" s="30" t="n">
        <x:v>395</x:v>
      </x:c>
      <x:c r="D935" s="30" t="str">
        <x:v>SVW700332BEV</x:v>
      </x:c>
      <x:c r="E935" s="30" t="str">
        <x:v>奥迪(AUDI)牌</x:v>
      </x:c>
      <x:c r="F935" s="30" t="str">
        <x:v>上汽大众汽车有限公司</x:v>
      </x:c>
      <x:c r="G935" s="30" t="str">
        <x:v>华域汽车电动系统有限公司</x:v>
      </x:c>
      <x:c r="H935" s="30" t="str">
        <x:v>TZ210XS1191</x:v>
      </x:c>
      <x:c r="I935" s="30" t="str">
        <x:v>220</x:v>
      </x:c>
      <x:c r="J935" s="30" t="n">
        <x:v>220</x:v>
      </x:c>
      <x:c r="K935" s="30" t="str">
        <x:v>220</x:v>
      </x:c>
      <x:c r="L935" s="30" t="str">
        <x:v>ambiguous</x:v>
      </x:c>
      <x:c r="M935" s="30" t="str"/>
      <x:c r="N935" s="30" t="str"/>
      <x:c r="O935" s="30" t="str"/>
      <x:c r="P935" s="30" t="str"/>
      <x:c r="Q935" s="30" t="str"/>
      <x:c r="R935" s="30" t="str"/>
      <x:c r="S935" s="30" t="str"/>
      <x:c r="T935" s="30" t="str"/>
      <x:c r="U935" s="30" t="str">
        <x:v>pending</x:v>
      </x:c>
      <x:c r="V935" s="30" t="str">
        <x:v>Copyright © 2026 David YE</x:v>
      </x:c>
    </x:row>
    <x:row r="936">
      <x:c r="A936" s="30" t="str">
        <x:v>P3-电机型号检索</x:v>
      </x:c>
      <x:c r="B936" s="30" t="n">
        <x:v>3175</x:v>
      </x:c>
      <x:c r="C936" s="30" t="n">
        <x:v>395</x:v>
      </x:c>
      <x:c r="D936" s="30" t="str">
        <x:v>SVW700334BEV</x:v>
      </x:c>
      <x:c r="E936" s="30" t="str">
        <x:v>奥迪(AUDI)牌</x:v>
      </x:c>
      <x:c r="F936" s="30" t="str">
        <x:v>上汽大众汽车有限公司</x:v>
      </x:c>
      <x:c r="G936" s="30" t="str">
        <x:v>华域汽车电动系统有限公司</x:v>
      </x:c>
      <x:c r="H936" s="30" t="str">
        <x:v>TZ230XY1251</x:v>
      </x:c>
      <x:c r="I936" s="30" t="str">
        <x:v>300</x:v>
      </x:c>
      <x:c r="J936" s="30" t="n">
        <x:v>300</x:v>
      </x:c>
      <x:c r="K936" s="30" t="str">
        <x:v>300</x:v>
      </x:c>
      <x:c r="L936" s="30" t="str">
        <x:v>ambiguous</x:v>
      </x:c>
      <x:c r="M936" s="30" t="str"/>
      <x:c r="N936" s="30" t="str"/>
      <x:c r="O936" s="30" t="str"/>
      <x:c r="P936" s="30" t="str"/>
      <x:c r="Q936" s="30" t="str"/>
      <x:c r="R936" s="30" t="str"/>
      <x:c r="S936" s="30" t="str"/>
      <x:c r="T936" s="30" t="str"/>
      <x:c r="U936" s="30" t="str">
        <x:v>pending</x:v>
      </x:c>
      <x:c r="V936" s="30" t="str">
        <x:v>Copyright © 2026 David YE</x:v>
      </x:c>
    </x:row>
    <x:row r="937">
      <x:c r="A937" s="30" t="str">
        <x:v>P3-电机型号检索</x:v>
      </x:c>
      <x:c r="B937" s="30" t="n">
        <x:v>3177</x:v>
      </x:c>
      <x:c r="C937" s="30" t="n">
        <x:v>395</x:v>
      </x:c>
      <x:c r="D937" s="30" t="str">
        <x:v>WHJ7000BEVHH122</x:v>
      </x:c>
      <x:c r="E937" s="30" t="str">
        <x:v>凯翼牌</x:v>
      </x:c>
      <x:c r="F937" s="30" t="str">
        <x:v>宜宾凯翼汽车有限公司</x:v>
      </x:c>
      <x:c r="G937" s="30" t="str">
        <x:v>菲仕绿能科技(北京)有限公司</x:v>
      </x:c>
      <x:c r="H937" s="30" t="str">
        <x:v>2103BA2</x:v>
      </x:c>
      <x:c r="I937" s="30" t="str">
        <x:v>40</x:v>
      </x:c>
      <x:c r="J937" s="30" t="n">
        <x:v>40</x:v>
      </x:c>
      <x:c r="K937" s="30" t="str">
        <x:v>40</x:v>
      </x:c>
      <x:c r="L937" s="30" t="str">
        <x:v>ambiguous</x:v>
      </x:c>
      <x:c r="M937" s="30" t="str"/>
      <x:c r="N937" s="30" t="str"/>
      <x:c r="O937" s="30" t="str"/>
      <x:c r="P937" s="30" t="str"/>
      <x:c r="Q937" s="30" t="str"/>
      <x:c r="R937" s="30" t="str"/>
      <x:c r="S937" s="30" t="str"/>
      <x:c r="T937" s="30" t="str"/>
      <x:c r="U937" s="30" t="str">
        <x:v>pending</x:v>
      </x:c>
      <x:c r="V937" s="30" t="str">
        <x:v>Copyright © 2026 David YE</x:v>
      </x:c>
    </x:row>
    <x:row r="938">
      <x:c r="A938" s="30" t="str">
        <x:v>P3-电机型号检索</x:v>
      </x:c>
      <x:c r="B938" s="30" t="n">
        <x:v>3179</x:v>
      </x:c>
      <x:c r="C938" s="30" t="n">
        <x:v>395</x:v>
      </x:c>
      <x:c r="D938" s="30" t="str">
        <x:v>XMA6500LBEVR6</x:v>
      </x:c>
      <x:c r="E938" s="30" t="str">
        <x:v>小米牌</x:v>
      </x:c>
      <x:c r="F938" s="30" t="str">
        <x:v>小米汽车科技有限公司</x:v>
      </x:c>
      <x:c r="G938" s="30" t="str">
        <x:v>苏州汇川联合动力系统股份有限公司</x:v>
      </x:c>
      <x:c r="H938" s="30" t="str">
        <x:v>TZ220XY110</x:v>
      </x:c>
      <x:c r="I938" s="30" t="str">
        <x:v>235</x:v>
      </x:c>
      <x:c r="J938" s="30" t="n">
        <x:v>235</x:v>
      </x:c>
      <x:c r="K938" s="30" t="str">
        <x:v>235</x:v>
      </x:c>
      <x:c r="L938" s="30" t="str">
        <x:v>ambiguous</x:v>
      </x:c>
      <x:c r="M938" s="30" t="str"/>
      <x:c r="N938" s="30" t="str"/>
      <x:c r="O938" s="30" t="str"/>
      <x:c r="P938" s="30" t="str"/>
      <x:c r="Q938" s="30" t="str"/>
      <x:c r="R938" s="30" t="str"/>
      <x:c r="S938" s="30" t="str"/>
      <x:c r="T938" s="30" t="str"/>
      <x:c r="U938" s="30" t="str">
        <x:v>pending</x:v>
      </x:c>
      <x:c r="V938" s="30" t="str">
        <x:v>Copyright © 2026 David YE</x:v>
      </x:c>
    </x:row>
    <x:row r="939">
      <x:c r="A939" s="30" t="str">
        <x:v>P3-电机型号检索</x:v>
      </x:c>
      <x:c r="B939" s="30" t="n">
        <x:v>3076</x:v>
      </x:c>
      <x:c r="C939" s="30" t="n">
        <x:v>394</x:v>
      </x:c>
      <x:c r="D939" s="30" t="str">
        <x:v>BAW6521MALBEV</x:v>
      </x:c>
      <x:c r="E939" s="30" t="str">
        <x:v>锐胜牌</x:v>
      </x:c>
      <x:c r="F939" s="30" t="str">
        <x:v>北京汽车制造厂有限公司</x:v>
      </x:c>
      <x:c r="G939" s="30" t="str">
        <x:v>深圳市大地和电气股份有限公司</x:v>
      </x:c>
      <x:c r="H939" s="30" t="str">
        <x:v>TZ180XSD31</x:v>
      </x:c>
      <x:c r="I939" s="30" t="n">
        <x:v>110</x:v>
      </x:c>
      <x:c r="J939" s="30" t="n">
        <x:v>110</x:v>
      </x:c>
      <x:c r="K939" s="30" t="str">
        <x:v>120kW</x:v>
      </x:c>
      <x:c r="L939" s="30" t="str">
        <x:v>ambiguous</x:v>
      </x:c>
      <x:c r="M939" s="30" t="str"/>
      <x:c r="N939" s="30" t="str"/>
      <x:c r="O939" s="30" t="str"/>
      <x:c r="P939" s="30" t="str"/>
      <x:c r="Q939" s="30" t="str"/>
      <x:c r="R939" s="30" t="str"/>
      <x:c r="S939" s="30" t="str"/>
      <x:c r="T939" s="30" t="str"/>
      <x:c r="U939" s="30" t="str">
        <x:v>pending</x:v>
      </x:c>
      <x:c r="V939" s="30" t="str">
        <x:v>Copyright © 2026 David YE</x:v>
      </x:c>
    </x:row>
    <x:row r="940">
      <x:c r="A940" s="30" t="str">
        <x:v>P3-电机型号检索</x:v>
      </x:c>
      <x:c r="B940" s="30" t="n">
        <x:v>3077</x:v>
      </x:c>
      <x:c r="C940" s="30" t="n">
        <x:v>394</x:v>
      </x:c>
      <x:c r="D940" s="30" t="str">
        <x:v>BJ6470A506BEV</x:v>
      </x:c>
      <x:c r="E940" s="30" t="str">
        <x:v>极狐(ARCFOX)牌</x:v>
      </x:c>
      <x:c r="F940" s="30" t="str">
        <x:v>北汽蓝谷麦格纳汽车有限公司</x:v>
      </x:c>
      <x:c r="G940" s="30" t="str">
        <x:v>北京新能源汽车股份有限公司</x:v>
      </x:c>
      <x:c r="H940" s="30" t="str">
        <x:v>TZ220XS645</x:v>
      </x:c>
      <x:c r="I940" s="30" t="n">
        <x:v>175</x:v>
      </x:c>
      <x:c r="J940" s="30" t="n">
        <x:v>175</x:v>
      </x:c>
      <x:c r="K940" s="30" t="str">
        <x:v>185kW</x:v>
      </x:c>
      <x:c r="L940" s="30" t="str">
        <x:v>ambiguous</x:v>
      </x:c>
      <x:c r="M940" s="30" t="str"/>
      <x:c r="N940" s="30" t="str"/>
      <x:c r="O940" s="30" t="str"/>
      <x:c r="P940" s="30" t="str"/>
      <x:c r="Q940" s="30" t="str"/>
      <x:c r="R940" s="30" t="str"/>
      <x:c r="S940" s="30" t="str"/>
      <x:c r="T940" s="30" t="str"/>
      <x:c r="U940" s="30" t="str">
        <x:v>pending</x:v>
      </x:c>
      <x:c r="V940" s="30" t="str">
        <x:v>Copyright © 2026 David YE</x:v>
      </x:c>
    </x:row>
    <x:row r="941">
      <x:c r="A941" s="30" t="str">
        <x:v>P3-电机型号检索</x:v>
      </x:c>
      <x:c r="B941" s="30" t="n">
        <x:v>3078</x:v>
      </x:c>
      <x:c r="C941" s="30" t="n">
        <x:v>394</x:v>
      </x:c>
      <x:c r="D941" s="30" t="str">
        <x:v>BJ6522EVAA1</x:v>
      </x:c>
      <x:c r="E941" s="30" t="str">
        <x:v>福田牌</x:v>
      </x:c>
      <x:c r="F941" s="30" t="str">
        <x:v>北汽福田汽车股份有限公司</x:v>
      </x:c>
      <x:c r="G941" s="30" t="str">
        <x:v>北汽福田汽车股份有限公司</x:v>
      </x:c>
      <x:c r="H941" s="30" t="str">
        <x:v>FTTBP125A</x:v>
      </x:c>
      <x:c r="I941" s="30" t="n">
        <x:v>110</x:v>
      </x:c>
      <x:c r="J941" s="30" t="n">
        <x:v>110</x:v>
      </x:c>
      <x:c r="K941" s="30" t="str">
        <x:v>125kW</x:v>
      </x:c>
      <x:c r="L941" s="30" t="str">
        <x:v>ambiguous</x:v>
      </x:c>
      <x:c r="M941" s="30" t="str"/>
      <x:c r="N941" s="30" t="str"/>
      <x:c r="O941" s="30" t="str"/>
      <x:c r="P941" s="30" t="str"/>
      <x:c r="Q941" s="30" t="str"/>
      <x:c r="R941" s="30" t="str"/>
      <x:c r="S941" s="30" t="str"/>
      <x:c r="T941" s="30" t="str"/>
      <x:c r="U941" s="30" t="str">
        <x:v>pending</x:v>
      </x:c>
      <x:c r="V941" s="30" t="str">
        <x:v>Copyright © 2026 David YE</x:v>
      </x:c>
    </x:row>
    <x:row r="942">
      <x:c r="A942" s="30" t="str">
        <x:v>P3-电机型号检索</x:v>
      </x:c>
      <x:c r="B942" s="30" t="n">
        <x:v>3081</x:v>
      </x:c>
      <x:c r="C942" s="30" t="n">
        <x:v>394</x:v>
      </x:c>
      <x:c r="D942" s="30" t="str">
        <x:v>BYD6480AABEV1</x:v>
      </x:c>
      <x:c r="E942" s="30" t="str">
        <x:v>比亚迪牌</x:v>
      </x:c>
      <x:c r="F942" s="30" t="str">
        <x:v>比亚迪汽车有限公司</x:v>
      </x:c>
      <x:c r="G942" s="30" t="str">
        <x:v>郑州比亚迪汽车有限公司</x:v>
      </x:c>
      <x:c r="H942" s="30" t="str">
        <x:v>TZ200XSBF</x:v>
      </x:c>
      <x:c r="I942" s="30" t="n">
        <x:v>180</x:v>
      </x:c>
      <x:c r="J942" s="30" t="n">
        <x:v>180</x:v>
      </x:c>
      <x:c r="K942" s="30" t="str">
        <x:v>170kW</x:v>
      </x:c>
      <x:c r="L942" s="30" t="str">
        <x:v>ambiguous</x:v>
      </x:c>
      <x:c r="M942" s="30" t="str"/>
      <x:c r="N942" s="30" t="str"/>
      <x:c r="O942" s="30" t="str"/>
      <x:c r="P942" s="30" t="str"/>
      <x:c r="Q942" s="30" t="str"/>
      <x:c r="R942" s="30" t="str"/>
      <x:c r="S942" s="30" t="str"/>
      <x:c r="T942" s="30" t="str"/>
      <x:c r="U942" s="30" t="str">
        <x:v>pending</x:v>
      </x:c>
      <x:c r="V942" s="30" t="str">
        <x:v>Copyright © 2026 David YE</x:v>
      </x:c>
    </x:row>
    <x:row r="943">
      <x:c r="A943" s="30" t="str">
        <x:v>P3-电机型号检索</x:v>
      </x:c>
      <x:c r="B943" s="30" t="n">
        <x:v>3082</x:v>
      </x:c>
      <x:c r="C943" s="30" t="n">
        <x:v>394</x:v>
      </x:c>
      <x:c r="D943" s="30" t="str">
        <x:v>BYD6480AABEV2</x:v>
      </x:c>
      <x:c r="E943" s="30" t="str">
        <x:v>比亚迪牌</x:v>
      </x:c>
      <x:c r="F943" s="30" t="str">
        <x:v>比亚迪汽车有限公司</x:v>
      </x:c>
      <x:c r="G943" s="30" t="str">
        <x:v>南京市比亚迪汽车有限公司</x:v>
      </x:c>
      <x:c r="H943" s="30" t="str">
        <x:v>TZ200XYAJ</x:v>
      </x:c>
      <x:c r="I943" s="30" t="n">
        <x:v>180</x:v>
      </x:c>
      <x:c r="J943" s="30" t="n">
        <x:v>180</x:v>
      </x:c>
      <x:c r="K943" s="30" t="str">
        <x:v>180kW</x:v>
      </x:c>
      <x:c r="L943" s="30" t="str">
        <x:v>ambiguous</x:v>
      </x:c>
      <x:c r="M943" s="30" t="str"/>
      <x:c r="N943" s="30" t="str"/>
      <x:c r="O943" s="30" t="str"/>
      <x:c r="P943" s="30" t="str"/>
      <x:c r="Q943" s="30" t="str"/>
      <x:c r="R943" s="30" t="str"/>
      <x:c r="S943" s="30" t="str"/>
      <x:c r="T943" s="30" t="str"/>
      <x:c r="U943" s="30" t="str">
        <x:v>pending</x:v>
      </x:c>
      <x:c r="V943" s="30" t="str">
        <x:v>Copyright © 2026 David YE</x:v>
      </x:c>
    </x:row>
    <x:row r="944">
      <x:c r="A944" s="30" t="str">
        <x:v>P3-电机型号检索</x:v>
      </x:c>
      <x:c r="B944" s="30" t="n">
        <x:v>3088</x:v>
      </x:c>
      <x:c r="C944" s="30" t="n">
        <x:v>394</x:v>
      </x:c>
      <x:c r="D944" s="30" t="str">
        <x:v>FZ6490BEVC16J</x:v>
      </x:c>
      <x:c r="E944" s="30" t="str">
        <x:v>零跑牌</x:v>
      </x:c>
      <x:c r="F944" s="30" t="str">
        <x:v>零跑汽车有限公司</x:v>
      </x:c>
      <x:c r="G944" s="30" t="str">
        <x:v>金华凌昇动力科技有限公司</x:v>
      </x:c>
      <x:c r="H944" s="30" t="str">
        <x:v>TZ220XY038</x:v>
      </x:c>
      <x:c r="I944" s="30" t="n">
        <x:v>170</x:v>
      </x:c>
      <x:c r="J944" s="30" t="n">
        <x:v>170</x:v>
      </x:c>
      <x:c r="K944" s="30" t="str">
        <x:v>102kW</x:v>
      </x:c>
      <x:c r="L944" s="30" t="str">
        <x:v>ambiguous</x:v>
      </x:c>
      <x:c r="M944" s="30" t="str"/>
      <x:c r="N944" s="30" t="str"/>
      <x:c r="O944" s="30" t="str"/>
      <x:c r="P944" s="30" t="str"/>
      <x:c r="Q944" s="30" t="str"/>
      <x:c r="R944" s="30" t="str"/>
      <x:c r="S944" s="30" t="str"/>
      <x:c r="T944" s="30" t="str"/>
      <x:c r="U944" s="30" t="str">
        <x:v>pending</x:v>
      </x:c>
      <x:c r="V944" s="30" t="str">
        <x:v>Copyright © 2026 David YE</x:v>
      </x:c>
    </x:row>
    <x:row r="945">
      <x:c r="A945" s="30" t="str">
        <x:v>P3-电机型号检索</x:v>
      </x:c>
      <x:c r="B945" s="30" t="n">
        <x:v>3089</x:v>
      </x:c>
      <x:c r="C945" s="30" t="n">
        <x:v>394</x:v>
      </x:c>
      <x:c r="D945" s="30" t="str">
        <x:v>FZ6490BEVC16K</x:v>
      </x:c>
      <x:c r="E945" s="30" t="str">
        <x:v>零跑牌</x:v>
      </x:c>
      <x:c r="F945" s="30" t="str">
        <x:v>零跑汽车有限公司</x:v>
      </x:c>
      <x:c r="G945" s="30" t="str">
        <x:v>金华凌昇动力科技有限公司</x:v>
      </x:c>
      <x:c r="H945" s="30" t="str">
        <x:v>TZ220XY038</x:v>
      </x:c>
      <x:c r="I945" s="30" t="n">
        <x:v>170</x:v>
      </x:c>
      <x:c r="J945" s="30" t="n">
        <x:v>170</x:v>
      </x:c>
      <x:c r="K945" s="30" t="str">
        <x:v>102kW</x:v>
      </x:c>
      <x:c r="L945" s="30" t="str">
        <x:v>ambiguous</x:v>
      </x:c>
      <x:c r="M945" s="30" t="str"/>
      <x:c r="N945" s="30" t="str"/>
      <x:c r="O945" s="30" t="str"/>
      <x:c r="P945" s="30" t="str"/>
      <x:c r="Q945" s="30" t="str"/>
      <x:c r="R945" s="30" t="str"/>
      <x:c r="S945" s="30" t="str"/>
      <x:c r="T945" s="30" t="str"/>
      <x:c r="U945" s="30" t="str">
        <x:v>pending</x:v>
      </x:c>
      <x:c r="V945" s="30" t="str">
        <x:v>Copyright © 2026 David YE</x:v>
      </x:c>
    </x:row>
    <x:row r="946">
      <x:c r="A946" s="30" t="str">
        <x:v>P3-电机型号检索</x:v>
      </x:c>
      <x:c r="B946" s="30" t="n">
        <x:v>3090</x:v>
      </x:c>
      <x:c r="C946" s="30" t="n">
        <x:v>394</x:v>
      </x:c>
      <x:c r="D946" s="30" t="str">
        <x:v>FZ6490BEVC16L</x:v>
      </x:c>
      <x:c r="E946" s="30" t="str">
        <x:v>零跑牌</x:v>
      </x:c>
      <x:c r="F946" s="30" t="str">
        <x:v>零跑汽车有限公司</x:v>
      </x:c>
      <x:c r="G946" s="30" t="str">
        <x:v>金华凌昇动力科技有限公司</x:v>
      </x:c>
      <x:c r="H946" s="30" t="str">
        <x:v>TZ220XY038</x:v>
      </x:c>
      <x:c r="I946" s="30" t="n">
        <x:v>170</x:v>
      </x:c>
      <x:c r="J946" s="30" t="n">
        <x:v>170</x:v>
      </x:c>
      <x:c r="K946" s="30" t="str">
        <x:v>102kW</x:v>
      </x:c>
      <x:c r="L946" s="30" t="str">
        <x:v>ambiguous</x:v>
      </x:c>
      <x:c r="M946" s="30" t="str"/>
      <x:c r="N946" s="30" t="str"/>
      <x:c r="O946" s="30" t="str"/>
      <x:c r="P946" s="30" t="str"/>
      <x:c r="Q946" s="30" t="str"/>
      <x:c r="R946" s="30" t="str"/>
      <x:c r="S946" s="30" t="str"/>
      <x:c r="T946" s="30" t="str"/>
      <x:c r="U946" s="30" t="str">
        <x:v>pending</x:v>
      </x:c>
      <x:c r="V946" s="30" t="str">
        <x:v>Copyright © 2026 David YE</x:v>
      </x:c>
    </x:row>
    <x:row r="947">
      <x:c r="A947" s="30" t="str">
        <x:v>P3-电机型号检索</x:v>
      </x:c>
      <x:c r="B947" s="30" t="n">
        <x:v>3094</x:v>
      </x:c>
      <x:c r="C947" s="30" t="n">
        <x:v>394</x:v>
      </x:c>
      <x:c r="D947" s="30" t="str">
        <x:v>JHC6482SEVS1</x:v>
      </x:c>
      <x:c r="E947" s="30" t="str">
        <x:v>远程牌</x:v>
      </x:c>
      <x:c r="F947" s="30" t="str">
        <x:v>山西新能源汽车工业有限公司</x:v>
      </x:c>
      <x:c r="G947" s="30" t="str">
        <x:v>湖州智芯动力系统发展有限公司</x:v>
      </x:c>
      <x:c r="H947" s="30" t="str">
        <x:v>TZ180XSDSZX01</x:v>
      </x:c>
      <x:c r="I947" s="30" t="n">
        <x:v>110</x:v>
      </x:c>
      <x:c r="J947" s="30" t="n">
        <x:v>110</x:v>
      </x:c>
      <x:c r="K947" s="30" t="str">
        <x:v>30kW</x:v>
      </x:c>
      <x:c r="L947" s="30" t="str">
        <x:v>ambiguous</x:v>
      </x:c>
      <x:c r="M947" s="30" t="str"/>
      <x:c r="N947" s="30" t="str"/>
      <x:c r="O947" s="30" t="str"/>
      <x:c r="P947" s="30" t="str"/>
      <x:c r="Q947" s="30" t="str"/>
      <x:c r="R947" s="30" t="str"/>
      <x:c r="S947" s="30" t="str"/>
      <x:c r="T947" s="30" t="str"/>
      <x:c r="U947" s="30" t="str">
        <x:v>pending</x:v>
      </x:c>
      <x:c r="V947" s="30" t="str">
        <x:v>Copyright © 2026 David YE</x:v>
      </x:c>
    </x:row>
    <x:row r="948">
      <x:c r="A948" s="30" t="str">
        <x:v>P3-电机型号检索</x:v>
      </x:c>
      <x:c r="B948" s="30" t="n">
        <x:v>3095</x:v>
      </x:c>
      <x:c r="C948" s="30" t="n">
        <x:v>394</x:v>
      </x:c>
      <x:c r="D948" s="30" t="str">
        <x:v>KZ6510BEV0012</x:v>
      </x:c>
      <x:c r="E948" s="30" t="str">
        <x:v>天马牌</x:v>
      </x:c>
      <x:c r="F948" s="30" t="str">
        <x:v>中恒天越野汽车有限公司</x:v>
      </x:c>
      <x:c r="G948" s="30" t="str">
        <x:v>苏州发卡电机有限公司</x:v>
      </x:c>
      <x:c r="H948" s="30" t="str">
        <x:v>TZ175XSQ02</x:v>
      </x:c>
      <x:c r="I948" s="30" t="n">
        <x:v>60</x:v>
      </x:c>
      <x:c r="J948" s="30" t="n">
        <x:v>60</x:v>
      </x:c>
      <x:c r="K948" s="30" t="str">
        <x:v>60kW</x:v>
      </x:c>
      <x:c r="L948" s="30" t="str">
        <x:v>ambiguous</x:v>
      </x:c>
      <x:c r="M948" s="30" t="str"/>
      <x:c r="N948" s="30" t="str"/>
      <x:c r="O948" s="30" t="str"/>
      <x:c r="P948" s="30" t="str"/>
      <x:c r="Q948" s="30" t="str"/>
      <x:c r="R948" s="30" t="str"/>
      <x:c r="S948" s="30" t="str"/>
      <x:c r="T948" s="30" t="str"/>
      <x:c r="U948" s="30" t="str">
        <x:v>pending</x:v>
      </x:c>
      <x:c r="V948" s="30" t="str">
        <x:v>Copyright © 2026 David YE</x:v>
      </x:c>
    </x:row>
    <x:row r="949">
      <x:c r="A949" s="30" t="str">
        <x:v>P3-电机型号检索</x:v>
      </x:c>
      <x:c r="B949" s="30" t="n">
        <x:v>3104</x:v>
      </x:c>
      <x:c r="C949" s="30" t="n">
        <x:v>394</x:v>
      </x:c>
      <x:c r="D949" s="30" t="str">
        <x:v>QCJ6460AHBEV4</x:v>
      </x:c>
      <x:c r="E949" s="30" t="str">
        <x:v>方程豹牌</x:v>
      </x:c>
      <x:c r="F949" s="30" t="str">
        <x:v>比亚迪汽车有限公司</x:v>
      </x:c>
      <x:c r="G949" s="30" t="str">
        <x:v>南京市比亚迪汽车有限公司</x:v>
      </x:c>
      <x:c r="H949" s="30" t="str">
        <x:v>TZ200XYX</x:v>
      </x:c>
      <x:c r="I949" s="30" t="n">
        <x:v>160</x:v>
      </x:c>
      <x:c r="J949" s="30" t="n">
        <x:v>160</x:v>
      </x:c>
      <x:c r="K949" s="30" t="str">
        <x:v>160kW</x:v>
      </x:c>
      <x:c r="L949" s="30" t="str">
        <x:v>ambiguous</x:v>
      </x:c>
      <x:c r="M949" s="30" t="str"/>
      <x:c r="N949" s="30" t="str"/>
      <x:c r="O949" s="30" t="str"/>
      <x:c r="P949" s="30" t="str"/>
      <x:c r="Q949" s="30" t="str"/>
      <x:c r="R949" s="30" t="str"/>
      <x:c r="S949" s="30" t="str"/>
      <x:c r="T949" s="30" t="str"/>
      <x:c r="U949" s="30" t="str">
        <x:v>pending</x:v>
      </x:c>
      <x:c r="V949" s="30" t="str">
        <x:v>Copyright © 2026 David YE</x:v>
      </x:c>
    </x:row>
    <x:row r="950">
      <x:c r="A950" s="30" t="str">
        <x:v>P3-电机型号检索</x:v>
      </x:c>
      <x:c r="B950" s="30" t="n">
        <x:v>3106</x:v>
      </x:c>
      <x:c r="C950" s="30" t="n">
        <x:v>394</x:v>
      </x:c>
      <x:c r="D950" s="30" t="str">
        <x:v>SC6460AAABBEV</x:v>
      </x:c>
      <x:c r="E950" s="30" t="str">
        <x:v>长安牌</x:v>
      </x:c>
      <x:c r="F950" s="30" t="str">
        <x:v>重庆长安汽车股份有限公司</x:v>
      </x:c>
      <x:c r="G950" s="30" t="str">
        <x:v>重庆长安汽车股份有限公司</x:v>
      </x:c>
      <x:c r="H950" s="30" t="str">
        <x:v>XTDM67</x:v>
      </x:c>
      <x:c r="I950" s="30" t="n">
        <x:v>160</x:v>
      </x:c>
      <x:c r="J950" s="30" t="n">
        <x:v>160</x:v>
      </x:c>
      <x:c r="K950" s="30" t="str">
        <x:v>200kW</x:v>
      </x:c>
      <x:c r="L950" s="30" t="str">
        <x:v>ambiguous</x:v>
      </x:c>
      <x:c r="M950" s="30" t="str"/>
      <x:c r="N950" s="30" t="str"/>
      <x:c r="O950" s="30" t="str"/>
      <x:c r="P950" s="30" t="str"/>
      <x:c r="Q950" s="30" t="str"/>
      <x:c r="R950" s="30" t="str"/>
      <x:c r="S950" s="30" t="str"/>
      <x:c r="T950" s="30" t="str"/>
      <x:c r="U950" s="30" t="str">
        <x:v>pending</x:v>
      </x:c>
      <x:c r="V950" s="30" t="str">
        <x:v>Copyright © 2026 David YE</x:v>
      </x:c>
    </x:row>
    <x:row r="951">
      <x:c r="A951" s="30" t="str">
        <x:v>P3-电机型号检索</x:v>
      </x:c>
      <x:c r="B951" s="30" t="n">
        <x:v>3019</x:v>
      </x:c>
      <x:c r="C951" s="30" t="n">
        <x:v>393</x:v>
      </x:c>
      <x:c r="D951" s="30" t="str">
        <x:v>AFN6490LAABEVA</x:v>
      </x:c>
      <x:c r="E951" s="30" t="str">
        <x:v>奥迪牌</x:v>
      </x:c>
      <x:c r="F951" s="30" t="str">
        <x:v>奥迪一汽新能源汽车有限公司</x:v>
      </x:c>
      <x:c r="G951" s="30" t="str">
        <x:v>Audi Hungaria Zrt</x:v>
      </x:c>
      <x:c r="H951" s="30" t="str">
        <x:v>TZ210XYECC</x:v>
      </x:c>
      <x:c r="I951" s="30"/>
      <x:c r="J951" s="30"/>
      <x:c r="K951" s="30" t="n">
        <x:v>205</x:v>
      </x:c>
      <x:c r="L951" s="30" t="str">
        <x:v>ambiguous</x:v>
      </x:c>
      <x:c r="M951" s="30" t="str"/>
      <x:c r="N951" s="30" t="str"/>
      <x:c r="O951" s="30" t="str"/>
      <x:c r="P951" s="30" t="str"/>
      <x:c r="Q951" s="30" t="str"/>
      <x:c r="R951" s="30" t="str"/>
      <x:c r="S951" s="30" t="str"/>
      <x:c r="T951" s="30" t="str"/>
      <x:c r="U951" s="30" t="str">
        <x:v>pending</x:v>
      </x:c>
      <x:c r="V951" s="30" t="str">
        <x:v>Copyright © 2026 David YE</x:v>
      </x:c>
    </x:row>
    <x:row r="952">
      <x:c r="A952" s="30" t="str">
        <x:v>P3-电机型号检索</x:v>
      </x:c>
      <x:c r="B952" s="30" t="n">
        <x:v>3020</x:v>
      </x:c>
      <x:c r="C952" s="30" t="n">
        <x:v>393</x:v>
      </x:c>
      <x:c r="D952" s="30" t="str">
        <x:v>AFN6490LAABEVB</x:v>
      </x:c>
      <x:c r="E952" s="30" t="str">
        <x:v>奥迪牌</x:v>
      </x:c>
      <x:c r="F952" s="30" t="str">
        <x:v>奥迪一汽新能源汽车有限公司</x:v>
      </x:c>
      <x:c r="G952" s="30" t="str">
        <x:v>Audi Hungaria Zrt</x:v>
      </x:c>
      <x:c r="H952" s="30" t="str">
        <x:v>TZ210XYECC</x:v>
      </x:c>
      <x:c r="I952" s="30"/>
      <x:c r="J952" s="30"/>
      <x:c r="K952" s="30" t="n">
        <x:v>205</x:v>
      </x:c>
      <x:c r="L952" s="30" t="str">
        <x:v>ambiguous</x:v>
      </x:c>
      <x:c r="M952" s="30" t="str"/>
      <x:c r="N952" s="30" t="str"/>
      <x:c r="O952" s="30" t="str"/>
      <x:c r="P952" s="30" t="str"/>
      <x:c r="Q952" s="30" t="str"/>
      <x:c r="R952" s="30" t="str"/>
      <x:c r="S952" s="30" t="str"/>
      <x:c r="T952" s="30" t="str"/>
      <x:c r="U952" s="30" t="str">
        <x:v>pending</x:v>
      </x:c>
      <x:c r="V952" s="30" t="str">
        <x:v>Copyright © 2026 David YE</x:v>
      </x:c>
    </x:row>
    <x:row r="953">
      <x:c r="A953" s="30" t="str">
        <x:v>P3-电机型号检索</x:v>
      </x:c>
      <x:c r="B953" s="30" t="n">
        <x:v>3021</x:v>
      </x:c>
      <x:c r="C953" s="30" t="n">
        <x:v>393</x:v>
      </x:c>
      <x:c r="D953" s="30" t="str">
        <x:v>AFN6490SAABEVA</x:v>
      </x:c>
      <x:c r="E953" s="30" t="str">
        <x:v>奥迪牌</x:v>
      </x:c>
      <x:c r="F953" s="30" t="str">
        <x:v>奥迪一汽新能源汽车有限公司</x:v>
      </x:c>
      <x:c r="G953" s="30" t="str">
        <x:v>Audi Hungaria Zrt</x:v>
      </x:c>
      <x:c r="H953" s="30" t="str">
        <x:v>TZ210XYECC</x:v>
      </x:c>
      <x:c r="I953" s="30"/>
      <x:c r="J953" s="30"/>
      <x:c r="K953" s="30" t="n">
        <x:v>205</x:v>
      </x:c>
      <x:c r="L953" s="30" t="str">
        <x:v>ambiguous</x:v>
      </x:c>
      <x:c r="M953" s="30" t="str"/>
      <x:c r="N953" s="30" t="str"/>
      <x:c r="O953" s="30" t="str"/>
      <x:c r="P953" s="30" t="str"/>
      <x:c r="Q953" s="30" t="str"/>
      <x:c r="R953" s="30" t="str"/>
      <x:c r="S953" s="30" t="str"/>
      <x:c r="T953" s="30" t="str"/>
      <x:c r="U953" s="30" t="str">
        <x:v>pending</x:v>
      </x:c>
      <x:c r="V953" s="30" t="str">
        <x:v>Copyright © 2026 David YE</x:v>
      </x:c>
    </x:row>
    <x:row r="954">
      <x:c r="A954" s="30" t="str">
        <x:v>P3-电机型号检索</x:v>
      </x:c>
      <x:c r="B954" s="30" t="n">
        <x:v>3022</x:v>
      </x:c>
      <x:c r="C954" s="30" t="n">
        <x:v>393</x:v>
      </x:c>
      <x:c r="D954" s="30" t="str">
        <x:v>AFN6490SAABEVB</x:v>
      </x:c>
      <x:c r="E954" s="30" t="str">
        <x:v>奥迪牌</x:v>
      </x:c>
      <x:c r="F954" s="30" t="str">
        <x:v>奥迪一汽新能源汽车有限公司</x:v>
      </x:c>
      <x:c r="G954" s="30" t="str">
        <x:v>Audi Hungaria Zrt</x:v>
      </x:c>
      <x:c r="H954" s="30" t="str">
        <x:v>TZ210XYECC</x:v>
      </x:c>
      <x:c r="I954" s="30"/>
      <x:c r="J954" s="30"/>
      <x:c r="K954" s="30" t="n">
        <x:v>205</x:v>
      </x:c>
      <x:c r="L954" s="30" t="str">
        <x:v>ambiguous</x:v>
      </x:c>
      <x:c r="M954" s="30" t="str"/>
      <x:c r="N954" s="30" t="str"/>
      <x:c r="O954" s="30" t="str"/>
      <x:c r="P954" s="30" t="str"/>
      <x:c r="Q954" s="30" t="str"/>
      <x:c r="R954" s="30" t="str"/>
      <x:c r="S954" s="30" t="str"/>
      <x:c r="T954" s="30" t="str"/>
      <x:c r="U954" s="30" t="str">
        <x:v>pending</x:v>
      </x:c>
      <x:c r="V954" s="30" t="str">
        <x:v>Copyright © 2026 David YE</x:v>
      </x:c>
    </x:row>
    <x:row r="955">
      <x:c r="A955" s="30" t="str">
        <x:v>P3-电机型号检索</x:v>
      </x:c>
      <x:c r="B955" s="30" t="n">
        <x:v>3023</x:v>
      </x:c>
      <x:c r="C955" s="30" t="n">
        <x:v>393</x:v>
      </x:c>
      <x:c r="D955" s="30" t="str">
        <x:v>AHC6490BEVH1V</x:v>
      </x:c>
      <x:c r="E955" s="30" t="str">
        <x:v>昊铂牌</x:v>
      </x:c>
      <x:c r="F955" s="30" t="str">
        <x:v>广汽埃安新能源汽车股份有限公司</x:v>
      </x:c>
      <x:c r="G955" s="30" t="str">
        <x:v>苏州汇川联合动力系统股份有限公司</x:v>
      </x:c>
      <x:c r="H955" s="30" t="str">
        <x:v>TZ190XY105</x:v>
      </x:c>
      <x:c r="I955" s="30" t="n">
        <x:v>180</x:v>
      </x:c>
      <x:c r="J955" s="30" t="n">
        <x:v>180</x:v>
      </x:c>
      <x:c r="K955" s="30" t="str">
        <x:v>180kW</x:v>
      </x:c>
      <x:c r="L955" s="30" t="str">
        <x:v>ambiguous</x:v>
      </x:c>
      <x:c r="M955" s="30" t="str"/>
      <x:c r="N955" s="30" t="str"/>
      <x:c r="O955" s="30" t="str"/>
      <x:c r="P955" s="30" t="str"/>
      <x:c r="Q955" s="30" t="str"/>
      <x:c r="R955" s="30" t="str"/>
      <x:c r="S955" s="30" t="str"/>
      <x:c r="T955" s="30" t="str"/>
      <x:c r="U955" s="30" t="str">
        <x:v>pending</x:v>
      </x:c>
      <x:c r="V955" s="30" t="str">
        <x:v>Copyright © 2026 David YE</x:v>
      </x:c>
    </x:row>
    <x:row r="956">
      <x:c r="A956" s="30" t="str">
        <x:v>P3-电机型号检索</x:v>
      </x:c>
      <x:c r="B956" s="30" t="n">
        <x:v>3028</x:v>
      </x:c>
      <x:c r="C956" s="30" t="n">
        <x:v>393</x:v>
      </x:c>
      <x:c r="D956" s="30" t="str">
        <x:v>AHC7001BEVA2F</x:v>
      </x:c>
      <x:c r="E956" s="30" t="str">
        <x:v>埃安(AION)牌</x:v>
      </x:c>
      <x:c r="F956" s="30" t="str">
        <x:v>广汽埃安新能源汽车股份有限公司</x:v>
      </x:c>
      <x:c r="G956" s="30" t="str">
        <x:v>锐湃动力科技有限公司</x:v>
      </x:c>
      <x:c r="H956" s="30" t="str">
        <x:v>TZ160XYD3A02</x:v>
      </x:c>
      <x:c r="I956" s="30" t="n">
        <x:v>100</x:v>
      </x:c>
      <x:c r="J956" s="30" t="n">
        <x:v>100</x:v>
      </x:c>
      <x:c r="K956" s="30" t="str">
        <x:v>100kW</x:v>
      </x:c>
      <x:c r="L956" s="30" t="str">
        <x:v>ambiguous</x:v>
      </x:c>
      <x:c r="M956" s="30" t="str"/>
      <x:c r="N956" s="30" t="str"/>
      <x:c r="O956" s="30" t="str"/>
      <x:c r="P956" s="30" t="str"/>
      <x:c r="Q956" s="30" t="str"/>
      <x:c r="R956" s="30" t="str"/>
      <x:c r="S956" s="30" t="str"/>
      <x:c r="T956" s="30" t="str"/>
      <x:c r="U956" s="30" t="str">
        <x:v>pending</x:v>
      </x:c>
      <x:c r="V956" s="30" t="str">
        <x:v>Copyright © 2026 David YE</x:v>
      </x:c>
    </x:row>
    <x:row r="957">
      <x:c r="A957" s="30" t="str">
        <x:v>P3-电机型号检索</x:v>
      </x:c>
      <x:c r="B957" s="30" t="n">
        <x:v>3029</x:v>
      </x:c>
      <x:c r="C957" s="30" t="n">
        <x:v>393</x:v>
      </x:c>
      <x:c r="D957" s="30" t="str">
        <x:v>BJ7001A61LBEV</x:v>
      </x:c>
      <x:c r="E957" s="30" t="str">
        <x:v>极狐(ARCFOX)牌</x:v>
      </x:c>
      <x:c r="F957" s="30" t="str">
        <x:v>北汽蓝谷麦格纳汽车有限公司</x:v>
      </x:c>
      <x:c r="G957" s="30" t="str">
        <x:v>北京新能源汽车股份有限公司</x:v>
      </x:c>
      <x:c r="H957" s="30" t="str">
        <x:v>TZ220XS640</x:v>
      </x:c>
      <x:c r="I957" s="30" t="n">
        <x:v>175</x:v>
      </x:c>
      <x:c r="J957" s="30" t="n">
        <x:v>175</x:v>
      </x:c>
      <x:c r="K957" s="30" t="str">
        <x:v>175kW</x:v>
      </x:c>
      <x:c r="L957" s="30" t="str">
        <x:v>ambiguous</x:v>
      </x:c>
      <x:c r="M957" s="30" t="str"/>
      <x:c r="N957" s="30" t="str"/>
      <x:c r="O957" s="30" t="str"/>
      <x:c r="P957" s="30" t="str"/>
      <x:c r="Q957" s="30" t="str"/>
      <x:c r="R957" s="30" t="str"/>
      <x:c r="S957" s="30" t="str"/>
      <x:c r="T957" s="30" t="str"/>
      <x:c r="U957" s="30" t="str">
        <x:v>pending</x:v>
      </x:c>
      <x:c r="V957" s="30" t="str">
        <x:v>Copyright © 2026 David YE</x:v>
      </x:c>
    </x:row>
    <x:row r="958">
      <x:c r="A958" s="30" t="str">
        <x:v>P3-电机型号检索</x:v>
      </x:c>
      <x:c r="B958" s="30" t="n">
        <x:v>3030</x:v>
      </x:c>
      <x:c r="C958" s="30" t="n">
        <x:v>393</x:v>
      </x:c>
      <x:c r="D958" s="30" t="str">
        <x:v>CA7000H0EVK</x:v>
      </x:c>
      <x:c r="E958" s="30" t="str">
        <x:v>红旗牌</x:v>
      </x:c>
      <x:c r="F958" s="30" t="str">
        <x:v>中国第一汽车集团有限公司</x:v>
      </x:c>
      <x:c r="G958" s="30" t="str">
        <x:v>湖南中车时代电驱科技有限公司</x:v>
      </x:c>
      <x:c r="H958" s="30" t="str">
        <x:v>CAM190PT4</x:v>
      </x:c>
      <x:c r="I958" s="30" t="n">
        <x:v>180</x:v>
      </x:c>
      <x:c r="J958" s="30" t="n">
        <x:v>180</x:v>
      </x:c>
      <x:c r="K958" s="30" t="str">
        <x:v>110kW</x:v>
      </x:c>
      <x:c r="L958" s="30" t="str">
        <x:v>ambiguous</x:v>
      </x:c>
      <x:c r="M958" s="30" t="str"/>
      <x:c r="N958" s="30" t="str"/>
      <x:c r="O958" s="30" t="str"/>
      <x:c r="P958" s="30" t="str"/>
      <x:c r="Q958" s="30" t="str"/>
      <x:c r="R958" s="30" t="str"/>
      <x:c r="S958" s="30" t="str"/>
      <x:c r="T958" s="30" t="str"/>
      <x:c r="U958" s="30" t="str">
        <x:v>pending</x:v>
      </x:c>
      <x:c r="V958" s="30" t="str">
        <x:v>Copyright © 2026 David YE</x:v>
      </x:c>
    </x:row>
    <x:row r="959">
      <x:c r="A959" s="30" t="str">
        <x:v>P3-电机型号检索</x:v>
      </x:c>
      <x:c r="B959" s="30" t="n">
        <x:v>3031</x:v>
      </x:c>
      <x:c r="C959" s="30" t="n">
        <x:v>393</x:v>
      </x:c>
      <x:c r="D959" s="30" t="str">
        <x:v>CA7000H0EVM</x:v>
      </x:c>
      <x:c r="E959" s="30" t="str">
        <x:v>红旗牌</x:v>
      </x:c>
      <x:c r="F959" s="30" t="str">
        <x:v>中国第一汽车集团有限公司</x:v>
      </x:c>
      <x:c r="G959" s="30" t="str">
        <x:v>湖南中车时代电驱科技有限公司</x:v>
      </x:c>
      <x:c r="H959" s="30" t="str">
        <x:v>CAM190PT4</x:v>
      </x:c>
      <x:c r="I959" s="30" t="n">
        <x:v>180</x:v>
      </x:c>
      <x:c r="J959" s="30" t="n">
        <x:v>180</x:v>
      </x:c>
      <x:c r="K959" s="30" t="str">
        <x:v>110kW</x:v>
      </x:c>
      <x:c r="L959" s="30" t="str">
        <x:v>ambiguous</x:v>
      </x:c>
      <x:c r="M959" s="30" t="str"/>
      <x:c r="N959" s="30" t="str"/>
      <x:c r="O959" s="30" t="str"/>
      <x:c r="P959" s="30" t="str"/>
      <x:c r="Q959" s="30" t="str"/>
      <x:c r="R959" s="30" t="str"/>
      <x:c r="S959" s="30" t="str"/>
      <x:c r="T959" s="30" t="str"/>
      <x:c r="U959" s="30" t="str">
        <x:v>pending</x:v>
      </x:c>
      <x:c r="V959" s="30" t="str">
        <x:v>Copyright © 2026 David YE</x:v>
      </x:c>
    </x:row>
    <x:row r="960">
      <x:c r="A960" s="30" t="str">
        <x:v>P3-电机型号检索</x:v>
      </x:c>
      <x:c r="B960" s="30" t="n">
        <x:v>3032</x:v>
      </x:c>
      <x:c r="C960" s="30" t="n">
        <x:v>393</x:v>
      </x:c>
      <x:c r="D960" s="30" t="str">
        <x:v>CC6430BJ00NDBEV</x:v>
      </x:c>
      <x:c r="E960" s="30" t="str">
        <x:v>欧拉牌</x:v>
      </x:c>
      <x:c r="F960" s="30" t="str">
        <x:v>长城汽车股份有限公司</x:v>
      </x:c>
      <x:c r="G960" s="30" t="str">
        <x:v>菲格智能科技有限公司</x:v>
      </x:c>
      <x:c r="H960" s="30" t="str">
        <x:v>TZ180XS009</x:v>
      </x:c>
      <x:c r="I960" s="30" t="n">
        <x:v>126</x:v>
      </x:c>
      <x:c r="J960" s="30" t="n">
        <x:v>126</x:v>
      </x:c>
      <x:c r="K960" s="30" t="str">
        <x:v>126kW</x:v>
      </x:c>
      <x:c r="L960" s="30" t="str">
        <x:v>ambiguous</x:v>
      </x:c>
      <x:c r="M960" s="30" t="str"/>
      <x:c r="N960" s="30" t="str"/>
      <x:c r="O960" s="30" t="str"/>
      <x:c r="P960" s="30" t="str"/>
      <x:c r="Q960" s="30" t="str"/>
      <x:c r="R960" s="30" t="str"/>
      <x:c r="S960" s="30" t="str"/>
      <x:c r="T960" s="30" t="str"/>
      <x:c r="U960" s="30" t="str">
        <x:v>pending</x:v>
      </x:c>
      <x:c r="V960" s="30" t="str">
        <x:v>Copyright © 2026 David YE</x:v>
      </x:c>
    </x:row>
    <x:row r="961">
      <x:c r="A961" s="30" t="str">
        <x:v>P3-电机型号检索</x:v>
      </x:c>
      <x:c r="B961" s="30" t="n">
        <x:v>3033</x:v>
      </x:c>
      <x:c r="C961" s="30" t="n">
        <x:v>393</x:v>
      </x:c>
      <x:c r="D961" s="30" t="str">
        <x:v>CSA7004MBEV1</x:v>
      </x:c>
      <x:c r="E961" s="30" t="str">
        <x:v>名爵牌</x:v>
      </x:c>
      <x:c r="F961" s="30" t="str">
        <x:v>上海汽车集团股份有限公司</x:v>
      </x:c>
      <x:c r="G961" s="30" t="str">
        <x:v>湖南中车时代电驱科技有限公司</x:v>
      </x:c>
      <x:c r="H961" s="30" t="str">
        <x:v>TZ180XS1001</x:v>
      </x:c>
      <x:c r="I961" s="30" t="n">
        <x:v>180</x:v>
      </x:c>
      <x:c r="J961" s="30" t="n">
        <x:v>180</x:v>
      </x:c>
      <x:c r="K961" s="30" t="str">
        <x:v>120kW</x:v>
      </x:c>
      <x:c r="L961" s="30" t="str">
        <x:v>ambiguous</x:v>
      </x:c>
      <x:c r="M961" s="30" t="str"/>
      <x:c r="N961" s="30" t="str"/>
      <x:c r="O961" s="30" t="str"/>
      <x:c r="P961" s="30" t="str"/>
      <x:c r="Q961" s="30" t="str"/>
      <x:c r="R961" s="30" t="str"/>
      <x:c r="S961" s="30" t="str"/>
      <x:c r="T961" s="30" t="str"/>
      <x:c r="U961" s="30" t="str">
        <x:v>pending</x:v>
      </x:c>
      <x:c r="V961" s="30" t="str">
        <x:v>Copyright © 2026 David YE</x:v>
      </x:c>
    </x:row>
    <x:row r="962">
      <x:c r="A962" s="30" t="str">
        <x:v>P3-电机型号检索</x:v>
      </x:c>
      <x:c r="B962" s="30" t="n">
        <x:v>3034</x:v>
      </x:c>
      <x:c r="C962" s="30" t="n">
        <x:v>393</x:v>
      </x:c>
      <x:c r="D962" s="30" t="str">
        <x:v>CSA7004MBEV3</x:v>
      </x:c>
      <x:c r="E962" s="30" t="str">
        <x:v>名爵牌</x:v>
      </x:c>
      <x:c r="F962" s="30" t="str">
        <x:v>上海汽车集团股份有限公司</x:v>
      </x:c>
      <x:c r="G962" s="30" t="str">
        <x:v>湖南中车时代电驱科技有限公司</x:v>
      </x:c>
      <x:c r="H962" s="30" t="str">
        <x:v>TZ180XS1001</x:v>
      </x:c>
      <x:c r="I962" s="30" t="n">
        <x:v>180</x:v>
      </x:c>
      <x:c r="J962" s="30" t="n">
        <x:v>180</x:v>
      </x:c>
      <x:c r="K962" s="30" t="str">
        <x:v>120kW</x:v>
      </x:c>
      <x:c r="L962" s="30" t="str">
        <x:v>ambiguous</x:v>
      </x:c>
      <x:c r="M962" s="30" t="str"/>
      <x:c r="N962" s="30" t="str"/>
      <x:c r="O962" s="30" t="str"/>
      <x:c r="P962" s="30" t="str"/>
      <x:c r="Q962" s="30" t="str"/>
      <x:c r="R962" s="30" t="str"/>
      <x:c r="S962" s="30" t="str"/>
      <x:c r="T962" s="30" t="str"/>
      <x:c r="U962" s="30" t="str">
        <x:v>pending</x:v>
      </x:c>
      <x:c r="V962" s="30" t="str">
        <x:v>Copyright © 2026 David YE</x:v>
      </x:c>
    </x:row>
    <x:row r="963">
      <x:c r="A963" s="30" t="str">
        <x:v>P3-电机型号检索</x:v>
      </x:c>
      <x:c r="B963" s="30" t="n">
        <x:v>3035</x:v>
      </x:c>
      <x:c r="C963" s="30" t="n">
        <x:v>393</x:v>
      </x:c>
      <x:c r="D963" s="30" t="str">
        <x:v>DFM6473M5F9BEV</x:v>
      </x:c>
      <x:c r="E963" s="30" t="str">
        <x:v>东风牌</x:v>
      </x:c>
      <x:c r="F963" s="30" t="str">
        <x:v>东风汽车集团有限公司</x:v>
      </x:c>
      <x:c r="G963" s="30" t="str">
        <x:v>海英搏尔电气股份有限公司</x:v>
      </x:c>
      <x:c r="H963" s="30" t="str">
        <x:v>TZ180XSS01</x:v>
      </x:c>
      <x:c r="I963" s="30" t="n">
        <x:v>120</x:v>
      </x:c>
      <x:c r="J963" s="30" t="n">
        <x:v>120</x:v>
      </x:c>
      <x:c r="K963" s="30" t="str">
        <x:v>120kW</x:v>
      </x:c>
      <x:c r="L963" s="30" t="str">
        <x:v>ambiguous</x:v>
      </x:c>
      <x:c r="M963" s="30" t="str"/>
      <x:c r="N963" s="30" t="str"/>
      <x:c r="O963" s="30" t="str"/>
      <x:c r="P963" s="30" t="str"/>
      <x:c r="Q963" s="30" t="str"/>
      <x:c r="R963" s="30" t="str"/>
      <x:c r="S963" s="30" t="str"/>
      <x:c r="T963" s="30" t="str"/>
      <x:c r="U963" s="30" t="str">
        <x:v>pending</x:v>
      </x:c>
      <x:c r="V963" s="30" t="str">
        <x:v>Copyright © 2026 David YE</x:v>
      </x:c>
    </x:row>
    <x:row r="964">
      <x:c r="A964" s="30" t="str">
        <x:v>P3-电机型号检索</x:v>
      </x:c>
      <x:c r="B964" s="30" t="n">
        <x:v>3036</x:v>
      </x:c>
      <x:c r="C964" s="30" t="n">
        <x:v>393</x:v>
      </x:c>
      <x:c r="D964" s="30" t="str">
        <x:v>FZ6470BEVC10K</x:v>
      </x:c>
      <x:c r="E964" s="30" t="str">
        <x:v>零跑牌</x:v>
      </x:c>
      <x:c r="F964" s="30" t="str">
        <x:v>零跑汽车有限公司</x:v>
      </x:c>
      <x:c r="G964" s="30" t="str">
        <x:v>金华凌昇动力科技有限公司</x:v>
      </x:c>
      <x:c r="H964" s="30" t="str">
        <x:v>TZ220XY038</x:v>
      </x:c>
      <x:c r="I964" s="30" t="n">
        <x:v>170</x:v>
      </x:c>
      <x:c r="J964" s="30" t="n">
        <x:v>170</x:v>
      </x:c>
      <x:c r="K964" s="30" t="str">
        <x:v>220kW</x:v>
      </x:c>
      <x:c r="L964" s="30" t="str">
        <x:v>ambiguous</x:v>
      </x:c>
      <x:c r="M964" s="30" t="str"/>
      <x:c r="N964" s="30" t="str"/>
      <x:c r="O964" s="30" t="str"/>
      <x:c r="P964" s="30" t="str"/>
      <x:c r="Q964" s="30" t="str"/>
      <x:c r="R964" s="30" t="str"/>
      <x:c r="S964" s="30" t="str"/>
      <x:c r="T964" s="30" t="str"/>
      <x:c r="U964" s="30" t="str">
        <x:v>pending</x:v>
      </x:c>
      <x:c r="V964" s="30" t="str">
        <x:v>Copyright © 2026 David YE</x:v>
      </x:c>
    </x:row>
    <x:row r="965">
      <x:c r="A965" s="30" t="str">
        <x:v>P3-电机型号检索</x:v>
      </x:c>
      <x:c r="B965" s="30" t="n">
        <x:v>3037</x:v>
      </x:c>
      <x:c r="C965" s="30" t="n">
        <x:v>393</x:v>
      </x:c>
      <x:c r="D965" s="30" t="str">
        <x:v>FZ6470BEVC10L</x:v>
      </x:c>
      <x:c r="E965" s="30" t="str">
        <x:v>零跑牌</x:v>
      </x:c>
      <x:c r="F965" s="30" t="str">
        <x:v>零跑汽车有限公司</x:v>
      </x:c>
      <x:c r="G965" s="30" t="str">
        <x:v>金华凌昇动力科技有限公司</x:v>
      </x:c>
      <x:c r="H965" s="30" t="str">
        <x:v>TZ220XY038</x:v>
      </x:c>
      <x:c r="I965" s="30" t="n">
        <x:v>170</x:v>
      </x:c>
      <x:c r="J965" s="30" t="n">
        <x:v>170</x:v>
      </x:c>
      <x:c r="K965" s="30" t="str">
        <x:v>220kW</x:v>
      </x:c>
      <x:c r="L965" s="30" t="str">
        <x:v>ambiguous</x:v>
      </x:c>
      <x:c r="M965" s="30" t="str"/>
      <x:c r="N965" s="30" t="str"/>
      <x:c r="O965" s="30" t="str"/>
      <x:c r="P965" s="30" t="str"/>
      <x:c r="Q965" s="30" t="str"/>
      <x:c r="R965" s="30" t="str"/>
      <x:c r="S965" s="30" t="str"/>
      <x:c r="T965" s="30" t="str"/>
      <x:c r="U965" s="30" t="str">
        <x:v>pending</x:v>
      </x:c>
      <x:c r="V965" s="30" t="str">
        <x:v>Copyright © 2026 David YE</x:v>
      </x:c>
    </x:row>
    <x:row r="966">
      <x:c r="A966" s="30" t="str">
        <x:v>P3-电机型号检索</x:v>
      </x:c>
      <x:c r="B966" s="30" t="n">
        <x:v>3038</x:v>
      </x:c>
      <x:c r="C966" s="30" t="n">
        <x:v>393</x:v>
      </x:c>
      <x:c r="D966" s="30" t="str">
        <x:v>FZ6470BEVC10M</x:v>
      </x:c>
      <x:c r="E966" s="30" t="str">
        <x:v>零跑牌</x:v>
      </x:c>
      <x:c r="F966" s="30" t="str">
        <x:v>零跑汽车有限公司</x:v>
      </x:c>
      <x:c r="G966" s="30" t="str">
        <x:v>金华凌昇动力科技有限公司</x:v>
      </x:c>
      <x:c r="H966" s="30" t="str">
        <x:v>TZ220XY038</x:v>
      </x:c>
      <x:c r="I966" s="30" t="n">
        <x:v>170</x:v>
      </x:c>
      <x:c r="J966" s="30" t="n">
        <x:v>170</x:v>
      </x:c>
      <x:c r="K966" s="30" t="str">
        <x:v>220kW</x:v>
      </x:c>
      <x:c r="L966" s="30" t="str">
        <x:v>ambiguous</x:v>
      </x:c>
      <x:c r="M966" s="30" t="str"/>
      <x:c r="N966" s="30" t="str"/>
      <x:c r="O966" s="30" t="str"/>
      <x:c r="P966" s="30" t="str"/>
      <x:c r="Q966" s="30" t="str"/>
      <x:c r="R966" s="30" t="str"/>
      <x:c r="S966" s="30" t="str"/>
      <x:c r="T966" s="30" t="str"/>
      <x:c r="U966" s="30" t="str">
        <x:v>pending</x:v>
      </x:c>
      <x:c r="V966" s="30" t="str">
        <x:v>Copyright © 2026 David YE</x:v>
      </x:c>
    </x:row>
    <x:row r="967">
      <x:c r="A967" s="30" t="str">
        <x:v>P3-电机型号检索</x:v>
      </x:c>
      <x:c r="B967" s="30" t="n">
        <x:v>3040</x:v>
      </x:c>
      <x:c r="C967" s="30" t="n">
        <x:v>393</x:v>
      </x:c>
      <x:c r="D967" s="30" t="str">
        <x:v>HQ6431BEV101</x:v>
      </x:c>
      <x:c r="E967" s="30" t="str">
        <x:v>精灵(smart)牌</x:v>
      </x:c>
      <x:c r="F967" s="30" t="str">
        <x:v>浙江豪情汽车制造有限公司</x:v>
      </x:c>
      <x:c r="G967" s="30" t="str">
        <x:v>无锡星驱动力科技有限公司</x:v>
      </x:c>
      <x:c r="H967" s="30" t="str">
        <x:v>TZ184QY101</x:v>
      </x:c>
      <x:c r="I967" s="30" t="n">
        <x:v>120</x:v>
      </x:c>
      <x:c r="J967" s="30" t="n">
        <x:v>120</x:v>
      </x:c>
      <x:c r="K967" s="30" t="n">
        <x:v>175</x:v>
      </x:c>
      <x:c r="L967" s="30" t="str">
        <x:v>ambiguous</x:v>
      </x:c>
      <x:c r="M967" s="30" t="str"/>
      <x:c r="N967" s="30" t="str"/>
      <x:c r="O967" s="30" t="str"/>
      <x:c r="P967" s="30" t="str"/>
      <x:c r="Q967" s="30" t="str"/>
      <x:c r="R967" s="30" t="str"/>
      <x:c r="S967" s="30" t="str"/>
      <x:c r="T967" s="30" t="str"/>
      <x:c r="U967" s="30" t="str">
        <x:v>pending</x:v>
      </x:c>
      <x:c r="V967" s="30" t="str">
        <x:v>Copyright © 2026 David YE</x:v>
      </x:c>
    </x:row>
    <x:row r="968">
      <x:c r="A968" s="30" t="str">
        <x:v>P3-电机型号检索</x:v>
      </x:c>
      <x:c r="B968" s="30" t="n">
        <x:v>3044</x:v>
      </x:c>
      <x:c r="C968" s="30" t="n">
        <x:v>393</x:v>
      </x:c>
      <x:c r="D968" s="30" t="str">
        <x:v>HQ6431BEV105</x:v>
      </x:c>
      <x:c r="E968" s="30" t="str">
        <x:v>精灵(smart)牌</x:v>
      </x:c>
      <x:c r="F968" s="30" t="str">
        <x:v>浙江豪情汽车制造有限公司</x:v>
      </x:c>
      <x:c r="G968" s="30" t="str">
        <x:v>浙江豪情汽车制造有限公司</x:v>
      </x:c>
      <x:c r="H968" s="30" t="str">
        <x:v>TZ184QY101</x:v>
      </x:c>
      <x:c r="I968" s="30" t="n">
        <x:v>120</x:v>
      </x:c>
      <x:c r="J968" s="30" t="n">
        <x:v>120</x:v>
      </x:c>
      <x:c r="K968" s="30" t="str">
        <x:v>175kW</x:v>
      </x:c>
      <x:c r="L968" s="30" t="str">
        <x:v>ambiguous</x:v>
      </x:c>
      <x:c r="M968" s="30" t="str"/>
      <x:c r="N968" s="30" t="str"/>
      <x:c r="O968" s="30" t="str"/>
      <x:c r="P968" s="30" t="str"/>
      <x:c r="Q968" s="30" t="str"/>
      <x:c r="R968" s="30" t="str"/>
      <x:c r="S968" s="30" t="str"/>
      <x:c r="T968" s="30" t="str"/>
      <x:c r="U968" s="30" t="str">
        <x:v>pending</x:v>
      </x:c>
      <x:c r="V968" s="30" t="str">
        <x:v>Copyright © 2026 David YE</x:v>
      </x:c>
    </x:row>
    <x:row r="969">
      <x:c r="A969" s="30" t="str">
        <x:v>P3-电机型号检索</x:v>
      </x:c>
      <x:c r="B969" s="30" t="n">
        <x:v>3045</x:v>
      </x:c>
      <x:c r="C969" s="30" t="n">
        <x:v>393</x:v>
      </x:c>
      <x:c r="D969" s="30" t="str">
        <x:v>JL6501BEV104</x:v>
      </x:c>
      <x:c r="E969" s="30" t="str">
        <x:v>远程牌</x:v>
      </x:c>
      <x:c r="F969" s="30" t="str">
        <x:v>浙江豪情汽车制造有限公司</x:v>
      </x:c>
      <x:c r="G969" s="30" t="str">
        <x:v>华域麦格纳电驱动系统有限公司</x:v>
      </x:c>
      <x:c r="H969" s="30" t="str">
        <x:v>TZ220XS000</x:v>
      </x:c>
      <x:c r="I969" s="30" t="n">
        <x:v>120</x:v>
      </x:c>
      <x:c r="J969" s="30" t="n">
        <x:v>120</x:v>
      </x:c>
      <x:c r="K969" s="30" t="str">
        <x:v>170kW</x:v>
      </x:c>
      <x:c r="L969" s="30" t="str">
        <x:v>ambiguous</x:v>
      </x:c>
      <x:c r="M969" s="30" t="str"/>
      <x:c r="N969" s="30" t="str"/>
      <x:c r="O969" s="30" t="str"/>
      <x:c r="P969" s="30" t="str"/>
      <x:c r="Q969" s="30" t="str"/>
      <x:c r="R969" s="30" t="str"/>
      <x:c r="S969" s="30" t="str"/>
      <x:c r="T969" s="30" t="str"/>
      <x:c r="U969" s="30" t="str">
        <x:v>pending</x:v>
      </x:c>
      <x:c r="V969" s="30" t="str">
        <x:v>Copyright © 2026 David YE</x:v>
      </x:c>
    </x:row>
    <x:row r="970">
      <x:c r="A970" s="30" t="str">
        <x:v>P3-电机型号检索</x:v>
      </x:c>
      <x:c r="B970" s="30" t="n">
        <x:v>3046</x:v>
      </x:c>
      <x:c r="C970" s="30" t="n">
        <x:v>393</x:v>
      </x:c>
      <x:c r="D970" s="30" t="str">
        <x:v>LZW6402BEVA2</x:v>
      </x:c>
      <x:c r="E970" s="30" t="str">
        <x:v>宝骏牌</x:v>
      </x:c>
      <x:c r="F970" s="30" t="str">
        <x:v>上汽通用五菱汽车股份有限公司</x:v>
      </x:c>
      <x:c r="G970" s="30" t="str">
        <x:v>柳州赛克科技发展有限公司 </x:v>
      </x:c>
      <x:c r="H970" s="30" t="str">
        <x:v>TZ180XS275</x:v>
      </x:c>
      <x:c r="I970" s="30" t="n">
        <x:v>30</x:v>
      </x:c>
      <x:c r="J970" s="30" t="n">
        <x:v>30</x:v>
      </x:c>
      <x:c r="K970" s="30" t="str">
        <x:v>75kW</x:v>
      </x:c>
      <x:c r="L970" s="30" t="str">
        <x:v>ambiguous</x:v>
      </x:c>
      <x:c r="M970" s="30" t="str"/>
      <x:c r="N970" s="30" t="str"/>
      <x:c r="O970" s="30" t="str"/>
      <x:c r="P970" s="30" t="str"/>
      <x:c r="Q970" s="30" t="str"/>
      <x:c r="R970" s="30" t="str"/>
      <x:c r="S970" s="30" t="str"/>
      <x:c r="T970" s="30" t="str"/>
      <x:c r="U970" s="30" t="str">
        <x:v>pending</x:v>
      </x:c>
      <x:c r="V970" s="30" t="str">
        <x:v>Copyright © 2026 David YE</x:v>
      </x:c>
    </x:row>
    <x:row r="971">
      <x:c r="A971" s="30" t="str">
        <x:v>P3-电机型号检索</x:v>
      </x:c>
      <x:c r="B971" s="30" t="n">
        <x:v>3047</x:v>
      </x:c>
      <x:c r="C971" s="30" t="n">
        <x:v>393</x:v>
      </x:c>
      <x:c r="D971" s="30" t="str">
        <x:v>LZW6402BEVA3</x:v>
      </x:c>
      <x:c r="E971" s="30" t="str">
        <x:v>宝骏牌</x:v>
      </x:c>
      <x:c r="F971" s="30" t="str">
        <x:v>上汽通用五菱汽车股份有限公司</x:v>
      </x:c>
      <x:c r="G971" s="30" t="str">
        <x:v>柳州赛克科技发展有限公司</x:v>
      </x:c>
      <x:c r="H971" s="30" t="str">
        <x:v>TZ180XS275</x:v>
      </x:c>
      <x:c r="I971" s="30" t="n">
        <x:v>30</x:v>
      </x:c>
      <x:c r="J971" s="30" t="n">
        <x:v>30</x:v>
      </x:c>
      <x:c r="K971" s="30" t="str">
        <x:v>75kW</x:v>
      </x:c>
      <x:c r="L971" s="30" t="str">
        <x:v>ambiguous</x:v>
      </x:c>
      <x:c r="M971" s="30" t="str"/>
      <x:c r="N971" s="30" t="str"/>
      <x:c r="O971" s="30" t="str"/>
      <x:c r="P971" s="30" t="str"/>
      <x:c r="Q971" s="30" t="str"/>
      <x:c r="R971" s="30" t="str"/>
      <x:c r="S971" s="30" t="str"/>
      <x:c r="T971" s="30" t="str"/>
      <x:c r="U971" s="30" t="str">
        <x:v>pending</x:v>
      </x:c>
      <x:c r="V971" s="30" t="str">
        <x:v>Copyright © 2026 David YE</x:v>
      </x:c>
    </x:row>
    <x:row r="972">
      <x:c r="A972" s="30" t="str">
        <x:v>P3-电机型号检索</x:v>
      </x:c>
      <x:c r="B972" s="30" t="n">
        <x:v>3052</x:v>
      </x:c>
      <x:c r="C972" s="30" t="n">
        <x:v>393</x:v>
      </x:c>
      <x:c r="D972" s="30" t="str">
        <x:v>NEQ7000BEVHH12A</x:v>
      </x:c>
      <x:c r="E972" s="30" t="str">
        <x:v>奇瑞牌</x:v>
      </x:c>
      <x:c r="F972" s="30" t="str">
        <x:v>奇瑞新能源汽车股份有限公司</x:v>
      </x:c>
      <x:c r="G972" s="30" t="str">
        <x:v>菲仕绿能科技(北京)有限公司</x:v>
      </x:c>
      <x:c r="H972" s="30" t="str">
        <x:v>2103BA2</x:v>
      </x:c>
      <x:c r="I972" s="30" t="n">
        <x:v>40</x:v>
      </x:c>
      <x:c r="J972" s="30" t="n">
        <x:v>40</x:v>
      </x:c>
      <x:c r="K972" s="30" t="str">
        <x:v>40kW</x:v>
      </x:c>
      <x:c r="L972" s="30" t="str">
        <x:v>ambiguous</x:v>
      </x:c>
      <x:c r="M972" s="30" t="str"/>
      <x:c r="N972" s="30" t="str"/>
      <x:c r="O972" s="30" t="str"/>
      <x:c r="P972" s="30" t="str"/>
      <x:c r="Q972" s="30" t="str"/>
      <x:c r="R972" s="30" t="str"/>
      <x:c r="S972" s="30" t="str"/>
      <x:c r="T972" s="30" t="str"/>
      <x:c r="U972" s="30" t="str">
        <x:v>pending</x:v>
      </x:c>
      <x:c r="V972" s="30" t="str">
        <x:v>Copyright © 2026 David YE</x:v>
      </x:c>
    </x:row>
    <x:row r="973">
      <x:c r="A973" s="30" t="str">
        <x:v>P3-电机型号检索</x:v>
      </x:c>
      <x:c r="B973" s="30" t="n">
        <x:v>3053</x:v>
      </x:c>
      <x:c r="C973" s="30" t="n">
        <x:v>393</x:v>
      </x:c>
      <x:c r="D973" s="30" t="str">
        <x:v>NEQ7000BEVHH12B</x:v>
      </x:c>
      <x:c r="E973" s="30" t="str">
        <x:v>奇瑞牌</x:v>
      </x:c>
      <x:c r="F973" s="30" t="str">
        <x:v>奇瑞新能源汽车股份有限公司</x:v>
      </x:c>
      <x:c r="G973" s="30" t="str">
        <x:v>菲仕绿能科技（北京）有限公司</x:v>
      </x:c>
      <x:c r="H973" s="30" t="str">
        <x:v>2103BA2</x:v>
      </x:c>
      <x:c r="I973" s="30" t="n">
        <x:v>40</x:v>
      </x:c>
      <x:c r="J973" s="30" t="n">
        <x:v>40</x:v>
      </x:c>
      <x:c r="K973" s="30" t="str">
        <x:v>40kW</x:v>
      </x:c>
      <x:c r="L973" s="30" t="str">
        <x:v>ambiguous</x:v>
      </x:c>
      <x:c r="M973" s="30" t="str"/>
      <x:c r="N973" s="30" t="str"/>
      <x:c r="O973" s="30" t="str"/>
      <x:c r="P973" s="30" t="str"/>
      <x:c r="Q973" s="30" t="str"/>
      <x:c r="R973" s="30" t="str"/>
      <x:c r="S973" s="30" t="str"/>
      <x:c r="T973" s="30" t="str"/>
      <x:c r="U973" s="30" t="str">
        <x:v>pending</x:v>
      </x:c>
      <x:c r="V973" s="30" t="str">
        <x:v>Copyright © 2026 David YE</x:v>
      </x:c>
    </x:row>
    <x:row r="974">
      <x:c r="A974" s="30" t="str">
        <x:v>P3-电机型号检索</x:v>
      </x:c>
      <x:c r="B974" s="30" t="n">
        <x:v>3054</x:v>
      </x:c>
      <x:c r="C974" s="30" t="n">
        <x:v>393</x:v>
      </x:c>
      <x:c r="D974" s="30" t="str">
        <x:v>SGM6491BEBEV</x:v>
      </x:c>
      <x:c r="E974" s="30" t="str">
        <x:v>别克牌</x:v>
      </x:c>
      <x:c r="F974" s="30" t="str">
        <x:v>上汽通用汽车有限公司</x:v>
      </x:c>
      <x:c r="G974" s="30" t="str">
        <x:v>上汽通用汽车有限公司</x:v>
      </x:c>
      <x:c r="H974" s="30" t="str">
        <x:v>TZ220XYP76</x:v>
      </x:c>
      <x:c r="I974" s="30" t="n">
        <x:v>130</x:v>
      </x:c>
      <x:c r="J974" s="30" t="n">
        <x:v>130</x:v>
      </x:c>
      <x:c r="K974" s="30" t="str">
        <x:v>180kW</x:v>
      </x:c>
      <x:c r="L974" s="30" t="str">
        <x:v>ambiguous</x:v>
      </x:c>
      <x:c r="M974" s="30" t="str"/>
      <x:c r="N974" s="30" t="str"/>
      <x:c r="O974" s="30" t="str"/>
      <x:c r="P974" s="30" t="str"/>
      <x:c r="Q974" s="30" t="str"/>
      <x:c r="R974" s="30" t="str"/>
      <x:c r="S974" s="30" t="str"/>
      <x:c r="T974" s="30" t="str"/>
      <x:c r="U974" s="30" t="str">
        <x:v>pending</x:v>
      </x:c>
      <x:c r="V974" s="30" t="str">
        <x:v>Copyright © 2026 David YE</x:v>
      </x:c>
    </x:row>
    <x:row r="975">
      <x:c r="A975" s="30" t="str">
        <x:v>P3-电机型号检索</x:v>
      </x:c>
      <x:c r="B975" s="30" t="n">
        <x:v>3055</x:v>
      </x:c>
      <x:c r="C975" s="30" t="n">
        <x:v>393</x:v>
      </x:c>
      <x:c r="D975" s="30" t="str">
        <x:v>SGM6491BFBEV</x:v>
      </x:c>
      <x:c r="E975" s="30" t="str">
        <x:v>别克牌</x:v>
      </x:c>
      <x:c r="F975" s="30" t="str">
        <x:v>上汽通用汽车有限公司</x:v>
      </x:c>
      <x:c r="G975" s="30" t="str">
        <x:v>上汽通用汽车有限公司</x:v>
      </x:c>
      <x:c r="H975" s="30" t="str">
        <x:v>TZ220XYP76</x:v>
      </x:c>
      <x:c r="I975" s="30" t="n">
        <x:v>130</x:v>
      </x:c>
      <x:c r="J975" s="30" t="n">
        <x:v>130</x:v>
      </x:c>
      <x:c r="K975" s="30" t="str">
        <x:v>180kW</x:v>
      </x:c>
      <x:c r="L975" s="30" t="str">
        <x:v>ambiguous</x:v>
      </x:c>
      <x:c r="M975" s="30" t="str"/>
      <x:c r="N975" s="30" t="str"/>
      <x:c r="O975" s="30" t="str"/>
      <x:c r="P975" s="30" t="str"/>
      <x:c r="Q975" s="30" t="str"/>
      <x:c r="R975" s="30" t="str"/>
      <x:c r="S975" s="30" t="str"/>
      <x:c r="T975" s="30" t="str"/>
      <x:c r="U975" s="30" t="str">
        <x:v>pending</x:v>
      </x:c>
      <x:c r="V975" s="30" t="str">
        <x:v>Copyright © 2026 David YE</x:v>
      </x:c>
    </x:row>
    <x:row r="976">
      <x:c r="A976" s="30" t="str">
        <x:v>P3-电机型号检索</x:v>
      </x:c>
      <x:c r="B976" s="30" t="n">
        <x:v>3057</x:v>
      </x:c>
      <x:c r="C976" s="30" t="n">
        <x:v>393</x:v>
      </x:c>
      <x:c r="D976" s="30" t="str">
        <x:v>SH6481U1BEV-H42</x:v>
      </x:c>
      <x:c r="E976" s="30" t="str">
        <x:v>大通牌</x:v>
      </x:c>
      <x:c r="F976" s="30" t="str">
        <x:v>上汽大通汽车有限公司</x:v>
      </x:c>
      <x:c r="G976" s="30" t="str">
        <x:v>珠海英博尔电气股份有限公司</x:v>
      </x:c>
      <x:c r="H976" s="30" t="str">
        <x:v>TZ180XSSQB</x:v>
      </x:c>
      <x:c r="I976" s="30" t="n">
        <x:v>90</x:v>
      </x:c>
      <x:c r="J976" s="30" t="n">
        <x:v>90</x:v>
      </x:c>
      <x:c r="K976" s="30" t="str">
        <x:v>90kW</x:v>
      </x:c>
      <x:c r="L976" s="30" t="str">
        <x:v>ambiguous</x:v>
      </x:c>
      <x:c r="M976" s="30" t="str"/>
      <x:c r="N976" s="30" t="str"/>
      <x:c r="O976" s="30" t="str"/>
      <x:c r="P976" s="30" t="str"/>
      <x:c r="Q976" s="30" t="str"/>
      <x:c r="R976" s="30" t="str"/>
      <x:c r="S976" s="30" t="str"/>
      <x:c r="T976" s="30" t="str"/>
      <x:c r="U976" s="30" t="str">
        <x:v>pending</x:v>
      </x:c>
      <x:c r="V976" s="30" t="str">
        <x:v>Copyright © 2026 David YE</x:v>
      </x:c>
    </x:row>
    <x:row r="977">
      <x:c r="A977" s="30" t="str">
        <x:v>P3-电机型号检索</x:v>
      </x:c>
      <x:c r="B977" s="30" t="n">
        <x:v>3058</x:v>
      </x:c>
      <x:c r="C977" s="30" t="n">
        <x:v>393</x:v>
      </x:c>
      <x:c r="D977" s="30" t="str">
        <x:v>SVW7000FEV</x:v>
      </x:c>
      <x:c r="E977" s="30" t="str">
        <x:v>大众汽车(VOLKSWAGEN)牌</x:v>
      </x:c>
      <x:c r="F977" s="30" t="str">
        <x:v>上汽大众汽车有限公司</x:v>
      </x:c>
      <x:c r="G977" s="30" t="str">
        <x:v>大众汽车自动变速器(天津)有限公司</x:v>
      </x:c>
      <x:c r="H977" s="30" t="str">
        <x:v>EFK</x:v>
      </x:c>
      <x:c r="I977" s="30" t="n">
        <x:v>150</x:v>
      </x:c>
      <x:c r="J977" s="30" t="n">
        <x:v>150</x:v>
      </x:c>
      <x:c r="K977" s="30" t="str">
        <x:v>125kW</x:v>
      </x:c>
      <x:c r="L977" s="30" t="str">
        <x:v>ambiguous</x:v>
      </x:c>
      <x:c r="M977" s="30" t="str"/>
      <x:c r="N977" s="30" t="str"/>
      <x:c r="O977" s="30" t="str"/>
      <x:c r="P977" s="30" t="str"/>
      <x:c r="Q977" s="30" t="str"/>
      <x:c r="R977" s="30" t="str"/>
      <x:c r="S977" s="30" t="str"/>
      <x:c r="T977" s="30" t="str"/>
      <x:c r="U977" s="30" t="str">
        <x:v>pending</x:v>
      </x:c>
      <x:c r="V977" s="30" t="str">
        <x:v>Copyright © 2026 David YE</x:v>
      </x:c>
    </x:row>
    <x:row r="978">
      <x:c r="A978" s="30" t="str">
        <x:v>P3-电机型号检索</x:v>
      </x:c>
      <x:c r="B978" s="30" t="n">
        <x:v>3060</x:v>
      </x:c>
      <x:c r="C978" s="30" t="n">
        <x:v>393</x:v>
      </x:c>
      <x:c r="D978" s="30" t="str">
        <x:v>WHJ7000BEVHH125</x:v>
      </x:c>
      <x:c r="E978" s="30" t="str">
        <x:v>凯翼牌</x:v>
      </x:c>
      <x:c r="F978" s="30" t="str">
        <x:v>宜宾凯翼汽车有限公司</x:v>
      </x:c>
      <x:c r="G978" s="30" t="str">
        <x:v>菲仕绿能科技(北京)有限公司</x:v>
      </x:c>
      <x:c r="H978" s="30" t="str">
        <x:v>2103BA2</x:v>
      </x:c>
      <x:c r="I978" s="30" t="n">
        <x:v>40</x:v>
      </x:c>
      <x:c r="J978" s="30" t="n">
        <x:v>40</x:v>
      </x:c>
      <x:c r="K978" s="30" t="str">
        <x:v>40kW</x:v>
      </x:c>
      <x:c r="L978" s="30" t="str">
        <x:v>ambiguous</x:v>
      </x:c>
      <x:c r="M978" s="30" t="str"/>
      <x:c r="N978" s="30" t="str"/>
      <x:c r="O978" s="30" t="str"/>
      <x:c r="P978" s="30" t="str"/>
      <x:c r="Q978" s="30" t="str"/>
      <x:c r="R978" s="30" t="str"/>
      <x:c r="S978" s="30" t="str"/>
      <x:c r="T978" s="30" t="str"/>
      <x:c r="U978" s="30" t="str">
        <x:v>pending</x:v>
      </x:c>
      <x:c r="V978" s="30" t="str">
        <x:v>Copyright © 2026 David YE</x:v>
      </x:c>
    </x:row>
    <x:row r="979">
      <x:c r="A979" s="30" t="str">
        <x:v>P3-电机型号检索</x:v>
      </x:c>
      <x:c r="B979" s="30" t="n">
        <x:v>3061</x:v>
      </x:c>
      <x:c r="C979" s="30" t="n">
        <x:v>393</x:v>
      </x:c>
      <x:c r="D979" s="30" t="str">
        <x:v>WHJ7000BEVHH126</x:v>
      </x:c>
      <x:c r="E979" s="30" t="str">
        <x:v>凯翼牌</x:v>
      </x:c>
      <x:c r="F979" s="30" t="str">
        <x:v>宜宾凯翼汽车有限公司</x:v>
      </x:c>
      <x:c r="G979" s="30" t="str">
        <x:v>菲仕绿能科技(北京)有限公司</x:v>
      </x:c>
      <x:c r="H979" s="30" t="str">
        <x:v>2103BA2</x:v>
      </x:c>
      <x:c r="I979" s="30" t="n">
        <x:v>40</x:v>
      </x:c>
      <x:c r="J979" s="30" t="n">
        <x:v>40</x:v>
      </x:c>
      <x:c r="K979" s="30" t="str">
        <x:v>40kW</x:v>
      </x:c>
      <x:c r="L979" s="30" t="str">
        <x:v>ambiguous</x:v>
      </x:c>
      <x:c r="M979" s="30" t="str"/>
      <x:c r="N979" s="30" t="str"/>
      <x:c r="O979" s="30" t="str"/>
      <x:c r="P979" s="30" t="str"/>
      <x:c r="Q979" s="30" t="str"/>
      <x:c r="R979" s="30" t="str"/>
      <x:c r="S979" s="30" t="str"/>
      <x:c r="T979" s="30" t="str"/>
      <x:c r="U979" s="30" t="str">
        <x:v>pending</x:v>
      </x:c>
      <x:c r="V979" s="30" t="str">
        <x:v>Copyright © 2026 David YE</x:v>
      </x:c>
    </x:row>
    <x:row r="980">
      <x:c r="A980" s="30" t="str">
        <x:v>P3-电机型号检索</x:v>
      </x:c>
      <x:c r="B980" s="30" t="n">
        <x:v>3062</x:v>
      </x:c>
      <x:c r="C980" s="30" t="n">
        <x:v>393</x:v>
      </x:c>
      <x:c r="D980" s="30" t="str">
        <x:v>YDE7000BEV5C</x:v>
      </x:c>
      <x:c r="E980" s="30" t="str">
        <x:v>云度牌</x:v>
      </x:c>
      <x:c r="F980" s="30" t="str">
        <x:v>云度新能源汽车有限公司</x:v>
      </x:c>
      <x:c r="G980" s="30" t="str">
        <x:v>联合汽车电子有限公司</x:v>
      </x:c>
      <x:c r="H980" s="30" t="str">
        <x:v>TZ180XS0951</x:v>
      </x:c>
      <x:c r="I980" s="30" t="n">
        <x:v>147</x:v>
      </x:c>
      <x:c r="J980" s="30" t="n">
        <x:v>147</x:v>
      </x:c>
      <x:c r="K980" s="30" t="str">
        <x:v>147kW</x:v>
      </x:c>
      <x:c r="L980" s="30" t="str">
        <x:v>ambiguous</x:v>
      </x:c>
      <x:c r="M980" s="30" t="str"/>
      <x:c r="N980" s="30" t="str"/>
      <x:c r="O980" s="30" t="str"/>
      <x:c r="P980" s="30" t="str"/>
      <x:c r="Q980" s="30" t="str"/>
      <x:c r="R980" s="30" t="str"/>
      <x:c r="S980" s="30" t="str"/>
      <x:c r="T980" s="30" t="str"/>
      <x:c r="U980" s="30" t="str">
        <x:v>pending</x:v>
      </x:c>
      <x:c r="V980" s="30" t="str">
        <x:v>Copyright © 2026 David YE</x:v>
      </x:c>
    </x:row>
    <x:row r="981">
      <x:c r="A981" s="30" t="str">
        <x:v>P3-电机型号检索</x:v>
      </x:c>
      <x:c r="B981" s="30" t="n">
        <x:v>2966</x:v>
      </x:c>
      <x:c r="C981" s="30" t="n">
        <x:v>392</x:v>
      </x:c>
      <x:c r="D981" s="30" t="str">
        <x:v>AHC7001BEVA1W</x:v>
      </x:c>
      <x:c r="E981" s="30" t="str">
        <x:v>埃安(AION)牌</x:v>
      </x:c>
      <x:c r="F981" s="30" t="str">
        <x:v>广汽埃安新能源汽车股份有限公司</x:v>
      </x:c>
      <x:c r="G981" s="30" t="str">
        <x:v>苏州汇川联合动力系统股份有限公司</x:v>
      </x:c>
      <x:c r="H981" s="30" t="str">
        <x:v>
TZ180XS134</x:v>
      </x:c>
      <x:c r="I981" s="30" t="n">
        <x:v>33</x:v>
      </x:c>
      <x:c r="J981" s="30" t="n">
        <x:v>33</x:v>
      </x:c>
      <x:c r="K981" s="30" t="str">
        <x:v>33kW</x:v>
      </x:c>
      <x:c r="L981" s="30" t="str">
        <x:v>ambiguous</x:v>
      </x:c>
      <x:c r="M981" s="30" t="str"/>
      <x:c r="N981" s="30" t="str"/>
      <x:c r="O981" s="30" t="str"/>
      <x:c r="P981" s="30" t="str"/>
      <x:c r="Q981" s="30" t="str"/>
      <x:c r="R981" s="30" t="str"/>
      <x:c r="S981" s="30" t="str"/>
      <x:c r="T981" s="30" t="str"/>
      <x:c r="U981" s="30" t="str">
        <x:v>pending</x:v>
      </x:c>
      <x:c r="V981" s="30" t="str">
        <x:v>Copyright © 2026 David YE</x:v>
      </x:c>
    </x:row>
    <x:row r="982">
      <x:c r="A982" s="30" t="str">
        <x:v>P3-电机型号检索</x:v>
      </x:c>
      <x:c r="B982" s="30" t="n">
        <x:v>2968</x:v>
      </x:c>
      <x:c r="C982" s="30" t="n">
        <x:v>392</x:v>
      </x:c>
      <x:c r="D982" s="30" t="str">
        <x:v>BYD7000BWBEV1</x:v>
      </x:c>
      <x:c r="E982" s="30" t="str">
        <x:v>比亚迪牌</x:v>
      </x:c>
      <x:c r="F982" s="30" t="str">
        <x:v>比亚迪汽车工业有限公司</x:v>
      </x:c>
      <x:c r="G982" s="30" t="str">
        <x:v>
抚州比亚迪实业有限公司</x:v>
      </x:c>
      <x:c r="H982" s="30" t="str">
        <x:v>
TZ180XSR</x:v>
      </x:c>
      <x:c r="I982" s="30" t="n">
        <x:v>150</x:v>
      </x:c>
      <x:c r="J982" s="30" t="n">
        <x:v>150</x:v>
      </x:c>
      <x:c r="K982" s="30" t="str">
        <x:v>110kW</x:v>
      </x:c>
      <x:c r="L982" s="30" t="str">
        <x:v>ambiguous</x:v>
      </x:c>
      <x:c r="M982" s="30" t="str"/>
      <x:c r="N982" s="30" t="str"/>
      <x:c r="O982" s="30" t="str"/>
      <x:c r="P982" s="30" t="str"/>
      <x:c r="Q982" s="30" t="str"/>
      <x:c r="R982" s="30" t="str"/>
      <x:c r="S982" s="30" t="str"/>
      <x:c r="T982" s="30" t="str"/>
      <x:c r="U982" s="30" t="str">
        <x:v>pending</x:v>
      </x:c>
      <x:c r="V982" s="30" t="str">
        <x:v>Copyright © 2026 David YE</x:v>
      </x:c>
    </x:row>
    <x:row r="983">
      <x:c r="A983" s="30" t="str">
        <x:v>P3-电机型号检索</x:v>
      </x:c>
      <x:c r="B983" s="30" t="n">
        <x:v>2969</x:v>
      </x:c>
      <x:c r="C983" s="30" t="n">
        <x:v>392</x:v>
      </x:c>
      <x:c r="D983" s="30" t="str">
        <x:v>BYD7000BWBEV2</x:v>
      </x:c>
      <x:c r="E983" s="30" t="str">
        <x:v>比亚迪牌</x:v>
      </x:c>
      <x:c r="F983" s="30" t="str">
        <x:v>比亚迪汽车工业有限公司</x:v>
      </x:c>
      <x:c r="G983" s="30" t="str">
        <x:v>
郑州比亚迪汽车有限公司</x:v>
      </x:c>
      <x:c r="H983" s="30" t="str">
        <x:v>
TZ200XSBE</x:v>
      </x:c>
      <x:c r="I983" s="30" t="n">
        <x:v>150</x:v>
      </x:c>
      <x:c r="J983" s="30" t="n">
        <x:v>150</x:v>
      </x:c>
      <x:c r="K983" s="30" t="str">
        <x:v>160kW</x:v>
      </x:c>
      <x:c r="L983" s="30" t="str">
        <x:v>ambiguous</x:v>
      </x:c>
      <x:c r="M983" s="30" t="str"/>
      <x:c r="N983" s="30" t="str"/>
      <x:c r="O983" s="30" t="str"/>
      <x:c r="P983" s="30" t="str"/>
      <x:c r="Q983" s="30" t="str"/>
      <x:c r="R983" s="30" t="str"/>
      <x:c r="S983" s="30" t="str"/>
      <x:c r="T983" s="30" t="str"/>
      <x:c r="U983" s="30" t="str">
        <x:v>pending</x:v>
      </x:c>
      <x:c r="V983" s="30" t="str">
        <x:v>Copyright © 2026 David YE</x:v>
      </x:c>
    </x:row>
    <x:row r="984">
      <x:c r="A984" s="30" t="str">
        <x:v>P3-电机型号检索</x:v>
      </x:c>
      <x:c r="B984" s="30" t="n">
        <x:v>2972</x:v>
      </x:c>
      <x:c r="C984" s="30" t="n">
        <x:v>392</x:v>
      </x:c>
      <x:c r="D984" s="30" t="str">
        <x:v>CSA7002EBEV7</x:v>
      </x:c>
      <x:c r="E984" s="30" t="str">
        <x:v>智己牌</x:v>
      </x:c>
      <x:c r="F984" s="30" t="str">
        <x:v>上海汽车集团股份有限公司</x:v>
      </x:c>
      <x:c r="G984" s="30" t="str">
        <x:v>
联合汽车电子有限公司</x:v>
      </x:c>
      <x:c r="H984" s="30" t="str">
        <x:v>
TZ210XS1141</x:v>
      </x:c>
      <x:c r="I984" s="30" t="n">
        <x:v>180</x:v>
      </x:c>
      <x:c r="J984" s="30" t="n">
        <x:v>180</x:v>
      </x:c>
      <x:c r="K984" s="30" t="str">
        <x:v>245kW</x:v>
      </x:c>
      <x:c r="L984" s="30" t="str">
        <x:v>ambiguous</x:v>
      </x:c>
      <x:c r="M984" s="30" t="str"/>
      <x:c r="N984" s="30" t="str"/>
      <x:c r="O984" s="30" t="str"/>
      <x:c r="P984" s="30" t="str"/>
      <x:c r="Q984" s="30" t="str"/>
      <x:c r="R984" s="30" t="str"/>
      <x:c r="S984" s="30" t="str"/>
      <x:c r="T984" s="30" t="str"/>
      <x:c r="U984" s="30" t="str">
        <x:v>pending</x:v>
      </x:c>
      <x:c r="V984" s="30" t="str">
        <x:v>Copyright © 2026 David YE</x:v>
      </x:c>
    </x:row>
    <x:row r="985">
      <x:c r="A985" s="30" t="str">
        <x:v>P3-电机型号检索</x:v>
      </x:c>
      <x:c r="B985" s="30" t="n">
        <x:v>2973</x:v>
      </x:c>
      <x:c r="C985" s="30" t="n">
        <x:v>392</x:v>
      </x:c>
      <x:c r="D985" s="30" t="str">
        <x:v>CSA7002EBEV8</x:v>
      </x:c>
      <x:c r="E985" s="30" t="str">
        <x:v>智己牌</x:v>
      </x:c>
      <x:c r="F985" s="30" t="str">
        <x:v>上海汽车集团股份有限公司</x:v>
      </x:c>
      <x:c r="G985" s="30" t="str">
        <x:v>
联合汽车电子有限公司</x:v>
      </x:c>
      <x:c r="H985" s="30" t="str">
        <x:v>
TZ210XS1141</x:v>
      </x:c>
      <x:c r="I985" s="30" t="n">
        <x:v>180</x:v>
      </x:c>
      <x:c r="J985" s="30" t="n">
        <x:v>180</x:v>
      </x:c>
      <x:c r="K985" s="30" t="str">
        <x:v>245kW</x:v>
      </x:c>
      <x:c r="L985" s="30" t="str">
        <x:v>ambiguous</x:v>
      </x:c>
      <x:c r="M985" s="30" t="str"/>
      <x:c r="N985" s="30" t="str"/>
      <x:c r="O985" s="30" t="str"/>
      <x:c r="P985" s="30" t="str"/>
      <x:c r="Q985" s="30" t="str"/>
      <x:c r="R985" s="30" t="str"/>
      <x:c r="S985" s="30" t="str"/>
      <x:c r="T985" s="30" t="str"/>
      <x:c r="U985" s="30" t="str">
        <x:v>pending</x:v>
      </x:c>
      <x:c r="V985" s="30" t="str">
        <x:v>Copyright © 2026 David YE</x:v>
      </x:c>
    </x:row>
    <x:row r="986">
      <x:c r="A986" s="30" t="str">
        <x:v>P3-电机型号检索</x:v>
      </x:c>
      <x:c r="B986" s="30" t="n">
        <x:v>2974</x:v>
      </x:c>
      <x:c r="C986" s="30" t="n">
        <x:v>392</x:v>
      </x:c>
      <x:c r="D986" s="30" t="str">
        <x:v>DFM6430A5F1BEV</x:v>
      </x:c>
      <x:c r="E986" s="30" t="str">
        <x:v>东风牌</x:v>
      </x:c>
      <x:c r="F986" s="30" t="str">
        <x:v>东风汽车集团有限公司</x:v>
      </x:c>
      <x:c r="G986" s="30" t="str">
        <x:v>
智新科技股份有限公司</x:v>
      </x:c>
      <x:c r="H986" s="30" t="str">
        <x:v>
TZ200XS32E</x:v>
      </x:c>
      <x:c r="I986" s="30" t="n">
        <x:v>120</x:v>
      </x:c>
      <x:c r="J986" s="30" t="n">
        <x:v>120</x:v>
      </x:c>
      <x:c r="K986" s="30" t="str">
        <x:v>135kW</x:v>
      </x:c>
      <x:c r="L986" s="30" t="str">
        <x:v>ambiguous</x:v>
      </x:c>
      <x:c r="M986" s="30" t="str"/>
      <x:c r="N986" s="30" t="str"/>
      <x:c r="O986" s="30" t="str"/>
      <x:c r="P986" s="30" t="str"/>
      <x:c r="Q986" s="30" t="str"/>
      <x:c r="R986" s="30" t="str"/>
      <x:c r="S986" s="30" t="str"/>
      <x:c r="T986" s="30" t="str"/>
      <x:c r="U986" s="30" t="str">
        <x:v>pending</x:v>
      </x:c>
      <x:c r="V986" s="30" t="str">
        <x:v>Copyright © 2026 David YE</x:v>
      </x:c>
    </x:row>
    <x:row r="987">
      <x:c r="A987" s="30" t="str">
        <x:v>P3-电机型号检索</x:v>
      </x:c>
      <x:c r="B987" s="30" t="n">
        <x:v>2975</x:v>
      </x:c>
      <x:c r="C987" s="30" t="n">
        <x:v>392</x:v>
      </x:c>
      <x:c r="D987" s="30" t="str">
        <x:v>DFM6430A5F2BEV</x:v>
      </x:c>
      <x:c r="E987" s="30" t="str">
        <x:v>东风牌</x:v>
      </x:c>
      <x:c r="F987" s="30" t="str">
        <x:v>东风汽车集团有限公司</x:v>
      </x:c>
      <x:c r="G987" s="30" t="str">
        <x:v>
湖北东昱欣晟新能源有限公司</x:v>
      </x:c>
      <x:c r="H987" s="30" t="str">
        <x:v>
TZ200XS32E</x:v>
      </x:c>
      <x:c r="I987" s="30" t="n">
        <x:v>120</x:v>
      </x:c>
      <x:c r="J987" s="30" t="n">
        <x:v>120</x:v>
      </x:c>
      <x:c r="K987" s="30" t="str">
        <x:v>
135kW</x:v>
      </x:c>
      <x:c r="L987" s="30" t="str">
        <x:v>ambiguous</x:v>
      </x:c>
      <x:c r="M987" s="30" t="str"/>
      <x:c r="N987" s="30" t="str"/>
      <x:c r="O987" s="30" t="str"/>
      <x:c r="P987" s="30" t="str"/>
      <x:c r="Q987" s="30" t="str"/>
      <x:c r="R987" s="30" t="str"/>
      <x:c r="S987" s="30" t="str"/>
      <x:c r="T987" s="30" t="str"/>
      <x:c r="U987" s="30" t="str">
        <x:v>pending</x:v>
      </x:c>
      <x:c r="V987" s="30" t="str">
        <x:v>Copyright © 2026 David YE</x:v>
      </x:c>
    </x:row>
    <x:row r="988">
      <x:c r="A988" s="30" t="str">
        <x:v>P3-电机型号检索</x:v>
      </x:c>
      <x:c r="B988" s="30" t="n">
        <x:v>2976</x:v>
      </x:c>
      <x:c r="C988" s="30" t="n">
        <x:v>392</x:v>
      </x:c>
      <x:c r="D988" s="30" t="str">
        <x:v>DFM6473M5F8BEV</x:v>
      </x:c>
      <x:c r="E988" s="30" t="str">
        <x:v>东风牌</x:v>
      </x:c>
      <x:c r="F988" s="30" t="str">
        <x:v>东风汽车集团有限公司</x:v>
      </x:c>
      <x:c r="G988" s="30" t="str">
        <x:v>
智新科技股份有限公司</x:v>
      </x:c>
      <x:c r="H988" s="30" t="str">
        <x:v>
TZ200XS3F0</x:v>
      </x:c>
      <x:c r="I988" s="30" t="n">
        <x:v>120</x:v>
      </x:c>
      <x:c r="J988" s="30" t="n">
        <x:v>120</x:v>
      </x:c>
      <x:c r="K988" s="30" t="str">
        <x:v>160kW</x:v>
      </x:c>
      <x:c r="L988" s="30" t="str">
        <x:v>ambiguous</x:v>
      </x:c>
      <x:c r="M988" s="30" t="str"/>
      <x:c r="N988" s="30" t="str"/>
      <x:c r="O988" s="30" t="str"/>
      <x:c r="P988" s="30" t="str"/>
      <x:c r="Q988" s="30" t="str"/>
      <x:c r="R988" s="30" t="str"/>
      <x:c r="S988" s="30" t="str"/>
      <x:c r="T988" s="30" t="str"/>
      <x:c r="U988" s="30" t="str">
        <x:v>pending</x:v>
      </x:c>
      <x:c r="V988" s="30" t="str">
        <x:v>Copyright © 2026 David YE</x:v>
      </x:c>
    </x:row>
    <x:row r="989">
      <x:c r="A989" s="30" t="str">
        <x:v>P3-电机型号检索</x:v>
      </x:c>
      <x:c r="B989" s="30" t="n">
        <x:v>2977</x:v>
      </x:c>
      <x:c r="C989" s="30" t="n">
        <x:v>392</x:v>
      </x:c>
      <x:c r="D989" s="30" t="str">
        <x:v>DFM7001S1F1BEV</x:v>
      </x:c>
      <x:c r="E989" s="30" t="str">
        <x:v>东风牌</x:v>
      </x:c>
      <x:c r="F989" s="30" t="str">
        <x:v>东风汽车集团有限公司</x:v>
      </x:c>
      <x:c r="G989" s="30" t="str">
        <x:v>
智新科技股份有限公司</x:v>
      </x:c>
      <x:c r="H989" s="30" t="str">
        <x:v>
TZ200XS3F0</x:v>
      </x:c>
      <x:c r="I989" s="30" t="n">
        <x:v>120</x:v>
      </x:c>
      <x:c r="J989" s="30" t="n">
        <x:v>120</x:v>
      </x:c>
      <x:c r="K989" s="30" t="str">
        <x:v>160kW</x:v>
      </x:c>
      <x:c r="L989" s="30" t="str">
        <x:v>ambiguous</x:v>
      </x:c>
      <x:c r="M989" s="30" t="str"/>
      <x:c r="N989" s="30" t="str"/>
      <x:c r="O989" s="30" t="str"/>
      <x:c r="P989" s="30" t="str"/>
      <x:c r="Q989" s="30" t="str"/>
      <x:c r="R989" s="30" t="str"/>
      <x:c r="S989" s="30" t="str"/>
      <x:c r="T989" s="30" t="str"/>
      <x:c r="U989" s="30" t="str">
        <x:v>pending</x:v>
      </x:c>
      <x:c r="V989" s="30" t="str">
        <x:v>Copyright © 2026 David YE</x:v>
      </x:c>
    </x:row>
    <x:row r="990">
      <x:c r="A990" s="30" t="str">
        <x:v>P3-电机型号检索</x:v>
      </x:c>
      <x:c r="B990" s="30" t="n">
        <x:v>2978</x:v>
      </x:c>
      <x:c r="C990" s="30" t="n">
        <x:v>392</x:v>
      </x:c>
      <x:c r="D990" s="30" t="str">
        <x:v>DFM7001S1F2BEV</x:v>
      </x:c>
      <x:c r="E990" s="30" t="str">
        <x:v>东风牌</x:v>
      </x:c>
      <x:c r="F990" s="30" t="str">
        <x:v>东风汽车集团有限公司</x:v>
      </x:c>
      <x:c r="G990" s="30" t="str">
        <x:v>
智新科技股份有限公司</x:v>
      </x:c>
      <x:c r="H990" s="30" t="str">
        <x:v>
TZ200XS3F1</x:v>
      </x:c>
      <x:c r="I990" s="30" t="n">
        <x:v>120</x:v>
      </x:c>
      <x:c r="J990" s="30" t="n">
        <x:v>120</x:v>
      </x:c>
      <x:c r="K990" s="30" t="str">
        <x:v>200kW</x:v>
      </x:c>
      <x:c r="L990" s="30" t="str">
        <x:v>ambiguous</x:v>
      </x:c>
      <x:c r="M990" s="30" t="str"/>
      <x:c r="N990" s="30" t="str"/>
      <x:c r="O990" s="30" t="str"/>
      <x:c r="P990" s="30" t="str"/>
      <x:c r="Q990" s="30" t="str"/>
      <x:c r="R990" s="30" t="str"/>
      <x:c r="S990" s="30" t="str"/>
      <x:c r="T990" s="30" t="str"/>
      <x:c r="U990" s="30" t="str">
        <x:v>pending</x:v>
      </x:c>
      <x:c r="V990" s="30" t="str">
        <x:v>Copyright © 2026 David YE</x:v>
      </x:c>
    </x:row>
    <x:row r="991">
      <x:c r="A991" s="30" t="str">
        <x:v>P3-电机型号检索</x:v>
      </x:c>
      <x:c r="B991" s="30" t="n">
        <x:v>2979</x:v>
      </x:c>
      <x:c r="C991" s="30" t="n">
        <x:v>392</x:v>
      </x:c>
      <x:c r="D991" s="30" t="str">
        <x:v>DFM7001S1F3BEV</x:v>
      </x:c>
      <x:c r="E991" s="30" t="str">
        <x:v>东风牌</x:v>
      </x:c>
      <x:c r="F991" s="30" t="str">
        <x:v>东风汽车集团有限公司</x:v>
      </x:c>
      <x:c r="G991" s="30" t="str">
        <x:v>
智新科技股份有限公司</x:v>
      </x:c>
      <x:c r="H991" s="30" t="str">
        <x:v>
TZ200XS3F1</x:v>
      </x:c>
      <x:c r="I991" s="30" t="n">
        <x:v>120</x:v>
      </x:c>
      <x:c r="J991" s="30" t="n">
        <x:v>120</x:v>
      </x:c>
      <x:c r="K991" s="30" t="str">
        <x:v>200kW</x:v>
      </x:c>
      <x:c r="L991" s="30" t="str">
        <x:v>ambiguous</x:v>
      </x:c>
      <x:c r="M991" s="30" t="str"/>
      <x:c r="N991" s="30" t="str"/>
      <x:c r="O991" s="30" t="str"/>
      <x:c r="P991" s="30" t="str"/>
      <x:c r="Q991" s="30" t="str"/>
      <x:c r="R991" s="30" t="str"/>
      <x:c r="S991" s="30" t="str"/>
      <x:c r="T991" s="30" t="str"/>
      <x:c r="U991" s="30" t="str">
        <x:v>pending</x:v>
      </x:c>
      <x:c r="V991" s="30" t="str">
        <x:v>Copyright © 2026 David YE</x:v>
      </x:c>
    </x:row>
    <x:row r="992">
      <x:c r="A992" s="30" t="str">
        <x:v>P3-电机型号检索</x:v>
      </x:c>
      <x:c r="B992" s="30" t="n">
        <x:v>2980</x:v>
      </x:c>
      <x:c r="C992" s="30" t="n">
        <x:v>392</x:v>
      </x:c>
      <x:c r="D992" s="30" t="str">
        <x:v>DXK6520AC2BEV</x:v>
      </x:c>
      <x:c r="E992" s="30" t="str">
        <x:v>瑞驰牌</x:v>
      </x:c>
      <x:c r="F992" s="30" t="str">
        <x:v>赛力斯汽车（湖北）有限公司</x:v>
      </x:c>
      <x:c r="G992" s="30" t="str">
        <x:v>珠海英搏尔电气股份有限公司</x:v>
      </x:c>
      <x:c r="H992" s="30" t="str">
        <x:v>
QT34TZ180RCA</x:v>
      </x:c>
      <x:c r="I992" s="30" t="n">
        <x:v>70</x:v>
      </x:c>
      <x:c r="J992" s="30" t="n">
        <x:v>70</x:v>
      </x:c>
      <x:c r="K992" s="30" t="str">
        <x:v>70kW</x:v>
      </x:c>
      <x:c r="L992" s="30" t="str">
        <x:v>ambiguous</x:v>
      </x:c>
      <x:c r="M992" s="30" t="str"/>
      <x:c r="N992" s="30" t="str"/>
      <x:c r="O992" s="30" t="str"/>
      <x:c r="P992" s="30" t="str"/>
      <x:c r="Q992" s="30" t="str"/>
      <x:c r="R992" s="30" t="str"/>
      <x:c r="S992" s="30" t="str"/>
      <x:c r="T992" s="30" t="str"/>
      <x:c r="U992" s="30" t="str">
        <x:v>pending</x:v>
      </x:c>
      <x:c r="V992" s="30" t="str">
        <x:v>Copyright © 2026 David YE</x:v>
      </x:c>
    </x:row>
    <x:row r="993">
      <x:c r="A993" s="30" t="str">
        <x:v>P3-电机型号检索</x:v>
      </x:c>
      <x:c r="B993" s="30" t="n">
        <x:v>2983</x:v>
      </x:c>
      <x:c r="C993" s="30" t="n">
        <x:v>392</x:v>
      </x:c>
      <x:c r="D993" s="30" t="str">
        <x:v>JL6501BEV105</x:v>
      </x:c>
      <x:c r="E993" s="30" t="str">
        <x:v>远程牌</x:v>
      </x:c>
      <x:c r="F993" s="30" t="str">
        <x:v>浙江豪情汽车制造有限公司</x:v>
      </x:c>
      <x:c r="G993" s="30" t="str">
        <x:v>华域麦格纳电驱动系统有限公司</x:v>
      </x:c>
      <x:c r="H993" s="30" t="str">
        <x:v>TZ220XS000</x:v>
      </x:c>
      <x:c r="I993" s="30" t="n">
        <x:v>120</x:v>
      </x:c>
      <x:c r="J993" s="30" t="n">
        <x:v>120</x:v>
      </x:c>
      <x:c r="K993" s="30" t="str">
        <x:v>170kW</x:v>
      </x:c>
      <x:c r="L993" s="30" t="str">
        <x:v>ambiguous</x:v>
      </x:c>
      <x:c r="M993" s="30" t="str"/>
      <x:c r="N993" s="30" t="str"/>
      <x:c r="O993" s="30" t="str"/>
      <x:c r="P993" s="30" t="str"/>
      <x:c r="Q993" s="30" t="str"/>
      <x:c r="R993" s="30" t="str"/>
      <x:c r="S993" s="30" t="str"/>
      <x:c r="T993" s="30" t="str"/>
      <x:c r="U993" s="30" t="str">
        <x:v>pending</x:v>
      </x:c>
      <x:c r="V993" s="30" t="str">
        <x:v>Copyright © 2026 David YE</x:v>
      </x:c>
    </x:row>
    <x:row r="994">
      <x:c r="A994" s="30" t="str">
        <x:v>P3-电机型号检索</x:v>
      </x:c>
      <x:c r="B994" s="30" t="n">
        <x:v>2984</x:v>
      </x:c>
      <x:c r="C994" s="30" t="n">
        <x:v>392</x:v>
      </x:c>
      <x:c r="D994" s="30" t="str">
        <x:v>LZD7001BEV25</x:v>
      </x:c>
      <x:c r="E994" s="30" t="str">
        <x:v>知豆牌</x:v>
      </x:c>
      <x:c r="F994" s="30" t="str">
        <x:v>兰州知豆电动汽车有限公司</x:v>
      </x:c>
      <x:c r="G994" s="30" t="str">
        <x:v>
合普动力股份有限公司</x:v>
      </x:c>
      <x:c r="H994" s="30" t="str">
        <x:v>
TZ160X15H-320</x:v>
      </x:c>
      <x:c r="I994" s="30" t="n">
        <x:v>15</x:v>
      </x:c>
      <x:c r="J994" s="30" t="n">
        <x:v>15</x:v>
      </x:c>
      <x:c r="K994" s="30" t="str">
        <x:v>15kW</x:v>
      </x:c>
      <x:c r="L994" s="30" t="str">
        <x:v>ambiguous</x:v>
      </x:c>
      <x:c r="M994" s="30" t="str"/>
      <x:c r="N994" s="30" t="str"/>
      <x:c r="O994" s="30" t="str"/>
      <x:c r="P994" s="30" t="str"/>
      <x:c r="Q994" s="30" t="str"/>
      <x:c r="R994" s="30" t="str"/>
      <x:c r="S994" s="30" t="str"/>
      <x:c r="T994" s="30" t="str"/>
      <x:c r="U994" s="30" t="str">
        <x:v>pending</x:v>
      </x:c>
      <x:c r="V994" s="30" t="str">
        <x:v>Copyright © 2026 David YE</x:v>
      </x:c>
    </x:row>
    <x:row r="995">
      <x:c r="A995" s="30" t="str">
        <x:v>P3-电机型号检索</x:v>
      </x:c>
      <x:c r="B995" s="30" t="n">
        <x:v>2987</x:v>
      </x:c>
      <x:c r="C995" s="30" t="n">
        <x:v>392</x:v>
      </x:c>
      <x:c r="D995" s="30" t="str">
        <x:v>SC7000AAAFBEV</x:v>
      </x:c>
      <x:c r="E995" s="30" t="str">
        <x:v>长安牌</x:v>
      </x:c>
      <x:c r="F995" s="30" t="str">
        <x:v>重庆长安汽车股份有限公司</x:v>
      </x:c>
      <x:c r="G995" s="30" t="str">
        <x:v>重庆青山工业有限责任公司</x:v>
      </x:c>
      <x:c r="H995" s="30" t="str">
        <x:v>
TZ180XS001</x:v>
      </x:c>
      <x:c r="I995" s="30" t="n">
        <x:v>160</x:v>
      </x:c>
      <x:c r="J995" s="30" t="n">
        <x:v>160</x:v>
      </x:c>
      <x:c r="K995" s="30" t="str">
        <x:v>105kW</x:v>
      </x:c>
      <x:c r="L995" s="30" t="str">
        <x:v>ambiguous</x:v>
      </x:c>
      <x:c r="M995" s="30" t="str"/>
      <x:c r="N995" s="30" t="str"/>
      <x:c r="O995" s="30" t="str"/>
      <x:c r="P995" s="30" t="str"/>
      <x:c r="Q995" s="30" t="str"/>
      <x:c r="R995" s="30" t="str"/>
      <x:c r="S995" s="30" t="str"/>
      <x:c r="T995" s="30" t="str"/>
      <x:c r="U995" s="30" t="str">
        <x:v>pending</x:v>
      </x:c>
      <x:c r="V995" s="30" t="str">
        <x:v>Copyright © 2026 David YE</x:v>
      </x:c>
    </x:row>
    <x:row r="996">
      <x:c r="A996" s="30" t="str">
        <x:v>P3-电机型号检索</x:v>
      </x:c>
      <x:c r="B996" s="30" t="n">
        <x:v>2989</x:v>
      </x:c>
      <x:c r="C996" s="30" t="n">
        <x:v>392</x:v>
      </x:c>
      <x:c r="D996" s="30" t="str">
        <x:v>SQR6500BEVE0Y9</x:v>
      </x:c>
      <x:c r="E996" s="30" t="str">
        <x:v>星途牌</x:v>
      </x:c>
      <x:c r="F996" s="30" t="str">
        <x:v>奇瑞汽车股份有限公司</x:v>
      </x:c>
      <x:c r="G996" s="30" t="str">
        <x:v>
芜湖埃科动力系统有限公司</x:v>
      </x:c>
      <x:c r="H996" s="30" t="str">
        <x:v>
TZ220YHGA0</x:v>
      </x:c>
      <x:c r="I996" s="30" t="n">
        <x:v>130</x:v>
      </x:c>
      <x:c r="J996" s="30" t="n">
        <x:v>130</x:v>
      </x:c>
      <x:c r="K996" s="30" t="str">
        <x:v>240kW</x:v>
      </x:c>
      <x:c r="L996" s="30" t="str">
        <x:v>ambiguous</x:v>
      </x:c>
      <x:c r="M996" s="30" t="str"/>
      <x:c r="N996" s="30" t="str"/>
      <x:c r="O996" s="30" t="str"/>
      <x:c r="P996" s="30" t="str"/>
      <x:c r="Q996" s="30" t="str"/>
      <x:c r="R996" s="30" t="str"/>
      <x:c r="S996" s="30" t="str"/>
      <x:c r="T996" s="30" t="str"/>
      <x:c r="U996" s="30" t="str">
        <x:v>pending</x:v>
      </x:c>
      <x:c r="V996" s="30" t="str">
        <x:v>Copyright © 2026 David YE</x:v>
      </x:c>
    </x:row>
    <x:row r="997">
      <x:c r="A997" s="30" t="str">
        <x:v>P3-电机型号检索</x:v>
      </x:c>
      <x:c r="B997" s="30" t="n">
        <x:v>2991</x:v>
      </x:c>
      <x:c r="C997" s="30" t="n">
        <x:v>392</x:v>
      </x:c>
      <x:c r="D997" s="30" t="str">
        <x:v>YZ6550BEV2</x:v>
      </x:c>
      <x:c r="E997" s="30" t="str">
        <x:v>渝州牌</x:v>
      </x:c>
      <x:c r="F997" s="30" t="str">
        <x:v>重汽(重庆)轻型汽车有限公司</x:v>
      </x:c>
      <x:c r="G997" s="30" t="str">
        <x:v>
山东众联能创动力科技有限公司</x:v>
      </x:c>
      <x:c r="H997" s="30" t="str">
        <x:v>
TZ220XSK12</x:v>
      </x:c>
      <x:c r="I997" s="30" t="n">
        <x:v>156</x:v>
      </x:c>
      <x:c r="J997" s="30" t="n">
        <x:v>156</x:v>
      </x:c>
      <x:c r="K997" s="30" t="str">
        <x:v>156kW</x:v>
      </x:c>
      <x:c r="L997" s="30" t="str">
        <x:v>ambiguous</x:v>
      </x:c>
      <x:c r="M997" s="30" t="str"/>
      <x:c r="N997" s="30" t="str"/>
      <x:c r="O997" s="30" t="str"/>
      <x:c r="P997" s="30" t="str"/>
      <x:c r="Q997" s="30" t="str"/>
      <x:c r="R997" s="30" t="str"/>
      <x:c r="S997" s="30" t="str"/>
      <x:c r="T997" s="30" t="str"/>
      <x:c r="U997" s="30" t="str">
        <x:v>pending</x:v>
      </x:c>
      <x:c r="V997" s="30" t="str">
        <x:v>Copyright © 2026 David YE</x:v>
      </x:c>
    </x:row>
    <x:row r="998">
      <x:c r="A998" s="30" t="str">
        <x:v>P3-电机型号检索</x:v>
      </x:c>
      <x:c r="B998" s="30" t="n">
        <x:v>2884</x:v>
      </x:c>
      <x:c r="C998" s="30" t="n">
        <x:v>391</x:v>
      </x:c>
      <x:c r="D998" s="30" t="str">
        <x:v>AHC6460BEVC1B</x:v>
      </x:c>
      <x:c r="E998" s="30" t="str">
        <x:v>埃安(AION)牌</x:v>
      </x:c>
      <x:c r="F998" s="30" t="str">
        <x:v>广汽埃安新能源汽车股份有限公司</x:v>
      </x:c>
      <x:c r="G998" s="30" t="str">
        <x:v>苏州汇川联合动力系统股份有限公司</x:v>
      </x:c>
      <x:c r="H998" s="30" t="str">
        <x:v>TZ190XY105</x:v>
      </x:c>
      <x:c r="I998" s="30" t="n">
        <x:v>180</x:v>
      </x:c>
      <x:c r="J998" s="30" t="n">
        <x:v>180</x:v>
      </x:c>
      <x:c r="K998" s="30" t="str">
        <x:v>180kW</x:v>
      </x:c>
      <x:c r="L998" s="30" t="str">
        <x:v>ambiguous</x:v>
      </x:c>
      <x:c r="M998" s="30" t="str"/>
      <x:c r="N998" s="30" t="str"/>
      <x:c r="O998" s="30" t="str"/>
      <x:c r="P998" s="30" t="str"/>
      <x:c r="Q998" s="30" t="str"/>
      <x:c r="R998" s="30" t="str"/>
      <x:c r="S998" s="30" t="str"/>
      <x:c r="T998" s="30" t="str"/>
      <x:c r="U998" s="30" t="str">
        <x:v>pending</x:v>
      </x:c>
      <x:c r="V998" s="30" t="str">
        <x:v>Copyright © 2026 David YE</x:v>
      </x:c>
    </x:row>
    <x:row r="999">
      <x:c r="A999" s="30" t="str">
        <x:v>P3-电机型号检索</x:v>
      </x:c>
      <x:c r="B999" s="30" t="n">
        <x:v>2885</x:v>
      </x:c>
      <x:c r="C999" s="30" t="n">
        <x:v>391</x:v>
      </x:c>
      <x:c r="D999" s="30" t="str">
        <x:v>AHC6510BEVG0C</x:v>
      </x:c>
      <x:c r="E999" s="30" t="str">
        <x:v>昊铂牌</x:v>
      </x:c>
      <x:c r="F999" s="30" t="str">
        <x:v>广汽埃安新能源汽车股份有限公司</x:v>
      </x:c>
      <x:c r="G999" s="30" t="str">
        <x:v>锐湃动力科技有限公司</x:v>
      </x:c>
      <x:c r="H999" s="30" t="str">
        <x:v>TZ220XYX3T37</x:v>
      </x:c>
      <x:c r="I999" s="30" t="n">
        <x:v>300</x:v>
      </x:c>
      <x:c r="J999" s="30" t="n">
        <x:v>300</x:v>
      </x:c>
      <x:c r="K999" s="30" t="str">
        <x:v>300kW</x:v>
      </x:c>
      <x:c r="L999" s="30" t="str">
        <x:v>ambiguous</x:v>
      </x:c>
      <x:c r="M999" s="30" t="str"/>
      <x:c r="N999" s="30" t="str"/>
      <x:c r="O999" s="30" t="str"/>
      <x:c r="P999" s="30" t="str"/>
      <x:c r="Q999" s="30" t="str"/>
      <x:c r="R999" s="30" t="str"/>
      <x:c r="S999" s="30" t="str"/>
      <x:c r="T999" s="30" t="str"/>
      <x:c r="U999" s="30" t="str">
        <x:v>pending</x:v>
      </x:c>
      <x:c r="V999" s="30" t="str">
        <x:v>Copyright © 2026 David YE</x:v>
      </x:c>
    </x:row>
    <x:row r="1000">
      <x:c r="A1000" s="30" t="str">
        <x:v>P3-电机型号检索</x:v>
      </x:c>
      <x:c r="B1000" s="30" t="n">
        <x:v>2886</x:v>
      </x:c>
      <x:c r="C1000" s="30" t="n">
        <x:v>391</x:v>
      </x:c>
      <x:c r="D1000" s="30" t="str">
        <x:v>AHC7000BEVE1P</x:v>
      </x:c>
      <x:c r="E1000" s="30" t="str">
        <x:v>昊铂牌</x:v>
      </x:c>
      <x:c r="F1000" s="30" t="str">
        <x:v>广汽埃安新能源汽车股份有限公司</x:v>
      </x:c>
      <x:c r="G1000" s="30" t="str">
        <x:v>锐湃动力科技有限公司</x:v>
      </x:c>
      <x:c r="H1000" s="30" t="str">
        <x:v>TZ220XYX3T24</x:v>
      </x:c>
      <x:c r="I1000" s="30" t="n">
        <x:v>250</x:v>
      </x:c>
      <x:c r="J1000" s="30" t="n">
        <x:v>250</x:v>
      </x:c>
      <x:c r="K1000" s="30" t="str">
        <x:v>250kW</x:v>
      </x:c>
      <x:c r="L1000" s="30" t="str">
        <x:v>ambiguous</x:v>
      </x:c>
      <x:c r="M1000" s="30" t="str"/>
      <x:c r="N1000" s="30" t="str"/>
      <x:c r="O1000" s="30" t="str"/>
      <x:c r="P1000" s="30" t="str"/>
      <x:c r="Q1000" s="30" t="str"/>
      <x:c r="R1000" s="30" t="str"/>
      <x:c r="S1000" s="30" t="str"/>
      <x:c r="T1000" s="30" t="str"/>
      <x:c r="U1000" s="30" t="str">
        <x:v>pending</x:v>
      </x:c>
      <x:c r="V1000" s="30" t="str">
        <x:v>Copyright © 2026 David YE</x:v>
      </x:c>
    </x:row>
    <x:row r="1001">
      <x:c r="A1001" s="30" t="str">
        <x:v>P3-电机型号检索</x:v>
      </x:c>
      <x:c r="B1001" s="30" t="n">
        <x:v>2887</x:v>
      </x:c>
      <x:c r="C1001" s="30" t="n">
        <x:v>391</x:v>
      </x:c>
      <x:c r="D1001" s="30" t="str">
        <x:v>BAW7000UBJ1BEV</x:v>
      </x:c>
      <x:c r="E1001" s="30" t="str">
        <x:v>燕铃牌</x:v>
      </x:c>
      <x:c r="F1001" s="30" t="str">
        <x:v>北京汽车制造厂有限公司</x:v>
      </x:c>
      <x:c r="G1001" s="30" t="str">
        <x:v>合普动力股份有限公司</x:v>
      </x:c>
      <x:c r="H1001" s="30" t="str">
        <x:v>TZ160X15H-115</x:v>
      </x:c>
      <x:c r="I1001" s="30" t="n">
        <x:v>110</x:v>
      </x:c>
      <x:c r="J1001" s="30" t="n">
        <x:v>110</x:v>
      </x:c>
      <x:c r="K1001" s="30" t="str">
        <x:v>30kW</x:v>
      </x:c>
      <x:c r="L1001" s="30" t="str">
        <x:v>ambiguous</x:v>
      </x:c>
      <x:c r="M1001" s="30" t="str"/>
      <x:c r="N1001" s="30" t="str"/>
      <x:c r="O1001" s="30" t="str"/>
      <x:c r="P1001" s="30" t="str"/>
      <x:c r="Q1001" s="30" t="str"/>
      <x:c r="R1001" s="30" t="str"/>
      <x:c r="S1001" s="30" t="str"/>
      <x:c r="T1001" s="30" t="str"/>
      <x:c r="U1001" s="30" t="str">
        <x:v>pending</x:v>
      </x:c>
      <x:c r="V1001" s="30" t="str">
        <x:v>Copyright © 2026 David YE</x:v>
      </x:c>
    </x:row>
    <x:row r="1002">
      <x:c r="A1002" s="30" t="str">
        <x:v>P3-电机型号检索</x:v>
      </x:c>
      <x:c r="B1002" s="30" t="n">
        <x:v>2888</x:v>
      </x:c>
      <x:c r="C1002" s="30" t="n">
        <x:v>391</x:v>
      </x:c>
      <x:c r="D1002" s="30" t="str">
        <x:v>BAW7000ULJ1BEV</x:v>
      </x:c>
      <x:c r="E1002" s="30" t="str">
        <x:v>燕铃牌</x:v>
      </x:c>
      <x:c r="F1002" s="30" t="str">
        <x:v>北京汽车制造厂有限公司</x:v>
      </x:c>
      <x:c r="G1002" s="30" t="str">
        <x:v>浙江方正电机股份有限公司</x:v>
      </x:c>
      <x:c r="H1002" s="30" t="str">
        <x:v>TZ160XFDM14B</x:v>
      </x:c>
      <x:c r="I1002" s="30" t="n">
        <x:v>110</x:v>
      </x:c>
      <x:c r="J1002" s="30" t="n">
        <x:v>110</x:v>
      </x:c>
      <x:c r="K1002" s="30" t="str">
        <x:v>30kW</x:v>
      </x:c>
      <x:c r="L1002" s="30" t="str">
        <x:v>ambiguous</x:v>
      </x:c>
      <x:c r="M1002" s="30" t="str"/>
      <x:c r="N1002" s="30" t="str"/>
      <x:c r="O1002" s="30" t="str"/>
      <x:c r="P1002" s="30" t="str"/>
      <x:c r="Q1002" s="30" t="str"/>
      <x:c r="R1002" s="30" t="str"/>
      <x:c r="S1002" s="30" t="str"/>
      <x:c r="T1002" s="30" t="str"/>
      <x:c r="U1002" s="30" t="str">
        <x:v>pending</x:v>
      </x:c>
      <x:c r="V1002" s="30" t="str">
        <x:v>Copyright © 2026 David YE</x:v>
      </x:c>
    </x:row>
    <x:row r="1003">
      <x:c r="A1003" s="30" t="str">
        <x:v>P3-电机型号检索</x:v>
      </x:c>
      <x:c r="B1003" s="30" t="n">
        <x:v>2892</x:v>
      </x:c>
      <x:c r="C1003" s="30" t="n">
        <x:v>391</x:v>
      </x:c>
      <x:c r="D1003" s="30" t="str">
        <x:v>BYD7000AKBEV1</x:v>
      </x:c>
      <x:c r="E1003" s="30" t="str">
        <x:v>比亚迪牌</x:v>
      </x:c>
      <x:c r="F1003" s="30" t="str">
        <x:v>比亚迪汽车工业有限公司</x:v>
      </x:c>
      <x:c r="G1003" s="30" t="str">
        <x:v>长沙市比亚迪汽车有限公司</x:v>
      </x:c>
      <x:c r="H1003" s="30" t="str">
        <x:v>TZ180XSJ</x:v>
      </x:c>
      <x:c r="I1003" s="30" t="n">
        <x:v>180</x:v>
      </x:c>
      <x:c r="J1003" s="30" t="n">
        <x:v>180</x:v>
      </x:c>
      <x:c r="K1003" s="30" t="str">
        <x:v>100kW</x:v>
      </x:c>
      <x:c r="L1003" s="30" t="str">
        <x:v>ambiguous</x:v>
      </x:c>
      <x:c r="M1003" s="30" t="str"/>
      <x:c r="N1003" s="30" t="str"/>
      <x:c r="O1003" s="30" t="str"/>
      <x:c r="P1003" s="30" t="str"/>
      <x:c r="Q1003" s="30" t="str"/>
      <x:c r="R1003" s="30" t="str"/>
      <x:c r="S1003" s="30" t="str"/>
      <x:c r="T1003" s="30" t="str"/>
      <x:c r="U1003" s="30" t="str">
        <x:v>pending</x:v>
      </x:c>
      <x:c r="V1003" s="30" t="str">
        <x:v>Copyright © 2026 David YE</x:v>
      </x:c>
    </x:row>
    <x:row r="1004">
      <x:c r="A1004" s="30" t="str">
        <x:v>P3-电机型号检索</x:v>
      </x:c>
      <x:c r="B1004" s="30" t="n">
        <x:v>2893</x:v>
      </x:c>
      <x:c r="C1004" s="30" t="n">
        <x:v>391</x:v>
      </x:c>
      <x:c r="D1004" s="30" t="str">
        <x:v>BYD7000AKBEV2</x:v>
      </x:c>
      <x:c r="E1004" s="30" t="str">
        <x:v>比亚迪牌</x:v>
      </x:c>
      <x:c r="F1004" s="30" t="str">
        <x:v>比亚迪汽车工业有限公司</x:v>
      </x:c>
      <x:c r="G1004" s="30" t="str">
        <x:v>长沙市比亚迪汽车有限公司</x:v>
      </x:c>
      <x:c r="H1004" s="30" t="str">
        <x:v>TZ180XSJ</x:v>
      </x:c>
      <x:c r="I1004" s="30" t="n">
        <x:v>180</x:v>
      </x:c>
      <x:c r="J1004" s="30" t="n">
        <x:v>180</x:v>
      </x:c>
      <x:c r="K1004" s="30" t="str">
        <x:v>100kW</x:v>
      </x:c>
      <x:c r="L1004" s="30" t="str">
        <x:v>ambiguous</x:v>
      </x:c>
      <x:c r="M1004" s="30" t="str"/>
      <x:c r="N1004" s="30" t="str"/>
      <x:c r="O1004" s="30" t="str"/>
      <x:c r="P1004" s="30" t="str"/>
      <x:c r="Q1004" s="30" t="str"/>
      <x:c r="R1004" s="30" t="str"/>
      <x:c r="S1004" s="30" t="str"/>
      <x:c r="T1004" s="30" t="str"/>
      <x:c r="U1004" s="30" t="str">
        <x:v>pending</x:v>
      </x:c>
      <x:c r="V1004" s="30" t="str">
        <x:v>Copyright © 2026 David YE</x:v>
      </x:c>
    </x:row>
    <x:row r="1005">
      <x:c r="A1005" s="30" t="str">
        <x:v>P3-电机型号检索</x:v>
      </x:c>
      <x:c r="B1005" s="30" t="n">
        <x:v>2894</x:v>
      </x:c>
      <x:c r="C1005" s="30" t="n">
        <x:v>391</x:v>
      </x:c>
      <x:c r="D1005" s="30" t="str">
        <x:v>BYD7000BVBEV</x:v>
      </x:c>
      <x:c r="E1005" s="30" t="str">
        <x:v>比亚迪牌</x:v>
      </x:c>
      <x:c r="F1005" s="30" t="str">
        <x:v>比亚迪汽车工业有限公司</x:v>
      </x:c>
      <x:c r="G1005" s="30" t="str">
        <x:v>抚州比亚迪实业有限公司</x:v>
      </x:c>
      <x:c r="H1005" s="30" t="str">
        <x:v>TZ180XSR</x:v>
      </x:c>
      <x:c r="I1005" s="30" t="n">
        <x:v>180</x:v>
      </x:c>
      <x:c r="J1005" s="30" t="n">
        <x:v>180</x:v>
      </x:c>
      <x:c r="K1005" s="30" t="str">
        <x:v>110kW</x:v>
      </x:c>
      <x:c r="L1005" s="30" t="str">
        <x:v>ambiguous</x:v>
      </x:c>
      <x:c r="M1005" s="30" t="str"/>
      <x:c r="N1005" s="30" t="str"/>
      <x:c r="O1005" s="30" t="str"/>
      <x:c r="P1005" s="30" t="str"/>
      <x:c r="Q1005" s="30" t="str"/>
      <x:c r="R1005" s="30" t="str"/>
      <x:c r="S1005" s="30" t="str"/>
      <x:c r="T1005" s="30" t="str"/>
      <x:c r="U1005" s="30" t="str">
        <x:v>pending</x:v>
      </x:c>
      <x:c r="V1005" s="30" t="str">
        <x:v>Copyright © 2026 David YE</x:v>
      </x:c>
    </x:row>
    <x:row r="1006">
      <x:c r="A1006" s="30" t="str">
        <x:v>P3-电机型号检索</x:v>
      </x:c>
      <x:c r="B1006" s="30" t="n">
        <x:v>2895</x:v>
      </x:c>
      <x:c r="C1006" s="30" t="n">
        <x:v>391</x:v>
      </x:c>
      <x:c r="D1006" s="30" t="str">
        <x:v>BYD7000BVBEV2</x:v>
      </x:c>
      <x:c r="E1006" s="30" t="str">
        <x:v>比亚迪牌</x:v>
      </x:c>
      <x:c r="F1006" s="30" t="str">
        <x:v>比亚迪汽车工业有限公司</x:v>
      </x:c>
      <x:c r="G1006" s="30" t="str">
        <x:v>郑州比亚迪汽车有限公司</x:v>
      </x:c>
      <x:c r="H1006" s="30" t="str">
        <x:v>TZ200XSBE</x:v>
      </x:c>
      <x:c r="I1006" s="30" t="n">
        <x:v>180</x:v>
      </x:c>
      <x:c r="J1006" s="30" t="n">
        <x:v>180</x:v>
      </x:c>
      <x:c r="K1006" s="30" t="str">
        <x:v>160kW</x:v>
      </x:c>
      <x:c r="L1006" s="30" t="str">
        <x:v>ambiguous</x:v>
      </x:c>
      <x:c r="M1006" s="30" t="str"/>
      <x:c r="N1006" s="30" t="str"/>
      <x:c r="O1006" s="30" t="str"/>
      <x:c r="P1006" s="30" t="str"/>
      <x:c r="Q1006" s="30" t="str"/>
      <x:c r="R1006" s="30" t="str"/>
      <x:c r="S1006" s="30" t="str"/>
      <x:c r="T1006" s="30" t="str"/>
      <x:c r="U1006" s="30" t="str">
        <x:v>pending</x:v>
      </x:c>
      <x:c r="V1006" s="30" t="str">
        <x:v>Copyright © 2026 David YE</x:v>
      </x:c>
    </x:row>
    <x:row r="1007">
      <x:c r="A1007" s="30" t="str">
        <x:v>P3-电机型号检索</x:v>
      </x:c>
      <x:c r="B1007" s="30" t="n">
        <x:v>2898</x:v>
      </x:c>
      <x:c r="C1007" s="30" t="n">
        <x:v>391</x:v>
      </x:c>
      <x:c r="D1007" s="30" t="str">
        <x:v>BYD7004BEV14</x:v>
      </x:c>
      <x:c r="E1007" s="30" t="str">
        <x:v>比亚迪牌</x:v>
      </x:c>
      <x:c r="F1007" s="30" t="str">
        <x:v>比亚迪汽车工业有限公司</x:v>
      </x:c>
      <x:c r="G1007" s="30" t="str">
        <x:v>长沙市比亚迪汽车有限公司</x:v>
      </x:c>
      <x:c r="H1007" s="30" t="str">
        <x:v>TZ180XSF70</x:v>
      </x:c>
      <x:c r="I1007" s="30" t="n">
        <x:v>180</x:v>
      </x:c>
      <x:c r="J1007" s="30" t="n">
        <x:v>180</x:v>
      </x:c>
      <x:c r="K1007" s="30" t="str">
        <x:v>70kW</x:v>
      </x:c>
      <x:c r="L1007" s="30" t="str">
        <x:v>ambiguous</x:v>
      </x:c>
      <x:c r="M1007" s="30" t="str"/>
      <x:c r="N1007" s="30" t="str"/>
      <x:c r="O1007" s="30" t="str"/>
      <x:c r="P1007" s="30" t="str"/>
      <x:c r="Q1007" s="30" t="str"/>
      <x:c r="R1007" s="30" t="str"/>
      <x:c r="S1007" s="30" t="str"/>
      <x:c r="T1007" s="30" t="str"/>
      <x:c r="U1007" s="30" t="str">
        <x:v>pending</x:v>
      </x:c>
      <x:c r="V1007" s="30" t="str">
        <x:v>Copyright © 2026 David YE</x:v>
      </x:c>
    </x:row>
    <x:row r="1008">
      <x:c r="A1008" s="30" t="str">
        <x:v>P3-电机型号检索</x:v>
      </x:c>
      <x:c r="B1008" s="30" t="n">
        <x:v>2899</x:v>
      </x:c>
      <x:c r="C1008" s="30" t="n">
        <x:v>391</x:v>
      </x:c>
      <x:c r="D1008" s="30" t="str">
        <x:v>CA6490H0EVC</x:v>
      </x:c>
      <x:c r="E1008" s="30" t="str">
        <x:v>红旗牌</x:v>
      </x:c>
      <x:c r="F1008" s="30" t="str">
        <x:v>中国第一汽车集团有限公司</x:v>
      </x:c>
      <x:c r="G1008" s="30" t="str">
        <x:v>中国第一汽车集团有限公司</x:v>
      </x:c>
      <x:c r="H1008" s="30" t="str">
        <x:v>CAM220PT17</x:v>
      </x:c>
      <x:c r="I1008" s="30" t="n">
        <x:v>180</x:v>
      </x:c>
      <x:c r="J1008" s="30" t="n">
        <x:v>180</x:v>
      </x:c>
      <x:c r="K1008" s="30" t="str">
        <x:v>70kW</x:v>
      </x:c>
      <x:c r="L1008" s="30" t="str">
        <x:v>ambiguous</x:v>
      </x:c>
      <x:c r="M1008" s="30" t="str"/>
      <x:c r="N1008" s="30" t="str"/>
      <x:c r="O1008" s="30" t="str"/>
      <x:c r="P1008" s="30" t="str"/>
      <x:c r="Q1008" s="30" t="str"/>
      <x:c r="R1008" s="30" t="str"/>
      <x:c r="S1008" s="30" t="str"/>
      <x:c r="T1008" s="30" t="str"/>
      <x:c r="U1008" s="30" t="str">
        <x:v>pending</x:v>
      </x:c>
      <x:c r="V1008" s="30" t="str">
        <x:v>Copyright © 2026 David YE</x:v>
      </x:c>
    </x:row>
    <x:row r="1009">
      <x:c r="A1009" s="30" t="str">
        <x:v>P3-电机型号检索</x:v>
      </x:c>
      <x:c r="B1009" s="30" t="n">
        <x:v>2901</x:v>
      </x:c>
      <x:c r="C1009" s="30" t="n">
        <x:v>391</x:v>
      </x:c>
      <x:c r="D1009" s="30" t="str">
        <x:v>DFL7000NAA1BEV</x:v>
      </x:c>
      <x:c r="E1009" s="30" t="str">
        <x:v>东风日产牌</x:v>
      </x:c>
      <x:c r="F1009" s="30" t="str">
        <x:v>东风汽车有限公司</x:v>
      </x:c>
      <x:c r="G1009" s="30" t="str">
        <x:v>东风汽车有限公司</x:v>
      </x:c>
      <x:c r="H1009" s="30" t="str">
        <x:v>TZ200XS2JD</x:v>
      </x:c>
      <x:c r="I1009" s="30" t="n">
        <x:v>160</x:v>
      </x:c>
      <x:c r="J1009" s="30" t="n">
        <x:v>160</x:v>
      </x:c>
      <x:c r="K1009" s="30" t="str">
        <x:v>160kW</x:v>
      </x:c>
      <x:c r="L1009" s="30" t="str">
        <x:v>ambiguous</x:v>
      </x:c>
      <x:c r="M1009" s="30" t="str"/>
      <x:c r="N1009" s="30" t="str"/>
      <x:c r="O1009" s="30" t="str"/>
      <x:c r="P1009" s="30" t="str"/>
      <x:c r="Q1009" s="30" t="str"/>
      <x:c r="R1009" s="30" t="str"/>
      <x:c r="S1009" s="30" t="str"/>
      <x:c r="T1009" s="30" t="str"/>
      <x:c r="U1009" s="30" t="str">
        <x:v>pending</x:v>
      </x:c>
      <x:c r="V1009" s="30" t="str">
        <x:v>Copyright © 2026 David YE</x:v>
      </x:c>
    </x:row>
    <x:row r="1010">
      <x:c r="A1010" s="30" t="str">
        <x:v>P3-电机型号检索</x:v>
      </x:c>
      <x:c r="B1010" s="30" t="n">
        <x:v>2902</x:v>
      </x:c>
      <x:c r="C1010" s="30" t="n">
        <x:v>391</x:v>
      </x:c>
      <x:c r="D1010" s="30" t="str">
        <x:v>DFL7000NAA2BEV</x:v>
      </x:c>
      <x:c r="E1010" s="30" t="str">
        <x:v>东风日产牌</x:v>
      </x:c>
      <x:c r="F1010" s="30" t="str">
        <x:v>东风汽车有限公司</x:v>
      </x:c>
      <x:c r="G1010" s="30" t="str">
        <x:v>东风汽车有限公司</x:v>
      </x:c>
      <x:c r="H1010" s="30" t="str">
        <x:v>TZ200XS3JD</x:v>
      </x:c>
      <x:c r="I1010" s="30" t="n">
        <x:v>200</x:v>
      </x:c>
      <x:c r="J1010" s="30" t="n">
        <x:v>200</x:v>
      </x:c>
      <x:c r="K1010" s="30" t="str">
        <x:v>200kW</x:v>
      </x:c>
      <x:c r="L1010" s="30" t="str">
        <x:v>ambiguous</x:v>
      </x:c>
      <x:c r="M1010" s="30" t="str"/>
      <x:c r="N1010" s="30" t="str"/>
      <x:c r="O1010" s="30" t="str"/>
      <x:c r="P1010" s="30" t="str"/>
      <x:c r="Q1010" s="30" t="str"/>
      <x:c r="R1010" s="30" t="str"/>
      <x:c r="S1010" s="30" t="str"/>
      <x:c r="T1010" s="30" t="str"/>
      <x:c r="U1010" s="30" t="str">
        <x:v>pending</x:v>
      </x:c>
      <x:c r="V1010" s="30" t="str">
        <x:v>Copyright © 2026 David YE</x:v>
      </x:c>
    </x:row>
    <x:row r="1011">
      <x:c r="A1011" s="30" t="str">
        <x:v>P3-电机型号检索</x:v>
      </x:c>
      <x:c r="B1011" s="30" t="n">
        <x:v>2903</x:v>
      </x:c>
      <x:c r="C1011" s="30" t="n">
        <x:v>391</x:v>
      </x:c>
      <x:c r="D1011" s="30" t="str">
        <x:v>HFC7002EWEV7</x:v>
      </x:c>
      <x:c r="E1011" s="30" t="str">
        <x:v>江淮牌</x:v>
      </x:c>
      <x:c r="F1011" s="30" t="str">
        <x:v>安徽江淮汽车集团股份有限公司</x:v>
      </x:c>
      <x:c r="G1011" s="30" t="str">
        <x:v>合肥道一动力科技有限公司</x:v>
      </x:c>
      <x:c r="H1011" s="30" t="str">
        <x:v>TZ180XSIEM3L</x:v>
      </x:c>
      <x:c r="I1011" s="30" t="n">
        <x:v>130</x:v>
      </x:c>
      <x:c r="J1011" s="30" t="n">
        <x:v>130</x:v>
      </x:c>
      <x:c r="K1011" s="30" t="str">
        <x:v>70kW</x:v>
      </x:c>
      <x:c r="L1011" s="30" t="str">
        <x:v>ambiguous</x:v>
      </x:c>
      <x:c r="M1011" s="30" t="str"/>
      <x:c r="N1011" s="30" t="str"/>
      <x:c r="O1011" s="30" t="str"/>
      <x:c r="P1011" s="30" t="str"/>
      <x:c r="Q1011" s="30" t="str"/>
      <x:c r="R1011" s="30" t="str"/>
      <x:c r="S1011" s="30" t="str"/>
      <x:c r="T1011" s="30" t="str"/>
      <x:c r="U1011" s="30" t="str">
        <x:v>pending</x:v>
      </x:c>
      <x:c r="V1011" s="30" t="str">
        <x:v>Copyright © 2026 David YE</x:v>
      </x:c>
    </x:row>
    <x:row r="1012">
      <x:c r="A1012" s="30" t="str">
        <x:v>P3-电机型号检索</x:v>
      </x:c>
      <x:c r="B1012" s="30" t="n">
        <x:v>2904</x:v>
      </x:c>
      <x:c r="C1012" s="30" t="n">
        <x:v>391</x:v>
      </x:c>
      <x:c r="D1012" s="30" t="str">
        <x:v>HSE6541BEVM1B</x:v>
      </x:c>
      <x:c r="E1012" s="30"/>
      <x:c r="F1012" s="30"/>
      <x:c r="G1012" s="30" t="str">
        <x:v>天津英创汇智汽车技术有限公司</x:v>
      </x:c>
      <x:c r="H1012" s="30" t="str">
        <x:v>TZ180XSC110</x:v>
      </x:c>
      <x:c r="I1012" s="30" t="n">
        <x:v>110</x:v>
      </x:c>
      <x:c r="J1012" s="30" t="n">
        <x:v>110</x:v>
      </x:c>
      <x:c r="K1012" s="30"/>
      <x:c r="L1012" s="30" t="str">
        <x:v>blank</x:v>
      </x:c>
      <x:c r="M1012" s="30" t="str"/>
      <x:c r="N1012" s="30" t="str"/>
      <x:c r="O1012" s="30" t="str"/>
      <x:c r="P1012" s="30" t="str"/>
      <x:c r="Q1012" s="30" t="str"/>
      <x:c r="R1012" s="30" t="str"/>
      <x:c r="S1012" s="30" t="str"/>
      <x:c r="T1012" s="30" t="str"/>
      <x:c r="U1012" s="30" t="str">
        <x:v>pending</x:v>
      </x:c>
      <x:c r="V1012" s="30" t="str">
        <x:v>Copyright © 2026 David YE</x:v>
      </x:c>
    </x:row>
    <x:row r="1013">
      <x:c r="A1013" s="30" t="str">
        <x:v>P3-电机型号检索</x:v>
      </x:c>
      <x:c r="B1013" s="30" t="n">
        <x:v>2905</x:v>
      </x:c>
      <x:c r="C1013" s="30" t="n">
        <x:v>391</x:v>
      </x:c>
      <x:c r="D1013" s="30" t="str">
        <x:v>JHC6481BEVR2</x:v>
      </x:c>
      <x:c r="E1013" s="30"/>
      <x:c r="F1013" s="30"/>
      <x:c r="G1013" s="30" t="str">
        <x:v>湖州智芯动力系统发展有限公司</x:v>
      </x:c>
      <x:c r="H1013" s="30" t="str">
        <x:v>TZ180XSZX06</x:v>
      </x:c>
      <x:c r="I1013" s="30" t="n">
        <x:v>60</x:v>
      </x:c>
      <x:c r="J1013" s="30" t="n">
        <x:v>60</x:v>
      </x:c>
      <x:c r="K1013" s="30"/>
      <x:c r="L1013" s="30" t="str">
        <x:v>blank</x:v>
      </x:c>
      <x:c r="M1013" s="30" t="str"/>
      <x:c r="N1013" s="30" t="str"/>
      <x:c r="O1013" s="30" t="str"/>
      <x:c r="P1013" s="30" t="str"/>
      <x:c r="Q1013" s="30" t="str"/>
      <x:c r="R1013" s="30" t="str"/>
      <x:c r="S1013" s="30" t="str"/>
      <x:c r="T1013" s="30" t="str"/>
      <x:c r="U1013" s="30" t="str">
        <x:v>pending</x:v>
      </x:c>
      <x:c r="V1013" s="30" t="str">
        <x:v>Copyright © 2026 David YE</x:v>
      </x:c>
    </x:row>
    <x:row r="1014">
      <x:c r="A1014" s="30" t="str">
        <x:v>P3-电机型号检索</x:v>
      </x:c>
      <x:c r="B1014" s="30" t="n">
        <x:v>2906</x:v>
      </x:c>
      <x:c r="C1014" s="30" t="n">
        <x:v>391</x:v>
      </x:c>
      <x:c r="D1014" s="30" t="str">
        <x:v>JL6551BEV106</x:v>
      </x:c>
      <x:c r="E1014" s="30"/>
      <x:c r="F1014" s="30"/>
      <x:c r="G1014" s="30" t="str">
        <x:v>华域麦格纳电驱动系统有限公司</x:v>
      </x:c>
      <x:c r="H1014" s="30" t="str">
        <x:v>TZ220XS000</x:v>
      </x:c>
      <x:c r="I1014" s="30" t="n">
        <x:v>170</x:v>
      </x:c>
      <x:c r="J1014" s="30" t="n">
        <x:v>170</x:v>
      </x:c>
      <x:c r="K1014" s="30"/>
      <x:c r="L1014" s="30" t="str">
        <x:v>blank</x:v>
      </x:c>
      <x:c r="M1014" s="30" t="str"/>
      <x:c r="N1014" s="30" t="str"/>
      <x:c r="O1014" s="30" t="str"/>
      <x:c r="P1014" s="30" t="str"/>
      <x:c r="Q1014" s="30" t="str"/>
      <x:c r="R1014" s="30" t="str"/>
      <x:c r="S1014" s="30" t="str"/>
      <x:c r="T1014" s="30" t="str"/>
      <x:c r="U1014" s="30" t="str">
        <x:v>pending</x:v>
      </x:c>
      <x:c r="V1014" s="30" t="str">
        <x:v>Copyright © 2026 David YE</x:v>
      </x:c>
    </x:row>
    <x:row r="1015">
      <x:c r="A1015" s="30" t="str">
        <x:v>P3-电机型号检索</x:v>
      </x:c>
      <x:c r="B1015" s="30" t="n">
        <x:v>2907</x:v>
      </x:c>
      <x:c r="C1015" s="30" t="n">
        <x:v>391</x:v>
      </x:c>
      <x:c r="D1015" s="30" t="str">
        <x:v>JL6551BEV107</x:v>
      </x:c>
      <x:c r="E1015" s="30"/>
      <x:c r="F1015" s="30"/>
      <x:c r="G1015" s="30" t="str">
        <x:v>华域麦格纳电驱动系统有限公司</x:v>
      </x:c>
      <x:c r="H1015" s="30" t="str">
        <x:v>TZ220XS000</x:v>
      </x:c>
      <x:c r="I1015" s="30" t="n">
        <x:v>170</x:v>
      </x:c>
      <x:c r="J1015" s="30" t="n">
        <x:v>170</x:v>
      </x:c>
      <x:c r="K1015" s="30"/>
      <x:c r="L1015" s="30" t="str">
        <x:v>blank</x:v>
      </x:c>
      <x:c r="M1015" s="30" t="str"/>
      <x:c r="N1015" s="30" t="str"/>
      <x:c r="O1015" s="30" t="str"/>
      <x:c r="P1015" s="30" t="str"/>
      <x:c r="Q1015" s="30" t="str"/>
      <x:c r="R1015" s="30" t="str"/>
      <x:c r="S1015" s="30" t="str"/>
      <x:c r="T1015" s="30" t="str"/>
      <x:c r="U1015" s="30" t="str">
        <x:v>pending</x:v>
      </x:c>
      <x:c r="V1015" s="30" t="str">
        <x:v>Copyright © 2026 David YE</x:v>
      </x:c>
    </x:row>
    <x:row r="1016">
      <x:c r="A1016" s="30" t="str">
        <x:v>P3-电机型号检索</x:v>
      </x:c>
      <x:c r="B1016" s="30" t="n">
        <x:v>2910</x:v>
      </x:c>
      <x:c r="C1016" s="30" t="n">
        <x:v>391</x:v>
      </x:c>
      <x:c r="D1016" s="30" t="str">
        <x:v>JL7002BEV103</x:v>
      </x:c>
      <x:c r="E1016" s="30" t="str">
        <x:v>几何牌</x:v>
      </x:c>
      <x:c r="F1016" s="30" t="str">
        <x:v>浙江吉利汽车有限公司</x:v>
      </x:c>
      <x:c r="G1016" s="30" t="str">
        <x:v>浙江奥思伟尔电动科技有限公司</x:v>
      </x:c>
      <x:c r="H1016" s="30" t="str">
        <x:v>TZ160X30C</x:v>
      </x:c>
      <x:c r="I1016" s="30" t="n">
        <x:v>160</x:v>
      </x:c>
      <x:c r="J1016" s="30" t="n">
        <x:v>160</x:v>
      </x:c>
      <x:c r="K1016" s="30" t="str">
        <x:v>30kW</x:v>
      </x:c>
      <x:c r="L1016" s="30" t="str">
        <x:v>ambiguous</x:v>
      </x:c>
      <x:c r="M1016" s="30" t="str"/>
      <x:c r="N1016" s="30" t="str"/>
      <x:c r="O1016" s="30" t="str"/>
      <x:c r="P1016" s="30" t="str"/>
      <x:c r="Q1016" s="30" t="str"/>
      <x:c r="R1016" s="30" t="str"/>
      <x:c r="S1016" s="30" t="str"/>
      <x:c r="T1016" s="30" t="str"/>
      <x:c r="U1016" s="30" t="str">
        <x:v>pending</x:v>
      </x:c>
      <x:c r="V1016" s="30" t="str">
        <x:v>Copyright © 2026 David YE</x:v>
      </x:c>
    </x:row>
    <x:row r="1017">
      <x:c r="A1017" s="30" t="str">
        <x:v>P3-电机型号检索</x:v>
      </x:c>
      <x:c r="B1017" s="30" t="n">
        <x:v>2911</x:v>
      </x:c>
      <x:c r="C1017" s="30" t="n">
        <x:v>391</x:v>
      </x:c>
      <x:c r="D1017" s="30" t="str">
        <x:v>LZ6510NFD0EV</x:v>
      </x:c>
      <x:c r="E1017" s="30"/>
      <x:c r="F1017" s="30"/>
      <x:c r="G1017" s="30" t="str">
        <x:v>四川建安工业有限责任公司</x:v>
      </x:c>
      <x:c r="H1017" s="30" t="str">
        <x:v>TZ180XS018B</x:v>
      </x:c>
      <x:c r="I1017" s="30" t="n">
        <x:v>70</x:v>
      </x:c>
      <x:c r="J1017" s="30" t="n">
        <x:v>70</x:v>
      </x:c>
      <x:c r="K1017" s="30"/>
      <x:c r="L1017" s="30" t="str">
        <x:v>blank</x:v>
      </x:c>
      <x:c r="M1017" s="30" t="str"/>
      <x:c r="N1017" s="30" t="str"/>
      <x:c r="O1017" s="30" t="str"/>
      <x:c r="P1017" s="30" t="str"/>
      <x:c r="Q1017" s="30" t="str"/>
      <x:c r="R1017" s="30" t="str"/>
      <x:c r="S1017" s="30" t="str"/>
      <x:c r="T1017" s="30" t="str"/>
      <x:c r="U1017" s="30" t="str">
        <x:v>pending</x:v>
      </x:c>
      <x:c r="V1017" s="30" t="str">
        <x:v>Copyright © 2026 David YE</x:v>
      </x:c>
    </x:row>
    <x:row r="1018">
      <x:c r="A1018" s="30" t="str">
        <x:v>P3-电机型号检索</x:v>
      </x:c>
      <x:c r="B1018" s="30" t="n">
        <x:v>2916</x:v>
      </x:c>
      <x:c r="C1018" s="30" t="n">
        <x:v>391</x:v>
      </x:c>
      <x:c r="D1018" s="30" t="str">
        <x:v>NAL7000BSEVY1</x:v>
      </x:c>
      <x:c r="E1018" s="30" t="str">
        <x:v>萤火虫牌</x:v>
      </x:c>
      <x:c r="F1018" s="30" t="str">
        <x:v>蔚来汽车科技（安徽）有限公司</x:v>
      </x:c>
      <x:c r="G1018" s="30" t="str">
        <x:v>蔚来动力科技(合肥)有限公司 新桥分公司</x:v>
      </x:c>
      <x:c r="H1018" s="30" t="str">
        <x:v>TZ160S010</x:v>
      </x:c>
      <x:c r="I1018" s="30" t="n">
        <x:v>105</x:v>
      </x:c>
      <x:c r="J1018" s="30" t="n">
        <x:v>105</x:v>
      </x:c>
      <x:c r="K1018" s="30" t="str">
        <x:v>105kW</x:v>
      </x:c>
      <x:c r="L1018" s="30" t="str">
        <x:v>ambiguous</x:v>
      </x:c>
      <x:c r="M1018" s="30" t="str"/>
      <x:c r="N1018" s="30" t="str"/>
      <x:c r="O1018" s="30" t="str"/>
      <x:c r="P1018" s="30" t="str"/>
      <x:c r="Q1018" s="30" t="str"/>
      <x:c r="R1018" s="30" t="str"/>
      <x:c r="S1018" s="30" t="str"/>
      <x:c r="T1018" s="30" t="str"/>
      <x:c r="U1018" s="30" t="str">
        <x:v>pending</x:v>
      </x:c>
      <x:c r="V1018" s="30" t="str">
        <x:v>Copyright © 2026 David YE</x:v>
      </x:c>
    </x:row>
    <x:row r="1019">
      <x:c r="A1019" s="30" t="str">
        <x:v>P3-电机型号检索</x:v>
      </x:c>
      <x:c r="B1019" s="30" t="n">
        <x:v>2919</x:v>
      </x:c>
      <x:c r="C1019" s="30" t="n">
        <x:v>391</x:v>
      </x:c>
      <x:c r="D1019" s="30" t="str">
        <x:v>NHQ6490BEVMA</x:v>
      </x:c>
      <x:c r="E1019" s="30" t="str">
        <x:v>小鹏牌</x:v>
      </x:c>
      <x:c r="F1019" s="30" t="str">
        <x:v>肇庆小鹏新能源投资有限公司</x:v>
      </x:c>
      <x:c r="G1019" s="30" t="str">
        <x:v>武汉小鹏智能制造有限公司</x:v>
      </x:c>
      <x:c r="H1019" s="30" t="str">
        <x:v>TZ230XY01F30B</x:v>
      </x:c>
      <x:c r="I1019" s="30" t="n">
        <x:v>218</x:v>
      </x:c>
      <x:c r="J1019" s="30" t="n">
        <x:v>218</x:v>
      </x:c>
      <x:c r="K1019" s="30" t="str">
        <x:v>218kW</x:v>
      </x:c>
      <x:c r="L1019" s="30" t="str">
        <x:v>ambiguous</x:v>
      </x:c>
      <x:c r="M1019" s="30" t="str"/>
      <x:c r="N1019" s="30" t="str"/>
      <x:c r="O1019" s="30" t="str"/>
      <x:c r="P1019" s="30" t="str"/>
      <x:c r="Q1019" s="30" t="str"/>
      <x:c r="R1019" s="30" t="str"/>
      <x:c r="S1019" s="30" t="str"/>
      <x:c r="T1019" s="30" t="str"/>
      <x:c r="U1019" s="30" t="str">
        <x:v>pending</x:v>
      </x:c>
      <x:c r="V1019" s="30" t="str">
        <x:v>Copyright © 2026 David YE</x:v>
      </x:c>
    </x:row>
    <x:row r="1020">
      <x:c r="A1020" s="30" t="str">
        <x:v>P3-电机型号检索</x:v>
      </x:c>
      <x:c r="B1020" s="30" t="n">
        <x:v>2920</x:v>
      </x:c>
      <x:c r="C1020" s="30" t="n">
        <x:v>391</x:v>
      </x:c>
      <x:c r="D1020" s="30" t="str">
        <x:v>NHQ6490BEVMB</x:v>
      </x:c>
      <x:c r="E1020" s="30" t="str">
        <x:v>小鹏牌</x:v>
      </x:c>
      <x:c r="F1020" s="30" t="str">
        <x:v>肇庆小鹏新能源投资有限公司</x:v>
      </x:c>
      <x:c r="G1020" s="30" t="str">
        <x:v>武汉小鹏智能制造有限公司</x:v>
      </x:c>
      <x:c r="H1020" s="30" t="str">
        <x:v>TZ230XY01F30B</x:v>
      </x:c>
      <x:c r="I1020" s="30" t="n">
        <x:v>218</x:v>
      </x:c>
      <x:c r="J1020" s="30" t="n">
        <x:v>218</x:v>
      </x:c>
      <x:c r="K1020" s="30" t="str">
        <x:v>218kW</x:v>
      </x:c>
      <x:c r="L1020" s="30" t="str">
        <x:v>ambiguous</x:v>
      </x:c>
      <x:c r="M1020" s="30" t="str"/>
      <x:c r="N1020" s="30" t="str"/>
      <x:c r="O1020" s="30" t="str"/>
      <x:c r="P1020" s="30" t="str"/>
      <x:c r="Q1020" s="30" t="str"/>
      <x:c r="R1020" s="30" t="str"/>
      <x:c r="S1020" s="30" t="str"/>
      <x:c r="T1020" s="30" t="str"/>
      <x:c r="U1020" s="30" t="str">
        <x:v>pending</x:v>
      </x:c>
      <x:c r="V1020" s="30" t="str">
        <x:v>Copyright © 2026 David YE</x:v>
      </x:c>
    </x:row>
    <x:row r="1021">
      <x:c r="A1021" s="30" t="str">
        <x:v>P3-电机型号检索</x:v>
      </x:c>
      <x:c r="B1021" s="30" t="n">
        <x:v>2921</x:v>
      </x:c>
      <x:c r="C1021" s="30" t="n">
        <x:v>391</x:v>
      </x:c>
      <x:c r="D1021" s="30" t="str">
        <x:v>NHQ6530BEVHD</x:v>
      </x:c>
      <x:c r="E1021" s="30" t="str">
        <x:v>小鹏牌</x:v>
      </x:c>
      <x:c r="F1021" s="30" t="str">
        <x:v>肇庆小鹏新能源投资有限公司</x:v>
      </x:c>
      <x:c r="G1021" s="30" t="str">
        <x:v>武汉小鹏智能制造有限公司</x:v>
      </x:c>
      <x:c r="H1021" s="30" t="str">
        <x:v>TZ230XY01H93X</x:v>
      </x:c>
      <x:c r="I1021" s="30" t="n">
        <x:v>235</x:v>
      </x:c>
      <x:c r="J1021" s="30" t="n">
        <x:v>235</x:v>
      </x:c>
      <x:c r="K1021" s="30" t="str">
        <x:v>235kW</x:v>
      </x:c>
      <x:c r="L1021" s="30" t="str">
        <x:v>ambiguous</x:v>
      </x:c>
      <x:c r="M1021" s="30" t="str"/>
      <x:c r="N1021" s="30" t="str"/>
      <x:c r="O1021" s="30" t="str"/>
      <x:c r="P1021" s="30" t="str"/>
      <x:c r="Q1021" s="30" t="str"/>
      <x:c r="R1021" s="30" t="str"/>
      <x:c r="S1021" s="30" t="str"/>
      <x:c r="T1021" s="30" t="str"/>
      <x:c r="U1021" s="30" t="str">
        <x:v>pending</x:v>
      </x:c>
      <x:c r="V1021" s="30" t="str">
        <x:v>Copyright © 2026 David YE</x:v>
      </x:c>
    </x:row>
    <x:row r="1022">
      <x:c r="A1022" s="30" t="str">
        <x:v>P3-电机型号检索</x:v>
      </x:c>
      <x:c r="B1022" s="30" t="n">
        <x:v>2923</x:v>
      </x:c>
      <x:c r="C1022" s="30" t="n">
        <x:v>391</x:v>
      </x:c>
      <x:c r="D1022" s="30" t="str">
        <x:v>NHQ6530BEVHF</x:v>
      </x:c>
      <x:c r="E1022" s="30" t="str">
        <x:v>小鹏牌</x:v>
      </x:c>
      <x:c r="F1022" s="30" t="str">
        <x:v>肇庆小鹏新能源投资有限公司</x:v>
      </x:c>
      <x:c r="G1022" s="30" t="str">
        <x:v>武汉小鹏智能制造有限公司</x:v>
      </x:c>
      <x:c r="H1022" s="30" t="str">
        <x:v>TZ230XY01H93X</x:v>
      </x:c>
      <x:c r="I1022" s="30" t="n">
        <x:v>235</x:v>
      </x:c>
      <x:c r="J1022" s="30" t="n">
        <x:v>235</x:v>
      </x:c>
      <x:c r="K1022" s="30" t="str">
        <x:v>235kW</x:v>
      </x:c>
      <x:c r="L1022" s="30" t="str">
        <x:v>ambiguous</x:v>
      </x:c>
      <x:c r="M1022" s="30" t="str"/>
      <x:c r="N1022" s="30" t="str"/>
      <x:c r="O1022" s="30" t="str"/>
      <x:c r="P1022" s="30" t="str"/>
      <x:c r="Q1022" s="30" t="str"/>
      <x:c r="R1022" s="30" t="str"/>
      <x:c r="S1022" s="30" t="str"/>
      <x:c r="T1022" s="30" t="str"/>
      <x:c r="U1022" s="30" t="str">
        <x:v>pending</x:v>
      </x:c>
      <x:c r="V1022" s="30" t="str">
        <x:v>Copyright © 2026 David YE</x:v>
      </x:c>
    </x:row>
    <x:row r="1023">
      <x:c r="A1023" s="30" t="str">
        <x:v>P3-电机型号检索</x:v>
      </x:c>
      <x:c r="B1023" s="30" t="n">
        <x:v>2925</x:v>
      </x:c>
      <x:c r="C1023" s="30" t="n">
        <x:v>391</x:v>
      </x:c>
      <x:c r="D1023" s="30" t="str">
        <x:v>NHQ7000BEVKC</x:v>
      </x:c>
      <x:c r="E1023" s="30" t="str">
        <x:v>小鹏牌</x:v>
      </x:c>
      <x:c r="F1023" s="30" t="str">
        <x:v>肇庆小鹏新能源投资有限公司</x:v>
      </x:c>
      <x:c r="G1023" s="30" t="str">
        <x:v>武汉小鹏智能制造有限公司</x:v>
      </x:c>
      <x:c r="H1023" s="30" t="str">
        <x:v>TZ230XY01F57X</x:v>
      </x:c>
      <x:c r="I1023" s="30" t="n">
        <x:v>230</x:v>
      </x:c>
      <x:c r="J1023" s="30" t="n">
        <x:v>230</x:v>
      </x:c>
      <x:c r="K1023" s="30" t="str">
        <x:v>230kW</x:v>
      </x:c>
      <x:c r="L1023" s="30" t="str">
        <x:v>ambiguous</x:v>
      </x:c>
      <x:c r="M1023" s="30" t="str"/>
      <x:c r="N1023" s="30" t="str"/>
      <x:c r="O1023" s="30" t="str"/>
      <x:c r="P1023" s="30" t="str"/>
      <x:c r="Q1023" s="30" t="str"/>
      <x:c r="R1023" s="30" t="str"/>
      <x:c r="S1023" s="30" t="str"/>
      <x:c r="T1023" s="30" t="str"/>
      <x:c r="U1023" s="30" t="str">
        <x:v>pending</x:v>
      </x:c>
      <x:c r="V1023" s="30" t="str">
        <x:v>Copyright © 2026 David YE</x:v>
      </x:c>
    </x:row>
    <x:row r="1024">
      <x:c r="A1024" s="30" t="str">
        <x:v>P3-电机型号检索</x:v>
      </x:c>
      <x:c r="B1024" s="30" t="n">
        <x:v>2926</x:v>
      </x:c>
      <x:c r="C1024" s="30" t="n">
        <x:v>391</x:v>
      </x:c>
      <x:c r="D1024" s="30" t="str">
        <x:v>SC6508AAAABEV</x:v>
      </x:c>
      <x:c r="E1024" s="30"/>
      <x:c r="F1024" s="30"/>
      <x:c r="G1024" s="30" t="str">
        <x:v>四川建安工业有限责任公司</x:v>
      </x:c>
      <x:c r="H1024" s="30" t="str">
        <x:v>TZ180XS018B</x:v>
      </x:c>
      <x:c r="I1024" s="30" t="n">
        <x:v>70</x:v>
      </x:c>
      <x:c r="J1024" s="30" t="n">
        <x:v>70</x:v>
      </x:c>
      <x:c r="K1024" s="30"/>
      <x:c r="L1024" s="30" t="str">
        <x:v>blank</x:v>
      </x:c>
      <x:c r="M1024" s="30" t="str"/>
      <x:c r="N1024" s="30" t="str"/>
      <x:c r="O1024" s="30" t="str"/>
      <x:c r="P1024" s="30" t="str"/>
      <x:c r="Q1024" s="30" t="str"/>
      <x:c r="R1024" s="30" t="str"/>
      <x:c r="S1024" s="30" t="str"/>
      <x:c r="T1024" s="30" t="str"/>
      <x:c r="U1024" s="30" t="str">
        <x:v>pending</x:v>
      </x:c>
      <x:c r="V1024" s="30" t="str">
        <x:v>Copyright © 2026 David YE</x:v>
      </x:c>
    </x:row>
    <x:row r="1025">
      <x:c r="A1025" s="30" t="str">
        <x:v>P3-电机型号检索</x:v>
      </x:c>
      <x:c r="B1025" s="30" t="n">
        <x:v>2927</x:v>
      </x:c>
      <x:c r="C1025" s="30" t="n">
        <x:v>391</x:v>
      </x:c>
      <x:c r="D1025" s="30" t="str">
        <x:v>SH6481U1BEV-G42</x:v>
      </x:c>
      <x:c r="E1025" s="30"/>
      <x:c r="F1025" s="30"/>
      <x:c r="G1025" s="30" t="str">
        <x:v>珠海英博尔电气股份有限公司</x:v>
      </x:c>
      <x:c r="H1025" s="30" t="str">
        <x:v>TZ180XSSQB</x:v>
      </x:c>
      <x:c r="I1025" s="30" t="n">
        <x:v>90</x:v>
      </x:c>
      <x:c r="J1025" s="30" t="n">
        <x:v>90</x:v>
      </x:c>
      <x:c r="K1025" s="30"/>
      <x:c r="L1025" s="30" t="str">
        <x:v>blank</x:v>
      </x:c>
      <x:c r="M1025" s="30" t="str"/>
      <x:c r="N1025" s="30" t="str"/>
      <x:c r="O1025" s="30" t="str"/>
      <x:c r="P1025" s="30" t="str"/>
      <x:c r="Q1025" s="30" t="str"/>
      <x:c r="R1025" s="30" t="str"/>
      <x:c r="S1025" s="30" t="str"/>
      <x:c r="T1025" s="30" t="str"/>
      <x:c r="U1025" s="30" t="str">
        <x:v>pending</x:v>
      </x:c>
      <x:c r="V1025" s="30" t="str">
        <x:v>Copyright © 2026 David YE</x:v>
      </x:c>
    </x:row>
    <x:row r="1026">
      <x:c r="A1026" s="30" t="str">
        <x:v>P3-电机型号检索</x:v>
      </x:c>
      <x:c r="B1026" s="30" t="n">
        <x:v>2928</x:v>
      </x:c>
      <x:c r="C1026" s="30" t="n">
        <x:v>391</x:v>
      </x:c>
      <x:c r="D1026" s="30" t="str">
        <x:v>SH6481U1BEV-Z42</x:v>
      </x:c>
      <x:c r="E1026" s="30"/>
      <x:c r="F1026" s="30"/>
      <x:c r="G1026" s="30" t="str">
        <x:v>珠海英搏尔电气股份有限公司</x:v>
      </x:c>
      <x:c r="H1026" s="30" t="str">
        <x:v>TZ180XSSQB</x:v>
      </x:c>
      <x:c r="I1026" s="30" t="n">
        <x:v>90</x:v>
      </x:c>
      <x:c r="J1026" s="30" t="n">
        <x:v>90</x:v>
      </x:c>
      <x:c r="K1026" s="30"/>
      <x:c r="L1026" s="30" t="str">
        <x:v>blank</x:v>
      </x:c>
      <x:c r="M1026" s="30" t="str"/>
      <x:c r="N1026" s="30" t="str"/>
      <x:c r="O1026" s="30" t="str"/>
      <x:c r="P1026" s="30" t="str"/>
      <x:c r="Q1026" s="30" t="str"/>
      <x:c r="R1026" s="30" t="str"/>
      <x:c r="S1026" s="30" t="str"/>
      <x:c r="T1026" s="30" t="str"/>
      <x:c r="U1026" s="30" t="str">
        <x:v>pending</x:v>
      </x:c>
      <x:c r="V1026" s="30" t="str">
        <x:v>Copyright © 2026 David YE</x:v>
      </x:c>
    </x:row>
    <x:row r="1027">
      <x:c r="A1027" s="30" t="str">
        <x:v>P3-电机型号检索</x:v>
      </x:c>
      <x:c r="B1027" s="30" t="n">
        <x:v>2929</x:v>
      </x:c>
      <x:c r="C1027" s="30" t="n">
        <x:v>391</x:v>
      </x:c>
      <x:c r="D1027" s="30" t="str">
        <x:v>TSL6480BEVAR5</x:v>
      </x:c>
      <x:c r="E1027" s="30" t="str">
        <x:v>特斯拉牌</x:v>
      </x:c>
      <x:c r="F1027" s="30" t="str">
        <x:v>特斯拉(上海)有限公司</x:v>
      </x:c>
      <x:c r="G1027" s="30" t="str">
        <x:v>特斯拉（上海）有限公司</x:v>
      </x:c>
      <x:c r="H1027" s="30" t="str">
        <x:v>4D3</x:v>
      </x:c>
      <x:c r="I1027" s="30" t="n">
        <x:v>220</x:v>
      </x:c>
      <x:c r="J1027" s="30" t="n">
        <x:v>220</x:v>
      </x:c>
      <x:c r="K1027" s="30" t="str">
        <x:v>220kW</x:v>
      </x:c>
      <x:c r="L1027" s="30" t="str">
        <x:v>ambiguous</x:v>
      </x:c>
      <x:c r="M1027" s="30" t="str"/>
      <x:c r="N1027" s="30" t="str"/>
      <x:c r="O1027" s="30" t="str"/>
      <x:c r="P1027" s="30" t="str"/>
      <x:c r="Q1027" s="30" t="str"/>
      <x:c r="R1027" s="30" t="str"/>
      <x:c r="S1027" s="30" t="str"/>
      <x:c r="T1027" s="30" t="str"/>
      <x:c r="U1027" s="30" t="str">
        <x:v>pending</x:v>
      </x:c>
      <x:c r="V1027" s="30" t="str">
        <x:v>Copyright © 2026 David YE</x:v>
      </x:c>
    </x:row>
    <x:row r="1028">
      <x:c r="A1028" s="30" t="str">
        <x:v>P3-电机型号检索</x:v>
      </x:c>
      <x:c r="B1028" s="30" t="n">
        <x:v>2930</x:v>
      </x:c>
      <x:c r="C1028" s="30" t="n">
        <x:v>391</x:v>
      </x:c>
      <x:c r="D1028" s="30" t="str">
        <x:v>TSL6480BEVAR6</x:v>
      </x:c>
      <x:c r="E1028" s="30" t="str">
        <x:v>特斯拉牌</x:v>
      </x:c>
      <x:c r="F1028" s="30" t="str">
        <x:v>特斯拉(上海)有限公司</x:v>
      </x:c>
      <x:c r="G1028" s="30" t="str">
        <x:v>特斯拉（上海）有限公司</x:v>
      </x:c>
      <x:c r="H1028" s="30" t="str">
        <x:v>3D6</x:v>
      </x:c>
      <x:c r="I1028" s="30" t="n">
        <x:v>220</x:v>
      </x:c>
      <x:c r="J1028" s="30" t="n">
        <x:v>220</x:v>
      </x:c>
      <x:c r="K1028" s="30" t="str">
        <x:v>220kW</x:v>
      </x:c>
      <x:c r="L1028" s="30" t="str">
        <x:v>ambiguous</x:v>
      </x:c>
      <x:c r="M1028" s="30" t="str"/>
      <x:c r="N1028" s="30" t="str"/>
      <x:c r="O1028" s="30" t="str"/>
      <x:c r="P1028" s="30" t="str"/>
      <x:c r="Q1028" s="30" t="str"/>
      <x:c r="R1028" s="30" t="str"/>
      <x:c r="S1028" s="30" t="str"/>
      <x:c r="T1028" s="30" t="str"/>
      <x:c r="U1028" s="30" t="str">
        <x:v>pending</x:v>
      </x:c>
      <x:c r="V1028" s="30" t="str">
        <x:v>Copyright © 2026 David YE</x:v>
      </x:c>
    </x:row>
    <x:row r="1029">
      <x:c r="A1029" s="30" t="str">
        <x:v>P3-电机型号检索</x:v>
      </x:c>
      <x:c r="B1029" s="30" t="n">
        <x:v>2932</x:v>
      </x:c>
      <x:c r="C1029" s="30" t="n">
        <x:v>391</x:v>
      </x:c>
      <x:c r="D1029" s="30" t="str">
        <x:v>VWA64702BEV3</x:v>
      </x:c>
      <x:c r="E1029" s="30" t="str">
        <x:v>大众汽车牌</x:v>
      </x:c>
      <x:c r="F1029" s="30" t="str">
        <x:v>大众汽车（安徽）有限公司</x:v>
      </x:c>
      <x:c r="G1029" s="30" t="str">
        <x:v>大众汽车自动变速器(天津)有限公司</x:v>
      </x:c>
      <x:c r="H1029" s="30" t="str">
        <x:v>EEV</x:v>
      </x:c>
      <x:c r="I1029" s="30" t="n">
        <x:v>170</x:v>
      </x:c>
      <x:c r="J1029" s="30" t="n">
        <x:v>170</x:v>
      </x:c>
      <x:c r="K1029" s="30" t="str">
        <x:v>170kW</x:v>
      </x:c>
      <x:c r="L1029" s="30" t="str">
        <x:v>ambiguous</x:v>
      </x:c>
      <x:c r="M1029" s="30" t="str"/>
      <x:c r="N1029" s="30" t="str"/>
      <x:c r="O1029" s="30" t="str"/>
      <x:c r="P1029" s="30" t="str"/>
      <x:c r="Q1029" s="30" t="str"/>
      <x:c r="R1029" s="30" t="str"/>
      <x:c r="S1029" s="30" t="str"/>
      <x:c r="T1029" s="30" t="str"/>
      <x:c r="U1029" s="30" t="str">
        <x:v>pending</x:v>
      </x:c>
      <x:c r="V1029" s="30" t="str">
        <x:v>Copyright © 2026 David YE</x:v>
      </x:c>
    </x:row>
    <x:row r="1030">
      <x:c r="A1030" s="30" t="str">
        <x:v>P3-电机型号检索</x:v>
      </x:c>
      <x:c r="B1030" s="30" t="n">
        <x:v>2934</x:v>
      </x:c>
      <x:c r="C1030" s="30" t="n">
        <x:v>391</x:v>
      </x:c>
      <x:c r="D1030" s="30" t="str">
        <x:v>XMA6500LBEVR3</x:v>
      </x:c>
      <x:c r="E1030" s="30" t="str">
        <x:v>小米牌</x:v>
      </x:c>
      <x:c r="F1030" s="30" t="str">
        <x:v>小米汽车科技有限公司</x:v>
      </x:c>
      <x:c r="G1030" s="30" t="str">
        <x:v>苏州汇川联合动力系统股份有限公司</x:v>
      </x:c>
      <x:c r="H1030" s="30" t="str">
        <x:v>TZ220XY110</x:v>
      </x:c>
      <x:c r="I1030" s="30" t="n">
        <x:v>495</x:v>
      </x:c>
      <x:c r="J1030" s="30" t="n">
        <x:v>495</x:v>
      </x:c>
      <x:c r="K1030" s="30" t="str">
        <x:v>235kW</x:v>
      </x:c>
      <x:c r="L1030" s="30" t="str">
        <x:v>ambiguous</x:v>
      </x:c>
      <x:c r="M1030" s="30" t="str"/>
      <x:c r="N1030" s="30" t="str"/>
      <x:c r="O1030" s="30" t="str"/>
      <x:c r="P1030" s="30" t="str"/>
      <x:c r="Q1030" s="30" t="str"/>
      <x:c r="R1030" s="30" t="str"/>
      <x:c r="S1030" s="30" t="str"/>
      <x:c r="T1030" s="30" t="str"/>
      <x:c r="U1030" s="30" t="str">
        <x:v>pending</x:v>
      </x:c>
      <x:c r="V1030" s="30" t="str">
        <x:v>Copyright © 2026 David YE</x:v>
      </x:c>
    </x:row>
    <x:row r="1031">
      <x:c r="A1031" s="30" t="str">
        <x:v>P3-电机型号检索</x:v>
      </x:c>
      <x:c r="B1031" s="30" t="n">
        <x:v>2935</x:v>
      </x:c>
      <x:c r="C1031" s="30" t="n">
        <x:v>391</x:v>
      </x:c>
      <x:c r="D1031" s="30" t="str">
        <x:v>YDE7000BEV5A</x:v>
      </x:c>
      <x:c r="E1031" s="30" t="str">
        <x:v>云度牌</x:v>
      </x:c>
      <x:c r="F1031" s="30" t="str">
        <x:v>云度新能源汽车有限公司</x:v>
      </x:c>
      <x:c r="G1031" s="30" t="str">
        <x:v>联合汽车电子有限公司</x:v>
      </x:c>
      <x:c r="H1031" s="30" t="str">
        <x:v>TZ180XS0951</x:v>
      </x:c>
      <x:c r="I1031" s="30" t="n">
        <x:v>147</x:v>
      </x:c>
      <x:c r="J1031" s="30" t="n">
        <x:v>147</x:v>
      </x:c>
      <x:c r="K1031" s="30" t="str">
        <x:v>147kW</x:v>
      </x:c>
      <x:c r="L1031" s="30" t="str">
        <x:v>ambiguous</x:v>
      </x:c>
      <x:c r="M1031" s="30" t="str"/>
      <x:c r="N1031" s="30" t="str"/>
      <x:c r="O1031" s="30" t="str"/>
      <x:c r="P1031" s="30" t="str"/>
      <x:c r="Q1031" s="30" t="str"/>
      <x:c r="R1031" s="30" t="str"/>
      <x:c r="S1031" s="30" t="str"/>
      <x:c r="T1031" s="30" t="str"/>
      <x:c r="U1031" s="30" t="str">
        <x:v>pending</x:v>
      </x:c>
      <x:c r="V1031" s="30" t="str">
        <x:v>Copyright © 2026 David YE</x:v>
      </x:c>
    </x:row>
    <x:row r="1032">
      <x:c r="A1032" s="30" t="str">
        <x:v>P3-电机型号检索</x:v>
      </x:c>
      <x:c r="B1032" s="30" t="n">
        <x:v>2936</x:v>
      </x:c>
      <x:c r="C1032" s="30" t="n">
        <x:v>391</x:v>
      </x:c>
      <x:c r="D1032" s="30" t="str">
        <x:v>YDE7000BEV5B</x:v>
      </x:c>
      <x:c r="E1032" s="30" t="str">
        <x:v>云度牌</x:v>
      </x:c>
      <x:c r="F1032" s="30" t="str">
        <x:v>云度新能源汽车有限公司</x:v>
      </x:c>
      <x:c r="G1032" s="30" t="str">
        <x:v>联合汽车电子有限公司</x:v>
      </x:c>
      <x:c r="H1032" s="30" t="str">
        <x:v>TZ180XS0951</x:v>
      </x:c>
      <x:c r="I1032" s="30" t="n">
        <x:v>150</x:v>
      </x:c>
      <x:c r="J1032" s="30" t="n">
        <x:v>150</x:v>
      </x:c>
      <x:c r="K1032" s="30" t="str">
        <x:v>150kW</x:v>
      </x:c>
      <x:c r="L1032" s="30" t="str">
        <x:v>ambiguous</x:v>
      </x:c>
      <x:c r="M1032" s="30" t="str"/>
      <x:c r="N1032" s="30" t="str"/>
      <x:c r="O1032" s="30" t="str"/>
      <x:c r="P1032" s="30" t="str"/>
      <x:c r="Q1032" s="30" t="str"/>
      <x:c r="R1032" s="30" t="str"/>
      <x:c r="S1032" s="30" t="str"/>
      <x:c r="T1032" s="30" t="str"/>
      <x:c r="U1032" s="30" t="str">
        <x:v>pending</x:v>
      </x:c>
      <x:c r="V1032" s="30" t="str">
        <x:v>Copyright © 2026 David YE</x:v>
      </x:c>
    </x:row>
    <x:row r="1033">
      <x:c r="A1033" s="30" t="str">
        <x:v>P3-电机型号检索</x:v>
      </x:c>
      <x:c r="B1033" s="30" t="n">
        <x:v>2790</x:v>
      </x:c>
      <x:c r="C1033" s="30" t="n">
        <x:v>390</x:v>
      </x:c>
      <x:c r="D1033" s="30" t="str">
        <x:v>BJ6460D46BEV</x:v>
      </x:c>
      <x:c r="E1033" s="30" t="str">
        <x:v>极狐(ARCFOX)牌</x:v>
      </x:c>
      <x:c r="F1033" s="30" t="str">
        <x:v>北汽蓝谷麦格纳汽车有限公司</x:v>
      </x:c>
      <x:c r="G1033" s="30" t="str">
        <x:v>北京新能源汽车股份有限公司</x:v>
      </x:c>
      <x:c r="H1033" s="30" t="str">
        <x:v>TZ180XS640</x:v>
      </x:c>
      <x:c r="I1033" s="30" t="n">
        <x:v>175</x:v>
      </x:c>
      <x:c r="J1033" s="30" t="n">
        <x:v>175</x:v>
      </x:c>
      <x:c r="K1033" s="30" t="str">
        <x:v>41kW，120kW</x:v>
      </x:c>
      <x:c r="L1033" s="30" t="str">
        <x:v>ambiguous</x:v>
      </x:c>
      <x:c r="M1033" s="30" t="str"/>
      <x:c r="N1033" s="30" t="str"/>
      <x:c r="O1033" s="30" t="str"/>
      <x:c r="P1033" s="30" t="str"/>
      <x:c r="Q1033" s="30" t="str"/>
      <x:c r="R1033" s="30" t="str"/>
      <x:c r="S1033" s="30" t="str"/>
      <x:c r="T1033" s="30" t="str"/>
      <x:c r="U1033" s="30" t="str">
        <x:v>pending</x:v>
      </x:c>
      <x:c r="V1033" s="30" t="str">
        <x:v>Copyright © 2026 David YE</x:v>
      </x:c>
    </x:row>
    <x:row r="1034">
      <x:c r="A1034" s="30" t="str">
        <x:v>P3-电机型号检索</x:v>
      </x:c>
      <x:c r="B1034" s="30" t="n">
        <x:v>2792</x:v>
      </x:c>
      <x:c r="C1034" s="30" t="n">
        <x:v>390</x:v>
      </x:c>
      <x:c r="D1034" s="30" t="str">
        <x:v>BYD6433SBEV3</x:v>
      </x:c>
      <x:c r="E1034" s="30" t="str">
        <x:v>比亚迪牌</x:v>
      </x:c>
      <x:c r="F1034" s="30" t="str">
        <x:v>比亚迪汽车有限公司</x:v>
      </x:c>
      <x:c r="G1034" s="30" t="str">
        <x:v>长沙市比亚迪汽车有限公司</x:v>
      </x:c>
      <x:c r="H1034" s="30" t="str">
        <x:v>TZ180XSF 70</x:v>
      </x:c>
      <x:c r="I1034" s="30" t="n">
        <x:v>160</x:v>
      </x:c>
      <x:c r="J1034" s="30" t="n">
        <x:v>160</x:v>
      </x:c>
      <x:c r="K1034" s="30" t="str">
        <x:v>70kW</x:v>
      </x:c>
      <x:c r="L1034" s="30" t="str">
        <x:v>ambiguous</x:v>
      </x:c>
      <x:c r="M1034" s="30" t="str"/>
      <x:c r="N1034" s="30" t="str"/>
      <x:c r="O1034" s="30" t="str"/>
      <x:c r="P1034" s="30" t="str"/>
      <x:c r="Q1034" s="30" t="str"/>
      <x:c r="R1034" s="30" t="str"/>
      <x:c r="S1034" s="30" t="str"/>
      <x:c r="T1034" s="30" t="str"/>
      <x:c r="U1034" s="30" t="str">
        <x:v>pending</x:v>
      </x:c>
      <x:c r="V1034" s="30" t="str">
        <x:v>Copyright © 2026 David YE</x:v>
      </x:c>
    </x:row>
    <x:row r="1035">
      <x:c r="A1035" s="30" t="str">
        <x:v>P3-电机型号检索</x:v>
      </x:c>
      <x:c r="B1035" s="30" t="n">
        <x:v>2793</x:v>
      </x:c>
      <x:c r="C1035" s="30" t="n">
        <x:v>390</x:v>
      </x:c>
      <x:c r="D1035" s="30" t="str">
        <x:v>BYD6433SBEV4</x:v>
      </x:c>
      <x:c r="E1035" s="30" t="str">
        <x:v>比亚迪牌</x:v>
      </x:c>
      <x:c r="F1035" s="30" t="str">
        <x:v>比亚迪汽车有限公司</x:v>
      </x:c>
      <x:c r="G1035" s="30" t="str">
        <x:v>长沙市比亚迪汽车有限公司</x:v>
      </x:c>
      <x:c r="H1035" s="30" t="str">
        <x:v>TZ180XSF 70</x:v>
      </x:c>
      <x:c r="I1035" s="30" t="n">
        <x:v>160</x:v>
      </x:c>
      <x:c r="J1035" s="30" t="n">
        <x:v>160</x:v>
      </x:c>
      <x:c r="K1035" s="30" t="str">
        <x:v>70kW</x:v>
      </x:c>
      <x:c r="L1035" s="30" t="str">
        <x:v>ambiguous</x:v>
      </x:c>
      <x:c r="M1035" s="30" t="str"/>
      <x:c r="N1035" s="30" t="str"/>
      <x:c r="O1035" s="30" t="str"/>
      <x:c r="P1035" s="30" t="str"/>
      <x:c r="Q1035" s="30" t="str"/>
      <x:c r="R1035" s="30" t="str"/>
      <x:c r="S1035" s="30" t="str"/>
      <x:c r="T1035" s="30" t="str"/>
      <x:c r="U1035" s="30" t="str">
        <x:v>pending</x:v>
      </x:c>
      <x:c r="V1035" s="30" t="str">
        <x:v>Copyright © 2026 David YE</x:v>
      </x:c>
    </x:row>
    <x:row r="1036">
      <x:c r="A1036" s="30" t="str">
        <x:v>P3-电机型号检索</x:v>
      </x:c>
      <x:c r="B1036" s="30" t="n">
        <x:v>2794</x:v>
      </x:c>
      <x:c r="C1036" s="30" t="n">
        <x:v>390</x:v>
      </x:c>
      <x:c r="D1036" s="30" t="str">
        <x:v>BYD6433SBEV5</x:v>
      </x:c>
      <x:c r="E1036" s="30" t="str">
        <x:v>比亚迪牌</x:v>
      </x:c>
      <x:c r="F1036" s="30" t="str">
        <x:v>比亚迪汽车有限公司</x:v>
      </x:c>
      <x:c r="G1036" s="30" t="str">
        <x:v>合肥比亚迪汽车有限公司</x:v>
      </x:c>
      <x:c r="H1036" s="30" t="str">
        <x:v>TZ200XSW 130</x:v>
      </x:c>
      <x:c r="I1036" s="30" t="n">
        <x:v>160</x:v>
      </x:c>
      <x:c r="J1036" s="30" t="n">
        <x:v>160</x:v>
      </x:c>
      <x:c r="K1036" s="30" t="str">
        <x:v>130kW</x:v>
      </x:c>
      <x:c r="L1036" s="30" t="str">
        <x:v>ambiguous</x:v>
      </x:c>
      <x:c r="M1036" s="30" t="str"/>
      <x:c r="N1036" s="30" t="str"/>
      <x:c r="O1036" s="30" t="str"/>
      <x:c r="P1036" s="30" t="str"/>
      <x:c r="Q1036" s="30" t="str"/>
      <x:c r="R1036" s="30" t="str"/>
      <x:c r="S1036" s="30" t="str"/>
      <x:c r="T1036" s="30" t="str"/>
      <x:c r="U1036" s="30" t="str">
        <x:v>pending</x:v>
      </x:c>
      <x:c r="V1036" s="30" t="str">
        <x:v>Copyright © 2026 David YE</x:v>
      </x:c>
    </x:row>
    <x:row r="1037">
      <x:c r="A1037" s="30" t="str">
        <x:v>P3-电机型号检索</x:v>
      </x:c>
      <x:c r="B1037" s="30" t="n">
        <x:v>2796</x:v>
      </x:c>
      <x:c r="C1037" s="30" t="n">
        <x:v>390</x:v>
      </x:c>
      <x:c r="D1037" s="30" t="str">
        <x:v>BYD6450ALBEV2</x:v>
      </x:c>
      <x:c r="E1037" s="30" t="str">
        <x:v>比亚迪牌</x:v>
      </x:c>
      <x:c r="F1037" s="30" t="str">
        <x:v>比亚迪汽车工业有限公司</x:v>
      </x:c>
      <x:c r="G1037" s="30" t="str">
        <x:v>郑州比亚迪汽车有限公司</x:v>
      </x:c>
      <x:c r="H1037" s="30" t="str">
        <x:v>TZ200XSBE</x:v>
      </x:c>
      <x:c r="I1037" s="30" t="n">
        <x:v>180</x:v>
      </x:c>
      <x:c r="J1037" s="30" t="n">
        <x:v>180</x:v>
      </x:c>
      <x:c r="K1037" s="30" t="str">
        <x:v>160kW</x:v>
      </x:c>
      <x:c r="L1037" s="30" t="str">
        <x:v>ambiguous</x:v>
      </x:c>
      <x:c r="M1037" s="30" t="str"/>
      <x:c r="N1037" s="30" t="str"/>
      <x:c r="O1037" s="30" t="str"/>
      <x:c r="P1037" s="30" t="str"/>
      <x:c r="Q1037" s="30" t="str"/>
      <x:c r="R1037" s="30" t="str"/>
      <x:c r="S1037" s="30" t="str"/>
      <x:c r="T1037" s="30" t="str"/>
      <x:c r="U1037" s="30" t="str">
        <x:v>pending</x:v>
      </x:c>
      <x:c r="V1037" s="30" t="str">
        <x:v>Copyright © 2026 David YE</x:v>
      </x:c>
    </x:row>
    <x:row r="1038">
      <x:c r="A1038" s="30" t="str">
        <x:v>P3-电机型号检索</x:v>
      </x:c>
      <x:c r="B1038" s="30" t="n">
        <x:v>2798</x:v>
      </x:c>
      <x:c r="C1038" s="30" t="n">
        <x:v>390</x:v>
      </x:c>
      <x:c r="D1038" s="30" t="str">
        <x:v>BYD7004BEV11</x:v>
      </x:c>
      <x:c r="E1038" s="30" t="str">
        <x:v>比亚迪牌</x:v>
      </x:c>
      <x:c r="F1038" s="30" t="str">
        <x:v>比亚迪汽车工业有限公司</x:v>
      </x:c>
      <x:c r="G1038" s="30" t="str">
        <x:v>长沙市比亚迪汽车有限公司</x:v>
      </x:c>
      <x:c r="H1038" s="30" t="str">
        <x:v>TZ180XSF 70</x:v>
      </x:c>
      <x:c r="I1038" s="30" t="n">
        <x:v>180</x:v>
      </x:c>
      <x:c r="J1038" s="30" t="n">
        <x:v>180</x:v>
      </x:c>
      <x:c r="K1038" s="30" t="str">
        <x:v>70kW</x:v>
      </x:c>
      <x:c r="L1038" s="30" t="str">
        <x:v>ambiguous</x:v>
      </x:c>
      <x:c r="M1038" s="30" t="str"/>
      <x:c r="N1038" s="30" t="str"/>
      <x:c r="O1038" s="30" t="str"/>
      <x:c r="P1038" s="30" t="str"/>
      <x:c r="Q1038" s="30" t="str"/>
      <x:c r="R1038" s="30" t="str"/>
      <x:c r="S1038" s="30" t="str"/>
      <x:c r="T1038" s="30" t="str"/>
      <x:c r="U1038" s="30" t="str">
        <x:v>pending</x:v>
      </x:c>
      <x:c r="V1038" s="30" t="str">
        <x:v>Copyright © 2026 David YE</x:v>
      </x:c>
    </x:row>
    <x:row r="1039">
      <x:c r="A1039" s="30" t="str">
        <x:v>P3-电机型号检索</x:v>
      </x:c>
      <x:c r="B1039" s="30" t="n">
        <x:v>2799</x:v>
      </x:c>
      <x:c r="C1039" s="30" t="n">
        <x:v>390</x:v>
      </x:c>
      <x:c r="D1039" s="30" t="str">
        <x:v>BYD7004BEV12</x:v>
      </x:c>
      <x:c r="E1039" s="30" t="str">
        <x:v>比亚迪牌</x:v>
      </x:c>
      <x:c r="F1039" s="30" t="str">
        <x:v>比亚迪汽车工业有限公司</x:v>
      </x:c>
      <x:c r="G1039" s="30" t="str">
        <x:v>长沙市比亚迪汽车有限公司</x:v>
      </x:c>
      <x:c r="H1039" s="30" t="str">
        <x:v>TZ200XSW130</x:v>
      </x:c>
      <x:c r="I1039" s="30" t="n">
        <x:v>180</x:v>
      </x:c>
      <x:c r="J1039" s="30" t="n">
        <x:v>180</x:v>
      </x:c>
      <x:c r="K1039" s="30" t="str">
        <x:v>130kW</x:v>
      </x:c>
      <x:c r="L1039" s="30" t="str">
        <x:v>ambiguous</x:v>
      </x:c>
      <x:c r="M1039" s="30" t="str"/>
      <x:c r="N1039" s="30" t="str"/>
      <x:c r="O1039" s="30" t="str"/>
      <x:c r="P1039" s="30" t="str"/>
      <x:c r="Q1039" s="30" t="str"/>
      <x:c r="R1039" s="30" t="str"/>
      <x:c r="S1039" s="30" t="str"/>
      <x:c r="T1039" s="30" t="str"/>
      <x:c r="U1039" s="30" t="str">
        <x:v>pending</x:v>
      </x:c>
      <x:c r="V1039" s="30" t="str">
        <x:v>Copyright © 2026 David YE</x:v>
      </x:c>
    </x:row>
    <x:row r="1040">
      <x:c r="A1040" s="30" t="str">
        <x:v>P3-电机型号检索</x:v>
      </x:c>
      <x:c r="B1040" s="30" t="n">
        <x:v>2800</x:v>
      </x:c>
      <x:c r="C1040" s="30" t="n">
        <x:v>390</x:v>
      </x:c>
      <x:c r="D1040" s="30" t="str">
        <x:v>BYD7004BEV13</x:v>
      </x:c>
      <x:c r="E1040" s="30" t="str">
        <x:v>比亚迪牌</x:v>
      </x:c>
      <x:c r="F1040" s="30" t="str">
        <x:v>比亚迪汽车工业有限公司</x:v>
      </x:c>
      <x:c r="G1040" s="30" t="str">
        <x:v>长沙市比亚迪汽车有限公司</x:v>
      </x:c>
      <x:c r="H1040" s="30" t="str">
        <x:v>TZ200XSQ150</x:v>
      </x:c>
      <x:c r="I1040" s="30" t="n">
        <x:v>180</x:v>
      </x:c>
      <x:c r="J1040" s="30" t="n">
        <x:v>180</x:v>
      </x:c>
      <x:c r="K1040" s="30" t="str">
        <x:v>150kW</x:v>
      </x:c>
      <x:c r="L1040" s="30" t="str">
        <x:v>ambiguous</x:v>
      </x:c>
      <x:c r="M1040" s="30" t="str"/>
      <x:c r="N1040" s="30" t="str"/>
      <x:c r="O1040" s="30" t="str"/>
      <x:c r="P1040" s="30" t="str"/>
      <x:c r="Q1040" s="30" t="str"/>
      <x:c r="R1040" s="30" t="str"/>
      <x:c r="S1040" s="30" t="str"/>
      <x:c r="T1040" s="30" t="str"/>
      <x:c r="U1040" s="30" t="str">
        <x:v>pending</x:v>
      </x:c>
      <x:c r="V1040" s="30" t="str">
        <x:v>Copyright © 2026 David YE</x:v>
      </x:c>
    </x:row>
    <x:row r="1041">
      <x:c r="A1041" s="30" t="str">
        <x:v>P3-电机型号检索</x:v>
      </x:c>
      <x:c r="B1041" s="30" t="n">
        <x:v>2803</x:v>
      </x:c>
      <x:c r="C1041" s="30" t="n">
        <x:v>390</x:v>
      </x:c>
      <x:c r="D1041" s="30" t="str">
        <x:v>BYD7008BEVC1</x:v>
      </x:c>
      <x:c r="E1041" s="30" t="str">
        <x:v>比亚迪牌</x:v>
      </x:c>
      <x:c r="F1041" s="30" t="str">
        <x:v>比亚迪汽车工业有限公司</x:v>
      </x:c>
      <x:c r="G1041" s="30" t="str">
        <x:v>长沙市比亚迪汽车有限公司</x:v>
      </x:c>
      <x:c r="H1041" s="30" t="str">
        <x:v>TZ180XSJ</x:v>
      </x:c>
      <x:c r="I1041" s="30" t="n">
        <x:v>180</x:v>
      </x:c>
      <x:c r="J1041" s="30" t="n">
        <x:v>180</x:v>
      </x:c>
      <x:c r="K1041" s="30" t="str">
        <x:v>100kW</x:v>
      </x:c>
      <x:c r="L1041" s="30" t="str">
        <x:v>ambiguous</x:v>
      </x:c>
      <x:c r="M1041" s="30" t="str"/>
      <x:c r="N1041" s="30" t="str"/>
      <x:c r="O1041" s="30" t="str"/>
      <x:c r="P1041" s="30" t="str"/>
      <x:c r="Q1041" s="30" t="str"/>
      <x:c r="R1041" s="30" t="str"/>
      <x:c r="S1041" s="30" t="str"/>
      <x:c r="T1041" s="30" t="str"/>
      <x:c r="U1041" s="30" t="str">
        <x:v>pending</x:v>
      </x:c>
      <x:c r="V1041" s="30" t="str">
        <x:v>Copyright © 2026 David YE</x:v>
      </x:c>
    </x:row>
    <x:row r="1042">
      <x:c r="A1042" s="30" t="str">
        <x:v>P3-电机型号检索</x:v>
      </x:c>
      <x:c r="B1042" s="30" t="n">
        <x:v>2804</x:v>
      </x:c>
      <x:c r="C1042" s="30" t="n">
        <x:v>390</x:v>
      </x:c>
      <x:c r="D1042" s="30" t="str">
        <x:v>BYD7008BEVC2</x:v>
      </x:c>
      <x:c r="E1042" s="30" t="str">
        <x:v>比亚迪牌</x:v>
      </x:c>
      <x:c r="F1042" s="30" t="str">
        <x:v>比亚迪汽车工业有限公司</x:v>
      </x:c>
      <x:c r="G1042" s="30" t="str">
        <x:v>长沙市比亚迪汽车有限公司</x:v>
      </x:c>
      <x:c r="H1042" s="30" t="str">
        <x:v>TZ180XSJ</x:v>
      </x:c>
      <x:c r="I1042" s="30" t="n">
        <x:v>180</x:v>
      </x:c>
      <x:c r="J1042" s="30" t="n">
        <x:v>180</x:v>
      </x:c>
      <x:c r="K1042" s="30" t="str">
        <x:v>100kW</x:v>
      </x:c>
      <x:c r="L1042" s="30" t="str">
        <x:v>ambiguous</x:v>
      </x:c>
      <x:c r="M1042" s="30" t="str"/>
      <x:c r="N1042" s="30" t="str"/>
      <x:c r="O1042" s="30" t="str"/>
      <x:c r="P1042" s="30" t="str"/>
      <x:c r="Q1042" s="30" t="str"/>
      <x:c r="R1042" s="30" t="str"/>
      <x:c r="S1042" s="30" t="str"/>
      <x:c r="T1042" s="30" t="str"/>
      <x:c r="U1042" s="30" t="str">
        <x:v>pending</x:v>
      </x:c>
      <x:c r="V1042" s="30" t="str">
        <x:v>Copyright © 2026 David YE</x:v>
      </x:c>
    </x:row>
    <x:row r="1043">
      <x:c r="A1043" s="30" t="str">
        <x:v>P3-电机型号检索</x:v>
      </x:c>
      <x:c r="B1043" s="30" t="n">
        <x:v>2805</x:v>
      </x:c>
      <x:c r="C1043" s="30" t="n">
        <x:v>390</x:v>
      </x:c>
      <x:c r="D1043" s="30" t="str">
        <x:v>CA6482H0EV</x:v>
      </x:c>
      <x:c r="E1043" s="30" t="str">
        <x:v>红旗牌</x:v>
      </x:c>
      <x:c r="F1043" s="30" t="str">
        <x:v>中国第一汽车集团有限公司</x:v>
      </x:c>
      <x:c r="G1043" s="30" t="str">
        <x:v>中国第一汽车集团有限公司</x:v>
      </x:c>
      <x:c r="H1043" s="30" t="str">
        <x:v>CAM190PT6</x:v>
      </x:c>
      <x:c r="I1043" s="30" t="n">
        <x:v>180</x:v>
      </x:c>
      <x:c r="J1043" s="30" t="n">
        <x:v>180</x:v>
      </x:c>
      <x:c r="K1043" s="30" t="str">
        <x:v>70kW，210kW</x:v>
      </x:c>
      <x:c r="L1043" s="30" t="str">
        <x:v>ambiguous</x:v>
      </x:c>
      <x:c r="M1043" s="30" t="str"/>
      <x:c r="N1043" s="30" t="str"/>
      <x:c r="O1043" s="30" t="str"/>
      <x:c r="P1043" s="30" t="str"/>
      <x:c r="Q1043" s="30" t="str"/>
      <x:c r="R1043" s="30" t="str"/>
      <x:c r="S1043" s="30" t="str"/>
      <x:c r="T1043" s="30" t="str"/>
      <x:c r="U1043" s="30" t="str">
        <x:v>pending</x:v>
      </x:c>
      <x:c r="V1043" s="30" t="str">
        <x:v>Copyright © 2026 David YE</x:v>
      </x:c>
    </x:row>
    <x:row r="1044">
      <x:c r="A1044" s="30" t="str">
        <x:v>P3-电机型号检索</x:v>
      </x:c>
      <x:c r="B1044" s="30" t="n">
        <x:v>2806</x:v>
      </x:c>
      <x:c r="C1044" s="30" t="n">
        <x:v>390</x:v>
      </x:c>
      <x:c r="D1044" s="30" t="str">
        <x:v>CA6482H0EVA</x:v>
      </x:c>
      <x:c r="E1044" s="30" t="str">
        <x:v>红旗牌</x:v>
      </x:c>
      <x:c r="F1044" s="30" t="str">
        <x:v>中国第一汽车集团有限公司</x:v>
      </x:c>
      <x:c r="G1044" s="30" t="str">
        <x:v>中国第一汽车集团有限公司</x:v>
      </x:c>
      <x:c r="H1044" s="30" t="str">
        <x:v>CAM190PT6</x:v>
      </x:c>
      <x:c r="I1044" s="30" t="n">
        <x:v>180</x:v>
      </x:c>
      <x:c r="J1044" s="30" t="n">
        <x:v>180</x:v>
      </x:c>
      <x:c r="K1044" s="30" t="str">
        <x:v>70kW，210kW</x:v>
      </x:c>
      <x:c r="L1044" s="30" t="str">
        <x:v>ambiguous</x:v>
      </x:c>
      <x:c r="M1044" s="30" t="str"/>
      <x:c r="N1044" s="30" t="str"/>
      <x:c r="O1044" s="30" t="str"/>
      <x:c r="P1044" s="30" t="str"/>
      <x:c r="Q1044" s="30" t="str"/>
      <x:c r="R1044" s="30" t="str"/>
      <x:c r="S1044" s="30" t="str"/>
      <x:c r="T1044" s="30" t="str"/>
      <x:c r="U1044" s="30" t="str">
        <x:v>pending</x:v>
      </x:c>
      <x:c r="V1044" s="30" t="str">
        <x:v>Copyright © 2026 David YE</x:v>
      </x:c>
    </x:row>
    <x:row r="1045">
      <x:c r="A1045" s="30" t="str">
        <x:v>P3-电机型号检索</x:v>
      </x:c>
      <x:c r="B1045" s="30" t="n">
        <x:v>2820</x:v>
      </x:c>
      <x:c r="C1045" s="30" t="n">
        <x:v>390</x:v>
      </x:c>
      <x:c r="D1045" s="30" t="str">
        <x:v>HFC7002EWEV6</x:v>
      </x:c>
      <x:c r="E1045" s="30" t="str">
        <x:v>江淮牌</x:v>
      </x:c>
      <x:c r="F1045" s="30" t="str">
        <x:v>安徽江淮汽车集团股份有限公司</x:v>
      </x:c>
      <x:c r="G1045" s="30" t="str">
        <x:v>合肥道一动力科技有限公司</x:v>
      </x:c>
      <x:c r="H1045" s="30" t="str">
        <x:v>TZ180XSIEM2H</x:v>
      </x:c>
      <x:c r="I1045" s="30" t="n">
        <x:v>130</x:v>
      </x:c>
      <x:c r="J1045" s="30" t="n">
        <x:v>130</x:v>
      </x:c>
      <x:c r="K1045" s="30" t="n">
        <x:v>0</x:v>
      </x:c>
      <x:c r="L1045" s="30" t="str">
        <x:v>ambiguous</x:v>
      </x:c>
      <x:c r="M1045" s="30" t="str"/>
      <x:c r="N1045" s="30" t="str"/>
      <x:c r="O1045" s="30" t="str"/>
      <x:c r="P1045" s="30" t="str"/>
      <x:c r="Q1045" s="30" t="str"/>
      <x:c r="R1045" s="30" t="str"/>
      <x:c r="S1045" s="30" t="str"/>
      <x:c r="T1045" s="30" t="str"/>
      <x:c r="U1045" s="30" t="str">
        <x:v>pending</x:v>
      </x:c>
      <x:c r="V1045" s="30" t="str">
        <x:v>Copyright © 2026 David YE</x:v>
      </x:c>
    </x:row>
    <x:row r="1046">
      <x:c r="A1046" s="30" t="str">
        <x:v>P3-电机型号检索</x:v>
      </x:c>
      <x:c r="B1046" s="30" t="n">
        <x:v>2823</x:v>
      </x:c>
      <x:c r="C1046" s="30" t="n">
        <x:v>390</x:v>
      </x:c>
      <x:c r="D1046" s="30" t="str">
        <x:v>JKC6463A0X1BEV</x:v>
      </x:c>
      <x:c r="E1046" s="30"/>
      <x:c r="F1046" s="30"/>
      <x:c r="G1046" s="30" t="str">
        <x:v>苏州汇川联合动力系统股份有限公司</x:v>
      </x:c>
      <x:c r="H1046" s="30" t="str">
        <x:v>TZ180XS128</x:v>
      </x:c>
      <x:c r="I1046" s="30" t="n">
        <x:v>70</x:v>
      </x:c>
      <x:c r="J1046" s="30" t="n">
        <x:v>70</x:v>
      </x:c>
      <x:c r="K1046" s="30"/>
      <x:c r="L1046" s="30" t="str">
        <x:v>blank</x:v>
      </x:c>
      <x:c r="M1046" s="30" t="str"/>
      <x:c r="N1046" s="30" t="str"/>
      <x:c r="O1046" s="30" t="str"/>
      <x:c r="P1046" s="30" t="str"/>
      <x:c r="Q1046" s="30" t="str"/>
      <x:c r="R1046" s="30" t="str"/>
      <x:c r="S1046" s="30" t="str"/>
      <x:c r="T1046" s="30" t="str"/>
      <x:c r="U1046" s="30" t="str">
        <x:v>pending</x:v>
      </x:c>
      <x:c r="V1046" s="30" t="str">
        <x:v>Copyright © 2026 David YE</x:v>
      </x:c>
    </x:row>
    <x:row r="1047">
      <x:c r="A1047" s="30" t="str">
        <x:v>P3-电机型号检索</x:v>
      </x:c>
      <x:c r="B1047" s="30" t="n">
        <x:v>2824</x:v>
      </x:c>
      <x:c r="C1047" s="30" t="n">
        <x:v>390</x:v>
      </x:c>
      <x:c r="D1047" s="30" t="str">
        <x:v>JKC6491A0X1BEV</x:v>
      </x:c>
      <x:c r="E1047" s="30"/>
      <x:c r="F1047" s="30"/>
      <x:c r="G1047" s="30" t="str">
        <x:v>苏州汇川联合动力系统股份有限公司</x:v>
      </x:c>
      <x:c r="H1047" s="30" t="str">
        <x:v>TZ180XS128</x:v>
      </x:c>
      <x:c r="I1047" s="30" t="n">
        <x:v>70</x:v>
      </x:c>
      <x:c r="J1047" s="30" t="n">
        <x:v>70</x:v>
      </x:c>
      <x:c r="K1047" s="30"/>
      <x:c r="L1047" s="30" t="str">
        <x:v>blank</x:v>
      </x:c>
      <x:c r="M1047" s="30" t="str"/>
      <x:c r="N1047" s="30" t="str"/>
      <x:c r="O1047" s="30" t="str"/>
      <x:c r="P1047" s="30" t="str"/>
      <x:c r="Q1047" s="30" t="str"/>
      <x:c r="R1047" s="30" t="str"/>
      <x:c r="S1047" s="30" t="str"/>
      <x:c r="T1047" s="30" t="str"/>
      <x:c r="U1047" s="30" t="str">
        <x:v>pending</x:v>
      </x:c>
      <x:c r="V1047" s="30" t="str">
        <x:v>Copyright © 2026 David YE</x:v>
      </x:c>
    </x:row>
    <x:row r="1048">
      <x:c r="A1048" s="30" t="str">
        <x:v>P3-电机型号检索</x:v>
      </x:c>
      <x:c r="B1048" s="30" t="n">
        <x:v>2825</x:v>
      </x:c>
      <x:c r="C1048" s="30" t="n">
        <x:v>390</x:v>
      </x:c>
      <x:c r="D1048" s="30" t="str">
        <x:v>JKC6491A0X2BEV</x:v>
      </x:c>
      <x:c r="E1048" s="30"/>
      <x:c r="F1048" s="30"/>
      <x:c r="G1048" s="30" t="str">
        <x:v>苏州汇川联合动力系统股份有限公司</x:v>
      </x:c>
      <x:c r="H1048" s="30" t="str">
        <x:v>TZ180XS128</x:v>
      </x:c>
      <x:c r="I1048" s="30" t="n">
        <x:v>70</x:v>
      </x:c>
      <x:c r="J1048" s="30" t="n">
        <x:v>70</x:v>
      </x:c>
      <x:c r="K1048" s="30"/>
      <x:c r="L1048" s="30" t="str">
        <x:v>blank</x:v>
      </x:c>
      <x:c r="M1048" s="30" t="str"/>
      <x:c r="N1048" s="30" t="str"/>
      <x:c r="O1048" s="30" t="str"/>
      <x:c r="P1048" s="30" t="str"/>
      <x:c r="Q1048" s="30" t="str"/>
      <x:c r="R1048" s="30" t="str"/>
      <x:c r="S1048" s="30" t="str"/>
      <x:c r="T1048" s="30" t="str"/>
      <x:c r="U1048" s="30" t="str">
        <x:v>pending</x:v>
      </x:c>
      <x:c r="V1048" s="30" t="str">
        <x:v>Copyright © 2026 David YE</x:v>
      </x:c>
    </x:row>
    <x:row r="1049">
      <x:c r="A1049" s="30" t="str">
        <x:v>P3-电机型号检索</x:v>
      </x:c>
      <x:c r="B1049" s="30" t="n">
        <x:v>2826</x:v>
      </x:c>
      <x:c r="C1049" s="30" t="n">
        <x:v>390</x:v>
      </x:c>
      <x:c r="D1049" s="30" t="str">
        <x:v>JKC6491A0X4BEV</x:v>
      </x:c>
      <x:c r="E1049" s="30"/>
      <x:c r="F1049" s="30"/>
      <x:c r="G1049" s="30" t="str">
        <x:v>苏州汇川联合动力系统股份有限公司</x:v>
      </x:c>
      <x:c r="H1049" s="30" t="str">
        <x:v>TZ180XS128</x:v>
      </x:c>
      <x:c r="I1049" s="30" t="n">
        <x:v>70</x:v>
      </x:c>
      <x:c r="J1049" s="30" t="n">
        <x:v>70</x:v>
      </x:c>
      <x:c r="K1049" s="30"/>
      <x:c r="L1049" s="30" t="str">
        <x:v>blank</x:v>
      </x:c>
      <x:c r="M1049" s="30" t="str"/>
      <x:c r="N1049" s="30" t="str"/>
      <x:c r="O1049" s="30" t="str"/>
      <x:c r="P1049" s="30" t="str"/>
      <x:c r="Q1049" s="30" t="str"/>
      <x:c r="R1049" s="30" t="str"/>
      <x:c r="S1049" s="30" t="str"/>
      <x:c r="T1049" s="30" t="str"/>
      <x:c r="U1049" s="30" t="str">
        <x:v>pending</x:v>
      </x:c>
      <x:c r="V1049" s="30" t="str">
        <x:v>Copyright © 2026 David YE</x:v>
      </x:c>
    </x:row>
    <x:row r="1050">
      <x:c r="A1050" s="30" t="str">
        <x:v>P3-电机型号检索</x:v>
      </x:c>
      <x:c r="B1050" s="30" t="n">
        <x:v>2827</x:v>
      </x:c>
      <x:c r="C1050" s="30" t="n">
        <x:v>390</x:v>
      </x:c>
      <x:c r="D1050" s="30" t="str">
        <x:v>JL6551BEV104</x:v>
      </x:c>
      <x:c r="E1050" s="30"/>
      <x:c r="F1050" s="30"/>
      <x:c r="G1050" s="30" t="str">
        <x:v>华域麦格纳电驱动系统有限公司</x:v>
      </x:c>
      <x:c r="H1050" s="30" t="str">
        <x:v>TZ220XS000</x:v>
      </x:c>
      <x:c r="I1050" s="30" t="n">
        <x:v>170</x:v>
      </x:c>
      <x:c r="J1050" s="30" t="n">
        <x:v>170</x:v>
      </x:c>
      <x:c r="K1050" s="30"/>
      <x:c r="L1050" s="30" t="str">
        <x:v>blank</x:v>
      </x:c>
      <x:c r="M1050" s="30" t="str"/>
      <x:c r="N1050" s="30" t="str"/>
      <x:c r="O1050" s="30" t="str"/>
      <x:c r="P1050" s="30" t="str"/>
      <x:c r="Q1050" s="30" t="str"/>
      <x:c r="R1050" s="30" t="str"/>
      <x:c r="S1050" s="30" t="str"/>
      <x:c r="T1050" s="30" t="str"/>
      <x:c r="U1050" s="30" t="str">
        <x:v>pending</x:v>
      </x:c>
      <x:c r="V1050" s="30" t="str">
        <x:v>Copyright © 2026 David YE</x:v>
      </x:c>
    </x:row>
    <x:row r="1051">
      <x:c r="A1051" s="30" t="str">
        <x:v>P3-电机型号检索</x:v>
      </x:c>
      <x:c r="B1051" s="30" t="n">
        <x:v>2828</x:v>
      </x:c>
      <x:c r="C1051" s="30" t="n">
        <x:v>390</x:v>
      </x:c>
      <x:c r="D1051" s="30" t="str">
        <x:v>LZW7009BEVA4</x:v>
      </x:c>
      <x:c r="E1051" s="30" t="str">
        <x:v>五菱牌</x:v>
      </x:c>
      <x:c r="F1051" s="30" t="str">
        <x:v>上汽通用五菱汽车股份有限公司</x:v>
      </x:c>
      <x:c r="G1051" s="30" t="str">
        <x:v>长沙市比亚迪汽车有限公司</x:v>
      </x:c>
      <x:c r="H1051" s="30" t="str">
        <x:v>TZ180XSF</x:v>
      </x:c>
      <x:c r="I1051" s="30" t="n">
        <x:v>30</x:v>
      </x:c>
      <x:c r="J1051" s="30" t="n">
        <x:v>30</x:v>
      </x:c>
      <x:c r="K1051" s="30" t="str">
        <x:v>70kW</x:v>
      </x:c>
      <x:c r="L1051" s="30" t="str">
        <x:v>ambiguous</x:v>
      </x:c>
      <x:c r="M1051" s="30" t="str"/>
      <x:c r="N1051" s="30" t="str"/>
      <x:c r="O1051" s="30" t="str"/>
      <x:c r="P1051" s="30" t="str"/>
      <x:c r="Q1051" s="30" t="str"/>
      <x:c r="R1051" s="30" t="str"/>
      <x:c r="S1051" s="30" t="str"/>
      <x:c r="T1051" s="30" t="str"/>
      <x:c r="U1051" s="30" t="str">
        <x:v>pending</x:v>
      </x:c>
      <x:c r="V1051" s="30" t="str">
        <x:v>Copyright © 2026 David YE</x:v>
      </x:c>
    </x:row>
    <x:row r="1052">
      <x:c r="A1052" s="30" t="str">
        <x:v>P3-电机型号检索</x:v>
      </x:c>
      <x:c r="B1052" s="30" t="n">
        <x:v>2829</x:v>
      </x:c>
      <x:c r="C1052" s="30" t="n">
        <x:v>390</x:v>
      </x:c>
      <x:c r="D1052" s="30" t="str">
        <x:v>LZW7009BEVA5</x:v>
      </x:c>
      <x:c r="E1052" s="30" t="str">
        <x:v>五菱牌</x:v>
      </x:c>
      <x:c r="F1052" s="30" t="str">
        <x:v>上汽通用五菱汽车股份有限公司</x:v>
      </x:c>
      <x:c r="G1052" s="30" t="str">
        <x:v>合肥比亚迪汽车有限公司</x:v>
      </x:c>
      <x:c r="H1052" s="30" t="str">
        <x:v>TZ200XSW</x:v>
      </x:c>
      <x:c r="I1052" s="30" t="n">
        <x:v>30</x:v>
      </x:c>
      <x:c r="J1052" s="30" t="n">
        <x:v>30</x:v>
      </x:c>
      <x:c r="K1052" s="30" t="str">
        <x:v>150kW</x:v>
      </x:c>
      <x:c r="L1052" s="30" t="str">
        <x:v>ambiguous</x:v>
      </x:c>
      <x:c r="M1052" s="30" t="str"/>
      <x:c r="N1052" s="30" t="str"/>
      <x:c r="O1052" s="30" t="str"/>
      <x:c r="P1052" s="30" t="str"/>
      <x:c r="Q1052" s="30" t="str"/>
      <x:c r="R1052" s="30" t="str"/>
      <x:c r="S1052" s="30" t="str"/>
      <x:c r="T1052" s="30" t="str"/>
      <x:c r="U1052" s="30" t="str">
        <x:v>pending</x:v>
      </x:c>
      <x:c r="V1052" s="30" t="str">
        <x:v>Copyright © 2026 David YE</x:v>
      </x:c>
    </x:row>
    <x:row r="1053">
      <x:c r="A1053" s="30" t="str">
        <x:v>P3-电机型号检索</x:v>
      </x:c>
      <x:c r="B1053" s="30" t="n">
        <x:v>2831</x:v>
      </x:c>
      <x:c r="C1053" s="30" t="n">
        <x:v>390</x:v>
      </x:c>
      <x:c r="D1053" s="30" t="str">
        <x:v>NEQ7000BEVJH11U</x:v>
      </x:c>
      <x:c r="E1053" s="30" t="str">
        <x:v>奇瑞牌</x:v>
      </x:c>
      <x:c r="F1053" s="30" t="str">
        <x:v>奇瑞新能源汽车股份有限公司</x:v>
      </x:c>
      <x:c r="G1053" s="30" t="str">
        <x:v>奇瑞新能源汽车股份有限公司</x:v>
      </x:c>
      <x:c r="H1053" s="30" t="str">
        <x:v>112AD1</x:v>
      </x:c>
      <x:c r="I1053" s="30" t="n">
        <x:v>30</x:v>
      </x:c>
      <x:c r="J1053" s="30" t="n">
        <x:v>30</x:v>
      </x:c>
      <x:c r="K1053" s="30" t="str">
        <x:v>30kW</x:v>
      </x:c>
      <x:c r="L1053" s="30" t="str">
        <x:v>ambiguous</x:v>
      </x:c>
      <x:c r="M1053" s="30" t="str"/>
      <x:c r="N1053" s="30" t="str"/>
      <x:c r="O1053" s="30" t="str"/>
      <x:c r="P1053" s="30" t="str"/>
      <x:c r="Q1053" s="30" t="str"/>
      <x:c r="R1053" s="30" t="str"/>
      <x:c r="S1053" s="30" t="str"/>
      <x:c r="T1053" s="30" t="str"/>
      <x:c r="U1053" s="30" t="str">
        <x:v>pending</x:v>
      </x:c>
      <x:c r="V1053" s="30" t="str">
        <x:v>Copyright © 2026 David YE</x:v>
      </x:c>
    </x:row>
    <x:row r="1054">
      <x:c r="A1054" s="30" t="str">
        <x:v>P3-电机型号检索</x:v>
      </x:c>
      <x:c r="B1054" s="30" t="n">
        <x:v>2832</x:v>
      </x:c>
      <x:c r="C1054" s="30" t="n">
        <x:v>390</x:v>
      </x:c>
      <x:c r="D1054" s="30" t="str">
        <x:v>NHQ6481BEVFA</x:v>
      </x:c>
      <x:c r="E1054" s="30" t="str">
        <x:v>小鹏牌</x:v>
      </x:c>
      <x:c r="F1054" s="30" t="str">
        <x:v>肇庆小鹏新能源投资有限公司</x:v>
      </x:c>
      <x:c r="G1054" s="30" t="str">
        <x:v>武汉小鹏智能制造有限公司</x:v>
      </x:c>
      <x:c r="H1054" s="30" t="str">
        <x:v>TZ230XY01F30B</x:v>
      </x:c>
      <x:c r="I1054" s="30" t="n">
        <x:v>218</x:v>
      </x:c>
      <x:c r="J1054" s="30" t="n">
        <x:v>218</x:v>
      </x:c>
      <x:c r="K1054" s="30" t="str">
        <x:v>110kW,218kW</x:v>
      </x:c>
      <x:c r="L1054" s="30" t="str">
        <x:v>ambiguous</x:v>
      </x:c>
      <x:c r="M1054" s="30" t="str"/>
      <x:c r="N1054" s="30" t="str"/>
      <x:c r="O1054" s="30" t="str"/>
      <x:c r="P1054" s="30" t="str"/>
      <x:c r="Q1054" s="30" t="str"/>
      <x:c r="R1054" s="30" t="str"/>
      <x:c r="S1054" s="30" t="str"/>
      <x:c r="T1054" s="30" t="str"/>
      <x:c r="U1054" s="30" t="str">
        <x:v>pending</x:v>
      </x:c>
      <x:c r="V1054" s="30" t="str">
        <x:v>Copyright © 2026 David YE</x:v>
      </x:c>
    </x:row>
    <x:row r="1055">
      <x:c r="A1055" s="30" t="str">
        <x:v>P3-电机型号检索</x:v>
      </x:c>
      <x:c r="B1055" s="30" t="n">
        <x:v>2833</x:v>
      </x:c>
      <x:c r="C1055" s="30" t="n">
        <x:v>390</x:v>
      </x:c>
      <x:c r="D1055" s="30" t="str">
        <x:v>NHQ6481BEVFB</x:v>
      </x:c>
      <x:c r="E1055" s="30" t="str">
        <x:v>小鹏牌</x:v>
      </x:c>
      <x:c r="F1055" s="30" t="str">
        <x:v>肇庆小鹏新能源投资有限公司</x:v>
      </x:c>
      <x:c r="G1055" s="30" t="str">
        <x:v>武汉小鹏智能制造有限公司</x:v>
      </x:c>
      <x:c r="H1055" s="30" t="str">
        <x:v>TZ230XY01F30B</x:v>
      </x:c>
      <x:c r="I1055" s="30" t="n">
        <x:v>218</x:v>
      </x:c>
      <x:c r="J1055" s="30" t="n">
        <x:v>218</x:v>
      </x:c>
      <x:c r="K1055" s="30" t="str">
        <x:v>110kW,218kW</x:v>
      </x:c>
      <x:c r="L1055" s="30" t="str">
        <x:v>ambiguous</x:v>
      </x:c>
      <x:c r="M1055" s="30" t="str"/>
      <x:c r="N1055" s="30" t="str"/>
      <x:c r="O1055" s="30" t="str"/>
      <x:c r="P1055" s="30" t="str"/>
      <x:c r="Q1055" s="30" t="str"/>
      <x:c r="R1055" s="30" t="str"/>
      <x:c r="S1055" s="30" t="str"/>
      <x:c r="T1055" s="30" t="str"/>
      <x:c r="U1055" s="30" t="str">
        <x:v>pending</x:v>
      </x:c>
      <x:c r="V1055" s="30" t="str">
        <x:v>Copyright © 2026 David YE</x:v>
      </x:c>
    </x:row>
    <x:row r="1056">
      <x:c r="A1056" s="30" t="str">
        <x:v>P3-电机型号检索</x:v>
      </x:c>
      <x:c r="B1056" s="30" t="n">
        <x:v>2839</x:v>
      </x:c>
      <x:c r="C1056" s="30" t="n">
        <x:v>390</x:v>
      </x:c>
      <x:c r="D1056" s="30" t="str">
        <x:v>SC6480V7Q6B4BEV</x:v>
      </x:c>
      <x:c r="E1056" s="30"/>
      <x:c r="F1056" s="30"/>
      <x:c r="G1056" s="30" t="str">
        <x:v>苏州汇川联合动力系统股份有限公司</x:v>
      </x:c>
      <x:c r="H1056" s="30" t="str">
        <x:v>TZ180XS000 60</x:v>
      </x:c>
      <x:c r="I1056" s="30" t="n">
        <x:v>60</x:v>
      </x:c>
      <x:c r="J1056" s="30" t="n">
        <x:v>60</x:v>
      </x:c>
      <x:c r="K1056" s="30"/>
      <x:c r="L1056" s="30" t="str">
        <x:v>blank</x:v>
      </x:c>
      <x:c r="M1056" s="30" t="str"/>
      <x:c r="N1056" s="30" t="str"/>
      <x:c r="O1056" s="30" t="str"/>
      <x:c r="P1056" s="30" t="str"/>
      <x:c r="Q1056" s="30" t="str"/>
      <x:c r="R1056" s="30" t="str"/>
      <x:c r="S1056" s="30" t="str"/>
      <x:c r="T1056" s="30" t="str"/>
      <x:c r="U1056" s="30" t="str">
        <x:v>pending</x:v>
      </x:c>
      <x:c r="V1056" s="30" t="str">
        <x:v>Copyright © 2026 David YE</x:v>
      </x:c>
    </x:row>
    <x:row r="1057">
      <x:c r="A1057" s="30" t="str">
        <x:v>P3-电机型号检索</x:v>
      </x:c>
      <x:c r="B1057" s="30" t="n">
        <x:v>2840</x:v>
      </x:c>
      <x:c r="C1057" s="30" t="n">
        <x:v>390</x:v>
      </x:c>
      <x:c r="D1057" s="30" t="str">
        <x:v>SC6480V7Q6B5BEV</x:v>
      </x:c>
      <x:c r="E1057" s="30"/>
      <x:c r="F1057" s="30"/>
      <x:c r="G1057" s="30" t="str">
        <x:v>苏州汇川联合动力系统股份有限公司</x:v>
      </x:c>
      <x:c r="H1057" s="30" t="str">
        <x:v>TZ180XS000</x:v>
      </x:c>
      <x:c r="I1057" s="30" t="n">
        <x:v>60</x:v>
      </x:c>
      <x:c r="J1057" s="30" t="n">
        <x:v>60</x:v>
      </x:c>
      <x:c r="K1057" s="30"/>
      <x:c r="L1057" s="30" t="str">
        <x:v>blank</x:v>
      </x:c>
      <x:c r="M1057" s="30" t="str"/>
      <x:c r="N1057" s="30" t="str"/>
      <x:c r="O1057" s="30" t="str"/>
      <x:c r="P1057" s="30" t="str"/>
      <x:c r="Q1057" s="30" t="str"/>
      <x:c r="R1057" s="30" t="str"/>
      <x:c r="S1057" s="30" t="str"/>
      <x:c r="T1057" s="30" t="str"/>
      <x:c r="U1057" s="30" t="str">
        <x:v>pending</x:v>
      </x:c>
      <x:c r="V1057" s="30" t="str">
        <x:v>Copyright © 2026 David YE</x:v>
      </x:c>
    </x:row>
    <x:row r="1058">
      <x:c r="A1058" s="30" t="str">
        <x:v>P3-电机型号检索</x:v>
      </x:c>
      <x:c r="B1058" s="30" t="n">
        <x:v>2842</x:v>
      </x:c>
      <x:c r="C1058" s="30" t="n">
        <x:v>390</x:v>
      </x:c>
      <x:c r="D1058" s="30" t="str">
        <x:v>SC7001HBABEV</x:v>
      </x:c>
      <x:c r="E1058" s="30" t="str">
        <x:v>阿维塔牌</x:v>
      </x:c>
      <x:c r="F1058" s="30"/>
      <x:c r="G1058" s="30" t="str">
        <x:v>深蓝汽车科技有限公司</x:v>
      </x:c>
      <x:c r="H1058" s="30" t="str">
        <x:v>无</x:v>
      </x:c>
      <x:c r="I1058" s="30" t="n">
        <x:v>252</x:v>
      </x:c>
      <x:c r="J1058" s="30" t="n">
        <x:v>252</x:v>
      </x:c>
      <x:c r="K1058" s="30" t="str">
        <x:v>252kW</x:v>
      </x:c>
      <x:c r="L1058" s="30" t="str">
        <x:v>ambiguous</x:v>
      </x:c>
      <x:c r="M1058" s="30" t="str"/>
      <x:c r="N1058" s="30" t="str"/>
      <x:c r="O1058" s="30" t="str"/>
      <x:c r="P1058" s="30" t="str"/>
      <x:c r="Q1058" s="30" t="str"/>
      <x:c r="R1058" s="30" t="str"/>
      <x:c r="S1058" s="30" t="str"/>
      <x:c r="T1058" s="30" t="str"/>
      <x:c r="U1058" s="30" t="str">
        <x:v>pending</x:v>
      </x:c>
      <x:c r="V1058" s="30" t="str">
        <x:v>Copyright © 2026 David YE</x:v>
      </x:c>
    </x:row>
    <x:row r="1059">
      <x:c r="A1059" s="30" t="str">
        <x:v>P3-电机型号检索</x:v>
      </x:c>
      <x:c r="B1059" s="30" t="n">
        <x:v>2715</x:v>
      </x:c>
      <x:c r="C1059" s="30" t="n">
        <x:v>389</x:v>
      </x:c>
      <x:c r="D1059" s="30" t="str">
        <x:v>AHC7000BEVL0B</x:v>
      </x:c>
      <x:c r="E1059" s="30" t="str">
        <x:v>埃安(AION)牌</x:v>
      </x:c>
      <x:c r="F1059" s="30" t="str">
        <x:v>广汽埃安新能源汽车股份有限公司</x:v>
      </x:c>
      <x:c r="G1059" s="30" t="str">
        <x:v>锐湃动力科技有限公司</x:v>
      </x:c>
      <x:c r="H1059" s="30" t="str">
        <x:v>TZ160XYD3A02</x:v>
      </x:c>
      <x:c r="I1059" s="30"/>
      <x:c r="J1059" s="30"/>
      <x:c r="K1059" s="30" t="n">
        <x:v>100</x:v>
      </x:c>
      <x:c r="L1059" s="30" t="str">
        <x:v>ambiguous</x:v>
      </x:c>
      <x:c r="M1059" s="30" t="str"/>
      <x:c r="N1059" s="30" t="str"/>
      <x:c r="O1059" s="30" t="str"/>
      <x:c r="P1059" s="30" t="str"/>
      <x:c r="Q1059" s="30" t="str"/>
      <x:c r="R1059" s="30" t="str"/>
      <x:c r="S1059" s="30" t="str"/>
      <x:c r="T1059" s="30" t="str"/>
      <x:c r="U1059" s="30" t="str">
        <x:v>pending</x:v>
      </x:c>
      <x:c r="V1059" s="30" t="str">
        <x:v>Copyright © 2026 David YE</x:v>
      </x:c>
    </x:row>
    <x:row r="1060">
      <x:c r="A1060" s="30" t="str">
        <x:v>P3-电机型号检索</x:v>
      </x:c>
      <x:c r="B1060" s="30" t="n">
        <x:v>2717</x:v>
      </x:c>
      <x:c r="C1060" s="30" t="n">
        <x:v>389</x:v>
      </x:c>
      <x:c r="D1060" s="30" t="str">
        <x:v>CSA7002EBEV6</x:v>
      </x:c>
      <x:c r="E1060" s="30" t="str">
        <x:v>智己牌</x:v>
      </x:c>
      <x:c r="F1060" s="30" t="str">
        <x:v>上海汽车集团股份有限公司</x:v>
      </x:c>
      <x:c r="G1060" s="30" t="str">
        <x:v>联合汽车电子有限公司/华域汽车电动系统有限公司</x:v>
      </x:c>
      <x:c r="H1060" s="30" t="str">
        <x:v>TZ180XS0952/TZ230XY1351</x:v>
      </x:c>
      <x:c r="I1060" s="30" t="n">
        <x:v>180</x:v>
      </x:c>
      <x:c r="J1060" s="30" t="n">
        <x:v>180</x:v>
      </x:c>
      <x:c r="K1060" s="30" t="str">
        <x:v>379.0</x:v>
      </x:c>
      <x:c r="L1060" s="30" t="str">
        <x:v>ambiguous</x:v>
      </x:c>
      <x:c r="M1060" s="30" t="str"/>
      <x:c r="N1060" s="30" t="str"/>
      <x:c r="O1060" s="30" t="str"/>
      <x:c r="P1060" s="30" t="str"/>
      <x:c r="Q1060" s="30" t="str"/>
      <x:c r="R1060" s="30" t="str"/>
      <x:c r="S1060" s="30" t="str"/>
      <x:c r="T1060" s="30" t="str"/>
      <x:c r="U1060" s="30" t="str">
        <x:v>pending</x:v>
      </x:c>
      <x:c r="V1060" s="30" t="str">
        <x:v>Copyright © 2026 David YE</x:v>
      </x:c>
    </x:row>
    <x:row r="1061">
      <x:c r="A1061" s="30" t="str">
        <x:v>P3-电机型号检索</x:v>
      </x:c>
      <x:c r="B1061" s="30" t="n">
        <x:v>2718</x:v>
      </x:c>
      <x:c r="C1061" s="30" t="n">
        <x:v>389</x:v>
      </x:c>
      <x:c r="D1061" s="30" t="str">
        <x:v>EQ6530AL5F1BEV</x:v>
      </x:c>
      <x:c r="E1061" s="30" t="str">
        <x:v>岚图牌</x:v>
      </x:c>
      <x:c r="F1061" s="30" t="str">
        <x:v>东风汽车集团有限公司</x:v>
      </x:c>
      <x:c r="G1061" s="30" t="str">
        <x:v>智新科技股份有限公司</x:v>
      </x:c>
      <x:c r="H1061" s="30" t="str">
        <x:v>TZ225XYH02</x:v>
      </x:c>
      <x:c r="I1061" s="30" t="n">
        <x:v>120</x:v>
      </x:c>
      <x:c r="J1061" s="30" t="n">
        <x:v>120</x:v>
      </x:c>
      <x:c r="K1061" s="30" t="n">
        <x:v>215</x:v>
      </x:c>
      <x:c r="L1061" s="30" t="str">
        <x:v>ambiguous</x:v>
      </x:c>
      <x:c r="M1061" s="30" t="str"/>
      <x:c r="N1061" s="30" t="str"/>
      <x:c r="O1061" s="30" t="str"/>
      <x:c r="P1061" s="30" t="str"/>
      <x:c r="Q1061" s="30" t="str"/>
      <x:c r="R1061" s="30" t="str"/>
      <x:c r="S1061" s="30" t="str"/>
      <x:c r="T1061" s="30" t="str"/>
      <x:c r="U1061" s="30" t="str">
        <x:v>pending</x:v>
      </x:c>
      <x:c r="V1061" s="30" t="str">
        <x:v>Copyright © 2026 David YE</x:v>
      </x:c>
    </x:row>
    <x:row r="1062">
      <x:c r="A1062" s="30" t="str">
        <x:v>P3-电机型号检索</x:v>
      </x:c>
      <x:c r="B1062" s="30" t="n">
        <x:v>2719</x:v>
      </x:c>
      <x:c r="C1062" s="30" t="n">
        <x:v>389</x:v>
      </x:c>
      <x:c r="D1062" s="30" t="str">
        <x:v>FZ6490BEVC16E</x:v>
      </x:c>
      <x:c r="E1062" s="30" t="str">
        <x:v>零跑牌</x:v>
      </x:c>
      <x:c r="F1062" s="30" t="str">
        <x:v>零跑汽车有限公司</x:v>
      </x:c>
      <x:c r="G1062" s="30" t="str">
        <x:v>金华凌昇动力科技有限公司	</x:v>
      </x:c>
      <x:c r="H1062" s="30" t="str">
        <x:v>TZ220XY008</x:v>
      </x:c>
      <x:c r="I1062" s="30" t="n">
        <x:v>170</x:v>
      </x:c>
      <x:c r="J1062" s="30" t="n">
        <x:v>170</x:v>
      </x:c>
      <x:c r="K1062" s="30" t="n">
        <x:v>215</x:v>
      </x:c>
      <x:c r="L1062" s="30" t="str">
        <x:v>ambiguous</x:v>
      </x:c>
      <x:c r="M1062" s="30" t="str"/>
      <x:c r="N1062" s="30" t="str"/>
      <x:c r="O1062" s="30" t="str"/>
      <x:c r="P1062" s="30" t="str"/>
      <x:c r="Q1062" s="30" t="str"/>
      <x:c r="R1062" s="30" t="str"/>
      <x:c r="S1062" s="30" t="str"/>
      <x:c r="T1062" s="30" t="str"/>
      <x:c r="U1062" s="30" t="str">
        <x:v>pending</x:v>
      </x:c>
      <x:c r="V1062" s="30" t="str">
        <x:v>Copyright © 2026 David YE</x:v>
      </x:c>
    </x:row>
    <x:row r="1063">
      <x:c r="A1063" s="30" t="str">
        <x:v>P3-电机型号检索</x:v>
      </x:c>
      <x:c r="B1063" s="30" t="n">
        <x:v>2721</x:v>
      </x:c>
      <x:c r="C1063" s="30" t="n">
        <x:v>389</x:v>
      </x:c>
      <x:c r="D1063" s="30" t="str">
        <x:v>HFC6511REV4C7</x:v>
      </x:c>
      <x:c r="E1063" s="30" t="str">
        <x:v>瑞风牌</x:v>
      </x:c>
      <x:c r="F1063" s="30" t="str">
        <x:v>安徽江淮汽车集团股份有限公司</x:v>
      </x:c>
      <x:c r="G1063" s="30" t="str">
        <x:v>柳州五菱柳机动力有限公司	</x:v>
      </x:c>
      <x:c r="H1063" s="30" t="str">
        <x:v>TZ220XSLJC60C</x:v>
      </x:c>
      <x:c r="I1063" s="30" t="n">
        <x:v>130</x:v>
      </x:c>
      <x:c r="J1063" s="30" t="n">
        <x:v>130</x:v>
      </x:c>
      <x:c r="K1063" s="30" t="n">
        <x:v>130</x:v>
      </x:c>
      <x:c r="L1063" s="30" t="str">
        <x:v>ambiguous</x:v>
      </x:c>
      <x:c r="M1063" s="30" t="str"/>
      <x:c r="N1063" s="30" t="str"/>
      <x:c r="O1063" s="30" t="str"/>
      <x:c r="P1063" s="30" t="str"/>
      <x:c r="Q1063" s="30" t="str"/>
      <x:c r="R1063" s="30" t="str"/>
      <x:c r="S1063" s="30" t="str"/>
      <x:c r="T1063" s="30" t="str"/>
      <x:c r="U1063" s="30" t="str">
        <x:v>pending</x:v>
      </x:c>
      <x:c r="V1063" s="30" t="str">
        <x:v>Copyright © 2026 David YE</x:v>
      </x:c>
    </x:row>
    <x:row r="1064">
      <x:c r="A1064" s="30" t="str">
        <x:v>P3-电机型号检索</x:v>
      </x:c>
      <x:c r="B1064" s="30" t="n">
        <x:v>2722</x:v>
      </x:c>
      <x:c r="C1064" s="30" t="n">
        <x:v>389</x:v>
      </x:c>
      <x:c r="D1064" s="30" t="str">
        <x:v>HXK7000BEVA18</x:v>
      </x:c>
      <x:c r="E1064" s="30" t="str">
        <x:v>凌宝牌</x:v>
      </x:c>
      <x:c r="F1064" s="30" t="str">
        <x:v>江苏吉麦新能源车业有限公司</x:v>
      </x:c>
      <x:c r="G1064" s="30" t="str">
        <x:v>浙江创驱智能科技有限公司</x:v>
      </x:c>
      <x:c r="H1064" s="30" t="str">
        <x:v>TZ156XSM02</x:v>
      </x:c>
      <x:c r="I1064" s="30"/>
      <x:c r="J1064" s="30"/>
      <x:c r="K1064" s="30" t="n">
        <x:v>35</x:v>
      </x:c>
      <x:c r="L1064" s="30" t="str">
        <x:v>ambiguous</x:v>
      </x:c>
      <x:c r="M1064" s="30" t="str"/>
      <x:c r="N1064" s="30" t="str"/>
      <x:c r="O1064" s="30" t="str"/>
      <x:c r="P1064" s="30" t="str"/>
      <x:c r="Q1064" s="30" t="str"/>
      <x:c r="R1064" s="30" t="str"/>
      <x:c r="S1064" s="30" t="str"/>
      <x:c r="T1064" s="30" t="str"/>
      <x:c r="U1064" s="30" t="str">
        <x:v>pending</x:v>
      </x:c>
      <x:c r="V1064" s="30" t="str">
        <x:v>Copyright © 2026 David YE</x:v>
      </x:c>
    </x:row>
    <x:row r="1065">
      <x:c r="A1065" s="30" t="str">
        <x:v>P3-电机型号检索</x:v>
      </x:c>
      <x:c r="B1065" s="30" t="n">
        <x:v>2723</x:v>
      </x:c>
      <x:c r="C1065" s="30" t="n">
        <x:v>389</x:v>
      </x:c>
      <x:c r="D1065" s="30" t="str">
        <x:v>HXK7000BEVA19</x:v>
      </x:c>
      <x:c r="E1065" s="30" t="str">
        <x:v>凌宝牌</x:v>
      </x:c>
      <x:c r="F1065" s="30" t="str">
        <x:v>江苏吉麦新能源车业有限公司</x:v>
      </x:c>
      <x:c r="G1065" s="30" t="str">
        <x:v>浙江创驱智能科技有限公司</x:v>
      </x:c>
      <x:c r="H1065" s="30" t="str">
        <x:v>TZ156XSM02</x:v>
      </x:c>
      <x:c r="I1065" s="30"/>
      <x:c r="J1065" s="30"/>
      <x:c r="K1065" s="30" t="n">
        <x:v>35</x:v>
      </x:c>
      <x:c r="L1065" s="30" t="str">
        <x:v>ambiguous</x:v>
      </x:c>
      <x:c r="M1065" s="30" t="str"/>
      <x:c r="N1065" s="30" t="str"/>
      <x:c r="O1065" s="30" t="str"/>
      <x:c r="P1065" s="30" t="str"/>
      <x:c r="Q1065" s="30" t="str"/>
      <x:c r="R1065" s="30" t="str"/>
      <x:c r="S1065" s="30" t="str"/>
      <x:c r="T1065" s="30" t="str"/>
      <x:c r="U1065" s="30" t="str">
        <x:v>pending</x:v>
      </x:c>
      <x:c r="V1065" s="30" t="str">
        <x:v>Copyright © 2026 David YE</x:v>
      </x:c>
    </x:row>
    <x:row r="1066">
      <x:c r="A1066" s="30" t="str">
        <x:v>P3-电机型号检索</x:v>
      </x:c>
      <x:c r="B1066" s="30" t="n">
        <x:v>2727</x:v>
      </x:c>
      <x:c r="C1066" s="30" t="n">
        <x:v>389</x:v>
      </x:c>
      <x:c r="D1066" s="30" t="str">
        <x:v>JX6491TA-L6BEV</x:v>
      </x:c>
      <x:c r="E1066" s="30" t="str">
        <x:v>江铃牌</x:v>
      </x:c>
      <x:c r="F1066" s="30" t="str">
        <x:v>江铃汽车股份有限公司</x:v>
      </x:c>
      <x:c r="G1066" s="30" t="str">
        <x:v>苏州汇川联合动力系统股份有限公司</x:v>
      </x:c>
      <x:c r="H1066" s="30" t="str">
        <x:v>TZ180XS000</x:v>
      </x:c>
      <x:c r="I1066" s="30" t="n">
        <x:v>60</x:v>
      </x:c>
      <x:c r="J1066" s="30" t="n">
        <x:v>60</x:v>
      </x:c>
      <x:c r="K1066" s="30" t="n">
        <x:v>60</x:v>
      </x:c>
      <x:c r="L1066" s="30" t="str">
        <x:v>ambiguous</x:v>
      </x:c>
      <x:c r="M1066" s="30" t="str"/>
      <x:c r="N1066" s="30" t="str"/>
      <x:c r="O1066" s="30" t="str"/>
      <x:c r="P1066" s="30" t="str"/>
      <x:c r="Q1066" s="30" t="str"/>
      <x:c r="R1066" s="30" t="str"/>
      <x:c r="S1066" s="30" t="str"/>
      <x:c r="T1066" s="30" t="str"/>
      <x:c r="U1066" s="30" t="str">
        <x:v>pending</x:v>
      </x:c>
      <x:c r="V1066" s="30" t="str">
        <x:v>Copyright © 2026 David YE</x:v>
      </x:c>
    </x:row>
    <x:row r="1067">
      <x:c r="A1067" s="30" t="str">
        <x:v>P3-电机型号检索</x:v>
      </x:c>
      <x:c r="B1067" s="30" t="n">
        <x:v>2728</x:v>
      </x:c>
      <x:c r="C1067" s="30" t="n">
        <x:v>389</x:v>
      </x:c>
      <x:c r="D1067" s="30" t="str">
        <x:v>JX6521TA-L6BEV</x:v>
      </x:c>
      <x:c r="E1067" s="30" t="str">
        <x:v>江铃牌</x:v>
      </x:c>
      <x:c r="F1067" s="30" t="str">
        <x:v>江铃汽车股份有限公司</x:v>
      </x:c>
      <x:c r="G1067" s="30" t="str">
        <x:v>苏州汇川联合动力系统股份有限公司</x:v>
      </x:c>
      <x:c r="H1067" s="30" t="str">
        <x:v>TZ180XS000</x:v>
      </x:c>
      <x:c r="I1067" s="30" t="n">
        <x:v>60</x:v>
      </x:c>
      <x:c r="J1067" s="30" t="n">
        <x:v>60</x:v>
      </x:c>
      <x:c r="K1067" s="30" t="n">
        <x:v>60</x:v>
      </x:c>
      <x:c r="L1067" s="30" t="str">
        <x:v>ambiguous</x:v>
      </x:c>
      <x:c r="M1067" s="30" t="str"/>
      <x:c r="N1067" s="30" t="str"/>
      <x:c r="O1067" s="30" t="str"/>
      <x:c r="P1067" s="30" t="str"/>
      <x:c r="Q1067" s="30" t="str"/>
      <x:c r="R1067" s="30" t="str"/>
      <x:c r="S1067" s="30" t="str"/>
      <x:c r="T1067" s="30" t="str"/>
      <x:c r="U1067" s="30" t="str">
        <x:v>pending</x:v>
      </x:c>
      <x:c r="V1067" s="30" t="str">
        <x:v>Copyright © 2026 David YE</x:v>
      </x:c>
    </x:row>
    <x:row r="1068">
      <x:c r="A1068" s="30" t="str">
        <x:v>P3-电机型号检索</x:v>
      </x:c>
      <x:c r="B1068" s="30" t="n">
        <x:v>2730</x:v>
      </x:c>
      <x:c r="C1068" s="30" t="n">
        <x:v>389</x:v>
      </x:c>
      <x:c r="D1068" s="30" t="str">
        <x:v>JX7001ESQBEV</x:v>
      </x:c>
      <x:c r="E1068" s="30" t="str">
        <x:v>易至牌</x:v>
      </x:c>
      <x:c r="F1068" s="30" t="str">
        <x:v>江西江铃集团新能源汽车有限公司</x:v>
      </x:c>
      <x:c r="G1068" s="30" t="str">
        <x:v>株洲中车时代电气股份有限公司</x:v>
      </x:c>
      <x:c r="H1068" s="30" t="str">
        <x:v>TZ180XS250</x:v>
      </x:c>
      <x:c r="I1068" s="30" t="n">
        <x:v>50</x:v>
      </x:c>
      <x:c r="J1068" s="30" t="n">
        <x:v>50</x:v>
      </x:c>
      <x:c r="K1068" s="30" t="n">
        <x:v>50</x:v>
      </x:c>
      <x:c r="L1068" s="30" t="str">
        <x:v>ambiguous</x:v>
      </x:c>
      <x:c r="M1068" s="30" t="str"/>
      <x:c r="N1068" s="30" t="str"/>
      <x:c r="O1068" s="30" t="str"/>
      <x:c r="P1068" s="30" t="str"/>
      <x:c r="Q1068" s="30" t="str"/>
      <x:c r="R1068" s="30" t="str"/>
      <x:c r="S1068" s="30" t="str"/>
      <x:c r="T1068" s="30" t="str"/>
      <x:c r="U1068" s="30" t="str">
        <x:v>pending</x:v>
      </x:c>
      <x:c r="V1068" s="30" t="str">
        <x:v>Copyright © 2026 David YE</x:v>
      </x:c>
    </x:row>
    <x:row r="1069">
      <x:c r="A1069" s="30" t="str">
        <x:v>P3-电机型号检索</x:v>
      </x:c>
      <x:c r="B1069" s="30" t="n">
        <x:v>2731</x:v>
      </x:c>
      <x:c r="C1069" s="30" t="n">
        <x:v>389</x:v>
      </x:c>
      <x:c r="D1069" s="30" t="str">
        <x:v>LF7002SEV01</x:v>
      </x:c>
      <x:c r="E1069" s="30" t="str">
        <x:v>枫叶牌</x:v>
      </x:c>
      <x:c r="F1069" s="30" t="str">
        <x:v>重庆睿蓝汽车制造有限公司</x:v>
      </x:c>
      <x:c r="G1069" s="30" t="str">
        <x:v>珠海英搏尔电气股份有限公司</x:v>
      </x:c>
      <x:c r="H1069" s="30" t="str">
        <x:v>TZ180XSRLB</x:v>
      </x:c>
      <x:c r="I1069" s="30"/>
      <x:c r="J1069" s="30"/>
      <x:c r="K1069" s="30" t="n">
        <x:v>120</x:v>
      </x:c>
      <x:c r="L1069" s="30" t="str">
        <x:v>ambiguous</x:v>
      </x:c>
      <x:c r="M1069" s="30" t="str"/>
      <x:c r="N1069" s="30" t="str"/>
      <x:c r="O1069" s="30" t="str"/>
      <x:c r="P1069" s="30" t="str"/>
      <x:c r="Q1069" s="30" t="str"/>
      <x:c r="R1069" s="30" t="str"/>
      <x:c r="S1069" s="30" t="str"/>
      <x:c r="T1069" s="30" t="str"/>
      <x:c r="U1069" s="30" t="str">
        <x:v>pending</x:v>
      </x:c>
      <x:c r="V1069" s="30" t="str">
        <x:v>Copyright © 2026 David YE</x:v>
      </x:c>
    </x:row>
    <x:row r="1070">
      <x:c r="A1070" s="30" t="str">
        <x:v>P3-电机型号检索</x:v>
      </x:c>
      <x:c r="B1070" s="30" t="n">
        <x:v>2732</x:v>
      </x:c>
      <x:c r="C1070" s="30" t="n">
        <x:v>389</x:v>
      </x:c>
      <x:c r="D1070" s="30" t="str">
        <x:v>LZ6510NLD0EV</x:v>
      </x:c>
      <x:c r="E1070" s="30" t="str">
        <x:v>东风牌</x:v>
      </x:c>
      <x:c r="F1070" s="30" t="str">
        <x:v>东风柳州汽车有限公司</x:v>
      </x:c>
      <x:c r="G1070" s="30" t="str">
        <x:v>珠海英搏尔电气股份有限公司</x:v>
      </x:c>
      <x:c r="H1070" s="30" t="str">
        <x:v>TZ180XSE21</x:v>
      </x:c>
      <x:c r="I1070" s="30"/>
      <x:c r="J1070" s="30"/>
      <x:c r="K1070" s="30" t="n">
        <x:v>120</x:v>
      </x:c>
      <x:c r="L1070" s="30" t="str">
        <x:v>ambiguous</x:v>
      </x:c>
      <x:c r="M1070" s="30" t="str"/>
      <x:c r="N1070" s="30" t="str"/>
      <x:c r="O1070" s="30" t="str"/>
      <x:c r="P1070" s="30" t="str"/>
      <x:c r="Q1070" s="30" t="str"/>
      <x:c r="R1070" s="30" t="str"/>
      <x:c r="S1070" s="30" t="str"/>
      <x:c r="T1070" s="30" t="str"/>
      <x:c r="U1070" s="30" t="str">
        <x:v>pending</x:v>
      </x:c>
      <x:c r="V1070" s="30" t="str">
        <x:v>Copyright © 2026 David YE</x:v>
      </x:c>
    </x:row>
    <x:row r="1071">
      <x:c r="A1071" s="30" t="str">
        <x:v>P3-电机型号检索</x:v>
      </x:c>
      <x:c r="B1071" s="30" t="n">
        <x:v>2733</x:v>
      </x:c>
      <x:c r="C1071" s="30" t="n">
        <x:v>389</x:v>
      </x:c>
      <x:c r="D1071" s="30" t="str">
        <x:v>LZD7001BEV23</x:v>
      </x:c>
      <x:c r="E1071" s="30" t="str">
        <x:v>知豆牌</x:v>
      </x:c>
      <x:c r="F1071" s="30" t="str">
        <x:v>兰州知豆电动汽车有限公司</x:v>
      </x:c>
      <x:c r="G1071" s="30" t="str">
        <x:v>合普动力股份有限公司</x:v>
      </x:c>
      <x:c r="H1071" s="30" t="str">
        <x:v>TZ160X15H-320</x:v>
      </x:c>
      <x:c r="I1071" s="30" t="n">
        <x:v>15</x:v>
      </x:c>
      <x:c r="J1071" s="30" t="n">
        <x:v>15</x:v>
      </x:c>
      <x:c r="K1071" s="30" t="n">
        <x:v>30</x:v>
      </x:c>
      <x:c r="L1071" s="30" t="str">
        <x:v>ambiguous</x:v>
      </x:c>
      <x:c r="M1071" s="30" t="str"/>
      <x:c r="N1071" s="30" t="str"/>
      <x:c r="O1071" s="30" t="str"/>
      <x:c r="P1071" s="30" t="str"/>
      <x:c r="Q1071" s="30" t="str"/>
      <x:c r="R1071" s="30" t="str"/>
      <x:c r="S1071" s="30" t="str"/>
      <x:c r="T1071" s="30" t="str"/>
      <x:c r="U1071" s="30" t="str">
        <x:v>pending</x:v>
      </x:c>
      <x:c r="V1071" s="30" t="str">
        <x:v>Copyright © 2026 David YE</x:v>
      </x:c>
    </x:row>
    <x:row r="1072">
      <x:c r="A1072" s="30" t="str">
        <x:v>P3-电机型号检索</x:v>
      </x:c>
      <x:c r="B1072" s="30" t="n">
        <x:v>2735</x:v>
      </x:c>
      <x:c r="C1072" s="30" t="n">
        <x:v>389</x:v>
      </x:c>
      <x:c r="D1072" s="30" t="str">
        <x:v>MR7000BEV04</x:v>
      </x:c>
      <x:c r="E1072" s="30" t="str">
        <x:v>领克牌</x:v>
      </x:c>
      <x:c r="F1072" s="30" t="str">
        <x:v>浙江吉利汽车有限公司</x:v>
      </x:c>
      <x:c r="G1072" s="30" t="str">
        <x:v>无锡星驱动力科技有限公司</x:v>
      </x:c>
      <x:c r="H1072" s="30" t="str">
        <x:v>TZ184QY101</x:v>
      </x:c>
      <x:c r="I1072" s="30" t="n">
        <x:v>160</x:v>
      </x:c>
      <x:c r="J1072" s="30" t="n">
        <x:v>160</x:v>
      </x:c>
      <x:c r="K1072" s="30" t="n">
        <x:v>175</x:v>
      </x:c>
      <x:c r="L1072" s="30" t="str">
        <x:v>ambiguous</x:v>
      </x:c>
      <x:c r="M1072" s="30" t="str"/>
      <x:c r="N1072" s="30" t="str"/>
      <x:c r="O1072" s="30" t="str"/>
      <x:c r="P1072" s="30" t="str"/>
      <x:c r="Q1072" s="30" t="str"/>
      <x:c r="R1072" s="30" t="str"/>
      <x:c r="S1072" s="30" t="str"/>
      <x:c r="T1072" s="30" t="str"/>
      <x:c r="U1072" s="30" t="str">
        <x:v>pending</x:v>
      </x:c>
      <x:c r="V1072" s="30" t="str">
        <x:v>Copyright © 2026 David YE</x:v>
      </x:c>
    </x:row>
    <x:row r="1073">
      <x:c r="A1073" s="30" t="str">
        <x:v>P3-电机型号检索</x:v>
      </x:c>
      <x:c r="B1073" s="30" t="n">
        <x:v>2655</x:v>
      </x:c>
      <x:c r="C1073" s="30" t="n">
        <x:v>388</x:v>
      </x:c>
      <x:c r="D1073" s="30" t="str">
        <x:v>CA6440BEVA</x:v>
      </x:c>
      <x:c r="E1073" s="30" t="str">
        <x:v>一汽牌</x:v>
      </x:c>
      <x:c r="F1073" s="30" t="str">
        <x:v>中国第一汽车集团有限公司</x:v>
      </x:c>
      <x:c r="G1073" s="30" t="str">
        <x:v>华为数字能源技术有限公司</x:v>
      </x:c>
      <x:c r="H1073" s="30" t="str">
        <x:v>TZ196XYAP5</x:v>
      </x:c>
      <x:c r="I1073" s="30" t="n">
        <x:v>180</x:v>
      </x:c>
      <x:c r="J1073" s="30" t="n">
        <x:v>180</x:v>
      </x:c>
      <x:c r="K1073" s="30" t="n">
        <x:v>122</x:v>
      </x:c>
      <x:c r="L1073" s="30" t="str">
        <x:v>ambiguous</x:v>
      </x:c>
      <x:c r="M1073" s="30" t="str"/>
      <x:c r="N1073" s="30" t="str"/>
      <x:c r="O1073" s="30" t="str"/>
      <x:c r="P1073" s="30" t="str"/>
      <x:c r="Q1073" s="30" t="str"/>
      <x:c r="R1073" s="30" t="str"/>
      <x:c r="S1073" s="30" t="str"/>
      <x:c r="T1073" s="30" t="str"/>
      <x:c r="U1073" s="30" t="str">
        <x:v>pending</x:v>
      </x:c>
      <x:c r="V1073" s="30" t="str">
        <x:v>Copyright © 2026 David YE</x:v>
      </x:c>
    </x:row>
    <x:row r="1074">
      <x:c r="A1074" s="30" t="str">
        <x:v>P3-电机型号检索</x:v>
      </x:c>
      <x:c r="B1074" s="30" t="n">
        <x:v>2656</x:v>
      </x:c>
      <x:c r="C1074" s="30" t="n">
        <x:v>388</x:v>
      </x:c>
      <x:c r="D1074" s="30" t="str">
        <x:v>CA6440BEVB</x:v>
      </x:c>
      <x:c r="E1074" s="30" t="str">
        <x:v>一汽牌</x:v>
      </x:c>
      <x:c r="F1074" s="30" t="str">
        <x:v>中国第一汽车集团有限公司</x:v>
      </x:c>
      <x:c r="G1074" s="30" t="str">
        <x:v>华为数字能源技术有限公司</x:v>
      </x:c>
      <x:c r="H1074" s="30" t="str">
        <x:v>TZ196XYAP5</x:v>
      </x:c>
      <x:c r="I1074" s="30" t="n">
        <x:v>180</x:v>
      </x:c>
      <x:c r="J1074" s="30" t="n">
        <x:v>180</x:v>
      </x:c>
      <x:c r="K1074" s="30" t="n">
        <x:v>122</x:v>
      </x:c>
      <x:c r="L1074" s="30" t="str">
        <x:v>ambiguous</x:v>
      </x:c>
      <x:c r="M1074" s="30" t="str"/>
      <x:c r="N1074" s="30" t="str"/>
      <x:c r="O1074" s="30" t="str"/>
      <x:c r="P1074" s="30" t="str"/>
      <x:c r="Q1074" s="30" t="str"/>
      <x:c r="R1074" s="30" t="str"/>
      <x:c r="S1074" s="30" t="str"/>
      <x:c r="T1074" s="30" t="str"/>
      <x:c r="U1074" s="30" t="str">
        <x:v>pending</x:v>
      </x:c>
      <x:c r="V1074" s="30" t="str">
        <x:v>Copyright © 2026 David YE</x:v>
      </x:c>
    </x:row>
    <x:row r="1075">
      <x:c r="A1075" s="30" t="str">
        <x:v>P3-电机型号检索</x:v>
      </x:c>
      <x:c r="B1075" s="30" t="n">
        <x:v>2657</x:v>
      </x:c>
      <x:c r="C1075" s="30" t="n">
        <x:v>388</x:v>
      </x:c>
      <x:c r="D1075" s="30" t="str">
        <x:v>CA6490H0EVC</x:v>
      </x:c>
      <x:c r="E1075" s="30" t="str">
        <x:v>红旗牌</x:v>
      </x:c>
      <x:c r="F1075" s="30" t="str">
        <x:v>中国第一汽车集团有限公司</x:v>
      </x:c>
      <x:c r="G1075" s="30" t="str">
        <x:v>中国第一汽车集团有限公司</x:v>
      </x:c>
      <x:c r="H1075" s="30" t="str">
        <x:v>CAM220PT17</x:v>
      </x:c>
      <x:c r="I1075" s="30" t="n">
        <x:v>180</x:v>
      </x:c>
      <x:c r="J1075" s="30" t="n">
        <x:v>180</x:v>
      </x:c>
      <x:c r="K1075" s="30" t="n">
        <x:v>253</x:v>
      </x:c>
      <x:c r="L1075" s="30" t="str">
        <x:v>ambiguous</x:v>
      </x:c>
      <x:c r="M1075" s="30" t="str"/>
      <x:c r="N1075" s="30" t="str"/>
      <x:c r="O1075" s="30" t="str"/>
      <x:c r="P1075" s="30" t="str"/>
      <x:c r="Q1075" s="30" t="str"/>
      <x:c r="R1075" s="30" t="str"/>
      <x:c r="S1075" s="30" t="str"/>
      <x:c r="T1075" s="30" t="str"/>
      <x:c r="U1075" s="30" t="str">
        <x:v>pending</x:v>
      </x:c>
      <x:c r="V1075" s="30" t="str">
        <x:v>Copyright © 2026 David YE</x:v>
      </x:c>
    </x:row>
    <x:row r="1076">
      <x:c r="A1076" s="30" t="str">
        <x:v>P3-电机型号检索</x:v>
      </x:c>
      <x:c r="B1076" s="30" t="n">
        <x:v>2659</x:v>
      </x:c>
      <x:c r="C1076" s="30" t="n">
        <x:v>388</x:v>
      </x:c>
      <x:c r="D1076" s="30" t="str">
        <x:v>CA7009H0EV</x:v>
      </x:c>
      <x:c r="E1076" s="30" t="str">
        <x:v>红旗牌</x:v>
      </x:c>
      <x:c r="F1076" s="30" t="str">
        <x:v>中国第一汽车集团有限公司</x:v>
      </x:c>
      <x:c r="G1076" s="30" t="str">
        <x:v>中国第一汽车集团有限公司</x:v>
      </x:c>
      <x:c r="H1076" s="30" t="str">
        <x:v>CAM190PT6</x:v>
      </x:c>
      <x:c r="I1076" s="30" t="n">
        <x:v>180</x:v>
      </x:c>
      <x:c r="J1076" s="30" t="n">
        <x:v>180</x:v>
      </x:c>
      <x:c r="K1076" s="30" t="n">
        <x:v>210</x:v>
      </x:c>
      <x:c r="L1076" s="30" t="str">
        <x:v>ambiguous</x:v>
      </x:c>
      <x:c r="M1076" s="30" t="str"/>
      <x:c r="N1076" s="30" t="str"/>
      <x:c r="O1076" s="30" t="str"/>
      <x:c r="P1076" s="30" t="str"/>
      <x:c r="Q1076" s="30" t="str"/>
      <x:c r="R1076" s="30" t="str"/>
      <x:c r="S1076" s="30" t="str"/>
      <x:c r="T1076" s="30" t="str"/>
      <x:c r="U1076" s="30" t="str">
        <x:v>pending</x:v>
      </x:c>
      <x:c r="V1076" s="30" t="str">
        <x:v>Copyright © 2026 David YE</x:v>
      </x:c>
    </x:row>
    <x:row r="1077">
      <x:c r="A1077" s="30" t="str">
        <x:v>P3-电机型号检索</x:v>
      </x:c>
      <x:c r="B1077" s="30" t="n">
        <x:v>2660</x:v>
      </x:c>
      <x:c r="C1077" s="30" t="n">
        <x:v>388</x:v>
      </x:c>
      <x:c r="D1077" s="30" t="str">
        <x:v>CA7009H0EVA</x:v>
      </x:c>
      <x:c r="E1077" s="30" t="str">
        <x:v>红旗牌</x:v>
      </x:c>
      <x:c r="F1077" s="30" t="str">
        <x:v>中国第一汽车集团有限公司</x:v>
      </x:c>
      <x:c r="G1077" s="30" t="str">
        <x:v>中国第一汽车集团有限公司</x:v>
      </x:c>
      <x:c r="H1077" s="30" t="str">
        <x:v>CAM190PT6</x:v>
      </x:c>
      <x:c r="I1077" s="30" t="n">
        <x:v>180</x:v>
      </x:c>
      <x:c r="J1077" s="30" t="n">
        <x:v>180</x:v>
      </x:c>
      <x:c r="K1077" s="30" t="n">
        <x:v>210</x:v>
      </x:c>
      <x:c r="L1077" s="30" t="str">
        <x:v>ambiguous</x:v>
      </x:c>
      <x:c r="M1077" s="30" t="str"/>
      <x:c r="N1077" s="30" t="str"/>
      <x:c r="O1077" s="30" t="str"/>
      <x:c r="P1077" s="30" t="str"/>
      <x:c r="Q1077" s="30" t="str"/>
      <x:c r="R1077" s="30" t="str"/>
      <x:c r="S1077" s="30" t="str"/>
      <x:c r="T1077" s="30" t="str"/>
      <x:c r="U1077" s="30" t="str">
        <x:v>pending</x:v>
      </x:c>
      <x:c r="V1077" s="30" t="str">
        <x:v>Copyright © 2026 David YE</x:v>
      </x:c>
    </x:row>
    <x:row r="1078">
      <x:c r="A1078" s="30" t="str">
        <x:v>P3-电机型号检索</x:v>
      </x:c>
      <x:c r="B1078" s="30" t="n">
        <x:v>2662</x:v>
      </x:c>
      <x:c r="C1078" s="30" t="n">
        <x:v>388</x:v>
      </x:c>
      <x:c r="D1078" s="30" t="str">
        <x:v>DFM7000S1FABEV</x:v>
      </x:c>
      <x:c r="E1078" s="30" t="str">
        <x:v>东风牌</x:v>
      </x:c>
      <x:c r="F1078" s="30" t="str">
        <x:v>东风汽车集团有限公司</x:v>
      </x:c>
      <x:c r="G1078" s="30" t="str">
        <x:v>智新科技股份有限公司</x:v>
      </x:c>
      <x:c r="H1078" s="30" t="str">
        <x:v>TZ200XS3F1</x:v>
      </x:c>
      <x:c r="I1078" s="30" t="n">
        <x:v>120</x:v>
      </x:c>
      <x:c r="J1078" s="30" t="n">
        <x:v>120</x:v>
      </x:c>
      <x:c r="K1078" s="30" t="n">
        <x:v>200</x:v>
      </x:c>
      <x:c r="L1078" s="30" t="str">
        <x:v>ambiguous</x:v>
      </x:c>
      <x:c r="M1078" s="30" t="str"/>
      <x:c r="N1078" s="30" t="str"/>
      <x:c r="O1078" s="30" t="str"/>
      <x:c r="P1078" s="30" t="str"/>
      <x:c r="Q1078" s="30" t="str"/>
      <x:c r="R1078" s="30" t="str"/>
      <x:c r="S1078" s="30" t="str"/>
      <x:c r="T1078" s="30" t="str"/>
      <x:c r="U1078" s="30" t="str">
        <x:v>pending</x:v>
      </x:c>
      <x:c r="V1078" s="30" t="str">
        <x:v>Copyright © 2026 David YE</x:v>
      </x:c>
    </x:row>
    <x:row r="1079">
      <x:c r="A1079" s="30" t="str">
        <x:v>P3-电机型号检索</x:v>
      </x:c>
      <x:c r="B1079" s="30" t="n">
        <x:v>2664</x:v>
      </x:c>
      <x:c r="C1079" s="30" t="n">
        <x:v>388</x:v>
      </x:c>
      <x:c r="D1079" s="30" t="str">
        <x:v>FZ6490BEVC16C</x:v>
      </x:c>
      <x:c r="E1079" s="30" t="str">
        <x:v>零跑牌</x:v>
      </x:c>
      <x:c r="F1079" s="30" t="str">
        <x:v>零跑汽车有限公司</x:v>
      </x:c>
      <x:c r="G1079" s="30" t="str">
        <x:v>金华凌昇动力科技有限公司</x:v>
      </x:c>
      <x:c r="H1079" s="30" t="str">
        <x:v>TZ220XY008</x:v>
      </x:c>
      <x:c r="I1079" s="30" t="n">
        <x:v>170</x:v>
      </x:c>
      <x:c r="J1079" s="30" t="n">
        <x:v>170</x:v>
      </x:c>
      <x:c r="K1079" s="30" t="n">
        <x:v>215</x:v>
      </x:c>
      <x:c r="L1079" s="30" t="str">
        <x:v>ambiguous</x:v>
      </x:c>
      <x:c r="M1079" s="30" t="str"/>
      <x:c r="N1079" s="30" t="str"/>
      <x:c r="O1079" s="30" t="str"/>
      <x:c r="P1079" s="30" t="str"/>
      <x:c r="Q1079" s="30" t="str"/>
      <x:c r="R1079" s="30" t="str"/>
      <x:c r="S1079" s="30" t="str"/>
      <x:c r="T1079" s="30" t="str"/>
      <x:c r="U1079" s="30" t="str">
        <x:v>pending</x:v>
      </x:c>
      <x:c r="V1079" s="30" t="str">
        <x:v>Copyright © 2026 David YE</x:v>
      </x:c>
    </x:row>
    <x:row r="1080">
      <x:c r="A1080" s="30" t="str">
        <x:v>P3-电机型号检索</x:v>
      </x:c>
      <x:c r="B1080" s="30" t="n">
        <x:v>2667</x:v>
      </x:c>
      <x:c r="C1080" s="30" t="n">
        <x:v>388</x:v>
      </x:c>
      <x:c r="D1080" s="30" t="str">
        <x:v>HMA7000AHBEV</x:v>
      </x:c>
      <x:c r="E1080" s="30" t="str">
        <x:v>海马牌</x:v>
      </x:c>
      <x:c r="F1080" s="30" t="str">
        <x:v>海马汽车有限公司</x:v>
      </x:c>
      <x:c r="G1080" s="30" t="str">
        <x:v>合普动力股份有限公司</x:v>
      </x:c>
      <x:c r="H1080" s="30" t="str">
        <x:v>TZ160X15H-144</x:v>
      </x:c>
      <x:c r="I1080" s="30"/>
      <x:c r="J1080" s="30"/>
      <x:c r="K1080" s="30" t="n">
        <x:v>30</x:v>
      </x:c>
      <x:c r="L1080" s="30" t="str">
        <x:v>ambiguous</x:v>
      </x:c>
      <x:c r="M1080" s="30" t="str"/>
      <x:c r="N1080" s="30" t="str"/>
      <x:c r="O1080" s="30" t="str"/>
      <x:c r="P1080" s="30" t="str"/>
      <x:c r="Q1080" s="30" t="str"/>
      <x:c r="R1080" s="30" t="str"/>
      <x:c r="S1080" s="30" t="str"/>
      <x:c r="T1080" s="30" t="str"/>
      <x:c r="U1080" s="30" t="str">
        <x:v>pending</x:v>
      </x:c>
      <x:c r="V1080" s="30" t="str">
        <x:v>Copyright © 2026 David YE</x:v>
      </x:c>
    </x:row>
    <x:row r="1081">
      <x:c r="A1081" s="30" t="str">
        <x:v>P3-电机型号检索</x:v>
      </x:c>
      <x:c r="B1081" s="30" t="n">
        <x:v>2669</x:v>
      </x:c>
      <x:c r="C1081" s="30" t="n">
        <x:v>388</x:v>
      </x:c>
      <x:c r="D1081" s="30" t="str">
        <x:v>HXK7000BEVF02</x:v>
      </x:c>
      <x:c r="E1081" s="30" t="str">
        <x:v>骏驰牌</x:v>
      </x:c>
      <x:c r="F1081" s="30" t="str">
        <x:v>江苏吉麦新能源车业有限公司</x:v>
      </x:c>
      <x:c r="G1081" s="30" t="str">
        <x:v>莱茵动力(锦州)有限公司</x:v>
      </x:c>
      <x:c r="H1081" s="30" t="str">
        <x:v>TZ155X01311201</x:v>
      </x:c>
      <x:c r="I1081" s="30"/>
      <x:c r="J1081" s="30"/>
      <x:c r="K1081" s="30" t="n">
        <x:v>25</x:v>
      </x:c>
      <x:c r="L1081" s="30" t="str">
        <x:v>ambiguous</x:v>
      </x:c>
      <x:c r="M1081" s="30" t="str"/>
      <x:c r="N1081" s="30" t="str"/>
      <x:c r="O1081" s="30" t="str"/>
      <x:c r="P1081" s="30" t="str"/>
      <x:c r="Q1081" s="30" t="str"/>
      <x:c r="R1081" s="30" t="str"/>
      <x:c r="S1081" s="30" t="str"/>
      <x:c r="T1081" s="30" t="str"/>
      <x:c r="U1081" s="30" t="str">
        <x:v>pending</x:v>
      </x:c>
      <x:c r="V1081" s="30" t="str">
        <x:v>Copyright © 2026 David YE</x:v>
      </x:c>
    </x:row>
    <x:row r="1082">
      <x:c r="A1082" s="30" t="str">
        <x:v>P3-电机型号检索</x:v>
      </x:c>
      <x:c r="B1082" s="30" t="n">
        <x:v>2670</x:v>
      </x:c>
      <x:c r="C1082" s="30" t="n">
        <x:v>388</x:v>
      </x:c>
      <x:c r="D1082" s="30" t="str">
        <x:v>HXK7000BEVG02</x:v>
      </x:c>
      <x:c r="E1082" s="30" t="str">
        <x:v>骏驰牌</x:v>
      </x:c>
      <x:c r="F1082" s="30" t="str">
        <x:v>江苏吉麦新能源车业有限公司</x:v>
      </x:c>
      <x:c r="G1082" s="30" t="str">
        <x:v>威迪斯电机技术(芜湖)有限公司</x:v>
      </x:c>
      <x:c r="H1082" s="30" t="str">
        <x:v>TZ182XSW01</x:v>
      </x:c>
      <x:c r="I1082" s="30"/>
      <x:c r="J1082" s="30"/>
      <x:c r="K1082" s="30" t="n">
        <x:v>36</x:v>
      </x:c>
      <x:c r="L1082" s="30" t="str">
        <x:v>ambiguous</x:v>
      </x:c>
      <x:c r="M1082" s="30" t="str"/>
      <x:c r="N1082" s="30" t="str"/>
      <x:c r="O1082" s="30" t="str"/>
      <x:c r="P1082" s="30" t="str"/>
      <x:c r="Q1082" s="30" t="str"/>
      <x:c r="R1082" s="30" t="str"/>
      <x:c r="S1082" s="30" t="str"/>
      <x:c r="T1082" s="30" t="str"/>
      <x:c r="U1082" s="30" t="str">
        <x:v>pending</x:v>
      </x:c>
      <x:c r="V1082" s="30" t="str">
        <x:v>Copyright © 2026 David YE</x:v>
      </x:c>
    </x:row>
    <x:row r="1083">
      <x:c r="A1083" s="30" t="str">
        <x:v>P3-电机型号检索</x:v>
      </x:c>
      <x:c r="B1083" s="30" t="n">
        <x:v>2671</x:v>
      </x:c>
      <x:c r="C1083" s="30" t="n">
        <x:v>388</x:v>
      </x:c>
      <x:c r="D1083" s="30" t="str">
        <x:v>HXK7000BEVH03</x:v>
      </x:c>
      <x:c r="E1083" s="30" t="str">
        <x:v>骏驰牌</x:v>
      </x:c>
      <x:c r="F1083" s="30" t="str">
        <x:v>江苏吉麦新能源车业有限公司</x:v>
      </x:c>
      <x:c r="G1083" s="30" t="str">
        <x:v>浙江方正电机股份有限公司</x:v>
      </x:c>
      <x:c r="H1083" s="30" t="str">
        <x:v>TZ160X020</x:v>
      </x:c>
      <x:c r="I1083" s="30"/>
      <x:c r="J1083" s="30"/>
      <x:c r="K1083" s="30" t="n">
        <x:v>20</x:v>
      </x:c>
      <x:c r="L1083" s="30" t="str">
        <x:v>ambiguous</x:v>
      </x:c>
      <x:c r="M1083" s="30" t="str"/>
      <x:c r="N1083" s="30" t="str"/>
      <x:c r="O1083" s="30" t="str"/>
      <x:c r="P1083" s="30" t="str"/>
      <x:c r="Q1083" s="30" t="str"/>
      <x:c r="R1083" s="30" t="str"/>
      <x:c r="S1083" s="30" t="str"/>
      <x:c r="T1083" s="30" t="str"/>
      <x:c r="U1083" s="30" t="str">
        <x:v>pending</x:v>
      </x:c>
      <x:c r="V1083" s="30" t="str">
        <x:v>Copyright © 2026 David YE</x:v>
      </x:c>
    </x:row>
    <x:row r="1084">
      <x:c r="A1084" s="30" t="str">
        <x:v>P3-电机型号检索</x:v>
      </x:c>
      <x:c r="B1084" s="30" t="n">
        <x:v>2672</x:v>
      </x:c>
      <x:c r="C1084" s="30" t="n">
        <x:v>388</x:v>
      </x:c>
      <x:c r="D1084" s="30" t="str">
        <x:v>JHC6481BEVR1</x:v>
      </x:c>
      <x:c r="E1084" s="30" t="str">
        <x:v>远程牌</x:v>
      </x:c>
      <x:c r="F1084" s="30" t="str">
        <x:v>山西新能源汽车工业有限公司</x:v>
      </x:c>
      <x:c r="G1084" s="30" t="str">
        <x:v>湖州智芯动力系统发展有限公司</x:v>
      </x:c>
      <x:c r="H1084" s="30" t="str">
        <x:v>TZ180XSZX05</x:v>
      </x:c>
      <x:c r="I1084" s="30"/>
      <x:c r="J1084" s="30"/>
      <x:c r="K1084" s="30" t="n">
        <x:v>70</x:v>
      </x:c>
      <x:c r="L1084" s="30" t="str">
        <x:v>ambiguous</x:v>
      </x:c>
      <x:c r="M1084" s="30" t="str"/>
      <x:c r="N1084" s="30" t="str"/>
      <x:c r="O1084" s="30" t="str"/>
      <x:c r="P1084" s="30" t="str"/>
      <x:c r="Q1084" s="30" t="str"/>
      <x:c r="R1084" s="30" t="str"/>
      <x:c r="S1084" s="30" t="str"/>
      <x:c r="T1084" s="30" t="str"/>
      <x:c r="U1084" s="30" t="str">
        <x:v>pending</x:v>
      </x:c>
      <x:c r="V1084" s="30" t="str">
        <x:v>Copyright © 2026 David YE</x:v>
      </x:c>
    </x:row>
    <x:row r="1085">
      <x:c r="A1085" s="30" t="str">
        <x:v>P3-电机型号检索</x:v>
      </x:c>
      <x:c r="B1085" s="30" t="n">
        <x:v>2673</x:v>
      </x:c>
      <x:c r="C1085" s="30" t="n">
        <x:v>388</x:v>
      </x:c>
      <x:c r="D1085" s="30" t="str">
        <x:v>JL6551BEV103</x:v>
      </x:c>
      <x:c r="E1085" s="30" t="str">
        <x:v>远程牌</x:v>
      </x:c>
      <x:c r="F1085" s="30" t="str">
        <x:v>浙江豪情汽车制造有限公司</x:v>
      </x:c>
      <x:c r="G1085" s="30" t="str">
        <x:v>华域麦格纳电驱动系统有限公司</x:v>
      </x:c>
      <x:c r="H1085" s="30" t="str">
        <x:v>TZ220XS000</x:v>
      </x:c>
      <x:c r="I1085" s="30" t="n">
        <x:v>120</x:v>
      </x:c>
      <x:c r="J1085" s="30" t="n">
        <x:v>120</x:v>
      </x:c>
      <x:c r="K1085" s="30" t="n">
        <x:v>170</x:v>
      </x:c>
      <x:c r="L1085" s="30" t="str">
        <x:v>ambiguous</x:v>
      </x:c>
      <x:c r="M1085" s="30" t="str"/>
      <x:c r="N1085" s="30" t="str"/>
      <x:c r="O1085" s="30" t="str"/>
      <x:c r="P1085" s="30" t="str"/>
      <x:c r="Q1085" s="30" t="str"/>
      <x:c r="R1085" s="30" t="str"/>
      <x:c r="S1085" s="30" t="str"/>
      <x:c r="T1085" s="30" t="str"/>
      <x:c r="U1085" s="30" t="str">
        <x:v>pending</x:v>
      </x:c>
      <x:c r="V1085" s="30" t="str">
        <x:v>Copyright © 2026 David YE</x:v>
      </x:c>
    </x:row>
    <x:row r="1086">
      <x:c r="A1086" s="30" t="str">
        <x:v>P3-电机型号检索</x:v>
      </x:c>
      <x:c r="B1086" s="30" t="n">
        <x:v>2676</x:v>
      </x:c>
      <x:c r="C1086" s="30" t="n">
        <x:v>388</x:v>
      </x:c>
      <x:c r="D1086" s="30" t="str">
        <x:v>MR7002BEV102</x:v>
      </x:c>
      <x:c r="E1086" s="30" t="str">
        <x:v>极越牌</x:v>
      </x:c>
      <x:c r="F1086" s="30" t="str">
        <x:v>浙江吉利汽车有限公司</x:v>
      </x:c>
      <x:c r="G1086" s="30" t="str">
        <x:v>衢州极电电动汽车技术有限公司</x:v>
      </x:c>
      <x:c r="H1086" s="30" t="str">
        <x:v>TZ220XYC03</x:v>
      </x:c>
      <x:c r="I1086" s="30" t="n">
        <x:v>160</x:v>
      </x:c>
      <x:c r="J1086" s="30" t="n">
        <x:v>160</x:v>
      </x:c>
      <x:c r="K1086" s="30" t="n">
        <x:v>300</x:v>
      </x:c>
      <x:c r="L1086" s="30" t="str">
        <x:v>ambiguous</x:v>
      </x:c>
      <x:c r="M1086" s="30" t="str"/>
      <x:c r="N1086" s="30" t="str"/>
      <x:c r="O1086" s="30" t="str"/>
      <x:c r="P1086" s="30" t="str"/>
      <x:c r="Q1086" s="30" t="str"/>
      <x:c r="R1086" s="30" t="str"/>
      <x:c r="S1086" s="30" t="str"/>
      <x:c r="T1086" s="30" t="str"/>
      <x:c r="U1086" s="30" t="str">
        <x:v>pending</x:v>
      </x:c>
      <x:c r="V1086" s="30" t="str">
        <x:v>Copyright © 2026 David YE</x:v>
      </x:c>
    </x:row>
    <x:row r="1087">
      <x:c r="A1087" s="30" t="str">
        <x:v>P3-电机型号检索</x:v>
      </x:c>
      <x:c r="B1087" s="30" t="n">
        <x:v>2677</x:v>
      </x:c>
      <x:c r="C1087" s="30" t="n">
        <x:v>388</x:v>
      </x:c>
      <x:c r="D1087" s="30" t="str">
        <x:v>NAL7003BSEVD1</x:v>
      </x:c>
      <x:c r="E1087" s="30" t="str">
        <x:v>蔚来牌</x:v>
      </x:c>
      <x:c r="F1087" s="30" t="str">
        <x:v>蔚来汽车科技（安徽）有限公司</x:v>
      </x:c>
      <x:c r="G1087" s="30" t="str">
        <x:v>蔚来动力科技(合肥)有限公司新桥分公司</x:v>
      </x:c>
      <x:c r="H1087" s="30" t="str">
        <x:v>前:YS198S002/后:TZ198Y001</x:v>
      </x:c>
      <x:c r="I1087" s="30"/>
      <x:c r="J1087" s="30"/>
      <x:c r="K1087" s="30" t="str">
        <x:v>前:180/后:340</x:v>
      </x:c>
      <x:c r="L1087" s="30" t="str">
        <x:v>power_only</x:v>
      </x:c>
      <x:c r="M1087" s="30" t="str"/>
      <x:c r="N1087" s="30" t="str"/>
      <x:c r="O1087" s="30" t="str"/>
      <x:c r="P1087" s="30" t="str"/>
      <x:c r="Q1087" s="30" t="str"/>
      <x:c r="R1087" s="30" t="str"/>
      <x:c r="S1087" s="30" t="str"/>
      <x:c r="T1087" s="30" t="str"/>
      <x:c r="U1087" s="30" t="str">
        <x:v>pending</x:v>
      </x:c>
      <x:c r="V1087" s="30" t="str">
        <x:v>Copyright © 2026 David YE</x:v>
      </x:c>
    </x:row>
    <x:row r="1088">
      <x:c r="A1088" s="30" t="str">
        <x:v>P3-电机型号检索</x:v>
      </x:c>
      <x:c r="B1088" s="30" t="n">
        <x:v>2678</x:v>
      </x:c>
      <x:c r="C1088" s="30" t="n">
        <x:v>388</x:v>
      </x:c>
      <x:c r="D1088" s="30" t="str">
        <x:v>NEQ7000BEVJH11R</x:v>
      </x:c>
      <x:c r="E1088" s="30" t="str">
        <x:v>奇瑞牌</x:v>
      </x:c>
      <x:c r="F1088" s="30" t="str">
        <x:v>奇瑞新能源汽车股份有限公司</x:v>
      </x:c>
      <x:c r="G1088" s="30" t="str">
        <x:v>奇瑞新能源汽车股份有限公司</x:v>
      </x:c>
      <x:c r="H1088" s="30" t="str">
        <x:v>112AB2</x:v>
      </x:c>
      <x:c r="I1088" s="30"/>
      <x:c r="J1088" s="30"/>
      <x:c r="K1088" s="30" t="n">
        <x:v>20</x:v>
      </x:c>
      <x:c r="L1088" s="30" t="str">
        <x:v>ambiguous</x:v>
      </x:c>
      <x:c r="M1088" s="30" t="str"/>
      <x:c r="N1088" s="30" t="str"/>
      <x:c r="O1088" s="30" t="str"/>
      <x:c r="P1088" s="30" t="str"/>
      <x:c r="Q1088" s="30" t="str"/>
      <x:c r="R1088" s="30" t="str"/>
      <x:c r="S1088" s="30" t="str"/>
      <x:c r="T1088" s="30" t="str"/>
      <x:c r="U1088" s="30" t="str">
        <x:v>pending</x:v>
      </x:c>
      <x:c r="V1088" s="30" t="str">
        <x:v>Copyright © 2026 David YE</x:v>
      </x:c>
    </x:row>
    <x:row r="1089">
      <x:c r="A1089" s="30" t="str">
        <x:v>P3-电机型号检索</x:v>
      </x:c>
      <x:c r="B1089" s="30" t="n">
        <x:v>2679</x:v>
      </x:c>
      <x:c r="C1089" s="30" t="n">
        <x:v>388</x:v>
      </x:c>
      <x:c r="D1089" s="30" t="str">
        <x:v>NHQ7000BEVLC</x:v>
      </x:c>
      <x:c r="E1089" s="30" t="str">
        <x:v>小鹏牌</x:v>
      </x:c>
      <x:c r="F1089" s="30" t="str">
        <x:v>肇庆小鹏新能源投资有限公司</x:v>
      </x:c>
      <x:c r="G1089" s="30" t="str">
        <x:v>菲仕绿能科技（北京）有限公司</x:v>
      </x:c>
      <x:c r="H1089" s="30" t="str">
        <x:v>TZ190XS01D01X</x:v>
      </x:c>
      <x:c r="I1089" s="30"/>
      <x:c r="J1089" s="30"/>
      <x:c r="K1089" s="30" t="n">
        <x:v>160</x:v>
      </x:c>
      <x:c r="L1089" s="30" t="str">
        <x:v>ambiguous</x:v>
      </x:c>
      <x:c r="M1089" s="30" t="str"/>
      <x:c r="N1089" s="30" t="str"/>
      <x:c r="O1089" s="30" t="str"/>
      <x:c r="P1089" s="30" t="str"/>
      <x:c r="Q1089" s="30" t="str"/>
      <x:c r="R1089" s="30" t="str"/>
      <x:c r="S1089" s="30" t="str"/>
      <x:c r="T1089" s="30" t="str"/>
      <x:c r="U1089" s="30" t="str">
        <x:v>pending</x:v>
      </x:c>
      <x:c r="V1089" s="30" t="str">
        <x:v>Copyright © 2026 David YE</x:v>
      </x:c>
    </x:row>
    <x:row r="1090">
      <x:c r="A1090" s="30" t="str">
        <x:v>P3-电机型号检索</x:v>
      </x:c>
      <x:c r="B1090" s="30" t="n">
        <x:v>2680</x:v>
      </x:c>
      <x:c r="C1090" s="30" t="n">
        <x:v>388</x:v>
      </x:c>
      <x:c r="D1090" s="30" t="str">
        <x:v>SC7000AAAABEV</x:v>
      </x:c>
      <x:c r="E1090" s="30" t="str">
        <x:v>长安牌</x:v>
      </x:c>
      <x:c r="F1090" s="30" t="str">
        <x:v>重庆长安汽车股份有限公司</x:v>
      </x:c>
      <x:c r="G1090" s="30" t="str">
        <x:v>重庆青山工业有限责任公司</x:v>
      </x:c>
      <x:c r="H1090" s="30" t="str">
        <x:v>XTDM20</x:v>
      </x:c>
      <x:c r="I1090" s="30" t="n">
        <x:v>160</x:v>
      </x:c>
      <x:c r="J1090" s="30" t="n">
        <x:v>160</x:v>
      </x:c>
      <x:c r="K1090" s="30" t="n">
        <x:v>30</x:v>
      </x:c>
      <x:c r="L1090" s="30" t="str">
        <x:v>ambiguous</x:v>
      </x:c>
      <x:c r="M1090" s="30" t="str"/>
      <x:c r="N1090" s="30" t="str"/>
      <x:c r="O1090" s="30" t="str"/>
      <x:c r="P1090" s="30" t="str"/>
      <x:c r="Q1090" s="30" t="str"/>
      <x:c r="R1090" s="30" t="str"/>
      <x:c r="S1090" s="30" t="str"/>
      <x:c r="T1090" s="30" t="str"/>
      <x:c r="U1090" s="30" t="str">
        <x:v>pending</x:v>
      </x:c>
      <x:c r="V1090" s="30" t="str">
        <x:v>Copyright © 2026 David YE</x:v>
      </x:c>
    </x:row>
    <x:row r="1091">
      <x:c r="A1091" s="30" t="str">
        <x:v>P3-电机型号检索</x:v>
      </x:c>
      <x:c r="B1091" s="30" t="n">
        <x:v>2681</x:v>
      </x:c>
      <x:c r="C1091" s="30" t="n">
        <x:v>388</x:v>
      </x:c>
      <x:c r="D1091" s="30" t="str">
        <x:v>SC7000AAABBEV</x:v>
      </x:c>
      <x:c r="E1091" s="30" t="str">
        <x:v>长安牌</x:v>
      </x:c>
      <x:c r="F1091" s="30" t="str">
        <x:v>重庆长安汽车股份有限公司</x:v>
      </x:c>
      <x:c r="G1091" s="30" t="str">
        <x:v>重庆青山工业有限责任公司</x:v>
      </x:c>
      <x:c r="H1091" s="30" t="str">
        <x:v>XTDM29</x:v>
      </x:c>
      <x:c r="I1091" s="30" t="n">
        <x:v>160</x:v>
      </x:c>
      <x:c r="J1091" s="30" t="n">
        <x:v>160</x:v>
      </x:c>
      <x:c r="K1091" s="30" t="n">
        <x:v>35</x:v>
      </x:c>
      <x:c r="L1091" s="30" t="str">
        <x:v>ambiguous</x:v>
      </x:c>
      <x:c r="M1091" s="30" t="str"/>
      <x:c r="N1091" s="30" t="str"/>
      <x:c r="O1091" s="30" t="str"/>
      <x:c r="P1091" s="30" t="str"/>
      <x:c r="Q1091" s="30" t="str"/>
      <x:c r="R1091" s="30" t="str"/>
      <x:c r="S1091" s="30" t="str"/>
      <x:c r="T1091" s="30" t="str"/>
      <x:c r="U1091" s="30" t="str">
        <x:v>pending</x:v>
      </x:c>
      <x:c r="V1091" s="30" t="str">
        <x:v>Copyright © 2026 David YE</x:v>
      </x:c>
    </x:row>
    <x:row r="1092">
      <x:c r="A1092" s="30" t="str">
        <x:v>P3-电机型号检索</x:v>
      </x:c>
      <x:c r="B1092" s="30" t="n">
        <x:v>2682</x:v>
      </x:c>
      <x:c r="C1092" s="30" t="n">
        <x:v>388</x:v>
      </x:c>
      <x:c r="D1092" s="30" t="str">
        <x:v>SC7007CAABEV</x:v>
      </x:c>
      <x:c r="E1092" s="30" t="str">
        <x:v>长安牌</x:v>
      </x:c>
      <x:c r="F1092" s="30" t="str">
        <x:v>重庆长安汽车股份有限公司</x:v>
      </x:c>
      <x:c r="G1092" s="30" t="str">
        <x:v>重庆青山工业有限责任公司</x:v>
      </x:c>
      <x:c r="H1092" s="30" t="str">
        <x:v>TZ180XS001</x:v>
      </x:c>
      <x:c r="I1092" s="30" t="n">
        <x:v>160</x:v>
      </x:c>
      <x:c r="J1092" s="30" t="n">
        <x:v>160</x:v>
      </x:c>
      <x:c r="K1092" s="30" t="n">
        <x:v>105</x:v>
      </x:c>
      <x:c r="L1092" s="30" t="str">
        <x:v>ambiguous</x:v>
      </x:c>
      <x:c r="M1092" s="30" t="str"/>
      <x:c r="N1092" s="30" t="str"/>
      <x:c r="O1092" s="30" t="str"/>
      <x:c r="P1092" s="30" t="str"/>
      <x:c r="Q1092" s="30" t="str"/>
      <x:c r="R1092" s="30" t="str"/>
      <x:c r="S1092" s="30" t="str"/>
      <x:c r="T1092" s="30" t="str"/>
      <x:c r="U1092" s="30" t="str">
        <x:v>pending</x:v>
      </x:c>
      <x:c r="V1092" s="30" t="str">
        <x:v>Copyright © 2026 David YE</x:v>
      </x:c>
    </x:row>
    <x:row r="1093">
      <x:c r="A1093" s="30" t="str">
        <x:v>P3-电机型号检索</x:v>
      </x:c>
      <x:c r="B1093" s="30" t="n">
        <x:v>2683</x:v>
      </x:c>
      <x:c r="C1093" s="30" t="n">
        <x:v>388</x:v>
      </x:c>
      <x:c r="D1093" s="30" t="str">
        <x:v>SVW7000EEV</x:v>
      </x:c>
      <x:c r="E1093" s="30" t="str">
        <x:v>大众汽车(VOLKSWAGEN)牌</x:v>
      </x:c>
      <x:c r="F1093" s="30" t="str">
        <x:v>上汽大众汽车有限公司</x:v>
      </x:c>
      <x:c r="G1093" s="30" t="str">
        <x:v>大众汽车自动变速器(天津)有限公司</x:v>
      </x:c>
      <x:c r="H1093" s="30" t="str">
        <x:v>EEV</x:v>
      </x:c>
      <x:c r="I1093" s="30" t="n">
        <x:v>150</x:v>
      </x:c>
      <x:c r="J1093" s="30" t="n">
        <x:v>150</x:v>
      </x:c>
      <x:c r="K1093" s="30" t="n">
        <x:v>125</x:v>
      </x:c>
      <x:c r="L1093" s="30" t="str">
        <x:v>ambiguous</x:v>
      </x:c>
      <x:c r="M1093" s="30" t="str"/>
      <x:c r="N1093" s="30" t="str"/>
      <x:c r="O1093" s="30" t="str"/>
      <x:c r="P1093" s="30" t="str"/>
      <x:c r="Q1093" s="30" t="str"/>
      <x:c r="R1093" s="30" t="str"/>
      <x:c r="S1093" s="30" t="str"/>
      <x:c r="T1093" s="30" t="str"/>
      <x:c r="U1093" s="30" t="str">
        <x:v>pending</x:v>
      </x:c>
      <x:c r="V1093" s="30" t="str">
        <x:v>Copyright © 2026 David YE</x:v>
      </x:c>
    </x:row>
    <x:row r="1094">
      <x:c r="A1094" s="30" t="str">
        <x:v>P3-电机型号检索</x:v>
      </x:c>
      <x:c r="B1094" s="30" t="n">
        <x:v>2684</x:v>
      </x:c>
      <x:c r="C1094" s="30" t="n">
        <x:v>388</x:v>
      </x:c>
      <x:c r="D1094" s="30" t="str">
        <x:v>THZ6460BEVS37Q</x:v>
      </x:c>
      <x:c r="E1094" s="30" t="str">
        <x:v>哪吒牌</x:v>
      </x:c>
      <x:c r="F1094" s="30" t="str">
        <x:v>合众新能源汽车股份有限公司</x:v>
      </x:c>
      <x:c r="G1094" s="30" t="str">
        <x:v>菲仕绿能科技(北京)有限公司</x:v>
      </x:c>
      <x:c r="H1094" s="30" t="str">
        <x:v>TZ180XS160</x:v>
      </x:c>
      <x:c r="I1094" s="30"/>
      <x:c r="J1094" s="30"/>
      <x:c r="K1094" s="30" t="n">
        <x:v>120</x:v>
      </x:c>
      <x:c r="L1094" s="30" t="str">
        <x:v>ambiguous</x:v>
      </x:c>
      <x:c r="M1094" s="30" t="str"/>
      <x:c r="N1094" s="30" t="str"/>
      <x:c r="O1094" s="30" t="str"/>
      <x:c r="P1094" s="30" t="str"/>
      <x:c r="Q1094" s="30" t="str"/>
      <x:c r="R1094" s="30" t="str"/>
      <x:c r="S1094" s="30" t="str"/>
      <x:c r="T1094" s="30" t="str"/>
      <x:c r="U1094" s="30" t="str">
        <x:v>pending</x:v>
      </x:c>
      <x:c r="V1094" s="30" t="str">
        <x:v>Copyright © 2026 David YE</x:v>
      </x:c>
    </x:row>
    <x:row r="1095">
      <x:c r="A1095" s="30" t="str">
        <x:v>P3-电机型号检索</x:v>
      </x:c>
      <x:c r="B1095" s="30" t="n">
        <x:v>2685</x:v>
      </x:c>
      <x:c r="C1095" s="30" t="n">
        <x:v>388</x:v>
      </x:c>
      <x:c r="D1095" s="30" t="str">
        <x:v>THZ7000BEVS414</x:v>
      </x:c>
      <x:c r="E1095" s="30" t="str">
        <x:v>哪吒牌</x:v>
      </x:c>
      <x:c r="F1095" s="30" t="str">
        <x:v>合众新能源汽车股份有限公司</x:v>
      </x:c>
      <x:c r="G1095" s="30" t="str">
        <x:v>无锡中车时代电驱科技有限公司</x:v>
      </x:c>
      <x:c r="H1095" s="30" t="str">
        <x:v>TZ210XS002</x:v>
      </x:c>
      <x:c r="I1095" s="30"/>
      <x:c r="J1095" s="30"/>
      <x:c r="K1095" s="30" t="n">
        <x:v>200</x:v>
      </x:c>
      <x:c r="L1095" s="30" t="str">
        <x:v>ambiguous</x:v>
      </x:c>
      <x:c r="M1095" s="30" t="str"/>
      <x:c r="N1095" s="30" t="str"/>
      <x:c r="O1095" s="30" t="str"/>
      <x:c r="P1095" s="30" t="str"/>
      <x:c r="Q1095" s="30" t="str"/>
      <x:c r="R1095" s="30" t="str"/>
      <x:c r="S1095" s="30" t="str"/>
      <x:c r="T1095" s="30" t="str"/>
      <x:c r="U1095" s="30" t="str">
        <x:v>pending</x:v>
      </x:c>
      <x:c r="V1095" s="30" t="str">
        <x:v>Copyright © 2026 David YE</x:v>
      </x:c>
    </x:row>
    <x:row r="1096">
      <x:c r="A1096" s="30" t="str">
        <x:v>P3-电机型号检索</x:v>
      </x:c>
      <x:c r="B1096" s="30" t="n">
        <x:v>2608</x:v>
      </x:c>
      <x:c r="C1096" s="30" t="n">
        <x:v>387</x:v>
      </x:c>
      <x:c r="D1096" s="30" t="str">
        <x:v>BYD7009BEV11</x:v>
      </x:c>
      <x:c r="E1096" s="30" t="str">
        <x:v>比亚迪牌</x:v>
      </x:c>
      <x:c r="F1096" s="30" t="str">
        <x:v>比亚迪汽车工业有限公司</x:v>
      </x:c>
      <x:c r="G1096" s="30" t="str">
        <x:v>比亚迪汽车工业有限公司</x:v>
      </x:c>
      <x:c r="H1096" s="30" t="str">
        <x:v>TZ200XSU</x:v>
      </x:c>
      <x:c r="I1096" s="30" t="n">
        <x:v>180</x:v>
      </x:c>
      <x:c r="J1096" s="30" t="n">
        <x:v>180</x:v>
      </x:c>
      <x:c r="K1096" s="30" t="n">
        <x:v>180</x:v>
      </x:c>
      <x:c r="L1096" s="30" t="str">
        <x:v>ambiguous</x:v>
      </x:c>
      <x:c r="M1096" s="30" t="str"/>
      <x:c r="N1096" s="30" t="str"/>
      <x:c r="O1096" s="30" t="str"/>
      <x:c r="P1096" s="30" t="str"/>
      <x:c r="Q1096" s="30" t="str"/>
      <x:c r="R1096" s="30" t="str"/>
      <x:c r="S1096" s="30" t="str"/>
      <x:c r="T1096" s="30" t="str"/>
      <x:c r="U1096" s="30" t="str">
        <x:v>pending</x:v>
      </x:c>
      <x:c r="V1096" s="30" t="str">
        <x:v>Copyright © 2026 David YE</x:v>
      </x:c>
    </x:row>
    <x:row r="1097">
      <x:c r="A1097" s="30" t="str">
        <x:v>P3-电机型号检索</x:v>
      </x:c>
      <x:c r="B1097" s="30" t="n">
        <x:v>2609</x:v>
      </x:c>
      <x:c r="C1097" s="30" t="n">
        <x:v>387</x:v>
      </x:c>
      <x:c r="D1097" s="30" t="str">
        <x:v>DFM6473M5F6BEV</x:v>
      </x:c>
      <x:c r="E1097" s="30" t="str">
        <x:v>东风牌</x:v>
      </x:c>
      <x:c r="F1097" s="30" t="str">
        <x:v>东风汽车集团有限公司</x:v>
      </x:c>
      <x:c r="G1097" s="30" t="str">
        <x:v>珠海英搏尔电气股份有限公司</x:v>
      </x:c>
      <x:c r="H1097" s="30" t="str">
        <x:v>TZ180XSS01</x:v>
      </x:c>
      <x:c r="I1097" s="30" t="n">
        <x:v>120</x:v>
      </x:c>
      <x:c r="J1097" s="30" t="n">
        <x:v>120</x:v>
      </x:c>
      <x:c r="K1097" s="30" t="n">
        <x:v>120</x:v>
      </x:c>
      <x:c r="L1097" s="30" t="str">
        <x:v>ambiguous</x:v>
      </x:c>
      <x:c r="M1097" s="30" t="str"/>
      <x:c r="N1097" s="30" t="str"/>
      <x:c r="O1097" s="30" t="str"/>
      <x:c r="P1097" s="30" t="str"/>
      <x:c r="Q1097" s="30" t="str"/>
      <x:c r="R1097" s="30" t="str"/>
      <x:c r="S1097" s="30" t="str"/>
      <x:c r="T1097" s="30" t="str"/>
      <x:c r="U1097" s="30" t="str">
        <x:v>pending</x:v>
      </x:c>
      <x:c r="V1097" s="30" t="str">
        <x:v>Copyright © 2026 David YE</x:v>
      </x:c>
    </x:row>
    <x:row r="1098">
      <x:c r="A1098" s="30" t="str">
        <x:v>P3-电机型号检索</x:v>
      </x:c>
      <x:c r="B1098" s="30" t="n">
        <x:v>2610</x:v>
      </x:c>
      <x:c r="C1098" s="30" t="n">
        <x:v>387</x:v>
      </x:c>
      <x:c r="D1098" s="30" t="str">
        <x:v>HMA6450ABBEV</x:v>
      </x:c>
      <x:c r="E1098" s="30" t="str">
        <x:v>海马牌</x:v>
      </x:c>
      <x:c r="F1098" s="30" t="str">
        <x:v>海马汽车有限公司</x:v>
      </x:c>
      <x:c r="G1098" s="30" t="str">
        <x:v>菲仕绿能科技（北京）有限公司</x:v>
      </x:c>
      <x:c r="H1098" s="30" t="str">
        <x:v>TZ180XS113</x:v>
      </x:c>
      <x:c r="I1098" s="30" t="n">
        <x:v>120</x:v>
      </x:c>
      <x:c r="J1098" s="30" t="n">
        <x:v>120</x:v>
      </x:c>
      <x:c r="K1098" s="30" t="n">
        <x:v>120</x:v>
      </x:c>
      <x:c r="L1098" s="30" t="str">
        <x:v>ambiguous</x:v>
      </x:c>
      <x:c r="M1098" s="30" t="str"/>
      <x:c r="N1098" s="30" t="str"/>
      <x:c r="O1098" s="30" t="str"/>
      <x:c r="P1098" s="30" t="str"/>
      <x:c r="Q1098" s="30" t="str"/>
      <x:c r="R1098" s="30" t="str"/>
      <x:c r="S1098" s="30" t="str"/>
      <x:c r="T1098" s="30" t="str"/>
      <x:c r="U1098" s="30" t="str">
        <x:v>pending</x:v>
      </x:c>
      <x:c r="V1098" s="30" t="str">
        <x:v>Copyright © 2026 David YE</x:v>
      </x:c>
    </x:row>
    <x:row r="1099">
      <x:c r="A1099" s="30" t="str">
        <x:v>P3-电机型号检索</x:v>
      </x:c>
      <x:c r="B1099" s="30" t="n">
        <x:v>2612</x:v>
      </x:c>
      <x:c r="C1099" s="30" t="n">
        <x:v>387</x:v>
      </x:c>
      <x:c r="D1099" s="30" t="str">
        <x:v>JL6501BEV103</x:v>
      </x:c>
      <x:c r="E1099" s="30" t="str">
        <x:v>远程牌</x:v>
      </x:c>
      <x:c r="F1099" s="30" t="str">
        <x:v>浙江豪情汽车制造有限公司</x:v>
      </x:c>
      <x:c r="G1099" s="30" t="str">
        <x:v>华域麦格纳电驱动系统有限公司</x:v>
      </x:c>
      <x:c r="H1099" s="30" t="str">
        <x:v>TZ220XS000</x:v>
      </x:c>
      <x:c r="I1099" s="30" t="n">
        <x:v>120</x:v>
      </x:c>
      <x:c r="J1099" s="30" t="n">
        <x:v>120</x:v>
      </x:c>
      <x:c r="K1099" s="30" t="n">
        <x:v>170</x:v>
      </x:c>
      <x:c r="L1099" s="30" t="str">
        <x:v>ambiguous</x:v>
      </x:c>
      <x:c r="M1099" s="30" t="str"/>
      <x:c r="N1099" s="30" t="str"/>
      <x:c r="O1099" s="30" t="str"/>
      <x:c r="P1099" s="30" t="str"/>
      <x:c r="Q1099" s="30" t="str"/>
      <x:c r="R1099" s="30" t="str"/>
      <x:c r="S1099" s="30" t="str"/>
      <x:c r="T1099" s="30" t="str"/>
      <x:c r="U1099" s="30" t="str">
        <x:v>pending</x:v>
      </x:c>
      <x:c r="V1099" s="30" t="str">
        <x:v>Copyright © 2026 David YE</x:v>
      </x:c>
    </x:row>
    <x:row r="1100">
      <x:c r="A1100" s="30" t="str">
        <x:v>P3-电机型号检索</x:v>
      </x:c>
      <x:c r="B1100" s="30" t="n">
        <x:v>2617</x:v>
      </x:c>
      <x:c r="C1100" s="30" t="n">
        <x:v>387</x:v>
      </x:c>
      <x:c r="D1100" s="30" t="str">
        <x:v>MR7000BEV01</x:v>
      </x:c>
      <x:c r="E1100" s="30" t="str">
        <x:v>领克牌</x:v>
      </x:c>
      <x:c r="F1100" s="30" t="str">
        <x:v>浙江吉利汽车有限公司</x:v>
      </x:c>
      <x:c r="G1100" s="30" t="str">
        <x:v>衢州极电电动汽车技术有限公司</x:v>
      </x:c>
      <x:c r="H1100" s="30" t="str">
        <x:v>TZ220XYA01</x:v>
      </x:c>
      <x:c r="I1100" s="30" t="n">
        <x:v>160</x:v>
      </x:c>
      <x:c r="J1100" s="30" t="n">
        <x:v>160</x:v>
      </x:c>
      <x:c r="K1100" s="30" t="n">
        <x:v>250</x:v>
      </x:c>
      <x:c r="L1100" s="30" t="str">
        <x:v>ambiguous</x:v>
      </x:c>
      <x:c r="M1100" s="30" t="str"/>
      <x:c r="N1100" s="30" t="str"/>
      <x:c r="O1100" s="30" t="str"/>
      <x:c r="P1100" s="30" t="str"/>
      <x:c r="Q1100" s="30" t="str"/>
      <x:c r="R1100" s="30" t="str"/>
      <x:c r="S1100" s="30" t="str"/>
      <x:c r="T1100" s="30" t="str"/>
      <x:c r="U1100" s="30" t="str">
        <x:v>pending</x:v>
      </x:c>
      <x:c r="V1100" s="30" t="str">
        <x:v>Copyright © 2026 David YE</x:v>
      </x:c>
    </x:row>
    <x:row r="1101">
      <x:c r="A1101" s="30" t="str">
        <x:v>P3-电机型号检索</x:v>
      </x:c>
      <x:c r="B1101" s="30" t="n">
        <x:v>2619</x:v>
      </x:c>
      <x:c r="C1101" s="30" t="n">
        <x:v>387</x:v>
      </x:c>
      <x:c r="D1101" s="30" t="str">
        <x:v>MR7002BEV101</x:v>
      </x:c>
      <x:c r="E1101" s="30" t="str">
        <x:v>极越牌</x:v>
      </x:c>
      <x:c r="F1101" s="30" t="str">
        <x:v>浙江吉利汽车有限公司</x:v>
      </x:c>
      <x:c r="G1101" s="30" t="str">
        <x:v>衢州极电电动汽车技术有限公司</x:v>
      </x:c>
      <x:c r="H1101" s="30" t="str">
        <x:v>TZ220XYC03</x:v>
      </x:c>
      <x:c r="I1101" s="30" t="n">
        <x:v>160</x:v>
      </x:c>
      <x:c r="J1101" s="30" t="n">
        <x:v>160</x:v>
      </x:c>
      <x:c r="K1101" s="30" t="n">
        <x:v>300</x:v>
      </x:c>
      <x:c r="L1101" s="30" t="str">
        <x:v>ambiguous</x:v>
      </x:c>
      <x:c r="M1101" s="30" t="str"/>
      <x:c r="N1101" s="30" t="str"/>
      <x:c r="O1101" s="30" t="str"/>
      <x:c r="P1101" s="30" t="str"/>
      <x:c r="Q1101" s="30" t="str"/>
      <x:c r="R1101" s="30" t="str"/>
      <x:c r="S1101" s="30" t="str"/>
      <x:c r="T1101" s="30" t="str"/>
      <x:c r="U1101" s="30" t="str">
        <x:v>pending</x:v>
      </x:c>
      <x:c r="V1101" s="30" t="str">
        <x:v>Copyright © 2026 David YE</x:v>
      </x:c>
    </x:row>
    <x:row r="1102">
      <x:c r="A1102" s="30" t="str">
        <x:v>P3-电机型号检索</x:v>
      </x:c>
      <x:c r="B1102" s="30" t="n">
        <x:v>2620</x:v>
      </x:c>
      <x:c r="C1102" s="30" t="n">
        <x:v>387</x:v>
      </x:c>
      <x:c r="D1102" s="30" t="str">
        <x:v>MR7005BEV04</x:v>
      </x:c>
      <x:c r="E1102" s="30" t="str">
        <x:v>极氪牌</x:v>
      </x:c>
      <x:c r="F1102" s="30" t="str">
        <x:v>浙江吉利汽车有限公司</x:v>
      </x:c>
      <x:c r="G1102" s="30" t="str">
        <x:v>威睿电动汽车技术（宁波）有限公司</x:v>
      </x:c>
      <x:c r="H1102" s="30" t="str">
        <x:v>TZ220XSA02</x:v>
      </x:c>
      <x:c r="I1102" s="30" t="n">
        <x:v>160</x:v>
      </x:c>
      <x:c r="J1102" s="30" t="n">
        <x:v>160</x:v>
      </x:c>
      <x:c r="K1102" s="30" t="n">
        <x:v>200</x:v>
      </x:c>
      <x:c r="L1102" s="30" t="str">
        <x:v>ambiguous</x:v>
      </x:c>
      <x:c r="M1102" s="30" t="str"/>
      <x:c r="N1102" s="30" t="str"/>
      <x:c r="O1102" s="30" t="str"/>
      <x:c r="P1102" s="30" t="str"/>
      <x:c r="Q1102" s="30" t="str"/>
      <x:c r="R1102" s="30" t="str"/>
      <x:c r="S1102" s="30" t="str"/>
      <x:c r="T1102" s="30" t="str"/>
      <x:c r="U1102" s="30" t="str">
        <x:v>pending</x:v>
      </x:c>
      <x:c r="V1102" s="30" t="str">
        <x:v>Copyright © 2026 David YE</x:v>
      </x:c>
    </x:row>
    <x:row r="1103">
      <x:c r="A1103" s="30" t="str">
        <x:v>P3-电机型号检索</x:v>
      </x:c>
      <x:c r="B1103" s="30" t="n">
        <x:v>2624</x:v>
      </x:c>
      <x:c r="C1103" s="30" t="n">
        <x:v>387</x:v>
      </x:c>
      <x:c r="D1103" s="30" t="str">
        <x:v>SAL7000AB02ABEV</x:v>
      </x:c>
      <x:c r="E1103" s="30" t="str">
        <x:v>光束(MINI)牌</x:v>
      </x:c>
      <x:c r="F1103" s="30" t="str">
        <x:v>光束汽车有限公司</x:v>
      </x:c>
      <x:c r="G1103" s="30" t="str">
        <x:v>联合汽车电子有限公司</x:v>
      </x:c>
      <x:c r="H1103" s="30" t="str">
        <x:v>HC0002N0</x:v>
      </x:c>
      <x:c r="I1103" s="30"/>
      <x:c r="J1103" s="30"/>
      <x:c r="K1103" s="30" t="n">
        <x:v>190</x:v>
      </x:c>
      <x:c r="L1103" s="30" t="str">
        <x:v>ambiguous</x:v>
      </x:c>
      <x:c r="M1103" s="30" t="str"/>
      <x:c r="N1103" s="30" t="str"/>
      <x:c r="O1103" s="30" t="str"/>
      <x:c r="P1103" s="30" t="str"/>
      <x:c r="Q1103" s="30" t="str"/>
      <x:c r="R1103" s="30" t="str"/>
      <x:c r="S1103" s="30" t="str"/>
      <x:c r="T1103" s="30" t="str"/>
      <x:c r="U1103" s="30" t="str">
        <x:v>pending</x:v>
      </x:c>
      <x:c r="V1103" s="30" t="str">
        <x:v>Copyright © 2026 David YE</x:v>
      </x:c>
    </x:row>
    <x:row r="1104">
      <x:c r="A1104" s="30" t="str">
        <x:v>P3-电机型号检索</x:v>
      </x:c>
      <x:c r="B1104" s="30" t="n">
        <x:v>2625</x:v>
      </x:c>
      <x:c r="C1104" s="30" t="n">
        <x:v>387</x:v>
      </x:c>
      <x:c r="D1104" s="30" t="str">
        <x:v>SAL7000AC02ABEV</x:v>
      </x:c>
      <x:c r="E1104" s="30" t="str">
        <x:v>光束(MINI)牌</x:v>
      </x:c>
      <x:c r="F1104" s="30" t="str">
        <x:v>光束汽车有限公司</x:v>
      </x:c>
      <x:c r="G1104" s="30" t="str">
        <x:v>联合汽车电子有限公司</x:v>
      </x:c>
      <x:c r="H1104" s="30" t="str">
        <x:v>HC0002N0</x:v>
      </x:c>
      <x:c r="I1104" s="30"/>
      <x:c r="J1104" s="30"/>
      <x:c r="K1104" s="30" t="n">
        <x:v>190</x:v>
      </x:c>
      <x:c r="L1104" s="30" t="str">
        <x:v>ambiguous</x:v>
      </x:c>
      <x:c r="M1104" s="30" t="str"/>
      <x:c r="N1104" s="30" t="str"/>
      <x:c r="O1104" s="30" t="str"/>
      <x:c r="P1104" s="30" t="str"/>
      <x:c r="Q1104" s="30" t="str"/>
      <x:c r="R1104" s="30" t="str"/>
      <x:c r="S1104" s="30" t="str"/>
      <x:c r="T1104" s="30" t="str"/>
      <x:c r="U1104" s="30" t="str">
        <x:v>pending</x:v>
      </x:c>
      <x:c r="V1104" s="30" t="str">
        <x:v>Copyright © 2026 David YE</x:v>
      </x:c>
    </x:row>
    <x:row r="1105">
      <x:c r="A1105" s="30" t="str">
        <x:v>P3-电机型号检索</x:v>
      </x:c>
      <x:c r="B1105" s="30" t="n">
        <x:v>2631</x:v>
      </x:c>
      <x:c r="C1105" s="30" t="n">
        <x:v>387</x:v>
      </x:c>
      <x:c r="D1105" s="30" t="str">
        <x:v>THZ7000BEVS413</x:v>
      </x:c>
      <x:c r="E1105" s="30" t="str">
        <x:v>哪吒牌</x:v>
      </x:c>
      <x:c r="F1105" s="30" t="str">
        <x:v>合众新能源汽车股份有限公司</x:v>
      </x:c>
      <x:c r="G1105" s="30" t="str">
        <x:v>无锡中车时代电驱科技有限公司</x:v>
      </x:c>
      <x:c r="H1105" s="30" t="str">
        <x:v>TZ210XS002</x:v>
      </x:c>
      <x:c r="I1105" s="30"/>
      <x:c r="J1105" s="30"/>
      <x:c r="K1105" s="30" t="n">
        <x:v>200</x:v>
      </x:c>
      <x:c r="L1105" s="30" t="str">
        <x:v>ambiguous</x:v>
      </x:c>
      <x:c r="M1105" s="30" t="str"/>
      <x:c r="N1105" s="30" t="str"/>
      <x:c r="O1105" s="30" t="str"/>
      <x:c r="P1105" s="30" t="str"/>
      <x:c r="Q1105" s="30" t="str"/>
      <x:c r="R1105" s="30" t="str"/>
      <x:c r="S1105" s="30" t="str"/>
      <x:c r="T1105" s="30" t="str"/>
      <x:c r="U1105" s="30" t="str">
        <x:v>pending</x:v>
      </x:c>
      <x:c r="V1105" s="30" t="str">
        <x:v>Copyright © 2026 David YE</x:v>
      </x:c>
    </x:row>
    <x:row r="1106">
      <x:c r="A1106" s="30" t="str">
        <x:v>P3-电机型号检索</x:v>
      </x:c>
      <x:c r="B1106" s="30" t="n">
        <x:v>2632</x:v>
      </x:c>
      <x:c r="C1106" s="30" t="n">
        <x:v>387</x:v>
      </x:c>
      <x:c r="D1106" s="30" t="str">
        <x:v>TV6480BEV</x:v>
      </x:c>
      <x:c r="E1106" s="30" t="str">
        <x:v>丰田(TOYOTA)牌</x:v>
      </x:c>
      <x:c r="F1106" s="30" t="str">
        <x:v>一汽丰田汽车有限公司</x:v>
      </x:c>
      <x:c r="G1106" s="30" t="str">
        <x:v>弗迪动力有限公司长沙分公司</x:v>
      </x:c>
      <x:c r="H1106" s="30" t="str">
        <x:v>TZ200XS003</x:v>
      </x:c>
      <x:c r="I1106" s="30"/>
      <x:c r="J1106" s="30"/>
      <x:c r="K1106" s="30" t="n">
        <x:v>200</x:v>
      </x:c>
      <x:c r="L1106" s="30" t="str">
        <x:v>ambiguous</x:v>
      </x:c>
      <x:c r="M1106" s="30" t="str"/>
      <x:c r="N1106" s="30" t="str"/>
      <x:c r="O1106" s="30" t="str"/>
      <x:c r="P1106" s="30" t="str"/>
      <x:c r="Q1106" s="30" t="str"/>
      <x:c r="R1106" s="30" t="str"/>
      <x:c r="S1106" s="30" t="str"/>
      <x:c r="T1106" s="30" t="str"/>
      <x:c r="U1106" s="30" t="str">
        <x:v>pending</x:v>
      </x:c>
      <x:c r="V1106" s="30" t="str">
        <x:v>Copyright © 2026 David YE</x:v>
      </x:c>
    </x:row>
    <x:row r="1107">
      <x:c r="A1107" s="30" t="str">
        <x:v>P3-电机型号检索</x:v>
      </x:c>
      <x:c r="B1107" s="30" t="n">
        <x:v>2633</x:v>
      </x:c>
      <x:c r="C1107" s="30" t="n">
        <x:v>387</x:v>
      </x:c>
      <x:c r="D1107" s="30" t="str">
        <x:v>TV6480BEVP</x:v>
      </x:c>
      <x:c r="E1107" s="30" t="str">
        <x:v>丰田(TOYOTA)牌</x:v>
      </x:c>
      <x:c r="F1107" s="30" t="str">
        <x:v>一汽丰田汽车有限公司</x:v>
      </x:c>
      <x:c r="G1107" s="30" t="str">
        <x:v>弗迪动力有限公司长沙分公司</x:v>
      </x:c>
      <x:c r="H1107" s="30" t="str">
        <x:v>TZ200XS004</x:v>
      </x:c>
      <x:c r="I1107" s="30"/>
      <x:c r="J1107" s="30"/>
      <x:c r="K1107" s="30" t="n">
        <x:v>200</x:v>
      </x:c>
      <x:c r="L1107" s="30" t="str">
        <x:v>ambiguous</x:v>
      </x:c>
      <x:c r="M1107" s="30" t="str"/>
      <x:c r="N1107" s="30" t="str"/>
      <x:c r="O1107" s="30" t="str"/>
      <x:c r="P1107" s="30" t="str"/>
      <x:c r="Q1107" s="30" t="str"/>
      <x:c r="R1107" s="30" t="str"/>
      <x:c r="S1107" s="30" t="str"/>
      <x:c r="T1107" s="30" t="str"/>
      <x:c r="U1107" s="30" t="str">
        <x:v>pending</x:v>
      </x:c>
      <x:c r="V1107" s="30" t="str">
        <x:v>Copyright © 2026 David YE</x:v>
      </x:c>
    </x:row>
    <x:row r="1108">
      <x:c r="A1108" s="30" t="str">
        <x:v>P3-电机型号检索</x:v>
      </x:c>
      <x:c r="B1108" s="30" t="n">
        <x:v>2535</x:v>
      </x:c>
      <x:c r="C1108" s="30" t="n">
        <x:v>386</x:v>
      </x:c>
      <x:c r="D1108" s="30" t="str">
        <x:v>AHC7000BEVE0P</x:v>
      </x:c>
      <x:c r="E1108" s="30" t="str">
        <x:v>埃安(AION)牌</x:v>
      </x:c>
      <x:c r="F1108" s="30" t="str">
        <x:v>广汽埃安新能源汽车股份有限公司</x:v>
      </x:c>
      <x:c r="G1108" s="30" t="str">
        <x:v>锐湃动力科技有限公司</x:v>
      </x:c>
      <x:c r="H1108" s="30" t="str">
        <x:v>TZ220XYX3T24</x:v>
      </x:c>
      <x:c r="I1108" s="30"/>
      <x:c r="J1108" s="30"/>
      <x:c r="K1108" s="30" t="n">
        <x:v>250</x:v>
      </x:c>
      <x:c r="L1108" s="30" t="str">
        <x:v>ambiguous</x:v>
      </x:c>
      <x:c r="M1108" s="30" t="str"/>
      <x:c r="N1108" s="30" t="str"/>
      <x:c r="O1108" s="30" t="str"/>
      <x:c r="P1108" s="30" t="str"/>
      <x:c r="Q1108" s="30" t="str"/>
      <x:c r="R1108" s="30" t="str"/>
      <x:c r="S1108" s="30" t="str"/>
      <x:c r="T1108" s="30" t="str"/>
      <x:c r="U1108" s="30" t="str">
        <x:v>pending</x:v>
      </x:c>
      <x:c r="V1108" s="30" t="str">
        <x:v>Copyright © 2026 David YE</x:v>
      </x:c>
    </x:row>
    <x:row r="1109">
      <x:c r="A1109" s="30" t="str">
        <x:v>P3-电机型号检索</x:v>
      </x:c>
      <x:c r="B1109" s="30" t="n">
        <x:v>2548</x:v>
      </x:c>
      <x:c r="C1109" s="30" t="n">
        <x:v>386</x:v>
      </x:c>
      <x:c r="D1109" s="30" t="str">
        <x:v>FV6498BBJBEV</x:v>
      </x:c>
      <x:c r="E1109" s="30" t="str">
        <x:v>大众牌</x:v>
      </x:c>
      <x:c r="F1109" s="30" t="str">
        <x:v>一汽-大众汽车有限公司</x:v>
      </x:c>
      <x:c r="G1109" s="30" t="str">
        <x:v>联合汽车电子有限公司</x:v>
      </x:c>
      <x:c r="H1109" s="30" t="str">
        <x:v>EDZ</x:v>
      </x:c>
      <x:c r="I1109" s="30" t="n">
        <x:v>150</x:v>
      </x:c>
      <x:c r="J1109" s="30" t="n">
        <x:v>150</x:v>
      </x:c>
      <x:c r="K1109" s="30" t="n">
        <x:v>150</x:v>
      </x:c>
      <x:c r="L1109" s="30" t="str">
        <x:v>ambiguous</x:v>
      </x:c>
      <x:c r="M1109" s="30" t="str"/>
      <x:c r="N1109" s="30" t="str"/>
      <x:c r="O1109" s="30" t="str"/>
      <x:c r="P1109" s="30" t="str"/>
      <x:c r="Q1109" s="30" t="str"/>
      <x:c r="R1109" s="30" t="str"/>
      <x:c r="S1109" s="30" t="str"/>
      <x:c r="T1109" s="30" t="str"/>
      <x:c r="U1109" s="30" t="str">
        <x:v>pending</x:v>
      </x:c>
      <x:c r="V1109" s="30" t="str">
        <x:v>Copyright © 2026 David YE</x:v>
      </x:c>
    </x:row>
    <x:row r="1110">
      <x:c r="A1110" s="30" t="str">
        <x:v>P3-电机型号检索</x:v>
      </x:c>
      <x:c r="B1110" s="30" t="n">
        <x:v>2549</x:v>
      </x:c>
      <x:c r="C1110" s="30" t="n">
        <x:v>386</x:v>
      </x:c>
      <x:c r="D1110" s="30" t="str">
        <x:v>FV6498BBKBEV</x:v>
      </x:c>
      <x:c r="E1110" s="30" t="str">
        <x:v>大众牌</x:v>
      </x:c>
      <x:c r="F1110" s="30" t="str">
        <x:v>一汽-大众汽车有限公司</x:v>
      </x:c>
      <x:c r="G1110" s="30" t="str">
        <x:v>联合汽车电子有限公司</x:v>
      </x:c>
      <x:c r="H1110" s="30" t="str">
        <x:v>EDZ</x:v>
      </x:c>
      <x:c r="I1110" s="30" t="n">
        <x:v>150</x:v>
      </x:c>
      <x:c r="J1110" s="30" t="n">
        <x:v>150</x:v>
      </x:c>
      <x:c r="K1110" s="30" t="n">
        <x:v>150</x:v>
      </x:c>
      <x:c r="L1110" s="30" t="str">
        <x:v>ambiguous</x:v>
      </x:c>
      <x:c r="M1110" s="30" t="str"/>
      <x:c r="N1110" s="30" t="str"/>
      <x:c r="O1110" s="30" t="str"/>
      <x:c r="P1110" s="30" t="str"/>
      <x:c r="Q1110" s="30" t="str"/>
      <x:c r="R1110" s="30" t="str"/>
      <x:c r="S1110" s="30" t="str"/>
      <x:c r="T1110" s="30" t="str"/>
      <x:c r="U1110" s="30" t="str">
        <x:v>pending</x:v>
      </x:c>
      <x:c r="V1110" s="30" t="str">
        <x:v>Copyright © 2026 David YE</x:v>
      </x:c>
    </x:row>
    <x:row r="1111">
      <x:c r="A1111" s="30" t="str">
        <x:v>P3-电机型号检索</x:v>
      </x:c>
      <x:c r="B1111" s="30" t="n">
        <x:v>2559</x:v>
      </x:c>
      <x:c r="C1111" s="30" t="n">
        <x:v>386</x:v>
      </x:c>
      <x:c r="D1111" s="30" t="str">
        <x:v>LZ7000SUF0EV</x:v>
      </x:c>
      <x:c r="E1111" s="30" t="str">
        <x:v>东风牌</x:v>
      </x:c>
      <x:c r="F1111" s="30" t="str">
        <x:v>东风柳州汽车有限公司</x:v>
      </x:c>
      <x:c r="G1111" s="30" t="str">
        <x:v>智新科技股份有限公司</x:v>
      </x:c>
      <x:c r="H1111" s="30" t="str">
        <x:v>TZ200XS3F1</x:v>
      </x:c>
      <x:c r="I1111" s="30" t="n">
        <x:v>120</x:v>
      </x:c>
      <x:c r="J1111" s="30" t="n">
        <x:v>120</x:v>
      </x:c>
      <x:c r="K1111" s="30" t="n">
        <x:v>200</x:v>
      </x:c>
      <x:c r="L1111" s="30" t="str">
        <x:v>ambiguous</x:v>
      </x:c>
      <x:c r="M1111" s="30" t="str"/>
      <x:c r="N1111" s="30" t="str"/>
      <x:c r="O1111" s="30" t="str"/>
      <x:c r="P1111" s="30" t="str"/>
      <x:c r="Q1111" s="30" t="str"/>
      <x:c r="R1111" s="30" t="str"/>
      <x:c r="S1111" s="30" t="str"/>
      <x:c r="T1111" s="30" t="str"/>
      <x:c r="U1111" s="30" t="str">
        <x:v>pending</x:v>
      </x:c>
      <x:c r="V1111" s="30" t="str">
        <x:v>Copyright © 2026 David YE</x:v>
      </x:c>
    </x:row>
    <x:row r="1112">
      <x:c r="A1112" s="30" t="str">
        <x:v>P3-电机型号检索</x:v>
      </x:c>
      <x:c r="B1112" s="30" t="n">
        <x:v>2560</x:v>
      </x:c>
      <x:c r="C1112" s="30" t="n">
        <x:v>386</x:v>
      </x:c>
      <x:c r="D1112" s="30" t="str">
        <x:v>LZW7008EVA1</x:v>
      </x:c>
      <x:c r="E1112" s="30" t="str">
        <x:v>宝骏牌</x:v>
      </x:c>
      <x:c r="F1112" s="30" t="str">
        <x:v>上汽通用五菱汽车股份有限公司</x:v>
      </x:c>
      <x:c r="G1112" s="30" t="str">
        <x:v>柳州赛克科技发展有限公司</x:v>
      </x:c>
      <x:c r="H1112" s="30" t="str">
        <x:v>TZ210XS2J6</x:v>
      </x:c>
      <x:c r="I1112" s="30" t="n">
        <x:v>30</x:v>
      </x:c>
      <x:c r="J1112" s="30" t="n">
        <x:v>30</x:v>
      </x:c>
      <x:c r="K1112" s="30" t="n">
        <x:v>186</x:v>
      </x:c>
      <x:c r="L1112" s="30" t="str">
        <x:v>ambiguous</x:v>
      </x:c>
      <x:c r="M1112" s="30" t="str"/>
      <x:c r="N1112" s="30" t="str"/>
      <x:c r="O1112" s="30" t="str"/>
      <x:c r="P1112" s="30" t="str"/>
      <x:c r="Q1112" s="30" t="str"/>
      <x:c r="R1112" s="30" t="str"/>
      <x:c r="S1112" s="30" t="str"/>
      <x:c r="T1112" s="30" t="str"/>
      <x:c r="U1112" s="30" t="str">
        <x:v>pending</x:v>
      </x:c>
      <x:c r="V1112" s="30" t="str">
        <x:v>Copyright © 2026 David YE</x:v>
      </x:c>
    </x:row>
    <x:row r="1113">
      <x:c r="A1113" s="30" t="str">
        <x:v>P3-电机型号检索</x:v>
      </x:c>
      <x:c r="B1113" s="30" t="n">
        <x:v>2564</x:v>
      </x:c>
      <x:c r="C1113" s="30" t="n">
        <x:v>386</x:v>
      </x:c>
      <x:c r="D1113" s="30" t="str">
        <x:v>SC6491EDBBEV</x:v>
      </x:c>
      <x:c r="E1113" s="30" t="str">
        <x:v>阿维塔（AVATR）牌</x:v>
      </x:c>
      <x:c r="F1113" s="30" t="str">
        <x:v>重庆长安汽车股份有限公司</x:v>
      </x:c>
      <x:c r="G1113" s="30" t="str">
        <x:v>华为数字能源技术有限公司</x:v>
      </x:c>
      <x:c r="H1113" s="30" t="str">
        <x:v>TZ210XYA02</x:v>
      </x:c>
      <x:c r="I1113" s="30" t="n">
        <x:v>160</x:v>
      </x:c>
      <x:c r="J1113" s="30" t="n">
        <x:v>160</x:v>
      </x:c>
      <x:c r="K1113" s="30" t="n">
        <x:v>237</x:v>
      </x:c>
      <x:c r="L1113" s="30" t="str">
        <x:v>ambiguous</x:v>
      </x:c>
      <x:c r="M1113" s="30" t="str"/>
      <x:c r="N1113" s="30" t="str"/>
      <x:c r="O1113" s="30" t="str"/>
      <x:c r="P1113" s="30" t="str"/>
      <x:c r="Q1113" s="30" t="str"/>
      <x:c r="R1113" s="30" t="str"/>
      <x:c r="S1113" s="30" t="str"/>
      <x:c r="T1113" s="30" t="str"/>
      <x:c r="U1113" s="30" t="str">
        <x:v>pending</x:v>
      </x:c>
      <x:c r="V1113" s="30" t="str">
        <x:v>Copyright © 2026 David YE</x:v>
      </x:c>
    </x:row>
    <x:row r="1114">
      <x:c r="A1114" s="30" t="str">
        <x:v>P3-电机型号检索</x:v>
      </x:c>
      <x:c r="B1114" s="30" t="n">
        <x:v>2566</x:v>
      </x:c>
      <x:c r="C1114" s="30" t="n">
        <x:v>386</x:v>
      </x:c>
      <x:c r="D1114" s="30" t="str">
        <x:v>SC7001GABBEV</x:v>
      </x:c>
      <x:c r="E1114" s="30" t="str">
        <x:v>阿维塔（AVATR）牌</x:v>
      </x:c>
      <x:c r="F1114" s="30" t="str">
        <x:v>重庆长安汽车股份有限公司</x:v>
      </x:c>
      <x:c r="G1114" s="30" t="str">
        <x:v>华为数字能源技术有限公司</x:v>
      </x:c>
      <x:c r="H1114" s="30" t="str">
        <x:v>TZ210XYA02</x:v>
      </x:c>
      <x:c r="I1114" s="30" t="n">
        <x:v>160</x:v>
      </x:c>
      <x:c r="J1114" s="30" t="n">
        <x:v>160</x:v>
      </x:c>
      <x:c r="K1114" s="30" t="n">
        <x:v>237</x:v>
      </x:c>
      <x:c r="L1114" s="30" t="str">
        <x:v>ambiguous</x:v>
      </x:c>
      <x:c r="M1114" s="30" t="str"/>
      <x:c r="N1114" s="30" t="str"/>
      <x:c r="O1114" s="30" t="str"/>
      <x:c r="P1114" s="30" t="str"/>
      <x:c r="Q1114" s="30" t="str"/>
      <x:c r="R1114" s="30" t="str"/>
      <x:c r="S1114" s="30" t="str"/>
      <x:c r="T1114" s="30" t="str"/>
      <x:c r="U1114" s="30" t="str">
        <x:v>pending</x:v>
      </x:c>
      <x:c r="V1114" s="30" t="str">
        <x:v>Copyright © 2026 David YE</x:v>
      </x:c>
    </x:row>
    <x:row r="1115">
      <x:c r="A1115" s="30" t="str">
        <x:v>P3-电机型号检索</x:v>
      </x:c>
      <x:c r="B1115" s="30" t="n">
        <x:v>2571</x:v>
      </x:c>
      <x:c r="C1115" s="30" t="n">
        <x:v>386</x:v>
      </x:c>
      <x:c r="D1115" s="30" t="str">
        <x:v>THZ7000BEVS417</x:v>
      </x:c>
      <x:c r="E1115" s="30" t="str">
        <x:v>哪吒牌</x:v>
      </x:c>
      <x:c r="F1115" s="30" t="str">
        <x:v>合众新能源汽车股份有限公司</x:v>
      </x:c>
      <x:c r="G1115" s="30" t="str">
        <x:v>宁德时代(上海)智能科技有限公司</x:v>
      </x:c>
      <x:c r="H1115" s="30" t="str">
        <x:v>TZ220XY001</x:v>
      </x:c>
      <x:c r="I1115" s="30"/>
      <x:c r="J1115" s="30"/>
      <x:c r="K1115" s="30" t="n">
        <x:v>200</x:v>
      </x:c>
      <x:c r="L1115" s="30" t="str">
        <x:v>ambiguous</x:v>
      </x:c>
      <x:c r="M1115" s="30" t="str"/>
      <x:c r="N1115" s="30" t="str"/>
      <x:c r="O1115" s="30" t="str"/>
      <x:c r="P1115" s="30" t="str"/>
      <x:c r="Q1115" s="30" t="str"/>
      <x:c r="R1115" s="30" t="str"/>
      <x:c r="S1115" s="30" t="str"/>
      <x:c r="T1115" s="30" t="str"/>
      <x:c r="U1115" s="30" t="str">
        <x:v>pending</x:v>
      </x:c>
      <x:c r="V1115" s="30" t="str">
        <x:v>Copyright © 2026 David YE</x:v>
      </x:c>
    </x:row>
    <x:row r="1116">
      <x:c r="A1116" s="30" t="str">
        <x:v>P3-电机型号检索</x:v>
      </x:c>
      <x:c r="B1116" s="30" t="n">
        <x:v>2459</x:v>
      </x:c>
      <x:c r="C1116" s="30" t="n">
        <x:v>385</x:v>
      </x:c>
      <x:c r="D1116" s="30" t="str">
        <x:v>AHC6450BEVD0L</x:v>
      </x:c>
      <x:c r="E1116" s="30" t="str">
        <x:v>埃安(AION)牌</x:v>
      </x:c>
      <x:c r="F1116" s="30" t="str">
        <x:v>广汽埃安新能源汽车股份有限公司</x:v>
      </x:c>
      <x:c r="G1116" s="30" t="str">
        <x:v>广州尼得科汽车驱动系统有限公司</x:v>
      </x:c>
      <x:c r="H1116" s="30" t="str">
        <x:v>TZ184XYA2001</x:v>
      </x:c>
      <x:c r="I1116" s="30"/>
      <x:c r="J1116" s="30"/>
      <x:c r="K1116" s="30" t="n">
        <x:v>150</x:v>
      </x:c>
      <x:c r="L1116" s="30" t="str">
        <x:v>ambiguous</x:v>
      </x:c>
      <x:c r="M1116" s="30" t="str"/>
      <x:c r="N1116" s="30" t="str"/>
      <x:c r="O1116" s="30" t="str"/>
      <x:c r="P1116" s="30" t="str"/>
      <x:c r="Q1116" s="30" t="str"/>
      <x:c r="R1116" s="30" t="str"/>
      <x:c r="S1116" s="30" t="str"/>
      <x:c r="T1116" s="30" t="str"/>
      <x:c r="U1116" s="30" t="str">
        <x:v>pending</x:v>
      </x:c>
      <x:c r="V1116" s="30" t="str">
        <x:v>Copyright © 2026 David YE</x:v>
      </x:c>
    </x:row>
    <x:row r="1117">
      <x:c r="A1117" s="30" t="str">
        <x:v>P3-电机型号检索</x:v>
      </x:c>
      <x:c r="B1117" s="30" t="n">
        <x:v>2464</x:v>
      </x:c>
      <x:c r="C1117" s="30" t="n">
        <x:v>385</x:v>
      </x:c>
      <x:c r="D1117" s="30" t="str">
        <x:v>AHC6480BEVB0M</x:v>
      </x:c>
      <x:c r="E1117" s="30" t="str">
        <x:v>埃安(AION)牌</x:v>
      </x:c>
      <x:c r="F1117" s="30" t="str">
        <x:v>广汽埃安新能源汽车股份有限公司</x:v>
      </x:c>
      <x:c r="G1117" s="30" t="str">
        <x:v>尼得科汽车马达(浙江)有限公司</x:v>
      </x:c>
      <x:c r="H1117" s="30" t="str">
        <x:v>TZ180XYA1203</x:v>
      </x:c>
      <x:c r="I1117" s="30"/>
      <x:c r="J1117" s="30"/>
      <x:c r="K1117" s="30" t="n">
        <x:v>180</x:v>
      </x:c>
      <x:c r="L1117" s="30" t="str">
        <x:v>ambiguous</x:v>
      </x:c>
      <x:c r="M1117" s="30" t="str"/>
      <x:c r="N1117" s="30" t="str"/>
      <x:c r="O1117" s="30" t="str"/>
      <x:c r="P1117" s="30" t="str"/>
      <x:c r="Q1117" s="30" t="str"/>
      <x:c r="R1117" s="30" t="str"/>
      <x:c r="S1117" s="30" t="str"/>
      <x:c r="T1117" s="30" t="str"/>
      <x:c r="U1117" s="30" t="str">
        <x:v>pending</x:v>
      </x:c>
      <x:c r="V1117" s="30" t="str">
        <x:v>Copyright © 2026 David YE</x:v>
      </x:c>
    </x:row>
    <x:row r="1118">
      <x:c r="A1118" s="30" t="str">
        <x:v>P3-电机型号检索</x:v>
      </x:c>
      <x:c r="B1118" s="30" t="n">
        <x:v>2466</x:v>
      </x:c>
      <x:c r="C1118" s="30" t="n">
        <x:v>385</x:v>
      </x:c>
      <x:c r="D1118" s="30" t="str">
        <x:v>AHC7001BEVA0Y</x:v>
      </x:c>
      <x:c r="E1118" s="30" t="str">
        <x:v>埃安(AION)牌</x:v>
      </x:c>
      <x:c r="F1118" s="30" t="str">
        <x:v>广汽埃安新能源汽车股份有限公司</x:v>
      </x:c>
      <x:c r="G1118" s="30" t="str">
        <x:v>苏州汇川联合动力系统股份有限公司</x:v>
      </x:c>
      <x:c r="H1118" s="30" t="str">
        <x:v>TZ180XS127</x:v>
      </x:c>
      <x:c r="I1118" s="30"/>
      <x:c r="J1118" s="30"/>
      <x:c r="K1118" s="30" t="n">
        <x:v>150</x:v>
      </x:c>
      <x:c r="L1118" s="30" t="str">
        <x:v>ambiguous</x:v>
      </x:c>
      <x:c r="M1118" s="30" t="str"/>
      <x:c r="N1118" s="30" t="str"/>
      <x:c r="O1118" s="30" t="str"/>
      <x:c r="P1118" s="30" t="str"/>
      <x:c r="Q1118" s="30" t="str"/>
      <x:c r="R1118" s="30" t="str"/>
      <x:c r="S1118" s="30" t="str"/>
      <x:c r="T1118" s="30" t="str"/>
      <x:c r="U1118" s="30" t="str">
        <x:v>pending</x:v>
      </x:c>
      <x:c r="V1118" s="30" t="str">
        <x:v>Copyright © 2026 David YE</x:v>
      </x:c>
    </x:row>
    <x:row r="1119">
      <x:c r="A1119" s="30" t="str">
        <x:v>P3-电机型号检索</x:v>
      </x:c>
      <x:c r="B1119" s="30" t="n">
        <x:v>2467</x:v>
      </x:c>
      <x:c r="C1119" s="30" t="n">
        <x:v>385</x:v>
      </x:c>
      <x:c r="D1119" s="30" t="str">
        <x:v>AHC7001BEVA1C</x:v>
      </x:c>
      <x:c r="E1119" s="30" t="str">
        <x:v>埃安(AION)牌</x:v>
      </x:c>
      <x:c r="F1119" s="30" t="str">
        <x:v>广汽埃安新能源汽车股份有限公司</x:v>
      </x:c>
      <x:c r="G1119" s="30" t="str">
        <x:v>苏州汇川联合动力系统股份有限公司</x:v>
      </x:c>
      <x:c r="H1119" s="30" t="str">
        <x:v>TZ180XS127</x:v>
      </x:c>
      <x:c r="I1119" s="30"/>
      <x:c r="J1119" s="30"/>
      <x:c r="K1119" s="30" t="n">
        <x:v>100</x:v>
      </x:c>
      <x:c r="L1119" s="30" t="str">
        <x:v>ambiguous</x:v>
      </x:c>
      <x:c r="M1119" s="30" t="str"/>
      <x:c r="N1119" s="30" t="str"/>
      <x:c r="O1119" s="30" t="str"/>
      <x:c r="P1119" s="30" t="str"/>
      <x:c r="Q1119" s="30" t="str"/>
      <x:c r="R1119" s="30" t="str"/>
      <x:c r="S1119" s="30" t="str"/>
      <x:c r="T1119" s="30" t="str"/>
      <x:c r="U1119" s="30" t="str">
        <x:v>pending</x:v>
      </x:c>
      <x:c r="V1119" s="30" t="str">
        <x:v>Copyright © 2026 David YE</x:v>
      </x:c>
    </x:row>
    <x:row r="1120">
      <x:c r="A1120" s="30" t="str">
        <x:v>P3-电机型号检索</x:v>
      </x:c>
      <x:c r="B1120" s="30" t="n">
        <x:v>2469</x:v>
      </x:c>
      <x:c r="C1120" s="30" t="n">
        <x:v>385</x:v>
      </x:c>
      <x:c r="D1120" s="30" t="str">
        <x:v>BJ7001A516BEV</x:v>
      </x:c>
      <x:c r="E1120" s="30" t="str">
        <x:v>极狐(ARCFOX)牌</x:v>
      </x:c>
      <x:c r="F1120" s="30" t="str">
        <x:v>北汽蓝谷麦格纳汽车有限公司</x:v>
      </x:c>
      <x:c r="G1120" s="30" t="str">
        <x:v>北京新能源汽车股份有限公司</x:v>
      </x:c>
      <x:c r="H1120" s="30" t="str">
        <x:v>TZ220XS646</x:v>
      </x:c>
      <x:c r="I1120" s="30" t="n">
        <x:v>175</x:v>
      </x:c>
      <x:c r="J1120" s="30" t="n">
        <x:v>175</x:v>
      </x:c>
      <x:c r="K1120" s="30" t="n">
        <x:v>200</x:v>
      </x:c>
      <x:c r="L1120" s="30" t="str">
        <x:v>ambiguous</x:v>
      </x:c>
      <x:c r="M1120" s="30" t="str"/>
      <x:c r="N1120" s="30" t="str"/>
      <x:c r="O1120" s="30" t="str"/>
      <x:c r="P1120" s="30" t="str"/>
      <x:c r="Q1120" s="30" t="str"/>
      <x:c r="R1120" s="30" t="str"/>
      <x:c r="S1120" s="30" t="str"/>
      <x:c r="T1120" s="30" t="str"/>
      <x:c r="U1120" s="30" t="str">
        <x:v>pending</x:v>
      </x:c>
      <x:c r="V1120" s="30" t="str">
        <x:v>Copyright © 2026 David YE</x:v>
      </x:c>
    </x:row>
    <x:row r="1121">
      <x:c r="A1121" s="30" t="str">
        <x:v>P3-电机型号检索</x:v>
      </x:c>
      <x:c r="B1121" s="30" t="n">
        <x:v>2471</x:v>
      </x:c>
      <x:c r="C1121" s="30" t="n">
        <x:v>385</x:v>
      </x:c>
      <x:c r="D1121" s="30" t="str">
        <x:v>BYD7009BEV10</x:v>
      </x:c>
      <x:c r="E1121" s="30" t="str">
        <x:v>比亚迪牌</x:v>
      </x:c>
      <x:c r="F1121" s="30" t="str">
        <x:v>比亚迪汽车工业有限公司</x:v>
      </x:c>
      <x:c r="G1121" s="30" t="str">
        <x:v>比亚迪汽车工业有限公司</x:v>
      </x:c>
      <x:c r="H1121" s="30" t="str">
        <x:v>TZ200XSAB</x:v>
      </x:c>
      <x:c r="I1121" s="30" t="n">
        <x:v>180</x:v>
      </x:c>
      <x:c r="J1121" s="30" t="n">
        <x:v>180</x:v>
      </x:c>
      <x:c r="K1121" s="30" t="n">
        <x:v>168</x:v>
      </x:c>
      <x:c r="L1121" s="30" t="str">
        <x:v>ambiguous</x:v>
      </x:c>
      <x:c r="M1121" s="30" t="str"/>
      <x:c r="N1121" s="30" t="str"/>
      <x:c r="O1121" s="30" t="str"/>
      <x:c r="P1121" s="30" t="str"/>
      <x:c r="Q1121" s="30" t="str"/>
      <x:c r="R1121" s="30" t="str"/>
      <x:c r="S1121" s="30" t="str"/>
      <x:c r="T1121" s="30" t="str"/>
      <x:c r="U1121" s="30" t="str">
        <x:v>pending</x:v>
      </x:c>
      <x:c r="V1121" s="30" t="str">
        <x:v>Copyright © 2026 David YE</x:v>
      </x:c>
    </x:row>
    <x:row r="1122">
      <x:c r="A1122" s="30" t="str">
        <x:v>P3-电机型号检索</x:v>
      </x:c>
      <x:c r="B1122" s="30" t="n">
        <x:v>2474</x:v>
      </x:c>
      <x:c r="C1122" s="30" t="n">
        <x:v>385</x:v>
      </x:c>
      <x:c r="D1122" s="30" t="str">
        <x:v>CSA6501LBEV7</x:v>
      </x:c>
      <x:c r="E1122" s="30" t="str">
        <x:v>智己牌</x:v>
      </x:c>
      <x:c r="F1122" s="30" t="str">
        <x:v>上海汽车集团股份有限公司</x:v>
      </x:c>
      <x:c r="G1122" s="30" t="str">
        <x:v>华域汽车</x:v>
      </x:c>
      <x:c r="H1122" s="30" t="str">
        <x:v>TZ230XY1251</x:v>
      </x:c>
      <x:c r="I1122" s="30" t="n">
        <x:v>180</x:v>
      </x:c>
      <x:c r="J1122" s="30" t="n">
        <x:v>180</x:v>
      </x:c>
      <x:c r="K1122" s="30" t="n">
        <x:v>300</x:v>
      </x:c>
      <x:c r="L1122" s="30" t="str">
        <x:v>ambiguous</x:v>
      </x:c>
      <x:c r="M1122" s="30" t="str"/>
      <x:c r="N1122" s="30" t="str"/>
      <x:c r="O1122" s="30" t="str"/>
      <x:c r="P1122" s="30" t="str"/>
      <x:c r="Q1122" s="30" t="str"/>
      <x:c r="R1122" s="30" t="str"/>
      <x:c r="S1122" s="30" t="str"/>
      <x:c r="T1122" s="30" t="str"/>
      <x:c r="U1122" s="30" t="str">
        <x:v>pending</x:v>
      </x:c>
      <x:c r="V1122" s="30" t="str">
        <x:v>Copyright © 2026 David YE</x:v>
      </x:c>
    </x:row>
    <x:row r="1123">
      <x:c r="A1123" s="30" t="str">
        <x:v>P3-电机型号检索</x:v>
      </x:c>
      <x:c r="B1123" s="30" t="n">
        <x:v>2476</x:v>
      </x:c>
      <x:c r="C1123" s="30" t="n">
        <x:v>385</x:v>
      </x:c>
      <x:c r="D1123" s="30" t="str">
        <x:v>DFM6473M5F4BEV</x:v>
      </x:c>
      <x:c r="E1123" s="30" t="str">
        <x:v>东风牌</x:v>
      </x:c>
      <x:c r="F1123" s="30" t="str">
        <x:v>东风汽车集团有限公司</x:v>
      </x:c>
      <x:c r="G1123" s="30" t="str">
        <x:v>智新科技</x:v>
      </x:c>
      <x:c r="H1123" s="30" t="str">
        <x:v>TZ200XS3F0</x:v>
      </x:c>
      <x:c r="I1123" s="30" t="n">
        <x:v>120</x:v>
      </x:c>
      <x:c r="J1123" s="30" t="n">
        <x:v>120</x:v>
      </x:c>
      <x:c r="K1123" s="30" t="n">
        <x:v>160</x:v>
      </x:c>
      <x:c r="L1123" s="30" t="str">
        <x:v>ambiguous</x:v>
      </x:c>
      <x:c r="M1123" s="30" t="str"/>
      <x:c r="N1123" s="30" t="str"/>
      <x:c r="O1123" s="30" t="str"/>
      <x:c r="P1123" s="30" t="str"/>
      <x:c r="Q1123" s="30" t="str"/>
      <x:c r="R1123" s="30" t="str"/>
      <x:c r="S1123" s="30" t="str"/>
      <x:c r="T1123" s="30" t="str"/>
      <x:c r="U1123" s="30" t="str">
        <x:v>pending</x:v>
      </x:c>
      <x:c r="V1123" s="30" t="str">
        <x:v>Copyright © 2026 David YE</x:v>
      </x:c>
    </x:row>
    <x:row r="1124">
      <x:c r="A1124" s="30" t="str">
        <x:v>P3-电机型号检索</x:v>
      </x:c>
      <x:c r="B1124" s="30" t="n">
        <x:v>2487</x:v>
      </x:c>
      <x:c r="C1124" s="30" t="n">
        <x:v>385</x:v>
      </x:c>
      <x:c r="D1124" s="30" t="str">
        <x:v>NEQ6440BEVS56F</x:v>
      </x:c>
      <x:c r="E1124" s="30" t="str">
        <x:v>爱咖牌</x:v>
      </x:c>
      <x:c r="F1124" s="30" t="str">
        <x:v>奇瑞新能源汽车股份有限公司</x:v>
      </x:c>
      <x:c r="G1124" s="30" t="str">
        <x:v>奇瑞新能源汽车股份有限公司</x:v>
      </x:c>
      <x:c r="H1124" s="30" t="str">
        <x:v>112AA5</x:v>
      </x:c>
      <x:c r="I1124" s="30"/>
      <x:c r="J1124" s="30"/>
      <x:c r="K1124" s="30" t="n">
        <x:v>135</x:v>
      </x:c>
      <x:c r="L1124" s="30" t="str">
        <x:v>ambiguous</x:v>
      </x:c>
      <x:c r="M1124" s="30" t="str"/>
      <x:c r="N1124" s="30" t="str"/>
      <x:c r="O1124" s="30" t="str"/>
      <x:c r="P1124" s="30" t="str"/>
      <x:c r="Q1124" s="30" t="str"/>
      <x:c r="R1124" s="30" t="str"/>
      <x:c r="S1124" s="30" t="str"/>
      <x:c r="T1124" s="30" t="str"/>
      <x:c r="U1124" s="30" t="str">
        <x:v>pending</x:v>
      </x:c>
      <x:c r="V1124" s="30" t="str">
        <x:v>Copyright © 2026 David YE</x:v>
      </x:c>
    </x:row>
    <x:row r="1125">
      <x:c r="A1125" s="30" t="str">
        <x:v>P3-电机型号检索</x:v>
      </x:c>
      <x:c r="B1125" s="30" t="n">
        <x:v>2489</x:v>
      </x:c>
      <x:c r="C1125" s="30" t="n">
        <x:v>385</x:v>
      </x:c>
      <x:c r="D1125" s="30" t="str">
        <x:v>NEQ6440BEVS56H</x:v>
      </x:c>
      <x:c r="E1125" s="30" t="str">
        <x:v>爱咖牌</x:v>
      </x:c>
      <x:c r="F1125" s="30" t="str">
        <x:v>奇瑞新能源汽车股份有限公司</x:v>
      </x:c>
      <x:c r="G1125" s="30" t="str">
        <x:v>奇瑞新能源汽车股份有限公司</x:v>
      </x:c>
      <x:c r="H1125" s="30" t="str">
        <x:v>112AA5</x:v>
      </x:c>
      <x:c r="I1125" s="30"/>
      <x:c r="J1125" s="30"/>
      <x:c r="K1125" s="30" t="n">
        <x:v>135</x:v>
      </x:c>
      <x:c r="L1125" s="30" t="str">
        <x:v>ambiguous</x:v>
      </x:c>
      <x:c r="M1125" s="30" t="str"/>
      <x:c r="N1125" s="30" t="str"/>
      <x:c r="O1125" s="30" t="str"/>
      <x:c r="P1125" s="30" t="str"/>
      <x:c r="Q1125" s="30" t="str"/>
      <x:c r="R1125" s="30" t="str"/>
      <x:c r="S1125" s="30" t="str"/>
      <x:c r="T1125" s="30" t="str"/>
      <x:c r="U1125" s="30" t="str">
        <x:v>pending</x:v>
      </x:c>
      <x:c r="V1125" s="30" t="str">
        <x:v>Copyright © 2026 David YE</x:v>
      </x:c>
    </x:row>
    <x:row r="1126">
      <x:c r="A1126" s="30" t="str">
        <x:v>P3-电机型号检索</x:v>
      </x:c>
      <x:c r="B1126" s="30" t="n">
        <x:v>2491</x:v>
      </x:c>
      <x:c r="C1126" s="30" t="n">
        <x:v>385</x:v>
      </x:c>
      <x:c r="D1126" s="30" t="str">
        <x:v>NHQ6480BEVFD</x:v>
      </x:c>
      <x:c r="E1126" s="30" t="str">
        <x:v>小鹏牌</x:v>
      </x:c>
      <x:c r="F1126" s="30" t="str">
        <x:v>肇庆小鹏新能源投资有限公司</x:v>
      </x:c>
      <x:c r="G1126" s="30" t="str">
        <x:v>武汉小鹏智能制造有限公司</x:v>
      </x:c>
      <x:c r="H1126" s="30" t="str">
        <x:v>TZ230XY01F30X</x:v>
      </x:c>
      <x:c r="I1126" s="30"/>
      <x:c r="J1126" s="30"/>
      <x:c r="K1126" s="30" t="n">
        <x:v>218</x:v>
      </x:c>
      <x:c r="L1126" s="30" t="str">
        <x:v>ambiguous</x:v>
      </x:c>
      <x:c r="M1126" s="30" t="str"/>
      <x:c r="N1126" s="30" t="str"/>
      <x:c r="O1126" s="30" t="str"/>
      <x:c r="P1126" s="30" t="str"/>
      <x:c r="Q1126" s="30" t="str"/>
      <x:c r="R1126" s="30" t="str"/>
      <x:c r="S1126" s="30" t="str"/>
      <x:c r="T1126" s="30" t="str"/>
      <x:c r="U1126" s="30" t="str">
        <x:v>pending</x:v>
      </x:c>
      <x:c r="V1126" s="30" t="str">
        <x:v>Copyright © 2026 David YE</x:v>
      </x:c>
    </x:row>
    <x:row r="1127">
      <x:c r="A1127" s="30" t="str">
        <x:v>P3-电机型号检索</x:v>
      </x:c>
      <x:c r="B1127" s="30" t="n">
        <x:v>2492</x:v>
      </x:c>
      <x:c r="C1127" s="30" t="n">
        <x:v>385</x:v>
      </x:c>
      <x:c r="D1127" s="30" t="str">
        <x:v>NHQ7000BEVKA</x:v>
      </x:c>
      <x:c r="E1127" s="30" t="str">
        <x:v>小鹏牌</x:v>
      </x:c>
      <x:c r="F1127" s="30" t="str">
        <x:v>肇庆小鹏新能源投资有限公司</x:v>
      </x:c>
      <x:c r="G1127" s="30" t="str">
        <x:v>武汉小鹏智能制造有限公司</x:v>
      </x:c>
      <x:c r="H1127" s="30" t="str">
        <x:v>TZ230XY01F57X</x:v>
      </x:c>
      <x:c r="I1127" s="30"/>
      <x:c r="J1127" s="30"/>
      <x:c r="K1127" s="30" t="n">
        <x:v>180</x:v>
      </x:c>
      <x:c r="L1127" s="30" t="str">
        <x:v>ambiguous</x:v>
      </x:c>
      <x:c r="M1127" s="30" t="str"/>
      <x:c r="N1127" s="30" t="str"/>
      <x:c r="O1127" s="30" t="str"/>
      <x:c r="P1127" s="30" t="str"/>
      <x:c r="Q1127" s="30" t="str"/>
      <x:c r="R1127" s="30" t="str"/>
      <x:c r="S1127" s="30" t="str"/>
      <x:c r="T1127" s="30" t="str"/>
      <x:c r="U1127" s="30" t="str">
        <x:v>pending</x:v>
      </x:c>
      <x:c r="V1127" s="30" t="str">
        <x:v>Copyright © 2026 David YE</x:v>
      </x:c>
    </x:row>
    <x:row r="1128">
      <x:c r="A1128" s="30" t="str">
        <x:v>P3-电机型号检索</x:v>
      </x:c>
      <x:c r="B1128" s="30" t="n">
        <x:v>2493</x:v>
      </x:c>
      <x:c r="C1128" s="30" t="n">
        <x:v>385</x:v>
      </x:c>
      <x:c r="D1128" s="30" t="str">
        <x:v>NHQ7000BEVKB</x:v>
      </x:c>
      <x:c r="E1128" s="30" t="str">
        <x:v>小鹏牌</x:v>
      </x:c>
      <x:c r="F1128" s="30" t="str">
        <x:v>肇庆小鹏新能源投资有限公司</x:v>
      </x:c>
      <x:c r="G1128" s="30" t="str">
        <x:v>武汉小鹏智能制造有限公司</x:v>
      </x:c>
      <x:c r="H1128" s="30" t="str">
        <x:v>TZ230XY01F57X</x:v>
      </x:c>
      <x:c r="I1128" s="30"/>
      <x:c r="J1128" s="30"/>
      <x:c r="K1128" s="30" t="n">
        <x:v>230</x:v>
      </x:c>
      <x:c r="L1128" s="30" t="str">
        <x:v>ambiguous</x:v>
      </x:c>
      <x:c r="M1128" s="30" t="str"/>
      <x:c r="N1128" s="30" t="str"/>
      <x:c r="O1128" s="30" t="str"/>
      <x:c r="P1128" s="30" t="str"/>
      <x:c r="Q1128" s="30" t="str"/>
      <x:c r="R1128" s="30" t="str"/>
      <x:c r="S1128" s="30" t="str"/>
      <x:c r="T1128" s="30" t="str"/>
      <x:c r="U1128" s="30" t="str">
        <x:v>pending</x:v>
      </x:c>
      <x:c r="V1128" s="30" t="str">
        <x:v>Copyright © 2026 David YE</x:v>
      </x:c>
    </x:row>
    <x:row r="1129">
      <x:c r="A1129" s="30" t="str">
        <x:v>P3-电机型号检索</x:v>
      </x:c>
      <x:c r="B1129" s="30" t="n">
        <x:v>2496</x:v>
      </x:c>
      <x:c r="C1129" s="30" t="n">
        <x:v>385</x:v>
      </x:c>
      <x:c r="D1129" s="30" t="str">
        <x:v>SQR6500BEVEHY</x:v>
      </x:c>
      <x:c r="E1129" s="30" t="str">
        <x:v>奇瑞牌</x:v>
      </x:c>
      <x:c r="F1129" s="30" t="str">
        <x:v>奇瑞汽车股份有限公司</x:v>
      </x:c>
      <x:c r="G1129" s="30" t="str">
        <x:v>华为数字能源技术有限公司</x:v>
      </x:c>
      <x:c r="H1129" s="30" t="str">
        <x:v>TZ210XYA02</x:v>
      </x:c>
      <x:c r="I1129" s="30" t="n">
        <x:v>130</x:v>
      </x:c>
      <x:c r="J1129" s="30" t="n">
        <x:v>130</x:v>
      </x:c>
      <x:c r="K1129" s="30" t="n">
        <x:v>215</x:v>
      </x:c>
      <x:c r="L1129" s="30" t="str">
        <x:v>ambiguous</x:v>
      </x:c>
      <x:c r="M1129" s="30" t="str"/>
      <x:c r="N1129" s="30" t="str"/>
      <x:c r="O1129" s="30" t="str"/>
      <x:c r="P1129" s="30" t="str"/>
      <x:c r="Q1129" s="30" t="str"/>
      <x:c r="R1129" s="30" t="str"/>
      <x:c r="S1129" s="30" t="str"/>
      <x:c r="T1129" s="30" t="str"/>
      <x:c r="U1129" s="30" t="str">
        <x:v>pending</x:v>
      </x:c>
      <x:c r="V1129" s="30" t="str">
        <x:v>Copyright © 2026 David YE</x:v>
      </x:c>
    </x:row>
    <x:row r="1130">
      <x:c r="A1130" s="30" t="str">
        <x:v>P3-电机型号检索</x:v>
      </x:c>
      <x:c r="B1130" s="30" t="n">
        <x:v>2497</x:v>
      </x:c>
      <x:c r="C1130" s="30" t="n">
        <x:v>385</x:v>
      </x:c>
      <x:c r="D1130" s="30" t="str">
        <x:v>SQR6500BEVEHY1</x:v>
      </x:c>
      <x:c r="E1130" s="30" t="str">
        <x:v>奇瑞牌</x:v>
      </x:c>
      <x:c r="F1130" s="30" t="str">
        <x:v>奇瑞汽车股份有限公司</x:v>
      </x:c>
      <x:c r="G1130" s="30" t="str">
        <x:v>华为数字能源技术有限公司</x:v>
      </x:c>
      <x:c r="H1130" s="30" t="str">
        <x:v>TZ210XYA02</x:v>
      </x:c>
      <x:c r="I1130" s="30" t="n">
        <x:v>130</x:v>
      </x:c>
      <x:c r="J1130" s="30" t="n">
        <x:v>130</x:v>
      </x:c>
      <x:c r="K1130" s="30" t="n">
        <x:v>215</x:v>
      </x:c>
      <x:c r="L1130" s="30" t="str">
        <x:v>ambiguous</x:v>
      </x:c>
      <x:c r="M1130" s="30" t="str"/>
      <x:c r="N1130" s="30" t="str"/>
      <x:c r="O1130" s="30" t="str"/>
      <x:c r="P1130" s="30" t="str"/>
      <x:c r="Q1130" s="30" t="str"/>
      <x:c r="R1130" s="30" t="str"/>
      <x:c r="S1130" s="30" t="str"/>
      <x:c r="T1130" s="30" t="str"/>
      <x:c r="U1130" s="30" t="str">
        <x:v>pending</x:v>
      </x:c>
      <x:c r="V1130" s="30" t="str">
        <x:v>Copyright © 2026 David YE</x:v>
      </x:c>
    </x:row>
    <x:row r="1131">
      <x:c r="A1131" s="30" t="str">
        <x:v>P3-电机型号检索</x:v>
      </x:c>
      <x:c r="B1131" s="30" t="n">
        <x:v>2499</x:v>
      </x:c>
      <x:c r="C1131" s="30" t="n">
        <x:v>385</x:v>
      </x:c>
      <x:c r="D1131" s="30" t="str">
        <x:v>SQR6500BEVEHY3</x:v>
      </x:c>
      <x:c r="E1131" s="30" t="str">
        <x:v>奇瑞牌</x:v>
      </x:c>
      <x:c r="F1131" s="30" t="str">
        <x:v>奇瑞汽车股份有限公司</x:v>
      </x:c>
      <x:c r="G1131" s="30" t="str">
        <x:v>华为数字能源技术有限公司</x:v>
      </x:c>
      <x:c r="H1131" s="30" t="str">
        <x:v>TZ210XYA02</x:v>
      </x:c>
      <x:c r="I1131" s="30" t="n">
        <x:v>130</x:v>
      </x:c>
      <x:c r="J1131" s="30" t="n">
        <x:v>130</x:v>
      </x:c>
      <x:c r="K1131" s="30" t="n">
        <x:v>215</x:v>
      </x:c>
      <x:c r="L1131" s="30" t="str">
        <x:v>ambiguous</x:v>
      </x:c>
      <x:c r="M1131" s="30" t="str"/>
      <x:c r="N1131" s="30" t="str"/>
      <x:c r="O1131" s="30" t="str"/>
      <x:c r="P1131" s="30" t="str"/>
      <x:c r="Q1131" s="30" t="str"/>
      <x:c r="R1131" s="30" t="str"/>
      <x:c r="S1131" s="30" t="str"/>
      <x:c r="T1131" s="30" t="str"/>
      <x:c r="U1131" s="30" t="str">
        <x:v>pending</x:v>
      </x:c>
      <x:c r="V1131" s="30" t="str">
        <x:v>Copyright © 2026 David YE</x:v>
      </x:c>
    </x:row>
    <x:row r="1132">
      <x:c r="A1132" s="30" t="str">
        <x:v>P3-电机型号检索</x:v>
      </x:c>
      <x:c r="B1132" s="30" t="n">
        <x:v>2501</x:v>
      </x:c>
      <x:c r="C1132" s="30" t="n">
        <x:v>385</x:v>
      </x:c>
      <x:c r="D1132" s="30" t="str">
        <x:v>SQR7000BEVEH37</x:v>
      </x:c>
      <x:c r="E1132" s="30" t="str">
        <x:v>奇瑞牌</x:v>
      </x:c>
      <x:c r="F1132" s="30" t="str">
        <x:v>奇瑞汽车股份有限公司</x:v>
      </x:c>
      <x:c r="G1132" s="30" t="str">
        <x:v>华为数字能源技术有限公司</x:v>
      </x:c>
      <x:c r="H1132" s="30" t="str">
        <x:v>TZ210XYA02</x:v>
      </x:c>
      <x:c r="I1132" s="30" t="n">
        <x:v>130</x:v>
      </x:c>
      <x:c r="J1132" s="30" t="n">
        <x:v>130</x:v>
      </x:c>
      <x:c r="K1132" s="30" t="n">
        <x:v>215</x:v>
      </x:c>
      <x:c r="L1132" s="30" t="str">
        <x:v>ambiguous</x:v>
      </x:c>
      <x:c r="M1132" s="30" t="str"/>
      <x:c r="N1132" s="30" t="str"/>
      <x:c r="O1132" s="30" t="str"/>
      <x:c r="P1132" s="30" t="str"/>
      <x:c r="Q1132" s="30" t="str"/>
      <x:c r="R1132" s="30" t="str"/>
      <x:c r="S1132" s="30" t="str"/>
      <x:c r="T1132" s="30" t="str"/>
      <x:c r="U1132" s="30" t="str">
        <x:v>pending</x:v>
      </x:c>
      <x:c r="V1132" s="30" t="str">
        <x:v>Copyright © 2026 David YE</x:v>
      </x:c>
    </x:row>
    <x:row r="1133">
      <x:c r="A1133" s="30" t="str">
        <x:v>P3-电机型号检索</x:v>
      </x:c>
      <x:c r="B1133" s="30" t="n">
        <x:v>2502</x:v>
      </x:c>
      <x:c r="C1133" s="30" t="n">
        <x:v>385</x:v>
      </x:c>
      <x:c r="D1133" s="30" t="str">
        <x:v>THZ7000BEVS40B</x:v>
      </x:c>
      <x:c r="E1133" s="30" t="str">
        <x:v>哪吒牌</x:v>
      </x:c>
      <x:c r="F1133" s="30" t="str">
        <x:v>合众新能源汽车股份有限公司</x:v>
      </x:c>
      <x:c r="G1133" s="30" t="str">
        <x:v>无锡中车时代电驱科技有限公司</x:v>
      </x:c>
      <x:c r="H1133" s="30" t="str">
        <x:v>TZ210XS002</x:v>
      </x:c>
      <x:c r="I1133" s="30"/>
      <x:c r="J1133" s="30"/>
      <x:c r="K1133" s="30" t="n">
        <x:v>200</x:v>
      </x:c>
      <x:c r="L1133" s="30" t="str">
        <x:v>ambiguous</x:v>
      </x:c>
      <x:c r="M1133" s="30" t="str"/>
      <x:c r="N1133" s="30" t="str"/>
      <x:c r="O1133" s="30" t="str"/>
      <x:c r="P1133" s="30" t="str"/>
      <x:c r="Q1133" s="30" t="str"/>
      <x:c r="R1133" s="30" t="str"/>
      <x:c r="S1133" s="30" t="str"/>
      <x:c r="T1133" s="30" t="str"/>
      <x:c r="U1133" s="30" t="str">
        <x:v>pending</x:v>
      </x:c>
      <x:c r="V1133" s="30" t="str">
        <x:v>Copyright © 2026 David YE</x:v>
      </x:c>
    </x:row>
    <x:row r="1134">
      <x:c r="A1134" s="30" t="str">
        <x:v>P3-电机型号检索</x:v>
      </x:c>
      <x:c r="B1134" s="30" t="n">
        <x:v>2352</x:v>
      </x:c>
      <x:c r="C1134" s="30" t="n">
        <x:v>384</x:v>
      </x:c>
      <x:c r="D1134" s="30" t="str">
        <x:v>AHC6450BEVD1E</x:v>
      </x:c>
      <x:c r="E1134" s="30" t="str">
        <x:v>埃安(AION)牌</x:v>
      </x:c>
      <x:c r="F1134" s="30" t="str">
        <x:v>广汽埃安新能源汽车股份有限公司</x:v>
      </x:c>
      <x:c r="G1134" s="30" t="str">
        <x:v>苏州汇川联合动力系统股份有限公司</x:v>
      </x:c>
      <x:c r="H1134" s="30" t="str">
        <x:v>TZ180XS127</x:v>
      </x:c>
      <x:c r="I1134" s="30"/>
      <x:c r="J1134" s="30"/>
      <x:c r="K1134" s="30" t="n">
        <x:v>150</x:v>
      </x:c>
      <x:c r="L1134" s="30" t="str">
        <x:v>ambiguous</x:v>
      </x:c>
      <x:c r="M1134" s="30" t="str"/>
      <x:c r="N1134" s="30" t="str"/>
      <x:c r="O1134" s="30" t="str"/>
      <x:c r="P1134" s="30" t="str"/>
      <x:c r="Q1134" s="30" t="str"/>
      <x:c r="R1134" s="30" t="str"/>
      <x:c r="S1134" s="30" t="str"/>
      <x:c r="T1134" s="30" t="str"/>
      <x:c r="U1134" s="30" t="str">
        <x:v>pending</x:v>
      </x:c>
      <x:c r="V1134" s="30" t="str">
        <x:v>Copyright © 2026 David YE</x:v>
      </x:c>
    </x:row>
    <x:row r="1135">
      <x:c r="A1135" s="30" t="str">
        <x:v>P3-电机型号检索</x:v>
      </x:c>
      <x:c r="B1135" s="30" t="n">
        <x:v>2353</x:v>
      </x:c>
      <x:c r="C1135" s="30" t="n">
        <x:v>384</x:v>
      </x:c>
      <x:c r="D1135" s="30" t="str">
        <x:v>AHC6450BEVD1G</x:v>
      </x:c>
      <x:c r="E1135" s="30" t="str">
        <x:v>埃安(AION)牌</x:v>
      </x:c>
      <x:c r="F1135" s="30" t="str">
        <x:v>广汽埃安新能源汽车股份有限公司</x:v>
      </x:c>
      <x:c r="G1135" s="30" t="str">
        <x:v>广州尼得科汽车驱动系统有限公司</x:v>
      </x:c>
      <x:c r="H1135" s="30" t="str">
        <x:v>TZ184XYA2001</x:v>
      </x:c>
      <x:c r="I1135" s="30"/>
      <x:c r="J1135" s="30"/>
      <x:c r="K1135" s="30" t="n">
        <x:v>150</x:v>
      </x:c>
      <x:c r="L1135" s="30" t="str">
        <x:v>ambiguous</x:v>
      </x:c>
      <x:c r="M1135" s="30" t="str"/>
      <x:c r="N1135" s="30" t="str"/>
      <x:c r="O1135" s="30" t="str"/>
      <x:c r="P1135" s="30" t="str"/>
      <x:c r="Q1135" s="30" t="str"/>
      <x:c r="R1135" s="30" t="str"/>
      <x:c r="S1135" s="30" t="str"/>
      <x:c r="T1135" s="30" t="str"/>
      <x:c r="U1135" s="30" t="str">
        <x:v>pending</x:v>
      </x:c>
      <x:c r="V1135" s="30" t="str">
        <x:v>Copyright © 2026 David YE</x:v>
      </x:c>
    </x:row>
    <x:row r="1136">
      <x:c r="A1136" s="30" t="str">
        <x:v>P3-电机型号检索</x:v>
      </x:c>
      <x:c r="B1136" s="30" t="n">
        <x:v>2355</x:v>
      </x:c>
      <x:c r="C1136" s="30" t="n">
        <x:v>384</x:v>
      </x:c>
      <x:c r="D1136" s="30" t="str">
        <x:v>AHC6450BEVD1M</x:v>
      </x:c>
      <x:c r="E1136" s="30" t="str">
        <x:v>埃安(AION)牌</x:v>
      </x:c>
      <x:c r="F1136" s="30" t="str">
        <x:v>广汽埃安新能源汽车股份有限公司</x:v>
      </x:c>
      <x:c r="G1136" s="30" t="str">
        <x:v>广州尼得科汽车驱动系统有限公司</x:v>
      </x:c>
      <x:c r="H1136" s="30" t="str">
        <x:v>TZ184XYA2001</x:v>
      </x:c>
      <x:c r="I1136" s="30"/>
      <x:c r="J1136" s="30"/>
      <x:c r="K1136" s="30" t="n">
        <x:v>150</x:v>
      </x:c>
      <x:c r="L1136" s="30" t="str">
        <x:v>ambiguous</x:v>
      </x:c>
      <x:c r="M1136" s="30" t="str"/>
      <x:c r="N1136" s="30" t="str"/>
      <x:c r="O1136" s="30" t="str"/>
      <x:c r="P1136" s="30" t="str"/>
      <x:c r="Q1136" s="30" t="str"/>
      <x:c r="R1136" s="30" t="str"/>
      <x:c r="S1136" s="30" t="str"/>
      <x:c r="T1136" s="30" t="str"/>
      <x:c r="U1136" s="30" t="str">
        <x:v>pending</x:v>
      </x:c>
      <x:c r="V1136" s="30" t="str">
        <x:v>Copyright © 2026 David YE</x:v>
      </x:c>
    </x:row>
    <x:row r="1137">
      <x:c r="A1137" s="30" t="str">
        <x:v>P3-电机型号检索</x:v>
      </x:c>
      <x:c r="B1137" s="30" t="n">
        <x:v>2356</x:v>
      </x:c>
      <x:c r="C1137" s="30" t="n">
        <x:v>384</x:v>
      </x:c>
      <x:c r="D1137" s="30" t="str">
        <x:v>AHC6450BEVD1N</x:v>
      </x:c>
      <x:c r="E1137" s="30" t="str">
        <x:v>埃安(AION)牌</x:v>
      </x:c>
      <x:c r="F1137" s="30" t="str">
        <x:v>广汽埃安新能源汽车股份有限公司</x:v>
      </x:c>
      <x:c r="G1137" s="30" t="str">
        <x:v>广州尼得科汽车驱动系统有限公司</x:v>
      </x:c>
      <x:c r="H1137" s="30" t="str">
        <x:v>TZ184XYA2001</x:v>
      </x:c>
      <x:c r="I1137" s="30"/>
      <x:c r="J1137" s="30"/>
      <x:c r="K1137" s="30" t="n">
        <x:v>150</x:v>
      </x:c>
      <x:c r="L1137" s="30" t="str">
        <x:v>ambiguous</x:v>
      </x:c>
      <x:c r="M1137" s="30" t="str"/>
      <x:c r="N1137" s="30" t="str"/>
      <x:c r="O1137" s="30" t="str"/>
      <x:c r="P1137" s="30" t="str"/>
      <x:c r="Q1137" s="30" t="str"/>
      <x:c r="R1137" s="30" t="str"/>
      <x:c r="S1137" s="30" t="str"/>
      <x:c r="T1137" s="30" t="str"/>
      <x:c r="U1137" s="30" t="str">
        <x:v>pending</x:v>
      </x:c>
      <x:c r="V1137" s="30" t="str">
        <x:v>Copyright © 2026 David YE</x:v>
      </x:c>
    </x:row>
    <x:row r="1138">
      <x:c r="A1138" s="30" t="str">
        <x:v>P3-电机型号检索</x:v>
      </x:c>
      <x:c r="B1138" s="30" t="n">
        <x:v>2362</x:v>
      </x:c>
      <x:c r="C1138" s="30" t="n">
        <x:v>384</x:v>
      </x:c>
      <x:c r="D1138" s="30" t="str">
        <x:v>AHC6490BEVH0C</x:v>
      </x:c>
      <x:c r="E1138" s="30" t="str">
        <x:v>埃安(AION)牌</x:v>
      </x:c>
      <x:c r="F1138" s="30" t="str">
        <x:v>广汽埃安新能源汽车股份有限公司</x:v>
      </x:c>
      <x:c r="G1138" s="30" t="str">
        <x:v>尼得科汽车马达（浙江）有限公司</x:v>
      </x:c>
      <x:c r="H1138" s="30" t="str">
        <x:v>TZ200XYA0201</x:v>
      </x:c>
      <x:c r="I1138" s="30" t="n">
        <x:v>250</x:v>
      </x:c>
      <x:c r="J1138" s="30" t="n">
        <x:v>250</x:v>
      </x:c>
      <x:c r="K1138" s="30" t="n">
        <x:v>250</x:v>
      </x:c>
      <x:c r="L1138" s="30" t="str">
        <x:v>ambiguous</x:v>
      </x:c>
      <x:c r="M1138" s="30" t="str"/>
      <x:c r="N1138" s="30" t="str"/>
      <x:c r="O1138" s="30" t="str"/>
      <x:c r="P1138" s="30" t="str"/>
      <x:c r="Q1138" s="30" t="str"/>
      <x:c r="R1138" s="30" t="str"/>
      <x:c r="S1138" s="30" t="str"/>
      <x:c r="T1138" s="30" t="str"/>
      <x:c r="U1138" s="30" t="str">
        <x:v>pending</x:v>
      </x:c>
      <x:c r="V1138" s="30" t="str">
        <x:v>Copyright © 2026 David YE</x:v>
      </x:c>
    </x:row>
    <x:row r="1139">
      <x:c r="A1139" s="30" t="str">
        <x:v>P3-电机型号检索</x:v>
      </x:c>
      <x:c r="B1139" s="30" t="n">
        <x:v>2363</x:v>
      </x:c>
      <x:c r="C1139" s="30" t="n">
        <x:v>384</x:v>
      </x:c>
      <x:c r="D1139" s="30" t="str">
        <x:v>AHC6490BEVH0G</x:v>
      </x:c>
      <x:c r="E1139" s="30" t="str">
        <x:v>埃安(AION)牌</x:v>
      </x:c>
      <x:c r="F1139" s="30" t="str">
        <x:v>广汽埃安新能源汽车股份有限公司</x:v>
      </x:c>
      <x:c r="G1139" s="30" t="str">
        <x:v>尼得科汽车马达（浙江）有限公司</x:v>
      </x:c>
      <x:c r="H1139" s="30" t="str">
        <x:v>TZ184XYA0202</x:v>
      </x:c>
      <x:c r="I1139" s="30" t="n">
        <x:v>180</x:v>
      </x:c>
      <x:c r="J1139" s="30" t="n">
        <x:v>180</x:v>
      </x:c>
      <x:c r="K1139" s="30" t="n">
        <x:v>180</x:v>
      </x:c>
      <x:c r="L1139" s="30" t="str">
        <x:v>ambiguous</x:v>
      </x:c>
      <x:c r="M1139" s="30" t="str"/>
      <x:c r="N1139" s="30" t="str"/>
      <x:c r="O1139" s="30" t="str"/>
      <x:c r="P1139" s="30" t="str"/>
      <x:c r="Q1139" s="30" t="str"/>
      <x:c r="R1139" s="30" t="str"/>
      <x:c r="S1139" s="30" t="str"/>
      <x:c r="T1139" s="30" t="str"/>
      <x:c r="U1139" s="30" t="str">
        <x:v>pending</x:v>
      </x:c>
      <x:c r="V1139" s="30" t="str">
        <x:v>Copyright © 2026 David YE</x:v>
      </x:c>
    </x:row>
    <x:row r="1140">
      <x:c r="A1140" s="30" t="str">
        <x:v>P3-电机型号检索</x:v>
      </x:c>
      <x:c r="B1140" s="30" t="n">
        <x:v>2364</x:v>
      </x:c>
      <x:c r="C1140" s="30" t="n">
        <x:v>384</x:v>
      </x:c>
      <x:c r="D1140" s="30" t="str">
        <x:v>AHC6490BEVH0L</x:v>
      </x:c>
      <x:c r="E1140" s="30" t="str">
        <x:v>埃安(AION)牌</x:v>
      </x:c>
      <x:c r="F1140" s="30" t="str">
        <x:v>广汽埃安新能源汽车股份有限公司</x:v>
      </x:c>
      <x:c r="G1140" s="30" t="str">
        <x:v>锐湃动力科技有限公司</x:v>
      </x:c>
      <x:c r="H1140" s="30" t="str">
        <x:v>TZ220XYX3T24</x:v>
      </x:c>
      <x:c r="I1140" s="30"/>
      <x:c r="J1140" s="30"/>
      <x:c r="K1140" s="30" t="n">
        <x:v>250</x:v>
      </x:c>
      <x:c r="L1140" s="30" t="str">
        <x:v>ambiguous</x:v>
      </x:c>
      <x:c r="M1140" s="30" t="str"/>
      <x:c r="N1140" s="30" t="str"/>
      <x:c r="O1140" s="30" t="str"/>
      <x:c r="P1140" s="30" t="str"/>
      <x:c r="Q1140" s="30" t="str"/>
      <x:c r="R1140" s="30" t="str"/>
      <x:c r="S1140" s="30" t="str"/>
      <x:c r="T1140" s="30" t="str"/>
      <x:c r="U1140" s="30" t="str">
        <x:v>pending</x:v>
      </x:c>
      <x:c r="V1140" s="30" t="str">
        <x:v>Copyright © 2026 David YE</x:v>
      </x:c>
    </x:row>
    <x:row r="1141">
      <x:c r="A1141" s="30" t="str">
        <x:v>P3-电机型号检索</x:v>
      </x:c>
      <x:c r="B1141" s="30" t="n">
        <x:v>2365</x:v>
      </x:c>
      <x:c r="C1141" s="30" t="n">
        <x:v>384</x:v>
      </x:c>
      <x:c r="D1141" s="30" t="str">
        <x:v>AHC6490BEVH0N</x:v>
      </x:c>
      <x:c r="E1141" s="30" t="str">
        <x:v>埃安(AION)牌</x:v>
      </x:c>
      <x:c r="F1141" s="30" t="str">
        <x:v>广汽埃安新能源汽车股份有限公司</x:v>
      </x:c>
      <x:c r="G1141" s="30" t="str">
        <x:v>尼得科汽车马达（浙江）有限公司</x:v>
      </x:c>
      <x:c r="H1141" s="30" t="str">
        <x:v>TZ184XYA0202</x:v>
      </x:c>
      <x:c r="I1141" s="30" t="n">
        <x:v>180</x:v>
      </x:c>
      <x:c r="J1141" s="30" t="n">
        <x:v>180</x:v>
      </x:c>
      <x:c r="K1141" s="30" t="n">
        <x:v>180</x:v>
      </x:c>
      <x:c r="L1141" s="30" t="str">
        <x:v>ambiguous</x:v>
      </x:c>
      <x:c r="M1141" s="30" t="str"/>
      <x:c r="N1141" s="30" t="str"/>
      <x:c r="O1141" s="30" t="str"/>
      <x:c r="P1141" s="30" t="str"/>
      <x:c r="Q1141" s="30" t="str"/>
      <x:c r="R1141" s="30" t="str"/>
      <x:c r="S1141" s="30" t="str"/>
      <x:c r="T1141" s="30" t="str"/>
      <x:c r="U1141" s="30" t="str">
        <x:v>pending</x:v>
      </x:c>
      <x:c r="V1141" s="30" t="str">
        <x:v>Copyright © 2026 David YE</x:v>
      </x:c>
    </x:row>
    <x:row r="1142">
      <x:c r="A1142" s="30" t="str">
        <x:v>P3-电机型号检索</x:v>
      </x:c>
      <x:c r="B1142" s="30" t="n">
        <x:v>2366</x:v>
      </x:c>
      <x:c r="C1142" s="30" t="n">
        <x:v>384</x:v>
      </x:c>
      <x:c r="D1142" s="30" t="str">
        <x:v>AHC6490BEVH0Q</x:v>
      </x:c>
      <x:c r="E1142" s="30" t="str">
        <x:v>埃安(AION)牌</x:v>
      </x:c>
      <x:c r="F1142" s="30" t="str">
        <x:v>广汽埃安新能源汽车股份有限公司</x:v>
      </x:c>
      <x:c r="G1142" s="30" t="str">
        <x:v> 锐湃动力科技有限公司</x:v>
      </x:c>
      <x:c r="H1142" s="30" t="str">
        <x:v>TZ180XYX3T11</x:v>
      </x:c>
      <x:c r="I1142" s="30" t="n">
        <x:v>180</x:v>
      </x:c>
      <x:c r="J1142" s="30" t="n">
        <x:v>180</x:v>
      </x:c>
      <x:c r="K1142" s="30" t="n">
        <x:v>180</x:v>
      </x:c>
      <x:c r="L1142" s="30" t="str">
        <x:v>ambiguous</x:v>
      </x:c>
      <x:c r="M1142" s="30" t="str"/>
      <x:c r="N1142" s="30" t="str"/>
      <x:c r="O1142" s="30" t="str"/>
      <x:c r="P1142" s="30" t="str"/>
      <x:c r="Q1142" s="30" t="str"/>
      <x:c r="R1142" s="30" t="str"/>
      <x:c r="S1142" s="30" t="str"/>
      <x:c r="T1142" s="30" t="str"/>
      <x:c r="U1142" s="30" t="str">
        <x:v>pending</x:v>
      </x:c>
      <x:c r="V1142" s="30" t="str">
        <x:v>Copyright © 2026 David YE</x:v>
      </x:c>
    </x:row>
    <x:row r="1143">
      <x:c r="A1143" s="30" t="str">
        <x:v>P3-电机型号检索</x:v>
      </x:c>
      <x:c r="B1143" s="30" t="n">
        <x:v>2367</x:v>
      </x:c>
      <x:c r="C1143" s="30" t="n">
        <x:v>384</x:v>
      </x:c>
      <x:c r="D1143" s="30" t="str">
        <x:v>AHC6490BEVH0R</x:v>
      </x:c>
      <x:c r="E1143" s="30" t="str">
        <x:v>埃安(AION)牌</x:v>
      </x:c>
      <x:c r="F1143" s="30" t="str">
        <x:v>广汽埃安新能源汽车股份有限公司</x:v>
      </x:c>
      <x:c r="G1143" s="30" t="str">
        <x:v>锐湃动力科技有限公司</x:v>
      </x:c>
      <x:c r="H1143" s="30" t="str">
        <x:v>TZ220XYX3T24</x:v>
      </x:c>
      <x:c r="I1143" s="30"/>
      <x:c r="J1143" s="30"/>
      <x:c r="K1143" s="30" t="n">
        <x:v>250</x:v>
      </x:c>
      <x:c r="L1143" s="30" t="str">
        <x:v>ambiguous</x:v>
      </x:c>
      <x:c r="M1143" s="30" t="str"/>
      <x:c r="N1143" s="30" t="str"/>
      <x:c r="O1143" s="30" t="str"/>
      <x:c r="P1143" s="30" t="str"/>
      <x:c r="Q1143" s="30" t="str"/>
      <x:c r="R1143" s="30" t="str"/>
      <x:c r="S1143" s="30" t="str"/>
      <x:c r="T1143" s="30" t="str"/>
      <x:c r="U1143" s="30" t="str">
        <x:v>pending</x:v>
      </x:c>
      <x:c r="V1143" s="30" t="str">
        <x:v>Copyright © 2026 David YE</x:v>
      </x:c>
    </x:row>
    <x:row r="1144">
      <x:c r="A1144" s="30" t="str">
        <x:v>P3-电机型号检索</x:v>
      </x:c>
      <x:c r="B1144" s="30" t="n">
        <x:v>2368</x:v>
      </x:c>
      <x:c r="C1144" s="30" t="n">
        <x:v>384</x:v>
      </x:c>
      <x:c r="D1144" s="30" t="str">
        <x:v>AHC6490BEVH0U</x:v>
      </x:c>
      <x:c r="E1144" s="30" t="str">
        <x:v>埃安(AION)牌</x:v>
      </x:c>
      <x:c r="F1144" s="30" t="str">
        <x:v>广汽埃安新能源汽车股份有限公司</x:v>
      </x:c>
      <x:c r="G1144" s="30" t="str">
        <x:v>锐湃动力科技有限公司</x:v>
      </x:c>
      <x:c r="H1144" s="30" t="str">
        <x:v>TZ220XYX3T24</x:v>
      </x:c>
      <x:c r="I1144" s="30"/>
      <x:c r="J1144" s="30"/>
      <x:c r="K1144" s="30" t="n">
        <x:v>250</x:v>
      </x:c>
      <x:c r="L1144" s="30" t="str">
        <x:v>ambiguous</x:v>
      </x:c>
      <x:c r="M1144" s="30" t="str"/>
      <x:c r="N1144" s="30" t="str"/>
      <x:c r="O1144" s="30" t="str"/>
      <x:c r="P1144" s="30" t="str"/>
      <x:c r="Q1144" s="30" t="str"/>
      <x:c r="R1144" s="30" t="str"/>
      <x:c r="S1144" s="30" t="str"/>
      <x:c r="T1144" s="30" t="str"/>
      <x:c r="U1144" s="30" t="str">
        <x:v>pending</x:v>
      </x:c>
      <x:c r="V1144" s="30" t="str">
        <x:v>Copyright © 2026 David YE</x:v>
      </x:c>
    </x:row>
    <x:row r="1145">
      <x:c r="A1145" s="30" t="str">
        <x:v>P3-电机型号检索</x:v>
      </x:c>
      <x:c r="B1145" s="30" t="n">
        <x:v>2369</x:v>
      </x:c>
      <x:c r="C1145" s="30" t="n">
        <x:v>384</x:v>
      </x:c>
      <x:c r="D1145" s="30" t="str">
        <x:v>AHC7000BEVE0A</x:v>
      </x:c>
      <x:c r="E1145" s="30" t="str">
        <x:v>埃安(AION)牌</x:v>
      </x:c>
      <x:c r="F1145" s="30" t="str">
        <x:v>广汽埃安新能源汽车股份有限公司</x:v>
      </x:c>
      <x:c r="G1145" s="30" t="str">
        <x:v>尼得科汽车马达（浙江）有限公司</x:v>
      </x:c>
      <x:c r="H1145" s="30" t="str">
        <x:v>TZ184XYA0202</x:v>
      </x:c>
      <x:c r="I1145" s="30" t="n">
        <x:v>180</x:v>
      </x:c>
      <x:c r="J1145" s="30" t="n">
        <x:v>180</x:v>
      </x:c>
      <x:c r="K1145" s="30" t="n">
        <x:v>180</x:v>
      </x:c>
      <x:c r="L1145" s="30" t="str">
        <x:v>ambiguous</x:v>
      </x:c>
      <x:c r="M1145" s="30" t="str"/>
      <x:c r="N1145" s="30" t="str"/>
      <x:c r="O1145" s="30" t="str"/>
      <x:c r="P1145" s="30" t="str"/>
      <x:c r="Q1145" s="30" t="str"/>
      <x:c r="R1145" s="30" t="str"/>
      <x:c r="S1145" s="30" t="str"/>
      <x:c r="T1145" s="30" t="str"/>
      <x:c r="U1145" s="30" t="str">
        <x:v>pending</x:v>
      </x:c>
      <x:c r="V1145" s="30" t="str">
        <x:v>Copyright © 2026 David YE</x:v>
      </x:c>
    </x:row>
    <x:row r="1146">
      <x:c r="A1146" s="30" t="str">
        <x:v>P3-电机型号检索</x:v>
      </x:c>
      <x:c r="B1146" s="30" t="n">
        <x:v>2370</x:v>
      </x:c>
      <x:c r="C1146" s="30" t="n">
        <x:v>384</x:v>
      </x:c>
      <x:c r="D1146" s="30" t="str">
        <x:v>AHC7000BEVE0B</x:v>
      </x:c>
      <x:c r="E1146" s="30" t="str">
        <x:v>埃安(AION)牌</x:v>
      </x:c>
      <x:c r="F1146" s="30" t="str">
        <x:v>广汽埃安新能源汽车股份有限公司</x:v>
      </x:c>
      <x:c r="G1146" s="30" t="str">
        <x:v>尼得科汽车马达（浙江）有限公司</x:v>
      </x:c>
      <x:c r="H1146" s="30" t="str">
        <x:v>TZ184XYA0202</x:v>
      </x:c>
      <x:c r="I1146" s="30" t="n">
        <x:v>180</x:v>
      </x:c>
      <x:c r="J1146" s="30" t="n">
        <x:v>180</x:v>
      </x:c>
      <x:c r="K1146" s="30" t="n">
        <x:v>180</x:v>
      </x:c>
      <x:c r="L1146" s="30" t="str">
        <x:v>ambiguous</x:v>
      </x:c>
      <x:c r="M1146" s="30" t="str"/>
      <x:c r="N1146" s="30" t="str"/>
      <x:c r="O1146" s="30" t="str"/>
      <x:c r="P1146" s="30" t="str"/>
      <x:c r="Q1146" s="30" t="str"/>
      <x:c r="R1146" s="30" t="str"/>
      <x:c r="S1146" s="30" t="str"/>
      <x:c r="T1146" s="30" t="str"/>
      <x:c r="U1146" s="30" t="str">
        <x:v>pending</x:v>
      </x:c>
      <x:c r="V1146" s="30" t="str">
        <x:v>Copyright © 2026 David YE</x:v>
      </x:c>
    </x:row>
    <x:row r="1147">
      <x:c r="A1147" s="30" t="str">
        <x:v>P3-电机型号检索</x:v>
      </x:c>
      <x:c r="B1147" s="30" t="n">
        <x:v>2371</x:v>
      </x:c>
      <x:c r="C1147" s="30" t="n">
        <x:v>384</x:v>
      </x:c>
      <x:c r="D1147" s="30" t="str">
        <x:v>AHC7000BEVE0D</x:v>
      </x:c>
      <x:c r="E1147" s="30" t="str">
        <x:v>埃安(AION)牌</x:v>
      </x:c>
      <x:c r="F1147" s="30" t="str">
        <x:v>广汽埃安新能源汽车股份有限公司</x:v>
      </x:c>
      <x:c r="G1147" s="30" t="str">
        <x:v>尼得科汽车马达（浙江）有限公司</x:v>
      </x:c>
      <x:c r="H1147" s="30" t="str">
        <x:v>TZ200XYA0201</x:v>
      </x:c>
      <x:c r="I1147" s="30" t="n">
        <x:v>250</x:v>
      </x:c>
      <x:c r="J1147" s="30" t="n">
        <x:v>250</x:v>
      </x:c>
      <x:c r="K1147" s="30" t="n">
        <x:v>250</x:v>
      </x:c>
      <x:c r="L1147" s="30" t="str">
        <x:v>ambiguous</x:v>
      </x:c>
      <x:c r="M1147" s="30" t="str"/>
      <x:c r="N1147" s="30" t="str"/>
      <x:c r="O1147" s="30" t="str"/>
      <x:c r="P1147" s="30" t="str"/>
      <x:c r="Q1147" s="30" t="str"/>
      <x:c r="R1147" s="30" t="str"/>
      <x:c r="S1147" s="30" t="str"/>
      <x:c r="T1147" s="30" t="str"/>
      <x:c r="U1147" s="30" t="str">
        <x:v>pending</x:v>
      </x:c>
      <x:c r="V1147" s="30" t="str">
        <x:v>Copyright © 2026 David YE</x:v>
      </x:c>
    </x:row>
    <x:row r="1148">
      <x:c r="A1148" s="30" t="str">
        <x:v>P3-电机型号检索</x:v>
      </x:c>
      <x:c r="B1148" s="30" t="n">
        <x:v>2373</x:v>
      </x:c>
      <x:c r="C1148" s="30" t="n">
        <x:v>384</x:v>
      </x:c>
      <x:c r="D1148" s="30" t="str">
        <x:v>AHC7000BEVE0G</x:v>
      </x:c>
      <x:c r="E1148" s="30" t="str">
        <x:v>埃安(AION)牌</x:v>
      </x:c>
      <x:c r="F1148" s="30" t="str">
        <x:v>广汽埃安新能源汽车股份有限公司</x:v>
      </x:c>
      <x:c r="G1148" s="30" t="str">
        <x:v>尼得科汽车马达（浙江）有限公司</x:v>
      </x:c>
      <x:c r="H1148" s="30" t="str">
        <x:v>TZ184XYA0202</x:v>
      </x:c>
      <x:c r="I1148" s="30" t="n">
        <x:v>180</x:v>
      </x:c>
      <x:c r="J1148" s="30" t="n">
        <x:v>180</x:v>
      </x:c>
      <x:c r="K1148" s="30" t="n">
        <x:v>180</x:v>
      </x:c>
      <x:c r="L1148" s="30" t="str">
        <x:v>ambiguous</x:v>
      </x:c>
      <x:c r="M1148" s="30" t="str"/>
      <x:c r="N1148" s="30" t="str"/>
      <x:c r="O1148" s="30" t="str"/>
      <x:c r="P1148" s="30" t="str"/>
      <x:c r="Q1148" s="30" t="str"/>
      <x:c r="R1148" s="30" t="str"/>
      <x:c r="S1148" s="30" t="str"/>
      <x:c r="T1148" s="30" t="str"/>
      <x:c r="U1148" s="30" t="str">
        <x:v>pending</x:v>
      </x:c>
      <x:c r="V1148" s="30" t="str">
        <x:v>Copyright © 2026 David YE</x:v>
      </x:c>
    </x:row>
    <x:row r="1149">
      <x:c r="A1149" s="30" t="str">
        <x:v>P3-电机型号检索</x:v>
      </x:c>
      <x:c r="B1149" s="30" t="n">
        <x:v>2374</x:v>
      </x:c>
      <x:c r="C1149" s="30" t="n">
        <x:v>384</x:v>
      </x:c>
      <x:c r="D1149" s="30" t="str">
        <x:v>AHC7000BEVE0M</x:v>
      </x:c>
      <x:c r="E1149" s="30" t="str">
        <x:v>埃安(AION)牌</x:v>
      </x:c>
      <x:c r="F1149" s="30" t="str">
        <x:v>广汽埃安新能源汽车股份有限公司</x:v>
      </x:c>
      <x:c r="G1149" s="30" t="str">
        <x:v>尼得科汽车马达（浙江）有限公司</x:v>
      </x:c>
      <x:c r="H1149" s="30" t="str">
        <x:v>TZ184XYA0202</x:v>
      </x:c>
      <x:c r="I1149" s="30" t="n">
        <x:v>180</x:v>
      </x:c>
      <x:c r="J1149" s="30" t="n">
        <x:v>180</x:v>
      </x:c>
      <x:c r="K1149" s="30" t="n">
        <x:v>180</x:v>
      </x:c>
      <x:c r="L1149" s="30" t="str">
        <x:v>ambiguous</x:v>
      </x:c>
      <x:c r="M1149" s="30" t="str"/>
      <x:c r="N1149" s="30" t="str"/>
      <x:c r="O1149" s="30" t="str"/>
      <x:c r="P1149" s="30" t="str"/>
      <x:c r="Q1149" s="30" t="str"/>
      <x:c r="R1149" s="30" t="str"/>
      <x:c r="S1149" s="30" t="str"/>
      <x:c r="T1149" s="30" t="str"/>
      <x:c r="U1149" s="30" t="str">
        <x:v>pending</x:v>
      </x:c>
      <x:c r="V1149" s="30" t="str">
        <x:v>Copyright © 2026 David YE</x:v>
      </x:c>
    </x:row>
    <x:row r="1150">
      <x:c r="A1150" s="30" t="str">
        <x:v>P3-电机型号检索</x:v>
      </x:c>
      <x:c r="B1150" s="30" t="n">
        <x:v>2376</x:v>
      </x:c>
      <x:c r="C1150" s="30" t="n">
        <x:v>384</x:v>
      </x:c>
      <x:c r="D1150" s="30" t="str">
        <x:v>AHC7001BEVA0W</x:v>
      </x:c>
      <x:c r="E1150" s="30" t="str">
        <x:v>埃安(AION)牌</x:v>
      </x:c>
      <x:c r="F1150" s="30" t="str">
        <x:v>广汽埃安新能源汽车股份有限公司</x:v>
      </x:c>
      <x:c r="G1150" s="30" t="str">
        <x:v>苏州汇川联合动力系统股份有限公司</x:v>
      </x:c>
      <x:c r="H1150" s="30" t="str">
        <x:v>TZ180XS127</x:v>
      </x:c>
      <x:c r="I1150" s="30"/>
      <x:c r="J1150" s="30"/>
      <x:c r="K1150" s="30" t="n">
        <x:v>150</x:v>
      </x:c>
      <x:c r="L1150" s="30" t="str">
        <x:v>ambiguous</x:v>
      </x:c>
      <x:c r="M1150" s="30" t="str"/>
      <x:c r="N1150" s="30" t="str"/>
      <x:c r="O1150" s="30" t="str"/>
      <x:c r="P1150" s="30" t="str"/>
      <x:c r="Q1150" s="30" t="str"/>
      <x:c r="R1150" s="30" t="str"/>
      <x:c r="S1150" s="30" t="str"/>
      <x:c r="T1150" s="30" t="str"/>
      <x:c r="U1150" s="30" t="str">
        <x:v>pending</x:v>
      </x:c>
      <x:c r="V1150" s="30" t="str">
        <x:v>Copyright © 2026 David YE</x:v>
      </x:c>
    </x:row>
    <x:row r="1151">
      <x:c r="A1151" s="30" t="str">
        <x:v>P3-电机型号检索</x:v>
      </x:c>
      <x:c r="B1151" s="30" t="n">
        <x:v>2381</x:v>
      </x:c>
      <x:c r="C1151" s="30" t="n">
        <x:v>384</x:v>
      </x:c>
      <x:c r="D1151" s="30" t="str">
        <x:v>AHC7001BEVA1N</x:v>
      </x:c>
      <x:c r="E1151" s="30" t="str">
        <x:v>埃安(AION)牌</x:v>
      </x:c>
      <x:c r="F1151" s="30" t="str">
        <x:v>广汽埃安新能源汽车股份有限公司</x:v>
      </x:c>
      <x:c r="G1151" s="30" t="str">
        <x:v>苏州汇川联合动力系统股份有限公司</x:v>
      </x:c>
      <x:c r="H1151" s="30" t="str">
        <x:v>TZ180XS127</x:v>
      </x:c>
      <x:c r="I1151" s="30"/>
      <x:c r="J1151" s="30"/>
      <x:c r="K1151" s="30" t="n">
        <x:v>150</x:v>
      </x:c>
      <x:c r="L1151" s="30" t="str">
        <x:v>ambiguous</x:v>
      </x:c>
      <x:c r="M1151" s="30" t="str"/>
      <x:c r="N1151" s="30" t="str"/>
      <x:c r="O1151" s="30" t="str"/>
      <x:c r="P1151" s="30" t="str"/>
      <x:c r="Q1151" s="30" t="str"/>
      <x:c r="R1151" s="30" t="str"/>
      <x:c r="S1151" s="30" t="str"/>
      <x:c r="T1151" s="30" t="str"/>
      <x:c r="U1151" s="30" t="str">
        <x:v>pending</x:v>
      </x:c>
      <x:c r="V1151" s="30" t="str">
        <x:v>Copyright © 2026 David YE</x:v>
      </x:c>
    </x:row>
    <x:row r="1152">
      <x:c r="A1152" s="30" t="str">
        <x:v>P3-电机型号检索</x:v>
      </x:c>
      <x:c r="B1152" s="30" t="n">
        <x:v>2382</x:v>
      </x:c>
      <x:c r="C1152" s="30" t="n">
        <x:v>384</x:v>
      </x:c>
      <x:c r="D1152" s="30" t="str">
        <x:v>AHC7001BEVA1P</x:v>
      </x:c>
      <x:c r="E1152" s="30" t="str">
        <x:v>埃安(AION)牌</x:v>
      </x:c>
      <x:c r="F1152" s="30" t="str">
        <x:v>广汽埃安新能源汽车股份有限公司</x:v>
      </x:c>
      <x:c r="G1152" s="30" t="str">
        <x:v>尼得科汽车马达（浙江）有限公司</x:v>
      </x:c>
      <x:c r="H1152" s="30" t="str">
        <x:v>TZ184XYA0202</x:v>
      </x:c>
      <x:c r="I1152" s="30" t="n">
        <x:v>180</x:v>
      </x:c>
      <x:c r="J1152" s="30" t="n">
        <x:v>180</x:v>
      </x:c>
      <x:c r="K1152" s="30" t="n">
        <x:v>180</x:v>
      </x:c>
      <x:c r="L1152" s="30" t="str">
        <x:v>ambiguous</x:v>
      </x:c>
      <x:c r="M1152" s="30" t="str"/>
      <x:c r="N1152" s="30" t="str"/>
      <x:c r="O1152" s="30" t="str"/>
      <x:c r="P1152" s="30" t="str"/>
      <x:c r="Q1152" s="30" t="str"/>
      <x:c r="R1152" s="30" t="str"/>
      <x:c r="S1152" s="30" t="str"/>
      <x:c r="T1152" s="30" t="str"/>
      <x:c r="U1152" s="30" t="str">
        <x:v>pending</x:v>
      </x:c>
      <x:c r="V1152" s="30" t="str">
        <x:v>Copyright © 2026 David YE</x:v>
      </x:c>
    </x:row>
    <x:row r="1153">
      <x:c r="A1153" s="30" t="str">
        <x:v>P3-电机型号检索</x:v>
      </x:c>
      <x:c r="B1153" s="30" t="n">
        <x:v>2383</x:v>
      </x:c>
      <x:c r="C1153" s="30" t="n">
        <x:v>384</x:v>
      </x:c>
      <x:c r="D1153" s="30" t="str">
        <x:v>BJ6470A505BEV</x:v>
      </x:c>
      <x:c r="E1153" s="30" t="str">
        <x:v>极狐(ARCFOX)牌</x:v>
      </x:c>
      <x:c r="F1153" s="30" t="str">
        <x:v>北汽蓝谷麦格纳汽车有限公司</x:v>
      </x:c>
      <x:c r="G1153" s="30" t="str">
        <x:v>北京新能源汽车股份有限公司</x:v>
      </x:c>
      <x:c r="H1153" s="30" t="str">
        <x:v>TZ220XS646</x:v>
      </x:c>
      <x:c r="I1153" s="30" t="n">
        <x:v>175</x:v>
      </x:c>
      <x:c r="J1153" s="30" t="n">
        <x:v>175</x:v>
      </x:c>
      <x:c r="K1153" s="30" t="n">
        <x:v>200</x:v>
      </x:c>
      <x:c r="L1153" s="30" t="str">
        <x:v>ambiguous</x:v>
      </x:c>
      <x:c r="M1153" s="30" t="str"/>
      <x:c r="N1153" s="30" t="str"/>
      <x:c r="O1153" s="30" t="str"/>
      <x:c r="P1153" s="30" t="str"/>
      <x:c r="Q1153" s="30" t="str"/>
      <x:c r="R1153" s="30" t="str"/>
      <x:c r="S1153" s="30" t="str"/>
      <x:c r="T1153" s="30" t="str"/>
      <x:c r="U1153" s="30" t="str">
        <x:v>pending</x:v>
      </x:c>
      <x:c r="V1153" s="30" t="str">
        <x:v>Copyright © 2026 David YE</x:v>
      </x:c>
    </x:row>
    <x:row r="1154">
      <x:c r="A1154" s="30" t="str">
        <x:v>P3-电机型号检索</x:v>
      </x:c>
      <x:c r="B1154" s="30" t="n">
        <x:v>2389</x:v>
      </x:c>
      <x:c r="C1154" s="30" t="n">
        <x:v>384</x:v>
      </x:c>
      <x:c r="D1154" s="30" t="str">
        <x:v>CA7000BEVD</x:v>
      </x:c>
      <x:c r="E1154" s="30" t="str">
        <x:v>一汽牌</x:v>
      </x:c>
      <x:c r="F1154" s="30" t="str">
        <x:v>中国第一汽车集团有限公司</x:v>
      </x:c>
      <x:c r="G1154" s="30" t="str">
        <x:v>山东双林新能源科技有限公司</x:v>
      </x:c>
      <x:c r="H1154" s="30" t="str">
        <x:v>TZ155X030</x:v>
      </x:c>
      <x:c r="I1154" s="30" t="n">
        <x:v>180</x:v>
      </x:c>
      <x:c r="J1154" s="30" t="n">
        <x:v>180</x:v>
      </x:c>
      <x:c r="K1154" s="30" t="n">
        <x:v>30</x:v>
      </x:c>
      <x:c r="L1154" s="30" t="str">
        <x:v>ambiguous</x:v>
      </x:c>
      <x:c r="M1154" s="30" t="str"/>
      <x:c r="N1154" s="30" t="str"/>
      <x:c r="O1154" s="30" t="str"/>
      <x:c r="P1154" s="30" t="str"/>
      <x:c r="Q1154" s="30" t="str"/>
      <x:c r="R1154" s="30" t="str"/>
      <x:c r="S1154" s="30" t="str"/>
      <x:c r="T1154" s="30" t="str"/>
      <x:c r="U1154" s="30" t="str">
        <x:v>pending</x:v>
      </x:c>
      <x:c r="V1154" s="30" t="str">
        <x:v>Copyright © 2026 David YE</x:v>
      </x:c>
    </x:row>
    <x:row r="1155">
      <x:c r="A1155" s="30" t="str">
        <x:v>P3-电机型号检索</x:v>
      </x:c>
      <x:c r="B1155" s="30" t="n">
        <x:v>2390</x:v>
      </x:c>
      <x:c r="C1155" s="30" t="n">
        <x:v>384</x:v>
      </x:c>
      <x:c r="D1155" s="30" t="str">
        <x:v>CSA6501LBEV6</x:v>
      </x:c>
      <x:c r="E1155" s="30" t="str">
        <x:v>智己牌</x:v>
      </x:c>
      <x:c r="F1155" s="30" t="str">
        <x:v>上海汽车集团股份有限公司</x:v>
      </x:c>
      <x:c r="G1155" s="30" t="str">
        <x:v>华域汽车电动系统有限公司</x:v>
      </x:c>
      <x:c r="H1155" s="30" t="str">
        <x:v>TZ230XY1251</x:v>
      </x:c>
      <x:c r="I1155" s="30" t="n">
        <x:v>180</x:v>
      </x:c>
      <x:c r="J1155" s="30" t="n">
        <x:v>180</x:v>
      </x:c>
      <x:c r="K1155" s="30" t="n">
        <x:v>248</x:v>
      </x:c>
      <x:c r="L1155" s="30" t="str">
        <x:v>ambiguous</x:v>
      </x:c>
      <x:c r="M1155" s="30" t="str"/>
      <x:c r="N1155" s="30" t="str"/>
      <x:c r="O1155" s="30" t="str"/>
      <x:c r="P1155" s="30" t="str"/>
      <x:c r="Q1155" s="30" t="str"/>
      <x:c r="R1155" s="30" t="str"/>
      <x:c r="S1155" s="30" t="str"/>
      <x:c r="T1155" s="30" t="str"/>
      <x:c r="U1155" s="30" t="str">
        <x:v>pending</x:v>
      </x:c>
      <x:c r="V1155" s="30" t="str">
        <x:v>Copyright © 2026 David YE</x:v>
      </x:c>
    </x:row>
    <x:row r="1156">
      <x:c r="A1156" s="30" t="str">
        <x:v>P3-电机型号检索</x:v>
      </x:c>
      <x:c r="B1156" s="30" t="n">
        <x:v>2391</x:v>
      </x:c>
      <x:c r="C1156" s="30" t="n">
        <x:v>384</x:v>
      </x:c>
      <x:c r="D1156" s="30" t="str">
        <x:v>DFL6470NB51BEV</x:v>
      </x:c>
      <x:c r="E1156" s="30" t="str">
        <x:v>启辰牌</x:v>
      </x:c>
      <x:c r="F1156" s="30" t="str">
        <x:v>东风汽车有限公司</x:v>
      </x:c>
      <x:c r="G1156" s="30" t="str">
        <x:v>智新科技股份有限公司</x:v>
      </x:c>
      <x:c r="H1156" s="30" t="str">
        <x:v>TZ200XS3GY</x:v>
      </x:c>
      <x:c r="I1156" s="30"/>
      <x:c r="J1156" s="30"/>
      <x:c r="K1156" s="30" t="n">
        <x:v>155</x:v>
      </x:c>
      <x:c r="L1156" s="30" t="str">
        <x:v>ambiguous</x:v>
      </x:c>
      <x:c r="M1156" s="30" t="str"/>
      <x:c r="N1156" s="30" t="str"/>
      <x:c r="O1156" s="30" t="str"/>
      <x:c r="P1156" s="30" t="str"/>
      <x:c r="Q1156" s="30" t="str"/>
      <x:c r="R1156" s="30" t="str"/>
      <x:c r="S1156" s="30" t="str"/>
      <x:c r="T1156" s="30" t="str"/>
      <x:c r="U1156" s="30" t="str">
        <x:v>pending</x:v>
      </x:c>
      <x:c r="V1156" s="30" t="str">
        <x:v>Copyright © 2026 David YE</x:v>
      </x:c>
    </x:row>
    <x:row r="1157">
      <x:c r="A1157" s="30" t="str">
        <x:v>P3-电机型号检索</x:v>
      </x:c>
      <x:c r="B1157" s="30" t="n">
        <x:v>2392</x:v>
      </x:c>
      <x:c r="C1157" s="30" t="n">
        <x:v>384</x:v>
      </x:c>
      <x:c r="D1157" s="30" t="str">
        <x:v>DFL6470NB53BEV</x:v>
      </x:c>
      <x:c r="E1157" s="30" t="str">
        <x:v>启辰牌</x:v>
      </x:c>
      <x:c r="F1157" s="30" t="str">
        <x:v>东风汽车有限公司</x:v>
      </x:c>
      <x:c r="G1157" s="30" t="str">
        <x:v>智新科技股份有限公司</x:v>
      </x:c>
      <x:c r="H1157" s="30" t="str">
        <x:v>TZ200XS2GY</x:v>
      </x:c>
      <x:c r="I1157" s="30"/>
      <x:c r="J1157" s="30"/>
      <x:c r="K1157" s="30" t="n">
        <x:v>160</x:v>
      </x:c>
      <x:c r="L1157" s="30" t="str">
        <x:v>ambiguous</x:v>
      </x:c>
      <x:c r="M1157" s="30" t="str"/>
      <x:c r="N1157" s="30" t="str"/>
      <x:c r="O1157" s="30" t="str"/>
      <x:c r="P1157" s="30" t="str"/>
      <x:c r="Q1157" s="30" t="str"/>
      <x:c r="R1157" s="30" t="str"/>
      <x:c r="S1157" s="30" t="str"/>
      <x:c r="T1157" s="30" t="str"/>
      <x:c r="U1157" s="30" t="str">
        <x:v>pending</x:v>
      </x:c>
      <x:c r="V1157" s="30" t="str">
        <x:v>Copyright © 2026 David YE</x:v>
      </x:c>
    </x:row>
    <x:row r="1158">
      <x:c r="A1158" s="30" t="str">
        <x:v>P3-电机型号检索</x:v>
      </x:c>
      <x:c r="B1158" s="30" t="n">
        <x:v>2393</x:v>
      </x:c>
      <x:c r="C1158" s="30" t="n">
        <x:v>384</x:v>
      </x:c>
      <x:c r="D1158" s="30" t="str">
        <x:v>DFM6473M5F5BEV</x:v>
      </x:c>
      <x:c r="E1158" s="30" t="str">
        <x:v>风神牌</x:v>
      </x:c>
      <x:c r="F1158" s="30" t="str">
        <x:v>东风汽车集团有限公司</x:v>
      </x:c>
      <x:c r="G1158" s="30" t="str">
        <x:v>珠海英搏尔电气股份有限公司</x:v>
      </x:c>
      <x:c r="H1158" s="30" t="str">
        <x:v>TZ180XSS01</x:v>
      </x:c>
      <x:c r="I1158" s="30" t="n">
        <x:v>120</x:v>
      </x:c>
      <x:c r="J1158" s="30" t="n">
        <x:v>120</x:v>
      </x:c>
      <x:c r="K1158" s="30" t="n">
        <x:v>120</x:v>
      </x:c>
      <x:c r="L1158" s="30" t="str">
        <x:v>ambiguous</x:v>
      </x:c>
      <x:c r="M1158" s="30" t="str"/>
      <x:c r="N1158" s="30" t="str"/>
      <x:c r="O1158" s="30" t="str"/>
      <x:c r="P1158" s="30" t="str"/>
      <x:c r="Q1158" s="30" t="str"/>
      <x:c r="R1158" s="30" t="str"/>
      <x:c r="S1158" s="30" t="str"/>
      <x:c r="T1158" s="30" t="str"/>
      <x:c r="U1158" s="30" t="str">
        <x:v>pending</x:v>
      </x:c>
      <x:c r="V1158" s="30" t="str">
        <x:v>Copyright © 2026 David YE</x:v>
      </x:c>
    </x:row>
    <x:row r="1159">
      <x:c r="A1159" s="30" t="str">
        <x:v>P3-电机型号检索</x:v>
      </x:c>
      <x:c r="B1159" s="30" t="n">
        <x:v>2394</x:v>
      </x:c>
      <x:c r="C1159" s="30" t="n">
        <x:v>384</x:v>
      </x:c>
      <x:c r="D1159" s="30" t="str">
        <x:v>EQ6535AL5F1BEV</x:v>
      </x:c>
      <x:c r="E1159" s="30" t="str">
        <x:v>岚图牌</x:v>
      </x:c>
      <x:c r="F1159" s="30" t="str">
        <x:v>东风汽车集团有限公司</x:v>
      </x:c>
      <x:c r="G1159" s="30" t="str">
        <x:v>智新科技股份有限公司</x:v>
      </x:c>
      <x:c r="H1159" s="30" t="str">
        <x:v>TZ220XSP02</x:v>
      </x:c>
      <x:c r="I1159" s="30" t="n">
        <x:v>120</x:v>
      </x:c>
      <x:c r="J1159" s="30" t="n">
        <x:v>120</x:v>
      </x:c>
      <x:c r="K1159" s="30" t="n">
        <x:v>215</x:v>
      </x:c>
      <x:c r="L1159" s="30" t="str">
        <x:v>ambiguous</x:v>
      </x:c>
      <x:c r="M1159" s="30" t="str"/>
      <x:c r="N1159" s="30" t="str"/>
      <x:c r="O1159" s="30" t="str"/>
      <x:c r="P1159" s="30" t="str"/>
      <x:c r="Q1159" s="30" t="str"/>
      <x:c r="R1159" s="30" t="str"/>
      <x:c r="S1159" s="30" t="str"/>
      <x:c r="T1159" s="30" t="str"/>
      <x:c r="U1159" s="30" t="str">
        <x:v>pending</x:v>
      </x:c>
      <x:c r="V1159" s="30" t="str">
        <x:v>Copyright © 2026 David YE</x:v>
      </x:c>
    </x:row>
    <x:row r="1160">
      <x:c r="A1160" s="30" t="str">
        <x:v>P3-电机型号检索</x:v>
      </x:c>
      <x:c r="B1160" s="30" t="n">
        <x:v>2395</x:v>
      </x:c>
      <x:c r="C1160" s="30" t="n">
        <x:v>384</x:v>
      </x:c>
      <x:c r="D1160" s="30" t="str">
        <x:v>FV6465AAABEV</x:v>
      </x:c>
      <x:c r="E1160" s="30" t="str">
        <x:v>大众牌</x:v>
      </x:c>
      <x:c r="F1160" s="30" t="str">
        <x:v>一汽-大众汽车有限公司</x:v>
      </x:c>
      <x:c r="G1160" s="30" t="str">
        <x:v>大众汽车自动变速器（天津）有限公司</x:v>
      </x:c>
      <x:c r="H1160" s="30" t="str">
        <x:v>EEV</x:v>
      </x:c>
      <x:c r="I1160" s="30"/>
      <x:c r="J1160" s="30"/>
      <x:c r="K1160" s="30" t="n">
        <x:v>125</x:v>
      </x:c>
      <x:c r="L1160" s="30" t="str">
        <x:v>ambiguous</x:v>
      </x:c>
      <x:c r="M1160" s="30" t="str"/>
      <x:c r="N1160" s="30" t="str"/>
      <x:c r="O1160" s="30" t="str"/>
      <x:c r="P1160" s="30" t="str"/>
      <x:c r="Q1160" s="30" t="str"/>
      <x:c r="R1160" s="30" t="str"/>
      <x:c r="S1160" s="30" t="str"/>
      <x:c r="T1160" s="30" t="str"/>
      <x:c r="U1160" s="30" t="str">
        <x:v>pending</x:v>
      </x:c>
      <x:c r="V1160" s="30" t="str">
        <x:v>Copyright © 2026 David YE</x:v>
      </x:c>
    </x:row>
    <x:row r="1161">
      <x:c r="A1161" s="30" t="str">
        <x:v>P3-电机型号检索</x:v>
      </x:c>
      <x:c r="B1161" s="30" t="n">
        <x:v>2396</x:v>
      </x:c>
      <x:c r="C1161" s="30" t="n">
        <x:v>384</x:v>
      </x:c>
      <x:c r="D1161" s="30" t="str">
        <x:v>FV6469ACBEV</x:v>
      </x:c>
      <x:c r="E1161" s="30" t="str">
        <x:v>奥迪(AUDI)牌</x:v>
      </x:c>
      <x:c r="F1161" s="30" t="str">
        <x:v>一汽-大众汽车有限公司</x:v>
      </x:c>
      <x:c r="G1161" s="30" t="str">
        <x:v>大众汽车自动变速器（天津）有限公司</x:v>
      </x:c>
      <x:c r="H1161" s="30" t="str">
        <x:v>EEV</x:v>
      </x:c>
      <x:c r="I1161" s="30"/>
      <x:c r="J1161" s="30"/>
      <x:c r="K1161" s="30" t="n">
        <x:v>170</x:v>
      </x:c>
      <x:c r="L1161" s="30" t="str">
        <x:v>ambiguous</x:v>
      </x:c>
      <x:c r="M1161" s="30" t="str"/>
      <x:c r="N1161" s="30" t="str"/>
      <x:c r="O1161" s="30" t="str"/>
      <x:c r="P1161" s="30" t="str"/>
      <x:c r="Q1161" s="30" t="str"/>
      <x:c r="R1161" s="30" t="str"/>
      <x:c r="S1161" s="30" t="str"/>
      <x:c r="T1161" s="30" t="str"/>
      <x:c r="U1161" s="30" t="str">
        <x:v>pending</x:v>
      </x:c>
      <x:c r="V1161" s="30" t="str">
        <x:v>Copyright © 2026 David YE</x:v>
      </x:c>
    </x:row>
    <x:row r="1162">
      <x:c r="A1162" s="30" t="str">
        <x:v>P3-电机型号检索</x:v>
      </x:c>
      <x:c r="B1162" s="30" t="n">
        <x:v>2398</x:v>
      </x:c>
      <x:c r="C1162" s="30" t="n">
        <x:v>384</x:v>
      </x:c>
      <x:c r="D1162" s="30" t="str">
        <x:v>FZ6480BEV28</x:v>
      </x:c>
      <x:c r="E1162" s="30" t="str">
        <x:v>零跑牌</x:v>
      </x:c>
      <x:c r="F1162" s="30" t="str">
        <x:v>零跑汽车有限公司</x:v>
      </x:c>
      <x:c r="G1162" s="30" t="str">
        <x:v>金华零跑新能源汽车零部件技术有限公司</x:v>
      </x:c>
      <x:c r="H1162" s="30" t="str">
        <x:v>TZ250XYLPPG1</x:v>
      </x:c>
      <x:c r="I1162" s="30" t="n">
        <x:v>170</x:v>
      </x:c>
      <x:c r="J1162" s="30" t="n">
        <x:v>170</x:v>
      </x:c>
      <x:c r="K1162" s="30" t="n">
        <x:v>200</x:v>
      </x:c>
      <x:c r="L1162" s="30" t="str">
        <x:v>ambiguous</x:v>
      </x:c>
      <x:c r="M1162" s="30" t="str"/>
      <x:c r="N1162" s="30" t="str"/>
      <x:c r="O1162" s="30" t="str"/>
      <x:c r="P1162" s="30" t="str"/>
      <x:c r="Q1162" s="30" t="str"/>
      <x:c r="R1162" s="30" t="str"/>
      <x:c r="S1162" s="30" t="str"/>
      <x:c r="T1162" s="30" t="str"/>
      <x:c r="U1162" s="30" t="str">
        <x:v>pending</x:v>
      </x:c>
      <x:c r="V1162" s="30" t="str">
        <x:v>Copyright © 2026 David YE</x:v>
      </x:c>
    </x:row>
    <x:row r="1163">
      <x:c r="A1163" s="30" t="str">
        <x:v>P3-电机型号检索</x:v>
      </x:c>
      <x:c r="B1163" s="30" t="n">
        <x:v>2402</x:v>
      </x:c>
      <x:c r="C1163" s="30" t="n">
        <x:v>384</x:v>
      </x:c>
      <x:c r="D1163" s="30" t="str">
        <x:v>HQ6475BEV04</x:v>
      </x:c>
      <x:c r="E1163" s="30" t="str">
        <x:v>精灵(smart)牌</x:v>
      </x:c>
      <x:c r="F1163" s="30" t="str">
        <x:v>浙江豪情汽车制造有限公司</x:v>
      </x:c>
      <x:c r="G1163" s="30" t="str">
        <x:v>衢州极电电动汽车技术有限公司</x:v>
      </x:c>
      <x:c r="H1163" s="30" t="str">
        <x:v>TZ220XYA04</x:v>
      </x:c>
      <x:c r="I1163" s="30" t="n">
        <x:v>120</x:v>
      </x:c>
      <x:c r="J1163" s="30" t="n">
        <x:v>120</x:v>
      </x:c>
      <x:c r="K1163" s="30" t="n">
        <x:v>267</x:v>
      </x:c>
      <x:c r="L1163" s="30" t="str">
        <x:v>ambiguous</x:v>
      </x:c>
      <x:c r="M1163" s="30" t="str"/>
      <x:c r="N1163" s="30" t="str"/>
      <x:c r="O1163" s="30" t="str"/>
      <x:c r="P1163" s="30" t="str"/>
      <x:c r="Q1163" s="30" t="str"/>
      <x:c r="R1163" s="30" t="str"/>
      <x:c r="S1163" s="30" t="str"/>
      <x:c r="T1163" s="30" t="str"/>
      <x:c r="U1163" s="30" t="str">
        <x:v>pending</x:v>
      </x:c>
      <x:c r="V1163" s="30" t="str">
        <x:v>Copyright © 2026 David YE</x:v>
      </x:c>
    </x:row>
    <x:row r="1164">
      <x:c r="A1164" s="30" t="str">
        <x:v>P3-电机型号检索</x:v>
      </x:c>
      <x:c r="B1164" s="30" t="n">
        <x:v>2406</x:v>
      </x:c>
      <x:c r="C1164" s="30" t="n">
        <x:v>384</x:v>
      </x:c>
      <x:c r="D1164" s="30" t="str">
        <x:v>JL6431BEV102</x:v>
      </x:c>
      <x:c r="E1164" s="30" t="str">
        <x:v>精灵(smart)牌</x:v>
      </x:c>
      <x:c r="F1164" s="30" t="str">
        <x:v>浙江豪情汽车制造有限公司</x:v>
      </x:c>
      <x:c r="G1164" s="30" t="str">
        <x:v>威睿电动汽车技术(宁波)有限公司</x:v>
      </x:c>
      <x:c r="H1164" s="30" t="str">
        <x:v>TZ220XSA02</x:v>
      </x:c>
      <x:c r="I1164" s="30" t="n">
        <x:v>120</x:v>
      </x:c>
      <x:c r="J1164" s="30" t="n">
        <x:v>120</x:v>
      </x:c>
      <x:c r="K1164" s="30" t="n">
        <x:v>200</x:v>
      </x:c>
      <x:c r="L1164" s="30" t="str">
        <x:v>ambiguous</x:v>
      </x:c>
      <x:c r="M1164" s="30" t="str"/>
      <x:c r="N1164" s="30" t="str"/>
      <x:c r="O1164" s="30" t="str"/>
      <x:c r="P1164" s="30" t="str"/>
      <x:c r="Q1164" s="30" t="str"/>
      <x:c r="R1164" s="30" t="str"/>
      <x:c r="S1164" s="30" t="str"/>
      <x:c r="T1164" s="30" t="str"/>
      <x:c r="U1164" s="30" t="str">
        <x:v>pending</x:v>
      </x:c>
      <x:c r="V1164" s="30" t="str">
        <x:v>Copyright © 2026 David YE</x:v>
      </x:c>
    </x:row>
    <x:row r="1165">
      <x:c r="A1165" s="30" t="str">
        <x:v>P3-电机型号检索</x:v>
      </x:c>
      <x:c r="B1165" s="30" t="n">
        <x:v>2408</x:v>
      </x:c>
      <x:c r="C1165" s="30" t="n">
        <x:v>384</x:v>
      </x:c>
      <x:c r="D1165" s="30" t="str">
        <x:v>LZW6451EVA1</x:v>
      </x:c>
      <x:c r="E1165" s="30" t="str">
        <x:v>五菱牌</x:v>
      </x:c>
      <x:c r="F1165" s="30" t="str">
        <x:v>上汽通用五菱汽车股份有限公司</x:v>
      </x:c>
      <x:c r="G1165" s="30" t="str">
        <x:v>柳州赛克科技发展有限公司</x:v>
      </x:c>
      <x:c r="H1165" s="30" t="str">
        <x:v>TZ180XS375</x:v>
      </x:c>
      <x:c r="I1165" s="30" t="n">
        <x:v>30</x:v>
      </x:c>
      <x:c r="J1165" s="30" t="n">
        <x:v>30</x:v>
      </x:c>
      <x:c r="K1165" s="30" t="n">
        <x:v>75</x:v>
      </x:c>
      <x:c r="L1165" s="30" t="str">
        <x:v>ambiguous</x:v>
      </x:c>
      <x:c r="M1165" s="30" t="str"/>
      <x:c r="N1165" s="30" t="str"/>
      <x:c r="O1165" s="30" t="str"/>
      <x:c r="P1165" s="30" t="str"/>
      <x:c r="Q1165" s="30" t="str"/>
      <x:c r="R1165" s="30" t="str"/>
      <x:c r="S1165" s="30" t="str"/>
      <x:c r="T1165" s="30" t="str"/>
      <x:c r="U1165" s="30" t="str">
        <x:v>pending</x:v>
      </x:c>
      <x:c r="V1165" s="30" t="str">
        <x:v>Copyright © 2026 David YE</x:v>
      </x:c>
    </x:row>
    <x:row r="1166">
      <x:c r="A1166" s="30" t="str">
        <x:v>P3-电机型号检索</x:v>
      </x:c>
      <x:c r="B1166" s="30" t="n">
        <x:v>2409</x:v>
      </x:c>
      <x:c r="C1166" s="30" t="n">
        <x:v>384</x:v>
      </x:c>
      <x:c r="D1166" s="30" t="str">
        <x:v>LZW6470EVA3</x:v>
      </x:c>
      <x:c r="E1166" s="30" t="str">
        <x:v>五菱牌</x:v>
      </x:c>
      <x:c r="F1166" s="30" t="str">
        <x:v>上汽通用五菱汽车股份有限公司</x:v>
      </x:c>
      <x:c r="G1166" s="30" t="str">
        <x:v>柳州赛克科技发展有限公司</x:v>
      </x:c>
      <x:c r="H1166" s="30" t="str">
        <x:v>TZ210XS2F0</x:v>
      </x:c>
      <x:c r="I1166" s="30" t="n">
        <x:v>30</x:v>
      </x:c>
      <x:c r="J1166" s="30" t="n">
        <x:v>30</x:v>
      </x:c>
      <x:c r="K1166" s="30" t="n">
        <x:v>150</x:v>
      </x:c>
      <x:c r="L1166" s="30" t="str">
        <x:v>ambiguous</x:v>
      </x:c>
      <x:c r="M1166" s="30" t="str"/>
      <x:c r="N1166" s="30" t="str"/>
      <x:c r="O1166" s="30" t="str"/>
      <x:c r="P1166" s="30" t="str"/>
      <x:c r="Q1166" s="30" t="str"/>
      <x:c r="R1166" s="30" t="str"/>
      <x:c r="S1166" s="30" t="str"/>
      <x:c r="T1166" s="30" t="str"/>
      <x:c r="U1166" s="30" t="str">
        <x:v>pending</x:v>
      </x:c>
      <x:c r="V1166" s="30" t="str">
        <x:v>Copyright © 2026 David YE</x:v>
      </x:c>
    </x:row>
    <x:row r="1167">
      <x:c r="A1167" s="30" t="str">
        <x:v>P3-电机型号检索</x:v>
      </x:c>
      <x:c r="B1167" s="30" t="n">
        <x:v>2410</x:v>
      </x:c>
      <x:c r="C1167" s="30" t="n">
        <x:v>384</x:v>
      </x:c>
      <x:c r="D1167" s="30" t="str">
        <x:v>MR6491BEV09</x:v>
      </x:c>
      <x:c r="E1167" s="30" t="str">
        <x:v>极越牌</x:v>
      </x:c>
      <x:c r="F1167" s="30" t="str">
        <x:v>浙江吉利汽车有限公司</x:v>
      </x:c>
      <x:c r="G1167" s="30" t="str">
        <x:v>威睿电动汽车技术（宁波）有限公司</x:v>
      </x:c>
      <x:c r="H1167" s="30" t="str">
        <x:v>TZ220XSA02</x:v>
      </x:c>
      <x:c r="I1167" s="30" t="n">
        <x:v>160</x:v>
      </x:c>
      <x:c r="J1167" s="30" t="n">
        <x:v>160</x:v>
      </x:c>
      <x:c r="K1167" s="30" t="n">
        <x:v>200</x:v>
      </x:c>
      <x:c r="L1167" s="30" t="str">
        <x:v>ambiguous</x:v>
      </x:c>
      <x:c r="M1167" s="30" t="str"/>
      <x:c r="N1167" s="30" t="str"/>
      <x:c r="O1167" s="30" t="str"/>
      <x:c r="P1167" s="30" t="str"/>
      <x:c r="Q1167" s="30" t="str"/>
      <x:c r="R1167" s="30" t="str"/>
      <x:c r="S1167" s="30" t="str"/>
      <x:c r="T1167" s="30" t="str"/>
      <x:c r="U1167" s="30" t="str">
        <x:v>pending</x:v>
      </x:c>
      <x:c r="V1167" s="30" t="str">
        <x:v>Copyright © 2026 David YE</x:v>
      </x:c>
    </x:row>
    <x:row r="1168">
      <x:c r="A1168" s="30" t="str">
        <x:v>P3-电机型号检索</x:v>
      </x:c>
      <x:c r="B1168" s="30" t="n">
        <x:v>2411</x:v>
      </x:c>
      <x:c r="C1168" s="30" t="n">
        <x:v>384</x:v>
      </x:c>
      <x:c r="D1168" s="30" t="str">
        <x:v>MR6491BEV11</x:v>
      </x:c>
      <x:c r="E1168" s="30" t="str">
        <x:v>极越牌</x:v>
      </x:c>
      <x:c r="F1168" s="30" t="str">
        <x:v>浙江吉利汽车有限公司</x:v>
      </x:c>
      <x:c r="G1168" s="30" t="str">
        <x:v>威睿电动汽车技术（宁波）有限公司</x:v>
      </x:c>
      <x:c r="H1168" s="30" t="str">
        <x:v>TZ220XSA02</x:v>
      </x:c>
      <x:c r="I1168" s="30" t="n">
        <x:v>160</x:v>
      </x:c>
      <x:c r="J1168" s="30" t="n">
        <x:v>160</x:v>
      </x:c>
      <x:c r="K1168" s="30" t="n">
        <x:v>200</x:v>
      </x:c>
      <x:c r="L1168" s="30" t="str">
        <x:v>ambiguous</x:v>
      </x:c>
      <x:c r="M1168" s="30" t="str"/>
      <x:c r="N1168" s="30" t="str"/>
      <x:c r="O1168" s="30" t="str"/>
      <x:c r="P1168" s="30" t="str"/>
      <x:c r="Q1168" s="30" t="str"/>
      <x:c r="R1168" s="30" t="str"/>
      <x:c r="S1168" s="30" t="str"/>
      <x:c r="T1168" s="30" t="str"/>
      <x:c r="U1168" s="30" t="str">
        <x:v>pending</x:v>
      </x:c>
      <x:c r="V1168" s="30" t="str">
        <x:v>Copyright © 2026 David YE</x:v>
      </x:c>
    </x:row>
    <x:row r="1169">
      <x:c r="A1169" s="30" t="str">
        <x:v>P3-电机型号检索</x:v>
      </x:c>
      <x:c r="B1169" s="30" t="n">
        <x:v>2413</x:v>
      </x:c>
      <x:c r="C1169" s="30" t="n">
        <x:v>384</x:v>
      </x:c>
      <x:c r="D1169" s="30" t="str">
        <x:v>MR7001BEV30</x:v>
      </x:c>
      <x:c r="E1169" s="30" t="str">
        <x:v>领克牌</x:v>
      </x:c>
      <x:c r="F1169" s="30" t="str">
        <x:v>浙江吉利汽车有限公司</x:v>
      </x:c>
      <x:c r="G1169" s="30" t="str">
        <x:v>威睿电动汽车技术（宁波）有限公司</x:v>
      </x:c>
      <x:c r="H1169" s="30" t="str">
        <x:v>TZ220XSA01</x:v>
      </x:c>
      <x:c r="I1169" s="30" t="n">
        <x:v>370</x:v>
      </x:c>
      <x:c r="J1169" s="30" t="n">
        <x:v>370</x:v>
      </x:c>
      <x:c r="K1169" s="30" t="n">
        <x:v>200</x:v>
      </x:c>
      <x:c r="L1169" s="30" t="str">
        <x:v>ambiguous</x:v>
      </x:c>
      <x:c r="M1169" s="30" t="str"/>
      <x:c r="N1169" s="30" t="str"/>
      <x:c r="O1169" s="30" t="str"/>
      <x:c r="P1169" s="30" t="str"/>
      <x:c r="Q1169" s="30" t="str"/>
      <x:c r="R1169" s="30" t="str"/>
      <x:c r="S1169" s="30" t="str"/>
      <x:c r="T1169" s="30" t="str"/>
      <x:c r="U1169" s="30" t="str">
        <x:v>pending</x:v>
      </x:c>
      <x:c r="V1169" s="30" t="str">
        <x:v>Copyright © 2026 David YE</x:v>
      </x:c>
    </x:row>
    <x:row r="1170">
      <x:c r="A1170" s="30" t="str">
        <x:v>P3-电机型号检索</x:v>
      </x:c>
      <x:c r="B1170" s="30" t="n">
        <x:v>2416</x:v>
      </x:c>
      <x:c r="C1170" s="30" t="n">
        <x:v>384</x:v>
      </x:c>
      <x:c r="D1170" s="30" t="str">
        <x:v>MR7001BEV38</x:v>
      </x:c>
      <x:c r="E1170" s="30" t="str">
        <x:v>领克牌</x:v>
      </x:c>
      <x:c r="F1170" s="30" t="str">
        <x:v>浙江吉利汽车有限公司</x:v>
      </x:c>
      <x:c r="G1170" s="30" t="str">
        <x:v>威睿电动汽车技术（宁波）有限公司</x:v>
      </x:c>
      <x:c r="H1170" s="30" t="str">
        <x:v>TZ220XSA01</x:v>
      </x:c>
      <x:c r="I1170" s="30" t="n">
        <x:v>370</x:v>
      </x:c>
      <x:c r="J1170" s="30" t="n">
        <x:v>370</x:v>
      </x:c>
      <x:c r="K1170" s="30" t="n">
        <x:v>200</x:v>
      </x:c>
      <x:c r="L1170" s="30" t="str">
        <x:v>ambiguous</x:v>
      </x:c>
      <x:c r="M1170" s="30" t="str"/>
      <x:c r="N1170" s="30" t="str"/>
      <x:c r="O1170" s="30" t="str"/>
      <x:c r="P1170" s="30" t="str"/>
      <x:c r="Q1170" s="30" t="str"/>
      <x:c r="R1170" s="30" t="str"/>
      <x:c r="S1170" s="30" t="str"/>
      <x:c r="T1170" s="30" t="str"/>
      <x:c r="U1170" s="30" t="str">
        <x:v>pending</x:v>
      </x:c>
      <x:c r="V1170" s="30" t="str">
        <x:v>Copyright © 2026 David YE</x:v>
      </x:c>
    </x:row>
    <x:row r="1171">
      <x:c r="A1171" s="30" t="str">
        <x:v>P3-电机型号检索</x:v>
      </x:c>
      <x:c r="B1171" s="30" t="n">
        <x:v>2419</x:v>
      </x:c>
      <x:c r="C1171" s="30" t="n">
        <x:v>384</x:v>
      </x:c>
      <x:c r="D1171" s="30" t="str">
        <x:v>MR7005BEV29</x:v>
      </x:c>
      <x:c r="E1171" s="30" t="str">
        <x:v>吉利牌</x:v>
      </x:c>
      <x:c r="F1171" s="30" t="str">
        <x:v>浙江吉利汽车有限公司</x:v>
      </x:c>
      <x:c r="G1171" s="30" t="str">
        <x:v>衢州极电电动汽车技术有限公司</x:v>
      </x:c>
      <x:c r="H1171" s="30" t="str">
        <x:v>TZ220XYA01</x:v>
      </x:c>
      <x:c r="I1171" s="30" t="n">
        <x:v>160</x:v>
      </x:c>
      <x:c r="J1171" s="30" t="n">
        <x:v>160</x:v>
      </x:c>
      <x:c r="K1171" s="30" t="n">
        <x:v>250</x:v>
      </x:c>
      <x:c r="L1171" s="30" t="str">
        <x:v>ambiguous</x:v>
      </x:c>
      <x:c r="M1171" s="30" t="str"/>
      <x:c r="N1171" s="30" t="str"/>
      <x:c r="O1171" s="30" t="str"/>
      <x:c r="P1171" s="30" t="str"/>
      <x:c r="Q1171" s="30" t="str"/>
      <x:c r="R1171" s="30" t="str"/>
      <x:c r="S1171" s="30" t="str"/>
      <x:c r="T1171" s="30" t="str"/>
      <x:c r="U1171" s="30" t="str">
        <x:v>pending</x:v>
      </x:c>
      <x:c r="V1171" s="30" t="str">
        <x:v>Copyright © 2026 David YE</x:v>
      </x:c>
    </x:row>
    <x:row r="1172">
      <x:c r="A1172" s="30" t="str">
        <x:v>P3-电机型号检索</x:v>
      </x:c>
      <x:c r="B1172" s="30" t="n">
        <x:v>2420</x:v>
      </x:c>
      <x:c r="C1172" s="30" t="n">
        <x:v>384</x:v>
      </x:c>
      <x:c r="D1172" s="30" t="str">
        <x:v>NAL6483BSEVZ1</x:v>
      </x:c>
      <x:c r="E1172" s="30" t="str">
        <x:v>乐道牌</x:v>
      </x:c>
      <x:c r="F1172" s="30" t="str">
        <x:v>蔚来汽车科技（安徽）有限公司</x:v>
      </x:c>
      <x:c r="G1172" s="30" t="str">
        <x:v>蔚来动力科技(合肥)有限公司</x:v>
      </x:c>
      <x:c r="H1172" s="30" t="str">
        <x:v>TZ188S001</x:v>
      </x:c>
      <x:c r="I1172" s="30"/>
      <x:c r="J1172" s="30"/>
      <x:c r="K1172" s="30" t="n">
        <x:v>240</x:v>
      </x:c>
      <x:c r="L1172" s="30" t="str">
        <x:v>ambiguous</x:v>
      </x:c>
      <x:c r="M1172" s="30" t="str"/>
      <x:c r="N1172" s="30" t="str"/>
      <x:c r="O1172" s="30" t="str"/>
      <x:c r="P1172" s="30" t="str"/>
      <x:c r="Q1172" s="30" t="str"/>
      <x:c r="R1172" s="30" t="str"/>
      <x:c r="S1172" s="30" t="str"/>
      <x:c r="T1172" s="30" t="str"/>
      <x:c r="U1172" s="30" t="str">
        <x:v>pending</x:v>
      </x:c>
      <x:c r="V1172" s="30" t="str">
        <x:v>Copyright © 2026 David YE</x:v>
      </x:c>
    </x:row>
    <x:row r="1173">
      <x:c r="A1173" s="30" t="str">
        <x:v>P3-电机型号检索</x:v>
      </x:c>
      <x:c r="B1173" s="30" t="n">
        <x:v>2422</x:v>
      </x:c>
      <x:c r="C1173" s="30" t="n">
        <x:v>384</x:v>
      </x:c>
      <x:c r="D1173" s="30" t="str">
        <x:v>NHQ7000BEVLA</x:v>
      </x:c>
      <x:c r="E1173" s="30" t="str">
        <x:v>小鹏牌</x:v>
      </x:c>
      <x:c r="F1173" s="30" t="str">
        <x:v>肇庆小鹏新能源投资有限公司</x:v>
      </x:c>
      <x:c r="G1173" s="30" t="str">
        <x:v>菲仕绿能科技（北京）有限公司</x:v>
      </x:c>
      <x:c r="H1173" s="30" t="str">
        <x:v>TZ190XS01D01X</x:v>
      </x:c>
      <x:c r="I1173" s="30"/>
      <x:c r="J1173" s="30"/>
      <x:c r="K1173" s="30" t="n">
        <x:v>160</x:v>
      </x:c>
      <x:c r="L1173" s="30" t="str">
        <x:v>ambiguous</x:v>
      </x:c>
      <x:c r="M1173" s="30" t="str"/>
      <x:c r="N1173" s="30" t="str"/>
      <x:c r="O1173" s="30" t="str"/>
      <x:c r="P1173" s="30" t="str"/>
      <x:c r="Q1173" s="30" t="str"/>
      <x:c r="R1173" s="30" t="str"/>
      <x:c r="S1173" s="30" t="str"/>
      <x:c r="T1173" s="30" t="str"/>
      <x:c r="U1173" s="30" t="str">
        <x:v>pending</x:v>
      </x:c>
      <x:c r="V1173" s="30" t="str">
        <x:v>Copyright © 2026 David YE</x:v>
      </x:c>
    </x:row>
    <x:row r="1174">
      <x:c r="A1174" s="30" t="str">
        <x:v>P3-电机型号检索</x:v>
      </x:c>
      <x:c r="B1174" s="30" t="n">
        <x:v>2423</x:v>
      </x:c>
      <x:c r="C1174" s="30" t="n">
        <x:v>384</x:v>
      </x:c>
      <x:c r="D1174" s="30" t="str">
        <x:v>NHQ7000BEVLB</x:v>
      </x:c>
      <x:c r="E1174" s="30" t="str">
        <x:v>小鹏牌</x:v>
      </x:c>
      <x:c r="F1174" s="30" t="str">
        <x:v>肇庆小鹏新能源投资有限公司</x:v>
      </x:c>
      <x:c r="G1174" s="30" t="str">
        <x:v>苏州汇川联合动力系统股份有限公司</x:v>
      </x:c>
      <x:c r="H1174" s="30" t="str">
        <x:v>TZ180XS120</x:v>
      </x:c>
      <x:c r="I1174" s="30"/>
      <x:c r="J1174" s="30"/>
      <x:c r="K1174" s="30" t="n">
        <x:v>140</x:v>
      </x:c>
      <x:c r="L1174" s="30" t="str">
        <x:v>ambiguous</x:v>
      </x:c>
      <x:c r="M1174" s="30" t="str"/>
      <x:c r="N1174" s="30" t="str"/>
      <x:c r="O1174" s="30" t="str"/>
      <x:c r="P1174" s="30" t="str"/>
      <x:c r="Q1174" s="30" t="str"/>
      <x:c r="R1174" s="30" t="str"/>
      <x:c r="S1174" s="30" t="str"/>
      <x:c r="T1174" s="30" t="str"/>
      <x:c r="U1174" s="30" t="str">
        <x:v>pending</x:v>
      </x:c>
      <x:c r="V1174" s="30" t="str">
        <x:v>Copyright © 2026 David YE</x:v>
      </x:c>
    </x:row>
    <x:row r="1175">
      <x:c r="A1175" s="30" t="str">
        <x:v>P3-电机型号检索</x:v>
      </x:c>
      <x:c r="B1175" s="30" t="n">
        <x:v>2427</x:v>
      </x:c>
      <x:c r="C1175" s="30" t="n">
        <x:v>384</x:v>
      </x:c>
      <x:c r="D1175" s="30" t="str">
        <x:v>SC7007AACBEV</x:v>
      </x:c>
      <x:c r="E1175" s="30" t="str">
        <x:v>长安牌</x:v>
      </x:c>
      <x:c r="F1175" s="30" t="str">
        <x:v>重庆长安汽车股份有限公司</x:v>
      </x:c>
      <x:c r="G1175" s="30" t="str">
        <x:v>深蓝汽车科技有限公司</x:v>
      </x:c>
      <x:c r="H1175" s="30" t="str">
        <x:v>XTDM27</x:v>
      </x:c>
      <x:c r="I1175" s="30" t="n">
        <x:v>160</x:v>
      </x:c>
      <x:c r="J1175" s="30" t="n">
        <x:v>160</x:v>
      </x:c>
      <x:c r="K1175" s="30" t="n">
        <x:v>190</x:v>
      </x:c>
      <x:c r="L1175" s="30" t="str">
        <x:v>ambiguous</x:v>
      </x:c>
      <x:c r="M1175" s="30" t="str"/>
      <x:c r="N1175" s="30" t="str"/>
      <x:c r="O1175" s="30" t="str"/>
      <x:c r="P1175" s="30" t="str"/>
      <x:c r="Q1175" s="30" t="str"/>
      <x:c r="R1175" s="30" t="str"/>
      <x:c r="S1175" s="30" t="str"/>
      <x:c r="T1175" s="30" t="str"/>
      <x:c r="U1175" s="30" t="str">
        <x:v>pending</x:v>
      </x:c>
      <x:c r="V1175" s="30" t="str">
        <x:v>Copyright © 2026 David YE</x:v>
      </x:c>
    </x:row>
    <x:row r="1176">
      <x:c r="A1176" s="30" t="str">
        <x:v>P3-电机型号检索</x:v>
      </x:c>
      <x:c r="B1176" s="30" t="n">
        <x:v>2429</x:v>
      </x:c>
      <x:c r="C1176" s="30" t="n">
        <x:v>384</x:v>
      </x:c>
      <x:c r="D1176" s="30" t="str">
        <x:v>THZ6460BEVS37N</x:v>
      </x:c>
      <x:c r="E1176" s="30" t="str">
        <x:v>哪吒牌</x:v>
      </x:c>
      <x:c r="F1176" s="30" t="str">
        <x:v>合众新能源汽车股份有限公司</x:v>
      </x:c>
      <x:c r="G1176" s="30" t="str">
        <x:v>菲仕绿能科技（北京）有限公司</x:v>
      </x:c>
      <x:c r="H1176" s="30" t="str">
        <x:v>TZ180XS160</x:v>
      </x:c>
      <x:c r="I1176" s="30"/>
      <x:c r="J1176" s="30"/>
      <x:c r="K1176" s="30" t="n">
        <x:v>120</x:v>
      </x:c>
      <x:c r="L1176" s="30" t="str">
        <x:v>ambiguous</x:v>
      </x:c>
      <x:c r="M1176" s="30" t="str"/>
      <x:c r="N1176" s="30" t="str"/>
      <x:c r="O1176" s="30" t="str"/>
      <x:c r="P1176" s="30" t="str"/>
      <x:c r="Q1176" s="30" t="str"/>
      <x:c r="R1176" s="30" t="str"/>
      <x:c r="S1176" s="30" t="str"/>
      <x:c r="T1176" s="30" t="str"/>
      <x:c r="U1176" s="30" t="str">
        <x:v>pending</x:v>
      </x:c>
      <x:c r="V1176" s="30" t="str">
        <x:v>Copyright © 2026 David YE</x:v>
      </x:c>
    </x:row>
    <x:row r="1177">
      <x:c r="A1177" s="30" t="str">
        <x:v>P3-电机型号检索</x:v>
      </x:c>
      <x:c r="B1177" s="30" t="n">
        <x:v>2430</x:v>
      </x:c>
      <x:c r="C1177" s="30" t="n">
        <x:v>384</x:v>
      </x:c>
      <x:c r="D1177" s="30" t="str">
        <x:v>THZ7000BEVS40A</x:v>
      </x:c>
      <x:c r="E1177" s="30" t="str">
        <x:v>哪吒牌</x:v>
      </x:c>
      <x:c r="F1177" s="30" t="str">
        <x:v>合众新能源汽车股份有限公司</x:v>
      </x:c>
      <x:c r="G1177" s="30" t="str">
        <x:v>无锡中车时代电驱科技有限公司</x:v>
      </x:c>
      <x:c r="H1177" s="30" t="str">
        <x:v>TZ210XS002</x:v>
      </x:c>
      <x:c r="I1177" s="30"/>
      <x:c r="J1177" s="30"/>
      <x:c r="K1177" s="30" t="n">
        <x:v>200</x:v>
      </x:c>
      <x:c r="L1177" s="30" t="str">
        <x:v>ambiguous</x:v>
      </x:c>
      <x:c r="M1177" s="30" t="str"/>
      <x:c r="N1177" s="30" t="str"/>
      <x:c r="O1177" s="30" t="str"/>
      <x:c r="P1177" s="30" t="str"/>
      <x:c r="Q1177" s="30" t="str"/>
      <x:c r="R1177" s="30" t="str"/>
      <x:c r="S1177" s="30" t="str"/>
      <x:c r="T1177" s="30" t="str"/>
      <x:c r="U1177" s="30" t="str">
        <x:v>pending</x:v>
      </x:c>
      <x:c r="V1177" s="30" t="str">
        <x:v>Copyright © 2026 David YE</x:v>
      </x:c>
    </x:row>
    <x:row r="1178">
      <x:c r="A1178" s="30" t="str">
        <x:v>P3-电机型号检索</x:v>
      </x:c>
      <x:c r="B1178" s="30" t="n">
        <x:v>2431</x:v>
      </x:c>
      <x:c r="C1178" s="30" t="n">
        <x:v>384</x:v>
      </x:c>
      <x:c r="D1178" s="30" t="str">
        <x:v>THZ7000BEVS416</x:v>
      </x:c>
      <x:c r="E1178" s="30" t="str">
        <x:v>哪吒牌</x:v>
      </x:c>
      <x:c r="F1178" s="30" t="str">
        <x:v>合众新能源汽车股份有限公司</x:v>
      </x:c>
      <x:c r="G1178" s="30" t="str">
        <x:v>无锡中车时代电驱科技有限公司</x:v>
      </x:c>
      <x:c r="H1178" s="30" t="str">
        <x:v>TZ210XS002</x:v>
      </x:c>
      <x:c r="I1178" s="30"/>
      <x:c r="J1178" s="30"/>
      <x:c r="K1178" s="30" t="n">
        <x:v>200</x:v>
      </x:c>
      <x:c r="L1178" s="30" t="str">
        <x:v>ambiguous</x:v>
      </x:c>
      <x:c r="M1178" s="30" t="str"/>
      <x:c r="N1178" s="30" t="str"/>
      <x:c r="O1178" s="30" t="str"/>
      <x:c r="P1178" s="30" t="str"/>
      <x:c r="Q1178" s="30" t="str"/>
      <x:c r="R1178" s="30" t="str"/>
      <x:c r="S1178" s="30" t="str"/>
      <x:c r="T1178" s="30" t="str"/>
      <x:c r="U1178" s="30" t="str">
        <x:v>pending</x:v>
      </x:c>
      <x:c r="V1178" s="30" t="str">
        <x:v>Copyright © 2026 David YE</x:v>
      </x:c>
    </x:row>
    <x:row r="1179">
      <x:c r="A1179" s="30" t="str">
        <x:v>P3-电机型号检索</x:v>
      </x:c>
      <x:c r="B1179" s="30" t="n">
        <x:v>2432</x:v>
      </x:c>
      <x:c r="C1179" s="30" t="n">
        <x:v>384</x:v>
      </x:c>
      <x:c r="D1179" s="30" t="str">
        <x:v>VWA64702BEV2</x:v>
      </x:c>
      <x:c r="E1179" s="30" t="str">
        <x:v>大众汽车牌</x:v>
      </x:c>
      <x:c r="F1179" s="30" t="str">
        <x:v>大众汽车（安徽）有限公司</x:v>
      </x:c>
      <x:c r="G1179" s="30" t="str">
        <x:v>大众汽车自动变速器（天津）有限公司</x:v>
      </x:c>
      <x:c r="H1179" s="30" t="str">
        <x:v>EEV</x:v>
      </x:c>
      <x:c r="I1179" s="30"/>
      <x:c r="J1179" s="30"/>
      <x:c r="K1179" s="30" t="n">
        <x:v>170</x:v>
      </x:c>
      <x:c r="L1179" s="30" t="str">
        <x:v>ambiguous</x:v>
      </x:c>
      <x:c r="M1179" s="30" t="str"/>
      <x:c r="N1179" s="30" t="str"/>
      <x:c r="O1179" s="30" t="str"/>
      <x:c r="P1179" s="30" t="str"/>
      <x:c r="Q1179" s="30" t="str"/>
      <x:c r="R1179" s="30" t="str"/>
      <x:c r="S1179" s="30" t="str"/>
      <x:c r="T1179" s="30" t="str"/>
      <x:c r="U1179" s="30" t="str">
        <x:v>pending</x:v>
      </x:c>
      <x:c r="V1179" s="30" t="str">
        <x:v>Copyright © 2026 David YE</x:v>
      </x:c>
    </x:row>
    <x:row r="1180">
      <x:c r="A1180" s="30" t="str">
        <x:v>P3-电机型号检索</x:v>
      </x:c>
      <x:c r="B1180" s="30" t="n">
        <x:v>2263</x:v>
      </x:c>
      <x:c r="C1180" s="30" t="n">
        <x:v>383</x:v>
      </x:c>
      <x:c r="D1180" s="30" t="str">
        <x:v>BYD7000AGBEV1</x:v>
      </x:c>
      <x:c r="E1180" s="30" t="str">
        <x:v>比亚迪牌</x:v>
      </x:c>
      <x:c r="F1180" s="30" t="str">
        <x:v>比亚迪汽车工业有限公司</x:v>
      </x:c>
      <x:c r="G1180" s="30" t="str">
        <x:v>南京市比亚迪汽车有限公司 </x:v>
      </x:c>
      <x:c r="H1180" s="30" t="str">
        <x:v>TZ200XYX</x:v>
      </x:c>
      <x:c r="I1180" s="30" t="n">
        <x:v>180</x:v>
      </x:c>
      <x:c r="J1180" s="30" t="n">
        <x:v>180</x:v>
      </x:c>
      <x:c r="K1180" s="30" t="n">
        <x:v>160</x:v>
      </x:c>
      <x:c r="L1180" s="30" t="str">
        <x:v>ambiguous</x:v>
      </x:c>
      <x:c r="M1180" s="30" t="str"/>
      <x:c r="N1180" s="30" t="str"/>
      <x:c r="O1180" s="30" t="str"/>
      <x:c r="P1180" s="30" t="str"/>
      <x:c r="Q1180" s="30" t="str"/>
      <x:c r="R1180" s="30" t="str"/>
      <x:c r="S1180" s="30" t="str"/>
      <x:c r="T1180" s="30" t="str"/>
      <x:c r="U1180" s="30" t="str">
        <x:v>pending</x:v>
      </x:c>
      <x:c r="V1180" s="30" t="str">
        <x:v>Copyright © 2026 David YE</x:v>
      </x:c>
    </x:row>
    <x:row r="1181">
      <x:c r="A1181" s="30" t="str">
        <x:v>P3-电机型号检索</x:v>
      </x:c>
      <x:c r="B1181" s="30" t="n">
        <x:v>2265</x:v>
      </x:c>
      <x:c r="C1181" s="30" t="n">
        <x:v>383</x:v>
      </x:c>
      <x:c r="D1181" s="30" t="str">
        <x:v>BYD7000AGBEV3</x:v>
      </x:c>
      <x:c r="E1181" s="30" t="str">
        <x:v>比亚迪牌</x:v>
      </x:c>
      <x:c r="F1181" s="30" t="str">
        <x:v>比亚迪汽车工业有限公司</x:v>
      </x:c>
      <x:c r="G1181" s="30" t="str">
        <x:v>南京市比亚迪汽车有限公司</x:v>
      </x:c>
      <x:c r="H1181" s="30" t="str">
        <x:v>TZ200XYAB</x:v>
      </x:c>
      <x:c r="I1181" s="30" t="n">
        <x:v>180</x:v>
      </x:c>
      <x:c r="J1181" s="30" t="n">
        <x:v>180</x:v>
      </x:c>
      <x:c r="K1181" s="30" t="n">
        <x:v>165</x:v>
      </x:c>
      <x:c r="L1181" s="30" t="str">
        <x:v>ambiguous</x:v>
      </x:c>
      <x:c r="M1181" s="30" t="str"/>
      <x:c r="N1181" s="30" t="str"/>
      <x:c r="O1181" s="30" t="str"/>
      <x:c r="P1181" s="30" t="str"/>
      <x:c r="Q1181" s="30" t="str"/>
      <x:c r="R1181" s="30" t="str"/>
      <x:c r="S1181" s="30" t="str"/>
      <x:c r="T1181" s="30" t="str"/>
      <x:c r="U1181" s="30" t="str">
        <x:v>pending</x:v>
      </x:c>
      <x:c r="V1181" s="30" t="str">
        <x:v>Copyright © 2026 David YE</x:v>
      </x:c>
    </x:row>
    <x:row r="1182">
      <x:c r="A1182" s="30" t="str">
        <x:v>P3-电机型号检索</x:v>
      </x:c>
      <x:c r="B1182" s="30" t="n">
        <x:v>2266</x:v>
      </x:c>
      <x:c r="C1182" s="30" t="n">
        <x:v>383</x:v>
      </x:c>
      <x:c r="D1182" s="30" t="str">
        <x:v>BYD7004BEV10</x:v>
      </x:c>
      <x:c r="E1182" s="30" t="str">
        <x:v>比亚迪牌</x:v>
      </x:c>
      <x:c r="F1182" s="30" t="str">
        <x:v>比亚迪汽车工业有限公司</x:v>
      </x:c>
      <x:c r="G1182" s="30" t="str">
        <x:v>长沙市比亚迪汽车有限公司</x:v>
      </x:c>
      <x:c r="H1182" s="30" t="str">
        <x:v>TZ200XSQ</x:v>
      </x:c>
      <x:c r="I1182" s="30" t="n">
        <x:v>180</x:v>
      </x:c>
      <x:c r="J1182" s="30" t="n">
        <x:v>180</x:v>
      </x:c>
      <x:c r="K1182" s="30" t="n">
        <x:v>150</x:v>
      </x:c>
      <x:c r="L1182" s="30" t="str">
        <x:v>ambiguous</x:v>
      </x:c>
      <x:c r="M1182" s="30" t="str"/>
      <x:c r="N1182" s="30" t="str"/>
      <x:c r="O1182" s="30" t="str"/>
      <x:c r="P1182" s="30" t="str"/>
      <x:c r="Q1182" s="30" t="str"/>
      <x:c r="R1182" s="30" t="str"/>
      <x:c r="S1182" s="30" t="str"/>
      <x:c r="T1182" s="30" t="str"/>
      <x:c r="U1182" s="30" t="str">
        <x:v>pending</x:v>
      </x:c>
      <x:c r="V1182" s="30" t="str">
        <x:v>Copyright © 2026 David YE</x:v>
      </x:c>
    </x:row>
    <x:row r="1183">
      <x:c r="A1183" s="30" t="str">
        <x:v>P3-电机型号检索</x:v>
      </x:c>
      <x:c r="B1183" s="30" t="n">
        <x:v>2267</x:v>
      </x:c>
      <x:c r="C1183" s="30" t="n">
        <x:v>383</x:v>
      </x:c>
      <x:c r="D1183" s="30" t="str">
        <x:v>CA6490H0EVD</x:v>
      </x:c>
      <x:c r="E1183" s="30" t="str">
        <x:v>红旗牌</x:v>
      </x:c>
      <x:c r="F1183" s="30" t="str">
        <x:v>中国第一汽车集团有限公司</x:v>
      </x:c>
      <x:c r="G1183" s="30" t="str">
        <x:v>中国第一汽车集团有限公司 </x:v>
      </x:c>
      <x:c r="H1183" s="30" t="str">
        <x:v>CAM220PT8</x:v>
      </x:c>
      <x:c r="I1183" s="30" t="n">
        <x:v>180</x:v>
      </x:c>
      <x:c r="J1183" s="30" t="n">
        <x:v>180</x:v>
      </x:c>
      <x:c r="K1183" s="30" t="n">
        <x:v>253</x:v>
      </x:c>
      <x:c r="L1183" s="30" t="str">
        <x:v>ambiguous</x:v>
      </x:c>
      <x:c r="M1183" s="30" t="str"/>
      <x:c r="N1183" s="30" t="str"/>
      <x:c r="O1183" s="30" t="str"/>
      <x:c r="P1183" s="30" t="str"/>
      <x:c r="Q1183" s="30" t="str"/>
      <x:c r="R1183" s="30" t="str"/>
      <x:c r="S1183" s="30" t="str"/>
      <x:c r="T1183" s="30" t="str"/>
      <x:c r="U1183" s="30" t="str">
        <x:v>pending</x:v>
      </x:c>
      <x:c r="V1183" s="30" t="str">
        <x:v>Copyright © 2026 David YE</x:v>
      </x:c>
    </x:row>
    <x:row r="1184">
      <x:c r="A1184" s="30" t="str">
        <x:v>P3-电机型号检索</x:v>
      </x:c>
      <x:c r="B1184" s="30" t="n">
        <x:v>2269</x:v>
      </x:c>
      <x:c r="C1184" s="30" t="n">
        <x:v>383</x:v>
      </x:c>
      <x:c r="D1184" s="30" t="str">
        <x:v>CA6490H0SEV</x:v>
      </x:c>
      <x:c r="E1184" s="30" t="str">
        <x:v>红旗牌</x:v>
      </x:c>
      <x:c r="F1184" s="30" t="str">
        <x:v>中国第一汽车集团有限公司</x:v>
      </x:c>
      <x:c r="G1184" s="30" t="str">
        <x:v>中国第一汽车集团有限公司</x:v>
      </x:c>
      <x:c r="H1184" s="30" t="str">
        <x:v>CAM220PT8</x:v>
      </x:c>
      <x:c r="I1184" s="30" t="n">
        <x:v>180</x:v>
      </x:c>
      <x:c r="J1184" s="30" t="n">
        <x:v>180</x:v>
      </x:c>
      <x:c r="K1184" s="30" t="n">
        <x:v>253</x:v>
      </x:c>
      <x:c r="L1184" s="30" t="str">
        <x:v>ambiguous</x:v>
      </x:c>
      <x:c r="M1184" s="30" t="str"/>
      <x:c r="N1184" s="30" t="str"/>
      <x:c r="O1184" s="30" t="str"/>
      <x:c r="P1184" s="30" t="str"/>
      <x:c r="Q1184" s="30" t="str"/>
      <x:c r="R1184" s="30" t="str"/>
      <x:c r="S1184" s="30" t="str"/>
      <x:c r="T1184" s="30" t="str"/>
      <x:c r="U1184" s="30" t="str">
        <x:v>pending</x:v>
      </x:c>
      <x:c r="V1184" s="30" t="str">
        <x:v>Copyright © 2026 David YE</x:v>
      </x:c>
    </x:row>
    <x:row r="1185">
      <x:c r="A1185" s="30" t="str">
        <x:v>P3-电机型号检索</x:v>
      </x:c>
      <x:c r="B1185" s="30" t="n">
        <x:v>2270</x:v>
      </x:c>
      <x:c r="C1185" s="30" t="n">
        <x:v>383</x:v>
      </x:c>
      <x:c r="D1185" s="30" t="str">
        <x:v>CAM7001BABEV</x:v>
      </x:c>
      <x:c r="E1185" s="30" t="str">
        <x:v>马自达(MAZDA)牌</x:v>
      </x:c>
      <x:c r="F1185" s="30" t="str">
        <x:v>长安马自达汽车有限公司</x:v>
      </x:c>
      <x:c r="G1185" s="30" t="str">
        <x:v>长安马自达发动机有限公司</x:v>
      </x:c>
      <x:c r="H1185" s="30" t="str">
        <x:v>MSED04</x:v>
      </x:c>
      <x:c r="I1185" s="30"/>
      <x:c r="J1185" s="30"/>
      <x:c r="K1185" s="30" t="n">
        <x:v>190</x:v>
      </x:c>
      <x:c r="L1185" s="30" t="str">
        <x:v>ambiguous</x:v>
      </x:c>
      <x:c r="M1185" s="30" t="str"/>
      <x:c r="N1185" s="30" t="str"/>
      <x:c r="O1185" s="30" t="str"/>
      <x:c r="P1185" s="30" t="str"/>
      <x:c r="Q1185" s="30" t="str"/>
      <x:c r="R1185" s="30" t="str"/>
      <x:c r="S1185" s="30" t="str"/>
      <x:c r="T1185" s="30" t="str"/>
      <x:c r="U1185" s="30" t="str">
        <x:v>pending</x:v>
      </x:c>
      <x:c r="V1185" s="30" t="str">
        <x:v>Copyright © 2026 David YE</x:v>
      </x:c>
    </x:row>
    <x:row r="1186">
      <x:c r="A1186" s="30" t="str">
        <x:v>P3-电机型号检索</x:v>
      </x:c>
      <x:c r="B1186" s="30" t="n">
        <x:v>2271</x:v>
      </x:c>
      <x:c r="C1186" s="30" t="n">
        <x:v>383</x:v>
      </x:c>
      <x:c r="D1186" s="30" t="str">
        <x:v>CAM7002BABEV</x:v>
      </x:c>
      <x:c r="E1186" s="30" t="str">
        <x:v>马自达(MAZDA)牌</x:v>
      </x:c>
      <x:c r="F1186" s="30" t="str">
        <x:v>长安马自达汽车有限公司</x:v>
      </x:c>
      <x:c r="G1186" s="30" t="str">
        <x:v>长安马自达发动机有限公司</x:v>
      </x:c>
      <x:c r="H1186" s="30" t="str">
        <x:v>MSED04</x:v>
      </x:c>
      <x:c r="I1186" s="30"/>
      <x:c r="J1186" s="30"/>
      <x:c r="K1186" s="30" t="n">
        <x:v>190</x:v>
      </x:c>
      <x:c r="L1186" s="30" t="str">
        <x:v>ambiguous</x:v>
      </x:c>
      <x:c r="M1186" s="30" t="str"/>
      <x:c r="N1186" s="30" t="str"/>
      <x:c r="O1186" s="30" t="str"/>
      <x:c r="P1186" s="30" t="str"/>
      <x:c r="Q1186" s="30" t="str"/>
      <x:c r="R1186" s="30" t="str"/>
      <x:c r="S1186" s="30" t="str"/>
      <x:c r="T1186" s="30" t="str"/>
      <x:c r="U1186" s="30" t="str">
        <x:v>pending</x:v>
      </x:c>
      <x:c r="V1186" s="30" t="str">
        <x:v>Copyright © 2026 David YE</x:v>
      </x:c>
    </x:row>
    <x:row r="1187">
      <x:c r="A1187" s="30" t="str">
        <x:v>P3-电机型号检索</x:v>
      </x:c>
      <x:c r="B1187" s="30" t="n">
        <x:v>2272</x:v>
      </x:c>
      <x:c r="C1187" s="30" t="n">
        <x:v>383</x:v>
      </x:c>
      <x:c r="D1187" s="30" t="str">
        <x:v>CC7000BJ00NGBEV</x:v>
      </x:c>
      <x:c r="E1187" s="30" t="str">
        <x:v>欧拉牌</x:v>
      </x:c>
      <x:c r="F1187" s="30" t="str">
        <x:v>长城汽车股份有限公司</x:v>
      </x:c>
      <x:c r="G1187" s="30" t="str">
        <x:v>蜂巢传动系统(江苏)有限公司</x:v>
      </x:c>
      <x:c r="H1187" s="30" t="str">
        <x:v>TZ180XS009</x:v>
      </x:c>
      <x:c r="I1187" s="30" t="n">
        <x:v>126</x:v>
      </x:c>
      <x:c r="J1187" s="30" t="n">
        <x:v>126</x:v>
      </x:c>
      <x:c r="K1187" s="30" t="n">
        <x:v>126</x:v>
      </x:c>
      <x:c r="L1187" s="30" t="str">
        <x:v>ambiguous</x:v>
      </x:c>
      <x:c r="M1187" s="30" t="str"/>
      <x:c r="N1187" s="30" t="str"/>
      <x:c r="O1187" s="30" t="str"/>
      <x:c r="P1187" s="30" t="str"/>
      <x:c r="Q1187" s="30" t="str"/>
      <x:c r="R1187" s="30" t="str"/>
      <x:c r="S1187" s="30" t="str"/>
      <x:c r="T1187" s="30" t="str"/>
      <x:c r="U1187" s="30" t="str">
        <x:v>pending</x:v>
      </x:c>
      <x:c r="V1187" s="30" t="str">
        <x:v>Copyright © 2026 David YE</x:v>
      </x:c>
    </x:row>
    <x:row r="1188">
      <x:c r="A1188" s="30" t="str">
        <x:v>P3-电机型号检索</x:v>
      </x:c>
      <x:c r="B1188" s="30" t="n">
        <x:v>2279</x:v>
      </x:c>
      <x:c r="C1188" s="30" t="n">
        <x:v>383</x:v>
      </x:c>
      <x:c r="D1188" s="30" t="str">
        <x:v>DFL6470NN31BEV</x:v>
      </x:c>
      <x:c r="E1188" s="30" t="str">
        <x:v>岚图牌</x:v>
      </x:c>
      <x:c r="F1188" s="30" t="str">
        <x:v>东风汽车有限公司</x:v>
      </x:c>
      <x:c r="G1188" s="30" t="str">
        <x:v>智新科技股份有限公司</x:v>
      </x:c>
      <x:c r="H1188" s="30" t="str">
        <x:v>TZ220XSP02</x:v>
      </x:c>
      <x:c r="I1188" s="30" t="n">
        <x:v>120</x:v>
      </x:c>
      <x:c r="J1188" s="30" t="n">
        <x:v>120</x:v>
      </x:c>
      <x:c r="K1188" s="30" t="n">
        <x:v>215</x:v>
      </x:c>
      <x:c r="L1188" s="30" t="str">
        <x:v>ambiguous</x:v>
      </x:c>
      <x:c r="M1188" s="30" t="str"/>
      <x:c r="N1188" s="30" t="str"/>
      <x:c r="O1188" s="30" t="str"/>
      <x:c r="P1188" s="30" t="str"/>
      <x:c r="Q1188" s="30" t="str"/>
      <x:c r="R1188" s="30" t="str"/>
      <x:c r="S1188" s="30" t="str"/>
      <x:c r="T1188" s="30" t="str"/>
      <x:c r="U1188" s="30" t="str">
        <x:v>pending</x:v>
      </x:c>
      <x:c r="V1188" s="30" t="str">
        <x:v>Copyright © 2026 David YE</x:v>
      </x:c>
    </x:row>
    <x:row r="1189">
      <x:c r="A1189" s="30" t="str">
        <x:v>P3-电机型号检索</x:v>
      </x:c>
      <x:c r="B1189" s="30" t="n">
        <x:v>2280</x:v>
      </x:c>
      <x:c r="C1189" s="30" t="n">
        <x:v>383</x:v>
      </x:c>
      <x:c r="D1189" s="30" t="str">
        <x:v>DFL6470NN32BEV</x:v>
      </x:c>
      <x:c r="E1189" s="30" t="str">
        <x:v>岚图牌</x:v>
      </x:c>
      <x:c r="F1189" s="30" t="str">
        <x:v>东风汽车有限公司</x:v>
      </x:c>
      <x:c r="G1189" s="30" t="str">
        <x:v>智新科技股份有限公司</x:v>
      </x:c>
      <x:c r="H1189" s="30" t="str">
        <x:v>TZ220XSP02</x:v>
      </x:c>
      <x:c r="I1189" s="30" t="n">
        <x:v>120</x:v>
      </x:c>
      <x:c r="J1189" s="30" t="n">
        <x:v>120</x:v>
      </x:c>
      <x:c r="K1189" s="30" t="n">
        <x:v>215</x:v>
      </x:c>
      <x:c r="L1189" s="30" t="str">
        <x:v>ambiguous</x:v>
      </x:c>
      <x:c r="M1189" s="30" t="str"/>
      <x:c r="N1189" s="30" t="str"/>
      <x:c r="O1189" s="30" t="str"/>
      <x:c r="P1189" s="30" t="str"/>
      <x:c r="Q1189" s="30" t="str"/>
      <x:c r="R1189" s="30" t="str"/>
      <x:c r="S1189" s="30" t="str"/>
      <x:c r="T1189" s="30" t="str"/>
      <x:c r="U1189" s="30" t="str">
        <x:v>pending</x:v>
      </x:c>
      <x:c r="V1189" s="30" t="str">
        <x:v>Copyright © 2026 David YE</x:v>
      </x:c>
    </x:row>
    <x:row r="1190">
      <x:c r="A1190" s="30" t="str">
        <x:v>P3-电机型号检索</x:v>
      </x:c>
      <x:c r="B1190" s="30" t="n">
        <x:v>2283</x:v>
      </x:c>
      <x:c r="C1190" s="30" t="n">
        <x:v>383</x:v>
      </x:c>
      <x:c r="D1190" s="30" t="str">
        <x:v>GAM6450BEVD1G</x:v>
      </x:c>
      <x:c r="E1190" s="30" t="str">
        <x:v>埃安(AION)牌</x:v>
      </x:c>
      <x:c r="F1190" s="30" t="str">
        <x:v>广汽乘用车有限公司</x:v>
      </x:c>
      <x:c r="G1190" s="30" t="str">
        <x:v>广州尼得科汽车驱动系统有限公司</x:v>
      </x:c>
      <x:c r="H1190" s="30" t="str">
        <x:v>TZ184XYA2001</x:v>
      </x:c>
      <x:c r="I1190" s="30"/>
      <x:c r="J1190" s="30"/>
      <x:c r="K1190" s="30" t="n">
        <x:v>150</x:v>
      </x:c>
      <x:c r="L1190" s="30" t="str">
        <x:v>ambiguous</x:v>
      </x:c>
      <x:c r="M1190" s="30" t="str"/>
      <x:c r="N1190" s="30" t="str"/>
      <x:c r="O1190" s="30" t="str"/>
      <x:c r="P1190" s="30" t="str"/>
      <x:c r="Q1190" s="30" t="str"/>
      <x:c r="R1190" s="30" t="str"/>
      <x:c r="S1190" s="30" t="str"/>
      <x:c r="T1190" s="30" t="str"/>
      <x:c r="U1190" s="30" t="str">
        <x:v>pending</x:v>
      </x:c>
      <x:c r="V1190" s="30" t="str">
        <x:v>Copyright © 2026 David YE</x:v>
      </x:c>
    </x:row>
    <x:row r="1191">
      <x:c r="A1191" s="30" t="str">
        <x:v>P3-电机型号检索</x:v>
      </x:c>
      <x:c r="B1191" s="30" t="n">
        <x:v>2284</x:v>
      </x:c>
      <x:c r="C1191" s="30" t="n">
        <x:v>383</x:v>
      </x:c>
      <x:c r="D1191" s="30" t="str">
        <x:v>GAM6450BEVD1M</x:v>
      </x:c>
      <x:c r="E1191" s="30" t="str">
        <x:v>埃安(AION)牌</x:v>
      </x:c>
      <x:c r="F1191" s="30" t="str">
        <x:v>广汽乘用车有限公司</x:v>
      </x:c>
      <x:c r="G1191" s="30" t="str">
        <x:v>广州尼得科汽车驱动系统有限公司</x:v>
      </x:c>
      <x:c r="H1191" s="30" t="str">
        <x:v>TZ184XYA2001</x:v>
      </x:c>
      <x:c r="I1191" s="30"/>
      <x:c r="J1191" s="30"/>
      <x:c r="K1191" s="30" t="n">
        <x:v>150</x:v>
      </x:c>
      <x:c r="L1191" s="30" t="str">
        <x:v>ambiguous</x:v>
      </x:c>
      <x:c r="M1191" s="30" t="str"/>
      <x:c r="N1191" s="30" t="str"/>
      <x:c r="O1191" s="30" t="str"/>
      <x:c r="P1191" s="30" t="str"/>
      <x:c r="Q1191" s="30" t="str"/>
      <x:c r="R1191" s="30" t="str"/>
      <x:c r="S1191" s="30" t="str"/>
      <x:c r="T1191" s="30" t="str"/>
      <x:c r="U1191" s="30" t="str">
        <x:v>pending</x:v>
      </x:c>
      <x:c r="V1191" s="30" t="str">
        <x:v>Copyright © 2026 David YE</x:v>
      </x:c>
    </x:row>
    <x:row r="1192">
      <x:c r="A1192" s="30" t="str">
        <x:v>P3-电机型号检索</x:v>
      </x:c>
      <x:c r="B1192" s="30" t="n">
        <x:v>2288</x:v>
      </x:c>
      <x:c r="C1192" s="30" t="n">
        <x:v>383</x:v>
      </x:c>
      <x:c r="D1192" s="30" t="str">
        <x:v>HXK7000BEVA17</x:v>
      </x:c>
      <x:c r="E1192" s="30" t="str">
        <x:v>凌宝牌</x:v>
      </x:c>
      <x:c r="F1192" s="30" t="str">
        <x:v>江苏吉麦新能源车业有限公司</x:v>
      </x:c>
      <x:c r="G1192" s="30" t="str">
        <x:v>浙江创驱智能科技有限公司</x:v>
      </x:c>
      <x:c r="H1192" s="30" t="str">
        <x:v>TZ156XSM02</x:v>
      </x:c>
      <x:c r="I1192" s="30"/>
      <x:c r="J1192" s="30"/>
      <x:c r="K1192" s="30" t="n">
        <x:v>35</x:v>
      </x:c>
      <x:c r="L1192" s="30" t="str">
        <x:v>ambiguous</x:v>
      </x:c>
      <x:c r="M1192" s="30" t="str"/>
      <x:c r="N1192" s="30" t="str"/>
      <x:c r="O1192" s="30" t="str"/>
      <x:c r="P1192" s="30" t="str"/>
      <x:c r="Q1192" s="30" t="str"/>
      <x:c r="R1192" s="30" t="str"/>
      <x:c r="S1192" s="30" t="str"/>
      <x:c r="T1192" s="30" t="str"/>
      <x:c r="U1192" s="30" t="str">
        <x:v>pending</x:v>
      </x:c>
      <x:c r="V1192" s="30" t="str">
        <x:v>Copyright © 2026 David YE</x:v>
      </x:c>
    </x:row>
    <x:row r="1193">
      <x:c r="A1193" s="30" t="str">
        <x:v>P3-电机型号检索</x:v>
      </x:c>
      <x:c r="B1193" s="30" t="n">
        <x:v>2291</x:v>
      </x:c>
      <x:c r="C1193" s="30" t="n">
        <x:v>383</x:v>
      </x:c>
      <x:c r="D1193" s="30" t="str">
        <x:v>JL6501BEV100</x:v>
      </x:c>
      <x:c r="E1193" s="30" t="str">
        <x:v>远程牌</x:v>
      </x:c>
      <x:c r="F1193" s="30" t="str">
        <x:v>浙江豪情汽车制造有限公司</x:v>
      </x:c>
      <x:c r="G1193" s="30" t="str">
        <x:v>华域麦格纳电驱动系统有限公司</x:v>
      </x:c>
      <x:c r="H1193" s="30" t="str">
        <x:v>TZ220XS000</x:v>
      </x:c>
      <x:c r="I1193" s="30" t="n">
        <x:v>120</x:v>
      </x:c>
      <x:c r="J1193" s="30" t="n">
        <x:v>120</x:v>
      </x:c>
      <x:c r="K1193" s="30" t="n">
        <x:v>170</x:v>
      </x:c>
      <x:c r="L1193" s="30" t="str">
        <x:v>ambiguous</x:v>
      </x:c>
      <x:c r="M1193" s="30" t="str"/>
      <x:c r="N1193" s="30" t="str"/>
      <x:c r="O1193" s="30" t="str"/>
      <x:c r="P1193" s="30" t="str"/>
      <x:c r="Q1193" s="30" t="str"/>
      <x:c r="R1193" s="30" t="str"/>
      <x:c r="S1193" s="30" t="str"/>
      <x:c r="T1193" s="30" t="str"/>
      <x:c r="U1193" s="30" t="str">
        <x:v>pending</x:v>
      </x:c>
      <x:c r="V1193" s="30" t="str">
        <x:v>Copyright © 2026 David YE</x:v>
      </x:c>
    </x:row>
    <x:row r="1194">
      <x:c r="A1194" s="30" t="str">
        <x:v>P3-电机型号检索</x:v>
      </x:c>
      <x:c r="B1194" s="30" t="n">
        <x:v>2292</x:v>
      </x:c>
      <x:c r="C1194" s="30" t="n">
        <x:v>383</x:v>
      </x:c>
      <x:c r="D1194" s="30" t="str">
        <x:v>JL6501SEV100</x:v>
      </x:c>
      <x:c r="E1194" s="30" t="str">
        <x:v>远程牌</x:v>
      </x:c>
      <x:c r="F1194" s="30" t="str">
        <x:v>浙江豪情汽车制造有限公司</x:v>
      </x:c>
      <x:c r="G1194" s="30" t="str">
        <x:v>华域麦格纳电驱动系统有限公司</x:v>
      </x:c>
      <x:c r="H1194" s="30" t="str">
        <x:v>TZ220XS000</x:v>
      </x:c>
      <x:c r="I1194" s="30" t="n">
        <x:v>120</x:v>
      </x:c>
      <x:c r="J1194" s="30" t="n">
        <x:v>120</x:v>
      </x:c>
      <x:c r="K1194" s="30" t="n">
        <x:v>170</x:v>
      </x:c>
      <x:c r="L1194" s="30" t="str">
        <x:v>ambiguous</x:v>
      </x:c>
      <x:c r="M1194" s="30" t="str"/>
      <x:c r="N1194" s="30" t="str"/>
      <x:c r="O1194" s="30" t="str"/>
      <x:c r="P1194" s="30" t="str"/>
      <x:c r="Q1194" s="30" t="str"/>
      <x:c r="R1194" s="30" t="str"/>
      <x:c r="S1194" s="30" t="str"/>
      <x:c r="T1194" s="30" t="str"/>
      <x:c r="U1194" s="30" t="str">
        <x:v>pending</x:v>
      </x:c>
      <x:c r="V1194" s="30" t="str">
        <x:v>Copyright © 2026 David YE</x:v>
      </x:c>
    </x:row>
    <x:row r="1195">
      <x:c r="A1195" s="30" t="str">
        <x:v>P3-电机型号检索</x:v>
      </x:c>
      <x:c r="B1195" s="30" t="n">
        <x:v>2294</x:v>
      </x:c>
      <x:c r="C1195" s="30" t="n">
        <x:v>383</x:v>
      </x:c>
      <x:c r="D1195" s="30" t="str">
        <x:v>LZW6452EVA</x:v>
      </x:c>
      <x:c r="E1195" s="30" t="str">
        <x:v>宝骏牌</x:v>
      </x:c>
      <x:c r="F1195" s="30" t="str">
        <x:v>上汽通用五菱汽车股份有限公司</x:v>
      </x:c>
      <x:c r="G1195" s="30" t="str">
        <x:v>柳州赛克科技发展有限公司</x:v>
      </x:c>
      <x:c r="H1195" s="30" t="str">
        <x:v>TZ210XS2F0</x:v>
      </x:c>
      <x:c r="I1195" s="30" t="n">
        <x:v>30</x:v>
      </x:c>
      <x:c r="J1195" s="30" t="n">
        <x:v>30</x:v>
      </x:c>
      <x:c r="K1195" s="30" t="n">
        <x:v>150</x:v>
      </x:c>
      <x:c r="L1195" s="30" t="str">
        <x:v>ambiguous</x:v>
      </x:c>
      <x:c r="M1195" s="30" t="str"/>
      <x:c r="N1195" s="30" t="str"/>
      <x:c r="O1195" s="30" t="str"/>
      <x:c r="P1195" s="30" t="str"/>
      <x:c r="Q1195" s="30" t="str"/>
      <x:c r="R1195" s="30" t="str"/>
      <x:c r="S1195" s="30" t="str"/>
      <x:c r="T1195" s="30" t="str"/>
      <x:c r="U1195" s="30" t="str">
        <x:v>pending</x:v>
      </x:c>
      <x:c r="V1195" s="30" t="str">
        <x:v>Copyright © 2026 David YE</x:v>
      </x:c>
    </x:row>
    <x:row r="1196">
      <x:c r="A1196" s="30" t="str">
        <x:v>P3-电机型号检索</x:v>
      </x:c>
      <x:c r="B1196" s="30" t="n">
        <x:v>2295</x:v>
      </x:c>
      <x:c r="C1196" s="30" t="n">
        <x:v>383</x:v>
      </x:c>
      <x:c r="D1196" s="30" t="str">
        <x:v>LZW6452EVB</x:v>
      </x:c>
      <x:c r="E1196" s="30" t="str">
        <x:v>宝骏牌</x:v>
      </x:c>
      <x:c r="F1196" s="30" t="str">
        <x:v>上汽通用五菱汽车股份有限公司</x:v>
      </x:c>
      <x:c r="G1196" s="30" t="str">
        <x:v>柳州赛克科技发展有限公司</x:v>
      </x:c>
      <x:c r="H1196" s="30" t="str">
        <x:v>TZ210XS2F0</x:v>
      </x:c>
      <x:c r="I1196" s="30" t="n">
        <x:v>30</x:v>
      </x:c>
      <x:c r="J1196" s="30" t="n">
        <x:v>30</x:v>
      </x:c>
      <x:c r="K1196" s="30" t="n">
        <x:v>150</x:v>
      </x:c>
      <x:c r="L1196" s="30" t="str">
        <x:v>ambiguous</x:v>
      </x:c>
      <x:c r="M1196" s="30" t="str"/>
      <x:c r="N1196" s="30" t="str"/>
      <x:c r="O1196" s="30" t="str"/>
      <x:c r="P1196" s="30" t="str"/>
      <x:c r="Q1196" s="30" t="str"/>
      <x:c r="R1196" s="30" t="str"/>
      <x:c r="S1196" s="30" t="str"/>
      <x:c r="T1196" s="30" t="str"/>
      <x:c r="U1196" s="30" t="str">
        <x:v>pending</x:v>
      </x:c>
      <x:c r="V1196" s="30" t="str">
        <x:v>Copyright © 2026 David YE</x:v>
      </x:c>
    </x:row>
    <x:row r="1197">
      <x:c r="A1197" s="30" t="str">
        <x:v>P3-电机型号检索</x:v>
      </x:c>
      <x:c r="B1197" s="30" t="n">
        <x:v>2299</x:v>
      </x:c>
      <x:c r="C1197" s="30" t="n">
        <x:v>383</x:v>
      </x:c>
      <x:c r="D1197" s="30" t="str">
        <x:v>MR6525BEV14</x:v>
      </x:c>
      <x:c r="E1197" s="30" t="str">
        <x:v>极氪牌</x:v>
      </x:c>
      <x:c r="F1197" s="30" t="str">
        <x:v>浙江吉利汽车有限公司</x:v>
      </x:c>
      <x:c r="G1197" s="30" t="str">
        <x:v>衢州极电电动汽车技术有限公司</x:v>
      </x:c>
      <x:c r="H1197" s="30" t="str">
        <x:v>TZ220XYA03</x:v>
      </x:c>
      <x:c r="I1197" s="30" t="n">
        <x:v>160</x:v>
      </x:c>
      <x:c r="J1197" s="30" t="n">
        <x:v>160</x:v>
      </x:c>
      <x:c r="K1197" s="30" t="n">
        <x:v>250</x:v>
      </x:c>
      <x:c r="L1197" s="30" t="str">
        <x:v>ambiguous</x:v>
      </x:c>
      <x:c r="M1197" s="30" t="str"/>
      <x:c r="N1197" s="30" t="str"/>
      <x:c r="O1197" s="30" t="str"/>
      <x:c r="P1197" s="30" t="str"/>
      <x:c r="Q1197" s="30" t="str"/>
      <x:c r="R1197" s="30" t="str"/>
      <x:c r="S1197" s="30" t="str"/>
      <x:c r="T1197" s="30" t="str"/>
      <x:c r="U1197" s="30" t="str">
        <x:v>pending</x:v>
      </x:c>
      <x:c r="V1197" s="30" t="str">
        <x:v>Copyright © 2026 David YE</x:v>
      </x:c>
    </x:row>
    <x:row r="1198">
      <x:c r="A1198" s="30" t="str">
        <x:v>P3-电机型号检索</x:v>
      </x:c>
      <x:c r="B1198" s="30" t="n">
        <x:v>2300</x:v>
      </x:c>
      <x:c r="C1198" s="30" t="n">
        <x:v>383</x:v>
      </x:c>
      <x:c r="D1198" s="30" t="str">
        <x:v>MR7001BEV39</x:v>
      </x:c>
      <x:c r="E1198" s="30" t="str">
        <x:v>极越牌</x:v>
      </x:c>
      <x:c r="F1198" s="30" t="str">
        <x:v>浙江吉利汽车有限公司</x:v>
      </x:c>
      <x:c r="G1198" s="30" t="str">
        <x:v>威睿电动汽车技术（宁波）有限公司</x:v>
      </x:c>
      <x:c r="H1198" s="30" t="str">
        <x:v>TZ220XSA02</x:v>
      </x:c>
      <x:c r="I1198" s="30" t="n">
        <x:v>370</x:v>
      </x:c>
      <x:c r="J1198" s="30" t="n">
        <x:v>370</x:v>
      </x:c>
      <x:c r="K1198" s="30" t="n">
        <x:v>200</x:v>
      </x:c>
      <x:c r="L1198" s="30" t="str">
        <x:v>ambiguous</x:v>
      </x:c>
      <x:c r="M1198" s="30" t="str"/>
      <x:c r="N1198" s="30" t="str"/>
      <x:c r="O1198" s="30" t="str"/>
      <x:c r="P1198" s="30" t="str"/>
      <x:c r="Q1198" s="30" t="str"/>
      <x:c r="R1198" s="30" t="str"/>
      <x:c r="S1198" s="30" t="str"/>
      <x:c r="T1198" s="30" t="str"/>
      <x:c r="U1198" s="30" t="str">
        <x:v>pending</x:v>
      </x:c>
      <x:c r="V1198" s="30" t="str">
        <x:v>Copyright © 2026 David YE</x:v>
      </x:c>
    </x:row>
    <x:row r="1199">
      <x:c r="A1199" s="30" t="str">
        <x:v>P3-电机型号检索</x:v>
      </x:c>
      <x:c r="B1199" s="30" t="n">
        <x:v>2301</x:v>
      </x:c>
      <x:c r="C1199" s="30" t="n">
        <x:v>383</x:v>
      </x:c>
      <x:c r="D1199" s="30" t="str">
        <x:v>MR7001BEV40</x:v>
      </x:c>
      <x:c r="E1199" s="30" t="str">
        <x:v>极越牌</x:v>
      </x:c>
      <x:c r="F1199" s="30" t="str">
        <x:v>浙江吉利汽车有限公司</x:v>
      </x:c>
      <x:c r="G1199" s="30" t="str">
        <x:v>威睿电动汽车技术（宁波）有限公司</x:v>
      </x:c>
      <x:c r="H1199" s="30" t="str">
        <x:v>TZ220XSA02</x:v>
      </x:c>
      <x:c r="I1199" s="30" t="n">
        <x:v>370</x:v>
      </x:c>
      <x:c r="J1199" s="30" t="n">
        <x:v>370</x:v>
      </x:c>
      <x:c r="K1199" s="30" t="n">
        <x:v>200</x:v>
      </x:c>
      <x:c r="L1199" s="30" t="str">
        <x:v>ambiguous</x:v>
      </x:c>
      <x:c r="M1199" s="30" t="str"/>
      <x:c r="N1199" s="30" t="str"/>
      <x:c r="O1199" s="30" t="str"/>
      <x:c r="P1199" s="30" t="str"/>
      <x:c r="Q1199" s="30" t="str"/>
      <x:c r="R1199" s="30" t="str"/>
      <x:c r="S1199" s="30" t="str"/>
      <x:c r="T1199" s="30" t="str"/>
      <x:c r="U1199" s="30" t="str">
        <x:v>pending</x:v>
      </x:c>
      <x:c r="V1199" s="30" t="str">
        <x:v>Copyright © 2026 David YE</x:v>
      </x:c>
    </x:row>
    <x:row r="1200">
      <x:c r="A1200" s="30" t="str">
        <x:v>P3-电机型号检索</x:v>
      </x:c>
      <x:c r="B1200" s="30" t="n">
        <x:v>2303</x:v>
      </x:c>
      <x:c r="C1200" s="30" t="n">
        <x:v>383</x:v>
      </x:c>
      <x:c r="D1200" s="30" t="str">
        <x:v>SC6464AAABEV</x:v>
      </x:c>
      <x:c r="E1200" s="30" t="str">
        <x:v>长安牌</x:v>
      </x:c>
      <x:c r="F1200" s="30" t="str">
        <x:v>重庆长安汽车股份有限公司</x:v>
      </x:c>
      <x:c r="G1200" s="30" t="str">
        <x:v>深蓝汽车科技有限公司</x:v>
      </x:c>
      <x:c r="H1200" s="30" t="str">
        <x:v>XTDM40</x:v>
      </x:c>
      <x:c r="I1200" s="30" t="n">
        <x:v>160</x:v>
      </x:c>
      <x:c r="J1200" s="30" t="n">
        <x:v>160</x:v>
      </x:c>
      <x:c r="K1200" s="30" t="n">
        <x:v>175</x:v>
      </x:c>
      <x:c r="L1200" s="30" t="str">
        <x:v>ambiguous</x:v>
      </x:c>
      <x:c r="M1200" s="30" t="str"/>
      <x:c r="N1200" s="30" t="str"/>
      <x:c r="O1200" s="30" t="str"/>
      <x:c r="P1200" s="30" t="str"/>
      <x:c r="Q1200" s="30" t="str"/>
      <x:c r="R1200" s="30" t="str"/>
      <x:c r="S1200" s="30" t="str"/>
      <x:c r="T1200" s="30" t="str"/>
      <x:c r="U1200" s="30" t="str">
        <x:v>pending</x:v>
      </x:c>
      <x:c r="V1200" s="30" t="str">
        <x:v>Copyright © 2026 David YE</x:v>
      </x:c>
    </x:row>
    <x:row r="1201">
      <x:c r="A1201" s="30" t="str">
        <x:v>P3-电机型号检索</x:v>
      </x:c>
      <x:c r="B1201" s="30" t="n">
        <x:v>2305</x:v>
      </x:c>
      <x:c r="C1201" s="30" t="n">
        <x:v>383</x:v>
      </x:c>
      <x:c r="D1201" s="30" t="str">
        <x:v>SC6481ECABEV</x:v>
      </x:c>
      <x:c r="E1201" s="30" t="str">
        <x:v>阿维塔（AVATR）牌</x:v>
      </x:c>
      <x:c r="F1201" s="30" t="str">
        <x:v>重庆长安汽车股份有限公司</x:v>
      </x:c>
      <x:c r="G1201" s="30" t="str">
        <x:v>深蓝汽车科技有限公司</x:v>
      </x:c>
      <x:c r="H1201" s="30" t="str">
        <x:v>XTDM39</x:v>
      </x:c>
      <x:c r="I1201" s="30" t="n">
        <x:v>160</x:v>
      </x:c>
      <x:c r="J1201" s="30" t="n">
        <x:v>160</x:v>
      </x:c>
      <x:c r="K1201" s="30" t="n">
        <x:v>252</x:v>
      </x:c>
      <x:c r="L1201" s="30" t="str">
        <x:v>ambiguous</x:v>
      </x:c>
      <x:c r="M1201" s="30" t="str"/>
      <x:c r="N1201" s="30" t="str"/>
      <x:c r="O1201" s="30" t="str"/>
      <x:c r="P1201" s="30" t="str"/>
      <x:c r="Q1201" s="30" t="str"/>
      <x:c r="R1201" s="30" t="str"/>
      <x:c r="S1201" s="30" t="str"/>
      <x:c r="T1201" s="30" t="str"/>
      <x:c r="U1201" s="30" t="str">
        <x:v>pending</x:v>
      </x:c>
      <x:c r="V1201" s="30" t="str">
        <x:v>Copyright © 2026 David YE</x:v>
      </x:c>
    </x:row>
    <x:row r="1202">
      <x:c r="A1202" s="30" t="str">
        <x:v>P3-电机型号检索</x:v>
      </x:c>
      <x:c r="B1202" s="30" t="n">
        <x:v>2306</x:v>
      </x:c>
      <x:c r="C1202" s="30" t="n">
        <x:v>383</x:v>
      </x:c>
      <x:c r="D1202" s="30" t="str">
        <x:v>SC6481GBABEV</x:v>
      </x:c>
      <x:c r="E1202" s="30" t="str">
        <x:v>长安牌</x:v>
      </x:c>
      <x:c r="F1202" s="30" t="str">
        <x:v>重庆长安汽车股份有限公司</x:v>
      </x:c>
      <x:c r="G1202" s="30" t="str">
        <x:v>深蓝汽车科技有限公司</x:v>
      </x:c>
      <x:c r="H1202" s="30" t="str">
        <x:v>XTDM27</x:v>
      </x:c>
      <x:c r="I1202" s="30" t="n">
        <x:v>160</x:v>
      </x:c>
      <x:c r="J1202" s="30" t="n">
        <x:v>160</x:v>
      </x:c>
      <x:c r="K1202" s="30" t="n">
        <x:v>190</x:v>
      </x:c>
      <x:c r="L1202" s="30" t="str">
        <x:v>ambiguous</x:v>
      </x:c>
      <x:c r="M1202" s="30" t="str"/>
      <x:c r="N1202" s="30" t="str"/>
      <x:c r="O1202" s="30" t="str"/>
      <x:c r="P1202" s="30" t="str"/>
      <x:c r="Q1202" s="30" t="str"/>
      <x:c r="R1202" s="30" t="str"/>
      <x:c r="S1202" s="30" t="str"/>
      <x:c r="T1202" s="30" t="str"/>
      <x:c r="U1202" s="30" t="str">
        <x:v>pending</x:v>
      </x:c>
      <x:c r="V1202" s="30" t="str">
        <x:v>Copyright © 2026 David YE</x:v>
      </x:c>
    </x:row>
    <x:row r="1203">
      <x:c r="A1203" s="30" t="str">
        <x:v>P3-电机型号检索</x:v>
      </x:c>
      <x:c r="B1203" s="30" t="n">
        <x:v>2307</x:v>
      </x:c>
      <x:c r="C1203" s="30" t="n">
        <x:v>383</x:v>
      </x:c>
      <x:c r="D1203" s="30" t="str">
        <x:v>SC6481GCABEV</x:v>
      </x:c>
      <x:c r="E1203" s="30" t="str">
        <x:v>长安牌</x:v>
      </x:c>
      <x:c r="F1203" s="30" t="str">
        <x:v>重庆长安汽车股份有限公司</x:v>
      </x:c>
      <x:c r="G1203" s="30" t="str">
        <x:v>深蓝汽车科技有限公司</x:v>
      </x:c>
      <x:c r="H1203" s="30" t="str">
        <x:v>XTDM16</x:v>
      </x:c>
      <x:c r="I1203" s="30" t="n">
        <x:v>160</x:v>
      </x:c>
      <x:c r="J1203" s="30" t="n">
        <x:v>160</x:v>
      </x:c>
      <x:c r="K1203" s="30" t="n">
        <x:v>160</x:v>
      </x:c>
      <x:c r="L1203" s="30" t="str">
        <x:v>ambiguous</x:v>
      </x:c>
      <x:c r="M1203" s="30" t="str"/>
      <x:c r="N1203" s="30" t="str"/>
      <x:c r="O1203" s="30" t="str"/>
      <x:c r="P1203" s="30" t="str"/>
      <x:c r="Q1203" s="30" t="str"/>
      <x:c r="R1203" s="30" t="str"/>
      <x:c r="S1203" s="30" t="str"/>
      <x:c r="T1203" s="30" t="str"/>
      <x:c r="U1203" s="30" t="str">
        <x:v>pending</x:v>
      </x:c>
      <x:c r="V1203" s="30" t="str">
        <x:v>Copyright © 2026 David YE</x:v>
      </x:c>
    </x:row>
    <x:row r="1204">
      <x:c r="A1204" s="30" t="str">
        <x:v>P3-电机型号检索</x:v>
      </x:c>
      <x:c r="B1204" s="30" t="n">
        <x:v>2308</x:v>
      </x:c>
      <x:c r="C1204" s="30" t="n">
        <x:v>383</x:v>
      </x:c>
      <x:c r="D1204" s="30" t="str">
        <x:v>SC6501AABBEV</x:v>
      </x:c>
      <x:c r="E1204" s="30" t="str">
        <x:v>长安牌</x:v>
      </x:c>
      <x:c r="F1204" s="30" t="str">
        <x:v>重庆长安汽车股份有限公司</x:v>
      </x:c>
      <x:c r="G1204" s="30" t="str">
        <x:v>深蓝汽车科技有限公司</x:v>
      </x:c>
      <x:c r="H1204" s="30" t="str">
        <x:v>XTDM34</x:v>
      </x:c>
      <x:c r="I1204" s="30" t="n">
        <x:v>160</x:v>
      </x:c>
      <x:c r="J1204" s="30" t="n">
        <x:v>160</x:v>
      </x:c>
      <x:c r="K1204" s="30" t="n">
        <x:v>165</x:v>
      </x:c>
      <x:c r="L1204" s="30" t="str">
        <x:v>ambiguous</x:v>
      </x:c>
      <x:c r="M1204" s="30" t="str"/>
      <x:c r="N1204" s="30" t="str"/>
      <x:c r="O1204" s="30" t="str"/>
      <x:c r="P1204" s="30" t="str"/>
      <x:c r="Q1204" s="30" t="str"/>
      <x:c r="R1204" s="30" t="str"/>
      <x:c r="S1204" s="30" t="str"/>
      <x:c r="T1204" s="30" t="str"/>
      <x:c r="U1204" s="30" t="str">
        <x:v>pending</x:v>
      </x:c>
      <x:c r="V1204" s="30" t="str">
        <x:v>Copyright © 2026 David YE</x:v>
      </x:c>
    </x:row>
    <x:row r="1205">
      <x:c r="A1205" s="30" t="str">
        <x:v>P3-电机型号检索</x:v>
      </x:c>
      <x:c r="B1205" s="30" t="n">
        <x:v>2309</x:v>
      </x:c>
      <x:c r="C1205" s="30" t="n">
        <x:v>383</x:v>
      </x:c>
      <x:c r="D1205" s="30" t="str">
        <x:v>SC7006AASBEV</x:v>
      </x:c>
      <x:c r="E1205" s="30" t="str">
        <x:v>长安牌</x:v>
      </x:c>
      <x:c r="F1205" s="30" t="str">
        <x:v>重庆长安汽车股份有限公司</x:v>
      </x:c>
      <x:c r="G1205" s="30" t="str">
        <x:v>深蓝汽车科技有限公司</x:v>
      </x:c>
      <x:c r="H1205" s="30" t="str">
        <x:v>XTDM33</x:v>
      </x:c>
      <x:c r="I1205" s="30" t="n">
        <x:v>160</x:v>
      </x:c>
      <x:c r="J1205" s="30" t="n">
        <x:v>160</x:v>
      </x:c>
      <x:c r="K1205" s="30" t="n">
        <x:v>185</x:v>
      </x:c>
      <x:c r="L1205" s="30" t="str">
        <x:v>ambiguous</x:v>
      </x:c>
      <x:c r="M1205" s="30" t="str"/>
      <x:c r="N1205" s="30" t="str"/>
      <x:c r="O1205" s="30" t="str"/>
      <x:c r="P1205" s="30" t="str"/>
      <x:c r="Q1205" s="30" t="str"/>
      <x:c r="R1205" s="30" t="str"/>
      <x:c r="S1205" s="30" t="str"/>
      <x:c r="T1205" s="30" t="str"/>
      <x:c r="U1205" s="30" t="str">
        <x:v>pending</x:v>
      </x:c>
      <x:c r="V1205" s="30" t="str">
        <x:v>Copyright © 2026 David YE</x:v>
      </x:c>
    </x:row>
    <x:row r="1206">
      <x:c r="A1206" s="30" t="str">
        <x:v>P3-电机型号检索</x:v>
      </x:c>
      <x:c r="B1206" s="30" t="n">
        <x:v>2310</x:v>
      </x:c>
      <x:c r="C1206" s="30" t="n">
        <x:v>383</x:v>
      </x:c>
      <x:c r="D1206" s="30" t="str">
        <x:v>SC7007ABBBEV</x:v>
      </x:c>
      <x:c r="E1206" s="30" t="str">
        <x:v>长安牌</x:v>
      </x:c>
      <x:c r="F1206" s="30" t="str">
        <x:v>重庆长安汽车股份有限公司</x:v>
      </x:c>
      <x:c r="G1206" s="30" t="str">
        <x:v>深蓝汽车科技有限公司 </x:v>
      </x:c>
      <x:c r="H1206" s="30" t="str">
        <x:v>XTDM27</x:v>
      </x:c>
      <x:c r="I1206" s="30" t="n">
        <x:v>160</x:v>
      </x:c>
      <x:c r="J1206" s="30" t="n">
        <x:v>160</x:v>
      </x:c>
      <x:c r="K1206" s="30" t="n">
        <x:v>190</x:v>
      </x:c>
      <x:c r="L1206" s="30" t="str">
        <x:v>ambiguous</x:v>
      </x:c>
      <x:c r="M1206" s="30" t="str"/>
      <x:c r="N1206" s="30" t="str"/>
      <x:c r="O1206" s="30" t="str"/>
      <x:c r="P1206" s="30" t="str"/>
      <x:c r="Q1206" s="30" t="str"/>
      <x:c r="R1206" s="30" t="str"/>
      <x:c r="S1206" s="30" t="str"/>
      <x:c r="T1206" s="30" t="str"/>
      <x:c r="U1206" s="30" t="str">
        <x:v>pending</x:v>
      </x:c>
      <x:c r="V1206" s="30" t="str">
        <x:v>Copyright © 2026 David YE</x:v>
      </x:c>
    </x:row>
    <x:row r="1207">
      <x:c r="A1207" s="30" t="str">
        <x:v>P3-电机型号检索</x:v>
      </x:c>
      <x:c r="B1207" s="30" t="n">
        <x:v>2313</x:v>
      </x:c>
      <x:c r="C1207" s="30" t="n">
        <x:v>383</x:v>
      </x:c>
      <x:c r="D1207" s="30" t="str">
        <x:v>SQR6501BEVE0Y5</x:v>
      </x:c>
      <x:c r="E1207" s="30" t="str">
        <x:v>星途牌</x:v>
      </x:c>
      <x:c r="F1207" s="30" t="str">
        <x:v>奇瑞汽车股份有限公司</x:v>
      </x:c>
      <x:c r="G1207" s="30" t="str">
        <x:v>苏州汇川联合动力系统股份有限公司</x:v>
      </x:c>
      <x:c r="H1207" s="30" t="str">
        <x:v>TZ220XY107</x:v>
      </x:c>
      <x:c r="I1207" s="30" t="n">
        <x:v>130</x:v>
      </x:c>
      <x:c r="J1207" s="30" t="n">
        <x:v>130</x:v>
      </x:c>
      <x:c r="K1207" s="30" t="n">
        <x:v>230</x:v>
      </x:c>
      <x:c r="L1207" s="30" t="str">
        <x:v>ambiguous</x:v>
      </x:c>
      <x:c r="M1207" s="30" t="str"/>
      <x:c r="N1207" s="30" t="str"/>
      <x:c r="O1207" s="30" t="str"/>
      <x:c r="P1207" s="30" t="str"/>
      <x:c r="Q1207" s="30" t="str"/>
      <x:c r="R1207" s="30" t="str"/>
      <x:c r="S1207" s="30" t="str"/>
      <x:c r="T1207" s="30" t="str"/>
      <x:c r="U1207" s="30" t="str">
        <x:v>pending</x:v>
      </x:c>
      <x:c r="V1207" s="30" t="str">
        <x:v>Copyright © 2026 David YE</x:v>
      </x:c>
    </x:row>
    <x:row r="1208">
      <x:c r="A1208" s="30" t="str">
        <x:v>P3-电机型号检索</x:v>
      </x:c>
      <x:c r="B1208" s="30" t="n">
        <x:v>2315</x:v>
      </x:c>
      <x:c r="C1208" s="30" t="n">
        <x:v>383</x:v>
      </x:c>
      <x:c r="D1208" s="30" t="str">
        <x:v>SVW6492LEV</x:v>
      </x:c>
      <x:c r="E1208" s="30" t="str">
        <x:v>大众汽车(VOLKSWAGEN)牌</x:v>
      </x:c>
      <x:c r="F1208" s="30" t="str">
        <x:v>上汽大众汽车有限公司</x:v>
      </x:c>
      <x:c r="G1208" s="30" t="str">
        <x:v>联合汽车电子有限公司</x:v>
      </x:c>
      <x:c r="H1208" s="30" t="str">
        <x:v>EDZ</x:v>
      </x:c>
      <x:c r="I1208" s="30" t="n">
        <x:v>150</x:v>
      </x:c>
      <x:c r="J1208" s="30" t="n">
        <x:v>150</x:v>
      </x:c>
      <x:c r="K1208" s="30" t="n">
        <x:v>150</x:v>
      </x:c>
      <x:c r="L1208" s="30" t="str">
        <x:v>ambiguous</x:v>
      </x:c>
      <x:c r="M1208" s="30" t="str"/>
      <x:c r="N1208" s="30" t="str"/>
      <x:c r="O1208" s="30" t="str"/>
      <x:c r="P1208" s="30" t="str"/>
      <x:c r="Q1208" s="30" t="str"/>
      <x:c r="R1208" s="30" t="str"/>
      <x:c r="S1208" s="30" t="str"/>
      <x:c r="T1208" s="30" t="str"/>
      <x:c r="U1208" s="30" t="str">
        <x:v>pending</x:v>
      </x:c>
      <x:c r="V1208" s="30" t="str">
        <x:v>Copyright © 2026 David YE</x:v>
      </x:c>
    </x:row>
    <x:row r="1209">
      <x:c r="A1209" s="30" t="str">
        <x:v>P3-电机型号检索</x:v>
      </x:c>
      <x:c r="B1209" s="30" t="n">
        <x:v>2316</x:v>
      </x:c>
      <x:c r="C1209" s="30" t="n">
        <x:v>383</x:v>
      </x:c>
      <x:c r="D1209" s="30" t="str">
        <x:v>SVW6493MEV</x:v>
      </x:c>
      <x:c r="E1209" s="30" t="str">
        <x:v>奥迪(AUDI)牌</x:v>
      </x:c>
      <x:c r="F1209" s="30" t="str">
        <x:v>上汽大众汽车有限公司</x:v>
      </x:c>
      <x:c r="G1209" s="30" t="str">
        <x:v>联合汽车电子有限公司 </x:v>
      </x:c>
      <x:c r="H1209" s="30" t="str">
        <x:v>EDZ</x:v>
      </x:c>
      <x:c r="I1209" s="30" t="n">
        <x:v>150</x:v>
      </x:c>
      <x:c r="J1209" s="30" t="n">
        <x:v>150</x:v>
      </x:c>
      <x:c r="K1209" s="30" t="n">
        <x:v>150</x:v>
      </x:c>
      <x:c r="L1209" s="30" t="str">
        <x:v>ambiguous</x:v>
      </x:c>
      <x:c r="M1209" s="30" t="str"/>
      <x:c r="N1209" s="30" t="str"/>
      <x:c r="O1209" s="30" t="str"/>
      <x:c r="P1209" s="30" t="str"/>
      <x:c r="Q1209" s="30" t="str"/>
      <x:c r="R1209" s="30" t="str"/>
      <x:c r="S1209" s="30" t="str"/>
      <x:c r="T1209" s="30" t="str"/>
      <x:c r="U1209" s="30" t="str">
        <x:v>pending</x:v>
      </x:c>
      <x:c r="V1209" s="30" t="str">
        <x:v>Copyright © 2026 David YE</x:v>
      </x:c>
    </x:row>
    <x:row r="1210">
      <x:c r="A1210" s="30" t="str">
        <x:v>P3-电机型号检索</x:v>
      </x:c>
      <x:c r="B1210" s="30" t="n">
        <x:v>2317</x:v>
      </x:c>
      <x:c r="C1210" s="30" t="n">
        <x:v>383</x:v>
      </x:c>
      <x:c r="D1210" s="30" t="str">
        <x:v>SVW6493NEV</x:v>
      </x:c>
      <x:c r="E1210" s="30" t="str">
        <x:v>奥迪(AUDI)牌</x:v>
      </x:c>
      <x:c r="F1210" s="30" t="str">
        <x:v>上汽大众汽车有限公司</x:v>
      </x:c>
      <x:c r="G1210" s="30" t="str">
        <x:v>联合汽车电子有限公司 </x:v>
      </x:c>
      <x:c r="H1210" s="30" t="str">
        <x:v>EDZ</x:v>
      </x:c>
      <x:c r="I1210" s="30" t="n">
        <x:v>150</x:v>
      </x:c>
      <x:c r="J1210" s="30" t="n">
        <x:v>150</x:v>
      </x:c>
      <x:c r="K1210" s="30" t="n">
        <x:v>150</x:v>
      </x:c>
      <x:c r="L1210" s="30" t="str">
        <x:v>ambiguous</x:v>
      </x:c>
      <x:c r="M1210" s="30" t="str"/>
      <x:c r="N1210" s="30" t="str"/>
      <x:c r="O1210" s="30" t="str"/>
      <x:c r="P1210" s="30" t="str"/>
      <x:c r="Q1210" s="30" t="str"/>
      <x:c r="R1210" s="30" t="str"/>
      <x:c r="S1210" s="30" t="str"/>
      <x:c r="T1210" s="30" t="str"/>
      <x:c r="U1210" s="30" t="str">
        <x:v>pending</x:v>
      </x:c>
      <x:c r="V1210" s="30" t="str">
        <x:v>Copyright © 2026 David YE</x:v>
      </x:c>
    </x:row>
    <x:row r="1211">
      <x:c r="A1211" s="30" t="str">
        <x:v>P3-电机型号检索</x:v>
      </x:c>
      <x:c r="B1211" s="30" t="n">
        <x:v>2318</x:v>
      </x:c>
      <x:c r="C1211" s="30" t="n">
        <x:v>383</x:v>
      </x:c>
      <x:c r="D1211" s="30" t="str">
        <x:v>THZ6460BEVS37L</x:v>
      </x:c>
      <x:c r="E1211" s="30" t="str">
        <x:v>哪吒牌</x:v>
      </x:c>
      <x:c r="F1211" s="30" t="str">
        <x:v>合众新能源汽车股份有限公司</x:v>
      </x:c>
      <x:c r="G1211" s="30" t="str">
        <x:v>菲仕绿能科技（北京）有限公司</x:v>
      </x:c>
      <x:c r="H1211" s="30" t="str">
        <x:v>TZ180XS113</x:v>
      </x:c>
      <x:c r="I1211" s="30" t="n">
        <x:v>120</x:v>
      </x:c>
      <x:c r="J1211" s="30" t="n">
        <x:v>120</x:v>
      </x:c>
      <x:c r="K1211" s="30" t="n">
        <x:v>120</x:v>
      </x:c>
      <x:c r="L1211" s="30" t="str">
        <x:v>ambiguous</x:v>
      </x:c>
      <x:c r="M1211" s="30" t="str"/>
      <x:c r="N1211" s="30" t="str"/>
      <x:c r="O1211" s="30" t="str"/>
      <x:c r="P1211" s="30" t="str"/>
      <x:c r="Q1211" s="30" t="str"/>
      <x:c r="R1211" s="30" t="str"/>
      <x:c r="S1211" s="30" t="str"/>
      <x:c r="T1211" s="30" t="str"/>
      <x:c r="U1211" s="30" t="str">
        <x:v>pending</x:v>
      </x:c>
      <x:c r="V1211" s="30" t="str">
        <x:v>Copyright © 2026 David YE</x:v>
      </x:c>
    </x:row>
    <x:row r="1212">
      <x:c r="A1212" s="30" t="str">
        <x:v>P3-电机型号检索</x:v>
      </x:c>
      <x:c r="B1212" s="30" t="n">
        <x:v>2319</x:v>
      </x:c>
      <x:c r="C1212" s="30" t="n">
        <x:v>383</x:v>
      </x:c>
      <x:c r="D1212" s="30" t="str">
        <x:v>THZ6460BEVS37M</x:v>
      </x:c>
      <x:c r="E1212" s="30" t="str">
        <x:v>哪吒牌</x:v>
      </x:c>
      <x:c r="F1212" s="30" t="str">
        <x:v>合众新能源汽车股份有限公司</x:v>
      </x:c>
      <x:c r="G1212" s="30" t="str">
        <x:v>菲仕绿能科技（北京）有限公司</x:v>
      </x:c>
      <x:c r="H1212" s="30" t="str">
        <x:v>TZ180XS113</x:v>
      </x:c>
      <x:c r="I1212" s="30" t="n">
        <x:v>120</x:v>
      </x:c>
      <x:c r="J1212" s="30" t="n">
        <x:v>120</x:v>
      </x:c>
      <x:c r="K1212" s="30" t="n">
        <x:v>120</x:v>
      </x:c>
      <x:c r="L1212" s="30" t="str">
        <x:v>ambiguous</x:v>
      </x:c>
      <x:c r="M1212" s="30" t="str"/>
      <x:c r="N1212" s="30" t="str"/>
      <x:c r="O1212" s="30" t="str"/>
      <x:c r="P1212" s="30" t="str"/>
      <x:c r="Q1212" s="30" t="str"/>
      <x:c r="R1212" s="30" t="str"/>
      <x:c r="S1212" s="30" t="str"/>
      <x:c r="T1212" s="30" t="str"/>
      <x:c r="U1212" s="30" t="str">
        <x:v>pending</x:v>
      </x:c>
      <x:c r="V1212" s="30" t="str">
        <x:v>Copyright © 2026 David YE</x:v>
      </x:c>
    </x:row>
    <x:row r="1213">
      <x:c r="A1213" s="30" t="str">
        <x:v>P3-电机型号检索</x:v>
      </x:c>
      <x:c r="B1213" s="30" t="n">
        <x:v>2169</x:v>
      </x:c>
      <x:c r="C1213" s="30" t="n">
        <x:v>382</x:v>
      </x:c>
      <x:c r="D1213" s="30" t="str">
        <x:v>BJ6480A60ABEV</x:v>
      </x:c>
      <x:c r="E1213" s="30" t="str">
        <x:v>极狐(ARCFOX)牌</x:v>
      </x:c>
      <x:c r="F1213" s="30" t="str">
        <x:v>北汽蓝谷麦格纳汽车有限公司</x:v>
      </x:c>
      <x:c r="G1213" s="30" t="str">
        <x:v>北京新能源汽车股份有限公司</x:v>
      </x:c>
      <x:c r="H1213" s="30" t="str">
        <x:v>TZ220XS640</x:v>
      </x:c>
      <x:c r="I1213" s="30" t="n">
        <x:v>175</x:v>
      </x:c>
      <x:c r="J1213" s="30" t="n">
        <x:v>175</x:v>
      </x:c>
      <x:c r="K1213" s="30" t="n">
        <x:v>175</x:v>
      </x:c>
      <x:c r="L1213" s="30" t="str">
        <x:v>ambiguous</x:v>
      </x:c>
      <x:c r="M1213" s="30" t="str"/>
      <x:c r="N1213" s="30" t="str"/>
      <x:c r="O1213" s="30" t="str"/>
      <x:c r="P1213" s="30" t="str"/>
      <x:c r="Q1213" s="30" t="str"/>
      <x:c r="R1213" s="30" t="str"/>
      <x:c r="S1213" s="30" t="str"/>
      <x:c r="T1213" s="30" t="str"/>
      <x:c r="U1213" s="30" t="str">
        <x:v>pending</x:v>
      </x:c>
      <x:c r="V1213" s="30" t="str">
        <x:v>Copyright © 2026 David YE</x:v>
      </x:c>
    </x:row>
    <x:row r="1214">
      <x:c r="A1214" s="30" t="str">
        <x:v>P3-电机型号检索</x:v>
      </x:c>
      <x:c r="B1214" s="30" t="n">
        <x:v>2170</x:v>
      </x:c>
      <x:c r="C1214" s="30" t="n">
        <x:v>382</x:v>
      </x:c>
      <x:c r="D1214" s="30" t="str">
        <x:v>BJ7001A61JBEV</x:v>
      </x:c>
      <x:c r="E1214" s="30" t="str">
        <x:v>极狐(ARCFOX)牌</x:v>
      </x:c>
      <x:c r="F1214" s="30" t="str">
        <x:v>北汽蓝谷麦格纳汽车有限公司</x:v>
      </x:c>
      <x:c r="G1214" s="30" t="str">
        <x:v>北京新能源汽车股份有限公司</x:v>
      </x:c>
      <x:c r="H1214" s="30" t="str">
        <x:v>TZ220XS640</x:v>
      </x:c>
      <x:c r="I1214" s="30" t="n">
        <x:v>175</x:v>
      </x:c>
      <x:c r="J1214" s="30" t="n">
        <x:v>175</x:v>
      </x:c>
      <x:c r="K1214" s="30" t="n">
        <x:v>175</x:v>
      </x:c>
      <x:c r="L1214" s="30" t="str">
        <x:v>ambiguous</x:v>
      </x:c>
      <x:c r="M1214" s="30" t="str"/>
      <x:c r="N1214" s="30" t="str"/>
      <x:c r="O1214" s="30" t="str"/>
      <x:c r="P1214" s="30" t="str"/>
      <x:c r="Q1214" s="30" t="str"/>
      <x:c r="R1214" s="30" t="str"/>
      <x:c r="S1214" s="30" t="str"/>
      <x:c r="T1214" s="30" t="str"/>
      <x:c r="U1214" s="30" t="str">
        <x:v>pending</x:v>
      </x:c>
      <x:c r="V1214" s="30" t="str">
        <x:v>Copyright © 2026 David YE</x:v>
      </x:c>
    </x:row>
    <x:row r="1215">
      <x:c r="A1215" s="30" t="str">
        <x:v>P3-电机型号检索</x:v>
      </x:c>
      <x:c r="B1215" s="30" t="n">
        <x:v>2171</x:v>
      </x:c>
      <x:c r="C1215" s="30" t="n">
        <x:v>382</x:v>
      </x:c>
      <x:c r="D1215" s="30" t="str">
        <x:v>BYD6486SBEV3</x:v>
      </x:c>
      <x:c r="E1215" s="30" t="str">
        <x:v>比亚迪牌</x:v>
      </x:c>
      <x:c r="F1215" s="30" t="str">
        <x:v>比亚迪汽车有限公司</x:v>
      </x:c>
      <x:c r="G1215" s="30" t="str">
        <x:v>南京市比亚迪汽车有限公司</x:v>
      </x:c>
      <x:c r="H1215" s="30" t="str">
        <x:v>TZ200XYS</x:v>
      </x:c>
      <x:c r="I1215" s="30" t="n">
        <x:v>160</x:v>
      </x:c>
      <x:c r="J1215" s="30" t="n">
        <x:v>160</x:v>
      </x:c>
      <x:c r="K1215" s="30" t="n">
        <x:v>170</x:v>
      </x:c>
      <x:c r="L1215" s="30" t="str">
        <x:v>ambiguous</x:v>
      </x:c>
      <x:c r="M1215" s="30" t="str"/>
      <x:c r="N1215" s="30" t="str"/>
      <x:c r="O1215" s="30" t="str"/>
      <x:c r="P1215" s="30" t="str"/>
      <x:c r="Q1215" s="30" t="str"/>
      <x:c r="R1215" s="30" t="str"/>
      <x:c r="S1215" s="30" t="str"/>
      <x:c r="T1215" s="30" t="str"/>
      <x:c r="U1215" s="30" t="str">
        <x:v>pending</x:v>
      </x:c>
      <x:c r="V1215" s="30" t="str">
        <x:v>Copyright © 2026 David YE</x:v>
      </x:c>
    </x:row>
    <x:row r="1216">
      <x:c r="A1216" s="30" t="str">
        <x:v>P3-电机型号检索</x:v>
      </x:c>
      <x:c r="B1216" s="30" t="n">
        <x:v>2172</x:v>
      </x:c>
      <x:c r="C1216" s="30" t="n">
        <x:v>382</x:v>
      </x:c>
      <x:c r="D1216" s="30" t="str">
        <x:v>BYD7006BEVA11</x:v>
      </x:c>
      <x:c r="E1216" s="30" t="str">
        <x:v>比亚迪牌</x:v>
      </x:c>
      <x:c r="F1216" s="30" t="str">
        <x:v>比亚迪汽车有限公司</x:v>
      </x:c>
      <x:c r="G1216" s="30" t="str">
        <x:v>南京市比亚迪汽车有限公司</x:v>
      </x:c>
      <x:c r="H1216" s="30" t="str">
        <x:v>TZ200XYS</x:v>
      </x:c>
      <x:c r="I1216" s="30" t="n">
        <x:v>160</x:v>
      </x:c>
      <x:c r="J1216" s="30" t="n">
        <x:v>160</x:v>
      </x:c>
      <x:c r="K1216" s="30" t="n">
        <x:v>170</x:v>
      </x:c>
      <x:c r="L1216" s="30" t="str">
        <x:v>ambiguous</x:v>
      </x:c>
      <x:c r="M1216" s="30" t="str"/>
      <x:c r="N1216" s="30" t="str"/>
      <x:c r="O1216" s="30" t="str"/>
      <x:c r="P1216" s="30" t="str"/>
      <x:c r="Q1216" s="30" t="str"/>
      <x:c r="R1216" s="30" t="str"/>
      <x:c r="S1216" s="30" t="str"/>
      <x:c r="T1216" s="30" t="str"/>
      <x:c r="U1216" s="30" t="str">
        <x:v>pending</x:v>
      </x:c>
      <x:c r="V1216" s="30" t="str">
        <x:v>Copyright © 2026 David YE</x:v>
      </x:c>
    </x:row>
    <x:row r="1217">
      <x:c r="A1217" s="30" t="str">
        <x:v>P3-电机型号检索</x:v>
      </x:c>
      <x:c r="B1217" s="30" t="n">
        <x:v>2173</x:v>
      </x:c>
      <x:c r="C1217" s="30" t="n">
        <x:v>382</x:v>
      </x:c>
      <x:c r="D1217" s="30" t="str">
        <x:v>CGC6521BEV2S10</x:v>
      </x:c>
      <x:c r="E1217" s="30" t="str">
        <x:v>大运远航牌</x:v>
      </x:c>
      <x:c r="F1217" s="30" t="str">
        <x:v>成都大运汽车集团有限公司</x:v>
      </x:c>
      <x:c r="G1217" s="30" t="str">
        <x:v>联合汽车电子有限公司</x:v>
      </x:c>
      <x:c r="H1217" s="30" t="str">
        <x:v>TZ220XSG00</x:v>
      </x:c>
      <x:c r="I1217" s="30"/>
      <x:c r="J1217" s="30"/>
      <x:c r="K1217" s="30" t="n">
        <x:v>250</x:v>
      </x:c>
      <x:c r="L1217" s="30" t="str">
        <x:v>ambiguous</x:v>
      </x:c>
      <x:c r="M1217" s="30" t="str"/>
      <x:c r="N1217" s="30" t="str"/>
      <x:c r="O1217" s="30" t="str"/>
      <x:c r="P1217" s="30" t="str"/>
      <x:c r="Q1217" s="30" t="str"/>
      <x:c r="R1217" s="30" t="str"/>
      <x:c r="S1217" s="30" t="str"/>
      <x:c r="T1217" s="30" t="str"/>
      <x:c r="U1217" s="30" t="str">
        <x:v>pending</x:v>
      </x:c>
      <x:c r="V1217" s="30" t="str">
        <x:v>Copyright © 2026 David YE</x:v>
      </x:c>
    </x:row>
    <x:row r="1218">
      <x:c r="A1218" s="30" t="str">
        <x:v>P3-电机型号检索</x:v>
      </x:c>
      <x:c r="B1218" s="30" t="n">
        <x:v>2175</x:v>
      </x:c>
      <x:c r="C1218" s="30" t="n">
        <x:v>382</x:v>
      </x:c>
      <x:c r="D1218" s="30" t="str">
        <x:v>CGC7000BEV2J15</x:v>
      </x:c>
      <x:c r="E1218" s="30" t="str">
        <x:v>大运远航牌</x:v>
      </x:c>
      <x:c r="F1218" s="30" t="str">
        <x:v>成都大运汽车集团有限公司</x:v>
      </x:c>
      <x:c r="G1218" s="30" t="str">
        <x:v>联合汽车电子有限公司</x:v>
      </x:c>
      <x:c r="H1218" s="30" t="str">
        <x:v>TZ220XSG00</x:v>
      </x:c>
      <x:c r="I1218" s="30"/>
      <x:c r="J1218" s="30"/>
      <x:c r="K1218" s="30" t="n">
        <x:v>250</x:v>
      </x:c>
      <x:c r="L1218" s="30" t="str">
        <x:v>ambiguous</x:v>
      </x:c>
      <x:c r="M1218" s="30" t="str"/>
      <x:c r="N1218" s="30" t="str"/>
      <x:c r="O1218" s="30" t="str"/>
      <x:c r="P1218" s="30" t="str"/>
      <x:c r="Q1218" s="30" t="str"/>
      <x:c r="R1218" s="30" t="str"/>
      <x:c r="S1218" s="30" t="str"/>
      <x:c r="T1218" s="30" t="str"/>
      <x:c r="U1218" s="30" t="str">
        <x:v>pending</x:v>
      </x:c>
      <x:c r="V1218" s="30" t="str">
        <x:v>Copyright © 2026 David YE</x:v>
      </x:c>
    </x:row>
    <x:row r="1219">
      <x:c r="A1219" s="30" t="str">
        <x:v>P3-电机型号检索</x:v>
      </x:c>
      <x:c r="B1219" s="30" t="n">
        <x:v>2177</x:v>
      </x:c>
      <x:c r="C1219" s="30" t="n">
        <x:v>382</x:v>
      </x:c>
      <x:c r="D1219" s="30" t="str">
        <x:v>CSA6492LBEV7</x:v>
      </x:c>
      <x:c r="E1219" s="30" t="str">
        <x:v>智己牌</x:v>
      </x:c>
      <x:c r="F1219" s="30" t="str">
        <x:v>上海汽车集团股份有限公司</x:v>
      </x:c>
      <x:c r="G1219" s="30" t="str">
        <x:v>华域汽车电动系统有限公司</x:v>
      </x:c>
      <x:c r="H1219" s="30" t="str">
        <x:v>TZ230XY1301</x:v>
      </x:c>
      <x:c r="I1219" s="30" t="n">
        <x:v>180</x:v>
      </x:c>
      <x:c r="J1219" s="30" t="n">
        <x:v>180</x:v>
      </x:c>
      <x:c r="K1219" s="30" t="n">
        <x:v>216</x:v>
      </x:c>
      <x:c r="L1219" s="30" t="str">
        <x:v>ambiguous</x:v>
      </x:c>
      <x:c r="M1219" s="30" t="str"/>
      <x:c r="N1219" s="30" t="str"/>
      <x:c r="O1219" s="30" t="str"/>
      <x:c r="P1219" s="30" t="str"/>
      <x:c r="Q1219" s="30" t="str"/>
      <x:c r="R1219" s="30" t="str"/>
      <x:c r="S1219" s="30" t="str"/>
      <x:c r="T1219" s="30" t="str"/>
      <x:c r="U1219" s="30" t="str">
        <x:v>pending</x:v>
      </x:c>
      <x:c r="V1219" s="30" t="str">
        <x:v>Copyright © 2026 David YE</x:v>
      </x:c>
    </x:row>
    <x:row r="1220">
      <x:c r="A1220" s="30" t="str">
        <x:v>P3-电机型号检索</x:v>
      </x:c>
      <x:c r="B1220" s="30" t="n">
        <x:v>2178</x:v>
      </x:c>
      <x:c r="C1220" s="30" t="n">
        <x:v>382</x:v>
      </x:c>
      <x:c r="D1220" s="30" t="str">
        <x:v>CSA6492LBEV8</x:v>
      </x:c>
      <x:c r="E1220" s="30" t="str">
        <x:v>智己牌</x:v>
      </x:c>
      <x:c r="F1220" s="30" t="str">
        <x:v>上海汽车集团股份有限公司</x:v>
      </x:c>
      <x:c r="G1220" s="30" t="str">
        <x:v>华域汽车电动系统有限公司</x:v>
      </x:c>
      <x:c r="H1220" s="30" t="str">
        <x:v>TZ230XY1251</x:v>
      </x:c>
      <x:c r="I1220" s="30" t="n">
        <x:v>180</x:v>
      </x:c>
      <x:c r="J1220" s="30" t="n">
        <x:v>180</x:v>
      </x:c>
      <x:c r="K1220" s="30" t="n">
        <x:v>248</x:v>
      </x:c>
      <x:c r="L1220" s="30" t="str">
        <x:v>ambiguous</x:v>
      </x:c>
      <x:c r="M1220" s="30" t="str"/>
      <x:c r="N1220" s="30" t="str"/>
      <x:c r="O1220" s="30" t="str"/>
      <x:c r="P1220" s="30" t="str"/>
      <x:c r="Q1220" s="30" t="str"/>
      <x:c r="R1220" s="30" t="str"/>
      <x:c r="S1220" s="30" t="str"/>
      <x:c r="T1220" s="30" t="str"/>
      <x:c r="U1220" s="30" t="str">
        <x:v>pending</x:v>
      </x:c>
      <x:c r="V1220" s="30" t="str">
        <x:v>Copyright © 2026 David YE</x:v>
      </x:c>
    </x:row>
    <x:row r="1221">
      <x:c r="A1221" s="30" t="str">
        <x:v>P3-电机型号检索</x:v>
      </x:c>
      <x:c r="B1221" s="30" t="n">
        <x:v>2179</x:v>
      </x:c>
      <x:c r="C1221" s="30" t="n">
        <x:v>382</x:v>
      </x:c>
      <x:c r="D1221" s="30" t="str">
        <x:v>CSA6492LBEV9</x:v>
      </x:c>
      <x:c r="E1221" s="30" t="str">
        <x:v>智己牌</x:v>
      </x:c>
      <x:c r="F1221" s="30" t="str">
        <x:v>上海汽车集团股份有限公司</x:v>
      </x:c>
      <x:c r="G1221" s="30" t="str">
        <x:v>华域汽车电动系统有限公司</x:v>
      </x:c>
      <x:c r="H1221" s="30" t="str">
        <x:v>TZ230XY1251</x:v>
      </x:c>
      <x:c r="I1221" s="30" t="n">
        <x:v>180</x:v>
      </x:c>
      <x:c r="J1221" s="30" t="n">
        <x:v>180</x:v>
      </x:c>
      <x:c r="K1221" s="30" t="n">
        <x:v>300</x:v>
      </x:c>
      <x:c r="L1221" s="30" t="str">
        <x:v>ambiguous</x:v>
      </x:c>
      <x:c r="M1221" s="30" t="str"/>
      <x:c r="N1221" s="30" t="str"/>
      <x:c r="O1221" s="30" t="str"/>
      <x:c r="P1221" s="30" t="str"/>
      <x:c r="Q1221" s="30" t="str"/>
      <x:c r="R1221" s="30" t="str"/>
      <x:c r="S1221" s="30" t="str"/>
      <x:c r="T1221" s="30" t="str"/>
      <x:c r="U1221" s="30" t="str">
        <x:v>pending</x:v>
      </x:c>
      <x:c r="V1221" s="30" t="str">
        <x:v>Copyright © 2026 David YE</x:v>
      </x:c>
    </x:row>
    <x:row r="1222">
      <x:c r="A1222" s="30" t="str">
        <x:v>P3-电机型号检索</x:v>
      </x:c>
      <x:c r="B1222" s="30" t="n">
        <x:v>2180</x:v>
      </x:c>
      <x:c r="C1222" s="30" t="n">
        <x:v>382</x:v>
      </x:c>
      <x:c r="D1222" s="30" t="str">
        <x:v>CSA6492LBEVA</x:v>
      </x:c>
      <x:c r="E1222" s="30" t="str">
        <x:v>智己牌</x:v>
      </x:c>
      <x:c r="F1222" s="30" t="str">
        <x:v>上海汽车集团股份有限公司</x:v>
      </x:c>
      <x:c r="G1222" s="30" t="str">
        <x:v>华域汽车电动系统有限公司</x:v>
      </x:c>
      <x:c r="H1222" s="30" t="str">
        <x:v>TZ230XY1301</x:v>
      </x:c>
      <x:c r="I1222" s="30" t="n">
        <x:v>180</x:v>
      </x:c>
      <x:c r="J1222" s="30" t="n">
        <x:v>180</x:v>
      </x:c>
      <x:c r="K1222" s="30" t="n">
        <x:v>250</x:v>
      </x:c>
      <x:c r="L1222" s="30" t="str">
        <x:v>ambiguous</x:v>
      </x:c>
      <x:c r="M1222" s="30" t="str"/>
      <x:c r="N1222" s="30" t="str"/>
      <x:c r="O1222" s="30" t="str"/>
      <x:c r="P1222" s="30" t="str"/>
      <x:c r="Q1222" s="30" t="str"/>
      <x:c r="R1222" s="30" t="str"/>
      <x:c r="S1222" s="30" t="str"/>
      <x:c r="T1222" s="30" t="str"/>
      <x:c r="U1222" s="30" t="str">
        <x:v>pending</x:v>
      </x:c>
      <x:c r="V1222" s="30" t="str">
        <x:v>Copyright © 2026 David YE</x:v>
      </x:c>
    </x:row>
    <x:row r="1223">
      <x:c r="A1223" s="30" t="str">
        <x:v>P3-电机型号检索</x:v>
      </x:c>
      <x:c r="B1223" s="30" t="n">
        <x:v>2186</x:v>
      </x:c>
      <x:c r="C1223" s="30" t="n">
        <x:v>382</x:v>
      </x:c>
      <x:c r="D1223" s="30" t="str">
        <x:v>DFL6470NA53BEV</x:v>
      </x:c>
      <x:c r="E1223" s="30" t="str">
        <x:v>启辰牌</x:v>
      </x:c>
      <x:c r="F1223" s="30" t="str">
        <x:v>东风汽车有限公司</x:v>
      </x:c>
      <x:c r="G1223" s="30" t="str">
        <x:v>智新科技股份有限公司</x:v>
      </x:c>
      <x:c r="H1223" s="30" t="str">
        <x:v>TZ200XS3GY</x:v>
      </x:c>
      <x:c r="I1223" s="30"/>
      <x:c r="J1223" s="30"/>
      <x:c r="K1223" s="30" t="n">
        <x:v>155</x:v>
      </x:c>
      <x:c r="L1223" s="30" t="str">
        <x:v>ambiguous</x:v>
      </x:c>
      <x:c r="M1223" s="30" t="str"/>
      <x:c r="N1223" s="30" t="str"/>
      <x:c r="O1223" s="30" t="str"/>
      <x:c r="P1223" s="30" t="str"/>
      <x:c r="Q1223" s="30" t="str"/>
      <x:c r="R1223" s="30" t="str"/>
      <x:c r="S1223" s="30" t="str"/>
      <x:c r="T1223" s="30" t="str"/>
      <x:c r="U1223" s="30" t="str">
        <x:v>pending</x:v>
      </x:c>
      <x:c r="V1223" s="30" t="str">
        <x:v>Copyright © 2026 David YE</x:v>
      </x:c>
    </x:row>
    <x:row r="1224">
      <x:c r="A1224" s="30" t="str">
        <x:v>P3-电机型号检索</x:v>
      </x:c>
      <x:c r="B1224" s="30" t="n">
        <x:v>2187</x:v>
      </x:c>
      <x:c r="C1224" s="30" t="n">
        <x:v>382</x:v>
      </x:c>
      <x:c r="D1224" s="30" t="str">
        <x:v>FV7007ACBEV</x:v>
      </x:c>
      <x:c r="E1224" s="30" t="str">
        <x:v>大众牌</x:v>
      </x:c>
      <x:c r="F1224" s="30" t="str">
        <x:v>一汽-大众汽车有限公司</x:v>
      </x:c>
      <x:c r="G1224" s="30" t="str">
        <x:v>大众汽车自动变速器（天津）有限公司</x:v>
      </x:c>
      <x:c r="H1224" s="30" t="str">
        <x:v>EEV</x:v>
      </x:c>
      <x:c r="I1224" s="30"/>
      <x:c r="J1224" s="30"/>
      <x:c r="K1224" s="30" t="n">
        <x:v>170</x:v>
      </x:c>
      <x:c r="L1224" s="30" t="str">
        <x:v>ambiguous</x:v>
      </x:c>
      <x:c r="M1224" s="30" t="str"/>
      <x:c r="N1224" s="30" t="str"/>
      <x:c r="O1224" s="30" t="str"/>
      <x:c r="P1224" s="30" t="str"/>
      <x:c r="Q1224" s="30" t="str"/>
      <x:c r="R1224" s="30" t="str"/>
      <x:c r="S1224" s="30" t="str"/>
      <x:c r="T1224" s="30" t="str"/>
      <x:c r="U1224" s="30" t="str">
        <x:v>pending</x:v>
      </x:c>
      <x:c r="V1224" s="30" t="str">
        <x:v>Copyright © 2026 David YE</x:v>
      </x:c>
    </x:row>
    <x:row r="1225">
      <x:c r="A1225" s="30" t="str">
        <x:v>P3-电机型号检索</x:v>
      </x:c>
      <x:c r="B1225" s="30" t="n">
        <x:v>2189</x:v>
      </x:c>
      <x:c r="C1225" s="30" t="n">
        <x:v>382</x:v>
      </x:c>
      <x:c r="D1225" s="30" t="str">
        <x:v>FZ6470BEVC10G</x:v>
      </x:c>
      <x:c r="E1225" s="30" t="str">
        <x:v>零跑牌</x:v>
      </x:c>
      <x:c r="F1225" s="30" t="str">
        <x:v>零跑汽车有限公司</x:v>
      </x:c>
      <x:c r="G1225" s="30" t="str">
        <x:v>金华凌昇动力科技有限公司</x:v>
      </x:c>
      <x:c r="H1225" s="30" t="str">
        <x:v>TZ220XY002</x:v>
      </x:c>
      <x:c r="I1225" s="30" t="n">
        <x:v>170</x:v>
      </x:c>
      <x:c r="J1225" s="30" t="n">
        <x:v>170</x:v>
      </x:c>
      <x:c r="K1225" s="30" t="n">
        <x:v>170</x:v>
      </x:c>
      <x:c r="L1225" s="30" t="str">
        <x:v>ambiguous</x:v>
      </x:c>
      <x:c r="M1225" s="30" t="str"/>
      <x:c r="N1225" s="30" t="str"/>
      <x:c r="O1225" s="30" t="str"/>
      <x:c r="P1225" s="30" t="str"/>
      <x:c r="Q1225" s="30" t="str"/>
      <x:c r="R1225" s="30" t="str"/>
      <x:c r="S1225" s="30" t="str"/>
      <x:c r="T1225" s="30" t="str"/>
      <x:c r="U1225" s="30" t="str">
        <x:v>pending</x:v>
      </x:c>
      <x:c r="V1225" s="30" t="str">
        <x:v>Copyright © 2026 David YE</x:v>
      </x:c>
    </x:row>
    <x:row r="1226">
      <x:c r="A1226" s="30" t="str">
        <x:v>P3-电机型号检索</x:v>
      </x:c>
      <x:c r="B1226" s="30" t="n">
        <x:v>2190</x:v>
      </x:c>
      <x:c r="C1226" s="30" t="n">
        <x:v>382</x:v>
      </x:c>
      <x:c r="D1226" s="30" t="str">
        <x:v>FZ6490BEVC16A</x:v>
      </x:c>
      <x:c r="E1226" s="30" t="str">
        <x:v>零跑牌</x:v>
      </x:c>
      <x:c r="F1226" s="30" t="str">
        <x:v>零跑汽车有限公司</x:v>
      </x:c>
      <x:c r="G1226" s="30" t="str">
        <x:v>金华凌昇动力科技有限公司</x:v>
      </x:c>
      <x:c r="H1226" s="30" t="str">
        <x:v>TZ220XY008</x:v>
      </x:c>
      <x:c r="I1226" s="30" t="n">
        <x:v>170</x:v>
      </x:c>
      <x:c r="J1226" s="30" t="n">
        <x:v>170</x:v>
      </x:c>
      <x:c r="K1226" s="30" t="n">
        <x:v>215</x:v>
      </x:c>
      <x:c r="L1226" s="30" t="str">
        <x:v>ambiguous</x:v>
      </x:c>
      <x:c r="M1226" s="30" t="str"/>
      <x:c r="N1226" s="30" t="str"/>
      <x:c r="O1226" s="30" t="str"/>
      <x:c r="P1226" s="30" t="str"/>
      <x:c r="Q1226" s="30" t="str"/>
      <x:c r="R1226" s="30" t="str"/>
      <x:c r="S1226" s="30" t="str"/>
      <x:c r="T1226" s="30" t="str"/>
      <x:c r="U1226" s="30" t="str">
        <x:v>pending</x:v>
      </x:c>
      <x:c r="V1226" s="30" t="str">
        <x:v>Copyright © 2026 David YE</x:v>
      </x:c>
    </x:row>
    <x:row r="1227">
      <x:c r="A1227" s="30" t="str">
        <x:v>P3-电机型号检索</x:v>
      </x:c>
      <x:c r="B1227" s="30" t="n">
        <x:v>2191</x:v>
      </x:c>
      <x:c r="C1227" s="30" t="n">
        <x:v>382</x:v>
      </x:c>
      <x:c r="D1227" s="30" t="str">
        <x:v>GAM6490BEVH0U</x:v>
      </x:c>
      <x:c r="E1227" s="30" t="str">
        <x:v>埃安(AION)牌</x:v>
      </x:c>
      <x:c r="F1227" s="30" t="str">
        <x:v>广汽乘用车有限公司</x:v>
      </x:c>
      <x:c r="G1227" s="30" t="str">
        <x:v>锐湃动力科技有限公司</x:v>
      </x:c>
      <x:c r="H1227" s="30" t="str">
        <x:v>TZ220XYX3T24</x:v>
      </x:c>
      <x:c r="I1227" s="30"/>
      <x:c r="J1227" s="30"/>
      <x:c r="K1227" s="30" t="n">
        <x:v>250</x:v>
      </x:c>
      <x:c r="L1227" s="30" t="str">
        <x:v>ambiguous</x:v>
      </x:c>
      <x:c r="M1227" s="30" t="str"/>
      <x:c r="N1227" s="30" t="str"/>
      <x:c r="O1227" s="30" t="str"/>
      <x:c r="P1227" s="30" t="str"/>
      <x:c r="Q1227" s="30" t="str"/>
      <x:c r="R1227" s="30" t="str"/>
      <x:c r="S1227" s="30" t="str"/>
      <x:c r="T1227" s="30" t="str"/>
      <x:c r="U1227" s="30" t="str">
        <x:v>pending</x:v>
      </x:c>
      <x:c r="V1227" s="30" t="str">
        <x:v>Copyright © 2026 David YE</x:v>
      </x:c>
    </x:row>
    <x:row r="1228">
      <x:c r="A1228" s="30" t="str">
        <x:v>P3-电机型号检索</x:v>
      </x:c>
      <x:c r="B1228" s="30" t="n">
        <x:v>2201</x:v>
      </x:c>
      <x:c r="C1228" s="30" t="n">
        <x:v>382</x:v>
      </x:c>
      <x:c r="D1228" s="30" t="str">
        <x:v>LZW6470EVA1</x:v>
      </x:c>
      <x:c r="E1228" s="30" t="str">
        <x:v>五菱牌</x:v>
      </x:c>
      <x:c r="F1228" s="30" t="str">
        <x:v>上汽通用五菱汽车股份有限公司</x:v>
      </x:c>
      <x:c r="G1228" s="30" t="str">
        <x:v>柳州赛克科技发展有限公司</x:v>
      </x:c>
      <x:c r="H1228" s="30" t="str">
        <x:v>TZ210XS2F0</x:v>
      </x:c>
      <x:c r="I1228" s="30" t="n">
        <x:v>30</x:v>
      </x:c>
      <x:c r="J1228" s="30" t="n">
        <x:v>30</x:v>
      </x:c>
      <x:c r="K1228" s="30" t="n">
        <x:v>150</x:v>
      </x:c>
      <x:c r="L1228" s="30" t="str">
        <x:v>ambiguous</x:v>
      </x:c>
      <x:c r="M1228" s="30" t="str"/>
      <x:c r="N1228" s="30" t="str"/>
      <x:c r="O1228" s="30" t="str"/>
      <x:c r="P1228" s="30" t="str"/>
      <x:c r="Q1228" s="30" t="str"/>
      <x:c r="R1228" s="30" t="str"/>
      <x:c r="S1228" s="30" t="str"/>
      <x:c r="T1228" s="30" t="str"/>
      <x:c r="U1228" s="30" t="str">
        <x:v>pending</x:v>
      </x:c>
      <x:c r="V1228" s="30" t="str">
        <x:v>Copyright © 2026 David YE</x:v>
      </x:c>
    </x:row>
    <x:row r="1229">
      <x:c r="A1229" s="30" t="str">
        <x:v>P3-电机型号检索</x:v>
      </x:c>
      <x:c r="B1229" s="30" t="n">
        <x:v>2215</x:v>
      </x:c>
      <x:c r="C1229" s="30" t="n">
        <x:v>382</x:v>
      </x:c>
      <x:c r="D1229" s="30" t="str">
        <x:v>QCJ6491SBEV8</x:v>
      </x:c>
      <x:c r="E1229" s="30" t="str">
        <x:v>腾势牌</x:v>
      </x:c>
      <x:c r="F1229" s="30" t="str">
        <x:v>比亚迪汽车工业有限公司</x:v>
      </x:c>
      <x:c r="G1229" s="30" t="str">
        <x:v>南京市比亚迪汽车有限公司</x:v>
      </x:c>
      <x:c r="H1229" s="30" t="str">
        <x:v>TZ200XYS</x:v>
      </x:c>
      <x:c r="I1229" s="30" t="n">
        <x:v>180</x:v>
      </x:c>
      <x:c r="J1229" s="30" t="n">
        <x:v>180</x:v>
      </x:c>
      <x:c r="K1229" s="30" t="n">
        <x:v>170</x:v>
      </x:c>
      <x:c r="L1229" s="30" t="str">
        <x:v>ambiguous</x:v>
      </x:c>
      <x:c r="M1229" s="30" t="str"/>
      <x:c r="N1229" s="30" t="str"/>
      <x:c r="O1229" s="30" t="str"/>
      <x:c r="P1229" s="30" t="str"/>
      <x:c r="Q1229" s="30" t="str"/>
      <x:c r="R1229" s="30" t="str"/>
      <x:c r="S1229" s="30" t="str"/>
      <x:c r="T1229" s="30" t="str"/>
      <x:c r="U1229" s="30" t="str">
        <x:v>pending</x:v>
      </x:c>
      <x:c r="V1229" s="30" t="str">
        <x:v>Copyright © 2026 David YE</x:v>
      </x:c>
    </x:row>
    <x:row r="1230">
      <x:c r="A1230" s="30" t="str">
        <x:v>P3-电机型号检索</x:v>
      </x:c>
      <x:c r="B1230" s="30" t="n">
        <x:v>2217</x:v>
      </x:c>
      <x:c r="C1230" s="30" t="n">
        <x:v>382</x:v>
      </x:c>
      <x:c r="D1230" s="30" t="str">
        <x:v>SAL7000BH00ABEV</x:v>
      </x:c>
      <x:c r="E1230" s="30" t="str">
        <x:v>欧拉牌</x:v>
      </x:c>
      <x:c r="F1230" s="30" t="str">
        <x:v>光束汽车有限公司</x:v>
      </x:c>
      <x:c r="G1230" s="30" t="str">
        <x:v>联合汽车电子有限公司</x:v>
      </x:c>
      <x:c r="H1230" s="30" t="str">
        <x:v>TZ210XS000</x:v>
      </x:c>
      <x:c r="I1230" s="30"/>
      <x:c r="J1230" s="30"/>
      <x:c r="K1230" s="30" t="n">
        <x:v>150</x:v>
      </x:c>
      <x:c r="L1230" s="30" t="str">
        <x:v>ambiguous</x:v>
      </x:c>
      <x:c r="M1230" s="30" t="str"/>
      <x:c r="N1230" s="30" t="str"/>
      <x:c r="O1230" s="30" t="str"/>
      <x:c r="P1230" s="30" t="str"/>
      <x:c r="Q1230" s="30" t="str"/>
      <x:c r="R1230" s="30" t="str"/>
      <x:c r="S1230" s="30" t="str"/>
      <x:c r="T1230" s="30" t="str"/>
      <x:c r="U1230" s="30" t="str">
        <x:v>pending</x:v>
      </x:c>
      <x:c r="V1230" s="30" t="str">
        <x:v>Copyright © 2026 David YE</x:v>
      </x:c>
    </x:row>
    <x:row r="1231">
      <x:c r="A1231" s="30" t="str">
        <x:v>P3-电机型号检索</x:v>
      </x:c>
      <x:c r="B1231" s="30" t="n">
        <x:v>2218</x:v>
      </x:c>
      <x:c r="C1231" s="30" t="n">
        <x:v>382</x:v>
      </x:c>
      <x:c r="D1231" s="30" t="str">
        <x:v>SAL7000BH01ABEV</x:v>
      </x:c>
      <x:c r="E1231" s="30" t="str">
        <x:v>欧拉牌</x:v>
      </x:c>
      <x:c r="F1231" s="30" t="str">
        <x:v>光束汽车有限公司</x:v>
      </x:c>
      <x:c r="G1231" s="30" t="str">
        <x:v>蜂巢传动科技邳州有限公司</x:v>
      </x:c>
      <x:c r="H1231" s="30" t="str">
        <x:v>TZ220XS008</x:v>
      </x:c>
      <x:c r="I1231" s="30"/>
      <x:c r="J1231" s="30"/>
      <x:c r="K1231" s="30" t="n">
        <x:v>150</x:v>
      </x:c>
      <x:c r="L1231" s="30" t="str">
        <x:v>ambiguous</x:v>
      </x:c>
      <x:c r="M1231" s="30" t="str"/>
      <x:c r="N1231" s="30" t="str"/>
      <x:c r="O1231" s="30" t="str"/>
      <x:c r="P1231" s="30" t="str"/>
      <x:c r="Q1231" s="30" t="str"/>
      <x:c r="R1231" s="30" t="str"/>
      <x:c r="S1231" s="30" t="str"/>
      <x:c r="T1231" s="30" t="str"/>
      <x:c r="U1231" s="30" t="str">
        <x:v>pending</x:v>
      </x:c>
      <x:c r="V1231" s="30" t="str">
        <x:v>Copyright © 2026 David YE</x:v>
      </x:c>
    </x:row>
    <x:row r="1232">
      <x:c r="A1232" s="30" t="str">
        <x:v>P3-电机型号检索</x:v>
      </x:c>
      <x:c r="B1232" s="30" t="n">
        <x:v>2219</x:v>
      </x:c>
      <x:c r="C1232" s="30" t="n">
        <x:v>382</x:v>
      </x:c>
      <x:c r="D1232" s="30" t="str">
        <x:v>SAL7000BH02ABEV</x:v>
      </x:c>
      <x:c r="E1232" s="30" t="str">
        <x:v>欧拉牌</x:v>
      </x:c>
      <x:c r="F1232" s="30" t="str">
        <x:v>光束汽车有限公司</x:v>
      </x:c>
      <x:c r="G1232" s="30" t="str">
        <x:v> 联合汽车电子有限公司</x:v>
      </x:c>
      <x:c r="H1232" s="30" t="str">
        <x:v>TZ210XS000</x:v>
      </x:c>
      <x:c r="I1232" s="30"/>
      <x:c r="J1232" s="30"/>
      <x:c r="K1232" s="30" t="n">
        <x:v>150</x:v>
      </x:c>
      <x:c r="L1232" s="30" t="str">
        <x:v>ambiguous</x:v>
      </x:c>
      <x:c r="M1232" s="30" t="str"/>
      <x:c r="N1232" s="30" t="str"/>
      <x:c r="O1232" s="30" t="str"/>
      <x:c r="P1232" s="30" t="str"/>
      <x:c r="Q1232" s="30" t="str"/>
      <x:c r="R1232" s="30" t="str"/>
      <x:c r="S1232" s="30" t="str"/>
      <x:c r="T1232" s="30" t="str"/>
      <x:c r="U1232" s="30" t="str">
        <x:v>pending</x:v>
      </x:c>
      <x:c r="V1232" s="30" t="str">
        <x:v>Copyright © 2026 David YE</x:v>
      </x:c>
    </x:row>
    <x:row r="1233">
      <x:c r="A1233" s="30" t="str">
        <x:v>P3-电机型号检索</x:v>
      </x:c>
      <x:c r="B1233" s="30" t="n">
        <x:v>2220</x:v>
      </x:c>
      <x:c r="C1233" s="30" t="n">
        <x:v>382</x:v>
      </x:c>
      <x:c r="D1233" s="30" t="str">
        <x:v>SAL7000BH03ABEV</x:v>
      </x:c>
      <x:c r="E1233" s="30" t="str">
        <x:v>欧拉牌</x:v>
      </x:c>
      <x:c r="F1233" s="30" t="str">
        <x:v>光束汽车有限公司</x:v>
      </x:c>
      <x:c r="G1233" s="30" t="str">
        <x:v>联合汽车电子有限公司</x:v>
      </x:c>
      <x:c r="H1233" s="30" t="str">
        <x:v>TZ210XS000</x:v>
      </x:c>
      <x:c r="I1233" s="30"/>
      <x:c r="J1233" s="30"/>
      <x:c r="K1233" s="30" t="n">
        <x:v>150</x:v>
      </x:c>
      <x:c r="L1233" s="30" t="str">
        <x:v>ambiguous</x:v>
      </x:c>
      <x:c r="M1233" s="30" t="str"/>
      <x:c r="N1233" s="30" t="str"/>
      <x:c r="O1233" s="30" t="str"/>
      <x:c r="P1233" s="30" t="str"/>
      <x:c r="Q1233" s="30" t="str"/>
      <x:c r="R1233" s="30" t="str"/>
      <x:c r="S1233" s="30" t="str"/>
      <x:c r="T1233" s="30" t="str"/>
      <x:c r="U1233" s="30" t="str">
        <x:v>pending</x:v>
      </x:c>
      <x:c r="V1233" s="30" t="str">
        <x:v>Copyright © 2026 David YE</x:v>
      </x:c>
    </x:row>
    <x:row r="1234">
      <x:c r="A1234" s="30" t="str">
        <x:v>P3-电机型号检索</x:v>
      </x:c>
      <x:c r="B1234" s="30" t="n">
        <x:v>2224</x:v>
      </x:c>
      <x:c r="C1234" s="30" t="n">
        <x:v>382</x:v>
      </x:c>
      <x:c r="D1234" s="30" t="str">
        <x:v>SC6471EAPBEV</x:v>
      </x:c>
      <x:c r="E1234" s="30" t="str">
        <x:v>长安牌</x:v>
      </x:c>
      <x:c r="F1234" s="30" t="str">
        <x:v>重庆长安汽车股份有限公司</x:v>
      </x:c>
      <x:c r="G1234" s="30" t="str">
        <x:v>深蓝汽车科技有限公司</x:v>
      </x:c>
      <x:c r="H1234" s="30" t="str">
        <x:v>XTDM27</x:v>
      </x:c>
      <x:c r="I1234" s="30" t="n">
        <x:v>160</x:v>
      </x:c>
      <x:c r="J1234" s="30" t="n">
        <x:v>160</x:v>
      </x:c>
      <x:c r="K1234" s="30" t="n">
        <x:v>190</x:v>
      </x:c>
      <x:c r="L1234" s="30" t="str">
        <x:v>ambiguous</x:v>
      </x:c>
      <x:c r="M1234" s="30" t="str"/>
      <x:c r="N1234" s="30" t="str"/>
      <x:c r="O1234" s="30" t="str"/>
      <x:c r="P1234" s="30" t="str"/>
      <x:c r="Q1234" s="30" t="str"/>
      <x:c r="R1234" s="30" t="str"/>
      <x:c r="S1234" s="30" t="str"/>
      <x:c r="T1234" s="30" t="str"/>
      <x:c r="U1234" s="30" t="str">
        <x:v>pending</x:v>
      </x:c>
      <x:c r="V1234" s="30" t="str">
        <x:v>Copyright © 2026 David YE</x:v>
      </x:c>
    </x:row>
    <x:row r="1235">
      <x:c r="A1235" s="30" t="str">
        <x:v>P3-电机型号检索</x:v>
      </x:c>
      <x:c r="B1235" s="30" t="n">
        <x:v>2228</x:v>
      </x:c>
      <x:c r="C1235" s="30" t="n">
        <x:v>382</x:v>
      </x:c>
      <x:c r="D1235" s="30" t="str">
        <x:v>SQR7001BEVE035</x:v>
      </x:c>
      <x:c r="E1235" s="30" t="str">
        <x:v>星途牌</x:v>
      </x:c>
      <x:c r="F1235" s="30" t="str">
        <x:v>奇瑞汽车股份有限公司</x:v>
      </x:c>
      <x:c r="G1235" s="30" t="str">
        <x:v>联合汽车电子有限公司</x:v>
      </x:c>
      <x:c r="H1235" s="30" t="str">
        <x:v>TZ220XSG05</x:v>
      </x:c>
      <x:c r="I1235" s="30" t="n">
        <x:v>130</x:v>
      </x:c>
      <x:c r="J1235" s="30" t="n">
        <x:v>130</x:v>
      </x:c>
      <x:c r="K1235" s="30" t="n">
        <x:v>230</x:v>
      </x:c>
      <x:c r="L1235" s="30" t="str">
        <x:v>ambiguous</x:v>
      </x:c>
      <x:c r="M1235" s="30" t="str"/>
      <x:c r="N1235" s="30" t="str"/>
      <x:c r="O1235" s="30" t="str"/>
      <x:c r="P1235" s="30" t="str"/>
      <x:c r="Q1235" s="30" t="str"/>
      <x:c r="R1235" s="30" t="str"/>
      <x:c r="S1235" s="30" t="str"/>
      <x:c r="T1235" s="30" t="str"/>
      <x:c r="U1235" s="30" t="str">
        <x:v>pending</x:v>
      </x:c>
      <x:c r="V1235" s="30" t="str">
        <x:v>Copyright © 2026 David YE</x:v>
      </x:c>
    </x:row>
    <x:row r="1236">
      <x:c r="A1236" s="30" t="str">
        <x:v>P3-电机型号检索</x:v>
      </x:c>
      <x:c r="B1236" s="30" t="n">
        <x:v>2230</x:v>
      </x:c>
      <x:c r="C1236" s="30" t="n">
        <x:v>382</x:v>
      </x:c>
      <x:c r="D1236" s="30" t="str">
        <x:v>SQR7002BEVE035</x:v>
      </x:c>
      <x:c r="E1236" s="30" t="str">
        <x:v>星途牌</x:v>
      </x:c>
      <x:c r="F1236" s="30" t="str">
        <x:v>奇瑞汽车股份有限公司</x:v>
      </x:c>
      <x:c r="G1236" s="30" t="str">
        <x:v>联合汽车电子有限公司</x:v>
      </x:c>
      <x:c r="H1236" s="30" t="str">
        <x:v>TZ220XSG05</x:v>
      </x:c>
      <x:c r="I1236" s="30" t="n">
        <x:v>130</x:v>
      </x:c>
      <x:c r="J1236" s="30" t="n">
        <x:v>130</x:v>
      </x:c>
      <x:c r="K1236" s="30" t="n">
        <x:v>230</x:v>
      </x:c>
      <x:c r="L1236" s="30" t="str">
        <x:v>ambiguous</x:v>
      </x:c>
      <x:c r="M1236" s="30" t="str"/>
      <x:c r="N1236" s="30" t="str"/>
      <x:c r="O1236" s="30" t="str"/>
      <x:c r="P1236" s="30" t="str"/>
      <x:c r="Q1236" s="30" t="str"/>
      <x:c r="R1236" s="30" t="str"/>
      <x:c r="S1236" s="30" t="str"/>
      <x:c r="T1236" s="30" t="str"/>
      <x:c r="U1236" s="30" t="str">
        <x:v>pending</x:v>
      </x:c>
      <x:c r="V1236" s="30" t="str">
        <x:v>Copyright © 2026 David YE</x:v>
      </x:c>
    </x:row>
    <x:row r="1237">
      <x:c r="A1237" s="30" t="str">
        <x:v>P3-电机型号检索</x:v>
      </x:c>
      <x:c r="B1237" s="30" t="n">
        <x:v>2231</x:v>
      </x:c>
      <x:c r="C1237" s="30" t="n">
        <x:v>382</x:v>
      </x:c>
      <x:c r="D1237" s="30" t="str">
        <x:v>SQR7002BEVE037</x:v>
      </x:c>
      <x:c r="E1237" s="30" t="str">
        <x:v>星途牌</x:v>
      </x:c>
      <x:c r="F1237" s="30" t="str">
        <x:v>奇瑞汽车股份有限公司</x:v>
      </x:c>
      <x:c r="G1237" s="30" t="str">
        <x:v>联合汽车电子有限公司</x:v>
      </x:c>
      <x:c r="H1237" s="30" t="str">
        <x:v>TZ220XSG05</x:v>
      </x:c>
      <x:c r="I1237" s="30" t="n">
        <x:v>130</x:v>
      </x:c>
      <x:c r="J1237" s="30" t="n">
        <x:v>130</x:v>
      </x:c>
      <x:c r="K1237" s="30" t="n">
        <x:v>230</x:v>
      </x:c>
      <x:c r="L1237" s="30" t="str">
        <x:v>ambiguous</x:v>
      </x:c>
      <x:c r="M1237" s="30" t="str"/>
      <x:c r="N1237" s="30" t="str"/>
      <x:c r="O1237" s="30" t="str"/>
      <x:c r="P1237" s="30" t="str"/>
      <x:c r="Q1237" s="30" t="str"/>
      <x:c r="R1237" s="30" t="str"/>
      <x:c r="S1237" s="30" t="str"/>
      <x:c r="T1237" s="30" t="str"/>
      <x:c r="U1237" s="30" t="str">
        <x:v>pending</x:v>
      </x:c>
      <x:c r="V1237" s="30" t="str">
        <x:v>Copyright © 2026 David YE</x:v>
      </x:c>
    </x:row>
    <x:row r="1238">
      <x:c r="A1238" s="30" t="str">
        <x:v>P3-电机型号检索</x:v>
      </x:c>
      <x:c r="B1238" s="30" t="n">
        <x:v>2232</x:v>
      </x:c>
      <x:c r="C1238" s="30" t="n">
        <x:v>382</x:v>
      </x:c>
      <x:c r="D1238" s="30" t="str">
        <x:v>SVW6461HEV</x:v>
      </x:c>
      <x:c r="E1238" s="30" t="str">
        <x:v>大众汽车(VOLKSWAGEN)牌</x:v>
      </x:c>
      <x:c r="F1238" s="30" t="str">
        <x:v>上汽大众汽车有限公司</x:v>
      </x:c>
      <x:c r="G1238" s="30" t="str">
        <x:v>大众汽车自动变速器(天津)有限公司</x:v>
      </x:c>
      <x:c r="H1238" s="30" t="str">
        <x:v>EEV</x:v>
      </x:c>
      <x:c r="I1238" s="30" t="n">
        <x:v>150</x:v>
      </x:c>
      <x:c r="J1238" s="30" t="n">
        <x:v>150</x:v>
      </x:c>
      <x:c r="K1238" s="30" t="n">
        <x:v>125</x:v>
      </x:c>
      <x:c r="L1238" s="30" t="str">
        <x:v>ambiguous</x:v>
      </x:c>
      <x:c r="M1238" s="30" t="str"/>
      <x:c r="N1238" s="30" t="str"/>
      <x:c r="O1238" s="30" t="str"/>
      <x:c r="P1238" s="30" t="str"/>
      <x:c r="Q1238" s="30" t="str"/>
      <x:c r="R1238" s="30" t="str"/>
      <x:c r="S1238" s="30" t="str"/>
      <x:c r="T1238" s="30" t="str"/>
      <x:c r="U1238" s="30" t="str">
        <x:v>pending</x:v>
      </x:c>
      <x:c r="V1238" s="30" t="str">
        <x:v>Copyright © 2026 David YE</x:v>
      </x:c>
    </x:row>
    <x:row r="1239">
      <x:c r="A1239" s="30" t="str">
        <x:v>P3-电机型号检索</x:v>
      </x:c>
      <x:c r="B1239" s="30" t="n">
        <x:v>2233</x:v>
      </x:c>
      <x:c r="C1239" s="30" t="n">
        <x:v>382</x:v>
      </x:c>
      <x:c r="D1239" s="30" t="str">
        <x:v>SVW6461JEV</x:v>
      </x:c>
      <x:c r="E1239" s="30" t="str">
        <x:v>大众汽车(VOLKSWAGEN)牌</x:v>
      </x:c>
      <x:c r="F1239" s="30" t="str">
        <x:v>上汽大众汽车有限公司</x:v>
      </x:c>
      <x:c r="G1239" s="30" t="str">
        <x:v>大众汽车自动变速器(天津)有限公司</x:v>
      </x:c>
      <x:c r="H1239" s="30" t="str">
        <x:v>EEV</x:v>
      </x:c>
      <x:c r="I1239" s="30" t="n">
        <x:v>150</x:v>
      </x:c>
      <x:c r="J1239" s="30" t="n">
        <x:v>150</x:v>
      </x:c>
      <x:c r="K1239" s="30" t="n">
        <x:v>170</x:v>
      </x:c>
      <x:c r="L1239" s="30" t="str">
        <x:v>ambiguous</x:v>
      </x:c>
      <x:c r="M1239" s="30" t="str"/>
      <x:c r="N1239" s="30" t="str"/>
      <x:c r="O1239" s="30" t="str"/>
      <x:c r="P1239" s="30" t="str"/>
      <x:c r="Q1239" s="30" t="str"/>
      <x:c r="R1239" s="30" t="str"/>
      <x:c r="S1239" s="30" t="str"/>
      <x:c r="T1239" s="30" t="str"/>
      <x:c r="U1239" s="30" t="str">
        <x:v>pending</x:v>
      </x:c>
      <x:c r="V1239" s="30" t="str">
        <x:v>Copyright © 2026 David YE</x:v>
      </x:c>
    </x:row>
    <x:row r="1240">
      <x:c r="A1240" s="30" t="str">
        <x:v>P3-电机型号检索</x:v>
      </x:c>
      <x:c r="B1240" s="30" t="n">
        <x:v>2234</x:v>
      </x:c>
      <x:c r="C1240" s="30" t="n">
        <x:v>382</x:v>
      </x:c>
      <x:c r="D1240" s="30" t="str">
        <x:v>SVW7000DEV</x:v>
      </x:c>
      <x:c r="E1240" s="30" t="str">
        <x:v>大众汽车(VOLKSWAGEN)牌</x:v>
      </x:c>
      <x:c r="F1240" s="30" t="str">
        <x:v>上汽大众汽车有限公司</x:v>
      </x:c>
      <x:c r="G1240" s="30" t="str">
        <x:v>大众汽车自动变速器(天津)有限公司</x:v>
      </x:c>
      <x:c r="H1240" s="30" t="str">
        <x:v>EEV</x:v>
      </x:c>
      <x:c r="I1240" s="30" t="n">
        <x:v>150</x:v>
      </x:c>
      <x:c r="J1240" s="30" t="n">
        <x:v>150</x:v>
      </x:c>
      <x:c r="K1240" s="30" t="n">
        <x:v>125</x:v>
      </x:c>
      <x:c r="L1240" s="30" t="str">
        <x:v>ambiguous</x:v>
      </x:c>
      <x:c r="M1240" s="30" t="str"/>
      <x:c r="N1240" s="30" t="str"/>
      <x:c r="O1240" s="30" t="str"/>
      <x:c r="P1240" s="30" t="str"/>
      <x:c r="Q1240" s="30" t="str"/>
      <x:c r="R1240" s="30" t="str"/>
      <x:c r="S1240" s="30" t="str"/>
      <x:c r="T1240" s="30" t="str"/>
      <x:c r="U1240" s="30" t="str">
        <x:v>pending</x:v>
      </x:c>
      <x:c r="V1240" s="30" t="str">
        <x:v>Copyright © 2026 David YE</x:v>
      </x:c>
    </x:row>
    <x:row r="1241">
      <x:c r="A1241" s="30" t="str">
        <x:v>P3-电机型号检索</x:v>
      </x:c>
      <x:c r="B1241" s="30" t="n">
        <x:v>2235</x:v>
      </x:c>
      <x:c r="C1241" s="30" t="n">
        <x:v>382</x:v>
      </x:c>
      <x:c r="D1241" s="30" t="str">
        <x:v>THZ7000BEVS367</x:v>
      </x:c>
      <x:c r="E1241" s="30" t="str">
        <x:v>哪吒牌</x:v>
      </x:c>
      <x:c r="F1241" s="30" t="str">
        <x:v>合众新能源汽车股份有限公司</x:v>
      </x:c>
      <x:c r="G1241" s="30" t="str">
        <x:v>无锡中车时代电驱科技有限公司;浩智科技电驱（桐城）有限公司</x:v>
      </x:c>
      <x:c r="H1241" s="30" t="str">
        <x:v>TZ210XS002;TZ220XSH02</x:v>
      </x:c>
      <x:c r="I1241" s="30"/>
      <x:c r="J1241" s="30"/>
      <x:c r="K1241" s="30" t="str">
        <x:v> 200;200</x:v>
      </x:c>
      <x:c r="L1241" s="30" t="str">
        <x:v>ambiguous</x:v>
      </x:c>
      <x:c r="M1241" s="30" t="str"/>
      <x:c r="N1241" s="30" t="str"/>
      <x:c r="O1241" s="30" t="str"/>
      <x:c r="P1241" s="30" t="str"/>
      <x:c r="Q1241" s="30" t="str"/>
      <x:c r="R1241" s="30" t="str"/>
      <x:c r="S1241" s="30" t="str"/>
      <x:c r="T1241" s="30" t="str"/>
      <x:c r="U1241" s="30" t="str">
        <x:v>pending</x:v>
      </x:c>
      <x:c r="V1241" s="30" t="str">
        <x:v>Copyright © 2026 David YE</x:v>
      </x:c>
    </x:row>
    <x:row r="1242">
      <x:c r="A1242" s="30" t="str">
        <x:v>P3-电机型号检索</x:v>
      </x:c>
      <x:c r="B1242" s="30" t="n">
        <x:v>2237</x:v>
      </x:c>
      <x:c r="C1242" s="30" t="n">
        <x:v>382</x:v>
      </x:c>
      <x:c r="D1242" s="30" t="str">
        <x:v>THZ7000BEVS412</x:v>
      </x:c>
      <x:c r="E1242" s="30" t="str">
        <x:v>哪吒牌</x:v>
      </x:c>
      <x:c r="F1242" s="30" t="str">
        <x:v>合众新能源汽车股份有限公司</x:v>
      </x:c>
      <x:c r="G1242" s="30" t="str">
        <x:v>无锡中车时代电驱科技有限公司</x:v>
      </x:c>
      <x:c r="H1242" s="30" t="str">
        <x:v>TZ210XS002</x:v>
      </x:c>
      <x:c r="I1242" s="30"/>
      <x:c r="J1242" s="30"/>
      <x:c r="K1242" s="30" t="n">
        <x:v>200</x:v>
      </x:c>
      <x:c r="L1242" s="30" t="str">
        <x:v>ambiguous</x:v>
      </x:c>
      <x:c r="M1242" s="30" t="str"/>
      <x:c r="N1242" s="30" t="str"/>
      <x:c r="O1242" s="30" t="str"/>
      <x:c r="P1242" s="30" t="str"/>
      <x:c r="Q1242" s="30" t="str"/>
      <x:c r="R1242" s="30" t="str"/>
      <x:c r="S1242" s="30" t="str"/>
      <x:c r="T1242" s="30" t="str"/>
      <x:c r="U1242" s="30" t="str">
        <x:v>pending</x:v>
      </x:c>
      <x:c r="V1242" s="30" t="str">
        <x:v>Copyright © 2026 David YE</x:v>
      </x:c>
    </x:row>
    <x:row r="1243">
      <x:c r="A1243" s="30" t="str">
        <x:v>P3-电机型号检索</x:v>
      </x:c>
      <x:c r="B1243" s="30" t="n">
        <x:v>2238</x:v>
      </x:c>
      <x:c r="C1243" s="30" t="n">
        <x:v>382</x:v>
      </x:c>
      <x:c r="D1243" s="30" t="str">
        <x:v>WHJ7000BEVGS11</x:v>
      </x:c>
      <x:c r="E1243" s="30" t="str">
        <x:v>凯翼牌</x:v>
      </x:c>
      <x:c r="F1243" s="30" t="str">
        <x:v>宜宾凯翼汽车有限公司</x:v>
      </x:c>
      <x:c r="G1243" s="30" t="str">
        <x:v> 菲仕绿能科技(北京)有限公司</x:v>
      </x:c>
      <x:c r="H1243" s="30" t="str">
        <x:v>TZ180XS113</x:v>
      </x:c>
      <x:c r="I1243" s="30" t="n">
        <x:v>120</x:v>
      </x:c>
      <x:c r="J1243" s="30" t="n">
        <x:v>120</x:v>
      </x:c>
      <x:c r="K1243" s="30" t="n">
        <x:v>120</x:v>
      </x:c>
      <x:c r="L1243" s="30" t="str">
        <x:v>ambiguous</x:v>
      </x:c>
      <x:c r="M1243" s="30" t="str"/>
      <x:c r="N1243" s="30" t="str"/>
      <x:c r="O1243" s="30" t="str"/>
      <x:c r="P1243" s="30" t="str"/>
      <x:c r="Q1243" s="30" t="str"/>
      <x:c r="R1243" s="30" t="str"/>
      <x:c r="S1243" s="30" t="str"/>
      <x:c r="T1243" s="30" t="str"/>
      <x:c r="U1243" s="30" t="str">
        <x:v>pending</x:v>
      </x:c>
      <x:c r="V1243" s="30" t="str">
        <x:v>Copyright © 2026 David YE</x:v>
      </x:c>
    </x:row>
    <x:row r="1244">
      <x:c r="A1244" s="30" t="str">
        <x:v>P3-电机型号检索</x:v>
      </x:c>
      <x:c r="B1244" s="30" t="n">
        <x:v>2120</x:v>
      </x:c>
      <x:c r="C1244" s="30" t="n">
        <x:v>381</x:v>
      </x:c>
      <x:c r="D1244" s="30" t="str">
        <x:v>BYD7006BEVA10</x:v>
      </x:c>
      <x:c r="E1244" s="30" t="str">
        <x:v>比亚迪牌</x:v>
      </x:c>
      <x:c r="F1244" s="30" t="str">
        <x:v>比亚迪汽车有限公司</x:v>
      </x:c>
      <x:c r="G1244" s="30" t="str">
        <x:v>南京市比亚迪汽车有限公司 </x:v>
      </x:c>
      <x:c r="H1244" s="30" t="str">
        <x:v>TZ200XYT</x:v>
      </x:c>
      <x:c r="I1244" s="30" t="n">
        <x:v>160</x:v>
      </x:c>
      <x:c r="J1244" s="30" t="n">
        <x:v>160</x:v>
      </x:c>
      <x:c r="K1244" s="30" t="n">
        <x:v>230</x:v>
      </x:c>
      <x:c r="L1244" s="30" t="str">
        <x:v>ambiguous</x:v>
      </x:c>
      <x:c r="M1244" s="30" t="str"/>
      <x:c r="N1244" s="30" t="str"/>
      <x:c r="O1244" s="30" t="str"/>
      <x:c r="P1244" s="30" t="str"/>
      <x:c r="Q1244" s="30" t="str"/>
      <x:c r="R1244" s="30" t="str"/>
      <x:c r="S1244" s="30" t="str"/>
      <x:c r="T1244" s="30" t="str"/>
      <x:c r="U1244" s="30" t="str">
        <x:v>pending</x:v>
      </x:c>
      <x:c r="V1244" s="30" t="str">
        <x:v>Copyright © 2026 David YE</x:v>
      </x:c>
    </x:row>
    <x:row r="1245">
      <x:c r="A1245" s="30" t="str">
        <x:v>P3-电机型号检索</x:v>
      </x:c>
      <x:c r="B1245" s="30" t="n">
        <x:v>2121</x:v>
      </x:c>
      <x:c r="C1245" s="30" t="n">
        <x:v>381</x:v>
      </x:c>
      <x:c r="D1245" s="30" t="str">
        <x:v>BYD7006BEVA6</x:v>
      </x:c>
      <x:c r="E1245" s="30" t="str">
        <x:v>比亚迪牌</x:v>
      </x:c>
      <x:c r="F1245" s="30" t="str">
        <x:v>比亚迪汽车有限公司</x:v>
      </x:c>
      <x:c r="G1245" s="30" t="str">
        <x:v>南京市比亚迪汽车有限公司 </x:v>
      </x:c>
      <x:c r="H1245" s="30" t="str">
        <x:v>TZ200XYS</x:v>
      </x:c>
      <x:c r="I1245" s="30" t="n">
        <x:v>160</x:v>
      </x:c>
      <x:c r="J1245" s="30" t="n">
        <x:v>160</x:v>
      </x:c>
      <x:c r="K1245" s="30" t="n">
        <x:v>170</x:v>
      </x:c>
      <x:c r="L1245" s="30" t="str">
        <x:v>ambiguous</x:v>
      </x:c>
      <x:c r="M1245" s="30" t="str"/>
      <x:c r="N1245" s="30" t="str"/>
      <x:c r="O1245" s="30" t="str"/>
      <x:c r="P1245" s="30" t="str"/>
      <x:c r="Q1245" s="30" t="str"/>
      <x:c r="R1245" s="30" t="str"/>
      <x:c r="S1245" s="30" t="str"/>
      <x:c r="T1245" s="30" t="str"/>
      <x:c r="U1245" s="30" t="str">
        <x:v>pending</x:v>
      </x:c>
      <x:c r="V1245" s="30" t="str">
        <x:v>Copyright © 2026 David YE</x:v>
      </x:c>
    </x:row>
    <x:row r="1246">
      <x:c r="A1246" s="30" t="str">
        <x:v>P3-电机型号检索</x:v>
      </x:c>
      <x:c r="B1246" s="30" t="n">
        <x:v>2123</x:v>
      </x:c>
      <x:c r="C1246" s="30" t="n">
        <x:v>381</x:v>
      </x:c>
      <x:c r="D1246" s="30" t="str">
        <x:v>CA7001H0SEVA</x:v>
      </x:c>
      <x:c r="E1246" s="30" t="str">
        <x:v>红旗牌</x:v>
      </x:c>
      <x:c r="F1246" s="30" t="str">
        <x:v>中国第一汽车集团有限公司</x:v>
      </x:c>
      <x:c r="G1246" s="30" t="str">
        <x:v>中国第一汽车集团有限公司 </x:v>
      </x:c>
      <x:c r="H1246" s="30" t="str">
        <x:v>CAM220PT8</x:v>
      </x:c>
      <x:c r="I1246" s="30" t="n">
        <x:v>180</x:v>
      </x:c>
      <x:c r="J1246" s="30" t="n">
        <x:v>180</x:v>
      </x:c>
      <x:c r="K1246" s="30" t="n">
        <x:v>253</x:v>
      </x:c>
      <x:c r="L1246" s="30" t="str">
        <x:v>ambiguous</x:v>
      </x:c>
      <x:c r="M1246" s="30" t="str"/>
      <x:c r="N1246" s="30" t="str"/>
      <x:c r="O1246" s="30" t="str"/>
      <x:c r="P1246" s="30" t="str"/>
      <x:c r="Q1246" s="30" t="str"/>
      <x:c r="R1246" s="30" t="str"/>
      <x:c r="S1246" s="30" t="str"/>
      <x:c r="T1246" s="30" t="str"/>
      <x:c r="U1246" s="30" t="str">
        <x:v>pending</x:v>
      </x:c>
      <x:c r="V1246" s="30" t="str">
        <x:v>Copyright © 2026 David YE</x:v>
      </x:c>
    </x:row>
    <x:row r="1247">
      <x:c r="A1247" s="30" t="str">
        <x:v>P3-电机型号检索</x:v>
      </x:c>
      <x:c r="B1247" s="30" t="n">
        <x:v>2128</x:v>
      </x:c>
      <x:c r="C1247" s="30" t="n">
        <x:v>381</x:v>
      </x:c>
      <x:c r="D1247" s="30" t="str">
        <x:v>CSA7009DBEV5</x:v>
      </x:c>
      <x:c r="E1247" s="30" t="str">
        <x:v>荣威牌</x:v>
      </x:c>
      <x:c r="F1247" s="30" t="str">
        <x:v>上海汽车集团股份有限公司</x:v>
      </x:c>
      <x:c r="G1247" s="30" t="str">
        <x:v>联合汽车电子有限公司</x:v>
      </x:c>
      <x:c r="H1247" s="30" t="str">
        <x:v>TZ180XS1181</x:v>
      </x:c>
      <x:c r="I1247" s="30" t="n">
        <x:v>180</x:v>
      </x:c>
      <x:c r="J1247" s="30" t="n">
        <x:v>180</x:v>
      </x:c>
      <x:c r="K1247" s="30" t="n">
        <x:v>145</x:v>
      </x:c>
      <x:c r="L1247" s="30" t="str">
        <x:v>ambiguous</x:v>
      </x:c>
      <x:c r="M1247" s="30" t="str"/>
      <x:c r="N1247" s="30" t="str"/>
      <x:c r="O1247" s="30" t="str"/>
      <x:c r="P1247" s="30" t="str"/>
      <x:c r="Q1247" s="30" t="str"/>
      <x:c r="R1247" s="30" t="str"/>
      <x:c r="S1247" s="30" t="str"/>
      <x:c r="T1247" s="30" t="str"/>
      <x:c r="U1247" s="30" t="str">
        <x:v>pending</x:v>
      </x:c>
      <x:c r="V1247" s="30" t="str">
        <x:v>Copyright © 2026 David YE</x:v>
      </x:c>
    </x:row>
    <x:row r="1248">
      <x:c r="A1248" s="30" t="str">
        <x:v>P3-电机型号检索</x:v>
      </x:c>
      <x:c r="B1248" s="30" t="n">
        <x:v>2129</x:v>
      </x:c>
      <x:c r="C1248" s="30" t="n">
        <x:v>381</x:v>
      </x:c>
      <x:c r="D1248" s="30" t="str">
        <x:v>DFM6500S5F3BEV</x:v>
      </x:c>
      <x:c r="E1248" s="30" t="str">
        <x:v>东风牌</x:v>
      </x:c>
      <x:c r="F1248" s="30" t="str">
        <x:v>东风汽车集团有限公司</x:v>
      </x:c>
      <x:c r="G1248" s="30" t="str">
        <x:v>智新科技股份有限公司</x:v>
      </x:c>
      <x:c r="H1248" s="30" t="str">
        <x:v>TZ200XS3ZX</x:v>
      </x:c>
      <x:c r="I1248" s="30" t="n">
        <x:v>120</x:v>
      </x:c>
      <x:c r="J1248" s="30" t="n">
        <x:v>120</x:v>
      </x:c>
      <x:c r="K1248" s="30" t="n">
        <x:v>200</x:v>
      </x:c>
      <x:c r="L1248" s="30" t="str">
        <x:v>ambiguous</x:v>
      </x:c>
      <x:c r="M1248" s="30" t="str"/>
      <x:c r="N1248" s="30" t="str"/>
      <x:c r="O1248" s="30" t="str"/>
      <x:c r="P1248" s="30" t="str"/>
      <x:c r="Q1248" s="30" t="str"/>
      <x:c r="R1248" s="30" t="str"/>
      <x:c r="S1248" s="30" t="str"/>
      <x:c r="T1248" s="30" t="str"/>
      <x:c r="U1248" s="30" t="str">
        <x:v>pending</x:v>
      </x:c>
      <x:c r="V1248" s="30" t="str">
        <x:v>Copyright © 2026 David YE</x:v>
      </x:c>
    </x:row>
    <x:row r="1249">
      <x:c r="A1249" s="30" t="str">
        <x:v>P3-电机型号检索</x:v>
      </x:c>
      <x:c r="B1249" s="30" t="n">
        <x:v>2130</x:v>
      </x:c>
      <x:c r="C1249" s="30" t="n">
        <x:v>381</x:v>
      </x:c>
      <x:c r="D1249" s="30" t="str">
        <x:v>DHW7001D3BEV</x:v>
      </x:c>
      <x:c r="E1249" s="30" t="str">
        <x:v>灵悉牌</x:v>
      </x:c>
      <x:c r="F1249" s="30" t="str">
        <x:v>东风本田汽车有限公司</x:v>
      </x:c>
      <x:c r="G1249" s="30" t="str">
        <x:v>智新科技股份有限公司</x:v>
      </x:c>
      <x:c r="H1249" s="30" t="str">
        <x:v>TZ200XSBT1</x:v>
      </x:c>
      <x:c r="I1249" s="30"/>
      <x:c r="J1249" s="30"/>
      <x:c r="K1249" s="30" t="n">
        <x:v>160</x:v>
      </x:c>
      <x:c r="L1249" s="30" t="str">
        <x:v>ambiguous</x:v>
      </x:c>
      <x:c r="M1249" s="30" t="str"/>
      <x:c r="N1249" s="30" t="str"/>
      <x:c r="O1249" s="30" t="str"/>
      <x:c r="P1249" s="30" t="str"/>
      <x:c r="Q1249" s="30" t="str"/>
      <x:c r="R1249" s="30" t="str"/>
      <x:c r="S1249" s="30" t="str"/>
      <x:c r="T1249" s="30" t="str"/>
      <x:c r="U1249" s="30" t="str">
        <x:v>pending</x:v>
      </x:c>
      <x:c r="V1249" s="30" t="str">
        <x:v>Copyright © 2026 David YE</x:v>
      </x:c>
    </x:row>
    <x:row r="1250">
      <x:c r="A1250" s="30" t="str">
        <x:v>P3-电机型号检索</x:v>
      </x:c>
      <x:c r="B1250" s="30" t="n">
        <x:v>2131</x:v>
      </x:c>
      <x:c r="C1250" s="30" t="n">
        <x:v>381</x:v>
      </x:c>
      <x:c r="D1250" s="30" t="str">
        <x:v>FV6465BDBEV</x:v>
      </x:c>
      <x:c r="E1250" s="30" t="str">
        <x:v>大众牌</x:v>
      </x:c>
      <x:c r="F1250" s="30" t="str">
        <x:v>一汽-大众汽车有限公司</x:v>
      </x:c>
      <x:c r="G1250" s="30" t="str">
        <x:v>大众汽车自动变速器（天津）有限公司</x:v>
      </x:c>
      <x:c r="H1250" s="30" t="str">
        <x:v>EEV</x:v>
      </x:c>
      <x:c r="I1250" s="30"/>
      <x:c r="J1250" s="30"/>
      <x:c r="K1250" s="30" t="n">
        <x:v>170</x:v>
      </x:c>
      <x:c r="L1250" s="30" t="str">
        <x:v>ambiguous</x:v>
      </x:c>
      <x:c r="M1250" s="30" t="str"/>
      <x:c r="N1250" s="30" t="str"/>
      <x:c r="O1250" s="30" t="str"/>
      <x:c r="P1250" s="30" t="str"/>
      <x:c r="Q1250" s="30" t="str"/>
      <x:c r="R1250" s="30" t="str"/>
      <x:c r="S1250" s="30" t="str"/>
      <x:c r="T1250" s="30" t="str"/>
      <x:c r="U1250" s="30" t="str">
        <x:v>pending</x:v>
      </x:c>
      <x:c r="V1250" s="30" t="str">
        <x:v>Copyright © 2026 David YE</x:v>
      </x:c>
    </x:row>
    <x:row r="1251">
      <x:c r="A1251" s="30" t="str">
        <x:v>P3-电机型号检索</x:v>
      </x:c>
      <x:c r="B1251" s="30" t="n">
        <x:v>2133</x:v>
      </x:c>
      <x:c r="C1251" s="30" t="n">
        <x:v>381</x:v>
      </x:c>
      <x:c r="D1251" s="30" t="str">
        <x:v>GAH6520BEVU0C</x:v>
      </x:c>
      <x:c r="E1251" s="30" t="str">
        <x:v>合创牌</x:v>
      </x:c>
      <x:c r="F1251" s="30" t="str">
        <x:v>广汽乘用车(杭州)有限公司</x:v>
      </x:c>
      <x:c r="G1251" s="30" t="str">
        <x:v>苏州汇川联合动力系统股份有限公司</x:v>
      </x:c>
      <x:c r="H1251" s="30" t="str">
        <x:v>TZ190XY102</x:v>
      </x:c>
      <x:c r="I1251" s="30"/>
      <x:c r="J1251" s="30"/>
      <x:c r="K1251" s="30" t="n">
        <x:v>202</x:v>
      </x:c>
      <x:c r="L1251" s="30" t="str">
        <x:v>ambiguous</x:v>
      </x:c>
      <x:c r="M1251" s="30" t="str"/>
      <x:c r="N1251" s="30" t="str"/>
      <x:c r="O1251" s="30" t="str"/>
      <x:c r="P1251" s="30" t="str"/>
      <x:c r="Q1251" s="30" t="str"/>
      <x:c r="R1251" s="30" t="str"/>
      <x:c r="S1251" s="30" t="str"/>
      <x:c r="T1251" s="30" t="str"/>
      <x:c r="U1251" s="30" t="str">
        <x:v>pending</x:v>
      </x:c>
      <x:c r="V1251" s="30" t="str">
        <x:v>Copyright © 2026 David YE</x:v>
      </x:c>
    </x:row>
    <x:row r="1252">
      <x:c r="A1252" s="30" t="str">
        <x:v>P3-电机型号检索</x:v>
      </x:c>
      <x:c r="B1252" s="30" t="n">
        <x:v>2135</x:v>
      </x:c>
      <x:c r="C1252" s="30" t="n">
        <x:v>381</x:v>
      </x:c>
      <x:c r="D1252" s="30" t="str">
        <x:v>JX6480EUABEV</x:v>
      </x:c>
      <x:c r="E1252" s="30" t="str">
        <x:v>颐驰牌</x:v>
      </x:c>
      <x:c r="F1252" s="30" t="str">
        <x:v>江西江铃集团新能源汽车有限公司</x:v>
      </x:c>
      <x:c r="G1252" s="30" t="str">
        <x:v>弗迪动力有限公司长沙分公司</x:v>
      </x:c>
      <x:c r="H1252" s="30" t="str">
        <x:v>TZ200XSL</x:v>
      </x:c>
      <x:c r="I1252" s="30"/>
      <x:c r="J1252" s="30"/>
      <x:c r="K1252" s="30" t="str">
        <x:v>110</x:v>
      </x:c>
      <x:c r="L1252" s="30" t="str">
        <x:v>ambiguous</x:v>
      </x:c>
      <x:c r="M1252" s="30" t="str"/>
      <x:c r="N1252" s="30" t="str"/>
      <x:c r="O1252" s="30" t="str"/>
      <x:c r="P1252" s="30" t="str"/>
      <x:c r="Q1252" s="30" t="str"/>
      <x:c r="R1252" s="30" t="str"/>
      <x:c r="S1252" s="30" t="str"/>
      <x:c r="T1252" s="30" t="str"/>
      <x:c r="U1252" s="30" t="str">
        <x:v>pending</x:v>
      </x:c>
      <x:c r="V1252" s="30" t="str">
        <x:v>Copyright © 2026 David YE</x:v>
      </x:c>
    </x:row>
    <x:row r="1253">
      <x:c r="A1253" s="30" t="str">
        <x:v>P3-电机型号检索</x:v>
      </x:c>
      <x:c r="B1253" s="30" t="n">
        <x:v>2136</x:v>
      </x:c>
      <x:c r="C1253" s="30" t="n">
        <x:v>381</x:v>
      </x:c>
      <x:c r="D1253" s="30" t="str">
        <x:v>LZ7000SQE0EV</x:v>
      </x:c>
      <x:c r="E1253" s="30" t="str">
        <x:v>东风牌</x:v>
      </x:c>
      <x:c r="F1253" s="30" t="str">
        <x:v>东风柳州汽车有限公司</x:v>
      </x:c>
      <x:c r="G1253" s="30" t="str">
        <x:v>智新科技股份有限公司</x:v>
      </x:c>
      <x:c r="H1253" s="30" t="str">
        <x:v>TZ200XS3F0</x:v>
      </x:c>
      <x:c r="I1253" s="30" t="n">
        <x:v>120</x:v>
      </x:c>
      <x:c r="J1253" s="30" t="n">
        <x:v>120</x:v>
      </x:c>
      <x:c r="K1253" s="30" t="n">
        <x:v>160</x:v>
      </x:c>
      <x:c r="L1253" s="30" t="str">
        <x:v>ambiguous</x:v>
      </x:c>
      <x:c r="M1253" s="30" t="str"/>
      <x:c r="N1253" s="30" t="str"/>
      <x:c r="O1253" s="30" t="str"/>
      <x:c r="P1253" s="30" t="str"/>
      <x:c r="Q1253" s="30" t="str"/>
      <x:c r="R1253" s="30" t="str"/>
      <x:c r="S1253" s="30" t="str"/>
      <x:c r="T1253" s="30" t="str"/>
      <x:c r="U1253" s="30" t="str">
        <x:v>pending</x:v>
      </x:c>
      <x:c r="V1253" s="30" t="str">
        <x:v>Copyright © 2026 David YE</x:v>
      </x:c>
    </x:row>
    <x:row r="1254">
      <x:c r="A1254" s="30" t="str">
        <x:v>P3-电机型号检索</x:v>
      </x:c>
      <x:c r="B1254" s="30" t="n">
        <x:v>2137</x:v>
      </x:c>
      <x:c r="C1254" s="30" t="n">
        <x:v>381</x:v>
      </x:c>
      <x:c r="D1254" s="30" t="str">
        <x:v>LZW7004EVA7</x:v>
      </x:c>
      <x:c r="E1254" s="30" t="str">
        <x:v>五菱牌</x:v>
      </x:c>
      <x:c r="F1254" s="30" t="str">
        <x:v>上汽通用五菱汽车股份有限公司</x:v>
      </x:c>
      <x:c r="G1254" s="30" t="str">
        <x:v>宁波双林汽车部件股份有限公司柳州分公司</x:v>
      </x:c>
      <x:c r="H1254" s="30" t="str">
        <x:v>TZ155X030</x:v>
      </x:c>
      <x:c r="I1254" s="30" t="n">
        <x:v>30</x:v>
      </x:c>
      <x:c r="J1254" s="30" t="n">
        <x:v>30</x:v>
      </x:c>
      <x:c r="K1254" s="30" t="n">
        <x:v>30</x:v>
      </x:c>
      <x:c r="L1254" s="30" t="str">
        <x:v>ambiguous</x:v>
      </x:c>
      <x:c r="M1254" s="30" t="str"/>
      <x:c r="N1254" s="30" t="str"/>
      <x:c r="O1254" s="30" t="str"/>
      <x:c r="P1254" s="30" t="str"/>
      <x:c r="Q1254" s="30" t="str"/>
      <x:c r="R1254" s="30" t="str"/>
      <x:c r="S1254" s="30" t="str"/>
      <x:c r="T1254" s="30" t="str"/>
      <x:c r="U1254" s="30" t="str">
        <x:v>pending</x:v>
      </x:c>
      <x:c r="V1254" s="30" t="str">
        <x:v>Copyright © 2026 David YE</x:v>
      </x:c>
    </x:row>
    <x:row r="1255">
      <x:c r="A1255" s="30" t="str">
        <x:v>P3-电机型号检索</x:v>
      </x:c>
      <x:c r="B1255" s="30" t="n">
        <x:v>2141</x:v>
      </x:c>
      <x:c r="C1255" s="30" t="n">
        <x:v>381</x:v>
      </x:c>
      <x:c r="D1255" s="30" t="str">
        <x:v>MR6535BEV09</x:v>
      </x:c>
      <x:c r="E1255" s="30" t="str">
        <x:v>翼真牌</x:v>
      </x:c>
      <x:c r="F1255" s="30" t="str">
        <x:v>浙江吉利汽车有限公司</x:v>
      </x:c>
      <x:c r="G1255" s="30" t="str">
        <x:v>威睿电动汽车技术(宁波)有限公司</x:v>
      </x:c>
      <x:c r="H1255" s="30" t="str">
        <x:v>TZ220XSA01</x:v>
      </x:c>
      <x:c r="I1255" s="30" t="n">
        <x:v>160</x:v>
      </x:c>
      <x:c r="J1255" s="30" t="n">
        <x:v>160</x:v>
      </x:c>
      <x:c r="K1255" s="30" t="n">
        <x:v>200</x:v>
      </x:c>
      <x:c r="L1255" s="30" t="str">
        <x:v>ambiguous</x:v>
      </x:c>
      <x:c r="M1255" s="30" t="str"/>
      <x:c r="N1255" s="30" t="str"/>
      <x:c r="O1255" s="30" t="str"/>
      <x:c r="P1255" s="30" t="str"/>
      <x:c r="Q1255" s="30" t="str"/>
      <x:c r="R1255" s="30" t="str"/>
      <x:c r="S1255" s="30" t="str"/>
      <x:c r="T1255" s="30" t="str"/>
      <x:c r="U1255" s="30" t="str">
        <x:v>pending</x:v>
      </x:c>
      <x:c r="V1255" s="30" t="str">
        <x:v>Copyright © 2026 David YE</x:v>
      </x:c>
    </x:row>
    <x:row r="1256">
      <x:c r="A1256" s="30" t="str">
        <x:v>P3-电机型号检索</x:v>
      </x:c>
      <x:c r="B1256" s="30" t="n">
        <x:v>2142</x:v>
      </x:c>
      <x:c r="C1256" s="30" t="n">
        <x:v>381</x:v>
      </x:c>
      <x:c r="D1256" s="30" t="str">
        <x:v>NEQ7001BEVJ72E</x:v>
      </x:c>
      <x:c r="E1256" s="30" t="str">
        <x:v>奇瑞牌</x:v>
      </x:c>
      <x:c r="F1256" s="30" t="str">
        <x:v>奇瑞新能源汽车股份有限公司</x:v>
      </x:c>
      <x:c r="G1256" s="30" t="str">
        <x:v>奇瑞新能源汽车股份有限公司</x:v>
      </x:c>
      <x:c r="H1256" s="30" t="str">
        <x:v>112ABJ</x:v>
      </x:c>
      <x:c r="I1256" s="30" t="n">
        <x:v>36</x:v>
      </x:c>
      <x:c r="J1256" s="30" t="n">
        <x:v>36</x:v>
      </x:c>
      <x:c r="K1256" s="30" t="n">
        <x:v>36</x:v>
      </x:c>
      <x:c r="L1256" s="30" t="str">
        <x:v>ambiguous</x:v>
      </x:c>
      <x:c r="M1256" s="30" t="str"/>
      <x:c r="N1256" s="30" t="str"/>
      <x:c r="O1256" s="30" t="str"/>
      <x:c r="P1256" s="30" t="str"/>
      <x:c r="Q1256" s="30" t="str"/>
      <x:c r="R1256" s="30" t="str"/>
      <x:c r="S1256" s="30" t="str"/>
      <x:c r="T1256" s="30" t="str"/>
      <x:c r="U1256" s="30" t="str">
        <x:v>pending</x:v>
      </x:c>
      <x:c r="V1256" s="30" t="str">
        <x:v>Copyright © 2026 David YE</x:v>
      </x:c>
    </x:row>
    <x:row r="1257">
      <x:c r="A1257" s="30" t="str">
        <x:v>P3-电机型号检索</x:v>
      </x:c>
      <x:c r="B1257" s="30" t="n">
        <x:v>2143</x:v>
      </x:c>
      <x:c r="C1257" s="30" t="n">
        <x:v>381</x:v>
      </x:c>
      <x:c r="D1257" s="30" t="str">
        <x:v>QCJ6491SBEV7</x:v>
      </x:c>
      <x:c r="E1257" s="30" t="str">
        <x:v>腾势牌</x:v>
      </x:c>
      <x:c r="F1257" s="30" t="str">
        <x:v>比亚迪汽车工业有限公司</x:v>
      </x:c>
      <x:c r="G1257" s="30" t="str">
        <x:v>南京市比亚迪汽车有限公司</x:v>
      </x:c>
      <x:c r="H1257" s="30" t="str">
        <x:v>TZ200XYS</x:v>
      </x:c>
      <x:c r="I1257" s="30" t="n">
        <x:v>180</x:v>
      </x:c>
      <x:c r="J1257" s="30" t="n">
        <x:v>180</x:v>
      </x:c>
      <x:c r="K1257" s="30" t="n">
        <x:v>170</x:v>
      </x:c>
      <x:c r="L1257" s="30" t="str">
        <x:v>ambiguous</x:v>
      </x:c>
      <x:c r="M1257" s="30" t="str"/>
      <x:c r="N1257" s="30" t="str"/>
      <x:c r="O1257" s="30" t="str"/>
      <x:c r="P1257" s="30" t="str"/>
      <x:c r="Q1257" s="30" t="str"/>
      <x:c r="R1257" s="30" t="str"/>
      <x:c r="S1257" s="30" t="str"/>
      <x:c r="T1257" s="30" t="str"/>
      <x:c r="U1257" s="30" t="str">
        <x:v>pending</x:v>
      </x:c>
      <x:c r="V1257" s="30" t="str">
        <x:v>Copyright © 2026 David YE</x:v>
      </x:c>
    </x:row>
    <x:row r="1258">
      <x:c r="A1258" s="30" t="str">
        <x:v>P3-电机型号检索</x:v>
      </x:c>
      <x:c r="B1258" s="30" t="n">
        <x:v>2144</x:v>
      </x:c>
      <x:c r="C1258" s="30" t="n">
        <x:v>381</x:v>
      </x:c>
      <x:c r="D1258" s="30" t="str">
        <x:v>SAL7000AC00ABEV</x:v>
      </x:c>
      <x:c r="E1258" s="30" t="str">
        <x:v>光束(MINI)牌</x:v>
      </x:c>
      <x:c r="F1258" s="30" t="str">
        <x:v>光束汽车有限公司</x:v>
      </x:c>
      <x:c r="G1258" s="30" t="str">
        <x:v>联合汽车电子有限公司</x:v>
      </x:c>
      <x:c r="H1258" s="30" t="str">
        <x:v>HC0002N0</x:v>
      </x:c>
      <x:c r="I1258" s="30"/>
      <x:c r="J1258" s="30"/>
      <x:c r="K1258" s="30" t="n">
        <x:v>135</x:v>
      </x:c>
      <x:c r="L1258" s="30" t="str">
        <x:v>ambiguous</x:v>
      </x:c>
      <x:c r="M1258" s="30" t="str"/>
      <x:c r="N1258" s="30" t="str"/>
      <x:c r="O1258" s="30" t="str"/>
      <x:c r="P1258" s="30" t="str"/>
      <x:c r="Q1258" s="30" t="str"/>
      <x:c r="R1258" s="30" t="str"/>
      <x:c r="S1258" s="30" t="str"/>
      <x:c r="T1258" s="30" t="str"/>
      <x:c r="U1258" s="30" t="str">
        <x:v>pending</x:v>
      </x:c>
      <x:c r="V1258" s="30" t="str">
        <x:v>Copyright © 2026 David YE</x:v>
      </x:c>
    </x:row>
    <x:row r="1259">
      <x:c r="A1259" s="30" t="str">
        <x:v>P3-电机型号检索</x:v>
      </x:c>
      <x:c r="B1259" s="30" t="n">
        <x:v>2145</x:v>
      </x:c>
      <x:c r="C1259" s="30" t="n">
        <x:v>381</x:v>
      </x:c>
      <x:c r="D1259" s="30" t="str">
        <x:v>SAL7000AC01ABEV</x:v>
      </x:c>
      <x:c r="E1259" s="30" t="str">
        <x:v>光束(MINI)牌</x:v>
      </x:c>
      <x:c r="F1259" s="30" t="str">
        <x:v>光束汽车有限公司</x:v>
      </x:c>
      <x:c r="G1259" s="30" t="str">
        <x:v>联合汽车电子有限公司</x:v>
      </x:c>
      <x:c r="H1259" s="30" t="str">
        <x:v>HC0002N0</x:v>
      </x:c>
      <x:c r="I1259" s="30"/>
      <x:c r="J1259" s="30"/>
      <x:c r="K1259" s="30" t="n">
        <x:v>160</x:v>
      </x:c>
      <x:c r="L1259" s="30" t="str">
        <x:v>ambiguous</x:v>
      </x:c>
      <x:c r="M1259" s="30" t="str"/>
      <x:c r="N1259" s="30" t="str"/>
      <x:c r="O1259" s="30" t="str"/>
      <x:c r="P1259" s="30" t="str"/>
      <x:c r="Q1259" s="30" t="str"/>
      <x:c r="R1259" s="30" t="str"/>
      <x:c r="S1259" s="30" t="str"/>
      <x:c r="T1259" s="30" t="str"/>
      <x:c r="U1259" s="30" t="str">
        <x:v>pending</x:v>
      </x:c>
      <x:c r="V1259" s="30" t="str">
        <x:v>Copyright © 2026 David YE</x:v>
      </x:c>
    </x:row>
    <x:row r="1260">
      <x:c r="A1260" s="30" t="str">
        <x:v>P3-电机型号检索</x:v>
      </x:c>
      <x:c r="B1260" s="30" t="n">
        <x:v>2146</x:v>
      </x:c>
      <x:c r="C1260" s="30" t="n">
        <x:v>381</x:v>
      </x:c>
      <x:c r="D1260" s="30" t="str">
        <x:v>SC6480V7Q6B1BEV</x:v>
      </x:c>
      <x:c r="E1260" s="30" t="str">
        <x:v>长安牌</x:v>
      </x:c>
      <x:c r="F1260" s="30" t="str">
        <x:v>重庆长安汽车股份有限公司</x:v>
      </x:c>
      <x:c r="G1260" s="30" t="str">
        <x:v>武汉菱电汽车电控系统股份有限公司</x:v>
      </x:c>
      <x:c r="H1260" s="30" t="str">
        <x:v>/</x:v>
      </x:c>
      <x:c r="I1260" s="30" t="n">
        <x:v>160</x:v>
      </x:c>
      <x:c r="J1260" s="30" t="n">
        <x:v>160</x:v>
      </x:c>
      <x:c r="K1260" s="30" t="n">
        <x:v>60</x:v>
      </x:c>
      <x:c r="L1260" s="30" t="str">
        <x:v>ambiguous</x:v>
      </x:c>
      <x:c r="M1260" s="30" t="str"/>
      <x:c r="N1260" s="30" t="str"/>
      <x:c r="O1260" s="30" t="str"/>
      <x:c r="P1260" s="30" t="str"/>
      <x:c r="Q1260" s="30" t="str"/>
      <x:c r="R1260" s="30" t="str"/>
      <x:c r="S1260" s="30" t="str"/>
      <x:c r="T1260" s="30" t="str"/>
      <x:c r="U1260" s="30" t="str">
        <x:v>pending</x:v>
      </x:c>
      <x:c r="V1260" s="30" t="str">
        <x:v>Copyright © 2026 David YE</x:v>
      </x:c>
    </x:row>
    <x:row r="1261">
      <x:c r="A1261" s="30" t="str">
        <x:v>P3-电机型号检索</x:v>
      </x:c>
      <x:c r="B1261" s="30" t="n">
        <x:v>2147</x:v>
      </x:c>
      <x:c r="C1261" s="30" t="n">
        <x:v>381</x:v>
      </x:c>
      <x:c r="D1261" s="30" t="str">
        <x:v>SC7007ABABEV</x:v>
      </x:c>
      <x:c r="E1261" s="30" t="str">
        <x:v>长安牌</x:v>
      </x:c>
      <x:c r="F1261" s="30" t="str">
        <x:v>重庆长安汽车股份有限公司</x:v>
      </x:c>
      <x:c r="G1261" s="30" t="str">
        <x:v>深蓝汽车科技有限公司</x:v>
      </x:c>
      <x:c r="H1261" s="30" t="str">
        <x:v>XTDM27</x:v>
      </x:c>
      <x:c r="I1261" s="30" t="n">
        <x:v>160</x:v>
      </x:c>
      <x:c r="J1261" s="30" t="n">
        <x:v>160</x:v>
      </x:c>
      <x:c r="K1261" s="30" t="n">
        <x:v>190</x:v>
      </x:c>
      <x:c r="L1261" s="30" t="str">
        <x:v>ambiguous</x:v>
      </x:c>
      <x:c r="M1261" s="30" t="str"/>
      <x:c r="N1261" s="30" t="str"/>
      <x:c r="O1261" s="30" t="str"/>
      <x:c r="P1261" s="30" t="str"/>
      <x:c r="Q1261" s="30" t="str"/>
      <x:c r="R1261" s="30" t="str"/>
      <x:c r="S1261" s="30" t="str"/>
      <x:c r="T1261" s="30" t="str"/>
      <x:c r="U1261" s="30" t="str">
        <x:v>pending</x:v>
      </x:c>
      <x:c r="V1261" s="30" t="str">
        <x:v>Copyright © 2026 David YE</x:v>
      </x:c>
    </x:row>
    <x:row r="1262">
      <x:c r="A1262" s="30" t="str">
        <x:v>P3-电机型号检索</x:v>
      </x:c>
      <x:c r="B1262" s="30" t="n">
        <x:v>2148</x:v>
      </x:c>
      <x:c r="C1262" s="30" t="n">
        <x:v>381</x:v>
      </x:c>
      <x:c r="D1262" s="30" t="str">
        <x:v>SH6501U1BEV-J64</x:v>
      </x:c>
      <x:c r="E1262" s="30" t="str">
        <x:v>大通牌</x:v>
      </x:c>
      <x:c r="F1262" s="30" t="str">
        <x:v>上汽大通汽车有限公司</x:v>
      </x:c>
      <x:c r="G1262" s="30" t="str">
        <x:v>珠海英搏尔电气股份有限公司</x:v>
      </x:c>
      <x:c r="H1262" s="30" t="str">
        <x:v>/</x:v>
      </x:c>
      <x:c r="I1262" s="30"/>
      <x:c r="J1262" s="30"/>
      <x:c r="K1262" s="30" t="n">
        <x:v>120</x:v>
      </x:c>
      <x:c r="L1262" s="30" t="str">
        <x:v>ambiguous</x:v>
      </x:c>
      <x:c r="M1262" s="30" t="str"/>
      <x:c r="N1262" s="30" t="str"/>
      <x:c r="O1262" s="30" t="str"/>
      <x:c r="P1262" s="30" t="str"/>
      <x:c r="Q1262" s="30" t="str"/>
      <x:c r="R1262" s="30" t="str"/>
      <x:c r="S1262" s="30" t="str"/>
      <x:c r="T1262" s="30" t="str"/>
      <x:c r="U1262" s="30" t="str">
        <x:v>pending</x:v>
      </x:c>
      <x:c r="V1262" s="30" t="str">
        <x:v>Copyright © 2026 David YE</x:v>
      </x:c>
    </x:row>
    <x:row r="1263">
      <x:c r="A1263" s="30" t="str">
        <x:v>P3-电机型号检索</x:v>
      </x:c>
      <x:c r="B1263" s="30" t="n">
        <x:v>2149</x:v>
      </x:c>
      <x:c r="C1263" s="30" t="n">
        <x:v>381</x:v>
      </x:c>
      <x:c r="D1263" s="30" t="str">
        <x:v>SH6520U1BEV-J64</x:v>
      </x:c>
      <x:c r="E1263" s="30" t="str">
        <x:v>大通牌</x:v>
      </x:c>
      <x:c r="F1263" s="30" t="str">
        <x:v>上汽大通汽车有限公司</x:v>
      </x:c>
      <x:c r="G1263" s="30" t="str">
        <x:v>珠海英博尔电气股份有限公司</x:v>
      </x:c>
      <x:c r="H1263" s="30" t="str">
        <x:v>/</x:v>
      </x:c>
      <x:c r="I1263" s="30"/>
      <x:c r="J1263" s="30"/>
      <x:c r="K1263" s="30" t="n">
        <x:v>120</x:v>
      </x:c>
      <x:c r="L1263" s="30" t="str">
        <x:v>ambiguous</x:v>
      </x:c>
      <x:c r="M1263" s="30" t="str"/>
      <x:c r="N1263" s="30" t="str"/>
      <x:c r="O1263" s="30" t="str"/>
      <x:c r="P1263" s="30" t="str"/>
      <x:c r="Q1263" s="30" t="str"/>
      <x:c r="R1263" s="30" t="str"/>
      <x:c r="S1263" s="30" t="str"/>
      <x:c r="T1263" s="30" t="str"/>
      <x:c r="U1263" s="30" t="str">
        <x:v>pending</x:v>
      </x:c>
      <x:c r="V1263" s="30" t="str">
        <x:v>Copyright © 2026 David YE</x:v>
      </x:c>
    </x:row>
    <x:row r="1264">
      <x:c r="A1264" s="30" t="str">
        <x:v>P3-电机型号检索</x:v>
      </x:c>
      <x:c r="B1264" s="30" t="n">
        <x:v>2151</x:v>
      </x:c>
      <x:c r="C1264" s="30" t="n">
        <x:v>381</x:v>
      </x:c>
      <x:c r="D1264" s="30" t="str">
        <x:v>SH6552J2BEV-4</x:v>
      </x:c>
      <x:c r="E1264" s="30" t="str">
        <x:v>大通牌</x:v>
      </x:c>
      <x:c r="F1264" s="30" t="str">
        <x:v>上汽大通汽车有限公司</x:v>
      </x:c>
      <x:c r="G1264" s="30" t="str">
        <x:v>珠海英搏尔电气股份有限公司</x:v>
      </x:c>
      <x:c r="H1264" s="30" t="str">
        <x:v>/</x:v>
      </x:c>
      <x:c r="I1264" s="30"/>
      <x:c r="J1264" s="30"/>
      <x:c r="K1264" s="30" t="n">
        <x:v>150</x:v>
      </x:c>
      <x:c r="L1264" s="30" t="str">
        <x:v>ambiguous</x:v>
      </x:c>
      <x:c r="M1264" s="30" t="str"/>
      <x:c r="N1264" s="30" t="str"/>
      <x:c r="O1264" s="30" t="str"/>
      <x:c r="P1264" s="30" t="str"/>
      <x:c r="Q1264" s="30" t="str"/>
      <x:c r="R1264" s="30" t="str"/>
      <x:c r="S1264" s="30" t="str"/>
      <x:c r="T1264" s="30" t="str"/>
      <x:c r="U1264" s="30" t="str">
        <x:v>pending</x:v>
      </x:c>
      <x:c r="V1264" s="30" t="str">
        <x:v>Copyright © 2026 David YE</x:v>
      </x:c>
    </x:row>
    <x:row r="1265">
      <x:c r="A1265" s="30" t="str">
        <x:v>P3-电机型号检索</x:v>
      </x:c>
      <x:c r="B1265" s="30" t="n">
        <x:v>2154</x:v>
      </x:c>
      <x:c r="C1265" s="30" t="n">
        <x:v>381</x:v>
      </x:c>
      <x:c r="D1265" s="30" t="str">
        <x:v>THZ6460SEVS31L</x:v>
      </x:c>
      <x:c r="E1265" s="30" t="str">
        <x:v>哪吒牌</x:v>
      </x:c>
      <x:c r="F1265" s="30" t="str">
        <x:v>合众新能源汽车股份有限公司</x:v>
      </x:c>
      <x:c r="G1265" s="30" t="str">
        <x:v>无锡中车时代电驱科技有限公司</x:v>
      </x:c>
      <x:c r="H1265" s="30" t="str">
        <x:v>TZ165XS033</x:v>
      </x:c>
      <x:c r="I1265" s="30"/>
      <x:c r="J1265" s="30"/>
      <x:c r="K1265" s="30" t="n">
        <x:v>120</x:v>
      </x:c>
      <x:c r="L1265" s="30" t="str">
        <x:v>ambiguous</x:v>
      </x:c>
      <x:c r="M1265" s="30" t="str"/>
      <x:c r="N1265" s="30" t="str"/>
      <x:c r="O1265" s="30" t="str"/>
      <x:c r="P1265" s="30" t="str"/>
      <x:c r="Q1265" s="30" t="str"/>
      <x:c r="R1265" s="30" t="str"/>
      <x:c r="S1265" s="30" t="str"/>
      <x:c r="T1265" s="30" t="str"/>
      <x:c r="U1265" s="30" t="str">
        <x:v>pending</x:v>
      </x:c>
      <x:c r="V1265" s="30" t="str">
        <x:v>Copyright © 2026 David YE</x:v>
      </x:c>
    </x:row>
    <x:row r="1266">
      <x:c r="A1266" s="30" t="str">
        <x:v>P3-电机型号检索</x:v>
      </x:c>
      <x:c r="B1266" s="30" t="n">
        <x:v>2155</x:v>
      </x:c>
      <x:c r="C1266" s="30" t="n">
        <x:v>381</x:v>
      </x:c>
      <x:c r="D1266" s="30" t="str">
        <x:v>THZ7000BEVS408</x:v>
      </x:c>
      <x:c r="E1266" s="30" t="str">
        <x:v>哪吒牌</x:v>
      </x:c>
      <x:c r="F1266" s="30" t="str">
        <x:v>合众新能源汽车股份有限公司</x:v>
      </x:c>
      <x:c r="G1266" s="30" t="str">
        <x:v>浩智科技电驱(桐城)有限公司</x:v>
      </x:c>
      <x:c r="H1266" s="30" t="str">
        <x:v>TZ220XSH02</x:v>
      </x:c>
      <x:c r="I1266" s="30"/>
      <x:c r="J1266" s="30"/>
      <x:c r="K1266" s="30" t="n">
        <x:v>200</x:v>
      </x:c>
      <x:c r="L1266" s="30" t="str">
        <x:v>ambiguous</x:v>
      </x:c>
      <x:c r="M1266" s="30" t="str"/>
      <x:c r="N1266" s="30" t="str"/>
      <x:c r="O1266" s="30" t="str"/>
      <x:c r="P1266" s="30" t="str"/>
      <x:c r="Q1266" s="30" t="str"/>
      <x:c r="R1266" s="30" t="str"/>
      <x:c r="S1266" s="30" t="str"/>
      <x:c r="T1266" s="30" t="str"/>
      <x:c r="U1266" s="30" t="str">
        <x:v>pending</x:v>
      </x:c>
      <x:c r="V1266" s="30" t="str">
        <x:v>Copyright © 2026 David YE</x:v>
      </x:c>
    </x:row>
    <x:row r="1267">
      <x:c r="A1267" s="30" t="str">
        <x:v>P3-电机型号检索</x:v>
      </x:c>
      <x:c r="B1267" s="30" t="n">
        <x:v>2156</x:v>
      </x:c>
      <x:c r="C1267" s="30" t="n">
        <x:v>381</x:v>
      </x:c>
      <x:c r="D1267" s="30" t="str">
        <x:v>VWA64702BEV1</x:v>
      </x:c>
      <x:c r="E1267" s="30" t="str">
        <x:v>大众汽车牌</x:v>
      </x:c>
      <x:c r="F1267" s="30" t="str">
        <x:v>大众汽车（安徽）有限公司</x:v>
      </x:c>
      <x:c r="G1267" s="30" t="str">
        <x:v>大众汽车自动变速器（天津）有限公司</x:v>
      </x:c>
      <x:c r="H1267" s="30" t="str">
        <x:v>EEV</x:v>
      </x:c>
      <x:c r="I1267" s="30"/>
      <x:c r="J1267" s="30"/>
      <x:c r="K1267" s="30" t="n">
        <x:v>170</x:v>
      </x:c>
      <x:c r="L1267" s="30" t="str">
        <x:v>ambiguous</x:v>
      </x:c>
      <x:c r="M1267" s="30" t="str"/>
      <x:c r="N1267" s="30" t="str"/>
      <x:c r="O1267" s="30" t="str"/>
      <x:c r="P1267" s="30" t="str"/>
      <x:c r="Q1267" s="30" t="str"/>
      <x:c r="R1267" s="30" t="str"/>
      <x:c r="S1267" s="30" t="str"/>
      <x:c r="T1267" s="30" t="str"/>
      <x:c r="U1267" s="30" t="str">
        <x:v>pending</x:v>
      </x:c>
      <x:c r="V1267" s="30" t="str">
        <x:v>Copyright © 2026 David YE</x:v>
      </x:c>
    </x:row>
    <x:row r="1268">
      <x:c r="A1268" s="30" t="str">
        <x:v>P3-电机型号检索</x:v>
      </x:c>
      <x:c r="B1268" s="30" t="n">
        <x:v>2158</x:v>
      </x:c>
      <x:c r="C1268" s="30" t="n">
        <x:v>381</x:v>
      </x:c>
      <x:c r="D1268" s="30" t="str">
        <x:v>YGM7009BEVBA1</x:v>
      </x:c>
      <x:c r="E1268" s="30" t="str">
        <x:v>领途牌</x:v>
      </x:c>
      <x:c r="F1268" s="30" t="str">
        <x:v>领途汽车有限公司</x:v>
      </x:c>
      <x:c r="G1268" s="30" t="str">
        <x:v>上海汽车电驱动有限公司</x:v>
      </x:c>
      <x:c r="H1268" s="30" t="str">
        <x:v>TZ180XS90AA</x:v>
      </x:c>
      <x:c r="I1268" s="30"/>
      <x:c r="J1268" s="30"/>
      <x:c r="K1268" s="30" t="n">
        <x:v>35</x:v>
      </x:c>
      <x:c r="L1268" s="30" t="str">
        <x:v>ambiguous</x:v>
      </x:c>
      <x:c r="M1268" s="30" t="str"/>
      <x:c r="N1268" s="30" t="str"/>
      <x:c r="O1268" s="30" t="str"/>
      <x:c r="P1268" s="30" t="str"/>
      <x:c r="Q1268" s="30" t="str"/>
      <x:c r="R1268" s="30" t="str"/>
      <x:c r="S1268" s="30" t="str"/>
      <x:c r="T1268" s="30" t="str"/>
      <x:c r="U1268" s="30" t="str">
        <x:v>pending</x:v>
      </x:c>
      <x:c r="V1268" s="30" t="str">
        <x:v>Copyright © 2026 David YE</x:v>
      </x:c>
    </x:row>
    <x:row r="1269">
      <x:c r="A1269" s="30" t="str">
        <x:v>P4-车型OCR</x:v>
      </x:c>
      <x:c r="B1269" s="30" t="n">
        <x:v>3939</x:v>
      </x:c>
      <x:c r="C1269" s="30" t="n">
        <x:v>404</x:v>
      </x:c>
      <x:c r="D1269" s="30" t="str">
        <x:v>MR7001BEV126</x:v>
      </x:c>
      <x:c r="E1269" s="30" t="str">
        <x:v>极氪牌</x:v>
      </x:c>
      <x:c r="F1269" s="30" t="str">
        <x:v>浙江极氪智能科技有限公司</x:v>
      </x:c>
      <x:c r="G1269" s="30" t="str">
        <x:v>未提供具体数据</x:v>
      </x:c>
      <x:c r="H1269" s="30"/>
      <x:c r="I1269" s="30" t="str">
        <x:v>370</x:v>
      </x:c>
      <x:c r="J1269" s="30" t="n">
        <x:v>370</x:v>
      </x:c>
      <x:c r="K1269" s="30"/>
      <x:c r="L1269" s="30" t="str">
        <x:v>blank</x:v>
      </x:c>
      <x:c r="M1269" s="30" t="str"/>
      <x:c r="N1269" s="30" t="str"/>
      <x:c r="O1269" s="30" t="str"/>
      <x:c r="P1269" s="30" t="str"/>
      <x:c r="Q1269" s="30" t="str"/>
      <x:c r="R1269" s="30" t="str"/>
      <x:c r="S1269" s="30" t="str"/>
      <x:c r="T1269" s="30" t="str"/>
      <x:c r="U1269" s="30" t="str">
        <x:v>pending</x:v>
      </x:c>
      <x:c r="V1269" s="30" t="str">
        <x:v>Copyright © 2026 David YE</x:v>
      </x:c>
    </x:row>
    <x:row r="1270">
      <x:c r="A1270" s="30" t="str">
        <x:v>P4-车型OCR</x:v>
      </x:c>
      <x:c r="B1270" s="30" t="n">
        <x:v>3973</x:v>
      </x:c>
      <x:c r="C1270" s="30" t="n">
        <x:v>404</x:v>
      </x:c>
      <x:c r="D1270" s="30" t="str">
        <x:v>CC6480CW25CPHEV</x:v>
      </x:c>
      <x:c r="E1270" s="30" t="str">
        <x:v>哈弗牌</x:v>
      </x:c>
      <x:c r="F1270" s="30" t="str">
        <x:v>长城汽车股份有限公司</x:v>
      </x:c>
      <x:c r="G1270" s="30"/>
      <x:c r="H1270" s="30"/>
      <x:c r="I1270" s="30" t="n">
        <x:v>126</x:v>
      </x:c>
      <x:c r="J1270" s="30" t="n">
        <x:v>126</x:v>
      </x:c>
      <x:c r="K1270" s="30"/>
      <x:c r="L1270" s="30" t="str">
        <x:v>blank</x:v>
      </x:c>
      <x:c r="M1270" s="30" t="str"/>
      <x:c r="N1270" s="30" t="str"/>
      <x:c r="O1270" s="30" t="str"/>
      <x:c r="P1270" s="30" t="str"/>
      <x:c r="Q1270" s="30" t="str"/>
      <x:c r="R1270" s="30" t="str"/>
      <x:c r="S1270" s="30" t="str"/>
      <x:c r="T1270" s="30" t="str"/>
      <x:c r="U1270" s="30" t="str">
        <x:v>pending</x:v>
      </x:c>
      <x:c r="V1270" s="30" t="str">
        <x:v>Copyright © 2026 David YE</x:v>
      </x:c>
    </x:row>
    <x:row r="1271">
      <x:c r="A1271" s="30" t="str">
        <x:v>P4-车型OCR</x:v>
      </x:c>
      <x:c r="B1271" s="30" t="n">
        <x:v>3974</x:v>
      </x:c>
      <x:c r="C1271" s="30" t="n">
        <x:v>404</x:v>
      </x:c>
      <x:c r="D1271" s="30" t="str">
        <x:v>CC6480CW25DPHEV</x:v>
      </x:c>
      <x:c r="E1271" s="30" t="str">
        <x:v>哈弗牌</x:v>
      </x:c>
      <x:c r="F1271" s="30" t="str">
        <x:v>长城汽车股份有限公司</x:v>
      </x:c>
      <x:c r="G1271" s="30"/>
      <x:c r="H1271" s="30"/>
      <x:c r="I1271" s="30" t="n">
        <x:v>126</x:v>
      </x:c>
      <x:c r="J1271" s="30" t="n">
        <x:v>126</x:v>
      </x:c>
      <x:c r="K1271" s="30"/>
      <x:c r="L1271" s="30" t="str">
        <x:v>blank</x:v>
      </x:c>
      <x:c r="M1271" s="30" t="str"/>
      <x:c r="N1271" s="30" t="str"/>
      <x:c r="O1271" s="30" t="str"/>
      <x:c r="P1271" s="30" t="str"/>
      <x:c r="Q1271" s="30" t="str"/>
      <x:c r="R1271" s="30" t="str"/>
      <x:c r="S1271" s="30" t="str"/>
      <x:c r="T1271" s="30" t="str"/>
      <x:c r="U1271" s="30" t="str">
        <x:v>pending</x:v>
      </x:c>
      <x:c r="V1271" s="30" t="str">
        <x:v>Copyright © 2026 David YE</x:v>
      </x:c>
    </x:row>
    <x:row r="1272">
      <x:c r="A1272" s="30" t="str">
        <x:v>P4-车型OCR</x:v>
      </x:c>
      <x:c r="B1272" s="30" t="n">
        <x:v>3975</x:v>
      </x:c>
      <x:c r="C1272" s="30" t="n">
        <x:v>404</x:v>
      </x:c>
      <x:c r="D1272" s="30" t="str">
        <x:v>CC6490CW23QPHEV</x:v>
      </x:c>
      <x:c r="E1272" s="30" t="str">
        <x:v>哈弗牌</x:v>
      </x:c>
      <x:c r="F1272" s="30" t="str">
        <x:v>长城汽车股份有限公司</x:v>
      </x:c>
      <x:c r="G1272" s="30"/>
      <x:c r="H1272" s="30"/>
      <x:c r="I1272" s="30" t="n">
        <x:v>126</x:v>
      </x:c>
      <x:c r="J1272" s="30" t="n">
        <x:v>126</x:v>
      </x:c>
      <x:c r="K1272" s="30"/>
      <x:c r="L1272" s="30" t="str">
        <x:v>blank</x:v>
      </x:c>
      <x:c r="M1272" s="30" t="str"/>
      <x:c r="N1272" s="30" t="str"/>
      <x:c r="O1272" s="30" t="str"/>
      <x:c r="P1272" s="30" t="str"/>
      <x:c r="Q1272" s="30" t="str"/>
      <x:c r="R1272" s="30" t="str"/>
      <x:c r="S1272" s="30" t="str"/>
      <x:c r="T1272" s="30" t="str"/>
      <x:c r="U1272" s="30" t="str">
        <x:v>pending</x:v>
      </x:c>
      <x:c r="V1272" s="30" t="str">
        <x:v>Copyright © 2026 David YE</x:v>
      </x:c>
    </x:row>
    <x:row r="1273">
      <x:c r="A1273" s="30" t="str">
        <x:v>P4-车型OCR</x:v>
      </x:c>
      <x:c r="B1273" s="30" t="n">
        <x:v>3976</x:v>
      </x:c>
      <x:c r="C1273" s="30" t="n">
        <x:v>404</x:v>
      </x:c>
      <x:c r="D1273" s="30" t="str">
        <x:v>CC6490CW23RPHEV</x:v>
      </x:c>
      <x:c r="E1273" s="30" t="str">
        <x:v>哈弗牌</x:v>
      </x:c>
      <x:c r="F1273" s="30" t="str">
        <x:v>长城汽车股份有限公司</x:v>
      </x:c>
      <x:c r="G1273" s="30"/>
      <x:c r="H1273" s="30"/>
      <x:c r="I1273" s="30" t="n">
        <x:v>126</x:v>
      </x:c>
      <x:c r="J1273" s="30" t="n">
        <x:v>126</x:v>
      </x:c>
      <x:c r="K1273" s="30"/>
      <x:c r="L1273" s="30" t="str">
        <x:v>blank</x:v>
      </x:c>
      <x:c r="M1273" s="30" t="str"/>
      <x:c r="N1273" s="30" t="str"/>
      <x:c r="O1273" s="30" t="str"/>
      <x:c r="P1273" s="30" t="str"/>
      <x:c r="Q1273" s="30" t="str"/>
      <x:c r="R1273" s="30" t="str"/>
      <x:c r="S1273" s="30" t="str"/>
      <x:c r="T1273" s="30" t="str"/>
      <x:c r="U1273" s="30" t="str">
        <x:v>pending</x:v>
      </x:c>
      <x:c r="V1273" s="30" t="str">
        <x:v>Copyright © 2026 David YE</x:v>
      </x:c>
    </x:row>
    <x:row r="1274">
      <x:c r="A1274" s="30" t="str">
        <x:v>P4-车型OCR</x:v>
      </x:c>
      <x:c r="B1274" s="30" t="n">
        <x:v>3977</x:v>
      </x:c>
      <x:c r="C1274" s="30" t="n">
        <x:v>404</x:v>
      </x:c>
      <x:c r="D1274" s="30" t="str">
        <x:v>CC6491CW25APHEV</x:v>
      </x:c>
      <x:c r="E1274" s="30" t="str">
        <x:v>哈弗牌</x:v>
      </x:c>
      <x:c r="F1274" s="30" t="str">
        <x:v>长城汽车股份有限公司</x:v>
      </x:c>
      <x:c r="G1274" s="30"/>
      <x:c r="H1274" s="30"/>
      <x:c r="I1274" s="30" t="n">
        <x:v>126</x:v>
      </x:c>
      <x:c r="J1274" s="30" t="n">
        <x:v>126</x:v>
      </x:c>
      <x:c r="K1274" s="30"/>
      <x:c r="L1274" s="30" t="str">
        <x:v>blank</x:v>
      </x:c>
      <x:c r="M1274" s="30" t="str"/>
      <x:c r="N1274" s="30" t="str"/>
      <x:c r="O1274" s="30" t="str"/>
      <x:c r="P1274" s="30" t="str"/>
      <x:c r="Q1274" s="30" t="str"/>
      <x:c r="R1274" s="30" t="str"/>
      <x:c r="S1274" s="30" t="str"/>
      <x:c r="T1274" s="30" t="str"/>
      <x:c r="U1274" s="30" t="str">
        <x:v>pending</x:v>
      </x:c>
      <x:c r="V1274" s="30" t="str">
        <x:v>Copyright © 2026 David YE</x:v>
      </x:c>
    </x:row>
    <x:row r="1275">
      <x:c r="A1275" s="30" t="str">
        <x:v>P4-车型OCR</x:v>
      </x:c>
      <x:c r="B1275" s="30" t="n">
        <x:v>3978</x:v>
      </x:c>
      <x:c r="C1275" s="30" t="n">
        <x:v>404</x:v>
      </x:c>
      <x:c r="D1275" s="30" t="str">
        <x:v>CC6491CW25CPHEV</x:v>
      </x:c>
      <x:c r="E1275" s="30" t="str">
        <x:v>哈弗牌</x:v>
      </x:c>
      <x:c r="F1275" s="30" t="str">
        <x:v>长城汽车股份有限公司</x:v>
      </x:c>
      <x:c r="G1275" s="30"/>
      <x:c r="H1275" s="30"/>
      <x:c r="I1275" s="30" t="n">
        <x:v>126</x:v>
      </x:c>
      <x:c r="J1275" s="30" t="n">
        <x:v>126</x:v>
      </x:c>
      <x:c r="K1275" s="30"/>
      <x:c r="L1275" s="30" t="str">
        <x:v>blank</x:v>
      </x:c>
      <x:c r="M1275" s="30" t="str"/>
      <x:c r="N1275" s="30" t="str"/>
      <x:c r="O1275" s="30" t="str"/>
      <x:c r="P1275" s="30" t="str"/>
      <x:c r="Q1275" s="30" t="str"/>
      <x:c r="R1275" s="30" t="str"/>
      <x:c r="S1275" s="30" t="str"/>
      <x:c r="T1275" s="30" t="str"/>
      <x:c r="U1275" s="30" t="str">
        <x:v>pending</x:v>
      </x:c>
      <x:c r="V1275" s="30" t="str">
        <x:v>Copyright © 2026 David YE</x:v>
      </x:c>
    </x:row>
    <x:row r="1276">
      <x:c r="A1276" s="30" t="str">
        <x:v>P4-车型OCR</x:v>
      </x:c>
      <x:c r="B1276" s="30" t="n">
        <x:v>3979</x:v>
      </x:c>
      <x:c r="C1276" s="30" t="n">
        <x:v>404</x:v>
      </x:c>
      <x:c r="D1276" s="30" t="str">
        <x:v>CC6491CW25DPHEV</x:v>
      </x:c>
      <x:c r="E1276" s="30" t="str">
        <x:v>哈弗牌</x:v>
      </x:c>
      <x:c r="F1276" s="30" t="str">
        <x:v>长城汽车股份有限公司</x:v>
      </x:c>
      <x:c r="G1276" s="30"/>
      <x:c r="H1276" s="30"/>
      <x:c r="I1276" s="30" t="n">
        <x:v>126</x:v>
      </x:c>
      <x:c r="J1276" s="30" t="n">
        <x:v>126</x:v>
      </x:c>
      <x:c r="K1276" s="30"/>
      <x:c r="L1276" s="30" t="str">
        <x:v>blank</x:v>
      </x:c>
      <x:c r="M1276" s="30" t="str"/>
      <x:c r="N1276" s="30" t="str"/>
      <x:c r="O1276" s="30" t="str"/>
      <x:c r="P1276" s="30" t="str"/>
      <x:c r="Q1276" s="30" t="str"/>
      <x:c r="R1276" s="30" t="str"/>
      <x:c r="S1276" s="30" t="str"/>
      <x:c r="T1276" s="30" t="str"/>
      <x:c r="U1276" s="30" t="str">
        <x:v>pending</x:v>
      </x:c>
      <x:c r="V1276" s="30" t="str">
        <x:v>Copyright © 2026 David YE</x:v>
      </x:c>
    </x:row>
    <x:row r="1277">
      <x:c r="A1277" s="30" t="str">
        <x:v>P4-车型OCR</x:v>
      </x:c>
      <x:c r="B1277" s="30" t="n">
        <x:v>3980</x:v>
      </x:c>
      <x:c r="C1277" s="30" t="n">
        <x:v>404</x:v>
      </x:c>
      <x:c r="D1277" s="30" t="str">
        <x:v>CC6530DC21APHEV</x:v>
      </x:c>
      <x:c r="E1277" s="30" t="str">
        <x:v>魏牌</x:v>
      </x:c>
      <x:c r="F1277" s="30" t="str">
        <x:v>长城汽车股份有限公司</x:v>
      </x:c>
      <x:c r="G1277" s="30"/>
      <x:c r="H1277" s="30"/>
      <x:c r="I1277" s="30" t="n">
        <x:v>126</x:v>
      </x:c>
      <x:c r="J1277" s="30" t="n">
        <x:v>126</x:v>
      </x:c>
      <x:c r="K1277" s="30"/>
      <x:c r="L1277" s="30" t="str">
        <x:v>blank</x:v>
      </x:c>
      <x:c r="M1277" s="30" t="str"/>
      <x:c r="N1277" s="30" t="str"/>
      <x:c r="O1277" s="30" t="str"/>
      <x:c r="P1277" s="30" t="str"/>
      <x:c r="Q1277" s="30" t="str"/>
      <x:c r="R1277" s="30" t="str"/>
      <x:c r="S1277" s="30" t="str"/>
      <x:c r="T1277" s="30" t="str"/>
      <x:c r="U1277" s="30" t="str">
        <x:v>pending</x:v>
      </x:c>
      <x:c r="V1277" s="30" t="str">
        <x:v>Copyright © 2026 David YE</x:v>
      </x:c>
    </x:row>
    <x:row r="1278">
      <x:c r="A1278" s="30" t="str">
        <x:v>P4-车型OCR</x:v>
      </x:c>
      <x:c r="B1278" s="30" t="n">
        <x:v>3981</x:v>
      </x:c>
      <x:c r="C1278" s="30" t="n">
        <x:v>404</x:v>
      </x:c>
      <x:c r="D1278" s="30" t="str">
        <x:v>CC6530DC21BPHEV</x:v>
      </x:c>
      <x:c r="E1278" s="30" t="str">
        <x:v>魏牌</x:v>
      </x:c>
      <x:c r="F1278" s="30" t="str">
        <x:v>长城汽车股份有限公司</x:v>
      </x:c>
      <x:c r="G1278" s="30"/>
      <x:c r="H1278" s="30"/>
      <x:c r="I1278" s="30" t="n">
        <x:v>126</x:v>
      </x:c>
      <x:c r="J1278" s="30" t="n">
        <x:v>126</x:v>
      </x:c>
      <x:c r="K1278" s="30"/>
      <x:c r="L1278" s="30" t="str">
        <x:v>blank</x:v>
      </x:c>
      <x:c r="M1278" s="30" t="str"/>
      <x:c r="N1278" s="30" t="str"/>
      <x:c r="O1278" s="30" t="str"/>
      <x:c r="P1278" s="30" t="str"/>
      <x:c r="Q1278" s="30" t="str"/>
      <x:c r="R1278" s="30" t="str"/>
      <x:c r="S1278" s="30" t="str"/>
      <x:c r="T1278" s="30" t="str"/>
      <x:c r="U1278" s="30" t="str">
        <x:v>pending</x:v>
      </x:c>
      <x:c r="V1278" s="30" t="str">
        <x:v>Copyright © 2026 David YE</x:v>
      </x:c>
    </x:row>
    <x:row r="1279">
      <x:c r="A1279" s="30" t="str">
        <x:v>P4-车型OCR</x:v>
      </x:c>
      <x:c r="B1279" s="30" t="n">
        <x:v>3982</x:v>
      </x:c>
      <x:c r="C1279" s="30" t="n">
        <x:v>404</x:v>
      </x:c>
      <x:c r="D1279" s="30" t="str">
        <x:v>DFL6490NSTJ4REEV</x:v>
      </x:c>
      <x:c r="E1279" s="30" t="str">
        <x:v>东风日产牌</x:v>
      </x:c>
      <x:c r="F1279" s="30"/>
      <x:c r="G1279" s="30"/>
      <x:c r="H1279" s="30"/>
      <x:c r="I1279" s="30" t="str">
        <x:v>195</x:v>
      </x:c>
      <x:c r="J1279" s="30" t="n">
        <x:v>195</x:v>
      </x:c>
      <x:c r="K1279" s="30"/>
      <x:c r="L1279" s="30" t="str">
        <x:v>blank</x:v>
      </x:c>
      <x:c r="M1279" s="30" t="str"/>
      <x:c r="N1279" s="30" t="str"/>
      <x:c r="O1279" s="30" t="str"/>
      <x:c r="P1279" s="30" t="str"/>
      <x:c r="Q1279" s="30" t="str"/>
      <x:c r="R1279" s="30" t="str"/>
      <x:c r="S1279" s="30" t="str"/>
      <x:c r="T1279" s="30" t="str"/>
      <x:c r="U1279" s="30" t="str">
        <x:v>pending</x:v>
      </x:c>
      <x:c r="V1279" s="30" t="str">
        <x:v>Copyright © 2026 David YE</x:v>
      </x:c>
    </x:row>
    <x:row r="1280">
      <x:c r="A1280" s="30" t="str">
        <x:v>P4-车型OCR</x:v>
      </x:c>
      <x:c r="B1280" s="30" t="n">
        <x:v>3983</x:v>
      </x:c>
      <x:c r="C1280" s="30" t="n">
        <x:v>404</x:v>
      </x:c>
      <x:c r="D1280" s="30" t="str">
        <x:v>HFC7150DREEV12</x:v>
      </x:c>
      <x:c r="E1280" s="30" t="str">
        <x:v>江淮牌</x:v>
      </x:c>
      <x:c r="F1280" s="30" t="str">
        <x:v>安徽江淮汽车集团股份有限公司</x:v>
      </x:c>
      <x:c r="G1280" s="30"/>
      <x:c r="H1280" s="30"/>
      <x:c r="I1280" s="30" t="str">
        <x:v>160,237.5,237.5</x:v>
      </x:c>
      <x:c r="J1280" s="30" t="n">
        <x:v>635</x:v>
      </x:c>
      <x:c r="K1280" s="30"/>
      <x:c r="L1280" s="30" t="str">
        <x:v>blank</x:v>
      </x:c>
      <x:c r="M1280" s="30" t="str"/>
      <x:c r="N1280" s="30" t="str"/>
      <x:c r="O1280" s="30" t="str"/>
      <x:c r="P1280" s="30" t="str"/>
      <x:c r="Q1280" s="30" t="str"/>
      <x:c r="R1280" s="30" t="str"/>
      <x:c r="S1280" s="30" t="str"/>
      <x:c r="T1280" s="30" t="str"/>
      <x:c r="U1280" s="30" t="str">
        <x:v>pending</x:v>
      </x:c>
      <x:c r="V1280" s="30" t="str">
        <x:v>Copyright © 2026 David YE</x:v>
      </x:c>
    </x:row>
    <x:row r="1281">
      <x:c r="A1281" s="30" t="str">
        <x:v>P4-车型OCR</x:v>
      </x:c>
      <x:c r="B1281" s="30" t="n">
        <x:v>3984</x:v>
      </x:c>
      <x:c r="C1281" s="30" t="n">
        <x:v>404</x:v>
      </x:c>
      <x:c r="D1281" s="30" t="str">
        <x:v>HQ7151DCHEV120</x:v>
      </x:c>
      <x:c r="E1281" s="30" t="str">
        <x:v>吉利牌</x:v>
      </x:c>
      <x:c r="F1281" s="30" t="str">
        <x:v>浙江吉利汽车有限公司</x:v>
      </x:c>
      <x:c r="G1281" s="30"/>
      <x:c r="H1281" s="30"/>
      <x:c r="I1281" s="30" t="n">
        <x:v>160</x:v>
      </x:c>
      <x:c r="J1281" s="30" t="n">
        <x:v>160</x:v>
      </x:c>
      <x:c r="K1281" s="30"/>
      <x:c r="L1281" s="30" t="str">
        <x:v>blank</x:v>
      </x:c>
      <x:c r="M1281" s="30" t="str"/>
      <x:c r="N1281" s="30" t="str"/>
      <x:c r="O1281" s="30" t="str"/>
      <x:c r="P1281" s="30" t="str"/>
      <x:c r="Q1281" s="30" t="str"/>
      <x:c r="R1281" s="30" t="str"/>
      <x:c r="S1281" s="30" t="str"/>
      <x:c r="T1281" s="30" t="str"/>
      <x:c r="U1281" s="30" t="str">
        <x:v>pending</x:v>
      </x:c>
      <x:c r="V1281" s="30" t="str">
        <x:v>Copyright © 2026 David YE</x:v>
      </x:c>
    </x:row>
    <x:row r="1282">
      <x:c r="A1282" s="30" t="str">
        <x:v>P4-车型OCR</x:v>
      </x:c>
      <x:c r="B1282" s="30" t="n">
        <x:v>3985</x:v>
      </x:c>
      <x:c r="C1282" s="30" t="n">
        <x:v>404</x:v>
      </x:c>
      <x:c r="D1282" s="30" t="str">
        <x:v>HQ7151DCHEV121</x:v>
      </x:c>
      <x:c r="E1282" s="30" t="str">
        <x:v>吉利牌</x:v>
      </x:c>
      <x:c r="F1282" s="30" t="str">
        <x:v>浙江吉利汽车有限公司</x:v>
      </x:c>
      <x:c r="G1282" s="30"/>
      <x:c r="H1282" s="30"/>
      <x:c r="I1282" s="30" t="n">
        <x:v>160</x:v>
      </x:c>
      <x:c r="J1282" s="30" t="n">
        <x:v>160</x:v>
      </x:c>
      <x:c r="K1282" s="30"/>
      <x:c r="L1282" s="30" t="str">
        <x:v>blank</x:v>
      </x:c>
      <x:c r="M1282" s="30" t="str"/>
      <x:c r="N1282" s="30" t="str"/>
      <x:c r="O1282" s="30" t="str"/>
      <x:c r="P1282" s="30" t="str"/>
      <x:c r="Q1282" s="30" t="str"/>
      <x:c r="R1282" s="30" t="str"/>
      <x:c r="S1282" s="30" t="str"/>
      <x:c r="T1282" s="30" t="str"/>
      <x:c r="U1282" s="30" t="str">
        <x:v>pending</x:v>
      </x:c>
      <x:c r="V1282" s="30" t="str">
        <x:v>Copyright © 2026 David YE</x:v>
      </x:c>
    </x:row>
    <x:row r="1283">
      <x:c r="A1283" s="30" t="str">
        <x:v>P4-车型OCR</x:v>
      </x:c>
      <x:c r="B1283" s="30" t="n">
        <x:v>3986</x:v>
      </x:c>
      <x:c r="C1283" s="30" t="n">
        <x:v>404</x:v>
      </x:c>
      <x:c r="D1283" s="30" t="str">
        <x:v>HQ7151DCHEV122</x:v>
      </x:c>
      <x:c r="E1283" s="30" t="str">
        <x:v>吉利牌</x:v>
      </x:c>
      <x:c r="F1283" s="30" t="str">
        <x:v>浙江吉利汽车有限公司</x:v>
      </x:c>
      <x:c r="G1283" s="30"/>
      <x:c r="H1283" s="30"/>
      <x:c r="I1283" s="30" t="n">
        <x:v>160</x:v>
      </x:c>
      <x:c r="J1283" s="30" t="n">
        <x:v>160</x:v>
      </x:c>
      <x:c r="K1283" s="30"/>
      <x:c r="L1283" s="30" t="str">
        <x:v>blank</x:v>
      </x:c>
      <x:c r="M1283" s="30" t="str"/>
      <x:c r="N1283" s="30" t="str"/>
      <x:c r="O1283" s="30" t="str"/>
      <x:c r="P1283" s="30" t="str"/>
      <x:c r="Q1283" s="30" t="str"/>
      <x:c r="R1283" s="30" t="str"/>
      <x:c r="S1283" s="30" t="str"/>
      <x:c r="T1283" s="30" t="str"/>
      <x:c r="U1283" s="30" t="str">
        <x:v>pending</x:v>
      </x:c>
      <x:c r="V1283" s="30" t="str">
        <x:v>Copyright © 2026 David YE</x:v>
      </x:c>
    </x:row>
    <x:row r="1284">
      <x:c r="A1284" s="30" t="str">
        <x:v>P4-车型OCR</x:v>
      </x:c>
      <x:c r="B1284" s="30" t="n">
        <x:v>3987</x:v>
      </x:c>
      <x:c r="C1284" s="30" t="n">
        <x:v>404</x:v>
      </x:c>
      <x:c r="D1284" s="30" t="str">
        <x:v>HQ7151DCHEV123M</x:v>
      </x:c>
      <x:c r="E1284" s="30" t="str">
        <x:v>吉利牌</x:v>
      </x:c>
      <x:c r="F1284" s="30" t="str">
        <x:v>浙江吉利汽车有限公司</x:v>
      </x:c>
      <x:c r="G1284" s="30"/>
      <x:c r="H1284" s="30"/>
      <x:c r="I1284" s="30" t="n">
        <x:v>160</x:v>
      </x:c>
      <x:c r="J1284" s="30" t="n">
        <x:v>160</x:v>
      </x:c>
      <x:c r="K1284" s="30"/>
      <x:c r="L1284" s="30" t="str">
        <x:v>blank</x:v>
      </x:c>
      <x:c r="M1284" s="30" t="str"/>
      <x:c r="N1284" s="30" t="str"/>
      <x:c r="O1284" s="30" t="str"/>
      <x:c r="P1284" s="30" t="str"/>
      <x:c r="Q1284" s="30" t="str"/>
      <x:c r="R1284" s="30" t="str"/>
      <x:c r="S1284" s="30" t="str"/>
      <x:c r="T1284" s="30" t="str"/>
      <x:c r="U1284" s="30" t="str">
        <x:v>pending</x:v>
      </x:c>
      <x:c r="V1284" s="30" t="str">
        <x:v>Copyright © 2026 David YE</x:v>
      </x:c>
    </x:row>
    <x:row r="1285">
      <x:c r="A1285" s="30" t="str">
        <x:v>P4-车型OCR</x:v>
      </x:c>
      <x:c r="B1285" s="30" t="n">
        <x:v>3988</x:v>
      </x:c>
      <x:c r="C1285" s="30" t="n">
        <x:v>404</x:v>
      </x:c>
      <x:c r="D1285" s="30" t="str">
        <x:v>JX6547PB6PHEV</x:v>
      </x:c>
      <x:c r="E1285" s="30" t="str">
        <x:v>江铃牌</x:v>
      </x:c>
      <x:c r="F1285" s="30"/>
      <x:c r="G1285" s="30"/>
      <x:c r="H1285" s="30"/>
      <x:c r="I1285" s="30" t="str">
        <x:v>200,180</x:v>
      </x:c>
      <x:c r="J1285" s="30" t="n">
        <x:v>380</x:v>
      </x:c>
      <x:c r="K1285" s="30"/>
      <x:c r="L1285" s="30" t="str">
        <x:v>blank</x:v>
      </x:c>
      <x:c r="M1285" s="30" t="str"/>
      <x:c r="N1285" s="30" t="str"/>
      <x:c r="O1285" s="30" t="str"/>
      <x:c r="P1285" s="30" t="str"/>
      <x:c r="Q1285" s="30" t="str"/>
      <x:c r="R1285" s="30" t="str"/>
      <x:c r="S1285" s="30" t="str"/>
      <x:c r="T1285" s="30" t="str"/>
      <x:c r="U1285" s="30" t="str">
        <x:v>pending</x:v>
      </x:c>
      <x:c r="V1285" s="30" t="str">
        <x:v>Copyright © 2026 David YE</x:v>
      </x:c>
    </x:row>
    <x:row r="1286">
      <x:c r="A1286" s="30" t="str">
        <x:v>P4-车型OCR</x:v>
      </x:c>
      <x:c r="B1286" s="30" t="n">
        <x:v>3989</x:v>
      </x:c>
      <x:c r="C1286" s="30" t="n">
        <x:v>404</x:v>
      </x:c>
      <x:c r="D1286" s="30" t="str">
        <x:v>LXA6530REEVX11</x:v>
      </x:c>
      <x:c r="E1286" s="30" t="str">
        <x:v>理想牌</x:v>
      </x:c>
      <x:c r="F1286" s="30" t="str">
        <x:v>北京理想汽车有限公司</x:v>
      </x:c>
      <x:c r="G1286" s="30"/>
      <x:c r="H1286" s="30"/>
      <x:c r="I1286" s="30" t="str">
        <x:v>112</x:v>
      </x:c>
      <x:c r="J1286" s="30" t="n">
        <x:v>112</x:v>
      </x:c>
      <x:c r="K1286" s="30"/>
      <x:c r="L1286" s="30" t="str">
        <x:v>blank</x:v>
      </x:c>
      <x:c r="M1286" s="30" t="str"/>
      <x:c r="N1286" s="30" t="str"/>
      <x:c r="O1286" s="30" t="str"/>
      <x:c r="P1286" s="30" t="str"/>
      <x:c r="Q1286" s="30" t="str"/>
      <x:c r="R1286" s="30" t="str"/>
      <x:c r="S1286" s="30" t="str"/>
      <x:c r="T1286" s="30" t="str"/>
      <x:c r="U1286" s="30" t="str">
        <x:v>pending</x:v>
      </x:c>
      <x:c r="V1286" s="30" t="str">
        <x:v>Copyright © 2026 David YE</x:v>
      </x:c>
    </x:row>
    <x:row r="1287">
      <x:c r="A1287" s="30" t="str">
        <x:v>P4-车型OCR</x:v>
      </x:c>
      <x:c r="B1287" s="30" t="n">
        <x:v>3990</x:v>
      </x:c>
      <x:c r="C1287" s="30" t="n">
        <x:v>404</x:v>
      </x:c>
      <x:c r="D1287" s="30" t="str">
        <x:v>MR6511DCHEV104</x:v>
      </x:c>
      <x:c r="E1287" s="30" t="str">
        <x:v>极氪牌</x:v>
      </x:c>
      <x:c r="F1287" s="30" t="str">
        <x:v>浙江极氪智能科技有限公司</x:v>
      </x:c>
      <x:c r="G1287" s="30"/>
      <x:c r="H1287" s="30"/>
      <x:c r="I1287" s="30"/>
      <x:c r="J1287" s="30"/>
      <x:c r="K1287" s="30"/>
      <x:c r="L1287" s="30" t="str">
        <x:v>blank</x:v>
      </x:c>
      <x:c r="M1287" s="30" t="str"/>
      <x:c r="N1287" s="30" t="str"/>
      <x:c r="O1287" s="30" t="str"/>
      <x:c r="P1287" s="30" t="str"/>
      <x:c r="Q1287" s="30" t="str"/>
      <x:c r="R1287" s="30" t="str"/>
      <x:c r="S1287" s="30" t="str"/>
      <x:c r="T1287" s="30" t="str"/>
      <x:c r="U1287" s="30" t="str">
        <x:v>pending</x:v>
      </x:c>
      <x:c r="V1287" s="30" t="str">
        <x:v>Copyright © 2026 David YE</x:v>
      </x:c>
    </x:row>
    <x:row r="1288">
      <x:c r="A1288" s="30" t="str">
        <x:v>P4-车型OCR</x:v>
      </x:c>
      <x:c r="B1288" s="30" t="n">
        <x:v>3991</x:v>
      </x:c>
      <x:c r="C1288" s="30" t="n">
        <x:v>404</x:v>
      </x:c>
      <x:c r="D1288" s="30" t="str">
        <x:v>MR6511DCHEV105</x:v>
      </x:c>
      <x:c r="E1288" s="30" t="str">
        <x:v>极氪牌</x:v>
      </x:c>
      <x:c r="F1288" s="30" t="str">
        <x:v>浙江极氪智能科技有限公司</x:v>
      </x:c>
      <x:c r="G1288" s="30"/>
      <x:c r="H1288" s="30"/>
      <x:c r="I1288" s="30"/>
      <x:c r="J1288" s="30"/>
      <x:c r="K1288" s="30"/>
      <x:c r="L1288" s="30" t="str">
        <x:v>blank</x:v>
      </x:c>
      <x:c r="M1288" s="30" t="str"/>
      <x:c r="N1288" s="30" t="str"/>
      <x:c r="O1288" s="30" t="str"/>
      <x:c r="P1288" s="30" t="str"/>
      <x:c r="Q1288" s="30" t="str"/>
      <x:c r="R1288" s="30" t="str"/>
      <x:c r="S1288" s="30" t="str"/>
      <x:c r="T1288" s="30" t="str"/>
      <x:c r="U1288" s="30" t="str">
        <x:v>pending</x:v>
      </x:c>
      <x:c r="V1288" s="30" t="str">
        <x:v>Copyright © 2026 David YE</x:v>
      </x:c>
    </x:row>
    <x:row r="1289">
      <x:c r="A1289" s="30" t="str">
        <x:v>P4-车型OCR</x:v>
      </x:c>
      <x:c r="B1289" s="30" t="n">
        <x:v>3992</x:v>
      </x:c>
      <x:c r="C1289" s="30" t="n">
        <x:v>404</x:v>
      </x:c>
      <x:c r="D1289" s="30" t="str">
        <x:v>MR6511DCHEV106</x:v>
      </x:c>
      <x:c r="E1289" s="30" t="str">
        <x:v>极氪牌</x:v>
      </x:c>
      <x:c r="F1289" s="30" t="str">
        <x:v>浙江极氪智能科技有限公司</x:v>
      </x:c>
      <x:c r="G1289" s="30"/>
      <x:c r="H1289" s="30"/>
      <x:c r="I1289" s="30"/>
      <x:c r="J1289" s="30"/>
      <x:c r="K1289" s="30"/>
      <x:c r="L1289" s="30" t="str">
        <x:v>blank</x:v>
      </x:c>
      <x:c r="M1289" s="30" t="str"/>
      <x:c r="N1289" s="30" t="str"/>
      <x:c r="O1289" s="30" t="str"/>
      <x:c r="P1289" s="30" t="str"/>
      <x:c r="Q1289" s="30" t="str"/>
      <x:c r="R1289" s="30" t="str"/>
      <x:c r="S1289" s="30" t="str"/>
      <x:c r="T1289" s="30" t="str"/>
      <x:c r="U1289" s="30" t="str">
        <x:v>pending</x:v>
      </x:c>
      <x:c r="V1289" s="30" t="str">
        <x:v>Copyright © 2026 David YE</x:v>
      </x:c>
    </x:row>
    <x:row r="1290">
      <x:c r="A1290" s="30" t="str">
        <x:v>P4-车型OCR</x:v>
      </x:c>
      <x:c r="B1290" s="30" t="n">
        <x:v>3993</x:v>
      </x:c>
      <x:c r="C1290" s="30" t="n">
        <x:v>404</x:v>
      </x:c>
      <x:c r="D1290" s="30" t="str">
        <x:v>MR7152DCHEV105</x:v>
      </x:c>
      <x:c r="E1290" s="30" t="str">
        <x:v>吉利牌</x:v>
      </x:c>
      <x:c r="F1290" s="30" t="str">
        <x:v>浙江吉利汽车有限公司</x:v>
      </x:c>
      <x:c r="G1290" s="30"/>
      <x:c r="H1290" s="30"/>
      <x:c r="I1290" s="30" t="n">
        <x:v>160</x:v>
      </x:c>
      <x:c r="J1290" s="30" t="n">
        <x:v>160</x:v>
      </x:c>
      <x:c r="K1290" s="30"/>
      <x:c r="L1290" s="30" t="str">
        <x:v>blank</x:v>
      </x:c>
      <x:c r="M1290" s="30" t="str"/>
      <x:c r="N1290" s="30" t="str"/>
      <x:c r="O1290" s="30" t="str"/>
      <x:c r="P1290" s="30" t="str"/>
      <x:c r="Q1290" s="30" t="str"/>
      <x:c r="R1290" s="30" t="str"/>
      <x:c r="S1290" s="30" t="str"/>
      <x:c r="T1290" s="30" t="str"/>
      <x:c r="U1290" s="30" t="str">
        <x:v>pending</x:v>
      </x:c>
      <x:c r="V1290" s="30" t="str">
        <x:v>Copyright © 2026 David YE</x:v>
      </x:c>
    </x:row>
    <x:row r="1291">
      <x:c r="A1291" s="30" t="str">
        <x:v>P4-车型OCR</x:v>
      </x:c>
      <x:c r="B1291" s="30" t="n">
        <x:v>3994</x:v>
      </x:c>
      <x:c r="C1291" s="30" t="n">
        <x:v>404</x:v>
      </x:c>
      <x:c r="D1291" s="30" t="str">
        <x:v>NHQ6530REEVTA</x:v>
      </x:c>
      <x:c r="E1291" s="30" t="str">
        <x:v>小鹏牌</x:v>
      </x:c>
      <x:c r="F1291" s="30" t="str">
        <x:v>广州小鹏汽车科技有限公司</x:v>
      </x:c>
      <x:c r="G1291" s="30"/>
      <x:c r="H1291" s="30"/>
      <x:c r="I1291" s="30" t="str">
        <x:v>前:160/后:210</x:v>
      </x:c>
      <x:c r="J1291" s="30" t="n">
        <x:v>370</x:v>
      </x:c>
      <x:c r="K1291" s="30"/>
      <x:c r="L1291" s="30" t="str">
        <x:v>blank</x:v>
      </x:c>
      <x:c r="M1291" s="30" t="str"/>
      <x:c r="N1291" s="30" t="str"/>
      <x:c r="O1291" s="30" t="str"/>
      <x:c r="P1291" s="30" t="str"/>
      <x:c r="Q1291" s="30" t="str"/>
      <x:c r="R1291" s="30" t="str"/>
      <x:c r="S1291" s="30" t="str"/>
      <x:c r="T1291" s="30" t="str"/>
      <x:c r="U1291" s="30" t="str">
        <x:v>pending</x:v>
      </x:c>
      <x:c r="V1291" s="30" t="str">
        <x:v>Copyright © 2026 David YE</x:v>
      </x:c>
    </x:row>
    <x:row r="1292">
      <x:c r="A1292" s="30" t="str">
        <x:v>P4-车型OCR</x:v>
      </x:c>
      <x:c r="B1292" s="30" t="n">
        <x:v>3995</x:v>
      </x:c>
      <x:c r="C1292" s="30" t="n">
        <x:v>404</x:v>
      </x:c>
      <x:c r="D1292" s="30" t="str">
        <x:v>NHQ6530REEVTB</x:v>
      </x:c>
      <x:c r="E1292" s="30" t="str">
        <x:v>小鹏牌</x:v>
      </x:c>
      <x:c r="F1292" s="30" t="str">
        <x:v>广州小鹏汽车科技有限公司</x:v>
      </x:c>
      <x:c r="G1292" s="30"/>
      <x:c r="H1292" s="30"/>
      <x:c r="I1292" s="30" t="str">
        <x:v>前:160/后:210</x:v>
      </x:c>
      <x:c r="J1292" s="30" t="n">
        <x:v>370</x:v>
      </x:c>
      <x:c r="K1292" s="30"/>
      <x:c r="L1292" s="30" t="str">
        <x:v>blank</x:v>
      </x:c>
      <x:c r="M1292" s="30" t="str"/>
      <x:c r="N1292" s="30" t="str"/>
      <x:c r="O1292" s="30" t="str"/>
      <x:c r="P1292" s="30" t="str"/>
      <x:c r="Q1292" s="30" t="str"/>
      <x:c r="R1292" s="30" t="str"/>
      <x:c r="S1292" s="30" t="str"/>
      <x:c r="T1292" s="30" t="str"/>
      <x:c r="U1292" s="30" t="str">
        <x:v>pending</x:v>
      </x:c>
      <x:c r="V1292" s="30" t="str">
        <x:v>Copyright © 2026 David YE</x:v>
      </x:c>
    </x:row>
    <x:row r="1293">
      <x:c r="A1293" s="30" t="str">
        <x:v>P4-车型OCR</x:v>
      </x:c>
      <x:c r="B1293" s="30" t="n">
        <x:v>3996</x:v>
      </x:c>
      <x:c r="C1293" s="30" t="n">
        <x:v>404</x:v>
      </x:c>
      <x:c r="D1293" s="30" t="str">
        <x:v>NHQ6530REEVTC</x:v>
      </x:c>
      <x:c r="E1293" s="30" t="str">
        <x:v>小鹏牌</x:v>
      </x:c>
      <x:c r="F1293" s="30" t="str">
        <x:v>广州小鹏汽车科技有限公司</x:v>
      </x:c>
      <x:c r="G1293" s="30"/>
      <x:c r="H1293" s="30"/>
      <x:c r="I1293" s="30" t="str">
        <x:v>前:160/后:210</x:v>
      </x:c>
      <x:c r="J1293" s="30" t="n">
        <x:v>370</x:v>
      </x:c>
      <x:c r="K1293" s="30"/>
      <x:c r="L1293" s="30" t="str">
        <x:v>blank</x:v>
      </x:c>
      <x:c r="M1293" s="30" t="str"/>
      <x:c r="N1293" s="30" t="str"/>
      <x:c r="O1293" s="30" t="str"/>
      <x:c r="P1293" s="30" t="str"/>
      <x:c r="Q1293" s="30" t="str"/>
      <x:c r="R1293" s="30" t="str"/>
      <x:c r="S1293" s="30" t="str"/>
      <x:c r="T1293" s="30" t="str"/>
      <x:c r="U1293" s="30" t="str">
        <x:v>pending</x:v>
      </x:c>
      <x:c r="V1293" s="30" t="str">
        <x:v>Copyright © 2026 David YE</x:v>
      </x:c>
    </x:row>
    <x:row r="1294">
      <x:c r="A1294" s="30" t="str">
        <x:v>P4-车型OCR</x:v>
      </x:c>
      <x:c r="B1294" s="30" t="n">
        <x:v>3997</x:v>
      </x:c>
      <x:c r="C1294" s="30" t="n">
        <x:v>404</x:v>
      </x:c>
      <x:c r="D1294" s="30" t="str">
        <x:v>SGM6481MEPHEV</x:v>
      </x:c>
      <x:c r="E1294" s="30" t="str">
        <x:v>别克(BUICK)</x:v>
      </x:c>
      <x:c r="F1294" s="30"/>
      <x:c r="G1294" s="30"/>
      <x:c r="H1294" s="30"/>
      <x:c r="I1294" s="30" t="str">
        <x:v>165</x:v>
      </x:c>
      <x:c r="J1294" s="30" t="n">
        <x:v>165</x:v>
      </x:c>
      <x:c r="K1294" s="30"/>
      <x:c r="L1294" s="30" t="str">
        <x:v>blank</x:v>
      </x:c>
      <x:c r="M1294" s="30" t="str"/>
      <x:c r="N1294" s="30" t="str"/>
      <x:c r="O1294" s="30" t="str"/>
      <x:c r="P1294" s="30" t="str"/>
      <x:c r="Q1294" s="30" t="str"/>
      <x:c r="R1294" s="30" t="str"/>
      <x:c r="S1294" s="30" t="str"/>
      <x:c r="T1294" s="30" t="str"/>
      <x:c r="U1294" s="30" t="str">
        <x:v>pending</x:v>
      </x:c>
      <x:c r="V1294" s="30" t="str">
        <x:v>Copyright © 2026 David YE</x:v>
      </x:c>
    </x:row>
    <x:row r="1295">
      <x:c r="A1295" s="30" t="str">
        <x:v>P4-车型OCR</x:v>
      </x:c>
      <x:c r="B1295" s="30" t="n">
        <x:v>3998</x:v>
      </x:c>
      <x:c r="C1295" s="30" t="n">
        <x:v>404</x:v>
      </x:c>
      <x:c r="D1295" s="30" t="str">
        <x:v>SKE6501DREEVA1F</x:v>
      </x:c>
      <x:c r="E1295" s="30" t="str">
        <x:v>问界牌</x:v>
      </x:c>
      <x:c r="F1295" s="30" t="str">
        <x:v>赛力斯汽车有限公司</x:v>
      </x:c>
      <x:c r="G1295" s="30"/>
      <x:c r="H1295" s="30"/>
      <x:c r="I1295" s="30" t="str">
        <x:v>前/后: 165/180</x:v>
      </x:c>
      <x:c r="J1295" s="30" t="n">
        <x:v>345</x:v>
      </x:c>
      <x:c r="K1295" s="30"/>
      <x:c r="L1295" s="30" t="str">
        <x:v>blank</x:v>
      </x:c>
      <x:c r="M1295" s="30" t="str"/>
      <x:c r="N1295" s="30" t="str"/>
      <x:c r="O1295" s="30" t="str"/>
      <x:c r="P1295" s="30" t="str"/>
      <x:c r="Q1295" s="30" t="str"/>
      <x:c r="R1295" s="30" t="str"/>
      <x:c r="S1295" s="30" t="str"/>
      <x:c r="T1295" s="30" t="str"/>
      <x:c r="U1295" s="30" t="str">
        <x:v>pending</x:v>
      </x:c>
      <x:c r="V1295" s="30" t="str">
        <x:v>Copyright © 2026 David YE</x:v>
      </x:c>
    </x:row>
    <x:row r="1296">
      <x:c r="A1296" s="30" t="str">
        <x:v>P4-车型OCR</x:v>
      </x:c>
      <x:c r="B1296" s="30" t="n">
        <x:v>3999</x:v>
      </x:c>
      <x:c r="C1296" s="30" t="n">
        <x:v>404</x:v>
      </x:c>
      <x:c r="D1296" s="30" t="str">
        <x:v>SKE6501DREEVA2F</x:v>
      </x:c>
      <x:c r="E1296" s="30" t="str">
        <x:v>问界牌</x:v>
      </x:c>
      <x:c r="F1296" s="30" t="str">
        <x:v>赛力斯汽车有限公司</x:v>
      </x:c>
      <x:c r="G1296" s="30"/>
      <x:c r="H1296" s="30"/>
      <x:c r="I1296" s="30" t="str">
        <x:v>前轮165 / 后轮180</x:v>
      </x:c>
      <x:c r="J1296" s="30" t="n">
        <x:v>345</x:v>
      </x:c>
      <x:c r="K1296" s="30"/>
      <x:c r="L1296" s="30" t="str">
        <x:v>blank</x:v>
      </x:c>
      <x:c r="M1296" s="30" t="str"/>
      <x:c r="N1296" s="30" t="str"/>
      <x:c r="O1296" s="30" t="str"/>
      <x:c r="P1296" s="30" t="str"/>
      <x:c r="Q1296" s="30" t="str"/>
      <x:c r="R1296" s="30" t="str"/>
      <x:c r="S1296" s="30" t="str"/>
      <x:c r="T1296" s="30" t="str"/>
      <x:c r="U1296" s="30" t="str">
        <x:v>pending</x:v>
      </x:c>
      <x:c r="V1296" s="30" t="str">
        <x:v>Copyright © 2026 David YE</x:v>
      </x:c>
    </x:row>
    <x:row r="1297">
      <x:c r="A1297" s="30" t="str">
        <x:v>P4-车型OCR</x:v>
      </x:c>
      <x:c r="B1297" s="30" t="n">
        <x:v>4000</x:v>
      </x:c>
      <x:c r="C1297" s="30" t="n">
        <x:v>404</x:v>
      </x:c>
      <x:c r="D1297" s="30" t="str">
        <x:v>SKE6521DREEVR1</x:v>
      </x:c>
      <x:c r="E1297" s="30" t="str">
        <x:v>问界牌</x:v>
      </x:c>
      <x:c r="F1297" s="30" t="str">
        <x:v>赛力斯汽车有限公司</x:v>
      </x:c>
      <x:c r="G1297" s="30"/>
      <x:c r="H1297" s="30"/>
      <x:c r="I1297" s="30" t="str">
        <x:v>227</x:v>
      </x:c>
      <x:c r="J1297" s="30" t="n">
        <x:v>227</x:v>
      </x:c>
      <x:c r="K1297" s="30"/>
      <x:c r="L1297" s="30" t="str">
        <x:v>blank</x:v>
      </x:c>
      <x:c r="M1297" s="30" t="str"/>
      <x:c r="N1297" s="30" t="str"/>
      <x:c r="O1297" s="30" t="str"/>
      <x:c r="P1297" s="30" t="str"/>
      <x:c r="Q1297" s="30" t="str"/>
      <x:c r="R1297" s="30" t="str"/>
      <x:c r="S1297" s="30" t="str"/>
      <x:c r="T1297" s="30" t="str"/>
      <x:c r="U1297" s="30" t="str">
        <x:v>pending</x:v>
      </x:c>
      <x:c r="V1297" s="30" t="str">
        <x:v>Copyright © 2026 David YE</x:v>
      </x:c>
    </x:row>
    <x:row r="1298">
      <x:c r="A1298" s="30" t="str">
        <x:v>P4-车型OCR</x:v>
      </x:c>
      <x:c r="B1298" s="30" t="n">
        <x:v>4001</x:v>
      </x:c>
      <x:c r="C1298" s="30" t="n">
        <x:v>404</x:v>
      </x:c>
      <x:c r="D1298" s="30" t="str">
        <x:v>SQR6490CHEVT292</x:v>
      </x:c>
      <x:c r="E1298" s="30" t="str">
        <x:v>奇瑞牌</x:v>
      </x:c>
      <x:c r="F1298" s="30" t="str">
        <x:v>奇瑞新能源汽车股份有限公司</x:v>
      </x:c>
      <x:c r="G1298" s="30"/>
      <x:c r="H1298" s="30"/>
      <x:c r="I1298" s="30" t="n">
        <x:v>55</x:v>
      </x:c>
      <x:c r="J1298" s="30" t="n">
        <x:v>55</x:v>
      </x:c>
      <x:c r="K1298" s="30"/>
      <x:c r="L1298" s="30" t="str">
        <x:v>blank</x:v>
      </x:c>
      <x:c r="M1298" s="30" t="str"/>
      <x:c r="N1298" s="30" t="str"/>
      <x:c r="O1298" s="30" t="str"/>
      <x:c r="P1298" s="30" t="str"/>
      <x:c r="Q1298" s="30" t="str"/>
      <x:c r="R1298" s="30" t="str"/>
      <x:c r="S1298" s="30" t="str"/>
      <x:c r="T1298" s="30" t="str"/>
      <x:c r="U1298" s="30" t="str">
        <x:v>pending</x:v>
      </x:c>
      <x:c r="V1298" s="30" t="str">
        <x:v>Copyright © 2026 David YE</x:v>
      </x:c>
    </x:row>
    <x:row r="1299">
      <x:c r="A1299" s="30" t="str">
        <x:v>P4-车型OCR</x:v>
      </x:c>
      <x:c r="B1299" s="30" t="n">
        <x:v>4002</x:v>
      </x:c>
      <x:c r="C1299" s="30" t="n">
        <x:v>404</x:v>
      </x:c>
      <x:c r="D1299" s="30" t="str">
        <x:v>SVW647161APV</x:v>
      </x:c>
      <x:c r="E1299" s="30" t="str">
        <x:v>大众汽车(VOLKSWAGEN)牌</x:v>
      </x:c>
      <x:c r="F1299" s="30" t="str">
        <x:v>上汽大众汽车有限公司</x:v>
      </x:c>
      <x:c r="G1299" s="30"/>
      <x:c r="H1299" s="30"/>
      <x:c r="I1299" s="30" t="str">
        <x:v>145</x:v>
      </x:c>
      <x:c r="J1299" s="30" t="n">
        <x:v>145</x:v>
      </x:c>
      <x:c r="K1299" s="30"/>
      <x:c r="L1299" s="30" t="str">
        <x:v>blank</x:v>
      </x:c>
      <x:c r="M1299" s="30" t="str"/>
      <x:c r="N1299" s="30" t="str"/>
      <x:c r="O1299" s="30" t="str"/>
      <x:c r="P1299" s="30" t="str"/>
      <x:c r="Q1299" s="30" t="str"/>
      <x:c r="R1299" s="30" t="str"/>
      <x:c r="S1299" s="30" t="str"/>
      <x:c r="T1299" s="30" t="str"/>
      <x:c r="U1299" s="30" t="str">
        <x:v>pending</x:v>
      </x:c>
      <x:c r="V1299" s="30" t="str">
        <x:v>Copyright © 2026 David YE</x:v>
      </x:c>
    </x:row>
    <x:row r="1300">
      <x:c r="A1300" s="30" t="str">
        <x:v>P4-车型OCR</x:v>
      </x:c>
      <x:c r="B1300" s="30" t="n">
        <x:v>4003</x:v>
      </x:c>
      <x:c r="C1300" s="30" t="n">
        <x:v>404</x:v>
      </x:c>
      <x:c r="D1300" s="30" t="str">
        <x:v>SVW652187BRV</x:v>
      </x:c>
      <x:c r="E1300" s="30" t="str">
        <x:v>大众汽车(VOLKSWAGEN)牌</x:v>
      </x:c>
      <x:c r="F1300" s="30" t="str">
        <x:v>上汽大众汽车有限公司</x:v>
      </x:c>
      <x:c r="G1300" s="30"/>
      <x:c r="H1300" s="30"/>
      <x:c r="I1300" s="30" t="str">
        <x:v>220</x:v>
      </x:c>
      <x:c r="J1300" s="30" t="n">
        <x:v>220</x:v>
      </x:c>
      <x:c r="K1300" s="30"/>
      <x:c r="L1300" s="30" t="str">
        <x:v>blank</x:v>
      </x:c>
      <x:c r="M1300" s="30" t="str"/>
      <x:c r="N1300" s="30" t="str"/>
      <x:c r="O1300" s="30" t="str"/>
      <x:c r="P1300" s="30" t="str"/>
      <x:c r="Q1300" s="30" t="str"/>
      <x:c r="R1300" s="30" t="str"/>
      <x:c r="S1300" s="30" t="str"/>
      <x:c r="T1300" s="30" t="str"/>
      <x:c r="U1300" s="30" t="str">
        <x:v>pending</x:v>
      </x:c>
      <x:c r="V1300" s="30" t="str">
        <x:v>Copyright © 2026 David YE</x:v>
      </x:c>
    </x:row>
    <x:row r="1301">
      <x:c r="A1301" s="30" t="str">
        <x:v>P4-车型OCR</x:v>
      </x:c>
      <x:c r="B1301" s="30" t="n">
        <x:v>4004</x:v>
      </x:c>
      <x:c r="C1301" s="30" t="n">
        <x:v>404</x:v>
      </x:c>
      <x:c r="D1301" s="30" t="str">
        <x:v>VCD6474G69UPHEV</x:v>
      </x:c>
      <x:c r="E1301" s="30" t="str">
        <x:v>沃尔沃牌</x:v>
      </x:c>
      <x:c r="F1301" s="30" t="str">
        <x:v>亚欧汽车制造(台州)有限公司</x:v>
      </x:c>
      <x:c r="G1301" s="30"/>
      <x:c r="H1301" s="30"/>
      <x:c r="I1301" s="30"/>
      <x:c r="J1301" s="30"/>
      <x:c r="K1301" s="30"/>
      <x:c r="L1301" s="30" t="str">
        <x:v>blank</x:v>
      </x:c>
      <x:c r="M1301" s="30" t="str"/>
      <x:c r="N1301" s="30" t="str"/>
      <x:c r="O1301" s="30" t="str"/>
      <x:c r="P1301" s="30" t="str"/>
      <x:c r="Q1301" s="30" t="str"/>
      <x:c r="R1301" s="30" t="str"/>
      <x:c r="S1301" s="30" t="str"/>
      <x:c r="T1301" s="30" t="str"/>
      <x:c r="U1301" s="30" t="str">
        <x:v>pending</x:v>
      </x:c>
      <x:c r="V1301" s="30" t="str">
        <x:v>Copyright © 2026 David YE</x:v>
      </x:c>
    </x:row>
    <x:row r="1302">
      <x:c r="A1302" s="30" t="str">
        <x:v>P4-车型OCR</x:v>
      </x:c>
      <x:c r="B1302" s="30" t="n">
        <x:v>3841</x:v>
      </x:c>
      <x:c r="C1302" s="30" t="n">
        <x:v>403</x:v>
      </x:c>
      <x:c r="D1302" s="30" t="str">
        <x:v>BJ6496VALBEV</x:v>
      </x:c>
      <x:c r="E1302" s="30"/>
      <x:c r="F1302" s="30"/>
      <x:c r="G1302" s="30"/>
      <x:c r="H1302" s="30"/>
      <x:c r="I1302" s="30"/>
      <x:c r="J1302" s="30"/>
      <x:c r="K1302" s="30"/>
      <x:c r="L1302" s="30" t="str">
        <x:v>blank</x:v>
      </x:c>
      <x:c r="M1302" s="30" t="str"/>
      <x:c r="N1302" s="30" t="str"/>
      <x:c r="O1302" s="30" t="str"/>
      <x:c r="P1302" s="30" t="str"/>
      <x:c r="Q1302" s="30" t="str"/>
      <x:c r="R1302" s="30" t="str"/>
      <x:c r="S1302" s="30" t="str"/>
      <x:c r="T1302" s="30" t="str"/>
      <x:c r="U1302" s="30" t="str">
        <x:v>pending</x:v>
      </x:c>
      <x:c r="V1302" s="30" t="str">
        <x:v>Copyright © 2026 David YE</x:v>
      </x:c>
    </x:row>
    <x:row r="1303">
      <x:c r="A1303" s="30" t="str">
        <x:v>P4-车型OCR</x:v>
      </x:c>
      <x:c r="B1303" s="30" t="n">
        <x:v>3842</x:v>
      </x:c>
      <x:c r="C1303" s="30" t="n">
        <x:v>403</x:v>
      </x:c>
      <x:c r="D1303" s="30" t="str">
        <x:v>BJ6552EVAA2</x:v>
      </x:c>
      <x:c r="E1303" s="30"/>
      <x:c r="F1303" s="30"/>
      <x:c r="G1303" s="30"/>
      <x:c r="H1303" s="30"/>
      <x:c r="I1303" s="30"/>
      <x:c r="J1303" s="30"/>
      <x:c r="K1303" s="30"/>
      <x:c r="L1303" s="30" t="str">
        <x:v>blank</x:v>
      </x:c>
      <x:c r="M1303" s="30" t="str"/>
      <x:c r="N1303" s="30" t="str"/>
      <x:c r="O1303" s="30" t="str"/>
      <x:c r="P1303" s="30" t="str"/>
      <x:c r="Q1303" s="30" t="str"/>
      <x:c r="R1303" s="30" t="str"/>
      <x:c r="S1303" s="30" t="str"/>
      <x:c r="T1303" s="30" t="str"/>
      <x:c r="U1303" s="30" t="str">
        <x:v>pending</x:v>
      </x:c>
      <x:c r="V1303" s="30" t="str">
        <x:v>Copyright © 2026 David YE</x:v>
      </x:c>
    </x:row>
    <x:row r="1304">
      <x:c r="A1304" s="30" t="str">
        <x:v>P4-车型OCR</x:v>
      </x:c>
      <x:c r="B1304" s="30" t="n">
        <x:v>3843</x:v>
      </x:c>
      <x:c r="C1304" s="30" t="n">
        <x:v>403</x:v>
      </x:c>
      <x:c r="D1304" s="30" t="str">
        <x:v>BJ7001A51CBEV</x:v>
      </x:c>
      <x:c r="E1304" s="30"/>
      <x:c r="F1304" s="30"/>
      <x:c r="G1304" s="30"/>
      <x:c r="H1304" s="30"/>
      <x:c r="I1304" s="30"/>
      <x:c r="J1304" s="30"/>
      <x:c r="K1304" s="30"/>
      <x:c r="L1304" s="30" t="str">
        <x:v>blank</x:v>
      </x:c>
      <x:c r="M1304" s="30" t="str"/>
      <x:c r="N1304" s="30" t="str"/>
      <x:c r="O1304" s="30" t="str"/>
      <x:c r="P1304" s="30" t="str"/>
      <x:c r="Q1304" s="30" t="str"/>
      <x:c r="R1304" s="30" t="str"/>
      <x:c r="S1304" s="30" t="str"/>
      <x:c r="T1304" s="30" t="str"/>
      <x:c r="U1304" s="30" t="str">
        <x:v>pending</x:v>
      </x:c>
      <x:c r="V1304" s="30" t="str">
        <x:v>Copyright © 2026 David YE</x:v>
      </x:c>
    </x:row>
    <x:row r="1305">
      <x:c r="A1305" s="30" t="str">
        <x:v>P4-车型OCR</x:v>
      </x:c>
      <x:c r="B1305" s="30" t="n">
        <x:v>3844</x:v>
      </x:c>
      <x:c r="C1305" s="30" t="n">
        <x:v>403</x:v>
      </x:c>
      <x:c r="D1305" s="30" t="str">
        <x:v>BJ7001A51DBEV</x:v>
      </x:c>
      <x:c r="E1305" s="30"/>
      <x:c r="F1305" s="30"/>
      <x:c r="G1305" s="30"/>
      <x:c r="H1305" s="30"/>
      <x:c r="I1305" s="30"/>
      <x:c r="J1305" s="30"/>
      <x:c r="K1305" s="30"/>
      <x:c r="L1305" s="30" t="str">
        <x:v>blank</x:v>
      </x:c>
      <x:c r="M1305" s="30" t="str"/>
      <x:c r="N1305" s="30" t="str"/>
      <x:c r="O1305" s="30" t="str"/>
      <x:c r="P1305" s="30" t="str"/>
      <x:c r="Q1305" s="30" t="str"/>
      <x:c r="R1305" s="30" t="str"/>
      <x:c r="S1305" s="30" t="str"/>
      <x:c r="T1305" s="30" t="str"/>
      <x:c r="U1305" s="30" t="str">
        <x:v>pending</x:v>
      </x:c>
      <x:c r="V1305" s="30" t="str">
        <x:v>Copyright © 2026 David YE</x:v>
      </x:c>
    </x:row>
    <x:row r="1306">
      <x:c r="A1306" s="30" t="str">
        <x:v>P4-车型OCR</x:v>
      </x:c>
      <x:c r="B1306" s="30" t="n">
        <x:v>3845</x:v>
      </x:c>
      <x:c r="C1306" s="30" t="n">
        <x:v>403</x:v>
      </x:c>
      <x:c r="D1306" s="30" t="str">
        <x:v>BJ7001A51EBEV</x:v>
      </x:c>
      <x:c r="E1306" s="30"/>
      <x:c r="F1306" s="30"/>
      <x:c r="G1306" s="30"/>
      <x:c r="H1306" s="30"/>
      <x:c r="I1306" s="30"/>
      <x:c r="J1306" s="30"/>
      <x:c r="K1306" s="30"/>
      <x:c r="L1306" s="30" t="str">
        <x:v>blank</x:v>
      </x:c>
      <x:c r="M1306" s="30" t="str"/>
      <x:c r="N1306" s="30" t="str"/>
      <x:c r="O1306" s="30" t="str"/>
      <x:c r="P1306" s="30" t="str"/>
      <x:c r="Q1306" s="30" t="str"/>
      <x:c r="R1306" s="30" t="str"/>
      <x:c r="S1306" s="30" t="str"/>
      <x:c r="T1306" s="30" t="str"/>
      <x:c r="U1306" s="30" t="str">
        <x:v>pending</x:v>
      </x:c>
      <x:c r="V1306" s="30" t="str">
        <x:v>Copyright © 2026 David YE</x:v>
      </x:c>
    </x:row>
    <x:row r="1307">
      <x:c r="A1307" s="30" t="str">
        <x:v>P4-车型OCR</x:v>
      </x:c>
      <x:c r="B1307" s="30" t="n">
        <x:v>3846</x:v>
      </x:c>
      <x:c r="C1307" s="30" t="n">
        <x:v>403</x:v>
      </x:c>
      <x:c r="D1307" s="30" t="str">
        <x:v>BYD6460ALBEV1</x:v>
      </x:c>
      <x:c r="E1307" s="30"/>
      <x:c r="F1307" s="30"/>
      <x:c r="G1307" s="30"/>
      <x:c r="H1307" s="30"/>
      <x:c r="I1307" s="30"/>
      <x:c r="J1307" s="30"/>
      <x:c r="K1307" s="30"/>
      <x:c r="L1307" s="30" t="str">
        <x:v>blank</x:v>
      </x:c>
      <x:c r="M1307" s="30" t="str"/>
      <x:c r="N1307" s="30" t="str"/>
      <x:c r="O1307" s="30" t="str"/>
      <x:c r="P1307" s="30" t="str"/>
      <x:c r="Q1307" s="30" t="str"/>
      <x:c r="R1307" s="30" t="str"/>
      <x:c r="S1307" s="30" t="str"/>
      <x:c r="T1307" s="30" t="str"/>
      <x:c r="U1307" s="30" t="str">
        <x:v>pending</x:v>
      </x:c>
      <x:c r="V1307" s="30" t="str">
        <x:v>Copyright © 2026 David YE</x:v>
      </x:c>
    </x:row>
    <x:row r="1308">
      <x:c r="A1308" s="30" t="str">
        <x:v>P4-车型OCR</x:v>
      </x:c>
      <x:c r="B1308" s="30" t="n">
        <x:v>3847</x:v>
      </x:c>
      <x:c r="C1308" s="30" t="n">
        <x:v>403</x:v>
      </x:c>
      <x:c r="D1308" s="30" t="str">
        <x:v>BYD6460ALBEV2</x:v>
      </x:c>
      <x:c r="E1308" s="30"/>
      <x:c r="F1308" s="30"/>
      <x:c r="G1308" s="30"/>
      <x:c r="H1308" s="30"/>
      <x:c r="I1308" s="30"/>
      <x:c r="J1308" s="30"/>
      <x:c r="K1308" s="30"/>
      <x:c r="L1308" s="30" t="str">
        <x:v>blank</x:v>
      </x:c>
      <x:c r="M1308" s="30" t="str"/>
      <x:c r="N1308" s="30" t="str"/>
      <x:c r="O1308" s="30" t="str"/>
      <x:c r="P1308" s="30" t="str"/>
      <x:c r="Q1308" s="30" t="str"/>
      <x:c r="R1308" s="30" t="str"/>
      <x:c r="S1308" s="30" t="str"/>
      <x:c r="T1308" s="30" t="str"/>
      <x:c r="U1308" s="30" t="str">
        <x:v>pending</x:v>
      </x:c>
      <x:c r="V1308" s="30" t="str">
        <x:v>Copyright © 2026 David YE</x:v>
      </x:c>
    </x:row>
    <x:row r="1309">
      <x:c r="A1309" s="30" t="str">
        <x:v>P4-车型OCR</x:v>
      </x:c>
      <x:c r="B1309" s="30" t="n">
        <x:v>3848</x:v>
      </x:c>
      <x:c r="C1309" s="30" t="n">
        <x:v>403</x:v>
      </x:c>
      <x:c r="D1309" s="30" t="str">
        <x:v>BYD6460ALBEV3</x:v>
      </x:c>
      <x:c r="E1309" s="30"/>
      <x:c r="F1309" s="30"/>
      <x:c r="G1309" s="30"/>
      <x:c r="H1309" s="30"/>
      <x:c r="I1309" s="30"/>
      <x:c r="J1309" s="30"/>
      <x:c r="K1309" s="30"/>
      <x:c r="L1309" s="30" t="str">
        <x:v>blank</x:v>
      </x:c>
      <x:c r="M1309" s="30" t="str"/>
      <x:c r="N1309" s="30" t="str"/>
      <x:c r="O1309" s="30" t="str"/>
      <x:c r="P1309" s="30" t="str"/>
      <x:c r="Q1309" s="30" t="str"/>
      <x:c r="R1309" s="30" t="str"/>
      <x:c r="S1309" s="30" t="str"/>
      <x:c r="T1309" s="30" t="str"/>
      <x:c r="U1309" s="30" t="str">
        <x:v>pending</x:v>
      </x:c>
      <x:c r="V1309" s="30" t="str">
        <x:v>Copyright © 2026 David YE</x:v>
      </x:c>
    </x:row>
    <x:row r="1310">
      <x:c r="A1310" s="30" t="str">
        <x:v>P4-车型OCR</x:v>
      </x:c>
      <x:c r="B1310" s="30" t="n">
        <x:v>3849</x:v>
      </x:c>
      <x:c r="C1310" s="30" t="n">
        <x:v>403</x:v>
      </x:c>
      <x:c r="D1310" s="30" t="str">
        <x:v>BYD6480AMBEV3</x:v>
      </x:c>
      <x:c r="E1310" s="30"/>
      <x:c r="F1310" s="30"/>
      <x:c r="G1310" s="30"/>
      <x:c r="H1310" s="30"/>
      <x:c r="I1310" s="30"/>
      <x:c r="J1310" s="30"/>
      <x:c r="K1310" s="30"/>
      <x:c r="L1310" s="30" t="str">
        <x:v>blank</x:v>
      </x:c>
      <x:c r="M1310" s="30" t="str"/>
      <x:c r="N1310" s="30" t="str"/>
      <x:c r="O1310" s="30" t="str"/>
      <x:c r="P1310" s="30" t="str"/>
      <x:c r="Q1310" s="30" t="str"/>
      <x:c r="R1310" s="30" t="str"/>
      <x:c r="S1310" s="30" t="str"/>
      <x:c r="T1310" s="30" t="str"/>
      <x:c r="U1310" s="30" t="str">
        <x:v>pending</x:v>
      </x:c>
      <x:c r="V1310" s="30" t="str">
        <x:v>Copyright © 2026 David YE</x:v>
      </x:c>
    </x:row>
    <x:row r="1311">
      <x:c r="A1311" s="30" t="str">
        <x:v>P4-车型OCR</x:v>
      </x:c>
      <x:c r="B1311" s="30" t="n">
        <x:v>3850</x:v>
      </x:c>
      <x:c r="C1311" s="30" t="n">
        <x:v>403</x:v>
      </x:c>
      <x:c r="D1311" s="30" t="str">
        <x:v>BYD6480CDBEV1</x:v>
      </x:c>
      <x:c r="E1311" s="30"/>
      <x:c r="F1311" s="30"/>
      <x:c r="G1311" s="30"/>
      <x:c r="H1311" s="30"/>
      <x:c r="I1311" s="30"/>
      <x:c r="J1311" s="30"/>
      <x:c r="K1311" s="30"/>
      <x:c r="L1311" s="30" t="str">
        <x:v>blank</x:v>
      </x:c>
      <x:c r="M1311" s="30" t="str"/>
      <x:c r="N1311" s="30" t="str"/>
      <x:c r="O1311" s="30" t="str"/>
      <x:c r="P1311" s="30" t="str"/>
      <x:c r="Q1311" s="30" t="str"/>
      <x:c r="R1311" s="30" t="str"/>
      <x:c r="S1311" s="30" t="str"/>
      <x:c r="T1311" s="30" t="str"/>
      <x:c r="U1311" s="30" t="str">
        <x:v>pending</x:v>
      </x:c>
      <x:c r="V1311" s="30" t="str">
        <x:v>Copyright © 2026 David YE</x:v>
      </x:c>
    </x:row>
    <x:row r="1312">
      <x:c r="A1312" s="30" t="str">
        <x:v>P4-车型OCR</x:v>
      </x:c>
      <x:c r="B1312" s="30" t="n">
        <x:v>3851</x:v>
      </x:c>
      <x:c r="C1312" s="30" t="n">
        <x:v>403</x:v>
      </x:c>
      <x:c r="D1312" s="30" t="str">
        <x:v>BYD6480CDBEV2</x:v>
      </x:c>
      <x:c r="E1312" s="30"/>
      <x:c r="F1312" s="30"/>
      <x:c r="G1312" s="30"/>
      <x:c r="H1312" s="30"/>
      <x:c r="I1312" s="30"/>
      <x:c r="J1312" s="30"/>
      <x:c r="K1312" s="30"/>
      <x:c r="L1312" s="30" t="str">
        <x:v>blank</x:v>
      </x:c>
      <x:c r="M1312" s="30" t="str"/>
      <x:c r="N1312" s="30" t="str"/>
      <x:c r="O1312" s="30" t="str"/>
      <x:c r="P1312" s="30" t="str"/>
      <x:c r="Q1312" s="30" t="str"/>
      <x:c r="R1312" s="30" t="str"/>
      <x:c r="S1312" s="30" t="str"/>
      <x:c r="T1312" s="30" t="str"/>
      <x:c r="U1312" s="30" t="str">
        <x:v>pending</x:v>
      </x:c>
      <x:c r="V1312" s="30" t="str">
        <x:v>Copyright © 2026 David YE</x:v>
      </x:c>
    </x:row>
    <x:row r="1313">
      <x:c r="A1313" s="30" t="str">
        <x:v>P4-车型OCR</x:v>
      </x:c>
      <x:c r="B1313" s="30" t="n">
        <x:v>3852</x:v>
      </x:c>
      <x:c r="C1313" s="30" t="n">
        <x:v>403</x:v>
      </x:c>
      <x:c r="D1313" s="30" t="str">
        <x:v>BYD7000AGBEV6</x:v>
      </x:c>
      <x:c r="E1313" s="30"/>
      <x:c r="F1313" s="30"/>
      <x:c r="G1313" s="30"/>
      <x:c r="H1313" s="30"/>
      <x:c r="I1313" s="30"/>
      <x:c r="J1313" s="30"/>
      <x:c r="K1313" s="30"/>
      <x:c r="L1313" s="30" t="str">
        <x:v>blank</x:v>
      </x:c>
      <x:c r="M1313" s="30" t="str"/>
      <x:c r="N1313" s="30" t="str"/>
      <x:c r="O1313" s="30" t="str"/>
      <x:c r="P1313" s="30" t="str"/>
      <x:c r="Q1313" s="30" t="str"/>
      <x:c r="R1313" s="30" t="str"/>
      <x:c r="S1313" s="30" t="str"/>
      <x:c r="T1313" s="30" t="str"/>
      <x:c r="U1313" s="30" t="str">
        <x:v>pending</x:v>
      </x:c>
      <x:c r="V1313" s="30" t="str">
        <x:v>Copyright © 2026 David YE</x:v>
      </x:c>
    </x:row>
    <x:row r="1314">
      <x:c r="A1314" s="30" t="str">
        <x:v>P4-车型OCR</x:v>
      </x:c>
      <x:c r="B1314" s="30" t="n">
        <x:v>3853</x:v>
      </x:c>
      <x:c r="C1314" s="30" t="n">
        <x:v>403</x:v>
      </x:c>
      <x:c r="D1314" s="30" t="str">
        <x:v>BYD7000BVBEV5</x:v>
      </x:c>
      <x:c r="E1314" s="30"/>
      <x:c r="F1314" s="30"/>
      <x:c r="G1314" s="30"/>
      <x:c r="H1314" s="30"/>
      <x:c r="I1314" s="30"/>
      <x:c r="J1314" s="30"/>
      <x:c r="K1314" s="30"/>
      <x:c r="L1314" s="30" t="str">
        <x:v>blank</x:v>
      </x:c>
      <x:c r="M1314" s="30" t="str"/>
      <x:c r="N1314" s="30" t="str"/>
      <x:c r="O1314" s="30" t="str"/>
      <x:c r="P1314" s="30" t="str"/>
      <x:c r="Q1314" s="30" t="str"/>
      <x:c r="R1314" s="30" t="str"/>
      <x:c r="S1314" s="30" t="str"/>
      <x:c r="T1314" s="30" t="str"/>
      <x:c r="U1314" s="30" t="str">
        <x:v>pending</x:v>
      </x:c>
      <x:c r="V1314" s="30" t="str">
        <x:v>Copyright © 2026 David YE</x:v>
      </x:c>
    </x:row>
    <x:row r="1315">
      <x:c r="A1315" s="30" t="str">
        <x:v>P4-车型OCR</x:v>
      </x:c>
      <x:c r="B1315" s="30" t="n">
        <x:v>3854</x:v>
      </x:c>
      <x:c r="C1315" s="30" t="n">
        <x:v>403</x:v>
      </x:c>
      <x:c r="D1315" s="30" t="str">
        <x:v>BYD7000BWBEV5</x:v>
      </x:c>
      <x:c r="E1315" s="30"/>
      <x:c r="F1315" s="30"/>
      <x:c r="G1315" s="30"/>
      <x:c r="H1315" s="30"/>
      <x:c r="I1315" s="30"/>
      <x:c r="J1315" s="30"/>
      <x:c r="K1315" s="30"/>
      <x:c r="L1315" s="30" t="str">
        <x:v>blank</x:v>
      </x:c>
      <x:c r="M1315" s="30" t="str"/>
      <x:c r="N1315" s="30" t="str"/>
      <x:c r="O1315" s="30" t="str"/>
      <x:c r="P1315" s="30" t="str"/>
      <x:c r="Q1315" s="30" t="str"/>
      <x:c r="R1315" s="30" t="str"/>
      <x:c r="S1315" s="30" t="str"/>
      <x:c r="T1315" s="30" t="str"/>
      <x:c r="U1315" s="30" t="str">
        <x:v>pending</x:v>
      </x:c>
      <x:c r="V1315" s="30" t="str">
        <x:v>Copyright © 2026 David YE</x:v>
      </x:c>
    </x:row>
    <x:row r="1316">
      <x:c r="A1316" s="30" t="str">
        <x:v>P4-车型OCR</x:v>
      </x:c>
      <x:c r="B1316" s="30" t="n">
        <x:v>3855</x:v>
      </x:c>
      <x:c r="C1316" s="30" t="n">
        <x:v>403</x:v>
      </x:c>
      <x:c r="D1316" s="30" t="str">
        <x:v>BYD7000BXBEV3</x:v>
      </x:c>
      <x:c r="E1316" s="30"/>
      <x:c r="F1316" s="30"/>
      <x:c r="G1316" s="30"/>
      <x:c r="H1316" s="30"/>
      <x:c r="I1316" s="30"/>
      <x:c r="J1316" s="30"/>
      <x:c r="K1316" s="30"/>
      <x:c r="L1316" s="30" t="str">
        <x:v>blank</x:v>
      </x:c>
      <x:c r="M1316" s="30" t="str"/>
      <x:c r="N1316" s="30" t="str"/>
      <x:c r="O1316" s="30" t="str"/>
      <x:c r="P1316" s="30" t="str"/>
      <x:c r="Q1316" s="30" t="str"/>
      <x:c r="R1316" s="30" t="str"/>
      <x:c r="S1316" s="30" t="str"/>
      <x:c r="T1316" s="30" t="str"/>
      <x:c r="U1316" s="30" t="str">
        <x:v>pending</x:v>
      </x:c>
      <x:c r="V1316" s="30" t="str">
        <x:v>Copyright © 2026 David YE</x:v>
      </x:c>
    </x:row>
    <x:row r="1317">
      <x:c r="A1317" s="30" t="str">
        <x:v>P4-车型OCR</x:v>
      </x:c>
      <x:c r="B1317" s="30" t="n">
        <x:v>3856</x:v>
      </x:c>
      <x:c r="C1317" s="30" t="n">
        <x:v>403</x:v>
      </x:c>
      <x:c r="D1317" s="30" t="str">
        <x:v>BYD7001BEVA6</x:v>
      </x:c>
      <x:c r="E1317" s="30"/>
      <x:c r="F1317" s="30"/>
      <x:c r="G1317" s="30"/>
      <x:c r="H1317" s="30"/>
      <x:c r="I1317" s="30"/>
      <x:c r="J1317" s="30"/>
      <x:c r="K1317" s="30"/>
      <x:c r="L1317" s="30" t="str">
        <x:v>blank</x:v>
      </x:c>
      <x:c r="M1317" s="30" t="str"/>
      <x:c r="N1317" s="30" t="str"/>
      <x:c r="O1317" s="30" t="str"/>
      <x:c r="P1317" s="30" t="str"/>
      <x:c r="Q1317" s="30" t="str"/>
      <x:c r="R1317" s="30" t="str"/>
      <x:c r="S1317" s="30" t="str"/>
      <x:c r="T1317" s="30" t="str"/>
      <x:c r="U1317" s="30" t="str">
        <x:v>pending</x:v>
      </x:c>
      <x:c r="V1317" s="30" t="str">
        <x:v>Copyright © 2026 David YE</x:v>
      </x:c>
    </x:row>
    <x:row r="1318">
      <x:c r="A1318" s="30" t="str">
        <x:v>P4-车型OCR</x:v>
      </x:c>
      <x:c r="B1318" s="30" t="n">
        <x:v>3857</x:v>
      </x:c>
      <x:c r="C1318" s="30" t="n">
        <x:v>403</x:v>
      </x:c>
      <x:c r="D1318" s="30" t="str">
        <x:v>BYD7001BEVA7</x:v>
      </x:c>
      <x:c r="E1318" s="30"/>
      <x:c r="F1318" s="30"/>
      <x:c r="G1318" s="30"/>
      <x:c r="H1318" s="30"/>
      <x:c r="I1318" s="30"/>
      <x:c r="J1318" s="30"/>
      <x:c r="K1318" s="30"/>
      <x:c r="L1318" s="30" t="str">
        <x:v>blank</x:v>
      </x:c>
      <x:c r="M1318" s="30" t="str"/>
      <x:c r="N1318" s="30" t="str"/>
      <x:c r="O1318" s="30" t="str"/>
      <x:c r="P1318" s="30" t="str"/>
      <x:c r="Q1318" s="30" t="str"/>
      <x:c r="R1318" s="30" t="str"/>
      <x:c r="S1318" s="30" t="str"/>
      <x:c r="T1318" s="30" t="str"/>
      <x:c r="U1318" s="30" t="str">
        <x:v>pending</x:v>
      </x:c>
      <x:c r="V1318" s="30" t="str">
        <x:v>Copyright © 2026 David YE</x:v>
      </x:c>
    </x:row>
    <x:row r="1319">
      <x:c r="A1319" s="30" t="str">
        <x:v>P4-车型OCR</x:v>
      </x:c>
      <x:c r="B1319" s="30" t="n">
        <x:v>3858</x:v>
      </x:c>
      <x:c r="C1319" s="30" t="n">
        <x:v>403</x:v>
      </x:c>
      <x:c r="D1319" s="30" t="str">
        <x:v>BYD7004BEV15</x:v>
      </x:c>
      <x:c r="E1319" s="30"/>
      <x:c r="F1319" s="30"/>
      <x:c r="G1319" s="30"/>
      <x:c r="H1319" s="30"/>
      <x:c r="I1319" s="30"/>
      <x:c r="J1319" s="30"/>
      <x:c r="K1319" s="30"/>
      <x:c r="L1319" s="30" t="str">
        <x:v>blank</x:v>
      </x:c>
      <x:c r="M1319" s="30" t="str"/>
      <x:c r="N1319" s="30" t="str"/>
      <x:c r="O1319" s="30" t="str"/>
      <x:c r="P1319" s="30" t="str"/>
      <x:c r="Q1319" s="30" t="str"/>
      <x:c r="R1319" s="30" t="str"/>
      <x:c r="S1319" s="30" t="str"/>
      <x:c r="T1319" s="30" t="str"/>
      <x:c r="U1319" s="30" t="str">
        <x:v>pending</x:v>
      </x:c>
      <x:c r="V1319" s="30" t="str">
        <x:v>Copyright © 2026 David YE</x:v>
      </x:c>
    </x:row>
    <x:row r="1320">
      <x:c r="A1320" s="30" t="str">
        <x:v>P4-车型OCR</x:v>
      </x:c>
      <x:c r="B1320" s="30" t="n">
        <x:v>3859</x:v>
      </x:c>
      <x:c r="C1320" s="30" t="n">
        <x:v>403</x:v>
      </x:c>
      <x:c r="D1320" s="30" t="str">
        <x:v>BYD7004BEV16</x:v>
      </x:c>
      <x:c r="E1320" s="30"/>
      <x:c r="F1320" s="30"/>
      <x:c r="G1320" s="30"/>
      <x:c r="H1320" s="30"/>
      <x:c r="I1320" s="30"/>
      <x:c r="J1320" s="30"/>
      <x:c r="K1320" s="30"/>
      <x:c r="L1320" s="30" t="str">
        <x:v>blank</x:v>
      </x:c>
      <x:c r="M1320" s="30" t="str"/>
      <x:c r="N1320" s="30" t="str"/>
      <x:c r="O1320" s="30" t="str"/>
      <x:c r="P1320" s="30" t="str"/>
      <x:c r="Q1320" s="30" t="str"/>
      <x:c r="R1320" s="30" t="str"/>
      <x:c r="S1320" s="30" t="str"/>
      <x:c r="T1320" s="30" t="str"/>
      <x:c r="U1320" s="30" t="str">
        <x:v>pending</x:v>
      </x:c>
      <x:c r="V1320" s="30" t="str">
        <x:v>Copyright © 2026 David YE</x:v>
      </x:c>
    </x:row>
    <x:row r="1321">
      <x:c r="A1321" s="30" t="str">
        <x:v>P4-车型OCR</x:v>
      </x:c>
      <x:c r="B1321" s="30" t="n">
        <x:v>3860</x:v>
      </x:c>
      <x:c r="C1321" s="30" t="n">
        <x:v>403</x:v>
      </x:c>
      <x:c r="D1321" s="30" t="str">
        <x:v>FZ6430BEVA10A</x:v>
      </x:c>
      <x:c r="E1321" s="30"/>
      <x:c r="F1321" s="30"/>
      <x:c r="G1321" s="30"/>
      <x:c r="H1321" s="30"/>
      <x:c r="I1321" s="30"/>
      <x:c r="J1321" s="30"/>
      <x:c r="K1321" s="30"/>
      <x:c r="L1321" s="30" t="str">
        <x:v>blank</x:v>
      </x:c>
      <x:c r="M1321" s="30" t="str"/>
      <x:c r="N1321" s="30" t="str"/>
      <x:c r="O1321" s="30" t="str"/>
      <x:c r="P1321" s="30" t="str"/>
      <x:c r="Q1321" s="30" t="str"/>
      <x:c r="R1321" s="30" t="str"/>
      <x:c r="S1321" s="30" t="str"/>
      <x:c r="T1321" s="30" t="str"/>
      <x:c r="U1321" s="30" t="str">
        <x:v>pending</x:v>
      </x:c>
      <x:c r="V1321" s="30" t="str">
        <x:v>Copyright © 2026 David YE</x:v>
      </x:c>
    </x:row>
    <x:row r="1322">
      <x:c r="A1322" s="30" t="str">
        <x:v>P4-车型OCR</x:v>
      </x:c>
      <x:c r="B1322" s="30" t="n">
        <x:v>3861</x:v>
      </x:c>
      <x:c r="C1322" s="30" t="n">
        <x:v>403</x:v>
      </x:c>
      <x:c r="D1322" s="30" t="str">
        <x:v>FZ6430BEVA10B</x:v>
      </x:c>
      <x:c r="E1322" s="30"/>
      <x:c r="F1322" s="30"/>
      <x:c r="G1322" s="30"/>
      <x:c r="H1322" s="30"/>
      <x:c r="I1322" s="30"/>
      <x:c r="J1322" s="30"/>
      <x:c r="K1322" s="30"/>
      <x:c r="L1322" s="30" t="str">
        <x:v>blank</x:v>
      </x:c>
      <x:c r="M1322" s="30" t="str"/>
      <x:c r="N1322" s="30" t="str"/>
      <x:c r="O1322" s="30" t="str"/>
      <x:c r="P1322" s="30" t="str"/>
      <x:c r="Q1322" s="30" t="str"/>
      <x:c r="R1322" s="30" t="str"/>
      <x:c r="S1322" s="30" t="str"/>
      <x:c r="T1322" s="30" t="str"/>
      <x:c r="U1322" s="30" t="str">
        <x:v>pending</x:v>
      </x:c>
      <x:c r="V1322" s="30" t="str">
        <x:v>Copyright © 2026 David YE</x:v>
      </x:c>
    </x:row>
    <x:row r="1323">
      <x:c r="A1323" s="30" t="str">
        <x:v>P4-车型OCR</x:v>
      </x:c>
      <x:c r="B1323" s="30" t="n">
        <x:v>3862</x:v>
      </x:c>
      <x:c r="C1323" s="30" t="n">
        <x:v>403</x:v>
      </x:c>
      <x:c r="D1323" s="30" t="str">
        <x:v>FZ6530BEVWD19A</x:v>
      </x:c>
      <x:c r="E1323" s="30"/>
      <x:c r="F1323" s="30"/>
      <x:c r="G1323" s="30"/>
      <x:c r="H1323" s="30"/>
      <x:c r="I1323" s="30"/>
      <x:c r="J1323" s="30"/>
      <x:c r="K1323" s="30"/>
      <x:c r="L1323" s="30" t="str">
        <x:v>blank</x:v>
      </x:c>
      <x:c r="M1323" s="30" t="str"/>
      <x:c r="N1323" s="30" t="str"/>
      <x:c r="O1323" s="30" t="str"/>
      <x:c r="P1323" s="30" t="str"/>
      <x:c r="Q1323" s="30" t="str"/>
      <x:c r="R1323" s="30" t="str"/>
      <x:c r="S1323" s="30" t="str"/>
      <x:c r="T1323" s="30" t="str"/>
      <x:c r="U1323" s="30" t="str">
        <x:v>pending</x:v>
      </x:c>
      <x:c r="V1323" s="30" t="str">
        <x:v>Copyright © 2026 David YE</x:v>
      </x:c>
    </x:row>
    <x:row r="1324">
      <x:c r="A1324" s="30" t="str">
        <x:v>P4-车型OCR</x:v>
      </x:c>
      <x:c r="B1324" s="30" t="n">
        <x:v>3863</x:v>
      </x:c>
      <x:c r="C1324" s="30" t="n">
        <x:v>403</x:v>
      </x:c>
      <x:c r="D1324" s="30" t="str">
        <x:v>JX6480EUABEV</x:v>
      </x:c>
      <x:c r="E1324" s="30"/>
      <x:c r="F1324" s="30"/>
      <x:c r="G1324" s="30"/>
      <x:c r="H1324" s="30"/>
      <x:c r="I1324" s="30"/>
      <x:c r="J1324" s="30"/>
      <x:c r="K1324" s="30"/>
      <x:c r="L1324" s="30" t="str">
        <x:v>blank</x:v>
      </x:c>
      <x:c r="M1324" s="30" t="str"/>
      <x:c r="N1324" s="30" t="str"/>
      <x:c r="O1324" s="30" t="str"/>
      <x:c r="P1324" s="30" t="str"/>
      <x:c r="Q1324" s="30" t="str"/>
      <x:c r="R1324" s="30" t="str"/>
      <x:c r="S1324" s="30" t="str"/>
      <x:c r="T1324" s="30" t="str"/>
      <x:c r="U1324" s="30" t="str">
        <x:v>pending</x:v>
      </x:c>
      <x:c r="V1324" s="30" t="str">
        <x:v>Copyright © 2026 David YE</x:v>
      </x:c>
    </x:row>
    <x:row r="1325">
      <x:c r="A1325" s="30" t="str">
        <x:v>P4-车型OCR</x:v>
      </x:c>
      <x:c r="B1325" s="30" t="n">
        <x:v>3864</x:v>
      </x:c>
      <x:c r="C1325" s="30" t="n">
        <x:v>403</x:v>
      </x:c>
      <x:c r="D1325" s="30" t="str">
        <x:v>NAL6543BSEVD1</x:v>
      </x:c>
      <x:c r="E1325" s="30" t="str">
        <x:v>小米牌</x:v>
      </x:c>
      <x:c r="F1325" s="30"/>
      <x:c r="G1325" s="30"/>
      <x:c r="H1325" s="30"/>
      <x:c r="I1325" s="30"/>
      <x:c r="J1325" s="30"/>
      <x:c r="K1325" s="30"/>
      <x:c r="L1325" s="30" t="str">
        <x:v>blank</x:v>
      </x:c>
      <x:c r="M1325" s="30" t="str"/>
      <x:c r="N1325" s="30" t="str"/>
      <x:c r="O1325" s="30" t="str"/>
      <x:c r="P1325" s="30" t="str"/>
      <x:c r="Q1325" s="30" t="str"/>
      <x:c r="R1325" s="30" t="str"/>
      <x:c r="S1325" s="30" t="str"/>
      <x:c r="T1325" s="30" t="str"/>
      <x:c r="U1325" s="30" t="str">
        <x:v>pending</x:v>
      </x:c>
      <x:c r="V1325" s="30" t="str">
        <x:v>Copyright © 2026 David YE</x:v>
      </x:c>
    </x:row>
    <x:row r="1326">
      <x:c r="A1326" s="30" t="str">
        <x:v>P4-车型OCR</x:v>
      </x:c>
      <x:c r="B1326" s="30" t="n">
        <x:v>3865</x:v>
      </x:c>
      <x:c r="C1326" s="30" t="n">
        <x:v>403</x:v>
      </x:c>
      <x:c r="D1326" s="30" t="str">
        <x:v>NEQ7000BEVT12AA</x:v>
      </x:c>
      <x:c r="E1326" s="30"/>
      <x:c r="F1326" s="30"/>
      <x:c r="G1326" s="30"/>
      <x:c r="H1326" s="30"/>
      <x:c r="I1326" s="30"/>
      <x:c r="J1326" s="30"/>
      <x:c r="K1326" s="30"/>
      <x:c r="L1326" s="30" t="str">
        <x:v>blank</x:v>
      </x:c>
      <x:c r="M1326" s="30" t="str"/>
      <x:c r="N1326" s="30" t="str"/>
      <x:c r="O1326" s="30" t="str"/>
      <x:c r="P1326" s="30" t="str"/>
      <x:c r="Q1326" s="30" t="str"/>
      <x:c r="R1326" s="30" t="str"/>
      <x:c r="S1326" s="30" t="str"/>
      <x:c r="T1326" s="30" t="str"/>
      <x:c r="U1326" s="30" t="str">
        <x:v>pending</x:v>
      </x:c>
      <x:c r="V1326" s="30" t="str">
        <x:v>Copyright © 2026 David YE</x:v>
      </x:c>
    </x:row>
    <x:row r="1327">
      <x:c r="A1327" s="30" t="str">
        <x:v>P4-车型OCR</x:v>
      </x:c>
      <x:c r="B1327" s="30" t="n">
        <x:v>3866</x:v>
      </x:c>
      <x:c r="C1327" s="30" t="n">
        <x:v>403</x:v>
      </x:c>
      <x:c r="D1327" s="30" t="str">
        <x:v>NEQ7000BEVT12AB</x:v>
      </x:c>
      <x:c r="E1327" s="30"/>
      <x:c r="F1327" s="30"/>
      <x:c r="G1327" s="30"/>
      <x:c r="H1327" s="30"/>
      <x:c r="I1327" s="30"/>
      <x:c r="J1327" s="30"/>
      <x:c r="K1327" s="30"/>
      <x:c r="L1327" s="30" t="str">
        <x:v>blank</x:v>
      </x:c>
      <x:c r="M1327" s="30" t="str"/>
      <x:c r="N1327" s="30" t="str"/>
      <x:c r="O1327" s="30" t="str"/>
      <x:c r="P1327" s="30" t="str"/>
      <x:c r="Q1327" s="30" t="str"/>
      <x:c r="R1327" s="30" t="str"/>
      <x:c r="S1327" s="30" t="str"/>
      <x:c r="T1327" s="30" t="str"/>
      <x:c r="U1327" s="30" t="str">
        <x:v>pending</x:v>
      </x:c>
      <x:c r="V1327" s="30" t="str">
        <x:v>Copyright © 2026 David YE</x:v>
      </x:c>
    </x:row>
    <x:row r="1328">
      <x:c r="A1328" s="30" t="str">
        <x:v>P4-车型OCR</x:v>
      </x:c>
      <x:c r="B1328" s="30" t="n">
        <x:v>3867</x:v>
      </x:c>
      <x:c r="C1328" s="30" t="n">
        <x:v>403</x:v>
      </x:c>
      <x:c r="D1328" s="30" t="str">
        <x:v>NJL6470BEV1</x:v>
      </x:c>
      <x:c r="E1328" s="30"/>
      <x:c r="F1328" s="30"/>
      <x:c r="G1328" s="30"/>
      <x:c r="H1328" s="30"/>
      <x:c r="I1328" s="30"/>
      <x:c r="J1328" s="30"/>
      <x:c r="K1328" s="30"/>
      <x:c r="L1328" s="30" t="str">
        <x:v>blank</x:v>
      </x:c>
      <x:c r="M1328" s="30" t="str"/>
      <x:c r="N1328" s="30" t="str"/>
      <x:c r="O1328" s="30" t="str"/>
      <x:c r="P1328" s="30" t="str"/>
      <x:c r="Q1328" s="30" t="str"/>
      <x:c r="R1328" s="30" t="str"/>
      <x:c r="S1328" s="30" t="str"/>
      <x:c r="T1328" s="30" t="str"/>
      <x:c r="U1328" s="30" t="str">
        <x:v>pending</x:v>
      </x:c>
      <x:c r="V1328" s="30" t="str">
        <x:v>Copyright © 2026 David YE</x:v>
      </x:c>
    </x:row>
    <x:row r="1329">
      <x:c r="A1329" s="30" t="str">
        <x:v>P4-车型OCR</x:v>
      </x:c>
      <x:c r="B1329" s="30" t="n">
        <x:v>3868</x:v>
      </x:c>
      <x:c r="C1329" s="30" t="n">
        <x:v>403</x:v>
      </x:c>
      <x:c r="D1329" s="30" t="str">
        <x:v>NJL6553EV1Y</x:v>
      </x:c>
      <x:c r="E1329" s="30"/>
      <x:c r="F1329" s="30"/>
      <x:c r="G1329" s="30"/>
      <x:c r="H1329" s="30"/>
      <x:c r="I1329" s="30"/>
      <x:c r="J1329" s="30"/>
      <x:c r="K1329" s="30"/>
      <x:c r="L1329" s="30" t="str">
        <x:v>blank</x:v>
      </x:c>
      <x:c r="M1329" s="30" t="str"/>
      <x:c r="N1329" s="30" t="str"/>
      <x:c r="O1329" s="30" t="str"/>
      <x:c r="P1329" s="30" t="str"/>
      <x:c r="Q1329" s="30" t="str"/>
      <x:c r="R1329" s="30" t="str"/>
      <x:c r="S1329" s="30" t="str"/>
      <x:c r="T1329" s="30" t="str"/>
      <x:c r="U1329" s="30" t="str">
        <x:v>pending</x:v>
      </x:c>
      <x:c r="V1329" s="30" t="str">
        <x:v>Copyright © 2026 David YE</x:v>
      </x:c>
    </x:row>
    <x:row r="1330">
      <x:c r="A1330" s="30" t="str">
        <x:v>P4-车型OCR</x:v>
      </x:c>
      <x:c r="B1330" s="30" t="n">
        <x:v>3869</x:v>
      </x:c>
      <x:c r="C1330" s="30" t="n">
        <x:v>403</x:v>
      </x:c>
      <x:c r="D1330" s="30" t="str">
        <x:v>QCJ6460AHBEV10</x:v>
      </x:c>
      <x:c r="E1330" s="30"/>
      <x:c r="F1330" s="30"/>
      <x:c r="G1330" s="30"/>
      <x:c r="H1330" s="30"/>
      <x:c r="I1330" s="30"/>
      <x:c r="J1330" s="30"/>
      <x:c r="K1330" s="30"/>
      <x:c r="L1330" s="30" t="str">
        <x:v>blank</x:v>
      </x:c>
      <x:c r="M1330" s="30" t="str"/>
      <x:c r="N1330" s="30" t="str"/>
      <x:c r="O1330" s="30" t="str"/>
      <x:c r="P1330" s="30" t="str"/>
      <x:c r="Q1330" s="30" t="str"/>
      <x:c r="R1330" s="30" t="str"/>
      <x:c r="S1330" s="30" t="str"/>
      <x:c r="T1330" s="30" t="str"/>
      <x:c r="U1330" s="30" t="str">
        <x:v>pending</x:v>
      </x:c>
      <x:c r="V1330" s="30" t="str">
        <x:v>Copyright © 2026 David YE</x:v>
      </x:c>
    </x:row>
    <x:row r="1331">
      <x:c r="A1331" s="30" t="str">
        <x:v>P4-车型OCR</x:v>
      </x:c>
      <x:c r="B1331" s="30" t="n">
        <x:v>3870</x:v>
      </x:c>
      <x:c r="C1331" s="30" t="n">
        <x:v>403</x:v>
      </x:c>
      <x:c r="D1331" s="30" t="str">
        <x:v>QCJ6460AHBEV9</x:v>
      </x:c>
      <x:c r="E1331" s="30"/>
      <x:c r="F1331" s="30"/>
      <x:c r="G1331" s="30"/>
      <x:c r="H1331" s="30"/>
      <x:c r="I1331" s="30"/>
      <x:c r="J1331" s="30"/>
      <x:c r="K1331" s="30"/>
      <x:c r="L1331" s="30" t="str">
        <x:v>blank</x:v>
      </x:c>
      <x:c r="M1331" s="30" t="str"/>
      <x:c r="N1331" s="30" t="str"/>
      <x:c r="O1331" s="30" t="str"/>
      <x:c r="P1331" s="30" t="str"/>
      <x:c r="Q1331" s="30" t="str"/>
      <x:c r="R1331" s="30" t="str"/>
      <x:c r="S1331" s="30" t="str"/>
      <x:c r="T1331" s="30" t="str"/>
      <x:c r="U1331" s="30" t="str">
        <x:v>pending</x:v>
      </x:c>
      <x:c r="V1331" s="30" t="str">
        <x:v>Copyright © 2026 David YE</x:v>
      </x:c>
    </x:row>
    <x:row r="1332">
      <x:c r="A1332" s="30" t="str">
        <x:v>P4-车型OCR</x:v>
      </x:c>
      <x:c r="B1332" s="30" t="n">
        <x:v>3876</x:v>
      </x:c>
      <x:c r="C1332" s="30" t="n">
        <x:v>403</x:v>
      </x:c>
      <x:c r="D1332" s="30" t="str">
        <x:v>QCJ7000AKBEV1</x:v>
      </x:c>
      <x:c r="E1332" s="30"/>
      <x:c r="F1332" s="30"/>
      <x:c r="G1332" s="30"/>
      <x:c r="H1332" s="30"/>
      <x:c r="I1332" s="30"/>
      <x:c r="J1332" s="30"/>
      <x:c r="K1332" s="30"/>
      <x:c r="L1332" s="30" t="str">
        <x:v>blank</x:v>
      </x:c>
      <x:c r="M1332" s="30" t="str"/>
      <x:c r="N1332" s="30" t="str"/>
      <x:c r="O1332" s="30" t="str"/>
      <x:c r="P1332" s="30" t="str"/>
      <x:c r="Q1332" s="30" t="str"/>
      <x:c r="R1332" s="30" t="str"/>
      <x:c r="S1332" s="30" t="str"/>
      <x:c r="T1332" s="30" t="str"/>
      <x:c r="U1332" s="30" t="str">
        <x:v>pending</x:v>
      </x:c>
      <x:c r="V1332" s="30" t="str">
        <x:v>Copyright © 2026 David YE</x:v>
      </x:c>
    </x:row>
    <x:row r="1333">
      <x:c r="A1333" s="30" t="str">
        <x:v>P4-车型OCR</x:v>
      </x:c>
      <x:c r="B1333" s="30" t="n">
        <x:v>3877</x:v>
      </x:c>
      <x:c r="C1333" s="30" t="n">
        <x:v>403</x:v>
      </x:c>
      <x:c r="D1333" s="30" t="str">
        <x:v>QCJ7000AKBEV2</x:v>
      </x:c>
      <x:c r="E1333" s="30"/>
      <x:c r="F1333" s="30"/>
      <x:c r="G1333" s="30"/>
      <x:c r="H1333" s="30"/>
      <x:c r="I1333" s="30"/>
      <x:c r="J1333" s="30"/>
      <x:c r="K1333" s="30"/>
      <x:c r="L1333" s="30" t="str">
        <x:v>blank</x:v>
      </x:c>
      <x:c r="M1333" s="30" t="str"/>
      <x:c r="N1333" s="30" t="str"/>
      <x:c r="O1333" s="30" t="str"/>
      <x:c r="P1333" s="30" t="str"/>
      <x:c r="Q1333" s="30" t="str"/>
      <x:c r="R1333" s="30" t="str"/>
      <x:c r="S1333" s="30" t="str"/>
      <x:c r="T1333" s="30" t="str"/>
      <x:c r="U1333" s="30" t="str">
        <x:v>pending</x:v>
      </x:c>
      <x:c r="V1333" s="30" t="str">
        <x:v>Copyright © 2026 David YE</x:v>
      </x:c>
    </x:row>
    <x:row r="1334">
      <x:c r="A1334" s="30" t="str">
        <x:v>P4-车型OCR</x:v>
      </x:c>
      <x:c r="B1334" s="30" t="n">
        <x:v>3878</x:v>
      </x:c>
      <x:c r="C1334" s="30" t="n">
        <x:v>403</x:v>
      </x:c>
      <x:c r="D1334" s="30" t="str">
        <x:v>QCJ7000AKBEV3</x:v>
      </x:c>
      <x:c r="E1334" s="30"/>
      <x:c r="F1334" s="30"/>
      <x:c r="G1334" s="30"/>
      <x:c r="H1334" s="30"/>
      <x:c r="I1334" s="30"/>
      <x:c r="J1334" s="30"/>
      <x:c r="K1334" s="30"/>
      <x:c r="L1334" s="30" t="str">
        <x:v>blank</x:v>
      </x:c>
      <x:c r="M1334" s="30" t="str"/>
      <x:c r="N1334" s="30" t="str"/>
      <x:c r="O1334" s="30" t="str"/>
      <x:c r="P1334" s="30" t="str"/>
      <x:c r="Q1334" s="30" t="str"/>
      <x:c r="R1334" s="30" t="str"/>
      <x:c r="S1334" s="30" t="str"/>
      <x:c r="T1334" s="30" t="str"/>
      <x:c r="U1334" s="30" t="str">
        <x:v>pending</x:v>
      </x:c>
      <x:c r="V1334" s="30" t="str">
        <x:v>Copyright © 2026 David YE</x:v>
      </x:c>
    </x:row>
    <x:row r="1335">
      <x:c r="A1335" s="30" t="str">
        <x:v>P4-车型OCR</x:v>
      </x:c>
      <x:c r="B1335" s="30" t="n">
        <x:v>3882</x:v>
      </x:c>
      <x:c r="C1335" s="30" t="n">
        <x:v>403</x:v>
      </x:c>
      <x:c r="D1335" s="30" t="str">
        <x:v>SC7000AABJBEV</x:v>
      </x:c>
      <x:c r="E1335" s="30"/>
      <x:c r="F1335" s="30"/>
      <x:c r="G1335" s="30"/>
      <x:c r="H1335" s="30"/>
      <x:c r="I1335" s="30"/>
      <x:c r="J1335" s="30"/>
      <x:c r="K1335" s="30"/>
      <x:c r="L1335" s="30" t="str">
        <x:v>blank</x:v>
      </x:c>
      <x:c r="M1335" s="30" t="str"/>
      <x:c r="N1335" s="30" t="str"/>
      <x:c r="O1335" s="30" t="str"/>
      <x:c r="P1335" s="30" t="str"/>
      <x:c r="Q1335" s="30" t="str"/>
      <x:c r="R1335" s="30" t="str"/>
      <x:c r="S1335" s="30" t="str"/>
      <x:c r="T1335" s="30" t="str"/>
      <x:c r="U1335" s="30" t="str">
        <x:v>pending</x:v>
      </x:c>
      <x:c r="V1335" s="30" t="str">
        <x:v>Copyright © 2026 David YE</x:v>
      </x:c>
    </x:row>
    <x:row r="1336">
      <x:c r="A1336" s="30" t="str">
        <x:v>P4-车型OCR</x:v>
      </x:c>
      <x:c r="B1336" s="30" t="n">
        <x:v>3883</x:v>
      </x:c>
      <x:c r="C1336" s="30" t="n">
        <x:v>403</x:v>
      </x:c>
      <x:c r="D1336" s="30" t="str">
        <x:v>SC7000AABKBEV</x:v>
      </x:c>
      <x:c r="E1336" s="30"/>
      <x:c r="F1336" s="30"/>
      <x:c r="G1336" s="30"/>
      <x:c r="H1336" s="30"/>
      <x:c r="I1336" s="30"/>
      <x:c r="J1336" s="30"/>
      <x:c r="K1336" s="30"/>
      <x:c r="L1336" s="30" t="str">
        <x:v>blank</x:v>
      </x:c>
      <x:c r="M1336" s="30" t="str"/>
      <x:c r="N1336" s="30" t="str"/>
      <x:c r="O1336" s="30" t="str"/>
      <x:c r="P1336" s="30" t="str"/>
      <x:c r="Q1336" s="30" t="str"/>
      <x:c r="R1336" s="30" t="str"/>
      <x:c r="S1336" s="30" t="str"/>
      <x:c r="T1336" s="30" t="str"/>
      <x:c r="U1336" s="30" t="str">
        <x:v>pending</x:v>
      </x:c>
      <x:c r="V1336" s="30" t="str">
        <x:v>Copyright © 2026 David YE</x:v>
      </x:c>
    </x:row>
    <x:row r="1337">
      <x:c r="A1337" s="30" t="str">
        <x:v>P4-车型OCR</x:v>
      </x:c>
      <x:c r="B1337" s="30" t="n">
        <x:v>3884</x:v>
      </x:c>
      <x:c r="C1337" s="30" t="n">
        <x:v>403</x:v>
      </x:c>
      <x:c r="D1337" s="30" t="str">
        <x:v>SQJ6460YX5BEV</x:v>
      </x:c>
      <x:c r="E1337" s="30"/>
      <x:c r="F1337" s="30"/>
      <x:c r="G1337" s="30"/>
      <x:c r="H1337" s="30"/>
      <x:c r="I1337" s="30"/>
      <x:c r="J1337" s="30"/>
      <x:c r="K1337" s="30"/>
      <x:c r="L1337" s="30" t="str">
        <x:v>blank</x:v>
      </x:c>
      <x:c r="M1337" s="30" t="str"/>
      <x:c r="N1337" s="30" t="str"/>
      <x:c r="O1337" s="30" t="str"/>
      <x:c r="P1337" s="30" t="str"/>
      <x:c r="Q1337" s="30" t="str"/>
      <x:c r="R1337" s="30" t="str"/>
      <x:c r="S1337" s="30" t="str"/>
      <x:c r="T1337" s="30" t="str"/>
      <x:c r="U1337" s="30" t="str">
        <x:v>pending</x:v>
      </x:c>
      <x:c r="V1337" s="30" t="str">
        <x:v>Copyright © 2026 David YE</x:v>
      </x:c>
    </x:row>
    <x:row r="1338">
      <x:c r="A1338" s="30" t="str">
        <x:v>P4-车型OCR</x:v>
      </x:c>
      <x:c r="B1338" s="30" t="n">
        <x:v>3887</x:v>
      </x:c>
      <x:c r="C1338" s="30" t="n">
        <x:v>403</x:v>
      </x:c>
      <x:c r="D1338" s="30" t="str">
        <x:v>XMA7001MBEVR2</x:v>
      </x:c>
      <x:c r="E1338" s="30" t="str">
        <x:v>小米牌</x:v>
      </x:c>
      <x:c r="F1338" s="30"/>
      <x:c r="G1338" s="30"/>
      <x:c r="H1338" s="30"/>
      <x:c r="I1338" s="30" t="str">
        <x:v>235</x:v>
      </x:c>
      <x:c r="J1338" s="30" t="n">
        <x:v>235</x:v>
      </x:c>
      <x:c r="K1338" s="30"/>
      <x:c r="L1338" s="30" t="str">
        <x:v>blank</x:v>
      </x:c>
      <x:c r="M1338" s="30" t="str"/>
      <x:c r="N1338" s="30" t="str"/>
      <x:c r="O1338" s="30" t="str"/>
      <x:c r="P1338" s="30" t="str"/>
      <x:c r="Q1338" s="30" t="str"/>
      <x:c r="R1338" s="30" t="str"/>
      <x:c r="S1338" s="30" t="str"/>
      <x:c r="T1338" s="30" t="str"/>
      <x:c r="U1338" s="30" t="str">
        <x:v>pending</x:v>
      </x:c>
      <x:c r="V1338" s="30" t="str">
        <x:v>Copyright © 2026 David YE</x:v>
      </x:c>
    </x:row>
    <x:row r="1339">
      <x:c r="A1339" s="30" t="str">
        <x:v>P4-车型OCR</x:v>
      </x:c>
      <x:c r="B1339" s="30" t="n">
        <x:v>3890</x:v>
      </x:c>
      <x:c r="C1339" s="30" t="n">
        <x:v>403</x:v>
      </x:c>
      <x:c r="D1339" s="30" t="str">
        <x:v>XMA7001MBEVR6</x:v>
      </x:c>
      <x:c r="E1339" s="30" t="str">
        <x:v>小米牌</x:v>
      </x:c>
      <x:c r="F1339" s="30"/>
      <x:c r="G1339" s="30"/>
      <x:c r="H1339" s="30"/>
      <x:c r="I1339" s="30" t="str">
        <x:v>235</x:v>
      </x:c>
      <x:c r="J1339" s="30" t="n">
        <x:v>235</x:v>
      </x:c>
      <x:c r="K1339" s="30"/>
      <x:c r="L1339" s="30" t="str">
        <x:v>blank</x:v>
      </x:c>
      <x:c r="M1339" s="30" t="str"/>
      <x:c r="N1339" s="30" t="str"/>
      <x:c r="O1339" s="30" t="str"/>
      <x:c r="P1339" s="30" t="str"/>
      <x:c r="Q1339" s="30" t="str"/>
      <x:c r="R1339" s="30" t="str"/>
      <x:c r="S1339" s="30" t="str"/>
      <x:c r="T1339" s="30" t="str"/>
      <x:c r="U1339" s="30" t="str">
        <x:v>pending</x:v>
      </x:c>
      <x:c r="V1339" s="30" t="str">
        <x:v>Copyright © 2026 David YE</x:v>
      </x:c>
    </x:row>
    <x:row r="1340">
      <x:c r="A1340" s="30" t="str">
        <x:v>P4-车型OCR</x:v>
      </x:c>
      <x:c r="B1340" s="30" t="n">
        <x:v>3892</x:v>
      </x:c>
      <x:c r="C1340" s="30" t="n">
        <x:v>403</x:v>
      </x:c>
      <x:c r="D1340" s="30" t="str">
        <x:v>AHC7150SHEVQ0D</x:v>
      </x:c>
      <x:c r="E1340" s="30" t="str">
        <x:v>昊铂牌</x:v>
      </x:c>
      <x:c r="F1340" s="30" t="str">
        <x:v>广汽埃安新能源汽车股份有限公司</x:v>
      </x:c>
      <x:c r="G1340" s="30"/>
      <x:c r="H1340" s="30"/>
      <x:c r="I1340" s="30" t="str">
        <x:v>115</x:v>
      </x:c>
      <x:c r="J1340" s="30" t="n">
        <x:v>115</x:v>
      </x:c>
      <x:c r="K1340" s="30"/>
      <x:c r="L1340" s="30" t="str">
        <x:v>blank</x:v>
      </x:c>
      <x:c r="M1340" s="30" t="str"/>
      <x:c r="N1340" s="30" t="str"/>
      <x:c r="O1340" s="30" t="str"/>
      <x:c r="P1340" s="30" t="str"/>
      <x:c r="Q1340" s="30" t="str"/>
      <x:c r="R1340" s="30" t="str"/>
      <x:c r="S1340" s="30" t="str"/>
      <x:c r="T1340" s="30" t="str"/>
      <x:c r="U1340" s="30" t="str">
        <x:v>pending</x:v>
      </x:c>
      <x:c r="V1340" s="30" t="str">
        <x:v>Copyright © 2026 David YE</x:v>
      </x:c>
    </x:row>
    <x:row r="1341">
      <x:c r="A1341" s="30" t="str">
        <x:v>P4-车型OCR</x:v>
      </x:c>
      <x:c r="B1341" s="30" t="n">
        <x:v>3893</x:v>
      </x:c>
      <x:c r="C1341" s="30" t="n">
        <x:v>403</x:v>
      </x:c>
      <x:c r="D1341" s="30" t="str">
        <x:v>BJ7150A51RSHEV</x:v>
      </x:c>
      <x:c r="E1341" s="30" t="str">
        <x:v>极狐(ARCFOX)牌</x:v>
      </x:c>
      <x:c r="F1341" s="30" t="str">
        <x:v>北汽蓝谷麦格纳汽车有限公司</x:v>
      </x:c>
      <x:c r="G1341" s="30"/>
      <x:c r="H1341" s="30"/>
      <x:c r="I1341" s="30" t="str">
        <x:v>200</x:v>
      </x:c>
      <x:c r="J1341" s="30" t="n">
        <x:v>200</x:v>
      </x:c>
      <x:c r="K1341" s="30"/>
      <x:c r="L1341" s="30" t="str">
        <x:v>blank</x:v>
      </x:c>
      <x:c r="M1341" s="30" t="str"/>
      <x:c r="N1341" s="30" t="str"/>
      <x:c r="O1341" s="30" t="str"/>
      <x:c r="P1341" s="30" t="str"/>
      <x:c r="Q1341" s="30" t="str"/>
      <x:c r="R1341" s="30" t="str"/>
      <x:c r="S1341" s="30" t="str"/>
      <x:c r="T1341" s="30" t="str"/>
      <x:c r="U1341" s="30" t="str">
        <x:v>pending</x:v>
      </x:c>
      <x:c r="V1341" s="30" t="str">
        <x:v>Copyright © 2026 David YE</x:v>
      </x:c>
    </x:row>
    <x:row r="1342">
      <x:c r="A1342" s="30" t="str">
        <x:v>P4-车型OCR</x:v>
      </x:c>
      <x:c r="B1342" s="30" t="n">
        <x:v>3894</x:v>
      </x:c>
      <x:c r="C1342" s="30" t="n">
        <x:v>403</x:v>
      </x:c>
      <x:c r="D1342" s="30" t="str">
        <x:v>BYD6460AL6HEV1</x:v>
      </x:c>
      <x:c r="E1342" s="30" t="str">
        <x:v>比亚迪牌</x:v>
      </x:c>
      <x:c r="F1342" s="30" t="str">
        <x:v>比亚迪汽车工业有限公司</x:v>
      </x:c>
      <x:c r="G1342" s="30"/>
      <x:c r="H1342" s="30"/>
      <x:c r="I1342" s="30" t="str">
        <x:v>120</x:v>
      </x:c>
      <x:c r="J1342" s="30" t="n">
        <x:v>120</x:v>
      </x:c>
      <x:c r="K1342" s="30"/>
      <x:c r="L1342" s="30" t="str">
        <x:v>blank</x:v>
      </x:c>
      <x:c r="M1342" s="30" t="str"/>
      <x:c r="N1342" s="30" t="str"/>
      <x:c r="O1342" s="30" t="str"/>
      <x:c r="P1342" s="30" t="str"/>
      <x:c r="Q1342" s="30" t="str"/>
      <x:c r="R1342" s="30" t="str"/>
      <x:c r="S1342" s="30" t="str"/>
      <x:c r="T1342" s="30" t="str"/>
      <x:c r="U1342" s="30" t="str">
        <x:v>pending</x:v>
      </x:c>
      <x:c r="V1342" s="30" t="str">
        <x:v>Copyright © 2026 David YE</x:v>
      </x:c>
    </x:row>
    <x:row r="1343">
      <x:c r="A1343" s="30" t="str">
        <x:v>P4-车型OCR</x:v>
      </x:c>
      <x:c r="B1343" s="30" t="n">
        <x:v>3895</x:v>
      </x:c>
      <x:c r="C1343" s="30" t="n">
        <x:v>403</x:v>
      </x:c>
      <x:c r="D1343" s="30" t="str">
        <x:v>BYD6460AL6HEV2</x:v>
      </x:c>
      <x:c r="E1343" s="30" t="str">
        <x:v>比亚迪牌</x:v>
      </x:c>
      <x:c r="F1343" s="30" t="str">
        <x:v>比亚迪汽车工业有限公司</x:v>
      </x:c>
      <x:c r="G1343" s="30"/>
      <x:c r="H1343" s="30"/>
      <x:c r="I1343" s="30" t="str">
        <x:v>120</x:v>
      </x:c>
      <x:c r="J1343" s="30" t="n">
        <x:v>120</x:v>
      </x:c>
      <x:c r="K1343" s="30"/>
      <x:c r="L1343" s="30" t="str">
        <x:v>blank</x:v>
      </x:c>
      <x:c r="M1343" s="30" t="str"/>
      <x:c r="N1343" s="30" t="str"/>
      <x:c r="O1343" s="30" t="str"/>
      <x:c r="P1343" s="30" t="str"/>
      <x:c r="Q1343" s="30" t="str"/>
      <x:c r="R1343" s="30" t="str"/>
      <x:c r="S1343" s="30" t="str"/>
      <x:c r="T1343" s="30" t="str"/>
      <x:c r="U1343" s="30" t="str">
        <x:v>pending</x:v>
      </x:c>
      <x:c r="V1343" s="30" t="str">
        <x:v>Copyright © 2026 David YE</x:v>
      </x:c>
    </x:row>
    <x:row r="1344">
      <x:c r="A1344" s="30" t="str">
        <x:v>P4-车型OCR</x:v>
      </x:c>
      <x:c r="B1344" s="30" t="n">
        <x:v>3896</x:v>
      </x:c>
      <x:c r="C1344" s="30" t="n">
        <x:v>403</x:v>
      </x:c>
      <x:c r="D1344" s="30" t="str">
        <x:v>BYD6480AMHEV12</x:v>
      </x:c>
      <x:c r="E1344" s="30" t="str">
        <x:v>比亚迪牌</x:v>
      </x:c>
      <x:c r="F1344" s="30" t="str">
        <x:v>比亚迪汽车工业有限公司</x:v>
      </x:c>
      <x:c r="G1344" s="30"/>
      <x:c r="H1344" s="30"/>
      <x:c r="I1344" s="30" t="str">
        <x:v>175</x:v>
      </x:c>
      <x:c r="J1344" s="30" t="n">
        <x:v>175</x:v>
      </x:c>
      <x:c r="K1344" s="30"/>
      <x:c r="L1344" s="30" t="str">
        <x:v>blank</x:v>
      </x:c>
      <x:c r="M1344" s="30" t="str"/>
      <x:c r="N1344" s="30" t="str"/>
      <x:c r="O1344" s="30" t="str"/>
      <x:c r="P1344" s="30" t="str"/>
      <x:c r="Q1344" s="30" t="str"/>
      <x:c r="R1344" s="30" t="str"/>
      <x:c r="S1344" s="30" t="str"/>
      <x:c r="T1344" s="30" t="str"/>
      <x:c r="U1344" s="30" t="str">
        <x:v>pending</x:v>
      </x:c>
      <x:c r="V1344" s="30" t="str">
        <x:v>Copyright © 2026 David YE</x:v>
      </x:c>
    </x:row>
    <x:row r="1345">
      <x:c r="A1345" s="30" t="str">
        <x:v>P4-车型OCR</x:v>
      </x:c>
      <x:c r="B1345" s="30" t="n">
        <x:v>3897</x:v>
      </x:c>
      <x:c r="C1345" s="30" t="n">
        <x:v>403</x:v>
      </x:c>
      <x:c r="D1345" s="30" t="str">
        <x:v>CA7159B6SHEVA</x:v>
      </x:c>
      <x:c r="E1345" s="30" t="str">
        <x:v>一汽牌</x:v>
      </x:c>
      <x:c r="F1345" s="30"/>
      <x:c r="G1345" s="30"/>
      <x:c r="H1345" s="30"/>
      <x:c r="I1345" s="30" t="str">
        <x:v>未提供具体数据</x:v>
      </x:c>
      <x:c r="J1345" s="30"/>
      <x:c r="K1345" s="30"/>
      <x:c r="L1345" s="30" t="str">
        <x:v>blank</x:v>
      </x:c>
      <x:c r="M1345" s="30" t="str"/>
      <x:c r="N1345" s="30" t="str"/>
      <x:c r="O1345" s="30" t="str"/>
      <x:c r="P1345" s="30" t="str"/>
      <x:c r="Q1345" s="30" t="str"/>
      <x:c r="R1345" s="30" t="str"/>
      <x:c r="S1345" s="30" t="str"/>
      <x:c r="T1345" s="30" t="str"/>
      <x:c r="U1345" s="30" t="str">
        <x:v>pending</x:v>
      </x:c>
      <x:c r="V1345" s="30" t="str">
        <x:v>Copyright © 2026 David YE</x:v>
      </x:c>
    </x:row>
    <x:row r="1346">
      <x:c r="A1346" s="30" t="str">
        <x:v>P4-车型OCR</x:v>
      </x:c>
      <x:c r="B1346" s="30" t="n">
        <x:v>3898</x:v>
      </x:c>
      <x:c r="C1346" s="30" t="n">
        <x:v>403</x:v>
      </x:c>
      <x:c r="D1346" s="30" t="str">
        <x:v>CC6500BD23APHEV</x:v>
      </x:c>
      <x:c r="E1346" s="30" t="str">
        <x:v>魏牌</x:v>
      </x:c>
      <x:c r="F1346" s="30" t="str">
        <x:v>长城汽车股份有限公司</x:v>
      </x:c>
      <x:c r="G1346" s="30"/>
      <x:c r="H1346" s="30"/>
      <x:c r="I1346" s="30" t="str">
        <x:v>122</x:v>
      </x:c>
      <x:c r="J1346" s="30" t="n">
        <x:v>122</x:v>
      </x:c>
      <x:c r="K1346" s="30"/>
      <x:c r="L1346" s="30" t="str">
        <x:v>blank</x:v>
      </x:c>
      <x:c r="M1346" s="30" t="str"/>
      <x:c r="N1346" s="30" t="str"/>
      <x:c r="O1346" s="30" t="str"/>
      <x:c r="P1346" s="30" t="str"/>
      <x:c r="Q1346" s="30" t="str"/>
      <x:c r="R1346" s="30" t="str"/>
      <x:c r="S1346" s="30" t="str"/>
      <x:c r="T1346" s="30" t="str"/>
      <x:c r="U1346" s="30" t="str">
        <x:v>pending</x:v>
      </x:c>
      <x:c r="V1346" s="30" t="str">
        <x:v>Copyright © 2026 David YE</x:v>
      </x:c>
    </x:row>
    <x:row r="1347">
      <x:c r="A1347" s="30" t="str">
        <x:v>P4-车型OCR</x:v>
      </x:c>
      <x:c r="B1347" s="30" t="n">
        <x:v>3899</x:v>
      </x:c>
      <x:c r="C1347" s="30" t="n">
        <x:v>403</x:v>
      </x:c>
      <x:c r="D1347" s="30" t="str">
        <x:v>CC6500BD23DPHEV</x:v>
      </x:c>
      <x:c r="E1347" s="30" t="str">
        <x:v>魏牌</x:v>
      </x:c>
      <x:c r="F1347" s="30" t="str">
        <x:v>长城汽车股份有限公司</x:v>
      </x:c>
      <x:c r="G1347" s="30"/>
      <x:c r="H1347" s="30"/>
      <x:c r="I1347" s="30" t="str">
        <x:v>122</x:v>
      </x:c>
      <x:c r="J1347" s="30" t="n">
        <x:v>122</x:v>
      </x:c>
      <x:c r="K1347" s="30"/>
      <x:c r="L1347" s="30" t="str">
        <x:v>blank</x:v>
      </x:c>
      <x:c r="M1347" s="30" t="str"/>
      <x:c r="N1347" s="30" t="str"/>
      <x:c r="O1347" s="30" t="str"/>
      <x:c r="P1347" s="30" t="str"/>
      <x:c r="Q1347" s="30" t="str"/>
      <x:c r="R1347" s="30" t="str"/>
      <x:c r="S1347" s="30" t="str"/>
      <x:c r="T1347" s="30" t="str"/>
      <x:c r="U1347" s="30" t="str">
        <x:v>pending</x:v>
      </x:c>
      <x:c r="V1347" s="30" t="str">
        <x:v>Copyright © 2026 David YE</x:v>
      </x:c>
    </x:row>
    <x:row r="1348">
      <x:c r="A1348" s="30" t="str">
        <x:v>P4-车型OCR</x:v>
      </x:c>
      <x:c r="B1348" s="30" t="n">
        <x:v>3900</x:v>
      </x:c>
      <x:c r="C1348" s="30" t="n">
        <x:v>403</x:v>
      </x:c>
      <x:c r="D1348" s="30" t="str">
        <x:v>CC6510BD23APHEV</x:v>
      </x:c>
      <x:c r="E1348" s="30" t="str">
        <x:v>魏牌</x:v>
      </x:c>
      <x:c r="F1348" s="30" t="str">
        <x:v>长城汽车股份有限公司</x:v>
      </x:c>
      <x:c r="G1348" s="30"/>
      <x:c r="H1348" s="30"/>
      <x:c r="I1348" s="30" t="str">
        <x:v>未直接提供</x:v>
      </x:c>
      <x:c r="J1348" s="30" t="n">
        <x:v>126</x:v>
      </x:c>
      <x:c r="K1348" s="30"/>
      <x:c r="L1348" s="30" t="str">
        <x:v>blank</x:v>
      </x:c>
      <x:c r="M1348" s="30" t="str"/>
      <x:c r="N1348" s="30" t="str"/>
      <x:c r="O1348" s="30" t="str"/>
      <x:c r="P1348" s="30" t="str"/>
      <x:c r="Q1348" s="30" t="str"/>
      <x:c r="R1348" s="30" t="str"/>
      <x:c r="S1348" s="30" t="str"/>
      <x:c r="T1348" s="30" t="str"/>
      <x:c r="U1348" s="30" t="str">
        <x:v>pending</x:v>
      </x:c>
      <x:c r="V1348" s="30" t="str">
        <x:v>Copyright © 2026 David YE</x:v>
      </x:c>
    </x:row>
    <x:row r="1349">
      <x:c r="A1349" s="30" t="str">
        <x:v>P4-车型OCR</x:v>
      </x:c>
      <x:c r="B1349" s="30" t="n">
        <x:v>3901</x:v>
      </x:c>
      <x:c r="C1349" s="30" t="n">
        <x:v>403</x:v>
      </x:c>
      <x:c r="D1349" s="30" t="str">
        <x:v>CC6510BD23BPHEV</x:v>
      </x:c>
      <x:c r="E1349" s="30" t="str">
        <x:v>魏牌</x:v>
      </x:c>
      <x:c r="F1349" s="30" t="str">
        <x:v>长城汽车股份有限公司</x:v>
      </x:c>
      <x:c r="G1349" s="30"/>
      <x:c r="H1349" s="30"/>
      <x:c r="I1349" s="30" t="str">
        <x:v>122</x:v>
      </x:c>
      <x:c r="J1349" s="30" t="n">
        <x:v>122</x:v>
      </x:c>
      <x:c r="K1349" s="30"/>
      <x:c r="L1349" s="30" t="str">
        <x:v>blank</x:v>
      </x:c>
      <x:c r="M1349" s="30" t="str"/>
      <x:c r="N1349" s="30" t="str"/>
      <x:c r="O1349" s="30" t="str"/>
      <x:c r="P1349" s="30" t="str"/>
      <x:c r="Q1349" s="30" t="str"/>
      <x:c r="R1349" s="30" t="str"/>
      <x:c r="S1349" s="30" t="str"/>
      <x:c r="T1349" s="30" t="str"/>
      <x:c r="U1349" s="30" t="str">
        <x:v>pending</x:v>
      </x:c>
      <x:c r="V1349" s="30" t="str">
        <x:v>Copyright © 2026 David YE</x:v>
      </x:c>
    </x:row>
    <x:row r="1350">
      <x:c r="A1350" s="30" t="str">
        <x:v>P4-车型OCR</x:v>
      </x:c>
      <x:c r="B1350" s="30" t="n">
        <x:v>3902</x:v>
      </x:c>
      <x:c r="C1350" s="30" t="n">
        <x:v>403</x:v>
      </x:c>
      <x:c r="D1350" s="30" t="str">
        <x:v>CSA6531LFSHEV4</x:v>
      </x:c>
      <x:c r="E1350" s="30" t="str">
        <x:v>智己牌</x:v>
      </x:c>
      <x:c r="F1350" s="30"/>
      <x:c r="G1350" s="30"/>
      <x:c r="H1350" s="30"/>
      <x:c r="I1350" s="30" t="str">
        <x:v>160/195/195</x:v>
      </x:c>
      <x:c r="J1350" s="30" t="n">
        <x:v>550</x:v>
      </x:c>
      <x:c r="K1350" s="30"/>
      <x:c r="L1350" s="30" t="str">
        <x:v>blank</x:v>
      </x:c>
      <x:c r="M1350" s="30" t="str"/>
      <x:c r="N1350" s="30" t="str"/>
      <x:c r="O1350" s="30" t="str"/>
      <x:c r="P1350" s="30" t="str"/>
      <x:c r="Q1350" s="30" t="str"/>
      <x:c r="R1350" s="30" t="str"/>
      <x:c r="S1350" s="30" t="str"/>
      <x:c r="T1350" s="30" t="str"/>
      <x:c r="U1350" s="30" t="str">
        <x:v>pending</x:v>
      </x:c>
      <x:c r="V1350" s="30" t="str">
        <x:v>Copyright © 2026 David YE</x:v>
      </x:c>
    </x:row>
    <x:row r="1351">
      <x:c r="A1351" s="30" t="str">
        <x:v>P4-车型OCR</x:v>
      </x:c>
      <x:c r="B1351" s="30" t="n">
        <x:v>3903</x:v>
      </x:c>
      <x:c r="C1351" s="30" t="n">
        <x:v>403</x:v>
      </x:c>
      <x:c r="D1351" s="30" t="str">
        <x:v>FV6472MATEAHEV</x:v>
      </x:c>
      <x:c r="E1351" s="30" t="str">
        <x:v>大众牌</x:v>
      </x:c>
      <x:c r="F1351" s="30"/>
      <x:c r="G1351" s="30"/>
      <x:c r="H1351" s="30"/>
      <x:c r="I1351" s="30" t="str">
        <x:v>145</x:v>
      </x:c>
      <x:c r="J1351" s="30" t="n">
        <x:v>145</x:v>
      </x:c>
      <x:c r="K1351" s="30"/>
      <x:c r="L1351" s="30" t="str">
        <x:v>blank</x:v>
      </x:c>
      <x:c r="M1351" s="30" t="str"/>
      <x:c r="N1351" s="30" t="str"/>
      <x:c r="O1351" s="30" t="str"/>
      <x:c r="P1351" s="30" t="str"/>
      <x:c r="Q1351" s="30" t="str"/>
      <x:c r="R1351" s="30" t="str"/>
      <x:c r="S1351" s="30" t="str"/>
      <x:c r="T1351" s="30" t="str"/>
      <x:c r="U1351" s="30" t="str">
        <x:v>pending</x:v>
      </x:c>
      <x:c r="V1351" s="30" t="str">
        <x:v>Copyright © 2026 David YE</x:v>
      </x:c>
    </x:row>
    <x:row r="1352">
      <x:c r="A1352" s="30" t="str">
        <x:v>P4-车型OCR</x:v>
      </x:c>
      <x:c r="B1352" s="30" t="n">
        <x:v>3904</x:v>
      </x:c>
      <x:c r="C1352" s="30" t="n">
        <x:v>403</x:v>
      </x:c>
      <x:c r="D1352" s="30" t="str">
        <x:v>FV6472MATEHEV</x:v>
      </x:c>
      <x:c r="E1352" s="30" t="str">
        <x:v>大众牌</x:v>
      </x:c>
      <x:c r="F1352" s="30"/>
      <x:c r="G1352" s="30"/>
      <x:c r="H1352" s="30"/>
      <x:c r="I1352" s="30" t="str">
        <x:v>145</x:v>
      </x:c>
      <x:c r="J1352" s="30" t="n">
        <x:v>145</x:v>
      </x:c>
      <x:c r="K1352" s="30"/>
      <x:c r="L1352" s="30" t="str">
        <x:v>blank</x:v>
      </x:c>
      <x:c r="M1352" s="30" t="str"/>
      <x:c r="N1352" s="30" t="str"/>
      <x:c r="O1352" s="30" t="str"/>
      <x:c r="P1352" s="30" t="str"/>
      <x:c r="Q1352" s="30" t="str"/>
      <x:c r="R1352" s="30" t="str"/>
      <x:c r="S1352" s="30" t="str"/>
      <x:c r="T1352" s="30" t="str"/>
      <x:c r="U1352" s="30" t="str">
        <x:v>pending</x:v>
      </x:c>
      <x:c r="V1352" s="30" t="str">
        <x:v>Copyright © 2026 David YE</x:v>
      </x:c>
    </x:row>
    <x:row r="1353">
      <x:c r="A1353" s="30" t="str">
        <x:v>P4-车型OCR</x:v>
      </x:c>
      <x:c r="B1353" s="30" t="n">
        <x:v>3905</x:v>
      </x:c>
      <x:c r="C1353" s="30" t="n">
        <x:v>403</x:v>
      </x:c>
      <x:c r="D1353" s="30" t="str">
        <x:v>FV7157NATEHEV</x:v>
      </x:c>
      <x:c r="E1353" s="30" t="str">
        <x:v>大众牌</x:v>
      </x:c>
      <x:c r="F1353" s="30"/>
      <x:c r="G1353" s="30"/>
      <x:c r="H1353" s="30"/>
      <x:c r="I1353" s="30" t="str">
        <x:v>145</x:v>
      </x:c>
      <x:c r="J1353" s="30" t="n">
        <x:v>145</x:v>
      </x:c>
      <x:c r="K1353" s="30"/>
      <x:c r="L1353" s="30" t="str">
        <x:v>blank</x:v>
      </x:c>
      <x:c r="M1353" s="30" t="str"/>
      <x:c r="N1353" s="30" t="str"/>
      <x:c r="O1353" s="30" t="str"/>
      <x:c r="P1353" s="30" t="str"/>
      <x:c r="Q1353" s="30" t="str"/>
      <x:c r="R1353" s="30" t="str"/>
      <x:c r="S1353" s="30" t="str"/>
      <x:c r="T1353" s="30" t="str"/>
      <x:c r="U1353" s="30" t="str">
        <x:v>pending</x:v>
      </x:c>
      <x:c r="V1353" s="30" t="str">
        <x:v>Copyright © 2026 David YE</x:v>
      </x:c>
    </x:row>
    <x:row r="1354">
      <x:c r="A1354" s="30" t="str">
        <x:v>P4-车型OCR</x:v>
      </x:c>
      <x:c r="B1354" s="30" t="n">
        <x:v>3906</x:v>
      </x:c>
      <x:c r="C1354" s="30" t="n">
        <x:v>403</x:v>
      </x:c>
      <x:c r="D1354" s="30" t="str">
        <x:v>FZ6530REEVWD19C</x:v>
      </x:c>
      <x:c r="E1354" s="30" t="str">
        <x:v>零跑牌</x:v>
      </x:c>
      <x:c r="F1354" s="30" t="str">
        <x:v>零跑汽车有限公司</x:v>
      </x:c>
      <x:c r="G1354" s="30"/>
      <x:c r="H1354" s="30"/>
      <x:c r="I1354" s="30" t="str">
        <x:v>前/后 100/200</x:v>
      </x:c>
      <x:c r="J1354" s="30" t="n">
        <x:v>300</x:v>
      </x:c>
      <x:c r="K1354" s="30"/>
      <x:c r="L1354" s="30" t="str">
        <x:v>blank</x:v>
      </x:c>
      <x:c r="M1354" s="30" t="str"/>
      <x:c r="N1354" s="30" t="str"/>
      <x:c r="O1354" s="30" t="str"/>
      <x:c r="P1354" s="30" t="str"/>
      <x:c r="Q1354" s="30" t="str"/>
      <x:c r="R1354" s="30" t="str"/>
      <x:c r="S1354" s="30" t="str"/>
      <x:c r="T1354" s="30" t="str"/>
      <x:c r="U1354" s="30" t="str">
        <x:v>pending</x:v>
      </x:c>
      <x:c r="V1354" s="30" t="str">
        <x:v>Copyright © 2026 David YE</x:v>
      </x:c>
    </x:row>
    <x:row r="1355">
      <x:c r="A1355" s="30" t="str">
        <x:v>P4-车型OCR</x:v>
      </x:c>
      <x:c r="B1355" s="30" t="n">
        <x:v>3907</x:v>
      </x:c>
      <x:c r="C1355" s="30" t="n">
        <x:v>403</x:v>
      </x:c>
      <x:c r="D1355" s="30" t="str">
        <x:v>HQ7151DCHEV117</x:v>
      </x:c>
      <x:c r="E1355" s="30" t="str">
        <x:v>吉利牌</x:v>
      </x:c>
      <x:c r="F1355" s="30" t="str">
        <x:v>浙江吉利汽车有限公司</x:v>
      </x:c>
      <x:c r="G1355" s="30"/>
      <x:c r="H1355" s="30"/>
      <x:c r="I1355" s="30" t="str">
        <x:v>未提供具体数值</x:v>
      </x:c>
      <x:c r="J1355" s="30" t="n">
        <x:v>160</x:v>
      </x:c>
      <x:c r="K1355" s="30"/>
      <x:c r="L1355" s="30" t="str">
        <x:v>blank</x:v>
      </x:c>
      <x:c r="M1355" s="30" t="str"/>
      <x:c r="N1355" s="30" t="str"/>
      <x:c r="O1355" s="30" t="str"/>
      <x:c r="P1355" s="30" t="str"/>
      <x:c r="Q1355" s="30" t="str"/>
      <x:c r="R1355" s="30" t="str"/>
      <x:c r="S1355" s="30" t="str"/>
      <x:c r="T1355" s="30" t="str"/>
      <x:c r="U1355" s="30" t="str">
        <x:v>pending</x:v>
      </x:c>
      <x:c r="V1355" s="30" t="str">
        <x:v>Copyright © 2026 David YE</x:v>
      </x:c>
    </x:row>
    <x:row r="1356">
      <x:c r="A1356" s="30" t="str">
        <x:v>P4-车型OCR</x:v>
      </x:c>
      <x:c r="B1356" s="30" t="n">
        <x:v>3908</x:v>
      </x:c>
      <x:c r="C1356" s="30" t="n">
        <x:v>403</x:v>
      </x:c>
      <x:c r="D1356" s="30" t="str">
        <x:v>MR6511DCHEV101</x:v>
      </x:c>
      <x:c r="E1356" s="30" t="str">
        <x:v>极氪牌</x:v>
      </x:c>
      <x:c r="F1356" s="30" t="str">
        <x:v>浙江极氪智能科技有限公司</x:v>
      </x:c>
      <x:c r="G1356" s="30"/>
      <x:c r="H1356" s="30"/>
      <x:c r="I1356" s="30" t="str">
        <x:v>202</x:v>
      </x:c>
      <x:c r="J1356" s="30" t="n">
        <x:v>202</x:v>
      </x:c>
      <x:c r="K1356" s="30"/>
      <x:c r="L1356" s="30" t="str">
        <x:v>blank</x:v>
      </x:c>
      <x:c r="M1356" s="30" t="str"/>
      <x:c r="N1356" s="30" t="str"/>
      <x:c r="O1356" s="30" t="str"/>
      <x:c r="P1356" s="30" t="str"/>
      <x:c r="Q1356" s="30" t="str"/>
      <x:c r="R1356" s="30" t="str"/>
      <x:c r="S1356" s="30" t="str"/>
      <x:c r="T1356" s="30" t="str"/>
      <x:c r="U1356" s="30" t="str">
        <x:v>pending</x:v>
      </x:c>
      <x:c r="V1356" s="30" t="str">
        <x:v>Copyright © 2026 David YE</x:v>
      </x:c>
    </x:row>
    <x:row r="1357">
      <x:c r="A1357" s="30" t="str">
        <x:v>P4-车型OCR</x:v>
      </x:c>
      <x:c r="B1357" s="30" t="n">
        <x:v>3909</x:v>
      </x:c>
      <x:c r="C1357" s="30" t="n">
        <x:v>403</x:v>
      </x:c>
      <x:c r="D1357" s="30" t="str">
        <x:v>MR6511DCHEV102</x:v>
      </x:c>
      <x:c r="E1357" s="30" t="str">
        <x:v>极氪牌</x:v>
      </x:c>
      <x:c r="F1357" s="30" t="str">
        <x:v>浙江极氪智能科技有限公司</x:v>
      </x:c>
      <x:c r="G1357" s="30"/>
      <x:c r="H1357" s="30"/>
      <x:c r="I1357" s="30" t="str">
        <x:v>202</x:v>
      </x:c>
      <x:c r="J1357" s="30" t="n">
        <x:v>202</x:v>
      </x:c>
      <x:c r="K1357" s="30"/>
      <x:c r="L1357" s="30" t="str">
        <x:v>blank</x:v>
      </x:c>
      <x:c r="M1357" s="30" t="str"/>
      <x:c r="N1357" s="30" t="str"/>
      <x:c r="O1357" s="30" t="str"/>
      <x:c r="P1357" s="30" t="str"/>
      <x:c r="Q1357" s="30" t="str"/>
      <x:c r="R1357" s="30" t="str"/>
      <x:c r="S1357" s="30" t="str"/>
      <x:c r="T1357" s="30" t="str"/>
      <x:c r="U1357" s="30" t="str">
        <x:v>pending</x:v>
      </x:c>
      <x:c r="V1357" s="30" t="str">
        <x:v>Copyright © 2026 David YE</x:v>
      </x:c>
    </x:row>
    <x:row r="1358">
      <x:c r="A1358" s="30" t="str">
        <x:v>P4-车型OCR</x:v>
      </x:c>
      <x:c r="B1358" s="30" t="n">
        <x:v>3910</x:v>
      </x:c>
      <x:c r="C1358" s="30" t="n">
        <x:v>403</x:v>
      </x:c>
      <x:c r="D1358" s="30" t="str">
        <x:v>MR6511DCHEV103</x:v>
      </x:c>
      <x:c r="E1358" s="30" t="str">
        <x:v>极氪牌</x:v>
      </x:c>
      <x:c r="F1358" s="30" t="str">
        <x:v>浙江极氪智能科技有限公司</x:v>
      </x:c>
      <x:c r="G1358" s="30"/>
      <x:c r="H1358" s="30"/>
      <x:c r="I1358" s="30" t="str">
        <x:v>202</x:v>
      </x:c>
      <x:c r="J1358" s="30" t="n">
        <x:v>202</x:v>
      </x:c>
      <x:c r="K1358" s="30"/>
      <x:c r="L1358" s="30" t="str">
        <x:v>blank</x:v>
      </x:c>
      <x:c r="M1358" s="30" t="str"/>
      <x:c r="N1358" s="30" t="str"/>
      <x:c r="O1358" s="30" t="str"/>
      <x:c r="P1358" s="30" t="str"/>
      <x:c r="Q1358" s="30" t="str"/>
      <x:c r="R1358" s="30" t="str"/>
      <x:c r="S1358" s="30" t="str"/>
      <x:c r="T1358" s="30" t="str"/>
      <x:c r="U1358" s="30" t="str">
        <x:v>pending</x:v>
      </x:c>
      <x:c r="V1358" s="30" t="str">
        <x:v>Copyright © 2026 David YE</x:v>
      </x:c>
    </x:row>
    <x:row r="1359">
      <x:c r="A1359" s="30" t="str">
        <x:v>P4-车型OCR</x:v>
      </x:c>
      <x:c r="B1359" s="30" t="n">
        <x:v>3911</x:v>
      </x:c>
      <x:c r="C1359" s="30" t="n">
        <x:v>403</x:v>
      </x:c>
      <x:c r="D1359" s="30" t="str">
        <x:v>MR7151DCHEV103</x:v>
      </x:c>
      <x:c r="E1359" s="30" t="str">
        <x:v>吉利牌</x:v>
      </x:c>
      <x:c r="F1359" s="30" t="str">
        <x:v>浙江吉利汽车有限公司</x:v>
      </x:c>
      <x:c r="G1359" s="30"/>
      <x:c r="H1359" s="30"/>
      <x:c r="I1359" s="30" t="str">
        <x:v>79</x:v>
      </x:c>
      <x:c r="J1359" s="30" t="n">
        <x:v>79</x:v>
      </x:c>
      <x:c r="K1359" s="30"/>
      <x:c r="L1359" s="30" t="str">
        <x:v>blank</x:v>
      </x:c>
      <x:c r="M1359" s="30" t="str"/>
      <x:c r="N1359" s="30" t="str"/>
      <x:c r="O1359" s="30" t="str"/>
      <x:c r="P1359" s="30" t="str"/>
      <x:c r="Q1359" s="30" t="str"/>
      <x:c r="R1359" s="30" t="str"/>
      <x:c r="S1359" s="30" t="str"/>
      <x:c r="T1359" s="30" t="str"/>
      <x:c r="U1359" s="30" t="str">
        <x:v>pending</x:v>
      </x:c>
      <x:c r="V1359" s="30" t="str">
        <x:v>Copyright © 2026 David YE</x:v>
      </x:c>
    </x:row>
    <x:row r="1360">
      <x:c r="A1360" s="30" t="str">
        <x:v>P4-车型OCR</x:v>
      </x:c>
      <x:c r="B1360" s="30" t="n">
        <x:v>3912</x:v>
      </x:c>
      <x:c r="C1360" s="30" t="n">
        <x:v>403</x:v>
      </x:c>
      <x:c r="D1360" s="30" t="str">
        <x:v>QCJ6520MT6HEVA1</x:v>
      </x:c>
      <x:c r="E1360" s="30" t="str">
        <x:v>领汇牌</x:v>
      </x:c>
      <x:c r="F1360" s="30"/>
      <x:c r="G1360" s="30"/>
      <x:c r="H1360" s="30"/>
      <x:c r="I1360" s="30" t="str">
        <x:v>200</x:v>
      </x:c>
      <x:c r="J1360" s="30" t="n">
        <x:v>200</x:v>
      </x:c>
      <x:c r="K1360" s="30"/>
      <x:c r="L1360" s="30" t="str">
        <x:v>blank</x:v>
      </x:c>
      <x:c r="M1360" s="30" t="str"/>
      <x:c r="N1360" s="30" t="str"/>
      <x:c r="O1360" s="30" t="str"/>
      <x:c r="P1360" s="30" t="str"/>
      <x:c r="Q1360" s="30" t="str"/>
      <x:c r="R1360" s="30" t="str"/>
      <x:c r="S1360" s="30" t="str"/>
      <x:c r="T1360" s="30" t="str"/>
      <x:c r="U1360" s="30" t="str">
        <x:v>pending</x:v>
      </x:c>
      <x:c r="V1360" s="30" t="str">
        <x:v>Copyright © 2026 David YE</x:v>
      </x:c>
    </x:row>
    <x:row r="1361">
      <x:c r="A1361" s="30" t="str">
        <x:v>P4-车型OCR</x:v>
      </x:c>
      <x:c r="B1361" s="30" t="n">
        <x:v>3913</x:v>
      </x:c>
      <x:c r="C1361" s="30" t="n">
        <x:v>403</x:v>
      </x:c>
      <x:c r="D1361" s="30" t="str">
        <x:v>QCJ7200AEHEV4</x:v>
      </x:c>
      <x:c r="E1361" s="30" t="str">
        <x:v>腾势牌</x:v>
      </x:c>
      <x:c r="F1361" s="30" t="str">
        <x:v>比亚迪汽车工业有限公司</x:v>
      </x:c>
      <x:c r="G1361" s="30"/>
      <x:c r="H1361" s="30"/>
      <x:c r="I1361" s="30" t="str">
        <x:v>前/后左/后右: 200/220/220</x:v>
      </x:c>
      <x:c r="J1361" s="30" t="n">
        <x:v>640</x:v>
      </x:c>
      <x:c r="K1361" s="30"/>
      <x:c r="L1361" s="30" t="str">
        <x:v>blank</x:v>
      </x:c>
      <x:c r="M1361" s="30" t="str"/>
      <x:c r="N1361" s="30" t="str"/>
      <x:c r="O1361" s="30" t="str"/>
      <x:c r="P1361" s="30" t="str"/>
      <x:c r="Q1361" s="30" t="str"/>
      <x:c r="R1361" s="30" t="str"/>
      <x:c r="S1361" s="30" t="str"/>
      <x:c r="T1361" s="30" t="str"/>
      <x:c r="U1361" s="30" t="str">
        <x:v>pending</x:v>
      </x:c>
      <x:c r="V1361" s="30" t="str">
        <x:v>Copyright © 2026 David YE</x:v>
      </x:c>
    </x:row>
    <x:row r="1362">
      <x:c r="A1362" s="30" t="str">
        <x:v>P4-车型OCR</x:v>
      </x:c>
      <x:c r="B1362" s="30" t="n">
        <x:v>3914</x:v>
      </x:c>
      <x:c r="C1362" s="30" t="n">
        <x:v>403</x:v>
      </x:c>
      <x:c r="D1362" s="30" t="str">
        <x:v>SC7150AABB6HEV</x:v>
      </x:c>
      <x:c r="E1362" s="30" t="str">
        <x:v>阿维塔（AVATR）牌</x:v>
      </x:c>
      <x:c r="F1362" s="30"/>
      <x:c r="G1362" s="30"/>
      <x:c r="H1362" s="30"/>
      <x:c r="I1362" s="30" t="str">
        <x:v>200</x:v>
      </x:c>
      <x:c r="J1362" s="30" t="n">
        <x:v>200</x:v>
      </x:c>
      <x:c r="K1362" s="30"/>
      <x:c r="L1362" s="30" t="str">
        <x:v>blank</x:v>
      </x:c>
      <x:c r="M1362" s="30" t="str"/>
      <x:c r="N1362" s="30" t="str"/>
      <x:c r="O1362" s="30" t="str"/>
      <x:c r="P1362" s="30" t="str"/>
      <x:c r="Q1362" s="30" t="str"/>
      <x:c r="R1362" s="30" t="str"/>
      <x:c r="S1362" s="30" t="str"/>
      <x:c r="T1362" s="30" t="str"/>
      <x:c r="U1362" s="30" t="str">
        <x:v>pending</x:v>
      </x:c>
      <x:c r="V1362" s="30" t="str">
        <x:v>Copyright © 2026 David YE</x:v>
      </x:c>
    </x:row>
    <x:row r="1363">
      <x:c r="A1363" s="30" t="str">
        <x:v>P4-车型OCR</x:v>
      </x:c>
      <x:c r="B1363" s="30" t="n">
        <x:v>3915</x:v>
      </x:c>
      <x:c r="C1363" s="30" t="n">
        <x:v>403</x:v>
      </x:c>
      <x:c r="D1363" s="30" t="str">
        <x:v>SGM6481MAPHEV</x:v>
      </x:c>
      <x:c r="E1363" s="30" t="str">
        <x:v>别克(BUICK)</x:v>
      </x:c>
      <x:c r="F1363" s="30"/>
      <x:c r="G1363" s="30"/>
      <x:c r="H1363" s="30"/>
      <x:c r="I1363" s="30" t="str">
        <x:v>165</x:v>
      </x:c>
      <x:c r="J1363" s="30" t="n">
        <x:v>165</x:v>
      </x:c>
      <x:c r="K1363" s="30"/>
      <x:c r="L1363" s="30" t="str">
        <x:v>blank</x:v>
      </x:c>
      <x:c r="M1363" s="30" t="str"/>
      <x:c r="N1363" s="30" t="str"/>
      <x:c r="O1363" s="30" t="str"/>
      <x:c r="P1363" s="30" t="str"/>
      <x:c r="Q1363" s="30" t="str"/>
      <x:c r="R1363" s="30" t="str"/>
      <x:c r="S1363" s="30" t="str"/>
      <x:c r="T1363" s="30" t="str"/>
      <x:c r="U1363" s="30" t="str">
        <x:v>pending</x:v>
      </x:c>
      <x:c r="V1363" s="30" t="str">
        <x:v>Copyright © 2026 David YE</x:v>
      </x:c>
    </x:row>
    <x:row r="1364">
      <x:c r="A1364" s="30" t="str">
        <x:v>P4-车型OCR</x:v>
      </x:c>
      <x:c r="B1364" s="30" t="n">
        <x:v>3916</x:v>
      </x:c>
      <x:c r="C1364" s="30" t="n">
        <x:v>403</x:v>
      </x:c>
      <x:c r="D1364" s="30" t="str">
        <x:v>SGM6481MBPHEV</x:v>
      </x:c>
      <x:c r="E1364" s="30" t="str">
        <x:v>别克(BUICK)</x:v>
      </x:c>
      <x:c r="F1364" s="30"/>
      <x:c r="G1364" s="30"/>
      <x:c r="H1364" s="30"/>
      <x:c r="I1364" s="30" t="str">
        <x:v>165</x:v>
      </x:c>
      <x:c r="J1364" s="30" t="n">
        <x:v>165</x:v>
      </x:c>
      <x:c r="K1364" s="30"/>
      <x:c r="L1364" s="30" t="str">
        <x:v>blank</x:v>
      </x:c>
      <x:c r="M1364" s="30" t="str"/>
      <x:c r="N1364" s="30" t="str"/>
      <x:c r="O1364" s="30" t="str"/>
      <x:c r="P1364" s="30" t="str"/>
      <x:c r="Q1364" s="30" t="str"/>
      <x:c r="R1364" s="30" t="str"/>
      <x:c r="S1364" s="30" t="str"/>
      <x:c r="T1364" s="30" t="str"/>
      <x:c r="U1364" s="30" t="str">
        <x:v>pending</x:v>
      </x:c>
      <x:c r="V1364" s="30" t="str">
        <x:v>Copyright © 2026 David YE</x:v>
      </x:c>
    </x:row>
    <x:row r="1365">
      <x:c r="A1365" s="30" t="str">
        <x:v>P4-车型OCR</x:v>
      </x:c>
      <x:c r="B1365" s="30" t="n">
        <x:v>3917</x:v>
      </x:c>
      <x:c r="C1365" s="30" t="n">
        <x:v>403</x:v>
      </x:c>
      <x:c r="D1365" s="30" t="str">
        <x:v>SGM6481MDPHEV</x:v>
      </x:c>
      <x:c r="E1365" s="30" t="str">
        <x:v>别克(BUICK)</x:v>
      </x:c>
      <x:c r="F1365" s="30"/>
      <x:c r="G1365" s="30"/>
      <x:c r="H1365" s="30"/>
      <x:c r="I1365" s="30" t="str">
        <x:v>165</x:v>
      </x:c>
      <x:c r="J1365" s="30" t="n">
        <x:v>165</x:v>
      </x:c>
      <x:c r="K1365" s="30"/>
      <x:c r="L1365" s="30" t="str">
        <x:v>blank</x:v>
      </x:c>
      <x:c r="M1365" s="30" t="str"/>
      <x:c r="N1365" s="30" t="str"/>
      <x:c r="O1365" s="30" t="str"/>
      <x:c r="P1365" s="30" t="str"/>
      <x:c r="Q1365" s="30" t="str"/>
      <x:c r="R1365" s="30" t="str"/>
      <x:c r="S1365" s="30" t="str"/>
      <x:c r="T1365" s="30" t="str"/>
      <x:c r="U1365" s="30" t="str">
        <x:v>pending</x:v>
      </x:c>
      <x:c r="V1365" s="30" t="str">
        <x:v>Copyright © 2026 David YE</x:v>
      </x:c>
    </x:row>
    <x:row r="1366">
      <x:c r="A1366" s="30" t="str">
        <x:v>P4-车型OCR</x:v>
      </x:c>
      <x:c r="B1366" s="30" t="n">
        <x:v>3918</x:v>
      </x:c>
      <x:c r="C1366" s="30" t="n">
        <x:v>403</x:v>
      </x:c>
      <x:c r="D1366" s="30" t="str">
        <x:v>SQR6540REEVEHV</x:v>
      </x:c>
      <x:c r="E1366" s="30" t="str">
        <x:v>智界牌</x:v>
      </x:c>
      <x:c r="F1366" s="30"/>
      <x:c r="G1366" s="30"/>
      <x:c r="H1366" s="30"/>
      <x:c r="I1366" s="30" t="str">
        <x:v>未提供具体数据</x:v>
      </x:c>
      <x:c r="J1366" s="30"/>
      <x:c r="K1366" s="30"/>
      <x:c r="L1366" s="30" t="str">
        <x:v>blank</x:v>
      </x:c>
      <x:c r="M1366" s="30" t="str"/>
      <x:c r="N1366" s="30" t="str"/>
      <x:c r="O1366" s="30" t="str"/>
      <x:c r="P1366" s="30" t="str"/>
      <x:c r="Q1366" s="30" t="str"/>
      <x:c r="R1366" s="30" t="str"/>
      <x:c r="S1366" s="30" t="str"/>
      <x:c r="T1366" s="30" t="str"/>
      <x:c r="U1366" s="30" t="str">
        <x:v>pending</x:v>
      </x:c>
      <x:c r="V1366" s="30" t="str">
        <x:v>Copyright © 2026 David YE</x:v>
      </x:c>
    </x:row>
    <x:row r="1367">
      <x:c r="A1367" s="30" t="str">
        <x:v>P4-车型OCR</x:v>
      </x:c>
      <x:c r="B1367" s="30" t="n">
        <x:v>3919</x:v>
      </x:c>
      <x:c r="C1367" s="30" t="n">
        <x:v>403</x:v>
      </x:c>
      <x:c r="D1367" s="30" t="str">
        <x:v>SQR6540REEVEHV1</x:v>
      </x:c>
      <x:c r="E1367" s="30" t="str">
        <x:v>智界牌</x:v>
      </x:c>
      <x:c r="F1367" s="30"/>
      <x:c r="G1367" s="30"/>
      <x:c r="H1367" s="30"/>
      <x:c r="I1367" s="30" t="str">
        <x:v>未提供</x:v>
      </x:c>
      <x:c r="J1367" s="30"/>
      <x:c r="K1367" s="30"/>
      <x:c r="L1367" s="30" t="str">
        <x:v>blank</x:v>
      </x:c>
      <x:c r="M1367" s="30" t="str"/>
      <x:c r="N1367" s="30" t="str"/>
      <x:c r="O1367" s="30" t="str"/>
      <x:c r="P1367" s="30" t="str"/>
      <x:c r="Q1367" s="30" t="str"/>
      <x:c r="R1367" s="30" t="str"/>
      <x:c r="S1367" s="30" t="str"/>
      <x:c r="T1367" s="30" t="str"/>
      <x:c r="U1367" s="30" t="str">
        <x:v>pending</x:v>
      </x:c>
      <x:c r="V1367" s="30" t="str">
        <x:v>Copyright © 2026 David YE</x:v>
      </x:c>
    </x:row>
    <x:row r="1368">
      <x:c r="A1368" s="30" t="str">
        <x:v>P4-车型OCR</x:v>
      </x:c>
      <x:c r="B1368" s="30" t="n">
        <x:v>3920</x:v>
      </x:c>
      <x:c r="C1368" s="30" t="n">
        <x:v>403</x:v>
      </x:c>
      <x:c r="D1368" s="30" t="str">
        <x:v>SQR6540REEVEHV2</x:v>
      </x:c>
      <x:c r="E1368" s="30" t="str">
        <x:v>智界牌</x:v>
      </x:c>
      <x:c r="F1368" s="30"/>
      <x:c r="G1368" s="30"/>
      <x:c r="H1368" s="30"/>
      <x:c r="I1368" s="30" t="str">
        <x:v>未提供具体数据</x:v>
      </x:c>
      <x:c r="J1368" s="30"/>
      <x:c r="K1368" s="30"/>
      <x:c r="L1368" s="30" t="str">
        <x:v>blank</x:v>
      </x:c>
      <x:c r="M1368" s="30" t="str"/>
      <x:c r="N1368" s="30" t="str"/>
      <x:c r="O1368" s="30" t="str"/>
      <x:c r="P1368" s="30" t="str"/>
      <x:c r="Q1368" s="30" t="str"/>
      <x:c r="R1368" s="30" t="str"/>
      <x:c r="S1368" s="30" t="str"/>
      <x:c r="T1368" s="30" t="str"/>
      <x:c r="U1368" s="30" t="str">
        <x:v>pending</x:v>
      </x:c>
      <x:c r="V1368" s="30" t="str">
        <x:v>Copyright © 2026 David YE</x:v>
      </x:c>
    </x:row>
    <x:row r="1369">
      <x:c r="A1369" s="30" t="str">
        <x:v>P4-车型OCR</x:v>
      </x:c>
      <x:c r="B1369" s="30" t="n">
        <x:v>3921</x:v>
      </x:c>
      <x:c r="C1369" s="30" t="n">
        <x:v>403</x:v>
      </x:c>
      <x:c r="D1369" s="30" t="str">
        <x:v>SVW652183BRV</x:v>
      </x:c>
      <x:c r="E1369" s="30" t="str">
        <x:v>大众汽车(VOLKSWAGEN)牌</x:v>
      </x:c>
      <x:c r="F1369" s="30" t="str">
        <x:v>上汽大众汽车有限公司</x:v>
      </x:c>
      <x:c r="G1369" s="30"/>
      <x:c r="H1369" s="30"/>
      <x:c r="I1369" s="30" t="str">
        <x:v>220</x:v>
      </x:c>
      <x:c r="J1369" s="30" t="n">
        <x:v>220</x:v>
      </x:c>
      <x:c r="K1369" s="30"/>
      <x:c r="L1369" s="30" t="str">
        <x:v>blank</x:v>
      </x:c>
      <x:c r="M1369" s="30" t="str"/>
      <x:c r="N1369" s="30" t="str"/>
      <x:c r="O1369" s="30" t="str"/>
      <x:c r="P1369" s="30" t="str"/>
      <x:c r="Q1369" s="30" t="str"/>
      <x:c r="R1369" s="30" t="str"/>
      <x:c r="S1369" s="30" t="str"/>
      <x:c r="T1369" s="30" t="str"/>
      <x:c r="U1369" s="30" t="str">
        <x:v>pending</x:v>
      </x:c>
      <x:c r="V1369" s="30" t="str">
        <x:v>Copyright © 2026 David YE</x:v>
      </x:c>
    </x:row>
    <x:row r="1370">
      <x:c r="A1370" s="30" t="str">
        <x:v>P4-车型OCR</x:v>
      </x:c>
      <x:c r="B1370" s="30" t="n">
        <x:v>3922</x:v>
      </x:c>
      <x:c r="C1370" s="30" t="n">
        <x:v>403</x:v>
      </x:c>
      <x:c r="D1370" s="30" t="str">
        <x:v>SVW652185BRV</x:v>
      </x:c>
      <x:c r="E1370" s="30" t="str">
        <x:v>大众汽车(VOLKSWAGEN)牌</x:v>
      </x:c>
      <x:c r="F1370" s="30" t="str">
        <x:v>上汽大众汽车有限公司</x:v>
      </x:c>
      <x:c r="G1370" s="30"/>
      <x:c r="H1370" s="30"/>
      <x:c r="I1370" s="30" t="str">
        <x:v>220</x:v>
      </x:c>
      <x:c r="J1370" s="30" t="n">
        <x:v>220</x:v>
      </x:c>
      <x:c r="K1370" s="30"/>
      <x:c r="L1370" s="30" t="str">
        <x:v>blank</x:v>
      </x:c>
      <x:c r="M1370" s="30" t="str"/>
      <x:c r="N1370" s="30" t="str"/>
      <x:c r="O1370" s="30" t="str"/>
      <x:c r="P1370" s="30" t="str"/>
      <x:c r="Q1370" s="30" t="str"/>
      <x:c r="R1370" s="30" t="str"/>
      <x:c r="S1370" s="30" t="str"/>
      <x:c r="T1370" s="30" t="str"/>
      <x:c r="U1370" s="30" t="str">
        <x:v>pending</x:v>
      </x:c>
      <x:c r="V1370" s="30" t="str">
        <x:v>Copyright © 2026 David YE</x:v>
      </x:c>
    </x:row>
    <x:row r="1371">
      <x:c r="A1371" s="30" t="str">
        <x:v>P4-车型OCR</x:v>
      </x:c>
      <x:c r="B1371" s="30" t="n">
        <x:v>3923</x:v>
      </x:c>
      <x:c r="C1371" s="30" t="n">
        <x:v>403</x:v>
      </x:c>
      <x:c r="D1371" s="30" t="str">
        <x:v>SVW652186BRV</x:v>
      </x:c>
      <x:c r="E1371" s="30" t="str">
        <x:v>大众汽车(VOLKSWAGEN)牌</x:v>
      </x:c>
      <x:c r="F1371" s="30" t="str">
        <x:v>上汽大众汽车有限公司</x:v>
      </x:c>
      <x:c r="G1371" s="30"/>
      <x:c r="H1371" s="30"/>
      <x:c r="I1371" s="30" t="str">
        <x:v>220</x:v>
      </x:c>
      <x:c r="J1371" s="30" t="n">
        <x:v>220</x:v>
      </x:c>
      <x:c r="K1371" s="30"/>
      <x:c r="L1371" s="30" t="str">
        <x:v>blank</x:v>
      </x:c>
      <x:c r="M1371" s="30" t="str"/>
      <x:c r="N1371" s="30" t="str"/>
      <x:c r="O1371" s="30" t="str"/>
      <x:c r="P1371" s="30" t="str"/>
      <x:c r="Q1371" s="30" t="str"/>
      <x:c r="R1371" s="30" t="str"/>
      <x:c r="S1371" s="30" t="str"/>
      <x:c r="T1371" s="30" t="str"/>
      <x:c r="U1371" s="30" t="str">
        <x:v>pending</x:v>
      </x:c>
      <x:c r="V1371" s="30" t="str">
        <x:v>Copyright © 2026 David YE</x:v>
      </x:c>
    </x:row>
    <x:row r="1372">
      <x:c r="A1372" s="30" t="str">
        <x:v>P4-车型OCR</x:v>
      </x:c>
      <x:c r="B1372" s="30" t="n">
        <x:v>3735</x:v>
      </x:c>
      <x:c r="C1372" s="30" t="n">
        <x:v>402</x:v>
      </x:c>
      <x:c r="D1372" s="30" t="str">
        <x:v>AHC6500SHEVH0C</x:v>
      </x:c>
      <x:c r="E1372" s="30" t="str">
        <x:v>昊铂牌</x:v>
      </x:c>
      <x:c r="F1372" s="30" t="str">
        <x:v>广汽埃安新能源汽车股份有限公司</x:v>
      </x:c>
      <x:c r="G1372" s="30"/>
      <x:c r="H1372" s="30"/>
      <x:c r="I1372" s="30" t="str">
        <x:v>未提供具体数值</x:v>
      </x:c>
      <x:c r="J1372" s="30"/>
      <x:c r="K1372" s="30"/>
      <x:c r="L1372" s="30" t="str">
        <x:v>blank</x:v>
      </x:c>
      <x:c r="M1372" s="30" t="str"/>
      <x:c r="N1372" s="30" t="str"/>
      <x:c r="O1372" s="30" t="str"/>
      <x:c r="P1372" s="30" t="str"/>
      <x:c r="Q1372" s="30" t="str"/>
      <x:c r="R1372" s="30" t="str"/>
      <x:c r="S1372" s="30" t="str"/>
      <x:c r="T1372" s="30" t="str"/>
      <x:c r="U1372" s="30" t="str">
        <x:v>pending</x:v>
      </x:c>
      <x:c r="V1372" s="30" t="str">
        <x:v>Copyright © 2026 David YE</x:v>
      </x:c>
    </x:row>
    <x:row r="1373">
      <x:c r="A1373" s="30" t="str">
        <x:v>P4-车型OCR</x:v>
      </x:c>
      <x:c r="B1373" s="30" t="n">
        <x:v>3736</x:v>
      </x:c>
      <x:c r="C1373" s="30" t="n">
        <x:v>402</x:v>
      </x:c>
      <x:c r="D1373" s="30" t="str">
        <x:v>AHC6500SHEVH0D</x:v>
      </x:c>
      <x:c r="E1373" s="30" t="str">
        <x:v>昊铂牌</x:v>
      </x:c>
      <x:c r="F1373" s="30" t="str">
        <x:v>广汽埃安新能源汽车股份有限公司</x:v>
      </x:c>
      <x:c r="G1373" s="30"/>
      <x:c r="H1373" s="30"/>
      <x:c r="I1373" s="30" t="str">
        <x:v>115</x:v>
      </x:c>
      <x:c r="J1373" s="30" t="n">
        <x:v>115</x:v>
      </x:c>
      <x:c r="K1373" s="30"/>
      <x:c r="L1373" s="30" t="str">
        <x:v>blank</x:v>
      </x:c>
      <x:c r="M1373" s="30" t="str"/>
      <x:c r="N1373" s="30" t="str"/>
      <x:c r="O1373" s="30" t="str"/>
      <x:c r="P1373" s="30" t="str"/>
      <x:c r="Q1373" s="30" t="str"/>
      <x:c r="R1373" s="30" t="str"/>
      <x:c r="S1373" s="30" t="str"/>
      <x:c r="T1373" s="30" t="str"/>
      <x:c r="U1373" s="30" t="str">
        <x:v>pending</x:v>
      </x:c>
      <x:c r="V1373" s="30" t="str">
        <x:v>Copyright © 2026 David YE</x:v>
      </x:c>
    </x:row>
    <x:row r="1374">
      <x:c r="A1374" s="30" t="str">
        <x:v>P4-车型OCR</x:v>
      </x:c>
      <x:c r="B1374" s="30" t="n">
        <x:v>3737</x:v>
      </x:c>
      <x:c r="C1374" s="30" t="n">
        <x:v>402</x:v>
      </x:c>
      <x:c r="D1374" s="30" t="str">
        <x:v>BAW6514MB6SHEV</x:v>
      </x:c>
      <x:c r="E1374" s="30" t="str">
        <x:v>极石牌</x:v>
      </x:c>
      <x:c r="F1374" s="30"/>
      <x:c r="G1374" s="30"/>
      <x:c r="H1374" s="30"/>
      <x:c r="I1374" s="30" t="str">
        <x:v>未提供</x:v>
      </x:c>
      <x:c r="J1374" s="30" t="n">
        <x:v>350</x:v>
      </x:c>
      <x:c r="K1374" s="30"/>
      <x:c r="L1374" s="30" t="str">
        <x:v>blank</x:v>
      </x:c>
      <x:c r="M1374" s="30" t="str"/>
      <x:c r="N1374" s="30" t="str"/>
      <x:c r="O1374" s="30" t="str"/>
      <x:c r="P1374" s="30" t="str"/>
      <x:c r="Q1374" s="30" t="str"/>
      <x:c r="R1374" s="30" t="str"/>
      <x:c r="S1374" s="30" t="str"/>
      <x:c r="T1374" s="30" t="str"/>
      <x:c r="U1374" s="30" t="str">
        <x:v>pending</x:v>
      </x:c>
      <x:c r="V1374" s="30" t="str">
        <x:v>Copyright © 2026 David YE</x:v>
      </x:c>
    </x:row>
    <x:row r="1375">
      <x:c r="A1375" s="30" t="str">
        <x:v>P4-车型OCR</x:v>
      </x:c>
      <x:c r="B1375" s="30" t="n">
        <x:v>3738</x:v>
      </x:c>
      <x:c r="C1375" s="30" t="n">
        <x:v>402</x:v>
      </x:c>
      <x:c r="D1375" s="30" t="str">
        <x:v>BJ2030V413MSHEV</x:v>
      </x:c>
      <x:c r="E1375" s="30" t="str">
        <x:v>北京牌</x:v>
      </x:c>
      <x:c r="F1375" s="30" t="str">
        <x:v>北京汽车股份有限公司</x:v>
      </x:c>
      <x:c r="G1375" s="30"/>
      <x:c r="H1375" s="30"/>
      <x:c r="I1375" s="30" t="str">
        <x:v>130</x:v>
      </x:c>
      <x:c r="J1375" s="30" t="n">
        <x:v>130</x:v>
      </x:c>
      <x:c r="K1375" s="30"/>
      <x:c r="L1375" s="30" t="str">
        <x:v>blank</x:v>
      </x:c>
      <x:c r="M1375" s="30" t="str"/>
      <x:c r="N1375" s="30" t="str"/>
      <x:c r="O1375" s="30" t="str"/>
      <x:c r="P1375" s="30" t="str"/>
      <x:c r="Q1375" s="30" t="str"/>
      <x:c r="R1375" s="30" t="str"/>
      <x:c r="S1375" s="30" t="str"/>
      <x:c r="T1375" s="30" t="str"/>
      <x:c r="U1375" s="30" t="str">
        <x:v>pending</x:v>
      </x:c>
      <x:c r="V1375" s="30" t="str">
        <x:v>Copyright © 2026 David YE</x:v>
      </x:c>
    </x:row>
    <x:row r="1376">
      <x:c r="A1376" s="30" t="str">
        <x:v>P4-车型OCR</x:v>
      </x:c>
      <x:c r="B1376" s="30" t="n">
        <x:v>3739</x:v>
      </x:c>
      <x:c r="C1376" s="30" t="n">
        <x:v>402</x:v>
      </x:c>
      <x:c r="D1376" s="30" t="str">
        <x:v>BJ2030V414MSHEV</x:v>
      </x:c>
      <x:c r="E1376" s="30" t="str">
        <x:v>北京牌</x:v>
      </x:c>
      <x:c r="F1376" s="30" t="str">
        <x:v>北京汽车股份有限公司</x:v>
      </x:c>
      <x:c r="G1376" s="30"/>
      <x:c r="H1376" s="30"/>
      <x:c r="I1376" s="30" t="str">
        <x:v>未提供具体数据</x:v>
      </x:c>
      <x:c r="J1376" s="30"/>
      <x:c r="K1376" s="30"/>
      <x:c r="L1376" s="30" t="str">
        <x:v>blank</x:v>
      </x:c>
      <x:c r="M1376" s="30" t="str"/>
      <x:c r="N1376" s="30" t="str"/>
      <x:c r="O1376" s="30" t="str"/>
      <x:c r="P1376" s="30" t="str"/>
      <x:c r="Q1376" s="30" t="str"/>
      <x:c r="R1376" s="30" t="str"/>
      <x:c r="S1376" s="30" t="str"/>
      <x:c r="T1376" s="30" t="str"/>
      <x:c r="U1376" s="30" t="str">
        <x:v>pending</x:v>
      </x:c>
      <x:c r="V1376" s="30" t="str">
        <x:v>Copyright © 2026 David YE</x:v>
      </x:c>
    </x:row>
    <x:row r="1377">
      <x:c r="A1377" s="30" t="str">
        <x:v>P4-车型OCR</x:v>
      </x:c>
      <x:c r="B1377" s="30" t="n">
        <x:v>3740</x:v>
      </x:c>
      <x:c r="C1377" s="30" t="n">
        <x:v>402</x:v>
      </x:c>
      <x:c r="D1377" s="30" t="str">
        <x:v>BJ2030V415MSHEV</x:v>
      </x:c>
      <x:c r="E1377" s="30" t="str">
        <x:v>北京牌</x:v>
      </x:c>
      <x:c r="F1377" s="30" t="str">
        <x:v>北京汽车股份有限公司</x:v>
      </x:c>
      <x:c r="G1377" s="30"/>
      <x:c r="H1377" s="30"/>
      <x:c r="I1377" s="30" t="str">
        <x:v>130</x:v>
      </x:c>
      <x:c r="J1377" s="30" t="n">
        <x:v>130</x:v>
      </x:c>
      <x:c r="K1377" s="30"/>
      <x:c r="L1377" s="30" t="str">
        <x:v>blank</x:v>
      </x:c>
      <x:c r="M1377" s="30" t="str"/>
      <x:c r="N1377" s="30" t="str"/>
      <x:c r="O1377" s="30" t="str"/>
      <x:c r="P1377" s="30" t="str"/>
      <x:c r="Q1377" s="30" t="str"/>
      <x:c r="R1377" s="30" t="str"/>
      <x:c r="S1377" s="30" t="str"/>
      <x:c r="T1377" s="30" t="str"/>
      <x:c r="U1377" s="30" t="str">
        <x:v>pending</x:v>
      </x:c>
      <x:c r="V1377" s="30" t="str">
        <x:v>Copyright © 2026 David YE</x:v>
      </x:c>
    </x:row>
    <x:row r="1378">
      <x:c r="A1378" s="30" t="str">
        <x:v>P4-车型OCR</x:v>
      </x:c>
      <x:c r="B1378" s="30" t="n">
        <x:v>3741</x:v>
      </x:c>
      <x:c r="C1378" s="30" t="n">
        <x:v>402</x:v>
      </x:c>
      <x:c r="D1378" s="30" t="str">
        <x:v>BJ2030V416MSHEV</x:v>
      </x:c>
      <x:c r="E1378" s="30" t="str">
        <x:v>北京牌</x:v>
      </x:c>
      <x:c r="F1378" s="30" t="str">
        <x:v>北京汽车股份有限公司</x:v>
      </x:c>
      <x:c r="G1378" s="30"/>
      <x:c r="H1378" s="30"/>
      <x:c r="I1378" s="30" t="str">
        <x:v>130</x:v>
      </x:c>
      <x:c r="J1378" s="30" t="n">
        <x:v>130</x:v>
      </x:c>
      <x:c r="K1378" s="30"/>
      <x:c r="L1378" s="30" t="str">
        <x:v>blank</x:v>
      </x:c>
      <x:c r="M1378" s="30" t="str"/>
      <x:c r="N1378" s="30" t="str"/>
      <x:c r="O1378" s="30" t="str"/>
      <x:c r="P1378" s="30" t="str"/>
      <x:c r="Q1378" s="30" t="str"/>
      <x:c r="R1378" s="30" t="str"/>
      <x:c r="S1378" s="30" t="str"/>
      <x:c r="T1378" s="30" t="str"/>
      <x:c r="U1378" s="30" t="str">
        <x:v>pending</x:v>
      </x:c>
      <x:c r="V1378" s="30" t="str">
        <x:v>Copyright © 2026 David YE</x:v>
      </x:c>
    </x:row>
    <x:row r="1379">
      <x:c r="A1379" s="30" t="str">
        <x:v>P4-车型OCR</x:v>
      </x:c>
      <x:c r="B1379" s="30" t="n">
        <x:v>3742</x:v>
      </x:c>
      <x:c r="C1379" s="30" t="n">
        <x:v>402</x:v>
      </x:c>
      <x:c r="D1379" s="30" t="str">
        <x:v>BJ6530K801RREEV</x:v>
      </x:c>
      <x:c r="E1379" s="30" t="str">
        <x:v>极狐牌</x:v>
      </x:c>
      <x:c r="F1379" s="30" t="str">
        <x:v>北京新能源汽车股份有限公司</x:v>
      </x:c>
      <x:c r="G1379" s="30"/>
      <x:c r="H1379" s="30"/>
      <x:c r="I1379" s="30" t="str">
        <x:v>227</x:v>
      </x:c>
      <x:c r="J1379" s="30" t="n">
        <x:v>227</x:v>
      </x:c>
      <x:c r="K1379" s="30"/>
      <x:c r="L1379" s="30" t="str">
        <x:v>blank</x:v>
      </x:c>
      <x:c r="M1379" s="30" t="str"/>
      <x:c r="N1379" s="30" t="str"/>
      <x:c r="O1379" s="30" t="str"/>
      <x:c r="P1379" s="30" t="str"/>
      <x:c r="Q1379" s="30" t="str"/>
      <x:c r="R1379" s="30" t="str"/>
      <x:c r="S1379" s="30" t="str"/>
      <x:c r="T1379" s="30" t="str"/>
      <x:c r="U1379" s="30" t="str">
        <x:v>pending</x:v>
      </x:c>
      <x:c r="V1379" s="30" t="str">
        <x:v>Copyright © 2026 David YE</x:v>
      </x:c>
    </x:row>
    <x:row r="1380">
      <x:c r="A1380" s="30" t="str">
        <x:v>P4-车型OCR</x:v>
      </x:c>
      <x:c r="B1380" s="30" t="n">
        <x:v>3743</x:v>
      </x:c>
      <x:c r="C1380" s="30" t="n">
        <x:v>402</x:v>
      </x:c>
      <x:c r="D1380" s="30" t="str">
        <x:v>BJ6530K80RREEV</x:v>
      </x:c>
      <x:c r="E1380" s="30" t="str">
        <x:v>极狐牌</x:v>
      </x:c>
      <x:c r="F1380" s="30" t="str">
        <x:v>北京新能源汽车股份有限公司</x:v>
      </x:c>
      <x:c r="G1380" s="30"/>
      <x:c r="H1380" s="30"/>
      <x:c r="I1380" s="30" t="str">
        <x:v>227</x:v>
      </x:c>
      <x:c r="J1380" s="30" t="n">
        <x:v>227</x:v>
      </x:c>
      <x:c r="K1380" s="30"/>
      <x:c r="L1380" s="30" t="str">
        <x:v>blank</x:v>
      </x:c>
      <x:c r="M1380" s="30" t="str"/>
      <x:c r="N1380" s="30" t="str"/>
      <x:c r="O1380" s="30" t="str"/>
      <x:c r="P1380" s="30" t="str"/>
      <x:c r="Q1380" s="30" t="str"/>
      <x:c r="R1380" s="30" t="str"/>
      <x:c r="S1380" s="30" t="str"/>
      <x:c r="T1380" s="30" t="str"/>
      <x:c r="U1380" s="30" t="str">
        <x:v>pending</x:v>
      </x:c>
      <x:c r="V1380" s="30" t="str">
        <x:v>Copyright © 2026 David YE</x:v>
      </x:c>
    </x:row>
    <x:row r="1381">
      <x:c r="A1381" s="30" t="str">
        <x:v>P4-车型OCR</x:v>
      </x:c>
      <x:c r="B1381" s="30" t="n">
        <x:v>3744</x:v>
      </x:c>
      <x:c r="C1381" s="30" t="n">
        <x:v>402</x:v>
      </x:c>
      <x:c r="D1381" s="30" t="str">
        <x:v>BJ7150K711RSHEV</x:v>
      </x:c>
      <x:c r="E1381" s="30" t="str">
        <x:v>华彰牌</x:v>
      </x:c>
      <x:c r="F1381" s="30"/>
      <x:c r="G1381" s="30"/>
      <x:c r="H1381" s="30"/>
      <x:c r="I1381" s="30" t="str">
        <x:v>227</x:v>
      </x:c>
      <x:c r="J1381" s="30" t="n">
        <x:v>227</x:v>
      </x:c>
      <x:c r="K1381" s="30"/>
      <x:c r="L1381" s="30" t="str">
        <x:v>blank</x:v>
      </x:c>
      <x:c r="M1381" s="30" t="str"/>
      <x:c r="N1381" s="30" t="str"/>
      <x:c r="O1381" s="30" t="str"/>
      <x:c r="P1381" s="30" t="str"/>
      <x:c r="Q1381" s="30" t="str"/>
      <x:c r="R1381" s="30" t="str"/>
      <x:c r="S1381" s="30" t="str"/>
      <x:c r="T1381" s="30" t="str"/>
      <x:c r="U1381" s="30" t="str">
        <x:v>pending</x:v>
      </x:c>
      <x:c r="V1381" s="30" t="str">
        <x:v>Copyright © 2026 David YE</x:v>
      </x:c>
    </x:row>
    <x:row r="1382">
      <x:c r="A1382" s="30" t="str">
        <x:v>P4-车型OCR</x:v>
      </x:c>
      <x:c r="B1382" s="30" t="n">
        <x:v>3745</x:v>
      </x:c>
      <x:c r="C1382" s="30" t="n">
        <x:v>402</x:v>
      </x:c>
      <x:c r="D1382" s="30" t="str">
        <x:v>BJ7150K712RSHEV</x:v>
      </x:c>
      <x:c r="E1382" s="30" t="str">
        <x:v>华彰牌</x:v>
      </x:c>
      <x:c r="F1382" s="30"/>
      <x:c r="G1382" s="30"/>
      <x:c r="H1382" s="30"/>
      <x:c r="I1382" s="30" t="str">
        <x:v>227</x:v>
      </x:c>
      <x:c r="J1382" s="30" t="n">
        <x:v>227</x:v>
      </x:c>
      <x:c r="K1382" s="30"/>
      <x:c r="L1382" s="30" t="str">
        <x:v>blank</x:v>
      </x:c>
      <x:c r="M1382" s="30" t="str"/>
      <x:c r="N1382" s="30" t="str"/>
      <x:c r="O1382" s="30" t="str"/>
      <x:c r="P1382" s="30" t="str"/>
      <x:c r="Q1382" s="30" t="str"/>
      <x:c r="R1382" s="30" t="str"/>
      <x:c r="S1382" s="30" t="str"/>
      <x:c r="T1382" s="30" t="str"/>
      <x:c r="U1382" s="30" t="str">
        <x:v>pending</x:v>
      </x:c>
      <x:c r="V1382" s="30" t="str">
        <x:v>Copyright © 2026 David YE</x:v>
      </x:c>
    </x:row>
    <x:row r="1383">
      <x:c r="A1383" s="30" t="str">
        <x:v>P4-车型OCR</x:v>
      </x:c>
      <x:c r="B1383" s="30" t="n">
        <x:v>3746</x:v>
      </x:c>
      <x:c r="C1383" s="30" t="n">
        <x:v>402</x:v>
      </x:c>
      <x:c r="D1383" s="30" t="str">
        <x:v>BJ7150K713RSHEV</x:v>
      </x:c>
      <x:c r="E1383" s="30" t="str">
        <x:v>华彰牌</x:v>
      </x:c>
      <x:c r="F1383" s="30"/>
      <x:c r="G1383" s="30"/>
      <x:c r="H1383" s="30"/>
      <x:c r="I1383" s="30" t="str">
        <x:v>227</x:v>
      </x:c>
      <x:c r="J1383" s="30" t="n">
        <x:v>227</x:v>
      </x:c>
      <x:c r="K1383" s="30"/>
      <x:c r="L1383" s="30" t="str">
        <x:v>blank</x:v>
      </x:c>
      <x:c r="M1383" s="30" t="str"/>
      <x:c r="N1383" s="30" t="str"/>
      <x:c r="O1383" s="30" t="str"/>
      <x:c r="P1383" s="30" t="str"/>
      <x:c r="Q1383" s="30" t="str"/>
      <x:c r="R1383" s="30" t="str"/>
      <x:c r="S1383" s="30" t="str"/>
      <x:c r="T1383" s="30" t="str"/>
      <x:c r="U1383" s="30" t="str">
        <x:v>pending</x:v>
      </x:c>
      <x:c r="V1383" s="30" t="str">
        <x:v>Copyright © 2026 David YE</x:v>
      </x:c>
    </x:row>
    <x:row r="1384">
      <x:c r="A1384" s="30" t="str">
        <x:v>P4-车型OCR</x:v>
      </x:c>
      <x:c r="B1384" s="30" t="n">
        <x:v>3747</x:v>
      </x:c>
      <x:c r="C1384" s="30" t="n">
        <x:v>402</x:v>
      </x:c>
      <x:c r="D1384" s="30" t="str">
        <x:v>BJ7150K72RSHEV</x:v>
      </x:c>
      <x:c r="E1384" s="30" t="str">
        <x:v>华彰牌</x:v>
      </x:c>
      <x:c r="F1384" s="30"/>
      <x:c r="G1384" s="30"/>
      <x:c r="H1384" s="30"/>
      <x:c r="I1384" s="30" t="str">
        <x:v>227</x:v>
      </x:c>
      <x:c r="J1384" s="30" t="n">
        <x:v>227</x:v>
      </x:c>
      <x:c r="K1384" s="30"/>
      <x:c r="L1384" s="30" t="str">
        <x:v>blank</x:v>
      </x:c>
      <x:c r="M1384" s="30" t="str"/>
      <x:c r="N1384" s="30" t="str"/>
      <x:c r="O1384" s="30" t="str"/>
      <x:c r="P1384" s="30" t="str"/>
      <x:c r="Q1384" s="30" t="str"/>
      <x:c r="R1384" s="30" t="str"/>
      <x:c r="S1384" s="30" t="str"/>
      <x:c r="T1384" s="30" t="str"/>
      <x:c r="U1384" s="30" t="str">
        <x:v>pending</x:v>
      </x:c>
      <x:c r="V1384" s="30" t="str">
        <x:v>Copyright © 2026 David YE</x:v>
      </x:c>
    </x:row>
    <x:row r="1385">
      <x:c r="A1385" s="30" t="str">
        <x:v>P4-车型OCR</x:v>
      </x:c>
      <x:c r="B1385" s="30" t="n">
        <x:v>3748</x:v>
      </x:c>
      <x:c r="C1385" s="30" t="n">
        <x:v>402</x:v>
      </x:c>
      <x:c r="D1385" s="30" t="str">
        <x:v>BYD6480AMHEV10</x:v>
      </x:c>
      <x:c r="E1385" s="30" t="str">
        <x:v>比亚迪牌</x:v>
      </x:c>
      <x:c r="F1385" s="30" t="str">
        <x:v>比亚迪汽车工业有限公司</x:v>
      </x:c>
      <x:c r="G1385" s="30"/>
      <x:c r="H1385" s="30"/>
      <x:c r="I1385" s="30" t="str">
        <x:v>175</x:v>
      </x:c>
      <x:c r="J1385" s="30" t="n">
        <x:v>175</x:v>
      </x:c>
      <x:c r="K1385" s="30"/>
      <x:c r="L1385" s="30" t="str">
        <x:v>blank</x:v>
      </x:c>
      <x:c r="M1385" s="30" t="str"/>
      <x:c r="N1385" s="30" t="str"/>
      <x:c r="O1385" s="30" t="str"/>
      <x:c r="P1385" s="30" t="str"/>
      <x:c r="Q1385" s="30" t="str"/>
      <x:c r="R1385" s="30" t="str"/>
      <x:c r="S1385" s="30" t="str"/>
      <x:c r="T1385" s="30" t="str"/>
      <x:c r="U1385" s="30" t="str">
        <x:v>pending</x:v>
      </x:c>
      <x:c r="V1385" s="30" t="str">
        <x:v>Copyright © 2026 David YE</x:v>
      </x:c>
    </x:row>
    <x:row r="1386">
      <x:c r="A1386" s="30" t="str">
        <x:v>P4-车型OCR</x:v>
      </x:c>
      <x:c r="B1386" s="30" t="n">
        <x:v>3749</x:v>
      </x:c>
      <x:c r="C1386" s="30" t="n">
        <x:v>402</x:v>
      </x:c>
      <x:c r="D1386" s="30" t="str">
        <x:v>BYD6490ST6HEV26</x:v>
      </x:c>
      <x:c r="E1386" s="30" t="str">
        <x:v>比亚迪牌</x:v>
      </x:c>
      <x:c r="F1386" s="30" t="str">
        <x:v>比亚迪汽车工业有限公司</x:v>
      </x:c>
      <x:c r="G1386" s="30"/>
      <x:c r="H1386" s="30"/>
      <x:c r="I1386" s="30" t="str">
        <x:v>200</x:v>
      </x:c>
      <x:c r="J1386" s="30" t="n">
        <x:v>200</x:v>
      </x:c>
      <x:c r="K1386" s="30"/>
      <x:c r="L1386" s="30" t="str">
        <x:v>blank</x:v>
      </x:c>
      <x:c r="M1386" s="30" t="str"/>
      <x:c r="N1386" s="30" t="str"/>
      <x:c r="O1386" s="30" t="str"/>
      <x:c r="P1386" s="30" t="str"/>
      <x:c r="Q1386" s="30" t="str"/>
      <x:c r="R1386" s="30" t="str"/>
      <x:c r="S1386" s="30" t="str"/>
      <x:c r="T1386" s="30" t="str"/>
      <x:c r="U1386" s="30" t="str">
        <x:v>pending</x:v>
      </x:c>
      <x:c r="V1386" s="30" t="str">
        <x:v>Copyright © 2026 David YE</x:v>
      </x:c>
    </x:row>
    <x:row r="1387">
      <x:c r="A1387" s="30" t="str">
        <x:v>P4-车型OCR</x:v>
      </x:c>
      <x:c r="B1387" s="30" t="n">
        <x:v>3750</x:v>
      </x:c>
      <x:c r="C1387" s="30" t="n">
        <x:v>402</x:v>
      </x:c>
      <x:c r="D1387" s="30" t="str">
        <x:v>CA6475HA6PHEVTB</x:v>
      </x:c>
      <x:c r="E1387" s="30" t="str">
        <x:v>红旗牌</x:v>
      </x:c>
      <x:c r="F1387" s="30" t="str">
        <x:v>中国第一汽车集团有限公司</x:v>
      </x:c>
      <x:c r="G1387" s="30"/>
      <x:c r="H1387" s="30"/>
      <x:c r="I1387" s="30" t="str">
        <x:v>未提供具体数值，但提到配备汽车事件数据记录系统(EDR)</x:v>
      </x:c>
      <x:c r="J1387" s="30" t="n">
        <x:v>180</x:v>
      </x:c>
      <x:c r="K1387" s="30"/>
      <x:c r="L1387" s="30" t="str">
        <x:v>blank</x:v>
      </x:c>
      <x:c r="M1387" s="30" t="str"/>
      <x:c r="N1387" s="30" t="str"/>
      <x:c r="O1387" s="30" t="str"/>
      <x:c r="P1387" s="30" t="str"/>
      <x:c r="Q1387" s="30" t="str"/>
      <x:c r="R1387" s="30" t="str"/>
      <x:c r="S1387" s="30" t="str"/>
      <x:c r="T1387" s="30" t="str"/>
      <x:c r="U1387" s="30" t="str">
        <x:v>pending</x:v>
      </x:c>
      <x:c r="V1387" s="30" t="str">
        <x:v>Copyright © 2026 David YE</x:v>
      </x:c>
    </x:row>
    <x:row r="1388">
      <x:c r="A1388" s="30" t="str">
        <x:v>P4-车型OCR</x:v>
      </x:c>
      <x:c r="B1388" s="30" t="n">
        <x:v>3751</x:v>
      </x:c>
      <x:c r="C1388" s="30" t="n">
        <x:v>402</x:v>
      </x:c>
      <x:c r="D1388" s="30" t="str">
        <x:v>CA6520HA6PHEVTA</x:v>
      </x:c>
      <x:c r="E1388" s="30" t="str">
        <x:v>红旗牌</x:v>
      </x:c>
      <x:c r="F1388" s="30" t="str">
        <x:v>中国第一汽车集团有限公司</x:v>
      </x:c>
      <x:c r="G1388" s="30"/>
      <x:c r="H1388" s="30"/>
      <x:c r="I1388" s="30" t="str">
        <x:v>未提供具体数值，但型号为CAM220PT20</x:v>
      </x:c>
      <x:c r="J1388" s="30" t="n">
        <x:v>180</x:v>
      </x:c>
      <x:c r="K1388" s="30"/>
      <x:c r="L1388" s="30" t="str">
        <x:v>blank</x:v>
      </x:c>
      <x:c r="M1388" s="30" t="str"/>
      <x:c r="N1388" s="30" t="str"/>
      <x:c r="O1388" s="30" t="str"/>
      <x:c r="P1388" s="30" t="str"/>
      <x:c r="Q1388" s="30" t="str"/>
      <x:c r="R1388" s="30" t="str"/>
      <x:c r="S1388" s="30" t="str"/>
      <x:c r="T1388" s="30" t="str"/>
      <x:c r="U1388" s="30" t="str">
        <x:v>pending</x:v>
      </x:c>
      <x:c r="V1388" s="30" t="str">
        <x:v>Copyright © 2026 David YE</x:v>
      </x:c>
    </x:row>
    <x:row r="1389">
      <x:c r="A1389" s="30" t="str">
        <x:v>P4-车型OCR</x:v>
      </x:c>
      <x:c r="B1389" s="30" t="n">
        <x:v>3752</x:v>
      </x:c>
      <x:c r="C1389" s="30" t="n">
        <x:v>402</x:v>
      </x:c>
      <x:c r="D1389" s="30" t="str">
        <x:v>CA6520HA6PHEVTXC</x:v>
      </x:c>
      <x:c r="E1389" s="30" t="str">
        <x:v>红旗牌</x:v>
      </x:c>
      <x:c r="F1389" s="30" t="str">
        <x:v>中国第一汽车集团有限公司</x:v>
      </x:c>
      <x:c r="G1389" s="30"/>
      <x:c r="H1389" s="30"/>
      <x:c r="I1389" s="30" t="str">
        <x:v>未提供具体数值</x:v>
      </x:c>
      <x:c r="J1389" s="30" t="n">
        <x:v>180</x:v>
      </x:c>
      <x:c r="K1389" s="30"/>
      <x:c r="L1389" s="30" t="str">
        <x:v>blank</x:v>
      </x:c>
      <x:c r="M1389" s="30" t="str"/>
      <x:c r="N1389" s="30" t="str"/>
      <x:c r="O1389" s="30" t="str"/>
      <x:c r="P1389" s="30" t="str"/>
      <x:c r="Q1389" s="30" t="str"/>
      <x:c r="R1389" s="30" t="str"/>
      <x:c r="S1389" s="30" t="str"/>
      <x:c r="T1389" s="30" t="str"/>
      <x:c r="U1389" s="30" t="str">
        <x:v>pending</x:v>
      </x:c>
      <x:c r="V1389" s="30" t="str">
        <x:v>Copyright © 2026 David YE</x:v>
      </x:c>
    </x:row>
    <x:row r="1390">
      <x:c r="A1390" s="30" t="str">
        <x:v>P4-车型OCR</x:v>
      </x:c>
      <x:c r="B1390" s="30" t="n">
        <x:v>3753</x:v>
      </x:c>
      <x:c r="C1390" s="30" t="n">
        <x:v>402</x:v>
      </x:c>
      <x:c r="D1390" s="30" t="str">
        <x:v>CSA6512LFREEV1</x:v>
      </x:c>
      <x:c r="E1390" s="30" t="str">
        <x:v>智己牌</x:v>
      </x:c>
      <x:c r="F1390" s="30"/>
      <x:c r="G1390" s="30"/>
      <x:c r="H1390" s="30"/>
      <x:c r="I1390" s="30" t="str">
        <x:v>150 / 230</x:v>
      </x:c>
      <x:c r="J1390" s="30" t="n">
        <x:v>380</x:v>
      </x:c>
      <x:c r="K1390" s="30"/>
      <x:c r="L1390" s="30" t="str">
        <x:v>blank</x:v>
      </x:c>
      <x:c r="M1390" s="30" t="str"/>
      <x:c r="N1390" s="30" t="str"/>
      <x:c r="O1390" s="30" t="str"/>
      <x:c r="P1390" s="30" t="str"/>
      <x:c r="Q1390" s="30" t="str"/>
      <x:c r="R1390" s="30" t="str"/>
      <x:c r="S1390" s="30" t="str"/>
      <x:c r="T1390" s="30" t="str"/>
      <x:c r="U1390" s="30" t="str">
        <x:v>pending</x:v>
      </x:c>
      <x:c r="V1390" s="30" t="str">
        <x:v>Copyright © 2026 David YE</x:v>
      </x:c>
    </x:row>
    <x:row r="1391">
      <x:c r="A1391" s="30" t="str">
        <x:v>P4-车型OCR</x:v>
      </x:c>
      <x:c r="B1391" s="30" t="n">
        <x:v>3754</x:v>
      </x:c>
      <x:c r="C1391" s="30" t="n">
        <x:v>402</x:v>
      </x:c>
      <x:c r="D1391" s="30" t="str">
        <x:v>CSA6512LFREEV2</x:v>
      </x:c>
      <x:c r="E1391" s="30" t="str">
        <x:v>智己牌</x:v>
      </x:c>
      <x:c r="F1391" s="30"/>
      <x:c r="G1391" s="30"/>
      <x:c r="H1391" s="30"/>
      <x:c r="I1391" s="30" t="str">
        <x:v>160 / 230</x:v>
      </x:c>
      <x:c r="J1391" s="30" t="n">
        <x:v>390</x:v>
      </x:c>
      <x:c r="K1391" s="30"/>
      <x:c r="L1391" s="30" t="str">
        <x:v>blank</x:v>
      </x:c>
      <x:c r="M1391" s="30" t="str"/>
      <x:c r="N1391" s="30" t="str"/>
      <x:c r="O1391" s="30" t="str"/>
      <x:c r="P1391" s="30" t="str"/>
      <x:c r="Q1391" s="30" t="str"/>
      <x:c r="R1391" s="30" t="str"/>
      <x:c r="S1391" s="30" t="str"/>
      <x:c r="T1391" s="30" t="str"/>
      <x:c r="U1391" s="30" t="str">
        <x:v>pending</x:v>
      </x:c>
      <x:c r="V1391" s="30" t="str">
        <x:v>Copyright © 2026 David YE</x:v>
      </x:c>
    </x:row>
    <x:row r="1392">
      <x:c r="A1392" s="30" t="str">
        <x:v>P4-车型OCR</x:v>
      </x:c>
      <x:c r="B1392" s="30" t="n">
        <x:v>3755</x:v>
      </x:c>
      <x:c r="C1392" s="30" t="n">
        <x:v>402</x:v>
      </x:c>
      <x:c r="D1392" s="30" t="str">
        <x:v>CSA6512LFREEV3</x:v>
      </x:c>
      <x:c r="E1392" s="30" t="str">
        <x:v>智己牌</x:v>
      </x:c>
      <x:c r="F1392" s="30"/>
      <x:c r="G1392" s="30"/>
      <x:c r="H1392" s="30"/>
      <x:c r="I1392" s="30" t="str">
        <x:v>230</x:v>
      </x:c>
      <x:c r="J1392" s="30" t="n">
        <x:v>230</x:v>
      </x:c>
      <x:c r="K1392" s="30"/>
      <x:c r="L1392" s="30" t="str">
        <x:v>blank</x:v>
      </x:c>
      <x:c r="M1392" s="30" t="str"/>
      <x:c r="N1392" s="30" t="str"/>
      <x:c r="O1392" s="30" t="str"/>
      <x:c r="P1392" s="30" t="str"/>
      <x:c r="Q1392" s="30" t="str"/>
      <x:c r="R1392" s="30" t="str"/>
      <x:c r="S1392" s="30" t="str"/>
      <x:c r="T1392" s="30" t="str"/>
      <x:c r="U1392" s="30" t="str">
        <x:v>pending</x:v>
      </x:c>
      <x:c r="V1392" s="30" t="str">
        <x:v>Copyright © 2026 David YE</x:v>
      </x:c>
    </x:row>
    <x:row r="1393">
      <x:c r="A1393" s="30" t="str">
        <x:v>P4-车型OCR</x:v>
      </x:c>
      <x:c r="B1393" s="30" t="n">
        <x:v>3756</x:v>
      </x:c>
      <x:c r="C1393" s="30" t="n">
        <x:v>402</x:v>
      </x:c>
      <x:c r="D1393" s="30" t="str">
        <x:v>CSA6531LFSHEV1</x:v>
      </x:c>
      <x:c r="E1393" s="30" t="str">
        <x:v>智己牌</x:v>
      </x:c>
      <x:c r="F1393" s="30"/>
      <x:c r="G1393" s="30"/>
      <x:c r="H1393" s="30"/>
      <x:c r="I1393" s="30" t="str">
        <x:v>160/230</x:v>
      </x:c>
      <x:c r="J1393" s="30" t="n">
        <x:v>390</x:v>
      </x:c>
      <x:c r="K1393" s="30"/>
      <x:c r="L1393" s="30" t="str">
        <x:v>blank</x:v>
      </x:c>
      <x:c r="M1393" s="30" t="str"/>
      <x:c r="N1393" s="30" t="str"/>
      <x:c r="O1393" s="30" t="str"/>
      <x:c r="P1393" s="30" t="str"/>
      <x:c r="Q1393" s="30" t="str"/>
      <x:c r="R1393" s="30" t="str"/>
      <x:c r="S1393" s="30" t="str"/>
      <x:c r="T1393" s="30" t="str"/>
      <x:c r="U1393" s="30" t="str">
        <x:v>pending</x:v>
      </x:c>
      <x:c r="V1393" s="30" t="str">
        <x:v>Copyright © 2026 David YE</x:v>
      </x:c>
    </x:row>
    <x:row r="1394">
      <x:c r="A1394" s="30" t="str">
        <x:v>P4-车型OCR</x:v>
      </x:c>
      <x:c r="B1394" s="30" t="n">
        <x:v>3757</x:v>
      </x:c>
      <x:c r="C1394" s="30" t="n">
        <x:v>402</x:v>
      </x:c>
      <x:c r="D1394" s="30" t="str">
        <x:v>CSA6531LFSHEV2</x:v>
      </x:c>
      <x:c r="E1394" s="30" t="str">
        <x:v>智己牌</x:v>
      </x:c>
      <x:c r="F1394" s="30"/>
      <x:c r="G1394" s="30"/>
      <x:c r="H1394" s="30"/>
      <x:c r="I1394" s="30" t="str">
        <x:v>150/230</x:v>
      </x:c>
      <x:c r="J1394" s="30" t="n">
        <x:v>380</x:v>
      </x:c>
      <x:c r="K1394" s="30"/>
      <x:c r="L1394" s="30" t="str">
        <x:v>blank</x:v>
      </x:c>
      <x:c r="M1394" s="30" t="str"/>
      <x:c r="N1394" s="30" t="str"/>
      <x:c r="O1394" s="30" t="str"/>
      <x:c r="P1394" s="30" t="str"/>
      <x:c r="Q1394" s="30" t="str"/>
      <x:c r="R1394" s="30" t="str"/>
      <x:c r="S1394" s="30" t="str"/>
      <x:c r="T1394" s="30" t="str"/>
      <x:c r="U1394" s="30" t="str">
        <x:v>pending</x:v>
      </x:c>
      <x:c r="V1394" s="30" t="str">
        <x:v>Copyright © 2026 David YE</x:v>
      </x:c>
    </x:row>
    <x:row r="1395">
      <x:c r="A1395" s="30" t="str">
        <x:v>P4-车型OCR</x:v>
      </x:c>
      <x:c r="B1395" s="30" t="n">
        <x:v>3758</x:v>
      </x:c>
      <x:c r="C1395" s="30" t="n">
        <x:v>402</x:v>
      </x:c>
      <x:c r="D1395" s="30" t="str">
        <x:v>CSA6531LFSHEV3</x:v>
      </x:c>
      <x:c r="E1395" s="30" t="str">
        <x:v>智己牌</x:v>
      </x:c>
      <x:c r="F1395" s="30"/>
      <x:c r="G1395" s="30"/>
      <x:c r="H1395" s="30"/>
      <x:c r="I1395" s="30" t="str">
        <x:v>160/195/195</x:v>
      </x:c>
      <x:c r="J1395" s="30" t="n">
        <x:v>550</x:v>
      </x:c>
      <x:c r="K1395" s="30"/>
      <x:c r="L1395" s="30" t="str">
        <x:v>blank</x:v>
      </x:c>
      <x:c r="M1395" s="30" t="str"/>
      <x:c r="N1395" s="30" t="str"/>
      <x:c r="O1395" s="30" t="str"/>
      <x:c r="P1395" s="30" t="str"/>
      <x:c r="Q1395" s="30" t="str"/>
      <x:c r="R1395" s="30" t="str"/>
      <x:c r="S1395" s="30" t="str"/>
      <x:c r="T1395" s="30" t="str"/>
      <x:c r="U1395" s="30" t="str">
        <x:v>pending</x:v>
      </x:c>
      <x:c r="V1395" s="30" t="str">
        <x:v>Copyright © 2026 David YE</x:v>
      </x:c>
    </x:row>
    <x:row r="1396">
      <x:c r="A1396" s="30" t="str">
        <x:v>P4-车型OCR</x:v>
      </x:c>
      <x:c r="B1396" s="30" t="n">
        <x:v>3759</x:v>
      </x:c>
      <x:c r="C1396" s="30" t="n">
        <x:v>402</x:v>
      </x:c>
      <x:c r="D1396" s="30" t="str">
        <x:v>DFL6490NSTJ1REEV</x:v>
      </x:c>
      <x:c r="E1396" s="30" t="str">
        <x:v>东风日产牌</x:v>
      </x:c>
      <x:c r="F1396" s="30"/>
      <x:c r="G1396" s="30"/>
      <x:c r="H1396" s="30"/>
      <x:c r="I1396" s="30" t="str">
        <x:v>195</x:v>
      </x:c>
      <x:c r="J1396" s="30" t="n">
        <x:v>195</x:v>
      </x:c>
      <x:c r="K1396" s="30"/>
      <x:c r="L1396" s="30" t="str">
        <x:v>blank</x:v>
      </x:c>
      <x:c r="M1396" s="30" t="str"/>
      <x:c r="N1396" s="30" t="str"/>
      <x:c r="O1396" s="30" t="str"/>
      <x:c r="P1396" s="30" t="str"/>
      <x:c r="Q1396" s="30" t="str"/>
      <x:c r="R1396" s="30" t="str"/>
      <x:c r="S1396" s="30" t="str"/>
      <x:c r="T1396" s="30" t="str"/>
      <x:c r="U1396" s="30" t="str">
        <x:v>pending</x:v>
      </x:c>
      <x:c r="V1396" s="30" t="str">
        <x:v>Copyright © 2026 David YE</x:v>
      </x:c>
    </x:row>
    <x:row r="1397">
      <x:c r="A1397" s="30" t="str">
        <x:v>P4-车型OCR</x:v>
      </x:c>
      <x:c r="B1397" s="30" t="n">
        <x:v>3760</x:v>
      </x:c>
      <x:c r="C1397" s="30" t="n">
        <x:v>402</x:v>
      </x:c>
      <x:c r="D1397" s="30" t="str">
        <x:v>DFL6490NSTJ2REEV</x:v>
      </x:c>
      <x:c r="E1397" s="30" t="str">
        <x:v>东风日产牌</x:v>
      </x:c>
      <x:c r="F1397" s="30"/>
      <x:c r="G1397" s="30"/>
      <x:c r="H1397" s="30"/>
      <x:c r="I1397" s="30" t="str">
        <x:v>195</x:v>
      </x:c>
      <x:c r="J1397" s="30" t="n">
        <x:v>195</x:v>
      </x:c>
      <x:c r="K1397" s="30"/>
      <x:c r="L1397" s="30" t="str">
        <x:v>blank</x:v>
      </x:c>
      <x:c r="M1397" s="30" t="str"/>
      <x:c r="N1397" s="30" t="str"/>
      <x:c r="O1397" s="30" t="str"/>
      <x:c r="P1397" s="30" t="str"/>
      <x:c r="Q1397" s="30" t="str"/>
      <x:c r="R1397" s="30" t="str"/>
      <x:c r="S1397" s="30" t="str"/>
      <x:c r="T1397" s="30" t="str"/>
      <x:c r="U1397" s="30" t="str">
        <x:v>pending</x:v>
      </x:c>
      <x:c r="V1397" s="30" t="str">
        <x:v>Copyright © 2026 David YE</x:v>
      </x:c>
    </x:row>
    <x:row r="1398">
      <x:c r="A1398" s="30" t="str">
        <x:v>P4-车型OCR</x:v>
      </x:c>
      <x:c r="B1398" s="30" t="n">
        <x:v>3761</x:v>
      </x:c>
      <x:c r="C1398" s="30" t="n">
        <x:v>402</x:v>
      </x:c>
      <x:c r="D1398" s="30" t="str">
        <x:v>DFL6490NSTJ3REEV</x:v>
      </x:c>
      <x:c r="E1398" s="30" t="str">
        <x:v>东风日产牌</x:v>
      </x:c>
      <x:c r="F1398" s="30"/>
      <x:c r="G1398" s="30"/>
      <x:c r="H1398" s="30"/>
      <x:c r="I1398" s="30" t="str">
        <x:v>195</x:v>
      </x:c>
      <x:c r="J1398" s="30" t="n">
        <x:v>195</x:v>
      </x:c>
      <x:c r="K1398" s="30"/>
      <x:c r="L1398" s="30" t="str">
        <x:v>blank</x:v>
      </x:c>
      <x:c r="M1398" s="30" t="str"/>
      <x:c r="N1398" s="30" t="str"/>
      <x:c r="O1398" s="30" t="str"/>
      <x:c r="P1398" s="30" t="str"/>
      <x:c r="Q1398" s="30" t="str"/>
      <x:c r="R1398" s="30" t="str"/>
      <x:c r="S1398" s="30" t="str"/>
      <x:c r="T1398" s="30" t="str"/>
      <x:c r="U1398" s="30" t="str">
        <x:v>pending</x:v>
      </x:c>
      <x:c r="V1398" s="30" t="str">
        <x:v>Copyright © 2026 David YE</x:v>
      </x:c>
    </x:row>
    <x:row r="1399">
      <x:c r="A1399" s="30" t="str">
        <x:v>P4-车型OCR</x:v>
      </x:c>
      <x:c r="B1399" s="30" t="n">
        <x:v>3762</x:v>
      </x:c>
      <x:c r="C1399" s="30" t="n">
        <x:v>402</x:v>
      </x:c>
      <x:c r="D1399" s="30" t="str">
        <x:v>EQ6497AL5F1SHEV</x:v>
      </x:c>
      <x:c r="E1399" s="30" t="str">
        <x:v>岚图牌</x:v>
      </x:c>
      <x:c r="F1399" s="30" t="str">
        <x:v>岚图汽车科技有限公司</x:v>
      </x:c>
      <x:c r="G1399" s="30"/>
      <x:c r="H1399" s="30"/>
      <x:c r="I1399" s="30" t="str">
        <x:v>未提供具体数据</x:v>
      </x:c>
      <x:c r="J1399" s="30"/>
      <x:c r="K1399" s="30"/>
      <x:c r="L1399" s="30" t="str">
        <x:v>blank</x:v>
      </x:c>
      <x:c r="M1399" s="30" t="str"/>
      <x:c r="N1399" s="30" t="str"/>
      <x:c r="O1399" s="30" t="str"/>
      <x:c r="P1399" s="30" t="str"/>
      <x:c r="Q1399" s="30" t="str"/>
      <x:c r="R1399" s="30" t="str"/>
      <x:c r="S1399" s="30" t="str"/>
      <x:c r="T1399" s="30" t="str"/>
      <x:c r="U1399" s="30" t="str">
        <x:v>pending</x:v>
      </x:c>
      <x:c r="V1399" s="30" t="str">
        <x:v>Copyright © 2026 David YE</x:v>
      </x:c>
    </x:row>
    <x:row r="1400">
      <x:c r="A1400" s="30" t="str">
        <x:v>P4-车型OCR</x:v>
      </x:c>
      <x:c r="B1400" s="30" t="n">
        <x:v>3764</x:v>
      </x:c>
      <x:c r="C1400" s="30" t="n">
        <x:v>402</x:v>
      </x:c>
      <x:c r="D1400" s="30" t="str">
        <x:v>EQ6520AE5F2PHEV</x:v>
      </x:c>
      <x:c r="E1400" s="30" t="str">
        <x:v>岚图牌</x:v>
      </x:c>
      <x:c r="F1400" s="30" t="str">
        <x:v>岚图汽车科技有限公司</x:v>
      </x:c>
      <x:c r="G1400" s="30"/>
      <x:c r="H1400" s="30"/>
      <x:c r="I1400" s="30" t="str">
        <x:v>150/230</x:v>
      </x:c>
      <x:c r="J1400" s="30" t="n">
        <x:v>380</x:v>
      </x:c>
      <x:c r="K1400" s="30"/>
      <x:c r="L1400" s="30" t="str">
        <x:v>blank</x:v>
      </x:c>
      <x:c r="M1400" s="30" t="str"/>
      <x:c r="N1400" s="30" t="str"/>
      <x:c r="O1400" s="30" t="str"/>
      <x:c r="P1400" s="30" t="str"/>
      <x:c r="Q1400" s="30" t="str"/>
      <x:c r="R1400" s="30" t="str"/>
      <x:c r="S1400" s="30" t="str"/>
      <x:c r="T1400" s="30" t="str"/>
      <x:c r="U1400" s="30" t="str">
        <x:v>pending</x:v>
      </x:c>
      <x:c r="V1400" s="30" t="str">
        <x:v>Copyright © 2026 David YE</x:v>
      </x:c>
    </x:row>
    <x:row r="1401">
      <x:c r="A1401" s="30" t="str">
        <x:v>P4-车型OCR</x:v>
      </x:c>
      <x:c r="B1401" s="30" t="n">
        <x:v>3765</x:v>
      </x:c>
      <x:c r="C1401" s="30" t="n">
        <x:v>402</x:v>
      </x:c>
      <x:c r="D1401" s="30" t="str">
        <x:v>EQ6521AE5F2PHEV</x:v>
      </x:c>
      <x:c r="E1401" s="30" t="str">
        <x:v>岚图牌</x:v>
      </x:c>
      <x:c r="F1401" s="30" t="str">
        <x:v>岚图汽车科技有限公司</x:v>
      </x:c>
      <x:c r="G1401" s="30"/>
      <x:c r="H1401" s="30"/>
      <x:c r="I1401" s="30" t="str">
        <x:v>150/215</x:v>
      </x:c>
      <x:c r="J1401" s="30" t="n">
        <x:v>365</x:v>
      </x:c>
      <x:c r="K1401" s="30"/>
      <x:c r="L1401" s="30" t="str">
        <x:v>blank</x:v>
      </x:c>
      <x:c r="M1401" s="30" t="str"/>
      <x:c r="N1401" s="30" t="str"/>
      <x:c r="O1401" s="30" t="str"/>
      <x:c r="P1401" s="30" t="str"/>
      <x:c r="Q1401" s="30" t="str"/>
      <x:c r="R1401" s="30" t="str"/>
      <x:c r="S1401" s="30" t="str"/>
      <x:c r="T1401" s="30" t="str"/>
      <x:c r="U1401" s="30" t="str">
        <x:v>pending</x:v>
      </x:c>
      <x:c r="V1401" s="30" t="str">
        <x:v>Copyright © 2026 David YE</x:v>
      </x:c>
    </x:row>
    <x:row r="1402">
      <x:c r="A1402" s="30" t="str">
        <x:v>P4-车型OCR</x:v>
      </x:c>
      <x:c r="B1402" s="30" t="n">
        <x:v>3766</x:v>
      </x:c>
      <x:c r="C1402" s="30" t="n">
        <x:v>402</x:v>
      </x:c>
      <x:c r="D1402" s="30" t="str">
        <x:v>GAC6531CHEVMDC6A</x:v>
      </x:c>
      <x:c r="E1402" s="30" t="str">
        <x:v>传祺(Trumpchi)牌</x:v>
      </x:c>
      <x:c r="F1402" s="30"/>
      <x:c r="G1402" s="30"/>
      <x:c r="H1402" s="30"/>
      <x:c r="I1402" s="30" t="str">
        <x:v>140</x:v>
      </x:c>
      <x:c r="J1402" s="30" t="n">
        <x:v>140</x:v>
      </x:c>
      <x:c r="K1402" s="30"/>
      <x:c r="L1402" s="30" t="str">
        <x:v>blank</x:v>
      </x:c>
      <x:c r="M1402" s="30" t="str"/>
      <x:c r="N1402" s="30" t="str"/>
      <x:c r="O1402" s="30" t="str"/>
      <x:c r="P1402" s="30" t="str"/>
      <x:c r="Q1402" s="30" t="str"/>
      <x:c r="R1402" s="30" t="str"/>
      <x:c r="S1402" s="30" t="str"/>
      <x:c r="T1402" s="30" t="str"/>
      <x:c r="U1402" s="30" t="str">
        <x:v>pending</x:v>
      </x:c>
      <x:c r="V1402" s="30" t="str">
        <x:v>Copyright © 2026 David YE</x:v>
      </x:c>
    </x:row>
    <x:row r="1403">
      <x:c r="A1403" s="30" t="str">
        <x:v>P4-车型OCR</x:v>
      </x:c>
      <x:c r="B1403" s="30" t="n">
        <x:v>3767</x:v>
      </x:c>
      <x:c r="C1403" s="30" t="n">
        <x:v>402</x:v>
      </x:c>
      <x:c r="D1403" s="30" t="str">
        <x:v>HQ6483DCHEV100</x:v>
      </x:c>
      <x:c r="E1403" s="30" t="str">
        <x:v>吉利牌</x:v>
      </x:c>
      <x:c r="F1403" s="30" t="str">
        <x:v>浙江吉利汽车有限公司</x:v>
      </x:c>
      <x:c r="G1403" s="30"/>
      <x:c r="H1403" s="30"/>
      <x:c r="I1403" s="30" t="str">
        <x:v>79</x:v>
      </x:c>
      <x:c r="J1403" s="30" t="n">
        <x:v>79</x:v>
      </x:c>
      <x:c r="K1403" s="30"/>
      <x:c r="L1403" s="30" t="str">
        <x:v>blank</x:v>
      </x:c>
      <x:c r="M1403" s="30" t="str"/>
      <x:c r="N1403" s="30" t="str"/>
      <x:c r="O1403" s="30" t="str"/>
      <x:c r="P1403" s="30" t="str"/>
      <x:c r="Q1403" s="30" t="str"/>
      <x:c r="R1403" s="30" t="str"/>
      <x:c r="S1403" s="30" t="str"/>
      <x:c r="T1403" s="30" t="str"/>
      <x:c r="U1403" s="30" t="str">
        <x:v>pending</x:v>
      </x:c>
      <x:c r="V1403" s="30" t="str">
        <x:v>Copyright © 2026 David YE</x:v>
      </x:c>
    </x:row>
    <x:row r="1404">
      <x:c r="A1404" s="30" t="str">
        <x:v>P4-车型OCR</x:v>
      </x:c>
      <x:c r="B1404" s="30" t="n">
        <x:v>3768</x:v>
      </x:c>
      <x:c r="C1404" s="30" t="n">
        <x:v>402</x:v>
      </x:c>
      <x:c r="D1404" s="30" t="str">
        <x:v>HQ6483DCHEV101</x:v>
      </x:c>
      <x:c r="E1404" s="30" t="str">
        <x:v>吉利牌</x:v>
      </x:c>
      <x:c r="F1404" s="30" t="str">
        <x:v>浙江吉利汽车有限公司</x:v>
      </x:c>
      <x:c r="G1404" s="30"/>
      <x:c r="H1404" s="30"/>
      <x:c r="I1404" s="30" t="str">
        <x:v>79</x:v>
      </x:c>
      <x:c r="J1404" s="30" t="n">
        <x:v>79</x:v>
      </x:c>
      <x:c r="K1404" s="30"/>
      <x:c r="L1404" s="30" t="str">
        <x:v>blank</x:v>
      </x:c>
      <x:c r="M1404" s="30" t="str"/>
      <x:c r="N1404" s="30" t="str"/>
      <x:c r="O1404" s="30" t="str"/>
      <x:c r="P1404" s="30" t="str"/>
      <x:c r="Q1404" s="30" t="str"/>
      <x:c r="R1404" s="30" t="str"/>
      <x:c r="S1404" s="30" t="str"/>
      <x:c r="T1404" s="30" t="str"/>
      <x:c r="U1404" s="30" t="str">
        <x:v>pending</x:v>
      </x:c>
      <x:c r="V1404" s="30" t="str">
        <x:v>Copyright © 2026 David YE</x:v>
      </x:c>
    </x:row>
    <x:row r="1405">
      <x:c r="A1405" s="30" t="str">
        <x:v>P4-车型OCR</x:v>
      </x:c>
      <x:c r="B1405" s="30" t="n">
        <x:v>3769</x:v>
      </x:c>
      <x:c r="C1405" s="30" t="n">
        <x:v>402</x:v>
      </x:c>
      <x:c r="D1405" s="30" t="str">
        <x:v>HQ7151DCHEV103M</x:v>
      </x:c>
      <x:c r="E1405" s="30" t="str">
        <x:v>吉利牌</x:v>
      </x:c>
      <x:c r="F1405" s="30" t="str">
        <x:v>浙江吉利汽车有限公司</x:v>
      </x:c>
      <x:c r="G1405" s="30"/>
      <x:c r="H1405" s="30"/>
      <x:c r="I1405" s="30" t="n">
        <x:v>90</x:v>
      </x:c>
      <x:c r="J1405" s="30" t="n">
        <x:v>90</x:v>
      </x:c>
      <x:c r="K1405" s="30"/>
      <x:c r="L1405" s="30" t="str">
        <x:v>blank</x:v>
      </x:c>
      <x:c r="M1405" s="30" t="str"/>
      <x:c r="N1405" s="30" t="str"/>
      <x:c r="O1405" s="30" t="str"/>
      <x:c r="P1405" s="30" t="str"/>
      <x:c r="Q1405" s="30" t="str"/>
      <x:c r="R1405" s="30" t="str"/>
      <x:c r="S1405" s="30" t="str"/>
      <x:c r="T1405" s="30" t="str"/>
      <x:c r="U1405" s="30" t="str">
        <x:v>pending</x:v>
      </x:c>
      <x:c r="V1405" s="30" t="str">
        <x:v>Copyright © 2026 David YE</x:v>
      </x:c>
    </x:row>
    <x:row r="1406">
      <x:c r="A1406" s="30" t="str">
        <x:v>P4-车型OCR</x:v>
      </x:c>
      <x:c r="B1406" s="30" t="n">
        <x:v>3770</x:v>
      </x:c>
      <x:c r="C1406" s="30" t="n">
        <x:v>402</x:v>
      </x:c>
      <x:c r="D1406" s="30" t="str">
        <x:v>HQ7151DCHEV106</x:v>
      </x:c>
      <x:c r="E1406" s="30" t="str">
        <x:v>精灵(smart)牌</x:v>
      </x:c>
      <x:c r="F1406" s="30"/>
      <x:c r="G1406" s="30"/>
      <x:c r="H1406" s="30"/>
      <x:c r="I1406" s="30" t="str">
        <x:v>抱歉，我无法从提供的正文中提取到驱动电机峰值功率数值。</x:v>
      </x:c>
      <x:c r="J1406" s="30"/>
      <x:c r="K1406" s="30"/>
      <x:c r="L1406" s="30" t="str">
        <x:v>blank</x:v>
      </x:c>
      <x:c r="M1406" s="30" t="str"/>
      <x:c r="N1406" s="30" t="str"/>
      <x:c r="O1406" s="30" t="str"/>
      <x:c r="P1406" s="30" t="str"/>
      <x:c r="Q1406" s="30" t="str"/>
      <x:c r="R1406" s="30" t="str"/>
      <x:c r="S1406" s="30" t="str"/>
      <x:c r="T1406" s="30" t="str"/>
      <x:c r="U1406" s="30" t="str">
        <x:v>pending</x:v>
      </x:c>
      <x:c r="V1406" s="30" t="str">
        <x:v>Copyright © 2026 David YE</x:v>
      </x:c>
    </x:row>
    <x:row r="1407">
      <x:c r="A1407" s="30" t="str">
        <x:v>P4-车型OCR</x:v>
      </x:c>
      <x:c r="B1407" s="30" t="n">
        <x:v>3771</x:v>
      </x:c>
      <x:c r="C1407" s="30" t="n">
        <x:v>402</x:v>
      </x:c>
      <x:c r="D1407" s="30" t="str">
        <x:v>HQ7151DCHEV107</x:v>
      </x:c>
      <x:c r="E1407" s="30" t="str">
        <x:v>精灵(smart)牌</x:v>
      </x:c>
      <x:c r="F1407" s="30"/>
      <x:c r="G1407" s="30"/>
      <x:c r="H1407" s="30"/>
      <x:c r="I1407" s="30" t="str">
        <x:v>120</x:v>
      </x:c>
      <x:c r="J1407" s="30" t="n">
        <x:v>120</x:v>
      </x:c>
      <x:c r="K1407" s="30"/>
      <x:c r="L1407" s="30" t="str">
        <x:v>blank</x:v>
      </x:c>
      <x:c r="M1407" s="30" t="str"/>
      <x:c r="N1407" s="30" t="str"/>
      <x:c r="O1407" s="30" t="str"/>
      <x:c r="P1407" s="30" t="str"/>
      <x:c r="Q1407" s="30" t="str"/>
      <x:c r="R1407" s="30" t="str"/>
      <x:c r="S1407" s="30" t="str"/>
      <x:c r="T1407" s="30" t="str"/>
      <x:c r="U1407" s="30" t="str">
        <x:v>pending</x:v>
      </x:c>
      <x:c r="V1407" s="30" t="str">
        <x:v>Copyright © 2026 David YE</x:v>
      </x:c>
    </x:row>
    <x:row r="1408">
      <x:c r="A1408" s="30" t="str">
        <x:v>P4-车型OCR</x:v>
      </x:c>
      <x:c r="B1408" s="30" t="n">
        <x:v>3772</x:v>
      </x:c>
      <x:c r="C1408" s="30" t="n">
        <x:v>402</x:v>
      </x:c>
      <x:c r="D1408" s="30" t="str">
        <x:v>HQ7151DCHEV110</x:v>
      </x:c>
      <x:c r="E1408" s="30" t="str">
        <x:v>吉利牌</x:v>
      </x:c>
      <x:c r="F1408" s="30" t="str">
        <x:v>浙江吉利汽车有限公司</x:v>
      </x:c>
      <x:c r="G1408" s="30"/>
      <x:c r="H1408" s="30"/>
      <x:c r="I1408" s="30" t="n">
        <x:v>79</x:v>
      </x:c>
      <x:c r="J1408" s="30" t="n">
        <x:v>160</x:v>
      </x:c>
      <x:c r="K1408" s="30"/>
      <x:c r="L1408" s="30" t="str">
        <x:v>blank</x:v>
      </x:c>
      <x:c r="M1408" s="30" t="str"/>
      <x:c r="N1408" s="30" t="str"/>
      <x:c r="O1408" s="30" t="str"/>
      <x:c r="P1408" s="30" t="str"/>
      <x:c r="Q1408" s="30" t="str"/>
      <x:c r="R1408" s="30" t="str"/>
      <x:c r="S1408" s="30" t="str"/>
      <x:c r="T1408" s="30" t="str"/>
      <x:c r="U1408" s="30" t="str">
        <x:v>pending</x:v>
      </x:c>
      <x:c r="V1408" s="30" t="str">
        <x:v>Copyright © 2026 David YE</x:v>
      </x:c>
    </x:row>
    <x:row r="1409">
      <x:c r="A1409" s="30" t="str">
        <x:v>P4-车型OCR</x:v>
      </x:c>
      <x:c r="B1409" s="30" t="n">
        <x:v>3773</x:v>
      </x:c>
      <x:c r="C1409" s="30" t="n">
        <x:v>402</x:v>
      </x:c>
      <x:c r="D1409" s="30" t="str">
        <x:v>HQ7151DCHEV111</x:v>
      </x:c>
      <x:c r="E1409" s="30" t="str">
        <x:v>吉利牌</x:v>
      </x:c>
      <x:c r="F1409" s="30" t="str">
        <x:v>浙江吉利汽车有限公司</x:v>
      </x:c>
      <x:c r="G1409" s="30"/>
      <x:c r="H1409" s="30"/>
      <x:c r="I1409" s="30" t="n">
        <x:v>79</x:v>
      </x:c>
      <x:c r="J1409" s="30" t="n">
        <x:v>160</x:v>
      </x:c>
      <x:c r="K1409" s="30"/>
      <x:c r="L1409" s="30" t="str">
        <x:v>blank</x:v>
      </x:c>
      <x:c r="M1409" s="30" t="str"/>
      <x:c r="N1409" s="30" t="str"/>
      <x:c r="O1409" s="30" t="str"/>
      <x:c r="P1409" s="30" t="str"/>
      <x:c r="Q1409" s="30" t="str"/>
      <x:c r="R1409" s="30" t="str"/>
      <x:c r="S1409" s="30" t="str"/>
      <x:c r="T1409" s="30" t="str"/>
      <x:c r="U1409" s="30" t="str">
        <x:v>pending</x:v>
      </x:c>
      <x:c r="V1409" s="30" t="str">
        <x:v>Copyright © 2026 David YE</x:v>
      </x:c>
    </x:row>
    <x:row r="1410">
      <x:c r="A1410" s="30" t="str">
        <x:v>P4-车型OCR</x:v>
      </x:c>
      <x:c r="B1410" s="30" t="n">
        <x:v>3774</x:v>
      </x:c>
      <x:c r="C1410" s="30" t="n">
        <x:v>402</x:v>
      </x:c>
      <x:c r="D1410" s="30" t="str">
        <x:v>HQ7151DCHEV112</x:v>
      </x:c>
      <x:c r="E1410" s="30" t="str">
        <x:v>吉利牌</x:v>
      </x:c>
      <x:c r="F1410" s="30" t="str">
        <x:v>浙江吉利汽车有限公司</x:v>
      </x:c>
      <x:c r="G1410" s="30"/>
      <x:c r="H1410" s="30"/>
      <x:c r="I1410" s="30" t="n">
        <x:v>79</x:v>
      </x:c>
      <x:c r="J1410" s="30" t="n">
        <x:v>160</x:v>
      </x:c>
      <x:c r="K1410" s="30"/>
      <x:c r="L1410" s="30" t="str">
        <x:v>blank</x:v>
      </x:c>
      <x:c r="M1410" s="30" t="str"/>
      <x:c r="N1410" s="30" t="str"/>
      <x:c r="O1410" s="30" t="str"/>
      <x:c r="P1410" s="30" t="str"/>
      <x:c r="Q1410" s="30" t="str"/>
      <x:c r="R1410" s="30" t="str"/>
      <x:c r="S1410" s="30" t="str"/>
      <x:c r="T1410" s="30" t="str"/>
      <x:c r="U1410" s="30" t="str">
        <x:v>pending</x:v>
      </x:c>
      <x:c r="V1410" s="30" t="str">
        <x:v>Copyright © 2026 David YE</x:v>
      </x:c>
    </x:row>
    <x:row r="1411">
      <x:c r="A1411" s="30" t="str">
        <x:v>P4-车型OCR</x:v>
      </x:c>
      <x:c r="B1411" s="30" t="n">
        <x:v>3775</x:v>
      </x:c>
      <x:c r="C1411" s="30" t="n">
        <x:v>402</x:v>
      </x:c>
      <x:c r="D1411" s="30" t="str">
        <x:v>HQ7151DCHEV113</x:v>
      </x:c>
      <x:c r="E1411" s="30" t="str">
        <x:v>吉利牌</x:v>
      </x:c>
      <x:c r="F1411" s="30" t="str">
        <x:v>浙江吉利汽车有限公司</x:v>
      </x:c>
      <x:c r="G1411" s="30"/>
      <x:c r="H1411" s="30"/>
      <x:c r="I1411" s="30" t="n">
        <x:v>79</x:v>
      </x:c>
      <x:c r="J1411" s="30" t="n">
        <x:v>160</x:v>
      </x:c>
      <x:c r="K1411" s="30"/>
      <x:c r="L1411" s="30" t="str">
        <x:v>blank</x:v>
      </x:c>
      <x:c r="M1411" s="30" t="str"/>
      <x:c r="N1411" s="30" t="str"/>
      <x:c r="O1411" s="30" t="str"/>
      <x:c r="P1411" s="30" t="str"/>
      <x:c r="Q1411" s="30" t="str"/>
      <x:c r="R1411" s="30" t="str"/>
      <x:c r="S1411" s="30" t="str"/>
      <x:c r="T1411" s="30" t="str"/>
      <x:c r="U1411" s="30" t="str">
        <x:v>pending</x:v>
      </x:c>
      <x:c r="V1411" s="30" t="str">
        <x:v>Copyright © 2026 David YE</x:v>
      </x:c>
    </x:row>
    <x:row r="1412">
      <x:c r="A1412" s="30" t="str">
        <x:v>P4-车型OCR</x:v>
      </x:c>
      <x:c r="B1412" s="30" t="n">
        <x:v>3776</x:v>
      </x:c>
      <x:c r="C1412" s="30" t="n">
        <x:v>402</x:v>
      </x:c>
      <x:c r="D1412" s="30" t="str">
        <x:v>HQ7151DCHEV114</x:v>
      </x:c>
      <x:c r="E1412" s="30" t="str">
        <x:v>吉利牌</x:v>
      </x:c>
      <x:c r="F1412" s="30" t="str">
        <x:v>浙江吉利汽车有限公司</x:v>
      </x:c>
      <x:c r="G1412" s="30"/>
      <x:c r="H1412" s="30"/>
      <x:c r="I1412" s="30" t="str">
        <x:v>79</x:v>
      </x:c>
      <x:c r="J1412" s="30" t="n">
        <x:v>79</x:v>
      </x:c>
      <x:c r="K1412" s="30"/>
      <x:c r="L1412" s="30" t="str">
        <x:v>blank</x:v>
      </x:c>
      <x:c r="M1412" s="30" t="str"/>
      <x:c r="N1412" s="30" t="str"/>
      <x:c r="O1412" s="30" t="str"/>
      <x:c r="P1412" s="30" t="str"/>
      <x:c r="Q1412" s="30" t="str"/>
      <x:c r="R1412" s="30" t="str"/>
      <x:c r="S1412" s="30" t="str"/>
      <x:c r="T1412" s="30" t="str"/>
      <x:c r="U1412" s="30" t="str">
        <x:v>pending</x:v>
      </x:c>
      <x:c r="V1412" s="30" t="str">
        <x:v>Copyright © 2026 David YE</x:v>
      </x:c>
    </x:row>
    <x:row r="1413">
      <x:c r="A1413" s="30" t="str">
        <x:v>P4-车型OCR</x:v>
      </x:c>
      <x:c r="B1413" s="30" t="n">
        <x:v>3777</x:v>
      </x:c>
      <x:c r="C1413" s="30" t="n">
        <x:v>402</x:v>
      </x:c>
      <x:c r="D1413" s="30" t="str">
        <x:v>HQ7151DCHEV118</x:v>
      </x:c>
      <x:c r="E1413" s="30" t="str">
        <x:v>吉利牌</x:v>
      </x:c>
      <x:c r="F1413" s="30" t="str">
        <x:v>浙江吉利汽车有限公司</x:v>
      </x:c>
      <x:c r="G1413" s="30"/>
      <x:c r="H1413" s="30"/>
      <x:c r="I1413" s="30" t="str">
        <x:v>79</x:v>
      </x:c>
      <x:c r="J1413" s="30" t="n">
        <x:v>79</x:v>
      </x:c>
      <x:c r="K1413" s="30"/>
      <x:c r="L1413" s="30" t="str">
        <x:v>blank</x:v>
      </x:c>
      <x:c r="M1413" s="30" t="str"/>
      <x:c r="N1413" s="30" t="str"/>
      <x:c r="O1413" s="30" t="str"/>
      <x:c r="P1413" s="30" t="str"/>
      <x:c r="Q1413" s="30" t="str"/>
      <x:c r="R1413" s="30" t="str"/>
      <x:c r="S1413" s="30" t="str"/>
      <x:c r="T1413" s="30" t="str"/>
      <x:c r="U1413" s="30" t="str">
        <x:v>pending</x:v>
      </x:c>
      <x:c r="V1413" s="30" t="str">
        <x:v>Copyright © 2026 David YE</x:v>
      </x:c>
    </x:row>
    <x:row r="1414">
      <x:c r="A1414" s="30" t="str">
        <x:v>P4-车型OCR</x:v>
      </x:c>
      <x:c r="B1414" s="30" t="n">
        <x:v>3778</x:v>
      </x:c>
      <x:c r="C1414" s="30" t="n">
        <x:v>402</x:v>
      </x:c>
      <x:c r="D1414" s="30" t="str">
        <x:v>HQ7151DCHEV119</x:v>
      </x:c>
      <x:c r="E1414" s="30" t="str">
        <x:v>吉利牌</x:v>
      </x:c>
      <x:c r="F1414" s="30" t="str">
        <x:v>浙江吉利汽车有限公司</x:v>
      </x:c>
      <x:c r="G1414" s="30"/>
      <x:c r="H1414" s="30"/>
      <x:c r="I1414" s="30" t="str">
        <x:v>79</x:v>
      </x:c>
      <x:c r="J1414" s="30" t="n">
        <x:v>79</x:v>
      </x:c>
      <x:c r="K1414" s="30"/>
      <x:c r="L1414" s="30" t="str">
        <x:v>blank</x:v>
      </x:c>
      <x:c r="M1414" s="30" t="str"/>
      <x:c r="N1414" s="30" t="str"/>
      <x:c r="O1414" s="30" t="str"/>
      <x:c r="P1414" s="30" t="str"/>
      <x:c r="Q1414" s="30" t="str"/>
      <x:c r="R1414" s="30" t="str"/>
      <x:c r="S1414" s="30" t="str"/>
      <x:c r="T1414" s="30" t="str"/>
      <x:c r="U1414" s="30" t="str">
        <x:v>pending</x:v>
      </x:c>
      <x:c r="V1414" s="30" t="str">
        <x:v>Copyright © 2026 David YE</x:v>
      </x:c>
    </x:row>
    <x:row r="1415">
      <x:c r="A1415" s="30" t="str">
        <x:v>P4-车型OCR</x:v>
      </x:c>
      <x:c r="B1415" s="30" t="n">
        <x:v>3779</x:v>
      </x:c>
      <x:c r="C1415" s="30" t="n">
        <x:v>402</x:v>
      </x:c>
      <x:c r="D1415" s="30" t="str">
        <x:v>JX6472PG6PHEV</x:v>
      </x:c>
      <x:c r="E1415" s="30" t="str">
        <x:v>福特牌</x:v>
      </x:c>
      <x:c r="F1415" s="30" t="str">
        <x:v>长安福特汽车有限公司</x:v>
      </x:c>
      <x:c r="G1415" s="30"/>
      <x:c r="H1415" s="30"/>
      <x:c r="I1415" s="30" t="n">
        <x:v>160</x:v>
      </x:c>
      <x:c r="J1415" s="30" t="n">
        <x:v>160</x:v>
      </x:c>
      <x:c r="K1415" s="30"/>
      <x:c r="L1415" s="30" t="str">
        <x:v>blank</x:v>
      </x:c>
      <x:c r="M1415" s="30" t="str"/>
      <x:c r="N1415" s="30" t="str"/>
      <x:c r="O1415" s="30" t="str"/>
      <x:c r="P1415" s="30" t="str"/>
      <x:c r="Q1415" s="30" t="str"/>
      <x:c r="R1415" s="30" t="str"/>
      <x:c r="S1415" s="30" t="str"/>
      <x:c r="T1415" s="30" t="str"/>
      <x:c r="U1415" s="30" t="str">
        <x:v>pending</x:v>
      </x:c>
      <x:c r="V1415" s="30" t="str">
        <x:v>Copyright © 2026 David YE</x:v>
      </x:c>
    </x:row>
    <x:row r="1416">
      <x:c r="A1416" s="30" t="str">
        <x:v>P4-车型OCR</x:v>
      </x:c>
      <x:c r="B1416" s="30" t="n">
        <x:v>3780</x:v>
      </x:c>
      <x:c r="C1416" s="30" t="n">
        <x:v>402</x:v>
      </x:c>
      <x:c r="D1416" s="30" t="str">
        <x:v>JX6508PA6SHEV</x:v>
      </x:c>
      <x:c r="E1416" s="30" t="str">
        <x:v>福特牌</x:v>
      </x:c>
      <x:c r="F1416" s="30" t="str">
        <x:v>长安福特汽车有限公司</x:v>
      </x:c>
      <x:c r="G1416" s="30"/>
      <x:c r="H1416" s="30"/>
      <x:c r="I1416" s="30" t="str">
        <x:v>130/180</x:v>
      </x:c>
      <x:c r="J1416" s="30" t="n">
        <x:v>310</x:v>
      </x:c>
      <x:c r="K1416" s="30"/>
      <x:c r="L1416" s="30" t="str">
        <x:v>blank</x:v>
      </x:c>
      <x:c r="M1416" s="30" t="str"/>
      <x:c r="N1416" s="30" t="str"/>
      <x:c r="O1416" s="30" t="str"/>
      <x:c r="P1416" s="30" t="str"/>
      <x:c r="Q1416" s="30" t="str"/>
      <x:c r="R1416" s="30" t="str"/>
      <x:c r="S1416" s="30" t="str"/>
      <x:c r="T1416" s="30" t="str"/>
      <x:c r="U1416" s="30" t="str">
        <x:v>pending</x:v>
      </x:c>
      <x:c r="V1416" s="30" t="str">
        <x:v>Copyright © 2026 David YE</x:v>
      </x:c>
    </x:row>
    <x:row r="1417">
      <x:c r="A1417" s="30" t="str">
        <x:v>P4-车型OCR</x:v>
      </x:c>
      <x:c r="B1417" s="30" t="n">
        <x:v>3781</x:v>
      </x:c>
      <x:c r="C1417" s="30" t="n">
        <x:v>402</x:v>
      </x:c>
      <x:c r="D1417" s="30" t="str">
        <x:v>LTS6510H1CHEV</x:v>
      </x:c>
      <x:c r="E1417" s="30" t="str">
        <x:v>莲花牌</x:v>
      </x:c>
      <x:c r="F1417" s="30"/>
      <x:c r="G1417" s="30"/>
      <x:c r="H1417" s="30"/>
      <x:c r="I1417" s="30" t="str">
        <x:v>202</x:v>
      </x:c>
      <x:c r="J1417" s="30" t="n">
        <x:v>202</x:v>
      </x:c>
      <x:c r="K1417" s="30"/>
      <x:c r="L1417" s="30" t="str">
        <x:v>blank</x:v>
      </x:c>
      <x:c r="M1417" s="30" t="str"/>
      <x:c r="N1417" s="30" t="str"/>
      <x:c r="O1417" s="30" t="str"/>
      <x:c r="P1417" s="30" t="str"/>
      <x:c r="Q1417" s="30" t="str"/>
      <x:c r="R1417" s="30" t="str"/>
      <x:c r="S1417" s="30" t="str"/>
      <x:c r="T1417" s="30" t="str"/>
      <x:c r="U1417" s="30" t="str">
        <x:v>pending</x:v>
      </x:c>
      <x:c r="V1417" s="30" t="str">
        <x:v>Copyright © 2026 David YE</x:v>
      </x:c>
    </x:row>
    <x:row r="1418">
      <x:c r="A1418" s="30" t="str">
        <x:v>P4-车型OCR</x:v>
      </x:c>
      <x:c r="B1418" s="30" t="n">
        <x:v>3782</x:v>
      </x:c>
      <x:c r="C1418" s="30" t="n">
        <x:v>402</x:v>
      </x:c>
      <x:c r="D1418" s="30" t="str">
        <x:v>LZ6520M15B3PHEV</x:v>
      </x:c>
      <x:c r="E1418" s="30" t="str">
        <x:v>东风牌</x:v>
      </x:c>
      <x:c r="F1418" s="30" t="str">
        <x:v>东风汽车股份有限公司</x:v>
      </x:c>
      <x:c r="G1418" s="30"/>
      <x:c r="H1418" s="30"/>
      <x:c r="I1418" s="30" t="str">
        <x:v>未提供具体数值</x:v>
      </x:c>
      <x:c r="J1418" s="30"/>
      <x:c r="K1418" s="30"/>
      <x:c r="L1418" s="30" t="str">
        <x:v>blank</x:v>
      </x:c>
      <x:c r="M1418" s="30" t="str"/>
      <x:c r="N1418" s="30" t="str"/>
      <x:c r="O1418" s="30" t="str"/>
      <x:c r="P1418" s="30" t="str"/>
      <x:c r="Q1418" s="30" t="str"/>
      <x:c r="R1418" s="30" t="str"/>
      <x:c r="S1418" s="30" t="str"/>
      <x:c r="T1418" s="30" t="str"/>
      <x:c r="U1418" s="30" t="str">
        <x:v>pending</x:v>
      </x:c>
      <x:c r="V1418" s="30" t="str">
        <x:v>Copyright © 2026 David YE</x:v>
      </x:c>
    </x:row>
    <x:row r="1419">
      <x:c r="A1419" s="30" t="str">
        <x:v>P4-车型OCR</x:v>
      </x:c>
      <x:c r="B1419" s="30" t="n">
        <x:v>3783</x:v>
      </x:c>
      <x:c r="C1419" s="30" t="n">
        <x:v>402</x:v>
      </x:c>
      <x:c r="D1419" s="30" t="str">
        <x:v>LZ6520M15B4PHEV</x:v>
      </x:c>
      <x:c r="E1419" s="30" t="str">
        <x:v>东风牌</x:v>
      </x:c>
      <x:c r="F1419" s="30" t="str">
        <x:v>东风汽车股份有限公司</x:v>
      </x:c>
      <x:c r="G1419" s="30"/>
      <x:c r="H1419" s="30"/>
      <x:c r="I1419" s="30" t="str">
        <x:v>请提供包含“驱动电机峰值功率”信息的正文内容，以便我进行提取。</x:v>
      </x:c>
      <x:c r="J1419" s="30"/>
      <x:c r="K1419" s="30"/>
      <x:c r="L1419" s="30" t="str">
        <x:v>blank</x:v>
      </x:c>
      <x:c r="M1419" s="30" t="str"/>
      <x:c r="N1419" s="30" t="str"/>
      <x:c r="O1419" s="30" t="str"/>
      <x:c r="P1419" s="30" t="str"/>
      <x:c r="Q1419" s="30" t="str"/>
      <x:c r="R1419" s="30" t="str"/>
      <x:c r="S1419" s="30" t="str"/>
      <x:c r="T1419" s="30" t="str"/>
      <x:c r="U1419" s="30" t="str">
        <x:v>pending</x:v>
      </x:c>
      <x:c r="V1419" s="30" t="str">
        <x:v>Copyright © 2026 David YE</x:v>
      </x:c>
    </x:row>
    <x:row r="1420">
      <x:c r="A1420" s="30" t="str">
        <x:v>P4-车型OCR</x:v>
      </x:c>
      <x:c r="B1420" s="30" t="n">
        <x:v>3784</x:v>
      </x:c>
      <x:c r="C1420" s="30" t="n">
        <x:v>402</x:v>
      </x:c>
      <x:c r="D1420" s="30" t="str">
        <x:v>LZW6502HDUPHEVA3</x:v>
      </x:c>
      <x:c r="E1420" s="30" t="str">
        <x:v>五菱牌</x:v>
      </x:c>
      <x:c r="F1420" s="30" t="str">
        <x:v>上汽通用五菱汽车股份有限公司</x:v>
      </x:c>
      <x:c r="G1420" s="30"/>
      <x:c r="H1420" s="30"/>
      <x:c r="I1420" s="30" t="str">
        <x:v>100</x:v>
      </x:c>
      <x:c r="J1420" s="30" t="n">
        <x:v>100</x:v>
      </x:c>
      <x:c r="K1420" s="30"/>
      <x:c r="L1420" s="30" t="str">
        <x:v>blank</x:v>
      </x:c>
      <x:c r="M1420" s="30" t="str"/>
      <x:c r="N1420" s="30" t="str"/>
      <x:c r="O1420" s="30" t="str"/>
      <x:c r="P1420" s="30" t="str"/>
      <x:c r="Q1420" s="30" t="str"/>
      <x:c r="R1420" s="30" t="str"/>
      <x:c r="S1420" s="30" t="str"/>
      <x:c r="T1420" s="30" t="str"/>
      <x:c r="U1420" s="30" t="str">
        <x:v>pending</x:v>
      </x:c>
      <x:c r="V1420" s="30" t="str">
        <x:v>Copyright © 2026 David YE</x:v>
      </x:c>
    </x:row>
    <x:row r="1421">
      <x:c r="A1421" s="30" t="str">
        <x:v>P4-车型OCR</x:v>
      </x:c>
      <x:c r="B1421" s="30" t="n">
        <x:v>3785</x:v>
      </x:c>
      <x:c r="C1421" s="30" t="n">
        <x:v>402</x:v>
      </x:c>
      <x:c r="D1421" s="30" t="str">
        <x:v>LZW6502KBUPHEVA2</x:v>
      </x:c>
      <x:c r="E1421" s="30" t="str">
        <x:v>五菱牌</x:v>
      </x:c>
      <x:c r="F1421" s="30" t="str">
        <x:v>上汽通用五菱汽车股份有限公司</x:v>
      </x:c>
      <x:c r="G1421" s="30"/>
      <x:c r="H1421" s="30"/>
      <x:c r="I1421" s="30" t="str">
        <x:v>75</x:v>
      </x:c>
      <x:c r="J1421" s="30" t="n">
        <x:v>75</x:v>
      </x:c>
      <x:c r="K1421" s="30"/>
      <x:c r="L1421" s="30" t="str">
        <x:v>blank</x:v>
      </x:c>
      <x:c r="M1421" s="30" t="str"/>
      <x:c r="N1421" s="30" t="str"/>
      <x:c r="O1421" s="30" t="str"/>
      <x:c r="P1421" s="30" t="str"/>
      <x:c r="Q1421" s="30" t="str"/>
      <x:c r="R1421" s="30" t="str"/>
      <x:c r="S1421" s="30" t="str"/>
      <x:c r="T1421" s="30" t="str"/>
      <x:c r="U1421" s="30" t="str">
        <x:v>pending</x:v>
      </x:c>
      <x:c r="V1421" s="30" t="str">
        <x:v>Copyright © 2026 David YE</x:v>
      </x:c>
    </x:row>
    <x:row r="1422">
      <x:c r="A1422" s="30" t="str">
        <x:v>P4-车型OCR</x:v>
      </x:c>
      <x:c r="B1422" s="30" t="n">
        <x:v>3786</x:v>
      </x:c>
      <x:c r="C1422" s="30" t="n">
        <x:v>402</x:v>
      </x:c>
      <x:c r="D1422" s="30" t="str">
        <x:v>MR7152DCHEV102</x:v>
      </x:c>
      <x:c r="E1422" s="30" t="str">
        <x:v>吉利牌</x:v>
      </x:c>
      <x:c r="F1422" s="30" t="str">
        <x:v>浙江吉利汽车有限公司</x:v>
      </x:c>
      <x:c r="G1422" s="30"/>
      <x:c r="H1422" s="30"/>
      <x:c r="I1422" s="30" t="str">
        <x:v>79</x:v>
      </x:c>
      <x:c r="J1422" s="30" t="n">
        <x:v>79</x:v>
      </x:c>
      <x:c r="K1422" s="30"/>
      <x:c r="L1422" s="30" t="str">
        <x:v>blank</x:v>
      </x:c>
      <x:c r="M1422" s="30" t="str"/>
      <x:c r="N1422" s="30" t="str"/>
      <x:c r="O1422" s="30" t="str"/>
      <x:c r="P1422" s="30" t="str"/>
      <x:c r="Q1422" s="30" t="str"/>
      <x:c r="R1422" s="30" t="str"/>
      <x:c r="S1422" s="30" t="str"/>
      <x:c r="T1422" s="30" t="str"/>
      <x:c r="U1422" s="30" t="str">
        <x:v>pending</x:v>
      </x:c>
      <x:c r="V1422" s="30" t="str">
        <x:v>Copyright © 2026 David YE</x:v>
      </x:c>
    </x:row>
    <x:row r="1423">
      <x:c r="A1423" s="30" t="str">
        <x:v>P4-车型OCR</x:v>
      </x:c>
      <x:c r="B1423" s="30" t="n">
        <x:v>3787</x:v>
      </x:c>
      <x:c r="C1423" s="30" t="n">
        <x:v>402</x:v>
      </x:c>
      <x:c r="D1423" s="30" t="str">
        <x:v>MR7152DCHEV103</x:v>
      </x:c>
      <x:c r="E1423" s="30" t="str">
        <x:v>吉利牌</x:v>
      </x:c>
      <x:c r="F1423" s="30" t="str">
        <x:v>浙江吉利汽车有限公司</x:v>
      </x:c>
      <x:c r="G1423" s="30"/>
      <x:c r="H1423" s="30"/>
      <x:c r="I1423" s="30" t="str">
        <x:v>未提供具体数据</x:v>
      </x:c>
      <x:c r="J1423" s="30"/>
      <x:c r="K1423" s="30"/>
      <x:c r="L1423" s="30" t="str">
        <x:v>blank</x:v>
      </x:c>
      <x:c r="M1423" s="30" t="str"/>
      <x:c r="N1423" s="30" t="str"/>
      <x:c r="O1423" s="30" t="str"/>
      <x:c r="P1423" s="30" t="str"/>
      <x:c r="Q1423" s="30" t="str"/>
      <x:c r="R1423" s="30" t="str"/>
      <x:c r="S1423" s="30" t="str"/>
      <x:c r="T1423" s="30" t="str"/>
      <x:c r="U1423" s="30" t="str">
        <x:v>pending</x:v>
      </x:c>
      <x:c r="V1423" s="30" t="str">
        <x:v>Copyright © 2026 David YE</x:v>
      </x:c>
    </x:row>
    <x:row r="1424">
      <x:c r="A1424" s="30" t="str">
        <x:v>P4-车型OCR</x:v>
      </x:c>
      <x:c r="B1424" s="30" t="n">
        <x:v>3788</x:v>
      </x:c>
      <x:c r="C1424" s="30" t="n">
        <x:v>402</x:v>
      </x:c>
      <x:c r="D1424" s="30" t="str">
        <x:v>MR7152DCHEV104</x:v>
      </x:c>
      <x:c r="E1424" s="30" t="str">
        <x:v>吉利牌</x:v>
      </x:c>
      <x:c r="F1424" s="30" t="str">
        <x:v>浙江吉利汽车有限公司</x:v>
      </x:c>
      <x:c r="G1424" s="30"/>
      <x:c r="H1424" s="30"/>
      <x:c r="I1424" s="30" t="str">
        <x:v>79</x:v>
      </x:c>
      <x:c r="J1424" s="30" t="n">
        <x:v>79</x:v>
      </x:c>
      <x:c r="K1424" s="30"/>
      <x:c r="L1424" s="30" t="str">
        <x:v>blank</x:v>
      </x:c>
      <x:c r="M1424" s="30" t="str"/>
      <x:c r="N1424" s="30" t="str"/>
      <x:c r="O1424" s="30" t="str"/>
      <x:c r="P1424" s="30" t="str"/>
      <x:c r="Q1424" s="30" t="str"/>
      <x:c r="R1424" s="30" t="str"/>
      <x:c r="S1424" s="30" t="str"/>
      <x:c r="T1424" s="30" t="str"/>
      <x:c r="U1424" s="30" t="str">
        <x:v>pending</x:v>
      </x:c>
      <x:c r="V1424" s="30" t="str">
        <x:v>Copyright © 2026 David YE</x:v>
      </x:c>
    </x:row>
    <x:row r="1425">
      <x:c r="A1425" s="30" t="str">
        <x:v>P4-车型OCR</x:v>
      </x:c>
      <x:c r="B1425" s="30" t="n">
        <x:v>3789</x:v>
      </x:c>
      <x:c r="C1425" s="30" t="n">
        <x:v>402</x:v>
      </x:c>
      <x:c r="D1425" s="30" t="str">
        <x:v>NEQ6490REEVS5DF</x:v>
      </x:c>
      <x:c r="E1425" s="30" t="str">
        <x:v>爱咖牌</x:v>
      </x:c>
      <x:c r="F1425" s="30"/>
      <x:c r="G1425" s="30"/>
      <x:c r="H1425" s="30"/>
      <x:c r="I1425" s="30" t="str">
        <x:v>105</x:v>
      </x:c>
      <x:c r="J1425" s="30" t="n">
        <x:v>105</x:v>
      </x:c>
      <x:c r="K1425" s="30"/>
      <x:c r="L1425" s="30" t="str">
        <x:v>blank</x:v>
      </x:c>
      <x:c r="M1425" s="30" t="str"/>
      <x:c r="N1425" s="30" t="str"/>
      <x:c r="O1425" s="30" t="str"/>
      <x:c r="P1425" s="30" t="str"/>
      <x:c r="Q1425" s="30" t="str"/>
      <x:c r="R1425" s="30" t="str"/>
      <x:c r="S1425" s="30" t="str"/>
      <x:c r="T1425" s="30" t="str"/>
      <x:c r="U1425" s="30" t="str">
        <x:v>pending</x:v>
      </x:c>
      <x:c r="V1425" s="30" t="str">
        <x:v>Copyright © 2026 David YE</x:v>
      </x:c>
    </x:row>
    <x:row r="1426">
      <x:c r="A1426" s="30" t="str">
        <x:v>P4-车型OCR</x:v>
      </x:c>
      <x:c r="B1426" s="30" t="n">
        <x:v>3790</x:v>
      </x:c>
      <x:c r="C1426" s="30" t="n">
        <x:v>402</x:v>
      </x:c>
      <x:c r="D1426" s="30" t="str">
        <x:v>NEQ6490REEVS5DG</x:v>
      </x:c>
      <x:c r="E1426" s="30" t="str">
        <x:v>爱咖牌</x:v>
      </x:c>
      <x:c r="F1426" s="30"/>
      <x:c r="G1426" s="30"/>
      <x:c r="H1426" s="30"/>
      <x:c r="I1426" s="30" t="str">
        <x:v>105</x:v>
      </x:c>
      <x:c r="J1426" s="30" t="n">
        <x:v>105</x:v>
      </x:c>
      <x:c r="K1426" s="30"/>
      <x:c r="L1426" s="30" t="str">
        <x:v>blank</x:v>
      </x:c>
      <x:c r="M1426" s="30" t="str"/>
      <x:c r="N1426" s="30" t="str"/>
      <x:c r="O1426" s="30" t="str"/>
      <x:c r="P1426" s="30" t="str"/>
      <x:c r="Q1426" s="30" t="str"/>
      <x:c r="R1426" s="30" t="str"/>
      <x:c r="S1426" s="30" t="str"/>
      <x:c r="T1426" s="30" t="str"/>
      <x:c r="U1426" s="30" t="str">
        <x:v>pending</x:v>
      </x:c>
      <x:c r="V1426" s="30" t="str">
        <x:v>Copyright © 2026 David YE</x:v>
      </x:c>
    </x:row>
    <x:row r="1427">
      <x:c r="A1427" s="30" t="str">
        <x:v>P4-车型OCR</x:v>
      </x:c>
      <x:c r="B1427" s="30" t="n">
        <x:v>3791</x:v>
      </x:c>
      <x:c r="C1427" s="30" t="n">
        <x:v>402</x:v>
      </x:c>
      <x:c r="D1427" s="30" t="str">
        <x:v>NEQ6510REEVS5DF</x:v>
      </x:c>
      <x:c r="E1427" s="30" t="str">
        <x:v>爱咖牌</x:v>
      </x:c>
      <x:c r="F1427" s="30"/>
      <x:c r="G1427" s="30"/>
      <x:c r="H1427" s="30"/>
      <x:c r="I1427" s="30" t="str">
        <x:v>105</x:v>
      </x:c>
      <x:c r="J1427" s="30" t="n">
        <x:v>105</x:v>
      </x:c>
      <x:c r="K1427" s="30"/>
      <x:c r="L1427" s="30" t="str">
        <x:v>blank</x:v>
      </x:c>
      <x:c r="M1427" s="30" t="str"/>
      <x:c r="N1427" s="30" t="str"/>
      <x:c r="O1427" s="30" t="str"/>
      <x:c r="P1427" s="30" t="str"/>
      <x:c r="Q1427" s="30" t="str"/>
      <x:c r="R1427" s="30" t="str"/>
      <x:c r="S1427" s="30" t="str"/>
      <x:c r="T1427" s="30" t="str"/>
      <x:c r="U1427" s="30" t="str">
        <x:v>pending</x:v>
      </x:c>
      <x:c r="V1427" s="30" t="str">
        <x:v>Copyright © 2026 David YE</x:v>
      </x:c>
    </x:row>
    <x:row r="1428">
      <x:c r="A1428" s="30" t="str">
        <x:v>P4-车型OCR</x:v>
      </x:c>
      <x:c r="B1428" s="30" t="n">
        <x:v>3792</x:v>
      </x:c>
      <x:c r="C1428" s="30" t="n">
        <x:v>402</x:v>
      </x:c>
      <x:c r="D1428" s="30" t="str">
        <x:v>NEQ6510REEVS5DG</x:v>
      </x:c>
      <x:c r="E1428" s="30" t="str">
        <x:v>爱咖牌</x:v>
      </x:c>
      <x:c r="F1428" s="30"/>
      <x:c r="G1428" s="30"/>
      <x:c r="H1428" s="30"/>
      <x:c r="I1428" s="30" t="str">
        <x:v>105</x:v>
      </x:c>
      <x:c r="J1428" s="30" t="n">
        <x:v>105</x:v>
      </x:c>
      <x:c r="K1428" s="30"/>
      <x:c r="L1428" s="30" t="str">
        <x:v>blank</x:v>
      </x:c>
      <x:c r="M1428" s="30" t="str"/>
      <x:c r="N1428" s="30" t="str"/>
      <x:c r="O1428" s="30" t="str"/>
      <x:c r="P1428" s="30" t="str"/>
      <x:c r="Q1428" s="30" t="str"/>
      <x:c r="R1428" s="30" t="str"/>
      <x:c r="S1428" s="30" t="str"/>
      <x:c r="T1428" s="30" t="str"/>
      <x:c r="U1428" s="30" t="str">
        <x:v>pending</x:v>
      </x:c>
      <x:c r="V1428" s="30" t="str">
        <x:v>Copyright © 2026 David YE</x:v>
      </x:c>
    </x:row>
    <x:row r="1429">
      <x:c r="A1429" s="30" t="str">
        <x:v>P4-车型OCR</x:v>
      </x:c>
      <x:c r="B1429" s="30" t="n">
        <x:v>3793</x:v>
      </x:c>
      <x:c r="C1429" s="30" t="n">
        <x:v>402</x:v>
      </x:c>
      <x:c r="D1429" s="30" t="str">
        <x:v>NHQ7150SHEVKA</x:v>
      </x:c>
      <x:c r="E1429" s="30" t="str">
        <x:v>小鹏牌</x:v>
      </x:c>
      <x:c r="F1429" s="30" t="str">
        <x:v>广州小鹏汽车科技有限公司</x:v>
      </x:c>
      <x:c r="G1429" s="30"/>
      <x:c r="H1429" s="30"/>
      <x:c r="I1429" s="30" t="n">
        <x:v>180</x:v>
      </x:c>
      <x:c r="J1429" s="30" t="n">
        <x:v>180</x:v>
      </x:c>
      <x:c r="K1429" s="30"/>
      <x:c r="L1429" s="30" t="str">
        <x:v>blank</x:v>
      </x:c>
      <x:c r="M1429" s="30" t="str"/>
      <x:c r="N1429" s="30" t="str"/>
      <x:c r="O1429" s="30" t="str"/>
      <x:c r="P1429" s="30" t="str"/>
      <x:c r="Q1429" s="30" t="str"/>
      <x:c r="R1429" s="30" t="str"/>
      <x:c r="S1429" s="30" t="str"/>
      <x:c r="T1429" s="30" t="str"/>
      <x:c r="U1429" s="30" t="str">
        <x:v>pending</x:v>
      </x:c>
      <x:c r="V1429" s="30" t="str">
        <x:v>Copyright © 2026 David YE</x:v>
      </x:c>
    </x:row>
    <x:row r="1430">
      <x:c r="A1430" s="30" t="str">
        <x:v>P4-车型OCR</x:v>
      </x:c>
      <x:c r="B1430" s="30" t="n">
        <x:v>3794</x:v>
      </x:c>
      <x:c r="C1430" s="30" t="n">
        <x:v>402</x:v>
      </x:c>
      <x:c r="D1430" s="30" t="str">
        <x:v>NJL6553HEV1</x:v>
      </x:c>
      <x:c r="E1430" s="30" t="str">
        <x:v>创维牌</x:v>
      </x:c>
      <x:c r="F1430" s="30"/>
      <x:c r="G1430" s="30"/>
      <x:c r="H1430" s="30"/>
      <x:c r="I1430" s="30" t="str">
        <x:v>请提供包含驱动电机峰值功率信息的正文内容，以便我进行提取。</x:v>
      </x:c>
      <x:c r="J1430" s="30"/>
      <x:c r="K1430" s="30"/>
      <x:c r="L1430" s="30" t="str">
        <x:v>blank</x:v>
      </x:c>
      <x:c r="M1430" s="30" t="str"/>
      <x:c r="N1430" s="30" t="str"/>
      <x:c r="O1430" s="30" t="str"/>
      <x:c r="P1430" s="30" t="str"/>
      <x:c r="Q1430" s="30" t="str"/>
      <x:c r="R1430" s="30" t="str"/>
      <x:c r="S1430" s="30" t="str"/>
      <x:c r="T1430" s="30" t="str"/>
      <x:c r="U1430" s="30" t="str">
        <x:v>pending</x:v>
      </x:c>
      <x:c r="V1430" s="30" t="str">
        <x:v>Copyright © 2026 David YE</x:v>
      </x:c>
    </x:row>
    <x:row r="1431">
      <x:c r="A1431" s="30" t="str">
        <x:v>P4-车型OCR</x:v>
      </x:c>
      <x:c r="B1431" s="30" t="n">
        <x:v>3795</x:v>
      </x:c>
      <x:c r="C1431" s="30" t="n">
        <x:v>402</x:v>
      </x:c>
      <x:c r="D1431" s="30" t="str"/>
      <x:c r="E1431" s="30"/>
      <x:c r="F1431" s="30"/>
      <x:c r="G1431" s="30"/>
      <x:c r="H1431" s="30"/>
      <x:c r="I1431" s="30"/>
      <x:c r="J1431" s="30"/>
      <x:c r="K1431" s="30"/>
      <x:c r="L1431" s="30" t="str">
        <x:v>blank</x:v>
      </x:c>
      <x:c r="M1431" s="30" t="str"/>
      <x:c r="N1431" s="30" t="str"/>
      <x:c r="O1431" s="30" t="str"/>
      <x:c r="P1431" s="30" t="str"/>
      <x:c r="Q1431" s="30" t="str"/>
      <x:c r="R1431" s="30" t="str"/>
      <x:c r="S1431" s="30" t="str"/>
      <x:c r="T1431" s="30" t="str"/>
      <x:c r="U1431" s="30" t="str">
        <x:v>pending</x:v>
      </x:c>
      <x:c r="V1431" s="30" t="str">
        <x:v>Copyright © 2026 David YE</x:v>
      </x:c>
    </x:row>
    <x:row r="1432">
      <x:c r="A1432" s="30" t="str">
        <x:v>P4-车型OCR</x:v>
      </x:c>
      <x:c r="B1432" s="30" t="n">
        <x:v>3796</x:v>
      </x:c>
      <x:c r="C1432" s="30" t="n">
        <x:v>402</x:v>
      </x:c>
      <x:c r="D1432" s="30" t="str">
        <x:v>QCJ6500BG6HEV9</x:v>
      </x:c>
      <x:c r="E1432" s="30" t="str">
        <x:v>方程豹牌</x:v>
      </x:c>
      <x:c r="F1432" s="30" t="str">
        <x:v>比亚迪汽车有限公司</x:v>
      </x:c>
      <x:c r="G1432" s="30"/>
      <x:c r="H1432" s="30"/>
      <x:c r="I1432" s="30" t="str">
        <x:v>200</x:v>
      </x:c>
      <x:c r="J1432" s="30" t="n">
        <x:v>200</x:v>
      </x:c>
      <x:c r="K1432" s="30"/>
      <x:c r="L1432" s="30" t="str">
        <x:v>blank</x:v>
      </x:c>
      <x:c r="M1432" s="30" t="str"/>
      <x:c r="N1432" s="30" t="str"/>
      <x:c r="O1432" s="30" t="str"/>
      <x:c r="P1432" s="30" t="str"/>
      <x:c r="Q1432" s="30" t="str"/>
      <x:c r="R1432" s="30" t="str"/>
      <x:c r="S1432" s="30" t="str"/>
      <x:c r="T1432" s="30" t="str"/>
      <x:c r="U1432" s="30" t="str">
        <x:v>pending</x:v>
      </x:c>
      <x:c r="V1432" s="30" t="str">
        <x:v>Copyright © 2026 David YE</x:v>
      </x:c>
    </x:row>
    <x:row r="1433">
      <x:c r="A1433" s="30" t="str">
        <x:v>P4-车型OCR</x:v>
      </x:c>
      <x:c r="B1433" s="30" t="n">
        <x:v>3797</x:v>
      </x:c>
      <x:c r="C1433" s="30" t="n">
        <x:v>402</x:v>
      </x:c>
      <x:c r="D1433" s="30" t="str">
        <x:v>QCJ7200BTHEV3</x:v>
      </x:c>
      <x:c r="E1433" s="30" t="str">
        <x:v>仰望牌</x:v>
      </x:c>
      <x:c r="F1433" s="30" t="str">
        <x:v>比亚迪汽车工业有限公司</x:v>
      </x:c>
      <x:c r="G1433" s="30"/>
      <x:c r="H1433" s="30"/>
      <x:c r="I1433" s="30" t="str">
        <x:v>260+260,240+240</x:v>
      </x:c>
      <x:c r="J1433" s="30" t="n">
        <x:v>1000</x:v>
      </x:c>
      <x:c r="K1433" s="30"/>
      <x:c r="L1433" s="30" t="str">
        <x:v>blank</x:v>
      </x:c>
      <x:c r="M1433" s="30" t="str"/>
      <x:c r="N1433" s="30" t="str"/>
      <x:c r="O1433" s="30" t="str"/>
      <x:c r="P1433" s="30" t="str"/>
      <x:c r="Q1433" s="30" t="str"/>
      <x:c r="R1433" s="30" t="str"/>
      <x:c r="S1433" s="30" t="str"/>
      <x:c r="T1433" s="30" t="str"/>
      <x:c r="U1433" s="30" t="str">
        <x:v>pending</x:v>
      </x:c>
      <x:c r="V1433" s="30" t="str">
        <x:v>Copyright © 2026 David YE</x:v>
      </x:c>
    </x:row>
    <x:row r="1434">
      <x:c r="A1434" s="30" t="str">
        <x:v>P4-车型OCR</x:v>
      </x:c>
      <x:c r="B1434" s="30" t="n">
        <x:v>3798</x:v>
      </x:c>
      <x:c r="C1434" s="30" t="n">
        <x:v>402</x:v>
      </x:c>
      <x:c r="D1434" s="30" t="str">
        <x:v>QCJ7200BTHEV4</x:v>
      </x:c>
      <x:c r="E1434" s="30" t="str">
        <x:v>仰望牌</x:v>
      </x:c>
      <x:c r="F1434" s="30" t="str">
        <x:v>比亚迪汽车工业有限公司</x:v>
      </x:c>
      <x:c r="G1434" s="30"/>
      <x:c r="H1434" s="30"/>
      <x:c r="I1434" s="30" t="str">
        <x:v>260+260,240+240</x:v>
      </x:c>
      <x:c r="J1434" s="30" t="n">
        <x:v>1000</x:v>
      </x:c>
      <x:c r="K1434" s="30"/>
      <x:c r="L1434" s="30" t="str">
        <x:v>blank</x:v>
      </x:c>
      <x:c r="M1434" s="30" t="str"/>
      <x:c r="N1434" s="30" t="str"/>
      <x:c r="O1434" s="30" t="str"/>
      <x:c r="P1434" s="30" t="str"/>
      <x:c r="Q1434" s="30" t="str"/>
      <x:c r="R1434" s="30" t="str"/>
      <x:c r="S1434" s="30" t="str"/>
      <x:c r="T1434" s="30" t="str"/>
      <x:c r="U1434" s="30" t="str">
        <x:v>pending</x:v>
      </x:c>
      <x:c r="V1434" s="30" t="str">
        <x:v>Copyright © 2026 David YE</x:v>
      </x:c>
    </x:row>
    <x:row r="1435">
      <x:c r="A1435" s="30" t="str">
        <x:v>P4-车型OCR</x:v>
      </x:c>
      <x:c r="B1435" s="30" t="n">
        <x:v>3799</x:v>
      </x:c>
      <x:c r="C1435" s="30" t="n">
        <x:v>402</x:v>
      </x:c>
      <x:c r="D1435" s="30" t="str">
        <x:v>SC6460AAAE6HEV</x:v>
      </x:c>
      <x:c r="E1435" s="30" t="str">
        <x:v>长安牌</x:v>
      </x:c>
      <x:c r="F1435" s="30" t="str">
        <x:v>重庆长安汽车股份有限公司</x:v>
      </x:c>
      <x:c r="G1435" s="30"/>
      <x:c r="H1435" s="30"/>
      <x:c r="I1435" s="30" t="str">
        <x:v>160</x:v>
      </x:c>
      <x:c r="J1435" s="30" t="n">
        <x:v>160</x:v>
      </x:c>
      <x:c r="K1435" s="30"/>
      <x:c r="L1435" s="30" t="str">
        <x:v>blank</x:v>
      </x:c>
      <x:c r="M1435" s="30" t="str"/>
      <x:c r="N1435" s="30" t="str"/>
      <x:c r="O1435" s="30" t="str"/>
      <x:c r="P1435" s="30" t="str"/>
      <x:c r="Q1435" s="30" t="str"/>
      <x:c r="R1435" s="30" t="str"/>
      <x:c r="S1435" s="30" t="str"/>
      <x:c r="T1435" s="30" t="str"/>
      <x:c r="U1435" s="30" t="str">
        <x:v>pending</x:v>
      </x:c>
      <x:c r="V1435" s="30" t="str">
        <x:v>Copyright © 2026 David YE</x:v>
      </x:c>
    </x:row>
    <x:row r="1436">
      <x:c r="A1436" s="30" t="str">
        <x:v>P4-车型OCR</x:v>
      </x:c>
      <x:c r="B1436" s="30" t="n">
        <x:v>3800</x:v>
      </x:c>
      <x:c r="C1436" s="30" t="n">
        <x:v>402</x:v>
      </x:c>
      <x:c r="D1436" s="30" t="str">
        <x:v>SC6480AAAB6HEV</x:v>
      </x:c>
      <x:c r="E1436" s="30" t="str">
        <x:v>阿维塔（AVATR）牌</x:v>
      </x:c>
      <x:c r="F1436" s="30"/>
      <x:c r="G1436" s="30"/>
      <x:c r="H1436" s="30"/>
      <x:c r="I1436" s="30" t="str">
        <x:v>231</x:v>
      </x:c>
      <x:c r="J1436" s="30" t="n">
        <x:v>231</x:v>
      </x:c>
      <x:c r="K1436" s="30"/>
      <x:c r="L1436" s="30" t="str">
        <x:v>blank</x:v>
      </x:c>
      <x:c r="M1436" s="30" t="str"/>
      <x:c r="N1436" s="30" t="str"/>
      <x:c r="O1436" s="30" t="str"/>
      <x:c r="P1436" s="30" t="str"/>
      <x:c r="Q1436" s="30" t="str"/>
      <x:c r="R1436" s="30" t="str"/>
      <x:c r="S1436" s="30" t="str"/>
      <x:c r="T1436" s="30" t="str"/>
      <x:c r="U1436" s="30" t="str">
        <x:v>pending</x:v>
      </x:c>
      <x:c r="V1436" s="30" t="str">
        <x:v>Copyright © 2026 David YE</x:v>
      </x:c>
    </x:row>
    <x:row r="1437">
      <x:c r="A1437" s="30" t="str">
        <x:v>P4-车型OCR</x:v>
      </x:c>
      <x:c r="B1437" s="30" t="n">
        <x:v>3801</x:v>
      </x:c>
      <x:c r="C1437" s="30" t="n">
        <x:v>402</x:v>
      </x:c>
      <x:c r="D1437" s="30" t="str">
        <x:v>SC6520AAAA6HEV</x:v>
      </x:c>
      <x:c r="E1437" s="30" t="str">
        <x:v>长安牌</x:v>
      </x:c>
      <x:c r="F1437" s="30" t="str">
        <x:v>重庆长安汽车股份有限公司</x:v>
      </x:c>
      <x:c r="G1437" s="30"/>
      <x:c r="H1437" s="30"/>
      <x:c r="I1437" s="30" t="str">
        <x:v>未提供具体数据</x:v>
      </x:c>
      <x:c r="J1437" s="30" t="n">
        <x:v>160</x:v>
      </x:c>
      <x:c r="K1437" s="30"/>
      <x:c r="L1437" s="30" t="str">
        <x:v>blank</x:v>
      </x:c>
      <x:c r="M1437" s="30" t="str"/>
      <x:c r="N1437" s="30" t="str"/>
      <x:c r="O1437" s="30" t="str"/>
      <x:c r="P1437" s="30" t="str"/>
      <x:c r="Q1437" s="30" t="str"/>
      <x:c r="R1437" s="30" t="str"/>
      <x:c r="S1437" s="30" t="str"/>
      <x:c r="T1437" s="30" t="str"/>
      <x:c r="U1437" s="30" t="str">
        <x:v>pending</x:v>
      </x:c>
      <x:c r="V1437" s="30" t="str">
        <x:v>Copyright © 2026 David YE</x:v>
      </x:c>
    </x:row>
    <x:row r="1438">
      <x:c r="A1438" s="30" t="str">
        <x:v>P4-车型OCR</x:v>
      </x:c>
      <x:c r="B1438" s="30" t="n">
        <x:v>3802</x:v>
      </x:c>
      <x:c r="C1438" s="30" t="n">
        <x:v>402</x:v>
      </x:c>
      <x:c r="D1438" s="30" t="str">
        <x:v>SC6520AAAB6HEV</x:v>
      </x:c>
      <x:c r="E1438" s="30" t="str">
        <x:v>长安牌</x:v>
      </x:c>
      <x:c r="F1438" s="30" t="str">
        <x:v>重庆长安汽车股份有限公司</x:v>
      </x:c>
      <x:c r="G1438" s="30"/>
      <x:c r="H1438" s="30"/>
      <x:c r="I1438" s="30" t="str">
        <x:v>未提供具体数据</x:v>
      </x:c>
      <x:c r="J1438" s="30" t="n">
        <x:v>160</x:v>
      </x:c>
      <x:c r="K1438" s="30"/>
      <x:c r="L1438" s="30" t="str">
        <x:v>blank</x:v>
      </x:c>
      <x:c r="M1438" s="30" t="str"/>
      <x:c r="N1438" s="30" t="str"/>
      <x:c r="O1438" s="30" t="str"/>
      <x:c r="P1438" s="30" t="str"/>
      <x:c r="Q1438" s="30" t="str"/>
      <x:c r="R1438" s="30" t="str"/>
      <x:c r="S1438" s="30" t="str"/>
      <x:c r="T1438" s="30" t="str"/>
      <x:c r="U1438" s="30" t="str">
        <x:v>pending</x:v>
      </x:c>
      <x:c r="V1438" s="30" t="str">
        <x:v>Copyright © 2026 David YE</x:v>
      </x:c>
    </x:row>
    <x:row r="1439">
      <x:c r="A1439" s="30" t="str">
        <x:v>P4-车型OCR</x:v>
      </x:c>
      <x:c r="B1439" s="30" t="n">
        <x:v>3803</x:v>
      </x:c>
      <x:c r="C1439" s="30" t="n">
        <x:v>402</x:v>
      </x:c>
      <x:c r="D1439" s="30" t="str">
        <x:v>SC6522AAA6HEV</x:v>
      </x:c>
      <x:c r="E1439" s="30" t="str">
        <x:v>长安牌</x:v>
      </x:c>
      <x:c r="F1439" s="30" t="str">
        <x:v>重庆长安汽车股份有限公司</x:v>
      </x:c>
      <x:c r="G1439" s="30"/>
      <x:c r="H1439" s="30"/>
      <x:c r="I1439" s="30" t="str">
        <x:v>231</x:v>
      </x:c>
      <x:c r="J1439" s="30" t="n">
        <x:v>231</x:v>
      </x:c>
      <x:c r="K1439" s="30"/>
      <x:c r="L1439" s="30" t="str">
        <x:v>blank</x:v>
      </x:c>
      <x:c r="M1439" s="30" t="str"/>
      <x:c r="N1439" s="30" t="str"/>
      <x:c r="O1439" s="30" t="str"/>
      <x:c r="P1439" s="30" t="str"/>
      <x:c r="Q1439" s="30" t="str"/>
      <x:c r="R1439" s="30" t="str"/>
      <x:c r="S1439" s="30" t="str"/>
      <x:c r="T1439" s="30" t="str"/>
      <x:c r="U1439" s="30" t="str">
        <x:v>pending</x:v>
      </x:c>
      <x:c r="V1439" s="30" t="str">
        <x:v>Copyright © 2026 David YE</x:v>
      </x:c>
    </x:row>
    <x:row r="1440">
      <x:c r="A1440" s="30" t="str">
        <x:v>P4-车型OCR</x:v>
      </x:c>
      <x:c r="B1440" s="30" t="n">
        <x:v>3804</x:v>
      </x:c>
      <x:c r="C1440" s="30" t="n">
        <x:v>402</x:v>
      </x:c>
      <x:c r="D1440" s="30" t="str">
        <x:v>SC6522AAB6HEV</x:v>
      </x:c>
      <x:c r="E1440" s="30" t="str">
        <x:v>长安牌</x:v>
      </x:c>
      <x:c r="F1440" s="30" t="str">
        <x:v>重庆长安汽车股份有限公司</x:v>
      </x:c>
      <x:c r="G1440" s="30"/>
      <x:c r="H1440" s="30"/>
      <x:c r="I1440" s="30" t="str">
        <x:v>131/231</x:v>
      </x:c>
      <x:c r="J1440" s="30" t="n">
        <x:v>362</x:v>
      </x:c>
      <x:c r="K1440" s="30"/>
      <x:c r="L1440" s="30" t="str">
        <x:v>blank</x:v>
      </x:c>
      <x:c r="M1440" s="30" t="str"/>
      <x:c r="N1440" s="30" t="str"/>
      <x:c r="O1440" s="30" t="str"/>
      <x:c r="P1440" s="30" t="str"/>
      <x:c r="Q1440" s="30" t="str"/>
      <x:c r="R1440" s="30" t="str"/>
      <x:c r="S1440" s="30" t="str"/>
      <x:c r="T1440" s="30" t="str"/>
      <x:c r="U1440" s="30" t="str">
        <x:v>pending</x:v>
      </x:c>
      <x:c r="V1440" s="30" t="str">
        <x:v>Copyright © 2026 David YE</x:v>
      </x:c>
    </x:row>
    <x:row r="1441">
      <x:c r="A1441" s="30" t="str">
        <x:v>P4-车型OCR</x:v>
      </x:c>
      <x:c r="B1441" s="30" t="n">
        <x:v>3805</x:v>
      </x:c>
      <x:c r="C1441" s="30" t="n">
        <x:v>402</x:v>
      </x:c>
      <x:c r="D1441" s="30" t="str">
        <x:v>SC7150AAAN6HEV</x:v>
      </x:c>
      <x:c r="E1441" s="30" t="str">
        <x:v>长安牌</x:v>
      </x:c>
      <x:c r="F1441" s="30" t="str">
        <x:v>重庆长安汽车股份有限公司</x:v>
      </x:c>
      <x:c r="G1441" s="30"/>
      <x:c r="H1441" s="30"/>
      <x:c r="I1441" s="30" t="str">
        <x:v>200</x:v>
      </x:c>
      <x:c r="J1441" s="30" t="n">
        <x:v>200</x:v>
      </x:c>
      <x:c r="K1441" s="30"/>
      <x:c r="L1441" s="30" t="str">
        <x:v>blank</x:v>
      </x:c>
      <x:c r="M1441" s="30" t="str"/>
      <x:c r="N1441" s="30" t="str"/>
      <x:c r="O1441" s="30" t="str"/>
      <x:c r="P1441" s="30" t="str"/>
      <x:c r="Q1441" s="30" t="str"/>
      <x:c r="R1441" s="30" t="str"/>
      <x:c r="S1441" s="30" t="str"/>
      <x:c r="T1441" s="30" t="str"/>
      <x:c r="U1441" s="30" t="str">
        <x:v>pending</x:v>
      </x:c>
      <x:c r="V1441" s="30" t="str">
        <x:v>Copyright © 2026 David YE</x:v>
      </x:c>
    </x:row>
    <x:row r="1442">
      <x:c r="A1442" s="30" t="str">
        <x:v>P4-车型OCR</x:v>
      </x:c>
      <x:c r="B1442" s="30" t="n">
        <x:v>3806</x:v>
      </x:c>
      <x:c r="C1442" s="30" t="n">
        <x:v>402</x:v>
      </x:c>
      <x:c r="D1442" s="30" t="str">
        <x:v>SC7150AAAP6HEV</x:v>
      </x:c>
      <x:c r="E1442" s="30" t="str">
        <x:v>长安牌</x:v>
      </x:c>
      <x:c r="F1442" s="30" t="str">
        <x:v>重庆长安汽车股份有限公司</x:v>
      </x:c>
      <x:c r="G1442" s="30"/>
      <x:c r="H1442" s="30"/>
      <x:c r="I1442" s="30" t="str">
        <x:v>160</x:v>
      </x:c>
      <x:c r="J1442" s="30" t="n">
        <x:v>160</x:v>
      </x:c>
      <x:c r="K1442" s="30"/>
      <x:c r="L1442" s="30" t="str">
        <x:v>blank</x:v>
      </x:c>
      <x:c r="M1442" s="30" t="str"/>
      <x:c r="N1442" s="30" t="str"/>
      <x:c r="O1442" s="30" t="str"/>
      <x:c r="P1442" s="30" t="str"/>
      <x:c r="Q1442" s="30" t="str"/>
      <x:c r="R1442" s="30" t="str"/>
      <x:c r="S1442" s="30" t="str"/>
      <x:c r="T1442" s="30" t="str"/>
      <x:c r="U1442" s="30" t="str">
        <x:v>pending</x:v>
      </x:c>
      <x:c r="V1442" s="30" t="str">
        <x:v>Copyright © 2026 David YE</x:v>
      </x:c>
    </x:row>
    <x:row r="1443">
      <x:c r="A1443" s="30" t="str">
        <x:v>P4-车型OCR</x:v>
      </x:c>
      <x:c r="B1443" s="30" t="n">
        <x:v>3807</x:v>
      </x:c>
      <x:c r="C1443" s="30" t="n">
        <x:v>402</x:v>
      </x:c>
      <x:c r="D1443" s="30" t="str">
        <x:v>SC7150AAAU6HEV</x:v>
      </x:c>
      <x:c r="E1443" s="30" t="str">
        <x:v>长安牌</x:v>
      </x:c>
      <x:c r="F1443" s="30" t="str">
        <x:v>重庆长安汽车股份有限公司</x:v>
      </x:c>
      <x:c r="G1443" s="30"/>
      <x:c r="H1443" s="30"/>
      <x:c r="I1443" s="30" t="str">
        <x:v>175</x:v>
      </x:c>
      <x:c r="J1443" s="30" t="n">
        <x:v>175</x:v>
      </x:c>
      <x:c r="K1443" s="30"/>
      <x:c r="L1443" s="30" t="str">
        <x:v>blank</x:v>
      </x:c>
      <x:c r="M1443" s="30" t="str"/>
      <x:c r="N1443" s="30" t="str"/>
      <x:c r="O1443" s="30" t="str"/>
      <x:c r="P1443" s="30" t="str"/>
      <x:c r="Q1443" s="30" t="str"/>
      <x:c r="R1443" s="30" t="str"/>
      <x:c r="S1443" s="30" t="str"/>
      <x:c r="T1443" s="30" t="str"/>
      <x:c r="U1443" s="30" t="str">
        <x:v>pending</x:v>
      </x:c>
      <x:c r="V1443" s="30" t="str">
        <x:v>Copyright © 2026 David YE</x:v>
      </x:c>
    </x:row>
    <x:row r="1444">
      <x:c r="A1444" s="30" t="str">
        <x:v>P4-车型OCR</x:v>
      </x:c>
      <x:c r="B1444" s="30" t="n">
        <x:v>3808</x:v>
      </x:c>
      <x:c r="C1444" s="30" t="n">
        <x:v>402</x:v>
      </x:c>
      <x:c r="D1444" s="30" t="str">
        <x:v>SC7150AAAW6HEV</x:v>
      </x:c>
      <x:c r="E1444" s="30" t="str">
        <x:v>长安牌</x:v>
      </x:c>
      <x:c r="F1444" s="30" t="str">
        <x:v>重庆长安汽车股份有限公司</x:v>
      </x:c>
      <x:c r="G1444" s="30"/>
      <x:c r="H1444" s="30"/>
      <x:c r="I1444" s="30" t="str">
        <x:v>180</x:v>
      </x:c>
      <x:c r="J1444" s="30" t="n">
        <x:v>180</x:v>
      </x:c>
      <x:c r="K1444" s="30"/>
      <x:c r="L1444" s="30" t="str">
        <x:v>blank</x:v>
      </x:c>
      <x:c r="M1444" s="30" t="str"/>
      <x:c r="N1444" s="30" t="str"/>
      <x:c r="O1444" s="30" t="str"/>
      <x:c r="P1444" s="30" t="str"/>
      <x:c r="Q1444" s="30" t="str"/>
      <x:c r="R1444" s="30" t="str"/>
      <x:c r="S1444" s="30" t="str"/>
      <x:c r="T1444" s="30" t="str"/>
      <x:c r="U1444" s="30" t="str">
        <x:v>pending</x:v>
      </x:c>
      <x:c r="V1444" s="30" t="str">
        <x:v>Copyright © 2026 David YE</x:v>
      </x:c>
    </x:row>
    <x:row r="1445">
      <x:c r="A1445" s="30" t="str">
        <x:v>P4-车型OCR</x:v>
      </x:c>
      <x:c r="B1445" s="30" t="n">
        <x:v>3809</x:v>
      </x:c>
      <x:c r="C1445" s="30" t="n">
        <x:v>402</x:v>
      </x:c>
      <x:c r="D1445" s="30" t="str">
        <x:v>SC7157AAA6HEV</x:v>
      </x:c>
      <x:c r="E1445" s="30" t="str">
        <x:v>长安牌</x:v>
      </x:c>
      <x:c r="F1445" s="30" t="str">
        <x:v>重庆长安汽车股份有限公司</x:v>
      </x:c>
      <x:c r="G1445" s="30"/>
      <x:c r="H1445" s="30"/>
      <x:c r="I1445" s="30" t="str">
        <x:v>160</x:v>
      </x:c>
      <x:c r="J1445" s="30" t="n">
        <x:v>160</x:v>
      </x:c>
      <x:c r="K1445" s="30"/>
      <x:c r="L1445" s="30" t="str">
        <x:v>blank</x:v>
      </x:c>
      <x:c r="M1445" s="30" t="str"/>
      <x:c r="N1445" s="30" t="str"/>
      <x:c r="O1445" s="30" t="str"/>
      <x:c r="P1445" s="30" t="str"/>
      <x:c r="Q1445" s="30" t="str"/>
      <x:c r="R1445" s="30" t="str"/>
      <x:c r="S1445" s="30" t="str"/>
      <x:c r="T1445" s="30" t="str"/>
      <x:c r="U1445" s="30" t="str">
        <x:v>pending</x:v>
      </x:c>
      <x:c r="V1445" s="30" t="str">
        <x:v>Copyright © 2026 David YE</x:v>
      </x:c>
    </x:row>
    <x:row r="1446">
      <x:c r="A1446" s="30" t="str">
        <x:v>P4-车型OCR</x:v>
      </x:c>
      <x:c r="B1446" s="30" t="n">
        <x:v>3810</x:v>
      </x:c>
      <x:c r="C1446" s="30" t="n">
        <x:v>402</x:v>
      </x:c>
      <x:c r="D1446" s="30" t="str">
        <x:v>SC7157AAB6HEV</x:v>
      </x:c>
      <x:c r="E1446" s="30" t="str">
        <x:v>长安牌</x:v>
      </x:c>
      <x:c r="F1446" s="30" t="str">
        <x:v>重庆长安汽车股份有限公司</x:v>
      </x:c>
      <x:c r="G1446" s="30"/>
      <x:c r="H1446" s="30"/>
      <x:c r="I1446" s="30" t="str">
        <x:v>160</x:v>
      </x:c>
      <x:c r="J1446" s="30" t="n">
        <x:v>160</x:v>
      </x:c>
      <x:c r="K1446" s="30"/>
      <x:c r="L1446" s="30" t="str">
        <x:v>blank</x:v>
      </x:c>
      <x:c r="M1446" s="30" t="str"/>
      <x:c r="N1446" s="30" t="str"/>
      <x:c r="O1446" s="30" t="str"/>
      <x:c r="P1446" s="30" t="str"/>
      <x:c r="Q1446" s="30" t="str"/>
      <x:c r="R1446" s="30" t="str"/>
      <x:c r="S1446" s="30" t="str"/>
      <x:c r="T1446" s="30" t="str"/>
      <x:c r="U1446" s="30" t="str">
        <x:v>pending</x:v>
      </x:c>
      <x:c r="V1446" s="30" t="str">
        <x:v>Copyright © 2026 David YE</x:v>
      </x:c>
    </x:row>
    <x:row r="1447">
      <x:c r="A1447" s="30" t="str">
        <x:v>P4-车型OCR</x:v>
      </x:c>
      <x:c r="B1447" s="30" t="n">
        <x:v>3811</x:v>
      </x:c>
      <x:c r="C1447" s="30" t="n">
        <x:v>402</x:v>
      </x:c>
      <x:c r="D1447" s="30" t="str">
        <x:v>SC7157ABA6HEV</x:v>
      </x:c>
      <x:c r="E1447" s="30" t="str">
        <x:v>长安牌</x:v>
      </x:c>
      <x:c r="F1447" s="30" t="str">
        <x:v>重庆长安汽车股份有限公司</x:v>
      </x:c>
      <x:c r="G1447" s="30"/>
      <x:c r="H1447" s="30"/>
      <x:c r="I1447" s="30" t="str">
        <x:v>175</x:v>
      </x:c>
      <x:c r="J1447" s="30" t="n">
        <x:v>175</x:v>
      </x:c>
      <x:c r="K1447" s="30"/>
      <x:c r="L1447" s="30" t="str">
        <x:v>blank</x:v>
      </x:c>
      <x:c r="M1447" s="30" t="str"/>
      <x:c r="N1447" s="30" t="str"/>
      <x:c r="O1447" s="30" t="str"/>
      <x:c r="P1447" s="30" t="str"/>
      <x:c r="Q1447" s="30" t="str"/>
      <x:c r="R1447" s="30" t="str"/>
      <x:c r="S1447" s="30" t="str"/>
      <x:c r="T1447" s="30" t="str"/>
      <x:c r="U1447" s="30" t="str">
        <x:v>pending</x:v>
      </x:c>
      <x:c r="V1447" s="30" t="str">
        <x:v>Copyright © 2026 David YE</x:v>
      </x:c>
    </x:row>
    <x:row r="1448">
      <x:c r="A1448" s="30" t="str">
        <x:v>P4-车型OCR</x:v>
      </x:c>
      <x:c r="B1448" s="30" t="n">
        <x:v>3812</x:v>
      </x:c>
      <x:c r="C1448" s="30" t="n">
        <x:v>402</x:v>
      </x:c>
      <x:c r="D1448" s="30" t="str">
        <x:v>SKE6521SSHEVA1S</x:v>
      </x:c>
      <x:c r="E1448" s="30" t="str">
        <x:v>赛力斯牌</x:v>
      </x:c>
      <x:c r="F1448" s="30" t="str">
        <x:v>赛力斯汽车有限公司</x:v>
      </x:c>
      <x:c r="G1448" s="30"/>
      <x:c r="H1448" s="30"/>
      <x:c r="I1448" s="30" t="str">
        <x:v>未提供</x:v>
      </x:c>
      <x:c r="J1448" s="30"/>
      <x:c r="K1448" s="30"/>
      <x:c r="L1448" s="30" t="str">
        <x:v>blank</x:v>
      </x:c>
      <x:c r="M1448" s="30" t="str"/>
      <x:c r="N1448" s="30" t="str"/>
      <x:c r="O1448" s="30" t="str"/>
      <x:c r="P1448" s="30" t="str"/>
      <x:c r="Q1448" s="30" t="str"/>
      <x:c r="R1448" s="30" t="str"/>
      <x:c r="S1448" s="30" t="str"/>
      <x:c r="T1448" s="30" t="str"/>
      <x:c r="U1448" s="30" t="str">
        <x:v>pending</x:v>
      </x:c>
      <x:c r="V1448" s="30" t="str">
        <x:v>Copyright © 2026 David YE</x:v>
      </x:c>
    </x:row>
    <x:row r="1449">
      <x:c r="A1449" s="30" t="str">
        <x:v>P4-车型OCR</x:v>
      </x:c>
      <x:c r="B1449" s="30" t="n">
        <x:v>3813</x:v>
      </x:c>
      <x:c r="C1449" s="30" t="n">
        <x:v>402</x:v>
      </x:c>
      <x:c r="D1449" s="30" t="str">
        <x:v>SKE6521SSHEVA2S</x:v>
      </x:c>
      <x:c r="E1449" s="30" t="str">
        <x:v>赛力斯牌</x:v>
      </x:c>
      <x:c r="F1449" s="30" t="str">
        <x:v>赛力斯汽车有限公司</x:v>
      </x:c>
      <x:c r="G1449" s="30"/>
      <x:c r="H1449" s="30"/>
      <x:c r="I1449" s="30" t="str">
        <x:v>未提供具体数据</x:v>
      </x:c>
      <x:c r="J1449" s="30"/>
      <x:c r="K1449" s="30"/>
      <x:c r="L1449" s="30" t="str">
        <x:v>blank</x:v>
      </x:c>
      <x:c r="M1449" s="30" t="str"/>
      <x:c r="N1449" s="30" t="str"/>
      <x:c r="O1449" s="30" t="str"/>
      <x:c r="P1449" s="30" t="str"/>
      <x:c r="Q1449" s="30" t="str"/>
      <x:c r="R1449" s="30" t="str"/>
      <x:c r="S1449" s="30" t="str"/>
      <x:c r="T1449" s="30" t="str"/>
      <x:c r="U1449" s="30" t="str">
        <x:v>pending</x:v>
      </x:c>
      <x:c r="V1449" s="30" t="str">
        <x:v>Copyright © 2026 David YE</x:v>
      </x:c>
    </x:row>
    <x:row r="1450">
      <x:c r="A1450" s="30" t="str">
        <x:v>P4-车型OCR</x:v>
      </x:c>
      <x:c r="B1450" s="30" t="n">
        <x:v>3814</x:v>
      </x:c>
      <x:c r="C1450" s="30" t="n">
        <x:v>402</x:v>
      </x:c>
      <x:c r="D1450" s="30" t="str">
        <x:v>SKE6521SSHEVA3S</x:v>
      </x:c>
      <x:c r="E1450" s="30" t="str">
        <x:v>赛力斯牌</x:v>
      </x:c>
      <x:c r="F1450" s="30" t="str">
        <x:v>赛力斯汽车有限公司</x:v>
      </x:c>
      <x:c r="G1450" s="30"/>
      <x:c r="H1450" s="30"/>
      <x:c r="I1450" s="30" t="str">
        <x:v>未提供具体数据</x:v>
      </x:c>
      <x:c r="J1450" s="30"/>
      <x:c r="K1450" s="30"/>
      <x:c r="L1450" s="30" t="str">
        <x:v>blank</x:v>
      </x:c>
      <x:c r="M1450" s="30" t="str"/>
      <x:c r="N1450" s="30" t="str"/>
      <x:c r="O1450" s="30" t="str"/>
      <x:c r="P1450" s="30" t="str"/>
      <x:c r="Q1450" s="30" t="str"/>
      <x:c r="R1450" s="30" t="str"/>
      <x:c r="S1450" s="30" t="str"/>
      <x:c r="T1450" s="30" t="str"/>
      <x:c r="U1450" s="30" t="str">
        <x:v>pending</x:v>
      </x:c>
      <x:c r="V1450" s="30" t="str">
        <x:v>Copyright © 2026 David YE</x:v>
      </x:c>
    </x:row>
    <x:row r="1451">
      <x:c r="A1451" s="30" t="str">
        <x:v>P4-车型OCR</x:v>
      </x:c>
      <x:c r="B1451" s="30" t="n">
        <x:v>3815</x:v>
      </x:c>
      <x:c r="C1451" s="30" t="n">
        <x:v>402</x:v>
      </x:c>
      <x:c r="D1451" s="30" t="str">
        <x:v>SKE6521SSHEVA4S</x:v>
      </x:c>
      <x:c r="E1451" s="30" t="str">
        <x:v>赛力斯牌</x:v>
      </x:c>
      <x:c r="F1451" s="30" t="str">
        <x:v>赛力斯汽车有限公司</x:v>
      </x:c>
      <x:c r="G1451" s="30"/>
      <x:c r="H1451" s="30"/>
      <x:c r="I1451" s="30" t="str">
        <x:v>未提供</x:v>
      </x:c>
      <x:c r="J1451" s="30"/>
      <x:c r="K1451" s="30"/>
      <x:c r="L1451" s="30" t="str">
        <x:v>blank</x:v>
      </x:c>
      <x:c r="M1451" s="30" t="str"/>
      <x:c r="N1451" s="30" t="str"/>
      <x:c r="O1451" s="30" t="str"/>
      <x:c r="P1451" s="30" t="str"/>
      <x:c r="Q1451" s="30" t="str"/>
      <x:c r="R1451" s="30" t="str"/>
      <x:c r="S1451" s="30" t="str"/>
      <x:c r="T1451" s="30" t="str"/>
      <x:c r="U1451" s="30" t="str">
        <x:v>pending</x:v>
      </x:c>
      <x:c r="V1451" s="30" t="str">
        <x:v>Copyright © 2026 David YE</x:v>
      </x:c>
    </x:row>
    <x:row r="1452">
      <x:c r="A1452" s="30" t="str">
        <x:v>P4-车型OCR</x:v>
      </x:c>
      <x:c r="B1452" s="30" t="n">
        <x:v>3816</x:v>
      </x:c>
      <x:c r="C1452" s="30" t="n">
        <x:v>402</x:v>
      </x:c>
      <x:c r="D1452" s="30" t="str">
        <x:v>SKE6521SSHEVAS</x:v>
      </x:c>
      <x:c r="E1452" s="30" t="str">
        <x:v>赛力斯牌</x:v>
      </x:c>
      <x:c r="F1452" s="30" t="str">
        <x:v>赛力斯汽车有限公司</x:v>
      </x:c>
      <x:c r="G1452" s="30"/>
      <x:c r="H1452" s="30"/>
      <x:c r="I1452" s="30" t="str">
        <x:v>未提供</x:v>
      </x:c>
      <x:c r="J1452" s="30"/>
      <x:c r="K1452" s="30"/>
      <x:c r="L1452" s="30" t="str">
        <x:v>blank</x:v>
      </x:c>
      <x:c r="M1452" s="30" t="str"/>
      <x:c r="N1452" s="30" t="str"/>
      <x:c r="O1452" s="30" t="str"/>
      <x:c r="P1452" s="30" t="str"/>
      <x:c r="Q1452" s="30" t="str"/>
      <x:c r="R1452" s="30" t="str"/>
      <x:c r="S1452" s="30" t="str"/>
      <x:c r="T1452" s="30" t="str"/>
      <x:c r="U1452" s="30" t="str">
        <x:v>pending</x:v>
      </x:c>
      <x:c r="V1452" s="30" t="str">
        <x:v>Copyright © 2026 David YE</x:v>
      </x:c>
    </x:row>
    <x:row r="1453">
      <x:c r="A1453" s="30" t="str">
        <x:v>P4-车型OCR</x:v>
      </x:c>
      <x:c r="B1453" s="30" t="n">
        <x:v>3817</x:v>
      </x:c>
      <x:c r="C1453" s="30" t="n">
        <x:v>402</x:v>
      </x:c>
      <x:c r="D1453" s="30" t="str">
        <x:v>SQR2030CHEVD01</x:v>
      </x:c>
      <x:c r="E1453" s="30" t="str">
        <x:v>捷途牌</x:v>
      </x:c>
      <x:c r="F1453" s="30" t="str">
        <x:v>奇瑞汽车股份有限公司</x:v>
      </x:c>
      <x:c r="G1453" s="30"/>
      <x:c r="H1453" s="30"/>
      <x:c r="I1453" s="30" t="str">
        <x:v>未提供具体数值，但提及SQRH4J20发动机最大净功率为145kW</x:v>
      </x:c>
      <x:c r="J1453" s="30" t="n">
        <x:v>130</x:v>
      </x:c>
      <x:c r="K1453" s="30"/>
      <x:c r="L1453" s="30" t="str">
        <x:v>blank</x:v>
      </x:c>
      <x:c r="M1453" s="30" t="str"/>
      <x:c r="N1453" s="30" t="str"/>
      <x:c r="O1453" s="30" t="str"/>
      <x:c r="P1453" s="30" t="str"/>
      <x:c r="Q1453" s="30" t="str"/>
      <x:c r="R1453" s="30" t="str"/>
      <x:c r="S1453" s="30" t="str"/>
      <x:c r="T1453" s="30" t="str"/>
      <x:c r="U1453" s="30" t="str">
        <x:v>pending</x:v>
      </x:c>
      <x:c r="V1453" s="30" t="str">
        <x:v>Copyright © 2026 David YE</x:v>
      </x:c>
    </x:row>
    <x:row r="1454">
      <x:c r="A1454" s="30" t="str">
        <x:v>P4-车型OCR</x:v>
      </x:c>
      <x:c r="B1454" s="30" t="n">
        <x:v>3818</x:v>
      </x:c>
      <x:c r="C1454" s="30" t="n">
        <x:v>402</x:v>
      </x:c>
      <x:c r="D1454" s="30" t="str">
        <x:v>SQR2030CHEVD011</x:v>
      </x:c>
      <x:c r="E1454" s="30" t="str">
        <x:v>捷途牌</x:v>
      </x:c>
      <x:c r="F1454" s="30" t="str">
        <x:v>奇瑞汽车股份有限公司</x:v>
      </x:c>
      <x:c r="G1454" s="30"/>
      <x:c r="H1454" s="30"/>
      <x:c r="I1454" s="30" t="str">
        <x:v>未提供具体数据，但提及SQRH4J20发动机最大净功率为145kW</x:v>
      </x:c>
      <x:c r="J1454" s="30"/>
      <x:c r="K1454" s="30"/>
      <x:c r="L1454" s="30" t="str">
        <x:v>blank</x:v>
      </x:c>
      <x:c r="M1454" s="30" t="str"/>
      <x:c r="N1454" s="30" t="str"/>
      <x:c r="O1454" s="30" t="str"/>
      <x:c r="P1454" s="30" t="str"/>
      <x:c r="Q1454" s="30" t="str"/>
      <x:c r="R1454" s="30" t="str"/>
      <x:c r="S1454" s="30" t="str"/>
      <x:c r="T1454" s="30" t="str"/>
      <x:c r="U1454" s="30" t="str">
        <x:v>pending</x:v>
      </x:c>
      <x:c r="V1454" s="30" t="str">
        <x:v>Copyright © 2026 David YE</x:v>
      </x:c>
    </x:row>
    <x:row r="1455">
      <x:c r="A1455" s="30" t="str">
        <x:v>P4-车型OCR</x:v>
      </x:c>
      <x:c r="B1455" s="30" t="n">
        <x:v>3819</x:v>
      </x:c>
      <x:c r="C1455" s="30" t="n">
        <x:v>402</x:v>
      </x:c>
      <x:c r="D1455" s="30" t="str">
        <x:v>SQR2030CHEVD012</x:v>
      </x:c>
      <x:c r="E1455" s="30" t="str">
        <x:v>捷途牌</x:v>
      </x:c>
      <x:c r="F1455" s="30" t="str">
        <x:v>奇瑞汽车股份有限公司</x:v>
      </x:c>
      <x:c r="G1455" s="30"/>
      <x:c r="H1455" s="30"/>
      <x:c r="I1455" s="30" t="str">
        <x:v>145</x:v>
      </x:c>
      <x:c r="J1455" s="30" t="n">
        <x:v>145</x:v>
      </x:c>
      <x:c r="K1455" s="30"/>
      <x:c r="L1455" s="30" t="str">
        <x:v>blank</x:v>
      </x:c>
      <x:c r="M1455" s="30" t="str"/>
      <x:c r="N1455" s="30" t="str"/>
      <x:c r="O1455" s="30" t="str"/>
      <x:c r="P1455" s="30" t="str"/>
      <x:c r="Q1455" s="30" t="str"/>
      <x:c r="R1455" s="30" t="str"/>
      <x:c r="S1455" s="30" t="str"/>
      <x:c r="T1455" s="30" t="str"/>
      <x:c r="U1455" s="30" t="str">
        <x:v>pending</x:v>
      </x:c>
      <x:c r="V1455" s="30" t="str">
        <x:v>Copyright © 2026 David YE</x:v>
      </x:c>
    </x:row>
    <x:row r="1456">
      <x:c r="A1456" s="30" t="str">
        <x:v>P4-车型OCR</x:v>
      </x:c>
      <x:c r="B1456" s="30" t="n">
        <x:v>3820</x:v>
      </x:c>
      <x:c r="C1456" s="30" t="n">
        <x:v>402</x:v>
      </x:c>
      <x:c r="D1456" s="30" t="str">
        <x:v>SQR2030CHEVD013</x:v>
      </x:c>
      <x:c r="E1456" s="30" t="str">
        <x:v>捷途牌</x:v>
      </x:c>
      <x:c r="F1456" s="30" t="str">
        <x:v>奇瑞汽车股份有限公司</x:v>
      </x:c>
      <x:c r="G1456" s="30"/>
      <x:c r="H1456" s="30"/>
      <x:c r="I1456" s="30" t="str">
        <x:v>未提供具体数值，但提及SQRH4J20发动机最大净功率为145kW</x:v>
      </x:c>
      <x:c r="J1456" s="30"/>
      <x:c r="K1456" s="30"/>
      <x:c r="L1456" s="30" t="str">
        <x:v>blank</x:v>
      </x:c>
      <x:c r="M1456" s="30" t="str"/>
      <x:c r="N1456" s="30" t="str"/>
      <x:c r="O1456" s="30" t="str"/>
      <x:c r="P1456" s="30" t="str"/>
      <x:c r="Q1456" s="30" t="str"/>
      <x:c r="R1456" s="30" t="str"/>
      <x:c r="S1456" s="30" t="str"/>
      <x:c r="T1456" s="30" t="str"/>
      <x:c r="U1456" s="30" t="str">
        <x:v>pending</x:v>
      </x:c>
      <x:c r="V1456" s="30" t="str">
        <x:v>Copyright © 2026 David YE</x:v>
      </x:c>
    </x:row>
    <x:row r="1457">
      <x:c r="A1457" s="30" t="str">
        <x:v>P4-车型OCR</x:v>
      </x:c>
      <x:c r="B1457" s="30" t="n">
        <x:v>3821</x:v>
      </x:c>
      <x:c r="C1457" s="30" t="n">
        <x:v>402</x:v>
      </x:c>
      <x:c r="D1457" s="30" t="str">
        <x:v>SQR2040CHEVD011</x:v>
      </x:c>
      <x:c r="E1457" s="30" t="str">
        <x:v>捷途牌</x:v>
      </x:c>
      <x:c r="F1457" s="30" t="str">
        <x:v>奇瑞汽车股份有限公司</x:v>
      </x:c>
      <x:c r="G1457" s="30"/>
      <x:c r="H1457" s="30"/>
      <x:c r="I1457" s="30" t="str">
        <x:v>请提供包含驱动电机峰值功率信息的正文内容，以便我进行提取。</x:v>
      </x:c>
      <x:c r="J1457" s="30"/>
      <x:c r="K1457" s="30"/>
      <x:c r="L1457" s="30" t="str">
        <x:v>blank</x:v>
      </x:c>
      <x:c r="M1457" s="30" t="str"/>
      <x:c r="N1457" s="30" t="str"/>
      <x:c r="O1457" s="30" t="str"/>
      <x:c r="P1457" s="30" t="str"/>
      <x:c r="Q1457" s="30" t="str"/>
      <x:c r="R1457" s="30" t="str"/>
      <x:c r="S1457" s="30" t="str"/>
      <x:c r="T1457" s="30" t="str"/>
      <x:c r="U1457" s="30" t="str">
        <x:v>pending</x:v>
      </x:c>
      <x:c r="V1457" s="30" t="str">
        <x:v>Copyright © 2026 David YE</x:v>
      </x:c>
    </x:row>
    <x:row r="1458">
      <x:c r="A1458" s="30" t="str">
        <x:v>P4-车型OCR</x:v>
      </x:c>
      <x:c r="B1458" s="30" t="n">
        <x:v>3822</x:v>
      </x:c>
      <x:c r="C1458" s="30" t="n">
        <x:v>402</x:v>
      </x:c>
      <x:c r="D1458" s="30" t="str">
        <x:v>SQR2040CHEVD012</x:v>
      </x:c>
      <x:c r="E1458" s="30" t="str">
        <x:v>捷途牌</x:v>
      </x:c>
      <x:c r="F1458" s="30" t="str">
        <x:v>奇瑞汽车股份有限公司</x:v>
      </x:c>
      <x:c r="G1458" s="30"/>
      <x:c r="H1458" s="30"/>
      <x:c r="I1458" s="30" t="str">
        <x:v>请提供包含“驱动电机峰值功率”信息的正文内容，以便我进行提取。</x:v>
      </x:c>
      <x:c r="J1458" s="30"/>
      <x:c r="K1458" s="30"/>
      <x:c r="L1458" s="30" t="str">
        <x:v>blank</x:v>
      </x:c>
      <x:c r="M1458" s="30" t="str"/>
      <x:c r="N1458" s="30" t="str"/>
      <x:c r="O1458" s="30" t="str"/>
      <x:c r="P1458" s="30" t="str"/>
      <x:c r="Q1458" s="30" t="str"/>
      <x:c r="R1458" s="30" t="str"/>
      <x:c r="S1458" s="30" t="str"/>
      <x:c r="T1458" s="30" t="str"/>
      <x:c r="U1458" s="30" t="str">
        <x:v>pending</x:v>
      </x:c>
      <x:c r="V1458" s="30" t="str">
        <x:v>Copyright © 2026 David YE</x:v>
      </x:c>
    </x:row>
    <x:row r="1459">
      <x:c r="A1459" s="30" t="str">
        <x:v>P4-车型OCR</x:v>
      </x:c>
      <x:c r="B1459" s="30" t="n">
        <x:v>3823</x:v>
      </x:c>
      <x:c r="C1459" s="30" t="n">
        <x:v>402</x:v>
      </x:c>
      <x:c r="D1459" s="30" t="str">
        <x:v>SQR6470CHEVT1L1</x:v>
      </x:c>
      <x:c r="E1459" s="30" t="str">
        <x:v>捷途牌</x:v>
      </x:c>
      <x:c r="F1459" s="30" t="str">
        <x:v>奇瑞汽车股份有限公司</x:v>
      </x:c>
      <x:c r="G1459" s="30"/>
      <x:c r="H1459" s="30"/>
      <x:c r="I1459" s="30" t="str">
        <x:v>105</x:v>
      </x:c>
      <x:c r="J1459" s="30" t="n">
        <x:v>105</x:v>
      </x:c>
      <x:c r="K1459" s="30"/>
      <x:c r="L1459" s="30" t="str">
        <x:v>blank</x:v>
      </x:c>
      <x:c r="M1459" s="30" t="str"/>
      <x:c r="N1459" s="30" t="str"/>
      <x:c r="O1459" s="30" t="str"/>
      <x:c r="P1459" s="30" t="str"/>
      <x:c r="Q1459" s="30" t="str"/>
      <x:c r="R1459" s="30" t="str"/>
      <x:c r="S1459" s="30" t="str"/>
      <x:c r="T1459" s="30" t="str"/>
      <x:c r="U1459" s="30" t="str">
        <x:v>pending</x:v>
      </x:c>
      <x:c r="V1459" s="30" t="str">
        <x:v>Copyright © 2026 David YE</x:v>
      </x:c>
    </x:row>
    <x:row r="1460">
      <x:c r="A1460" s="30" t="str">
        <x:v>P4-车型OCR</x:v>
      </x:c>
      <x:c r="B1460" s="30" t="n">
        <x:v>3824</x:v>
      </x:c>
      <x:c r="C1460" s="30" t="n">
        <x:v>402</x:v>
      </x:c>
      <x:c r="D1460" s="30" t="str">
        <x:v>SQR6470CHEVT1L3</x:v>
      </x:c>
      <x:c r="E1460" s="30" t="str">
        <x:v>捷途牌</x:v>
      </x:c>
      <x:c r="F1460" s="30" t="str">
        <x:v>奇瑞汽车股份有限公司</x:v>
      </x:c>
      <x:c r="G1460" s="30"/>
      <x:c r="H1460" s="30"/>
      <x:c r="I1460" s="30" t="str">
        <x:v>105</x:v>
      </x:c>
      <x:c r="J1460" s="30" t="n">
        <x:v>105</x:v>
      </x:c>
      <x:c r="K1460" s="30"/>
      <x:c r="L1460" s="30" t="str">
        <x:v>blank</x:v>
      </x:c>
      <x:c r="M1460" s="30" t="str"/>
      <x:c r="N1460" s="30" t="str"/>
      <x:c r="O1460" s="30" t="str"/>
      <x:c r="P1460" s="30" t="str"/>
      <x:c r="Q1460" s="30" t="str"/>
      <x:c r="R1460" s="30" t="str"/>
      <x:c r="S1460" s="30" t="str"/>
      <x:c r="T1460" s="30" t="str"/>
      <x:c r="U1460" s="30" t="str">
        <x:v>pending</x:v>
      </x:c>
      <x:c r="V1460" s="30" t="str">
        <x:v>Copyright © 2026 David YE</x:v>
      </x:c>
    </x:row>
    <x:row r="1461">
      <x:c r="A1461" s="30" t="str">
        <x:v>P4-车型OCR</x:v>
      </x:c>
      <x:c r="B1461" s="30" t="n">
        <x:v>3825</x:v>
      </x:c>
      <x:c r="C1461" s="30" t="n">
        <x:v>402</x:v>
      </x:c>
      <x:c r="D1461" s="30" t="str">
        <x:v>SQR6471CHEVT1N1</x:v>
      </x:c>
      <x:c r="E1461" s="30" t="str">
        <x:v>捷途牌</x:v>
      </x:c>
      <x:c r="F1461" s="30" t="str">
        <x:v>奇瑞汽车股份有限公司</x:v>
      </x:c>
      <x:c r="G1461" s="30"/>
      <x:c r="H1461" s="30"/>
      <x:c r="I1461" s="30" t="str">
        <x:v>未提供具体数据</x:v>
      </x:c>
      <x:c r="J1461" s="30" t="n">
        <x:v>130</x:v>
      </x:c>
      <x:c r="K1461" s="30"/>
      <x:c r="L1461" s="30" t="str">
        <x:v>blank</x:v>
      </x:c>
      <x:c r="M1461" s="30" t="str"/>
      <x:c r="N1461" s="30" t="str"/>
      <x:c r="O1461" s="30" t="str"/>
      <x:c r="P1461" s="30" t="str"/>
      <x:c r="Q1461" s="30" t="str"/>
      <x:c r="R1461" s="30" t="str"/>
      <x:c r="S1461" s="30" t="str"/>
      <x:c r="T1461" s="30" t="str"/>
      <x:c r="U1461" s="30" t="str">
        <x:v>pending</x:v>
      </x:c>
      <x:c r="V1461" s="30" t="str">
        <x:v>Copyright © 2026 David YE</x:v>
      </x:c>
    </x:row>
    <x:row r="1462">
      <x:c r="A1462" s="30" t="str">
        <x:v>P4-车型OCR</x:v>
      </x:c>
      <x:c r="B1462" s="30" t="n">
        <x:v>3826</x:v>
      </x:c>
      <x:c r="C1462" s="30" t="n">
        <x:v>402</x:v>
      </x:c>
      <x:c r="D1462" s="30" t="str">
        <x:v>SQR6472CHEVT1G</x:v>
      </x:c>
      <x:c r="E1462" s="30" t="str">
        <x:v>奇瑞牌</x:v>
      </x:c>
      <x:c r="F1462" s="30" t="str">
        <x:v>奇瑞新能源汽车股份有限公司</x:v>
      </x:c>
      <x:c r="G1462" s="30"/>
      <x:c r="H1462" s="30"/>
      <x:c r="I1462" s="30" t="str">
        <x:v>未提供具体数值</x:v>
      </x:c>
      <x:c r="J1462" s="30" t="n">
        <x:v>55</x:v>
      </x:c>
      <x:c r="K1462" s="30"/>
      <x:c r="L1462" s="30" t="str">
        <x:v>blank</x:v>
      </x:c>
      <x:c r="M1462" s="30" t="str"/>
      <x:c r="N1462" s="30" t="str"/>
      <x:c r="O1462" s="30" t="str"/>
      <x:c r="P1462" s="30" t="str"/>
      <x:c r="Q1462" s="30" t="str"/>
      <x:c r="R1462" s="30" t="str"/>
      <x:c r="S1462" s="30" t="str"/>
      <x:c r="T1462" s="30" t="str"/>
      <x:c r="U1462" s="30" t="str">
        <x:v>pending</x:v>
      </x:c>
      <x:c r="V1462" s="30" t="str">
        <x:v>Copyright © 2026 David YE</x:v>
      </x:c>
    </x:row>
    <x:row r="1463">
      <x:c r="A1463" s="30" t="str">
        <x:v>P4-车型OCR</x:v>
      </x:c>
      <x:c r="B1463" s="30" t="n">
        <x:v>3827</x:v>
      </x:c>
      <x:c r="C1463" s="30" t="n">
        <x:v>402</x:v>
      </x:c>
      <x:c r="D1463" s="30" t="str">
        <x:v>SQR6480CHEVT1L</x:v>
      </x:c>
      <x:c r="E1463" s="30" t="str">
        <x:v>捷途牌</x:v>
      </x:c>
      <x:c r="F1463" s="30" t="str">
        <x:v>奇瑞汽车股份有限公司</x:v>
      </x:c>
      <x:c r="G1463" s="30"/>
      <x:c r="H1463" s="30"/>
      <x:c r="I1463" s="30" t="str">
        <x:v>未提供具体数据</x:v>
      </x:c>
      <x:c r="J1463" s="30" t="n">
        <x:v>130</x:v>
      </x:c>
      <x:c r="K1463" s="30"/>
      <x:c r="L1463" s="30" t="str">
        <x:v>blank</x:v>
      </x:c>
      <x:c r="M1463" s="30" t="str"/>
      <x:c r="N1463" s="30" t="str"/>
      <x:c r="O1463" s="30" t="str"/>
      <x:c r="P1463" s="30" t="str"/>
      <x:c r="Q1463" s="30" t="str"/>
      <x:c r="R1463" s="30" t="str"/>
      <x:c r="S1463" s="30" t="str"/>
      <x:c r="T1463" s="30" t="str"/>
      <x:c r="U1463" s="30" t="str">
        <x:v>pending</x:v>
      </x:c>
      <x:c r="V1463" s="30" t="str">
        <x:v>Copyright © 2026 David YE</x:v>
      </x:c>
    </x:row>
    <x:row r="1464">
      <x:c r="A1464" s="30" t="str">
        <x:v>P4-车型OCR</x:v>
      </x:c>
      <x:c r="B1464" s="30" t="n">
        <x:v>3828</x:v>
      </x:c>
      <x:c r="C1464" s="30" t="n">
        <x:v>402</x:v>
      </x:c>
      <x:c r="D1464" s="30" t="str">
        <x:v>SQR6480CHEVT1L1</x:v>
      </x:c>
      <x:c r="E1464" s="30" t="str">
        <x:v>捷途牌</x:v>
      </x:c>
      <x:c r="F1464" s="30" t="str">
        <x:v>奇瑞汽车股份有限公司</x:v>
      </x:c>
      <x:c r="G1464" s="30"/>
      <x:c r="H1464" s="30"/>
      <x:c r="I1464" s="30" t="str">
        <x:v>105</x:v>
      </x:c>
      <x:c r="J1464" s="30" t="n">
        <x:v>105</x:v>
      </x:c>
      <x:c r="K1464" s="30"/>
      <x:c r="L1464" s="30" t="str">
        <x:v>blank</x:v>
      </x:c>
      <x:c r="M1464" s="30" t="str"/>
      <x:c r="N1464" s="30" t="str"/>
      <x:c r="O1464" s="30" t="str"/>
      <x:c r="P1464" s="30" t="str"/>
      <x:c r="Q1464" s="30" t="str"/>
      <x:c r="R1464" s="30" t="str"/>
      <x:c r="S1464" s="30" t="str"/>
      <x:c r="T1464" s="30" t="str"/>
      <x:c r="U1464" s="30" t="str">
        <x:v>pending</x:v>
      </x:c>
      <x:c r="V1464" s="30" t="str">
        <x:v>Copyright © 2026 David YE</x:v>
      </x:c>
    </x:row>
    <x:row r="1465">
      <x:c r="A1465" s="30" t="str">
        <x:v>P4-车型OCR</x:v>
      </x:c>
      <x:c r="B1465" s="30" t="n">
        <x:v>3829</x:v>
      </x:c>
      <x:c r="C1465" s="30" t="n">
        <x:v>402</x:v>
      </x:c>
      <x:c r="D1465" s="30" t="str">
        <x:v>SQR6480CHEVT1L4</x:v>
      </x:c>
      <x:c r="E1465" s="30" t="str">
        <x:v>捷途牌</x:v>
      </x:c>
      <x:c r="F1465" s="30" t="str">
        <x:v>奇瑞汽车股份有限公司</x:v>
      </x:c>
      <x:c r="G1465" s="30"/>
      <x:c r="H1465" s="30"/>
      <x:c r="I1465" s="30" t="str">
        <x:v>未提供具体数据（原文中未提及）</x:v>
      </x:c>
      <x:c r="J1465" s="30" t="n">
        <x:v>130</x:v>
      </x:c>
      <x:c r="K1465" s="30"/>
      <x:c r="L1465" s="30" t="str">
        <x:v>blank</x:v>
      </x:c>
      <x:c r="M1465" s="30" t="str"/>
      <x:c r="N1465" s="30" t="str"/>
      <x:c r="O1465" s="30" t="str"/>
      <x:c r="P1465" s="30" t="str"/>
      <x:c r="Q1465" s="30" t="str"/>
      <x:c r="R1465" s="30" t="str"/>
      <x:c r="S1465" s="30" t="str"/>
      <x:c r="T1465" s="30" t="str"/>
      <x:c r="U1465" s="30" t="str">
        <x:v>pending</x:v>
      </x:c>
      <x:c r="V1465" s="30" t="str">
        <x:v>Copyright © 2026 David YE</x:v>
      </x:c>
    </x:row>
    <x:row r="1466">
      <x:c r="A1466" s="30" t="str">
        <x:v>P4-车型OCR</x:v>
      </x:c>
      <x:c r="B1466" s="30" t="n">
        <x:v>3830</x:v>
      </x:c>
      <x:c r="C1466" s="30" t="n">
        <x:v>402</x:v>
      </x:c>
      <x:c r="D1466" s="30" t="str">
        <x:v>SQR6480CHEVT1N2</x:v>
      </x:c>
      <x:c r="E1466" s="30" t="str">
        <x:v>捷途牌</x:v>
      </x:c>
      <x:c r="F1466" s="30" t="str">
        <x:v>奇瑞汽车股份有限公司</x:v>
      </x:c>
      <x:c r="G1466" s="30"/>
      <x:c r="H1466" s="30"/>
      <x:c r="I1466" s="30" t="str">
        <x:v>105</x:v>
      </x:c>
      <x:c r="J1466" s="30" t="n">
        <x:v>105</x:v>
      </x:c>
      <x:c r="K1466" s="30"/>
      <x:c r="L1466" s="30" t="str">
        <x:v>blank</x:v>
      </x:c>
      <x:c r="M1466" s="30" t="str"/>
      <x:c r="N1466" s="30" t="str"/>
      <x:c r="O1466" s="30" t="str"/>
      <x:c r="P1466" s="30" t="str"/>
      <x:c r="Q1466" s="30" t="str"/>
      <x:c r="R1466" s="30" t="str"/>
      <x:c r="S1466" s="30" t="str"/>
      <x:c r="T1466" s="30" t="str"/>
      <x:c r="U1466" s="30" t="str">
        <x:v>pending</x:v>
      </x:c>
      <x:c r="V1466" s="30" t="str">
        <x:v>Copyright © 2026 David YE</x:v>
      </x:c>
    </x:row>
    <x:row r="1467">
      <x:c r="A1467" s="30" t="str">
        <x:v>P4-车型OCR</x:v>
      </x:c>
      <x:c r="B1467" s="30" t="n">
        <x:v>3831</x:v>
      </x:c>
      <x:c r="C1467" s="30" t="n">
        <x:v>402</x:v>
      </x:c>
      <x:c r="D1467" s="30" t="str">
        <x:v>SQR6480CHEVT1N3</x:v>
      </x:c>
      <x:c r="E1467" s="30" t="str">
        <x:v>捷途牌</x:v>
      </x:c>
      <x:c r="F1467" s="30" t="str">
        <x:v>奇瑞汽车股份有限公司</x:v>
      </x:c>
      <x:c r="G1467" s="30"/>
      <x:c r="H1467" s="30"/>
      <x:c r="I1467" s="30" t="str">
        <x:v>105</x:v>
      </x:c>
      <x:c r="J1467" s="30" t="n">
        <x:v>105</x:v>
      </x:c>
      <x:c r="K1467" s="30"/>
      <x:c r="L1467" s="30" t="str">
        <x:v>blank</x:v>
      </x:c>
      <x:c r="M1467" s="30" t="str"/>
      <x:c r="N1467" s="30" t="str"/>
      <x:c r="O1467" s="30" t="str"/>
      <x:c r="P1467" s="30" t="str"/>
      <x:c r="Q1467" s="30" t="str"/>
      <x:c r="R1467" s="30" t="str"/>
      <x:c r="S1467" s="30" t="str"/>
      <x:c r="T1467" s="30" t="str"/>
      <x:c r="U1467" s="30" t="str">
        <x:v>pending</x:v>
      </x:c>
      <x:c r="V1467" s="30" t="str">
        <x:v>Copyright © 2026 David YE</x:v>
      </x:c>
    </x:row>
    <x:row r="1468">
      <x:c r="A1468" s="30" t="str">
        <x:v>P4-车型OCR</x:v>
      </x:c>
      <x:c r="B1468" s="30" t="n">
        <x:v>3832</x:v>
      </x:c>
      <x:c r="C1468" s="30" t="n">
        <x:v>402</x:v>
      </x:c>
      <x:c r="D1468" s="30" t="str">
        <x:v>SQR6481CHEVT286</x:v>
      </x:c>
      <x:c r="E1468" s="30" t="str">
        <x:v>奇瑞牌</x:v>
      </x:c>
      <x:c r="F1468" s="30" t="str">
        <x:v>奇瑞新能源汽车股份有限公司</x:v>
      </x:c>
      <x:c r="G1468" s="30"/>
      <x:c r="H1468" s="30"/>
      <x:c r="I1468" s="30" t="str">
        <x:v>105</x:v>
      </x:c>
      <x:c r="J1468" s="30" t="n">
        <x:v>105</x:v>
      </x:c>
      <x:c r="K1468" s="30"/>
      <x:c r="L1468" s="30" t="str">
        <x:v>blank</x:v>
      </x:c>
      <x:c r="M1468" s="30" t="str"/>
      <x:c r="N1468" s="30" t="str"/>
      <x:c r="O1468" s="30" t="str"/>
      <x:c r="P1468" s="30" t="str"/>
      <x:c r="Q1468" s="30" t="str"/>
      <x:c r="R1468" s="30" t="str"/>
      <x:c r="S1468" s="30" t="str"/>
      <x:c r="T1468" s="30" t="str"/>
      <x:c r="U1468" s="30" t="str">
        <x:v>pending</x:v>
      </x:c>
      <x:c r="V1468" s="30" t="str">
        <x:v>Copyright © 2026 David YE</x:v>
      </x:c>
    </x:row>
    <x:row r="1469">
      <x:c r="A1469" s="30" t="str">
        <x:v>P4-车型OCR</x:v>
      </x:c>
      <x:c r="B1469" s="30" t="n">
        <x:v>3833</x:v>
      </x:c>
      <x:c r="C1469" s="30" t="n">
        <x:v>402</x:v>
      </x:c>
      <x:c r="D1469" s="30" t="str">
        <x:v>SQR6481CHEVT286</x:v>
      </x:c>
      <x:c r="E1469" s="30" t="str">
        <x:v>奇瑞牌</x:v>
      </x:c>
      <x:c r="F1469" s="30" t="str">
        <x:v>奇瑞新能源汽车股份有限公司</x:v>
      </x:c>
      <x:c r="G1469" s="30"/>
      <x:c r="H1469" s="30"/>
      <x:c r="I1469" s="30" t="str">
        <x:v>105</x:v>
      </x:c>
      <x:c r="J1469" s="30" t="n">
        <x:v>105</x:v>
      </x:c>
      <x:c r="K1469" s="30"/>
      <x:c r="L1469" s="30" t="str">
        <x:v>blank</x:v>
      </x:c>
      <x:c r="M1469" s="30" t="str"/>
      <x:c r="N1469" s="30" t="str"/>
      <x:c r="O1469" s="30" t="str"/>
      <x:c r="P1469" s="30" t="str"/>
      <x:c r="Q1469" s="30" t="str"/>
      <x:c r="R1469" s="30" t="str"/>
      <x:c r="S1469" s="30" t="str"/>
      <x:c r="T1469" s="30" t="str"/>
      <x:c r="U1469" s="30" t="str">
        <x:v>pending</x:v>
      </x:c>
      <x:c r="V1469" s="30" t="str">
        <x:v>Copyright © 2026 David YE</x:v>
      </x:c>
    </x:row>
    <x:row r="1470">
      <x:c r="A1470" s="30" t="str">
        <x:v>P4-车型OCR</x:v>
      </x:c>
      <x:c r="B1470" s="30" t="n">
        <x:v>3834</x:v>
      </x:c>
      <x:c r="C1470" s="30" t="n">
        <x:v>402</x:v>
      </x:c>
      <x:c r="D1470" s="30" t="str">
        <x:v>SQR6490CHEVT29</x:v>
      </x:c>
      <x:c r="E1470" s="30" t="str">
        <x:v>奇瑞牌</x:v>
      </x:c>
      <x:c r="F1470" s="30" t="str">
        <x:v>奇瑞新能源汽车股份有限公司</x:v>
      </x:c>
      <x:c r="G1470" s="30"/>
      <x:c r="H1470" s="30"/>
      <x:c r="I1470" s="30" t="str">
        <x:v>未提供具体数值</x:v>
      </x:c>
      <x:c r="J1470" s="30" t="n">
        <x:v>55</x:v>
      </x:c>
      <x:c r="K1470" s="30"/>
      <x:c r="L1470" s="30" t="str">
        <x:v>blank</x:v>
      </x:c>
      <x:c r="M1470" s="30" t="str"/>
      <x:c r="N1470" s="30" t="str"/>
      <x:c r="O1470" s="30" t="str"/>
      <x:c r="P1470" s="30" t="str"/>
      <x:c r="Q1470" s="30" t="str"/>
      <x:c r="R1470" s="30" t="str"/>
      <x:c r="S1470" s="30" t="str"/>
      <x:c r="T1470" s="30" t="str"/>
      <x:c r="U1470" s="30" t="str">
        <x:v>pending</x:v>
      </x:c>
      <x:c r="V1470" s="30" t="str">
        <x:v>Copyright © 2026 David YE</x:v>
      </x:c>
    </x:row>
    <x:row r="1471">
      <x:c r="A1471" s="30" t="str">
        <x:v>P4-车型OCR</x:v>
      </x:c>
      <x:c r="B1471" s="30" t="n">
        <x:v>3835</x:v>
      </x:c>
      <x:c r="C1471" s="30" t="n">
        <x:v>402</x:v>
      </x:c>
      <x:c r="D1471" s="30" t="str">
        <x:v>SQR6490CHEVT291</x:v>
      </x:c>
      <x:c r="E1471" s="30" t="str">
        <x:v>奇瑞牌</x:v>
      </x:c>
      <x:c r="F1471" s="30" t="str">
        <x:v>奇瑞新能源汽车股份有限公司</x:v>
      </x:c>
      <x:c r="G1471" s="30"/>
      <x:c r="H1471" s="30"/>
      <x:c r="I1471" s="30" t="str">
        <x:v>105</x:v>
      </x:c>
      <x:c r="J1471" s="30" t="n">
        <x:v>105</x:v>
      </x:c>
      <x:c r="K1471" s="30"/>
      <x:c r="L1471" s="30" t="str">
        <x:v>blank</x:v>
      </x:c>
      <x:c r="M1471" s="30" t="str"/>
      <x:c r="N1471" s="30" t="str"/>
      <x:c r="O1471" s="30" t="str"/>
      <x:c r="P1471" s="30" t="str"/>
      <x:c r="Q1471" s="30" t="str"/>
      <x:c r="R1471" s="30" t="str"/>
      <x:c r="S1471" s="30" t="str"/>
      <x:c r="T1471" s="30" t="str"/>
      <x:c r="U1471" s="30" t="str">
        <x:v>pending</x:v>
      </x:c>
      <x:c r="V1471" s="30" t="str">
        <x:v>Copyright © 2026 David YE</x:v>
      </x:c>
    </x:row>
    <x:row r="1472">
      <x:c r="A1472" s="30" t="str">
        <x:v>P4-车型OCR</x:v>
      </x:c>
      <x:c r="B1472" s="30" t="n">
        <x:v>3836</x:v>
      </x:c>
      <x:c r="C1472" s="30" t="n">
        <x:v>402</x:v>
      </x:c>
      <x:c r="D1472" s="30" t="str">
        <x:v>SQR6520REEVE022</x:v>
      </x:c>
      <x:c r="E1472" s="30" t="str">
        <x:v>奇瑞牌</x:v>
      </x:c>
      <x:c r="F1472" s="30" t="str">
        <x:v>奇瑞新能源汽车股份有限公司</x:v>
      </x:c>
      <x:c r="G1472" s="30"/>
      <x:c r="H1472" s="30"/>
      <x:c r="I1472" s="30" t="n">
        <x:v>105</x:v>
      </x:c>
      <x:c r="J1472" s="30" t="n">
        <x:v>55</x:v>
      </x:c>
      <x:c r="K1472" s="30"/>
      <x:c r="L1472" s="30" t="str">
        <x:v>blank</x:v>
      </x:c>
      <x:c r="M1472" s="30" t="str"/>
      <x:c r="N1472" s="30" t="str"/>
      <x:c r="O1472" s="30" t="str"/>
      <x:c r="P1472" s="30" t="str"/>
      <x:c r="Q1472" s="30" t="str"/>
      <x:c r="R1472" s="30" t="str"/>
      <x:c r="S1472" s="30" t="str"/>
      <x:c r="T1472" s="30" t="str"/>
      <x:c r="U1472" s="30" t="str">
        <x:v>pending</x:v>
      </x:c>
      <x:c r="V1472" s="30" t="str">
        <x:v>Copyright © 2026 David YE</x:v>
      </x:c>
    </x:row>
    <x:row r="1473">
      <x:c r="A1473" s="30" t="str">
        <x:v>P4-车型OCR</x:v>
      </x:c>
      <x:c r="B1473" s="30" t="n">
        <x:v>3837</x:v>
      </x:c>
      <x:c r="C1473" s="30" t="n">
        <x:v>402</x:v>
      </x:c>
      <x:c r="D1473" s="30" t="str">
        <x:v>SQR6521REEVE02</x:v>
      </x:c>
      <x:c r="E1473" s="30" t="str">
        <x:v>奇瑞牌</x:v>
      </x:c>
      <x:c r="F1473" s="30" t="str">
        <x:v>奇瑞新能源汽车股份有限公司</x:v>
      </x:c>
      <x:c r="G1473" s="30"/>
      <x:c r="H1473" s="30"/>
      <x:c r="I1473" s="30" t="str">
        <x:v>105</x:v>
      </x:c>
      <x:c r="J1473" s="30" t="n">
        <x:v>105</x:v>
      </x:c>
      <x:c r="K1473" s="30"/>
      <x:c r="L1473" s="30" t="str">
        <x:v>blank</x:v>
      </x:c>
      <x:c r="M1473" s="30" t="str"/>
      <x:c r="N1473" s="30" t="str"/>
      <x:c r="O1473" s="30" t="str"/>
      <x:c r="P1473" s="30" t="str"/>
      <x:c r="Q1473" s="30" t="str"/>
      <x:c r="R1473" s="30" t="str"/>
      <x:c r="S1473" s="30" t="str"/>
      <x:c r="T1473" s="30" t="str"/>
      <x:c r="U1473" s="30" t="str">
        <x:v>pending</x:v>
      </x:c>
      <x:c r="V1473" s="30" t="str">
        <x:v>Copyright © 2026 David YE</x:v>
      </x:c>
    </x:row>
    <x:row r="1474">
      <x:c r="A1474" s="30" t="str">
        <x:v>P4-车型OCR</x:v>
      </x:c>
      <x:c r="B1474" s="30" t="n">
        <x:v>3838</x:v>
      </x:c>
      <x:c r="C1474" s="30" t="n">
        <x:v>402</x:v>
      </x:c>
      <x:c r="D1474" s="30" t="str">
        <x:v>SQR6521REEVE022</x:v>
      </x:c>
      <x:c r="E1474" s="30" t="str">
        <x:v>奇瑞牌</x:v>
      </x:c>
      <x:c r="F1474" s="30" t="str">
        <x:v>奇瑞新能源汽车股份有限公司</x:v>
      </x:c>
      <x:c r="G1474" s="30"/>
      <x:c r="H1474" s="30"/>
      <x:c r="I1474" s="30" t="str">
        <x:v>105</x:v>
      </x:c>
      <x:c r="J1474" s="30" t="n">
        <x:v>105</x:v>
      </x:c>
      <x:c r="K1474" s="30"/>
      <x:c r="L1474" s="30" t="str">
        <x:v>blank</x:v>
      </x:c>
      <x:c r="M1474" s="30" t="str"/>
      <x:c r="N1474" s="30" t="str"/>
      <x:c r="O1474" s="30" t="str"/>
      <x:c r="P1474" s="30" t="str"/>
      <x:c r="Q1474" s="30" t="str"/>
      <x:c r="R1474" s="30" t="str"/>
      <x:c r="S1474" s="30" t="str"/>
      <x:c r="T1474" s="30" t="str"/>
      <x:c r="U1474" s="30" t="str">
        <x:v>pending</x:v>
      </x:c>
      <x:c r="V1474" s="30" t="str">
        <x:v>Copyright © 2026 David YE</x:v>
      </x:c>
    </x:row>
    <x:row r="1475">
      <x:c r="A1475" s="30" t="str">
        <x:v>P4-车型OCR</x:v>
      </x:c>
      <x:c r="B1475" s="30" t="n">
        <x:v>3839</x:v>
      </x:c>
      <x:c r="C1475" s="30" t="n">
        <x:v>402</x:v>
      </x:c>
      <x:c r="D1475" s="30" t="str">
        <x:v>SQR7150CHEVM1E8</x:v>
      </x:c>
      <x:c r="E1475" s="30" t="str">
        <x:v>奇瑞牌</x:v>
      </x:c>
      <x:c r="F1475" s="30" t="str">
        <x:v>奇瑞新能源汽车股份有限公司</x:v>
      </x:c>
      <x:c r="G1475" s="30"/>
      <x:c r="H1475" s="30"/>
      <x:c r="I1475" s="30" t="str">
        <x:v>71</x:v>
      </x:c>
      <x:c r="J1475" s="30" t="n">
        <x:v>71</x:v>
      </x:c>
      <x:c r="K1475" s="30"/>
      <x:c r="L1475" s="30" t="str">
        <x:v>blank</x:v>
      </x:c>
      <x:c r="M1475" s="30" t="str"/>
      <x:c r="N1475" s="30" t="str"/>
      <x:c r="O1475" s="30" t="str"/>
      <x:c r="P1475" s="30" t="str"/>
      <x:c r="Q1475" s="30" t="str"/>
      <x:c r="R1475" s="30" t="str"/>
      <x:c r="S1475" s="30" t="str"/>
      <x:c r="T1475" s="30" t="str"/>
      <x:c r="U1475" s="30" t="str">
        <x:v>pending</x:v>
      </x:c>
      <x:c r="V1475" s="30" t="str">
        <x:v>Copyright © 2026 David YE</x:v>
      </x:c>
    </x:row>
    <x:row r="1476">
      <x:c r="A1476" s="30" t="str">
        <x:v>P4-车型OCR</x:v>
      </x:c>
      <x:c r="B1476" s="30" t="n">
        <x:v>3840</x:v>
      </x:c>
      <x:c r="C1476" s="30" t="n">
        <x:v>402</x:v>
      </x:c>
      <x:c r="D1476" s="30" t="str">
        <x:v>SQR7151REEVE033</x:v>
      </x:c>
      <x:c r="E1476" s="30" t="str">
        <x:v>星途牌</x:v>
      </x:c>
      <x:c r="F1476" s="30" t="str">
        <x:v>奇瑞汽车股份有限公司</x:v>
      </x:c>
      <x:c r="G1476" s="30"/>
      <x:c r="H1476" s="30"/>
      <x:c r="I1476" s="30" t="str">
        <x:v>105</x:v>
      </x:c>
      <x:c r="J1476" s="30" t="n">
        <x:v>105</x:v>
      </x:c>
      <x:c r="K1476" s="30"/>
      <x:c r="L1476" s="30" t="str">
        <x:v>blank</x:v>
      </x:c>
      <x:c r="M1476" s="30" t="str"/>
      <x:c r="N1476" s="30" t="str"/>
      <x:c r="O1476" s="30" t="str"/>
      <x:c r="P1476" s="30" t="str"/>
      <x:c r="Q1476" s="30" t="str"/>
      <x:c r="R1476" s="30" t="str"/>
      <x:c r="S1476" s="30" t="str"/>
      <x:c r="T1476" s="30" t="str"/>
      <x:c r="U1476" s="30" t="str">
        <x:v>pending</x:v>
      </x:c>
      <x:c r="V1476" s="30" t="str">
        <x:v>Copyright © 2026 David YE</x:v>
      </x:c>
    </x:row>
    <x:row r="1477">
      <x:c r="A1477" s="30" t="str">
        <x:v>P4-车型OCR</x:v>
      </x:c>
      <x:c r="B1477" s="30" t="n">
        <x:v>3605</x:v>
      </x:c>
      <x:c r="C1477" s="30" t="n">
        <x:v>401</x:v>
      </x:c>
      <x:c r="D1477" s="30" t="str">
        <x:v>BYD6476ST6HEV10</x:v>
      </x:c>
      <x:c r="E1477" s="30" t="str">
        <x:v>比亚迪牌</x:v>
      </x:c>
      <x:c r="F1477" s="30" t="str">
        <x:v>比亚迪汽车工业有限公司</x:v>
      </x:c>
      <x:c r="G1477" s="30"/>
      <x:c r="H1477" s="30"/>
      <x:c r="I1477" s="30" t="str">
        <x:v>120</x:v>
      </x:c>
      <x:c r="J1477" s="30" t="n">
        <x:v>120</x:v>
      </x:c>
      <x:c r="K1477" s="30"/>
      <x:c r="L1477" s="30" t="str">
        <x:v>blank</x:v>
      </x:c>
      <x:c r="M1477" s="30" t="str"/>
      <x:c r="N1477" s="30" t="str"/>
      <x:c r="O1477" s="30" t="str"/>
      <x:c r="P1477" s="30" t="str"/>
      <x:c r="Q1477" s="30" t="str"/>
      <x:c r="R1477" s="30" t="str"/>
      <x:c r="S1477" s="30" t="str"/>
      <x:c r="T1477" s="30" t="str"/>
      <x:c r="U1477" s="30" t="str">
        <x:v>pending</x:v>
      </x:c>
      <x:c r="V1477" s="30" t="str">
        <x:v>Copyright © 2026 David YE</x:v>
      </x:c>
    </x:row>
    <x:row r="1478">
      <x:c r="A1478" s="30" t="str">
        <x:v>P4-车型OCR</x:v>
      </x:c>
      <x:c r="B1478" s="30" t="n">
        <x:v>3606</x:v>
      </x:c>
      <x:c r="C1478" s="30" t="n">
        <x:v>401</x:v>
      </x:c>
      <x:c r="D1478" s="30" t="str">
        <x:v>BYD6490ST6HEV25</x:v>
      </x:c>
      <x:c r="E1478" s="30" t="str">
        <x:v>比亚迪牌</x:v>
      </x:c>
      <x:c r="F1478" s="30" t="str">
        <x:v>比亚迪汽车工业有限公司</x:v>
      </x:c>
      <x:c r="G1478" s="30"/>
      <x:c r="H1478" s="30"/>
      <x:c r="I1478" s="30" t="str">
        <x:v>200</x:v>
      </x:c>
      <x:c r="J1478" s="30" t="n">
        <x:v>200</x:v>
      </x:c>
      <x:c r="K1478" s="30"/>
      <x:c r="L1478" s="30" t="str">
        <x:v>blank</x:v>
      </x:c>
      <x:c r="M1478" s="30" t="str"/>
      <x:c r="N1478" s="30" t="str"/>
      <x:c r="O1478" s="30" t="str"/>
      <x:c r="P1478" s="30" t="str"/>
      <x:c r="Q1478" s="30" t="str"/>
      <x:c r="R1478" s="30" t="str"/>
      <x:c r="S1478" s="30" t="str"/>
      <x:c r="T1478" s="30" t="str"/>
      <x:c r="U1478" s="30" t="str">
        <x:v>pending</x:v>
      </x:c>
      <x:c r="V1478" s="30" t="str">
        <x:v>Copyright © 2026 David YE</x:v>
      </x:c>
    </x:row>
    <x:row r="1479">
      <x:c r="A1479" s="30" t="str">
        <x:v>P4-车型OCR</x:v>
      </x:c>
      <x:c r="B1479" s="30" t="n">
        <x:v>3607</x:v>
      </x:c>
      <x:c r="C1479" s="30" t="n">
        <x:v>401</x:v>
      </x:c>
      <x:c r="D1479" s="30" t="str">
        <x:v>BYD7150ADHEV14</x:v>
      </x:c>
      <x:c r="E1479" s="30" t="str">
        <x:v>比亚迪牌</x:v>
      </x:c>
      <x:c r="F1479" s="30" t="str">
        <x:v>比亚迪汽车工业有限公司</x:v>
      </x:c>
      <x:c r="G1479" s="30"/>
      <x:c r="H1479" s="30"/>
      <x:c r="I1479" s="30" t="str">
        <x:v>175</x:v>
      </x:c>
      <x:c r="J1479" s="30" t="n">
        <x:v>175</x:v>
      </x:c>
      <x:c r="K1479" s="30"/>
      <x:c r="L1479" s="30" t="str">
        <x:v>blank</x:v>
      </x:c>
      <x:c r="M1479" s="30" t="str"/>
      <x:c r="N1479" s="30" t="str"/>
      <x:c r="O1479" s="30" t="str"/>
      <x:c r="P1479" s="30" t="str"/>
      <x:c r="Q1479" s="30" t="str"/>
      <x:c r="R1479" s="30" t="str"/>
      <x:c r="S1479" s="30" t="str"/>
      <x:c r="T1479" s="30" t="str"/>
      <x:c r="U1479" s="30" t="str">
        <x:v>pending</x:v>
      </x:c>
      <x:c r="V1479" s="30" t="str">
        <x:v>Copyright © 2026 David YE</x:v>
      </x:c>
    </x:row>
    <x:row r="1480">
      <x:c r="A1480" s="30" t="str">
        <x:v>P4-车型OCR</x:v>
      </x:c>
      <x:c r="B1480" s="30" t="n">
        <x:v>3608</x:v>
      </x:c>
      <x:c r="C1480" s="30" t="n">
        <x:v>401</x:v>
      </x:c>
      <x:c r="D1480" s="30" t="str">
        <x:v>BYD7150ADHEVA2</x:v>
      </x:c>
      <x:c r="E1480" s="30" t="str">
        <x:v>比亚迪牌</x:v>
      </x:c>
      <x:c r="F1480" s="30" t="str">
        <x:v>比亚迪汽车工业有限公司</x:v>
      </x:c>
      <x:c r="G1480" s="30"/>
      <x:c r="H1480" s="30"/>
      <x:c r="I1480" s="30" t="str">
        <x:v>175</x:v>
      </x:c>
      <x:c r="J1480" s="30" t="n">
        <x:v>175</x:v>
      </x:c>
      <x:c r="K1480" s="30"/>
      <x:c r="L1480" s="30" t="str">
        <x:v>blank</x:v>
      </x:c>
      <x:c r="M1480" s="30" t="str"/>
      <x:c r="N1480" s="30" t="str"/>
      <x:c r="O1480" s="30" t="str"/>
      <x:c r="P1480" s="30" t="str"/>
      <x:c r="Q1480" s="30" t="str"/>
      <x:c r="R1480" s="30" t="str"/>
      <x:c r="S1480" s="30" t="str"/>
      <x:c r="T1480" s="30" t="str"/>
      <x:c r="U1480" s="30" t="str">
        <x:v>pending</x:v>
      </x:c>
      <x:c r="V1480" s="30" t="str">
        <x:v>Copyright © 2026 David YE</x:v>
      </x:c>
    </x:row>
    <x:row r="1481">
      <x:c r="A1481" s="30" t="str">
        <x:v>P4-车型OCR</x:v>
      </x:c>
      <x:c r="B1481" s="30" t="n">
        <x:v>3609</x:v>
      </x:c>
      <x:c r="C1481" s="30" t="n">
        <x:v>401</x:v>
      </x:c>
      <x:c r="D1481" s="30" t="str">
        <x:v>BYD7151Y6HEV5</x:v>
      </x:c>
      <x:c r="E1481" s="30" t="str">
        <x:v>比亚迪牌</x:v>
      </x:c>
      <x:c r="F1481" s="30" t="str">
        <x:v>比亚迪汽车工业有限公司</x:v>
      </x:c>
      <x:c r="G1481" s="30"/>
      <x:c r="H1481" s="30"/>
      <x:c r="I1481" s="30" t="str">
        <x:v>160</x:v>
      </x:c>
      <x:c r="J1481" s="30" t="n">
        <x:v>160</x:v>
      </x:c>
      <x:c r="K1481" s="30"/>
      <x:c r="L1481" s="30" t="str">
        <x:v>blank</x:v>
      </x:c>
      <x:c r="M1481" s="30" t="str"/>
      <x:c r="N1481" s="30" t="str"/>
      <x:c r="O1481" s="30" t="str"/>
      <x:c r="P1481" s="30" t="str"/>
      <x:c r="Q1481" s="30" t="str"/>
      <x:c r="R1481" s="30" t="str"/>
      <x:c r="S1481" s="30" t="str"/>
      <x:c r="T1481" s="30" t="str"/>
      <x:c r="U1481" s="30" t="str">
        <x:v>pending</x:v>
      </x:c>
      <x:c r="V1481" s="30" t="str">
        <x:v>Copyright © 2026 David YE</x:v>
      </x:c>
    </x:row>
    <x:row r="1482">
      <x:c r="A1482" s="30" t="str">
        <x:v>P4-车型OCR</x:v>
      </x:c>
      <x:c r="B1482" s="30" t="n">
        <x:v>3610</x:v>
      </x:c>
      <x:c r="C1482" s="30" t="n">
        <x:v>401</x:v>
      </x:c>
      <x:c r="D1482" s="30" t="str">
        <x:v>BYD7153WT6HEV11</x:v>
      </x:c>
      <x:c r="E1482" s="30" t="str">
        <x:v>比亚迪牌</x:v>
      </x:c>
      <x:c r="F1482" s="30" t="str">
        <x:v>比亚迪汽车工业有限公司</x:v>
      </x:c>
      <x:c r="G1482" s="30"/>
      <x:c r="H1482" s="30"/>
      <x:c r="I1482" s="30" t="str">
        <x:v>175</x:v>
      </x:c>
      <x:c r="J1482" s="30" t="n">
        <x:v>175</x:v>
      </x:c>
      <x:c r="K1482" s="30"/>
      <x:c r="L1482" s="30" t="str">
        <x:v>blank</x:v>
      </x:c>
      <x:c r="M1482" s="30" t="str"/>
      <x:c r="N1482" s="30" t="str"/>
      <x:c r="O1482" s="30" t="str"/>
      <x:c r="P1482" s="30" t="str"/>
      <x:c r="Q1482" s="30" t="str"/>
      <x:c r="R1482" s="30" t="str"/>
      <x:c r="S1482" s="30" t="str"/>
      <x:c r="T1482" s="30" t="str"/>
      <x:c r="U1482" s="30" t="str">
        <x:v>pending</x:v>
      </x:c>
      <x:c r="V1482" s="30" t="str">
        <x:v>Copyright © 2026 David YE</x:v>
      </x:c>
    </x:row>
    <x:row r="1483">
      <x:c r="A1483" s="30" t="str">
        <x:v>P4-车型OCR</x:v>
      </x:c>
      <x:c r="B1483" s="30" t="n">
        <x:v>3611</x:v>
      </x:c>
      <x:c r="C1483" s="30" t="n">
        <x:v>401</x:v>
      </x:c>
      <x:c r="D1483" s="30" t="str">
        <x:v>BYD7153WT6HEV12</x:v>
      </x:c>
      <x:c r="E1483" s="30" t="str">
        <x:v>比亚迪牌</x:v>
      </x:c>
      <x:c r="F1483" s="30" t="str">
        <x:v>比亚迪汽车工业有限公司</x:v>
      </x:c>
      <x:c r="G1483" s="30"/>
      <x:c r="H1483" s="30"/>
      <x:c r="I1483" s="30" t="str">
        <x:v>175</x:v>
      </x:c>
      <x:c r="J1483" s="30" t="n">
        <x:v>175</x:v>
      </x:c>
      <x:c r="K1483" s="30"/>
      <x:c r="L1483" s="30" t="str">
        <x:v>blank</x:v>
      </x:c>
      <x:c r="M1483" s="30" t="str"/>
      <x:c r="N1483" s="30" t="str"/>
      <x:c r="O1483" s="30" t="str"/>
      <x:c r="P1483" s="30" t="str"/>
      <x:c r="Q1483" s="30" t="str"/>
      <x:c r="R1483" s="30" t="str"/>
      <x:c r="S1483" s="30" t="str"/>
      <x:c r="T1483" s="30" t="str"/>
      <x:c r="U1483" s="30" t="str">
        <x:v>pending</x:v>
      </x:c>
      <x:c r="V1483" s="30" t="str">
        <x:v>Copyright © 2026 David YE</x:v>
      </x:c>
    </x:row>
    <x:row r="1484">
      <x:c r="A1484" s="30" t="str">
        <x:v>P4-车型OCR</x:v>
      </x:c>
      <x:c r="B1484" s="30" t="n">
        <x:v>3612</x:v>
      </x:c>
      <x:c r="C1484" s="30" t="n">
        <x:v>401</x:v>
      </x:c>
      <x:c r="D1484" s="30" t="str">
        <x:v>BYD7155WT6HEV8</x:v>
      </x:c>
      <x:c r="E1484" s="30" t="str">
        <x:v>比亚迪牌</x:v>
      </x:c>
      <x:c r="F1484" s="30" t="str">
        <x:v>比亚迪汽车工业有限公司</x:v>
      </x:c>
      <x:c r="G1484" s="30"/>
      <x:c r="H1484" s="30"/>
      <x:c r="I1484" s="30" t="str">
        <x:v>120</x:v>
      </x:c>
      <x:c r="J1484" s="30" t="n">
        <x:v>120</x:v>
      </x:c>
      <x:c r="K1484" s="30"/>
      <x:c r="L1484" s="30" t="str">
        <x:v>blank</x:v>
      </x:c>
      <x:c r="M1484" s="30" t="str"/>
      <x:c r="N1484" s="30" t="str"/>
      <x:c r="O1484" s="30" t="str"/>
      <x:c r="P1484" s="30" t="str"/>
      <x:c r="Q1484" s="30" t="str"/>
      <x:c r="R1484" s="30" t="str"/>
      <x:c r="S1484" s="30" t="str"/>
      <x:c r="T1484" s="30" t="str"/>
      <x:c r="U1484" s="30" t="str">
        <x:v>pending</x:v>
      </x:c>
      <x:c r="V1484" s="30" t="str">
        <x:v>Copyright © 2026 David YE</x:v>
      </x:c>
    </x:row>
    <x:row r="1485">
      <x:c r="A1485" s="30" t="str">
        <x:v>P4-车型OCR</x:v>
      </x:c>
      <x:c r="B1485" s="30" t="n">
        <x:v>3613</x:v>
      </x:c>
      <x:c r="C1485" s="30" t="n">
        <x:v>401</x:v>
      </x:c>
      <x:c r="D1485" s="30" t="str">
        <x:v>BYD7156WT6HEV9</x:v>
      </x:c>
      <x:c r="E1485" s="30" t="str">
        <x:v>比亚迪牌</x:v>
      </x:c>
      <x:c r="F1485" s="30" t="str">
        <x:v>比亚迪汽车工业有限公司</x:v>
      </x:c>
      <x:c r="G1485" s="30"/>
      <x:c r="H1485" s="30"/>
      <x:c r="I1485" s="30" t="str">
        <x:v>120</x:v>
      </x:c>
      <x:c r="J1485" s="30" t="n">
        <x:v>120</x:v>
      </x:c>
      <x:c r="K1485" s="30"/>
      <x:c r="L1485" s="30" t="str">
        <x:v>blank</x:v>
      </x:c>
      <x:c r="M1485" s="30" t="str"/>
      <x:c r="N1485" s="30" t="str"/>
      <x:c r="O1485" s="30" t="str"/>
      <x:c r="P1485" s="30" t="str"/>
      <x:c r="Q1485" s="30" t="str"/>
      <x:c r="R1485" s="30" t="str"/>
      <x:c r="S1485" s="30" t="str"/>
      <x:c r="T1485" s="30" t="str"/>
      <x:c r="U1485" s="30" t="str">
        <x:v>pending</x:v>
      </x:c>
      <x:c r="V1485" s="30" t="str">
        <x:v>Copyright © 2026 David YE</x:v>
      </x:c>
    </x:row>
    <x:row r="1486">
      <x:c r="A1486" s="30" t="str">
        <x:v>P4-车型OCR</x:v>
      </x:c>
      <x:c r="B1486" s="30" t="n">
        <x:v>3614</x:v>
      </x:c>
      <x:c r="C1486" s="30" t="n">
        <x:v>401</x:v>
      </x:c>
      <x:c r="D1486" s="30" t="str">
        <x:v>CC6470CF26CPHEV</x:v>
      </x:c>
      <x:c r="E1486" s="30"/>
      <x:c r="F1486" s="30"/>
      <x:c r="G1486" s="30"/>
      <x:c r="H1486" s="30"/>
      <x:c r="I1486" s="30" t="n">
        <x:v>112</x:v>
      </x:c>
      <x:c r="J1486" s="30" t="n">
        <x:v>112</x:v>
      </x:c>
      <x:c r="K1486" s="30"/>
      <x:c r="L1486" s="30" t="str">
        <x:v>blank</x:v>
      </x:c>
      <x:c r="M1486" s="30" t="str"/>
      <x:c r="N1486" s="30" t="str"/>
      <x:c r="O1486" s="30" t="str"/>
      <x:c r="P1486" s="30" t="str"/>
      <x:c r="Q1486" s="30" t="str"/>
      <x:c r="R1486" s="30" t="str"/>
      <x:c r="S1486" s="30" t="str"/>
      <x:c r="T1486" s="30" t="str"/>
      <x:c r="U1486" s="30" t="str">
        <x:v>pending</x:v>
      </x:c>
      <x:c r="V1486" s="30" t="str">
        <x:v>Copyright © 2026 David YE</x:v>
      </x:c>
    </x:row>
    <x:row r="1487">
      <x:c r="A1487" s="30" t="str">
        <x:v>P4-车型OCR</x:v>
      </x:c>
      <x:c r="B1487" s="30" t="n">
        <x:v>3615</x:v>
      </x:c>
      <x:c r="C1487" s="30" t="n">
        <x:v>401</x:v>
      </x:c>
      <x:c r="D1487" s="30" t="str">
        <x:v>CC6470CF26DPHEV</x:v>
      </x:c>
      <x:c r="E1487" s="30" t="str">
        <x:v>哈弗牌</x:v>
      </x:c>
      <x:c r="F1487" s="30" t="str">
        <x:v>长城汽车股份有限公司</x:v>
      </x:c>
      <x:c r="G1487" s="30"/>
      <x:c r="H1487" s="30"/>
      <x:c r="I1487" s="30" t="str">
        <x:v>112</x:v>
      </x:c>
      <x:c r="J1487" s="30" t="n">
        <x:v>112</x:v>
      </x:c>
      <x:c r="K1487" s="30"/>
      <x:c r="L1487" s="30" t="str">
        <x:v>blank</x:v>
      </x:c>
      <x:c r="M1487" s="30" t="str"/>
      <x:c r="N1487" s="30" t="str"/>
      <x:c r="O1487" s="30" t="str"/>
      <x:c r="P1487" s="30" t="str"/>
      <x:c r="Q1487" s="30" t="str"/>
      <x:c r="R1487" s="30" t="str"/>
      <x:c r="S1487" s="30" t="str"/>
      <x:c r="T1487" s="30" t="str"/>
      <x:c r="U1487" s="30" t="str">
        <x:v>pending</x:v>
      </x:c>
      <x:c r="V1487" s="30" t="str">
        <x:v>Copyright © 2026 David YE</x:v>
      </x:c>
    </x:row>
    <x:row r="1488">
      <x:c r="A1488" s="30" t="str">
        <x:v>P4-车型OCR</x:v>
      </x:c>
      <x:c r="B1488" s="30" t="n">
        <x:v>3616</x:v>
      </x:c>
      <x:c r="C1488" s="30" t="n">
        <x:v>401</x:v>
      </x:c>
      <x:c r="D1488" s="30" t="str">
        <x:v>CC6470CF26EPHEV</x:v>
      </x:c>
      <x:c r="E1488" s="30"/>
      <x:c r="F1488" s="30"/>
      <x:c r="G1488" s="30"/>
      <x:c r="H1488" s="30"/>
      <x:c r="I1488" s="30" t="n">
        <x:v>112</x:v>
      </x:c>
      <x:c r="J1488" s="30" t="n">
        <x:v>112</x:v>
      </x:c>
      <x:c r="K1488" s="30"/>
      <x:c r="L1488" s="30" t="str">
        <x:v>blank</x:v>
      </x:c>
      <x:c r="M1488" s="30" t="str"/>
      <x:c r="N1488" s="30" t="str"/>
      <x:c r="O1488" s="30" t="str"/>
      <x:c r="P1488" s="30" t="str"/>
      <x:c r="Q1488" s="30" t="str"/>
      <x:c r="R1488" s="30" t="str"/>
      <x:c r="S1488" s="30" t="str"/>
      <x:c r="T1488" s="30" t="str"/>
      <x:c r="U1488" s="30" t="str">
        <x:v>pending</x:v>
      </x:c>
      <x:c r="V1488" s="30" t="str">
        <x:v>Copyright © 2026 David YE</x:v>
      </x:c>
    </x:row>
    <x:row r="1489">
      <x:c r="A1489" s="30" t="str">
        <x:v>P4-车型OCR</x:v>
      </x:c>
      <x:c r="B1489" s="30" t="n">
        <x:v>3617</x:v>
      </x:c>
      <x:c r="C1489" s="30" t="n">
        <x:v>401</x:v>
      </x:c>
      <x:c r="D1489" s="30" t="str">
        <x:v>CC6480BT25MPHEV</x:v>
      </x:c>
      <x:c r="E1489" s="30" t="str">
        <x:v>哈弗牌</x:v>
      </x:c>
      <x:c r="F1489" s="30" t="str">
        <x:v>长城汽车股份有限公司</x:v>
      </x:c>
      <x:c r="G1489" s="30"/>
      <x:c r="H1489" s="30"/>
      <x:c r="I1489" s="30" t="str">
        <x:v>未提供具体数据（原文中未提及驱动电机峰值功率）</x:v>
      </x:c>
      <x:c r="J1489" s="30"/>
      <x:c r="K1489" s="30"/>
      <x:c r="L1489" s="30" t="str">
        <x:v>blank</x:v>
      </x:c>
      <x:c r="M1489" s="30" t="str"/>
      <x:c r="N1489" s="30" t="str"/>
      <x:c r="O1489" s="30" t="str"/>
      <x:c r="P1489" s="30" t="str"/>
      <x:c r="Q1489" s="30" t="str"/>
      <x:c r="R1489" s="30" t="str"/>
      <x:c r="S1489" s="30" t="str"/>
      <x:c r="T1489" s="30" t="str"/>
      <x:c r="U1489" s="30" t="str">
        <x:v>pending</x:v>
      </x:c>
      <x:c r="V1489" s="30" t="str">
        <x:v>Copyright © 2026 David YE</x:v>
      </x:c>
    </x:row>
    <x:row r="1490">
      <x:c r="A1490" s="30" t="str">
        <x:v>P4-车型OCR</x:v>
      </x:c>
      <x:c r="B1490" s="30" t="n">
        <x:v>3618</x:v>
      </x:c>
      <x:c r="C1490" s="30" t="n">
        <x:v>401</x:v>
      </x:c>
      <x:c r="D1490" s="30" t="str">
        <x:v>CC6480BT25NPHEV</x:v>
      </x:c>
      <x:c r="E1490" s="30"/>
      <x:c r="F1490" s="30"/>
      <x:c r="G1490" s="30"/>
      <x:c r="H1490" s="30"/>
      <x:c r="I1490" s="30" t="n">
        <x:v>80</x:v>
      </x:c>
      <x:c r="J1490" s="30" t="n">
        <x:v>80</x:v>
      </x:c>
      <x:c r="K1490" s="30"/>
      <x:c r="L1490" s="30" t="str">
        <x:v>blank</x:v>
      </x:c>
      <x:c r="M1490" s="30" t="str"/>
      <x:c r="N1490" s="30" t="str"/>
      <x:c r="O1490" s="30" t="str"/>
      <x:c r="P1490" s="30" t="str"/>
      <x:c r="Q1490" s="30" t="str"/>
      <x:c r="R1490" s="30" t="str"/>
      <x:c r="S1490" s="30" t="str"/>
      <x:c r="T1490" s="30" t="str"/>
      <x:c r="U1490" s="30" t="str">
        <x:v>pending</x:v>
      </x:c>
      <x:c r="V1490" s="30" t="str">
        <x:v>Copyright © 2026 David YE</x:v>
      </x:c>
    </x:row>
    <x:row r="1491">
      <x:c r="A1491" s="30" t="str">
        <x:v>P4-车型OCR</x:v>
      </x:c>
      <x:c r="B1491" s="30" t="n">
        <x:v>3619</x:v>
      </x:c>
      <x:c r="C1491" s="30" t="n">
        <x:v>401</x:v>
      </x:c>
      <x:c r="D1491" s="30" t="str">
        <x:v>CC6480BT25QPHEV</x:v>
      </x:c>
      <x:c r="E1491" s="30"/>
      <x:c r="F1491" s="30"/>
      <x:c r="G1491" s="30"/>
      <x:c r="H1491" s="30"/>
      <x:c r="I1491" s="30" t="n">
        <x:v>80</x:v>
      </x:c>
      <x:c r="J1491" s="30" t="n">
        <x:v>80</x:v>
      </x:c>
      <x:c r="K1491" s="30"/>
      <x:c r="L1491" s="30" t="str">
        <x:v>blank</x:v>
      </x:c>
      <x:c r="M1491" s="30" t="str"/>
      <x:c r="N1491" s="30" t="str"/>
      <x:c r="O1491" s="30" t="str"/>
      <x:c r="P1491" s="30" t="str"/>
      <x:c r="Q1491" s="30" t="str"/>
      <x:c r="R1491" s="30" t="str"/>
      <x:c r="S1491" s="30" t="str"/>
      <x:c r="T1491" s="30" t="str"/>
      <x:c r="U1491" s="30" t="str">
        <x:v>pending</x:v>
      </x:c>
      <x:c r="V1491" s="30" t="str">
        <x:v>Copyright © 2026 David YE</x:v>
      </x:c>
    </x:row>
    <x:row r="1492">
      <x:c r="A1492" s="30" t="str">
        <x:v>P4-车型OCR</x:v>
      </x:c>
      <x:c r="B1492" s="30" t="n">
        <x:v>3620</x:v>
      </x:c>
      <x:c r="C1492" s="30" t="n">
        <x:v>401</x:v>
      </x:c>
      <x:c r="D1492" s="30" t="str">
        <x:v>CC6480CW23NPHEV</x:v>
      </x:c>
      <x:c r="E1492" s="30"/>
      <x:c r="F1492" s="30"/>
      <x:c r="G1492" s="30"/>
      <x:c r="H1492" s="30"/>
      <x:c r="I1492" s="30" t="n">
        <x:v>112</x:v>
      </x:c>
      <x:c r="J1492" s="30" t="n">
        <x:v>112</x:v>
      </x:c>
      <x:c r="K1492" s="30"/>
      <x:c r="L1492" s="30" t="str">
        <x:v>blank</x:v>
      </x:c>
      <x:c r="M1492" s="30" t="str"/>
      <x:c r="N1492" s="30" t="str"/>
      <x:c r="O1492" s="30" t="str"/>
      <x:c r="P1492" s="30" t="str"/>
      <x:c r="Q1492" s="30" t="str"/>
      <x:c r="R1492" s="30" t="str"/>
      <x:c r="S1492" s="30" t="str"/>
      <x:c r="T1492" s="30" t="str"/>
      <x:c r="U1492" s="30" t="str">
        <x:v>pending</x:v>
      </x:c>
      <x:c r="V1492" s="30" t="str">
        <x:v>Copyright © 2026 David YE</x:v>
      </x:c>
    </x:row>
    <x:row r="1493">
      <x:c r="A1493" s="30" t="str">
        <x:v>P4-车型OCR</x:v>
      </x:c>
      <x:c r="B1493" s="30" t="n">
        <x:v>3621</x:v>
      </x:c>
      <x:c r="C1493" s="30" t="n">
        <x:v>401</x:v>
      </x:c>
      <x:c r="D1493" s="30" t="str">
        <x:v>CC6480CW23PPHEV</x:v>
      </x:c>
      <x:c r="E1493" s="30" t="str">
        <x:v>哈弗牌</x:v>
      </x:c>
      <x:c r="F1493" s="30" t="str">
        <x:v>长城汽车股份有限公司</x:v>
      </x:c>
      <x:c r="G1493" s="30"/>
      <x:c r="H1493" s="30"/>
      <x:c r="I1493" s="30" t="str">
        <x:v>112</x:v>
      </x:c>
      <x:c r="J1493" s="30" t="n">
        <x:v>112</x:v>
      </x:c>
      <x:c r="K1493" s="30"/>
      <x:c r="L1493" s="30" t="str">
        <x:v>blank</x:v>
      </x:c>
      <x:c r="M1493" s="30" t="str"/>
      <x:c r="N1493" s="30" t="str"/>
      <x:c r="O1493" s="30" t="str"/>
      <x:c r="P1493" s="30" t="str"/>
      <x:c r="Q1493" s="30" t="str"/>
      <x:c r="R1493" s="30" t="str"/>
      <x:c r="S1493" s="30" t="str"/>
      <x:c r="T1493" s="30" t="str"/>
      <x:c r="U1493" s="30" t="str">
        <x:v>pending</x:v>
      </x:c>
      <x:c r="V1493" s="30" t="str">
        <x:v>Copyright © 2026 David YE</x:v>
      </x:c>
    </x:row>
    <x:row r="1494">
      <x:c r="A1494" s="30" t="str">
        <x:v>P4-车型OCR</x:v>
      </x:c>
      <x:c r="B1494" s="30" t="n">
        <x:v>3622</x:v>
      </x:c>
      <x:c r="C1494" s="30" t="n">
        <x:v>401</x:v>
      </x:c>
      <x:c r="D1494" s="30" t="str">
        <x:v>CSA6501ZFPHEV2</x:v>
      </x:c>
      <x:c r="E1494" s="30"/>
      <x:c r="F1494" s="30"/>
      <x:c r="G1494" s="30"/>
      <x:c r="H1494" s="30"/>
      <x:c r="I1494" s="30" t="n">
        <x:v>176</x:v>
      </x:c>
      <x:c r="J1494" s="30" t="n">
        <x:v>176</x:v>
      </x:c>
      <x:c r="K1494" s="30"/>
      <x:c r="L1494" s="30" t="str">
        <x:v>blank</x:v>
      </x:c>
      <x:c r="M1494" s="30" t="str"/>
      <x:c r="N1494" s="30" t="str"/>
      <x:c r="O1494" s="30" t="str"/>
      <x:c r="P1494" s="30" t="str"/>
      <x:c r="Q1494" s="30" t="str"/>
      <x:c r="R1494" s="30" t="str"/>
      <x:c r="S1494" s="30" t="str"/>
      <x:c r="T1494" s="30" t="str"/>
      <x:c r="U1494" s="30" t="str">
        <x:v>pending</x:v>
      </x:c>
      <x:c r="V1494" s="30" t="str">
        <x:v>Copyright © 2026 David YE</x:v>
      </x:c>
    </x:row>
    <x:row r="1495">
      <x:c r="A1495" s="30" t="str">
        <x:v>P4-车型OCR</x:v>
      </x:c>
      <x:c r="B1495" s="30" t="n">
        <x:v>3623</x:v>
      </x:c>
      <x:c r="C1495" s="30" t="n">
        <x:v>401</x:v>
      </x:c>
      <x:c r="D1495" s="30" t="str">
        <x:v>DFM6473M5F4PHEV</x:v>
      </x:c>
      <x:c r="E1495" s="30"/>
      <x:c r="F1495" s="30"/>
      <x:c r="G1495" s="30"/>
      <x:c r="H1495" s="30"/>
      <x:c r="I1495" s="30" t="n">
        <x:v>74</x:v>
      </x:c>
      <x:c r="J1495" s="30" t="n">
        <x:v>74</x:v>
      </x:c>
      <x:c r="K1495" s="30"/>
      <x:c r="L1495" s="30" t="str">
        <x:v>blank</x:v>
      </x:c>
      <x:c r="M1495" s="30" t="str"/>
      <x:c r="N1495" s="30" t="str"/>
      <x:c r="O1495" s="30" t="str"/>
      <x:c r="P1495" s="30" t="str"/>
      <x:c r="Q1495" s="30" t="str"/>
      <x:c r="R1495" s="30" t="str"/>
      <x:c r="S1495" s="30" t="str"/>
      <x:c r="T1495" s="30" t="str"/>
      <x:c r="U1495" s="30" t="str">
        <x:v>pending</x:v>
      </x:c>
      <x:c r="V1495" s="30" t="str">
        <x:v>Copyright © 2026 David YE</x:v>
      </x:c>
    </x:row>
    <x:row r="1496">
      <x:c r="A1496" s="30" t="str">
        <x:v>P4-车型OCR</x:v>
      </x:c>
      <x:c r="B1496" s="30" t="n">
        <x:v>3624</x:v>
      </x:c>
      <x:c r="C1496" s="30" t="n">
        <x:v>401</x:v>
      </x:c>
      <x:c r="D1496" s="30" t="str">
        <x:v>DFM6480M5F7PHEV</x:v>
      </x:c>
      <x:c r="E1496" s="30" t="str">
        <x:v>东风牌</x:v>
      </x:c>
      <x:c r="F1496" s="30" t="str">
        <x:v>东风汽车股份有限公司</x:v>
      </x:c>
      <x:c r="G1496" s="30"/>
      <x:c r="H1496" s="30"/>
      <x:c r="I1496" s="30" t="str">
        <x:v>110</x:v>
      </x:c>
      <x:c r="J1496" s="30" t="n">
        <x:v>110</x:v>
      </x:c>
      <x:c r="K1496" s="30"/>
      <x:c r="L1496" s="30" t="str">
        <x:v>blank</x:v>
      </x:c>
      <x:c r="M1496" s="30" t="str"/>
      <x:c r="N1496" s="30" t="str"/>
      <x:c r="O1496" s="30" t="str"/>
      <x:c r="P1496" s="30" t="str"/>
      <x:c r="Q1496" s="30" t="str"/>
      <x:c r="R1496" s="30" t="str"/>
      <x:c r="S1496" s="30" t="str"/>
      <x:c r="T1496" s="30" t="str"/>
      <x:c r="U1496" s="30" t="str">
        <x:v>pending</x:v>
      </x:c>
      <x:c r="V1496" s="30" t="str">
        <x:v>Copyright © 2026 David YE</x:v>
      </x:c>
    </x:row>
    <x:row r="1497">
      <x:c r="A1497" s="30" t="str">
        <x:v>P4-车型OCR</x:v>
      </x:c>
      <x:c r="B1497" s="30" t="n">
        <x:v>3625</x:v>
      </x:c>
      <x:c r="C1497" s="30" t="n">
        <x:v>401</x:v>
      </x:c>
      <x:c r="D1497" s="30" t="str">
        <x:v>DXK6481AS10PHEVH</x:v>
      </x:c>
      <x:c r="E1497" s="30"/>
      <x:c r="F1497" s="30"/>
      <x:c r="G1497" s="30"/>
      <x:c r="H1497" s="30"/>
      <x:c r="I1497" s="30" t="n">
        <x:v>160</x:v>
      </x:c>
      <x:c r="J1497" s="30" t="n">
        <x:v>160</x:v>
      </x:c>
      <x:c r="K1497" s="30"/>
      <x:c r="L1497" s="30" t="str">
        <x:v>blank</x:v>
      </x:c>
      <x:c r="M1497" s="30" t="str"/>
      <x:c r="N1497" s="30" t="str"/>
      <x:c r="O1497" s="30" t="str"/>
      <x:c r="P1497" s="30" t="str"/>
      <x:c r="Q1497" s="30" t="str"/>
      <x:c r="R1497" s="30" t="str"/>
      <x:c r="S1497" s="30" t="str"/>
      <x:c r="T1497" s="30" t="str"/>
      <x:c r="U1497" s="30" t="str">
        <x:v>pending</x:v>
      </x:c>
      <x:c r="V1497" s="30" t="str">
        <x:v>Copyright © 2026 David YE</x:v>
      </x:c>
    </x:row>
    <x:row r="1498">
      <x:c r="A1498" s="30" t="str">
        <x:v>P4-车型OCR</x:v>
      </x:c>
      <x:c r="B1498" s="30" t="n">
        <x:v>3626</x:v>
      </x:c>
      <x:c r="C1498" s="30" t="n">
        <x:v>401</x:v>
      </x:c>
      <x:c r="D1498" s="30" t="str">
        <x:v>DXK6481AS11PHEVH45</x:v>
      </x:c>
      <x:c r="E1498" s="30"/>
      <x:c r="F1498" s="30"/>
      <x:c r="G1498" s="30"/>
      <x:c r="H1498" s="30"/>
      <x:c r="I1498" s="30"/>
      <x:c r="J1498" s="30" t="n">
        <x:v>270</x:v>
      </x:c>
      <x:c r="K1498" s="30"/>
      <x:c r="L1498" s="30" t="str">
        <x:v>blank</x:v>
      </x:c>
      <x:c r="M1498" s="30" t="str"/>
      <x:c r="N1498" s="30" t="str"/>
      <x:c r="O1498" s="30" t="str"/>
      <x:c r="P1498" s="30" t="str"/>
      <x:c r="Q1498" s="30" t="str"/>
      <x:c r="R1498" s="30" t="str"/>
      <x:c r="S1498" s="30" t="str"/>
      <x:c r="T1498" s="30" t="str"/>
      <x:c r="U1498" s="30" t="str">
        <x:v>pending</x:v>
      </x:c>
      <x:c r="V1498" s="30" t="str">
        <x:v>Copyright © 2026 David YE</x:v>
      </x:c>
    </x:row>
    <x:row r="1499">
      <x:c r="A1499" s="30" t="str">
        <x:v>P4-车型OCR</x:v>
      </x:c>
      <x:c r="B1499" s="30" t="n">
        <x:v>3627</x:v>
      </x:c>
      <x:c r="C1499" s="30" t="n">
        <x:v>401</x:v>
      </x:c>
      <x:c r="D1499" s="30" t="str">
        <x:v>DXK6481AS12PHEVH45</x:v>
      </x:c>
      <x:c r="E1499" s="30" t="str">
        <x:v>赛力斯蓝电牌</x:v>
      </x:c>
      <x:c r="F1499" s="30"/>
      <x:c r="G1499" s="30"/>
      <x:c r="H1499" s="30"/>
      <x:c r="I1499" s="30" t="str">
        <x:v>160</x:v>
      </x:c>
      <x:c r="J1499" s="30" t="n">
        <x:v>160</x:v>
      </x:c>
      <x:c r="K1499" s="30"/>
      <x:c r="L1499" s="30" t="str">
        <x:v>blank</x:v>
      </x:c>
      <x:c r="M1499" s="30" t="str"/>
      <x:c r="N1499" s="30" t="str"/>
      <x:c r="O1499" s="30" t="str"/>
      <x:c r="P1499" s="30" t="str"/>
      <x:c r="Q1499" s="30" t="str"/>
      <x:c r="R1499" s="30" t="str"/>
      <x:c r="S1499" s="30" t="str"/>
      <x:c r="T1499" s="30" t="str"/>
      <x:c r="U1499" s="30" t="str">
        <x:v>pending</x:v>
      </x:c>
      <x:c r="V1499" s="30" t="str">
        <x:v>Copyright © 2026 David YE</x:v>
      </x:c>
    </x:row>
    <x:row r="1500">
      <x:c r="A1500" s="30" t="str">
        <x:v>P4-车型OCR</x:v>
      </x:c>
      <x:c r="B1500" s="30" t="n">
        <x:v>3628</x:v>
      </x:c>
      <x:c r="C1500" s="30" t="n">
        <x:v>401</x:v>
      </x:c>
      <x:c r="D1500" s="30" t="str">
        <x:v>DXK6481AS13PHEVH</x:v>
      </x:c>
      <x:c r="E1500" s="30" t="str">
        <x:v>赛力斯蓝电牌</x:v>
      </x:c>
      <x:c r="F1500" s="30"/>
      <x:c r="G1500" s="30"/>
      <x:c r="H1500" s="30"/>
      <x:c r="I1500" s="30" t="str">
        <x:v>160</x:v>
      </x:c>
      <x:c r="J1500" s="30" t="n">
        <x:v>160</x:v>
      </x:c>
      <x:c r="K1500" s="30"/>
      <x:c r="L1500" s="30" t="str">
        <x:v>blank</x:v>
      </x:c>
      <x:c r="M1500" s="30" t="str"/>
      <x:c r="N1500" s="30" t="str"/>
      <x:c r="O1500" s="30" t="str"/>
      <x:c r="P1500" s="30" t="str"/>
      <x:c r="Q1500" s="30" t="str"/>
      <x:c r="R1500" s="30" t="str"/>
      <x:c r="S1500" s="30" t="str"/>
      <x:c r="T1500" s="30" t="str"/>
      <x:c r="U1500" s="30" t="str">
        <x:v>pending</x:v>
      </x:c>
      <x:c r="V1500" s="30" t="str">
        <x:v>Copyright © 2026 David YE</x:v>
      </x:c>
    </x:row>
    <x:row r="1501">
      <x:c r="A1501" s="30" t="str">
        <x:v>P4-车型OCR</x:v>
      </x:c>
      <x:c r="B1501" s="30" t="n">
        <x:v>3629</x:v>
      </x:c>
      <x:c r="C1501" s="30" t="n">
        <x:v>401</x:v>
      </x:c>
      <x:c r="D1501" s="30" t="str">
        <x:v>DXK6481AS9PHEVH</x:v>
      </x:c>
      <x:c r="E1501" s="30"/>
      <x:c r="F1501" s="30"/>
      <x:c r="G1501" s="30"/>
      <x:c r="H1501" s="30"/>
      <x:c r="I1501" s="30" t="n">
        <x:v>160</x:v>
      </x:c>
      <x:c r="J1501" s="30" t="n">
        <x:v>160</x:v>
      </x:c>
      <x:c r="K1501" s="30"/>
      <x:c r="L1501" s="30" t="str">
        <x:v>blank</x:v>
      </x:c>
      <x:c r="M1501" s="30" t="str"/>
      <x:c r="N1501" s="30" t="str"/>
      <x:c r="O1501" s="30" t="str"/>
      <x:c r="P1501" s="30" t="str"/>
      <x:c r="Q1501" s="30" t="str"/>
      <x:c r="R1501" s="30" t="str"/>
      <x:c r="S1501" s="30" t="str"/>
      <x:c r="T1501" s="30" t="str"/>
      <x:c r="U1501" s="30" t="str">
        <x:v>pending</x:v>
      </x:c>
      <x:c r="V1501" s="30" t="str">
        <x:v>Copyright © 2026 David YE</x:v>
      </x:c>
    </x:row>
    <x:row r="1502">
      <x:c r="A1502" s="30" t="str">
        <x:v>P4-车型OCR</x:v>
      </x:c>
      <x:c r="B1502" s="30" t="n">
        <x:v>3630</x:v>
      </x:c>
      <x:c r="C1502" s="30" t="n">
        <x:v>401</x:v>
      </x:c>
      <x:c r="D1502" s="30" t="str">
        <x:v>EQ2033RMV6PHEV</x:v>
      </x:c>
      <x:c r="E1502" s="30"/>
      <x:c r="F1502" s="30"/>
      <x:c r="G1502" s="30"/>
      <x:c r="H1502" s="30"/>
      <x:c r="I1502" s="30"/>
      <x:c r="J1502" s="30"/>
      <x:c r="K1502" s="30"/>
      <x:c r="L1502" s="30" t="str">
        <x:v>blank</x:v>
      </x:c>
      <x:c r="M1502" s="30" t="str"/>
      <x:c r="N1502" s="30" t="str"/>
      <x:c r="O1502" s="30" t="str"/>
      <x:c r="P1502" s="30" t="str"/>
      <x:c r="Q1502" s="30" t="str"/>
      <x:c r="R1502" s="30" t="str"/>
      <x:c r="S1502" s="30" t="str"/>
      <x:c r="T1502" s="30" t="str"/>
      <x:c r="U1502" s="30" t="str">
        <x:v>pending</x:v>
      </x:c>
      <x:c r="V1502" s="30" t="str">
        <x:v>Copyright © 2026 David YE</x:v>
      </x:c>
    </x:row>
    <x:row r="1503">
      <x:c r="A1503" s="30" t="str">
        <x:v>P4-车型OCR</x:v>
      </x:c>
      <x:c r="B1503" s="30" t="n">
        <x:v>3631</x:v>
      </x:c>
      <x:c r="C1503" s="30" t="n">
        <x:v>401</x:v>
      </x:c>
      <x:c r="D1503" s="30" t="str">
        <x:v>EQ2034RMV6PHEV</x:v>
      </x:c>
      <x:c r="E1503" s="30"/>
      <x:c r="F1503" s="30"/>
      <x:c r="G1503" s="30"/>
      <x:c r="H1503" s="30"/>
      <x:c r="I1503" s="30"/>
      <x:c r="J1503" s="30"/>
      <x:c r="K1503" s="30"/>
      <x:c r="L1503" s="30" t="str">
        <x:v>blank</x:v>
      </x:c>
      <x:c r="M1503" s="30" t="str"/>
      <x:c r="N1503" s="30" t="str"/>
      <x:c r="O1503" s="30" t="str"/>
      <x:c r="P1503" s="30" t="str"/>
      <x:c r="Q1503" s="30" t="str"/>
      <x:c r="R1503" s="30" t="str"/>
      <x:c r="S1503" s="30" t="str"/>
      <x:c r="T1503" s="30" t="str"/>
      <x:c r="U1503" s="30" t="str">
        <x:v>pending</x:v>
      </x:c>
      <x:c r="V1503" s="30" t="str">
        <x:v>Copyright © 2026 David YE</x:v>
      </x:c>
    </x:row>
    <x:row r="1504">
      <x:c r="A1504" s="30" t="str">
        <x:v>P4-车型OCR</x:v>
      </x:c>
      <x:c r="B1504" s="30" t="n">
        <x:v>3632</x:v>
      </x:c>
      <x:c r="C1504" s="30" t="n">
        <x:v>401</x:v>
      </x:c>
      <x:c r="D1504" s="30" t="str">
        <x:v>HQ6471DCHEV105M</x:v>
      </x:c>
      <x:c r="E1504" s="30"/>
      <x:c r="F1504" s="30"/>
      <x:c r="G1504" s="30"/>
      <x:c r="H1504" s="30"/>
      <x:c r="I1504" s="30" t="n">
        <x:v>90</x:v>
      </x:c>
      <x:c r="J1504" s="30" t="n">
        <x:v>90</x:v>
      </x:c>
      <x:c r="K1504" s="30"/>
      <x:c r="L1504" s="30" t="str">
        <x:v>blank</x:v>
      </x:c>
      <x:c r="M1504" s="30" t="str"/>
      <x:c r="N1504" s="30" t="str"/>
      <x:c r="O1504" s="30" t="str"/>
      <x:c r="P1504" s="30" t="str"/>
      <x:c r="Q1504" s="30" t="str"/>
      <x:c r="R1504" s="30" t="str"/>
      <x:c r="S1504" s="30" t="str"/>
      <x:c r="T1504" s="30" t="str"/>
      <x:c r="U1504" s="30" t="str">
        <x:v>pending</x:v>
      </x:c>
      <x:c r="V1504" s="30" t="str">
        <x:v>Copyright © 2026 David YE</x:v>
      </x:c>
    </x:row>
    <x:row r="1505">
      <x:c r="A1505" s="30" t="str">
        <x:v>P4-车型OCR</x:v>
      </x:c>
      <x:c r="B1505" s="30" t="n">
        <x:v>3633</x:v>
      </x:c>
      <x:c r="C1505" s="30" t="n">
        <x:v>401</x:v>
      </x:c>
      <x:c r="D1505" s="30" t="str">
        <x:v>HQ6471DCHEV106M</x:v>
      </x:c>
      <x:c r="E1505" s="30"/>
      <x:c r="F1505" s="30"/>
      <x:c r="G1505" s="30"/>
      <x:c r="H1505" s="30"/>
      <x:c r="I1505" s="30" t="n">
        <x:v>90</x:v>
      </x:c>
      <x:c r="J1505" s="30" t="n">
        <x:v>90</x:v>
      </x:c>
      <x:c r="K1505" s="30"/>
      <x:c r="L1505" s="30" t="str">
        <x:v>blank</x:v>
      </x:c>
      <x:c r="M1505" s="30" t="str"/>
      <x:c r="N1505" s="30" t="str"/>
      <x:c r="O1505" s="30" t="str"/>
      <x:c r="P1505" s="30" t="str"/>
      <x:c r="Q1505" s="30" t="str"/>
      <x:c r="R1505" s="30" t="str"/>
      <x:c r="S1505" s="30" t="str"/>
      <x:c r="T1505" s="30" t="str"/>
      <x:c r="U1505" s="30" t="str">
        <x:v>pending</x:v>
      </x:c>
      <x:c r="V1505" s="30" t="str">
        <x:v>Copyright © 2026 David YE</x:v>
      </x:c>
    </x:row>
    <x:row r="1506">
      <x:c r="A1506" s="30" t="str">
        <x:v>P4-车型OCR</x:v>
      </x:c>
      <x:c r="B1506" s="30" t="n">
        <x:v>3634</x:v>
      </x:c>
      <x:c r="C1506" s="30" t="n">
        <x:v>401</x:v>
      </x:c>
      <x:c r="D1506" s="30" t="str">
        <x:v>HQ6472DCHEV105</x:v>
      </x:c>
      <x:c r="E1506" s="30" t="str">
        <x:v>吉利牌</x:v>
      </x:c>
      <x:c r="F1506" s="30" t="str">
        <x:v>浙江吉利汽车有限公司</x:v>
      </x:c>
      <x:c r="G1506" s="30"/>
      <x:c r="H1506" s="30"/>
      <x:c r="I1506" s="30" t="str">
        <x:v>79</x:v>
      </x:c>
      <x:c r="J1506" s="30" t="n">
        <x:v>79</x:v>
      </x:c>
      <x:c r="K1506" s="30"/>
      <x:c r="L1506" s="30" t="str">
        <x:v>blank</x:v>
      </x:c>
      <x:c r="M1506" s="30" t="str"/>
      <x:c r="N1506" s="30" t="str"/>
      <x:c r="O1506" s="30" t="str"/>
      <x:c r="P1506" s="30" t="str"/>
      <x:c r="Q1506" s="30" t="str"/>
      <x:c r="R1506" s="30" t="str"/>
      <x:c r="S1506" s="30" t="str"/>
      <x:c r="T1506" s="30" t="str"/>
      <x:c r="U1506" s="30" t="str">
        <x:v>pending</x:v>
      </x:c>
      <x:c r="V1506" s="30" t="str">
        <x:v>Copyright © 2026 David YE</x:v>
      </x:c>
    </x:row>
    <x:row r="1507">
      <x:c r="A1507" s="30" t="str">
        <x:v>P4-车型OCR</x:v>
      </x:c>
      <x:c r="B1507" s="30" t="n">
        <x:v>3635</x:v>
      </x:c>
      <x:c r="C1507" s="30" t="n">
        <x:v>401</x:v>
      </x:c>
      <x:c r="D1507" s="30" t="str">
        <x:v>HQ6472DCHEV106</x:v>
      </x:c>
      <x:c r="E1507" s="30" t="str">
        <x:v>吉利牌</x:v>
      </x:c>
      <x:c r="F1507" s="30" t="str">
        <x:v>浙江吉利汽车有限公司</x:v>
      </x:c>
      <x:c r="G1507" s="30"/>
      <x:c r="H1507" s="30"/>
      <x:c r="I1507" s="30" t="str">
        <x:v>79</x:v>
      </x:c>
      <x:c r="J1507" s="30" t="n">
        <x:v>79</x:v>
      </x:c>
      <x:c r="K1507" s="30"/>
      <x:c r="L1507" s="30" t="str">
        <x:v>blank</x:v>
      </x:c>
      <x:c r="M1507" s="30" t="str"/>
      <x:c r="N1507" s="30" t="str"/>
      <x:c r="O1507" s="30" t="str"/>
      <x:c r="P1507" s="30" t="str"/>
      <x:c r="Q1507" s="30" t="str"/>
      <x:c r="R1507" s="30" t="str"/>
      <x:c r="S1507" s="30" t="str"/>
      <x:c r="T1507" s="30" t="str"/>
      <x:c r="U1507" s="30" t="str">
        <x:v>pending</x:v>
      </x:c>
      <x:c r="V1507" s="30" t="str">
        <x:v>Copyright © 2026 David YE</x:v>
      </x:c>
    </x:row>
    <x:row r="1508">
      <x:c r="A1508" s="30" t="str">
        <x:v>P4-车型OCR</x:v>
      </x:c>
      <x:c r="B1508" s="30" t="n">
        <x:v>3636</x:v>
      </x:c>
      <x:c r="C1508" s="30" t="n">
        <x:v>401</x:v>
      </x:c>
      <x:c r="D1508" s="30" t="str">
        <x:v>HQ6472DCHEV107</x:v>
      </x:c>
      <x:c r="E1508" s="30" t="str">
        <x:v>吉利牌</x:v>
      </x:c>
      <x:c r="F1508" s="30" t="str">
        <x:v>浙江吉利汽车有限公司</x:v>
      </x:c>
      <x:c r="G1508" s="30"/>
      <x:c r="H1508" s="30"/>
      <x:c r="I1508" s="30" t="str">
        <x:v>79</x:v>
      </x:c>
      <x:c r="J1508" s="30" t="n">
        <x:v>79</x:v>
      </x:c>
      <x:c r="K1508" s="30"/>
      <x:c r="L1508" s="30" t="str">
        <x:v>blank</x:v>
      </x:c>
      <x:c r="M1508" s="30" t="str"/>
      <x:c r="N1508" s="30" t="str"/>
      <x:c r="O1508" s="30" t="str"/>
      <x:c r="P1508" s="30" t="str"/>
      <x:c r="Q1508" s="30" t="str"/>
      <x:c r="R1508" s="30" t="str"/>
      <x:c r="S1508" s="30" t="str"/>
      <x:c r="T1508" s="30" t="str"/>
      <x:c r="U1508" s="30" t="str">
        <x:v>pending</x:v>
      </x:c>
      <x:c r="V1508" s="30" t="str">
        <x:v>Copyright © 2026 David YE</x:v>
      </x:c>
    </x:row>
    <x:row r="1509">
      <x:c r="A1509" s="30" t="str">
        <x:v>P4-车型OCR</x:v>
      </x:c>
      <x:c r="B1509" s="30" t="n">
        <x:v>3637</x:v>
      </x:c>
      <x:c r="C1509" s="30" t="n">
        <x:v>401</x:v>
      </x:c>
      <x:c r="D1509" s="30" t="str">
        <x:v>HQ7151DCHEV102M</x:v>
      </x:c>
      <x:c r="E1509" s="30"/>
      <x:c r="F1509" s="30"/>
      <x:c r="G1509" s="30"/>
      <x:c r="H1509" s="30"/>
      <x:c r="I1509" s="30" t="n">
        <x:v>90</x:v>
      </x:c>
      <x:c r="J1509" s="30" t="n">
        <x:v>90</x:v>
      </x:c>
      <x:c r="K1509" s="30"/>
      <x:c r="L1509" s="30" t="str">
        <x:v>blank</x:v>
      </x:c>
      <x:c r="M1509" s="30" t="str"/>
      <x:c r="N1509" s="30" t="str"/>
      <x:c r="O1509" s="30" t="str"/>
      <x:c r="P1509" s="30" t="str"/>
      <x:c r="Q1509" s="30" t="str"/>
      <x:c r="R1509" s="30" t="str"/>
      <x:c r="S1509" s="30" t="str"/>
      <x:c r="T1509" s="30" t="str"/>
      <x:c r="U1509" s="30" t="str">
        <x:v>pending</x:v>
      </x:c>
      <x:c r="V1509" s="30" t="str">
        <x:v>Copyright © 2026 David YE</x:v>
      </x:c>
    </x:row>
    <x:row r="1510">
      <x:c r="A1510" s="30" t="str">
        <x:v>P4-车型OCR</x:v>
      </x:c>
      <x:c r="B1510" s="30" t="n">
        <x:v>3638</x:v>
      </x:c>
      <x:c r="C1510" s="30" t="n">
        <x:v>401</x:v>
      </x:c>
      <x:c r="D1510" s="30" t="str">
        <x:v>HQ7151DCHEV110</x:v>
      </x:c>
      <x:c r="E1510" s="30"/>
      <x:c r="F1510" s="30"/>
      <x:c r="G1510" s="30"/>
      <x:c r="H1510" s="30"/>
      <x:c r="I1510" s="30" t="n">
        <x:v>79</x:v>
      </x:c>
      <x:c r="J1510" s="30" t="n">
        <x:v>160</x:v>
      </x:c>
      <x:c r="K1510" s="30"/>
      <x:c r="L1510" s="30" t="str">
        <x:v>blank</x:v>
      </x:c>
      <x:c r="M1510" s="30" t="str"/>
      <x:c r="N1510" s="30" t="str"/>
      <x:c r="O1510" s="30" t="str"/>
      <x:c r="P1510" s="30" t="str"/>
      <x:c r="Q1510" s="30" t="str"/>
      <x:c r="R1510" s="30" t="str"/>
      <x:c r="S1510" s="30" t="str"/>
      <x:c r="T1510" s="30" t="str"/>
      <x:c r="U1510" s="30" t="str">
        <x:v>pending</x:v>
      </x:c>
      <x:c r="V1510" s="30" t="str">
        <x:v>Copyright © 2026 David YE</x:v>
      </x:c>
    </x:row>
    <x:row r="1511">
      <x:c r="A1511" s="30" t="str">
        <x:v>P4-车型OCR</x:v>
      </x:c>
      <x:c r="B1511" s="30" t="n">
        <x:v>3639</x:v>
      </x:c>
      <x:c r="C1511" s="30" t="n">
        <x:v>401</x:v>
      </x:c>
      <x:c r="D1511" s="30" t="str">
        <x:v>HQ7151DCHEV111</x:v>
      </x:c>
      <x:c r="E1511" s="30"/>
      <x:c r="F1511" s="30"/>
      <x:c r="G1511" s="30"/>
      <x:c r="H1511" s="30"/>
      <x:c r="I1511" s="30" t="n">
        <x:v>79</x:v>
      </x:c>
      <x:c r="J1511" s="30" t="n">
        <x:v>160</x:v>
      </x:c>
      <x:c r="K1511" s="30"/>
      <x:c r="L1511" s="30" t="str">
        <x:v>blank</x:v>
      </x:c>
      <x:c r="M1511" s="30" t="str"/>
      <x:c r="N1511" s="30" t="str"/>
      <x:c r="O1511" s="30" t="str"/>
      <x:c r="P1511" s="30" t="str"/>
      <x:c r="Q1511" s="30" t="str"/>
      <x:c r="R1511" s="30" t="str"/>
      <x:c r="S1511" s="30" t="str"/>
      <x:c r="T1511" s="30" t="str"/>
      <x:c r="U1511" s="30" t="str">
        <x:v>pending</x:v>
      </x:c>
      <x:c r="V1511" s="30" t="str">
        <x:v>Copyright © 2026 David YE</x:v>
      </x:c>
    </x:row>
    <x:row r="1512">
      <x:c r="A1512" s="30" t="str">
        <x:v>P4-车型OCR</x:v>
      </x:c>
      <x:c r="B1512" s="30" t="n">
        <x:v>3640</x:v>
      </x:c>
      <x:c r="C1512" s="30" t="n">
        <x:v>401</x:v>
      </x:c>
      <x:c r="D1512" s="30" t="str">
        <x:v>HQ7151DCHEV112</x:v>
      </x:c>
      <x:c r="E1512" s="30"/>
      <x:c r="F1512" s="30"/>
      <x:c r="G1512" s="30"/>
      <x:c r="H1512" s="30"/>
      <x:c r="I1512" s="30" t="n">
        <x:v>79</x:v>
      </x:c>
      <x:c r="J1512" s="30" t="n">
        <x:v>160</x:v>
      </x:c>
      <x:c r="K1512" s="30"/>
      <x:c r="L1512" s="30" t="str">
        <x:v>blank</x:v>
      </x:c>
      <x:c r="M1512" s="30" t="str"/>
      <x:c r="N1512" s="30" t="str"/>
      <x:c r="O1512" s="30" t="str"/>
      <x:c r="P1512" s="30" t="str"/>
      <x:c r="Q1512" s="30" t="str"/>
      <x:c r="R1512" s="30" t="str"/>
      <x:c r="S1512" s="30" t="str"/>
      <x:c r="T1512" s="30" t="str"/>
      <x:c r="U1512" s="30" t="str">
        <x:v>pending</x:v>
      </x:c>
      <x:c r="V1512" s="30" t="str">
        <x:v>Copyright © 2026 David YE</x:v>
      </x:c>
    </x:row>
    <x:row r="1513">
      <x:c r="A1513" s="30" t="str">
        <x:v>P4-车型OCR</x:v>
      </x:c>
      <x:c r="B1513" s="30" t="n">
        <x:v>3641</x:v>
      </x:c>
      <x:c r="C1513" s="30" t="n">
        <x:v>401</x:v>
      </x:c>
      <x:c r="D1513" s="30" t="str">
        <x:v>JX6497PD6PHEV</x:v>
      </x:c>
      <x:c r="E1513" s="30" t="str">
        <x:v>福特牌</x:v>
      </x:c>
      <x:c r="F1513" s="30" t="str">
        <x:v>长安福特汽车有限公司</x:v>
      </x:c>
      <x:c r="G1513" s="30"/>
      <x:c r="H1513" s="30"/>
      <x:c r="I1513" s="30" t="str">
        <x:v>160</x:v>
      </x:c>
      <x:c r="J1513" s="30" t="n">
        <x:v>160</x:v>
      </x:c>
      <x:c r="K1513" s="30"/>
      <x:c r="L1513" s="30" t="str">
        <x:v>blank</x:v>
      </x:c>
      <x:c r="M1513" s="30" t="str"/>
      <x:c r="N1513" s="30" t="str"/>
      <x:c r="O1513" s="30" t="str"/>
      <x:c r="P1513" s="30" t="str"/>
      <x:c r="Q1513" s="30" t="str"/>
      <x:c r="R1513" s="30" t="str"/>
      <x:c r="S1513" s="30" t="str"/>
      <x:c r="T1513" s="30" t="str"/>
      <x:c r="U1513" s="30" t="str">
        <x:v>pending</x:v>
      </x:c>
      <x:c r="V1513" s="30" t="str">
        <x:v>Copyright © 2026 David YE</x:v>
      </x:c>
    </x:row>
    <x:row r="1514">
      <x:c r="A1514" s="30" t="str">
        <x:v>P4-车型OCR</x:v>
      </x:c>
      <x:c r="B1514" s="30" t="n">
        <x:v>3642</x:v>
      </x:c>
      <x:c r="C1514" s="30" t="n">
        <x:v>401</x:v>
      </x:c>
      <x:c r="D1514" s="30" t="str">
        <x:v>JX6508PB6SHEV</x:v>
      </x:c>
      <x:c r="E1514" s="30" t="str">
        <x:v>福特牌</x:v>
      </x:c>
      <x:c r="F1514" s="30" t="str">
        <x:v>长安福特汽车有限公司</x:v>
      </x:c>
      <x:c r="G1514" s="30"/>
      <x:c r="H1514" s="30"/>
      <x:c r="I1514" s="30" t="str">
        <x:v>130 / 180</x:v>
      </x:c>
      <x:c r="J1514" s="30" t="n">
        <x:v>310</x:v>
      </x:c>
      <x:c r="K1514" s="30"/>
      <x:c r="L1514" s="30" t="str">
        <x:v>blank</x:v>
      </x:c>
      <x:c r="M1514" s="30" t="str"/>
      <x:c r="N1514" s="30" t="str"/>
      <x:c r="O1514" s="30" t="str"/>
      <x:c r="P1514" s="30" t="str"/>
      <x:c r="Q1514" s="30" t="str"/>
      <x:c r="R1514" s="30" t="str"/>
      <x:c r="S1514" s="30" t="str"/>
      <x:c r="T1514" s="30" t="str"/>
      <x:c r="U1514" s="30" t="str">
        <x:v>pending</x:v>
      </x:c>
      <x:c r="V1514" s="30" t="str">
        <x:v>Copyright © 2026 David YE</x:v>
      </x:c>
    </x:row>
    <x:row r="1515">
      <x:c r="A1515" s="30" t="str">
        <x:v>P4-车型OCR</x:v>
      </x:c>
      <x:c r="B1515" s="30" t="n">
        <x:v>3643</x:v>
      </x:c>
      <x:c r="C1515" s="30" t="n">
        <x:v>401</x:v>
      </x:c>
      <x:c r="D1515" s="30" t="str">
        <x:v>MR6521DCHEV110</x:v>
      </x:c>
      <x:c r="E1515" s="30"/>
      <x:c r="F1515" s="30"/>
      <x:c r="G1515" s="30"/>
      <x:c r="H1515" s="30"/>
      <x:c r="I1515" s="30" t="n">
        <x:v>202</x:v>
      </x:c>
      <x:c r="J1515" s="30" t="n">
        <x:v>202</x:v>
      </x:c>
      <x:c r="K1515" s="30"/>
      <x:c r="L1515" s="30" t="str">
        <x:v>blank</x:v>
      </x:c>
      <x:c r="M1515" s="30" t="str"/>
      <x:c r="N1515" s="30" t="str"/>
      <x:c r="O1515" s="30" t="str"/>
      <x:c r="P1515" s="30" t="str"/>
      <x:c r="Q1515" s="30" t="str"/>
      <x:c r="R1515" s="30" t="str"/>
      <x:c r="S1515" s="30" t="str"/>
      <x:c r="T1515" s="30" t="str"/>
      <x:c r="U1515" s="30" t="str">
        <x:v>pending</x:v>
      </x:c>
      <x:c r="V1515" s="30" t="str">
        <x:v>Copyright © 2026 David YE</x:v>
      </x:c>
    </x:row>
    <x:row r="1516">
      <x:c r="A1516" s="30" t="str">
        <x:v>P4-车型OCR</x:v>
      </x:c>
      <x:c r="B1516" s="30" t="n">
        <x:v>3644</x:v>
      </x:c>
      <x:c r="C1516" s="30" t="n">
        <x:v>401</x:v>
      </x:c>
      <x:c r="D1516" s="30" t="str">
        <x:v>MR6521DCHEV111</x:v>
      </x:c>
      <x:c r="E1516" s="30"/>
      <x:c r="F1516" s="30"/>
      <x:c r="G1516" s="30"/>
      <x:c r="H1516" s="30"/>
      <x:c r="I1516" s="30" t="n">
        <x:v>202</x:v>
      </x:c>
      <x:c r="J1516" s="30" t="n">
        <x:v>202</x:v>
      </x:c>
      <x:c r="K1516" s="30"/>
      <x:c r="L1516" s="30" t="str">
        <x:v>blank</x:v>
      </x:c>
      <x:c r="M1516" s="30" t="str"/>
      <x:c r="N1516" s="30" t="str"/>
      <x:c r="O1516" s="30" t="str"/>
      <x:c r="P1516" s="30" t="str"/>
      <x:c r="Q1516" s="30" t="str"/>
      <x:c r="R1516" s="30" t="str"/>
      <x:c r="S1516" s="30" t="str"/>
      <x:c r="T1516" s="30" t="str"/>
      <x:c r="U1516" s="30" t="str">
        <x:v>pending</x:v>
      </x:c>
      <x:c r="V1516" s="30" t="str">
        <x:v>Copyright © 2026 David YE</x:v>
      </x:c>
    </x:row>
    <x:row r="1517">
      <x:c r="A1517" s="30" t="str">
        <x:v>P4-车型OCR</x:v>
      </x:c>
      <x:c r="B1517" s="30" t="n">
        <x:v>3645</x:v>
      </x:c>
      <x:c r="C1517" s="30" t="n">
        <x:v>401</x:v>
      </x:c>
      <x:c r="D1517" s="30" t="str">
        <x:v>MR6521DCHEV112</x:v>
      </x:c>
      <x:c r="E1517" s="30"/>
      <x:c r="F1517" s="30"/>
      <x:c r="G1517" s="30"/>
      <x:c r="H1517" s="30"/>
      <x:c r="I1517" s="30" t="n">
        <x:v>202</x:v>
      </x:c>
      <x:c r="J1517" s="30" t="n">
        <x:v>202</x:v>
      </x:c>
      <x:c r="K1517" s="30"/>
      <x:c r="L1517" s="30" t="str">
        <x:v>blank</x:v>
      </x:c>
      <x:c r="M1517" s="30" t="str"/>
      <x:c r="N1517" s="30" t="str"/>
      <x:c r="O1517" s="30" t="str"/>
      <x:c r="P1517" s="30" t="str"/>
      <x:c r="Q1517" s="30" t="str"/>
      <x:c r="R1517" s="30" t="str"/>
      <x:c r="S1517" s="30" t="str"/>
      <x:c r="T1517" s="30" t="str"/>
      <x:c r="U1517" s="30" t="str">
        <x:v>pending</x:v>
      </x:c>
      <x:c r="V1517" s="30" t="str">
        <x:v>Copyright © 2026 David YE</x:v>
      </x:c>
    </x:row>
    <x:row r="1518">
      <x:c r="A1518" s="30" t="str">
        <x:v>P4-车型OCR</x:v>
      </x:c>
      <x:c r="B1518" s="30" t="n">
        <x:v>3646</x:v>
      </x:c>
      <x:c r="C1518" s="30" t="n">
        <x:v>401</x:v>
      </x:c>
      <x:c r="D1518" s="30" t="str">
        <x:v>MR6521DCHEV113</x:v>
      </x:c>
      <x:c r="E1518" s="30"/>
      <x:c r="F1518" s="30"/>
      <x:c r="G1518" s="30"/>
      <x:c r="H1518" s="30"/>
      <x:c r="I1518" s="30" t="n">
        <x:v>202</x:v>
      </x:c>
      <x:c r="J1518" s="30" t="n">
        <x:v>202</x:v>
      </x:c>
      <x:c r="K1518" s="30"/>
      <x:c r="L1518" s="30" t="str">
        <x:v>blank</x:v>
      </x:c>
      <x:c r="M1518" s="30" t="str"/>
      <x:c r="N1518" s="30" t="str"/>
      <x:c r="O1518" s="30" t="str"/>
      <x:c r="P1518" s="30" t="str"/>
      <x:c r="Q1518" s="30" t="str"/>
      <x:c r="R1518" s="30" t="str"/>
      <x:c r="S1518" s="30" t="str"/>
      <x:c r="T1518" s="30" t="str"/>
      <x:c r="U1518" s="30" t="str">
        <x:v>pending</x:v>
      </x:c>
      <x:c r="V1518" s="30" t="str">
        <x:v>Copyright © 2026 David YE</x:v>
      </x:c>
    </x:row>
    <x:row r="1519">
      <x:c r="A1519" s="30" t="str">
        <x:v>P4-车型OCR</x:v>
      </x:c>
      <x:c r="B1519" s="30" t="n">
        <x:v>3647</x:v>
      </x:c>
      <x:c r="C1519" s="30" t="n">
        <x:v>401</x:v>
      </x:c>
      <x:c r="D1519" s="30" t="str">
        <x:v>NEQ6450REEVS56D</x:v>
      </x:c>
      <x:c r="E1519" s="30"/>
      <x:c r="F1519" s="30"/>
      <x:c r="G1519" s="30"/>
      <x:c r="H1519" s="30"/>
      <x:c r="I1519" s="30"/>
      <x:c r="J1519" s="30"/>
      <x:c r="K1519" s="30"/>
      <x:c r="L1519" s="30" t="str">
        <x:v>blank</x:v>
      </x:c>
      <x:c r="M1519" s="30" t="str"/>
      <x:c r="N1519" s="30" t="str"/>
      <x:c r="O1519" s="30" t="str"/>
      <x:c r="P1519" s="30" t="str"/>
      <x:c r="Q1519" s="30" t="str"/>
      <x:c r="R1519" s="30" t="str"/>
      <x:c r="S1519" s="30" t="str"/>
      <x:c r="T1519" s="30" t="str"/>
      <x:c r="U1519" s="30" t="str">
        <x:v>pending</x:v>
      </x:c>
      <x:c r="V1519" s="30" t="str">
        <x:v>Copyright © 2026 David YE</x:v>
      </x:c>
    </x:row>
    <x:row r="1520">
      <x:c r="A1520" s="30" t="str">
        <x:v>P4-车型OCR</x:v>
      </x:c>
      <x:c r="B1520" s="30" t="n">
        <x:v>3648</x:v>
      </x:c>
      <x:c r="C1520" s="30" t="n">
        <x:v>401</x:v>
      </x:c>
      <x:c r="D1520" s="30" t="str">
        <x:v>NEQ6450REEVS56E</x:v>
      </x:c>
      <x:c r="E1520" s="30" t="str">
        <x:v>奇瑞牌</x:v>
      </x:c>
      <x:c r="F1520" s="30" t="str">
        <x:v>奇瑞新能源汽车股份有限公司</x:v>
      </x:c>
      <x:c r="G1520" s="30"/>
      <x:c r="H1520" s="30"/>
      <x:c r="I1520" s="30" t="str">
        <x:v>105</x:v>
      </x:c>
      <x:c r="J1520" s="30" t="n">
        <x:v>105</x:v>
      </x:c>
      <x:c r="K1520" s="30"/>
      <x:c r="L1520" s="30" t="str">
        <x:v>blank</x:v>
      </x:c>
      <x:c r="M1520" s="30" t="str"/>
      <x:c r="N1520" s="30" t="str"/>
      <x:c r="O1520" s="30" t="str"/>
      <x:c r="P1520" s="30" t="str"/>
      <x:c r="Q1520" s="30" t="str"/>
      <x:c r="R1520" s="30" t="str"/>
      <x:c r="S1520" s="30" t="str"/>
      <x:c r="T1520" s="30" t="str"/>
      <x:c r="U1520" s="30" t="str">
        <x:v>pending</x:v>
      </x:c>
      <x:c r="V1520" s="30" t="str">
        <x:v>Copyright © 2026 David YE</x:v>
      </x:c>
    </x:row>
    <x:row r="1521">
      <x:c r="A1521" s="30" t="str">
        <x:v>P4-车型OCR</x:v>
      </x:c>
      <x:c r="B1521" s="30" t="n">
        <x:v>3649</x:v>
      </x:c>
      <x:c r="C1521" s="30" t="n">
        <x:v>401</x:v>
      </x:c>
      <x:c r="D1521" s="30" t="str">
        <x:v>NEQ6450REEVS56F</x:v>
      </x:c>
      <x:c r="E1521" s="30" t="str">
        <x:v>奇瑞牌</x:v>
      </x:c>
      <x:c r="F1521" s="30" t="str">
        <x:v>奇瑞新能源汽车股份有限公司</x:v>
      </x:c>
      <x:c r="G1521" s="30"/>
      <x:c r="H1521" s="30"/>
      <x:c r="I1521" s="30" t="str">
        <x:v>105</x:v>
      </x:c>
      <x:c r="J1521" s="30" t="n">
        <x:v>105</x:v>
      </x:c>
      <x:c r="K1521" s="30"/>
      <x:c r="L1521" s="30" t="str">
        <x:v>blank</x:v>
      </x:c>
      <x:c r="M1521" s="30" t="str"/>
      <x:c r="N1521" s="30" t="str"/>
      <x:c r="O1521" s="30" t="str"/>
      <x:c r="P1521" s="30" t="str"/>
      <x:c r="Q1521" s="30" t="str"/>
      <x:c r="R1521" s="30" t="str"/>
      <x:c r="S1521" s="30" t="str"/>
      <x:c r="T1521" s="30" t="str"/>
      <x:c r="U1521" s="30" t="str">
        <x:v>pending</x:v>
      </x:c>
      <x:c r="V1521" s="30" t="str">
        <x:v>Copyright © 2026 David YE</x:v>
      </x:c>
    </x:row>
    <x:row r="1522">
      <x:c r="A1522" s="30" t="str">
        <x:v>P4-车型OCR</x:v>
      </x:c>
      <x:c r="B1522" s="30" t="n">
        <x:v>3650</x:v>
      </x:c>
      <x:c r="C1522" s="30" t="n">
        <x:v>401</x:v>
      </x:c>
      <x:c r="D1522" s="30" t="str">
        <x:v>NEQ6490REEVS5DD</x:v>
      </x:c>
      <x:c r="E1522" s="30" t="str">
        <x:v>爱咖牌</x:v>
      </x:c>
      <x:c r="F1522" s="30"/>
      <x:c r="G1522" s="30"/>
      <x:c r="H1522" s="30"/>
      <x:c r="I1522" s="30" t="str">
        <x:v>105</x:v>
      </x:c>
      <x:c r="J1522" s="30" t="n">
        <x:v>105</x:v>
      </x:c>
      <x:c r="K1522" s="30"/>
      <x:c r="L1522" s="30" t="str">
        <x:v>blank</x:v>
      </x:c>
      <x:c r="M1522" s="30" t="str"/>
      <x:c r="N1522" s="30" t="str"/>
      <x:c r="O1522" s="30" t="str"/>
      <x:c r="P1522" s="30" t="str"/>
      <x:c r="Q1522" s="30" t="str"/>
      <x:c r="R1522" s="30" t="str"/>
      <x:c r="S1522" s="30" t="str"/>
      <x:c r="T1522" s="30" t="str"/>
      <x:c r="U1522" s="30" t="str">
        <x:v>pending</x:v>
      </x:c>
      <x:c r="V1522" s="30" t="str">
        <x:v>Copyright © 2026 David YE</x:v>
      </x:c>
    </x:row>
    <x:row r="1523">
      <x:c r="A1523" s="30" t="str">
        <x:v>P4-车型OCR</x:v>
      </x:c>
      <x:c r="B1523" s="30" t="n">
        <x:v>3651</x:v>
      </x:c>
      <x:c r="C1523" s="30" t="n">
        <x:v>401</x:v>
      </x:c>
      <x:c r="D1523" s="30" t="str">
        <x:v>NEQ6490REEVS5DE</x:v>
      </x:c>
      <x:c r="E1523" s="30" t="str">
        <x:v>爱咖牌</x:v>
      </x:c>
      <x:c r="F1523" s="30"/>
      <x:c r="G1523" s="30"/>
      <x:c r="H1523" s="30"/>
      <x:c r="I1523" s="30" t="str">
        <x:v>105</x:v>
      </x:c>
      <x:c r="J1523" s="30" t="n">
        <x:v>105</x:v>
      </x:c>
      <x:c r="K1523" s="30"/>
      <x:c r="L1523" s="30" t="str">
        <x:v>blank</x:v>
      </x:c>
      <x:c r="M1523" s="30" t="str"/>
      <x:c r="N1523" s="30" t="str"/>
      <x:c r="O1523" s="30" t="str"/>
      <x:c r="P1523" s="30" t="str"/>
      <x:c r="Q1523" s="30" t="str"/>
      <x:c r="R1523" s="30" t="str"/>
      <x:c r="S1523" s="30" t="str"/>
      <x:c r="T1523" s="30" t="str"/>
      <x:c r="U1523" s="30" t="str">
        <x:v>pending</x:v>
      </x:c>
      <x:c r="V1523" s="30" t="str">
        <x:v>Copyright © 2026 David YE</x:v>
      </x:c>
    </x:row>
    <x:row r="1524">
      <x:c r="A1524" s="30" t="str">
        <x:v>P4-车型OCR</x:v>
      </x:c>
      <x:c r="B1524" s="30" t="n">
        <x:v>3652</x:v>
      </x:c>
      <x:c r="C1524" s="30" t="n">
        <x:v>401</x:v>
      </x:c>
      <x:c r="D1524" s="30" t="str">
        <x:v>NEQ6490REEVS5DH</x:v>
      </x:c>
      <x:c r="E1524" s="30" t="str">
        <x:v>爱咖牌</x:v>
      </x:c>
      <x:c r="F1524" s="30"/>
      <x:c r="G1524" s="30"/>
      <x:c r="H1524" s="30"/>
      <x:c r="I1524" s="30" t="str">
        <x:v>105</x:v>
      </x:c>
      <x:c r="J1524" s="30" t="n">
        <x:v>105</x:v>
      </x:c>
      <x:c r="K1524" s="30"/>
      <x:c r="L1524" s="30" t="str">
        <x:v>blank</x:v>
      </x:c>
      <x:c r="M1524" s="30" t="str"/>
      <x:c r="N1524" s="30" t="str"/>
      <x:c r="O1524" s="30" t="str"/>
      <x:c r="P1524" s="30" t="str"/>
      <x:c r="Q1524" s="30" t="str"/>
      <x:c r="R1524" s="30" t="str"/>
      <x:c r="S1524" s="30" t="str"/>
      <x:c r="T1524" s="30" t="str"/>
      <x:c r="U1524" s="30" t="str">
        <x:v>pending</x:v>
      </x:c>
      <x:c r="V1524" s="30" t="str">
        <x:v>Copyright © 2026 David YE</x:v>
      </x:c>
    </x:row>
    <x:row r="1525">
      <x:c r="A1525" s="30" t="str">
        <x:v>P4-车型OCR</x:v>
      </x:c>
      <x:c r="B1525" s="30" t="n">
        <x:v>3653</x:v>
      </x:c>
      <x:c r="C1525" s="30" t="n">
        <x:v>401</x:v>
      </x:c>
      <x:c r="D1525" s="30" t="str">
        <x:v>NEQ6510REEVS5DD</x:v>
      </x:c>
      <x:c r="E1525" s="30" t="str">
        <x:v>爱咖牌</x:v>
      </x:c>
      <x:c r="F1525" s="30"/>
      <x:c r="G1525" s="30"/>
      <x:c r="H1525" s="30"/>
      <x:c r="I1525" s="30" t="str">
        <x:v>未提供具体数据</x:v>
      </x:c>
      <x:c r="J1525" s="30"/>
      <x:c r="K1525" s="30"/>
      <x:c r="L1525" s="30" t="str">
        <x:v>blank</x:v>
      </x:c>
      <x:c r="M1525" s="30" t="str"/>
      <x:c r="N1525" s="30" t="str"/>
      <x:c r="O1525" s="30" t="str"/>
      <x:c r="P1525" s="30" t="str"/>
      <x:c r="Q1525" s="30" t="str"/>
      <x:c r="R1525" s="30" t="str"/>
      <x:c r="S1525" s="30" t="str"/>
      <x:c r="T1525" s="30" t="str"/>
      <x:c r="U1525" s="30" t="str">
        <x:v>pending</x:v>
      </x:c>
      <x:c r="V1525" s="30" t="str">
        <x:v>Copyright © 2026 David YE</x:v>
      </x:c>
    </x:row>
    <x:row r="1526">
      <x:c r="A1526" s="30" t="str">
        <x:v>P4-车型OCR</x:v>
      </x:c>
      <x:c r="B1526" s="30" t="n">
        <x:v>3654</x:v>
      </x:c>
      <x:c r="C1526" s="30" t="n">
        <x:v>401</x:v>
      </x:c>
      <x:c r="D1526" s="30" t="str">
        <x:v>NEQ6510REEVS5DE</x:v>
      </x:c>
      <x:c r="E1526" s="30" t="str">
        <x:v>爱咖牌</x:v>
      </x:c>
      <x:c r="F1526" s="30"/>
      <x:c r="G1526" s="30"/>
      <x:c r="H1526" s="30"/>
      <x:c r="I1526" s="30" t="str">
        <x:v>105</x:v>
      </x:c>
      <x:c r="J1526" s="30" t="n">
        <x:v>105</x:v>
      </x:c>
      <x:c r="K1526" s="30"/>
      <x:c r="L1526" s="30" t="str">
        <x:v>blank</x:v>
      </x:c>
      <x:c r="M1526" s="30" t="str"/>
      <x:c r="N1526" s="30" t="str"/>
      <x:c r="O1526" s="30" t="str"/>
      <x:c r="P1526" s="30" t="str"/>
      <x:c r="Q1526" s="30" t="str"/>
      <x:c r="R1526" s="30" t="str"/>
      <x:c r="S1526" s="30" t="str"/>
      <x:c r="T1526" s="30" t="str"/>
      <x:c r="U1526" s="30" t="str">
        <x:v>pending</x:v>
      </x:c>
      <x:c r="V1526" s="30" t="str">
        <x:v>Copyright © 2026 David YE</x:v>
      </x:c>
    </x:row>
    <x:row r="1527">
      <x:c r="A1527" s="30" t="str">
        <x:v>P4-车型OCR</x:v>
      </x:c>
      <x:c r="B1527" s="30" t="n">
        <x:v>3655</x:v>
      </x:c>
      <x:c r="C1527" s="30" t="n">
        <x:v>401</x:v>
      </x:c>
      <x:c r="D1527" s="30" t="str">
        <x:v>NEQ6510REEVS5DH</x:v>
      </x:c>
      <x:c r="E1527" s="30" t="str">
        <x:v>爱咖牌</x:v>
      </x:c>
      <x:c r="F1527" s="30"/>
      <x:c r="G1527" s="30"/>
      <x:c r="H1527" s="30"/>
      <x:c r="I1527" s="30" t="str">
        <x:v>105</x:v>
      </x:c>
      <x:c r="J1527" s="30" t="n">
        <x:v>105</x:v>
      </x:c>
      <x:c r="K1527" s="30"/>
      <x:c r="L1527" s="30" t="str">
        <x:v>blank</x:v>
      </x:c>
      <x:c r="M1527" s="30" t="str"/>
      <x:c r="N1527" s="30" t="str"/>
      <x:c r="O1527" s="30" t="str"/>
      <x:c r="P1527" s="30" t="str"/>
      <x:c r="Q1527" s="30" t="str"/>
      <x:c r="R1527" s="30" t="str"/>
      <x:c r="S1527" s="30" t="str"/>
      <x:c r="T1527" s="30" t="str"/>
      <x:c r="U1527" s="30" t="str">
        <x:v>pending</x:v>
      </x:c>
      <x:c r="V1527" s="30" t="str">
        <x:v>Copyright © 2026 David YE</x:v>
      </x:c>
    </x:row>
    <x:row r="1528">
      <x:c r="A1528" s="30" t="str">
        <x:v>P4-车型OCR</x:v>
      </x:c>
      <x:c r="B1528" s="30" t="n">
        <x:v>3656</x:v>
      </x:c>
      <x:c r="C1528" s="30" t="n">
        <x:v>401</x:v>
      </x:c>
      <x:c r="D1528" s="30" t="str">
        <x:v>NHQ6481SHEVFA</x:v>
      </x:c>
      <x:c r="E1528" s="30"/>
      <x:c r="F1528" s="30"/>
      <x:c r="G1528" s="30"/>
      <x:c r="H1528" s="30"/>
      <x:c r="I1528" s="30" t="n">
        <x:v>218</x:v>
      </x:c>
      <x:c r="J1528" s="30" t="n">
        <x:v>218</x:v>
      </x:c>
      <x:c r="K1528" s="30"/>
      <x:c r="L1528" s="30" t="str">
        <x:v>blank</x:v>
      </x:c>
      <x:c r="M1528" s="30" t="str"/>
      <x:c r="N1528" s="30" t="str"/>
      <x:c r="O1528" s="30" t="str"/>
      <x:c r="P1528" s="30" t="str"/>
      <x:c r="Q1528" s="30" t="str"/>
      <x:c r="R1528" s="30" t="str"/>
      <x:c r="S1528" s="30" t="str"/>
      <x:c r="T1528" s="30" t="str"/>
      <x:c r="U1528" s="30" t="str">
        <x:v>pending</x:v>
      </x:c>
      <x:c r="V1528" s="30" t="str">
        <x:v>Copyright © 2026 David YE</x:v>
      </x:c>
    </x:row>
    <x:row r="1529">
      <x:c r="A1529" s="30" t="str">
        <x:v>P4-车型OCR</x:v>
      </x:c>
      <x:c r="B1529" s="30" t="n">
        <x:v>3657</x:v>
      </x:c>
      <x:c r="C1529" s="30" t="n">
        <x:v>401</x:v>
      </x:c>
      <x:c r="D1529" s="30" t="str">
        <x:v>NHQ7150SHEVKA</x:v>
      </x:c>
      <x:c r="E1529" s="30"/>
      <x:c r="F1529" s="30"/>
      <x:c r="G1529" s="30"/>
      <x:c r="H1529" s="30"/>
      <x:c r="I1529" s="30" t="n">
        <x:v>180</x:v>
      </x:c>
      <x:c r="J1529" s="30" t="n">
        <x:v>180</x:v>
      </x:c>
      <x:c r="K1529" s="30"/>
      <x:c r="L1529" s="30" t="str">
        <x:v>blank</x:v>
      </x:c>
      <x:c r="M1529" s="30" t="str"/>
      <x:c r="N1529" s="30" t="str"/>
      <x:c r="O1529" s="30" t="str"/>
      <x:c r="P1529" s="30" t="str"/>
      <x:c r="Q1529" s="30" t="str"/>
      <x:c r="R1529" s="30" t="str"/>
      <x:c r="S1529" s="30" t="str"/>
      <x:c r="T1529" s="30" t="str"/>
      <x:c r="U1529" s="30" t="str">
        <x:v>pending</x:v>
      </x:c>
      <x:c r="V1529" s="30" t="str">
        <x:v>Copyright © 2026 David YE</x:v>
      </x:c>
    </x:row>
    <x:row r="1530">
      <x:c r="A1530" s="30" t="str">
        <x:v>P4-车型OCR</x:v>
      </x:c>
      <x:c r="B1530" s="30" t="n">
        <x:v>3658</x:v>
      </x:c>
      <x:c r="C1530" s="30" t="n">
        <x:v>401</x:v>
      </x:c>
      <x:c r="D1530" s="30" t="str">
        <x:v>QCJ6500BG6HEV8</x:v>
      </x:c>
      <x:c r="E1530" s="30" t="str">
        <x:v>方程豹牌</x:v>
      </x:c>
      <x:c r="F1530" s="30" t="str">
        <x:v>比亚迪汽车有限公司</x:v>
      </x:c>
      <x:c r="G1530" s="30"/>
      <x:c r="H1530" s="30"/>
      <x:c r="I1530" s="30"/>
      <x:c r="J1530" s="30"/>
      <x:c r="K1530" s="30"/>
      <x:c r="L1530" s="30" t="str">
        <x:v>blank</x:v>
      </x:c>
      <x:c r="M1530" s="30" t="str"/>
      <x:c r="N1530" s="30" t="str"/>
      <x:c r="O1530" s="30" t="str"/>
      <x:c r="P1530" s="30" t="str"/>
      <x:c r="Q1530" s="30" t="str"/>
      <x:c r="R1530" s="30" t="str"/>
      <x:c r="S1530" s="30" t="str"/>
      <x:c r="T1530" s="30" t="str"/>
      <x:c r="U1530" s="30" t="str">
        <x:v>pending</x:v>
      </x:c>
      <x:c r="V1530" s="30" t="str">
        <x:v>Copyright © 2026 David YE</x:v>
      </x:c>
    </x:row>
    <x:row r="1531">
      <x:c r="A1531" s="30" t="str">
        <x:v>P4-车型OCR</x:v>
      </x:c>
      <x:c r="B1531" s="30" t="n">
        <x:v>3659</x:v>
      </x:c>
      <x:c r="C1531" s="30" t="n">
        <x:v>401</x:v>
      </x:c>
      <x:c r="D1531" s="30" t="str">
        <x:v>QCJ7200BTHEV2</x:v>
      </x:c>
      <x:c r="E1531" s="30"/>
      <x:c r="F1531" s="30"/>
      <x:c r="G1531" s="30"/>
      <x:c r="H1531" s="30"/>
      <x:c r="I1531" s="30"/>
      <x:c r="J1531" s="30" t="n">
        <x:v>1000</x:v>
      </x:c>
      <x:c r="K1531" s="30"/>
      <x:c r="L1531" s="30" t="str">
        <x:v>blank</x:v>
      </x:c>
      <x:c r="M1531" s="30" t="str"/>
      <x:c r="N1531" s="30" t="str"/>
      <x:c r="O1531" s="30" t="str"/>
      <x:c r="P1531" s="30" t="str"/>
      <x:c r="Q1531" s="30" t="str"/>
      <x:c r="R1531" s="30" t="str"/>
      <x:c r="S1531" s="30" t="str"/>
      <x:c r="T1531" s="30" t="str"/>
      <x:c r="U1531" s="30" t="str">
        <x:v>pending</x:v>
      </x:c>
      <x:c r="V1531" s="30" t="str">
        <x:v>Copyright © 2026 David YE</x:v>
      </x:c>
    </x:row>
    <x:row r="1532">
      <x:c r="A1532" s="30" t="str">
        <x:v>P4-车型OCR</x:v>
      </x:c>
      <x:c r="B1532" s="30" t="n">
        <x:v>3660</x:v>
      </x:c>
      <x:c r="C1532" s="30" t="n">
        <x:v>401</x:v>
      </x:c>
      <x:c r="D1532" s="30" t="str">
        <x:v>SC6470AAAA6HEV</x:v>
      </x:c>
      <x:c r="E1532" s="30"/>
      <x:c r="F1532" s="30"/>
      <x:c r="G1532" s="30"/>
      <x:c r="H1532" s="30"/>
      <x:c r="I1532" s="30" t="n">
        <x:v>160</x:v>
      </x:c>
      <x:c r="J1532" s="30" t="n">
        <x:v>160</x:v>
      </x:c>
      <x:c r="K1532" s="30"/>
      <x:c r="L1532" s="30" t="str">
        <x:v>blank</x:v>
      </x:c>
      <x:c r="M1532" s="30" t="str"/>
      <x:c r="N1532" s="30" t="str"/>
      <x:c r="O1532" s="30" t="str"/>
      <x:c r="P1532" s="30" t="str"/>
      <x:c r="Q1532" s="30" t="str"/>
      <x:c r="R1532" s="30" t="str"/>
      <x:c r="S1532" s="30" t="str"/>
      <x:c r="T1532" s="30" t="str"/>
      <x:c r="U1532" s="30" t="str">
        <x:v>pending</x:v>
      </x:c>
      <x:c r="V1532" s="30" t="str">
        <x:v>Copyright © 2026 David YE</x:v>
      </x:c>
    </x:row>
    <x:row r="1533">
      <x:c r="A1533" s="30" t="str">
        <x:v>P4-车型OCR</x:v>
      </x:c>
      <x:c r="B1533" s="30" t="n">
        <x:v>3661</x:v>
      </x:c>
      <x:c r="C1533" s="30" t="n">
        <x:v>401</x:v>
      </x:c>
      <x:c r="D1533" s="30" t="str">
        <x:v>SC6510AAAD6HEV</x:v>
      </x:c>
      <x:c r="E1533" s="30" t="str">
        <x:v>长安牌</x:v>
      </x:c>
      <x:c r="F1533" s="30" t="str">
        <x:v>重庆长安汽车股份有限公司</x:v>
      </x:c>
      <x:c r="G1533" s="30"/>
      <x:c r="H1533" s="30"/>
      <x:c r="I1533" s="30" t="str">
        <x:v>131/185</x:v>
      </x:c>
      <x:c r="J1533" s="30" t="n">
        <x:v>316</x:v>
      </x:c>
      <x:c r="K1533" s="30"/>
      <x:c r="L1533" s="30" t="str">
        <x:v>blank</x:v>
      </x:c>
      <x:c r="M1533" s="30" t="str"/>
      <x:c r="N1533" s="30" t="str"/>
      <x:c r="O1533" s="30" t="str"/>
      <x:c r="P1533" s="30" t="str"/>
      <x:c r="Q1533" s="30" t="str"/>
      <x:c r="R1533" s="30" t="str"/>
      <x:c r="S1533" s="30" t="str"/>
      <x:c r="T1533" s="30" t="str"/>
      <x:c r="U1533" s="30" t="str">
        <x:v>pending</x:v>
      </x:c>
      <x:c r="V1533" s="30" t="str">
        <x:v>Copyright © 2026 David YE</x:v>
      </x:c>
    </x:row>
    <x:row r="1534">
      <x:c r="A1534" s="30" t="str">
        <x:v>P4-车型OCR</x:v>
      </x:c>
      <x:c r="B1534" s="30" t="n">
        <x:v>3662</x:v>
      </x:c>
      <x:c r="C1534" s="30" t="n">
        <x:v>401</x:v>
      </x:c>
      <x:c r="D1534" s="30" t="str">
        <x:v>SC6510AAAE6HEV</x:v>
      </x:c>
      <x:c r="E1534" s="30" t="str">
        <x:v>长安牌</x:v>
      </x:c>
      <x:c r="F1534" s="30" t="str">
        <x:v>重庆长安汽车股份有限公司</x:v>
      </x:c>
      <x:c r="G1534" s="30"/>
      <x:c r="H1534" s="30"/>
      <x:c r="I1534" s="30" t="str">
        <x:v>185</x:v>
      </x:c>
      <x:c r="J1534" s="30" t="n">
        <x:v>185</x:v>
      </x:c>
      <x:c r="K1534" s="30"/>
      <x:c r="L1534" s="30" t="str">
        <x:v>blank</x:v>
      </x:c>
      <x:c r="M1534" s="30" t="str"/>
      <x:c r="N1534" s="30" t="str"/>
      <x:c r="O1534" s="30" t="str"/>
      <x:c r="P1534" s="30" t="str"/>
      <x:c r="Q1534" s="30" t="str"/>
      <x:c r="R1534" s="30" t="str"/>
      <x:c r="S1534" s="30" t="str"/>
      <x:c r="T1534" s="30" t="str"/>
      <x:c r="U1534" s="30" t="str">
        <x:v>pending</x:v>
      </x:c>
      <x:c r="V1534" s="30" t="str">
        <x:v>Copyright © 2026 David YE</x:v>
      </x:c>
    </x:row>
    <x:row r="1535">
      <x:c r="A1535" s="30" t="str">
        <x:v>P4-车型OCR</x:v>
      </x:c>
      <x:c r="B1535" s="30" t="n">
        <x:v>3663</x:v>
      </x:c>
      <x:c r="C1535" s="30" t="n">
        <x:v>401</x:v>
      </x:c>
      <x:c r="D1535" s="30" t="str">
        <x:v>SGM6525UFCHEV</x:v>
      </x:c>
      <x:c r="E1535" s="30"/>
      <x:c r="F1535" s="30"/>
      <x:c r="G1535" s="30"/>
      <x:c r="H1535" s="30"/>
      <x:c r="I1535" s="30" t="n">
        <x:v>160</x:v>
      </x:c>
      <x:c r="J1535" s="30" t="n">
        <x:v>160</x:v>
      </x:c>
      <x:c r="K1535" s="30"/>
      <x:c r="L1535" s="30" t="str">
        <x:v>blank</x:v>
      </x:c>
      <x:c r="M1535" s="30" t="str"/>
      <x:c r="N1535" s="30" t="str"/>
      <x:c r="O1535" s="30" t="str"/>
      <x:c r="P1535" s="30" t="str"/>
      <x:c r="Q1535" s="30" t="str"/>
      <x:c r="R1535" s="30" t="str"/>
      <x:c r="S1535" s="30" t="str"/>
      <x:c r="T1535" s="30" t="str"/>
      <x:c r="U1535" s="30" t="str">
        <x:v>pending</x:v>
      </x:c>
      <x:c r="V1535" s="30" t="str">
        <x:v>Copyright © 2026 David YE</x:v>
      </x:c>
    </x:row>
    <x:row r="1536">
      <x:c r="A1536" s="30" t="str">
        <x:v>P4-车型OCR</x:v>
      </x:c>
      <x:c r="B1536" s="30" t="n">
        <x:v>3664</x:v>
      </x:c>
      <x:c r="C1536" s="30" t="n">
        <x:v>401</x:v>
      </x:c>
      <x:c r="D1536" s="30" t="str">
        <x:v>SQR6470CHEVT1L6</x:v>
      </x:c>
      <x:c r="E1536" s="30"/>
      <x:c r="F1536" s="30"/>
      <x:c r="G1536" s="30"/>
      <x:c r="H1536" s="30"/>
      <x:c r="I1536" s="30" t="n">
        <x:v>105</x:v>
      </x:c>
      <x:c r="J1536" s="30" t="n">
        <x:v>105</x:v>
      </x:c>
      <x:c r="K1536" s="30"/>
      <x:c r="L1536" s="30" t="str">
        <x:v>blank</x:v>
      </x:c>
      <x:c r="M1536" s="30" t="str"/>
      <x:c r="N1536" s="30" t="str"/>
      <x:c r="O1536" s="30" t="str"/>
      <x:c r="P1536" s="30" t="str"/>
      <x:c r="Q1536" s="30" t="str"/>
      <x:c r="R1536" s="30" t="str"/>
      <x:c r="S1536" s="30" t="str"/>
      <x:c r="T1536" s="30" t="str"/>
      <x:c r="U1536" s="30" t="str">
        <x:v>pending</x:v>
      </x:c>
      <x:c r="V1536" s="30" t="str">
        <x:v>Copyright © 2026 David YE</x:v>
      </x:c>
    </x:row>
    <x:row r="1537">
      <x:c r="A1537" s="30" t="str">
        <x:v>P4-车型OCR</x:v>
      </x:c>
      <x:c r="B1537" s="30" t="n">
        <x:v>3665</x:v>
      </x:c>
      <x:c r="C1537" s="30" t="n">
        <x:v>401</x:v>
      </x:c>
      <x:c r="D1537" s="30" t="str">
        <x:v>SQR6480CHEVT1J1</x:v>
      </x:c>
      <x:c r="E1537" s="30"/>
      <x:c r="F1537" s="30"/>
      <x:c r="G1537" s="30"/>
      <x:c r="H1537" s="30"/>
      <x:c r="I1537" s="30" t="n">
        <x:v>105</x:v>
      </x:c>
      <x:c r="J1537" s="30" t="n">
        <x:v>105</x:v>
      </x:c>
      <x:c r="K1537" s="30"/>
      <x:c r="L1537" s="30" t="str">
        <x:v>blank</x:v>
      </x:c>
      <x:c r="M1537" s="30" t="str"/>
      <x:c r="N1537" s="30" t="str"/>
      <x:c r="O1537" s="30" t="str"/>
      <x:c r="P1537" s="30" t="str"/>
      <x:c r="Q1537" s="30" t="str"/>
      <x:c r="R1537" s="30" t="str"/>
      <x:c r="S1537" s="30" t="str"/>
      <x:c r="T1537" s="30" t="str"/>
      <x:c r="U1537" s="30" t="str">
        <x:v>pending</x:v>
      </x:c>
      <x:c r="V1537" s="30" t="str">
        <x:v>Copyright © 2026 David YE</x:v>
      </x:c>
    </x:row>
    <x:row r="1538">
      <x:c r="A1538" s="30" t="str">
        <x:v>P4-车型OCR</x:v>
      </x:c>
      <x:c r="B1538" s="30" t="n">
        <x:v>3666</x:v>
      </x:c>
      <x:c r="C1538" s="30" t="n">
        <x:v>401</x:v>
      </x:c>
      <x:c r="D1538" s="30" t="str">
        <x:v>SQR6480CHEVT1J2</x:v>
      </x:c>
      <x:c r="E1538" s="30" t="str">
        <x:v>捷途牌</x:v>
      </x:c>
      <x:c r="F1538" s="30" t="str">
        <x:v>奇瑞汽车股份有限公司</x:v>
      </x:c>
      <x:c r="G1538" s="30"/>
      <x:c r="H1538" s="30"/>
      <x:c r="I1538" s="30"/>
      <x:c r="J1538" s="30"/>
      <x:c r="K1538" s="30"/>
      <x:c r="L1538" s="30" t="str">
        <x:v>blank</x:v>
      </x:c>
      <x:c r="M1538" s="30" t="str"/>
      <x:c r="N1538" s="30" t="str"/>
      <x:c r="O1538" s="30" t="str"/>
      <x:c r="P1538" s="30" t="str"/>
      <x:c r="Q1538" s="30" t="str"/>
      <x:c r="R1538" s="30" t="str"/>
      <x:c r="S1538" s="30" t="str"/>
      <x:c r="T1538" s="30" t="str"/>
      <x:c r="U1538" s="30" t="str">
        <x:v>pending</x:v>
      </x:c>
      <x:c r="V1538" s="30" t="str">
        <x:v>Copyright © 2026 David YE</x:v>
      </x:c>
    </x:row>
    <x:row r="1539">
      <x:c r="A1539" s="30" t="str">
        <x:v>P4-车型OCR</x:v>
      </x:c>
      <x:c r="B1539" s="30" t="n">
        <x:v>3667</x:v>
      </x:c>
      <x:c r="C1539" s="30" t="n">
        <x:v>401</x:v>
      </x:c>
      <x:c r="D1539" s="30" t="str">
        <x:v>SQR6480CHEVT1N1</x:v>
      </x:c>
      <x:c r="E1539" s="30"/>
      <x:c r="F1539" s="30"/>
      <x:c r="G1539" s="30"/>
      <x:c r="H1539" s="30"/>
      <x:c r="I1539" s="30"/>
      <x:c r="J1539" s="30" t="n">
        <x:v>130</x:v>
      </x:c>
      <x:c r="K1539" s="30"/>
      <x:c r="L1539" s="30" t="str">
        <x:v>blank</x:v>
      </x:c>
      <x:c r="M1539" s="30" t="str"/>
      <x:c r="N1539" s="30" t="str"/>
      <x:c r="O1539" s="30" t="str"/>
      <x:c r="P1539" s="30" t="str"/>
      <x:c r="Q1539" s="30" t="str"/>
      <x:c r="R1539" s="30" t="str"/>
      <x:c r="S1539" s="30" t="str"/>
      <x:c r="T1539" s="30" t="str"/>
      <x:c r="U1539" s="30" t="str">
        <x:v>pending</x:v>
      </x:c>
      <x:c r="V1539" s="30" t="str">
        <x:v>Copyright © 2026 David YE</x:v>
      </x:c>
    </x:row>
    <x:row r="1540">
      <x:c r="A1540" s="30" t="str">
        <x:v>P4-车型OCR</x:v>
      </x:c>
      <x:c r="B1540" s="30" t="n">
        <x:v>3668</x:v>
      </x:c>
      <x:c r="C1540" s="30" t="n">
        <x:v>401</x:v>
      </x:c>
      <x:c r="D1540" s="30" t="str">
        <x:v>SQR6484CHEVT1J</x:v>
      </x:c>
      <x:c r="E1540" s="30" t="str">
        <x:v>请提供包含产品商标信息的正文内容，以便我进行提取。</x:v>
      </x:c>
      <x:c r="F1540" s="30"/>
      <x:c r="G1540" s="30"/>
      <x:c r="H1540" s="30"/>
      <x:c r="I1540" s="30"/>
      <x:c r="J1540" s="30" t="n">
        <x:v>130</x:v>
      </x:c>
      <x:c r="K1540" s="30"/>
      <x:c r="L1540" s="30" t="str">
        <x:v>blank</x:v>
      </x:c>
      <x:c r="M1540" s="30" t="str"/>
      <x:c r="N1540" s="30" t="str"/>
      <x:c r="O1540" s="30" t="str"/>
      <x:c r="P1540" s="30" t="str"/>
      <x:c r="Q1540" s="30" t="str"/>
      <x:c r="R1540" s="30" t="str"/>
      <x:c r="S1540" s="30" t="str"/>
      <x:c r="T1540" s="30" t="str"/>
      <x:c r="U1540" s="30" t="str">
        <x:v>pending</x:v>
      </x:c>
      <x:c r="V1540" s="30" t="str">
        <x:v>Copyright © 2026 David YE</x:v>
      </x:c>
    </x:row>
    <x:row r="1541">
      <x:c r="A1541" s="30" t="str">
        <x:v>P4-车型OCR</x:v>
      </x:c>
      <x:c r="B1541" s="30" t="n">
        <x:v>3669</x:v>
      </x:c>
      <x:c r="C1541" s="30" t="n">
        <x:v>401</x:v>
      </x:c>
      <x:c r="D1541" s="30" t="str">
        <x:v>SQR6485CHEVT1J</x:v>
      </x:c>
      <x:c r="E1541" s="30"/>
      <x:c r="F1541" s="30"/>
      <x:c r="G1541" s="30"/>
      <x:c r="H1541" s="30"/>
      <x:c r="I1541" s="30" t="n">
        <x:v>105</x:v>
      </x:c>
      <x:c r="J1541" s="30" t="n">
        <x:v>105</x:v>
      </x:c>
      <x:c r="K1541" s="30"/>
      <x:c r="L1541" s="30" t="str">
        <x:v>blank</x:v>
      </x:c>
      <x:c r="M1541" s="30" t="str"/>
      <x:c r="N1541" s="30" t="str"/>
      <x:c r="O1541" s="30" t="str"/>
      <x:c r="P1541" s="30" t="str"/>
      <x:c r="Q1541" s="30" t="str"/>
      <x:c r="R1541" s="30" t="str"/>
      <x:c r="S1541" s="30" t="str"/>
      <x:c r="T1541" s="30" t="str"/>
      <x:c r="U1541" s="30" t="str">
        <x:v>pending</x:v>
      </x:c>
      <x:c r="V1541" s="30" t="str">
        <x:v>Copyright © 2026 David YE</x:v>
      </x:c>
    </x:row>
    <x:row r="1542">
      <x:c r="A1542" s="30" t="str">
        <x:v>P4-车型OCR</x:v>
      </x:c>
      <x:c r="B1542" s="30" t="n">
        <x:v>3670</x:v>
      </x:c>
      <x:c r="C1542" s="30" t="n">
        <x:v>401</x:v>
      </x:c>
      <x:c r="D1542" s="30" t="str">
        <x:v>SQR6500CHEVM36T2</x:v>
      </x:c>
      <x:c r="E1542" s="30" t="str">
        <x:v>星途牌</x:v>
      </x:c>
      <x:c r="F1542" s="30" t="str">
        <x:v>奇瑞汽车股份有限公司</x:v>
      </x:c>
      <x:c r="G1542" s="30"/>
      <x:c r="H1542" s="30"/>
      <x:c r="I1542" s="30" t="str">
        <x:v>105</x:v>
      </x:c>
      <x:c r="J1542" s="30" t="n">
        <x:v>105</x:v>
      </x:c>
      <x:c r="K1542" s="30"/>
      <x:c r="L1542" s="30" t="str">
        <x:v>blank</x:v>
      </x:c>
      <x:c r="M1542" s="30" t="str"/>
      <x:c r="N1542" s="30" t="str"/>
      <x:c r="O1542" s="30" t="str"/>
      <x:c r="P1542" s="30" t="str"/>
      <x:c r="Q1542" s="30" t="str"/>
      <x:c r="R1542" s="30" t="str"/>
      <x:c r="S1542" s="30" t="str"/>
      <x:c r="T1542" s="30" t="str"/>
      <x:c r="U1542" s="30" t="str">
        <x:v>pending</x:v>
      </x:c>
      <x:c r="V1542" s="30" t="str">
        <x:v>Copyright © 2026 David YE</x:v>
      </x:c>
    </x:row>
    <x:row r="1543">
      <x:c r="A1543" s="30" t="str">
        <x:v>P4-车型OCR</x:v>
      </x:c>
      <x:c r="B1543" s="30" t="n">
        <x:v>3671</x:v>
      </x:c>
      <x:c r="C1543" s="30" t="n">
        <x:v>401</x:v>
      </x:c>
      <x:c r="D1543" s="30" t="str">
        <x:v>SQR6500CHEVT1J1</x:v>
      </x:c>
      <x:c r="E1543" s="30"/>
      <x:c r="F1543" s="30"/>
      <x:c r="G1543" s="30"/>
      <x:c r="H1543" s="30"/>
      <x:c r="I1543" s="30" t="n">
        <x:v>105</x:v>
      </x:c>
      <x:c r="J1543" s="30" t="n">
        <x:v>105</x:v>
      </x:c>
      <x:c r="K1543" s="30"/>
      <x:c r="L1543" s="30" t="str">
        <x:v>blank</x:v>
      </x:c>
      <x:c r="M1543" s="30" t="str"/>
      <x:c r="N1543" s="30" t="str"/>
      <x:c r="O1543" s="30" t="str"/>
      <x:c r="P1543" s="30" t="str"/>
      <x:c r="Q1543" s="30" t="str"/>
      <x:c r="R1543" s="30" t="str"/>
      <x:c r="S1543" s="30" t="str"/>
      <x:c r="T1543" s="30" t="str"/>
      <x:c r="U1543" s="30" t="str">
        <x:v>pending</x:v>
      </x:c>
      <x:c r="V1543" s="30" t="str">
        <x:v>Copyright © 2026 David YE</x:v>
      </x:c>
    </x:row>
    <x:row r="1544">
      <x:c r="A1544" s="30" t="str">
        <x:v>P4-车型OCR</x:v>
      </x:c>
      <x:c r="B1544" s="30" t="n">
        <x:v>3672</x:v>
      </x:c>
      <x:c r="C1544" s="30" t="n">
        <x:v>401</x:v>
      </x:c>
      <x:c r="D1544" s="30" t="str">
        <x:v>SQR6500REEVE0Y7</x:v>
      </x:c>
      <x:c r="E1544" s="30" t="str">
        <x:v>星途牌</x:v>
      </x:c>
      <x:c r="F1544" s="30" t="str">
        <x:v>奇瑞汽车股份有限公司</x:v>
      </x:c>
      <x:c r="G1544" s="30"/>
      <x:c r="H1544" s="30"/>
      <x:c r="I1544" s="30" t="str">
        <x:v>105</x:v>
      </x:c>
      <x:c r="J1544" s="30" t="n">
        <x:v>105</x:v>
      </x:c>
      <x:c r="K1544" s="30"/>
      <x:c r="L1544" s="30" t="str">
        <x:v>blank</x:v>
      </x:c>
      <x:c r="M1544" s="30" t="str"/>
      <x:c r="N1544" s="30" t="str"/>
      <x:c r="O1544" s="30" t="str"/>
      <x:c r="P1544" s="30" t="str"/>
      <x:c r="Q1544" s="30" t="str"/>
      <x:c r="R1544" s="30" t="str"/>
      <x:c r="S1544" s="30" t="str"/>
      <x:c r="T1544" s="30" t="str"/>
      <x:c r="U1544" s="30" t="str">
        <x:v>pending</x:v>
      </x:c>
      <x:c r="V1544" s="30" t="str">
        <x:v>Copyright © 2026 David YE</x:v>
      </x:c>
    </x:row>
    <x:row r="1545">
      <x:c r="A1545" s="30" t="str">
        <x:v>P4-车型OCR</x:v>
      </x:c>
      <x:c r="B1545" s="30" t="n">
        <x:v>3673</x:v>
      </x:c>
      <x:c r="C1545" s="30" t="n">
        <x:v>401</x:v>
      </x:c>
      <x:c r="D1545" s="30" t="str">
        <x:v>SQR6500REEVE0YA</x:v>
      </x:c>
      <x:c r="E1545" s="30" t="str">
        <x:v>星途牌</x:v>
      </x:c>
      <x:c r="F1545" s="30" t="str">
        <x:v>奇瑞汽车股份有限公司</x:v>
      </x:c>
      <x:c r="G1545" s="30"/>
      <x:c r="H1545" s="30"/>
      <x:c r="I1545" s="30" t="str">
        <x:v>105</x:v>
      </x:c>
      <x:c r="J1545" s="30" t="n">
        <x:v>105</x:v>
      </x:c>
      <x:c r="K1545" s="30"/>
      <x:c r="L1545" s="30" t="str">
        <x:v>blank</x:v>
      </x:c>
      <x:c r="M1545" s="30" t="str"/>
      <x:c r="N1545" s="30" t="str"/>
      <x:c r="O1545" s="30" t="str"/>
      <x:c r="P1545" s="30" t="str"/>
      <x:c r="Q1545" s="30" t="str"/>
      <x:c r="R1545" s="30" t="str"/>
      <x:c r="S1545" s="30" t="str"/>
      <x:c r="T1545" s="30" t="str"/>
      <x:c r="U1545" s="30" t="str">
        <x:v>pending</x:v>
      </x:c>
      <x:c r="V1545" s="30" t="str">
        <x:v>Copyright © 2026 David YE</x:v>
      </x:c>
    </x:row>
    <x:row r="1546">
      <x:c r="A1546" s="30" t="str">
        <x:v>P4-车型OCR</x:v>
      </x:c>
      <x:c r="B1546" s="30" t="n">
        <x:v>3674</x:v>
      </x:c>
      <x:c r="C1546" s="30" t="n">
        <x:v>401</x:v>
      </x:c>
      <x:c r="D1546" s="30" t="str">
        <x:v>SQR6520REEVE024</x:v>
      </x:c>
      <x:c r="E1546" s="30"/>
      <x:c r="F1546" s="30"/>
      <x:c r="G1546" s="30"/>
      <x:c r="H1546" s="30"/>
      <x:c r="I1546" s="30" t="n">
        <x:v>105</x:v>
      </x:c>
      <x:c r="J1546" s="30" t="n">
        <x:v>105</x:v>
      </x:c>
      <x:c r="K1546" s="30"/>
      <x:c r="L1546" s="30" t="str">
        <x:v>blank</x:v>
      </x:c>
      <x:c r="M1546" s="30" t="str"/>
      <x:c r="N1546" s="30" t="str"/>
      <x:c r="O1546" s="30" t="str"/>
      <x:c r="P1546" s="30" t="str"/>
      <x:c r="Q1546" s="30" t="str"/>
      <x:c r="R1546" s="30" t="str"/>
      <x:c r="S1546" s="30" t="str"/>
      <x:c r="T1546" s="30" t="str"/>
      <x:c r="U1546" s="30" t="str">
        <x:v>pending</x:v>
      </x:c>
      <x:c r="V1546" s="30" t="str">
        <x:v>Copyright © 2026 David YE</x:v>
      </x:c>
    </x:row>
    <x:row r="1547">
      <x:c r="A1547" s="30" t="str">
        <x:v>P4-车型OCR</x:v>
      </x:c>
      <x:c r="B1547" s="30" t="n">
        <x:v>3675</x:v>
      </x:c>
      <x:c r="C1547" s="30" t="n">
        <x:v>401</x:v>
      </x:c>
      <x:c r="D1547" s="30" t="str">
        <x:v>SQR6520REEVE025</x:v>
      </x:c>
      <x:c r="E1547" s="30" t="str">
        <x:v>奇瑞牌</x:v>
      </x:c>
      <x:c r="F1547" s="30" t="str">
        <x:v>奇瑞新能源汽车股份有限公司</x:v>
      </x:c>
      <x:c r="G1547" s="30"/>
      <x:c r="H1547" s="30"/>
      <x:c r="I1547" s="30" t="str">
        <x:v>105</x:v>
      </x:c>
      <x:c r="J1547" s="30" t="n">
        <x:v>105</x:v>
      </x:c>
      <x:c r="K1547" s="30"/>
      <x:c r="L1547" s="30" t="str">
        <x:v>blank</x:v>
      </x:c>
      <x:c r="M1547" s="30" t="str"/>
      <x:c r="N1547" s="30" t="str"/>
      <x:c r="O1547" s="30" t="str"/>
      <x:c r="P1547" s="30" t="str"/>
      <x:c r="Q1547" s="30" t="str"/>
      <x:c r="R1547" s="30" t="str"/>
      <x:c r="S1547" s="30" t="str"/>
      <x:c r="T1547" s="30" t="str"/>
      <x:c r="U1547" s="30" t="str">
        <x:v>pending</x:v>
      </x:c>
      <x:c r="V1547" s="30" t="str">
        <x:v>Copyright © 2026 David YE</x:v>
      </x:c>
    </x:row>
    <x:row r="1548">
      <x:c r="A1548" s="30" t="str">
        <x:v>P4-车型OCR</x:v>
      </x:c>
      <x:c r="B1548" s="30" t="n">
        <x:v>3676</x:v>
      </x:c>
      <x:c r="C1548" s="30" t="n">
        <x:v>401</x:v>
      </x:c>
      <x:c r="D1548" s="30" t="str">
        <x:v>SQR6520REEVE026</x:v>
      </x:c>
      <x:c r="E1548" s="30" t="str">
        <x:v>奇瑞牌</x:v>
      </x:c>
      <x:c r="F1548" s="30" t="str">
        <x:v>奇瑞新能源汽车股份有限公司</x:v>
      </x:c>
      <x:c r="G1548" s="30"/>
      <x:c r="H1548" s="30"/>
      <x:c r="I1548" s="30" t="str">
        <x:v>105</x:v>
      </x:c>
      <x:c r="J1548" s="30" t="n">
        <x:v>105</x:v>
      </x:c>
      <x:c r="K1548" s="30"/>
      <x:c r="L1548" s="30" t="str">
        <x:v>blank</x:v>
      </x:c>
      <x:c r="M1548" s="30" t="str"/>
      <x:c r="N1548" s="30" t="str"/>
      <x:c r="O1548" s="30" t="str"/>
      <x:c r="P1548" s="30" t="str"/>
      <x:c r="Q1548" s="30" t="str"/>
      <x:c r="R1548" s="30" t="str"/>
      <x:c r="S1548" s="30" t="str"/>
      <x:c r="T1548" s="30" t="str"/>
      <x:c r="U1548" s="30" t="str">
        <x:v>pending</x:v>
      </x:c>
      <x:c r="V1548" s="30" t="str">
        <x:v>Copyright © 2026 David YE</x:v>
      </x:c>
    </x:row>
    <x:row r="1549">
      <x:c r="A1549" s="30" t="str">
        <x:v>P4-车型OCR</x:v>
      </x:c>
      <x:c r="B1549" s="30" t="n">
        <x:v>3516</x:v>
      </x:c>
      <x:c r="C1549" s="30" t="n">
        <x:v>400</x:v>
      </x:c>
      <x:c r="D1549" s="30" t="str">
        <x:v>BJ7150K712RSHEV</x:v>
      </x:c>
      <x:c r="E1549" s="30" t="str">
        <x:v>华彰牌</x:v>
      </x:c>
      <x:c r="F1549" s="30"/>
      <x:c r="G1549" s="30"/>
      <x:c r="H1549" s="30"/>
      <x:c r="I1549" s="30" t="str">
        <x:v>227</x:v>
      </x:c>
      <x:c r="J1549" s="30" t="n">
        <x:v>227</x:v>
      </x:c>
      <x:c r="K1549" s="30"/>
      <x:c r="L1549" s="30" t="str">
        <x:v>blank</x:v>
      </x:c>
      <x:c r="M1549" s="30" t="str"/>
      <x:c r="N1549" s="30" t="str"/>
      <x:c r="O1549" s="30" t="str"/>
      <x:c r="P1549" s="30" t="str"/>
      <x:c r="Q1549" s="30" t="str"/>
      <x:c r="R1549" s="30" t="str"/>
      <x:c r="S1549" s="30" t="str"/>
      <x:c r="T1549" s="30" t="str"/>
      <x:c r="U1549" s="30" t="str">
        <x:v>pending</x:v>
      </x:c>
      <x:c r="V1549" s="30" t="str">
        <x:v>Copyright © 2026 David YE</x:v>
      </x:c>
    </x:row>
    <x:row r="1550">
      <x:c r="A1550" s="30" t="str">
        <x:v>P4-车型OCR</x:v>
      </x:c>
      <x:c r="B1550" s="30" t="n">
        <x:v>3517</x:v>
      </x:c>
      <x:c r="C1550" s="30" t="n">
        <x:v>400</x:v>
      </x:c>
      <x:c r="D1550" s="30" t="str">
        <x:v>BJ7150K713RSHEV</x:v>
      </x:c>
      <x:c r="E1550" s="30" t="str">
        <x:v>华彰牌</x:v>
      </x:c>
      <x:c r="F1550" s="30"/>
      <x:c r="G1550" s="30"/>
      <x:c r="H1550" s="30"/>
      <x:c r="I1550" s="30" t="str">
        <x:v>227</x:v>
      </x:c>
      <x:c r="J1550" s="30" t="n">
        <x:v>227</x:v>
      </x:c>
      <x:c r="K1550" s="30"/>
      <x:c r="L1550" s="30" t="str">
        <x:v>blank</x:v>
      </x:c>
      <x:c r="M1550" s="30" t="str"/>
      <x:c r="N1550" s="30" t="str"/>
      <x:c r="O1550" s="30" t="str"/>
      <x:c r="P1550" s="30" t="str"/>
      <x:c r="Q1550" s="30" t="str"/>
      <x:c r="R1550" s="30" t="str"/>
      <x:c r="S1550" s="30" t="str"/>
      <x:c r="T1550" s="30" t="str"/>
      <x:c r="U1550" s="30" t="str">
        <x:v>pending</x:v>
      </x:c>
      <x:c r="V1550" s="30" t="str">
        <x:v>Copyright © 2026 David YE</x:v>
      </x:c>
    </x:row>
    <x:row r="1551">
      <x:c r="A1551" s="30" t="str">
        <x:v>P4-车型OCR</x:v>
      </x:c>
      <x:c r="B1551" s="30" t="n">
        <x:v>3518</x:v>
      </x:c>
      <x:c r="C1551" s="30" t="n">
        <x:v>400</x:v>
      </x:c>
      <x:c r="D1551" s="30" t="str">
        <x:v>CC6470CF26CPHEV</x:v>
      </x:c>
      <x:c r="E1551" s="30" t="str">
        <x:v>哈弗牌</x:v>
      </x:c>
      <x:c r="F1551" s="30" t="str">
        <x:v>长城汽车股份有限公司</x:v>
      </x:c>
      <x:c r="G1551" s="30"/>
      <x:c r="H1551" s="30"/>
      <x:c r="I1551" s="30" t="str">
        <x:v>112</x:v>
      </x:c>
      <x:c r="J1551" s="30" t="n">
        <x:v>112</x:v>
      </x:c>
      <x:c r="K1551" s="30"/>
      <x:c r="L1551" s="30" t="str">
        <x:v>blank</x:v>
      </x:c>
      <x:c r="M1551" s="30" t="str"/>
      <x:c r="N1551" s="30" t="str"/>
      <x:c r="O1551" s="30" t="str"/>
      <x:c r="P1551" s="30" t="str"/>
      <x:c r="Q1551" s="30" t="str"/>
      <x:c r="R1551" s="30" t="str"/>
      <x:c r="S1551" s="30" t="str"/>
      <x:c r="T1551" s="30" t="str"/>
      <x:c r="U1551" s="30" t="str">
        <x:v>pending</x:v>
      </x:c>
      <x:c r="V1551" s="30" t="str">
        <x:v>Copyright © 2026 David YE</x:v>
      </x:c>
    </x:row>
    <x:row r="1552">
      <x:c r="A1552" s="30" t="str">
        <x:v>P4-车型OCR</x:v>
      </x:c>
      <x:c r="B1552" s="30" t="n">
        <x:v>3519</x:v>
      </x:c>
      <x:c r="C1552" s="30" t="n">
        <x:v>400</x:v>
      </x:c>
      <x:c r="D1552" s="30" t="str">
        <x:v>CC6470CF26EPHEV</x:v>
      </x:c>
      <x:c r="E1552" s="30" t="str">
        <x:v>哈弗牌</x:v>
      </x:c>
      <x:c r="F1552" s="30" t="str">
        <x:v>长城汽车股份有限公司</x:v>
      </x:c>
      <x:c r="G1552" s="30"/>
      <x:c r="H1552" s="30"/>
      <x:c r="I1552" s="30" t="str">
        <x:v>112</x:v>
      </x:c>
      <x:c r="J1552" s="30" t="n">
        <x:v>112</x:v>
      </x:c>
      <x:c r="K1552" s="30"/>
      <x:c r="L1552" s="30" t="str">
        <x:v>blank</x:v>
      </x:c>
      <x:c r="M1552" s="30" t="str"/>
      <x:c r="N1552" s="30" t="str"/>
      <x:c r="O1552" s="30" t="str"/>
      <x:c r="P1552" s="30" t="str"/>
      <x:c r="Q1552" s="30" t="str"/>
      <x:c r="R1552" s="30" t="str"/>
      <x:c r="S1552" s="30" t="str"/>
      <x:c r="T1552" s="30" t="str"/>
      <x:c r="U1552" s="30" t="str">
        <x:v>pending</x:v>
      </x:c>
      <x:c r="V1552" s="30" t="str">
        <x:v>Copyright © 2026 David YE</x:v>
      </x:c>
    </x:row>
    <x:row r="1553">
      <x:c r="A1553" s="30" t="str">
        <x:v>P4-车型OCR</x:v>
      </x:c>
      <x:c r="B1553" s="30" t="n">
        <x:v>3520</x:v>
      </x:c>
      <x:c r="C1553" s="30" t="n">
        <x:v>400</x:v>
      </x:c>
      <x:c r="D1553" s="30" t="str">
        <x:v>CC6480BT25NPHEV</x:v>
      </x:c>
      <x:c r="E1553" s="30" t="str">
        <x:v>哈弗牌</x:v>
      </x:c>
      <x:c r="F1553" s="30" t="str">
        <x:v>长城汽车股份有限公司</x:v>
      </x:c>
      <x:c r="G1553" s="30"/>
      <x:c r="H1553" s="30"/>
      <x:c r="I1553" s="30" t="str">
        <x:v>80</x:v>
      </x:c>
      <x:c r="J1553" s="30" t="n">
        <x:v>80</x:v>
      </x:c>
      <x:c r="K1553" s="30"/>
      <x:c r="L1553" s="30" t="str">
        <x:v>blank</x:v>
      </x:c>
      <x:c r="M1553" s="30" t="str"/>
      <x:c r="N1553" s="30" t="str"/>
      <x:c r="O1553" s="30" t="str"/>
      <x:c r="P1553" s="30" t="str"/>
      <x:c r="Q1553" s="30" t="str"/>
      <x:c r="R1553" s="30" t="str"/>
      <x:c r="S1553" s="30" t="str"/>
      <x:c r="T1553" s="30" t="str"/>
      <x:c r="U1553" s="30" t="str">
        <x:v>pending</x:v>
      </x:c>
      <x:c r="V1553" s="30" t="str">
        <x:v>Copyright © 2026 David YE</x:v>
      </x:c>
    </x:row>
    <x:row r="1554">
      <x:c r="A1554" s="30" t="str">
        <x:v>P4-车型OCR</x:v>
      </x:c>
      <x:c r="B1554" s="30" t="n">
        <x:v>3521</x:v>
      </x:c>
      <x:c r="C1554" s="30" t="n">
        <x:v>400</x:v>
      </x:c>
      <x:c r="D1554" s="30" t="str">
        <x:v>CC6480BT25QPHEV</x:v>
      </x:c>
      <x:c r="E1554" s="30" t="str">
        <x:v>哈弗牌</x:v>
      </x:c>
      <x:c r="F1554" s="30" t="str">
        <x:v>长城汽车股份有限公司</x:v>
      </x:c>
      <x:c r="G1554" s="30"/>
      <x:c r="H1554" s="30"/>
      <x:c r="I1554" s="30" t="str">
        <x:v>80</x:v>
      </x:c>
      <x:c r="J1554" s="30" t="n">
        <x:v>80</x:v>
      </x:c>
      <x:c r="K1554" s="30"/>
      <x:c r="L1554" s="30" t="str">
        <x:v>blank</x:v>
      </x:c>
      <x:c r="M1554" s="30" t="str"/>
      <x:c r="N1554" s="30" t="str"/>
      <x:c r="O1554" s="30" t="str"/>
      <x:c r="P1554" s="30" t="str"/>
      <x:c r="Q1554" s="30" t="str"/>
      <x:c r="R1554" s="30" t="str"/>
      <x:c r="S1554" s="30" t="str"/>
      <x:c r="T1554" s="30" t="str"/>
      <x:c r="U1554" s="30" t="str">
        <x:v>pending</x:v>
      </x:c>
      <x:c r="V1554" s="30" t="str">
        <x:v>Copyright © 2026 David YE</x:v>
      </x:c>
    </x:row>
    <x:row r="1555">
      <x:c r="A1555" s="30" t="str">
        <x:v>P4-车型OCR</x:v>
      </x:c>
      <x:c r="B1555" s="30" t="n">
        <x:v>3522</x:v>
      </x:c>
      <x:c r="C1555" s="30" t="n">
        <x:v>400</x:v>
      </x:c>
      <x:c r="D1555" s="30" t="str">
        <x:v>CC6480CW23NPHEV</x:v>
      </x:c>
      <x:c r="E1555" s="30" t="str">
        <x:v>哈弗牌</x:v>
      </x:c>
      <x:c r="F1555" s="30" t="str">
        <x:v>长城汽车股份有限公司</x:v>
      </x:c>
      <x:c r="G1555" s="30"/>
      <x:c r="H1555" s="30"/>
      <x:c r="I1555" s="30" t="str">
        <x:v>112</x:v>
      </x:c>
      <x:c r="J1555" s="30" t="n">
        <x:v>112</x:v>
      </x:c>
      <x:c r="K1555" s="30"/>
      <x:c r="L1555" s="30" t="str">
        <x:v>blank</x:v>
      </x:c>
      <x:c r="M1555" s="30" t="str"/>
      <x:c r="N1555" s="30" t="str"/>
      <x:c r="O1555" s="30" t="str"/>
      <x:c r="P1555" s="30" t="str"/>
      <x:c r="Q1555" s="30" t="str"/>
      <x:c r="R1555" s="30" t="str"/>
      <x:c r="S1555" s="30" t="str"/>
      <x:c r="T1555" s="30" t="str"/>
      <x:c r="U1555" s="30" t="str">
        <x:v>pending</x:v>
      </x:c>
      <x:c r="V1555" s="30" t="str">
        <x:v>Copyright © 2026 David YE</x:v>
      </x:c>
    </x:row>
    <x:row r="1556">
      <x:c r="A1556" s="30" t="str">
        <x:v>P4-车型OCR</x:v>
      </x:c>
      <x:c r="B1556" s="30" t="n">
        <x:v>3523</x:v>
      </x:c>
      <x:c r="C1556" s="30" t="n">
        <x:v>400</x:v>
      </x:c>
      <x:c r="D1556" s="30" t="str">
        <x:v>CSA6501ZFPHEV2</x:v>
      </x:c>
      <x:c r="E1556" s="30" t="str">
        <x:v>荣威牌</x:v>
      </x:c>
      <x:c r="F1556" s="30" t="str">
        <x:v>上海汽车集团股份有限公司</x:v>
      </x:c>
      <x:c r="G1556" s="30"/>
      <x:c r="H1556" s="30"/>
      <x:c r="I1556" s="30" t="str">
        <x:v>176</x:v>
      </x:c>
      <x:c r="J1556" s="30" t="n">
        <x:v>176</x:v>
      </x:c>
      <x:c r="K1556" s="30"/>
      <x:c r="L1556" s="30" t="str">
        <x:v>blank</x:v>
      </x:c>
      <x:c r="M1556" s="30" t="str"/>
      <x:c r="N1556" s="30" t="str"/>
      <x:c r="O1556" s="30" t="str"/>
      <x:c r="P1556" s="30" t="str"/>
      <x:c r="Q1556" s="30" t="str"/>
      <x:c r="R1556" s="30" t="str"/>
      <x:c r="S1556" s="30" t="str"/>
      <x:c r="T1556" s="30" t="str"/>
      <x:c r="U1556" s="30" t="str">
        <x:v>pending</x:v>
      </x:c>
      <x:c r="V1556" s="30" t="str">
        <x:v>Copyright © 2026 David YE</x:v>
      </x:c>
    </x:row>
    <x:row r="1557">
      <x:c r="A1557" s="30" t="str">
        <x:v>P4-车型OCR</x:v>
      </x:c>
      <x:c r="B1557" s="30" t="n">
        <x:v>3524</x:v>
      </x:c>
      <x:c r="C1557" s="30" t="n">
        <x:v>400</x:v>
      </x:c>
      <x:c r="D1557" s="30" t="str">
        <x:v>DFL7150NATA3PHEV</x:v>
      </x:c>
      <x:c r="E1557" s="30" t="str">
        <x:v>东风日产牌</x:v>
      </x:c>
      <x:c r="F1557" s="30"/>
      <x:c r="G1557" s="30"/>
      <x:c r="H1557" s="30"/>
      <x:c r="I1557" s="30" t="str">
        <x:v>155</x:v>
      </x:c>
      <x:c r="J1557" s="30" t="n">
        <x:v>155</x:v>
      </x:c>
      <x:c r="K1557" s="30"/>
      <x:c r="L1557" s="30" t="str">
        <x:v>blank</x:v>
      </x:c>
      <x:c r="M1557" s="30" t="str"/>
      <x:c r="N1557" s="30" t="str"/>
      <x:c r="O1557" s="30" t="str"/>
      <x:c r="P1557" s="30" t="str"/>
      <x:c r="Q1557" s="30" t="str"/>
      <x:c r="R1557" s="30" t="str"/>
      <x:c r="S1557" s="30" t="str"/>
      <x:c r="T1557" s="30" t="str"/>
      <x:c r="U1557" s="30" t="str">
        <x:v>pending</x:v>
      </x:c>
      <x:c r="V1557" s="30" t="str">
        <x:v>Copyright © 2026 David YE</x:v>
      </x:c>
    </x:row>
    <x:row r="1558">
      <x:c r="A1558" s="30" t="str">
        <x:v>P4-车型OCR</x:v>
      </x:c>
      <x:c r="B1558" s="30" t="n">
        <x:v>3525</x:v>
      </x:c>
      <x:c r="C1558" s="30" t="n">
        <x:v>400</x:v>
      </x:c>
      <x:c r="D1558" s="30" t="str">
        <x:v>DFL7150NATA4PHEV</x:v>
      </x:c>
      <x:c r="E1558" s="30" t="str">
        <x:v>东风日产牌</x:v>
      </x:c>
      <x:c r="F1558" s="30"/>
      <x:c r="G1558" s="30"/>
      <x:c r="H1558" s="30"/>
      <x:c r="I1558" s="30" t="str">
        <x:v>155</x:v>
      </x:c>
      <x:c r="J1558" s="30" t="n">
        <x:v>155</x:v>
      </x:c>
      <x:c r="K1558" s="30"/>
      <x:c r="L1558" s="30" t="str">
        <x:v>blank</x:v>
      </x:c>
      <x:c r="M1558" s="30" t="str"/>
      <x:c r="N1558" s="30" t="str"/>
      <x:c r="O1558" s="30" t="str"/>
      <x:c r="P1558" s="30" t="str"/>
      <x:c r="Q1558" s="30" t="str"/>
      <x:c r="R1558" s="30" t="str"/>
      <x:c r="S1558" s="30" t="str"/>
      <x:c r="T1558" s="30" t="str"/>
      <x:c r="U1558" s="30" t="str">
        <x:v>pending</x:v>
      </x:c>
      <x:c r="V1558" s="30" t="str">
        <x:v>Copyright © 2026 David YE</x:v>
      </x:c>
    </x:row>
    <x:row r="1559">
      <x:c r="A1559" s="30" t="str">
        <x:v>P4-车型OCR</x:v>
      </x:c>
      <x:c r="B1559" s="30" t="n">
        <x:v>3526</x:v>
      </x:c>
      <x:c r="C1559" s="30" t="n">
        <x:v>400</x:v>
      </x:c>
      <x:c r="D1559" s="30" t="str">
        <x:v>DFM6473M5F4PHEV</x:v>
      </x:c>
      <x:c r="E1559" s="30" t="str">
        <x:v>东风牌</x:v>
      </x:c>
      <x:c r="F1559" s="30" t="str">
        <x:v>东风汽车股份有限公司</x:v>
      </x:c>
      <x:c r="G1559" s="30"/>
      <x:c r="H1559" s="30"/>
      <x:c r="I1559" s="30" t="str">
        <x:v>74</x:v>
      </x:c>
      <x:c r="J1559" s="30" t="n">
        <x:v>74</x:v>
      </x:c>
      <x:c r="K1559" s="30"/>
      <x:c r="L1559" s="30" t="str">
        <x:v>blank</x:v>
      </x:c>
      <x:c r="M1559" s="30" t="str"/>
      <x:c r="N1559" s="30" t="str"/>
      <x:c r="O1559" s="30" t="str"/>
      <x:c r="P1559" s="30" t="str"/>
      <x:c r="Q1559" s="30" t="str"/>
      <x:c r="R1559" s="30" t="str"/>
      <x:c r="S1559" s="30" t="str"/>
      <x:c r="T1559" s="30" t="str"/>
      <x:c r="U1559" s="30" t="str">
        <x:v>pending</x:v>
      </x:c>
      <x:c r="V1559" s="30" t="str">
        <x:v>Copyright © 2026 David YE</x:v>
      </x:c>
    </x:row>
    <x:row r="1560">
      <x:c r="A1560" s="30" t="str">
        <x:v>P4-车型OCR</x:v>
      </x:c>
      <x:c r="B1560" s="30" t="n">
        <x:v>3527</x:v>
      </x:c>
      <x:c r="C1560" s="30" t="n">
        <x:v>400</x:v>
      </x:c>
      <x:c r="D1560" s="30" t="str">
        <x:v>DXK6481AS10PHEVH</x:v>
      </x:c>
      <x:c r="E1560" s="30" t="str">
        <x:v>赛力斯蓝电牌</x:v>
      </x:c>
      <x:c r="F1560" s="30"/>
      <x:c r="G1560" s="30"/>
      <x:c r="H1560" s="30"/>
      <x:c r="I1560" s="30" t="str">
        <x:v>160</x:v>
      </x:c>
      <x:c r="J1560" s="30" t="n">
        <x:v>160</x:v>
      </x:c>
      <x:c r="K1560" s="30"/>
      <x:c r="L1560" s="30" t="str">
        <x:v>blank</x:v>
      </x:c>
      <x:c r="M1560" s="30" t="str"/>
      <x:c r="N1560" s="30" t="str"/>
      <x:c r="O1560" s="30" t="str"/>
      <x:c r="P1560" s="30" t="str"/>
      <x:c r="Q1560" s="30" t="str"/>
      <x:c r="R1560" s="30" t="str"/>
      <x:c r="S1560" s="30" t="str"/>
      <x:c r="T1560" s="30" t="str"/>
      <x:c r="U1560" s="30" t="str">
        <x:v>pending</x:v>
      </x:c>
      <x:c r="V1560" s="30" t="str">
        <x:v>Copyright © 2026 David YE</x:v>
      </x:c>
    </x:row>
    <x:row r="1561">
      <x:c r="A1561" s="30" t="str">
        <x:v>P4-车型OCR</x:v>
      </x:c>
      <x:c r="B1561" s="30" t="n">
        <x:v>3528</x:v>
      </x:c>
      <x:c r="C1561" s="30" t="n">
        <x:v>400</x:v>
      </x:c>
      <x:c r="D1561" s="30" t="str">
        <x:v>DXK6481AS11PHEVH45</x:v>
      </x:c>
      <x:c r="E1561" s="30" t="str">
        <x:v>赛力斯蓝电牌</x:v>
      </x:c>
      <x:c r="F1561" s="30"/>
      <x:c r="G1561" s="30"/>
      <x:c r="H1561" s="30"/>
      <x:c r="I1561" s="30" t="str">
        <x:v>160 / 110</x:v>
      </x:c>
      <x:c r="J1561" s="30" t="n">
        <x:v>270</x:v>
      </x:c>
      <x:c r="K1561" s="30"/>
      <x:c r="L1561" s="30" t="str">
        <x:v>blank</x:v>
      </x:c>
      <x:c r="M1561" s="30" t="str"/>
      <x:c r="N1561" s="30" t="str"/>
      <x:c r="O1561" s="30" t="str"/>
      <x:c r="P1561" s="30" t="str"/>
      <x:c r="Q1561" s="30" t="str"/>
      <x:c r="R1561" s="30" t="str"/>
      <x:c r="S1561" s="30" t="str"/>
      <x:c r="T1561" s="30" t="str"/>
      <x:c r="U1561" s="30" t="str">
        <x:v>pending</x:v>
      </x:c>
      <x:c r="V1561" s="30" t="str">
        <x:v>Copyright © 2026 David YE</x:v>
      </x:c>
    </x:row>
    <x:row r="1562">
      <x:c r="A1562" s="30" t="str">
        <x:v>P4-车型OCR</x:v>
      </x:c>
      <x:c r="B1562" s="30" t="n">
        <x:v>3529</x:v>
      </x:c>
      <x:c r="C1562" s="30" t="n">
        <x:v>400</x:v>
      </x:c>
      <x:c r="D1562" s="30" t="str">
        <x:v>DXK6481AS9PHEVH</x:v>
      </x:c>
      <x:c r="E1562" s="30" t="str">
        <x:v>赛力斯蓝电牌</x:v>
      </x:c>
      <x:c r="F1562" s="30"/>
      <x:c r="G1562" s="30"/>
      <x:c r="H1562" s="30"/>
      <x:c r="I1562" s="30" t="str">
        <x:v>160</x:v>
      </x:c>
      <x:c r="J1562" s="30" t="n">
        <x:v>160</x:v>
      </x:c>
      <x:c r="K1562" s="30"/>
      <x:c r="L1562" s="30" t="str">
        <x:v>blank</x:v>
      </x:c>
      <x:c r="M1562" s="30" t="str"/>
      <x:c r="N1562" s="30" t="str"/>
      <x:c r="O1562" s="30" t="str"/>
      <x:c r="P1562" s="30" t="str"/>
      <x:c r="Q1562" s="30" t="str"/>
      <x:c r="R1562" s="30" t="str"/>
      <x:c r="S1562" s="30" t="str"/>
      <x:c r="T1562" s="30" t="str"/>
      <x:c r="U1562" s="30" t="str">
        <x:v>pending</x:v>
      </x:c>
      <x:c r="V1562" s="30" t="str">
        <x:v>Copyright © 2026 David YE</x:v>
      </x:c>
    </x:row>
    <x:row r="1563">
      <x:c r="A1563" s="30" t="str">
        <x:v>P4-车型OCR</x:v>
      </x:c>
      <x:c r="B1563" s="30" t="n">
        <x:v>3530</x:v>
      </x:c>
      <x:c r="C1563" s="30" t="n">
        <x:v>400</x:v>
      </x:c>
      <x:c r="D1563" s="30" t="str">
        <x:v>GAC6490CHEVGAB6E</x:v>
      </x:c>
      <x:c r="E1563" s="30" t="str">
        <x:v>传祺(Trumpchi)牌</x:v>
      </x:c>
      <x:c r="F1563" s="30"/>
      <x:c r="G1563" s="30"/>
      <x:c r="H1563" s="30"/>
      <x:c r="I1563" s="30" t="str">
        <x:v>115</x:v>
      </x:c>
      <x:c r="J1563" s="30" t="n">
        <x:v>115</x:v>
      </x:c>
      <x:c r="K1563" s="30"/>
      <x:c r="L1563" s="30" t="str">
        <x:v>blank</x:v>
      </x:c>
      <x:c r="M1563" s="30" t="str"/>
      <x:c r="N1563" s="30" t="str"/>
      <x:c r="O1563" s="30" t="str"/>
      <x:c r="P1563" s="30" t="str"/>
      <x:c r="Q1563" s="30" t="str"/>
      <x:c r="R1563" s="30" t="str"/>
      <x:c r="S1563" s="30" t="str"/>
      <x:c r="T1563" s="30" t="str"/>
      <x:c r="U1563" s="30" t="str">
        <x:v>pending</x:v>
      </x:c>
      <x:c r="V1563" s="30" t="str">
        <x:v>Copyright © 2026 David YE</x:v>
      </x:c>
    </x:row>
    <x:row r="1564">
      <x:c r="A1564" s="30" t="str">
        <x:v>P4-车型OCR</x:v>
      </x:c>
      <x:c r="B1564" s="30" t="n">
        <x:v>3531</x:v>
      </x:c>
      <x:c r="C1564" s="30" t="n">
        <x:v>400</x:v>
      </x:c>
      <x:c r="D1564" s="30" t="str">
        <x:v>HQ6471DCHEV105M</x:v>
      </x:c>
      <x:c r="E1564" s="30" t="str">
        <x:v>吉利牌</x:v>
      </x:c>
      <x:c r="F1564" s="30" t="str">
        <x:v>浙江吉利汽车有限公司</x:v>
      </x:c>
      <x:c r="G1564" s="30"/>
      <x:c r="H1564" s="30"/>
      <x:c r="I1564" s="30" t="str">
        <x:v>90</x:v>
      </x:c>
      <x:c r="J1564" s="30" t="n">
        <x:v>90</x:v>
      </x:c>
      <x:c r="K1564" s="30"/>
      <x:c r="L1564" s="30" t="str">
        <x:v>blank</x:v>
      </x:c>
      <x:c r="M1564" s="30" t="str"/>
      <x:c r="N1564" s="30" t="str"/>
      <x:c r="O1564" s="30" t="str"/>
      <x:c r="P1564" s="30" t="str"/>
      <x:c r="Q1564" s="30" t="str"/>
      <x:c r="R1564" s="30" t="str"/>
      <x:c r="S1564" s="30" t="str"/>
      <x:c r="T1564" s="30" t="str"/>
      <x:c r="U1564" s="30" t="str">
        <x:v>pending</x:v>
      </x:c>
      <x:c r="V1564" s="30" t="str">
        <x:v>Copyright © 2026 David YE</x:v>
      </x:c>
    </x:row>
    <x:row r="1565">
      <x:c r="A1565" s="30" t="str">
        <x:v>P4-车型OCR</x:v>
      </x:c>
      <x:c r="B1565" s="30" t="n">
        <x:v>3532</x:v>
      </x:c>
      <x:c r="C1565" s="30" t="n">
        <x:v>400</x:v>
      </x:c>
      <x:c r="D1565" s="30" t="str">
        <x:v>HQ6471DCHEV106M</x:v>
      </x:c>
      <x:c r="E1565" s="30" t="str">
        <x:v>吉利牌</x:v>
      </x:c>
      <x:c r="F1565" s="30" t="str">
        <x:v>浙江吉利汽车有限公司</x:v>
      </x:c>
      <x:c r="G1565" s="30"/>
      <x:c r="H1565" s="30"/>
      <x:c r="I1565" s="30" t="str">
        <x:v>90</x:v>
      </x:c>
      <x:c r="J1565" s="30" t="n">
        <x:v>90</x:v>
      </x:c>
      <x:c r="K1565" s="30"/>
      <x:c r="L1565" s="30" t="str">
        <x:v>blank</x:v>
      </x:c>
      <x:c r="M1565" s="30" t="str"/>
      <x:c r="N1565" s="30" t="str"/>
      <x:c r="O1565" s="30" t="str"/>
      <x:c r="P1565" s="30" t="str"/>
      <x:c r="Q1565" s="30" t="str"/>
      <x:c r="R1565" s="30" t="str"/>
      <x:c r="S1565" s="30" t="str"/>
      <x:c r="T1565" s="30" t="str"/>
      <x:c r="U1565" s="30" t="str">
        <x:v>pending</x:v>
      </x:c>
      <x:c r="V1565" s="30" t="str">
        <x:v>Copyright © 2026 David YE</x:v>
      </x:c>
    </x:row>
    <x:row r="1566">
      <x:c r="A1566" s="30" t="str">
        <x:v>P4-车型OCR</x:v>
      </x:c>
      <x:c r="B1566" s="30" t="n">
        <x:v>3533</x:v>
      </x:c>
      <x:c r="C1566" s="30" t="n">
        <x:v>400</x:v>
      </x:c>
      <x:c r="D1566" s="30" t="str">
        <x:v>HQ7151DCHEV102M</x:v>
      </x:c>
      <x:c r="E1566" s="30" t="str">
        <x:v>吉利牌</x:v>
      </x:c>
      <x:c r="F1566" s="30" t="str">
        <x:v>浙江吉利汽车有限公司</x:v>
      </x:c>
      <x:c r="G1566" s="30"/>
      <x:c r="H1566" s="30"/>
      <x:c r="I1566" s="30" t="str">
        <x:v>90</x:v>
      </x:c>
      <x:c r="J1566" s="30" t="n">
        <x:v>90</x:v>
      </x:c>
      <x:c r="K1566" s="30"/>
      <x:c r="L1566" s="30" t="str">
        <x:v>blank</x:v>
      </x:c>
      <x:c r="M1566" s="30" t="str"/>
      <x:c r="N1566" s="30" t="str"/>
      <x:c r="O1566" s="30" t="str"/>
      <x:c r="P1566" s="30" t="str"/>
      <x:c r="Q1566" s="30" t="str"/>
      <x:c r="R1566" s="30" t="str"/>
      <x:c r="S1566" s="30" t="str"/>
      <x:c r="T1566" s="30" t="str"/>
      <x:c r="U1566" s="30" t="str">
        <x:v>pending</x:v>
      </x:c>
      <x:c r="V1566" s="30" t="str">
        <x:v>Copyright © 2026 David YE</x:v>
      </x:c>
    </x:row>
    <x:row r="1567">
      <x:c r="A1567" s="30" t="str">
        <x:v>P4-车型OCR</x:v>
      </x:c>
      <x:c r="B1567" s="30" t="n">
        <x:v>3534</x:v>
      </x:c>
      <x:c r="C1567" s="30" t="n">
        <x:v>400</x:v>
      </x:c>
      <x:c r="D1567" s="30" t="str">
        <x:v>HQ7151DCHEV103M</x:v>
      </x:c>
      <x:c r="E1567" s="30" t="str">
        <x:v>吉利牌</x:v>
      </x:c>
      <x:c r="F1567" s="30" t="str">
        <x:v>浙江吉利汽车有限公司</x:v>
      </x:c>
      <x:c r="G1567" s="30"/>
      <x:c r="H1567" s="30"/>
      <x:c r="I1567" s="30" t="str">
        <x:v>90</x:v>
      </x:c>
      <x:c r="J1567" s="30" t="n">
        <x:v>90</x:v>
      </x:c>
      <x:c r="K1567" s="30"/>
      <x:c r="L1567" s="30" t="str">
        <x:v>blank</x:v>
      </x:c>
      <x:c r="M1567" s="30" t="str"/>
      <x:c r="N1567" s="30" t="str"/>
      <x:c r="O1567" s="30" t="str"/>
      <x:c r="P1567" s="30" t="str"/>
      <x:c r="Q1567" s="30" t="str"/>
      <x:c r="R1567" s="30" t="str"/>
      <x:c r="S1567" s="30" t="str"/>
      <x:c r="T1567" s="30" t="str"/>
      <x:c r="U1567" s="30" t="str">
        <x:v>pending</x:v>
      </x:c>
      <x:c r="V1567" s="30" t="str">
        <x:v>Copyright © 2026 David YE</x:v>
      </x:c>
    </x:row>
    <x:row r="1568">
      <x:c r="A1568" s="30" t="str">
        <x:v>P4-车型OCR</x:v>
      </x:c>
      <x:c r="B1568" s="30" t="n">
        <x:v>3535</x:v>
      </x:c>
      <x:c r="C1568" s="30" t="n">
        <x:v>400</x:v>
      </x:c>
      <x:c r="D1568" s="30" t="str">
        <x:v>HQ7151DCHEV110</x:v>
      </x:c>
      <x:c r="E1568" s="30" t="str">
        <x:v>吉利牌</x:v>
      </x:c>
      <x:c r="F1568" s="30"/>
      <x:c r="G1568" s="30"/>
      <x:c r="H1568" s="30"/>
      <x:c r="I1568" s="30" t="str">
        <x:v>79</x:v>
      </x:c>
      <x:c r="J1568" s="30" t="n">
        <x:v>79</x:v>
      </x:c>
      <x:c r="K1568" s="30"/>
      <x:c r="L1568" s="30" t="str">
        <x:v>blank</x:v>
      </x:c>
      <x:c r="M1568" s="30" t="str"/>
      <x:c r="N1568" s="30" t="str"/>
      <x:c r="O1568" s="30" t="str"/>
      <x:c r="P1568" s="30" t="str"/>
      <x:c r="Q1568" s="30" t="str"/>
      <x:c r="R1568" s="30" t="str"/>
      <x:c r="S1568" s="30" t="str"/>
      <x:c r="T1568" s="30" t="str"/>
      <x:c r="U1568" s="30" t="str">
        <x:v>pending</x:v>
      </x:c>
      <x:c r="V1568" s="30" t="str">
        <x:v>Copyright © 2026 David YE</x:v>
      </x:c>
    </x:row>
    <x:row r="1569">
      <x:c r="A1569" s="30" t="str">
        <x:v>P4-车型OCR</x:v>
      </x:c>
      <x:c r="B1569" s="30" t="n">
        <x:v>3536</x:v>
      </x:c>
      <x:c r="C1569" s="30" t="n">
        <x:v>400</x:v>
      </x:c>
      <x:c r="D1569" s="30" t="str">
        <x:v>HQ7151DCHEV111</x:v>
      </x:c>
      <x:c r="E1569" s="30" t="str">
        <x:v>吉利牌</x:v>
      </x:c>
      <x:c r="F1569" s="30"/>
      <x:c r="G1569" s="30"/>
      <x:c r="H1569" s="30"/>
      <x:c r="I1569" s="30" t="str">
        <x:v>79</x:v>
      </x:c>
      <x:c r="J1569" s="30" t="n">
        <x:v>79</x:v>
      </x:c>
      <x:c r="K1569" s="30"/>
      <x:c r="L1569" s="30" t="str">
        <x:v>blank</x:v>
      </x:c>
      <x:c r="M1569" s="30" t="str"/>
      <x:c r="N1569" s="30" t="str"/>
      <x:c r="O1569" s="30" t="str"/>
      <x:c r="P1569" s="30" t="str"/>
      <x:c r="Q1569" s="30" t="str"/>
      <x:c r="R1569" s="30" t="str"/>
      <x:c r="S1569" s="30" t="str"/>
      <x:c r="T1569" s="30" t="str"/>
      <x:c r="U1569" s="30" t="str">
        <x:v>pending</x:v>
      </x:c>
      <x:c r="V1569" s="30" t="str">
        <x:v>Copyright © 2026 David YE</x:v>
      </x:c>
    </x:row>
    <x:row r="1570">
      <x:c r="A1570" s="30" t="str">
        <x:v>P4-车型OCR</x:v>
      </x:c>
      <x:c r="B1570" s="30" t="n">
        <x:v>3537</x:v>
      </x:c>
      <x:c r="C1570" s="30" t="n">
        <x:v>400</x:v>
      </x:c>
      <x:c r="D1570" s="30" t="str">
        <x:v>HQ7151DCHEV112</x:v>
      </x:c>
      <x:c r="E1570" s="30" t="str">
        <x:v>吉利牌</x:v>
      </x:c>
      <x:c r="F1570" s="30"/>
      <x:c r="G1570" s="30"/>
      <x:c r="H1570" s="30"/>
      <x:c r="I1570" s="30" t="str">
        <x:v>79</x:v>
      </x:c>
      <x:c r="J1570" s="30" t="n">
        <x:v>79</x:v>
      </x:c>
      <x:c r="K1570" s="30"/>
      <x:c r="L1570" s="30" t="str">
        <x:v>blank</x:v>
      </x:c>
      <x:c r="M1570" s="30" t="str"/>
      <x:c r="N1570" s="30" t="str"/>
      <x:c r="O1570" s="30" t="str"/>
      <x:c r="P1570" s="30" t="str"/>
      <x:c r="Q1570" s="30" t="str"/>
      <x:c r="R1570" s="30" t="str"/>
      <x:c r="S1570" s="30" t="str"/>
      <x:c r="T1570" s="30" t="str"/>
      <x:c r="U1570" s="30" t="str">
        <x:v>pending</x:v>
      </x:c>
      <x:c r="V1570" s="30" t="str">
        <x:v>Copyright © 2026 David YE</x:v>
      </x:c>
    </x:row>
    <x:row r="1571">
      <x:c r="A1571" s="30" t="str">
        <x:v>P4-车型OCR</x:v>
      </x:c>
      <x:c r="B1571" s="30" t="n">
        <x:v>3538</x:v>
      </x:c>
      <x:c r="C1571" s="30" t="n">
        <x:v>400</x:v>
      </x:c>
      <x:c r="D1571" s="30" t="str">
        <x:v>HQ7151DCHEV113</x:v>
      </x:c>
      <x:c r="E1571" s="30" t="str">
        <x:v>吉利牌</x:v>
      </x:c>
      <x:c r="F1571" s="30"/>
      <x:c r="G1571" s="30"/>
      <x:c r="H1571" s="30"/>
      <x:c r="I1571" s="30" t="str">
        <x:v>79</x:v>
      </x:c>
      <x:c r="J1571" s="30" t="n">
        <x:v>79</x:v>
      </x:c>
      <x:c r="K1571" s="30"/>
      <x:c r="L1571" s="30" t="str">
        <x:v>blank</x:v>
      </x:c>
      <x:c r="M1571" s="30" t="str"/>
      <x:c r="N1571" s="30" t="str"/>
      <x:c r="O1571" s="30" t="str"/>
      <x:c r="P1571" s="30" t="str"/>
      <x:c r="Q1571" s="30" t="str"/>
      <x:c r="R1571" s="30" t="str"/>
      <x:c r="S1571" s="30" t="str"/>
      <x:c r="T1571" s="30" t="str"/>
      <x:c r="U1571" s="30" t="str">
        <x:v>pending</x:v>
      </x:c>
      <x:c r="V1571" s="30" t="str">
        <x:v>Copyright © 2026 David YE</x:v>
      </x:c>
    </x:row>
    <x:row r="1572">
      <x:c r="A1572" s="30" t="str">
        <x:v>P4-车型OCR</x:v>
      </x:c>
      <x:c r="B1572" s="30" t="n">
        <x:v>3539</x:v>
      </x:c>
      <x:c r="C1572" s="30" t="n">
        <x:v>400</x:v>
      </x:c>
      <x:c r="D1572" s="30" t="str">
        <x:v>JX6472PG6PHEV</x:v>
      </x:c>
      <x:c r="E1572" s="30" t="str">
        <x:v>福特牌</x:v>
      </x:c>
      <x:c r="F1572" s="30" t="str">
        <x:v>长安福特汽车有限公司</x:v>
      </x:c>
      <x:c r="G1572" s="30"/>
      <x:c r="H1572" s="30"/>
      <x:c r="I1572" s="30" t="str">
        <x:v>160</x:v>
      </x:c>
      <x:c r="J1572" s="30" t="n">
        <x:v>160</x:v>
      </x:c>
      <x:c r="K1572" s="30"/>
      <x:c r="L1572" s="30" t="str">
        <x:v>blank</x:v>
      </x:c>
      <x:c r="M1572" s="30" t="str"/>
      <x:c r="N1572" s="30" t="str"/>
      <x:c r="O1572" s="30" t="str"/>
      <x:c r="P1572" s="30" t="str"/>
      <x:c r="Q1572" s="30" t="str"/>
      <x:c r="R1572" s="30" t="str"/>
      <x:c r="S1572" s="30" t="str"/>
      <x:c r="T1572" s="30" t="str"/>
      <x:c r="U1572" s="30" t="str">
        <x:v>pending</x:v>
      </x:c>
      <x:c r="V1572" s="30" t="str">
        <x:v>Copyright © 2026 David YE</x:v>
      </x:c>
    </x:row>
    <x:row r="1573">
      <x:c r="A1573" s="30" t="str">
        <x:v>P4-车型OCR</x:v>
      </x:c>
      <x:c r="B1573" s="30" t="n">
        <x:v>3540</x:v>
      </x:c>
      <x:c r="C1573" s="30" t="n">
        <x:v>400</x:v>
      </x:c>
      <x:c r="D1573" s="30" t="str">
        <x:v>JX6497PD6PHEV</x:v>
      </x:c>
      <x:c r="E1573" s="30" t="str">
        <x:v>福特牌</x:v>
      </x:c>
      <x:c r="F1573" s="30"/>
      <x:c r="G1573" s="30"/>
      <x:c r="H1573" s="30"/>
      <x:c r="I1573" s="30" t="str">
        <x:v>160</x:v>
      </x:c>
      <x:c r="J1573" s="30" t="n">
        <x:v>160</x:v>
      </x:c>
      <x:c r="K1573" s="30"/>
      <x:c r="L1573" s="30" t="str">
        <x:v>blank</x:v>
      </x:c>
      <x:c r="M1573" s="30" t="str"/>
      <x:c r="N1573" s="30" t="str"/>
      <x:c r="O1573" s="30" t="str"/>
      <x:c r="P1573" s="30" t="str"/>
      <x:c r="Q1573" s="30" t="str"/>
      <x:c r="R1573" s="30" t="str"/>
      <x:c r="S1573" s="30" t="str"/>
      <x:c r="T1573" s="30" t="str"/>
      <x:c r="U1573" s="30" t="str">
        <x:v>pending</x:v>
      </x:c>
      <x:c r="V1573" s="30" t="str">
        <x:v>Copyright © 2026 David YE</x:v>
      </x:c>
    </x:row>
    <x:row r="1574">
      <x:c r="A1574" s="30" t="str">
        <x:v>P4-车型OCR</x:v>
      </x:c>
      <x:c r="B1574" s="30" t="n">
        <x:v>3541</x:v>
      </x:c>
      <x:c r="C1574" s="30" t="n">
        <x:v>400</x:v>
      </x:c>
      <x:c r="D1574" s="30" t="str">
        <x:v>JX6508PB6SHEV</x:v>
      </x:c>
      <x:c r="E1574" s="30" t="str">
        <x:v>福特牌</x:v>
      </x:c>
      <x:c r="F1574" s="30"/>
      <x:c r="G1574" s="30"/>
      <x:c r="H1574" s="30"/>
      <x:c r="I1574" s="30" t="str">
        <x:v>130/180</x:v>
      </x:c>
      <x:c r="J1574" s="30" t="n">
        <x:v>310</x:v>
      </x:c>
      <x:c r="K1574" s="30"/>
      <x:c r="L1574" s="30" t="str">
        <x:v>blank</x:v>
      </x:c>
      <x:c r="M1574" s="30" t="str"/>
      <x:c r="N1574" s="30" t="str"/>
      <x:c r="O1574" s="30" t="str"/>
      <x:c r="P1574" s="30" t="str"/>
      <x:c r="Q1574" s="30" t="str"/>
      <x:c r="R1574" s="30" t="str"/>
      <x:c r="S1574" s="30" t="str"/>
      <x:c r="T1574" s="30" t="str"/>
      <x:c r="U1574" s="30" t="str">
        <x:v>pending</x:v>
      </x:c>
      <x:c r="V1574" s="30" t="str">
        <x:v>Copyright © 2026 David YE</x:v>
      </x:c>
    </x:row>
    <x:row r="1575">
      <x:c r="A1575" s="30" t="str">
        <x:v>P4-车型OCR</x:v>
      </x:c>
      <x:c r="B1575" s="30" t="n">
        <x:v>3542</x:v>
      </x:c>
      <x:c r="C1575" s="30" t="n">
        <x:v>400</x:v>
      </x:c>
      <x:c r="D1575" s="30" t="str">
        <x:v>MR6521DCHEV110</x:v>
      </x:c>
      <x:c r="E1575" s="30" t="str">
        <x:v>极氪牌</x:v>
      </x:c>
      <x:c r="F1575" s="30" t="str">
        <x:v>浙江极氪智能科技有限公司</x:v>
      </x:c>
      <x:c r="G1575" s="30"/>
      <x:c r="H1575" s="30"/>
      <x:c r="I1575" s="30" t="str">
        <x:v>202</x:v>
      </x:c>
      <x:c r="J1575" s="30" t="n">
        <x:v>202</x:v>
      </x:c>
      <x:c r="K1575" s="30"/>
      <x:c r="L1575" s="30" t="str">
        <x:v>blank</x:v>
      </x:c>
      <x:c r="M1575" s="30" t="str"/>
      <x:c r="N1575" s="30" t="str"/>
      <x:c r="O1575" s="30" t="str"/>
      <x:c r="P1575" s="30" t="str"/>
      <x:c r="Q1575" s="30" t="str"/>
      <x:c r="R1575" s="30" t="str"/>
      <x:c r="S1575" s="30" t="str"/>
      <x:c r="T1575" s="30" t="str"/>
      <x:c r="U1575" s="30" t="str">
        <x:v>pending</x:v>
      </x:c>
      <x:c r="V1575" s="30" t="str">
        <x:v>Copyright © 2026 David YE</x:v>
      </x:c>
    </x:row>
    <x:row r="1576">
      <x:c r="A1576" s="30" t="str">
        <x:v>P4-车型OCR</x:v>
      </x:c>
      <x:c r="B1576" s="30" t="n">
        <x:v>3543</x:v>
      </x:c>
      <x:c r="C1576" s="30" t="n">
        <x:v>400</x:v>
      </x:c>
      <x:c r="D1576" s="30" t="str">
        <x:v>MR6521DCHEV111</x:v>
      </x:c>
      <x:c r="E1576" s="30" t="str">
        <x:v>极氪牌</x:v>
      </x:c>
      <x:c r="F1576" s="30" t="str">
        <x:v>浙江极氪智能科技有限公司</x:v>
      </x:c>
      <x:c r="G1576" s="30"/>
      <x:c r="H1576" s="30"/>
      <x:c r="I1576" s="30" t="str">
        <x:v>202</x:v>
      </x:c>
      <x:c r="J1576" s="30" t="n">
        <x:v>202</x:v>
      </x:c>
      <x:c r="K1576" s="30"/>
      <x:c r="L1576" s="30" t="str">
        <x:v>blank</x:v>
      </x:c>
      <x:c r="M1576" s="30" t="str"/>
      <x:c r="N1576" s="30" t="str"/>
      <x:c r="O1576" s="30" t="str"/>
      <x:c r="P1576" s="30" t="str"/>
      <x:c r="Q1576" s="30" t="str"/>
      <x:c r="R1576" s="30" t="str"/>
      <x:c r="S1576" s="30" t="str"/>
      <x:c r="T1576" s="30" t="str"/>
      <x:c r="U1576" s="30" t="str">
        <x:v>pending</x:v>
      </x:c>
      <x:c r="V1576" s="30" t="str">
        <x:v>Copyright © 2026 David YE</x:v>
      </x:c>
    </x:row>
    <x:row r="1577">
      <x:c r="A1577" s="30" t="str">
        <x:v>P4-车型OCR</x:v>
      </x:c>
      <x:c r="B1577" s="30" t="n">
        <x:v>3544</x:v>
      </x:c>
      <x:c r="C1577" s="30" t="n">
        <x:v>400</x:v>
      </x:c>
      <x:c r="D1577" s="30" t="str">
        <x:v>MR6521DCHEV112</x:v>
      </x:c>
      <x:c r="E1577" s="30" t="str">
        <x:v>极氪牌</x:v>
      </x:c>
      <x:c r="F1577" s="30" t="str">
        <x:v>浙江极氪智能科技有限公司</x:v>
      </x:c>
      <x:c r="G1577" s="30"/>
      <x:c r="H1577" s="30"/>
      <x:c r="I1577" s="30" t="str">
        <x:v>202</x:v>
      </x:c>
      <x:c r="J1577" s="30" t="n">
        <x:v>202</x:v>
      </x:c>
      <x:c r="K1577" s="30"/>
      <x:c r="L1577" s="30" t="str">
        <x:v>blank</x:v>
      </x:c>
      <x:c r="M1577" s="30" t="str"/>
      <x:c r="N1577" s="30" t="str"/>
      <x:c r="O1577" s="30" t="str"/>
      <x:c r="P1577" s="30" t="str"/>
      <x:c r="Q1577" s="30" t="str"/>
      <x:c r="R1577" s="30" t="str"/>
      <x:c r="S1577" s="30" t="str"/>
      <x:c r="T1577" s="30" t="str"/>
      <x:c r="U1577" s="30" t="str">
        <x:v>pending</x:v>
      </x:c>
      <x:c r="V1577" s="30" t="str">
        <x:v>Copyright © 2026 David YE</x:v>
      </x:c>
    </x:row>
    <x:row r="1578">
      <x:c r="A1578" s="30" t="str">
        <x:v>P4-车型OCR</x:v>
      </x:c>
      <x:c r="B1578" s="30" t="n">
        <x:v>3545</x:v>
      </x:c>
      <x:c r="C1578" s="30" t="n">
        <x:v>400</x:v>
      </x:c>
      <x:c r="D1578" s="30" t="str">
        <x:v>MR6521DCHEV113</x:v>
      </x:c>
      <x:c r="E1578" s="30" t="str">
        <x:v>极氪牌</x:v>
      </x:c>
      <x:c r="F1578" s="30" t="str">
        <x:v>浙江极氪智能科技有限公司</x:v>
      </x:c>
      <x:c r="G1578" s="30"/>
      <x:c r="H1578" s="30"/>
      <x:c r="I1578" s="30" t="str">
        <x:v>202</x:v>
      </x:c>
      <x:c r="J1578" s="30" t="n">
        <x:v>202</x:v>
      </x:c>
      <x:c r="K1578" s="30"/>
      <x:c r="L1578" s="30" t="str">
        <x:v>blank</x:v>
      </x:c>
      <x:c r="M1578" s="30" t="str"/>
      <x:c r="N1578" s="30" t="str"/>
      <x:c r="O1578" s="30" t="str"/>
      <x:c r="P1578" s="30" t="str"/>
      <x:c r="Q1578" s="30" t="str"/>
      <x:c r="R1578" s="30" t="str"/>
      <x:c r="S1578" s="30" t="str"/>
      <x:c r="T1578" s="30" t="str"/>
      <x:c r="U1578" s="30" t="str">
        <x:v>pending</x:v>
      </x:c>
      <x:c r="V1578" s="30" t="str">
        <x:v>Copyright © 2026 David YE</x:v>
      </x:c>
    </x:row>
    <x:row r="1579">
      <x:c r="A1579" s="30" t="str">
        <x:v>P4-车型OCR</x:v>
      </x:c>
      <x:c r="B1579" s="30" t="n">
        <x:v>3546</x:v>
      </x:c>
      <x:c r="C1579" s="30" t="n">
        <x:v>400</x:v>
      </x:c>
      <x:c r="D1579" s="30" t="str">
        <x:v>NHQ6481SHEVFA</x:v>
      </x:c>
      <x:c r="E1579" s="30" t="str">
        <x:v>小鹏牌</x:v>
      </x:c>
      <x:c r="F1579" s="30" t="str">
        <x:v>广州小鹏汽车科技有限公司</x:v>
      </x:c>
      <x:c r="G1579" s="30"/>
      <x:c r="H1579" s="30"/>
      <x:c r="I1579" s="30" t="str">
        <x:v>218</x:v>
      </x:c>
      <x:c r="J1579" s="30" t="n">
        <x:v>218</x:v>
      </x:c>
      <x:c r="K1579" s="30"/>
      <x:c r="L1579" s="30" t="str">
        <x:v>blank</x:v>
      </x:c>
      <x:c r="M1579" s="30" t="str"/>
      <x:c r="N1579" s="30" t="str"/>
      <x:c r="O1579" s="30" t="str"/>
      <x:c r="P1579" s="30" t="str"/>
      <x:c r="Q1579" s="30" t="str"/>
      <x:c r="R1579" s="30" t="str"/>
      <x:c r="S1579" s="30" t="str"/>
      <x:c r="T1579" s="30" t="str"/>
      <x:c r="U1579" s="30" t="str">
        <x:v>pending</x:v>
      </x:c>
      <x:c r="V1579" s="30" t="str">
        <x:v>Copyright © 2026 David YE</x:v>
      </x:c>
    </x:row>
    <x:row r="1580">
      <x:c r="A1580" s="30" t="str">
        <x:v>P4-车型OCR</x:v>
      </x:c>
      <x:c r="B1580" s="30" t="n">
        <x:v>3547</x:v>
      </x:c>
      <x:c r="C1580" s="30" t="n">
        <x:v>400</x:v>
      </x:c>
      <x:c r="D1580" s="30" t="str">
        <x:v>NHQ7150SHEVKA</x:v>
      </x:c>
      <x:c r="E1580" s="30" t="str">
        <x:v>小鹏牌</x:v>
      </x:c>
      <x:c r="F1580" s="30"/>
      <x:c r="G1580" s="30"/>
      <x:c r="H1580" s="30"/>
      <x:c r="I1580" s="30" t="str">
        <x:v>180</x:v>
      </x:c>
      <x:c r="J1580" s="30" t="n">
        <x:v>180</x:v>
      </x:c>
      <x:c r="K1580" s="30"/>
      <x:c r="L1580" s="30" t="str">
        <x:v>blank</x:v>
      </x:c>
      <x:c r="M1580" s="30" t="str"/>
      <x:c r="N1580" s="30" t="str"/>
      <x:c r="O1580" s="30" t="str"/>
      <x:c r="P1580" s="30" t="str"/>
      <x:c r="Q1580" s="30" t="str"/>
      <x:c r="R1580" s="30" t="str"/>
      <x:c r="S1580" s="30" t="str"/>
      <x:c r="T1580" s="30" t="str"/>
      <x:c r="U1580" s="30" t="str">
        <x:v>pending</x:v>
      </x:c>
      <x:c r="V1580" s="30" t="str">
        <x:v>Copyright © 2026 David YE</x:v>
      </x:c>
    </x:row>
    <x:row r="1581">
      <x:c r="A1581" s="30" t="str">
        <x:v>P4-车型OCR</x:v>
      </x:c>
      <x:c r="B1581" s="30" t="n">
        <x:v>3548</x:v>
      </x:c>
      <x:c r="C1581" s="30" t="n">
        <x:v>400</x:v>
      </x:c>
      <x:c r="D1581" s="30" t="str">
        <x:v>QCJ7200BTHEV2</x:v>
      </x:c>
      <x:c r="E1581" s="30" t="str">
        <x:v>仰望牌</x:v>
      </x:c>
      <x:c r="F1581" s="30" t="str">
        <x:v>比亚迪汽车工业有限公司</x:v>
      </x:c>
      <x:c r="G1581" s="30"/>
      <x:c r="H1581" s="30"/>
      <x:c r="I1581" s="30" t="str">
        <x:v>260/260/240/240</x:v>
      </x:c>
      <x:c r="J1581" s="30" t="n">
        <x:v>1000</x:v>
      </x:c>
      <x:c r="K1581" s="30"/>
      <x:c r="L1581" s="30" t="str">
        <x:v>blank</x:v>
      </x:c>
      <x:c r="M1581" s="30" t="str"/>
      <x:c r="N1581" s="30" t="str"/>
      <x:c r="O1581" s="30" t="str"/>
      <x:c r="P1581" s="30" t="str"/>
      <x:c r="Q1581" s="30" t="str"/>
      <x:c r="R1581" s="30" t="str"/>
      <x:c r="S1581" s="30" t="str"/>
      <x:c r="T1581" s="30" t="str"/>
      <x:c r="U1581" s="30" t="str">
        <x:v>pending</x:v>
      </x:c>
      <x:c r="V1581" s="30" t="str">
        <x:v>Copyright © 2026 David YE</x:v>
      </x:c>
    </x:row>
    <x:row r="1582">
      <x:c r="A1582" s="30" t="str">
        <x:v>P4-车型OCR</x:v>
      </x:c>
      <x:c r="B1582" s="30" t="n">
        <x:v>3549</x:v>
      </x:c>
      <x:c r="C1582" s="30" t="n">
        <x:v>400</x:v>
      </x:c>
      <x:c r="D1582" s="30" t="str">
        <x:v>SC6470AAAA6HEV</x:v>
      </x:c>
      <x:c r="E1582" s="30" t="str">
        <x:v>长安牌</x:v>
      </x:c>
      <x:c r="F1582" s="30" t="str">
        <x:v>重庆长安汽车股份有限公司</x:v>
      </x:c>
      <x:c r="G1582" s="30"/>
      <x:c r="H1582" s="30"/>
      <x:c r="I1582" s="30" t="str">
        <x:v>160</x:v>
      </x:c>
      <x:c r="J1582" s="30" t="n">
        <x:v>160</x:v>
      </x:c>
      <x:c r="K1582" s="30"/>
      <x:c r="L1582" s="30" t="str">
        <x:v>blank</x:v>
      </x:c>
      <x:c r="M1582" s="30" t="str"/>
      <x:c r="N1582" s="30" t="str"/>
      <x:c r="O1582" s="30" t="str"/>
      <x:c r="P1582" s="30" t="str"/>
      <x:c r="Q1582" s="30" t="str"/>
      <x:c r="R1582" s="30" t="str"/>
      <x:c r="S1582" s="30" t="str"/>
      <x:c r="T1582" s="30" t="str"/>
      <x:c r="U1582" s="30" t="str">
        <x:v>pending</x:v>
      </x:c>
      <x:c r="V1582" s="30" t="str">
        <x:v>Copyright © 2026 David YE</x:v>
      </x:c>
    </x:row>
    <x:row r="1583">
      <x:c r="A1583" s="30" t="str">
        <x:v>P4-车型OCR</x:v>
      </x:c>
      <x:c r="B1583" s="30" t="n">
        <x:v>3550</x:v>
      </x:c>
      <x:c r="C1583" s="30" t="n">
        <x:v>400</x:v>
      </x:c>
      <x:c r="D1583" s="30" t="str">
        <x:v>SGM6525UFCHEV</x:v>
      </x:c>
      <x:c r="E1583" s="30" t="str">
        <x:v>别克(BUICK)</x:v>
      </x:c>
      <x:c r="F1583" s="30"/>
      <x:c r="G1583" s="30"/>
      <x:c r="H1583" s="30"/>
      <x:c r="I1583" s="30" t="str">
        <x:v>160</x:v>
      </x:c>
      <x:c r="J1583" s="30" t="n">
        <x:v>160</x:v>
      </x:c>
      <x:c r="K1583" s="30"/>
      <x:c r="L1583" s="30" t="str">
        <x:v>blank</x:v>
      </x:c>
      <x:c r="M1583" s="30" t="str"/>
      <x:c r="N1583" s="30" t="str"/>
      <x:c r="O1583" s="30" t="str"/>
      <x:c r="P1583" s="30" t="str"/>
      <x:c r="Q1583" s="30" t="str"/>
      <x:c r="R1583" s="30" t="str"/>
      <x:c r="S1583" s="30" t="str"/>
      <x:c r="T1583" s="30" t="str"/>
      <x:c r="U1583" s="30" t="str">
        <x:v>pending</x:v>
      </x:c>
      <x:c r="V1583" s="30" t="str">
        <x:v>Copyright © 2026 David YE</x:v>
      </x:c>
    </x:row>
    <x:row r="1584">
      <x:c r="A1584" s="30" t="str">
        <x:v>P4-车型OCR</x:v>
      </x:c>
      <x:c r="B1584" s="30" t="n">
        <x:v>3551</x:v>
      </x:c>
      <x:c r="C1584" s="30" t="n">
        <x:v>400</x:v>
      </x:c>
      <x:c r="D1584" s="30" t="str">
        <x:v>SQR6470CHEVT1L6</x:v>
      </x:c>
      <x:c r="E1584" s="30" t="str">
        <x:v>捷途牌</x:v>
      </x:c>
      <x:c r="F1584" s="30" t="str">
        <x:v>奇瑞汽车股份有限公司</x:v>
      </x:c>
      <x:c r="G1584" s="30"/>
      <x:c r="H1584" s="30"/>
      <x:c r="I1584" s="30" t="str">
        <x:v>105</x:v>
      </x:c>
      <x:c r="J1584" s="30" t="n">
        <x:v>105</x:v>
      </x:c>
      <x:c r="K1584" s="30"/>
      <x:c r="L1584" s="30" t="str">
        <x:v>blank</x:v>
      </x:c>
      <x:c r="M1584" s="30" t="str"/>
      <x:c r="N1584" s="30" t="str"/>
      <x:c r="O1584" s="30" t="str"/>
      <x:c r="P1584" s="30" t="str"/>
      <x:c r="Q1584" s="30" t="str"/>
      <x:c r="R1584" s="30" t="str"/>
      <x:c r="S1584" s="30" t="str"/>
      <x:c r="T1584" s="30" t="str"/>
      <x:c r="U1584" s="30" t="str">
        <x:v>pending</x:v>
      </x:c>
      <x:c r="V1584" s="30" t="str">
        <x:v>Copyright © 2026 David YE</x:v>
      </x:c>
    </x:row>
    <x:row r="1585">
      <x:c r="A1585" s="30" t="str">
        <x:v>P4-车型OCR</x:v>
      </x:c>
      <x:c r="B1585" s="30" t="n">
        <x:v>3552</x:v>
      </x:c>
      <x:c r="C1585" s="30" t="n">
        <x:v>400</x:v>
      </x:c>
      <x:c r="D1585" s="30" t="str">
        <x:v>SQR6480CHEVT1J1</x:v>
      </x:c>
      <x:c r="E1585" s="30" t="str">
        <x:v>捷途牌</x:v>
      </x:c>
      <x:c r="F1585" s="30" t="str">
        <x:v>奇瑞汽车股份有限公司</x:v>
      </x:c>
      <x:c r="G1585" s="30"/>
      <x:c r="H1585" s="30"/>
      <x:c r="I1585" s="30" t="str">
        <x:v>105</x:v>
      </x:c>
      <x:c r="J1585" s="30" t="n">
        <x:v>105</x:v>
      </x:c>
      <x:c r="K1585" s="30"/>
      <x:c r="L1585" s="30" t="str">
        <x:v>blank</x:v>
      </x:c>
      <x:c r="M1585" s="30" t="str"/>
      <x:c r="N1585" s="30" t="str"/>
      <x:c r="O1585" s="30" t="str"/>
      <x:c r="P1585" s="30" t="str"/>
      <x:c r="Q1585" s="30" t="str"/>
      <x:c r="R1585" s="30" t="str"/>
      <x:c r="S1585" s="30" t="str"/>
      <x:c r="T1585" s="30" t="str"/>
      <x:c r="U1585" s="30" t="str">
        <x:v>pending</x:v>
      </x:c>
      <x:c r="V1585" s="30" t="str">
        <x:v>Copyright © 2026 David YE</x:v>
      </x:c>
    </x:row>
    <x:row r="1586">
      <x:c r="A1586" s="30" t="str">
        <x:v>P4-车型OCR</x:v>
      </x:c>
      <x:c r="B1586" s="30" t="n">
        <x:v>3553</x:v>
      </x:c>
      <x:c r="C1586" s="30" t="n">
        <x:v>400</x:v>
      </x:c>
      <x:c r="D1586" s="30" t="str">
        <x:v>SQR6480CHEVT1N1</x:v>
      </x:c>
      <x:c r="E1586" s="30" t="str">
        <x:v>捷途牌</x:v>
      </x:c>
      <x:c r="F1586" s="30" t="str">
        <x:v>奇瑞汽车股份有限公司</x:v>
      </x:c>
      <x:c r="G1586" s="30"/>
      <x:c r="H1586" s="30"/>
      <x:c r="I1586" s="30" t="str">
        <x:v>未提供具体数值</x:v>
      </x:c>
      <x:c r="J1586" s="30" t="n">
        <x:v>130</x:v>
      </x:c>
      <x:c r="K1586" s="30"/>
      <x:c r="L1586" s="30" t="str">
        <x:v>blank</x:v>
      </x:c>
      <x:c r="M1586" s="30" t="str"/>
      <x:c r="N1586" s="30" t="str"/>
      <x:c r="O1586" s="30" t="str"/>
      <x:c r="P1586" s="30" t="str"/>
      <x:c r="Q1586" s="30" t="str"/>
      <x:c r="R1586" s="30" t="str"/>
      <x:c r="S1586" s="30" t="str"/>
      <x:c r="T1586" s="30" t="str"/>
      <x:c r="U1586" s="30" t="str">
        <x:v>pending</x:v>
      </x:c>
      <x:c r="V1586" s="30" t="str">
        <x:v>Copyright © 2026 David YE</x:v>
      </x:c>
    </x:row>
    <x:row r="1587">
      <x:c r="A1587" s="30" t="str">
        <x:v>P4-车型OCR</x:v>
      </x:c>
      <x:c r="B1587" s="30" t="n">
        <x:v>3554</x:v>
      </x:c>
      <x:c r="C1587" s="30" t="n">
        <x:v>400</x:v>
      </x:c>
      <x:c r="D1587" s="30" t="str">
        <x:v>SQR6484CHEVT1J</x:v>
      </x:c>
      <x:c r="E1587" s="30" t="str">
        <x:v>捷途牌</x:v>
      </x:c>
      <x:c r="F1587" s="30" t="str">
        <x:v>奇瑞汽车股份有限公司</x:v>
      </x:c>
      <x:c r="G1587" s="30"/>
      <x:c r="H1587" s="30"/>
      <x:c r="I1587" s="30" t="str">
        <x:v>未提供具体数值</x:v>
      </x:c>
      <x:c r="J1587" s="30" t="n">
        <x:v>130</x:v>
      </x:c>
      <x:c r="K1587" s="30"/>
      <x:c r="L1587" s="30" t="str">
        <x:v>blank</x:v>
      </x:c>
      <x:c r="M1587" s="30" t="str"/>
      <x:c r="N1587" s="30" t="str"/>
      <x:c r="O1587" s="30" t="str"/>
      <x:c r="P1587" s="30" t="str"/>
      <x:c r="Q1587" s="30" t="str"/>
      <x:c r="R1587" s="30" t="str"/>
      <x:c r="S1587" s="30" t="str"/>
      <x:c r="T1587" s="30" t="str"/>
      <x:c r="U1587" s="30" t="str">
        <x:v>pending</x:v>
      </x:c>
      <x:c r="V1587" s="30" t="str">
        <x:v>Copyright © 2026 David YE</x:v>
      </x:c>
    </x:row>
    <x:row r="1588">
      <x:c r="A1588" s="30" t="str">
        <x:v>P4-车型OCR</x:v>
      </x:c>
      <x:c r="B1588" s="30" t="n">
        <x:v>3555</x:v>
      </x:c>
      <x:c r="C1588" s="30" t="n">
        <x:v>400</x:v>
      </x:c>
      <x:c r="D1588" s="30" t="str">
        <x:v>SQR6485CHEVT1J</x:v>
      </x:c>
      <x:c r="E1588" s="30" t="str">
        <x:v>捷途牌</x:v>
      </x:c>
      <x:c r="F1588" s="30" t="str">
        <x:v>奇瑞汽车股份有限公司</x:v>
      </x:c>
      <x:c r="G1588" s="30"/>
      <x:c r="H1588" s="30"/>
      <x:c r="I1588" s="30" t="str">
        <x:v>105</x:v>
      </x:c>
      <x:c r="J1588" s="30" t="n">
        <x:v>105</x:v>
      </x:c>
      <x:c r="K1588" s="30"/>
      <x:c r="L1588" s="30" t="str">
        <x:v>blank</x:v>
      </x:c>
      <x:c r="M1588" s="30" t="str"/>
      <x:c r="N1588" s="30" t="str"/>
      <x:c r="O1588" s="30" t="str"/>
      <x:c r="P1588" s="30" t="str"/>
      <x:c r="Q1588" s="30" t="str"/>
      <x:c r="R1588" s="30" t="str"/>
      <x:c r="S1588" s="30" t="str"/>
      <x:c r="T1588" s="30" t="str"/>
      <x:c r="U1588" s="30" t="str">
        <x:v>pending</x:v>
      </x:c>
      <x:c r="V1588" s="30" t="str">
        <x:v>Copyright © 2026 David YE</x:v>
      </x:c>
    </x:row>
    <x:row r="1589">
      <x:c r="A1589" s="30" t="str">
        <x:v>P4-车型OCR</x:v>
      </x:c>
      <x:c r="B1589" s="30" t="n">
        <x:v>3556</x:v>
      </x:c>
      <x:c r="C1589" s="30" t="n">
        <x:v>400</x:v>
      </x:c>
      <x:c r="D1589" s="30" t="str">
        <x:v>SQR6500CHEVT1J1</x:v>
      </x:c>
      <x:c r="E1589" s="30" t="str">
        <x:v>捷途牌</x:v>
      </x:c>
      <x:c r="F1589" s="30" t="str">
        <x:v>奇瑞汽车股份有限公司</x:v>
      </x:c>
      <x:c r="G1589" s="30"/>
      <x:c r="H1589" s="30"/>
      <x:c r="I1589" s="30" t="str">
        <x:v>105</x:v>
      </x:c>
      <x:c r="J1589" s="30" t="n">
        <x:v>105</x:v>
      </x:c>
      <x:c r="K1589" s="30"/>
      <x:c r="L1589" s="30" t="str">
        <x:v>blank</x:v>
      </x:c>
      <x:c r="M1589" s="30" t="str"/>
      <x:c r="N1589" s="30" t="str"/>
      <x:c r="O1589" s="30" t="str"/>
      <x:c r="P1589" s="30" t="str"/>
      <x:c r="Q1589" s="30" t="str"/>
      <x:c r="R1589" s="30" t="str"/>
      <x:c r="S1589" s="30" t="str"/>
      <x:c r="T1589" s="30" t="str"/>
      <x:c r="U1589" s="30" t="str">
        <x:v>pending</x:v>
      </x:c>
      <x:c r="V1589" s="30" t="str">
        <x:v>Copyright © 2026 David YE</x:v>
      </x:c>
    </x:row>
    <x:row r="1590">
      <x:c r="A1590" s="30" t="str">
        <x:v>P4-车型OCR</x:v>
      </x:c>
      <x:c r="B1590" s="30" t="n">
        <x:v>3557</x:v>
      </x:c>
      <x:c r="C1590" s="30" t="n">
        <x:v>400</x:v>
      </x:c>
      <x:c r="D1590" s="30" t="str">
        <x:v>SQR6520REEVE023</x:v>
      </x:c>
      <x:c r="E1590" s="30" t="str">
        <x:v>奇瑞牌</x:v>
      </x:c>
      <x:c r="F1590" s="30" t="str">
        <x:v>奇瑞新能源汽车股份有限公司</x:v>
      </x:c>
      <x:c r="G1590" s="30"/>
      <x:c r="H1590" s="30"/>
      <x:c r="I1590" s="30" t="str">
        <x:v>105</x:v>
      </x:c>
      <x:c r="J1590" s="30" t="n">
        <x:v>105</x:v>
      </x:c>
      <x:c r="K1590" s="30"/>
      <x:c r="L1590" s="30" t="str">
        <x:v>blank</x:v>
      </x:c>
      <x:c r="M1590" s="30" t="str"/>
      <x:c r="N1590" s="30" t="str"/>
      <x:c r="O1590" s="30" t="str"/>
      <x:c r="P1590" s="30" t="str"/>
      <x:c r="Q1590" s="30" t="str"/>
      <x:c r="R1590" s="30" t="str"/>
      <x:c r="S1590" s="30" t="str"/>
      <x:c r="T1590" s="30" t="str"/>
      <x:c r="U1590" s="30" t="str">
        <x:v>pending</x:v>
      </x:c>
      <x:c r="V1590" s="30" t="str">
        <x:v>Copyright © 2026 David YE</x:v>
      </x:c>
    </x:row>
    <x:row r="1591">
      <x:c r="A1591" s="30" t="str">
        <x:v>P4-车型OCR</x:v>
      </x:c>
      <x:c r="B1591" s="30" t="n">
        <x:v>3558</x:v>
      </x:c>
      <x:c r="C1591" s="30" t="n">
        <x:v>400</x:v>
      </x:c>
      <x:c r="D1591" s="30" t="str">
        <x:v>SQR6520REEVE024</x:v>
      </x:c>
      <x:c r="E1591" s="30" t="str">
        <x:v>奇瑞牌</x:v>
      </x:c>
      <x:c r="F1591" s="30" t="str">
        <x:v>奇瑞新能源汽车股份有限公司</x:v>
      </x:c>
      <x:c r="G1591" s="30"/>
      <x:c r="H1591" s="30"/>
      <x:c r="I1591" s="30" t="str">
        <x:v>105</x:v>
      </x:c>
      <x:c r="J1591" s="30" t="n">
        <x:v>105</x:v>
      </x:c>
      <x:c r="K1591" s="30"/>
      <x:c r="L1591" s="30" t="str">
        <x:v>blank</x:v>
      </x:c>
      <x:c r="M1591" s="30" t="str"/>
      <x:c r="N1591" s="30" t="str"/>
      <x:c r="O1591" s="30" t="str"/>
      <x:c r="P1591" s="30" t="str"/>
      <x:c r="Q1591" s="30" t="str"/>
      <x:c r="R1591" s="30" t="str"/>
      <x:c r="S1591" s="30" t="str"/>
      <x:c r="T1591" s="30" t="str"/>
      <x:c r="U1591" s="30" t="str">
        <x:v>pending</x:v>
      </x:c>
      <x:c r="V1591" s="30" t="str">
        <x:v>Copyright © 2026 David YE</x:v>
      </x:c>
    </x:row>
    <x:row r="1592">
      <x:c r="A1592" s="30" t="str">
        <x:v>P4-车型OCR</x:v>
      </x:c>
      <x:c r="B1592" s="30" t="n">
        <x:v>3434</x:v>
      </x:c>
      <x:c r="C1592" s="30" t="n">
        <x:v>399</x:v>
      </x:c>
      <x:c r="D1592" s="30" t="str">
        <x:v>BJ2030V411MSHEV</x:v>
      </x:c>
      <x:c r="E1592" s="30" t="str">
        <x:v>请提供具体的正文内容，以便我进行产品商标的提取。</x:v>
      </x:c>
      <x:c r="F1592" s="30"/>
      <x:c r="G1592" s="30"/>
      <x:c r="H1592" s="30"/>
      <x:c r="I1592" s="30" t="str">
        <x:v>请提供具体的正文内容，以便我进行信息提取。</x:v>
      </x:c>
      <x:c r="J1592" s="30"/>
      <x:c r="K1592" s="30"/>
      <x:c r="L1592" s="30" t="str">
        <x:v>blank</x:v>
      </x:c>
      <x:c r="M1592" s="30" t="str"/>
      <x:c r="N1592" s="30" t="str"/>
      <x:c r="O1592" s="30" t="str"/>
      <x:c r="P1592" s="30" t="str"/>
      <x:c r="Q1592" s="30" t="str"/>
      <x:c r="R1592" s="30" t="str"/>
      <x:c r="S1592" s="30" t="str"/>
      <x:c r="T1592" s="30" t="str"/>
      <x:c r="U1592" s="30" t="str">
        <x:v>pending</x:v>
      </x:c>
      <x:c r="V1592" s="30" t="str">
        <x:v>Copyright © 2026 David YE</x:v>
      </x:c>
    </x:row>
    <x:row r="1593">
      <x:c r="A1593" s="30" t="str">
        <x:v>P4-车型OCR</x:v>
      </x:c>
      <x:c r="B1593" s="30" t="n">
        <x:v>3435</x:v>
      </x:c>
      <x:c r="C1593" s="30" t="n">
        <x:v>399</x:v>
      </x:c>
      <x:c r="D1593" s="30" t="str">
        <x:v>BJ2030V601MSHEV</x:v>
      </x:c>
      <x:c r="E1593" s="30" t="str">
        <x:v>请提供具体的正文内容，以便我进行产品商标的提取。</x:v>
      </x:c>
      <x:c r="F1593" s="30"/>
      <x:c r="G1593" s="30"/>
      <x:c r="H1593" s="30"/>
      <x:c r="I1593" s="30" t="str">
        <x:v>请提供具体的正文内容，以便我为你提取驱动电机峰值功率数值。</x:v>
      </x:c>
      <x:c r="J1593" s="30"/>
      <x:c r="K1593" s="30"/>
      <x:c r="L1593" s="30" t="str">
        <x:v>blank</x:v>
      </x:c>
      <x:c r="M1593" s="30" t="str"/>
      <x:c r="N1593" s="30" t="str"/>
      <x:c r="O1593" s="30" t="str"/>
      <x:c r="P1593" s="30" t="str"/>
      <x:c r="Q1593" s="30" t="str"/>
      <x:c r="R1593" s="30" t="str"/>
      <x:c r="S1593" s="30" t="str"/>
      <x:c r="T1593" s="30" t="str"/>
      <x:c r="U1593" s="30" t="str">
        <x:v>pending</x:v>
      </x:c>
      <x:c r="V1593" s="30" t="str">
        <x:v>Copyright © 2026 David YE</x:v>
      </x:c>
    </x:row>
    <x:row r="1594">
      <x:c r="A1594" s="30" t="str">
        <x:v>P4-车型OCR</x:v>
      </x:c>
      <x:c r="B1594" s="30" t="n">
        <x:v>3436</x:v>
      </x:c>
      <x:c r="C1594" s="30" t="n">
        <x:v>399</x:v>
      </x:c>
      <x:c r="D1594" s="30" t="str">
        <x:v>BJ6480A501RSHEV</x:v>
      </x:c>
      <x:c r="E1594" s="30" t="str">
        <x:v>极狐(ARCFOX)牌</x:v>
      </x:c>
      <x:c r="F1594" s="30" t="str">
        <x:v>北汽蓝谷麦格纳汽车有限公司</x:v>
      </x:c>
      <x:c r="G1594" s="30"/>
      <x:c r="H1594" s="30"/>
      <x:c r="I1594" s="30" t="str">
        <x:v>200</x:v>
      </x:c>
      <x:c r="J1594" s="30" t="n">
        <x:v>200</x:v>
      </x:c>
      <x:c r="K1594" s="30"/>
      <x:c r="L1594" s="30" t="str">
        <x:v>blank</x:v>
      </x:c>
      <x:c r="M1594" s="30" t="str"/>
      <x:c r="N1594" s="30" t="str"/>
      <x:c r="O1594" s="30" t="str"/>
      <x:c r="P1594" s="30" t="str"/>
      <x:c r="Q1594" s="30" t="str"/>
      <x:c r="R1594" s="30" t="str"/>
      <x:c r="S1594" s="30" t="str"/>
      <x:c r="T1594" s="30" t="str"/>
      <x:c r="U1594" s="30" t="str">
        <x:v>pending</x:v>
      </x:c>
      <x:c r="V1594" s="30" t="str">
        <x:v>Copyright © 2026 David YE</x:v>
      </x:c>
    </x:row>
    <x:row r="1595">
      <x:c r="A1595" s="30" t="str">
        <x:v>P4-车型OCR</x:v>
      </x:c>
      <x:c r="B1595" s="30" t="n">
        <x:v>3437</x:v>
      </x:c>
      <x:c r="C1595" s="30" t="n">
        <x:v>399</x:v>
      </x:c>
      <x:c r="D1595" s="30" t="str">
        <x:v>BJ6480A50RSHEV</x:v>
      </x:c>
      <x:c r="E1595" s="30" t="str">
        <x:v>极狐(ARCFOX)牌</x:v>
      </x:c>
      <x:c r="F1595" s="30" t="str">
        <x:v>北汽蓝谷麦格纳汽车有限公司</x:v>
      </x:c>
      <x:c r="G1595" s="30"/>
      <x:c r="H1595" s="30"/>
      <x:c r="I1595" s="30" t="str">
        <x:v>200</x:v>
      </x:c>
      <x:c r="J1595" s="30" t="n">
        <x:v>200</x:v>
      </x:c>
      <x:c r="K1595" s="30"/>
      <x:c r="L1595" s="30" t="str">
        <x:v>blank</x:v>
      </x:c>
      <x:c r="M1595" s="30" t="str"/>
      <x:c r="N1595" s="30" t="str"/>
      <x:c r="O1595" s="30" t="str"/>
      <x:c r="P1595" s="30" t="str"/>
      <x:c r="Q1595" s="30" t="str"/>
      <x:c r="R1595" s="30" t="str"/>
      <x:c r="S1595" s="30" t="str"/>
      <x:c r="T1595" s="30" t="str"/>
      <x:c r="U1595" s="30" t="str">
        <x:v>pending</x:v>
      </x:c>
      <x:c r="V1595" s="30" t="str">
        <x:v>Copyright © 2026 David YE</x:v>
      </x:c>
    </x:row>
    <x:row r="1596">
      <x:c r="A1596" s="30" t="str">
        <x:v>P4-车型OCR</x:v>
      </x:c>
      <x:c r="B1596" s="30" t="n">
        <x:v>3438</x:v>
      </x:c>
      <x:c r="C1596" s="30" t="n">
        <x:v>399</x:v>
      </x:c>
      <x:c r="D1596" s="30" t="str">
        <x:v>BYD6476ST6HEV8</x:v>
      </x:c>
      <x:c r="E1596" s="30" t="str">
        <x:v>比亚迪牌</x:v>
      </x:c>
      <x:c r="F1596" s="30" t="str">
        <x:v>比亚迪汽车工业有限公司</x:v>
      </x:c>
      <x:c r="G1596" s="30"/>
      <x:c r="H1596" s="30"/>
      <x:c r="I1596" s="30" t="str">
        <x:v>120</x:v>
      </x:c>
      <x:c r="J1596" s="30" t="n">
        <x:v>120</x:v>
      </x:c>
      <x:c r="K1596" s="30"/>
      <x:c r="L1596" s="30" t="str">
        <x:v>blank</x:v>
      </x:c>
      <x:c r="M1596" s="30" t="str"/>
      <x:c r="N1596" s="30" t="str"/>
      <x:c r="O1596" s="30" t="str"/>
      <x:c r="P1596" s="30" t="str"/>
      <x:c r="Q1596" s="30" t="str"/>
      <x:c r="R1596" s="30" t="str"/>
      <x:c r="S1596" s="30" t="str"/>
      <x:c r="T1596" s="30" t="str"/>
      <x:c r="U1596" s="30" t="str">
        <x:v>pending</x:v>
      </x:c>
      <x:c r="V1596" s="30" t="str">
        <x:v>Copyright © 2026 David YE</x:v>
      </x:c>
    </x:row>
    <x:row r="1597">
      <x:c r="A1597" s="30" t="str">
        <x:v>P4-车型OCR</x:v>
      </x:c>
      <x:c r="B1597" s="30" t="n">
        <x:v>3439</x:v>
      </x:c>
      <x:c r="C1597" s="30" t="n">
        <x:v>399</x:v>
      </x:c>
      <x:c r="D1597" s="30" t="str">
        <x:v>BYD7150ADHEV12</x:v>
      </x:c>
      <x:c r="E1597" s="30" t="str">
        <x:v>比亚迪牌</x:v>
      </x:c>
      <x:c r="F1597" s="30" t="str">
        <x:v>比亚迪汽车工业有限公司</x:v>
      </x:c>
      <x:c r="G1597" s="30"/>
      <x:c r="H1597" s="30"/>
      <x:c r="I1597" s="30" t="str">
        <x:v>120</x:v>
      </x:c>
      <x:c r="J1597" s="30" t="n">
        <x:v>120</x:v>
      </x:c>
      <x:c r="K1597" s="30"/>
      <x:c r="L1597" s="30" t="str">
        <x:v>blank</x:v>
      </x:c>
      <x:c r="M1597" s="30" t="str"/>
      <x:c r="N1597" s="30" t="str"/>
      <x:c r="O1597" s="30" t="str"/>
      <x:c r="P1597" s="30" t="str"/>
      <x:c r="Q1597" s="30" t="str"/>
      <x:c r="R1597" s="30" t="str"/>
      <x:c r="S1597" s="30" t="str"/>
      <x:c r="T1597" s="30" t="str"/>
      <x:c r="U1597" s="30" t="str">
        <x:v>pending</x:v>
      </x:c>
      <x:c r="V1597" s="30" t="str">
        <x:v>Copyright © 2026 David YE</x:v>
      </x:c>
    </x:row>
    <x:row r="1598">
      <x:c r="A1598" s="30" t="str">
        <x:v>P4-车型OCR</x:v>
      </x:c>
      <x:c r="B1598" s="30" t="n">
        <x:v>3440</x:v>
      </x:c>
      <x:c r="C1598" s="30" t="n">
        <x:v>399</x:v>
      </x:c>
      <x:c r="D1598" s="30" t="str">
        <x:v>BYD7150ADHEV13</x:v>
      </x:c>
      <x:c r="E1598" s="30" t="str">
        <x:v>比亚迪牌</x:v>
      </x:c>
      <x:c r="F1598" s="30" t="str">
        <x:v>比亚迪汽车工业有限公司</x:v>
      </x:c>
      <x:c r="G1598" s="30"/>
      <x:c r="H1598" s="30"/>
      <x:c r="I1598" s="30" t="str">
        <x:v>120</x:v>
      </x:c>
      <x:c r="J1598" s="30" t="n">
        <x:v>120</x:v>
      </x:c>
      <x:c r="K1598" s="30"/>
      <x:c r="L1598" s="30" t="str">
        <x:v>blank</x:v>
      </x:c>
      <x:c r="M1598" s="30" t="str"/>
      <x:c r="N1598" s="30" t="str"/>
      <x:c r="O1598" s="30" t="str"/>
      <x:c r="P1598" s="30" t="str"/>
      <x:c r="Q1598" s="30" t="str"/>
      <x:c r="R1598" s="30" t="str"/>
      <x:c r="S1598" s="30" t="str"/>
      <x:c r="T1598" s="30" t="str"/>
      <x:c r="U1598" s="30" t="str">
        <x:v>pending</x:v>
      </x:c>
      <x:c r="V1598" s="30" t="str">
        <x:v>Copyright © 2026 David YE</x:v>
      </x:c>
    </x:row>
    <x:row r="1599">
      <x:c r="A1599" s="30" t="str">
        <x:v>P4-车型OCR</x:v>
      </x:c>
      <x:c r="B1599" s="30" t="n">
        <x:v>3441</x:v>
      </x:c>
      <x:c r="C1599" s="30" t="n">
        <x:v>399</x:v>
      </x:c>
      <x:c r="D1599" s="30" t="str">
        <x:v>BYD7151YT6HEV10</x:v>
      </x:c>
      <x:c r="E1599" s="30" t="str">
        <x:v>比亚迪牌</x:v>
      </x:c>
      <x:c r="F1599" s="30" t="str">
        <x:v>比亚迪汽车工业有限公司</x:v>
      </x:c>
      <x:c r="G1599" s="30"/>
      <x:c r="H1599" s="30"/>
      <x:c r="I1599" s="30" t="str">
        <x:v>200</x:v>
      </x:c>
      <x:c r="J1599" s="30" t="n">
        <x:v>200</x:v>
      </x:c>
      <x:c r="K1599" s="30"/>
      <x:c r="L1599" s="30" t="str">
        <x:v>blank</x:v>
      </x:c>
      <x:c r="M1599" s="30" t="str"/>
      <x:c r="N1599" s="30" t="str"/>
      <x:c r="O1599" s="30" t="str"/>
      <x:c r="P1599" s="30" t="str"/>
      <x:c r="Q1599" s="30" t="str"/>
      <x:c r="R1599" s="30" t="str"/>
      <x:c r="S1599" s="30" t="str"/>
      <x:c r="T1599" s="30" t="str"/>
      <x:c r="U1599" s="30" t="str">
        <x:v>pending</x:v>
      </x:c>
      <x:c r="V1599" s="30" t="str">
        <x:v>Copyright © 2026 David YE</x:v>
      </x:c>
    </x:row>
    <x:row r="1600">
      <x:c r="A1600" s="30" t="str">
        <x:v>P4-车型OCR</x:v>
      </x:c>
      <x:c r="B1600" s="30" t="n">
        <x:v>3442</x:v>
      </x:c>
      <x:c r="C1600" s="30" t="n">
        <x:v>399</x:v>
      </x:c>
      <x:c r="D1600" s="30" t="str">
        <x:v>BYD7153WT6HEV10</x:v>
      </x:c>
      <x:c r="E1600" s="30" t="str">
        <x:v>比亚迪牌</x:v>
      </x:c>
      <x:c r="F1600" s="30" t="str">
        <x:v>比亚迪汽车工业有限公司</x:v>
      </x:c>
      <x:c r="G1600" s="30"/>
      <x:c r="H1600" s="30"/>
      <x:c r="I1600" s="30" t="str">
        <x:v>160</x:v>
      </x:c>
      <x:c r="J1600" s="30" t="n">
        <x:v>160</x:v>
      </x:c>
      <x:c r="K1600" s="30"/>
      <x:c r="L1600" s="30" t="str">
        <x:v>blank</x:v>
      </x:c>
      <x:c r="M1600" s="30" t="str"/>
      <x:c r="N1600" s="30" t="str"/>
      <x:c r="O1600" s="30" t="str"/>
      <x:c r="P1600" s="30" t="str"/>
      <x:c r="Q1600" s="30" t="str"/>
      <x:c r="R1600" s="30" t="str"/>
      <x:c r="S1600" s="30" t="str"/>
      <x:c r="T1600" s="30" t="str"/>
      <x:c r="U1600" s="30" t="str">
        <x:v>pending</x:v>
      </x:c>
      <x:c r="V1600" s="30" t="str">
        <x:v>Copyright © 2026 David YE</x:v>
      </x:c>
    </x:row>
    <x:row r="1601">
      <x:c r="A1601" s="30" t="str">
        <x:v>P4-车型OCR</x:v>
      </x:c>
      <x:c r="B1601" s="30" t="n">
        <x:v>3443</x:v>
      </x:c>
      <x:c r="C1601" s="30" t="n">
        <x:v>399</x:v>
      </x:c>
      <x:c r="D1601" s="30" t="str">
        <x:v>BYD7153WT6HEV8</x:v>
      </x:c>
      <x:c r="E1601" s="30" t="str">
        <x:v>比亚迪牌</x:v>
      </x:c>
      <x:c r="F1601" s="30" t="str">
        <x:v>比亚迪汽车工业有限公司</x:v>
      </x:c>
      <x:c r="G1601" s="30"/>
      <x:c r="H1601" s="30"/>
      <x:c r="I1601" s="30" t="str">
        <x:v>120</x:v>
      </x:c>
      <x:c r="J1601" s="30" t="n">
        <x:v>120</x:v>
      </x:c>
      <x:c r="K1601" s="30"/>
      <x:c r="L1601" s="30" t="str">
        <x:v>blank</x:v>
      </x:c>
      <x:c r="M1601" s="30" t="str"/>
      <x:c r="N1601" s="30" t="str"/>
      <x:c r="O1601" s="30" t="str"/>
      <x:c r="P1601" s="30" t="str"/>
      <x:c r="Q1601" s="30" t="str"/>
      <x:c r="R1601" s="30" t="str"/>
      <x:c r="S1601" s="30" t="str"/>
      <x:c r="T1601" s="30" t="str"/>
      <x:c r="U1601" s="30" t="str">
        <x:v>pending</x:v>
      </x:c>
      <x:c r="V1601" s="30" t="str">
        <x:v>Copyright © 2026 David YE</x:v>
      </x:c>
    </x:row>
    <x:row r="1602">
      <x:c r="A1602" s="30" t="str">
        <x:v>P4-车型OCR</x:v>
      </x:c>
      <x:c r="B1602" s="30" t="n">
        <x:v>3444</x:v>
      </x:c>
      <x:c r="C1602" s="30" t="n">
        <x:v>399</x:v>
      </x:c>
      <x:c r="D1602" s="30" t="str">
        <x:v>BYD7153WT6HEV9</x:v>
      </x:c>
      <x:c r="E1602" s="30" t="str">
        <x:v>比亚迪牌</x:v>
      </x:c>
      <x:c r="F1602" s="30" t="str">
        <x:v>比亚迪汽车工业有限公司</x:v>
      </x:c>
      <x:c r="G1602" s="30"/>
      <x:c r="H1602" s="30"/>
      <x:c r="I1602" s="30" t="str">
        <x:v>120</x:v>
      </x:c>
      <x:c r="J1602" s="30" t="n">
        <x:v>120</x:v>
      </x:c>
      <x:c r="K1602" s="30"/>
      <x:c r="L1602" s="30" t="str">
        <x:v>blank</x:v>
      </x:c>
      <x:c r="M1602" s="30" t="str"/>
      <x:c r="N1602" s="30" t="str"/>
      <x:c r="O1602" s="30" t="str"/>
      <x:c r="P1602" s="30" t="str"/>
      <x:c r="Q1602" s="30" t="str"/>
      <x:c r="R1602" s="30" t="str"/>
      <x:c r="S1602" s="30" t="str"/>
      <x:c r="T1602" s="30" t="str"/>
      <x:c r="U1602" s="30" t="str">
        <x:v>pending</x:v>
      </x:c>
      <x:c r="V1602" s="30" t="str">
        <x:v>Copyright © 2026 David YE</x:v>
      </x:c>
    </x:row>
    <x:row r="1603">
      <x:c r="A1603" s="30" t="str">
        <x:v>P4-车型OCR</x:v>
      </x:c>
      <x:c r="B1603" s="30" t="n">
        <x:v>3445</x:v>
      </x:c>
      <x:c r="C1603" s="30" t="n">
        <x:v>399</x:v>
      </x:c>
      <x:c r="D1603" s="30" t="str">
        <x:v>BYD7155WT6HEV7</x:v>
      </x:c>
      <x:c r="E1603" s="30" t="str">
        <x:v>比亚迪牌</x:v>
      </x:c>
      <x:c r="F1603" s="30" t="str">
        <x:v>比亚迪汽车工业有限公司</x:v>
      </x:c>
      <x:c r="G1603" s="30"/>
      <x:c r="H1603" s="30"/>
      <x:c r="I1603" s="30" t="str">
        <x:v>120</x:v>
      </x:c>
      <x:c r="J1603" s="30" t="n">
        <x:v>120</x:v>
      </x:c>
      <x:c r="K1603" s="30"/>
      <x:c r="L1603" s="30" t="str">
        <x:v>blank</x:v>
      </x:c>
      <x:c r="M1603" s="30" t="str"/>
      <x:c r="N1603" s="30" t="str"/>
      <x:c r="O1603" s="30" t="str"/>
      <x:c r="P1603" s="30" t="str"/>
      <x:c r="Q1603" s="30" t="str"/>
      <x:c r="R1603" s="30" t="str"/>
      <x:c r="S1603" s="30" t="str"/>
      <x:c r="T1603" s="30" t="str"/>
      <x:c r="U1603" s="30" t="str">
        <x:v>pending</x:v>
      </x:c>
      <x:c r="V1603" s="30" t="str">
        <x:v>Copyright © 2026 David YE</x:v>
      </x:c>
    </x:row>
    <x:row r="1604">
      <x:c r="A1604" s="30" t="str">
        <x:v>P4-车型OCR</x:v>
      </x:c>
      <x:c r="B1604" s="30" t="n">
        <x:v>3446</x:v>
      </x:c>
      <x:c r="C1604" s="30" t="n">
        <x:v>399</x:v>
      </x:c>
      <x:c r="D1604" s="30" t="str">
        <x:v>CA6492HA6PHEVT</x:v>
      </x:c>
      <x:c r="E1604" s="30" t="str">
        <x:v>请提供具体的正文内容，以便我提取产品商标。</x:v>
      </x:c>
      <x:c r="F1604" s="30"/>
      <x:c r="G1604" s="30"/>
      <x:c r="H1604" s="30"/>
      <x:c r="I1604" s="30" t="n">
        <x:v>105</x:v>
      </x:c>
      <x:c r="J1604" s="30" t="n">
        <x:v>105</x:v>
      </x:c>
      <x:c r="K1604" s="30"/>
      <x:c r="L1604" s="30" t="str">
        <x:v>blank</x:v>
      </x:c>
      <x:c r="M1604" s="30" t="str"/>
      <x:c r="N1604" s="30" t="str"/>
      <x:c r="O1604" s="30" t="str"/>
      <x:c r="P1604" s="30" t="str"/>
      <x:c r="Q1604" s="30" t="str"/>
      <x:c r="R1604" s="30" t="str"/>
      <x:c r="S1604" s="30" t="str"/>
      <x:c r="T1604" s="30" t="str"/>
      <x:c r="U1604" s="30" t="str">
        <x:v>pending</x:v>
      </x:c>
      <x:c r="V1604" s="30" t="str">
        <x:v>Copyright © 2026 David YE</x:v>
      </x:c>
    </x:row>
    <x:row r="1605">
      <x:c r="A1605" s="30" t="str">
        <x:v>P4-车型OCR</x:v>
      </x:c>
      <x:c r="B1605" s="30" t="n">
        <x:v>3447</x:v>
      </x:c>
      <x:c r="C1605" s="30" t="n">
        <x:v>399</x:v>
      </x:c>
      <x:c r="D1605" s="30" t="str">
        <x:v>CA6492HA6PHEVTA</x:v>
      </x:c>
      <x:c r="E1605" s="30" t="str">
        <x:v>请提供具体的正文内容，以便我进行产品商标的提取。</x:v>
      </x:c>
      <x:c r="F1605" s="30"/>
      <x:c r="G1605" s="30"/>
      <x:c r="H1605" s="30"/>
      <x:c r="I1605" s="30" t="n">
        <x:v>105</x:v>
      </x:c>
      <x:c r="J1605" s="30" t="n">
        <x:v>105</x:v>
      </x:c>
      <x:c r="K1605" s="30"/>
      <x:c r="L1605" s="30" t="str">
        <x:v>blank</x:v>
      </x:c>
      <x:c r="M1605" s="30" t="str"/>
      <x:c r="N1605" s="30" t="str"/>
      <x:c r="O1605" s="30" t="str"/>
      <x:c r="P1605" s="30" t="str"/>
      <x:c r="Q1605" s="30" t="str"/>
      <x:c r="R1605" s="30" t="str"/>
      <x:c r="S1605" s="30" t="str"/>
      <x:c r="T1605" s="30" t="str"/>
      <x:c r="U1605" s="30" t="str">
        <x:v>pending</x:v>
      </x:c>
      <x:c r="V1605" s="30" t="str">
        <x:v>Copyright © 2026 David YE</x:v>
      </x:c>
    </x:row>
    <x:row r="1606">
      <x:c r="A1606" s="30" t="str">
        <x:v>P4-车型OCR</x:v>
      </x:c>
      <x:c r="B1606" s="30" t="n">
        <x:v>3448</x:v>
      </x:c>
      <x:c r="C1606" s="30" t="n">
        <x:v>399</x:v>
      </x:c>
      <x:c r="D1606" s="30" t="str">
        <x:v>CA6492HA6PHEVTX</x:v>
      </x:c>
      <x:c r="E1606" s="30" t="str">
        <x:v>请提供具体的正文内容，以便我进行产品商标的提取。</x:v>
      </x:c>
      <x:c r="F1606" s="30"/>
      <x:c r="G1606" s="30"/>
      <x:c r="H1606" s="30"/>
      <x:c r="I1606" s="30" t="n">
        <x:v>105</x:v>
      </x:c>
      <x:c r="J1606" s="30" t="n">
        <x:v>105</x:v>
      </x:c>
      <x:c r="K1606" s="30"/>
      <x:c r="L1606" s="30" t="str">
        <x:v>blank</x:v>
      </x:c>
      <x:c r="M1606" s="30" t="str"/>
      <x:c r="N1606" s="30" t="str"/>
      <x:c r="O1606" s="30" t="str"/>
      <x:c r="P1606" s="30" t="str"/>
      <x:c r="Q1606" s="30" t="str"/>
      <x:c r="R1606" s="30" t="str"/>
      <x:c r="S1606" s="30" t="str"/>
      <x:c r="T1606" s="30" t="str"/>
      <x:c r="U1606" s="30" t="str">
        <x:v>pending</x:v>
      </x:c>
      <x:c r="V1606" s="30" t="str">
        <x:v>Copyright © 2026 David YE</x:v>
      </x:c>
    </x:row>
    <x:row r="1607">
      <x:c r="A1607" s="30" t="str">
        <x:v>P4-车型OCR</x:v>
      </x:c>
      <x:c r="B1607" s="30" t="n">
        <x:v>3449</x:v>
      </x:c>
      <x:c r="C1607" s="30" t="n">
        <x:v>399</x:v>
      </x:c>
      <x:c r="D1607" s="30" t="str">
        <x:v>CC6490CW23KPHEV</x:v>
      </x:c>
      <x:c r="E1607" s="30" t="str">
        <x:v>哈弗牌</x:v>
      </x:c>
      <x:c r="F1607" s="30" t="str">
        <x:v>长城汽车股份有限公司</x:v>
      </x:c>
      <x:c r="G1607" s="30"/>
      <x:c r="H1607" s="30"/>
      <x:c r="I1607" s="30"/>
      <x:c r="J1607" s="30"/>
      <x:c r="K1607" s="30"/>
      <x:c r="L1607" s="30" t="str">
        <x:v>blank</x:v>
      </x:c>
      <x:c r="M1607" s="30" t="str"/>
      <x:c r="N1607" s="30" t="str"/>
      <x:c r="O1607" s="30" t="str"/>
      <x:c r="P1607" s="30" t="str"/>
      <x:c r="Q1607" s="30" t="str"/>
      <x:c r="R1607" s="30" t="str"/>
      <x:c r="S1607" s="30" t="str"/>
      <x:c r="T1607" s="30" t="str"/>
      <x:c r="U1607" s="30" t="str">
        <x:v>pending</x:v>
      </x:c>
      <x:c r="V1607" s="30" t="str">
        <x:v>Copyright © 2026 David YE</x:v>
      </x:c>
    </x:row>
    <x:row r="1608">
      <x:c r="A1608" s="30" t="str">
        <x:v>P4-车型OCR</x:v>
      </x:c>
      <x:c r="B1608" s="30" t="n">
        <x:v>3450</x:v>
      </x:c>
      <x:c r="C1608" s="30" t="n">
        <x:v>399</x:v>
      </x:c>
      <x:c r="D1608" s="30" t="str">
        <x:v>CC6490CW23LPHEV</x:v>
      </x:c>
      <x:c r="E1608" s="30" t="str">
        <x:v>哈弗牌</x:v>
      </x:c>
      <x:c r="F1608" s="30" t="str">
        <x:v>长城汽车股份有限公司</x:v>
      </x:c>
      <x:c r="G1608" s="30"/>
      <x:c r="H1608" s="30"/>
      <x:c r="I1608" s="30"/>
      <x:c r="J1608" s="30"/>
      <x:c r="K1608" s="30"/>
      <x:c r="L1608" s="30" t="str">
        <x:v>blank</x:v>
      </x:c>
      <x:c r="M1608" s="30" t="str"/>
      <x:c r="N1608" s="30" t="str"/>
      <x:c r="O1608" s="30" t="str"/>
      <x:c r="P1608" s="30" t="str"/>
      <x:c r="Q1608" s="30" t="str"/>
      <x:c r="R1608" s="30" t="str"/>
      <x:c r="S1608" s="30" t="str"/>
      <x:c r="T1608" s="30" t="str"/>
      <x:c r="U1608" s="30" t="str">
        <x:v>pending</x:v>
      </x:c>
      <x:c r="V1608" s="30" t="str">
        <x:v>Copyright © 2026 David YE</x:v>
      </x:c>
    </x:row>
    <x:row r="1609">
      <x:c r="A1609" s="30" t="str">
        <x:v>P4-车型OCR</x:v>
      </x:c>
      <x:c r="B1609" s="30" t="n">
        <x:v>3451</x:v>
      </x:c>
      <x:c r="C1609" s="30" t="n">
        <x:v>399</x:v>
      </x:c>
      <x:c r="D1609" s="30" t="str">
        <x:v>CC6490CW23MPHEV</x:v>
      </x:c>
      <x:c r="E1609" s="30" t="str">
        <x:v>哈弗牌</x:v>
      </x:c>
      <x:c r="F1609" s="30" t="str">
        <x:v>长城汽车股份有限公司</x:v>
      </x:c>
      <x:c r="G1609" s="30"/>
      <x:c r="H1609" s="30"/>
      <x:c r="I1609" s="30"/>
      <x:c r="J1609" s="30"/>
      <x:c r="K1609" s="30"/>
      <x:c r="L1609" s="30" t="str">
        <x:v>blank</x:v>
      </x:c>
      <x:c r="M1609" s="30" t="str"/>
      <x:c r="N1609" s="30" t="str"/>
      <x:c r="O1609" s="30" t="str"/>
      <x:c r="P1609" s="30" t="str"/>
      <x:c r="Q1609" s="30" t="str"/>
      <x:c r="R1609" s="30" t="str"/>
      <x:c r="S1609" s="30" t="str"/>
      <x:c r="T1609" s="30" t="str"/>
      <x:c r="U1609" s="30" t="str">
        <x:v>pending</x:v>
      </x:c>
      <x:c r="V1609" s="30" t="str">
        <x:v>Copyright © 2026 David YE</x:v>
      </x:c>
    </x:row>
    <x:row r="1610">
      <x:c r="A1610" s="30" t="str">
        <x:v>P4-车型OCR</x:v>
      </x:c>
      <x:c r="B1610" s="30" t="n">
        <x:v>3452</x:v>
      </x:c>
      <x:c r="C1610" s="30" t="n">
        <x:v>399</x:v>
      </x:c>
      <x:c r="D1610" s="30" t="str">
        <x:v>DFM6480M5F6PHEV</x:v>
      </x:c>
      <x:c r="E1610" s="30" t="str">
        <x:v>
东风牌</x:v>
      </x:c>
      <x:c r="F1610" s="30" t="str">
        <x:v>东风汽车股份有限公司</x:v>
      </x:c>
      <x:c r="G1610" s="30"/>
      <x:c r="H1610" s="30"/>
      <x:c r="I1610" s="30" t="str">
        <x:v>无有效信息</x:v>
      </x:c>
      <x:c r="J1610" s="30"/>
      <x:c r="K1610" s="30"/>
      <x:c r="L1610" s="30" t="str">
        <x:v>blank</x:v>
      </x:c>
      <x:c r="M1610" s="30" t="str"/>
      <x:c r="N1610" s="30" t="str"/>
      <x:c r="O1610" s="30" t="str"/>
      <x:c r="P1610" s="30" t="str"/>
      <x:c r="Q1610" s="30" t="str"/>
      <x:c r="R1610" s="30" t="str"/>
      <x:c r="S1610" s="30" t="str"/>
      <x:c r="T1610" s="30" t="str"/>
      <x:c r="U1610" s="30" t="str">
        <x:v>pending</x:v>
      </x:c>
      <x:c r="V1610" s="30" t="str">
        <x:v>Copyright © 2026 David YE</x:v>
      </x:c>
    </x:row>
    <x:row r="1611">
      <x:c r="A1611" s="30" t="str">
        <x:v>P4-车型OCR</x:v>
      </x:c>
      <x:c r="B1611" s="30" t="n">
        <x:v>3453</x:v>
      </x:c>
      <x:c r="C1611" s="30" t="n">
        <x:v>399</x:v>
      </x:c>
      <x:c r="D1611" s="30" t="str">
        <x:v>EQ6520AD5F2PHEV</x:v>
      </x:c>
      <x:c r="E1611" s="30" t="str">
        <x:v>岚图牌</x:v>
      </x:c>
      <x:c r="F1611" s="30" t="str">
        <x:v>岚图汽车科技有限公司</x:v>
      </x:c>
      <x:c r="G1611" s="30"/>
      <x:c r="H1611" s="30"/>
      <x:c r="I1611" s="30" t="str">
        <x:v>150/230</x:v>
      </x:c>
      <x:c r="J1611" s="30" t="n">
        <x:v>380</x:v>
      </x:c>
      <x:c r="K1611" s="30"/>
      <x:c r="L1611" s="30" t="str">
        <x:v>blank</x:v>
      </x:c>
      <x:c r="M1611" s="30" t="str"/>
      <x:c r="N1611" s="30" t="str"/>
      <x:c r="O1611" s="30" t="str"/>
      <x:c r="P1611" s="30" t="str"/>
      <x:c r="Q1611" s="30" t="str"/>
      <x:c r="R1611" s="30" t="str"/>
      <x:c r="S1611" s="30" t="str"/>
      <x:c r="T1611" s="30" t="str"/>
      <x:c r="U1611" s="30" t="str">
        <x:v>pending</x:v>
      </x:c>
      <x:c r="V1611" s="30" t="str">
        <x:v>Copyright © 2026 David YE</x:v>
      </x:c>
    </x:row>
    <x:row r="1612">
      <x:c r="A1612" s="30" t="str">
        <x:v>P4-车型OCR</x:v>
      </x:c>
      <x:c r="B1612" s="30" t="n">
        <x:v>3454</x:v>
      </x:c>
      <x:c r="C1612" s="30" t="n">
        <x:v>399</x:v>
      </x:c>
      <x:c r="D1612" s="30" t="str">
        <x:v>HQ6471DCHEV108</x:v>
      </x:c>
      <x:c r="E1612" s="30" t="str">
        <x:v>精灵(smart)牌</x:v>
      </x:c>
      <x:c r="F1612" s="30"/>
      <x:c r="G1612" s="30"/>
      <x:c r="H1612" s="30"/>
      <x:c r="I1612" s="30" t="str">
        <x:v>无有效信息</x:v>
      </x:c>
      <x:c r="J1612" s="30"/>
      <x:c r="K1612" s="30"/>
      <x:c r="L1612" s="30" t="str">
        <x:v>blank</x:v>
      </x:c>
      <x:c r="M1612" s="30" t="str"/>
      <x:c r="N1612" s="30" t="str"/>
      <x:c r="O1612" s="30" t="str"/>
      <x:c r="P1612" s="30" t="str"/>
      <x:c r="Q1612" s="30" t="str"/>
      <x:c r="R1612" s="30" t="str"/>
      <x:c r="S1612" s="30" t="str"/>
      <x:c r="T1612" s="30" t="str"/>
      <x:c r="U1612" s="30" t="str">
        <x:v>pending</x:v>
      </x:c>
      <x:c r="V1612" s="30" t="str">
        <x:v>Copyright © 2026 David YE</x:v>
      </x:c>
    </x:row>
    <x:row r="1613">
      <x:c r="A1613" s="30" t="str">
        <x:v>P4-车型OCR</x:v>
      </x:c>
      <x:c r="B1613" s="30" t="n">
        <x:v>3455</x:v>
      </x:c>
      <x:c r="C1613" s="30" t="n">
        <x:v>399</x:v>
      </x:c>
      <x:c r="D1613" s="30" t="str">
        <x:v>HQ6472DCHEV102</x:v>
      </x:c>
      <x:c r="E1613" s="30" t="str">
        <x:v>吉利牌</x:v>
      </x:c>
      <x:c r="F1613" s="30" t="str">
        <x:v>浙江吉利汽车有限公司</x:v>
      </x:c>
      <x:c r="G1613" s="30"/>
      <x:c r="H1613" s="30"/>
      <x:c r="I1613" s="30" t="str">
        <x:v>79</x:v>
      </x:c>
      <x:c r="J1613" s="30" t="n">
        <x:v>79</x:v>
      </x:c>
      <x:c r="K1613" s="30"/>
      <x:c r="L1613" s="30" t="str">
        <x:v>blank</x:v>
      </x:c>
      <x:c r="M1613" s="30" t="str"/>
      <x:c r="N1613" s="30" t="str"/>
      <x:c r="O1613" s="30" t="str"/>
      <x:c r="P1613" s="30" t="str"/>
      <x:c r="Q1613" s="30" t="str"/>
      <x:c r="R1613" s="30" t="str"/>
      <x:c r="S1613" s="30" t="str"/>
      <x:c r="T1613" s="30" t="str"/>
      <x:c r="U1613" s="30" t="str">
        <x:v>pending</x:v>
      </x:c>
      <x:c r="V1613" s="30" t="str">
        <x:v>Copyright © 2026 David YE</x:v>
      </x:c>
    </x:row>
    <x:row r="1614">
      <x:c r="A1614" s="30" t="str">
        <x:v>P4-车型OCR</x:v>
      </x:c>
      <x:c r="B1614" s="30" t="n">
        <x:v>3456</x:v>
      </x:c>
      <x:c r="C1614" s="30" t="n">
        <x:v>399</x:v>
      </x:c>
      <x:c r="D1614" s="30" t="str">
        <x:v>HQ6472DCHEV103</x:v>
      </x:c>
      <x:c r="E1614" s="30" t="str">
        <x:v>吉利牌</x:v>
      </x:c>
      <x:c r="F1614" s="30" t="str">
        <x:v>浙江吉利汽车有限公司</x:v>
      </x:c>
      <x:c r="G1614" s="30"/>
      <x:c r="H1614" s="30"/>
      <x:c r="I1614" s="30" t="str">
        <x:v>79</x:v>
      </x:c>
      <x:c r="J1614" s="30" t="n">
        <x:v>79</x:v>
      </x:c>
      <x:c r="K1614" s="30"/>
      <x:c r="L1614" s="30" t="str">
        <x:v>blank</x:v>
      </x:c>
      <x:c r="M1614" s="30" t="str"/>
      <x:c r="N1614" s="30" t="str"/>
      <x:c r="O1614" s="30" t="str"/>
      <x:c r="P1614" s="30" t="str"/>
      <x:c r="Q1614" s="30" t="str"/>
      <x:c r="R1614" s="30" t="str"/>
      <x:c r="S1614" s="30" t="str"/>
      <x:c r="T1614" s="30" t="str"/>
      <x:c r="U1614" s="30" t="str">
        <x:v>pending</x:v>
      </x:c>
      <x:c r="V1614" s="30" t="str">
        <x:v>Copyright © 2026 David YE</x:v>
      </x:c>
    </x:row>
    <x:row r="1615">
      <x:c r="A1615" s="30" t="str">
        <x:v>P4-车型OCR</x:v>
      </x:c>
      <x:c r="B1615" s="30" t="n">
        <x:v>3457</x:v>
      </x:c>
      <x:c r="C1615" s="30" t="n">
        <x:v>399</x:v>
      </x:c>
      <x:c r="D1615" s="30" t="str">
        <x:v>HQ6472DCHEV104</x:v>
      </x:c>
      <x:c r="E1615" s="30" t="str">
        <x:v>吉利牌</x:v>
      </x:c>
      <x:c r="F1615" s="30" t="str">
        <x:v>浙江吉利汽车有限公司</x:v>
      </x:c>
      <x:c r="G1615" s="30"/>
      <x:c r="H1615" s="30"/>
      <x:c r="I1615" s="30" t="str">
        <x:v>79</x:v>
      </x:c>
      <x:c r="J1615" s="30" t="n">
        <x:v>79</x:v>
      </x:c>
      <x:c r="K1615" s="30"/>
      <x:c r="L1615" s="30" t="str">
        <x:v>blank</x:v>
      </x:c>
      <x:c r="M1615" s="30" t="str"/>
      <x:c r="N1615" s="30" t="str"/>
      <x:c r="O1615" s="30" t="str"/>
      <x:c r="P1615" s="30" t="str"/>
      <x:c r="Q1615" s="30" t="str"/>
      <x:c r="R1615" s="30" t="str"/>
      <x:c r="S1615" s="30" t="str"/>
      <x:c r="T1615" s="30" t="str"/>
      <x:c r="U1615" s="30" t="str">
        <x:v>pending</x:v>
      </x:c>
      <x:c r="V1615" s="30" t="str">
        <x:v>Copyright © 2026 David YE</x:v>
      </x:c>
    </x:row>
    <x:row r="1616">
      <x:c r="A1616" s="30" t="str">
        <x:v>P4-车型OCR</x:v>
      </x:c>
      <x:c r="B1616" s="30" t="n">
        <x:v>3458</x:v>
      </x:c>
      <x:c r="C1616" s="30" t="n">
        <x:v>399</x:v>
      </x:c>
      <x:c r="D1616" s="30" t="str">
        <x:v>LZW6521HDUPHEVA1</x:v>
      </x:c>
      <x:c r="E1616" s="30" t="str">
        <x:v>宝骏牌</x:v>
      </x:c>
      <x:c r="F1616" s="30" t="str">
        <x:v>上汽通用五菱汽车股份有限公司</x:v>
      </x:c>
      <x:c r="G1616" s="30"/>
      <x:c r="H1616" s="30"/>
      <x:c r="I1616" s="30" t="str">
        <x:v>100</x:v>
      </x:c>
      <x:c r="J1616" s="30" t="n">
        <x:v>100</x:v>
      </x:c>
      <x:c r="K1616" s="30"/>
      <x:c r="L1616" s="30" t="str">
        <x:v>blank</x:v>
      </x:c>
      <x:c r="M1616" s="30" t="str"/>
      <x:c r="N1616" s="30" t="str"/>
      <x:c r="O1616" s="30" t="str"/>
      <x:c r="P1616" s="30" t="str"/>
      <x:c r="Q1616" s="30" t="str"/>
      <x:c r="R1616" s="30" t="str"/>
      <x:c r="S1616" s="30" t="str"/>
      <x:c r="T1616" s="30" t="str"/>
      <x:c r="U1616" s="30" t="str">
        <x:v>pending</x:v>
      </x:c>
      <x:c r="V1616" s="30" t="str">
        <x:v>Copyright © 2026 David YE</x:v>
      </x:c>
    </x:row>
    <x:row r="1617">
      <x:c r="A1617" s="30" t="str">
        <x:v>P4-车型OCR</x:v>
      </x:c>
      <x:c r="B1617" s="30" t="n">
        <x:v>3459</x:v>
      </x:c>
      <x:c r="C1617" s="30" t="n">
        <x:v>399</x:v>
      </x:c>
      <x:c r="D1617" s="30" t="str">
        <x:v>LZW6521HDUPHEVA2</x:v>
      </x:c>
      <x:c r="E1617" s="30" t="str">
        <x:v>宝骏牌</x:v>
      </x:c>
      <x:c r="F1617" s="30" t="str">
        <x:v>上汽通用五菱汽车股份有限公司</x:v>
      </x:c>
      <x:c r="G1617" s="30"/>
      <x:c r="H1617" s="30"/>
      <x:c r="I1617" s="30" t="str">
        <x:v>100</x:v>
      </x:c>
      <x:c r="J1617" s="30" t="n">
        <x:v>100</x:v>
      </x:c>
      <x:c r="K1617" s="30"/>
      <x:c r="L1617" s="30" t="str">
        <x:v>blank</x:v>
      </x:c>
      <x:c r="M1617" s="30" t="str"/>
      <x:c r="N1617" s="30" t="str"/>
      <x:c r="O1617" s="30" t="str"/>
      <x:c r="P1617" s="30" t="str"/>
      <x:c r="Q1617" s="30" t="str"/>
      <x:c r="R1617" s="30" t="str"/>
      <x:c r="S1617" s="30" t="str"/>
      <x:c r="T1617" s="30" t="str"/>
      <x:c r="U1617" s="30" t="str">
        <x:v>pending</x:v>
      </x:c>
      <x:c r="V1617" s="30" t="str">
        <x:v>Copyright © 2026 David YE</x:v>
      </x:c>
    </x:row>
    <x:row r="1618">
      <x:c r="A1618" s="30" t="str">
        <x:v>P4-车型OCR</x:v>
      </x:c>
      <x:c r="B1618" s="30" t="n">
        <x:v>3460</x:v>
      </x:c>
      <x:c r="C1618" s="30" t="n">
        <x:v>399</x:v>
      </x:c>
      <x:c r="D1618" s="30" t="str">
        <x:v>LZW6521HDUPHEVA3</x:v>
      </x:c>
      <x:c r="E1618" s="30" t="str">
        <x:v>宝骏牌</x:v>
      </x:c>
      <x:c r="F1618" s="30" t="str">
        <x:v>上汽通用五菱汽车股份有限公司</x:v>
      </x:c>
      <x:c r="G1618" s="30"/>
      <x:c r="H1618" s="30"/>
      <x:c r="I1618" s="30" t="str">
        <x:v>100</x:v>
      </x:c>
      <x:c r="J1618" s="30" t="n">
        <x:v>100</x:v>
      </x:c>
      <x:c r="K1618" s="30"/>
      <x:c r="L1618" s="30" t="str">
        <x:v>blank</x:v>
      </x:c>
      <x:c r="M1618" s="30" t="str"/>
      <x:c r="N1618" s="30" t="str"/>
      <x:c r="O1618" s="30" t="str"/>
      <x:c r="P1618" s="30" t="str"/>
      <x:c r="Q1618" s="30" t="str"/>
      <x:c r="R1618" s="30" t="str"/>
      <x:c r="S1618" s="30" t="str"/>
      <x:c r="T1618" s="30" t="str"/>
      <x:c r="U1618" s="30" t="str">
        <x:v>pending</x:v>
      </x:c>
      <x:c r="V1618" s="30" t="str">
        <x:v>Copyright © 2026 David YE</x:v>
      </x:c>
    </x:row>
    <x:row r="1619">
      <x:c r="A1619" s="30" t="str">
        <x:v>P4-车型OCR</x:v>
      </x:c>
      <x:c r="B1619" s="30" t="n">
        <x:v>3461</x:v>
      </x:c>
      <x:c r="C1619" s="30" t="n">
        <x:v>399</x:v>
      </x:c>
      <x:c r="D1619" s="30" t="str">
        <x:v>MR6472DSHEV100</x:v>
      </x:c>
      <x:c r="E1619" s="30" t="str">
        <x:v>吉利牌</x:v>
      </x:c>
      <x:c r="F1619" s="30" t="str">
        <x:v>浙江吉利汽车有限公司</x:v>
      </x:c>
      <x:c r="G1619" s="30"/>
      <x:c r="H1619" s="30"/>
      <x:c r="I1619" s="30" t="str">
        <x:v>79</x:v>
      </x:c>
      <x:c r="J1619" s="30" t="n">
        <x:v>79</x:v>
      </x:c>
      <x:c r="K1619" s="30"/>
      <x:c r="L1619" s="30" t="str">
        <x:v>blank</x:v>
      </x:c>
      <x:c r="M1619" s="30" t="str"/>
      <x:c r="N1619" s="30" t="str"/>
      <x:c r="O1619" s="30" t="str"/>
      <x:c r="P1619" s="30" t="str"/>
      <x:c r="Q1619" s="30" t="str"/>
      <x:c r="R1619" s="30" t="str"/>
      <x:c r="S1619" s="30" t="str"/>
      <x:c r="T1619" s="30" t="str"/>
      <x:c r="U1619" s="30" t="str">
        <x:v>pending</x:v>
      </x:c>
      <x:c r="V1619" s="30" t="str">
        <x:v>Copyright © 2026 David YE</x:v>
      </x:c>
    </x:row>
    <x:row r="1620">
      <x:c r="A1620" s="30" t="str">
        <x:v>P4-车型OCR</x:v>
      </x:c>
      <x:c r="B1620" s="30" t="n">
        <x:v>3462</x:v>
      </x:c>
      <x:c r="C1620" s="30" t="n">
        <x:v>399</x:v>
      </x:c>
      <x:c r="D1620" s="30" t="str">
        <x:v>MR6521DCHEV108</x:v>
      </x:c>
      <x:c r="E1620" s="30" t="str">
        <x:v>吉利牌</x:v>
      </x:c>
      <x:c r="F1620" s="30" t="str">
        <x:v>浙江吉利汽车有限公司</x:v>
      </x:c>
      <x:c r="G1620" s="30"/>
      <x:c r="H1620" s="30"/>
      <x:c r="I1620" s="30" t="str">
        <x:v>120</x:v>
      </x:c>
      <x:c r="J1620" s="30" t="n">
        <x:v>120</x:v>
      </x:c>
      <x:c r="K1620" s="30"/>
      <x:c r="L1620" s="30" t="str">
        <x:v>blank</x:v>
      </x:c>
      <x:c r="M1620" s="30" t="str"/>
      <x:c r="N1620" s="30" t="str"/>
      <x:c r="O1620" s="30" t="str"/>
      <x:c r="P1620" s="30" t="str"/>
      <x:c r="Q1620" s="30" t="str"/>
      <x:c r="R1620" s="30" t="str"/>
      <x:c r="S1620" s="30" t="str"/>
      <x:c r="T1620" s="30" t="str"/>
      <x:c r="U1620" s="30" t="str">
        <x:v>pending</x:v>
      </x:c>
      <x:c r="V1620" s="30" t="str">
        <x:v>Copyright © 2026 David YE</x:v>
      </x:c>
    </x:row>
    <x:row r="1621">
      <x:c r="A1621" s="30" t="str">
        <x:v>P4-车型OCR</x:v>
      </x:c>
      <x:c r="B1621" s="30" t="n">
        <x:v>3463</x:v>
      </x:c>
      <x:c r="C1621" s="30" t="n">
        <x:v>399</x:v>
      </x:c>
      <x:c r="D1621" s="30" t="str">
        <x:v>MR6521DCHEV109</x:v>
      </x:c>
      <x:c r="E1621" s="30" t="str">
        <x:v>吉利牌</x:v>
      </x:c>
      <x:c r="F1621" s="30" t="str">
        <x:v>浙江吉利汽车有限公司</x:v>
      </x:c>
      <x:c r="G1621" s="30"/>
      <x:c r="H1621" s="30"/>
      <x:c r="I1621" s="30" t="str">
        <x:v>120</x:v>
      </x:c>
      <x:c r="J1621" s="30" t="n">
        <x:v>120</x:v>
      </x:c>
      <x:c r="K1621" s="30"/>
      <x:c r="L1621" s="30" t="str">
        <x:v>blank</x:v>
      </x:c>
      <x:c r="M1621" s="30" t="str"/>
      <x:c r="N1621" s="30" t="str"/>
      <x:c r="O1621" s="30" t="str"/>
      <x:c r="P1621" s="30" t="str"/>
      <x:c r="Q1621" s="30" t="str"/>
      <x:c r="R1621" s="30" t="str"/>
      <x:c r="S1621" s="30" t="str"/>
      <x:c r="T1621" s="30" t="str"/>
      <x:c r="U1621" s="30" t="str">
        <x:v>pending</x:v>
      </x:c>
      <x:c r="V1621" s="30" t="str">
        <x:v>Copyright © 2026 David YE</x:v>
      </x:c>
    </x:row>
    <x:row r="1622">
      <x:c r="A1622" s="30" t="str">
        <x:v>P4-车型OCR</x:v>
      </x:c>
      <x:c r="B1622" s="30" t="n">
        <x:v>3464</x:v>
      </x:c>
      <x:c r="C1622" s="30" t="n">
        <x:v>399</x:v>
      </x:c>
      <x:c r="D1622" s="30" t="str">
        <x:v>MR6542DREEV100</x:v>
      </x:c>
      <x:c r="E1622" s="30" t="str">
        <x:v>
吉利牌</x:v>
      </x:c>
      <x:c r="F1622" s="30" t="str">
        <x:v>浙江吉利汽车有限公司</x:v>
      </x:c>
      <x:c r="G1622" s="30"/>
      <x:c r="H1622" s="30"/>
      <x:c r="I1622" s="30" t="str">
        <x:v>无有效信息</x:v>
      </x:c>
      <x:c r="J1622" s="30"/>
      <x:c r="K1622" s="30"/>
      <x:c r="L1622" s="30" t="str">
        <x:v>blank</x:v>
      </x:c>
      <x:c r="M1622" s="30" t="str"/>
      <x:c r="N1622" s="30" t="str"/>
      <x:c r="O1622" s="30" t="str"/>
      <x:c r="P1622" s="30" t="str"/>
      <x:c r="Q1622" s="30" t="str"/>
      <x:c r="R1622" s="30" t="str"/>
      <x:c r="S1622" s="30" t="str"/>
      <x:c r="T1622" s="30" t="str"/>
      <x:c r="U1622" s="30" t="str">
        <x:v>pending</x:v>
      </x:c>
      <x:c r="V1622" s="30" t="str">
        <x:v>Copyright © 2026 David YE</x:v>
      </x:c>
    </x:row>
    <x:row r="1623">
      <x:c r="A1623" s="30" t="str">
        <x:v>P4-车型OCR</x:v>
      </x:c>
      <x:c r="B1623" s="30" t="n">
        <x:v>3465</x:v>
      </x:c>
      <x:c r="C1623" s="30" t="n">
        <x:v>399</x:v>
      </x:c>
      <x:c r="D1623" s="30" t="str">
        <x:v>MR6542DREEV101</x:v>
      </x:c>
      <x:c r="E1623" s="30" t="str">
        <x:v>吉利牌</x:v>
      </x:c>
      <x:c r="F1623" s="30" t="str">
        <x:v>浙江吉利汽车有限公司</x:v>
      </x:c>
      <x:c r="G1623" s="30"/>
      <x:c r="H1623" s="30"/>
      <x:c r="I1623" s="30" t="str">
        <x:v>未提供具体数据</x:v>
      </x:c>
      <x:c r="J1623" s="30"/>
      <x:c r="K1623" s="30"/>
      <x:c r="L1623" s="30" t="str">
        <x:v>blank</x:v>
      </x:c>
      <x:c r="M1623" s="30" t="str"/>
      <x:c r="N1623" s="30" t="str"/>
      <x:c r="O1623" s="30" t="str"/>
      <x:c r="P1623" s="30" t="str"/>
      <x:c r="Q1623" s="30" t="str"/>
      <x:c r="R1623" s="30" t="str"/>
      <x:c r="S1623" s="30" t="str"/>
      <x:c r="T1623" s="30" t="str"/>
      <x:c r="U1623" s="30" t="str">
        <x:v>pending</x:v>
      </x:c>
      <x:c r="V1623" s="30" t="str">
        <x:v>Copyright © 2026 David YE</x:v>
      </x:c>
    </x:row>
    <x:row r="1624">
      <x:c r="A1624" s="30" t="str">
        <x:v>P4-车型OCR</x:v>
      </x:c>
      <x:c r="B1624" s="30" t="n">
        <x:v>3466</x:v>
      </x:c>
      <x:c r="C1624" s="30" t="n">
        <x:v>399</x:v>
      </x:c>
      <x:c r="D1624" s="30" t="str">
        <x:v>NEQ6490REEVS5DA</x:v>
      </x:c>
      <x:c r="E1624" s="30" t="str">
        <x:v>爱咖牌</x:v>
      </x:c>
      <x:c r="F1624" s="30"/>
      <x:c r="G1624" s="30"/>
      <x:c r="H1624" s="30"/>
      <x:c r="I1624" s="30" t="str">
        <x:v>105</x:v>
      </x:c>
      <x:c r="J1624" s="30" t="n">
        <x:v>105</x:v>
      </x:c>
      <x:c r="K1624" s="30"/>
      <x:c r="L1624" s="30" t="str">
        <x:v>blank</x:v>
      </x:c>
      <x:c r="M1624" s="30" t="str"/>
      <x:c r="N1624" s="30" t="str"/>
      <x:c r="O1624" s="30" t="str"/>
      <x:c r="P1624" s="30" t="str"/>
      <x:c r="Q1624" s="30" t="str"/>
      <x:c r="R1624" s="30" t="str"/>
      <x:c r="S1624" s="30" t="str"/>
      <x:c r="T1624" s="30" t="str"/>
      <x:c r="U1624" s="30" t="str">
        <x:v>pending</x:v>
      </x:c>
      <x:c r="V1624" s="30" t="str">
        <x:v>Copyright © 2026 David YE</x:v>
      </x:c>
    </x:row>
    <x:row r="1625">
      <x:c r="A1625" s="30" t="str">
        <x:v>P4-车型OCR</x:v>
      </x:c>
      <x:c r="B1625" s="30" t="n">
        <x:v>3467</x:v>
      </x:c>
      <x:c r="C1625" s="30" t="n">
        <x:v>399</x:v>
      </x:c>
      <x:c r="D1625" s="30" t="str">
        <x:v>NEQ6490REEVS5DB</x:v>
      </x:c>
      <x:c r="E1625" s="30" t="str">
        <x:v>爱咖牌</x:v>
      </x:c>
      <x:c r="F1625" s="30"/>
      <x:c r="G1625" s="30"/>
      <x:c r="H1625" s="30"/>
      <x:c r="I1625" s="30" t="str">
        <x:v>105</x:v>
      </x:c>
      <x:c r="J1625" s="30" t="n">
        <x:v>105</x:v>
      </x:c>
      <x:c r="K1625" s="30"/>
      <x:c r="L1625" s="30" t="str">
        <x:v>blank</x:v>
      </x:c>
      <x:c r="M1625" s="30" t="str"/>
      <x:c r="N1625" s="30" t="str"/>
      <x:c r="O1625" s="30" t="str"/>
      <x:c r="P1625" s="30" t="str"/>
      <x:c r="Q1625" s="30" t="str"/>
      <x:c r="R1625" s="30" t="str"/>
      <x:c r="S1625" s="30" t="str"/>
      <x:c r="T1625" s="30" t="str"/>
      <x:c r="U1625" s="30" t="str">
        <x:v>pending</x:v>
      </x:c>
      <x:c r="V1625" s="30" t="str">
        <x:v>Copyright © 2026 David YE</x:v>
      </x:c>
    </x:row>
    <x:row r="1626">
      <x:c r="A1626" s="30" t="str">
        <x:v>P4-车型OCR</x:v>
      </x:c>
      <x:c r="B1626" s="30" t="n">
        <x:v>3468</x:v>
      </x:c>
      <x:c r="C1626" s="30" t="n">
        <x:v>399</x:v>
      </x:c>
      <x:c r="D1626" s="30" t="str">
        <x:v>NEQ6490REEVS5DC</x:v>
      </x:c>
      <x:c r="E1626" s="30" t="str">
        <x:v>爱咖牌</x:v>
      </x:c>
      <x:c r="F1626" s="30"/>
      <x:c r="G1626" s="30"/>
      <x:c r="H1626" s="30"/>
      <x:c r="I1626" s="30" t="str">
        <x:v>105</x:v>
      </x:c>
      <x:c r="J1626" s="30" t="n">
        <x:v>105</x:v>
      </x:c>
      <x:c r="K1626" s="30"/>
      <x:c r="L1626" s="30" t="str">
        <x:v>blank</x:v>
      </x:c>
      <x:c r="M1626" s="30" t="str"/>
      <x:c r="N1626" s="30" t="str"/>
      <x:c r="O1626" s="30" t="str"/>
      <x:c r="P1626" s="30" t="str"/>
      <x:c r="Q1626" s="30" t="str"/>
      <x:c r="R1626" s="30" t="str"/>
      <x:c r="S1626" s="30" t="str"/>
      <x:c r="T1626" s="30" t="str"/>
      <x:c r="U1626" s="30" t="str">
        <x:v>pending</x:v>
      </x:c>
      <x:c r="V1626" s="30" t="str">
        <x:v>Copyright © 2026 David YE</x:v>
      </x:c>
    </x:row>
    <x:row r="1627">
      <x:c r="A1627" s="30" t="str">
        <x:v>P4-车型OCR</x:v>
      </x:c>
      <x:c r="B1627" s="30" t="n">
        <x:v>3469</x:v>
      </x:c>
      <x:c r="C1627" s="30" t="n">
        <x:v>399</x:v>
      </x:c>
      <x:c r="D1627" s="30" t="str">
        <x:v>NEQ6510REEVS5DA</x:v>
      </x:c>
      <x:c r="E1627" s="30" t="str">
        <x:v>爱咖牌</x:v>
      </x:c>
      <x:c r="F1627" s="30"/>
      <x:c r="G1627" s="30"/>
      <x:c r="H1627" s="30"/>
      <x:c r="I1627" s="30" t="str">
        <x:v>未找到驱动电机峰值功率相关信息</x:v>
      </x:c>
      <x:c r="J1627" s="30"/>
      <x:c r="K1627" s="30"/>
      <x:c r="L1627" s="30" t="str">
        <x:v>blank</x:v>
      </x:c>
      <x:c r="M1627" s="30" t="str"/>
      <x:c r="N1627" s="30" t="str"/>
      <x:c r="O1627" s="30" t="str"/>
      <x:c r="P1627" s="30" t="str"/>
      <x:c r="Q1627" s="30" t="str"/>
      <x:c r="R1627" s="30" t="str"/>
      <x:c r="S1627" s="30" t="str"/>
      <x:c r="T1627" s="30" t="str"/>
      <x:c r="U1627" s="30" t="str">
        <x:v>pending</x:v>
      </x:c>
      <x:c r="V1627" s="30" t="str">
        <x:v>Copyright © 2026 David YE</x:v>
      </x:c>
    </x:row>
    <x:row r="1628">
      <x:c r="A1628" s="30" t="str">
        <x:v>P4-车型OCR</x:v>
      </x:c>
      <x:c r="B1628" s="30" t="n">
        <x:v>3470</x:v>
      </x:c>
      <x:c r="C1628" s="30" t="n">
        <x:v>399</x:v>
      </x:c>
      <x:c r="D1628" s="30" t="str">
        <x:v>NEQ6510REEVS5DB</x:v>
      </x:c>
      <x:c r="E1628" s="30" t="str">
        <x:v>爱咖牌</x:v>
      </x:c>
      <x:c r="F1628" s="30"/>
      <x:c r="G1628" s="30"/>
      <x:c r="H1628" s="30"/>
      <x:c r="I1628" s="30" t="str">
        <x:v>105</x:v>
      </x:c>
      <x:c r="J1628" s="30" t="n">
        <x:v>105</x:v>
      </x:c>
      <x:c r="K1628" s="30"/>
      <x:c r="L1628" s="30" t="str">
        <x:v>blank</x:v>
      </x:c>
      <x:c r="M1628" s="30" t="str"/>
      <x:c r="N1628" s="30" t="str"/>
      <x:c r="O1628" s="30" t="str"/>
      <x:c r="P1628" s="30" t="str"/>
      <x:c r="Q1628" s="30" t="str"/>
      <x:c r="R1628" s="30" t="str"/>
      <x:c r="S1628" s="30" t="str"/>
      <x:c r="T1628" s="30" t="str"/>
      <x:c r="U1628" s="30" t="str">
        <x:v>pending</x:v>
      </x:c>
      <x:c r="V1628" s="30" t="str">
        <x:v>Copyright © 2026 David YE</x:v>
      </x:c>
    </x:row>
    <x:row r="1629">
      <x:c r="A1629" s="30" t="str">
        <x:v>P4-车型OCR</x:v>
      </x:c>
      <x:c r="B1629" s="30" t="n">
        <x:v>3471</x:v>
      </x:c>
      <x:c r="C1629" s="30" t="n">
        <x:v>399</x:v>
      </x:c>
      <x:c r="D1629" s="30" t="str">
        <x:v>NEQ6510REEVS5DC</x:v>
      </x:c>
      <x:c r="E1629" s="30" t="str">
        <x:v>爱咖牌</x:v>
      </x:c>
      <x:c r="F1629" s="30"/>
      <x:c r="G1629" s="30"/>
      <x:c r="H1629" s="30"/>
      <x:c r="I1629" s="30" t="str">
        <x:v>无有效信息</x:v>
      </x:c>
      <x:c r="J1629" s="30"/>
      <x:c r="K1629" s="30"/>
      <x:c r="L1629" s="30" t="str">
        <x:v>blank</x:v>
      </x:c>
      <x:c r="M1629" s="30" t="str"/>
      <x:c r="N1629" s="30" t="str"/>
      <x:c r="O1629" s="30" t="str"/>
      <x:c r="P1629" s="30" t="str"/>
      <x:c r="Q1629" s="30" t="str"/>
      <x:c r="R1629" s="30" t="str"/>
      <x:c r="S1629" s="30" t="str"/>
      <x:c r="T1629" s="30" t="str"/>
      <x:c r="U1629" s="30" t="str">
        <x:v>pending</x:v>
      </x:c>
      <x:c r="V1629" s="30" t="str">
        <x:v>Copyright © 2026 David YE</x:v>
      </x:c>
    </x:row>
    <x:row r="1630">
      <x:c r="A1630" s="30" t="str">
        <x:v>P4-车型OCR</x:v>
      </x:c>
      <x:c r="B1630" s="30" t="n">
        <x:v>3472</x:v>
      </x:c>
      <x:c r="C1630" s="30" t="n">
        <x:v>399</x:v>
      </x:c>
      <x:c r="D1630" s="30" t="str">
        <x:v>NHQ6490SHEVMA</x:v>
      </x:c>
      <x:c r="E1630" s="30" t="str">
        <x:v>小鹏牌</x:v>
      </x:c>
      <x:c r="F1630" s="30" t="str">
        <x:v>广州小鹏汽车科技有限公司</x:v>
      </x:c>
      <x:c r="G1630" s="30"/>
      <x:c r="H1630" s="30"/>
      <x:c r="I1630" s="30" t="str">
        <x:v>218</x:v>
      </x:c>
      <x:c r="J1630" s="30" t="n">
        <x:v>218</x:v>
      </x:c>
      <x:c r="K1630" s="30"/>
      <x:c r="L1630" s="30" t="str">
        <x:v>blank</x:v>
      </x:c>
      <x:c r="M1630" s="30" t="str"/>
      <x:c r="N1630" s="30" t="str"/>
      <x:c r="O1630" s="30" t="str"/>
      <x:c r="P1630" s="30" t="str"/>
      <x:c r="Q1630" s="30" t="str"/>
      <x:c r="R1630" s="30" t="str"/>
      <x:c r="S1630" s="30" t="str"/>
      <x:c r="T1630" s="30" t="str"/>
      <x:c r="U1630" s="30" t="str">
        <x:v>pending</x:v>
      </x:c>
      <x:c r="V1630" s="30" t="str">
        <x:v>Copyright © 2026 David YE</x:v>
      </x:c>
    </x:row>
    <x:row r="1631">
      <x:c r="A1631" s="30" t="str">
        <x:v>P4-车型OCR</x:v>
      </x:c>
      <x:c r="B1631" s="30" t="n">
        <x:v>3473</x:v>
      </x:c>
      <x:c r="C1631" s="30" t="n">
        <x:v>399</x:v>
      </x:c>
      <x:c r="D1631" s="30" t="str">
        <x:v>NHQ6530SHEVHA</x:v>
      </x:c>
      <x:c r="E1631" s="30" t="str">
        <x:v>请提供具体的正文内容，以便我提取产品商标。</x:v>
      </x:c>
      <x:c r="F1631" s="30"/>
      <x:c r="G1631" s="30"/>
      <x:c r="H1631" s="30"/>
      <x:c r="I1631" s="30" t="n">
        <x:v>210</x:v>
      </x:c>
      <x:c r="J1631" s="30" t="n">
        <x:v>210</x:v>
      </x:c>
      <x:c r="K1631" s="30"/>
      <x:c r="L1631" s="30" t="str">
        <x:v>blank</x:v>
      </x:c>
      <x:c r="M1631" s="30" t="str"/>
      <x:c r="N1631" s="30" t="str"/>
      <x:c r="O1631" s="30" t="str"/>
      <x:c r="P1631" s="30" t="str"/>
      <x:c r="Q1631" s="30" t="str"/>
      <x:c r="R1631" s="30" t="str"/>
      <x:c r="S1631" s="30" t="str"/>
      <x:c r="T1631" s="30" t="str"/>
      <x:c r="U1631" s="30" t="str">
        <x:v>pending</x:v>
      </x:c>
      <x:c r="V1631" s="30" t="str">
        <x:v>Copyright © 2026 David YE</x:v>
      </x:c>
    </x:row>
    <x:row r="1632">
      <x:c r="A1632" s="30" t="str">
        <x:v>P4-车型OCR</x:v>
      </x:c>
      <x:c r="B1632" s="30" t="n">
        <x:v>3474</x:v>
      </x:c>
      <x:c r="C1632" s="30" t="n">
        <x:v>399</x:v>
      </x:c>
      <x:c r="D1632" s="30" t="str">
        <x:v>NHQ6530SHEVHB</x:v>
      </x:c>
      <x:c r="E1632" s="30" t="str">
        <x:v>小鹏牌</x:v>
      </x:c>
      <x:c r="F1632" s="30" t="str">
        <x:v>广州小鹏汽车科技有限公司</x:v>
      </x:c>
      <x:c r="G1632" s="30"/>
      <x:c r="H1632" s="30"/>
      <x:c r="I1632" s="30" t="str">
        <x:v>210</x:v>
      </x:c>
      <x:c r="J1632" s="30" t="n">
        <x:v>210</x:v>
      </x:c>
      <x:c r="K1632" s="30"/>
      <x:c r="L1632" s="30" t="str">
        <x:v>blank</x:v>
      </x:c>
      <x:c r="M1632" s="30" t="str"/>
      <x:c r="N1632" s="30" t="str"/>
      <x:c r="O1632" s="30" t="str"/>
      <x:c r="P1632" s="30" t="str"/>
      <x:c r="Q1632" s="30" t="str"/>
      <x:c r="R1632" s="30" t="str"/>
      <x:c r="S1632" s="30" t="str"/>
      <x:c r="T1632" s="30" t="str"/>
      <x:c r="U1632" s="30" t="str">
        <x:v>pending</x:v>
      </x:c>
      <x:c r="V1632" s="30" t="str">
        <x:v>Copyright © 2026 David YE</x:v>
      </x:c>
    </x:row>
    <x:row r="1633">
      <x:c r="A1633" s="30" t="str">
        <x:v>P4-车型OCR</x:v>
      </x:c>
      <x:c r="B1633" s="30" t="n">
        <x:v>3475</x:v>
      </x:c>
      <x:c r="C1633" s="30" t="n">
        <x:v>399</x:v>
      </x:c>
      <x:c r="D1633" s="30" t="str">
        <x:v>QCJ2030ST6HEV4</x:v>
      </x:c>
      <x:c r="E1633" s="30" t="str">
        <x:v>方程豹牌</x:v>
      </x:c>
      <x:c r="F1633" s="30" t="str">
        <x:v>比亚迪汽车有限公司</x:v>
      </x:c>
      <x:c r="G1633" s="30"/>
      <x:c r="H1633" s="30"/>
      <x:c r="I1633" s="30" t="str">
        <x:v>前200kW/后285kW</x:v>
      </x:c>
      <x:c r="J1633" s="30" t="n">
        <x:v>485</x:v>
      </x:c>
      <x:c r="K1633" s="30"/>
      <x:c r="L1633" s="30" t="str">
        <x:v>blank</x:v>
      </x:c>
      <x:c r="M1633" s="30" t="str"/>
      <x:c r="N1633" s="30" t="str"/>
      <x:c r="O1633" s="30" t="str"/>
      <x:c r="P1633" s="30" t="str"/>
      <x:c r="Q1633" s="30" t="str"/>
      <x:c r="R1633" s="30" t="str"/>
      <x:c r="S1633" s="30" t="str"/>
      <x:c r="T1633" s="30" t="str"/>
      <x:c r="U1633" s="30" t="str">
        <x:v>pending</x:v>
      </x:c>
      <x:c r="V1633" s="30" t="str">
        <x:v>Copyright © 2026 David YE</x:v>
      </x:c>
    </x:row>
    <x:row r="1634">
      <x:c r="A1634" s="30" t="str">
        <x:v>P4-车型OCR</x:v>
      </x:c>
      <x:c r="B1634" s="30" t="n">
        <x:v>3476</x:v>
      </x:c>
      <x:c r="C1634" s="30" t="n">
        <x:v>399</x:v>
      </x:c>
      <x:c r="D1634" s="30" t="str">
        <x:v>QCJ6530ABHEV5</x:v>
      </x:c>
      <x:c r="E1634" s="30" t="str">
        <x:v>腾势牌</x:v>
      </x:c>
      <x:c r="F1634" s="30" t="str">
        <x:v>比亚迪汽车工业有限公司</x:v>
      </x:c>
      <x:c r="G1634" s="30"/>
      <x:c r="H1634" s="30"/>
      <x:c r="I1634" s="30" t="str">
        <x:v>前/后左/后右: 200/240/240</x:v>
      </x:c>
      <x:c r="J1634" s="30" t="n">
        <x:v>680</x:v>
      </x:c>
      <x:c r="K1634" s="30"/>
      <x:c r="L1634" s="30" t="str">
        <x:v>blank</x:v>
      </x:c>
      <x:c r="M1634" s="30" t="str"/>
      <x:c r="N1634" s="30" t="str"/>
      <x:c r="O1634" s="30" t="str"/>
      <x:c r="P1634" s="30" t="str"/>
      <x:c r="Q1634" s="30" t="str"/>
      <x:c r="R1634" s="30" t="str"/>
      <x:c r="S1634" s="30" t="str"/>
      <x:c r="T1634" s="30" t="str"/>
      <x:c r="U1634" s="30" t="str">
        <x:v>pending</x:v>
      </x:c>
      <x:c r="V1634" s="30" t="str">
        <x:v>Copyright © 2026 David YE</x:v>
      </x:c>
    </x:row>
    <x:row r="1635">
      <x:c r="A1635" s="30" t="str">
        <x:v>P4-车型OCR</x:v>
      </x:c>
      <x:c r="B1635" s="30" t="n">
        <x:v>3477</x:v>
      </x:c>
      <x:c r="C1635" s="30" t="n">
        <x:v>399</x:v>
      </x:c>
      <x:c r="D1635" s="30" t="str">
        <x:v>SGM6524UBCHEV</x:v>
      </x:c>
      <x:c r="E1635" s="30" t="str">
        <x:v>别克(BUICK)</x:v>
      </x:c>
      <x:c r="F1635" s="30"/>
      <x:c r="G1635" s="30"/>
      <x:c r="H1635" s="30"/>
      <x:c r="I1635" s="30" t="str">
        <x:v>160</x:v>
      </x:c>
      <x:c r="J1635" s="30" t="n">
        <x:v>160</x:v>
      </x:c>
      <x:c r="K1635" s="30"/>
      <x:c r="L1635" s="30" t="str">
        <x:v>blank</x:v>
      </x:c>
      <x:c r="M1635" s="30" t="str"/>
      <x:c r="N1635" s="30" t="str"/>
      <x:c r="O1635" s="30" t="str"/>
      <x:c r="P1635" s="30" t="str"/>
      <x:c r="Q1635" s="30" t="str"/>
      <x:c r="R1635" s="30" t="str"/>
      <x:c r="S1635" s="30" t="str"/>
      <x:c r="T1635" s="30" t="str"/>
      <x:c r="U1635" s="30" t="str">
        <x:v>pending</x:v>
      </x:c>
      <x:c r="V1635" s="30" t="str">
        <x:v>Copyright © 2026 David YE</x:v>
      </x:c>
    </x:row>
    <x:row r="1636">
      <x:c r="A1636" s="30" t="str">
        <x:v>P4-车型OCR</x:v>
      </x:c>
      <x:c r="B1636" s="30" t="n">
        <x:v>3478</x:v>
      </x:c>
      <x:c r="C1636" s="30" t="n">
        <x:v>399</x:v>
      </x:c>
      <x:c r="D1636" s="30" t="str">
        <x:v>SH6482N1CHEV</x:v>
      </x:c>
      <x:c r="E1636" s="30" t="str">
        <x:v>大通牌</x:v>
      </x:c>
      <x:c r="F1636" s="30" t="str">
        <x:v>南京汽车集团有限公司</x:v>
      </x:c>
      <x:c r="G1636" s="30"/>
      <x:c r="H1636" s="30"/>
      <x:c r="I1636" s="30" t="str">
        <x:v>160</x:v>
      </x:c>
      <x:c r="J1636" s="30" t="n">
        <x:v>160</x:v>
      </x:c>
      <x:c r="K1636" s="30"/>
      <x:c r="L1636" s="30" t="str">
        <x:v>blank</x:v>
      </x:c>
      <x:c r="M1636" s="30" t="str"/>
      <x:c r="N1636" s="30" t="str"/>
      <x:c r="O1636" s="30" t="str"/>
      <x:c r="P1636" s="30" t="str"/>
      <x:c r="Q1636" s="30" t="str"/>
      <x:c r="R1636" s="30" t="str"/>
      <x:c r="S1636" s="30" t="str"/>
      <x:c r="T1636" s="30" t="str"/>
      <x:c r="U1636" s="30" t="str">
        <x:v>pending</x:v>
      </x:c>
      <x:c r="V1636" s="30" t="str">
        <x:v>Copyright © 2026 David YE</x:v>
      </x:c>
    </x:row>
    <x:row r="1637">
      <x:c r="A1637" s="30" t="str">
        <x:v>P4-车型OCR</x:v>
      </x:c>
      <x:c r="B1637" s="30" t="n">
        <x:v>3479</x:v>
      </x:c>
      <x:c r="C1637" s="30" t="n">
        <x:v>399</x:v>
      </x:c>
      <x:c r="D1637" s="30" t="str">
        <x:v>SQR6470CHEVT183</x:v>
      </x:c>
      <x:c r="E1637" s="30" t="str">
        <x:v>奇瑞牌</x:v>
      </x:c>
      <x:c r="F1637" s="30" t="str">
        <x:v>奇瑞新能源汽车股份有限公司</x:v>
      </x:c>
      <x:c r="G1637" s="30"/>
      <x:c r="H1637" s="30"/>
      <x:c r="I1637" s="30"/>
      <x:c r="J1637" s="30"/>
      <x:c r="K1637" s="30"/>
      <x:c r="L1637" s="30" t="str">
        <x:v>blank</x:v>
      </x:c>
      <x:c r="M1637" s="30" t="str"/>
      <x:c r="N1637" s="30" t="str"/>
      <x:c r="O1637" s="30" t="str"/>
      <x:c r="P1637" s="30" t="str"/>
      <x:c r="Q1637" s="30" t="str"/>
      <x:c r="R1637" s="30" t="str"/>
      <x:c r="S1637" s="30" t="str"/>
      <x:c r="T1637" s="30" t="str"/>
      <x:c r="U1637" s="30" t="str">
        <x:v>pending</x:v>
      </x:c>
      <x:c r="V1637" s="30" t="str">
        <x:v>Copyright © 2026 David YE</x:v>
      </x:c>
    </x:row>
    <x:row r="1638">
      <x:c r="A1638" s="30" t="str">
        <x:v>P4-车型OCR</x:v>
      </x:c>
      <x:c r="B1638" s="30" t="n">
        <x:v>3480</x:v>
      </x:c>
      <x:c r="C1638" s="30" t="n">
        <x:v>399</x:v>
      </x:c>
      <x:c r="D1638" s="30" t="str">
        <x:v>SQR6471CHEVT183</x:v>
      </x:c>
      <x:c r="E1638" s="30" t="str">
        <x:v>奇瑞牌</x:v>
      </x:c>
      <x:c r="F1638" s="30" t="str">
        <x:v>奇瑞新能源汽车股份有限公司</x:v>
      </x:c>
      <x:c r="G1638" s="30"/>
      <x:c r="H1638" s="30"/>
      <x:c r="I1638" s="30"/>
      <x:c r="J1638" s="30"/>
      <x:c r="K1638" s="30"/>
      <x:c r="L1638" s="30" t="str">
        <x:v>blank</x:v>
      </x:c>
      <x:c r="M1638" s="30" t="str"/>
      <x:c r="N1638" s="30" t="str"/>
      <x:c r="O1638" s="30" t="str"/>
      <x:c r="P1638" s="30" t="str"/>
      <x:c r="Q1638" s="30" t="str"/>
      <x:c r="R1638" s="30" t="str"/>
      <x:c r="S1638" s="30" t="str"/>
      <x:c r="T1638" s="30" t="str"/>
      <x:c r="U1638" s="30" t="str">
        <x:v>pending</x:v>
      </x:c>
      <x:c r="V1638" s="30" t="str">
        <x:v>Copyright © 2026 David YE</x:v>
      </x:c>
    </x:row>
    <x:row r="1639">
      <x:c r="A1639" s="30" t="str">
        <x:v>P4-车型OCR</x:v>
      </x:c>
      <x:c r="B1639" s="30" t="n">
        <x:v>3481</x:v>
      </x:c>
      <x:c r="C1639" s="30" t="n">
        <x:v>399</x:v>
      </x:c>
      <x:c r="D1639" s="30" t="str">
        <x:v>SQR6483CHEVT1J</x:v>
      </x:c>
      <x:c r="E1639" s="30" t="str">
        <x:v>捷途牌</x:v>
      </x:c>
      <x:c r="F1639" s="30" t="str">
        <x:v>奇瑞汽车股份有限公司</x:v>
      </x:c>
      <x:c r="G1639" s="30"/>
      <x:c r="H1639" s="30"/>
      <x:c r="I1639" s="30" t="str">
        <x:v>未提取到驱动电机峰值功率相关信息</x:v>
      </x:c>
      <x:c r="J1639" s="30"/>
      <x:c r="K1639" s="30"/>
      <x:c r="L1639" s="30" t="str">
        <x:v>blank</x:v>
      </x:c>
      <x:c r="M1639" s="30" t="str"/>
      <x:c r="N1639" s="30" t="str"/>
      <x:c r="O1639" s="30" t="str"/>
      <x:c r="P1639" s="30" t="str"/>
      <x:c r="Q1639" s="30" t="str"/>
      <x:c r="R1639" s="30" t="str"/>
      <x:c r="S1639" s="30" t="str"/>
      <x:c r="T1639" s="30" t="str"/>
      <x:c r="U1639" s="30" t="str">
        <x:v>pending</x:v>
      </x:c>
      <x:c r="V1639" s="30" t="str">
        <x:v>Copyright © 2026 David YE</x:v>
      </x:c>
    </x:row>
    <x:row r="1640">
      <x:c r="A1640" s="30" t="str">
        <x:v>P4-车型OCR</x:v>
      </x:c>
      <x:c r="B1640" s="30" t="n">
        <x:v>3482</x:v>
      </x:c>
      <x:c r="C1640" s="30" t="n">
        <x:v>399</x:v>
      </x:c>
      <x:c r="D1640" s="30" t="str">
        <x:v>SQR7150CHEVE012</x:v>
      </x:c>
      <x:c r="E1640" s="30" t="str">
        <x:v>奇瑞牌</x:v>
      </x:c>
      <x:c r="F1640" s="30" t="str">
        <x:v>奇瑞新能源汽车股份有限公司</x:v>
      </x:c>
      <x:c r="G1640" s="30"/>
      <x:c r="H1640" s="30"/>
      <x:c r="I1640" s="30" t="str">
        <x:v>未找到驱动电机峰值功率相关信息</x:v>
      </x:c>
      <x:c r="J1640" s="30"/>
      <x:c r="K1640" s="30"/>
      <x:c r="L1640" s="30" t="str">
        <x:v>blank</x:v>
      </x:c>
      <x:c r="M1640" s="30" t="str"/>
      <x:c r="N1640" s="30" t="str"/>
      <x:c r="O1640" s="30" t="str"/>
      <x:c r="P1640" s="30" t="str"/>
      <x:c r="Q1640" s="30" t="str"/>
      <x:c r="R1640" s="30" t="str"/>
      <x:c r="S1640" s="30" t="str"/>
      <x:c r="T1640" s="30" t="str"/>
      <x:c r="U1640" s="30" t="str">
        <x:v>pending</x:v>
      </x:c>
      <x:c r="V1640" s="30" t="str">
        <x:v>Copyright © 2026 David YE</x:v>
      </x:c>
    </x:row>
    <x:row r="1641">
      <x:c r="A1641" s="30" t="str">
        <x:v>P4-车型OCR</x:v>
      </x:c>
      <x:c r="B1641" s="30" t="n">
        <x:v>3483</x:v>
      </x:c>
      <x:c r="C1641" s="30" t="n">
        <x:v>399</x:v>
      </x:c>
      <x:c r="D1641" s="30" t="str">
        <x:v>SQR7150CHEVM1E8</x:v>
      </x:c>
      <x:c r="E1641" s="30" t="str">
        <x:v>奇瑞牌</x:v>
      </x:c>
      <x:c r="F1641" s="30" t="str">
        <x:v>奇瑞新能源汽车股份有限公司</x:v>
      </x:c>
      <x:c r="G1641" s="30"/>
      <x:c r="H1641" s="30"/>
      <x:c r="I1641" s="30" t="str">
        <x:v>71</x:v>
      </x:c>
      <x:c r="J1641" s="30" t="n">
        <x:v>71</x:v>
      </x:c>
      <x:c r="K1641" s="30"/>
      <x:c r="L1641" s="30" t="str">
        <x:v>blank</x:v>
      </x:c>
      <x:c r="M1641" s="30" t="str"/>
      <x:c r="N1641" s="30" t="str"/>
      <x:c r="O1641" s="30" t="str"/>
      <x:c r="P1641" s="30" t="str"/>
      <x:c r="Q1641" s="30" t="str"/>
      <x:c r="R1641" s="30" t="str"/>
      <x:c r="S1641" s="30" t="str"/>
      <x:c r="T1641" s="30" t="str"/>
      <x:c r="U1641" s="30" t="str">
        <x:v>pending</x:v>
      </x:c>
      <x:c r="V1641" s="30" t="str">
        <x:v>Copyright © 2026 David YE</x:v>
      </x:c>
    </x:row>
    <x:row r="1642">
      <x:c r="A1642" s="30" t="str">
        <x:v>P4-车型OCR</x:v>
      </x:c>
      <x:c r="B1642" s="30" t="n">
        <x:v>3484</x:v>
      </x:c>
      <x:c r="C1642" s="30" t="n">
        <x:v>399</x:v>
      </x:c>
      <x:c r="D1642" s="30" t="str">
        <x:v>SQR7150REEVE032</x:v>
      </x:c>
      <x:c r="E1642" s="30" t="str">
        <x:v>
星途牌</x:v>
      </x:c>
      <x:c r="F1642" s="30" t="str">
        <x:v>奇瑞汽车股份有限公司</x:v>
      </x:c>
      <x:c r="G1642" s="30"/>
      <x:c r="H1642" s="30"/>
      <x:c r="I1642" s="30" t="str">
        <x:v>未找到驱动电机峰值功率相关信息</x:v>
      </x:c>
      <x:c r="J1642" s="30"/>
      <x:c r="K1642" s="30"/>
      <x:c r="L1642" s="30" t="str">
        <x:v>blank</x:v>
      </x:c>
      <x:c r="M1642" s="30" t="str"/>
      <x:c r="N1642" s="30" t="str"/>
      <x:c r="O1642" s="30" t="str"/>
      <x:c r="P1642" s="30" t="str"/>
      <x:c r="Q1642" s="30" t="str"/>
      <x:c r="R1642" s="30" t="str"/>
      <x:c r="S1642" s="30" t="str"/>
      <x:c r="T1642" s="30" t="str"/>
      <x:c r="U1642" s="30" t="str">
        <x:v>pending</x:v>
      </x:c>
      <x:c r="V1642" s="30" t="str">
        <x:v>Copyright © 2026 David YE</x:v>
      </x:c>
    </x:row>
    <x:row r="1643">
      <x:c r="A1643" s="30" t="str">
        <x:v>P4-车型OCR</x:v>
      </x:c>
      <x:c r="B1643" s="30" t="n">
        <x:v>3340</x:v>
      </x:c>
      <x:c r="C1643" s="30" t="n">
        <x:v>398</x:v>
      </x:c>
      <x:c r="D1643" s="30" t="str">
        <x:v>AHC6460SHEVN0A</x:v>
      </x:c>
      <x:c r="E1643" s="30" t="str">
        <x:v>埃安(AION)牌</x:v>
      </x:c>
      <x:c r="F1643" s="30" t="str">
        <x:v>广汽埃安新能源汽车股份有限公司</x:v>
      </x:c>
      <x:c r="G1643" s="30"/>
      <x:c r="H1643" s="30"/>
      <x:c r="I1643" s="30" t="str">
        <x:v>70</x:v>
      </x:c>
      <x:c r="J1643" s="30" t="n">
        <x:v>70</x:v>
      </x:c>
      <x:c r="K1643" s="30"/>
      <x:c r="L1643" s="30" t="str">
        <x:v>blank</x:v>
      </x:c>
      <x:c r="M1643" s="30" t="str"/>
      <x:c r="N1643" s="30" t="str"/>
      <x:c r="O1643" s="30" t="str"/>
      <x:c r="P1643" s="30" t="str"/>
      <x:c r="Q1643" s="30" t="str"/>
      <x:c r="R1643" s="30" t="str"/>
      <x:c r="S1643" s="30" t="str"/>
      <x:c r="T1643" s="30" t="str"/>
      <x:c r="U1643" s="30" t="str">
        <x:v>pending</x:v>
      </x:c>
      <x:c r="V1643" s="30" t="str">
        <x:v>Copyright © 2026 David YE</x:v>
      </x:c>
    </x:row>
    <x:row r="1644">
      <x:c r="A1644" s="30" t="str">
        <x:v>P4-车型OCR</x:v>
      </x:c>
      <x:c r="B1644" s="30" t="n">
        <x:v>3341</x:v>
      </x:c>
      <x:c r="C1644" s="30" t="n">
        <x:v>398</x:v>
      </x:c>
      <x:c r="D1644" s="30" t="str">
        <x:v>AHC6470SHEVN0B</x:v>
      </x:c>
      <x:c r="E1644" s="30" t="str">
        <x:v>埃安(AION)</x:v>
      </x:c>
      <x:c r="F1644" s="30"/>
      <x:c r="G1644" s="30"/>
      <x:c r="H1644" s="30"/>
      <x:c r="I1644" s="30" t="str">
        <x:v>70</x:v>
      </x:c>
      <x:c r="J1644" s="30" t="n">
        <x:v>70</x:v>
      </x:c>
      <x:c r="K1644" s="30"/>
      <x:c r="L1644" s="30" t="str">
        <x:v>blank</x:v>
      </x:c>
      <x:c r="M1644" s="30" t="str"/>
      <x:c r="N1644" s="30" t="str"/>
      <x:c r="O1644" s="30" t="str"/>
      <x:c r="P1644" s="30" t="str"/>
      <x:c r="Q1644" s="30" t="str"/>
      <x:c r="R1644" s="30" t="str"/>
      <x:c r="S1644" s="30" t="str"/>
      <x:c r="T1644" s="30" t="str"/>
      <x:c r="U1644" s="30" t="str">
        <x:v>pending</x:v>
      </x:c>
      <x:c r="V1644" s="30" t="str">
        <x:v>Copyright © 2026 David YE</x:v>
      </x:c>
    </x:row>
    <x:row r="1645">
      <x:c r="A1645" s="30" t="str">
        <x:v>P4-车型OCR</x:v>
      </x:c>
      <x:c r="B1645" s="30" t="n">
        <x:v>3342</x:v>
      </x:c>
      <x:c r="C1645" s="30" t="n">
        <x:v>398</x:v>
      </x:c>
      <x:c r="D1645" s="30" t="str">
        <x:v>AHC7150SHEVQ0A</x:v>
      </x:c>
      <x:c r="E1645" s="30" t="str">
        <x:v>昊铂牌</x:v>
      </x:c>
      <x:c r="F1645" s="30" t="str">
        <x:v>广汽埃安新能源汽车股份有限公司</x:v>
      </x:c>
      <x:c r="G1645" s="30"/>
      <x:c r="H1645" s="30"/>
      <x:c r="I1645" s="30" t="str">
        <x:v>115</x:v>
      </x:c>
      <x:c r="J1645" s="30" t="n">
        <x:v>115</x:v>
      </x:c>
      <x:c r="K1645" s="30"/>
      <x:c r="L1645" s="30" t="str">
        <x:v>blank</x:v>
      </x:c>
      <x:c r="M1645" s="30" t="str"/>
      <x:c r="N1645" s="30" t="str"/>
      <x:c r="O1645" s="30" t="str"/>
      <x:c r="P1645" s="30" t="str"/>
      <x:c r="Q1645" s="30" t="str"/>
      <x:c r="R1645" s="30" t="str"/>
      <x:c r="S1645" s="30" t="str"/>
      <x:c r="T1645" s="30" t="str"/>
      <x:c r="U1645" s="30" t="str">
        <x:v>pending</x:v>
      </x:c>
      <x:c r="V1645" s="30" t="str">
        <x:v>Copyright © 2026 David YE</x:v>
      </x:c>
    </x:row>
    <x:row r="1646">
      <x:c r="A1646" s="30" t="str">
        <x:v>P4-车型OCR</x:v>
      </x:c>
      <x:c r="B1646" s="30" t="n">
        <x:v>3343</x:v>
      </x:c>
      <x:c r="C1646" s="30" t="n">
        <x:v>398</x:v>
      </x:c>
      <x:c r="D1646" s="30" t="str">
        <x:v>BAW6513MB6SHEV</x:v>
      </x:c>
      <x:c r="E1646" s="30" t="str">
        <x:v>极石牌</x:v>
      </x:c>
      <x:c r="F1646" s="30"/>
      <x:c r="G1646" s="30"/>
      <x:c r="H1646" s="30"/>
      <x:c r="I1646" s="30" t="str">
        <x:v>200</x:v>
      </x:c>
      <x:c r="J1646" s="30" t="n">
        <x:v>200</x:v>
      </x:c>
      <x:c r="K1646" s="30"/>
      <x:c r="L1646" s="30" t="str">
        <x:v>blank</x:v>
      </x:c>
      <x:c r="M1646" s="30" t="str"/>
      <x:c r="N1646" s="30" t="str"/>
      <x:c r="O1646" s="30" t="str"/>
      <x:c r="P1646" s="30" t="str"/>
      <x:c r="Q1646" s="30" t="str"/>
      <x:c r="R1646" s="30" t="str"/>
      <x:c r="S1646" s="30" t="str"/>
      <x:c r="T1646" s="30" t="str"/>
      <x:c r="U1646" s="30" t="str">
        <x:v>pending</x:v>
      </x:c>
      <x:c r="V1646" s="30" t="str">
        <x:v>Copyright © 2026 David YE</x:v>
      </x:c>
    </x:row>
    <x:row r="1647">
      <x:c r="A1647" s="30" t="str">
        <x:v>P4-车型OCR</x:v>
      </x:c>
      <x:c r="B1647" s="30" t="n">
        <x:v>3344</x:v>
      </x:c>
      <x:c r="C1647" s="30" t="n">
        <x:v>398</x:v>
      </x:c>
      <x:c r="D1647" s="30" t="str">
        <x:v>BAW6514MB6SHEV</x:v>
      </x:c>
      <x:c r="E1647" s="30" t="str">
        <x:v>极石牌</x:v>
      </x:c>
      <x:c r="F1647" s="30"/>
      <x:c r="G1647" s="30"/>
      <x:c r="H1647" s="30"/>
      <x:c r="I1647" s="30" t="str">
        <x:v>150 / 200</x:v>
      </x:c>
      <x:c r="J1647" s="30" t="n">
        <x:v>350</x:v>
      </x:c>
      <x:c r="K1647" s="30"/>
      <x:c r="L1647" s="30" t="str">
        <x:v>blank</x:v>
      </x:c>
      <x:c r="M1647" s="30" t="str"/>
      <x:c r="N1647" s="30" t="str"/>
      <x:c r="O1647" s="30" t="str"/>
      <x:c r="P1647" s="30" t="str"/>
      <x:c r="Q1647" s="30" t="str"/>
      <x:c r="R1647" s="30" t="str"/>
      <x:c r="S1647" s="30" t="str"/>
      <x:c r="T1647" s="30" t="str"/>
      <x:c r="U1647" s="30" t="str">
        <x:v>pending</x:v>
      </x:c>
      <x:c r="V1647" s="30" t="str">
        <x:v>Copyright © 2026 David YE</x:v>
      </x:c>
    </x:row>
    <x:row r="1648">
      <x:c r="A1648" s="30" t="str">
        <x:v>P4-车型OCR</x:v>
      </x:c>
      <x:c r="B1648" s="30" t="n">
        <x:v>3345</x:v>
      </x:c>
      <x:c r="C1648" s="30" t="n">
        <x:v>398</x:v>
      </x:c>
      <x:c r="D1648" s="30" t="str">
        <x:v>BYD6476ST6HEV9</x:v>
      </x:c>
      <x:c r="E1648" s="30" t="str">
        <x:v>比亚迪牌</x:v>
      </x:c>
      <x:c r="F1648" s="30" t="str">
        <x:v>比亚迪汽车工业有限公司</x:v>
      </x:c>
      <x:c r="G1648" s="30"/>
      <x:c r="H1648" s="30"/>
      <x:c r="I1648" s="30" t="str">
        <x:v>120</x:v>
      </x:c>
      <x:c r="J1648" s="30" t="n">
        <x:v>120</x:v>
      </x:c>
      <x:c r="K1648" s="30"/>
      <x:c r="L1648" s="30" t="str">
        <x:v>blank</x:v>
      </x:c>
      <x:c r="M1648" s="30" t="str"/>
      <x:c r="N1648" s="30" t="str"/>
      <x:c r="O1648" s="30" t="str"/>
      <x:c r="P1648" s="30" t="str"/>
      <x:c r="Q1648" s="30" t="str"/>
      <x:c r="R1648" s="30" t="str"/>
      <x:c r="S1648" s="30" t="str"/>
      <x:c r="T1648" s="30" t="str"/>
      <x:c r="U1648" s="30" t="str">
        <x:v>pending</x:v>
      </x:c>
      <x:c r="V1648" s="30" t="str">
        <x:v>Copyright © 2026 David YE</x:v>
      </x:c>
    </x:row>
    <x:row r="1649">
      <x:c r="A1649" s="30" t="str">
        <x:v>P4-车型OCR</x:v>
      </x:c>
      <x:c r="B1649" s="30" t="n">
        <x:v>3346</x:v>
      </x:c>
      <x:c r="C1649" s="30" t="n">
        <x:v>398</x:v>
      </x:c>
      <x:c r="D1649" s="30" t="str">
        <x:v>BYD6480AMHEV8</x:v>
      </x:c>
      <x:c r="E1649" s="30" t="str">
        <x:v>比亚迪牌</x:v>
      </x:c>
      <x:c r="F1649" s="30" t="str">
        <x:v>比亚迪汽车工业有限公司</x:v>
      </x:c>
      <x:c r="G1649" s="30"/>
      <x:c r="H1649" s="30"/>
      <x:c r="I1649" s="30" t="str">
        <x:v>160</x:v>
      </x:c>
      <x:c r="J1649" s="30" t="n">
        <x:v>160</x:v>
      </x:c>
      <x:c r="K1649" s="30"/>
      <x:c r="L1649" s="30" t="str">
        <x:v>blank</x:v>
      </x:c>
      <x:c r="M1649" s="30" t="str"/>
      <x:c r="N1649" s="30" t="str"/>
      <x:c r="O1649" s="30" t="str"/>
      <x:c r="P1649" s="30" t="str"/>
      <x:c r="Q1649" s="30" t="str"/>
      <x:c r="R1649" s="30" t="str"/>
      <x:c r="S1649" s="30" t="str"/>
      <x:c r="T1649" s="30" t="str"/>
      <x:c r="U1649" s="30" t="str">
        <x:v>pending</x:v>
      </x:c>
      <x:c r="V1649" s="30" t="str">
        <x:v>Copyright © 2026 David YE</x:v>
      </x:c>
    </x:row>
    <x:row r="1650">
      <x:c r="A1650" s="30" t="str">
        <x:v>P4-车型OCR</x:v>
      </x:c>
      <x:c r="B1650" s="30" t="n">
        <x:v>3347</x:v>
      </x:c>
      <x:c r="C1650" s="30" t="n">
        <x:v>398</x:v>
      </x:c>
      <x:c r="D1650" s="30" t="str">
        <x:v>BYD6480AMHEV9</x:v>
      </x:c>
      <x:c r="E1650" s="30" t="str">
        <x:v>比亚迪牌</x:v>
      </x:c>
      <x:c r="F1650" s="30" t="str">
        <x:v>比亚迪汽车工业有限公司</x:v>
      </x:c>
      <x:c r="G1650" s="30"/>
      <x:c r="H1650" s="30"/>
      <x:c r="I1650" s="30" t="str">
        <x:v>160</x:v>
      </x:c>
      <x:c r="J1650" s="30" t="n">
        <x:v>160</x:v>
      </x:c>
      <x:c r="K1650" s="30"/>
      <x:c r="L1650" s="30" t="str">
        <x:v>blank</x:v>
      </x:c>
      <x:c r="M1650" s="30" t="str"/>
      <x:c r="N1650" s="30" t="str"/>
      <x:c r="O1650" s="30" t="str"/>
      <x:c r="P1650" s="30" t="str"/>
      <x:c r="Q1650" s="30" t="str"/>
      <x:c r="R1650" s="30" t="str"/>
      <x:c r="S1650" s="30" t="str"/>
      <x:c r="T1650" s="30" t="str"/>
      <x:c r="U1650" s="30" t="str">
        <x:v>pending</x:v>
      </x:c>
      <x:c r="V1650" s="30" t="str">
        <x:v>Copyright © 2026 David YE</x:v>
      </x:c>
    </x:row>
    <x:row r="1651">
      <x:c r="A1651" s="30" t="str">
        <x:v>P4-车型OCR</x:v>
      </x:c>
      <x:c r="B1651" s="30" t="n">
        <x:v>3348</x:v>
      </x:c>
      <x:c r="C1651" s="30" t="n">
        <x:v>398</x:v>
      </x:c>
      <x:c r="D1651" s="30" t="str">
        <x:v>BYD6485ST6HEV6</x:v>
      </x:c>
      <x:c r="E1651" s="30" t="str">
        <x:v>比亚迪牌</x:v>
      </x:c>
      <x:c r="F1651" s="30" t="str">
        <x:v>比亚迪汽车工业有限公司</x:v>
      </x:c>
      <x:c r="G1651" s="30"/>
      <x:c r="H1651" s="30"/>
      <x:c r="I1651" s="30" t="str">
        <x:v>160</x:v>
      </x:c>
      <x:c r="J1651" s="30" t="n">
        <x:v>160</x:v>
      </x:c>
      <x:c r="K1651" s="30"/>
      <x:c r="L1651" s="30" t="str">
        <x:v>blank</x:v>
      </x:c>
      <x:c r="M1651" s="30" t="str"/>
      <x:c r="N1651" s="30" t="str"/>
      <x:c r="O1651" s="30" t="str"/>
      <x:c r="P1651" s="30" t="str"/>
      <x:c r="Q1651" s="30" t="str"/>
      <x:c r="R1651" s="30" t="str"/>
      <x:c r="S1651" s="30" t="str"/>
      <x:c r="T1651" s="30" t="str"/>
      <x:c r="U1651" s="30" t="str">
        <x:v>pending</x:v>
      </x:c>
      <x:c r="V1651" s="30" t="str">
        <x:v>Copyright © 2026 David YE</x:v>
      </x:c>
    </x:row>
    <x:row r="1652">
      <x:c r="A1652" s="30" t="str">
        <x:v>P4-车型OCR</x:v>
      </x:c>
      <x:c r="B1652" s="30" t="n">
        <x:v>3349</x:v>
      </x:c>
      <x:c r="C1652" s="30" t="n">
        <x:v>398</x:v>
      </x:c>
      <x:c r="D1652" s="30" t="str">
        <x:v>BYD6485ST6HEV7</x:v>
      </x:c>
      <x:c r="E1652" s="30" t="str">
        <x:v>比亚迪牌</x:v>
      </x:c>
      <x:c r="F1652" s="30" t="str">
        <x:v>比亚迪汽车工业有限公司</x:v>
      </x:c>
      <x:c r="G1652" s="30"/>
      <x:c r="H1652" s="30"/>
      <x:c r="I1652" s="30" t="str">
        <x:v>160</x:v>
      </x:c>
      <x:c r="J1652" s="30" t="n">
        <x:v>160</x:v>
      </x:c>
      <x:c r="K1652" s="30"/>
      <x:c r="L1652" s="30" t="str">
        <x:v>blank</x:v>
      </x:c>
      <x:c r="M1652" s="30" t="str"/>
      <x:c r="N1652" s="30" t="str"/>
      <x:c r="O1652" s="30" t="str"/>
      <x:c r="P1652" s="30" t="str"/>
      <x:c r="Q1652" s="30" t="str"/>
      <x:c r="R1652" s="30" t="str"/>
      <x:c r="S1652" s="30" t="str"/>
      <x:c r="T1652" s="30" t="str"/>
      <x:c r="U1652" s="30" t="str">
        <x:v>pending</x:v>
      </x:c>
      <x:c r="V1652" s="30" t="str">
        <x:v>Copyright © 2026 David YE</x:v>
      </x:c>
    </x:row>
    <x:row r="1653">
      <x:c r="A1653" s="30" t="str">
        <x:v>P4-车型OCR</x:v>
      </x:c>
      <x:c r="B1653" s="30" t="n">
        <x:v>3350</x:v>
      </x:c>
      <x:c r="C1653" s="30" t="n">
        <x:v>398</x:v>
      </x:c>
      <x:c r="D1653" s="30" t="str">
        <x:v>BYD6510MT6HEV5</x:v>
      </x:c>
      <x:c r="E1653" s="30" t="str">
        <x:v>比亚迪牌</x:v>
      </x:c>
      <x:c r="F1653" s="30" t="str">
        <x:v>比亚迪汽车工业有限公司</x:v>
      </x:c>
      <x:c r="G1653" s="30"/>
      <x:c r="H1653" s="30"/>
      <x:c r="I1653" s="30" t="str">
        <x:v>200</x:v>
      </x:c>
      <x:c r="J1653" s="30" t="n">
        <x:v>200</x:v>
      </x:c>
      <x:c r="K1653" s="30"/>
      <x:c r="L1653" s="30" t="str">
        <x:v>blank</x:v>
      </x:c>
      <x:c r="M1653" s="30" t="str"/>
      <x:c r="N1653" s="30" t="str"/>
      <x:c r="O1653" s="30" t="str"/>
      <x:c r="P1653" s="30" t="str"/>
      <x:c r="Q1653" s="30" t="str"/>
      <x:c r="R1653" s="30" t="str"/>
      <x:c r="S1653" s="30" t="str"/>
      <x:c r="T1653" s="30" t="str"/>
      <x:c r="U1653" s="30" t="str">
        <x:v>pending</x:v>
      </x:c>
      <x:c r="V1653" s="30" t="str">
        <x:v>Copyright © 2026 David YE</x:v>
      </x:c>
    </x:row>
    <x:row r="1654">
      <x:c r="A1654" s="30" t="str">
        <x:v>P4-车型OCR</x:v>
      </x:c>
      <x:c r="B1654" s="30" t="n">
        <x:v>3351</x:v>
      </x:c>
      <x:c r="C1654" s="30" t="n">
        <x:v>398</x:v>
      </x:c>
      <x:c r="D1654" s="30" t="str">
        <x:v>BYD7155WT6HEV6</x:v>
      </x:c>
      <x:c r="E1654" s="30" t="str">
        <x:v>比亚迪牌</x:v>
      </x:c>
      <x:c r="F1654" s="30" t="str">
        <x:v>比亚迪汽车工业有限公司</x:v>
      </x:c>
      <x:c r="G1654" s="30"/>
      <x:c r="H1654" s="30"/>
      <x:c r="I1654" s="30" t="str">
        <x:v>120</x:v>
      </x:c>
      <x:c r="J1654" s="30" t="n">
        <x:v>120</x:v>
      </x:c>
      <x:c r="K1654" s="30"/>
      <x:c r="L1654" s="30" t="str">
        <x:v>blank</x:v>
      </x:c>
      <x:c r="M1654" s="30" t="str"/>
      <x:c r="N1654" s="30" t="str"/>
      <x:c r="O1654" s="30" t="str"/>
      <x:c r="P1654" s="30" t="str"/>
      <x:c r="Q1654" s="30" t="str"/>
      <x:c r="R1654" s="30" t="str"/>
      <x:c r="S1654" s="30" t="str"/>
      <x:c r="T1654" s="30" t="str"/>
      <x:c r="U1654" s="30" t="str">
        <x:v>pending</x:v>
      </x:c>
      <x:c r="V1654" s="30" t="str">
        <x:v>Copyright © 2026 David YE</x:v>
      </x:c>
    </x:row>
    <x:row r="1655">
      <x:c r="A1655" s="30" t="str">
        <x:v>P4-车型OCR</x:v>
      </x:c>
      <x:c r="B1655" s="30" t="n">
        <x:v>3352</x:v>
      </x:c>
      <x:c r="C1655" s="30" t="n">
        <x:v>398</x:v>
      </x:c>
      <x:c r="D1655" s="30" t="str">
        <x:v>BYD7156WT6HEV8</x:v>
      </x:c>
      <x:c r="E1655" s="30" t="str">
        <x:v>比亚迪牌</x:v>
      </x:c>
      <x:c r="F1655" s="30" t="str">
        <x:v>比亚迪汽车工业有限公司</x:v>
      </x:c>
      <x:c r="G1655" s="30"/>
      <x:c r="H1655" s="30"/>
      <x:c r="I1655" s="30" t="str">
        <x:v>120</x:v>
      </x:c>
      <x:c r="J1655" s="30" t="n">
        <x:v>120</x:v>
      </x:c>
      <x:c r="K1655" s="30"/>
      <x:c r="L1655" s="30" t="str">
        <x:v>blank</x:v>
      </x:c>
      <x:c r="M1655" s="30" t="str"/>
      <x:c r="N1655" s="30" t="str"/>
      <x:c r="O1655" s="30" t="str"/>
      <x:c r="P1655" s="30" t="str"/>
      <x:c r="Q1655" s="30" t="str"/>
      <x:c r="R1655" s="30" t="str"/>
      <x:c r="S1655" s="30" t="str"/>
      <x:c r="T1655" s="30" t="str"/>
      <x:c r="U1655" s="30" t="str">
        <x:v>pending</x:v>
      </x:c>
      <x:c r="V1655" s="30" t="str">
        <x:v>Copyright © 2026 David YE</x:v>
      </x:c>
    </x:row>
    <x:row r="1656">
      <x:c r="A1656" s="30" t="str">
        <x:v>P4-车型OCR</x:v>
      </x:c>
      <x:c r="B1656" s="30" t="n">
        <x:v>3353</x:v>
      </x:c>
      <x:c r="C1656" s="30" t="n">
        <x:v>398</x:v>
      </x:c>
      <x:c r="D1656" s="30" t="str">
        <x:v>CA6492HA6PHEVT</x:v>
      </x:c>
      <x:c r="E1656" s="30" t="str">
        <x:v>红旗牌</x:v>
      </x:c>
      <x:c r="F1656" s="30" t="str">
        <x:v>中国第一汽车集团有限公司</x:v>
      </x:c>
      <x:c r="G1656" s="30"/>
      <x:c r="H1656" s="30"/>
      <x:c r="I1656" s="30" t="str">
        <x:v>105</x:v>
      </x:c>
      <x:c r="J1656" s="30" t="n">
        <x:v>105</x:v>
      </x:c>
      <x:c r="K1656" s="30"/>
      <x:c r="L1656" s="30" t="str">
        <x:v>blank</x:v>
      </x:c>
      <x:c r="M1656" s="30" t="str"/>
      <x:c r="N1656" s="30" t="str"/>
      <x:c r="O1656" s="30" t="str"/>
      <x:c r="P1656" s="30" t="str"/>
      <x:c r="Q1656" s="30" t="str"/>
      <x:c r="R1656" s="30" t="str"/>
      <x:c r="S1656" s="30" t="str"/>
      <x:c r="T1656" s="30" t="str"/>
      <x:c r="U1656" s="30" t="str">
        <x:v>pending</x:v>
      </x:c>
      <x:c r="V1656" s="30" t="str">
        <x:v>Copyright © 2026 David YE</x:v>
      </x:c>
    </x:row>
    <x:row r="1657">
      <x:c r="A1657" s="30" t="str">
        <x:v>P4-车型OCR</x:v>
      </x:c>
      <x:c r="B1657" s="30" t="n">
        <x:v>3354</x:v>
      </x:c>
      <x:c r="C1657" s="30" t="n">
        <x:v>398</x:v>
      </x:c>
      <x:c r="D1657" s="30" t="str">
        <x:v>CA6492HA6PHEVTA</x:v>
      </x:c>
      <x:c r="E1657" s="30" t="str">
        <x:v>红旗牌</x:v>
      </x:c>
      <x:c r="F1657" s="30" t="str">
        <x:v>中国第一汽车集团有限公司</x:v>
      </x:c>
      <x:c r="G1657" s="30"/>
      <x:c r="H1657" s="30"/>
      <x:c r="I1657" s="30" t="str">
        <x:v>105</x:v>
      </x:c>
      <x:c r="J1657" s="30" t="n">
        <x:v>105</x:v>
      </x:c>
      <x:c r="K1657" s="30"/>
      <x:c r="L1657" s="30" t="str">
        <x:v>blank</x:v>
      </x:c>
      <x:c r="M1657" s="30" t="str"/>
      <x:c r="N1657" s="30" t="str"/>
      <x:c r="O1657" s="30" t="str"/>
      <x:c r="P1657" s="30" t="str"/>
      <x:c r="Q1657" s="30" t="str"/>
      <x:c r="R1657" s="30" t="str"/>
      <x:c r="S1657" s="30" t="str"/>
      <x:c r="T1657" s="30" t="str"/>
      <x:c r="U1657" s="30" t="str">
        <x:v>pending</x:v>
      </x:c>
      <x:c r="V1657" s="30" t="str">
        <x:v>Copyright © 2026 David YE</x:v>
      </x:c>
    </x:row>
    <x:row r="1658">
      <x:c r="A1658" s="30" t="str">
        <x:v>P4-车型OCR</x:v>
      </x:c>
      <x:c r="B1658" s="30" t="n">
        <x:v>3355</x:v>
      </x:c>
      <x:c r="C1658" s="30" t="n">
        <x:v>398</x:v>
      </x:c>
      <x:c r="D1658" s="30" t="str">
        <x:v>CA6492HA6PHEVTX</x:v>
      </x:c>
      <x:c r="E1658" s="30" t="str">
        <x:v>红旗牌</x:v>
      </x:c>
      <x:c r="F1658" s="30" t="str">
        <x:v>中国第一汽车集团有限公司</x:v>
      </x:c>
      <x:c r="G1658" s="30"/>
      <x:c r="H1658" s="30"/>
      <x:c r="I1658" s="30" t="str">
        <x:v>105</x:v>
      </x:c>
      <x:c r="J1658" s="30" t="n">
        <x:v>105</x:v>
      </x:c>
      <x:c r="K1658" s="30"/>
      <x:c r="L1658" s="30" t="str">
        <x:v>blank</x:v>
      </x:c>
      <x:c r="M1658" s="30" t="str"/>
      <x:c r="N1658" s="30" t="str"/>
      <x:c r="O1658" s="30" t="str"/>
      <x:c r="P1658" s="30" t="str"/>
      <x:c r="Q1658" s="30" t="str"/>
      <x:c r="R1658" s="30" t="str"/>
      <x:c r="S1658" s="30" t="str"/>
      <x:c r="T1658" s="30" t="str"/>
      <x:c r="U1658" s="30" t="str">
        <x:v>pending</x:v>
      </x:c>
      <x:c r="V1658" s="30" t="str">
        <x:v>Copyright © 2026 David YE</x:v>
      </x:c>
    </x:row>
    <x:row r="1659">
      <x:c r="A1659" s="30" t="str">
        <x:v>P4-车型OCR</x:v>
      </x:c>
      <x:c r="B1659" s="30" t="n">
        <x:v>3356</x:v>
      </x:c>
      <x:c r="C1659" s="30" t="n">
        <x:v>398</x:v>
      </x:c>
      <x:c r="D1659" s="30" t="str">
        <x:v>CC2030BE28CPHEV</x:v>
      </x:c>
      <x:c r="E1659" s="30" t="str">
        <x:v>长城牌</x:v>
      </x:c>
      <x:c r="F1659" s="30"/>
      <x:c r="G1659" s="30"/>
      <x:c r="H1659" s="30"/>
      <x:c r="I1659" s="30" t="str">
        <x:v>180</x:v>
      </x:c>
      <x:c r="J1659" s="30" t="n">
        <x:v>180</x:v>
      </x:c>
      <x:c r="K1659" s="30"/>
      <x:c r="L1659" s="30" t="str">
        <x:v>blank</x:v>
      </x:c>
      <x:c r="M1659" s="30" t="str"/>
      <x:c r="N1659" s="30" t="str"/>
      <x:c r="O1659" s="30" t="str"/>
      <x:c r="P1659" s="30" t="str"/>
      <x:c r="Q1659" s="30" t="str"/>
      <x:c r="R1659" s="30" t="str"/>
      <x:c r="S1659" s="30" t="str"/>
      <x:c r="T1659" s="30" t="str"/>
      <x:c r="U1659" s="30" t="str">
        <x:v>pending</x:v>
      </x:c>
      <x:c r="V1659" s="30" t="str">
        <x:v>Copyright © 2026 David YE</x:v>
      </x:c>
    </x:row>
    <x:row r="1660">
      <x:c r="A1660" s="30" t="str">
        <x:v>P4-车型OCR</x:v>
      </x:c>
      <x:c r="B1660" s="30" t="n">
        <x:v>3357</x:v>
      </x:c>
      <x:c r="C1660" s="30" t="n">
        <x:v>398</x:v>
      </x:c>
      <x:c r="D1660" s="30" t="str">
        <x:v>CC2040BV23BPHEV</x:v>
      </x:c>
      <x:c r="E1660" s="30" t="str">
        <x:v>长城牌</x:v>
      </x:c>
      <x:c r="F1660" s="30"/>
      <x:c r="G1660" s="30"/>
      <x:c r="H1660" s="30"/>
      <x:c r="I1660" s="30" t="str">
        <x:v>180</x:v>
      </x:c>
      <x:c r="J1660" s="30" t="n">
        <x:v>180</x:v>
      </x:c>
      <x:c r="K1660" s="30"/>
      <x:c r="L1660" s="30" t="str">
        <x:v>blank</x:v>
      </x:c>
      <x:c r="M1660" s="30" t="str"/>
      <x:c r="N1660" s="30" t="str"/>
      <x:c r="O1660" s="30" t="str"/>
      <x:c r="P1660" s="30" t="str"/>
      <x:c r="Q1660" s="30" t="str"/>
      <x:c r="R1660" s="30" t="str"/>
      <x:c r="S1660" s="30" t="str"/>
      <x:c r="T1660" s="30" t="str"/>
      <x:c r="U1660" s="30" t="str">
        <x:v>pending</x:v>
      </x:c>
      <x:c r="V1660" s="30" t="str">
        <x:v>Copyright © 2026 David YE</x:v>
      </x:c>
    </x:row>
    <x:row r="1661">
      <x:c r="A1661" s="30" t="str">
        <x:v>P4-车型OCR</x:v>
      </x:c>
      <x:c r="B1661" s="30" t="n">
        <x:v>3358</x:v>
      </x:c>
      <x:c r="C1661" s="30" t="n">
        <x:v>398</x:v>
      </x:c>
      <x:c r="D1661" s="30" t="str">
        <x:v>CC6480CW23JPHEV</x:v>
      </x:c>
      <x:c r="E1661" s="30" t="str">
        <x:v>哈弗牌</x:v>
      </x:c>
      <x:c r="F1661" s="30" t="str">
        <x:v>长城汽车股份有限公司</x:v>
      </x:c>
      <x:c r="G1661" s="30"/>
      <x:c r="H1661" s="30"/>
      <x:c r="I1661" s="30" t="str">
        <x:v>112</x:v>
      </x:c>
      <x:c r="J1661" s="30" t="n">
        <x:v>112</x:v>
      </x:c>
      <x:c r="K1661" s="30"/>
      <x:c r="L1661" s="30" t="str">
        <x:v>blank</x:v>
      </x:c>
      <x:c r="M1661" s="30" t="str"/>
      <x:c r="N1661" s="30" t="str"/>
      <x:c r="O1661" s="30" t="str"/>
      <x:c r="P1661" s="30" t="str"/>
      <x:c r="Q1661" s="30" t="str"/>
      <x:c r="R1661" s="30" t="str"/>
      <x:c r="S1661" s="30" t="str"/>
      <x:c r="T1661" s="30" t="str"/>
      <x:c r="U1661" s="30" t="str">
        <x:v>pending</x:v>
      </x:c>
      <x:c r="V1661" s="30" t="str">
        <x:v>Copyright © 2026 David YE</x:v>
      </x:c>
    </x:row>
    <x:row r="1662">
      <x:c r="A1662" s="30" t="str">
        <x:v>P4-车型OCR</x:v>
      </x:c>
      <x:c r="B1662" s="30" t="n">
        <x:v>3359</x:v>
      </x:c>
      <x:c r="C1662" s="30" t="n">
        <x:v>398</x:v>
      </x:c>
      <x:c r="D1662" s="30" t="str">
        <x:v>CC6490CW23DPHEV</x:v>
      </x:c>
      <x:c r="E1662" s="30" t="str">
        <x:v>哈弗牌</x:v>
      </x:c>
      <x:c r="F1662" s="30" t="str">
        <x:v>长城汽车股份有限公司</x:v>
      </x:c>
      <x:c r="G1662" s="30"/>
      <x:c r="H1662" s="30"/>
      <x:c r="I1662" s="30" t="str">
        <x:v>112</x:v>
      </x:c>
      <x:c r="J1662" s="30" t="n">
        <x:v>112</x:v>
      </x:c>
      <x:c r="K1662" s="30"/>
      <x:c r="L1662" s="30" t="str">
        <x:v>blank</x:v>
      </x:c>
      <x:c r="M1662" s="30" t="str"/>
      <x:c r="N1662" s="30" t="str"/>
      <x:c r="O1662" s="30" t="str"/>
      <x:c r="P1662" s="30" t="str"/>
      <x:c r="Q1662" s="30" t="str"/>
      <x:c r="R1662" s="30" t="str"/>
      <x:c r="S1662" s="30" t="str"/>
      <x:c r="T1662" s="30" t="str"/>
      <x:c r="U1662" s="30" t="str">
        <x:v>pending</x:v>
      </x:c>
      <x:c r="V1662" s="30" t="str">
        <x:v>Copyright © 2026 David YE</x:v>
      </x:c>
    </x:row>
    <x:row r="1663">
      <x:c r="A1663" s="30" t="str">
        <x:v>P4-车型OCR</x:v>
      </x:c>
      <x:c r="B1663" s="30" t="n">
        <x:v>3360</x:v>
      </x:c>
      <x:c r="C1663" s="30" t="n">
        <x:v>398</x:v>
      </x:c>
      <x:c r="D1663" s="30" t="str">
        <x:v>CC6490CW23EPHEV</x:v>
      </x:c>
      <x:c r="E1663" s="30" t="str">
        <x:v>哈弗牌</x:v>
      </x:c>
      <x:c r="F1663" s="30" t="str">
        <x:v>长城汽车股份有限公司</x:v>
      </x:c>
      <x:c r="G1663" s="30"/>
      <x:c r="H1663" s="30"/>
      <x:c r="I1663" s="30" t="str">
        <x:v>112</x:v>
      </x:c>
      <x:c r="J1663" s="30" t="n">
        <x:v>112</x:v>
      </x:c>
      <x:c r="K1663" s="30"/>
      <x:c r="L1663" s="30" t="str">
        <x:v>blank</x:v>
      </x:c>
      <x:c r="M1663" s="30" t="str"/>
      <x:c r="N1663" s="30" t="str"/>
      <x:c r="O1663" s="30" t="str"/>
      <x:c r="P1663" s="30" t="str"/>
      <x:c r="Q1663" s="30" t="str"/>
      <x:c r="R1663" s="30" t="str"/>
      <x:c r="S1663" s="30" t="str"/>
      <x:c r="T1663" s="30" t="str"/>
      <x:c r="U1663" s="30" t="str">
        <x:v>pending</x:v>
      </x:c>
      <x:c r="V1663" s="30" t="str">
        <x:v>Copyright © 2026 David YE</x:v>
      </x:c>
    </x:row>
    <x:row r="1664">
      <x:c r="A1664" s="30" t="str">
        <x:v>P4-车型OCR</x:v>
      </x:c>
      <x:c r="B1664" s="30" t="n">
        <x:v>3361</x:v>
      </x:c>
      <x:c r="C1664" s="30" t="n">
        <x:v>398</x:v>
      </x:c>
      <x:c r="D1664" s="30" t="str">
        <x:v>CC6490CW23HPHEV</x:v>
      </x:c>
      <x:c r="E1664" s="30" t="str">
        <x:v>哈弗牌</x:v>
      </x:c>
      <x:c r="F1664" s="30" t="str">
        <x:v>长城汽车股份有限公司</x:v>
      </x:c>
      <x:c r="G1664" s="30"/>
      <x:c r="H1664" s="30"/>
      <x:c r="I1664" s="30" t="str">
        <x:v>112</x:v>
      </x:c>
      <x:c r="J1664" s="30" t="n">
        <x:v>112</x:v>
      </x:c>
      <x:c r="K1664" s="30"/>
      <x:c r="L1664" s="30" t="str">
        <x:v>blank</x:v>
      </x:c>
      <x:c r="M1664" s="30" t="str"/>
      <x:c r="N1664" s="30" t="str"/>
      <x:c r="O1664" s="30" t="str"/>
      <x:c r="P1664" s="30" t="str"/>
      <x:c r="Q1664" s="30" t="str"/>
      <x:c r="R1664" s="30" t="str"/>
      <x:c r="S1664" s="30" t="str"/>
      <x:c r="T1664" s="30" t="str"/>
      <x:c r="U1664" s="30" t="str">
        <x:v>pending</x:v>
      </x:c>
      <x:c r="V1664" s="30" t="str">
        <x:v>Copyright © 2026 David YE</x:v>
      </x:c>
    </x:row>
    <x:row r="1665">
      <x:c r="A1665" s="30" t="str">
        <x:v>P4-车型OCR</x:v>
      </x:c>
      <x:c r="B1665" s="30" t="n">
        <x:v>3362</x:v>
      </x:c>
      <x:c r="C1665" s="30" t="n">
        <x:v>398</x:v>
      </x:c>
      <x:c r="D1665" s="30" t="str">
        <x:v>CSA6489YFSHEV3</x:v>
      </x:c>
      <x:c r="E1665" s="30" t="str">
        <x:v>尚界牌</x:v>
      </x:c>
      <x:c r="F1665" s="30"/>
      <x:c r="G1665" s="30"/>
      <x:c r="H1665" s="30"/>
      <x:c r="I1665" s="30" t="str">
        <x:v>150</x:v>
      </x:c>
      <x:c r="J1665" s="30" t="n">
        <x:v>150</x:v>
      </x:c>
      <x:c r="K1665" s="30"/>
      <x:c r="L1665" s="30" t="str">
        <x:v>blank</x:v>
      </x:c>
      <x:c r="M1665" s="30" t="str"/>
      <x:c r="N1665" s="30" t="str"/>
      <x:c r="O1665" s="30" t="str"/>
      <x:c r="P1665" s="30" t="str"/>
      <x:c r="Q1665" s="30" t="str"/>
      <x:c r="R1665" s="30" t="str"/>
      <x:c r="S1665" s="30" t="str"/>
      <x:c r="T1665" s="30" t="str"/>
      <x:c r="U1665" s="30" t="str">
        <x:v>pending</x:v>
      </x:c>
      <x:c r="V1665" s="30" t="str">
        <x:v>Copyright © 2026 David YE</x:v>
      </x:c>
    </x:row>
    <x:row r="1666">
      <x:c r="A1666" s="30" t="str">
        <x:v>P4-车型OCR</x:v>
      </x:c>
      <x:c r="B1666" s="30" t="n">
        <x:v>3363</x:v>
      </x:c>
      <x:c r="C1666" s="30" t="n">
        <x:v>398</x:v>
      </x:c>
      <x:c r="D1666" s="30" t="str">
        <x:v>CSA6531LFSHEV2</x:v>
      </x:c>
      <x:c r="E1666" s="30" t="str">
        <x:v>智己牌</x:v>
      </x:c>
      <x:c r="F1666" s="30"/>
      <x:c r="G1666" s="30"/>
      <x:c r="H1666" s="30"/>
      <x:c r="I1666" s="30" t="str">
        <x:v>150 / 230</x:v>
      </x:c>
      <x:c r="J1666" s="30" t="n">
        <x:v>380</x:v>
      </x:c>
      <x:c r="K1666" s="30"/>
      <x:c r="L1666" s="30" t="str">
        <x:v>blank</x:v>
      </x:c>
      <x:c r="M1666" s="30" t="str"/>
      <x:c r="N1666" s="30" t="str"/>
      <x:c r="O1666" s="30" t="str"/>
      <x:c r="P1666" s="30" t="str"/>
      <x:c r="Q1666" s="30" t="str"/>
      <x:c r="R1666" s="30" t="str"/>
      <x:c r="S1666" s="30" t="str"/>
      <x:c r="T1666" s="30" t="str"/>
      <x:c r="U1666" s="30" t="str">
        <x:v>pending</x:v>
      </x:c>
      <x:c r="V1666" s="30" t="str">
        <x:v>Copyright © 2026 David YE</x:v>
      </x:c>
    </x:row>
    <x:row r="1667">
      <x:c r="A1667" s="30" t="str">
        <x:v>P4-车型OCR</x:v>
      </x:c>
      <x:c r="B1667" s="30" t="n">
        <x:v>3364</x:v>
      </x:c>
      <x:c r="C1667" s="30" t="n">
        <x:v>398</x:v>
      </x:c>
      <x:c r="D1667" s="30" t="str">
        <x:v>DFL7150NATA1PHEV</x:v>
      </x:c>
      <x:c r="E1667" s="30" t="str">
        <x:v>东风日产牌</x:v>
      </x:c>
      <x:c r="F1667" s="30"/>
      <x:c r="G1667" s="30"/>
      <x:c r="H1667" s="30"/>
      <x:c r="I1667" s="30" t="str">
        <x:v>155</x:v>
      </x:c>
      <x:c r="J1667" s="30" t="n">
        <x:v>155</x:v>
      </x:c>
      <x:c r="K1667" s="30"/>
      <x:c r="L1667" s="30" t="str">
        <x:v>blank</x:v>
      </x:c>
      <x:c r="M1667" s="30" t="str"/>
      <x:c r="N1667" s="30" t="str"/>
      <x:c r="O1667" s="30" t="str"/>
      <x:c r="P1667" s="30" t="str"/>
      <x:c r="Q1667" s="30" t="str"/>
      <x:c r="R1667" s="30" t="str"/>
      <x:c r="S1667" s="30" t="str"/>
      <x:c r="T1667" s="30" t="str"/>
      <x:c r="U1667" s="30" t="str">
        <x:v>pending</x:v>
      </x:c>
      <x:c r="V1667" s="30" t="str">
        <x:v>Copyright © 2026 David YE</x:v>
      </x:c>
    </x:row>
    <x:row r="1668">
      <x:c r="A1668" s="30" t="str">
        <x:v>P4-车型OCR</x:v>
      </x:c>
      <x:c r="B1668" s="30" t="n">
        <x:v>3365</x:v>
      </x:c>
      <x:c r="C1668" s="30" t="n">
        <x:v>398</x:v>
      </x:c>
      <x:c r="D1668" s="30" t="str">
        <x:v>DFL7150NATA2PHEV</x:v>
      </x:c>
      <x:c r="E1668" s="30" t="str">
        <x:v>东风日产牌</x:v>
      </x:c>
      <x:c r="F1668" s="30"/>
      <x:c r="G1668" s="30"/>
      <x:c r="H1668" s="30"/>
      <x:c r="I1668" s="30" t="str">
        <x:v>155</x:v>
      </x:c>
      <x:c r="J1668" s="30" t="n">
        <x:v>155</x:v>
      </x:c>
      <x:c r="K1668" s="30"/>
      <x:c r="L1668" s="30" t="str">
        <x:v>blank</x:v>
      </x:c>
      <x:c r="M1668" s="30" t="str"/>
      <x:c r="N1668" s="30" t="str"/>
      <x:c r="O1668" s="30" t="str"/>
      <x:c r="P1668" s="30" t="str"/>
      <x:c r="Q1668" s="30" t="str"/>
      <x:c r="R1668" s="30" t="str"/>
      <x:c r="S1668" s="30" t="str"/>
      <x:c r="T1668" s="30" t="str"/>
      <x:c r="U1668" s="30" t="str">
        <x:v>pending</x:v>
      </x:c>
      <x:c r="V1668" s="30" t="str">
        <x:v>Copyright © 2026 David YE</x:v>
      </x:c>
    </x:row>
    <x:row r="1669">
      <x:c r="A1669" s="30" t="str">
        <x:v>P4-车型OCR</x:v>
      </x:c>
      <x:c r="B1669" s="30" t="n">
        <x:v>3366</x:v>
      </x:c>
      <x:c r="C1669" s="30" t="n">
        <x:v>398</x:v>
      </x:c>
      <x:c r="D1669" s="30" t="str">
        <x:v>DFM6480M5F5PHEV</x:v>
      </x:c>
      <x:c r="E1669" s="30" t="str">
        <x:v>东风牌</x:v>
      </x:c>
      <x:c r="F1669" s="30" t="str">
        <x:v>东风汽车股份有限公司</x:v>
      </x:c>
      <x:c r="G1669" s="30"/>
      <x:c r="H1669" s="30"/>
      <x:c r="I1669" s="30" t="str">
        <x:v>110</x:v>
      </x:c>
      <x:c r="J1669" s="30" t="n">
        <x:v>110</x:v>
      </x:c>
      <x:c r="K1669" s="30"/>
      <x:c r="L1669" s="30" t="str">
        <x:v>blank</x:v>
      </x:c>
      <x:c r="M1669" s="30" t="str"/>
      <x:c r="N1669" s="30" t="str"/>
      <x:c r="O1669" s="30" t="str"/>
      <x:c r="P1669" s="30" t="str"/>
      <x:c r="Q1669" s="30" t="str"/>
      <x:c r="R1669" s="30" t="str"/>
      <x:c r="S1669" s="30" t="str"/>
      <x:c r="T1669" s="30" t="str"/>
      <x:c r="U1669" s="30" t="str">
        <x:v>pending</x:v>
      </x:c>
      <x:c r="V1669" s="30" t="str">
        <x:v>Copyright © 2026 David YE</x:v>
      </x:c>
    </x:row>
    <x:row r="1670">
      <x:c r="A1670" s="30" t="str">
        <x:v>P4-车型OCR</x:v>
      </x:c>
      <x:c r="B1670" s="30" t="n">
        <x:v>3367</x:v>
      </x:c>
      <x:c r="C1670" s="30" t="n">
        <x:v>398</x:v>
      </x:c>
      <x:c r="D1670" s="30" t="str">
        <x:v>EQ7153AL1F2CHEV</x:v>
      </x:c>
      <x:c r="E1670" s="30" t="str">
        <x:v>岚图牌</x:v>
      </x:c>
      <x:c r="F1670" s="30" t="str">
        <x:v>岚图汽车科技有限公司</x:v>
      </x:c>
      <x:c r="G1670" s="30"/>
      <x:c r="H1670" s="30"/>
      <x:c r="I1670" s="30" t="str">
        <x:v>150/230</x:v>
      </x:c>
      <x:c r="J1670" s="30" t="n">
        <x:v>380</x:v>
      </x:c>
      <x:c r="K1670" s="30"/>
      <x:c r="L1670" s="30" t="str">
        <x:v>blank</x:v>
      </x:c>
      <x:c r="M1670" s="30" t="str"/>
      <x:c r="N1670" s="30" t="str"/>
      <x:c r="O1670" s="30" t="str"/>
      <x:c r="P1670" s="30" t="str"/>
      <x:c r="Q1670" s="30" t="str"/>
      <x:c r="R1670" s="30" t="str"/>
      <x:c r="S1670" s="30" t="str"/>
      <x:c r="T1670" s="30" t="str"/>
      <x:c r="U1670" s="30" t="str">
        <x:v>pending</x:v>
      </x:c>
      <x:c r="V1670" s="30" t="str">
        <x:v>Copyright © 2026 David YE</x:v>
      </x:c>
    </x:row>
    <x:row r="1671">
      <x:c r="A1671" s="30" t="str">
        <x:v>P4-车型OCR</x:v>
      </x:c>
      <x:c r="B1671" s="30" t="n">
        <x:v>3368</x:v>
      </x:c>
      <x:c r="C1671" s="30" t="n">
        <x:v>398</x:v>
      </x:c>
      <x:c r="D1671" s="30" t="str">
        <x:v>LZW6451KDUREEVA2</x:v>
      </x:c>
      <x:c r="E1671" s="30" t="str">
        <x:v>五菱牌</x:v>
      </x:c>
      <x:c r="F1671" s="30" t="str">
        <x:v>上汽通用五菱汽车股份有限公司</x:v>
      </x:c>
      <x:c r="G1671" s="30"/>
      <x:c r="H1671" s="30"/>
      <x:c r="I1671" s="30" t="str">
        <x:v>70</x:v>
      </x:c>
      <x:c r="J1671" s="30" t="n">
        <x:v>70</x:v>
      </x:c>
      <x:c r="K1671" s="30"/>
      <x:c r="L1671" s="30" t="str">
        <x:v>blank</x:v>
      </x:c>
      <x:c r="M1671" s="30" t="str"/>
      <x:c r="N1671" s="30" t="str"/>
      <x:c r="O1671" s="30" t="str"/>
      <x:c r="P1671" s="30" t="str"/>
      <x:c r="Q1671" s="30" t="str"/>
      <x:c r="R1671" s="30" t="str"/>
      <x:c r="S1671" s="30" t="str"/>
      <x:c r="T1671" s="30" t="str"/>
      <x:c r="U1671" s="30" t="str">
        <x:v>pending</x:v>
      </x:c>
      <x:c r="V1671" s="30" t="str">
        <x:v>Copyright © 2026 David YE</x:v>
      </x:c>
    </x:row>
    <x:row r="1672">
      <x:c r="A1672" s="30" t="str">
        <x:v>P4-车型OCR</x:v>
      </x:c>
      <x:c r="B1672" s="30" t="n">
        <x:v>3369</x:v>
      </x:c>
      <x:c r="C1672" s="30" t="n">
        <x:v>398</x:v>
      </x:c>
      <x:c r="D1672" s="30" t="str">
        <x:v>MR6521DCHEV100</x:v>
      </x:c>
      <x:c r="E1672" s="30" t="str">
        <x:v>极氪牌</x:v>
      </x:c>
      <x:c r="F1672" s="30" t="str">
        <x:v>浙江极氪智能科技有限公司</x:v>
      </x:c>
      <x:c r="G1672" s="30"/>
      <x:c r="H1672" s="30"/>
      <x:c r="I1672" s="30" t="str">
        <x:v>202</x:v>
      </x:c>
      <x:c r="J1672" s="30" t="n">
        <x:v>202</x:v>
      </x:c>
      <x:c r="K1672" s="30"/>
      <x:c r="L1672" s="30" t="str">
        <x:v>blank</x:v>
      </x:c>
      <x:c r="M1672" s="30" t="str"/>
      <x:c r="N1672" s="30" t="str"/>
      <x:c r="O1672" s="30" t="str"/>
      <x:c r="P1672" s="30" t="str"/>
      <x:c r="Q1672" s="30" t="str"/>
      <x:c r="R1672" s="30" t="str"/>
      <x:c r="S1672" s="30" t="str"/>
      <x:c r="T1672" s="30" t="str"/>
      <x:c r="U1672" s="30" t="str">
        <x:v>pending</x:v>
      </x:c>
      <x:c r="V1672" s="30" t="str">
        <x:v>Copyright © 2026 David YE</x:v>
      </x:c>
    </x:row>
    <x:row r="1673">
      <x:c r="A1673" s="30" t="str">
        <x:v>P4-车型OCR</x:v>
      </x:c>
      <x:c r="B1673" s="30" t="n">
        <x:v>3370</x:v>
      </x:c>
      <x:c r="C1673" s="30" t="n">
        <x:v>398</x:v>
      </x:c>
      <x:c r="D1673" s="30" t="str">
        <x:v>MR6521DCHEV101</x:v>
      </x:c>
      <x:c r="E1673" s="30" t="str">
        <x:v>极氪牌</x:v>
      </x:c>
      <x:c r="F1673" s="30" t="str">
        <x:v>浙江极氪智能科技有限公司</x:v>
      </x:c>
      <x:c r="G1673" s="30"/>
      <x:c r="H1673" s="30"/>
      <x:c r="I1673" s="30" t="str">
        <x:v>202</x:v>
      </x:c>
      <x:c r="J1673" s="30" t="n">
        <x:v>202</x:v>
      </x:c>
      <x:c r="K1673" s="30"/>
      <x:c r="L1673" s="30" t="str">
        <x:v>blank</x:v>
      </x:c>
      <x:c r="M1673" s="30" t="str"/>
      <x:c r="N1673" s="30" t="str"/>
      <x:c r="O1673" s="30" t="str"/>
      <x:c r="P1673" s="30" t="str"/>
      <x:c r="Q1673" s="30" t="str"/>
      <x:c r="R1673" s="30" t="str"/>
      <x:c r="S1673" s="30" t="str"/>
      <x:c r="T1673" s="30" t="str"/>
      <x:c r="U1673" s="30" t="str">
        <x:v>pending</x:v>
      </x:c>
      <x:c r="V1673" s="30" t="str">
        <x:v>Copyright © 2026 David YE</x:v>
      </x:c>
    </x:row>
    <x:row r="1674">
      <x:c r="A1674" s="30" t="str">
        <x:v>P4-车型OCR</x:v>
      </x:c>
      <x:c r="B1674" s="30" t="n">
        <x:v>3371</x:v>
      </x:c>
      <x:c r="C1674" s="30" t="n">
        <x:v>398</x:v>
      </x:c>
      <x:c r="D1674" s="30" t="str">
        <x:v>MR6521DCHEV102</x:v>
      </x:c>
      <x:c r="E1674" s="30" t="str">
        <x:v>极氪牌</x:v>
      </x:c>
      <x:c r="F1674" s="30" t="str">
        <x:v>浙江极氪智能科技有限公司</x:v>
      </x:c>
      <x:c r="G1674" s="30"/>
      <x:c r="H1674" s="30"/>
      <x:c r="I1674" s="30" t="str">
        <x:v>202</x:v>
      </x:c>
      <x:c r="J1674" s="30" t="n">
        <x:v>202</x:v>
      </x:c>
      <x:c r="K1674" s="30"/>
      <x:c r="L1674" s="30" t="str">
        <x:v>blank</x:v>
      </x:c>
      <x:c r="M1674" s="30" t="str"/>
      <x:c r="N1674" s="30" t="str"/>
      <x:c r="O1674" s="30" t="str"/>
      <x:c r="P1674" s="30" t="str"/>
      <x:c r="Q1674" s="30" t="str"/>
      <x:c r="R1674" s="30" t="str"/>
      <x:c r="S1674" s="30" t="str"/>
      <x:c r="T1674" s="30" t="str"/>
      <x:c r="U1674" s="30" t="str">
        <x:v>pending</x:v>
      </x:c>
      <x:c r="V1674" s="30" t="str">
        <x:v>Copyright © 2026 David YE</x:v>
      </x:c>
    </x:row>
    <x:row r="1675">
      <x:c r="A1675" s="30" t="str">
        <x:v>P4-车型OCR</x:v>
      </x:c>
      <x:c r="B1675" s="30" t="n">
        <x:v>3372</x:v>
      </x:c>
      <x:c r="C1675" s="30" t="n">
        <x:v>398</x:v>
      </x:c>
      <x:c r="D1675" s="30" t="str">
        <x:v>MR6521DCHEV106</x:v>
      </x:c>
      <x:c r="E1675" s="30" t="str">
        <x:v>极氪牌</x:v>
      </x:c>
      <x:c r="F1675" s="30" t="str">
        <x:v>浙江极氪智能科技有限公司</x:v>
      </x:c>
      <x:c r="G1675" s="30"/>
      <x:c r="H1675" s="30"/>
      <x:c r="I1675" s="30" t="str">
        <x:v>202</x:v>
      </x:c>
      <x:c r="J1675" s="30" t="n">
        <x:v>202</x:v>
      </x:c>
      <x:c r="K1675" s="30"/>
      <x:c r="L1675" s="30" t="str">
        <x:v>blank</x:v>
      </x:c>
      <x:c r="M1675" s="30" t="str"/>
      <x:c r="N1675" s="30" t="str"/>
      <x:c r="O1675" s="30" t="str"/>
      <x:c r="P1675" s="30" t="str"/>
      <x:c r="Q1675" s="30" t="str"/>
      <x:c r="R1675" s="30" t="str"/>
      <x:c r="S1675" s="30" t="str"/>
      <x:c r="T1675" s="30" t="str"/>
      <x:c r="U1675" s="30" t="str">
        <x:v>pending</x:v>
      </x:c>
      <x:c r="V1675" s="30" t="str">
        <x:v>Copyright © 2026 David YE</x:v>
      </x:c>
    </x:row>
    <x:row r="1676">
      <x:c r="A1676" s="30" t="str">
        <x:v>P4-车型OCR</x:v>
      </x:c>
      <x:c r="B1676" s="30" t="n">
        <x:v>3373</x:v>
      </x:c>
      <x:c r="C1676" s="30" t="n">
        <x:v>398</x:v>
      </x:c>
      <x:c r="D1676" s="30" t="str">
        <x:v>MR7151DCHEV115</x:v>
      </x:c>
      <x:c r="E1676" s="30" t="str">
        <x:v>吉利牌</x:v>
      </x:c>
      <x:c r="F1676" s="30" t="str">
        <x:v>浙江吉利汽车有限公司</x:v>
      </x:c>
      <x:c r="G1676" s="30"/>
      <x:c r="H1676" s="30"/>
      <x:c r="I1676" s="30" t="str">
        <x:v>115</x:v>
      </x:c>
      <x:c r="J1676" s="30" t="n">
        <x:v>115</x:v>
      </x:c>
      <x:c r="K1676" s="30"/>
      <x:c r="L1676" s="30" t="str">
        <x:v>blank</x:v>
      </x:c>
      <x:c r="M1676" s="30" t="str"/>
      <x:c r="N1676" s="30" t="str"/>
      <x:c r="O1676" s="30" t="str"/>
      <x:c r="P1676" s="30" t="str"/>
      <x:c r="Q1676" s="30" t="str"/>
      <x:c r="R1676" s="30" t="str"/>
      <x:c r="S1676" s="30" t="str"/>
      <x:c r="T1676" s="30" t="str"/>
      <x:c r="U1676" s="30" t="str">
        <x:v>pending</x:v>
      </x:c>
      <x:c r="V1676" s="30" t="str">
        <x:v>Copyright © 2026 David YE</x:v>
      </x:c>
    </x:row>
    <x:row r="1677">
      <x:c r="A1677" s="30" t="str">
        <x:v>P4-车型OCR</x:v>
      </x:c>
      <x:c r="B1677" s="30" t="n">
        <x:v>3374</x:v>
      </x:c>
      <x:c r="C1677" s="30" t="n">
        <x:v>398</x:v>
      </x:c>
      <x:c r="D1677" s="30" t="str">
        <x:v>NHQ6530SHEVHA</x:v>
      </x:c>
      <x:c r="E1677" s="30" t="str">
        <x:v>小鹏牌</x:v>
      </x:c>
      <x:c r="F1677" s="30" t="str">
        <x:v>广州小鹏汽车科技有限公司</x:v>
      </x:c>
      <x:c r="G1677" s="30"/>
      <x:c r="H1677" s="30"/>
      <x:c r="I1677" s="30" t="str">
        <x:v>210</x:v>
      </x:c>
      <x:c r="J1677" s="30" t="n">
        <x:v>210</x:v>
      </x:c>
      <x:c r="K1677" s="30"/>
      <x:c r="L1677" s="30" t="str">
        <x:v>blank</x:v>
      </x:c>
      <x:c r="M1677" s="30" t="str"/>
      <x:c r="N1677" s="30" t="str"/>
      <x:c r="O1677" s="30" t="str"/>
      <x:c r="P1677" s="30" t="str"/>
      <x:c r="Q1677" s="30" t="str"/>
      <x:c r="R1677" s="30" t="str"/>
      <x:c r="S1677" s="30" t="str"/>
      <x:c r="T1677" s="30" t="str"/>
      <x:c r="U1677" s="30" t="str">
        <x:v>pending</x:v>
      </x:c>
      <x:c r="V1677" s="30" t="str">
        <x:v>Copyright © 2026 David YE</x:v>
      </x:c>
    </x:row>
    <x:row r="1678">
      <x:c r="A1678" s="30" t="str">
        <x:v>P4-车型OCR</x:v>
      </x:c>
      <x:c r="B1678" s="30" t="n">
        <x:v>3375</x:v>
      </x:c>
      <x:c r="C1678" s="30" t="n">
        <x:v>398</x:v>
      </x:c>
      <x:c r="D1678" s="30" t="str"/>
      <x:c r="E1678" s="30"/>
      <x:c r="F1678" s="30"/>
      <x:c r="G1678" s="30"/>
      <x:c r="H1678" s="30"/>
      <x:c r="I1678" s="30"/>
      <x:c r="J1678" s="30"/>
      <x:c r="K1678" s="30"/>
      <x:c r="L1678" s="30" t="str">
        <x:v>blank</x:v>
      </x:c>
      <x:c r="M1678" s="30" t="str"/>
      <x:c r="N1678" s="30" t="str"/>
      <x:c r="O1678" s="30" t="str"/>
      <x:c r="P1678" s="30" t="str"/>
      <x:c r="Q1678" s="30" t="str"/>
      <x:c r="R1678" s="30" t="str"/>
      <x:c r="S1678" s="30" t="str"/>
      <x:c r="T1678" s="30" t="str"/>
      <x:c r="U1678" s="30" t="str">
        <x:v>pending</x:v>
      </x:c>
      <x:c r="V1678" s="30" t="str">
        <x:v>Copyright © 2026 David YE</x:v>
      </x:c>
    </x:row>
    <x:row r="1679">
      <x:c r="A1679" s="30" t="str">
        <x:v>P4-车型OCR</x:v>
      </x:c>
      <x:c r="B1679" s="30" t="n">
        <x:v>3376</x:v>
      </x:c>
      <x:c r="C1679" s="30" t="n">
        <x:v>398</x:v>
      </x:c>
      <x:c r="D1679" s="30" t="str">
        <x:v>QCJ2030ST6HEV3</x:v>
      </x:c>
      <x:c r="E1679" s="30" t="str">
        <x:v>方程豹牌</x:v>
      </x:c>
      <x:c r="F1679" s="30" t="str">
        <x:v>比亚迪汽车有限公司</x:v>
      </x:c>
      <x:c r="G1679" s="30"/>
      <x:c r="H1679" s="30"/>
      <x:c r="I1679" s="30" t="str">
        <x:v>前200/后285</x:v>
      </x:c>
      <x:c r="J1679" s="30" t="n">
        <x:v>485</x:v>
      </x:c>
      <x:c r="K1679" s="30"/>
      <x:c r="L1679" s="30" t="str">
        <x:v>blank</x:v>
      </x:c>
      <x:c r="M1679" s="30" t="str"/>
      <x:c r="N1679" s="30" t="str"/>
      <x:c r="O1679" s="30" t="str"/>
      <x:c r="P1679" s="30" t="str"/>
      <x:c r="Q1679" s="30" t="str"/>
      <x:c r="R1679" s="30" t="str"/>
      <x:c r="S1679" s="30" t="str"/>
      <x:c r="T1679" s="30" t="str"/>
      <x:c r="U1679" s="30" t="str">
        <x:v>pending</x:v>
      </x:c>
      <x:c r="V1679" s="30" t="str">
        <x:v>Copyright © 2026 David YE</x:v>
      </x:c>
    </x:row>
    <x:row r="1680">
      <x:c r="A1680" s="30" t="str">
        <x:v>P4-车型OCR</x:v>
      </x:c>
      <x:c r="B1680" s="30" t="n">
        <x:v>3377</x:v>
      </x:c>
      <x:c r="C1680" s="30" t="n">
        <x:v>398</x:v>
      </x:c>
      <x:c r="D1680" s="30" t="str">
        <x:v>QCJ2042ST6HEV2</x:v>
      </x:c>
      <x:c r="E1680" s="30" t="str">
        <x:v>方程豹牌</x:v>
      </x:c>
      <x:c r="F1680" s="30" t="str">
        <x:v>比亚迪汽车有限公司</x:v>
      </x:c>
      <x:c r="G1680" s="30"/>
      <x:c r="H1680" s="30"/>
      <x:c r="I1680" s="30" t="str">
        <x:v>前200/后300</x:v>
      </x:c>
      <x:c r="J1680" s="30" t="n">
        <x:v>500</x:v>
      </x:c>
      <x:c r="K1680" s="30"/>
      <x:c r="L1680" s="30" t="str">
        <x:v>blank</x:v>
      </x:c>
      <x:c r="M1680" s="30" t="str"/>
      <x:c r="N1680" s="30" t="str"/>
      <x:c r="O1680" s="30" t="str"/>
      <x:c r="P1680" s="30" t="str"/>
      <x:c r="Q1680" s="30" t="str"/>
      <x:c r="R1680" s="30" t="str"/>
      <x:c r="S1680" s="30" t="str"/>
      <x:c r="T1680" s="30" t="str"/>
      <x:c r="U1680" s="30" t="str">
        <x:v>pending</x:v>
      </x:c>
      <x:c r="V1680" s="30" t="str">
        <x:v>Copyright © 2026 David YE</x:v>
      </x:c>
    </x:row>
    <x:row r="1681">
      <x:c r="A1681" s="30" t="str">
        <x:v>P4-车型OCR</x:v>
      </x:c>
      <x:c r="B1681" s="30" t="n">
        <x:v>3378</x:v>
      </x:c>
      <x:c r="C1681" s="30" t="n">
        <x:v>398</x:v>
      </x:c>
      <x:c r="D1681" s="30" t="str">
        <x:v>QCJ2042ST6HEV3</x:v>
      </x:c>
      <x:c r="E1681" s="30" t="str">
        <x:v>方程豹牌</x:v>
      </x:c>
      <x:c r="F1681" s="30" t="str">
        <x:v>比亚迪汽车有限公司</x:v>
      </x:c>
      <x:c r="G1681" s="30"/>
      <x:c r="H1681" s="30"/>
      <x:c r="I1681" s="30" t="str">
        <x:v>前200/后300</x:v>
      </x:c>
      <x:c r="J1681" s="30" t="n">
        <x:v>500</x:v>
      </x:c>
      <x:c r="K1681" s="30"/>
      <x:c r="L1681" s="30" t="str">
        <x:v>blank</x:v>
      </x:c>
      <x:c r="M1681" s="30" t="str"/>
      <x:c r="N1681" s="30" t="str"/>
      <x:c r="O1681" s="30" t="str"/>
      <x:c r="P1681" s="30" t="str"/>
      <x:c r="Q1681" s="30" t="str"/>
      <x:c r="R1681" s="30" t="str"/>
      <x:c r="S1681" s="30" t="str"/>
      <x:c r="T1681" s="30" t="str"/>
      <x:c r="U1681" s="30" t="str">
        <x:v>pending</x:v>
      </x:c>
      <x:c r="V1681" s="30" t="str">
        <x:v>Copyright © 2026 David YE</x:v>
      </x:c>
    </x:row>
    <x:row r="1682">
      <x:c r="A1682" s="30" t="str">
        <x:v>P4-车型OCR</x:v>
      </x:c>
      <x:c r="B1682" s="30" t="n">
        <x:v>3379</x:v>
      </x:c>
      <x:c r="C1682" s="30" t="n">
        <x:v>398</x:v>
      </x:c>
      <x:c r="D1682" s="30" t="str">
        <x:v>QCJ6500BG6HEV5</x:v>
      </x:c>
      <x:c r="E1682" s="30" t="str">
        <x:v>方程豹牌</x:v>
      </x:c>
      <x:c r="F1682" s="30" t="str">
        <x:v>比亚迪汽车有限公司</x:v>
      </x:c>
      <x:c r="G1682" s="30"/>
      <x:c r="H1682" s="30"/>
      <x:c r="I1682" s="30" t="str">
        <x:v>前: 160 / 后: 200</x:v>
      </x:c>
      <x:c r="J1682" s="30" t="n">
        <x:v>360</x:v>
      </x:c>
      <x:c r="K1682" s="30"/>
      <x:c r="L1682" s="30" t="str">
        <x:v>blank</x:v>
      </x:c>
      <x:c r="M1682" s="30" t="str"/>
      <x:c r="N1682" s="30" t="str"/>
      <x:c r="O1682" s="30" t="str"/>
      <x:c r="P1682" s="30" t="str"/>
      <x:c r="Q1682" s="30" t="str"/>
      <x:c r="R1682" s="30" t="str"/>
      <x:c r="S1682" s="30" t="str"/>
      <x:c r="T1682" s="30" t="str"/>
      <x:c r="U1682" s="30" t="str">
        <x:v>pending</x:v>
      </x:c>
      <x:c r="V1682" s="30" t="str">
        <x:v>Copyright © 2026 David YE</x:v>
      </x:c>
    </x:row>
    <x:row r="1683">
      <x:c r="A1683" s="30" t="str">
        <x:v>P4-车型OCR</x:v>
      </x:c>
      <x:c r="B1683" s="30" t="n">
        <x:v>3380</x:v>
      </x:c>
      <x:c r="C1683" s="30" t="n">
        <x:v>398</x:v>
      </x:c>
      <x:c r="D1683" s="30" t="str">
        <x:v>QCJ6500BG6HEV7</x:v>
      </x:c>
      <x:c r="E1683" s="30" t="str">
        <x:v>方程豹牌</x:v>
      </x:c>
      <x:c r="F1683" s="30" t="str">
        <x:v>比亚迪汽车有限公司</x:v>
      </x:c>
      <x:c r="G1683" s="30"/>
      <x:c r="H1683" s="30"/>
      <x:c r="I1683" s="30" t="str">
        <x:v>200</x:v>
      </x:c>
      <x:c r="J1683" s="30" t="n">
        <x:v>200</x:v>
      </x:c>
      <x:c r="K1683" s="30"/>
      <x:c r="L1683" s="30" t="str">
        <x:v>blank</x:v>
      </x:c>
      <x:c r="M1683" s="30" t="str"/>
      <x:c r="N1683" s="30" t="str"/>
      <x:c r="O1683" s="30" t="str"/>
      <x:c r="P1683" s="30" t="str"/>
      <x:c r="Q1683" s="30" t="str"/>
      <x:c r="R1683" s="30" t="str"/>
      <x:c r="S1683" s="30" t="str"/>
      <x:c r="T1683" s="30" t="str"/>
      <x:c r="U1683" s="30" t="str">
        <x:v>pending</x:v>
      </x:c>
      <x:c r="V1683" s="30" t="str">
        <x:v>Copyright © 2026 David YE</x:v>
      </x:c>
    </x:row>
    <x:row r="1684">
      <x:c r="A1684" s="30" t="str">
        <x:v>P4-车型OCR</x:v>
      </x:c>
      <x:c r="B1684" s="30" t="n">
        <x:v>3381</x:v>
      </x:c>
      <x:c r="C1684" s="30" t="n">
        <x:v>398</x:v>
      </x:c>
      <x:c r="D1684" s="30" t="str">
        <x:v>SC7150AAAD6HEV</x:v>
      </x:c>
      <x:c r="E1684" s="30" t="str">
        <x:v>长安牌</x:v>
      </x:c>
      <x:c r="F1684" s="30" t="str">
        <x:v>重庆长安汽车股份有限公司</x:v>
      </x:c>
      <x:c r="G1684" s="30"/>
      <x:c r="H1684" s="30"/>
      <x:c r="I1684" s="30" t="str">
        <x:v>175</x:v>
      </x:c>
      <x:c r="J1684" s="30" t="n">
        <x:v>175</x:v>
      </x:c>
      <x:c r="K1684" s="30"/>
      <x:c r="L1684" s="30" t="str">
        <x:v>blank</x:v>
      </x:c>
      <x:c r="M1684" s="30" t="str"/>
      <x:c r="N1684" s="30" t="str"/>
      <x:c r="O1684" s="30" t="str"/>
      <x:c r="P1684" s="30" t="str"/>
      <x:c r="Q1684" s="30" t="str"/>
      <x:c r="R1684" s="30" t="str"/>
      <x:c r="S1684" s="30" t="str"/>
      <x:c r="T1684" s="30" t="str"/>
      <x:c r="U1684" s="30" t="str">
        <x:v>pending</x:v>
      </x:c>
      <x:c r="V1684" s="30" t="str">
        <x:v>Copyright © 2026 David YE</x:v>
      </x:c>
    </x:row>
    <x:row r="1685">
      <x:c r="A1685" s="30" t="str">
        <x:v>P4-车型OCR</x:v>
      </x:c>
      <x:c r="B1685" s="30" t="n">
        <x:v>3382</x:v>
      </x:c>
      <x:c r="C1685" s="30" t="n">
        <x:v>398</x:v>
      </x:c>
      <x:c r="D1685" s="30" t="str">
        <x:v>SGM7150MBSHEV</x:v>
      </x:c>
      <x:c r="E1685" s="30" t="str">
        <x:v>别克(BUICK)</x:v>
      </x:c>
      <x:c r="F1685" s="30"/>
      <x:c r="G1685" s="30"/>
      <x:c r="H1685" s="30"/>
      <x:c r="I1685" s="30" t="str">
        <x:v>252</x:v>
      </x:c>
      <x:c r="J1685" s="30" t="n">
        <x:v>252</x:v>
      </x:c>
      <x:c r="K1685" s="30"/>
      <x:c r="L1685" s="30" t="str">
        <x:v>blank</x:v>
      </x:c>
      <x:c r="M1685" s="30" t="str"/>
      <x:c r="N1685" s="30" t="str"/>
      <x:c r="O1685" s="30" t="str"/>
      <x:c r="P1685" s="30" t="str"/>
      <x:c r="Q1685" s="30" t="str"/>
      <x:c r="R1685" s="30" t="str"/>
      <x:c r="S1685" s="30" t="str"/>
      <x:c r="T1685" s="30" t="str"/>
      <x:c r="U1685" s="30" t="str">
        <x:v>pending</x:v>
      </x:c>
      <x:c r="V1685" s="30" t="str">
        <x:v>Copyright © 2026 David YE</x:v>
      </x:c>
    </x:row>
    <x:row r="1686">
      <x:c r="A1686" s="30" t="str">
        <x:v>P4-车型OCR</x:v>
      </x:c>
      <x:c r="B1686" s="30" t="n">
        <x:v>3383</x:v>
      </x:c>
      <x:c r="C1686" s="30" t="n">
        <x:v>398</x:v>
      </x:c>
      <x:c r="D1686" s="30" t="str">
        <x:v>SKE6510SSHEVA2S</x:v>
      </x:c>
      <x:c r="E1686" s="30" t="str">
        <x:v>赛力斯牌</x:v>
      </x:c>
      <x:c r="F1686" s="30" t="str">
        <x:v>赛力斯汽车有限公司</x:v>
      </x:c>
      <x:c r="G1686" s="30"/>
      <x:c r="H1686" s="30"/>
      <x:c r="I1686" s="30" t="str">
        <x:v>前165/后227</x:v>
      </x:c>
      <x:c r="J1686" s="30" t="n">
        <x:v>392</x:v>
      </x:c>
      <x:c r="K1686" s="30"/>
      <x:c r="L1686" s="30" t="str">
        <x:v>blank</x:v>
      </x:c>
      <x:c r="M1686" s="30" t="str"/>
      <x:c r="N1686" s="30" t="str"/>
      <x:c r="O1686" s="30" t="str"/>
      <x:c r="P1686" s="30" t="str"/>
      <x:c r="Q1686" s="30" t="str"/>
      <x:c r="R1686" s="30" t="str"/>
      <x:c r="S1686" s="30" t="str"/>
      <x:c r="T1686" s="30" t="str"/>
      <x:c r="U1686" s="30" t="str">
        <x:v>pending</x:v>
      </x:c>
      <x:c r="V1686" s="30" t="str">
        <x:v>Copyright © 2026 David YE</x:v>
      </x:c>
    </x:row>
    <x:row r="1687">
      <x:c r="A1687" s="30" t="str">
        <x:v>P4-车型OCR</x:v>
      </x:c>
      <x:c r="B1687" s="30" t="n">
        <x:v>3384</x:v>
      </x:c>
      <x:c r="C1687" s="30" t="n">
        <x:v>398</x:v>
      </x:c>
      <x:c r="D1687" s="30" t="str">
        <x:v>SKE6510SSHEVA4S</x:v>
      </x:c>
      <x:c r="E1687" s="30" t="str">
        <x:v>赛力斯牌</x:v>
      </x:c>
      <x:c r="F1687" s="30" t="str">
        <x:v>赛力斯汽车有限公司</x:v>
      </x:c>
      <x:c r="G1687" s="30"/>
      <x:c r="H1687" s="30"/>
      <x:c r="I1687" s="30" t="str">
        <x:v>165，227</x:v>
      </x:c>
      <x:c r="J1687" s="30" t="n">
        <x:v>392</x:v>
      </x:c>
      <x:c r="K1687" s="30"/>
      <x:c r="L1687" s="30" t="str">
        <x:v>blank</x:v>
      </x:c>
      <x:c r="M1687" s="30" t="str"/>
      <x:c r="N1687" s="30" t="str"/>
      <x:c r="O1687" s="30" t="str"/>
      <x:c r="P1687" s="30" t="str"/>
      <x:c r="Q1687" s="30" t="str"/>
      <x:c r="R1687" s="30" t="str"/>
      <x:c r="S1687" s="30" t="str"/>
      <x:c r="T1687" s="30" t="str"/>
      <x:c r="U1687" s="30" t="str">
        <x:v>pending</x:v>
      </x:c>
      <x:c r="V1687" s="30" t="str">
        <x:v>Copyright © 2026 David YE</x:v>
      </x:c>
    </x:row>
    <x:row r="1688">
      <x:c r="A1688" s="30" t="str">
        <x:v>P4-车型OCR</x:v>
      </x:c>
      <x:c r="B1688" s="30" t="n">
        <x:v>3385</x:v>
      </x:c>
      <x:c r="C1688" s="30" t="n">
        <x:v>398</x:v>
      </x:c>
      <x:c r="D1688" s="30" t="str">
        <x:v>SKE6510SSHEVA5S</x:v>
      </x:c>
      <x:c r="E1688" s="30" t="str">
        <x:v>赛力斯牌</x:v>
      </x:c>
      <x:c r="F1688" s="30" t="str">
        <x:v>赛力斯汽车有限公司</x:v>
      </x:c>
      <x:c r="G1688" s="30"/>
      <x:c r="H1688" s="30"/>
      <x:c r="I1688" s="30" t="str">
        <x:v>165,227</x:v>
      </x:c>
      <x:c r="J1688" s="30" t="n">
        <x:v>392</x:v>
      </x:c>
      <x:c r="K1688" s="30"/>
      <x:c r="L1688" s="30" t="str">
        <x:v>blank</x:v>
      </x:c>
      <x:c r="M1688" s="30" t="str"/>
      <x:c r="N1688" s="30" t="str"/>
      <x:c r="O1688" s="30" t="str"/>
      <x:c r="P1688" s="30" t="str"/>
      <x:c r="Q1688" s="30" t="str"/>
      <x:c r="R1688" s="30" t="str"/>
      <x:c r="S1688" s="30" t="str"/>
      <x:c r="T1688" s="30" t="str"/>
      <x:c r="U1688" s="30" t="str">
        <x:v>pending</x:v>
      </x:c>
      <x:c r="V1688" s="30" t="str">
        <x:v>Copyright © 2026 David YE</x:v>
      </x:c>
    </x:row>
    <x:row r="1689">
      <x:c r="A1689" s="30" t="str">
        <x:v>P4-车型OCR</x:v>
      </x:c>
      <x:c r="B1689" s="30" t="n">
        <x:v>3386</x:v>
      </x:c>
      <x:c r="C1689" s="30" t="n">
        <x:v>398</x:v>
      </x:c>
      <x:c r="D1689" s="30" t="str">
        <x:v>SKE6510SSHEVAS</x:v>
      </x:c>
      <x:c r="E1689" s="30" t="str">
        <x:v>赛力斯牌</x:v>
      </x:c>
      <x:c r="F1689" s="30" t="str">
        <x:v>赛力斯汽车有限公司</x:v>
      </x:c>
      <x:c r="G1689" s="30"/>
      <x:c r="H1689" s="30"/>
      <x:c r="I1689" s="30" t="str">
        <x:v>前165/后227</x:v>
      </x:c>
      <x:c r="J1689" s="30" t="n">
        <x:v>392</x:v>
      </x:c>
      <x:c r="K1689" s="30"/>
      <x:c r="L1689" s="30" t="str">
        <x:v>blank</x:v>
      </x:c>
      <x:c r="M1689" s="30" t="str"/>
      <x:c r="N1689" s="30" t="str"/>
      <x:c r="O1689" s="30" t="str"/>
      <x:c r="P1689" s="30" t="str"/>
      <x:c r="Q1689" s="30" t="str"/>
      <x:c r="R1689" s="30" t="str"/>
      <x:c r="S1689" s="30" t="str"/>
      <x:c r="T1689" s="30" t="str"/>
      <x:c r="U1689" s="30" t="str">
        <x:v>pending</x:v>
      </x:c>
      <x:c r="V1689" s="30" t="str">
        <x:v>Copyright © 2026 David YE</x:v>
      </x:c>
    </x:row>
    <x:row r="1690">
      <x:c r="A1690" s="30" t="str">
        <x:v>P4-车型OCR</x:v>
      </x:c>
      <x:c r="B1690" s="30" t="n">
        <x:v>3387</x:v>
      </x:c>
      <x:c r="C1690" s="30" t="n">
        <x:v>398</x:v>
      </x:c>
      <x:c r="D1690" s="30" t="str">
        <x:v>SKE6510SSHEVR</x:v>
      </x:c>
      <x:c r="E1690" s="30" t="str">
        <x:v>赛力斯牌</x:v>
      </x:c>
      <x:c r="F1690" s="30" t="str">
        <x:v>赛力斯汽车有限公司</x:v>
      </x:c>
      <x:c r="G1690" s="30"/>
      <x:c r="H1690" s="30"/>
      <x:c r="I1690" s="30" t="str">
        <x:v>227</x:v>
      </x:c>
      <x:c r="J1690" s="30" t="n">
        <x:v>227</x:v>
      </x:c>
      <x:c r="K1690" s="30"/>
      <x:c r="L1690" s="30" t="str">
        <x:v>blank</x:v>
      </x:c>
      <x:c r="M1690" s="30" t="str"/>
      <x:c r="N1690" s="30" t="str"/>
      <x:c r="O1690" s="30" t="str"/>
      <x:c r="P1690" s="30" t="str"/>
      <x:c r="Q1690" s="30" t="str"/>
      <x:c r="R1690" s="30" t="str"/>
      <x:c r="S1690" s="30" t="str"/>
      <x:c r="T1690" s="30" t="str"/>
      <x:c r="U1690" s="30" t="str">
        <x:v>pending</x:v>
      </x:c>
      <x:c r="V1690" s="30" t="str">
        <x:v>Copyright © 2026 David YE</x:v>
      </x:c>
    </x:row>
    <x:row r="1691">
      <x:c r="A1691" s="30" t="str">
        <x:v>P4-车型OCR</x:v>
      </x:c>
      <x:c r="B1691" s="30" t="n">
        <x:v>3388</x:v>
      </x:c>
      <x:c r="C1691" s="30" t="n">
        <x:v>398</x:v>
      </x:c>
      <x:c r="D1691" s="30" t="str">
        <x:v>SKE6510SSHEVR2</x:v>
      </x:c>
      <x:c r="E1691" s="30" t="str">
        <x:v>赛力斯牌</x:v>
      </x:c>
      <x:c r="F1691" s="30" t="str">
        <x:v>赛力斯汽车有限公司</x:v>
      </x:c>
      <x:c r="G1691" s="30"/>
      <x:c r="H1691" s="30"/>
      <x:c r="I1691" s="30" t="str">
        <x:v>227</x:v>
      </x:c>
      <x:c r="J1691" s="30" t="n">
        <x:v>227</x:v>
      </x:c>
      <x:c r="K1691" s="30"/>
      <x:c r="L1691" s="30" t="str">
        <x:v>blank</x:v>
      </x:c>
      <x:c r="M1691" s="30" t="str"/>
      <x:c r="N1691" s="30" t="str"/>
      <x:c r="O1691" s="30" t="str"/>
      <x:c r="P1691" s="30" t="str"/>
      <x:c r="Q1691" s="30" t="str"/>
      <x:c r="R1691" s="30" t="str"/>
      <x:c r="S1691" s="30" t="str"/>
      <x:c r="T1691" s="30" t="str"/>
      <x:c r="U1691" s="30" t="str">
        <x:v>pending</x:v>
      </x:c>
      <x:c r="V1691" s="30" t="str">
        <x:v>Copyright © 2026 David YE</x:v>
      </x:c>
    </x:row>
    <x:row r="1692">
      <x:c r="A1692" s="30" t="str">
        <x:v>P4-车型OCR</x:v>
      </x:c>
      <x:c r="B1692" s="30" t="n">
        <x:v>3389</x:v>
      </x:c>
      <x:c r="C1692" s="30" t="n">
        <x:v>398</x:v>
      </x:c>
      <x:c r="D1692" s="30" t="str">
        <x:v>SQR2041CHEVD01</x:v>
      </x:c>
      <x:c r="E1692" s="30" t="str">
        <x:v>捷途牌</x:v>
      </x:c>
      <x:c r="F1692" s="30" t="str">
        <x:v>奇瑞汽车股份有限公司</x:v>
      </x:c>
      <x:c r="G1692" s="30"/>
      <x:c r="H1692" s="30"/>
      <x:c r="I1692" s="30" t="str">
        <x:v>145</x:v>
      </x:c>
      <x:c r="J1692" s="30" t="n">
        <x:v>145</x:v>
      </x:c>
      <x:c r="K1692" s="30"/>
      <x:c r="L1692" s="30" t="str">
        <x:v>blank</x:v>
      </x:c>
      <x:c r="M1692" s="30" t="str"/>
      <x:c r="N1692" s="30" t="str"/>
      <x:c r="O1692" s="30" t="str"/>
      <x:c r="P1692" s="30" t="str"/>
      <x:c r="Q1692" s="30" t="str"/>
      <x:c r="R1692" s="30" t="str"/>
      <x:c r="S1692" s="30" t="str"/>
      <x:c r="T1692" s="30" t="str"/>
      <x:c r="U1692" s="30" t="str">
        <x:v>pending</x:v>
      </x:c>
      <x:c r="V1692" s="30" t="str">
        <x:v>Copyright © 2026 David YE</x:v>
      </x:c>
    </x:row>
    <x:row r="1693">
      <x:c r="A1693" s="30" t="str">
        <x:v>P4-车型OCR</x:v>
      </x:c>
      <x:c r="B1693" s="30" t="n">
        <x:v>3390</x:v>
      </x:c>
      <x:c r="C1693" s="30" t="n">
        <x:v>398</x:v>
      </x:c>
      <x:c r="D1693" s="30" t="str">
        <x:v>SQR6475CHEVT1L</x:v>
      </x:c>
      <x:c r="E1693" s="30" t="str">
        <x:v>捷途牌</x:v>
      </x:c>
      <x:c r="F1693" s="30" t="str">
        <x:v>奇瑞汽车股份有限公司</x:v>
      </x:c>
      <x:c r="G1693" s="30"/>
      <x:c r="H1693" s="30"/>
      <x:c r="I1693" s="30" t="n">
        <x:v>130</x:v>
      </x:c>
      <x:c r="J1693" s="30" t="n">
        <x:v>130</x:v>
      </x:c>
      <x:c r="K1693" s="30"/>
      <x:c r="L1693" s="30" t="str">
        <x:v>blank</x:v>
      </x:c>
      <x:c r="M1693" s="30" t="str"/>
      <x:c r="N1693" s="30" t="str"/>
      <x:c r="O1693" s="30" t="str"/>
      <x:c r="P1693" s="30" t="str"/>
      <x:c r="Q1693" s="30" t="str"/>
      <x:c r="R1693" s="30" t="str"/>
      <x:c r="S1693" s="30" t="str"/>
      <x:c r="T1693" s="30" t="str"/>
      <x:c r="U1693" s="30" t="str">
        <x:v>pending</x:v>
      </x:c>
      <x:c r="V1693" s="30" t="str">
        <x:v>Copyright © 2026 David YE</x:v>
      </x:c>
    </x:row>
    <x:row r="1694">
      <x:c r="A1694" s="30" t="str">
        <x:v>P4-车型OCR</x:v>
      </x:c>
      <x:c r="B1694" s="30" t="n">
        <x:v>3391</x:v>
      </x:c>
      <x:c r="C1694" s="30" t="n">
        <x:v>398</x:v>
      </x:c>
      <x:c r="D1694" s="30" t="str">
        <x:v>SQR6480CHEVT285</x:v>
      </x:c>
      <x:c r="E1694" s="30" t="str">
        <x:v>奇瑞牌</x:v>
      </x:c>
      <x:c r="F1694" s="30" t="str">
        <x:v>奇瑞新能源汽车股份有限公司</x:v>
      </x:c>
      <x:c r="G1694" s="30"/>
      <x:c r="H1694" s="30"/>
      <x:c r="I1694" s="30" t="str">
        <x:v>105</x:v>
      </x:c>
      <x:c r="J1694" s="30" t="n">
        <x:v>105</x:v>
      </x:c>
      <x:c r="K1694" s="30"/>
      <x:c r="L1694" s="30" t="str">
        <x:v>blank</x:v>
      </x:c>
      <x:c r="M1694" s="30" t="str"/>
      <x:c r="N1694" s="30" t="str"/>
      <x:c r="O1694" s="30" t="str"/>
      <x:c r="P1694" s="30" t="str"/>
      <x:c r="Q1694" s="30" t="str"/>
      <x:c r="R1694" s="30" t="str"/>
      <x:c r="S1694" s="30" t="str"/>
      <x:c r="T1694" s="30" t="str"/>
      <x:c r="U1694" s="30" t="str">
        <x:v>pending</x:v>
      </x:c>
      <x:c r="V1694" s="30" t="str">
        <x:v>Copyright © 2026 David YE</x:v>
      </x:c>
    </x:row>
    <x:row r="1695">
      <x:c r="A1695" s="30" t="str">
        <x:v>P4-车型OCR</x:v>
      </x:c>
      <x:c r="B1695" s="30" t="n">
        <x:v>3392</x:v>
      </x:c>
      <x:c r="C1695" s="30" t="n">
        <x:v>398</x:v>
      </x:c>
      <x:c r="D1695" s="30" t="str">
        <x:v>SQR6481CHEVT223</x:v>
      </x:c>
      <x:c r="E1695" s="30" t="str">
        <x:v>星途牌</x:v>
      </x:c>
      <x:c r="F1695" s="30" t="str">
        <x:v>奇瑞汽车股份有限公司</x:v>
      </x:c>
      <x:c r="G1695" s="30"/>
      <x:c r="H1695" s="30"/>
      <x:c r="I1695" s="30" t="str">
        <x:v>105</x:v>
      </x:c>
      <x:c r="J1695" s="30" t="n">
        <x:v>105</x:v>
      </x:c>
      <x:c r="K1695" s="30"/>
      <x:c r="L1695" s="30" t="str">
        <x:v>blank</x:v>
      </x:c>
      <x:c r="M1695" s="30" t="str"/>
      <x:c r="N1695" s="30" t="str"/>
      <x:c r="O1695" s="30" t="str"/>
      <x:c r="P1695" s="30" t="str"/>
      <x:c r="Q1695" s="30" t="str"/>
      <x:c r="R1695" s="30" t="str"/>
      <x:c r="S1695" s="30" t="str"/>
      <x:c r="T1695" s="30" t="str"/>
      <x:c r="U1695" s="30" t="str">
        <x:v>pending</x:v>
      </x:c>
      <x:c r="V1695" s="30" t="str">
        <x:v>Copyright © 2026 David YE</x:v>
      </x:c>
    </x:row>
    <x:row r="1696">
      <x:c r="A1696" s="30" t="str">
        <x:v>P4-车型OCR</x:v>
      </x:c>
      <x:c r="B1696" s="30" t="n">
        <x:v>3393</x:v>
      </x:c>
      <x:c r="C1696" s="30" t="n">
        <x:v>398</x:v>
      </x:c>
      <x:c r="D1696" s="30" t="str">
        <x:v>SQR6520REEVE022</x:v>
      </x:c>
      <x:c r="E1696" s="30" t="str">
        <x:v>奇瑞牌</x:v>
      </x:c>
      <x:c r="F1696" s="30"/>
      <x:c r="G1696" s="30"/>
      <x:c r="H1696" s="30"/>
      <x:c r="I1696" s="30" t="str">
        <x:v>105</x:v>
      </x:c>
      <x:c r="J1696" s="30" t="n">
        <x:v>105</x:v>
      </x:c>
      <x:c r="K1696" s="30"/>
      <x:c r="L1696" s="30" t="str">
        <x:v>blank</x:v>
      </x:c>
      <x:c r="M1696" s="30" t="str"/>
      <x:c r="N1696" s="30" t="str"/>
      <x:c r="O1696" s="30" t="str"/>
      <x:c r="P1696" s="30" t="str"/>
      <x:c r="Q1696" s="30" t="str"/>
      <x:c r="R1696" s="30" t="str"/>
      <x:c r="S1696" s="30" t="str"/>
      <x:c r="T1696" s="30" t="str"/>
      <x:c r="U1696" s="30" t="str">
        <x:v>pending</x:v>
      </x:c>
      <x:c r="V1696" s="30" t="str">
        <x:v>Copyright © 2026 David YE</x:v>
      </x:c>
    </x:row>
    <x:row r="1697">
      <x:c r="A1697" s="30" t="str">
        <x:v>P4-车型OCR</x:v>
      </x:c>
      <x:c r="B1697" s="30" t="n">
        <x:v>3217</x:v>
      </x:c>
      <x:c r="C1697" s="30" t="n">
        <x:v>396</x:v>
      </x:c>
      <x:c r="D1697" s="30" t="str">
        <x:v>AHC6460BEVJ0M</x:v>
      </x:c>
      <x:c r="E1697" s="30" t="str">
        <x:v>埃安牌</x:v>
      </x:c>
      <x:c r="F1697" s="30"/>
      <x:c r="G1697" s="30"/>
      <x:c r="H1697" s="30"/>
      <x:c r="I1697" s="30"/>
      <x:c r="J1697" s="30"/>
      <x:c r="K1697" s="30"/>
      <x:c r="L1697" s="30" t="str">
        <x:v>blank</x:v>
      </x:c>
      <x:c r="M1697" s="30" t="str"/>
      <x:c r="N1697" s="30" t="str"/>
      <x:c r="O1697" s="30" t="str"/>
      <x:c r="P1697" s="30" t="str"/>
      <x:c r="Q1697" s="30" t="str"/>
      <x:c r="R1697" s="30" t="str"/>
      <x:c r="S1697" s="30" t="str"/>
      <x:c r="T1697" s="30" t="str"/>
      <x:c r="U1697" s="30" t="str">
        <x:v>pending</x:v>
      </x:c>
      <x:c r="V1697" s="30" t="str">
        <x:v>Copyright © 2026 David YE</x:v>
      </x:c>
    </x:row>
    <x:row r="1698">
      <x:c r="A1698" s="30" t="str">
        <x:v>P4-车型OCR</x:v>
      </x:c>
      <x:c r="B1698" s="30" t="n">
        <x:v>3218</x:v>
      </x:c>
      <x:c r="C1698" s="30" t="n">
        <x:v>396</x:v>
      </x:c>
      <x:c r="D1698" s="30" t="str">
        <x:v>BAW6521MAL1BEV</x:v>
      </x:c>
      <x:c r="E1698" s="30" t="str">
        <x:v>北汽牌</x:v>
      </x:c>
      <x:c r="F1698" s="30" t="str">
        <x:v>北京汽车股份有限公司</x:v>
      </x:c>
      <x:c r="G1698" s="30"/>
      <x:c r="H1698" s="30"/>
      <x:c r="I1698" s="30"/>
      <x:c r="J1698" s="30"/>
      <x:c r="K1698" s="30"/>
      <x:c r="L1698" s="30" t="str">
        <x:v>blank</x:v>
      </x:c>
      <x:c r="M1698" s="30" t="str"/>
      <x:c r="N1698" s="30" t="str"/>
      <x:c r="O1698" s="30" t="str"/>
      <x:c r="P1698" s="30" t="str"/>
      <x:c r="Q1698" s="30" t="str"/>
      <x:c r="R1698" s="30" t="str"/>
      <x:c r="S1698" s="30" t="str"/>
      <x:c r="T1698" s="30" t="str"/>
      <x:c r="U1698" s="30" t="str">
        <x:v>pending</x:v>
      </x:c>
      <x:c r="V1698" s="30" t="str">
        <x:v>Copyright © 2026 David YE</x:v>
      </x:c>
    </x:row>
    <x:row r="1699">
      <x:c r="A1699" s="30" t="str">
        <x:v>P4-车型OCR</x:v>
      </x:c>
      <x:c r="B1699" s="30" t="n">
        <x:v>3219</x:v>
      </x:c>
      <x:c r="C1699" s="30" t="n">
        <x:v>396</x:v>
      </x:c>
      <x:c r="D1699" s="30" t="str">
        <x:v>BAW6530MBM2BEV</x:v>
      </x:c>
      <x:c r="E1699" s="30" t="str">
        <x:v>北汽牌</x:v>
      </x:c>
      <x:c r="F1699" s="30" t="str">
        <x:v>北京汽车股份有限公司</x:v>
      </x:c>
      <x:c r="G1699" s="30"/>
      <x:c r="H1699" s="30"/>
      <x:c r="I1699" s="30"/>
      <x:c r="J1699" s="30"/>
      <x:c r="K1699" s="30"/>
      <x:c r="L1699" s="30" t="str">
        <x:v>blank</x:v>
      </x:c>
      <x:c r="M1699" s="30" t="str"/>
      <x:c r="N1699" s="30" t="str"/>
      <x:c r="O1699" s="30" t="str"/>
      <x:c r="P1699" s="30" t="str"/>
      <x:c r="Q1699" s="30" t="str"/>
      <x:c r="R1699" s="30" t="str"/>
      <x:c r="S1699" s="30" t="str"/>
      <x:c r="T1699" s="30" t="str"/>
      <x:c r="U1699" s="30" t="str">
        <x:v>pending</x:v>
      </x:c>
      <x:c r="V1699" s="30" t="str">
        <x:v>Copyright © 2026 David YE</x:v>
      </x:c>
    </x:row>
    <x:row r="1700">
      <x:c r="A1700" s="30" t="str">
        <x:v>P4-车型OCR</x:v>
      </x:c>
      <x:c r="B1700" s="30" t="n">
        <x:v>3220</x:v>
      </x:c>
      <x:c r="C1700" s="30" t="n">
        <x:v>396</x:v>
      </x:c>
      <x:c r="D1700" s="30" t="str">
        <x:v>BAW6530MBM3BEV</x:v>
      </x:c>
      <x:c r="E1700" s="30" t="str">
        <x:v>北汽牌</x:v>
      </x:c>
      <x:c r="F1700" s="30" t="str">
        <x:v>北京汽车股份有限公司</x:v>
      </x:c>
      <x:c r="G1700" s="30"/>
      <x:c r="H1700" s="30"/>
      <x:c r="I1700" s="30"/>
      <x:c r="J1700" s="30"/>
      <x:c r="K1700" s="30"/>
      <x:c r="L1700" s="30" t="str">
        <x:v>blank</x:v>
      </x:c>
      <x:c r="M1700" s="30" t="str"/>
      <x:c r="N1700" s="30" t="str"/>
      <x:c r="O1700" s="30" t="str"/>
      <x:c r="P1700" s="30" t="str"/>
      <x:c r="Q1700" s="30" t="str"/>
      <x:c r="R1700" s="30" t="str"/>
      <x:c r="S1700" s="30" t="str"/>
      <x:c r="T1700" s="30" t="str"/>
      <x:c r="U1700" s="30" t="str">
        <x:v>pending</x:v>
      </x:c>
      <x:c r="V1700" s="30" t="str">
        <x:v>Copyright © 2026 David YE</x:v>
      </x:c>
    </x:row>
    <x:row r="1701">
      <x:c r="A1701" s="30" t="str">
        <x:v>P4-车型OCR</x:v>
      </x:c>
      <x:c r="B1701" s="30" t="n">
        <x:v>3221</x:v>
      </x:c>
      <x:c r="C1701" s="30" t="n">
        <x:v>396</x:v>
      </x:c>
      <x:c r="D1701" s="30" t="str">
        <x:v>BAW6530MBMBEV</x:v>
      </x:c>
      <x:c r="E1701" s="30" t="str">
        <x:v>北汽牌</x:v>
      </x:c>
      <x:c r="F1701" s="30" t="str">
        <x:v>北京汽车股份有限公司</x:v>
      </x:c>
      <x:c r="G1701" s="30"/>
      <x:c r="H1701" s="30"/>
      <x:c r="I1701" s="30"/>
      <x:c r="J1701" s="30"/>
      <x:c r="K1701" s="30"/>
      <x:c r="L1701" s="30" t="str">
        <x:v>blank</x:v>
      </x:c>
      <x:c r="M1701" s="30" t="str"/>
      <x:c r="N1701" s="30" t="str"/>
      <x:c r="O1701" s="30" t="str"/>
      <x:c r="P1701" s="30" t="str"/>
      <x:c r="Q1701" s="30" t="str"/>
      <x:c r="R1701" s="30" t="str"/>
      <x:c r="S1701" s="30" t="str"/>
      <x:c r="T1701" s="30" t="str"/>
      <x:c r="U1701" s="30" t="str">
        <x:v>pending</x:v>
      </x:c>
      <x:c r="V1701" s="30" t="str">
        <x:v>Copyright © 2026 David YE</x:v>
      </x:c>
    </x:row>
    <x:row r="1702">
      <x:c r="A1702" s="30" t="str">
        <x:v>P4-车型OCR</x:v>
      </x:c>
      <x:c r="B1702" s="30" t="n">
        <x:v>3222</x:v>
      </x:c>
      <x:c r="C1702" s="30" t="n">
        <x:v>396</x:v>
      </x:c>
      <x:c r="D1702" s="30" t="str">
        <x:v>BH6460BEVMLA</x:v>
      </x:c>
      <x:c r="E1702" s="30" t="str">
        <x:v>现代牌</x:v>
      </x:c>
      <x:c r="F1702" s="30" t="str">
        <x:v>北京现代汽车有限公司</x:v>
      </x:c>
      <x:c r="G1702" s="30"/>
      <x:c r="H1702" s="30"/>
      <x:c r="I1702" s="30"/>
      <x:c r="J1702" s="30"/>
      <x:c r="K1702" s="30"/>
      <x:c r="L1702" s="30" t="str">
        <x:v>blank</x:v>
      </x:c>
      <x:c r="M1702" s="30" t="str"/>
      <x:c r="N1702" s="30" t="str"/>
      <x:c r="O1702" s="30" t="str"/>
      <x:c r="P1702" s="30" t="str"/>
      <x:c r="Q1702" s="30" t="str"/>
      <x:c r="R1702" s="30" t="str"/>
      <x:c r="S1702" s="30" t="str"/>
      <x:c r="T1702" s="30" t="str"/>
      <x:c r="U1702" s="30" t="str">
        <x:v>pending</x:v>
      </x:c>
      <x:c r="V1702" s="30" t="str">
        <x:v>Copyright © 2026 David YE</x:v>
      </x:c>
    </x:row>
    <x:row r="1703">
      <x:c r="A1703" s="30" t="str">
        <x:v>P4-车型OCR</x:v>
      </x:c>
      <x:c r="B1703" s="30" t="n">
        <x:v>3223</x:v>
      </x:c>
      <x:c r="C1703" s="30" t="n">
        <x:v>396</x:v>
      </x:c>
      <x:c r="D1703" s="30" t="str">
        <x:v>BH6461BEVMLA</x:v>
      </x:c>
      <x:c r="E1703" s="30" t="str">
        <x:v>现代牌</x:v>
      </x:c>
      <x:c r="F1703" s="30" t="str">
        <x:v>北京现代汽车有限公司</x:v>
      </x:c>
      <x:c r="G1703" s="30"/>
      <x:c r="H1703" s="30"/>
      <x:c r="I1703" s="30"/>
      <x:c r="J1703" s="30"/>
      <x:c r="K1703" s="30"/>
      <x:c r="L1703" s="30" t="str">
        <x:v>blank</x:v>
      </x:c>
      <x:c r="M1703" s="30" t="str"/>
      <x:c r="N1703" s="30" t="str"/>
      <x:c r="O1703" s="30" t="str"/>
      <x:c r="P1703" s="30" t="str"/>
      <x:c r="Q1703" s="30" t="str"/>
      <x:c r="R1703" s="30" t="str"/>
      <x:c r="S1703" s="30" t="str"/>
      <x:c r="T1703" s="30" t="str"/>
      <x:c r="U1703" s="30" t="str">
        <x:v>pending</x:v>
      </x:c>
      <x:c r="V1703" s="30" t="str">
        <x:v>Copyright © 2026 David YE</x:v>
      </x:c>
    </x:row>
    <x:row r="1704">
      <x:c r="A1704" s="30" t="str">
        <x:v>P4-车型OCR</x:v>
      </x:c>
      <x:c r="B1704" s="30" t="n">
        <x:v>3224</x:v>
      </x:c>
      <x:c r="C1704" s="30" t="n">
        <x:v>396</x:v>
      </x:c>
      <x:c r="D1704" s="30" t="str">
        <x:v>BH6462BEVMLA</x:v>
      </x:c>
      <x:c r="E1704" s="30" t="str">
        <x:v>现代牌</x:v>
      </x:c>
      <x:c r="F1704" s="30" t="str">
        <x:v>北京现代汽车有限公司</x:v>
      </x:c>
      <x:c r="G1704" s="30"/>
      <x:c r="H1704" s="30"/>
      <x:c r="I1704" s="30"/>
      <x:c r="J1704" s="30"/>
      <x:c r="K1704" s="30"/>
      <x:c r="L1704" s="30" t="str">
        <x:v>blank</x:v>
      </x:c>
      <x:c r="M1704" s="30" t="str"/>
      <x:c r="N1704" s="30" t="str"/>
      <x:c r="O1704" s="30" t="str"/>
      <x:c r="P1704" s="30" t="str"/>
      <x:c r="Q1704" s="30" t="str"/>
      <x:c r="R1704" s="30" t="str"/>
      <x:c r="S1704" s="30" t="str"/>
      <x:c r="T1704" s="30" t="str"/>
      <x:c r="U1704" s="30" t="str">
        <x:v>pending</x:v>
      </x:c>
      <x:c r="V1704" s="30" t="str">
        <x:v>Copyright © 2026 David YE</x:v>
      </x:c>
    </x:row>
    <x:row r="1705">
      <x:c r="A1705" s="30" t="str">
        <x:v>P4-车型OCR</x:v>
      </x:c>
      <x:c r="B1705" s="30" t="n">
        <x:v>3225</x:v>
      </x:c>
      <x:c r="C1705" s="30" t="n">
        <x:v>396</x:v>
      </x:c>
      <x:c r="D1705" s="30" t="str">
        <x:v>BH6463BEVMLA</x:v>
      </x:c>
      <x:c r="E1705" s="30" t="str">
        <x:v>现代牌</x:v>
      </x:c>
      <x:c r="F1705" s="30" t="str">
        <x:v>北京现代汽车有限公司</x:v>
      </x:c>
      <x:c r="G1705" s="30"/>
      <x:c r="H1705" s="30"/>
      <x:c r="I1705" s="30"/>
      <x:c r="J1705" s="30"/>
      <x:c r="K1705" s="30"/>
      <x:c r="L1705" s="30" t="str">
        <x:v>blank</x:v>
      </x:c>
      <x:c r="M1705" s="30" t="str"/>
      <x:c r="N1705" s="30" t="str"/>
      <x:c r="O1705" s="30" t="str"/>
      <x:c r="P1705" s="30" t="str"/>
      <x:c r="Q1705" s="30" t="str"/>
      <x:c r="R1705" s="30" t="str"/>
      <x:c r="S1705" s="30" t="str"/>
      <x:c r="T1705" s="30" t="str"/>
      <x:c r="U1705" s="30" t="str">
        <x:v>pending</x:v>
      </x:c>
      <x:c r="V1705" s="30" t="str">
        <x:v>Copyright © 2026 David YE</x:v>
      </x:c>
    </x:row>
    <x:row r="1706">
      <x:c r="A1706" s="30" t="str">
        <x:v>P4-车型OCR</x:v>
      </x:c>
      <x:c r="B1706" s="30" t="n">
        <x:v>3226</x:v>
      </x:c>
      <x:c r="C1706" s="30" t="n">
        <x:v>396</x:v>
      </x:c>
      <x:c r="D1706" s="30" t="str">
        <x:v>BH6464BEVMLB</x:v>
      </x:c>
      <x:c r="E1706" s="30" t="str">
        <x:v>现代牌</x:v>
      </x:c>
      <x:c r="F1706" s="30" t="str">
        <x:v>北京现代汽车有限公司</x:v>
      </x:c>
      <x:c r="G1706" s="30"/>
      <x:c r="H1706" s="30"/>
      <x:c r="I1706" s="30"/>
      <x:c r="J1706" s="30"/>
      <x:c r="K1706" s="30"/>
      <x:c r="L1706" s="30" t="str">
        <x:v>blank</x:v>
      </x:c>
      <x:c r="M1706" s="30" t="str"/>
      <x:c r="N1706" s="30" t="str"/>
      <x:c r="O1706" s="30" t="str"/>
      <x:c r="P1706" s="30" t="str"/>
      <x:c r="Q1706" s="30" t="str"/>
      <x:c r="R1706" s="30" t="str"/>
      <x:c r="S1706" s="30" t="str"/>
      <x:c r="T1706" s="30" t="str"/>
      <x:c r="U1706" s="30" t="str">
        <x:v>pending</x:v>
      </x:c>
      <x:c r="V1706" s="30" t="str">
        <x:v>Copyright © 2026 David YE</x:v>
      </x:c>
    </x:row>
    <x:row r="1707">
      <x:c r="A1707" s="30" t="str">
        <x:v>P4-车型OCR</x:v>
      </x:c>
      <x:c r="B1707" s="30" t="n">
        <x:v>3227</x:v>
      </x:c>
      <x:c r="C1707" s="30" t="n">
        <x:v>396</x:v>
      </x:c>
      <x:c r="D1707" s="30" t="str">
        <x:v>BJ6552EVAA3</x:v>
      </x:c>
      <x:c r="E1707" s="30" t="str">
        <x:v>福田牌</x:v>
      </x:c>
      <x:c r="F1707" s="30" t="str">
        <x:v>北汽福田汽车股份有限公司</x:v>
      </x:c>
      <x:c r="G1707" s="30"/>
      <x:c r="H1707" s="30"/>
      <x:c r="I1707" s="30"/>
      <x:c r="J1707" s="30"/>
      <x:c r="K1707" s="30"/>
      <x:c r="L1707" s="30" t="str">
        <x:v>blank</x:v>
      </x:c>
      <x:c r="M1707" s="30" t="str"/>
      <x:c r="N1707" s="30" t="str"/>
      <x:c r="O1707" s="30" t="str"/>
      <x:c r="P1707" s="30" t="str"/>
      <x:c r="Q1707" s="30" t="str"/>
      <x:c r="R1707" s="30" t="str"/>
      <x:c r="S1707" s="30" t="str"/>
      <x:c r="T1707" s="30" t="str"/>
      <x:c r="U1707" s="30" t="str">
        <x:v>pending</x:v>
      </x:c>
      <x:c r="V1707" s="30" t="str">
        <x:v>Copyright © 2026 David YE</x:v>
      </x:c>
    </x:row>
    <x:row r="1708">
      <x:c r="A1708" s="30" t="str">
        <x:v>P4-车型OCR</x:v>
      </x:c>
      <x:c r="B1708" s="30" t="n">
        <x:v>3228</x:v>
      </x:c>
      <x:c r="C1708" s="30" t="n">
        <x:v>396</x:v>
      </x:c>
      <x:c r="D1708" s="30" t="str">
        <x:v>BJ7000T661BEV</x:v>
      </x:c>
      <x:c r="E1708" s="30" t="str">
        <x:v>北汽牌</x:v>
      </x:c>
      <x:c r="F1708" s="30" t="str">
        <x:v>北京汽车股份有限公司</x:v>
      </x:c>
      <x:c r="G1708" s="30"/>
      <x:c r="H1708" s="30"/>
      <x:c r="I1708" s="30"/>
      <x:c r="J1708" s="30"/>
      <x:c r="K1708" s="30"/>
      <x:c r="L1708" s="30" t="str">
        <x:v>blank</x:v>
      </x:c>
      <x:c r="M1708" s="30" t="str"/>
      <x:c r="N1708" s="30" t="str"/>
      <x:c r="O1708" s="30" t="str"/>
      <x:c r="P1708" s="30" t="str"/>
      <x:c r="Q1708" s="30" t="str"/>
      <x:c r="R1708" s="30" t="str"/>
      <x:c r="S1708" s="30" t="str"/>
      <x:c r="T1708" s="30" t="str"/>
      <x:c r="U1708" s="30" t="str">
        <x:v>pending</x:v>
      </x:c>
      <x:c r="V1708" s="30" t="str">
        <x:v>Copyright © 2026 David YE</x:v>
      </x:c>
    </x:row>
    <x:row r="1709">
      <x:c r="A1709" s="30" t="str">
        <x:v>P4-车型OCR</x:v>
      </x:c>
      <x:c r="B1709" s="30" t="n">
        <x:v>3229</x:v>
      </x:c>
      <x:c r="C1709" s="30" t="n">
        <x:v>396</x:v>
      </x:c>
      <x:c r="D1709" s="30" t="str">
        <x:v>BJ7000T662BEV</x:v>
      </x:c>
      <x:c r="E1709" s="30" t="str">
        <x:v>北汽牌</x:v>
      </x:c>
      <x:c r="F1709" s="30" t="str">
        <x:v>北京汽车股份有限公司</x:v>
      </x:c>
      <x:c r="G1709" s="30"/>
      <x:c r="H1709" s="30"/>
      <x:c r="I1709" s="30"/>
      <x:c r="J1709" s="30"/>
      <x:c r="K1709" s="30"/>
      <x:c r="L1709" s="30" t="str">
        <x:v>blank</x:v>
      </x:c>
      <x:c r="M1709" s="30" t="str"/>
      <x:c r="N1709" s="30" t="str"/>
      <x:c r="O1709" s="30" t="str"/>
      <x:c r="P1709" s="30" t="str"/>
      <x:c r="Q1709" s="30" t="str"/>
      <x:c r="R1709" s="30" t="str"/>
      <x:c r="S1709" s="30" t="str"/>
      <x:c r="T1709" s="30" t="str"/>
      <x:c r="U1709" s="30" t="str">
        <x:v>pending</x:v>
      </x:c>
      <x:c r="V1709" s="30" t="str">
        <x:v>Copyright © 2026 David YE</x:v>
      </x:c>
    </x:row>
    <x:row r="1710">
      <x:c r="A1710" s="30" t="str">
        <x:v>P4-车型OCR</x:v>
      </x:c>
      <x:c r="B1710" s="30" t="n">
        <x:v>3230</x:v>
      </x:c>
      <x:c r="C1710" s="30" t="n">
        <x:v>396</x:v>
      </x:c>
      <x:c r="D1710" s="30" t="str">
        <x:v>BJ7000T664BEV</x:v>
      </x:c>
      <x:c r="E1710" s="30" t="str">
        <x:v>北汽牌</x:v>
      </x:c>
      <x:c r="F1710" s="30" t="str">
        <x:v>北京汽车股份有限公司</x:v>
      </x:c>
      <x:c r="G1710" s="30"/>
      <x:c r="H1710" s="30"/>
      <x:c r="I1710" s="30"/>
      <x:c r="J1710" s="30"/>
      <x:c r="K1710" s="30"/>
      <x:c r="L1710" s="30" t="str">
        <x:v>blank</x:v>
      </x:c>
      <x:c r="M1710" s="30" t="str"/>
      <x:c r="N1710" s="30" t="str"/>
      <x:c r="O1710" s="30" t="str"/>
      <x:c r="P1710" s="30" t="str"/>
      <x:c r="Q1710" s="30" t="str"/>
      <x:c r="R1710" s="30" t="str"/>
      <x:c r="S1710" s="30" t="str"/>
      <x:c r="T1710" s="30" t="str"/>
      <x:c r="U1710" s="30" t="str">
        <x:v>pending</x:v>
      </x:c>
      <x:c r="V1710" s="30" t="str">
        <x:v>Copyright © 2026 David YE</x:v>
      </x:c>
    </x:row>
    <x:row r="1711">
      <x:c r="A1711" s="30" t="str">
        <x:v>P4-车型OCR</x:v>
      </x:c>
      <x:c r="B1711" s="30" t="n">
        <x:v>3231</x:v>
      </x:c>
      <x:c r="C1711" s="30" t="n">
        <x:v>396</x:v>
      </x:c>
      <x:c r="D1711" s="30" t="str">
        <x:v>BJ7000T66BEV</x:v>
      </x:c>
      <x:c r="E1711" s="30" t="str">
        <x:v>北汽牌</x:v>
      </x:c>
      <x:c r="F1711" s="30" t="str">
        <x:v>北京汽车股份有限公司</x:v>
      </x:c>
      <x:c r="G1711" s="30"/>
      <x:c r="H1711" s="30"/>
      <x:c r="I1711" s="30"/>
      <x:c r="J1711" s="30"/>
      <x:c r="K1711" s="30"/>
      <x:c r="L1711" s="30" t="str">
        <x:v>blank</x:v>
      </x:c>
      <x:c r="M1711" s="30" t="str"/>
      <x:c r="N1711" s="30" t="str"/>
      <x:c r="O1711" s="30" t="str"/>
      <x:c r="P1711" s="30" t="str"/>
      <x:c r="Q1711" s="30" t="str"/>
      <x:c r="R1711" s="30" t="str"/>
      <x:c r="S1711" s="30" t="str"/>
      <x:c r="T1711" s="30" t="str"/>
      <x:c r="U1711" s="30" t="str">
        <x:v>pending</x:v>
      </x:c>
      <x:c r="V1711" s="30" t="str">
        <x:v>Copyright © 2026 David YE</x:v>
      </x:c>
    </x:row>
    <x:row r="1712">
      <x:c r="A1712" s="30" t="str">
        <x:v>P4-车型OCR</x:v>
      </x:c>
      <x:c r="B1712" s="30" t="n">
        <x:v>3232</x:v>
      </x:c>
      <x:c r="C1712" s="30" t="n">
        <x:v>396</x:v>
      </x:c>
      <x:c r="D1712" s="30" t="str">
        <x:v>BYD7009BEV15</x:v>
      </x:c>
      <x:c r="E1712" s="30" t="str">
        <x:v>比亚迪牌</x:v>
      </x:c>
      <x:c r="F1712" s="30" t="str">
        <x:v>比亚迪汽车工业有限公司</x:v>
      </x:c>
      <x:c r="G1712" s="30"/>
      <x:c r="H1712" s="30"/>
      <x:c r="I1712" s="30" t="n">
        <x:v>180</x:v>
      </x:c>
      <x:c r="J1712" s="30" t="n">
        <x:v>180</x:v>
      </x:c>
      <x:c r="K1712" s="30"/>
      <x:c r="L1712" s="30" t="str">
        <x:v>blank</x:v>
      </x:c>
      <x:c r="M1712" s="30" t="str"/>
      <x:c r="N1712" s="30" t="str"/>
      <x:c r="O1712" s="30" t="str"/>
      <x:c r="P1712" s="30" t="str"/>
      <x:c r="Q1712" s="30" t="str"/>
      <x:c r="R1712" s="30" t="str"/>
      <x:c r="S1712" s="30" t="str"/>
      <x:c r="T1712" s="30" t="str"/>
      <x:c r="U1712" s="30" t="str">
        <x:v>pending</x:v>
      </x:c>
      <x:c r="V1712" s="30" t="str">
        <x:v>Copyright © 2026 David YE</x:v>
      </x:c>
    </x:row>
    <x:row r="1713">
      <x:c r="A1713" s="30" t="str">
        <x:v>P4-车型OCR</x:v>
      </x:c>
      <x:c r="B1713" s="30" t="n">
        <x:v>3233</x:v>
      </x:c>
      <x:c r="C1713" s="30" t="n">
        <x:v>396</x:v>
      </x:c>
      <x:c r="D1713" s="30" t="str">
        <x:v>CA6482H0EVXA</x:v>
      </x:c>
      <x:c r="E1713" s="30" t="str">
        <x:v>红旗牌</x:v>
      </x:c>
      <x:c r="F1713" s="30" t="str">
        <x:v>中国第一汽车集团有限公司</x:v>
      </x:c>
      <x:c r="G1713" s="30"/>
      <x:c r="H1713" s="30"/>
      <x:c r="I1713" s="30" t="n">
        <x:v>180</x:v>
      </x:c>
      <x:c r="J1713" s="30" t="n">
        <x:v>180</x:v>
      </x:c>
      <x:c r="K1713" s="30"/>
      <x:c r="L1713" s="30" t="str">
        <x:v>blank</x:v>
      </x:c>
      <x:c r="M1713" s="30" t="str"/>
      <x:c r="N1713" s="30" t="str"/>
      <x:c r="O1713" s="30" t="str"/>
      <x:c r="P1713" s="30" t="str"/>
      <x:c r="Q1713" s="30" t="str"/>
      <x:c r="R1713" s="30" t="str"/>
      <x:c r="S1713" s="30" t="str"/>
      <x:c r="T1713" s="30" t="str"/>
      <x:c r="U1713" s="30" t="str">
        <x:v>pending</x:v>
      </x:c>
      <x:c r="V1713" s="30" t="str">
        <x:v>Copyright © 2026 David YE</x:v>
      </x:c>
    </x:row>
    <x:row r="1714">
      <x:c r="A1714" s="30" t="str">
        <x:v>P4-车型OCR</x:v>
      </x:c>
      <x:c r="B1714" s="30" t="n">
        <x:v>3234</x:v>
      </x:c>
      <x:c r="C1714" s="30" t="n">
        <x:v>396</x:v>
      </x:c>
      <x:c r="D1714" s="30" t="str">
        <x:v>DFM7001S1F4BEV</x:v>
      </x:c>
      <x:c r="E1714" s="30" t="str">
        <x:v>东风牌</x:v>
      </x:c>
      <x:c r="F1714" s="30" t="str">
        <x:v>东风汽车股份有限公司</x:v>
      </x:c>
      <x:c r="G1714" s="30"/>
      <x:c r="H1714" s="30"/>
      <x:c r="I1714" s="30"/>
      <x:c r="J1714" s="30"/>
      <x:c r="K1714" s="30"/>
      <x:c r="L1714" s="30" t="str">
        <x:v>blank</x:v>
      </x:c>
      <x:c r="M1714" s="30" t="str"/>
      <x:c r="N1714" s="30" t="str"/>
      <x:c r="O1714" s="30" t="str"/>
      <x:c r="P1714" s="30" t="str"/>
      <x:c r="Q1714" s="30" t="str"/>
      <x:c r="R1714" s="30" t="str"/>
      <x:c r="S1714" s="30" t="str"/>
      <x:c r="T1714" s="30" t="str"/>
      <x:c r="U1714" s="30" t="str">
        <x:v>pending</x:v>
      </x:c>
      <x:c r="V1714" s="30" t="str">
        <x:v>Copyright © 2026 David YE</x:v>
      </x:c>
    </x:row>
    <x:row r="1715">
      <x:c r="A1715" s="30" t="str">
        <x:v>P4-车型OCR</x:v>
      </x:c>
      <x:c r="B1715" s="30" t="n">
        <x:v>3235</x:v>
      </x:c>
      <x:c r="C1715" s="30" t="n">
        <x:v>396</x:v>
      </x:c>
      <x:c r="D1715" s="30" t="str">
        <x:v>EQ6535AL5F2BEV</x:v>
      </x:c>
      <x:c r="E1715" s="30" t="str">
        <x:v>岚图牌</x:v>
      </x:c>
      <x:c r="F1715" s="30" t="str">
        <x:v>岚图汽车科技有限公司</x:v>
      </x:c>
      <x:c r="G1715" s="30"/>
      <x:c r="H1715" s="30"/>
      <x:c r="I1715" s="30"/>
      <x:c r="J1715" s="30"/>
      <x:c r="K1715" s="30"/>
      <x:c r="L1715" s="30" t="str">
        <x:v>blank</x:v>
      </x:c>
      <x:c r="M1715" s="30" t="str"/>
      <x:c r="N1715" s="30" t="str"/>
      <x:c r="O1715" s="30" t="str"/>
      <x:c r="P1715" s="30" t="str"/>
      <x:c r="Q1715" s="30" t="str"/>
      <x:c r="R1715" s="30" t="str"/>
      <x:c r="S1715" s="30" t="str"/>
      <x:c r="T1715" s="30" t="str"/>
      <x:c r="U1715" s="30" t="str">
        <x:v>pending</x:v>
      </x:c>
      <x:c r="V1715" s="30" t="str">
        <x:v>Copyright © 2026 David YE</x:v>
      </x:c>
    </x:row>
    <x:row r="1716">
      <x:c r="A1716" s="30" t="str">
        <x:v>P4-车型OCR</x:v>
      </x:c>
      <x:c r="B1716" s="30" t="n">
        <x:v>3236</x:v>
      </x:c>
      <x:c r="C1716" s="30" t="n">
        <x:v>396</x:v>
      </x:c>
      <x:c r="D1716" s="30" t="str">
        <x:v>FZ6450BEVB10J</x:v>
      </x:c>
      <x:c r="E1716" s="30" t="str">
        <x:v>零跑牌</x:v>
      </x:c>
      <x:c r="F1716" s="30" t="str">
        <x:v>零跑汽车有限公司</x:v>
      </x:c>
      <x:c r="G1716" s="30"/>
      <x:c r="H1716" s="30"/>
      <x:c r="I1716" s="30" t="n">
        <x:v>200</x:v>
      </x:c>
      <x:c r="J1716" s="30" t="n">
        <x:v>200</x:v>
      </x:c>
      <x:c r="K1716" s="30"/>
      <x:c r="L1716" s="30" t="str">
        <x:v>blank</x:v>
      </x:c>
      <x:c r="M1716" s="30" t="str"/>
      <x:c r="N1716" s="30" t="str"/>
      <x:c r="O1716" s="30" t="str"/>
      <x:c r="P1716" s="30" t="str"/>
      <x:c r="Q1716" s="30" t="str"/>
      <x:c r="R1716" s="30" t="str"/>
      <x:c r="S1716" s="30" t="str"/>
      <x:c r="T1716" s="30" t="str"/>
      <x:c r="U1716" s="30" t="str">
        <x:v>pending</x:v>
      </x:c>
      <x:c r="V1716" s="30" t="str">
        <x:v>Copyright © 2026 David YE</x:v>
      </x:c>
    </x:row>
    <x:row r="1717">
      <x:c r="A1717" s="30" t="str">
        <x:v>P4-车型OCR</x:v>
      </x:c>
      <x:c r="B1717" s="30" t="n">
        <x:v>3237</x:v>
      </x:c>
      <x:c r="C1717" s="30" t="n">
        <x:v>396</x:v>
      </x:c>
      <x:c r="D1717" s="30" t="str">
        <x:v>FZ7000BEVB01G</x:v>
      </x:c>
      <x:c r="E1717" s="30" t="str">
        <x:v>零跑牌</x:v>
      </x:c>
      <x:c r="F1717" s="30" t="str">
        <x:v>零跑汽车有限公司</x:v>
      </x:c>
      <x:c r="G1717" s="30"/>
      <x:c r="H1717" s="30"/>
      <x:c r="I1717" s="30" t="n">
        <x:v>180</x:v>
      </x:c>
      <x:c r="J1717" s="30" t="n">
        <x:v>180</x:v>
      </x:c>
      <x:c r="K1717" s="30"/>
      <x:c r="L1717" s="30" t="str">
        <x:v>blank</x:v>
      </x:c>
      <x:c r="M1717" s="30" t="str"/>
      <x:c r="N1717" s="30" t="str"/>
      <x:c r="O1717" s="30" t="str"/>
      <x:c r="P1717" s="30" t="str"/>
      <x:c r="Q1717" s="30" t="str"/>
      <x:c r="R1717" s="30" t="str"/>
      <x:c r="S1717" s="30" t="str"/>
      <x:c r="T1717" s="30" t="str"/>
      <x:c r="U1717" s="30" t="str">
        <x:v>pending</x:v>
      </x:c>
      <x:c r="V1717" s="30" t="str">
        <x:v>Copyright © 2026 David YE</x:v>
      </x:c>
    </x:row>
    <x:row r="1718">
      <x:c r="A1718" s="30" t="str">
        <x:v>P4-车型OCR</x:v>
      </x:c>
      <x:c r="B1718" s="30" t="n">
        <x:v>3238</x:v>
      </x:c>
      <x:c r="C1718" s="30" t="n">
        <x:v>396</x:v>
      </x:c>
      <x:c r="D1718" s="30" t="str">
        <x:v>FZ7000BEVB01H</x:v>
      </x:c>
      <x:c r="E1718" s="30" t="str">
        <x:v>零跑牌</x:v>
      </x:c>
      <x:c r="F1718" s="30" t="str">
        <x:v>零跑汽车有限公司</x:v>
      </x:c>
      <x:c r="G1718" s="30"/>
      <x:c r="H1718" s="30"/>
      <x:c r="I1718" s="30" t="n">
        <x:v>180</x:v>
      </x:c>
      <x:c r="J1718" s="30" t="n">
        <x:v>180</x:v>
      </x:c>
      <x:c r="K1718" s="30"/>
      <x:c r="L1718" s="30" t="str">
        <x:v>blank</x:v>
      </x:c>
      <x:c r="M1718" s="30" t="str"/>
      <x:c r="N1718" s="30" t="str"/>
      <x:c r="O1718" s="30" t="str"/>
      <x:c r="P1718" s="30" t="str"/>
      <x:c r="Q1718" s="30" t="str"/>
      <x:c r="R1718" s="30" t="str"/>
      <x:c r="S1718" s="30" t="str"/>
      <x:c r="T1718" s="30" t="str"/>
      <x:c r="U1718" s="30" t="str">
        <x:v>pending</x:v>
      </x:c>
      <x:c r="V1718" s="30" t="str">
        <x:v>Copyright © 2026 David YE</x:v>
      </x:c>
    </x:row>
    <x:row r="1719">
      <x:c r="A1719" s="30" t="str">
        <x:v>P4-车型OCR</x:v>
      </x:c>
      <x:c r="B1719" s="30" t="n">
        <x:v>3239</x:v>
      </x:c>
      <x:c r="C1719" s="30" t="n">
        <x:v>396</x:v>
      </x:c>
      <x:c r="D1719" s="30" t="str">
        <x:v>LF7001BEV100</x:v>
      </x:c>
      <x:c r="E1719" s="30" t="str">
        <x:v>睿蓝牌</x:v>
      </x:c>
      <x:c r="F1719" s="30"/>
      <x:c r="G1719" s="30"/>
      <x:c r="H1719" s="30"/>
      <x:c r="I1719" s="30"/>
      <x:c r="J1719" s="30"/>
      <x:c r="K1719" s="30"/>
      <x:c r="L1719" s="30" t="str">
        <x:v>blank</x:v>
      </x:c>
      <x:c r="M1719" s="30" t="str"/>
      <x:c r="N1719" s="30" t="str"/>
      <x:c r="O1719" s="30" t="str"/>
      <x:c r="P1719" s="30" t="str"/>
      <x:c r="Q1719" s="30" t="str"/>
      <x:c r="R1719" s="30" t="str"/>
      <x:c r="S1719" s="30" t="str"/>
      <x:c r="T1719" s="30" t="str"/>
      <x:c r="U1719" s="30" t="str">
        <x:v>pending</x:v>
      </x:c>
      <x:c r="V1719" s="30" t="str">
        <x:v>Copyright © 2026 David YE</x:v>
      </x:c>
    </x:row>
    <x:row r="1720">
      <x:c r="A1720" s="30" t="str">
        <x:v>P4-车型OCR</x:v>
      </x:c>
      <x:c r="B1720" s="30" t="n">
        <x:v>3240</x:v>
      </x:c>
      <x:c r="C1720" s="30" t="n">
        <x:v>396</x:v>
      </x:c>
      <x:c r="D1720" s="30" t="str">
        <x:v>LXA6503BEVW01</x:v>
      </x:c>
      <x:c r="E1720" s="30" t="str">
        <x:v>理想牌</x:v>
      </x:c>
      <x:c r="F1720" s="30" t="str">
        <x:v>北京理想汽车有限公司</x:v>
      </x:c>
      <x:c r="G1720" s="30"/>
      <x:c r="H1720" s="30"/>
      <x:c r="I1720" s="30" t="n">
        <x:v>330</x:v>
      </x:c>
      <x:c r="J1720" s="30" t="n">
        <x:v>330</x:v>
      </x:c>
      <x:c r="K1720" s="30"/>
      <x:c r="L1720" s="30" t="str">
        <x:v>blank</x:v>
      </x:c>
      <x:c r="M1720" s="30" t="str"/>
      <x:c r="N1720" s="30" t="str"/>
      <x:c r="O1720" s="30" t="str"/>
      <x:c r="P1720" s="30" t="str"/>
      <x:c r="Q1720" s="30" t="str"/>
      <x:c r="R1720" s="30" t="str"/>
      <x:c r="S1720" s="30" t="str"/>
      <x:c r="T1720" s="30" t="str"/>
      <x:c r="U1720" s="30" t="str">
        <x:v>pending</x:v>
      </x:c>
      <x:c r="V1720" s="30" t="str">
        <x:v>Copyright © 2026 David YE</x:v>
      </x:c>
    </x:row>
    <x:row r="1721">
      <x:c r="A1721" s="30" t="str">
        <x:v>P4-车型OCR</x:v>
      </x:c>
      <x:c r="B1721" s="30" t="n">
        <x:v>3241</x:v>
      </x:c>
      <x:c r="C1721" s="30" t="n">
        <x:v>396</x:v>
      </x:c>
      <x:c r="D1721" s="30" t="str">
        <x:v>LXA6503BEVW02</x:v>
      </x:c>
      <x:c r="E1721" s="30" t="str">
        <x:v>理想牌</x:v>
      </x:c>
      <x:c r="F1721" s="30" t="str">
        <x:v>北京理想汽车有限公司</x:v>
      </x:c>
      <x:c r="G1721" s="30"/>
      <x:c r="H1721" s="30"/>
      <x:c r="I1721" s="30" t="n">
        <x:v>330</x:v>
      </x:c>
      <x:c r="J1721" s="30" t="n">
        <x:v>330</x:v>
      </x:c>
      <x:c r="K1721" s="30"/>
      <x:c r="L1721" s="30" t="str">
        <x:v>blank</x:v>
      </x:c>
      <x:c r="M1721" s="30" t="str"/>
      <x:c r="N1721" s="30" t="str"/>
      <x:c r="O1721" s="30" t="str"/>
      <x:c r="P1721" s="30" t="str"/>
      <x:c r="Q1721" s="30" t="str"/>
      <x:c r="R1721" s="30" t="str"/>
      <x:c r="S1721" s="30" t="str"/>
      <x:c r="T1721" s="30" t="str"/>
      <x:c r="U1721" s="30" t="str">
        <x:v>pending</x:v>
      </x:c>
      <x:c r="V1721" s="30" t="str">
        <x:v>Copyright © 2026 David YE</x:v>
      </x:c>
    </x:row>
    <x:row r="1722">
      <x:c r="A1722" s="30" t="str">
        <x:v>P4-车型OCR</x:v>
      </x:c>
      <x:c r="B1722" s="30" t="n">
        <x:v>3242</x:v>
      </x:c>
      <x:c r="C1722" s="30" t="n">
        <x:v>396</x:v>
      </x:c>
      <x:c r="D1722" s="30" t="str">
        <x:v>LXA6503BEVW03</x:v>
      </x:c>
      <x:c r="E1722" s="30" t="str">
        <x:v>理想牌</x:v>
      </x:c>
      <x:c r="F1722" s="30" t="str">
        <x:v>北京理想汽车有限公司</x:v>
      </x:c>
      <x:c r="G1722" s="30"/>
      <x:c r="H1722" s="30"/>
      <x:c r="I1722" s="30" t="n">
        <x:v>330</x:v>
      </x:c>
      <x:c r="J1722" s="30" t="n">
        <x:v>330</x:v>
      </x:c>
      <x:c r="K1722" s="30"/>
      <x:c r="L1722" s="30" t="str">
        <x:v>blank</x:v>
      </x:c>
      <x:c r="M1722" s="30" t="str"/>
      <x:c r="N1722" s="30" t="str"/>
      <x:c r="O1722" s="30" t="str"/>
      <x:c r="P1722" s="30" t="str"/>
      <x:c r="Q1722" s="30" t="str"/>
      <x:c r="R1722" s="30" t="str"/>
      <x:c r="S1722" s="30" t="str"/>
      <x:c r="T1722" s="30" t="str"/>
      <x:c r="U1722" s="30" t="str">
        <x:v>pending</x:v>
      </x:c>
      <x:c r="V1722" s="30" t="str">
        <x:v>Copyright © 2026 David YE</x:v>
      </x:c>
    </x:row>
    <x:row r="1723">
      <x:c r="A1723" s="30" t="str">
        <x:v>P4-车型OCR</x:v>
      </x:c>
      <x:c r="B1723" s="30" t="n">
        <x:v>3243</x:v>
      </x:c>
      <x:c r="C1723" s="30" t="n">
        <x:v>396</x:v>
      </x:c>
      <x:c r="D1723" s="30" t="str">
        <x:v>LZD7004BEV02</x:v>
      </x:c>
      <x:c r="E1723" s="30" t="str">
        <x:v>知豆牌</x:v>
      </x:c>
      <x:c r="F1723" s="30"/>
      <x:c r="G1723" s="30"/>
      <x:c r="H1723" s="30"/>
      <x:c r="I1723" s="30"/>
      <x:c r="J1723" s="30"/>
      <x:c r="K1723" s="30"/>
      <x:c r="L1723" s="30" t="str">
        <x:v>blank</x:v>
      </x:c>
      <x:c r="M1723" s="30" t="str"/>
      <x:c r="N1723" s="30" t="str"/>
      <x:c r="O1723" s="30" t="str"/>
      <x:c r="P1723" s="30" t="str"/>
      <x:c r="Q1723" s="30" t="str"/>
      <x:c r="R1723" s="30" t="str"/>
      <x:c r="S1723" s="30" t="str"/>
      <x:c r="T1723" s="30" t="str"/>
      <x:c r="U1723" s="30" t="str">
        <x:v>pending</x:v>
      </x:c>
      <x:c r="V1723" s="30" t="str">
        <x:v>Copyright © 2026 David YE</x:v>
      </x:c>
    </x:row>
    <x:row r="1724">
      <x:c r="A1724" s="30" t="str">
        <x:v>P4-车型OCR</x:v>
      </x:c>
      <x:c r="B1724" s="30" t="n">
        <x:v>3244</x:v>
      </x:c>
      <x:c r="C1724" s="30" t="n">
        <x:v>396</x:v>
      </x:c>
      <x:c r="D1724" s="30" t="str">
        <x:v>LZD7004BEV03</x:v>
      </x:c>
      <x:c r="E1724" s="30" t="str">
        <x:v>知豆牌</x:v>
      </x:c>
      <x:c r="F1724" s="30"/>
      <x:c r="G1724" s="30"/>
      <x:c r="H1724" s="30"/>
      <x:c r="I1724" s="30"/>
      <x:c r="J1724" s="30"/>
      <x:c r="K1724" s="30"/>
      <x:c r="L1724" s="30" t="str">
        <x:v>blank</x:v>
      </x:c>
      <x:c r="M1724" s="30" t="str"/>
      <x:c r="N1724" s="30" t="str"/>
      <x:c r="O1724" s="30" t="str"/>
      <x:c r="P1724" s="30" t="str"/>
      <x:c r="Q1724" s="30" t="str"/>
      <x:c r="R1724" s="30" t="str"/>
      <x:c r="S1724" s="30" t="str"/>
      <x:c r="T1724" s="30" t="str"/>
      <x:c r="U1724" s="30" t="str">
        <x:v>pending</x:v>
      </x:c>
      <x:c r="V1724" s="30" t="str">
        <x:v>Copyright © 2026 David YE</x:v>
      </x:c>
    </x:row>
    <x:row r="1725">
      <x:c r="A1725" s="30" t="str">
        <x:v>P4-车型OCR</x:v>
      </x:c>
      <x:c r="B1725" s="30" t="n">
        <x:v>3245</x:v>
      </x:c>
      <x:c r="C1725" s="30" t="n">
        <x:v>396</x:v>
      </x:c>
      <x:c r="D1725" s="30" t="str">
        <x:v>LZW6490BEVA1</x:v>
      </x:c>
      <x:c r="E1725" s="30" t="str">
        <x:v>五菱牌</x:v>
      </x:c>
      <x:c r="F1725" s="30" t="str">
        <x:v>上汽通用五菱汽车股份有限公司</x:v>
      </x:c>
      <x:c r="G1725" s="30"/>
      <x:c r="H1725" s="30"/>
      <x:c r="I1725" s="30" t="n">
        <x:v>30</x:v>
      </x:c>
      <x:c r="J1725" s="30" t="n">
        <x:v>30</x:v>
      </x:c>
      <x:c r="K1725" s="30"/>
      <x:c r="L1725" s="30" t="str">
        <x:v>blank</x:v>
      </x:c>
      <x:c r="M1725" s="30" t="str"/>
      <x:c r="N1725" s="30" t="str"/>
      <x:c r="O1725" s="30" t="str"/>
      <x:c r="P1725" s="30" t="str"/>
      <x:c r="Q1725" s="30" t="str"/>
      <x:c r="R1725" s="30" t="str"/>
      <x:c r="S1725" s="30" t="str"/>
      <x:c r="T1725" s="30" t="str"/>
      <x:c r="U1725" s="30" t="str">
        <x:v>pending</x:v>
      </x:c>
      <x:c r="V1725" s="30" t="str">
        <x:v>Copyright © 2026 David YE</x:v>
      </x:c>
    </x:row>
    <x:row r="1726">
      <x:c r="A1726" s="30" t="str">
        <x:v>P4-车型OCR</x:v>
      </x:c>
      <x:c r="B1726" s="30" t="n">
        <x:v>3246</x:v>
      </x:c>
      <x:c r="C1726" s="30" t="n">
        <x:v>396</x:v>
      </x:c>
      <x:c r="D1726" s="30" t="str">
        <x:v>LZW6500BEVA4</x:v>
      </x:c>
      <x:c r="E1726" s="30" t="str">
        <x:v>五菱牌</x:v>
      </x:c>
      <x:c r="F1726" s="30" t="str">
        <x:v>上汽通用五菱汽车股份有限公司</x:v>
      </x:c>
      <x:c r="G1726" s="30"/>
      <x:c r="H1726" s="30"/>
      <x:c r="I1726" s="30" t="n">
        <x:v>30</x:v>
      </x:c>
      <x:c r="J1726" s="30" t="n">
        <x:v>30</x:v>
      </x:c>
      <x:c r="K1726" s="30"/>
      <x:c r="L1726" s="30" t="str">
        <x:v>blank</x:v>
      </x:c>
      <x:c r="M1726" s="30" t="str"/>
      <x:c r="N1726" s="30" t="str"/>
      <x:c r="O1726" s="30" t="str"/>
      <x:c r="P1726" s="30" t="str"/>
      <x:c r="Q1726" s="30" t="str"/>
      <x:c r="R1726" s="30" t="str"/>
      <x:c r="S1726" s="30" t="str"/>
      <x:c r="T1726" s="30" t="str"/>
      <x:c r="U1726" s="30" t="str">
        <x:v>pending</x:v>
      </x:c>
      <x:c r="V1726" s="30" t="str">
        <x:v>Copyright © 2026 David YE</x:v>
      </x:c>
    </x:row>
    <x:row r="1727">
      <x:c r="A1727" s="30" t="str">
        <x:v>P4-车型OCR</x:v>
      </x:c>
      <x:c r="B1727" s="30" t="n">
        <x:v>3247</x:v>
      </x:c>
      <x:c r="C1727" s="30" t="n">
        <x:v>396</x:v>
      </x:c>
      <x:c r="D1727" s="30" t="str">
        <x:v>LZW6500BEVA5</x:v>
      </x:c>
      <x:c r="E1727" s="30" t="str">
        <x:v>五菱牌</x:v>
      </x:c>
      <x:c r="F1727" s="30" t="str">
        <x:v>上汽通用五菱汽车股份有限公司</x:v>
      </x:c>
      <x:c r="G1727" s="30"/>
      <x:c r="H1727" s="30"/>
      <x:c r="I1727" s="30" t="n">
        <x:v>30</x:v>
      </x:c>
      <x:c r="J1727" s="30" t="n">
        <x:v>30</x:v>
      </x:c>
      <x:c r="K1727" s="30"/>
      <x:c r="L1727" s="30" t="str">
        <x:v>blank</x:v>
      </x:c>
      <x:c r="M1727" s="30" t="str"/>
      <x:c r="N1727" s="30" t="str"/>
      <x:c r="O1727" s="30" t="str"/>
      <x:c r="P1727" s="30" t="str"/>
      <x:c r="Q1727" s="30" t="str"/>
      <x:c r="R1727" s="30" t="str"/>
      <x:c r="S1727" s="30" t="str"/>
      <x:c r="T1727" s="30" t="str"/>
      <x:c r="U1727" s="30" t="str">
        <x:v>pending</x:v>
      </x:c>
      <x:c r="V1727" s="30" t="str">
        <x:v>Copyright © 2026 David YE</x:v>
      </x:c>
    </x:row>
    <x:row r="1728">
      <x:c r="A1728" s="30" t="str">
        <x:v>P4-车型OCR</x:v>
      </x:c>
      <x:c r="B1728" s="30" t="n">
        <x:v>3248</x:v>
      </x:c>
      <x:c r="C1728" s="30" t="n">
        <x:v>396</x:v>
      </x:c>
      <x:c r="D1728" s="30" t="str">
        <x:v>LZW7007BEVC8</x:v>
      </x:c>
      <x:c r="E1728" s="30" t="str">
        <x:v>五菱牌</x:v>
      </x:c>
      <x:c r="F1728" s="30" t="str">
        <x:v>上汽通用五菱汽车股份有限公司</x:v>
      </x:c>
      <x:c r="G1728" s="30"/>
      <x:c r="H1728" s="30"/>
      <x:c r="I1728" s="30" t="n">
        <x:v>30</x:v>
      </x:c>
      <x:c r="J1728" s="30" t="n">
        <x:v>30</x:v>
      </x:c>
      <x:c r="K1728" s="30"/>
      <x:c r="L1728" s="30" t="str">
        <x:v>blank</x:v>
      </x:c>
      <x:c r="M1728" s="30" t="str"/>
      <x:c r="N1728" s="30" t="str"/>
      <x:c r="O1728" s="30" t="str"/>
      <x:c r="P1728" s="30" t="str"/>
      <x:c r="Q1728" s="30" t="str"/>
      <x:c r="R1728" s="30" t="str"/>
      <x:c r="S1728" s="30" t="str"/>
      <x:c r="T1728" s="30" t="str"/>
      <x:c r="U1728" s="30" t="str">
        <x:v>pending</x:v>
      </x:c>
      <x:c r="V1728" s="30" t="str">
        <x:v>Copyright © 2026 David YE</x:v>
      </x:c>
    </x:row>
    <x:row r="1729">
      <x:c r="A1729" s="30" t="str">
        <x:v>P4-车型OCR</x:v>
      </x:c>
      <x:c r="B1729" s="30" t="n">
        <x:v>3249</x:v>
      </x:c>
      <x:c r="C1729" s="30" t="n">
        <x:v>396</x:v>
      </x:c>
      <x:c r="D1729" s="30" t="str">
        <x:v>LZW7007BEVC9</x:v>
      </x:c>
      <x:c r="E1729" s="30" t="str">
        <x:v>五菱牌</x:v>
      </x:c>
      <x:c r="F1729" s="30" t="str">
        <x:v>上汽通用五菱汽车股份有限公司</x:v>
      </x:c>
      <x:c r="G1729" s="30"/>
      <x:c r="H1729" s="30"/>
      <x:c r="I1729" s="30" t="n">
        <x:v>30</x:v>
      </x:c>
      <x:c r="J1729" s="30" t="n">
        <x:v>30</x:v>
      </x:c>
      <x:c r="K1729" s="30"/>
      <x:c r="L1729" s="30" t="str">
        <x:v>blank</x:v>
      </x:c>
      <x:c r="M1729" s="30" t="str"/>
      <x:c r="N1729" s="30" t="str"/>
      <x:c r="O1729" s="30" t="str"/>
      <x:c r="P1729" s="30" t="str"/>
      <x:c r="Q1729" s="30" t="str"/>
      <x:c r="R1729" s="30" t="str"/>
      <x:c r="S1729" s="30" t="str"/>
      <x:c r="T1729" s="30" t="str"/>
      <x:c r="U1729" s="30" t="str">
        <x:v>pending</x:v>
      </x:c>
      <x:c r="V1729" s="30" t="str">
        <x:v>Copyright © 2026 David YE</x:v>
      </x:c>
    </x:row>
    <x:row r="1730">
      <x:c r="A1730" s="30" t="str">
        <x:v>P4-车型OCR</x:v>
      </x:c>
      <x:c r="B1730" s="30" t="n">
        <x:v>3250</x:v>
      </x:c>
      <x:c r="C1730" s="30" t="n">
        <x:v>396</x:v>
      </x:c>
      <x:c r="D1730" s="30" t="str">
        <x:v>NAL6533BSEVE1</x:v>
      </x:c>
      <x:c r="E1730" s="30" t="str">
        <x:v>蔚来牌</x:v>
      </x:c>
      <x:c r="F1730" s="30" t="str">
        <x:v>蔚来汽车科技(安徽)有限公司</x:v>
      </x:c>
      <x:c r="G1730" s="30"/>
      <x:c r="H1730" s="30"/>
      <x:c r="I1730" s="30"/>
      <x:c r="J1730" s="30"/>
      <x:c r="K1730" s="30"/>
      <x:c r="L1730" s="30" t="str">
        <x:v>blank</x:v>
      </x:c>
      <x:c r="M1730" s="30" t="str"/>
      <x:c r="N1730" s="30" t="str"/>
      <x:c r="O1730" s="30" t="str"/>
      <x:c r="P1730" s="30" t="str"/>
      <x:c r="Q1730" s="30" t="str"/>
      <x:c r="R1730" s="30" t="str"/>
      <x:c r="S1730" s="30" t="str"/>
      <x:c r="T1730" s="30" t="str"/>
      <x:c r="U1730" s="30" t="str">
        <x:v>pending</x:v>
      </x:c>
      <x:c r="V1730" s="30" t="str">
        <x:v>Copyright © 2026 David YE</x:v>
      </x:c>
    </x:row>
    <x:row r="1731">
      <x:c r="A1731" s="30" t="str">
        <x:v>P4-车型OCR</x:v>
      </x:c>
      <x:c r="B1731" s="30" t="n">
        <x:v>3251</x:v>
      </x:c>
      <x:c r="C1731" s="30" t="n">
        <x:v>396</x:v>
      </x:c>
      <x:c r="D1731" s="30" t="str">
        <x:v>NEQ6430BEVS56X</x:v>
      </x:c>
      <x:c r="E1731" s="30" t="str">
        <x:v>奇瑞牌</x:v>
      </x:c>
      <x:c r="F1731" s="30" t="str">
        <x:v>奇瑞新能源汽车股份有限公司</x:v>
      </x:c>
      <x:c r="G1731" s="30"/>
      <x:c r="H1731" s="30"/>
      <x:c r="I1731" s="30"/>
      <x:c r="J1731" s="30"/>
      <x:c r="K1731" s="30"/>
      <x:c r="L1731" s="30" t="str">
        <x:v>blank</x:v>
      </x:c>
      <x:c r="M1731" s="30" t="str"/>
      <x:c r="N1731" s="30" t="str"/>
      <x:c r="O1731" s="30" t="str"/>
      <x:c r="P1731" s="30" t="str"/>
      <x:c r="Q1731" s="30" t="str"/>
      <x:c r="R1731" s="30" t="str"/>
      <x:c r="S1731" s="30" t="str"/>
      <x:c r="T1731" s="30" t="str"/>
      <x:c r="U1731" s="30" t="str">
        <x:v>pending</x:v>
      </x:c>
      <x:c r="V1731" s="30" t="str">
        <x:v>Copyright © 2026 David YE</x:v>
      </x:c>
    </x:row>
    <x:row r="1732">
      <x:c r="A1732" s="30" t="str">
        <x:v>P4-车型OCR</x:v>
      </x:c>
      <x:c r="B1732" s="30" t="n">
        <x:v>3252</x:v>
      </x:c>
      <x:c r="C1732" s="30" t="n">
        <x:v>396</x:v>
      </x:c>
      <x:c r="D1732" s="30" t="str">
        <x:v>NEQ6440BEVS56W</x:v>
      </x:c>
      <x:c r="E1732" s="30" t="str">
        <x:v>奇瑞牌</x:v>
      </x:c>
      <x:c r="F1732" s="30" t="str">
        <x:v>奇瑞新能源汽车股份有限公司</x:v>
      </x:c>
      <x:c r="G1732" s="30"/>
      <x:c r="H1732" s="30"/>
      <x:c r="I1732" s="30"/>
      <x:c r="J1732" s="30"/>
      <x:c r="K1732" s="30"/>
      <x:c r="L1732" s="30" t="str">
        <x:v>blank</x:v>
      </x:c>
      <x:c r="M1732" s="30" t="str"/>
      <x:c r="N1732" s="30" t="str"/>
      <x:c r="O1732" s="30" t="str"/>
      <x:c r="P1732" s="30" t="str"/>
      <x:c r="Q1732" s="30" t="str"/>
      <x:c r="R1732" s="30" t="str"/>
      <x:c r="S1732" s="30" t="str"/>
      <x:c r="T1732" s="30" t="str"/>
      <x:c r="U1732" s="30" t="str">
        <x:v>pending</x:v>
      </x:c>
      <x:c r="V1732" s="30" t="str">
        <x:v>Copyright © 2026 David YE</x:v>
      </x:c>
    </x:row>
    <x:row r="1733">
      <x:c r="A1733" s="30" t="str">
        <x:v>P4-车型OCR</x:v>
      </x:c>
      <x:c r="B1733" s="30" t="n">
        <x:v>3253</x:v>
      </x:c>
      <x:c r="C1733" s="30" t="n">
        <x:v>396</x:v>
      </x:c>
      <x:c r="D1733" s="30" t="str">
        <x:v>SC6519AAADBEV</x:v>
      </x:c>
      <x:c r="E1733" s="30" t="str">
        <x:v>长安牌</x:v>
      </x:c>
      <x:c r="F1733" s="30" t="str">
        <x:v>重庆长安汽车股份有限公司</x:v>
      </x:c>
      <x:c r="G1733" s="30"/>
      <x:c r="H1733" s="30"/>
      <x:c r="I1733" s="30" t="n">
        <x:v>160</x:v>
      </x:c>
      <x:c r="J1733" s="30" t="n">
        <x:v>160</x:v>
      </x:c>
      <x:c r="K1733" s="30"/>
      <x:c r="L1733" s="30" t="str">
        <x:v>blank</x:v>
      </x:c>
      <x:c r="M1733" s="30" t="str"/>
      <x:c r="N1733" s="30" t="str"/>
      <x:c r="O1733" s="30" t="str"/>
      <x:c r="P1733" s="30" t="str"/>
      <x:c r="Q1733" s="30" t="str"/>
      <x:c r="R1733" s="30" t="str"/>
      <x:c r="S1733" s="30" t="str"/>
      <x:c r="T1733" s="30" t="str"/>
      <x:c r="U1733" s="30" t="str">
        <x:v>pending</x:v>
      </x:c>
      <x:c r="V1733" s="30" t="str">
        <x:v>Copyright © 2026 David YE</x:v>
      </x:c>
    </x:row>
    <x:row r="1734">
      <x:c r="A1734" s="30" t="str">
        <x:v>P4-车型OCR</x:v>
      </x:c>
      <x:c r="B1734" s="30" t="n">
        <x:v>3254</x:v>
      </x:c>
      <x:c r="C1734" s="30" t="n">
        <x:v>396</x:v>
      </x:c>
      <x:c r="D1734" s="30" t="str">
        <x:v>SC7000AAAMBEV</x:v>
      </x:c>
      <x:c r="E1734" s="30" t="str">
        <x:v>长安牌</x:v>
      </x:c>
      <x:c r="F1734" s="30" t="str">
        <x:v>重庆长安汽车股份有限公司</x:v>
      </x:c>
      <x:c r="G1734" s="30"/>
      <x:c r="H1734" s="30"/>
      <x:c r="I1734" s="30" t="n">
        <x:v>160</x:v>
      </x:c>
      <x:c r="J1734" s="30" t="n">
        <x:v>160</x:v>
      </x:c>
      <x:c r="K1734" s="30"/>
      <x:c r="L1734" s="30" t="str">
        <x:v>blank</x:v>
      </x:c>
      <x:c r="M1734" s="30" t="str"/>
      <x:c r="N1734" s="30" t="str"/>
      <x:c r="O1734" s="30" t="str"/>
      <x:c r="P1734" s="30" t="str"/>
      <x:c r="Q1734" s="30" t="str"/>
      <x:c r="R1734" s="30" t="str"/>
      <x:c r="S1734" s="30" t="str"/>
      <x:c r="T1734" s="30" t="str"/>
      <x:c r="U1734" s="30" t="str">
        <x:v>pending</x:v>
      </x:c>
      <x:c r="V1734" s="30" t="str">
        <x:v>Copyright © 2026 David YE</x:v>
      </x:c>
    </x:row>
    <x:row r="1735">
      <x:c r="A1735" s="30" t="str">
        <x:v>P4-车型OCR</x:v>
      </x:c>
      <x:c r="B1735" s="30" t="n">
        <x:v>3255</x:v>
      </x:c>
      <x:c r="C1735" s="30" t="n">
        <x:v>396</x:v>
      </x:c>
      <x:c r="D1735" s="30" t="str">
        <x:v>SC7000AAANBEV</x:v>
      </x:c>
      <x:c r="E1735" s="30" t="str">
        <x:v>长安牌</x:v>
      </x:c>
      <x:c r="F1735" s="30" t="str">
        <x:v>重庆长安汽车股份有限公司</x:v>
      </x:c>
      <x:c r="G1735" s="30"/>
      <x:c r="H1735" s="30"/>
      <x:c r="I1735" s="30" t="n">
        <x:v>160</x:v>
      </x:c>
      <x:c r="J1735" s="30" t="n">
        <x:v>160</x:v>
      </x:c>
      <x:c r="K1735" s="30"/>
      <x:c r="L1735" s="30" t="str">
        <x:v>blank</x:v>
      </x:c>
      <x:c r="M1735" s="30" t="str"/>
      <x:c r="N1735" s="30" t="str"/>
      <x:c r="O1735" s="30" t="str"/>
      <x:c r="P1735" s="30" t="str"/>
      <x:c r="Q1735" s="30" t="str"/>
      <x:c r="R1735" s="30" t="str"/>
      <x:c r="S1735" s="30" t="str"/>
      <x:c r="T1735" s="30" t="str"/>
      <x:c r="U1735" s="30" t="str">
        <x:v>pending</x:v>
      </x:c>
      <x:c r="V1735" s="30" t="str">
        <x:v>Copyright © 2026 David YE</x:v>
      </x:c>
    </x:row>
    <x:row r="1736">
      <x:c r="A1736" s="30" t="str">
        <x:v>P4-车型OCR</x:v>
      </x:c>
      <x:c r="B1736" s="30" t="n">
        <x:v>3256</x:v>
      </x:c>
      <x:c r="C1736" s="30" t="n">
        <x:v>396</x:v>
      </x:c>
      <x:c r="D1736" s="30" t="str">
        <x:v>SC7000AAAPBEV</x:v>
      </x:c>
      <x:c r="E1736" s="30" t="str">
        <x:v>长安牌</x:v>
      </x:c>
      <x:c r="F1736" s="30" t="str">
        <x:v>重庆长安汽车股份有限公司</x:v>
      </x:c>
      <x:c r="G1736" s="30"/>
      <x:c r="H1736" s="30"/>
      <x:c r="I1736" s="30" t="n">
        <x:v>160</x:v>
      </x:c>
      <x:c r="J1736" s="30" t="n">
        <x:v>160</x:v>
      </x:c>
      <x:c r="K1736" s="30"/>
      <x:c r="L1736" s="30" t="str">
        <x:v>blank</x:v>
      </x:c>
      <x:c r="M1736" s="30" t="str"/>
      <x:c r="N1736" s="30" t="str"/>
      <x:c r="O1736" s="30" t="str"/>
      <x:c r="P1736" s="30" t="str"/>
      <x:c r="Q1736" s="30" t="str"/>
      <x:c r="R1736" s="30" t="str"/>
      <x:c r="S1736" s="30" t="str"/>
      <x:c r="T1736" s="30" t="str"/>
      <x:c r="U1736" s="30" t="str">
        <x:v>pending</x:v>
      </x:c>
      <x:c r="V1736" s="30" t="str">
        <x:v>Copyright © 2026 David YE</x:v>
      </x:c>
    </x:row>
    <x:row r="1737">
      <x:c r="A1737" s="30" t="str">
        <x:v>P4-车型OCR</x:v>
      </x:c>
      <x:c r="B1737" s="30" t="n">
        <x:v>3257</x:v>
      </x:c>
      <x:c r="C1737" s="30" t="n">
        <x:v>396</x:v>
      </x:c>
      <x:c r="D1737" s="30" t="str">
        <x:v>SC7000AAASBEV</x:v>
      </x:c>
      <x:c r="E1737" s="30" t="str">
        <x:v>长安牌</x:v>
      </x:c>
      <x:c r="F1737" s="30" t="str">
        <x:v>重庆长安汽车股份有限公司</x:v>
      </x:c>
      <x:c r="G1737" s="30"/>
      <x:c r="H1737" s="30"/>
      <x:c r="I1737" s="30" t="n">
        <x:v>160</x:v>
      </x:c>
      <x:c r="J1737" s="30" t="n">
        <x:v>160</x:v>
      </x:c>
      <x:c r="K1737" s="30"/>
      <x:c r="L1737" s="30" t="str">
        <x:v>blank</x:v>
      </x:c>
      <x:c r="M1737" s="30" t="str"/>
      <x:c r="N1737" s="30" t="str"/>
      <x:c r="O1737" s="30" t="str"/>
      <x:c r="P1737" s="30" t="str"/>
      <x:c r="Q1737" s="30" t="str"/>
      <x:c r="R1737" s="30" t="str"/>
      <x:c r="S1737" s="30" t="str"/>
      <x:c r="T1737" s="30" t="str"/>
      <x:c r="U1737" s="30" t="str">
        <x:v>pending</x:v>
      </x:c>
      <x:c r="V1737" s="30" t="str">
        <x:v>Copyright © 2026 David YE</x:v>
      </x:c>
    </x:row>
    <x:row r="1738">
      <x:c r="A1738" s="30" t="str">
        <x:v>P4-车型OCR</x:v>
      </x:c>
      <x:c r="B1738" s="30" t="n">
        <x:v>3258</x:v>
      </x:c>
      <x:c r="C1738" s="30" t="n">
        <x:v>396</x:v>
      </x:c>
      <x:c r="D1738" s="30" t="str">
        <x:v>SC7000AAATBEV</x:v>
      </x:c>
      <x:c r="E1738" s="30" t="str">
        <x:v>长安牌</x:v>
      </x:c>
      <x:c r="F1738" s="30" t="str">
        <x:v>重庆长安汽车股份有限公司</x:v>
      </x:c>
      <x:c r="G1738" s="30"/>
      <x:c r="H1738" s="30"/>
      <x:c r="I1738" s="30" t="n">
        <x:v>160</x:v>
      </x:c>
      <x:c r="J1738" s="30" t="n">
        <x:v>160</x:v>
      </x:c>
      <x:c r="K1738" s="30"/>
      <x:c r="L1738" s="30" t="str">
        <x:v>blank</x:v>
      </x:c>
      <x:c r="M1738" s="30" t="str"/>
      <x:c r="N1738" s="30" t="str"/>
      <x:c r="O1738" s="30" t="str"/>
      <x:c r="P1738" s="30" t="str"/>
      <x:c r="Q1738" s="30" t="str"/>
      <x:c r="R1738" s="30" t="str"/>
      <x:c r="S1738" s="30" t="str"/>
      <x:c r="T1738" s="30" t="str"/>
      <x:c r="U1738" s="30" t="str">
        <x:v>pending</x:v>
      </x:c>
      <x:c r="V1738" s="30" t="str">
        <x:v>Copyright © 2026 David YE</x:v>
      </x:c>
    </x:row>
    <x:row r="1739">
      <x:c r="A1739" s="30" t="str">
        <x:v>P4-车型OCR</x:v>
      </x:c>
      <x:c r="B1739" s="30" t="n">
        <x:v>3259</x:v>
      </x:c>
      <x:c r="C1739" s="30" t="n">
        <x:v>396</x:v>
      </x:c>
      <x:c r="D1739" s="30" t="str">
        <x:v>SVW6461KEV</x:v>
      </x:c>
      <x:c r="E1739" s="30" t="str">
        <x:v>大众牌</x:v>
      </x:c>
      <x:c r="F1739" s="30"/>
      <x:c r="G1739" s="30"/>
      <x:c r="H1739" s="30"/>
      <x:c r="I1739" s="30"/>
      <x:c r="J1739" s="30"/>
      <x:c r="K1739" s="30"/>
      <x:c r="L1739" s="30" t="str">
        <x:v>blank</x:v>
      </x:c>
      <x:c r="M1739" s="30" t="str"/>
      <x:c r="N1739" s="30" t="str"/>
      <x:c r="O1739" s="30" t="str"/>
      <x:c r="P1739" s="30" t="str"/>
      <x:c r="Q1739" s="30" t="str"/>
      <x:c r="R1739" s="30" t="str"/>
      <x:c r="S1739" s="30" t="str"/>
      <x:c r="T1739" s="30" t="str"/>
      <x:c r="U1739" s="30" t="str">
        <x:v>pending</x:v>
      </x:c>
      <x:c r="V1739" s="30" t="str">
        <x:v>Copyright © 2026 David YE</x:v>
      </x:c>
    </x:row>
    <x:row r="1740">
      <x:c r="A1740" s="30" t="str">
        <x:v>P4-车型OCR</x:v>
      </x:c>
      <x:c r="B1740" s="30" t="n">
        <x:v>3260</x:v>
      </x:c>
      <x:c r="C1740" s="30" t="n">
        <x:v>396</x:v>
      </x:c>
      <x:c r="D1740" s="30" t="str">
        <x:v>WHJ7000BEVGS111</x:v>
      </x:c>
      <x:c r="E1740" s="30" t="str">
        <x:v>凯翼牌</x:v>
      </x:c>
      <x:c r="F1740" s="30"/>
      <x:c r="G1740" s="30"/>
      <x:c r="H1740" s="30"/>
      <x:c r="I1740" s="30"/>
      <x:c r="J1740" s="30"/>
      <x:c r="K1740" s="30"/>
      <x:c r="L1740" s="30" t="str">
        <x:v>blank</x:v>
      </x:c>
      <x:c r="M1740" s="30" t="str"/>
      <x:c r="N1740" s="30" t="str"/>
      <x:c r="O1740" s="30" t="str"/>
      <x:c r="P1740" s="30" t="str"/>
      <x:c r="Q1740" s="30" t="str"/>
      <x:c r="R1740" s="30" t="str"/>
      <x:c r="S1740" s="30" t="str"/>
      <x:c r="T1740" s="30" t="str"/>
      <x:c r="U1740" s="30" t="str">
        <x:v>pending</x:v>
      </x:c>
      <x:c r="V1740" s="30" t="str">
        <x:v>Copyright © 2026 David YE</x:v>
      </x:c>
    </x:row>
    <x:row r="1741">
      <x:c r="A1741" s="30" t="str">
        <x:v>P4-车型OCR</x:v>
      </x:c>
      <x:c r="B1741" s="30" t="n">
        <x:v>3261</x:v>
      </x:c>
      <x:c r="C1741" s="30" t="n">
        <x:v>396</x:v>
      </x:c>
      <x:c r="D1741" s="30" t="str">
        <x:v>BYD6480AMHEV5</x:v>
      </x:c>
      <x:c r="E1741" s="30" t="str">
        <x:v>比亚迪牌</x:v>
      </x:c>
      <x:c r="F1741" s="30" t="str">
        <x:v>比亚迪汽车有限公司</x:v>
      </x:c>
      <x:c r="G1741" s="30"/>
      <x:c r="H1741" s="30"/>
      <x:c r="I1741" s="30" t="n">
        <x:v>180</x:v>
      </x:c>
      <x:c r="J1741" s="30" t="n">
        <x:v>180</x:v>
      </x:c>
      <x:c r="K1741" s="30" t="str">
        <x:v>160kW</x:v>
      </x:c>
      <x:c r="L1741" s="30" t="str">
        <x:v>ambiguous</x:v>
      </x:c>
      <x:c r="M1741" s="30" t="str"/>
      <x:c r="N1741" s="30" t="str"/>
      <x:c r="O1741" s="30" t="str"/>
      <x:c r="P1741" s="30" t="str"/>
      <x:c r="Q1741" s="30" t="str"/>
      <x:c r="R1741" s="30" t="str"/>
      <x:c r="S1741" s="30" t="str"/>
      <x:c r="T1741" s="30" t="str"/>
      <x:c r="U1741" s="30" t="str">
        <x:v>pending</x:v>
      </x:c>
      <x:c r="V1741" s="30" t="str">
        <x:v>Copyright © 2026 David YE</x:v>
      </x:c>
    </x:row>
    <x:row r="1742">
      <x:c r="A1742" s="30" t="str">
        <x:v>P4-车型OCR</x:v>
      </x:c>
      <x:c r="B1742" s="30" t="n">
        <x:v>3262</x:v>
      </x:c>
      <x:c r="C1742" s="30" t="n">
        <x:v>396</x:v>
      </x:c>
      <x:c r="D1742" s="30" t="str">
        <x:v>BYD6510MT6HEV2</x:v>
      </x:c>
      <x:c r="E1742" s="30"/>
      <x:c r="F1742" s="30"/>
      <x:c r="G1742" s="30"/>
      <x:c r="H1742" s="30"/>
      <x:c r="I1742" s="30" t="n">
        <x:v>200</x:v>
      </x:c>
      <x:c r="J1742" s="30" t="n">
        <x:v>200</x:v>
      </x:c>
      <x:c r="K1742" s="30" t="str">
        <x:v>200kW</x:v>
      </x:c>
      <x:c r="L1742" s="30" t="str">
        <x:v>ambiguous</x:v>
      </x:c>
      <x:c r="M1742" s="30" t="str"/>
      <x:c r="N1742" s="30" t="str"/>
      <x:c r="O1742" s="30" t="str"/>
      <x:c r="P1742" s="30" t="str"/>
      <x:c r="Q1742" s="30" t="str"/>
      <x:c r="R1742" s="30" t="str"/>
      <x:c r="S1742" s="30" t="str"/>
      <x:c r="T1742" s="30" t="str"/>
      <x:c r="U1742" s="30" t="str">
        <x:v>pending</x:v>
      </x:c>
      <x:c r="V1742" s="30" t="str">
        <x:v>Copyright © 2026 David YE</x:v>
      </x:c>
    </x:row>
    <x:row r="1743">
      <x:c r="A1743" s="30" t="str">
        <x:v>P4-车型OCR</x:v>
      </x:c>
      <x:c r="B1743" s="30" t="n">
        <x:v>3263</x:v>
      </x:c>
      <x:c r="C1743" s="30" t="n">
        <x:v>396</x:v>
      </x:c>
      <x:c r="D1743" s="30" t="str">
        <x:v>BYD7151YT6HEV7</x:v>
      </x:c>
      <x:c r="E1743" s="30"/>
      <x:c r="F1743" s="30"/>
      <x:c r="G1743" s="30"/>
      <x:c r="H1743" s="30"/>
      <x:c r="I1743" s="30" t="n">
        <x:v>200</x:v>
      </x:c>
      <x:c r="J1743" s="30" t="n">
        <x:v>200</x:v>
      </x:c>
      <x:c r="K1743" s="30" t="str">
        <x:v>200kW</x:v>
      </x:c>
      <x:c r="L1743" s="30" t="str">
        <x:v>ambiguous</x:v>
      </x:c>
      <x:c r="M1743" s="30" t="str"/>
      <x:c r="N1743" s="30" t="str"/>
      <x:c r="O1743" s="30" t="str"/>
      <x:c r="P1743" s="30" t="str"/>
      <x:c r="Q1743" s="30" t="str"/>
      <x:c r="R1743" s="30" t="str"/>
      <x:c r="S1743" s="30" t="str"/>
      <x:c r="T1743" s="30" t="str"/>
      <x:c r="U1743" s="30" t="str">
        <x:v>pending</x:v>
      </x:c>
      <x:c r="V1743" s="30" t="str">
        <x:v>Copyright © 2026 David YE</x:v>
      </x:c>
    </x:row>
    <x:row r="1744">
      <x:c r="A1744" s="30" t="str">
        <x:v>P4-车型OCR</x:v>
      </x:c>
      <x:c r="B1744" s="30" t="n">
        <x:v>3264</x:v>
      </x:c>
      <x:c r="C1744" s="30" t="n">
        <x:v>396</x:v>
      </x:c>
      <x:c r="D1744" s="30" t="str">
        <x:v>BYD7151YT6HEV8</x:v>
      </x:c>
      <x:c r="E1744" s="30" t="str">
        <x:v>比亚迪牌</x:v>
      </x:c>
      <x:c r="F1744" s="30" t="str">
        <x:v>比亚迪汽车工业有限公司</x:v>
      </x:c>
      <x:c r="G1744" s="30"/>
      <x:c r="H1744" s="30"/>
      <x:c r="I1744" s="30" t="n">
        <x:v>180</x:v>
      </x:c>
      <x:c r="J1744" s="30" t="n">
        <x:v>180</x:v>
      </x:c>
      <x:c r="K1744" s="30" t="str">
        <x:v>200kW</x:v>
      </x:c>
      <x:c r="L1744" s="30" t="str">
        <x:v>ambiguous</x:v>
      </x:c>
      <x:c r="M1744" s="30" t="str"/>
      <x:c r="N1744" s="30" t="str"/>
      <x:c r="O1744" s="30" t="str"/>
      <x:c r="P1744" s="30" t="str"/>
      <x:c r="Q1744" s="30" t="str"/>
      <x:c r="R1744" s="30" t="str"/>
      <x:c r="S1744" s="30" t="str"/>
      <x:c r="T1744" s="30" t="str"/>
      <x:c r="U1744" s="30" t="str">
        <x:v>pending</x:v>
      </x:c>
      <x:c r="V1744" s="30" t="str">
        <x:v>Copyright © 2026 David YE</x:v>
      </x:c>
    </x:row>
    <x:row r="1745">
      <x:c r="A1745" s="30" t="str">
        <x:v>P4-车型OCR</x:v>
      </x:c>
      <x:c r="B1745" s="30" t="n">
        <x:v>3265</x:v>
      </x:c>
      <x:c r="C1745" s="30" t="n">
        <x:v>396</x:v>
      </x:c>
      <x:c r="D1745" s="30" t="str">
        <x:v>BYD7156WT6HEV7</x:v>
      </x:c>
      <x:c r="E1745" s="30"/>
      <x:c r="F1745" s="30"/>
      <x:c r="G1745" s="30"/>
      <x:c r="H1745" s="30"/>
      <x:c r="I1745" s="30" t="n">
        <x:v>120</x:v>
      </x:c>
      <x:c r="J1745" s="30" t="n">
        <x:v>120</x:v>
      </x:c>
      <x:c r="K1745" s="30" t="str">
        <x:v>120kW</x:v>
      </x:c>
      <x:c r="L1745" s="30" t="str">
        <x:v>ambiguous</x:v>
      </x:c>
      <x:c r="M1745" s="30" t="str"/>
      <x:c r="N1745" s="30" t="str"/>
      <x:c r="O1745" s="30" t="str"/>
      <x:c r="P1745" s="30" t="str"/>
      <x:c r="Q1745" s="30" t="str"/>
      <x:c r="R1745" s="30" t="str"/>
      <x:c r="S1745" s="30" t="str"/>
      <x:c r="T1745" s="30" t="str"/>
      <x:c r="U1745" s="30" t="str">
        <x:v>pending</x:v>
      </x:c>
      <x:c r="V1745" s="30" t="str">
        <x:v>Copyright © 2026 David YE</x:v>
      </x:c>
    </x:row>
    <x:row r="1746">
      <x:c r="A1746" s="30" t="str">
        <x:v>P4-车型OCR</x:v>
      </x:c>
      <x:c r="B1746" s="30" t="n">
        <x:v>3266</x:v>
      </x:c>
      <x:c r="C1746" s="30" t="n">
        <x:v>396</x:v>
      </x:c>
      <x:c r="D1746" s="30" t="str">
        <x:v>CC2030BN24BPHEV</x:v>
      </x:c>
      <x:c r="E1746" s="30"/>
      <x:c r="F1746" s="30"/>
      <x:c r="G1746" s="30"/>
      <x:c r="H1746" s="30"/>
      <x:c r="I1746" s="30"/>
      <x:c r="J1746" s="30"/>
      <x:c r="K1746" s="30" t="n">
        <x:v>0</x:v>
      </x:c>
      <x:c r="L1746" s="30" t="str">
        <x:v>ambiguous</x:v>
      </x:c>
      <x:c r="M1746" s="30" t="str"/>
      <x:c r="N1746" s="30" t="str"/>
      <x:c r="O1746" s="30" t="str"/>
      <x:c r="P1746" s="30" t="str"/>
      <x:c r="Q1746" s="30" t="str"/>
      <x:c r="R1746" s="30" t="str"/>
      <x:c r="S1746" s="30" t="str"/>
      <x:c r="T1746" s="30" t="str"/>
      <x:c r="U1746" s="30" t="str">
        <x:v>pending</x:v>
      </x:c>
      <x:c r="V1746" s="30" t="str">
        <x:v>Copyright © 2026 David YE</x:v>
      </x:c>
    </x:row>
    <x:row r="1747">
      <x:c r="A1747" s="30" t="str">
        <x:v>P4-车型OCR</x:v>
      </x:c>
      <x:c r="B1747" s="30" t="n">
        <x:v>3267</x:v>
      </x:c>
      <x:c r="C1747" s="30" t="n">
        <x:v>396</x:v>
      </x:c>
      <x:c r="D1747" s="30" t="str">
        <x:v>CC2030BN25BPHEV</x:v>
      </x:c>
      <x:c r="E1747" s="30" t="str">
        <x:v>长城牌</x:v>
      </x:c>
      <x:c r="F1747" s="30" t="str">
        <x:v>长城汽车股份有限公司</x:v>
      </x:c>
      <x:c r="G1747" s="30"/>
      <x:c r="H1747" s="30"/>
      <x:c r="I1747" s="30" t="n">
        <x:v>126</x:v>
      </x:c>
      <x:c r="J1747" s="30" t="n">
        <x:v>126</x:v>
      </x:c>
      <x:c r="K1747" s="30" t="n">
        <x:v>0</x:v>
      </x:c>
      <x:c r="L1747" s="30" t="str">
        <x:v>ambiguous</x:v>
      </x:c>
      <x:c r="M1747" s="30" t="str"/>
      <x:c r="N1747" s="30" t="str"/>
      <x:c r="O1747" s="30" t="str"/>
      <x:c r="P1747" s="30" t="str"/>
      <x:c r="Q1747" s="30" t="str"/>
      <x:c r="R1747" s="30" t="str"/>
      <x:c r="S1747" s="30" t="str"/>
      <x:c r="T1747" s="30" t="str"/>
      <x:c r="U1747" s="30" t="str">
        <x:v>pending</x:v>
      </x:c>
      <x:c r="V1747" s="30" t="str">
        <x:v>Copyright © 2026 David YE</x:v>
      </x:c>
    </x:row>
    <x:row r="1748">
      <x:c r="A1748" s="30" t="str">
        <x:v>P4-车型OCR</x:v>
      </x:c>
      <x:c r="B1748" s="30" t="n">
        <x:v>3268</x:v>
      </x:c>
      <x:c r="C1748" s="30" t="n">
        <x:v>396</x:v>
      </x:c>
      <x:c r="D1748" s="30" t="str">
        <x:v>DFL6460NAT81PHEV</x:v>
      </x:c>
      <x:c r="E1748" s="30" t="str">
        <x:v>启辰牌</x:v>
      </x:c>
      <x:c r="F1748" s="30" t="str">
        <x:v>东风汽车有限公司</x:v>
      </x:c>
      <x:c r="G1748" s="30"/>
      <x:c r="H1748" s="30"/>
      <x:c r="I1748" s="30"/>
      <x:c r="J1748" s="30"/>
      <x:c r="K1748" s="30" t="n">
        <x:v>0</x:v>
      </x:c>
      <x:c r="L1748" s="30" t="str">
        <x:v>ambiguous</x:v>
      </x:c>
      <x:c r="M1748" s="30" t="str"/>
      <x:c r="N1748" s="30" t="str"/>
      <x:c r="O1748" s="30" t="str"/>
      <x:c r="P1748" s="30" t="str"/>
      <x:c r="Q1748" s="30" t="str"/>
      <x:c r="R1748" s="30" t="str"/>
      <x:c r="S1748" s="30" t="str"/>
      <x:c r="T1748" s="30" t="str"/>
      <x:c r="U1748" s="30" t="str">
        <x:v>pending</x:v>
      </x:c>
      <x:c r="V1748" s="30" t="str">
        <x:v>Copyright © 2026 David YE</x:v>
      </x:c>
    </x:row>
    <x:row r="1749">
      <x:c r="A1749" s="30" t="str">
        <x:v>P4-车型OCR</x:v>
      </x:c>
      <x:c r="B1749" s="30" t="n">
        <x:v>3269</x:v>
      </x:c>
      <x:c r="C1749" s="30" t="n">
        <x:v>396</x:v>
      </x:c>
      <x:c r="D1749" s="30" t="str">
        <x:v>DFM6480M5F2PHEV</x:v>
      </x:c>
      <x:c r="E1749" s="30"/>
      <x:c r="F1749" s="30"/>
      <x:c r="G1749" s="30"/>
      <x:c r="H1749" s="30"/>
      <x:c r="I1749" s="30"/>
      <x:c r="J1749" s="30"/>
      <x:c r="K1749" s="30" t="n">
        <x:v>0</x:v>
      </x:c>
      <x:c r="L1749" s="30" t="str">
        <x:v>ambiguous</x:v>
      </x:c>
      <x:c r="M1749" s="30" t="str"/>
      <x:c r="N1749" s="30" t="str"/>
      <x:c r="O1749" s="30" t="str"/>
      <x:c r="P1749" s="30" t="str"/>
      <x:c r="Q1749" s="30" t="str"/>
      <x:c r="R1749" s="30" t="str"/>
      <x:c r="S1749" s="30" t="str"/>
      <x:c r="T1749" s="30" t="str"/>
      <x:c r="U1749" s="30" t="str">
        <x:v>pending</x:v>
      </x:c>
      <x:c r="V1749" s="30" t="str">
        <x:v>Copyright © 2026 David YE</x:v>
      </x:c>
    </x:row>
    <x:row r="1750">
      <x:c r="A1750" s="30" t="str">
        <x:v>P4-车型OCR</x:v>
      </x:c>
      <x:c r="B1750" s="30" t="n">
        <x:v>3270</x:v>
      </x:c>
      <x:c r="C1750" s="30" t="n">
        <x:v>396</x:v>
      </x:c>
      <x:c r="D1750" s="30" t="str">
        <x:v>DFM7151S1F6REEV</x:v>
      </x:c>
      <x:c r="E1750" s="30" t="str">
        <x:v>东风牌</x:v>
      </x:c>
      <x:c r="F1750" s="30" t="str">
        <x:v>东风汽车集团有限公司</x:v>
      </x:c>
      <x:c r="G1750" s="30"/>
      <x:c r="H1750" s="30"/>
      <x:c r="I1750" s="30" t="n">
        <x:v>120</x:v>
      </x:c>
      <x:c r="J1750" s="30" t="n">
        <x:v>120</x:v>
      </x:c>
      <x:c r="K1750" s="30" t="str">
        <x:v>160kW</x:v>
      </x:c>
      <x:c r="L1750" s="30" t="str">
        <x:v>ambiguous</x:v>
      </x:c>
      <x:c r="M1750" s="30" t="str"/>
      <x:c r="N1750" s="30" t="str"/>
      <x:c r="O1750" s="30" t="str"/>
      <x:c r="P1750" s="30" t="str"/>
      <x:c r="Q1750" s="30" t="str"/>
      <x:c r="R1750" s="30" t="str"/>
      <x:c r="S1750" s="30" t="str"/>
      <x:c r="T1750" s="30" t="str"/>
      <x:c r="U1750" s="30" t="str">
        <x:v>pending</x:v>
      </x:c>
      <x:c r="V1750" s="30" t="str">
        <x:v>Copyright © 2026 David YE</x:v>
      </x:c>
    </x:row>
    <x:row r="1751">
      <x:c r="A1751" s="30" t="str">
        <x:v>P4-车型OCR</x:v>
      </x:c>
      <x:c r="B1751" s="30" t="n">
        <x:v>3271</x:v>
      </x:c>
      <x:c r="C1751" s="30" t="n">
        <x:v>396</x:v>
      </x:c>
      <x:c r="D1751" s="30" t="str">
        <x:v>EQ2031RMV6PHEV</x:v>
      </x:c>
      <x:c r="E1751" s="30" t="str">
        <x:v>猛士牌</x:v>
      </x:c>
      <x:c r="F1751" s="30"/>
      <x:c r="G1751" s="30"/>
      <x:c r="H1751" s="30"/>
      <x:c r="I1751" s="30"/>
      <x:c r="J1751" s="30"/>
      <x:c r="K1751" s="30" t="str">
        <x:v>0</x:v>
      </x:c>
      <x:c r="L1751" s="30" t="str">
        <x:v>ambiguous</x:v>
      </x:c>
      <x:c r="M1751" s="30" t="str"/>
      <x:c r="N1751" s="30" t="str"/>
      <x:c r="O1751" s="30" t="str"/>
      <x:c r="P1751" s="30" t="str"/>
      <x:c r="Q1751" s="30" t="str"/>
      <x:c r="R1751" s="30" t="str"/>
      <x:c r="S1751" s="30" t="str"/>
      <x:c r="T1751" s="30" t="str"/>
      <x:c r="U1751" s="30" t="str">
        <x:v>pending</x:v>
      </x:c>
      <x:c r="V1751" s="30" t="str">
        <x:v>Copyright © 2026 David YE</x:v>
      </x:c>
    </x:row>
    <x:row r="1752">
      <x:c r="A1752" s="30" t="str">
        <x:v>P4-车型OCR</x:v>
      </x:c>
      <x:c r="B1752" s="30" t="n">
        <x:v>3272</x:v>
      </x:c>
      <x:c r="C1752" s="30" t="n">
        <x:v>396</x:v>
      </x:c>
      <x:c r="D1752" s="30" t="str">
        <x:v>EQ6530AL5F1CHEV</x:v>
      </x:c>
      <x:c r="E1752" s="30"/>
      <x:c r="F1752" s="30"/>
      <x:c r="G1752" s="30"/>
      <x:c r="H1752" s="30"/>
      <x:c r="I1752" s="30" t="n">
        <x:v>210</x:v>
      </x:c>
      <x:c r="J1752" s="30" t="n">
        <x:v>210</x:v>
      </x:c>
      <x:c r="K1752" s="30" t="str">
        <x:v>210kW</x:v>
      </x:c>
      <x:c r="L1752" s="30" t="str">
        <x:v>ambiguous</x:v>
      </x:c>
      <x:c r="M1752" s="30" t="str"/>
      <x:c r="N1752" s="30" t="str"/>
      <x:c r="O1752" s="30" t="str"/>
      <x:c r="P1752" s="30" t="str"/>
      <x:c r="Q1752" s="30" t="str"/>
      <x:c r="R1752" s="30" t="str"/>
      <x:c r="S1752" s="30" t="str"/>
      <x:c r="T1752" s="30" t="str"/>
      <x:c r="U1752" s="30" t="str">
        <x:v>pending</x:v>
      </x:c>
      <x:c r="V1752" s="30" t="str">
        <x:v>Copyright © 2026 David YE</x:v>
      </x:c>
    </x:row>
    <x:row r="1753">
      <x:c r="A1753" s="30" t="str">
        <x:v>P4-车型OCR</x:v>
      </x:c>
      <x:c r="B1753" s="30" t="n">
        <x:v>3276</x:v>
      </x:c>
      <x:c r="C1753" s="30" t="n">
        <x:v>396</x:v>
      </x:c>
      <x:c r="D1753" s="30" t="str">
        <x:v>LZW6490KEUPHEVA3</x:v>
      </x:c>
      <x:c r="E1753" s="30" t="str">
        <x:v>五菱牌</x:v>
      </x:c>
      <x:c r="F1753" s="30" t="str">
        <x:v>上汽通用五菱汽车股份有限公司</x:v>
      </x:c>
      <x:c r="G1753" s="30"/>
      <x:c r="H1753" s="30"/>
      <x:c r="I1753" s="30" t="n">
        <x:v>30</x:v>
      </x:c>
      <x:c r="J1753" s="30" t="n">
        <x:v>30</x:v>
      </x:c>
      <x:c r="K1753" s="30" t="n">
        <x:v>0</x:v>
      </x:c>
      <x:c r="L1753" s="30" t="str">
        <x:v>ambiguous</x:v>
      </x:c>
      <x:c r="M1753" s="30" t="str"/>
      <x:c r="N1753" s="30" t="str"/>
      <x:c r="O1753" s="30" t="str"/>
      <x:c r="P1753" s="30" t="str"/>
      <x:c r="Q1753" s="30" t="str"/>
      <x:c r="R1753" s="30" t="str"/>
      <x:c r="S1753" s="30" t="str"/>
      <x:c r="T1753" s="30" t="str"/>
      <x:c r="U1753" s="30" t="str">
        <x:v>pending</x:v>
      </x:c>
      <x:c r="V1753" s="30" t="str">
        <x:v>Copyright © 2026 David YE</x:v>
      </x:c>
    </x:row>
    <x:row r="1754">
      <x:c r="A1754" s="30" t="str">
        <x:v>P4-车型OCR</x:v>
      </x:c>
      <x:c r="B1754" s="30" t="n">
        <x:v>3277</x:v>
      </x:c>
      <x:c r="C1754" s="30" t="n">
        <x:v>396</x:v>
      </x:c>
      <x:c r="D1754" s="30" t="str">
        <x:v>MR6521DCHEV103</x:v>
      </x:c>
      <x:c r="E1754" s="30"/>
      <x:c r="F1754" s="30"/>
      <x:c r="G1754" s="30"/>
      <x:c r="H1754" s="30"/>
      <x:c r="I1754" s="30"/>
      <x:c r="J1754" s="30"/>
      <x:c r="K1754" s="30" t="n">
        <x:v>0</x:v>
      </x:c>
      <x:c r="L1754" s="30" t="str">
        <x:v>ambiguous</x:v>
      </x:c>
      <x:c r="M1754" s="30" t="str"/>
      <x:c r="N1754" s="30" t="str"/>
      <x:c r="O1754" s="30" t="str"/>
      <x:c r="P1754" s="30" t="str"/>
      <x:c r="Q1754" s="30" t="str"/>
      <x:c r="R1754" s="30" t="str"/>
      <x:c r="S1754" s="30" t="str"/>
      <x:c r="T1754" s="30" t="str"/>
      <x:c r="U1754" s="30" t="str">
        <x:v>pending</x:v>
      </x:c>
      <x:c r="V1754" s="30" t="str">
        <x:v>Copyright © 2026 David YE</x:v>
      </x:c>
    </x:row>
    <x:row r="1755">
      <x:c r="A1755" s="30" t="str">
        <x:v>P4-车型OCR</x:v>
      </x:c>
      <x:c r="B1755" s="30" t="n">
        <x:v>3278</x:v>
      </x:c>
      <x:c r="C1755" s="30" t="n">
        <x:v>396</x:v>
      </x:c>
      <x:c r="D1755" s="30" t="str">
        <x:v>MR6521DCHEV104</x:v>
      </x:c>
      <x:c r="E1755" s="30" t="str">
        <x:v>吉利牌</x:v>
      </x:c>
      <x:c r="F1755" s="30" t="str">
        <x:v>浙江吉利汽车有限公司</x:v>
      </x:c>
      <x:c r="G1755" s="30"/>
      <x:c r="H1755" s="30"/>
      <x:c r="I1755" s="30" t="n">
        <x:v>160</x:v>
      </x:c>
      <x:c r="J1755" s="30" t="n">
        <x:v>160</x:v>
      </x:c>
      <x:c r="K1755" s="30" t="n">
        <x:v>0</x:v>
      </x:c>
      <x:c r="L1755" s="30" t="str">
        <x:v>ambiguous</x:v>
      </x:c>
      <x:c r="M1755" s="30" t="str"/>
      <x:c r="N1755" s="30" t="str"/>
      <x:c r="O1755" s="30" t="str"/>
      <x:c r="P1755" s="30" t="str"/>
      <x:c r="Q1755" s="30" t="str"/>
      <x:c r="R1755" s="30" t="str"/>
      <x:c r="S1755" s="30" t="str"/>
      <x:c r="T1755" s="30" t="str"/>
      <x:c r="U1755" s="30" t="str">
        <x:v>pending</x:v>
      </x:c>
      <x:c r="V1755" s="30" t="str">
        <x:v>Copyright © 2026 David YE</x:v>
      </x:c>
    </x:row>
    <x:row r="1756">
      <x:c r="A1756" s="30" t="str">
        <x:v>P4-车型OCR</x:v>
      </x:c>
      <x:c r="B1756" s="30" t="n">
        <x:v>3279</x:v>
      </x:c>
      <x:c r="C1756" s="30" t="n">
        <x:v>396</x:v>
      </x:c>
      <x:c r="D1756" s="30" t="str">
        <x:v>MR6521DCHEV105</x:v>
      </x:c>
      <x:c r="E1756" s="30"/>
      <x:c r="F1756" s="30"/>
      <x:c r="G1756" s="30"/>
      <x:c r="H1756" s="30"/>
      <x:c r="I1756" s="30"/>
      <x:c r="J1756" s="30"/>
      <x:c r="K1756" s="30" t="n">
        <x:v>0</x:v>
      </x:c>
      <x:c r="L1756" s="30" t="str">
        <x:v>ambiguous</x:v>
      </x:c>
      <x:c r="M1756" s="30" t="str"/>
      <x:c r="N1756" s="30" t="str"/>
      <x:c r="O1756" s="30" t="str"/>
      <x:c r="P1756" s="30" t="str"/>
      <x:c r="Q1756" s="30" t="str"/>
      <x:c r="R1756" s="30" t="str"/>
      <x:c r="S1756" s="30" t="str"/>
      <x:c r="T1756" s="30" t="str"/>
      <x:c r="U1756" s="30" t="str">
        <x:v>pending</x:v>
      </x:c>
      <x:c r="V1756" s="30" t="str">
        <x:v>Copyright © 2026 David YE</x:v>
      </x:c>
    </x:row>
    <x:row r="1757">
      <x:c r="A1757" s="30" t="str">
        <x:v>P4-车型OCR</x:v>
      </x:c>
      <x:c r="B1757" s="30" t="n">
        <x:v>3280</x:v>
      </x:c>
      <x:c r="C1757" s="30" t="n">
        <x:v>396</x:v>
      </x:c>
      <x:c r="D1757" s="30" t="str">
        <x:v>MR7151DCHEV100</x:v>
      </x:c>
      <x:c r="E1757" s="30"/>
      <x:c r="F1757" s="30"/>
      <x:c r="G1757" s="30"/>
      <x:c r="H1757" s="30"/>
      <x:c r="I1757" s="30"/>
      <x:c r="J1757" s="30"/>
      <x:c r="K1757" s="30" t="n">
        <x:v>0</x:v>
      </x:c>
      <x:c r="L1757" s="30" t="str">
        <x:v>ambiguous</x:v>
      </x:c>
      <x:c r="M1757" s="30" t="str"/>
      <x:c r="N1757" s="30" t="str"/>
      <x:c r="O1757" s="30" t="str"/>
      <x:c r="P1757" s="30" t="str"/>
      <x:c r="Q1757" s="30" t="str"/>
      <x:c r="R1757" s="30" t="str"/>
      <x:c r="S1757" s="30" t="str"/>
      <x:c r="T1757" s="30" t="str"/>
      <x:c r="U1757" s="30" t="str">
        <x:v>pending</x:v>
      </x:c>
      <x:c r="V1757" s="30" t="str">
        <x:v>Copyright © 2026 David YE</x:v>
      </x:c>
    </x:row>
    <x:row r="1758">
      <x:c r="A1758" s="30" t="str">
        <x:v>P4-车型OCR</x:v>
      </x:c>
      <x:c r="B1758" s="30" t="n">
        <x:v>3281</x:v>
      </x:c>
      <x:c r="C1758" s="30" t="n">
        <x:v>396</x:v>
      </x:c>
      <x:c r="D1758" s="30" t="str">
        <x:v>MR7151DCHEV112</x:v>
      </x:c>
      <x:c r="E1758" s="30"/>
      <x:c r="F1758" s="30"/>
      <x:c r="G1758" s="30"/>
      <x:c r="H1758" s="30"/>
      <x:c r="I1758" s="30"/>
      <x:c r="J1758" s="30"/>
      <x:c r="K1758" s="30" t="n">
        <x:v>0</x:v>
      </x:c>
      <x:c r="L1758" s="30" t="str">
        <x:v>ambiguous</x:v>
      </x:c>
      <x:c r="M1758" s="30" t="str"/>
      <x:c r="N1758" s="30" t="str"/>
      <x:c r="O1758" s="30" t="str"/>
      <x:c r="P1758" s="30" t="str"/>
      <x:c r="Q1758" s="30" t="str"/>
      <x:c r="R1758" s="30" t="str"/>
      <x:c r="S1758" s="30" t="str"/>
      <x:c r="T1758" s="30" t="str"/>
      <x:c r="U1758" s="30" t="str">
        <x:v>pending</x:v>
      </x:c>
      <x:c r="V1758" s="30" t="str">
        <x:v>Copyright © 2026 David YE</x:v>
      </x:c>
    </x:row>
    <x:row r="1759">
      <x:c r="A1759" s="30" t="str">
        <x:v>P4-车型OCR</x:v>
      </x:c>
      <x:c r="B1759" s="30" t="n">
        <x:v>3282</x:v>
      </x:c>
      <x:c r="C1759" s="30" t="n">
        <x:v>396</x:v>
      </x:c>
      <x:c r="D1759" s="30" t="str">
        <x:v>MR7151DCHEV113</x:v>
      </x:c>
      <x:c r="E1759" s="30" t="str">
        <x:v>领克牌</x:v>
      </x:c>
      <x:c r="F1759" s="30" t="str">
        <x:v>浙江吉利控股集团有限公司</x:v>
      </x:c>
      <x:c r="G1759" s="30"/>
      <x:c r="H1759" s="30"/>
      <x:c r="I1759" s="30"/>
      <x:c r="J1759" s="30"/>
      <x:c r="K1759" s="30" t="n">
        <x:v>0</x:v>
      </x:c>
      <x:c r="L1759" s="30" t="str">
        <x:v>ambiguous</x:v>
      </x:c>
      <x:c r="M1759" s="30" t="str"/>
      <x:c r="N1759" s="30" t="str"/>
      <x:c r="O1759" s="30" t="str"/>
      <x:c r="P1759" s="30" t="str"/>
      <x:c r="Q1759" s="30" t="str"/>
      <x:c r="R1759" s="30" t="str"/>
      <x:c r="S1759" s="30" t="str"/>
      <x:c r="T1759" s="30" t="str"/>
      <x:c r="U1759" s="30" t="str">
        <x:v>pending</x:v>
      </x:c>
      <x:c r="V1759" s="30" t="str">
        <x:v>Copyright © 2026 David YE</x:v>
      </x:c>
    </x:row>
    <x:row r="1760">
      <x:c r="A1760" s="30" t="str">
        <x:v>P4-车型OCR</x:v>
      </x:c>
      <x:c r="B1760" s="30" t="n">
        <x:v>3283</x:v>
      </x:c>
      <x:c r="C1760" s="30" t="n">
        <x:v>396</x:v>
      </x:c>
      <x:c r="D1760" s="30" t="str">
        <x:v>QCJ6500BG6HEV</x:v>
      </x:c>
      <x:c r="E1760" s="30"/>
      <x:c r="F1760" s="30"/>
      <x:c r="G1760" s="30"/>
      <x:c r="H1760" s="30"/>
      <x:c r="I1760" s="30" t="n">
        <x:v>200</x:v>
      </x:c>
      <x:c r="J1760" s="30" t="n">
        <x:v>200</x:v>
      </x:c>
      <x:c r="K1760" s="30" t="str">
        <x:v>200kW</x:v>
      </x:c>
      <x:c r="L1760" s="30" t="str">
        <x:v>ambiguous</x:v>
      </x:c>
      <x:c r="M1760" s="30" t="str"/>
      <x:c r="N1760" s="30" t="str"/>
      <x:c r="O1760" s="30" t="str"/>
      <x:c r="P1760" s="30" t="str"/>
      <x:c r="Q1760" s="30" t="str"/>
      <x:c r="R1760" s="30" t="str"/>
      <x:c r="S1760" s="30" t="str"/>
      <x:c r="T1760" s="30" t="str"/>
      <x:c r="U1760" s="30" t="str">
        <x:v>pending</x:v>
      </x:c>
      <x:c r="V1760" s="30" t="str">
        <x:v>Copyright © 2026 David YE</x:v>
      </x:c>
    </x:row>
    <x:row r="1761">
      <x:c r="A1761" s="30" t="str">
        <x:v>P4-车型OCR</x:v>
      </x:c>
      <x:c r="B1761" s="30" t="n">
        <x:v>3284</x:v>
      </x:c>
      <x:c r="C1761" s="30" t="n">
        <x:v>396</x:v>
      </x:c>
      <x:c r="D1761" s="30" t="str">
        <x:v>QCJ6500BG6HEV1</x:v>
      </x:c>
      <x:c r="E1761" s="30" t="str">
        <x:v>方程豹牌</x:v>
      </x:c>
      <x:c r="F1761" s="30" t="str">
        <x:v>比亚迪汽车工业有限公司</x:v>
      </x:c>
      <x:c r="G1761" s="30"/>
      <x:c r="H1761" s="30"/>
      <x:c r="I1761" s="30" t="n">
        <x:v>180</x:v>
      </x:c>
      <x:c r="J1761" s="30" t="n">
        <x:v>180</x:v>
      </x:c>
      <x:c r="K1761" s="30" t="n">
        <x:v>0</x:v>
      </x:c>
      <x:c r="L1761" s="30" t="str">
        <x:v>ambiguous</x:v>
      </x:c>
      <x:c r="M1761" s="30" t="str"/>
      <x:c r="N1761" s="30" t="str"/>
      <x:c r="O1761" s="30" t="str"/>
      <x:c r="P1761" s="30" t="str"/>
      <x:c r="Q1761" s="30" t="str"/>
      <x:c r="R1761" s="30" t="str"/>
      <x:c r="S1761" s="30" t="str"/>
      <x:c r="T1761" s="30" t="str"/>
      <x:c r="U1761" s="30" t="str">
        <x:v>pending</x:v>
      </x:c>
      <x:c r="V1761" s="30" t="str">
        <x:v>Copyright © 2026 David YE</x:v>
      </x:c>
    </x:row>
    <x:row r="1762">
      <x:c r="A1762" s="30" t="str">
        <x:v>P4-车型OCR</x:v>
      </x:c>
      <x:c r="B1762" s="30" t="n">
        <x:v>3285</x:v>
      </x:c>
      <x:c r="C1762" s="30" t="n">
        <x:v>396</x:v>
      </x:c>
      <x:c r="D1762" s="30" t="str">
        <x:v>QCJ6500BG6HEV2</x:v>
      </x:c>
      <x:c r="E1762" s="30"/>
      <x:c r="F1762" s="30"/>
      <x:c r="G1762" s="30"/>
      <x:c r="H1762" s="30"/>
      <x:c r="I1762" s="30" t="n">
        <x:v>115</x:v>
      </x:c>
      <x:c r="J1762" s="30" t="n">
        <x:v>115</x:v>
      </x:c>
      <x:c r="K1762" s="30" t="str">
        <x:v>115kW</x:v>
      </x:c>
      <x:c r="L1762" s="30" t="str">
        <x:v>ambiguous</x:v>
      </x:c>
      <x:c r="M1762" s="30" t="str"/>
      <x:c r="N1762" s="30" t="str"/>
      <x:c r="O1762" s="30" t="str"/>
      <x:c r="P1762" s="30" t="str"/>
      <x:c r="Q1762" s="30" t="str"/>
      <x:c r="R1762" s="30" t="str"/>
      <x:c r="S1762" s="30" t="str"/>
      <x:c r="T1762" s="30" t="str"/>
      <x:c r="U1762" s="30" t="str">
        <x:v>pending</x:v>
      </x:c>
      <x:c r="V1762" s="30" t="str">
        <x:v>Copyright © 2026 David YE</x:v>
      </x:c>
    </x:row>
    <x:row r="1763">
      <x:c r="A1763" s="30" t="str">
        <x:v>P4-车型OCR</x:v>
      </x:c>
      <x:c r="B1763" s="30" t="n">
        <x:v>3286</x:v>
      </x:c>
      <x:c r="C1763" s="30" t="n">
        <x:v>396</x:v>
      </x:c>
      <x:c r="D1763" s="30" t="str">
        <x:v>SC6460AAAC6HEV</x:v>
      </x:c>
      <x:c r="E1763" s="30"/>
      <x:c r="F1763" s="30"/>
      <x:c r="G1763" s="30"/>
      <x:c r="H1763" s="30"/>
      <x:c r="I1763" s="30"/>
      <x:c r="J1763" s="30"/>
      <x:c r="K1763" s="30" t="str">
        <x:v>158kW</x:v>
      </x:c>
      <x:c r="L1763" s="30" t="str">
        <x:v>ambiguous</x:v>
      </x:c>
      <x:c r="M1763" s="30" t="str"/>
      <x:c r="N1763" s="30" t="str"/>
      <x:c r="O1763" s="30" t="str"/>
      <x:c r="P1763" s="30" t="str"/>
      <x:c r="Q1763" s="30" t="str"/>
      <x:c r="R1763" s="30" t="str"/>
      <x:c r="S1763" s="30" t="str"/>
      <x:c r="T1763" s="30" t="str"/>
      <x:c r="U1763" s="30" t="str">
        <x:v>pending</x:v>
      </x:c>
      <x:c r="V1763" s="30" t="str">
        <x:v>Copyright © 2026 David YE</x:v>
      </x:c>
    </x:row>
    <x:row r="1764">
      <x:c r="A1764" s="30" t="str">
        <x:v>P4-车型OCR</x:v>
      </x:c>
      <x:c r="B1764" s="30" t="n">
        <x:v>3287</x:v>
      </x:c>
      <x:c r="C1764" s="30" t="n">
        <x:v>396</x:v>
      </x:c>
      <x:c r="D1764" s="30" t="str">
        <x:v>SC7150AAAK6HEV</x:v>
      </x:c>
      <x:c r="E1764" s="30" t="str">
        <x:v>阿维塔（AVATR）牌</x:v>
      </x:c>
      <x:c r="F1764" s="30"/>
      <x:c r="G1764" s="30"/>
      <x:c r="H1764" s="30"/>
      <x:c r="I1764" s="30"/>
      <x:c r="J1764" s="30"/>
      <x:c r="K1764" s="30" t="str">
        <x:v>231kW</x:v>
      </x:c>
      <x:c r="L1764" s="30" t="str">
        <x:v>ambiguous</x:v>
      </x:c>
      <x:c r="M1764" s="30" t="str"/>
      <x:c r="N1764" s="30" t="str"/>
      <x:c r="O1764" s="30" t="str"/>
      <x:c r="P1764" s="30" t="str"/>
      <x:c r="Q1764" s="30" t="str"/>
      <x:c r="R1764" s="30" t="str"/>
      <x:c r="S1764" s="30" t="str"/>
      <x:c r="T1764" s="30" t="str"/>
      <x:c r="U1764" s="30" t="str">
        <x:v>pending</x:v>
      </x:c>
      <x:c r="V1764" s="30" t="str">
        <x:v>Copyright © 2026 David YE</x:v>
      </x:c>
    </x:row>
    <x:row r="1765">
      <x:c r="A1765" s="30" t="str">
        <x:v>P4-车型OCR</x:v>
      </x:c>
      <x:c r="B1765" s="30" t="n">
        <x:v>3288</x:v>
      </x:c>
      <x:c r="C1765" s="30" t="n">
        <x:v>396</x:v>
      </x:c>
      <x:c r="D1765" s="30" t="str">
        <x:v>SC7150AAAN6HEV</x:v>
      </x:c>
      <x:c r="E1765" s="30" t="str">
        <x:v>长安牌</x:v>
      </x:c>
      <x:c r="F1765" s="30" t="str">
        <x:v>重庆长安汽车股份有限公司</x:v>
      </x:c>
      <x:c r="G1765" s="30"/>
      <x:c r="H1765" s="30"/>
      <x:c r="I1765" s="30" t="n">
        <x:v>200</x:v>
      </x:c>
      <x:c r="J1765" s="30" t="n">
        <x:v>200</x:v>
      </x:c>
      <x:c r="K1765" s="30" t="str">
        <x:v>200kW</x:v>
      </x:c>
      <x:c r="L1765" s="30" t="str">
        <x:v>ambiguous</x:v>
      </x:c>
      <x:c r="M1765" s="30" t="str"/>
      <x:c r="N1765" s="30" t="str"/>
      <x:c r="O1765" s="30" t="str"/>
      <x:c r="P1765" s="30" t="str"/>
      <x:c r="Q1765" s="30" t="str"/>
      <x:c r="R1765" s="30" t="str"/>
      <x:c r="S1765" s="30" t="str"/>
      <x:c r="T1765" s="30" t="str"/>
      <x:c r="U1765" s="30" t="str">
        <x:v>pending</x:v>
      </x:c>
      <x:c r="V1765" s="30" t="str">
        <x:v>Copyright © 2026 David YE</x:v>
      </x:c>
    </x:row>
    <x:row r="1766">
      <x:c r="A1766" s="30" t="str">
        <x:v>P4-车型OCR</x:v>
      </x:c>
      <x:c r="B1766" s="30" t="n">
        <x:v>3289</x:v>
      </x:c>
      <x:c r="C1766" s="30" t="n">
        <x:v>396</x:v>
      </x:c>
      <x:c r="D1766" s="30" t="str">
        <x:v>SC7150AAAU6HEV</x:v>
      </x:c>
      <x:c r="E1766" s="30"/>
      <x:c r="F1766" s="30"/>
      <x:c r="G1766" s="30"/>
      <x:c r="H1766" s="30"/>
      <x:c r="I1766" s="30" t="n">
        <x:v>175</x:v>
      </x:c>
      <x:c r="J1766" s="30" t="n">
        <x:v>175</x:v>
      </x:c>
      <x:c r="K1766" s="30" t="str">
        <x:v>0</x:v>
      </x:c>
      <x:c r="L1766" s="30" t="str">
        <x:v>ambiguous</x:v>
      </x:c>
      <x:c r="M1766" s="30" t="str"/>
      <x:c r="N1766" s="30" t="str"/>
      <x:c r="O1766" s="30" t="str"/>
      <x:c r="P1766" s="30" t="str"/>
      <x:c r="Q1766" s="30" t="str"/>
      <x:c r="R1766" s="30" t="str"/>
      <x:c r="S1766" s="30" t="str"/>
      <x:c r="T1766" s="30" t="str"/>
      <x:c r="U1766" s="30" t="str">
        <x:v>pending</x:v>
      </x:c>
      <x:c r="V1766" s="30" t="str">
        <x:v>Copyright © 2026 David YE</x:v>
      </x:c>
    </x:row>
    <x:row r="1767">
      <x:c r="A1767" s="30" t="str">
        <x:v>P4-车型OCR</x:v>
      </x:c>
      <x:c r="B1767" s="30" t="n">
        <x:v>3290</x:v>
      </x:c>
      <x:c r="C1767" s="30" t="n">
        <x:v>396</x:v>
      </x:c>
      <x:c r="D1767" s="30" t="str">
        <x:v>SGM6524UCCHEV</x:v>
      </x:c>
      <x:c r="E1767" s="30" t="str">
        <x:v>别克(BUICK)牌</x:v>
      </x:c>
      <x:c r="F1767" s="30" t="str">
        <x:v>上汽通用汽车有限公司</x:v>
      </x:c>
      <x:c r="G1767" s="30"/>
      <x:c r="H1767" s="30"/>
      <x:c r="I1767" s="30" t="n">
        <x:v>130</x:v>
      </x:c>
      <x:c r="J1767" s="30" t="n">
        <x:v>130</x:v>
      </x:c>
      <x:c r="K1767" s="30" t="str">
        <x:v>160kW</x:v>
      </x:c>
      <x:c r="L1767" s="30" t="str">
        <x:v>ambiguous</x:v>
      </x:c>
      <x:c r="M1767" s="30" t="str"/>
      <x:c r="N1767" s="30" t="str"/>
      <x:c r="O1767" s="30" t="str"/>
      <x:c r="P1767" s="30" t="str"/>
      <x:c r="Q1767" s="30" t="str"/>
      <x:c r="R1767" s="30" t="str"/>
      <x:c r="S1767" s="30" t="str"/>
      <x:c r="T1767" s="30" t="str"/>
      <x:c r="U1767" s="30" t="str">
        <x:v>pending</x:v>
      </x:c>
      <x:c r="V1767" s="30" t="str">
        <x:v>Copyright © 2026 David YE</x:v>
      </x:c>
    </x:row>
    <x:row r="1768">
      <x:c r="A1768" s="30" t="str">
        <x:v>P4-车型OCR</x:v>
      </x:c>
      <x:c r="B1768" s="30" t="n">
        <x:v>3291</x:v>
      </x:c>
      <x:c r="C1768" s="30" t="n">
        <x:v>396</x:v>
      </x:c>
      <x:c r="D1768" s="30" t="str">
        <x:v>SGM6525UECHEV</x:v>
      </x:c>
      <x:c r="E1768" s="30"/>
      <x:c r="F1768" s="30"/>
      <x:c r="G1768" s="30"/>
      <x:c r="H1768" s="30"/>
      <x:c r="I1768" s="30"/>
      <x:c r="J1768" s="30"/>
      <x:c r="K1768" s="30" t="n">
        <x:v>0</x:v>
      </x:c>
      <x:c r="L1768" s="30" t="str">
        <x:v>ambiguous</x:v>
      </x:c>
      <x:c r="M1768" s="30" t="str"/>
      <x:c r="N1768" s="30" t="str"/>
      <x:c r="O1768" s="30" t="str"/>
      <x:c r="P1768" s="30" t="str"/>
      <x:c r="Q1768" s="30" t="str"/>
      <x:c r="R1768" s="30" t="str"/>
      <x:c r="S1768" s="30" t="str"/>
      <x:c r="T1768" s="30" t="str"/>
      <x:c r="U1768" s="30" t="str">
        <x:v>pending</x:v>
      </x:c>
      <x:c r="V1768" s="30" t="str">
        <x:v>Copyright © 2026 David YE</x:v>
      </x:c>
    </x:row>
    <x:row r="1769">
      <x:c r="A1769" s="30" t="str">
        <x:v>P4-车型OCR</x:v>
      </x:c>
      <x:c r="B1769" s="30" t="n">
        <x:v>3292</x:v>
      </x:c>
      <x:c r="C1769" s="30" t="n">
        <x:v>396</x:v>
      </x:c>
      <x:c r="D1769" s="30" t="str">
        <x:v>SQR2040CHEVD01</x:v>
      </x:c>
      <x:c r="E1769" s="30" t="str">
        <x:v>捷途牌</x:v>
      </x:c>
      <x:c r="F1769" s="30" t="str">
        <x:v>奇瑞汽车股份有限公司</x:v>
      </x:c>
      <x:c r="G1769" s="30"/>
      <x:c r="H1769" s="30"/>
      <x:c r="I1769" s="30" t="n">
        <x:v>130</x:v>
      </x:c>
      <x:c r="J1769" s="30" t="n">
        <x:v>130</x:v>
      </x:c>
      <x:c r="K1769" s="30" t="n">
        <x:v>0</x:v>
      </x:c>
      <x:c r="L1769" s="30" t="str">
        <x:v>ambiguous</x:v>
      </x:c>
      <x:c r="M1769" s="30" t="str"/>
      <x:c r="N1769" s="30" t="str"/>
      <x:c r="O1769" s="30" t="str"/>
      <x:c r="P1769" s="30" t="str"/>
      <x:c r="Q1769" s="30" t="str"/>
      <x:c r="R1769" s="30" t="str"/>
      <x:c r="S1769" s="30" t="str"/>
      <x:c r="T1769" s="30" t="str"/>
      <x:c r="U1769" s="30" t="str">
        <x:v>pending</x:v>
      </x:c>
      <x:c r="V1769" s="30" t="str">
        <x:v>Copyright © 2026 David YE</x:v>
      </x:c>
    </x:row>
    <x:row r="1770">
      <x:c r="A1770" s="30" t="str">
        <x:v>P4-车型OCR</x:v>
      </x:c>
      <x:c r="B1770" s="30" t="n">
        <x:v>3293</x:v>
      </x:c>
      <x:c r="C1770" s="30" t="n">
        <x:v>396</x:v>
      </x:c>
      <x:c r="D1770" s="30" t="str">
        <x:v>SQR6464CHEVT1H</x:v>
      </x:c>
      <x:c r="E1770" s="30"/>
      <x:c r="F1770" s="30"/>
      <x:c r="G1770" s="30"/>
      <x:c r="H1770" s="30"/>
      <x:c r="I1770" s="30"/>
      <x:c r="J1770" s="30"/>
      <x:c r="K1770" s="30" t="n">
        <x:v>0</x:v>
      </x:c>
      <x:c r="L1770" s="30" t="str">
        <x:v>ambiguous</x:v>
      </x:c>
      <x:c r="M1770" s="30" t="str"/>
      <x:c r="N1770" s="30" t="str"/>
      <x:c r="O1770" s="30" t="str"/>
      <x:c r="P1770" s="30" t="str"/>
      <x:c r="Q1770" s="30" t="str"/>
      <x:c r="R1770" s="30" t="str"/>
      <x:c r="S1770" s="30" t="str"/>
      <x:c r="T1770" s="30" t="str"/>
      <x:c r="U1770" s="30" t="str">
        <x:v>pending</x:v>
      </x:c>
      <x:c r="V1770" s="30" t="str">
        <x:v>Copyright © 2026 David YE</x:v>
      </x:c>
    </x:row>
    <x:row r="1771">
      <x:c r="A1771" s="30" t="str">
        <x:v>P4-车型OCR</x:v>
      </x:c>
      <x:c r="B1771" s="30" t="n">
        <x:v>3294</x:v>
      </x:c>
      <x:c r="C1771" s="30" t="n">
        <x:v>396</x:v>
      </x:c>
      <x:c r="D1771" s="30" t="str">
        <x:v>SQR6465CHEVT1H</x:v>
      </x:c>
      <x:c r="E1771" s="30"/>
      <x:c r="F1771" s="30"/>
      <x:c r="G1771" s="30"/>
      <x:c r="H1771" s="30"/>
      <x:c r="I1771" s="30"/>
      <x:c r="J1771" s="30"/>
      <x:c r="K1771" s="30" t="n">
        <x:v>0</x:v>
      </x:c>
      <x:c r="L1771" s="30" t="str">
        <x:v>ambiguous</x:v>
      </x:c>
      <x:c r="M1771" s="30" t="str"/>
      <x:c r="N1771" s="30" t="str"/>
      <x:c r="O1771" s="30" t="str"/>
      <x:c r="P1771" s="30" t="str"/>
      <x:c r="Q1771" s="30" t="str"/>
      <x:c r="R1771" s="30" t="str"/>
      <x:c r="S1771" s="30" t="str"/>
      <x:c r="T1771" s="30" t="str"/>
      <x:c r="U1771" s="30" t="str">
        <x:v>pending</x:v>
      </x:c>
      <x:c r="V1771" s="30" t="str">
        <x:v>Copyright © 2026 David YE</x:v>
      </x:c>
    </x:row>
    <x:row r="1772">
      <x:c r="A1772" s="30" t="str">
        <x:v>P4-车型OCR</x:v>
      </x:c>
      <x:c r="B1772" s="30" t="n">
        <x:v>3180</x:v>
      </x:c>
      <x:c r="C1772" s="30" t="n">
        <x:v>395</x:v>
      </x:c>
      <x:c r="D1772" s="30" t="str">
        <x:v>AHC6510SHEVM0A</x:v>
      </x:c>
      <x:c r="E1772" s="30" t="str">
        <x:v>昊铂牌</x:v>
      </x:c>
      <x:c r="F1772" s="30" t="str">
        <x:v>广汽埃安新能源汽车股份有限公司</x:v>
      </x:c>
      <x:c r="G1772" s="30"/>
      <x:c r="H1772" s="30"/>
      <x:c r="I1772" s="30"/>
      <x:c r="J1772" s="30"/>
      <x:c r="K1772" s="30" t="n">
        <x:v>0</x:v>
      </x:c>
      <x:c r="L1772" s="30" t="str">
        <x:v>ambiguous</x:v>
      </x:c>
      <x:c r="M1772" s="30" t="str"/>
      <x:c r="N1772" s="30" t="str"/>
      <x:c r="O1772" s="30" t="str"/>
      <x:c r="P1772" s="30" t="str"/>
      <x:c r="Q1772" s="30" t="str"/>
      <x:c r="R1772" s="30" t="str"/>
      <x:c r="S1772" s="30" t="str"/>
      <x:c r="T1772" s="30" t="str"/>
      <x:c r="U1772" s="30" t="str">
        <x:v>pending</x:v>
      </x:c>
      <x:c r="V1772" s="30" t="str">
        <x:v>Copyright © 2026 David YE</x:v>
      </x:c>
    </x:row>
    <x:row r="1773">
      <x:c r="A1773" s="30" t="str">
        <x:v>P4-车型OCR</x:v>
      </x:c>
      <x:c r="B1773" s="30" t="n">
        <x:v>3181</x:v>
      </x:c>
      <x:c r="C1773" s="30" t="n">
        <x:v>395</x:v>
      </x:c>
      <x:c r="D1773" s="30" t="str">
        <x:v>BYD6483ST6HEV15</x:v>
      </x:c>
      <x:c r="E1773" s="30" t="str">
        <x:v>比亚迪牌</x:v>
      </x:c>
      <x:c r="F1773" s="30" t="str">
        <x:v>比亚迪汽车工业有限公司</x:v>
      </x:c>
      <x:c r="G1773" s="30"/>
      <x:c r="H1773" s="30"/>
      <x:c r="I1773" s="30" t="n">
        <x:v>180</x:v>
      </x:c>
      <x:c r="J1773" s="30" t="n">
        <x:v>180</x:v>
      </x:c>
      <x:c r="K1773" s="30" t="n">
        <x:v>0</x:v>
      </x:c>
      <x:c r="L1773" s="30" t="str">
        <x:v>ambiguous</x:v>
      </x:c>
      <x:c r="M1773" s="30" t="str"/>
      <x:c r="N1773" s="30" t="str"/>
      <x:c r="O1773" s="30" t="str"/>
      <x:c r="P1773" s="30" t="str"/>
      <x:c r="Q1773" s="30" t="str"/>
      <x:c r="R1773" s="30" t="str"/>
      <x:c r="S1773" s="30" t="str"/>
      <x:c r="T1773" s="30" t="str"/>
      <x:c r="U1773" s="30" t="str">
        <x:v>pending</x:v>
      </x:c>
      <x:c r="V1773" s="30" t="str">
        <x:v>Copyright © 2026 David YE</x:v>
      </x:c>
    </x:row>
    <x:row r="1774">
      <x:c r="A1774" s="30" t="str">
        <x:v>P4-车型OCR</x:v>
      </x:c>
      <x:c r="B1774" s="30" t="n">
        <x:v>3182</x:v>
      </x:c>
      <x:c r="C1774" s="30" t="n">
        <x:v>395</x:v>
      </x:c>
      <x:c r="D1774" s="30" t="str">
        <x:v>BYD7150ADHEVA1</x:v>
      </x:c>
      <x:c r="E1774" s="30" t="str">
        <x:v>比亚迪牌</x:v>
      </x:c>
      <x:c r="F1774" s="30" t="str">
        <x:v>比亚迪汽车工业有限公司</x:v>
      </x:c>
      <x:c r="G1774" s="30"/>
      <x:c r="H1774" s="30"/>
      <x:c r="I1774" s="30" t="n">
        <x:v>180</x:v>
      </x:c>
      <x:c r="J1774" s="30" t="n">
        <x:v>180</x:v>
      </x:c>
      <x:c r="K1774" s="30" t="n">
        <x:v>0</x:v>
      </x:c>
      <x:c r="L1774" s="30" t="str">
        <x:v>ambiguous</x:v>
      </x:c>
      <x:c r="M1774" s="30" t="str"/>
      <x:c r="N1774" s="30" t="str"/>
      <x:c r="O1774" s="30" t="str"/>
      <x:c r="P1774" s="30" t="str"/>
      <x:c r="Q1774" s="30" t="str"/>
      <x:c r="R1774" s="30" t="str"/>
      <x:c r="S1774" s="30" t="str"/>
      <x:c r="T1774" s="30" t="str"/>
      <x:c r="U1774" s="30" t="str">
        <x:v>pending</x:v>
      </x:c>
      <x:c r="V1774" s="30" t="str">
        <x:v>Copyright © 2026 David YE</x:v>
      </x:c>
    </x:row>
    <x:row r="1775">
      <x:c r="A1775" s="30" t="str">
        <x:v>P4-车型OCR</x:v>
      </x:c>
      <x:c r="B1775" s="30" t="n">
        <x:v>3183</x:v>
      </x:c>
      <x:c r="C1775" s="30" t="n">
        <x:v>395</x:v>
      </x:c>
      <x:c r="D1775" s="30" t="str">
        <x:v>BYD7152ACHEV4</x:v>
      </x:c>
      <x:c r="E1775" s="30" t="str">
        <x:v>比亚迪牌</x:v>
      </x:c>
      <x:c r="F1775" s="30" t="str">
        <x:v>比亚迪汽车有限公司</x:v>
      </x:c>
      <x:c r="G1775" s="30"/>
      <x:c r="H1775" s="30"/>
      <x:c r="I1775" s="30" t="n">
        <x:v>160</x:v>
      </x:c>
      <x:c r="J1775" s="30" t="n">
        <x:v>160</x:v>
      </x:c>
      <x:c r="K1775" s="30" t="n">
        <x:v>0</x:v>
      </x:c>
      <x:c r="L1775" s="30" t="str">
        <x:v>ambiguous</x:v>
      </x:c>
      <x:c r="M1775" s="30" t="str"/>
      <x:c r="N1775" s="30" t="str"/>
      <x:c r="O1775" s="30" t="str"/>
      <x:c r="P1775" s="30" t="str"/>
      <x:c r="Q1775" s="30" t="str"/>
      <x:c r="R1775" s="30" t="str"/>
      <x:c r="S1775" s="30" t="str"/>
      <x:c r="T1775" s="30" t="str"/>
      <x:c r="U1775" s="30" t="str">
        <x:v>pending</x:v>
      </x:c>
      <x:c r="V1775" s="30" t="str">
        <x:v>Copyright © 2026 David YE</x:v>
      </x:c>
    </x:row>
    <x:row r="1776">
      <x:c r="A1776" s="30" t="str">
        <x:v>P4-车型OCR</x:v>
      </x:c>
      <x:c r="B1776" s="30" t="n">
        <x:v>3184</x:v>
      </x:c>
      <x:c r="C1776" s="30" t="n">
        <x:v>395</x:v>
      </x:c>
      <x:c r="D1776" s="30" t="str">
        <x:v>CSA6492LFSHEV1</x:v>
      </x:c>
      <x:c r="E1776" s="30" t="str">
        <x:v>智己牌</x:v>
      </x:c>
      <x:c r="F1776" s="30" t="str">
        <x:v>上海汽车集团股份有限公司</x:v>
      </x:c>
      <x:c r="G1776" s="30"/>
      <x:c r="H1776" s="30"/>
      <x:c r="I1776" s="30" t="n">
        <x:v>180</x:v>
      </x:c>
      <x:c r="J1776" s="30" t="n">
        <x:v>180</x:v>
      </x:c>
      <x:c r="K1776" s="30" t="str">
        <x:v>230kW</x:v>
      </x:c>
      <x:c r="L1776" s="30" t="str">
        <x:v>ambiguous</x:v>
      </x:c>
      <x:c r="M1776" s="30" t="str"/>
      <x:c r="N1776" s="30" t="str"/>
      <x:c r="O1776" s="30" t="str"/>
      <x:c r="P1776" s="30" t="str"/>
      <x:c r="Q1776" s="30" t="str"/>
      <x:c r="R1776" s="30" t="str"/>
      <x:c r="S1776" s="30" t="str"/>
      <x:c r="T1776" s="30" t="str"/>
      <x:c r="U1776" s="30" t="str">
        <x:v>pending</x:v>
      </x:c>
      <x:c r="V1776" s="30" t="str">
        <x:v>Copyright © 2026 David YE</x:v>
      </x:c>
    </x:row>
    <x:row r="1777">
      <x:c r="A1777" s="30" t="str">
        <x:v>P4-车型OCR</x:v>
      </x:c>
      <x:c r="B1777" s="30" t="n">
        <x:v>3185</x:v>
      </x:c>
      <x:c r="C1777" s="30" t="n">
        <x:v>395</x:v>
      </x:c>
      <x:c r="D1777" s="30" t="str">
        <x:v>CSA6492LFSHEV2</x:v>
      </x:c>
      <x:c r="E1777" s="30" t="str">
        <x:v>智己牌</x:v>
      </x:c>
      <x:c r="F1777" s="30"/>
      <x:c r="G1777" s="30"/>
      <x:c r="H1777" s="30"/>
      <x:c r="I1777" s="30" t="n">
        <x:v>230</x:v>
      </x:c>
      <x:c r="J1777" s="30" t="n">
        <x:v>230</x:v>
      </x:c>
      <x:c r="K1777" s="30" t="str">
        <x:v>230kW</x:v>
      </x:c>
      <x:c r="L1777" s="30" t="str">
        <x:v>ambiguous</x:v>
      </x:c>
      <x:c r="M1777" s="30" t="str"/>
      <x:c r="N1777" s="30" t="str"/>
      <x:c r="O1777" s="30" t="str"/>
      <x:c r="P1777" s="30" t="str"/>
      <x:c r="Q1777" s="30" t="str"/>
      <x:c r="R1777" s="30" t="str"/>
      <x:c r="S1777" s="30" t="str"/>
      <x:c r="T1777" s="30" t="str"/>
      <x:c r="U1777" s="30" t="str">
        <x:v>pending</x:v>
      </x:c>
      <x:c r="V1777" s="30" t="str">
        <x:v>Copyright © 2026 David YE</x:v>
      </x:c>
    </x:row>
    <x:row r="1778">
      <x:c r="A1778" s="30" t="str">
        <x:v>P4-车型OCR</x:v>
      </x:c>
      <x:c r="B1778" s="30" t="n">
        <x:v>3186</x:v>
      </x:c>
      <x:c r="C1778" s="30" t="n">
        <x:v>395</x:v>
      </x:c>
      <x:c r="D1778" s="30" t="str">
        <x:v>CSA7159DFCHEV5</x:v>
      </x:c>
      <x:c r="E1778" s="30" t="str">
        <x:v>荣威牌</x:v>
      </x:c>
      <x:c r="F1778" s="30" t="str">
        <x:v>上海汽车集团股份有限公司</x:v>
      </x:c>
      <x:c r="G1778" s="30"/>
      <x:c r="H1778" s="30"/>
      <x:c r="I1778" s="30" t="n">
        <x:v>180</x:v>
      </x:c>
      <x:c r="J1778" s="30" t="n">
        <x:v>180</x:v>
      </x:c>
      <x:c r="K1778" s="30"/>
      <x:c r="L1778" s="30" t="str">
        <x:v>blank</x:v>
      </x:c>
      <x:c r="M1778" s="30" t="str"/>
      <x:c r="N1778" s="30" t="str"/>
      <x:c r="O1778" s="30" t="str"/>
      <x:c r="P1778" s="30" t="str"/>
      <x:c r="Q1778" s="30" t="str"/>
      <x:c r="R1778" s="30" t="str"/>
      <x:c r="S1778" s="30" t="str"/>
      <x:c r="T1778" s="30" t="str"/>
      <x:c r="U1778" s="30" t="str">
        <x:v>pending</x:v>
      </x:c>
      <x:c r="V1778" s="30" t="str">
        <x:v>Copyright © 2026 David YE</x:v>
      </x:c>
    </x:row>
    <x:row r="1779">
      <x:c r="A1779" s="30" t="str">
        <x:v>P4-车型OCR</x:v>
      </x:c>
      <x:c r="B1779" s="30" t="n">
        <x:v>3187</x:v>
      </x:c>
      <x:c r="C1779" s="30" t="n">
        <x:v>395</x:v>
      </x:c>
      <x:c r="D1779" s="30" t="str">
        <x:v>DFM6480M5F1PHEV</x:v>
      </x:c>
      <x:c r="E1779" s="30" t="str">
        <x:v>东风牌</x:v>
      </x:c>
      <x:c r="F1779" s="30" t="str">
        <x:v>东风汽车集团有限公司</x:v>
      </x:c>
      <x:c r="G1779" s="30"/>
      <x:c r="H1779" s="30"/>
      <x:c r="I1779" s="30" t="n">
        <x:v>120</x:v>
      </x:c>
      <x:c r="J1779" s="30" t="n">
        <x:v>120</x:v>
      </x:c>
      <x:c r="K1779" s="30" t="n">
        <x:v>0</x:v>
      </x:c>
      <x:c r="L1779" s="30" t="str">
        <x:v>ambiguous</x:v>
      </x:c>
      <x:c r="M1779" s="30" t="str"/>
      <x:c r="N1779" s="30" t="str"/>
      <x:c r="O1779" s="30" t="str"/>
      <x:c r="P1779" s="30" t="str"/>
      <x:c r="Q1779" s="30" t="str"/>
      <x:c r="R1779" s="30" t="str"/>
      <x:c r="S1779" s="30" t="str"/>
      <x:c r="T1779" s="30" t="str"/>
      <x:c r="U1779" s="30" t="str">
        <x:v>pending</x:v>
      </x:c>
      <x:c r="V1779" s="30" t="str">
        <x:v>Copyright © 2026 David YE</x:v>
      </x:c>
    </x:row>
    <x:row r="1780">
      <x:c r="A1780" s="30" t="str">
        <x:v>P4-车型OCR</x:v>
      </x:c>
      <x:c r="B1780" s="30" t="n">
        <x:v>3188</x:v>
      </x:c>
      <x:c r="C1780" s="30" t="n">
        <x:v>395</x:v>
      </x:c>
      <x:c r="D1780" s="30" t="str">
        <x:v>EQ2031RMV6PHEV</x:v>
      </x:c>
      <x:c r="E1780" s="30" t="str">
        <x:v>猛士牌</x:v>
      </x:c>
      <x:c r="F1780" s="30"/>
      <x:c r="G1780" s="30"/>
      <x:c r="H1780" s="30"/>
      <x:c r="I1780" s="30"/>
      <x:c r="J1780" s="30"/>
      <x:c r="K1780" s="30" t="n">
        <x:v>0</x:v>
      </x:c>
      <x:c r="L1780" s="30" t="str">
        <x:v>ambiguous</x:v>
      </x:c>
      <x:c r="M1780" s="30" t="str"/>
      <x:c r="N1780" s="30" t="str"/>
      <x:c r="O1780" s="30" t="str"/>
      <x:c r="P1780" s="30" t="str"/>
      <x:c r="Q1780" s="30" t="str"/>
      <x:c r="R1780" s="30" t="str"/>
      <x:c r="S1780" s="30" t="str"/>
      <x:c r="T1780" s="30" t="str"/>
      <x:c r="U1780" s="30" t="str">
        <x:v>pending</x:v>
      </x:c>
      <x:c r="V1780" s="30" t="str">
        <x:v>Copyright © 2026 David YE</x:v>
      </x:c>
    </x:row>
    <x:row r="1781">
      <x:c r="A1781" s="30" t="str">
        <x:v>P4-车型OCR</x:v>
      </x:c>
      <x:c r="B1781" s="30" t="n">
        <x:v>3189</x:v>
      </x:c>
      <x:c r="C1781" s="30" t="n">
        <x:v>395</x:v>
      </x:c>
      <x:c r="D1781" s="30" t="str">
        <x:v>FZ6480SHEV31</x:v>
      </x:c>
      <x:c r="E1781" s="30" t="str">
        <x:v>零跑牌</x:v>
      </x:c>
      <x:c r="F1781" s="30" t="str">
        <x:v>零跑汽车有限公司</x:v>
      </x:c>
      <x:c r="G1781" s="30"/>
      <x:c r="H1781" s="30"/>
      <x:c r="I1781" s="30" t="n">
        <x:v>170</x:v>
      </x:c>
      <x:c r="J1781" s="30" t="n">
        <x:v>170</x:v>
      </x:c>
      <x:c r="K1781" s="30" t="str">
        <x:v>200kW</x:v>
      </x:c>
      <x:c r="L1781" s="30" t="str">
        <x:v>ambiguous</x:v>
      </x:c>
      <x:c r="M1781" s="30" t="str"/>
      <x:c r="N1781" s="30" t="str"/>
      <x:c r="O1781" s="30" t="str"/>
      <x:c r="P1781" s="30" t="str"/>
      <x:c r="Q1781" s="30" t="str"/>
      <x:c r="R1781" s="30" t="str"/>
      <x:c r="S1781" s="30" t="str"/>
      <x:c r="T1781" s="30" t="str"/>
      <x:c r="U1781" s="30" t="str">
        <x:v>pending</x:v>
      </x:c>
      <x:c r="V1781" s="30" t="str">
        <x:v>Copyright © 2026 David YE</x:v>
      </x:c>
    </x:row>
    <x:row r="1782">
      <x:c r="A1782" s="30" t="str">
        <x:v>P4-车型OCR</x:v>
      </x:c>
      <x:c r="B1782" s="30" t="n">
        <x:v>3190</x:v>
      </x:c>
      <x:c r="C1782" s="30" t="n">
        <x:v>395</x:v>
      </x:c>
      <x:c r="D1782" s="30" t="str">
        <x:v>FZ6480SHEV32</x:v>
      </x:c>
      <x:c r="E1782" s="30" t="str">
        <x:v>零跑牌</x:v>
      </x:c>
      <x:c r="F1782" s="30" t="str">
        <x:v>零跑汽车有限公司</x:v>
      </x:c>
      <x:c r="G1782" s="30"/>
      <x:c r="H1782" s="30"/>
      <x:c r="I1782" s="30" t="n">
        <x:v>170</x:v>
      </x:c>
      <x:c r="J1782" s="30" t="n">
        <x:v>170</x:v>
      </x:c>
      <x:c r="K1782" s="30" t="str">
        <x:v>200kW</x:v>
      </x:c>
      <x:c r="L1782" s="30" t="str">
        <x:v>ambiguous</x:v>
      </x:c>
      <x:c r="M1782" s="30" t="str"/>
      <x:c r="N1782" s="30" t="str"/>
      <x:c r="O1782" s="30" t="str"/>
      <x:c r="P1782" s="30" t="str"/>
      <x:c r="Q1782" s="30" t="str"/>
      <x:c r="R1782" s="30" t="str"/>
      <x:c r="S1782" s="30" t="str"/>
      <x:c r="T1782" s="30" t="str"/>
      <x:c r="U1782" s="30" t="str">
        <x:v>pending</x:v>
      </x:c>
      <x:c r="V1782" s="30" t="str">
        <x:v>Copyright © 2026 David YE</x:v>
      </x:c>
    </x:row>
    <x:row r="1783">
      <x:c r="A1783" s="30" t="str">
        <x:v>P4-车型OCR</x:v>
      </x:c>
      <x:c r="B1783" s="30" t="n">
        <x:v>3191</x:v>
      </x:c>
      <x:c r="C1783" s="30" t="n">
        <x:v>395</x:v>
      </x:c>
      <x:c r="D1783" s="30" t="str">
        <x:v>FZ6490SHEVC16F</x:v>
      </x:c>
      <x:c r="E1783" s="30" t="str">
        <x:v>零跑牌</x:v>
      </x:c>
      <x:c r="F1783" s="30" t="str">
        <x:v>零跑汽车有限公司</x:v>
      </x:c>
      <x:c r="G1783" s="30"/>
      <x:c r="H1783" s="30"/>
      <x:c r="I1783" s="30" t="n">
        <x:v>170</x:v>
      </x:c>
      <x:c r="J1783" s="30" t="n">
        <x:v>170</x:v>
      </x:c>
      <x:c r="K1783" s="30" t="str">
        <x:v>170kW</x:v>
      </x:c>
      <x:c r="L1783" s="30" t="str">
        <x:v>ambiguous</x:v>
      </x:c>
      <x:c r="M1783" s="30" t="str"/>
      <x:c r="N1783" s="30" t="str"/>
      <x:c r="O1783" s="30" t="str"/>
      <x:c r="P1783" s="30" t="str"/>
      <x:c r="Q1783" s="30" t="str"/>
      <x:c r="R1783" s="30" t="str"/>
      <x:c r="S1783" s="30" t="str"/>
      <x:c r="T1783" s="30" t="str"/>
      <x:c r="U1783" s="30" t="str">
        <x:v>pending</x:v>
      </x:c>
      <x:c r="V1783" s="30" t="str">
        <x:v>Copyright © 2026 David YE</x:v>
      </x:c>
    </x:row>
    <x:row r="1784">
      <x:c r="A1784" s="30" t="str">
        <x:v>P4-车型OCR</x:v>
      </x:c>
      <x:c r="B1784" s="30" t="n">
        <x:v>3192</x:v>
      </x:c>
      <x:c r="C1784" s="30" t="n">
        <x:v>395</x:v>
      </x:c>
      <x:c r="D1784" s="30" t="str">
        <x:v>MR7151DCHEV101</x:v>
      </x:c>
      <x:c r="E1784" s="30" t="str">
        <x:v>吉利牌</x:v>
      </x:c>
      <x:c r="F1784" s="30" t="str">
        <x:v>浙江吉利汽车有限公司</x:v>
      </x:c>
      <x:c r="G1784" s="30"/>
      <x:c r="H1784" s="30"/>
      <x:c r="I1784" s="30" t="n">
        <x:v>160</x:v>
      </x:c>
      <x:c r="J1784" s="30" t="n">
        <x:v>160</x:v>
      </x:c>
      <x:c r="K1784" s="30" t="n">
        <x:v>0</x:v>
      </x:c>
      <x:c r="L1784" s="30" t="str">
        <x:v>ambiguous</x:v>
      </x:c>
      <x:c r="M1784" s="30" t="str"/>
      <x:c r="N1784" s="30" t="str"/>
      <x:c r="O1784" s="30" t="str"/>
      <x:c r="P1784" s="30" t="str"/>
      <x:c r="Q1784" s="30" t="str"/>
      <x:c r="R1784" s="30" t="str"/>
      <x:c r="S1784" s="30" t="str"/>
      <x:c r="T1784" s="30" t="str"/>
      <x:c r="U1784" s="30" t="str">
        <x:v>pending</x:v>
      </x:c>
      <x:c r="V1784" s="30" t="str">
        <x:v>Copyright © 2026 David YE</x:v>
      </x:c>
    </x:row>
    <x:row r="1785">
      <x:c r="A1785" s="30" t="str">
        <x:v>P4-车型OCR</x:v>
      </x:c>
      <x:c r="B1785" s="30" t="n">
        <x:v>3193</x:v>
      </x:c>
      <x:c r="C1785" s="30" t="n">
        <x:v>395</x:v>
      </x:c>
      <x:c r="D1785" s="30" t="str">
        <x:v>MR7151DCHEV102</x:v>
      </x:c>
      <x:c r="E1785" s="30" t="str">
        <x:v>吉利牌</x:v>
      </x:c>
      <x:c r="F1785" s="30" t="str">
        <x:v>浙江吉利汽车有限公司</x:v>
      </x:c>
      <x:c r="G1785" s="30"/>
      <x:c r="H1785" s="30"/>
      <x:c r="I1785" s="30" t="n">
        <x:v>160</x:v>
      </x:c>
      <x:c r="J1785" s="30" t="n">
        <x:v>160</x:v>
      </x:c>
      <x:c r="K1785" s="30" t="n">
        <x:v>0</x:v>
      </x:c>
      <x:c r="L1785" s="30" t="str">
        <x:v>ambiguous</x:v>
      </x:c>
      <x:c r="M1785" s="30" t="str"/>
      <x:c r="N1785" s="30" t="str"/>
      <x:c r="O1785" s="30" t="str"/>
      <x:c r="P1785" s="30" t="str"/>
      <x:c r="Q1785" s="30" t="str"/>
      <x:c r="R1785" s="30" t="str"/>
      <x:c r="S1785" s="30" t="str"/>
      <x:c r="T1785" s="30" t="str"/>
      <x:c r="U1785" s="30" t="str">
        <x:v>pending</x:v>
      </x:c>
      <x:c r="V1785" s="30" t="str">
        <x:v>Copyright © 2026 David YE</x:v>
      </x:c>
    </x:row>
    <x:row r="1786">
      <x:c r="A1786" s="30" t="str">
        <x:v>P4-车型OCR</x:v>
      </x:c>
      <x:c r="B1786" s="30" t="n">
        <x:v>3194</x:v>
      </x:c>
      <x:c r="C1786" s="30" t="n">
        <x:v>395</x:v>
      </x:c>
      <x:c r="D1786" s="30" t="str">
        <x:v>MR7151DCHEV109</x:v>
      </x:c>
      <x:c r="E1786" s="30" t="str">
        <x:v>吉利牌</x:v>
      </x:c>
      <x:c r="F1786" s="30" t="str">
        <x:v>浙江吉利汽车有限公司</x:v>
      </x:c>
      <x:c r="G1786" s="30"/>
      <x:c r="H1786" s="30"/>
      <x:c r="I1786" s="30" t="n">
        <x:v>160</x:v>
      </x:c>
      <x:c r="J1786" s="30" t="n">
        <x:v>160</x:v>
      </x:c>
      <x:c r="K1786" s="30" t="n">
        <x:v>0</x:v>
      </x:c>
      <x:c r="L1786" s="30" t="str">
        <x:v>ambiguous</x:v>
      </x:c>
      <x:c r="M1786" s="30" t="str"/>
      <x:c r="N1786" s="30" t="str"/>
      <x:c r="O1786" s="30" t="str"/>
      <x:c r="P1786" s="30" t="str"/>
      <x:c r="Q1786" s="30" t="str"/>
      <x:c r="R1786" s="30" t="str"/>
      <x:c r="S1786" s="30" t="str"/>
      <x:c r="T1786" s="30" t="str"/>
      <x:c r="U1786" s="30" t="str">
        <x:v>pending</x:v>
      </x:c>
      <x:c r="V1786" s="30" t="str">
        <x:v>Copyright © 2026 David YE</x:v>
      </x:c>
    </x:row>
    <x:row r="1787">
      <x:c r="A1787" s="30" t="str">
        <x:v>P4-车型OCR</x:v>
      </x:c>
      <x:c r="B1787" s="30" t="n">
        <x:v>3195</x:v>
      </x:c>
      <x:c r="C1787" s="30" t="n">
        <x:v>395</x:v>
      </x:c>
      <x:c r="D1787" s="30" t="str">
        <x:v>NEQ6450REEVS56A</x:v>
      </x:c>
      <x:c r="E1787" s="30" t="str">
        <x:v>奇瑞牌</x:v>
      </x:c>
      <x:c r="F1787" s="30" t="str">
        <x:v>奇瑞新能源汽车股份有限公司</x:v>
      </x:c>
      <x:c r="G1787" s="30"/>
      <x:c r="H1787" s="30"/>
      <x:c r="I1787" s="30"/>
      <x:c r="J1787" s="30"/>
      <x:c r="K1787" s="30"/>
      <x:c r="L1787" s="30" t="str">
        <x:v>blank</x:v>
      </x:c>
      <x:c r="M1787" s="30" t="str"/>
      <x:c r="N1787" s="30" t="str"/>
      <x:c r="O1787" s="30" t="str"/>
      <x:c r="P1787" s="30" t="str"/>
      <x:c r="Q1787" s="30" t="str"/>
      <x:c r="R1787" s="30" t="str"/>
      <x:c r="S1787" s="30" t="str"/>
      <x:c r="T1787" s="30" t="str"/>
      <x:c r="U1787" s="30" t="str">
        <x:v>pending</x:v>
      </x:c>
      <x:c r="V1787" s="30" t="str">
        <x:v>Copyright © 2026 David YE</x:v>
      </x:c>
    </x:row>
    <x:row r="1788">
      <x:c r="A1788" s="30" t="str">
        <x:v>P4-车型OCR</x:v>
      </x:c>
      <x:c r="B1788" s="30" t="n">
        <x:v>3196</x:v>
      </x:c>
      <x:c r="C1788" s="30" t="n">
        <x:v>395</x:v>
      </x:c>
      <x:c r="D1788" s="30" t="str">
        <x:v>NEQ6450REEVS56B</x:v>
      </x:c>
      <x:c r="E1788" s="30" t="str">
        <x:v>奇瑞牌</x:v>
      </x:c>
      <x:c r="F1788" s="30" t="str">
        <x:v>奇瑞新能源汽车股份有限公司</x:v>
      </x:c>
      <x:c r="G1788" s="30"/>
      <x:c r="H1788" s="30"/>
      <x:c r="I1788" s="30"/>
      <x:c r="J1788" s="30"/>
      <x:c r="K1788" s="30" t="n">
        <x:v>0</x:v>
      </x:c>
      <x:c r="L1788" s="30" t="str">
        <x:v>ambiguous</x:v>
      </x:c>
      <x:c r="M1788" s="30" t="str"/>
      <x:c r="N1788" s="30" t="str"/>
      <x:c r="O1788" s="30" t="str"/>
      <x:c r="P1788" s="30" t="str"/>
      <x:c r="Q1788" s="30" t="str"/>
      <x:c r="R1788" s="30" t="str"/>
      <x:c r="S1788" s="30" t="str"/>
      <x:c r="T1788" s="30" t="str"/>
      <x:c r="U1788" s="30" t="str">
        <x:v>pending</x:v>
      </x:c>
      <x:c r="V1788" s="30" t="str">
        <x:v>Copyright © 2026 David YE</x:v>
      </x:c>
    </x:row>
    <x:row r="1789">
      <x:c r="A1789" s="30" t="str">
        <x:v>P4-车型OCR</x:v>
      </x:c>
      <x:c r="B1789" s="30" t="n">
        <x:v>3197</x:v>
      </x:c>
      <x:c r="C1789" s="30" t="n">
        <x:v>395</x:v>
      </x:c>
      <x:c r="D1789" s="30" t="str">
        <x:v>NEQ6450REEVS56C</x:v>
      </x:c>
      <x:c r="E1789" s="30" t="str">
        <x:v>奇瑞牌</x:v>
      </x:c>
      <x:c r="F1789" s="30" t="str">
        <x:v>奇瑞新能源汽车股份有限公司</x:v>
      </x:c>
      <x:c r="G1789" s="30"/>
      <x:c r="H1789" s="30"/>
      <x:c r="I1789" s="30"/>
      <x:c r="J1789" s="30"/>
      <x:c r="K1789" s="30" t="n">
        <x:v>0</x:v>
      </x:c>
      <x:c r="L1789" s="30" t="str">
        <x:v>ambiguous</x:v>
      </x:c>
      <x:c r="M1789" s="30" t="str"/>
      <x:c r="N1789" s="30" t="str"/>
      <x:c r="O1789" s="30" t="str"/>
      <x:c r="P1789" s="30" t="str"/>
      <x:c r="Q1789" s="30" t="str"/>
      <x:c r="R1789" s="30" t="str"/>
      <x:c r="S1789" s="30" t="str"/>
      <x:c r="T1789" s="30" t="str"/>
      <x:c r="U1789" s="30" t="str">
        <x:v>pending</x:v>
      </x:c>
      <x:c r="V1789" s="30" t="str">
        <x:v>Copyright © 2026 David YE</x:v>
      </x:c>
    </x:row>
    <x:row r="1790">
      <x:c r="A1790" s="30" t="str">
        <x:v>P4-车型OCR</x:v>
      </x:c>
      <x:c r="B1790" s="30" t="n">
        <x:v>3198</x:v>
      </x:c>
      <x:c r="C1790" s="30" t="n">
        <x:v>395</x:v>
      </x:c>
      <x:c r="D1790" s="30" t="str">
        <x:v>QCJ6520AP6HEV1</x:v>
      </x:c>
      <x:c r="E1790" s="30" t="str">
        <x:v>腾势牌</x:v>
      </x:c>
      <x:c r="F1790" s="30" t="str">
        <x:v>比亚迪汽车工业有限公司</x:v>
      </x:c>
      <x:c r="G1790" s="30"/>
      <x:c r="H1790" s="30"/>
      <x:c r="I1790" s="30" t="n">
        <x:v>180</x:v>
      </x:c>
      <x:c r="J1790" s="30" t="n">
        <x:v>180</x:v>
      </x:c>
      <x:c r="K1790" s="30" t="n">
        <x:v>0</x:v>
      </x:c>
      <x:c r="L1790" s="30" t="str">
        <x:v>ambiguous</x:v>
      </x:c>
      <x:c r="M1790" s="30" t="str"/>
      <x:c r="N1790" s="30" t="str"/>
      <x:c r="O1790" s="30" t="str"/>
      <x:c r="P1790" s="30" t="str"/>
      <x:c r="Q1790" s="30" t="str"/>
      <x:c r="R1790" s="30" t="str"/>
      <x:c r="S1790" s="30" t="str"/>
      <x:c r="T1790" s="30" t="str"/>
      <x:c r="U1790" s="30" t="str">
        <x:v>pending</x:v>
      </x:c>
      <x:c r="V1790" s="30" t="str">
        <x:v>Copyright © 2026 David YE</x:v>
      </x:c>
    </x:row>
    <x:row r="1791">
      <x:c r="A1791" s="30" t="str">
        <x:v>P4-车型OCR</x:v>
      </x:c>
      <x:c r="B1791" s="30" t="n">
        <x:v>3199</x:v>
      </x:c>
      <x:c r="C1791" s="30" t="n">
        <x:v>395</x:v>
      </x:c>
      <x:c r="D1791" s="30" t="str">
        <x:v>QCJ6520AP6HEV2</x:v>
      </x:c>
      <x:c r="E1791" s="30" t="str">
        <x:v>腾势牌</x:v>
      </x:c>
      <x:c r="F1791" s="30" t="str">
        <x:v>比亚迪汽车工业有限公司</x:v>
      </x:c>
      <x:c r="G1791" s="30"/>
      <x:c r="H1791" s="30"/>
      <x:c r="I1791" s="30" t="n">
        <x:v>180</x:v>
      </x:c>
      <x:c r="J1791" s="30" t="n">
        <x:v>180</x:v>
      </x:c>
      <x:c r="K1791" s="30" t="n">
        <x:v>0</x:v>
      </x:c>
      <x:c r="L1791" s="30" t="str">
        <x:v>ambiguous</x:v>
      </x:c>
      <x:c r="M1791" s="30" t="str"/>
      <x:c r="N1791" s="30" t="str"/>
      <x:c r="O1791" s="30" t="str"/>
      <x:c r="P1791" s="30" t="str"/>
      <x:c r="Q1791" s="30" t="str"/>
      <x:c r="R1791" s="30" t="str"/>
      <x:c r="S1791" s="30" t="str"/>
      <x:c r="T1791" s="30" t="str"/>
      <x:c r="U1791" s="30" t="str">
        <x:v>pending</x:v>
      </x:c>
      <x:c r="V1791" s="30" t="str">
        <x:v>Copyright © 2026 David YE</x:v>
      </x:c>
    </x:row>
    <x:row r="1792">
      <x:c r="A1792" s="30" t="str">
        <x:v>P4-车型OCR</x:v>
      </x:c>
      <x:c r="B1792" s="30" t="n">
        <x:v>3200</x:v>
      </x:c>
      <x:c r="C1792" s="30" t="n">
        <x:v>395</x:v>
      </x:c>
      <x:c r="D1792" s="30" t="str">
        <x:v>SC6460AAAA6HEV</x:v>
      </x:c>
      <x:c r="E1792" s="30" t="str">
        <x:v>长安牌</x:v>
      </x:c>
      <x:c r="F1792" s="30" t="str">
        <x:v>重庆长安汽车股份有限公司</x:v>
      </x:c>
      <x:c r="G1792" s="30"/>
      <x:c r="H1792" s="30"/>
      <x:c r="I1792" s="30" t="n">
        <x:v>160</x:v>
      </x:c>
      <x:c r="J1792" s="30" t="n">
        <x:v>160</x:v>
      </x:c>
      <x:c r="K1792" s="30" t="str">
        <x:v>175kW</x:v>
      </x:c>
      <x:c r="L1792" s="30" t="str">
        <x:v>ambiguous</x:v>
      </x:c>
      <x:c r="M1792" s="30" t="str"/>
      <x:c r="N1792" s="30" t="str"/>
      <x:c r="O1792" s="30" t="str"/>
      <x:c r="P1792" s="30" t="str"/>
      <x:c r="Q1792" s="30" t="str"/>
      <x:c r="R1792" s="30" t="str"/>
      <x:c r="S1792" s="30" t="str"/>
      <x:c r="T1792" s="30" t="str"/>
      <x:c r="U1792" s="30" t="str">
        <x:v>pending</x:v>
      </x:c>
      <x:c r="V1792" s="30" t="str">
        <x:v>Copyright © 2026 David YE</x:v>
      </x:c>
    </x:row>
    <x:row r="1793">
      <x:c r="A1793" s="30" t="str">
        <x:v>P4-车型OCR</x:v>
      </x:c>
      <x:c r="B1793" s="30" t="n">
        <x:v>3201</x:v>
      </x:c>
      <x:c r="C1793" s="30" t="n">
        <x:v>395</x:v>
      </x:c>
      <x:c r="D1793" s="30" t="str">
        <x:v>SC7150AAAG6HEV</x:v>
      </x:c>
      <x:c r="E1793" s="30" t="str">
        <x:v>长安牌</x:v>
      </x:c>
      <x:c r="F1793" s="30" t="str">
        <x:v>重庆长安汽车股份有限公司</x:v>
      </x:c>
      <x:c r="G1793" s="30"/>
      <x:c r="H1793" s="30"/>
      <x:c r="I1793" s="30" t="n">
        <x:v>160</x:v>
      </x:c>
      <x:c r="J1793" s="30" t="n">
        <x:v>160</x:v>
      </x:c>
      <x:c r="K1793" s="30" t="str">
        <x:v>140kW</x:v>
      </x:c>
      <x:c r="L1793" s="30" t="str">
        <x:v>ambiguous</x:v>
      </x:c>
      <x:c r="M1793" s="30" t="str"/>
      <x:c r="N1793" s="30" t="str"/>
      <x:c r="O1793" s="30" t="str"/>
      <x:c r="P1793" s="30" t="str"/>
      <x:c r="Q1793" s="30" t="str"/>
      <x:c r="R1793" s="30" t="str"/>
      <x:c r="S1793" s="30" t="str"/>
      <x:c r="T1793" s="30" t="str"/>
      <x:c r="U1793" s="30" t="str">
        <x:v>pending</x:v>
      </x:c>
      <x:c r="V1793" s="30" t="str">
        <x:v>Copyright © 2026 David YE</x:v>
      </x:c>
    </x:row>
    <x:row r="1794">
      <x:c r="A1794" s="30" t="str">
        <x:v>P4-车型OCR</x:v>
      </x:c>
      <x:c r="B1794" s="30" t="n">
        <x:v>3202</x:v>
      </x:c>
      <x:c r="C1794" s="30" t="n">
        <x:v>395</x:v>
      </x:c>
      <x:c r="D1794" s="30" t="str">
        <x:v>SC7150AAAH6HEV</x:v>
      </x:c>
      <x:c r="E1794" s="30" t="str">
        <x:v>长安牌</x:v>
      </x:c>
      <x:c r="F1794" s="30" t="str">
        <x:v>重庆长安汽车股份有限公司</x:v>
      </x:c>
      <x:c r="G1794" s="30"/>
      <x:c r="H1794" s="30"/>
      <x:c r="I1794" s="30" t="n">
        <x:v>160</x:v>
      </x:c>
      <x:c r="J1794" s="30" t="n">
        <x:v>160</x:v>
      </x:c>
      <x:c r="K1794" s="30" t="str">
        <x:v>158kW</x:v>
      </x:c>
      <x:c r="L1794" s="30" t="str">
        <x:v>ambiguous</x:v>
      </x:c>
      <x:c r="M1794" s="30" t="str"/>
      <x:c r="N1794" s="30" t="str"/>
      <x:c r="O1794" s="30" t="str"/>
      <x:c r="P1794" s="30" t="str"/>
      <x:c r="Q1794" s="30" t="str"/>
      <x:c r="R1794" s="30" t="str"/>
      <x:c r="S1794" s="30" t="str"/>
      <x:c r="T1794" s="30" t="str"/>
      <x:c r="U1794" s="30" t="str">
        <x:v>pending</x:v>
      </x:c>
      <x:c r="V1794" s="30" t="str">
        <x:v>Copyright © 2026 David YE</x:v>
      </x:c>
    </x:row>
    <x:row r="1795">
      <x:c r="A1795" s="30" t="str">
        <x:v>P4-车型OCR</x:v>
      </x:c>
      <x:c r="B1795" s="30" t="n">
        <x:v>3203</x:v>
      </x:c>
      <x:c r="C1795" s="30" t="n">
        <x:v>395</x:v>
      </x:c>
      <x:c r="D1795" s="30" t="str">
        <x:v>SC7150AAAL6HEV</x:v>
      </x:c>
      <x:c r="E1795" s="30" t="str">
        <x:v>长安牌</x:v>
      </x:c>
      <x:c r="F1795" s="30" t="str">
        <x:v>重庆长安汽车股份有限公司</x:v>
      </x:c>
      <x:c r="G1795" s="30"/>
      <x:c r="H1795" s="30"/>
      <x:c r="I1795" s="30" t="n">
        <x:v>160</x:v>
      </x:c>
      <x:c r="J1795" s="30" t="n">
        <x:v>160</x:v>
      </x:c>
      <x:c r="K1795" s="30" t="str">
        <x:v>175kW</x:v>
      </x:c>
      <x:c r="L1795" s="30" t="str">
        <x:v>ambiguous</x:v>
      </x:c>
      <x:c r="M1795" s="30" t="str"/>
      <x:c r="N1795" s="30" t="str"/>
      <x:c r="O1795" s="30" t="str"/>
      <x:c r="P1795" s="30" t="str"/>
      <x:c r="Q1795" s="30" t="str"/>
      <x:c r="R1795" s="30" t="str"/>
      <x:c r="S1795" s="30" t="str"/>
      <x:c r="T1795" s="30" t="str"/>
      <x:c r="U1795" s="30" t="str">
        <x:v>pending</x:v>
      </x:c>
      <x:c r="V1795" s="30" t="str">
        <x:v>Copyright © 2026 David YE</x:v>
      </x:c>
    </x:row>
    <x:row r="1796">
      <x:c r="A1796" s="30" t="str">
        <x:v>P4-车型OCR</x:v>
      </x:c>
      <x:c r="B1796" s="30" t="n">
        <x:v>3204</x:v>
      </x:c>
      <x:c r="C1796" s="30" t="n">
        <x:v>395</x:v>
      </x:c>
      <x:c r="D1796" s="30" t="str">
        <x:v>SC7150AAAM6HEV</x:v>
      </x:c>
      <x:c r="E1796" s="30" t="str">
        <x:v>长安牌</x:v>
      </x:c>
      <x:c r="F1796" s="30" t="str">
        <x:v>重庆长安汽车股份有限公司</x:v>
      </x:c>
      <x:c r="G1796" s="30"/>
      <x:c r="H1796" s="30"/>
      <x:c r="I1796" s="30" t="n">
        <x:v>160</x:v>
      </x:c>
      <x:c r="J1796" s="30" t="n">
        <x:v>160</x:v>
      </x:c>
      <x:c r="K1796" s="30" t="str">
        <x:v>200kW</x:v>
      </x:c>
      <x:c r="L1796" s="30" t="str">
        <x:v>ambiguous</x:v>
      </x:c>
      <x:c r="M1796" s="30" t="str"/>
      <x:c r="N1796" s="30" t="str"/>
      <x:c r="O1796" s="30" t="str"/>
      <x:c r="P1796" s="30" t="str"/>
      <x:c r="Q1796" s="30" t="str"/>
      <x:c r="R1796" s="30" t="str"/>
      <x:c r="S1796" s="30" t="str"/>
      <x:c r="T1796" s="30" t="str"/>
      <x:c r="U1796" s="30" t="str">
        <x:v>pending</x:v>
      </x:c>
      <x:c r="V1796" s="30" t="str">
        <x:v>Copyright © 2026 David YE</x:v>
      </x:c>
    </x:row>
    <x:row r="1797">
      <x:c r="A1797" s="30" t="str">
        <x:v>P4-车型OCR</x:v>
      </x:c>
      <x:c r="B1797" s="30" t="n">
        <x:v>3205</x:v>
      </x:c>
      <x:c r="C1797" s="30" t="n">
        <x:v>395</x:v>
      </x:c>
      <x:c r="D1797" s="30" t="str">
        <x:v>SC7152CAA6HEV</x:v>
      </x:c>
      <x:c r="E1797" s="30" t="str">
        <x:v>长安牌</x:v>
      </x:c>
      <x:c r="F1797" s="30" t="str">
        <x:v>重庆长安汽车股份有限公司</x:v>
      </x:c>
      <x:c r="G1797" s="30"/>
      <x:c r="H1797" s="30"/>
      <x:c r="I1797" s="30" t="n">
        <x:v>160</x:v>
      </x:c>
      <x:c r="J1797" s="30" t="n">
        <x:v>160</x:v>
      </x:c>
      <x:c r="K1797" s="30" t="str">
        <x:v>120kW</x:v>
      </x:c>
      <x:c r="L1797" s="30" t="str">
        <x:v>ambiguous</x:v>
      </x:c>
      <x:c r="M1797" s="30" t="str"/>
      <x:c r="N1797" s="30" t="str"/>
      <x:c r="O1797" s="30" t="str"/>
      <x:c r="P1797" s="30" t="str"/>
      <x:c r="Q1797" s="30" t="str"/>
      <x:c r="R1797" s="30" t="str"/>
      <x:c r="S1797" s="30" t="str"/>
      <x:c r="T1797" s="30" t="str"/>
      <x:c r="U1797" s="30" t="str">
        <x:v>pending</x:v>
      </x:c>
      <x:c r="V1797" s="30" t="str">
        <x:v>Copyright © 2026 David YE</x:v>
      </x:c>
    </x:row>
    <x:row r="1798">
      <x:c r="A1798" s="30" t="str">
        <x:v>P4-车型OCR</x:v>
      </x:c>
      <x:c r="B1798" s="30" t="n">
        <x:v>3206</x:v>
      </x:c>
      <x:c r="C1798" s="30" t="n">
        <x:v>395</x:v>
      </x:c>
      <x:c r="D1798" s="30" t="str">
        <x:v>SQR6452CHEVT1EJ2</x:v>
      </x:c>
      <x:c r="E1798" s="30" t="str">
        <x:v>奇瑞牌</x:v>
      </x:c>
      <x:c r="F1798" s="30" t="str">
        <x:v>奇瑞新能源汽车股份有限公司</x:v>
      </x:c>
      <x:c r="G1798" s="30"/>
      <x:c r="H1798" s="30"/>
      <x:c r="I1798" s="30" t="n">
        <x:v>55</x:v>
      </x:c>
      <x:c r="J1798" s="30" t="n">
        <x:v>55</x:v>
      </x:c>
      <x:c r="K1798" s="30" t="n">
        <x:v>0</x:v>
      </x:c>
      <x:c r="L1798" s="30" t="str">
        <x:v>ambiguous</x:v>
      </x:c>
      <x:c r="M1798" s="30" t="str"/>
      <x:c r="N1798" s="30" t="str"/>
      <x:c r="O1798" s="30" t="str"/>
      <x:c r="P1798" s="30" t="str"/>
      <x:c r="Q1798" s="30" t="str"/>
      <x:c r="R1798" s="30" t="str"/>
      <x:c r="S1798" s="30" t="str"/>
      <x:c r="T1798" s="30" t="str"/>
      <x:c r="U1798" s="30" t="str">
        <x:v>pending</x:v>
      </x:c>
      <x:c r="V1798" s="30" t="str">
        <x:v>Copyright © 2026 David YE</x:v>
      </x:c>
    </x:row>
    <x:row r="1799">
      <x:c r="A1799" s="30" t="str">
        <x:v>P4-车型OCR</x:v>
      </x:c>
      <x:c r="B1799" s="30" t="n">
        <x:v>3207</x:v>
      </x:c>
      <x:c r="C1799" s="30" t="n">
        <x:v>395</x:v>
      </x:c>
      <x:c r="D1799" s="30" t="str">
        <x:v>SQR6470CHEVT182</x:v>
      </x:c>
      <x:c r="E1799" s="30" t="str">
        <x:v>奇瑞牌</x:v>
      </x:c>
      <x:c r="F1799" s="30" t="str">
        <x:v>奇瑞汽车股份有限公司</x:v>
      </x:c>
      <x:c r="G1799" s="30"/>
      <x:c r="H1799" s="30"/>
      <x:c r="I1799" s="30" t="n">
        <x:v>130</x:v>
      </x:c>
      <x:c r="J1799" s="30" t="n">
        <x:v>130</x:v>
      </x:c>
      <x:c r="K1799" s="30" t="n">
        <x:v>0</x:v>
      </x:c>
      <x:c r="L1799" s="30" t="str">
        <x:v>ambiguous</x:v>
      </x:c>
      <x:c r="M1799" s="30" t="str"/>
      <x:c r="N1799" s="30" t="str"/>
      <x:c r="O1799" s="30" t="str"/>
      <x:c r="P1799" s="30" t="str"/>
      <x:c r="Q1799" s="30" t="str"/>
      <x:c r="R1799" s="30" t="str"/>
      <x:c r="S1799" s="30" t="str"/>
      <x:c r="T1799" s="30" t="str"/>
      <x:c r="U1799" s="30" t="str">
        <x:v>pending</x:v>
      </x:c>
      <x:c r="V1799" s="30" t="str">
        <x:v>Copyright © 2026 David YE</x:v>
      </x:c>
    </x:row>
    <x:row r="1800">
      <x:c r="A1800" s="30" t="str">
        <x:v>P4-车型OCR</x:v>
      </x:c>
      <x:c r="B1800" s="30" t="n">
        <x:v>3208</x:v>
      </x:c>
      <x:c r="C1800" s="30" t="n">
        <x:v>395</x:v>
      </x:c>
      <x:c r="D1800" s="30" t="str">
        <x:v>SQR6471CHEVT182</x:v>
      </x:c>
      <x:c r="E1800" s="30" t="str">
        <x:v>奇瑞牌</x:v>
      </x:c>
      <x:c r="F1800" s="30" t="str">
        <x:v>奇瑞新能源汽车股份有限公司</x:v>
      </x:c>
      <x:c r="G1800" s="30"/>
      <x:c r="H1800" s="30"/>
      <x:c r="I1800" s="30" t="n">
        <x:v>55</x:v>
      </x:c>
      <x:c r="J1800" s="30" t="n">
        <x:v>55</x:v>
      </x:c>
      <x:c r="K1800" s="30" t="n">
        <x:v>0</x:v>
      </x:c>
      <x:c r="L1800" s="30" t="str">
        <x:v>ambiguous</x:v>
      </x:c>
      <x:c r="M1800" s="30" t="str"/>
      <x:c r="N1800" s="30" t="str"/>
      <x:c r="O1800" s="30" t="str"/>
      <x:c r="P1800" s="30" t="str"/>
      <x:c r="Q1800" s="30" t="str"/>
      <x:c r="R1800" s="30" t="str"/>
      <x:c r="S1800" s="30" t="str"/>
      <x:c r="T1800" s="30" t="str"/>
      <x:c r="U1800" s="30" t="str">
        <x:v>pending</x:v>
      </x:c>
      <x:c r="V1800" s="30" t="str">
        <x:v>Copyright © 2026 David YE</x:v>
      </x:c>
    </x:row>
    <x:row r="1801">
      <x:c r="A1801" s="30" t="str">
        <x:v>P4-车型OCR</x:v>
      </x:c>
      <x:c r="B1801" s="30" t="n">
        <x:v>3209</x:v>
      </x:c>
      <x:c r="C1801" s="30" t="n">
        <x:v>395</x:v>
      </x:c>
      <x:c r="D1801" s="30" t="str">
        <x:v>SQR6480CHEVT1N</x:v>
      </x:c>
      <x:c r="E1801" s="30" t="str">
        <x:v>捷途牌</x:v>
      </x:c>
      <x:c r="F1801" s="30" t="str">
        <x:v>奇瑞汽车股份有限公司</x:v>
      </x:c>
      <x:c r="G1801" s="30"/>
      <x:c r="H1801" s="30"/>
      <x:c r="I1801" s="30" t="n">
        <x:v>130</x:v>
      </x:c>
      <x:c r="J1801" s="30" t="n">
        <x:v>130</x:v>
      </x:c>
      <x:c r="K1801" s="30"/>
      <x:c r="L1801" s="30" t="str">
        <x:v>blank</x:v>
      </x:c>
      <x:c r="M1801" s="30" t="str"/>
      <x:c r="N1801" s="30" t="str"/>
      <x:c r="O1801" s="30" t="str"/>
      <x:c r="P1801" s="30" t="str"/>
      <x:c r="Q1801" s="30" t="str"/>
      <x:c r="R1801" s="30" t="str"/>
      <x:c r="S1801" s="30" t="str"/>
      <x:c r="T1801" s="30" t="str"/>
      <x:c r="U1801" s="30" t="str">
        <x:v>pending</x:v>
      </x:c>
      <x:c r="V1801" s="30" t="str">
        <x:v>Copyright © 2026 David YE</x:v>
      </x:c>
    </x:row>
    <x:row r="1802">
      <x:c r="A1802" s="30" t="str">
        <x:v>P4-车型OCR</x:v>
      </x:c>
      <x:c r="B1802" s="30" t="n">
        <x:v>3210</x:v>
      </x:c>
      <x:c r="C1802" s="30" t="n">
        <x:v>395</x:v>
      </x:c>
      <x:c r="D1802" s="30" t="str">
        <x:v>SQR6481CHEVT1N</x:v>
      </x:c>
      <x:c r="E1802" s="30" t="str">
        <x:v>捷途牌</x:v>
      </x:c>
      <x:c r="F1802" s="30" t="str">
        <x:v>奇瑞汽车股份有限公司</x:v>
      </x:c>
      <x:c r="G1802" s="30"/>
      <x:c r="H1802" s="30"/>
      <x:c r="I1802" s="30" t="n">
        <x:v>130</x:v>
      </x:c>
      <x:c r="J1802" s="30" t="n">
        <x:v>130</x:v>
      </x:c>
      <x:c r="K1802" s="30"/>
      <x:c r="L1802" s="30" t="str">
        <x:v>blank</x:v>
      </x:c>
      <x:c r="M1802" s="30" t="str"/>
      <x:c r="N1802" s="30" t="str"/>
      <x:c r="O1802" s="30" t="str"/>
      <x:c r="P1802" s="30" t="str"/>
      <x:c r="Q1802" s="30" t="str"/>
      <x:c r="R1802" s="30" t="str"/>
      <x:c r="S1802" s="30" t="str"/>
      <x:c r="T1802" s="30" t="str"/>
      <x:c r="U1802" s="30" t="str">
        <x:v>pending</x:v>
      </x:c>
      <x:c r="V1802" s="30" t="str">
        <x:v>Copyright © 2026 David YE</x:v>
      </x:c>
    </x:row>
    <x:row r="1803">
      <x:c r="A1803" s="30" t="str">
        <x:v>P4-车型OCR</x:v>
      </x:c>
      <x:c r="B1803" s="30" t="n">
        <x:v>3211</x:v>
      </x:c>
      <x:c r="C1803" s="30" t="n">
        <x:v>395</x:v>
      </x:c>
      <x:c r="D1803" s="30" t="str">
        <x:v>SQR6492CHEVT1P</x:v>
      </x:c>
      <x:c r="E1803" s="30" t="str">
        <x:v>捷途牌</x:v>
      </x:c>
      <x:c r="F1803" s="30" t="str">
        <x:v>奇瑞汽车股份有限公司</x:v>
      </x:c>
      <x:c r="G1803" s="30"/>
      <x:c r="H1803" s="30"/>
      <x:c r="I1803" s="30" t="n">
        <x:v>130</x:v>
      </x:c>
      <x:c r="J1803" s="30" t="n">
        <x:v>130</x:v>
      </x:c>
      <x:c r="K1803" s="30" t="n">
        <x:v>0</x:v>
      </x:c>
      <x:c r="L1803" s="30" t="str">
        <x:v>ambiguous</x:v>
      </x:c>
      <x:c r="M1803" s="30" t="str"/>
      <x:c r="N1803" s="30" t="str"/>
      <x:c r="O1803" s="30" t="str"/>
      <x:c r="P1803" s="30" t="str"/>
      <x:c r="Q1803" s="30" t="str"/>
      <x:c r="R1803" s="30" t="str"/>
      <x:c r="S1803" s="30" t="str"/>
      <x:c r="T1803" s="30" t="str"/>
      <x:c r="U1803" s="30" t="str">
        <x:v>pending</x:v>
      </x:c>
      <x:c r="V1803" s="30" t="str">
        <x:v>Copyright © 2026 David YE</x:v>
      </x:c>
    </x:row>
    <x:row r="1804">
      <x:c r="A1804" s="30" t="str">
        <x:v>P4-车型OCR</x:v>
      </x:c>
      <x:c r="B1804" s="30" t="n">
        <x:v>3212</x:v>
      </x:c>
      <x:c r="C1804" s="30" t="n">
        <x:v>395</x:v>
      </x:c>
      <x:c r="D1804" s="30" t="str">
        <x:v>SQR6500CHEVM36T1</x:v>
      </x:c>
      <x:c r="E1804" s="30" t="str">
        <x:v>捷途牌</x:v>
      </x:c>
      <x:c r="F1804" s="30" t="str">
        <x:v>奇瑞汽车股份有限公司</x:v>
      </x:c>
      <x:c r="G1804" s="30"/>
      <x:c r="H1804" s="30"/>
      <x:c r="I1804" s="30" t="n">
        <x:v>130</x:v>
      </x:c>
      <x:c r="J1804" s="30" t="n">
        <x:v>130</x:v>
      </x:c>
      <x:c r="K1804" s="30"/>
      <x:c r="L1804" s="30" t="str">
        <x:v>blank</x:v>
      </x:c>
      <x:c r="M1804" s="30" t="str"/>
      <x:c r="N1804" s="30" t="str"/>
      <x:c r="O1804" s="30" t="str"/>
      <x:c r="P1804" s="30" t="str"/>
      <x:c r="Q1804" s="30" t="str"/>
      <x:c r="R1804" s="30" t="str"/>
      <x:c r="S1804" s="30" t="str"/>
      <x:c r="T1804" s="30" t="str"/>
      <x:c r="U1804" s="30" t="str">
        <x:v>pending</x:v>
      </x:c>
      <x:c r="V1804" s="30" t="str">
        <x:v>Copyright © 2026 David YE</x:v>
      </x:c>
    </x:row>
    <x:row r="1805">
      <x:c r="A1805" s="30" t="str">
        <x:v>P4-车型OCR</x:v>
      </x:c>
      <x:c r="B1805" s="30" t="n">
        <x:v>3213</x:v>
      </x:c>
      <x:c r="C1805" s="30" t="n">
        <x:v>395</x:v>
      </x:c>
      <x:c r="D1805" s="30" t="str">
        <x:v>SQR7150REEVE031</x:v>
      </x:c>
      <x:c r="E1805" s="30" t="str">
        <x:v>星途牌</x:v>
      </x:c>
      <x:c r="F1805" s="30" t="str">
        <x:v>奇瑞汽车股份有限公司</x:v>
      </x:c>
      <x:c r="G1805" s="30"/>
      <x:c r="H1805" s="30"/>
      <x:c r="I1805" s="30" t="n">
        <x:v>130</x:v>
      </x:c>
      <x:c r="J1805" s="30" t="n">
        <x:v>130</x:v>
      </x:c>
      <x:c r="K1805" s="30" t="n">
        <x:v>0</x:v>
      </x:c>
      <x:c r="L1805" s="30" t="str">
        <x:v>ambiguous</x:v>
      </x:c>
      <x:c r="M1805" s="30" t="str"/>
      <x:c r="N1805" s="30" t="str"/>
      <x:c r="O1805" s="30" t="str"/>
      <x:c r="P1805" s="30" t="str"/>
      <x:c r="Q1805" s="30" t="str"/>
      <x:c r="R1805" s="30" t="str"/>
      <x:c r="S1805" s="30" t="str"/>
      <x:c r="T1805" s="30" t="str"/>
      <x:c r="U1805" s="30" t="str">
        <x:v>pending</x:v>
      </x:c>
      <x:c r="V1805" s="30" t="str">
        <x:v>Copyright © 2026 David YE</x:v>
      </x:c>
    </x:row>
    <x:row r="1806">
      <x:c r="A1806" s="30" t="str">
        <x:v>P4-车型OCR</x:v>
      </x:c>
      <x:c r="B1806" s="30" t="n">
        <x:v>3214</x:v>
      </x:c>
      <x:c r="C1806" s="30" t="n">
        <x:v>395</x:v>
      </x:c>
      <x:c r="D1806" s="30" t="str">
        <x:v>VCC6483G01WPHEV</x:v>
      </x:c>
      <x:c r="E1806" s="30" t="str">
        <x:v>沃尔沃牌</x:v>
      </x:c>
      <x:c r="F1806" s="30" t="str">
        <x:v>浙江豪情汽车制造有限公司</x:v>
      </x:c>
      <x:c r="G1806" s="30"/>
      <x:c r="H1806" s="30"/>
      <x:c r="I1806" s="30"/>
      <x:c r="J1806" s="30"/>
      <x:c r="K1806" s="30" t="n">
        <x:v>0</x:v>
      </x:c>
      <x:c r="L1806" s="30" t="str">
        <x:v>ambiguous</x:v>
      </x:c>
      <x:c r="M1806" s="30" t="str"/>
      <x:c r="N1806" s="30" t="str"/>
      <x:c r="O1806" s="30" t="str"/>
      <x:c r="P1806" s="30" t="str"/>
      <x:c r="Q1806" s="30" t="str"/>
      <x:c r="R1806" s="30" t="str"/>
      <x:c r="S1806" s="30" t="str"/>
      <x:c r="T1806" s="30" t="str"/>
      <x:c r="U1806" s="30" t="str">
        <x:v>pending</x:v>
      </x:c>
      <x:c r="V1806" s="30" t="str">
        <x:v>Copyright © 2026 David YE</x:v>
      </x:c>
    </x:row>
    <x:row r="1807">
      <x:c r="A1807" s="30" t="str">
        <x:v>P4-车型OCR</x:v>
      </x:c>
      <x:c r="B1807" s="30" t="n">
        <x:v>3215</x:v>
      </x:c>
      <x:c r="C1807" s="30" t="n">
        <x:v>395</x:v>
      </x:c>
      <x:c r="D1807" s="30" t="str">
        <x:v>VCC6483G02WPHEV</x:v>
      </x:c>
      <x:c r="E1807" s="30" t="str">
        <x:v>沃尔沃牌</x:v>
      </x:c>
      <x:c r="F1807" s="30" t="str">
        <x:v>亚欧汽车制造(台州)有限公司</x:v>
      </x:c>
      <x:c r="G1807" s="30"/>
      <x:c r="H1807" s="30"/>
      <x:c r="I1807" s="30"/>
      <x:c r="J1807" s="30"/>
      <x:c r="K1807" s="30" t="n">
        <x:v>0</x:v>
      </x:c>
      <x:c r="L1807" s="30" t="str">
        <x:v>ambiguous</x:v>
      </x:c>
      <x:c r="M1807" s="30" t="str"/>
      <x:c r="N1807" s="30" t="str"/>
      <x:c r="O1807" s="30" t="str"/>
      <x:c r="P1807" s="30" t="str"/>
      <x:c r="Q1807" s="30" t="str"/>
      <x:c r="R1807" s="30" t="str"/>
      <x:c r="S1807" s="30" t="str"/>
      <x:c r="T1807" s="30" t="str"/>
      <x:c r="U1807" s="30" t="str">
        <x:v>pending</x:v>
      </x:c>
      <x:c r="V1807" s="30" t="str">
        <x:v>Copyright © 2026 David YE</x:v>
      </x:c>
    </x:row>
    <x:row r="1808">
      <x:c r="A1808" s="30" t="str">
        <x:v>P4-车型OCR</x:v>
      </x:c>
      <x:c r="B1808" s="30" t="n">
        <x:v>3216</x:v>
      </x:c>
      <x:c r="C1808" s="30" t="n">
        <x:v>395</x:v>
      </x:c>
      <x:c r="D1808" s="30" t="str">
        <x:v>WHJ6472CHEVFX12</x:v>
      </x:c>
      <x:c r="E1808" s="30" t="str">
        <x:v>凯翼牌</x:v>
      </x:c>
      <x:c r="F1808" s="30" t="str">
        <x:v>宜宾凯翼汽车有限公司</x:v>
      </x:c>
      <x:c r="G1808" s="30"/>
      <x:c r="H1808" s="30"/>
      <x:c r="I1808" s="30"/>
      <x:c r="J1808" s="30"/>
      <x:c r="K1808" s="30" t="n">
        <x:v>0</x:v>
      </x:c>
      <x:c r="L1808" s="30" t="str">
        <x:v>ambiguous</x:v>
      </x:c>
      <x:c r="M1808" s="30" t="str"/>
      <x:c r="N1808" s="30" t="str"/>
      <x:c r="O1808" s="30" t="str"/>
      <x:c r="P1808" s="30" t="str"/>
      <x:c r="Q1808" s="30" t="str"/>
      <x:c r="R1808" s="30" t="str"/>
      <x:c r="S1808" s="30" t="str"/>
      <x:c r="T1808" s="30" t="str"/>
      <x:c r="U1808" s="30" t="str">
        <x:v>pending</x:v>
      </x:c>
      <x:c r="V1808" s="30" t="str">
        <x:v>Copyright © 2026 David YE</x:v>
      </x:c>
    </x:row>
    <x:row r="1809">
      <x:c r="A1809" s="30" t="str">
        <x:v>P4-车型OCR</x:v>
      </x:c>
      <x:c r="B1809" s="30" t="n">
        <x:v>3107</x:v>
      </x:c>
      <x:c r="C1809" s="30" t="n">
        <x:v>394</x:v>
      </x:c>
      <x:c r="D1809" s="30" t="str">
        <x:v>BYD6480AMHEV1</x:v>
      </x:c>
      <x:c r="E1809" s="30" t="str">
        <x:v>比亚迪牌</x:v>
      </x:c>
      <x:c r="F1809" s="30" t="str">
        <x:v>比亚迪汽车有限公司</x:v>
      </x:c>
      <x:c r="G1809" s="30"/>
      <x:c r="H1809" s="30"/>
      <x:c r="I1809" s="30" t="n">
        <x:v>180</x:v>
      </x:c>
      <x:c r="J1809" s="30" t="n">
        <x:v>180</x:v>
      </x:c>
      <x:c r="K1809" s="30" t="str">
        <x:v>160kW</x:v>
      </x:c>
      <x:c r="L1809" s="30" t="str">
        <x:v>ambiguous</x:v>
      </x:c>
      <x:c r="M1809" s="30" t="str"/>
      <x:c r="N1809" s="30" t="str"/>
      <x:c r="O1809" s="30" t="str"/>
      <x:c r="P1809" s="30" t="str"/>
      <x:c r="Q1809" s="30" t="str"/>
      <x:c r="R1809" s="30" t="str"/>
      <x:c r="S1809" s="30" t="str"/>
      <x:c r="T1809" s="30" t="str"/>
      <x:c r="U1809" s="30" t="str">
        <x:v>pending</x:v>
      </x:c>
      <x:c r="V1809" s="30" t="str">
        <x:v>Copyright © 2026 David YE</x:v>
      </x:c>
    </x:row>
    <x:row r="1810">
      <x:c r="A1810" s="30" t="str">
        <x:v>P4-车型OCR</x:v>
      </x:c>
      <x:c r="B1810" s="30" t="n">
        <x:v>3108</x:v>
      </x:c>
      <x:c r="C1810" s="30" t="n">
        <x:v>394</x:v>
      </x:c>
      <x:c r="D1810" s="30" t="str">
        <x:v>BYD6480AMHEV2</x:v>
      </x:c>
      <x:c r="E1810" s="30" t="str">
        <x:v>比亚迪牌</x:v>
      </x:c>
      <x:c r="F1810" s="30" t="str">
        <x:v>比亚迪汽车工业有限公司</x:v>
      </x:c>
      <x:c r="G1810" s="30"/>
      <x:c r="H1810" s="30"/>
      <x:c r="I1810" s="30" t="n">
        <x:v>180</x:v>
      </x:c>
      <x:c r="J1810" s="30" t="n">
        <x:v>180</x:v>
      </x:c>
      <x:c r="K1810" s="30" t="str">
        <x:v>160kW</x:v>
      </x:c>
      <x:c r="L1810" s="30" t="str">
        <x:v>ambiguous</x:v>
      </x:c>
      <x:c r="M1810" s="30" t="str"/>
      <x:c r="N1810" s="30" t="str"/>
      <x:c r="O1810" s="30" t="str"/>
      <x:c r="P1810" s="30" t="str"/>
      <x:c r="Q1810" s="30" t="str"/>
      <x:c r="R1810" s="30" t="str"/>
      <x:c r="S1810" s="30" t="str"/>
      <x:c r="T1810" s="30" t="str"/>
      <x:c r="U1810" s="30" t="str">
        <x:v>pending</x:v>
      </x:c>
      <x:c r="V1810" s="30" t="str">
        <x:v>Copyright © 2026 David YE</x:v>
      </x:c>
    </x:row>
    <x:row r="1811">
      <x:c r="A1811" s="30" t="str">
        <x:v>P4-车型OCR</x:v>
      </x:c>
      <x:c r="B1811" s="30" t="n">
        <x:v>3109</x:v>
      </x:c>
      <x:c r="C1811" s="30" t="n">
        <x:v>394</x:v>
      </x:c>
      <x:c r="D1811" s="30" t="str">
        <x:v>BYD6480AMHEV4</x:v>
      </x:c>
      <x:c r="E1811" s="30" t="str">
        <x:v>比亚迪牌</x:v>
      </x:c>
      <x:c r="F1811" s="30" t="str">
        <x:v>比亚迪汽车工业有限公司</x:v>
      </x:c>
      <x:c r="G1811" s="30"/>
      <x:c r="H1811" s="30"/>
      <x:c r="I1811" s="30" t="n">
        <x:v>180</x:v>
      </x:c>
      <x:c r="J1811" s="30" t="n">
        <x:v>180</x:v>
      </x:c>
      <x:c r="K1811" s="30" t="str">
        <x:v>160kW</x:v>
      </x:c>
      <x:c r="L1811" s="30" t="str">
        <x:v>ambiguous</x:v>
      </x:c>
      <x:c r="M1811" s="30" t="str"/>
      <x:c r="N1811" s="30" t="str"/>
      <x:c r="O1811" s="30" t="str"/>
      <x:c r="P1811" s="30" t="str"/>
      <x:c r="Q1811" s="30" t="str"/>
      <x:c r="R1811" s="30" t="str"/>
      <x:c r="S1811" s="30" t="str"/>
      <x:c r="T1811" s="30" t="str"/>
      <x:c r="U1811" s="30" t="str">
        <x:v>pending</x:v>
      </x:c>
      <x:c r="V1811" s="30" t="str">
        <x:v>Copyright © 2026 David YE</x:v>
      </x:c>
    </x:row>
    <x:row r="1812">
      <x:c r="A1812" s="30" t="str">
        <x:v>P4-车型OCR</x:v>
      </x:c>
      <x:c r="B1812" s="30" t="n">
        <x:v>3110</x:v>
      </x:c>
      <x:c r="C1812" s="30" t="n">
        <x:v>394</x:v>
      </x:c>
      <x:c r="D1812" s="30" t="str">
        <x:v>BYD7150ADHEV7</x:v>
      </x:c>
      <x:c r="E1812" s="30" t="str">
        <x:v>比亚迪牌</x:v>
      </x:c>
      <x:c r="F1812" s="30" t="str">
        <x:v>比亚迪汽车工业有限公司</x:v>
      </x:c>
      <x:c r="G1812" s="30"/>
      <x:c r="H1812" s="30"/>
      <x:c r="I1812" s="30" t="n">
        <x:v>180</x:v>
      </x:c>
      <x:c r="J1812" s="30" t="n">
        <x:v>180</x:v>
      </x:c>
      <x:c r="K1812" s="30" t="n">
        <x:v>0</x:v>
      </x:c>
      <x:c r="L1812" s="30" t="str">
        <x:v>ambiguous</x:v>
      </x:c>
      <x:c r="M1812" s="30" t="str"/>
      <x:c r="N1812" s="30" t="str"/>
      <x:c r="O1812" s="30" t="str"/>
      <x:c r="P1812" s="30" t="str"/>
      <x:c r="Q1812" s="30" t="str"/>
      <x:c r="R1812" s="30" t="str"/>
      <x:c r="S1812" s="30" t="str"/>
      <x:c r="T1812" s="30" t="str"/>
      <x:c r="U1812" s="30" t="str">
        <x:v>pending</x:v>
      </x:c>
      <x:c r="V1812" s="30" t="str">
        <x:v>Copyright © 2026 David YE</x:v>
      </x:c>
    </x:row>
    <x:row r="1813">
      <x:c r="A1813" s="30" t="str">
        <x:v>P4-车型OCR</x:v>
      </x:c>
      <x:c r="B1813" s="30" t="n">
        <x:v>3111</x:v>
      </x:c>
      <x:c r="C1813" s="30" t="n">
        <x:v>394</x:v>
      </x:c>
      <x:c r="D1813" s="30" t="str">
        <x:v>CAM6481BASHEV</x:v>
      </x:c>
      <x:c r="E1813" s="30" t="str">
        <x:v>马自达牌</x:v>
      </x:c>
      <x:c r="F1813" s="30" t="str">
        <x:v>长安马自达汽车有限公司</x:v>
      </x:c>
      <x:c r="G1813" s="30"/>
      <x:c r="H1813" s="30"/>
      <x:c r="I1813" s="30" t="n">
        <x:v>190</x:v>
      </x:c>
      <x:c r="J1813" s="30" t="n">
        <x:v>190</x:v>
      </x:c>
      <x:c r="K1813" s="30" t="str">
        <x:v>190kW</x:v>
      </x:c>
      <x:c r="L1813" s="30" t="str">
        <x:v>ambiguous</x:v>
      </x:c>
      <x:c r="M1813" s="30" t="str"/>
      <x:c r="N1813" s="30" t="str"/>
      <x:c r="O1813" s="30" t="str"/>
      <x:c r="P1813" s="30" t="str"/>
      <x:c r="Q1813" s="30" t="str"/>
      <x:c r="R1813" s="30" t="str"/>
      <x:c r="S1813" s="30" t="str"/>
      <x:c r="T1813" s="30" t="str"/>
      <x:c r="U1813" s="30" t="str">
        <x:v>pending</x:v>
      </x:c>
      <x:c r="V1813" s="30" t="str">
        <x:v>Copyright © 2026 David YE</x:v>
      </x:c>
    </x:row>
    <x:row r="1814">
      <x:c r="A1814" s="30" t="str">
        <x:v>P4-车型OCR</x:v>
      </x:c>
      <x:c r="B1814" s="30" t="n">
        <x:v>3112</x:v>
      </x:c>
      <x:c r="C1814" s="30" t="n">
        <x:v>394</x:v>
      </x:c>
      <x:c r="D1814" s="30" t="str">
        <x:v>CC6470CF26APHEV</x:v>
      </x:c>
      <x:c r="E1814" s="30" t="str">
        <x:v>哈弗牌</x:v>
      </x:c>
      <x:c r="F1814" s="30" t="str">
        <x:v>长城汽车股份有限公司</x:v>
      </x:c>
      <x:c r="G1814" s="30"/>
      <x:c r="H1814" s="30"/>
      <x:c r="I1814" s="30" t="n">
        <x:v>126</x:v>
      </x:c>
      <x:c r="J1814" s="30" t="n">
        <x:v>126</x:v>
      </x:c>
      <x:c r="K1814" s="30" t="n">
        <x:v>0</x:v>
      </x:c>
      <x:c r="L1814" s="30" t="str">
        <x:v>ambiguous</x:v>
      </x:c>
      <x:c r="M1814" s="30" t="str"/>
      <x:c r="N1814" s="30" t="str"/>
      <x:c r="O1814" s="30" t="str"/>
      <x:c r="P1814" s="30" t="str"/>
      <x:c r="Q1814" s="30" t="str"/>
      <x:c r="R1814" s="30" t="str"/>
      <x:c r="S1814" s="30" t="str"/>
      <x:c r="T1814" s="30" t="str"/>
      <x:c r="U1814" s="30" t="str">
        <x:v>pending</x:v>
      </x:c>
      <x:c r="V1814" s="30" t="str">
        <x:v>Copyright © 2026 David YE</x:v>
      </x:c>
    </x:row>
    <x:row r="1815">
      <x:c r="A1815" s="30" t="str">
        <x:v>P4-车型OCR</x:v>
      </x:c>
      <x:c r="B1815" s="30" t="n">
        <x:v>3113</x:v>
      </x:c>
      <x:c r="C1815" s="30" t="n">
        <x:v>394</x:v>
      </x:c>
      <x:c r="D1815" s="30" t="str">
        <x:v>CC6470CF26BPHEV</x:v>
      </x:c>
      <x:c r="E1815" s="30" t="str">
        <x:v>哈弗牌</x:v>
      </x:c>
      <x:c r="F1815" s="30" t="str">
        <x:v>长城汽车股份有限公司</x:v>
      </x:c>
      <x:c r="G1815" s="30"/>
      <x:c r="H1815" s="30"/>
      <x:c r="I1815" s="30" t="n">
        <x:v>126</x:v>
      </x:c>
      <x:c r="J1815" s="30" t="n">
        <x:v>126</x:v>
      </x:c>
      <x:c r="K1815" s="30" t="n">
        <x:v>0</x:v>
      </x:c>
      <x:c r="L1815" s="30" t="str">
        <x:v>ambiguous</x:v>
      </x:c>
      <x:c r="M1815" s="30" t="str"/>
      <x:c r="N1815" s="30" t="str"/>
      <x:c r="O1815" s="30" t="str"/>
      <x:c r="P1815" s="30" t="str"/>
      <x:c r="Q1815" s="30" t="str"/>
      <x:c r="R1815" s="30" t="str"/>
      <x:c r="S1815" s="30" t="str"/>
      <x:c r="T1815" s="30" t="str"/>
      <x:c r="U1815" s="30" t="str">
        <x:v>pending</x:v>
      </x:c>
      <x:c r="V1815" s="30" t="str">
        <x:v>Copyright © 2026 David YE</x:v>
      </x:c>
    </x:row>
    <x:row r="1816">
      <x:c r="A1816" s="30" t="str">
        <x:v>P4-车型OCR</x:v>
      </x:c>
      <x:c r="B1816" s="30" t="n">
        <x:v>3114</x:v>
      </x:c>
      <x:c r="C1816" s="30" t="n">
        <x:v>394</x:v>
      </x:c>
      <x:c r="D1816" s="30" t="str">
        <x:v>EQ6497AL5F1SHEV</x:v>
      </x:c>
      <x:c r="E1816" s="30" t="str">
        <x:v>岚图牌</x:v>
      </x:c>
      <x:c r="F1816" s="30"/>
      <x:c r="G1816" s="30"/>
      <x:c r="H1816" s="30"/>
      <x:c r="I1816" s="30"/>
      <x:c r="J1816" s="30"/>
      <x:c r="K1816" s="30" t="str">
        <x:v>215kW</x:v>
      </x:c>
      <x:c r="L1816" s="30" t="str">
        <x:v>ambiguous</x:v>
      </x:c>
      <x:c r="M1816" s="30" t="str"/>
      <x:c r="N1816" s="30" t="str"/>
      <x:c r="O1816" s="30" t="str"/>
      <x:c r="P1816" s="30" t="str"/>
      <x:c r="Q1816" s="30" t="str"/>
      <x:c r="R1816" s="30" t="str"/>
      <x:c r="S1816" s="30" t="str"/>
      <x:c r="T1816" s="30" t="str"/>
      <x:c r="U1816" s="30" t="str">
        <x:v>pending</x:v>
      </x:c>
      <x:c r="V1816" s="30" t="str">
        <x:v>Copyright © 2026 David YE</x:v>
      </x:c>
    </x:row>
    <x:row r="1817">
      <x:c r="A1817" s="30" t="str">
        <x:v>P4-车型OCR</x:v>
      </x:c>
      <x:c r="B1817" s="30" t="n">
        <x:v>3116</x:v>
      </x:c>
      <x:c r="C1817" s="30" t="n">
        <x:v>394</x:v>
      </x:c>
      <x:c r="D1817" s="30" t="str">
        <x:v>FZ6490SHEVC16G</x:v>
      </x:c>
      <x:c r="E1817" s="30" t="str">
        <x:v>零跑牌</x:v>
      </x:c>
      <x:c r="F1817" s="30" t="str">
        <x:v>零跑汽车有限公司</x:v>
      </x:c>
      <x:c r="G1817" s="30"/>
      <x:c r="H1817" s="30"/>
      <x:c r="I1817" s="30" t="n">
        <x:v>170</x:v>
      </x:c>
      <x:c r="J1817" s="30" t="n">
        <x:v>170</x:v>
      </x:c>
      <x:c r="K1817" s="30" t="str">
        <x:v>170kW</x:v>
      </x:c>
      <x:c r="L1817" s="30" t="str">
        <x:v>ambiguous</x:v>
      </x:c>
      <x:c r="M1817" s="30" t="str"/>
      <x:c r="N1817" s="30" t="str"/>
      <x:c r="O1817" s="30" t="str"/>
      <x:c r="P1817" s="30" t="str"/>
      <x:c r="Q1817" s="30" t="str"/>
      <x:c r="R1817" s="30" t="str"/>
      <x:c r="S1817" s="30" t="str"/>
      <x:c r="T1817" s="30" t="str"/>
      <x:c r="U1817" s="30" t="str">
        <x:v>pending</x:v>
      </x:c>
      <x:c r="V1817" s="30" t="str">
        <x:v>Copyright © 2026 David YE</x:v>
      </x:c>
    </x:row>
    <x:row r="1818">
      <x:c r="A1818" s="30" t="str">
        <x:v>P4-车型OCR</x:v>
      </x:c>
      <x:c r="B1818" s="30" t="n">
        <x:v>3117</x:v>
      </x:c>
      <x:c r="C1818" s="30" t="n">
        <x:v>394</x:v>
      </x:c>
      <x:c r="D1818" s="30" t="str">
        <x:v>FZ6490SHEVC16H</x:v>
      </x:c>
      <x:c r="E1818" s="30" t="str">
        <x:v>零跑牌</x:v>
      </x:c>
      <x:c r="F1818" s="30" t="str">
        <x:v>零跑汽车有限公司</x:v>
      </x:c>
      <x:c r="G1818" s="30"/>
      <x:c r="H1818" s="30"/>
      <x:c r="I1818" s="30" t="n">
        <x:v>170</x:v>
      </x:c>
      <x:c r="J1818" s="30" t="n">
        <x:v>170</x:v>
      </x:c>
      <x:c r="K1818" s="30" t="str">
        <x:v>170kW</x:v>
      </x:c>
      <x:c r="L1818" s="30" t="str">
        <x:v>ambiguous</x:v>
      </x:c>
      <x:c r="M1818" s="30" t="str"/>
      <x:c r="N1818" s="30" t="str"/>
      <x:c r="O1818" s="30" t="str"/>
      <x:c r="P1818" s="30" t="str"/>
      <x:c r="Q1818" s="30" t="str"/>
      <x:c r="R1818" s="30" t="str"/>
      <x:c r="S1818" s="30" t="str"/>
      <x:c r="T1818" s="30" t="str"/>
      <x:c r="U1818" s="30" t="str">
        <x:v>pending</x:v>
      </x:c>
      <x:c r="V1818" s="30" t="str">
        <x:v>Copyright © 2026 David YE</x:v>
      </x:c>
    </x:row>
    <x:row r="1819">
      <x:c r="A1819" s="30" t="str">
        <x:v>P4-车型OCR</x:v>
      </x:c>
      <x:c r="B1819" s="30" t="n">
        <x:v>3118</x:v>
      </x:c>
      <x:c r="C1819" s="30" t="n">
        <x:v>394</x:v>
      </x:c>
      <x:c r="D1819" s="30" t="str">
        <x:v>GAC6512CHEVJAC6A</x:v>
      </x:c>
      <x:c r="E1819" s="30" t="str">
        <x:v>传祺(Trumpchi)牌</x:v>
      </x:c>
      <x:c r="F1819" s="30" t="str">
        <x:v>广汽传祺汽车有限公司</x:v>
      </x:c>
      <x:c r="G1819" s="30"/>
      <x:c r="H1819" s="30"/>
      <x:c r="I1819" s="30"/>
      <x:c r="J1819" s="30"/>
      <x:c r="K1819" s="30" t="n">
        <x:v>0</x:v>
      </x:c>
      <x:c r="L1819" s="30" t="str">
        <x:v>ambiguous</x:v>
      </x:c>
      <x:c r="M1819" s="30" t="str"/>
      <x:c r="N1819" s="30" t="str"/>
      <x:c r="O1819" s="30" t="str"/>
      <x:c r="P1819" s="30" t="str"/>
      <x:c r="Q1819" s="30" t="str"/>
      <x:c r="R1819" s="30" t="str"/>
      <x:c r="S1819" s="30" t="str"/>
      <x:c r="T1819" s="30" t="str"/>
      <x:c r="U1819" s="30" t="str">
        <x:v>pending</x:v>
      </x:c>
      <x:c r="V1819" s="30" t="str">
        <x:v>Copyright © 2026 David YE</x:v>
      </x:c>
    </x:row>
    <x:row r="1820">
      <x:c r="A1820" s="30" t="str">
        <x:v>P4-车型OCR</x:v>
      </x:c>
      <x:c r="B1820" s="30" t="n">
        <x:v>3119</x:v>
      </x:c>
      <x:c r="C1820" s="30" t="n">
        <x:v>394</x:v>
      </x:c>
      <x:c r="D1820" s="30" t="str">
        <x:v>MR6521DPHEV102</x:v>
      </x:c>
      <x:c r="E1820" s="30" t="str">
        <x:v>领克牌</x:v>
      </x:c>
      <x:c r="F1820" s="30" t="str">
        <x:v>浙江吉利汽车有限公司</x:v>
      </x:c>
      <x:c r="G1820" s="30"/>
      <x:c r="H1820" s="30"/>
      <x:c r="I1820" s="30" t="n">
        <x:v>160</x:v>
      </x:c>
      <x:c r="J1820" s="30" t="n">
        <x:v>160</x:v>
      </x:c>
      <x:c r="K1820" s="30" t="n">
        <x:v>0</x:v>
      </x:c>
      <x:c r="L1820" s="30" t="str">
        <x:v>ambiguous</x:v>
      </x:c>
      <x:c r="M1820" s="30" t="str"/>
      <x:c r="N1820" s="30" t="str"/>
      <x:c r="O1820" s="30" t="str"/>
      <x:c r="P1820" s="30" t="str"/>
      <x:c r="Q1820" s="30" t="str"/>
      <x:c r="R1820" s="30" t="str"/>
      <x:c r="S1820" s="30" t="str"/>
      <x:c r="T1820" s="30" t="str"/>
      <x:c r="U1820" s="30" t="str">
        <x:v>pending</x:v>
      </x:c>
      <x:c r="V1820" s="30" t="str">
        <x:v>Copyright © 2026 David YE</x:v>
      </x:c>
    </x:row>
    <x:row r="1821">
      <x:c r="A1821" s="30" t="str">
        <x:v>P4-车型OCR</x:v>
      </x:c>
      <x:c r="B1821" s="30" t="n">
        <x:v>3120</x:v>
      </x:c>
      <x:c r="C1821" s="30" t="n">
        <x:v>394</x:v>
      </x:c>
      <x:c r="D1821" s="30" t="str">
        <x:v>SGM6536UACHEV</x:v>
      </x:c>
      <x:c r="E1821" s="30" t="str">
        <x:v>别克牌</x:v>
      </x:c>
      <x:c r="F1821" s="30" t="str">
        <x:v>上汽通用汽车有限公司</x:v>
      </x:c>
      <x:c r="G1821" s="30"/>
      <x:c r="H1821" s="30"/>
      <x:c r="I1821" s="30" t="n">
        <x:v>130</x:v>
      </x:c>
      <x:c r="J1821" s="30" t="n">
        <x:v>130</x:v>
      </x:c>
      <x:c r="K1821" s="30" t="str">
        <x:v>200kW</x:v>
      </x:c>
      <x:c r="L1821" s="30" t="str">
        <x:v>ambiguous</x:v>
      </x:c>
      <x:c r="M1821" s="30" t="str"/>
      <x:c r="N1821" s="30" t="str"/>
      <x:c r="O1821" s="30" t="str"/>
      <x:c r="P1821" s="30" t="str"/>
      <x:c r="Q1821" s="30" t="str"/>
      <x:c r="R1821" s="30" t="str"/>
      <x:c r="S1821" s="30" t="str"/>
      <x:c r="T1821" s="30" t="str"/>
      <x:c r="U1821" s="30" t="str">
        <x:v>pending</x:v>
      </x:c>
      <x:c r="V1821" s="30" t="str">
        <x:v>Copyright © 2026 David YE</x:v>
      </x:c>
    </x:row>
    <x:row r="1822">
      <x:c r="A1822" s="30" t="str">
        <x:v>P4-车型OCR</x:v>
      </x:c>
      <x:c r="B1822" s="30" t="n">
        <x:v>3121</x:v>
      </x:c>
      <x:c r="C1822" s="30" t="n">
        <x:v>394</x:v>
      </x:c>
      <x:c r="D1822" s="30" t="str">
        <x:v>SGM6536UBCHEV</x:v>
      </x:c>
      <x:c r="E1822" s="30" t="str">
        <x:v>别克牌</x:v>
      </x:c>
      <x:c r="F1822" s="30" t="str">
        <x:v>上汽通用汽车有限公司</x:v>
      </x:c>
      <x:c r="G1822" s="30"/>
      <x:c r="H1822" s="30"/>
      <x:c r="I1822" s="30" t="n">
        <x:v>130</x:v>
      </x:c>
      <x:c r="J1822" s="30" t="n">
        <x:v>130</x:v>
      </x:c>
      <x:c r="K1822" s="30" t="str">
        <x:v>200kW</x:v>
      </x:c>
      <x:c r="L1822" s="30" t="str">
        <x:v>ambiguous</x:v>
      </x:c>
      <x:c r="M1822" s="30" t="str"/>
      <x:c r="N1822" s="30" t="str"/>
      <x:c r="O1822" s="30" t="str"/>
      <x:c r="P1822" s="30" t="str"/>
      <x:c r="Q1822" s="30" t="str"/>
      <x:c r="R1822" s="30" t="str"/>
      <x:c r="S1822" s="30" t="str"/>
      <x:c r="T1822" s="30" t="str"/>
      <x:c r="U1822" s="30" t="str">
        <x:v>pending</x:v>
      </x:c>
      <x:c r="V1822" s="30" t="str">
        <x:v>Copyright © 2026 David YE</x:v>
      </x:c>
    </x:row>
    <x:row r="1823">
      <x:c r="A1823" s="30" t="str">
        <x:v>P4-车型OCR</x:v>
      </x:c>
      <x:c r="B1823" s="30" t="n">
        <x:v>3122</x:v>
      </x:c>
      <x:c r="C1823" s="30" t="n">
        <x:v>394</x:v>
      </x:c>
      <x:c r="D1823" s="30" t="str">
        <x:v>SGM6536UCCHEV</x:v>
      </x:c>
      <x:c r="E1823" s="30" t="str">
        <x:v>别克牌</x:v>
      </x:c>
      <x:c r="F1823" s="30" t="str">
        <x:v>上汽通用汽车有限公司</x:v>
      </x:c>
      <x:c r="G1823" s="30"/>
      <x:c r="H1823" s="30"/>
      <x:c r="I1823" s="30" t="n">
        <x:v>130</x:v>
      </x:c>
      <x:c r="J1823" s="30" t="n">
        <x:v>130</x:v>
      </x:c>
      <x:c r="K1823" s="30" t="n">
        <x:v>0</x:v>
      </x:c>
      <x:c r="L1823" s="30" t="str">
        <x:v>ambiguous</x:v>
      </x:c>
      <x:c r="M1823" s="30" t="str"/>
      <x:c r="N1823" s="30" t="str"/>
      <x:c r="O1823" s="30" t="str"/>
      <x:c r="P1823" s="30" t="str"/>
      <x:c r="Q1823" s="30" t="str"/>
      <x:c r="R1823" s="30" t="str"/>
      <x:c r="S1823" s="30" t="str"/>
      <x:c r="T1823" s="30" t="str"/>
      <x:c r="U1823" s="30" t="str">
        <x:v>pending</x:v>
      </x:c>
      <x:c r="V1823" s="30" t="str">
        <x:v>Copyright © 2026 David YE</x:v>
      </x:c>
    </x:row>
    <x:row r="1824">
      <x:c r="A1824" s="30" t="str">
        <x:v>P4-车型OCR</x:v>
      </x:c>
      <x:c r="B1824" s="30" t="n">
        <x:v>3123</x:v>
      </x:c>
      <x:c r="C1824" s="30" t="n">
        <x:v>394</x:v>
      </x:c>
      <x:c r="D1824" s="30" t="str">
        <x:v>WHJ6471CHEVFX12</x:v>
      </x:c>
      <x:c r="E1824" s="30" t="str">
        <x:v>凯翼牌</x:v>
      </x:c>
      <x:c r="F1824" s="30" t="str">
        <x:v>宜宾凯翼汽车有限公司</x:v>
      </x:c>
      <x:c r="G1824" s="30"/>
      <x:c r="H1824" s="30"/>
      <x:c r="I1824" s="30"/>
      <x:c r="J1824" s="30"/>
      <x:c r="K1824" s="30" t="n">
        <x:v>0</x:v>
      </x:c>
      <x:c r="L1824" s="30" t="str">
        <x:v>ambiguous</x:v>
      </x:c>
      <x:c r="M1824" s="30" t="str"/>
      <x:c r="N1824" s="30" t="str"/>
      <x:c r="O1824" s="30" t="str"/>
      <x:c r="P1824" s="30" t="str"/>
      <x:c r="Q1824" s="30" t="str"/>
      <x:c r="R1824" s="30" t="str"/>
      <x:c r="S1824" s="30" t="str"/>
      <x:c r="T1824" s="30" t="str"/>
      <x:c r="U1824" s="30" t="str">
        <x:v>pending</x:v>
      </x:c>
      <x:c r="V1824" s="30" t="str">
        <x:v>Copyright © 2026 David YE</x:v>
      </x:c>
    </x:row>
    <x:row r="1825">
      <x:c r="A1825" s="30" t="str">
        <x:v>P4-车型OCR</x:v>
      </x:c>
      <x:c r="B1825" s="30" t="n">
        <x:v>3027</x:v>
      </x:c>
      <x:c r="C1825" s="30" t="n">
        <x:v>393</x:v>
      </x:c>
      <x:c r="D1825" s="30" t="str">
        <x:v>AHC7001BEVA2E</x:v>
      </x:c>
      <x:c r="E1825" s="30" t="str">
        <x:v>埃安(AION)牌</x:v>
      </x:c>
      <x:c r="F1825" s="30" t="str">
        <x:v>广汽埃安新能源汽车股份有限公司</x:v>
      </x:c>
      <x:c r="G1825" s="30"/>
      <x:c r="H1825" s="30"/>
      <x:c r="I1825" s="30"/>
      <x:c r="J1825" s="30"/>
      <x:c r="K1825" s="30"/>
      <x:c r="L1825" s="30" t="str">
        <x:v>blank</x:v>
      </x:c>
      <x:c r="M1825" s="30" t="str"/>
      <x:c r="N1825" s="30" t="str"/>
      <x:c r="O1825" s="30" t="str"/>
      <x:c r="P1825" s="30" t="str"/>
      <x:c r="Q1825" s="30" t="str"/>
      <x:c r="R1825" s="30" t="str"/>
      <x:c r="S1825" s="30" t="str"/>
      <x:c r="T1825" s="30" t="str"/>
      <x:c r="U1825" s="30" t="str">
        <x:v>pending</x:v>
      </x:c>
      <x:c r="V1825" s="30" t="str">
        <x:v>Copyright © 2026 David YE</x:v>
      </x:c>
    </x:row>
    <x:row r="1826">
      <x:c r="A1826" s="30" t="str">
        <x:v>P4-车型OCR</x:v>
      </x:c>
      <x:c r="B1826" s="30" t="n">
        <x:v>3063</x:v>
      </x:c>
      <x:c r="C1826" s="30" t="n">
        <x:v>393</x:v>
      </x:c>
      <x:c r="D1826" s="30" t="str">
        <x:v>BYD7150ADHEV6</x:v>
      </x:c>
      <x:c r="E1826" s="30" t="str">
        <x:v>比亚迪牌</x:v>
      </x:c>
      <x:c r="F1826" s="30" t="str">
        <x:v>比亚迪汽车工业有限公司</x:v>
      </x:c>
      <x:c r="G1826" s="30"/>
      <x:c r="H1826" s="30"/>
      <x:c r="I1826" s="30" t="n">
        <x:v>180</x:v>
      </x:c>
      <x:c r="J1826" s="30" t="n">
        <x:v>180</x:v>
      </x:c>
      <x:c r="K1826" s="30" t="n">
        <x:v>0</x:v>
      </x:c>
      <x:c r="L1826" s="30" t="str">
        <x:v>ambiguous</x:v>
      </x:c>
      <x:c r="M1826" s="30" t="str"/>
      <x:c r="N1826" s="30" t="str"/>
      <x:c r="O1826" s="30" t="str"/>
      <x:c r="P1826" s="30" t="str"/>
      <x:c r="Q1826" s="30" t="str"/>
      <x:c r="R1826" s="30" t="str"/>
      <x:c r="S1826" s="30" t="str"/>
      <x:c r="T1826" s="30" t="str"/>
      <x:c r="U1826" s="30" t="str">
        <x:v>pending</x:v>
      </x:c>
      <x:c r="V1826" s="30" t="str">
        <x:v>Copyright © 2026 David YE</x:v>
      </x:c>
    </x:row>
    <x:row r="1827">
      <x:c r="A1827" s="30" t="str">
        <x:v>P4-车型OCR</x:v>
      </x:c>
      <x:c r="B1827" s="30" t="n">
        <x:v>3064</x:v>
      </x:c>
      <x:c r="C1827" s="30" t="n">
        <x:v>393</x:v>
      </x:c>
      <x:c r="D1827" s="30" t="str">
        <x:v>BYD7150ADHEV8</x:v>
      </x:c>
      <x:c r="E1827" s="30" t="str">
        <x:v>比亚迪牌</x:v>
      </x:c>
      <x:c r="F1827" s="30" t="str">
        <x:v>比亚迪汽车工业有限公司</x:v>
      </x:c>
      <x:c r="G1827" s="30"/>
      <x:c r="H1827" s="30"/>
      <x:c r="I1827" s="30" t="n">
        <x:v>180</x:v>
      </x:c>
      <x:c r="J1827" s="30" t="n">
        <x:v>180</x:v>
      </x:c>
      <x:c r="K1827" s="30" t="n">
        <x:v>0</x:v>
      </x:c>
      <x:c r="L1827" s="30" t="str">
        <x:v>ambiguous</x:v>
      </x:c>
      <x:c r="M1827" s="30" t="str"/>
      <x:c r="N1827" s="30" t="str"/>
      <x:c r="O1827" s="30" t="str"/>
      <x:c r="P1827" s="30" t="str"/>
      <x:c r="Q1827" s="30" t="str"/>
      <x:c r="R1827" s="30" t="str"/>
      <x:c r="S1827" s="30" t="str"/>
      <x:c r="T1827" s="30" t="str"/>
      <x:c r="U1827" s="30" t="str">
        <x:v>pending</x:v>
      </x:c>
      <x:c r="V1827" s="30" t="str">
        <x:v>Copyright © 2026 David YE</x:v>
      </x:c>
    </x:row>
    <x:row r="1828">
      <x:c r="A1828" s="30" t="str">
        <x:v>P4-车型OCR</x:v>
      </x:c>
      <x:c r="B1828" s="30" t="n">
        <x:v>3065</x:v>
      </x:c>
      <x:c r="C1828" s="30" t="n">
        <x:v>393</x:v>
      </x:c>
      <x:c r="D1828" s="30" t="str">
        <x:v>CC6480CW23CPHEV</x:v>
      </x:c>
      <x:c r="E1828" s="30" t="str">
        <x:v>哈弗牌</x:v>
      </x:c>
      <x:c r="F1828" s="30" t="str">
        <x:v>长城汽车股份有限公司</x:v>
      </x:c>
      <x:c r="G1828" s="30"/>
      <x:c r="H1828" s="30"/>
      <x:c r="I1828" s="30" t="n">
        <x:v>126</x:v>
      </x:c>
      <x:c r="J1828" s="30" t="n">
        <x:v>126</x:v>
      </x:c>
      <x:c r="K1828" s="30" t="n">
        <x:v>0</x:v>
      </x:c>
      <x:c r="L1828" s="30" t="str">
        <x:v>ambiguous</x:v>
      </x:c>
      <x:c r="M1828" s="30" t="str"/>
      <x:c r="N1828" s="30" t="str"/>
      <x:c r="O1828" s="30" t="str"/>
      <x:c r="P1828" s="30" t="str"/>
      <x:c r="Q1828" s="30" t="str"/>
      <x:c r="R1828" s="30" t="str"/>
      <x:c r="S1828" s="30" t="str"/>
      <x:c r="T1828" s="30" t="str"/>
      <x:c r="U1828" s="30" t="str">
        <x:v>pending</x:v>
      </x:c>
      <x:c r="V1828" s="30" t="str">
        <x:v>Copyright © 2026 David YE</x:v>
      </x:c>
    </x:row>
    <x:row r="1829">
      <x:c r="A1829" s="30" t="str">
        <x:v>P4-车型OCR</x:v>
      </x:c>
      <x:c r="B1829" s="30" t="n">
        <x:v>3066</x:v>
      </x:c>
      <x:c r="C1829" s="30" t="n">
        <x:v>393</x:v>
      </x:c>
      <x:c r="D1829" s="30" t="str">
        <x:v>CC6480CW23FPHEV</x:v>
      </x:c>
      <x:c r="E1829" s="30" t="str">
        <x:v>哈弗牌</x:v>
      </x:c>
      <x:c r="F1829" s="30" t="str">
        <x:v>长城汽车股份有限公司</x:v>
      </x:c>
      <x:c r="G1829" s="30"/>
      <x:c r="H1829" s="30"/>
      <x:c r="I1829" s="30" t="n">
        <x:v>126</x:v>
      </x:c>
      <x:c r="J1829" s="30" t="n">
        <x:v>126</x:v>
      </x:c>
      <x:c r="K1829" s="30" t="n">
        <x:v>0</x:v>
      </x:c>
      <x:c r="L1829" s="30" t="str">
        <x:v>ambiguous</x:v>
      </x:c>
      <x:c r="M1829" s="30" t="str"/>
      <x:c r="N1829" s="30" t="str"/>
      <x:c r="O1829" s="30" t="str"/>
      <x:c r="P1829" s="30" t="str"/>
      <x:c r="Q1829" s="30" t="str"/>
      <x:c r="R1829" s="30" t="str"/>
      <x:c r="S1829" s="30" t="str"/>
      <x:c r="T1829" s="30" t="str"/>
      <x:c r="U1829" s="30" t="str">
        <x:v>pending</x:v>
      </x:c>
      <x:c r="V1829" s="30" t="str">
        <x:v>Copyright © 2026 David YE</x:v>
      </x:c>
    </x:row>
    <x:row r="1830">
      <x:c r="A1830" s="30" t="str">
        <x:v>P4-车型OCR</x:v>
      </x:c>
      <x:c r="B1830" s="30" t="n">
        <x:v>3067</x:v>
      </x:c>
      <x:c r="C1830" s="30" t="n">
        <x:v>393</x:v>
      </x:c>
      <x:c r="D1830" s="30" t="str">
        <x:v>CC6480CW23GPHEV</x:v>
      </x:c>
      <x:c r="E1830" s="30" t="str">
        <x:v>哈弗牌</x:v>
      </x:c>
      <x:c r="F1830" s="30" t="str">
        <x:v>长城汽车股份有限公司</x:v>
      </x:c>
      <x:c r="G1830" s="30"/>
      <x:c r="H1830" s="30"/>
      <x:c r="I1830" s="30" t="n">
        <x:v>126</x:v>
      </x:c>
      <x:c r="J1830" s="30" t="n">
        <x:v>126</x:v>
      </x:c>
      <x:c r="K1830" s="30" t="n">
        <x:v>0</x:v>
      </x:c>
      <x:c r="L1830" s="30" t="str">
        <x:v>ambiguous</x:v>
      </x:c>
      <x:c r="M1830" s="30" t="str"/>
      <x:c r="N1830" s="30" t="str"/>
      <x:c r="O1830" s="30" t="str"/>
      <x:c r="P1830" s="30" t="str"/>
      <x:c r="Q1830" s="30" t="str"/>
      <x:c r="R1830" s="30" t="str"/>
      <x:c r="S1830" s="30" t="str"/>
      <x:c r="T1830" s="30" t="str"/>
      <x:c r="U1830" s="30" t="str">
        <x:v>pending</x:v>
      </x:c>
      <x:c r="V1830" s="30" t="str">
        <x:v>Copyright © 2026 David YE</x:v>
      </x:c>
    </x:row>
    <x:row r="1831">
      <x:c r="A1831" s="30" t="str">
        <x:v>P4-车型OCR</x:v>
      </x:c>
      <x:c r="B1831" s="30" t="n">
        <x:v>3068</x:v>
      </x:c>
      <x:c r="C1831" s="30" t="n">
        <x:v>393</x:v>
      </x:c>
      <x:c r="D1831" s="30" t="str">
        <x:v>LZW6470HDUPHEVA3</x:v>
      </x:c>
      <x:c r="E1831" s="30" t="str">
        <x:v>五菱牌</x:v>
      </x:c>
      <x:c r="F1831" s="30" t="str">
        <x:v>上汽通用五菱汽车股份有限公司</x:v>
      </x:c>
      <x:c r="G1831" s="30"/>
      <x:c r="H1831" s="30"/>
      <x:c r="I1831" s="30" t="n">
        <x:v>30</x:v>
      </x:c>
      <x:c r="J1831" s="30" t="n">
        <x:v>30</x:v>
      </x:c>
      <x:c r="K1831" s="30" t="n">
        <x:v>0</x:v>
      </x:c>
      <x:c r="L1831" s="30" t="str">
        <x:v>ambiguous</x:v>
      </x:c>
      <x:c r="M1831" s="30" t="str"/>
      <x:c r="N1831" s="30" t="str"/>
      <x:c r="O1831" s="30" t="str"/>
      <x:c r="P1831" s="30" t="str"/>
      <x:c r="Q1831" s="30" t="str"/>
      <x:c r="R1831" s="30" t="str"/>
      <x:c r="S1831" s="30" t="str"/>
      <x:c r="T1831" s="30" t="str"/>
      <x:c r="U1831" s="30" t="str">
        <x:v>pending</x:v>
      </x:c>
      <x:c r="V1831" s="30" t="str">
        <x:v>Copyright © 2026 David YE</x:v>
      </x:c>
    </x:row>
    <x:row r="1832">
      <x:c r="A1832" s="30" t="str">
        <x:v>P4-车型OCR</x:v>
      </x:c>
      <x:c r="B1832" s="30" t="n">
        <x:v>3069</x:v>
      </x:c>
      <x:c r="C1832" s="30" t="n">
        <x:v>393</x:v>
      </x:c>
      <x:c r="D1832" s="30" t="str">
        <x:v>MR7151DCHEV110</x:v>
      </x:c>
      <x:c r="E1832" s="30" t="str">
        <x:v>吉利牌</x:v>
      </x:c>
      <x:c r="F1832" s="30" t="str">
        <x:v>浙江吉利汽车有限公司</x:v>
      </x:c>
      <x:c r="G1832" s="30"/>
      <x:c r="H1832" s="30"/>
      <x:c r="I1832" s="30" t="n">
        <x:v>160</x:v>
      </x:c>
      <x:c r="J1832" s="30" t="n">
        <x:v>160</x:v>
      </x:c>
      <x:c r="K1832" s="30" t="n">
        <x:v>0</x:v>
      </x:c>
      <x:c r="L1832" s="30" t="str">
        <x:v>ambiguous</x:v>
      </x:c>
      <x:c r="M1832" s="30" t="str"/>
      <x:c r="N1832" s="30" t="str"/>
      <x:c r="O1832" s="30" t="str"/>
      <x:c r="P1832" s="30" t="str"/>
      <x:c r="Q1832" s="30" t="str"/>
      <x:c r="R1832" s="30" t="str"/>
      <x:c r="S1832" s="30" t="str"/>
      <x:c r="T1832" s="30" t="str"/>
      <x:c r="U1832" s="30" t="str">
        <x:v>pending</x:v>
      </x:c>
      <x:c r="V1832" s="30" t="str">
        <x:v>Copyright © 2026 David YE</x:v>
      </x:c>
    </x:row>
    <x:row r="1833">
      <x:c r="A1833" s="30" t="str">
        <x:v>P4-车型OCR</x:v>
      </x:c>
      <x:c r="B1833" s="30" t="n">
        <x:v>3070</x:v>
      </x:c>
      <x:c r="C1833" s="30" t="n">
        <x:v>393</x:v>
      </x:c>
      <x:c r="D1833" s="30" t="str">
        <x:v>MR7151DCHEV111</x:v>
      </x:c>
      <x:c r="E1833" s="30" t="str">
        <x:v>吉利牌</x:v>
      </x:c>
      <x:c r="F1833" s="30" t="str">
        <x:v>浙江吉利汽车有限公司</x:v>
      </x:c>
      <x:c r="G1833" s="30"/>
      <x:c r="H1833" s="30"/>
      <x:c r="I1833" s="30" t="n">
        <x:v>160</x:v>
      </x:c>
      <x:c r="J1833" s="30" t="n">
        <x:v>160</x:v>
      </x:c>
      <x:c r="K1833" s="30" t="n">
        <x:v>0</x:v>
      </x:c>
      <x:c r="L1833" s="30" t="str">
        <x:v>ambiguous</x:v>
      </x:c>
      <x:c r="M1833" s="30" t="str"/>
      <x:c r="N1833" s="30" t="str"/>
      <x:c r="O1833" s="30" t="str"/>
      <x:c r="P1833" s="30" t="str"/>
      <x:c r="Q1833" s="30" t="str"/>
      <x:c r="R1833" s="30" t="str"/>
      <x:c r="S1833" s="30" t="str"/>
      <x:c r="T1833" s="30" t="str"/>
      <x:c r="U1833" s="30" t="str">
        <x:v>pending</x:v>
      </x:c>
      <x:c r="V1833" s="30" t="str">
        <x:v>Copyright © 2026 David YE</x:v>
      </x:c>
    </x:row>
    <x:row r="1834">
      <x:c r="A1834" s="30" t="str">
        <x:v>P4-车型OCR</x:v>
      </x:c>
      <x:c r="B1834" s="30" t="n">
        <x:v>3071</x:v>
      </x:c>
      <x:c r="C1834" s="30" t="n">
        <x:v>393</x:v>
      </x:c>
      <x:c r="D1834" s="30" t="str">
        <x:v>NJL6470PHEV5</x:v>
      </x:c>
      <x:c r="E1834" s="30" t="str">
        <x:v>创维牌</x:v>
      </x:c>
      <x:c r="F1834" s="30" t="str">
        <x:v>南京金龙客车制造有限公司</x:v>
      </x:c>
      <x:c r="G1834" s="30"/>
      <x:c r="H1834" s="30"/>
      <x:c r="I1834" s="30" t="n">
        <x:v>160</x:v>
      </x:c>
      <x:c r="J1834" s="30" t="n">
        <x:v>160</x:v>
      </x:c>
      <x:c r="K1834" s="30" t="str">
        <x:v>160kW</x:v>
      </x:c>
      <x:c r="L1834" s="30" t="str">
        <x:v>ambiguous</x:v>
      </x:c>
      <x:c r="M1834" s="30" t="str"/>
      <x:c r="N1834" s="30" t="str"/>
      <x:c r="O1834" s="30" t="str"/>
      <x:c r="P1834" s="30" t="str"/>
      <x:c r="Q1834" s="30" t="str"/>
      <x:c r="R1834" s="30" t="str"/>
      <x:c r="S1834" s="30" t="str"/>
      <x:c r="T1834" s="30" t="str"/>
      <x:c r="U1834" s="30" t="str">
        <x:v>pending</x:v>
      </x:c>
      <x:c r="V1834" s="30" t="str">
        <x:v>Copyright © 2026 David YE</x:v>
      </x:c>
    </x:row>
    <x:row r="1835">
      <x:c r="A1835" s="30" t="str">
        <x:v>P4-车型OCR</x:v>
      </x:c>
      <x:c r="B1835" s="30" t="n">
        <x:v>3072</x:v>
      </x:c>
      <x:c r="C1835" s="30" t="n">
        <x:v>393</x:v>
      </x:c>
      <x:c r="D1835" s="30" t="str">
        <x:v>SQR6472CHEVT1L</x:v>
      </x:c>
      <x:c r="E1835" s="30" t="str">
        <x:v>捷途牌</x:v>
      </x:c>
      <x:c r="F1835" s="30" t="str">
        <x:v>奇瑞汽车股份有限公司</x:v>
      </x:c>
      <x:c r="G1835" s="30"/>
      <x:c r="H1835" s="30"/>
      <x:c r="I1835" s="30" t="n">
        <x:v>130</x:v>
      </x:c>
      <x:c r="J1835" s="30" t="n">
        <x:v>130</x:v>
      </x:c>
      <x:c r="K1835" s="30" t="n">
        <x:v>0</x:v>
      </x:c>
      <x:c r="L1835" s="30" t="str">
        <x:v>ambiguous</x:v>
      </x:c>
      <x:c r="M1835" s="30" t="str"/>
      <x:c r="N1835" s="30" t="str"/>
      <x:c r="O1835" s="30" t="str"/>
      <x:c r="P1835" s="30" t="str"/>
      <x:c r="Q1835" s="30" t="str"/>
      <x:c r="R1835" s="30" t="str"/>
      <x:c r="S1835" s="30" t="str"/>
      <x:c r="T1835" s="30" t="str"/>
      <x:c r="U1835" s="30" t="str">
        <x:v>pending</x:v>
      </x:c>
      <x:c r="V1835" s="30" t="str">
        <x:v>Copyright © 2026 David YE</x:v>
      </x:c>
    </x:row>
    <x:row r="1836">
      <x:c r="A1836" s="30" t="str">
        <x:v>P4-车型OCR</x:v>
      </x:c>
      <x:c r="B1836" s="30" t="n">
        <x:v>3073</x:v>
      </x:c>
      <x:c r="C1836" s="30" t="n">
        <x:v>393</x:v>
      </x:c>
      <x:c r="D1836" s="30" t="str">
        <x:v>SQR6500REEVEHY3</x:v>
      </x:c>
      <x:c r="E1836" s="30" t="str">
        <x:v>奇瑞牌</x:v>
      </x:c>
      <x:c r="F1836" s="30" t="str">
        <x:v>奇瑞汽车股份有限公司</x:v>
      </x:c>
      <x:c r="G1836" s="30"/>
      <x:c r="H1836" s="30"/>
      <x:c r="I1836" s="30" t="n">
        <x:v>130</x:v>
      </x:c>
      <x:c r="J1836" s="30" t="n">
        <x:v>130</x:v>
      </x:c>
      <x:c r="K1836" s="30" t="n">
        <x:v>0</x:v>
      </x:c>
      <x:c r="L1836" s="30" t="str">
        <x:v>ambiguous</x:v>
      </x:c>
      <x:c r="M1836" s="30" t="str"/>
      <x:c r="N1836" s="30" t="str"/>
      <x:c r="O1836" s="30" t="str"/>
      <x:c r="P1836" s="30" t="str"/>
      <x:c r="Q1836" s="30" t="str"/>
      <x:c r="R1836" s="30" t="str"/>
      <x:c r="S1836" s="30" t="str"/>
      <x:c r="T1836" s="30" t="str"/>
      <x:c r="U1836" s="30" t="str">
        <x:v>pending</x:v>
      </x:c>
      <x:c r="V1836" s="30" t="str">
        <x:v>Copyright © 2026 David YE</x:v>
      </x:c>
    </x:row>
    <x:row r="1837">
      <x:c r="A1837" s="30" t="str">
        <x:v>P4-车型OCR</x:v>
      </x:c>
      <x:c r="B1837" s="30" t="n">
        <x:v>3074</x:v>
      </x:c>
      <x:c r="C1837" s="30" t="n">
        <x:v>393</x:v>
      </x:c>
      <x:c r="D1837" s="30" t="str">
        <x:v>SQR7150CHEVE01</x:v>
      </x:c>
      <x:c r="E1837" s="30" t="str">
        <x:v>奇瑞牌</x:v>
      </x:c>
      <x:c r="F1837" s="30" t="str">
        <x:v>奇瑞汽车股份有限公司</x:v>
      </x:c>
      <x:c r="G1837" s="30"/>
      <x:c r="H1837" s="30"/>
      <x:c r="I1837" s="30" t="n">
        <x:v>130</x:v>
      </x:c>
      <x:c r="J1837" s="30" t="n">
        <x:v>130</x:v>
      </x:c>
      <x:c r="K1837" s="30" t="n">
        <x:v>0</x:v>
      </x:c>
      <x:c r="L1837" s="30" t="str">
        <x:v>ambiguous</x:v>
      </x:c>
      <x:c r="M1837" s="30" t="str"/>
      <x:c r="N1837" s="30" t="str"/>
      <x:c r="O1837" s="30" t="str"/>
      <x:c r="P1837" s="30" t="str"/>
      <x:c r="Q1837" s="30" t="str"/>
      <x:c r="R1837" s="30" t="str"/>
      <x:c r="S1837" s="30" t="str"/>
      <x:c r="T1837" s="30" t="str"/>
      <x:c r="U1837" s="30" t="str">
        <x:v>pending</x:v>
      </x:c>
      <x:c r="V1837" s="30" t="str">
        <x:v>Copyright © 2026 David YE</x:v>
      </x:c>
    </x:row>
    <x:row r="1838">
      <x:c r="A1838" s="30" t="str">
        <x:v>P4-车型OCR</x:v>
      </x:c>
      <x:c r="B1838" s="30" t="n">
        <x:v>3075</x:v>
      </x:c>
      <x:c r="C1838" s="30" t="n">
        <x:v>393</x:v>
      </x:c>
      <x:c r="D1838" s="30" t="str">
        <x:v>SQR7150CHEVE011</x:v>
      </x:c>
      <x:c r="E1838" s="30" t="str">
        <x:v>奇瑞牌</x:v>
      </x:c>
      <x:c r="F1838" s="30" t="str">
        <x:v>奇瑞汽车股份有限公司</x:v>
      </x:c>
      <x:c r="G1838" s="30"/>
      <x:c r="H1838" s="30"/>
      <x:c r="I1838" s="30" t="n">
        <x:v>130</x:v>
      </x:c>
      <x:c r="J1838" s="30" t="n">
        <x:v>130</x:v>
      </x:c>
      <x:c r="K1838" s="30" t="n">
        <x:v>0</x:v>
      </x:c>
      <x:c r="L1838" s="30" t="str">
        <x:v>ambiguous</x:v>
      </x:c>
      <x:c r="M1838" s="30" t="str"/>
      <x:c r="N1838" s="30" t="str"/>
      <x:c r="O1838" s="30" t="str"/>
      <x:c r="P1838" s="30" t="str"/>
      <x:c r="Q1838" s="30" t="str"/>
      <x:c r="R1838" s="30" t="str"/>
      <x:c r="S1838" s="30" t="str"/>
      <x:c r="T1838" s="30" t="str"/>
      <x:c r="U1838" s="30" t="str">
        <x:v>pending</x:v>
      </x:c>
      <x:c r="V1838" s="30" t="str">
        <x:v>Copyright © 2026 David YE</x:v>
      </x:c>
    </x:row>
    <x:row r="1839">
      <x:c r="A1839" s="30" t="str">
        <x:v>P4-车型OCR</x:v>
      </x:c>
      <x:c r="B1839" s="30" t="n">
        <x:v>2992</x:v>
      </x:c>
      <x:c r="C1839" s="30" t="n">
        <x:v>392</x:v>
      </x:c>
      <x:c r="D1839" s="30" t="str">
        <x:v>BJ7150K711RSHEV</x:v>
      </x:c>
      <x:c r="E1839" s="30" t="str">
        <x:v>华彰牌</x:v>
      </x:c>
      <x:c r="F1839" s="30" t="str">
        <x:v>北京新能源汽车股份有限公司</x:v>
      </x:c>
      <x:c r="G1839" s="30"/>
      <x:c r="H1839" s="30"/>
      <x:c r="I1839" s="30" t="n">
        <x:v>227</x:v>
      </x:c>
      <x:c r="J1839" s="30" t="n">
        <x:v>227</x:v>
      </x:c>
      <x:c r="K1839" s="30" t="str">
        <x:v>227kW</x:v>
      </x:c>
      <x:c r="L1839" s="30" t="str">
        <x:v>ambiguous</x:v>
      </x:c>
      <x:c r="M1839" s="30" t="str"/>
      <x:c r="N1839" s="30" t="str"/>
      <x:c r="O1839" s="30" t="str"/>
      <x:c r="P1839" s="30" t="str"/>
      <x:c r="Q1839" s="30" t="str"/>
      <x:c r="R1839" s="30" t="str"/>
      <x:c r="S1839" s="30" t="str"/>
      <x:c r="T1839" s="30" t="str"/>
      <x:c r="U1839" s="30" t="str">
        <x:v>pending</x:v>
      </x:c>
      <x:c r="V1839" s="30" t="str">
        <x:v>Copyright © 2026 David YE</x:v>
      </x:c>
    </x:row>
    <x:row r="1840">
      <x:c r="A1840" s="30" t="str">
        <x:v>P4-车型OCR</x:v>
      </x:c>
      <x:c r="B1840" s="30" t="n">
        <x:v>2993</x:v>
      </x:c>
      <x:c r="C1840" s="30" t="n">
        <x:v>392</x:v>
      </x:c>
      <x:c r="D1840" s="30" t="str">
        <x:v>BJ7150K71RSHEV</x:v>
      </x:c>
      <x:c r="E1840" s="30" t="str">
        <x:v>华彰牌</x:v>
      </x:c>
      <x:c r="F1840" s="30" t="str">
        <x:v>北京新能源汽车股份有限公司</x:v>
      </x:c>
      <x:c r="G1840" s="30"/>
      <x:c r="H1840" s="30"/>
      <x:c r="I1840" s="30" t="n">
        <x:v>227</x:v>
      </x:c>
      <x:c r="J1840" s="30" t="n">
        <x:v>227</x:v>
      </x:c>
      <x:c r="K1840" s="30" t="str">
        <x:v>227kW</x:v>
      </x:c>
      <x:c r="L1840" s="30" t="str">
        <x:v>ambiguous</x:v>
      </x:c>
      <x:c r="M1840" s="30" t="str"/>
      <x:c r="N1840" s="30" t="str"/>
      <x:c r="O1840" s="30" t="str"/>
      <x:c r="P1840" s="30" t="str"/>
      <x:c r="Q1840" s="30" t="str"/>
      <x:c r="R1840" s="30" t="str"/>
      <x:c r="S1840" s="30" t="str"/>
      <x:c r="T1840" s="30" t="str"/>
      <x:c r="U1840" s="30" t="str">
        <x:v>pending</x:v>
      </x:c>
      <x:c r="V1840" s="30" t="str">
        <x:v>Copyright © 2026 David YE</x:v>
      </x:c>
    </x:row>
    <x:row r="1841">
      <x:c r="A1841" s="30" t="str">
        <x:v>P4-车型OCR</x:v>
      </x:c>
      <x:c r="B1841" s="30" t="n">
        <x:v>2994</x:v>
      </x:c>
      <x:c r="C1841" s="30" t="n">
        <x:v>392</x:v>
      </x:c>
      <x:c r="D1841" s="30" t="str">
        <x:v>BYD6483ST6HEV14</x:v>
      </x:c>
      <x:c r="E1841" s="30" t="str">
        <x:v>比亚迪牌</x:v>
      </x:c>
      <x:c r="F1841" s="30" t="str">
        <x:v>比亚迪汽车有限公司</x:v>
      </x:c>
      <x:c r="G1841" s="30"/>
      <x:c r="H1841" s="30"/>
      <x:c r="I1841" s="30" t="n">
        <x:v>160</x:v>
      </x:c>
      <x:c r="J1841" s="30" t="n">
        <x:v>160</x:v>
      </x:c>
      <x:c r="K1841" s="30" t="n">
        <x:v>0</x:v>
      </x:c>
      <x:c r="L1841" s="30" t="str">
        <x:v>ambiguous</x:v>
      </x:c>
      <x:c r="M1841" s="30" t="str"/>
      <x:c r="N1841" s="30" t="str"/>
      <x:c r="O1841" s="30" t="str"/>
      <x:c r="P1841" s="30" t="str"/>
      <x:c r="Q1841" s="30" t="str"/>
      <x:c r="R1841" s="30" t="str"/>
      <x:c r="S1841" s="30" t="str"/>
      <x:c r="T1841" s="30" t="str"/>
      <x:c r="U1841" s="30" t="str">
        <x:v>pending</x:v>
      </x:c>
      <x:c r="V1841" s="30" t="str">
        <x:v>Copyright © 2026 David YE</x:v>
      </x:c>
    </x:row>
    <x:row r="1842">
      <x:c r="A1842" s="30" t="str">
        <x:v>P4-车型OCR</x:v>
      </x:c>
      <x:c r="B1842" s="30" t="n">
        <x:v>2996</x:v>
      </x:c>
      <x:c r="C1842" s="30" t="n">
        <x:v>392</x:v>
      </x:c>
      <x:c r="D1842" s="30" t="str">
        <x:v>CC2030BR25BPHEV</x:v>
      </x:c>
      <x:c r="E1842" s="30" t="str">
        <x:v>长城牌</x:v>
      </x:c>
      <x:c r="F1842" s="30" t="str">
        <x:v>长城汽车股份有限公司</x:v>
      </x:c>
      <x:c r="G1842" s="30"/>
      <x:c r="H1842" s="30"/>
      <x:c r="I1842" s="30" t="n">
        <x:v>126</x:v>
      </x:c>
      <x:c r="J1842" s="30" t="n">
        <x:v>126</x:v>
      </x:c>
      <x:c r="K1842" s="30" t="n">
        <x:v>0</x:v>
      </x:c>
      <x:c r="L1842" s="30" t="str">
        <x:v>ambiguous</x:v>
      </x:c>
      <x:c r="M1842" s="30" t="str"/>
      <x:c r="N1842" s="30" t="str"/>
      <x:c r="O1842" s="30" t="str"/>
      <x:c r="P1842" s="30" t="str"/>
      <x:c r="Q1842" s="30" t="str"/>
      <x:c r="R1842" s="30" t="str"/>
      <x:c r="S1842" s="30" t="str"/>
      <x:c r="T1842" s="30" t="str"/>
      <x:c r="U1842" s="30" t="str">
        <x:v>pending</x:v>
      </x:c>
      <x:c r="V1842" s="30" t="str">
        <x:v>Copyright © 2026 David YE</x:v>
      </x:c>
    </x:row>
    <x:row r="1843">
      <x:c r="A1843" s="30" t="str">
        <x:v>P4-车型OCR</x:v>
      </x:c>
      <x:c r="B1843" s="30" t="n">
        <x:v>2997</x:v>
      </x:c>
      <x:c r="C1843" s="30" t="n">
        <x:v>392</x:v>
      </x:c>
      <x:c r="D1843" s="30" t="str">
        <x:v>CC6480BT26DPHEV</x:v>
      </x:c>
      <x:c r="E1843" s="30" t="str">
        <x:v>哈弗牌</x:v>
      </x:c>
      <x:c r="F1843" s="30" t="str">
        <x:v>长城汽车股份有限公司</x:v>
      </x:c>
      <x:c r="G1843" s="30"/>
      <x:c r="H1843" s="30"/>
      <x:c r="I1843" s="30" t="n">
        <x:v>126</x:v>
      </x:c>
      <x:c r="J1843" s="30" t="n">
        <x:v>126</x:v>
      </x:c>
      <x:c r="K1843" s="30" t="n">
        <x:v>0</x:v>
      </x:c>
      <x:c r="L1843" s="30" t="str">
        <x:v>ambiguous</x:v>
      </x:c>
      <x:c r="M1843" s="30" t="str"/>
      <x:c r="N1843" s="30" t="str"/>
      <x:c r="O1843" s="30" t="str"/>
      <x:c r="P1843" s="30" t="str"/>
      <x:c r="Q1843" s="30" t="str"/>
      <x:c r="R1843" s="30" t="str"/>
      <x:c r="S1843" s="30" t="str"/>
      <x:c r="T1843" s="30" t="str"/>
      <x:c r="U1843" s="30" t="str">
        <x:v>pending</x:v>
      </x:c>
      <x:c r="V1843" s="30" t="str">
        <x:v>Copyright © 2026 David YE</x:v>
      </x:c>
    </x:row>
    <x:row r="1844">
      <x:c r="A1844" s="30" t="str">
        <x:v>P4-车型OCR</x:v>
      </x:c>
      <x:c r="B1844" s="30" t="n">
        <x:v>2998</x:v>
      </x:c>
      <x:c r="C1844" s="30" t="n">
        <x:v>392</x:v>
      </x:c>
      <x:c r="D1844" s="30" t="str">
        <x:v>CC6480BT26EPHEV</x:v>
      </x:c>
      <x:c r="E1844" s="30" t="str">
        <x:v>哈弗牌</x:v>
      </x:c>
      <x:c r="F1844" s="30" t="str">
        <x:v>长城汽车股份有限公司</x:v>
      </x:c>
      <x:c r="G1844" s="30"/>
      <x:c r="H1844" s="30"/>
      <x:c r="I1844" s="30" t="n">
        <x:v>126</x:v>
      </x:c>
      <x:c r="J1844" s="30" t="n">
        <x:v>126</x:v>
      </x:c>
      <x:c r="K1844" s="30" t="n">
        <x:v>0</x:v>
      </x:c>
      <x:c r="L1844" s="30" t="str">
        <x:v>ambiguous</x:v>
      </x:c>
      <x:c r="M1844" s="30" t="str"/>
      <x:c r="N1844" s="30" t="str"/>
      <x:c r="O1844" s="30" t="str"/>
      <x:c r="P1844" s="30" t="str"/>
      <x:c r="Q1844" s="30" t="str"/>
      <x:c r="R1844" s="30" t="str"/>
      <x:c r="S1844" s="30" t="str"/>
      <x:c r="T1844" s="30" t="str"/>
      <x:c r="U1844" s="30" t="str">
        <x:v>pending</x:v>
      </x:c>
      <x:c r="V1844" s="30" t="str">
        <x:v>Copyright © 2026 David YE</x:v>
      </x:c>
    </x:row>
    <x:row r="1845">
      <x:c r="A1845" s="30" t="str">
        <x:v>P4-车型OCR</x:v>
      </x:c>
      <x:c r="B1845" s="30" t="n">
        <x:v>2999</x:v>
      </x:c>
      <x:c r="C1845" s="30" t="n">
        <x:v>392</x:v>
      </x:c>
      <x:c r="D1845" s="30" t="str">
        <x:v>CC6500BD23BPHEV</x:v>
      </x:c>
      <x:c r="E1845" s="30" t="str">
        <x:v>魏牌牌</x:v>
      </x:c>
      <x:c r="F1845" s="30" t="str">
        <x:v>长城汽车股份有限公司</x:v>
      </x:c>
      <x:c r="G1845" s="30"/>
      <x:c r="H1845" s="30"/>
      <x:c r="I1845" s="30" t="n">
        <x:v>126</x:v>
      </x:c>
      <x:c r="J1845" s="30" t="n">
        <x:v>126</x:v>
      </x:c>
      <x:c r="K1845" s="30" t="n">
        <x:v>0</x:v>
      </x:c>
      <x:c r="L1845" s="30" t="str">
        <x:v>ambiguous</x:v>
      </x:c>
      <x:c r="M1845" s="30" t="str"/>
      <x:c r="N1845" s="30" t="str"/>
      <x:c r="O1845" s="30" t="str"/>
      <x:c r="P1845" s="30" t="str"/>
      <x:c r="Q1845" s="30" t="str"/>
      <x:c r="R1845" s="30" t="str"/>
      <x:c r="S1845" s="30" t="str"/>
      <x:c r="T1845" s="30" t="str"/>
      <x:c r="U1845" s="30" t="str">
        <x:v>pending</x:v>
      </x:c>
      <x:c r="V1845" s="30" t="str">
        <x:v>Copyright © 2026 David YE</x:v>
      </x:c>
    </x:row>
    <x:row r="1846">
      <x:c r="A1846" s="30" t="str">
        <x:v>P4-车型OCR</x:v>
      </x:c>
      <x:c r="B1846" s="30" t="n">
        <x:v>3000</x:v>
      </x:c>
      <x:c r="C1846" s="30" t="n">
        <x:v>392</x:v>
      </x:c>
      <x:c r="D1846" s="30" t="str">
        <x:v>CC6531BD23BPHEV</x:v>
      </x:c>
      <x:c r="E1846" s="30" t="str">
        <x:v>魏牌牌</x:v>
      </x:c>
      <x:c r="F1846" s="30" t="str">
        <x:v>长城汽车股份有限公司</x:v>
      </x:c>
      <x:c r="G1846" s="30"/>
      <x:c r="H1846" s="30"/>
      <x:c r="I1846" s="30" t="n">
        <x:v>126</x:v>
      </x:c>
      <x:c r="J1846" s="30" t="n">
        <x:v>126</x:v>
      </x:c>
      <x:c r="K1846" s="30" t="n">
        <x:v>0</x:v>
      </x:c>
      <x:c r="L1846" s="30" t="str">
        <x:v>ambiguous</x:v>
      </x:c>
      <x:c r="M1846" s="30" t="str"/>
      <x:c r="N1846" s="30" t="str"/>
      <x:c r="O1846" s="30" t="str"/>
      <x:c r="P1846" s="30" t="str"/>
      <x:c r="Q1846" s="30" t="str"/>
      <x:c r="R1846" s="30" t="str"/>
      <x:c r="S1846" s="30" t="str"/>
      <x:c r="T1846" s="30" t="str"/>
      <x:c r="U1846" s="30" t="str">
        <x:v>pending</x:v>
      </x:c>
      <x:c r="V1846" s="30" t="str">
        <x:v>Copyright © 2026 David YE</x:v>
      </x:c>
    </x:row>
    <x:row r="1847">
      <x:c r="A1847" s="30" t="str">
        <x:v>P4-车型OCR</x:v>
      </x:c>
      <x:c r="B1847" s="30" t="n">
        <x:v>3001</x:v>
      </x:c>
      <x:c r="C1847" s="30" t="n">
        <x:v>392</x:v>
      </x:c>
      <x:c r="D1847" s="30" t="str">
        <x:v>CC6531BD23DPHEV</x:v>
      </x:c>
      <x:c r="E1847" s="30" t="str">
        <x:v>魏牌牌</x:v>
      </x:c>
      <x:c r="F1847" s="30" t="str">
        <x:v>长城汽车股份有限公司</x:v>
      </x:c>
      <x:c r="G1847" s="30"/>
      <x:c r="H1847" s="30"/>
      <x:c r="I1847" s="30" t="n">
        <x:v>126</x:v>
      </x:c>
      <x:c r="J1847" s="30" t="n">
        <x:v>126</x:v>
      </x:c>
      <x:c r="K1847" s="30" t="n">
        <x:v>0</x:v>
      </x:c>
      <x:c r="L1847" s="30" t="str">
        <x:v>ambiguous</x:v>
      </x:c>
      <x:c r="M1847" s="30" t="str"/>
      <x:c r="N1847" s="30" t="str"/>
      <x:c r="O1847" s="30" t="str"/>
      <x:c r="P1847" s="30" t="str"/>
      <x:c r="Q1847" s="30" t="str"/>
      <x:c r="R1847" s="30" t="str"/>
      <x:c r="S1847" s="30" t="str"/>
      <x:c r="T1847" s="30" t="str"/>
      <x:c r="U1847" s="30" t="str">
        <x:v>pending</x:v>
      </x:c>
      <x:c r="V1847" s="30" t="str">
        <x:v>Copyright © 2026 David YE</x:v>
      </x:c>
    </x:row>
    <x:row r="1848">
      <x:c r="A1848" s="30" t="str">
        <x:v>P4-车型OCR</x:v>
      </x:c>
      <x:c r="B1848" s="30" t="n">
        <x:v>3002</x:v>
      </x:c>
      <x:c r="C1848" s="30" t="n">
        <x:v>392</x:v>
      </x:c>
      <x:c r="D1848" s="30" t="str">
        <x:v>CC6542BD23DPHEV</x:v>
      </x:c>
      <x:c r="E1848" s="30" t="str">
        <x:v>魏牌牌</x:v>
      </x:c>
      <x:c r="F1848" s="30" t="str">
        <x:v>长城汽车股份有限公司</x:v>
      </x:c>
      <x:c r="G1848" s="30"/>
      <x:c r="H1848" s="30"/>
      <x:c r="I1848" s="30" t="n">
        <x:v>126</x:v>
      </x:c>
      <x:c r="J1848" s="30" t="n">
        <x:v>126</x:v>
      </x:c>
      <x:c r="K1848" s="30" t="n">
        <x:v>0</x:v>
      </x:c>
      <x:c r="L1848" s="30" t="str">
        <x:v>ambiguous</x:v>
      </x:c>
      <x:c r="M1848" s="30" t="str"/>
      <x:c r="N1848" s="30" t="str"/>
      <x:c r="O1848" s="30" t="str"/>
      <x:c r="P1848" s="30" t="str"/>
      <x:c r="Q1848" s="30" t="str"/>
      <x:c r="R1848" s="30" t="str"/>
      <x:c r="S1848" s="30" t="str"/>
      <x:c r="T1848" s="30" t="str"/>
      <x:c r="U1848" s="30" t="str">
        <x:v>pending</x:v>
      </x:c>
      <x:c r="V1848" s="30" t="str">
        <x:v>Copyright © 2026 David YE</x:v>
      </x:c>
    </x:row>
    <x:row r="1849">
      <x:c r="A1849" s="30" t="str">
        <x:v>P4-车型OCR</x:v>
      </x:c>
      <x:c r="B1849" s="30" t="n">
        <x:v>3003</x:v>
      </x:c>
      <x:c r="C1849" s="30" t="n">
        <x:v>392</x:v>
      </x:c>
      <x:c r="D1849" s="30" t="str">
        <x:v>DFM7151S1F3REEV</x:v>
      </x:c>
      <x:c r="E1849" s="30" t="str">
        <x:v>东风牌</x:v>
      </x:c>
      <x:c r="F1849" s="30" t="str">
        <x:v>东风汽车集团有限公司</x:v>
      </x:c>
      <x:c r="G1849" s="30"/>
      <x:c r="H1849" s="30"/>
      <x:c r="I1849" s="30" t="n">
        <x:v>120</x:v>
      </x:c>
      <x:c r="J1849" s="30" t="n">
        <x:v>120</x:v>
      </x:c>
      <x:c r="K1849" s="30" t="str">
        <x:v>160kW</x:v>
      </x:c>
      <x:c r="L1849" s="30" t="str">
        <x:v>ambiguous</x:v>
      </x:c>
      <x:c r="M1849" s="30" t="str"/>
      <x:c r="N1849" s="30" t="str"/>
      <x:c r="O1849" s="30" t="str"/>
      <x:c r="P1849" s="30" t="str"/>
      <x:c r="Q1849" s="30" t="str"/>
      <x:c r="R1849" s="30" t="str"/>
      <x:c r="S1849" s="30" t="str"/>
      <x:c r="T1849" s="30" t="str"/>
      <x:c r="U1849" s="30" t="str">
        <x:v>pending</x:v>
      </x:c>
      <x:c r="V1849" s="30" t="str">
        <x:v>Copyright © 2026 David YE</x:v>
      </x:c>
    </x:row>
    <x:row r="1850">
      <x:c r="A1850" s="30" t="str">
        <x:v>P4-车型OCR</x:v>
      </x:c>
      <x:c r="B1850" s="30" t="n">
        <x:v>3004</x:v>
      </x:c>
      <x:c r="C1850" s="30" t="n">
        <x:v>392</x:v>
      </x:c>
      <x:c r="D1850" s="30" t="str">
        <x:v>GAC6520CHEVMDA6G</x:v>
      </x:c>
      <x:c r="E1850" s="30" t="str">
        <x:v>传祺(Trumpchi)牌</x:v>
      </x:c>
      <x:c r="F1850" s="30" t="str">
        <x:v>广汽传祺汽车有限公司</x:v>
      </x:c>
      <x:c r="G1850" s="30"/>
      <x:c r="H1850" s="30"/>
      <x:c r="I1850" s="30"/>
      <x:c r="J1850" s="30"/>
      <x:c r="K1850" s="30" t="n">
        <x:v>0</x:v>
      </x:c>
      <x:c r="L1850" s="30" t="str">
        <x:v>ambiguous</x:v>
      </x:c>
      <x:c r="M1850" s="30" t="str"/>
      <x:c r="N1850" s="30" t="str"/>
      <x:c r="O1850" s="30" t="str"/>
      <x:c r="P1850" s="30" t="str"/>
      <x:c r="Q1850" s="30" t="str"/>
      <x:c r="R1850" s="30" t="str"/>
      <x:c r="S1850" s="30" t="str"/>
      <x:c r="T1850" s="30" t="str"/>
      <x:c r="U1850" s="30" t="str">
        <x:v>pending</x:v>
      </x:c>
      <x:c r="V1850" s="30" t="str">
        <x:v>Copyright © 2026 David YE</x:v>
      </x:c>
    </x:row>
    <x:row r="1851">
      <x:c r="A1851" s="30" t="str">
        <x:v>P4-车型OCR</x:v>
      </x:c>
      <x:c r="B1851" s="30" t="n">
        <x:v>3005</x:v>
      </x:c>
      <x:c r="C1851" s="30" t="n">
        <x:v>392</x:v>
      </x:c>
      <x:c r="D1851" s="30" t="str">
        <x:v>GAC6530CHEVMDA6A</x:v>
      </x:c>
      <x:c r="E1851" s="30" t="str">
        <x:v>传祺(Trumpchi)牌</x:v>
      </x:c>
      <x:c r="F1851" s="30" t="str">
        <x:v>广汽传祺汽车有限公司</x:v>
      </x:c>
      <x:c r="G1851" s="30"/>
      <x:c r="H1851" s="30"/>
      <x:c r="I1851" s="30"/>
      <x:c r="J1851" s="30"/>
      <x:c r="K1851" s="30" t="n">
        <x:v>0</x:v>
      </x:c>
      <x:c r="L1851" s="30" t="str">
        <x:v>ambiguous</x:v>
      </x:c>
      <x:c r="M1851" s="30" t="str"/>
      <x:c r="N1851" s="30" t="str"/>
      <x:c r="O1851" s="30" t="str"/>
      <x:c r="P1851" s="30" t="str"/>
      <x:c r="Q1851" s="30" t="str"/>
      <x:c r="R1851" s="30" t="str"/>
      <x:c r="S1851" s="30" t="str"/>
      <x:c r="T1851" s="30" t="str"/>
      <x:c r="U1851" s="30" t="str">
        <x:v>pending</x:v>
      </x:c>
      <x:c r="V1851" s="30" t="str">
        <x:v>Copyright © 2026 David YE</x:v>
      </x:c>
    </x:row>
    <x:row r="1852">
      <x:c r="A1852" s="30" t="str">
        <x:v>P4-车型OCR</x:v>
      </x:c>
      <x:c r="B1852" s="30" t="n">
        <x:v>3008</x:v>
      </x:c>
      <x:c r="C1852" s="30" t="n">
        <x:v>392</x:v>
      </x:c>
      <x:c r="D1852" s="30" t="str">
        <x:v>MR7151DCHEV105</x:v>
      </x:c>
      <x:c r="E1852" s="30" t="str">
        <x:v>吉利牌</x:v>
      </x:c>
      <x:c r="F1852" s="30" t="str">
        <x:v>浙江吉利汽车有限公司</x:v>
      </x:c>
      <x:c r="G1852" s="30"/>
      <x:c r="H1852" s="30"/>
      <x:c r="I1852" s="30" t="n">
        <x:v>160</x:v>
      </x:c>
      <x:c r="J1852" s="30" t="n">
        <x:v>160</x:v>
      </x:c>
      <x:c r="K1852" s="30" t="n">
        <x:v>0</x:v>
      </x:c>
      <x:c r="L1852" s="30" t="str">
        <x:v>ambiguous</x:v>
      </x:c>
      <x:c r="M1852" s="30" t="str"/>
      <x:c r="N1852" s="30" t="str"/>
      <x:c r="O1852" s="30" t="str"/>
      <x:c r="P1852" s="30" t="str"/>
      <x:c r="Q1852" s="30" t="str"/>
      <x:c r="R1852" s="30" t="str"/>
      <x:c r="S1852" s="30" t="str"/>
      <x:c r="T1852" s="30" t="str"/>
      <x:c r="U1852" s="30" t="str">
        <x:v>pending</x:v>
      </x:c>
      <x:c r="V1852" s="30" t="str">
        <x:v>Copyright © 2026 David YE</x:v>
      </x:c>
    </x:row>
    <x:row r="1853">
      <x:c r="A1853" s="30" t="str">
        <x:v>P4-车型OCR</x:v>
      </x:c>
      <x:c r="B1853" s="30" t="n">
        <x:v>3009</x:v>
      </x:c>
      <x:c r="C1853" s="30" t="n">
        <x:v>392</x:v>
      </x:c>
      <x:c r="D1853" s="30" t="str">
        <x:v>MR7151DCHEV106</x:v>
      </x:c>
      <x:c r="E1853" s="30" t="str">
        <x:v>吉利牌</x:v>
      </x:c>
      <x:c r="F1853" s="30" t="str">
        <x:v>浙江吉利汽车有限公司</x:v>
      </x:c>
      <x:c r="G1853" s="30"/>
      <x:c r="H1853" s="30"/>
      <x:c r="I1853" s="30" t="n">
        <x:v>160</x:v>
      </x:c>
      <x:c r="J1853" s="30" t="n">
        <x:v>160</x:v>
      </x:c>
      <x:c r="K1853" s="30" t="n">
        <x:v>0</x:v>
      </x:c>
      <x:c r="L1853" s="30" t="str">
        <x:v>ambiguous</x:v>
      </x:c>
      <x:c r="M1853" s="30" t="str"/>
      <x:c r="N1853" s="30" t="str"/>
      <x:c r="O1853" s="30" t="str"/>
      <x:c r="P1853" s="30" t="str"/>
      <x:c r="Q1853" s="30" t="str"/>
      <x:c r="R1853" s="30" t="str"/>
      <x:c r="S1853" s="30" t="str"/>
      <x:c r="T1853" s="30" t="str"/>
      <x:c r="U1853" s="30" t="str">
        <x:v>pending</x:v>
      </x:c>
      <x:c r="V1853" s="30" t="str">
        <x:v>Copyright © 2026 David YE</x:v>
      </x:c>
    </x:row>
    <x:row r="1854">
      <x:c r="A1854" s="30" t="str">
        <x:v>P4-车型OCR</x:v>
      </x:c>
      <x:c r="B1854" s="30" t="n">
        <x:v>3010</x:v>
      </x:c>
      <x:c r="C1854" s="30" t="n">
        <x:v>392</x:v>
      </x:c>
      <x:c r="D1854" s="30" t="str">
        <x:v>QCJ2030ST6HEV2</x:v>
      </x:c>
      <x:c r="E1854" s="30" t="str">
        <x:v>方程豹牌</x:v>
      </x:c>
      <x:c r="F1854" s="30" t="str">
        <x:v>比亚迪汽车工业有限公司</x:v>
      </x:c>
      <x:c r="G1854" s="30"/>
      <x:c r="H1854" s="30"/>
      <x:c r="I1854" s="30" t="n">
        <x:v>180</x:v>
      </x:c>
      <x:c r="J1854" s="30" t="n">
        <x:v>180</x:v>
      </x:c>
      <x:c r="K1854" s="30" t="n">
        <x:v>0</x:v>
      </x:c>
      <x:c r="L1854" s="30" t="str">
        <x:v>ambiguous</x:v>
      </x:c>
      <x:c r="M1854" s="30" t="str"/>
      <x:c r="N1854" s="30" t="str"/>
      <x:c r="O1854" s="30" t="str"/>
      <x:c r="P1854" s="30" t="str"/>
      <x:c r="Q1854" s="30" t="str"/>
      <x:c r="R1854" s="30" t="str"/>
      <x:c r="S1854" s="30" t="str"/>
      <x:c r="T1854" s="30" t="str"/>
      <x:c r="U1854" s="30" t="str">
        <x:v>pending</x:v>
      </x:c>
      <x:c r="V1854" s="30" t="str">
        <x:v>Copyright © 2026 David YE</x:v>
      </x:c>
    </x:row>
    <x:row r="1855">
      <x:c r="A1855" s="30" t="str">
        <x:v>P4-车型OCR</x:v>
      </x:c>
      <x:c r="B1855" s="30" t="n">
        <x:v>3011</x:v>
      </x:c>
      <x:c r="C1855" s="30" t="n">
        <x:v>392</x:v>
      </x:c>
      <x:c r="D1855" s="30" t="str">
        <x:v>SC6510AAAA6HEV</x:v>
      </x:c>
      <x:c r="E1855" s="30" t="str">
        <x:v>长安牌</x:v>
      </x:c>
      <x:c r="F1855" s="30" t="str">
        <x:v>重庆长安汽车股份有限公司</x:v>
      </x:c>
      <x:c r="G1855" s="30"/>
      <x:c r="H1855" s="30"/>
      <x:c r="I1855" s="30" t="n">
        <x:v>160</x:v>
      </x:c>
      <x:c r="J1855" s="30" t="n">
        <x:v>160</x:v>
      </x:c>
      <x:c r="K1855" s="30" t="str">
        <x:v>185kW</x:v>
      </x:c>
      <x:c r="L1855" s="30" t="str">
        <x:v>ambiguous</x:v>
      </x:c>
      <x:c r="M1855" s="30" t="str"/>
      <x:c r="N1855" s="30" t="str"/>
      <x:c r="O1855" s="30" t="str"/>
      <x:c r="P1855" s="30" t="str"/>
      <x:c r="Q1855" s="30" t="str"/>
      <x:c r="R1855" s="30" t="str"/>
      <x:c r="S1855" s="30" t="str"/>
      <x:c r="T1855" s="30" t="str"/>
      <x:c r="U1855" s="30" t="str">
        <x:v>pending</x:v>
      </x:c>
      <x:c r="V1855" s="30" t="str">
        <x:v>Copyright © 2026 David YE</x:v>
      </x:c>
    </x:row>
    <x:row r="1856">
      <x:c r="A1856" s="30" t="str">
        <x:v>P4-车型OCR</x:v>
      </x:c>
      <x:c r="B1856" s="30" t="n">
        <x:v>3014</x:v>
      </x:c>
      <x:c r="C1856" s="30" t="n">
        <x:v>392</x:v>
      </x:c>
      <x:c r="D1856" s="30" t="str">
        <x:v>SKE6520SSHEVA5S</x:v>
      </x:c>
      <x:c r="E1856" s="30" t="str">
        <x:v>赛力斯牌</x:v>
      </x:c>
      <x:c r="F1856" s="30" t="str">
        <x:v>赛力斯汽车有限公司</x:v>
      </x:c>
      <x:c r="G1856" s="30"/>
      <x:c r="H1856" s="30"/>
      <x:c r="I1856" s="30"/>
      <x:c r="J1856" s="30"/>
      <x:c r="K1856" s="30" t="n">
        <x:v>0</x:v>
      </x:c>
      <x:c r="L1856" s="30" t="str">
        <x:v>ambiguous</x:v>
      </x:c>
      <x:c r="M1856" s="30" t="str"/>
      <x:c r="N1856" s="30" t="str"/>
      <x:c r="O1856" s="30" t="str"/>
      <x:c r="P1856" s="30" t="str"/>
      <x:c r="Q1856" s="30" t="str"/>
      <x:c r="R1856" s="30" t="str"/>
      <x:c r="S1856" s="30" t="str"/>
      <x:c r="T1856" s="30" t="str"/>
      <x:c r="U1856" s="30" t="str">
        <x:v>pending</x:v>
      </x:c>
      <x:c r="V1856" s="30" t="str">
        <x:v>Copyright © 2026 David YE</x:v>
      </x:c>
    </x:row>
    <x:row r="1857">
      <x:c r="A1857" s="30" t="str">
        <x:v>P4-车型OCR</x:v>
      </x:c>
      <x:c r="B1857" s="30" t="n">
        <x:v>3015</x:v>
      </x:c>
      <x:c r="C1857" s="30" t="n">
        <x:v>392</x:v>
      </x:c>
      <x:c r="D1857" s="30" t="str">
        <x:v>SKE6520SSHEVA6S</x:v>
      </x:c>
      <x:c r="E1857" s="30" t="str">
        <x:v>赛力斯牌</x:v>
      </x:c>
      <x:c r="F1857" s="30" t="str">
        <x:v>赛力斯汽车有限公司</x:v>
      </x:c>
      <x:c r="G1857" s="30"/>
      <x:c r="H1857" s="30"/>
      <x:c r="I1857" s="30"/>
      <x:c r="J1857" s="30"/>
      <x:c r="K1857" s="30" t="n">
        <x:v>0</x:v>
      </x:c>
      <x:c r="L1857" s="30" t="str">
        <x:v>ambiguous</x:v>
      </x:c>
      <x:c r="M1857" s="30" t="str"/>
      <x:c r="N1857" s="30" t="str"/>
      <x:c r="O1857" s="30" t="str"/>
      <x:c r="P1857" s="30" t="str"/>
      <x:c r="Q1857" s="30" t="str"/>
      <x:c r="R1857" s="30" t="str"/>
      <x:c r="S1857" s="30" t="str"/>
      <x:c r="T1857" s="30" t="str"/>
      <x:c r="U1857" s="30" t="str">
        <x:v>pending</x:v>
      </x:c>
      <x:c r="V1857" s="30" t="str">
        <x:v>Copyright © 2026 David YE</x:v>
      </x:c>
    </x:row>
    <x:row r="1858">
      <x:c r="A1858" s="30" t="str">
        <x:v>P4-车型OCR</x:v>
      </x:c>
      <x:c r="B1858" s="30" t="n">
        <x:v>3016</x:v>
      </x:c>
      <x:c r="C1858" s="30" t="n">
        <x:v>392</x:v>
      </x:c>
      <x:c r="D1858" s="30" t="str">
        <x:v>SQR6480CHEVT284</x:v>
      </x:c>
      <x:c r="E1858" s="30" t="str">
        <x:v>奇瑞牌</x:v>
      </x:c>
      <x:c r="F1858" s="30" t="str">
        <x:v>奇瑞汽车股份有限公司</x:v>
      </x:c>
      <x:c r="G1858" s="30"/>
      <x:c r="H1858" s="30"/>
      <x:c r="I1858" s="30" t="n">
        <x:v>130</x:v>
      </x:c>
      <x:c r="J1858" s="30" t="n">
        <x:v>130</x:v>
      </x:c>
      <x:c r="K1858" s="30" t="n">
        <x:v>0</x:v>
      </x:c>
      <x:c r="L1858" s="30" t="str">
        <x:v>ambiguous</x:v>
      </x:c>
      <x:c r="M1858" s="30" t="str"/>
      <x:c r="N1858" s="30" t="str"/>
      <x:c r="O1858" s="30" t="str"/>
      <x:c r="P1858" s="30" t="str"/>
      <x:c r="Q1858" s="30" t="str"/>
      <x:c r="R1858" s="30" t="str"/>
      <x:c r="S1858" s="30" t="str"/>
      <x:c r="T1858" s="30" t="str"/>
      <x:c r="U1858" s="30" t="str">
        <x:v>pending</x:v>
      </x:c>
      <x:c r="V1858" s="30" t="str">
        <x:v>Copyright © 2026 David YE</x:v>
      </x:c>
    </x:row>
    <x:row r="1859">
      <x:c r="A1859" s="30" t="str">
        <x:v>P4-车型OCR</x:v>
      </x:c>
      <x:c r="B1859" s="30" t="n">
        <x:v>3017</x:v>
      </x:c>
      <x:c r="C1859" s="30" t="n">
        <x:v>392</x:v>
      </x:c>
      <x:c r="D1859" s="30" t="str">
        <x:v>SQR6500REEVEHY2</x:v>
      </x:c>
      <x:c r="E1859" s="30" t="str">
        <x:v>奇瑞牌</x:v>
      </x:c>
      <x:c r="F1859" s="30" t="str">
        <x:v>奇瑞汽车股份有限公司</x:v>
      </x:c>
      <x:c r="G1859" s="30"/>
      <x:c r="H1859" s="30"/>
      <x:c r="I1859" s="30" t="n">
        <x:v>130</x:v>
      </x:c>
      <x:c r="J1859" s="30" t="n">
        <x:v>130</x:v>
      </x:c>
      <x:c r="K1859" s="30" t="n">
        <x:v>0</x:v>
      </x:c>
      <x:c r="L1859" s="30" t="str">
        <x:v>ambiguous</x:v>
      </x:c>
      <x:c r="M1859" s="30" t="str"/>
      <x:c r="N1859" s="30" t="str"/>
      <x:c r="O1859" s="30" t="str"/>
      <x:c r="P1859" s="30" t="str"/>
      <x:c r="Q1859" s="30" t="str"/>
      <x:c r="R1859" s="30" t="str"/>
      <x:c r="S1859" s="30" t="str"/>
      <x:c r="T1859" s="30" t="str"/>
      <x:c r="U1859" s="30" t="str">
        <x:v>pending</x:v>
      </x:c>
      <x:c r="V1859" s="30" t="str">
        <x:v>Copyright © 2026 David YE</x:v>
      </x:c>
    </x:row>
    <x:row r="1860">
      <x:c r="A1860" s="30" t="str">
        <x:v>P4-车型OCR</x:v>
      </x:c>
      <x:c r="B1860" s="30" t="n">
        <x:v>3018</x:v>
      </x:c>
      <x:c r="C1860" s="30" t="n">
        <x:v>392</x:v>
      </x:c>
      <x:c r="D1860" s="30" t="str">
        <x:v>SQR6500REEVEHY4</x:v>
      </x:c>
      <x:c r="E1860" s="30" t="str">
        <x:v>奇瑞牌</x:v>
      </x:c>
      <x:c r="F1860" s="30" t="str">
        <x:v>奇瑞汽车股份有限公司</x:v>
      </x:c>
      <x:c r="G1860" s="30"/>
      <x:c r="H1860" s="30"/>
      <x:c r="I1860" s="30" t="n">
        <x:v>130</x:v>
      </x:c>
      <x:c r="J1860" s="30" t="n">
        <x:v>130</x:v>
      </x:c>
      <x:c r="K1860" s="30" t="n">
        <x:v>0</x:v>
      </x:c>
      <x:c r="L1860" s="30" t="str">
        <x:v>ambiguous</x:v>
      </x:c>
      <x:c r="M1860" s="30" t="str"/>
      <x:c r="N1860" s="30" t="str"/>
      <x:c r="O1860" s="30" t="str"/>
      <x:c r="P1860" s="30" t="str"/>
      <x:c r="Q1860" s="30" t="str"/>
      <x:c r="R1860" s="30" t="str"/>
      <x:c r="S1860" s="30" t="str"/>
      <x:c r="T1860" s="30" t="str"/>
      <x:c r="U1860" s="30" t="str">
        <x:v>pending</x:v>
      </x:c>
      <x:c r="V1860" s="30" t="str">
        <x:v>Copyright © 2026 David YE</x:v>
      </x:c>
    </x:row>
    <x:row r="1861">
      <x:c r="A1861" s="30" t="str">
        <x:v>P4-车型OCR</x:v>
      </x:c>
      <x:c r="B1861" s="30" t="n">
        <x:v>2937</x:v>
      </x:c>
      <x:c r="C1861" s="30" t="n">
        <x:v>391</x:v>
      </x:c>
      <x:c r="D1861" s="30" t="str">
        <x:v>BYD6500AJHEV2</x:v>
      </x:c>
      <x:c r="E1861" s="30" t="str">
        <x:v>比亚迪牌</x:v>
      </x:c>
      <x:c r="F1861" s="30" t="str">
        <x:v>比亚迪汽车有限公司</x:v>
      </x:c>
      <x:c r="G1861" s="30"/>
      <x:c r="H1861" s="30"/>
      <x:c r="I1861" s="30" t="n">
        <x:v>160</x:v>
      </x:c>
      <x:c r="J1861" s="30" t="n">
        <x:v>160</x:v>
      </x:c>
      <x:c r="K1861" s="30" t="n">
        <x:v>0</x:v>
      </x:c>
      <x:c r="L1861" s="30" t="str">
        <x:v>ambiguous</x:v>
      </x:c>
      <x:c r="M1861" s="30" t="str"/>
      <x:c r="N1861" s="30" t="str"/>
      <x:c r="O1861" s="30" t="str"/>
      <x:c r="P1861" s="30" t="str"/>
      <x:c r="Q1861" s="30" t="str"/>
      <x:c r="R1861" s="30" t="str"/>
      <x:c r="S1861" s="30" t="str"/>
      <x:c r="T1861" s="30" t="str"/>
      <x:c r="U1861" s="30" t="str">
        <x:v>pending</x:v>
      </x:c>
      <x:c r="V1861" s="30" t="str">
        <x:v>Copyright © 2026 David YE</x:v>
      </x:c>
    </x:row>
    <x:row r="1862">
      <x:c r="A1862" s="30" t="str">
        <x:v>P4-车型OCR</x:v>
      </x:c>
      <x:c r="B1862" s="30" t="n">
        <x:v>2938</x:v>
      </x:c>
      <x:c r="C1862" s="30" t="n">
        <x:v>391</x:v>
      </x:c>
      <x:c r="D1862" s="30" t="str">
        <x:v>BYD6500AJHEV3</x:v>
      </x:c>
      <x:c r="E1862" s="30" t="str">
        <x:v>比亚迪牌</x:v>
      </x:c>
      <x:c r="F1862" s="30" t="str">
        <x:v>比亚迪汽车有限公司</x:v>
      </x:c>
      <x:c r="G1862" s="30"/>
      <x:c r="H1862" s="30"/>
      <x:c r="I1862" s="30" t="n">
        <x:v>160</x:v>
      </x:c>
      <x:c r="J1862" s="30" t="n">
        <x:v>160</x:v>
      </x:c>
      <x:c r="K1862" s="30" t="str">
        <x:v>额定功率：90kW</x:v>
      </x:c>
      <x:c r="L1862" s="30" t="str">
        <x:v>ambiguous</x:v>
      </x:c>
      <x:c r="M1862" s="30" t="str"/>
      <x:c r="N1862" s="30" t="str"/>
      <x:c r="O1862" s="30" t="str"/>
      <x:c r="P1862" s="30" t="str"/>
      <x:c r="Q1862" s="30" t="str"/>
      <x:c r="R1862" s="30" t="str"/>
      <x:c r="S1862" s="30" t="str"/>
      <x:c r="T1862" s="30" t="str"/>
      <x:c r="U1862" s="30" t="str">
        <x:v>pending</x:v>
      </x:c>
      <x:c r="V1862" s="30" t="str">
        <x:v>Copyright © 2026 David YE</x:v>
      </x:c>
    </x:row>
    <x:row r="1863">
      <x:c r="A1863" s="30" t="str">
        <x:v>P4-车型OCR</x:v>
      </x:c>
      <x:c r="B1863" s="30" t="n">
        <x:v>2939</x:v>
      </x:c>
      <x:c r="C1863" s="30" t="n">
        <x:v>391</x:v>
      </x:c>
      <x:c r="D1863" s="30" t="str">
        <x:v>BYD6500AJHEV4</x:v>
      </x:c>
      <x:c r="E1863" s="30" t="str">
        <x:v>比亚迪牌</x:v>
      </x:c>
      <x:c r="F1863" s="30" t="str">
        <x:v>比亚迪汽车有限公司</x:v>
      </x:c>
      <x:c r="G1863" s="30"/>
      <x:c r="H1863" s="30"/>
      <x:c r="I1863" s="30" t="n">
        <x:v>160</x:v>
      </x:c>
      <x:c r="J1863" s="30" t="n">
        <x:v>160</x:v>
      </x:c>
      <x:c r="K1863" s="30" t="n">
        <x:v>0</x:v>
      </x:c>
      <x:c r="L1863" s="30" t="str">
        <x:v>ambiguous</x:v>
      </x:c>
      <x:c r="M1863" s="30" t="str"/>
      <x:c r="N1863" s="30" t="str"/>
      <x:c r="O1863" s="30" t="str"/>
      <x:c r="P1863" s="30" t="str"/>
      <x:c r="Q1863" s="30" t="str"/>
      <x:c r="R1863" s="30" t="str"/>
      <x:c r="S1863" s="30" t="str"/>
      <x:c r="T1863" s="30" t="str"/>
      <x:c r="U1863" s="30" t="str">
        <x:v>pending</x:v>
      </x:c>
      <x:c r="V1863" s="30" t="str">
        <x:v>Copyright © 2026 David YE</x:v>
      </x:c>
    </x:row>
    <x:row r="1864">
      <x:c r="A1864" s="30" t="str">
        <x:v>P4-车型OCR</x:v>
      </x:c>
      <x:c r="B1864" s="30" t="n">
        <x:v>2940</x:v>
      </x:c>
      <x:c r="C1864" s="30" t="n">
        <x:v>391</x:v>
      </x:c>
      <x:c r="D1864" s="30" t="str">
        <x:v>BYD6500AJHEV5</x:v>
      </x:c>
      <x:c r="E1864" s="30" t="str">
        <x:v>比亚迪牌</x:v>
      </x:c>
      <x:c r="F1864" s="30" t="str">
        <x:v>比亚迪汽车有限公司</x:v>
      </x:c>
      <x:c r="G1864" s="30"/>
      <x:c r="H1864" s="30"/>
      <x:c r="I1864" s="30" t="n">
        <x:v>160</x:v>
      </x:c>
      <x:c r="J1864" s="30" t="n">
        <x:v>160</x:v>
      </x:c>
      <x:c r="K1864" s="30" t="n">
        <x:v>0</x:v>
      </x:c>
      <x:c r="L1864" s="30" t="str">
        <x:v>ambiguous</x:v>
      </x:c>
      <x:c r="M1864" s="30" t="str"/>
      <x:c r="N1864" s="30" t="str"/>
      <x:c r="O1864" s="30" t="str"/>
      <x:c r="P1864" s="30" t="str"/>
      <x:c r="Q1864" s="30" t="str"/>
      <x:c r="R1864" s="30" t="str"/>
      <x:c r="S1864" s="30" t="str"/>
      <x:c r="T1864" s="30" t="str"/>
      <x:c r="U1864" s="30" t="str">
        <x:v>pending</x:v>
      </x:c>
      <x:c r="V1864" s="30" t="str">
        <x:v>Copyright © 2026 David YE</x:v>
      </x:c>
    </x:row>
    <x:row r="1865">
      <x:c r="A1865" s="30" t="str">
        <x:v>P4-车型OCR</x:v>
      </x:c>
      <x:c r="B1865" s="30" t="n">
        <x:v>2941</x:v>
      </x:c>
      <x:c r="C1865" s="30" t="n">
        <x:v>391</x:v>
      </x:c>
      <x:c r="D1865" s="30" t="str">
        <x:v>BYD7152ACHEV1</x:v>
      </x:c>
      <x:c r="E1865" s="30" t="str">
        <x:v>比亚迪牌</x:v>
      </x:c>
      <x:c r="F1865" s="30" t="str">
        <x:v>比亚迪汽车有限公司</x:v>
      </x:c>
      <x:c r="G1865" s="30"/>
      <x:c r="H1865" s="30"/>
      <x:c r="I1865" s="30" t="n">
        <x:v>160</x:v>
      </x:c>
      <x:c r="J1865" s="30" t="n">
        <x:v>160</x:v>
      </x:c>
      <x:c r="K1865" s="30" t="n">
        <x:v>0</x:v>
      </x:c>
      <x:c r="L1865" s="30" t="str">
        <x:v>ambiguous</x:v>
      </x:c>
      <x:c r="M1865" s="30" t="str"/>
      <x:c r="N1865" s="30" t="str"/>
      <x:c r="O1865" s="30" t="str"/>
      <x:c r="P1865" s="30" t="str"/>
      <x:c r="Q1865" s="30" t="str"/>
      <x:c r="R1865" s="30" t="str"/>
      <x:c r="S1865" s="30" t="str"/>
      <x:c r="T1865" s="30" t="str"/>
      <x:c r="U1865" s="30" t="str">
        <x:v>pending</x:v>
      </x:c>
      <x:c r="V1865" s="30" t="str">
        <x:v>Copyright © 2026 David YE</x:v>
      </x:c>
    </x:row>
    <x:row r="1866">
      <x:c r="A1866" s="30" t="str">
        <x:v>P4-车型OCR</x:v>
      </x:c>
      <x:c r="B1866" s="30" t="n">
        <x:v>2942</x:v>
      </x:c>
      <x:c r="C1866" s="30" t="n">
        <x:v>391</x:v>
      </x:c>
      <x:c r="D1866" s="30" t="str">
        <x:v>BYD7152ACHEV2</x:v>
      </x:c>
      <x:c r="E1866" s="30" t="str">
        <x:v>比亚迪牌</x:v>
      </x:c>
      <x:c r="F1866" s="30" t="str">
        <x:v>比亚迪汽车有限公司</x:v>
      </x:c>
      <x:c r="G1866" s="30"/>
      <x:c r="H1866" s="30"/>
      <x:c r="I1866" s="30" t="n">
        <x:v>160</x:v>
      </x:c>
      <x:c r="J1866" s="30" t="n">
        <x:v>160</x:v>
      </x:c>
      <x:c r="K1866" s="30" t="str">
        <x:v>200kW</x:v>
      </x:c>
      <x:c r="L1866" s="30" t="str">
        <x:v>ambiguous</x:v>
      </x:c>
      <x:c r="M1866" s="30" t="str"/>
      <x:c r="N1866" s="30" t="str"/>
      <x:c r="O1866" s="30" t="str"/>
      <x:c r="P1866" s="30" t="str"/>
      <x:c r="Q1866" s="30" t="str"/>
      <x:c r="R1866" s="30" t="str"/>
      <x:c r="S1866" s="30" t="str"/>
      <x:c r="T1866" s="30" t="str"/>
      <x:c r="U1866" s="30" t="str">
        <x:v>pending</x:v>
      </x:c>
      <x:c r="V1866" s="30" t="str">
        <x:v>Copyright © 2026 David YE</x:v>
      </x:c>
    </x:row>
    <x:row r="1867">
      <x:c r="A1867" s="30" t="str">
        <x:v>P4-车型OCR</x:v>
      </x:c>
      <x:c r="B1867" s="30" t="n">
        <x:v>2943</x:v>
      </x:c>
      <x:c r="C1867" s="30" t="n">
        <x:v>391</x:v>
      </x:c>
      <x:c r="D1867" s="30" t="str">
        <x:v>BYD7156WT6HEV6</x:v>
      </x:c>
      <x:c r="E1867" s="30" t="str">
        <x:v>比亚迪牌</x:v>
      </x:c>
      <x:c r="F1867" s="30" t="str">
        <x:v>比亚迪汽车工业有限公司</x:v>
      </x:c>
      <x:c r="G1867" s="30"/>
      <x:c r="H1867" s="30"/>
      <x:c r="I1867" s="30" t="n">
        <x:v>180</x:v>
      </x:c>
      <x:c r="J1867" s="30" t="n">
        <x:v>180</x:v>
      </x:c>
      <x:c r="K1867" s="30" t="n">
        <x:v>0</x:v>
      </x:c>
      <x:c r="L1867" s="30" t="str">
        <x:v>ambiguous</x:v>
      </x:c>
      <x:c r="M1867" s="30" t="str"/>
      <x:c r="N1867" s="30" t="str"/>
      <x:c r="O1867" s="30" t="str"/>
      <x:c r="P1867" s="30" t="str"/>
      <x:c r="Q1867" s="30" t="str"/>
      <x:c r="R1867" s="30" t="str"/>
      <x:c r="S1867" s="30" t="str"/>
      <x:c r="T1867" s="30" t="str"/>
      <x:c r="U1867" s="30" t="str">
        <x:v>pending</x:v>
      </x:c>
      <x:c r="V1867" s="30" t="str">
        <x:v>Copyright © 2026 David YE</x:v>
      </x:c>
    </x:row>
    <x:row r="1868">
      <x:c r="A1868" s="30" t="str">
        <x:v>P4-车型OCR</x:v>
      </x:c>
      <x:c r="B1868" s="30" t="n">
        <x:v>2944</x:v>
      </x:c>
      <x:c r="C1868" s="30" t="n">
        <x:v>391</x:v>
      </x:c>
      <x:c r="D1868" s="30" t="str">
        <x:v>CA7150HA6PHEVTA</x:v>
      </x:c>
      <x:c r="E1868" s="30" t="str">
        <x:v>红旗牌</x:v>
      </x:c>
      <x:c r="F1868" s="30" t="str">
        <x:v>中国第一汽车集团有限公司</x:v>
      </x:c>
      <x:c r="G1868" s="30"/>
      <x:c r="H1868" s="30"/>
      <x:c r="I1868" s="30" t="n">
        <x:v>180</x:v>
      </x:c>
      <x:c r="J1868" s="30" t="n">
        <x:v>180</x:v>
      </x:c>
      <x:c r="K1868" s="30" t="n">
        <x:v>0</x:v>
      </x:c>
      <x:c r="L1868" s="30" t="str">
        <x:v>ambiguous</x:v>
      </x:c>
      <x:c r="M1868" s="30" t="str"/>
      <x:c r="N1868" s="30" t="str"/>
      <x:c r="O1868" s="30" t="str"/>
      <x:c r="P1868" s="30" t="str"/>
      <x:c r="Q1868" s="30" t="str"/>
      <x:c r="R1868" s="30" t="str"/>
      <x:c r="S1868" s="30" t="str"/>
      <x:c r="T1868" s="30" t="str"/>
      <x:c r="U1868" s="30" t="str">
        <x:v>pending</x:v>
      </x:c>
      <x:c r="V1868" s="30" t="str">
        <x:v>Copyright © 2026 David YE</x:v>
      </x:c>
    </x:row>
    <x:row r="1869">
      <x:c r="A1869" s="30" t="str">
        <x:v>P4-车型OCR</x:v>
      </x:c>
      <x:c r="B1869" s="30" t="n">
        <x:v>2945</x:v>
      </x:c>
      <x:c r="C1869" s="30" t="n">
        <x:v>391</x:v>
      </x:c>
      <x:c r="D1869" s="30" t="str">
        <x:v>HQ7152DCHEV102</x:v>
      </x:c>
      <x:c r="E1869" s="30" t="str">
        <x:v>吉利牌</x:v>
      </x:c>
      <x:c r="F1869" s="30" t="str">
        <x:v>浙江豪情汽车制造有限公司</x:v>
      </x:c>
      <x:c r="G1869" s="30"/>
      <x:c r="H1869" s="30"/>
      <x:c r="I1869" s="30" t="n">
        <x:v>120</x:v>
      </x:c>
      <x:c r="J1869" s="30" t="n">
        <x:v>120</x:v>
      </x:c>
      <x:c r="K1869" s="30" t="n">
        <x:v>0</x:v>
      </x:c>
      <x:c r="L1869" s="30" t="str">
        <x:v>ambiguous</x:v>
      </x:c>
      <x:c r="M1869" s="30" t="str"/>
      <x:c r="N1869" s="30" t="str"/>
      <x:c r="O1869" s="30" t="str"/>
      <x:c r="P1869" s="30" t="str"/>
      <x:c r="Q1869" s="30" t="str"/>
      <x:c r="R1869" s="30" t="str"/>
      <x:c r="S1869" s="30" t="str"/>
      <x:c r="T1869" s="30" t="str"/>
      <x:c r="U1869" s="30" t="str">
        <x:v>pending</x:v>
      </x:c>
      <x:c r="V1869" s="30" t="str">
        <x:v>Copyright © 2026 David YE</x:v>
      </x:c>
    </x:row>
    <x:row r="1870">
      <x:c r="A1870" s="30" t="str">
        <x:v>P4-车型OCR</x:v>
      </x:c>
      <x:c r="B1870" s="30" t="n">
        <x:v>2946</x:v>
      </x:c>
      <x:c r="C1870" s="30" t="n">
        <x:v>391</x:v>
      </x:c>
      <x:c r="D1870" s="30" t="str">
        <x:v>MR6521DPHEV100</x:v>
      </x:c>
      <x:c r="E1870" s="30" t="str">
        <x:v>领克牌</x:v>
      </x:c>
      <x:c r="F1870" s="30" t="str">
        <x:v>浙江吉利汽车有限公司</x:v>
      </x:c>
      <x:c r="G1870" s="30"/>
      <x:c r="H1870" s="30"/>
      <x:c r="I1870" s="30" t="n">
        <x:v>160</x:v>
      </x:c>
      <x:c r="J1870" s="30" t="n">
        <x:v>160</x:v>
      </x:c>
      <x:c r="K1870" s="30" t="n">
        <x:v>0</x:v>
      </x:c>
      <x:c r="L1870" s="30" t="str">
        <x:v>ambiguous</x:v>
      </x:c>
      <x:c r="M1870" s="30" t="str"/>
      <x:c r="N1870" s="30" t="str"/>
      <x:c r="O1870" s="30" t="str"/>
      <x:c r="P1870" s="30" t="str"/>
      <x:c r="Q1870" s="30" t="str"/>
      <x:c r="R1870" s="30" t="str"/>
      <x:c r="S1870" s="30" t="str"/>
      <x:c r="T1870" s="30" t="str"/>
      <x:c r="U1870" s="30" t="str">
        <x:v>pending</x:v>
      </x:c>
      <x:c r="V1870" s="30" t="str">
        <x:v>Copyright © 2026 David YE</x:v>
      </x:c>
    </x:row>
    <x:row r="1871">
      <x:c r="A1871" s="30" t="str">
        <x:v>P4-车型OCR</x:v>
      </x:c>
      <x:c r="B1871" s="30" t="n">
        <x:v>2947</x:v>
      </x:c>
      <x:c r="C1871" s="30" t="n">
        <x:v>391</x:v>
      </x:c>
      <x:c r="D1871" s="30" t="str">
        <x:v>MR6521DPHEV101</x:v>
      </x:c>
      <x:c r="E1871" s="30" t="str">
        <x:v>领克牌</x:v>
      </x:c>
      <x:c r="F1871" s="30" t="str">
        <x:v>浙江吉利汽车有限公司</x:v>
      </x:c>
      <x:c r="G1871" s="30"/>
      <x:c r="H1871" s="30"/>
      <x:c r="I1871" s="30" t="n">
        <x:v>160</x:v>
      </x:c>
      <x:c r="J1871" s="30" t="n">
        <x:v>160</x:v>
      </x:c>
      <x:c r="K1871" s="30" t="n">
        <x:v>0</x:v>
      </x:c>
      <x:c r="L1871" s="30" t="str">
        <x:v>ambiguous</x:v>
      </x:c>
      <x:c r="M1871" s="30" t="str"/>
      <x:c r="N1871" s="30" t="str"/>
      <x:c r="O1871" s="30" t="str"/>
      <x:c r="P1871" s="30" t="str"/>
      <x:c r="Q1871" s="30" t="str"/>
      <x:c r="R1871" s="30" t="str"/>
      <x:c r="S1871" s="30" t="str"/>
      <x:c r="T1871" s="30" t="str"/>
      <x:c r="U1871" s="30" t="str">
        <x:v>pending</x:v>
      </x:c>
      <x:c r="V1871" s="30" t="str">
        <x:v>Copyright © 2026 David YE</x:v>
      </x:c>
    </x:row>
    <x:row r="1872">
      <x:c r="A1872" s="30" t="str">
        <x:v>P4-车型OCR</x:v>
      </x:c>
      <x:c r="B1872" s="30" t="n">
        <x:v>2948</x:v>
      </x:c>
      <x:c r="C1872" s="30" t="n">
        <x:v>391</x:v>
      </x:c>
      <x:c r="D1872" s="30" t="str">
        <x:v>NJL6470PHEV4</x:v>
      </x:c>
      <x:c r="E1872" s="30"/>
      <x:c r="F1872" s="30"/>
      <x:c r="G1872" s="30"/>
      <x:c r="H1872" s="30"/>
      <x:c r="I1872" s="30" t="n">
        <x:v>160</x:v>
      </x:c>
      <x:c r="J1872" s="30" t="n">
        <x:v>160</x:v>
      </x:c>
      <x:c r="K1872" s="30"/>
      <x:c r="L1872" s="30" t="str">
        <x:v>blank</x:v>
      </x:c>
      <x:c r="M1872" s="30" t="str"/>
      <x:c r="N1872" s="30" t="str"/>
      <x:c r="O1872" s="30" t="str"/>
      <x:c r="P1872" s="30" t="str"/>
      <x:c r="Q1872" s="30" t="str"/>
      <x:c r="R1872" s="30" t="str"/>
      <x:c r="S1872" s="30" t="str"/>
      <x:c r="T1872" s="30" t="str"/>
      <x:c r="U1872" s="30" t="str">
        <x:v>pending</x:v>
      </x:c>
      <x:c r="V1872" s="30" t="str">
        <x:v>Copyright © 2026 David YE</x:v>
      </x:c>
    </x:row>
    <x:row r="1873">
      <x:c r="A1873" s="30" t="str">
        <x:v>P4-车型OCR</x:v>
      </x:c>
      <x:c r="B1873" s="30" t="n">
        <x:v>2949</x:v>
      </x:c>
      <x:c r="C1873" s="30" t="n">
        <x:v>391</x:v>
      </x:c>
      <x:c r="D1873" s="30" t="str">
        <x:v>QCJ2042ST6HEV1</x:v>
      </x:c>
      <x:c r="E1873" s="30" t="str">
        <x:v>方程豹牌</x:v>
      </x:c>
      <x:c r="F1873" s="30" t="str">
        <x:v>比亚迪汽车工业有限公司</x:v>
      </x:c>
      <x:c r="G1873" s="30"/>
      <x:c r="H1873" s="30"/>
      <x:c r="I1873" s="30" t="n">
        <x:v>180</x:v>
      </x:c>
      <x:c r="J1873" s="30" t="n">
        <x:v>180</x:v>
      </x:c>
      <x:c r="K1873" s="30" t="n">
        <x:v>0</x:v>
      </x:c>
      <x:c r="L1873" s="30" t="str">
        <x:v>ambiguous</x:v>
      </x:c>
      <x:c r="M1873" s="30" t="str"/>
      <x:c r="N1873" s="30" t="str"/>
      <x:c r="O1873" s="30" t="str"/>
      <x:c r="P1873" s="30" t="str"/>
      <x:c r="Q1873" s="30" t="str"/>
      <x:c r="R1873" s="30" t="str"/>
      <x:c r="S1873" s="30" t="str"/>
      <x:c r="T1873" s="30" t="str"/>
      <x:c r="U1873" s="30" t="str">
        <x:v>pending</x:v>
      </x:c>
      <x:c r="V1873" s="30" t="str">
        <x:v>Copyright © 2026 David YE</x:v>
      </x:c>
    </x:row>
    <x:row r="1874">
      <x:c r="A1874" s="30" t="str">
        <x:v>P4-车型OCR</x:v>
      </x:c>
      <x:c r="B1874" s="30" t="n">
        <x:v>2950</x:v>
      </x:c>
      <x:c r="C1874" s="30" t="n">
        <x:v>391</x:v>
      </x:c>
      <x:c r="D1874" s="30" t="str">
        <x:v>SC7150AAAB6HEV</x:v>
      </x:c>
      <x:c r="E1874" s="30" t="str">
        <x:v>阿维塔牌</x:v>
      </x:c>
      <x:c r="F1874" s="30" t="str">
        <x:v>重庆长安汽车股份有限公司</x:v>
      </x:c>
      <x:c r="G1874" s="30"/>
      <x:c r="H1874" s="30"/>
      <x:c r="I1874" s="30" t="n">
        <x:v>160</x:v>
      </x:c>
      <x:c r="J1874" s="30" t="n">
        <x:v>160</x:v>
      </x:c>
      <x:c r="K1874" s="30" t="str">
        <x:v>231kW</x:v>
      </x:c>
      <x:c r="L1874" s="30" t="str">
        <x:v>ambiguous</x:v>
      </x:c>
      <x:c r="M1874" s="30" t="str"/>
      <x:c r="N1874" s="30" t="str"/>
      <x:c r="O1874" s="30" t="str"/>
      <x:c r="P1874" s="30" t="str"/>
      <x:c r="Q1874" s="30" t="str"/>
      <x:c r="R1874" s="30" t="str"/>
      <x:c r="S1874" s="30" t="str"/>
      <x:c r="T1874" s="30" t="str"/>
      <x:c r="U1874" s="30" t="str">
        <x:v>pending</x:v>
      </x:c>
      <x:c r="V1874" s="30" t="str">
        <x:v>Copyright © 2026 David YE</x:v>
      </x:c>
    </x:row>
    <x:row r="1875">
      <x:c r="A1875" s="30" t="str">
        <x:v>P4-车型OCR</x:v>
      </x:c>
      <x:c r="B1875" s="30" t="n">
        <x:v>2951</x:v>
      </x:c>
      <x:c r="C1875" s="30" t="n">
        <x:v>391</x:v>
      </x:c>
      <x:c r="D1875" s="30" t="str">
        <x:v>SC7150AAAE6HEV</x:v>
      </x:c>
      <x:c r="E1875" s="30" t="str">
        <x:v>长安牌</x:v>
      </x:c>
      <x:c r="F1875" s="30" t="str">
        <x:v>重庆长安汽车股份有限公司</x:v>
      </x:c>
      <x:c r="G1875" s="30"/>
      <x:c r="H1875" s="30"/>
      <x:c r="I1875" s="30" t="n">
        <x:v>160</x:v>
      </x:c>
      <x:c r="J1875" s="30" t="n">
        <x:v>160</x:v>
      </x:c>
      <x:c r="K1875" s="30" t="str">
        <x:v>158kW</x:v>
      </x:c>
      <x:c r="L1875" s="30" t="str">
        <x:v>ambiguous</x:v>
      </x:c>
      <x:c r="M1875" s="30" t="str"/>
      <x:c r="N1875" s="30" t="str"/>
      <x:c r="O1875" s="30" t="str"/>
      <x:c r="P1875" s="30" t="str"/>
      <x:c r="Q1875" s="30" t="str"/>
      <x:c r="R1875" s="30" t="str"/>
      <x:c r="S1875" s="30" t="str"/>
      <x:c r="T1875" s="30" t="str"/>
      <x:c r="U1875" s="30" t="str">
        <x:v>pending</x:v>
      </x:c>
      <x:c r="V1875" s="30" t="str">
        <x:v>Copyright © 2026 David YE</x:v>
      </x:c>
    </x:row>
    <x:row r="1876">
      <x:c r="A1876" s="30" t="str">
        <x:v>P4-车型OCR</x:v>
      </x:c>
      <x:c r="B1876" s="30" t="n">
        <x:v>2952</x:v>
      </x:c>
      <x:c r="C1876" s="30" t="n">
        <x:v>391</x:v>
      </x:c>
      <x:c r="D1876" s="30" t="str">
        <x:v>SC7150AAAF6HEV</x:v>
      </x:c>
      <x:c r="E1876" s="30" t="str">
        <x:v>长安牌</x:v>
      </x:c>
      <x:c r="F1876" s="30" t="str">
        <x:v>重庆长安汽车股份有限公司</x:v>
      </x:c>
      <x:c r="G1876" s="30"/>
      <x:c r="H1876" s="30"/>
      <x:c r="I1876" s="30" t="n">
        <x:v>160</x:v>
      </x:c>
      <x:c r="J1876" s="30" t="n">
        <x:v>160</x:v>
      </x:c>
      <x:c r="K1876" s="30" t="str">
        <x:v>140kW</x:v>
      </x:c>
      <x:c r="L1876" s="30" t="str">
        <x:v>ambiguous</x:v>
      </x:c>
      <x:c r="M1876" s="30" t="str"/>
      <x:c r="N1876" s="30" t="str"/>
      <x:c r="O1876" s="30" t="str"/>
      <x:c r="P1876" s="30" t="str"/>
      <x:c r="Q1876" s="30" t="str"/>
      <x:c r="R1876" s="30" t="str"/>
      <x:c r="S1876" s="30" t="str"/>
      <x:c r="T1876" s="30" t="str"/>
      <x:c r="U1876" s="30" t="str">
        <x:v>pending</x:v>
      </x:c>
      <x:c r="V1876" s="30" t="str">
        <x:v>Copyright © 2026 David YE</x:v>
      </x:c>
    </x:row>
    <x:row r="1877">
      <x:c r="A1877" s="30" t="str">
        <x:v>P4-车型OCR</x:v>
      </x:c>
      <x:c r="B1877" s="30" t="n">
        <x:v>2953</x:v>
      </x:c>
      <x:c r="C1877" s="30" t="n">
        <x:v>391</x:v>
      </x:c>
      <x:c r="D1877" s="30" t="str">
        <x:v>SKE6521SSHEVA1S</x:v>
      </x:c>
      <x:c r="E1877" s="30" t="str">
        <x:v>赛力斯牌</x:v>
      </x:c>
      <x:c r="F1877" s="30" t="str">
        <x:v>赛力斯汽车有限公司</x:v>
      </x:c>
      <x:c r="G1877" s="30"/>
      <x:c r="H1877" s="30"/>
      <x:c r="I1877" s="30"/>
      <x:c r="J1877" s="30"/>
      <x:c r="K1877" s="30" t="str">
        <x:v>0</x:v>
      </x:c>
      <x:c r="L1877" s="30" t="str">
        <x:v>ambiguous</x:v>
      </x:c>
      <x:c r="M1877" s="30" t="str"/>
      <x:c r="N1877" s="30" t="str"/>
      <x:c r="O1877" s="30" t="str"/>
      <x:c r="P1877" s="30" t="str"/>
      <x:c r="Q1877" s="30" t="str"/>
      <x:c r="R1877" s="30" t="str"/>
      <x:c r="S1877" s="30" t="str"/>
      <x:c r="T1877" s="30" t="str"/>
      <x:c r="U1877" s="30" t="str">
        <x:v>pending</x:v>
      </x:c>
      <x:c r="V1877" s="30" t="str">
        <x:v>Copyright © 2026 David YE</x:v>
      </x:c>
    </x:row>
    <x:row r="1878">
      <x:c r="A1878" s="30" t="str">
        <x:v>P4-车型OCR</x:v>
      </x:c>
      <x:c r="B1878" s="30" t="n">
        <x:v>2954</x:v>
      </x:c>
      <x:c r="C1878" s="30" t="n">
        <x:v>391</x:v>
      </x:c>
      <x:c r="D1878" s="30" t="str">
        <x:v>SKE6521SSHEVA2S</x:v>
      </x:c>
      <x:c r="E1878" s="30" t="str">
        <x:v>赛力斯牌</x:v>
      </x:c>
      <x:c r="F1878" s="30" t="str">
        <x:v>赛力斯汽车有限公司</x:v>
      </x:c>
      <x:c r="G1878" s="30"/>
      <x:c r="H1878" s="30"/>
      <x:c r="I1878" s="30"/>
      <x:c r="J1878" s="30"/>
      <x:c r="K1878" s="30" t="str">
        <x:v>0</x:v>
      </x:c>
      <x:c r="L1878" s="30" t="str">
        <x:v>ambiguous</x:v>
      </x:c>
      <x:c r="M1878" s="30" t="str"/>
      <x:c r="N1878" s="30" t="str"/>
      <x:c r="O1878" s="30" t="str"/>
      <x:c r="P1878" s="30" t="str"/>
      <x:c r="Q1878" s="30" t="str"/>
      <x:c r="R1878" s="30" t="str"/>
      <x:c r="S1878" s="30" t="str"/>
      <x:c r="T1878" s="30" t="str"/>
      <x:c r="U1878" s="30" t="str">
        <x:v>pending</x:v>
      </x:c>
      <x:c r="V1878" s="30" t="str">
        <x:v>Copyright © 2026 David YE</x:v>
      </x:c>
    </x:row>
    <x:row r="1879">
      <x:c r="A1879" s="30" t="str">
        <x:v>P4-车型OCR</x:v>
      </x:c>
      <x:c r="B1879" s="30" t="n">
        <x:v>2955</x:v>
      </x:c>
      <x:c r="C1879" s="30" t="n">
        <x:v>391</x:v>
      </x:c>
      <x:c r="D1879" s="30" t="str">
        <x:v>SKE6521SSHEVA3S</x:v>
      </x:c>
      <x:c r="E1879" s="30" t="str">
        <x:v>赛力斯牌</x:v>
      </x:c>
      <x:c r="F1879" s="30" t="str">
        <x:v>赛力斯汽车有限公司</x:v>
      </x:c>
      <x:c r="G1879" s="30"/>
      <x:c r="H1879" s="30"/>
      <x:c r="I1879" s="30"/>
      <x:c r="J1879" s="30"/>
      <x:c r="K1879" s="30" t="str">
        <x:v>0</x:v>
      </x:c>
      <x:c r="L1879" s="30" t="str">
        <x:v>ambiguous</x:v>
      </x:c>
      <x:c r="M1879" s="30" t="str"/>
      <x:c r="N1879" s="30" t="str"/>
      <x:c r="O1879" s="30" t="str"/>
      <x:c r="P1879" s="30" t="str"/>
      <x:c r="Q1879" s="30" t="str"/>
      <x:c r="R1879" s="30" t="str"/>
      <x:c r="S1879" s="30" t="str"/>
      <x:c r="T1879" s="30" t="str"/>
      <x:c r="U1879" s="30" t="str">
        <x:v>pending</x:v>
      </x:c>
      <x:c r="V1879" s="30" t="str">
        <x:v>Copyright © 2026 David YE</x:v>
      </x:c>
    </x:row>
    <x:row r="1880">
      <x:c r="A1880" s="30" t="str">
        <x:v>P4-车型OCR</x:v>
      </x:c>
      <x:c r="B1880" s="30" t="n">
        <x:v>2956</x:v>
      </x:c>
      <x:c r="C1880" s="30" t="n">
        <x:v>391</x:v>
      </x:c>
      <x:c r="D1880" s="30" t="str">
        <x:v>SKE6521SSHEVA4S</x:v>
      </x:c>
      <x:c r="E1880" s="30" t="str">
        <x:v>赛力斯牌</x:v>
      </x:c>
      <x:c r="F1880" s="30" t="str">
        <x:v>赛力斯汽车有限公司</x:v>
      </x:c>
      <x:c r="G1880" s="30"/>
      <x:c r="H1880" s="30"/>
      <x:c r="I1880" s="30"/>
      <x:c r="J1880" s="30"/>
      <x:c r="K1880" s="30" t="str">
        <x:v>0</x:v>
      </x:c>
      <x:c r="L1880" s="30" t="str">
        <x:v>ambiguous</x:v>
      </x:c>
      <x:c r="M1880" s="30" t="str"/>
      <x:c r="N1880" s="30" t="str"/>
      <x:c r="O1880" s="30" t="str"/>
      <x:c r="P1880" s="30" t="str"/>
      <x:c r="Q1880" s="30" t="str"/>
      <x:c r="R1880" s="30" t="str"/>
      <x:c r="S1880" s="30" t="str"/>
      <x:c r="T1880" s="30" t="str"/>
      <x:c r="U1880" s="30" t="str">
        <x:v>pending</x:v>
      </x:c>
      <x:c r="V1880" s="30" t="str">
        <x:v>Copyright © 2026 David YE</x:v>
      </x:c>
    </x:row>
    <x:row r="1881">
      <x:c r="A1881" s="30" t="str">
        <x:v>P4-车型OCR</x:v>
      </x:c>
      <x:c r="B1881" s="30" t="n">
        <x:v>2957</x:v>
      </x:c>
      <x:c r="C1881" s="30" t="n">
        <x:v>391</x:v>
      </x:c>
      <x:c r="D1881" s="30" t="str">
        <x:v>SKE6521SSHEVA5S</x:v>
      </x:c>
      <x:c r="E1881" s="30" t="str">
        <x:v>赛力斯牌</x:v>
      </x:c>
      <x:c r="F1881" s="30" t="str">
        <x:v>赛力斯汽车有限公司</x:v>
      </x:c>
      <x:c r="G1881" s="30"/>
      <x:c r="H1881" s="30"/>
      <x:c r="I1881" s="30"/>
      <x:c r="J1881" s="30"/>
      <x:c r="K1881" s="30" t="n">
        <x:v>0</x:v>
      </x:c>
      <x:c r="L1881" s="30" t="str">
        <x:v>ambiguous</x:v>
      </x:c>
      <x:c r="M1881" s="30" t="str"/>
      <x:c r="N1881" s="30" t="str"/>
      <x:c r="O1881" s="30" t="str"/>
      <x:c r="P1881" s="30" t="str"/>
      <x:c r="Q1881" s="30" t="str"/>
      <x:c r="R1881" s="30" t="str"/>
      <x:c r="S1881" s="30" t="str"/>
      <x:c r="T1881" s="30" t="str"/>
      <x:c r="U1881" s="30" t="str">
        <x:v>pending</x:v>
      </x:c>
      <x:c r="V1881" s="30" t="str">
        <x:v>Copyright © 2026 David YE</x:v>
      </x:c>
    </x:row>
    <x:row r="1882">
      <x:c r="A1882" s="30" t="str">
        <x:v>P4-车型OCR</x:v>
      </x:c>
      <x:c r="B1882" s="30" t="n">
        <x:v>2958</x:v>
      </x:c>
      <x:c r="C1882" s="30" t="n">
        <x:v>391</x:v>
      </x:c>
      <x:c r="D1882" s="30" t="str">
        <x:v>SKE6521SSHEVAS</x:v>
      </x:c>
      <x:c r="E1882" s="30" t="str">
        <x:v>赛力斯牌</x:v>
      </x:c>
      <x:c r="F1882" s="30" t="str">
        <x:v>赛力斯汽车有限公司</x:v>
      </x:c>
      <x:c r="G1882" s="30"/>
      <x:c r="H1882" s="30"/>
      <x:c r="I1882" s="30"/>
      <x:c r="J1882" s="30"/>
      <x:c r="K1882" s="30" t="str">
        <x:v>0</x:v>
      </x:c>
      <x:c r="L1882" s="30" t="str">
        <x:v>ambiguous</x:v>
      </x:c>
      <x:c r="M1882" s="30" t="str"/>
      <x:c r="N1882" s="30" t="str"/>
      <x:c r="O1882" s="30" t="str"/>
      <x:c r="P1882" s="30" t="str"/>
      <x:c r="Q1882" s="30" t="str"/>
      <x:c r="R1882" s="30" t="str"/>
      <x:c r="S1882" s="30" t="str"/>
      <x:c r="T1882" s="30" t="str"/>
      <x:c r="U1882" s="30" t="str">
        <x:v>pending</x:v>
      </x:c>
      <x:c r="V1882" s="30" t="str">
        <x:v>Copyright © 2026 David YE</x:v>
      </x:c>
    </x:row>
    <x:row r="1883">
      <x:c r="A1883" s="30" t="str">
        <x:v>P4-车型OCR</x:v>
      </x:c>
      <x:c r="B1883" s="30" t="n">
        <x:v>2959</x:v>
      </x:c>
      <x:c r="C1883" s="30" t="n">
        <x:v>391</x:v>
      </x:c>
      <x:c r="D1883" s="30" t="str">
        <x:v>SQR6473CHEVT1L</x:v>
      </x:c>
      <x:c r="E1883" s="30" t="str">
        <x:v>捷途牌</x:v>
      </x:c>
      <x:c r="F1883" s="30" t="str">
        <x:v>奇瑞汽车股份有限公司</x:v>
      </x:c>
      <x:c r="G1883" s="30"/>
      <x:c r="H1883" s="30"/>
      <x:c r="I1883" s="30" t="n">
        <x:v>130</x:v>
      </x:c>
      <x:c r="J1883" s="30" t="n">
        <x:v>130</x:v>
      </x:c>
      <x:c r="K1883" s="30" t="n">
        <x:v>0</x:v>
      </x:c>
      <x:c r="L1883" s="30" t="str">
        <x:v>ambiguous</x:v>
      </x:c>
      <x:c r="M1883" s="30" t="str"/>
      <x:c r="N1883" s="30" t="str"/>
      <x:c r="O1883" s="30" t="str"/>
      <x:c r="P1883" s="30" t="str"/>
      <x:c r="Q1883" s="30" t="str"/>
      <x:c r="R1883" s="30" t="str"/>
      <x:c r="S1883" s="30" t="str"/>
      <x:c r="T1883" s="30" t="str"/>
      <x:c r="U1883" s="30" t="str">
        <x:v>pending</x:v>
      </x:c>
      <x:c r="V1883" s="30" t="str">
        <x:v>Copyright © 2026 David YE</x:v>
      </x:c>
    </x:row>
    <x:row r="1884">
      <x:c r="A1884" s="30" t="str">
        <x:v>P4-车型OCR</x:v>
      </x:c>
      <x:c r="B1884" s="30" t="n">
        <x:v>2960</x:v>
      </x:c>
      <x:c r="C1884" s="30" t="n">
        <x:v>391</x:v>
      </x:c>
      <x:c r="D1884" s="30" t="str">
        <x:v>SQR6480CHEVT283</x:v>
      </x:c>
      <x:c r="E1884" s="30" t="str">
        <x:v>奇瑞牌</x:v>
      </x:c>
      <x:c r="F1884" s="30" t="str">
        <x:v>奇瑞汽车股份有限公司</x:v>
      </x:c>
      <x:c r="G1884" s="30"/>
      <x:c r="H1884" s="30"/>
      <x:c r="I1884" s="30" t="n">
        <x:v>130</x:v>
      </x:c>
      <x:c r="J1884" s="30" t="n">
        <x:v>130</x:v>
      </x:c>
      <x:c r="K1884" s="30" t="n">
        <x:v>0</x:v>
      </x:c>
      <x:c r="L1884" s="30" t="str">
        <x:v>ambiguous</x:v>
      </x:c>
      <x:c r="M1884" s="30" t="str"/>
      <x:c r="N1884" s="30" t="str"/>
      <x:c r="O1884" s="30" t="str"/>
      <x:c r="P1884" s="30" t="str"/>
      <x:c r="Q1884" s="30" t="str"/>
      <x:c r="R1884" s="30" t="str"/>
      <x:c r="S1884" s="30" t="str"/>
      <x:c r="T1884" s="30" t="str"/>
      <x:c r="U1884" s="30" t="str">
        <x:v>pending</x:v>
      </x:c>
      <x:c r="V1884" s="30" t="str">
        <x:v>Copyright © 2026 David YE</x:v>
      </x:c>
    </x:row>
    <x:row r="1885">
      <x:c r="A1885" s="30" t="str">
        <x:v>P4-车型OCR</x:v>
      </x:c>
      <x:c r="B1885" s="30" t="n">
        <x:v>2961</x:v>
      </x:c>
      <x:c r="C1885" s="30" t="n">
        <x:v>391</x:v>
      </x:c>
      <x:c r="D1885" s="30" t="str">
        <x:v>SQR7150CHEVM1E7</x:v>
      </x:c>
      <x:c r="E1885" s="30" t="str">
        <x:v>奇瑞牌</x:v>
      </x:c>
      <x:c r="F1885" s="30" t="str">
        <x:v>奇瑞汽车股份有限公司</x:v>
      </x:c>
      <x:c r="G1885" s="30"/>
      <x:c r="H1885" s="30"/>
      <x:c r="I1885" s="30" t="n">
        <x:v>130</x:v>
      </x:c>
      <x:c r="J1885" s="30" t="n">
        <x:v>130</x:v>
      </x:c>
      <x:c r="K1885" s="30" t="n">
        <x:v>0</x:v>
      </x:c>
      <x:c r="L1885" s="30" t="str">
        <x:v>ambiguous</x:v>
      </x:c>
      <x:c r="M1885" s="30" t="str"/>
      <x:c r="N1885" s="30" t="str"/>
      <x:c r="O1885" s="30" t="str"/>
      <x:c r="P1885" s="30" t="str"/>
      <x:c r="Q1885" s="30" t="str"/>
      <x:c r="R1885" s="30" t="str"/>
      <x:c r="S1885" s="30" t="str"/>
      <x:c r="T1885" s="30" t="str"/>
      <x:c r="U1885" s="30" t="str">
        <x:v>pending</x:v>
      </x:c>
      <x:c r="V1885" s="30" t="str">
        <x:v>Copyright © 2026 David YE</x:v>
      </x:c>
    </x:row>
    <x:row r="1886">
      <x:c r="A1886" s="30" t="str">
        <x:v>P4-车型OCR</x:v>
      </x:c>
      <x:c r="B1886" s="30" t="n">
        <x:v>2962</x:v>
      </x:c>
      <x:c r="C1886" s="30" t="n">
        <x:v>391</x:v>
      </x:c>
      <x:c r="D1886" s="30" t="str">
        <x:v>SQR7151CHEVM1E4</x:v>
      </x:c>
      <x:c r="E1886" s="30" t="str">
        <x:v>奇瑞牌</x:v>
      </x:c>
      <x:c r="F1886" s="30" t="str">
        <x:v>奇瑞汽车股份有限公司</x:v>
      </x:c>
      <x:c r="G1886" s="30"/>
      <x:c r="H1886" s="30"/>
      <x:c r="I1886" s="30" t="n">
        <x:v>130</x:v>
      </x:c>
      <x:c r="J1886" s="30" t="n">
        <x:v>130</x:v>
      </x:c>
      <x:c r="K1886" s="30" t="n">
        <x:v>0</x:v>
      </x:c>
      <x:c r="L1886" s="30" t="str">
        <x:v>ambiguous</x:v>
      </x:c>
      <x:c r="M1886" s="30" t="str"/>
      <x:c r="N1886" s="30" t="str"/>
      <x:c r="O1886" s="30" t="str"/>
      <x:c r="P1886" s="30" t="str"/>
      <x:c r="Q1886" s="30" t="str"/>
      <x:c r="R1886" s="30" t="str"/>
      <x:c r="S1886" s="30" t="str"/>
      <x:c r="T1886" s="30" t="str"/>
      <x:c r="U1886" s="30" t="str">
        <x:v>pending</x:v>
      </x:c>
      <x:c r="V1886" s="30" t="str">
        <x:v>Copyright © 2026 David YE</x:v>
      </x:c>
    </x:row>
    <x:row r="1887">
      <x:c r="A1887" s="30" t="str">
        <x:v>P4-车型OCR</x:v>
      </x:c>
      <x:c r="B1887" s="30" t="n">
        <x:v>2963</x:v>
      </x:c>
      <x:c r="C1887" s="30" t="n">
        <x:v>391</x:v>
      </x:c>
      <x:c r="D1887" s="30" t="str">
        <x:v>SQR7152CHEVM1E4</x:v>
      </x:c>
      <x:c r="E1887" s="30" t="str">
        <x:v>奇瑞牌</x:v>
      </x:c>
      <x:c r="F1887" s="30" t="str">
        <x:v>奇瑞汽车股份有限公司</x:v>
      </x:c>
      <x:c r="G1887" s="30"/>
      <x:c r="H1887" s="30"/>
      <x:c r="I1887" s="30" t="n">
        <x:v>130</x:v>
      </x:c>
      <x:c r="J1887" s="30" t="n">
        <x:v>130</x:v>
      </x:c>
      <x:c r="K1887" s="30" t="n">
        <x:v>0</x:v>
      </x:c>
      <x:c r="L1887" s="30" t="str">
        <x:v>ambiguous</x:v>
      </x:c>
      <x:c r="M1887" s="30" t="str"/>
      <x:c r="N1887" s="30" t="str"/>
      <x:c r="O1887" s="30" t="str"/>
      <x:c r="P1887" s="30" t="str"/>
      <x:c r="Q1887" s="30" t="str"/>
      <x:c r="R1887" s="30" t="str"/>
      <x:c r="S1887" s="30" t="str"/>
      <x:c r="T1887" s="30" t="str"/>
      <x:c r="U1887" s="30" t="str">
        <x:v>pending</x:v>
      </x:c>
      <x:c r="V1887" s="30" t="str">
        <x:v>Copyright © 2026 David YE</x:v>
      </x:c>
    </x:row>
    <x:row r="1888">
      <x:c r="A1888" s="30" t="str">
        <x:v>P4-车型OCR</x:v>
      </x:c>
      <x:c r="B1888" s="30" t="n">
        <x:v>2807</x:v>
      </x:c>
      <x:c r="C1888" s="30" t="n">
        <x:v>390</x:v>
      </x:c>
      <x:c r="D1888" s="30" t="str">
        <x:v>CA6482H0EVX</x:v>
      </x:c>
      <x:c r="E1888" s="30" t="str">
        <x:v>红旗牌</x:v>
      </x:c>
      <x:c r="F1888" s="30" t="str">
        <x:v>中国第一汽车集团有限公司</x:v>
      </x:c>
      <x:c r="G1888" s="30"/>
      <x:c r="H1888" s="30"/>
      <x:c r="I1888" s="30" t="n">
        <x:v>180</x:v>
      </x:c>
      <x:c r="J1888" s="30" t="n">
        <x:v>180</x:v>
      </x:c>
      <x:c r="K1888" s="30"/>
      <x:c r="L1888" s="30" t="str">
        <x:v>blank</x:v>
      </x:c>
      <x:c r="M1888" s="30" t="str"/>
      <x:c r="N1888" s="30" t="str"/>
      <x:c r="O1888" s="30" t="str"/>
      <x:c r="P1888" s="30" t="str"/>
      <x:c r="Q1888" s="30" t="str"/>
      <x:c r="R1888" s="30" t="str"/>
      <x:c r="S1888" s="30" t="str"/>
      <x:c r="T1888" s="30" t="str"/>
      <x:c r="U1888" s="30" t="str">
        <x:v>pending</x:v>
      </x:c>
      <x:c r="V1888" s="30" t="str">
        <x:v>Copyright © 2026 David YE</x:v>
      </x:c>
    </x:row>
    <x:row r="1889">
      <x:c r="A1889" s="30" t="str">
        <x:v>P4-车型OCR</x:v>
      </x:c>
      <x:c r="B1889" s="30" t="n">
        <x:v>2844</x:v>
      </x:c>
      <x:c r="C1889" s="30" t="n">
        <x:v>390</x:v>
      </x:c>
      <x:c r="D1889" s="30" t="str">
        <x:v>BYD6492ST6HEV1</x:v>
      </x:c>
      <x:c r="E1889" s="30" t="str">
        <x:v>比亚迪牌</x:v>
      </x:c>
      <x:c r="F1889" s="30" t="str">
        <x:v>比亚迪汽车有限公司</x:v>
      </x:c>
      <x:c r="G1889" s="30"/>
      <x:c r="H1889" s="30"/>
      <x:c r="I1889" s="30" t="n">
        <x:v>160</x:v>
      </x:c>
      <x:c r="J1889" s="30" t="n">
        <x:v>160</x:v>
      </x:c>
      <x:c r="K1889" s="30" t="str">
        <x:v>200kW</x:v>
      </x:c>
      <x:c r="L1889" s="30" t="str">
        <x:v>ambiguous</x:v>
      </x:c>
      <x:c r="M1889" s="30" t="str"/>
      <x:c r="N1889" s="30" t="str"/>
      <x:c r="O1889" s="30" t="str"/>
      <x:c r="P1889" s="30" t="str"/>
      <x:c r="Q1889" s="30" t="str"/>
      <x:c r="R1889" s="30" t="str"/>
      <x:c r="S1889" s="30" t="str"/>
      <x:c r="T1889" s="30" t="str"/>
      <x:c r="U1889" s="30" t="str">
        <x:v>pending</x:v>
      </x:c>
      <x:c r="V1889" s="30" t="str">
        <x:v>Copyright © 2026 David YE</x:v>
      </x:c>
    </x:row>
    <x:row r="1890">
      <x:c r="A1890" s="30" t="str">
        <x:v>P4-车型OCR</x:v>
      </x:c>
      <x:c r="B1890" s="30" t="n">
        <x:v>2845</x:v>
      </x:c>
      <x:c r="C1890" s="30" t="n">
        <x:v>390</x:v>
      </x:c>
      <x:c r="D1890" s="30" t="str">
        <x:v>BYD6492ST6HEV2</x:v>
      </x:c>
      <x:c r="E1890" s="30" t="str">
        <x:v>比亚迪牌</x:v>
      </x:c>
      <x:c r="F1890" s="30" t="str">
        <x:v>比亚迪汽车有限公司</x:v>
      </x:c>
      <x:c r="G1890" s="30"/>
      <x:c r="H1890" s="30"/>
      <x:c r="I1890" s="30" t="n">
        <x:v>160</x:v>
      </x:c>
      <x:c r="J1890" s="30" t="n">
        <x:v>160</x:v>
      </x:c>
      <x:c r="K1890" s="30" t="n">
        <x:v>0</x:v>
      </x:c>
      <x:c r="L1890" s="30" t="str">
        <x:v>ambiguous</x:v>
      </x:c>
      <x:c r="M1890" s="30" t="str"/>
      <x:c r="N1890" s="30" t="str"/>
      <x:c r="O1890" s="30" t="str"/>
      <x:c r="P1890" s="30" t="str"/>
      <x:c r="Q1890" s="30" t="str"/>
      <x:c r="R1890" s="30" t="str"/>
      <x:c r="S1890" s="30" t="str"/>
      <x:c r="T1890" s="30" t="str"/>
      <x:c r="U1890" s="30" t="str">
        <x:v>pending</x:v>
      </x:c>
      <x:c r="V1890" s="30" t="str">
        <x:v>Copyright © 2026 David YE</x:v>
      </x:c>
    </x:row>
    <x:row r="1891">
      <x:c r="A1891" s="30" t="str">
        <x:v>P4-车型OCR</x:v>
      </x:c>
      <x:c r="B1891" s="30" t="n">
        <x:v>2846</x:v>
      </x:c>
      <x:c r="C1891" s="30" t="n">
        <x:v>390</x:v>
      </x:c>
      <x:c r="D1891" s="30" t="str">
        <x:v>BYD6492ST6HEV3</x:v>
      </x:c>
      <x:c r="E1891" s="30" t="str">
        <x:v>比亚迪牌</x:v>
      </x:c>
      <x:c r="F1891" s="30" t="str">
        <x:v>比亚迪汽车有限公司</x:v>
      </x:c>
      <x:c r="G1891" s="30"/>
      <x:c r="H1891" s="30"/>
      <x:c r="I1891" s="30" t="n">
        <x:v>160</x:v>
      </x:c>
      <x:c r="J1891" s="30" t="n">
        <x:v>160</x:v>
      </x:c>
      <x:c r="K1891" s="30" t="str">
        <x:v>200kW</x:v>
      </x:c>
      <x:c r="L1891" s="30" t="str">
        <x:v>ambiguous</x:v>
      </x:c>
      <x:c r="M1891" s="30" t="str"/>
      <x:c r="N1891" s="30" t="str"/>
      <x:c r="O1891" s="30" t="str"/>
      <x:c r="P1891" s="30" t="str"/>
      <x:c r="Q1891" s="30" t="str"/>
      <x:c r="R1891" s="30" t="str"/>
      <x:c r="S1891" s="30" t="str"/>
      <x:c r="T1891" s="30" t="str"/>
      <x:c r="U1891" s="30" t="str">
        <x:v>pending</x:v>
      </x:c>
      <x:c r="V1891" s="30" t="str">
        <x:v>Copyright © 2026 David YE</x:v>
      </x:c>
    </x:row>
    <x:row r="1892">
      <x:c r="A1892" s="30" t="str">
        <x:v>P4-车型OCR</x:v>
      </x:c>
      <x:c r="B1892" s="30" t="n">
        <x:v>2847</x:v>
      </x:c>
      <x:c r="C1892" s="30" t="n">
        <x:v>390</x:v>
      </x:c>
      <x:c r="D1892" s="30" t="str">
        <x:v>BYD6492ST6HEV4</x:v>
      </x:c>
      <x:c r="E1892" s="30" t="str">
        <x:v>比亚迪牌</x:v>
      </x:c>
      <x:c r="F1892" s="30" t="str">
        <x:v>比亚迪汽车有限公司</x:v>
      </x:c>
      <x:c r="G1892" s="30"/>
      <x:c r="H1892" s="30"/>
      <x:c r="I1892" s="30" t="n">
        <x:v>160</x:v>
      </x:c>
      <x:c r="J1892" s="30" t="n">
        <x:v>160</x:v>
      </x:c>
      <x:c r="K1892" s="30" t="n">
        <x:v>0</x:v>
      </x:c>
      <x:c r="L1892" s="30" t="str">
        <x:v>ambiguous</x:v>
      </x:c>
      <x:c r="M1892" s="30" t="str"/>
      <x:c r="N1892" s="30" t="str"/>
      <x:c r="O1892" s="30" t="str"/>
      <x:c r="P1892" s="30" t="str"/>
      <x:c r="Q1892" s="30" t="str"/>
      <x:c r="R1892" s="30" t="str"/>
      <x:c r="S1892" s="30" t="str"/>
      <x:c r="T1892" s="30" t="str"/>
      <x:c r="U1892" s="30" t="str">
        <x:v>pending</x:v>
      </x:c>
      <x:c r="V1892" s="30" t="str">
        <x:v>Copyright © 2026 David YE</x:v>
      </x:c>
    </x:row>
    <x:row r="1893">
      <x:c r="A1893" s="30" t="str">
        <x:v>P4-车型OCR</x:v>
      </x:c>
      <x:c r="B1893" s="30" t="n">
        <x:v>2848</x:v>
      </x:c>
      <x:c r="C1893" s="30" t="n">
        <x:v>390</x:v>
      </x:c>
      <x:c r="D1893" s="30" t="str">
        <x:v>BYD7150YT6HEV13</x:v>
      </x:c>
      <x:c r="E1893" s="30" t="str">
        <x:v>比亚迪牌</x:v>
      </x:c>
      <x:c r="F1893" s="30" t="str">
        <x:v>比亚迪汽车工业有限公司</x:v>
      </x:c>
      <x:c r="G1893" s="30"/>
      <x:c r="H1893" s="30"/>
      <x:c r="I1893" s="30" t="n">
        <x:v>180</x:v>
      </x:c>
      <x:c r="J1893" s="30" t="n">
        <x:v>180</x:v>
      </x:c>
      <x:c r="K1893" s="30" t="str">
        <x:v>200kW</x:v>
      </x:c>
      <x:c r="L1893" s="30" t="str">
        <x:v>ambiguous</x:v>
      </x:c>
      <x:c r="M1893" s="30" t="str"/>
      <x:c r="N1893" s="30" t="str"/>
      <x:c r="O1893" s="30" t="str"/>
      <x:c r="P1893" s="30" t="str"/>
      <x:c r="Q1893" s="30" t="str"/>
      <x:c r="R1893" s="30" t="str"/>
      <x:c r="S1893" s="30" t="str"/>
      <x:c r="T1893" s="30" t="str"/>
      <x:c r="U1893" s="30" t="str">
        <x:v>pending</x:v>
      </x:c>
      <x:c r="V1893" s="30" t="str">
        <x:v>Copyright © 2026 David YE</x:v>
      </x:c>
    </x:row>
    <x:row r="1894">
      <x:c r="A1894" s="30" t="str">
        <x:v>P4-车型OCR</x:v>
      </x:c>
      <x:c r="B1894" s="30" t="n">
        <x:v>2849</x:v>
      </x:c>
      <x:c r="C1894" s="30" t="n">
        <x:v>390</x:v>
      </x:c>
      <x:c r="D1894" s="30" t="str">
        <x:v>BYD7155WT6HEV</x:v>
      </x:c>
      <x:c r="E1894" s="30" t="str">
        <x:v>比亚迪牌</x:v>
      </x:c>
      <x:c r="F1894" s="30" t="str">
        <x:v>比亚迪汽车工业有限公司</x:v>
      </x:c>
      <x:c r="G1894" s="30"/>
      <x:c r="H1894" s="30"/>
      <x:c r="I1894" s="30" t="n">
        <x:v>180</x:v>
      </x:c>
      <x:c r="J1894" s="30" t="n">
        <x:v>180</x:v>
      </x:c>
      <x:c r="K1894" s="30"/>
      <x:c r="L1894" s="30" t="str">
        <x:v>blank</x:v>
      </x:c>
      <x:c r="M1894" s="30" t="str"/>
      <x:c r="N1894" s="30" t="str"/>
      <x:c r="O1894" s="30" t="str"/>
      <x:c r="P1894" s="30" t="str"/>
      <x:c r="Q1894" s="30" t="str"/>
      <x:c r="R1894" s="30" t="str"/>
      <x:c r="S1894" s="30" t="str"/>
      <x:c r="T1894" s="30" t="str"/>
      <x:c r="U1894" s="30" t="str">
        <x:v>pending</x:v>
      </x:c>
      <x:c r="V1894" s="30" t="str">
        <x:v>Copyright © 2026 David YE</x:v>
      </x:c>
    </x:row>
    <x:row r="1895">
      <x:c r="A1895" s="30" t="str">
        <x:v>P4-车型OCR</x:v>
      </x:c>
      <x:c r="B1895" s="30" t="n">
        <x:v>2850</x:v>
      </x:c>
      <x:c r="C1895" s="30" t="n">
        <x:v>390</x:v>
      </x:c>
      <x:c r="D1895" s="30" t="str">
        <x:v>BYD7155WT6HEV2</x:v>
      </x:c>
      <x:c r="E1895" s="30" t="str">
        <x:v>比亚迪牌</x:v>
      </x:c>
      <x:c r="F1895" s="30" t="str">
        <x:v>比亚迪汽车工业有限公司</x:v>
      </x:c>
      <x:c r="G1895" s="30"/>
      <x:c r="H1895" s="30"/>
      <x:c r="I1895" s="30" t="n">
        <x:v>180</x:v>
      </x:c>
      <x:c r="J1895" s="30" t="n">
        <x:v>180</x:v>
      </x:c>
      <x:c r="K1895" s="30" t="n">
        <x:v>0</x:v>
      </x:c>
      <x:c r="L1895" s="30" t="str">
        <x:v>ambiguous</x:v>
      </x:c>
      <x:c r="M1895" s="30" t="str"/>
      <x:c r="N1895" s="30" t="str"/>
      <x:c r="O1895" s="30" t="str"/>
      <x:c r="P1895" s="30" t="str"/>
      <x:c r="Q1895" s="30" t="str"/>
      <x:c r="R1895" s="30" t="str"/>
      <x:c r="S1895" s="30" t="str"/>
      <x:c r="T1895" s="30" t="str"/>
      <x:c r="U1895" s="30" t="str">
        <x:v>pending</x:v>
      </x:c>
      <x:c r="V1895" s="30" t="str">
        <x:v>Copyright © 2026 David YE</x:v>
      </x:c>
    </x:row>
    <x:row r="1896">
      <x:c r="A1896" s="30" t="str">
        <x:v>P4-车型OCR</x:v>
      </x:c>
      <x:c r="B1896" s="30" t="n">
        <x:v>2851</x:v>
      </x:c>
      <x:c r="C1896" s="30" t="n">
        <x:v>390</x:v>
      </x:c>
      <x:c r="D1896" s="30" t="str">
        <x:v>BYD7155WT6HEV3</x:v>
      </x:c>
      <x:c r="E1896" s="30" t="str">
        <x:v>比亚迪牌</x:v>
      </x:c>
      <x:c r="F1896" s="30" t="str">
        <x:v>比亚迪汽车工业有限公司</x:v>
      </x:c>
      <x:c r="G1896" s="30"/>
      <x:c r="H1896" s="30"/>
      <x:c r="I1896" s="30" t="n">
        <x:v>180</x:v>
      </x:c>
      <x:c r="J1896" s="30" t="n">
        <x:v>180</x:v>
      </x:c>
      <x:c r="K1896" s="30"/>
      <x:c r="L1896" s="30" t="str">
        <x:v>blank</x:v>
      </x:c>
      <x:c r="M1896" s="30" t="str"/>
      <x:c r="N1896" s="30" t="str"/>
      <x:c r="O1896" s="30" t="str"/>
      <x:c r="P1896" s="30" t="str"/>
      <x:c r="Q1896" s="30" t="str"/>
      <x:c r="R1896" s="30" t="str"/>
      <x:c r="S1896" s="30" t="str"/>
      <x:c r="T1896" s="30" t="str"/>
      <x:c r="U1896" s="30" t="str">
        <x:v>pending</x:v>
      </x:c>
      <x:c r="V1896" s="30" t="str">
        <x:v>Copyright © 2026 David YE</x:v>
      </x:c>
    </x:row>
    <x:row r="1897">
      <x:c r="A1897" s="30" t="str">
        <x:v>P4-车型OCR</x:v>
      </x:c>
      <x:c r="B1897" s="30" t="n">
        <x:v>2852</x:v>
      </x:c>
      <x:c r="C1897" s="30" t="n">
        <x:v>390</x:v>
      </x:c>
      <x:c r="D1897" s="30" t="str">
        <x:v>BYD7155WT6HEV4</x:v>
      </x:c>
      <x:c r="E1897" s="30" t="str">
        <x:v>比亚迪牌</x:v>
      </x:c>
      <x:c r="F1897" s="30" t="str">
        <x:v>比亚迪汽车工业有限公司</x:v>
      </x:c>
      <x:c r="G1897" s="30"/>
      <x:c r="H1897" s="30"/>
      <x:c r="I1897" s="30" t="n">
        <x:v>180</x:v>
      </x:c>
      <x:c r="J1897" s="30" t="n">
        <x:v>180</x:v>
      </x:c>
      <x:c r="K1897" s="30" t="n">
        <x:v>0</x:v>
      </x:c>
      <x:c r="L1897" s="30" t="str">
        <x:v>ambiguous</x:v>
      </x:c>
      <x:c r="M1897" s="30" t="str"/>
      <x:c r="N1897" s="30" t="str"/>
      <x:c r="O1897" s="30" t="str"/>
      <x:c r="P1897" s="30" t="str"/>
      <x:c r="Q1897" s="30" t="str"/>
      <x:c r="R1897" s="30" t="str"/>
      <x:c r="S1897" s="30" t="str"/>
      <x:c r="T1897" s="30" t="str"/>
      <x:c r="U1897" s="30" t="str">
        <x:v>pending</x:v>
      </x:c>
      <x:c r="V1897" s="30" t="str">
        <x:v>Copyright © 2026 David YE</x:v>
      </x:c>
    </x:row>
    <x:row r="1898">
      <x:c r="A1898" s="30" t="str">
        <x:v>P4-车型OCR</x:v>
      </x:c>
      <x:c r="B1898" s="30" t="n">
        <x:v>2853</x:v>
      </x:c>
      <x:c r="C1898" s="30" t="n">
        <x:v>390</x:v>
      </x:c>
      <x:c r="D1898" s="30" t="str">
        <x:v>BYD7155WT6HEV5</x:v>
      </x:c>
      <x:c r="E1898" s="30" t="str">
        <x:v>比亚迪牌</x:v>
      </x:c>
      <x:c r="F1898" s="30" t="str">
        <x:v>比亚迪汽车工业有限公司</x:v>
      </x:c>
      <x:c r="G1898" s="30"/>
      <x:c r="H1898" s="30"/>
      <x:c r="I1898" s="30" t="n">
        <x:v>180</x:v>
      </x:c>
      <x:c r="J1898" s="30" t="n">
        <x:v>180</x:v>
      </x:c>
      <x:c r="K1898" s="30" t="n">
        <x:v>0</x:v>
      </x:c>
      <x:c r="L1898" s="30" t="str">
        <x:v>ambiguous</x:v>
      </x:c>
      <x:c r="M1898" s="30" t="str"/>
      <x:c r="N1898" s="30" t="str"/>
      <x:c r="O1898" s="30" t="str"/>
      <x:c r="P1898" s="30" t="str"/>
      <x:c r="Q1898" s="30" t="str"/>
      <x:c r="R1898" s="30" t="str"/>
      <x:c r="S1898" s="30" t="str"/>
      <x:c r="T1898" s="30" t="str"/>
      <x:c r="U1898" s="30" t="str">
        <x:v>pending</x:v>
      </x:c>
      <x:c r="V1898" s="30" t="str">
        <x:v>Copyright © 2026 David YE</x:v>
      </x:c>
    </x:row>
    <x:row r="1899">
      <x:c r="A1899" s="30" t="str">
        <x:v>P4-车型OCR</x:v>
      </x:c>
      <x:c r="B1899" s="30" t="n">
        <x:v>2854</x:v>
      </x:c>
      <x:c r="C1899" s="30" t="n">
        <x:v>390</x:v>
      </x:c>
      <x:c r="D1899" s="30" t="str">
        <x:v>BYD7156WT6HEV1</x:v>
      </x:c>
      <x:c r="E1899" s="30" t="str">
        <x:v>比亚迪牌</x:v>
      </x:c>
      <x:c r="F1899" s="30" t="str">
        <x:v>比亚迪汽车工业有限公司</x:v>
      </x:c>
      <x:c r="G1899" s="30"/>
      <x:c r="H1899" s="30"/>
      <x:c r="I1899" s="30" t="n">
        <x:v>180</x:v>
      </x:c>
      <x:c r="J1899" s="30" t="n">
        <x:v>180</x:v>
      </x:c>
      <x:c r="K1899" s="30" t="n">
        <x:v>0</x:v>
      </x:c>
      <x:c r="L1899" s="30" t="str">
        <x:v>ambiguous</x:v>
      </x:c>
      <x:c r="M1899" s="30" t="str"/>
      <x:c r="N1899" s="30" t="str"/>
      <x:c r="O1899" s="30" t="str"/>
      <x:c r="P1899" s="30" t="str"/>
      <x:c r="Q1899" s="30" t="str"/>
      <x:c r="R1899" s="30" t="str"/>
      <x:c r="S1899" s="30" t="str"/>
      <x:c r="T1899" s="30" t="str"/>
      <x:c r="U1899" s="30" t="str">
        <x:v>pending</x:v>
      </x:c>
      <x:c r="V1899" s="30" t="str">
        <x:v>Copyright © 2026 David YE</x:v>
      </x:c>
    </x:row>
    <x:row r="1900">
      <x:c r="A1900" s="30" t="str">
        <x:v>P4-车型OCR</x:v>
      </x:c>
      <x:c r="B1900" s="30" t="n">
        <x:v>2855</x:v>
      </x:c>
      <x:c r="C1900" s="30" t="n">
        <x:v>390</x:v>
      </x:c>
      <x:c r="D1900" s="30" t="str">
        <x:v>BYD7156WT6HEV3</x:v>
      </x:c>
      <x:c r="E1900" s="30" t="str">
        <x:v>比亚迪牌</x:v>
      </x:c>
      <x:c r="F1900" s="30" t="str">
        <x:v>比亚迪汽车工业有限公司</x:v>
      </x:c>
      <x:c r="G1900" s="30"/>
      <x:c r="H1900" s="30"/>
      <x:c r="I1900" s="30" t="n">
        <x:v>180</x:v>
      </x:c>
      <x:c r="J1900" s="30" t="n">
        <x:v>180</x:v>
      </x:c>
      <x:c r="K1900" s="30" t="n">
        <x:v>0</x:v>
      </x:c>
      <x:c r="L1900" s="30" t="str">
        <x:v>ambiguous</x:v>
      </x:c>
      <x:c r="M1900" s="30" t="str"/>
      <x:c r="N1900" s="30" t="str"/>
      <x:c r="O1900" s="30" t="str"/>
      <x:c r="P1900" s="30" t="str"/>
      <x:c r="Q1900" s="30" t="str"/>
      <x:c r="R1900" s="30" t="str"/>
      <x:c r="S1900" s="30" t="str"/>
      <x:c r="T1900" s="30" t="str"/>
      <x:c r="U1900" s="30" t="str">
        <x:v>pending</x:v>
      </x:c>
      <x:c r="V1900" s="30" t="str">
        <x:v>Copyright © 2026 David YE</x:v>
      </x:c>
    </x:row>
    <x:row r="1901">
      <x:c r="A1901" s="30" t="str">
        <x:v>P4-车型OCR</x:v>
      </x:c>
      <x:c r="B1901" s="30" t="n">
        <x:v>2856</x:v>
      </x:c>
      <x:c r="C1901" s="30" t="n">
        <x:v>390</x:v>
      </x:c>
      <x:c r="D1901" s="30" t="str">
        <x:v>BYD7156WT6HEV4</x:v>
      </x:c>
      <x:c r="E1901" s="30" t="str">
        <x:v>比亚迪牌</x:v>
      </x:c>
      <x:c r="F1901" s="30" t="str">
        <x:v>比亚迪汽车工业有限公司</x:v>
      </x:c>
      <x:c r="G1901" s="30"/>
      <x:c r="H1901" s="30"/>
      <x:c r="I1901" s="30" t="n">
        <x:v>180</x:v>
      </x:c>
      <x:c r="J1901" s="30" t="n">
        <x:v>180</x:v>
      </x:c>
      <x:c r="K1901" s="30" t="n">
        <x:v>0</x:v>
      </x:c>
      <x:c r="L1901" s="30" t="str">
        <x:v>ambiguous</x:v>
      </x:c>
      <x:c r="M1901" s="30" t="str"/>
      <x:c r="N1901" s="30" t="str"/>
      <x:c r="O1901" s="30" t="str"/>
      <x:c r="P1901" s="30" t="str"/>
      <x:c r="Q1901" s="30" t="str"/>
      <x:c r="R1901" s="30" t="str"/>
      <x:c r="S1901" s="30" t="str"/>
      <x:c r="T1901" s="30" t="str"/>
      <x:c r="U1901" s="30" t="str">
        <x:v>pending</x:v>
      </x:c>
      <x:c r="V1901" s="30" t="str">
        <x:v>Copyright © 2026 David YE</x:v>
      </x:c>
    </x:row>
    <x:row r="1902">
      <x:c r="A1902" s="30" t="str">
        <x:v>P4-车型OCR</x:v>
      </x:c>
      <x:c r="B1902" s="30" t="n">
        <x:v>2857</x:v>
      </x:c>
      <x:c r="C1902" s="30" t="n">
        <x:v>390</x:v>
      </x:c>
      <x:c r="D1902" s="30" t="str">
        <x:v>BYD7156WT6HEV5</x:v>
      </x:c>
      <x:c r="E1902" s="30" t="str">
        <x:v>比亚迪牌</x:v>
      </x:c>
      <x:c r="F1902" s="30" t="str">
        <x:v>比亚迪汽车工业有限公司</x:v>
      </x:c>
      <x:c r="G1902" s="30"/>
      <x:c r="H1902" s="30"/>
      <x:c r="I1902" s="30" t="n">
        <x:v>180</x:v>
      </x:c>
      <x:c r="J1902" s="30" t="n">
        <x:v>180</x:v>
      </x:c>
      <x:c r="K1902" s="30" t="n">
        <x:v>0</x:v>
      </x:c>
      <x:c r="L1902" s="30" t="str">
        <x:v>ambiguous</x:v>
      </x:c>
      <x:c r="M1902" s="30" t="str"/>
      <x:c r="N1902" s="30" t="str"/>
      <x:c r="O1902" s="30" t="str"/>
      <x:c r="P1902" s="30" t="str"/>
      <x:c r="Q1902" s="30" t="str"/>
      <x:c r="R1902" s="30" t="str"/>
      <x:c r="S1902" s="30" t="str"/>
      <x:c r="T1902" s="30" t="str"/>
      <x:c r="U1902" s="30" t="str">
        <x:v>pending</x:v>
      </x:c>
      <x:c r="V1902" s="30" t="str">
        <x:v>Copyright © 2026 David YE</x:v>
      </x:c>
    </x:row>
    <x:row r="1903">
      <x:c r="A1903" s="30" t="str">
        <x:v>P4-车型OCR</x:v>
      </x:c>
      <x:c r="B1903" s="30" t="n">
        <x:v>2858</x:v>
      </x:c>
      <x:c r="C1903" s="30" t="n">
        <x:v>390</x:v>
      </x:c>
      <x:c r="D1903" s="30" t="str">
        <x:v>CA6471B6PHEVB</x:v>
      </x:c>
      <x:c r="E1903" s="30"/>
      <x:c r="F1903" s="30" t="str">
        <x:v>中国第一汽车集团有限公司</x:v>
      </x:c>
      <x:c r="G1903" s="30"/>
      <x:c r="H1903" s="30"/>
      <x:c r="I1903" s="30" t="n">
        <x:v>180</x:v>
      </x:c>
      <x:c r="J1903" s="30" t="n">
        <x:v>180</x:v>
      </x:c>
      <x:c r="K1903" s="30" t="n">
        <x:v>0</x:v>
      </x:c>
      <x:c r="L1903" s="30" t="str">
        <x:v>ambiguous</x:v>
      </x:c>
      <x:c r="M1903" s="30" t="str"/>
      <x:c r="N1903" s="30" t="str"/>
      <x:c r="O1903" s="30" t="str"/>
      <x:c r="P1903" s="30" t="str"/>
      <x:c r="Q1903" s="30" t="str"/>
      <x:c r="R1903" s="30" t="str"/>
      <x:c r="S1903" s="30" t="str"/>
      <x:c r="T1903" s="30" t="str"/>
      <x:c r="U1903" s="30" t="str">
        <x:v>pending</x:v>
      </x:c>
      <x:c r="V1903" s="30" t="str">
        <x:v>Copyright © 2026 David YE</x:v>
      </x:c>
    </x:row>
    <x:row r="1904">
      <x:c r="A1904" s="30" t="str">
        <x:v>P4-车型OCR</x:v>
      </x:c>
      <x:c r="B1904" s="30" t="n">
        <x:v>2859</x:v>
      </x:c>
      <x:c r="C1904" s="30" t="n">
        <x:v>390</x:v>
      </x:c>
      <x:c r="D1904" s="30" t="str">
        <x:v>CA6471B6PHEVC</x:v>
      </x:c>
      <x:c r="E1904" s="30" t="str">
        <x:v>一汽牌</x:v>
      </x:c>
      <x:c r="F1904" s="30" t="str">
        <x:v>中国第一汽车集团有限公司</x:v>
      </x:c>
      <x:c r="G1904" s="30"/>
      <x:c r="H1904" s="30"/>
      <x:c r="I1904" s="30" t="n">
        <x:v>180</x:v>
      </x:c>
      <x:c r="J1904" s="30" t="n">
        <x:v>180</x:v>
      </x:c>
      <x:c r="K1904" s="30" t="n">
        <x:v>0</x:v>
      </x:c>
      <x:c r="L1904" s="30" t="str">
        <x:v>ambiguous</x:v>
      </x:c>
      <x:c r="M1904" s="30" t="str"/>
      <x:c r="N1904" s="30" t="str"/>
      <x:c r="O1904" s="30" t="str"/>
      <x:c r="P1904" s="30" t="str"/>
      <x:c r="Q1904" s="30" t="str"/>
      <x:c r="R1904" s="30" t="str"/>
      <x:c r="S1904" s="30" t="str"/>
      <x:c r="T1904" s="30" t="str"/>
      <x:c r="U1904" s="30" t="str">
        <x:v>pending</x:v>
      </x:c>
      <x:c r="V1904" s="30" t="str">
        <x:v>Copyright © 2026 David YE</x:v>
      </x:c>
    </x:row>
    <x:row r="1905">
      <x:c r="A1905" s="30" t="str">
        <x:v>P4-车型OCR</x:v>
      </x:c>
      <x:c r="B1905" s="30" t="n">
        <x:v>2860</x:v>
      </x:c>
      <x:c r="C1905" s="30" t="n">
        <x:v>390</x:v>
      </x:c>
      <x:c r="D1905" s="30" t="str">
        <x:v>CA7150HA6PHEVT</x:v>
      </x:c>
      <x:c r="E1905" s="30" t="str">
        <x:v>红旗牌</x:v>
      </x:c>
      <x:c r="F1905" s="30" t="str">
        <x:v>中国第一汽车集团有限公司</x:v>
      </x:c>
      <x:c r="G1905" s="30"/>
      <x:c r="H1905" s="30"/>
      <x:c r="I1905" s="30" t="n">
        <x:v>180</x:v>
      </x:c>
      <x:c r="J1905" s="30" t="n">
        <x:v>180</x:v>
      </x:c>
      <x:c r="K1905" s="30" t="n">
        <x:v>0</x:v>
      </x:c>
      <x:c r="L1905" s="30" t="str">
        <x:v>ambiguous</x:v>
      </x:c>
      <x:c r="M1905" s="30" t="str"/>
      <x:c r="N1905" s="30" t="str"/>
      <x:c r="O1905" s="30" t="str"/>
      <x:c r="P1905" s="30" t="str"/>
      <x:c r="Q1905" s="30" t="str"/>
      <x:c r="R1905" s="30" t="str"/>
      <x:c r="S1905" s="30" t="str"/>
      <x:c r="T1905" s="30" t="str"/>
      <x:c r="U1905" s="30" t="str">
        <x:v>pending</x:v>
      </x:c>
      <x:c r="V1905" s="30" t="str">
        <x:v>Copyright © 2026 David YE</x:v>
      </x:c>
    </x:row>
    <x:row r="1906">
      <x:c r="A1906" s="30" t="str">
        <x:v>P4-车型OCR</x:v>
      </x:c>
      <x:c r="B1906" s="30" t="n">
        <x:v>2861</x:v>
      </x:c>
      <x:c r="C1906" s="30" t="n">
        <x:v>390</x:v>
      </x:c>
      <x:c r="D1906" s="30" t="str">
        <x:v>DFL6460NTT85PHEV</x:v>
      </x:c>
      <x:c r="E1906" s="30" t="str">
        <x:v>启辰牌</x:v>
      </x:c>
      <x:c r="F1906" s="30" t="str">
        <x:v>东风汽车有限公司</x:v>
      </x:c>
      <x:c r="G1906" s="30"/>
      <x:c r="H1906" s="30"/>
      <x:c r="I1906" s="30" t="n">
        <x:v>150</x:v>
      </x:c>
      <x:c r="J1906" s="30" t="n">
        <x:v>150</x:v>
      </x:c>
      <x:c r="K1906" s="30" t="str">
        <x:v>150kW</x:v>
      </x:c>
      <x:c r="L1906" s="30" t="str">
        <x:v>ambiguous</x:v>
      </x:c>
      <x:c r="M1906" s="30" t="str"/>
      <x:c r="N1906" s="30" t="str"/>
      <x:c r="O1906" s="30" t="str"/>
      <x:c r="P1906" s="30" t="str"/>
      <x:c r="Q1906" s="30" t="str"/>
      <x:c r="R1906" s="30" t="str"/>
      <x:c r="S1906" s="30" t="str"/>
      <x:c r="T1906" s="30" t="str"/>
      <x:c r="U1906" s="30" t="str">
        <x:v>pending</x:v>
      </x:c>
      <x:c r="V1906" s="30" t="str">
        <x:v>Copyright © 2026 David YE</x:v>
      </x:c>
    </x:row>
    <x:row r="1907">
      <x:c r="A1907" s="30" t="str">
        <x:v>P4-车型OCR</x:v>
      </x:c>
      <x:c r="B1907" s="30" t="n">
        <x:v>2864</x:v>
      </x:c>
      <x:c r="C1907" s="30" t="n">
        <x:v>390</x:v>
      </x:c>
      <x:c r="D1907" s="30" t="str">
        <x:v>NJL6470PHEV4</x:v>
      </x:c>
      <x:c r="E1907" s="30" t="str">
        <x:v>创维牌</x:v>
      </x:c>
      <x:c r="F1907" s="30" t="str">
        <x:v>南京金龙客车制造有限公司</x:v>
      </x:c>
      <x:c r="G1907" s="30"/>
      <x:c r="H1907" s="30"/>
      <x:c r="I1907" s="30" t="n">
        <x:v>160</x:v>
      </x:c>
      <x:c r="J1907" s="30" t="n">
        <x:v>160</x:v>
      </x:c>
      <x:c r="K1907" s="30" t="str">
        <x:v>160kW</x:v>
      </x:c>
      <x:c r="L1907" s="30" t="str">
        <x:v>ambiguous</x:v>
      </x:c>
      <x:c r="M1907" s="30" t="str"/>
      <x:c r="N1907" s="30" t="str"/>
      <x:c r="O1907" s="30" t="str"/>
      <x:c r="P1907" s="30" t="str"/>
      <x:c r="Q1907" s="30" t="str"/>
      <x:c r="R1907" s="30" t="str"/>
      <x:c r="S1907" s="30" t="str"/>
      <x:c r="T1907" s="30" t="str"/>
      <x:c r="U1907" s="30" t="str">
        <x:v>pending</x:v>
      </x:c>
      <x:c r="V1907" s="30" t="str">
        <x:v>Copyright © 2026 David YE</x:v>
      </x:c>
    </x:row>
    <x:row r="1908">
      <x:c r="A1908" s="30" t="str">
        <x:v>P4-车型OCR</x:v>
      </x:c>
      <x:c r="B1908" s="30" t="n">
        <x:v>2865</x:v>
      </x:c>
      <x:c r="C1908" s="30" t="n">
        <x:v>390</x:v>
      </x:c>
      <x:c r="D1908" s="30" t="str">
        <x:v>QCJ6530ABHEV2</x:v>
      </x:c>
      <x:c r="E1908" s="30" t="str">
        <x:v>腾势牌</x:v>
      </x:c>
      <x:c r="F1908" s="30" t="str">
        <x:v>比亚迪汽车工业有限公司</x:v>
      </x:c>
      <x:c r="G1908" s="30"/>
      <x:c r="H1908" s="30"/>
      <x:c r="I1908" s="30" t="n">
        <x:v>180</x:v>
      </x:c>
      <x:c r="J1908" s="30" t="n">
        <x:v>180</x:v>
      </x:c>
      <x:c r="K1908" s="30" t="n">
        <x:v>0</x:v>
      </x:c>
      <x:c r="L1908" s="30" t="str">
        <x:v>ambiguous</x:v>
      </x:c>
      <x:c r="M1908" s="30" t="str"/>
      <x:c r="N1908" s="30" t="str"/>
      <x:c r="O1908" s="30" t="str"/>
      <x:c r="P1908" s="30" t="str"/>
      <x:c r="Q1908" s="30" t="str"/>
      <x:c r="R1908" s="30" t="str"/>
      <x:c r="S1908" s="30" t="str"/>
      <x:c r="T1908" s="30" t="str"/>
      <x:c r="U1908" s="30" t="str">
        <x:v>pending</x:v>
      </x:c>
      <x:c r="V1908" s="30" t="str">
        <x:v>Copyright © 2026 David YE</x:v>
      </x:c>
    </x:row>
    <x:row r="1909">
      <x:c r="A1909" s="30" t="str">
        <x:v>P4-车型OCR</x:v>
      </x:c>
      <x:c r="B1909" s="30" t="n">
        <x:v>2866</x:v>
      </x:c>
      <x:c r="C1909" s="30" t="n">
        <x:v>390</x:v>
      </x:c>
      <x:c r="D1909" s="30" t="str">
        <x:v>QCJ7200AEHEV3</x:v>
      </x:c>
      <x:c r="E1909" s="30" t="str">
        <x:v>腾势牌</x:v>
      </x:c>
      <x:c r="F1909" s="30" t="str">
        <x:v>比亚迪汽车工业有限公司</x:v>
      </x:c>
      <x:c r="G1909" s="30"/>
      <x:c r="H1909" s="30"/>
      <x:c r="I1909" s="30" t="n">
        <x:v>180</x:v>
      </x:c>
      <x:c r="J1909" s="30" t="n">
        <x:v>180</x:v>
      </x:c>
      <x:c r="K1909" s="30" t="n">
        <x:v>0</x:v>
      </x:c>
      <x:c r="L1909" s="30" t="str">
        <x:v>ambiguous</x:v>
      </x:c>
      <x:c r="M1909" s="30" t="str"/>
      <x:c r="N1909" s="30" t="str"/>
      <x:c r="O1909" s="30" t="str"/>
      <x:c r="P1909" s="30" t="str"/>
      <x:c r="Q1909" s="30" t="str"/>
      <x:c r="R1909" s="30" t="str"/>
      <x:c r="S1909" s="30" t="str"/>
      <x:c r="T1909" s="30" t="str"/>
      <x:c r="U1909" s="30" t="str">
        <x:v>pending</x:v>
      </x:c>
      <x:c r="V1909" s="30" t="str">
        <x:v>Copyright © 2026 David YE</x:v>
      </x:c>
    </x:row>
    <x:row r="1910">
      <x:c r="A1910" s="30" t="str">
        <x:v>P4-车型OCR</x:v>
      </x:c>
      <x:c r="B1910" s="30" t="n">
        <x:v>2867</x:v>
      </x:c>
      <x:c r="C1910" s="30" t="n">
        <x:v>390</x:v>
      </x:c>
      <x:c r="D1910" s="30" t="str">
        <x:v>QCJ7200BTHEV1</x:v>
      </x:c>
      <x:c r="E1910" s="30" t="str">
        <x:v>仰望牌</x:v>
      </x:c>
      <x:c r="F1910" s="30" t="str">
        <x:v>比亚迪汽车工业有限公司</x:v>
      </x:c>
      <x:c r="G1910" s="30"/>
      <x:c r="H1910" s="30"/>
      <x:c r="I1910" s="30" t="n">
        <x:v>180</x:v>
      </x:c>
      <x:c r="J1910" s="30" t="n">
        <x:v>180</x:v>
      </x:c>
      <x:c r="K1910" s="30" t="n">
        <x:v>0</x:v>
      </x:c>
      <x:c r="L1910" s="30" t="str">
        <x:v>ambiguous</x:v>
      </x:c>
      <x:c r="M1910" s="30" t="str"/>
      <x:c r="N1910" s="30" t="str"/>
      <x:c r="O1910" s="30" t="str"/>
      <x:c r="P1910" s="30" t="str"/>
      <x:c r="Q1910" s="30" t="str"/>
      <x:c r="R1910" s="30" t="str"/>
      <x:c r="S1910" s="30" t="str"/>
      <x:c r="T1910" s="30" t="str"/>
      <x:c r="U1910" s="30" t="str">
        <x:v>pending</x:v>
      </x:c>
      <x:c r="V1910" s="30" t="str">
        <x:v>Copyright © 2026 David YE</x:v>
      </x:c>
    </x:row>
    <x:row r="1911">
      <x:c r="A1911" s="30" t="str">
        <x:v>P4-车型OCR</x:v>
      </x:c>
      <x:c r="B1911" s="30" t="n">
        <x:v>2868</x:v>
      </x:c>
      <x:c r="C1911" s="30" t="n">
        <x:v>390</x:v>
      </x:c>
      <x:c r="D1911" s="30" t="str">
        <x:v>SC6480AAAA6HEV</x:v>
      </x:c>
      <x:c r="E1911" s="30" t="str">
        <x:v>长安牌</x:v>
      </x:c>
      <x:c r="F1911" s="30" t="str">
        <x:v>重庆长安汽车股份有限公司</x:v>
      </x:c>
      <x:c r="G1911" s="30"/>
      <x:c r="H1911" s="30"/>
      <x:c r="I1911" s="30" t="n">
        <x:v>160</x:v>
      </x:c>
      <x:c r="J1911" s="30" t="n">
        <x:v>160</x:v>
      </x:c>
      <x:c r="K1911" s="30" t="str">
        <x:v>175kW</x:v>
      </x:c>
      <x:c r="L1911" s="30" t="str">
        <x:v>ambiguous</x:v>
      </x:c>
      <x:c r="M1911" s="30" t="str"/>
      <x:c r="N1911" s="30" t="str"/>
      <x:c r="O1911" s="30" t="str"/>
      <x:c r="P1911" s="30" t="str"/>
      <x:c r="Q1911" s="30" t="str"/>
      <x:c r="R1911" s="30" t="str"/>
      <x:c r="S1911" s="30" t="str"/>
      <x:c r="T1911" s="30" t="str"/>
      <x:c r="U1911" s="30" t="str">
        <x:v>pending</x:v>
      </x:c>
      <x:c r="V1911" s="30" t="str">
        <x:v>Copyright © 2026 David YE</x:v>
      </x:c>
    </x:row>
    <x:row r="1912">
      <x:c r="A1912" s="30" t="str">
        <x:v>P4-车型OCR</x:v>
      </x:c>
      <x:c r="B1912" s="30" t="n">
        <x:v>2869</x:v>
      </x:c>
      <x:c r="C1912" s="30" t="n">
        <x:v>390</x:v>
      </x:c>
      <x:c r="D1912" s="30" t="str">
        <x:v>SC6481FAA6HEV</x:v>
      </x:c>
      <x:c r="E1912" s="30" t="str">
        <x:v>长安牌</x:v>
      </x:c>
      <x:c r="F1912" s="30" t="str">
        <x:v>重庆长安汽车股份有限公司</x:v>
      </x:c>
      <x:c r="G1912" s="30"/>
      <x:c r="H1912" s="30"/>
      <x:c r="I1912" s="30" t="n">
        <x:v>160</x:v>
      </x:c>
      <x:c r="J1912" s="30" t="n">
        <x:v>160</x:v>
      </x:c>
      <x:c r="K1912" s="30" t="str">
        <x:v>165kW</x:v>
      </x:c>
      <x:c r="L1912" s="30" t="str">
        <x:v>ambiguous</x:v>
      </x:c>
      <x:c r="M1912" s="30" t="str"/>
      <x:c r="N1912" s="30" t="str"/>
      <x:c r="O1912" s="30" t="str"/>
      <x:c r="P1912" s="30" t="str"/>
      <x:c r="Q1912" s="30" t="str"/>
      <x:c r="R1912" s="30" t="str"/>
      <x:c r="S1912" s="30" t="str"/>
      <x:c r="T1912" s="30" t="str"/>
      <x:c r="U1912" s="30" t="str">
        <x:v>pending</x:v>
      </x:c>
      <x:c r="V1912" s="30" t="str">
        <x:v>Copyright © 2026 David YE</x:v>
      </x:c>
    </x:row>
    <x:row r="1913">
      <x:c r="A1913" s="30" t="str">
        <x:v>P4-车型OCR</x:v>
      </x:c>
      <x:c r="B1913" s="30" t="n">
        <x:v>2870</x:v>
      </x:c>
      <x:c r="C1913" s="30" t="n">
        <x:v>390</x:v>
      </x:c>
      <x:c r="D1913" s="30" t="str">
        <x:v>SC6481FAB6HEV</x:v>
      </x:c>
      <x:c r="E1913" s="30" t="str">
        <x:v>长安牌</x:v>
      </x:c>
      <x:c r="F1913" s="30" t="str">
        <x:v>重庆长安汽车股份有限公司</x:v>
      </x:c>
      <x:c r="G1913" s="30"/>
      <x:c r="H1913" s="30"/>
      <x:c r="I1913" s="30" t="n">
        <x:v>160</x:v>
      </x:c>
      <x:c r="J1913" s="30" t="n">
        <x:v>160</x:v>
      </x:c>
      <x:c r="K1913" s="30" t="str">
        <x:v>165kW</x:v>
      </x:c>
      <x:c r="L1913" s="30" t="str">
        <x:v>ambiguous</x:v>
      </x:c>
      <x:c r="M1913" s="30" t="str"/>
      <x:c r="N1913" s="30" t="str"/>
      <x:c r="O1913" s="30" t="str"/>
      <x:c r="P1913" s="30" t="str"/>
      <x:c r="Q1913" s="30" t="str"/>
      <x:c r="R1913" s="30" t="str"/>
      <x:c r="S1913" s="30" t="str"/>
      <x:c r="T1913" s="30" t="str"/>
      <x:c r="U1913" s="30" t="str">
        <x:v>pending</x:v>
      </x:c>
      <x:c r="V1913" s="30" t="str">
        <x:v>Copyright © 2026 David YE</x:v>
      </x:c>
    </x:row>
    <x:row r="1914">
      <x:c r="A1914" s="30" t="str">
        <x:v>P4-车型OCR</x:v>
      </x:c>
      <x:c r="B1914" s="30" t="n">
        <x:v>2871</x:v>
      </x:c>
      <x:c r="C1914" s="30" t="n">
        <x:v>390</x:v>
      </x:c>
      <x:c r="D1914" s="30" t="str">
        <x:v>SC6481FBA6HEV</x:v>
      </x:c>
      <x:c r="E1914" s="30" t="str">
        <x:v>长安牌</x:v>
      </x:c>
      <x:c r="F1914" s="30" t="str">
        <x:v>重庆长安汽车股份有限公司</x:v>
      </x:c>
      <x:c r="G1914" s="30"/>
      <x:c r="H1914" s="30"/>
      <x:c r="I1914" s="30" t="n">
        <x:v>160</x:v>
      </x:c>
      <x:c r="J1914" s="30" t="n">
        <x:v>160</x:v>
      </x:c>
      <x:c r="K1914" s="30" t="str">
        <x:v>165kW</x:v>
      </x:c>
      <x:c r="L1914" s="30" t="str">
        <x:v>ambiguous</x:v>
      </x:c>
      <x:c r="M1914" s="30" t="str"/>
      <x:c r="N1914" s="30" t="str"/>
      <x:c r="O1914" s="30" t="str"/>
      <x:c r="P1914" s="30" t="str"/>
      <x:c r="Q1914" s="30" t="str"/>
      <x:c r="R1914" s="30" t="str"/>
      <x:c r="S1914" s="30" t="str"/>
      <x:c r="T1914" s="30" t="str"/>
      <x:c r="U1914" s="30" t="str">
        <x:v>pending</x:v>
      </x:c>
      <x:c r="V1914" s="30" t="str">
        <x:v>Copyright © 2026 David YE</x:v>
      </x:c>
    </x:row>
    <x:row r="1915">
      <x:c r="A1915" s="30" t="str">
        <x:v>P4-车型OCR</x:v>
      </x:c>
      <x:c r="B1915" s="30" t="n">
        <x:v>2872</x:v>
      </x:c>
      <x:c r="C1915" s="30" t="n">
        <x:v>390</x:v>
      </x:c>
      <x:c r="D1915" s="30" t="str">
        <x:v>SC6481GAD6HEV</x:v>
      </x:c>
      <x:c r="E1915" s="30" t="str">
        <x:v>长安牌</x:v>
      </x:c>
      <x:c r="F1915" s="30" t="str">
        <x:v>重庆长安汽车股份有限公司</x:v>
      </x:c>
      <x:c r="G1915" s="30"/>
      <x:c r="H1915" s="30"/>
      <x:c r="I1915" s="30" t="n">
        <x:v>160</x:v>
      </x:c>
      <x:c r="J1915" s="30" t="n">
        <x:v>160</x:v>
      </x:c>
      <x:c r="K1915" s="30" t="str">
        <x:v>190kW</x:v>
      </x:c>
      <x:c r="L1915" s="30" t="str">
        <x:v>ambiguous</x:v>
      </x:c>
      <x:c r="M1915" s="30" t="str"/>
      <x:c r="N1915" s="30" t="str"/>
      <x:c r="O1915" s="30" t="str"/>
      <x:c r="P1915" s="30" t="str"/>
      <x:c r="Q1915" s="30" t="str"/>
      <x:c r="R1915" s="30" t="str"/>
      <x:c r="S1915" s="30" t="str"/>
      <x:c r="T1915" s="30" t="str"/>
      <x:c r="U1915" s="30" t="str">
        <x:v>pending</x:v>
      </x:c>
      <x:c r="V1915" s="30" t="str">
        <x:v>Copyright © 2026 David YE</x:v>
      </x:c>
    </x:row>
    <x:row r="1916">
      <x:c r="A1916" s="30" t="str">
        <x:v>P4-车型OCR</x:v>
      </x:c>
      <x:c r="B1916" s="30" t="n">
        <x:v>2873</x:v>
      </x:c>
      <x:c r="C1916" s="30" t="n">
        <x:v>390</x:v>
      </x:c>
      <x:c r="D1916" s="30" t="str">
        <x:v>SC6481GAE6HEV</x:v>
      </x:c>
      <x:c r="E1916" s="30" t="str">
        <x:v>长安牌</x:v>
      </x:c>
      <x:c r="F1916" s="30" t="str">
        <x:v>重庆长安汽车股份有限公司</x:v>
      </x:c>
      <x:c r="G1916" s="30"/>
      <x:c r="H1916" s="30"/>
      <x:c r="I1916" s="30" t="n">
        <x:v>160</x:v>
      </x:c>
      <x:c r="J1916" s="30" t="n">
        <x:v>160</x:v>
      </x:c>
      <x:c r="K1916" s="30" t="str">
        <x:v>175kW</x:v>
      </x:c>
      <x:c r="L1916" s="30" t="str">
        <x:v>ambiguous</x:v>
      </x:c>
      <x:c r="M1916" s="30" t="str"/>
      <x:c r="N1916" s="30" t="str"/>
      <x:c r="O1916" s="30" t="str"/>
      <x:c r="P1916" s="30" t="str"/>
      <x:c r="Q1916" s="30" t="str"/>
      <x:c r="R1916" s="30" t="str"/>
      <x:c r="S1916" s="30" t="str"/>
      <x:c r="T1916" s="30" t="str"/>
      <x:c r="U1916" s="30" t="str">
        <x:v>pending</x:v>
      </x:c>
      <x:c r="V1916" s="30" t="str">
        <x:v>Copyright © 2026 David YE</x:v>
      </x:c>
    </x:row>
    <x:row r="1917">
      <x:c r="A1917" s="30" t="str">
        <x:v>P4-车型OCR</x:v>
      </x:c>
      <x:c r="B1917" s="30" t="n">
        <x:v>2874</x:v>
      </x:c>
      <x:c r="C1917" s="30" t="n">
        <x:v>390</x:v>
      </x:c>
      <x:c r="D1917" s="30" t="str">
        <x:v>SC6522AAA6HEV</x:v>
      </x:c>
      <x:c r="E1917" s="30" t="str">
        <x:v>长安牌</x:v>
      </x:c>
      <x:c r="F1917" s="30" t="str">
        <x:v>重庆长安汽车股份有限公司</x:v>
      </x:c>
      <x:c r="G1917" s="30"/>
      <x:c r="H1917" s="30"/>
      <x:c r="I1917" s="30" t="n">
        <x:v>231</x:v>
      </x:c>
      <x:c r="J1917" s="30" t="n">
        <x:v>231</x:v>
      </x:c>
      <x:c r="K1917" s="30" t="str">
        <x:v>231kW</x:v>
      </x:c>
      <x:c r="L1917" s="30" t="str">
        <x:v>ambiguous</x:v>
      </x:c>
      <x:c r="M1917" s="30" t="str"/>
      <x:c r="N1917" s="30" t="str"/>
      <x:c r="O1917" s="30" t="str"/>
      <x:c r="P1917" s="30" t="str"/>
      <x:c r="Q1917" s="30" t="str"/>
      <x:c r="R1917" s="30" t="str"/>
      <x:c r="S1917" s="30" t="str"/>
      <x:c r="T1917" s="30" t="str"/>
      <x:c r="U1917" s="30" t="str">
        <x:v>pending</x:v>
      </x:c>
      <x:c r="V1917" s="30" t="str">
        <x:v>Copyright © 2026 David YE</x:v>
      </x:c>
    </x:row>
    <x:row r="1918">
      <x:c r="A1918" s="30" t="str">
        <x:v>P4-车型OCR</x:v>
      </x:c>
      <x:c r="B1918" s="30" t="n">
        <x:v>2875</x:v>
      </x:c>
      <x:c r="C1918" s="30" t="n">
        <x:v>390</x:v>
      </x:c>
      <x:c r="D1918" s="30" t="str">
        <x:v>SC6522AAB6HEV</x:v>
      </x:c>
      <x:c r="E1918" s="30" t="str">
        <x:v>长安牌</x:v>
      </x:c>
      <x:c r="F1918" s="30" t="str">
        <x:v>重庆长安汽车股份有限公司</x:v>
      </x:c>
      <x:c r="G1918" s="30"/>
      <x:c r="H1918" s="30"/>
      <x:c r="I1918" s="30"/>
      <x:c r="J1918" s="30" t="n">
        <x:v>362</x:v>
      </x:c>
      <x:c r="K1918" s="30"/>
      <x:c r="L1918" s="30" t="str">
        <x:v>blank</x:v>
      </x:c>
      <x:c r="M1918" s="30" t="str"/>
      <x:c r="N1918" s="30" t="str"/>
      <x:c r="O1918" s="30" t="str"/>
      <x:c r="P1918" s="30" t="str"/>
      <x:c r="Q1918" s="30" t="str"/>
      <x:c r="R1918" s="30" t="str"/>
      <x:c r="S1918" s="30" t="str"/>
      <x:c r="T1918" s="30" t="str"/>
      <x:c r="U1918" s="30" t="str">
        <x:v>pending</x:v>
      </x:c>
      <x:c r="V1918" s="30" t="str">
        <x:v>Copyright © 2026 David YE</x:v>
      </x:c>
    </x:row>
    <x:row r="1919">
      <x:c r="A1919" s="30" t="str">
        <x:v>P4-车型OCR</x:v>
      </x:c>
      <x:c r="B1919" s="30" t="n">
        <x:v>2876</x:v>
      </x:c>
      <x:c r="C1919" s="30" t="n">
        <x:v>390</x:v>
      </x:c>
      <x:c r="D1919" s="30" t="str">
        <x:v>SC7151HDA6HEV</x:v>
      </x:c>
      <x:c r="E1919" s="30" t="str">
        <x:v>阿维塔（AVATR）牌</x:v>
      </x:c>
      <x:c r="F1919" s="30" t="str">
        <x:v>重庆长安汽车股份有限公司</x:v>
      </x:c>
      <x:c r="G1919" s="30"/>
      <x:c r="H1919" s="30"/>
      <x:c r="I1919" s="30" t="n">
        <x:v>160</x:v>
      </x:c>
      <x:c r="J1919" s="30" t="n">
        <x:v>160</x:v>
      </x:c>
      <x:c r="K1919" s="30" t="str">
        <x:v>231kW</x:v>
      </x:c>
      <x:c r="L1919" s="30" t="str">
        <x:v>ambiguous</x:v>
      </x:c>
      <x:c r="M1919" s="30" t="str"/>
      <x:c r="N1919" s="30" t="str"/>
      <x:c r="O1919" s="30" t="str"/>
      <x:c r="P1919" s="30" t="str"/>
      <x:c r="Q1919" s="30" t="str"/>
      <x:c r="R1919" s="30" t="str"/>
      <x:c r="S1919" s="30" t="str"/>
      <x:c r="T1919" s="30" t="str"/>
      <x:c r="U1919" s="30" t="str">
        <x:v>pending</x:v>
      </x:c>
      <x:c r="V1919" s="30" t="str">
        <x:v>Copyright © 2026 David YE</x:v>
      </x:c>
    </x:row>
    <x:row r="1920">
      <x:c r="A1920" s="30" t="str">
        <x:v>P4-车型OCR</x:v>
      </x:c>
      <x:c r="B1920" s="30" t="n">
        <x:v>2877</x:v>
      </x:c>
      <x:c r="C1920" s="30" t="n">
        <x:v>390</x:v>
      </x:c>
      <x:c r="D1920" s="30" t="str">
        <x:v>SGM6524UACHEV</x:v>
      </x:c>
      <x:c r="E1920" s="30" t="str">
        <x:v>别克(BUICK)牌</x:v>
      </x:c>
      <x:c r="F1920" s="30" t="str">
        <x:v>上汽通用汽车有限公司</x:v>
      </x:c>
      <x:c r="G1920" s="30"/>
      <x:c r="H1920" s="30"/>
      <x:c r="I1920" s="30" t="n">
        <x:v>130</x:v>
      </x:c>
      <x:c r="J1920" s="30" t="n">
        <x:v>130</x:v>
      </x:c>
      <x:c r="K1920" s="30" t="str">
        <x:v>160kW</x:v>
      </x:c>
      <x:c r="L1920" s="30" t="str">
        <x:v>ambiguous</x:v>
      </x:c>
      <x:c r="M1920" s="30" t="str"/>
      <x:c r="N1920" s="30" t="str"/>
      <x:c r="O1920" s="30" t="str"/>
      <x:c r="P1920" s="30" t="str"/>
      <x:c r="Q1920" s="30" t="str"/>
      <x:c r="R1920" s="30" t="str"/>
      <x:c r="S1920" s="30" t="str"/>
      <x:c r="T1920" s="30" t="str"/>
      <x:c r="U1920" s="30" t="str">
        <x:v>pending</x:v>
      </x:c>
      <x:c r="V1920" s="30" t="str">
        <x:v>Copyright © 2026 David YE</x:v>
      </x:c>
    </x:row>
    <x:row r="1921">
      <x:c r="A1921" s="30" t="str">
        <x:v>P4-车型OCR</x:v>
      </x:c>
      <x:c r="B1921" s="30" t="n">
        <x:v>2878</x:v>
      </x:c>
      <x:c r="C1921" s="30" t="n">
        <x:v>390</x:v>
      </x:c>
      <x:c r="D1921" s="30" t="str">
        <x:v>SH6481N1CHEV</x:v>
      </x:c>
      <x:c r="E1921" s="30" t="str">
        <x:v>大通牌</x:v>
      </x:c>
      <x:c r="F1921" s="30" t="str">
        <x:v>上汽大通汽车有限公司</x:v>
      </x:c>
      <x:c r="G1921" s="30"/>
      <x:c r="H1921" s="30"/>
      <x:c r="I1921" s="30"/>
      <x:c r="J1921" s="30"/>
      <x:c r="K1921" s="30"/>
      <x:c r="L1921" s="30" t="str">
        <x:v>blank</x:v>
      </x:c>
      <x:c r="M1921" s="30" t="str"/>
      <x:c r="N1921" s="30" t="str"/>
      <x:c r="O1921" s="30" t="str"/>
      <x:c r="P1921" s="30" t="str"/>
      <x:c r="Q1921" s="30" t="str"/>
      <x:c r="R1921" s="30" t="str"/>
      <x:c r="S1921" s="30" t="str"/>
      <x:c r="T1921" s="30" t="str"/>
      <x:c r="U1921" s="30" t="str">
        <x:v>pending</x:v>
      </x:c>
      <x:c r="V1921" s="30" t="str">
        <x:v>Copyright © 2026 David YE</x:v>
      </x:c>
    </x:row>
    <x:row r="1922">
      <x:c r="A1922" s="30" t="str">
        <x:v>P4-车型OCR</x:v>
      </x:c>
      <x:c r="B1922" s="30" t="n">
        <x:v>2879</x:v>
      </x:c>
      <x:c r="C1922" s="30" t="n">
        <x:v>390</x:v>
      </x:c>
      <x:c r="D1922" s="30" t="str">
        <x:v>SQR6471CHEVT1L</x:v>
      </x:c>
      <x:c r="E1922" s="30" t="str">
        <x:v>捷途牌</x:v>
      </x:c>
      <x:c r="F1922" s="30" t="str">
        <x:v>奇瑞汽车股份有限公司</x:v>
      </x:c>
      <x:c r="G1922" s="30"/>
      <x:c r="H1922" s="30"/>
      <x:c r="I1922" s="30" t="n">
        <x:v>130</x:v>
      </x:c>
      <x:c r="J1922" s="30" t="n">
        <x:v>130</x:v>
      </x:c>
      <x:c r="K1922" s="30" t="n">
        <x:v>0</x:v>
      </x:c>
      <x:c r="L1922" s="30" t="str">
        <x:v>ambiguous</x:v>
      </x:c>
      <x:c r="M1922" s="30" t="str"/>
      <x:c r="N1922" s="30" t="str"/>
      <x:c r="O1922" s="30" t="str"/>
      <x:c r="P1922" s="30" t="str"/>
      <x:c r="Q1922" s="30" t="str"/>
      <x:c r="R1922" s="30" t="str"/>
      <x:c r="S1922" s="30" t="str"/>
      <x:c r="T1922" s="30" t="str"/>
      <x:c r="U1922" s="30" t="str">
        <x:v>pending</x:v>
      </x:c>
      <x:c r="V1922" s="30" t="str">
        <x:v>Copyright © 2026 David YE</x:v>
      </x:c>
    </x:row>
    <x:row r="1923">
      <x:c r="A1923" s="30" t="str">
        <x:v>P4-车型OCR</x:v>
      </x:c>
      <x:c r="B1923" s="30" t="n">
        <x:v>2880</x:v>
      </x:c>
      <x:c r="C1923" s="30" t="n">
        <x:v>390</x:v>
      </x:c>
      <x:c r="D1923" s="30" t="str">
        <x:v>SQR6471CHEVT1N</x:v>
      </x:c>
      <x:c r="E1923" s="30" t="str">
        <x:v>捷途牌</x:v>
      </x:c>
      <x:c r="F1923" s="30" t="str">
        <x:v>奇瑞汽车股份有限公司</x:v>
      </x:c>
      <x:c r="G1923" s="30"/>
      <x:c r="H1923" s="30"/>
      <x:c r="I1923" s="30" t="n">
        <x:v>130</x:v>
      </x:c>
      <x:c r="J1923" s="30" t="n">
        <x:v>130</x:v>
      </x:c>
      <x:c r="K1923" s="30" t="str">
        <x:v>0</x:v>
      </x:c>
      <x:c r="L1923" s="30" t="str">
        <x:v>ambiguous</x:v>
      </x:c>
      <x:c r="M1923" s="30" t="str"/>
      <x:c r="N1923" s="30" t="str"/>
      <x:c r="O1923" s="30" t="str"/>
      <x:c r="P1923" s="30" t="str"/>
      <x:c r="Q1923" s="30" t="str"/>
      <x:c r="R1923" s="30" t="str"/>
      <x:c r="S1923" s="30" t="str"/>
      <x:c r="T1923" s="30" t="str"/>
      <x:c r="U1923" s="30" t="str">
        <x:v>pending</x:v>
      </x:c>
      <x:c r="V1923" s="30" t="str">
        <x:v>Copyright © 2026 David YE</x:v>
      </x:c>
    </x:row>
    <x:row r="1924">
      <x:c r="A1924" s="30" t="str">
        <x:v>P4-车型OCR</x:v>
      </x:c>
      <x:c r="B1924" s="30" t="n">
        <x:v>2881</x:v>
      </x:c>
      <x:c r="C1924" s="30" t="n">
        <x:v>390</x:v>
      </x:c>
      <x:c r="D1924" s="30" t="str">
        <x:v>SQR6500REEVEHY1</x:v>
      </x:c>
      <x:c r="E1924" s="30" t="str">
        <x:v>奇瑞牌</x:v>
      </x:c>
      <x:c r="F1924" s="30" t="str">
        <x:v>奇瑞汽车股份有限公司</x:v>
      </x:c>
      <x:c r="G1924" s="30"/>
      <x:c r="H1924" s="30"/>
      <x:c r="I1924" s="30" t="n">
        <x:v>130</x:v>
      </x:c>
      <x:c r="J1924" s="30" t="n">
        <x:v>130</x:v>
      </x:c>
      <x:c r="K1924" s="30" t="str">
        <x:v>0</x:v>
      </x:c>
      <x:c r="L1924" s="30" t="str">
        <x:v>ambiguous</x:v>
      </x:c>
      <x:c r="M1924" s="30" t="str"/>
      <x:c r="N1924" s="30" t="str"/>
      <x:c r="O1924" s="30" t="str"/>
      <x:c r="P1924" s="30" t="str"/>
      <x:c r="Q1924" s="30" t="str"/>
      <x:c r="R1924" s="30" t="str"/>
      <x:c r="S1924" s="30" t="str"/>
      <x:c r="T1924" s="30" t="str"/>
      <x:c r="U1924" s="30" t="str">
        <x:v>pending</x:v>
      </x:c>
      <x:c r="V1924" s="30" t="str">
        <x:v>Copyright © 2026 David YE</x:v>
      </x:c>
    </x:row>
    <x:row r="1925">
      <x:c r="A1925" s="30" t="str">
        <x:v>P4-车型OCR</x:v>
      </x:c>
      <x:c r="B1925" s="30" t="n">
        <x:v>2882</x:v>
      </x:c>
      <x:c r="C1925" s="30" t="n">
        <x:v>390</x:v>
      </x:c>
      <x:c r="D1925" s="30" t="str">
        <x:v>SQR7150CHEVM1E5</x:v>
      </x:c>
      <x:c r="E1925" s="30" t="str">
        <x:v>奇瑞牌</x:v>
      </x:c>
      <x:c r="F1925" s="30" t="str">
        <x:v>奇瑞汽车股份有限公司</x:v>
      </x:c>
      <x:c r="G1925" s="30"/>
      <x:c r="H1925" s="30"/>
      <x:c r="I1925" s="30" t="n">
        <x:v>130</x:v>
      </x:c>
      <x:c r="J1925" s="30" t="n">
        <x:v>130</x:v>
      </x:c>
      <x:c r="K1925" s="30" t="n">
        <x:v>0</x:v>
      </x:c>
      <x:c r="L1925" s="30" t="str">
        <x:v>ambiguous</x:v>
      </x:c>
      <x:c r="M1925" s="30" t="str"/>
      <x:c r="N1925" s="30" t="str"/>
      <x:c r="O1925" s="30" t="str"/>
      <x:c r="P1925" s="30" t="str"/>
      <x:c r="Q1925" s="30" t="str"/>
      <x:c r="R1925" s="30" t="str"/>
      <x:c r="S1925" s="30" t="str"/>
      <x:c r="T1925" s="30" t="str"/>
      <x:c r="U1925" s="30" t="str">
        <x:v>pending</x:v>
      </x:c>
      <x:c r="V1925" s="30" t="str">
        <x:v>Copyright © 2026 David YE</x:v>
      </x:c>
    </x:row>
    <x:row r="1926">
      <x:c r="A1926" s="30" t="str">
        <x:v>P4-车型OCR</x:v>
      </x:c>
      <x:c r="B1926" s="30" t="n">
        <x:v>2883</x:v>
      </x:c>
      <x:c r="C1926" s="30" t="n">
        <x:v>390</x:v>
      </x:c>
      <x:c r="D1926" s="30" t="str">
        <x:v>SQR7151CHEVM1E5</x:v>
      </x:c>
      <x:c r="E1926" s="30" t="str">
        <x:v>奇瑞牌</x:v>
      </x:c>
      <x:c r="F1926" s="30" t="str">
        <x:v>奇瑞汽车股份有限公司</x:v>
      </x:c>
      <x:c r="G1926" s="30"/>
      <x:c r="H1926" s="30"/>
      <x:c r="I1926" s="30" t="n">
        <x:v>130</x:v>
      </x:c>
      <x:c r="J1926" s="30" t="n">
        <x:v>130</x:v>
      </x:c>
      <x:c r="K1926" s="30" t="n">
        <x:v>0</x:v>
      </x:c>
      <x:c r="L1926" s="30" t="str">
        <x:v>ambiguous</x:v>
      </x:c>
      <x:c r="M1926" s="30" t="str"/>
      <x:c r="N1926" s="30" t="str"/>
      <x:c r="O1926" s="30" t="str"/>
      <x:c r="P1926" s="30" t="str"/>
      <x:c r="Q1926" s="30" t="str"/>
      <x:c r="R1926" s="30" t="str"/>
      <x:c r="S1926" s="30" t="str"/>
      <x:c r="T1926" s="30" t="str"/>
      <x:c r="U1926" s="30" t="str">
        <x:v>pending</x:v>
      </x:c>
      <x:c r="V1926" s="30" t="str">
        <x:v>Copyright © 2026 David YE</x:v>
      </x:c>
    </x:row>
    <x:row r="1927">
      <x:c r="A1927" s="30" t="str">
        <x:v>P4-车型OCR</x:v>
      </x:c>
      <x:c r="B1927" s="30" t="n">
        <x:v>2724</x:v>
      </x:c>
      <x:c r="C1927" s="30" t="n">
        <x:v>389</x:v>
      </x:c>
      <x:c r="D1927" s="30" t="str">
        <x:v>JKC6463A0X1BEV</x:v>
      </x:c>
      <x:c r="E1927" s="30" t="str">
        <x:v>鑫源牌</x:v>
      </x:c>
      <x:c r="F1927" s="30" t="str">
        <x:v>鑫源汽车有限公司</x:v>
      </x:c>
      <x:c r="G1927" s="30"/>
      <x:c r="H1927" s="30"/>
      <x:c r="I1927" s="30" t="n">
        <x:v>70</x:v>
      </x:c>
      <x:c r="J1927" s="30" t="n">
        <x:v>70</x:v>
      </x:c>
      <x:c r="K1927" s="30"/>
      <x:c r="L1927" s="30" t="str">
        <x:v>blank</x:v>
      </x:c>
      <x:c r="M1927" s="30" t="str"/>
      <x:c r="N1927" s="30" t="str"/>
      <x:c r="O1927" s="30" t="str"/>
      <x:c r="P1927" s="30" t="str"/>
      <x:c r="Q1927" s="30" t="str"/>
      <x:c r="R1927" s="30" t="str"/>
      <x:c r="S1927" s="30" t="str"/>
      <x:c r="T1927" s="30" t="str"/>
      <x:c r="U1927" s="30" t="str">
        <x:v>pending</x:v>
      </x:c>
      <x:c r="V1927" s="30" t="str">
        <x:v>Copyright © 2026 David YE</x:v>
      </x:c>
    </x:row>
    <x:row r="1928">
      <x:c r="A1928" s="30" t="str">
        <x:v>P4-车型OCR</x:v>
      </x:c>
      <x:c r="B1928" s="30" t="n">
        <x:v>2725</x:v>
      </x:c>
      <x:c r="C1928" s="30" t="n">
        <x:v>389</x:v>
      </x:c>
      <x:c r="D1928" s="30" t="str">
        <x:v>JKC6491A0X1BEV</x:v>
      </x:c>
      <x:c r="E1928" s="30" t="str">
        <x:v>鑫源牌</x:v>
      </x:c>
      <x:c r="F1928" s="30" t="str">
        <x:v>鑫源汽车有限公司</x:v>
      </x:c>
      <x:c r="G1928" s="30"/>
      <x:c r="H1928" s="30"/>
      <x:c r="I1928" s="30" t="n">
        <x:v>70</x:v>
      </x:c>
      <x:c r="J1928" s="30" t="n">
        <x:v>70</x:v>
      </x:c>
      <x:c r="K1928" s="30"/>
      <x:c r="L1928" s="30" t="str">
        <x:v>blank</x:v>
      </x:c>
      <x:c r="M1928" s="30" t="str"/>
      <x:c r="N1928" s="30" t="str"/>
      <x:c r="O1928" s="30" t="str"/>
      <x:c r="P1928" s="30" t="str"/>
      <x:c r="Q1928" s="30" t="str"/>
      <x:c r="R1928" s="30" t="str"/>
      <x:c r="S1928" s="30" t="str"/>
      <x:c r="T1928" s="30" t="str"/>
      <x:c r="U1928" s="30" t="str">
        <x:v>pending</x:v>
      </x:c>
      <x:c r="V1928" s="30" t="str">
        <x:v>Copyright © 2026 David YE</x:v>
      </x:c>
    </x:row>
    <x:row r="1929">
      <x:c r="A1929" s="30" t="str">
        <x:v>P4-车型OCR</x:v>
      </x:c>
      <x:c r="B1929" s="30" t="n">
        <x:v>2726</x:v>
      </x:c>
      <x:c r="C1929" s="30" t="n">
        <x:v>389</x:v>
      </x:c>
      <x:c r="D1929" s="30" t="str">
        <x:v>JKC6491A0X4BEV</x:v>
      </x:c>
      <x:c r="E1929" s="30" t="str">
        <x:v>鑫源牌</x:v>
      </x:c>
      <x:c r="F1929" s="30" t="str">
        <x:v>鑫源汽车有限公司</x:v>
      </x:c>
      <x:c r="G1929" s="30"/>
      <x:c r="H1929" s="30"/>
      <x:c r="I1929" s="30" t="n">
        <x:v>70</x:v>
      </x:c>
      <x:c r="J1929" s="30" t="n">
        <x:v>70</x:v>
      </x:c>
      <x:c r="K1929" s="30"/>
      <x:c r="L1929" s="30" t="str">
        <x:v>blank</x:v>
      </x:c>
      <x:c r="M1929" s="30" t="str"/>
      <x:c r="N1929" s="30" t="str"/>
      <x:c r="O1929" s="30" t="str"/>
      <x:c r="P1929" s="30" t="str"/>
      <x:c r="Q1929" s="30" t="str"/>
      <x:c r="R1929" s="30" t="str"/>
      <x:c r="S1929" s="30" t="str"/>
      <x:c r="T1929" s="30" t="str"/>
      <x:c r="U1929" s="30" t="str">
        <x:v>pending</x:v>
      </x:c>
      <x:c r="V1929" s="30" t="str">
        <x:v>Copyright © 2026 David YE</x:v>
      </x:c>
    </x:row>
    <x:row r="1930">
      <x:c r="A1930" s="30" t="str">
        <x:v>P4-车型OCR</x:v>
      </x:c>
      <x:c r="B1930" s="30" t="n">
        <x:v>2747</x:v>
      </x:c>
      <x:c r="C1930" s="30" t="n">
        <x:v>389</x:v>
      </x:c>
      <x:c r="D1930" s="30" t="str">
        <x:v>CC6480BT25JPHEV</x:v>
      </x:c>
      <x:c r="E1930" s="30" t="str">
        <x:v>哈弗牌</x:v>
      </x:c>
      <x:c r="F1930" s="30" t="str">
        <x:v>长城汽车股份有限公司</x:v>
      </x:c>
      <x:c r="G1930" s="30"/>
      <x:c r="H1930" s="30"/>
      <x:c r="I1930" s="30" t="n">
        <x:v>126</x:v>
      </x:c>
      <x:c r="J1930" s="30" t="n">
        <x:v>126</x:v>
      </x:c>
      <x:c r="K1930" s="30"/>
      <x:c r="L1930" s="30" t="str">
        <x:v>blank</x:v>
      </x:c>
      <x:c r="M1930" s="30" t="str"/>
      <x:c r="N1930" s="30" t="str"/>
      <x:c r="O1930" s="30" t="str"/>
      <x:c r="P1930" s="30" t="str"/>
      <x:c r="Q1930" s="30" t="str"/>
      <x:c r="R1930" s="30" t="str"/>
      <x:c r="S1930" s="30" t="str"/>
      <x:c r="T1930" s="30" t="str"/>
      <x:c r="U1930" s="30" t="str">
        <x:v>pending</x:v>
      </x:c>
      <x:c r="V1930" s="30" t="str">
        <x:v>Copyright © 2026 David YE</x:v>
      </x:c>
    </x:row>
    <x:row r="1931">
      <x:c r="A1931" s="30" t="str">
        <x:v>P4-车型OCR</x:v>
      </x:c>
      <x:c r="B1931" s="30" t="n">
        <x:v>2748</x:v>
      </x:c>
      <x:c r="C1931" s="30" t="n">
        <x:v>389</x:v>
      </x:c>
      <x:c r="D1931" s="30" t="str">
        <x:v>DXK6481AS6PHEVH</x:v>
      </x:c>
      <x:c r="E1931" s="30" t="str">
        <x:v>东风牌</x:v>
      </x:c>
      <x:c r="F1931" s="30" t="str">
        <x:v>赛力斯汽车（湖北）有限公司</x:v>
      </x:c>
      <x:c r="G1931" s="30"/>
      <x:c r="H1931" s="30"/>
      <x:c r="I1931" s="30"/>
      <x:c r="J1931" s="30"/>
      <x:c r="K1931" s="30" t="n">
        <x:v>160</x:v>
      </x:c>
      <x:c r="L1931" s="30" t="str">
        <x:v>ambiguous</x:v>
      </x:c>
      <x:c r="M1931" s="30" t="str"/>
      <x:c r="N1931" s="30" t="str"/>
      <x:c r="O1931" s="30" t="str"/>
      <x:c r="P1931" s="30" t="str"/>
      <x:c r="Q1931" s="30" t="str"/>
      <x:c r="R1931" s="30" t="str"/>
      <x:c r="S1931" s="30" t="str"/>
      <x:c r="T1931" s="30" t="str"/>
      <x:c r="U1931" s="30" t="str">
        <x:v>pending</x:v>
      </x:c>
      <x:c r="V1931" s="30" t="str">
        <x:v>Copyright © 2026 David YE</x:v>
      </x:c>
    </x:row>
    <x:row r="1932">
      <x:c r="A1932" s="30" t="str">
        <x:v>P4-车型OCR</x:v>
      </x:c>
      <x:c r="B1932" s="30" t="n">
        <x:v>2749</x:v>
      </x:c>
      <x:c r="C1932" s="30" t="n">
        <x:v>389</x:v>
      </x:c>
      <x:c r="D1932" s="30" t="str">
        <x:v>DXK6481AS7PHEVH</x:v>
      </x:c>
      <x:c r="E1932" s="30" t="str">
        <x:v>东风牌</x:v>
      </x:c>
      <x:c r="F1932" s="30" t="str">
        <x:v>赛力斯汽车（湖北）有限公司</x:v>
      </x:c>
      <x:c r="G1932" s="30"/>
      <x:c r="H1932" s="30"/>
      <x:c r="I1932" s="30"/>
      <x:c r="J1932" s="30"/>
      <x:c r="K1932" s="30" t="n">
        <x:v>160</x:v>
      </x:c>
      <x:c r="L1932" s="30" t="str">
        <x:v>ambiguous</x:v>
      </x:c>
      <x:c r="M1932" s="30" t="str"/>
      <x:c r="N1932" s="30" t="str"/>
      <x:c r="O1932" s="30" t="str"/>
      <x:c r="P1932" s="30" t="str"/>
      <x:c r="Q1932" s="30" t="str"/>
      <x:c r="R1932" s="30" t="str"/>
      <x:c r="S1932" s="30" t="str"/>
      <x:c r="T1932" s="30" t="str"/>
      <x:c r="U1932" s="30" t="str">
        <x:v>pending</x:v>
      </x:c>
      <x:c r="V1932" s="30" t="str">
        <x:v>Copyright © 2026 David YE</x:v>
      </x:c>
    </x:row>
    <x:row r="1933">
      <x:c r="A1933" s="30" t="str">
        <x:v>P4-车型OCR</x:v>
      </x:c>
      <x:c r="B1933" s="30" t="n">
        <x:v>2750</x:v>
      </x:c>
      <x:c r="C1933" s="30" t="n">
        <x:v>389</x:v>
      </x:c>
      <x:c r="D1933" s="30" t="str">
        <x:v>HQ6471DCHEV03</x:v>
      </x:c>
      <x:c r="E1933" s="30" t="str">
        <x:v>吉利牌</x:v>
      </x:c>
      <x:c r="F1933" s="30" t="str">
        <x:v>浙江豪情汽车制造有限公司</x:v>
      </x:c>
      <x:c r="G1933" s="30"/>
      <x:c r="H1933" s="30"/>
      <x:c r="I1933" s="30" t="n">
        <x:v>120</x:v>
      </x:c>
      <x:c r="J1933" s="30" t="n">
        <x:v>120</x:v>
      </x:c>
      <x:c r="K1933" s="30"/>
      <x:c r="L1933" s="30" t="str">
        <x:v>blank</x:v>
      </x:c>
      <x:c r="M1933" s="30" t="str"/>
      <x:c r="N1933" s="30" t="str"/>
      <x:c r="O1933" s="30" t="str"/>
      <x:c r="P1933" s="30" t="str"/>
      <x:c r="Q1933" s="30" t="str"/>
      <x:c r="R1933" s="30" t="str"/>
      <x:c r="S1933" s="30" t="str"/>
      <x:c r="T1933" s="30" t="str"/>
      <x:c r="U1933" s="30" t="str">
        <x:v>pending</x:v>
      </x:c>
      <x:c r="V1933" s="30" t="str">
        <x:v>Copyright © 2026 David YE</x:v>
      </x:c>
    </x:row>
    <x:row r="1934">
      <x:c r="A1934" s="30" t="str">
        <x:v>P4-车型OCR</x:v>
      </x:c>
      <x:c r="B1934" s="30" t="n">
        <x:v>2751</x:v>
      </x:c>
      <x:c r="C1934" s="30" t="n">
        <x:v>389</x:v>
      </x:c>
      <x:c r="D1934" s="30" t="str">
        <x:v>HQ7152DCHEV101</x:v>
      </x:c>
      <x:c r="E1934" s="30" t="str">
        <x:v>吉利牌</x:v>
      </x:c>
      <x:c r="F1934" s="30" t="str">
        <x:v>浙江豪情汽车制造有限公司</x:v>
      </x:c>
      <x:c r="G1934" s="30"/>
      <x:c r="H1934" s="30"/>
      <x:c r="I1934" s="30" t="n">
        <x:v>120</x:v>
      </x:c>
      <x:c r="J1934" s="30" t="n">
        <x:v>120</x:v>
      </x:c>
      <x:c r="K1934" s="30"/>
      <x:c r="L1934" s="30" t="str">
        <x:v>blank</x:v>
      </x:c>
      <x:c r="M1934" s="30" t="str"/>
      <x:c r="N1934" s="30" t="str"/>
      <x:c r="O1934" s="30" t="str"/>
      <x:c r="P1934" s="30" t="str"/>
      <x:c r="Q1934" s="30" t="str"/>
      <x:c r="R1934" s="30" t="str"/>
      <x:c r="S1934" s="30" t="str"/>
      <x:c r="T1934" s="30" t="str"/>
      <x:c r="U1934" s="30" t="str">
        <x:v>pending</x:v>
      </x:c>
      <x:c r="V1934" s="30" t="str">
        <x:v>Copyright © 2026 David YE</x:v>
      </x:c>
    </x:row>
    <x:row r="1935">
      <x:c r="A1935" s="30" t="str">
        <x:v>P4-车型OCR</x:v>
      </x:c>
      <x:c r="B1935" s="30" t="n">
        <x:v>2752</x:v>
      </x:c>
      <x:c r="C1935" s="30" t="n">
        <x:v>389</x:v>
      </x:c>
      <x:c r="D1935" s="30" t="str">
        <x:v>LZW7154KBUPHEVA5</x:v>
      </x:c>
      <x:c r="E1935" s="30" t="str">
        <x:v>五菱牌</x:v>
      </x:c>
      <x:c r="F1935" s="30" t="str">
        <x:v>上汽通用五菱汽车股份有限公司</x:v>
      </x:c>
      <x:c r="G1935" s="30"/>
      <x:c r="H1935" s="30"/>
      <x:c r="I1935" s="30" t="n">
        <x:v>30</x:v>
      </x:c>
      <x:c r="J1935" s="30" t="n">
        <x:v>30</x:v>
      </x:c>
      <x:c r="K1935" s="30"/>
      <x:c r="L1935" s="30" t="str">
        <x:v>blank</x:v>
      </x:c>
      <x:c r="M1935" s="30" t="str"/>
      <x:c r="N1935" s="30" t="str"/>
      <x:c r="O1935" s="30" t="str"/>
      <x:c r="P1935" s="30" t="str"/>
      <x:c r="Q1935" s="30" t="str"/>
      <x:c r="R1935" s="30" t="str"/>
      <x:c r="S1935" s="30" t="str"/>
      <x:c r="T1935" s="30" t="str"/>
      <x:c r="U1935" s="30" t="str">
        <x:v>pending</x:v>
      </x:c>
      <x:c r="V1935" s="30" t="str">
        <x:v>Copyright © 2026 David YE</x:v>
      </x:c>
    </x:row>
    <x:row r="1936">
      <x:c r="A1936" s="30" t="str">
        <x:v>P4-车型OCR</x:v>
      </x:c>
      <x:c r="B1936" s="30" t="n">
        <x:v>2753</x:v>
      </x:c>
      <x:c r="C1936" s="30" t="n">
        <x:v>389</x:v>
      </x:c>
      <x:c r="D1936" s="30" t="str">
        <x:v>LZW7154KBUPHEVA6</x:v>
      </x:c>
      <x:c r="E1936" s="30" t="str">
        <x:v>五菱牌</x:v>
      </x:c>
      <x:c r="F1936" s="30" t="str">
        <x:v>上汽通用五菱汽车股份有限公司</x:v>
      </x:c>
      <x:c r="G1936" s="30"/>
      <x:c r="H1936" s="30"/>
      <x:c r="I1936" s="30" t="n">
        <x:v>30</x:v>
      </x:c>
      <x:c r="J1936" s="30" t="n">
        <x:v>30</x:v>
      </x:c>
      <x:c r="K1936" s="30"/>
      <x:c r="L1936" s="30" t="str">
        <x:v>blank</x:v>
      </x:c>
      <x:c r="M1936" s="30" t="str"/>
      <x:c r="N1936" s="30" t="str"/>
      <x:c r="O1936" s="30" t="str"/>
      <x:c r="P1936" s="30" t="str"/>
      <x:c r="Q1936" s="30" t="str"/>
      <x:c r="R1936" s="30" t="str"/>
      <x:c r="S1936" s="30" t="str"/>
      <x:c r="T1936" s="30" t="str"/>
      <x:c r="U1936" s="30" t="str">
        <x:v>pending</x:v>
      </x:c>
      <x:c r="V1936" s="30" t="str">
        <x:v>Copyright © 2026 David YE</x:v>
      </x:c>
    </x:row>
    <x:row r="1937">
      <x:c r="A1937" s="30" t="str">
        <x:v>P4-车型OCR</x:v>
      </x:c>
      <x:c r="B1937" s="30" t="n">
        <x:v>2754</x:v>
      </x:c>
      <x:c r="C1937" s="30" t="n">
        <x:v>389</x:v>
      </x:c>
      <x:c r="D1937" s="30" t="str">
        <x:v>NJL6470PHEV4</x:v>
      </x:c>
      <x:c r="E1937" s="30" t="str">
        <x:v>创维牌</x:v>
      </x:c>
      <x:c r="F1937" s="30" t="str">
        <x:v>南京金龙客车制造有限公司</x:v>
      </x:c>
      <x:c r="G1937" s="30"/>
      <x:c r="H1937" s="30"/>
      <x:c r="I1937" s="30" t="n">
        <x:v>160</x:v>
      </x:c>
      <x:c r="J1937" s="30" t="n">
        <x:v>160</x:v>
      </x:c>
      <x:c r="K1937" s="30" t="n">
        <x:v>160</x:v>
      </x:c>
      <x:c r="L1937" s="30" t="str">
        <x:v>ambiguous</x:v>
      </x:c>
      <x:c r="M1937" s="30" t="str"/>
      <x:c r="N1937" s="30" t="str"/>
      <x:c r="O1937" s="30" t="str"/>
      <x:c r="P1937" s="30" t="str"/>
      <x:c r="Q1937" s="30" t="str"/>
      <x:c r="R1937" s="30" t="str"/>
      <x:c r="S1937" s="30" t="str"/>
      <x:c r="T1937" s="30" t="str"/>
      <x:c r="U1937" s="30" t="str">
        <x:v>pending</x:v>
      </x:c>
      <x:c r="V1937" s="30" t="str">
        <x:v>Copyright © 2026 David YE</x:v>
      </x:c>
    </x:row>
    <x:row r="1938">
      <x:c r="A1938" s="30" t="str">
        <x:v>P4-车型OCR</x:v>
      </x:c>
      <x:c r="B1938" s="30" t="n">
        <x:v>2755</x:v>
      </x:c>
      <x:c r="C1938" s="30" t="n">
        <x:v>389</x:v>
      </x:c>
      <x:c r="D1938" s="30" t="str">
        <x:v>QCJ6520MT6HEV8</x:v>
      </x:c>
      <x:c r="E1938" s="30" t="str">
        <x:v>腾势牌</x:v>
      </x:c>
      <x:c r="F1938" s="30" t="str">
        <x:v>比亚迪汽车工业有限公司</x:v>
      </x:c>
      <x:c r="G1938" s="30"/>
      <x:c r="H1938" s="30"/>
      <x:c r="I1938" s="30" t="n">
        <x:v>180</x:v>
      </x:c>
      <x:c r="J1938" s="30" t="n">
        <x:v>180</x:v>
      </x:c>
      <x:c r="K1938" s="30" t="n">
        <x:v>200</x:v>
      </x:c>
      <x:c r="L1938" s="30" t="str">
        <x:v>ambiguous</x:v>
      </x:c>
      <x:c r="M1938" s="30" t="str"/>
      <x:c r="N1938" s="30" t="str"/>
      <x:c r="O1938" s="30" t="str"/>
      <x:c r="P1938" s="30" t="str"/>
      <x:c r="Q1938" s="30" t="str"/>
      <x:c r="R1938" s="30" t="str"/>
      <x:c r="S1938" s="30" t="str"/>
      <x:c r="T1938" s="30" t="str"/>
      <x:c r="U1938" s="30" t="str">
        <x:v>pending</x:v>
      </x:c>
      <x:c r="V1938" s="30" t="str">
        <x:v>Copyright © 2026 David YE</x:v>
      </x:c>
    </x:row>
    <x:row r="1939">
      <x:c r="A1939" s="30" t="str">
        <x:v>P4-车型OCR</x:v>
      </x:c>
      <x:c r="B1939" s="30" t="n">
        <x:v>2756</x:v>
      </x:c>
      <x:c r="C1939" s="30" t="n">
        <x:v>389</x:v>
      </x:c>
      <x:c r="D1939" s="30" t="str">
        <x:v>QCJ6520MT6HEV9</x:v>
      </x:c>
      <x:c r="E1939" s="30" t="str">
        <x:v>腾势牌</x:v>
      </x:c>
      <x:c r="F1939" s="30" t="str">
        <x:v>比亚迪汽车工业有限公司</x:v>
      </x:c>
      <x:c r="G1939" s="30"/>
      <x:c r="H1939" s="30"/>
      <x:c r="I1939" s="30" t="n">
        <x:v>180</x:v>
      </x:c>
      <x:c r="J1939" s="30" t="n">
        <x:v>180</x:v>
      </x:c>
      <x:c r="K1939" s="30" t="str">
        <x:v>200kW/后:45kW</x:v>
      </x:c>
      <x:c r="L1939" s="30" t="str">
        <x:v>power_only</x:v>
      </x:c>
      <x:c r="M1939" s="30" t="str"/>
      <x:c r="N1939" s="30" t="str"/>
      <x:c r="O1939" s="30" t="str"/>
      <x:c r="P1939" s="30" t="str"/>
      <x:c r="Q1939" s="30" t="str"/>
      <x:c r="R1939" s="30" t="str"/>
      <x:c r="S1939" s="30" t="str"/>
      <x:c r="T1939" s="30" t="str"/>
      <x:c r="U1939" s="30" t="str">
        <x:v>pending</x:v>
      </x:c>
      <x:c r="V1939" s="30" t="str">
        <x:v>Copyright © 2026 David YE</x:v>
      </x:c>
    </x:row>
    <x:row r="1940">
      <x:c r="A1940" s="30" t="str">
        <x:v>P4-车型OCR</x:v>
      </x:c>
      <x:c r="B1940" s="30" t="n">
        <x:v>2757</x:v>
      </x:c>
      <x:c r="C1940" s="30" t="n">
        <x:v>389</x:v>
      </x:c>
      <x:c r="D1940" s="30" t="str">
        <x:v>SC6450AAAB6HEV</x:v>
      </x:c>
      <x:c r="E1940" s="30" t="str">
        <x:v>长安牌</x:v>
      </x:c>
      <x:c r="F1940" s="30" t="str">
        <x:v>重庆长安汽车股份有限公司</x:v>
      </x:c>
      <x:c r="G1940" s="30"/>
      <x:c r="H1940" s="30"/>
      <x:c r="I1940" s="30" t="n">
        <x:v>160</x:v>
      </x:c>
      <x:c r="J1940" s="30" t="n">
        <x:v>160</x:v>
      </x:c>
      <x:c r="K1940" s="30" t="n">
        <x:v>158</x:v>
      </x:c>
      <x:c r="L1940" s="30" t="str">
        <x:v>ambiguous</x:v>
      </x:c>
      <x:c r="M1940" s="30" t="str"/>
      <x:c r="N1940" s="30" t="str"/>
      <x:c r="O1940" s="30" t="str"/>
      <x:c r="P1940" s="30" t="str"/>
      <x:c r="Q1940" s="30" t="str"/>
      <x:c r="R1940" s="30" t="str"/>
      <x:c r="S1940" s="30" t="str"/>
      <x:c r="T1940" s="30" t="str"/>
      <x:c r="U1940" s="30" t="str">
        <x:v>pending</x:v>
      </x:c>
      <x:c r="V1940" s="30" t="str">
        <x:v>Copyright © 2026 David YE</x:v>
      </x:c>
    </x:row>
    <x:row r="1941">
      <x:c r="A1941" s="30" t="str">
        <x:v>P4-车型OCR</x:v>
      </x:c>
      <x:c r="B1941" s="30" t="n">
        <x:v>2758</x:v>
      </x:c>
      <x:c r="C1941" s="30" t="n">
        <x:v>389</x:v>
      </x:c>
      <x:c r="D1941" s="30" t="str">
        <x:v>SH6481N1CHEV</x:v>
      </x:c>
      <x:c r="E1941" s="30" t="str">
        <x:v>大通牌</x:v>
      </x:c>
      <x:c r="F1941" s="30" t="str">
        <x:v>上汽大通汽车有限公司</x:v>
      </x:c>
      <x:c r="G1941" s="30"/>
      <x:c r="H1941" s="30"/>
      <x:c r="I1941" s="30"/>
      <x:c r="J1941" s="30"/>
      <x:c r="K1941" s="30" t="n">
        <x:v>160</x:v>
      </x:c>
      <x:c r="L1941" s="30" t="str">
        <x:v>ambiguous</x:v>
      </x:c>
      <x:c r="M1941" s="30" t="str"/>
      <x:c r="N1941" s="30" t="str"/>
      <x:c r="O1941" s="30" t="str"/>
      <x:c r="P1941" s="30" t="str"/>
      <x:c r="Q1941" s="30" t="str"/>
      <x:c r="R1941" s="30" t="str"/>
      <x:c r="S1941" s="30" t="str"/>
      <x:c r="T1941" s="30" t="str"/>
      <x:c r="U1941" s="30" t="str">
        <x:v>pending</x:v>
      </x:c>
      <x:c r="V1941" s="30" t="str">
        <x:v>Copyright © 2026 David YE</x:v>
      </x:c>
    </x:row>
    <x:row r="1942">
      <x:c r="A1942" s="30" t="str">
        <x:v>P4-车型OCR</x:v>
      </x:c>
      <x:c r="B1942" s="30" t="n">
        <x:v>2760</x:v>
      </x:c>
      <x:c r="C1942" s="30" t="n">
        <x:v>389</x:v>
      </x:c>
      <x:c r="D1942" s="30" t="str">
        <x:v>SKE6480SSHEVR5</x:v>
      </x:c>
      <x:c r="E1942" s="30" t="str">
        <x:v>赛力斯牌</x:v>
      </x:c>
      <x:c r="F1942" s="30" t="str">
        <x:v>赛力斯汽车有限公司</x:v>
      </x:c>
      <x:c r="G1942" s="30"/>
      <x:c r="H1942" s="30"/>
      <x:c r="I1942" s="30"/>
      <x:c r="J1942" s="30"/>
      <x:c r="K1942" s="30" t="n">
        <x:v>200</x:v>
      </x:c>
      <x:c r="L1942" s="30" t="str">
        <x:v>ambiguous</x:v>
      </x:c>
      <x:c r="M1942" s="30" t="str"/>
      <x:c r="N1942" s="30" t="str"/>
      <x:c r="O1942" s="30" t="str"/>
      <x:c r="P1942" s="30" t="str"/>
      <x:c r="Q1942" s="30" t="str"/>
      <x:c r="R1942" s="30" t="str"/>
      <x:c r="S1942" s="30" t="str"/>
      <x:c r="T1942" s="30" t="str"/>
      <x:c r="U1942" s="30" t="str">
        <x:v>pending</x:v>
      </x:c>
      <x:c r="V1942" s="30" t="str">
        <x:v>Copyright © 2026 David YE</x:v>
      </x:c>
    </x:row>
    <x:row r="1943">
      <x:c r="A1943" s="30" t="str">
        <x:v>P4-车型OCR</x:v>
      </x:c>
      <x:c r="B1943" s="30" t="n">
        <x:v>2762</x:v>
      </x:c>
      <x:c r="C1943" s="30" t="n">
        <x:v>389</x:v>
      </x:c>
      <x:c r="D1943" s="30" t="str">
        <x:v>SKE6500SSHEVA9S</x:v>
      </x:c>
      <x:c r="E1943" s="30" t="str">
        <x:v>赛力斯牌</x:v>
      </x:c>
      <x:c r="F1943" s="30" t="str">
        <x:v>赛力斯汽车有限公司</x:v>
      </x:c>
      <x:c r="G1943" s="30"/>
      <x:c r="H1943" s="30"/>
      <x:c r="I1943" s="30"/>
      <x:c r="J1943" s="30"/>
      <x:c r="K1943" s="30" t="n">
        <x:v>200</x:v>
      </x:c>
      <x:c r="L1943" s="30" t="str">
        <x:v>ambiguous</x:v>
      </x:c>
      <x:c r="M1943" s="30" t="str"/>
      <x:c r="N1943" s="30" t="str"/>
      <x:c r="O1943" s="30" t="str"/>
      <x:c r="P1943" s="30" t="str"/>
      <x:c r="Q1943" s="30" t="str"/>
      <x:c r="R1943" s="30" t="str"/>
      <x:c r="S1943" s="30" t="str"/>
      <x:c r="T1943" s="30" t="str"/>
      <x:c r="U1943" s="30" t="str">
        <x:v>pending</x:v>
      </x:c>
      <x:c r="V1943" s="30" t="str">
        <x:v>Copyright © 2026 David YE</x:v>
      </x:c>
    </x:row>
    <x:row r="1944">
      <x:c r="A1944" s="30" t="str">
        <x:v>P4-车型OCR</x:v>
      </x:c>
      <x:c r="B1944" s="30" t="n">
        <x:v>2763</x:v>
      </x:c>
      <x:c r="C1944" s="30" t="n">
        <x:v>389</x:v>
      </x:c>
      <x:c r="D1944" s="30" t="str">
        <x:v>SKE6500SSHEVR5</x:v>
      </x:c>
      <x:c r="E1944" s="30" t="str">
        <x:v>赛力斯牌</x:v>
      </x:c>
      <x:c r="F1944" s="30" t="str">
        <x:v>赛力斯汽车有限公司</x:v>
      </x:c>
      <x:c r="G1944" s="30"/>
      <x:c r="H1944" s="30"/>
      <x:c r="I1944" s="30"/>
      <x:c r="J1944" s="30"/>
      <x:c r="K1944" s="30" t="n">
        <x:v>200</x:v>
      </x:c>
      <x:c r="L1944" s="30" t="str">
        <x:v>ambiguous</x:v>
      </x:c>
      <x:c r="M1944" s="30" t="str"/>
      <x:c r="N1944" s="30" t="str"/>
      <x:c r="O1944" s="30" t="str"/>
      <x:c r="P1944" s="30" t="str"/>
      <x:c r="Q1944" s="30" t="str"/>
      <x:c r="R1944" s="30" t="str"/>
      <x:c r="S1944" s="30" t="str"/>
      <x:c r="T1944" s="30" t="str"/>
      <x:c r="U1944" s="30" t="str">
        <x:v>pending</x:v>
      </x:c>
      <x:c r="V1944" s="30" t="str">
        <x:v>Copyright © 2026 David YE</x:v>
      </x:c>
    </x:row>
    <x:row r="1945">
      <x:c r="A1945" s="30" t="str">
        <x:v>P4-车型OCR</x:v>
      </x:c>
      <x:c r="B1945" s="30" t="n">
        <x:v>2764</x:v>
      </x:c>
      <x:c r="C1945" s="30" t="n">
        <x:v>389</x:v>
      </x:c>
      <x:c r="D1945" s="30" t="str">
        <x:v>SKE6500SSHEVR9</x:v>
      </x:c>
      <x:c r="E1945" s="30" t="str">
        <x:v>赛力斯牌</x:v>
      </x:c>
      <x:c r="F1945" s="30" t="str">
        <x:v>赛力斯汽车有限公司</x:v>
      </x:c>
      <x:c r="G1945" s="30"/>
      <x:c r="H1945" s="30"/>
      <x:c r="I1945" s="30"/>
      <x:c r="J1945" s="30"/>
      <x:c r="K1945" s="30" t="n">
        <x:v>200</x:v>
      </x:c>
      <x:c r="L1945" s="30" t="str">
        <x:v>ambiguous</x:v>
      </x:c>
      <x:c r="M1945" s="30" t="str"/>
      <x:c r="N1945" s="30" t="str"/>
      <x:c r="O1945" s="30" t="str"/>
      <x:c r="P1945" s="30" t="str"/>
      <x:c r="Q1945" s="30" t="str"/>
      <x:c r="R1945" s="30" t="str"/>
      <x:c r="S1945" s="30" t="str"/>
      <x:c r="T1945" s="30" t="str"/>
      <x:c r="U1945" s="30" t="str">
        <x:v>pending</x:v>
      </x:c>
      <x:c r="V1945" s="30" t="str">
        <x:v>Copyright © 2026 David YE</x:v>
      </x:c>
    </x:row>
    <x:row r="1946">
      <x:c r="A1946" s="30" t="str">
        <x:v>P4-车型OCR</x:v>
      </x:c>
      <x:c r="B1946" s="30" t="n">
        <x:v>2765</x:v>
      </x:c>
      <x:c r="C1946" s="30" t="n">
        <x:v>389</x:v>
      </x:c>
      <x:c r="D1946" s="30" t="str">
        <x:v>SQR6462CHEVT1H</x:v>
      </x:c>
      <x:c r="E1946" s="30" t="str">
        <x:v>捷途牌</x:v>
      </x:c>
      <x:c r="F1946" s="30" t="str">
        <x:v>奇瑞汽车股份有限公司</x:v>
      </x:c>
      <x:c r="G1946" s="30"/>
      <x:c r="H1946" s="30"/>
      <x:c r="I1946" s="30" t="n">
        <x:v>130</x:v>
      </x:c>
      <x:c r="J1946" s="30" t="n">
        <x:v>130</x:v>
      </x:c>
      <x:c r="K1946" s="30"/>
      <x:c r="L1946" s="30" t="str">
        <x:v>blank</x:v>
      </x:c>
      <x:c r="M1946" s="30" t="str"/>
      <x:c r="N1946" s="30" t="str"/>
      <x:c r="O1946" s="30" t="str"/>
      <x:c r="P1946" s="30" t="str"/>
      <x:c r="Q1946" s="30" t="str"/>
      <x:c r="R1946" s="30" t="str"/>
      <x:c r="S1946" s="30" t="str"/>
      <x:c r="T1946" s="30" t="str"/>
      <x:c r="U1946" s="30" t="str">
        <x:v>pending</x:v>
      </x:c>
      <x:c r="V1946" s="30" t="str">
        <x:v>Copyright © 2026 David YE</x:v>
      </x:c>
    </x:row>
    <x:row r="1947">
      <x:c r="A1947" s="30" t="str">
        <x:v>P4-车型OCR</x:v>
      </x:c>
      <x:c r="B1947" s="30" t="n">
        <x:v>2766</x:v>
      </x:c>
      <x:c r="C1947" s="30" t="n">
        <x:v>389</x:v>
      </x:c>
      <x:c r="D1947" s="30" t="str">
        <x:v>SQR6471CHEVT1N</x:v>
      </x:c>
      <x:c r="E1947" s="30" t="str">
        <x:v>捷途牌</x:v>
      </x:c>
      <x:c r="F1947" s="30" t="str">
        <x:v>奇瑞汽车股份有限公司</x:v>
      </x:c>
      <x:c r="G1947" s="30"/>
      <x:c r="H1947" s="30"/>
      <x:c r="I1947" s="30" t="n">
        <x:v>130</x:v>
      </x:c>
      <x:c r="J1947" s="30" t="n">
        <x:v>130</x:v>
      </x:c>
      <x:c r="K1947" s="30"/>
      <x:c r="L1947" s="30" t="str">
        <x:v>blank</x:v>
      </x:c>
      <x:c r="M1947" s="30" t="str"/>
      <x:c r="N1947" s="30" t="str"/>
      <x:c r="O1947" s="30" t="str"/>
      <x:c r="P1947" s="30" t="str"/>
      <x:c r="Q1947" s="30" t="str"/>
      <x:c r="R1947" s="30" t="str"/>
      <x:c r="S1947" s="30" t="str"/>
      <x:c r="T1947" s="30" t="str"/>
      <x:c r="U1947" s="30" t="str">
        <x:v>pending</x:v>
      </x:c>
      <x:c r="V1947" s="30" t="str">
        <x:v>Copyright © 2026 David YE</x:v>
      </x:c>
    </x:row>
    <x:row r="1948">
      <x:c r="A1948" s="30" t="str">
        <x:v>P4-车型OCR</x:v>
      </x:c>
      <x:c r="B1948" s="30" t="n">
        <x:v>2767</x:v>
      </x:c>
      <x:c r="C1948" s="30" t="n">
        <x:v>389</x:v>
      </x:c>
      <x:c r="D1948" s="30" t="str">
        <x:v>SQR6500REEVEHY1</x:v>
      </x:c>
      <x:c r="E1948" s="30" t="str">
        <x:v>奇瑞牌</x:v>
      </x:c>
      <x:c r="F1948" s="30" t="str">
        <x:v>奇瑞汽车股份有限公司</x:v>
      </x:c>
      <x:c r="G1948" s="30"/>
      <x:c r="H1948" s="30"/>
      <x:c r="I1948" s="30" t="n">
        <x:v>130</x:v>
      </x:c>
      <x:c r="J1948" s="30" t="n">
        <x:v>130</x:v>
      </x:c>
      <x:c r="K1948" s="30"/>
      <x:c r="L1948" s="30" t="str">
        <x:v>blank</x:v>
      </x:c>
      <x:c r="M1948" s="30" t="str"/>
      <x:c r="N1948" s="30" t="str"/>
      <x:c r="O1948" s="30" t="str"/>
      <x:c r="P1948" s="30" t="str"/>
      <x:c r="Q1948" s="30" t="str"/>
      <x:c r="R1948" s="30" t="str"/>
      <x:c r="S1948" s="30" t="str"/>
      <x:c r="T1948" s="30" t="str"/>
      <x:c r="U1948" s="30" t="str">
        <x:v>pending</x:v>
      </x:c>
      <x:c r="V1948" s="30" t="str">
        <x:v>Copyright © 2026 David YE</x:v>
      </x:c>
    </x:row>
    <x:row r="1949">
      <x:c r="A1949" s="30" t="str">
        <x:v>P4-车型OCR</x:v>
      </x:c>
      <x:c r="B1949" s="30" t="n">
        <x:v>2768</x:v>
      </x:c>
      <x:c r="C1949" s="30" t="n">
        <x:v>389</x:v>
      </x:c>
      <x:c r="D1949" s="30" t="str">
        <x:v>SQR7150CHEVM1E6</x:v>
      </x:c>
      <x:c r="E1949" s="30" t="str">
        <x:v>奇瑞牌</x:v>
      </x:c>
      <x:c r="F1949" s="30" t="str">
        <x:v>奇瑞汽车股份有限公司</x:v>
      </x:c>
      <x:c r="G1949" s="30"/>
      <x:c r="H1949" s="30"/>
      <x:c r="I1949" s="30" t="n">
        <x:v>130</x:v>
      </x:c>
      <x:c r="J1949" s="30" t="n">
        <x:v>130</x:v>
      </x:c>
      <x:c r="K1949" s="30"/>
      <x:c r="L1949" s="30" t="str">
        <x:v>blank</x:v>
      </x:c>
      <x:c r="M1949" s="30" t="str"/>
      <x:c r="N1949" s="30" t="str"/>
      <x:c r="O1949" s="30" t="str"/>
      <x:c r="P1949" s="30" t="str"/>
      <x:c r="Q1949" s="30" t="str"/>
      <x:c r="R1949" s="30" t="str"/>
      <x:c r="S1949" s="30" t="str"/>
      <x:c r="T1949" s="30" t="str"/>
      <x:c r="U1949" s="30" t="str">
        <x:v>pending</x:v>
      </x:c>
      <x:c r="V1949" s="30" t="str">
        <x:v>Copyright © 2026 David YE</x:v>
      </x:c>
    </x:row>
    <x:row r="1950">
      <x:c r="A1950" s="30" t="str">
        <x:v>P4-车型OCR</x:v>
      </x:c>
      <x:c r="B1950" s="30" t="n">
        <x:v>2769</x:v>
      </x:c>
      <x:c r="C1950" s="30" t="n">
        <x:v>389</x:v>
      </x:c>
      <x:c r="D1950" s="30" t="str">
        <x:v>SQR7151CHEVM1E6</x:v>
      </x:c>
      <x:c r="E1950" s="30" t="str">
        <x:v>奇瑞牌</x:v>
      </x:c>
      <x:c r="F1950" s="30" t="str">
        <x:v>奇瑞汽车股份有限公司</x:v>
      </x:c>
      <x:c r="G1950" s="30"/>
      <x:c r="H1950" s="30"/>
      <x:c r="I1950" s="30" t="n">
        <x:v>130</x:v>
      </x:c>
      <x:c r="J1950" s="30" t="n">
        <x:v>130</x:v>
      </x:c>
      <x:c r="K1950" s="30"/>
      <x:c r="L1950" s="30" t="str">
        <x:v>blank</x:v>
      </x:c>
      <x:c r="M1950" s="30" t="str"/>
      <x:c r="N1950" s="30" t="str"/>
      <x:c r="O1950" s="30" t="str"/>
      <x:c r="P1950" s="30" t="str"/>
      <x:c r="Q1950" s="30" t="str"/>
      <x:c r="R1950" s="30" t="str"/>
      <x:c r="S1950" s="30" t="str"/>
      <x:c r="T1950" s="30" t="str"/>
      <x:c r="U1950" s="30" t="str">
        <x:v>pending</x:v>
      </x:c>
      <x:c r="V1950" s="30" t="str">
        <x:v>Copyright © 2026 David YE</x:v>
      </x:c>
    </x:row>
    <x:row r="1951">
      <x:c r="A1951" s="30" t="str">
        <x:v>P4-车型OCR</x:v>
      </x:c>
      <x:c r="B1951" s="30" t="n">
        <x:v>2668</x:v>
      </x:c>
      <x:c r="C1951" s="30" t="n">
        <x:v>388</x:v>
      </x:c>
      <x:c r="D1951" s="30" t="str">
        <x:v>HSE6540BEVM1B</x:v>
      </x:c>
      <x:c r="E1951" s="30" t="str">
        <x:v>予风牌</x:v>
      </x:c>
      <x:c r="F1951" s="30" t="str">
        <x:v>河南森源电动汽车有限公司</x:v>
      </x:c>
      <x:c r="G1951" s="30"/>
      <x:c r="H1951" s="30"/>
      <x:c r="I1951" s="30"/>
      <x:c r="J1951" s="30"/>
      <x:c r="K1951" s="30"/>
      <x:c r="L1951" s="30" t="str">
        <x:v>blank</x:v>
      </x:c>
      <x:c r="M1951" s="30" t="str"/>
      <x:c r="N1951" s="30" t="str"/>
      <x:c r="O1951" s="30" t="str"/>
      <x:c r="P1951" s="30" t="str"/>
      <x:c r="Q1951" s="30" t="str"/>
      <x:c r="R1951" s="30" t="str"/>
      <x:c r="S1951" s="30" t="str"/>
      <x:c r="T1951" s="30" t="str"/>
      <x:c r="U1951" s="30" t="str">
        <x:v>pending</x:v>
      </x:c>
      <x:c r="V1951" s="30" t="str">
        <x:v>Copyright © 2026 David YE</x:v>
      </x:c>
    </x:row>
    <x:row r="1952">
      <x:c r="A1952" s="30" t="str">
        <x:v>P4-车型OCR</x:v>
      </x:c>
      <x:c r="B1952" s="30" t="n">
        <x:v>2674</x:v>
      </x:c>
      <x:c r="C1952" s="30" t="n">
        <x:v>388</x:v>
      </x:c>
      <x:c r="D1952" s="30" t="str">
        <x:v>LZW7001EVE1</x:v>
      </x:c>
      <x:c r="E1952" s="30" t="str">
        <x:v>五菱牌</x:v>
      </x:c>
      <x:c r="F1952" s="30" t="str">
        <x:v>上汽通用五菱汽车股份有限公司</x:v>
      </x:c>
      <x:c r="G1952" s="30"/>
      <x:c r="H1952" s="30"/>
      <x:c r="I1952" s="30" t="n">
        <x:v>30</x:v>
      </x:c>
      <x:c r="J1952" s="30" t="n">
        <x:v>30</x:v>
      </x:c>
      <x:c r="K1952" s="30"/>
      <x:c r="L1952" s="30" t="str">
        <x:v>blank</x:v>
      </x:c>
      <x:c r="M1952" s="30" t="str"/>
      <x:c r="N1952" s="30" t="str"/>
      <x:c r="O1952" s="30" t="str"/>
      <x:c r="P1952" s="30" t="str"/>
      <x:c r="Q1952" s="30" t="str"/>
      <x:c r="R1952" s="30" t="str"/>
      <x:c r="S1952" s="30" t="str"/>
      <x:c r="T1952" s="30" t="str"/>
      <x:c r="U1952" s="30" t="str">
        <x:v>pending</x:v>
      </x:c>
      <x:c r="V1952" s="30" t="str">
        <x:v>Copyright © 2026 David YE</x:v>
      </x:c>
    </x:row>
    <x:row r="1953">
      <x:c r="A1953" s="30" t="str">
        <x:v>P4-车型OCR</x:v>
      </x:c>
      <x:c r="B1953" s="30" t="n">
        <x:v>2686</x:v>
      </x:c>
      <x:c r="C1953" s="30" t="n">
        <x:v>388</x:v>
      </x:c>
      <x:c r="D1953" s="30" t="str">
        <x:v>BYD6510MT6HEV</x:v>
      </x:c>
      <x:c r="E1953" s="30" t="str">
        <x:v>比亚迪牌</x:v>
      </x:c>
      <x:c r="F1953" s="30" t="str">
        <x:v>比亚迪汽车工业有限公司</x:v>
      </x:c>
      <x:c r="G1953" s="30"/>
      <x:c r="H1953" s="30"/>
      <x:c r="I1953" s="30" t="n">
        <x:v>180</x:v>
      </x:c>
      <x:c r="J1953" s="30" t="n">
        <x:v>180</x:v>
      </x:c>
      <x:c r="K1953" s="30" t="n">
        <x:v>200</x:v>
      </x:c>
      <x:c r="L1953" s="30" t="str">
        <x:v>ambiguous</x:v>
      </x:c>
      <x:c r="M1953" s="30" t="str"/>
      <x:c r="N1953" s="30" t="str"/>
      <x:c r="O1953" s="30" t="str"/>
      <x:c r="P1953" s="30" t="str"/>
      <x:c r="Q1953" s="30" t="str"/>
      <x:c r="R1953" s="30" t="str"/>
      <x:c r="S1953" s="30" t="str"/>
      <x:c r="T1953" s="30" t="str"/>
      <x:c r="U1953" s="30" t="str">
        <x:v>pending</x:v>
      </x:c>
      <x:c r="V1953" s="30" t="str">
        <x:v>Copyright © 2026 David YE</x:v>
      </x:c>
    </x:row>
    <x:row r="1954">
      <x:c r="A1954" s="30" t="str">
        <x:v>P4-车型OCR</x:v>
      </x:c>
      <x:c r="B1954" s="30" t="n">
        <x:v>2687</x:v>
      </x:c>
      <x:c r="C1954" s="30" t="n">
        <x:v>388</x:v>
      </x:c>
      <x:c r="D1954" s="30" t="str">
        <x:v>BYD6510MT6HEV1</x:v>
      </x:c>
      <x:c r="E1954" s="30" t="str">
        <x:v>比亚迪牌</x:v>
      </x:c>
      <x:c r="F1954" s="30" t="str">
        <x:v>比亚迪汽车工业有限公司</x:v>
      </x:c>
      <x:c r="G1954" s="30"/>
      <x:c r="H1954" s="30"/>
      <x:c r="I1954" s="30" t="n">
        <x:v>180</x:v>
      </x:c>
      <x:c r="J1954" s="30" t="n">
        <x:v>180</x:v>
      </x:c>
      <x:c r="K1954" s="30" t="n">
        <x:v>200</x:v>
      </x:c>
      <x:c r="L1954" s="30" t="str">
        <x:v>ambiguous</x:v>
      </x:c>
      <x:c r="M1954" s="30" t="str"/>
      <x:c r="N1954" s="30" t="str"/>
      <x:c r="O1954" s="30" t="str"/>
      <x:c r="P1954" s="30" t="str"/>
      <x:c r="Q1954" s="30" t="str"/>
      <x:c r="R1954" s="30" t="str"/>
      <x:c r="S1954" s="30" t="str"/>
      <x:c r="T1954" s="30" t="str"/>
      <x:c r="U1954" s="30" t="str">
        <x:v>pending</x:v>
      </x:c>
      <x:c r="V1954" s="30" t="str">
        <x:v>Copyright © 2026 David YE</x:v>
      </x:c>
    </x:row>
    <x:row r="1955">
      <x:c r="A1955" s="30" t="str">
        <x:v>P4-车型OCR</x:v>
      </x:c>
      <x:c r="B1955" s="30" t="n">
        <x:v>2688</x:v>
      </x:c>
      <x:c r="C1955" s="30" t="n">
        <x:v>388</x:v>
      </x:c>
      <x:c r="D1955" s="30" t="str">
        <x:v>CC6480BT25HPHEV</x:v>
      </x:c>
      <x:c r="E1955" s="30" t="str">
        <x:v>哈弗牌</x:v>
      </x:c>
      <x:c r="F1955" s="30" t="str">
        <x:v>长城汽车股份有限公司</x:v>
      </x:c>
      <x:c r="G1955" s="30"/>
      <x:c r="H1955" s="30"/>
      <x:c r="I1955" s="30" t="n">
        <x:v>126</x:v>
      </x:c>
      <x:c r="J1955" s="30" t="n">
        <x:v>126</x:v>
      </x:c>
      <x:c r="K1955" s="30"/>
      <x:c r="L1955" s="30" t="str">
        <x:v>blank</x:v>
      </x:c>
      <x:c r="M1955" s="30" t="str"/>
      <x:c r="N1955" s="30" t="str"/>
      <x:c r="O1955" s="30" t="str"/>
      <x:c r="P1955" s="30" t="str"/>
      <x:c r="Q1955" s="30" t="str"/>
      <x:c r="R1955" s="30" t="str"/>
      <x:c r="S1955" s="30" t="str"/>
      <x:c r="T1955" s="30" t="str"/>
      <x:c r="U1955" s="30" t="str">
        <x:v>pending</x:v>
      </x:c>
      <x:c r="V1955" s="30" t="str">
        <x:v>Copyright © 2026 David YE</x:v>
      </x:c>
    </x:row>
    <x:row r="1956">
      <x:c r="A1956" s="30" t="str">
        <x:v>P4-车型OCR</x:v>
      </x:c>
      <x:c r="B1956" s="30" t="n">
        <x:v>2689</x:v>
      </x:c>
      <x:c r="C1956" s="30" t="n">
        <x:v>388</x:v>
      </x:c>
      <x:c r="D1956" s="30" t="str">
        <x:v>CSA6473RFPHEV6</x:v>
      </x:c>
      <x:c r="E1956" s="30" t="str">
        <x:v>荣威牌</x:v>
      </x:c>
      <x:c r="F1956" s="30" t="str">
        <x:v>上海汽车集团股份有限公司</x:v>
      </x:c>
      <x:c r="G1956" s="30"/>
      <x:c r="H1956" s="30"/>
      <x:c r="I1956" s="30" t="n">
        <x:v>180</x:v>
      </x:c>
      <x:c r="J1956" s="30" t="n">
        <x:v>180</x:v>
      </x:c>
      <x:c r="K1956" s="30" t="n">
        <x:v>145</x:v>
      </x:c>
      <x:c r="L1956" s="30" t="str">
        <x:v>ambiguous</x:v>
      </x:c>
      <x:c r="M1956" s="30" t="str"/>
      <x:c r="N1956" s="30" t="str"/>
      <x:c r="O1956" s="30" t="str"/>
      <x:c r="P1956" s="30" t="str"/>
      <x:c r="Q1956" s="30" t="str"/>
      <x:c r="R1956" s="30" t="str"/>
      <x:c r="S1956" s="30" t="str"/>
      <x:c r="T1956" s="30" t="str"/>
      <x:c r="U1956" s="30" t="str">
        <x:v>pending</x:v>
      </x:c>
      <x:c r="V1956" s="30" t="str">
        <x:v>Copyright © 2026 David YE</x:v>
      </x:c>
    </x:row>
    <x:row r="1957">
      <x:c r="A1957" s="30" t="str">
        <x:v>P4-车型OCR</x:v>
      </x:c>
      <x:c r="B1957" s="30" t="n">
        <x:v>2690</x:v>
      </x:c>
      <x:c r="C1957" s="30" t="n">
        <x:v>388</x:v>
      </x:c>
      <x:c r="D1957" s="30" t="str">
        <x:v>DFL6460NTT86PHEV</x:v>
      </x:c>
      <x:c r="E1957" s="30" t="str">
        <x:v>启辰牌</x:v>
      </x:c>
      <x:c r="F1957" s="30" t="str">
        <x:v>东风汽车有限公司</x:v>
      </x:c>
      <x:c r="G1957" s="30"/>
      <x:c r="H1957" s="30"/>
      <x:c r="I1957" s="30"/>
      <x:c r="J1957" s="30"/>
      <x:c r="K1957" s="30" t="n">
        <x:v>150</x:v>
      </x:c>
      <x:c r="L1957" s="30" t="str">
        <x:v>ambiguous</x:v>
      </x:c>
      <x:c r="M1957" s="30" t="str"/>
      <x:c r="N1957" s="30" t="str"/>
      <x:c r="O1957" s="30" t="str"/>
      <x:c r="P1957" s="30" t="str"/>
      <x:c r="Q1957" s="30" t="str"/>
      <x:c r="R1957" s="30" t="str"/>
      <x:c r="S1957" s="30" t="str"/>
      <x:c r="T1957" s="30" t="str"/>
      <x:c r="U1957" s="30" t="str">
        <x:v>pending</x:v>
      </x:c>
      <x:c r="V1957" s="30" t="str">
        <x:v>Copyright © 2026 David YE</x:v>
      </x:c>
    </x:row>
    <x:row r="1958">
      <x:c r="A1958" s="30" t="str">
        <x:v>P4-车型OCR</x:v>
      </x:c>
      <x:c r="B1958" s="30" t="n">
        <x:v>2691</x:v>
      </x:c>
      <x:c r="C1958" s="30" t="n">
        <x:v>388</x:v>
      </x:c>
      <x:c r="D1958" s="30" t="str">
        <x:v>DFM6473M5F2PHEV</x:v>
      </x:c>
      <x:c r="E1958" s="30" t="str">
        <x:v>东风牌</x:v>
      </x:c>
      <x:c r="F1958" s="30" t="str">
        <x:v>东风汽车集团有限公司</x:v>
      </x:c>
      <x:c r="G1958" s="30"/>
      <x:c r="H1958" s="30"/>
      <x:c r="I1958" s="30" t="n">
        <x:v>120</x:v>
      </x:c>
      <x:c r="J1958" s="30" t="n">
        <x:v>120</x:v>
      </x:c>
      <x:c r="K1958" s="30"/>
      <x:c r="L1958" s="30" t="str">
        <x:v>blank</x:v>
      </x:c>
      <x:c r="M1958" s="30" t="str"/>
      <x:c r="N1958" s="30" t="str"/>
      <x:c r="O1958" s="30" t="str"/>
      <x:c r="P1958" s="30" t="str"/>
      <x:c r="Q1958" s="30" t="str"/>
      <x:c r="R1958" s="30" t="str"/>
      <x:c r="S1958" s="30" t="str"/>
      <x:c r="T1958" s="30" t="str"/>
      <x:c r="U1958" s="30" t="str">
        <x:v>pending</x:v>
      </x:c>
      <x:c r="V1958" s="30" t="str">
        <x:v>Copyright © 2026 David YE</x:v>
      </x:c>
    </x:row>
    <x:row r="1959">
      <x:c r="A1959" s="30" t="str">
        <x:v>P4-车型OCR</x:v>
      </x:c>
      <x:c r="B1959" s="30" t="n">
        <x:v>2692</x:v>
      </x:c>
      <x:c r="C1959" s="30" t="n">
        <x:v>388</x:v>
      </x:c>
      <x:c r="D1959" s="30" t="str">
        <x:v>DFM6473M5F3PHEV</x:v>
      </x:c>
      <x:c r="E1959" s="30" t="str">
        <x:v>东风牌</x:v>
      </x:c>
      <x:c r="F1959" s="30" t="str">
        <x:v>东风汽车集团有限公司</x:v>
      </x:c>
      <x:c r="G1959" s="30"/>
      <x:c r="H1959" s="30"/>
      <x:c r="I1959" s="30" t="n">
        <x:v>120</x:v>
      </x:c>
      <x:c r="J1959" s="30" t="n">
        <x:v>120</x:v>
      </x:c>
      <x:c r="K1959" s="30"/>
      <x:c r="L1959" s="30" t="str">
        <x:v>blank</x:v>
      </x:c>
      <x:c r="M1959" s="30" t="str"/>
      <x:c r="N1959" s="30" t="str"/>
      <x:c r="O1959" s="30" t="str"/>
      <x:c r="P1959" s="30" t="str"/>
      <x:c r="Q1959" s="30" t="str"/>
      <x:c r="R1959" s="30" t="str"/>
      <x:c r="S1959" s="30" t="str"/>
      <x:c r="T1959" s="30" t="str"/>
      <x:c r="U1959" s="30" t="str">
        <x:v>pending</x:v>
      </x:c>
      <x:c r="V1959" s="30" t="str">
        <x:v>Copyright © 2026 David YE</x:v>
      </x:c>
    </x:row>
    <x:row r="1960">
      <x:c r="A1960" s="30" t="str">
        <x:v>P4-车型OCR</x:v>
      </x:c>
      <x:c r="B1960" s="30" t="n">
        <x:v>2693</x:v>
      </x:c>
      <x:c r="C1960" s="30" t="n">
        <x:v>388</x:v>
      </x:c>
      <x:c r="D1960" s="30" t="str">
        <x:v>DFM7151S1F4REEV</x:v>
      </x:c>
      <x:c r="E1960" s="30" t="str">
        <x:v>东风牌</x:v>
      </x:c>
      <x:c r="F1960" s="30" t="str">
        <x:v>东风汽车集团有限公司</x:v>
      </x:c>
      <x:c r="G1960" s="30"/>
      <x:c r="H1960" s="30"/>
      <x:c r="I1960" s="30" t="n">
        <x:v>120</x:v>
      </x:c>
      <x:c r="J1960" s="30" t="n">
        <x:v>120</x:v>
      </x:c>
      <x:c r="K1960" s="30" t="n">
        <x:v>160</x:v>
      </x:c>
      <x:c r="L1960" s="30" t="str">
        <x:v>ambiguous</x:v>
      </x:c>
      <x:c r="M1960" s="30" t="str"/>
      <x:c r="N1960" s="30" t="str"/>
      <x:c r="O1960" s="30" t="str"/>
      <x:c r="P1960" s="30" t="str"/>
      <x:c r="Q1960" s="30" t="str"/>
      <x:c r="R1960" s="30" t="str"/>
      <x:c r="S1960" s="30" t="str"/>
      <x:c r="T1960" s="30" t="str"/>
      <x:c r="U1960" s="30" t="str">
        <x:v>pending</x:v>
      </x:c>
      <x:c r="V1960" s="30" t="str">
        <x:v>Copyright © 2026 David YE</x:v>
      </x:c>
    </x:row>
    <x:row r="1961">
      <x:c r="A1961" s="30" t="str">
        <x:v>P4-车型OCR</x:v>
      </x:c>
      <x:c r="B1961" s="30" t="n">
        <x:v>2694</x:v>
      </x:c>
      <x:c r="C1961" s="30" t="n">
        <x:v>388</x:v>
      </x:c>
      <x:c r="D1961" s="30" t="str">
        <x:v>HQ6471DCHEV04</x:v>
      </x:c>
      <x:c r="E1961" s="30" t="str">
        <x:v>吉利牌</x:v>
      </x:c>
      <x:c r="F1961" s="30" t="str">
        <x:v>浙江豪情汽车制造有限公司</x:v>
      </x:c>
      <x:c r="G1961" s="30"/>
      <x:c r="H1961" s="30"/>
      <x:c r="I1961" s="30" t="n">
        <x:v>120</x:v>
      </x:c>
      <x:c r="J1961" s="30" t="n">
        <x:v>120</x:v>
      </x:c>
      <x:c r="K1961" s="30"/>
      <x:c r="L1961" s="30" t="str">
        <x:v>blank</x:v>
      </x:c>
      <x:c r="M1961" s="30" t="str"/>
      <x:c r="N1961" s="30" t="str"/>
      <x:c r="O1961" s="30" t="str"/>
      <x:c r="P1961" s="30" t="str"/>
      <x:c r="Q1961" s="30" t="str"/>
      <x:c r="R1961" s="30" t="str"/>
      <x:c r="S1961" s="30" t="str"/>
      <x:c r="T1961" s="30" t="str"/>
      <x:c r="U1961" s="30" t="str">
        <x:v>pending</x:v>
      </x:c>
      <x:c r="V1961" s="30" t="str">
        <x:v>Copyright © 2026 David YE</x:v>
      </x:c>
    </x:row>
    <x:row r="1962">
      <x:c r="A1962" s="30" t="str">
        <x:v>P4-车型OCR</x:v>
      </x:c>
      <x:c r="B1962" s="30" t="n">
        <x:v>2695</x:v>
      </x:c>
      <x:c r="C1962" s="30" t="n">
        <x:v>388</x:v>
      </x:c>
      <x:c r="D1962" s="30" t="str">
        <x:v>HQ6471DCHEV05</x:v>
      </x:c>
      <x:c r="E1962" s="30" t="str">
        <x:v>吉利牌</x:v>
      </x:c>
      <x:c r="F1962" s="30" t="str">
        <x:v>浙江豪情汽车制造有限公司</x:v>
      </x:c>
      <x:c r="G1962" s="30"/>
      <x:c r="H1962" s="30"/>
      <x:c r="I1962" s="30" t="n">
        <x:v>120</x:v>
      </x:c>
      <x:c r="J1962" s="30" t="n">
        <x:v>120</x:v>
      </x:c>
      <x:c r="K1962" s="30"/>
      <x:c r="L1962" s="30" t="str">
        <x:v>blank</x:v>
      </x:c>
      <x:c r="M1962" s="30" t="str"/>
      <x:c r="N1962" s="30" t="str"/>
      <x:c r="O1962" s="30" t="str"/>
      <x:c r="P1962" s="30" t="str"/>
      <x:c r="Q1962" s="30" t="str"/>
      <x:c r="R1962" s="30" t="str"/>
      <x:c r="S1962" s="30" t="str"/>
      <x:c r="T1962" s="30" t="str"/>
      <x:c r="U1962" s="30" t="str">
        <x:v>pending</x:v>
      </x:c>
      <x:c r="V1962" s="30" t="str">
        <x:v>Copyright © 2026 David YE</x:v>
      </x:c>
    </x:row>
    <x:row r="1963">
      <x:c r="A1963" s="30" t="str">
        <x:v>P4-车型OCR</x:v>
      </x:c>
      <x:c r="B1963" s="30" t="n">
        <x:v>2696</x:v>
      </x:c>
      <x:c r="C1963" s="30" t="n">
        <x:v>388</x:v>
      </x:c>
      <x:c r="D1963" s="30" t="str">
        <x:v>HQ6472DCHEV100</x:v>
      </x:c>
      <x:c r="E1963" s="30" t="str">
        <x:v>吉利牌</x:v>
      </x:c>
      <x:c r="F1963" s="30" t="str">
        <x:v>浙江豪情汽车制造有限公司</x:v>
      </x:c>
      <x:c r="G1963" s="30"/>
      <x:c r="H1963" s="30"/>
      <x:c r="I1963" s="30" t="n">
        <x:v>120</x:v>
      </x:c>
      <x:c r="J1963" s="30" t="n">
        <x:v>120</x:v>
      </x:c>
      <x:c r="K1963" s="30"/>
      <x:c r="L1963" s="30" t="str">
        <x:v>blank</x:v>
      </x:c>
      <x:c r="M1963" s="30" t="str"/>
      <x:c r="N1963" s="30" t="str"/>
      <x:c r="O1963" s="30" t="str"/>
      <x:c r="P1963" s="30" t="str"/>
      <x:c r="Q1963" s="30" t="str"/>
      <x:c r="R1963" s="30" t="str"/>
      <x:c r="S1963" s="30" t="str"/>
      <x:c r="T1963" s="30" t="str"/>
      <x:c r="U1963" s="30" t="str">
        <x:v>pending</x:v>
      </x:c>
      <x:c r="V1963" s="30" t="str">
        <x:v>Copyright © 2026 David YE</x:v>
      </x:c>
    </x:row>
    <x:row r="1964">
      <x:c r="A1964" s="30" t="str">
        <x:v>P4-车型OCR</x:v>
      </x:c>
      <x:c r="B1964" s="30" t="n">
        <x:v>2697</x:v>
      </x:c>
      <x:c r="C1964" s="30" t="n">
        <x:v>388</x:v>
      </x:c>
      <x:c r="D1964" s="30" t="str">
        <x:v>HQ7152DCHEV100</x:v>
      </x:c>
      <x:c r="E1964" s="30" t="str">
        <x:v>吉利牌</x:v>
      </x:c>
      <x:c r="F1964" s="30" t="str">
        <x:v>浙江豪情汽车制造有限公司</x:v>
      </x:c>
      <x:c r="G1964" s="30"/>
      <x:c r="H1964" s="30"/>
      <x:c r="I1964" s="30" t="n">
        <x:v>120</x:v>
      </x:c>
      <x:c r="J1964" s="30" t="n">
        <x:v>120</x:v>
      </x:c>
      <x:c r="K1964" s="30"/>
      <x:c r="L1964" s="30" t="str">
        <x:v>blank</x:v>
      </x:c>
      <x:c r="M1964" s="30" t="str"/>
      <x:c r="N1964" s="30" t="str"/>
      <x:c r="O1964" s="30" t="str"/>
      <x:c r="P1964" s="30" t="str"/>
      <x:c r="Q1964" s="30" t="str"/>
      <x:c r="R1964" s="30" t="str"/>
      <x:c r="S1964" s="30" t="str"/>
      <x:c r="T1964" s="30" t="str"/>
      <x:c r="U1964" s="30" t="str">
        <x:v>pending</x:v>
      </x:c>
      <x:c r="V1964" s="30" t="str">
        <x:v>Copyright © 2026 David YE</x:v>
      </x:c>
    </x:row>
    <x:row r="1965">
      <x:c r="A1965" s="30" t="str">
        <x:v>P4-车型OCR</x:v>
      </x:c>
      <x:c r="B1965" s="30" t="n">
        <x:v>2700</x:v>
      </x:c>
      <x:c r="C1965" s="30" t="n">
        <x:v>388</x:v>
      </x:c>
      <x:c r="D1965" s="30" t="str">
        <x:v>SKE6480SSHEVR6</x:v>
      </x:c>
      <x:c r="E1965" s="30" t="str">
        <x:v>赛力斯牌</x:v>
      </x:c>
      <x:c r="F1965" s="30" t="str">
        <x:v>赛力斯汽车有限公司</x:v>
      </x:c>
      <x:c r="G1965" s="30"/>
      <x:c r="H1965" s="30"/>
      <x:c r="I1965" s="30"/>
      <x:c r="J1965" s="30"/>
      <x:c r="K1965" s="30" t="n">
        <x:v>200</x:v>
      </x:c>
      <x:c r="L1965" s="30" t="str">
        <x:v>ambiguous</x:v>
      </x:c>
      <x:c r="M1965" s="30" t="str"/>
      <x:c r="N1965" s="30" t="str"/>
      <x:c r="O1965" s="30" t="str"/>
      <x:c r="P1965" s="30" t="str"/>
      <x:c r="Q1965" s="30" t="str"/>
      <x:c r="R1965" s="30" t="str"/>
      <x:c r="S1965" s="30" t="str"/>
      <x:c r="T1965" s="30" t="str"/>
      <x:c r="U1965" s="30" t="str">
        <x:v>pending</x:v>
      </x:c>
      <x:c r="V1965" s="30" t="str">
        <x:v>Copyright © 2026 David YE</x:v>
      </x:c>
    </x:row>
    <x:row r="1966">
      <x:c r="A1966" s="30" t="str">
        <x:v>P4-车型OCR</x:v>
      </x:c>
      <x:c r="B1966" s="30" t="n">
        <x:v>2703</x:v>
      </x:c>
      <x:c r="C1966" s="30" t="n">
        <x:v>388</x:v>
      </x:c>
      <x:c r="D1966" s="30" t="str">
        <x:v>SKE6500SSHEVR7</x:v>
      </x:c>
      <x:c r="E1966" s="30" t="str">
        <x:v>赛力斯牌</x:v>
      </x:c>
      <x:c r="F1966" s="30" t="str">
        <x:v>赛力斯汽车有限公司</x:v>
      </x:c>
      <x:c r="G1966" s="30"/>
      <x:c r="H1966" s="30"/>
      <x:c r="I1966" s="30"/>
      <x:c r="J1966" s="30"/>
      <x:c r="K1966" s="30" t="n">
        <x:v>200</x:v>
      </x:c>
      <x:c r="L1966" s="30" t="str">
        <x:v>ambiguous</x:v>
      </x:c>
      <x:c r="M1966" s="30" t="str"/>
      <x:c r="N1966" s="30" t="str"/>
      <x:c r="O1966" s="30" t="str"/>
      <x:c r="P1966" s="30" t="str"/>
      <x:c r="Q1966" s="30" t="str"/>
      <x:c r="R1966" s="30" t="str"/>
      <x:c r="S1966" s="30" t="str"/>
      <x:c r="T1966" s="30" t="str"/>
      <x:c r="U1966" s="30" t="str">
        <x:v>pending</x:v>
      </x:c>
      <x:c r="V1966" s="30" t="str">
        <x:v>Copyright © 2026 David YE</x:v>
      </x:c>
    </x:row>
    <x:row r="1967">
      <x:c r="A1967" s="30" t="str">
        <x:v>P4-车型OCR</x:v>
      </x:c>
      <x:c r="B1967" s="30" t="n">
        <x:v>2704</x:v>
      </x:c>
      <x:c r="C1967" s="30" t="n">
        <x:v>388</x:v>
      </x:c>
      <x:c r="D1967" s="30" t="str">
        <x:v>SQR6470CHEVT181</x:v>
      </x:c>
      <x:c r="E1967" s="30" t="str">
        <x:v>奇瑞牌</x:v>
      </x:c>
      <x:c r="F1967" s="30" t="str">
        <x:v>奇瑞汽车股份有限公司</x:v>
      </x:c>
      <x:c r="G1967" s="30"/>
      <x:c r="H1967" s="30"/>
      <x:c r="I1967" s="30" t="n">
        <x:v>130</x:v>
      </x:c>
      <x:c r="J1967" s="30" t="n">
        <x:v>130</x:v>
      </x:c>
      <x:c r="K1967" s="30"/>
      <x:c r="L1967" s="30" t="str">
        <x:v>blank</x:v>
      </x:c>
      <x:c r="M1967" s="30" t="str"/>
      <x:c r="N1967" s="30" t="str"/>
      <x:c r="O1967" s="30" t="str"/>
      <x:c r="P1967" s="30" t="str"/>
      <x:c r="Q1967" s="30" t="str"/>
      <x:c r="R1967" s="30" t="str"/>
      <x:c r="S1967" s="30" t="str"/>
      <x:c r="T1967" s="30" t="str"/>
      <x:c r="U1967" s="30" t="str">
        <x:v>pending</x:v>
      </x:c>
      <x:c r="V1967" s="30" t="str">
        <x:v>Copyright © 2026 David YE</x:v>
      </x:c>
    </x:row>
    <x:row r="1968">
      <x:c r="A1968" s="30" t="str">
        <x:v>P4-车型OCR</x:v>
      </x:c>
      <x:c r="B1968" s="30" t="n">
        <x:v>2705</x:v>
      </x:c>
      <x:c r="C1968" s="30" t="n">
        <x:v>388</x:v>
      </x:c>
      <x:c r="D1968" s="30" t="str">
        <x:v>SQR6471CHEVT181</x:v>
      </x:c>
      <x:c r="E1968" s="30" t="str">
        <x:v>奇瑞牌</x:v>
      </x:c>
      <x:c r="F1968" s="30" t="str">
        <x:v>奇瑞汽车股份有限公司</x:v>
      </x:c>
      <x:c r="G1968" s="30"/>
      <x:c r="H1968" s="30"/>
      <x:c r="I1968" s="30" t="n">
        <x:v>130</x:v>
      </x:c>
      <x:c r="J1968" s="30" t="n">
        <x:v>130</x:v>
      </x:c>
      <x:c r="K1968" s="30"/>
      <x:c r="L1968" s="30" t="str">
        <x:v>blank</x:v>
      </x:c>
      <x:c r="M1968" s="30" t="str"/>
      <x:c r="N1968" s="30" t="str"/>
      <x:c r="O1968" s="30" t="str"/>
      <x:c r="P1968" s="30" t="str"/>
      <x:c r="Q1968" s="30" t="str"/>
      <x:c r="R1968" s="30" t="str"/>
      <x:c r="S1968" s="30" t="str"/>
      <x:c r="T1968" s="30" t="str"/>
      <x:c r="U1968" s="30" t="str">
        <x:v>pending</x:v>
      </x:c>
      <x:c r="V1968" s="30" t="str">
        <x:v>Copyright © 2026 David YE</x:v>
      </x:c>
    </x:row>
    <x:row r="1969">
      <x:c r="A1969" s="30" t="str">
        <x:v>P4-车型OCR</x:v>
      </x:c>
      <x:c r="B1969" s="30" t="n">
        <x:v>2706</x:v>
      </x:c>
      <x:c r="C1969" s="30" t="n">
        <x:v>388</x:v>
      </x:c>
      <x:c r="D1969" s="30" t="str">
        <x:v>SQR6473CHEVT18</x:v>
      </x:c>
      <x:c r="E1969" s="30" t="str">
        <x:v>奇瑞牌</x:v>
      </x:c>
      <x:c r="F1969" s="30" t="str">
        <x:v>奇瑞汽车股份有限公司</x:v>
      </x:c>
      <x:c r="G1969" s="30"/>
      <x:c r="H1969" s="30"/>
      <x:c r="I1969" s="30" t="n">
        <x:v>130</x:v>
      </x:c>
      <x:c r="J1969" s="30" t="n">
        <x:v>130</x:v>
      </x:c>
      <x:c r="K1969" s="30"/>
      <x:c r="L1969" s="30" t="str">
        <x:v>blank</x:v>
      </x:c>
      <x:c r="M1969" s="30" t="str"/>
      <x:c r="N1969" s="30" t="str"/>
      <x:c r="O1969" s="30" t="str"/>
      <x:c r="P1969" s="30" t="str"/>
      <x:c r="Q1969" s="30" t="str"/>
      <x:c r="R1969" s="30" t="str"/>
      <x:c r="S1969" s="30" t="str"/>
      <x:c r="T1969" s="30" t="str"/>
      <x:c r="U1969" s="30" t="str">
        <x:v>pending</x:v>
      </x:c>
      <x:c r="V1969" s="30" t="str">
        <x:v>Copyright © 2026 David YE</x:v>
      </x:c>
    </x:row>
    <x:row r="1970">
      <x:c r="A1970" s="30" t="str">
        <x:v>P4-车型OCR</x:v>
      </x:c>
      <x:c r="B1970" s="30" t="n">
        <x:v>2707</x:v>
      </x:c>
      <x:c r="C1970" s="30" t="n">
        <x:v>388</x:v>
      </x:c>
      <x:c r="D1970" s="30" t="str">
        <x:v>SQR6481CHEVT22</x:v>
      </x:c>
      <x:c r="E1970" s="30" t="str">
        <x:v>星途牌</x:v>
      </x:c>
      <x:c r="F1970" s="30" t="str">
        <x:v>奇瑞汽车股份有限公司</x:v>
      </x:c>
      <x:c r="G1970" s="30"/>
      <x:c r="H1970" s="30"/>
      <x:c r="I1970" s="30" t="n">
        <x:v>130</x:v>
      </x:c>
      <x:c r="J1970" s="30" t="n">
        <x:v>130</x:v>
      </x:c>
      <x:c r="K1970" s="30"/>
      <x:c r="L1970" s="30" t="str">
        <x:v>blank</x:v>
      </x:c>
      <x:c r="M1970" s="30" t="str"/>
      <x:c r="N1970" s="30" t="str"/>
      <x:c r="O1970" s="30" t="str"/>
      <x:c r="P1970" s="30" t="str"/>
      <x:c r="Q1970" s="30" t="str"/>
      <x:c r="R1970" s="30" t="str"/>
      <x:c r="S1970" s="30" t="str"/>
      <x:c r="T1970" s="30" t="str"/>
      <x:c r="U1970" s="30" t="str">
        <x:v>pending</x:v>
      </x:c>
      <x:c r="V1970" s="30" t="str">
        <x:v>Copyright © 2026 David YE</x:v>
      </x:c>
    </x:row>
    <x:row r="1971">
      <x:c r="A1971" s="30" t="str">
        <x:v>P4-车型OCR</x:v>
      </x:c>
      <x:c r="B1971" s="30" t="n">
        <x:v>2708</x:v>
      </x:c>
      <x:c r="C1971" s="30" t="n">
        <x:v>388</x:v>
      </x:c>
      <x:c r="D1971" s="30" t="str">
        <x:v>SQR6481CHEVT263</x:v>
      </x:c>
      <x:c r="E1971" s="30" t="str">
        <x:v>奇瑞牌</x:v>
      </x:c>
      <x:c r="F1971" s="30" t="str">
        <x:v>奇瑞汽车股份有限公司</x:v>
      </x:c>
      <x:c r="G1971" s="30"/>
      <x:c r="H1971" s="30"/>
      <x:c r="I1971" s="30" t="n">
        <x:v>130</x:v>
      </x:c>
      <x:c r="J1971" s="30" t="n">
        <x:v>130</x:v>
      </x:c>
      <x:c r="K1971" s="30"/>
      <x:c r="L1971" s="30" t="str">
        <x:v>blank</x:v>
      </x:c>
      <x:c r="M1971" s="30" t="str"/>
      <x:c r="N1971" s="30" t="str"/>
      <x:c r="O1971" s="30" t="str"/>
      <x:c r="P1971" s="30" t="str"/>
      <x:c r="Q1971" s="30" t="str"/>
      <x:c r="R1971" s="30" t="str"/>
      <x:c r="S1971" s="30" t="str"/>
      <x:c r="T1971" s="30" t="str"/>
      <x:c r="U1971" s="30" t="str">
        <x:v>pending</x:v>
      </x:c>
      <x:c r="V1971" s="30" t="str">
        <x:v>Copyright © 2026 David YE</x:v>
      </x:c>
    </x:row>
    <x:row r="1972">
      <x:c r="A1972" s="30" t="str">
        <x:v>P4-车型OCR</x:v>
      </x:c>
      <x:c r="B1972" s="30" t="n">
        <x:v>2709</x:v>
      </x:c>
      <x:c r="C1972" s="30" t="n">
        <x:v>388</x:v>
      </x:c>
      <x:c r="D1972" s="30" t="str">
        <x:v>SQR6500CHEVM36T</x:v>
      </x:c>
      <x:c r="E1972" s="30" t="str">
        <x:v>星途牌</x:v>
      </x:c>
      <x:c r="F1972" s="30" t="str">
        <x:v>奇瑞汽车股份有限公司</x:v>
      </x:c>
      <x:c r="G1972" s="30"/>
      <x:c r="H1972" s="30"/>
      <x:c r="I1972" s="30" t="n">
        <x:v>130</x:v>
      </x:c>
      <x:c r="J1972" s="30" t="n">
        <x:v>130</x:v>
      </x:c>
      <x:c r="K1972" s="30"/>
      <x:c r="L1972" s="30" t="str">
        <x:v>blank</x:v>
      </x:c>
      <x:c r="M1972" s="30" t="str"/>
      <x:c r="N1972" s="30" t="str"/>
      <x:c r="O1972" s="30" t="str"/>
      <x:c r="P1972" s="30" t="str"/>
      <x:c r="Q1972" s="30" t="str"/>
      <x:c r="R1972" s="30" t="str"/>
      <x:c r="S1972" s="30" t="str"/>
      <x:c r="T1972" s="30" t="str"/>
      <x:c r="U1972" s="30" t="str">
        <x:v>pending</x:v>
      </x:c>
      <x:c r="V1972" s="30" t="str">
        <x:v>Copyright © 2026 David YE</x:v>
      </x:c>
    </x:row>
    <x:row r="1973">
      <x:c r="A1973" s="30" t="str">
        <x:v>P4-车型OCR</x:v>
      </x:c>
      <x:c r="B1973" s="30" t="n">
        <x:v>2710</x:v>
      </x:c>
      <x:c r="C1973" s="30" t="n">
        <x:v>388</x:v>
      </x:c>
      <x:c r="D1973" s="30" t="str">
        <x:v>SQR6500REEVE0Y4</x:v>
      </x:c>
      <x:c r="E1973" s="30" t="str">
        <x:v>星途牌</x:v>
      </x:c>
      <x:c r="F1973" s="30" t="str">
        <x:v>奇瑞汽车股份有限公司</x:v>
      </x:c>
      <x:c r="G1973" s="30"/>
      <x:c r="H1973" s="30"/>
      <x:c r="I1973" s="30" t="n">
        <x:v>130</x:v>
      </x:c>
      <x:c r="J1973" s="30" t="n">
        <x:v>130</x:v>
      </x:c>
      <x:c r="K1973" s="30"/>
      <x:c r="L1973" s="30" t="str">
        <x:v>blank</x:v>
      </x:c>
      <x:c r="M1973" s="30" t="str"/>
      <x:c r="N1973" s="30" t="str"/>
      <x:c r="O1973" s="30" t="str"/>
      <x:c r="P1973" s="30" t="str"/>
      <x:c r="Q1973" s="30" t="str"/>
      <x:c r="R1973" s="30" t="str"/>
      <x:c r="S1973" s="30" t="str"/>
      <x:c r="T1973" s="30" t="str"/>
      <x:c r="U1973" s="30" t="str">
        <x:v>pending</x:v>
      </x:c>
      <x:c r="V1973" s="30" t="str">
        <x:v>Copyright © 2026 David YE</x:v>
      </x:c>
    </x:row>
    <x:row r="1974">
      <x:c r="A1974" s="30" t="str">
        <x:v>P4-车型OCR</x:v>
      </x:c>
      <x:c r="B1974" s="30" t="n">
        <x:v>2711</x:v>
      </x:c>
      <x:c r="C1974" s="30" t="n">
        <x:v>388</x:v>
      </x:c>
      <x:c r="D1974" s="30" t="str">
        <x:v>SQR6500REEVE0Y6</x:v>
      </x:c>
      <x:c r="E1974" s="30" t="str">
        <x:v>星途牌</x:v>
      </x:c>
      <x:c r="F1974" s="30" t="str">
        <x:v>奇瑞汽车股份有限公司</x:v>
      </x:c>
      <x:c r="G1974" s="30"/>
      <x:c r="H1974" s="30"/>
      <x:c r="I1974" s="30" t="n">
        <x:v>130</x:v>
      </x:c>
      <x:c r="J1974" s="30" t="n">
        <x:v>130</x:v>
      </x:c>
      <x:c r="K1974" s="30"/>
      <x:c r="L1974" s="30" t="str">
        <x:v>blank</x:v>
      </x:c>
      <x:c r="M1974" s="30" t="str"/>
      <x:c r="N1974" s="30" t="str"/>
      <x:c r="O1974" s="30" t="str"/>
      <x:c r="P1974" s="30" t="str"/>
      <x:c r="Q1974" s="30" t="str"/>
      <x:c r="R1974" s="30" t="str"/>
      <x:c r="S1974" s="30" t="str"/>
      <x:c r="T1974" s="30" t="str"/>
      <x:c r="U1974" s="30" t="str">
        <x:v>pending</x:v>
      </x:c>
      <x:c r="V1974" s="30" t="str">
        <x:v>Copyright © 2026 David YE</x:v>
      </x:c>
    </x:row>
    <x:row r="1975">
      <x:c r="A1975" s="30" t="str">
        <x:v>P4-车型OCR</x:v>
      </x:c>
      <x:c r="B1975" s="30" t="n">
        <x:v>2712</x:v>
      </x:c>
      <x:c r="C1975" s="30" t="n">
        <x:v>388</x:v>
      </x:c>
      <x:c r="D1975" s="30" t="str">
        <x:v>THZ7150SHEVS407</x:v>
      </x:c>
      <x:c r="E1975" s="30" t="str">
        <x:v>哪吒牌</x:v>
      </x:c>
      <x:c r="F1975" s="30" t="str">
        <x:v>合众新能源汽车股份有限公司</x:v>
      </x:c>
      <x:c r="G1975" s="30"/>
      <x:c r="H1975" s="30"/>
      <x:c r="I1975" s="30"/>
      <x:c r="J1975" s="30"/>
      <x:c r="K1975" s="30" t="n">
        <x:v>200</x:v>
      </x:c>
      <x:c r="L1975" s="30" t="str">
        <x:v>ambiguous</x:v>
      </x:c>
      <x:c r="M1975" s="30" t="str"/>
      <x:c r="N1975" s="30" t="str"/>
      <x:c r="O1975" s="30" t="str"/>
      <x:c r="P1975" s="30" t="str"/>
      <x:c r="Q1975" s="30" t="str"/>
      <x:c r="R1975" s="30" t="str"/>
      <x:c r="S1975" s="30" t="str"/>
      <x:c r="T1975" s="30" t="str"/>
      <x:c r="U1975" s="30" t="str">
        <x:v>pending</x:v>
      </x:c>
      <x:c r="V1975" s="30" t="str">
        <x:v>Copyright © 2026 David YE</x:v>
      </x:c>
    </x:row>
    <x:row r="1976">
      <x:c r="A1976" s="30" t="str">
        <x:v>P4-车型OCR</x:v>
      </x:c>
      <x:c r="B1976" s="30" t="n">
        <x:v>2713</x:v>
      </x:c>
      <x:c r="C1976" s="30" t="n">
        <x:v>388</x:v>
      </x:c>
      <x:c r="D1976" s="30" t="str">
        <x:v>THZ7150SHEVS414</x:v>
      </x:c>
      <x:c r="E1976" s="30" t="str">
        <x:v>哪吒牌</x:v>
      </x:c>
      <x:c r="F1976" s="30" t="str">
        <x:v>合众新能源汽车股份有限公司</x:v>
      </x:c>
      <x:c r="G1976" s="30"/>
      <x:c r="H1976" s="30"/>
      <x:c r="I1976" s="30"/>
      <x:c r="J1976" s="30"/>
      <x:c r="K1976" s="30" t="n">
        <x:v>200</x:v>
      </x:c>
      <x:c r="L1976" s="30" t="str">
        <x:v>ambiguous</x:v>
      </x:c>
      <x:c r="M1976" s="30" t="str"/>
      <x:c r="N1976" s="30" t="str"/>
      <x:c r="O1976" s="30" t="str"/>
      <x:c r="P1976" s="30" t="str"/>
      <x:c r="Q1976" s="30" t="str"/>
      <x:c r="R1976" s="30" t="str"/>
      <x:c r="S1976" s="30" t="str"/>
      <x:c r="T1976" s="30" t="str"/>
      <x:c r="U1976" s="30" t="str">
        <x:v>pending</x:v>
      </x:c>
      <x:c r="V1976" s="30" t="str">
        <x:v>Copyright © 2026 David YE</x:v>
      </x:c>
    </x:row>
    <x:row r="1977">
      <x:c r="A1977" s="30" t="str">
        <x:v>P4-车型OCR</x:v>
      </x:c>
      <x:c r="B1977" s="30" t="n">
        <x:v>2611</x:v>
      </x:c>
      <x:c r="C1977" s="30" t="n">
        <x:v>387</x:v>
      </x:c>
      <x:c r="D1977" s="30" t="str">
        <x:v>JL6501BEV102</x:v>
      </x:c>
      <x:c r="E1977" s="30" t="str">
        <x:v>远程牌</x:v>
      </x:c>
      <x:c r="F1977" s="30" t="str">
        <x:v>浙江豪情汽车制造有限公司</x:v>
      </x:c>
      <x:c r="G1977" s="30"/>
      <x:c r="H1977" s="30"/>
      <x:c r="I1977" s="30" t="n">
        <x:v>120</x:v>
      </x:c>
      <x:c r="J1977" s="30" t="n">
        <x:v>120</x:v>
      </x:c>
      <x:c r="K1977" s="30"/>
      <x:c r="L1977" s="30" t="str">
        <x:v>blank</x:v>
      </x:c>
      <x:c r="M1977" s="30" t="str"/>
      <x:c r="N1977" s="30" t="str"/>
      <x:c r="O1977" s="30" t="str"/>
      <x:c r="P1977" s="30" t="str"/>
      <x:c r="Q1977" s="30" t="str"/>
      <x:c r="R1977" s="30" t="str"/>
      <x:c r="S1977" s="30" t="str"/>
      <x:c r="T1977" s="30" t="str"/>
      <x:c r="U1977" s="30" t="str">
        <x:v>pending</x:v>
      </x:c>
      <x:c r="V1977" s="30" t="str">
        <x:v>Copyright © 2026 David YE</x:v>
      </x:c>
    </x:row>
    <x:row r="1978">
      <x:c r="A1978" s="30" t="str">
        <x:v>P4-车型OCR</x:v>
      </x:c>
      <x:c r="B1978" s="30" t="n">
        <x:v>2613</x:v>
      </x:c>
      <x:c r="C1978" s="30" t="n">
        <x:v>387</x:v>
      </x:c>
      <x:c r="D1978" s="30" t="str">
        <x:v>JL6551BEV101</x:v>
      </x:c>
      <x:c r="E1978" s="30" t="str">
        <x:v>远程牌</x:v>
      </x:c>
      <x:c r="F1978" s="30" t="str">
        <x:v>浙江豪情汽车制造有限公司</x:v>
      </x:c>
      <x:c r="G1978" s="30"/>
      <x:c r="H1978" s="30"/>
      <x:c r="I1978" s="30" t="n">
        <x:v>120</x:v>
      </x:c>
      <x:c r="J1978" s="30" t="n">
        <x:v>120</x:v>
      </x:c>
      <x:c r="K1978" s="30"/>
      <x:c r="L1978" s="30" t="str">
        <x:v>blank</x:v>
      </x:c>
      <x:c r="M1978" s="30" t="str"/>
      <x:c r="N1978" s="30" t="str"/>
      <x:c r="O1978" s="30" t="str"/>
      <x:c r="P1978" s="30" t="str"/>
      <x:c r="Q1978" s="30" t="str"/>
      <x:c r="R1978" s="30" t="str"/>
      <x:c r="S1978" s="30" t="str"/>
      <x:c r="T1978" s="30" t="str"/>
      <x:c r="U1978" s="30" t="str">
        <x:v>pending</x:v>
      </x:c>
      <x:c r="V1978" s="30" t="str">
        <x:v>Copyright © 2026 David YE</x:v>
      </x:c>
    </x:row>
    <x:row r="1979">
      <x:c r="A1979" s="30" t="str">
        <x:v>P4-车型OCR</x:v>
      </x:c>
      <x:c r="B1979" s="30" t="n">
        <x:v>2614</x:v>
      </x:c>
      <x:c r="C1979" s="30" t="n">
        <x:v>387</x:v>
      </x:c>
      <x:c r="D1979" s="30" t="str">
        <x:v>JL6551BEV102</x:v>
      </x:c>
      <x:c r="E1979" s="30" t="str">
        <x:v>远程牌</x:v>
      </x:c>
      <x:c r="F1979" s="30" t="str">
        <x:v>浙江豪情汽车制造有限公司</x:v>
      </x:c>
      <x:c r="G1979" s="30"/>
      <x:c r="H1979" s="30"/>
      <x:c r="I1979" s="30" t="n">
        <x:v>120</x:v>
      </x:c>
      <x:c r="J1979" s="30" t="n">
        <x:v>120</x:v>
      </x:c>
      <x:c r="K1979" s="30"/>
      <x:c r="L1979" s="30" t="str">
        <x:v>blank</x:v>
      </x:c>
      <x:c r="M1979" s="30" t="str"/>
      <x:c r="N1979" s="30" t="str"/>
      <x:c r="O1979" s="30" t="str"/>
      <x:c r="P1979" s="30" t="str"/>
      <x:c r="Q1979" s="30" t="str"/>
      <x:c r="R1979" s="30" t="str"/>
      <x:c r="S1979" s="30" t="str"/>
      <x:c r="T1979" s="30" t="str"/>
      <x:c r="U1979" s="30" t="str">
        <x:v>pending</x:v>
      </x:c>
      <x:c r="V1979" s="30" t="str">
        <x:v>Copyright © 2026 David YE</x:v>
      </x:c>
    </x:row>
    <x:row r="1980">
      <x:c r="A1980" s="30" t="str">
        <x:v>P4-车型OCR</x:v>
      </x:c>
      <x:c r="B1980" s="30" t="n">
        <x:v>2626</x:v>
      </x:c>
      <x:c r="C1980" s="30" t="n">
        <x:v>387</x:v>
      </x:c>
      <x:c r="D1980" s="30" t="str">
        <x:v>SC6468AAAABEV</x:v>
      </x:c>
      <x:c r="E1980" s="30" t="str">
        <x:v>长安牌</x:v>
      </x:c>
      <x:c r="F1980" s="30" t="str">
        <x:v>河北长安汽车有限公司</x:v>
      </x:c>
      <x:c r="G1980" s="30"/>
      <x:c r="H1980" s="30"/>
      <x:c r="I1980" s="30"/>
      <x:c r="J1980" s="30"/>
      <x:c r="K1980" s="30"/>
      <x:c r="L1980" s="30" t="str">
        <x:v>blank</x:v>
      </x:c>
      <x:c r="M1980" s="30" t="str"/>
      <x:c r="N1980" s="30" t="str"/>
      <x:c r="O1980" s="30" t="str"/>
      <x:c r="P1980" s="30" t="str"/>
      <x:c r="Q1980" s="30" t="str"/>
      <x:c r="R1980" s="30" t="str"/>
      <x:c r="S1980" s="30" t="str"/>
      <x:c r="T1980" s="30" t="str"/>
      <x:c r="U1980" s="30" t="str">
        <x:v>pending</x:v>
      </x:c>
      <x:c r="V1980" s="30" t="str">
        <x:v>Copyright © 2026 David YE</x:v>
      </x:c>
    </x:row>
    <x:row r="1981">
      <x:c r="A1981" s="30" t="str">
        <x:v>P4-车型OCR</x:v>
      </x:c>
      <x:c r="B1981" s="30" t="n">
        <x:v>2627</x:v>
      </x:c>
      <x:c r="C1981" s="30" t="n">
        <x:v>387</x:v>
      </x:c>
      <x:c r="D1981" s="30" t="str">
        <x:v>SC6503AAABEV</x:v>
      </x:c>
      <x:c r="E1981" s="30" t="str">
        <x:v>长安牌</x:v>
      </x:c>
      <x:c r="F1981" s="30" t="str">
        <x:v>河北长安汽车有限公司</x:v>
      </x:c>
      <x:c r="G1981" s="30"/>
      <x:c r="H1981" s="30"/>
      <x:c r="I1981" s="30"/>
      <x:c r="J1981" s="30"/>
      <x:c r="K1981" s="30"/>
      <x:c r="L1981" s="30" t="str">
        <x:v>blank</x:v>
      </x:c>
      <x:c r="M1981" s="30" t="str"/>
      <x:c r="N1981" s="30" t="str"/>
      <x:c r="O1981" s="30" t="str"/>
      <x:c r="P1981" s="30" t="str"/>
      <x:c r="Q1981" s="30" t="str"/>
      <x:c r="R1981" s="30" t="str"/>
      <x:c r="S1981" s="30" t="str"/>
      <x:c r="T1981" s="30" t="str"/>
      <x:c r="U1981" s="30" t="str">
        <x:v>pending</x:v>
      </x:c>
      <x:c r="V1981" s="30" t="str">
        <x:v>Copyright © 2026 David YE</x:v>
      </x:c>
    </x:row>
    <x:row r="1982">
      <x:c r="A1982" s="30" t="str">
        <x:v>P4-车型OCR</x:v>
      </x:c>
      <x:c r="B1982" s="30" t="n">
        <x:v>2628</x:v>
      </x:c>
      <x:c r="C1982" s="30" t="n">
        <x:v>387</x:v>
      </x:c>
      <x:c r="D1982" s="30" t="str">
        <x:v>SC6503AABBEV</x:v>
      </x:c>
      <x:c r="E1982" s="30" t="str">
        <x:v>长安牌</x:v>
      </x:c>
      <x:c r="F1982" s="30" t="str">
        <x:v>河北长安汽车有限公司</x:v>
      </x:c>
      <x:c r="G1982" s="30"/>
      <x:c r="H1982" s="30"/>
      <x:c r="I1982" s="30"/>
      <x:c r="J1982" s="30"/>
      <x:c r="K1982" s="30"/>
      <x:c r="L1982" s="30" t="str">
        <x:v>blank</x:v>
      </x:c>
      <x:c r="M1982" s="30" t="str"/>
      <x:c r="N1982" s="30" t="str"/>
      <x:c r="O1982" s="30" t="str"/>
      <x:c r="P1982" s="30" t="str"/>
      <x:c r="Q1982" s="30" t="str"/>
      <x:c r="R1982" s="30" t="str"/>
      <x:c r="S1982" s="30" t="str"/>
      <x:c r="T1982" s="30" t="str"/>
      <x:c r="U1982" s="30" t="str">
        <x:v>pending</x:v>
      </x:c>
      <x:c r="V1982" s="30" t="str">
        <x:v>Copyright © 2026 David YE</x:v>
      </x:c>
    </x:row>
    <x:row r="1983">
      <x:c r="A1983" s="30" t="str">
        <x:v>P4-车型OCR</x:v>
      </x:c>
      <x:c r="B1983" s="30" t="n">
        <x:v>2629</x:v>
      </x:c>
      <x:c r="C1983" s="30" t="n">
        <x:v>387</x:v>
      </x:c>
      <x:c r="D1983" s="30" t="str">
        <x:v>SC6553AAABEV</x:v>
      </x:c>
      <x:c r="E1983" s="30" t="str">
        <x:v>长安牌</x:v>
      </x:c>
      <x:c r="F1983" s="30" t="str">
        <x:v>河北长安汽车有限公司</x:v>
      </x:c>
      <x:c r="G1983" s="30"/>
      <x:c r="H1983" s="30"/>
      <x:c r="I1983" s="30"/>
      <x:c r="J1983" s="30"/>
      <x:c r="K1983" s="30"/>
      <x:c r="L1983" s="30" t="str">
        <x:v>blank</x:v>
      </x:c>
      <x:c r="M1983" s="30" t="str"/>
      <x:c r="N1983" s="30" t="str"/>
      <x:c r="O1983" s="30" t="str"/>
      <x:c r="P1983" s="30" t="str"/>
      <x:c r="Q1983" s="30" t="str"/>
      <x:c r="R1983" s="30" t="str"/>
      <x:c r="S1983" s="30" t="str"/>
      <x:c r="T1983" s="30" t="str"/>
      <x:c r="U1983" s="30" t="str">
        <x:v>pending</x:v>
      </x:c>
      <x:c r="V1983" s="30" t="str">
        <x:v>Copyright © 2026 David YE</x:v>
      </x:c>
    </x:row>
    <x:row r="1984">
      <x:c r="A1984" s="30" t="str">
        <x:v>P4-车型OCR</x:v>
      </x:c>
      <x:c r="B1984" s="30" t="n">
        <x:v>2630</x:v>
      </x:c>
      <x:c r="C1984" s="30" t="n">
        <x:v>387</x:v>
      </x:c>
      <x:c r="D1984" s="30" t="str">
        <x:v>SQR6452BEVK13</x:v>
      </x:c>
      <x:c r="E1984" s="30" t="str">
        <x:v>开瑞牌</x:v>
      </x:c>
      <x:c r="F1984" s="30" t="str">
        <x:v>奇瑞商用车(安徽)有限公司</x:v>
      </x:c>
      <x:c r="G1984" s="30"/>
      <x:c r="H1984" s="30"/>
      <x:c r="I1984" s="30"/>
      <x:c r="J1984" s="30"/>
      <x:c r="K1984" s="30"/>
      <x:c r="L1984" s="30" t="str">
        <x:v>blank</x:v>
      </x:c>
      <x:c r="M1984" s="30" t="str"/>
      <x:c r="N1984" s="30" t="str"/>
      <x:c r="O1984" s="30" t="str"/>
      <x:c r="P1984" s="30" t="str"/>
      <x:c r="Q1984" s="30" t="str"/>
      <x:c r="R1984" s="30" t="str"/>
      <x:c r="S1984" s="30" t="str"/>
      <x:c r="T1984" s="30" t="str"/>
      <x:c r="U1984" s="30" t="str">
        <x:v>pending</x:v>
      </x:c>
      <x:c r="V1984" s="30" t="str">
        <x:v>Copyright © 2026 David YE</x:v>
      </x:c>
    </x:row>
    <x:row r="1985">
      <x:c r="A1985" s="30" t="str">
        <x:v>P4-车型OCR</x:v>
      </x:c>
      <x:c r="B1985" s="30" t="n">
        <x:v>2634</x:v>
      </x:c>
      <x:c r="C1985" s="30" t="n">
        <x:v>387</x:v>
      </x:c>
      <x:c r="D1985" s="30" t="str">
        <x:v>BYD6476ST6HEV5</x:v>
      </x:c>
      <x:c r="E1985" s="30" t="str">
        <x:v>比亚迪牌</x:v>
      </x:c>
      <x:c r="F1985" s="30" t="str">
        <x:v>比亚迪汽车有限公司</x:v>
      </x:c>
      <x:c r="G1985" s="30"/>
      <x:c r="H1985" s="30"/>
      <x:c r="I1985" s="30" t="n">
        <x:v>160</x:v>
      </x:c>
      <x:c r="J1985" s="30" t="n">
        <x:v>160</x:v>
      </x:c>
      <x:c r="K1985" s="30" t="n">
        <x:v>120</x:v>
      </x:c>
      <x:c r="L1985" s="30" t="str">
        <x:v>ambiguous</x:v>
      </x:c>
      <x:c r="M1985" s="30" t="str"/>
      <x:c r="N1985" s="30" t="str"/>
      <x:c r="O1985" s="30" t="str"/>
      <x:c r="P1985" s="30" t="str"/>
      <x:c r="Q1985" s="30" t="str"/>
      <x:c r="R1985" s="30" t="str"/>
      <x:c r="S1985" s="30" t="str"/>
      <x:c r="T1985" s="30" t="str"/>
      <x:c r="U1985" s="30" t="str">
        <x:v>pending</x:v>
      </x:c>
      <x:c r="V1985" s="30" t="str">
        <x:v>Copyright © 2026 David YE</x:v>
      </x:c>
    </x:row>
    <x:row r="1986">
      <x:c r="A1986" s="30" t="str">
        <x:v>P4-车型OCR</x:v>
      </x:c>
      <x:c r="B1986" s="30" t="n">
        <x:v>2635</x:v>
      </x:c>
      <x:c r="C1986" s="30" t="n">
        <x:v>387</x:v>
      </x:c>
      <x:c r="D1986" s="30" t="str">
        <x:v>BYD6476ST6HEV6</x:v>
      </x:c>
      <x:c r="E1986" s="30" t="str">
        <x:v>比亚迪牌</x:v>
      </x:c>
      <x:c r="F1986" s="30" t="str">
        <x:v>比亚迪汽车有限公司</x:v>
      </x:c>
      <x:c r="G1986" s="30"/>
      <x:c r="H1986" s="30"/>
      <x:c r="I1986" s="30" t="n">
        <x:v>160</x:v>
      </x:c>
      <x:c r="J1986" s="30" t="n">
        <x:v>160</x:v>
      </x:c>
      <x:c r="K1986" s="30" t="n">
        <x:v>120</x:v>
      </x:c>
      <x:c r="L1986" s="30" t="str">
        <x:v>ambiguous</x:v>
      </x:c>
      <x:c r="M1986" s="30" t="str"/>
      <x:c r="N1986" s="30" t="str"/>
      <x:c r="O1986" s="30" t="str"/>
      <x:c r="P1986" s="30" t="str"/>
      <x:c r="Q1986" s="30" t="str"/>
      <x:c r="R1986" s="30" t="str"/>
      <x:c r="S1986" s="30" t="str"/>
      <x:c r="T1986" s="30" t="str"/>
      <x:c r="U1986" s="30" t="str">
        <x:v>pending</x:v>
      </x:c>
      <x:c r="V1986" s="30" t="str">
        <x:v>Copyright © 2026 David YE</x:v>
      </x:c>
    </x:row>
    <x:row r="1987">
      <x:c r="A1987" s="30" t="str">
        <x:v>P4-车型OCR</x:v>
      </x:c>
      <x:c r="B1987" s="30" t="n">
        <x:v>2636</x:v>
      </x:c>
      <x:c r="C1987" s="30" t="n">
        <x:v>387</x:v>
      </x:c>
      <x:c r="D1987" s="30" t="str">
        <x:v>BYD6485ST6HEV2</x:v>
      </x:c>
      <x:c r="E1987" s="30" t="str">
        <x:v>比亚迪牌</x:v>
      </x:c>
      <x:c r="F1987" s="30" t="str">
        <x:v>比亚迪汽车工业有限公司</x:v>
      </x:c>
      <x:c r="G1987" s="30"/>
      <x:c r="H1987" s="30"/>
      <x:c r="I1987" s="30" t="n">
        <x:v>180</x:v>
      </x:c>
      <x:c r="J1987" s="30" t="n">
        <x:v>180</x:v>
      </x:c>
      <x:c r="K1987" s="30" t="n">
        <x:v>160</x:v>
      </x:c>
      <x:c r="L1987" s="30" t="str">
        <x:v>ambiguous</x:v>
      </x:c>
      <x:c r="M1987" s="30" t="str"/>
      <x:c r="N1987" s="30" t="str"/>
      <x:c r="O1987" s="30" t="str"/>
      <x:c r="P1987" s="30" t="str"/>
      <x:c r="Q1987" s="30" t="str"/>
      <x:c r="R1987" s="30" t="str"/>
      <x:c r="S1987" s="30" t="str"/>
      <x:c r="T1987" s="30" t="str"/>
      <x:c r="U1987" s="30" t="str">
        <x:v>pending</x:v>
      </x:c>
      <x:c r="V1987" s="30" t="str">
        <x:v>Copyright © 2026 David YE</x:v>
      </x:c>
    </x:row>
    <x:row r="1988">
      <x:c r="A1988" s="30" t="str">
        <x:v>P4-车型OCR</x:v>
      </x:c>
      <x:c r="B1988" s="30" t="n">
        <x:v>2637</x:v>
      </x:c>
      <x:c r="C1988" s="30" t="n">
        <x:v>387</x:v>
      </x:c>
      <x:c r="D1988" s="30" t="str">
        <x:v>BYD6490ST6HEV21</x:v>
      </x:c>
      <x:c r="E1988" s="30" t="str">
        <x:v>比亚迪牌</x:v>
      </x:c>
      <x:c r="F1988" s="30" t="str">
        <x:v>比亚迪汽车工业有限公司</x:v>
      </x:c>
      <x:c r="G1988" s="30"/>
      <x:c r="H1988" s="30"/>
      <x:c r="I1988" s="30" t="n">
        <x:v>180</x:v>
      </x:c>
      <x:c r="J1988" s="30" t="n">
        <x:v>180</x:v>
      </x:c>
      <x:c r="K1988" s="30" t="n">
        <x:v>200</x:v>
      </x:c>
      <x:c r="L1988" s="30" t="str">
        <x:v>ambiguous</x:v>
      </x:c>
      <x:c r="M1988" s="30" t="str"/>
      <x:c r="N1988" s="30" t="str"/>
      <x:c r="O1988" s="30" t="str"/>
      <x:c r="P1988" s="30" t="str"/>
      <x:c r="Q1988" s="30" t="str"/>
      <x:c r="R1988" s="30" t="str"/>
      <x:c r="S1988" s="30" t="str"/>
      <x:c r="T1988" s="30" t="str"/>
      <x:c r="U1988" s="30" t="str">
        <x:v>pending</x:v>
      </x:c>
      <x:c r="V1988" s="30" t="str">
        <x:v>Copyright © 2026 David YE</x:v>
      </x:c>
    </x:row>
    <x:row r="1989">
      <x:c r="A1989" s="30" t="str">
        <x:v>P4-车型OCR</x:v>
      </x:c>
      <x:c r="B1989" s="30" t="n">
        <x:v>2638</x:v>
      </x:c>
      <x:c r="C1989" s="30" t="n">
        <x:v>387</x:v>
      </x:c>
      <x:c r="D1989" s="30" t="str">
        <x:v>GAC6520CHEVMDA6H</x:v>
      </x:c>
      <x:c r="E1989" s="30" t="str">
        <x:v>传祺(Trumpchi)牌</x:v>
      </x:c>
      <x:c r="F1989" s="30" t="str">
        <x:v>广汽乘用车有限公司</x:v>
      </x:c>
      <x:c r="G1989" s="30"/>
      <x:c r="H1989" s="30"/>
      <x:c r="I1989" s="30" t="n">
        <x:v>150</x:v>
      </x:c>
      <x:c r="J1989" s="30" t="n">
        <x:v>150</x:v>
      </x:c>
      <x:c r="K1989" s="30"/>
      <x:c r="L1989" s="30" t="str">
        <x:v>blank</x:v>
      </x:c>
      <x:c r="M1989" s="30" t="str"/>
      <x:c r="N1989" s="30" t="str"/>
      <x:c r="O1989" s="30" t="str"/>
      <x:c r="P1989" s="30" t="str"/>
      <x:c r="Q1989" s="30" t="str"/>
      <x:c r="R1989" s="30" t="str"/>
      <x:c r="S1989" s="30" t="str"/>
      <x:c r="T1989" s="30" t="str"/>
      <x:c r="U1989" s="30" t="str">
        <x:v>pending</x:v>
      </x:c>
      <x:c r="V1989" s="30" t="str">
        <x:v>Copyright © 2026 David YE</x:v>
      </x:c>
    </x:row>
    <x:row r="1990">
      <x:c r="A1990" s="30" t="str">
        <x:v>P4-车型OCR</x:v>
      </x:c>
      <x:c r="B1990" s="30" t="n">
        <x:v>2639</x:v>
      </x:c>
      <x:c r="C1990" s="30" t="n">
        <x:v>387</x:v>
      </x:c>
      <x:c r="D1990" s="30" t="str">
        <x:v>HQ6471DCHEV04</x:v>
      </x:c>
      <x:c r="E1990" s="30" t="str">
        <x:v>吉利牌</x:v>
      </x:c>
      <x:c r="F1990" s="30" t="str">
        <x:v>浙江豪情汽车制造有限公司</x:v>
      </x:c>
      <x:c r="G1990" s="30"/>
      <x:c r="H1990" s="30"/>
      <x:c r="I1990" s="30" t="n">
        <x:v>120</x:v>
      </x:c>
      <x:c r="J1990" s="30" t="n">
        <x:v>120</x:v>
      </x:c>
      <x:c r="K1990" s="30"/>
      <x:c r="L1990" s="30" t="str">
        <x:v>blank</x:v>
      </x:c>
      <x:c r="M1990" s="30" t="str"/>
      <x:c r="N1990" s="30" t="str"/>
      <x:c r="O1990" s="30" t="str"/>
      <x:c r="P1990" s="30" t="str"/>
      <x:c r="Q1990" s="30" t="str"/>
      <x:c r="R1990" s="30" t="str"/>
      <x:c r="S1990" s="30" t="str"/>
      <x:c r="T1990" s="30" t="str"/>
      <x:c r="U1990" s="30" t="str">
        <x:v>pending</x:v>
      </x:c>
      <x:c r="V1990" s="30" t="str">
        <x:v>Copyright © 2026 David YE</x:v>
      </x:c>
    </x:row>
    <x:row r="1991">
      <x:c r="A1991" s="30" t="str">
        <x:v>P4-车型OCR</x:v>
      </x:c>
      <x:c r="B1991" s="30" t="n">
        <x:v>2640</x:v>
      </x:c>
      <x:c r="C1991" s="30" t="n">
        <x:v>387</x:v>
      </x:c>
      <x:c r="D1991" s="30" t="str">
        <x:v>HQ6471DCHEV05</x:v>
      </x:c>
      <x:c r="E1991" s="30" t="str">
        <x:v>吉利牌</x:v>
      </x:c>
      <x:c r="F1991" s="30" t="str">
        <x:v>浙江豪情汽车制造有限公司</x:v>
      </x:c>
      <x:c r="G1991" s="30"/>
      <x:c r="H1991" s="30"/>
      <x:c r="I1991" s="30" t="n">
        <x:v>120</x:v>
      </x:c>
      <x:c r="J1991" s="30" t="n">
        <x:v>120</x:v>
      </x:c>
      <x:c r="K1991" s="30"/>
      <x:c r="L1991" s="30" t="str">
        <x:v>blank</x:v>
      </x:c>
      <x:c r="M1991" s="30" t="str"/>
      <x:c r="N1991" s="30" t="str"/>
      <x:c r="O1991" s="30" t="str"/>
      <x:c r="P1991" s="30" t="str"/>
      <x:c r="Q1991" s="30" t="str"/>
      <x:c r="R1991" s="30" t="str"/>
      <x:c r="S1991" s="30" t="str"/>
      <x:c r="T1991" s="30" t="str"/>
      <x:c r="U1991" s="30" t="str">
        <x:v>pending</x:v>
      </x:c>
      <x:c r="V1991" s="30" t="str">
        <x:v>Copyright © 2026 David YE</x:v>
      </x:c>
    </x:row>
    <x:row r="1992">
      <x:c r="A1992" s="30" t="str">
        <x:v>P4-车型OCR</x:v>
      </x:c>
      <x:c r="B1992" s="30" t="n">
        <x:v>2642</x:v>
      </x:c>
      <x:c r="C1992" s="30" t="n">
        <x:v>387</x:v>
      </x:c>
      <x:c r="D1992" s="30" t="str">
        <x:v>SQR6452CHEVT1EJ</x:v>
      </x:c>
      <x:c r="E1992" s="30" t="str">
        <x:v>奇瑞牌</x:v>
      </x:c>
      <x:c r="F1992" s="30" t="str">
        <x:v>奇瑞汽车股份有限公司</x:v>
      </x:c>
      <x:c r="G1992" s="30"/>
      <x:c r="H1992" s="30"/>
      <x:c r="I1992" s="30" t="n">
        <x:v>130</x:v>
      </x:c>
      <x:c r="J1992" s="30" t="n">
        <x:v>130</x:v>
      </x:c>
      <x:c r="K1992" s="30"/>
      <x:c r="L1992" s="30" t="str">
        <x:v>blank</x:v>
      </x:c>
      <x:c r="M1992" s="30" t="str"/>
      <x:c r="N1992" s="30" t="str"/>
      <x:c r="O1992" s="30" t="str"/>
      <x:c r="P1992" s="30" t="str"/>
      <x:c r="Q1992" s="30" t="str"/>
      <x:c r="R1992" s="30" t="str"/>
      <x:c r="S1992" s="30" t="str"/>
      <x:c r="T1992" s="30" t="str"/>
      <x:c r="U1992" s="30" t="str">
        <x:v>pending</x:v>
      </x:c>
      <x:c r="V1992" s="30" t="str">
        <x:v>Copyright © 2026 David YE</x:v>
      </x:c>
    </x:row>
    <x:row r="1993">
      <x:c r="A1993" s="30" t="str">
        <x:v>P4-车型OCR</x:v>
      </x:c>
      <x:c r="B1993" s="30" t="n">
        <x:v>2643</x:v>
      </x:c>
      <x:c r="C1993" s="30" t="n">
        <x:v>387</x:v>
      </x:c>
      <x:c r="D1993" s="30" t="str">
        <x:v>SQR6480CHEVT1J</x:v>
      </x:c>
      <x:c r="E1993" s="30" t="str">
        <x:v>捷途牌</x:v>
      </x:c>
      <x:c r="F1993" s="30" t="str">
        <x:v>奇瑞汽车股份有限公司</x:v>
      </x:c>
      <x:c r="G1993" s="30"/>
      <x:c r="H1993" s="30"/>
      <x:c r="I1993" s="30" t="n">
        <x:v>130</x:v>
      </x:c>
      <x:c r="J1993" s="30" t="n">
        <x:v>130</x:v>
      </x:c>
      <x:c r="K1993" s="30"/>
      <x:c r="L1993" s="30" t="str">
        <x:v>blank</x:v>
      </x:c>
      <x:c r="M1993" s="30" t="str"/>
      <x:c r="N1993" s="30" t="str"/>
      <x:c r="O1993" s="30" t="str"/>
      <x:c r="P1993" s="30" t="str"/>
      <x:c r="Q1993" s="30" t="str"/>
      <x:c r="R1993" s="30" t="str"/>
      <x:c r="S1993" s="30" t="str"/>
      <x:c r="T1993" s="30" t="str"/>
      <x:c r="U1993" s="30" t="str">
        <x:v>pending</x:v>
      </x:c>
      <x:c r="V1993" s="30" t="str">
        <x:v>Copyright © 2026 David YE</x:v>
      </x:c>
    </x:row>
    <x:row r="1994">
      <x:c r="A1994" s="30" t="str">
        <x:v>P4-车型OCR</x:v>
      </x:c>
      <x:c r="B1994" s="30" t="n">
        <x:v>2644</x:v>
      </x:c>
      <x:c r="C1994" s="30" t="n">
        <x:v>387</x:v>
      </x:c>
      <x:c r="D1994" s="30" t="str">
        <x:v>SQR6481CHEVT1J</x:v>
      </x:c>
      <x:c r="E1994" s="30" t="str">
        <x:v>捷途牌</x:v>
      </x:c>
      <x:c r="F1994" s="30" t="str">
        <x:v>奇瑞汽车股份有限公司</x:v>
      </x:c>
      <x:c r="G1994" s="30"/>
      <x:c r="H1994" s="30"/>
      <x:c r="I1994" s="30" t="n">
        <x:v>130</x:v>
      </x:c>
      <x:c r="J1994" s="30" t="n">
        <x:v>130</x:v>
      </x:c>
      <x:c r="K1994" s="30"/>
      <x:c r="L1994" s="30" t="str">
        <x:v>blank</x:v>
      </x:c>
      <x:c r="M1994" s="30" t="str"/>
      <x:c r="N1994" s="30" t="str"/>
      <x:c r="O1994" s="30" t="str"/>
      <x:c r="P1994" s="30" t="str"/>
      <x:c r="Q1994" s="30" t="str"/>
      <x:c r="R1994" s="30" t="str"/>
      <x:c r="S1994" s="30" t="str"/>
      <x:c r="T1994" s="30" t="str"/>
      <x:c r="U1994" s="30" t="str">
        <x:v>pending</x:v>
      </x:c>
      <x:c r="V1994" s="30" t="str">
        <x:v>Copyright © 2026 David YE</x:v>
      </x:c>
    </x:row>
    <x:row r="1995">
      <x:c r="A1995" s="30" t="str">
        <x:v>P4-车型OCR</x:v>
      </x:c>
      <x:c r="B1995" s="30" t="n">
        <x:v>2645</x:v>
      </x:c>
      <x:c r="C1995" s="30" t="n">
        <x:v>387</x:v>
      </x:c>
      <x:c r="D1995" s="30" t="str">
        <x:v>SQR6481CHEVT262</x:v>
      </x:c>
      <x:c r="E1995" s="30" t="str">
        <x:v>奇瑞牌</x:v>
      </x:c>
      <x:c r="F1995" s="30" t="str">
        <x:v>奇瑞汽车股份有限公司</x:v>
      </x:c>
      <x:c r="G1995" s="30"/>
      <x:c r="H1995" s="30"/>
      <x:c r="I1995" s="30" t="n">
        <x:v>130</x:v>
      </x:c>
      <x:c r="J1995" s="30" t="n">
        <x:v>130</x:v>
      </x:c>
      <x:c r="K1995" s="30"/>
      <x:c r="L1995" s="30" t="str">
        <x:v>blank</x:v>
      </x:c>
      <x:c r="M1995" s="30" t="str"/>
      <x:c r="N1995" s="30" t="str"/>
      <x:c r="O1995" s="30" t="str"/>
      <x:c r="P1995" s="30" t="str"/>
      <x:c r="Q1995" s="30" t="str"/>
      <x:c r="R1995" s="30" t="str"/>
      <x:c r="S1995" s="30" t="str"/>
      <x:c r="T1995" s="30" t="str"/>
      <x:c r="U1995" s="30" t="str">
        <x:v>pending</x:v>
      </x:c>
      <x:c r="V1995" s="30" t="str">
        <x:v>Copyright © 2026 David YE</x:v>
      </x:c>
    </x:row>
    <x:row r="1996">
      <x:c r="A1996" s="30" t="str">
        <x:v>P4-车型OCR</x:v>
      </x:c>
      <x:c r="B1996" s="30" t="n">
        <x:v>2646</x:v>
      </x:c>
      <x:c r="C1996" s="30" t="n">
        <x:v>387</x:v>
      </x:c>
      <x:c r="D1996" s="30" t="str">
        <x:v>SQR6491CHEVT1P</x:v>
      </x:c>
      <x:c r="E1996" s="30" t="str">
        <x:v>捷途牌</x:v>
      </x:c>
      <x:c r="F1996" s="30" t="str">
        <x:v>奇瑞汽车股份有限公司</x:v>
      </x:c>
      <x:c r="G1996" s="30"/>
      <x:c r="H1996" s="30"/>
      <x:c r="I1996" s="30" t="n">
        <x:v>130</x:v>
      </x:c>
      <x:c r="J1996" s="30" t="n">
        <x:v>130</x:v>
      </x:c>
      <x:c r="K1996" s="30"/>
      <x:c r="L1996" s="30" t="str">
        <x:v>blank</x:v>
      </x:c>
      <x:c r="M1996" s="30" t="str"/>
      <x:c r="N1996" s="30" t="str"/>
      <x:c r="O1996" s="30" t="str"/>
      <x:c r="P1996" s="30" t="str"/>
      <x:c r="Q1996" s="30" t="str"/>
      <x:c r="R1996" s="30" t="str"/>
      <x:c r="S1996" s="30" t="str"/>
      <x:c r="T1996" s="30" t="str"/>
      <x:c r="U1996" s="30" t="str">
        <x:v>pending</x:v>
      </x:c>
      <x:c r="V1996" s="30" t="str">
        <x:v>Copyright © 2026 David YE</x:v>
      </x:c>
    </x:row>
    <x:row r="1997">
      <x:c r="A1997" s="30" t="str">
        <x:v>P4-车型OCR</x:v>
      </x:c>
      <x:c r="B1997" s="30" t="n">
        <x:v>2647</x:v>
      </x:c>
      <x:c r="C1997" s="30" t="n">
        <x:v>387</x:v>
      </x:c>
      <x:c r="D1997" s="30" t="str">
        <x:v>SQR6501REEVE0Y5</x:v>
      </x:c>
      <x:c r="E1997" s="30" t="str">
        <x:v>星途牌</x:v>
      </x:c>
      <x:c r="F1997" s="30" t="str">
        <x:v>奇瑞汽车股份有限公司</x:v>
      </x:c>
      <x:c r="G1997" s="30"/>
      <x:c r="H1997" s="30"/>
      <x:c r="I1997" s="30" t="n">
        <x:v>130</x:v>
      </x:c>
      <x:c r="J1997" s="30" t="n">
        <x:v>130</x:v>
      </x:c>
      <x:c r="K1997" s="30"/>
      <x:c r="L1997" s="30" t="str">
        <x:v>blank</x:v>
      </x:c>
      <x:c r="M1997" s="30" t="str"/>
      <x:c r="N1997" s="30" t="str"/>
      <x:c r="O1997" s="30" t="str"/>
      <x:c r="P1997" s="30" t="str"/>
      <x:c r="Q1997" s="30" t="str"/>
      <x:c r="R1997" s="30" t="str"/>
      <x:c r="S1997" s="30" t="str"/>
      <x:c r="T1997" s="30" t="str"/>
      <x:c r="U1997" s="30" t="str">
        <x:v>pending</x:v>
      </x:c>
      <x:c r="V1997" s="30" t="str">
        <x:v>Copyright © 2026 David YE</x:v>
      </x:c>
    </x:row>
    <x:row r="1998">
      <x:c r="A1998" s="30" t="str">
        <x:v>P4-车型OCR</x:v>
      </x:c>
      <x:c r="B1998" s="30" t="n">
        <x:v>2648</x:v>
      </x:c>
      <x:c r="C1998" s="30" t="n">
        <x:v>387</x:v>
      </x:c>
      <x:c r="D1998" s="30" t="str">
        <x:v>SQR7150CHEVM1E3</x:v>
      </x:c>
      <x:c r="E1998" s="30" t="str">
        <x:v>奇瑞牌</x:v>
      </x:c>
      <x:c r="F1998" s="30" t="str">
        <x:v>奇瑞汽车股份有限公司</x:v>
      </x:c>
      <x:c r="G1998" s="30"/>
      <x:c r="H1998" s="30"/>
      <x:c r="I1998" s="30" t="n">
        <x:v>130</x:v>
      </x:c>
      <x:c r="J1998" s="30" t="n">
        <x:v>130</x:v>
      </x:c>
      <x:c r="K1998" s="30"/>
      <x:c r="L1998" s="30" t="str">
        <x:v>blank</x:v>
      </x:c>
      <x:c r="M1998" s="30" t="str"/>
      <x:c r="N1998" s="30" t="str"/>
      <x:c r="O1998" s="30" t="str"/>
      <x:c r="P1998" s="30" t="str"/>
      <x:c r="Q1998" s="30" t="str"/>
      <x:c r="R1998" s="30" t="str"/>
      <x:c r="S1998" s="30" t="str"/>
      <x:c r="T1998" s="30" t="str"/>
      <x:c r="U1998" s="30" t="str">
        <x:v>pending</x:v>
      </x:c>
      <x:c r="V1998" s="30" t="str">
        <x:v>Copyright © 2026 David YE</x:v>
      </x:c>
    </x:row>
    <x:row r="1999">
      <x:c r="A1999" s="30" t="str">
        <x:v>P4-车型OCR</x:v>
      </x:c>
      <x:c r="B1999" s="30" t="n">
        <x:v>2649</x:v>
      </x:c>
      <x:c r="C1999" s="30" t="n">
        <x:v>387</x:v>
      </x:c>
      <x:c r="D1999" s="30" t="str">
        <x:v>SQR7150REEVE03</x:v>
      </x:c>
      <x:c r="E1999" s="30" t="str">
        <x:v>星途牌</x:v>
      </x:c>
      <x:c r="F1999" s="30" t="str">
        <x:v>奇瑞汽车股份有限公司</x:v>
      </x:c>
      <x:c r="G1999" s="30"/>
      <x:c r="H1999" s="30"/>
      <x:c r="I1999" s="30" t="n">
        <x:v>130</x:v>
      </x:c>
      <x:c r="J1999" s="30" t="n">
        <x:v>130</x:v>
      </x:c>
      <x:c r="K1999" s="30"/>
      <x:c r="L1999" s="30" t="str">
        <x:v>blank</x:v>
      </x:c>
      <x:c r="M1999" s="30" t="str"/>
      <x:c r="N1999" s="30" t="str"/>
      <x:c r="O1999" s="30" t="str"/>
      <x:c r="P1999" s="30" t="str"/>
      <x:c r="Q1999" s="30" t="str"/>
      <x:c r="R1999" s="30" t="str"/>
      <x:c r="S1999" s="30" t="str"/>
      <x:c r="T1999" s="30" t="str"/>
      <x:c r="U1999" s="30" t="str">
        <x:v>pending</x:v>
      </x:c>
      <x:c r="V1999" s="30" t="str">
        <x:v>Copyright © 2026 David YE</x:v>
      </x:c>
    </x:row>
    <x:row r="2000">
      <x:c r="A2000" s="30" t="str">
        <x:v>P4-车型OCR</x:v>
      </x:c>
      <x:c r="B2000" s="30" t="n">
        <x:v>2650</x:v>
      </x:c>
      <x:c r="C2000" s="30" t="n">
        <x:v>387</x:v>
      </x:c>
      <x:c r="D2000" s="30" t="str">
        <x:v>SQR7151REEVE03</x:v>
      </x:c>
      <x:c r="E2000" s="30" t="str">
        <x:v>星途牌</x:v>
      </x:c>
      <x:c r="F2000" s="30" t="str">
        <x:v>奇瑞汽车股份有限公司</x:v>
      </x:c>
      <x:c r="G2000" s="30"/>
      <x:c r="H2000" s="30"/>
      <x:c r="I2000" s="30" t="n">
        <x:v>130</x:v>
      </x:c>
      <x:c r="J2000" s="30" t="n">
        <x:v>130</x:v>
      </x:c>
      <x:c r="K2000" s="30"/>
      <x:c r="L2000" s="30" t="str">
        <x:v>blank</x:v>
      </x:c>
      <x:c r="M2000" s="30" t="str"/>
      <x:c r="N2000" s="30" t="str"/>
      <x:c r="O2000" s="30" t="str"/>
      <x:c r="P2000" s="30" t="str"/>
      <x:c r="Q2000" s="30" t="str"/>
      <x:c r="R2000" s="30" t="str"/>
      <x:c r="S2000" s="30" t="str"/>
      <x:c r="T2000" s="30" t="str"/>
      <x:c r="U2000" s="30" t="str">
        <x:v>pending</x:v>
      </x:c>
      <x:c r="V2000" s="30" t="str">
        <x:v>Copyright © 2026 David YE</x:v>
      </x:c>
    </x:row>
    <x:row r="2001">
      <x:c r="A2001" s="30" t="str">
        <x:v>P4-车型OCR</x:v>
      </x:c>
      <x:c r="B2001" s="30" t="n">
        <x:v>2538</x:v>
      </x:c>
      <x:c r="C2001" s="30" t="n">
        <x:v>386</x:v>
      </x:c>
      <x:c r="D2001" s="30" t="str">
        <x:v>BJ6552EVAA2</x:v>
      </x:c>
      <x:c r="E2001" s="30" t="str">
        <x:v>福田牌</x:v>
      </x:c>
      <x:c r="F2001" s="30" t="str">
        <x:v>北汽福田汽车股份有限公司</x:v>
      </x:c>
      <x:c r="G2001" s="30"/>
      <x:c r="H2001" s="30"/>
      <x:c r="I2001" s="30"/>
      <x:c r="J2001" s="30"/>
      <x:c r="K2001" s="30"/>
      <x:c r="L2001" s="30" t="str">
        <x:v>blank</x:v>
      </x:c>
      <x:c r="M2001" s="30" t="str"/>
      <x:c r="N2001" s="30" t="str"/>
      <x:c r="O2001" s="30" t="str"/>
      <x:c r="P2001" s="30" t="str"/>
      <x:c r="Q2001" s="30" t="str"/>
      <x:c r="R2001" s="30" t="str"/>
      <x:c r="S2001" s="30" t="str"/>
      <x:c r="T2001" s="30" t="str"/>
      <x:c r="U2001" s="30" t="str">
        <x:v>pending</x:v>
      </x:c>
      <x:c r="V2001" s="30" t="str">
        <x:v>Copyright © 2026 David YE</x:v>
      </x:c>
    </x:row>
    <x:row r="2002">
      <x:c r="A2002" s="30" t="str">
        <x:v>P4-车型OCR</x:v>
      </x:c>
      <x:c r="B2002" s="30" t="n">
        <x:v>2551</x:v>
      </x:c>
      <x:c r="C2002" s="30" t="n">
        <x:v>386</x:v>
      </x:c>
      <x:c r="D2002" s="30" t="str">
        <x:v>HXK7000BEVH02</x:v>
      </x:c>
      <x:c r="E2002" s="30" t="str">
        <x:v>骏驰牌</x:v>
      </x:c>
      <x:c r="F2002" s="30" t="str">
        <x:v>江苏吉麦新能源车业有限公司</x:v>
      </x:c>
      <x:c r="G2002" s="30" t="str">
        <x:v>浙江方正电机股份有限公司</x:v>
      </x:c>
      <x:c r="H2002" s="30"/>
      <x:c r="I2002" s="30"/>
      <x:c r="J2002" s="30"/>
      <x:c r="K2002" s="30" t="n">
        <x:v>20</x:v>
      </x:c>
      <x:c r="L2002" s="30" t="str">
        <x:v>ambiguous</x:v>
      </x:c>
      <x:c r="M2002" s="30" t="str"/>
      <x:c r="N2002" s="30" t="str"/>
      <x:c r="O2002" s="30" t="str"/>
      <x:c r="P2002" s="30" t="str"/>
      <x:c r="Q2002" s="30" t="str"/>
      <x:c r="R2002" s="30" t="str"/>
      <x:c r="S2002" s="30" t="str"/>
      <x:c r="T2002" s="30" t="str"/>
      <x:c r="U2002" s="30" t="str">
        <x:v>pending</x:v>
      </x:c>
      <x:c r="V2002" s="30" t="str">
        <x:v>Copyright © 2026 David YE</x:v>
      </x:c>
    </x:row>
    <x:row r="2003">
      <x:c r="A2003" s="30" t="str">
        <x:v>P4-车型OCR</x:v>
      </x:c>
      <x:c r="B2003" s="30" t="n">
        <x:v>2552</x:v>
      </x:c>
      <x:c r="C2003" s="30" t="n">
        <x:v>386</x:v>
      </x:c>
      <x:c r="D2003" s="30" t="str">
        <x:v>JKC6450A0X6BEV</x:v>
      </x:c>
      <x:c r="E2003" s="30" t="str">
        <x:v>鑫源牌</x:v>
      </x:c>
      <x:c r="F2003" s="30" t="str">
        <x:v>鑫源汽车有限公司</x:v>
      </x:c>
      <x:c r="G2003" s="30"/>
      <x:c r="H2003" s="30"/>
      <x:c r="I2003" s="30"/>
      <x:c r="J2003" s="30"/>
      <x:c r="K2003" s="30"/>
      <x:c r="L2003" s="30" t="str">
        <x:v>blank</x:v>
      </x:c>
      <x:c r="M2003" s="30" t="str"/>
      <x:c r="N2003" s="30" t="str"/>
      <x:c r="O2003" s="30" t="str"/>
      <x:c r="P2003" s="30" t="str"/>
      <x:c r="Q2003" s="30" t="str"/>
      <x:c r="R2003" s="30" t="str"/>
      <x:c r="S2003" s="30" t="str"/>
      <x:c r="T2003" s="30" t="str"/>
      <x:c r="U2003" s="30" t="str">
        <x:v>pending</x:v>
      </x:c>
      <x:c r="V2003" s="30" t="str">
        <x:v>Copyright © 2026 David YE</x:v>
      </x:c>
    </x:row>
    <x:row r="2004">
      <x:c r="A2004" s="30" t="str">
        <x:v>P4-车型OCR</x:v>
      </x:c>
      <x:c r="B2004" s="30" t="n">
        <x:v>2553</x:v>
      </x:c>
      <x:c r="C2004" s="30" t="n">
        <x:v>386</x:v>
      </x:c>
      <x:c r="D2004" s="30" t="str">
        <x:v>JL6501BEV101</x:v>
      </x:c>
      <x:c r="E2004" s="30" t="str">
        <x:v>远程牌</x:v>
      </x:c>
      <x:c r="F2004" s="30" t="str">
        <x:v>浙江豪情汽车制造有限公司</x:v>
      </x:c>
      <x:c r="G2004" s="30"/>
      <x:c r="H2004" s="30"/>
      <x:c r="I2004" s="30" t="n">
        <x:v>120</x:v>
      </x:c>
      <x:c r="J2004" s="30" t="n">
        <x:v>120</x:v>
      </x:c>
      <x:c r="K2004" s="30"/>
      <x:c r="L2004" s="30" t="str">
        <x:v>blank</x:v>
      </x:c>
      <x:c r="M2004" s="30" t="str"/>
      <x:c r="N2004" s="30" t="str"/>
      <x:c r="O2004" s="30" t="str"/>
      <x:c r="P2004" s="30" t="str"/>
      <x:c r="Q2004" s="30" t="str"/>
      <x:c r="R2004" s="30" t="str"/>
      <x:c r="S2004" s="30" t="str"/>
      <x:c r="T2004" s="30" t="str"/>
      <x:c r="U2004" s="30" t="str">
        <x:v>pending</x:v>
      </x:c>
      <x:c r="V2004" s="30" t="str">
        <x:v>Copyright © 2026 David YE</x:v>
      </x:c>
    </x:row>
    <x:row r="2005">
      <x:c r="A2005" s="30" t="str">
        <x:v>P4-车型OCR</x:v>
      </x:c>
      <x:c r="B2005" s="30" t="n">
        <x:v>2554</x:v>
      </x:c>
      <x:c r="C2005" s="30" t="n">
        <x:v>386</x:v>
      </x:c>
      <x:c r="D2005" s="30" t="str">
        <x:v>JL6551BEV100</x:v>
      </x:c>
      <x:c r="E2005" s="30" t="str">
        <x:v>远程牌</x:v>
      </x:c>
      <x:c r="F2005" s="30" t="str">
        <x:v>浙江豪情汽车制造有限公司</x:v>
      </x:c>
      <x:c r="G2005" s="30"/>
      <x:c r="H2005" s="30"/>
      <x:c r="I2005" s="30" t="n">
        <x:v>120</x:v>
      </x:c>
      <x:c r="J2005" s="30" t="n">
        <x:v>120</x:v>
      </x:c>
      <x:c r="K2005" s="30"/>
      <x:c r="L2005" s="30" t="str">
        <x:v>blank</x:v>
      </x:c>
      <x:c r="M2005" s="30" t="str"/>
      <x:c r="N2005" s="30" t="str"/>
      <x:c r="O2005" s="30" t="str"/>
      <x:c r="P2005" s="30" t="str"/>
      <x:c r="Q2005" s="30" t="str"/>
      <x:c r="R2005" s="30" t="str"/>
      <x:c r="S2005" s="30" t="str"/>
      <x:c r="T2005" s="30" t="str"/>
      <x:c r="U2005" s="30" t="str">
        <x:v>pending</x:v>
      </x:c>
      <x:c r="V2005" s="30" t="str">
        <x:v>Copyright © 2026 David YE</x:v>
      </x:c>
    </x:row>
    <x:row r="2006">
      <x:c r="A2006" s="30" t="str">
        <x:v>P4-车型OCR</x:v>
      </x:c>
      <x:c r="B2006" s="30" t="n">
        <x:v>2555</x:v>
      </x:c>
      <x:c r="C2006" s="30" t="n">
        <x:v>386</x:v>
      </x:c>
      <x:c r="D2006" s="30" t="str">
        <x:v>JL7002BEV100</x:v>
      </x:c>
      <x:c r="E2006" s="30" t="str">
        <x:v>几何牌</x:v>
      </x:c>
      <x:c r="F2006" s="30" t="str">
        <x:v>浙江豪情汽车制造有限公司</x:v>
      </x:c>
      <x:c r="G2006" s="30" t="str">
        <x:v>浙江奥思伟尔电动科技有限公司</x:v>
      </x:c>
      <x:c r="H2006" s="30"/>
      <x:c r="I2006" s="30" t="n">
        <x:v>120</x:v>
      </x:c>
      <x:c r="J2006" s="30" t="n">
        <x:v>120</x:v>
      </x:c>
      <x:c r="K2006" s="30" t="n">
        <x:v>30</x:v>
      </x:c>
      <x:c r="L2006" s="30" t="str">
        <x:v>ambiguous</x:v>
      </x:c>
      <x:c r="M2006" s="30" t="str"/>
      <x:c r="N2006" s="30" t="str"/>
      <x:c r="O2006" s="30" t="str"/>
      <x:c r="P2006" s="30" t="str"/>
      <x:c r="Q2006" s="30" t="str"/>
      <x:c r="R2006" s="30" t="str"/>
      <x:c r="S2006" s="30" t="str"/>
      <x:c r="T2006" s="30" t="str"/>
      <x:c r="U2006" s="30" t="str">
        <x:v>pending</x:v>
      </x:c>
      <x:c r="V2006" s="30" t="str">
        <x:v>Copyright © 2026 David YE</x:v>
      </x:c>
    </x:row>
    <x:row r="2007">
      <x:c r="A2007" s="30" t="str">
        <x:v>P4-车型OCR</x:v>
      </x:c>
      <x:c r="B2007" s="30" t="n">
        <x:v>2556</x:v>
      </x:c>
      <x:c r="C2007" s="30" t="n">
        <x:v>386</x:v>
      </x:c>
      <x:c r="D2007" s="30" t="str">
        <x:v>JL7002BEV101</x:v>
      </x:c>
      <x:c r="E2007" s="30" t="str">
        <x:v>几何牌</x:v>
      </x:c>
      <x:c r="F2007" s="30" t="str">
        <x:v>浙江豪情汽车制造有限公司</x:v>
      </x:c>
      <x:c r="G2007" s="30" t="str">
        <x:v>浙江奥思伟尔电动科技有限公司</x:v>
      </x:c>
      <x:c r="H2007" s="30"/>
      <x:c r="I2007" s="30" t="n">
        <x:v>120</x:v>
      </x:c>
      <x:c r="J2007" s="30" t="n">
        <x:v>120</x:v>
      </x:c>
      <x:c r="K2007" s="30" t="n">
        <x:v>30</x:v>
      </x:c>
      <x:c r="L2007" s="30" t="str">
        <x:v>ambiguous</x:v>
      </x:c>
      <x:c r="M2007" s="30" t="str"/>
      <x:c r="N2007" s="30" t="str"/>
      <x:c r="O2007" s="30" t="str"/>
      <x:c r="P2007" s="30" t="str"/>
      <x:c r="Q2007" s="30" t="str"/>
      <x:c r="R2007" s="30" t="str"/>
      <x:c r="S2007" s="30" t="str"/>
      <x:c r="T2007" s="30" t="str"/>
      <x:c r="U2007" s="30" t="str">
        <x:v>pending</x:v>
      </x:c>
      <x:c r="V2007" s="30" t="str">
        <x:v>Copyright © 2026 David YE</x:v>
      </x:c>
    </x:row>
    <x:row r="2008">
      <x:c r="A2008" s="30" t="str">
        <x:v>P4-车型OCR</x:v>
      </x:c>
      <x:c r="B2008" s="30" t="n">
        <x:v>2557</x:v>
      </x:c>
      <x:c r="C2008" s="30" t="n">
        <x:v>386</x:v>
      </x:c>
      <x:c r="D2008" s="30" t="str">
        <x:v>JL7002BEV102</x:v>
      </x:c>
      <x:c r="E2008" s="30" t="str">
        <x:v>几何牌</x:v>
      </x:c>
      <x:c r="F2008" s="30" t="str">
        <x:v>浙江豪情汽车制造有限公司</x:v>
      </x:c>
      <x:c r="G2008" s="30" t="str">
        <x:v>尼得科（上海）国际贸易有限公司</x:v>
      </x:c>
      <x:c r="H2008" s="30"/>
      <x:c r="I2008" s="30" t="n">
        <x:v>120</x:v>
      </x:c>
      <x:c r="J2008" s="30" t="n">
        <x:v>120</x:v>
      </x:c>
      <x:c r="K2008" s="30" t="n">
        <x:v>30</x:v>
      </x:c>
      <x:c r="L2008" s="30" t="str">
        <x:v>ambiguous</x:v>
      </x:c>
      <x:c r="M2008" s="30" t="str"/>
      <x:c r="N2008" s="30" t="str"/>
      <x:c r="O2008" s="30" t="str"/>
      <x:c r="P2008" s="30" t="str"/>
      <x:c r="Q2008" s="30" t="str"/>
      <x:c r="R2008" s="30" t="str"/>
      <x:c r="S2008" s="30" t="str"/>
      <x:c r="T2008" s="30" t="str"/>
      <x:c r="U2008" s="30" t="str">
        <x:v>pending</x:v>
      </x:c>
      <x:c r="V2008" s="30" t="str">
        <x:v>Copyright © 2026 David YE</x:v>
      </x:c>
    </x:row>
    <x:row r="2009">
      <x:c r="A2009" s="30" t="str">
        <x:v>P4-车型OCR</x:v>
      </x:c>
      <x:c r="B2009" s="30" t="n">
        <x:v>2561</x:v>
      </x:c>
      <x:c r="C2009" s="30" t="n">
        <x:v>386</x:v>
      </x:c>
      <x:c r="D2009" s="30" t="str">
        <x:v>SC6463AAABEV</x:v>
      </x:c>
      <x:c r="E2009" s="30" t="str">
        <x:v>长安牌</x:v>
      </x:c>
      <x:c r="F2009" s="30" t="str">
        <x:v>河北长安汽车有限公司</x:v>
      </x:c>
      <x:c r="G2009" s="30"/>
      <x:c r="H2009" s="30"/>
      <x:c r="I2009" s="30"/>
      <x:c r="J2009" s="30"/>
      <x:c r="K2009" s="30"/>
      <x:c r="L2009" s="30" t="str">
        <x:v>blank</x:v>
      </x:c>
      <x:c r="M2009" s="30" t="str"/>
      <x:c r="N2009" s="30" t="str"/>
      <x:c r="O2009" s="30" t="str"/>
      <x:c r="P2009" s="30" t="str"/>
      <x:c r="Q2009" s="30" t="str"/>
      <x:c r="R2009" s="30" t="str"/>
      <x:c r="S2009" s="30" t="str"/>
      <x:c r="T2009" s="30" t="str"/>
      <x:c r="U2009" s="30" t="str">
        <x:v>pending</x:v>
      </x:c>
      <x:c r="V2009" s="30" t="str">
        <x:v>Copyright © 2026 David YE</x:v>
      </x:c>
    </x:row>
    <x:row r="2010">
      <x:c r="A2010" s="30" t="str">
        <x:v>P4-车型OCR</x:v>
      </x:c>
      <x:c r="B2010" s="30" t="n">
        <x:v>2562</x:v>
      </x:c>
      <x:c r="C2010" s="30" t="n">
        <x:v>386</x:v>
      </x:c>
      <x:c r="D2010" s="30" t="str">
        <x:v>SC6480V7Q6B3BEV</x:v>
      </x:c>
      <x:c r="E2010" s="30" t="str">
        <x:v>长安牌</x:v>
      </x:c>
      <x:c r="F2010" s="30" t="str">
        <x:v>重庆长安汽车股份有限公司</x:v>
      </x:c>
      <x:c r="G2010" s="30"/>
      <x:c r="H2010" s="30"/>
      <x:c r="I2010" s="30" t="n">
        <x:v>160</x:v>
      </x:c>
      <x:c r="J2010" s="30" t="n">
        <x:v>160</x:v>
      </x:c>
      <x:c r="K2010" s="30"/>
      <x:c r="L2010" s="30" t="str">
        <x:v>blank</x:v>
      </x:c>
      <x:c r="M2010" s="30" t="str"/>
      <x:c r="N2010" s="30" t="str"/>
      <x:c r="O2010" s="30" t="str"/>
      <x:c r="P2010" s="30" t="str"/>
      <x:c r="Q2010" s="30" t="str"/>
      <x:c r="R2010" s="30" t="str"/>
      <x:c r="S2010" s="30" t="str"/>
      <x:c r="T2010" s="30" t="str"/>
      <x:c r="U2010" s="30" t="str">
        <x:v>pending</x:v>
      </x:c>
      <x:c r="V2010" s="30" t="str">
        <x:v>Copyright © 2026 David YE</x:v>
      </x:c>
    </x:row>
    <x:row r="2011">
      <x:c r="A2011" s="30" t="str">
        <x:v>P4-车型OCR</x:v>
      </x:c>
      <x:c r="B2011" s="30" t="n">
        <x:v>2563</x:v>
      </x:c>
      <x:c r="C2011" s="30" t="n">
        <x:v>386</x:v>
      </x:c>
      <x:c r="D2011" s="30" t="str">
        <x:v>SC6483ABJBEV</x:v>
      </x:c>
      <x:c r="E2011" s="30" t="str">
        <x:v>长安牌</x:v>
      </x:c>
      <x:c r="F2011" s="30" t="str">
        <x:v>河北长安汽车有限公司</x:v>
      </x:c>
      <x:c r="G2011" s="30"/>
      <x:c r="H2011" s="30"/>
      <x:c r="I2011" s="30"/>
      <x:c r="J2011" s="30"/>
      <x:c r="K2011" s="30"/>
      <x:c r="L2011" s="30" t="str">
        <x:v>blank</x:v>
      </x:c>
      <x:c r="M2011" s="30" t="str"/>
      <x:c r="N2011" s="30" t="str"/>
      <x:c r="O2011" s="30" t="str"/>
      <x:c r="P2011" s="30" t="str"/>
      <x:c r="Q2011" s="30" t="str"/>
      <x:c r="R2011" s="30" t="str"/>
      <x:c r="S2011" s="30" t="str"/>
      <x:c r="T2011" s="30" t="str"/>
      <x:c r="U2011" s="30" t="str">
        <x:v>pending</x:v>
      </x:c>
      <x:c r="V2011" s="30" t="str">
        <x:v>Copyright © 2026 David YE</x:v>
      </x:c>
    </x:row>
    <x:row r="2012">
      <x:c r="A2012" s="30" t="str">
        <x:v>P4-车型OCR</x:v>
      </x:c>
      <x:c r="B2012" s="30" t="n">
        <x:v>2568</x:v>
      </x:c>
      <x:c r="C2012" s="30" t="n">
        <x:v>386</x:v>
      </x:c>
      <x:c r="D2012" s="30" t="str">
        <x:v>SH6553J2BEV-5</x:v>
      </x:c>
      <x:c r="E2012" s="30" t="str">
        <x:v>大通牌</x:v>
      </x:c>
      <x:c r="F2012" s="30" t="str">
        <x:v>上汽大通汽车有限公司</x:v>
      </x:c>
      <x:c r="G2012" s="30"/>
      <x:c r="H2012" s="30"/>
      <x:c r="I2012" s="30"/>
      <x:c r="J2012" s="30"/>
      <x:c r="K2012" s="30"/>
      <x:c r="L2012" s="30" t="str">
        <x:v>blank</x:v>
      </x:c>
      <x:c r="M2012" s="30" t="str"/>
      <x:c r="N2012" s="30" t="str"/>
      <x:c r="O2012" s="30" t="str"/>
      <x:c r="P2012" s="30" t="str"/>
      <x:c r="Q2012" s="30" t="str"/>
      <x:c r="R2012" s="30" t="str"/>
      <x:c r="S2012" s="30" t="str"/>
      <x:c r="T2012" s="30" t="str"/>
      <x:c r="U2012" s="30" t="str">
        <x:v>pending</x:v>
      </x:c>
      <x:c r="V2012" s="30" t="str">
        <x:v>Copyright © 2026 David YE</x:v>
      </x:c>
    </x:row>
    <x:row r="2013">
      <x:c r="A2013" s="30" t="str">
        <x:v>P4-车型OCR</x:v>
      </x:c>
      <x:c r="B2013" s="30" t="n">
        <x:v>2569</x:v>
      </x:c>
      <x:c r="C2013" s="30" t="n">
        <x:v>386</x:v>
      </x:c>
      <x:c r="D2013" s="30" t="str">
        <x:v>SQR6450BEVK13</x:v>
      </x:c>
      <x:c r="E2013" s="30" t="str">
        <x:v>开瑞牌</x:v>
      </x:c>
      <x:c r="F2013" s="30" t="str">
        <x:v>奇瑞商用车(安徽)有限公司</x:v>
      </x:c>
      <x:c r="G2013" s="30"/>
      <x:c r="H2013" s="30"/>
      <x:c r="I2013" s="30"/>
      <x:c r="J2013" s="30"/>
      <x:c r="K2013" s="30"/>
      <x:c r="L2013" s="30" t="str">
        <x:v>blank</x:v>
      </x:c>
      <x:c r="M2013" s="30" t="str"/>
      <x:c r="N2013" s="30" t="str"/>
      <x:c r="O2013" s="30" t="str"/>
      <x:c r="P2013" s="30" t="str"/>
      <x:c r="Q2013" s="30" t="str"/>
      <x:c r="R2013" s="30" t="str"/>
      <x:c r="S2013" s="30" t="str"/>
      <x:c r="T2013" s="30" t="str"/>
      <x:c r="U2013" s="30" t="str">
        <x:v>pending</x:v>
      </x:c>
      <x:c r="V2013" s="30" t="str">
        <x:v>Copyright © 2026 David YE</x:v>
      </x:c>
    </x:row>
    <x:row r="2014">
      <x:c r="A2014" s="30" t="str">
        <x:v>P4-车型OCR</x:v>
      </x:c>
      <x:c r="B2014" s="30" t="n">
        <x:v>2570</x:v>
      </x:c>
      <x:c r="C2014" s="30" t="n">
        <x:v>386</x:v>
      </x:c>
      <x:c r="D2014" s="30" t="str">
        <x:v>SQR6451BEVK13</x:v>
      </x:c>
      <x:c r="E2014" s="30" t="str">
        <x:v>开瑞牌</x:v>
      </x:c>
      <x:c r="F2014" s="30" t="str">
        <x:v>奇瑞商用车(安徽)有限公司</x:v>
      </x:c>
      <x:c r="G2014" s="30"/>
      <x:c r="H2014" s="30"/>
      <x:c r="I2014" s="30"/>
      <x:c r="J2014" s="30"/>
      <x:c r="K2014" s="30"/>
      <x:c r="L2014" s="30" t="str">
        <x:v>blank</x:v>
      </x:c>
      <x:c r="M2014" s="30" t="str"/>
      <x:c r="N2014" s="30" t="str"/>
      <x:c r="O2014" s="30" t="str"/>
      <x:c r="P2014" s="30" t="str"/>
      <x:c r="Q2014" s="30" t="str"/>
      <x:c r="R2014" s="30" t="str"/>
      <x:c r="S2014" s="30" t="str"/>
      <x:c r="T2014" s="30" t="str"/>
      <x:c r="U2014" s="30" t="str">
        <x:v>pending</x:v>
      </x:c>
      <x:c r="V2014" s="30" t="str">
        <x:v>Copyright © 2026 David YE</x:v>
      </x:c>
    </x:row>
    <x:row r="2015">
      <x:c r="A2015" s="30" t="str">
        <x:v>P4-车型OCR</x:v>
      </x:c>
      <x:c r="B2015" s="30" t="n">
        <x:v>2574</x:v>
      </x:c>
      <x:c r="C2015" s="30" t="n">
        <x:v>386</x:v>
      </x:c>
      <x:c r="D2015" s="30" t="str">
        <x:v>BYD6472ST6HEV3</x:v>
      </x:c>
      <x:c r="E2015" s="30" t="str">
        <x:v>比亚迪牌</x:v>
      </x:c>
      <x:c r="F2015" s="30" t="str">
        <x:v>比亚迪汽车有限公司</x:v>
      </x:c>
      <x:c r="G2015" s="30"/>
      <x:c r="H2015" s="30"/>
      <x:c r="I2015" s="30" t="n">
        <x:v>160</x:v>
      </x:c>
      <x:c r="J2015" s="30" t="n">
        <x:v>160</x:v>
      </x:c>
      <x:c r="K2015" s="30" t="n">
        <x:v>120</x:v>
      </x:c>
      <x:c r="L2015" s="30" t="str">
        <x:v>ambiguous</x:v>
      </x:c>
      <x:c r="M2015" s="30" t="str"/>
      <x:c r="N2015" s="30" t="str"/>
      <x:c r="O2015" s="30" t="str"/>
      <x:c r="P2015" s="30" t="str"/>
      <x:c r="Q2015" s="30" t="str"/>
      <x:c r="R2015" s="30" t="str"/>
      <x:c r="S2015" s="30" t="str"/>
      <x:c r="T2015" s="30" t="str"/>
      <x:c r="U2015" s="30" t="str">
        <x:v>pending</x:v>
      </x:c>
      <x:c r="V2015" s="30" t="str">
        <x:v>Copyright © 2026 David YE</x:v>
      </x:c>
    </x:row>
    <x:row r="2016">
      <x:c r="A2016" s="30" t="str">
        <x:v>P4-车型OCR</x:v>
      </x:c>
      <x:c r="B2016" s="30" t="n">
        <x:v>2575</x:v>
      </x:c>
      <x:c r="C2016" s="30" t="n">
        <x:v>386</x:v>
      </x:c>
      <x:c r="D2016" s="30" t="str">
        <x:v>BYD6476ST6HEV3</x:v>
      </x:c>
      <x:c r="E2016" s="30" t="str">
        <x:v>比亚迪牌</x:v>
      </x:c>
      <x:c r="F2016" s="30" t="str">
        <x:v>比亚迪汽车工业有限公司</x:v>
      </x:c>
      <x:c r="G2016" s="30"/>
      <x:c r="H2016" s="30"/>
      <x:c r="I2016" s="30" t="n">
        <x:v>180</x:v>
      </x:c>
      <x:c r="J2016" s="30" t="n">
        <x:v>180</x:v>
      </x:c>
      <x:c r="K2016" s="30" t="n">
        <x:v>120</x:v>
      </x:c>
      <x:c r="L2016" s="30" t="str">
        <x:v>ambiguous</x:v>
      </x:c>
      <x:c r="M2016" s="30" t="str"/>
      <x:c r="N2016" s="30" t="str"/>
      <x:c r="O2016" s="30" t="str"/>
      <x:c r="P2016" s="30" t="str"/>
      <x:c r="Q2016" s="30" t="str"/>
      <x:c r="R2016" s="30" t="str"/>
      <x:c r="S2016" s="30" t="str"/>
      <x:c r="T2016" s="30" t="str"/>
      <x:c r="U2016" s="30" t="str">
        <x:v>pending</x:v>
      </x:c>
      <x:c r="V2016" s="30" t="str">
        <x:v>Copyright © 2026 David YE</x:v>
      </x:c>
    </x:row>
    <x:row r="2017">
      <x:c r="A2017" s="30" t="str">
        <x:v>P4-车型OCR</x:v>
      </x:c>
      <x:c r="B2017" s="30" t="n">
        <x:v>2576</x:v>
      </x:c>
      <x:c r="C2017" s="30" t="n">
        <x:v>386</x:v>
      </x:c>
      <x:c r="D2017" s="30" t="str">
        <x:v>CC6480CW23APHEV</x:v>
      </x:c>
      <x:c r="E2017" s="30" t="str">
        <x:v>哈弗牌</x:v>
      </x:c>
      <x:c r="F2017" s="30" t="str">
        <x:v>长城汽车股份有限公司</x:v>
      </x:c>
      <x:c r="G2017" s="30"/>
      <x:c r="H2017" s="30"/>
      <x:c r="I2017" s="30" t="n">
        <x:v>126</x:v>
      </x:c>
      <x:c r="J2017" s="30" t="n">
        <x:v>126</x:v>
      </x:c>
      <x:c r="K2017" s="30"/>
      <x:c r="L2017" s="30" t="str">
        <x:v>blank</x:v>
      </x:c>
      <x:c r="M2017" s="30" t="str"/>
      <x:c r="N2017" s="30" t="str"/>
      <x:c r="O2017" s="30" t="str"/>
      <x:c r="P2017" s="30" t="str"/>
      <x:c r="Q2017" s="30" t="str"/>
      <x:c r="R2017" s="30" t="str"/>
      <x:c r="S2017" s="30" t="str"/>
      <x:c r="T2017" s="30" t="str"/>
      <x:c r="U2017" s="30" t="str">
        <x:v>pending</x:v>
      </x:c>
      <x:c r="V2017" s="30" t="str">
        <x:v>Copyright © 2026 David YE</x:v>
      </x:c>
    </x:row>
    <x:row r="2018">
      <x:c r="A2018" s="30" t="str">
        <x:v>P4-车型OCR</x:v>
      </x:c>
      <x:c r="B2018" s="30" t="n">
        <x:v>2577</x:v>
      </x:c>
      <x:c r="C2018" s="30" t="n">
        <x:v>386</x:v>
      </x:c>
      <x:c r="D2018" s="30" t="str">
        <x:v>CC6480CW23BPHEV</x:v>
      </x:c>
      <x:c r="E2018" s="30" t="str">
        <x:v>哈弗牌</x:v>
      </x:c>
      <x:c r="F2018" s="30" t="str">
        <x:v>长城汽车股份有限公司</x:v>
      </x:c>
      <x:c r="G2018" s="30"/>
      <x:c r="H2018" s="30"/>
      <x:c r="I2018" s="30" t="n">
        <x:v>126</x:v>
      </x:c>
      <x:c r="J2018" s="30" t="n">
        <x:v>126</x:v>
      </x:c>
      <x:c r="K2018" s="30"/>
      <x:c r="L2018" s="30" t="str">
        <x:v>blank</x:v>
      </x:c>
      <x:c r="M2018" s="30" t="str"/>
      <x:c r="N2018" s="30" t="str"/>
      <x:c r="O2018" s="30" t="str"/>
      <x:c r="P2018" s="30" t="str"/>
      <x:c r="Q2018" s="30" t="str"/>
      <x:c r="R2018" s="30" t="str"/>
      <x:c r="S2018" s="30" t="str"/>
      <x:c r="T2018" s="30" t="str"/>
      <x:c r="U2018" s="30" t="str">
        <x:v>pending</x:v>
      </x:c>
      <x:c r="V2018" s="30" t="str">
        <x:v>Copyright © 2026 David YE</x:v>
      </x:c>
    </x:row>
    <x:row r="2019">
      <x:c r="A2019" s="30" t="str">
        <x:v>P4-车型OCR</x:v>
      </x:c>
      <x:c r="B2019" s="30" t="n">
        <x:v>2578</x:v>
      </x:c>
      <x:c r="C2019" s="30" t="n">
        <x:v>386</x:v>
      </x:c>
      <x:c r="D2019" s="30" t="str">
        <x:v>DFM6500S5F5REEV</x:v>
      </x:c>
      <x:c r="E2019" s="30" t="str">
        <x:v>东风牌</x:v>
      </x:c>
      <x:c r="F2019" s="30" t="str">
        <x:v>东风汽车集团有限公司</x:v>
      </x:c>
      <x:c r="G2019" s="30"/>
      <x:c r="H2019" s="30"/>
      <x:c r="I2019" s="30" t="n">
        <x:v>120</x:v>
      </x:c>
      <x:c r="J2019" s="30" t="n">
        <x:v>120</x:v>
      </x:c>
      <x:c r="K2019" s="30"/>
      <x:c r="L2019" s="30" t="str">
        <x:v>blank</x:v>
      </x:c>
      <x:c r="M2019" s="30" t="str"/>
      <x:c r="N2019" s="30" t="str"/>
      <x:c r="O2019" s="30" t="str"/>
      <x:c r="P2019" s="30" t="str"/>
      <x:c r="Q2019" s="30" t="str"/>
      <x:c r="R2019" s="30" t="str"/>
      <x:c r="S2019" s="30" t="str"/>
      <x:c r="T2019" s="30" t="str"/>
      <x:c r="U2019" s="30" t="str">
        <x:v>pending</x:v>
      </x:c>
      <x:c r="V2019" s="30" t="str">
        <x:v>Copyright © 2026 David YE</x:v>
      </x:c>
    </x:row>
    <x:row r="2020">
      <x:c r="A2020" s="30" t="str">
        <x:v>P4-车型OCR</x:v>
      </x:c>
      <x:c r="B2020" s="30" t="n">
        <x:v>2579</x:v>
      </x:c>
      <x:c r="C2020" s="30" t="n">
        <x:v>386</x:v>
      </x:c>
      <x:c r="D2020" s="30" t="str">
        <x:v>DXK6481AS4PHEVH</x:v>
      </x:c>
      <x:c r="E2020" s="30" t="str">
        <x:v>东风牌</x:v>
      </x:c>
      <x:c r="F2020" s="30" t="str">
        <x:v>赛力斯汽车（湖北）有限公司</x:v>
      </x:c>
      <x:c r="G2020" s="30"/>
      <x:c r="H2020" s="30"/>
      <x:c r="I2020" s="30"/>
      <x:c r="J2020" s="30"/>
      <x:c r="K2020" s="30" t="n">
        <x:v>160</x:v>
      </x:c>
      <x:c r="L2020" s="30" t="str">
        <x:v>ambiguous</x:v>
      </x:c>
      <x:c r="M2020" s="30" t="str"/>
      <x:c r="N2020" s="30" t="str"/>
      <x:c r="O2020" s="30" t="str"/>
      <x:c r="P2020" s="30" t="str"/>
      <x:c r="Q2020" s="30" t="str"/>
      <x:c r="R2020" s="30" t="str"/>
      <x:c r="S2020" s="30" t="str"/>
      <x:c r="T2020" s="30" t="str"/>
      <x:c r="U2020" s="30" t="str">
        <x:v>pending</x:v>
      </x:c>
      <x:c r="V2020" s="30" t="str">
        <x:v>Copyright © 2026 David YE</x:v>
      </x:c>
    </x:row>
    <x:row r="2021">
      <x:c r="A2021" s="30" t="str">
        <x:v>P4-车型OCR</x:v>
      </x:c>
      <x:c r="B2021" s="30" t="n">
        <x:v>2580</x:v>
      </x:c>
      <x:c r="C2021" s="30" t="n">
        <x:v>386</x:v>
      </x:c>
      <x:c r="D2021" s="30" t="str">
        <x:v>DXK6481AS5PHEVH</x:v>
      </x:c>
      <x:c r="E2021" s="30" t="str">
        <x:v>东风牌</x:v>
      </x:c>
      <x:c r="F2021" s="30" t="str">
        <x:v>赛力斯汽车（湖北）有限公司</x:v>
      </x:c>
      <x:c r="G2021" s="30"/>
      <x:c r="H2021" s="30"/>
      <x:c r="I2021" s="30"/>
      <x:c r="J2021" s="30"/>
      <x:c r="K2021" s="30" t="n">
        <x:v>160</x:v>
      </x:c>
      <x:c r="L2021" s="30" t="str">
        <x:v>ambiguous</x:v>
      </x:c>
      <x:c r="M2021" s="30" t="str"/>
      <x:c r="N2021" s="30" t="str"/>
      <x:c r="O2021" s="30" t="str"/>
      <x:c r="P2021" s="30" t="str"/>
      <x:c r="Q2021" s="30" t="str"/>
      <x:c r="R2021" s="30" t="str"/>
      <x:c r="S2021" s="30" t="str"/>
      <x:c r="T2021" s="30" t="str"/>
      <x:c r="U2021" s="30" t="str">
        <x:v>pending</x:v>
      </x:c>
      <x:c r="V2021" s="30" t="str">
        <x:v>Copyright © 2026 David YE</x:v>
      </x:c>
    </x:row>
    <x:row r="2022">
      <x:c r="A2022" s="30" t="str">
        <x:v>P4-车型OCR</x:v>
      </x:c>
      <x:c r="B2022" s="30" t="n">
        <x:v>2581</x:v>
      </x:c>
      <x:c r="C2022" s="30" t="n">
        <x:v>386</x:v>
      </x:c>
      <x:c r="D2022" s="30" t="str">
        <x:v>EQ6496AL5F1SHEV</x:v>
      </x:c>
      <x:c r="E2022" s="30" t="str">
        <x:v>岚图牌</x:v>
      </x:c>
      <x:c r="F2022" s="30" t="str">
        <x:v>东风汽车集团有限公司</x:v>
      </x:c>
      <x:c r="G2022" s="30"/>
      <x:c r="H2022" s="30"/>
      <x:c r="I2022" s="30" t="n">
        <x:v>120</x:v>
      </x:c>
      <x:c r="J2022" s="30" t="n">
        <x:v>120</x:v>
      </x:c>
      <x:c r="K2022" s="30" t="n">
        <x:v>215</x:v>
      </x:c>
      <x:c r="L2022" s="30" t="str">
        <x:v>ambiguous</x:v>
      </x:c>
      <x:c r="M2022" s="30" t="str"/>
      <x:c r="N2022" s="30" t="str"/>
      <x:c r="O2022" s="30" t="str"/>
      <x:c r="P2022" s="30" t="str"/>
      <x:c r="Q2022" s="30" t="str"/>
      <x:c r="R2022" s="30" t="str"/>
      <x:c r="S2022" s="30" t="str"/>
      <x:c r="T2022" s="30" t="str"/>
      <x:c r="U2022" s="30" t="str">
        <x:v>pending</x:v>
      </x:c>
      <x:c r="V2022" s="30" t="str">
        <x:v>Copyright © 2026 David YE</x:v>
      </x:c>
    </x:row>
    <x:row r="2023">
      <x:c r="A2023" s="30" t="str">
        <x:v>P4-车型OCR</x:v>
      </x:c>
      <x:c r="B2023" s="30" t="n">
        <x:v>2584</x:v>
      </x:c>
      <x:c r="C2023" s="30" t="n">
        <x:v>386</x:v>
      </x:c>
      <x:c r="D2023" s="30" t="str">
        <x:v>GAC6520CHEVMDA6D</x:v>
      </x:c>
      <x:c r="E2023" s="30" t="str">
        <x:v>传祺(Trumpchi)牌</x:v>
      </x:c>
      <x:c r="F2023" s="30" t="str">
        <x:v>广汽乘用车有限公司</x:v>
      </x:c>
      <x:c r="G2023" s="30"/>
      <x:c r="H2023" s="30"/>
      <x:c r="I2023" s="30" t="n">
        <x:v>150</x:v>
      </x:c>
      <x:c r="J2023" s="30" t="n">
        <x:v>150</x:v>
      </x:c>
      <x:c r="K2023" s="30"/>
      <x:c r="L2023" s="30" t="str">
        <x:v>blank</x:v>
      </x:c>
      <x:c r="M2023" s="30" t="str"/>
      <x:c r="N2023" s="30" t="str"/>
      <x:c r="O2023" s="30" t="str"/>
      <x:c r="P2023" s="30" t="str"/>
      <x:c r="Q2023" s="30" t="str"/>
      <x:c r="R2023" s="30" t="str"/>
      <x:c r="S2023" s="30" t="str"/>
      <x:c r="T2023" s="30" t="str"/>
      <x:c r="U2023" s="30" t="str">
        <x:v>pending</x:v>
      </x:c>
      <x:c r="V2023" s="30" t="str">
        <x:v>Copyright © 2026 David YE</x:v>
      </x:c>
    </x:row>
    <x:row r="2024">
      <x:c r="A2024" s="30" t="str">
        <x:v>P4-车型OCR</x:v>
      </x:c>
      <x:c r="B2024" s="30" t="n">
        <x:v>2585</x:v>
      </x:c>
      <x:c r="C2024" s="30" t="n">
        <x:v>386</x:v>
      </x:c>
      <x:c r="D2024" s="30" t="str">
        <x:v>LZ7150SB0REEV</x:v>
      </x:c>
      <x:c r="E2024" s="30" t="str">
        <x:v>东风牌</x:v>
      </x:c>
      <x:c r="F2024" s="30" t="str">
        <x:v>东风柳州汽车有限公司</x:v>
      </x:c>
      <x:c r="G2024" s="30"/>
      <x:c r="H2024" s="30"/>
      <x:c r="I2024" s="30"/>
      <x:c r="J2024" s="30"/>
      <x:c r="K2024" s="30" t="n">
        <x:v>160</x:v>
      </x:c>
      <x:c r="L2024" s="30" t="str">
        <x:v>ambiguous</x:v>
      </x:c>
      <x:c r="M2024" s="30" t="str"/>
      <x:c r="N2024" s="30" t="str"/>
      <x:c r="O2024" s="30" t="str"/>
      <x:c r="P2024" s="30" t="str"/>
      <x:c r="Q2024" s="30" t="str"/>
      <x:c r="R2024" s="30" t="str"/>
      <x:c r="S2024" s="30" t="str"/>
      <x:c r="T2024" s="30" t="str"/>
      <x:c r="U2024" s="30" t="str">
        <x:v>pending</x:v>
      </x:c>
      <x:c r="V2024" s="30" t="str">
        <x:v>Copyright © 2026 David YE</x:v>
      </x:c>
    </x:row>
    <x:row r="2025">
      <x:c r="A2025" s="30" t="str">
        <x:v>P4-车型OCR</x:v>
      </x:c>
      <x:c r="B2025" s="30" t="n">
        <x:v>2586</x:v>
      </x:c>
      <x:c r="C2025" s="30" t="n">
        <x:v>386</x:v>
      </x:c>
      <x:c r="D2025" s="30" t="str">
        <x:v>LZW6451KDUREEVA1</x:v>
      </x:c>
      <x:c r="E2025" s="30" t="str">
        <x:v>五菱牌</x:v>
      </x:c>
      <x:c r="F2025" s="30" t="str">
        <x:v>上汽通用五菱汽车股份有限公司</x:v>
      </x:c>
      <x:c r="G2025" s="30"/>
      <x:c r="H2025" s="30"/>
      <x:c r="I2025" s="30" t="n">
        <x:v>30</x:v>
      </x:c>
      <x:c r="J2025" s="30" t="n">
        <x:v>30</x:v>
      </x:c>
      <x:c r="K2025" s="30"/>
      <x:c r="L2025" s="30" t="str">
        <x:v>blank</x:v>
      </x:c>
      <x:c r="M2025" s="30" t="str"/>
      <x:c r="N2025" s="30" t="str"/>
      <x:c r="O2025" s="30" t="str"/>
      <x:c r="P2025" s="30" t="str"/>
      <x:c r="Q2025" s="30" t="str"/>
      <x:c r="R2025" s="30" t="str"/>
      <x:c r="S2025" s="30" t="str"/>
      <x:c r="T2025" s="30" t="str"/>
      <x:c r="U2025" s="30" t="str">
        <x:v>pending</x:v>
      </x:c>
      <x:c r="V2025" s="30" t="str">
        <x:v>Copyright © 2026 David YE</x:v>
      </x:c>
    </x:row>
    <x:row r="2026">
      <x:c r="A2026" s="30" t="str">
        <x:v>P4-车型OCR</x:v>
      </x:c>
      <x:c r="B2026" s="30" t="n">
        <x:v>2587</x:v>
      </x:c>
      <x:c r="C2026" s="30" t="n">
        <x:v>386</x:v>
      </x:c>
      <x:c r="D2026" s="30" t="str">
        <x:v>LZW7155HDUPHEVA1</x:v>
      </x:c>
      <x:c r="E2026" s="30" t="str">
        <x:v>宝骏牌</x:v>
      </x:c>
      <x:c r="F2026" s="30" t="str">
        <x:v>上汽通用五菱汽车股份有限公司</x:v>
      </x:c>
      <x:c r="G2026" s="30"/>
      <x:c r="H2026" s="30"/>
      <x:c r="I2026" s="30" t="n">
        <x:v>30</x:v>
      </x:c>
      <x:c r="J2026" s="30" t="n">
        <x:v>30</x:v>
      </x:c>
      <x:c r="K2026" s="30"/>
      <x:c r="L2026" s="30" t="str">
        <x:v>blank</x:v>
      </x:c>
      <x:c r="M2026" s="30" t="str"/>
      <x:c r="N2026" s="30" t="str"/>
      <x:c r="O2026" s="30" t="str"/>
      <x:c r="P2026" s="30" t="str"/>
      <x:c r="Q2026" s="30" t="str"/>
      <x:c r="R2026" s="30" t="str"/>
      <x:c r="S2026" s="30" t="str"/>
      <x:c r="T2026" s="30" t="str"/>
      <x:c r="U2026" s="30" t="str">
        <x:v>pending</x:v>
      </x:c>
      <x:c r="V2026" s="30" t="str">
        <x:v>Copyright © 2026 David YE</x:v>
      </x:c>
    </x:row>
    <x:row r="2027">
      <x:c r="A2027" s="30" t="str">
        <x:v>P4-车型OCR</x:v>
      </x:c>
      <x:c r="B2027" s="30" t="n">
        <x:v>2588</x:v>
      </x:c>
      <x:c r="C2027" s="30" t="n">
        <x:v>386</x:v>
      </x:c>
      <x:c r="D2027" s="30" t="str">
        <x:v>SC6501ACA6HEV</x:v>
      </x:c>
      <x:c r="E2027" s="30" t="str">
        <x:v>长安牌</x:v>
      </x:c>
      <x:c r="F2027" s="30" t="str">
        <x:v>重庆长安汽车股份有限公司</x:v>
      </x:c>
      <x:c r="G2027" s="30"/>
      <x:c r="H2027" s="30"/>
      <x:c r="I2027" s="30" t="n">
        <x:v>160</x:v>
      </x:c>
      <x:c r="J2027" s="30" t="n">
        <x:v>160</x:v>
      </x:c>
      <x:c r="K2027" s="30" t="n">
        <x:v>231</x:v>
      </x:c>
      <x:c r="L2027" s="30" t="str">
        <x:v>ambiguous</x:v>
      </x:c>
      <x:c r="M2027" s="30" t="str"/>
      <x:c r="N2027" s="30" t="str"/>
      <x:c r="O2027" s="30" t="str"/>
      <x:c r="P2027" s="30" t="str"/>
      <x:c r="Q2027" s="30" t="str"/>
      <x:c r="R2027" s="30" t="str"/>
      <x:c r="S2027" s="30" t="str"/>
      <x:c r="T2027" s="30" t="str"/>
      <x:c r="U2027" s="30" t="str">
        <x:v>pending</x:v>
      </x:c>
      <x:c r="V2027" s="30" t="str">
        <x:v>Copyright © 2026 David YE</x:v>
      </x:c>
    </x:row>
    <x:row r="2028">
      <x:c r="A2028" s="30" t="str">
        <x:v>P4-车型OCR</x:v>
      </x:c>
      <x:c r="B2028" s="30" t="n">
        <x:v>2590</x:v>
      </x:c>
      <x:c r="C2028" s="30" t="n">
        <x:v>386</x:v>
      </x:c>
      <x:c r="D2028" s="30" t="str">
        <x:v>SC7154CBG6HEV</x:v>
      </x:c>
      <x:c r="E2028" s="30" t="str">
        <x:v>长安牌</x:v>
      </x:c>
      <x:c r="F2028" s="30" t="str">
        <x:v>重庆长安汽车股份有限公司</x:v>
      </x:c>
      <x:c r="G2028" s="30"/>
      <x:c r="H2028" s="30"/>
      <x:c r="I2028" s="30" t="n">
        <x:v>160</x:v>
      </x:c>
      <x:c r="J2028" s="30" t="n">
        <x:v>160</x:v>
      </x:c>
      <x:c r="K2028" s="30" t="n">
        <x:v>158</x:v>
      </x:c>
      <x:c r="L2028" s="30" t="str">
        <x:v>ambiguous</x:v>
      </x:c>
      <x:c r="M2028" s="30" t="str"/>
      <x:c r="N2028" s="30" t="str"/>
      <x:c r="O2028" s="30" t="str"/>
      <x:c r="P2028" s="30" t="str"/>
      <x:c r="Q2028" s="30" t="str"/>
      <x:c r="R2028" s="30" t="str"/>
      <x:c r="S2028" s="30" t="str"/>
      <x:c r="T2028" s="30" t="str"/>
      <x:c r="U2028" s="30" t="str">
        <x:v>pending</x:v>
      </x:c>
      <x:c r="V2028" s="30" t="str">
        <x:v>Copyright © 2026 David YE</x:v>
      </x:c>
    </x:row>
    <x:row r="2029">
      <x:c r="A2029" s="30" t="str">
        <x:v>P4-车型OCR</x:v>
      </x:c>
      <x:c r="B2029" s="30" t="n">
        <x:v>2591</x:v>
      </x:c>
      <x:c r="C2029" s="30" t="n">
        <x:v>386</x:v>
      </x:c>
      <x:c r="D2029" s="30" t="str">
        <x:v>SC7156AAJ6HEV</x:v>
      </x:c>
      <x:c r="E2029" s="30" t="str">
        <x:v>长安牌</x:v>
      </x:c>
      <x:c r="F2029" s="30" t="str">
        <x:v>重庆长安汽车股份有限公司</x:v>
      </x:c>
      <x:c r="G2029" s="30"/>
      <x:c r="H2029" s="30"/>
      <x:c r="I2029" s="30" t="n">
        <x:v>160</x:v>
      </x:c>
      <x:c r="J2029" s="30" t="n">
        <x:v>160</x:v>
      </x:c>
      <x:c r="K2029" s="30" t="n">
        <x:v>190</x:v>
      </x:c>
      <x:c r="L2029" s="30" t="str">
        <x:v>ambiguous</x:v>
      </x:c>
      <x:c r="M2029" s="30" t="str"/>
      <x:c r="N2029" s="30" t="str"/>
      <x:c r="O2029" s="30" t="str"/>
      <x:c r="P2029" s="30" t="str"/>
      <x:c r="Q2029" s="30" t="str"/>
      <x:c r="R2029" s="30" t="str"/>
      <x:c r="S2029" s="30" t="str"/>
      <x:c r="T2029" s="30" t="str"/>
      <x:c r="U2029" s="30" t="str">
        <x:v>pending</x:v>
      </x:c>
      <x:c r="V2029" s="30" t="str">
        <x:v>Copyright © 2026 David YE</x:v>
      </x:c>
    </x:row>
    <x:row r="2030">
      <x:c r="A2030" s="30" t="str">
        <x:v>P4-车型OCR</x:v>
      </x:c>
      <x:c r="B2030" s="30" t="n">
        <x:v>2592</x:v>
      </x:c>
      <x:c r="C2030" s="30" t="n">
        <x:v>386</x:v>
      </x:c>
      <x:c r="D2030" s="30" t="str">
        <x:v>SC7157BBB6HEV</x:v>
      </x:c>
      <x:c r="E2030" s="30" t="str">
        <x:v>长安牌</x:v>
      </x:c>
      <x:c r="F2030" s="30" t="str">
        <x:v>重庆长安汽车股份有限公司</x:v>
      </x:c>
      <x:c r="G2030" s="30"/>
      <x:c r="H2030" s="30"/>
      <x:c r="I2030" s="30" t="n">
        <x:v>160</x:v>
      </x:c>
      <x:c r="J2030" s="30" t="n">
        <x:v>160</x:v>
      </x:c>
      <x:c r="K2030" s="30" t="str">
        <x:v>158</x:v>
      </x:c>
      <x:c r="L2030" s="30" t="str">
        <x:v>ambiguous</x:v>
      </x:c>
      <x:c r="M2030" s="30" t="str"/>
      <x:c r="N2030" s="30" t="str"/>
      <x:c r="O2030" s="30" t="str"/>
      <x:c r="P2030" s="30" t="str"/>
      <x:c r="Q2030" s="30" t="str"/>
      <x:c r="R2030" s="30" t="str"/>
      <x:c r="S2030" s="30" t="str"/>
      <x:c r="T2030" s="30" t="str"/>
      <x:c r="U2030" s="30" t="str">
        <x:v>pending</x:v>
      </x:c>
      <x:c r="V2030" s="30" t="str">
        <x:v>Copyright © 2026 David YE</x:v>
      </x:c>
    </x:row>
    <x:row r="2031">
      <x:c r="A2031" s="30" t="str">
        <x:v>P4-车型OCR</x:v>
      </x:c>
      <x:c r="B2031" s="30" t="n">
        <x:v>2593</x:v>
      </x:c>
      <x:c r="C2031" s="30" t="n">
        <x:v>386</x:v>
      </x:c>
      <x:c r="D2031" s="30" t="str">
        <x:v>SC7157BBC6HEV</x:v>
      </x:c>
      <x:c r="E2031" s="30" t="str">
        <x:v>长安牌</x:v>
      </x:c>
      <x:c r="F2031" s="30" t="str">
        <x:v>重庆长安汽车股份有限公司</x:v>
      </x:c>
      <x:c r="G2031" s="30"/>
      <x:c r="H2031" s="30"/>
      <x:c r="I2031" s="30" t="n">
        <x:v>160</x:v>
      </x:c>
      <x:c r="J2031" s="30" t="n">
        <x:v>160</x:v>
      </x:c>
      <x:c r="K2031" s="30" t="str">
        <x:v>140</x:v>
      </x:c>
      <x:c r="L2031" s="30" t="str">
        <x:v>ambiguous</x:v>
      </x:c>
      <x:c r="M2031" s="30" t="str"/>
      <x:c r="N2031" s="30" t="str"/>
      <x:c r="O2031" s="30" t="str"/>
      <x:c r="P2031" s="30" t="str"/>
      <x:c r="Q2031" s="30" t="str"/>
      <x:c r="R2031" s="30" t="str"/>
      <x:c r="S2031" s="30" t="str"/>
      <x:c r="T2031" s="30" t="str"/>
      <x:c r="U2031" s="30" t="str">
        <x:v>pending</x:v>
      </x:c>
      <x:c r="V2031" s="30" t="str">
        <x:v>Copyright © 2026 David YE</x:v>
      </x:c>
    </x:row>
    <x:row r="2032">
      <x:c r="A2032" s="30" t="str">
        <x:v>P4-车型OCR</x:v>
      </x:c>
      <x:c r="B2032" s="30" t="n">
        <x:v>2595</x:v>
      </x:c>
      <x:c r="C2032" s="30" t="n">
        <x:v>386</x:v>
      </x:c>
      <x:c r="D2032" s="30" t="str">
        <x:v>SKE6500SSHEVR6</x:v>
      </x:c>
      <x:c r="E2032" s="30" t="str">
        <x:v>赛力斯牌</x:v>
      </x:c>
      <x:c r="F2032" s="30" t="str">
        <x:v>赛力斯汽车有限公司</x:v>
      </x:c>
      <x:c r="G2032" s="30"/>
      <x:c r="H2032" s="30"/>
      <x:c r="I2032" s="30"/>
      <x:c r="J2032" s="30"/>
      <x:c r="K2032" s="30" t="n">
        <x:v>200</x:v>
      </x:c>
      <x:c r="L2032" s="30" t="str">
        <x:v>ambiguous</x:v>
      </x:c>
      <x:c r="M2032" s="30" t="str"/>
      <x:c r="N2032" s="30" t="str"/>
      <x:c r="O2032" s="30" t="str"/>
      <x:c r="P2032" s="30" t="str"/>
      <x:c r="Q2032" s="30" t="str"/>
      <x:c r="R2032" s="30" t="str"/>
      <x:c r="S2032" s="30" t="str"/>
      <x:c r="T2032" s="30" t="str"/>
      <x:c r="U2032" s="30" t="str">
        <x:v>pending</x:v>
      </x:c>
      <x:c r="V2032" s="30" t="str">
        <x:v>Copyright © 2026 David YE</x:v>
      </x:c>
    </x:row>
    <x:row r="2033">
      <x:c r="A2033" s="30" t="str">
        <x:v>P4-车型OCR</x:v>
      </x:c>
      <x:c r="B2033" s="30" t="n">
        <x:v>2596</x:v>
      </x:c>
      <x:c r="C2033" s="30" t="n">
        <x:v>386</x:v>
      </x:c>
      <x:c r="D2033" s="30" t="str">
        <x:v>SQR6482CHEVT1J</x:v>
      </x:c>
      <x:c r="E2033" s="30" t="str">
        <x:v>捷途牌</x:v>
      </x:c>
      <x:c r="F2033" s="30" t="str">
        <x:v>奇瑞汽车股份有限公司</x:v>
      </x:c>
      <x:c r="G2033" s="30"/>
      <x:c r="H2033" s="30"/>
      <x:c r="I2033" s="30" t="n">
        <x:v>130</x:v>
      </x:c>
      <x:c r="J2033" s="30" t="n">
        <x:v>130</x:v>
      </x:c>
      <x:c r="K2033" s="30"/>
      <x:c r="L2033" s="30" t="str">
        <x:v>blank</x:v>
      </x:c>
      <x:c r="M2033" s="30" t="str"/>
      <x:c r="N2033" s="30" t="str"/>
      <x:c r="O2033" s="30" t="str"/>
      <x:c r="P2033" s="30" t="str"/>
      <x:c r="Q2033" s="30" t="str"/>
      <x:c r="R2033" s="30" t="str"/>
      <x:c r="S2033" s="30" t="str"/>
      <x:c r="T2033" s="30" t="str"/>
      <x:c r="U2033" s="30" t="str">
        <x:v>pending</x:v>
      </x:c>
      <x:c r="V2033" s="30" t="str">
        <x:v>Copyright © 2026 David YE</x:v>
      </x:c>
    </x:row>
    <x:row r="2034">
      <x:c r="A2034" s="30" t="str">
        <x:v>P4-车型OCR</x:v>
      </x:c>
      <x:c r="B2034" s="30" t="n">
        <x:v>2597</x:v>
      </x:c>
      <x:c r="C2034" s="30" t="n">
        <x:v>386</x:v>
      </x:c>
      <x:c r="D2034" s="30" t="str">
        <x:v>SQR6500REEVE0Y5</x:v>
      </x:c>
      <x:c r="E2034" s="30" t="str">
        <x:v>星途牌</x:v>
      </x:c>
      <x:c r="F2034" s="30" t="str">
        <x:v>奇瑞汽车股份有限公司</x:v>
      </x:c>
      <x:c r="G2034" s="30"/>
      <x:c r="H2034" s="30"/>
      <x:c r="I2034" s="30" t="n">
        <x:v>130</x:v>
      </x:c>
      <x:c r="J2034" s="30" t="n">
        <x:v>130</x:v>
      </x:c>
      <x:c r="K2034" s="30"/>
      <x:c r="L2034" s="30" t="str">
        <x:v>blank</x:v>
      </x:c>
      <x:c r="M2034" s="30" t="str"/>
      <x:c r="N2034" s="30" t="str"/>
      <x:c r="O2034" s="30" t="str"/>
      <x:c r="P2034" s="30" t="str"/>
      <x:c r="Q2034" s="30" t="str"/>
      <x:c r="R2034" s="30" t="str"/>
      <x:c r="S2034" s="30" t="str"/>
      <x:c r="T2034" s="30" t="str"/>
      <x:c r="U2034" s="30" t="str">
        <x:v>pending</x:v>
      </x:c>
      <x:c r="V2034" s="30" t="str">
        <x:v>Copyright © 2026 David YE</x:v>
      </x:c>
    </x:row>
    <x:row r="2035">
      <x:c r="A2035" s="30" t="str">
        <x:v>P4-车型OCR</x:v>
      </x:c>
      <x:c r="B2035" s="30" t="n">
        <x:v>2598</x:v>
      </x:c>
      <x:c r="C2035" s="30" t="n">
        <x:v>386</x:v>
      </x:c>
      <x:c r="D2035" s="30" t="str">
        <x:v>SQR6501CHEVT1J</x:v>
      </x:c>
      <x:c r="E2035" s="30" t="str">
        <x:v>捷途牌</x:v>
      </x:c>
      <x:c r="F2035" s="30" t="str">
        <x:v>奇瑞汽车股份有限公司</x:v>
      </x:c>
      <x:c r="G2035" s="30"/>
      <x:c r="H2035" s="30"/>
      <x:c r="I2035" s="30" t="n">
        <x:v>130</x:v>
      </x:c>
      <x:c r="J2035" s="30" t="n">
        <x:v>130</x:v>
      </x:c>
      <x:c r="K2035" s="30"/>
      <x:c r="L2035" s="30" t="str">
        <x:v>blank</x:v>
      </x:c>
      <x:c r="M2035" s="30" t="str"/>
      <x:c r="N2035" s="30" t="str"/>
      <x:c r="O2035" s="30" t="str"/>
      <x:c r="P2035" s="30" t="str"/>
      <x:c r="Q2035" s="30" t="str"/>
      <x:c r="R2035" s="30" t="str"/>
      <x:c r="S2035" s="30" t="str"/>
      <x:c r="T2035" s="30" t="str"/>
      <x:c r="U2035" s="30" t="str">
        <x:v>pending</x:v>
      </x:c>
      <x:c r="V2035" s="30" t="str">
        <x:v>Copyright © 2026 David YE</x:v>
      </x:c>
    </x:row>
    <x:row r="2036">
      <x:c r="A2036" s="30" t="str">
        <x:v>P4-车型OCR</x:v>
      </x:c>
      <x:c r="B2036" s="30" t="n">
        <x:v>2478</x:v>
      </x:c>
      <x:c r="C2036" s="30" t="n">
        <x:v>385</x:v>
      </x:c>
      <x:c r="D2036" s="30" t="str">
        <x:v>JHC6480BEV22</x:v>
      </x:c>
      <x:c r="E2036" s="30" t="str">
        <x:v>远程牌</x:v>
      </x:c>
      <x:c r="F2036" s="30" t="str">
        <x:v>山西新能源汽车工业有限公司</x:v>
      </x:c>
      <x:c r="G2036" s="30"/>
      <x:c r="H2036" s="30"/>
      <x:c r="I2036" s="30" t="n">
        <x:v>110</x:v>
      </x:c>
      <x:c r="J2036" s="30" t="n">
        <x:v>110</x:v>
      </x:c>
      <x:c r="K2036" s="30"/>
      <x:c r="L2036" s="30" t="str">
        <x:v>blank</x:v>
      </x:c>
      <x:c r="M2036" s="30" t="str"/>
      <x:c r="N2036" s="30" t="str"/>
      <x:c r="O2036" s="30" t="str"/>
      <x:c r="P2036" s="30" t="str"/>
      <x:c r="Q2036" s="30" t="str"/>
      <x:c r="R2036" s="30" t="str"/>
      <x:c r="S2036" s="30" t="str"/>
      <x:c r="T2036" s="30" t="str"/>
      <x:c r="U2036" s="30" t="str">
        <x:v>pending</x:v>
      </x:c>
      <x:c r="V2036" s="30" t="str">
        <x:v>Copyright © 2026 David YE</x:v>
      </x:c>
    </x:row>
    <x:row r="2037">
      <x:c r="A2037" s="30" t="str">
        <x:v>P4-车型OCR</x:v>
      </x:c>
      <x:c r="B2037" s="30" t="n">
        <x:v>2479</x:v>
      </x:c>
      <x:c r="C2037" s="30" t="n">
        <x:v>385</x:v>
      </x:c>
      <x:c r="D2037" s="30" t="str">
        <x:v>JL7001BEV71</x:v>
      </x:c>
      <x:c r="E2037" s="30" t="str">
        <x:v>吉利牌</x:v>
      </x:c>
      <x:c r="F2037" s="30" t="str">
        <x:v>浙江豪情汽车制造有限公司</x:v>
      </x:c>
      <x:c r="G2037" s="30" t="str">
        <x:v>格雷博智能动力科技有限公司</x:v>
      </x:c>
      <x:c r="H2037" s="30"/>
      <x:c r="I2037" s="30" t="n">
        <x:v>120</x:v>
      </x:c>
      <x:c r="J2037" s="30" t="n">
        <x:v>120</x:v>
      </x:c>
      <x:c r="K2037" s="30" t="n">
        <x:v>58</x:v>
      </x:c>
      <x:c r="L2037" s="30" t="str">
        <x:v>ambiguous</x:v>
      </x:c>
      <x:c r="M2037" s="30" t="str"/>
      <x:c r="N2037" s="30" t="str"/>
      <x:c r="O2037" s="30" t="str"/>
      <x:c r="P2037" s="30" t="str"/>
      <x:c r="Q2037" s="30" t="str"/>
      <x:c r="R2037" s="30" t="str"/>
      <x:c r="S2037" s="30" t="str"/>
      <x:c r="T2037" s="30" t="str"/>
      <x:c r="U2037" s="30" t="str">
        <x:v>pending</x:v>
      </x:c>
      <x:c r="V2037" s="30" t="str">
        <x:v>Copyright © 2026 David YE</x:v>
      </x:c>
    </x:row>
    <x:row r="2038">
      <x:c r="A2038" s="30" t="str">
        <x:v>P4-车型OCR</x:v>
      </x:c>
      <x:c r="B2038" s="30" t="n">
        <x:v>2480</x:v>
      </x:c>
      <x:c r="C2038" s="30" t="n">
        <x:v>385</x:v>
      </x:c>
      <x:c r="D2038" s="30" t="str">
        <x:v>JL7001BEV72</x:v>
      </x:c>
      <x:c r="E2038" s="30" t="str">
        <x:v>吉利牌</x:v>
      </x:c>
      <x:c r="F2038" s="30" t="str">
        <x:v>浙江豪情汽车制造有限公司</x:v>
      </x:c>
      <x:c r="G2038" s="30" t="str">
        <x:v>格雷博智能动力科技有限公司</x:v>
      </x:c>
      <x:c r="H2038" s="30"/>
      <x:c r="I2038" s="30" t="n">
        <x:v>120</x:v>
      </x:c>
      <x:c r="J2038" s="30" t="n">
        <x:v>120</x:v>
      </x:c>
      <x:c r="K2038" s="30" t="n">
        <x:v>85</x:v>
      </x:c>
      <x:c r="L2038" s="30" t="str">
        <x:v>ambiguous</x:v>
      </x:c>
      <x:c r="M2038" s="30" t="str"/>
      <x:c r="N2038" s="30" t="str"/>
      <x:c r="O2038" s="30" t="str"/>
      <x:c r="P2038" s="30" t="str"/>
      <x:c r="Q2038" s="30" t="str"/>
      <x:c r="R2038" s="30" t="str"/>
      <x:c r="S2038" s="30" t="str"/>
      <x:c r="T2038" s="30" t="str"/>
      <x:c r="U2038" s="30" t="str">
        <x:v>pending</x:v>
      </x:c>
      <x:c r="V2038" s="30" t="str">
        <x:v>Copyright © 2026 David YE</x:v>
      </x:c>
    </x:row>
    <x:row r="2039">
      <x:c r="A2039" s="30" t="str">
        <x:v>P4-车型OCR</x:v>
      </x:c>
      <x:c r="B2039" s="30" t="n">
        <x:v>2494</x:v>
      </x:c>
      <x:c r="C2039" s="30" t="n">
        <x:v>385</x:v>
      </x:c>
      <x:c r="D2039" s="30" t="str">
        <x:v>NJ6540FBEV88</x:v>
      </x:c>
      <x:c r="E2039" s="30" t="str">
        <x:v>依维柯牌</x:v>
      </x:c>
      <x:c r="F2039" s="30" t="str">
        <x:v>南京汽车集团有限公司</x:v>
      </x:c>
      <x:c r="G2039" s="30"/>
      <x:c r="H2039" s="30"/>
      <x:c r="I2039" s="30"/>
      <x:c r="J2039" s="30"/>
      <x:c r="K2039" s="30"/>
      <x:c r="L2039" s="30" t="str">
        <x:v>blank</x:v>
      </x:c>
      <x:c r="M2039" s="30" t="str"/>
      <x:c r="N2039" s="30" t="str"/>
      <x:c r="O2039" s="30" t="str"/>
      <x:c r="P2039" s="30" t="str"/>
      <x:c r="Q2039" s="30" t="str"/>
      <x:c r="R2039" s="30" t="str"/>
      <x:c r="S2039" s="30" t="str"/>
      <x:c r="T2039" s="30" t="str"/>
      <x:c r="U2039" s="30" t="str">
        <x:v>pending</x:v>
      </x:c>
      <x:c r="V2039" s="30" t="str">
        <x:v>Copyright © 2026 David YE</x:v>
      </x:c>
    </x:row>
    <x:row r="2040">
      <x:c r="A2040" s="30" t="str">
        <x:v>P4-车型OCR</x:v>
      </x:c>
      <x:c r="B2040" s="30" t="n">
        <x:v>2495</x:v>
      </x:c>
      <x:c r="C2040" s="30" t="n">
        <x:v>385</x:v>
      </x:c>
      <x:c r="D2040" s="30" t="str">
        <x:v>SH6481U1BEV-J64</x:v>
      </x:c>
      <x:c r="E2040" s="30" t="str">
        <x:v>大通牌</x:v>
      </x:c>
      <x:c r="F2040" s="30" t="str">
        <x:v>上汽大通汽车有限公司</x:v>
      </x:c>
      <x:c r="G2040" s="30"/>
      <x:c r="H2040" s="30"/>
      <x:c r="I2040" s="30"/>
      <x:c r="J2040" s="30"/>
      <x:c r="K2040" s="30"/>
      <x:c r="L2040" s="30" t="str">
        <x:v>blank</x:v>
      </x:c>
      <x:c r="M2040" s="30" t="str"/>
      <x:c r="N2040" s="30" t="str"/>
      <x:c r="O2040" s="30" t="str"/>
      <x:c r="P2040" s="30" t="str"/>
      <x:c r="Q2040" s="30" t="str"/>
      <x:c r="R2040" s="30" t="str"/>
      <x:c r="S2040" s="30" t="str"/>
      <x:c r="T2040" s="30" t="str"/>
      <x:c r="U2040" s="30" t="str">
        <x:v>pending</x:v>
      </x:c>
      <x:c r="V2040" s="30" t="str">
        <x:v>Copyright © 2026 David YE</x:v>
      </x:c>
    </x:row>
    <x:row r="2041">
      <x:c r="A2041" s="30" t="str">
        <x:v>P4-车型OCR</x:v>
      </x:c>
      <x:c r="B2041" s="30" t="n">
        <x:v>2500</x:v>
      </x:c>
      <x:c r="C2041" s="30" t="n">
        <x:v>385</x:v>
      </x:c>
      <x:c r="D2041" s="30" t="str">
        <x:v>SQR6520BEVK13</x:v>
      </x:c>
      <x:c r="E2041" s="30" t="str">
        <x:v>开瑞牌</x:v>
      </x:c>
      <x:c r="F2041" s="30" t="str">
        <x:v>奇瑞商用车(安徽)有限公司</x:v>
      </x:c>
      <x:c r="G2041" s="30"/>
      <x:c r="H2041" s="30"/>
      <x:c r="I2041" s="30"/>
      <x:c r="J2041" s="30"/>
      <x:c r="K2041" s="30"/>
      <x:c r="L2041" s="30" t="str">
        <x:v>blank</x:v>
      </x:c>
      <x:c r="M2041" s="30" t="str"/>
      <x:c r="N2041" s="30" t="str"/>
      <x:c r="O2041" s="30" t="str"/>
      <x:c r="P2041" s="30" t="str"/>
      <x:c r="Q2041" s="30" t="str"/>
      <x:c r="R2041" s="30" t="str"/>
      <x:c r="S2041" s="30" t="str"/>
      <x:c r="T2041" s="30" t="str"/>
      <x:c r="U2041" s="30" t="str">
        <x:v>pending</x:v>
      </x:c>
      <x:c r="V2041" s="30" t="str">
        <x:v>Copyright © 2026 David YE</x:v>
      </x:c>
    </x:row>
    <x:row r="2042">
      <x:c r="A2042" s="30" t="str">
        <x:v>P4-车型OCR</x:v>
      </x:c>
      <x:c r="B2042" s="30" t="n">
        <x:v>2507</x:v>
      </x:c>
      <x:c r="C2042" s="30" t="n">
        <x:v>385</x:v>
      </x:c>
      <x:c r="D2042" s="30" t="str">
        <x:v>YGM6521BEVBE1</x:v>
      </x:c>
      <x:c r="E2042" s="30" t="str">
        <x:v>领途牌</x:v>
      </x:c>
      <x:c r="F2042" s="30" t="str">
        <x:v>领途汽车有限公司</x:v>
      </x:c>
      <x:c r="G2042" s="30"/>
      <x:c r="H2042" s="30"/>
      <x:c r="I2042" s="30"/>
      <x:c r="J2042" s="30"/>
      <x:c r="K2042" s="30"/>
      <x:c r="L2042" s="30" t="str">
        <x:v>blank</x:v>
      </x:c>
      <x:c r="M2042" s="30" t="str"/>
      <x:c r="N2042" s="30" t="str"/>
      <x:c r="O2042" s="30" t="str"/>
      <x:c r="P2042" s="30" t="str"/>
      <x:c r="Q2042" s="30" t="str"/>
      <x:c r="R2042" s="30" t="str"/>
      <x:c r="S2042" s="30" t="str"/>
      <x:c r="T2042" s="30" t="str"/>
      <x:c r="U2042" s="30" t="str">
        <x:v>pending</x:v>
      </x:c>
      <x:c r="V2042" s="30" t="str">
        <x:v>Copyright © 2026 David YE</x:v>
      </x:c>
    </x:row>
    <x:row r="2043">
      <x:c r="A2043" s="30" t="str">
        <x:v>P4-车型OCR</x:v>
      </x:c>
      <x:c r="B2043" s="30" t="n">
        <x:v>2508</x:v>
      </x:c>
      <x:c r="C2043" s="30" t="n">
        <x:v>385</x:v>
      </x:c>
      <x:c r="D2043" s="30" t="str">
        <x:v>YGM6521BEVBE2</x:v>
      </x:c>
      <x:c r="E2043" s="30" t="str">
        <x:v>领途牌</x:v>
      </x:c>
      <x:c r="F2043" s="30" t="str">
        <x:v>领途汽车有限公司</x:v>
      </x:c>
      <x:c r="G2043" s="30"/>
      <x:c r="H2043" s="30"/>
      <x:c r="I2043" s="30"/>
      <x:c r="J2043" s="30"/>
      <x:c r="K2043" s="30"/>
      <x:c r="L2043" s="30" t="str">
        <x:v>blank</x:v>
      </x:c>
      <x:c r="M2043" s="30" t="str"/>
      <x:c r="N2043" s="30" t="str"/>
      <x:c r="O2043" s="30" t="str"/>
      <x:c r="P2043" s="30" t="str"/>
      <x:c r="Q2043" s="30" t="str"/>
      <x:c r="R2043" s="30" t="str"/>
      <x:c r="S2043" s="30" t="str"/>
      <x:c r="T2043" s="30" t="str"/>
      <x:c r="U2043" s="30" t="str">
        <x:v>pending</x:v>
      </x:c>
      <x:c r="V2043" s="30" t="str">
        <x:v>Copyright © 2026 David YE</x:v>
      </x:c>
    </x:row>
    <x:row r="2044">
      <x:c r="A2044" s="30" t="str">
        <x:v>P4-车型OCR</x:v>
      </x:c>
      <x:c r="B2044" s="30" t="n">
        <x:v>2509</x:v>
      </x:c>
      <x:c r="C2044" s="30" t="n">
        <x:v>385</x:v>
      </x:c>
      <x:c r="D2044" s="30" t="str">
        <x:v>YGM7000BEVBD2</x:v>
      </x:c>
      <x:c r="E2044" s="30" t="str">
        <x:v>领途牌</x:v>
      </x:c>
      <x:c r="F2044" s="30" t="str">
        <x:v>领途汽车有限公司</x:v>
      </x:c>
      <x:c r="G2044" s="30" t="str">
        <x:v>合普动力股份有限公司</x:v>
      </x:c>
      <x:c r="H2044" s="30"/>
      <x:c r="I2044" s="30"/>
      <x:c r="J2044" s="30"/>
      <x:c r="K2044" s="30" t="n">
        <x:v>20</x:v>
      </x:c>
      <x:c r="L2044" s="30" t="str">
        <x:v>ambiguous</x:v>
      </x:c>
      <x:c r="M2044" s="30" t="str"/>
      <x:c r="N2044" s="30" t="str"/>
      <x:c r="O2044" s="30" t="str"/>
      <x:c r="P2044" s="30" t="str"/>
      <x:c r="Q2044" s="30" t="str"/>
      <x:c r="R2044" s="30" t="str"/>
      <x:c r="S2044" s="30" t="str"/>
      <x:c r="T2044" s="30" t="str"/>
      <x:c r="U2044" s="30" t="str">
        <x:v>pending</x:v>
      </x:c>
      <x:c r="V2044" s="30" t="str">
        <x:v>Copyright © 2026 David YE</x:v>
      </x:c>
    </x:row>
    <x:row r="2045">
      <x:c r="A2045" s="30" t="str">
        <x:v>P4-车型OCR</x:v>
      </x:c>
      <x:c r="B2045" s="30" t="n">
        <x:v>2510</x:v>
      </x:c>
      <x:c r="C2045" s="30" t="n">
        <x:v>385</x:v>
      </x:c>
      <x:c r="D2045" s="30" t="str">
        <x:v>YGM7000BEVBD3</x:v>
      </x:c>
      <x:c r="E2045" s="30" t="str">
        <x:v>领途牌</x:v>
      </x:c>
      <x:c r="F2045" s="30" t="str">
        <x:v>领途汽车有限公司</x:v>
      </x:c>
      <x:c r="G2045" s="30" t="str">
        <x:v>合普动力股份有限公司</x:v>
      </x:c>
      <x:c r="H2045" s="30"/>
      <x:c r="I2045" s="30"/>
      <x:c r="J2045" s="30"/>
      <x:c r="K2045" s="30" t="n">
        <x:v>20</x:v>
      </x:c>
      <x:c r="L2045" s="30" t="str">
        <x:v>ambiguous</x:v>
      </x:c>
      <x:c r="M2045" s="30" t="str"/>
      <x:c r="N2045" s="30" t="str"/>
      <x:c r="O2045" s="30" t="str"/>
      <x:c r="P2045" s="30" t="str"/>
      <x:c r="Q2045" s="30" t="str"/>
      <x:c r="R2045" s="30" t="str"/>
      <x:c r="S2045" s="30" t="str"/>
      <x:c r="T2045" s="30" t="str"/>
      <x:c r="U2045" s="30" t="str">
        <x:v>pending</x:v>
      </x:c>
      <x:c r="V2045" s="30" t="str">
        <x:v>Copyright © 2026 David YE</x:v>
      </x:c>
    </x:row>
    <x:row r="2046">
      <x:c r="A2046" s="30" t="str">
        <x:v>P4-车型OCR</x:v>
      </x:c>
      <x:c r="B2046" s="30" t="n">
        <x:v>2512</x:v>
      </x:c>
      <x:c r="C2046" s="30" t="n">
        <x:v>385</x:v>
      </x:c>
      <x:c r="D2046" s="30" t="str">
        <x:v>BYD6472ST6HEV1</x:v>
      </x:c>
      <x:c r="E2046" s="30" t="str">
        <x:v>比亚迪牌</x:v>
      </x:c>
      <x:c r="F2046" s="30" t="str">
        <x:v>比亚迪汽车有限公司</x:v>
      </x:c>
      <x:c r="G2046" s="30"/>
      <x:c r="H2046" s="30"/>
      <x:c r="I2046" s="30" t="n">
        <x:v>160</x:v>
      </x:c>
      <x:c r="J2046" s="30" t="n">
        <x:v>160</x:v>
      </x:c>
      <x:c r="K2046" s="30" t="n">
        <x:v>120</x:v>
      </x:c>
      <x:c r="L2046" s="30" t="str">
        <x:v>ambiguous</x:v>
      </x:c>
      <x:c r="M2046" s="30" t="str"/>
      <x:c r="N2046" s="30" t="str"/>
      <x:c r="O2046" s="30" t="str"/>
      <x:c r="P2046" s="30" t="str"/>
      <x:c r="Q2046" s="30" t="str"/>
      <x:c r="R2046" s="30" t="str"/>
      <x:c r="S2046" s="30" t="str"/>
      <x:c r="T2046" s="30" t="str"/>
      <x:c r="U2046" s="30" t="str">
        <x:v>pending</x:v>
      </x:c>
      <x:c r="V2046" s="30" t="str">
        <x:v>Copyright © 2026 David YE</x:v>
      </x:c>
    </x:row>
    <x:row r="2047">
      <x:c r="A2047" s="30" t="str">
        <x:v>P4-车型OCR</x:v>
      </x:c>
      <x:c r="B2047" s="30" t="n">
        <x:v>2513</x:v>
      </x:c>
      <x:c r="C2047" s="30" t="n">
        <x:v>385</x:v>
      </x:c>
      <x:c r="D2047" s="30" t="str">
        <x:v>BYD6472ST6HEV2</x:v>
      </x:c>
      <x:c r="E2047" s="30" t="str">
        <x:v>比亚迪牌</x:v>
      </x:c>
      <x:c r="F2047" s="30" t="str">
        <x:v>比亚迪汽车有限公司</x:v>
      </x:c>
      <x:c r="G2047" s="30"/>
      <x:c r="H2047" s="30"/>
      <x:c r="I2047" s="30" t="n">
        <x:v>160</x:v>
      </x:c>
      <x:c r="J2047" s="30" t="n">
        <x:v>160</x:v>
      </x:c>
      <x:c r="K2047" s="30" t="n">
        <x:v>120</x:v>
      </x:c>
      <x:c r="L2047" s="30" t="str">
        <x:v>ambiguous</x:v>
      </x:c>
      <x:c r="M2047" s="30" t="str"/>
      <x:c r="N2047" s="30" t="str"/>
      <x:c r="O2047" s="30" t="str"/>
      <x:c r="P2047" s="30" t="str"/>
      <x:c r="Q2047" s="30" t="str"/>
      <x:c r="R2047" s="30" t="str"/>
      <x:c r="S2047" s="30" t="str"/>
      <x:c r="T2047" s="30" t="str"/>
      <x:c r="U2047" s="30" t="str">
        <x:v>pending</x:v>
      </x:c>
      <x:c r="V2047" s="30" t="str">
        <x:v>Copyright © 2026 David YE</x:v>
      </x:c>
    </x:row>
    <x:row r="2048">
      <x:c r="A2048" s="30" t="str">
        <x:v>P4-车型OCR</x:v>
      </x:c>
      <x:c r="B2048" s="30" t="n">
        <x:v>2514</x:v>
      </x:c>
      <x:c r="C2048" s="30" t="n">
        <x:v>385</x:v>
      </x:c>
      <x:c r="D2048" s="30" t="str">
        <x:v>BYD6476ST6HEV1</x:v>
      </x:c>
      <x:c r="E2048" s="30" t="str">
        <x:v>比亚迪牌</x:v>
      </x:c>
      <x:c r="F2048" s="30" t="str">
        <x:v>比亚迪汽车工业有限公司</x:v>
      </x:c>
      <x:c r="G2048" s="30"/>
      <x:c r="H2048" s="30"/>
      <x:c r="I2048" s="30" t="n">
        <x:v>180</x:v>
      </x:c>
      <x:c r="J2048" s="30" t="n">
        <x:v>180</x:v>
      </x:c>
      <x:c r="K2048" s="30" t="n">
        <x:v>120</x:v>
      </x:c>
      <x:c r="L2048" s="30" t="str">
        <x:v>ambiguous</x:v>
      </x:c>
      <x:c r="M2048" s="30" t="str"/>
      <x:c r="N2048" s="30" t="str"/>
      <x:c r="O2048" s="30" t="str"/>
      <x:c r="P2048" s="30" t="str"/>
      <x:c r="Q2048" s="30" t="str"/>
      <x:c r="R2048" s="30" t="str"/>
      <x:c r="S2048" s="30" t="str"/>
      <x:c r="T2048" s="30" t="str"/>
      <x:c r="U2048" s="30" t="str">
        <x:v>pending</x:v>
      </x:c>
      <x:c r="V2048" s="30" t="str">
        <x:v>Copyright © 2026 David YE</x:v>
      </x:c>
    </x:row>
    <x:row r="2049">
      <x:c r="A2049" s="30" t="str">
        <x:v>P4-车型OCR</x:v>
      </x:c>
      <x:c r="B2049" s="30" t="n">
        <x:v>2515</x:v>
      </x:c>
      <x:c r="C2049" s="30" t="n">
        <x:v>385</x:v>
      </x:c>
      <x:c r="D2049" s="30" t="str">
        <x:v>BYD6476ST6HEV2</x:v>
      </x:c>
      <x:c r="E2049" s="30" t="str">
        <x:v>比亚迪牌</x:v>
      </x:c>
      <x:c r="F2049" s="30" t="str">
        <x:v>比亚迪汽车工业有限公司</x:v>
      </x:c>
      <x:c r="G2049" s="30"/>
      <x:c r="H2049" s="30"/>
      <x:c r="I2049" s="30" t="n">
        <x:v>180</x:v>
      </x:c>
      <x:c r="J2049" s="30" t="n">
        <x:v>180</x:v>
      </x:c>
      <x:c r="K2049" s="30" t="n">
        <x:v>120</x:v>
      </x:c>
      <x:c r="L2049" s="30" t="str">
        <x:v>ambiguous</x:v>
      </x:c>
      <x:c r="M2049" s="30" t="str"/>
      <x:c r="N2049" s="30" t="str"/>
      <x:c r="O2049" s="30" t="str"/>
      <x:c r="P2049" s="30" t="str"/>
      <x:c r="Q2049" s="30" t="str"/>
      <x:c r="R2049" s="30" t="str"/>
      <x:c r="S2049" s="30" t="str"/>
      <x:c r="T2049" s="30" t="str"/>
      <x:c r="U2049" s="30" t="str">
        <x:v>pending</x:v>
      </x:c>
      <x:c r="V2049" s="30" t="str">
        <x:v>Copyright © 2026 David YE</x:v>
      </x:c>
    </x:row>
    <x:row r="2050">
      <x:c r="A2050" s="30" t="str">
        <x:v>P4-车型OCR</x:v>
      </x:c>
      <x:c r="B2050" s="30" t="n">
        <x:v>2516</x:v>
      </x:c>
      <x:c r="C2050" s="30" t="n">
        <x:v>385</x:v>
      </x:c>
      <x:c r="D2050" s="30" t="str">
        <x:v>BYD6483ST6HEV12</x:v>
      </x:c>
      <x:c r="E2050" s="30" t="str">
        <x:v>比亚迪牌</x:v>
      </x:c>
      <x:c r="F2050" s="30" t="str">
        <x:v>比亚迪汽车有限公司</x:v>
      </x:c>
      <x:c r="G2050" s="30"/>
      <x:c r="H2050" s="30"/>
      <x:c r="I2050" s="30" t="n">
        <x:v>160</x:v>
      </x:c>
      <x:c r="J2050" s="30" t="n">
        <x:v>160</x:v>
      </x:c>
      <x:c r="K2050" s="30" t="n">
        <x:v>160</x:v>
      </x:c>
      <x:c r="L2050" s="30" t="str">
        <x:v>ambiguous</x:v>
      </x:c>
      <x:c r="M2050" s="30" t="str"/>
      <x:c r="N2050" s="30" t="str"/>
      <x:c r="O2050" s="30" t="str"/>
      <x:c r="P2050" s="30" t="str"/>
      <x:c r="Q2050" s="30" t="str"/>
      <x:c r="R2050" s="30" t="str"/>
      <x:c r="S2050" s="30" t="str"/>
      <x:c r="T2050" s="30" t="str"/>
      <x:c r="U2050" s="30" t="str">
        <x:v>pending</x:v>
      </x:c>
      <x:c r="V2050" s="30" t="str">
        <x:v>Copyright © 2026 David YE</x:v>
      </x:c>
    </x:row>
    <x:row r="2051">
      <x:c r="A2051" s="30" t="str">
        <x:v>P4-车型OCR</x:v>
      </x:c>
      <x:c r="B2051" s="30" t="n">
        <x:v>2517</x:v>
      </x:c>
      <x:c r="C2051" s="30" t="n">
        <x:v>385</x:v>
      </x:c>
      <x:c r="D2051" s="30" t="str">
        <x:v>BYD6483ST6HEV13</x:v>
      </x:c>
      <x:c r="E2051" s="30" t="str">
        <x:v>比亚迪牌</x:v>
      </x:c>
      <x:c r="F2051" s="30" t="str">
        <x:v>比亚迪汽车有限公司</x:v>
      </x:c>
      <x:c r="G2051" s="30"/>
      <x:c r="H2051" s="30"/>
      <x:c r="I2051" s="30" t="n">
        <x:v>160</x:v>
      </x:c>
      <x:c r="J2051" s="30" t="n">
        <x:v>160</x:v>
      </x:c>
      <x:c r="K2051" s="30" t="n">
        <x:v>160</x:v>
      </x:c>
      <x:c r="L2051" s="30" t="str">
        <x:v>ambiguous</x:v>
      </x:c>
      <x:c r="M2051" s="30" t="str"/>
      <x:c r="N2051" s="30" t="str"/>
      <x:c r="O2051" s="30" t="str"/>
      <x:c r="P2051" s="30" t="str"/>
      <x:c r="Q2051" s="30" t="str"/>
      <x:c r="R2051" s="30" t="str"/>
      <x:c r="S2051" s="30" t="str"/>
      <x:c r="T2051" s="30" t="str"/>
      <x:c r="U2051" s="30" t="str">
        <x:v>pending</x:v>
      </x:c>
      <x:c r="V2051" s="30" t="str">
        <x:v>Copyright © 2026 David YE</x:v>
      </x:c>
    </x:row>
    <x:row r="2052">
      <x:c r="A2052" s="30" t="str">
        <x:v>P4-车型OCR</x:v>
      </x:c>
      <x:c r="B2052" s="30" t="n">
        <x:v>2518</x:v>
      </x:c>
      <x:c r="C2052" s="30" t="n">
        <x:v>385</x:v>
      </x:c>
      <x:c r="D2052" s="30" t="str">
        <x:v>BYD7150YT6HEV11</x:v>
      </x:c>
      <x:c r="E2052" s="30" t="str">
        <x:v>比亚迪牌</x:v>
      </x:c>
      <x:c r="F2052" s="30" t="str">
        <x:v>比亚迪汽车工业有限公司</x:v>
      </x:c>
      <x:c r="G2052" s="30"/>
      <x:c r="H2052" s="30"/>
      <x:c r="I2052" s="30" t="n">
        <x:v>180</x:v>
      </x:c>
      <x:c r="J2052" s="30" t="n">
        <x:v>180</x:v>
      </x:c>
      <x:c r="K2052" s="30" t="n">
        <x:v>200</x:v>
      </x:c>
      <x:c r="L2052" s="30" t="str">
        <x:v>ambiguous</x:v>
      </x:c>
      <x:c r="M2052" s="30" t="str"/>
      <x:c r="N2052" s="30" t="str"/>
      <x:c r="O2052" s="30" t="str"/>
      <x:c r="P2052" s="30" t="str"/>
      <x:c r="Q2052" s="30" t="str"/>
      <x:c r="R2052" s="30" t="str"/>
      <x:c r="S2052" s="30" t="str"/>
      <x:c r="T2052" s="30" t="str"/>
      <x:c r="U2052" s="30" t="str">
        <x:v>pending</x:v>
      </x:c>
      <x:c r="V2052" s="30" t="str">
        <x:v>Copyright © 2026 David YE</x:v>
      </x:c>
    </x:row>
    <x:row r="2053">
      <x:c r="A2053" s="30" t="str">
        <x:v>P4-车型OCR</x:v>
      </x:c>
      <x:c r="B2053" s="30" t="n">
        <x:v>2519</x:v>
      </x:c>
      <x:c r="C2053" s="30" t="n">
        <x:v>385</x:v>
      </x:c>
      <x:c r="D2053" s="30" t="str">
        <x:v>BYD7150YT6HEV12</x:v>
      </x:c>
      <x:c r="E2053" s="30" t="str">
        <x:v>比亚迪牌</x:v>
      </x:c>
      <x:c r="F2053" s="30" t="str">
        <x:v>比亚迪汽车工业有限公司</x:v>
      </x:c>
      <x:c r="G2053" s="30"/>
      <x:c r="H2053" s="30"/>
      <x:c r="I2053" s="30" t="n">
        <x:v>180</x:v>
      </x:c>
      <x:c r="J2053" s="30" t="n">
        <x:v>180</x:v>
      </x:c>
      <x:c r="K2053" s="30" t="n">
        <x:v>200</x:v>
      </x:c>
      <x:c r="L2053" s="30" t="str">
        <x:v>ambiguous</x:v>
      </x:c>
      <x:c r="M2053" s="30" t="str"/>
      <x:c r="N2053" s="30" t="str"/>
      <x:c r="O2053" s="30" t="str"/>
      <x:c r="P2053" s="30" t="str"/>
      <x:c r="Q2053" s="30" t="str"/>
      <x:c r="R2053" s="30" t="str"/>
      <x:c r="S2053" s="30" t="str"/>
      <x:c r="T2053" s="30" t="str"/>
      <x:c r="U2053" s="30" t="str">
        <x:v>pending</x:v>
      </x:c>
      <x:c r="V2053" s="30" t="str">
        <x:v>Copyright © 2026 David YE</x:v>
      </x:c>
    </x:row>
    <x:row r="2054">
      <x:c r="A2054" s="30" t="str">
        <x:v>P4-车型OCR</x:v>
      </x:c>
      <x:c r="B2054" s="30" t="n">
        <x:v>2520</x:v>
      </x:c>
      <x:c r="C2054" s="30" t="n">
        <x:v>385</x:v>
      </x:c>
      <x:c r="D2054" s="30" t="str">
        <x:v>CC6470AH2CAPHEV</x:v>
      </x:c>
      <x:c r="E2054" s="30" t="str">
        <x:v>哈弗牌</x:v>
      </x:c>
      <x:c r="F2054" s="30" t="str">
        <x:v>长城汽车股份有限公司</x:v>
      </x:c>
      <x:c r="G2054" s="30"/>
      <x:c r="H2054" s="30"/>
      <x:c r="I2054" s="30" t="n">
        <x:v>126</x:v>
      </x:c>
      <x:c r="J2054" s="30" t="n">
        <x:v>126</x:v>
      </x:c>
      <x:c r="K2054" s="30"/>
      <x:c r="L2054" s="30" t="str">
        <x:v>blank</x:v>
      </x:c>
      <x:c r="M2054" s="30" t="str"/>
      <x:c r="N2054" s="30" t="str"/>
      <x:c r="O2054" s="30" t="str"/>
      <x:c r="P2054" s="30" t="str"/>
      <x:c r="Q2054" s="30" t="str"/>
      <x:c r="R2054" s="30" t="str"/>
      <x:c r="S2054" s="30" t="str"/>
      <x:c r="T2054" s="30" t="str"/>
      <x:c r="U2054" s="30" t="str">
        <x:v>pending</x:v>
      </x:c>
      <x:c r="V2054" s="30" t="str">
        <x:v>Copyright © 2026 David YE</x:v>
      </x:c>
    </x:row>
    <x:row r="2055">
      <x:c r="A2055" s="30" t="str">
        <x:v>P4-车型OCR</x:v>
      </x:c>
      <x:c r="B2055" s="30" t="n">
        <x:v>2521</x:v>
      </x:c>
      <x:c r="C2055" s="30" t="n">
        <x:v>385</x:v>
      </x:c>
      <x:c r="D2055" s="30" t="str">
        <x:v>FZ6490SHEVC16D</x:v>
      </x:c>
      <x:c r="E2055" s="30" t="str">
        <x:v>零跑牌</x:v>
      </x:c>
      <x:c r="F2055" s="30" t="str">
        <x:v>零跑汽车有限公司</x:v>
      </x:c>
      <x:c r="G2055" s="30"/>
      <x:c r="H2055" s="30"/>
      <x:c r="I2055" s="30" t="n">
        <x:v>170</x:v>
      </x:c>
      <x:c r="J2055" s="30" t="n">
        <x:v>170</x:v>
      </x:c>
      <x:c r="K2055" s="30" t="n">
        <x:v>170</x:v>
      </x:c>
      <x:c r="L2055" s="30" t="str">
        <x:v>ambiguous</x:v>
      </x:c>
      <x:c r="M2055" s="30" t="str"/>
      <x:c r="N2055" s="30" t="str"/>
      <x:c r="O2055" s="30" t="str"/>
      <x:c r="P2055" s="30" t="str"/>
      <x:c r="Q2055" s="30" t="str"/>
      <x:c r="R2055" s="30" t="str"/>
      <x:c r="S2055" s="30" t="str"/>
      <x:c r="T2055" s="30" t="str"/>
      <x:c r="U2055" s="30" t="str">
        <x:v>pending</x:v>
      </x:c>
      <x:c r="V2055" s="30" t="str">
        <x:v>Copyright © 2026 David YE</x:v>
      </x:c>
    </x:row>
    <x:row r="2056">
      <x:c r="A2056" s="30" t="str">
        <x:v>P4-车型OCR</x:v>
      </x:c>
      <x:c r="B2056" s="30" t="n">
        <x:v>2522</x:v>
      </x:c>
      <x:c r="C2056" s="30" t="n">
        <x:v>385</x:v>
      </x:c>
      <x:c r="D2056" s="30" t="str">
        <x:v>SC7157BBB6HEV</x:v>
      </x:c>
      <x:c r="E2056" s="30" t="str">
        <x:v>长安牌</x:v>
      </x:c>
      <x:c r="F2056" s="30" t="str">
        <x:v>重庆长安汽车股份有限公司</x:v>
      </x:c>
      <x:c r="G2056" s="30"/>
      <x:c r="H2056" s="30"/>
      <x:c r="I2056" s="30" t="n">
        <x:v>160</x:v>
      </x:c>
      <x:c r="J2056" s="30" t="n">
        <x:v>160</x:v>
      </x:c>
      <x:c r="K2056" s="30" t="n">
        <x:v>158</x:v>
      </x:c>
      <x:c r="L2056" s="30" t="str">
        <x:v>ambiguous</x:v>
      </x:c>
      <x:c r="M2056" s="30" t="str"/>
      <x:c r="N2056" s="30" t="str"/>
      <x:c r="O2056" s="30" t="str"/>
      <x:c r="P2056" s="30" t="str"/>
      <x:c r="Q2056" s="30" t="str"/>
      <x:c r="R2056" s="30" t="str"/>
      <x:c r="S2056" s="30" t="str"/>
      <x:c r="T2056" s="30" t="str"/>
      <x:c r="U2056" s="30" t="str">
        <x:v>pending</x:v>
      </x:c>
      <x:c r="V2056" s="30" t="str">
        <x:v>Copyright © 2026 David YE</x:v>
      </x:c>
    </x:row>
    <x:row r="2057">
      <x:c r="A2057" s="30" t="str">
        <x:v>P4-车型OCR</x:v>
      </x:c>
      <x:c r="B2057" s="30" t="n">
        <x:v>2523</x:v>
      </x:c>
      <x:c r="C2057" s="30" t="n">
        <x:v>385</x:v>
      </x:c>
      <x:c r="D2057" s="30" t="str">
        <x:v>SC7157BBC6HEV</x:v>
      </x:c>
      <x:c r="E2057" s="30" t="str">
        <x:v>长安牌</x:v>
      </x:c>
      <x:c r="F2057" s="30" t="str">
        <x:v>重庆长安汽车股份有限公司</x:v>
      </x:c>
      <x:c r="G2057" s="30"/>
      <x:c r="H2057" s="30"/>
      <x:c r="I2057" s="30" t="n">
        <x:v>160</x:v>
      </x:c>
      <x:c r="J2057" s="30" t="n">
        <x:v>160</x:v>
      </x:c>
      <x:c r="K2057" s="30" t="n">
        <x:v>140</x:v>
      </x:c>
      <x:c r="L2057" s="30" t="str">
        <x:v>ambiguous</x:v>
      </x:c>
      <x:c r="M2057" s="30" t="str"/>
      <x:c r="N2057" s="30" t="str"/>
      <x:c r="O2057" s="30" t="str"/>
      <x:c r="P2057" s="30" t="str"/>
      <x:c r="Q2057" s="30" t="str"/>
      <x:c r="R2057" s="30" t="str"/>
      <x:c r="S2057" s="30" t="str"/>
      <x:c r="T2057" s="30" t="str"/>
      <x:c r="U2057" s="30" t="str">
        <x:v>pending</x:v>
      </x:c>
      <x:c r="V2057" s="30" t="str">
        <x:v>Copyright © 2026 David YE</x:v>
      </x:c>
    </x:row>
    <x:row r="2058">
      <x:c r="A2058" s="30" t="str">
        <x:v>P4-车型OCR</x:v>
      </x:c>
      <x:c r="B2058" s="30" t="n">
        <x:v>2526</x:v>
      </x:c>
      <x:c r="C2058" s="30" t="n">
        <x:v>385</x:v>
      </x:c>
      <x:c r="D2058" s="30" t="str">
        <x:v>SQR6461CHEVT1H</x:v>
      </x:c>
      <x:c r="E2058" s="30" t="str">
        <x:v>捷途牌</x:v>
      </x:c>
      <x:c r="F2058" s="30" t="str">
        <x:v>奇瑞汽车股份有限公司</x:v>
      </x:c>
      <x:c r="G2058" s="30"/>
      <x:c r="H2058" s="30"/>
      <x:c r="I2058" s="30" t="n">
        <x:v>130</x:v>
      </x:c>
      <x:c r="J2058" s="30" t="n">
        <x:v>130</x:v>
      </x:c>
      <x:c r="K2058" s="30"/>
      <x:c r="L2058" s="30" t="str">
        <x:v>blank</x:v>
      </x:c>
      <x:c r="M2058" s="30" t="str"/>
      <x:c r="N2058" s="30" t="str"/>
      <x:c r="O2058" s="30" t="str"/>
      <x:c r="P2058" s="30" t="str"/>
      <x:c r="Q2058" s="30" t="str"/>
      <x:c r="R2058" s="30" t="str"/>
      <x:c r="S2058" s="30" t="str"/>
      <x:c r="T2058" s="30" t="str"/>
      <x:c r="U2058" s="30" t="str">
        <x:v>pending</x:v>
      </x:c>
      <x:c r="V2058" s="30" t="str">
        <x:v>Copyright © 2026 David YE</x:v>
      </x:c>
    </x:row>
    <x:row r="2059">
      <x:c r="A2059" s="30" t="str">
        <x:v>P4-车型OCR</x:v>
      </x:c>
      <x:c r="B2059" s="30" t="n">
        <x:v>2527</x:v>
      </x:c>
      <x:c r="C2059" s="30" t="n">
        <x:v>385</x:v>
      </x:c>
      <x:c r="D2059" s="30" t="str">
        <x:v>SQR6470CHEVT1L</x:v>
      </x:c>
      <x:c r="E2059" s="30" t="str">
        <x:v>捷途牌</x:v>
      </x:c>
      <x:c r="F2059" s="30" t="str">
        <x:v>奇瑞汽车股份有限公司</x:v>
      </x:c>
      <x:c r="G2059" s="30"/>
      <x:c r="H2059" s="30"/>
      <x:c r="I2059" s="30" t="n">
        <x:v>130</x:v>
      </x:c>
      <x:c r="J2059" s="30" t="n">
        <x:v>130</x:v>
      </x:c>
      <x:c r="K2059" s="30"/>
      <x:c r="L2059" s="30" t="str">
        <x:v>blank</x:v>
      </x:c>
      <x:c r="M2059" s="30" t="str"/>
      <x:c r="N2059" s="30" t="str"/>
      <x:c r="O2059" s="30" t="str"/>
      <x:c r="P2059" s="30" t="str"/>
      <x:c r="Q2059" s="30" t="str"/>
      <x:c r="R2059" s="30" t="str"/>
      <x:c r="S2059" s="30" t="str"/>
      <x:c r="T2059" s="30" t="str"/>
      <x:c r="U2059" s="30" t="str">
        <x:v>pending</x:v>
      </x:c>
      <x:c r="V2059" s="30" t="str">
        <x:v>Copyright © 2026 David YE</x:v>
      </x:c>
    </x:row>
    <x:row r="2060">
      <x:c r="A2060" s="30" t="str">
        <x:v>P4-车型OCR</x:v>
      </x:c>
      <x:c r="B2060" s="30" t="n">
        <x:v>2528</x:v>
      </x:c>
      <x:c r="C2060" s="30" t="n">
        <x:v>385</x:v>
      </x:c>
      <x:c r="D2060" s="30" t="str">
        <x:v>SQR6470CHEVT1N</x:v>
      </x:c>
      <x:c r="E2060" s="30" t="str">
        <x:v>捷途牌</x:v>
      </x:c>
      <x:c r="F2060" s="30" t="str">
        <x:v>奇瑞汽车股份有限公司</x:v>
      </x:c>
      <x:c r="G2060" s="30"/>
      <x:c r="H2060" s="30"/>
      <x:c r="I2060" s="30" t="n">
        <x:v>130</x:v>
      </x:c>
      <x:c r="J2060" s="30" t="n">
        <x:v>130</x:v>
      </x:c>
      <x:c r="K2060" s="30"/>
      <x:c r="L2060" s="30" t="str">
        <x:v>blank</x:v>
      </x:c>
      <x:c r="M2060" s="30" t="str"/>
      <x:c r="N2060" s="30" t="str"/>
      <x:c r="O2060" s="30" t="str"/>
      <x:c r="P2060" s="30" t="str"/>
      <x:c r="Q2060" s="30" t="str"/>
      <x:c r="R2060" s="30" t="str"/>
      <x:c r="S2060" s="30" t="str"/>
      <x:c r="T2060" s="30" t="str"/>
      <x:c r="U2060" s="30" t="str">
        <x:v>pending</x:v>
      </x:c>
      <x:c r="V2060" s="30" t="str">
        <x:v>Copyright © 2026 David YE</x:v>
      </x:c>
    </x:row>
    <x:row r="2061">
      <x:c r="A2061" s="30" t="str">
        <x:v>P4-车型OCR</x:v>
      </x:c>
      <x:c r="B2061" s="30" t="n">
        <x:v>2529</x:v>
      </x:c>
      <x:c r="C2061" s="30" t="n">
        <x:v>385</x:v>
      </x:c>
      <x:c r="D2061" s="30" t="str">
        <x:v>SQR6480CHEVT222</x:v>
      </x:c>
      <x:c r="E2061" s="30" t="str">
        <x:v>星途牌</x:v>
      </x:c>
      <x:c r="F2061" s="30" t="str">
        <x:v>奇瑞汽车股份有限公司</x:v>
      </x:c>
      <x:c r="G2061" s="30"/>
      <x:c r="H2061" s="30"/>
      <x:c r="I2061" s="30" t="n">
        <x:v>130</x:v>
      </x:c>
      <x:c r="J2061" s="30" t="n">
        <x:v>130</x:v>
      </x:c>
      <x:c r="K2061" s="30"/>
      <x:c r="L2061" s="30" t="str">
        <x:v>blank</x:v>
      </x:c>
      <x:c r="M2061" s="30" t="str"/>
      <x:c r="N2061" s="30" t="str"/>
      <x:c r="O2061" s="30" t="str"/>
      <x:c r="P2061" s="30" t="str"/>
      <x:c r="Q2061" s="30" t="str"/>
      <x:c r="R2061" s="30" t="str"/>
      <x:c r="S2061" s="30" t="str"/>
      <x:c r="T2061" s="30" t="str"/>
      <x:c r="U2061" s="30" t="str">
        <x:v>pending</x:v>
      </x:c>
      <x:c r="V2061" s="30" t="str">
        <x:v>Copyright © 2026 David YE</x:v>
      </x:c>
    </x:row>
    <x:row r="2062">
      <x:c r="A2062" s="30" t="str">
        <x:v>P4-车型OCR</x:v>
      </x:c>
      <x:c r="B2062" s="30" t="n">
        <x:v>2530</x:v>
      </x:c>
      <x:c r="C2062" s="30" t="n">
        <x:v>385</x:v>
      </x:c>
      <x:c r="D2062" s="30" t="str">
        <x:v>SQR6480CHEVT223</x:v>
      </x:c>
      <x:c r="E2062" s="30" t="str">
        <x:v>星途牌</x:v>
      </x:c>
      <x:c r="F2062" s="30" t="str">
        <x:v>奇瑞汽车股份有限公司</x:v>
      </x:c>
      <x:c r="G2062" s="30"/>
      <x:c r="H2062" s="30"/>
      <x:c r="I2062" s="30" t="n">
        <x:v>130</x:v>
      </x:c>
      <x:c r="J2062" s="30" t="n">
        <x:v>130</x:v>
      </x:c>
      <x:c r="K2062" s="30"/>
      <x:c r="L2062" s="30" t="str">
        <x:v>blank</x:v>
      </x:c>
      <x:c r="M2062" s="30" t="str"/>
      <x:c r="N2062" s="30" t="str"/>
      <x:c r="O2062" s="30" t="str"/>
      <x:c r="P2062" s="30" t="str"/>
      <x:c r="Q2062" s="30" t="str"/>
      <x:c r="R2062" s="30" t="str"/>
      <x:c r="S2062" s="30" t="str"/>
      <x:c r="T2062" s="30" t="str"/>
      <x:c r="U2062" s="30" t="str">
        <x:v>pending</x:v>
      </x:c>
      <x:c r="V2062" s="30" t="str">
        <x:v>Copyright © 2026 David YE</x:v>
      </x:c>
    </x:row>
    <x:row r="2063">
      <x:c r="A2063" s="30" t="str">
        <x:v>P4-车型OCR</x:v>
      </x:c>
      <x:c r="B2063" s="30" t="n">
        <x:v>2531</x:v>
      </x:c>
      <x:c r="C2063" s="30" t="n">
        <x:v>385</x:v>
      </x:c>
      <x:c r="D2063" s="30" t="str">
        <x:v>SQR6480CHEVT281</x:v>
      </x:c>
      <x:c r="E2063" s="30" t="str">
        <x:v>奇瑞牌</x:v>
      </x:c>
      <x:c r="F2063" s="30" t="str">
        <x:v>奇瑞汽车股份有限公司</x:v>
      </x:c>
      <x:c r="G2063" s="30"/>
      <x:c r="H2063" s="30"/>
      <x:c r="I2063" s="30" t="n">
        <x:v>130</x:v>
      </x:c>
      <x:c r="J2063" s="30" t="n">
        <x:v>130</x:v>
      </x:c>
      <x:c r="K2063" s="30"/>
      <x:c r="L2063" s="30" t="str">
        <x:v>blank</x:v>
      </x:c>
      <x:c r="M2063" s="30" t="str"/>
      <x:c r="N2063" s="30" t="str"/>
      <x:c r="O2063" s="30" t="str"/>
      <x:c r="P2063" s="30" t="str"/>
      <x:c r="Q2063" s="30" t="str"/>
      <x:c r="R2063" s="30" t="str"/>
      <x:c r="S2063" s="30" t="str"/>
      <x:c r="T2063" s="30" t="str"/>
      <x:c r="U2063" s="30" t="str">
        <x:v>pending</x:v>
      </x:c>
      <x:c r="V2063" s="30" t="str">
        <x:v>Copyright © 2026 David YE</x:v>
      </x:c>
    </x:row>
    <x:row r="2064">
      <x:c r="A2064" s="30" t="str">
        <x:v>P4-车型OCR</x:v>
      </x:c>
      <x:c r="B2064" s="30" t="n">
        <x:v>2532</x:v>
      </x:c>
      <x:c r="C2064" s="30" t="n">
        <x:v>385</x:v>
      </x:c>
      <x:c r="D2064" s="30" t="str">
        <x:v>SQR6480CHEVT282</x:v>
      </x:c>
      <x:c r="E2064" s="30" t="str">
        <x:v>奇瑞牌</x:v>
      </x:c>
      <x:c r="F2064" s="30" t="str">
        <x:v>奇瑞汽车股份有限公司</x:v>
      </x:c>
      <x:c r="G2064" s="30"/>
      <x:c r="H2064" s="30"/>
      <x:c r="I2064" s="30" t="n">
        <x:v>130</x:v>
      </x:c>
      <x:c r="J2064" s="30" t="n">
        <x:v>130</x:v>
      </x:c>
      <x:c r="K2064" s="30"/>
      <x:c r="L2064" s="30" t="str">
        <x:v>blank</x:v>
      </x:c>
      <x:c r="M2064" s="30" t="str"/>
      <x:c r="N2064" s="30" t="str"/>
      <x:c r="O2064" s="30" t="str"/>
      <x:c r="P2064" s="30" t="str"/>
      <x:c r="Q2064" s="30" t="str"/>
      <x:c r="R2064" s="30" t="str"/>
      <x:c r="S2064" s="30" t="str"/>
      <x:c r="T2064" s="30" t="str"/>
      <x:c r="U2064" s="30" t="str">
        <x:v>pending</x:v>
      </x:c>
      <x:c r="V2064" s="30" t="str">
        <x:v>Copyright © 2026 David YE</x:v>
      </x:c>
    </x:row>
    <x:row r="2065">
      <x:c r="A2065" s="30" t="str">
        <x:v>P4-车型OCR</x:v>
      </x:c>
      <x:c r="B2065" s="30" t="n">
        <x:v>2533</x:v>
      </x:c>
      <x:c r="C2065" s="30" t="n">
        <x:v>385</x:v>
      </x:c>
      <x:c r="D2065" s="30" t="str">
        <x:v>SQR6500REEVE0Y3</x:v>
      </x:c>
      <x:c r="E2065" s="30" t="str">
        <x:v>星途牌</x:v>
      </x:c>
      <x:c r="F2065" s="30" t="str">
        <x:v>奇瑞汽车股份有限公司</x:v>
      </x:c>
      <x:c r="G2065" s="30"/>
      <x:c r="H2065" s="30"/>
      <x:c r="I2065" s="30" t="n">
        <x:v>130</x:v>
      </x:c>
      <x:c r="J2065" s="30" t="n">
        <x:v>130</x:v>
      </x:c>
      <x:c r="K2065" s="30"/>
      <x:c r="L2065" s="30" t="str">
        <x:v>blank</x:v>
      </x:c>
      <x:c r="M2065" s="30" t="str"/>
      <x:c r="N2065" s="30" t="str"/>
      <x:c r="O2065" s="30" t="str"/>
      <x:c r="P2065" s="30" t="str"/>
      <x:c r="Q2065" s="30" t="str"/>
      <x:c r="R2065" s="30" t="str"/>
      <x:c r="S2065" s="30" t="str"/>
      <x:c r="T2065" s="30" t="str"/>
      <x:c r="U2065" s="30" t="str">
        <x:v>pending</x:v>
      </x:c>
      <x:c r="V2065" s="30" t="str">
        <x:v>Copyright © 2026 David YE</x:v>
      </x:c>
    </x:row>
    <x:row r="2066">
      <x:c r="A2066" s="30" t="str">
        <x:v>P4-车型OCR</x:v>
      </x:c>
      <x:c r="B2066" s="30" t="n">
        <x:v>2534</x:v>
      </x:c>
      <x:c r="C2066" s="30" t="n">
        <x:v>385</x:v>
      </x:c>
      <x:c r="D2066" s="30" t="str">
        <x:v>THZ6480SHEVS327</x:v>
      </x:c>
      <x:c r="E2066" s="30" t="str">
        <x:v>哪吒牌</x:v>
      </x:c>
      <x:c r="F2066" s="30" t="str">
        <x:v>合众新能源汽车股份有限公司</x:v>
      </x:c>
      <x:c r="G2066" s="30"/>
      <x:c r="H2066" s="30"/>
      <x:c r="I2066" s="30"/>
      <x:c r="J2066" s="30"/>
      <x:c r="K2066" s="30" t="n">
        <x:v>170</x:v>
      </x:c>
      <x:c r="L2066" s="30" t="str">
        <x:v>ambiguous</x:v>
      </x:c>
      <x:c r="M2066" s="30" t="str"/>
      <x:c r="N2066" s="30" t="str"/>
      <x:c r="O2066" s="30" t="str"/>
      <x:c r="P2066" s="30" t="str"/>
      <x:c r="Q2066" s="30" t="str"/>
      <x:c r="R2066" s="30" t="str"/>
      <x:c r="S2066" s="30" t="str"/>
      <x:c r="T2066" s="30" t="str"/>
      <x:c r="U2066" s="30" t="str">
        <x:v>pending</x:v>
      </x:c>
      <x:c r="V2066" s="30" t="str">
        <x:v>Copyright © 2026 David YE</x:v>
      </x:c>
    </x:row>
    <x:row r="2067">
      <x:c r="A2067" s="30" t="str">
        <x:v>P4-车型OCR</x:v>
      </x:c>
      <x:c r="B2067" s="30" t="n">
        <x:v>2384</x:v>
      </x:c>
      <x:c r="C2067" s="30" t="n">
        <x:v>384</x:v>
      </x:c>
      <x:c r="D2067" s="30" t="str">
        <x:v>BJ6558EVAA</x:v>
      </x:c>
      <x:c r="E2067" s="30" t="str">
        <x:v>福田牌</x:v>
      </x:c>
      <x:c r="F2067" s="30" t="str">
        <x:v>北汽福田汽车股份有限公司</x:v>
      </x:c>
      <x:c r="G2067" s="30"/>
      <x:c r="H2067" s="30"/>
      <x:c r="I2067" s="30"/>
      <x:c r="J2067" s="30"/>
      <x:c r="K2067" s="30"/>
      <x:c r="L2067" s="30" t="str">
        <x:v>blank</x:v>
      </x:c>
      <x:c r="M2067" s="30" t="str"/>
      <x:c r="N2067" s="30" t="str"/>
      <x:c r="O2067" s="30" t="str"/>
      <x:c r="P2067" s="30" t="str"/>
      <x:c r="Q2067" s="30" t="str"/>
      <x:c r="R2067" s="30" t="str"/>
      <x:c r="S2067" s="30" t="str"/>
      <x:c r="T2067" s="30" t="str"/>
      <x:c r="U2067" s="30" t="str">
        <x:v>pending</x:v>
      </x:c>
      <x:c r="V2067" s="30" t="str">
        <x:v>Copyright © 2026 David YE</x:v>
      </x:c>
    </x:row>
    <x:row r="2068">
      <x:c r="A2068" s="30" t="str">
        <x:v>P4-车型OCR</x:v>
      </x:c>
      <x:c r="B2068" s="30" t="n">
        <x:v>2403</x:v>
      </x:c>
      <x:c r="C2068" s="30" t="n">
        <x:v>384</x:v>
      </x:c>
      <x:c r="D2068" s="30" t="str">
        <x:v>HSE6450BEVM2A</x:v>
      </x:c>
      <x:c r="E2068" s="30" t="str">
        <x:v>予风牌</x:v>
      </x:c>
      <x:c r="F2068" s="30" t="str">
        <x:v>河南森源电动汽车有限公司</x:v>
      </x:c>
      <x:c r="G2068" s="30"/>
      <x:c r="H2068" s="30"/>
      <x:c r="I2068" s="30"/>
      <x:c r="J2068" s="30"/>
      <x:c r="K2068" s="30"/>
      <x:c r="L2068" s="30" t="str">
        <x:v>blank</x:v>
      </x:c>
      <x:c r="M2068" s="30" t="str"/>
      <x:c r="N2068" s="30" t="str"/>
      <x:c r="O2068" s="30" t="str"/>
      <x:c r="P2068" s="30" t="str"/>
      <x:c r="Q2068" s="30" t="str"/>
      <x:c r="R2068" s="30" t="str"/>
      <x:c r="S2068" s="30" t="str"/>
      <x:c r="T2068" s="30" t="str"/>
      <x:c r="U2068" s="30" t="str">
        <x:v>pending</x:v>
      </x:c>
      <x:c r="V2068" s="30" t="str">
        <x:v>Copyright © 2026 David YE</x:v>
      </x:c>
    </x:row>
    <x:row r="2069">
      <x:c r="A2069" s="30" t="str">
        <x:v>P4-车型OCR</x:v>
      </x:c>
      <x:c r="B2069" s="30" t="n">
        <x:v>2404</x:v>
      </x:c>
      <x:c r="C2069" s="30" t="n">
        <x:v>384</x:v>
      </x:c>
      <x:c r="D2069" s="30" t="str">
        <x:v>JHC6481BEV52</x:v>
      </x:c>
      <x:c r="E2069" s="30" t="str">
        <x:v>远程牌</x:v>
      </x:c>
      <x:c r="F2069" s="30" t="str">
        <x:v>山西新能源汽车工业有限公司</x:v>
      </x:c>
      <x:c r="G2069" s="30"/>
      <x:c r="H2069" s="30"/>
      <x:c r="I2069" s="30"/>
      <x:c r="J2069" s="30"/>
      <x:c r="K2069" s="30"/>
      <x:c r="L2069" s="30" t="str">
        <x:v>blank</x:v>
      </x:c>
      <x:c r="M2069" s="30" t="str"/>
      <x:c r="N2069" s="30" t="str"/>
      <x:c r="O2069" s="30" t="str"/>
      <x:c r="P2069" s="30" t="str"/>
      <x:c r="Q2069" s="30" t="str"/>
      <x:c r="R2069" s="30" t="str"/>
      <x:c r="S2069" s="30" t="str"/>
      <x:c r="T2069" s="30" t="str"/>
      <x:c r="U2069" s="30" t="str">
        <x:v>pending</x:v>
      </x:c>
      <x:c r="V2069" s="30" t="str">
        <x:v>Copyright © 2026 David YE</x:v>
      </x:c>
    </x:row>
    <x:row r="2070">
      <x:c r="A2070" s="30" t="str">
        <x:v>P4-车型OCR</x:v>
      </x:c>
      <x:c r="B2070" s="30" t="n">
        <x:v>2405</x:v>
      </x:c>
      <x:c r="C2070" s="30" t="n">
        <x:v>384</x:v>
      </x:c>
      <x:c r="D2070" s="30" t="str">
        <x:v>JKC6491A0X0BEV</x:v>
      </x:c>
      <x:c r="E2070" s="30" t="str">
        <x:v>鑫源牌</x:v>
      </x:c>
      <x:c r="F2070" s="30" t="str">
        <x:v>鑫源汽车有限公司</x:v>
      </x:c>
      <x:c r="G2070" s="30"/>
      <x:c r="H2070" s="30"/>
      <x:c r="I2070" s="30"/>
      <x:c r="J2070" s="30"/>
      <x:c r="K2070" s="30"/>
      <x:c r="L2070" s="30" t="str">
        <x:v>blank</x:v>
      </x:c>
      <x:c r="M2070" s="30" t="str"/>
      <x:c r="N2070" s="30" t="str"/>
      <x:c r="O2070" s="30" t="str"/>
      <x:c r="P2070" s="30" t="str"/>
      <x:c r="Q2070" s="30" t="str"/>
      <x:c r="R2070" s="30" t="str"/>
      <x:c r="S2070" s="30" t="str"/>
      <x:c r="T2070" s="30" t="str"/>
      <x:c r="U2070" s="30" t="str">
        <x:v>pending</x:v>
      </x:c>
      <x:c r="V2070" s="30" t="str">
        <x:v>Copyright © 2026 David YE</x:v>
      </x:c>
    </x:row>
    <x:row r="2071">
      <x:c r="A2071" s="30" t="str">
        <x:v>P4-车型OCR</x:v>
      </x:c>
      <x:c r="B2071" s="30" t="n">
        <x:v>2424</x:v>
      </x:c>
      <x:c r="C2071" s="30" t="n">
        <x:v>384</x:v>
      </x:c>
      <x:c r="D2071" s="30" t="str">
        <x:v>NJ6540FBEV88</x:v>
      </x:c>
      <x:c r="E2071" s="30" t="str">
        <x:v>依维柯牌</x:v>
      </x:c>
      <x:c r="F2071" s="30" t="str">
        <x:v>南京汽车集团有限公司</x:v>
      </x:c>
      <x:c r="G2071" s="30"/>
      <x:c r="H2071" s="30"/>
      <x:c r="I2071" s="30"/>
      <x:c r="J2071" s="30"/>
      <x:c r="K2071" s="30"/>
      <x:c r="L2071" s="30" t="str">
        <x:v>blank</x:v>
      </x:c>
      <x:c r="M2071" s="30" t="str"/>
      <x:c r="N2071" s="30" t="str"/>
      <x:c r="O2071" s="30" t="str"/>
      <x:c r="P2071" s="30" t="str"/>
      <x:c r="Q2071" s="30" t="str"/>
      <x:c r="R2071" s="30" t="str"/>
      <x:c r="S2071" s="30" t="str"/>
      <x:c r="T2071" s="30" t="str"/>
      <x:c r="U2071" s="30" t="str">
        <x:v>pending</x:v>
      </x:c>
      <x:c r="V2071" s="30" t="str">
        <x:v>Copyright © 2026 David YE</x:v>
      </x:c>
    </x:row>
    <x:row r="2072">
      <x:c r="A2072" s="30" t="str">
        <x:v>P4-车型OCR</x:v>
      </x:c>
      <x:c r="B2072" s="30" t="n">
        <x:v>2425</x:v>
      </x:c>
      <x:c r="C2072" s="30" t="n">
        <x:v>384</x:v>
      </x:c>
      <x:c r="D2072" s="30" t="str">
        <x:v>NJ6540FBEVA1</x:v>
      </x:c>
      <x:c r="E2072" s="30" t="str">
        <x:v>依维柯牌</x:v>
      </x:c>
      <x:c r="F2072" s="30" t="str">
        <x:v>南京汽车集团有限公司</x:v>
      </x:c>
      <x:c r="G2072" s="30"/>
      <x:c r="H2072" s="30"/>
      <x:c r="I2072" s="30"/>
      <x:c r="J2072" s="30"/>
      <x:c r="K2072" s="30"/>
      <x:c r="L2072" s="30" t="str">
        <x:v>blank</x:v>
      </x:c>
      <x:c r="M2072" s="30" t="str"/>
      <x:c r="N2072" s="30" t="str"/>
      <x:c r="O2072" s="30" t="str"/>
      <x:c r="P2072" s="30" t="str"/>
      <x:c r="Q2072" s="30" t="str"/>
      <x:c r="R2072" s="30" t="str"/>
      <x:c r="S2072" s="30" t="str"/>
      <x:c r="T2072" s="30" t="str"/>
      <x:c r="U2072" s="30" t="str">
        <x:v>pending</x:v>
      </x:c>
      <x:c r="V2072" s="30" t="str">
        <x:v>Copyright © 2026 David YE</x:v>
      </x:c>
    </x:row>
    <x:row r="2073">
      <x:c r="A2073" s="30" t="str">
        <x:v>P4-车型OCR</x:v>
      </x:c>
      <x:c r="B2073" s="30" t="n">
        <x:v>2434</x:v>
      </x:c>
      <x:c r="C2073" s="30" t="n">
        <x:v>384</x:v>
      </x:c>
      <x:c r="D2073" s="30" t="str">
        <x:v>BYD6485ST6HEV</x:v>
      </x:c>
      <x:c r="E2073" s="30" t="str">
        <x:v>比亚迪牌</x:v>
      </x:c>
      <x:c r="F2073" s="30" t="str">
        <x:v>比亚迪汽车工业有限公司</x:v>
      </x:c>
      <x:c r="G2073" s="30"/>
      <x:c r="H2073" s="30"/>
      <x:c r="I2073" s="30" t="n">
        <x:v>180</x:v>
      </x:c>
      <x:c r="J2073" s="30" t="n">
        <x:v>180</x:v>
      </x:c>
      <x:c r="K2073" s="30" t="n">
        <x:v>160</x:v>
      </x:c>
      <x:c r="L2073" s="30" t="str">
        <x:v>ambiguous</x:v>
      </x:c>
      <x:c r="M2073" s="30" t="str"/>
      <x:c r="N2073" s="30" t="str"/>
      <x:c r="O2073" s="30" t="str"/>
      <x:c r="P2073" s="30" t="str"/>
      <x:c r="Q2073" s="30" t="str"/>
      <x:c r="R2073" s="30" t="str"/>
      <x:c r="S2073" s="30" t="str"/>
      <x:c r="T2073" s="30" t="str"/>
      <x:c r="U2073" s="30" t="str">
        <x:v>pending</x:v>
      </x:c>
      <x:c r="V2073" s="30" t="str">
        <x:v>Copyright © 2026 David YE</x:v>
      </x:c>
    </x:row>
    <x:row r="2074">
      <x:c r="A2074" s="30" t="str">
        <x:v>P4-车型OCR</x:v>
      </x:c>
      <x:c r="B2074" s="30" t="n">
        <x:v>2435</x:v>
      </x:c>
      <x:c r="C2074" s="30" t="n">
        <x:v>384</x:v>
      </x:c>
      <x:c r="D2074" s="30" t="str">
        <x:v>BYD6485ST6HEV1</x:v>
      </x:c>
      <x:c r="E2074" s="30" t="str">
        <x:v>比亚迪牌</x:v>
      </x:c>
      <x:c r="F2074" s="30" t="str">
        <x:v>比亚迪汽车工业有限公司</x:v>
      </x:c>
      <x:c r="G2074" s="30"/>
      <x:c r="H2074" s="30"/>
      <x:c r="I2074" s="30" t="n">
        <x:v>180</x:v>
      </x:c>
      <x:c r="J2074" s="30" t="n">
        <x:v>180</x:v>
      </x:c>
      <x:c r="K2074" s="30" t="n">
        <x:v>160</x:v>
      </x:c>
      <x:c r="L2074" s="30" t="str">
        <x:v>ambiguous</x:v>
      </x:c>
      <x:c r="M2074" s="30" t="str"/>
      <x:c r="N2074" s="30" t="str"/>
      <x:c r="O2074" s="30" t="str"/>
      <x:c r="P2074" s="30" t="str"/>
      <x:c r="Q2074" s="30" t="str"/>
      <x:c r="R2074" s="30" t="str"/>
      <x:c r="S2074" s="30" t="str"/>
      <x:c r="T2074" s="30" t="str"/>
      <x:c r="U2074" s="30" t="str">
        <x:v>pending</x:v>
      </x:c>
      <x:c r="V2074" s="30" t="str">
        <x:v>Copyright © 2026 David YE</x:v>
      </x:c>
    </x:row>
    <x:row r="2075">
      <x:c r="A2075" s="30" t="str">
        <x:v>P4-车型OCR</x:v>
      </x:c>
      <x:c r="B2075" s="30" t="n">
        <x:v>2436</x:v>
      </x:c>
      <x:c r="C2075" s="30" t="n">
        <x:v>384</x:v>
      </x:c>
      <x:c r="D2075" s="30" t="str">
        <x:v>BYD7151Y6HEV2</x:v>
      </x:c>
      <x:c r="E2075" s="30" t="str">
        <x:v>比亚迪牌</x:v>
      </x:c>
      <x:c r="F2075" s="30" t="str">
        <x:v>比亚迪汽车工业有限公司</x:v>
      </x:c>
      <x:c r="G2075" s="30"/>
      <x:c r="H2075" s="30"/>
      <x:c r="I2075" s="30" t="n">
        <x:v>180</x:v>
      </x:c>
      <x:c r="J2075" s="30" t="n">
        <x:v>180</x:v>
      </x:c>
      <x:c r="K2075" s="30" t="n">
        <x:v>160</x:v>
      </x:c>
      <x:c r="L2075" s="30" t="str">
        <x:v>ambiguous</x:v>
      </x:c>
      <x:c r="M2075" s="30" t="str"/>
      <x:c r="N2075" s="30" t="str"/>
      <x:c r="O2075" s="30" t="str"/>
      <x:c r="P2075" s="30" t="str"/>
      <x:c r="Q2075" s="30" t="str"/>
      <x:c r="R2075" s="30" t="str"/>
      <x:c r="S2075" s="30" t="str"/>
      <x:c r="T2075" s="30" t="str"/>
      <x:c r="U2075" s="30" t="str">
        <x:v>pending</x:v>
      </x:c>
      <x:c r="V2075" s="30" t="str">
        <x:v>Copyright © 2026 David YE</x:v>
      </x:c>
    </x:row>
    <x:row r="2076">
      <x:c r="A2076" s="30" t="str">
        <x:v>P4-车型OCR</x:v>
      </x:c>
      <x:c r="B2076" s="30" t="n">
        <x:v>2437</x:v>
      </x:c>
      <x:c r="C2076" s="30" t="n">
        <x:v>384</x:v>
      </x:c>
      <x:c r="D2076" s="30" t="str">
        <x:v>BYD7151Y6HEV3</x:v>
      </x:c>
      <x:c r="E2076" s="30" t="str">
        <x:v>比亚迪牌</x:v>
      </x:c>
      <x:c r="F2076" s="30" t="str">
        <x:v>比亚迪汽车工业有限公司</x:v>
      </x:c>
      <x:c r="G2076" s="30"/>
      <x:c r="H2076" s="30"/>
      <x:c r="I2076" s="30" t="n">
        <x:v>180</x:v>
      </x:c>
      <x:c r="J2076" s="30" t="n">
        <x:v>180</x:v>
      </x:c>
      <x:c r="K2076" s="30" t="n">
        <x:v>160</x:v>
      </x:c>
      <x:c r="L2076" s="30" t="str">
        <x:v>ambiguous</x:v>
      </x:c>
      <x:c r="M2076" s="30" t="str"/>
      <x:c r="N2076" s="30" t="str"/>
      <x:c r="O2076" s="30" t="str"/>
      <x:c r="P2076" s="30" t="str"/>
      <x:c r="Q2076" s="30" t="str"/>
      <x:c r="R2076" s="30" t="str"/>
      <x:c r="S2076" s="30" t="str"/>
      <x:c r="T2076" s="30" t="str"/>
      <x:c r="U2076" s="30" t="str">
        <x:v>pending</x:v>
      </x:c>
      <x:c r="V2076" s="30" t="str">
        <x:v>Copyright © 2026 David YE</x:v>
      </x:c>
    </x:row>
    <x:row r="2077">
      <x:c r="A2077" s="30" t="str">
        <x:v>P4-车型OCR</x:v>
      </x:c>
      <x:c r="B2077" s="30" t="n">
        <x:v>2438</x:v>
      </x:c>
      <x:c r="C2077" s="30" t="n">
        <x:v>384</x:v>
      </x:c>
      <x:c r="D2077" s="30" t="str">
        <x:v>BYD7151YT6HEV6</x:v>
      </x:c>
      <x:c r="E2077" s="30" t="str">
        <x:v>比亚迪牌</x:v>
      </x:c>
      <x:c r="F2077" s="30" t="str">
        <x:v>比亚迪汽车工业有限公司</x:v>
      </x:c>
      <x:c r="G2077" s="30"/>
      <x:c r="H2077" s="30"/>
      <x:c r="I2077" s="30" t="n">
        <x:v>180</x:v>
      </x:c>
      <x:c r="J2077" s="30" t="n">
        <x:v>180</x:v>
      </x:c>
      <x:c r="K2077" s="30" t="n">
        <x:v>200</x:v>
      </x:c>
      <x:c r="L2077" s="30" t="str">
        <x:v>ambiguous</x:v>
      </x:c>
      <x:c r="M2077" s="30" t="str"/>
      <x:c r="N2077" s="30" t="str"/>
      <x:c r="O2077" s="30" t="str"/>
      <x:c r="P2077" s="30" t="str"/>
      <x:c r="Q2077" s="30" t="str"/>
      <x:c r="R2077" s="30" t="str"/>
      <x:c r="S2077" s="30" t="str"/>
      <x:c r="T2077" s="30" t="str"/>
      <x:c r="U2077" s="30" t="str">
        <x:v>pending</x:v>
      </x:c>
      <x:c r="V2077" s="30" t="str">
        <x:v>Copyright © 2026 David YE</x:v>
      </x:c>
    </x:row>
    <x:row r="2078">
      <x:c r="A2078" s="30" t="str">
        <x:v>P4-车型OCR</x:v>
      </x:c>
      <x:c r="B2078" s="30" t="n">
        <x:v>2439</x:v>
      </x:c>
      <x:c r="C2078" s="30" t="n">
        <x:v>384</x:v>
      </x:c>
      <x:c r="D2078" s="30" t="str">
        <x:v>CSA7159DFCHEV3</x:v>
      </x:c>
      <x:c r="E2078" s="30" t="str">
        <x:v>荣威牌</x:v>
      </x:c>
      <x:c r="F2078" s="30" t="str">
        <x:v>上海汽车集团股份有限公司</x:v>
      </x:c>
      <x:c r="G2078" s="30"/>
      <x:c r="H2078" s="30"/>
      <x:c r="I2078" s="30" t="n">
        <x:v>180</x:v>
      </x:c>
      <x:c r="J2078" s="30" t="n">
        <x:v>180</x:v>
      </x:c>
      <x:c r="K2078" s="30" t="n">
        <x:v>137</x:v>
      </x:c>
      <x:c r="L2078" s="30" t="str">
        <x:v>ambiguous</x:v>
      </x:c>
      <x:c r="M2078" s="30" t="str"/>
      <x:c r="N2078" s="30" t="str"/>
      <x:c r="O2078" s="30" t="str"/>
      <x:c r="P2078" s="30" t="str"/>
      <x:c r="Q2078" s="30" t="str"/>
      <x:c r="R2078" s="30" t="str"/>
      <x:c r="S2078" s="30" t="str"/>
      <x:c r="T2078" s="30" t="str"/>
      <x:c r="U2078" s="30" t="str">
        <x:v>pending</x:v>
      </x:c>
      <x:c r="V2078" s="30" t="str">
        <x:v>Copyright © 2026 David YE</x:v>
      </x:c>
    </x:row>
    <x:row r="2079">
      <x:c r="A2079" s="30" t="str">
        <x:v>P4-车型OCR</x:v>
      </x:c>
      <x:c r="B2079" s="30" t="n">
        <x:v>2440</x:v>
      </x:c>
      <x:c r="C2079" s="30" t="n">
        <x:v>384</x:v>
      </x:c>
      <x:c r="D2079" s="30" t="str">
        <x:v>CSA7159DFCHEV4</x:v>
      </x:c>
      <x:c r="E2079" s="30" t="str">
        <x:v>荣威牌</x:v>
      </x:c>
      <x:c r="F2079" s="30" t="str">
        <x:v>上海汽车集团股份有限公司</x:v>
      </x:c>
      <x:c r="G2079" s="30"/>
      <x:c r="H2079" s="30"/>
      <x:c r="I2079" s="30" t="n">
        <x:v>180</x:v>
      </x:c>
      <x:c r="J2079" s="30" t="n">
        <x:v>180</x:v>
      </x:c>
      <x:c r="K2079" s="30" t="n">
        <x:v>154</x:v>
      </x:c>
      <x:c r="L2079" s="30" t="str">
        <x:v>ambiguous</x:v>
      </x:c>
      <x:c r="M2079" s="30" t="str"/>
      <x:c r="N2079" s="30" t="str"/>
      <x:c r="O2079" s="30" t="str"/>
      <x:c r="P2079" s="30" t="str"/>
      <x:c r="Q2079" s="30" t="str"/>
      <x:c r="R2079" s="30" t="str"/>
      <x:c r="S2079" s="30" t="str"/>
      <x:c r="T2079" s="30" t="str"/>
      <x:c r="U2079" s="30" t="str">
        <x:v>pending</x:v>
      </x:c>
      <x:c r="V2079" s="30" t="str">
        <x:v>Copyright © 2026 David YE</x:v>
      </x:c>
    </x:row>
    <x:row r="2080">
      <x:c r="A2080" s="30" t="str">
        <x:v>P4-车型OCR</x:v>
      </x:c>
      <x:c r="B2080" s="30" t="n">
        <x:v>2441</x:v>
      </x:c>
      <x:c r="C2080" s="30" t="n">
        <x:v>384</x:v>
      </x:c>
      <x:c r="D2080" s="30" t="str">
        <x:v>LZ6510N15B0REEV</x:v>
      </x:c>
      <x:c r="E2080" s="30" t="str">
        <x:v>东风牌</x:v>
      </x:c>
      <x:c r="F2080" s="30" t="str">
        <x:v>东风柳州汽车有限公司</x:v>
      </x:c>
      <x:c r="G2080" s="30"/>
      <x:c r="H2080" s="30"/>
      <x:c r="I2080" s="30"/>
      <x:c r="J2080" s="30"/>
      <x:c r="K2080" s="30"/>
      <x:c r="L2080" s="30" t="str">
        <x:v>blank</x:v>
      </x:c>
      <x:c r="M2080" s="30" t="str"/>
      <x:c r="N2080" s="30" t="str"/>
      <x:c r="O2080" s="30" t="str"/>
      <x:c r="P2080" s="30" t="str"/>
      <x:c r="Q2080" s="30" t="str"/>
      <x:c r="R2080" s="30" t="str"/>
      <x:c r="S2080" s="30" t="str"/>
      <x:c r="T2080" s="30" t="str"/>
      <x:c r="U2080" s="30" t="str">
        <x:v>pending</x:v>
      </x:c>
      <x:c r="V2080" s="30" t="str">
        <x:v>Copyright © 2026 David YE</x:v>
      </x:c>
    </x:row>
    <x:row r="2081">
      <x:c r="A2081" s="30" t="str">
        <x:v>P4-车型OCR</x:v>
      </x:c>
      <x:c r="B2081" s="30" t="n">
        <x:v>2442</x:v>
      </x:c>
      <x:c r="C2081" s="30" t="n">
        <x:v>384</x:v>
      </x:c>
      <x:c r="D2081" s="30" t="str">
        <x:v>LZW6470KBUPHEVA2</x:v>
      </x:c>
      <x:c r="E2081" s="30" t="str">
        <x:v>五菱牌</x:v>
      </x:c>
      <x:c r="F2081" s="30" t="str">
        <x:v>上汽通用五菱汽车股份有限公司</x:v>
      </x:c>
      <x:c r="G2081" s="30"/>
      <x:c r="H2081" s="30"/>
      <x:c r="I2081" s="30" t="n">
        <x:v>30</x:v>
      </x:c>
      <x:c r="J2081" s="30" t="n">
        <x:v>30</x:v>
      </x:c>
      <x:c r="K2081" s="30"/>
      <x:c r="L2081" s="30" t="str">
        <x:v>blank</x:v>
      </x:c>
      <x:c r="M2081" s="30" t="str"/>
      <x:c r="N2081" s="30" t="str"/>
      <x:c r="O2081" s="30" t="str"/>
      <x:c r="P2081" s="30" t="str"/>
      <x:c r="Q2081" s="30" t="str"/>
      <x:c r="R2081" s="30" t="str"/>
      <x:c r="S2081" s="30" t="str"/>
      <x:c r="T2081" s="30" t="str"/>
      <x:c r="U2081" s="30" t="str">
        <x:v>pending</x:v>
      </x:c>
      <x:c r="V2081" s="30" t="str">
        <x:v>Copyright © 2026 David YE</x:v>
      </x:c>
    </x:row>
    <x:row r="2082">
      <x:c r="A2082" s="30" t="str">
        <x:v>P4-车型OCR</x:v>
      </x:c>
      <x:c r="B2082" s="30" t="n">
        <x:v>2443</x:v>
      </x:c>
      <x:c r="C2082" s="30" t="n">
        <x:v>384</x:v>
      </x:c>
      <x:c r="D2082" s="30" t="str">
        <x:v>LZW6470KBUPHEVA3</x:v>
      </x:c>
      <x:c r="E2082" s="30" t="str">
        <x:v>五菱牌</x:v>
      </x:c>
      <x:c r="F2082" s="30" t="str">
        <x:v>上汽通用五菱汽车股份有限公司</x:v>
      </x:c>
      <x:c r="G2082" s="30"/>
      <x:c r="H2082" s="30"/>
      <x:c r="I2082" s="30" t="n">
        <x:v>30</x:v>
      </x:c>
      <x:c r="J2082" s="30" t="n">
        <x:v>30</x:v>
      </x:c>
      <x:c r="K2082" s="30"/>
      <x:c r="L2082" s="30" t="str">
        <x:v>blank</x:v>
      </x:c>
      <x:c r="M2082" s="30" t="str"/>
      <x:c r="N2082" s="30" t="str"/>
      <x:c r="O2082" s="30" t="str"/>
      <x:c r="P2082" s="30" t="str"/>
      <x:c r="Q2082" s="30" t="str"/>
      <x:c r="R2082" s="30" t="str"/>
      <x:c r="S2082" s="30" t="str"/>
      <x:c r="T2082" s="30" t="str"/>
      <x:c r="U2082" s="30" t="str">
        <x:v>pending</x:v>
      </x:c>
      <x:c r="V2082" s="30" t="str">
        <x:v>Copyright © 2026 David YE</x:v>
      </x:c>
    </x:row>
    <x:row r="2083">
      <x:c r="A2083" s="30" t="str">
        <x:v>P4-车型OCR</x:v>
      </x:c>
      <x:c r="B2083" s="30" t="n">
        <x:v>2444</x:v>
      </x:c>
      <x:c r="C2083" s="30" t="n">
        <x:v>384</x:v>
      </x:c>
      <x:c r="D2083" s="30" t="str">
        <x:v>MR6481DCHEV100</x:v>
      </x:c>
      <x:c r="E2083" s="30" t="str">
        <x:v>领克牌</x:v>
      </x:c>
      <x:c r="F2083" s="30" t="str">
        <x:v>浙江吉利汽车有限公司</x:v>
      </x:c>
      <x:c r="G2083" s="30"/>
      <x:c r="H2083" s="30"/>
      <x:c r="I2083" s="30" t="n">
        <x:v>160</x:v>
      </x:c>
      <x:c r="J2083" s="30" t="n">
        <x:v>160</x:v>
      </x:c>
      <x:c r="K2083" s="30"/>
      <x:c r="L2083" s="30" t="str">
        <x:v>blank</x:v>
      </x:c>
      <x:c r="M2083" s="30" t="str"/>
      <x:c r="N2083" s="30" t="str"/>
      <x:c r="O2083" s="30" t="str"/>
      <x:c r="P2083" s="30" t="str"/>
      <x:c r="Q2083" s="30" t="str"/>
      <x:c r="R2083" s="30" t="str"/>
      <x:c r="S2083" s="30" t="str"/>
      <x:c r="T2083" s="30" t="str"/>
      <x:c r="U2083" s="30" t="str">
        <x:v>pending</x:v>
      </x:c>
      <x:c r="V2083" s="30" t="str">
        <x:v>Copyright © 2026 David YE</x:v>
      </x:c>
    </x:row>
    <x:row r="2084">
      <x:c r="A2084" s="30" t="str">
        <x:v>P4-车型OCR</x:v>
      </x:c>
      <x:c r="B2084" s="30" t="n">
        <x:v>2445</x:v>
      </x:c>
      <x:c r="C2084" s="30" t="n">
        <x:v>384</x:v>
      </x:c>
      <x:c r="D2084" s="30" t="str">
        <x:v>SC6452ACF6HEV</x:v>
      </x:c>
      <x:c r="E2084" s="30" t="str">
        <x:v>长安牌</x:v>
      </x:c>
      <x:c r="F2084" s="30" t="str">
        <x:v>重庆长安汽车股份有限公司</x:v>
      </x:c>
      <x:c r="G2084" s="30"/>
      <x:c r="H2084" s="30"/>
      <x:c r="I2084" s="30" t="n">
        <x:v>160</x:v>
      </x:c>
      <x:c r="J2084" s="30" t="n">
        <x:v>160</x:v>
      </x:c>
      <x:c r="K2084" s="30" t="n">
        <x:v>158</x:v>
      </x:c>
      <x:c r="L2084" s="30" t="str">
        <x:v>ambiguous</x:v>
      </x:c>
      <x:c r="M2084" s="30" t="str"/>
      <x:c r="N2084" s="30" t="str"/>
      <x:c r="O2084" s="30" t="str"/>
      <x:c r="P2084" s="30" t="str"/>
      <x:c r="Q2084" s="30" t="str"/>
      <x:c r="R2084" s="30" t="str"/>
      <x:c r="S2084" s="30" t="str"/>
      <x:c r="T2084" s="30" t="str"/>
      <x:c r="U2084" s="30" t="str">
        <x:v>pending</x:v>
      </x:c>
      <x:c r="V2084" s="30" t="str">
        <x:v>Copyright © 2026 David YE</x:v>
      </x:c>
    </x:row>
    <x:row r="2085">
      <x:c r="A2085" s="30" t="str">
        <x:v>P4-车型OCR</x:v>
      </x:c>
      <x:c r="B2085" s="30" t="n">
        <x:v>2446</x:v>
      </x:c>
      <x:c r="C2085" s="30" t="n">
        <x:v>384</x:v>
      </x:c>
      <x:c r="D2085" s="30" t="str">
        <x:v>SC6481GAC6HEV</x:v>
      </x:c>
      <x:c r="E2085" s="30" t="str">
        <x:v>长安牌</x:v>
      </x:c>
      <x:c r="F2085" s="30" t="str">
        <x:v>重庆长安汽车股份有限公司</x:v>
      </x:c>
      <x:c r="G2085" s="30"/>
      <x:c r="H2085" s="30"/>
      <x:c r="I2085" s="30" t="n">
        <x:v>160</x:v>
      </x:c>
      <x:c r="J2085" s="30" t="n">
        <x:v>160</x:v>
      </x:c>
      <x:c r="K2085" s="30" t="n">
        <x:v>190</x:v>
      </x:c>
      <x:c r="L2085" s="30" t="str">
        <x:v>ambiguous</x:v>
      </x:c>
      <x:c r="M2085" s="30" t="str"/>
      <x:c r="N2085" s="30" t="str"/>
      <x:c r="O2085" s="30" t="str"/>
      <x:c r="P2085" s="30" t="str"/>
      <x:c r="Q2085" s="30" t="str"/>
      <x:c r="R2085" s="30" t="str"/>
      <x:c r="S2085" s="30" t="str"/>
      <x:c r="T2085" s="30" t="str"/>
      <x:c r="U2085" s="30" t="str">
        <x:v>pending</x:v>
      </x:c>
      <x:c r="V2085" s="30" t="str">
        <x:v>Copyright © 2026 David YE</x:v>
      </x:c>
    </x:row>
    <x:row r="2086">
      <x:c r="A2086" s="30" t="str">
        <x:v>P4-车型OCR</x:v>
      </x:c>
      <x:c r="B2086" s="30" t="n">
        <x:v>2447</x:v>
      </x:c>
      <x:c r="C2086" s="30" t="n">
        <x:v>384</x:v>
      </x:c>
      <x:c r="D2086" s="30" t="str">
        <x:v>SC6491EAA6HEV</x:v>
      </x:c>
      <x:c r="E2086" s="30" t="str">
        <x:v>阿维塔（AVATR）牌</x:v>
      </x:c>
      <x:c r="F2086" s="30" t="str">
        <x:v>重庆长安汽车股份有限公司</x:v>
      </x:c>
      <x:c r="G2086" s="30"/>
      <x:c r="H2086" s="30"/>
      <x:c r="I2086" s="30" t="n">
        <x:v>160</x:v>
      </x:c>
      <x:c r="J2086" s="30" t="n">
        <x:v>160</x:v>
      </x:c>
      <x:c r="K2086" s="30" t="n">
        <x:v>231</x:v>
      </x:c>
      <x:c r="L2086" s="30" t="str">
        <x:v>ambiguous</x:v>
      </x:c>
      <x:c r="M2086" s="30" t="str"/>
      <x:c r="N2086" s="30" t="str"/>
      <x:c r="O2086" s="30" t="str"/>
      <x:c r="P2086" s="30" t="str"/>
      <x:c r="Q2086" s="30" t="str"/>
      <x:c r="R2086" s="30" t="str"/>
      <x:c r="S2086" s="30" t="str"/>
      <x:c r="T2086" s="30" t="str"/>
      <x:c r="U2086" s="30" t="str">
        <x:v>pending</x:v>
      </x:c>
      <x:c r="V2086" s="30" t="str">
        <x:v>Copyright © 2026 David YE</x:v>
      </x:c>
    </x:row>
    <x:row r="2087">
      <x:c r="A2087" s="30" t="str">
        <x:v>P4-车型OCR</x:v>
      </x:c>
      <x:c r="B2087" s="30" t="n">
        <x:v>2448</x:v>
      </x:c>
      <x:c r="C2087" s="30" t="n">
        <x:v>384</x:v>
      </x:c>
      <x:c r="D2087" s="30" t="str">
        <x:v>SC7151GAA6HEV</x:v>
      </x:c>
      <x:c r="E2087" s="30" t="str">
        <x:v>阿维塔（AVATR）牌</x:v>
      </x:c>
      <x:c r="F2087" s="30" t="str">
        <x:v>重庆长安汽车股份有限公司</x:v>
      </x:c>
      <x:c r="G2087" s="30"/>
      <x:c r="H2087" s="30"/>
      <x:c r="I2087" s="30" t="n">
        <x:v>160</x:v>
      </x:c>
      <x:c r="J2087" s="30" t="n">
        <x:v>160</x:v>
      </x:c>
      <x:c r="K2087" s="30" t="n">
        <x:v>231</x:v>
      </x:c>
      <x:c r="L2087" s="30" t="str">
        <x:v>ambiguous</x:v>
      </x:c>
      <x:c r="M2087" s="30" t="str"/>
      <x:c r="N2087" s="30" t="str"/>
      <x:c r="O2087" s="30" t="str"/>
      <x:c r="P2087" s="30" t="str"/>
      <x:c r="Q2087" s="30" t="str"/>
      <x:c r="R2087" s="30" t="str"/>
      <x:c r="S2087" s="30" t="str"/>
      <x:c r="T2087" s="30" t="str"/>
      <x:c r="U2087" s="30" t="str">
        <x:v>pending</x:v>
      </x:c>
      <x:c r="V2087" s="30" t="str">
        <x:v>Copyright © 2026 David YE</x:v>
      </x:c>
    </x:row>
    <x:row r="2088">
      <x:c r="A2088" s="30" t="str">
        <x:v>P4-车型OCR</x:v>
      </x:c>
      <x:c r="B2088" s="30" t="n">
        <x:v>2449</x:v>
      </x:c>
      <x:c r="C2088" s="30" t="n">
        <x:v>384</x:v>
      </x:c>
      <x:c r="D2088" s="30" t="str">
        <x:v>SQR6450CHEVT1EJ1</x:v>
      </x:c>
      <x:c r="E2088" s="30" t="str">
        <x:v>奇瑞牌</x:v>
      </x:c>
      <x:c r="F2088" s="30" t="str">
        <x:v>奇瑞汽车股份有限公司</x:v>
      </x:c>
      <x:c r="G2088" s="30"/>
      <x:c r="H2088" s="30"/>
      <x:c r="I2088" s="30" t="n">
        <x:v>130</x:v>
      </x:c>
      <x:c r="J2088" s="30" t="n">
        <x:v>130</x:v>
      </x:c>
      <x:c r="K2088" s="30"/>
      <x:c r="L2088" s="30" t="str">
        <x:v>blank</x:v>
      </x:c>
      <x:c r="M2088" s="30" t="str"/>
      <x:c r="N2088" s="30" t="str"/>
      <x:c r="O2088" s="30" t="str"/>
      <x:c r="P2088" s="30" t="str"/>
      <x:c r="Q2088" s="30" t="str"/>
      <x:c r="R2088" s="30" t="str"/>
      <x:c r="S2088" s="30" t="str"/>
      <x:c r="T2088" s="30" t="str"/>
      <x:c r="U2088" s="30" t="str">
        <x:v>pending</x:v>
      </x:c>
      <x:c r="V2088" s="30" t="str">
        <x:v>Copyright © 2026 David YE</x:v>
      </x:c>
    </x:row>
    <x:row r="2089">
      <x:c r="A2089" s="30" t="str">
        <x:v>P4-车型OCR</x:v>
      </x:c>
      <x:c r="B2089" s="30" t="n">
        <x:v>2450</x:v>
      </x:c>
      <x:c r="C2089" s="30" t="n">
        <x:v>384</x:v>
      </x:c>
      <x:c r="D2089" s="30" t="str">
        <x:v>SQR6460CHEVT1H</x:v>
      </x:c>
      <x:c r="E2089" s="30" t="str">
        <x:v>捷途牌</x:v>
      </x:c>
      <x:c r="F2089" s="30" t="str">
        <x:v>奇瑞汽车股份有限公司</x:v>
      </x:c>
      <x:c r="G2089" s="30"/>
      <x:c r="H2089" s="30"/>
      <x:c r="I2089" s="30" t="n">
        <x:v>130</x:v>
      </x:c>
      <x:c r="J2089" s="30" t="n">
        <x:v>130</x:v>
      </x:c>
      <x:c r="K2089" s="30"/>
      <x:c r="L2089" s="30" t="str">
        <x:v>blank</x:v>
      </x:c>
      <x:c r="M2089" s="30" t="str"/>
      <x:c r="N2089" s="30" t="str"/>
      <x:c r="O2089" s="30" t="str"/>
      <x:c r="P2089" s="30" t="str"/>
      <x:c r="Q2089" s="30" t="str"/>
      <x:c r="R2089" s="30" t="str"/>
      <x:c r="S2089" s="30" t="str"/>
      <x:c r="T2089" s="30" t="str"/>
      <x:c r="U2089" s="30" t="str">
        <x:v>pending</x:v>
      </x:c>
      <x:c r="V2089" s="30" t="str">
        <x:v>Copyright © 2026 David YE</x:v>
      </x:c>
    </x:row>
    <x:row r="2090">
      <x:c r="A2090" s="30" t="str">
        <x:v>P4-车型OCR</x:v>
      </x:c>
      <x:c r="B2090" s="30" t="n">
        <x:v>2451</x:v>
      </x:c>
      <x:c r="C2090" s="30" t="n">
        <x:v>384</x:v>
      </x:c>
      <x:c r="D2090" s="30" t="str">
        <x:v>SQR6472CHEVT18</x:v>
      </x:c>
      <x:c r="E2090" s="30" t="str">
        <x:v>奇瑞牌</x:v>
      </x:c>
      <x:c r="F2090" s="30" t="str">
        <x:v>奇瑞汽车股份有限公司</x:v>
      </x:c>
      <x:c r="G2090" s="30"/>
      <x:c r="H2090" s="30"/>
      <x:c r="I2090" s="30" t="n">
        <x:v>130</x:v>
      </x:c>
      <x:c r="J2090" s="30" t="n">
        <x:v>130</x:v>
      </x:c>
      <x:c r="K2090" s="30"/>
      <x:c r="L2090" s="30" t="str">
        <x:v>blank</x:v>
      </x:c>
      <x:c r="M2090" s="30" t="str"/>
      <x:c r="N2090" s="30" t="str"/>
      <x:c r="O2090" s="30" t="str"/>
      <x:c r="P2090" s="30" t="str"/>
      <x:c r="Q2090" s="30" t="str"/>
      <x:c r="R2090" s="30" t="str"/>
      <x:c r="S2090" s="30" t="str"/>
      <x:c r="T2090" s="30" t="str"/>
      <x:c r="U2090" s="30" t="str">
        <x:v>pending</x:v>
      </x:c>
      <x:c r="V2090" s="30" t="str">
        <x:v>Copyright © 2026 David YE</x:v>
      </x:c>
    </x:row>
    <x:row r="2091">
      <x:c r="A2091" s="30" t="str">
        <x:v>P4-车型OCR</x:v>
      </x:c>
      <x:c r="B2091" s="30" t="n">
        <x:v>2452</x:v>
      </x:c>
      <x:c r="C2091" s="30" t="n">
        <x:v>384</x:v>
      </x:c>
      <x:c r="D2091" s="30" t="str">
        <x:v>SQR6482CHEVT26</x:v>
      </x:c>
      <x:c r="E2091" s="30" t="str">
        <x:v>奇瑞牌</x:v>
      </x:c>
      <x:c r="F2091" s="30" t="str">
        <x:v>奇瑞汽车股份有限公司</x:v>
      </x:c>
      <x:c r="G2091" s="30"/>
      <x:c r="H2091" s="30"/>
      <x:c r="I2091" s="30" t="n">
        <x:v>130</x:v>
      </x:c>
      <x:c r="J2091" s="30" t="n">
        <x:v>130</x:v>
      </x:c>
      <x:c r="K2091" s="30"/>
      <x:c r="L2091" s="30" t="str">
        <x:v>blank</x:v>
      </x:c>
      <x:c r="M2091" s="30" t="str"/>
      <x:c r="N2091" s="30" t="str"/>
      <x:c r="O2091" s="30" t="str"/>
      <x:c r="P2091" s="30" t="str"/>
      <x:c r="Q2091" s="30" t="str"/>
      <x:c r="R2091" s="30" t="str"/>
      <x:c r="S2091" s="30" t="str"/>
      <x:c r="T2091" s="30" t="str"/>
      <x:c r="U2091" s="30" t="str">
        <x:v>pending</x:v>
      </x:c>
      <x:c r="V2091" s="30" t="str">
        <x:v>Copyright © 2026 David YE</x:v>
      </x:c>
    </x:row>
    <x:row r="2092">
      <x:c r="A2092" s="30" t="str">
        <x:v>P4-车型OCR</x:v>
      </x:c>
      <x:c r="B2092" s="30" t="n">
        <x:v>2453</x:v>
      </x:c>
      <x:c r="C2092" s="30" t="n">
        <x:v>384</x:v>
      </x:c>
      <x:c r="D2092" s="30" t="str">
        <x:v>SQR6500CHEVT1J</x:v>
      </x:c>
      <x:c r="E2092" s="30" t="str">
        <x:v>捷途牌</x:v>
      </x:c>
      <x:c r="F2092" s="30" t="str">
        <x:v>奇瑞汽车股份有限公司</x:v>
      </x:c>
      <x:c r="G2092" s="30"/>
      <x:c r="H2092" s="30"/>
      <x:c r="I2092" s="30" t="n">
        <x:v>130</x:v>
      </x:c>
      <x:c r="J2092" s="30" t="n">
        <x:v>130</x:v>
      </x:c>
      <x:c r="K2092" s="30"/>
      <x:c r="L2092" s="30" t="str">
        <x:v>blank</x:v>
      </x:c>
      <x:c r="M2092" s="30" t="str"/>
      <x:c r="N2092" s="30" t="str"/>
      <x:c r="O2092" s="30" t="str"/>
      <x:c r="P2092" s="30" t="str"/>
      <x:c r="Q2092" s="30" t="str"/>
      <x:c r="R2092" s="30" t="str"/>
      <x:c r="S2092" s="30" t="str"/>
      <x:c r="T2092" s="30" t="str"/>
      <x:c r="U2092" s="30" t="str">
        <x:v>pending</x:v>
      </x:c>
      <x:c r="V2092" s="30" t="str">
        <x:v>Copyright © 2026 David YE</x:v>
      </x:c>
    </x:row>
    <x:row r="2093">
      <x:c r="A2093" s="30" t="str">
        <x:v>P4-车型OCR</x:v>
      </x:c>
      <x:c r="B2093" s="30" t="n">
        <x:v>2454</x:v>
      </x:c>
      <x:c r="C2093" s="30" t="n">
        <x:v>384</x:v>
      </x:c>
      <x:c r="D2093" s="30" t="str">
        <x:v>SQR6500REEVE0Y1</x:v>
      </x:c>
      <x:c r="E2093" s="30" t="str">
        <x:v>星途牌</x:v>
      </x:c>
      <x:c r="F2093" s="30" t="str">
        <x:v>奇瑞汽车股份有限公司</x:v>
      </x:c>
      <x:c r="G2093" s="30"/>
      <x:c r="H2093" s="30"/>
      <x:c r="I2093" s="30" t="n">
        <x:v>130</x:v>
      </x:c>
      <x:c r="J2093" s="30" t="n">
        <x:v>130</x:v>
      </x:c>
      <x:c r="K2093" s="30"/>
      <x:c r="L2093" s="30" t="str">
        <x:v>blank</x:v>
      </x:c>
      <x:c r="M2093" s="30" t="str"/>
      <x:c r="N2093" s="30" t="str"/>
      <x:c r="O2093" s="30" t="str"/>
      <x:c r="P2093" s="30" t="str"/>
      <x:c r="Q2093" s="30" t="str"/>
      <x:c r="R2093" s="30" t="str"/>
      <x:c r="S2093" s="30" t="str"/>
      <x:c r="T2093" s="30" t="str"/>
      <x:c r="U2093" s="30" t="str">
        <x:v>pending</x:v>
      </x:c>
      <x:c r="V2093" s="30" t="str">
        <x:v>Copyright © 2026 David YE</x:v>
      </x:c>
    </x:row>
    <x:row r="2094">
      <x:c r="A2094" s="30" t="str">
        <x:v>P4-车型OCR</x:v>
      </x:c>
      <x:c r="B2094" s="30" t="n">
        <x:v>2455</x:v>
      </x:c>
      <x:c r="C2094" s="30" t="n">
        <x:v>384</x:v>
      </x:c>
      <x:c r="D2094" s="30" t="str">
        <x:v>SQR7150CHEVM1E2</x:v>
      </x:c>
      <x:c r="E2094" s="30" t="str">
        <x:v>奇瑞牌</x:v>
      </x:c>
      <x:c r="F2094" s="30" t="str">
        <x:v>奇瑞汽车股份有限公司</x:v>
      </x:c>
      <x:c r="G2094" s="30"/>
      <x:c r="H2094" s="30"/>
      <x:c r="I2094" s="30" t="n">
        <x:v>130</x:v>
      </x:c>
      <x:c r="J2094" s="30" t="n">
        <x:v>130</x:v>
      </x:c>
      <x:c r="K2094" s="30"/>
      <x:c r="L2094" s="30" t="str">
        <x:v>blank</x:v>
      </x:c>
      <x:c r="M2094" s="30" t="str"/>
      <x:c r="N2094" s="30" t="str"/>
      <x:c r="O2094" s="30" t="str"/>
      <x:c r="P2094" s="30" t="str"/>
      <x:c r="Q2094" s="30" t="str"/>
      <x:c r="R2094" s="30" t="str"/>
      <x:c r="S2094" s="30" t="str"/>
      <x:c r="T2094" s="30" t="str"/>
      <x:c r="U2094" s="30" t="str">
        <x:v>pending</x:v>
      </x:c>
      <x:c r="V2094" s="30" t="str">
        <x:v>Copyright © 2026 David YE</x:v>
      </x:c>
    </x:row>
    <x:row r="2095">
      <x:c r="A2095" s="30" t="str">
        <x:v>P4-车型OCR</x:v>
      </x:c>
      <x:c r="B2095" s="30" t="n">
        <x:v>2456</x:v>
      </x:c>
      <x:c r="C2095" s="30" t="n">
        <x:v>384</x:v>
      </x:c>
      <x:c r="D2095" s="30" t="str">
        <x:v>THZ6480SHEVS326</x:v>
      </x:c>
      <x:c r="E2095" s="30" t="str">
        <x:v>哪吒牌</x:v>
      </x:c>
      <x:c r="F2095" s="30" t="str">
        <x:v>合众新能源汽车股份有限公司</x:v>
      </x:c>
      <x:c r="G2095" s="30"/>
      <x:c r="H2095" s="30"/>
      <x:c r="I2095" s="30"/>
      <x:c r="J2095" s="30"/>
      <x:c r="K2095" s="30" t="n">
        <x:v>170</x:v>
      </x:c>
      <x:c r="L2095" s="30" t="str">
        <x:v>ambiguous</x:v>
      </x:c>
      <x:c r="M2095" s="30" t="str"/>
      <x:c r="N2095" s="30" t="str"/>
      <x:c r="O2095" s="30" t="str"/>
      <x:c r="P2095" s="30" t="str"/>
      <x:c r="Q2095" s="30" t="str"/>
      <x:c r="R2095" s="30" t="str"/>
      <x:c r="S2095" s="30" t="str"/>
      <x:c r="T2095" s="30" t="str"/>
      <x:c r="U2095" s="30" t="str">
        <x:v>pending</x:v>
      </x:c>
      <x:c r="V2095" s="30" t="str">
        <x:v>Copyright © 2026 David YE</x:v>
      </x:c>
    </x:row>
    <x:row r="2096">
      <x:c r="A2096" s="30" t="str">
        <x:v>P4-车型OCR</x:v>
      </x:c>
      <x:c r="B2096" s="30" t="n">
        <x:v>2457</x:v>
      </x:c>
      <x:c r="C2096" s="30" t="n">
        <x:v>384</x:v>
      </x:c>
      <x:c r="D2096" s="30" t="str">
        <x:v>THZ7150SHEVS406</x:v>
      </x:c>
      <x:c r="E2096" s="30" t="str">
        <x:v>哪吒牌</x:v>
      </x:c>
      <x:c r="F2096" s="30" t="str">
        <x:v>合众新能源汽车股份有限公司</x:v>
      </x:c>
      <x:c r="G2096" s="30"/>
      <x:c r="H2096" s="30"/>
      <x:c r="I2096" s="30"/>
      <x:c r="J2096" s="30"/>
      <x:c r="K2096" s="30" t="n">
        <x:v>200</x:v>
      </x:c>
      <x:c r="L2096" s="30" t="str">
        <x:v>ambiguous</x:v>
      </x:c>
      <x:c r="M2096" s="30" t="str"/>
      <x:c r="N2096" s="30" t="str"/>
      <x:c r="O2096" s="30" t="str"/>
      <x:c r="P2096" s="30" t="str"/>
      <x:c r="Q2096" s="30" t="str"/>
      <x:c r="R2096" s="30" t="str"/>
      <x:c r="S2096" s="30" t="str"/>
      <x:c r="T2096" s="30" t="str"/>
      <x:c r="U2096" s="30" t="str">
        <x:v>pending</x:v>
      </x:c>
      <x:c r="V2096" s="30" t="str">
        <x:v>Copyright © 2026 David YE</x:v>
      </x:c>
    </x:row>
    <x:row r="2097">
      <x:c r="A2097" s="30" t="str">
        <x:v>P4-车型OCR</x:v>
      </x:c>
      <x:c r="B2097" s="30" t="n">
        <x:v>2458</x:v>
      </x:c>
      <x:c r="C2097" s="30" t="n">
        <x:v>384</x:v>
      </x:c>
      <x:c r="D2097" s="30" t="str">
        <x:v>THZ7150SHEVS413</x:v>
      </x:c>
      <x:c r="E2097" s="30" t="str">
        <x:v>哪吒牌</x:v>
      </x:c>
      <x:c r="F2097" s="30" t="str">
        <x:v>合众新能源汽车股份有限公司</x:v>
      </x:c>
      <x:c r="G2097" s="30"/>
      <x:c r="H2097" s="30"/>
      <x:c r="I2097" s="30"/>
      <x:c r="J2097" s="30"/>
      <x:c r="K2097" s="30" t="n">
        <x:v>200</x:v>
      </x:c>
      <x:c r="L2097" s="30" t="str">
        <x:v>ambiguous</x:v>
      </x:c>
      <x:c r="M2097" s="30" t="str"/>
      <x:c r="N2097" s="30" t="str"/>
      <x:c r="O2097" s="30" t="str"/>
      <x:c r="P2097" s="30" t="str"/>
      <x:c r="Q2097" s="30" t="str"/>
      <x:c r="R2097" s="30" t="str"/>
      <x:c r="S2097" s="30" t="str"/>
      <x:c r="T2097" s="30" t="str"/>
      <x:c r="U2097" s="30" t="str">
        <x:v>pending</x:v>
      </x:c>
      <x:c r="V2097" s="30" t="str">
        <x:v>Copyright © 2026 David YE</x:v>
      </x:c>
    </x:row>
    <x:row r="2098">
      <x:c r="A2098" s="30" t="str">
        <x:v>P4-车型OCR</x:v>
      </x:c>
      <x:c r="B2098" s="30" t="n">
        <x:v>2289</x:v>
      </x:c>
      <x:c r="C2098" s="30" t="n">
        <x:v>383</x:v>
      </x:c>
      <x:c r="D2098" s="30" t="str">
        <x:v>JHC6480BEV52</x:v>
      </x:c>
      <x:c r="E2098" s="30" t="str">
        <x:v>远程牌</x:v>
      </x:c>
      <x:c r="F2098" s="30" t="str">
        <x:v>山西新能源汽车工业有限公司</x:v>
      </x:c>
      <x:c r="G2098" s="30"/>
      <x:c r="H2098" s="30"/>
      <x:c r="I2098" s="30" t="n">
        <x:v>110</x:v>
      </x:c>
      <x:c r="J2098" s="30" t="n">
        <x:v>110</x:v>
      </x:c>
      <x:c r="K2098" s="30"/>
      <x:c r="L2098" s="30" t="str">
        <x:v>blank</x:v>
      </x:c>
      <x:c r="M2098" s="30" t="str"/>
      <x:c r="N2098" s="30" t="str"/>
      <x:c r="O2098" s="30" t="str"/>
      <x:c r="P2098" s="30" t="str"/>
      <x:c r="Q2098" s="30" t="str"/>
      <x:c r="R2098" s="30" t="str"/>
      <x:c r="S2098" s="30" t="str"/>
      <x:c r="T2098" s="30" t="str"/>
      <x:c r="U2098" s="30" t="str">
        <x:v>pending</x:v>
      </x:c>
      <x:c r="V2098" s="30" t="str">
        <x:v>Copyright © 2026 David YE</x:v>
      </x:c>
    </x:row>
    <x:row r="2099">
      <x:c r="A2099" s="30" t="str">
        <x:v>P4-车型OCR</x:v>
      </x:c>
      <x:c r="B2099" s="30" t="n">
        <x:v>2290</x:v>
      </x:c>
      <x:c r="C2099" s="30" t="n">
        <x:v>383</x:v>
      </x:c>
      <x:c r="D2099" s="30" t="str">
        <x:v>JL6501BEV03</x:v>
      </x:c>
      <x:c r="E2099" s="30" t="str">
        <x:v>远程牌</x:v>
      </x:c>
      <x:c r="F2099" s="30" t="str">
        <x:v>浙江豪情汽车制造有限公司</x:v>
      </x:c>
      <x:c r="G2099" s="30"/>
      <x:c r="H2099" s="30"/>
      <x:c r="I2099" s="30" t="n">
        <x:v>120</x:v>
      </x:c>
      <x:c r="J2099" s="30" t="n">
        <x:v>120</x:v>
      </x:c>
      <x:c r="K2099" s="30"/>
      <x:c r="L2099" s="30" t="str">
        <x:v>blank</x:v>
      </x:c>
      <x:c r="M2099" s="30" t="str"/>
      <x:c r="N2099" s="30" t="str"/>
      <x:c r="O2099" s="30" t="str"/>
      <x:c r="P2099" s="30" t="str"/>
      <x:c r="Q2099" s="30" t="str"/>
      <x:c r="R2099" s="30" t="str"/>
      <x:c r="S2099" s="30" t="str"/>
      <x:c r="T2099" s="30" t="str"/>
      <x:c r="U2099" s="30" t="str">
        <x:v>pending</x:v>
      </x:c>
      <x:c r="V2099" s="30" t="str">
        <x:v>Copyright © 2026 David YE</x:v>
      </x:c>
    </x:row>
    <x:row r="2100">
      <x:c r="A2100" s="30" t="str">
        <x:v>P4-车型OCR</x:v>
      </x:c>
      <x:c r="B2100" s="30" t="n">
        <x:v>2293</x:v>
      </x:c>
      <x:c r="C2100" s="30" t="n">
        <x:v>383</x:v>
      </x:c>
      <x:c r="D2100" s="30" t="str">
        <x:v>JMV6553QRBEV</x:v>
      </x:c>
      <x:c r="E2100" s="30" t="str">
        <x:v>晶马牌</x:v>
      </x:c>
      <x:c r="F2100" s="30" t="str">
        <x:v>江西江铃集团晶马汽车有限公司</x:v>
      </x:c>
      <x:c r="G2100" s="30"/>
      <x:c r="H2100" s="30"/>
      <x:c r="I2100" s="30"/>
      <x:c r="J2100" s="30"/>
      <x:c r="K2100" s="30"/>
      <x:c r="L2100" s="30" t="str">
        <x:v>blank</x:v>
      </x:c>
      <x:c r="M2100" s="30" t="str"/>
      <x:c r="N2100" s="30" t="str"/>
      <x:c r="O2100" s="30" t="str"/>
      <x:c r="P2100" s="30" t="str"/>
      <x:c r="Q2100" s="30" t="str"/>
      <x:c r="R2100" s="30" t="str"/>
      <x:c r="S2100" s="30" t="str"/>
      <x:c r="T2100" s="30" t="str"/>
      <x:c r="U2100" s="30" t="str">
        <x:v>pending</x:v>
      </x:c>
      <x:c r="V2100" s="30" t="str">
        <x:v>Copyright © 2026 David YE</x:v>
      </x:c>
    </x:row>
    <x:row r="2101">
      <x:c r="A2101" s="30" t="str">
        <x:v>P4-车型OCR</x:v>
      </x:c>
      <x:c r="B2101" s="30" t="n">
        <x:v>2311</x:v>
      </x:c>
      <x:c r="C2101" s="30" t="n">
        <x:v>383</x:v>
      </x:c>
      <x:c r="D2101" s="30" t="str">
        <x:v>SH6520U1BEV-Z62</x:v>
      </x:c>
      <x:c r="E2101" s="30" t="str">
        <x:v>大通牌</x:v>
      </x:c>
      <x:c r="F2101" s="30" t="str">
        <x:v>上汽大通汽车有限公司</x:v>
      </x:c>
      <x:c r="G2101" s="30"/>
      <x:c r="H2101" s="30"/>
      <x:c r="I2101" s="30"/>
      <x:c r="J2101" s="30"/>
      <x:c r="K2101" s="30"/>
      <x:c r="L2101" s="30" t="str">
        <x:v>blank</x:v>
      </x:c>
      <x:c r="M2101" s="30" t="str"/>
      <x:c r="N2101" s="30" t="str"/>
      <x:c r="O2101" s="30" t="str"/>
      <x:c r="P2101" s="30" t="str"/>
      <x:c r="Q2101" s="30" t="str"/>
      <x:c r="R2101" s="30" t="str"/>
      <x:c r="S2101" s="30" t="str"/>
      <x:c r="T2101" s="30" t="str"/>
      <x:c r="U2101" s="30" t="str">
        <x:v>pending</x:v>
      </x:c>
      <x:c r="V2101" s="30" t="str">
        <x:v>Copyright © 2026 David YE</x:v>
      </x:c>
    </x:row>
    <x:row r="2102">
      <x:c r="A2102" s="30" t="str">
        <x:v>P4-车型OCR</x:v>
      </x:c>
      <x:c r="B2102" s="30" t="n">
        <x:v>2321</x:v>
      </x:c>
      <x:c r="C2102" s="30" t="n">
        <x:v>383</x:v>
      </x:c>
      <x:c r="D2102" s="30" t="str">
        <x:v>BJ6486SEALHEV</x:v>
      </x:c>
      <x:c r="E2102" s="30" t="str">
        <x:v>梅赛德斯-奔驰(Mercedes-Ben...</x:v>
      </x:c>
      <x:c r="F2102" s="30" t="str">
        <x:v>北京奔驰汽车有限公司</x:v>
      </x:c>
      <x:c r="G2102" s="30"/>
      <x:c r="H2102" s="30"/>
      <x:c r="I2102" s="30"/>
      <x:c r="J2102" s="30"/>
      <x:c r="K2102" s="30"/>
      <x:c r="L2102" s="30" t="str">
        <x:v>blank</x:v>
      </x:c>
      <x:c r="M2102" s="30" t="str"/>
      <x:c r="N2102" s="30" t="str"/>
      <x:c r="O2102" s="30" t="str"/>
      <x:c r="P2102" s="30" t="str"/>
      <x:c r="Q2102" s="30" t="str"/>
      <x:c r="R2102" s="30" t="str"/>
      <x:c r="S2102" s="30" t="str"/>
      <x:c r="T2102" s="30" t="str"/>
      <x:c r="U2102" s="30" t="str">
        <x:v>pending</x:v>
      </x:c>
      <x:c r="V2102" s="30" t="str">
        <x:v>Copyright © 2026 David YE</x:v>
      </x:c>
    </x:row>
    <x:row r="2103">
      <x:c r="A2103" s="30" t="str">
        <x:v>P4-车型OCR</x:v>
      </x:c>
      <x:c r="B2103" s="30" t="n">
        <x:v>2322</x:v>
      </x:c>
      <x:c r="C2103" s="30" t="n">
        <x:v>383</x:v>
      </x:c>
      <x:c r="D2103" s="30" t="str">
        <x:v>BYD6471ST6HEV6</x:v>
      </x:c>
      <x:c r="E2103" s="30" t="str">
        <x:v>比亚迪牌</x:v>
      </x:c>
      <x:c r="F2103" s="30" t="str">
        <x:v>比亚迪汽车有限公司</x:v>
      </x:c>
      <x:c r="G2103" s="30"/>
      <x:c r="H2103" s="30"/>
      <x:c r="I2103" s="30" t="n">
        <x:v>160</x:v>
      </x:c>
      <x:c r="J2103" s="30" t="n">
        <x:v>160</x:v>
      </x:c>
      <x:c r="K2103" s="30" t="n">
        <x:v>145</x:v>
      </x:c>
      <x:c r="L2103" s="30" t="str">
        <x:v>ambiguous</x:v>
      </x:c>
      <x:c r="M2103" s="30" t="str"/>
      <x:c r="N2103" s="30" t="str"/>
      <x:c r="O2103" s="30" t="str"/>
      <x:c r="P2103" s="30" t="str"/>
      <x:c r="Q2103" s="30" t="str"/>
      <x:c r="R2103" s="30" t="str"/>
      <x:c r="S2103" s="30" t="str"/>
      <x:c r="T2103" s="30" t="str"/>
      <x:c r="U2103" s="30" t="str">
        <x:v>pending</x:v>
      </x:c>
      <x:c r="V2103" s="30" t="str">
        <x:v>Copyright © 2026 David YE</x:v>
      </x:c>
    </x:row>
    <x:row r="2104">
      <x:c r="A2104" s="30" t="str">
        <x:v>P4-车型OCR</x:v>
      </x:c>
      <x:c r="B2104" s="30" t="n">
        <x:v>2323</x:v>
      </x:c>
      <x:c r="C2104" s="30" t="n">
        <x:v>383</x:v>
      </x:c>
      <x:c r="D2104" s="30" t="str">
        <x:v>BYD6483ST6HEV10</x:v>
      </x:c>
      <x:c r="E2104" s="30" t="str">
        <x:v>比亚迪牌</x:v>
      </x:c>
      <x:c r="F2104" s="30" t="str">
        <x:v>比亚迪汽车有限公司</x:v>
      </x:c>
      <x:c r="G2104" s="30"/>
      <x:c r="H2104" s="30"/>
      <x:c r="I2104" s="30" t="n">
        <x:v>160</x:v>
      </x:c>
      <x:c r="J2104" s="30" t="n">
        <x:v>160</x:v>
      </x:c>
      <x:c r="K2104" s="30" t="n">
        <x:v>160</x:v>
      </x:c>
      <x:c r="L2104" s="30" t="str">
        <x:v>ambiguous</x:v>
      </x:c>
      <x:c r="M2104" s="30" t="str"/>
      <x:c r="N2104" s="30" t="str"/>
      <x:c r="O2104" s="30" t="str"/>
      <x:c r="P2104" s="30" t="str"/>
      <x:c r="Q2104" s="30" t="str"/>
      <x:c r="R2104" s="30" t="str"/>
      <x:c r="S2104" s="30" t="str"/>
      <x:c r="T2104" s="30" t="str"/>
      <x:c r="U2104" s="30" t="str">
        <x:v>pending</x:v>
      </x:c>
      <x:c r="V2104" s="30" t="str">
        <x:v>Copyright © 2026 David YE</x:v>
      </x:c>
    </x:row>
    <x:row r="2105">
      <x:c r="A2105" s="30" t="str">
        <x:v>P4-车型OCR</x:v>
      </x:c>
      <x:c r="B2105" s="30" t="n">
        <x:v>2324</x:v>
      </x:c>
      <x:c r="C2105" s="30" t="n">
        <x:v>383</x:v>
      </x:c>
      <x:c r="D2105" s="30" t="str">
        <x:v>BYD6483ST6HEV11</x:v>
      </x:c>
      <x:c r="E2105" s="30" t="str">
        <x:v>比亚迪牌</x:v>
      </x:c>
      <x:c r="F2105" s="30" t="str">
        <x:v>比亚迪汽车有限公司</x:v>
      </x:c>
      <x:c r="G2105" s="30"/>
      <x:c r="H2105" s="30"/>
      <x:c r="I2105" s="30" t="n">
        <x:v>160</x:v>
      </x:c>
      <x:c r="J2105" s="30" t="n">
        <x:v>160</x:v>
      </x:c>
      <x:c r="K2105" s="30" t="n">
        <x:v>160</x:v>
      </x:c>
      <x:c r="L2105" s="30" t="str">
        <x:v>ambiguous</x:v>
      </x:c>
      <x:c r="M2105" s="30" t="str"/>
      <x:c r="N2105" s="30" t="str"/>
      <x:c r="O2105" s="30" t="str"/>
      <x:c r="P2105" s="30" t="str"/>
      <x:c r="Q2105" s="30" t="str"/>
      <x:c r="R2105" s="30" t="str"/>
      <x:c r="S2105" s="30" t="str"/>
      <x:c r="T2105" s="30" t="str"/>
      <x:c r="U2105" s="30" t="str">
        <x:v>pending</x:v>
      </x:c>
      <x:c r="V2105" s="30" t="str">
        <x:v>Copyright © 2026 David YE</x:v>
      </x:c>
    </x:row>
    <x:row r="2106">
      <x:c r="A2106" s="30" t="str">
        <x:v>P4-车型OCR</x:v>
      </x:c>
      <x:c r="B2106" s="30" t="n">
        <x:v>2325</x:v>
      </x:c>
      <x:c r="C2106" s="30" t="n">
        <x:v>383</x:v>
      </x:c>
      <x:c r="D2106" s="30" t="str">
        <x:v>BYD7152WT6HEVC17</x:v>
      </x:c>
      <x:c r="E2106" s="30" t="str">
        <x:v>比亚迪牌</x:v>
      </x:c>
      <x:c r="F2106" s="30" t="str">
        <x:v>比亚迪汽车工业有限公司</x:v>
      </x:c>
      <x:c r="G2106" s="30"/>
      <x:c r="H2106" s="30"/>
      <x:c r="I2106" s="30" t="n">
        <x:v>180</x:v>
      </x:c>
      <x:c r="J2106" s="30" t="n">
        <x:v>180</x:v>
      </x:c>
      <x:c r="K2106" s="30" t="n">
        <x:v>145</x:v>
      </x:c>
      <x:c r="L2106" s="30" t="str">
        <x:v>ambiguous</x:v>
      </x:c>
      <x:c r="M2106" s="30" t="str"/>
      <x:c r="N2106" s="30" t="str"/>
      <x:c r="O2106" s="30" t="str"/>
      <x:c r="P2106" s="30" t="str"/>
      <x:c r="Q2106" s="30" t="str"/>
      <x:c r="R2106" s="30" t="str"/>
      <x:c r="S2106" s="30" t="str"/>
      <x:c r="T2106" s="30" t="str"/>
      <x:c r="U2106" s="30" t="str">
        <x:v>pending</x:v>
      </x:c>
      <x:c r="V2106" s="30" t="str">
        <x:v>Copyright © 2026 David YE</x:v>
      </x:c>
    </x:row>
    <x:row r="2107">
      <x:c r="A2107" s="30" t="str">
        <x:v>P4-车型OCR</x:v>
      </x:c>
      <x:c r="B2107" s="30" t="n">
        <x:v>2326</x:v>
      </x:c>
      <x:c r="C2107" s="30" t="n">
        <x:v>383</x:v>
      </x:c>
      <x:c r="D2107" s="30" t="str">
        <x:v>CAM7154BASHEV</x:v>
      </x:c>
      <x:c r="E2107" s="30" t="str">
        <x:v>马自达(MAZDA)牌</x:v>
      </x:c>
      <x:c r="F2107" s="30" t="str">
        <x:v>长安马自达汽车有限公司</x:v>
      </x:c>
      <x:c r="G2107" s="30"/>
      <x:c r="H2107" s="30"/>
      <x:c r="I2107" s="30"/>
      <x:c r="J2107" s="30"/>
      <x:c r="K2107" s="30" t="n">
        <x:v>160</x:v>
      </x:c>
      <x:c r="L2107" s="30" t="str">
        <x:v>ambiguous</x:v>
      </x:c>
      <x:c r="M2107" s="30" t="str"/>
      <x:c r="N2107" s="30" t="str"/>
      <x:c r="O2107" s="30" t="str"/>
      <x:c r="P2107" s="30" t="str"/>
      <x:c r="Q2107" s="30" t="str"/>
      <x:c r="R2107" s="30" t="str"/>
      <x:c r="S2107" s="30" t="str"/>
      <x:c r="T2107" s="30" t="str"/>
      <x:c r="U2107" s="30" t="str">
        <x:v>pending</x:v>
      </x:c>
      <x:c r="V2107" s="30" t="str">
        <x:v>Copyright © 2026 David YE</x:v>
      </x:c>
    </x:row>
    <x:row r="2108">
      <x:c r="A2108" s="30" t="str">
        <x:v>P4-车型OCR</x:v>
      </x:c>
      <x:c r="B2108" s="30" t="n">
        <x:v>2327</x:v>
      </x:c>
      <x:c r="C2108" s="30" t="n">
        <x:v>383</x:v>
      </x:c>
      <x:c r="D2108" s="30" t="str">
        <x:v>CAM7155BASHEV</x:v>
      </x:c>
      <x:c r="E2108" s="30" t="str">
        <x:v>马自达(MAZDA)牌</x:v>
      </x:c>
      <x:c r="F2108" s="30" t="str">
        <x:v>长安马自达汽车有限公司</x:v>
      </x:c>
      <x:c r="G2108" s="30"/>
      <x:c r="H2108" s="30"/>
      <x:c r="I2108" s="30"/>
      <x:c r="J2108" s="30"/>
      <x:c r="K2108" s="30" t="n">
        <x:v>160</x:v>
      </x:c>
      <x:c r="L2108" s="30" t="str">
        <x:v>ambiguous</x:v>
      </x:c>
      <x:c r="M2108" s="30" t="str"/>
      <x:c r="N2108" s="30" t="str"/>
      <x:c r="O2108" s="30" t="str"/>
      <x:c r="P2108" s="30" t="str"/>
      <x:c r="Q2108" s="30" t="str"/>
      <x:c r="R2108" s="30" t="str"/>
      <x:c r="S2108" s="30" t="str"/>
      <x:c r="T2108" s="30" t="str"/>
      <x:c r="U2108" s="30" t="str">
        <x:v>pending</x:v>
      </x:c>
      <x:c r="V2108" s="30" t="str">
        <x:v>Copyright © 2026 David YE</x:v>
      </x:c>
    </x:row>
    <x:row r="2109">
      <x:c r="A2109" s="30" t="str">
        <x:v>P4-车型OCR</x:v>
      </x:c>
      <x:c r="B2109" s="30" t="n">
        <x:v>2328</x:v>
      </x:c>
      <x:c r="C2109" s="30" t="n">
        <x:v>383</x:v>
      </x:c>
      <x:c r="D2109" s="30" t="str">
        <x:v>DFM7151S1F2REEV</x:v>
      </x:c>
      <x:c r="E2109" s="30" t="str">
        <x:v>东风牌</x:v>
      </x:c>
      <x:c r="F2109" s="30" t="str">
        <x:v>东风汽车集团有限公司</x:v>
      </x:c>
      <x:c r="G2109" s="30"/>
      <x:c r="H2109" s="30"/>
      <x:c r="I2109" s="30" t="n">
        <x:v>120</x:v>
      </x:c>
      <x:c r="J2109" s="30" t="n">
        <x:v>120</x:v>
      </x:c>
      <x:c r="K2109" s="30" t="n">
        <x:v>160</x:v>
      </x:c>
      <x:c r="L2109" s="30" t="str">
        <x:v>ambiguous</x:v>
      </x:c>
      <x:c r="M2109" s="30" t="str"/>
      <x:c r="N2109" s="30" t="str"/>
      <x:c r="O2109" s="30" t="str"/>
      <x:c r="P2109" s="30" t="str"/>
      <x:c r="Q2109" s="30" t="str"/>
      <x:c r="R2109" s="30" t="str"/>
      <x:c r="S2109" s="30" t="str"/>
      <x:c r="T2109" s="30" t="str"/>
      <x:c r="U2109" s="30" t="str">
        <x:v>pending</x:v>
      </x:c>
      <x:c r="V2109" s="30" t="str">
        <x:v>Copyright © 2026 David YE</x:v>
      </x:c>
    </x:row>
    <x:row r="2110">
      <x:c r="A2110" s="30" t="str">
        <x:v>P4-车型OCR</x:v>
      </x:c>
      <x:c r="B2110" s="30" t="n">
        <x:v>2329</x:v>
      </x:c>
      <x:c r="C2110" s="30" t="n">
        <x:v>383</x:v>
      </x:c>
      <x:c r="D2110" s="30" t="str">
        <x:v>JX6472PF6PHEV</x:v>
      </x:c>
      <x:c r="E2110" s="30" t="str">
        <x:v>福特牌</x:v>
      </x:c>
      <x:c r="F2110" s="30" t="str">
        <x:v>江铃汽车股份有限公司</x:v>
      </x:c>
      <x:c r="G2110" s="30"/>
      <x:c r="H2110" s="30"/>
      <x:c r="I2110" s="30"/>
      <x:c r="J2110" s="30"/>
      <x:c r="K2110" s="30" t="n">
        <x:v>160</x:v>
      </x:c>
      <x:c r="L2110" s="30" t="str">
        <x:v>ambiguous</x:v>
      </x:c>
      <x:c r="M2110" s="30" t="str"/>
      <x:c r="N2110" s="30" t="str"/>
      <x:c r="O2110" s="30" t="str"/>
      <x:c r="P2110" s="30" t="str"/>
      <x:c r="Q2110" s="30" t="str"/>
      <x:c r="R2110" s="30" t="str"/>
      <x:c r="S2110" s="30" t="str"/>
      <x:c r="T2110" s="30" t="str"/>
      <x:c r="U2110" s="30" t="str">
        <x:v>pending</x:v>
      </x:c>
      <x:c r="V2110" s="30" t="str">
        <x:v>Copyright © 2026 David YE</x:v>
      </x:c>
    </x:row>
    <x:row r="2111">
      <x:c r="A2111" s="30" t="str">
        <x:v>P4-车型OCR</x:v>
      </x:c>
      <x:c r="B2111" s="30" t="n">
        <x:v>2330</x:v>
      </x:c>
      <x:c r="C2111" s="30" t="n">
        <x:v>383</x:v>
      </x:c>
      <x:c r="D2111" s="30" t="str">
        <x:v>JX6497PC6PHEV</x:v>
      </x:c>
      <x:c r="E2111" s="30" t="str">
        <x:v>福特牌</x:v>
      </x:c>
      <x:c r="F2111" s="30" t="str">
        <x:v>江铃汽车股份有限公司</x:v>
      </x:c>
      <x:c r="G2111" s="30"/>
      <x:c r="H2111" s="30"/>
      <x:c r="I2111" s="30"/>
      <x:c r="J2111" s="30"/>
      <x:c r="K2111" s="30" t="n">
        <x:v>160</x:v>
      </x:c>
      <x:c r="L2111" s="30" t="str">
        <x:v>ambiguous</x:v>
      </x:c>
      <x:c r="M2111" s="30" t="str"/>
      <x:c r="N2111" s="30" t="str"/>
      <x:c r="O2111" s="30" t="str"/>
      <x:c r="P2111" s="30" t="str"/>
      <x:c r="Q2111" s="30" t="str"/>
      <x:c r="R2111" s="30" t="str"/>
      <x:c r="S2111" s="30" t="str"/>
      <x:c r="T2111" s="30" t="str"/>
      <x:c r="U2111" s="30" t="str">
        <x:v>pending</x:v>
      </x:c>
      <x:c r="V2111" s="30" t="str">
        <x:v>Copyright © 2026 David YE</x:v>
      </x:c>
    </x:row>
    <x:row r="2112">
      <x:c r="A2112" s="30" t="str">
        <x:v>P4-车型OCR</x:v>
      </x:c>
      <x:c r="B2112" s="30" t="n">
        <x:v>2331</x:v>
      </x:c>
      <x:c r="C2112" s="30" t="n">
        <x:v>383</x:v>
      </x:c>
      <x:c r="D2112" s="30" t="str">
        <x:v>LXA6493SHEVX03</x:v>
      </x:c>
      <x:c r="E2112" s="30" t="str">
        <x:v>理想牌</x:v>
      </x:c>
      <x:c r="F2112" s="30" t="str">
        <x:v>北京理想汽车有限公司</x:v>
      </x:c>
      <x:c r="G2112" s="30"/>
      <x:c r="H2112" s="30"/>
      <x:c r="I2112" s="30" t="n">
        <x:v>330</x:v>
      </x:c>
      <x:c r="J2112" s="30" t="n">
        <x:v>330</x:v>
      </x:c>
      <x:c r="K2112" s="30"/>
      <x:c r="L2112" s="30" t="str">
        <x:v>blank</x:v>
      </x:c>
      <x:c r="M2112" s="30" t="str"/>
      <x:c r="N2112" s="30" t="str"/>
      <x:c r="O2112" s="30" t="str"/>
      <x:c r="P2112" s="30" t="str"/>
      <x:c r="Q2112" s="30" t="str"/>
      <x:c r="R2112" s="30" t="str"/>
      <x:c r="S2112" s="30" t="str"/>
      <x:c r="T2112" s="30" t="str"/>
      <x:c r="U2112" s="30" t="str">
        <x:v>pending</x:v>
      </x:c>
      <x:c r="V2112" s="30" t="str">
        <x:v>Copyright © 2026 David YE</x:v>
      </x:c>
    </x:row>
    <x:row r="2113">
      <x:c r="A2113" s="30" t="str">
        <x:v>P4-车型OCR</x:v>
      </x:c>
      <x:c r="B2113" s="30" t="n">
        <x:v>2332</x:v>
      </x:c>
      <x:c r="C2113" s="30" t="n">
        <x:v>383</x:v>
      </x:c>
      <x:c r="D2113" s="30" t="str">
        <x:v>LXA6502SHEVX09</x:v>
      </x:c>
      <x:c r="E2113" s="30" t="str">
        <x:v>理想牌</x:v>
      </x:c>
      <x:c r="F2113" s="30" t="str">
        <x:v>北京理想汽车有限公司</x:v>
      </x:c>
      <x:c r="G2113" s="30"/>
      <x:c r="H2113" s="30"/>
      <x:c r="I2113" s="30" t="n">
        <x:v>330</x:v>
      </x:c>
      <x:c r="J2113" s="30" t="n">
        <x:v>330</x:v>
      </x:c>
      <x:c r="K2113" s="30"/>
      <x:c r="L2113" s="30" t="str">
        <x:v>blank</x:v>
      </x:c>
      <x:c r="M2113" s="30" t="str"/>
      <x:c r="N2113" s="30" t="str"/>
      <x:c r="O2113" s="30" t="str"/>
      <x:c r="P2113" s="30" t="str"/>
      <x:c r="Q2113" s="30" t="str"/>
      <x:c r="R2113" s="30" t="str"/>
      <x:c r="S2113" s="30" t="str"/>
      <x:c r="T2113" s="30" t="str"/>
      <x:c r="U2113" s="30" t="str">
        <x:v>pending</x:v>
      </x:c>
      <x:c r="V2113" s="30" t="str">
        <x:v>Copyright © 2026 David YE</x:v>
      </x:c>
    </x:row>
    <x:row r="2114">
      <x:c r="A2114" s="30" t="str">
        <x:v>P4-车型OCR</x:v>
      </x:c>
      <x:c r="B2114" s="30" t="n">
        <x:v>2333</x:v>
      </x:c>
      <x:c r="C2114" s="30" t="n">
        <x:v>383</x:v>
      </x:c>
      <x:c r="D2114" s="30" t="str">
        <x:v>LZ6520M15B1PHEV</x:v>
      </x:c>
      <x:c r="E2114" s="30" t="str">
        <x:v>东风牌</x:v>
      </x:c>
      <x:c r="F2114" s="30" t="str">
        <x:v>东风柳州汽车有限公司</x:v>
      </x:c>
      <x:c r="G2114" s="30"/>
      <x:c r="H2114" s="30"/>
      <x:c r="I2114" s="30"/>
      <x:c r="J2114" s="30"/>
      <x:c r="K2114" s="30"/>
      <x:c r="L2114" s="30" t="str">
        <x:v>blank</x:v>
      </x:c>
      <x:c r="M2114" s="30" t="str"/>
      <x:c r="N2114" s="30" t="str"/>
      <x:c r="O2114" s="30" t="str"/>
      <x:c r="P2114" s="30" t="str"/>
      <x:c r="Q2114" s="30" t="str"/>
      <x:c r="R2114" s="30" t="str"/>
      <x:c r="S2114" s="30" t="str"/>
      <x:c r="T2114" s="30" t="str"/>
      <x:c r="U2114" s="30" t="str">
        <x:v>pending</x:v>
      </x:c>
      <x:c r="V2114" s="30" t="str">
        <x:v>Copyright © 2026 David YE</x:v>
      </x:c>
    </x:row>
    <x:row r="2115">
      <x:c r="A2115" s="30" t="str">
        <x:v>P4-车型OCR</x:v>
      </x:c>
      <x:c r="B2115" s="30" t="n">
        <x:v>2334</x:v>
      </x:c>
      <x:c r="C2115" s="30" t="n">
        <x:v>383</x:v>
      </x:c>
      <x:c r="D2115" s="30" t="str">
        <x:v>LZW6461KBUPHEVB1</x:v>
      </x:c>
      <x:c r="E2115" s="30" t="str">
        <x:v>宝骏牌</x:v>
      </x:c>
      <x:c r="F2115" s="30" t="str">
        <x:v>上汽通用五菱汽车股份有限公司</x:v>
      </x:c>
      <x:c r="G2115" s="30"/>
      <x:c r="H2115" s="30"/>
      <x:c r="I2115" s="30" t="n">
        <x:v>30</x:v>
      </x:c>
      <x:c r="J2115" s="30" t="n">
        <x:v>30</x:v>
      </x:c>
      <x:c r="K2115" s="30"/>
      <x:c r="L2115" s="30" t="str">
        <x:v>blank</x:v>
      </x:c>
      <x:c r="M2115" s="30" t="str"/>
      <x:c r="N2115" s="30" t="str"/>
      <x:c r="O2115" s="30" t="str"/>
      <x:c r="P2115" s="30" t="str"/>
      <x:c r="Q2115" s="30" t="str"/>
      <x:c r="R2115" s="30" t="str"/>
      <x:c r="S2115" s="30" t="str"/>
      <x:c r="T2115" s="30" t="str"/>
      <x:c r="U2115" s="30" t="str">
        <x:v>pending</x:v>
      </x:c>
      <x:c r="V2115" s="30" t="str">
        <x:v>Copyright © 2026 David YE</x:v>
      </x:c>
    </x:row>
    <x:row r="2116">
      <x:c r="A2116" s="30" t="str">
        <x:v>P4-车型OCR</x:v>
      </x:c>
      <x:c r="B2116" s="30" t="n">
        <x:v>2335</x:v>
      </x:c>
      <x:c r="C2116" s="30" t="n">
        <x:v>383</x:v>
      </x:c>
      <x:c r="D2116" s="30" t="str">
        <x:v>LZW6461KBUPHEVB3</x:v>
      </x:c>
      <x:c r="E2116" s="30" t="str">
        <x:v>宝骏牌</x:v>
      </x:c>
      <x:c r="F2116" s="30" t="str">
        <x:v>上汽通用五菱汽车股份有限公司</x:v>
      </x:c>
      <x:c r="G2116" s="30"/>
      <x:c r="H2116" s="30"/>
      <x:c r="I2116" s="30" t="n">
        <x:v>30</x:v>
      </x:c>
      <x:c r="J2116" s="30" t="n">
        <x:v>30</x:v>
      </x:c>
      <x:c r="K2116" s="30"/>
      <x:c r="L2116" s="30" t="str">
        <x:v>blank</x:v>
      </x:c>
      <x:c r="M2116" s="30" t="str"/>
      <x:c r="N2116" s="30" t="str"/>
      <x:c r="O2116" s="30" t="str"/>
      <x:c r="P2116" s="30" t="str"/>
      <x:c r="Q2116" s="30" t="str"/>
      <x:c r="R2116" s="30" t="str"/>
      <x:c r="S2116" s="30" t="str"/>
      <x:c r="T2116" s="30" t="str"/>
      <x:c r="U2116" s="30" t="str">
        <x:v>pending</x:v>
      </x:c>
      <x:c r="V2116" s="30" t="str">
        <x:v>Copyright © 2026 David YE</x:v>
      </x:c>
    </x:row>
    <x:row r="2117">
      <x:c r="A2117" s="30" t="str">
        <x:v>P4-车型OCR</x:v>
      </x:c>
      <x:c r="B2117" s="30" t="n">
        <x:v>2336</x:v>
      </x:c>
      <x:c r="C2117" s="30" t="n">
        <x:v>383</x:v>
      </x:c>
      <x:c r="D2117" s="30" t="str">
        <x:v>QCJ2042ST6HEV</x:v>
      </x:c>
      <x:c r="E2117" s="30" t="str">
        <x:v>方程豹牌</x:v>
      </x:c>
      <x:c r="F2117" s="30" t="str">
        <x:v>比亚迪汽车工业有限公司</x:v>
      </x:c>
      <x:c r="G2117" s="30"/>
      <x:c r="H2117" s="30"/>
      <x:c r="I2117" s="30" t="n">
        <x:v>180</x:v>
      </x:c>
      <x:c r="J2117" s="30" t="n">
        <x:v>180</x:v>
      </x:c>
      <x:c r="K2117" s="30" t="str">
        <x:v>前200kW/后300kW</x:v>
      </x:c>
      <x:c r="L2117" s="30" t="str">
        <x:v>power_only</x:v>
      </x:c>
      <x:c r="M2117" s="30" t="str"/>
      <x:c r="N2117" s="30" t="str"/>
      <x:c r="O2117" s="30" t="str"/>
      <x:c r="P2117" s="30" t="str"/>
      <x:c r="Q2117" s="30" t="str"/>
      <x:c r="R2117" s="30" t="str"/>
      <x:c r="S2117" s="30" t="str"/>
      <x:c r="T2117" s="30" t="str"/>
      <x:c r="U2117" s="30" t="str">
        <x:v>pending</x:v>
      </x:c>
      <x:c r="V2117" s="30" t="str">
        <x:v>Copyright © 2026 David YE</x:v>
      </x:c>
    </x:row>
    <x:row r="2118">
      <x:c r="A2118" s="30" t="str">
        <x:v>P4-车型OCR</x:v>
      </x:c>
      <x:c r="B2118" s="30" t="n">
        <x:v>2338</x:v>
      </x:c>
      <x:c r="C2118" s="30" t="n">
        <x:v>383</x:v>
      </x:c>
      <x:c r="D2118" s="30" t="str">
        <x:v>SC6464AAA6HEV</x:v>
      </x:c>
      <x:c r="E2118" s="30" t="str">
        <x:v>长安牌</x:v>
      </x:c>
      <x:c r="F2118" s="30" t="str">
        <x:v>重庆长安汽车股份有限公司</x:v>
      </x:c>
      <x:c r="G2118" s="30"/>
      <x:c r="H2118" s="30"/>
      <x:c r="I2118" s="30" t="n">
        <x:v>160</x:v>
      </x:c>
      <x:c r="J2118" s="30" t="n">
        <x:v>160</x:v>
      </x:c>
      <x:c r="K2118" s="30" t="n">
        <x:v>160</x:v>
      </x:c>
      <x:c r="L2118" s="30" t="str">
        <x:v>ambiguous</x:v>
      </x:c>
      <x:c r="M2118" s="30" t="str"/>
      <x:c r="N2118" s="30" t="str"/>
      <x:c r="O2118" s="30" t="str"/>
      <x:c r="P2118" s="30" t="str"/>
      <x:c r="Q2118" s="30" t="str"/>
      <x:c r="R2118" s="30" t="str"/>
      <x:c r="S2118" s="30" t="str"/>
      <x:c r="T2118" s="30" t="str"/>
      <x:c r="U2118" s="30" t="str">
        <x:v>pending</x:v>
      </x:c>
      <x:c r="V2118" s="30" t="str">
        <x:v>Copyright © 2026 David YE</x:v>
      </x:c>
    </x:row>
    <x:row r="2119">
      <x:c r="A2119" s="30" t="str">
        <x:v>P4-车型OCR</x:v>
      </x:c>
      <x:c r="B2119" s="30" t="n">
        <x:v>2339</x:v>
      </x:c>
      <x:c r="C2119" s="30" t="n">
        <x:v>383</x:v>
      </x:c>
      <x:c r="D2119" s="30" t="str">
        <x:v>SC6464AAB6HEV</x:v>
      </x:c>
      <x:c r="E2119" s="30" t="str">
        <x:v>长安牌</x:v>
      </x:c>
      <x:c r="F2119" s="30" t="str">
        <x:v>重庆长安汽车股份有限公司</x:v>
      </x:c>
      <x:c r="G2119" s="30"/>
      <x:c r="H2119" s="30"/>
      <x:c r="I2119" s="30" t="n">
        <x:v>160</x:v>
      </x:c>
      <x:c r="J2119" s="30" t="n">
        <x:v>160</x:v>
      </x:c>
      <x:c r="K2119" s="30" t="n">
        <x:v>160</x:v>
      </x:c>
      <x:c r="L2119" s="30" t="str">
        <x:v>ambiguous</x:v>
      </x:c>
      <x:c r="M2119" s="30" t="str"/>
      <x:c r="N2119" s="30" t="str"/>
      <x:c r="O2119" s="30" t="str"/>
      <x:c r="P2119" s="30" t="str"/>
      <x:c r="Q2119" s="30" t="str"/>
      <x:c r="R2119" s="30" t="str"/>
      <x:c r="S2119" s="30" t="str"/>
      <x:c r="T2119" s="30" t="str"/>
      <x:c r="U2119" s="30" t="str">
        <x:v>pending</x:v>
      </x:c>
      <x:c r="V2119" s="30" t="str">
        <x:v>Copyright © 2026 David YE</x:v>
      </x:c>
    </x:row>
    <x:row r="2120">
      <x:c r="A2120" s="30" t="str">
        <x:v>P4-车型OCR</x:v>
      </x:c>
      <x:c r="B2120" s="30" t="n">
        <x:v>2340</x:v>
      </x:c>
      <x:c r="C2120" s="30" t="n">
        <x:v>383</x:v>
      </x:c>
      <x:c r="D2120" s="30" t="str">
        <x:v>SC6481EDA6HEV</x:v>
      </x:c>
      <x:c r="E2120" s="30" t="str">
        <x:v>阿维塔（AVATR）牌</x:v>
      </x:c>
      <x:c r="F2120" s="30" t="str">
        <x:v>重庆长安汽车股份有限公司</x:v>
      </x:c>
      <x:c r="G2120" s="30"/>
      <x:c r="H2120" s="30"/>
      <x:c r="I2120" s="30" t="n">
        <x:v>160</x:v>
      </x:c>
      <x:c r="J2120" s="30" t="n">
        <x:v>160</x:v>
      </x:c>
      <x:c r="K2120" s="30" t="n">
        <x:v>231</x:v>
      </x:c>
      <x:c r="L2120" s="30" t="str">
        <x:v>ambiguous</x:v>
      </x:c>
      <x:c r="M2120" s="30" t="str"/>
      <x:c r="N2120" s="30" t="str"/>
      <x:c r="O2120" s="30" t="str"/>
      <x:c r="P2120" s="30" t="str"/>
      <x:c r="Q2120" s="30" t="str"/>
      <x:c r="R2120" s="30" t="str"/>
      <x:c r="S2120" s="30" t="str"/>
      <x:c r="T2120" s="30" t="str"/>
      <x:c r="U2120" s="30" t="str">
        <x:v>pending</x:v>
      </x:c>
      <x:c r="V2120" s="30" t="str">
        <x:v>Copyright © 2026 David YE</x:v>
      </x:c>
    </x:row>
    <x:row r="2121">
      <x:c r="A2121" s="30" t="str">
        <x:v>P4-车型OCR</x:v>
      </x:c>
      <x:c r="B2121" s="30" t="n">
        <x:v>2342</x:v>
      </x:c>
      <x:c r="C2121" s="30" t="n">
        <x:v>383</x:v>
      </x:c>
      <x:c r="D2121" s="30" t="str">
        <x:v>SC6481GAA6HEV</x:v>
      </x:c>
      <x:c r="E2121" s="30" t="str">
        <x:v>长安牌</x:v>
      </x:c>
      <x:c r="F2121" s="30" t="str">
        <x:v>重庆长安汽车股份有限公司</x:v>
      </x:c>
      <x:c r="G2121" s="30"/>
      <x:c r="H2121" s="30"/>
      <x:c r="I2121" s="30" t="n">
        <x:v>160</x:v>
      </x:c>
      <x:c r="J2121" s="30" t="n">
        <x:v>160</x:v>
      </x:c>
      <x:c r="K2121" s="30" t="n">
        <x:v>175</x:v>
      </x:c>
      <x:c r="L2121" s="30" t="str">
        <x:v>ambiguous</x:v>
      </x:c>
      <x:c r="M2121" s="30" t="str"/>
      <x:c r="N2121" s="30" t="str"/>
      <x:c r="O2121" s="30" t="str"/>
      <x:c r="P2121" s="30" t="str"/>
      <x:c r="Q2121" s="30" t="str"/>
      <x:c r="R2121" s="30" t="str"/>
      <x:c r="S2121" s="30" t="str"/>
      <x:c r="T2121" s="30" t="str"/>
      <x:c r="U2121" s="30" t="str">
        <x:v>pending</x:v>
      </x:c>
      <x:c r="V2121" s="30" t="str">
        <x:v>Copyright © 2026 David YE</x:v>
      </x:c>
    </x:row>
    <x:row r="2122">
      <x:c r="A2122" s="30" t="str">
        <x:v>P4-车型OCR</x:v>
      </x:c>
      <x:c r="B2122" s="30" t="n">
        <x:v>2343</x:v>
      </x:c>
      <x:c r="C2122" s="30" t="n">
        <x:v>383</x:v>
      </x:c>
      <x:c r="D2122" s="30" t="str">
        <x:v>SC6481GAB6HEV</x:v>
      </x:c>
      <x:c r="E2122" s="30" t="str">
        <x:v>长安牌</x:v>
      </x:c>
      <x:c r="F2122" s="30" t="str">
        <x:v>重庆长安汽车股份有限公司</x:v>
      </x:c>
      <x:c r="G2122" s="30"/>
      <x:c r="H2122" s="30"/>
      <x:c r="I2122" s="30" t="n">
        <x:v>160</x:v>
      </x:c>
      <x:c r="J2122" s="30" t="n">
        <x:v>160</x:v>
      </x:c>
      <x:c r="K2122" s="30" t="n">
        <x:v>175</x:v>
      </x:c>
      <x:c r="L2122" s="30" t="str">
        <x:v>ambiguous</x:v>
      </x:c>
      <x:c r="M2122" s="30" t="str"/>
      <x:c r="N2122" s="30" t="str"/>
      <x:c r="O2122" s="30" t="str"/>
      <x:c r="P2122" s="30" t="str"/>
      <x:c r="Q2122" s="30" t="str"/>
      <x:c r="R2122" s="30" t="str"/>
      <x:c r="S2122" s="30" t="str"/>
      <x:c r="T2122" s="30" t="str"/>
      <x:c r="U2122" s="30" t="str">
        <x:v>pending</x:v>
      </x:c>
      <x:c r="V2122" s="30" t="str">
        <x:v>Copyright © 2026 David YE</x:v>
      </x:c>
    </x:row>
    <x:row r="2123">
      <x:c r="A2123" s="30" t="str">
        <x:v>P4-车型OCR</x:v>
      </x:c>
      <x:c r="B2123" s="30" t="n">
        <x:v>2344</x:v>
      </x:c>
      <x:c r="C2123" s="30" t="n">
        <x:v>383</x:v>
      </x:c>
      <x:c r="D2123" s="30" t="str">
        <x:v>SC7156AAG6HEV</x:v>
      </x:c>
      <x:c r="E2123" s="30" t="str">
        <x:v>长安牌</x:v>
      </x:c>
      <x:c r="F2123" s="30" t="str">
        <x:v>重庆长安汽车股份有限公司</x:v>
      </x:c>
      <x:c r="G2123" s="30"/>
      <x:c r="H2123" s="30"/>
      <x:c r="I2123" s="30" t="n">
        <x:v>160</x:v>
      </x:c>
      <x:c r="J2123" s="30" t="n">
        <x:v>160</x:v>
      </x:c>
      <x:c r="K2123" s="30" t="n">
        <x:v>160</x:v>
      </x:c>
      <x:c r="L2123" s="30" t="str">
        <x:v>ambiguous</x:v>
      </x:c>
      <x:c r="M2123" s="30" t="str"/>
      <x:c r="N2123" s="30" t="str"/>
      <x:c r="O2123" s="30" t="str"/>
      <x:c r="P2123" s="30" t="str"/>
      <x:c r="Q2123" s="30" t="str"/>
      <x:c r="R2123" s="30" t="str"/>
      <x:c r="S2123" s="30" t="str"/>
      <x:c r="T2123" s="30" t="str"/>
      <x:c r="U2123" s="30" t="str">
        <x:v>pending</x:v>
      </x:c>
      <x:c r="V2123" s="30" t="str">
        <x:v>Copyright © 2026 David YE</x:v>
      </x:c>
    </x:row>
    <x:row r="2124">
      <x:c r="A2124" s="30" t="str">
        <x:v>P4-车型OCR</x:v>
      </x:c>
      <x:c r="B2124" s="30" t="n">
        <x:v>2345</x:v>
      </x:c>
      <x:c r="C2124" s="30" t="n">
        <x:v>383</x:v>
      </x:c>
      <x:c r="D2124" s="30" t="str">
        <x:v>SC7157AAB6HEV</x:v>
      </x:c>
      <x:c r="E2124" s="30" t="str">
        <x:v>长安牌</x:v>
      </x:c>
      <x:c r="F2124" s="30" t="str">
        <x:v>重庆长安汽车股份有限公司</x:v>
      </x:c>
      <x:c r="G2124" s="30"/>
      <x:c r="H2124" s="30"/>
      <x:c r="I2124" s="30" t="n">
        <x:v>160</x:v>
      </x:c>
      <x:c r="J2124" s="30" t="n">
        <x:v>160</x:v>
      </x:c>
      <x:c r="K2124" s="30" t="str">
        <x:v>160</x:v>
      </x:c>
      <x:c r="L2124" s="30" t="str">
        <x:v>ambiguous</x:v>
      </x:c>
      <x:c r="M2124" s="30" t="str"/>
      <x:c r="N2124" s="30" t="str"/>
      <x:c r="O2124" s="30" t="str"/>
      <x:c r="P2124" s="30" t="str"/>
      <x:c r="Q2124" s="30" t="str"/>
      <x:c r="R2124" s="30" t="str"/>
      <x:c r="S2124" s="30" t="str"/>
      <x:c r="T2124" s="30" t="str"/>
      <x:c r="U2124" s="30" t="str">
        <x:v>pending</x:v>
      </x:c>
      <x:c r="V2124" s="30" t="str">
        <x:v>Copyright © 2026 David YE</x:v>
      </x:c>
    </x:row>
    <x:row r="2125">
      <x:c r="A2125" s="30" t="str">
        <x:v>P4-车型OCR</x:v>
      </x:c>
      <x:c r="B2125" s="30" t="n">
        <x:v>2346</x:v>
      </x:c>
      <x:c r="C2125" s="30" t="n">
        <x:v>383</x:v>
      </x:c>
      <x:c r="D2125" s="30" t="str">
        <x:v>SGM6470DBCHEV</x:v>
      </x:c>
      <x:c r="E2125" s="30" t="str">
        <x:v>雪佛兰(CHEVROLET)牌</x:v>
      </x:c>
      <x:c r="F2125" s="30" t="str">
        <x:v>上汽通用汽车有限公司</x:v>
      </x:c>
      <x:c r="G2125" s="30"/>
      <x:c r="H2125" s="30"/>
      <x:c r="I2125" s="30" t="n">
        <x:v>130</x:v>
      </x:c>
      <x:c r="J2125" s="30" t="n">
        <x:v>130</x:v>
      </x:c>
      <x:c r="K2125" s="30" t="n">
        <x:v>140</x:v>
      </x:c>
      <x:c r="L2125" s="30" t="str">
        <x:v>ambiguous</x:v>
      </x:c>
      <x:c r="M2125" s="30" t="str"/>
      <x:c r="N2125" s="30" t="str"/>
      <x:c r="O2125" s="30" t="str"/>
      <x:c r="P2125" s="30" t="str"/>
      <x:c r="Q2125" s="30" t="str"/>
      <x:c r="R2125" s="30" t="str"/>
      <x:c r="S2125" s="30" t="str"/>
      <x:c r="T2125" s="30" t="str"/>
      <x:c r="U2125" s="30" t="str">
        <x:v>pending</x:v>
      </x:c>
      <x:c r="V2125" s="30" t="str">
        <x:v>Copyright © 2026 David YE</x:v>
      </x:c>
    </x:row>
    <x:row r="2126">
      <x:c r="A2126" s="30" t="str">
        <x:v>P4-车型OCR</x:v>
      </x:c>
      <x:c r="B2126" s="30" t="n">
        <x:v>2347</x:v>
      </x:c>
      <x:c r="C2126" s="30" t="n">
        <x:v>383</x:v>
      </x:c>
      <x:c r="D2126" s="30" t="str">
        <x:v>SQR6460CHEVT1H</x:v>
      </x:c>
      <x:c r="E2126" s="30" t="str">
        <x:v>捷途牌</x:v>
      </x:c>
      <x:c r="F2126" s="30" t="str">
        <x:v>奇瑞汽车股份有限公司</x:v>
      </x:c>
      <x:c r="G2126" s="30"/>
      <x:c r="H2126" s="30"/>
      <x:c r="I2126" s="30" t="n">
        <x:v>130</x:v>
      </x:c>
      <x:c r="J2126" s="30" t="n">
        <x:v>130</x:v>
      </x:c>
      <x:c r="K2126" s="30"/>
      <x:c r="L2126" s="30" t="str">
        <x:v>blank</x:v>
      </x:c>
      <x:c r="M2126" s="30" t="str"/>
      <x:c r="N2126" s="30" t="str"/>
      <x:c r="O2126" s="30" t="str"/>
      <x:c r="P2126" s="30" t="str"/>
      <x:c r="Q2126" s="30" t="str"/>
      <x:c r="R2126" s="30" t="str"/>
      <x:c r="S2126" s="30" t="str"/>
      <x:c r="T2126" s="30" t="str"/>
      <x:c r="U2126" s="30" t="str">
        <x:v>pending</x:v>
      </x:c>
      <x:c r="V2126" s="30" t="str">
        <x:v>Copyright © 2026 David YE</x:v>
      </x:c>
    </x:row>
    <x:row r="2127">
      <x:c r="A2127" s="30" t="str">
        <x:v>P4-车型OCR</x:v>
      </x:c>
      <x:c r="B2127" s="30" t="n">
        <x:v>2348</x:v>
      </x:c>
      <x:c r="C2127" s="30" t="n">
        <x:v>383</x:v>
      </x:c>
      <x:c r="D2127" s="30" t="str">
        <x:v>SQR6481CHEVT28</x:v>
      </x:c>
      <x:c r="E2127" s="30" t="str">
        <x:v>奇瑞牌</x:v>
      </x:c>
      <x:c r="F2127" s="30" t="str">
        <x:v>奇瑞汽车股份有限公司</x:v>
      </x:c>
      <x:c r="G2127" s="30"/>
      <x:c r="H2127" s="30"/>
      <x:c r="I2127" s="30" t="n">
        <x:v>130</x:v>
      </x:c>
      <x:c r="J2127" s="30" t="n">
        <x:v>130</x:v>
      </x:c>
      <x:c r="K2127" s="30"/>
      <x:c r="L2127" s="30" t="str">
        <x:v>blank</x:v>
      </x:c>
      <x:c r="M2127" s="30" t="str"/>
      <x:c r="N2127" s="30" t="str"/>
      <x:c r="O2127" s="30" t="str"/>
      <x:c r="P2127" s="30" t="str"/>
      <x:c r="Q2127" s="30" t="str"/>
      <x:c r="R2127" s="30" t="str"/>
      <x:c r="S2127" s="30" t="str"/>
      <x:c r="T2127" s="30" t="str"/>
      <x:c r="U2127" s="30" t="str">
        <x:v>pending</x:v>
      </x:c>
      <x:c r="V2127" s="30" t="str">
        <x:v>Copyright © 2026 David YE</x:v>
      </x:c>
    </x:row>
    <x:row r="2128">
      <x:c r="A2128" s="30" t="str">
        <x:v>P4-车型OCR</x:v>
      </x:c>
      <x:c r="B2128" s="30" t="n">
        <x:v>2349</x:v>
      </x:c>
      <x:c r="C2128" s="30" t="n">
        <x:v>383</x:v>
      </x:c>
      <x:c r="D2128" s="30" t="str">
        <x:v>SQR6482CHEVT261</x:v>
      </x:c>
      <x:c r="E2128" s="30" t="str">
        <x:v>奇瑞牌</x:v>
      </x:c>
      <x:c r="F2128" s="30" t="str">
        <x:v>奇瑞汽车股份有限公司</x:v>
      </x:c>
      <x:c r="G2128" s="30"/>
      <x:c r="H2128" s="30"/>
      <x:c r="I2128" s="30" t="n">
        <x:v>130</x:v>
      </x:c>
      <x:c r="J2128" s="30" t="n">
        <x:v>130</x:v>
      </x:c>
      <x:c r="K2128" s="30"/>
      <x:c r="L2128" s="30" t="str">
        <x:v>blank</x:v>
      </x:c>
      <x:c r="M2128" s="30" t="str"/>
      <x:c r="N2128" s="30" t="str"/>
      <x:c r="O2128" s="30" t="str"/>
      <x:c r="P2128" s="30" t="str"/>
      <x:c r="Q2128" s="30" t="str"/>
      <x:c r="R2128" s="30" t="str"/>
      <x:c r="S2128" s="30" t="str"/>
      <x:c r="T2128" s="30" t="str"/>
      <x:c r="U2128" s="30" t="str">
        <x:v>pending</x:v>
      </x:c>
      <x:c r="V2128" s="30" t="str">
        <x:v>Copyright © 2026 David YE</x:v>
      </x:c>
    </x:row>
    <x:row r="2129">
      <x:c r="A2129" s="30" t="str">
        <x:v>P4-车型OCR</x:v>
      </x:c>
      <x:c r="B2129" s="30" t="n">
        <x:v>2350</x:v>
      </x:c>
      <x:c r="C2129" s="30" t="n">
        <x:v>383</x:v>
      </x:c>
      <x:c r="D2129" s="30" t="str">
        <x:v>THZ6480SHEVS325</x:v>
      </x:c>
      <x:c r="E2129" s="30" t="str">
        <x:v>哪吒牌</x:v>
      </x:c>
      <x:c r="F2129" s="30" t="str">
        <x:v>合众新能源汽车股份有限公司</x:v>
      </x:c>
      <x:c r="G2129" s="30"/>
      <x:c r="H2129" s="30"/>
      <x:c r="I2129" s="30"/>
      <x:c r="J2129" s="30"/>
      <x:c r="K2129" s="30" t="n">
        <x:v>170</x:v>
      </x:c>
      <x:c r="L2129" s="30" t="str">
        <x:v>ambiguous</x:v>
      </x:c>
      <x:c r="M2129" s="30" t="str"/>
      <x:c r="N2129" s="30" t="str"/>
      <x:c r="O2129" s="30" t="str"/>
      <x:c r="P2129" s="30" t="str"/>
      <x:c r="Q2129" s="30" t="str"/>
      <x:c r="R2129" s="30" t="str"/>
      <x:c r="S2129" s="30" t="str"/>
      <x:c r="T2129" s="30" t="str"/>
      <x:c r="U2129" s="30" t="str">
        <x:v>pending</x:v>
      </x:c>
      <x:c r="V2129" s="30" t="str">
        <x:v>Copyright © 2026 David YE</x:v>
      </x:c>
    </x:row>
    <x:row r="2130">
      <x:c r="A2130" s="30" t="str">
        <x:v>P4-车型OCR</x:v>
      </x:c>
      <x:c r="B2130" s="30" t="n">
        <x:v>2168</x:v>
      </x:c>
      <x:c r="C2130" s="30" t="n">
        <x:v>382</x:v>
      </x:c>
      <x:c r="D2130" s="30" t="str">
        <x:v>BAW6521MAJ2BEV</x:v>
      </x:c>
      <x:c r="E2130" s="30" t="str">
        <x:v>锐胜牌</x:v>
      </x:c>
      <x:c r="F2130" s="30" t="str">
        <x:v>北京汽车制造厂有限公司</x:v>
      </x:c>
      <x:c r="G2130" s="30"/>
      <x:c r="H2130" s="30"/>
      <x:c r="I2130" s="30" t="n">
        <x:v>110</x:v>
      </x:c>
      <x:c r="J2130" s="30" t="n">
        <x:v>110</x:v>
      </x:c>
      <x:c r="K2130" s="30"/>
      <x:c r="L2130" s="30" t="str">
        <x:v>blank</x:v>
      </x:c>
      <x:c r="M2130" s="30" t="str"/>
      <x:c r="N2130" s="30" t="str"/>
      <x:c r="O2130" s="30" t="str"/>
      <x:c r="P2130" s="30" t="str"/>
      <x:c r="Q2130" s="30" t="str"/>
      <x:c r="R2130" s="30" t="str"/>
      <x:c r="S2130" s="30" t="str"/>
      <x:c r="T2130" s="30" t="str"/>
      <x:c r="U2130" s="30" t="str">
        <x:v>pending</x:v>
      </x:c>
      <x:c r="V2130" s="30" t="str">
        <x:v>Copyright © 2026 David YE</x:v>
      </x:c>
    </x:row>
    <x:row r="2131">
      <x:c r="A2131" s="30" t="str">
        <x:v>P4-车型OCR</x:v>
      </x:c>
      <x:c r="B2131" s="30" t="n">
        <x:v>2192</x:v>
      </x:c>
      <x:c r="C2131" s="30" t="n">
        <x:v>382</x:v>
      </x:c>
      <x:c r="D2131" s="30" t="str">
        <x:v>HFC6511RSEV2C8</x:v>
      </x:c>
      <x:c r="E2131" s="30" t="str">
        <x:v>瑞风牌</x:v>
      </x:c>
      <x:c r="F2131" s="30" t="str">
        <x:v>安徽江淮汽车集团股份有限公司</x:v>
      </x:c>
      <x:c r="G2131" s="30"/>
      <x:c r="H2131" s="30"/>
      <x:c r="I2131" s="30" t="n">
        <x:v>130</x:v>
      </x:c>
      <x:c r="J2131" s="30" t="n">
        <x:v>130</x:v>
      </x:c>
      <x:c r="K2131" s="30"/>
      <x:c r="L2131" s="30" t="str">
        <x:v>blank</x:v>
      </x:c>
      <x:c r="M2131" s="30" t="str"/>
      <x:c r="N2131" s="30" t="str"/>
      <x:c r="O2131" s="30" t="str"/>
      <x:c r="P2131" s="30" t="str"/>
      <x:c r="Q2131" s="30" t="str"/>
      <x:c r="R2131" s="30" t="str"/>
      <x:c r="S2131" s="30" t="str"/>
      <x:c r="T2131" s="30" t="str"/>
      <x:c r="U2131" s="30" t="str">
        <x:v>pending</x:v>
      </x:c>
      <x:c r="V2131" s="30" t="str">
        <x:v>Copyright © 2026 David YE</x:v>
      </x:c>
    </x:row>
    <x:row r="2132">
      <x:c r="A2132" s="30" t="str">
        <x:v>P4-车型OCR</x:v>
      </x:c>
      <x:c r="B2132" s="30" t="n">
        <x:v>2193</x:v>
      </x:c>
      <x:c r="C2132" s="30" t="n">
        <x:v>382</x:v>
      </x:c>
      <x:c r="D2132" s="30" t="str">
        <x:v>HXK7000BEVD01</x:v>
      </x:c>
      <x:c r="E2132" s="30" t="str">
        <x:v>凌宝牌</x:v>
      </x:c>
      <x:c r="F2132" s="30" t="str">
        <x:v>江苏吉麦新能源车业有限公司</x:v>
      </x:c>
      <x:c r="G2132" s="30" t="str">
        <x:v>江苏国吉电驱动科技有限公司</x:v>
      </x:c>
      <x:c r="H2132" s="30"/>
      <x:c r="I2132" s="30"/>
      <x:c r="J2132" s="30"/>
      <x:c r="K2132" s="30" t="n">
        <x:v>25</x:v>
      </x:c>
      <x:c r="L2132" s="30" t="str">
        <x:v>ambiguous</x:v>
      </x:c>
      <x:c r="M2132" s="30" t="str"/>
      <x:c r="N2132" s="30" t="str"/>
      <x:c r="O2132" s="30" t="str"/>
      <x:c r="P2132" s="30" t="str"/>
      <x:c r="Q2132" s="30" t="str"/>
      <x:c r="R2132" s="30" t="str"/>
      <x:c r="S2132" s="30" t="str"/>
      <x:c r="T2132" s="30" t="str"/>
      <x:c r="U2132" s="30" t="str">
        <x:v>pending</x:v>
      </x:c>
      <x:c r="V2132" s="30" t="str">
        <x:v>Copyright © 2026 David YE</x:v>
      </x:c>
    </x:row>
    <x:row r="2133">
      <x:c r="A2133" s="30" t="str">
        <x:v>P4-车型OCR</x:v>
      </x:c>
      <x:c r="B2133" s="30" t="n">
        <x:v>2194</x:v>
      </x:c>
      <x:c r="C2133" s="30" t="n">
        <x:v>382</x:v>
      </x:c>
      <x:c r="D2133" s="30" t="str">
        <x:v>JL6501BEV02</x:v>
      </x:c>
      <x:c r="E2133" s="30" t="str">
        <x:v>远程牌</x:v>
      </x:c>
      <x:c r="F2133" s="30" t="str">
        <x:v>浙江豪情汽车制造有限公司</x:v>
      </x:c>
      <x:c r="G2133" s="30"/>
      <x:c r="H2133" s="30"/>
      <x:c r="I2133" s="30" t="n">
        <x:v>120</x:v>
      </x:c>
      <x:c r="J2133" s="30" t="n">
        <x:v>120</x:v>
      </x:c>
      <x:c r="K2133" s="30"/>
      <x:c r="L2133" s="30" t="str">
        <x:v>blank</x:v>
      </x:c>
      <x:c r="M2133" s="30" t="str"/>
      <x:c r="N2133" s="30" t="str"/>
      <x:c r="O2133" s="30" t="str"/>
      <x:c r="P2133" s="30" t="str"/>
      <x:c r="Q2133" s="30" t="str"/>
      <x:c r="R2133" s="30" t="str"/>
      <x:c r="S2133" s="30" t="str"/>
      <x:c r="T2133" s="30" t="str"/>
      <x:c r="U2133" s="30" t="str">
        <x:v>pending</x:v>
      </x:c>
      <x:c r="V2133" s="30" t="str">
        <x:v>Copyright © 2026 David YE</x:v>
      </x:c>
    </x:row>
    <x:row r="2134">
      <x:c r="A2134" s="30" t="str">
        <x:v>P4-车型OCR</x:v>
      </x:c>
      <x:c r="B2134" s="30" t="n">
        <x:v>2195</x:v>
      </x:c>
      <x:c r="C2134" s="30" t="n">
        <x:v>382</x:v>
      </x:c>
      <x:c r="D2134" s="30" t="str">
        <x:v>JL6551BEV02</x:v>
      </x:c>
      <x:c r="E2134" s="30" t="str">
        <x:v>远程牌</x:v>
      </x:c>
      <x:c r="F2134" s="30" t="str">
        <x:v>浙江豪情汽车制造有限公司</x:v>
      </x:c>
      <x:c r="G2134" s="30"/>
      <x:c r="H2134" s="30"/>
      <x:c r="I2134" s="30" t="n">
        <x:v>120</x:v>
      </x:c>
      <x:c r="J2134" s="30" t="n">
        <x:v>120</x:v>
      </x:c>
      <x:c r="K2134" s="30"/>
      <x:c r="L2134" s="30" t="str">
        <x:v>blank</x:v>
      </x:c>
      <x:c r="M2134" s="30" t="str"/>
      <x:c r="N2134" s="30" t="str"/>
      <x:c r="O2134" s="30" t="str"/>
      <x:c r="P2134" s="30" t="str"/>
      <x:c r="Q2134" s="30" t="str"/>
      <x:c r="R2134" s="30" t="str"/>
      <x:c r="S2134" s="30" t="str"/>
      <x:c r="T2134" s="30" t="str"/>
      <x:c r="U2134" s="30" t="str">
        <x:v>pending</x:v>
      </x:c>
      <x:c r="V2134" s="30" t="str">
        <x:v>Copyright © 2026 David YE</x:v>
      </x:c>
    </x:row>
    <x:row r="2135">
      <x:c r="A2135" s="30" t="str">
        <x:v>P4-车型OCR</x:v>
      </x:c>
      <x:c r="B2135" s="30" t="n">
        <x:v>2196</x:v>
      </x:c>
      <x:c r="C2135" s="30" t="n">
        <x:v>382</x:v>
      </x:c>
      <x:c r="D2135" s="30" t="str">
        <x:v>JL6551BEV03</x:v>
      </x:c>
      <x:c r="E2135" s="30" t="str">
        <x:v>远程牌</x:v>
      </x:c>
      <x:c r="F2135" s="30" t="str">
        <x:v>浙江豪情汽车制造有限公司</x:v>
      </x:c>
      <x:c r="G2135" s="30"/>
      <x:c r="H2135" s="30"/>
      <x:c r="I2135" s="30" t="n">
        <x:v>120</x:v>
      </x:c>
      <x:c r="J2135" s="30" t="n">
        <x:v>120</x:v>
      </x:c>
      <x:c r="K2135" s="30"/>
      <x:c r="L2135" s="30" t="str">
        <x:v>blank</x:v>
      </x:c>
      <x:c r="M2135" s="30" t="str"/>
      <x:c r="N2135" s="30" t="str"/>
      <x:c r="O2135" s="30" t="str"/>
      <x:c r="P2135" s="30" t="str"/>
      <x:c r="Q2135" s="30" t="str"/>
      <x:c r="R2135" s="30" t="str"/>
      <x:c r="S2135" s="30" t="str"/>
      <x:c r="T2135" s="30" t="str"/>
      <x:c r="U2135" s="30" t="str">
        <x:v>pending</x:v>
      </x:c>
      <x:c r="V2135" s="30" t="str">
        <x:v>Copyright © 2026 David YE</x:v>
      </x:c>
    </x:row>
    <x:row r="2136">
      <x:c r="A2136" s="30" t="str">
        <x:v>P4-车型OCR</x:v>
      </x:c>
      <x:c r="B2136" s="30" t="n">
        <x:v>2197</x:v>
      </x:c>
      <x:c r="C2136" s="30" t="n">
        <x:v>382</x:v>
      </x:c>
      <x:c r="D2136" s="30" t="str">
        <x:v>JMV6552QRBEV</x:v>
      </x:c>
      <x:c r="E2136" s="30" t="str">
        <x:v>晶马牌</x:v>
      </x:c>
      <x:c r="F2136" s="30" t="str">
        <x:v>江西江铃集团晶马汽车有限公司</x:v>
      </x:c>
      <x:c r="G2136" s="30"/>
      <x:c r="H2136" s="30"/>
      <x:c r="I2136" s="30"/>
      <x:c r="J2136" s="30"/>
      <x:c r="K2136" s="30"/>
      <x:c r="L2136" s="30" t="str">
        <x:v>blank</x:v>
      </x:c>
      <x:c r="M2136" s="30" t="str"/>
      <x:c r="N2136" s="30" t="str"/>
      <x:c r="O2136" s="30" t="str"/>
      <x:c r="P2136" s="30" t="str"/>
      <x:c r="Q2136" s="30" t="str"/>
      <x:c r="R2136" s="30" t="str"/>
      <x:c r="S2136" s="30" t="str"/>
      <x:c r="T2136" s="30" t="str"/>
      <x:c r="U2136" s="30" t="str">
        <x:v>pending</x:v>
      </x:c>
      <x:c r="V2136" s="30" t="str">
        <x:v>Copyright © 2026 David YE</x:v>
      </x:c>
    </x:row>
    <x:row r="2137">
      <x:c r="A2137" s="30" t="str">
        <x:v>P4-车型OCR</x:v>
      </x:c>
      <x:c r="B2137" s="30" t="n">
        <x:v>2202</x:v>
      </x:c>
      <x:c r="C2137" s="30" t="n">
        <x:v>382</x:v>
      </x:c>
      <x:c r="D2137" s="30" t="str">
        <x:v>LZW6500EVA1</x:v>
      </x:c>
      <x:c r="E2137" s="30" t="str">
        <x:v>五菱牌</x:v>
      </x:c>
      <x:c r="F2137" s="30" t="str">
        <x:v>上汽通用五菱汽车股份有限公司</x:v>
      </x:c>
      <x:c r="G2137" s="30"/>
      <x:c r="H2137" s="30"/>
      <x:c r="I2137" s="30" t="n">
        <x:v>30</x:v>
      </x:c>
      <x:c r="J2137" s="30" t="n">
        <x:v>30</x:v>
      </x:c>
      <x:c r="K2137" s="30"/>
      <x:c r="L2137" s="30" t="str">
        <x:v>blank</x:v>
      </x:c>
      <x:c r="M2137" s="30" t="str"/>
      <x:c r="N2137" s="30" t="str"/>
      <x:c r="O2137" s="30" t="str"/>
      <x:c r="P2137" s="30" t="str"/>
      <x:c r="Q2137" s="30" t="str"/>
      <x:c r="R2137" s="30" t="str"/>
      <x:c r="S2137" s="30" t="str"/>
      <x:c r="T2137" s="30" t="str"/>
      <x:c r="U2137" s="30" t="str">
        <x:v>pending</x:v>
      </x:c>
      <x:c r="V2137" s="30" t="str">
        <x:v>Copyright © 2026 David YE</x:v>
      </x:c>
    </x:row>
    <x:row r="2138">
      <x:c r="A2138" s="30" t="str">
        <x:v>P4-车型OCR</x:v>
      </x:c>
      <x:c r="B2138" s="30" t="n">
        <x:v>2203</x:v>
      </x:c>
      <x:c r="C2138" s="30" t="n">
        <x:v>382</x:v>
      </x:c>
      <x:c r="D2138" s="30" t="str">
        <x:v>LZW6500EVA2</x:v>
      </x:c>
      <x:c r="E2138" s="30" t="str">
        <x:v>五菱牌</x:v>
      </x:c>
      <x:c r="F2138" s="30" t="str">
        <x:v>上汽通用五菱汽车股份有限公司</x:v>
      </x:c>
      <x:c r="G2138" s="30"/>
      <x:c r="H2138" s="30"/>
      <x:c r="I2138" s="30" t="n">
        <x:v>30</x:v>
      </x:c>
      <x:c r="J2138" s="30" t="n">
        <x:v>30</x:v>
      </x:c>
      <x:c r="K2138" s="30"/>
      <x:c r="L2138" s="30" t="str">
        <x:v>blank</x:v>
      </x:c>
      <x:c r="M2138" s="30" t="str"/>
      <x:c r="N2138" s="30" t="str"/>
      <x:c r="O2138" s="30" t="str"/>
      <x:c r="P2138" s="30" t="str"/>
      <x:c r="Q2138" s="30" t="str"/>
      <x:c r="R2138" s="30" t="str"/>
      <x:c r="S2138" s="30" t="str"/>
      <x:c r="T2138" s="30" t="str"/>
      <x:c r="U2138" s="30" t="str">
        <x:v>pending</x:v>
      </x:c>
      <x:c r="V2138" s="30" t="str">
        <x:v>Copyright © 2026 David YE</x:v>
      </x:c>
    </x:row>
    <x:row r="2139">
      <x:c r="A2139" s="30" t="str">
        <x:v>P4-车型OCR</x:v>
      </x:c>
      <x:c r="B2139" s="30" t="n">
        <x:v>2212</x:v>
      </x:c>
      <x:c r="C2139" s="30" t="n">
        <x:v>382</x:v>
      </x:c>
      <x:c r="D2139" s="30" t="str">
        <x:v>NEQ7000BEVJH11T</x:v>
      </x:c>
      <x:c r="E2139" s="30" t="str">
        <x:v>奇瑞牌</x:v>
      </x:c>
      <x:c r="F2139" s="30" t="str">
        <x:v>奇瑞新能源汽车股份有限公司</x:v>
      </x:c>
      <x:c r="G2139" s="30" t="str">
        <x:v>奇瑞新能源汽车股份有限公司</x:v>
      </x:c>
      <x:c r="H2139" s="30"/>
      <x:c r="I2139" s="30"/>
      <x:c r="J2139" s="30"/>
      <x:c r="K2139" s="30" t="n">
        <x:v>30</x:v>
      </x:c>
      <x:c r="L2139" s="30" t="str">
        <x:v>ambiguous</x:v>
      </x:c>
      <x:c r="M2139" s="30" t="str"/>
      <x:c r="N2139" s="30" t="str"/>
      <x:c r="O2139" s="30" t="str"/>
      <x:c r="P2139" s="30" t="str"/>
      <x:c r="Q2139" s="30" t="str"/>
      <x:c r="R2139" s="30" t="str"/>
      <x:c r="S2139" s="30" t="str"/>
      <x:c r="T2139" s="30" t="str"/>
      <x:c r="U2139" s="30" t="str">
        <x:v>pending</x:v>
      </x:c>
      <x:c r="V2139" s="30" t="str">
        <x:v>Copyright © 2026 David YE</x:v>
      </x:c>
    </x:row>
    <x:row r="2140">
      <x:c r="A2140" s="30" t="str">
        <x:v>P4-车型OCR</x:v>
      </x:c>
      <x:c r="B2140" s="30" t="n">
        <x:v>2213</x:v>
      </x:c>
      <x:c r="C2140" s="30" t="n">
        <x:v>382</x:v>
      </x:c>
      <x:c r="D2140" s="30" t="str">
        <x:v>NJ6540FBEV771</x:v>
      </x:c>
      <x:c r="E2140" s="30" t="str">
        <x:v>依维柯牌</x:v>
      </x:c>
      <x:c r="F2140" s="30" t="str">
        <x:v>南京汽车集团有限公司</x:v>
      </x:c>
      <x:c r="G2140" s="30"/>
      <x:c r="H2140" s="30"/>
      <x:c r="I2140" s="30"/>
      <x:c r="J2140" s="30"/>
      <x:c r="K2140" s="30"/>
      <x:c r="L2140" s="30" t="str">
        <x:v>blank</x:v>
      </x:c>
      <x:c r="M2140" s="30" t="str"/>
      <x:c r="N2140" s="30" t="str"/>
      <x:c r="O2140" s="30" t="str"/>
      <x:c r="P2140" s="30" t="str"/>
      <x:c r="Q2140" s="30" t="str"/>
      <x:c r="R2140" s="30" t="str"/>
      <x:c r="S2140" s="30" t="str"/>
      <x:c r="T2140" s="30" t="str"/>
      <x:c r="U2140" s="30" t="str">
        <x:v>pending</x:v>
      </x:c>
      <x:c r="V2140" s="30" t="str">
        <x:v>Copyright © 2026 David YE</x:v>
      </x:c>
    </x:row>
    <x:row r="2141">
      <x:c r="A2141" s="30" t="str">
        <x:v>P4-车型OCR</x:v>
      </x:c>
      <x:c r="B2141" s="30" t="n">
        <x:v>2214</x:v>
      </x:c>
      <x:c r="C2141" s="30" t="n">
        <x:v>382</x:v>
      </x:c>
      <x:c r="D2141" s="30" t="str">
        <x:v>NJ6540FBEVA2T</x:v>
      </x:c>
      <x:c r="E2141" s="30" t="str">
        <x:v>大通牌</x:v>
      </x:c>
      <x:c r="F2141" s="30" t="str">
        <x:v>南京汽车集团有限公司</x:v>
      </x:c>
      <x:c r="G2141" s="30"/>
      <x:c r="H2141" s="30"/>
      <x:c r="I2141" s="30"/>
      <x:c r="J2141" s="30"/>
      <x:c r="K2141" s="30"/>
      <x:c r="L2141" s="30" t="str">
        <x:v>blank</x:v>
      </x:c>
      <x:c r="M2141" s="30" t="str"/>
      <x:c r="N2141" s="30" t="str"/>
      <x:c r="O2141" s="30" t="str"/>
      <x:c r="P2141" s="30" t="str"/>
      <x:c r="Q2141" s="30" t="str"/>
      <x:c r="R2141" s="30" t="str"/>
      <x:c r="S2141" s="30" t="str"/>
      <x:c r="T2141" s="30" t="str"/>
      <x:c r="U2141" s="30" t="str">
        <x:v>pending</x:v>
      </x:c>
      <x:c r="V2141" s="30" t="str">
        <x:v>Copyright © 2026 David YE</x:v>
      </x:c>
    </x:row>
    <x:row r="2142">
      <x:c r="A2142" s="30" t="str">
        <x:v>P4-车型OCR</x:v>
      </x:c>
      <x:c r="B2142" s="30" t="n">
        <x:v>2222</x:v>
      </x:c>
      <x:c r="C2142" s="30" t="n">
        <x:v>382</x:v>
      </x:c>
      <x:c r="D2142" s="30" t="str">
        <x:v>SC6450V5Q6B1BEV</x:v>
      </x:c>
      <x:c r="E2142" s="30" t="str">
        <x:v>长安牌</x:v>
      </x:c>
      <x:c r="F2142" s="30" t="str">
        <x:v>重庆长安汽车股份有限公司</x:v>
      </x:c>
      <x:c r="G2142" s="30"/>
      <x:c r="H2142" s="30"/>
      <x:c r="I2142" s="30" t="n">
        <x:v>160</x:v>
      </x:c>
      <x:c r="J2142" s="30" t="n">
        <x:v>160</x:v>
      </x:c>
      <x:c r="K2142" s="30"/>
      <x:c r="L2142" s="30" t="str">
        <x:v>blank</x:v>
      </x:c>
      <x:c r="M2142" s="30" t="str"/>
      <x:c r="N2142" s="30" t="str"/>
      <x:c r="O2142" s="30" t="str"/>
      <x:c r="P2142" s="30" t="str"/>
      <x:c r="Q2142" s="30" t="str"/>
      <x:c r="R2142" s="30" t="str"/>
      <x:c r="S2142" s="30" t="str"/>
      <x:c r="T2142" s="30" t="str"/>
      <x:c r="U2142" s="30" t="str">
        <x:v>pending</x:v>
      </x:c>
      <x:c r="V2142" s="30" t="str">
        <x:v>Copyright © 2026 David YE</x:v>
      </x:c>
    </x:row>
    <x:row r="2143">
      <x:c r="A2143" s="30" t="str">
        <x:v>P4-车型OCR</x:v>
      </x:c>
      <x:c r="B2143" s="30" t="n">
        <x:v>2223</x:v>
      </x:c>
      <x:c r="C2143" s="30" t="n">
        <x:v>382</x:v>
      </x:c>
      <x:c r="D2143" s="30" t="str">
        <x:v>SC6450V5Q6B2BEV</x:v>
      </x:c>
      <x:c r="E2143" s="30" t="str">
        <x:v>长安牌</x:v>
      </x:c>
      <x:c r="F2143" s="30" t="str">
        <x:v>重庆长安汽车股份有限公司</x:v>
      </x:c>
      <x:c r="G2143" s="30"/>
      <x:c r="H2143" s="30"/>
      <x:c r="I2143" s="30" t="n">
        <x:v>160</x:v>
      </x:c>
      <x:c r="J2143" s="30" t="n">
        <x:v>160</x:v>
      </x:c>
      <x:c r="K2143" s="30"/>
      <x:c r="L2143" s="30" t="str">
        <x:v>blank</x:v>
      </x:c>
      <x:c r="M2143" s="30" t="str"/>
      <x:c r="N2143" s="30" t="str"/>
      <x:c r="O2143" s="30" t="str"/>
      <x:c r="P2143" s="30" t="str"/>
      <x:c r="Q2143" s="30" t="str"/>
      <x:c r="R2143" s="30" t="str"/>
      <x:c r="S2143" s="30" t="str"/>
      <x:c r="T2143" s="30" t="str"/>
      <x:c r="U2143" s="30" t="str">
        <x:v>pending</x:v>
      </x:c>
      <x:c r="V2143" s="30" t="str">
        <x:v>Copyright © 2026 David YE</x:v>
      </x:c>
    </x:row>
    <x:row r="2144">
      <x:c r="A2144" s="30" t="str">
        <x:v>P4-车型OCR</x:v>
      </x:c>
      <x:c r="B2144" s="30" t="n">
        <x:v>2225</x:v>
      </x:c>
      <x:c r="C2144" s="30" t="n">
        <x:v>382</x:v>
      </x:c>
      <x:c r="D2144" s="30" t="str">
        <x:v>SC6480V7Q6B2BEV</x:v>
      </x:c>
      <x:c r="E2144" s="30" t="str">
        <x:v>长安牌</x:v>
      </x:c>
      <x:c r="F2144" s="30" t="str">
        <x:v>重庆长安汽车股份有限公司</x:v>
      </x:c>
      <x:c r="G2144" s="30"/>
      <x:c r="H2144" s="30"/>
      <x:c r="I2144" s="30" t="n">
        <x:v>160</x:v>
      </x:c>
      <x:c r="J2144" s="30" t="n">
        <x:v>160</x:v>
      </x:c>
      <x:c r="K2144" s="30"/>
      <x:c r="L2144" s="30" t="str">
        <x:v>blank</x:v>
      </x:c>
      <x:c r="M2144" s="30" t="str"/>
      <x:c r="N2144" s="30" t="str"/>
      <x:c r="O2144" s="30" t="str"/>
      <x:c r="P2144" s="30" t="str"/>
      <x:c r="Q2144" s="30" t="str"/>
      <x:c r="R2144" s="30" t="str"/>
      <x:c r="S2144" s="30" t="str"/>
      <x:c r="T2144" s="30" t="str"/>
      <x:c r="U2144" s="30" t="str">
        <x:v>pending</x:v>
      </x:c>
      <x:c r="V2144" s="30" t="str">
        <x:v>Copyright © 2026 David YE</x:v>
      </x:c>
    </x:row>
    <x:row r="2145">
      <x:c r="A2145" s="30" t="str">
        <x:v>P4-车型OCR</x:v>
      </x:c>
      <x:c r="B2145" s="30" t="n">
        <x:v>2226</x:v>
      </x:c>
      <x:c r="C2145" s="30" t="n">
        <x:v>382</x:v>
      </x:c>
      <x:c r="D2145" s="30" t="str">
        <x:v>SC7001FBBBEV</x:v>
      </x:c>
      <x:c r="E2145" s="30" t="str">
        <x:v>长安牌</x:v>
      </x:c>
      <x:c r="F2145" s="30" t="str">
        <x:v>合肥长安汽车有限公司</x:v>
      </x:c>
      <x:c r="G2145" s="30" t="str">
        <x:v>重庆青山工业有限责任公司</x:v>
      </x:c>
      <x:c r="H2145" s="30"/>
      <x:c r="I2145" s="30"/>
      <x:c r="J2145" s="30"/>
      <x:c r="K2145" s="30" t="n">
        <x:v>30</x:v>
      </x:c>
      <x:c r="L2145" s="30" t="str">
        <x:v>ambiguous</x:v>
      </x:c>
      <x:c r="M2145" s="30" t="str"/>
      <x:c r="N2145" s="30" t="str"/>
      <x:c r="O2145" s="30" t="str"/>
      <x:c r="P2145" s="30" t="str"/>
      <x:c r="Q2145" s="30" t="str"/>
      <x:c r="R2145" s="30" t="str"/>
      <x:c r="S2145" s="30" t="str"/>
      <x:c r="T2145" s="30" t="str"/>
      <x:c r="U2145" s="30" t="str">
        <x:v>pending</x:v>
      </x:c>
      <x:c r="V2145" s="30" t="str">
        <x:v>Copyright © 2026 David YE</x:v>
      </x:c>
    </x:row>
    <x:row r="2146">
      <x:c r="A2146" s="30" t="str">
        <x:v>P4-车型OCR</x:v>
      </x:c>
      <x:c r="B2146" s="30" t="n">
        <x:v>2240</x:v>
      </x:c>
      <x:c r="C2146" s="30" t="n">
        <x:v>382</x:v>
      </x:c>
      <x:c r="D2146" s="30" t="str">
        <x:v>BYD7150ADHEV5</x:v>
      </x:c>
      <x:c r="E2146" s="30" t="str">
        <x:v>比亚迪牌</x:v>
      </x:c>
      <x:c r="F2146" s="30" t="str">
        <x:v>比亚迪汽车工业有限公司</x:v>
      </x:c>
      <x:c r="G2146" s="30"/>
      <x:c r="H2146" s="30"/>
      <x:c r="I2146" s="30" t="n">
        <x:v>180</x:v>
      </x:c>
      <x:c r="J2146" s="30" t="n">
        <x:v>180</x:v>
      </x:c>
      <x:c r="K2146" s="30" t="n">
        <x:v>160</x:v>
      </x:c>
      <x:c r="L2146" s="30" t="str">
        <x:v>ambiguous</x:v>
      </x:c>
      <x:c r="M2146" s="30" t="str"/>
      <x:c r="N2146" s="30" t="str"/>
      <x:c r="O2146" s="30" t="str"/>
      <x:c r="P2146" s="30" t="str"/>
      <x:c r="Q2146" s="30" t="str"/>
      <x:c r="R2146" s="30" t="str"/>
      <x:c r="S2146" s="30" t="str"/>
      <x:c r="T2146" s="30" t="str"/>
      <x:c r="U2146" s="30" t="str">
        <x:v>pending</x:v>
      </x:c>
      <x:c r="V2146" s="30" t="str">
        <x:v>Copyright © 2026 David YE</x:v>
      </x:c>
    </x:row>
    <x:row r="2147">
      <x:c r="A2147" s="30" t="str">
        <x:v>P4-车型OCR</x:v>
      </x:c>
      <x:c r="B2147" s="30" t="n">
        <x:v>2241</x:v>
      </x:c>
      <x:c r="C2147" s="30" t="n">
        <x:v>382</x:v>
      </x:c>
      <x:c r="D2147" s="30" t="str">
        <x:v>BYD7152WT6HEVC16</x:v>
      </x:c>
      <x:c r="E2147" s="30" t="str">
        <x:v>比亚迪牌</x:v>
      </x:c>
      <x:c r="F2147" s="30" t="str">
        <x:v>比亚迪汽车工业有限公司</x:v>
      </x:c>
      <x:c r="G2147" s="30"/>
      <x:c r="H2147" s="30"/>
      <x:c r="I2147" s="30" t="n">
        <x:v>180</x:v>
      </x:c>
      <x:c r="J2147" s="30" t="n">
        <x:v>180</x:v>
      </x:c>
      <x:c r="K2147" s="30" t="n">
        <x:v>145</x:v>
      </x:c>
      <x:c r="L2147" s="30" t="str">
        <x:v>ambiguous</x:v>
      </x:c>
      <x:c r="M2147" s="30" t="str"/>
      <x:c r="N2147" s="30" t="str"/>
      <x:c r="O2147" s="30" t="str"/>
      <x:c r="P2147" s="30" t="str"/>
      <x:c r="Q2147" s="30" t="str"/>
      <x:c r="R2147" s="30" t="str"/>
      <x:c r="S2147" s="30" t="str"/>
      <x:c r="T2147" s="30" t="str"/>
      <x:c r="U2147" s="30" t="str">
        <x:v>pending</x:v>
      </x:c>
      <x:c r="V2147" s="30" t="str">
        <x:v>Copyright © 2026 David YE</x:v>
      </x:c>
    </x:row>
    <x:row r="2148">
      <x:c r="A2148" s="30" t="str">
        <x:v>P4-车型OCR</x:v>
      </x:c>
      <x:c r="B2148" s="30" t="n">
        <x:v>2242</x:v>
      </x:c>
      <x:c r="C2148" s="30" t="n">
        <x:v>382</x:v>
      </x:c>
      <x:c r="D2148" s="30" t="str">
        <x:v>BYD7153WT6HEV4</x:v>
      </x:c>
      <x:c r="E2148" s="30" t="str">
        <x:v>比亚迪牌</x:v>
      </x:c>
      <x:c r="F2148" s="30" t="str">
        <x:v>比亚迪汽车工业有限公司</x:v>
      </x:c>
      <x:c r="G2148" s="30"/>
      <x:c r="H2148" s="30"/>
      <x:c r="I2148" s="30" t="n">
        <x:v>180</x:v>
      </x:c>
      <x:c r="J2148" s="30" t="n">
        <x:v>180</x:v>
      </x:c>
      <x:c r="K2148" s="30" t="n">
        <x:v>160</x:v>
      </x:c>
      <x:c r="L2148" s="30" t="str">
        <x:v>ambiguous</x:v>
      </x:c>
      <x:c r="M2148" s="30" t="str"/>
      <x:c r="N2148" s="30" t="str"/>
      <x:c r="O2148" s="30" t="str"/>
      <x:c r="P2148" s="30" t="str"/>
      <x:c r="Q2148" s="30" t="str"/>
      <x:c r="R2148" s="30" t="str"/>
      <x:c r="S2148" s="30" t="str"/>
      <x:c r="T2148" s="30" t="str"/>
      <x:c r="U2148" s="30" t="str">
        <x:v>pending</x:v>
      </x:c>
      <x:c r="V2148" s="30" t="str">
        <x:v>Copyright © 2026 David YE</x:v>
      </x:c>
    </x:row>
    <x:row r="2149">
      <x:c r="A2149" s="30" t="str">
        <x:v>P4-车型OCR</x:v>
      </x:c>
      <x:c r="B2149" s="30" t="n">
        <x:v>2243</x:v>
      </x:c>
      <x:c r="C2149" s="30" t="n">
        <x:v>382</x:v>
      </x:c>
      <x:c r="D2149" s="30" t="str">
        <x:v>CA6475HA6PHEVT</x:v>
      </x:c>
      <x:c r="E2149" s="30" t="str">
        <x:v>红旗牌</x:v>
      </x:c>
      <x:c r="F2149" s="30" t="str">
        <x:v>中国第一汽车集团有限公司</x:v>
      </x:c>
      <x:c r="G2149" s="30"/>
      <x:c r="H2149" s="30"/>
      <x:c r="I2149" s="30" t="n">
        <x:v>180</x:v>
      </x:c>
      <x:c r="J2149" s="30" t="n">
        <x:v>180</x:v>
      </x:c>
      <x:c r="K2149" s="30"/>
      <x:c r="L2149" s="30" t="str">
        <x:v>blank</x:v>
      </x:c>
      <x:c r="M2149" s="30" t="str"/>
      <x:c r="N2149" s="30" t="str"/>
      <x:c r="O2149" s="30" t="str"/>
      <x:c r="P2149" s="30" t="str"/>
      <x:c r="Q2149" s="30" t="str"/>
      <x:c r="R2149" s="30" t="str"/>
      <x:c r="S2149" s="30" t="str"/>
      <x:c r="T2149" s="30" t="str"/>
      <x:c r="U2149" s="30" t="str">
        <x:v>pending</x:v>
      </x:c>
      <x:c r="V2149" s="30" t="str">
        <x:v>Copyright © 2026 David YE</x:v>
      </x:c>
    </x:row>
    <x:row r="2150">
      <x:c r="A2150" s="30" t="str">
        <x:v>P4-车型OCR</x:v>
      </x:c>
      <x:c r="B2150" s="30" t="n">
        <x:v>2244</x:v>
      </x:c>
      <x:c r="C2150" s="30" t="n">
        <x:v>382</x:v>
      </x:c>
      <x:c r="D2150" s="30" t="str">
        <x:v>CC2030BN25APHEV</x:v>
      </x:c>
      <x:c r="E2150" s="30" t="str">
        <x:v>长城牌</x:v>
      </x:c>
      <x:c r="F2150" s="30" t="str">
        <x:v>长城汽车股份有限公司</x:v>
      </x:c>
      <x:c r="G2150" s="30"/>
      <x:c r="H2150" s="30"/>
      <x:c r="I2150" s="30" t="n">
        <x:v>126</x:v>
      </x:c>
      <x:c r="J2150" s="30" t="n">
        <x:v>126</x:v>
      </x:c>
      <x:c r="K2150" s="30"/>
      <x:c r="L2150" s="30" t="str">
        <x:v>blank</x:v>
      </x:c>
      <x:c r="M2150" s="30" t="str"/>
      <x:c r="N2150" s="30" t="str"/>
      <x:c r="O2150" s="30" t="str"/>
      <x:c r="P2150" s="30" t="str"/>
      <x:c r="Q2150" s="30" t="str"/>
      <x:c r="R2150" s="30" t="str"/>
      <x:c r="S2150" s="30" t="str"/>
      <x:c r="T2150" s="30" t="str"/>
      <x:c r="U2150" s="30" t="str">
        <x:v>pending</x:v>
      </x:c>
      <x:c r="V2150" s="30" t="str">
        <x:v>Copyright © 2026 David YE</x:v>
      </x:c>
    </x:row>
    <x:row r="2151">
      <x:c r="A2151" s="30" t="str">
        <x:v>P4-车型OCR</x:v>
      </x:c>
      <x:c r="B2151" s="30" t="n">
        <x:v>2245</x:v>
      </x:c>
      <x:c r="C2151" s="30" t="n">
        <x:v>382</x:v>
      </x:c>
      <x:c r="D2151" s="30" t="str">
        <x:v>CC6520BP21CPHEV</x:v>
      </x:c>
      <x:c r="E2151" s="30" t="str">
        <x:v>魏牌牌</x:v>
      </x:c>
      <x:c r="F2151" s="30" t="str">
        <x:v>长城汽车股份有限公司</x:v>
      </x:c>
      <x:c r="G2151" s="30"/>
      <x:c r="H2151" s="30"/>
      <x:c r="I2151" s="30" t="n">
        <x:v>126</x:v>
      </x:c>
      <x:c r="J2151" s="30" t="n">
        <x:v>126</x:v>
      </x:c>
      <x:c r="K2151" s="30"/>
      <x:c r="L2151" s="30" t="str">
        <x:v>blank</x:v>
      </x:c>
      <x:c r="M2151" s="30" t="str"/>
      <x:c r="N2151" s="30" t="str"/>
      <x:c r="O2151" s="30" t="str"/>
      <x:c r="P2151" s="30" t="str"/>
      <x:c r="Q2151" s="30" t="str"/>
      <x:c r="R2151" s="30" t="str"/>
      <x:c r="S2151" s="30" t="str"/>
      <x:c r="T2151" s="30" t="str"/>
      <x:c r="U2151" s="30" t="str">
        <x:v>pending</x:v>
      </x:c>
      <x:c r="V2151" s="30" t="str">
        <x:v>Copyright © 2026 David YE</x:v>
      </x:c>
    </x:row>
    <x:row r="2152">
      <x:c r="A2152" s="30" t="str">
        <x:v>P4-车型OCR</x:v>
      </x:c>
      <x:c r="B2152" s="30" t="n">
        <x:v>2246</x:v>
      </x:c>
      <x:c r="C2152" s="30" t="n">
        <x:v>382</x:v>
      </x:c>
      <x:c r="D2152" s="30" t="str">
        <x:v>CSA6501ZFPHEV1</x:v>
      </x:c>
      <x:c r="E2152" s="30" t="str">
        <x:v>荣威牌</x:v>
      </x:c>
      <x:c r="F2152" s="30" t="str">
        <x:v>上海汽车集团股份有限公司</x:v>
      </x:c>
      <x:c r="G2152" s="30"/>
      <x:c r="H2152" s="30"/>
      <x:c r="I2152" s="30" t="n">
        <x:v>180</x:v>
      </x:c>
      <x:c r="J2152" s="30" t="n">
        <x:v>180</x:v>
      </x:c>
      <x:c r="K2152" s="30" t="n">
        <x:v>176</x:v>
      </x:c>
      <x:c r="L2152" s="30" t="str">
        <x:v>ambiguous</x:v>
      </x:c>
      <x:c r="M2152" s="30" t="str"/>
      <x:c r="N2152" s="30" t="str"/>
      <x:c r="O2152" s="30" t="str"/>
      <x:c r="P2152" s="30" t="str"/>
      <x:c r="Q2152" s="30" t="str"/>
      <x:c r="R2152" s="30" t="str"/>
      <x:c r="S2152" s="30" t="str"/>
      <x:c r="T2152" s="30" t="str"/>
      <x:c r="U2152" s="30" t="str">
        <x:v>pending</x:v>
      </x:c>
      <x:c r="V2152" s="30" t="str">
        <x:v>Copyright © 2026 David YE</x:v>
      </x:c>
    </x:row>
    <x:row r="2153">
      <x:c r="A2153" s="30" t="str">
        <x:v>P4-车型OCR</x:v>
      </x:c>
      <x:c r="B2153" s="30" t="n">
        <x:v>2247</x:v>
      </x:c>
      <x:c r="C2153" s="30" t="n">
        <x:v>382</x:v>
      </x:c>
      <x:c r="D2153" s="30" t="str">
        <x:v>EQ6495AL5F1SHEV</x:v>
      </x:c>
      <x:c r="E2153" s="30" t="str">
        <x:v>岚图牌</x:v>
      </x:c>
      <x:c r="F2153" s="30" t="str">
        <x:v>东风汽车集团有限公司</x:v>
      </x:c>
      <x:c r="G2153" s="30"/>
      <x:c r="H2153" s="30"/>
      <x:c r="I2153" s="30" t="n">
        <x:v>120</x:v>
      </x:c>
      <x:c r="J2153" s="30" t="n">
        <x:v>120</x:v>
      </x:c>
      <x:c r="K2153" s="30" t="n">
        <x:v>200</x:v>
      </x:c>
      <x:c r="L2153" s="30" t="str">
        <x:v>ambiguous</x:v>
      </x:c>
      <x:c r="M2153" s="30" t="str"/>
      <x:c r="N2153" s="30" t="str"/>
      <x:c r="O2153" s="30" t="str"/>
      <x:c r="P2153" s="30" t="str"/>
      <x:c r="Q2153" s="30" t="str"/>
      <x:c r="R2153" s="30" t="str"/>
      <x:c r="S2153" s="30" t="str"/>
      <x:c r="T2153" s="30" t="str"/>
      <x:c r="U2153" s="30" t="str">
        <x:v>pending</x:v>
      </x:c>
      <x:c r="V2153" s="30" t="str">
        <x:v>Copyright © 2026 David YE</x:v>
      </x:c>
    </x:row>
    <x:row r="2154">
      <x:c r="A2154" s="30" t="str">
        <x:v>P4-车型OCR</x:v>
      </x:c>
      <x:c r="B2154" s="30" t="n">
        <x:v>2250</x:v>
      </x:c>
      <x:c r="C2154" s="30" t="n">
        <x:v>382</x:v>
      </x:c>
      <x:c r="D2154" s="30" t="str">
        <x:v>FZ6490SHEVC16B</x:v>
      </x:c>
      <x:c r="E2154" s="30" t="str">
        <x:v>零跑牌</x:v>
      </x:c>
      <x:c r="F2154" s="30" t="str">
        <x:v>零跑汽车有限公司</x:v>
      </x:c>
      <x:c r="G2154" s="30"/>
      <x:c r="H2154" s="30"/>
      <x:c r="I2154" s="30" t="n">
        <x:v>170</x:v>
      </x:c>
      <x:c r="J2154" s="30" t="n">
        <x:v>170</x:v>
      </x:c>
      <x:c r="K2154" s="30" t="n">
        <x:v>170</x:v>
      </x:c>
      <x:c r="L2154" s="30" t="str">
        <x:v>ambiguous</x:v>
      </x:c>
      <x:c r="M2154" s="30" t="str"/>
      <x:c r="N2154" s="30" t="str"/>
      <x:c r="O2154" s="30" t="str"/>
      <x:c r="P2154" s="30" t="str"/>
      <x:c r="Q2154" s="30" t="str"/>
      <x:c r="R2154" s="30" t="str"/>
      <x:c r="S2154" s="30" t="str"/>
      <x:c r="T2154" s="30" t="str"/>
      <x:c r="U2154" s="30" t="str">
        <x:v>pending</x:v>
      </x:c>
      <x:c r="V2154" s="30" t="str">
        <x:v>Copyright © 2026 David YE</x:v>
      </x:c>
    </x:row>
    <x:row r="2155">
      <x:c r="A2155" s="30" t="str">
        <x:v>P4-车型OCR</x:v>
      </x:c>
      <x:c r="B2155" s="30" t="n">
        <x:v>2251</x:v>
      </x:c>
      <x:c r="C2155" s="30" t="n">
        <x:v>382</x:v>
      </x:c>
      <x:c r="D2155" s="30" t="str">
        <x:v>LZ6460X15B0REEV</x:v>
      </x:c>
      <x:c r="E2155" s="30" t="str">
        <x:v>东风牌</x:v>
      </x:c>
      <x:c r="F2155" s="30" t="str">
        <x:v>东风柳州汽车有限公司</x:v>
      </x:c>
      <x:c r="G2155" s="30"/>
      <x:c r="H2155" s="30"/>
      <x:c r="I2155" s="30"/>
      <x:c r="J2155" s="30"/>
      <x:c r="K2155" s="30"/>
      <x:c r="L2155" s="30" t="str">
        <x:v>blank</x:v>
      </x:c>
      <x:c r="M2155" s="30" t="str"/>
      <x:c r="N2155" s="30" t="str"/>
      <x:c r="O2155" s="30" t="str"/>
      <x:c r="P2155" s="30" t="str"/>
      <x:c r="Q2155" s="30" t="str"/>
      <x:c r="R2155" s="30" t="str"/>
      <x:c r="S2155" s="30" t="str"/>
      <x:c r="T2155" s="30" t="str"/>
      <x:c r="U2155" s="30" t="str">
        <x:v>pending</x:v>
      </x:c>
      <x:c r="V2155" s="30" t="str">
        <x:v>Copyright © 2026 David YE</x:v>
      </x:c>
    </x:row>
    <x:row r="2156">
      <x:c r="A2156" s="30" t="str">
        <x:v>P4-车型OCR</x:v>
      </x:c>
      <x:c r="B2156" s="30" t="n">
        <x:v>2252</x:v>
      </x:c>
      <x:c r="C2156" s="30" t="n">
        <x:v>382</x:v>
      </x:c>
      <x:c r="D2156" s="30" t="str">
        <x:v>LZW6470KBUPHEVA1</x:v>
      </x:c>
      <x:c r="E2156" s="30" t="str">
        <x:v>五菱牌</x:v>
      </x:c>
      <x:c r="F2156" s="30" t="str">
        <x:v>上汽通用五菱汽车股份有限公司</x:v>
      </x:c>
      <x:c r="G2156" s="30"/>
      <x:c r="H2156" s="30"/>
      <x:c r="I2156" s="30" t="n">
        <x:v>30</x:v>
      </x:c>
      <x:c r="J2156" s="30" t="n">
        <x:v>30</x:v>
      </x:c>
      <x:c r="K2156" s="30"/>
      <x:c r="L2156" s="30" t="str">
        <x:v>blank</x:v>
      </x:c>
      <x:c r="M2156" s="30" t="str"/>
      <x:c r="N2156" s="30" t="str"/>
      <x:c r="O2156" s="30" t="str"/>
      <x:c r="P2156" s="30" t="str"/>
      <x:c r="Q2156" s="30" t="str"/>
      <x:c r="R2156" s="30" t="str"/>
      <x:c r="S2156" s="30" t="str"/>
      <x:c r="T2156" s="30" t="str"/>
      <x:c r="U2156" s="30" t="str">
        <x:v>pending</x:v>
      </x:c>
      <x:c r="V2156" s="30" t="str">
        <x:v>Copyright © 2026 David YE</x:v>
      </x:c>
    </x:row>
    <x:row r="2157">
      <x:c r="A2157" s="30" t="str">
        <x:v>P4-车型OCR</x:v>
      </x:c>
      <x:c r="B2157" s="30" t="n">
        <x:v>2254</x:v>
      </x:c>
      <x:c r="C2157" s="30" t="n">
        <x:v>382</x:v>
      </x:c>
      <x:c r="D2157" s="30" t="str">
        <x:v>SGM6525UCCHEV</x:v>
      </x:c>
      <x:c r="E2157" s="30" t="str">
        <x:v>别克(BUICK)牌</x:v>
      </x:c>
      <x:c r="F2157" s="30" t="str">
        <x:v>上汽通用汽车有限公司</x:v>
      </x:c>
      <x:c r="G2157" s="30"/>
      <x:c r="H2157" s="30"/>
      <x:c r="I2157" s="30" t="n">
        <x:v>130</x:v>
      </x:c>
      <x:c r="J2157" s="30" t="n">
        <x:v>130</x:v>
      </x:c>
      <x:c r="K2157" s="30" t="n">
        <x:v>160</x:v>
      </x:c>
      <x:c r="L2157" s="30" t="str">
        <x:v>ambiguous</x:v>
      </x:c>
      <x:c r="M2157" s="30" t="str"/>
      <x:c r="N2157" s="30" t="str"/>
      <x:c r="O2157" s="30" t="str"/>
      <x:c r="P2157" s="30" t="str"/>
      <x:c r="Q2157" s="30" t="str"/>
      <x:c r="R2157" s="30" t="str"/>
      <x:c r="S2157" s="30" t="str"/>
      <x:c r="T2157" s="30" t="str"/>
      <x:c r="U2157" s="30" t="str">
        <x:v>pending</x:v>
      </x:c>
      <x:c r="V2157" s="30" t="str">
        <x:v>Copyright © 2026 David YE</x:v>
      </x:c>
    </x:row>
    <x:row r="2158">
      <x:c r="A2158" s="30" t="str">
        <x:v>P4-车型OCR</x:v>
      </x:c>
      <x:c r="B2158" s="30" t="n">
        <x:v>2255</x:v>
      </x:c>
      <x:c r="C2158" s="30" t="n">
        <x:v>382</x:v>
      </x:c>
      <x:c r="D2158" s="30" t="str">
        <x:v>SGM6525UDCHEV</x:v>
      </x:c>
      <x:c r="E2158" s="30" t="str">
        <x:v>别克(BUICK)牌</x:v>
      </x:c>
      <x:c r="F2158" s="30" t="str">
        <x:v>上汽通用汽车有限公司</x:v>
      </x:c>
      <x:c r="G2158" s="30"/>
      <x:c r="H2158" s="30"/>
      <x:c r="I2158" s="30" t="n">
        <x:v>130</x:v>
      </x:c>
      <x:c r="J2158" s="30" t="n">
        <x:v>130</x:v>
      </x:c>
      <x:c r="K2158" s="30" t="n">
        <x:v>160</x:v>
      </x:c>
      <x:c r="L2158" s="30" t="str">
        <x:v>ambiguous</x:v>
      </x:c>
      <x:c r="M2158" s="30" t="str"/>
      <x:c r="N2158" s="30" t="str"/>
      <x:c r="O2158" s="30" t="str"/>
      <x:c r="P2158" s="30" t="str"/>
      <x:c r="Q2158" s="30" t="str"/>
      <x:c r="R2158" s="30" t="str"/>
      <x:c r="S2158" s="30" t="str"/>
      <x:c r="T2158" s="30" t="str"/>
      <x:c r="U2158" s="30" t="str">
        <x:v>pending</x:v>
      </x:c>
      <x:c r="V2158" s="30" t="str">
        <x:v>Copyright © 2026 David YE</x:v>
      </x:c>
    </x:row>
    <x:row r="2159">
      <x:c r="A2159" s="30" t="str">
        <x:v>P4-车型OCR</x:v>
      </x:c>
      <x:c r="B2159" s="30" t="n">
        <x:v>2256</x:v>
      </x:c>
      <x:c r="C2159" s="30" t="n">
        <x:v>382</x:v>
      </x:c>
      <x:c r="D2159" s="30" t="str">
        <x:v>SQR6481CHEVT26</x:v>
      </x:c>
      <x:c r="E2159" s="30" t="str">
        <x:v>奇瑞牌</x:v>
      </x:c>
      <x:c r="F2159" s="30" t="str">
        <x:v>奇瑞汽车股份有限公司</x:v>
      </x:c>
      <x:c r="G2159" s="30"/>
      <x:c r="H2159" s="30"/>
      <x:c r="I2159" s="30" t="n">
        <x:v>130</x:v>
      </x:c>
      <x:c r="J2159" s="30" t="n">
        <x:v>130</x:v>
      </x:c>
      <x:c r="K2159" s="30"/>
      <x:c r="L2159" s="30" t="str">
        <x:v>blank</x:v>
      </x:c>
      <x:c r="M2159" s="30" t="str"/>
      <x:c r="N2159" s="30" t="str"/>
      <x:c r="O2159" s="30" t="str"/>
      <x:c r="P2159" s="30" t="str"/>
      <x:c r="Q2159" s="30" t="str"/>
      <x:c r="R2159" s="30" t="str"/>
      <x:c r="S2159" s="30" t="str"/>
      <x:c r="T2159" s="30" t="str"/>
      <x:c r="U2159" s="30" t="str">
        <x:v>pending</x:v>
      </x:c>
      <x:c r="V2159" s="30" t="str">
        <x:v>Copyright © 2026 David YE</x:v>
      </x:c>
    </x:row>
    <x:row r="2160">
      <x:c r="A2160" s="30" t="str">
        <x:v>P4-车型OCR</x:v>
      </x:c>
      <x:c r="B2160" s="30" t="n">
        <x:v>2257</x:v>
      </x:c>
      <x:c r="C2160" s="30" t="n">
        <x:v>382</x:v>
      </x:c>
      <x:c r="D2160" s="30" t="str">
        <x:v>SQR6481CHEVT261</x:v>
      </x:c>
      <x:c r="E2160" s="30" t="str">
        <x:v>奇瑞牌</x:v>
      </x:c>
      <x:c r="F2160" s="30" t="str">
        <x:v>奇瑞汽车股份有限公司</x:v>
      </x:c>
      <x:c r="G2160" s="30"/>
      <x:c r="H2160" s="30"/>
      <x:c r="I2160" s="30" t="n">
        <x:v>130</x:v>
      </x:c>
      <x:c r="J2160" s="30" t="n">
        <x:v>130</x:v>
      </x:c>
      <x:c r="K2160" s="30"/>
      <x:c r="L2160" s="30" t="str">
        <x:v>blank</x:v>
      </x:c>
      <x:c r="M2160" s="30" t="str"/>
      <x:c r="N2160" s="30" t="str"/>
      <x:c r="O2160" s="30" t="str"/>
      <x:c r="P2160" s="30" t="str"/>
      <x:c r="Q2160" s="30" t="str"/>
      <x:c r="R2160" s="30" t="str"/>
      <x:c r="S2160" s="30" t="str"/>
      <x:c r="T2160" s="30" t="str"/>
      <x:c r="U2160" s="30" t="str">
        <x:v>pending</x:v>
      </x:c>
      <x:c r="V2160" s="30" t="str">
        <x:v>Copyright © 2026 David YE</x:v>
      </x:c>
    </x:row>
    <x:row r="2161">
      <x:c r="A2161" s="30" t="str">
        <x:v>P4-车型OCR</x:v>
      </x:c>
      <x:c r="B2161" s="30" t="n">
        <x:v>2258</x:v>
      </x:c>
      <x:c r="C2161" s="30" t="n">
        <x:v>382</x:v>
      </x:c>
      <x:c r="D2161" s="30" t="str">
        <x:v>SQR7150CHEVM1E1</x:v>
      </x:c>
      <x:c r="E2161" s="30" t="str">
        <x:v>奇瑞牌</x:v>
      </x:c>
      <x:c r="F2161" s="30" t="str">
        <x:v>奇瑞汽车股份有限公司</x:v>
      </x:c>
      <x:c r="G2161" s="30"/>
      <x:c r="H2161" s="30"/>
      <x:c r="I2161" s="30" t="n">
        <x:v>130</x:v>
      </x:c>
      <x:c r="J2161" s="30" t="n">
        <x:v>130</x:v>
      </x:c>
      <x:c r="K2161" s="30"/>
      <x:c r="L2161" s="30" t="str">
        <x:v>blank</x:v>
      </x:c>
      <x:c r="M2161" s="30" t="str"/>
      <x:c r="N2161" s="30" t="str"/>
      <x:c r="O2161" s="30" t="str"/>
      <x:c r="P2161" s="30" t="str"/>
      <x:c r="Q2161" s="30" t="str"/>
      <x:c r="R2161" s="30" t="str"/>
      <x:c r="S2161" s="30" t="str"/>
      <x:c r="T2161" s="30" t="str"/>
      <x:c r="U2161" s="30" t="str">
        <x:v>pending</x:v>
      </x:c>
      <x:c r="V2161" s="30" t="str">
        <x:v>Copyright © 2026 David YE</x:v>
      </x:c>
    </x:row>
    <x:row r="2162">
      <x:c r="A2162" s="30" t="str">
        <x:v>P4-车型OCR</x:v>
      </x:c>
      <x:c r="B2162" s="30" t="n">
        <x:v>2259</x:v>
      </x:c>
      <x:c r="C2162" s="30" t="n">
        <x:v>382</x:v>
      </x:c>
      <x:c r="D2162" s="30" t="str">
        <x:v>THZ7150SHEVS405</x:v>
      </x:c>
      <x:c r="E2162" s="30" t="str">
        <x:v>哪吒牌</x:v>
      </x:c>
      <x:c r="F2162" s="30" t="str">
        <x:v>合众新能源汽车股份有限公司</x:v>
      </x:c>
      <x:c r="G2162" s="30"/>
      <x:c r="H2162" s="30"/>
      <x:c r="I2162" s="30"/>
      <x:c r="J2162" s="30"/>
      <x:c r="K2162" s="30" t="n">
        <x:v>200</x:v>
      </x:c>
      <x:c r="L2162" s="30" t="str">
        <x:v>ambiguous</x:v>
      </x:c>
      <x:c r="M2162" s="30" t="str"/>
      <x:c r="N2162" s="30" t="str"/>
      <x:c r="O2162" s="30" t="str"/>
      <x:c r="P2162" s="30" t="str"/>
      <x:c r="Q2162" s="30" t="str"/>
      <x:c r="R2162" s="30" t="str"/>
      <x:c r="S2162" s="30" t="str"/>
      <x:c r="T2162" s="30" t="str"/>
      <x:c r="U2162" s="30" t="str">
        <x:v>pending</x:v>
      </x:c>
      <x:c r="V2162" s="30" t="str">
        <x:v>Copyright © 2026 David YE</x:v>
      </x:c>
    </x:row>
    <x:row r="2163">
      <x:c r="A2163" s="30" t="str">
        <x:v>P4-车型OCR</x:v>
      </x:c>
      <x:c r="B2163" s="30" t="n">
        <x:v>2260</x:v>
      </x:c>
      <x:c r="C2163" s="30" t="n">
        <x:v>382</x:v>
      </x:c>
      <x:c r="D2163" s="30" t="str">
        <x:v>THZ7150SHEVS411</x:v>
      </x:c>
      <x:c r="E2163" s="30" t="str">
        <x:v>哪吒牌</x:v>
      </x:c>
      <x:c r="F2163" s="30" t="str">
        <x:v>合众新能源汽车股份有限公司</x:v>
      </x:c>
      <x:c r="G2163" s="30"/>
      <x:c r="H2163" s="30"/>
      <x:c r="I2163" s="30"/>
      <x:c r="J2163" s="30"/>
      <x:c r="K2163" s="30" t="n">
        <x:v>200</x:v>
      </x:c>
      <x:c r="L2163" s="30" t="str">
        <x:v>ambiguous</x:v>
      </x:c>
      <x:c r="M2163" s="30" t="str"/>
      <x:c r="N2163" s="30" t="str"/>
      <x:c r="O2163" s="30" t="str"/>
      <x:c r="P2163" s="30" t="str"/>
      <x:c r="Q2163" s="30" t="str"/>
      <x:c r="R2163" s="30" t="str"/>
      <x:c r="S2163" s="30" t="str"/>
      <x:c r="T2163" s="30" t="str"/>
      <x:c r="U2163" s="30" t="str">
        <x:v>pending</x:v>
      </x:c>
      <x:c r="V2163" s="30" t="str">
        <x:v>Copyright © 2026 David YE</x:v>
      </x:c>
    </x:row>
    <x:row r="2164">
      <x:c r="A2164" s="30" t="str">
        <x:v>P4-车型OCR</x:v>
      </x:c>
      <x:c r="B2164" s="30" t="n">
        <x:v>2261</x:v>
      </x:c>
      <x:c r="C2164" s="30" t="n">
        <x:v>382</x:v>
      </x:c>
      <x:c r="D2164" s="30" t="str">
        <x:v>THZ7150SHEVS412</x:v>
      </x:c>
      <x:c r="E2164" s="30" t="str">
        <x:v>哪吒牌</x:v>
      </x:c>
      <x:c r="F2164" s="30" t="str">
        <x:v>合众新能源汽车股份有限公司</x:v>
      </x:c>
      <x:c r="G2164" s="30"/>
      <x:c r="H2164" s="30"/>
      <x:c r="I2164" s="30"/>
      <x:c r="J2164" s="30"/>
      <x:c r="K2164" s="30" t="n">
        <x:v>200</x:v>
      </x:c>
      <x:c r="L2164" s="30" t="str">
        <x:v>ambiguous</x:v>
      </x:c>
      <x:c r="M2164" s="30" t="str"/>
      <x:c r="N2164" s="30" t="str"/>
      <x:c r="O2164" s="30" t="str"/>
      <x:c r="P2164" s="30" t="str"/>
      <x:c r="Q2164" s="30" t="str"/>
      <x:c r="R2164" s="30" t="str"/>
      <x:c r="S2164" s="30" t="str"/>
      <x:c r="T2164" s="30" t="str"/>
      <x:c r="U2164" s="30" t="str">
        <x:v>pending</x:v>
      </x:c>
      <x:c r="V2164" s="30" t="str">
        <x:v>Copyright © 2026 David YE</x:v>
      </x:c>
    </x:row>
    <x:row r="2165">
      <x:c r="A2165" s="30" t="str">
        <x:v>P4-车型OCR</x:v>
      </x:c>
      <x:c r="B2165" s="30" t="n">
        <x:v>2116</x:v>
      </x:c>
      <x:c r="C2165" s="30" t="n">
        <x:v>381</x:v>
      </x:c>
      <x:c r="D2165" s="30" t="str">
        <x:v>BJ7000K713BEV</x:v>
      </x:c>
      <x:c r="E2165" s="30" t="str">
        <x:v>华彰牌</x:v>
      </x:c>
      <x:c r="F2165" s="30" t="str">
        <x:v>北京新能源汽车股份有限公司</x:v>
      </x:c>
      <x:c r="G2165" s="30" t="str">
        <x:v>华为数字能源技术有限公司</x:v>
      </x:c>
      <x:c r="H2165" s="30"/>
      <x:c r="I2165" s="30" t="n">
        <x:v>160</x:v>
      </x:c>
      <x:c r="J2165" s="30" t="n">
        <x:v>160</x:v>
      </x:c>
      <x:c r="K2165" s="30" t="n">
        <x:v>227</x:v>
      </x:c>
      <x:c r="L2165" s="30" t="str">
        <x:v>ambiguous</x:v>
      </x:c>
      <x:c r="M2165" s="30" t="str"/>
      <x:c r="N2165" s="30" t="str"/>
      <x:c r="O2165" s="30" t="str"/>
      <x:c r="P2165" s="30" t="str"/>
      <x:c r="Q2165" s="30" t="str"/>
      <x:c r="R2165" s="30" t="str"/>
      <x:c r="S2165" s="30" t="str"/>
      <x:c r="T2165" s="30" t="str"/>
      <x:c r="U2165" s="30" t="str">
        <x:v>pending</x:v>
      </x:c>
      <x:c r="V2165" s="30" t="str">
        <x:v>Copyright © 2026 David YE</x:v>
      </x:c>
    </x:row>
    <x:row r="2166">
      <x:c r="A2166" s="30" t="str">
        <x:v>P4-车型OCR</x:v>
      </x:c>
      <x:c r="B2166" s="30" t="n">
        <x:v>2117</x:v>
      </x:c>
      <x:c r="C2166" s="30" t="n">
        <x:v>381</x:v>
      </x:c>
      <x:c r="D2166" s="30" t="str">
        <x:v>BJ7000K714BEV</x:v>
      </x:c>
      <x:c r="E2166" s="30" t="str">
        <x:v>华彰牌</x:v>
      </x:c>
      <x:c r="F2166" s="30" t="str">
        <x:v>北京新能源汽车股份有限公司</x:v>
      </x:c>
      <x:c r="G2166" s="30" t="str">
        <x:v>华为数字能源技术有限公司</x:v>
      </x:c>
      <x:c r="H2166" s="30"/>
      <x:c r="I2166" s="30" t="n">
        <x:v>160</x:v>
      </x:c>
      <x:c r="J2166" s="30" t="n">
        <x:v>160</x:v>
      </x:c>
      <x:c r="K2166" s="30" t="n">
        <x:v>227</x:v>
      </x:c>
      <x:c r="L2166" s="30" t="str">
        <x:v>ambiguous</x:v>
      </x:c>
      <x:c r="M2166" s="30" t="str"/>
      <x:c r="N2166" s="30" t="str"/>
      <x:c r="O2166" s="30" t="str"/>
      <x:c r="P2166" s="30" t="str"/>
      <x:c r="Q2166" s="30" t="str"/>
      <x:c r="R2166" s="30" t="str"/>
      <x:c r="S2166" s="30" t="str"/>
      <x:c r="T2166" s="30" t="str"/>
      <x:c r="U2166" s="30" t="str">
        <x:v>pending</x:v>
      </x:c>
      <x:c r="V2166" s="30" t="str">
        <x:v>Copyright © 2026 David YE</x:v>
      </x:c>
    </x:row>
    <x:row r="2167">
      <x:c r="A2167" s="30" t="str">
        <x:v>P4-车型OCR</x:v>
      </x:c>
      <x:c r="B2167" s="30" t="n">
        <x:v>2159</x:v>
      </x:c>
      <x:c r="C2167" s="30" t="n">
        <x:v>381</x:v>
      </x:c>
      <x:c r="D2167" s="30" t="str">
        <x:v>BYD7150ADHEV4</x:v>
      </x:c>
      <x:c r="E2167" s="30" t="str">
        <x:v>比亚迪牌</x:v>
      </x:c>
      <x:c r="F2167" s="30" t="str">
        <x:v>比亚迪汽车工业有限公司</x:v>
      </x:c>
      <x:c r="G2167" s="30"/>
      <x:c r="H2167" s="30"/>
      <x:c r="I2167" s="30" t="n">
        <x:v>180</x:v>
      </x:c>
      <x:c r="J2167" s="30" t="n">
        <x:v>180</x:v>
      </x:c>
      <x:c r="K2167" s="30" t="n">
        <x:v>120</x:v>
      </x:c>
      <x:c r="L2167" s="30" t="str">
        <x:v>ambiguous</x:v>
      </x:c>
      <x:c r="M2167" s="30" t="str"/>
      <x:c r="N2167" s="30" t="str"/>
      <x:c r="O2167" s="30" t="str"/>
      <x:c r="P2167" s="30" t="str"/>
      <x:c r="Q2167" s="30" t="str"/>
      <x:c r="R2167" s="30" t="str"/>
      <x:c r="S2167" s="30" t="str"/>
      <x:c r="T2167" s="30" t="str"/>
      <x:c r="U2167" s="30" t="str">
        <x:v>pending</x:v>
      </x:c>
      <x:c r="V2167" s="30" t="str">
        <x:v>Copyright © 2026 David YE</x:v>
      </x:c>
    </x:row>
    <x:row r="2168">
      <x:c r="A2168" s="30" t="str">
        <x:v>P4-车型OCR</x:v>
      </x:c>
      <x:c r="B2168" s="30" t="n">
        <x:v>2160</x:v>
      </x:c>
      <x:c r="C2168" s="30" t="n">
        <x:v>381</x:v>
      </x:c>
      <x:c r="D2168" s="30" t="str">
        <x:v>BYD7153WT6HEV3</x:v>
      </x:c>
      <x:c r="E2168" s="30" t="str">
        <x:v>比亚迪牌</x:v>
      </x:c>
      <x:c r="F2168" s="30" t="str">
        <x:v>比亚迪汽车工业有限公司</x:v>
      </x:c>
      <x:c r="G2168" s="30"/>
      <x:c r="H2168" s="30"/>
      <x:c r="I2168" s="30" t="n">
        <x:v>180</x:v>
      </x:c>
      <x:c r="J2168" s="30" t="n">
        <x:v>180</x:v>
      </x:c>
      <x:c r="K2168" s="30" t="n">
        <x:v>120</x:v>
      </x:c>
      <x:c r="L2168" s="30" t="str">
        <x:v>ambiguous</x:v>
      </x:c>
      <x:c r="M2168" s="30" t="str"/>
      <x:c r="N2168" s="30" t="str"/>
      <x:c r="O2168" s="30" t="str"/>
      <x:c r="P2168" s="30" t="str"/>
      <x:c r="Q2168" s="30" t="str"/>
      <x:c r="R2168" s="30" t="str"/>
      <x:c r="S2168" s="30" t="str"/>
      <x:c r="T2168" s="30" t="str"/>
      <x:c r="U2168" s="30" t="str">
        <x:v>pending</x:v>
      </x:c>
      <x:c r="V2168" s="30" t="str">
        <x:v>Copyright © 2026 David YE</x:v>
      </x:c>
    </x:row>
    <x:row r="2169">
      <x:c r="A2169" s="30" t="str">
        <x:v>P4-车型OCR</x:v>
      </x:c>
      <x:c r="B2169" s="30" t="n">
        <x:v>2161</x:v>
      </x:c>
      <x:c r="C2169" s="30" t="n">
        <x:v>381</x:v>
      </x:c>
      <x:c r="D2169" s="30" t="str">
        <x:v>CC6520BP21BPHEV</x:v>
      </x:c>
      <x:c r="E2169" s="30" t="str">
        <x:v>魏牌牌</x:v>
      </x:c>
      <x:c r="F2169" s="30" t="str">
        <x:v>长城汽车股份有限公司</x:v>
      </x:c>
      <x:c r="G2169" s="30"/>
      <x:c r="H2169" s="30"/>
      <x:c r="I2169" s="30" t="n">
        <x:v>126</x:v>
      </x:c>
      <x:c r="J2169" s="30" t="n">
        <x:v>126</x:v>
      </x:c>
      <x:c r="K2169" s="30"/>
      <x:c r="L2169" s="30" t="str">
        <x:v>blank</x:v>
      </x:c>
      <x:c r="M2169" s="30" t="str"/>
      <x:c r="N2169" s="30" t="str"/>
      <x:c r="O2169" s="30" t="str"/>
      <x:c r="P2169" s="30" t="str"/>
      <x:c r="Q2169" s="30" t="str"/>
      <x:c r="R2169" s="30" t="str"/>
      <x:c r="S2169" s="30" t="str"/>
      <x:c r="T2169" s="30" t="str"/>
      <x:c r="U2169" s="30" t="str">
        <x:v>pending</x:v>
      </x:c>
      <x:c r="V2169" s="30" t="str">
        <x:v>Copyright © 2026 David YE</x:v>
      </x:c>
    </x:row>
    <x:row r="2170">
      <x:c r="A2170" s="30" t="str">
        <x:v>P4-车型OCR</x:v>
      </x:c>
      <x:c r="B2170" s="30" t="n">
        <x:v>2162</x:v>
      </x:c>
      <x:c r="C2170" s="30" t="n">
        <x:v>381</x:v>
      </x:c>
      <x:c r="D2170" s="30" t="str">
        <x:v>CC6520BP21DPHEV</x:v>
      </x:c>
      <x:c r="E2170" s="30" t="str">
        <x:v>魏牌牌</x:v>
      </x:c>
      <x:c r="F2170" s="30" t="str">
        <x:v>长城汽车股份有限公司</x:v>
      </x:c>
      <x:c r="G2170" s="30"/>
      <x:c r="H2170" s="30"/>
      <x:c r="I2170" s="30" t="n">
        <x:v>126</x:v>
      </x:c>
      <x:c r="J2170" s="30" t="n">
        <x:v>126</x:v>
      </x:c>
      <x:c r="K2170" s="30"/>
      <x:c r="L2170" s="30" t="str">
        <x:v>blank</x:v>
      </x:c>
      <x:c r="M2170" s="30" t="str"/>
      <x:c r="N2170" s="30" t="str"/>
      <x:c r="O2170" s="30" t="str"/>
      <x:c r="P2170" s="30" t="str"/>
      <x:c r="Q2170" s="30" t="str"/>
      <x:c r="R2170" s="30" t="str"/>
      <x:c r="S2170" s="30" t="str"/>
      <x:c r="T2170" s="30" t="str"/>
      <x:c r="U2170" s="30" t="str">
        <x:v>pending</x:v>
      </x:c>
      <x:c r="V2170" s="30" t="str">
        <x:v>Copyright © 2026 David YE</x:v>
      </x:c>
    </x:row>
    <x:row r="2171">
      <x:c r="A2171" s="30" t="str">
        <x:v>P4-车型OCR</x:v>
      </x:c>
      <x:c r="B2171" s="30" t="n">
        <x:v>2163</x:v>
      </x:c>
      <x:c r="C2171" s="30" t="n">
        <x:v>381</x:v>
      </x:c>
      <x:c r="D2171" s="30" t="str">
        <x:v>DFM6500S5F4REEV</x:v>
      </x:c>
      <x:c r="E2171" s="30" t="str">
        <x:v>东风牌</x:v>
      </x:c>
      <x:c r="F2171" s="30" t="str">
        <x:v>东风汽车集团有限公司</x:v>
      </x:c>
      <x:c r="G2171" s="30"/>
      <x:c r="H2171" s="30"/>
      <x:c r="I2171" s="30" t="n">
        <x:v>120</x:v>
      </x:c>
      <x:c r="J2171" s="30" t="n">
        <x:v>120</x:v>
      </x:c>
      <x:c r="K2171" s="30"/>
      <x:c r="L2171" s="30" t="str">
        <x:v>blank</x:v>
      </x:c>
      <x:c r="M2171" s="30" t="str"/>
      <x:c r="N2171" s="30" t="str"/>
      <x:c r="O2171" s="30" t="str"/>
      <x:c r="P2171" s="30" t="str"/>
      <x:c r="Q2171" s="30" t="str"/>
      <x:c r="R2171" s="30" t="str"/>
      <x:c r="S2171" s="30" t="str"/>
      <x:c r="T2171" s="30" t="str"/>
      <x:c r="U2171" s="30" t="str">
        <x:v>pending</x:v>
      </x:c>
      <x:c r="V2171" s="30" t="str">
        <x:v>Copyright © 2026 David YE</x:v>
      </x:c>
    </x:row>
    <x:row r="2172">
      <x:c r="A2172" s="30" t="str">
        <x:v>P4-车型OCR</x:v>
      </x:c>
      <x:c r="B2172" s="30" t="n">
        <x:v>2164</x:v>
      </x:c>
      <x:c r="C2172" s="30" t="n">
        <x:v>381</x:v>
      </x:c>
      <x:c r="D2172" s="30" t="str">
        <x:v>HFC6524PHEV2C7</x:v>
      </x:c>
      <x:c r="E2172" s="30" t="str">
        <x:v>瑞风牌</x:v>
      </x:c>
      <x:c r="F2172" s="30" t="str">
        <x:v>安徽江淮汽车集团股份有限公司</x:v>
      </x:c>
      <x:c r="G2172" s="30"/>
      <x:c r="H2172" s="30"/>
      <x:c r="I2172" s="30" t="n">
        <x:v>130</x:v>
      </x:c>
      <x:c r="J2172" s="30" t="n">
        <x:v>130</x:v>
      </x:c>
      <x:c r="K2172" s="30"/>
      <x:c r="L2172" s="30" t="str">
        <x:v>blank</x:v>
      </x:c>
      <x:c r="M2172" s="30" t="str"/>
      <x:c r="N2172" s="30" t="str"/>
      <x:c r="O2172" s="30" t="str"/>
      <x:c r="P2172" s="30" t="str"/>
      <x:c r="Q2172" s="30" t="str"/>
      <x:c r="R2172" s="30" t="str"/>
      <x:c r="S2172" s="30" t="str"/>
      <x:c r="T2172" s="30" t="str"/>
      <x:c r="U2172" s="30" t="str">
        <x:v>pending</x:v>
      </x:c>
      <x:c r="V2172" s="30" t="str">
        <x:v>Copyright © 2026 David YE</x:v>
      </x:c>
    </x:row>
    <x:row r="2173">
      <x:c r="A2173" s="30" t="str">
        <x:v>P4-车型OCR</x:v>
      </x:c>
      <x:c r="B2173" s="30" t="n">
        <x:v>2165</x:v>
      </x:c>
      <x:c r="C2173" s="30" t="n">
        <x:v>381</x:v>
      </x:c>
      <x:c r="D2173" s="30" t="str">
        <x:v>SQR6460CHEVF28</x:v>
      </x:c>
      <x:c r="E2173" s="30" t="str">
        <x:v>捷途牌</x:v>
      </x:c>
      <x:c r="F2173" s="30" t="str">
        <x:v>奇瑞商用车(安徽)有限公司</x:v>
      </x:c>
      <x:c r="G2173" s="30"/>
      <x:c r="H2173" s="30"/>
      <x:c r="I2173" s="30"/>
      <x:c r="J2173" s="30"/>
      <x:c r="K2173" s="30"/>
      <x:c r="L2173" s="30" t="str">
        <x:v>blank</x:v>
      </x:c>
      <x:c r="M2173" s="30" t="str"/>
      <x:c r="N2173" s="30" t="str"/>
      <x:c r="O2173" s="30" t="str"/>
      <x:c r="P2173" s="30" t="str"/>
      <x:c r="Q2173" s="30" t="str"/>
      <x:c r="R2173" s="30" t="str"/>
      <x:c r="S2173" s="30" t="str"/>
      <x:c r="T2173" s="30" t="str"/>
      <x:c r="U2173" s="30" t="str">
        <x:v>pending</x:v>
      </x:c>
      <x:c r="V2173" s="30" t="str">
        <x:v>Copyright © 2026 David YE</x:v>
      </x:c>
    </x:row>
    <x:row r="2174">
      <x:c r="A2174" s="30" t="str">
        <x:v>P4-车型OCR</x:v>
      </x:c>
      <x:c r="B2174" s="30" t="n">
        <x:v>2166</x:v>
      </x:c>
      <x:c r="C2174" s="30" t="n">
        <x:v>381</x:v>
      </x:c>
      <x:c r="D2174" s="30" t="str">
        <x:v>SQR6480CHEVT26</x:v>
      </x:c>
      <x:c r="E2174" s="30" t="str">
        <x:v>奇瑞牌</x:v>
      </x:c>
      <x:c r="F2174" s="30" t="str">
        <x:v>奇瑞汽车股份有限公司</x:v>
      </x:c>
      <x:c r="G2174" s="30"/>
      <x:c r="H2174" s="30"/>
      <x:c r="I2174" s="30" t="n">
        <x:v>130</x:v>
      </x:c>
      <x:c r="J2174" s="30" t="n">
        <x:v>130</x:v>
      </x:c>
      <x:c r="K2174" s="30"/>
      <x:c r="L2174" s="30" t="str">
        <x:v>blank</x:v>
      </x:c>
      <x:c r="M2174" s="30" t="str"/>
      <x:c r="N2174" s="30" t="str"/>
      <x:c r="O2174" s="30" t="str"/>
      <x:c r="P2174" s="30" t="str"/>
      <x:c r="Q2174" s="30" t="str"/>
      <x:c r="R2174" s="30" t="str"/>
      <x:c r="S2174" s="30" t="str"/>
      <x:c r="T2174" s="30" t="str"/>
      <x:c r="U2174" s="30" t="str">
        <x:v>pending</x:v>
      </x:c>
      <x:c r="V2174" s="30" t="str">
        <x:v>Copyright © 2026 David YE</x:v>
      </x:c>
    </x:row>
    <x:row r="2175">
      <x:c r="A2175" s="30" t="str">
        <x:v>P4-车型OCR</x:v>
      </x:c>
      <x:c r="B2175" s="30" t="n">
        <x:v>2167</x:v>
      </x:c>
      <x:c r="C2175" s="30" t="n">
        <x:v>381</x:v>
      </x:c>
      <x:c r="D2175" s="30" t="str">
        <x:v>SQR6480CHEVT261</x:v>
      </x:c>
      <x:c r="E2175" s="30" t="str">
        <x:v>奇瑞牌</x:v>
      </x:c>
      <x:c r="F2175" s="30" t="str">
        <x:v>奇瑞汽车股份有限公司</x:v>
      </x:c>
      <x:c r="G2175" s="30"/>
      <x:c r="H2175" s="30"/>
      <x:c r="I2175" s="30" t="n">
        <x:v>130</x:v>
      </x:c>
      <x:c r="J2175" s="30" t="n">
        <x:v>130</x:v>
      </x:c>
      <x:c r="K2175" s="30"/>
      <x:c r="L2175" s="30" t="str">
        <x:v>blank</x:v>
      </x:c>
      <x:c r="M2175" s="30" t="str"/>
      <x:c r="N2175" s="30" t="str"/>
      <x:c r="O2175" s="30" t="str"/>
      <x:c r="P2175" s="30" t="str"/>
      <x:c r="Q2175" s="30" t="str"/>
      <x:c r="R2175" s="30" t="str"/>
      <x:c r="S2175" s="30" t="str"/>
      <x:c r="T2175" s="30" t="str"/>
      <x:c r="U2175" s="30" t="str">
        <x:v>pending</x:v>
      </x:c>
      <x:c r="V2175" s="30" t="str">
        <x:v>Copyright © 2026 David YE</x:v>
      </x:c>
    </x:row>
    <x:row r="2176">
      <x:c r="A2176" s="30" t="str">
        <x:v>P4-车型OCR</x:v>
      </x:c>
      <x:c r="B2176" s="30" t="n">
        <x:v>2052</x:v>
      </x:c>
      <x:c r="C2176" s="30" t="n">
        <x:v>380</x:v>
      </x:c>
      <x:c r="D2176" s="30" t="str">
        <x:v>BAW6521MAM1BEV</x:v>
      </x:c>
      <x:c r="E2176" s="30" t="str">
        <x:v>锐胜牌</x:v>
      </x:c>
      <x:c r="F2176" s="30" t="str">
        <x:v>北京汽车制造厂有限公司</x:v>
      </x:c>
      <x:c r="G2176" s="30" t="str">
        <x:v>菲仕绿能科技（北京）有限公司</x:v>
      </x:c>
      <x:c r="H2176" s="30"/>
      <x:c r="I2176" s="30" t="n">
        <x:v>110</x:v>
      </x:c>
      <x:c r="J2176" s="30" t="n">
        <x:v>110</x:v>
      </x:c>
      <x:c r="K2176" s="30" t="n">
        <x:v>170</x:v>
      </x:c>
      <x:c r="L2176" s="30" t="str">
        <x:v>ambiguous</x:v>
      </x:c>
      <x:c r="M2176" s="30" t="str"/>
      <x:c r="N2176" s="30" t="str"/>
      <x:c r="O2176" s="30" t="str"/>
      <x:c r="P2176" s="30" t="str"/>
      <x:c r="Q2176" s="30" t="str"/>
      <x:c r="R2176" s="30" t="str"/>
      <x:c r="S2176" s="30" t="str"/>
      <x:c r="T2176" s="30" t="str"/>
      <x:c r="U2176" s="30" t="str">
        <x:v>pending</x:v>
      </x:c>
      <x:c r="V2176" s="30" t="str">
        <x:v>Copyright © 2026 David YE</x:v>
      </x:c>
    </x:row>
    <x:row r="2177">
      <x:c r="A2177" s="30" t="str">
        <x:v>P4-车型OCR</x:v>
      </x:c>
      <x:c r="B2177" s="30" t="n">
        <x:v>2053</x:v>
      </x:c>
      <x:c r="C2177" s="30" t="n">
        <x:v>380</x:v>
      </x:c>
      <x:c r="D2177" s="30" t="str">
        <x:v>BAW6521MAMBEV</x:v>
      </x:c>
      <x:c r="E2177" s="30" t="str">
        <x:v>锐胜牌</x:v>
      </x:c>
      <x:c r="F2177" s="30" t="str">
        <x:v>北京汽车制造厂有限公司</x:v>
      </x:c>
      <x:c r="G2177" s="30" t="str">
        <x:v>菲仕绿能科技（北京）有限公司</x:v>
      </x:c>
      <x:c r="H2177" s="30"/>
      <x:c r="I2177" s="30" t="n">
        <x:v>110</x:v>
      </x:c>
      <x:c r="J2177" s="30" t="n">
        <x:v>110</x:v>
      </x:c>
      <x:c r="K2177" s="30" t="n">
        <x:v>170</x:v>
      </x:c>
      <x:c r="L2177" s="30" t="str">
        <x:v>ambiguous</x:v>
      </x:c>
      <x:c r="M2177" s="30" t="str"/>
      <x:c r="N2177" s="30" t="str"/>
      <x:c r="O2177" s="30" t="str"/>
      <x:c r="P2177" s="30" t="str"/>
      <x:c r="Q2177" s="30" t="str"/>
      <x:c r="R2177" s="30" t="str"/>
      <x:c r="S2177" s="30" t="str"/>
      <x:c r="T2177" s="30" t="str"/>
      <x:c r="U2177" s="30" t="str">
        <x:v>pending</x:v>
      </x:c>
      <x:c r="V2177" s="30" t="str">
        <x:v>Copyright © 2026 David YE</x:v>
      </x:c>
    </x:row>
    <x:row r="2178">
      <x:c r="A2178" s="30" t="str">
        <x:v>P4-车型OCR</x:v>
      </x:c>
      <x:c r="B2178" s="30" t="n">
        <x:v>2054</x:v>
      </x:c>
      <x:c r="C2178" s="30" t="n">
        <x:v>380</x:v>
      </x:c>
      <x:c r="D2178" s="30" t="str">
        <x:v>BJ7001A514BEV</x:v>
      </x:c>
      <x:c r="E2178" s="30" t="str">
        <x:v>极狐(ARCFOX)牌</x:v>
      </x:c>
      <x:c r="F2178" s="30" t="str">
        <x:v>北汽蓝谷麦格纳汽车有限公司</x:v>
      </x:c>
      <x:c r="G2178" s="30" t="str">
        <x:v>北京新能源汽车股份有限公司</x:v>
      </x:c>
      <x:c r="H2178" s="30"/>
      <x:c r="I2178" s="30" t="n">
        <x:v>175</x:v>
      </x:c>
      <x:c r="J2178" s="30" t="n">
        <x:v>175</x:v>
      </x:c>
      <x:c r="K2178" s="30" t="n">
        <x:v>200</x:v>
      </x:c>
      <x:c r="L2178" s="30" t="str">
        <x:v>ambiguous</x:v>
      </x:c>
      <x:c r="M2178" s="30" t="str"/>
      <x:c r="N2178" s="30" t="str"/>
      <x:c r="O2178" s="30" t="str"/>
      <x:c r="P2178" s="30" t="str"/>
      <x:c r="Q2178" s="30" t="str"/>
      <x:c r="R2178" s="30" t="str"/>
      <x:c r="S2178" s="30" t="str"/>
      <x:c r="T2178" s="30" t="str"/>
      <x:c r="U2178" s="30" t="str">
        <x:v>pending</x:v>
      </x:c>
      <x:c r="V2178" s="30" t="str">
        <x:v>Copyright © 2026 David YE</x:v>
      </x:c>
    </x:row>
    <x:row r="2179">
      <x:c r="A2179" s="30" t="str">
        <x:v>P4-车型OCR</x:v>
      </x:c>
      <x:c r="B2179" s="30" t="n">
        <x:v>2055</x:v>
      </x:c>
      <x:c r="C2179" s="30" t="n">
        <x:v>380</x:v>
      </x:c>
      <x:c r="D2179" s="30" t="str">
        <x:v>CA7001H0EVC</x:v>
      </x:c>
      <x:c r="E2179" s="30" t="str">
        <x:v>红旗牌</x:v>
      </x:c>
      <x:c r="F2179" s="30" t="str">
        <x:v>中国第一汽车集团有限公司</x:v>
      </x:c>
      <x:c r="G2179" s="30" t="str">
        <x:v>中国第一汽车集团有限公司</x:v>
      </x:c>
      <x:c r="H2179" s="30"/>
      <x:c r="I2179" s="30" t="n">
        <x:v>180</x:v>
      </x:c>
      <x:c r="J2179" s="30" t="n">
        <x:v>180</x:v>
      </x:c>
      <x:c r="K2179" s="30" t="n">
        <x:v>253</x:v>
      </x:c>
      <x:c r="L2179" s="30" t="str">
        <x:v>ambiguous</x:v>
      </x:c>
      <x:c r="M2179" s="30" t="str"/>
      <x:c r="N2179" s="30" t="str"/>
      <x:c r="O2179" s="30" t="str"/>
      <x:c r="P2179" s="30" t="str"/>
      <x:c r="Q2179" s="30" t="str"/>
      <x:c r="R2179" s="30" t="str"/>
      <x:c r="S2179" s="30" t="str"/>
      <x:c r="T2179" s="30" t="str"/>
      <x:c r="U2179" s="30" t="str">
        <x:v>pending</x:v>
      </x:c>
      <x:c r="V2179" s="30" t="str">
        <x:v>Copyright © 2026 David YE</x:v>
      </x:c>
    </x:row>
    <x:row r="2180">
      <x:c r="A2180" s="30" t="str">
        <x:v>P4-车型OCR</x:v>
      </x:c>
      <x:c r="B2180" s="30" t="n">
        <x:v>2056</x:v>
      </x:c>
      <x:c r="C2180" s="30" t="n">
        <x:v>380</x:v>
      </x:c>
      <x:c r="D2180" s="30" t="str">
        <x:v>CA7001H0EVD</x:v>
      </x:c>
      <x:c r="E2180" s="30" t="str">
        <x:v>红旗牌</x:v>
      </x:c>
      <x:c r="F2180" s="30" t="str">
        <x:v>中国第一汽车集团有限公司</x:v>
      </x:c>
      <x:c r="G2180" s="30" t="str">
        <x:v>中国第一汽车集团有限公司</x:v>
      </x:c>
      <x:c r="H2180" s="30"/>
      <x:c r="I2180" s="30" t="n">
        <x:v>180</x:v>
      </x:c>
      <x:c r="J2180" s="30" t="n">
        <x:v>180</x:v>
      </x:c>
      <x:c r="K2180" s="30" t="n">
        <x:v>253</x:v>
      </x:c>
      <x:c r="L2180" s="30" t="str">
        <x:v>ambiguous</x:v>
      </x:c>
      <x:c r="M2180" s="30" t="str"/>
      <x:c r="N2180" s="30" t="str"/>
      <x:c r="O2180" s="30" t="str"/>
      <x:c r="P2180" s="30" t="str"/>
      <x:c r="Q2180" s="30" t="str"/>
      <x:c r="R2180" s="30" t="str"/>
      <x:c r="S2180" s="30" t="str"/>
      <x:c r="T2180" s="30" t="str"/>
      <x:c r="U2180" s="30" t="str">
        <x:v>pending</x:v>
      </x:c>
      <x:c r="V2180" s="30" t="str">
        <x:v>Copyright © 2026 David YE</x:v>
      </x:c>
    </x:row>
    <x:row r="2181">
      <x:c r="A2181" s="30" t="str">
        <x:v>P4-车型OCR</x:v>
      </x:c>
      <x:c r="B2181" s="30" t="n">
        <x:v>2061</x:v>
      </x:c>
      <x:c r="C2181" s="30" t="n">
        <x:v>380</x:v>
      </x:c>
      <x:c r="D2181" s="30" t="str">
        <x:v>CSA7002EBEV1</x:v>
      </x:c>
      <x:c r="E2181" s="30" t="str">
        <x:v>智己牌</x:v>
      </x:c>
      <x:c r="F2181" s="30" t="str">
        <x:v>上海汽车集团股份有限公司</x:v>
      </x:c>
      <x:c r="G2181" s="30" t="str">
        <x:v>华域汽车电动系统有限公司</x:v>
      </x:c>
      <x:c r="H2181" s="30"/>
      <x:c r="I2181" s="30" t="n">
        <x:v>180</x:v>
      </x:c>
      <x:c r="J2181" s="30" t="n">
        <x:v>180</x:v>
      </x:c>
      <x:c r="K2181" s="30" t="n">
        <x:v>216</x:v>
      </x:c>
      <x:c r="L2181" s="30" t="str">
        <x:v>ambiguous</x:v>
      </x:c>
      <x:c r="M2181" s="30" t="str"/>
      <x:c r="N2181" s="30" t="str"/>
      <x:c r="O2181" s="30" t="str"/>
      <x:c r="P2181" s="30" t="str"/>
      <x:c r="Q2181" s="30" t="str"/>
      <x:c r="R2181" s="30" t="str"/>
      <x:c r="S2181" s="30" t="str"/>
      <x:c r="T2181" s="30" t="str"/>
      <x:c r="U2181" s="30" t="str">
        <x:v>pending</x:v>
      </x:c>
      <x:c r="V2181" s="30" t="str">
        <x:v>Copyright © 2026 David YE</x:v>
      </x:c>
    </x:row>
    <x:row r="2182">
      <x:c r="A2182" s="30" t="str">
        <x:v>P4-车型OCR</x:v>
      </x:c>
      <x:c r="B2182" s="30" t="n">
        <x:v>2062</x:v>
      </x:c>
      <x:c r="C2182" s="30" t="n">
        <x:v>380</x:v>
      </x:c>
      <x:c r="D2182" s="30" t="str">
        <x:v>CSA7002EBEV3</x:v>
      </x:c>
      <x:c r="E2182" s="30" t="str">
        <x:v>智己牌</x:v>
      </x:c>
      <x:c r="F2182" s="30" t="str">
        <x:v>上海汽车集团股份有限公司</x:v>
      </x:c>
      <x:c r="G2182" s="30" t="str">
        <x:v>华域汽车电动系统有限公司</x:v>
      </x:c>
      <x:c r="H2182" s="30"/>
      <x:c r="I2182" s="30" t="n">
        <x:v>180</x:v>
      </x:c>
      <x:c r="J2182" s="30" t="n">
        <x:v>180</x:v>
      </x:c>
      <x:c r="K2182" s="30" t="n">
        <x:v>300</x:v>
      </x:c>
      <x:c r="L2182" s="30" t="str">
        <x:v>ambiguous</x:v>
      </x:c>
      <x:c r="M2182" s="30" t="str"/>
      <x:c r="N2182" s="30" t="str"/>
      <x:c r="O2182" s="30" t="str"/>
      <x:c r="P2182" s="30" t="str"/>
      <x:c r="Q2182" s="30" t="str"/>
      <x:c r="R2182" s="30" t="str"/>
      <x:c r="S2182" s="30" t="str"/>
      <x:c r="T2182" s="30" t="str"/>
      <x:c r="U2182" s="30" t="str">
        <x:v>pending</x:v>
      </x:c>
      <x:c r="V2182" s="30" t="str">
        <x:v>Copyright © 2026 David YE</x:v>
      </x:c>
    </x:row>
    <x:row r="2183">
      <x:c r="A2183" s="30" t="str">
        <x:v>P4-车型OCR</x:v>
      </x:c>
      <x:c r="B2183" s="30" t="n">
        <x:v>2063</x:v>
      </x:c>
      <x:c r="C2183" s="30" t="n">
        <x:v>380</x:v>
      </x:c>
      <x:c r="D2183" s="30" t="str">
        <x:v>CSA7002EBEV5</x:v>
      </x:c>
      <x:c r="E2183" s="30" t="str">
        <x:v>智己牌</x:v>
      </x:c>
      <x:c r="F2183" s="30" t="str">
        <x:v>上海汽车集团股份有限公司</x:v>
      </x:c>
      <x:c r="G2183" s="30" t="str">
        <x:v>华域汽车电动系统有限公司</x:v>
      </x:c>
      <x:c r="H2183" s="30"/>
      <x:c r="I2183" s="30" t="n">
        <x:v>180</x:v>
      </x:c>
      <x:c r="J2183" s="30" t="n">
        <x:v>180</x:v>
      </x:c>
      <x:c r="K2183" s="30" t="n">
        <x:v>248</x:v>
      </x:c>
      <x:c r="L2183" s="30" t="str">
        <x:v>ambiguous</x:v>
      </x:c>
      <x:c r="M2183" s="30" t="str"/>
      <x:c r="N2183" s="30" t="str"/>
      <x:c r="O2183" s="30" t="str"/>
      <x:c r="P2183" s="30" t="str"/>
      <x:c r="Q2183" s="30" t="str"/>
      <x:c r="R2183" s="30" t="str"/>
      <x:c r="S2183" s="30" t="str"/>
      <x:c r="T2183" s="30" t="str"/>
      <x:c r="U2183" s="30" t="str">
        <x:v>pending</x:v>
      </x:c>
      <x:c r="V2183" s="30" t="str">
        <x:v>Copyright © 2026 David YE</x:v>
      </x:c>
    </x:row>
    <x:row r="2184">
      <x:c r="A2184" s="30" t="str">
        <x:v>P4-车型OCR</x:v>
      </x:c>
      <x:c r="B2184" s="30" t="n">
        <x:v>2064</x:v>
      </x:c>
      <x:c r="C2184" s="30" t="n">
        <x:v>380</x:v>
      </x:c>
      <x:c r="D2184" s="30" t="str">
        <x:v>DFM6500S5F2BEV</x:v>
      </x:c>
      <x:c r="E2184" s="30" t="str">
        <x:v>东风牌</x:v>
      </x:c>
      <x:c r="F2184" s="30" t="str">
        <x:v>东风汽车集团有限公司</x:v>
      </x:c>
      <x:c r="G2184" s="30" t="str">
        <x:v>智新科技股份有限公司</x:v>
      </x:c>
      <x:c r="H2184" s="30"/>
      <x:c r="I2184" s="30" t="n">
        <x:v>120</x:v>
      </x:c>
      <x:c r="J2184" s="30" t="n">
        <x:v>120</x:v>
      </x:c>
      <x:c r="K2184" s="30" t="n">
        <x:v>200</x:v>
      </x:c>
      <x:c r="L2184" s="30" t="str">
        <x:v>ambiguous</x:v>
      </x:c>
      <x:c r="M2184" s="30" t="str"/>
      <x:c r="N2184" s="30" t="str"/>
      <x:c r="O2184" s="30" t="str"/>
      <x:c r="P2184" s="30" t="str"/>
      <x:c r="Q2184" s="30" t="str"/>
      <x:c r="R2184" s="30" t="str"/>
      <x:c r="S2184" s="30" t="str"/>
      <x:c r="T2184" s="30" t="str"/>
      <x:c r="U2184" s="30" t="str">
        <x:v>pending</x:v>
      </x:c>
      <x:c r="V2184" s="30" t="str">
        <x:v>Copyright © 2026 David YE</x:v>
      </x:c>
    </x:row>
    <x:row r="2185">
      <x:c r="A2185" s="30" t="str">
        <x:v>P4-车型OCR</x:v>
      </x:c>
      <x:c r="B2185" s="30" t="n">
        <x:v>2065</x:v>
      </x:c>
      <x:c r="C2185" s="30" t="n">
        <x:v>380</x:v>
      </x:c>
      <x:c r="D2185" s="30" t="str">
        <x:v>FZ6470BEVC10F</x:v>
      </x:c>
      <x:c r="E2185" s="30" t="str">
        <x:v>零跑牌</x:v>
      </x:c>
      <x:c r="F2185" s="30" t="str">
        <x:v>零跑汽车有限公司</x:v>
      </x:c>
      <x:c r="G2185" s="30" t="str">
        <x:v>金华凌昇动力科技有限公司</x:v>
      </x:c>
      <x:c r="H2185" s="30"/>
      <x:c r="I2185" s="30" t="n">
        <x:v>170</x:v>
      </x:c>
      <x:c r="J2185" s="30" t="n">
        <x:v>170</x:v>
      </x:c>
      <x:c r="K2185" s="30" t="n">
        <x:v>170</x:v>
      </x:c>
      <x:c r="L2185" s="30" t="str">
        <x:v>ambiguous</x:v>
      </x:c>
      <x:c r="M2185" s="30" t="str"/>
      <x:c r="N2185" s="30" t="str"/>
      <x:c r="O2185" s="30" t="str"/>
      <x:c r="P2185" s="30" t="str"/>
      <x:c r="Q2185" s="30" t="str"/>
      <x:c r="R2185" s="30" t="str"/>
      <x:c r="S2185" s="30" t="str"/>
      <x:c r="T2185" s="30" t="str"/>
      <x:c r="U2185" s="30" t="str">
        <x:v>pending</x:v>
      </x:c>
      <x:c r="V2185" s="30" t="str">
        <x:v>Copyright © 2026 David YE</x:v>
      </x:c>
    </x:row>
    <x:row r="2186">
      <x:c r="A2186" s="30" t="str">
        <x:v>P4-车型OCR</x:v>
      </x:c>
      <x:c r="B2186" s="30" t="n">
        <x:v>2066</x:v>
      </x:c>
      <x:c r="C2186" s="30" t="n">
        <x:v>380</x:v>
      </x:c>
      <x:c r="D2186" s="30" t="str">
        <x:v>FZ7000BEV16</x:v>
      </x:c>
      <x:c r="E2186" s="30" t="str">
        <x:v>零跑牌</x:v>
      </x:c>
      <x:c r="F2186" s="30" t="str">
        <x:v>零跑汽车有限公司</x:v>
      </x:c>
      <x:c r="G2186" s="30" t="str">
        <x:v>格雷博智能动力科技有限公司</x:v>
      </x:c>
      <x:c r="H2186" s="30"/>
      <x:c r="I2186" s="30" t="n">
        <x:v>170</x:v>
      </x:c>
      <x:c r="J2186" s="30" t="n">
        <x:v>170</x:v>
      </x:c>
      <x:c r="K2186" s="30" t="n">
        <x:v>40</x:v>
      </x:c>
      <x:c r="L2186" s="30" t="str">
        <x:v>ambiguous</x:v>
      </x:c>
      <x:c r="M2186" s="30" t="str"/>
      <x:c r="N2186" s="30" t="str"/>
      <x:c r="O2186" s="30" t="str"/>
      <x:c r="P2186" s="30" t="str"/>
      <x:c r="Q2186" s="30" t="str"/>
      <x:c r="R2186" s="30" t="str"/>
      <x:c r="S2186" s="30" t="str"/>
      <x:c r="T2186" s="30" t="str"/>
      <x:c r="U2186" s="30" t="str">
        <x:v>pending</x:v>
      </x:c>
      <x:c r="V2186" s="30" t="str">
        <x:v>Copyright © 2026 David YE</x:v>
      </x:c>
    </x:row>
    <x:row r="2187">
      <x:c r="A2187" s="30" t="str">
        <x:v>P4-车型OCR</x:v>
      </x:c>
      <x:c r="B2187" s="30" t="n">
        <x:v>2067</x:v>
      </x:c>
      <x:c r="C2187" s="30" t="n">
        <x:v>380</x:v>
      </x:c>
      <x:c r="D2187" s="30" t="str">
        <x:v>FZ7000BEVC01R</x:v>
      </x:c>
      <x:c r="E2187" s="30" t="str">
        <x:v>零跑牌</x:v>
      </x:c>
      <x:c r="F2187" s="30" t="str">
        <x:v>零跑汽车有限公司</x:v>
      </x:c>
      <x:c r="G2187" s="30" t="str">
        <x:v>金华零跑新能源汽车零部件技术有限公司</x:v>
      </x:c>
      <x:c r="H2187" s="30"/>
      <x:c r="I2187" s="30" t="n">
        <x:v>170</x:v>
      </x:c>
      <x:c r="J2187" s="30" t="n">
        <x:v>170</x:v>
      </x:c>
      <x:c r="K2187" s="30" t="n">
        <x:v>200</x:v>
      </x:c>
      <x:c r="L2187" s="30" t="str">
        <x:v>ambiguous</x:v>
      </x:c>
      <x:c r="M2187" s="30" t="str"/>
      <x:c r="N2187" s="30" t="str"/>
      <x:c r="O2187" s="30" t="str"/>
      <x:c r="P2187" s="30" t="str"/>
      <x:c r="Q2187" s="30" t="str"/>
      <x:c r="R2187" s="30" t="str"/>
      <x:c r="S2187" s="30" t="str"/>
      <x:c r="T2187" s="30" t="str"/>
      <x:c r="U2187" s="30" t="str">
        <x:v>pending</x:v>
      </x:c>
      <x:c r="V2187" s="30" t="str">
        <x:v>Copyright © 2026 David YE</x:v>
      </x:c>
    </x:row>
    <x:row r="2188">
      <x:c r="A2188" s="30" t="str">
        <x:v>P4-车型OCR</x:v>
      </x:c>
      <x:c r="B2188" s="30" t="n">
        <x:v>2068</x:v>
      </x:c>
      <x:c r="C2188" s="30" t="n">
        <x:v>380</x:v>
      </x:c>
      <x:c r="D2188" s="30" t="str">
        <x:v>FZ7000BEVC01S</x:v>
      </x:c>
      <x:c r="E2188" s="30" t="str">
        <x:v>零跑牌</x:v>
      </x:c>
      <x:c r="F2188" s="30" t="str">
        <x:v>零跑汽车有限公司</x:v>
      </x:c>
      <x:c r="G2188" s="30" t="str">
        <x:v>金华零跑新能源汽车零部件技术有限公司</x:v>
      </x:c>
      <x:c r="H2188" s="30"/>
      <x:c r="I2188" s="30" t="n">
        <x:v>170</x:v>
      </x:c>
      <x:c r="J2188" s="30" t="n">
        <x:v>170</x:v>
      </x:c>
      <x:c r="K2188" s="30" t="n">
        <x:v>200</x:v>
      </x:c>
      <x:c r="L2188" s="30" t="str">
        <x:v>ambiguous</x:v>
      </x:c>
      <x:c r="M2188" s="30" t="str"/>
      <x:c r="N2188" s="30" t="str"/>
      <x:c r="O2188" s="30" t="str"/>
      <x:c r="P2188" s="30" t="str"/>
      <x:c r="Q2188" s="30" t="str"/>
      <x:c r="R2188" s="30" t="str"/>
      <x:c r="S2188" s="30" t="str"/>
      <x:c r="T2188" s="30" t="str"/>
      <x:c r="U2188" s="30" t="str">
        <x:v>pending</x:v>
      </x:c>
      <x:c r="V2188" s="30" t="str">
        <x:v>Copyright © 2026 David YE</x:v>
      </x:c>
    </x:row>
    <x:row r="2189">
      <x:c r="A2189" s="30" t="str">
        <x:v>P4-车型OCR</x:v>
      </x:c>
      <x:c r="B2189" s="30" t="n">
        <x:v>2069</x:v>
      </x:c>
      <x:c r="C2189" s="30" t="n">
        <x:v>380</x:v>
      </x:c>
      <x:c r="D2189" s="30" t="str">
        <x:v>HFC6521EV3C8</x:v>
      </x:c>
      <x:c r="E2189" s="30" t="str">
        <x:v>江淮牌</x:v>
      </x:c>
      <x:c r="F2189" s="30" t="str">
        <x:v>安徽江淮汽车集团股份有限公司</x:v>
      </x:c>
      <x:c r="G2189" s="30" t="str">
        <x:v>柳州五菱柳机动力有限公司</x:v>
      </x:c>
      <x:c r="H2189" s="30"/>
      <x:c r="I2189" s="30" t="n">
        <x:v>130</x:v>
      </x:c>
      <x:c r="J2189" s="30" t="n">
        <x:v>130</x:v>
      </x:c>
      <x:c r="K2189" s="30" t="n">
        <x:v>130</x:v>
      </x:c>
      <x:c r="L2189" s="30" t="str">
        <x:v>ambiguous</x:v>
      </x:c>
      <x:c r="M2189" s="30" t="str"/>
      <x:c r="N2189" s="30" t="str"/>
      <x:c r="O2189" s="30" t="str"/>
      <x:c r="P2189" s="30" t="str"/>
      <x:c r="Q2189" s="30" t="str"/>
      <x:c r="R2189" s="30" t="str"/>
      <x:c r="S2189" s="30" t="str"/>
      <x:c r="T2189" s="30" t="str"/>
      <x:c r="U2189" s="30" t="str">
        <x:v>pending</x:v>
      </x:c>
      <x:c r="V2189" s="30" t="str">
        <x:v>Copyright © 2026 David YE</x:v>
      </x:c>
    </x:row>
    <x:row r="2190">
      <x:c r="A2190" s="30" t="str">
        <x:v>P4-车型OCR</x:v>
      </x:c>
      <x:c r="B2190" s="30" t="n">
        <x:v>2070</x:v>
      </x:c>
      <x:c r="C2190" s="30" t="n">
        <x:v>380</x:v>
      </x:c>
      <x:c r="D2190" s="30" t="str">
        <x:v>HFC6521EV3C8G</x:v>
      </x:c>
      <x:c r="E2190" s="30" t="str">
        <x:v>江淮牌</x:v>
      </x:c>
      <x:c r="F2190" s="30" t="str">
        <x:v>安徽江淮汽车集团股份有限公司</x:v>
      </x:c>
      <x:c r="G2190" s="30" t="str">
        <x:v>柳州五菱柳机动力有限公司</x:v>
      </x:c>
      <x:c r="H2190" s="30"/>
      <x:c r="I2190" s="30" t="n">
        <x:v>130</x:v>
      </x:c>
      <x:c r="J2190" s="30" t="n">
        <x:v>130</x:v>
      </x:c>
      <x:c r="K2190" s="30" t="n">
        <x:v>130</x:v>
      </x:c>
      <x:c r="L2190" s="30" t="str">
        <x:v>ambiguous</x:v>
      </x:c>
      <x:c r="M2190" s="30" t="str"/>
      <x:c r="N2190" s="30" t="str"/>
      <x:c r="O2190" s="30" t="str"/>
      <x:c r="P2190" s="30" t="str"/>
      <x:c r="Q2190" s="30" t="str"/>
      <x:c r="R2190" s="30" t="str"/>
      <x:c r="S2190" s="30" t="str"/>
      <x:c r="T2190" s="30" t="str"/>
      <x:c r="U2190" s="30" t="str">
        <x:v>pending</x:v>
      </x:c>
      <x:c r="V2190" s="30" t="str">
        <x:v>Copyright © 2026 David YE</x:v>
      </x:c>
    </x:row>
    <x:row r="2191">
      <x:c r="A2191" s="30" t="str">
        <x:v>P4-车型OCR</x:v>
      </x:c>
      <x:c r="B2191" s="30" t="n">
        <x:v>2071</x:v>
      </x:c>
      <x:c r="C2191" s="30" t="n">
        <x:v>380</x:v>
      </x:c>
      <x:c r="D2191" s="30" t="str">
        <x:v>HFC7002EWEV4</x:v>
      </x:c>
      <x:c r="E2191" s="30" t="str">
        <x:v>江淮牌</x:v>
      </x:c>
      <x:c r="F2191" s="30" t="str">
        <x:v>安徽江淮汽车集团股份有限公司</x:v>
      </x:c>
      <x:c r="G2191" s="30" t="str">
        <x:v>合肥道一动力科技有限公司</x:v>
      </x:c>
      <x:c r="H2191" s="30"/>
      <x:c r="I2191" s="30" t="n">
        <x:v>130</x:v>
      </x:c>
      <x:c r="J2191" s="30" t="n">
        <x:v>130</x:v>
      </x:c>
      <x:c r="K2191" s="30" t="n">
        <x:v>60</x:v>
      </x:c>
      <x:c r="L2191" s="30" t="str">
        <x:v>ambiguous</x:v>
      </x:c>
      <x:c r="M2191" s="30" t="str"/>
      <x:c r="N2191" s="30" t="str"/>
      <x:c r="O2191" s="30" t="str"/>
      <x:c r="P2191" s="30" t="str"/>
      <x:c r="Q2191" s="30" t="str"/>
      <x:c r="R2191" s="30" t="str"/>
      <x:c r="S2191" s="30" t="str"/>
      <x:c r="T2191" s="30" t="str"/>
      <x:c r="U2191" s="30" t="str">
        <x:v>pending</x:v>
      </x:c>
      <x:c r="V2191" s="30" t="str">
        <x:v>Copyright © 2026 David YE</x:v>
      </x:c>
    </x:row>
    <x:row r="2192">
      <x:c r="A2192" s="30" t="str">
        <x:v>P4-车型OCR</x:v>
      </x:c>
      <x:c r="B2192" s="30" t="n">
        <x:v>2072</x:v>
      </x:c>
      <x:c r="C2192" s="30" t="n">
        <x:v>380</x:v>
      </x:c>
      <x:c r="D2192" s="30" t="str">
        <x:v>HKL7001BEV1</x:v>
      </x:c>
      <x:c r="E2192" s="30" t="str">
        <x:v>大马牌</x:v>
      </x:c>
      <x:c r="F2192" s="30" t="str">
        <x:v>江苏九龙汽车制造有限公司</x:v>
      </x:c>
      <x:c r="G2192" s="30" t="str">
        <x:v>山东双林新能源科技有限公司</x:v>
      </x:c>
      <x:c r="H2192" s="30"/>
      <x:c r="I2192" s="30"/>
      <x:c r="J2192" s="30"/>
      <x:c r="K2192" s="30" t="n">
        <x:v>23</x:v>
      </x:c>
      <x:c r="L2192" s="30" t="str">
        <x:v>ambiguous</x:v>
      </x:c>
      <x:c r="M2192" s="30" t="str"/>
      <x:c r="N2192" s="30" t="str"/>
      <x:c r="O2192" s="30" t="str"/>
      <x:c r="P2192" s="30" t="str"/>
      <x:c r="Q2192" s="30" t="str"/>
      <x:c r="R2192" s="30" t="str"/>
      <x:c r="S2192" s="30" t="str"/>
      <x:c r="T2192" s="30" t="str"/>
      <x:c r="U2192" s="30" t="str">
        <x:v>pending</x:v>
      </x:c>
      <x:c r="V2192" s="30" t="str">
        <x:v>Copyright © 2026 David YE</x:v>
      </x:c>
    </x:row>
    <x:row r="2193">
      <x:c r="A2193" s="30" t="str">
        <x:v>P4-车型OCR</x:v>
      </x:c>
      <x:c r="B2193" s="30" t="n">
        <x:v>2073</x:v>
      </x:c>
      <x:c r="C2193" s="30" t="n">
        <x:v>380</x:v>
      </x:c>
      <x:c r="D2193" s="30" t="str">
        <x:v>LZD7001BEV21</x:v>
      </x:c>
      <x:c r="E2193" s="30" t="str">
        <x:v>知豆牌</x:v>
      </x:c>
      <x:c r="F2193" s="30" t="str">
        <x:v>兰州知豆电动汽车有限公司</x:v>
      </x:c>
      <x:c r="G2193" s="30" t="str">
        <x:v>合普动力股份有限公司</x:v>
      </x:c>
      <x:c r="H2193" s="30"/>
      <x:c r="I2193" s="30"/>
      <x:c r="J2193" s="30"/>
      <x:c r="K2193" s="30" t="n">
        <x:v>20</x:v>
      </x:c>
      <x:c r="L2193" s="30" t="str">
        <x:v>ambiguous</x:v>
      </x:c>
      <x:c r="M2193" s="30" t="str"/>
      <x:c r="N2193" s="30" t="str"/>
      <x:c r="O2193" s="30" t="str"/>
      <x:c r="P2193" s="30" t="str"/>
      <x:c r="Q2193" s="30" t="str"/>
      <x:c r="R2193" s="30" t="str"/>
      <x:c r="S2193" s="30" t="str"/>
      <x:c r="T2193" s="30" t="str"/>
      <x:c r="U2193" s="30" t="str">
        <x:v>pending</x:v>
      </x:c>
      <x:c r="V2193" s="30" t="str">
        <x:v>Copyright © 2026 David YE</x:v>
      </x:c>
    </x:row>
    <x:row r="2194">
      <x:c r="A2194" s="30" t="str">
        <x:v>P4-车型OCR</x:v>
      </x:c>
      <x:c r="B2194" s="30" t="n">
        <x:v>2074</x:v>
      </x:c>
      <x:c r="C2194" s="30" t="n">
        <x:v>380</x:v>
      </x:c>
      <x:c r="D2194" s="30" t="str">
        <x:v>LZD7001BEV22</x:v>
      </x:c>
      <x:c r="E2194" s="30" t="str">
        <x:v>知豆牌</x:v>
      </x:c>
      <x:c r="F2194" s="30" t="str">
        <x:v>兰州知豆电动汽车有限公司</x:v>
      </x:c>
      <x:c r="G2194" s="30" t="str">
        <x:v>合普动力股份有限公司</x:v>
      </x:c>
      <x:c r="H2194" s="30"/>
      <x:c r="I2194" s="30"/>
      <x:c r="J2194" s="30"/>
      <x:c r="K2194" s="30" t="n">
        <x:v>30</x:v>
      </x:c>
      <x:c r="L2194" s="30" t="str">
        <x:v>ambiguous</x:v>
      </x:c>
      <x:c r="M2194" s="30" t="str"/>
      <x:c r="N2194" s="30" t="str"/>
      <x:c r="O2194" s="30" t="str"/>
      <x:c r="P2194" s="30" t="str"/>
      <x:c r="Q2194" s="30" t="str"/>
      <x:c r="R2194" s="30" t="str"/>
      <x:c r="S2194" s="30" t="str"/>
      <x:c r="T2194" s="30" t="str"/>
      <x:c r="U2194" s="30" t="str">
        <x:v>pending</x:v>
      </x:c>
      <x:c r="V2194" s="30" t="str">
        <x:v>Copyright © 2026 David YE</x:v>
      </x:c>
    </x:row>
    <x:row r="2195">
      <x:c r="A2195" s="30" t="str">
        <x:v>P4-车型OCR</x:v>
      </x:c>
      <x:c r="B2195" s="30" t="n">
        <x:v>2076</x:v>
      </x:c>
      <x:c r="C2195" s="30" t="n">
        <x:v>380</x:v>
      </x:c>
      <x:c r="D2195" s="30" t="str">
        <x:v>SH6481U1BEV-Z50</x:v>
      </x:c>
      <x:c r="E2195" s="30" t="str">
        <x:v>大通牌</x:v>
      </x:c>
      <x:c r="F2195" s="30" t="str">
        <x:v>上汽大通汽车有限公司</x:v>
      </x:c>
      <x:c r="G2195" s="30" t="str">
        <x:v>珠海英搏尔电气股份有限公司</x:v>
      </x:c>
      <x:c r="H2195" s="30"/>
      <x:c r="I2195" s="30"/>
      <x:c r="J2195" s="30"/>
      <x:c r="K2195" s="30" t="str">
        <x:v>90</x:v>
      </x:c>
      <x:c r="L2195" s="30" t="str">
        <x:v>ambiguous</x:v>
      </x:c>
      <x:c r="M2195" s="30" t="str"/>
      <x:c r="N2195" s="30" t="str"/>
      <x:c r="O2195" s="30" t="str"/>
      <x:c r="P2195" s="30" t="str"/>
      <x:c r="Q2195" s="30" t="str"/>
      <x:c r="R2195" s="30" t="str"/>
      <x:c r="S2195" s="30" t="str"/>
      <x:c r="T2195" s="30" t="str"/>
      <x:c r="U2195" s="30" t="str">
        <x:v>pending</x:v>
      </x:c>
      <x:c r="V2195" s="30" t="str">
        <x:v>Copyright © 2026 David YE</x:v>
      </x:c>
    </x:row>
    <x:row r="2196">
      <x:c r="A2196" s="30" t="str">
        <x:v>P4-车型OCR</x:v>
      </x:c>
      <x:c r="B2196" s="30" t="n">
        <x:v>2077</x:v>
      </x:c>
      <x:c r="C2196" s="30" t="n">
        <x:v>380</x:v>
      </x:c>
      <x:c r="D2196" s="30" t="str">
        <x:v>SQR7000BEVE037</x:v>
      </x:c>
      <x:c r="E2196" s="30" t="str">
        <x:v>星途牌</x:v>
      </x:c>
      <x:c r="F2196" s="30" t="str">
        <x:v>奇瑞汽车股份有限公司</x:v>
      </x:c>
      <x:c r="G2196" s="30" t="str">
        <x:v>联合汽车电子有限公司</x:v>
      </x:c>
      <x:c r="H2196" s="30"/>
      <x:c r="I2196" s="30" t="n">
        <x:v>130</x:v>
      </x:c>
      <x:c r="J2196" s="30" t="n">
        <x:v>130</x:v>
      </x:c>
      <x:c r="K2196" s="30" t="n">
        <x:v>230</x:v>
      </x:c>
      <x:c r="L2196" s="30" t="str">
        <x:v>ambiguous</x:v>
      </x:c>
      <x:c r="M2196" s="30" t="str"/>
      <x:c r="N2196" s="30" t="str"/>
      <x:c r="O2196" s="30" t="str"/>
      <x:c r="P2196" s="30" t="str"/>
      <x:c r="Q2196" s="30" t="str"/>
      <x:c r="R2196" s="30" t="str"/>
      <x:c r="S2196" s="30" t="str"/>
      <x:c r="T2196" s="30" t="str"/>
      <x:c r="U2196" s="30" t="str">
        <x:v>pending</x:v>
      </x:c>
      <x:c r="V2196" s="30" t="str">
        <x:v>Copyright © 2026 David YE</x:v>
      </x:c>
    </x:row>
    <x:row r="2197">
      <x:c r="A2197" s="30" t="str">
        <x:v>P4-车型OCR</x:v>
      </x:c>
      <x:c r="B2197" s="30" t="n">
        <x:v>2079</x:v>
      </x:c>
      <x:c r="C2197" s="30" t="n">
        <x:v>380</x:v>
      </x:c>
      <x:c r="D2197" s="30" t="str">
        <x:v>SQR7001BEVE037</x:v>
      </x:c>
      <x:c r="E2197" s="30" t="str">
        <x:v>星途牌</x:v>
      </x:c>
      <x:c r="F2197" s="30" t="str">
        <x:v>奇瑞汽车股份有限公司</x:v>
      </x:c>
      <x:c r="G2197" s="30" t="str">
        <x:v>联合汽车电子有限公司</x:v>
      </x:c>
      <x:c r="H2197" s="30"/>
      <x:c r="I2197" s="30" t="n">
        <x:v>130</x:v>
      </x:c>
      <x:c r="J2197" s="30" t="n">
        <x:v>130</x:v>
      </x:c>
      <x:c r="K2197" s="30" t="n">
        <x:v>230</x:v>
      </x:c>
      <x:c r="L2197" s="30" t="str">
        <x:v>ambiguous</x:v>
      </x:c>
      <x:c r="M2197" s="30" t="str"/>
      <x:c r="N2197" s="30" t="str"/>
      <x:c r="O2197" s="30" t="str"/>
      <x:c r="P2197" s="30" t="str"/>
      <x:c r="Q2197" s="30" t="str"/>
      <x:c r="R2197" s="30" t="str"/>
      <x:c r="S2197" s="30" t="str"/>
      <x:c r="T2197" s="30" t="str"/>
      <x:c r="U2197" s="30" t="str">
        <x:v>pending</x:v>
      </x:c>
      <x:c r="V2197" s="30" t="str">
        <x:v>Copyright © 2026 David YE</x:v>
      </x:c>
    </x:row>
    <x:row r="2198">
      <x:c r="A2198" s="30" t="str">
        <x:v>P4-车型OCR</x:v>
      </x:c>
      <x:c r="B2198" s="30" t="n">
        <x:v>2081</x:v>
      </x:c>
      <x:c r="C2198" s="30" t="n">
        <x:v>380</x:v>
      </x:c>
      <x:c r="D2198" s="30" t="str">
        <x:v>SVW7001DEV</x:v>
      </x:c>
      <x:c r="E2198" s="30" t="str">
        <x:v>大众汽车(VOLKSWAGEN)牌</x:v>
      </x:c>
      <x:c r="F2198" s="30" t="str">
        <x:v>上汽大众汽车有限公司</x:v>
      </x:c>
      <x:c r="G2198" s="30" t="str">
        <x:v>大众汽车自动变速器(天津)有限公司</x:v>
      </x:c>
      <x:c r="H2198" s="30"/>
      <x:c r="I2198" s="30" t="n">
        <x:v>150</x:v>
      </x:c>
      <x:c r="J2198" s="30" t="n">
        <x:v>150</x:v>
      </x:c>
      <x:c r="K2198" s="30" t="n">
        <x:v>170</x:v>
      </x:c>
      <x:c r="L2198" s="30" t="str">
        <x:v>ambiguous</x:v>
      </x:c>
      <x:c r="M2198" s="30" t="str"/>
      <x:c r="N2198" s="30" t="str"/>
      <x:c r="O2198" s="30" t="str"/>
      <x:c r="P2198" s="30" t="str"/>
      <x:c r="Q2198" s="30" t="str"/>
      <x:c r="R2198" s="30" t="str"/>
      <x:c r="S2198" s="30" t="str"/>
      <x:c r="T2198" s="30" t="str"/>
      <x:c r="U2198" s="30" t="str">
        <x:v>pending</x:v>
      </x:c>
      <x:c r="V2198" s="30" t="str">
        <x:v>Copyright © 2026 David YE</x:v>
      </x:c>
    </x:row>
    <x:row r="2199">
      <x:c r="A2199" s="30" t="str">
        <x:v>P4-车型OCR</x:v>
      </x:c>
      <x:c r="B2199" s="30" t="n">
        <x:v>2082</x:v>
      </x:c>
      <x:c r="C2199" s="30" t="n">
        <x:v>380</x:v>
      </x:c>
      <x:c r="D2199" s="30" t="str">
        <x:v>SVW7001FEV</x:v>
      </x:c>
      <x:c r="E2199" s="30" t="str">
        <x:v>大众汽车(VOLKSWAGEN)牌</x:v>
      </x:c>
      <x:c r="F2199" s="30" t="str">
        <x:v>上汽大众汽车有限公司</x:v>
      </x:c>
      <x:c r="G2199" s="30" t="str">
        <x:v>大众汽车自动变速器(天津)有限公司</x:v>
      </x:c>
      <x:c r="H2199" s="30"/>
      <x:c r="I2199" s="30" t="n">
        <x:v>150</x:v>
      </x:c>
      <x:c r="J2199" s="30" t="n">
        <x:v>150</x:v>
      </x:c>
      <x:c r="K2199" s="30" t="n">
        <x:v>170</x:v>
      </x:c>
      <x:c r="L2199" s="30" t="str">
        <x:v>ambiguous</x:v>
      </x:c>
      <x:c r="M2199" s="30" t="str"/>
      <x:c r="N2199" s="30" t="str"/>
      <x:c r="O2199" s="30" t="str"/>
      <x:c r="P2199" s="30" t="str"/>
      <x:c r="Q2199" s="30" t="str"/>
      <x:c r="R2199" s="30" t="str"/>
      <x:c r="S2199" s="30" t="str"/>
      <x:c r="T2199" s="30" t="str"/>
      <x:c r="U2199" s="30" t="str">
        <x:v>pending</x:v>
      </x:c>
      <x:c r="V2199" s="30" t="str">
        <x:v>Copyright © 2026 David YE</x:v>
      </x:c>
    </x:row>
    <x:row r="2200">
      <x:c r="A2200" s="30" t="str">
        <x:v>P4-车型OCR</x:v>
      </x:c>
      <x:c r="B2200" s="30" t="n">
        <x:v>2083</x:v>
      </x:c>
      <x:c r="C2200" s="30" t="n">
        <x:v>380</x:v>
      </x:c>
      <x:c r="D2200" s="30" t="str">
        <x:v>THZ6460BEVS37H</x:v>
      </x:c>
      <x:c r="E2200" s="30" t="str">
        <x:v>哪吒牌</x:v>
      </x:c>
      <x:c r="F2200" s="30" t="str">
        <x:v>合众新能源汽车股份有限公司</x:v>
      </x:c>
      <x:c r="G2200" s="30" t="str">
        <x:v>菲仕绿能科技（北京）有限公司;无锡中车时代电驱科技有限公司</x:v>
      </x:c>
      <x:c r="H2200" s="30"/>
      <x:c r="I2200" s="30"/>
      <x:c r="J2200" s="30"/>
      <x:c r="K2200" s="30" t="str">
        <x:v>120;120</x:v>
      </x:c>
      <x:c r="L2200" s="30" t="str">
        <x:v>ambiguous</x:v>
      </x:c>
      <x:c r="M2200" s="30" t="str"/>
      <x:c r="N2200" s="30" t="str"/>
      <x:c r="O2200" s="30" t="str"/>
      <x:c r="P2200" s="30" t="str"/>
      <x:c r="Q2200" s="30" t="str"/>
      <x:c r="R2200" s="30" t="str"/>
      <x:c r="S2200" s="30" t="str"/>
      <x:c r="T2200" s="30" t="str"/>
      <x:c r="U2200" s="30" t="str">
        <x:v>pending</x:v>
      </x:c>
      <x:c r="V2200" s="30" t="str">
        <x:v>Copyright © 2026 David YE</x:v>
      </x:c>
    </x:row>
    <x:row r="2201">
      <x:c r="A2201" s="30" t="str">
        <x:v>P4-车型OCR</x:v>
      </x:c>
      <x:c r="B2201" s="30" t="n">
        <x:v>2084</x:v>
      </x:c>
      <x:c r="C2201" s="30" t="n">
        <x:v>380</x:v>
      </x:c>
      <x:c r="D2201" s="30" t="str">
        <x:v>THZ6460BEVS37J</x:v>
      </x:c>
      <x:c r="E2201" s="30" t="str">
        <x:v>哪吒牌</x:v>
      </x:c>
      <x:c r="F2201" s="30" t="str">
        <x:v>合众新能源汽车股份有限公司</x:v>
      </x:c>
      <x:c r="G2201" s="30" t="str">
        <x:v>菲仕绿能科技（北京）有限公司;无锡中车时代电驱科技有限公司</x:v>
      </x:c>
      <x:c r="H2201" s="30"/>
      <x:c r="I2201" s="30"/>
      <x:c r="J2201" s="30"/>
      <x:c r="K2201" s="30" t="str">
        <x:v>120;120</x:v>
      </x:c>
      <x:c r="L2201" s="30" t="str">
        <x:v>ambiguous</x:v>
      </x:c>
      <x:c r="M2201" s="30" t="str"/>
      <x:c r="N2201" s="30" t="str"/>
      <x:c r="O2201" s="30" t="str"/>
      <x:c r="P2201" s="30" t="str"/>
      <x:c r="Q2201" s="30" t="str"/>
      <x:c r="R2201" s="30" t="str"/>
      <x:c r="S2201" s="30" t="str"/>
      <x:c r="T2201" s="30" t="str"/>
      <x:c r="U2201" s="30" t="str">
        <x:v>pending</x:v>
      </x:c>
      <x:c r="V2201" s="30" t="str">
        <x:v>Copyright © 2026 David YE</x:v>
      </x:c>
    </x:row>
    <x:row r="2202">
      <x:c r="A2202" s="30" t="str">
        <x:v>P4-车型OCR</x:v>
      </x:c>
      <x:c r="B2202" s="30" t="n">
        <x:v>2085</x:v>
      </x:c>
      <x:c r="C2202" s="30" t="n">
        <x:v>380</x:v>
      </x:c>
      <x:c r="D2202" s="30" t="str">
        <x:v>THZ6480BEVS32A</x:v>
      </x:c>
      <x:c r="E2202" s="30" t="str">
        <x:v>哪吒牌</x:v>
      </x:c>
      <x:c r="F2202" s="30" t="str">
        <x:v>合众新能源汽车股份有限公司</x:v>
      </x:c>
      <x:c r="G2202" s="30" t="str">
        <x:v>无锡中车时代电驱科技有限公司</x:v>
      </x:c>
      <x:c r="H2202" s="30"/>
      <x:c r="I2202" s="30"/>
      <x:c r="J2202" s="30"/>
      <x:c r="K2202" s="30" t="n">
        <x:v>170</x:v>
      </x:c>
      <x:c r="L2202" s="30" t="str">
        <x:v>ambiguous</x:v>
      </x:c>
      <x:c r="M2202" s="30" t="str"/>
      <x:c r="N2202" s="30" t="str"/>
      <x:c r="O2202" s="30" t="str"/>
      <x:c r="P2202" s="30" t="str"/>
      <x:c r="Q2202" s="30" t="str"/>
      <x:c r="R2202" s="30" t="str"/>
      <x:c r="S2202" s="30" t="str"/>
      <x:c r="T2202" s="30" t="str"/>
      <x:c r="U2202" s="30" t="str">
        <x:v>pending</x:v>
      </x:c>
      <x:c r="V2202" s="30" t="str">
        <x:v>Copyright © 2026 David YE</x:v>
      </x:c>
    </x:row>
    <x:row r="2203">
      <x:c r="A2203" s="30" t="str">
        <x:v>P4-车型OCR</x:v>
      </x:c>
      <x:c r="B2203" s="30" t="n">
        <x:v>2086</x:v>
      </x:c>
      <x:c r="C2203" s="30" t="n">
        <x:v>380</x:v>
      </x:c>
      <x:c r="D2203" s="30" t="str">
        <x:v>BYD7150ADHEV1</x:v>
      </x:c>
      <x:c r="E2203" s="30" t="str">
        <x:v>比亚迪牌</x:v>
      </x:c>
      <x:c r="F2203" s="30" t="str">
        <x:v>比亚迪汽车工业有限公司</x:v>
      </x:c>
      <x:c r="G2203" s="30"/>
      <x:c r="H2203" s="30"/>
      <x:c r="I2203" s="30" t="n">
        <x:v>180</x:v>
      </x:c>
      <x:c r="J2203" s="30" t="n">
        <x:v>180</x:v>
      </x:c>
      <x:c r="K2203" s="30" t="n">
        <x:v>120</x:v>
      </x:c>
      <x:c r="L2203" s="30" t="str">
        <x:v>ambiguous</x:v>
      </x:c>
      <x:c r="M2203" s="30" t="str"/>
      <x:c r="N2203" s="30" t="str"/>
      <x:c r="O2203" s="30" t="str"/>
      <x:c r="P2203" s="30" t="str"/>
      <x:c r="Q2203" s="30" t="str"/>
      <x:c r="R2203" s="30" t="str"/>
      <x:c r="S2203" s="30" t="str"/>
      <x:c r="T2203" s="30" t="str"/>
      <x:c r="U2203" s="30" t="str">
        <x:v>pending</x:v>
      </x:c>
      <x:c r="V2203" s="30" t="str">
        <x:v>Copyright © 2026 David YE</x:v>
      </x:c>
    </x:row>
    <x:row r="2204">
      <x:c r="A2204" s="30" t="str">
        <x:v>P4-车型OCR</x:v>
      </x:c>
      <x:c r="B2204" s="30" t="n">
        <x:v>2087</x:v>
      </x:c>
      <x:c r="C2204" s="30" t="n">
        <x:v>380</x:v>
      </x:c>
      <x:c r="D2204" s="30" t="str">
        <x:v>BYD7150ADHEV2</x:v>
      </x:c>
      <x:c r="E2204" s="30" t="str">
        <x:v>比亚迪牌</x:v>
      </x:c>
      <x:c r="F2204" s="30" t="str">
        <x:v>比亚迪汽车工业有限公司</x:v>
      </x:c>
      <x:c r="G2204" s="30"/>
      <x:c r="H2204" s="30"/>
      <x:c r="I2204" s="30" t="n">
        <x:v>180</x:v>
      </x:c>
      <x:c r="J2204" s="30" t="n">
        <x:v>180</x:v>
      </x:c>
      <x:c r="K2204" s="30" t="n">
        <x:v>160</x:v>
      </x:c>
      <x:c r="L2204" s="30" t="str">
        <x:v>ambiguous</x:v>
      </x:c>
      <x:c r="M2204" s="30" t="str"/>
      <x:c r="N2204" s="30" t="str"/>
      <x:c r="O2204" s="30" t="str"/>
      <x:c r="P2204" s="30" t="str"/>
      <x:c r="Q2204" s="30" t="str"/>
      <x:c r="R2204" s="30" t="str"/>
      <x:c r="S2204" s="30" t="str"/>
      <x:c r="T2204" s="30" t="str"/>
      <x:c r="U2204" s="30" t="str">
        <x:v>pending</x:v>
      </x:c>
      <x:c r="V2204" s="30" t="str">
        <x:v>Copyright © 2026 David YE</x:v>
      </x:c>
    </x:row>
    <x:row r="2205">
      <x:c r="A2205" s="30" t="str">
        <x:v>P4-车型OCR</x:v>
      </x:c>
      <x:c r="B2205" s="30" t="n">
        <x:v>2088</x:v>
      </x:c>
      <x:c r="C2205" s="30" t="n">
        <x:v>380</x:v>
      </x:c>
      <x:c r="D2205" s="30" t="str">
        <x:v>BYD7153WT6HEV</x:v>
      </x:c>
      <x:c r="E2205" s="30" t="str">
        <x:v>比亚迪牌</x:v>
      </x:c>
      <x:c r="F2205" s="30" t="str">
        <x:v>比亚迪汽车工业有限公司</x:v>
      </x:c>
      <x:c r="G2205" s="30"/>
      <x:c r="H2205" s="30"/>
      <x:c r="I2205" s="30" t="n">
        <x:v>180</x:v>
      </x:c>
      <x:c r="J2205" s="30" t="n">
        <x:v>180</x:v>
      </x:c>
      <x:c r="K2205" s="30" t="n">
        <x:v>120</x:v>
      </x:c>
      <x:c r="L2205" s="30" t="str">
        <x:v>ambiguous</x:v>
      </x:c>
      <x:c r="M2205" s="30" t="str"/>
      <x:c r="N2205" s="30" t="str"/>
      <x:c r="O2205" s="30" t="str"/>
      <x:c r="P2205" s="30" t="str"/>
      <x:c r="Q2205" s="30" t="str"/>
      <x:c r="R2205" s="30" t="str"/>
      <x:c r="S2205" s="30" t="str"/>
      <x:c r="T2205" s="30" t="str"/>
      <x:c r="U2205" s="30" t="str">
        <x:v>pending</x:v>
      </x:c>
      <x:c r="V2205" s="30" t="str">
        <x:v>Copyright © 2026 David YE</x:v>
      </x:c>
    </x:row>
    <x:row r="2206">
      <x:c r="A2206" s="30" t="str">
        <x:v>P4-车型OCR</x:v>
      </x:c>
      <x:c r="B2206" s="30" t="n">
        <x:v>2089</x:v>
      </x:c>
      <x:c r="C2206" s="30" t="n">
        <x:v>380</x:v>
      </x:c>
      <x:c r="D2206" s="30" t="str">
        <x:v>BYD7153WT6HEV1</x:v>
      </x:c>
      <x:c r="E2206" s="30" t="str">
        <x:v>比亚迪牌</x:v>
      </x:c>
      <x:c r="F2206" s="30" t="str">
        <x:v>比亚迪汽车工业有限公司</x:v>
      </x:c>
      <x:c r="G2206" s="30"/>
      <x:c r="H2206" s="30"/>
      <x:c r="I2206" s="30" t="n">
        <x:v>180</x:v>
      </x:c>
      <x:c r="J2206" s="30" t="n">
        <x:v>180</x:v>
      </x:c>
      <x:c r="K2206" s="30" t="n">
        <x:v>160</x:v>
      </x:c>
      <x:c r="L2206" s="30" t="str">
        <x:v>ambiguous</x:v>
      </x:c>
      <x:c r="M2206" s="30" t="str"/>
      <x:c r="N2206" s="30" t="str"/>
      <x:c r="O2206" s="30" t="str"/>
      <x:c r="P2206" s="30" t="str"/>
      <x:c r="Q2206" s="30" t="str"/>
      <x:c r="R2206" s="30" t="str"/>
      <x:c r="S2206" s="30" t="str"/>
      <x:c r="T2206" s="30" t="str"/>
      <x:c r="U2206" s="30" t="str">
        <x:v>pending</x:v>
      </x:c>
      <x:c r="V2206" s="30" t="str">
        <x:v>Copyright © 2026 David YE</x:v>
      </x:c>
    </x:row>
    <x:row r="2207">
      <x:c r="A2207" s="30" t="str">
        <x:v>P4-车型OCR</x:v>
      </x:c>
      <x:c r="B2207" s="30" t="n">
        <x:v>2090</x:v>
      </x:c>
      <x:c r="C2207" s="30" t="n">
        <x:v>380</x:v>
      </x:c>
      <x:c r="D2207" s="30" t="str">
        <x:v>BYD7153WT6HEV2</x:v>
      </x:c>
      <x:c r="E2207" s="30" t="str">
        <x:v>比亚迪牌</x:v>
      </x:c>
      <x:c r="F2207" s="30" t="str">
        <x:v>比亚迪汽车工业有限公司</x:v>
      </x:c>
      <x:c r="G2207" s="30"/>
      <x:c r="H2207" s="30"/>
      <x:c r="I2207" s="30" t="n">
        <x:v>180</x:v>
      </x:c>
      <x:c r="J2207" s="30" t="n">
        <x:v>180</x:v>
      </x:c>
      <x:c r="K2207" s="30" t="n">
        <x:v>160</x:v>
      </x:c>
      <x:c r="L2207" s="30" t="str">
        <x:v>ambiguous</x:v>
      </x:c>
      <x:c r="M2207" s="30" t="str"/>
      <x:c r="N2207" s="30" t="str"/>
      <x:c r="O2207" s="30" t="str"/>
      <x:c r="P2207" s="30" t="str"/>
      <x:c r="Q2207" s="30" t="str"/>
      <x:c r="R2207" s="30" t="str"/>
      <x:c r="S2207" s="30" t="str"/>
      <x:c r="T2207" s="30" t="str"/>
      <x:c r="U2207" s="30" t="str">
        <x:v>pending</x:v>
      </x:c>
      <x:c r="V2207" s="30" t="str">
        <x:v>Copyright © 2026 David YE</x:v>
      </x:c>
    </x:row>
    <x:row r="2208">
      <x:c r="A2208" s="30" t="str">
        <x:v>P4-车型OCR</x:v>
      </x:c>
      <x:c r="B2208" s="30" t="n">
        <x:v>2091</x:v>
      </x:c>
      <x:c r="C2208" s="30" t="n">
        <x:v>380</x:v>
      </x:c>
      <x:c r="D2208" s="30" t="str">
        <x:v>CA6500HA6PHEVT</x:v>
      </x:c>
      <x:c r="E2208" s="30" t="str">
        <x:v>红旗牌</x:v>
      </x:c>
      <x:c r="F2208" s="30" t="str">
        <x:v>中国第一汽车集团有限公司</x:v>
      </x:c>
      <x:c r="G2208" s="30"/>
      <x:c r="H2208" s="30"/>
      <x:c r="I2208" s="30" t="n">
        <x:v>180</x:v>
      </x:c>
      <x:c r="J2208" s="30" t="n">
        <x:v>180</x:v>
      </x:c>
      <x:c r="K2208" s="30"/>
      <x:c r="L2208" s="30" t="str">
        <x:v>blank</x:v>
      </x:c>
      <x:c r="M2208" s="30" t="str"/>
      <x:c r="N2208" s="30" t="str"/>
      <x:c r="O2208" s="30" t="str"/>
      <x:c r="P2208" s="30" t="str"/>
      <x:c r="Q2208" s="30" t="str"/>
      <x:c r="R2208" s="30" t="str"/>
      <x:c r="S2208" s="30" t="str"/>
      <x:c r="T2208" s="30" t="str"/>
      <x:c r="U2208" s="30" t="str">
        <x:v>pending</x:v>
      </x:c>
      <x:c r="V2208" s="30" t="str">
        <x:v>Copyright © 2026 David YE</x:v>
      </x:c>
    </x:row>
    <x:row r="2209">
      <x:c r="A2209" s="30" t="str">
        <x:v>P4-车型OCR</x:v>
      </x:c>
      <x:c r="B2209" s="30" t="n">
        <x:v>2092</x:v>
      </x:c>
      <x:c r="C2209" s="30" t="n">
        <x:v>380</x:v>
      </x:c>
      <x:c r="D2209" s="30" t="str">
        <x:v>CA6500HA6PHEVTX</x:v>
      </x:c>
      <x:c r="E2209" s="30" t="str">
        <x:v>红旗牌</x:v>
      </x:c>
      <x:c r="F2209" s="30" t="str">
        <x:v>中国第一汽车集团有限公司</x:v>
      </x:c>
      <x:c r="G2209" s="30"/>
      <x:c r="H2209" s="30"/>
      <x:c r="I2209" s="30" t="n">
        <x:v>180</x:v>
      </x:c>
      <x:c r="J2209" s="30" t="n">
        <x:v>180</x:v>
      </x:c>
      <x:c r="K2209" s="30"/>
      <x:c r="L2209" s="30" t="str">
        <x:v>blank</x:v>
      </x:c>
      <x:c r="M2209" s="30" t="str"/>
      <x:c r="N2209" s="30" t="str"/>
      <x:c r="O2209" s="30" t="str"/>
      <x:c r="P2209" s="30" t="str"/>
      <x:c r="Q2209" s="30" t="str"/>
      <x:c r="R2209" s="30" t="str"/>
      <x:c r="S2209" s="30" t="str"/>
      <x:c r="T2209" s="30" t="str"/>
      <x:c r="U2209" s="30" t="str">
        <x:v>pending</x:v>
      </x:c>
      <x:c r="V2209" s="30" t="str">
        <x:v>Copyright © 2026 David YE</x:v>
      </x:c>
    </x:row>
    <x:row r="2210">
      <x:c r="A2210" s="30" t="str">
        <x:v>P4-车型OCR</x:v>
      </x:c>
      <x:c r="B2210" s="30" t="n">
        <x:v>2093</x:v>
      </x:c>
      <x:c r="C2210" s="30" t="n">
        <x:v>380</x:v>
      </x:c>
      <x:c r="D2210" s="30" t="str">
        <x:v>CC2030BE28APHEV</x:v>
      </x:c>
      <x:c r="E2210" s="30" t="str">
        <x:v>长城牌</x:v>
      </x:c>
      <x:c r="F2210" s="30" t="str">
        <x:v>长城汽车股份有限公司</x:v>
      </x:c>
      <x:c r="G2210" s="30"/>
      <x:c r="H2210" s="30"/>
      <x:c r="I2210" s="30" t="n">
        <x:v>126</x:v>
      </x:c>
      <x:c r="J2210" s="30" t="n">
        <x:v>126</x:v>
      </x:c>
      <x:c r="K2210" s="30"/>
      <x:c r="L2210" s="30" t="str">
        <x:v>blank</x:v>
      </x:c>
      <x:c r="M2210" s="30" t="str"/>
      <x:c r="N2210" s="30" t="str"/>
      <x:c r="O2210" s="30" t="str"/>
      <x:c r="P2210" s="30" t="str"/>
      <x:c r="Q2210" s="30" t="str"/>
      <x:c r="R2210" s="30" t="str"/>
      <x:c r="S2210" s="30" t="str"/>
      <x:c r="T2210" s="30" t="str"/>
      <x:c r="U2210" s="30" t="str">
        <x:v>pending</x:v>
      </x:c>
      <x:c r="V2210" s="30" t="str">
        <x:v>Copyright © 2026 David YE</x:v>
      </x:c>
    </x:row>
    <x:row r="2211">
      <x:c r="A2211" s="30" t="str">
        <x:v>P4-车型OCR</x:v>
      </x:c>
      <x:c r="B2211" s="30" t="n">
        <x:v>2094</x:v>
      </x:c>
      <x:c r="C2211" s="30" t="n">
        <x:v>380</x:v>
      </x:c>
      <x:c r="D2211" s="30" t="str">
        <x:v>CC2030BN24APHEV</x:v>
      </x:c>
      <x:c r="E2211" s="30" t="str">
        <x:v>长城牌</x:v>
      </x:c>
      <x:c r="F2211" s="30" t="str">
        <x:v>长城汽车股份有限公司</x:v>
      </x:c>
      <x:c r="G2211" s="30"/>
      <x:c r="H2211" s="30"/>
      <x:c r="I2211" s="30" t="n">
        <x:v>126</x:v>
      </x:c>
      <x:c r="J2211" s="30" t="n">
        <x:v>126</x:v>
      </x:c>
      <x:c r="K2211" s="30"/>
      <x:c r="L2211" s="30" t="str">
        <x:v>blank</x:v>
      </x:c>
      <x:c r="M2211" s="30" t="str"/>
      <x:c r="N2211" s="30" t="str"/>
      <x:c r="O2211" s="30" t="str"/>
      <x:c r="P2211" s="30" t="str"/>
      <x:c r="Q2211" s="30" t="str"/>
      <x:c r="R2211" s="30" t="str"/>
      <x:c r="S2211" s="30" t="str"/>
      <x:c r="T2211" s="30" t="str"/>
      <x:c r="U2211" s="30" t="str">
        <x:v>pending</x:v>
      </x:c>
      <x:c r="V2211" s="30" t="str">
        <x:v>Copyright © 2026 David YE</x:v>
      </x:c>
    </x:row>
    <x:row r="2212">
      <x:c r="A2212" s="30" t="str">
        <x:v>P4-车型OCR</x:v>
      </x:c>
      <x:c r="B2212" s="30" t="n">
        <x:v>2095</x:v>
      </x:c>
      <x:c r="C2212" s="30" t="n">
        <x:v>380</x:v>
      </x:c>
      <x:c r="D2212" s="30" t="str">
        <x:v>CC2030BR24APHEV</x:v>
      </x:c>
      <x:c r="E2212" s="30" t="str">
        <x:v>长城牌</x:v>
      </x:c>
      <x:c r="F2212" s="30" t="str">
        <x:v>长城汽车股份有限公司</x:v>
      </x:c>
      <x:c r="G2212" s="30"/>
      <x:c r="H2212" s="30"/>
      <x:c r="I2212" s="30" t="n">
        <x:v>126</x:v>
      </x:c>
      <x:c r="J2212" s="30" t="n">
        <x:v>126</x:v>
      </x:c>
      <x:c r="K2212" s="30"/>
      <x:c r="L2212" s="30" t="str">
        <x:v>blank</x:v>
      </x:c>
      <x:c r="M2212" s="30" t="str"/>
      <x:c r="N2212" s="30" t="str"/>
      <x:c r="O2212" s="30" t="str"/>
      <x:c r="P2212" s="30" t="str"/>
      <x:c r="Q2212" s="30" t="str"/>
      <x:c r="R2212" s="30" t="str"/>
      <x:c r="S2212" s="30" t="str"/>
      <x:c r="T2212" s="30" t="str"/>
      <x:c r="U2212" s="30" t="str">
        <x:v>pending</x:v>
      </x:c>
      <x:c r="V2212" s="30" t="str">
        <x:v>Copyright © 2026 David YE</x:v>
      </x:c>
    </x:row>
    <x:row r="2213">
      <x:c r="A2213" s="30" t="str">
        <x:v>P4-车型OCR</x:v>
      </x:c>
      <x:c r="B2213" s="30" t="n">
        <x:v>2096</x:v>
      </x:c>
      <x:c r="C2213" s="30" t="n">
        <x:v>380</x:v>
      </x:c>
      <x:c r="D2213" s="30" t="str">
        <x:v>CC6500BD02CPHEV</x:v>
      </x:c>
      <x:c r="E2213" s="30" t="str">
        <x:v>魏牌牌</x:v>
      </x:c>
      <x:c r="F2213" s="30" t="str">
        <x:v>长城汽车股份有限公司</x:v>
      </x:c>
      <x:c r="G2213" s="30"/>
      <x:c r="H2213" s="30"/>
      <x:c r="I2213" s="30" t="n">
        <x:v>126</x:v>
      </x:c>
      <x:c r="J2213" s="30" t="n">
        <x:v>126</x:v>
      </x:c>
      <x:c r="K2213" s="30"/>
      <x:c r="L2213" s="30" t="str">
        <x:v>blank</x:v>
      </x:c>
      <x:c r="M2213" s="30" t="str"/>
      <x:c r="N2213" s="30" t="str"/>
      <x:c r="O2213" s="30" t="str"/>
      <x:c r="P2213" s="30" t="str"/>
      <x:c r="Q2213" s="30" t="str"/>
      <x:c r="R2213" s="30" t="str"/>
      <x:c r="S2213" s="30" t="str"/>
      <x:c r="T2213" s="30" t="str"/>
      <x:c r="U2213" s="30" t="str">
        <x:v>pending</x:v>
      </x:c>
      <x:c r="V2213" s="30" t="str">
        <x:v>Copyright © 2026 David YE</x:v>
      </x:c>
    </x:row>
    <x:row r="2214">
      <x:c r="A2214" s="30" t="str">
        <x:v>P4-车型OCR</x:v>
      </x:c>
      <x:c r="B2214" s="30" t="n">
        <x:v>2097</x:v>
      </x:c>
      <x:c r="C2214" s="30" t="n">
        <x:v>380</x:v>
      </x:c>
      <x:c r="D2214" s="30" t="str">
        <x:v>DFM6500S5F3REEV</x:v>
      </x:c>
      <x:c r="E2214" s="30" t="str">
        <x:v>东风牌</x:v>
      </x:c>
      <x:c r="F2214" s="30" t="str">
        <x:v>东风汽车集团有限公司</x:v>
      </x:c>
      <x:c r="G2214" s="30"/>
      <x:c r="H2214" s="30"/>
      <x:c r="I2214" s="30" t="n">
        <x:v>120</x:v>
      </x:c>
      <x:c r="J2214" s="30" t="n">
        <x:v>120</x:v>
      </x:c>
      <x:c r="K2214" s="30"/>
      <x:c r="L2214" s="30" t="str">
        <x:v>blank</x:v>
      </x:c>
      <x:c r="M2214" s="30" t="str"/>
      <x:c r="N2214" s="30" t="str"/>
      <x:c r="O2214" s="30" t="str"/>
      <x:c r="P2214" s="30" t="str"/>
      <x:c r="Q2214" s="30" t="str"/>
      <x:c r="R2214" s="30" t="str"/>
      <x:c r="S2214" s="30" t="str"/>
      <x:c r="T2214" s="30" t="str"/>
      <x:c r="U2214" s="30" t="str">
        <x:v>pending</x:v>
      </x:c>
      <x:c r="V2214" s="30" t="str">
        <x:v>Copyright © 2026 David YE</x:v>
      </x:c>
    </x:row>
    <x:row r="2215">
      <x:c r="A2215" s="30" t="str">
        <x:v>P4-车型OCR</x:v>
      </x:c>
      <x:c r="B2215" s="30" t="n">
        <x:v>2098</x:v>
      </x:c>
      <x:c r="C2215" s="30" t="n">
        <x:v>380</x:v>
      </x:c>
      <x:c r="D2215" s="30" t="str">
        <x:v>FZ6470SHEVC10E</x:v>
      </x:c>
      <x:c r="E2215" s="30" t="str">
        <x:v>零跑牌</x:v>
      </x:c>
      <x:c r="F2215" s="30" t="str">
        <x:v>零跑汽车有限公司</x:v>
      </x:c>
      <x:c r="G2215" s="30"/>
      <x:c r="H2215" s="30"/>
      <x:c r="I2215" s="30" t="n">
        <x:v>170</x:v>
      </x:c>
      <x:c r="J2215" s="30" t="n">
        <x:v>170</x:v>
      </x:c>
      <x:c r="K2215" s="30" t="n">
        <x:v>170</x:v>
      </x:c>
      <x:c r="L2215" s="30" t="str">
        <x:v>ambiguous</x:v>
      </x:c>
      <x:c r="M2215" s="30" t="str"/>
      <x:c r="N2215" s="30" t="str"/>
      <x:c r="O2215" s="30" t="str"/>
      <x:c r="P2215" s="30" t="str"/>
      <x:c r="Q2215" s="30" t="str"/>
      <x:c r="R2215" s="30" t="str"/>
      <x:c r="S2215" s="30" t="str"/>
      <x:c r="T2215" s="30" t="str"/>
      <x:c r="U2215" s="30" t="str">
        <x:v>pending</x:v>
      </x:c>
      <x:c r="V2215" s="30" t="str">
        <x:v>Copyright © 2026 David YE</x:v>
      </x:c>
    </x:row>
    <x:row r="2216">
      <x:c r="A2216" s="30" t="str">
        <x:v>P4-车型OCR</x:v>
      </x:c>
      <x:c r="B2216" s="30" t="n">
        <x:v>2099</x:v>
      </x:c>
      <x:c r="C2216" s="30" t="n">
        <x:v>380</x:v>
      </x:c>
      <x:c r="D2216" s="30" t="str">
        <x:v>FZ6480SHEV25</x:v>
      </x:c>
      <x:c r="E2216" s="30" t="str">
        <x:v>零跑牌</x:v>
      </x:c>
      <x:c r="F2216" s="30" t="str">
        <x:v>零跑汽车有限公司</x:v>
      </x:c>
      <x:c r="G2216" s="30"/>
      <x:c r="H2216" s="30"/>
      <x:c r="I2216" s="30" t="n">
        <x:v>170</x:v>
      </x:c>
      <x:c r="J2216" s="30" t="n">
        <x:v>170</x:v>
      </x:c>
      <x:c r="K2216" s="30" t="n">
        <x:v>200</x:v>
      </x:c>
      <x:c r="L2216" s="30" t="str">
        <x:v>ambiguous</x:v>
      </x:c>
      <x:c r="M2216" s="30" t="str"/>
      <x:c r="N2216" s="30" t="str"/>
      <x:c r="O2216" s="30" t="str"/>
      <x:c r="P2216" s="30" t="str"/>
      <x:c r="Q2216" s="30" t="str"/>
      <x:c r="R2216" s="30" t="str"/>
      <x:c r="S2216" s="30" t="str"/>
      <x:c r="T2216" s="30" t="str"/>
      <x:c r="U2216" s="30" t="str">
        <x:v>pending</x:v>
      </x:c>
      <x:c r="V2216" s="30" t="str">
        <x:v>Copyright © 2026 David YE</x:v>
      </x:c>
    </x:row>
    <x:row r="2217">
      <x:c r="A2217" s="30" t="str">
        <x:v>P4-车型OCR</x:v>
      </x:c>
      <x:c r="B2217" s="30" t="n">
        <x:v>2100</x:v>
      </x:c>
      <x:c r="C2217" s="30" t="n">
        <x:v>380</x:v>
      </x:c>
      <x:c r="D2217" s="30" t="str">
        <x:v>FZ6480SHEV26</x:v>
      </x:c>
      <x:c r="E2217" s="30" t="str">
        <x:v>零跑牌</x:v>
      </x:c>
      <x:c r="F2217" s="30" t="str">
        <x:v>零跑汽车有限公司</x:v>
      </x:c>
      <x:c r="G2217" s="30"/>
      <x:c r="H2217" s="30"/>
      <x:c r="I2217" s="30" t="n">
        <x:v>170</x:v>
      </x:c>
      <x:c r="J2217" s="30" t="n">
        <x:v>170</x:v>
      </x:c>
      <x:c r="K2217" s="30" t="n">
        <x:v>200</x:v>
      </x:c>
      <x:c r="L2217" s="30" t="str">
        <x:v>ambiguous</x:v>
      </x:c>
      <x:c r="M2217" s="30" t="str"/>
      <x:c r="N2217" s="30" t="str"/>
      <x:c r="O2217" s="30" t="str"/>
      <x:c r="P2217" s="30" t="str"/>
      <x:c r="Q2217" s="30" t="str"/>
      <x:c r="R2217" s="30" t="str"/>
      <x:c r="S2217" s="30" t="str"/>
      <x:c r="T2217" s="30" t="str"/>
      <x:c r="U2217" s="30" t="str">
        <x:v>pending</x:v>
      </x:c>
      <x:c r="V2217" s="30" t="str">
        <x:v>Copyright © 2026 David YE</x:v>
      </x:c>
    </x:row>
    <x:row r="2218">
      <x:c r="A2218" s="30" t="str">
        <x:v>P4-车型OCR</x:v>
      </x:c>
      <x:c r="B2218" s="30" t="n">
        <x:v>2101</x:v>
      </x:c>
      <x:c r="C2218" s="30" t="n">
        <x:v>380</x:v>
      </x:c>
      <x:c r="D2218" s="30" t="str">
        <x:v>FZ6480SHEV27</x:v>
      </x:c>
      <x:c r="E2218" s="30" t="str">
        <x:v>零跑牌</x:v>
      </x:c>
      <x:c r="F2218" s="30" t="str">
        <x:v>零跑汽车有限公司</x:v>
      </x:c>
      <x:c r="G2218" s="30"/>
      <x:c r="H2218" s="30"/>
      <x:c r="I2218" s="30" t="n">
        <x:v>170</x:v>
      </x:c>
      <x:c r="J2218" s="30" t="n">
        <x:v>170</x:v>
      </x:c>
      <x:c r="K2218" s="30" t="n">
        <x:v>200</x:v>
      </x:c>
      <x:c r="L2218" s="30" t="str">
        <x:v>ambiguous</x:v>
      </x:c>
      <x:c r="M2218" s="30" t="str"/>
      <x:c r="N2218" s="30" t="str"/>
      <x:c r="O2218" s="30" t="str"/>
      <x:c r="P2218" s="30" t="str"/>
      <x:c r="Q2218" s="30" t="str"/>
      <x:c r="R2218" s="30" t="str"/>
      <x:c r="S2218" s="30" t="str"/>
      <x:c r="T2218" s="30" t="str"/>
      <x:c r="U2218" s="30" t="str">
        <x:v>pending</x:v>
      </x:c>
      <x:c r="V2218" s="30" t="str">
        <x:v>Copyright © 2026 David YE</x:v>
      </x:c>
    </x:row>
    <x:row r="2219">
      <x:c r="A2219" s="30" t="str">
        <x:v>P4-车型OCR</x:v>
      </x:c>
      <x:c r="B2219" s="30" t="n">
        <x:v>2102</x:v>
      </x:c>
      <x:c r="C2219" s="30" t="n">
        <x:v>380</x:v>
      </x:c>
      <x:c r="D2219" s="30" t="str">
        <x:v>FZ7150SHEVC01M</x:v>
      </x:c>
      <x:c r="E2219" s="30" t="str">
        <x:v>零跑牌</x:v>
      </x:c>
      <x:c r="F2219" s="30" t="str">
        <x:v>零跑汽车有限公司</x:v>
      </x:c>
      <x:c r="G2219" s="30"/>
      <x:c r="H2219" s="30"/>
      <x:c r="I2219" s="30" t="n">
        <x:v>170</x:v>
      </x:c>
      <x:c r="J2219" s="30" t="n">
        <x:v>170</x:v>
      </x:c>
      <x:c r="K2219" s="30" t="n">
        <x:v>200</x:v>
      </x:c>
      <x:c r="L2219" s="30" t="str">
        <x:v>ambiguous</x:v>
      </x:c>
      <x:c r="M2219" s="30" t="str"/>
      <x:c r="N2219" s="30" t="str"/>
      <x:c r="O2219" s="30" t="str"/>
      <x:c r="P2219" s="30" t="str"/>
      <x:c r="Q2219" s="30" t="str"/>
      <x:c r="R2219" s="30" t="str"/>
      <x:c r="S2219" s="30" t="str"/>
      <x:c r="T2219" s="30" t="str"/>
      <x:c r="U2219" s="30" t="str">
        <x:v>pending</x:v>
      </x:c>
      <x:c r="V2219" s="30" t="str">
        <x:v>Copyright © 2026 David YE</x:v>
      </x:c>
    </x:row>
    <x:row r="2220">
      <x:c r="A2220" s="30" t="str">
        <x:v>P4-车型OCR</x:v>
      </x:c>
      <x:c r="B2220" s="30" t="n">
        <x:v>2103</x:v>
      </x:c>
      <x:c r="C2220" s="30" t="n">
        <x:v>380</x:v>
      </x:c>
      <x:c r="D2220" s="30" t="str">
        <x:v>FZ7150SHEVC01N</x:v>
      </x:c>
      <x:c r="E2220" s="30" t="str">
        <x:v>零跑牌</x:v>
      </x:c>
      <x:c r="F2220" s="30" t="str">
        <x:v>零跑汽车有限公司</x:v>
      </x:c>
      <x:c r="G2220" s="30"/>
      <x:c r="H2220" s="30"/>
      <x:c r="I2220" s="30" t="n">
        <x:v>170</x:v>
      </x:c>
      <x:c r="J2220" s="30" t="n">
        <x:v>170</x:v>
      </x:c>
      <x:c r="K2220" s="30" t="n">
        <x:v>200</x:v>
      </x:c>
      <x:c r="L2220" s="30" t="str">
        <x:v>ambiguous</x:v>
      </x:c>
      <x:c r="M2220" s="30" t="str"/>
      <x:c r="N2220" s="30" t="str"/>
      <x:c r="O2220" s="30" t="str"/>
      <x:c r="P2220" s="30" t="str"/>
      <x:c r="Q2220" s="30" t="str"/>
      <x:c r="R2220" s="30" t="str"/>
      <x:c r="S2220" s="30" t="str"/>
      <x:c r="T2220" s="30" t="str"/>
      <x:c r="U2220" s="30" t="str">
        <x:v>pending</x:v>
      </x:c>
      <x:c r="V2220" s="30" t="str">
        <x:v>Copyright © 2026 David YE</x:v>
      </x:c>
    </x:row>
    <x:row r="2221">
      <x:c r="A2221" s="30" t="str">
        <x:v>P4-车型OCR</x:v>
      </x:c>
      <x:c r="B2221" s="30" t="n">
        <x:v>2104</x:v>
      </x:c>
      <x:c r="C2221" s="30" t="n">
        <x:v>380</x:v>
      </x:c>
      <x:c r="D2221" s="30" t="str">
        <x:v>FZ7150SHEVC01P</x:v>
      </x:c>
      <x:c r="E2221" s="30" t="str">
        <x:v>零跑牌</x:v>
      </x:c>
      <x:c r="F2221" s="30" t="str">
        <x:v>零跑汽车有限公司</x:v>
      </x:c>
      <x:c r="G2221" s="30"/>
      <x:c r="H2221" s="30"/>
      <x:c r="I2221" s="30" t="n">
        <x:v>170</x:v>
      </x:c>
      <x:c r="J2221" s="30" t="n">
        <x:v>170</x:v>
      </x:c>
      <x:c r="K2221" s="30" t="n">
        <x:v>200</x:v>
      </x:c>
      <x:c r="L2221" s="30" t="str">
        <x:v>ambiguous</x:v>
      </x:c>
      <x:c r="M2221" s="30" t="str"/>
      <x:c r="N2221" s="30" t="str"/>
      <x:c r="O2221" s="30" t="str"/>
      <x:c r="P2221" s="30" t="str"/>
      <x:c r="Q2221" s="30" t="str"/>
      <x:c r="R2221" s="30" t="str"/>
      <x:c r="S2221" s="30" t="str"/>
      <x:c r="T2221" s="30" t="str"/>
      <x:c r="U2221" s="30" t="str">
        <x:v>pending</x:v>
      </x:c>
      <x:c r="V2221" s="30" t="str">
        <x:v>Copyright © 2026 David YE</x:v>
      </x:c>
    </x:row>
    <x:row r="2222">
      <x:c r="A2222" s="30" t="str">
        <x:v>P4-车型OCR</x:v>
      </x:c>
      <x:c r="B2222" s="30" t="n">
        <x:v>2105</x:v>
      </x:c>
      <x:c r="C2222" s="30" t="n">
        <x:v>380</x:v>
      </x:c>
      <x:c r="D2222" s="30" t="str">
        <x:v>HFC6463E1PHEV2</x:v>
      </x:c>
      <x:c r="E2222" s="30" t="str">
        <x:v>江淮牌</x:v>
      </x:c>
      <x:c r="F2222" s="30" t="str">
        <x:v>安徽江淮汽车集团股份有限公司</x:v>
      </x:c>
      <x:c r="G2222" s="30"/>
      <x:c r="H2222" s="30"/>
      <x:c r="I2222" s="30" t="n">
        <x:v>130</x:v>
      </x:c>
      <x:c r="J2222" s="30" t="n">
        <x:v>130</x:v>
      </x:c>
      <x:c r="K2222" s="30"/>
      <x:c r="L2222" s="30" t="str">
        <x:v>blank</x:v>
      </x:c>
      <x:c r="M2222" s="30" t="str"/>
      <x:c r="N2222" s="30" t="str"/>
      <x:c r="O2222" s="30" t="str"/>
      <x:c r="P2222" s="30" t="str"/>
      <x:c r="Q2222" s="30" t="str"/>
      <x:c r="R2222" s="30" t="str"/>
      <x:c r="S2222" s="30" t="str"/>
      <x:c r="T2222" s="30" t="str"/>
      <x:c r="U2222" s="30" t="str">
        <x:v>pending</x:v>
      </x:c>
      <x:c r="V2222" s="30" t="str">
        <x:v>Copyright © 2026 David YE</x:v>
      </x:c>
    </x:row>
    <x:row r="2223">
      <x:c r="A2223" s="30" t="str">
        <x:v>P4-车型OCR</x:v>
      </x:c>
      <x:c r="B2223" s="30" t="n">
        <x:v>2106</x:v>
      </x:c>
      <x:c r="C2223" s="30" t="n">
        <x:v>380</x:v>
      </x:c>
      <x:c r="D2223" s="30" t="str">
        <x:v>HFC6482ECPHEV2S</x:v>
      </x:c>
      <x:c r="E2223" s="30" t="str">
        <x:v>江淮牌</x:v>
      </x:c>
      <x:c r="F2223" s="30" t="str">
        <x:v>安徽江淮汽车集团股份有限公司</x:v>
      </x:c>
      <x:c r="G2223" s="30"/>
      <x:c r="H2223" s="30"/>
      <x:c r="I2223" s="30" t="n">
        <x:v>130</x:v>
      </x:c>
      <x:c r="J2223" s="30" t="n">
        <x:v>130</x:v>
      </x:c>
      <x:c r="K2223" s="30"/>
      <x:c r="L2223" s="30" t="str">
        <x:v>blank</x:v>
      </x:c>
      <x:c r="M2223" s="30" t="str"/>
      <x:c r="N2223" s="30" t="str"/>
      <x:c r="O2223" s="30" t="str"/>
      <x:c r="P2223" s="30" t="str"/>
      <x:c r="Q2223" s="30" t="str"/>
      <x:c r="R2223" s="30" t="str"/>
      <x:c r="S2223" s="30" t="str"/>
      <x:c r="T2223" s="30" t="str"/>
      <x:c r="U2223" s="30" t="str">
        <x:v>pending</x:v>
      </x:c>
      <x:c r="V2223" s="30" t="str">
        <x:v>Copyright © 2026 David YE</x:v>
      </x:c>
    </x:row>
    <x:row r="2224">
      <x:c r="A2224" s="30" t="str">
        <x:v>P4-车型OCR</x:v>
      </x:c>
      <x:c r="B2224" s="30" t="n">
        <x:v>2107</x:v>
      </x:c>
      <x:c r="C2224" s="30" t="n">
        <x:v>380</x:v>
      </x:c>
      <x:c r="D2224" s="30" t="str">
        <x:v>HFC6511RPHEV1C7S</x:v>
      </x:c>
      <x:c r="E2224" s="30" t="str">
        <x:v>江淮牌</x:v>
      </x:c>
      <x:c r="F2224" s="30" t="str">
        <x:v>安徽江淮汽车集团股份有限公司</x:v>
      </x:c>
      <x:c r="G2224" s="30"/>
      <x:c r="H2224" s="30"/>
      <x:c r="I2224" s="30" t="n">
        <x:v>130</x:v>
      </x:c>
      <x:c r="J2224" s="30" t="n">
        <x:v>130</x:v>
      </x:c>
      <x:c r="K2224" s="30"/>
      <x:c r="L2224" s="30" t="str">
        <x:v>blank</x:v>
      </x:c>
      <x:c r="M2224" s="30" t="str"/>
      <x:c r="N2224" s="30" t="str"/>
      <x:c r="O2224" s="30" t="str"/>
      <x:c r="P2224" s="30" t="str"/>
      <x:c r="Q2224" s="30" t="str"/>
      <x:c r="R2224" s="30" t="str"/>
      <x:c r="S2224" s="30" t="str"/>
      <x:c r="T2224" s="30" t="str"/>
      <x:c r="U2224" s="30" t="str">
        <x:v>pending</x:v>
      </x:c>
      <x:c r="V2224" s="30" t="str">
        <x:v>Copyright © 2026 David YE</x:v>
      </x:c>
    </x:row>
    <x:row r="2225">
      <x:c r="A2225" s="30" t="str">
        <x:v>P4-车型OCR</x:v>
      </x:c>
      <x:c r="B2225" s="30" t="n">
        <x:v>2108</x:v>
      </x:c>
      <x:c r="C2225" s="30" t="n">
        <x:v>380</x:v>
      </x:c>
      <x:c r="D2225" s="30" t="str">
        <x:v>MR7151DCHEV01</x:v>
      </x:c>
      <x:c r="E2225" s="30" t="str">
        <x:v>领克牌</x:v>
      </x:c>
      <x:c r="F2225" s="30" t="str">
        <x:v>浙江吉利汽车有限公司</x:v>
      </x:c>
      <x:c r="G2225" s="30"/>
      <x:c r="H2225" s="30"/>
      <x:c r="I2225" s="30" t="n">
        <x:v>160</x:v>
      </x:c>
      <x:c r="J2225" s="30" t="n">
        <x:v>160</x:v>
      </x:c>
      <x:c r="K2225" s="30"/>
      <x:c r="L2225" s="30" t="str">
        <x:v>blank</x:v>
      </x:c>
      <x:c r="M2225" s="30" t="str"/>
      <x:c r="N2225" s="30" t="str"/>
      <x:c r="O2225" s="30" t="str"/>
      <x:c r="P2225" s="30" t="str"/>
      <x:c r="Q2225" s="30" t="str"/>
      <x:c r="R2225" s="30" t="str"/>
      <x:c r="S2225" s="30" t="str"/>
      <x:c r="T2225" s="30" t="str"/>
      <x:c r="U2225" s="30" t="str">
        <x:v>pending</x:v>
      </x:c>
      <x:c r="V2225" s="30" t="str">
        <x:v>Copyright © 2026 David YE</x:v>
      </x:c>
    </x:row>
    <x:row r="2226">
      <x:c r="A2226" s="30" t="str">
        <x:v>P4-车型OCR</x:v>
      </x:c>
      <x:c r="B2226" s="30" t="n">
        <x:v>2109</x:v>
      </x:c>
      <x:c r="C2226" s="30" t="n">
        <x:v>380</x:v>
      </x:c>
      <x:c r="D2226" s="30" t="str">
        <x:v>SH6491N1CHEV</x:v>
      </x:c>
      <x:c r="E2226" s="30" t="str">
        <x:v>大通牌</x:v>
      </x:c>
      <x:c r="F2226" s="30" t="str">
        <x:v>上汽大通汽车有限公司</x:v>
      </x:c>
      <x:c r="G2226" s="30"/>
      <x:c r="H2226" s="30"/>
      <x:c r="I2226" s="30"/>
      <x:c r="J2226" s="30"/>
      <x:c r="K2226" s="30" t="n">
        <x:v>176</x:v>
      </x:c>
      <x:c r="L2226" s="30" t="str">
        <x:v>ambiguous</x:v>
      </x:c>
      <x:c r="M2226" s="30" t="str"/>
      <x:c r="N2226" s="30" t="str"/>
      <x:c r="O2226" s="30" t="str"/>
      <x:c r="P2226" s="30" t="str"/>
      <x:c r="Q2226" s="30" t="str"/>
      <x:c r="R2226" s="30" t="str"/>
      <x:c r="S2226" s="30" t="str"/>
      <x:c r="T2226" s="30" t="str"/>
      <x:c r="U2226" s="30" t="str">
        <x:v>pending</x:v>
      </x:c>
      <x:c r="V2226" s="30" t="str">
        <x:v>Copyright © 2026 David YE</x:v>
      </x:c>
    </x:row>
    <x:row r="2227">
      <x:c r="A2227" s="30" t="str">
        <x:v>P4-车型OCR</x:v>
      </x:c>
      <x:c r="B2227" s="30" t="n">
        <x:v>2110</x:v>
      </x:c>
      <x:c r="C2227" s="30" t="n">
        <x:v>380</x:v>
      </x:c>
      <x:c r="D2227" s="30" t="str">
        <x:v>SH6492N1CHEV</x:v>
      </x:c>
      <x:c r="E2227" s="30" t="str">
        <x:v>大通牌</x:v>
      </x:c>
      <x:c r="F2227" s="30" t="str">
        <x:v>上汽大通汽车有限公司</x:v>
      </x:c>
      <x:c r="G2227" s="30"/>
      <x:c r="H2227" s="30"/>
      <x:c r="I2227" s="30"/>
      <x:c r="J2227" s="30"/>
      <x:c r="K2227" s="30" t="n">
        <x:v>176</x:v>
      </x:c>
      <x:c r="L2227" s="30" t="str">
        <x:v>ambiguous</x:v>
      </x:c>
      <x:c r="M2227" s="30" t="str"/>
      <x:c r="N2227" s="30" t="str"/>
      <x:c r="O2227" s="30" t="str"/>
      <x:c r="P2227" s="30" t="str"/>
      <x:c r="Q2227" s="30" t="str"/>
      <x:c r="R2227" s="30" t="str"/>
      <x:c r="S2227" s="30" t="str"/>
      <x:c r="T2227" s="30" t="str"/>
      <x:c r="U2227" s="30" t="str">
        <x:v>pending</x:v>
      </x:c>
      <x:c r="V2227" s="30" t="str">
        <x:v>Copyright © 2026 David YE</x:v>
      </x:c>
    </x:row>
    <x:row r="2228">
      <x:c r="A2228" s="30" t="str">
        <x:v>P4-车型OCR</x:v>
      </x:c>
      <x:c r="B2228" s="30" t="n">
        <x:v>2111</x:v>
      </x:c>
      <x:c r="C2228" s="30" t="n">
        <x:v>380</x:v>
      </x:c>
      <x:c r="D2228" s="30" t="str">
        <x:v>SH6531T1CHEV</x:v>
      </x:c>
      <x:c r="E2228" s="30" t="str">
        <x:v>大通牌</x:v>
      </x:c>
      <x:c r="F2228" s="30" t="str">
        <x:v>上汽大通汽车有限公司</x:v>
      </x:c>
      <x:c r="G2228" s="30"/>
      <x:c r="H2228" s="30"/>
      <x:c r="I2228" s="30"/>
      <x:c r="J2228" s="30"/>
      <x:c r="K2228" s="30" t="n">
        <x:v>176</x:v>
      </x:c>
      <x:c r="L2228" s="30" t="str">
        <x:v>ambiguous</x:v>
      </x:c>
      <x:c r="M2228" s="30" t="str"/>
      <x:c r="N2228" s="30" t="str"/>
      <x:c r="O2228" s="30" t="str"/>
      <x:c r="P2228" s="30" t="str"/>
      <x:c r="Q2228" s="30" t="str"/>
      <x:c r="R2228" s="30" t="str"/>
      <x:c r="S2228" s="30" t="str"/>
      <x:c r="T2228" s="30" t="str"/>
      <x:c r="U2228" s="30" t="str">
        <x:v>pending</x:v>
      </x:c>
      <x:c r="V2228" s="30" t="str">
        <x:v>Copyright © 2026 David YE</x:v>
      </x:c>
    </x:row>
    <x:row r="2229">
      <x:c r="A2229" s="30" t="str">
        <x:v>P4-车型OCR</x:v>
      </x:c>
      <x:c r="B2229" s="30" t="n">
        <x:v>2112</x:v>
      </x:c>
      <x:c r="C2229" s="30" t="n">
        <x:v>380</x:v>
      </x:c>
      <x:c r="D2229" s="30" t="str">
        <x:v>SH6532T1CHEV</x:v>
      </x:c>
      <x:c r="E2229" s="30" t="str">
        <x:v>大通牌</x:v>
      </x:c>
      <x:c r="F2229" s="30" t="str">
        <x:v>上汽大通汽车有限公司</x:v>
      </x:c>
      <x:c r="G2229" s="30"/>
      <x:c r="H2229" s="30"/>
      <x:c r="I2229" s="30"/>
      <x:c r="J2229" s="30"/>
      <x:c r="K2229" s="30" t="n">
        <x:v>176</x:v>
      </x:c>
      <x:c r="L2229" s="30" t="str">
        <x:v>ambiguous</x:v>
      </x:c>
      <x:c r="M2229" s="30" t="str"/>
      <x:c r="N2229" s="30" t="str"/>
      <x:c r="O2229" s="30" t="str"/>
      <x:c r="P2229" s="30" t="str"/>
      <x:c r="Q2229" s="30" t="str"/>
      <x:c r="R2229" s="30" t="str"/>
      <x:c r="S2229" s="30" t="str"/>
      <x:c r="T2229" s="30" t="str"/>
      <x:c r="U2229" s="30" t="str">
        <x:v>pending</x:v>
      </x:c>
      <x:c r="V2229" s="30" t="str">
        <x:v>Copyright © 2026 David YE</x:v>
      </x:c>
    </x:row>
    <x:row r="2230">
      <x:c r="A2230" s="30" t="str">
        <x:v>P4-车型OCR</x:v>
      </x:c>
      <x:c r="B2230" s="30" t="n">
        <x:v>2113</x:v>
      </x:c>
      <x:c r="C2230" s="30" t="n">
        <x:v>380</x:v>
      </x:c>
      <x:c r="D2230" s="30" t="str">
        <x:v>SQR6480CHEVT28</x:v>
      </x:c>
      <x:c r="E2230" s="30" t="str">
        <x:v>奇瑞牌</x:v>
      </x:c>
      <x:c r="F2230" s="30" t="str">
        <x:v>奇瑞汽车股份有限公司</x:v>
      </x:c>
      <x:c r="G2230" s="30"/>
      <x:c r="H2230" s="30"/>
      <x:c r="I2230" s="30" t="n">
        <x:v>130</x:v>
      </x:c>
      <x:c r="J2230" s="30" t="n">
        <x:v>130</x:v>
      </x:c>
      <x:c r="K2230" s="30"/>
      <x:c r="L2230" s="30" t="str">
        <x:v>blank</x:v>
      </x:c>
      <x:c r="M2230" s="30" t="str"/>
      <x:c r="N2230" s="30" t="str"/>
      <x:c r="O2230" s="30" t="str"/>
      <x:c r="P2230" s="30" t="str"/>
      <x:c r="Q2230" s="30" t="str"/>
      <x:c r="R2230" s="30" t="str"/>
      <x:c r="S2230" s="30" t="str"/>
      <x:c r="T2230" s="30" t="str"/>
      <x:c r="U2230" s="30" t="str">
        <x:v>pending</x:v>
      </x:c>
      <x:c r="V2230" s="30" t="str">
        <x:v>Copyright © 2026 David YE</x:v>
      </x:c>
    </x:row>
    <x:row r="2231">
      <x:c r="A2231" s="30" t="str">
        <x:v>P4-车型OCR</x:v>
      </x:c>
      <x:c r="B2231" s="30" t="n">
        <x:v>2114</x:v>
      </x:c>
      <x:c r="C2231" s="30" t="n">
        <x:v>380</x:v>
      </x:c>
      <x:c r="D2231" s="30" t="str">
        <x:v>SQR6500REEVE0Y</x:v>
      </x:c>
      <x:c r="E2231" s="30" t="str">
        <x:v>星途牌</x:v>
      </x:c>
      <x:c r="F2231" s="30" t="str">
        <x:v>奇瑞汽车股份有限公司</x:v>
      </x:c>
      <x:c r="G2231" s="30"/>
      <x:c r="H2231" s="30"/>
      <x:c r="I2231" s="30" t="n">
        <x:v>130</x:v>
      </x:c>
      <x:c r="J2231" s="30" t="n">
        <x:v>130</x:v>
      </x:c>
      <x:c r="K2231" s="30"/>
      <x:c r="L2231" s="30" t="str">
        <x:v>blank</x:v>
      </x:c>
      <x:c r="M2231" s="30" t="str"/>
      <x:c r="N2231" s="30" t="str"/>
      <x:c r="O2231" s="30" t="str"/>
      <x:c r="P2231" s="30" t="str"/>
      <x:c r="Q2231" s="30" t="str"/>
      <x:c r="R2231" s="30" t="str"/>
      <x:c r="S2231" s="30" t="str"/>
      <x:c r="T2231" s="30" t="str"/>
      <x:c r="U2231" s="30" t="str">
        <x:v>pending</x:v>
      </x:c>
      <x:c r="V2231" s="30" t="str">
        <x:v>Copyright © 2026 David YE</x:v>
      </x:c>
    </x:row>
    <x:row r="2232">
      <x:c r="A2232" s="30" t="str">
        <x:v>P4-车型OCR</x:v>
      </x:c>
      <x:c r="B2232" s="30" t="n">
        <x:v>2115</x:v>
      </x:c>
      <x:c r="C2232" s="30" t="n">
        <x:v>380</x:v>
      </x:c>
      <x:c r="D2232" s="30" t="str">
        <x:v>THZ6480SHEVS324</x:v>
      </x:c>
      <x:c r="E2232" s="30" t="str">
        <x:v>哪吒牌</x:v>
      </x:c>
      <x:c r="F2232" s="30" t="str">
        <x:v>合众新能源汽车股份有限公司</x:v>
      </x:c>
      <x:c r="G2232" s="30"/>
      <x:c r="H2232" s="30"/>
      <x:c r="I2232" s="30"/>
      <x:c r="J2232" s="30"/>
      <x:c r="K2232" s="30" t="n">
        <x:v>170</x:v>
      </x:c>
      <x:c r="L2232" s="30" t="str">
        <x:v>ambiguous</x:v>
      </x:c>
      <x:c r="M2232" s="30" t="str"/>
      <x:c r="N2232" s="30" t="str"/>
      <x:c r="O2232" s="30" t="str"/>
      <x:c r="P2232" s="30" t="str"/>
      <x:c r="Q2232" s="30" t="str"/>
      <x:c r="R2232" s="30" t="str"/>
      <x:c r="S2232" s="30" t="str"/>
      <x:c r="T2232" s="30" t="str"/>
      <x:c r="U2232" s="30" t="str">
        <x:v>pending</x:v>
      </x:c>
      <x:c r="V2232" s="30" t="str">
        <x:v>Copyright © 2026 David YE</x:v>
      </x:c>
    </x:row>
    <x:row r="2233">
      <x:c r="A2233" s="30" t="str">
        <x:v>P4-车型OCR</x:v>
      </x:c>
      <x:c r="B2233" s="30" t="n">
        <x:v>1971</x:v>
      </x:c>
      <x:c r="C2233" s="30" t="n">
        <x:v>379</x:v>
      </x:c>
      <x:c r="D2233" s="30" t="str">
        <x:v>BMW6462FAEV</x:v>
      </x:c>
      <x:c r="E2233" s="30" t="str">
        <x:v>宝马(BMW)牌</x:v>
      </x:c>
      <x:c r="F2233" s="30" t="str">
        <x:v>华晨宝马汽车有限公司</x:v>
      </x:c>
      <x:c r="G2233" s="30" t="str">
        <x:v>采埃孚电驱动科技(沈阳)有限公司</x:v>
      </x:c>
      <x:c r="H2233" s="30"/>
      <x:c r="I2233" s="30" t="n">
        <x:v>240</x:v>
      </x:c>
      <x:c r="J2233" s="30" t="n">
        <x:v>240</x:v>
      </x:c>
      <x:c r="K2233" s="30" t="n">
        <x:v>150</x:v>
      </x:c>
      <x:c r="L2233" s="30" t="str">
        <x:v>ambiguous</x:v>
      </x:c>
      <x:c r="M2233" s="30" t="str"/>
      <x:c r="N2233" s="30" t="str"/>
      <x:c r="O2233" s="30" t="str"/>
      <x:c r="P2233" s="30" t="str"/>
      <x:c r="Q2233" s="30" t="str"/>
      <x:c r="R2233" s="30" t="str"/>
      <x:c r="S2233" s="30" t="str"/>
      <x:c r="T2233" s="30" t="str"/>
      <x:c r="U2233" s="30" t="str">
        <x:v>pending</x:v>
      </x:c>
      <x:c r="V2233" s="30" t="str">
        <x:v>Copyright © 2026 David YE</x:v>
      </x:c>
    </x:row>
    <x:row r="2234">
      <x:c r="A2234" s="30" t="str">
        <x:v>P4-车型OCR</x:v>
      </x:c>
      <x:c r="B2234" s="30" t="n">
        <x:v>1972</x:v>
      </x:c>
      <x:c r="C2234" s="30" t="n">
        <x:v>379</x:v>
      </x:c>
      <x:c r="D2234" s="30" t="str">
        <x:v>BMW6462FBEV</x:v>
      </x:c>
      <x:c r="E2234" s="30" t="str">
        <x:v>宝马(BMW)牌</x:v>
      </x:c>
      <x:c r="F2234" s="30" t="str">
        <x:v>华晨宝马汽车有限公司</x:v>
      </x:c>
      <x:c r="G2234" s="30" t="str">
        <x:v>采埃孚电驱动科技(沈阳)有限公司</x:v>
      </x:c>
      <x:c r="H2234" s="30"/>
      <x:c r="I2234" s="30" t="n">
        <x:v>240</x:v>
      </x:c>
      <x:c r="J2234" s="30" t="n">
        <x:v>240</x:v>
      </x:c>
      <x:c r="K2234" s="30" t="n">
        <x:v>150</x:v>
      </x:c>
      <x:c r="L2234" s="30" t="str">
        <x:v>ambiguous</x:v>
      </x:c>
      <x:c r="M2234" s="30" t="str"/>
      <x:c r="N2234" s="30" t="str"/>
      <x:c r="O2234" s="30" t="str"/>
      <x:c r="P2234" s="30" t="str"/>
      <x:c r="Q2234" s="30" t="str"/>
      <x:c r="R2234" s="30" t="str"/>
      <x:c r="S2234" s="30" t="str"/>
      <x:c r="T2234" s="30" t="str"/>
      <x:c r="U2234" s="30" t="str">
        <x:v>pending</x:v>
      </x:c>
      <x:c r="V2234" s="30" t="str">
        <x:v>Copyright © 2026 David YE</x:v>
      </x:c>
    </x:row>
    <x:row r="2235">
      <x:c r="A2235" s="30" t="str">
        <x:v>P4-车型OCR</x:v>
      </x:c>
      <x:c r="B2235" s="30" t="n">
        <x:v>1973</x:v>
      </x:c>
      <x:c r="C2235" s="30" t="n">
        <x:v>379</x:v>
      </x:c>
      <x:c r="D2235" s="30" t="str">
        <x:v>BYD6486SBEV</x:v>
      </x:c>
      <x:c r="E2235" s="30" t="str">
        <x:v>比亚迪牌</x:v>
      </x:c>
      <x:c r="F2235" s="30" t="str">
        <x:v>比亚迪汽车有限公司</x:v>
      </x:c>
      <x:c r="G2235" s="30" t="str">
        <x:v>南京市比亚迪汽车有限公司</x:v>
      </x:c>
      <x:c r="H2235" s="30"/>
      <x:c r="I2235" s="30" t="n">
        <x:v>160</x:v>
      </x:c>
      <x:c r="J2235" s="30" t="n">
        <x:v>160</x:v>
      </x:c>
      <x:c r="K2235" s="30" t="n">
        <x:v>170</x:v>
      </x:c>
      <x:c r="L2235" s="30" t="str">
        <x:v>ambiguous</x:v>
      </x:c>
      <x:c r="M2235" s="30" t="str"/>
      <x:c r="N2235" s="30" t="str"/>
      <x:c r="O2235" s="30" t="str"/>
      <x:c r="P2235" s="30" t="str"/>
      <x:c r="Q2235" s="30" t="str"/>
      <x:c r="R2235" s="30" t="str"/>
      <x:c r="S2235" s="30" t="str"/>
      <x:c r="T2235" s="30" t="str"/>
      <x:c r="U2235" s="30" t="str">
        <x:v>pending</x:v>
      </x:c>
      <x:c r="V2235" s="30" t="str">
        <x:v>Copyright © 2026 David YE</x:v>
      </x:c>
    </x:row>
    <x:row r="2236">
      <x:c r="A2236" s="30" t="str">
        <x:v>P4-车型OCR</x:v>
      </x:c>
      <x:c r="B2236" s="30" t="n">
        <x:v>1975</x:v>
      </x:c>
      <x:c r="C2236" s="30" t="n">
        <x:v>379</x:v>
      </x:c>
      <x:c r="D2236" s="30" t="str">
        <x:v>BYD6486SBEV2</x:v>
      </x:c>
      <x:c r="E2236" s="30" t="str">
        <x:v>比亚迪牌</x:v>
      </x:c>
      <x:c r="F2236" s="30" t="str">
        <x:v>比亚迪汽车有限公司</x:v>
      </x:c>
      <x:c r="G2236" s="30" t="str">
        <x:v>南京市比亚迪汽车有限公司</x:v>
      </x:c>
      <x:c r="H2236" s="30"/>
      <x:c r="I2236" s="30" t="n">
        <x:v>160</x:v>
      </x:c>
      <x:c r="J2236" s="30" t="n">
        <x:v>160</x:v>
      </x:c>
      <x:c r="K2236" s="30" t="n">
        <x:v>230</x:v>
      </x:c>
      <x:c r="L2236" s="30" t="str">
        <x:v>ambiguous</x:v>
      </x:c>
      <x:c r="M2236" s="30" t="str"/>
      <x:c r="N2236" s="30" t="str"/>
      <x:c r="O2236" s="30" t="str"/>
      <x:c r="P2236" s="30" t="str"/>
      <x:c r="Q2236" s="30" t="str"/>
      <x:c r="R2236" s="30" t="str"/>
      <x:c r="S2236" s="30" t="str"/>
      <x:c r="T2236" s="30" t="str"/>
      <x:c r="U2236" s="30" t="str">
        <x:v>pending</x:v>
      </x:c>
      <x:c r="V2236" s="30" t="str">
        <x:v>Copyright © 2026 David YE</x:v>
      </x:c>
    </x:row>
    <x:row r="2237">
      <x:c r="A2237" s="30" t="str">
        <x:v>P4-车型OCR</x:v>
      </x:c>
      <x:c r="B2237" s="30" t="n">
        <x:v>1976</x:v>
      </x:c>
      <x:c r="C2237" s="30" t="n">
        <x:v>379</x:v>
      </x:c>
      <x:c r="D2237" s="30" t="str">
        <x:v>BYD7002BEVA14</x:v>
      </x:c>
      <x:c r="E2237" s="30" t="str">
        <x:v>比亚迪牌</x:v>
      </x:c>
      <x:c r="F2237" s="30" t="str">
        <x:v>比亚迪汽车工业有限公司</x:v>
      </x:c>
      <x:c r="G2237" s="30" t="str">
        <x:v>弗迪动力有限公司长沙分公司</x:v>
      </x:c>
      <x:c r="H2237" s="30"/>
      <x:c r="I2237" s="30" t="n">
        <x:v>180</x:v>
      </x:c>
      <x:c r="J2237" s="30" t="n">
        <x:v>180</x:v>
      </x:c>
      <x:c r="K2237" s="30" t="n">
        <x:v>40</x:v>
      </x:c>
      <x:c r="L2237" s="30" t="str">
        <x:v>ambiguous</x:v>
      </x:c>
      <x:c r="M2237" s="30" t="str"/>
      <x:c r="N2237" s="30" t="str"/>
      <x:c r="O2237" s="30" t="str"/>
      <x:c r="P2237" s="30" t="str"/>
      <x:c r="Q2237" s="30" t="str"/>
      <x:c r="R2237" s="30" t="str"/>
      <x:c r="S2237" s="30" t="str"/>
      <x:c r="T2237" s="30" t="str"/>
      <x:c r="U2237" s="30" t="str">
        <x:v>pending</x:v>
      </x:c>
      <x:c r="V2237" s="30" t="str">
        <x:v>Copyright © 2026 David YE</x:v>
      </x:c>
    </x:row>
    <x:row r="2238">
      <x:c r="A2238" s="30" t="str">
        <x:v>P4-车型OCR</x:v>
      </x:c>
      <x:c r="B2238" s="30" t="n">
        <x:v>1977</x:v>
      </x:c>
      <x:c r="C2238" s="30" t="n">
        <x:v>379</x:v>
      </x:c>
      <x:c r="D2238" s="30" t="str">
        <x:v>BYD7004BEV9</x:v>
      </x:c>
      <x:c r="E2238" s="30" t="str">
        <x:v>比亚迪牌</x:v>
      </x:c>
      <x:c r="F2238" s="30" t="str">
        <x:v>比亚迪汽车工业有限公司</x:v>
      </x:c>
      <x:c r="G2238" s="30" t="str">
        <x:v>长沙市比亚迪汽车有限公司</x:v>
      </x:c>
      <x:c r="H2238" s="30"/>
      <x:c r="I2238" s="30" t="n">
        <x:v>180</x:v>
      </x:c>
      <x:c r="J2238" s="30" t="n">
        <x:v>180</x:v>
      </x:c>
      <x:c r="K2238" s="30" t="n">
        <x:v>70</x:v>
      </x:c>
      <x:c r="L2238" s="30" t="str">
        <x:v>ambiguous</x:v>
      </x:c>
      <x:c r="M2238" s="30" t="str"/>
      <x:c r="N2238" s="30" t="str"/>
      <x:c r="O2238" s="30" t="str"/>
      <x:c r="P2238" s="30" t="str"/>
      <x:c r="Q2238" s="30" t="str"/>
      <x:c r="R2238" s="30" t="str"/>
      <x:c r="S2238" s="30" t="str"/>
      <x:c r="T2238" s="30" t="str"/>
      <x:c r="U2238" s="30" t="str">
        <x:v>pending</x:v>
      </x:c>
      <x:c r="V2238" s="30" t="str">
        <x:v>Copyright © 2026 David YE</x:v>
      </x:c>
    </x:row>
    <x:row r="2239">
      <x:c r="A2239" s="30" t="str">
        <x:v>P4-车型OCR</x:v>
      </x:c>
      <x:c r="B2239" s="30" t="n">
        <x:v>1978</x:v>
      </x:c>
      <x:c r="C2239" s="30" t="n">
        <x:v>379</x:v>
      </x:c>
      <x:c r="D2239" s="30" t="str">
        <x:v>CA6490H0EVB</x:v>
      </x:c>
      <x:c r="E2239" s="30" t="str">
        <x:v>红旗牌</x:v>
      </x:c>
      <x:c r="F2239" s="30" t="str">
        <x:v>中国第一汽车集团有限公司</x:v>
      </x:c>
      <x:c r="G2239" s="30" t="str">
        <x:v>中国第一汽车集团有限公司 </x:v>
      </x:c>
      <x:c r="H2239" s="30"/>
      <x:c r="I2239" s="30" t="n">
        <x:v>180</x:v>
      </x:c>
      <x:c r="J2239" s="30" t="n">
        <x:v>180</x:v>
      </x:c>
      <x:c r="K2239" s="30" t="n">
        <x:v>253</x:v>
      </x:c>
      <x:c r="L2239" s="30" t="str">
        <x:v>ambiguous</x:v>
      </x:c>
      <x:c r="M2239" s="30" t="str"/>
      <x:c r="N2239" s="30" t="str"/>
      <x:c r="O2239" s="30" t="str"/>
      <x:c r="P2239" s="30" t="str"/>
      <x:c r="Q2239" s="30" t="str"/>
      <x:c r="R2239" s="30" t="str"/>
      <x:c r="S2239" s="30" t="str"/>
      <x:c r="T2239" s="30" t="str"/>
      <x:c r="U2239" s="30" t="str">
        <x:v>pending</x:v>
      </x:c>
      <x:c r="V2239" s="30" t="str">
        <x:v>Copyright © 2026 David YE</x:v>
      </x:c>
    </x:row>
    <x:row r="2240">
      <x:c r="A2240" s="30" t="str">
        <x:v>P4-车型OCR</x:v>
      </x:c>
      <x:c r="B2240" s="30" t="n">
        <x:v>1980</x:v>
      </x:c>
      <x:c r="C2240" s="30" t="n">
        <x:v>379</x:v>
      </x:c>
      <x:c r="D2240" s="30" t="str">
        <x:v>CC7000BJ00NFBEV</x:v>
      </x:c>
      <x:c r="E2240" s="30" t="str">
        <x:v>欧拉牌</x:v>
      </x:c>
      <x:c r="F2240" s="30" t="str">
        <x:v>长城汽车股份有限公司</x:v>
      </x:c>
      <x:c r="G2240" s="30" t="str">
        <x:v>联合汽车电子有限公司</x:v>
      </x:c>
      <x:c r="H2240" s="30"/>
      <x:c r="I2240" s="30" t="n">
        <x:v>126</x:v>
      </x:c>
      <x:c r="J2240" s="30" t="n">
        <x:v>126</x:v>
      </x:c>
      <x:c r="K2240" s="30" t="n">
        <x:v>105</x:v>
      </x:c>
      <x:c r="L2240" s="30" t="str">
        <x:v>ambiguous</x:v>
      </x:c>
      <x:c r="M2240" s="30" t="str"/>
      <x:c r="N2240" s="30" t="str"/>
      <x:c r="O2240" s="30" t="str"/>
      <x:c r="P2240" s="30" t="str"/>
      <x:c r="Q2240" s="30" t="str"/>
      <x:c r="R2240" s="30" t="str"/>
      <x:c r="S2240" s="30" t="str"/>
      <x:c r="T2240" s="30" t="str"/>
      <x:c r="U2240" s="30" t="str">
        <x:v>pending</x:v>
      </x:c>
      <x:c r="V2240" s="30" t="str">
        <x:v>Copyright © 2026 David YE</x:v>
      </x:c>
    </x:row>
    <x:row r="2241">
      <x:c r="A2241" s="30" t="str">
        <x:v>P4-车型OCR</x:v>
      </x:c>
      <x:c r="B2241" s="30" t="n">
        <x:v>1981</x:v>
      </x:c>
      <x:c r="C2241" s="30" t="n">
        <x:v>379</x:v>
      </x:c>
      <x:c r="D2241" s="30" t="str">
        <x:v>CSA7002EBEV2</x:v>
      </x:c>
      <x:c r="E2241" s="30" t="str">
        <x:v>智己牌</x:v>
      </x:c>
      <x:c r="F2241" s="30" t="str">
        <x:v>上海汽车集团股份有限公司</x:v>
      </x:c>
      <x:c r="G2241" s="30" t="str">
        <x:v>华域汽车电动系统有限公司</x:v>
      </x:c>
      <x:c r="H2241" s="30"/>
      <x:c r="I2241" s="30" t="n">
        <x:v>180</x:v>
      </x:c>
      <x:c r="J2241" s="30" t="n">
        <x:v>180</x:v>
      </x:c>
      <x:c r="K2241" s="30" t="n">
        <x:v>250</x:v>
      </x:c>
      <x:c r="L2241" s="30" t="str">
        <x:v>ambiguous</x:v>
      </x:c>
      <x:c r="M2241" s="30" t="str"/>
      <x:c r="N2241" s="30" t="str"/>
      <x:c r="O2241" s="30" t="str"/>
      <x:c r="P2241" s="30" t="str"/>
      <x:c r="Q2241" s="30" t="str"/>
      <x:c r="R2241" s="30" t="str"/>
      <x:c r="S2241" s="30" t="str"/>
      <x:c r="T2241" s="30" t="str"/>
      <x:c r="U2241" s="30" t="str">
        <x:v>pending</x:v>
      </x:c>
      <x:c r="V2241" s="30" t="str">
        <x:v>Copyright © 2026 David YE</x:v>
      </x:c>
    </x:row>
    <x:row r="2242">
      <x:c r="A2242" s="30" t="str">
        <x:v>P4-车型OCR</x:v>
      </x:c>
      <x:c r="B2242" s="30" t="n">
        <x:v>1983</x:v>
      </x:c>
      <x:c r="C2242" s="30" t="n">
        <x:v>379</x:v>
      </x:c>
      <x:c r="D2242" s="30" t="str">
        <x:v>DHW7001RMBEV</x:v>
      </x:c>
      <x:c r="E2242" s="30" t="str">
        <x:v>本田(HONDA)牌</x:v>
      </x:c>
      <x:c r="F2242" s="30" t="str">
        <x:v>东风本田汽车有限公司</x:v>
      </x:c>
      <x:c r="G2242" s="30" t="str">
        <x:v>纬湃汽车电子(天津)有限公司</x:v>
      </x:c>
      <x:c r="H2242" s="30"/>
      <x:c r="I2242" s="30"/>
      <x:c r="J2242" s="30"/>
      <x:c r="K2242" s="30" t="n">
        <x:v>150</x:v>
      </x:c>
      <x:c r="L2242" s="30" t="str">
        <x:v>ambiguous</x:v>
      </x:c>
      <x:c r="M2242" s="30" t="str"/>
      <x:c r="N2242" s="30" t="str"/>
      <x:c r="O2242" s="30" t="str"/>
      <x:c r="P2242" s="30" t="str"/>
      <x:c r="Q2242" s="30" t="str"/>
      <x:c r="R2242" s="30" t="str"/>
      <x:c r="S2242" s="30" t="str"/>
      <x:c r="T2242" s="30" t="str"/>
      <x:c r="U2242" s="30" t="str">
        <x:v>pending</x:v>
      </x:c>
      <x:c r="V2242" s="30" t="str">
        <x:v>Copyright © 2026 David YE</x:v>
      </x:c>
    </x:row>
    <x:row r="2243">
      <x:c r="A2243" s="30" t="str">
        <x:v>P4-车型OCR</x:v>
      </x:c>
      <x:c r="B2243" s="30" t="n">
        <x:v>1984</x:v>
      </x:c>
      <x:c r="C2243" s="30" t="n">
        <x:v>379</x:v>
      </x:c>
      <x:c r="D2243" s="30" t="str">
        <x:v>FV6465BBCBEV</x:v>
      </x:c>
      <x:c r="E2243" s="30" t="str">
        <x:v>大众牌</x:v>
      </x:c>
      <x:c r="F2243" s="30" t="str">
        <x:v>一汽-大众汽车有限公司</x:v>
      </x:c>
      <x:c r="G2243" s="30" t="str">
        <x:v>大众汽车自动变速器（天津）有限公司</x:v>
      </x:c>
      <x:c r="H2243" s="30"/>
      <x:c r="I2243" s="30"/>
      <x:c r="J2243" s="30"/>
      <x:c r="K2243" s="30" t="n">
        <x:v>150</x:v>
      </x:c>
      <x:c r="L2243" s="30" t="str">
        <x:v>ambiguous</x:v>
      </x:c>
      <x:c r="M2243" s="30" t="str"/>
      <x:c r="N2243" s="30" t="str"/>
      <x:c r="O2243" s="30" t="str"/>
      <x:c r="P2243" s="30" t="str"/>
      <x:c r="Q2243" s="30" t="str"/>
      <x:c r="R2243" s="30" t="str"/>
      <x:c r="S2243" s="30" t="str"/>
      <x:c r="T2243" s="30" t="str"/>
      <x:c r="U2243" s="30" t="str">
        <x:v>pending</x:v>
      </x:c>
      <x:c r="V2243" s="30" t="str">
        <x:v>Copyright © 2026 David YE</x:v>
      </x:c>
    </x:row>
    <x:row r="2244">
      <x:c r="A2244" s="30" t="str">
        <x:v>P4-车型OCR</x:v>
      </x:c>
      <x:c r="B2244" s="30" t="n">
        <x:v>1986</x:v>
      </x:c>
      <x:c r="C2244" s="30" t="n">
        <x:v>379</x:v>
      </x:c>
      <x:c r="D2244" s="30" t="str">
        <x:v>FV6469AABBEV</x:v>
      </x:c>
      <x:c r="E2244" s="30" t="str">
        <x:v>奥迪(AUDI)牌</x:v>
      </x:c>
      <x:c r="F2244" s="30" t="str">
        <x:v>一汽-大众汽车有限公司</x:v>
      </x:c>
      <x:c r="G2244" s="30" t="str">
        <x:v>大众汽车自动变速器（天津）有限公司</x:v>
      </x:c>
      <x:c r="H2244" s="30"/>
      <x:c r="I2244" s="30"/>
      <x:c r="J2244" s="30"/>
      <x:c r="K2244" s="30" t="n">
        <x:v>150</x:v>
      </x:c>
      <x:c r="L2244" s="30" t="str">
        <x:v>ambiguous</x:v>
      </x:c>
      <x:c r="M2244" s="30" t="str"/>
      <x:c r="N2244" s="30" t="str"/>
      <x:c r="O2244" s="30" t="str"/>
      <x:c r="P2244" s="30" t="str"/>
      <x:c r="Q2244" s="30" t="str"/>
      <x:c r="R2244" s="30" t="str"/>
      <x:c r="S2244" s="30" t="str"/>
      <x:c r="T2244" s="30" t="str"/>
      <x:c r="U2244" s="30" t="str">
        <x:v>pending</x:v>
      </x:c>
      <x:c r="V2244" s="30" t="str">
        <x:v>Copyright © 2026 David YE</x:v>
      </x:c>
    </x:row>
    <x:row r="2245">
      <x:c r="A2245" s="30" t="str">
        <x:v>P4-车型OCR</x:v>
      </x:c>
      <x:c r="B2245" s="30" t="n">
        <x:v>1988</x:v>
      </x:c>
      <x:c r="C2245" s="30" t="n">
        <x:v>379</x:v>
      </x:c>
      <x:c r="D2245" s="30" t="str">
        <x:v>FV6498BBGBEV</x:v>
      </x:c>
      <x:c r="E2245" s="30" t="str">
        <x:v>大众牌</x:v>
      </x:c>
      <x:c r="F2245" s="30" t="str">
        <x:v>一汽-大众汽车有限公司</x:v>
      </x:c>
      <x:c r="G2245" s="30" t="str">
        <x:v>联合汽车电子有限公司</x:v>
      </x:c>
      <x:c r="H2245" s="30"/>
      <x:c r="I2245" s="30"/>
      <x:c r="J2245" s="30"/>
      <x:c r="K2245" s="30" t="n">
        <x:v>150</x:v>
      </x:c>
      <x:c r="L2245" s="30" t="str">
        <x:v>ambiguous</x:v>
      </x:c>
      <x:c r="M2245" s="30" t="str"/>
      <x:c r="N2245" s="30" t="str"/>
      <x:c r="O2245" s="30" t="str"/>
      <x:c r="P2245" s="30" t="str"/>
      <x:c r="Q2245" s="30" t="str"/>
      <x:c r="R2245" s="30" t="str"/>
      <x:c r="S2245" s="30" t="str"/>
      <x:c r="T2245" s="30" t="str"/>
      <x:c r="U2245" s="30" t="str">
        <x:v>pending</x:v>
      </x:c>
      <x:c r="V2245" s="30" t="str">
        <x:v>Copyright © 2026 David YE</x:v>
      </x:c>
    </x:row>
    <x:row r="2246">
      <x:c r="A2246" s="30" t="str">
        <x:v>P4-车型OCR</x:v>
      </x:c>
      <x:c r="B2246" s="30" t="n">
        <x:v>1989</x:v>
      </x:c>
      <x:c r="C2246" s="30" t="n">
        <x:v>379</x:v>
      </x:c>
      <x:c r="D2246" s="30" t="str">
        <x:v>FV6498BBHBEV</x:v>
      </x:c>
      <x:c r="E2246" s="30" t="str">
        <x:v>大众牌</x:v>
      </x:c>
      <x:c r="F2246" s="30" t="str">
        <x:v>一汽-大众汽车有限公司</x:v>
      </x:c>
      <x:c r="G2246" s="30" t="str">
        <x:v>联合汽车电子有限公司</x:v>
      </x:c>
      <x:c r="H2246" s="30"/>
      <x:c r="I2246" s="30"/>
      <x:c r="J2246" s="30"/>
      <x:c r="K2246" s="30" t="n">
        <x:v>150</x:v>
      </x:c>
      <x:c r="L2246" s="30" t="str">
        <x:v>ambiguous</x:v>
      </x:c>
      <x:c r="M2246" s="30" t="str"/>
      <x:c r="N2246" s="30" t="str"/>
      <x:c r="O2246" s="30" t="str"/>
      <x:c r="P2246" s="30" t="str"/>
      <x:c r="Q2246" s="30" t="str"/>
      <x:c r="R2246" s="30" t="str"/>
      <x:c r="S2246" s="30" t="str"/>
      <x:c r="T2246" s="30" t="str"/>
      <x:c r="U2246" s="30" t="str">
        <x:v>pending</x:v>
      </x:c>
      <x:c r="V2246" s="30" t="str">
        <x:v>Copyright © 2026 David YE</x:v>
      </x:c>
    </x:row>
    <x:row r="2247">
      <x:c r="A2247" s="30" t="str">
        <x:v>P4-车型OCR</x:v>
      </x:c>
      <x:c r="B2247" s="30" t="n">
        <x:v>1991</x:v>
      </x:c>
      <x:c r="C2247" s="30" t="n">
        <x:v>379</x:v>
      </x:c>
      <x:c r="D2247" s="30" t="str">
        <x:v>GAM6450BEVD1F</x:v>
      </x:c>
      <x:c r="E2247" s="30" t="str">
        <x:v>埃安(AION)牌</x:v>
      </x:c>
      <x:c r="F2247" s="30" t="str">
        <x:v>广汽乘用车有限公司</x:v>
      </x:c>
      <x:c r="G2247" s="30" t="str">
        <x:v>苏州汇川联合动力系统股份有限公司</x:v>
      </x:c>
      <x:c r="H2247" s="30"/>
      <x:c r="I2247" s="30"/>
      <x:c r="J2247" s="30"/>
      <x:c r="K2247" s="30" t="n">
        <x:v>150</x:v>
      </x:c>
      <x:c r="L2247" s="30" t="str">
        <x:v>ambiguous</x:v>
      </x:c>
      <x:c r="M2247" s="30" t="str"/>
      <x:c r="N2247" s="30" t="str"/>
      <x:c r="O2247" s="30" t="str"/>
      <x:c r="P2247" s="30" t="str"/>
      <x:c r="Q2247" s="30" t="str"/>
      <x:c r="R2247" s="30" t="str"/>
      <x:c r="S2247" s="30" t="str"/>
      <x:c r="T2247" s="30" t="str"/>
      <x:c r="U2247" s="30" t="str">
        <x:v>pending</x:v>
      </x:c>
      <x:c r="V2247" s="30" t="str">
        <x:v>Copyright © 2026 David YE</x:v>
      </x:c>
    </x:row>
    <x:row r="2248">
      <x:c r="A2248" s="30" t="str">
        <x:v>P4-车型OCR</x:v>
      </x:c>
      <x:c r="B2248" s="30" t="n">
        <x:v>1992</x:v>
      </x:c>
      <x:c r="C2248" s="30" t="n">
        <x:v>379</x:v>
      </x:c>
      <x:c r="D2248" s="30" t="str">
        <x:v>GHA7000UAN0ABEV</x:v>
      </x:c>
      <x:c r="E2248" s="30" t="str">
        <x:v>本田(HONDA)牌</x:v>
      </x:c>
      <x:c r="F2248" s="30" t="str">
        <x:v>广汽本田汽车有限公司</x:v>
      </x:c>
      <x:c r="G2248" s="30" t="str">
        <x:v>纬湃汽车电子(天津)有限公司 </x:v>
      </x:c>
      <x:c r="H2248" s="30"/>
      <x:c r="I2248" s="30"/>
      <x:c r="J2248" s="30"/>
      <x:c r="K2248" s="30" t="n">
        <x:v>150</x:v>
      </x:c>
      <x:c r="L2248" s="30" t="str">
        <x:v>ambiguous</x:v>
      </x:c>
      <x:c r="M2248" s="30" t="str"/>
      <x:c r="N2248" s="30" t="str"/>
      <x:c r="O2248" s="30" t="str"/>
      <x:c r="P2248" s="30" t="str"/>
      <x:c r="Q2248" s="30" t="str"/>
      <x:c r="R2248" s="30" t="str"/>
      <x:c r="S2248" s="30" t="str"/>
      <x:c r="T2248" s="30" t="str"/>
      <x:c r="U2248" s="30" t="str">
        <x:v>pending</x:v>
      </x:c>
      <x:c r="V2248" s="30" t="str">
        <x:v>Copyright © 2026 David YE</x:v>
      </x:c>
    </x:row>
    <x:row r="2249">
      <x:c r="A2249" s="30" t="str">
        <x:v>P4-车型OCR</x:v>
      </x:c>
      <x:c r="B2249" s="30" t="n">
        <x:v>1993</x:v>
      </x:c>
      <x:c r="C2249" s="30" t="n">
        <x:v>379</x:v>
      </x:c>
      <x:c r="D2249" s="30" t="str">
        <x:v>JHC6480BEV71</x:v>
      </x:c>
      <x:c r="E2249" s="30" t="str">
        <x:v>远程牌</x:v>
      </x:c>
      <x:c r="F2249" s="30" t="str">
        <x:v>山西新能源汽车工业有限公司</x:v>
      </x:c>
      <x:c r="G2249" s="30" t="str">
        <x:v>湖州智芯动力系统发展有限公司</x:v>
      </x:c>
      <x:c r="H2249" s="30"/>
      <x:c r="I2249" s="30" t="n">
        <x:v>110</x:v>
      </x:c>
      <x:c r="J2249" s="30" t="n">
        <x:v>110</x:v>
      </x:c>
      <x:c r="K2249" s="30" t="n">
        <x:v>60</x:v>
      </x:c>
      <x:c r="L2249" s="30" t="str">
        <x:v>ambiguous</x:v>
      </x:c>
      <x:c r="M2249" s="30" t="str"/>
      <x:c r="N2249" s="30" t="str"/>
      <x:c r="O2249" s="30" t="str"/>
      <x:c r="P2249" s="30" t="str"/>
      <x:c r="Q2249" s="30" t="str"/>
      <x:c r="R2249" s="30" t="str"/>
      <x:c r="S2249" s="30" t="str"/>
      <x:c r="T2249" s="30" t="str"/>
      <x:c r="U2249" s="30" t="str">
        <x:v>pending</x:v>
      </x:c>
      <x:c r="V2249" s="30" t="str">
        <x:v>Copyright © 2026 David YE</x:v>
      </x:c>
    </x:row>
    <x:row r="2250">
      <x:c r="A2250" s="30" t="str">
        <x:v>P4-车型OCR</x:v>
      </x:c>
      <x:c r="B2250" s="30" t="n">
        <x:v>1994</x:v>
      </x:c>
      <x:c r="C2250" s="30" t="n">
        <x:v>379</x:v>
      </x:c>
      <x:c r="D2250" s="30" t="str">
        <x:v>JL7000BEV51</x:v>
      </x:c>
      <x:c r="E2250" s="30" t="str">
        <x:v>精灵(smart)牌</x:v>
      </x:c>
      <x:c r="F2250" s="30" t="str">
        <x:v>浙江豪情汽车制造有限公司</x:v>
      </x:c>
      <x:c r="G2250" s="30" t="str">
        <x:v>威睿电动汽车技术(宁波)有限公司</x:v>
      </x:c>
      <x:c r="H2250" s="30"/>
      <x:c r="I2250" s="30" t="n">
        <x:v>120</x:v>
      </x:c>
      <x:c r="J2250" s="30" t="n">
        <x:v>120</x:v>
      </x:c>
      <x:c r="K2250" s="30" t="n">
        <x:v>200</x:v>
      </x:c>
      <x:c r="L2250" s="30" t="str">
        <x:v>ambiguous</x:v>
      </x:c>
      <x:c r="M2250" s="30" t="str"/>
      <x:c r="N2250" s="30" t="str"/>
      <x:c r="O2250" s="30" t="str"/>
      <x:c r="P2250" s="30" t="str"/>
      <x:c r="Q2250" s="30" t="str"/>
      <x:c r="R2250" s="30" t="str"/>
      <x:c r="S2250" s="30" t="str"/>
      <x:c r="T2250" s="30" t="str"/>
      <x:c r="U2250" s="30" t="str">
        <x:v>pending</x:v>
      </x:c>
      <x:c r="V2250" s="30" t="str">
        <x:v>Copyright © 2026 David YE</x:v>
      </x:c>
    </x:row>
    <x:row r="2251">
      <x:c r="A2251" s="30" t="str">
        <x:v>P4-车型OCR</x:v>
      </x:c>
      <x:c r="B2251" s="30" t="n">
        <x:v>1996</x:v>
      </x:c>
      <x:c r="C2251" s="30" t="n">
        <x:v>379</x:v>
      </x:c>
      <x:c r="D2251" s="30" t="str">
        <x:v>LZD7001BEV20</x:v>
      </x:c>
      <x:c r="E2251" s="30" t="str">
        <x:v>知豆牌</x:v>
      </x:c>
      <x:c r="F2251" s="30" t="str">
        <x:v>兰州知豆电动汽车有限公司</x:v>
      </x:c>
      <x:c r="G2251" s="30" t="str">
        <x:v>合普动力股份有限公司</x:v>
      </x:c>
      <x:c r="H2251" s="30"/>
      <x:c r="I2251" s="30"/>
      <x:c r="J2251" s="30"/>
      <x:c r="K2251" s="30" t="n">
        <x:v>20</x:v>
      </x:c>
      <x:c r="L2251" s="30" t="str">
        <x:v>ambiguous</x:v>
      </x:c>
      <x:c r="M2251" s="30" t="str"/>
      <x:c r="N2251" s="30" t="str"/>
      <x:c r="O2251" s="30" t="str"/>
      <x:c r="P2251" s="30" t="str"/>
      <x:c r="Q2251" s="30" t="str"/>
      <x:c r="R2251" s="30" t="str"/>
      <x:c r="S2251" s="30" t="str"/>
      <x:c r="T2251" s="30" t="str"/>
      <x:c r="U2251" s="30" t="str">
        <x:v>pending</x:v>
      </x:c>
      <x:c r="V2251" s="30" t="str">
        <x:v>Copyright © 2026 David YE</x:v>
      </x:c>
    </x:row>
    <x:row r="2252">
      <x:c r="A2252" s="30" t="str">
        <x:v>P4-车型OCR</x:v>
      </x:c>
      <x:c r="B2252" s="30" t="n">
        <x:v>1997</x:v>
      </x:c>
      <x:c r="C2252" s="30" t="n">
        <x:v>379</x:v>
      </x:c>
      <x:c r="D2252" s="30" t="str">
        <x:v>LZW7007EVC1</x:v>
      </x:c>
      <x:c r="E2252" s="30" t="str">
        <x:v>五菱牌</x:v>
      </x:c>
      <x:c r="F2252" s="30" t="str">
        <x:v>上汽通用五菱汽车股份有限公司</x:v>
      </x:c>
      <x:c r="G2252" s="30" t="str">
        <x:v>山东双林新能源科技有限公司</x:v>
      </x:c>
      <x:c r="H2252" s="30"/>
      <x:c r="I2252" s="30" t="n">
        <x:v>30</x:v>
      </x:c>
      <x:c r="J2252" s="30" t="n">
        <x:v>30</x:v>
      </x:c>
      <x:c r="K2252" s="30" t="n">
        <x:v>75</x:v>
      </x:c>
      <x:c r="L2252" s="30" t="str">
        <x:v>ambiguous</x:v>
      </x:c>
      <x:c r="M2252" s="30" t="str"/>
      <x:c r="N2252" s="30" t="str"/>
      <x:c r="O2252" s="30" t="str"/>
      <x:c r="P2252" s="30" t="str"/>
      <x:c r="Q2252" s="30" t="str"/>
      <x:c r="R2252" s="30" t="str"/>
      <x:c r="S2252" s="30" t="str"/>
      <x:c r="T2252" s="30" t="str"/>
      <x:c r="U2252" s="30" t="str">
        <x:v>pending</x:v>
      </x:c>
      <x:c r="V2252" s="30" t="str">
        <x:v>Copyright © 2026 David YE</x:v>
      </x:c>
    </x:row>
    <x:row r="2253">
      <x:c r="A2253" s="30" t="str">
        <x:v>P4-车型OCR</x:v>
      </x:c>
      <x:c r="B2253" s="30" t="n">
        <x:v>1998</x:v>
      </x:c>
      <x:c r="C2253" s="30" t="n">
        <x:v>379</x:v>
      </x:c>
      <x:c r="D2253" s="30" t="str">
        <x:v>LZW7007EVC2</x:v>
      </x:c>
      <x:c r="E2253" s="30" t="str">
        <x:v>五菱牌</x:v>
      </x:c>
      <x:c r="F2253" s="30" t="str">
        <x:v>上汽通用五菱汽车股份有限公司</x:v>
      </x:c>
      <x:c r="G2253" s="30" t="str">
        <x:v>山东双林新能源科技有限公司</x:v>
      </x:c>
      <x:c r="H2253" s="30"/>
      <x:c r="I2253" s="30" t="n">
        <x:v>30</x:v>
      </x:c>
      <x:c r="J2253" s="30" t="n">
        <x:v>30</x:v>
      </x:c>
      <x:c r="K2253" s="30" t="n">
        <x:v>75</x:v>
      </x:c>
      <x:c r="L2253" s="30" t="str">
        <x:v>ambiguous</x:v>
      </x:c>
      <x:c r="M2253" s="30" t="str"/>
      <x:c r="N2253" s="30" t="str"/>
      <x:c r="O2253" s="30" t="str"/>
      <x:c r="P2253" s="30" t="str"/>
      <x:c r="Q2253" s="30" t="str"/>
      <x:c r="R2253" s="30" t="str"/>
      <x:c r="S2253" s="30" t="str"/>
      <x:c r="T2253" s="30" t="str"/>
      <x:c r="U2253" s="30" t="str">
        <x:v>pending</x:v>
      </x:c>
      <x:c r="V2253" s="30" t="str">
        <x:v>Copyright © 2026 David YE</x:v>
      </x:c>
    </x:row>
    <x:row r="2254">
      <x:c r="A2254" s="30" t="str">
        <x:v>P4-车型OCR</x:v>
      </x:c>
      <x:c r="B2254" s="30" t="n">
        <x:v>1999</x:v>
      </x:c>
      <x:c r="C2254" s="30" t="n">
        <x:v>379</x:v>
      </x:c>
      <x:c r="D2254" s="30" t="str">
        <x:v>LZW7009EVA3</x:v>
      </x:c>
      <x:c r="E2254" s="30" t="str">
        <x:v>五菱牌</x:v>
      </x:c>
      <x:c r="F2254" s="30" t="str">
        <x:v>上汽通用五菱汽车股份有限公司</x:v>
      </x:c>
      <x:c r="G2254" s="30" t="str">
        <x:v>柳州赛克科技发展有限公司</x:v>
      </x:c>
      <x:c r="H2254" s="30"/>
      <x:c r="I2254" s="30" t="n">
        <x:v>30</x:v>
      </x:c>
      <x:c r="J2254" s="30" t="n">
        <x:v>30</x:v>
      </x:c>
      <x:c r="K2254" s="30" t="n">
        <x:v>150</x:v>
      </x:c>
      <x:c r="L2254" s="30" t="str">
        <x:v>ambiguous</x:v>
      </x:c>
      <x:c r="M2254" s="30" t="str"/>
      <x:c r="N2254" s="30" t="str"/>
      <x:c r="O2254" s="30" t="str"/>
      <x:c r="P2254" s="30" t="str"/>
      <x:c r="Q2254" s="30" t="str"/>
      <x:c r="R2254" s="30" t="str"/>
      <x:c r="S2254" s="30" t="str"/>
      <x:c r="T2254" s="30" t="str"/>
      <x:c r="U2254" s="30" t="str">
        <x:v>pending</x:v>
      </x:c>
      <x:c r="V2254" s="30" t="str">
        <x:v>Copyright © 2026 David YE</x:v>
      </x:c>
    </x:row>
    <x:row r="2255">
      <x:c r="A2255" s="30" t="str">
        <x:v>P4-车型OCR</x:v>
      </x:c>
      <x:c r="B2255" s="30" t="n">
        <x:v>2004</x:v>
      </x:c>
      <x:c r="C2255" s="30" t="n">
        <x:v>379</x:v>
      </x:c>
      <x:c r="D2255" s="30" t="str">
        <x:v>MR7001BEV29</x:v>
      </x:c>
      <x:c r="E2255" s="30" t="str">
        <x:v>极氪牌</x:v>
      </x:c>
      <x:c r="F2255" s="30" t="str">
        <x:v>浙江吉利汽车有限公司</x:v>
      </x:c>
      <x:c r="G2255" s="30" t="str">
        <x:v>衢州极电电动汽车技术有限公司</x:v>
      </x:c>
      <x:c r="H2255" s="30"/>
      <x:c r="I2255" s="30" t="n">
        <x:v>370</x:v>
      </x:c>
      <x:c r="J2255" s="30" t="n">
        <x:v>370</x:v>
      </x:c>
      <x:c r="K2255" s="30" t="n">
        <x:v>310</x:v>
      </x:c>
      <x:c r="L2255" s="30" t="str">
        <x:v>ambiguous</x:v>
      </x:c>
      <x:c r="M2255" s="30" t="str"/>
      <x:c r="N2255" s="30" t="str"/>
      <x:c r="O2255" s="30" t="str"/>
      <x:c r="P2255" s="30" t="str"/>
      <x:c r="Q2255" s="30" t="str"/>
      <x:c r="R2255" s="30" t="str"/>
      <x:c r="S2255" s="30" t="str"/>
      <x:c r="T2255" s="30" t="str"/>
      <x:c r="U2255" s="30" t="str">
        <x:v>pending</x:v>
      </x:c>
      <x:c r="V2255" s="30" t="str">
        <x:v>Copyright © 2026 David YE</x:v>
      </x:c>
    </x:row>
    <x:row r="2256">
      <x:c r="A2256" s="30" t="str">
        <x:v>P4-车型OCR</x:v>
      </x:c>
      <x:c r="B2256" s="30" t="n">
        <x:v>2005</x:v>
      </x:c>
      <x:c r="C2256" s="30" t="n">
        <x:v>379</x:v>
      </x:c>
      <x:c r="D2256" s="30" t="str">
        <x:v>MR7001BEV33</x:v>
      </x:c>
      <x:c r="E2256" s="30" t="str">
        <x:v>极氪牌</x:v>
      </x:c>
      <x:c r="F2256" s="30" t="str">
        <x:v>浙江吉利汽车有限公司</x:v>
      </x:c>
      <x:c r="G2256" s="30" t="str">
        <x:v>衢州极电电动汽车技术有限公司</x:v>
      </x:c>
      <x:c r="H2256" s="30"/>
      <x:c r="I2256" s="30" t="n">
        <x:v>370</x:v>
      </x:c>
      <x:c r="J2256" s="30" t="n">
        <x:v>370</x:v>
      </x:c>
      <x:c r="K2256" s="30" t="n">
        <x:v>310</x:v>
      </x:c>
      <x:c r="L2256" s="30" t="str">
        <x:v>ambiguous</x:v>
      </x:c>
      <x:c r="M2256" s="30" t="str"/>
      <x:c r="N2256" s="30" t="str"/>
      <x:c r="O2256" s="30" t="str"/>
      <x:c r="P2256" s="30" t="str"/>
      <x:c r="Q2256" s="30" t="str"/>
      <x:c r="R2256" s="30" t="str"/>
      <x:c r="S2256" s="30" t="str"/>
      <x:c r="T2256" s="30" t="str"/>
      <x:c r="U2256" s="30" t="str">
        <x:v>pending</x:v>
      </x:c>
      <x:c r="V2256" s="30" t="str">
        <x:v>Copyright © 2026 David YE</x:v>
      </x:c>
    </x:row>
    <x:row r="2257">
      <x:c r="A2257" s="30" t="str">
        <x:v>P4-车型OCR</x:v>
      </x:c>
      <x:c r="B2257" s="30" t="n">
        <x:v>2006</x:v>
      </x:c>
      <x:c r="C2257" s="30" t="n">
        <x:v>379</x:v>
      </x:c>
      <x:c r="D2257" s="30" t="str">
        <x:v>NJ6500FBEV57</x:v>
      </x:c>
      <x:c r="E2257" s="30" t="str">
        <x:v>依维柯牌</x:v>
      </x:c>
      <x:c r="F2257" s="30" t="str">
        <x:v>南京汽车集团有限公司</x:v>
      </x:c>
      <x:c r="G2257" s="30" t="str">
        <x:v>珠海英搏尔电气股份有限公司</x:v>
      </x:c>
      <x:c r="H2257" s="30"/>
      <x:c r="I2257" s="30"/>
      <x:c r="J2257" s="30"/>
      <x:c r="K2257" s="30" t="n">
        <x:v>150</x:v>
      </x:c>
      <x:c r="L2257" s="30" t="str">
        <x:v>ambiguous</x:v>
      </x:c>
      <x:c r="M2257" s="30" t="str"/>
      <x:c r="N2257" s="30" t="str"/>
      <x:c r="O2257" s="30" t="str"/>
      <x:c r="P2257" s="30" t="str"/>
      <x:c r="Q2257" s="30" t="str"/>
      <x:c r="R2257" s="30" t="str"/>
      <x:c r="S2257" s="30" t="str"/>
      <x:c r="T2257" s="30" t="str"/>
      <x:c r="U2257" s="30" t="str">
        <x:v>pending</x:v>
      </x:c>
      <x:c r="V2257" s="30" t="str">
        <x:v>Copyright © 2026 David YE</x:v>
      </x:c>
    </x:row>
    <x:row r="2258">
      <x:c r="A2258" s="30" t="str">
        <x:v>P4-车型OCR</x:v>
      </x:c>
      <x:c r="B2258" s="30" t="n">
        <x:v>2007</x:v>
      </x:c>
      <x:c r="C2258" s="30" t="n">
        <x:v>379</x:v>
      </x:c>
      <x:c r="D2258" s="30" t="str">
        <x:v>NJ6500FBEV77</x:v>
      </x:c>
      <x:c r="E2258" s="30" t="str">
        <x:v>依维柯牌</x:v>
      </x:c>
      <x:c r="F2258" s="30" t="str">
        <x:v>南京汽车集团有限公司</x:v>
      </x:c>
      <x:c r="G2258" s="30" t="str">
        <x:v>珠海英搏尔电气股份有限公司</x:v>
      </x:c>
      <x:c r="H2258" s="30"/>
      <x:c r="I2258" s="30"/>
      <x:c r="J2258" s="30"/>
      <x:c r="K2258" s="30" t="n">
        <x:v>150</x:v>
      </x:c>
      <x:c r="L2258" s="30" t="str">
        <x:v>ambiguous</x:v>
      </x:c>
      <x:c r="M2258" s="30" t="str"/>
      <x:c r="N2258" s="30" t="str"/>
      <x:c r="O2258" s="30" t="str"/>
      <x:c r="P2258" s="30" t="str"/>
      <x:c r="Q2258" s="30" t="str"/>
      <x:c r="R2258" s="30" t="str"/>
      <x:c r="S2258" s="30" t="str"/>
      <x:c r="T2258" s="30" t="str"/>
      <x:c r="U2258" s="30" t="str">
        <x:v>pending</x:v>
      </x:c>
      <x:c r="V2258" s="30" t="str">
        <x:v>Copyright © 2026 David YE</x:v>
      </x:c>
    </x:row>
    <x:row r="2259">
      <x:c r="A2259" s="30" t="str">
        <x:v>P4-车型OCR</x:v>
      </x:c>
      <x:c r="B2259" s="30" t="n">
        <x:v>2008</x:v>
      </x:c>
      <x:c r="C2259" s="30" t="n">
        <x:v>379</x:v>
      </x:c>
      <x:c r="D2259" s="30" t="str">
        <x:v>NJ6540FBEV77</x:v>
      </x:c>
      <x:c r="E2259" s="30" t="str">
        <x:v>依维柯牌</x:v>
      </x:c>
      <x:c r="F2259" s="30" t="str">
        <x:v>南京汽车集团有限公司</x:v>
      </x:c>
      <x:c r="G2259" s="30" t="str">
        <x:v>珠海英搏尔电气股份有限公司</x:v>
      </x:c>
      <x:c r="H2259" s="30"/>
      <x:c r="I2259" s="30"/>
      <x:c r="J2259" s="30"/>
      <x:c r="K2259" s="30" t="n">
        <x:v>150</x:v>
      </x:c>
      <x:c r="L2259" s="30" t="str">
        <x:v>ambiguous</x:v>
      </x:c>
      <x:c r="M2259" s="30" t="str"/>
      <x:c r="N2259" s="30" t="str"/>
      <x:c r="O2259" s="30" t="str"/>
      <x:c r="P2259" s="30" t="str"/>
      <x:c r="Q2259" s="30" t="str"/>
      <x:c r="R2259" s="30" t="str"/>
      <x:c r="S2259" s="30" t="str"/>
      <x:c r="T2259" s="30" t="str"/>
      <x:c r="U2259" s="30" t="str">
        <x:v>pending</x:v>
      </x:c>
      <x:c r="V2259" s="30" t="str">
        <x:v>Copyright © 2026 David YE</x:v>
      </x:c>
    </x:row>
    <x:row r="2260">
      <x:c r="A2260" s="30" t="str">
        <x:v>P4-车型OCR</x:v>
      </x:c>
      <x:c r="B2260" s="30" t="n">
        <x:v>2009</x:v>
      </x:c>
      <x:c r="C2260" s="30" t="n">
        <x:v>379</x:v>
      </x:c>
      <x:c r="D2260" s="30" t="str">
        <x:v>NJ6540FBEV77T</x:v>
      </x:c>
      <x:c r="E2260" s="30" t="str">
        <x:v>大通牌</x:v>
      </x:c>
      <x:c r="F2260" s="30" t="str">
        <x:v>南京汽车集团有限公司</x:v>
      </x:c>
      <x:c r="G2260" s="30" t="str">
        <x:v>珠海英搏尔电气股份有限公司</x:v>
      </x:c>
      <x:c r="H2260" s="30"/>
      <x:c r="I2260" s="30"/>
      <x:c r="J2260" s="30"/>
      <x:c r="K2260" s="30" t="n">
        <x:v>150</x:v>
      </x:c>
      <x:c r="L2260" s="30" t="str">
        <x:v>ambiguous</x:v>
      </x:c>
      <x:c r="M2260" s="30" t="str"/>
      <x:c r="N2260" s="30" t="str"/>
      <x:c r="O2260" s="30" t="str"/>
      <x:c r="P2260" s="30" t="str"/>
      <x:c r="Q2260" s="30" t="str"/>
      <x:c r="R2260" s="30" t="str"/>
      <x:c r="S2260" s="30" t="str"/>
      <x:c r="T2260" s="30" t="str"/>
      <x:c r="U2260" s="30" t="str">
        <x:v>pending</x:v>
      </x:c>
      <x:c r="V2260" s="30" t="str">
        <x:v>Copyright © 2026 David YE</x:v>
      </x:c>
    </x:row>
    <x:row r="2261">
      <x:c r="A2261" s="30" t="str">
        <x:v>P4-车型OCR</x:v>
      </x:c>
      <x:c r="B2261" s="30" t="n">
        <x:v>2010</x:v>
      </x:c>
      <x:c r="C2261" s="30" t="n">
        <x:v>379</x:v>
      </x:c>
      <x:c r="D2261" s="30" t="str">
        <x:v>NJ6540FBEV87</x:v>
      </x:c>
      <x:c r="E2261" s="30" t="str">
        <x:v>依维柯牌</x:v>
      </x:c>
      <x:c r="F2261" s="30" t="str">
        <x:v>南京汽车集团有限公司</x:v>
      </x:c>
      <x:c r="G2261" s="30" t="str">
        <x:v>珠海英搏尔电气股份有限公司</x:v>
      </x:c>
      <x:c r="H2261" s="30"/>
      <x:c r="I2261" s="30"/>
      <x:c r="J2261" s="30"/>
      <x:c r="K2261" s="30" t="n">
        <x:v>150</x:v>
      </x:c>
      <x:c r="L2261" s="30" t="str">
        <x:v>ambiguous</x:v>
      </x:c>
      <x:c r="M2261" s="30" t="str"/>
      <x:c r="N2261" s="30" t="str"/>
      <x:c r="O2261" s="30" t="str"/>
      <x:c r="P2261" s="30" t="str"/>
      <x:c r="Q2261" s="30" t="str"/>
      <x:c r="R2261" s="30" t="str"/>
      <x:c r="S2261" s="30" t="str"/>
      <x:c r="T2261" s="30" t="str"/>
      <x:c r="U2261" s="30" t="str">
        <x:v>pending</x:v>
      </x:c>
      <x:c r="V2261" s="30" t="str">
        <x:v>Copyright © 2026 David YE</x:v>
      </x:c>
    </x:row>
    <x:row r="2262">
      <x:c r="A2262" s="30" t="str">
        <x:v>P4-车型OCR</x:v>
      </x:c>
      <x:c r="B2262" s="30" t="n">
        <x:v>2013</x:v>
      </x:c>
      <x:c r="C2262" s="30" t="n">
        <x:v>379</x:v>
      </x:c>
      <x:c r="D2262" s="30" t="str">
        <x:v>SAL7000AB00ABEV</x:v>
      </x:c>
      <x:c r="E2262" s="30" t="str">
        <x:v>光束(MINI)牌</x:v>
      </x:c>
      <x:c r="F2262" s="30" t="str">
        <x:v>光束汽车有限公司</x:v>
      </x:c>
      <x:c r="G2262" s="30" t="str">
        <x:v>联合汽车电子有限公司</x:v>
      </x:c>
      <x:c r="H2262" s="30"/>
      <x:c r="I2262" s="30"/>
      <x:c r="J2262" s="30"/>
      <x:c r="K2262" s="30" t="n">
        <x:v>135</x:v>
      </x:c>
      <x:c r="L2262" s="30" t="str">
        <x:v>ambiguous</x:v>
      </x:c>
      <x:c r="M2262" s="30" t="str"/>
      <x:c r="N2262" s="30" t="str"/>
      <x:c r="O2262" s="30" t="str"/>
      <x:c r="P2262" s="30" t="str"/>
      <x:c r="Q2262" s="30" t="str"/>
      <x:c r="R2262" s="30" t="str"/>
      <x:c r="S2262" s="30" t="str"/>
      <x:c r="T2262" s="30" t="str"/>
      <x:c r="U2262" s="30" t="str">
        <x:v>pending</x:v>
      </x:c>
      <x:c r="V2262" s="30" t="str">
        <x:v>Copyright © 2026 David YE</x:v>
      </x:c>
    </x:row>
    <x:row r="2263">
      <x:c r="A2263" s="30" t="str">
        <x:v>P4-车型OCR</x:v>
      </x:c>
      <x:c r="B2263" s="30" t="n">
        <x:v>2014</x:v>
      </x:c>
      <x:c r="C2263" s="30" t="n">
        <x:v>379</x:v>
      </x:c>
      <x:c r="D2263" s="30" t="str">
        <x:v>SAL7000AB01ABEV</x:v>
      </x:c>
      <x:c r="E2263" s="30" t="str">
        <x:v>光束(MINI)牌</x:v>
      </x:c>
      <x:c r="F2263" s="30" t="str">
        <x:v>光束汽车有限公司</x:v>
      </x:c>
      <x:c r="G2263" s="30" t="str">
        <x:v>联合汽车电子有限公司</x:v>
      </x:c>
      <x:c r="H2263" s="30"/>
      <x:c r="I2263" s="30"/>
      <x:c r="J2263" s="30"/>
      <x:c r="K2263" s="30" t="n">
        <x:v>160</x:v>
      </x:c>
      <x:c r="L2263" s="30" t="str">
        <x:v>ambiguous</x:v>
      </x:c>
      <x:c r="M2263" s="30" t="str"/>
      <x:c r="N2263" s="30" t="str"/>
      <x:c r="O2263" s="30" t="str"/>
      <x:c r="P2263" s="30" t="str"/>
      <x:c r="Q2263" s="30" t="str"/>
      <x:c r="R2263" s="30" t="str"/>
      <x:c r="S2263" s="30" t="str"/>
      <x:c r="T2263" s="30" t="str"/>
      <x:c r="U2263" s="30" t="str">
        <x:v>pending</x:v>
      </x:c>
      <x:c r="V2263" s="30" t="str">
        <x:v>Copyright © 2026 David YE</x:v>
      </x:c>
    </x:row>
    <x:row r="2264">
      <x:c r="A2264" s="30" t="str">
        <x:v>P4-车型OCR</x:v>
      </x:c>
      <x:c r="B2264" s="30" t="n">
        <x:v>2015</x:v>
      </x:c>
      <x:c r="C2264" s="30" t="n">
        <x:v>379</x:v>
      </x:c>
      <x:c r="D2264" s="30" t="str">
        <x:v>SC6501AAABEV</x:v>
      </x:c>
      <x:c r="E2264" s="30" t="str">
        <x:v>长安牌</x:v>
      </x:c>
      <x:c r="F2264" s="30" t="str">
        <x:v>重庆长安汽车股份有限公司</x:v>
      </x:c>
      <x:c r="G2264" s="30" t="str">
        <x:v>深蓝汽车科技有限公司</x:v>
      </x:c>
      <x:c r="H2264" s="30"/>
      <x:c r="I2264" s="30" t="n">
        <x:v>160</x:v>
      </x:c>
      <x:c r="J2264" s="30" t="n">
        <x:v>160</x:v>
      </x:c>
      <x:c r="K2264" s="30" t="n">
        <x:v>252</x:v>
      </x:c>
      <x:c r="L2264" s="30" t="str">
        <x:v>ambiguous</x:v>
      </x:c>
      <x:c r="M2264" s="30" t="str"/>
      <x:c r="N2264" s="30" t="str"/>
      <x:c r="O2264" s="30" t="str"/>
      <x:c r="P2264" s="30" t="str"/>
      <x:c r="Q2264" s="30" t="str"/>
      <x:c r="R2264" s="30" t="str"/>
      <x:c r="S2264" s="30" t="str"/>
      <x:c r="T2264" s="30" t="str"/>
      <x:c r="U2264" s="30" t="str">
        <x:v>pending</x:v>
      </x:c>
      <x:c r="V2264" s="30" t="str">
        <x:v>Copyright © 2026 David YE</x:v>
      </x:c>
    </x:row>
    <x:row r="2265">
      <x:c r="A2265" s="30" t="str">
        <x:v>P4-车型OCR</x:v>
      </x:c>
      <x:c r="B2265" s="30" t="n">
        <x:v>2017</x:v>
      </x:c>
      <x:c r="C2265" s="30" t="n">
        <x:v>379</x:v>
      </x:c>
      <x:c r="D2265" s="30" t="str">
        <x:v>SGM6484BBBEV</x:v>
      </x:c>
      <x:c r="E2265" s="30" t="str">
        <x:v>雪佛兰(CHEVROLET)牌</x:v>
      </x:c>
      <x:c r="F2265" s="30" t="str">
        <x:v>上汽通用汽车有限公司</x:v>
      </x:c>
      <x:c r="G2265" s="30" t="str">
        <x:v>上汽通用汽车有限公司</x:v>
      </x:c>
      <x:c r="H2265" s="30"/>
      <x:c r="I2265" s="30" t="n">
        <x:v>130</x:v>
      </x:c>
      <x:c r="J2265" s="30" t="n">
        <x:v>130</x:v>
      </x:c>
      <x:c r="K2265" s="30" t="n">
        <x:v>180</x:v>
      </x:c>
      <x:c r="L2265" s="30" t="str">
        <x:v>ambiguous</x:v>
      </x:c>
      <x:c r="M2265" s="30" t="str"/>
      <x:c r="N2265" s="30" t="str"/>
      <x:c r="O2265" s="30" t="str"/>
      <x:c r="P2265" s="30" t="str"/>
      <x:c r="Q2265" s="30" t="str"/>
      <x:c r="R2265" s="30" t="str"/>
      <x:c r="S2265" s="30" t="str"/>
      <x:c r="T2265" s="30" t="str"/>
      <x:c r="U2265" s="30" t="str">
        <x:v>pending</x:v>
      </x:c>
      <x:c r="V2265" s="30" t="str">
        <x:v>Copyright © 2026 David YE</x:v>
      </x:c>
    </x:row>
    <x:row r="2266">
      <x:c r="A2266" s="30" t="str">
        <x:v>P4-车型OCR</x:v>
      </x:c>
      <x:c r="B2266" s="30" t="n">
        <x:v>2018</x:v>
      </x:c>
      <x:c r="C2266" s="30" t="n">
        <x:v>379</x:v>
      </x:c>
      <x:c r="D2266" s="30" t="str">
        <x:v>SGM6484BCBEV</x:v>
      </x:c>
      <x:c r="E2266" s="30" t="str">
        <x:v>雪佛兰(CHEVROLET)牌</x:v>
      </x:c>
      <x:c r="F2266" s="30" t="str">
        <x:v>上汽通用汽车有限公司</x:v>
      </x:c>
      <x:c r="G2266" s="30" t="str">
        <x:v>上汽通用汽车有限公司</x:v>
      </x:c>
      <x:c r="H2266" s="30"/>
      <x:c r="I2266" s="30" t="n">
        <x:v>130</x:v>
      </x:c>
      <x:c r="J2266" s="30" t="n">
        <x:v>130</x:v>
      </x:c>
      <x:c r="K2266" s="30" t="n">
        <x:v>150</x:v>
      </x:c>
      <x:c r="L2266" s="30" t="str">
        <x:v>ambiguous</x:v>
      </x:c>
      <x:c r="M2266" s="30" t="str"/>
      <x:c r="N2266" s="30" t="str"/>
      <x:c r="O2266" s="30" t="str"/>
      <x:c r="P2266" s="30" t="str"/>
      <x:c r="Q2266" s="30" t="str"/>
      <x:c r="R2266" s="30" t="str"/>
      <x:c r="S2266" s="30" t="str"/>
      <x:c r="T2266" s="30" t="str"/>
      <x:c r="U2266" s="30" t="str">
        <x:v>pending</x:v>
      </x:c>
      <x:c r="V2266" s="30" t="str">
        <x:v>Copyright © 2026 David YE</x:v>
      </x:c>
    </x:row>
    <x:row r="2267">
      <x:c r="A2267" s="30" t="str">
        <x:v>P4-车型OCR</x:v>
      </x:c>
      <x:c r="B2267" s="30" t="n">
        <x:v>2019</x:v>
      </x:c>
      <x:c r="C2267" s="30" t="n">
        <x:v>379</x:v>
      </x:c>
      <x:c r="D2267" s="30" t="str">
        <x:v>SH6481U1BEV-Z50</x:v>
      </x:c>
      <x:c r="E2267" s="30" t="str">
        <x:v>大通牌</x:v>
      </x:c>
      <x:c r="F2267" s="30" t="str">
        <x:v>上汽大通汽车有限公司</x:v>
      </x:c>
      <x:c r="G2267" s="30" t="str">
        <x:v>珠海英搏尔电气股份有限公司</x:v>
      </x:c>
      <x:c r="H2267" s="30"/>
      <x:c r="I2267" s="30"/>
      <x:c r="J2267" s="30"/>
      <x:c r="K2267" s="30" t="n">
        <x:v>90</x:v>
      </x:c>
      <x:c r="L2267" s="30" t="str">
        <x:v>ambiguous</x:v>
      </x:c>
      <x:c r="M2267" s="30" t="str"/>
      <x:c r="N2267" s="30" t="str"/>
      <x:c r="O2267" s="30" t="str"/>
      <x:c r="P2267" s="30" t="str"/>
      <x:c r="Q2267" s="30" t="str"/>
      <x:c r="R2267" s="30" t="str"/>
      <x:c r="S2267" s="30" t="str"/>
      <x:c r="T2267" s="30" t="str"/>
      <x:c r="U2267" s="30" t="str">
        <x:v>pending</x:v>
      </x:c>
      <x:c r="V2267" s="30" t="str">
        <x:v>Copyright © 2026 David YE</x:v>
      </x:c>
    </x:row>
    <x:row r="2268">
      <x:c r="A2268" s="30" t="str">
        <x:v>P4-车型OCR</x:v>
      </x:c>
      <x:c r="B2268" s="30" t="n">
        <x:v>2020</x:v>
      </x:c>
      <x:c r="C2268" s="30" t="n">
        <x:v>379</x:v>
      </x:c>
      <x:c r="D2268" s="30" t="str">
        <x:v>SQR6500BEVE0Y5</x:v>
      </x:c>
      <x:c r="E2268" s="30" t="str">
        <x:v>星途牌</x:v>
      </x:c>
      <x:c r="F2268" s="30" t="str">
        <x:v>奇瑞汽车股份有限公司</x:v>
      </x:c>
      <x:c r="G2268" s="30" t="str">
        <x:v> 联合汽车电子有限公司</x:v>
      </x:c>
      <x:c r="H2268" s="30"/>
      <x:c r="I2268" s="30" t="n">
        <x:v>130</x:v>
      </x:c>
      <x:c r="J2268" s="30" t="n">
        <x:v>130</x:v>
      </x:c>
      <x:c r="K2268" s="30" t="n">
        <x:v>230</x:v>
      </x:c>
      <x:c r="L2268" s="30" t="str">
        <x:v>ambiguous</x:v>
      </x:c>
      <x:c r="M2268" s="30" t="str"/>
      <x:c r="N2268" s="30" t="str"/>
      <x:c r="O2268" s="30" t="str"/>
      <x:c r="P2268" s="30" t="str"/>
      <x:c r="Q2268" s="30" t="str"/>
      <x:c r="R2268" s="30" t="str"/>
      <x:c r="S2268" s="30" t="str"/>
      <x:c r="T2268" s="30" t="str"/>
      <x:c r="U2268" s="30" t="str">
        <x:v>pending</x:v>
      </x:c>
      <x:c r="V2268" s="30" t="str">
        <x:v>Copyright © 2026 David YE</x:v>
      </x:c>
    </x:row>
    <x:row r="2269">
      <x:c r="A2269" s="30" t="str">
        <x:v>P4-车型OCR</x:v>
      </x:c>
      <x:c r="B2269" s="30" t="n">
        <x:v>2023</x:v>
      </x:c>
      <x:c r="C2269" s="30" t="n">
        <x:v>379</x:v>
      </x:c>
      <x:c r="D2269" s="30" t="str">
        <x:v>THZ7001BEVS115</x:v>
      </x:c>
      <x:c r="E2269" s="30" t="str">
        <x:v>哪吒牌</x:v>
      </x:c>
      <x:c r="F2269" s="30" t="str">
        <x:v>合众新能源汽车股份有限公司</x:v>
      </x:c>
      <x:c r="G2269" s="30" t="str">
        <x:v>株洲中车时代电气股份有限公司</x:v>
      </x:c>
      <x:c r="H2269" s="30"/>
      <x:c r="I2269" s="30"/>
      <x:c r="J2269" s="30"/>
      <x:c r="K2269" s="30" t="n">
        <x:v>55</x:v>
      </x:c>
      <x:c r="L2269" s="30" t="str">
        <x:v>ambiguous</x:v>
      </x:c>
      <x:c r="M2269" s="30" t="str"/>
      <x:c r="N2269" s="30" t="str"/>
      <x:c r="O2269" s="30" t="str"/>
      <x:c r="P2269" s="30" t="str"/>
      <x:c r="Q2269" s="30" t="str"/>
      <x:c r="R2269" s="30" t="str"/>
      <x:c r="S2269" s="30" t="str"/>
      <x:c r="T2269" s="30" t="str"/>
      <x:c r="U2269" s="30" t="str">
        <x:v>pending</x:v>
      </x:c>
      <x:c r="V2269" s="30" t="str">
        <x:v>Copyright © 2026 David YE</x:v>
      </x:c>
    </x:row>
    <x:row r="2270">
      <x:c r="A2270" s="30" t="str">
        <x:v>P4-车型OCR</x:v>
      </x:c>
      <x:c r="B2270" s="30" t="n">
        <x:v>2024</x:v>
      </x:c>
      <x:c r="C2270" s="30" t="n">
        <x:v>379</x:v>
      </x:c>
      <x:c r="D2270" s="30" t="str">
        <x:v>WHJ7000BEVHH123</x:v>
      </x:c>
      <x:c r="E2270" s="30" t="str">
        <x:v>凯翼牌</x:v>
      </x:c>
      <x:c r="F2270" s="30" t="str">
        <x:v>宜宾凯翼汽车有限公司</x:v>
      </x:c>
      <x:c r="G2270" s="30" t="str">
        <x:v>菲仕绿能科技(北京)有限公司</x:v>
      </x:c>
      <x:c r="H2270" s="30"/>
      <x:c r="I2270" s="30"/>
      <x:c r="J2270" s="30"/>
      <x:c r="K2270" s="30" t="n">
        <x:v>40</x:v>
      </x:c>
      <x:c r="L2270" s="30" t="str">
        <x:v>ambiguous</x:v>
      </x:c>
      <x:c r="M2270" s="30" t="str"/>
      <x:c r="N2270" s="30" t="str"/>
      <x:c r="O2270" s="30" t="str"/>
      <x:c r="P2270" s="30" t="str"/>
      <x:c r="Q2270" s="30" t="str"/>
      <x:c r="R2270" s="30" t="str"/>
      <x:c r="S2270" s="30" t="str"/>
      <x:c r="T2270" s="30" t="str"/>
      <x:c r="U2270" s="30" t="str">
        <x:v>pending</x:v>
      </x:c>
      <x:c r="V2270" s="30" t="str">
        <x:v>Copyright © 2026 David YE</x:v>
      </x:c>
    </x:row>
    <x:row r="2271">
      <x:c r="A2271" s="30" t="str">
        <x:v>P4-车型OCR</x:v>
      </x:c>
      <x:c r="B2271" s="30" t="n">
        <x:v>2025</x:v>
      </x:c>
      <x:c r="C2271" s="30" t="n">
        <x:v>379</x:v>
      </x:c>
      <x:c r="D2271" s="30" t="str">
        <x:v>WHJ7000BEVHH124</x:v>
      </x:c>
      <x:c r="E2271" s="30" t="str">
        <x:v>凯翼牌</x:v>
      </x:c>
      <x:c r="F2271" s="30" t="str">
        <x:v>宜宾凯翼汽车有限公司</x:v>
      </x:c>
      <x:c r="G2271" s="30" t="str">
        <x:v>菲仕绿能科技(北京)有限公司</x:v>
      </x:c>
      <x:c r="H2271" s="30"/>
      <x:c r="I2271" s="30"/>
      <x:c r="J2271" s="30"/>
      <x:c r="K2271" s="30" t="n">
        <x:v>40</x:v>
      </x:c>
      <x:c r="L2271" s="30" t="str">
        <x:v>ambiguous</x:v>
      </x:c>
      <x:c r="M2271" s="30" t="str"/>
      <x:c r="N2271" s="30" t="str"/>
      <x:c r="O2271" s="30" t="str"/>
      <x:c r="P2271" s="30" t="str"/>
      <x:c r="Q2271" s="30" t="str"/>
      <x:c r="R2271" s="30" t="str"/>
      <x:c r="S2271" s="30" t="str"/>
      <x:c r="T2271" s="30" t="str"/>
      <x:c r="U2271" s="30" t="str">
        <x:v>pending</x:v>
      </x:c>
      <x:c r="V2271" s="30" t="str">
        <x:v>Copyright © 2026 David YE</x:v>
      </x:c>
    </x:row>
    <x:row r="2272">
      <x:c r="A2272" s="30" t="str">
        <x:v>P4-车型OCR</x:v>
      </x:c>
      <x:c r="B2272" s="30" t="n">
        <x:v>2026</x:v>
      </x:c>
      <x:c r="C2272" s="30" t="n">
        <x:v>379</x:v>
      </x:c>
      <x:c r="D2272" s="30" t="str">
        <x:v>DFM6473M5F1CHEV</x:v>
      </x:c>
      <x:c r="E2272" s="30" t="str">
        <x:v>东风牌</x:v>
      </x:c>
      <x:c r="F2272" s="30" t="str">
        <x:v>东风汽车集团有限公司</x:v>
      </x:c>
      <x:c r="G2272" s="30"/>
      <x:c r="H2272" s="30"/>
      <x:c r="I2272" s="30" t="n">
        <x:v>120</x:v>
      </x:c>
      <x:c r="J2272" s="30" t="n">
        <x:v>120</x:v>
      </x:c>
      <x:c r="K2272" s="30"/>
      <x:c r="L2272" s="30" t="str">
        <x:v>blank</x:v>
      </x:c>
      <x:c r="M2272" s="30" t="str"/>
      <x:c r="N2272" s="30" t="str"/>
      <x:c r="O2272" s="30" t="str"/>
      <x:c r="P2272" s="30" t="str"/>
      <x:c r="Q2272" s="30" t="str"/>
      <x:c r="R2272" s="30" t="str"/>
      <x:c r="S2272" s="30" t="str"/>
      <x:c r="T2272" s="30" t="str"/>
      <x:c r="U2272" s="30" t="str">
        <x:v>pending</x:v>
      </x:c>
      <x:c r="V2272" s="30" t="str">
        <x:v>Copyright © 2026 David YE</x:v>
      </x:c>
    </x:row>
    <x:row r="2273">
      <x:c r="A2273" s="30" t="str">
        <x:v>P4-车型OCR</x:v>
      </x:c>
      <x:c r="B2273" s="30" t="n">
        <x:v>2027</x:v>
      </x:c>
      <x:c r="C2273" s="30" t="n">
        <x:v>379</x:v>
      </x:c>
      <x:c r="D2273" s="30" t="str">
        <x:v>DFM6473M5FCHEV</x:v>
      </x:c>
      <x:c r="E2273" s="30" t="str">
        <x:v>东风牌</x:v>
      </x:c>
      <x:c r="F2273" s="30" t="str">
        <x:v>东风汽车集团有限公司</x:v>
      </x:c>
      <x:c r="G2273" s="30"/>
      <x:c r="H2273" s="30"/>
      <x:c r="I2273" s="30" t="n">
        <x:v>120</x:v>
      </x:c>
      <x:c r="J2273" s="30" t="n">
        <x:v>120</x:v>
      </x:c>
      <x:c r="K2273" s="30"/>
      <x:c r="L2273" s="30" t="str">
        <x:v>blank</x:v>
      </x:c>
      <x:c r="M2273" s="30" t="str"/>
      <x:c r="N2273" s="30" t="str"/>
      <x:c r="O2273" s="30" t="str"/>
      <x:c r="P2273" s="30" t="str"/>
      <x:c r="Q2273" s="30" t="str"/>
      <x:c r="R2273" s="30" t="str"/>
      <x:c r="S2273" s="30" t="str"/>
      <x:c r="T2273" s="30" t="str"/>
      <x:c r="U2273" s="30" t="str">
        <x:v>pending</x:v>
      </x:c>
      <x:c r="V2273" s="30" t="str">
        <x:v>Copyright © 2026 David YE</x:v>
      </x:c>
    </x:row>
    <x:row r="2274">
      <x:c r="A2274" s="30" t="str">
        <x:v>P4-车型OCR</x:v>
      </x:c>
      <x:c r="B2274" s="30" t="n">
        <x:v>2028</x:v>
      </x:c>
      <x:c r="C2274" s="30" t="n">
        <x:v>379</x:v>
      </x:c>
      <x:c r="D2274" s="30" t="str">
        <x:v>GAC6520CHEVMDA6B</x:v>
      </x:c>
      <x:c r="E2274" s="30" t="str">
        <x:v>传祺(Trumpchi)牌</x:v>
      </x:c>
      <x:c r="F2274" s="30" t="str">
        <x:v>广汽乘用车有限公司</x:v>
      </x:c>
      <x:c r="G2274" s="30"/>
      <x:c r="H2274" s="30"/>
      <x:c r="I2274" s="30" t="n">
        <x:v>150</x:v>
      </x:c>
      <x:c r="J2274" s="30" t="n">
        <x:v>150</x:v>
      </x:c>
      <x:c r="K2274" s="30"/>
      <x:c r="L2274" s="30" t="str">
        <x:v>blank</x:v>
      </x:c>
      <x:c r="M2274" s="30" t="str"/>
      <x:c r="N2274" s="30" t="str"/>
      <x:c r="O2274" s="30" t="str"/>
      <x:c r="P2274" s="30" t="str"/>
      <x:c r="Q2274" s="30" t="str"/>
      <x:c r="R2274" s="30" t="str"/>
      <x:c r="S2274" s="30" t="str"/>
      <x:c r="T2274" s="30" t="str"/>
      <x:c r="U2274" s="30" t="str">
        <x:v>pending</x:v>
      </x:c>
      <x:c r="V2274" s="30" t="str">
        <x:v>Copyright © 2026 David YE</x:v>
      </x:c>
    </x:row>
    <x:row r="2275">
      <x:c r="A2275" s="30" t="str">
        <x:v>P4-车型OCR</x:v>
      </x:c>
      <x:c r="B2275" s="30" t="n">
        <x:v>2029</x:v>
      </x:c>
      <x:c r="C2275" s="30" t="n">
        <x:v>379</x:v>
      </x:c>
      <x:c r="D2275" s="30" t="str">
        <x:v>LXA6493SHEVX01</x:v>
      </x:c>
      <x:c r="E2275" s="30" t="str">
        <x:v>理想牌</x:v>
      </x:c>
      <x:c r="F2275" s="30" t="str">
        <x:v>北京理想汽车有限公司</x:v>
      </x:c>
      <x:c r="G2275" s="30"/>
      <x:c r="H2275" s="30"/>
      <x:c r="I2275" s="30" t="n">
        <x:v>330</x:v>
      </x:c>
      <x:c r="J2275" s="30" t="n">
        <x:v>330</x:v>
      </x:c>
      <x:c r="K2275" s="30"/>
      <x:c r="L2275" s="30" t="str">
        <x:v>blank</x:v>
      </x:c>
      <x:c r="M2275" s="30" t="str"/>
      <x:c r="N2275" s="30" t="str"/>
      <x:c r="O2275" s="30" t="str"/>
      <x:c r="P2275" s="30" t="str"/>
      <x:c r="Q2275" s="30" t="str"/>
      <x:c r="R2275" s="30" t="str"/>
      <x:c r="S2275" s="30" t="str"/>
      <x:c r="T2275" s="30" t="str"/>
      <x:c r="U2275" s="30" t="str">
        <x:v>pending</x:v>
      </x:c>
      <x:c r="V2275" s="30" t="str">
        <x:v>Copyright © 2026 David YE</x:v>
      </x:c>
    </x:row>
    <x:row r="2276">
      <x:c r="A2276" s="30" t="str">
        <x:v>P4-车型OCR</x:v>
      </x:c>
      <x:c r="B2276" s="30" t="n">
        <x:v>2030</x:v>
      </x:c>
      <x:c r="C2276" s="30" t="n">
        <x:v>379</x:v>
      </x:c>
      <x:c r="D2276" s="30" t="str">
        <x:v>LXA6493SHEVX02</x:v>
      </x:c>
      <x:c r="E2276" s="30" t="str">
        <x:v>理想牌</x:v>
      </x:c>
      <x:c r="F2276" s="30" t="str">
        <x:v>北京理想汽车有限公司</x:v>
      </x:c>
      <x:c r="G2276" s="30"/>
      <x:c r="H2276" s="30"/>
      <x:c r="I2276" s="30" t="n">
        <x:v>330</x:v>
      </x:c>
      <x:c r="J2276" s="30" t="n">
        <x:v>330</x:v>
      </x:c>
      <x:c r="K2276" s="30"/>
      <x:c r="L2276" s="30" t="str">
        <x:v>blank</x:v>
      </x:c>
      <x:c r="M2276" s="30" t="str"/>
      <x:c r="N2276" s="30" t="str"/>
      <x:c r="O2276" s="30" t="str"/>
      <x:c r="P2276" s="30" t="str"/>
      <x:c r="Q2276" s="30" t="str"/>
      <x:c r="R2276" s="30" t="str"/>
      <x:c r="S2276" s="30" t="str"/>
      <x:c r="T2276" s="30" t="str"/>
      <x:c r="U2276" s="30" t="str">
        <x:v>pending</x:v>
      </x:c>
      <x:c r="V2276" s="30" t="str">
        <x:v>Copyright © 2026 David YE</x:v>
      </x:c>
    </x:row>
    <x:row r="2277">
      <x:c r="A2277" s="30" t="str">
        <x:v>P4-车型OCR</x:v>
      </x:c>
      <x:c r="B2277" s="30" t="n">
        <x:v>2031</x:v>
      </x:c>
      <x:c r="C2277" s="30" t="n">
        <x:v>379</x:v>
      </x:c>
      <x:c r="D2277" s="30" t="str">
        <x:v>LXA6502SHEVX05</x:v>
      </x:c>
      <x:c r="E2277" s="30" t="str">
        <x:v>理想牌</x:v>
      </x:c>
      <x:c r="F2277" s="30" t="str">
        <x:v>北京理想汽车有限公司</x:v>
      </x:c>
      <x:c r="G2277" s="30"/>
      <x:c r="H2277" s="30"/>
      <x:c r="I2277" s="30" t="n">
        <x:v>330</x:v>
      </x:c>
      <x:c r="J2277" s="30" t="n">
        <x:v>330</x:v>
      </x:c>
      <x:c r="K2277" s="30"/>
      <x:c r="L2277" s="30" t="str">
        <x:v>blank</x:v>
      </x:c>
      <x:c r="M2277" s="30" t="str"/>
      <x:c r="N2277" s="30" t="str"/>
      <x:c r="O2277" s="30" t="str"/>
      <x:c r="P2277" s="30" t="str"/>
      <x:c r="Q2277" s="30" t="str"/>
      <x:c r="R2277" s="30" t="str"/>
      <x:c r="S2277" s="30" t="str"/>
      <x:c r="T2277" s="30" t="str"/>
      <x:c r="U2277" s="30" t="str">
        <x:v>pending</x:v>
      </x:c>
      <x:c r="V2277" s="30" t="str">
        <x:v>Copyright © 2026 David YE</x:v>
      </x:c>
    </x:row>
    <x:row r="2278">
      <x:c r="A2278" s="30" t="str">
        <x:v>P4-车型OCR</x:v>
      </x:c>
      <x:c r="B2278" s="30" t="n">
        <x:v>2032</x:v>
      </x:c>
      <x:c r="C2278" s="30" t="n">
        <x:v>379</x:v>
      </x:c>
      <x:c r="D2278" s="30" t="str">
        <x:v>LXA6502SHEVX06</x:v>
      </x:c>
      <x:c r="E2278" s="30" t="str">
        <x:v>理想牌</x:v>
      </x:c>
      <x:c r="F2278" s="30" t="str">
        <x:v>北京理想汽车有限公司</x:v>
      </x:c>
      <x:c r="G2278" s="30"/>
      <x:c r="H2278" s="30"/>
      <x:c r="I2278" s="30" t="n">
        <x:v>330</x:v>
      </x:c>
      <x:c r="J2278" s="30" t="n">
        <x:v>330</x:v>
      </x:c>
      <x:c r="K2278" s="30"/>
      <x:c r="L2278" s="30" t="str">
        <x:v>blank</x:v>
      </x:c>
      <x:c r="M2278" s="30" t="str"/>
      <x:c r="N2278" s="30" t="str"/>
      <x:c r="O2278" s="30" t="str"/>
      <x:c r="P2278" s="30" t="str"/>
      <x:c r="Q2278" s="30" t="str"/>
      <x:c r="R2278" s="30" t="str"/>
      <x:c r="S2278" s="30" t="str"/>
      <x:c r="T2278" s="30" t="str"/>
      <x:c r="U2278" s="30" t="str">
        <x:v>pending</x:v>
      </x:c>
      <x:c r="V2278" s="30" t="str">
        <x:v>Copyright © 2026 David YE</x:v>
      </x:c>
    </x:row>
    <x:row r="2279">
      <x:c r="A2279" s="30" t="str">
        <x:v>P4-车型OCR</x:v>
      </x:c>
      <x:c r="B2279" s="30" t="n">
        <x:v>2033</x:v>
      </x:c>
      <x:c r="C2279" s="30" t="n">
        <x:v>379</x:v>
      </x:c>
      <x:c r="D2279" s="30" t="str">
        <x:v>LXA6502SHEVX07</x:v>
      </x:c>
      <x:c r="E2279" s="30" t="str">
        <x:v>理想牌</x:v>
      </x:c>
      <x:c r="F2279" s="30" t="str">
        <x:v>北京理想汽车有限公司</x:v>
      </x:c>
      <x:c r="G2279" s="30"/>
      <x:c r="H2279" s="30"/>
      <x:c r="I2279" s="30" t="n">
        <x:v>330</x:v>
      </x:c>
      <x:c r="J2279" s="30" t="n">
        <x:v>330</x:v>
      </x:c>
      <x:c r="K2279" s="30"/>
      <x:c r="L2279" s="30" t="str">
        <x:v>blank</x:v>
      </x:c>
      <x:c r="M2279" s="30" t="str"/>
      <x:c r="N2279" s="30" t="str"/>
      <x:c r="O2279" s="30" t="str"/>
      <x:c r="P2279" s="30" t="str"/>
      <x:c r="Q2279" s="30" t="str"/>
      <x:c r="R2279" s="30" t="str"/>
      <x:c r="S2279" s="30" t="str"/>
      <x:c r="T2279" s="30" t="str"/>
      <x:c r="U2279" s="30" t="str">
        <x:v>pending</x:v>
      </x:c>
      <x:c r="V2279" s="30" t="str">
        <x:v>Copyright © 2026 David YE</x:v>
      </x:c>
    </x:row>
    <x:row r="2280">
      <x:c r="A2280" s="30" t="str">
        <x:v>P4-车型OCR</x:v>
      </x:c>
      <x:c r="B2280" s="30" t="n">
        <x:v>2034</x:v>
      </x:c>
      <x:c r="C2280" s="30" t="n">
        <x:v>379</x:v>
      </x:c>
      <x:c r="D2280" s="30" t="str">
        <x:v>LXA6502SHEVX08</x:v>
      </x:c>
      <x:c r="E2280" s="30" t="str">
        <x:v>理想牌</x:v>
      </x:c>
      <x:c r="F2280" s="30" t="str">
        <x:v>北京理想汽车有限公司</x:v>
      </x:c>
      <x:c r="G2280" s="30"/>
      <x:c r="H2280" s="30"/>
      <x:c r="I2280" s="30" t="n">
        <x:v>330</x:v>
      </x:c>
      <x:c r="J2280" s="30" t="n">
        <x:v>330</x:v>
      </x:c>
      <x:c r="K2280" s="30"/>
      <x:c r="L2280" s="30" t="str">
        <x:v>blank</x:v>
      </x:c>
      <x:c r="M2280" s="30" t="str"/>
      <x:c r="N2280" s="30" t="str"/>
      <x:c r="O2280" s="30" t="str"/>
      <x:c r="P2280" s="30" t="str"/>
      <x:c r="Q2280" s="30" t="str"/>
      <x:c r="R2280" s="30" t="str"/>
      <x:c r="S2280" s="30" t="str"/>
      <x:c r="T2280" s="30" t="str"/>
      <x:c r="U2280" s="30" t="str">
        <x:v>pending</x:v>
      </x:c>
      <x:c r="V2280" s="30" t="str">
        <x:v>Copyright © 2026 David YE</x:v>
      </x:c>
    </x:row>
    <x:row r="2281">
      <x:c r="A2281" s="30" t="str">
        <x:v>P4-车型OCR</x:v>
      </x:c>
      <x:c r="B2281" s="30" t="n">
        <x:v>2035</x:v>
      </x:c>
      <x:c r="C2281" s="30" t="n">
        <x:v>379</x:v>
      </x:c>
      <x:c r="D2281" s="30" t="str">
        <x:v>LXA6511SHEVX06</x:v>
      </x:c>
      <x:c r="E2281" s="30" t="str">
        <x:v>理想牌</x:v>
      </x:c>
      <x:c r="F2281" s="30" t="str">
        <x:v>北京理想汽车有限公司</x:v>
      </x:c>
      <x:c r="G2281" s="30"/>
      <x:c r="H2281" s="30"/>
      <x:c r="I2281" s="30" t="n">
        <x:v>330</x:v>
      </x:c>
      <x:c r="J2281" s="30" t="n">
        <x:v>330</x:v>
      </x:c>
      <x:c r="K2281" s="30"/>
      <x:c r="L2281" s="30" t="str">
        <x:v>blank</x:v>
      </x:c>
      <x:c r="M2281" s="30" t="str"/>
      <x:c r="N2281" s="30" t="str"/>
      <x:c r="O2281" s="30" t="str"/>
      <x:c r="P2281" s="30" t="str"/>
      <x:c r="Q2281" s="30" t="str"/>
      <x:c r="R2281" s="30" t="str"/>
      <x:c r="S2281" s="30" t="str"/>
      <x:c r="T2281" s="30" t="str"/>
      <x:c r="U2281" s="30" t="str">
        <x:v>pending</x:v>
      </x:c>
      <x:c r="V2281" s="30" t="str">
        <x:v>Copyright © 2026 David YE</x:v>
      </x:c>
    </x:row>
    <x:row r="2282">
      <x:c r="A2282" s="30" t="str">
        <x:v>P4-车型OCR</x:v>
      </x:c>
      <x:c r="B2282" s="30" t="n">
        <x:v>2036</x:v>
      </x:c>
      <x:c r="C2282" s="30" t="n">
        <x:v>379</x:v>
      </x:c>
      <x:c r="D2282" s="30" t="str">
        <x:v>LXA6511SHEVX07</x:v>
      </x:c>
      <x:c r="E2282" s="30" t="str">
        <x:v>理想牌</x:v>
      </x:c>
      <x:c r="F2282" s="30" t="str">
        <x:v>北京理想汽车有限公司</x:v>
      </x:c>
      <x:c r="G2282" s="30"/>
      <x:c r="H2282" s="30"/>
      <x:c r="I2282" s="30" t="n">
        <x:v>330</x:v>
      </x:c>
      <x:c r="J2282" s="30" t="n">
        <x:v>330</x:v>
      </x:c>
      <x:c r="K2282" s="30"/>
      <x:c r="L2282" s="30" t="str">
        <x:v>blank</x:v>
      </x:c>
      <x:c r="M2282" s="30" t="str"/>
      <x:c r="N2282" s="30" t="str"/>
      <x:c r="O2282" s="30" t="str"/>
      <x:c r="P2282" s="30" t="str"/>
      <x:c r="Q2282" s="30" t="str"/>
      <x:c r="R2282" s="30" t="str"/>
      <x:c r="S2282" s="30" t="str"/>
      <x:c r="T2282" s="30" t="str"/>
      <x:c r="U2282" s="30" t="str">
        <x:v>pending</x:v>
      </x:c>
      <x:c r="V2282" s="30" t="str">
        <x:v>Copyright © 2026 David YE</x:v>
      </x:c>
    </x:row>
    <x:row r="2283">
      <x:c r="A2283" s="30" t="str">
        <x:v>P4-车型OCR</x:v>
      </x:c>
      <x:c r="B2283" s="30" t="n">
        <x:v>2037</x:v>
      </x:c>
      <x:c r="C2283" s="30" t="n">
        <x:v>379</x:v>
      </x:c>
      <x:c r="D2283" s="30" t="str">
        <x:v>LXA6511SHEVX08</x:v>
      </x:c>
      <x:c r="E2283" s="30" t="str">
        <x:v>理想牌</x:v>
      </x:c>
      <x:c r="F2283" s="30" t="str">
        <x:v>北京理想汽车有限公司</x:v>
      </x:c>
      <x:c r="G2283" s="30"/>
      <x:c r="H2283" s="30"/>
      <x:c r="I2283" s="30" t="n">
        <x:v>330</x:v>
      </x:c>
      <x:c r="J2283" s="30" t="n">
        <x:v>330</x:v>
      </x:c>
      <x:c r="K2283" s="30"/>
      <x:c r="L2283" s="30" t="str">
        <x:v>blank</x:v>
      </x:c>
      <x:c r="M2283" s="30" t="str"/>
      <x:c r="N2283" s="30" t="str"/>
      <x:c r="O2283" s="30" t="str"/>
      <x:c r="P2283" s="30" t="str"/>
      <x:c r="Q2283" s="30" t="str"/>
      <x:c r="R2283" s="30" t="str"/>
      <x:c r="S2283" s="30" t="str"/>
      <x:c r="T2283" s="30" t="str"/>
      <x:c r="U2283" s="30" t="str">
        <x:v>pending</x:v>
      </x:c>
      <x:c r="V2283" s="30" t="str">
        <x:v>Copyright © 2026 David YE</x:v>
      </x:c>
    </x:row>
    <x:row r="2284">
      <x:c r="A2284" s="30" t="str">
        <x:v>P4-车型OCR</x:v>
      </x:c>
      <x:c r="B2284" s="30" t="n">
        <x:v>2038</x:v>
      </x:c>
      <x:c r="C2284" s="30" t="n">
        <x:v>379</x:v>
      </x:c>
      <x:c r="D2284" s="30" t="str">
        <x:v>LXA6511SHEVX09</x:v>
      </x:c>
      <x:c r="E2284" s="30" t="str">
        <x:v>理想牌</x:v>
      </x:c>
      <x:c r="F2284" s="30" t="str">
        <x:v>北京理想汽车有限公司</x:v>
      </x:c>
      <x:c r="G2284" s="30"/>
      <x:c r="H2284" s="30"/>
      <x:c r="I2284" s="30" t="n">
        <x:v>330</x:v>
      </x:c>
      <x:c r="J2284" s="30" t="n">
        <x:v>330</x:v>
      </x:c>
      <x:c r="K2284" s="30"/>
      <x:c r="L2284" s="30" t="str">
        <x:v>blank</x:v>
      </x:c>
      <x:c r="M2284" s="30" t="str"/>
      <x:c r="N2284" s="30" t="str"/>
      <x:c r="O2284" s="30" t="str"/>
      <x:c r="P2284" s="30" t="str"/>
      <x:c r="Q2284" s="30" t="str"/>
      <x:c r="R2284" s="30" t="str"/>
      <x:c r="S2284" s="30" t="str"/>
      <x:c r="T2284" s="30" t="str"/>
      <x:c r="U2284" s="30" t="str">
        <x:v>pending</x:v>
      </x:c>
      <x:c r="V2284" s="30" t="str">
        <x:v>Copyright © 2026 David YE</x:v>
      </x:c>
    </x:row>
    <x:row r="2285">
      <x:c r="A2285" s="30" t="str">
        <x:v>P4-车型OCR</x:v>
      </x:c>
      <x:c r="B2285" s="30" t="n">
        <x:v>2039</x:v>
      </x:c>
      <x:c r="C2285" s="30" t="n">
        <x:v>379</x:v>
      </x:c>
      <x:c r="D2285" s="30" t="str">
        <x:v>LXA6520SHEVX05</x:v>
      </x:c>
      <x:c r="E2285" s="30" t="str">
        <x:v>理想牌</x:v>
      </x:c>
      <x:c r="F2285" s="30" t="str">
        <x:v>北京理想汽车有限公司</x:v>
      </x:c>
      <x:c r="G2285" s="30"/>
      <x:c r="H2285" s="30"/>
      <x:c r="I2285" s="30" t="n">
        <x:v>330</x:v>
      </x:c>
      <x:c r="J2285" s="30" t="n">
        <x:v>330</x:v>
      </x:c>
      <x:c r="K2285" s="30"/>
      <x:c r="L2285" s="30" t="str">
        <x:v>blank</x:v>
      </x:c>
      <x:c r="M2285" s="30" t="str"/>
      <x:c r="N2285" s="30" t="str"/>
      <x:c r="O2285" s="30" t="str"/>
      <x:c r="P2285" s="30" t="str"/>
      <x:c r="Q2285" s="30" t="str"/>
      <x:c r="R2285" s="30" t="str"/>
      <x:c r="S2285" s="30" t="str"/>
      <x:c r="T2285" s="30" t="str"/>
      <x:c r="U2285" s="30" t="str">
        <x:v>pending</x:v>
      </x:c>
      <x:c r="V2285" s="30" t="str">
        <x:v>Copyright © 2026 David YE</x:v>
      </x:c>
    </x:row>
    <x:row r="2286">
      <x:c r="A2286" s="30" t="str">
        <x:v>P4-车型OCR</x:v>
      </x:c>
      <x:c r="B2286" s="30" t="n">
        <x:v>2040</x:v>
      </x:c>
      <x:c r="C2286" s="30" t="n">
        <x:v>379</x:v>
      </x:c>
      <x:c r="D2286" s="30" t="str">
        <x:v>LZ6520M15B0PHEV</x:v>
      </x:c>
      <x:c r="E2286" s="30" t="str">
        <x:v>东风牌</x:v>
      </x:c>
      <x:c r="F2286" s="30" t="str">
        <x:v>东风柳州汽车有限公司</x:v>
      </x:c>
      <x:c r="G2286" s="30"/>
      <x:c r="H2286" s="30"/>
      <x:c r="I2286" s="30"/>
      <x:c r="J2286" s="30"/>
      <x:c r="K2286" s="30"/>
      <x:c r="L2286" s="30" t="str">
        <x:v>blank</x:v>
      </x:c>
      <x:c r="M2286" s="30" t="str"/>
      <x:c r="N2286" s="30" t="str"/>
      <x:c r="O2286" s="30" t="str"/>
      <x:c r="P2286" s="30" t="str"/>
      <x:c r="Q2286" s="30" t="str"/>
      <x:c r="R2286" s="30" t="str"/>
      <x:c r="S2286" s="30" t="str"/>
      <x:c r="T2286" s="30" t="str"/>
      <x:c r="U2286" s="30" t="str">
        <x:v>pending</x:v>
      </x:c>
      <x:c r="V2286" s="30" t="str">
        <x:v>Copyright © 2026 David YE</x:v>
      </x:c>
    </x:row>
    <x:row r="2287">
      <x:c r="A2287" s="30" t="str">
        <x:v>P4-车型OCR</x:v>
      </x:c>
      <x:c r="B2287" s="30" t="n">
        <x:v>2041</x:v>
      </x:c>
      <x:c r="C2287" s="30" t="n">
        <x:v>379</x:v>
      </x:c>
      <x:c r="D2287" s="30" t="str">
        <x:v>SC6502AAA6HEV</x:v>
      </x:c>
      <x:c r="E2287" s="30" t="str">
        <x:v>长安牌</x:v>
      </x:c>
      <x:c r="F2287" s="30" t="str">
        <x:v>重庆长安汽车股份有限公司</x:v>
      </x:c>
      <x:c r="G2287" s="30"/>
      <x:c r="H2287" s="30"/>
      <x:c r="I2287" s="30" t="n">
        <x:v>160</x:v>
      </x:c>
      <x:c r="J2287" s="30" t="n">
        <x:v>160</x:v>
      </x:c>
      <x:c r="K2287" s="30" t="n">
        <x:v>185</x:v>
      </x:c>
      <x:c r="L2287" s="30" t="str">
        <x:v>ambiguous</x:v>
      </x:c>
      <x:c r="M2287" s="30" t="str"/>
      <x:c r="N2287" s="30" t="str"/>
      <x:c r="O2287" s="30" t="str"/>
      <x:c r="P2287" s="30" t="str"/>
      <x:c r="Q2287" s="30" t="str"/>
      <x:c r="R2287" s="30" t="str"/>
      <x:c r="S2287" s="30" t="str"/>
      <x:c r="T2287" s="30" t="str"/>
      <x:c r="U2287" s="30" t="str">
        <x:v>pending</x:v>
      </x:c>
      <x:c r="V2287" s="30" t="str">
        <x:v>Copyright © 2026 David YE</x:v>
      </x:c>
    </x:row>
    <x:row r="2288">
      <x:c r="A2288" s="30" t="str">
        <x:v>P4-车型OCR</x:v>
      </x:c>
      <x:c r="B2288" s="30" t="n">
        <x:v>2042</x:v>
      </x:c>
      <x:c r="C2288" s="30" t="n">
        <x:v>379</x:v>
      </x:c>
      <x:c r="D2288" s="30" t="str">
        <x:v>SC6502ACA6HEV</x:v>
      </x:c>
      <x:c r="E2288" s="30" t="str">
        <x:v>长安牌</x:v>
      </x:c>
      <x:c r="F2288" s="30" t="str">
        <x:v>重庆长安汽车股份有限公司</x:v>
      </x:c>
      <x:c r="G2288" s="30"/>
      <x:c r="H2288" s="30"/>
      <x:c r="I2288" s="30" t="n">
        <x:v>160</x:v>
      </x:c>
      <x:c r="J2288" s="30" t="n">
        <x:v>160</x:v>
      </x:c>
      <x:c r="K2288" s="30" t="n">
        <x:v>185</x:v>
      </x:c>
      <x:c r="L2288" s="30" t="str">
        <x:v>ambiguous</x:v>
      </x:c>
      <x:c r="M2288" s="30" t="str"/>
      <x:c r="N2288" s="30" t="str"/>
      <x:c r="O2288" s="30" t="str"/>
      <x:c r="P2288" s="30" t="str"/>
      <x:c r="Q2288" s="30" t="str"/>
      <x:c r="R2288" s="30" t="str"/>
      <x:c r="S2288" s="30" t="str"/>
      <x:c r="T2288" s="30" t="str"/>
      <x:c r="U2288" s="30" t="str">
        <x:v>pending</x:v>
      </x:c>
      <x:c r="V2288" s="30" t="str">
        <x:v>Copyright © 2026 David YE</x:v>
      </x:c>
    </x:row>
    <x:row r="2289">
      <x:c r="A2289" s="30" t="str">
        <x:v>P4-车型OCR</x:v>
      </x:c>
      <x:c r="B2289" s="30" t="n">
        <x:v>2044</x:v>
      </x:c>
      <x:c r="C2289" s="30" t="n">
        <x:v>379</x:v>
      </x:c>
      <x:c r="D2289" s="30" t="str">
        <x:v>SC7154CBE6HEV</x:v>
      </x:c>
      <x:c r="E2289" s="30" t="str">
        <x:v>长安牌</x:v>
      </x:c>
      <x:c r="F2289" s="30" t="str">
        <x:v>重庆长安汽车股份有限公司</x:v>
      </x:c>
      <x:c r="G2289" s="30"/>
      <x:c r="H2289" s="30"/>
      <x:c r="I2289" s="30" t="n">
        <x:v>160</x:v>
      </x:c>
      <x:c r="J2289" s="30" t="n">
        <x:v>160</x:v>
      </x:c>
      <x:c r="K2289" s="30" t="n">
        <x:v>140</x:v>
      </x:c>
      <x:c r="L2289" s="30" t="str">
        <x:v>ambiguous</x:v>
      </x:c>
      <x:c r="M2289" s="30" t="str"/>
      <x:c r="N2289" s="30" t="str"/>
      <x:c r="O2289" s="30" t="str"/>
      <x:c r="P2289" s="30" t="str"/>
      <x:c r="Q2289" s="30" t="str"/>
      <x:c r="R2289" s="30" t="str"/>
      <x:c r="S2289" s="30" t="str"/>
      <x:c r="T2289" s="30" t="str"/>
      <x:c r="U2289" s="30" t="str">
        <x:v>pending</x:v>
      </x:c>
      <x:c r="V2289" s="30" t="str">
        <x:v>Copyright © 2026 David YE</x:v>
      </x:c>
    </x:row>
    <x:row r="2290">
      <x:c r="A2290" s="30" t="str">
        <x:v>P4-车型OCR</x:v>
      </x:c>
      <x:c r="B2290" s="30" t="n">
        <x:v>2045</x:v>
      </x:c>
      <x:c r="C2290" s="30" t="n">
        <x:v>379</x:v>
      </x:c>
      <x:c r="D2290" s="30" t="str">
        <x:v>SC7154CBF6HEV</x:v>
      </x:c>
      <x:c r="E2290" s="30" t="str">
        <x:v>长安牌</x:v>
      </x:c>
      <x:c r="F2290" s="30" t="str">
        <x:v>重庆长安汽车股份有限公司</x:v>
      </x:c>
      <x:c r="G2290" s="30"/>
      <x:c r="H2290" s="30"/>
      <x:c r="I2290" s="30" t="n">
        <x:v>160</x:v>
      </x:c>
      <x:c r="J2290" s="30" t="n">
        <x:v>160</x:v>
      </x:c>
      <x:c r="K2290" s="30" t="n">
        <x:v>158</x:v>
      </x:c>
      <x:c r="L2290" s="30" t="str">
        <x:v>ambiguous</x:v>
      </x:c>
      <x:c r="M2290" s="30" t="str"/>
      <x:c r="N2290" s="30" t="str"/>
      <x:c r="O2290" s="30" t="str"/>
      <x:c r="P2290" s="30" t="str"/>
      <x:c r="Q2290" s="30" t="str"/>
      <x:c r="R2290" s="30" t="str"/>
      <x:c r="S2290" s="30" t="str"/>
      <x:c r="T2290" s="30" t="str"/>
      <x:c r="U2290" s="30" t="str">
        <x:v>pending</x:v>
      </x:c>
      <x:c r="V2290" s="30" t="str">
        <x:v>Copyright © 2026 David YE</x:v>
      </x:c>
    </x:row>
    <x:row r="2291">
      <x:c r="A2291" s="30" t="str">
        <x:v>P4-车型OCR</x:v>
      </x:c>
      <x:c r="B2291" s="30" t="n">
        <x:v>2046</x:v>
      </x:c>
      <x:c r="C2291" s="30" t="n">
        <x:v>379</x:v>
      </x:c>
      <x:c r="D2291" s="30" t="str">
        <x:v>SC7157BAE6HEV</x:v>
      </x:c>
      <x:c r="E2291" s="30" t="str">
        <x:v>长安牌</x:v>
      </x:c>
      <x:c r="F2291" s="30" t="str">
        <x:v>重庆长安汽车股份有限公司</x:v>
      </x:c>
      <x:c r="G2291" s="30"/>
      <x:c r="H2291" s="30"/>
      <x:c r="I2291" s="30" t="n">
        <x:v>160</x:v>
      </x:c>
      <x:c r="J2291" s="30" t="n">
        <x:v>160</x:v>
      </x:c>
      <x:c r="K2291" s="30" t="n">
        <x:v>158</x:v>
      </x:c>
      <x:c r="L2291" s="30" t="str">
        <x:v>ambiguous</x:v>
      </x:c>
      <x:c r="M2291" s="30" t="str"/>
      <x:c r="N2291" s="30" t="str"/>
      <x:c r="O2291" s="30" t="str"/>
      <x:c r="P2291" s="30" t="str"/>
      <x:c r="Q2291" s="30" t="str"/>
      <x:c r="R2291" s="30" t="str"/>
      <x:c r="S2291" s="30" t="str"/>
      <x:c r="T2291" s="30" t="str"/>
      <x:c r="U2291" s="30" t="str">
        <x:v>pending</x:v>
      </x:c>
      <x:c r="V2291" s="30" t="str">
        <x:v>Copyright © 2026 David YE</x:v>
      </x:c>
    </x:row>
    <x:row r="2292">
      <x:c r="A2292" s="30" t="str">
        <x:v>P4-车型OCR</x:v>
      </x:c>
      <x:c r="B2292" s="30" t="n">
        <x:v>2049</x:v>
      </x:c>
      <x:c r="C2292" s="30" t="n">
        <x:v>379</x:v>
      </x:c>
      <x:c r="D2292" s="30" t="str">
        <x:v>SQR6481CHEVF26</x:v>
      </x:c>
      <x:c r="E2292" s="30" t="str">
        <x:v>捷途牌</x:v>
      </x:c>
      <x:c r="F2292" s="30" t="str">
        <x:v>奇瑞商用车(安徽)有限公司</x:v>
      </x:c>
      <x:c r="G2292" s="30"/>
      <x:c r="H2292" s="30"/>
      <x:c r="I2292" s="30"/>
      <x:c r="J2292" s="30"/>
      <x:c r="K2292" s="30"/>
      <x:c r="L2292" s="30" t="str">
        <x:v>blank</x:v>
      </x:c>
      <x:c r="M2292" s="30" t="str"/>
      <x:c r="N2292" s="30" t="str"/>
      <x:c r="O2292" s="30" t="str"/>
      <x:c r="P2292" s="30" t="str"/>
      <x:c r="Q2292" s="30" t="str"/>
      <x:c r="R2292" s="30" t="str"/>
      <x:c r="S2292" s="30" t="str"/>
      <x:c r="T2292" s="30" t="str"/>
      <x:c r="U2292" s="30" t="str">
        <x:v>pending</x:v>
      </x:c>
      <x:c r="V2292" s="30" t="str">
        <x:v>Copyright © 2026 David YE</x:v>
      </x:c>
    </x:row>
    <x:row r="2293">
      <x:c r="A2293" s="30" t="str">
        <x:v>P4-车型OCR</x:v>
      </x:c>
      <x:c r="B2293" s="30" t="n">
        <x:v>2050</x:v>
      </x:c>
      <x:c r="C2293" s="30" t="n">
        <x:v>379</x:v>
      </x:c>
      <x:c r="D2293" s="30" t="str">
        <x:v>THZ6480SHEVS323</x:v>
      </x:c>
      <x:c r="E2293" s="30" t="str">
        <x:v>哪吒牌</x:v>
      </x:c>
      <x:c r="F2293" s="30" t="str">
        <x:v>合众新能源汽车股份有限公司</x:v>
      </x:c>
      <x:c r="G2293" s="30"/>
      <x:c r="H2293" s="30"/>
      <x:c r="I2293" s="30"/>
      <x:c r="J2293" s="30"/>
      <x:c r="K2293" s="30" t="n">
        <x:v>170</x:v>
      </x:c>
      <x:c r="L2293" s="30" t="str">
        <x:v>ambiguous</x:v>
      </x:c>
      <x:c r="M2293" s="30" t="str"/>
      <x:c r="N2293" s="30" t="str"/>
      <x:c r="O2293" s="30" t="str"/>
      <x:c r="P2293" s="30" t="str"/>
      <x:c r="Q2293" s="30" t="str"/>
      <x:c r="R2293" s="30" t="str"/>
      <x:c r="S2293" s="30" t="str"/>
      <x:c r="T2293" s="30" t="str"/>
      <x:c r="U2293" s="30" t="str">
        <x:v>pending</x:v>
      </x:c>
      <x:c r="V2293" s="30" t="str">
        <x:v>Copyright © 2026 David YE</x:v>
      </x:c>
    </x:row>
    <x:row r="2294">
      <x:c r="A2294" s="30" t="str">
        <x:v>P4-车型OCR</x:v>
      </x:c>
      <x:c r="B2294" s="30" t="n">
        <x:v>2051</x:v>
      </x:c>
      <x:c r="C2294" s="30" t="n">
        <x:v>379</x:v>
      </x:c>
      <x:c r="D2294" s="30" t="str">
        <x:v>VCC6474G69UPHEV</x:v>
      </x:c>
      <x:c r="E2294" s="30" t="str">
        <x:v>沃尔沃牌</x:v>
      </x:c>
      <x:c r="F2294" s="30" t="str">
        <x:v>浙江豪情汽车制造有限公司</x:v>
      </x:c>
      <x:c r="G2294" s="30"/>
      <x:c r="H2294" s="30"/>
      <x:c r="I2294" s="30"/>
      <x:c r="J2294" s="30"/>
      <x:c r="K2294" s="30"/>
      <x:c r="L2294" s="30" t="str">
        <x:v>blank</x:v>
      </x:c>
      <x:c r="M2294" s="30" t="str"/>
      <x:c r="N2294" s="30" t="str"/>
      <x:c r="O2294" s="30" t="str"/>
      <x:c r="P2294" s="30" t="str"/>
      <x:c r="Q2294" s="30" t="str"/>
      <x:c r="R2294" s="30" t="str"/>
      <x:c r="S2294" s="30" t="str"/>
      <x:c r="T2294" s="30" t="str"/>
      <x:c r="U2294" s="30" t="str">
        <x:v>pending</x:v>
      </x:c>
      <x:c r="V2294" s="30" t="str">
        <x:v>Copyright © 2026 David YE</x:v>
      </x:c>
    </x:row>
    <x:row r="2295">
      <x:c r="A2295" s="30" t="str">
        <x:v>P4-车型OCR</x:v>
      </x:c>
      <x:c r="B2295" s="30" t="n">
        <x:v>1892</x:v>
      </x:c>
      <x:c r="C2295" s="30" t="n">
        <x:v>378</x:v>
      </x:c>
      <x:c r="D2295" s="30" t="str">
        <x:v>BAW7000UB45BEV</x:v>
      </x:c>
      <x:c r="E2295" s="30" t="str">
        <x:v>燕铃牌</x:v>
      </x:c>
      <x:c r="F2295" s="30" t="str">
        <x:v>北京汽车制造厂有限公司</x:v>
      </x:c>
      <x:c r="G2295" s="30" t="str">
        <x:v>合普动力股份有限公司 </x:v>
      </x:c>
      <x:c r="H2295" s="30"/>
      <x:c r="I2295" s="30" t="n">
        <x:v>110</x:v>
      </x:c>
      <x:c r="J2295" s="30" t="n">
        <x:v>110</x:v>
      </x:c>
      <x:c r="K2295" s="30" t="n">
        <x:v>20</x:v>
      </x:c>
      <x:c r="L2295" s="30" t="str">
        <x:v>ambiguous</x:v>
      </x:c>
      <x:c r="M2295" s="30" t="str"/>
      <x:c r="N2295" s="30" t="str"/>
      <x:c r="O2295" s="30" t="str"/>
      <x:c r="P2295" s="30" t="str"/>
      <x:c r="Q2295" s="30" t="str"/>
      <x:c r="R2295" s="30" t="str"/>
      <x:c r="S2295" s="30" t="str"/>
      <x:c r="T2295" s="30" t="str"/>
      <x:c r="U2295" s="30" t="str">
        <x:v>pending</x:v>
      </x:c>
      <x:c r="V2295" s="30" t="str">
        <x:v>Copyright © 2026 David YE</x:v>
      </x:c>
    </x:row>
    <x:row r="2296">
      <x:c r="A2296" s="30" t="str">
        <x:v>P4-车型OCR</x:v>
      </x:c>
      <x:c r="B2296" s="30" t="n">
        <x:v>1893</x:v>
      </x:c>
      <x:c r="C2296" s="30" t="n">
        <x:v>378</x:v>
      </x:c>
      <x:c r="D2296" s="30" t="str">
        <x:v>BJ6480A608BEV</x:v>
      </x:c>
      <x:c r="E2296" s="30" t="str">
        <x:v>极狐(ARCFOX)牌</x:v>
      </x:c>
      <x:c r="F2296" s="30" t="str">
        <x:v>北汽蓝谷麦格纳汽车有限公司</x:v>
      </x:c>
      <x:c r="G2296" s="30" t="str">
        <x:v>北京新能源汽车股份有限公司</x:v>
      </x:c>
      <x:c r="H2296" s="30"/>
      <x:c r="I2296" s="30" t="n">
        <x:v>175</x:v>
      </x:c>
      <x:c r="J2296" s="30" t="n">
        <x:v>175</x:v>
      </x:c>
      <x:c r="K2296" s="30" t="str">
        <x:v>175</x:v>
      </x:c>
      <x:c r="L2296" s="30" t="str">
        <x:v>ambiguous</x:v>
      </x:c>
      <x:c r="M2296" s="30" t="str"/>
      <x:c r="N2296" s="30" t="str"/>
      <x:c r="O2296" s="30" t="str"/>
      <x:c r="P2296" s="30" t="str"/>
      <x:c r="Q2296" s="30" t="str"/>
      <x:c r="R2296" s="30" t="str"/>
      <x:c r="S2296" s="30" t="str"/>
      <x:c r="T2296" s="30" t="str"/>
      <x:c r="U2296" s="30" t="str">
        <x:v>pending</x:v>
      </x:c>
      <x:c r="V2296" s="30" t="str">
        <x:v>Copyright © 2026 David YE</x:v>
      </x:c>
    </x:row>
    <x:row r="2297">
      <x:c r="A2297" s="30" t="str">
        <x:v>P4-车型OCR</x:v>
      </x:c>
      <x:c r="B2297" s="30" t="n">
        <x:v>1894</x:v>
      </x:c>
      <x:c r="C2297" s="30" t="n">
        <x:v>378</x:v>
      </x:c>
      <x:c r="D2297" s="30" t="str">
        <x:v>BJ6539EVAA4</x:v>
      </x:c>
      <x:c r="E2297" s="30" t="str">
        <x:v>福田牌</x:v>
      </x:c>
      <x:c r="F2297" s="30" t="str">
        <x:v>北汽福田汽车股份有限公司</x:v>
      </x:c>
      <x:c r="G2297" s="30" t="str">
        <x:v>北汽福田汽车股份有限公司</x:v>
      </x:c>
      <x:c r="H2297" s="30"/>
      <x:c r="I2297" s="30"/>
      <x:c r="J2297" s="30"/>
      <x:c r="K2297" s="30" t="str">
        <x:v>85</x:v>
      </x:c>
      <x:c r="L2297" s="30" t="str">
        <x:v>ambiguous</x:v>
      </x:c>
      <x:c r="M2297" s="30" t="str"/>
      <x:c r="N2297" s="30" t="str"/>
      <x:c r="O2297" s="30" t="str"/>
      <x:c r="P2297" s="30" t="str"/>
      <x:c r="Q2297" s="30" t="str"/>
      <x:c r="R2297" s="30" t="str"/>
      <x:c r="S2297" s="30" t="str"/>
      <x:c r="T2297" s="30" t="str"/>
      <x:c r="U2297" s="30" t="str">
        <x:v>pending</x:v>
      </x:c>
      <x:c r="V2297" s="30" t="str">
        <x:v>Copyright © 2026 David YE</x:v>
      </x:c>
    </x:row>
    <x:row r="2298">
      <x:c r="A2298" s="30" t="str">
        <x:v>P4-车型OCR</x:v>
      </x:c>
      <x:c r="B2298" s="30" t="n">
        <x:v>1895</x:v>
      </x:c>
      <x:c r="C2298" s="30" t="n">
        <x:v>378</x:v>
      </x:c>
      <x:c r="D2298" s="30" t="str">
        <x:v>BJ6552EVAA</x:v>
      </x:c>
      <x:c r="E2298" s="30" t="str">
        <x:v>福田牌</x:v>
      </x:c>
      <x:c r="F2298" s="30" t="str">
        <x:v>北汽福田汽车股份有限公司</x:v>
      </x:c>
      <x:c r="G2298" s="30" t="str">
        <x:v>北汽福田汽车股份有限公司</x:v>
      </x:c>
      <x:c r="H2298" s="30"/>
      <x:c r="I2298" s="30"/>
      <x:c r="J2298" s="30"/>
      <x:c r="K2298" s="30" t="n">
        <x:v>135</x:v>
      </x:c>
      <x:c r="L2298" s="30" t="str">
        <x:v>ambiguous</x:v>
      </x:c>
      <x:c r="M2298" s="30" t="str"/>
      <x:c r="N2298" s="30" t="str"/>
      <x:c r="O2298" s="30" t="str"/>
      <x:c r="P2298" s="30" t="str"/>
      <x:c r="Q2298" s="30" t="str"/>
      <x:c r="R2298" s="30" t="str"/>
      <x:c r="S2298" s="30" t="str"/>
      <x:c r="T2298" s="30" t="str"/>
      <x:c r="U2298" s="30" t="str">
        <x:v>pending</x:v>
      </x:c>
      <x:c r="V2298" s="30" t="str">
        <x:v>Copyright © 2026 David YE</x:v>
      </x:c>
    </x:row>
    <x:row r="2299">
      <x:c r="A2299" s="30" t="str">
        <x:v>P4-车型OCR</x:v>
      </x:c>
      <x:c r="B2299" s="30" t="n">
        <x:v>1896</x:v>
      </x:c>
      <x:c r="C2299" s="30" t="n">
        <x:v>378</x:v>
      </x:c>
      <x:c r="D2299" s="30" t="str">
        <x:v>BJ6552EVAA1</x:v>
      </x:c>
      <x:c r="E2299" s="30" t="str">
        <x:v>福田牌</x:v>
      </x:c>
      <x:c r="F2299" s="30" t="str">
        <x:v>北汽福田汽车股份有限公司</x:v>
      </x:c>
      <x:c r="G2299" s="30" t="str">
        <x:v>北汽福田汽车股份有限公司</x:v>
      </x:c>
      <x:c r="H2299" s="30"/>
      <x:c r="I2299" s="30"/>
      <x:c r="J2299" s="30"/>
      <x:c r="K2299" s="30" t="n">
        <x:v>135</x:v>
      </x:c>
      <x:c r="L2299" s="30" t="str">
        <x:v>ambiguous</x:v>
      </x:c>
      <x:c r="M2299" s="30" t="str"/>
      <x:c r="N2299" s="30" t="str"/>
      <x:c r="O2299" s="30" t="str"/>
      <x:c r="P2299" s="30" t="str"/>
      <x:c r="Q2299" s="30" t="str"/>
      <x:c r="R2299" s="30" t="str"/>
      <x:c r="S2299" s="30" t="str"/>
      <x:c r="T2299" s="30" t="str"/>
      <x:c r="U2299" s="30" t="str">
        <x:v>pending</x:v>
      </x:c>
      <x:c r="V2299" s="30" t="str">
        <x:v>Copyright © 2026 David YE</x:v>
      </x:c>
    </x:row>
    <x:row r="2300">
      <x:c r="A2300" s="30" t="str">
        <x:v>P4-车型OCR</x:v>
      </x:c>
      <x:c r="B2300" s="30" t="n">
        <x:v>1897</x:v>
      </x:c>
      <x:c r="C2300" s="30" t="n">
        <x:v>378</x:v>
      </x:c>
      <x:c r="D2300" s="30" t="str">
        <x:v>BMW7001ADEV</x:v>
      </x:c>
      <x:c r="E2300" s="30" t="str">
        <x:v>宝马(BMW)牌</x:v>
      </x:c>
      <x:c r="F2300" s="30" t="str">
        <x:v>华晨宝马汽车有限公司</x:v>
      </x:c>
      <x:c r="G2300" s="30" t="str">
        <x:v> 采埃孚电驱动科技(沈阳)有限公司</x:v>
      </x:c>
      <x:c r="H2300" s="30"/>
      <x:c r="I2300" s="30" t="n">
        <x:v>240</x:v>
      </x:c>
      <x:c r="J2300" s="30" t="n">
        <x:v>240</x:v>
      </x:c>
      <x:c r="K2300" s="30" t="n">
        <x:v>250</x:v>
      </x:c>
      <x:c r="L2300" s="30" t="str">
        <x:v>ambiguous</x:v>
      </x:c>
      <x:c r="M2300" s="30" t="str"/>
      <x:c r="N2300" s="30" t="str"/>
      <x:c r="O2300" s="30" t="str"/>
      <x:c r="P2300" s="30" t="str"/>
      <x:c r="Q2300" s="30" t="str"/>
      <x:c r="R2300" s="30" t="str"/>
      <x:c r="S2300" s="30" t="str"/>
      <x:c r="T2300" s="30" t="str"/>
      <x:c r="U2300" s="30" t="str">
        <x:v>pending</x:v>
      </x:c>
      <x:c r="V2300" s="30" t="str">
        <x:v>Copyright © 2026 David YE</x:v>
      </x:c>
    </x:row>
    <x:row r="2301">
      <x:c r="A2301" s="30" t="str">
        <x:v>P4-车型OCR</x:v>
      </x:c>
      <x:c r="B2301" s="30" t="n">
        <x:v>1898</x:v>
      </x:c>
      <x:c r="C2301" s="30" t="n">
        <x:v>378</x:v>
      </x:c>
      <x:c r="D2301" s="30" t="str">
        <x:v>BMW7001AEEV</x:v>
      </x:c>
      <x:c r="E2301" s="30" t="str">
        <x:v>宝马(BMW)牌</x:v>
      </x:c>
      <x:c r="F2301" s="30" t="str">
        <x:v>华晨宝马汽车有限公司</x:v>
      </x:c>
      <x:c r="G2301" s="30" t="str">
        <x:v>采埃孚电驱动科技(沈阳)有限公司</x:v>
      </x:c>
      <x:c r="H2301" s="30"/>
      <x:c r="I2301" s="30" t="n">
        <x:v>240</x:v>
      </x:c>
      <x:c r="J2301" s="30" t="n">
        <x:v>240</x:v>
      </x:c>
      <x:c r="K2301" s="30" t="n">
        <x:v>250</x:v>
      </x:c>
      <x:c r="L2301" s="30" t="str">
        <x:v>ambiguous</x:v>
      </x:c>
      <x:c r="M2301" s="30" t="str"/>
      <x:c r="N2301" s="30" t="str"/>
      <x:c r="O2301" s="30" t="str"/>
      <x:c r="P2301" s="30" t="str"/>
      <x:c r="Q2301" s="30" t="str"/>
      <x:c r="R2301" s="30" t="str"/>
      <x:c r="S2301" s="30" t="str"/>
      <x:c r="T2301" s="30" t="str"/>
      <x:c r="U2301" s="30" t="str">
        <x:v>pending</x:v>
      </x:c>
      <x:c r="V2301" s="30" t="str">
        <x:v>Copyright © 2026 David YE</x:v>
      </x:c>
    </x:row>
    <x:row r="2302">
      <x:c r="A2302" s="30" t="str">
        <x:v>P4-车型OCR</x:v>
      </x:c>
      <x:c r="B2302" s="30" t="n">
        <x:v>1899</x:v>
      </x:c>
      <x:c r="C2302" s="30" t="n">
        <x:v>378</x:v>
      </x:c>
      <x:c r="D2302" s="30" t="str">
        <x:v>BMW7001AFEV</x:v>
      </x:c>
      <x:c r="E2302" s="30" t="str">
        <x:v>宝马(BMW)牌</x:v>
      </x:c>
      <x:c r="F2302" s="30" t="str">
        <x:v>华晨宝马汽车有限公司</x:v>
      </x:c>
      <x:c r="G2302" s="30" t="str">
        <x:v>采埃孚电驱动科技(沈阳)有限公司</x:v>
      </x:c>
      <x:c r="H2302" s="30"/>
      <x:c r="I2302" s="30" t="n">
        <x:v>240</x:v>
      </x:c>
      <x:c r="J2302" s="30" t="n">
        <x:v>240</x:v>
      </x:c>
      <x:c r="K2302" s="30" t="n">
        <x:v>250</x:v>
      </x:c>
      <x:c r="L2302" s="30" t="str">
        <x:v>ambiguous</x:v>
      </x:c>
      <x:c r="M2302" s="30" t="str"/>
      <x:c r="N2302" s="30" t="str"/>
      <x:c r="O2302" s="30" t="str"/>
      <x:c r="P2302" s="30" t="str"/>
      <x:c r="Q2302" s="30" t="str"/>
      <x:c r="R2302" s="30" t="str"/>
      <x:c r="S2302" s="30" t="str"/>
      <x:c r="T2302" s="30" t="str"/>
      <x:c r="U2302" s="30" t="str">
        <x:v>pending</x:v>
      </x:c>
      <x:c r="V2302" s="30" t="str">
        <x:v>Copyright © 2026 David YE</x:v>
      </x:c>
    </x:row>
    <x:row r="2303">
      <x:c r="A2303" s="30" t="str">
        <x:v>P4-车型OCR</x:v>
      </x:c>
      <x:c r="B2303" s="30" t="n">
        <x:v>1900</x:v>
      </x:c>
      <x:c r="C2303" s="30" t="n">
        <x:v>378</x:v>
      </x:c>
      <x:c r="D2303" s="30" t="str">
        <x:v>BYD6433SBEV</x:v>
      </x:c>
      <x:c r="E2303" s="30" t="str">
        <x:v>比亚迪牌</x:v>
      </x:c>
      <x:c r="F2303" s="30" t="str">
        <x:v>比亚迪汽车工业有限公司</x:v>
      </x:c>
      <x:c r="G2303" s="30" t="str">
        <x:v>长沙市比亚迪汽车有限公司</x:v>
      </x:c>
      <x:c r="H2303" s="30"/>
      <x:c r="I2303" s="30" t="n">
        <x:v>180</x:v>
      </x:c>
      <x:c r="J2303" s="30" t="n">
        <x:v>180</x:v>
      </x:c>
      <x:c r="K2303" s="30" t="n">
        <x:v>70</x:v>
      </x:c>
      <x:c r="L2303" s="30" t="str">
        <x:v>ambiguous</x:v>
      </x:c>
      <x:c r="M2303" s="30" t="str"/>
      <x:c r="N2303" s="30" t="str"/>
      <x:c r="O2303" s="30" t="str"/>
      <x:c r="P2303" s="30" t="str"/>
      <x:c r="Q2303" s="30" t="str"/>
      <x:c r="R2303" s="30" t="str"/>
      <x:c r="S2303" s="30" t="str"/>
      <x:c r="T2303" s="30" t="str"/>
      <x:c r="U2303" s="30" t="str">
        <x:v>pending</x:v>
      </x:c>
      <x:c r="V2303" s="30" t="str">
        <x:v>Copyright © 2026 David YE</x:v>
      </x:c>
    </x:row>
    <x:row r="2304">
      <x:c r="A2304" s="30" t="str">
        <x:v>P4-车型OCR</x:v>
      </x:c>
      <x:c r="B2304" s="30" t="n">
        <x:v>1901</x:v>
      </x:c>
      <x:c r="C2304" s="30" t="n">
        <x:v>378</x:v>
      </x:c>
      <x:c r="D2304" s="30" t="str">
        <x:v>BYD6433SBEV1</x:v>
      </x:c>
      <x:c r="E2304" s="30" t="str">
        <x:v>比亚迪牌</x:v>
      </x:c>
      <x:c r="F2304" s="30" t="str">
        <x:v>比亚迪汽车工业有限公司</x:v>
      </x:c>
      <x:c r="G2304" s="30" t="str">
        <x:v>长沙市比亚迪汽车有限公司</x:v>
      </x:c>
      <x:c r="H2304" s="30"/>
      <x:c r="I2304" s="30" t="n">
        <x:v>180</x:v>
      </x:c>
      <x:c r="J2304" s="30" t="n">
        <x:v>180</x:v>
      </x:c>
      <x:c r="K2304" s="30" t="n">
        <x:v>70</x:v>
      </x:c>
      <x:c r="L2304" s="30" t="str">
        <x:v>ambiguous</x:v>
      </x:c>
      <x:c r="M2304" s="30" t="str"/>
      <x:c r="N2304" s="30" t="str"/>
      <x:c r="O2304" s="30" t="str"/>
      <x:c r="P2304" s="30" t="str"/>
      <x:c r="Q2304" s="30" t="str"/>
      <x:c r="R2304" s="30" t="str"/>
      <x:c r="S2304" s="30" t="str"/>
      <x:c r="T2304" s="30" t="str"/>
      <x:c r="U2304" s="30" t="str">
        <x:v>pending</x:v>
      </x:c>
      <x:c r="V2304" s="30" t="str">
        <x:v>Copyright © 2026 David YE</x:v>
      </x:c>
    </x:row>
    <x:row r="2305">
      <x:c r="A2305" s="30" t="str">
        <x:v>P4-车型OCR</x:v>
      </x:c>
      <x:c r="B2305" s="30" t="n">
        <x:v>1902</x:v>
      </x:c>
      <x:c r="C2305" s="30" t="n">
        <x:v>378</x:v>
      </x:c>
      <x:c r="D2305" s="30" t="str">
        <x:v>BYD6433SBEV2</x:v>
      </x:c>
      <x:c r="E2305" s="30" t="str">
        <x:v>比亚迪牌</x:v>
      </x:c>
      <x:c r="F2305" s="30" t="str">
        <x:v>比亚迪汽车工业有限公司</x:v>
      </x:c>
      <x:c r="G2305" s="30" t="str">
        <x:v>合肥比亚迪汽车有限公司</x:v>
      </x:c>
      <x:c r="H2305" s="30"/>
      <x:c r="I2305" s="30" t="n">
        <x:v>180</x:v>
      </x:c>
      <x:c r="J2305" s="30" t="n">
        <x:v>180</x:v>
      </x:c>
      <x:c r="K2305" s="30" t="n">
        <x:v>130</x:v>
      </x:c>
      <x:c r="L2305" s="30" t="str">
        <x:v>ambiguous</x:v>
      </x:c>
      <x:c r="M2305" s="30" t="str"/>
      <x:c r="N2305" s="30" t="str"/>
      <x:c r="O2305" s="30" t="str"/>
      <x:c r="P2305" s="30" t="str"/>
      <x:c r="Q2305" s="30" t="str"/>
      <x:c r="R2305" s="30" t="str"/>
      <x:c r="S2305" s="30" t="str"/>
      <x:c r="T2305" s="30" t="str"/>
      <x:c r="U2305" s="30" t="str">
        <x:v>pending</x:v>
      </x:c>
      <x:c r="V2305" s="30" t="str">
        <x:v>Copyright © 2026 David YE</x:v>
      </x:c>
    </x:row>
    <x:row r="2306">
      <x:c r="A2306" s="30" t="str">
        <x:v>P4-车型OCR</x:v>
      </x:c>
      <x:c r="B2306" s="30" t="n">
        <x:v>1904</x:v>
      </x:c>
      <x:c r="C2306" s="30" t="n">
        <x:v>378</x:v>
      </x:c>
      <x:c r="D2306" s="30" t="str">
        <x:v>CGC6521BEV2S6</x:v>
      </x:c>
      <x:c r="E2306" s="30" t="str">
        <x:v>大运牌</x:v>
      </x:c>
      <x:c r="F2306" s="30" t="str">
        <x:v>成都大运汽车集团有限公司</x:v>
      </x:c>
      <x:c r="G2306" s="30" t="str">
        <x:v>联合汽车电子有限公司</x:v>
      </x:c>
      <x:c r="H2306" s="30"/>
      <x:c r="I2306" s="30"/>
      <x:c r="J2306" s="30"/>
      <x:c r="K2306" s="30" t="n">
        <x:v>250</x:v>
      </x:c>
      <x:c r="L2306" s="30" t="str">
        <x:v>ambiguous</x:v>
      </x:c>
      <x:c r="M2306" s="30" t="str"/>
      <x:c r="N2306" s="30" t="str"/>
      <x:c r="O2306" s="30" t="str"/>
      <x:c r="P2306" s="30" t="str"/>
      <x:c r="Q2306" s="30" t="str"/>
      <x:c r="R2306" s="30" t="str"/>
      <x:c r="S2306" s="30" t="str"/>
      <x:c r="T2306" s="30" t="str"/>
      <x:c r="U2306" s="30" t="str">
        <x:v>pending</x:v>
      </x:c>
      <x:c r="V2306" s="30" t="str">
        <x:v>Copyright © 2026 David YE</x:v>
      </x:c>
    </x:row>
    <x:row r="2307">
      <x:c r="A2307" s="30" t="str">
        <x:v>P4-车型OCR</x:v>
      </x:c>
      <x:c r="B2307" s="30" t="n">
        <x:v>1906</x:v>
      </x:c>
      <x:c r="C2307" s="30" t="n">
        <x:v>378</x:v>
      </x:c>
      <x:c r="D2307" s="30" t="str">
        <x:v>CGC7000BEV2J13</x:v>
      </x:c>
      <x:c r="E2307" s="30" t="str">
        <x:v>大运牌</x:v>
      </x:c>
      <x:c r="F2307" s="30" t="str">
        <x:v>成都大运汽车集团有限公司</x:v>
      </x:c>
      <x:c r="G2307" s="30" t="str">
        <x:v>联合汽车电子有限公司</x:v>
      </x:c>
      <x:c r="H2307" s="30"/>
      <x:c r="I2307" s="30"/>
      <x:c r="J2307" s="30"/>
      <x:c r="K2307" s="30" t="n">
        <x:v>250</x:v>
      </x:c>
      <x:c r="L2307" s="30" t="str">
        <x:v>ambiguous</x:v>
      </x:c>
      <x:c r="M2307" s="30" t="str"/>
      <x:c r="N2307" s="30" t="str"/>
      <x:c r="O2307" s="30" t="str"/>
      <x:c r="P2307" s="30" t="str"/>
      <x:c r="Q2307" s="30" t="str"/>
      <x:c r="R2307" s="30" t="str"/>
      <x:c r="S2307" s="30" t="str"/>
      <x:c r="T2307" s="30" t="str"/>
      <x:c r="U2307" s="30" t="str">
        <x:v>pending</x:v>
      </x:c>
      <x:c r="V2307" s="30" t="str">
        <x:v>Copyright © 2026 David YE</x:v>
      </x:c>
    </x:row>
    <x:row r="2308">
      <x:c r="A2308" s="30" t="str">
        <x:v>P4-车型OCR</x:v>
      </x:c>
      <x:c r="B2308" s="30" t="n">
        <x:v>1907</x:v>
      </x:c>
      <x:c r="C2308" s="30" t="n">
        <x:v>378</x:v>
      </x:c>
      <x:c r="D2308" s="30" t="str">
        <x:v>CSA7005DBEV6</x:v>
      </x:c>
      <x:c r="E2308" s="30" t="str">
        <x:v>飞凡牌</x:v>
      </x:c>
      <x:c r="F2308" s="30" t="str">
        <x:v>上海汽车集团股份有限公司</x:v>
      </x:c>
      <x:c r="G2308" s="30" t="str">
        <x:v>华域汽车电动系统有限公司</x:v>
      </x:c>
      <x:c r="H2308" s="30"/>
      <x:c r="I2308" s="30" t="n">
        <x:v>180</x:v>
      </x:c>
      <x:c r="J2308" s="30" t="n">
        <x:v>180</x:v>
      </x:c>
      <x:c r="K2308" s="30" t="n">
        <x:v>150</x:v>
      </x:c>
      <x:c r="L2308" s="30" t="str">
        <x:v>ambiguous</x:v>
      </x:c>
      <x:c r="M2308" s="30" t="str"/>
      <x:c r="N2308" s="30" t="str"/>
      <x:c r="O2308" s="30" t="str"/>
      <x:c r="P2308" s="30" t="str"/>
      <x:c r="Q2308" s="30" t="str"/>
      <x:c r="R2308" s="30" t="str"/>
      <x:c r="S2308" s="30" t="str"/>
      <x:c r="T2308" s="30" t="str"/>
      <x:c r="U2308" s="30" t="str">
        <x:v>pending</x:v>
      </x:c>
      <x:c r="V2308" s="30" t="str">
        <x:v>Copyright © 2026 David YE</x:v>
      </x:c>
    </x:row>
    <x:row r="2309">
      <x:c r="A2309" s="30" t="str">
        <x:v>P4-车型OCR</x:v>
      </x:c>
      <x:c r="B2309" s="30" t="n">
        <x:v>1908</x:v>
      </x:c>
      <x:c r="C2309" s="30" t="n">
        <x:v>378</x:v>
      </x:c>
      <x:c r="D2309" s="30" t="str">
        <x:v>CSA7005DBEV7</x:v>
      </x:c>
      <x:c r="E2309" s="30" t="str">
        <x:v>飞凡牌</x:v>
      </x:c>
      <x:c r="F2309" s="30" t="str">
        <x:v>上海汽车集团股份有限公司</x:v>
      </x:c>
      <x:c r="G2309" s="30" t="str">
        <x:v>华域汽车电动系统有限公司</x:v>
      </x:c>
      <x:c r="H2309" s="30"/>
      <x:c r="I2309" s="30" t="n">
        <x:v>180</x:v>
      </x:c>
      <x:c r="J2309" s="30" t="n">
        <x:v>180</x:v>
      </x:c>
      <x:c r="K2309" s="30" t="n">
        <x:v>180</x:v>
      </x:c>
      <x:c r="L2309" s="30" t="str">
        <x:v>ambiguous</x:v>
      </x:c>
      <x:c r="M2309" s="30" t="str"/>
      <x:c r="N2309" s="30" t="str"/>
      <x:c r="O2309" s="30" t="str"/>
      <x:c r="P2309" s="30" t="str"/>
      <x:c r="Q2309" s="30" t="str"/>
      <x:c r="R2309" s="30" t="str"/>
      <x:c r="S2309" s="30" t="str"/>
      <x:c r="T2309" s="30" t="str"/>
      <x:c r="U2309" s="30" t="str">
        <x:v>pending</x:v>
      </x:c>
      <x:c r="V2309" s="30" t="str">
        <x:v>Copyright © 2026 David YE</x:v>
      </x:c>
    </x:row>
    <x:row r="2310">
      <x:c r="A2310" s="30" t="str">
        <x:v>P4-车型OCR</x:v>
      </x:c>
      <x:c r="B2310" s="30" t="n">
        <x:v>1909</x:v>
      </x:c>
      <x:c r="C2310" s="30" t="n">
        <x:v>378</x:v>
      </x:c>
      <x:c r="D2310" s="30" t="str">
        <x:v>CSA7005DSEV4</x:v>
      </x:c>
      <x:c r="E2310" s="30" t="str">
        <x:v>飞凡牌</x:v>
      </x:c>
      <x:c r="F2310" s="30" t="str">
        <x:v>上海汽车集团股份有限公司</x:v>
      </x:c>
      <x:c r="G2310" s="30" t="str">
        <x:v>华域汽车电动系统有限公司</x:v>
      </x:c>
      <x:c r="H2310" s="30"/>
      <x:c r="I2310" s="30" t="n">
        <x:v>180</x:v>
      </x:c>
      <x:c r="J2310" s="30" t="n">
        <x:v>180</x:v>
      </x:c>
      <x:c r="K2310" s="30" t="n">
        <x:v>150</x:v>
      </x:c>
      <x:c r="L2310" s="30" t="str">
        <x:v>ambiguous</x:v>
      </x:c>
      <x:c r="M2310" s="30" t="str"/>
      <x:c r="N2310" s="30" t="str"/>
      <x:c r="O2310" s="30" t="str"/>
      <x:c r="P2310" s="30" t="str"/>
      <x:c r="Q2310" s="30" t="str"/>
      <x:c r="R2310" s="30" t="str"/>
      <x:c r="S2310" s="30" t="str"/>
      <x:c r="T2310" s="30" t="str"/>
      <x:c r="U2310" s="30" t="str">
        <x:v>pending</x:v>
      </x:c>
      <x:c r="V2310" s="30" t="str">
        <x:v>Copyright © 2026 David YE</x:v>
      </x:c>
    </x:row>
    <x:row r="2311">
      <x:c r="A2311" s="30" t="str">
        <x:v>P4-车型OCR</x:v>
      </x:c>
      <x:c r="B2311" s="30" t="n">
        <x:v>1910</x:v>
      </x:c>
      <x:c r="C2311" s="30" t="n">
        <x:v>378</x:v>
      </x:c>
      <x:c r="D2311" s="30" t="str">
        <x:v>CSA7005DSEV5</x:v>
      </x:c>
      <x:c r="E2311" s="30" t="str">
        <x:v>飞凡牌</x:v>
      </x:c>
      <x:c r="F2311" s="30" t="str">
        <x:v>上海汽车集团股份有限公司</x:v>
      </x:c>
      <x:c r="G2311" s="30" t="str">
        <x:v>华域汽车电动系统有限公司</x:v>
      </x:c>
      <x:c r="H2311" s="30"/>
      <x:c r="I2311" s="30" t="n">
        <x:v>180</x:v>
      </x:c>
      <x:c r="J2311" s="30" t="n">
        <x:v>180</x:v>
      </x:c>
      <x:c r="K2311" s="30" t="n">
        <x:v>180</x:v>
      </x:c>
      <x:c r="L2311" s="30" t="str">
        <x:v>ambiguous</x:v>
      </x:c>
      <x:c r="M2311" s="30" t="str"/>
      <x:c r="N2311" s="30" t="str"/>
      <x:c r="O2311" s="30" t="str"/>
      <x:c r="P2311" s="30" t="str"/>
      <x:c r="Q2311" s="30" t="str"/>
      <x:c r="R2311" s="30" t="str"/>
      <x:c r="S2311" s="30" t="str"/>
      <x:c r="T2311" s="30" t="str"/>
      <x:c r="U2311" s="30" t="str">
        <x:v>pending</x:v>
      </x:c>
      <x:c r="V2311" s="30" t="str">
        <x:v>Copyright © 2026 David YE</x:v>
      </x:c>
    </x:row>
    <x:row r="2312">
      <x:c r="A2312" s="30" t="str">
        <x:v>P4-车型OCR</x:v>
      </x:c>
      <x:c r="B2312" s="30" t="n">
        <x:v>1911</x:v>
      </x:c>
      <x:c r="C2312" s="30" t="n">
        <x:v>378</x:v>
      </x:c>
      <x:c r="D2312" s="30" t="str">
        <x:v>DC7006XSAXBEVN</x:v>
      </x:c>
      <x:c r="E2312" s="30" t="str">
        <x:v>东风标致牌</x:v>
      </x:c>
      <x:c r="F2312" s="30" t="str">
        <x:v>神龙汽车有限公司</x:v>
      </x:c>
      <x:c r="G2312" s="30" t="str">
        <x:v>珠海英搏尔电气股份有限公司</x:v>
      </x:c>
      <x:c r="H2312" s="30"/>
      <x:c r="I2312" s="30"/>
      <x:c r="J2312" s="30"/>
      <x:c r="K2312" s="30" t="n">
        <x:v>120</x:v>
      </x:c>
      <x:c r="L2312" s="30" t="str">
        <x:v>ambiguous</x:v>
      </x:c>
      <x:c r="M2312" s="30" t="str"/>
      <x:c r="N2312" s="30" t="str"/>
      <x:c r="O2312" s="30" t="str"/>
      <x:c r="P2312" s="30" t="str"/>
      <x:c r="Q2312" s="30" t="str"/>
      <x:c r="R2312" s="30" t="str"/>
      <x:c r="S2312" s="30" t="str"/>
      <x:c r="T2312" s="30" t="str"/>
      <x:c r="U2312" s="30" t="str">
        <x:v>pending</x:v>
      </x:c>
      <x:c r="V2312" s="30" t="str">
        <x:v>Copyright © 2026 David YE</x:v>
      </x:c>
    </x:row>
    <x:row r="2313">
      <x:c r="A2313" s="30" t="str">
        <x:v>P4-车型OCR</x:v>
      </x:c>
      <x:c r="B2313" s="30" t="n">
        <x:v>1912</x:v>
      </x:c>
      <x:c r="C2313" s="30" t="n">
        <x:v>378</x:v>
      </x:c>
      <x:c r="D2313" s="30" t="str">
        <x:v>DFM7000A2F3BEV</x:v>
      </x:c>
      <x:c r="E2313" s="30" t="str">
        <x:v>东风牌</x:v>
      </x:c>
      <x:c r="F2313" s="30" t="str">
        <x:v>东风汽车集团有限公司</x:v>
      </x:c>
      <x:c r="G2313" s="30" t="str">
        <x:v>智新科技股份有限公司</x:v>
      </x:c>
      <x:c r="H2313" s="30"/>
      <x:c r="I2313" s="30" t="n">
        <x:v>120</x:v>
      </x:c>
      <x:c r="J2313" s="30" t="n">
        <x:v>120</x:v>
      </x:c>
      <x:c r="K2313" s="30" t="n">
        <x:v>70</x:v>
      </x:c>
      <x:c r="L2313" s="30" t="str">
        <x:v>ambiguous</x:v>
      </x:c>
      <x:c r="M2313" s="30" t="str"/>
      <x:c r="N2313" s="30" t="str"/>
      <x:c r="O2313" s="30" t="str"/>
      <x:c r="P2313" s="30" t="str"/>
      <x:c r="Q2313" s="30" t="str"/>
      <x:c r="R2313" s="30" t="str"/>
      <x:c r="S2313" s="30" t="str"/>
      <x:c r="T2313" s="30" t="str"/>
      <x:c r="U2313" s="30" t="str">
        <x:v>pending</x:v>
      </x:c>
      <x:c r="V2313" s="30" t="str">
        <x:v>Copyright © 2026 David YE</x:v>
      </x:c>
    </x:row>
    <x:row r="2314">
      <x:c r="A2314" s="30" t="str">
        <x:v>P4-车型OCR</x:v>
      </x:c>
      <x:c r="B2314" s="30" t="n">
        <x:v>1913</x:v>
      </x:c>
      <x:c r="C2314" s="30" t="n">
        <x:v>378</x:v>
      </x:c>
      <x:c r="D2314" s="30" t="str">
        <x:v>DFM7000A2F4BEV</x:v>
      </x:c>
      <x:c r="E2314" s="30" t="str">
        <x:v>东风牌</x:v>
      </x:c>
      <x:c r="F2314" s="30" t="str">
        <x:v>东风汽车集团有限公司</x:v>
      </x:c>
      <x:c r="G2314" s="30" t="str">
        <x:v>智新科技股份有限公司</x:v>
      </x:c>
      <x:c r="H2314" s="30"/>
      <x:c r="I2314" s="30" t="n">
        <x:v>120</x:v>
      </x:c>
      <x:c r="J2314" s="30" t="n">
        <x:v>120</x:v>
      </x:c>
      <x:c r="K2314" s="30" t="n">
        <x:v>70</x:v>
      </x:c>
      <x:c r="L2314" s="30" t="str">
        <x:v>ambiguous</x:v>
      </x:c>
      <x:c r="M2314" s="30" t="str"/>
      <x:c r="N2314" s="30" t="str"/>
      <x:c r="O2314" s="30" t="str"/>
      <x:c r="P2314" s="30" t="str"/>
      <x:c r="Q2314" s="30" t="str"/>
      <x:c r="R2314" s="30" t="str"/>
      <x:c r="S2314" s="30" t="str"/>
      <x:c r="T2314" s="30" t="str"/>
      <x:c r="U2314" s="30" t="str">
        <x:v>pending</x:v>
      </x:c>
      <x:c r="V2314" s="30" t="str">
        <x:v>Copyright © 2026 David YE</x:v>
      </x:c>
    </x:row>
    <x:row r="2315">
      <x:c r="A2315" s="30" t="str">
        <x:v>P4-车型OCR</x:v>
      </x:c>
      <x:c r="B2315" s="30" t="n">
        <x:v>1914</x:v>
      </x:c>
      <x:c r="C2315" s="30" t="n">
        <x:v>378</x:v>
      </x:c>
      <x:c r="D2315" s="30" t="str">
        <x:v>FZ6470BEVC10C</x:v>
      </x:c>
      <x:c r="E2315" s="30" t="str">
        <x:v>零跑牌</x:v>
      </x:c>
      <x:c r="F2315" s="30" t="str">
        <x:v>零跑汽车有限公司</x:v>
      </x:c>
      <x:c r="G2315" s="30" t="str">
        <x:v>金华凌昇动力科技有限公司</x:v>
      </x:c>
      <x:c r="H2315" s="30"/>
      <x:c r="I2315" s="30" t="n">
        <x:v>170</x:v>
      </x:c>
      <x:c r="J2315" s="30" t="n">
        <x:v>170</x:v>
      </x:c>
      <x:c r="K2315" s="30" t="n">
        <x:v>170</x:v>
      </x:c>
      <x:c r="L2315" s="30" t="str">
        <x:v>ambiguous</x:v>
      </x:c>
      <x:c r="M2315" s="30" t="str"/>
      <x:c r="N2315" s="30" t="str"/>
      <x:c r="O2315" s="30" t="str"/>
      <x:c r="P2315" s="30" t="str"/>
      <x:c r="Q2315" s="30" t="str"/>
      <x:c r="R2315" s="30" t="str"/>
      <x:c r="S2315" s="30" t="str"/>
      <x:c r="T2315" s="30" t="str"/>
      <x:c r="U2315" s="30" t="str">
        <x:v>pending</x:v>
      </x:c>
      <x:c r="V2315" s="30" t="str">
        <x:v>Copyright © 2026 David YE</x:v>
      </x:c>
    </x:row>
    <x:row r="2316">
      <x:c r="A2316" s="30" t="str">
        <x:v>P4-车型OCR</x:v>
      </x:c>
      <x:c r="B2316" s="30" t="n">
        <x:v>1915</x:v>
      </x:c>
      <x:c r="C2316" s="30" t="n">
        <x:v>378</x:v>
      </x:c>
      <x:c r="D2316" s="30" t="str">
        <x:v>GAM6450BEVD1B</x:v>
      </x:c>
      <x:c r="E2316" s="30" t="str">
        <x:v>埃安(AION)牌</x:v>
      </x:c>
      <x:c r="F2316" s="30" t="str">
        <x:v>广汽乘用车有限公司</x:v>
      </x:c>
      <x:c r="G2316" s="30" t="str">
        <x:v>苏州汇川联合动力系统股份有限公司</x:v>
      </x:c>
      <x:c r="H2316" s="30"/>
      <x:c r="I2316" s="30"/>
      <x:c r="J2316" s="30"/>
      <x:c r="K2316" s="30" t="n">
        <x:v>100</x:v>
      </x:c>
      <x:c r="L2316" s="30" t="str">
        <x:v>ambiguous</x:v>
      </x:c>
      <x:c r="M2316" s="30" t="str"/>
      <x:c r="N2316" s="30" t="str"/>
      <x:c r="O2316" s="30" t="str"/>
      <x:c r="P2316" s="30" t="str"/>
      <x:c r="Q2316" s="30" t="str"/>
      <x:c r="R2316" s="30" t="str"/>
      <x:c r="S2316" s="30" t="str"/>
      <x:c r="T2316" s="30" t="str"/>
      <x:c r="U2316" s="30" t="str">
        <x:v>pending</x:v>
      </x:c>
      <x:c r="V2316" s="30" t="str">
        <x:v>Copyright © 2026 David YE</x:v>
      </x:c>
    </x:row>
    <x:row r="2317">
      <x:c r="A2317" s="30" t="str">
        <x:v>P4-车型OCR</x:v>
      </x:c>
      <x:c r="B2317" s="30" t="n">
        <x:v>1916</x:v>
      </x:c>
      <x:c r="C2317" s="30" t="n">
        <x:v>378</x:v>
      </x:c>
      <x:c r="D2317" s="30" t="str">
        <x:v>GAM6490BEVH0Q</x:v>
      </x:c>
      <x:c r="E2317" s="30" t="str">
        <x:v>埃安(AION)牌</x:v>
      </x:c>
      <x:c r="F2317" s="30" t="str">
        <x:v>广汽乘用车有限公司</x:v>
      </x:c>
      <x:c r="G2317" s="30" t="str">
        <x:v>锐湃动力科技有限公司</x:v>
      </x:c>
      <x:c r="H2317" s="30"/>
      <x:c r="I2317" s="30"/>
      <x:c r="J2317" s="30"/>
      <x:c r="K2317" s="30" t="n">
        <x:v>180</x:v>
      </x:c>
      <x:c r="L2317" s="30" t="str">
        <x:v>ambiguous</x:v>
      </x:c>
      <x:c r="M2317" s="30" t="str"/>
      <x:c r="N2317" s="30" t="str"/>
      <x:c r="O2317" s="30" t="str"/>
      <x:c r="P2317" s="30" t="str"/>
      <x:c r="Q2317" s="30" t="str"/>
      <x:c r="R2317" s="30" t="str"/>
      <x:c r="S2317" s="30" t="str"/>
      <x:c r="T2317" s="30" t="str"/>
      <x:c r="U2317" s="30" t="str">
        <x:v>pending</x:v>
      </x:c>
      <x:c r="V2317" s="30" t="str">
        <x:v>Copyright © 2026 David YE</x:v>
      </x:c>
    </x:row>
    <x:row r="2318">
      <x:c r="A2318" s="30" t="str">
        <x:v>P4-车型OCR</x:v>
      </x:c>
      <x:c r="B2318" s="30" t="n">
        <x:v>1917</x:v>
      </x:c>
      <x:c r="C2318" s="30" t="n">
        <x:v>378</x:v>
      </x:c>
      <x:c r="D2318" s="30" t="str">
        <x:v>GAM6490BEVH0R</x:v>
      </x:c>
      <x:c r="E2318" s="30" t="str">
        <x:v>埃安(AION)牌</x:v>
      </x:c>
      <x:c r="F2318" s="30" t="str">
        <x:v>广汽乘用车有限公司</x:v>
      </x:c>
      <x:c r="G2318" s="30" t="str">
        <x:v>锐湃动力科技有限公司</x:v>
      </x:c>
      <x:c r="H2318" s="30"/>
      <x:c r="I2318" s="30"/>
      <x:c r="J2318" s="30"/>
      <x:c r="K2318" s="30" t="n">
        <x:v>250</x:v>
      </x:c>
      <x:c r="L2318" s="30" t="str">
        <x:v>ambiguous</x:v>
      </x:c>
      <x:c r="M2318" s="30" t="str"/>
      <x:c r="N2318" s="30" t="str"/>
      <x:c r="O2318" s="30" t="str"/>
      <x:c r="P2318" s="30" t="str"/>
      <x:c r="Q2318" s="30" t="str"/>
      <x:c r="R2318" s="30" t="str"/>
      <x:c r="S2318" s="30" t="str"/>
      <x:c r="T2318" s="30" t="str"/>
      <x:c r="U2318" s="30" t="str">
        <x:v>pending</x:v>
      </x:c>
      <x:c r="V2318" s="30" t="str">
        <x:v>Copyright © 2026 David YE</x:v>
      </x:c>
    </x:row>
    <x:row r="2319">
      <x:c r="A2319" s="30" t="str">
        <x:v>P4-车型OCR</x:v>
      </x:c>
      <x:c r="B2319" s="30" t="n">
        <x:v>1918</x:v>
      </x:c>
      <x:c r="C2319" s="30" t="n">
        <x:v>378</x:v>
      </x:c>
      <x:c r="D2319" s="30" t="str">
        <x:v>HFC6511REV3C7</x:v>
      </x:c>
      <x:c r="E2319" s="30" t="str">
        <x:v>瑞风牌</x:v>
      </x:c>
      <x:c r="F2319" s="30" t="str">
        <x:v>安徽江淮汽车集团股份有限公司</x:v>
      </x:c>
      <x:c r="G2319" s="30" t="str">
        <x:v>柳州五菱柳机动力有限公司</x:v>
      </x:c>
      <x:c r="H2319" s="30"/>
      <x:c r="I2319" s="30" t="n">
        <x:v>130</x:v>
      </x:c>
      <x:c r="J2319" s="30" t="n">
        <x:v>130</x:v>
      </x:c>
      <x:c r="K2319" s="30" t="n">
        <x:v>130</x:v>
      </x:c>
      <x:c r="L2319" s="30" t="str">
        <x:v>ambiguous</x:v>
      </x:c>
      <x:c r="M2319" s="30" t="str"/>
      <x:c r="N2319" s="30" t="str"/>
      <x:c r="O2319" s="30" t="str"/>
      <x:c r="P2319" s="30" t="str"/>
      <x:c r="Q2319" s="30" t="str"/>
      <x:c r="R2319" s="30" t="str"/>
      <x:c r="S2319" s="30" t="str"/>
      <x:c r="T2319" s="30" t="str"/>
      <x:c r="U2319" s="30" t="str">
        <x:v>pending</x:v>
      </x:c>
      <x:c r="V2319" s="30" t="str">
        <x:v>Copyright © 2026 David YE</x:v>
      </x:c>
    </x:row>
    <x:row r="2320">
      <x:c r="A2320" s="30" t="str">
        <x:v>P4-车型OCR</x:v>
      </x:c>
      <x:c r="B2320" s="30" t="n">
        <x:v>1919</x:v>
      </x:c>
      <x:c r="C2320" s="30" t="n">
        <x:v>378</x:v>
      </x:c>
      <x:c r="D2320" s="30" t="str">
        <x:v>JL6501BEV01</x:v>
      </x:c>
      <x:c r="E2320" s="30" t="str">
        <x:v>远程牌</x:v>
      </x:c>
      <x:c r="F2320" s="30" t="str">
        <x:v>浙江豪情汽车制造有限公司</x:v>
      </x:c>
      <x:c r="G2320" s="30" t="str">
        <x:v>威睿电动汽车技术（宁波）有限公司</x:v>
      </x:c>
      <x:c r="H2320" s="30"/>
      <x:c r="I2320" s="30" t="n">
        <x:v>120</x:v>
      </x:c>
      <x:c r="J2320" s="30" t="n">
        <x:v>120</x:v>
      </x:c>
      <x:c r="K2320" s="30" t="n">
        <x:v>200</x:v>
      </x:c>
      <x:c r="L2320" s="30" t="str">
        <x:v>ambiguous</x:v>
      </x:c>
      <x:c r="M2320" s="30" t="str"/>
      <x:c r="N2320" s="30" t="str"/>
      <x:c r="O2320" s="30" t="str"/>
      <x:c r="P2320" s="30" t="str"/>
      <x:c r="Q2320" s="30" t="str"/>
      <x:c r="R2320" s="30" t="str"/>
      <x:c r="S2320" s="30" t="str"/>
      <x:c r="T2320" s="30" t="str"/>
      <x:c r="U2320" s="30" t="str">
        <x:v>pending</x:v>
      </x:c>
      <x:c r="V2320" s="30" t="str">
        <x:v>Copyright © 2026 David YE</x:v>
      </x:c>
    </x:row>
    <x:row r="2321">
      <x:c r="A2321" s="30" t="str">
        <x:v>P4-车型OCR</x:v>
      </x:c>
      <x:c r="B2321" s="30" t="n">
        <x:v>1920</x:v>
      </x:c>
      <x:c r="C2321" s="30" t="n">
        <x:v>378</x:v>
      </x:c>
      <x:c r="D2321" s="30" t="str">
        <x:v>JL6551BEV01</x:v>
      </x:c>
      <x:c r="E2321" s="30" t="str">
        <x:v>远程牌</x:v>
      </x:c>
      <x:c r="F2321" s="30" t="str">
        <x:v>浙江豪情汽车制造有限公司</x:v>
      </x:c>
      <x:c r="G2321" s="30" t="str">
        <x:v>威睿电动汽车技术（宁波）有限公司</x:v>
      </x:c>
      <x:c r="H2321" s="30"/>
      <x:c r="I2321" s="30" t="n">
        <x:v>120</x:v>
      </x:c>
      <x:c r="J2321" s="30" t="n">
        <x:v>120</x:v>
      </x:c>
      <x:c r="K2321" s="30" t="n">
        <x:v>200</x:v>
      </x:c>
      <x:c r="L2321" s="30" t="str">
        <x:v>ambiguous</x:v>
      </x:c>
      <x:c r="M2321" s="30" t="str"/>
      <x:c r="N2321" s="30" t="str"/>
      <x:c r="O2321" s="30" t="str"/>
      <x:c r="P2321" s="30" t="str"/>
      <x:c r="Q2321" s="30" t="str"/>
      <x:c r="R2321" s="30" t="str"/>
      <x:c r="S2321" s="30" t="str"/>
      <x:c r="T2321" s="30" t="str"/>
      <x:c r="U2321" s="30" t="str">
        <x:v>pending</x:v>
      </x:c>
      <x:c r="V2321" s="30" t="str">
        <x:v>Copyright © 2026 David YE</x:v>
      </x:c>
    </x:row>
    <x:row r="2322">
      <x:c r="A2322" s="30" t="str">
        <x:v>P4-车型OCR</x:v>
      </x:c>
      <x:c r="B2322" s="30" t="n">
        <x:v>1922</x:v>
      </x:c>
      <x:c r="C2322" s="30" t="n">
        <x:v>378</x:v>
      </x:c>
      <x:c r="D2322" s="30" t="str">
        <x:v>LZW7007EVA4</x:v>
      </x:c>
      <x:c r="E2322" s="30" t="str">
        <x:v>五菱牌</x:v>
      </x:c>
      <x:c r="F2322" s="30" t="str">
        <x:v>上汽通用五菱汽车股份有限公司</x:v>
      </x:c>
      <x:c r="G2322" s="30" t="str">
        <x:v>宁波双林汽车部件股份有限公司柳州分公司</x:v>
      </x:c>
      <x:c r="H2322" s="30"/>
      <x:c r="I2322" s="30" t="n">
        <x:v>30</x:v>
      </x:c>
      <x:c r="J2322" s="30" t="n">
        <x:v>30</x:v>
      </x:c>
      <x:c r="K2322" s="30" t="n">
        <x:v>30</x:v>
      </x:c>
      <x:c r="L2322" s="30" t="str">
        <x:v>ambiguous</x:v>
      </x:c>
      <x:c r="M2322" s="30" t="str"/>
      <x:c r="N2322" s="30" t="str"/>
      <x:c r="O2322" s="30" t="str"/>
      <x:c r="P2322" s="30" t="str"/>
      <x:c r="Q2322" s="30" t="str"/>
      <x:c r="R2322" s="30" t="str"/>
      <x:c r="S2322" s="30" t="str"/>
      <x:c r="T2322" s="30" t="str"/>
      <x:c r="U2322" s="30" t="str">
        <x:v>pending</x:v>
      </x:c>
      <x:c r="V2322" s="30" t="str">
        <x:v>Copyright © 2026 David YE</x:v>
      </x:c>
    </x:row>
    <x:row r="2323">
      <x:c r="A2323" s="30" t="str">
        <x:v>P4-车型OCR</x:v>
      </x:c>
      <x:c r="B2323" s="30" t="n">
        <x:v>1923</x:v>
      </x:c>
      <x:c r="C2323" s="30" t="n">
        <x:v>378</x:v>
      </x:c>
      <x:c r="D2323" s="30" t="str">
        <x:v>MR6491BEV04</x:v>
      </x:c>
      <x:c r="E2323" s="30" t="str">
        <x:v>极越牌</x:v>
      </x:c>
      <x:c r="F2323" s="30" t="str">
        <x:v>浙江吉利汽车有限公司</x:v>
      </x:c>
      <x:c r="G2323" s="30" t="str">
        <x:v>威睿电动汽车技术（宁波）有限公司</x:v>
      </x:c>
      <x:c r="H2323" s="30"/>
      <x:c r="I2323" s="30" t="n">
        <x:v>160</x:v>
      </x:c>
      <x:c r="J2323" s="30" t="n">
        <x:v>160</x:v>
      </x:c>
      <x:c r="K2323" s="30" t="n">
        <x:v>200</x:v>
      </x:c>
      <x:c r="L2323" s="30" t="str">
        <x:v>ambiguous</x:v>
      </x:c>
      <x:c r="M2323" s="30" t="str"/>
      <x:c r="N2323" s="30" t="str"/>
      <x:c r="O2323" s="30" t="str"/>
      <x:c r="P2323" s="30" t="str"/>
      <x:c r="Q2323" s="30" t="str"/>
      <x:c r="R2323" s="30" t="str"/>
      <x:c r="S2323" s="30" t="str"/>
      <x:c r="T2323" s="30" t="str"/>
      <x:c r="U2323" s="30" t="str">
        <x:v>pending</x:v>
      </x:c>
      <x:c r="V2323" s="30" t="str">
        <x:v>Copyright © 2026 David YE</x:v>
      </x:c>
    </x:row>
    <x:row r="2324">
      <x:c r="A2324" s="30" t="str">
        <x:v>P4-车型OCR</x:v>
      </x:c>
      <x:c r="B2324" s="30" t="n">
        <x:v>1925</x:v>
      </x:c>
      <x:c r="C2324" s="30" t="n">
        <x:v>378</x:v>
      </x:c>
      <x:c r="D2324" s="30" t="str">
        <x:v>MR6535BEV01</x:v>
      </x:c>
      <x:c r="E2324" s="30" t="str">
        <x:v>翼真牌</x:v>
      </x:c>
      <x:c r="F2324" s="30" t="str">
        <x:v>浙江吉利汽车有限公司</x:v>
      </x:c>
      <x:c r="G2324" s="30" t="str">
        <x:v>威睿电动汽车技术(宁波)有限公司</x:v>
      </x:c>
      <x:c r="H2324" s="30"/>
      <x:c r="I2324" s="30" t="n">
        <x:v>160</x:v>
      </x:c>
      <x:c r="J2324" s="30" t="n">
        <x:v>160</x:v>
      </x:c>
      <x:c r="K2324" s="30" t="n">
        <x:v>200</x:v>
      </x:c>
      <x:c r="L2324" s="30" t="str">
        <x:v>ambiguous</x:v>
      </x:c>
      <x:c r="M2324" s="30" t="str"/>
      <x:c r="N2324" s="30" t="str"/>
      <x:c r="O2324" s="30" t="str"/>
      <x:c r="P2324" s="30" t="str"/>
      <x:c r="Q2324" s="30" t="str"/>
      <x:c r="R2324" s="30" t="str"/>
      <x:c r="S2324" s="30" t="str"/>
      <x:c r="T2324" s="30" t="str"/>
      <x:c r="U2324" s="30" t="str">
        <x:v>pending</x:v>
      </x:c>
      <x:c r="V2324" s="30" t="str">
        <x:v>Copyright © 2026 David YE</x:v>
      </x:c>
    </x:row>
    <x:row r="2325">
      <x:c r="A2325" s="30" t="str">
        <x:v>P4-车型OCR</x:v>
      </x:c>
      <x:c r="B2325" s="30" t="n">
        <x:v>1926</x:v>
      </x:c>
      <x:c r="C2325" s="30" t="n">
        <x:v>378</x:v>
      </x:c>
      <x:c r="D2325" s="30" t="str">
        <x:v>MR6535BEV04</x:v>
      </x:c>
      <x:c r="E2325" s="30" t="str">
        <x:v>翼真牌</x:v>
      </x:c>
      <x:c r="F2325" s="30" t="str">
        <x:v>浙江吉利汽车有限公司</x:v>
      </x:c>
      <x:c r="G2325" s="30" t="str">
        <x:v>威睿电动汽车技术(宁波)有限公司</x:v>
      </x:c>
      <x:c r="H2325" s="30"/>
      <x:c r="I2325" s="30" t="n">
        <x:v>160</x:v>
      </x:c>
      <x:c r="J2325" s="30" t="n">
        <x:v>160</x:v>
      </x:c>
      <x:c r="K2325" s="30" t="n">
        <x:v>200</x:v>
      </x:c>
      <x:c r="L2325" s="30" t="str">
        <x:v>ambiguous</x:v>
      </x:c>
      <x:c r="M2325" s="30" t="str"/>
      <x:c r="N2325" s="30" t="str"/>
      <x:c r="O2325" s="30" t="str"/>
      <x:c r="P2325" s="30" t="str"/>
      <x:c r="Q2325" s="30" t="str"/>
      <x:c r="R2325" s="30" t="str"/>
      <x:c r="S2325" s="30" t="str"/>
      <x:c r="T2325" s="30" t="str"/>
      <x:c r="U2325" s="30" t="str">
        <x:v>pending</x:v>
      </x:c>
      <x:c r="V2325" s="30" t="str">
        <x:v>Copyright © 2026 David YE</x:v>
      </x:c>
    </x:row>
    <x:row r="2326">
      <x:c r="A2326" s="30" t="str">
        <x:v>P4-车型OCR</x:v>
      </x:c>
      <x:c r="B2326" s="30" t="n">
        <x:v>1927</x:v>
      </x:c>
      <x:c r="C2326" s="30" t="n">
        <x:v>378</x:v>
      </x:c>
      <x:c r="D2326" s="30" t="str">
        <x:v>MR6535BEV05</x:v>
      </x:c>
      <x:c r="E2326" s="30" t="str">
        <x:v>翼真牌</x:v>
      </x:c>
      <x:c r="F2326" s="30" t="str">
        <x:v>浙江吉利汽车有限公司</x:v>
      </x:c>
      <x:c r="G2326" s="30" t="str">
        <x:v>威睿电动汽车技术(宁波)有限公司</x:v>
      </x:c>
      <x:c r="H2326" s="30"/>
      <x:c r="I2326" s="30" t="n">
        <x:v>160</x:v>
      </x:c>
      <x:c r="J2326" s="30" t="n">
        <x:v>160</x:v>
      </x:c>
      <x:c r="K2326" s="30" t="n">
        <x:v>200</x:v>
      </x:c>
      <x:c r="L2326" s="30" t="str">
        <x:v>ambiguous</x:v>
      </x:c>
      <x:c r="M2326" s="30" t="str"/>
      <x:c r="N2326" s="30" t="str"/>
      <x:c r="O2326" s="30" t="str"/>
      <x:c r="P2326" s="30" t="str"/>
      <x:c r="Q2326" s="30" t="str"/>
      <x:c r="R2326" s="30" t="str"/>
      <x:c r="S2326" s="30" t="str"/>
      <x:c r="T2326" s="30" t="str"/>
      <x:c r="U2326" s="30" t="str">
        <x:v>pending</x:v>
      </x:c>
      <x:c r="V2326" s="30" t="str">
        <x:v>Copyright © 2026 David YE</x:v>
      </x:c>
    </x:row>
    <x:row r="2327">
      <x:c r="A2327" s="30" t="str">
        <x:v>P4-车型OCR</x:v>
      </x:c>
      <x:c r="B2327" s="30" t="n">
        <x:v>1938</x:v>
      </x:c>
      <x:c r="C2327" s="30" t="n">
        <x:v>378</x:v>
      </x:c>
      <x:c r="D2327" s="30" t="str">
        <x:v>NJ6540FBEV88T</x:v>
      </x:c>
      <x:c r="E2327" s="30" t="str">
        <x:v>大通牌</x:v>
      </x:c>
      <x:c r="F2327" s="30" t="str">
        <x:v>南京汽车集团有限公司</x:v>
      </x:c>
      <x:c r="G2327" s="30" t="str">
        <x:v>珠海英搏尔电气股份有限公司</x:v>
      </x:c>
      <x:c r="H2327" s="30"/>
      <x:c r="I2327" s="30"/>
      <x:c r="J2327" s="30"/>
      <x:c r="K2327" s="30" t="n">
        <x:v>150</x:v>
      </x:c>
      <x:c r="L2327" s="30" t="str">
        <x:v>ambiguous</x:v>
      </x:c>
      <x:c r="M2327" s="30" t="str"/>
      <x:c r="N2327" s="30" t="str"/>
      <x:c r="O2327" s="30" t="str"/>
      <x:c r="P2327" s="30" t="str"/>
      <x:c r="Q2327" s="30" t="str"/>
      <x:c r="R2327" s="30" t="str"/>
      <x:c r="S2327" s="30" t="str"/>
      <x:c r="T2327" s="30" t="str"/>
      <x:c r="U2327" s="30" t="str">
        <x:v>pending</x:v>
      </x:c>
      <x:c r="V2327" s="30" t="str">
        <x:v>Copyright © 2026 David YE</x:v>
      </x:c>
    </x:row>
    <x:row r="2328">
      <x:c r="A2328" s="30" t="str">
        <x:v>P4-车型OCR</x:v>
      </x:c>
      <x:c r="B2328" s="30" t="n">
        <x:v>1940</x:v>
      </x:c>
      <x:c r="C2328" s="30" t="n">
        <x:v>378</x:v>
      </x:c>
      <x:c r="D2328" s="30" t="str">
        <x:v>SC6453BBFBEV</x:v>
      </x:c>
      <x:c r="E2328" s="30" t="str">
        <x:v>长安牌</x:v>
      </x:c>
      <x:c r="F2328" s="30" t="str">
        <x:v>河北长安汽车有限公司</x:v>
      </x:c>
      <x:c r="G2328" s="30" t="str">
        <x:v>苏州汇川联合动力系统有限公司</x:v>
      </x:c>
      <x:c r="H2328" s="30"/>
      <x:c r="I2328" s="30"/>
      <x:c r="J2328" s="30"/>
      <x:c r="K2328" s="30" t="n">
        <x:v>60</x:v>
      </x:c>
      <x:c r="L2328" s="30" t="str">
        <x:v>ambiguous</x:v>
      </x:c>
      <x:c r="M2328" s="30" t="str"/>
      <x:c r="N2328" s="30" t="str"/>
      <x:c r="O2328" s="30" t="str"/>
      <x:c r="P2328" s="30" t="str"/>
      <x:c r="Q2328" s="30" t="str"/>
      <x:c r="R2328" s="30" t="str"/>
      <x:c r="S2328" s="30" t="str"/>
      <x:c r="T2328" s="30" t="str"/>
      <x:c r="U2328" s="30" t="str">
        <x:v>pending</x:v>
      </x:c>
      <x:c r="V2328" s="30" t="str">
        <x:v>Copyright © 2026 David YE</x:v>
      </x:c>
    </x:row>
    <x:row r="2329">
      <x:c r="A2329" s="30" t="str">
        <x:v>P4-车型OCR</x:v>
      </x:c>
      <x:c r="B2329" s="30" t="n">
        <x:v>1941</x:v>
      </x:c>
      <x:c r="C2329" s="30" t="n">
        <x:v>378</x:v>
      </x:c>
      <x:c r="D2329" s="30" t="str">
        <x:v>SC6480PQ6B2BEV</x:v>
      </x:c>
      <x:c r="E2329" s="30" t="str">
        <x:v>长安牌</x:v>
      </x:c>
      <x:c r="F2329" s="30" t="str">
        <x:v>重庆长安汽车股份有限公司</x:v>
      </x:c>
      <x:c r="G2329" s="30" t="str">
        <x:v>苏州汇川联合动力系统股份有限公司</x:v>
      </x:c>
      <x:c r="H2329" s="30"/>
      <x:c r="I2329" s="30" t="n">
        <x:v>160</x:v>
      </x:c>
      <x:c r="J2329" s="30" t="n">
        <x:v>160</x:v>
      </x:c>
      <x:c r="K2329" s="30" t="n">
        <x:v>60</x:v>
      </x:c>
      <x:c r="L2329" s="30" t="str">
        <x:v>ambiguous</x:v>
      </x:c>
      <x:c r="M2329" s="30" t="str"/>
      <x:c r="N2329" s="30" t="str"/>
      <x:c r="O2329" s="30" t="str"/>
      <x:c r="P2329" s="30" t="str"/>
      <x:c r="Q2329" s="30" t="str"/>
      <x:c r="R2329" s="30" t="str"/>
      <x:c r="S2329" s="30" t="str"/>
      <x:c r="T2329" s="30" t="str"/>
      <x:c r="U2329" s="30" t="str">
        <x:v>pending</x:v>
      </x:c>
      <x:c r="V2329" s="30" t="str">
        <x:v>Copyright © 2026 David YE</x:v>
      </x:c>
    </x:row>
    <x:row r="2330">
      <x:c r="A2330" s="30" t="str">
        <x:v>P4-车型OCR</x:v>
      </x:c>
      <x:c r="B2330" s="30" t="n">
        <x:v>1942</x:v>
      </x:c>
      <x:c r="C2330" s="30" t="n">
        <x:v>378</x:v>
      </x:c>
      <x:c r="D2330" s="30" t="str">
        <x:v>SC6483ABGBEV</x:v>
      </x:c>
      <x:c r="E2330" s="30" t="str">
        <x:v>长安牌</x:v>
      </x:c>
      <x:c r="F2330" s="30" t="str">
        <x:v>河北长安汽车有限公司</x:v>
      </x:c>
      <x:c r="G2330" s="30" t="str">
        <x:v>苏州汇川联合动力系统有限公司</x:v>
      </x:c>
      <x:c r="H2330" s="30"/>
      <x:c r="I2330" s="30"/>
      <x:c r="J2330" s="30"/>
      <x:c r="K2330" s="30" t="n">
        <x:v>60</x:v>
      </x:c>
      <x:c r="L2330" s="30" t="str">
        <x:v>ambiguous</x:v>
      </x:c>
      <x:c r="M2330" s="30" t="str"/>
      <x:c r="N2330" s="30" t="str"/>
      <x:c r="O2330" s="30" t="str"/>
      <x:c r="P2330" s="30" t="str"/>
      <x:c r="Q2330" s="30" t="str"/>
      <x:c r="R2330" s="30" t="str"/>
      <x:c r="S2330" s="30" t="str"/>
      <x:c r="T2330" s="30" t="str"/>
      <x:c r="U2330" s="30" t="str">
        <x:v>pending</x:v>
      </x:c>
      <x:c r="V2330" s="30" t="str">
        <x:v>Copyright © 2026 David YE</x:v>
      </x:c>
    </x:row>
    <x:row r="2331">
      <x:c r="A2331" s="30" t="str">
        <x:v>P4-车型OCR</x:v>
      </x:c>
      <x:c r="B2331" s="30" t="n">
        <x:v>1943</x:v>
      </x:c>
      <x:c r="C2331" s="30" t="n">
        <x:v>378</x:v>
      </x:c>
      <x:c r="D2331" s="30" t="str">
        <x:v>SC7001FBABEV</x:v>
      </x:c>
      <x:c r="E2331" s="30" t="str">
        <x:v>长安牌</x:v>
      </x:c>
      <x:c r="F2331" s="30" t="str">
        <x:v>合肥长安汽车有限公司</x:v>
      </x:c>
      <x:c r="G2331" s="30" t="str">
        <x:v>重庆青山工业有限责任公司</x:v>
      </x:c>
      <x:c r="H2331" s="30"/>
      <x:c r="I2331" s="30"/>
      <x:c r="J2331" s="30"/>
      <x:c r="K2331" s="30" t="n">
        <x:v>35</x:v>
      </x:c>
      <x:c r="L2331" s="30" t="str">
        <x:v>ambiguous</x:v>
      </x:c>
      <x:c r="M2331" s="30" t="str"/>
      <x:c r="N2331" s="30" t="str"/>
      <x:c r="O2331" s="30" t="str"/>
      <x:c r="P2331" s="30" t="str"/>
      <x:c r="Q2331" s="30" t="str"/>
      <x:c r="R2331" s="30" t="str"/>
      <x:c r="S2331" s="30" t="str"/>
      <x:c r="T2331" s="30" t="str"/>
      <x:c r="U2331" s="30" t="str">
        <x:v>pending</x:v>
      </x:c>
      <x:c r="V2331" s="30" t="str">
        <x:v>Copyright © 2026 David YE</x:v>
      </x:c>
    </x:row>
    <x:row r="2332">
      <x:c r="A2332" s="30" t="str">
        <x:v>P4-车型OCR</x:v>
      </x:c>
      <x:c r="B2332" s="30" t="n">
        <x:v>1944</x:v>
      </x:c>
      <x:c r="C2332" s="30" t="n">
        <x:v>378</x:v>
      </x:c>
      <x:c r="D2332" s="30" t="str">
        <x:v>SGM6491BDBEV</x:v>
      </x:c>
      <x:c r="E2332" s="30" t="str">
        <x:v>别克(BUICK)牌</x:v>
      </x:c>
      <x:c r="F2332" s="30" t="str">
        <x:v>上汽通用汽车有限公司</x:v>
      </x:c>
      <x:c r="G2332" s="30" t="str">
        <x:v>上汽通用汽车有限公司</x:v>
      </x:c>
      <x:c r="H2332" s="30"/>
      <x:c r="I2332" s="30" t="n">
        <x:v>130</x:v>
      </x:c>
      <x:c r="J2332" s="30" t="n">
        <x:v>130</x:v>
      </x:c>
      <x:c r="K2332" s="30" t="n">
        <x:v>180</x:v>
      </x:c>
      <x:c r="L2332" s="30" t="str">
        <x:v>ambiguous</x:v>
      </x:c>
      <x:c r="M2332" s="30" t="str"/>
      <x:c r="N2332" s="30" t="str"/>
      <x:c r="O2332" s="30" t="str"/>
      <x:c r="P2332" s="30" t="str"/>
      <x:c r="Q2332" s="30" t="str"/>
      <x:c r="R2332" s="30" t="str"/>
      <x:c r="S2332" s="30" t="str"/>
      <x:c r="T2332" s="30" t="str"/>
      <x:c r="U2332" s="30" t="str">
        <x:v>pending</x:v>
      </x:c>
      <x:c r="V2332" s="30" t="str">
        <x:v>Copyright © 2026 David YE</x:v>
      </x:c>
    </x:row>
    <x:row r="2333">
      <x:c r="A2333" s="30" t="str">
        <x:v>P4-车型OCR</x:v>
      </x:c>
      <x:c r="B2333" s="30" t="n">
        <x:v>1945</x:v>
      </x:c>
      <x:c r="C2333" s="30" t="n">
        <x:v>378</x:v>
      </x:c>
      <x:c r="D2333" s="30" t="str">
        <x:v>SGM7008LMBEV</x:v>
      </x:c>
      <x:c r="E2333" s="30" t="str">
        <x:v>别克(BUICK)牌</x:v>
      </x:c>
      <x:c r="F2333" s="30" t="str">
        <x:v>上汽通用汽车有限公司</x:v>
      </x:c>
      <x:c r="G2333" s="30" t="str">
        <x:v>联合汽车电子有限公司</x:v>
      </x:c>
      <x:c r="H2333" s="30"/>
      <x:c r="I2333" s="30" t="n">
        <x:v>130</x:v>
      </x:c>
      <x:c r="J2333" s="30" t="n">
        <x:v>130</x:v>
      </x:c>
      <x:c r="K2333" s="30" t="n">
        <x:v>130</x:v>
      </x:c>
      <x:c r="L2333" s="30" t="str">
        <x:v>ambiguous</x:v>
      </x:c>
      <x:c r="M2333" s="30" t="str"/>
      <x:c r="N2333" s="30" t="str"/>
      <x:c r="O2333" s="30" t="str"/>
      <x:c r="P2333" s="30" t="str"/>
      <x:c r="Q2333" s="30" t="str"/>
      <x:c r="R2333" s="30" t="str"/>
      <x:c r="S2333" s="30" t="str"/>
      <x:c r="T2333" s="30" t="str"/>
      <x:c r="U2333" s="30" t="str">
        <x:v>pending</x:v>
      </x:c>
      <x:c r="V2333" s="30" t="str">
        <x:v>Copyright © 2026 David YE</x:v>
      </x:c>
    </x:row>
    <x:row r="2334">
      <x:c r="A2334" s="30" t="str">
        <x:v>P4-车型OCR</x:v>
      </x:c>
      <x:c r="B2334" s="30" t="n">
        <x:v>1946</x:v>
      </x:c>
      <x:c r="C2334" s="30" t="n">
        <x:v>378</x:v>
      </x:c>
      <x:c r="D2334" s="30" t="str">
        <x:v>SH6481U1BEV-J51</x:v>
      </x:c>
      <x:c r="E2334" s="30" t="str">
        <x:v>大通牌</x:v>
      </x:c>
      <x:c r="F2334" s="30" t="str">
        <x:v>上汽大通汽车有限公司</x:v>
      </x:c>
      <x:c r="G2334" s="30" t="str">
        <x:v>珠海英搏尔电气股份有限公司</x:v>
      </x:c>
      <x:c r="H2334" s="30"/>
      <x:c r="I2334" s="30"/>
      <x:c r="J2334" s="30"/>
      <x:c r="K2334" s="30" t="n">
        <x:v>120</x:v>
      </x:c>
      <x:c r="L2334" s="30" t="str">
        <x:v>ambiguous</x:v>
      </x:c>
      <x:c r="M2334" s="30" t="str"/>
      <x:c r="N2334" s="30" t="str"/>
      <x:c r="O2334" s="30" t="str"/>
      <x:c r="P2334" s="30" t="str"/>
      <x:c r="Q2334" s="30" t="str"/>
      <x:c r="R2334" s="30" t="str"/>
      <x:c r="S2334" s="30" t="str"/>
      <x:c r="T2334" s="30" t="str"/>
      <x:c r="U2334" s="30" t="str">
        <x:v>pending</x:v>
      </x:c>
      <x:c r="V2334" s="30" t="str">
        <x:v>Copyright © 2026 David YE</x:v>
      </x:c>
    </x:row>
    <x:row r="2335">
      <x:c r="A2335" s="30" t="str">
        <x:v>P4-车型OCR</x:v>
      </x:c>
      <x:c r="B2335" s="30" t="n">
        <x:v>1947</x:v>
      </x:c>
      <x:c r="C2335" s="30" t="n">
        <x:v>378</x:v>
      </x:c>
      <x:c r="D2335" s="30" t="str">
        <x:v>SH6552J1BEV-4</x:v>
      </x:c>
      <x:c r="E2335" s="30" t="str">
        <x:v>大通牌</x:v>
      </x:c>
      <x:c r="F2335" s="30" t="str">
        <x:v>上汽大通汽车有限公司</x:v>
      </x:c>
      <x:c r="G2335" s="30" t="str">
        <x:v>上海汽车变速器有限公司</x:v>
      </x:c>
      <x:c r="H2335" s="30"/>
      <x:c r="I2335" s="30"/>
      <x:c r="J2335" s="30"/>
      <x:c r="K2335" s="30" t="n">
        <x:v>150</x:v>
      </x:c>
      <x:c r="L2335" s="30" t="str">
        <x:v>ambiguous</x:v>
      </x:c>
      <x:c r="M2335" s="30" t="str"/>
      <x:c r="N2335" s="30" t="str"/>
      <x:c r="O2335" s="30" t="str"/>
      <x:c r="P2335" s="30" t="str"/>
      <x:c r="Q2335" s="30" t="str"/>
      <x:c r="R2335" s="30" t="str"/>
      <x:c r="S2335" s="30" t="str"/>
      <x:c r="T2335" s="30" t="str"/>
      <x:c r="U2335" s="30" t="str">
        <x:v>pending</x:v>
      </x:c>
      <x:c r="V2335" s="30" t="str">
        <x:v>Copyright © 2026 David YE</x:v>
      </x:c>
    </x:row>
    <x:row r="2336">
      <x:c r="A2336" s="30" t="str">
        <x:v>P4-车型OCR</x:v>
      </x:c>
      <x:c r="B2336" s="30" t="n">
        <x:v>1948</x:v>
      </x:c>
      <x:c r="C2336" s="30" t="n">
        <x:v>378</x:v>
      </x:c>
      <x:c r="D2336" s="30" t="str">
        <x:v>SQR7000BEVEH33</x:v>
      </x:c>
      <x:c r="E2336" s="30" t="str">
        <x:v>奇瑞牌</x:v>
      </x:c>
      <x:c r="F2336" s="30" t="str">
        <x:v>奇瑞汽车股份有限公司</x:v>
      </x:c>
      <x:c r="G2336" s="30" t="str">
        <x:v>华为数字能源技术有限公司</x:v>
      </x:c>
      <x:c r="H2336" s="30"/>
      <x:c r="I2336" s="30" t="n">
        <x:v>130</x:v>
      </x:c>
      <x:c r="J2336" s="30" t="n">
        <x:v>130</x:v>
      </x:c>
      <x:c r="K2336" s="30" t="n">
        <x:v>215</x:v>
      </x:c>
      <x:c r="L2336" s="30" t="str">
        <x:v>ambiguous</x:v>
      </x:c>
      <x:c r="M2336" s="30" t="str"/>
      <x:c r="N2336" s="30" t="str"/>
      <x:c r="O2336" s="30" t="str"/>
      <x:c r="P2336" s="30" t="str"/>
      <x:c r="Q2336" s="30" t="str"/>
      <x:c r="R2336" s="30" t="str"/>
      <x:c r="S2336" s="30" t="str"/>
      <x:c r="T2336" s="30" t="str"/>
      <x:c r="U2336" s="30" t="str">
        <x:v>pending</x:v>
      </x:c>
      <x:c r="V2336" s="30" t="str">
        <x:v>Copyright © 2026 David YE</x:v>
      </x:c>
    </x:row>
    <x:row r="2337">
      <x:c r="A2337" s="30" t="str">
        <x:v>P4-车型OCR</x:v>
      </x:c>
      <x:c r="B2337" s="30" t="n">
        <x:v>1950</x:v>
      </x:c>
      <x:c r="C2337" s="30" t="n">
        <x:v>378</x:v>
      </x:c>
      <x:c r="D2337" s="30" t="str">
        <x:v>SVW6461LEV</x:v>
      </x:c>
      <x:c r="E2337" s="30" t="str">
        <x:v>大众汽车(VOLKSWAGEN)牌</x:v>
      </x:c>
      <x:c r="F2337" s="30" t="str">
        <x:v>上汽大众汽车有限公司</x:v>
      </x:c>
      <x:c r="G2337" s="30" t="str">
        <x:v>大众汽车自动变速器(天津)有限公司</x:v>
      </x:c>
      <x:c r="H2337" s="30"/>
      <x:c r="I2337" s="30" t="n">
        <x:v>150</x:v>
      </x:c>
      <x:c r="J2337" s="30" t="n">
        <x:v>150</x:v>
      </x:c>
      <x:c r="K2337" s="30" t="n">
        <x:v>125</x:v>
      </x:c>
      <x:c r="L2337" s="30" t="str">
        <x:v>ambiguous</x:v>
      </x:c>
      <x:c r="M2337" s="30" t="str"/>
      <x:c r="N2337" s="30" t="str"/>
      <x:c r="O2337" s="30" t="str"/>
      <x:c r="P2337" s="30" t="str"/>
      <x:c r="Q2337" s="30" t="str"/>
      <x:c r="R2337" s="30" t="str"/>
      <x:c r="S2337" s="30" t="str"/>
      <x:c r="T2337" s="30" t="str"/>
      <x:c r="U2337" s="30" t="str">
        <x:v>pending</x:v>
      </x:c>
      <x:c r="V2337" s="30" t="str">
        <x:v>Copyright © 2026 David YE</x:v>
      </x:c>
    </x:row>
    <x:row r="2338">
      <x:c r="A2338" s="30" t="str">
        <x:v>P4-车型OCR</x:v>
      </x:c>
      <x:c r="B2338" s="30" t="n">
        <x:v>1951</x:v>
      </x:c>
      <x:c r="C2338" s="30" t="n">
        <x:v>378</x:v>
      </x:c>
      <x:c r="D2338" s="30" t="str">
        <x:v>SVW6492NEV</x:v>
      </x:c>
      <x:c r="E2338" s="30" t="str">
        <x:v>大众汽车(VOLKSWAGEN)牌</x:v>
      </x:c>
      <x:c r="F2338" s="30" t="str">
        <x:v>上汽大众汽车有限公司</x:v>
      </x:c>
      <x:c r="G2338" s="30" t="str">
        <x:v>联合汽车电子有限公司</x:v>
      </x:c>
      <x:c r="H2338" s="30"/>
      <x:c r="I2338" s="30" t="n">
        <x:v>150</x:v>
      </x:c>
      <x:c r="J2338" s="30" t="n">
        <x:v>150</x:v>
      </x:c>
      <x:c r="K2338" s="30" t="n">
        <x:v>150</x:v>
      </x:c>
      <x:c r="L2338" s="30" t="str">
        <x:v>ambiguous</x:v>
      </x:c>
      <x:c r="M2338" s="30" t="str"/>
      <x:c r="N2338" s="30" t="str"/>
      <x:c r="O2338" s="30" t="str"/>
      <x:c r="P2338" s="30" t="str"/>
      <x:c r="Q2338" s="30" t="str"/>
      <x:c r="R2338" s="30" t="str"/>
      <x:c r="S2338" s="30" t="str"/>
      <x:c r="T2338" s="30" t="str"/>
      <x:c r="U2338" s="30" t="str">
        <x:v>pending</x:v>
      </x:c>
      <x:c r="V2338" s="30" t="str">
        <x:v>Copyright © 2026 David YE</x:v>
      </x:c>
    </x:row>
    <x:row r="2339">
      <x:c r="A2339" s="30" t="str">
        <x:v>P4-车型OCR</x:v>
      </x:c>
      <x:c r="B2339" s="30" t="n">
        <x:v>1952</x:v>
      </x:c>
      <x:c r="C2339" s="30" t="n">
        <x:v>378</x:v>
      </x:c>
      <x:c r="D2339" s="30" t="str">
        <x:v>SVW7000CEV</x:v>
      </x:c>
      <x:c r="E2339" s="30" t="str">
        <x:v>大众汽车(VOLKSWAGEN)牌</x:v>
      </x:c>
      <x:c r="F2339" s="30" t="str">
        <x:v>上汽大众汽车有限公司</x:v>
      </x:c>
      <x:c r="G2339" s="30" t="str">
        <x:v>大众汽车自动变速器(天津)有限公司</x:v>
      </x:c>
      <x:c r="H2339" s="30"/>
      <x:c r="I2339" s="30" t="n">
        <x:v>150</x:v>
      </x:c>
      <x:c r="J2339" s="30" t="n">
        <x:v>150</x:v>
      </x:c>
      <x:c r="K2339" s="30" t="n">
        <x:v>125</x:v>
      </x:c>
      <x:c r="L2339" s="30" t="str">
        <x:v>ambiguous</x:v>
      </x:c>
      <x:c r="M2339" s="30" t="str"/>
      <x:c r="N2339" s="30" t="str"/>
      <x:c r="O2339" s="30" t="str"/>
      <x:c r="P2339" s="30" t="str"/>
      <x:c r="Q2339" s="30" t="str"/>
      <x:c r="R2339" s="30" t="str"/>
      <x:c r="S2339" s="30" t="str"/>
      <x:c r="T2339" s="30" t="str"/>
      <x:c r="U2339" s="30" t="str">
        <x:v>pending</x:v>
      </x:c>
      <x:c r="V2339" s="30" t="str">
        <x:v>Copyright © 2026 David YE</x:v>
      </x:c>
    </x:row>
    <x:row r="2340">
      <x:c r="A2340" s="30" t="str">
        <x:v>P4-车型OCR</x:v>
      </x:c>
      <x:c r="B2340" s="30" t="n">
        <x:v>1953</x:v>
      </x:c>
      <x:c r="C2340" s="30" t="n">
        <x:v>378</x:v>
      </x:c>
      <x:c r="D2340" s="30" t="str">
        <x:v>THZ6480BEVS32B</x:v>
      </x:c>
      <x:c r="E2340" s="30" t="str">
        <x:v>哪吒牌</x:v>
      </x:c>
      <x:c r="F2340" s="30" t="str">
        <x:v>合众新能源汽车股份有限公司</x:v>
      </x:c>
      <x:c r="G2340" s="30" t="str">
        <x:v>无锡中车时代电驱科技有限公司</x:v>
      </x:c>
      <x:c r="H2340" s="30"/>
      <x:c r="I2340" s="30"/>
      <x:c r="J2340" s="30"/>
      <x:c r="K2340" s="30" t="n">
        <x:v>170</x:v>
      </x:c>
      <x:c r="L2340" s="30" t="str">
        <x:v>ambiguous</x:v>
      </x:c>
      <x:c r="M2340" s="30" t="str"/>
      <x:c r="N2340" s="30" t="str"/>
      <x:c r="O2340" s="30" t="str"/>
      <x:c r="P2340" s="30" t="str"/>
      <x:c r="Q2340" s="30" t="str"/>
      <x:c r="R2340" s="30" t="str"/>
      <x:c r="S2340" s="30" t="str"/>
      <x:c r="T2340" s="30" t="str"/>
      <x:c r="U2340" s="30" t="str">
        <x:v>pending</x:v>
      </x:c>
      <x:c r="V2340" s="30" t="str">
        <x:v>Copyright © 2026 David YE</x:v>
      </x:c>
    </x:row>
    <x:row r="2341">
      <x:c r="A2341" s="30" t="str">
        <x:v>P4-车型OCR</x:v>
      </x:c>
      <x:c r="B2341" s="30" t="n">
        <x:v>1954</x:v>
      </x:c>
      <x:c r="C2341" s="30" t="n">
        <x:v>378</x:v>
      </x:c>
      <x:c r="D2341" s="30" t="str">
        <x:v>YQZ6461BEV</x:v>
      </x:c>
      <x:c r="E2341" s="30" t="str">
        <x:v>起亚牌</x:v>
      </x:c>
      <x:c r="F2341" s="30" t="str">
        <x:v>江苏悦达起亚汽车有限公司</x:v>
      </x:c>
      <x:c r="G2341" s="30" t="str">
        <x:v>纬湃汽车电子（天津）有限公司</x:v>
      </x:c>
      <x:c r="H2341" s="30"/>
      <x:c r="I2341" s="30"/>
      <x:c r="J2341" s="30"/>
      <x:c r="K2341" s="30" t="n">
        <x:v>160</x:v>
      </x:c>
      <x:c r="L2341" s="30" t="str">
        <x:v>ambiguous</x:v>
      </x:c>
      <x:c r="M2341" s="30" t="str"/>
      <x:c r="N2341" s="30" t="str"/>
      <x:c r="O2341" s="30" t="str"/>
      <x:c r="P2341" s="30" t="str"/>
      <x:c r="Q2341" s="30" t="str"/>
      <x:c r="R2341" s="30" t="str"/>
      <x:c r="S2341" s="30" t="str"/>
      <x:c r="T2341" s="30" t="str"/>
      <x:c r="U2341" s="30" t="str">
        <x:v>pending</x:v>
      </x:c>
      <x:c r="V2341" s="30" t="str">
        <x:v>Copyright © 2026 David YE</x:v>
      </x:c>
    </x:row>
    <x:row r="2342">
      <x:c r="A2342" s="30" t="str">
        <x:v>P4-车型OCR</x:v>
      </x:c>
      <x:c r="B2342" s="30" t="n">
        <x:v>1956</x:v>
      </x:c>
      <x:c r="C2342" s="30" t="n">
        <x:v>378</x:v>
      </x:c>
      <x:c r="D2342" s="30" t="str">
        <x:v>CC2040BV21APHEV</x:v>
      </x:c>
      <x:c r="E2342" s="30" t="str">
        <x:v>长城牌</x:v>
      </x:c>
      <x:c r="F2342" s="30" t="str">
        <x:v>长城汽车股份有限公司</x:v>
      </x:c>
      <x:c r="G2342" s="30"/>
      <x:c r="H2342" s="30"/>
      <x:c r="I2342" s="30" t="n">
        <x:v>126</x:v>
      </x:c>
      <x:c r="J2342" s="30" t="n">
        <x:v>126</x:v>
      </x:c>
      <x:c r="K2342" s="30"/>
      <x:c r="L2342" s="30" t="str">
        <x:v>blank</x:v>
      </x:c>
      <x:c r="M2342" s="30" t="str"/>
      <x:c r="N2342" s="30" t="str"/>
      <x:c r="O2342" s="30" t="str"/>
      <x:c r="P2342" s="30" t="str"/>
      <x:c r="Q2342" s="30" t="str"/>
      <x:c r="R2342" s="30" t="str"/>
      <x:c r="S2342" s="30" t="str"/>
      <x:c r="T2342" s="30" t="str"/>
      <x:c r="U2342" s="30" t="str">
        <x:v>pending</x:v>
      </x:c>
      <x:c r="V2342" s="30" t="str">
        <x:v>Copyright © 2026 David YE</x:v>
      </x:c>
    </x:row>
    <x:row r="2343">
      <x:c r="A2343" s="30" t="str">
        <x:v>P4-车型OCR</x:v>
      </x:c>
      <x:c r="B2343" s="30" t="n">
        <x:v>1957</x:v>
      </x:c>
      <x:c r="C2343" s="30" t="n">
        <x:v>378</x:v>
      </x:c>
      <x:c r="D2343" s="30" t="str">
        <x:v>CC2040BV21EPHEV</x:v>
      </x:c>
      <x:c r="E2343" s="30" t="str">
        <x:v>长城牌</x:v>
      </x:c>
      <x:c r="F2343" s="30" t="str">
        <x:v>长城汽车股份有限公司</x:v>
      </x:c>
      <x:c r="G2343" s="30"/>
      <x:c r="H2343" s="30"/>
      <x:c r="I2343" s="30" t="n">
        <x:v>126</x:v>
      </x:c>
      <x:c r="J2343" s="30" t="n">
        <x:v>126</x:v>
      </x:c>
      <x:c r="K2343" s="30"/>
      <x:c r="L2343" s="30" t="str">
        <x:v>blank</x:v>
      </x:c>
      <x:c r="M2343" s="30" t="str"/>
      <x:c r="N2343" s="30" t="str"/>
      <x:c r="O2343" s="30" t="str"/>
      <x:c r="P2343" s="30" t="str"/>
      <x:c r="Q2343" s="30" t="str"/>
      <x:c r="R2343" s="30" t="str"/>
      <x:c r="S2343" s="30" t="str"/>
      <x:c r="T2343" s="30" t="str"/>
      <x:c r="U2343" s="30" t="str">
        <x:v>pending</x:v>
      </x:c>
      <x:c r="V2343" s="30" t="str">
        <x:v>Copyright © 2026 David YE</x:v>
      </x:c>
    </x:row>
    <x:row r="2344">
      <x:c r="A2344" s="30" t="str">
        <x:v>P4-车型OCR</x:v>
      </x:c>
      <x:c r="B2344" s="30" t="n">
        <x:v>1958</x:v>
      </x:c>
      <x:c r="C2344" s="30" t="n">
        <x:v>378</x:v>
      </x:c>
      <x:c r="D2344" s="30" t="str">
        <x:v>EQ2045RMV6REEV</x:v>
      </x:c>
      <x:c r="E2344" s="30" t="str">
        <x:v>猛士牌</x:v>
      </x:c>
      <x:c r="F2344" s="30" t="str">
        <x:v>东风汽车集团有限公司</x:v>
      </x:c>
      <x:c r="G2344" s="30"/>
      <x:c r="H2344" s="30"/>
      <x:c r="I2344" s="30" t="n">
        <x:v>120</x:v>
      </x:c>
      <x:c r="J2344" s="30" t="n">
        <x:v>120</x:v>
      </x:c>
      <x:c r="K2344" s="30"/>
      <x:c r="L2344" s="30" t="str">
        <x:v>blank</x:v>
      </x:c>
      <x:c r="M2344" s="30" t="str"/>
      <x:c r="N2344" s="30" t="str"/>
      <x:c r="O2344" s="30" t="str"/>
      <x:c r="P2344" s="30" t="str"/>
      <x:c r="Q2344" s="30" t="str"/>
      <x:c r="R2344" s="30" t="str"/>
      <x:c r="S2344" s="30" t="str"/>
      <x:c r="T2344" s="30" t="str"/>
      <x:c r="U2344" s="30" t="str">
        <x:v>pending</x:v>
      </x:c>
      <x:c r="V2344" s="30" t="str">
        <x:v>Copyright © 2026 David YE</x:v>
      </x:c>
    </x:row>
    <x:row r="2345">
      <x:c r="A2345" s="30" t="str">
        <x:v>P4-车型OCR</x:v>
      </x:c>
      <x:c r="B2345" s="30" t="n">
        <x:v>1959</x:v>
      </x:c>
      <x:c r="C2345" s="30" t="n">
        <x:v>378</x:v>
      </x:c>
      <x:c r="D2345" s="30" t="str">
        <x:v>LZ6480M15B1PHEV</x:v>
      </x:c>
      <x:c r="E2345" s="30" t="str">
        <x:v>东风牌</x:v>
      </x:c>
      <x:c r="F2345" s="30" t="str">
        <x:v>东风柳州汽车有限公司</x:v>
      </x:c>
      <x:c r="G2345" s="30"/>
      <x:c r="H2345" s="30"/>
      <x:c r="I2345" s="30"/>
      <x:c r="J2345" s="30"/>
      <x:c r="K2345" s="30"/>
      <x:c r="L2345" s="30" t="str">
        <x:v>blank</x:v>
      </x:c>
      <x:c r="M2345" s="30" t="str"/>
      <x:c r="N2345" s="30" t="str"/>
      <x:c r="O2345" s="30" t="str"/>
      <x:c r="P2345" s="30" t="str"/>
      <x:c r="Q2345" s="30" t="str"/>
      <x:c r="R2345" s="30" t="str"/>
      <x:c r="S2345" s="30" t="str"/>
      <x:c r="T2345" s="30" t="str"/>
      <x:c r="U2345" s="30" t="str">
        <x:v>pending</x:v>
      </x:c>
      <x:c r="V2345" s="30" t="str">
        <x:v>Copyright © 2026 David YE</x:v>
      </x:c>
    </x:row>
    <x:row r="2346">
      <x:c r="A2346" s="30" t="str">
        <x:v>P4-车型OCR</x:v>
      </x:c>
      <x:c r="B2346" s="30" t="n">
        <x:v>1960</x:v>
      </x:c>
      <x:c r="C2346" s="30" t="n">
        <x:v>378</x:v>
      </x:c>
      <x:c r="D2346" s="30" t="str">
        <x:v>LZW7154KBUPHEVA3</x:v>
      </x:c>
      <x:c r="E2346" s="30" t="str">
        <x:v>五菱牌</x:v>
      </x:c>
      <x:c r="F2346" s="30" t="str">
        <x:v>上汽通用五菱汽车股份有限公司</x:v>
      </x:c>
      <x:c r="G2346" s="30"/>
      <x:c r="H2346" s="30"/>
      <x:c r="I2346" s="30" t="n">
        <x:v>30</x:v>
      </x:c>
      <x:c r="J2346" s="30" t="n">
        <x:v>30</x:v>
      </x:c>
      <x:c r="K2346" s="30"/>
      <x:c r="L2346" s="30" t="str">
        <x:v>blank</x:v>
      </x:c>
      <x:c r="M2346" s="30" t="str"/>
      <x:c r="N2346" s="30" t="str"/>
      <x:c r="O2346" s="30" t="str"/>
      <x:c r="P2346" s="30" t="str"/>
      <x:c r="Q2346" s="30" t="str"/>
      <x:c r="R2346" s="30" t="str"/>
      <x:c r="S2346" s="30" t="str"/>
      <x:c r="T2346" s="30" t="str"/>
      <x:c r="U2346" s="30" t="str">
        <x:v>pending</x:v>
      </x:c>
      <x:c r="V2346" s="30" t="str">
        <x:v>Copyright © 2026 David YE</x:v>
      </x:c>
    </x:row>
    <x:row r="2347">
      <x:c r="A2347" s="30" t="str">
        <x:v>P4-车型OCR</x:v>
      </x:c>
      <x:c r="B2347" s="30" t="n">
        <x:v>1961</x:v>
      </x:c>
      <x:c r="C2347" s="30" t="n">
        <x:v>378</x:v>
      </x:c>
      <x:c r="D2347" s="30" t="str">
        <x:v>LZW7154KBUPHEVA4</x:v>
      </x:c>
      <x:c r="E2347" s="30" t="str">
        <x:v>五菱牌</x:v>
      </x:c>
      <x:c r="F2347" s="30" t="str">
        <x:v>上汽通用五菱汽车股份有限公司</x:v>
      </x:c>
      <x:c r="G2347" s="30"/>
      <x:c r="H2347" s="30"/>
      <x:c r="I2347" s="30" t="n">
        <x:v>30</x:v>
      </x:c>
      <x:c r="J2347" s="30" t="n">
        <x:v>30</x:v>
      </x:c>
      <x:c r="K2347" s="30"/>
      <x:c r="L2347" s="30" t="str">
        <x:v>blank</x:v>
      </x:c>
      <x:c r="M2347" s="30" t="str"/>
      <x:c r="N2347" s="30" t="str"/>
      <x:c r="O2347" s="30" t="str"/>
      <x:c r="P2347" s="30" t="str"/>
      <x:c r="Q2347" s="30" t="str"/>
      <x:c r="R2347" s="30" t="str"/>
      <x:c r="S2347" s="30" t="str"/>
      <x:c r="T2347" s="30" t="str"/>
      <x:c r="U2347" s="30" t="str">
        <x:v>pending</x:v>
      </x:c>
      <x:c r="V2347" s="30" t="str">
        <x:v>Copyright © 2026 David YE</x:v>
      </x:c>
    </x:row>
    <x:row r="2348">
      <x:c r="A2348" s="30" t="str">
        <x:v>P4-车型OCR</x:v>
      </x:c>
      <x:c r="B2348" s="30" t="n">
        <x:v>1962</x:v>
      </x:c>
      <x:c r="C2348" s="30" t="n">
        <x:v>378</x:v>
      </x:c>
      <x:c r="D2348" s="30" t="str">
        <x:v>MR6501DPHEV04</x:v>
      </x:c>
      <x:c r="E2348" s="30" t="str">
        <x:v>领克牌</x:v>
      </x:c>
      <x:c r="F2348" s="30" t="str">
        <x:v>浙江吉利汽车有限公司</x:v>
      </x:c>
      <x:c r="G2348" s="30"/>
      <x:c r="H2348" s="30"/>
      <x:c r="I2348" s="30" t="n">
        <x:v>160</x:v>
      </x:c>
      <x:c r="J2348" s="30" t="n">
        <x:v>160</x:v>
      </x:c>
      <x:c r="K2348" s="30"/>
      <x:c r="L2348" s="30" t="str">
        <x:v>blank</x:v>
      </x:c>
      <x:c r="M2348" s="30" t="str"/>
      <x:c r="N2348" s="30" t="str"/>
      <x:c r="O2348" s="30" t="str"/>
      <x:c r="P2348" s="30" t="str"/>
      <x:c r="Q2348" s="30" t="str"/>
      <x:c r="R2348" s="30" t="str"/>
      <x:c r="S2348" s="30" t="str"/>
      <x:c r="T2348" s="30" t="str"/>
      <x:c r="U2348" s="30" t="str">
        <x:v>pending</x:v>
      </x:c>
      <x:c r="V2348" s="30" t="str">
        <x:v>Copyright © 2026 David YE</x:v>
      </x:c>
    </x:row>
    <x:row r="2349">
      <x:c r="A2349" s="30" t="str">
        <x:v>P4-车型OCR</x:v>
      </x:c>
      <x:c r="B2349" s="30" t="n">
        <x:v>1963</x:v>
      </x:c>
      <x:c r="C2349" s="30" t="n">
        <x:v>378</x:v>
      </x:c>
      <x:c r="D2349" s="30" t="str">
        <x:v>QCJ2030ST6HEV1</x:v>
      </x:c>
      <x:c r="E2349" s="30" t="str">
        <x:v>方程豹牌</x:v>
      </x:c>
      <x:c r="F2349" s="30" t="str">
        <x:v>比亚迪汽车工业有限公司</x:v>
      </x:c>
      <x:c r="G2349" s="30"/>
      <x:c r="H2349" s="30"/>
      <x:c r="I2349" s="30" t="n">
        <x:v>180</x:v>
      </x:c>
      <x:c r="J2349" s="30" t="n">
        <x:v>180</x:v>
      </x:c>
      <x:c r="K2349" s="30" t="str">
        <x:v>前200kW/后285kW</x:v>
      </x:c>
      <x:c r="L2349" s="30" t="str">
        <x:v>power_only</x:v>
      </x:c>
      <x:c r="M2349" s="30" t="str"/>
      <x:c r="N2349" s="30" t="str"/>
      <x:c r="O2349" s="30" t="str"/>
      <x:c r="P2349" s="30" t="str"/>
      <x:c r="Q2349" s="30" t="str"/>
      <x:c r="R2349" s="30" t="str"/>
      <x:c r="S2349" s="30" t="str"/>
      <x:c r="T2349" s="30" t="str"/>
      <x:c r="U2349" s="30" t="str">
        <x:v>pending</x:v>
      </x:c>
      <x:c r="V2349" s="30" t="str">
        <x:v>Copyright © 2026 David YE</x:v>
      </x:c>
    </x:row>
    <x:row r="2350">
      <x:c r="A2350" s="30" t="str">
        <x:v>P4-车型OCR</x:v>
      </x:c>
      <x:c r="B2350" s="30" t="n">
        <x:v>1964</x:v>
      </x:c>
      <x:c r="C2350" s="30" t="n">
        <x:v>378</x:v>
      </x:c>
      <x:c r="D2350" s="30" t="str">
        <x:v>SC7157ABA6HEV</x:v>
      </x:c>
      <x:c r="E2350" s="30" t="str">
        <x:v>长安牌</x:v>
      </x:c>
      <x:c r="F2350" s="30" t="str">
        <x:v>重庆长安汽车股份有限公司</x:v>
      </x:c>
      <x:c r="G2350" s="30"/>
      <x:c r="H2350" s="30"/>
      <x:c r="I2350" s="30" t="n">
        <x:v>175</x:v>
      </x:c>
      <x:c r="J2350" s="30" t="n">
        <x:v>175</x:v>
      </x:c>
      <x:c r="K2350" s="30"/>
      <x:c r="L2350" s="30" t="str">
        <x:v>blank</x:v>
      </x:c>
      <x:c r="M2350" s="30" t="str"/>
      <x:c r="N2350" s="30" t="str"/>
      <x:c r="O2350" s="30" t="str"/>
      <x:c r="P2350" s="30" t="str"/>
      <x:c r="Q2350" s="30" t="str"/>
      <x:c r="R2350" s="30" t="str"/>
      <x:c r="S2350" s="30" t="str"/>
      <x:c r="T2350" s="30" t="str"/>
      <x:c r="U2350" s="30" t="str">
        <x:v>pending</x:v>
      </x:c>
      <x:c r="V2350" s="30" t="str">
        <x:v>Copyright © 2026 David YE</x:v>
      </x:c>
    </x:row>
    <x:row r="2351">
      <x:c r="A2351" s="30" t="str">
        <x:v>P4-车型OCR</x:v>
      </x:c>
      <x:c r="B2351" s="30" t="n">
        <x:v>1965</x:v>
      </x:c>
      <x:c r="C2351" s="30" t="n">
        <x:v>378</x:v>
      </x:c>
      <x:c r="D2351" s="30" t="str">
        <x:v>SGM6470DACHEV</x:v>
      </x:c>
      <x:c r="E2351" s="30" t="str">
        <x:v>雪佛兰(CHEVROLET)牌</x:v>
      </x:c>
      <x:c r="F2351" s="30" t="str">
        <x:v>上汽通用汽车有限公司</x:v>
      </x:c>
      <x:c r="G2351" s="30"/>
      <x:c r="H2351" s="30"/>
      <x:c r="I2351" s="30" t="n">
        <x:v>130</x:v>
      </x:c>
      <x:c r="J2351" s="30" t="n">
        <x:v>130</x:v>
      </x:c>
      <x:c r="K2351" s="30" t="n">
        <x:v>140</x:v>
      </x:c>
      <x:c r="L2351" s="30" t="str">
        <x:v>ambiguous</x:v>
      </x:c>
      <x:c r="M2351" s="30" t="str"/>
      <x:c r="N2351" s="30" t="str"/>
      <x:c r="O2351" s="30" t="str"/>
      <x:c r="P2351" s="30" t="str"/>
      <x:c r="Q2351" s="30" t="str"/>
      <x:c r="R2351" s="30" t="str"/>
      <x:c r="S2351" s="30" t="str"/>
      <x:c r="T2351" s="30" t="str"/>
      <x:c r="U2351" s="30" t="str">
        <x:v>pending</x:v>
      </x:c>
      <x:c r="V2351" s="30" t="str">
        <x:v>Copyright © 2026 David YE</x:v>
      </x:c>
    </x:row>
    <x:row r="2352">
      <x:c r="A2352" s="30" t="str">
        <x:v>P4-车型OCR</x:v>
      </x:c>
      <x:c r="B2352" s="30" t="n">
        <x:v>1966</x:v>
      </x:c>
      <x:c r="C2352" s="30" t="n">
        <x:v>378</x:v>
      </x:c>
      <x:c r="D2352" s="30" t="str">
        <x:v>SH6486N1PHEV</x:v>
      </x:c>
      <x:c r="E2352" s="30" t="str">
        <x:v>大通牌</x:v>
      </x:c>
      <x:c r="F2352" s="30" t="str">
        <x:v>上汽大通汽车有限公司</x:v>
      </x:c>
      <x:c r="G2352" s="30"/>
      <x:c r="H2352" s="30"/>
      <x:c r="I2352" s="30"/>
      <x:c r="J2352" s="30"/>
      <x:c r="K2352" s="30" t="n">
        <x:v>60</x:v>
      </x:c>
      <x:c r="L2352" s="30" t="str">
        <x:v>ambiguous</x:v>
      </x:c>
      <x:c r="M2352" s="30" t="str"/>
      <x:c r="N2352" s="30" t="str"/>
      <x:c r="O2352" s="30" t="str"/>
      <x:c r="P2352" s="30" t="str"/>
      <x:c r="Q2352" s="30" t="str"/>
      <x:c r="R2352" s="30" t="str"/>
      <x:c r="S2352" s="30" t="str"/>
      <x:c r="T2352" s="30" t="str"/>
      <x:c r="U2352" s="30" t="str">
        <x:v>pending</x:v>
      </x:c>
      <x:c r="V2352" s="30" t="str">
        <x:v>Copyright © 2026 David YE</x:v>
      </x:c>
    </x:row>
    <x:row r="2353">
      <x:c r="A2353" s="30" t="str">
        <x:v>P4-车型OCR</x:v>
      </x:c>
      <x:c r="B2353" s="30" t="n">
        <x:v>1967</x:v>
      </x:c>
      <x:c r="C2353" s="30" t="n">
        <x:v>378</x:v>
      </x:c>
      <x:c r="D2353" s="30" t="str">
        <x:v>THZ6480SHEVS321</x:v>
      </x:c>
      <x:c r="E2353" s="30" t="str">
        <x:v>哪吒牌</x:v>
      </x:c>
      <x:c r="F2353" s="30" t="str">
        <x:v>合众新能源汽车股份有限公司</x:v>
      </x:c>
      <x:c r="G2353" s="30"/>
      <x:c r="H2353" s="30"/>
      <x:c r="I2353" s="30"/>
      <x:c r="J2353" s="30"/>
      <x:c r="K2353" s="30" t="n">
        <x:v>170</x:v>
      </x:c>
      <x:c r="L2353" s="30" t="str">
        <x:v>ambiguous</x:v>
      </x:c>
      <x:c r="M2353" s="30" t="str"/>
      <x:c r="N2353" s="30" t="str"/>
      <x:c r="O2353" s="30" t="str"/>
      <x:c r="P2353" s="30" t="str"/>
      <x:c r="Q2353" s="30" t="str"/>
      <x:c r="R2353" s="30" t="str"/>
      <x:c r="S2353" s="30" t="str"/>
      <x:c r="T2353" s="30" t="str"/>
      <x:c r="U2353" s="30" t="str">
        <x:v>pending</x:v>
      </x:c>
      <x:c r="V2353" s="30" t="str">
        <x:v>Copyright © 2026 David YE</x:v>
      </x:c>
    </x:row>
    <x:row r="2354">
      <x:c r="A2354" s="30" t="str">
        <x:v>P4-车型OCR</x:v>
      </x:c>
      <x:c r="B2354" s="30" t="n">
        <x:v>1968</x:v>
      </x:c>
      <x:c r="C2354" s="30" t="n">
        <x:v>378</x:v>
      </x:c>
      <x:c r="D2354" s="30" t="str">
        <x:v>THZ6480SHEVS322</x:v>
      </x:c>
      <x:c r="E2354" s="30" t="str">
        <x:v>哪吒牌</x:v>
      </x:c>
      <x:c r="F2354" s="30" t="str">
        <x:v>合众新能源汽车股份有限公司</x:v>
      </x:c>
      <x:c r="G2354" s="30"/>
      <x:c r="H2354" s="30"/>
      <x:c r="I2354" s="30"/>
      <x:c r="J2354" s="30"/>
      <x:c r="K2354" s="30" t="n">
        <x:v>170</x:v>
      </x:c>
      <x:c r="L2354" s="30" t="str">
        <x:v>ambiguous</x:v>
      </x:c>
      <x:c r="M2354" s="30" t="str"/>
      <x:c r="N2354" s="30" t="str"/>
      <x:c r="O2354" s="30" t="str"/>
      <x:c r="P2354" s="30" t="str"/>
      <x:c r="Q2354" s="30" t="str"/>
      <x:c r="R2354" s="30" t="str"/>
      <x:c r="S2354" s="30" t="str"/>
      <x:c r="T2354" s="30" t="str"/>
      <x:c r="U2354" s="30" t="str">
        <x:v>pending</x:v>
      </x:c>
      <x:c r="V2354" s="30" t="str">
        <x:v>Copyright © 2026 David YE</x:v>
      </x:c>
    </x:row>
    <x:row r="2355">
      <x:c r="A2355" s="30" t="str">
        <x:v>P4-车型OCR</x:v>
      </x:c>
      <x:c r="B2355" s="30" t="n">
        <x:v>1969</x:v>
      </x:c>
      <x:c r="C2355" s="30" t="n">
        <x:v>378</x:v>
      </x:c>
      <x:c r="D2355" s="30" t="str">
        <x:v>WHJ6470CHEVFX12</x:v>
      </x:c>
      <x:c r="E2355" s="30" t="str">
        <x:v>凯翼牌</x:v>
      </x:c>
      <x:c r="F2355" s="30" t="str">
        <x:v>宜宾凯翼汽车有限公司</x:v>
      </x:c>
      <x:c r="G2355" s="30"/>
      <x:c r="H2355" s="30"/>
      <x:c r="I2355" s="30"/>
      <x:c r="J2355" s="30"/>
      <x:c r="K2355" s="30"/>
      <x:c r="L2355" s="30" t="str">
        <x:v>blank</x:v>
      </x:c>
      <x:c r="M2355" s="30" t="str"/>
      <x:c r="N2355" s="30" t="str"/>
      <x:c r="O2355" s="30" t="str"/>
      <x:c r="P2355" s="30" t="str"/>
      <x:c r="Q2355" s="30" t="str"/>
      <x:c r="R2355" s="30" t="str"/>
      <x:c r="S2355" s="30" t="str"/>
      <x:c r="T2355" s="30" t="str"/>
      <x:c r="U2355" s="30" t="str">
        <x:v>pending</x:v>
      </x:c>
      <x:c r="V2355" s="30" t="str">
        <x:v>Copyright © 2026 David YE</x:v>
      </x:c>
    </x:row>
    <x:row r="2356">
      <x:c r="A2356" s="30" t="str">
        <x:v>P4-车型OCR</x:v>
      </x:c>
      <x:c r="B2356" s="30" t="n">
        <x:v>1826</x:v>
      </x:c>
      <x:c r="C2356" s="30" t="n">
        <x:v>377</x:v>
      </x:c>
      <x:c r="D2356" s="30" t="str">
        <x:v>BJ6480A608BEV</x:v>
      </x:c>
      <x:c r="E2356" s="30" t="str">
        <x:v>极狐(ARCFOX)牌</x:v>
      </x:c>
      <x:c r="F2356" s="30" t="str">
        <x:v>北汽蓝谷麦格纳汽车有限公司</x:v>
      </x:c>
      <x:c r="G2356" s="30" t="str">
        <x:v>北京新能源汽车股份有限公司</x:v>
      </x:c>
      <x:c r="H2356" s="30"/>
      <x:c r="I2356" s="30" t="n">
        <x:v>175</x:v>
      </x:c>
      <x:c r="J2356" s="30" t="n">
        <x:v>175</x:v>
      </x:c>
      <x:c r="K2356" s="30" t="n">
        <x:v>175</x:v>
      </x:c>
      <x:c r="L2356" s="30" t="str">
        <x:v>ambiguous</x:v>
      </x:c>
      <x:c r="M2356" s="30" t="str"/>
      <x:c r="N2356" s="30" t="str"/>
      <x:c r="O2356" s="30" t="str"/>
      <x:c r="P2356" s="30" t="str"/>
      <x:c r="Q2356" s="30" t="str"/>
      <x:c r="R2356" s="30" t="str"/>
      <x:c r="S2356" s="30" t="str"/>
      <x:c r="T2356" s="30" t="str"/>
      <x:c r="U2356" s="30" t="str">
        <x:v>pending</x:v>
      </x:c>
      <x:c r="V2356" s="30" t="str">
        <x:v>Copyright © 2026 David YE</x:v>
      </x:c>
    </x:row>
    <x:row r="2357">
      <x:c r="A2357" s="30" t="str">
        <x:v>P4-车型OCR</x:v>
      </x:c>
      <x:c r="B2357" s="30" t="n">
        <x:v>1827</x:v>
      </x:c>
      <x:c r="C2357" s="30" t="n">
        <x:v>377</x:v>
      </x:c>
      <x:c r="D2357" s="30" t="str">
        <x:v>BJ6539EVAA4</x:v>
      </x:c>
      <x:c r="E2357" s="30" t="str">
        <x:v>福田牌</x:v>
      </x:c>
      <x:c r="F2357" s="30" t="str">
        <x:v>北汽福田汽车股份有限公司</x:v>
      </x:c>
      <x:c r="G2357" s="30" t="str">
        <x:v>北汽福田汽车股份有限公司 </x:v>
      </x:c>
      <x:c r="H2357" s="30"/>
      <x:c r="I2357" s="30"/>
      <x:c r="J2357" s="30"/>
      <x:c r="K2357" s="30" t="n">
        <x:v>85</x:v>
      </x:c>
      <x:c r="L2357" s="30" t="str">
        <x:v>ambiguous</x:v>
      </x:c>
      <x:c r="M2357" s="30" t="str"/>
      <x:c r="N2357" s="30" t="str"/>
      <x:c r="O2357" s="30" t="str"/>
      <x:c r="P2357" s="30" t="str"/>
      <x:c r="Q2357" s="30" t="str"/>
      <x:c r="R2357" s="30" t="str"/>
      <x:c r="S2357" s="30" t="str"/>
      <x:c r="T2357" s="30" t="str"/>
      <x:c r="U2357" s="30" t="str">
        <x:v>pending</x:v>
      </x:c>
      <x:c r="V2357" s="30" t="str">
        <x:v>Copyright © 2026 David YE</x:v>
      </x:c>
    </x:row>
    <x:row r="2358">
      <x:c r="A2358" s="30" t="str">
        <x:v>P4-车型OCR</x:v>
      </x:c>
      <x:c r="B2358" s="30" t="n">
        <x:v>1829</x:v>
      </x:c>
      <x:c r="C2358" s="30" t="n">
        <x:v>377</x:v>
      </x:c>
      <x:c r="D2358" s="30" t="str">
        <x:v>BJ7000MBEVR2</x:v>
      </x:c>
      <x:c r="E2358" s="30" t="str">
        <x:v>小米牌</x:v>
      </x:c>
      <x:c r="F2358" s="30" t="str">
        <x:v>北京汽车集团越野车有限公司</x:v>
      </x:c>
      <x:c r="G2358" s="30" t="str">
        <x:v>联合汽车电子有限公司</x:v>
      </x:c>
      <x:c r="H2358" s="30"/>
      <x:c r="I2358" s="30"/>
      <x:c r="J2358" s="30"/>
      <x:c r="K2358" s="30" t="n">
        <x:v>220</x:v>
      </x:c>
      <x:c r="L2358" s="30" t="str">
        <x:v>ambiguous</x:v>
      </x:c>
      <x:c r="M2358" s="30" t="str"/>
      <x:c r="N2358" s="30" t="str"/>
      <x:c r="O2358" s="30" t="str"/>
      <x:c r="P2358" s="30" t="str"/>
      <x:c r="Q2358" s="30" t="str"/>
      <x:c r="R2358" s="30" t="str"/>
      <x:c r="S2358" s="30" t="str"/>
      <x:c r="T2358" s="30" t="str"/>
      <x:c r="U2358" s="30" t="str">
        <x:v>pending</x:v>
      </x:c>
      <x:c r="V2358" s="30" t="str">
        <x:v>Copyright © 2026 David YE</x:v>
      </x:c>
    </x:row>
    <x:row r="2359">
      <x:c r="A2359" s="30" t="str">
        <x:v>P4-车型OCR</x:v>
      </x:c>
      <x:c r="B2359" s="30" t="n">
        <x:v>1830</x:v>
      </x:c>
      <x:c r="C2359" s="30" t="n">
        <x:v>377</x:v>
      </x:c>
      <x:c r="D2359" s="30" t="str">
        <x:v>BJ7001A61CBEV</x:v>
      </x:c>
      <x:c r="E2359" s="30" t="str">
        <x:v>极狐(ARCFOX)牌</x:v>
      </x:c>
      <x:c r="F2359" s="30" t="str">
        <x:v>北汽蓝谷麦格纳汽车有限公司</x:v>
      </x:c>
      <x:c r="G2359" s="30" t="str">
        <x:v>北京新能源汽车股份有限公司</x:v>
      </x:c>
      <x:c r="H2359" s="30"/>
      <x:c r="I2359" s="30" t="n">
        <x:v>175</x:v>
      </x:c>
      <x:c r="J2359" s="30" t="n">
        <x:v>175</x:v>
      </x:c>
      <x:c r="K2359" s="30" t="n">
        <x:v>175</x:v>
      </x:c>
      <x:c r="L2359" s="30" t="str">
        <x:v>ambiguous</x:v>
      </x:c>
      <x:c r="M2359" s="30" t="str"/>
      <x:c r="N2359" s="30" t="str"/>
      <x:c r="O2359" s="30" t="str"/>
      <x:c r="P2359" s="30" t="str"/>
      <x:c r="Q2359" s="30" t="str"/>
      <x:c r="R2359" s="30" t="str"/>
      <x:c r="S2359" s="30" t="str"/>
      <x:c r="T2359" s="30" t="str"/>
      <x:c r="U2359" s="30" t="str">
        <x:v>pending</x:v>
      </x:c>
      <x:c r="V2359" s="30" t="str">
        <x:v>Copyright © 2026 David YE</x:v>
      </x:c>
    </x:row>
    <x:row r="2360">
      <x:c r="A2360" s="30" t="str">
        <x:v>P4-车型OCR</x:v>
      </x:c>
      <x:c r="B2360" s="30" t="n">
        <x:v>1831</x:v>
      </x:c>
      <x:c r="C2360" s="30" t="n">
        <x:v>377</x:v>
      </x:c>
      <x:c r="D2360" s="30" t="str">
        <x:v>BJ7001A61DBEV</x:v>
      </x:c>
      <x:c r="E2360" s="30" t="str">
        <x:v>极狐(ARCFOX)牌</x:v>
      </x:c>
      <x:c r="F2360" s="30" t="str">
        <x:v>北汽蓝谷麦格纳汽车有限公司</x:v>
      </x:c>
      <x:c r="G2360" s="30" t="str">
        <x:v>法雷奥蓝谷新能源动力系统（常州）有限公司</x:v>
      </x:c>
      <x:c r="H2360" s="30"/>
      <x:c r="I2360" s="30" t="n">
        <x:v>175</x:v>
      </x:c>
      <x:c r="J2360" s="30" t="n">
        <x:v>175</x:v>
      </x:c>
      <x:c r="K2360" s="30" t="n">
        <x:v>160</x:v>
      </x:c>
      <x:c r="L2360" s="30" t="str">
        <x:v>ambiguous</x:v>
      </x:c>
      <x:c r="M2360" s="30" t="str"/>
      <x:c r="N2360" s="30" t="str"/>
      <x:c r="O2360" s="30" t="str"/>
      <x:c r="P2360" s="30" t="str"/>
      <x:c r="Q2360" s="30" t="str"/>
      <x:c r="R2360" s="30" t="str"/>
      <x:c r="S2360" s="30" t="str"/>
      <x:c r="T2360" s="30" t="str"/>
      <x:c r="U2360" s="30" t="str">
        <x:v>pending</x:v>
      </x:c>
      <x:c r="V2360" s="30" t="str">
        <x:v>Copyright © 2026 David YE</x:v>
      </x:c>
    </x:row>
    <x:row r="2361">
      <x:c r="A2361" s="30" t="str">
        <x:v>P4-车型OCR</x:v>
      </x:c>
      <x:c r="B2361" s="30" t="n">
        <x:v>1832</x:v>
      </x:c>
      <x:c r="C2361" s="30" t="n">
        <x:v>377</x:v>
      </x:c>
      <x:c r="D2361" s="30" t="str">
        <x:v>BJ7001A61GBEV</x:v>
      </x:c>
      <x:c r="E2361" s="30" t="str">
        <x:v>极狐(ARCFOX)牌</x:v>
      </x:c>
      <x:c r="F2361" s="30" t="str">
        <x:v>北汽蓝谷麦格纳汽车有限公司</x:v>
      </x:c>
      <x:c r="G2361" s="30" t="str">
        <x:v>华为技术有限公司</x:v>
      </x:c>
      <x:c r="H2361" s="30"/>
      <x:c r="I2361" s="30" t="n">
        <x:v>175</x:v>
      </x:c>
      <x:c r="J2361" s="30" t="n">
        <x:v>175</x:v>
      </x:c>
      <x:c r="K2361" s="30" t="n">
        <x:v>252</x:v>
      </x:c>
      <x:c r="L2361" s="30" t="str">
        <x:v>ambiguous</x:v>
      </x:c>
      <x:c r="M2361" s="30" t="str"/>
      <x:c r="N2361" s="30" t="str"/>
      <x:c r="O2361" s="30" t="str"/>
      <x:c r="P2361" s="30" t="str"/>
      <x:c r="Q2361" s="30" t="str"/>
      <x:c r="R2361" s="30" t="str"/>
      <x:c r="S2361" s="30" t="str"/>
      <x:c r="T2361" s="30" t="str"/>
      <x:c r="U2361" s="30" t="str">
        <x:v>pending</x:v>
      </x:c>
      <x:c r="V2361" s="30" t="str">
        <x:v>Copyright © 2026 David YE</x:v>
      </x:c>
    </x:row>
    <x:row r="2362">
      <x:c r="A2362" s="30" t="str">
        <x:v>P4-车型OCR</x:v>
      </x:c>
      <x:c r="B2362" s="30" t="n">
        <x:v>1833</x:v>
      </x:c>
      <x:c r="C2362" s="30" t="n">
        <x:v>377</x:v>
      </x:c>
      <x:c r="D2362" s="30" t="str">
        <x:v>BJ7001A61HBEV</x:v>
      </x:c>
      <x:c r="E2362" s="30" t="str">
        <x:v>极狐(ARCFOX)牌</x:v>
      </x:c>
      <x:c r="F2362" s="30" t="str">
        <x:v>北汽蓝谷麦格纳汽车有限公司</x:v>
      </x:c>
      <x:c r="G2362" s="30" t="str">
        <x:v>华为技术有限公司</x:v>
      </x:c>
      <x:c r="H2362" s="30"/>
      <x:c r="I2362" s="30" t="n">
        <x:v>175</x:v>
      </x:c>
      <x:c r="J2362" s="30" t="n">
        <x:v>175</x:v>
      </x:c>
      <x:c r="K2362" s="30" t="n">
        <x:v>252</x:v>
      </x:c>
      <x:c r="L2362" s="30" t="str">
        <x:v>ambiguous</x:v>
      </x:c>
      <x:c r="M2362" s="30" t="str"/>
      <x:c r="N2362" s="30" t="str"/>
      <x:c r="O2362" s="30" t="str"/>
      <x:c r="P2362" s="30" t="str"/>
      <x:c r="Q2362" s="30" t="str"/>
      <x:c r="R2362" s="30" t="str"/>
      <x:c r="S2362" s="30" t="str"/>
      <x:c r="T2362" s="30" t="str"/>
      <x:c r="U2362" s="30" t="str">
        <x:v>pending</x:v>
      </x:c>
      <x:c r="V2362" s="30" t="str">
        <x:v>Copyright © 2026 David YE</x:v>
      </x:c>
    </x:row>
    <x:row r="2363">
      <x:c r="A2363" s="30" t="str">
        <x:v>P4-车型OCR</x:v>
      </x:c>
      <x:c r="B2363" s="30" t="n">
        <x:v>1834</x:v>
      </x:c>
      <x:c r="C2363" s="30" t="n">
        <x:v>377</x:v>
      </x:c>
      <x:c r="D2363" s="30" t="str">
        <x:v>BYD7008BEVB3</x:v>
      </x:c>
      <x:c r="E2363" s="30" t="str">
        <x:v>比亚迪牌</x:v>
      </x:c>
      <x:c r="F2363" s="30" t="str">
        <x:v>比亚迪汽车有限公司</x:v>
      </x:c>
      <x:c r="G2363" s="30" t="str">
        <x:v>长沙市比亚迪汽车有限公司 </x:v>
      </x:c>
      <x:c r="H2363" s="30"/>
      <x:c r="I2363" s="30" t="n">
        <x:v>160</x:v>
      </x:c>
      <x:c r="J2363" s="30" t="n">
        <x:v>160</x:v>
      </x:c>
      <x:c r="K2363" s="30" t="n">
        <x:v>100</x:v>
      </x:c>
      <x:c r="L2363" s="30" t="str">
        <x:v>ambiguous</x:v>
      </x:c>
      <x:c r="M2363" s="30" t="str"/>
      <x:c r="N2363" s="30" t="str"/>
      <x:c r="O2363" s="30" t="str"/>
      <x:c r="P2363" s="30" t="str"/>
      <x:c r="Q2363" s="30" t="str"/>
      <x:c r="R2363" s="30" t="str"/>
      <x:c r="S2363" s="30" t="str"/>
      <x:c r="T2363" s="30" t="str"/>
      <x:c r="U2363" s="30" t="str">
        <x:v>pending</x:v>
      </x:c>
      <x:c r="V2363" s="30" t="str">
        <x:v>Copyright © 2026 David YE</x:v>
      </x:c>
    </x:row>
    <x:row r="2364">
      <x:c r="A2364" s="30" t="str">
        <x:v>P4-车型OCR</x:v>
      </x:c>
      <x:c r="B2364" s="30" t="n">
        <x:v>1835</x:v>
      </x:c>
      <x:c r="C2364" s="30" t="n">
        <x:v>377</x:v>
      </x:c>
      <x:c r="D2364" s="30" t="str">
        <x:v>CA7000H0EVG</x:v>
      </x:c>
      <x:c r="E2364" s="30" t="str">
        <x:v>红旗牌</x:v>
      </x:c>
      <x:c r="F2364" s="30" t="str">
        <x:v>中国第一汽车集团有限公司</x:v>
      </x:c>
      <x:c r="G2364" s="30" t="str">
        <x:v>株洲中车时代电气股份有限公司</x:v>
      </x:c>
      <x:c r="H2364" s="30"/>
      <x:c r="I2364" s="30" t="n">
        <x:v>180</x:v>
      </x:c>
      <x:c r="J2364" s="30" t="n">
        <x:v>180</x:v>
      </x:c>
      <x:c r="K2364" s="30" t="n">
        <x:v>100</x:v>
      </x:c>
      <x:c r="L2364" s="30" t="str">
        <x:v>ambiguous</x:v>
      </x:c>
      <x:c r="M2364" s="30" t="str"/>
      <x:c r="N2364" s="30" t="str"/>
      <x:c r="O2364" s="30" t="str"/>
      <x:c r="P2364" s="30" t="str"/>
      <x:c r="Q2364" s="30" t="str"/>
      <x:c r="R2364" s="30" t="str"/>
      <x:c r="S2364" s="30" t="str"/>
      <x:c r="T2364" s="30" t="str"/>
      <x:c r="U2364" s="30" t="str">
        <x:v>pending</x:v>
      </x:c>
      <x:c r="V2364" s="30" t="str">
        <x:v>Copyright © 2026 David YE</x:v>
      </x:c>
    </x:row>
    <x:row r="2365">
      <x:c r="A2365" s="30" t="str">
        <x:v>P4-车型OCR</x:v>
      </x:c>
      <x:c r="B2365" s="30" t="n">
        <x:v>1836</x:v>
      </x:c>
      <x:c r="C2365" s="30" t="n">
        <x:v>377</x:v>
      </x:c>
      <x:c r="D2365" s="30" t="str">
        <x:v>CA7000H0EVH</x:v>
      </x:c>
      <x:c r="E2365" s="30" t="str">
        <x:v>红旗牌</x:v>
      </x:c>
      <x:c r="F2365" s="30" t="str">
        <x:v>中国第一汽车集团有限公司</x:v>
      </x:c>
      <x:c r="G2365" s="30" t="str">
        <x:v>株洲中车时代电气股份有限公司</x:v>
      </x:c>
      <x:c r="H2365" s="30"/>
      <x:c r="I2365" s="30" t="n">
        <x:v>180</x:v>
      </x:c>
      <x:c r="J2365" s="30" t="n">
        <x:v>180</x:v>
      </x:c>
      <x:c r="K2365" s="30" t="n">
        <x:v>100</x:v>
      </x:c>
      <x:c r="L2365" s="30" t="str">
        <x:v>ambiguous</x:v>
      </x:c>
      <x:c r="M2365" s="30" t="str"/>
      <x:c r="N2365" s="30" t="str"/>
      <x:c r="O2365" s="30" t="str"/>
      <x:c r="P2365" s="30" t="str"/>
      <x:c r="Q2365" s="30" t="str"/>
      <x:c r="R2365" s="30" t="str"/>
      <x:c r="S2365" s="30" t="str"/>
      <x:c r="T2365" s="30" t="str"/>
      <x:c r="U2365" s="30" t="str">
        <x:v>pending</x:v>
      </x:c>
      <x:c r="V2365" s="30" t="str">
        <x:v>Copyright © 2026 David YE</x:v>
      </x:c>
    </x:row>
    <x:row r="2366">
      <x:c r="A2366" s="30" t="str">
        <x:v>P4-车型OCR</x:v>
      </x:c>
      <x:c r="B2366" s="30" t="n">
        <x:v>1838</x:v>
      </x:c>
      <x:c r="C2366" s="30" t="n">
        <x:v>377</x:v>
      </x:c>
      <x:c r="D2366" s="30" t="str">
        <x:v>CGC6521BEV2S4</x:v>
      </x:c>
      <x:c r="E2366" s="30" t="str">
        <x:v>大运牌</x:v>
      </x:c>
      <x:c r="F2366" s="30" t="str">
        <x:v>成都大运汽车集团有限公司</x:v>
      </x:c>
      <x:c r="G2366" s="30" t="str">
        <x:v>联合汽车电子有限公司</x:v>
      </x:c>
      <x:c r="H2366" s="30"/>
      <x:c r="I2366" s="30"/>
      <x:c r="J2366" s="30"/>
      <x:c r="K2366" s="30" t="n">
        <x:v>250</x:v>
      </x:c>
      <x:c r="L2366" s="30" t="str">
        <x:v>ambiguous</x:v>
      </x:c>
      <x:c r="M2366" s="30" t="str"/>
      <x:c r="N2366" s="30" t="str"/>
      <x:c r="O2366" s="30" t="str"/>
      <x:c r="P2366" s="30" t="str"/>
      <x:c r="Q2366" s="30" t="str"/>
      <x:c r="R2366" s="30" t="str"/>
      <x:c r="S2366" s="30" t="str"/>
      <x:c r="T2366" s="30" t="str"/>
      <x:c r="U2366" s="30" t="str">
        <x:v>pending</x:v>
      </x:c>
      <x:c r="V2366" s="30" t="str">
        <x:v>Copyright © 2026 David YE</x:v>
      </x:c>
    </x:row>
    <x:row r="2367">
      <x:c r="A2367" s="30" t="str">
        <x:v>P4-车型OCR</x:v>
      </x:c>
      <x:c r="B2367" s="30" t="n">
        <x:v>1840</x:v>
      </x:c>
      <x:c r="C2367" s="30" t="n">
        <x:v>377</x:v>
      </x:c>
      <x:c r="D2367" s="30" t="str">
        <x:v>CGC7000BEV2J11</x:v>
      </x:c>
      <x:c r="E2367" s="30" t="str">
        <x:v>大运牌</x:v>
      </x:c>
      <x:c r="F2367" s="30" t="str">
        <x:v>成都大运汽车集团有限公司</x:v>
      </x:c>
      <x:c r="G2367" s="30" t="str">
        <x:v>联合汽车电子有限公司</x:v>
      </x:c>
      <x:c r="H2367" s="30"/>
      <x:c r="I2367" s="30"/>
      <x:c r="J2367" s="30"/>
      <x:c r="K2367" s="30" t="n">
        <x:v>250</x:v>
      </x:c>
      <x:c r="L2367" s="30" t="str">
        <x:v>ambiguous</x:v>
      </x:c>
      <x:c r="M2367" s="30" t="str"/>
      <x:c r="N2367" s="30" t="str"/>
      <x:c r="O2367" s="30" t="str"/>
      <x:c r="P2367" s="30" t="str"/>
      <x:c r="Q2367" s="30" t="str"/>
      <x:c r="R2367" s="30" t="str"/>
      <x:c r="S2367" s="30" t="str"/>
      <x:c r="T2367" s="30" t="str"/>
      <x:c r="U2367" s="30" t="str">
        <x:v>pending</x:v>
      </x:c>
      <x:c r="V2367" s="30" t="str">
        <x:v>Copyright © 2026 David YE</x:v>
      </x:c>
    </x:row>
    <x:row r="2368">
      <x:c r="A2368" s="30" t="str">
        <x:v>P4-车型OCR</x:v>
      </x:c>
      <x:c r="B2368" s="30" t="n">
        <x:v>1841</x:v>
      </x:c>
      <x:c r="C2368" s="30" t="n">
        <x:v>377</x:v>
      </x:c>
      <x:c r="D2368" s="30" t="str">
        <x:v>DC7002XAAXBEVR</x:v>
      </x:c>
      <x:c r="E2368" s="30" t="str">
        <x:v>富康牌</x:v>
      </x:c>
      <x:c r="F2368" s="30" t="str">
        <x:v>神龙汽车有限公司</x:v>
      </x:c>
      <x:c r="G2368" s="30" t="str">
        <x:v>东风电驱动系统有限公司</x:v>
      </x:c>
      <x:c r="H2368" s="30"/>
      <x:c r="I2368" s="30"/>
      <x:c r="J2368" s="30"/>
      <x:c r="K2368" s="30" t="n">
        <x:v>60</x:v>
      </x:c>
      <x:c r="L2368" s="30" t="str">
        <x:v>ambiguous</x:v>
      </x:c>
      <x:c r="M2368" s="30" t="str"/>
      <x:c r="N2368" s="30" t="str"/>
      <x:c r="O2368" s="30" t="str"/>
      <x:c r="P2368" s="30" t="str"/>
      <x:c r="Q2368" s="30" t="str"/>
      <x:c r="R2368" s="30" t="str"/>
      <x:c r="S2368" s="30" t="str"/>
      <x:c r="T2368" s="30" t="str"/>
      <x:c r="U2368" s="30" t="str">
        <x:v>pending</x:v>
      </x:c>
      <x:c r="V2368" s="30" t="str">
        <x:v>Copyright © 2026 David YE</x:v>
      </x:c>
    </x:row>
    <x:row r="2369">
      <x:c r="A2369" s="30" t="str">
        <x:v>P4-车型OCR</x:v>
      </x:c>
      <x:c r="B2369" s="30" t="n">
        <x:v>1842</x:v>
      </x:c>
      <x:c r="C2369" s="30" t="n">
        <x:v>377</x:v>
      </x:c>
      <x:c r="D2369" s="30" t="str">
        <x:v>DC7002XAAYBEVP</x:v>
      </x:c>
      <x:c r="E2369" s="30" t="str">
        <x:v>富康牌</x:v>
      </x:c>
      <x:c r="F2369" s="30" t="str">
        <x:v>神龙汽车有限公司</x:v>
      </x:c>
      <x:c r="G2369" s="30" t="str">
        <x:v>东风电驱动系统有限公司</x:v>
      </x:c>
      <x:c r="H2369" s="30"/>
      <x:c r="I2369" s="30"/>
      <x:c r="J2369" s="30"/>
      <x:c r="K2369" s="30" t="n">
        <x:v>60</x:v>
      </x:c>
      <x:c r="L2369" s="30" t="str">
        <x:v>ambiguous</x:v>
      </x:c>
      <x:c r="M2369" s="30" t="str"/>
      <x:c r="N2369" s="30" t="str"/>
      <x:c r="O2369" s="30" t="str"/>
      <x:c r="P2369" s="30" t="str"/>
      <x:c r="Q2369" s="30" t="str"/>
      <x:c r="R2369" s="30" t="str"/>
      <x:c r="S2369" s="30" t="str"/>
      <x:c r="T2369" s="30" t="str"/>
      <x:c r="U2369" s="30" t="str">
        <x:v>pending</x:v>
      </x:c>
      <x:c r="V2369" s="30" t="str">
        <x:v>Copyright © 2026 David YE</x:v>
      </x:c>
    </x:row>
    <x:row r="2370">
      <x:c r="A2370" s="30" t="str">
        <x:v>P4-车型OCR</x:v>
      </x:c>
      <x:c r="B2370" s="30" t="n">
        <x:v>1843</x:v>
      </x:c>
      <x:c r="C2370" s="30" t="n">
        <x:v>377</x:v>
      </x:c>
      <x:c r="D2370" s="30" t="str">
        <x:v>DFM6473M5F2BEV</x:v>
      </x:c>
      <x:c r="E2370" s="30" t="str">
        <x:v>风神牌</x:v>
      </x:c>
      <x:c r="F2370" s="30" t="str">
        <x:v>东风汽车集团有限公司</x:v>
      </x:c>
      <x:c r="G2370" s="30" t="str">
        <x:v>珠海英搏尔电气股份有限公司</x:v>
      </x:c>
      <x:c r="H2370" s="30"/>
      <x:c r="I2370" s="30" t="n">
        <x:v>120</x:v>
      </x:c>
      <x:c r="J2370" s="30" t="n">
        <x:v>120</x:v>
      </x:c>
      <x:c r="K2370" s="30" t="n">
        <x:v>120</x:v>
      </x:c>
      <x:c r="L2370" s="30" t="str">
        <x:v>ambiguous</x:v>
      </x:c>
      <x:c r="M2370" s="30" t="str"/>
      <x:c r="N2370" s="30" t="str"/>
      <x:c r="O2370" s="30" t="str"/>
      <x:c r="P2370" s="30" t="str"/>
      <x:c r="Q2370" s="30" t="str"/>
      <x:c r="R2370" s="30" t="str"/>
      <x:c r="S2370" s="30" t="str"/>
      <x:c r="T2370" s="30" t="str"/>
      <x:c r="U2370" s="30" t="str">
        <x:v>pending</x:v>
      </x:c>
      <x:c r="V2370" s="30" t="str">
        <x:v>Copyright © 2026 David YE</x:v>
      </x:c>
    </x:row>
    <x:row r="2371">
      <x:c r="A2371" s="30" t="str">
        <x:v>P4-车型OCR</x:v>
      </x:c>
      <x:c r="B2371" s="30" t="n">
        <x:v>1844</x:v>
      </x:c>
      <x:c r="C2371" s="30" t="n">
        <x:v>377</x:v>
      </x:c>
      <x:c r="D2371" s="30" t="str">
        <x:v>DFM6473M5F3BEV</x:v>
      </x:c>
      <x:c r="E2371" s="30" t="str">
        <x:v>风神牌</x:v>
      </x:c>
      <x:c r="F2371" s="30" t="str">
        <x:v>东风汽车集团有限公司</x:v>
      </x:c>
      <x:c r="G2371" s="30" t="str">
        <x:v>珠海英搏尔电气股份有限公司</x:v>
      </x:c>
      <x:c r="H2371" s="30"/>
      <x:c r="I2371" s="30" t="n">
        <x:v>120</x:v>
      </x:c>
      <x:c r="J2371" s="30" t="n">
        <x:v>120</x:v>
      </x:c>
      <x:c r="K2371" s="30" t="n">
        <x:v>120</x:v>
      </x:c>
      <x:c r="L2371" s="30" t="str">
        <x:v>ambiguous</x:v>
      </x:c>
      <x:c r="M2371" s="30" t="str"/>
      <x:c r="N2371" s="30" t="str"/>
      <x:c r="O2371" s="30" t="str"/>
      <x:c r="P2371" s="30" t="str"/>
      <x:c r="Q2371" s="30" t="str"/>
      <x:c r="R2371" s="30" t="str"/>
      <x:c r="S2371" s="30" t="str"/>
      <x:c r="T2371" s="30" t="str"/>
      <x:c r="U2371" s="30" t="str">
        <x:v>pending</x:v>
      </x:c>
      <x:c r="V2371" s="30" t="str">
        <x:v>Copyright © 2026 David YE</x:v>
      </x:c>
    </x:row>
    <x:row r="2372">
      <x:c r="A2372" s="30" t="str">
        <x:v>P4-车型OCR</x:v>
      </x:c>
      <x:c r="B2372" s="30" t="n">
        <x:v>1845</x:v>
      </x:c>
      <x:c r="C2372" s="30" t="n">
        <x:v>377</x:v>
      </x:c>
      <x:c r="D2372" s="30" t="str">
        <x:v>DFM6473M5FBEV</x:v>
      </x:c>
      <x:c r="E2372" s="30" t="str">
        <x:v>风神牌</x:v>
      </x:c>
      <x:c r="F2372" s="30" t="str">
        <x:v>东风汽车集团有限公司</x:v>
      </x:c>
      <x:c r="G2372" s="30" t="str">
        <x:v>智新科技股份有限公司</x:v>
      </x:c>
      <x:c r="H2372" s="30"/>
      <x:c r="I2372" s="30" t="n">
        <x:v>120</x:v>
      </x:c>
      <x:c r="J2372" s="30" t="n">
        <x:v>120</x:v>
      </x:c>
      <x:c r="K2372" s="30" t="n">
        <x:v>160</x:v>
      </x:c>
      <x:c r="L2372" s="30" t="str">
        <x:v>ambiguous</x:v>
      </x:c>
      <x:c r="M2372" s="30" t="str"/>
      <x:c r="N2372" s="30" t="str"/>
      <x:c r="O2372" s="30" t="str"/>
      <x:c r="P2372" s="30" t="str"/>
      <x:c r="Q2372" s="30" t="str"/>
      <x:c r="R2372" s="30" t="str"/>
      <x:c r="S2372" s="30" t="str"/>
      <x:c r="T2372" s="30" t="str"/>
      <x:c r="U2372" s="30" t="str">
        <x:v>pending</x:v>
      </x:c>
      <x:c r="V2372" s="30" t="str">
        <x:v>Copyright © 2026 David YE</x:v>
      </x:c>
    </x:row>
    <x:row r="2373">
      <x:c r="A2373" s="30" t="str">
        <x:v>P4-车型OCR</x:v>
      </x:c>
      <x:c r="B2373" s="30" t="n">
        <x:v>1846</x:v>
      </x:c>
      <x:c r="C2373" s="30" t="n">
        <x:v>377</x:v>
      </x:c>
      <x:c r="D2373" s="30" t="str">
        <x:v>FZ6470BEVC10A</x:v>
      </x:c>
      <x:c r="E2373" s="30" t="str">
        <x:v>零跑牌</x:v>
      </x:c>
      <x:c r="F2373" s="30" t="str">
        <x:v>零跑汽车有限公司</x:v>
      </x:c>
      <x:c r="G2373" s="30" t="str">
        <x:v>金华凌昇动力科技有限公司 </x:v>
      </x:c>
      <x:c r="H2373" s="30"/>
      <x:c r="I2373" s="30" t="n">
        <x:v>170</x:v>
      </x:c>
      <x:c r="J2373" s="30" t="n">
        <x:v>170</x:v>
      </x:c>
      <x:c r="K2373" s="30" t="n">
        <x:v>170</x:v>
      </x:c>
      <x:c r="L2373" s="30" t="str">
        <x:v>ambiguous</x:v>
      </x:c>
      <x:c r="M2373" s="30" t="str"/>
      <x:c r="N2373" s="30" t="str"/>
      <x:c r="O2373" s="30" t="str"/>
      <x:c r="P2373" s="30" t="str"/>
      <x:c r="Q2373" s="30" t="str"/>
      <x:c r="R2373" s="30" t="str"/>
      <x:c r="S2373" s="30" t="str"/>
      <x:c r="T2373" s="30" t="str"/>
      <x:c r="U2373" s="30" t="str">
        <x:v>pending</x:v>
      </x:c>
      <x:c r="V2373" s="30" t="str">
        <x:v>Copyright © 2026 David YE</x:v>
      </x:c>
    </x:row>
    <x:row r="2374">
      <x:c r="A2374" s="30" t="str">
        <x:v>P4-车型OCR</x:v>
      </x:c>
      <x:c r="B2374" s="30" t="n">
        <x:v>1847</x:v>
      </x:c>
      <x:c r="C2374" s="30" t="n">
        <x:v>377</x:v>
      </x:c>
      <x:c r="D2374" s="30" t="str">
        <x:v>FZ6470BEVC10D</x:v>
      </x:c>
      <x:c r="E2374" s="30" t="str">
        <x:v>零跑牌</x:v>
      </x:c>
      <x:c r="F2374" s="30" t="str">
        <x:v>零跑汽车有限公司</x:v>
      </x:c>
      <x:c r="G2374" s="30" t="str">
        <x:v>金华凌昇动力科技有限公司 </x:v>
      </x:c>
      <x:c r="H2374" s="30"/>
      <x:c r="I2374" s="30" t="n">
        <x:v>170</x:v>
      </x:c>
      <x:c r="J2374" s="30" t="n">
        <x:v>170</x:v>
      </x:c>
      <x:c r="K2374" s="30" t="n">
        <x:v>170</x:v>
      </x:c>
      <x:c r="L2374" s="30" t="str">
        <x:v>ambiguous</x:v>
      </x:c>
      <x:c r="M2374" s="30" t="str"/>
      <x:c r="N2374" s="30" t="str"/>
      <x:c r="O2374" s="30" t="str"/>
      <x:c r="P2374" s="30" t="str"/>
      <x:c r="Q2374" s="30" t="str"/>
      <x:c r="R2374" s="30" t="str"/>
      <x:c r="S2374" s="30" t="str"/>
      <x:c r="T2374" s="30" t="str"/>
      <x:c r="U2374" s="30" t="str">
        <x:v>pending</x:v>
      </x:c>
      <x:c r="V2374" s="30" t="str">
        <x:v>Copyright © 2026 David YE</x:v>
      </x:c>
    </x:row>
    <x:row r="2375">
      <x:c r="A2375" s="30" t="str">
        <x:v>P4-车型OCR</x:v>
      </x:c>
      <x:c r="B2375" s="30" t="n">
        <x:v>1848</x:v>
      </x:c>
      <x:c r="C2375" s="30" t="n">
        <x:v>377</x:v>
      </x:c>
      <x:c r="D2375" s="30" t="str">
        <x:v>GAM6450BEVD1A</x:v>
      </x:c>
      <x:c r="E2375" s="30" t="str">
        <x:v>埃安(AION)牌</x:v>
      </x:c>
      <x:c r="F2375" s="30" t="str">
        <x:v>广汽乘用车有限公司</x:v>
      </x:c>
      <x:c r="G2375" s="30" t="str">
        <x:v>苏州汇川联合动力系统股份有限公司</x:v>
      </x:c>
      <x:c r="H2375" s="30"/>
      <x:c r="I2375" s="30"/>
      <x:c r="J2375" s="30"/>
      <x:c r="K2375" s="30" t="n">
        <x:v>100</x:v>
      </x:c>
      <x:c r="L2375" s="30" t="str">
        <x:v>ambiguous</x:v>
      </x:c>
      <x:c r="M2375" s="30" t="str"/>
      <x:c r="N2375" s="30" t="str"/>
      <x:c r="O2375" s="30" t="str"/>
      <x:c r="P2375" s="30" t="str"/>
      <x:c r="Q2375" s="30" t="str"/>
      <x:c r="R2375" s="30" t="str"/>
      <x:c r="S2375" s="30" t="str"/>
      <x:c r="T2375" s="30" t="str"/>
      <x:c r="U2375" s="30" t="str">
        <x:v>pending</x:v>
      </x:c>
      <x:c r="V2375" s="30" t="str">
        <x:v>Copyright © 2026 David YE</x:v>
      </x:c>
    </x:row>
    <x:row r="2376">
      <x:c r="A2376" s="30" t="str">
        <x:v>P4-车型OCR</x:v>
      </x:c>
      <x:c r="B2376" s="30" t="n">
        <x:v>1849</x:v>
      </x:c>
      <x:c r="C2376" s="30" t="n">
        <x:v>377</x:v>
      </x:c>
      <x:c r="D2376" s="30" t="str">
        <x:v>GAM6450BEVD1D</x:v>
      </x:c>
      <x:c r="E2376" s="30" t="str">
        <x:v>埃安(AION)牌</x:v>
      </x:c>
      <x:c r="F2376" s="30" t="str">
        <x:v>广汽乘用车有限公司</x:v>
      </x:c>
      <x:c r="G2376" s="30" t="str">
        <x:v>苏州汇川联合动力系统股份有限公司</x:v>
      </x:c>
      <x:c r="H2376" s="30"/>
      <x:c r="I2376" s="30"/>
      <x:c r="J2376" s="30"/>
      <x:c r="K2376" s="30" t="n">
        <x:v>100</x:v>
      </x:c>
      <x:c r="L2376" s="30" t="str">
        <x:v>ambiguous</x:v>
      </x:c>
      <x:c r="M2376" s="30" t="str"/>
      <x:c r="N2376" s="30" t="str"/>
      <x:c r="O2376" s="30" t="str"/>
      <x:c r="P2376" s="30" t="str"/>
      <x:c r="Q2376" s="30" t="str"/>
      <x:c r="R2376" s="30" t="str"/>
      <x:c r="S2376" s="30" t="str"/>
      <x:c r="T2376" s="30" t="str"/>
      <x:c r="U2376" s="30" t="str">
        <x:v>pending</x:v>
      </x:c>
      <x:c r="V2376" s="30" t="str">
        <x:v>Copyright © 2026 David YE</x:v>
      </x:c>
    </x:row>
    <x:row r="2377">
      <x:c r="A2377" s="30" t="str">
        <x:v>P4-车型OCR</x:v>
      </x:c>
      <x:c r="B2377" s="30" t="n">
        <x:v>1850</x:v>
      </x:c>
      <x:c r="C2377" s="30" t="n">
        <x:v>377</x:v>
      </x:c>
      <x:c r="D2377" s="30" t="str">
        <x:v>GAM6450BEVD1E</x:v>
      </x:c>
      <x:c r="E2377" s="30" t="str">
        <x:v>埃安(AION)牌</x:v>
      </x:c>
      <x:c r="F2377" s="30" t="str">
        <x:v>广汽乘用车有限公司</x:v>
      </x:c>
      <x:c r="G2377" s="30" t="str">
        <x:v>苏州汇川联合动力系统股份有限公司</x:v>
      </x:c>
      <x:c r="H2377" s="30"/>
      <x:c r="I2377" s="30"/>
      <x:c r="J2377" s="30"/>
      <x:c r="K2377" s="30" t="n">
        <x:v>150</x:v>
      </x:c>
      <x:c r="L2377" s="30" t="str">
        <x:v>ambiguous</x:v>
      </x:c>
      <x:c r="M2377" s="30" t="str"/>
      <x:c r="N2377" s="30" t="str"/>
      <x:c r="O2377" s="30" t="str"/>
      <x:c r="P2377" s="30" t="str"/>
      <x:c r="Q2377" s="30" t="str"/>
      <x:c r="R2377" s="30" t="str"/>
      <x:c r="S2377" s="30" t="str"/>
      <x:c r="T2377" s="30" t="str"/>
      <x:c r="U2377" s="30" t="str">
        <x:v>pending</x:v>
      </x:c>
      <x:c r="V2377" s="30" t="str">
        <x:v>Copyright © 2026 David YE</x:v>
      </x:c>
    </x:row>
    <x:row r="2378">
      <x:c r="A2378" s="30" t="str">
        <x:v>P4-车型OCR</x:v>
      </x:c>
      <x:c r="B2378" s="30" t="n">
        <x:v>1851</x:v>
      </x:c>
      <x:c r="C2378" s="30" t="n">
        <x:v>377</x:v>
      </x:c>
      <x:c r="D2378" s="30" t="str">
        <x:v>GAM6490BEVH0G</x:v>
      </x:c>
      <x:c r="E2378" s="30" t="str">
        <x:v>埃安(AION)牌</x:v>
      </x:c>
      <x:c r="F2378" s="30" t="str">
        <x:v>广汽乘用车有限公司</x:v>
      </x:c>
      <x:c r="G2378" s="30" t="str">
        <x:v>尼得科汽车马达（浙江）有限公司</x:v>
      </x:c>
      <x:c r="H2378" s="30"/>
      <x:c r="I2378" s="30"/>
      <x:c r="J2378" s="30"/>
      <x:c r="K2378" s="30" t="n">
        <x:v>180</x:v>
      </x:c>
      <x:c r="L2378" s="30" t="str">
        <x:v>ambiguous</x:v>
      </x:c>
      <x:c r="M2378" s="30" t="str"/>
      <x:c r="N2378" s="30" t="str"/>
      <x:c r="O2378" s="30" t="str"/>
      <x:c r="P2378" s="30" t="str"/>
      <x:c r="Q2378" s="30" t="str"/>
      <x:c r="R2378" s="30" t="str"/>
      <x:c r="S2378" s="30" t="str"/>
      <x:c r="T2378" s="30" t="str"/>
      <x:c r="U2378" s="30" t="str">
        <x:v>pending</x:v>
      </x:c>
      <x:c r="V2378" s="30" t="str">
        <x:v>Copyright © 2026 David YE</x:v>
      </x:c>
    </x:row>
    <x:row r="2379">
      <x:c r="A2379" s="30" t="str">
        <x:v>P4-车型OCR</x:v>
      </x:c>
      <x:c r="B2379" s="30" t="n">
        <x:v>1852</x:v>
      </x:c>
      <x:c r="C2379" s="30" t="n">
        <x:v>377</x:v>
      </x:c>
      <x:c r="D2379" s="30" t="str">
        <x:v>GAM6490BEVH0N</x:v>
      </x:c>
      <x:c r="E2379" s="30" t="str">
        <x:v>埃安(AION)牌</x:v>
      </x:c>
      <x:c r="F2379" s="30" t="str">
        <x:v>广汽乘用车有限公司</x:v>
      </x:c>
      <x:c r="G2379" s="30" t="str">
        <x:v>尼得科汽车马达（浙江）有限公司</x:v>
      </x:c>
      <x:c r="H2379" s="30"/>
      <x:c r="I2379" s="30"/>
      <x:c r="J2379" s="30"/>
      <x:c r="K2379" s="30" t="n">
        <x:v>180</x:v>
      </x:c>
      <x:c r="L2379" s="30" t="str">
        <x:v>ambiguous</x:v>
      </x:c>
      <x:c r="M2379" s="30" t="str"/>
      <x:c r="N2379" s="30" t="str"/>
      <x:c r="O2379" s="30" t="str"/>
      <x:c r="P2379" s="30" t="str"/>
      <x:c r="Q2379" s="30" t="str"/>
      <x:c r="R2379" s="30" t="str"/>
      <x:c r="S2379" s="30" t="str"/>
      <x:c r="T2379" s="30" t="str"/>
      <x:c r="U2379" s="30" t="str">
        <x:v>pending</x:v>
      </x:c>
      <x:c r="V2379" s="30" t="str">
        <x:v>Copyright © 2026 David YE</x:v>
      </x:c>
    </x:row>
    <x:row r="2380">
      <x:c r="A2380" s="30" t="str">
        <x:v>P4-车型OCR</x:v>
      </x:c>
      <x:c r="B2380" s="30" t="n">
        <x:v>1853</x:v>
      </x:c>
      <x:c r="C2380" s="30" t="n">
        <x:v>377</x:v>
      </x:c>
      <x:c r="D2380" s="30" t="str">
        <x:v>GAM7001BEVA1L</x:v>
      </x:c>
      <x:c r="E2380" s="30" t="str">
        <x:v>埃安(AION)牌</x:v>
      </x:c>
      <x:c r="F2380" s="30" t="str">
        <x:v>广汽乘用车有限公司</x:v>
      </x:c>
      <x:c r="G2380" s="30" t="str">
        <x:v>苏州汇川联合动力系统股份有限公司</x:v>
      </x:c>
      <x:c r="H2380" s="30"/>
      <x:c r="I2380" s="30"/>
      <x:c r="J2380" s="30"/>
      <x:c r="K2380" s="30" t="n">
        <x:v>100</x:v>
      </x:c>
      <x:c r="L2380" s="30" t="str">
        <x:v>ambiguous</x:v>
      </x:c>
      <x:c r="M2380" s="30" t="str"/>
      <x:c r="N2380" s="30" t="str"/>
      <x:c r="O2380" s="30" t="str"/>
      <x:c r="P2380" s="30" t="str"/>
      <x:c r="Q2380" s="30" t="str"/>
      <x:c r="R2380" s="30" t="str"/>
      <x:c r="S2380" s="30" t="str"/>
      <x:c r="T2380" s="30" t="str"/>
      <x:c r="U2380" s="30" t="str">
        <x:v>pending</x:v>
      </x:c>
      <x:c r="V2380" s="30" t="str">
        <x:v>Copyright © 2026 David YE</x:v>
      </x:c>
    </x:row>
    <x:row r="2381">
      <x:c r="A2381" s="30" t="str">
        <x:v>P4-车型OCR</x:v>
      </x:c>
      <x:c r="B2381" s="30" t="n">
        <x:v>1854</x:v>
      </x:c>
      <x:c r="C2381" s="30" t="n">
        <x:v>377</x:v>
      </x:c>
      <x:c r="D2381" s="30" t="str">
        <x:v>GAM7001BEVA1M</x:v>
      </x:c>
      <x:c r="E2381" s="30" t="str">
        <x:v>埃安(AION)牌</x:v>
      </x:c>
      <x:c r="F2381" s="30" t="str">
        <x:v>广汽乘用车有限公司</x:v>
      </x:c>
      <x:c r="G2381" s="30" t="str">
        <x:v>苏州汇川联合动力系统股份有限公司</x:v>
      </x:c>
      <x:c r="H2381" s="30"/>
      <x:c r="I2381" s="30"/>
      <x:c r="J2381" s="30"/>
      <x:c r="K2381" s="30" t="n">
        <x:v>100</x:v>
      </x:c>
      <x:c r="L2381" s="30" t="str">
        <x:v>ambiguous</x:v>
      </x:c>
      <x:c r="M2381" s="30" t="str"/>
      <x:c r="N2381" s="30" t="str"/>
      <x:c r="O2381" s="30" t="str"/>
      <x:c r="P2381" s="30" t="str"/>
      <x:c r="Q2381" s="30" t="str"/>
      <x:c r="R2381" s="30" t="str"/>
      <x:c r="S2381" s="30" t="str"/>
      <x:c r="T2381" s="30" t="str"/>
      <x:c r="U2381" s="30" t="str">
        <x:v>pending</x:v>
      </x:c>
      <x:c r="V2381" s="30" t="str">
        <x:v>Copyright © 2026 David YE</x:v>
      </x:c>
    </x:row>
    <x:row r="2382">
      <x:c r="A2382" s="30" t="str">
        <x:v>P4-车型OCR</x:v>
      </x:c>
      <x:c r="B2382" s="30" t="n">
        <x:v>1855</x:v>
      </x:c>
      <x:c r="C2382" s="30" t="n">
        <x:v>377</x:v>
      </x:c>
      <x:c r="D2382" s="30" t="str">
        <x:v>GAM7001BEVA1N</x:v>
      </x:c>
      <x:c r="E2382" s="30" t="str">
        <x:v>埃安(AION)牌</x:v>
      </x:c>
      <x:c r="F2382" s="30" t="str">
        <x:v>广汽乘用车有限公司</x:v>
      </x:c>
      <x:c r="G2382" s="30" t="str">
        <x:v>苏州汇川联合动力系统股份有限公司</x:v>
      </x:c>
      <x:c r="H2382" s="30"/>
      <x:c r="I2382" s="30"/>
      <x:c r="J2382" s="30"/>
      <x:c r="K2382" s="30" t="n">
        <x:v>150</x:v>
      </x:c>
      <x:c r="L2382" s="30" t="str">
        <x:v>ambiguous</x:v>
      </x:c>
      <x:c r="M2382" s="30" t="str"/>
      <x:c r="N2382" s="30" t="str"/>
      <x:c r="O2382" s="30" t="str"/>
      <x:c r="P2382" s="30" t="str"/>
      <x:c r="Q2382" s="30" t="str"/>
      <x:c r="R2382" s="30" t="str"/>
      <x:c r="S2382" s="30" t="str"/>
      <x:c r="T2382" s="30" t="str"/>
      <x:c r="U2382" s="30" t="str">
        <x:v>pending</x:v>
      </x:c>
      <x:c r="V2382" s="30" t="str">
        <x:v>Copyright © 2026 David YE</x:v>
      </x:c>
    </x:row>
    <x:row r="2383">
      <x:c r="A2383" s="30" t="str">
        <x:v>P4-车型OCR</x:v>
      </x:c>
      <x:c r="B2383" s="30" t="n">
        <x:v>1856</x:v>
      </x:c>
      <x:c r="C2383" s="30" t="n">
        <x:v>377</x:v>
      </x:c>
      <x:c r="D2383" s="30" t="str">
        <x:v>HKL7000BEV</x:v>
      </x:c>
      <x:c r="E2383" s="30" t="str">
        <x:v>大马牌</x:v>
      </x:c>
      <x:c r="F2383" s="30" t="str">
        <x:v>江苏九龙汽车制造有限公司</x:v>
      </x:c>
      <x:c r="G2383" s="30" t="str">
        <x:v>珠海英搏尔电气股份有限公司</x:v>
      </x:c>
      <x:c r="H2383" s="30"/>
      <x:c r="I2383" s="30"/>
      <x:c r="J2383" s="30"/>
      <x:c r="K2383" s="30" t="n">
        <x:v>100</x:v>
      </x:c>
      <x:c r="L2383" s="30" t="str">
        <x:v>ambiguous</x:v>
      </x:c>
      <x:c r="M2383" s="30" t="str"/>
      <x:c r="N2383" s="30" t="str"/>
      <x:c r="O2383" s="30" t="str"/>
      <x:c r="P2383" s="30" t="str"/>
      <x:c r="Q2383" s="30" t="str"/>
      <x:c r="R2383" s="30" t="str"/>
      <x:c r="S2383" s="30" t="str"/>
      <x:c r="T2383" s="30" t="str"/>
      <x:c r="U2383" s="30" t="str">
        <x:v>pending</x:v>
      </x:c>
      <x:c r="V2383" s="30" t="str">
        <x:v>Copyright © 2026 David YE</x:v>
      </x:c>
    </x:row>
    <x:row r="2384">
      <x:c r="A2384" s="30" t="str">
        <x:v>P4-车型OCR</x:v>
      </x:c>
      <x:c r="B2384" s="30" t="n">
        <x:v>1857</x:v>
      </x:c>
      <x:c r="C2384" s="30" t="n">
        <x:v>377</x:v>
      </x:c>
      <x:c r="D2384" s="30" t="str">
        <x:v>HKL7001BEV</x:v>
      </x:c>
      <x:c r="E2384" s="30" t="str">
        <x:v>大马牌</x:v>
      </x:c>
      <x:c r="F2384" s="30" t="str">
        <x:v>江苏九龙汽车制造有限公司</x:v>
      </x:c>
      <x:c r="G2384" s="30" t="str">
        <x:v>山东双林新能源科技有限公司</x:v>
      </x:c>
      <x:c r="H2384" s="30"/>
      <x:c r="I2384" s="30"/>
      <x:c r="J2384" s="30"/>
      <x:c r="K2384" s="30" t="n">
        <x:v>23</x:v>
      </x:c>
      <x:c r="L2384" s="30" t="str">
        <x:v>ambiguous</x:v>
      </x:c>
      <x:c r="M2384" s="30" t="str"/>
      <x:c r="N2384" s="30" t="str"/>
      <x:c r="O2384" s="30" t="str"/>
      <x:c r="P2384" s="30" t="str"/>
      <x:c r="Q2384" s="30" t="str"/>
      <x:c r="R2384" s="30" t="str"/>
      <x:c r="S2384" s="30" t="str"/>
      <x:c r="T2384" s="30" t="str"/>
      <x:c r="U2384" s="30" t="str">
        <x:v>pending</x:v>
      </x:c>
      <x:c r="V2384" s="30" t="str">
        <x:v>Copyright © 2026 David YE</x:v>
      </x:c>
    </x:row>
    <x:row r="2385">
      <x:c r="A2385" s="30" t="str">
        <x:v>P4-车型OCR</x:v>
      </x:c>
      <x:c r="B2385" s="30" t="n">
        <x:v>1858</x:v>
      </x:c>
      <x:c r="C2385" s="30" t="n">
        <x:v>377</x:v>
      </x:c>
      <x:c r="D2385" s="30" t="str">
        <x:v>JL7007BEV11</x:v>
      </x:c>
      <x:c r="E2385" s="30" t="str">
        <x:v>几何牌</x:v>
      </x:c>
      <x:c r="F2385" s="30" t="str">
        <x:v>浙江豪情汽车制造有限公司</x:v>
      </x:c>
      <x:c r="G2385" s="30" t="str">
        <x:v>合肥巨一动力系统有限公司</x:v>
      </x:c>
      <x:c r="H2385" s="30"/>
      <x:c r="I2385" s="30" t="n">
        <x:v>120</x:v>
      </x:c>
      <x:c r="J2385" s="30" t="n">
        <x:v>120</x:v>
      </x:c>
      <x:c r="K2385" s="30" t="n">
        <x:v>30</x:v>
      </x:c>
      <x:c r="L2385" s="30" t="str">
        <x:v>ambiguous</x:v>
      </x:c>
      <x:c r="M2385" s="30" t="str"/>
      <x:c r="N2385" s="30" t="str"/>
      <x:c r="O2385" s="30" t="str"/>
      <x:c r="P2385" s="30" t="str"/>
      <x:c r="Q2385" s="30" t="str"/>
      <x:c r="R2385" s="30" t="str"/>
      <x:c r="S2385" s="30" t="str"/>
      <x:c r="T2385" s="30" t="str"/>
      <x:c r="U2385" s="30" t="str">
        <x:v>pending</x:v>
      </x:c>
      <x:c r="V2385" s="30" t="str">
        <x:v>Copyright © 2026 David YE</x:v>
      </x:c>
    </x:row>
    <x:row r="2386">
      <x:c r="A2386" s="30" t="str">
        <x:v>P4-车型OCR</x:v>
      </x:c>
      <x:c r="B2386" s="30" t="n">
        <x:v>1859</x:v>
      </x:c>
      <x:c r="C2386" s="30" t="n">
        <x:v>377</x:v>
      </x:c>
      <x:c r="D2386" s="30" t="str">
        <x:v>JL7007BEV12</x:v>
      </x:c>
      <x:c r="E2386" s="30" t="str">
        <x:v>几何牌</x:v>
      </x:c>
      <x:c r="F2386" s="30" t="str">
        <x:v>浙江豪情汽车制造有限公司</x:v>
      </x:c>
      <x:c r="G2386" s="30" t="str">
        <x:v>合肥巨一动力系统有限公司</x:v>
      </x:c>
      <x:c r="H2386" s="30"/>
      <x:c r="I2386" s="30" t="n">
        <x:v>120</x:v>
      </x:c>
      <x:c r="J2386" s="30" t="n">
        <x:v>120</x:v>
      </x:c>
      <x:c r="K2386" s="30" t="n">
        <x:v>30</x:v>
      </x:c>
      <x:c r="L2386" s="30" t="str">
        <x:v>ambiguous</x:v>
      </x:c>
      <x:c r="M2386" s="30" t="str"/>
      <x:c r="N2386" s="30" t="str"/>
      <x:c r="O2386" s="30" t="str"/>
      <x:c r="P2386" s="30" t="str"/>
      <x:c r="Q2386" s="30" t="str"/>
      <x:c r="R2386" s="30" t="str"/>
      <x:c r="S2386" s="30" t="str"/>
      <x:c r="T2386" s="30" t="str"/>
      <x:c r="U2386" s="30" t="str">
        <x:v>pending</x:v>
      </x:c>
      <x:c r="V2386" s="30" t="str">
        <x:v>Copyright © 2026 David YE</x:v>
      </x:c>
    </x:row>
    <x:row r="2387">
      <x:c r="A2387" s="30" t="str">
        <x:v>P4-车型OCR</x:v>
      </x:c>
      <x:c r="B2387" s="30" t="n">
        <x:v>1860</x:v>
      </x:c>
      <x:c r="C2387" s="30" t="n">
        <x:v>377</x:v>
      </x:c>
      <x:c r="D2387" s="30" t="str">
        <x:v>JL7007BEV13</x:v>
      </x:c>
      <x:c r="E2387" s="30" t="str">
        <x:v>几何牌</x:v>
      </x:c>
      <x:c r="F2387" s="30" t="str">
        <x:v>浙江豪情汽车制造有限公司</x:v>
      </x:c>
      <x:c r="G2387" s="30" t="str">
        <x:v>浙江奥思伟尔电动科技有限公司</x:v>
      </x:c>
      <x:c r="H2387" s="30"/>
      <x:c r="I2387" s="30" t="n">
        <x:v>120</x:v>
      </x:c>
      <x:c r="J2387" s="30" t="n">
        <x:v>120</x:v>
      </x:c>
      <x:c r="K2387" s="30" t="n">
        <x:v>30</x:v>
      </x:c>
      <x:c r="L2387" s="30" t="str">
        <x:v>ambiguous</x:v>
      </x:c>
      <x:c r="M2387" s="30" t="str"/>
      <x:c r="N2387" s="30" t="str"/>
      <x:c r="O2387" s="30" t="str"/>
      <x:c r="P2387" s="30" t="str"/>
      <x:c r="Q2387" s="30" t="str"/>
      <x:c r="R2387" s="30" t="str"/>
      <x:c r="S2387" s="30" t="str"/>
      <x:c r="T2387" s="30" t="str"/>
      <x:c r="U2387" s="30" t="str">
        <x:v>pending</x:v>
      </x:c>
      <x:c r="V2387" s="30" t="str">
        <x:v>Copyright © 2026 David YE</x:v>
      </x:c>
    </x:row>
    <x:row r="2388">
      <x:c r="A2388" s="30" t="str">
        <x:v>P4-车型OCR</x:v>
      </x:c>
      <x:c r="B2388" s="30" t="n">
        <x:v>1861</x:v>
      </x:c>
      <x:c r="C2388" s="30" t="n">
        <x:v>377</x:v>
      </x:c>
      <x:c r="D2388" s="30" t="str">
        <x:v>JL7007BEV14</x:v>
      </x:c>
      <x:c r="E2388" s="30" t="str">
        <x:v>几何牌</x:v>
      </x:c>
      <x:c r="F2388" s="30" t="str">
        <x:v>浙江豪情汽车制造有限公司</x:v>
      </x:c>
      <x:c r="G2388" s="30" t="str">
        <x:v>浙江奥思伟尔电动科技有限公司</x:v>
      </x:c>
      <x:c r="H2388" s="30"/>
      <x:c r="I2388" s="30" t="n">
        <x:v>120</x:v>
      </x:c>
      <x:c r="J2388" s="30" t="n">
        <x:v>120</x:v>
      </x:c>
      <x:c r="K2388" s="30" t="n">
        <x:v>30</x:v>
      </x:c>
      <x:c r="L2388" s="30" t="str">
        <x:v>ambiguous</x:v>
      </x:c>
      <x:c r="M2388" s="30" t="str"/>
      <x:c r="N2388" s="30" t="str"/>
      <x:c r="O2388" s="30" t="str"/>
      <x:c r="P2388" s="30" t="str"/>
      <x:c r="Q2388" s="30" t="str"/>
      <x:c r="R2388" s="30" t="str"/>
      <x:c r="S2388" s="30" t="str"/>
      <x:c r="T2388" s="30" t="str"/>
      <x:c r="U2388" s="30" t="str">
        <x:v>pending</x:v>
      </x:c>
      <x:c r="V2388" s="30" t="str">
        <x:v>Copyright © 2026 David YE</x:v>
      </x:c>
    </x:row>
    <x:row r="2389">
      <x:c r="A2389" s="30" t="str">
        <x:v>P4-车型OCR</x:v>
      </x:c>
      <x:c r="B2389" s="30" t="n">
        <x:v>1862</x:v>
      </x:c>
      <x:c r="C2389" s="30" t="n">
        <x:v>377</x:v>
      </x:c>
      <x:c r="D2389" s="30" t="str">
        <x:v>JL7007BEV15</x:v>
      </x:c>
      <x:c r="E2389" s="30" t="str">
        <x:v>几何牌</x:v>
      </x:c>
      <x:c r="F2389" s="30" t="str">
        <x:v>浙江豪情汽车制造有限公司</x:v>
      </x:c>
      <x:c r="G2389" s="30" t="str">
        <x:v>尼得科（上海）国际贸易有限公司</x:v>
      </x:c>
      <x:c r="H2389" s="30"/>
      <x:c r="I2389" s="30" t="n">
        <x:v>120</x:v>
      </x:c>
      <x:c r="J2389" s="30" t="n">
        <x:v>120</x:v>
      </x:c>
      <x:c r="K2389" s="30" t="n">
        <x:v>30</x:v>
      </x:c>
      <x:c r="L2389" s="30" t="str">
        <x:v>ambiguous</x:v>
      </x:c>
      <x:c r="M2389" s="30" t="str"/>
      <x:c r="N2389" s="30" t="str"/>
      <x:c r="O2389" s="30" t="str"/>
      <x:c r="P2389" s="30" t="str"/>
      <x:c r="Q2389" s="30" t="str"/>
      <x:c r="R2389" s="30" t="str"/>
      <x:c r="S2389" s="30" t="str"/>
      <x:c r="T2389" s="30" t="str"/>
      <x:c r="U2389" s="30" t="str">
        <x:v>pending</x:v>
      </x:c>
      <x:c r="V2389" s="30" t="str">
        <x:v>Copyright © 2026 David YE</x:v>
      </x:c>
    </x:row>
    <x:row r="2390">
      <x:c r="A2390" s="30" t="str">
        <x:v>P4-车型OCR</x:v>
      </x:c>
      <x:c r="B2390" s="30" t="n">
        <x:v>1863</x:v>
      </x:c>
      <x:c r="C2390" s="30" t="n">
        <x:v>377</x:v>
      </x:c>
      <x:c r="D2390" s="30" t="str">
        <x:v>JX7001ESNBEV</x:v>
      </x:c>
      <x:c r="E2390" s="30" t="str">
        <x:v>易至牌</x:v>
      </x:c>
      <x:c r="F2390" s="30" t="str">
        <x:v>江西江铃集团新能源汽车有限公司</x:v>
      </x:c>
      <x:c r="G2390" s="30" t="str">
        <x:v>合肥巨一动力系统有限公司</x:v>
      </x:c>
      <x:c r="H2390" s="30"/>
      <x:c r="I2390" s="30"/>
      <x:c r="J2390" s="30"/>
      <x:c r="K2390" s="30" t="n">
        <x:v>40</x:v>
      </x:c>
      <x:c r="L2390" s="30" t="str">
        <x:v>ambiguous</x:v>
      </x:c>
      <x:c r="M2390" s="30" t="str"/>
      <x:c r="N2390" s="30" t="str"/>
      <x:c r="O2390" s="30" t="str"/>
      <x:c r="P2390" s="30" t="str"/>
      <x:c r="Q2390" s="30" t="str"/>
      <x:c r="R2390" s="30" t="str"/>
      <x:c r="S2390" s="30" t="str"/>
      <x:c r="T2390" s="30" t="str"/>
      <x:c r="U2390" s="30" t="str">
        <x:v>pending</x:v>
      </x:c>
      <x:c r="V2390" s="30" t="str">
        <x:v>Copyright © 2026 David YE</x:v>
      </x:c>
    </x:row>
    <x:row r="2391">
      <x:c r="A2391" s="30" t="str">
        <x:v>P4-车型OCR</x:v>
      </x:c>
      <x:c r="B2391" s="30" t="n">
        <x:v>1865</x:v>
      </x:c>
      <x:c r="C2391" s="30" t="n">
        <x:v>377</x:v>
      </x:c>
      <x:c r="D2391" s="30" t="str">
        <x:v>LZW7004EVA6</x:v>
      </x:c>
      <x:c r="E2391" s="30" t="str">
        <x:v>五菱牌</x:v>
      </x:c>
      <x:c r="F2391" s="30" t="str">
        <x:v>上汽通用五菱汽车股份有限公司</x:v>
      </x:c>
      <x:c r="G2391" s="30" t="str">
        <x:v>浙江方正电机股份有限公司</x:v>
      </x:c>
      <x:c r="H2391" s="30"/>
      <x:c r="I2391" s="30" t="n">
        <x:v>30</x:v>
      </x:c>
      <x:c r="J2391" s="30" t="n">
        <x:v>30</x:v>
      </x:c>
      <x:c r="K2391" s="30" t="n">
        <x:v>20</x:v>
      </x:c>
      <x:c r="L2391" s="30" t="str">
        <x:v>ambiguous</x:v>
      </x:c>
      <x:c r="M2391" s="30" t="str"/>
      <x:c r="N2391" s="30" t="str"/>
      <x:c r="O2391" s="30" t="str"/>
      <x:c r="P2391" s="30" t="str"/>
      <x:c r="Q2391" s="30" t="str"/>
      <x:c r="R2391" s="30" t="str"/>
      <x:c r="S2391" s="30" t="str"/>
      <x:c r="T2391" s="30" t="str"/>
      <x:c r="U2391" s="30" t="str">
        <x:v>pending</x:v>
      </x:c>
      <x:c r="V2391" s="30" t="str">
        <x:v>Copyright © 2026 David YE</x:v>
      </x:c>
    </x:row>
    <x:row r="2392">
      <x:c r="A2392" s="30" t="str">
        <x:v>P4-车型OCR</x:v>
      </x:c>
      <x:c r="B2392" s="30" t="n">
        <x:v>1866</x:v>
      </x:c>
      <x:c r="C2392" s="30" t="n">
        <x:v>377</x:v>
      </x:c>
      <x:c r="D2392" s="30" t="str">
        <x:v>MR7005BEV11</x:v>
      </x:c>
      <x:c r="E2392" s="30" t="str">
        <x:v>极氪牌</x:v>
      </x:c>
      <x:c r="F2392" s="30" t="str">
        <x:v>浙江吉利汽车有限公司</x:v>
      </x:c>
      <x:c r="G2392" s="30" t="str">
        <x:v>衢州极电电动汽车技术有限公司</x:v>
      </x:c>
      <x:c r="H2392" s="30"/>
      <x:c r="I2392" s="30" t="n">
        <x:v>160</x:v>
      </x:c>
      <x:c r="J2392" s="30" t="n">
        <x:v>160</x:v>
      </x:c>
      <x:c r="K2392" s="30" t="n">
        <x:v>310</x:v>
      </x:c>
      <x:c r="L2392" s="30" t="str">
        <x:v>ambiguous</x:v>
      </x:c>
      <x:c r="M2392" s="30" t="str"/>
      <x:c r="N2392" s="30" t="str"/>
      <x:c r="O2392" s="30" t="str"/>
      <x:c r="P2392" s="30" t="str"/>
      <x:c r="Q2392" s="30" t="str"/>
      <x:c r="R2392" s="30" t="str"/>
      <x:c r="S2392" s="30" t="str"/>
      <x:c r="T2392" s="30" t="str"/>
      <x:c r="U2392" s="30" t="str">
        <x:v>pending</x:v>
      </x:c>
      <x:c r="V2392" s="30" t="str">
        <x:v>Copyright © 2026 David YE</x:v>
      </x:c>
    </x:row>
    <x:row r="2393">
      <x:c r="A2393" s="30" t="str">
        <x:v>P4-车型OCR</x:v>
      </x:c>
      <x:c r="B2393" s="30" t="n">
        <x:v>1867</x:v>
      </x:c>
      <x:c r="C2393" s="30" t="n">
        <x:v>377</x:v>
      </x:c>
      <x:c r="D2393" s="30" t="str">
        <x:v>MR7005BEV12</x:v>
      </x:c>
      <x:c r="E2393" s="30" t="str">
        <x:v>极氪牌</x:v>
      </x:c>
      <x:c r="F2393" s="30" t="str">
        <x:v>浙江吉利汽车有限公司</x:v>
      </x:c>
      <x:c r="G2393" s="30" t="str">
        <x:v>衢州极电电动汽车技术有限公司</x:v>
      </x:c>
      <x:c r="H2393" s="30"/>
      <x:c r="I2393" s="30" t="n">
        <x:v>160</x:v>
      </x:c>
      <x:c r="J2393" s="30" t="n">
        <x:v>160</x:v>
      </x:c>
      <x:c r="K2393" s="30" t="n">
        <x:v>310</x:v>
      </x:c>
      <x:c r="L2393" s="30" t="str">
        <x:v>ambiguous</x:v>
      </x:c>
      <x:c r="M2393" s="30" t="str"/>
      <x:c r="N2393" s="30" t="str"/>
      <x:c r="O2393" s="30" t="str"/>
      <x:c r="P2393" s="30" t="str"/>
      <x:c r="Q2393" s="30" t="str"/>
      <x:c r="R2393" s="30" t="str"/>
      <x:c r="S2393" s="30" t="str"/>
      <x:c r="T2393" s="30" t="str"/>
      <x:c r="U2393" s="30" t="str">
        <x:v>pending</x:v>
      </x:c>
      <x:c r="V2393" s="30" t="str">
        <x:v>Copyright © 2026 David YE</x:v>
      </x:c>
    </x:row>
    <x:row r="2394">
      <x:c r="A2394" s="30" t="str">
        <x:v>P4-车型OCR</x:v>
      </x:c>
      <x:c r="B2394" s="30" t="n">
        <x:v>1871</x:v>
      </x:c>
      <x:c r="C2394" s="30" t="n">
        <x:v>377</x:v>
      </x:c>
      <x:c r="D2394" s="30" t="str">
        <x:v>NEQ7000BEVJH11Q</x:v>
      </x:c>
      <x:c r="E2394" s="30" t="str">
        <x:v>奇瑞牌</x:v>
      </x:c>
      <x:c r="F2394" s="30" t="str">
        <x:v>奇瑞新能源汽车股份有限公司</x:v>
      </x:c>
      <x:c r="G2394" s="30" t="str">
        <x:v>奇瑞新能源汽车股份有限公司</x:v>
      </x:c>
      <x:c r="H2394" s="30"/>
      <x:c r="I2394" s="30"/>
      <x:c r="J2394" s="30"/>
      <x:c r="K2394" s="30" t="n">
        <x:v>30</x:v>
      </x:c>
      <x:c r="L2394" s="30" t="str">
        <x:v>ambiguous</x:v>
      </x:c>
      <x:c r="M2394" s="30" t="str"/>
      <x:c r="N2394" s="30" t="str"/>
      <x:c r="O2394" s="30" t="str"/>
      <x:c r="P2394" s="30" t="str"/>
      <x:c r="Q2394" s="30" t="str"/>
      <x:c r="R2394" s="30" t="str"/>
      <x:c r="S2394" s="30" t="str"/>
      <x:c r="T2394" s="30" t="str"/>
      <x:c r="U2394" s="30" t="str">
        <x:v>pending</x:v>
      </x:c>
      <x:c r="V2394" s="30" t="str">
        <x:v>Copyright © 2026 David YE</x:v>
      </x:c>
    </x:row>
    <x:row r="2395">
      <x:c r="A2395" s="30" t="str">
        <x:v>P4-车型OCR</x:v>
      </x:c>
      <x:c r="B2395" s="30" t="n">
        <x:v>1872</x:v>
      </x:c>
      <x:c r="C2395" s="30" t="n">
        <x:v>377</x:v>
      </x:c>
      <x:c r="D2395" s="30" t="str">
        <x:v>NJL6472BEV500</x:v>
      </x:c>
      <x:c r="E2395" s="30" t="str">
        <x:v>创维牌</x:v>
      </x:c>
      <x:c r="F2395" s="30" t="str">
        <x:v>南京金龙客车制造有限公司</x:v>
      </x:c>
      <x:c r="G2395" s="30" t="str">
        <x:v>合肥钧联汽车电子有限公司</x:v>
      </x:c>
      <x:c r="H2395" s="30"/>
      <x:c r="I2395" s="30"/>
      <x:c r="J2395" s="30"/>
      <x:c r="K2395" s="30" t="n">
        <x:v>250</x:v>
      </x:c>
      <x:c r="L2395" s="30" t="str">
        <x:v>ambiguous</x:v>
      </x:c>
      <x:c r="M2395" s="30" t="str"/>
      <x:c r="N2395" s="30" t="str"/>
      <x:c r="O2395" s="30" t="str"/>
      <x:c r="P2395" s="30" t="str"/>
      <x:c r="Q2395" s="30" t="str"/>
      <x:c r="R2395" s="30" t="str"/>
      <x:c r="S2395" s="30" t="str"/>
      <x:c r="T2395" s="30" t="str"/>
      <x:c r="U2395" s="30" t="str">
        <x:v>pending</x:v>
      </x:c>
      <x:c r="V2395" s="30" t="str">
        <x:v>Copyright © 2026 David YE</x:v>
      </x:c>
    </x:row>
    <x:row r="2396">
      <x:c r="A2396" s="30" t="str">
        <x:v>P4-车型OCR</x:v>
      </x:c>
      <x:c r="B2396" s="30" t="n">
        <x:v>1873</x:v>
      </x:c>
      <x:c r="C2396" s="30" t="n">
        <x:v>377</x:v>
      </x:c>
      <x:c r="D2396" s="30" t="str">
        <x:v>SQR7000BEVE036</x:v>
      </x:c>
      <x:c r="E2396" s="30" t="str">
        <x:v>星途牌</x:v>
      </x:c>
      <x:c r="F2396" s="30" t="str">
        <x:v>奇瑞汽车股份有限公司</x:v>
      </x:c>
      <x:c r="G2396" s="30" t="str">
        <x:v>联合汽车电子有限公司</x:v>
      </x:c>
      <x:c r="H2396" s="30"/>
      <x:c r="I2396" s="30" t="n">
        <x:v>130</x:v>
      </x:c>
      <x:c r="J2396" s="30" t="n">
        <x:v>130</x:v>
      </x:c>
      <x:c r="K2396" s="30" t="n">
        <x:v>185</x:v>
      </x:c>
      <x:c r="L2396" s="30" t="str">
        <x:v>ambiguous</x:v>
      </x:c>
      <x:c r="M2396" s="30" t="str"/>
      <x:c r="N2396" s="30" t="str"/>
      <x:c r="O2396" s="30" t="str"/>
      <x:c r="P2396" s="30" t="str"/>
      <x:c r="Q2396" s="30" t="str"/>
      <x:c r="R2396" s="30" t="str"/>
      <x:c r="S2396" s="30" t="str"/>
      <x:c r="T2396" s="30" t="str"/>
      <x:c r="U2396" s="30" t="str">
        <x:v>pending</x:v>
      </x:c>
      <x:c r="V2396" s="30" t="str">
        <x:v>Copyright © 2026 David YE</x:v>
      </x:c>
    </x:row>
    <x:row r="2397">
      <x:c r="A2397" s="30" t="str">
        <x:v>P4-车型OCR</x:v>
      </x:c>
      <x:c r="B2397" s="30" t="n">
        <x:v>1874</x:v>
      </x:c>
      <x:c r="C2397" s="30" t="n">
        <x:v>377</x:v>
      </x:c>
      <x:c r="D2397" s="30" t="str">
        <x:v>THZ7001BEVS113</x:v>
      </x:c>
      <x:c r="E2397" s="30" t="str">
        <x:v>哪吒牌</x:v>
      </x:c>
      <x:c r="F2397" s="30" t="str">
        <x:v>合众新能源汽车股份有限公司</x:v>
      </x:c>
      <x:c r="G2397" s="30" t="str">
        <x:v>株洲中车时代电气股份有限公司</x:v>
      </x:c>
      <x:c r="H2397" s="30"/>
      <x:c r="I2397" s="30"/>
      <x:c r="J2397" s="30"/>
      <x:c r="K2397" s="30" t="n">
        <x:v>70</x:v>
      </x:c>
      <x:c r="L2397" s="30" t="str">
        <x:v>ambiguous</x:v>
      </x:c>
      <x:c r="M2397" s="30" t="str"/>
      <x:c r="N2397" s="30" t="str"/>
      <x:c r="O2397" s="30" t="str"/>
      <x:c r="P2397" s="30" t="str"/>
      <x:c r="Q2397" s="30" t="str"/>
      <x:c r="R2397" s="30" t="str"/>
      <x:c r="S2397" s="30" t="str"/>
      <x:c r="T2397" s="30" t="str"/>
      <x:c r="U2397" s="30" t="str">
        <x:v>pending</x:v>
      </x:c>
      <x:c r="V2397" s="30" t="str">
        <x:v>Copyright © 2026 David YE</x:v>
      </x:c>
    </x:row>
    <x:row r="2398">
      <x:c r="A2398" s="30" t="str">
        <x:v>P4-车型OCR</x:v>
      </x:c>
      <x:c r="B2398" s="30" t="n">
        <x:v>1875</x:v>
      </x:c>
      <x:c r="C2398" s="30" t="n">
        <x:v>377</x:v>
      </x:c>
      <x:c r="D2398" s="30" t="str">
        <x:v>THZ7001BEVS114</x:v>
      </x:c>
      <x:c r="E2398" s="30" t="str">
        <x:v>哪吒牌</x:v>
      </x:c>
      <x:c r="F2398" s="30" t="str">
        <x:v>合众新能源汽车股份有限公司</x:v>
      </x:c>
      <x:c r="G2398" s="30" t="str">
        <x:v>珠海英搏尔电气股份有限公司</x:v>
      </x:c>
      <x:c r="H2398" s="30"/>
      <x:c r="I2398" s="30"/>
      <x:c r="J2398" s="30"/>
      <x:c r="K2398" s="30" t="n">
        <x:v>70</x:v>
      </x:c>
      <x:c r="L2398" s="30" t="str">
        <x:v>ambiguous</x:v>
      </x:c>
      <x:c r="M2398" s="30" t="str"/>
      <x:c r="N2398" s="30" t="str"/>
      <x:c r="O2398" s="30" t="str"/>
      <x:c r="P2398" s="30" t="str"/>
      <x:c r="Q2398" s="30" t="str"/>
      <x:c r="R2398" s="30" t="str"/>
      <x:c r="S2398" s="30" t="str"/>
      <x:c r="T2398" s="30" t="str"/>
      <x:c r="U2398" s="30" t="str">
        <x:v>pending</x:v>
      </x:c>
      <x:c r="V2398" s="30" t="str">
        <x:v>Copyright © 2026 David YE</x:v>
      </x:c>
    </x:row>
    <x:row r="2399">
      <x:c r="A2399" s="30" t="str">
        <x:v>P4-车型OCR</x:v>
      </x:c>
      <x:c r="B2399" s="30" t="n">
        <x:v>1876</x:v>
      </x:c>
      <x:c r="C2399" s="30" t="n">
        <x:v>377</x:v>
      </x:c>
      <x:c r="D2399" s="30" t="str">
        <x:v>YQZ6493BEVY</x:v>
      </x:c>
      <x:c r="E2399" s="30" t="str">
        <x:v>悦达牌</x:v>
      </x:c>
      <x:c r="F2399" s="30" t="str">
        <x:v>江苏悦达起亚汽车有限公司</x:v>
      </x:c>
      <x:c r="G2399" s="30" t="str">
        <x:v> 联合汽车电子有限公司</x:v>
      </x:c>
      <x:c r="H2399" s="30"/>
      <x:c r="I2399" s="30"/>
      <x:c r="J2399" s="30"/>
      <x:c r="K2399" s="30" t="n">
        <x:v>247</x:v>
      </x:c>
      <x:c r="L2399" s="30" t="str">
        <x:v>ambiguous</x:v>
      </x:c>
      <x:c r="M2399" s="30" t="str"/>
      <x:c r="N2399" s="30" t="str"/>
      <x:c r="O2399" s="30" t="str"/>
      <x:c r="P2399" s="30" t="str"/>
      <x:c r="Q2399" s="30" t="str"/>
      <x:c r="R2399" s="30" t="str"/>
      <x:c r="S2399" s="30" t="str"/>
      <x:c r="T2399" s="30" t="str"/>
      <x:c r="U2399" s="30" t="str">
        <x:v>pending</x:v>
      </x:c>
      <x:c r="V2399" s="30" t="str">
        <x:v>Copyright © 2026 David YE</x:v>
      </x:c>
    </x:row>
    <x:row r="2400">
      <x:c r="A2400" s="30" t="str">
        <x:v>P4-车型OCR</x:v>
      </x:c>
      <x:c r="B2400" s="30" t="n">
        <x:v>1877</x:v>
      </x:c>
      <x:c r="C2400" s="30" t="n">
        <x:v>377</x:v>
      </x:c>
      <x:c r="D2400" s="30" t="str">
        <x:v>BJ7205RELHEV</x:v>
      </x:c>
      <x:c r="E2400" s="30" t="str">
        <x:v>梅赛德斯-奔驰(Mercedes-Ben...</x:v>
      </x:c>
      <x:c r="F2400" s="30" t="str">
        <x:v>北京奔驰汽车有限公司</x:v>
      </x:c>
      <x:c r="G2400" s="30"/>
      <x:c r="H2400" s="30"/>
      <x:c r="I2400" s="30"/>
      <x:c r="J2400" s="30"/>
      <x:c r="K2400" s="30"/>
      <x:c r="L2400" s="30" t="str">
        <x:v>blank</x:v>
      </x:c>
      <x:c r="M2400" s="30" t="str"/>
      <x:c r="N2400" s="30" t="str"/>
      <x:c r="O2400" s="30" t="str"/>
      <x:c r="P2400" s="30" t="str"/>
      <x:c r="Q2400" s="30" t="str"/>
      <x:c r="R2400" s="30" t="str"/>
      <x:c r="S2400" s="30" t="str"/>
      <x:c r="T2400" s="30" t="str"/>
      <x:c r="U2400" s="30" t="str">
        <x:v>pending</x:v>
      </x:c>
      <x:c r="V2400" s="30" t="str">
        <x:v>Copyright © 2026 David YE</x:v>
      </x:c>
    </x:row>
    <x:row r="2401">
      <x:c r="A2401" s="30" t="str">
        <x:v>P4-车型OCR</x:v>
      </x:c>
      <x:c r="B2401" s="30" t="n">
        <x:v>1878</x:v>
      </x:c>
      <x:c r="C2401" s="30" t="n">
        <x:v>377</x:v>
      </x:c>
      <x:c r="D2401" s="30" t="str">
        <x:v>CA6471B6PHEVA</x:v>
      </x:c>
      <x:c r="E2401" s="30" t="str">
        <x:v>一汽牌</x:v>
      </x:c>
      <x:c r="F2401" s="30" t="str">
        <x:v>中国第一汽车集团有限公司</x:v>
      </x:c>
      <x:c r="G2401" s="30"/>
      <x:c r="H2401" s="30"/>
      <x:c r="I2401" s="30" t="n">
        <x:v>180</x:v>
      </x:c>
      <x:c r="J2401" s="30" t="n">
        <x:v>180</x:v>
      </x:c>
      <x:c r="K2401" s="30"/>
      <x:c r="L2401" s="30" t="str">
        <x:v>blank</x:v>
      </x:c>
      <x:c r="M2401" s="30" t="str"/>
      <x:c r="N2401" s="30" t="str"/>
      <x:c r="O2401" s="30" t="str"/>
      <x:c r="P2401" s="30" t="str"/>
      <x:c r="Q2401" s="30" t="str"/>
      <x:c r="R2401" s="30" t="str"/>
      <x:c r="S2401" s="30" t="str"/>
      <x:c r="T2401" s="30" t="str"/>
      <x:c r="U2401" s="30" t="str">
        <x:v>pending</x:v>
      </x:c>
      <x:c r="V2401" s="30" t="str">
        <x:v>Copyright © 2026 David YE</x:v>
      </x:c>
    </x:row>
    <x:row r="2402">
      <x:c r="A2402" s="30" t="str">
        <x:v>P4-车型OCR</x:v>
      </x:c>
      <x:c r="B2402" s="30" t="n">
        <x:v>1879</x:v>
      </x:c>
      <x:c r="C2402" s="30" t="n">
        <x:v>377</x:v>
      </x:c>
      <x:c r="D2402" s="30" t="str">
        <x:v>CA6520HA6PHEVTX</x:v>
      </x:c>
      <x:c r="E2402" s="30" t="str">
        <x:v>红旗牌</x:v>
      </x:c>
      <x:c r="F2402" s="30" t="str">
        <x:v>中国第一汽车集团有限公司</x:v>
      </x:c>
      <x:c r="G2402" s="30"/>
      <x:c r="H2402" s="30"/>
      <x:c r="I2402" s="30" t="n">
        <x:v>180</x:v>
      </x:c>
      <x:c r="J2402" s="30" t="n">
        <x:v>180</x:v>
      </x:c>
      <x:c r="K2402" s="30"/>
      <x:c r="L2402" s="30" t="str">
        <x:v>blank</x:v>
      </x:c>
      <x:c r="M2402" s="30" t="str"/>
      <x:c r="N2402" s="30" t="str"/>
      <x:c r="O2402" s="30" t="str"/>
      <x:c r="P2402" s="30" t="str"/>
      <x:c r="Q2402" s="30" t="str"/>
      <x:c r="R2402" s="30" t="str"/>
      <x:c r="S2402" s="30" t="str"/>
      <x:c r="T2402" s="30" t="str"/>
      <x:c r="U2402" s="30" t="str">
        <x:v>pending</x:v>
      </x:c>
      <x:c r="V2402" s="30" t="str">
        <x:v>Copyright © 2026 David YE</x:v>
      </x:c>
    </x:row>
    <x:row r="2403">
      <x:c r="A2403" s="30" t="str">
        <x:v>P4-车型OCR</x:v>
      </x:c>
      <x:c r="B2403" s="30" t="n">
        <x:v>1880</x:v>
      </x:c>
      <x:c r="C2403" s="30" t="n">
        <x:v>377</x:v>
      </x:c>
      <x:c r="D2403" s="30" t="str">
        <x:v>CC6542BD23BPHEV</x:v>
      </x:c>
      <x:c r="E2403" s="30" t="str">
        <x:v>魏牌牌</x:v>
      </x:c>
      <x:c r="F2403" s="30" t="str">
        <x:v>长城汽车股份有限公司</x:v>
      </x:c>
      <x:c r="G2403" s="30"/>
      <x:c r="H2403" s="30"/>
      <x:c r="I2403" s="30" t="n">
        <x:v>126</x:v>
      </x:c>
      <x:c r="J2403" s="30" t="n">
        <x:v>126</x:v>
      </x:c>
      <x:c r="K2403" s="30"/>
      <x:c r="L2403" s="30" t="str">
        <x:v>blank</x:v>
      </x:c>
      <x:c r="M2403" s="30" t="str"/>
      <x:c r="N2403" s="30" t="str"/>
      <x:c r="O2403" s="30" t="str"/>
      <x:c r="P2403" s="30" t="str"/>
      <x:c r="Q2403" s="30" t="str"/>
      <x:c r="R2403" s="30" t="str"/>
      <x:c r="S2403" s="30" t="str"/>
      <x:c r="T2403" s="30" t="str"/>
      <x:c r="U2403" s="30" t="str">
        <x:v>pending</x:v>
      </x:c>
      <x:c r="V2403" s="30" t="str">
        <x:v>Copyright © 2026 David YE</x:v>
      </x:c>
    </x:row>
    <x:row r="2404">
      <x:c r="A2404" s="30" t="str">
        <x:v>P4-车型OCR</x:v>
      </x:c>
      <x:c r="B2404" s="30" t="n">
        <x:v>1881</x:v>
      </x:c>
      <x:c r="C2404" s="30" t="n">
        <x:v>377</x:v>
      </x:c>
      <x:c r="D2404" s="30" t="str">
        <x:v>FZ6470SHEVC10B</x:v>
      </x:c>
      <x:c r="E2404" s="30" t="str">
        <x:v>零跑牌</x:v>
      </x:c>
      <x:c r="F2404" s="30" t="str">
        <x:v>零跑汽车有限公司</x:v>
      </x:c>
      <x:c r="G2404" s="30"/>
      <x:c r="H2404" s="30"/>
      <x:c r="I2404" s="30" t="n">
        <x:v>170</x:v>
      </x:c>
      <x:c r="J2404" s="30" t="n">
        <x:v>170</x:v>
      </x:c>
      <x:c r="K2404" s="30" t="n">
        <x:v>170</x:v>
      </x:c>
      <x:c r="L2404" s="30" t="str">
        <x:v>ambiguous</x:v>
      </x:c>
      <x:c r="M2404" s="30" t="str"/>
      <x:c r="N2404" s="30" t="str"/>
      <x:c r="O2404" s="30" t="str"/>
      <x:c r="P2404" s="30" t="str"/>
      <x:c r="Q2404" s="30" t="str"/>
      <x:c r="R2404" s="30" t="str"/>
      <x:c r="S2404" s="30" t="str"/>
      <x:c r="T2404" s="30" t="str"/>
      <x:c r="U2404" s="30" t="str">
        <x:v>pending</x:v>
      </x:c>
      <x:c r="V2404" s="30" t="str">
        <x:v>Copyright © 2026 David YE</x:v>
      </x:c>
    </x:row>
    <x:row r="2405">
      <x:c r="A2405" s="30" t="str">
        <x:v>P4-车型OCR</x:v>
      </x:c>
      <x:c r="B2405" s="30" t="n">
        <x:v>1882</x:v>
      </x:c>
      <x:c r="C2405" s="30" t="n">
        <x:v>377</x:v>
      </x:c>
      <x:c r="D2405" s="30" t="str">
        <x:v>HFC6524PHEV1C7</x:v>
      </x:c>
      <x:c r="E2405" s="30" t="str">
        <x:v>瑞风牌</x:v>
      </x:c>
      <x:c r="F2405" s="30" t="str">
        <x:v>安徽江淮汽车集团股份有限公司</x:v>
      </x:c>
      <x:c r="G2405" s="30"/>
      <x:c r="H2405" s="30"/>
      <x:c r="I2405" s="30" t="n">
        <x:v>130</x:v>
      </x:c>
      <x:c r="J2405" s="30" t="n">
        <x:v>130</x:v>
      </x:c>
      <x:c r="K2405" s="30"/>
      <x:c r="L2405" s="30" t="str">
        <x:v>blank</x:v>
      </x:c>
      <x:c r="M2405" s="30" t="str"/>
      <x:c r="N2405" s="30" t="str"/>
      <x:c r="O2405" s="30" t="str"/>
      <x:c r="P2405" s="30" t="str"/>
      <x:c r="Q2405" s="30" t="str"/>
      <x:c r="R2405" s="30" t="str"/>
      <x:c r="S2405" s="30" t="str"/>
      <x:c r="T2405" s="30" t="str"/>
      <x:c r="U2405" s="30" t="str">
        <x:v>pending</x:v>
      </x:c>
      <x:c r="V2405" s="30" t="str">
        <x:v>Copyright © 2026 David YE</x:v>
      </x:c>
    </x:row>
    <x:row r="2406">
      <x:c r="A2406" s="30" t="str">
        <x:v>P4-车型OCR</x:v>
      </x:c>
      <x:c r="B2406" s="30" t="n">
        <x:v>1883</x:v>
      </x:c>
      <x:c r="C2406" s="30" t="n">
        <x:v>377</x:v>
      </x:c>
      <x:c r="D2406" s="30" t="str">
        <x:v>QAC6452SHEVBC6</x:v>
      </x:c>
      <x:c r="E2406" s="30" t="str">
        <x:v>天际牌</x:v>
      </x:c>
      <x:c r="F2406" s="30" t="str">
        <x:v>福建天际汽车制造有限公司</x:v>
      </x:c>
      <x:c r="G2406" s="30"/>
      <x:c r="H2406" s="30"/>
      <x:c r="I2406" s="30"/>
      <x:c r="J2406" s="30"/>
      <x:c r="K2406" s="30" t="n">
        <x:v>150</x:v>
      </x:c>
      <x:c r="L2406" s="30" t="str">
        <x:v>ambiguous</x:v>
      </x:c>
      <x:c r="M2406" s="30" t="str"/>
      <x:c r="N2406" s="30" t="str"/>
      <x:c r="O2406" s="30" t="str"/>
      <x:c r="P2406" s="30" t="str"/>
      <x:c r="Q2406" s="30" t="str"/>
      <x:c r="R2406" s="30" t="str"/>
      <x:c r="S2406" s="30" t="str"/>
      <x:c r="T2406" s="30" t="str"/>
      <x:c r="U2406" s="30" t="str">
        <x:v>pending</x:v>
      </x:c>
      <x:c r="V2406" s="30" t="str">
        <x:v>Copyright © 2026 David YE</x:v>
      </x:c>
    </x:row>
    <x:row r="2407">
      <x:c r="A2407" s="30" t="str">
        <x:v>P4-车型OCR</x:v>
      </x:c>
      <x:c r="B2407" s="30" t="n">
        <x:v>1884</x:v>
      </x:c>
      <x:c r="C2407" s="30" t="n">
        <x:v>377</x:v>
      </x:c>
      <x:c r="D2407" s="30" t="str">
        <x:v>QCJ6520MT6HEV7</x:v>
      </x:c>
      <x:c r="E2407" s="30" t="str">
        <x:v>腾势牌</x:v>
      </x:c>
      <x:c r="F2407" s="30" t="str">
        <x:v>比亚迪汽车工业有限公司</x:v>
      </x:c>
      <x:c r="G2407" s="30"/>
      <x:c r="H2407" s="30"/>
      <x:c r="I2407" s="30" t="n">
        <x:v>180</x:v>
      </x:c>
      <x:c r="J2407" s="30" t="n">
        <x:v>180</x:v>
      </x:c>
      <x:c r="K2407" s="30" t="str">
        <x:v>前:170kW/后:45kW</x:v>
      </x:c>
      <x:c r="L2407" s="30" t="str">
        <x:v>power_only</x:v>
      </x:c>
      <x:c r="M2407" s="30" t="str"/>
      <x:c r="N2407" s="30" t="str"/>
      <x:c r="O2407" s="30" t="str"/>
      <x:c r="P2407" s="30" t="str"/>
      <x:c r="Q2407" s="30" t="str"/>
      <x:c r="R2407" s="30" t="str"/>
      <x:c r="S2407" s="30" t="str"/>
      <x:c r="T2407" s="30" t="str"/>
      <x:c r="U2407" s="30" t="str">
        <x:v>pending</x:v>
      </x:c>
      <x:c r="V2407" s="30" t="str">
        <x:v>Copyright © 2026 David YE</x:v>
      </x:c>
    </x:row>
    <x:row r="2408">
      <x:c r="A2408" s="30" t="str">
        <x:v>P4-车型OCR</x:v>
      </x:c>
      <x:c r="B2408" s="30" t="n">
        <x:v>1885</x:v>
      </x:c>
      <x:c r="C2408" s="30" t="n">
        <x:v>377</x:v>
      </x:c>
      <x:c r="D2408" s="30" t="str">
        <x:v>SC6471DGA6PHEV</x:v>
      </x:c>
      <x:c r="E2408" s="30" t="str">
        <x:v>长安牌</x:v>
      </x:c>
      <x:c r="F2408" s="30" t="str">
        <x:v>重庆铃耀汽车有限公司</x:v>
      </x:c>
      <x:c r="G2408" s="30"/>
      <x:c r="H2408" s="30"/>
      <x:c r="I2408" s="30"/>
      <x:c r="J2408" s="30"/>
      <x:c r="K2408" s="30" t="n">
        <x:v>158</x:v>
      </x:c>
      <x:c r="L2408" s="30" t="str">
        <x:v>ambiguous</x:v>
      </x:c>
      <x:c r="M2408" s="30" t="str"/>
      <x:c r="N2408" s="30" t="str"/>
      <x:c r="O2408" s="30" t="str"/>
      <x:c r="P2408" s="30" t="str"/>
      <x:c r="Q2408" s="30" t="str"/>
      <x:c r="R2408" s="30" t="str"/>
      <x:c r="S2408" s="30" t="str"/>
      <x:c r="T2408" s="30" t="str"/>
      <x:c r="U2408" s="30" t="str">
        <x:v>pending</x:v>
      </x:c>
      <x:c r="V2408" s="30" t="str">
        <x:v>Copyright © 2026 David YE</x:v>
      </x:c>
    </x:row>
    <x:row r="2409">
      <x:c r="A2409" s="30" t="str">
        <x:v>P4-车型OCR</x:v>
      </x:c>
      <x:c r="B2409" s="30" t="n">
        <x:v>1887</x:v>
      </x:c>
      <x:c r="C2409" s="30" t="n">
        <x:v>377</x:v>
      </x:c>
      <x:c r="D2409" s="30" t="str">
        <x:v>SKE6500SSHEVR3</x:v>
      </x:c>
      <x:c r="E2409" s="30" t="str">
        <x:v>赛力斯牌</x:v>
      </x:c>
      <x:c r="F2409" s="30" t="str">
        <x:v>赛力斯汽车有限公司</x:v>
      </x:c>
      <x:c r="G2409" s="30"/>
      <x:c r="H2409" s="30"/>
      <x:c r="I2409" s="30"/>
      <x:c r="J2409" s="30"/>
      <x:c r="K2409" s="30" t="n">
        <x:v>200</x:v>
      </x:c>
      <x:c r="L2409" s="30" t="str">
        <x:v>ambiguous</x:v>
      </x:c>
      <x:c r="M2409" s="30" t="str"/>
      <x:c r="N2409" s="30" t="str"/>
      <x:c r="O2409" s="30" t="str"/>
      <x:c r="P2409" s="30" t="str"/>
      <x:c r="Q2409" s="30" t="str"/>
      <x:c r="R2409" s="30" t="str"/>
      <x:c r="S2409" s="30" t="str"/>
      <x:c r="T2409" s="30" t="str"/>
      <x:c r="U2409" s="30" t="str">
        <x:v>pending</x:v>
      </x:c>
      <x:c r="V2409" s="30" t="str">
        <x:v>Copyright © 2026 David YE</x:v>
      </x:c>
    </x:row>
    <x:row r="2410">
      <x:c r="A2410" s="30" t="str">
        <x:v>P4-车型OCR</x:v>
      </x:c>
      <x:c r="B2410" s="30" t="n">
        <x:v>1888</x:v>
      </x:c>
      <x:c r="C2410" s="30" t="n">
        <x:v>377</x:v>
      </x:c>
      <x:c r="D2410" s="30" t="str">
        <x:v>SQR6450CHEVT1EJ</x:v>
      </x:c>
      <x:c r="E2410" s="30" t="str">
        <x:v>奇瑞牌</x:v>
      </x:c>
      <x:c r="F2410" s="30" t="str">
        <x:v>奇瑞汽车股份有限公司</x:v>
      </x:c>
      <x:c r="G2410" s="30"/>
      <x:c r="H2410" s="30"/>
      <x:c r="I2410" s="30" t="n">
        <x:v>130</x:v>
      </x:c>
      <x:c r="J2410" s="30" t="n">
        <x:v>130</x:v>
      </x:c>
      <x:c r="K2410" s="30"/>
      <x:c r="L2410" s="30" t="str">
        <x:v>blank</x:v>
      </x:c>
      <x:c r="M2410" s="30" t="str"/>
      <x:c r="N2410" s="30" t="str"/>
      <x:c r="O2410" s="30" t="str"/>
      <x:c r="P2410" s="30" t="str"/>
      <x:c r="Q2410" s="30" t="str"/>
      <x:c r="R2410" s="30" t="str"/>
      <x:c r="S2410" s="30" t="str"/>
      <x:c r="T2410" s="30" t="str"/>
      <x:c r="U2410" s="30" t="str">
        <x:v>pending</x:v>
      </x:c>
      <x:c r="V2410" s="30" t="str">
        <x:v>Copyright © 2026 David YE</x:v>
      </x:c>
    </x:row>
    <x:row r="2411">
      <x:c r="A2411" s="30" t="str">
        <x:v>P4-车型OCR</x:v>
      </x:c>
      <x:c r="B2411" s="30" t="n">
        <x:v>1889</x:v>
      </x:c>
      <x:c r="C2411" s="30" t="n">
        <x:v>377</x:v>
      </x:c>
      <x:c r="D2411" s="30" t="str">
        <x:v>SQR6480CHEVF27</x:v>
      </x:c>
      <x:c r="E2411" s="30" t="str">
        <x:v>捷途牌</x:v>
      </x:c>
      <x:c r="F2411" s="30" t="str">
        <x:v>奇瑞商用车(安徽)有限公司</x:v>
      </x:c>
      <x:c r="G2411" s="30"/>
      <x:c r="H2411" s="30"/>
      <x:c r="I2411" s="30"/>
      <x:c r="J2411" s="30"/>
      <x:c r="K2411" s="30"/>
      <x:c r="L2411" s="30" t="str">
        <x:v>blank</x:v>
      </x:c>
      <x:c r="M2411" s="30" t="str"/>
      <x:c r="N2411" s="30" t="str"/>
      <x:c r="O2411" s="30" t="str"/>
      <x:c r="P2411" s="30" t="str"/>
      <x:c r="Q2411" s="30" t="str"/>
      <x:c r="R2411" s="30" t="str"/>
      <x:c r="S2411" s="30" t="str"/>
      <x:c r="T2411" s="30" t="str"/>
      <x:c r="U2411" s="30" t="str">
        <x:v>pending</x:v>
      </x:c>
      <x:c r="V2411" s="30" t="str">
        <x:v>Copyright © 2026 David YE</x:v>
      </x:c>
    </x:row>
    <x:row r="2412">
      <x:c r="A2412" s="30" t="str">
        <x:v>P4-车型OCR</x:v>
      </x:c>
      <x:c r="B2412" s="30" t="n">
        <x:v>1890</x:v>
      </x:c>
      <x:c r="C2412" s="30" t="n">
        <x:v>377</x:v>
      </x:c>
      <x:c r="D2412" s="30" t="str">
        <x:v>SQR6480CHEVT22</x:v>
      </x:c>
      <x:c r="E2412" s="30" t="str">
        <x:v>星途牌</x:v>
      </x:c>
      <x:c r="F2412" s="30" t="str">
        <x:v>奇瑞汽车股份有限公司</x:v>
      </x:c>
      <x:c r="G2412" s="30"/>
      <x:c r="H2412" s="30"/>
      <x:c r="I2412" s="30" t="n">
        <x:v>130</x:v>
      </x:c>
      <x:c r="J2412" s="30" t="n">
        <x:v>130</x:v>
      </x:c>
      <x:c r="K2412" s="30"/>
      <x:c r="L2412" s="30" t="str">
        <x:v>blank</x:v>
      </x:c>
      <x:c r="M2412" s="30" t="str"/>
      <x:c r="N2412" s="30" t="str"/>
      <x:c r="O2412" s="30" t="str"/>
      <x:c r="P2412" s="30" t="str"/>
      <x:c r="Q2412" s="30" t="str"/>
      <x:c r="R2412" s="30" t="str"/>
      <x:c r="S2412" s="30" t="str"/>
      <x:c r="T2412" s="30" t="str"/>
      <x:c r="U2412" s="30" t="str">
        <x:v>pending</x:v>
      </x:c>
      <x:c r="V2412" s="30" t="str">
        <x:v>Copyright © 2026 David YE</x:v>
      </x:c>
    </x:row>
    <x:row r="2413">
      <x:c r="A2413" s="30" t="str">
        <x:v>P4-车型OCR</x:v>
      </x:c>
      <x:c r="B2413" s="30" t="n">
        <x:v>1891</x:v>
      </x:c>
      <x:c r="C2413" s="30" t="n">
        <x:v>377</x:v>
      </x:c>
      <x:c r="D2413" s="30" t="str">
        <x:v>SQR7150CHEVM1E</x:v>
      </x:c>
      <x:c r="E2413" s="30" t="str">
        <x:v>奇瑞牌</x:v>
      </x:c>
      <x:c r="F2413" s="30" t="str">
        <x:v>奇瑞汽车股份有限公司</x:v>
      </x:c>
      <x:c r="G2413" s="30"/>
      <x:c r="H2413" s="30"/>
      <x:c r="I2413" s="30" t="n">
        <x:v>130</x:v>
      </x:c>
      <x:c r="J2413" s="30" t="n">
        <x:v>130</x:v>
      </x:c>
      <x:c r="K2413" s="30"/>
      <x:c r="L2413" s="30" t="str">
        <x:v>blank</x:v>
      </x:c>
      <x:c r="M2413" s="30" t="str"/>
      <x:c r="N2413" s="30" t="str"/>
      <x:c r="O2413" s="30" t="str"/>
      <x:c r="P2413" s="30" t="str"/>
      <x:c r="Q2413" s="30" t="str"/>
      <x:c r="R2413" s="30" t="str"/>
      <x:c r="S2413" s="30" t="str"/>
      <x:c r="T2413" s="30" t="str"/>
      <x:c r="U2413" s="30" t="str">
        <x:v>pending</x:v>
      </x:c>
      <x:c r="V2413" s="30" t="str">
        <x:v>Copyright © 2026 David YE</x:v>
      </x:c>
    </x:row>
    <x:row r="2414">
      <x:c r="A2414" s="30" t="str">
        <x:v>P4-车型OCR</x:v>
      </x:c>
      <x:c r="B2414" s="30" t="n">
        <x:v>1771</x:v>
      </x:c>
      <x:c r="C2414" s="30" t="n">
        <x:v>376</x:v>
      </x:c>
      <x:c r="D2414" s="30" t="str">
        <x:v>BAW6521MAK1BEV</x:v>
      </x:c>
      <x:c r="E2414" s="30" t="str">
        <x:v>锐胜牌</x:v>
      </x:c>
      <x:c r="F2414" s="30" t="str">
        <x:v>北京汽车制造厂有限公司</x:v>
      </x:c>
      <x:c r="G2414" s="30" t="str">
        <x:v>深圳市大地和电气股份有限公司</x:v>
      </x:c>
      <x:c r="H2414" s="30"/>
      <x:c r="I2414" s="30" t="n">
        <x:v>110</x:v>
      </x:c>
      <x:c r="J2414" s="30" t="n">
        <x:v>110</x:v>
      </x:c>
      <x:c r="K2414" s="30" t="n">
        <x:v>90</x:v>
      </x:c>
      <x:c r="L2414" s="30" t="str">
        <x:v>ambiguous</x:v>
      </x:c>
      <x:c r="M2414" s="30" t="str"/>
      <x:c r="N2414" s="30" t="str"/>
      <x:c r="O2414" s="30" t="str"/>
      <x:c r="P2414" s="30" t="str"/>
      <x:c r="Q2414" s="30" t="str"/>
      <x:c r="R2414" s="30" t="str"/>
      <x:c r="S2414" s="30" t="str"/>
      <x:c r="T2414" s="30" t="str"/>
      <x:c r="U2414" s="30" t="str">
        <x:v>pending</x:v>
      </x:c>
      <x:c r="V2414" s="30" t="str">
        <x:v>Copyright © 2026 David YE</x:v>
      </x:c>
    </x:row>
    <x:row r="2415">
      <x:c r="A2415" s="30" t="str">
        <x:v>P4-车型OCR</x:v>
      </x:c>
      <x:c r="B2415" s="30" t="n">
        <x:v>1772</x:v>
      </x:c>
      <x:c r="C2415" s="30" t="n">
        <x:v>376</x:v>
      </x:c>
      <x:c r="D2415" s="30" t="str">
        <x:v>BAW6521MAK2BEV</x:v>
      </x:c>
      <x:c r="E2415" s="30" t="str">
        <x:v>锐胜牌</x:v>
      </x:c>
      <x:c r="F2415" s="30" t="str">
        <x:v>北京汽车制造厂有限公司</x:v>
      </x:c>
      <x:c r="G2415" s="30" t="str">
        <x:v>深圳市大地和电气股份有限公司</x:v>
      </x:c>
      <x:c r="H2415" s="30"/>
      <x:c r="I2415" s="30" t="n">
        <x:v>110</x:v>
      </x:c>
      <x:c r="J2415" s="30" t="n">
        <x:v>110</x:v>
      </x:c>
      <x:c r="K2415" s="30" t="n">
        <x:v>90</x:v>
      </x:c>
      <x:c r="L2415" s="30" t="str">
        <x:v>ambiguous</x:v>
      </x:c>
      <x:c r="M2415" s="30" t="str"/>
      <x:c r="N2415" s="30" t="str"/>
      <x:c r="O2415" s="30" t="str"/>
      <x:c r="P2415" s="30" t="str"/>
      <x:c r="Q2415" s="30" t="str"/>
      <x:c r="R2415" s="30" t="str"/>
      <x:c r="S2415" s="30" t="str"/>
      <x:c r="T2415" s="30" t="str"/>
      <x:c r="U2415" s="30" t="str">
        <x:v>pending</x:v>
      </x:c>
      <x:c r="V2415" s="30" t="str">
        <x:v>Copyright © 2026 David YE</x:v>
      </x:c>
    </x:row>
    <x:row r="2416">
      <x:c r="A2416" s="30" t="str">
        <x:v>P4-车型OCR</x:v>
      </x:c>
      <x:c r="B2416" s="30" t="n">
        <x:v>1773</x:v>
      </x:c>
      <x:c r="C2416" s="30" t="n">
        <x:v>376</x:v>
      </x:c>
      <x:c r="D2416" s="30" t="str">
        <x:v>BJ6470A503BEV</x:v>
      </x:c>
      <x:c r="E2416" s="30" t="str">
        <x:v>极狐(ARCFOX)牌</x:v>
      </x:c>
      <x:c r="F2416" s="30" t="str">
        <x:v>北汽蓝谷麦格纳汽车有限公司</x:v>
      </x:c>
      <x:c r="G2416" s="30" t="str">
        <x:v>北京新能源汽车股份有限公司</x:v>
      </x:c>
      <x:c r="H2416" s="30"/>
      <x:c r="I2416" s="30" t="n">
        <x:v>175</x:v>
      </x:c>
      <x:c r="J2416" s="30" t="n">
        <x:v>175</x:v>
      </x:c>
      <x:c r="K2416" s="30" t="n">
        <x:v>200</x:v>
      </x:c>
      <x:c r="L2416" s="30" t="str">
        <x:v>ambiguous</x:v>
      </x:c>
      <x:c r="M2416" s="30" t="str"/>
      <x:c r="N2416" s="30" t="str"/>
      <x:c r="O2416" s="30" t="str"/>
      <x:c r="P2416" s="30" t="str"/>
      <x:c r="Q2416" s="30" t="str"/>
      <x:c r="R2416" s="30" t="str"/>
      <x:c r="S2416" s="30" t="str"/>
      <x:c r="T2416" s="30" t="str"/>
      <x:c r="U2416" s="30" t="str">
        <x:v>pending</x:v>
      </x:c>
      <x:c r="V2416" s="30" t="str">
        <x:v>Copyright © 2026 David YE</x:v>
      </x:c>
    </x:row>
    <x:row r="2417">
      <x:c r="A2417" s="30" t="str">
        <x:v>P4-车型OCR</x:v>
      </x:c>
      <x:c r="B2417" s="30" t="n">
        <x:v>1774</x:v>
      </x:c>
      <x:c r="C2417" s="30" t="n">
        <x:v>376</x:v>
      </x:c>
      <x:c r="D2417" s="30" t="str">
        <x:v>CA7001H0EV</x:v>
      </x:c>
      <x:c r="E2417" s="30" t="str">
        <x:v>红旗牌</x:v>
      </x:c>
      <x:c r="F2417" s="30" t="str">
        <x:v>中国第一汽车集团有限公司</x:v>
      </x:c>
      <x:c r="G2417" s="30" t="str">
        <x:v>中国第一汽车集团有限公司 </x:v>
      </x:c>
      <x:c r="H2417" s="30"/>
      <x:c r="I2417" s="30" t="n">
        <x:v>180</x:v>
      </x:c>
      <x:c r="J2417" s="30" t="n">
        <x:v>180</x:v>
      </x:c>
      <x:c r="K2417" s="30" t="n">
        <x:v>253</x:v>
      </x:c>
      <x:c r="L2417" s="30" t="str">
        <x:v>ambiguous</x:v>
      </x:c>
      <x:c r="M2417" s="30" t="str"/>
      <x:c r="N2417" s="30" t="str"/>
      <x:c r="O2417" s="30" t="str"/>
      <x:c r="P2417" s="30" t="str"/>
      <x:c r="Q2417" s="30" t="str"/>
      <x:c r="R2417" s="30" t="str"/>
      <x:c r="S2417" s="30" t="str"/>
      <x:c r="T2417" s="30" t="str"/>
      <x:c r="U2417" s="30" t="str">
        <x:v>pending</x:v>
      </x:c>
      <x:c r="V2417" s="30" t="str">
        <x:v>Copyright © 2026 David YE</x:v>
      </x:c>
    </x:row>
    <x:row r="2418">
      <x:c r="A2418" s="30" t="str">
        <x:v>P4-车型OCR</x:v>
      </x:c>
      <x:c r="B2418" s="30" t="n">
        <x:v>1776</x:v>
      </x:c>
      <x:c r="C2418" s="30" t="n">
        <x:v>376</x:v>
      </x:c>
      <x:c r="D2418" s="30" t="str">
        <x:v>CC7000BJ00HGBEV</x:v>
      </x:c>
      <x:c r="E2418" s="30" t="str">
        <x:v>欧拉牌</x:v>
      </x:c>
      <x:c r="F2418" s="30" t="str">
        <x:v>长城汽车股份有限公司</x:v>
      </x:c>
      <x:c r="G2418" s="30" t="str">
        <x:v>蜂巢传动系统(江苏)有限公司 </x:v>
      </x:c>
      <x:c r="H2418" s="30"/>
      <x:c r="I2418" s="30" t="n">
        <x:v>126</x:v>
      </x:c>
      <x:c r="J2418" s="30" t="n">
        <x:v>126</x:v>
      </x:c>
      <x:c r="K2418" s="30" t="n">
        <x:v>135</x:v>
      </x:c>
      <x:c r="L2418" s="30" t="str">
        <x:v>ambiguous</x:v>
      </x:c>
      <x:c r="M2418" s="30" t="str"/>
      <x:c r="N2418" s="30" t="str"/>
      <x:c r="O2418" s="30" t="str"/>
      <x:c r="P2418" s="30" t="str"/>
      <x:c r="Q2418" s="30" t="str"/>
      <x:c r="R2418" s="30" t="str"/>
      <x:c r="S2418" s="30" t="str"/>
      <x:c r="T2418" s="30" t="str"/>
      <x:c r="U2418" s="30" t="str">
        <x:v>pending</x:v>
      </x:c>
      <x:c r="V2418" s="30" t="str">
        <x:v>Copyright © 2026 David YE</x:v>
      </x:c>
    </x:row>
    <x:row r="2419">
      <x:c r="A2419" s="30" t="str">
        <x:v>P4-车型OCR</x:v>
      </x:c>
      <x:c r="B2419" s="30" t="n">
        <x:v>1777</x:v>
      </x:c>
      <x:c r="C2419" s="30" t="n">
        <x:v>376</x:v>
      </x:c>
      <x:c r="D2419" s="30" t="str">
        <x:v>CGC7000BEV2J9</x:v>
      </x:c>
      <x:c r="E2419" s="30" t="str">
        <x:v>大运牌</x:v>
      </x:c>
      <x:c r="F2419" s="30" t="str">
        <x:v>成都大运汽车集团有限公司</x:v>
      </x:c>
      <x:c r="G2419" s="30" t="str">
        <x:v>联合汽车电子有限公司</x:v>
      </x:c>
      <x:c r="H2419" s="30"/>
      <x:c r="I2419" s="30"/>
      <x:c r="J2419" s="30"/>
      <x:c r="K2419" s="30" t="n">
        <x:v>250</x:v>
      </x:c>
      <x:c r="L2419" s="30" t="str">
        <x:v>ambiguous</x:v>
      </x:c>
      <x:c r="M2419" s="30" t="str"/>
      <x:c r="N2419" s="30" t="str"/>
      <x:c r="O2419" s="30" t="str"/>
      <x:c r="P2419" s="30" t="str"/>
      <x:c r="Q2419" s="30" t="str"/>
      <x:c r="R2419" s="30" t="str"/>
      <x:c r="S2419" s="30" t="str"/>
      <x:c r="T2419" s="30" t="str"/>
      <x:c r="U2419" s="30" t="str">
        <x:v>pending</x:v>
      </x:c>
      <x:c r="V2419" s="30" t="str">
        <x:v>Copyright © 2026 David YE</x:v>
      </x:c>
    </x:row>
    <x:row r="2420">
      <x:c r="A2420" s="30" t="str">
        <x:v>P4-车型OCR</x:v>
      </x:c>
      <x:c r="B2420" s="30" t="n">
        <x:v>1778</x:v>
      </x:c>
      <x:c r="C2420" s="30" t="n">
        <x:v>376</x:v>
      </x:c>
      <x:c r="D2420" s="30" t="str">
        <x:v>DC7006XAAXBEVN</x:v>
      </x:c>
      <x:c r="E2420" s="30" t="str">
        <x:v>富康牌</x:v>
      </x:c>
      <x:c r="F2420" s="30" t="str">
        <x:v>神龙汽车有限公司</x:v>
      </x:c>
      <x:c r="G2420" s="30" t="str">
        <x:v>珠海英搏尔电气股份有限公司</x:v>
      </x:c>
      <x:c r="H2420" s="30"/>
      <x:c r="I2420" s="30"/>
      <x:c r="J2420" s="30"/>
      <x:c r="K2420" s="30" t="n">
        <x:v>120</x:v>
      </x:c>
      <x:c r="L2420" s="30" t="str">
        <x:v>ambiguous</x:v>
      </x:c>
      <x:c r="M2420" s="30" t="str"/>
      <x:c r="N2420" s="30" t="str"/>
      <x:c r="O2420" s="30" t="str"/>
      <x:c r="P2420" s="30" t="str"/>
      <x:c r="Q2420" s="30" t="str"/>
      <x:c r="R2420" s="30" t="str"/>
      <x:c r="S2420" s="30" t="str"/>
      <x:c r="T2420" s="30" t="str"/>
      <x:c r="U2420" s="30" t="str">
        <x:v>pending</x:v>
      </x:c>
      <x:c r="V2420" s="30" t="str">
        <x:v>Copyright © 2026 David YE</x:v>
      </x:c>
    </x:row>
    <x:row r="2421">
      <x:c r="A2421" s="30" t="str">
        <x:v>P4-车型OCR</x:v>
      </x:c>
      <x:c r="B2421" s="30" t="n">
        <x:v>1779</x:v>
      </x:c>
      <x:c r="C2421" s="30" t="n">
        <x:v>376</x:v>
      </x:c>
      <x:c r="D2421" s="30" t="str">
        <x:v>DFM7000S1F4BEV</x:v>
      </x:c>
      <x:c r="E2421" s="30" t="str">
        <x:v>东风牌</x:v>
      </x:c>
      <x:c r="F2421" s="30" t="str">
        <x:v>东风汽车集团有限公司</x:v>
      </x:c>
      <x:c r="G2421" s="30" t="str">
        <x:v>智新科技股份有限公司 </x:v>
      </x:c>
      <x:c r="H2421" s="30"/>
      <x:c r="I2421" s="30" t="n">
        <x:v>120</x:v>
      </x:c>
      <x:c r="J2421" s="30" t="n">
        <x:v>120</x:v>
      </x:c>
      <x:c r="K2421" s="30" t="n">
        <x:v>160</x:v>
      </x:c>
      <x:c r="L2421" s="30" t="str">
        <x:v>ambiguous</x:v>
      </x:c>
      <x:c r="M2421" s="30" t="str"/>
      <x:c r="N2421" s="30" t="str"/>
      <x:c r="O2421" s="30" t="str"/>
      <x:c r="P2421" s="30" t="str"/>
      <x:c r="Q2421" s="30" t="str"/>
      <x:c r="R2421" s="30" t="str"/>
      <x:c r="S2421" s="30" t="str"/>
      <x:c r="T2421" s="30" t="str"/>
      <x:c r="U2421" s="30" t="str">
        <x:v>pending</x:v>
      </x:c>
      <x:c r="V2421" s="30" t="str">
        <x:v>Copyright © 2026 David YE</x:v>
      </x:c>
    </x:row>
    <x:row r="2422">
      <x:c r="A2422" s="30" t="str">
        <x:v>P4-车型OCR</x:v>
      </x:c>
      <x:c r="B2422" s="30" t="n">
        <x:v>1780</x:v>
      </x:c>
      <x:c r="C2422" s="30" t="n">
        <x:v>376</x:v>
      </x:c>
      <x:c r="D2422" s="30" t="str">
        <x:v>DFM7000S1F5BEV</x:v>
      </x:c>
      <x:c r="E2422" s="30" t="str">
        <x:v>东风牌</x:v>
      </x:c>
      <x:c r="F2422" s="30" t="str">
        <x:v>东风汽车集团有限公司</x:v>
      </x:c>
      <x:c r="G2422" s="30" t="str">
        <x:v>智新科技股份有限公司 </x:v>
      </x:c>
      <x:c r="H2422" s="30"/>
      <x:c r="I2422" s="30" t="n">
        <x:v>120</x:v>
      </x:c>
      <x:c r="J2422" s="30" t="n">
        <x:v>120</x:v>
      </x:c>
      <x:c r="K2422" s="30" t="n">
        <x:v>200</x:v>
      </x:c>
      <x:c r="L2422" s="30" t="str">
        <x:v>ambiguous</x:v>
      </x:c>
      <x:c r="M2422" s="30" t="str"/>
      <x:c r="N2422" s="30" t="str"/>
      <x:c r="O2422" s="30" t="str"/>
      <x:c r="P2422" s="30" t="str"/>
      <x:c r="Q2422" s="30" t="str"/>
      <x:c r="R2422" s="30" t="str"/>
      <x:c r="S2422" s="30" t="str"/>
      <x:c r="T2422" s="30" t="str"/>
      <x:c r="U2422" s="30" t="str">
        <x:v>pending</x:v>
      </x:c>
      <x:c r="V2422" s="30" t="str">
        <x:v>Copyright © 2026 David YE</x:v>
      </x:c>
    </x:row>
    <x:row r="2423">
      <x:c r="A2423" s="30" t="str">
        <x:v>P4-车型OCR</x:v>
      </x:c>
      <x:c r="B2423" s="30" t="n">
        <x:v>1782</x:v>
      </x:c>
      <x:c r="C2423" s="30" t="n">
        <x:v>376</x:v>
      </x:c>
      <x:c r="D2423" s="30" t="str">
        <x:v>DFM7003G1F3BEV</x:v>
      </x:c>
      <x:c r="E2423" s="30" t="str">
        <x:v>风神牌</x:v>
      </x:c>
      <x:c r="F2423" s="30" t="str">
        <x:v>东风汽车集团有限公司</x:v>
      </x:c>
      <x:c r="G2423" s="30" t="str">
        <x:v>珠海英搏尔电气股份有限公司</x:v>
      </x:c>
      <x:c r="H2423" s="30"/>
      <x:c r="I2423" s="30" t="n">
        <x:v>120</x:v>
      </x:c>
      <x:c r="J2423" s="30" t="n">
        <x:v>120</x:v>
      </x:c>
      <x:c r="K2423" s="30" t="n">
        <x:v>120</x:v>
      </x:c>
      <x:c r="L2423" s="30" t="str">
        <x:v>ambiguous</x:v>
      </x:c>
      <x:c r="M2423" s="30" t="str"/>
      <x:c r="N2423" s="30" t="str"/>
      <x:c r="O2423" s="30" t="str"/>
      <x:c r="P2423" s="30" t="str"/>
      <x:c r="Q2423" s="30" t="str"/>
      <x:c r="R2423" s="30" t="str"/>
      <x:c r="S2423" s="30" t="str"/>
      <x:c r="T2423" s="30" t="str"/>
      <x:c r="U2423" s="30" t="str">
        <x:v>pending</x:v>
      </x:c>
      <x:c r="V2423" s="30" t="str">
        <x:v>Copyright © 2026 David YE</x:v>
      </x:c>
    </x:row>
    <x:row r="2424">
      <x:c r="A2424" s="30" t="str">
        <x:v>P4-车型OCR</x:v>
      </x:c>
      <x:c r="B2424" s="30" t="n">
        <x:v>1783</x:v>
      </x:c>
      <x:c r="C2424" s="30" t="n">
        <x:v>376</x:v>
      </x:c>
      <x:c r="D2424" s="30" t="str">
        <x:v>FV6465BBBBEV</x:v>
      </x:c>
      <x:c r="E2424" s="30" t="str">
        <x:v>大众牌</x:v>
      </x:c>
      <x:c r="F2424" s="30" t="str">
        <x:v>一汽-大众汽车有限公司</x:v>
      </x:c>
      <x:c r="G2424" s="30" t="str">
        <x:v>大众汽车自动变速器（天津）有限公司</x:v>
      </x:c>
      <x:c r="H2424" s="30"/>
      <x:c r="I2424" s="30"/>
      <x:c r="J2424" s="30"/>
      <x:c r="K2424" s="30" t="n">
        <x:v>150</x:v>
      </x:c>
      <x:c r="L2424" s="30" t="str">
        <x:v>ambiguous</x:v>
      </x:c>
      <x:c r="M2424" s="30" t="str"/>
      <x:c r="N2424" s="30" t="str"/>
      <x:c r="O2424" s="30" t="str"/>
      <x:c r="P2424" s="30" t="str"/>
      <x:c r="Q2424" s="30" t="str"/>
      <x:c r="R2424" s="30" t="str"/>
      <x:c r="S2424" s="30" t="str"/>
      <x:c r="T2424" s="30" t="str"/>
      <x:c r="U2424" s="30" t="str">
        <x:v>pending</x:v>
      </x:c>
      <x:c r="V2424" s="30" t="str">
        <x:v>Copyright © 2026 David YE</x:v>
      </x:c>
    </x:row>
    <x:row r="2425">
      <x:c r="A2425" s="30" t="str">
        <x:v>P4-车型OCR</x:v>
      </x:c>
      <x:c r="B2425" s="30" t="n">
        <x:v>1785</x:v>
      </x:c>
      <x:c r="C2425" s="30" t="n">
        <x:v>376</x:v>
      </x:c>
      <x:c r="D2425" s="30" t="str">
        <x:v>FV6469AAABEV</x:v>
      </x:c>
      <x:c r="E2425" s="30" t="str">
        <x:v>奥迪(AUDI)牌</x:v>
      </x:c>
      <x:c r="F2425" s="30" t="str">
        <x:v>一汽-大众汽车有限公司</x:v>
      </x:c>
      <x:c r="G2425" s="30" t="str">
        <x:v>大众汽车自动变速器（天津）有限公司</x:v>
      </x:c>
      <x:c r="H2425" s="30"/>
      <x:c r="I2425" s="30"/>
      <x:c r="J2425" s="30"/>
      <x:c r="K2425" s="30" t="n">
        <x:v>150</x:v>
      </x:c>
      <x:c r="L2425" s="30" t="str">
        <x:v>ambiguous</x:v>
      </x:c>
      <x:c r="M2425" s="30" t="str"/>
      <x:c r="N2425" s="30" t="str"/>
      <x:c r="O2425" s="30" t="str"/>
      <x:c r="P2425" s="30" t="str"/>
      <x:c r="Q2425" s="30" t="str"/>
      <x:c r="R2425" s="30" t="str"/>
      <x:c r="S2425" s="30" t="str"/>
      <x:c r="T2425" s="30" t="str"/>
      <x:c r="U2425" s="30" t="str">
        <x:v>pending</x:v>
      </x:c>
      <x:c r="V2425" s="30" t="str">
        <x:v>Copyright © 2026 David YE</x:v>
      </x:c>
    </x:row>
    <x:row r="2426">
      <x:c r="A2426" s="30" t="str">
        <x:v>P4-车型OCR</x:v>
      </x:c>
      <x:c r="B2426" s="30" t="n">
        <x:v>1787</x:v>
      </x:c>
      <x:c r="C2426" s="30" t="n">
        <x:v>376</x:v>
      </x:c>
      <x:c r="D2426" s="30" t="str">
        <x:v>FV6498BBEBEV</x:v>
      </x:c>
      <x:c r="E2426" s="30" t="str">
        <x:v>大众牌</x:v>
      </x:c>
      <x:c r="F2426" s="30" t="str">
        <x:v>一汽-大众汽车有限公司</x:v>
      </x:c>
      <x:c r="G2426" s="30" t="str">
        <x:v>联合汽车电子有限公司</x:v>
      </x:c>
      <x:c r="H2426" s="30"/>
      <x:c r="I2426" s="30"/>
      <x:c r="J2426" s="30"/>
      <x:c r="K2426" s="30" t="n">
        <x:v>150</x:v>
      </x:c>
      <x:c r="L2426" s="30" t="str">
        <x:v>ambiguous</x:v>
      </x:c>
      <x:c r="M2426" s="30" t="str"/>
      <x:c r="N2426" s="30" t="str"/>
      <x:c r="O2426" s="30" t="str"/>
      <x:c r="P2426" s="30" t="str"/>
      <x:c r="Q2426" s="30" t="str"/>
      <x:c r="R2426" s="30" t="str"/>
      <x:c r="S2426" s="30" t="str"/>
      <x:c r="T2426" s="30" t="str"/>
      <x:c r="U2426" s="30" t="str">
        <x:v>pending</x:v>
      </x:c>
      <x:c r="V2426" s="30" t="str">
        <x:v>Copyright © 2026 David YE</x:v>
      </x:c>
    </x:row>
    <x:row r="2427">
      <x:c r="A2427" s="30" t="str">
        <x:v>P4-车型OCR</x:v>
      </x:c>
      <x:c r="B2427" s="30" t="n">
        <x:v>1788</x:v>
      </x:c>
      <x:c r="C2427" s="30" t="n">
        <x:v>376</x:v>
      </x:c>
      <x:c r="D2427" s="30" t="str">
        <x:v>FV6498BBFBEV</x:v>
      </x:c>
      <x:c r="E2427" s="30" t="str">
        <x:v>大众牌</x:v>
      </x:c>
      <x:c r="F2427" s="30" t="str">
        <x:v>一汽-大众汽车有限公司</x:v>
      </x:c>
      <x:c r="G2427" s="30" t="str">
        <x:v>联合汽车电子有限公司</x:v>
      </x:c>
      <x:c r="H2427" s="30"/>
      <x:c r="I2427" s="30"/>
      <x:c r="J2427" s="30"/>
      <x:c r="K2427" s="30" t="n">
        <x:v>150</x:v>
      </x:c>
      <x:c r="L2427" s="30" t="str">
        <x:v>ambiguous</x:v>
      </x:c>
      <x:c r="M2427" s="30" t="str"/>
      <x:c r="N2427" s="30" t="str"/>
      <x:c r="O2427" s="30" t="str"/>
      <x:c r="P2427" s="30" t="str"/>
      <x:c r="Q2427" s="30" t="str"/>
      <x:c r="R2427" s="30" t="str"/>
      <x:c r="S2427" s="30" t="str"/>
      <x:c r="T2427" s="30" t="str"/>
      <x:c r="U2427" s="30" t="str">
        <x:v>pending</x:v>
      </x:c>
      <x:c r="V2427" s="30" t="str">
        <x:v>Copyright © 2026 David YE</x:v>
      </x:c>
    </x:row>
    <x:row r="2428">
      <x:c r="A2428" s="30" t="str">
        <x:v>P4-车型OCR</x:v>
      </x:c>
      <x:c r="B2428" s="30" t="n">
        <x:v>1790</x:v>
      </x:c>
      <x:c r="C2428" s="30" t="n">
        <x:v>376</x:v>
      </x:c>
      <x:c r="D2428" s="30" t="str">
        <x:v>GAM6450BEVD1C</x:v>
      </x:c>
      <x:c r="E2428" s="30" t="str">
        <x:v>埃安(AION)牌</x:v>
      </x:c>
      <x:c r="F2428" s="30" t="str">
        <x:v>广汽乘用车有限公司</x:v>
      </x:c>
      <x:c r="G2428" s="30" t="str">
        <x:v>苏州汇川联合动力系统股份有限公司</x:v>
      </x:c>
      <x:c r="H2428" s="30"/>
      <x:c r="I2428" s="30"/>
      <x:c r="J2428" s="30"/>
      <x:c r="K2428" s="30" t="n">
        <x:v>100</x:v>
      </x:c>
      <x:c r="L2428" s="30" t="str">
        <x:v>ambiguous</x:v>
      </x:c>
      <x:c r="M2428" s="30" t="str"/>
      <x:c r="N2428" s="30" t="str"/>
      <x:c r="O2428" s="30" t="str"/>
      <x:c r="P2428" s="30" t="str"/>
      <x:c r="Q2428" s="30" t="str"/>
      <x:c r="R2428" s="30" t="str"/>
      <x:c r="S2428" s="30" t="str"/>
      <x:c r="T2428" s="30" t="str"/>
      <x:c r="U2428" s="30" t="str">
        <x:v>pending</x:v>
      </x:c>
      <x:c r="V2428" s="30" t="str">
        <x:v>Copyright © 2026 David YE</x:v>
      </x:c>
    </x:row>
    <x:row r="2429">
      <x:c r="A2429" s="30" t="str">
        <x:v>P4-车型OCR</x:v>
      </x:c>
      <x:c r="B2429" s="30" t="n">
        <x:v>1791</x:v>
      </x:c>
      <x:c r="C2429" s="30" t="n">
        <x:v>376</x:v>
      </x:c>
      <x:c r="D2429" s="30" t="str">
        <x:v>GAM6490BEVH0L</x:v>
      </x:c>
      <x:c r="E2429" s="30" t="str">
        <x:v>埃安(AION)牌</x:v>
      </x:c>
      <x:c r="F2429" s="30" t="str">
        <x:v>广汽乘用车有限公司</x:v>
      </x:c>
      <x:c r="G2429" s="30" t="str">
        <x:v>锐湃动力科技有限公司</x:v>
      </x:c>
      <x:c r="H2429" s="30"/>
      <x:c r="I2429" s="30"/>
      <x:c r="J2429" s="30"/>
      <x:c r="K2429" s="30" t="n">
        <x:v>250</x:v>
      </x:c>
      <x:c r="L2429" s="30" t="str">
        <x:v>ambiguous</x:v>
      </x:c>
      <x:c r="M2429" s="30" t="str"/>
      <x:c r="N2429" s="30" t="str"/>
      <x:c r="O2429" s="30" t="str"/>
      <x:c r="P2429" s="30" t="str"/>
      <x:c r="Q2429" s="30" t="str"/>
      <x:c r="R2429" s="30" t="str"/>
      <x:c r="S2429" s="30" t="str"/>
      <x:c r="T2429" s="30" t="str"/>
      <x:c r="U2429" s="30" t="str">
        <x:v>pending</x:v>
      </x:c>
      <x:c r="V2429" s="30" t="str">
        <x:v>Copyright © 2026 David YE</x:v>
      </x:c>
    </x:row>
    <x:row r="2430">
      <x:c r="A2430" s="30" t="str">
        <x:v>P4-车型OCR</x:v>
      </x:c>
      <x:c r="B2430" s="30" t="n">
        <x:v>1792</x:v>
      </x:c>
      <x:c r="C2430" s="30" t="n">
        <x:v>376</x:v>
      </x:c>
      <x:c r="D2430" s="30" t="str">
        <x:v>HFC7000WEV16</x:v>
      </x:c>
      <x:c r="E2430" s="30" t="str">
        <x:v>江淮牌</x:v>
      </x:c>
      <x:c r="F2430" s="30" t="str">
        <x:v>安徽江淮汽车集团股份有限公司</x:v>
      </x:c>
      <x:c r="G2430" s="30" t="str">
        <x:v>合肥道一动力科技有限公司 </x:v>
      </x:c>
      <x:c r="H2430" s="30"/>
      <x:c r="I2430" s="30" t="n">
        <x:v>130</x:v>
      </x:c>
      <x:c r="J2430" s="30" t="n">
        <x:v>130</x:v>
      </x:c>
      <x:c r="K2430" s="30" t="n">
        <x:v>36</x:v>
      </x:c>
      <x:c r="L2430" s="30" t="str">
        <x:v>ambiguous</x:v>
      </x:c>
      <x:c r="M2430" s="30" t="str"/>
      <x:c r="N2430" s="30" t="str"/>
      <x:c r="O2430" s="30" t="str"/>
      <x:c r="P2430" s="30" t="str"/>
      <x:c r="Q2430" s="30" t="str"/>
      <x:c r="R2430" s="30" t="str"/>
      <x:c r="S2430" s="30" t="str"/>
      <x:c r="T2430" s="30" t="str"/>
      <x:c r="U2430" s="30" t="str">
        <x:v>pending</x:v>
      </x:c>
      <x:c r="V2430" s="30" t="str">
        <x:v>Copyright © 2026 David YE</x:v>
      </x:c>
    </x:row>
    <x:row r="2431">
      <x:c r="A2431" s="30" t="str">
        <x:v>P4-车型OCR</x:v>
      </x:c>
      <x:c r="B2431" s="30" t="n">
        <x:v>1793</x:v>
      </x:c>
      <x:c r="C2431" s="30" t="n">
        <x:v>376</x:v>
      </x:c>
      <x:c r="D2431" s="30" t="str">
        <x:v>JHC6480BEV51</x:v>
      </x:c>
      <x:c r="E2431" s="30" t="str">
        <x:v>远程牌</x:v>
      </x:c>
      <x:c r="F2431" s="30" t="str">
        <x:v>山西新能源汽车工业有限公司</x:v>
      </x:c>
      <x:c r="G2431" s="30" t="str">
        <x:v>湖州智芯动力系统发展有限公司</x:v>
      </x:c>
      <x:c r="H2431" s="30"/>
      <x:c r="I2431" s="30" t="n">
        <x:v>110</x:v>
      </x:c>
      <x:c r="J2431" s="30" t="n">
        <x:v>110</x:v>
      </x:c>
      <x:c r="K2431" s="30" t="n">
        <x:v>60</x:v>
      </x:c>
      <x:c r="L2431" s="30" t="str">
        <x:v>ambiguous</x:v>
      </x:c>
      <x:c r="M2431" s="30" t="str"/>
      <x:c r="N2431" s="30" t="str"/>
      <x:c r="O2431" s="30" t="str"/>
      <x:c r="P2431" s="30" t="str"/>
      <x:c r="Q2431" s="30" t="str"/>
      <x:c r="R2431" s="30" t="str"/>
      <x:c r="S2431" s="30" t="str"/>
      <x:c r="T2431" s="30" t="str"/>
      <x:c r="U2431" s="30" t="str">
        <x:v>pending</x:v>
      </x:c>
      <x:c r="V2431" s="30" t="str">
        <x:v>Copyright © 2026 David YE</x:v>
      </x:c>
    </x:row>
    <x:row r="2432">
      <x:c r="A2432" s="30" t="str">
        <x:v>P4-车型OCR</x:v>
      </x:c>
      <x:c r="B2432" s="30" t="n">
        <x:v>1794</x:v>
      </x:c>
      <x:c r="C2432" s="30" t="n">
        <x:v>376</x:v>
      </x:c>
      <x:c r="D2432" s="30" t="str">
        <x:v>JX6480EUABEV</x:v>
      </x:c>
      <x:c r="E2432" s="30" t="str">
        <x:v>颐驰牌</x:v>
      </x:c>
      <x:c r="F2432" s="30" t="str">
        <x:v>江西江铃集团新能源汽车有限公司</x:v>
      </x:c>
      <x:c r="G2432" s="30" t="str">
        <x:v>弗迪动力有限公司长沙分公司</x:v>
      </x:c>
      <x:c r="H2432" s="30"/>
      <x:c r="I2432" s="30"/>
      <x:c r="J2432" s="30"/>
      <x:c r="K2432" s="30" t="str">
        <x:v>110</x:v>
      </x:c>
      <x:c r="L2432" s="30" t="str">
        <x:v>ambiguous</x:v>
      </x:c>
      <x:c r="M2432" s="30" t="str"/>
      <x:c r="N2432" s="30" t="str"/>
      <x:c r="O2432" s="30" t="str"/>
      <x:c r="P2432" s="30" t="str"/>
      <x:c r="Q2432" s="30" t="str"/>
      <x:c r="R2432" s="30" t="str"/>
      <x:c r="S2432" s="30" t="str"/>
      <x:c r="T2432" s="30" t="str"/>
      <x:c r="U2432" s="30" t="str">
        <x:v>pending</x:v>
      </x:c>
      <x:c r="V2432" s="30" t="str">
        <x:v>Copyright © 2026 David YE</x:v>
      </x:c>
    </x:row>
    <x:row r="2433">
      <x:c r="A2433" s="30" t="str">
        <x:v>P4-车型OCR</x:v>
      </x:c>
      <x:c r="B2433" s="30" t="n">
        <x:v>1795</x:v>
      </x:c>
      <x:c r="C2433" s="30" t="n">
        <x:v>376</x:v>
      </x:c>
      <x:c r="D2433" s="30" t="str">
        <x:v>LF6462SEV01</x:v>
      </x:c>
      <x:c r="E2433" s="30" t="str">
        <x:v>枫叶牌</x:v>
      </x:c>
      <x:c r="F2433" s="30" t="str">
        <x:v>重庆睿蓝汽车制造有限公司</x:v>
      </x:c>
      <x:c r="G2433" s="30" t="str">
        <x:v>珠海英博尔电气股份有限公司</x:v>
      </x:c>
      <x:c r="H2433" s="30"/>
      <x:c r="I2433" s="30"/>
      <x:c r="J2433" s="30"/>
      <x:c r="K2433" s="30" t="n">
        <x:v>120</x:v>
      </x:c>
      <x:c r="L2433" s="30" t="str">
        <x:v>ambiguous</x:v>
      </x:c>
      <x:c r="M2433" s="30" t="str"/>
      <x:c r="N2433" s="30" t="str"/>
      <x:c r="O2433" s="30" t="str"/>
      <x:c r="P2433" s="30" t="str"/>
      <x:c r="Q2433" s="30" t="str"/>
      <x:c r="R2433" s="30" t="str"/>
      <x:c r="S2433" s="30" t="str"/>
      <x:c r="T2433" s="30" t="str"/>
      <x:c r="U2433" s="30" t="str">
        <x:v>pending</x:v>
      </x:c>
      <x:c r="V2433" s="30" t="str">
        <x:v>Copyright © 2026 David YE</x:v>
      </x:c>
    </x:row>
    <x:row r="2434">
      <x:c r="A2434" s="30" t="str">
        <x:v>P4-车型OCR</x:v>
      </x:c>
      <x:c r="B2434" s="30" t="n">
        <x:v>1796</x:v>
      </x:c>
      <x:c r="C2434" s="30" t="n">
        <x:v>376</x:v>
      </x:c>
      <x:c r="D2434" s="30" t="str">
        <x:v>LZW7004EVA5</x:v>
      </x:c>
      <x:c r="E2434" s="30" t="str">
        <x:v>五菱牌</x:v>
      </x:c>
      <x:c r="F2434" s="30" t="str">
        <x:v>上汽通用五菱汽车股份有限公司</x:v>
      </x:c>
      <x:c r="G2434" s="30" t="str">
        <x:v>浙江方正电机股份有限公司</x:v>
      </x:c>
      <x:c r="H2434" s="30"/>
      <x:c r="I2434" s="30" t="n">
        <x:v>30</x:v>
      </x:c>
      <x:c r="J2434" s="30" t="n">
        <x:v>30</x:v>
      </x:c>
      <x:c r="K2434" s="30" t="n">
        <x:v>20</x:v>
      </x:c>
      <x:c r="L2434" s="30" t="str">
        <x:v>ambiguous</x:v>
      </x:c>
      <x:c r="M2434" s="30" t="str"/>
      <x:c r="N2434" s="30" t="str"/>
      <x:c r="O2434" s="30" t="str"/>
      <x:c r="P2434" s="30" t="str"/>
      <x:c r="Q2434" s="30" t="str"/>
      <x:c r="R2434" s="30" t="str"/>
      <x:c r="S2434" s="30" t="str"/>
      <x:c r="T2434" s="30" t="str"/>
      <x:c r="U2434" s="30" t="str">
        <x:v>pending</x:v>
      </x:c>
      <x:c r="V2434" s="30" t="str">
        <x:v>Copyright © 2026 David YE</x:v>
      </x:c>
    </x:row>
    <x:row r="2435">
      <x:c r="A2435" s="30" t="str">
        <x:v>P4-车型OCR</x:v>
      </x:c>
      <x:c r="B2435" s="30" t="n">
        <x:v>1797</x:v>
      </x:c>
      <x:c r="C2435" s="30" t="n">
        <x:v>376</x:v>
      </x:c>
      <x:c r="D2435" s="30" t="str">
        <x:v>NEQ6470BEVS61A</x:v>
      </x:c>
      <x:c r="E2435" s="30" t="str">
        <x:v>奇瑞牌</x:v>
      </x:c>
      <x:c r="F2435" s="30" t="str">
        <x:v>奇瑞新能源汽车股份有限公司</x:v>
      </x:c>
      <x:c r="G2435" s="30" t="str">
        <x:v>奇瑞新能源汽车股份有限公司</x:v>
      </x:c>
      <x:c r="H2435" s="30"/>
      <x:c r="I2435" s="30"/>
      <x:c r="J2435" s="30"/>
      <x:c r="K2435" s="30" t="n">
        <x:v>135</x:v>
      </x:c>
      <x:c r="L2435" s="30" t="str">
        <x:v>ambiguous</x:v>
      </x:c>
      <x:c r="M2435" s="30" t="str"/>
      <x:c r="N2435" s="30" t="str"/>
      <x:c r="O2435" s="30" t="str"/>
      <x:c r="P2435" s="30" t="str"/>
      <x:c r="Q2435" s="30" t="str"/>
      <x:c r="R2435" s="30" t="str"/>
      <x:c r="S2435" s="30" t="str"/>
      <x:c r="T2435" s="30" t="str"/>
      <x:c r="U2435" s="30" t="str">
        <x:v>pending</x:v>
      </x:c>
      <x:c r="V2435" s="30" t="str">
        <x:v>Copyright © 2026 David YE</x:v>
      </x:c>
    </x:row>
    <x:row r="2436">
      <x:c r="A2436" s="30" t="str">
        <x:v>P4-车型OCR</x:v>
      </x:c>
      <x:c r="B2436" s="30" t="n">
        <x:v>1798</x:v>
      </x:c>
      <x:c r="C2436" s="30" t="n">
        <x:v>376</x:v>
      </x:c>
      <x:c r="D2436" s="30" t="str">
        <x:v>NEQ7001BEVJ72C</x:v>
      </x:c>
      <x:c r="E2436" s="30" t="str">
        <x:v>奇瑞牌</x:v>
      </x:c>
      <x:c r="F2436" s="30" t="str">
        <x:v>奇瑞新能源汽车股份有限公司</x:v>
      </x:c>
      <x:c r="G2436" s="30" t="str">
        <x:v>奇瑞新能源汽车股份有限公司</x:v>
      </x:c>
      <x:c r="H2436" s="30"/>
      <x:c r="I2436" s="30"/>
      <x:c r="J2436" s="30"/>
      <x:c r="K2436" s="30" t="n">
        <x:v>36</x:v>
      </x:c>
      <x:c r="L2436" s="30" t="str">
        <x:v>ambiguous</x:v>
      </x:c>
      <x:c r="M2436" s="30" t="str"/>
      <x:c r="N2436" s="30" t="str"/>
      <x:c r="O2436" s="30" t="str"/>
      <x:c r="P2436" s="30" t="str"/>
      <x:c r="Q2436" s="30" t="str"/>
      <x:c r="R2436" s="30" t="str"/>
      <x:c r="S2436" s="30" t="str"/>
      <x:c r="T2436" s="30" t="str"/>
      <x:c r="U2436" s="30" t="str">
        <x:v>pending</x:v>
      </x:c>
      <x:c r="V2436" s="30" t="str">
        <x:v>Copyright © 2026 David YE</x:v>
      </x:c>
    </x:row>
    <x:row r="2437">
      <x:c r="A2437" s="30" t="str">
        <x:v>P4-车型OCR</x:v>
      </x:c>
      <x:c r="B2437" s="30" t="n">
        <x:v>1799</x:v>
      </x:c>
      <x:c r="C2437" s="30" t="n">
        <x:v>376</x:v>
      </x:c>
      <x:c r="D2437" s="30" t="str">
        <x:v>NEQ7001BEVJ72D</x:v>
      </x:c>
      <x:c r="E2437" s="30" t="str">
        <x:v>奇瑞牌</x:v>
      </x:c>
      <x:c r="F2437" s="30" t="str">
        <x:v>奇瑞新能源汽车股份有限公司</x:v>
      </x:c>
      <x:c r="G2437" s="30" t="str">
        <x:v>奇瑞新能源汽车股份有限公司</x:v>
      </x:c>
      <x:c r="H2437" s="30"/>
      <x:c r="I2437" s="30"/>
      <x:c r="J2437" s="30"/>
      <x:c r="K2437" s="30" t="n">
        <x:v>36</x:v>
      </x:c>
      <x:c r="L2437" s="30" t="str">
        <x:v>ambiguous</x:v>
      </x:c>
      <x:c r="M2437" s="30" t="str"/>
      <x:c r="N2437" s="30" t="str"/>
      <x:c r="O2437" s="30" t="str"/>
      <x:c r="P2437" s="30" t="str"/>
      <x:c r="Q2437" s="30" t="str"/>
      <x:c r="R2437" s="30" t="str"/>
      <x:c r="S2437" s="30" t="str"/>
      <x:c r="T2437" s="30" t="str"/>
      <x:c r="U2437" s="30" t="str">
        <x:v>pending</x:v>
      </x:c>
      <x:c r="V2437" s="30" t="str">
        <x:v>Copyright © 2026 David YE</x:v>
      </x:c>
    </x:row>
    <x:row r="2438">
      <x:c r="A2438" s="30" t="str">
        <x:v>P4-车型OCR</x:v>
      </x:c>
      <x:c r="B2438" s="30" t="n">
        <x:v>1800</x:v>
      </x:c>
      <x:c r="C2438" s="30" t="n">
        <x:v>376</x:v>
      </x:c>
      <x:c r="D2438" s="30" t="str">
        <x:v>NHQ7001BEVDG</x:v>
      </x:c>
      <x:c r="E2438" s="30" t="str">
        <x:v>小鹏牌</x:v>
      </x:c>
      <x:c r="F2438" s="30" t="str">
        <x:v>肇庆小鹏新能源投资有限公司</x:v>
      </x:c>
      <x:c r="G2438" s="30" t="str">
        <x:v>上海汽车电驱动有限公司</x:v>
      </x:c>
      <x:c r="H2438" s="30"/>
      <x:c r="I2438" s="30"/>
      <x:c r="J2438" s="30"/>
      <x:c r="K2438" s="30" t="n">
        <x:v>155</x:v>
      </x:c>
      <x:c r="L2438" s="30" t="str">
        <x:v>ambiguous</x:v>
      </x:c>
      <x:c r="M2438" s="30" t="str"/>
      <x:c r="N2438" s="30" t="str"/>
      <x:c r="O2438" s="30" t="str"/>
      <x:c r="P2438" s="30" t="str"/>
      <x:c r="Q2438" s="30" t="str"/>
      <x:c r="R2438" s="30" t="str"/>
      <x:c r="S2438" s="30" t="str"/>
      <x:c r="T2438" s="30" t="str"/>
      <x:c r="U2438" s="30" t="str">
        <x:v>pending</x:v>
      </x:c>
      <x:c r="V2438" s="30" t="str">
        <x:v>Copyright © 2026 David YE</x:v>
      </x:c>
    </x:row>
    <x:row r="2439">
      <x:c r="A2439" s="30" t="str">
        <x:v>P4-车型OCR</x:v>
      </x:c>
      <x:c r="B2439" s="30" t="n">
        <x:v>1801</x:v>
      </x:c>
      <x:c r="C2439" s="30" t="n">
        <x:v>376</x:v>
      </x:c>
      <x:c r="D2439" s="30" t="str">
        <x:v>SC6453BBEBEV</x:v>
      </x:c>
      <x:c r="E2439" s="30" t="str">
        <x:v>长安牌</x:v>
      </x:c>
      <x:c r="F2439" s="30" t="str">
        <x:v>河北长安汽车有限公司</x:v>
      </x:c>
      <x:c r="G2439" s="30" t="str">
        <x:v>苏州汇川联合动力系统有限公司</x:v>
      </x:c>
      <x:c r="H2439" s="30"/>
      <x:c r="I2439" s="30"/>
      <x:c r="J2439" s="30"/>
      <x:c r="K2439" s="30" t="str">
        <x:v>60</x:v>
      </x:c>
      <x:c r="L2439" s="30" t="str">
        <x:v>ambiguous</x:v>
      </x:c>
      <x:c r="M2439" s="30" t="str"/>
      <x:c r="N2439" s="30" t="str"/>
      <x:c r="O2439" s="30" t="str"/>
      <x:c r="P2439" s="30" t="str"/>
      <x:c r="Q2439" s="30" t="str"/>
      <x:c r="R2439" s="30" t="str"/>
      <x:c r="S2439" s="30" t="str"/>
      <x:c r="T2439" s="30" t="str"/>
      <x:c r="U2439" s="30" t="str">
        <x:v>pending</x:v>
      </x:c>
      <x:c r="V2439" s="30" t="str">
        <x:v>Copyright © 2026 David YE</x:v>
      </x:c>
    </x:row>
    <x:row r="2440">
      <x:c r="A2440" s="30" t="str">
        <x:v>P4-车型OCR</x:v>
      </x:c>
      <x:c r="B2440" s="30" t="n">
        <x:v>1803</x:v>
      </x:c>
      <x:c r="C2440" s="30" t="n">
        <x:v>376</x:v>
      </x:c>
      <x:c r="D2440" s="30" t="str">
        <x:v>SQR6500BEVE0Y</x:v>
      </x:c>
      <x:c r="E2440" s="30" t="str">
        <x:v>星途牌</x:v>
      </x:c>
      <x:c r="F2440" s="30" t="str">
        <x:v>奇瑞汽车股份有限公司</x:v>
      </x:c>
      <x:c r="G2440" s="30" t="str">
        <x:v>联合汽车电子有限公司</x:v>
      </x:c>
      <x:c r="H2440" s="30"/>
      <x:c r="I2440" s="30" t="n">
        <x:v>130</x:v>
      </x:c>
      <x:c r="J2440" s="30" t="n">
        <x:v>130</x:v>
      </x:c>
      <x:c r="K2440" s="30" t="n">
        <x:v>185</x:v>
      </x:c>
      <x:c r="L2440" s="30" t="str">
        <x:v>ambiguous</x:v>
      </x:c>
      <x:c r="M2440" s="30" t="str"/>
      <x:c r="N2440" s="30" t="str"/>
      <x:c r="O2440" s="30" t="str"/>
      <x:c r="P2440" s="30" t="str"/>
      <x:c r="Q2440" s="30" t="str"/>
      <x:c r="R2440" s="30" t="str"/>
      <x:c r="S2440" s="30" t="str"/>
      <x:c r="T2440" s="30" t="str"/>
      <x:c r="U2440" s="30" t="str">
        <x:v>pending</x:v>
      </x:c>
      <x:c r="V2440" s="30" t="str">
        <x:v>Copyright © 2026 David YE</x:v>
      </x:c>
    </x:row>
    <x:row r="2441">
      <x:c r="A2441" s="30" t="str">
        <x:v>P4-车型OCR</x:v>
      </x:c>
      <x:c r="B2441" s="30" t="n">
        <x:v>1804</x:v>
      </x:c>
      <x:c r="C2441" s="30" t="n">
        <x:v>376</x:v>
      </x:c>
      <x:c r="D2441" s="30" t="str">
        <x:v>SQR6500BEVE0Y1</x:v>
      </x:c>
      <x:c r="E2441" s="30" t="str">
        <x:v>星途牌</x:v>
      </x:c>
      <x:c r="F2441" s="30" t="str">
        <x:v>奇瑞汽车股份有限公司</x:v>
      </x:c>
      <x:c r="G2441" s="30" t="str">
        <x:v>联合汽车电子有限公司 </x:v>
      </x:c>
      <x:c r="H2441" s="30"/>
      <x:c r="I2441" s="30" t="n">
        <x:v>130</x:v>
      </x:c>
      <x:c r="J2441" s="30" t="n">
        <x:v>130</x:v>
      </x:c>
      <x:c r="K2441" s="30" t="n">
        <x:v>230</x:v>
      </x:c>
      <x:c r="L2441" s="30" t="str">
        <x:v>ambiguous</x:v>
      </x:c>
      <x:c r="M2441" s="30" t="str"/>
      <x:c r="N2441" s="30" t="str"/>
      <x:c r="O2441" s="30" t="str"/>
      <x:c r="P2441" s="30" t="str"/>
      <x:c r="Q2441" s="30" t="str"/>
      <x:c r="R2441" s="30" t="str"/>
      <x:c r="S2441" s="30" t="str"/>
      <x:c r="T2441" s="30" t="str"/>
      <x:c r="U2441" s="30" t="str">
        <x:v>pending</x:v>
      </x:c>
      <x:c r="V2441" s="30" t="str">
        <x:v>Copyright © 2026 David YE</x:v>
      </x:c>
    </x:row>
    <x:row r="2442">
      <x:c r="A2442" s="30" t="str">
        <x:v>P4-车型OCR</x:v>
      </x:c>
      <x:c r="B2442" s="30" t="n">
        <x:v>1806</x:v>
      </x:c>
      <x:c r="C2442" s="30" t="n">
        <x:v>376</x:v>
      </x:c>
      <x:c r="D2442" s="30" t="str">
        <x:v>SQR6500BEVE0Y3</x:v>
      </x:c>
      <x:c r="E2442" s="30" t="str">
        <x:v>星途牌</x:v>
      </x:c>
      <x:c r="F2442" s="30" t="str">
        <x:v>奇瑞汽车股份有限公司</x:v>
      </x:c>
      <x:c r="G2442" s="30" t="str">
        <x:v>联合汽车电子有限公司 </x:v>
      </x:c>
      <x:c r="H2442" s="30"/>
      <x:c r="I2442" s="30" t="n">
        <x:v>130</x:v>
      </x:c>
      <x:c r="J2442" s="30" t="n">
        <x:v>130</x:v>
      </x:c>
      <x:c r="K2442" s="30" t="n">
        <x:v>230</x:v>
      </x:c>
      <x:c r="L2442" s="30" t="str">
        <x:v>ambiguous</x:v>
      </x:c>
      <x:c r="M2442" s="30" t="str"/>
      <x:c r="N2442" s="30" t="str"/>
      <x:c r="O2442" s="30" t="str"/>
      <x:c r="P2442" s="30" t="str"/>
      <x:c r="Q2442" s="30" t="str"/>
      <x:c r="R2442" s="30" t="str"/>
      <x:c r="S2442" s="30" t="str"/>
      <x:c r="T2442" s="30" t="str"/>
      <x:c r="U2442" s="30" t="str">
        <x:v>pending</x:v>
      </x:c>
      <x:c r="V2442" s="30" t="str">
        <x:v>Copyright © 2026 David YE</x:v>
      </x:c>
    </x:row>
    <x:row r="2443">
      <x:c r="A2443" s="30" t="str">
        <x:v>P4-车型OCR</x:v>
      </x:c>
      <x:c r="B2443" s="30" t="n">
        <x:v>1808</x:v>
      </x:c>
      <x:c r="C2443" s="30" t="n">
        <x:v>376</x:v>
      </x:c>
      <x:c r="D2443" s="30" t="str">
        <x:v>SQR7000BEVE035</x:v>
      </x:c>
      <x:c r="E2443" s="30" t="str">
        <x:v>星途牌</x:v>
      </x:c>
      <x:c r="F2443" s="30" t="str">
        <x:v>奇瑞汽车股份有限公司</x:v>
      </x:c>
      <x:c r="G2443" s="30" t="str">
        <x:v>联合汽车电子有限公司</x:v>
      </x:c>
      <x:c r="H2443" s="30"/>
      <x:c r="I2443" s="30" t="n">
        <x:v>130</x:v>
      </x:c>
      <x:c r="J2443" s="30" t="n">
        <x:v>130</x:v>
      </x:c>
      <x:c r="K2443" s="30" t="n">
        <x:v>230</x:v>
      </x:c>
      <x:c r="L2443" s="30" t="str">
        <x:v>ambiguous</x:v>
      </x:c>
      <x:c r="M2443" s="30" t="str"/>
      <x:c r="N2443" s="30" t="str"/>
      <x:c r="O2443" s="30" t="str"/>
      <x:c r="P2443" s="30" t="str"/>
      <x:c r="Q2443" s="30" t="str"/>
      <x:c r="R2443" s="30" t="str"/>
      <x:c r="S2443" s="30" t="str"/>
      <x:c r="T2443" s="30" t="str"/>
      <x:c r="U2443" s="30" t="str">
        <x:v>pending</x:v>
      </x:c>
      <x:c r="V2443" s="30" t="str">
        <x:v>Copyright © 2026 David YE</x:v>
      </x:c>
    </x:row>
    <x:row r="2444">
      <x:c r="A2444" s="30" t="str">
        <x:v>P4-车型OCR</x:v>
      </x:c>
      <x:c r="B2444" s="30" t="n">
        <x:v>1809</x:v>
      </x:c>
      <x:c r="C2444" s="30" t="n">
        <x:v>376</x:v>
      </x:c>
      <x:c r="D2444" s="30" t="str">
        <x:v>SVW6461FEV</x:v>
      </x:c>
      <x:c r="E2444" s="30" t="str">
        <x:v>大众汽车(VOLKSWAGEN)牌</x:v>
      </x:c>
      <x:c r="F2444" s="30" t="str">
        <x:v>上汽大众汽车有限公司</x:v>
      </x:c>
      <x:c r="G2444" s="30" t="str">
        <x:v>大众汽车自动变速器(天津)有限公司</x:v>
      </x:c>
      <x:c r="H2444" s="30"/>
      <x:c r="I2444" s="30" t="n">
        <x:v>150</x:v>
      </x:c>
      <x:c r="J2444" s="30" t="n">
        <x:v>150</x:v>
      </x:c>
      <x:c r="K2444" s="30" t="n">
        <x:v>150</x:v>
      </x:c>
      <x:c r="L2444" s="30" t="str">
        <x:v>ambiguous</x:v>
      </x:c>
      <x:c r="M2444" s="30" t="str"/>
      <x:c r="N2444" s="30" t="str"/>
      <x:c r="O2444" s="30" t="str"/>
      <x:c r="P2444" s="30" t="str"/>
      <x:c r="Q2444" s="30" t="str"/>
      <x:c r="R2444" s="30" t="str"/>
      <x:c r="S2444" s="30" t="str"/>
      <x:c r="T2444" s="30" t="str"/>
      <x:c r="U2444" s="30" t="str">
        <x:v>pending</x:v>
      </x:c>
      <x:c r="V2444" s="30" t="str">
        <x:v>Copyright © 2026 David YE</x:v>
      </x:c>
    </x:row>
    <x:row r="2445">
      <x:c r="A2445" s="30" t="str">
        <x:v>P4-车型OCR</x:v>
      </x:c>
      <x:c r="B2445" s="30" t="n">
        <x:v>1811</x:v>
      </x:c>
      <x:c r="C2445" s="30" t="n">
        <x:v>376</x:v>
      </x:c>
      <x:c r="D2445" s="30" t="str">
        <x:v>SVW6492FEV</x:v>
      </x:c>
      <x:c r="E2445" s="30" t="str">
        <x:v>大众汽车(VOLKSWAGEN)牌</x:v>
      </x:c>
      <x:c r="F2445" s="30" t="str">
        <x:v>上汽大众汽车有限公司</x:v>
      </x:c>
      <x:c r="G2445" s="30" t="str">
        <x:v>联合汽车电子有限公司</x:v>
      </x:c>
      <x:c r="H2445" s="30"/>
      <x:c r="I2445" s="30" t="n">
        <x:v>150</x:v>
      </x:c>
      <x:c r="J2445" s="30" t="n">
        <x:v>150</x:v>
      </x:c>
      <x:c r="K2445" s="30" t="n">
        <x:v>150</x:v>
      </x:c>
      <x:c r="L2445" s="30" t="str">
        <x:v>ambiguous</x:v>
      </x:c>
      <x:c r="M2445" s="30" t="str"/>
      <x:c r="N2445" s="30" t="str"/>
      <x:c r="O2445" s="30" t="str"/>
      <x:c r="P2445" s="30" t="str"/>
      <x:c r="Q2445" s="30" t="str"/>
      <x:c r="R2445" s="30" t="str"/>
      <x:c r="S2445" s="30" t="str"/>
      <x:c r="T2445" s="30" t="str"/>
      <x:c r="U2445" s="30" t="str">
        <x:v>pending</x:v>
      </x:c>
      <x:c r="V2445" s="30" t="str">
        <x:v>Copyright © 2026 David YE</x:v>
      </x:c>
    </x:row>
    <x:row r="2446">
      <x:c r="A2446" s="30" t="str">
        <x:v>P4-车型OCR</x:v>
      </x:c>
      <x:c r="B2446" s="30" t="n">
        <x:v>1812</x:v>
      </x:c>
      <x:c r="C2446" s="30" t="n">
        <x:v>376</x:v>
      </x:c>
      <x:c r="D2446" s="30" t="str">
        <x:v>SVW6492GEV</x:v>
      </x:c>
      <x:c r="E2446" s="30" t="str">
        <x:v>大众汽车(VOLKSWAGEN)牌</x:v>
      </x:c>
      <x:c r="F2446" s="30" t="str">
        <x:v>上汽大众汽车有限公司</x:v>
      </x:c>
      <x:c r="G2446" s="30" t="str">
        <x:v>联合汽车电子有限公司</x:v>
      </x:c>
      <x:c r="H2446" s="30"/>
      <x:c r="I2446" s="30" t="n">
        <x:v>150</x:v>
      </x:c>
      <x:c r="J2446" s="30" t="n">
        <x:v>150</x:v>
      </x:c>
      <x:c r="K2446" s="30" t="n">
        <x:v>150</x:v>
      </x:c>
      <x:c r="L2446" s="30" t="str">
        <x:v>ambiguous</x:v>
      </x:c>
      <x:c r="M2446" s="30" t="str"/>
      <x:c r="N2446" s="30" t="str"/>
      <x:c r="O2446" s="30" t="str"/>
      <x:c r="P2446" s="30" t="str"/>
      <x:c r="Q2446" s="30" t="str"/>
      <x:c r="R2446" s="30" t="str"/>
      <x:c r="S2446" s="30" t="str"/>
      <x:c r="T2446" s="30" t="str"/>
      <x:c r="U2446" s="30" t="str">
        <x:v>pending</x:v>
      </x:c>
      <x:c r="V2446" s="30" t="str">
        <x:v>Copyright © 2026 David YE</x:v>
      </x:c>
    </x:row>
    <x:row r="2447">
      <x:c r="A2447" s="30" t="str">
        <x:v>P4-车型OCR</x:v>
      </x:c>
      <x:c r="B2447" s="30" t="n">
        <x:v>1814</x:v>
      </x:c>
      <x:c r="C2447" s="30" t="n">
        <x:v>376</x:v>
      </x:c>
      <x:c r="D2447" s="30" t="str">
        <x:v>SVW6493GEV</x:v>
      </x:c>
      <x:c r="E2447" s="30" t="str">
        <x:v>奥迪(AUDI)牌</x:v>
      </x:c>
      <x:c r="F2447" s="30" t="str">
        <x:v>上汽大众汽车有限公司</x:v>
      </x:c>
      <x:c r="G2447" s="30" t="str">
        <x:v>联合汽车电子有限公司</x:v>
      </x:c>
      <x:c r="H2447" s="30"/>
      <x:c r="I2447" s="30" t="n">
        <x:v>150</x:v>
      </x:c>
      <x:c r="J2447" s="30" t="n">
        <x:v>150</x:v>
      </x:c>
      <x:c r="K2447" s="30" t="n">
        <x:v>150</x:v>
      </x:c>
      <x:c r="L2447" s="30" t="str">
        <x:v>ambiguous</x:v>
      </x:c>
      <x:c r="M2447" s="30" t="str"/>
      <x:c r="N2447" s="30" t="str"/>
      <x:c r="O2447" s="30" t="str"/>
      <x:c r="P2447" s="30" t="str"/>
      <x:c r="Q2447" s="30" t="str"/>
      <x:c r="R2447" s="30" t="str"/>
      <x:c r="S2447" s="30" t="str"/>
      <x:c r="T2447" s="30" t="str"/>
      <x:c r="U2447" s="30" t="str">
        <x:v>pending</x:v>
      </x:c>
      <x:c r="V2447" s="30" t="str">
        <x:v>Copyright © 2026 David YE</x:v>
      </x:c>
    </x:row>
    <x:row r="2448">
      <x:c r="A2448" s="30" t="str">
        <x:v>P4-车型OCR</x:v>
      </x:c>
      <x:c r="B2448" s="30" t="n">
        <x:v>1815</x:v>
      </x:c>
      <x:c r="C2448" s="30" t="n">
        <x:v>376</x:v>
      </x:c>
      <x:c r="D2448" s="30" t="str">
        <x:v>SVW6493HEV</x:v>
      </x:c>
      <x:c r="E2448" s="30" t="str">
        <x:v>奥迪(AUDI)牌</x:v>
      </x:c>
      <x:c r="F2448" s="30" t="str">
        <x:v>上汽大众汽车有限公司</x:v>
      </x:c>
      <x:c r="G2448" s="30" t="str">
        <x:v>联合汽车电子有限公司</x:v>
      </x:c>
      <x:c r="H2448" s="30"/>
      <x:c r="I2448" s="30" t="n">
        <x:v>150</x:v>
      </x:c>
      <x:c r="J2448" s="30" t="n">
        <x:v>150</x:v>
      </x:c>
      <x:c r="K2448" s="30" t="n">
        <x:v>150</x:v>
      </x:c>
      <x:c r="L2448" s="30" t="str">
        <x:v>ambiguous</x:v>
      </x:c>
      <x:c r="M2448" s="30" t="str"/>
      <x:c r="N2448" s="30" t="str"/>
      <x:c r="O2448" s="30" t="str"/>
      <x:c r="P2448" s="30" t="str"/>
      <x:c r="Q2448" s="30" t="str"/>
      <x:c r="R2448" s="30" t="str"/>
      <x:c r="S2448" s="30" t="str"/>
      <x:c r="T2448" s="30" t="str"/>
      <x:c r="U2448" s="30" t="str">
        <x:v>pending</x:v>
      </x:c>
      <x:c r="V2448" s="30" t="str">
        <x:v>Copyright © 2026 David YE</x:v>
      </x:c>
    </x:row>
    <x:row r="2449">
      <x:c r="A2449" s="30" t="str">
        <x:v>P4-车型OCR</x:v>
      </x:c>
      <x:c r="B2449" s="30" t="n">
        <x:v>1817</x:v>
      </x:c>
      <x:c r="C2449" s="30" t="n">
        <x:v>376</x:v>
      </x:c>
      <x:c r="D2449" s="30" t="str">
        <x:v>TSL6480BEVAR3</x:v>
      </x:c>
      <x:c r="E2449" s="30" t="str">
        <x:v>特斯拉牌</x:v>
      </x:c>
      <x:c r="F2449" s="30" t="str">
        <x:v>特斯拉(上海)有限公司</x:v>
      </x:c>
      <x:c r="G2449" s="30" t="str">
        <x:v>特斯拉（上海）有限公司</x:v>
      </x:c>
      <x:c r="H2449" s="30"/>
      <x:c r="I2449" s="30"/>
      <x:c r="J2449" s="30"/>
      <x:c r="K2449" s="30" t="n">
        <x:v>220</x:v>
      </x:c>
      <x:c r="L2449" s="30" t="str">
        <x:v>ambiguous</x:v>
      </x:c>
      <x:c r="M2449" s="30" t="str"/>
      <x:c r="N2449" s="30" t="str"/>
      <x:c r="O2449" s="30" t="str"/>
      <x:c r="P2449" s="30" t="str"/>
      <x:c r="Q2449" s="30" t="str"/>
      <x:c r="R2449" s="30" t="str"/>
      <x:c r="S2449" s="30" t="str"/>
      <x:c r="T2449" s="30" t="str"/>
      <x:c r="U2449" s="30" t="str">
        <x:v>pending</x:v>
      </x:c>
      <x:c r="V2449" s="30" t="str">
        <x:v>Copyright © 2026 David YE</x:v>
      </x:c>
    </x:row>
    <x:row r="2450">
      <x:c r="A2450" s="30" t="str">
        <x:v>P4-车型OCR</x:v>
      </x:c>
      <x:c r="B2450" s="30" t="n">
        <x:v>1818</x:v>
      </x:c>
      <x:c r="C2450" s="30" t="n">
        <x:v>376</x:v>
      </x:c>
      <x:c r="D2450" s="30" t="str">
        <x:v>TSL6480BEVAR4</x:v>
      </x:c>
      <x:c r="E2450" s="30" t="str">
        <x:v>特斯拉牌</x:v>
      </x:c>
      <x:c r="F2450" s="30" t="str">
        <x:v>特斯拉(上海)有限公司</x:v>
      </x:c>
      <x:c r="G2450" s="30" t="str">
        <x:v>特斯拉（上海）有限公司</x:v>
      </x:c>
      <x:c r="H2450" s="30"/>
      <x:c r="I2450" s="30"/>
      <x:c r="J2450" s="30"/>
      <x:c r="K2450" s="30" t="n">
        <x:v>220</x:v>
      </x:c>
      <x:c r="L2450" s="30" t="str">
        <x:v>ambiguous</x:v>
      </x:c>
      <x:c r="M2450" s="30" t="str"/>
      <x:c r="N2450" s="30" t="str"/>
      <x:c r="O2450" s="30" t="str"/>
      <x:c r="P2450" s="30" t="str"/>
      <x:c r="Q2450" s="30" t="str"/>
      <x:c r="R2450" s="30" t="str"/>
      <x:c r="S2450" s="30" t="str"/>
      <x:c r="T2450" s="30" t="str"/>
      <x:c r="U2450" s="30" t="str">
        <x:v>pending</x:v>
      </x:c>
      <x:c r="V2450" s="30" t="str">
        <x:v>Copyright © 2026 David YE</x:v>
      </x:c>
    </x:row>
    <x:row r="2451">
      <x:c r="A2451" s="30" t="str">
        <x:v>P4-车型OCR</x:v>
      </x:c>
      <x:c r="B2451" s="30" t="n">
        <x:v>1819</x:v>
      </x:c>
      <x:c r="C2451" s="30" t="n">
        <x:v>376</x:v>
      </x:c>
      <x:c r="D2451" s="30" t="str">
        <x:v>VCC6527F01EBEV</x:v>
      </x:c>
      <x:c r="E2451" s="30" t="str">
        <x:v>沃尔沃牌</x:v>
      </x:c>
      <x:c r="F2451" s="30" t="str">
        <x:v>浙江豪情汽车制造有限公司</x:v>
      </x:c>
      <x:c r="G2451" s="30" t="str">
        <x:v>威睿电动汽车技术(宁波)有限公司</x:v>
      </x:c>
      <x:c r="H2451" s="30"/>
      <x:c r="I2451" s="30"/>
      <x:c r="J2451" s="30"/>
      <x:c r="K2451" s="30" t="n">
        <x:v>200</x:v>
      </x:c>
      <x:c r="L2451" s="30" t="str">
        <x:v>ambiguous</x:v>
      </x:c>
      <x:c r="M2451" s="30" t="str"/>
      <x:c r="N2451" s="30" t="str"/>
      <x:c r="O2451" s="30" t="str"/>
      <x:c r="P2451" s="30" t="str"/>
      <x:c r="Q2451" s="30" t="str"/>
      <x:c r="R2451" s="30" t="str"/>
      <x:c r="S2451" s="30" t="str"/>
      <x:c r="T2451" s="30" t="str"/>
      <x:c r="U2451" s="30" t="str">
        <x:v>pending</x:v>
      </x:c>
      <x:c r="V2451" s="30" t="str">
        <x:v>Copyright © 2026 David YE</x:v>
      </x:c>
    </x:row>
    <x:row r="2452">
      <x:c r="A2452" s="30" t="str">
        <x:v>P4-车型OCR</x:v>
      </x:c>
      <x:c r="B2452" s="30" t="n">
        <x:v>1820</x:v>
      </x:c>
      <x:c r="C2452" s="30" t="n">
        <x:v>376</x:v>
      </x:c>
      <x:c r="D2452" s="30" t="str">
        <x:v>YGM7009BEVBA3</x:v>
      </x:c>
      <x:c r="E2452" s="30" t="str">
        <x:v>领途牌</x:v>
      </x:c>
      <x:c r="F2452" s="30" t="str">
        <x:v>领途汽车有限公司</x:v>
      </x:c>
      <x:c r="G2452" s="30" t="str">
        <x:v>上海汽车电驱动有限公司</x:v>
      </x:c>
      <x:c r="H2452" s="30"/>
      <x:c r="I2452" s="30"/>
      <x:c r="J2452" s="30"/>
      <x:c r="K2452" s="30" t="n">
        <x:v>35</x:v>
      </x:c>
      <x:c r="L2452" s="30" t="str">
        <x:v>ambiguous</x:v>
      </x:c>
      <x:c r="M2452" s="30" t="str"/>
      <x:c r="N2452" s="30" t="str"/>
      <x:c r="O2452" s="30" t="str"/>
      <x:c r="P2452" s="30" t="str"/>
      <x:c r="Q2452" s="30" t="str"/>
      <x:c r="R2452" s="30" t="str"/>
      <x:c r="S2452" s="30" t="str"/>
      <x:c r="T2452" s="30" t="str"/>
      <x:c r="U2452" s="30" t="str">
        <x:v>pending</x:v>
      </x:c>
      <x:c r="V2452" s="30" t="str">
        <x:v>Copyright © 2026 David YE</x:v>
      </x:c>
    </x:row>
    <x:row r="2453">
      <x:c r="A2453" s="30" t="str">
        <x:v>P4-车型OCR</x:v>
      </x:c>
      <x:c r="B2453" s="30" t="n">
        <x:v>1821</x:v>
      </x:c>
      <x:c r="C2453" s="30" t="n">
        <x:v>376</x:v>
      </x:c>
      <x:c r="D2453" s="30" t="str">
        <x:v>BYD6483ST6HEV9</x:v>
      </x:c>
      <x:c r="E2453" s="30" t="str">
        <x:v>比亚迪牌</x:v>
      </x:c>
      <x:c r="F2453" s="30" t="str">
        <x:v>比亚迪汽车有限公司</x:v>
      </x:c>
      <x:c r="G2453" s="30"/>
      <x:c r="H2453" s="30"/>
      <x:c r="I2453" s="30" t="n">
        <x:v>160</x:v>
      </x:c>
      <x:c r="J2453" s="30" t="n">
        <x:v>160</x:v>
      </x:c>
      <x:c r="K2453" s="30" t="n">
        <x:v>145</x:v>
      </x:c>
      <x:c r="L2453" s="30" t="str">
        <x:v>ambiguous</x:v>
      </x:c>
      <x:c r="M2453" s="30" t="str"/>
      <x:c r="N2453" s="30" t="str"/>
      <x:c r="O2453" s="30" t="str"/>
      <x:c r="P2453" s="30" t="str"/>
      <x:c r="Q2453" s="30" t="str"/>
      <x:c r="R2453" s="30" t="str"/>
      <x:c r="S2453" s="30" t="str"/>
      <x:c r="T2453" s="30" t="str"/>
      <x:c r="U2453" s="30" t="str">
        <x:v>pending</x:v>
      </x:c>
      <x:c r="V2453" s="30" t="str">
        <x:v>Copyright © 2026 David YE</x:v>
      </x:c>
    </x:row>
    <x:row r="2454">
      <x:c r="A2454" s="30" t="str">
        <x:v>P4-车型OCR</x:v>
      </x:c>
      <x:c r="B2454" s="30" t="n">
        <x:v>1822</x:v>
      </x:c>
      <x:c r="C2454" s="30" t="n">
        <x:v>376</x:v>
      </x:c>
      <x:c r="D2454" s="30" t="str">
        <x:v>CC6470AP23BPHEV</x:v>
      </x:c>
      <x:c r="E2454" s="30" t="str">
        <x:v>魏牌牌</x:v>
      </x:c>
      <x:c r="F2454" s="30" t="str">
        <x:v>长城汽车股份有限公司</x:v>
      </x:c>
      <x:c r="G2454" s="30"/>
      <x:c r="H2454" s="30"/>
      <x:c r="I2454" s="30" t="n">
        <x:v>126</x:v>
      </x:c>
      <x:c r="J2454" s="30" t="n">
        <x:v>126</x:v>
      </x:c>
      <x:c r="K2454" s="30"/>
      <x:c r="L2454" s="30" t="str">
        <x:v>blank</x:v>
      </x:c>
      <x:c r="M2454" s="30" t="str"/>
      <x:c r="N2454" s="30" t="str"/>
      <x:c r="O2454" s="30" t="str"/>
      <x:c r="P2454" s="30" t="str"/>
      <x:c r="Q2454" s="30" t="str"/>
      <x:c r="R2454" s="30" t="str"/>
      <x:c r="S2454" s="30" t="str"/>
      <x:c r="T2454" s="30" t="str"/>
      <x:c r="U2454" s="30" t="str">
        <x:v>pending</x:v>
      </x:c>
      <x:c r="V2454" s="30" t="str">
        <x:v>Copyright © 2026 David YE</x:v>
      </x:c>
    </x:row>
    <x:row r="2455">
      <x:c r="A2455" s="30" t="str">
        <x:v>P4-车型OCR</x:v>
      </x:c>
      <x:c r="B2455" s="30" t="n">
        <x:v>1823</x:v>
      </x:c>
      <x:c r="C2455" s="30" t="n">
        <x:v>376</x:v>
      </x:c>
      <x:c r="D2455" s="30" t="str">
        <x:v>CC6470CF01EPHEV</x:v>
      </x:c>
      <x:c r="E2455" s="30" t="str">
        <x:v>哈弗牌</x:v>
      </x:c>
      <x:c r="F2455" s="30" t="str">
        <x:v>长城汽车股份有限公司</x:v>
      </x:c>
      <x:c r="G2455" s="30"/>
      <x:c r="H2455" s="30"/>
      <x:c r="I2455" s="30" t="n">
        <x:v>126</x:v>
      </x:c>
      <x:c r="J2455" s="30" t="n">
        <x:v>126</x:v>
      </x:c>
      <x:c r="K2455" s="30"/>
      <x:c r="L2455" s="30" t="str">
        <x:v>blank</x:v>
      </x:c>
      <x:c r="M2455" s="30" t="str"/>
      <x:c r="N2455" s="30" t="str"/>
      <x:c r="O2455" s="30" t="str"/>
      <x:c r="P2455" s="30" t="str"/>
      <x:c r="Q2455" s="30" t="str"/>
      <x:c r="R2455" s="30" t="str"/>
      <x:c r="S2455" s="30" t="str"/>
      <x:c r="T2455" s="30" t="str"/>
      <x:c r="U2455" s="30" t="str">
        <x:v>pending</x:v>
      </x:c>
      <x:c r="V2455" s="30" t="str">
        <x:v>Copyright © 2026 David YE</x:v>
      </x:c>
    </x:row>
    <x:row r="2456">
      <x:c r="A2456" s="30" t="str">
        <x:v>P4-车型OCR</x:v>
      </x:c>
      <x:c r="B2456" s="30" t="n">
        <x:v>1824</x:v>
      </x:c>
      <x:c r="C2456" s="30" t="n">
        <x:v>376</x:v>
      </x:c>
      <x:c r="D2456" s="30" t="str">
        <x:v>MR6501DCHEV04</x:v>
      </x:c>
      <x:c r="E2456" s="30" t="str">
        <x:v>领克牌</x:v>
      </x:c>
      <x:c r="F2456" s="30" t="str">
        <x:v>浙江吉利汽车有限公司</x:v>
      </x:c>
      <x:c r="G2456" s="30"/>
      <x:c r="H2456" s="30"/>
      <x:c r="I2456" s="30" t="n">
        <x:v>160</x:v>
      </x:c>
      <x:c r="J2456" s="30" t="n">
        <x:v>160</x:v>
      </x:c>
      <x:c r="K2456" s="30"/>
      <x:c r="L2456" s="30" t="str">
        <x:v>blank</x:v>
      </x:c>
      <x:c r="M2456" s="30" t="str"/>
      <x:c r="N2456" s="30" t="str"/>
      <x:c r="O2456" s="30" t="str"/>
      <x:c r="P2456" s="30" t="str"/>
      <x:c r="Q2456" s="30" t="str"/>
      <x:c r="R2456" s="30" t="str"/>
      <x:c r="S2456" s="30" t="str"/>
      <x:c r="T2456" s="30" t="str"/>
      <x:c r="U2456" s="30" t="str">
        <x:v>pending</x:v>
      </x:c>
      <x:c r="V2456" s="30" t="str">
        <x:v>Copyright © 2026 David YE</x:v>
      </x:c>
    </x:row>
    <x:row r="2457">
      <x:c r="A2457" s="30" t="str">
        <x:v>P4-车型OCR</x:v>
      </x:c>
      <x:c r="B2457" s="30" t="n">
        <x:v>1707</x:v>
      </x:c>
      <x:c r="C2457" s="30" t="n">
        <x:v>375</x:v>
      </x:c>
      <x:c r="D2457" s="30" t="str">
        <x:v>BJ6480A606BEV</x:v>
      </x:c>
      <x:c r="E2457" s="30" t="str">
        <x:v>极狐(ARCFOX)牌</x:v>
      </x:c>
      <x:c r="F2457" s="30" t="str">
        <x:v>北汽蓝谷麦格纳汽车有限公司</x:v>
      </x:c>
      <x:c r="G2457" s="30" t="str">
        <x:v>北京新能源汽车股份有限公司</x:v>
      </x:c>
      <x:c r="H2457" s="30"/>
      <x:c r="I2457" s="30" t="n">
        <x:v>175</x:v>
      </x:c>
      <x:c r="J2457" s="30" t="n">
        <x:v>175</x:v>
      </x:c>
      <x:c r="K2457" s="30" t="n">
        <x:v>175</x:v>
      </x:c>
      <x:c r="L2457" s="30" t="str">
        <x:v>ambiguous</x:v>
      </x:c>
      <x:c r="M2457" s="30" t="str"/>
      <x:c r="N2457" s="30" t="str"/>
      <x:c r="O2457" s="30" t="str"/>
      <x:c r="P2457" s="30" t="str"/>
      <x:c r="Q2457" s="30" t="str"/>
      <x:c r="R2457" s="30" t="str"/>
      <x:c r="S2457" s="30" t="str"/>
      <x:c r="T2457" s="30" t="str"/>
      <x:c r="U2457" s="30" t="str">
        <x:v>pending</x:v>
      </x:c>
      <x:c r="V2457" s="30" t="str">
        <x:v>Copyright © 2026 David YE</x:v>
      </x:c>
    </x:row>
    <x:row r="2458">
      <x:c r="A2458" s="30" t="str">
        <x:v>P4-车型OCR</x:v>
      </x:c>
      <x:c r="B2458" s="30" t="n">
        <x:v>1708</x:v>
      </x:c>
      <x:c r="C2458" s="30" t="n">
        <x:v>375</x:v>
      </x:c>
      <x:c r="D2458" s="30" t="str">
        <x:v>BJ7001A61EBEV</x:v>
      </x:c>
      <x:c r="E2458" s="30" t="str">
        <x:v>极狐(ARCFOX)牌</x:v>
      </x:c>
      <x:c r="F2458" s="30" t="str">
        <x:v>北汽蓝谷麦格纳汽车有限公司</x:v>
      </x:c>
      <x:c r="G2458" s="30" t="str">
        <x:v>北京新能源汽车股份有限公司</x:v>
      </x:c>
      <x:c r="H2458" s="30"/>
      <x:c r="I2458" s="30" t="n">
        <x:v>175</x:v>
      </x:c>
      <x:c r="J2458" s="30" t="n">
        <x:v>175</x:v>
      </x:c>
      <x:c r="K2458" s="30" t="n">
        <x:v>175</x:v>
      </x:c>
      <x:c r="L2458" s="30" t="str">
        <x:v>ambiguous</x:v>
      </x:c>
      <x:c r="M2458" s="30" t="str"/>
      <x:c r="N2458" s="30" t="str"/>
      <x:c r="O2458" s="30" t="str"/>
      <x:c r="P2458" s="30" t="str"/>
      <x:c r="Q2458" s="30" t="str"/>
      <x:c r="R2458" s="30" t="str"/>
      <x:c r="S2458" s="30" t="str"/>
      <x:c r="T2458" s="30" t="str"/>
      <x:c r="U2458" s="30" t="str">
        <x:v>pending</x:v>
      </x:c>
      <x:c r="V2458" s="30" t="str">
        <x:v>Copyright © 2026 David YE</x:v>
      </x:c>
    </x:row>
    <x:row r="2459">
      <x:c r="A2459" s="30" t="str">
        <x:v>P4-车型OCR</x:v>
      </x:c>
      <x:c r="B2459" s="30" t="n">
        <x:v>1709</x:v>
      </x:c>
      <x:c r="C2459" s="30" t="n">
        <x:v>375</x:v>
      </x:c>
      <x:c r="D2459" s="30" t="str">
        <x:v>BMW7001ACEV</x:v>
      </x:c>
      <x:c r="E2459" s="30" t="str">
        <x:v>宝马(BMW)牌</x:v>
      </x:c>
      <x:c r="F2459" s="30" t="str">
        <x:v>华晨宝马汽车有限公司</x:v>
      </x:c>
      <x:c r="G2459" s="30" t="str">
        <x:v>采埃孚电驱动科技(沈阳)有限公司</x:v>
      </x:c>
      <x:c r="H2459" s="30"/>
      <x:c r="I2459" s="30" t="n">
        <x:v>240</x:v>
      </x:c>
      <x:c r="J2459" s="30" t="n">
        <x:v>240</x:v>
      </x:c>
      <x:c r="K2459" s="30" t="n">
        <x:v>250</x:v>
      </x:c>
      <x:c r="L2459" s="30" t="str">
        <x:v>ambiguous</x:v>
      </x:c>
      <x:c r="M2459" s="30" t="str"/>
      <x:c r="N2459" s="30" t="str"/>
      <x:c r="O2459" s="30" t="str"/>
      <x:c r="P2459" s="30" t="str"/>
      <x:c r="Q2459" s="30" t="str"/>
      <x:c r="R2459" s="30" t="str"/>
      <x:c r="S2459" s="30" t="str"/>
      <x:c r="T2459" s="30" t="str"/>
      <x:c r="U2459" s="30" t="str">
        <x:v>pending</x:v>
      </x:c>
      <x:c r="V2459" s="30" t="str">
        <x:v>Copyright © 2026 David YE</x:v>
      </x:c>
    </x:row>
    <x:row r="2460">
      <x:c r="A2460" s="30" t="str">
        <x:v>P4-车型OCR</x:v>
      </x:c>
      <x:c r="B2460" s="30" t="n">
        <x:v>1710</x:v>
      </x:c>
      <x:c r="C2460" s="30" t="n">
        <x:v>375</x:v>
      </x:c>
      <x:c r="D2460" s="30" t="str">
        <x:v>CC7000BH00NDBEV</x:v>
      </x:c>
      <x:c r="E2460" s="30" t="str">
        <x:v>欧拉牌</x:v>
      </x:c>
      <x:c r="F2460" s="30" t="str">
        <x:v>长城汽车股份有限公司</x:v>
      </x:c>
      <x:c r="G2460" s="30" t="str">
        <x:v>华域麦格纳电驱动系统有限公司</x:v>
      </x:c>
      <x:c r="H2460" s="30"/>
      <x:c r="I2460" s="30" t="n">
        <x:v>126</x:v>
      </x:c>
      <x:c r="J2460" s="30" t="n">
        <x:v>126</x:v>
      </x:c>
      <x:c r="K2460" s="30" t="n">
        <x:v>150</x:v>
      </x:c>
      <x:c r="L2460" s="30" t="str">
        <x:v>ambiguous</x:v>
      </x:c>
      <x:c r="M2460" s="30" t="str"/>
      <x:c r="N2460" s="30" t="str"/>
      <x:c r="O2460" s="30" t="str"/>
      <x:c r="P2460" s="30" t="str"/>
      <x:c r="Q2460" s="30" t="str"/>
      <x:c r="R2460" s="30" t="str"/>
      <x:c r="S2460" s="30" t="str"/>
      <x:c r="T2460" s="30" t="str"/>
      <x:c r="U2460" s="30" t="str">
        <x:v>pending</x:v>
      </x:c>
      <x:c r="V2460" s="30" t="str">
        <x:v>Copyright © 2026 David YE</x:v>
      </x:c>
    </x:row>
    <x:row r="2461">
      <x:c r="A2461" s="30" t="str">
        <x:v>P4-车型OCR</x:v>
      </x:c>
      <x:c r="B2461" s="30" t="n">
        <x:v>1711</x:v>
      </x:c>
      <x:c r="C2461" s="30" t="n">
        <x:v>375</x:v>
      </x:c>
      <x:c r="D2461" s="30" t="str">
        <x:v>CGC6521BEV2S1</x:v>
      </x:c>
      <x:c r="E2461" s="30" t="str">
        <x:v>大运牌</x:v>
      </x:c>
      <x:c r="F2461" s="30" t="str">
        <x:v>成都大运汽车集团有限公司</x:v>
      </x:c>
      <x:c r="G2461" s="30" t="str">
        <x:v>联合汽车电子有限公司 </x:v>
      </x:c>
      <x:c r="H2461" s="30"/>
      <x:c r="I2461" s="30"/>
      <x:c r="J2461" s="30"/>
      <x:c r="K2461" s="30" t="n">
        <x:v>250</x:v>
      </x:c>
      <x:c r="L2461" s="30" t="str">
        <x:v>ambiguous</x:v>
      </x:c>
      <x:c r="M2461" s="30" t="str"/>
      <x:c r="N2461" s="30" t="str"/>
      <x:c r="O2461" s="30" t="str"/>
      <x:c r="P2461" s="30" t="str"/>
      <x:c r="Q2461" s="30" t="str"/>
      <x:c r="R2461" s="30" t="str"/>
      <x:c r="S2461" s="30" t="str"/>
      <x:c r="T2461" s="30" t="str"/>
      <x:c r="U2461" s="30" t="str">
        <x:v>pending</x:v>
      </x:c>
      <x:c r="V2461" s="30" t="str">
        <x:v>Copyright © 2026 David YE</x:v>
      </x:c>
    </x:row>
    <x:row r="2462">
      <x:c r="A2462" s="30" t="str">
        <x:v>P4-车型OCR</x:v>
      </x:c>
      <x:c r="B2462" s="30" t="n">
        <x:v>1712</x:v>
      </x:c>
      <x:c r="C2462" s="30" t="n">
        <x:v>375</x:v>
      </x:c>
      <x:c r="D2462" s="30" t="str">
        <x:v>CSA6492LBEV6</x:v>
      </x:c>
      <x:c r="E2462" s="30" t="str">
        <x:v>智己牌</x:v>
      </x:c>
      <x:c r="F2462" s="30" t="str">
        <x:v>上海汽车集团股份有限公司</x:v>
      </x:c>
      <x:c r="G2462" s="30" t="str">
        <x:v>华域汽车电动系统有限公司 </x:v>
      </x:c>
      <x:c r="H2462" s="30"/>
      <x:c r="I2462" s="30" t="n">
        <x:v>180</x:v>
      </x:c>
      <x:c r="J2462" s="30" t="n">
        <x:v>180</x:v>
      </x:c>
      <x:c r="K2462" s="30" t="n">
        <x:v>379</x:v>
      </x:c>
      <x:c r="L2462" s="30" t="str">
        <x:v>ambiguous</x:v>
      </x:c>
      <x:c r="M2462" s="30" t="str"/>
      <x:c r="N2462" s="30" t="str"/>
      <x:c r="O2462" s="30" t="str"/>
      <x:c r="P2462" s="30" t="str"/>
      <x:c r="Q2462" s="30" t="str"/>
      <x:c r="R2462" s="30" t="str"/>
      <x:c r="S2462" s="30" t="str"/>
      <x:c r="T2462" s="30" t="str"/>
      <x:c r="U2462" s="30" t="str">
        <x:v>pending</x:v>
      </x:c>
      <x:c r="V2462" s="30" t="str">
        <x:v>Copyright © 2026 David YE</x:v>
      </x:c>
    </x:row>
    <x:row r="2463">
      <x:c r="A2463" s="30" t="str">
        <x:v>P4-车型OCR</x:v>
      </x:c>
      <x:c r="B2463" s="30" t="n">
        <x:v>1713</x:v>
      </x:c>
      <x:c r="C2463" s="30" t="n">
        <x:v>375</x:v>
      </x:c>
      <x:c r="D2463" s="30" t="str">
        <x:v>DFM7000A2F1BEV</x:v>
      </x:c>
      <x:c r="E2463" s="30" t="str">
        <x:v>东风牌</x:v>
      </x:c>
      <x:c r="F2463" s="30" t="str">
        <x:v>东风汽车集团有限公司</x:v>
      </x:c>
      <x:c r="G2463" s="30"/>
      <x:c r="H2463" s="30"/>
      <x:c r="I2463" s="30" t="n">
        <x:v>120</x:v>
      </x:c>
      <x:c r="J2463" s="30" t="n">
        <x:v>120</x:v>
      </x:c>
      <x:c r="K2463" s="30"/>
      <x:c r="L2463" s="30" t="str">
        <x:v>blank</x:v>
      </x:c>
      <x:c r="M2463" s="30" t="str"/>
      <x:c r="N2463" s="30" t="str"/>
      <x:c r="O2463" s="30" t="str"/>
      <x:c r="P2463" s="30" t="str"/>
      <x:c r="Q2463" s="30" t="str"/>
      <x:c r="R2463" s="30" t="str"/>
      <x:c r="S2463" s="30" t="str"/>
      <x:c r="T2463" s="30" t="str"/>
      <x:c r="U2463" s="30" t="str">
        <x:v>pending</x:v>
      </x:c>
      <x:c r="V2463" s="30" t="str">
        <x:v>Copyright © 2026 David YE</x:v>
      </x:c>
    </x:row>
    <x:row r="2464">
      <x:c r="A2464" s="30" t="str">
        <x:v>P4-车型OCR</x:v>
      </x:c>
      <x:c r="B2464" s="30" t="n">
        <x:v>1714</x:v>
      </x:c>
      <x:c r="C2464" s="30" t="n">
        <x:v>375</x:v>
      </x:c>
      <x:c r="D2464" s="30" t="str">
        <x:v>DFM7000A2FBEV</x:v>
      </x:c>
      <x:c r="E2464" s="30" t="str">
        <x:v>东风牌</x:v>
      </x:c>
      <x:c r="F2464" s="30" t="str">
        <x:v>东风汽车集团有限公司</x:v>
      </x:c>
      <x:c r="G2464" s="30"/>
      <x:c r="H2464" s="30"/>
      <x:c r="I2464" s="30" t="n">
        <x:v>120</x:v>
      </x:c>
      <x:c r="J2464" s="30" t="n">
        <x:v>120</x:v>
      </x:c>
      <x:c r="K2464" s="30"/>
      <x:c r="L2464" s="30" t="str">
        <x:v>blank</x:v>
      </x:c>
      <x:c r="M2464" s="30" t="str"/>
      <x:c r="N2464" s="30" t="str"/>
      <x:c r="O2464" s="30" t="str"/>
      <x:c r="P2464" s="30" t="str"/>
      <x:c r="Q2464" s="30" t="str"/>
      <x:c r="R2464" s="30" t="str"/>
      <x:c r="S2464" s="30" t="str"/>
      <x:c r="T2464" s="30" t="str"/>
      <x:c r="U2464" s="30" t="str">
        <x:v>pending</x:v>
      </x:c>
      <x:c r="V2464" s="30" t="str">
        <x:v>Copyright © 2026 David YE</x:v>
      </x:c>
    </x:row>
    <x:row r="2465">
      <x:c r="A2465" s="30" t="str">
        <x:v>P4-车型OCR</x:v>
      </x:c>
      <x:c r="B2465" s="30" t="n">
        <x:v>1715</x:v>
      </x:c>
      <x:c r="C2465" s="30" t="n">
        <x:v>375</x:v>
      </x:c>
      <x:c r="D2465" s="30" t="str">
        <x:v>DFM7000S1F1BEV</x:v>
      </x:c>
      <x:c r="E2465" s="30" t="str">
        <x:v>风神牌</x:v>
      </x:c>
      <x:c r="F2465" s="30" t="str">
        <x:v>东风汽车集团有限公司</x:v>
      </x:c>
      <x:c r="G2465" s="30" t="str">
        <x:v>智新科技股份有限公司 </x:v>
      </x:c>
      <x:c r="H2465" s="30"/>
      <x:c r="I2465" s="30" t="n">
        <x:v>120</x:v>
      </x:c>
      <x:c r="J2465" s="30" t="n">
        <x:v>120</x:v>
      </x:c>
      <x:c r="K2465" s="30" t="n">
        <x:v>160</x:v>
      </x:c>
      <x:c r="L2465" s="30" t="str">
        <x:v>ambiguous</x:v>
      </x:c>
      <x:c r="M2465" s="30" t="str"/>
      <x:c r="N2465" s="30" t="str"/>
      <x:c r="O2465" s="30" t="str"/>
      <x:c r="P2465" s="30" t="str"/>
      <x:c r="Q2465" s="30" t="str"/>
      <x:c r="R2465" s="30" t="str"/>
      <x:c r="S2465" s="30" t="str"/>
      <x:c r="T2465" s="30" t="str"/>
      <x:c r="U2465" s="30" t="str">
        <x:v>pending</x:v>
      </x:c>
      <x:c r="V2465" s="30" t="str">
        <x:v>Copyright © 2026 David YE</x:v>
      </x:c>
    </x:row>
    <x:row r="2466">
      <x:c r="A2466" s="30" t="str">
        <x:v>P4-车型OCR</x:v>
      </x:c>
      <x:c r="B2466" s="30" t="n">
        <x:v>1716</x:v>
      </x:c>
      <x:c r="C2466" s="30" t="n">
        <x:v>375</x:v>
      </x:c>
      <x:c r="D2466" s="30" t="str">
        <x:v>DFM7000S1F2BEV</x:v>
      </x:c>
      <x:c r="E2466" s="30" t="str">
        <x:v>风神牌</x:v>
      </x:c>
      <x:c r="F2466" s="30" t="str">
        <x:v>东风汽车集团有限公司</x:v>
      </x:c>
      <x:c r="G2466" s="30" t="str">
        <x:v>智新科技股份有限公司 </x:v>
      </x:c>
      <x:c r="H2466" s="30"/>
      <x:c r="I2466" s="30" t="n">
        <x:v>120</x:v>
      </x:c>
      <x:c r="J2466" s="30" t="n">
        <x:v>120</x:v>
      </x:c>
      <x:c r="K2466" s="30" t="n">
        <x:v>200</x:v>
      </x:c>
      <x:c r="L2466" s="30" t="str">
        <x:v>ambiguous</x:v>
      </x:c>
      <x:c r="M2466" s="30" t="str"/>
      <x:c r="N2466" s="30" t="str"/>
      <x:c r="O2466" s="30" t="str"/>
      <x:c r="P2466" s="30" t="str"/>
      <x:c r="Q2466" s="30" t="str"/>
      <x:c r="R2466" s="30" t="str"/>
      <x:c r="S2466" s="30" t="str"/>
      <x:c r="T2466" s="30" t="str"/>
      <x:c r="U2466" s="30" t="str">
        <x:v>pending</x:v>
      </x:c>
      <x:c r="V2466" s="30" t="str">
        <x:v>Copyright © 2026 David YE</x:v>
      </x:c>
    </x:row>
    <x:row r="2467">
      <x:c r="A2467" s="30" t="str">
        <x:v>P4-车型OCR</x:v>
      </x:c>
      <x:c r="B2467" s="30" t="n">
        <x:v>1717</x:v>
      </x:c>
      <x:c r="C2467" s="30" t="n">
        <x:v>375</x:v>
      </x:c>
      <x:c r="D2467" s="30" t="str">
        <x:v>DXK6460HF7BEV</x:v>
      </x:c>
      <x:c r="E2467" s="30" t="str">
        <x:v>东风牌</x:v>
      </x:c>
      <x:c r="F2467" s="30" t="str">
        <x:v>东风小康汽车有限公司</x:v>
      </x:c>
      <x:c r="G2467" s="30"/>
      <x:c r="H2467" s="30"/>
      <x:c r="I2467" s="30"/>
      <x:c r="J2467" s="30"/>
      <x:c r="K2467" s="30"/>
      <x:c r="L2467" s="30" t="str">
        <x:v>blank</x:v>
      </x:c>
      <x:c r="M2467" s="30" t="str"/>
      <x:c r="N2467" s="30" t="str"/>
      <x:c r="O2467" s="30" t="str"/>
      <x:c r="P2467" s="30" t="str"/>
      <x:c r="Q2467" s="30" t="str"/>
      <x:c r="R2467" s="30" t="str"/>
      <x:c r="S2467" s="30" t="str"/>
      <x:c r="T2467" s="30" t="str"/>
      <x:c r="U2467" s="30" t="str">
        <x:v>pending</x:v>
      </x:c>
      <x:c r="V2467" s="30" t="str">
        <x:v>Copyright © 2026 David YE</x:v>
      </x:c>
    </x:row>
    <x:row r="2468">
      <x:c r="A2468" s="30" t="str">
        <x:v>P4-车型OCR</x:v>
      </x:c>
      <x:c r="B2468" s="30" t="n">
        <x:v>1720</x:v>
      </x:c>
      <x:c r="C2468" s="30" t="n">
        <x:v>375</x:v>
      </x:c>
      <x:c r="D2468" s="30" t="str">
        <x:v>GAM6490BEVH0C</x:v>
      </x:c>
      <x:c r="E2468" s="30" t="str">
        <x:v>埃安(AION)牌</x:v>
      </x:c>
      <x:c r="F2468" s="30" t="str">
        <x:v>广汽乘用车有限公司</x:v>
      </x:c>
      <x:c r="G2468" s="30" t="str">
        <x:v>尼得科汽车马达（浙江）有限公司</x:v>
      </x:c>
      <x:c r="H2468" s="30"/>
      <x:c r="I2468" s="30"/>
      <x:c r="J2468" s="30"/>
      <x:c r="K2468" s="30" t="n">
        <x:v>250</x:v>
      </x:c>
      <x:c r="L2468" s="30" t="str">
        <x:v>ambiguous</x:v>
      </x:c>
      <x:c r="M2468" s="30" t="str"/>
      <x:c r="N2468" s="30" t="str"/>
      <x:c r="O2468" s="30" t="str"/>
      <x:c r="P2468" s="30" t="str"/>
      <x:c r="Q2468" s="30" t="str"/>
      <x:c r="R2468" s="30" t="str"/>
      <x:c r="S2468" s="30" t="str"/>
      <x:c r="T2468" s="30" t="str"/>
      <x:c r="U2468" s="30" t="str">
        <x:v>pending</x:v>
      </x:c>
      <x:c r="V2468" s="30" t="str">
        <x:v>Copyright © 2026 David YE</x:v>
      </x:c>
    </x:row>
    <x:row r="2469">
      <x:c r="A2469" s="30" t="str">
        <x:v>P4-车型OCR</x:v>
      </x:c>
      <x:c r="B2469" s="30" t="n">
        <x:v>1721</x:v>
      </x:c>
      <x:c r="C2469" s="30" t="n">
        <x:v>375</x:v>
      </x:c>
      <x:c r="D2469" s="30" t="str">
        <x:v>GAM7000BEVE0M</x:v>
      </x:c>
      <x:c r="E2469" s="30" t="str">
        <x:v>埃安(AION)牌</x:v>
      </x:c>
      <x:c r="F2469" s="30" t="str">
        <x:v>广汽乘用车有限公司</x:v>
      </x:c>
      <x:c r="G2469" s="30" t="str">
        <x:v> 尼得科汽车马达（浙江）有限公司</x:v>
      </x:c>
      <x:c r="H2469" s="30"/>
      <x:c r="I2469" s="30"/>
      <x:c r="J2469" s="30"/>
      <x:c r="K2469" s="30" t="n">
        <x:v>180</x:v>
      </x:c>
      <x:c r="L2469" s="30" t="str">
        <x:v>ambiguous</x:v>
      </x:c>
      <x:c r="M2469" s="30" t="str"/>
      <x:c r="N2469" s="30" t="str"/>
      <x:c r="O2469" s="30" t="str"/>
      <x:c r="P2469" s="30" t="str"/>
      <x:c r="Q2469" s="30" t="str"/>
      <x:c r="R2469" s="30" t="str"/>
      <x:c r="S2469" s="30" t="str"/>
      <x:c r="T2469" s="30" t="str"/>
      <x:c r="U2469" s="30" t="str">
        <x:v>pending</x:v>
      </x:c>
      <x:c r="V2469" s="30" t="str">
        <x:v>Copyright © 2026 David YE</x:v>
      </x:c>
    </x:row>
    <x:row r="2470">
      <x:c r="A2470" s="30" t="str">
        <x:v>P4-车型OCR</x:v>
      </x:c>
      <x:c r="B2470" s="30" t="n">
        <x:v>1722</x:v>
      </x:c>
      <x:c r="C2470" s="30" t="n">
        <x:v>375</x:v>
      </x:c>
      <x:c r="D2470" s="30" t="str">
        <x:v>GAM7001BEVA1J</x:v>
      </x:c>
      <x:c r="E2470" s="30" t="str">
        <x:v>埃安(AION)牌</x:v>
      </x:c>
      <x:c r="F2470" s="30" t="str">
        <x:v>广汽乘用车有限公司</x:v>
      </x:c>
      <x:c r="G2470" s="30" t="str">
        <x:v>苏州汇川联合动力系统股份有限公司</x:v>
      </x:c>
      <x:c r="H2470" s="30"/>
      <x:c r="I2470" s="30"/>
      <x:c r="J2470" s="30"/>
      <x:c r="K2470" s="30" t="n">
        <x:v>180</x:v>
      </x:c>
      <x:c r="L2470" s="30" t="str">
        <x:v>ambiguous</x:v>
      </x:c>
      <x:c r="M2470" s="30" t="str"/>
      <x:c r="N2470" s="30" t="str"/>
      <x:c r="O2470" s="30" t="str"/>
      <x:c r="P2470" s="30" t="str"/>
      <x:c r="Q2470" s="30" t="str"/>
      <x:c r="R2470" s="30" t="str"/>
      <x:c r="S2470" s="30" t="str"/>
      <x:c r="T2470" s="30" t="str"/>
      <x:c r="U2470" s="30" t="str">
        <x:v>pending</x:v>
      </x:c>
      <x:c r="V2470" s="30" t="str">
        <x:v>Copyright © 2026 David YE</x:v>
      </x:c>
    </x:row>
    <x:row r="2471">
      <x:c r="A2471" s="30" t="str">
        <x:v>P4-车型OCR</x:v>
      </x:c>
      <x:c r="B2471" s="30" t="n">
        <x:v>1723</x:v>
      </x:c>
      <x:c r="C2471" s="30" t="n">
        <x:v>375</x:v>
      </x:c>
      <x:c r="D2471" s="30" t="str">
        <x:v>GAM7001BEVA1K</x:v>
      </x:c>
      <x:c r="E2471" s="30" t="str">
        <x:v>埃安(AION)牌</x:v>
      </x:c>
      <x:c r="F2471" s="30" t="str">
        <x:v>广汽乘用车有限公司</x:v>
      </x:c>
      <x:c r="G2471" s="30" t="str">
        <x:v>锐湃动力科技有限公司</x:v>
      </x:c>
      <x:c r="H2471" s="30"/>
      <x:c r="I2471" s="30"/>
      <x:c r="J2471" s="30"/>
      <x:c r="K2471" s="30" t="n">
        <x:v>180</x:v>
      </x:c>
      <x:c r="L2471" s="30" t="str">
        <x:v>ambiguous</x:v>
      </x:c>
      <x:c r="M2471" s="30" t="str"/>
      <x:c r="N2471" s="30" t="str"/>
      <x:c r="O2471" s="30" t="str"/>
      <x:c r="P2471" s="30" t="str"/>
      <x:c r="Q2471" s="30" t="str"/>
      <x:c r="R2471" s="30" t="str"/>
      <x:c r="S2471" s="30" t="str"/>
      <x:c r="T2471" s="30" t="str"/>
      <x:c r="U2471" s="30" t="str">
        <x:v>pending</x:v>
      </x:c>
      <x:c r="V2471" s="30" t="str">
        <x:v>Copyright © 2026 David YE</x:v>
      </x:c>
    </x:row>
    <x:row r="2472">
      <x:c r="A2472" s="30" t="str">
        <x:v>P4-车型OCR</x:v>
      </x:c>
      <x:c r="B2472" s="30" t="n">
        <x:v>1724</x:v>
      </x:c>
      <x:c r="C2472" s="30" t="n">
        <x:v>375</x:v>
      </x:c>
      <x:c r="D2472" s="30" t="str">
        <x:v>HXK7000BEVC01</x:v>
      </x:c>
      <x:c r="E2472" s="30" t="str">
        <x:v>凌宝牌</x:v>
      </x:c>
      <x:c r="F2472" s="30" t="str">
        <x:v>江苏吉麦新能源车业有限公司</x:v>
      </x:c>
      <x:c r="G2472" s="30"/>
      <x:c r="H2472" s="30"/>
      <x:c r="I2472" s="30"/>
      <x:c r="J2472" s="30"/>
      <x:c r="K2472" s="30"/>
      <x:c r="L2472" s="30" t="str">
        <x:v>blank</x:v>
      </x:c>
      <x:c r="M2472" s="30" t="str"/>
      <x:c r="N2472" s="30" t="str"/>
      <x:c r="O2472" s="30" t="str"/>
      <x:c r="P2472" s="30" t="str"/>
      <x:c r="Q2472" s="30" t="str"/>
      <x:c r="R2472" s="30" t="str"/>
      <x:c r="S2472" s="30" t="str"/>
      <x:c r="T2472" s="30" t="str"/>
      <x:c r="U2472" s="30" t="str">
        <x:v>pending</x:v>
      </x:c>
      <x:c r="V2472" s="30" t="str">
        <x:v>Copyright © 2026 David YE</x:v>
      </x:c>
    </x:row>
    <x:row r="2473">
      <x:c r="A2473" s="30" t="str">
        <x:v>P4-车型OCR</x:v>
      </x:c>
      <x:c r="B2473" s="30" t="n">
        <x:v>1725</x:v>
      </x:c>
      <x:c r="C2473" s="30" t="n">
        <x:v>375</x:v>
      </x:c>
      <x:c r="D2473" s="30" t="str">
        <x:v>JX6480EUABEV</x:v>
      </x:c>
      <x:c r="E2473" s="30" t="str">
        <x:v>颐驰牌</x:v>
      </x:c>
      <x:c r="F2473" s="30" t="str">
        <x:v>江西江铃集团新能源汽车有限公司</x:v>
      </x:c>
      <x:c r="G2473" s="30"/>
      <x:c r="H2473" s="30"/>
      <x:c r="I2473" s="30"/>
      <x:c r="J2473" s="30"/>
      <x:c r="K2473" s="30"/>
      <x:c r="L2473" s="30" t="str">
        <x:v>blank</x:v>
      </x:c>
      <x:c r="M2473" s="30" t="str"/>
      <x:c r="N2473" s="30" t="str"/>
      <x:c r="O2473" s="30" t="str"/>
      <x:c r="P2473" s="30" t="str"/>
      <x:c r="Q2473" s="30" t="str"/>
      <x:c r="R2473" s="30" t="str"/>
      <x:c r="S2473" s="30" t="str"/>
      <x:c r="T2473" s="30" t="str"/>
      <x:c r="U2473" s="30" t="str">
        <x:v>pending</x:v>
      </x:c>
      <x:c r="V2473" s="30" t="str">
        <x:v>Copyright © 2026 David YE</x:v>
      </x:c>
    </x:row>
    <x:row r="2474">
      <x:c r="A2474" s="30" t="str">
        <x:v>P4-车型OCR</x:v>
      </x:c>
      <x:c r="B2474" s="30" t="n">
        <x:v>1728</x:v>
      </x:c>
      <x:c r="C2474" s="30" t="n">
        <x:v>375</x:v>
      </x:c>
      <x:c r="D2474" s="30" t="str">
        <x:v>LZ6460XLD0EV</x:v>
      </x:c>
      <x:c r="E2474" s="30" t="str">
        <x:v>东风牌</x:v>
      </x:c>
      <x:c r="F2474" s="30" t="str">
        <x:v>东风柳州汽车有限公司</x:v>
      </x:c>
      <x:c r="G2474" s="30" t="str">
        <x:v>珠海英搏尔电气股份有限公司</x:v>
      </x:c>
      <x:c r="H2474" s="30"/>
      <x:c r="I2474" s="30"/>
      <x:c r="J2474" s="30"/>
      <x:c r="K2474" s="30" t="n">
        <x:v>120</x:v>
      </x:c>
      <x:c r="L2474" s="30" t="str">
        <x:v>ambiguous</x:v>
      </x:c>
      <x:c r="M2474" s="30" t="str"/>
      <x:c r="N2474" s="30" t="str"/>
      <x:c r="O2474" s="30" t="str"/>
      <x:c r="P2474" s="30" t="str"/>
      <x:c r="Q2474" s="30" t="str"/>
      <x:c r="R2474" s="30" t="str"/>
      <x:c r="S2474" s="30" t="str"/>
      <x:c r="T2474" s="30" t="str"/>
      <x:c r="U2474" s="30" t="str">
        <x:v>pending</x:v>
      </x:c>
      <x:c r="V2474" s="30" t="str">
        <x:v>Copyright © 2026 David YE</x:v>
      </x:c>
    </x:row>
    <x:row r="2475">
      <x:c r="A2475" s="30" t="str">
        <x:v>P4-车型OCR</x:v>
      </x:c>
      <x:c r="B2475" s="30" t="n">
        <x:v>1729</x:v>
      </x:c>
      <x:c r="C2475" s="30" t="n">
        <x:v>375</x:v>
      </x:c>
      <x:c r="D2475" s="30" t="str">
        <x:v>LZW7004EVA3</x:v>
      </x:c>
      <x:c r="E2475" s="30" t="str">
        <x:v>五菱牌</x:v>
      </x:c>
      <x:c r="F2475" s="30" t="str">
        <x:v>上汽通用五菱汽车股份有限公司</x:v>
      </x:c>
      <x:c r="G2475" s="30" t="str">
        <x:v>浙江方正电机股份有限公司</x:v>
      </x:c>
      <x:c r="H2475" s="30"/>
      <x:c r="I2475" s="30" t="n">
        <x:v>30</x:v>
      </x:c>
      <x:c r="J2475" s="30" t="n">
        <x:v>30</x:v>
      </x:c>
      <x:c r="K2475" s="30" t="n">
        <x:v>20</x:v>
      </x:c>
      <x:c r="L2475" s="30" t="str">
        <x:v>ambiguous</x:v>
      </x:c>
      <x:c r="M2475" s="30" t="str"/>
      <x:c r="N2475" s="30" t="str"/>
      <x:c r="O2475" s="30" t="str"/>
      <x:c r="P2475" s="30" t="str"/>
      <x:c r="Q2475" s="30" t="str"/>
      <x:c r="R2475" s="30" t="str"/>
      <x:c r="S2475" s="30" t="str"/>
      <x:c r="T2475" s="30" t="str"/>
      <x:c r="U2475" s="30" t="str">
        <x:v>pending</x:v>
      </x:c>
      <x:c r="V2475" s="30" t="str">
        <x:v>Copyright © 2026 David YE</x:v>
      </x:c>
    </x:row>
    <x:row r="2476">
      <x:c r="A2476" s="30" t="str">
        <x:v>P4-车型OCR</x:v>
      </x:c>
      <x:c r="B2476" s="30" t="n">
        <x:v>1731</x:v>
      </x:c>
      <x:c r="C2476" s="30" t="n">
        <x:v>375</x:v>
      </x:c>
      <x:c r="D2476" s="30" t="str">
        <x:v>MR7001BEV35</x:v>
      </x:c>
      <x:c r="E2476" s="30" t="str">
        <x:v>枫叶牌</x:v>
      </x:c>
      <x:c r="F2476" s="30" t="str">
        <x:v>浙江吉利汽车有限公司</x:v>
      </x:c>
      <x:c r="G2476" s="30" t="str">
        <x:v>珠海英搏尔电气股份有限公司</x:v>
      </x:c>
      <x:c r="H2476" s="30"/>
      <x:c r="I2476" s="30" t="n">
        <x:v>370</x:v>
      </x:c>
      <x:c r="J2476" s="30" t="n">
        <x:v>370</x:v>
      </x:c>
      <x:c r="K2476" s="30" t="n">
        <x:v>100</x:v>
      </x:c>
      <x:c r="L2476" s="30" t="str">
        <x:v>ambiguous</x:v>
      </x:c>
      <x:c r="M2476" s="30" t="str"/>
      <x:c r="N2476" s="30" t="str"/>
      <x:c r="O2476" s="30" t="str"/>
      <x:c r="P2476" s="30" t="str"/>
      <x:c r="Q2476" s="30" t="str"/>
      <x:c r="R2476" s="30" t="str"/>
      <x:c r="S2476" s="30" t="str"/>
      <x:c r="T2476" s="30" t="str"/>
      <x:c r="U2476" s="30" t="str">
        <x:v>pending</x:v>
      </x:c>
      <x:c r="V2476" s="30" t="str">
        <x:v>Copyright © 2026 David YE</x:v>
      </x:c>
    </x:row>
    <x:row r="2477">
      <x:c r="A2477" s="30" t="str">
        <x:v>P4-车型OCR</x:v>
      </x:c>
      <x:c r="B2477" s="30" t="n">
        <x:v>1732</x:v>
      </x:c>
      <x:c r="C2477" s="30" t="n">
        <x:v>375</x:v>
      </x:c>
      <x:c r="D2477" s="30" t="str">
        <x:v>MR7005BEV17</x:v>
      </x:c>
      <x:c r="E2477" s="30" t="str">
        <x:v>吉利牌</x:v>
      </x:c>
      <x:c r="F2477" s="30" t="str">
        <x:v>浙江吉利汽车有限公司</x:v>
      </x:c>
      <x:c r="G2477" s="30" t="str">
        <x:v>威睿电动汽车技术（宁波）有限公司</x:v>
      </x:c>
      <x:c r="H2477" s="30"/>
      <x:c r="I2477" s="30" t="n">
        <x:v>160</x:v>
      </x:c>
      <x:c r="J2477" s="30" t="n">
        <x:v>160</x:v>
      </x:c>
      <x:c r="K2477" s="30" t="n">
        <x:v>200</x:v>
      </x:c>
      <x:c r="L2477" s="30" t="str">
        <x:v>ambiguous</x:v>
      </x:c>
      <x:c r="M2477" s="30" t="str"/>
      <x:c r="N2477" s="30" t="str"/>
      <x:c r="O2477" s="30" t="str"/>
      <x:c r="P2477" s="30" t="str"/>
      <x:c r="Q2477" s="30" t="str"/>
      <x:c r="R2477" s="30" t="str"/>
      <x:c r="S2477" s="30" t="str"/>
      <x:c r="T2477" s="30" t="str"/>
      <x:c r="U2477" s="30" t="str">
        <x:v>pending</x:v>
      </x:c>
      <x:c r="V2477" s="30" t="str">
        <x:v>Copyright © 2026 David YE</x:v>
      </x:c>
    </x:row>
    <x:row r="2478">
      <x:c r="A2478" s="30" t="str">
        <x:v>P4-车型OCR</x:v>
      </x:c>
      <x:c r="B2478" s="30" t="n">
        <x:v>1733</x:v>
      </x:c>
      <x:c r="C2478" s="30" t="n">
        <x:v>375</x:v>
      </x:c>
      <x:c r="D2478" s="30" t="str">
        <x:v>MR7008BEV01</x:v>
      </x:c>
      <x:c r="E2478" s="30" t="str">
        <x:v>极星牌</x:v>
      </x:c>
      <x:c r="F2478" s="30" t="str">
        <x:v>浙江吉利汽车有限公司</x:v>
      </x:c>
      <x:c r="G2478" s="30" t="str">
        <x:v>威睿电动汽车技术(宁波)有限公司</x:v>
      </x:c>
      <x:c r="H2478" s="30"/>
      <x:c r="I2478" s="30" t="n">
        <x:v>160</x:v>
      </x:c>
      <x:c r="J2478" s="30" t="n">
        <x:v>160</x:v>
      </x:c>
      <x:c r="K2478" s="30" t="n">
        <x:v>200</x:v>
      </x:c>
      <x:c r="L2478" s="30" t="str">
        <x:v>ambiguous</x:v>
      </x:c>
      <x:c r="M2478" s="30" t="str"/>
      <x:c r="N2478" s="30" t="str"/>
      <x:c r="O2478" s="30" t="str"/>
      <x:c r="P2478" s="30" t="str"/>
      <x:c r="Q2478" s="30" t="str"/>
      <x:c r="R2478" s="30" t="str"/>
      <x:c r="S2478" s="30" t="str"/>
      <x:c r="T2478" s="30" t="str"/>
      <x:c r="U2478" s="30" t="str">
        <x:v>pending</x:v>
      </x:c>
      <x:c r="V2478" s="30" t="str">
        <x:v>Copyright © 2026 David YE</x:v>
      </x:c>
    </x:row>
    <x:row r="2479">
      <x:c r="A2479" s="30" t="str">
        <x:v>P4-车型OCR</x:v>
      </x:c>
      <x:c r="B2479" s="30" t="n">
        <x:v>1734</x:v>
      </x:c>
      <x:c r="C2479" s="30" t="n">
        <x:v>375</x:v>
      </x:c>
      <x:c r="D2479" s="30" t="str">
        <x:v>MR7008BEV02</x:v>
      </x:c>
      <x:c r="E2479" s="30" t="str">
        <x:v>极星牌</x:v>
      </x:c>
      <x:c r="F2479" s="30" t="str">
        <x:v>浙江吉利汽车有限公司</x:v>
      </x:c>
      <x:c r="G2479" s="30" t="str">
        <x:v>威睿电动汽车技术(宁波)有限公司</x:v>
      </x:c>
      <x:c r="H2479" s="30"/>
      <x:c r="I2479" s="30" t="n">
        <x:v>160</x:v>
      </x:c>
      <x:c r="J2479" s="30" t="n">
        <x:v>160</x:v>
      </x:c>
      <x:c r="K2479" s="30" t="n">
        <x:v>200</x:v>
      </x:c>
      <x:c r="L2479" s="30" t="str">
        <x:v>ambiguous</x:v>
      </x:c>
      <x:c r="M2479" s="30" t="str"/>
      <x:c r="N2479" s="30" t="str"/>
      <x:c r="O2479" s="30" t="str"/>
      <x:c r="P2479" s="30" t="str"/>
      <x:c r="Q2479" s="30" t="str"/>
      <x:c r="R2479" s="30" t="str"/>
      <x:c r="S2479" s="30" t="str"/>
      <x:c r="T2479" s="30" t="str"/>
      <x:c r="U2479" s="30" t="str">
        <x:v>pending</x:v>
      </x:c>
      <x:c r="V2479" s="30" t="str">
        <x:v>Copyright © 2026 David YE</x:v>
      </x:c>
    </x:row>
    <x:row r="2480">
      <x:c r="A2480" s="30" t="str">
        <x:v>P4-车型OCR</x:v>
      </x:c>
      <x:c r="B2480" s="30" t="n">
        <x:v>1737</x:v>
      </x:c>
      <x:c r="C2480" s="30" t="n">
        <x:v>375</x:v>
      </x:c>
      <x:c r="D2480" s="30" t="str">
        <x:v>NEQ6470BEVS61B</x:v>
      </x:c>
      <x:c r="E2480" s="30" t="str">
        <x:v>奇瑞牌</x:v>
      </x:c>
      <x:c r="F2480" s="30" t="str">
        <x:v>奇瑞新能源汽车股份有限公司</x:v>
      </x:c>
      <x:c r="G2480" s="30" t="str">
        <x:v>奇瑞新能源汽车股份有限公司</x:v>
      </x:c>
      <x:c r="H2480" s="30"/>
      <x:c r="I2480" s="30"/>
      <x:c r="J2480" s="30"/>
      <x:c r="K2480" s="30" t="n">
        <x:v>155</x:v>
      </x:c>
      <x:c r="L2480" s="30" t="str">
        <x:v>ambiguous</x:v>
      </x:c>
      <x:c r="M2480" s="30" t="str"/>
      <x:c r="N2480" s="30" t="str"/>
      <x:c r="O2480" s="30" t="str"/>
      <x:c r="P2480" s="30" t="str"/>
      <x:c r="Q2480" s="30" t="str"/>
      <x:c r="R2480" s="30" t="str"/>
      <x:c r="S2480" s="30" t="str"/>
      <x:c r="T2480" s="30" t="str"/>
      <x:c r="U2480" s="30" t="str">
        <x:v>pending</x:v>
      </x:c>
      <x:c r="V2480" s="30" t="str">
        <x:v>Copyright © 2026 David YE</x:v>
      </x:c>
    </x:row>
    <x:row r="2481">
      <x:c r="A2481" s="30" t="str">
        <x:v>P4-车型OCR</x:v>
      </x:c>
      <x:c r="B2481" s="30" t="n">
        <x:v>1738</x:v>
      </x:c>
      <x:c r="C2481" s="30" t="n">
        <x:v>375</x:v>
      </x:c>
      <x:c r="D2481" s="30" t="str">
        <x:v>NHQ6530BEVHA</x:v>
      </x:c>
      <x:c r="E2481" s="30" t="str">
        <x:v>小鹏牌</x:v>
      </x:c>
      <x:c r="F2481" s="30" t="str">
        <x:v>肇庆小鹏新能源投资有限公司</x:v>
      </x:c>
      <x:c r="G2481" s="30" t="str">
        <x:v>武汉小鹏智能制造有限公司</x:v>
      </x:c>
      <x:c r="H2481" s="30"/>
      <x:c r="I2481" s="30"/>
      <x:c r="J2481" s="30"/>
      <x:c r="K2481" s="30" t="n">
        <x:v>235</x:v>
      </x:c>
      <x:c r="L2481" s="30" t="str">
        <x:v>ambiguous</x:v>
      </x:c>
      <x:c r="M2481" s="30" t="str"/>
      <x:c r="N2481" s="30" t="str"/>
      <x:c r="O2481" s="30" t="str"/>
      <x:c r="P2481" s="30" t="str"/>
      <x:c r="Q2481" s="30" t="str"/>
      <x:c r="R2481" s="30" t="str"/>
      <x:c r="S2481" s="30" t="str"/>
      <x:c r="T2481" s="30" t="str"/>
      <x:c r="U2481" s="30" t="str">
        <x:v>pending</x:v>
      </x:c>
      <x:c r="V2481" s="30" t="str">
        <x:v>Copyright © 2026 David YE</x:v>
      </x:c>
    </x:row>
    <x:row r="2482">
      <x:c r="A2482" s="30" t="str">
        <x:v>P4-车型OCR</x:v>
      </x:c>
      <x:c r="B2482" s="30" t="n">
        <x:v>1739</x:v>
      </x:c>
      <x:c r="C2482" s="30" t="n">
        <x:v>375</x:v>
      </x:c>
      <x:c r="D2482" s="30" t="str">
        <x:v>NHQ6530BEVHB</x:v>
      </x:c>
      <x:c r="E2482" s="30" t="str">
        <x:v>小鹏牌</x:v>
      </x:c>
      <x:c r="F2482" s="30" t="str">
        <x:v>肇庆小鹏新能源投资有限公司</x:v>
      </x:c>
      <x:c r="G2482" s="30" t="str">
        <x:v>武汉小鹏智能制造有限公司</x:v>
      </x:c>
      <x:c r="H2482" s="30"/>
      <x:c r="I2482" s="30"/>
      <x:c r="J2482" s="30"/>
      <x:c r="K2482" s="30" t="n">
        <x:v>235</x:v>
      </x:c>
      <x:c r="L2482" s="30" t="str">
        <x:v>ambiguous</x:v>
      </x:c>
      <x:c r="M2482" s="30" t="str"/>
      <x:c r="N2482" s="30" t="str"/>
      <x:c r="O2482" s="30" t="str"/>
      <x:c r="P2482" s="30" t="str"/>
      <x:c r="Q2482" s="30" t="str"/>
      <x:c r="R2482" s="30" t="str"/>
      <x:c r="S2482" s="30" t="str"/>
      <x:c r="T2482" s="30" t="str"/>
      <x:c r="U2482" s="30" t="str">
        <x:v>pending</x:v>
      </x:c>
      <x:c r="V2482" s="30" t="str">
        <x:v>Copyright © 2026 David YE</x:v>
      </x:c>
    </x:row>
    <x:row r="2483">
      <x:c r="A2483" s="30" t="str">
        <x:v>P4-车型OCR</x:v>
      </x:c>
      <x:c r="B2483" s="30" t="n">
        <x:v>1741</x:v>
      </x:c>
      <x:c r="C2483" s="30" t="n">
        <x:v>375</x:v>
      </x:c>
      <x:c r="D2483" s="30" t="str">
        <x:v>NJ6500FBEV51</x:v>
      </x:c>
      <x:c r="E2483" s="30" t="str">
        <x:v>依维柯牌</x:v>
      </x:c>
      <x:c r="F2483" s="30" t="str">
        <x:v>南京汽车集团有限公司</x:v>
      </x:c>
      <x:c r="G2483" s="30"/>
      <x:c r="H2483" s="30"/>
      <x:c r="I2483" s="30"/>
      <x:c r="J2483" s="30"/>
      <x:c r="K2483" s="30"/>
      <x:c r="L2483" s="30" t="str">
        <x:v>blank</x:v>
      </x:c>
      <x:c r="M2483" s="30" t="str"/>
      <x:c r="N2483" s="30" t="str"/>
      <x:c r="O2483" s="30" t="str"/>
      <x:c r="P2483" s="30" t="str"/>
      <x:c r="Q2483" s="30" t="str"/>
      <x:c r="R2483" s="30" t="str"/>
      <x:c r="S2483" s="30" t="str"/>
      <x:c r="T2483" s="30" t="str"/>
      <x:c r="U2483" s="30" t="str">
        <x:v>pending</x:v>
      </x:c>
      <x:c r="V2483" s="30" t="str">
        <x:v>Copyright © 2026 David YE</x:v>
      </x:c>
    </x:row>
    <x:row r="2484">
      <x:c r="A2484" s="30" t="str">
        <x:v>P4-车型OCR</x:v>
      </x:c>
      <x:c r="B2484" s="30" t="n">
        <x:v>1742</x:v>
      </x:c>
      <x:c r="C2484" s="30" t="n">
        <x:v>375</x:v>
      </x:c>
      <x:c r="D2484" s="30" t="str">
        <x:v>QCJ6491SBEV</x:v>
      </x:c>
      <x:c r="E2484" s="30" t="str">
        <x:v>腾势牌</x:v>
      </x:c>
      <x:c r="F2484" s="30" t="str">
        <x:v>比亚迪汽车工业有限公司</x:v>
      </x:c>
      <x:c r="G2484" s="30" t="str">
        <x:v>南京市比亚迪汽车有限公司 </x:v>
      </x:c>
      <x:c r="H2484" s="30"/>
      <x:c r="I2484" s="30" t="n">
        <x:v>180</x:v>
      </x:c>
      <x:c r="J2484" s="30" t="n">
        <x:v>180</x:v>
      </x:c>
      <x:c r="K2484" s="30" t="n">
        <x:v>150</x:v>
      </x:c>
      <x:c r="L2484" s="30" t="str">
        <x:v>ambiguous</x:v>
      </x:c>
      <x:c r="M2484" s="30" t="str"/>
      <x:c r="N2484" s="30" t="str"/>
      <x:c r="O2484" s="30" t="str"/>
      <x:c r="P2484" s="30" t="str"/>
      <x:c r="Q2484" s="30" t="str"/>
      <x:c r="R2484" s="30" t="str"/>
      <x:c r="S2484" s="30" t="str"/>
      <x:c r="T2484" s="30" t="str"/>
      <x:c r="U2484" s="30" t="str">
        <x:v>pending</x:v>
      </x:c>
      <x:c r="V2484" s="30" t="str">
        <x:v>Copyright © 2026 David YE</x:v>
      </x:c>
    </x:row>
    <x:row r="2485">
      <x:c r="A2485" s="30" t="str">
        <x:v>P4-车型OCR</x:v>
      </x:c>
      <x:c r="B2485" s="30" t="n">
        <x:v>1743</x:v>
      </x:c>
      <x:c r="C2485" s="30" t="n">
        <x:v>375</x:v>
      </x:c>
      <x:c r="D2485" s="30" t="str">
        <x:v>SC6453BBEBEV</x:v>
      </x:c>
      <x:c r="E2485" s="30" t="str">
        <x:v>长安牌</x:v>
      </x:c>
      <x:c r="F2485" s="30" t="str">
        <x:v>河北长安汽车有限公司</x:v>
      </x:c>
      <x:c r="G2485" s="30"/>
      <x:c r="H2485" s="30"/>
      <x:c r="I2485" s="30"/>
      <x:c r="J2485" s="30"/>
      <x:c r="K2485" s="30"/>
      <x:c r="L2485" s="30" t="str">
        <x:v>blank</x:v>
      </x:c>
      <x:c r="M2485" s="30" t="str"/>
      <x:c r="N2485" s="30" t="str"/>
      <x:c r="O2485" s="30" t="str"/>
      <x:c r="P2485" s="30" t="str"/>
      <x:c r="Q2485" s="30" t="str"/>
      <x:c r="R2485" s="30" t="str"/>
      <x:c r="S2485" s="30" t="str"/>
      <x:c r="T2485" s="30" t="str"/>
      <x:c r="U2485" s="30" t="str">
        <x:v>pending</x:v>
      </x:c>
      <x:c r="V2485" s="30" t="str">
        <x:v>Copyright © 2026 David YE</x:v>
      </x:c>
    </x:row>
    <x:row r="2486">
      <x:c r="A2486" s="30" t="str">
        <x:v>P4-车型OCR</x:v>
      </x:c>
      <x:c r="B2486" s="30" t="n">
        <x:v>1744</x:v>
      </x:c>
      <x:c r="C2486" s="30" t="n">
        <x:v>375</x:v>
      </x:c>
      <x:c r="D2486" s="30" t="str">
        <x:v>SC6483ABFBEV</x:v>
      </x:c>
      <x:c r="E2486" s="30" t="str">
        <x:v>长安牌</x:v>
      </x:c>
      <x:c r="F2486" s="30" t="str">
        <x:v>河北长安汽车有限公司</x:v>
      </x:c>
      <x:c r="G2486" s="30"/>
      <x:c r="H2486" s="30"/>
      <x:c r="I2486" s="30"/>
      <x:c r="J2486" s="30"/>
      <x:c r="K2486" s="30"/>
      <x:c r="L2486" s="30" t="str">
        <x:v>blank</x:v>
      </x:c>
      <x:c r="M2486" s="30" t="str"/>
      <x:c r="N2486" s="30" t="str"/>
      <x:c r="O2486" s="30" t="str"/>
      <x:c r="P2486" s="30" t="str"/>
      <x:c r="Q2486" s="30" t="str"/>
      <x:c r="R2486" s="30" t="str"/>
      <x:c r="S2486" s="30" t="str"/>
      <x:c r="T2486" s="30" t="str"/>
      <x:c r="U2486" s="30" t="str">
        <x:v>pending</x:v>
      </x:c>
      <x:c r="V2486" s="30" t="str">
        <x:v>Copyright © 2026 David YE</x:v>
      </x:c>
    </x:row>
    <x:row r="2487">
      <x:c r="A2487" s="30" t="str">
        <x:v>P4-车型OCR</x:v>
      </x:c>
      <x:c r="B2487" s="30" t="n">
        <x:v>1747</x:v>
      </x:c>
      <x:c r="C2487" s="30" t="n">
        <x:v>375</x:v>
      </x:c>
      <x:c r="D2487" s="30" t="str">
        <x:v>THZ6460BEVS37P</x:v>
      </x:c>
      <x:c r="E2487" s="30" t="str">
        <x:v>哪吒牌</x:v>
      </x:c>
      <x:c r="F2487" s="30" t="str">
        <x:v>合众新能源汽车股份有限公司</x:v>
      </x:c>
      <x:c r="G2487" s="30" t="str">
        <x:v>菲仕绿能科技（北京）有限公司</x:v>
      </x:c>
      <x:c r="H2487" s="30"/>
      <x:c r="I2487" s="30"/>
      <x:c r="J2487" s="30"/>
      <x:c r="K2487" s="30" t="n">
        <x:v>120</x:v>
      </x:c>
      <x:c r="L2487" s="30" t="str">
        <x:v>ambiguous</x:v>
      </x:c>
      <x:c r="M2487" s="30" t="str"/>
      <x:c r="N2487" s="30" t="str"/>
      <x:c r="O2487" s="30" t="str"/>
      <x:c r="P2487" s="30" t="str"/>
      <x:c r="Q2487" s="30" t="str"/>
      <x:c r="R2487" s="30" t="str"/>
      <x:c r="S2487" s="30" t="str"/>
      <x:c r="T2487" s="30" t="str"/>
      <x:c r="U2487" s="30" t="str">
        <x:v>pending</x:v>
      </x:c>
      <x:c r="V2487" s="30" t="str">
        <x:v>Copyright © 2026 David YE</x:v>
      </x:c>
    </x:row>
    <x:row r="2488">
      <x:c r="A2488" s="30" t="str">
        <x:v>P4-车型OCR</x:v>
      </x:c>
      <x:c r="B2488" s="30" t="n">
        <x:v>1748</x:v>
      </x:c>
      <x:c r="C2488" s="30" t="n">
        <x:v>375</x:v>
      </x:c>
      <x:c r="D2488" s="30" t="str">
        <x:v>TSL7000BEVAR7</x:v>
      </x:c>
      <x:c r="E2488" s="30" t="str">
        <x:v>特斯拉牌</x:v>
      </x:c>
      <x:c r="F2488" s="30" t="str">
        <x:v>特斯拉(上海)有限公司</x:v>
      </x:c>
      <x:c r="G2488" s="30" t="str">
        <x:v>特斯拉（上海）有限公司 </x:v>
      </x:c>
      <x:c r="H2488" s="30"/>
      <x:c r="I2488" s="30"/>
      <x:c r="J2488" s="30"/>
      <x:c r="K2488" s="30" t="n">
        <x:v>194</x:v>
      </x:c>
      <x:c r="L2488" s="30" t="str">
        <x:v>ambiguous</x:v>
      </x:c>
      <x:c r="M2488" s="30" t="str"/>
      <x:c r="N2488" s="30" t="str"/>
      <x:c r="O2488" s="30" t="str"/>
      <x:c r="P2488" s="30" t="str"/>
      <x:c r="Q2488" s="30" t="str"/>
      <x:c r="R2488" s="30" t="str"/>
      <x:c r="S2488" s="30" t="str"/>
      <x:c r="T2488" s="30" t="str"/>
      <x:c r="U2488" s="30" t="str">
        <x:v>pending</x:v>
      </x:c>
      <x:c r="V2488" s="30" t="str">
        <x:v>Copyright © 2026 David YE</x:v>
      </x:c>
    </x:row>
    <x:row r="2489">
      <x:c r="A2489" s="30" t="str">
        <x:v>P4-车型OCR</x:v>
      </x:c>
      <x:c r="B2489" s="30" t="n">
        <x:v>1750</x:v>
      </x:c>
      <x:c r="C2489" s="30" t="n">
        <x:v>375</x:v>
      </x:c>
      <x:c r="D2489" s="30" t="str">
        <x:v>VCC7006F012BEV</x:v>
      </x:c>
      <x:c r="E2489" s="30" t="str">
        <x:v>沃尔沃牌</x:v>
      </x:c>
      <x:c r="F2489" s="30" t="str">
        <x:v>浙江豪情汽车制造有限公司</x:v>
      </x:c>
      <x:c r="G2489" s="30" t="str">
        <x:v>威睿电动汽车技术（宁波）有限公司</x:v>
      </x:c>
      <x:c r="H2489" s="30"/>
      <x:c r="I2489" s="30"/>
      <x:c r="J2489" s="30"/>
      <x:c r="K2489" s="30" t="n">
        <x:v>200</x:v>
      </x:c>
      <x:c r="L2489" s="30" t="str">
        <x:v>ambiguous</x:v>
      </x:c>
      <x:c r="M2489" s="30" t="str"/>
      <x:c r="N2489" s="30" t="str"/>
      <x:c r="O2489" s="30" t="str"/>
      <x:c r="P2489" s="30" t="str"/>
      <x:c r="Q2489" s="30" t="str"/>
      <x:c r="R2489" s="30" t="str"/>
      <x:c r="S2489" s="30" t="str"/>
      <x:c r="T2489" s="30" t="str"/>
      <x:c r="U2489" s="30" t="str">
        <x:v>pending</x:v>
      </x:c>
      <x:c r="V2489" s="30" t="str">
        <x:v>Copyright © 2026 David YE</x:v>
      </x:c>
    </x:row>
    <x:row r="2490">
      <x:c r="A2490" s="30" t="str">
        <x:v>P4-车型OCR</x:v>
      </x:c>
      <x:c r="B2490" s="30" t="n">
        <x:v>1751</x:v>
      </x:c>
      <x:c r="C2490" s="30" t="n">
        <x:v>375</x:v>
      </x:c>
      <x:c r="D2490" s="30" t="str">
        <x:v>VCC7006F022BEV</x:v>
      </x:c>
      <x:c r="E2490" s="30" t="str">
        <x:v>沃尔沃牌</x:v>
      </x:c>
      <x:c r="F2490" s="30" t="str">
        <x:v>浙江豪情汽车制造有限公司</x:v>
      </x:c>
      <x:c r="G2490" s="30" t="str">
        <x:v>威睿电动汽车技术（宁波）有限公司</x:v>
      </x:c>
      <x:c r="H2490" s="30"/>
      <x:c r="I2490" s="30"/>
      <x:c r="J2490" s="30"/>
      <x:c r="K2490" s="30" t="n">
        <x:v>200</x:v>
      </x:c>
      <x:c r="L2490" s="30" t="str">
        <x:v>ambiguous</x:v>
      </x:c>
      <x:c r="M2490" s="30" t="str"/>
      <x:c r="N2490" s="30" t="str"/>
      <x:c r="O2490" s="30" t="str"/>
      <x:c r="P2490" s="30" t="str"/>
      <x:c r="Q2490" s="30" t="str"/>
      <x:c r="R2490" s="30" t="str"/>
      <x:c r="S2490" s="30" t="str"/>
      <x:c r="T2490" s="30" t="str"/>
      <x:c r="U2490" s="30" t="str">
        <x:v>pending</x:v>
      </x:c>
      <x:c r="V2490" s="30" t="str">
        <x:v>Copyright © 2026 David YE</x:v>
      </x:c>
    </x:row>
    <x:row r="2491">
      <x:c r="A2491" s="30" t="str">
        <x:v>P4-车型OCR</x:v>
      </x:c>
      <x:c r="B2491" s="30" t="n">
        <x:v>1753</x:v>
      </x:c>
      <x:c r="C2491" s="30" t="n">
        <x:v>375</x:v>
      </x:c>
      <x:c r="D2491" s="30" t="str">
        <x:v>WHJ7000BEVHH111</x:v>
      </x:c>
      <x:c r="E2491" s="30" t="str">
        <x:v>凯翼牌</x:v>
      </x:c>
      <x:c r="F2491" s="30" t="str">
        <x:v>宜宾凯翼汽车有限公司</x:v>
      </x:c>
      <x:c r="G2491" s="30" t="str">
        <x:v>山东双林新能源科技有限公司</x:v>
      </x:c>
      <x:c r="H2491" s="30"/>
      <x:c r="I2491" s="30"/>
      <x:c r="J2491" s="30"/>
      <x:c r="K2491" s="30" t="n">
        <x:v>35</x:v>
      </x:c>
      <x:c r="L2491" s="30" t="str">
        <x:v>ambiguous</x:v>
      </x:c>
      <x:c r="M2491" s="30" t="str"/>
      <x:c r="N2491" s="30" t="str"/>
      <x:c r="O2491" s="30" t="str"/>
      <x:c r="P2491" s="30" t="str"/>
      <x:c r="Q2491" s="30" t="str"/>
      <x:c r="R2491" s="30" t="str"/>
      <x:c r="S2491" s="30" t="str"/>
      <x:c r="T2491" s="30" t="str"/>
      <x:c r="U2491" s="30" t="str">
        <x:v>pending</x:v>
      </x:c>
      <x:c r="V2491" s="30" t="str">
        <x:v>Copyright © 2026 David YE</x:v>
      </x:c>
    </x:row>
    <x:row r="2492">
      <x:c r="A2492" s="30" t="str">
        <x:v>P4-车型OCR</x:v>
      </x:c>
      <x:c r="B2492" s="30" t="n">
        <x:v>1754</x:v>
      </x:c>
      <x:c r="C2492" s="30" t="n">
        <x:v>375</x:v>
      </x:c>
      <x:c r="D2492" s="30" t="str">
        <x:v>WHJ7000BEVHH112</x:v>
      </x:c>
      <x:c r="E2492" s="30" t="str">
        <x:v>凯翼牌</x:v>
      </x:c>
      <x:c r="F2492" s="30" t="str">
        <x:v>宜宾凯翼汽车有限公司</x:v>
      </x:c>
      <x:c r="G2492" s="30" t="str">
        <x:v>菲仕绿能科技(北京)有限公司</x:v>
      </x:c>
      <x:c r="H2492" s="30"/>
      <x:c r="I2492" s="30"/>
      <x:c r="J2492" s="30"/>
      <x:c r="K2492" s="30" t="n">
        <x:v>40</x:v>
      </x:c>
      <x:c r="L2492" s="30" t="str">
        <x:v>ambiguous</x:v>
      </x:c>
      <x:c r="M2492" s="30" t="str"/>
      <x:c r="N2492" s="30" t="str"/>
      <x:c r="O2492" s="30" t="str"/>
      <x:c r="P2492" s="30" t="str"/>
      <x:c r="Q2492" s="30" t="str"/>
      <x:c r="R2492" s="30" t="str"/>
      <x:c r="S2492" s="30" t="str"/>
      <x:c r="T2492" s="30" t="str"/>
      <x:c r="U2492" s="30" t="str">
        <x:v>pending</x:v>
      </x:c>
      <x:c r="V2492" s="30" t="str">
        <x:v>Copyright © 2026 David YE</x:v>
      </x:c>
    </x:row>
    <x:row r="2493">
      <x:c r="A2493" s="30" t="str">
        <x:v>P4-车型OCR</x:v>
      </x:c>
      <x:c r="B2493" s="30" t="n">
        <x:v>1755</x:v>
      </x:c>
      <x:c r="C2493" s="30" t="n">
        <x:v>375</x:v>
      </x:c>
      <x:c r="D2493" s="30" t="str">
        <x:v>YDE7000BEV1V</x:v>
      </x:c>
      <x:c r="E2493" s="30" t="str">
        <x:v>云度牌</x:v>
      </x:c>
      <x:c r="F2493" s="30" t="str">
        <x:v>云度新能源汽车有限公司</x:v>
      </x:c>
      <x:c r="G2493" s="30" t="str">
        <x:v>威迪斯电机技术(芜湖)有限公司</x:v>
      </x:c>
      <x:c r="H2493" s="30"/>
      <x:c r="I2493" s="30"/>
      <x:c r="J2493" s="30"/>
      <x:c r="K2493" s="30" t="n">
        <x:v>55</x:v>
      </x:c>
      <x:c r="L2493" s="30" t="str">
        <x:v>ambiguous</x:v>
      </x:c>
      <x:c r="M2493" s="30" t="str"/>
      <x:c r="N2493" s="30" t="str"/>
      <x:c r="O2493" s="30" t="str"/>
      <x:c r="P2493" s="30" t="str"/>
      <x:c r="Q2493" s="30" t="str"/>
      <x:c r="R2493" s="30" t="str"/>
      <x:c r="S2493" s="30" t="str"/>
      <x:c r="T2493" s="30" t="str"/>
      <x:c r="U2493" s="30" t="str">
        <x:v>pending</x:v>
      </x:c>
      <x:c r="V2493" s="30" t="str">
        <x:v>Copyright © 2026 David YE</x:v>
      </x:c>
    </x:row>
    <x:row r="2494">
      <x:c r="A2494" s="30" t="str">
        <x:v>P4-车型OCR</x:v>
      </x:c>
      <x:c r="B2494" s="30" t="n">
        <x:v>1756</x:v>
      </x:c>
      <x:c r="C2494" s="30" t="n">
        <x:v>375</x:v>
      </x:c>
      <x:c r="D2494" s="30" t="str">
        <x:v>YGM7009BEVBA2</x:v>
      </x:c>
      <x:c r="E2494" s="30" t="str">
        <x:v>领途牌</x:v>
      </x:c>
      <x:c r="F2494" s="30" t="str">
        <x:v>领途汽车有限公司</x:v>
      </x:c>
      <x:c r="G2494" s="30"/>
      <x:c r="H2494" s="30"/>
      <x:c r="I2494" s="30"/>
      <x:c r="J2494" s="30"/>
      <x:c r="K2494" s="30"/>
      <x:c r="L2494" s="30" t="str">
        <x:v>blank</x:v>
      </x:c>
      <x:c r="M2494" s="30" t="str"/>
      <x:c r="N2494" s="30" t="str"/>
      <x:c r="O2494" s="30" t="str"/>
      <x:c r="P2494" s="30" t="str"/>
      <x:c r="Q2494" s="30" t="str"/>
      <x:c r="R2494" s="30" t="str"/>
      <x:c r="S2494" s="30" t="str"/>
      <x:c r="T2494" s="30" t="str"/>
      <x:c r="U2494" s="30" t="str">
        <x:v>pending</x:v>
      </x:c>
      <x:c r="V2494" s="30" t="str">
        <x:v>Copyright © 2026 David YE</x:v>
      </x:c>
    </x:row>
    <x:row r="2495">
      <x:c r="A2495" s="30" t="str">
        <x:v>P4-车型OCR</x:v>
      </x:c>
      <x:c r="B2495" s="30" t="n">
        <x:v>1757</x:v>
      </x:c>
      <x:c r="C2495" s="30" t="n">
        <x:v>375</x:v>
      </x:c>
      <x:c r="D2495" s="30" t="str">
        <x:v>CC6470CF24BPHEV</x:v>
      </x:c>
      <x:c r="E2495" s="30" t="str">
        <x:v>哈弗牌</x:v>
      </x:c>
      <x:c r="F2495" s="30" t="str">
        <x:v>长城汽车股份有限公司</x:v>
      </x:c>
      <x:c r="G2495" s="30"/>
      <x:c r="H2495" s="30"/>
      <x:c r="I2495" s="30" t="n">
        <x:v>126</x:v>
      </x:c>
      <x:c r="J2495" s="30" t="n">
        <x:v>126</x:v>
      </x:c>
      <x:c r="K2495" s="30"/>
      <x:c r="L2495" s="30" t="str">
        <x:v>blank</x:v>
      </x:c>
      <x:c r="M2495" s="30" t="str"/>
      <x:c r="N2495" s="30" t="str"/>
      <x:c r="O2495" s="30" t="str"/>
      <x:c r="P2495" s="30" t="str"/>
      <x:c r="Q2495" s="30" t="str"/>
      <x:c r="R2495" s="30" t="str"/>
      <x:c r="S2495" s="30" t="str"/>
      <x:c r="T2495" s="30" t="str"/>
      <x:c r="U2495" s="30" t="str">
        <x:v>pending</x:v>
      </x:c>
      <x:c r="V2495" s="30" t="str">
        <x:v>Copyright © 2026 David YE</x:v>
      </x:c>
    </x:row>
    <x:row r="2496">
      <x:c r="A2496" s="30" t="str">
        <x:v>P4-车型OCR</x:v>
      </x:c>
      <x:c r="B2496" s="30" t="n">
        <x:v>1758</x:v>
      </x:c>
      <x:c r="C2496" s="30" t="n">
        <x:v>375</x:v>
      </x:c>
      <x:c r="D2496" s="30" t="str">
        <x:v>CC6490AY02GPHEV</x:v>
      </x:c>
      <x:c r="E2496" s="30" t="str">
        <x:v>魏牌牌</x:v>
      </x:c>
      <x:c r="F2496" s="30" t="str">
        <x:v>长城汽车股份有限公司</x:v>
      </x:c>
      <x:c r="G2496" s="30"/>
      <x:c r="H2496" s="30"/>
      <x:c r="I2496" s="30" t="n">
        <x:v>126</x:v>
      </x:c>
      <x:c r="J2496" s="30" t="n">
        <x:v>126</x:v>
      </x:c>
      <x:c r="K2496" s="30"/>
      <x:c r="L2496" s="30" t="str">
        <x:v>blank</x:v>
      </x:c>
      <x:c r="M2496" s="30" t="str"/>
      <x:c r="N2496" s="30" t="str"/>
      <x:c r="O2496" s="30" t="str"/>
      <x:c r="P2496" s="30" t="str"/>
      <x:c r="Q2496" s="30" t="str"/>
      <x:c r="R2496" s="30" t="str"/>
      <x:c r="S2496" s="30" t="str"/>
      <x:c r="T2496" s="30" t="str"/>
      <x:c r="U2496" s="30" t="str">
        <x:v>pending</x:v>
      </x:c>
      <x:c r="V2496" s="30" t="str">
        <x:v>Copyright © 2026 David YE</x:v>
      </x:c>
    </x:row>
    <x:row r="2497">
      <x:c r="A2497" s="30" t="str">
        <x:v>P4-车型OCR</x:v>
      </x:c>
      <x:c r="B2497" s="30" t="n">
        <x:v>1759</x:v>
      </x:c>
      <x:c r="C2497" s="30" t="n">
        <x:v>375</x:v>
      </x:c>
      <x:c r="D2497" s="30" t="str">
        <x:v>CC6490AY24BPHEV</x:v>
      </x:c>
      <x:c r="E2497" s="30" t="str">
        <x:v>魏牌牌</x:v>
      </x:c>
      <x:c r="F2497" s="30" t="str">
        <x:v>长城汽车股份有限公司</x:v>
      </x:c>
      <x:c r="G2497" s="30"/>
      <x:c r="H2497" s="30"/>
      <x:c r="I2497" s="30" t="n">
        <x:v>126</x:v>
      </x:c>
      <x:c r="J2497" s="30" t="n">
        <x:v>126</x:v>
      </x:c>
      <x:c r="K2497" s="30"/>
      <x:c r="L2497" s="30" t="str">
        <x:v>blank</x:v>
      </x:c>
      <x:c r="M2497" s="30" t="str"/>
      <x:c r="N2497" s="30" t="str"/>
      <x:c r="O2497" s="30" t="str"/>
      <x:c r="P2497" s="30" t="str"/>
      <x:c r="Q2497" s="30" t="str"/>
      <x:c r="R2497" s="30" t="str"/>
      <x:c r="S2497" s="30" t="str"/>
      <x:c r="T2497" s="30" t="str"/>
      <x:c r="U2497" s="30" t="str">
        <x:v>pending</x:v>
      </x:c>
      <x:c r="V2497" s="30" t="str">
        <x:v>Copyright © 2026 David YE</x:v>
      </x:c>
    </x:row>
    <x:row r="2498">
      <x:c r="A2498" s="30" t="str">
        <x:v>P4-车型OCR</x:v>
      </x:c>
      <x:c r="B2498" s="30" t="n">
        <x:v>1760</x:v>
      </x:c>
      <x:c r="C2498" s="30" t="n">
        <x:v>375</x:v>
      </x:c>
      <x:c r="D2498" s="30" t="str">
        <x:v>CSA6473RFPHEV4</x:v>
      </x:c>
      <x:c r="E2498" s="30" t="str">
        <x:v>荣威牌</x:v>
      </x:c>
      <x:c r="F2498" s="30" t="str">
        <x:v>上海汽车集团股份有限公司</x:v>
      </x:c>
      <x:c r="G2498" s="30"/>
      <x:c r="H2498" s="30"/>
      <x:c r="I2498" s="30" t="n">
        <x:v>180</x:v>
      </x:c>
      <x:c r="J2498" s="30" t="n">
        <x:v>180</x:v>
      </x:c>
      <x:c r="K2498" s="30" t="n">
        <x:v>153</x:v>
      </x:c>
      <x:c r="L2498" s="30" t="str">
        <x:v>ambiguous</x:v>
      </x:c>
      <x:c r="M2498" s="30" t="str"/>
      <x:c r="N2498" s="30" t="str"/>
      <x:c r="O2498" s="30" t="str"/>
      <x:c r="P2498" s="30" t="str"/>
      <x:c r="Q2498" s="30" t="str"/>
      <x:c r="R2498" s="30" t="str"/>
      <x:c r="S2498" s="30" t="str"/>
      <x:c r="T2498" s="30" t="str"/>
      <x:c r="U2498" s="30" t="str">
        <x:v>pending</x:v>
      </x:c>
      <x:c r="V2498" s="30" t="str">
        <x:v>Copyright © 2026 David YE</x:v>
      </x:c>
    </x:row>
    <x:row r="2499">
      <x:c r="A2499" s="30" t="str">
        <x:v>P4-车型OCR</x:v>
      </x:c>
      <x:c r="B2499" s="30" t="n">
        <x:v>1761</x:v>
      </x:c>
      <x:c r="C2499" s="30" t="n">
        <x:v>375</x:v>
      </x:c>
      <x:c r="D2499" s="30" t="str">
        <x:v>CSA6473RFPHEV5</x:v>
      </x:c>
      <x:c r="E2499" s="30" t="str">
        <x:v>荣威牌</x:v>
      </x:c>
      <x:c r="F2499" s="30" t="str">
        <x:v>上海汽车集团股份有限公司</x:v>
      </x:c>
      <x:c r="G2499" s="30"/>
      <x:c r="H2499" s="30"/>
      <x:c r="I2499" s="30" t="n">
        <x:v>180</x:v>
      </x:c>
      <x:c r="J2499" s="30" t="n">
        <x:v>180</x:v>
      </x:c>
      <x:c r="K2499" s="30" t="n">
        <x:v>145</x:v>
      </x:c>
      <x:c r="L2499" s="30" t="str">
        <x:v>ambiguous</x:v>
      </x:c>
      <x:c r="M2499" s="30" t="str"/>
      <x:c r="N2499" s="30" t="str"/>
      <x:c r="O2499" s="30" t="str"/>
      <x:c r="P2499" s="30" t="str"/>
      <x:c r="Q2499" s="30" t="str"/>
      <x:c r="R2499" s="30" t="str"/>
      <x:c r="S2499" s="30" t="str"/>
      <x:c r="T2499" s="30" t="str"/>
      <x:c r="U2499" s="30" t="str">
        <x:v>pending</x:v>
      </x:c>
      <x:c r="V2499" s="30" t="str">
        <x:v>Copyright © 2026 David YE</x:v>
      </x:c>
    </x:row>
    <x:row r="2500">
      <x:c r="A2500" s="30" t="str">
        <x:v>P4-车型OCR</x:v>
      </x:c>
      <x:c r="B2500" s="30" t="n">
        <x:v>1762</x:v>
      </x:c>
      <x:c r="C2500" s="30" t="n">
        <x:v>375</x:v>
      </x:c>
      <x:c r="D2500" s="30" t="str">
        <x:v>EQ7151AL1F2CHEV</x:v>
      </x:c>
      <x:c r="E2500" s="30" t="str">
        <x:v>岚图牌</x:v>
      </x:c>
      <x:c r="F2500" s="30" t="str">
        <x:v>东风汽车集团有限公司</x:v>
      </x:c>
      <x:c r="G2500" s="30"/>
      <x:c r="H2500" s="30"/>
      <x:c r="I2500" s="30" t="n">
        <x:v>120</x:v>
      </x:c>
      <x:c r="J2500" s="30" t="n">
        <x:v>120</x:v>
      </x:c>
      <x:c r="K2500" s="30" t="n">
        <x:v>160</x:v>
      </x:c>
      <x:c r="L2500" s="30" t="str">
        <x:v>ambiguous</x:v>
      </x:c>
      <x:c r="M2500" s="30" t="str"/>
      <x:c r="N2500" s="30" t="str"/>
      <x:c r="O2500" s="30" t="str"/>
      <x:c r="P2500" s="30" t="str"/>
      <x:c r="Q2500" s="30" t="str"/>
      <x:c r="R2500" s="30" t="str"/>
      <x:c r="S2500" s="30" t="str"/>
      <x:c r="T2500" s="30" t="str"/>
      <x:c r="U2500" s="30" t="str">
        <x:v>pending</x:v>
      </x:c>
      <x:c r="V2500" s="30" t="str">
        <x:v>Copyright © 2026 David YE</x:v>
      </x:c>
    </x:row>
    <x:row r="2501">
      <x:c r="A2501" s="30" t="str">
        <x:v>P4-车型OCR</x:v>
      </x:c>
      <x:c r="B2501" s="30" t="n">
        <x:v>1763</x:v>
      </x:c>
      <x:c r="C2501" s="30" t="n">
        <x:v>375</x:v>
      </x:c>
      <x:c r="D2501" s="30" t="str">
        <x:v>GAC6511CHEVJDA6B</x:v>
      </x:c>
      <x:c r="E2501" s="30" t="str">
        <x:v>传祺(Trumpchi)牌</x:v>
      </x:c>
      <x:c r="F2501" s="30" t="str">
        <x:v>广汽乘用车有限公司</x:v>
      </x:c>
      <x:c r="G2501" s="30"/>
      <x:c r="H2501" s="30"/>
      <x:c r="I2501" s="30" t="n">
        <x:v>150</x:v>
      </x:c>
      <x:c r="J2501" s="30" t="n">
        <x:v>150</x:v>
      </x:c>
      <x:c r="K2501" s="30"/>
      <x:c r="L2501" s="30" t="str">
        <x:v>blank</x:v>
      </x:c>
      <x:c r="M2501" s="30" t="str"/>
      <x:c r="N2501" s="30" t="str"/>
      <x:c r="O2501" s="30" t="str"/>
      <x:c r="P2501" s="30" t="str"/>
      <x:c r="Q2501" s="30" t="str"/>
      <x:c r="R2501" s="30" t="str"/>
      <x:c r="S2501" s="30" t="str"/>
      <x:c r="T2501" s="30" t="str"/>
      <x:c r="U2501" s="30" t="str">
        <x:v>pending</x:v>
      </x:c>
      <x:c r="V2501" s="30" t="str">
        <x:v>Copyright © 2026 David YE</x:v>
      </x:c>
    </x:row>
    <x:row r="2502">
      <x:c r="A2502" s="30" t="str">
        <x:v>P4-车型OCR</x:v>
      </x:c>
      <x:c r="B2502" s="30" t="n">
        <x:v>1764</x:v>
      </x:c>
      <x:c r="C2502" s="30" t="n">
        <x:v>375</x:v>
      </x:c>
      <x:c r="D2502" s="30" t="str">
        <x:v>HQ7153DCHEV05</x:v>
      </x:c>
      <x:c r="E2502" s="30" t="str">
        <x:v>吉利牌</x:v>
      </x:c>
      <x:c r="F2502" s="30" t="str">
        <x:v>浙江豪情汽车制造有限公司</x:v>
      </x:c>
      <x:c r="G2502" s="30"/>
      <x:c r="H2502" s="30"/>
      <x:c r="I2502" s="30" t="n">
        <x:v>120</x:v>
      </x:c>
      <x:c r="J2502" s="30" t="n">
        <x:v>120</x:v>
      </x:c>
      <x:c r="K2502" s="30"/>
      <x:c r="L2502" s="30" t="str">
        <x:v>blank</x:v>
      </x:c>
      <x:c r="M2502" s="30" t="str"/>
      <x:c r="N2502" s="30" t="str"/>
      <x:c r="O2502" s="30" t="str"/>
      <x:c r="P2502" s="30" t="str"/>
      <x:c r="Q2502" s="30" t="str"/>
      <x:c r="R2502" s="30" t="str"/>
      <x:c r="S2502" s="30" t="str"/>
      <x:c r="T2502" s="30" t="str"/>
      <x:c r="U2502" s="30" t="str">
        <x:v>pending</x:v>
      </x:c>
      <x:c r="V2502" s="30" t="str">
        <x:v>Copyright © 2026 David YE</x:v>
      </x:c>
    </x:row>
    <x:row r="2503">
      <x:c r="A2503" s="30" t="str">
        <x:v>P4-车型OCR</x:v>
      </x:c>
      <x:c r="B2503" s="30" t="n">
        <x:v>1765</x:v>
      </x:c>
      <x:c r="C2503" s="30" t="n">
        <x:v>375</x:v>
      </x:c>
      <x:c r="D2503" s="30" t="str">
        <x:v>LZ6530M15B1PHEV</x:v>
      </x:c>
      <x:c r="E2503" s="30" t="str">
        <x:v>东风牌</x:v>
      </x:c>
      <x:c r="F2503" s="30" t="str">
        <x:v>东风柳州汽车有限公司</x:v>
      </x:c>
      <x:c r="G2503" s="30"/>
      <x:c r="H2503" s="30"/>
      <x:c r="I2503" s="30"/>
      <x:c r="J2503" s="30"/>
      <x:c r="K2503" s="30"/>
      <x:c r="L2503" s="30" t="str">
        <x:v>blank</x:v>
      </x:c>
      <x:c r="M2503" s="30" t="str"/>
      <x:c r="N2503" s="30" t="str"/>
      <x:c r="O2503" s="30" t="str"/>
      <x:c r="P2503" s="30" t="str"/>
      <x:c r="Q2503" s="30" t="str"/>
      <x:c r="R2503" s="30" t="str"/>
      <x:c r="S2503" s="30" t="str"/>
      <x:c r="T2503" s="30" t="str"/>
      <x:c r="U2503" s="30" t="str">
        <x:v>pending</x:v>
      </x:c>
      <x:c r="V2503" s="30" t="str">
        <x:v>Copyright © 2026 David YE</x:v>
      </x:c>
    </x:row>
    <x:row r="2504">
      <x:c r="A2504" s="30" t="str">
        <x:v>P4-车型OCR</x:v>
      </x:c>
      <x:c r="B2504" s="30" t="n">
        <x:v>1766</x:v>
      </x:c>
      <x:c r="C2504" s="30" t="n">
        <x:v>375</x:v>
      </x:c>
      <x:c r="D2504" s="30" t="str">
        <x:v>QCJ2030ST6HEV</x:v>
      </x:c>
      <x:c r="E2504" s="30" t="str">
        <x:v>方程豹牌</x:v>
      </x:c>
      <x:c r="F2504" s="30" t="str">
        <x:v>比亚迪汽车工业有限公司</x:v>
      </x:c>
      <x:c r="G2504" s="30"/>
      <x:c r="H2504" s="30"/>
      <x:c r="I2504" s="30" t="n">
        <x:v>180</x:v>
      </x:c>
      <x:c r="J2504" s="30" t="n">
        <x:v>180</x:v>
      </x:c>
      <x:c r="K2504" s="30" t="str">
        <x:v>前200kW/后285kW</x:v>
      </x:c>
      <x:c r="L2504" s="30" t="str">
        <x:v>power_only</x:v>
      </x:c>
      <x:c r="M2504" s="30" t="str"/>
      <x:c r="N2504" s="30" t="str"/>
      <x:c r="O2504" s="30" t="str"/>
      <x:c r="P2504" s="30" t="str"/>
      <x:c r="Q2504" s="30" t="str"/>
      <x:c r="R2504" s="30" t="str"/>
      <x:c r="S2504" s="30" t="str"/>
      <x:c r="T2504" s="30" t="str"/>
      <x:c r="U2504" s="30" t="str">
        <x:v>pending</x:v>
      </x:c>
      <x:c r="V2504" s="30" t="str">
        <x:v>Copyright © 2026 David YE</x:v>
      </x:c>
    </x:row>
    <x:row r="2505">
      <x:c r="A2505" s="30" t="str">
        <x:v>P4-车型OCR</x:v>
      </x:c>
      <x:c r="B2505" s="30" t="n">
        <x:v>1768</x:v>
      </x:c>
      <x:c r="C2505" s="30" t="n">
        <x:v>375</x:v>
      </x:c>
      <x:c r="D2505" s="30" t="str">
        <x:v>SQR6480CHEVF26</x:v>
      </x:c>
      <x:c r="E2505" s="30" t="str">
        <x:v>捷途牌</x:v>
      </x:c>
      <x:c r="F2505" s="30" t="str">
        <x:v>奇瑞商用车(安徽)有限公司</x:v>
      </x:c>
      <x:c r="G2505" s="30"/>
      <x:c r="H2505" s="30"/>
      <x:c r="I2505" s="30"/>
      <x:c r="J2505" s="30"/>
      <x:c r="K2505" s="30"/>
      <x:c r="L2505" s="30" t="str">
        <x:v>blank</x:v>
      </x:c>
      <x:c r="M2505" s="30" t="str"/>
      <x:c r="N2505" s="30" t="str"/>
      <x:c r="O2505" s="30" t="str"/>
      <x:c r="P2505" s="30" t="str"/>
      <x:c r="Q2505" s="30" t="str"/>
      <x:c r="R2505" s="30" t="str"/>
      <x:c r="S2505" s="30" t="str"/>
      <x:c r="T2505" s="30" t="str"/>
      <x:c r="U2505" s="30" t="str">
        <x:v>pending</x:v>
      </x:c>
      <x:c r="V2505" s="30" t="str">
        <x:v>Copyright © 2026 David YE</x:v>
      </x:c>
    </x:row>
    <x:row r="2506">
      <x:c r="A2506" s="30" t="str">
        <x:v>P4-车型OCR</x:v>
      </x:c>
      <x:c r="B2506" s="30" t="n">
        <x:v>1769</x:v>
      </x:c>
      <x:c r="C2506" s="30" t="n">
        <x:v>375</x:v>
      </x:c>
      <x:c r="D2506" s="30" t="str">
        <x:v>SQR6480CHEVT221</x:v>
      </x:c>
      <x:c r="E2506" s="30" t="str">
        <x:v>星途牌</x:v>
      </x:c>
      <x:c r="F2506" s="30" t="str">
        <x:v>奇瑞汽车股份有限公司</x:v>
      </x:c>
      <x:c r="G2506" s="30"/>
      <x:c r="H2506" s="30"/>
      <x:c r="I2506" s="30" t="n">
        <x:v>130</x:v>
      </x:c>
      <x:c r="J2506" s="30" t="n">
        <x:v>130</x:v>
      </x:c>
      <x:c r="K2506" s="30"/>
      <x:c r="L2506" s="30" t="str">
        <x:v>blank</x:v>
      </x:c>
      <x:c r="M2506" s="30" t="str"/>
      <x:c r="N2506" s="30" t="str"/>
      <x:c r="O2506" s="30" t="str"/>
      <x:c r="P2506" s="30" t="str"/>
      <x:c r="Q2506" s="30" t="str"/>
      <x:c r="R2506" s="30" t="str"/>
      <x:c r="S2506" s="30" t="str"/>
      <x:c r="T2506" s="30" t="str"/>
      <x:c r="U2506" s="30" t="str">
        <x:v>pending</x:v>
      </x:c>
      <x:c r="V2506" s="30" t="str">
        <x:v>Copyright © 2026 David YE</x:v>
      </x:c>
    </x:row>
    <x:row r="2507">
      <x:c r="A2507" s="30" t="str">
        <x:v>P4-车型OCR</x:v>
      </x:c>
      <x:c r="B2507" s="30" t="n">
        <x:v>1770</x:v>
      </x:c>
      <x:c r="C2507" s="30" t="n">
        <x:v>375</x:v>
      </x:c>
      <x:c r="D2507" s="30" t="str">
        <x:v>SQR6490CHEVF25</x:v>
      </x:c>
      <x:c r="E2507" s="30" t="str">
        <x:v>捷途牌</x:v>
      </x:c>
      <x:c r="F2507" s="30" t="str">
        <x:v>奇瑞商用车(安徽)有限公司</x:v>
      </x:c>
      <x:c r="G2507" s="30"/>
      <x:c r="H2507" s="30"/>
      <x:c r="I2507" s="30"/>
      <x:c r="J2507" s="30"/>
      <x:c r="K2507" s="30"/>
      <x:c r="L2507" s="30" t="str">
        <x:v>blank</x:v>
      </x:c>
      <x:c r="M2507" s="30" t="str"/>
      <x:c r="N2507" s="30" t="str"/>
      <x:c r="O2507" s="30" t="str"/>
      <x:c r="P2507" s="30" t="str"/>
      <x:c r="Q2507" s="30" t="str"/>
      <x:c r="R2507" s="30" t="str"/>
      <x:c r="S2507" s="30" t="str"/>
      <x:c r="T2507" s="30" t="str"/>
      <x:c r="U2507" s="30" t="str">
        <x:v>pending</x:v>
      </x:c>
      <x:c r="V2507" s="30" t="str">
        <x:v>Copyright © 2026 David YE</x:v>
      </x:c>
    </x:row>
    <x:row r="2508">
      <x:c r="A2508" s="30" t="str">
        <x:v>P4-车型OCR</x:v>
      </x:c>
      <x:c r="B2508" s="30" t="n">
        <x:v>1613</x:v>
      </x:c>
      <x:c r="C2508" s="30" t="n">
        <x:v>374</x:v>
      </x:c>
      <x:c r="D2508" s="30" t="str">
        <x:v>BJ7001A512BEV</x:v>
      </x:c>
      <x:c r="E2508" s="30" t="str">
        <x:v>极狐(ARCFOX)牌</x:v>
      </x:c>
      <x:c r="F2508" s="30" t="str">
        <x:v>北汽蓝谷麦格纳汽车有限公司</x:v>
      </x:c>
      <x:c r="G2508" s="30" t="str">
        <x:v>北京新能源汽车股份有限公司 </x:v>
      </x:c>
      <x:c r="H2508" s="30"/>
      <x:c r="I2508" s="30" t="n">
        <x:v>175</x:v>
      </x:c>
      <x:c r="J2508" s="30" t="n">
        <x:v>175</x:v>
      </x:c>
      <x:c r="K2508" s="30" t="n">
        <x:v>185</x:v>
      </x:c>
      <x:c r="L2508" s="30" t="str">
        <x:v>ambiguous</x:v>
      </x:c>
      <x:c r="M2508" s="30" t="str"/>
      <x:c r="N2508" s="30" t="str"/>
      <x:c r="O2508" s="30" t="str"/>
      <x:c r="P2508" s="30" t="str"/>
      <x:c r="Q2508" s="30" t="str"/>
      <x:c r="R2508" s="30" t="str"/>
      <x:c r="S2508" s="30" t="str"/>
      <x:c r="T2508" s="30" t="str"/>
      <x:c r="U2508" s="30" t="str">
        <x:v>pending</x:v>
      </x:c>
      <x:c r="V2508" s="30" t="str">
        <x:v>Copyright © 2026 David YE</x:v>
      </x:c>
    </x:row>
    <x:row r="2509">
      <x:c r="A2509" s="30" t="str">
        <x:v>P4-车型OCR</x:v>
      </x:c>
      <x:c r="B2509" s="30" t="n">
        <x:v>1614</x:v>
      </x:c>
      <x:c r="C2509" s="30" t="n">
        <x:v>374</x:v>
      </x:c>
      <x:c r="D2509" s="30" t="str">
        <x:v>BMW6475AEEV</x:v>
      </x:c>
      <x:c r="E2509" s="30" t="str">
        <x:v>宝马(BMW)牌</x:v>
      </x:c>
      <x:c r="F2509" s="30" t="str">
        <x:v>华晨宝马汽车有限公司</x:v>
      </x:c>
      <x:c r="G2509" s="30" t="str">
        <x:v>采埃孚电驱动科技（沈阳）有限公司</x:v>
      </x:c>
      <x:c r="H2509" s="30"/>
      <x:c r="I2509" s="30" t="n">
        <x:v>240</x:v>
      </x:c>
      <x:c r="J2509" s="30" t="n">
        <x:v>240</x:v>
      </x:c>
      <x:c r="K2509" s="30" t="n">
        <x:v>210</x:v>
      </x:c>
      <x:c r="L2509" s="30" t="str">
        <x:v>ambiguous</x:v>
      </x:c>
      <x:c r="M2509" s="30" t="str"/>
      <x:c r="N2509" s="30" t="str"/>
      <x:c r="O2509" s="30" t="str"/>
      <x:c r="P2509" s="30" t="str"/>
      <x:c r="Q2509" s="30" t="str"/>
      <x:c r="R2509" s="30" t="str"/>
      <x:c r="S2509" s="30" t="str"/>
      <x:c r="T2509" s="30" t="str"/>
      <x:c r="U2509" s="30" t="str">
        <x:v>pending</x:v>
      </x:c>
      <x:c r="V2509" s="30" t="str">
        <x:v>Copyright © 2026 David YE</x:v>
      </x:c>
    </x:row>
    <x:row r="2510">
      <x:c r="A2510" s="30" t="str">
        <x:v>P4-车型OCR</x:v>
      </x:c>
      <x:c r="B2510" s="30" t="n">
        <x:v>1615</x:v>
      </x:c>
      <x:c r="C2510" s="30" t="n">
        <x:v>374</x:v>
      </x:c>
      <x:c r="D2510" s="30" t="str">
        <x:v>BMW6475AFEV</x:v>
      </x:c>
      <x:c r="E2510" s="30" t="str">
        <x:v>宝马(BMW)牌</x:v>
      </x:c>
      <x:c r="F2510" s="30" t="str">
        <x:v>华晨宝马汽车有限公司</x:v>
      </x:c>
      <x:c r="G2510" s="30" t="str">
        <x:v>采埃孚电驱动科技（沈阳）有限公司</x:v>
      </x:c>
      <x:c r="H2510" s="30"/>
      <x:c r="I2510" s="30" t="n">
        <x:v>240</x:v>
      </x:c>
      <x:c r="J2510" s="30" t="n">
        <x:v>240</x:v>
      </x:c>
      <x:c r="K2510" s="30" t="n">
        <x:v>210</x:v>
      </x:c>
      <x:c r="L2510" s="30" t="str">
        <x:v>ambiguous</x:v>
      </x:c>
      <x:c r="M2510" s="30" t="str"/>
      <x:c r="N2510" s="30" t="str"/>
      <x:c r="O2510" s="30" t="str"/>
      <x:c r="P2510" s="30" t="str"/>
      <x:c r="Q2510" s="30" t="str"/>
      <x:c r="R2510" s="30" t="str"/>
      <x:c r="S2510" s="30" t="str"/>
      <x:c r="T2510" s="30" t="str"/>
      <x:c r="U2510" s="30" t="str">
        <x:v>pending</x:v>
      </x:c>
      <x:c r="V2510" s="30" t="str">
        <x:v>Copyright © 2026 David YE</x:v>
      </x:c>
    </x:row>
    <x:row r="2511">
      <x:c r="A2511" s="30" t="str">
        <x:v>P4-车型OCR</x:v>
      </x:c>
      <x:c r="B2511" s="30" t="n">
        <x:v>1616</x:v>
      </x:c>
      <x:c r="C2511" s="30" t="n">
        <x:v>374</x:v>
      </x:c>
      <x:c r="D2511" s="30" t="str">
        <x:v>BMW7000ACEV</x:v>
      </x:c>
      <x:c r="E2511" s="30" t="str">
        <x:v>宝马(BMW)牌</x:v>
      </x:c>
      <x:c r="F2511" s="30" t="str">
        <x:v>华晨宝马汽车有限公司</x:v>
      </x:c>
      <x:c r="G2511" s="30" t="str">
        <x:v>采埃孚电驱动科技（沈阳）有限公司 </x:v>
      </x:c>
      <x:c r="H2511" s="30"/>
      <x:c r="I2511" s="30" t="n">
        <x:v>240</x:v>
      </x:c>
      <x:c r="J2511" s="30" t="n">
        <x:v>240</x:v>
      </x:c>
      <x:c r="K2511" s="30" t="n">
        <x:v>250</x:v>
      </x:c>
      <x:c r="L2511" s="30" t="str">
        <x:v>ambiguous</x:v>
      </x:c>
      <x:c r="M2511" s="30" t="str"/>
      <x:c r="N2511" s="30" t="str"/>
      <x:c r="O2511" s="30" t="str"/>
      <x:c r="P2511" s="30" t="str"/>
      <x:c r="Q2511" s="30" t="str"/>
      <x:c r="R2511" s="30" t="str"/>
      <x:c r="S2511" s="30" t="str"/>
      <x:c r="T2511" s="30" t="str"/>
      <x:c r="U2511" s="30" t="str">
        <x:v>pending</x:v>
      </x:c>
      <x:c r="V2511" s="30" t="str">
        <x:v>Copyright © 2026 David YE</x:v>
      </x:c>
    </x:row>
    <x:row r="2512">
      <x:c r="A2512" s="30" t="str">
        <x:v>P4-车型OCR</x:v>
      </x:c>
      <x:c r="B2512" s="30" t="n">
        <x:v>1617</x:v>
      </x:c>
      <x:c r="C2512" s="30" t="n">
        <x:v>374</x:v>
      </x:c>
      <x:c r="D2512" s="30" t="str">
        <x:v>BMW7000ADEV</x:v>
      </x:c>
      <x:c r="E2512" s="30" t="str">
        <x:v>宝马(BMW)牌</x:v>
      </x:c>
      <x:c r="F2512" s="30" t="str">
        <x:v>华晨宝马汽车有限公司</x:v>
      </x:c>
      <x:c r="G2512" s="30" t="str">
        <x:v>采埃孚电驱动科技（沈阳）有限公司 </x:v>
      </x:c>
      <x:c r="H2512" s="30"/>
      <x:c r="I2512" s="30" t="n">
        <x:v>240</x:v>
      </x:c>
      <x:c r="J2512" s="30" t="n">
        <x:v>240</x:v>
      </x:c>
      <x:c r="K2512" s="30" t="n">
        <x:v>250</x:v>
      </x:c>
      <x:c r="L2512" s="30" t="str">
        <x:v>ambiguous</x:v>
      </x:c>
      <x:c r="M2512" s="30" t="str"/>
      <x:c r="N2512" s="30" t="str"/>
      <x:c r="O2512" s="30" t="str"/>
      <x:c r="P2512" s="30" t="str"/>
      <x:c r="Q2512" s="30" t="str"/>
      <x:c r="R2512" s="30" t="str"/>
      <x:c r="S2512" s="30" t="str"/>
      <x:c r="T2512" s="30" t="str"/>
      <x:c r="U2512" s="30" t="str">
        <x:v>pending</x:v>
      </x:c>
      <x:c r="V2512" s="30" t="str">
        <x:v>Copyright © 2026 David YE</x:v>
      </x:c>
    </x:row>
    <x:row r="2513">
      <x:c r="A2513" s="30" t="str">
        <x:v>P4-车型OCR</x:v>
      </x:c>
      <x:c r="B2513" s="30" t="n">
        <x:v>1618</x:v>
      </x:c>
      <x:c r="C2513" s="30" t="n">
        <x:v>374</x:v>
      </x:c>
      <x:c r="D2513" s="30" t="str">
        <x:v>BMW7000AEEV</x:v>
      </x:c>
      <x:c r="E2513" s="30" t="str">
        <x:v>宝马(BMW)牌</x:v>
      </x:c>
      <x:c r="F2513" s="30" t="str">
        <x:v>华晨宝马汽车有限公司</x:v>
      </x:c>
      <x:c r="G2513" s="30" t="str">
        <x:v>采埃孚电驱动科技（沈阳）有限公司 </x:v>
      </x:c>
      <x:c r="H2513" s="30"/>
      <x:c r="I2513" s="30" t="n">
        <x:v>240</x:v>
      </x:c>
      <x:c r="J2513" s="30" t="n">
        <x:v>240</x:v>
      </x:c>
      <x:c r="K2513" s="30" t="n">
        <x:v>250</x:v>
      </x:c>
      <x:c r="L2513" s="30" t="str">
        <x:v>ambiguous</x:v>
      </x:c>
      <x:c r="M2513" s="30" t="str"/>
      <x:c r="N2513" s="30" t="str"/>
      <x:c r="O2513" s="30" t="str"/>
      <x:c r="P2513" s="30" t="str"/>
      <x:c r="Q2513" s="30" t="str"/>
      <x:c r="R2513" s="30" t="str"/>
      <x:c r="S2513" s="30" t="str"/>
      <x:c r="T2513" s="30" t="str"/>
      <x:c r="U2513" s="30" t="str">
        <x:v>pending</x:v>
      </x:c>
      <x:c r="V2513" s="30" t="str">
        <x:v>Copyright © 2026 David YE</x:v>
      </x:c>
    </x:row>
    <x:row r="2514">
      <x:c r="A2514" s="30" t="str">
        <x:v>P4-车型OCR</x:v>
      </x:c>
      <x:c r="B2514" s="30" t="n">
        <x:v>1619</x:v>
      </x:c>
      <x:c r="C2514" s="30" t="n">
        <x:v>374</x:v>
      </x:c>
      <x:c r="D2514" s="30" t="str">
        <x:v>BMW7000AFEV</x:v>
      </x:c>
      <x:c r="E2514" s="30" t="str">
        <x:v>宝马(BMW)牌</x:v>
      </x:c>
      <x:c r="F2514" s="30" t="str">
        <x:v>华晨宝马汽车有限公司</x:v>
      </x:c>
      <x:c r="G2514" s="30" t="str">
        <x:v>采埃孚电驱动科技（沈阳）有限公司 </x:v>
      </x:c>
      <x:c r="H2514" s="30"/>
      <x:c r="I2514" s="30" t="n">
        <x:v>240</x:v>
      </x:c>
      <x:c r="J2514" s="30" t="n">
        <x:v>240</x:v>
      </x:c>
      <x:c r="K2514" s="30" t="n">
        <x:v>250</x:v>
      </x:c>
      <x:c r="L2514" s="30" t="str">
        <x:v>ambiguous</x:v>
      </x:c>
      <x:c r="M2514" s="30" t="str"/>
      <x:c r="N2514" s="30" t="str"/>
      <x:c r="O2514" s="30" t="str"/>
      <x:c r="P2514" s="30" t="str"/>
      <x:c r="Q2514" s="30" t="str"/>
      <x:c r="R2514" s="30" t="str"/>
      <x:c r="S2514" s="30" t="str"/>
      <x:c r="T2514" s="30" t="str"/>
      <x:c r="U2514" s="30" t="str">
        <x:v>pending</x:v>
      </x:c>
      <x:c r="V2514" s="30" t="str">
        <x:v>Copyright © 2026 David YE</x:v>
      </x:c>
    </x:row>
    <x:row r="2515">
      <x:c r="A2515" s="30" t="str">
        <x:v>P4-车型OCR</x:v>
      </x:c>
      <x:c r="B2515" s="30" t="n">
        <x:v>1620</x:v>
      </x:c>
      <x:c r="C2515" s="30" t="n">
        <x:v>374</x:v>
      </x:c>
      <x:c r="D2515" s="30" t="str">
        <x:v>BMW7001AAEV</x:v>
      </x:c>
      <x:c r="E2515" s="30" t="str">
        <x:v>宝马(BMW)牌</x:v>
      </x:c>
      <x:c r="F2515" s="30" t="str">
        <x:v>华晨宝马汽车有限公司</x:v>
      </x:c>
      <x:c r="G2515" s="30" t="str">
        <x:v>采埃孚电驱动科技（沈阳）有限公司 </x:v>
      </x:c>
      <x:c r="H2515" s="30"/>
      <x:c r="I2515" s="30" t="n">
        <x:v>240</x:v>
      </x:c>
      <x:c r="J2515" s="30" t="n">
        <x:v>240</x:v>
      </x:c>
      <x:c r="K2515" s="30" t="n">
        <x:v>250</x:v>
      </x:c>
      <x:c r="L2515" s="30" t="str">
        <x:v>ambiguous</x:v>
      </x:c>
      <x:c r="M2515" s="30" t="str"/>
      <x:c r="N2515" s="30" t="str"/>
      <x:c r="O2515" s="30" t="str"/>
      <x:c r="P2515" s="30" t="str"/>
      <x:c r="Q2515" s="30" t="str"/>
      <x:c r="R2515" s="30" t="str"/>
      <x:c r="S2515" s="30" t="str"/>
      <x:c r="T2515" s="30" t="str"/>
      <x:c r="U2515" s="30" t="str">
        <x:v>pending</x:v>
      </x:c>
      <x:c r="V2515" s="30" t="str">
        <x:v>Copyright © 2026 David YE</x:v>
      </x:c>
    </x:row>
    <x:row r="2516">
      <x:c r="A2516" s="30" t="str">
        <x:v>P4-车型OCR</x:v>
      </x:c>
      <x:c r="B2516" s="30" t="n">
        <x:v>1621</x:v>
      </x:c>
      <x:c r="C2516" s="30" t="n">
        <x:v>374</x:v>
      </x:c>
      <x:c r="D2516" s="30" t="str">
        <x:v>BMW7001ABEV</x:v>
      </x:c>
      <x:c r="E2516" s="30" t="str">
        <x:v>宝马(BMW)牌</x:v>
      </x:c>
      <x:c r="F2516" s="30" t="str">
        <x:v>华晨宝马汽车有限公司</x:v>
      </x:c>
      <x:c r="G2516" s="30" t="str">
        <x:v>采埃孚电驱动科技（沈阳）有限公司 </x:v>
      </x:c>
      <x:c r="H2516" s="30"/>
      <x:c r="I2516" s="30" t="n">
        <x:v>240</x:v>
      </x:c>
      <x:c r="J2516" s="30" t="n">
        <x:v>240</x:v>
      </x:c>
      <x:c r="K2516" s="30" t="n">
        <x:v>250</x:v>
      </x:c>
      <x:c r="L2516" s="30" t="str">
        <x:v>ambiguous</x:v>
      </x:c>
      <x:c r="M2516" s="30" t="str"/>
      <x:c r="N2516" s="30" t="str"/>
      <x:c r="O2516" s="30" t="str"/>
      <x:c r="P2516" s="30" t="str"/>
      <x:c r="Q2516" s="30" t="str"/>
      <x:c r="R2516" s="30" t="str"/>
      <x:c r="S2516" s="30" t="str"/>
      <x:c r="T2516" s="30" t="str"/>
      <x:c r="U2516" s="30" t="str">
        <x:v>pending</x:v>
      </x:c>
      <x:c r="V2516" s="30" t="str">
        <x:v>Copyright © 2026 David YE</x:v>
      </x:c>
    </x:row>
    <x:row r="2517">
      <x:c r="A2517" s="30" t="str">
        <x:v>P4-车型OCR</x:v>
      </x:c>
      <x:c r="B2517" s="30" t="n">
        <x:v>1622</x:v>
      </x:c>
      <x:c r="C2517" s="30" t="n">
        <x:v>374</x:v>
      </x:c>
      <x:c r="D2517" s="30" t="str">
        <x:v>BYD7007BEVA</x:v>
      </x:c>
      <x:c r="E2517" s="30" t="str">
        <x:v>比亚迪牌</x:v>
      </x:c>
      <x:c r="F2517" s="30" t="str">
        <x:v>比亚迪汽车工业有限公司</x:v>
      </x:c>
      <x:c r="G2517" s="30" t="str">
        <x:v>南京市比亚迪汽车有限公司 </x:v>
      </x:c>
      <x:c r="H2517" s="30"/>
      <x:c r="I2517" s="30" t="n">
        <x:v>180</x:v>
      </x:c>
      <x:c r="J2517" s="30" t="n">
        <x:v>180</x:v>
      </x:c>
      <x:c r="K2517" s="30" t="n">
        <x:v>150</x:v>
      </x:c>
      <x:c r="L2517" s="30" t="str">
        <x:v>ambiguous</x:v>
      </x:c>
      <x:c r="M2517" s="30" t="str"/>
      <x:c r="N2517" s="30" t="str"/>
      <x:c r="O2517" s="30" t="str"/>
      <x:c r="P2517" s="30" t="str"/>
      <x:c r="Q2517" s="30" t="str"/>
      <x:c r="R2517" s="30" t="str"/>
      <x:c r="S2517" s="30" t="str"/>
      <x:c r="T2517" s="30" t="str"/>
      <x:c r="U2517" s="30" t="str">
        <x:v>pending</x:v>
      </x:c>
      <x:c r="V2517" s="30" t="str">
        <x:v>Copyright © 2026 David YE</x:v>
      </x:c>
    </x:row>
    <x:row r="2518">
      <x:c r="A2518" s="30" t="str">
        <x:v>P4-车型OCR</x:v>
      </x:c>
      <x:c r="B2518" s="30" t="n">
        <x:v>1623</x:v>
      </x:c>
      <x:c r="C2518" s="30" t="n">
        <x:v>374</x:v>
      </x:c>
      <x:c r="D2518" s="30" t="str">
        <x:v>BYD7007BEVA1</x:v>
      </x:c>
      <x:c r="E2518" s="30" t="str">
        <x:v>比亚迪牌</x:v>
      </x:c>
      <x:c r="F2518" s="30" t="str">
        <x:v>比亚迪汽车工业有限公司</x:v>
      </x:c>
      <x:c r="G2518" s="30" t="str">
        <x:v>南京市比亚迪汽车有限公司 </x:v>
      </x:c>
      <x:c r="H2518" s="30"/>
      <x:c r="I2518" s="30" t="n">
        <x:v>180</x:v>
      </x:c>
      <x:c r="J2518" s="30" t="n">
        <x:v>180</x:v>
      </x:c>
      <x:c r="K2518" s="30" t="n">
        <x:v>230</x:v>
      </x:c>
      <x:c r="L2518" s="30" t="str">
        <x:v>ambiguous</x:v>
      </x:c>
      <x:c r="M2518" s="30" t="str"/>
      <x:c r="N2518" s="30" t="str"/>
      <x:c r="O2518" s="30" t="str"/>
      <x:c r="P2518" s="30" t="str"/>
      <x:c r="Q2518" s="30" t="str"/>
      <x:c r="R2518" s="30" t="str"/>
      <x:c r="S2518" s="30" t="str"/>
      <x:c r="T2518" s="30" t="str"/>
      <x:c r="U2518" s="30" t="str">
        <x:v>pending</x:v>
      </x:c>
      <x:c r="V2518" s="30" t="str">
        <x:v>Copyright © 2026 David YE</x:v>
      </x:c>
    </x:row>
    <x:row r="2519">
      <x:c r="A2519" s="30" t="str">
        <x:v>P4-车型OCR</x:v>
      </x:c>
      <x:c r="B2519" s="30" t="n">
        <x:v>1625</x:v>
      </x:c>
      <x:c r="C2519" s="30" t="n">
        <x:v>374</x:v>
      </x:c>
      <x:c r="D2519" s="30" t="str">
        <x:v>CA7000BEVA</x:v>
      </x:c>
      <x:c r="E2519" s="30" t="str">
        <x:v>一汽牌</x:v>
      </x:c>
      <x:c r="F2519" s="30" t="str">
        <x:v>中国第一汽车集团有限公司</x:v>
      </x:c>
      <x:c r="G2519" s="30"/>
      <x:c r="H2519" s="30"/>
      <x:c r="I2519" s="30" t="n">
        <x:v>180</x:v>
      </x:c>
      <x:c r="J2519" s="30" t="n">
        <x:v>180</x:v>
      </x:c>
      <x:c r="K2519" s="30"/>
      <x:c r="L2519" s="30" t="str">
        <x:v>blank</x:v>
      </x:c>
      <x:c r="M2519" s="30" t="str"/>
      <x:c r="N2519" s="30" t="str"/>
      <x:c r="O2519" s="30" t="str"/>
      <x:c r="P2519" s="30" t="str"/>
      <x:c r="Q2519" s="30" t="str"/>
      <x:c r="R2519" s="30" t="str"/>
      <x:c r="S2519" s="30" t="str"/>
      <x:c r="T2519" s="30" t="str"/>
      <x:c r="U2519" s="30" t="str">
        <x:v>pending</x:v>
      </x:c>
      <x:c r="V2519" s="30" t="str">
        <x:v>Copyright © 2026 David YE</x:v>
      </x:c>
    </x:row>
    <x:row r="2520">
      <x:c r="A2520" s="30" t="str">
        <x:v>P4-车型OCR</x:v>
      </x:c>
      <x:c r="B2520" s="30" t="n">
        <x:v>1626</x:v>
      </x:c>
      <x:c r="C2520" s="30" t="n">
        <x:v>374</x:v>
      </x:c>
      <x:c r="D2520" s="30" t="str">
        <x:v>CA7000BEVB</x:v>
      </x:c>
      <x:c r="E2520" s="30" t="str">
        <x:v>一汽牌</x:v>
      </x:c>
      <x:c r="F2520" s="30" t="str">
        <x:v>中国第一汽车集团有限公司</x:v>
      </x:c>
      <x:c r="G2520" s="30"/>
      <x:c r="H2520" s="30"/>
      <x:c r="I2520" s="30" t="n">
        <x:v>180</x:v>
      </x:c>
      <x:c r="J2520" s="30" t="n">
        <x:v>180</x:v>
      </x:c>
      <x:c r="K2520" s="30"/>
      <x:c r="L2520" s="30" t="str">
        <x:v>blank</x:v>
      </x:c>
      <x:c r="M2520" s="30" t="str"/>
      <x:c r="N2520" s="30" t="str"/>
      <x:c r="O2520" s="30" t="str"/>
      <x:c r="P2520" s="30" t="str"/>
      <x:c r="Q2520" s="30" t="str"/>
      <x:c r="R2520" s="30" t="str"/>
      <x:c r="S2520" s="30" t="str"/>
      <x:c r="T2520" s="30" t="str"/>
      <x:c r="U2520" s="30" t="str">
        <x:v>pending</x:v>
      </x:c>
      <x:c r="V2520" s="30" t="str">
        <x:v>Copyright © 2026 David YE</x:v>
      </x:c>
    </x:row>
    <x:row r="2521">
      <x:c r="A2521" s="30" t="str">
        <x:v>P4-车型OCR</x:v>
      </x:c>
      <x:c r="B2521" s="30" t="n">
        <x:v>1627</x:v>
      </x:c>
      <x:c r="C2521" s="30" t="n">
        <x:v>374</x:v>
      </x:c>
      <x:c r="D2521" s="30" t="str">
        <x:v>CA7000BEVC</x:v>
      </x:c>
      <x:c r="E2521" s="30" t="str">
        <x:v>一汽牌</x:v>
      </x:c>
      <x:c r="F2521" s="30" t="str">
        <x:v>中国第一汽车集团有限公司</x:v>
      </x:c>
      <x:c r="G2521" s="30"/>
      <x:c r="H2521" s="30"/>
      <x:c r="I2521" s="30" t="n">
        <x:v>180</x:v>
      </x:c>
      <x:c r="J2521" s="30" t="n">
        <x:v>180</x:v>
      </x:c>
      <x:c r="K2521" s="30"/>
      <x:c r="L2521" s="30" t="str">
        <x:v>blank</x:v>
      </x:c>
      <x:c r="M2521" s="30" t="str"/>
      <x:c r="N2521" s="30" t="str"/>
      <x:c r="O2521" s="30" t="str"/>
      <x:c r="P2521" s="30" t="str"/>
      <x:c r="Q2521" s="30" t="str"/>
      <x:c r="R2521" s="30" t="str"/>
      <x:c r="S2521" s="30" t="str"/>
      <x:c r="T2521" s="30" t="str"/>
      <x:c r="U2521" s="30" t="str">
        <x:v>pending</x:v>
      </x:c>
      <x:c r="V2521" s="30" t="str">
        <x:v>Copyright © 2026 David YE</x:v>
      </x:c>
    </x:row>
    <x:row r="2522">
      <x:c r="A2522" s="30" t="str">
        <x:v>P4-车型OCR</x:v>
      </x:c>
      <x:c r="B2522" s="30" t="n">
        <x:v>1628</x:v>
      </x:c>
      <x:c r="C2522" s="30" t="n">
        <x:v>374</x:v>
      </x:c>
      <x:c r="D2522" s="30" t="str">
        <x:v>CC7000BJ00HFBEV</x:v>
      </x:c>
      <x:c r="E2522" s="30" t="str">
        <x:v>欧拉牌</x:v>
      </x:c>
      <x:c r="F2522" s="30" t="str">
        <x:v>长城汽车股份有限公司</x:v>
      </x:c>
      <x:c r="G2522" s="30" t="str">
        <x:v>蜂巢传动系统(江苏)有限公司 </x:v>
      </x:c>
      <x:c r="H2522" s="30"/>
      <x:c r="I2522" s="30" t="n">
        <x:v>126</x:v>
      </x:c>
      <x:c r="J2522" s="30" t="n">
        <x:v>126</x:v>
      </x:c>
      <x:c r="K2522" s="30" t="n">
        <x:v>135</x:v>
      </x:c>
      <x:c r="L2522" s="30" t="str">
        <x:v>ambiguous</x:v>
      </x:c>
      <x:c r="M2522" s="30" t="str"/>
      <x:c r="N2522" s="30" t="str"/>
      <x:c r="O2522" s="30" t="str"/>
      <x:c r="P2522" s="30" t="str"/>
      <x:c r="Q2522" s="30" t="str"/>
      <x:c r="R2522" s="30" t="str"/>
      <x:c r="S2522" s="30" t="str"/>
      <x:c r="T2522" s="30" t="str"/>
      <x:c r="U2522" s="30" t="str">
        <x:v>pending</x:v>
      </x:c>
      <x:c r="V2522" s="30" t="str">
        <x:v>Copyright © 2026 David YE</x:v>
      </x:c>
    </x:row>
    <x:row r="2523">
      <x:c r="A2523" s="30" t="str">
        <x:v>P4-车型OCR</x:v>
      </x:c>
      <x:c r="B2523" s="30" t="n">
        <x:v>1630</x:v>
      </x:c>
      <x:c r="C2523" s="30" t="n">
        <x:v>374</x:v>
      </x:c>
      <x:c r="D2523" s="30" t="str">
        <x:v>CSA6492LBEV5</x:v>
      </x:c>
      <x:c r="E2523" s="30" t="str">
        <x:v>智己牌</x:v>
      </x:c>
      <x:c r="F2523" s="30" t="str">
        <x:v>上海汽车集团股份有限公司</x:v>
      </x:c>
      <x:c r="G2523" s="30" t="str">
        <x:v>华域汽车电动系统有限公司 </x:v>
      </x:c>
      <x:c r="H2523" s="30"/>
      <x:c r="I2523" s="30" t="n">
        <x:v>180</x:v>
      </x:c>
      <x:c r="J2523" s="30" t="n">
        <x:v>180</x:v>
      </x:c>
      <x:c r="K2523" s="30" t="n">
        <x:v>250</x:v>
      </x:c>
      <x:c r="L2523" s="30" t="str">
        <x:v>ambiguous</x:v>
      </x:c>
      <x:c r="M2523" s="30" t="str"/>
      <x:c r="N2523" s="30" t="str"/>
      <x:c r="O2523" s="30" t="str"/>
      <x:c r="P2523" s="30" t="str"/>
      <x:c r="Q2523" s="30" t="str"/>
      <x:c r="R2523" s="30" t="str"/>
      <x:c r="S2523" s="30" t="str"/>
      <x:c r="T2523" s="30" t="str"/>
      <x:c r="U2523" s="30" t="str">
        <x:v>pending</x:v>
      </x:c>
      <x:c r="V2523" s="30" t="str">
        <x:v>Copyright © 2026 David YE</x:v>
      </x:c>
    </x:row>
    <x:row r="2524">
      <x:c r="A2524" s="30" t="str">
        <x:v>P4-车型OCR</x:v>
      </x:c>
      <x:c r="B2524" s="30" t="n">
        <x:v>1633</x:v>
      </x:c>
      <x:c r="C2524" s="30" t="n">
        <x:v>374</x:v>
      </x:c>
      <x:c r="D2524" s="30" t="str">
        <x:v>GAH6520BEVU0A</x:v>
      </x:c>
      <x:c r="E2524" s="30" t="str">
        <x:v>合创牌</x:v>
      </x:c>
      <x:c r="F2524" s="30" t="str">
        <x:v>广汽乘用车(杭州)有限公司</x:v>
      </x:c>
      <x:c r="G2524" s="30" t="str">
        <x:v>苏州汇川联合动力系统股份有限公司 </x:v>
      </x:c>
      <x:c r="H2524" s="30"/>
      <x:c r="I2524" s="30"/>
      <x:c r="J2524" s="30"/>
      <x:c r="K2524" s="30" t="n">
        <x:v>202</x:v>
      </x:c>
      <x:c r="L2524" s="30" t="str">
        <x:v>ambiguous</x:v>
      </x:c>
      <x:c r="M2524" s="30" t="str"/>
      <x:c r="N2524" s="30" t="str"/>
      <x:c r="O2524" s="30" t="str"/>
      <x:c r="P2524" s="30" t="str"/>
      <x:c r="Q2524" s="30" t="str"/>
      <x:c r="R2524" s="30" t="str"/>
      <x:c r="S2524" s="30" t="str"/>
      <x:c r="T2524" s="30" t="str"/>
      <x:c r="U2524" s="30" t="str">
        <x:v>pending</x:v>
      </x:c>
      <x:c r="V2524" s="30" t="str">
        <x:v>Copyright © 2026 David YE</x:v>
      </x:c>
    </x:row>
    <x:row r="2525">
      <x:c r="A2525" s="30" t="str">
        <x:v>P4-车型OCR</x:v>
      </x:c>
      <x:c r="B2525" s="30" t="n">
        <x:v>1634</x:v>
      </x:c>
      <x:c r="C2525" s="30" t="n">
        <x:v>374</x:v>
      </x:c>
      <x:c r="D2525" s="30" t="str">
        <x:v>GAH6520BEVU0B</x:v>
      </x:c>
      <x:c r="E2525" s="30" t="str">
        <x:v>合创牌</x:v>
      </x:c>
      <x:c r="F2525" s="30" t="str">
        <x:v>广汽乘用车(杭州)有限公司</x:v>
      </x:c>
      <x:c r="G2525" s="30" t="str">
        <x:v>苏州汇川联合动力系统股份有限公司 </x:v>
      </x:c>
      <x:c r="H2525" s="30"/>
      <x:c r="I2525" s="30"/>
      <x:c r="J2525" s="30"/>
      <x:c r="K2525" s="30" t="n">
        <x:v>202</x:v>
      </x:c>
      <x:c r="L2525" s="30" t="str">
        <x:v>ambiguous</x:v>
      </x:c>
      <x:c r="M2525" s="30" t="str"/>
      <x:c r="N2525" s="30" t="str"/>
      <x:c r="O2525" s="30" t="str"/>
      <x:c r="P2525" s="30" t="str"/>
      <x:c r="Q2525" s="30" t="str"/>
      <x:c r="R2525" s="30" t="str"/>
      <x:c r="S2525" s="30" t="str"/>
      <x:c r="T2525" s="30" t="str"/>
      <x:c r="U2525" s="30" t="str">
        <x:v>pending</x:v>
      </x:c>
      <x:c r="V2525" s="30" t="str">
        <x:v>Copyright © 2026 David YE</x:v>
      </x:c>
    </x:row>
    <x:row r="2526">
      <x:c r="A2526" s="30" t="str">
        <x:v>P4-车型OCR</x:v>
      </x:c>
      <x:c r="B2526" s="30" t="n">
        <x:v>1635</x:v>
      </x:c>
      <x:c r="C2526" s="30" t="n">
        <x:v>374</x:v>
      </x:c>
      <x:c r="D2526" s="30" t="str">
        <x:v>GAH6520BEVU0D</x:v>
      </x:c>
      <x:c r="E2526" s="30" t="str">
        <x:v>合创牌</x:v>
      </x:c>
      <x:c r="F2526" s="30" t="str">
        <x:v>广汽乘用车(杭州)有限公司</x:v>
      </x:c>
      <x:c r="G2526" s="30" t="str">
        <x:v>苏州汇川联合动力系统股份有限公司 </x:v>
      </x:c>
      <x:c r="H2526" s="30"/>
      <x:c r="I2526" s="30"/>
      <x:c r="J2526" s="30"/>
      <x:c r="K2526" s="30" t="n">
        <x:v>202</x:v>
      </x:c>
      <x:c r="L2526" s="30" t="str">
        <x:v>ambiguous</x:v>
      </x:c>
      <x:c r="M2526" s="30" t="str"/>
      <x:c r="N2526" s="30" t="str"/>
      <x:c r="O2526" s="30" t="str"/>
      <x:c r="P2526" s="30" t="str"/>
      <x:c r="Q2526" s="30" t="str"/>
      <x:c r="R2526" s="30" t="str"/>
      <x:c r="S2526" s="30" t="str"/>
      <x:c r="T2526" s="30" t="str"/>
      <x:c r="U2526" s="30" t="str">
        <x:v>pending</x:v>
      </x:c>
      <x:c r="V2526" s="30" t="str">
        <x:v>Copyright © 2026 David YE</x:v>
      </x:c>
    </x:row>
    <x:row r="2527">
      <x:c r="A2527" s="30" t="str">
        <x:v>P4-车型OCR</x:v>
      </x:c>
      <x:c r="B2527" s="30" t="n">
        <x:v>1636</x:v>
      </x:c>
      <x:c r="C2527" s="30" t="n">
        <x:v>374</x:v>
      </x:c>
      <x:c r="D2527" s="30" t="str">
        <x:v>GAH7000BEVT0F</x:v>
      </x:c>
      <x:c r="E2527" s="30" t="str">
        <x:v>合创牌</x:v>
      </x:c>
      <x:c r="F2527" s="30" t="str">
        <x:v>广汽乘用车(杭州)有限公司</x:v>
      </x:c>
      <x:c r="G2527" s="30" t="str">
        <x:v>苏州汇川联合动力系统股份有限公司 </x:v>
      </x:c>
      <x:c r="H2527" s="30"/>
      <x:c r="I2527" s="30"/>
      <x:c r="J2527" s="30"/>
      <x:c r="K2527" s="30" t="n">
        <x:v>160</x:v>
      </x:c>
      <x:c r="L2527" s="30" t="str">
        <x:v>ambiguous</x:v>
      </x:c>
      <x:c r="M2527" s="30" t="str"/>
      <x:c r="N2527" s="30" t="str"/>
      <x:c r="O2527" s="30" t="str"/>
      <x:c r="P2527" s="30" t="str"/>
      <x:c r="Q2527" s="30" t="str"/>
      <x:c r="R2527" s="30" t="str"/>
      <x:c r="S2527" s="30" t="str"/>
      <x:c r="T2527" s="30" t="str"/>
      <x:c r="U2527" s="30" t="str">
        <x:v>pending</x:v>
      </x:c>
      <x:c r="V2527" s="30" t="str">
        <x:v>Copyright © 2026 David YE</x:v>
      </x:c>
    </x:row>
    <x:row r="2528">
      <x:c r="A2528" s="30" t="str">
        <x:v>P4-车型OCR</x:v>
      </x:c>
      <x:c r="B2528" s="30" t="n">
        <x:v>1637</x:v>
      </x:c>
      <x:c r="C2528" s="30" t="n">
        <x:v>374</x:v>
      </x:c>
      <x:c r="D2528" s="30" t="str">
        <x:v>GAM6450BEVD0Z</x:v>
      </x:c>
      <x:c r="E2528" s="30" t="str">
        <x:v>埃安(AION)牌</x:v>
      </x:c>
      <x:c r="F2528" s="30" t="str">
        <x:v>广汽乘用车有限公司</x:v>
      </x:c>
      <x:c r="G2528" s="30" t="str">
        <x:v>苏州汇川联合动力系统有限公司 </x:v>
      </x:c>
      <x:c r="H2528" s="30"/>
      <x:c r="I2528" s="30"/>
      <x:c r="J2528" s="30"/>
      <x:c r="K2528" s="30" t="n">
        <x:v>100</x:v>
      </x:c>
      <x:c r="L2528" s="30" t="str">
        <x:v>ambiguous</x:v>
      </x:c>
      <x:c r="M2528" s="30" t="str"/>
      <x:c r="N2528" s="30" t="str"/>
      <x:c r="O2528" s="30" t="str"/>
      <x:c r="P2528" s="30" t="str"/>
      <x:c r="Q2528" s="30" t="str"/>
      <x:c r="R2528" s="30" t="str"/>
      <x:c r="S2528" s="30" t="str"/>
      <x:c r="T2528" s="30" t="str"/>
      <x:c r="U2528" s="30" t="str">
        <x:v>pending</x:v>
      </x:c>
      <x:c r="V2528" s="30" t="str">
        <x:v>Copyright © 2026 David YE</x:v>
      </x:c>
    </x:row>
    <x:row r="2529">
      <x:c r="A2529" s="30" t="str">
        <x:v>P4-车型OCR</x:v>
      </x:c>
      <x:c r="B2529" s="30" t="n">
        <x:v>1638</x:v>
      </x:c>
      <x:c r="C2529" s="30" t="n">
        <x:v>374</x:v>
      </x:c>
      <x:c r="D2529" s="30" t="str">
        <x:v>GAM6460BEVC1G</x:v>
      </x:c>
      <x:c r="E2529" s="30" t="str">
        <x:v>埃安(AION)牌</x:v>
      </x:c>
      <x:c r="F2529" s="30" t="str">
        <x:v>广汽乘用车有限公司</x:v>
      </x:c>
      <x:c r="G2529" s="30" t="str">
        <x:v>苏州汇川联合动力系统有限公司 </x:v>
      </x:c>
      <x:c r="H2529" s="30"/>
      <x:c r="I2529" s="30"/>
      <x:c r="J2529" s="30"/>
      <x:c r="K2529" s="30" t="n">
        <x:v>180</x:v>
      </x:c>
      <x:c r="L2529" s="30" t="str">
        <x:v>ambiguous</x:v>
      </x:c>
      <x:c r="M2529" s="30" t="str"/>
      <x:c r="N2529" s="30" t="str"/>
      <x:c r="O2529" s="30" t="str"/>
      <x:c r="P2529" s="30" t="str"/>
      <x:c r="Q2529" s="30" t="str"/>
      <x:c r="R2529" s="30" t="str"/>
      <x:c r="S2529" s="30" t="str"/>
      <x:c r="T2529" s="30" t="str"/>
      <x:c r="U2529" s="30" t="str">
        <x:v>pending</x:v>
      </x:c>
      <x:c r="V2529" s="30" t="str">
        <x:v>Copyright © 2026 David YE</x:v>
      </x:c>
    </x:row>
    <x:row r="2530">
      <x:c r="A2530" s="30" t="str">
        <x:v>P4-车型OCR</x:v>
      </x:c>
      <x:c r="B2530" s="30" t="n">
        <x:v>1639</x:v>
      </x:c>
      <x:c r="C2530" s="30" t="n">
        <x:v>374</x:v>
      </x:c>
      <x:c r="D2530" s="30" t="str">
        <x:v>GAM7000BEVE0A</x:v>
      </x:c>
      <x:c r="E2530" s="30" t="str">
        <x:v>埃安(AION)牌</x:v>
      </x:c>
      <x:c r="F2530" s="30" t="str">
        <x:v>广汽乘用车有限公司</x:v>
      </x:c>
      <x:c r="G2530" s="30" t="str">
        <x:v>尼得科汽车马达（浙江）有限公司 </x:v>
      </x:c>
      <x:c r="H2530" s="30"/>
      <x:c r="I2530" s="30"/>
      <x:c r="J2530" s="30"/>
      <x:c r="K2530" s="30" t="n">
        <x:v>180</x:v>
      </x:c>
      <x:c r="L2530" s="30" t="str">
        <x:v>ambiguous</x:v>
      </x:c>
      <x:c r="M2530" s="30" t="str"/>
      <x:c r="N2530" s="30" t="str"/>
      <x:c r="O2530" s="30" t="str"/>
      <x:c r="P2530" s="30" t="str"/>
      <x:c r="Q2530" s="30" t="str"/>
      <x:c r="R2530" s="30" t="str"/>
      <x:c r="S2530" s="30" t="str"/>
      <x:c r="T2530" s="30" t="str"/>
      <x:c r="U2530" s="30" t="str">
        <x:v>pending</x:v>
      </x:c>
      <x:c r="V2530" s="30" t="str">
        <x:v>Copyright © 2026 David YE</x:v>
      </x:c>
    </x:row>
    <x:row r="2531">
      <x:c r="A2531" s="30" t="str">
        <x:v>P4-车型OCR</x:v>
      </x:c>
      <x:c r="B2531" s="30" t="n">
        <x:v>1641</x:v>
      </x:c>
      <x:c r="C2531" s="30" t="n">
        <x:v>374</x:v>
      </x:c>
      <x:c r="D2531" s="30" t="str">
        <x:v>HFC6521EV2C8</x:v>
      </x:c>
      <x:c r="E2531" s="30" t="str">
        <x:v>江淮牌</x:v>
      </x:c>
      <x:c r="F2531" s="30" t="str">
        <x:v>安徽江淮汽车集团股份有限公司</x:v>
      </x:c>
      <x:c r="G2531" s="30"/>
      <x:c r="H2531" s="30"/>
      <x:c r="I2531" s="30" t="n">
        <x:v>130</x:v>
      </x:c>
      <x:c r="J2531" s="30" t="n">
        <x:v>130</x:v>
      </x:c>
      <x:c r="K2531" s="30"/>
      <x:c r="L2531" s="30" t="str">
        <x:v>blank</x:v>
      </x:c>
      <x:c r="M2531" s="30" t="str"/>
      <x:c r="N2531" s="30" t="str"/>
      <x:c r="O2531" s="30" t="str"/>
      <x:c r="P2531" s="30" t="str"/>
      <x:c r="Q2531" s="30" t="str"/>
      <x:c r="R2531" s="30" t="str"/>
      <x:c r="S2531" s="30" t="str"/>
      <x:c r="T2531" s="30" t="str"/>
      <x:c r="U2531" s="30" t="str">
        <x:v>pending</x:v>
      </x:c>
      <x:c r="V2531" s="30" t="str">
        <x:v>Copyright © 2026 David YE</x:v>
      </x:c>
    </x:row>
    <x:row r="2532">
      <x:c r="A2532" s="30" t="str">
        <x:v>P4-车型OCR</x:v>
      </x:c>
      <x:c r="B2532" s="30" t="n">
        <x:v>1642</x:v>
      </x:c>
      <x:c r="C2532" s="30" t="n">
        <x:v>374</x:v>
      </x:c>
      <x:c r="D2532" s="30" t="str">
        <x:v>HFC6521EV2C8G</x:v>
      </x:c>
      <x:c r="E2532" s="30" t="str">
        <x:v>江淮牌</x:v>
      </x:c>
      <x:c r="F2532" s="30" t="str">
        <x:v>安徽江淮汽车集团股份有限公司</x:v>
      </x:c>
      <x:c r="G2532" s="30"/>
      <x:c r="H2532" s="30"/>
      <x:c r="I2532" s="30" t="n">
        <x:v>130</x:v>
      </x:c>
      <x:c r="J2532" s="30" t="n">
        <x:v>130</x:v>
      </x:c>
      <x:c r="K2532" s="30"/>
      <x:c r="L2532" s="30" t="str">
        <x:v>blank</x:v>
      </x:c>
      <x:c r="M2532" s="30" t="str"/>
      <x:c r="N2532" s="30" t="str"/>
      <x:c r="O2532" s="30" t="str"/>
      <x:c r="P2532" s="30" t="str"/>
      <x:c r="Q2532" s="30" t="str"/>
      <x:c r="R2532" s="30" t="str"/>
      <x:c r="S2532" s="30" t="str"/>
      <x:c r="T2532" s="30" t="str"/>
      <x:c r="U2532" s="30" t="str">
        <x:v>pending</x:v>
      </x:c>
      <x:c r="V2532" s="30" t="str">
        <x:v>Copyright © 2026 David YE</x:v>
      </x:c>
    </x:row>
    <x:row r="2533">
      <x:c r="A2533" s="30" t="str">
        <x:v>P4-车型OCR</x:v>
      </x:c>
      <x:c r="B2533" s="30" t="n">
        <x:v>1643</x:v>
      </x:c>
      <x:c r="C2533" s="30" t="n">
        <x:v>374</x:v>
      </x:c>
      <x:c r="D2533" s="30" t="str">
        <x:v>JL7007BEV05</x:v>
      </x:c>
      <x:c r="E2533" s="30" t="str">
        <x:v>几何牌</x:v>
      </x:c>
      <x:c r="F2533" s="30" t="str">
        <x:v>浙江豪情汽车制造有限公司</x:v>
      </x:c>
      <x:c r="G2533" s="30"/>
      <x:c r="H2533" s="30"/>
      <x:c r="I2533" s="30" t="n">
        <x:v>120</x:v>
      </x:c>
      <x:c r="J2533" s="30" t="n">
        <x:v>120</x:v>
      </x:c>
      <x:c r="K2533" s="30"/>
      <x:c r="L2533" s="30" t="str">
        <x:v>blank</x:v>
      </x:c>
      <x:c r="M2533" s="30" t="str"/>
      <x:c r="N2533" s="30" t="str"/>
      <x:c r="O2533" s="30" t="str"/>
      <x:c r="P2533" s="30" t="str"/>
      <x:c r="Q2533" s="30" t="str"/>
      <x:c r="R2533" s="30" t="str"/>
      <x:c r="S2533" s="30" t="str"/>
      <x:c r="T2533" s="30" t="str"/>
      <x:c r="U2533" s="30" t="str">
        <x:v>pending</x:v>
      </x:c>
      <x:c r="V2533" s="30" t="str">
        <x:v>Copyright © 2026 David YE</x:v>
      </x:c>
    </x:row>
    <x:row r="2534">
      <x:c r="A2534" s="30" t="str">
        <x:v>P4-车型OCR</x:v>
      </x:c>
      <x:c r="B2534" s="30" t="n">
        <x:v>1644</x:v>
      </x:c>
      <x:c r="C2534" s="30" t="n">
        <x:v>374</x:v>
      </x:c>
      <x:c r="D2534" s="30" t="str">
        <x:v>JL7007BEV06</x:v>
      </x:c>
      <x:c r="E2534" s="30" t="str">
        <x:v>几何牌</x:v>
      </x:c>
      <x:c r="F2534" s="30" t="str">
        <x:v>浙江豪情汽车制造有限公司</x:v>
      </x:c>
      <x:c r="G2534" s="30"/>
      <x:c r="H2534" s="30"/>
      <x:c r="I2534" s="30" t="n">
        <x:v>120</x:v>
      </x:c>
      <x:c r="J2534" s="30" t="n">
        <x:v>120</x:v>
      </x:c>
      <x:c r="K2534" s="30"/>
      <x:c r="L2534" s="30" t="str">
        <x:v>blank</x:v>
      </x:c>
      <x:c r="M2534" s="30" t="str"/>
      <x:c r="N2534" s="30" t="str"/>
      <x:c r="O2534" s="30" t="str"/>
      <x:c r="P2534" s="30" t="str"/>
      <x:c r="Q2534" s="30" t="str"/>
      <x:c r="R2534" s="30" t="str"/>
      <x:c r="S2534" s="30" t="str"/>
      <x:c r="T2534" s="30" t="str"/>
      <x:c r="U2534" s="30" t="str">
        <x:v>pending</x:v>
      </x:c>
      <x:c r="V2534" s="30" t="str">
        <x:v>Copyright © 2026 David YE</x:v>
      </x:c>
    </x:row>
    <x:row r="2535">
      <x:c r="A2535" s="30" t="str">
        <x:v>P4-车型OCR</x:v>
      </x:c>
      <x:c r="B2535" s="30" t="n">
        <x:v>1645</x:v>
      </x:c>
      <x:c r="C2535" s="30" t="n">
        <x:v>374</x:v>
      </x:c>
      <x:c r="D2535" s="30" t="str">
        <x:v>JL7007BEV07</x:v>
      </x:c>
      <x:c r="E2535" s="30" t="str">
        <x:v>几何牌</x:v>
      </x:c>
      <x:c r="F2535" s="30" t="str">
        <x:v>浙江豪情汽车制造有限公司</x:v>
      </x:c>
      <x:c r="G2535" s="30"/>
      <x:c r="H2535" s="30"/>
      <x:c r="I2535" s="30" t="n">
        <x:v>120</x:v>
      </x:c>
      <x:c r="J2535" s="30" t="n">
        <x:v>120</x:v>
      </x:c>
      <x:c r="K2535" s="30"/>
      <x:c r="L2535" s="30" t="str">
        <x:v>blank</x:v>
      </x:c>
      <x:c r="M2535" s="30" t="str"/>
      <x:c r="N2535" s="30" t="str"/>
      <x:c r="O2535" s="30" t="str"/>
      <x:c r="P2535" s="30" t="str"/>
      <x:c r="Q2535" s="30" t="str"/>
      <x:c r="R2535" s="30" t="str"/>
      <x:c r="S2535" s="30" t="str"/>
      <x:c r="T2535" s="30" t="str"/>
      <x:c r="U2535" s="30" t="str">
        <x:v>pending</x:v>
      </x:c>
      <x:c r="V2535" s="30" t="str">
        <x:v>Copyright © 2026 David YE</x:v>
      </x:c>
    </x:row>
    <x:row r="2536">
      <x:c r="A2536" s="30" t="str">
        <x:v>P4-车型OCR</x:v>
      </x:c>
      <x:c r="B2536" s="30" t="n">
        <x:v>1646</x:v>
      </x:c>
      <x:c r="C2536" s="30" t="n">
        <x:v>374</x:v>
      </x:c>
      <x:c r="D2536" s="30" t="str">
        <x:v>JL7007BEV08</x:v>
      </x:c>
      <x:c r="E2536" s="30" t="str">
        <x:v>几何牌</x:v>
      </x:c>
      <x:c r="F2536" s="30" t="str">
        <x:v>浙江豪情汽车制造有限公司</x:v>
      </x:c>
      <x:c r="G2536" s="30"/>
      <x:c r="H2536" s="30"/>
      <x:c r="I2536" s="30" t="n">
        <x:v>120</x:v>
      </x:c>
      <x:c r="J2536" s="30" t="n">
        <x:v>120</x:v>
      </x:c>
      <x:c r="K2536" s="30"/>
      <x:c r="L2536" s="30" t="str">
        <x:v>blank</x:v>
      </x:c>
      <x:c r="M2536" s="30" t="str"/>
      <x:c r="N2536" s="30" t="str"/>
      <x:c r="O2536" s="30" t="str"/>
      <x:c r="P2536" s="30" t="str"/>
      <x:c r="Q2536" s="30" t="str"/>
      <x:c r="R2536" s="30" t="str"/>
      <x:c r="S2536" s="30" t="str"/>
      <x:c r="T2536" s="30" t="str"/>
      <x:c r="U2536" s="30" t="str">
        <x:v>pending</x:v>
      </x:c>
      <x:c r="V2536" s="30" t="str">
        <x:v>Copyright © 2026 David YE</x:v>
      </x:c>
    </x:row>
    <x:row r="2537">
      <x:c r="A2537" s="30" t="str">
        <x:v>P4-车型OCR</x:v>
      </x:c>
      <x:c r="B2537" s="30" t="n">
        <x:v>1647</x:v>
      </x:c>
      <x:c r="C2537" s="30" t="n">
        <x:v>374</x:v>
      </x:c>
      <x:c r="D2537" s="30" t="str">
        <x:v>JMV6550QRBEV</x:v>
      </x:c>
      <x:c r="E2537" s="30" t="str">
        <x:v>晶马牌</x:v>
      </x:c>
      <x:c r="F2537" s="30" t="str">
        <x:v>江西江铃集团晶马汽车有限公司</x:v>
      </x:c>
      <x:c r="G2537" s="30"/>
      <x:c r="H2537" s="30"/>
      <x:c r="I2537" s="30"/>
      <x:c r="J2537" s="30"/>
      <x:c r="K2537" s="30"/>
      <x:c r="L2537" s="30" t="str">
        <x:v>blank</x:v>
      </x:c>
      <x:c r="M2537" s="30" t="str"/>
      <x:c r="N2537" s="30" t="str"/>
      <x:c r="O2537" s="30" t="str"/>
      <x:c r="P2537" s="30" t="str"/>
      <x:c r="Q2537" s="30" t="str"/>
      <x:c r="R2537" s="30" t="str"/>
      <x:c r="S2537" s="30" t="str"/>
      <x:c r="T2537" s="30" t="str"/>
      <x:c r="U2537" s="30" t="str">
        <x:v>pending</x:v>
      </x:c>
      <x:c r="V2537" s="30" t="str">
        <x:v>Copyright © 2026 David YE</x:v>
      </x:c>
    </x:row>
    <x:row r="2538">
      <x:c r="A2538" s="30" t="str">
        <x:v>P4-车型OCR</x:v>
      </x:c>
      <x:c r="B2538" s="30" t="n">
        <x:v>1648</x:v>
      </x:c>
      <x:c r="C2538" s="30" t="n">
        <x:v>374</x:v>
      </x:c>
      <x:c r="D2538" s="30" t="str">
        <x:v>LBA7004AABEV</x:v>
      </x:c>
      <x:c r="E2538" s="30" t="str">
        <x:v>猎豹(LEOPAARD)牌</x:v>
      </x:c>
      <x:c r="F2538" s="30" t="str">
        <x:v>湖南猎豹汽车股份有限公司</x:v>
      </x:c>
      <x:c r="G2538" s="30"/>
      <x:c r="H2538" s="30"/>
      <x:c r="I2538" s="30"/>
      <x:c r="J2538" s="30"/>
      <x:c r="K2538" s="30"/>
      <x:c r="L2538" s="30" t="str">
        <x:v>blank</x:v>
      </x:c>
      <x:c r="M2538" s="30" t="str"/>
      <x:c r="N2538" s="30" t="str"/>
      <x:c r="O2538" s="30" t="str"/>
      <x:c r="P2538" s="30" t="str"/>
      <x:c r="Q2538" s="30" t="str"/>
      <x:c r="R2538" s="30" t="str"/>
      <x:c r="S2538" s="30" t="str"/>
      <x:c r="T2538" s="30" t="str"/>
      <x:c r="U2538" s="30" t="str">
        <x:v>pending</x:v>
      </x:c>
      <x:c r="V2538" s="30" t="str">
        <x:v>Copyright © 2026 David YE</x:v>
      </x:c>
    </x:row>
    <x:row r="2539">
      <x:c r="A2539" s="30" t="str">
        <x:v>P4-车型OCR</x:v>
      </x:c>
      <x:c r="B2539" s="30" t="n">
        <x:v>1649</x:v>
      </x:c>
      <x:c r="C2539" s="30" t="n">
        <x:v>374</x:v>
      </x:c>
      <x:c r="D2539" s="30" t="str">
        <x:v>LZ7000SJD0EV</x:v>
      </x:c>
      <x:c r="E2539" s="30" t="str">
        <x:v>东风牌</x:v>
      </x:c>
      <x:c r="F2539" s="30" t="str">
        <x:v>东风柳州汽车有限公司</x:v>
      </x:c>
      <x:c r="G2539" s="30" t="str">
        <x:v>珠海英搏尔电气股份有限公司</x:v>
      </x:c>
      <x:c r="H2539" s="30"/>
      <x:c r="I2539" s="30"/>
      <x:c r="J2539" s="30"/>
      <x:c r="K2539" s="30" t="n">
        <x:v>100</x:v>
      </x:c>
      <x:c r="L2539" s="30" t="str">
        <x:v>ambiguous</x:v>
      </x:c>
      <x:c r="M2539" s="30" t="str"/>
      <x:c r="N2539" s="30" t="str"/>
      <x:c r="O2539" s="30" t="str"/>
      <x:c r="P2539" s="30" t="str"/>
      <x:c r="Q2539" s="30" t="str"/>
      <x:c r="R2539" s="30" t="str"/>
      <x:c r="S2539" s="30" t="str"/>
      <x:c r="T2539" s="30" t="str"/>
      <x:c r="U2539" s="30" t="str">
        <x:v>pending</x:v>
      </x:c>
      <x:c r="V2539" s="30" t="str">
        <x:v>Copyright © 2026 David YE</x:v>
      </x:c>
    </x:row>
    <x:row r="2540">
      <x:c r="A2540" s="30" t="str">
        <x:v>P4-车型OCR</x:v>
      </x:c>
      <x:c r="B2540" s="30" t="n">
        <x:v>1650</x:v>
      </x:c>
      <x:c r="C2540" s="30" t="n">
        <x:v>374</x:v>
      </x:c>
      <x:c r="D2540" s="30" t="str">
        <x:v>LZW7004EVA1</x:v>
      </x:c>
      <x:c r="E2540" s="30" t="str">
        <x:v>五菱牌</x:v>
      </x:c>
      <x:c r="F2540" s="30" t="str">
        <x:v>上汽通用五菱汽车股份有限公司</x:v>
      </x:c>
      <x:c r="G2540" s="30"/>
      <x:c r="H2540" s="30"/>
      <x:c r="I2540" s="30" t="n">
        <x:v>30</x:v>
      </x:c>
      <x:c r="J2540" s="30" t="n">
        <x:v>30</x:v>
      </x:c>
      <x:c r="K2540" s="30"/>
      <x:c r="L2540" s="30" t="str">
        <x:v>blank</x:v>
      </x:c>
      <x:c r="M2540" s="30" t="str"/>
      <x:c r="N2540" s="30" t="str"/>
      <x:c r="O2540" s="30" t="str"/>
      <x:c r="P2540" s="30" t="str"/>
      <x:c r="Q2540" s="30" t="str"/>
      <x:c r="R2540" s="30" t="str"/>
      <x:c r="S2540" s="30" t="str"/>
      <x:c r="T2540" s="30" t="str"/>
      <x:c r="U2540" s="30" t="str">
        <x:v>pending</x:v>
      </x:c>
      <x:c r="V2540" s="30" t="str">
        <x:v>Copyright © 2026 David YE</x:v>
      </x:c>
    </x:row>
    <x:row r="2541">
      <x:c r="A2541" s="30" t="str">
        <x:v>P4-车型OCR</x:v>
      </x:c>
      <x:c r="B2541" s="30" t="n">
        <x:v>1651</x:v>
      </x:c>
      <x:c r="C2541" s="30" t="n">
        <x:v>374</x:v>
      </x:c>
      <x:c r="D2541" s="30" t="str">
        <x:v>LZW7004EVA2</x:v>
      </x:c>
      <x:c r="E2541" s="30" t="str">
        <x:v>五菱牌</x:v>
      </x:c>
      <x:c r="F2541" s="30" t="str">
        <x:v>上汽通用五菱汽车股份有限公司</x:v>
      </x:c>
      <x:c r="G2541" s="30"/>
      <x:c r="H2541" s="30"/>
      <x:c r="I2541" s="30" t="n">
        <x:v>30</x:v>
      </x:c>
      <x:c r="J2541" s="30" t="n">
        <x:v>30</x:v>
      </x:c>
      <x:c r="K2541" s="30"/>
      <x:c r="L2541" s="30" t="str">
        <x:v>blank</x:v>
      </x:c>
      <x:c r="M2541" s="30" t="str"/>
      <x:c r="N2541" s="30" t="str"/>
      <x:c r="O2541" s="30" t="str"/>
      <x:c r="P2541" s="30" t="str"/>
      <x:c r="Q2541" s="30" t="str"/>
      <x:c r="R2541" s="30" t="str"/>
      <x:c r="S2541" s="30" t="str"/>
      <x:c r="T2541" s="30" t="str"/>
      <x:c r="U2541" s="30" t="str">
        <x:v>pending</x:v>
      </x:c>
      <x:c r="V2541" s="30" t="str">
        <x:v>Copyright © 2026 David YE</x:v>
      </x:c>
    </x:row>
    <x:row r="2542">
      <x:c r="A2542" s="30" t="str">
        <x:v>P4-车型OCR</x:v>
      </x:c>
      <x:c r="B2542" s="30" t="n">
        <x:v>1652</x:v>
      </x:c>
      <x:c r="C2542" s="30" t="n">
        <x:v>374</x:v>
      </x:c>
      <x:c r="D2542" s="30" t="str">
        <x:v>LZW7007EVA3</x:v>
      </x:c>
      <x:c r="E2542" s="30" t="str">
        <x:v>五菱牌</x:v>
      </x:c>
      <x:c r="F2542" s="30" t="str">
        <x:v>上汽通用五菱汽车股份有限公司</x:v>
      </x:c>
      <x:c r="G2542" s="30"/>
      <x:c r="H2542" s="30"/>
      <x:c r="I2542" s="30" t="n">
        <x:v>30</x:v>
      </x:c>
      <x:c r="J2542" s="30" t="n">
        <x:v>30</x:v>
      </x:c>
      <x:c r="K2542" s="30"/>
      <x:c r="L2542" s="30" t="str">
        <x:v>blank</x:v>
      </x:c>
      <x:c r="M2542" s="30" t="str"/>
      <x:c r="N2542" s="30" t="str"/>
      <x:c r="O2542" s="30" t="str"/>
      <x:c r="P2542" s="30" t="str"/>
      <x:c r="Q2542" s="30" t="str"/>
      <x:c r="R2542" s="30" t="str"/>
      <x:c r="S2542" s="30" t="str"/>
      <x:c r="T2542" s="30" t="str"/>
      <x:c r="U2542" s="30" t="str">
        <x:v>pending</x:v>
      </x:c>
      <x:c r="V2542" s="30" t="str">
        <x:v>Copyright © 2026 David YE</x:v>
      </x:c>
    </x:row>
    <x:row r="2543">
      <x:c r="A2543" s="30" t="str">
        <x:v>P4-车型OCR</x:v>
      </x:c>
      <x:c r="B2543" s="30" t="n">
        <x:v>1653</x:v>
      </x:c>
      <x:c r="C2543" s="30" t="n">
        <x:v>374</x:v>
      </x:c>
      <x:c r="D2543" s="30" t="str">
        <x:v>LZW7009EVA1</x:v>
      </x:c>
      <x:c r="E2543" s="30" t="str">
        <x:v>五菱牌</x:v>
      </x:c>
      <x:c r="F2543" s="30" t="str">
        <x:v>上汽通用五菱汽车股份有限公司</x:v>
      </x:c>
      <x:c r="G2543" s="30" t="str">
        <x:v>珠海英搏尔电气股份有限公司</x:v>
      </x:c>
      <x:c r="H2543" s="30"/>
      <x:c r="I2543" s="30" t="n">
        <x:v>30</x:v>
      </x:c>
      <x:c r="J2543" s="30" t="n">
        <x:v>30</x:v>
      </x:c>
      <x:c r="K2543" s="30" t="n">
        <x:v>100</x:v>
      </x:c>
      <x:c r="L2543" s="30" t="str">
        <x:v>ambiguous</x:v>
      </x:c>
      <x:c r="M2543" s="30" t="str"/>
      <x:c r="N2543" s="30" t="str"/>
      <x:c r="O2543" s="30" t="str"/>
      <x:c r="P2543" s="30" t="str"/>
      <x:c r="Q2543" s="30" t="str"/>
      <x:c r="R2543" s="30" t="str"/>
      <x:c r="S2543" s="30" t="str"/>
      <x:c r="T2543" s="30" t="str"/>
      <x:c r="U2543" s="30" t="str">
        <x:v>pending</x:v>
      </x:c>
      <x:c r="V2543" s="30" t="str">
        <x:v>Copyright © 2026 David YE</x:v>
      </x:c>
    </x:row>
    <x:row r="2544">
      <x:c r="A2544" s="30" t="str">
        <x:v>P4-车型OCR</x:v>
      </x:c>
      <x:c r="B2544" s="30" t="n">
        <x:v>1654</x:v>
      </x:c>
      <x:c r="C2544" s="30" t="n">
        <x:v>374</x:v>
      </x:c>
      <x:c r="D2544" s="30" t="str">
        <x:v>LZW7009EVA2</x:v>
      </x:c>
      <x:c r="E2544" s="30" t="str">
        <x:v>五菱牌</x:v>
      </x:c>
      <x:c r="F2544" s="30" t="str">
        <x:v>上汽通用五菱汽车股份有限公司</x:v>
      </x:c>
      <x:c r="G2544" s="30" t="str">
        <x:v>珠海英搏尔电气股份有限公司</x:v>
      </x:c>
      <x:c r="H2544" s="30"/>
      <x:c r="I2544" s="30" t="n">
        <x:v>30</x:v>
      </x:c>
      <x:c r="J2544" s="30" t="n">
        <x:v>30</x:v>
      </x:c>
      <x:c r="K2544" s="30" t="n">
        <x:v>100</x:v>
      </x:c>
      <x:c r="L2544" s="30" t="str">
        <x:v>ambiguous</x:v>
      </x:c>
      <x:c r="M2544" s="30" t="str"/>
      <x:c r="N2544" s="30" t="str"/>
      <x:c r="O2544" s="30" t="str"/>
      <x:c r="P2544" s="30" t="str"/>
      <x:c r="Q2544" s="30" t="str"/>
      <x:c r="R2544" s="30" t="str"/>
      <x:c r="S2544" s="30" t="str"/>
      <x:c r="T2544" s="30" t="str"/>
      <x:c r="U2544" s="30" t="str">
        <x:v>pending</x:v>
      </x:c>
      <x:c r="V2544" s="30" t="str">
        <x:v>Copyright © 2026 David YE</x:v>
      </x:c>
    </x:row>
    <x:row r="2545">
      <x:c r="A2545" s="30" t="str">
        <x:v>P4-车型OCR</x:v>
      </x:c>
      <x:c r="B2545" s="30" t="n">
        <x:v>1655</x:v>
      </x:c>
      <x:c r="C2545" s="30" t="n">
        <x:v>374</x:v>
      </x:c>
      <x:c r="D2545" s="30" t="str">
        <x:v>MR6491BEV01</x:v>
      </x:c>
      <x:c r="E2545" s="30" t="str">
        <x:v>极越牌</x:v>
      </x:c>
      <x:c r="F2545" s="30" t="str">
        <x:v>浙江吉利汽车有限公司</x:v>
      </x:c>
      <x:c r="G2545" s="30" t="str">
        <x:v>威睿电动汽车技术（宁波）有限公司 </x:v>
      </x:c>
      <x:c r="H2545" s="30"/>
      <x:c r="I2545" s="30" t="n">
        <x:v>160</x:v>
      </x:c>
      <x:c r="J2545" s="30" t="n">
        <x:v>160</x:v>
      </x:c>
      <x:c r="K2545" s="30" t="n">
        <x:v>200</x:v>
      </x:c>
      <x:c r="L2545" s="30" t="str">
        <x:v>ambiguous</x:v>
      </x:c>
      <x:c r="M2545" s="30" t="str"/>
      <x:c r="N2545" s="30" t="str"/>
      <x:c r="O2545" s="30" t="str"/>
      <x:c r="P2545" s="30" t="str"/>
      <x:c r="Q2545" s="30" t="str"/>
      <x:c r="R2545" s="30" t="str"/>
      <x:c r="S2545" s="30" t="str"/>
      <x:c r="T2545" s="30" t="str"/>
      <x:c r="U2545" s="30" t="str">
        <x:v>pending</x:v>
      </x:c>
      <x:c r="V2545" s="30" t="str">
        <x:v>Copyright © 2026 David YE</x:v>
      </x:c>
    </x:row>
    <x:row r="2546">
      <x:c r="A2546" s="30" t="str">
        <x:v>P4-车型OCR</x:v>
      </x:c>
      <x:c r="B2546" s="30" t="n">
        <x:v>1656</x:v>
      </x:c>
      <x:c r="C2546" s="30" t="n">
        <x:v>374</x:v>
      </x:c>
      <x:c r="D2546" s="30" t="str">
        <x:v>MR6491BEV02</x:v>
      </x:c>
      <x:c r="E2546" s="30" t="str">
        <x:v>极越牌</x:v>
      </x:c>
      <x:c r="F2546" s="30" t="str">
        <x:v>浙江吉利汽车有限公司</x:v>
      </x:c>
      <x:c r="G2546" s="30"/>
      <x:c r="H2546" s="30"/>
      <x:c r="I2546" s="30" t="n">
        <x:v>160</x:v>
      </x:c>
      <x:c r="J2546" s="30" t="n">
        <x:v>160</x:v>
      </x:c>
      <x:c r="K2546" s="30"/>
      <x:c r="L2546" s="30" t="str">
        <x:v>blank</x:v>
      </x:c>
      <x:c r="M2546" s="30" t="str"/>
      <x:c r="N2546" s="30" t="str"/>
      <x:c r="O2546" s="30" t="str"/>
      <x:c r="P2546" s="30" t="str"/>
      <x:c r="Q2546" s="30" t="str"/>
      <x:c r="R2546" s="30" t="str"/>
      <x:c r="S2546" s="30" t="str"/>
      <x:c r="T2546" s="30" t="str"/>
      <x:c r="U2546" s="30" t="str">
        <x:v>pending</x:v>
      </x:c>
      <x:c r="V2546" s="30" t="str">
        <x:v>Copyright © 2026 David YE</x:v>
      </x:c>
    </x:row>
    <x:row r="2547">
      <x:c r="A2547" s="30" t="str">
        <x:v>P4-车型OCR</x:v>
      </x:c>
      <x:c r="B2547" s="30" t="n">
        <x:v>1657</x:v>
      </x:c>
      <x:c r="C2547" s="30" t="n">
        <x:v>374</x:v>
      </x:c>
      <x:c r="D2547" s="30" t="str">
        <x:v>MR6491BEV03</x:v>
      </x:c>
      <x:c r="E2547" s="30" t="str">
        <x:v>极越牌</x:v>
      </x:c>
      <x:c r="F2547" s="30" t="str">
        <x:v>浙江吉利汽车有限公司</x:v>
      </x:c>
      <x:c r="G2547" s="30" t="str">
        <x:v>威睿电动汽车技术（宁波）有限公司 </x:v>
      </x:c>
      <x:c r="H2547" s="30"/>
      <x:c r="I2547" s="30" t="n">
        <x:v>160</x:v>
      </x:c>
      <x:c r="J2547" s="30" t="n">
        <x:v>160</x:v>
      </x:c>
      <x:c r="K2547" s="30" t="n">
        <x:v>200</x:v>
      </x:c>
      <x:c r="L2547" s="30" t="str">
        <x:v>ambiguous</x:v>
      </x:c>
      <x:c r="M2547" s="30" t="str"/>
      <x:c r="N2547" s="30" t="str"/>
      <x:c r="O2547" s="30" t="str"/>
      <x:c r="P2547" s="30" t="str"/>
      <x:c r="Q2547" s="30" t="str"/>
      <x:c r="R2547" s="30" t="str"/>
      <x:c r="S2547" s="30" t="str"/>
      <x:c r="T2547" s="30" t="str"/>
      <x:c r="U2547" s="30" t="str">
        <x:v>pending</x:v>
      </x:c>
      <x:c r="V2547" s="30" t="str">
        <x:v>Copyright © 2026 David YE</x:v>
      </x:c>
    </x:row>
    <x:row r="2548">
      <x:c r="A2548" s="30" t="str">
        <x:v>P4-车型OCR</x:v>
      </x:c>
      <x:c r="B2548" s="30" t="n">
        <x:v>1658</x:v>
      </x:c>
      <x:c r="C2548" s="30" t="n">
        <x:v>374</x:v>
      </x:c>
      <x:c r="D2548" s="30" t="str">
        <x:v>MR7001BEV36</x:v>
      </x:c>
      <x:c r="E2548" s="30" t="str">
        <x:v>极氪牌</x:v>
      </x:c>
      <x:c r="F2548" s="30" t="str">
        <x:v>浙江吉利汽车有限公司</x:v>
      </x:c>
      <x:c r="G2548" s="30" t="str">
        <x:v>威睿电动汽车技术（宁波）有限公司</x:v>
      </x:c>
      <x:c r="H2548" s="30"/>
      <x:c r="I2548" s="30" t="n">
        <x:v>370</x:v>
      </x:c>
      <x:c r="J2548" s="30" t="n">
        <x:v>370</x:v>
      </x:c>
      <x:c r="K2548" s="30" t="n">
        <x:v>200</x:v>
      </x:c>
      <x:c r="L2548" s="30" t="str">
        <x:v>ambiguous</x:v>
      </x:c>
      <x:c r="M2548" s="30" t="str"/>
      <x:c r="N2548" s="30" t="str"/>
      <x:c r="O2548" s="30" t="str"/>
      <x:c r="P2548" s="30" t="str"/>
      <x:c r="Q2548" s="30" t="str"/>
      <x:c r="R2548" s="30" t="str"/>
      <x:c r="S2548" s="30" t="str"/>
      <x:c r="T2548" s="30" t="str"/>
      <x:c r="U2548" s="30" t="str">
        <x:v>pending</x:v>
      </x:c>
      <x:c r="V2548" s="30" t="str">
        <x:v>Copyright © 2026 David YE</x:v>
      </x:c>
    </x:row>
    <x:row r="2549">
      <x:c r="A2549" s="30" t="str">
        <x:v>P4-车型OCR</x:v>
      </x:c>
      <x:c r="B2549" s="30" t="n">
        <x:v>1660</x:v>
      </x:c>
      <x:c r="C2549" s="30" t="n">
        <x:v>374</x:v>
      </x:c>
      <x:c r="D2549" s="30" t="str">
        <x:v>MR7005BEV19</x:v>
      </x:c>
      <x:c r="E2549" s="30" t="str">
        <x:v>吉利牌</x:v>
      </x:c>
      <x:c r="F2549" s="30" t="str">
        <x:v>浙江吉利汽车有限公司</x:v>
      </x:c>
      <x:c r="G2549" s="30" t="str">
        <x:v>威睿电动汽车技术（宁波）有限公司</x:v>
      </x:c>
      <x:c r="H2549" s="30"/>
      <x:c r="I2549" s="30" t="n">
        <x:v>160</x:v>
      </x:c>
      <x:c r="J2549" s="30" t="n">
        <x:v>160</x:v>
      </x:c>
      <x:c r="K2549" s="30" t="n">
        <x:v>200</x:v>
      </x:c>
      <x:c r="L2549" s="30" t="str">
        <x:v>ambiguous</x:v>
      </x:c>
      <x:c r="M2549" s="30" t="str"/>
      <x:c r="N2549" s="30" t="str"/>
      <x:c r="O2549" s="30" t="str"/>
      <x:c r="P2549" s="30" t="str"/>
      <x:c r="Q2549" s="30" t="str"/>
      <x:c r="R2549" s="30" t="str"/>
      <x:c r="S2549" s="30" t="str"/>
      <x:c r="T2549" s="30" t="str"/>
      <x:c r="U2549" s="30" t="str">
        <x:v>pending</x:v>
      </x:c>
      <x:c r="V2549" s="30" t="str">
        <x:v>Copyright © 2026 David YE</x:v>
      </x:c>
    </x:row>
    <x:row r="2550">
      <x:c r="A2550" s="30" t="str">
        <x:v>P4-车型OCR</x:v>
      </x:c>
      <x:c r="B2550" s="30" t="n">
        <x:v>1661</x:v>
      </x:c>
      <x:c r="C2550" s="30" t="n">
        <x:v>374</x:v>
      </x:c>
      <x:c r="D2550" s="30" t="str">
        <x:v>NEQ7000BEVJ60J</x:v>
      </x:c>
      <x:c r="E2550" s="30" t="str">
        <x:v>奇瑞牌</x:v>
      </x:c>
      <x:c r="F2550" s="30" t="str">
        <x:v>奇瑞新能源汽车股份有限公司</x:v>
      </x:c>
      <x:c r="G2550" s="30"/>
      <x:c r="H2550" s="30"/>
      <x:c r="I2550" s="30"/>
      <x:c r="J2550" s="30"/>
      <x:c r="K2550" s="30"/>
      <x:c r="L2550" s="30" t="str">
        <x:v>blank</x:v>
      </x:c>
      <x:c r="M2550" s="30" t="str"/>
      <x:c r="N2550" s="30" t="str"/>
      <x:c r="O2550" s="30" t="str"/>
      <x:c r="P2550" s="30" t="str"/>
      <x:c r="Q2550" s="30" t="str"/>
      <x:c r="R2550" s="30" t="str"/>
      <x:c r="S2550" s="30" t="str"/>
      <x:c r="T2550" s="30" t="str"/>
      <x:c r="U2550" s="30" t="str">
        <x:v>pending</x:v>
      </x:c>
      <x:c r="V2550" s="30" t="str">
        <x:v>Copyright © 2026 David YE</x:v>
      </x:c>
    </x:row>
    <x:row r="2551">
      <x:c r="A2551" s="30" t="str">
        <x:v>P4-车型OCR</x:v>
      </x:c>
      <x:c r="B2551" s="30" t="n">
        <x:v>1662</x:v>
      </x:c>
      <x:c r="C2551" s="30" t="n">
        <x:v>374</x:v>
      </x:c>
      <x:c r="D2551" s="30" t="str">
        <x:v>NHQ7001BEVEE</x:v>
      </x:c>
      <x:c r="E2551" s="30" t="str">
        <x:v>小鹏牌</x:v>
      </x:c>
      <x:c r="F2551" s="30" t="str">
        <x:v>肇庆小鹏新能源投资有限公司</x:v>
      </x:c>
      <x:c r="G2551" s="30" t="str">
        <x:v>浙江方正电机股份有限公司 </x:v>
      </x:c>
      <x:c r="H2551" s="30"/>
      <x:c r="I2551" s="30"/>
      <x:c r="J2551" s="30"/>
      <x:c r="K2551" s="30" t="n">
        <x:v>203</x:v>
      </x:c>
      <x:c r="L2551" s="30" t="str">
        <x:v>ambiguous</x:v>
      </x:c>
      <x:c r="M2551" s="30" t="str"/>
      <x:c r="N2551" s="30" t="str"/>
      <x:c r="O2551" s="30" t="str"/>
      <x:c r="P2551" s="30" t="str"/>
      <x:c r="Q2551" s="30" t="str"/>
      <x:c r="R2551" s="30" t="str"/>
      <x:c r="S2551" s="30" t="str"/>
      <x:c r="T2551" s="30" t="str"/>
      <x:c r="U2551" s="30" t="str">
        <x:v>pending</x:v>
      </x:c>
      <x:c r="V2551" s="30" t="str">
        <x:v>Copyright © 2026 David YE</x:v>
      </x:c>
    </x:row>
    <x:row r="2552">
      <x:c r="A2552" s="30" t="str">
        <x:v>P4-车型OCR</x:v>
      </x:c>
      <x:c r="B2552" s="30" t="n">
        <x:v>1663</x:v>
      </x:c>
      <x:c r="C2552" s="30" t="n">
        <x:v>374</x:v>
      </x:c>
      <x:c r="D2552" s="30" t="str">
        <x:v>NJL6473BEV400</x:v>
      </x:c>
      <x:c r="E2552" s="30" t="str">
        <x:v>创维牌</x:v>
      </x:c>
      <x:c r="F2552" s="30" t="str">
        <x:v>南京金龙客车制造有限公司</x:v>
      </x:c>
      <x:c r="G2552" s="30" t="str">
        <x:v>无锡中车浩夫尔动力总成有限公司</x:v>
      </x:c>
      <x:c r="H2552" s="30"/>
      <x:c r="I2552" s="30"/>
      <x:c r="J2552" s="30"/>
      <x:c r="K2552" s="30" t="n">
        <x:v>170</x:v>
      </x:c>
      <x:c r="L2552" s="30" t="str">
        <x:v>ambiguous</x:v>
      </x:c>
      <x:c r="M2552" s="30" t="str"/>
      <x:c r="N2552" s="30" t="str"/>
      <x:c r="O2552" s="30" t="str"/>
      <x:c r="P2552" s="30" t="str"/>
      <x:c r="Q2552" s="30" t="str"/>
      <x:c r="R2552" s="30" t="str"/>
      <x:c r="S2552" s="30" t="str"/>
      <x:c r="T2552" s="30" t="str"/>
      <x:c r="U2552" s="30" t="str">
        <x:v>pending</x:v>
      </x:c>
      <x:c r="V2552" s="30" t="str">
        <x:v>Copyright © 2026 David YE</x:v>
      </x:c>
    </x:row>
    <x:row r="2553">
      <x:c r="A2553" s="30" t="str">
        <x:v>P4-车型OCR</x:v>
      </x:c>
      <x:c r="B2553" s="30" t="n">
        <x:v>1664</x:v>
      </x:c>
      <x:c r="C2553" s="30" t="n">
        <x:v>374</x:v>
      </x:c>
      <x:c r="D2553" s="30" t="str">
        <x:v>SC6450VQ6B8BEV</x:v>
      </x:c>
      <x:c r="E2553" s="30" t="str">
        <x:v>长安牌</x:v>
      </x:c>
      <x:c r="F2553" s="30" t="str">
        <x:v>重庆长安汽车股份有限公司</x:v>
      </x:c>
      <x:c r="G2553" s="30"/>
      <x:c r="H2553" s="30"/>
      <x:c r="I2553" s="30" t="n">
        <x:v>160</x:v>
      </x:c>
      <x:c r="J2553" s="30" t="n">
        <x:v>160</x:v>
      </x:c>
      <x:c r="K2553" s="30"/>
      <x:c r="L2553" s="30" t="str">
        <x:v>blank</x:v>
      </x:c>
      <x:c r="M2553" s="30" t="str"/>
      <x:c r="N2553" s="30" t="str"/>
      <x:c r="O2553" s="30" t="str"/>
      <x:c r="P2553" s="30" t="str"/>
      <x:c r="Q2553" s="30" t="str"/>
      <x:c r="R2553" s="30" t="str"/>
      <x:c r="S2553" s="30" t="str"/>
      <x:c r="T2553" s="30" t="str"/>
      <x:c r="U2553" s="30" t="str">
        <x:v>pending</x:v>
      </x:c>
      <x:c r="V2553" s="30" t="str">
        <x:v>Copyright © 2026 David YE</x:v>
      </x:c>
    </x:row>
    <x:row r="2554">
      <x:c r="A2554" s="30" t="str">
        <x:v>P4-车型OCR</x:v>
      </x:c>
      <x:c r="B2554" s="30" t="n">
        <x:v>1665</x:v>
      </x:c>
      <x:c r="C2554" s="30" t="n">
        <x:v>374</x:v>
      </x:c>
      <x:c r="D2554" s="30" t="str">
        <x:v>SC6480PQ6B1BEV</x:v>
      </x:c>
      <x:c r="E2554" s="30" t="str">
        <x:v>长安牌</x:v>
      </x:c>
      <x:c r="F2554" s="30" t="str">
        <x:v>重庆长安汽车股份有限公司</x:v>
      </x:c>
      <x:c r="G2554" s="30"/>
      <x:c r="H2554" s="30"/>
      <x:c r="I2554" s="30" t="n">
        <x:v>160</x:v>
      </x:c>
      <x:c r="J2554" s="30" t="n">
        <x:v>160</x:v>
      </x:c>
      <x:c r="K2554" s="30"/>
      <x:c r="L2554" s="30" t="str">
        <x:v>blank</x:v>
      </x:c>
      <x:c r="M2554" s="30" t="str"/>
      <x:c r="N2554" s="30" t="str"/>
      <x:c r="O2554" s="30" t="str"/>
      <x:c r="P2554" s="30" t="str"/>
      <x:c r="Q2554" s="30" t="str"/>
      <x:c r="R2554" s="30" t="str"/>
      <x:c r="S2554" s="30" t="str"/>
      <x:c r="T2554" s="30" t="str"/>
      <x:c r="U2554" s="30" t="str">
        <x:v>pending</x:v>
      </x:c>
      <x:c r="V2554" s="30" t="str">
        <x:v>Copyright © 2026 David YE</x:v>
      </x:c>
    </x:row>
    <x:row r="2555">
      <x:c r="A2555" s="30" t="str">
        <x:v>P4-车型OCR</x:v>
      </x:c>
      <x:c r="B2555" s="30" t="n">
        <x:v>1666</x:v>
      </x:c>
      <x:c r="C2555" s="30" t="n">
        <x:v>374</x:v>
      </x:c>
      <x:c r="D2555" s="30" t="str">
        <x:v>SC6491ECFBEV</x:v>
      </x:c>
      <x:c r="E2555" s="30" t="str">
        <x:v>阿维塔（AVATR）牌</x:v>
      </x:c>
      <x:c r="F2555" s="30" t="str">
        <x:v>重庆长安汽车股份有限公司</x:v>
      </x:c>
      <x:c r="G2555" s="30" t="str">
        <x:v>华为技术有限公司 </x:v>
      </x:c>
      <x:c r="H2555" s="30"/>
      <x:c r="I2555" s="30" t="n">
        <x:v>160</x:v>
      </x:c>
      <x:c r="J2555" s="30" t="n">
        <x:v>160</x:v>
      </x:c>
      <x:c r="K2555" s="30" t="n">
        <x:v>230</x:v>
      </x:c>
      <x:c r="L2555" s="30" t="str">
        <x:v>ambiguous</x:v>
      </x:c>
      <x:c r="M2555" s="30" t="str"/>
      <x:c r="N2555" s="30" t="str"/>
      <x:c r="O2555" s="30" t="str"/>
      <x:c r="P2555" s="30" t="str"/>
      <x:c r="Q2555" s="30" t="str"/>
      <x:c r="R2555" s="30" t="str"/>
      <x:c r="S2555" s="30" t="str"/>
      <x:c r="T2555" s="30" t="str"/>
      <x:c r="U2555" s="30" t="str">
        <x:v>pending</x:v>
      </x:c>
      <x:c r="V2555" s="30" t="str">
        <x:v>Copyright © 2026 David YE</x:v>
      </x:c>
    </x:row>
    <x:row r="2556">
      <x:c r="A2556" s="30" t="str">
        <x:v>P4-车型OCR</x:v>
      </x:c>
      <x:c r="B2556" s="30" t="n">
        <x:v>1667</x:v>
      </x:c>
      <x:c r="C2556" s="30" t="n">
        <x:v>374</x:v>
      </x:c>
      <x:c r="D2556" s="30" t="str">
        <x:v>SC6491ECGBEV</x:v>
      </x:c>
      <x:c r="E2556" s="30" t="str">
        <x:v>阿维塔（AVATR）牌</x:v>
      </x:c>
      <x:c r="F2556" s="30" t="str">
        <x:v>重庆长安汽车股份有限公司</x:v>
      </x:c>
      <x:c r="G2556" s="30" t="str">
        <x:v>华为技术有限公司 </x:v>
      </x:c>
      <x:c r="H2556" s="30"/>
      <x:c r="I2556" s="30" t="n">
        <x:v>160</x:v>
      </x:c>
      <x:c r="J2556" s="30" t="n">
        <x:v>160</x:v>
      </x:c>
      <x:c r="K2556" s="30" t="n">
        <x:v>230</x:v>
      </x:c>
      <x:c r="L2556" s="30" t="str">
        <x:v>ambiguous</x:v>
      </x:c>
      <x:c r="M2556" s="30" t="str"/>
      <x:c r="N2556" s="30" t="str"/>
      <x:c r="O2556" s="30" t="str"/>
      <x:c r="P2556" s="30" t="str"/>
      <x:c r="Q2556" s="30" t="str"/>
      <x:c r="R2556" s="30" t="str"/>
      <x:c r="S2556" s="30" t="str"/>
      <x:c r="T2556" s="30" t="str"/>
      <x:c r="U2556" s="30" t="str">
        <x:v>pending</x:v>
      </x:c>
      <x:c r="V2556" s="30" t="str">
        <x:v>Copyright © 2026 David YE</x:v>
      </x:c>
    </x:row>
    <x:row r="2557">
      <x:c r="A2557" s="30" t="str">
        <x:v>P4-车型OCR</x:v>
      </x:c>
      <x:c r="B2557" s="30" t="n">
        <x:v>1668</x:v>
      </x:c>
      <x:c r="C2557" s="30" t="n">
        <x:v>374</x:v>
      </x:c>
      <x:c r="D2557" s="30" t="str">
        <x:v>SC6491ECHBEV</x:v>
      </x:c>
      <x:c r="E2557" s="30" t="str">
        <x:v>阿维塔（AVATR）牌</x:v>
      </x:c>
      <x:c r="F2557" s="30" t="str">
        <x:v>重庆长安汽车股份有限公司</x:v>
      </x:c>
      <x:c r="G2557" s="30" t="str">
        <x:v>华为技术有限公司 </x:v>
      </x:c>
      <x:c r="H2557" s="30"/>
      <x:c r="I2557" s="30" t="n">
        <x:v>160</x:v>
      </x:c>
      <x:c r="J2557" s="30" t="n">
        <x:v>160</x:v>
      </x:c>
      <x:c r="K2557" s="30" t="n">
        <x:v>230</x:v>
      </x:c>
      <x:c r="L2557" s="30" t="str">
        <x:v>ambiguous</x:v>
      </x:c>
      <x:c r="M2557" s="30" t="str"/>
      <x:c r="N2557" s="30" t="str"/>
      <x:c r="O2557" s="30" t="str"/>
      <x:c r="P2557" s="30" t="str"/>
      <x:c r="Q2557" s="30" t="str"/>
      <x:c r="R2557" s="30" t="str"/>
      <x:c r="S2557" s="30" t="str"/>
      <x:c r="T2557" s="30" t="str"/>
      <x:c r="U2557" s="30" t="str">
        <x:v>pending</x:v>
      </x:c>
      <x:c r="V2557" s="30" t="str">
        <x:v>Copyright © 2026 David YE</x:v>
      </x:c>
    </x:row>
    <x:row r="2558">
      <x:c r="A2558" s="30" t="str">
        <x:v>P4-车型OCR</x:v>
      </x:c>
      <x:c r="B2558" s="30" t="n">
        <x:v>1670</x:v>
      </x:c>
      <x:c r="C2558" s="30" t="n">
        <x:v>374</x:v>
      </x:c>
      <x:c r="D2558" s="30" t="str">
        <x:v>SC7001FATBEV</x:v>
      </x:c>
      <x:c r="E2558" s="30" t="str">
        <x:v>长安牌</x:v>
      </x:c>
      <x:c r="F2558" s="30" t="str">
        <x:v>重庆长安汽车股份有限公司</x:v>
      </x:c>
      <x:c r="G2558" s="30"/>
      <x:c r="H2558" s="30"/>
      <x:c r="I2558" s="30" t="n">
        <x:v>160</x:v>
      </x:c>
      <x:c r="J2558" s="30" t="n">
        <x:v>160</x:v>
      </x:c>
      <x:c r="K2558" s="30"/>
      <x:c r="L2558" s="30" t="str">
        <x:v>blank</x:v>
      </x:c>
      <x:c r="M2558" s="30" t="str"/>
      <x:c r="N2558" s="30" t="str"/>
      <x:c r="O2558" s="30" t="str"/>
      <x:c r="P2558" s="30" t="str"/>
      <x:c r="Q2558" s="30" t="str"/>
      <x:c r="R2558" s="30" t="str"/>
      <x:c r="S2558" s="30" t="str"/>
      <x:c r="T2558" s="30" t="str"/>
      <x:c r="U2558" s="30" t="str">
        <x:v>pending</x:v>
      </x:c>
      <x:c r="V2558" s="30" t="str">
        <x:v>Copyright © 2026 David YE</x:v>
      </x:c>
    </x:row>
    <x:row r="2559">
      <x:c r="A2559" s="30" t="str">
        <x:v>P4-车型OCR</x:v>
      </x:c>
      <x:c r="B2559" s="30" t="n">
        <x:v>1671</x:v>
      </x:c>
      <x:c r="C2559" s="30" t="n">
        <x:v>374</x:v>
      </x:c>
      <x:c r="D2559" s="30" t="str">
        <x:v>SC7001FAUBEV</x:v>
      </x:c>
      <x:c r="E2559" s="30" t="str">
        <x:v>长安牌</x:v>
      </x:c>
      <x:c r="F2559" s="30" t="str">
        <x:v>重庆长安汽车股份有限公司</x:v>
      </x:c>
      <x:c r="G2559" s="30"/>
      <x:c r="H2559" s="30"/>
      <x:c r="I2559" s="30" t="n">
        <x:v>160</x:v>
      </x:c>
      <x:c r="J2559" s="30" t="n">
        <x:v>160</x:v>
      </x:c>
      <x:c r="K2559" s="30"/>
      <x:c r="L2559" s="30" t="str">
        <x:v>blank</x:v>
      </x:c>
      <x:c r="M2559" s="30" t="str"/>
      <x:c r="N2559" s="30" t="str"/>
      <x:c r="O2559" s="30" t="str"/>
      <x:c r="P2559" s="30" t="str"/>
      <x:c r="Q2559" s="30" t="str"/>
      <x:c r="R2559" s="30" t="str"/>
      <x:c r="S2559" s="30" t="str"/>
      <x:c r="T2559" s="30" t="str"/>
      <x:c r="U2559" s="30" t="str">
        <x:v>pending</x:v>
      </x:c>
      <x:c r="V2559" s="30" t="str">
        <x:v>Copyright © 2026 David YE</x:v>
      </x:c>
    </x:row>
    <x:row r="2560">
      <x:c r="A2560" s="30" t="str">
        <x:v>P4-车型OCR</x:v>
      </x:c>
      <x:c r="B2560" s="30" t="n">
        <x:v>1672</x:v>
      </x:c>
      <x:c r="C2560" s="30" t="n">
        <x:v>374</x:v>
      </x:c>
      <x:c r="D2560" s="30" t="str">
        <x:v>SGM6483BABEV</x:v>
      </x:c>
      <x:c r="E2560" s="30" t="str">
        <x:v>凯迪拉克(CADILLAC)牌</x:v>
      </x:c>
      <x:c r="F2560" s="30" t="str">
        <x:v>上汽通用汽车有限公司</x:v>
      </x:c>
      <x:c r="G2560" s="30" t="str">
        <x:v>上汽通用汽车有限公司 </x:v>
      </x:c>
      <x:c r="H2560" s="30"/>
      <x:c r="I2560" s="30" t="n">
        <x:v>130</x:v>
      </x:c>
      <x:c r="J2560" s="30" t="n">
        <x:v>130</x:v>
      </x:c>
      <x:c r="K2560" s="30" t="n">
        <x:v>180</x:v>
      </x:c>
      <x:c r="L2560" s="30" t="str">
        <x:v>ambiguous</x:v>
      </x:c>
      <x:c r="M2560" s="30" t="str"/>
      <x:c r="N2560" s="30" t="str"/>
      <x:c r="O2560" s="30" t="str"/>
      <x:c r="P2560" s="30" t="str"/>
      <x:c r="Q2560" s="30" t="str"/>
      <x:c r="R2560" s="30" t="str"/>
      <x:c r="S2560" s="30" t="str"/>
      <x:c r="T2560" s="30" t="str"/>
      <x:c r="U2560" s="30" t="str">
        <x:v>pending</x:v>
      </x:c>
      <x:c r="V2560" s="30" t="str">
        <x:v>Copyright © 2026 David YE</x:v>
      </x:c>
    </x:row>
    <x:row r="2561">
      <x:c r="A2561" s="30" t="str">
        <x:v>P4-车型OCR</x:v>
      </x:c>
      <x:c r="B2561" s="30" t="n">
        <x:v>1673</x:v>
      </x:c>
      <x:c r="C2561" s="30" t="n">
        <x:v>374</x:v>
      </x:c>
      <x:c r="D2561" s="30" t="str">
        <x:v>SGM6483BBBEV</x:v>
      </x:c>
      <x:c r="E2561" s="30" t="str">
        <x:v>凯迪拉克(CADILLAC)牌</x:v>
      </x:c>
      <x:c r="F2561" s="30" t="str">
        <x:v>上汽通用汽车有限公司</x:v>
      </x:c>
      <x:c r="G2561" s="30" t="str">
        <x:v>上汽通用汽车有限公司 </x:v>
      </x:c>
      <x:c r="H2561" s="30"/>
      <x:c r="I2561" s="30" t="n">
        <x:v>130</x:v>
      </x:c>
      <x:c r="J2561" s="30" t="n">
        <x:v>130</x:v>
      </x:c>
      <x:c r="K2561" s="30" t="n">
        <x:v>150</x:v>
      </x:c>
      <x:c r="L2561" s="30" t="str">
        <x:v>ambiguous</x:v>
      </x:c>
      <x:c r="M2561" s="30" t="str"/>
      <x:c r="N2561" s="30" t="str"/>
      <x:c r="O2561" s="30" t="str"/>
      <x:c r="P2561" s="30" t="str"/>
      <x:c r="Q2561" s="30" t="str"/>
      <x:c r="R2561" s="30" t="str"/>
      <x:c r="S2561" s="30" t="str"/>
      <x:c r="T2561" s="30" t="str"/>
      <x:c r="U2561" s="30" t="str">
        <x:v>pending</x:v>
      </x:c>
      <x:c r="V2561" s="30" t="str">
        <x:v>Copyright © 2026 David YE</x:v>
      </x:c>
    </x:row>
    <x:row r="2562">
      <x:c r="A2562" s="30" t="str">
        <x:v>P4-车型OCR</x:v>
      </x:c>
      <x:c r="B2562" s="30" t="n">
        <x:v>1675</x:v>
      </x:c>
      <x:c r="C2562" s="30" t="n">
        <x:v>374</x:v>
      </x:c>
      <x:c r="D2562" s="30" t="str">
        <x:v>SH6480U1BEV-J51</x:v>
      </x:c>
      <x:c r="E2562" s="30" t="str">
        <x:v>大通牌</x:v>
      </x:c>
      <x:c r="F2562" s="30" t="str">
        <x:v>上汽大通汽车有限公司</x:v>
      </x:c>
      <x:c r="G2562" s="30"/>
      <x:c r="H2562" s="30"/>
      <x:c r="I2562" s="30"/>
      <x:c r="J2562" s="30"/>
      <x:c r="K2562" s="30"/>
      <x:c r="L2562" s="30" t="str">
        <x:v>blank</x:v>
      </x:c>
      <x:c r="M2562" s="30" t="str"/>
      <x:c r="N2562" s="30" t="str"/>
      <x:c r="O2562" s="30" t="str"/>
      <x:c r="P2562" s="30" t="str"/>
      <x:c r="Q2562" s="30" t="str"/>
      <x:c r="R2562" s="30" t="str"/>
      <x:c r="S2562" s="30" t="str"/>
      <x:c r="T2562" s="30" t="str"/>
      <x:c r="U2562" s="30" t="str">
        <x:v>pending</x:v>
      </x:c>
      <x:c r="V2562" s="30" t="str">
        <x:v>Copyright © 2026 David YE</x:v>
      </x:c>
    </x:row>
    <x:row r="2563">
      <x:c r="A2563" s="30" t="str">
        <x:v>P4-车型OCR</x:v>
      </x:c>
      <x:c r="B2563" s="30" t="n">
        <x:v>1676</x:v>
      </x:c>
      <x:c r="C2563" s="30" t="n">
        <x:v>374</x:v>
      </x:c>
      <x:c r="D2563" s="30" t="str">
        <x:v>SQR7000BEVE03</x:v>
      </x:c>
      <x:c r="E2563" s="30" t="str">
        <x:v>星途牌</x:v>
      </x:c>
      <x:c r="F2563" s="30" t="str">
        <x:v>奇瑞汽车股份有限公司</x:v>
      </x:c>
      <x:c r="G2563" s="30" t="str">
        <x:v>联合汽车电子有限公司 </x:v>
      </x:c>
      <x:c r="H2563" s="30"/>
      <x:c r="I2563" s="30" t="n">
        <x:v>130</x:v>
      </x:c>
      <x:c r="J2563" s="30" t="n">
        <x:v>130</x:v>
      </x:c>
      <x:c r="K2563" s="30" t="n">
        <x:v>185</x:v>
      </x:c>
      <x:c r="L2563" s="30" t="str">
        <x:v>ambiguous</x:v>
      </x:c>
      <x:c r="M2563" s="30" t="str"/>
      <x:c r="N2563" s="30" t="str"/>
      <x:c r="O2563" s="30" t="str"/>
      <x:c r="P2563" s="30" t="str"/>
      <x:c r="Q2563" s="30" t="str"/>
      <x:c r="R2563" s="30" t="str"/>
      <x:c r="S2563" s="30" t="str"/>
      <x:c r="T2563" s="30" t="str"/>
      <x:c r="U2563" s="30" t="str">
        <x:v>pending</x:v>
      </x:c>
      <x:c r="V2563" s="30" t="str">
        <x:v>Copyright © 2026 David YE</x:v>
      </x:c>
    </x:row>
    <x:row r="2564">
      <x:c r="A2564" s="30" t="str">
        <x:v>P4-车型OCR</x:v>
      </x:c>
      <x:c r="B2564" s="30" t="n">
        <x:v>1678</x:v>
      </x:c>
      <x:c r="C2564" s="30" t="n">
        <x:v>374</x:v>
      </x:c>
      <x:c r="D2564" s="30" t="str">
        <x:v>SQR7000BEVE032</x:v>
      </x:c>
      <x:c r="E2564" s="30" t="str">
        <x:v>星途牌</x:v>
      </x:c>
      <x:c r="F2564" s="30" t="str">
        <x:v>奇瑞汽车股份有限公司</x:v>
      </x:c>
      <x:c r="G2564" s="30" t="str">
        <x:v>联合汽车电子有限公司 </x:v>
      </x:c>
      <x:c r="H2564" s="30"/>
      <x:c r="I2564" s="30" t="n">
        <x:v>130</x:v>
      </x:c>
      <x:c r="J2564" s="30" t="n">
        <x:v>130</x:v>
      </x:c>
      <x:c r="K2564" s="30" t="n">
        <x:v>230</x:v>
      </x:c>
      <x:c r="L2564" s="30" t="str">
        <x:v>ambiguous</x:v>
      </x:c>
      <x:c r="M2564" s="30" t="str"/>
      <x:c r="N2564" s="30" t="str"/>
      <x:c r="O2564" s="30" t="str"/>
      <x:c r="P2564" s="30" t="str"/>
      <x:c r="Q2564" s="30" t="str"/>
      <x:c r="R2564" s="30" t="str"/>
      <x:c r="S2564" s="30" t="str"/>
      <x:c r="T2564" s="30" t="str"/>
      <x:c r="U2564" s="30" t="str">
        <x:v>pending</x:v>
      </x:c>
      <x:c r="V2564" s="30" t="str">
        <x:v>Copyright © 2026 David YE</x:v>
      </x:c>
    </x:row>
    <x:row r="2565">
      <x:c r="A2565" s="30" t="str">
        <x:v>P4-车型OCR</x:v>
      </x:c>
      <x:c r="B2565" s="30" t="n">
        <x:v>1679</x:v>
      </x:c>
      <x:c r="C2565" s="30" t="n">
        <x:v>374</x:v>
      </x:c>
      <x:c r="D2565" s="30" t="str">
        <x:v>SQR7000BEVE033</x:v>
      </x:c>
      <x:c r="E2565" s="30" t="str">
        <x:v>星途牌</x:v>
      </x:c>
      <x:c r="F2565" s="30" t="str">
        <x:v>奇瑞汽车股份有限公司</x:v>
      </x:c>
      <x:c r="G2565" s="30" t="str">
        <x:v>联合汽车电子有限公司 </x:v>
      </x:c>
      <x:c r="H2565" s="30"/>
      <x:c r="I2565" s="30" t="n">
        <x:v>130</x:v>
      </x:c>
      <x:c r="J2565" s="30" t="n">
        <x:v>130</x:v>
      </x:c>
      <x:c r="K2565" s="30" t="n">
        <x:v>230</x:v>
      </x:c>
      <x:c r="L2565" s="30" t="str">
        <x:v>ambiguous</x:v>
      </x:c>
      <x:c r="M2565" s="30" t="str"/>
      <x:c r="N2565" s="30" t="str"/>
      <x:c r="O2565" s="30" t="str"/>
      <x:c r="P2565" s="30" t="str"/>
      <x:c r="Q2565" s="30" t="str"/>
      <x:c r="R2565" s="30" t="str"/>
      <x:c r="S2565" s="30" t="str"/>
      <x:c r="T2565" s="30" t="str"/>
      <x:c r="U2565" s="30" t="str">
        <x:v>pending</x:v>
      </x:c>
      <x:c r="V2565" s="30" t="str">
        <x:v>Copyright © 2026 David YE</x:v>
      </x:c>
    </x:row>
    <x:row r="2566">
      <x:c r="A2566" s="30" t="str">
        <x:v>P4-车型OCR</x:v>
      </x:c>
      <x:c r="B2566" s="30" t="n">
        <x:v>1680</x:v>
      </x:c>
      <x:c r="C2566" s="30" t="n">
        <x:v>374</x:v>
      </x:c>
      <x:c r="D2566" s="30" t="str">
        <x:v>SQR7000BEVEH3</x:v>
      </x:c>
      <x:c r="E2566" s="30" t="str">
        <x:v>奇瑞牌</x:v>
      </x:c>
      <x:c r="F2566" s="30" t="str">
        <x:v>奇瑞汽车股份有限公司</x:v>
      </x:c>
      <x:c r="G2566" s="30" t="str">
        <x:v>华为数字能源技术有限公司</x:v>
      </x:c>
      <x:c r="H2566" s="30"/>
      <x:c r="I2566" s="30" t="n">
        <x:v>130</x:v>
      </x:c>
      <x:c r="J2566" s="30" t="n">
        <x:v>130</x:v>
      </x:c>
      <x:c r="K2566" s="30" t="n">
        <x:v>215</x:v>
      </x:c>
      <x:c r="L2566" s="30" t="str">
        <x:v>ambiguous</x:v>
      </x:c>
      <x:c r="M2566" s="30" t="str"/>
      <x:c r="N2566" s="30" t="str"/>
      <x:c r="O2566" s="30" t="str"/>
      <x:c r="P2566" s="30" t="str"/>
      <x:c r="Q2566" s="30" t="str"/>
      <x:c r="R2566" s="30" t="str"/>
      <x:c r="S2566" s="30" t="str"/>
      <x:c r="T2566" s="30" t="str"/>
      <x:c r="U2566" s="30" t="str">
        <x:v>pending</x:v>
      </x:c>
      <x:c r="V2566" s="30" t="str">
        <x:v>Copyright © 2026 David YE</x:v>
      </x:c>
    </x:row>
    <x:row r="2567">
      <x:c r="A2567" s="30" t="str">
        <x:v>P4-车型OCR</x:v>
      </x:c>
      <x:c r="B2567" s="30" t="n">
        <x:v>1681</x:v>
      </x:c>
      <x:c r="C2567" s="30" t="n">
        <x:v>374</x:v>
      </x:c>
      <x:c r="D2567" s="30" t="str">
        <x:v>SQR7000BEVEH31</x:v>
      </x:c>
      <x:c r="E2567" s="30" t="str">
        <x:v>奇瑞牌</x:v>
      </x:c>
      <x:c r="F2567" s="30" t="str">
        <x:v>奇瑞汽车股份有限公司</x:v>
      </x:c>
      <x:c r="G2567" s="30" t="str">
        <x:v>华为数字能源技术有限公司</x:v>
      </x:c>
      <x:c r="H2567" s="30"/>
      <x:c r="I2567" s="30" t="n">
        <x:v>130</x:v>
      </x:c>
      <x:c r="J2567" s="30" t="n">
        <x:v>130</x:v>
      </x:c>
      <x:c r="K2567" s="30" t="n">
        <x:v>215</x:v>
      </x:c>
      <x:c r="L2567" s="30" t="str">
        <x:v>ambiguous</x:v>
      </x:c>
      <x:c r="M2567" s="30" t="str"/>
      <x:c r="N2567" s="30" t="str"/>
      <x:c r="O2567" s="30" t="str"/>
      <x:c r="P2567" s="30" t="str"/>
      <x:c r="Q2567" s="30" t="str"/>
      <x:c r="R2567" s="30" t="str"/>
      <x:c r="S2567" s="30" t="str"/>
      <x:c r="T2567" s="30" t="str"/>
      <x:c r="U2567" s="30" t="str">
        <x:v>pending</x:v>
      </x:c>
      <x:c r="V2567" s="30" t="str">
        <x:v>Copyright © 2026 David YE</x:v>
      </x:c>
    </x:row>
    <x:row r="2568">
      <x:c r="A2568" s="30" t="str">
        <x:v>P4-车型OCR</x:v>
      </x:c>
      <x:c r="B2568" s="30" t="n">
        <x:v>1683</x:v>
      </x:c>
      <x:c r="C2568" s="30" t="n">
        <x:v>374</x:v>
      </x:c>
      <x:c r="D2568" s="30" t="str">
        <x:v>THZ6460BEVS37A</x:v>
      </x:c>
      <x:c r="E2568" s="30" t="str">
        <x:v>哪吒牌</x:v>
      </x:c>
      <x:c r="F2568" s="30" t="str">
        <x:v>合众新能源汽车股份有限公司</x:v>
      </x:c>
      <x:c r="G2568" s="30" t="str">
        <x:v>菲仕绿能科技（北京）有限公司 </x:v>
      </x:c>
      <x:c r="H2568" s="30"/>
      <x:c r="I2568" s="30"/>
      <x:c r="J2568" s="30"/>
      <x:c r="K2568" s="30" t="n">
        <x:v>120</x:v>
      </x:c>
      <x:c r="L2568" s="30" t="str">
        <x:v>ambiguous</x:v>
      </x:c>
      <x:c r="M2568" s="30" t="str"/>
      <x:c r="N2568" s="30" t="str"/>
      <x:c r="O2568" s="30" t="str"/>
      <x:c r="P2568" s="30" t="str"/>
      <x:c r="Q2568" s="30" t="str"/>
      <x:c r="R2568" s="30" t="str"/>
      <x:c r="S2568" s="30" t="str"/>
      <x:c r="T2568" s="30" t="str"/>
      <x:c r="U2568" s="30" t="str">
        <x:v>pending</x:v>
      </x:c>
      <x:c r="V2568" s="30" t="str">
        <x:v>Copyright © 2026 David YE</x:v>
      </x:c>
    </x:row>
    <x:row r="2569">
      <x:c r="A2569" s="30" t="str">
        <x:v>P4-车型OCR</x:v>
      </x:c>
      <x:c r="B2569" s="30" t="n">
        <x:v>1684</x:v>
      </x:c>
      <x:c r="C2569" s="30" t="n">
        <x:v>374</x:v>
      </x:c>
      <x:c r="D2569" s="30" t="str">
        <x:v>THZ6460BEVS37C</x:v>
      </x:c>
      <x:c r="E2569" s="30" t="str">
        <x:v>哪吒牌</x:v>
      </x:c>
      <x:c r="F2569" s="30" t="str">
        <x:v>合众新能源汽车股份有限公司</x:v>
      </x:c>
      <x:c r="G2569" s="30" t="str">
        <x:v>菲仕绿能科技（北京）有限公司</x:v>
      </x:c>
      <x:c r="H2569" s="30"/>
      <x:c r="I2569" s="30"/>
      <x:c r="J2569" s="30"/>
      <x:c r="K2569" s="30" t="n">
        <x:v>120</x:v>
      </x:c>
      <x:c r="L2569" s="30" t="str">
        <x:v>ambiguous</x:v>
      </x:c>
      <x:c r="M2569" s="30" t="str"/>
      <x:c r="N2569" s="30" t="str"/>
      <x:c r="O2569" s="30" t="str"/>
      <x:c r="P2569" s="30" t="str"/>
      <x:c r="Q2569" s="30" t="str"/>
      <x:c r="R2569" s="30" t="str"/>
      <x:c r="S2569" s="30" t="str"/>
      <x:c r="T2569" s="30" t="str"/>
      <x:c r="U2569" s="30" t="str">
        <x:v>pending</x:v>
      </x:c>
      <x:c r="V2569" s="30" t="str">
        <x:v>Copyright © 2026 David YE</x:v>
      </x:c>
    </x:row>
    <x:row r="2570">
      <x:c r="A2570" s="30" t="str">
        <x:v>P4-车型OCR</x:v>
      </x:c>
      <x:c r="B2570" s="30" t="n">
        <x:v>1685</x:v>
      </x:c>
      <x:c r="C2570" s="30" t="n">
        <x:v>374</x:v>
      </x:c>
      <x:c r="D2570" s="30" t="str">
        <x:v>YQZ6460BEV</x:v>
      </x:c>
      <x:c r="E2570" s="30" t="str">
        <x:v>起亚牌</x:v>
      </x:c>
      <x:c r="F2570" s="30" t="str">
        <x:v>江苏悦达起亚汽车有限公司</x:v>
      </x:c>
      <x:c r="G2570" s="30" t="str">
        <x:v>纬湃汽车电子（天津）有限公司</x:v>
      </x:c>
      <x:c r="H2570" s="30"/>
      <x:c r="I2570" s="30"/>
      <x:c r="J2570" s="30"/>
      <x:c r="K2570" s="30" t="n">
        <x:v>160</x:v>
      </x:c>
      <x:c r="L2570" s="30" t="str">
        <x:v>ambiguous</x:v>
      </x:c>
      <x:c r="M2570" s="30" t="str"/>
      <x:c r="N2570" s="30" t="str"/>
      <x:c r="O2570" s="30" t="str"/>
      <x:c r="P2570" s="30" t="str"/>
      <x:c r="Q2570" s="30" t="str"/>
      <x:c r="R2570" s="30" t="str"/>
      <x:c r="S2570" s="30" t="str"/>
      <x:c r="T2570" s="30" t="str"/>
      <x:c r="U2570" s="30" t="str">
        <x:v>pending</x:v>
      </x:c>
      <x:c r="V2570" s="30" t="str">
        <x:v>Copyright © 2026 David YE</x:v>
      </x:c>
    </x:row>
    <x:row r="2571">
      <x:c r="A2571" s="30" t="str">
        <x:v>P4-车型OCR</x:v>
      </x:c>
      <x:c r="B2571" s="30" t="n">
        <x:v>1686</x:v>
      </x:c>
      <x:c r="C2571" s="30" t="n">
        <x:v>374</x:v>
      </x:c>
      <x:c r="D2571" s="30" t="str">
        <x:v>BYD6483ST6HEV8</x:v>
      </x:c>
      <x:c r="E2571" s="30" t="str">
        <x:v>比亚迪牌</x:v>
      </x:c>
      <x:c r="F2571" s="30" t="str">
        <x:v>比亚迪汽车有限公司</x:v>
      </x:c>
      <x:c r="G2571" s="30"/>
      <x:c r="H2571" s="30"/>
      <x:c r="I2571" s="30" t="n">
        <x:v>160</x:v>
      </x:c>
      <x:c r="J2571" s="30" t="n">
        <x:v>160</x:v>
      </x:c>
      <x:c r="K2571" s="30" t="n">
        <x:v>145</x:v>
      </x:c>
      <x:c r="L2571" s="30" t="str">
        <x:v>ambiguous</x:v>
      </x:c>
      <x:c r="M2571" s="30" t="str"/>
      <x:c r="N2571" s="30" t="str"/>
      <x:c r="O2571" s="30" t="str"/>
      <x:c r="P2571" s="30" t="str"/>
      <x:c r="Q2571" s="30" t="str"/>
      <x:c r="R2571" s="30" t="str"/>
      <x:c r="S2571" s="30" t="str"/>
      <x:c r="T2571" s="30" t="str"/>
      <x:c r="U2571" s="30" t="str">
        <x:v>pending</x:v>
      </x:c>
      <x:c r="V2571" s="30" t="str">
        <x:v>Copyright © 2026 David YE</x:v>
      </x:c>
    </x:row>
    <x:row r="2572">
      <x:c r="A2572" s="30" t="str">
        <x:v>P4-车型OCR</x:v>
      </x:c>
      <x:c r="B2572" s="30" t="n">
        <x:v>1687</x:v>
      </x:c>
      <x:c r="C2572" s="30" t="n">
        <x:v>374</x:v>
      </x:c>
      <x:c r="D2572" s="30" t="str">
        <x:v>CC6480BT25EPHEV</x:v>
      </x:c>
      <x:c r="E2572" s="30" t="str">
        <x:v>哈弗牌</x:v>
      </x:c>
      <x:c r="F2572" s="30" t="str">
        <x:v>长城汽车股份有限公司</x:v>
      </x:c>
      <x:c r="G2572" s="30"/>
      <x:c r="H2572" s="30"/>
      <x:c r="I2572" s="30" t="n">
        <x:v>126</x:v>
      </x:c>
      <x:c r="J2572" s="30" t="n">
        <x:v>126</x:v>
      </x:c>
      <x:c r="K2572" s="30"/>
      <x:c r="L2572" s="30" t="str">
        <x:v>blank</x:v>
      </x:c>
      <x:c r="M2572" s="30" t="str"/>
      <x:c r="N2572" s="30" t="str"/>
      <x:c r="O2572" s="30" t="str"/>
      <x:c r="P2572" s="30" t="str"/>
      <x:c r="Q2572" s="30" t="str"/>
      <x:c r="R2572" s="30" t="str"/>
      <x:c r="S2572" s="30" t="str"/>
      <x:c r="T2572" s="30" t="str"/>
      <x:c r="U2572" s="30" t="str">
        <x:v>pending</x:v>
      </x:c>
      <x:c r="V2572" s="30" t="str">
        <x:v>Copyright © 2026 David YE</x:v>
      </x:c>
    </x:row>
    <x:row r="2573">
      <x:c r="A2573" s="30" t="str">
        <x:v>P4-车型OCR</x:v>
      </x:c>
      <x:c r="B2573" s="30" t="n">
        <x:v>1688</x:v>
      </x:c>
      <x:c r="C2573" s="30" t="n">
        <x:v>374</x:v>
      </x:c>
      <x:c r="D2573" s="30" t="str">
        <x:v>CC6480CW20CPHEV</x:v>
      </x:c>
      <x:c r="E2573" s="30" t="str">
        <x:v>哈弗牌</x:v>
      </x:c>
      <x:c r="F2573" s="30" t="str">
        <x:v>长城汽车股份有限公司</x:v>
      </x:c>
      <x:c r="G2573" s="30"/>
      <x:c r="H2573" s="30"/>
      <x:c r="I2573" s="30" t="n">
        <x:v>126</x:v>
      </x:c>
      <x:c r="J2573" s="30" t="n">
        <x:v>126</x:v>
      </x:c>
      <x:c r="K2573" s="30"/>
      <x:c r="L2573" s="30" t="str">
        <x:v>blank</x:v>
      </x:c>
      <x:c r="M2573" s="30" t="str"/>
      <x:c r="N2573" s="30" t="str"/>
      <x:c r="O2573" s="30" t="str"/>
      <x:c r="P2573" s="30" t="str"/>
      <x:c r="Q2573" s="30" t="str"/>
      <x:c r="R2573" s="30" t="str"/>
      <x:c r="S2573" s="30" t="str"/>
      <x:c r="T2573" s="30" t="str"/>
      <x:c r="U2573" s="30" t="str">
        <x:v>pending</x:v>
      </x:c>
      <x:c r="V2573" s="30" t="str">
        <x:v>Copyright © 2026 David YE</x:v>
      </x:c>
    </x:row>
    <x:row r="2574">
      <x:c r="A2574" s="30" t="str">
        <x:v>P4-车型OCR</x:v>
      </x:c>
      <x:c r="B2574" s="30" t="n">
        <x:v>1689</x:v>
      </x:c>
      <x:c r="C2574" s="30" t="n">
        <x:v>374</x:v>
      </x:c>
      <x:c r="D2574" s="30" t="str">
        <x:v>CC6490AY02FPHEV</x:v>
      </x:c>
      <x:c r="E2574" s="30" t="str">
        <x:v>魏牌牌</x:v>
      </x:c>
      <x:c r="F2574" s="30" t="str">
        <x:v>长城汽车股份有限公司</x:v>
      </x:c>
      <x:c r="G2574" s="30"/>
      <x:c r="H2574" s="30"/>
      <x:c r="I2574" s="30" t="n">
        <x:v>126</x:v>
      </x:c>
      <x:c r="J2574" s="30" t="n">
        <x:v>126</x:v>
      </x:c>
      <x:c r="K2574" s="30"/>
      <x:c r="L2574" s="30" t="str">
        <x:v>blank</x:v>
      </x:c>
      <x:c r="M2574" s="30" t="str"/>
      <x:c r="N2574" s="30" t="str"/>
      <x:c r="O2574" s="30" t="str"/>
      <x:c r="P2574" s="30" t="str"/>
      <x:c r="Q2574" s="30" t="str"/>
      <x:c r="R2574" s="30" t="str"/>
      <x:c r="S2574" s="30" t="str"/>
      <x:c r="T2574" s="30" t="str"/>
      <x:c r="U2574" s="30" t="str">
        <x:v>pending</x:v>
      </x:c>
      <x:c r="V2574" s="30" t="str">
        <x:v>Copyright © 2026 David YE</x:v>
      </x:c>
    </x:row>
    <x:row r="2575">
      <x:c r="A2575" s="30" t="str">
        <x:v>P4-车型OCR</x:v>
      </x:c>
      <x:c r="B2575" s="30" t="n">
        <x:v>1691</x:v>
      </x:c>
      <x:c r="C2575" s="30" t="n">
        <x:v>374</x:v>
      </x:c>
      <x:c r="D2575" s="30" t="str">
        <x:v>FZ6480SHEV21</x:v>
      </x:c>
      <x:c r="E2575" s="30" t="str">
        <x:v>零跑牌</x:v>
      </x:c>
      <x:c r="F2575" s="30" t="str">
        <x:v>零跑汽车有限公司</x:v>
      </x:c>
      <x:c r="G2575" s="30"/>
      <x:c r="H2575" s="30"/>
      <x:c r="I2575" s="30" t="n">
        <x:v>170</x:v>
      </x:c>
      <x:c r="J2575" s="30" t="n">
        <x:v>170</x:v>
      </x:c>
      <x:c r="K2575" s="30" t="n">
        <x:v>200</x:v>
      </x:c>
      <x:c r="L2575" s="30" t="str">
        <x:v>ambiguous</x:v>
      </x:c>
      <x:c r="M2575" s="30" t="str"/>
      <x:c r="N2575" s="30" t="str"/>
      <x:c r="O2575" s="30" t="str"/>
      <x:c r="P2575" s="30" t="str"/>
      <x:c r="Q2575" s="30" t="str"/>
      <x:c r="R2575" s="30" t="str"/>
      <x:c r="S2575" s="30" t="str"/>
      <x:c r="T2575" s="30" t="str"/>
      <x:c r="U2575" s="30" t="str">
        <x:v>pending</x:v>
      </x:c>
      <x:c r="V2575" s="30" t="str">
        <x:v>Copyright © 2026 David YE</x:v>
      </x:c>
    </x:row>
    <x:row r="2576">
      <x:c r="A2576" s="30" t="str">
        <x:v>P4-车型OCR</x:v>
      </x:c>
      <x:c r="B2576" s="30" t="n">
        <x:v>1692</x:v>
      </x:c>
      <x:c r="C2576" s="30" t="n">
        <x:v>374</x:v>
      </x:c>
      <x:c r="D2576" s="30" t="str">
        <x:v>FZ6480SHEV23</x:v>
      </x:c>
      <x:c r="E2576" s="30" t="str">
        <x:v>零跑牌</x:v>
      </x:c>
      <x:c r="F2576" s="30" t="str">
        <x:v>零跑汽车有限公司</x:v>
      </x:c>
      <x:c r="G2576" s="30"/>
      <x:c r="H2576" s="30"/>
      <x:c r="I2576" s="30" t="n">
        <x:v>170</x:v>
      </x:c>
      <x:c r="J2576" s="30" t="n">
        <x:v>170</x:v>
      </x:c>
      <x:c r="K2576" s="30" t="n">
        <x:v>200</x:v>
      </x:c>
      <x:c r="L2576" s="30" t="str">
        <x:v>ambiguous</x:v>
      </x:c>
      <x:c r="M2576" s="30" t="str"/>
      <x:c r="N2576" s="30" t="str"/>
      <x:c r="O2576" s="30" t="str"/>
      <x:c r="P2576" s="30" t="str"/>
      <x:c r="Q2576" s="30" t="str"/>
      <x:c r="R2576" s="30" t="str"/>
      <x:c r="S2576" s="30" t="str"/>
      <x:c r="T2576" s="30" t="str"/>
      <x:c r="U2576" s="30" t="str">
        <x:v>pending</x:v>
      </x:c>
      <x:c r="V2576" s="30" t="str">
        <x:v>Copyright © 2026 David YE</x:v>
      </x:c>
    </x:row>
    <x:row r="2577">
      <x:c r="A2577" s="30" t="str">
        <x:v>P4-车型OCR</x:v>
      </x:c>
      <x:c r="B2577" s="30" t="n">
        <x:v>1693</x:v>
      </x:c>
      <x:c r="C2577" s="30" t="n">
        <x:v>374</x:v>
      </x:c>
      <x:c r="D2577" s="30" t="str">
        <x:v>FZ6480SHEV24</x:v>
      </x:c>
      <x:c r="E2577" s="30" t="str">
        <x:v>零跑牌</x:v>
      </x:c>
      <x:c r="F2577" s="30" t="str">
        <x:v>零跑汽车有限公司</x:v>
      </x:c>
      <x:c r="G2577" s="30"/>
      <x:c r="H2577" s="30"/>
      <x:c r="I2577" s="30" t="n">
        <x:v>170</x:v>
      </x:c>
      <x:c r="J2577" s="30" t="n">
        <x:v>170</x:v>
      </x:c>
      <x:c r="K2577" s="30" t="n">
        <x:v>200</x:v>
      </x:c>
      <x:c r="L2577" s="30" t="str">
        <x:v>ambiguous</x:v>
      </x:c>
      <x:c r="M2577" s="30" t="str"/>
      <x:c r="N2577" s="30" t="str"/>
      <x:c r="O2577" s="30" t="str"/>
      <x:c r="P2577" s="30" t="str"/>
      <x:c r="Q2577" s="30" t="str"/>
      <x:c r="R2577" s="30" t="str"/>
      <x:c r="S2577" s="30" t="str"/>
      <x:c r="T2577" s="30" t="str"/>
      <x:c r="U2577" s="30" t="str">
        <x:v>pending</x:v>
      </x:c>
      <x:c r="V2577" s="30" t="str">
        <x:v>Copyright © 2026 David YE</x:v>
      </x:c>
    </x:row>
    <x:row r="2578">
      <x:c r="A2578" s="30" t="str">
        <x:v>P4-车型OCR</x:v>
      </x:c>
      <x:c r="B2578" s="30" t="n">
        <x:v>1694</x:v>
      </x:c>
      <x:c r="C2578" s="30" t="n">
        <x:v>374</x:v>
      </x:c>
      <x:c r="D2578" s="30" t="str">
        <x:v>GAC6451CHEVA6A</x:v>
      </x:c>
      <x:c r="E2578" s="30" t="str">
        <x:v>传祺(Trumpchi)牌</x:v>
      </x:c>
      <x:c r="F2578" s="30" t="str">
        <x:v>广汽乘用车有限公司</x:v>
      </x:c>
      <x:c r="G2578" s="30"/>
      <x:c r="H2578" s="30"/>
      <x:c r="I2578" s="30" t="n">
        <x:v>150</x:v>
      </x:c>
      <x:c r="J2578" s="30" t="n">
        <x:v>150</x:v>
      </x:c>
      <x:c r="K2578" s="30"/>
      <x:c r="L2578" s="30" t="str">
        <x:v>blank</x:v>
      </x:c>
      <x:c r="M2578" s="30" t="str"/>
      <x:c r="N2578" s="30" t="str"/>
      <x:c r="O2578" s="30" t="str"/>
      <x:c r="P2578" s="30" t="str"/>
      <x:c r="Q2578" s="30" t="str"/>
      <x:c r="R2578" s="30" t="str"/>
      <x:c r="S2578" s="30" t="str"/>
      <x:c r="T2578" s="30" t="str"/>
      <x:c r="U2578" s="30" t="str">
        <x:v>pending</x:v>
      </x:c>
      <x:c r="V2578" s="30" t="str">
        <x:v>Copyright © 2026 David YE</x:v>
      </x:c>
    </x:row>
    <x:row r="2579">
      <x:c r="A2579" s="30" t="str">
        <x:v>P4-车型OCR</x:v>
      </x:c>
      <x:c r="B2579" s="30" t="n">
        <x:v>1695</x:v>
      </x:c>
      <x:c r="C2579" s="30" t="n">
        <x:v>374</x:v>
      </x:c>
      <x:c r="D2579" s="30" t="str">
        <x:v>HFC6463E1PHEV4</x:v>
      </x:c>
      <x:c r="E2579" s="30" t="str">
        <x:v>江淮牌</x:v>
      </x:c>
      <x:c r="F2579" s="30" t="str">
        <x:v>安徽江淮汽车集团股份有限公司</x:v>
      </x:c>
      <x:c r="G2579" s="30"/>
      <x:c r="H2579" s="30"/>
      <x:c r="I2579" s="30" t="n">
        <x:v>130</x:v>
      </x:c>
      <x:c r="J2579" s="30" t="n">
        <x:v>130</x:v>
      </x:c>
      <x:c r="K2579" s="30"/>
      <x:c r="L2579" s="30" t="str">
        <x:v>blank</x:v>
      </x:c>
      <x:c r="M2579" s="30" t="str"/>
      <x:c r="N2579" s="30" t="str"/>
      <x:c r="O2579" s="30" t="str"/>
      <x:c r="P2579" s="30" t="str"/>
      <x:c r="Q2579" s="30" t="str"/>
      <x:c r="R2579" s="30" t="str"/>
      <x:c r="S2579" s="30" t="str"/>
      <x:c r="T2579" s="30" t="str"/>
      <x:c r="U2579" s="30" t="str">
        <x:v>pending</x:v>
      </x:c>
      <x:c r="V2579" s="30" t="str">
        <x:v>Copyright © 2026 David YE</x:v>
      </x:c>
    </x:row>
    <x:row r="2580">
      <x:c r="A2580" s="30" t="str">
        <x:v>P4-车型OCR</x:v>
      </x:c>
      <x:c r="B2580" s="30" t="n">
        <x:v>1696</x:v>
      </x:c>
      <x:c r="C2580" s="30" t="n">
        <x:v>374</x:v>
      </x:c>
      <x:c r="D2580" s="30" t="str">
        <x:v>HQ7153DCHEV03</x:v>
      </x:c>
      <x:c r="E2580" s="30" t="str">
        <x:v>吉利牌</x:v>
      </x:c>
      <x:c r="F2580" s="30" t="str">
        <x:v>浙江豪情汽车制造有限公司</x:v>
      </x:c>
      <x:c r="G2580" s="30"/>
      <x:c r="H2580" s="30"/>
      <x:c r="I2580" s="30" t="n">
        <x:v>120</x:v>
      </x:c>
      <x:c r="J2580" s="30" t="n">
        <x:v>120</x:v>
      </x:c>
      <x:c r="K2580" s="30"/>
      <x:c r="L2580" s="30" t="str">
        <x:v>blank</x:v>
      </x:c>
      <x:c r="M2580" s="30" t="str"/>
      <x:c r="N2580" s="30" t="str"/>
      <x:c r="O2580" s="30" t="str"/>
      <x:c r="P2580" s="30" t="str"/>
      <x:c r="Q2580" s="30" t="str"/>
      <x:c r="R2580" s="30" t="str"/>
      <x:c r="S2580" s="30" t="str"/>
      <x:c r="T2580" s="30" t="str"/>
      <x:c r="U2580" s="30" t="str">
        <x:v>pending</x:v>
      </x:c>
      <x:c r="V2580" s="30" t="str">
        <x:v>Copyright © 2026 David YE</x:v>
      </x:c>
    </x:row>
    <x:row r="2581">
      <x:c r="A2581" s="30" t="str">
        <x:v>P4-车型OCR</x:v>
      </x:c>
      <x:c r="B2581" s="30" t="n">
        <x:v>1697</x:v>
      </x:c>
      <x:c r="C2581" s="30" t="n">
        <x:v>374</x:v>
      </x:c>
      <x:c r="D2581" s="30" t="str">
        <x:v>LZW7154KBUPHEVA1</x:v>
      </x:c>
      <x:c r="E2581" s="30" t="str">
        <x:v>五菱牌</x:v>
      </x:c>
      <x:c r="F2581" s="30" t="str">
        <x:v>上汽通用五菱汽车股份有限公司</x:v>
      </x:c>
      <x:c r="G2581" s="30"/>
      <x:c r="H2581" s="30"/>
      <x:c r="I2581" s="30" t="n">
        <x:v>30</x:v>
      </x:c>
      <x:c r="J2581" s="30" t="n">
        <x:v>30</x:v>
      </x:c>
      <x:c r="K2581" s="30"/>
      <x:c r="L2581" s="30" t="str">
        <x:v>blank</x:v>
      </x:c>
      <x:c r="M2581" s="30" t="str"/>
      <x:c r="N2581" s="30" t="str"/>
      <x:c r="O2581" s="30" t="str"/>
      <x:c r="P2581" s="30" t="str"/>
      <x:c r="Q2581" s="30" t="str"/>
      <x:c r="R2581" s="30" t="str"/>
      <x:c r="S2581" s="30" t="str"/>
      <x:c r="T2581" s="30" t="str"/>
      <x:c r="U2581" s="30" t="str">
        <x:v>pending</x:v>
      </x:c>
      <x:c r="V2581" s="30" t="str">
        <x:v>Copyright © 2026 David YE</x:v>
      </x:c>
    </x:row>
    <x:row r="2582">
      <x:c r="A2582" s="30" t="str">
        <x:v>P4-车型OCR</x:v>
      </x:c>
      <x:c r="B2582" s="30" t="n">
        <x:v>1698</x:v>
      </x:c>
      <x:c r="C2582" s="30" t="n">
        <x:v>374</x:v>
      </x:c>
      <x:c r="D2582" s="30" t="str">
        <x:v>LZW7154KBUPHEVA2</x:v>
      </x:c>
      <x:c r="E2582" s="30" t="str">
        <x:v>五菱牌</x:v>
      </x:c>
      <x:c r="F2582" s="30" t="str">
        <x:v>上汽通用五菱汽车股份有限公司</x:v>
      </x:c>
      <x:c r="G2582" s="30"/>
      <x:c r="H2582" s="30"/>
      <x:c r="I2582" s="30" t="n">
        <x:v>30</x:v>
      </x:c>
      <x:c r="J2582" s="30" t="n">
        <x:v>30</x:v>
      </x:c>
      <x:c r="K2582" s="30"/>
      <x:c r="L2582" s="30" t="str">
        <x:v>blank</x:v>
      </x:c>
      <x:c r="M2582" s="30" t="str"/>
      <x:c r="N2582" s="30" t="str"/>
      <x:c r="O2582" s="30" t="str"/>
      <x:c r="P2582" s="30" t="str"/>
      <x:c r="Q2582" s="30" t="str"/>
      <x:c r="R2582" s="30" t="str"/>
      <x:c r="S2582" s="30" t="str"/>
      <x:c r="T2582" s="30" t="str"/>
      <x:c r="U2582" s="30" t="str">
        <x:v>pending</x:v>
      </x:c>
      <x:c r="V2582" s="30" t="str">
        <x:v>Copyright © 2026 David YE</x:v>
      </x:c>
    </x:row>
    <x:row r="2583">
      <x:c r="A2583" s="30" t="str">
        <x:v>P4-车型OCR</x:v>
      </x:c>
      <x:c r="B2583" s="30" t="n">
        <x:v>1699</x:v>
      </x:c>
      <x:c r="C2583" s="30" t="n">
        <x:v>374</x:v>
      </x:c>
      <x:c r="D2583" s="30" t="str">
        <x:v>QCJ6520MT6HEV6</x:v>
      </x:c>
      <x:c r="E2583" s="30" t="str">
        <x:v>腾势牌</x:v>
      </x:c>
      <x:c r="F2583" s="30" t="str">
        <x:v>比亚迪汽车工业有限公司</x:v>
      </x:c>
      <x:c r="G2583" s="30"/>
      <x:c r="H2583" s="30"/>
      <x:c r="I2583" s="30" t="n">
        <x:v>180</x:v>
      </x:c>
      <x:c r="J2583" s="30" t="n">
        <x:v>180</x:v>
      </x:c>
      <x:c r="K2583" s="30" t="n">
        <x:v>170</x:v>
      </x:c>
      <x:c r="L2583" s="30" t="str">
        <x:v>ambiguous</x:v>
      </x:c>
      <x:c r="M2583" s="30" t="str"/>
      <x:c r="N2583" s="30" t="str"/>
      <x:c r="O2583" s="30" t="str"/>
      <x:c r="P2583" s="30" t="str"/>
      <x:c r="Q2583" s="30" t="str"/>
      <x:c r="R2583" s="30" t="str"/>
      <x:c r="S2583" s="30" t="str"/>
      <x:c r="T2583" s="30" t="str"/>
      <x:c r="U2583" s="30" t="str">
        <x:v>pending</x:v>
      </x:c>
      <x:c r="V2583" s="30" t="str">
        <x:v>Copyright © 2026 David YE</x:v>
      </x:c>
    </x:row>
    <x:row r="2584">
      <x:c r="A2584" s="30" t="str">
        <x:v>P4-车型OCR</x:v>
      </x:c>
      <x:c r="B2584" s="30" t="n">
        <x:v>1700</x:v>
      </x:c>
      <x:c r="C2584" s="30" t="n">
        <x:v>374</x:v>
      </x:c>
      <x:c r="D2584" s="30" t="str">
        <x:v>SC6452ACB6HEV</x:v>
      </x:c>
      <x:c r="E2584" s="30" t="str">
        <x:v>长安牌</x:v>
      </x:c>
      <x:c r="F2584" s="30" t="str">
        <x:v>重庆长安汽车股份有限公司</x:v>
      </x:c>
      <x:c r="G2584" s="30"/>
      <x:c r="H2584" s="30"/>
      <x:c r="I2584" s="30" t="n">
        <x:v>160</x:v>
      </x:c>
      <x:c r="J2584" s="30" t="n">
        <x:v>160</x:v>
      </x:c>
      <x:c r="K2584" s="30" t="n">
        <x:v>140</x:v>
      </x:c>
      <x:c r="L2584" s="30" t="str">
        <x:v>ambiguous</x:v>
      </x:c>
      <x:c r="M2584" s="30" t="str"/>
      <x:c r="N2584" s="30" t="str"/>
      <x:c r="O2584" s="30" t="str"/>
      <x:c r="P2584" s="30" t="str"/>
      <x:c r="Q2584" s="30" t="str"/>
      <x:c r="R2584" s="30" t="str"/>
      <x:c r="S2584" s="30" t="str"/>
      <x:c r="T2584" s="30" t="str"/>
      <x:c r="U2584" s="30" t="str">
        <x:v>pending</x:v>
      </x:c>
      <x:c r="V2584" s="30" t="str">
        <x:v>Copyright © 2026 David YE</x:v>
      </x:c>
    </x:row>
    <x:row r="2585">
      <x:c r="A2585" s="30" t="str">
        <x:v>P4-车型OCR</x:v>
      </x:c>
      <x:c r="B2585" s="30" t="n">
        <x:v>1701</x:v>
      </x:c>
      <x:c r="C2585" s="30" t="n">
        <x:v>374</x:v>
      </x:c>
      <x:c r="D2585" s="30" t="str">
        <x:v>SC6452ACC6HEV</x:v>
      </x:c>
      <x:c r="E2585" s="30" t="str">
        <x:v>长安牌</x:v>
      </x:c>
      <x:c r="F2585" s="30" t="str">
        <x:v>重庆长安汽车股份有限公司</x:v>
      </x:c>
      <x:c r="G2585" s="30"/>
      <x:c r="H2585" s="30"/>
      <x:c r="I2585" s="30" t="n">
        <x:v>160</x:v>
      </x:c>
      <x:c r="J2585" s="30" t="n">
        <x:v>160</x:v>
      </x:c>
      <x:c r="K2585" s="30" t="n">
        <x:v>158</x:v>
      </x:c>
      <x:c r="L2585" s="30" t="str">
        <x:v>ambiguous</x:v>
      </x:c>
      <x:c r="M2585" s="30" t="str"/>
      <x:c r="N2585" s="30" t="str"/>
      <x:c r="O2585" s="30" t="str"/>
      <x:c r="P2585" s="30" t="str"/>
      <x:c r="Q2585" s="30" t="str"/>
      <x:c r="R2585" s="30" t="str"/>
      <x:c r="S2585" s="30" t="str"/>
      <x:c r="T2585" s="30" t="str"/>
      <x:c r="U2585" s="30" t="str">
        <x:v>pending</x:v>
      </x:c>
      <x:c r="V2585" s="30" t="str">
        <x:v>Copyright © 2026 David YE</x:v>
      </x:c>
    </x:row>
    <x:row r="2586">
      <x:c r="A2586" s="30" t="str">
        <x:v>P4-车型OCR</x:v>
      </x:c>
      <x:c r="B2586" s="30" t="n">
        <x:v>1702</x:v>
      </x:c>
      <x:c r="C2586" s="30" t="n">
        <x:v>374</x:v>
      </x:c>
      <x:c r="D2586" s="30" t="str">
        <x:v>SC7154CBC6HEV</x:v>
      </x:c>
      <x:c r="E2586" s="30" t="str">
        <x:v>长安牌</x:v>
      </x:c>
      <x:c r="F2586" s="30" t="str">
        <x:v>重庆长安汽车股份有限公司</x:v>
      </x:c>
      <x:c r="G2586" s="30"/>
      <x:c r="H2586" s="30"/>
      <x:c r="I2586" s="30" t="n">
        <x:v>160</x:v>
      </x:c>
      <x:c r="J2586" s="30" t="n">
        <x:v>160</x:v>
      </x:c>
      <x:c r="K2586" s="30" t="n">
        <x:v>140</x:v>
      </x:c>
      <x:c r="L2586" s="30" t="str">
        <x:v>ambiguous</x:v>
      </x:c>
      <x:c r="M2586" s="30" t="str"/>
      <x:c r="N2586" s="30" t="str"/>
      <x:c r="O2586" s="30" t="str"/>
      <x:c r="P2586" s="30" t="str"/>
      <x:c r="Q2586" s="30" t="str"/>
      <x:c r="R2586" s="30" t="str"/>
      <x:c r="S2586" s="30" t="str"/>
      <x:c r="T2586" s="30" t="str"/>
      <x:c r="U2586" s="30" t="str">
        <x:v>pending</x:v>
      </x:c>
      <x:c r="V2586" s="30" t="str">
        <x:v>Copyright © 2026 David YE</x:v>
      </x:c>
    </x:row>
    <x:row r="2587">
      <x:c r="A2587" s="30" t="str">
        <x:v>P4-车型OCR</x:v>
      </x:c>
      <x:c r="B2587" s="30" t="n">
        <x:v>1703</x:v>
      </x:c>
      <x:c r="C2587" s="30" t="n">
        <x:v>374</x:v>
      </x:c>
      <x:c r="D2587" s="30" t="str">
        <x:v>SC7154CBD6HEV</x:v>
      </x:c>
      <x:c r="E2587" s="30" t="str">
        <x:v>长安牌</x:v>
      </x:c>
      <x:c r="F2587" s="30" t="str">
        <x:v>重庆长安汽车股份有限公司</x:v>
      </x:c>
      <x:c r="G2587" s="30"/>
      <x:c r="H2587" s="30"/>
      <x:c r="I2587" s="30" t="n">
        <x:v>160</x:v>
      </x:c>
      <x:c r="J2587" s="30" t="n">
        <x:v>160</x:v>
      </x:c>
      <x:c r="K2587" s="30" t="n">
        <x:v>158</x:v>
      </x:c>
      <x:c r="L2587" s="30" t="str">
        <x:v>ambiguous</x:v>
      </x:c>
      <x:c r="M2587" s="30" t="str"/>
      <x:c r="N2587" s="30" t="str"/>
      <x:c r="O2587" s="30" t="str"/>
      <x:c r="P2587" s="30" t="str"/>
      <x:c r="Q2587" s="30" t="str"/>
      <x:c r="R2587" s="30" t="str"/>
      <x:c r="S2587" s="30" t="str"/>
      <x:c r="T2587" s="30" t="str"/>
      <x:c r="U2587" s="30" t="str">
        <x:v>pending</x:v>
      </x:c>
      <x:c r="V2587" s="30" t="str">
        <x:v>Copyright © 2026 David YE</x:v>
      </x:c>
    </x:row>
    <x:row r="2588">
      <x:c r="A2588" s="30" t="str">
        <x:v>P4-车型OCR</x:v>
      </x:c>
      <x:c r="B2588" s="30" t="n">
        <x:v>1704</x:v>
      </x:c>
      <x:c r="C2588" s="30" t="n">
        <x:v>374</x:v>
      </x:c>
      <x:c r="D2588" s="30" t="str">
        <x:v>SC7157BAC6HEV</x:v>
      </x:c>
      <x:c r="E2588" s="30" t="str">
        <x:v>长安牌</x:v>
      </x:c>
      <x:c r="F2588" s="30" t="str">
        <x:v>重庆长安汽车股份有限公司</x:v>
      </x:c>
      <x:c r="G2588" s="30"/>
      <x:c r="H2588" s="30"/>
      <x:c r="I2588" s="30" t="n">
        <x:v>160</x:v>
      </x:c>
      <x:c r="J2588" s="30" t="n">
        <x:v>160</x:v>
      </x:c>
      <x:c r="K2588" s="30" t="n">
        <x:v>140</x:v>
      </x:c>
      <x:c r="L2588" s="30" t="str">
        <x:v>ambiguous</x:v>
      </x:c>
      <x:c r="M2588" s="30" t="str"/>
      <x:c r="N2588" s="30" t="str"/>
      <x:c r="O2588" s="30" t="str"/>
      <x:c r="P2588" s="30" t="str"/>
      <x:c r="Q2588" s="30" t="str"/>
      <x:c r="R2588" s="30" t="str"/>
      <x:c r="S2588" s="30" t="str"/>
      <x:c r="T2588" s="30" t="str"/>
      <x:c r="U2588" s="30" t="str">
        <x:v>pending</x:v>
      </x:c>
      <x:c r="V2588" s="30" t="str">
        <x:v>Copyright © 2026 David YE</x:v>
      </x:c>
    </x:row>
    <x:row r="2589">
      <x:c r="A2589" s="30" t="str">
        <x:v>P4-车型OCR</x:v>
      </x:c>
      <x:c r="B2589" s="30" t="n">
        <x:v>1705</x:v>
      </x:c>
      <x:c r="C2589" s="30" t="n">
        <x:v>374</x:v>
      </x:c>
      <x:c r="D2589" s="30" t="str">
        <x:v>SC7157BAD6HEV</x:v>
      </x:c>
      <x:c r="E2589" s="30" t="str">
        <x:v>长安牌</x:v>
      </x:c>
      <x:c r="F2589" s="30" t="str">
        <x:v>重庆长安汽车股份有限公司</x:v>
      </x:c>
      <x:c r="G2589" s="30"/>
      <x:c r="H2589" s="30"/>
      <x:c r="I2589" s="30" t="n">
        <x:v>160</x:v>
      </x:c>
      <x:c r="J2589" s="30" t="n">
        <x:v>160</x:v>
      </x:c>
      <x:c r="K2589" s="30" t="n">
        <x:v>158</x:v>
      </x:c>
      <x:c r="L2589" s="30" t="str">
        <x:v>ambiguous</x:v>
      </x:c>
      <x:c r="M2589" s="30" t="str"/>
      <x:c r="N2589" s="30" t="str"/>
      <x:c r="O2589" s="30" t="str"/>
      <x:c r="P2589" s="30" t="str"/>
      <x:c r="Q2589" s="30" t="str"/>
      <x:c r="R2589" s="30" t="str"/>
      <x:c r="S2589" s="30" t="str"/>
      <x:c r="T2589" s="30" t="str"/>
      <x:c r="U2589" s="30" t="str">
        <x:v>pending</x:v>
      </x:c>
      <x:c r="V2589" s="30" t="str">
        <x:v>Copyright © 2026 David YE</x:v>
      </x:c>
    </x:row>
    <x:row r="2590">
      <x:c r="A2590" s="30" t="str">
        <x:v>P4-车型OCR</x:v>
      </x:c>
      <x:c r="B2590" s="30" t="n">
        <x:v>1706</x:v>
      </x:c>
      <x:c r="C2590" s="30" t="n">
        <x:v>374</x:v>
      </x:c>
      <x:c r="D2590" s="30" t="str">
        <x:v>THZ7150SHEVS404</x:v>
      </x:c>
      <x:c r="E2590" s="30" t="str">
        <x:v>哪吒牌</x:v>
      </x:c>
      <x:c r="F2590" s="30" t="str">
        <x:v>合众新能源汽车股份有限公司</x:v>
      </x:c>
      <x:c r="G2590" s="30"/>
      <x:c r="H2590" s="30"/>
      <x:c r="I2590" s="30"/>
      <x:c r="J2590" s="30"/>
      <x:c r="K2590" s="30" t="n">
        <x:v>170</x:v>
      </x:c>
      <x:c r="L2590" s="30" t="str">
        <x:v>ambiguous</x:v>
      </x:c>
      <x:c r="M2590" s="30" t="str"/>
      <x:c r="N2590" s="30" t="str"/>
      <x:c r="O2590" s="30" t="str"/>
      <x:c r="P2590" s="30" t="str"/>
      <x:c r="Q2590" s="30" t="str"/>
      <x:c r="R2590" s="30" t="str"/>
      <x:c r="S2590" s="30" t="str"/>
      <x:c r="T2590" s="30" t="str"/>
      <x:c r="U2590" s="30" t="str">
        <x:v>pending</x:v>
      </x:c>
      <x:c r="V2590" s="30" t="str">
        <x:v>Copyright © 2026 David YE</x:v>
      </x:c>
    </x:row>
    <x:row r="2591">
      <x:c r="A2591" s="30" t="str">
        <x:v>P4-车型OCR</x:v>
      </x:c>
      <x:c r="B2591" s="30" t="n">
        <x:v>1535</x:v>
      </x:c>
      <x:c r="C2591" s="30" t="n">
        <x:v>373</x:v>
      </x:c>
      <x:c r="D2591" s="30" t="str">
        <x:v>BJ6470A501BEV</x:v>
      </x:c>
      <x:c r="E2591" s="30" t="str">
        <x:v>极狐(ARCFOX)牌</x:v>
      </x:c>
      <x:c r="F2591" s="30" t="str">
        <x:v>北汽蓝谷麦格纳汽车有限公司</x:v>
      </x:c>
      <x:c r="G2591" s="30" t="str">
        <x:v>北京新能源汽车股份有限公司</x:v>
      </x:c>
      <x:c r="H2591" s="30"/>
      <x:c r="I2591" s="30" t="n">
        <x:v>175</x:v>
      </x:c>
      <x:c r="J2591" s="30" t="n">
        <x:v>175</x:v>
      </x:c>
      <x:c r="K2591" s="30" t="n">
        <x:v>200</x:v>
      </x:c>
      <x:c r="L2591" s="30" t="str">
        <x:v>ambiguous</x:v>
      </x:c>
      <x:c r="M2591" s="30" t="str"/>
      <x:c r="N2591" s="30" t="str"/>
      <x:c r="O2591" s="30" t="str"/>
      <x:c r="P2591" s="30" t="str"/>
      <x:c r="Q2591" s="30" t="str"/>
      <x:c r="R2591" s="30" t="str"/>
      <x:c r="S2591" s="30" t="str"/>
      <x:c r="T2591" s="30" t="str"/>
      <x:c r="U2591" s="30" t="str">
        <x:v>pending</x:v>
      </x:c>
      <x:c r="V2591" s="30" t="str">
        <x:v>Copyright © 2026 David YE</x:v>
      </x:c>
    </x:row>
    <x:row r="2592">
      <x:c r="A2592" s="30" t="str">
        <x:v>P4-车型OCR</x:v>
      </x:c>
      <x:c r="B2592" s="30" t="n">
        <x:v>1536</x:v>
      </x:c>
      <x:c r="C2592" s="30" t="n">
        <x:v>373</x:v>
      </x:c>
      <x:c r="D2592" s="30" t="str">
        <x:v>BJ6470A502BEV</x:v>
      </x:c>
      <x:c r="E2592" s="30" t="str">
        <x:v>极狐(ARCFOX)牌</x:v>
      </x:c>
      <x:c r="F2592" s="30" t="str">
        <x:v>北汽蓝谷麦格纳汽车有限公司</x:v>
      </x:c>
      <x:c r="G2592" s="30" t="str">
        <x:v>北京新能源汽车股份有限公司</x:v>
      </x:c>
      <x:c r="H2592" s="30"/>
      <x:c r="I2592" s="30" t="n">
        <x:v>175</x:v>
      </x:c>
      <x:c r="J2592" s="30" t="n">
        <x:v>175</x:v>
      </x:c>
      <x:c r="K2592" s="30" t="n">
        <x:v>185</x:v>
      </x:c>
      <x:c r="L2592" s="30" t="str">
        <x:v>ambiguous</x:v>
      </x:c>
      <x:c r="M2592" s="30" t="str"/>
      <x:c r="N2592" s="30" t="str"/>
      <x:c r="O2592" s="30" t="str"/>
      <x:c r="P2592" s="30" t="str"/>
      <x:c r="Q2592" s="30" t="str"/>
      <x:c r="R2592" s="30" t="str"/>
      <x:c r="S2592" s="30" t="str"/>
      <x:c r="T2592" s="30" t="str"/>
      <x:c r="U2592" s="30" t="str">
        <x:v>pending</x:v>
      </x:c>
      <x:c r="V2592" s="30" t="str">
        <x:v>Copyright © 2026 David YE</x:v>
      </x:c>
    </x:row>
    <x:row r="2593">
      <x:c r="A2593" s="30" t="str">
        <x:v>P4-车型OCR</x:v>
      </x:c>
      <x:c r="B2593" s="30" t="n">
        <x:v>1537</x:v>
      </x:c>
      <x:c r="C2593" s="30" t="n">
        <x:v>373</x:v>
      </x:c>
      <x:c r="D2593" s="30" t="str">
        <x:v>BJ6480A607BEV</x:v>
      </x:c>
      <x:c r="E2593" s="30" t="str">
        <x:v>极狐(ARCFOX)牌</x:v>
      </x:c>
      <x:c r="F2593" s="30" t="str">
        <x:v>北汽蓝谷麦格纳汽车有限公司</x:v>
      </x:c>
      <x:c r="G2593" s="30" t="str">
        <x:v>北京新能源汽车股份有限公司</x:v>
      </x:c>
      <x:c r="H2593" s="30"/>
      <x:c r="I2593" s="30" t="n">
        <x:v>175</x:v>
      </x:c>
      <x:c r="J2593" s="30" t="n">
        <x:v>175</x:v>
      </x:c>
      <x:c r="K2593" s="30" t="n">
        <x:v>175</x:v>
      </x:c>
      <x:c r="L2593" s="30" t="str">
        <x:v>ambiguous</x:v>
      </x:c>
      <x:c r="M2593" s="30" t="str"/>
      <x:c r="N2593" s="30" t="str"/>
      <x:c r="O2593" s="30" t="str"/>
      <x:c r="P2593" s="30" t="str"/>
      <x:c r="Q2593" s="30" t="str"/>
      <x:c r="R2593" s="30" t="str"/>
      <x:c r="S2593" s="30" t="str"/>
      <x:c r="T2593" s="30" t="str"/>
      <x:c r="U2593" s="30" t="str">
        <x:v>pending</x:v>
      </x:c>
      <x:c r="V2593" s="30" t="str">
        <x:v>Copyright © 2026 David YE</x:v>
      </x:c>
    </x:row>
    <x:row r="2594">
      <x:c r="A2594" s="30" t="str">
        <x:v>P4-车型OCR</x:v>
      </x:c>
      <x:c r="B2594" s="30" t="n">
        <x:v>1538</x:v>
      </x:c>
      <x:c r="C2594" s="30" t="n">
        <x:v>373</x:v>
      </x:c>
      <x:c r="D2594" s="30" t="str">
        <x:v>BJ7001A61FBEV</x:v>
      </x:c>
      <x:c r="E2594" s="30" t="str">
        <x:v>极狐(ARCFOX)牌</x:v>
      </x:c>
      <x:c r="F2594" s="30" t="str">
        <x:v>北汽蓝谷麦格纳汽车有限公司</x:v>
      </x:c>
      <x:c r="G2594" s="30" t="str">
        <x:v>北京新能源汽车股份有限公司</x:v>
      </x:c>
      <x:c r="H2594" s="30"/>
      <x:c r="I2594" s="30" t="n">
        <x:v>175</x:v>
      </x:c>
      <x:c r="J2594" s="30" t="n">
        <x:v>175</x:v>
      </x:c>
      <x:c r="K2594" s="30" t="n">
        <x:v>175</x:v>
      </x:c>
      <x:c r="L2594" s="30" t="str">
        <x:v>ambiguous</x:v>
      </x:c>
      <x:c r="M2594" s="30" t="str"/>
      <x:c r="N2594" s="30" t="str"/>
      <x:c r="O2594" s="30" t="str"/>
      <x:c r="P2594" s="30" t="str"/>
      <x:c r="Q2594" s="30" t="str"/>
      <x:c r="R2594" s="30" t="str"/>
      <x:c r="S2594" s="30" t="str"/>
      <x:c r="T2594" s="30" t="str"/>
      <x:c r="U2594" s="30" t="str">
        <x:v>pending</x:v>
      </x:c>
      <x:c r="V2594" s="30" t="str">
        <x:v>Copyright © 2026 David YE</x:v>
      </x:c>
    </x:row>
    <x:row r="2595">
      <x:c r="A2595" s="30" t="str">
        <x:v>P4-车型OCR</x:v>
      </x:c>
      <x:c r="B2595" s="30" t="n">
        <x:v>1540</x:v>
      </x:c>
      <x:c r="C2595" s="30" t="n">
        <x:v>373</x:v>
      </x:c>
      <x:c r="D2595" s="30" t="str">
        <x:v>CH7005BEVFC2B1</x:v>
      </x:c>
      <x:c r="E2595" s="30" t="str">
        <x:v>北斗星牌</x:v>
      </x:c>
      <x:c r="F2595" s="30" t="str">
        <x:v>江西志骋汽车有限责任公司</x:v>
      </x:c>
      <x:c r="G2595" s="30"/>
      <x:c r="H2595" s="30"/>
      <x:c r="I2595" s="30"/>
      <x:c r="J2595" s="30"/>
      <x:c r="K2595" s="30"/>
      <x:c r="L2595" s="30" t="str">
        <x:v>blank</x:v>
      </x:c>
      <x:c r="M2595" s="30" t="str"/>
      <x:c r="N2595" s="30" t="str"/>
      <x:c r="O2595" s="30" t="str"/>
      <x:c r="P2595" s="30" t="str"/>
      <x:c r="Q2595" s="30" t="str"/>
      <x:c r="R2595" s="30" t="str"/>
      <x:c r="S2595" s="30" t="str"/>
      <x:c r="T2595" s="30" t="str"/>
      <x:c r="U2595" s="30" t="str">
        <x:v>pending</x:v>
      </x:c>
      <x:c r="V2595" s="30" t="str">
        <x:v>Copyright © 2026 David YE</x:v>
      </x:c>
    </x:row>
    <x:row r="2596">
      <x:c r="A2596" s="30" t="str">
        <x:v>P4-车型OCR</x:v>
      </x:c>
      <x:c r="B2596" s="30" t="n">
        <x:v>1541</x:v>
      </x:c>
      <x:c r="C2596" s="30" t="n">
        <x:v>373</x:v>
      </x:c>
      <x:c r="D2596" s="30" t="str">
        <x:v>CSA6492LBEV3</x:v>
      </x:c>
      <x:c r="E2596" s="30" t="str">
        <x:v>智己牌</x:v>
      </x:c>
      <x:c r="F2596" s="30" t="str">
        <x:v>上海汽车集团股份有限公司</x:v>
      </x:c>
      <x:c r="G2596" s="30" t="str">
        <x:v>华域汽车电动系统有限公司</x:v>
      </x:c>
      <x:c r="H2596" s="30"/>
      <x:c r="I2596" s="30" t="n">
        <x:v>180</x:v>
      </x:c>
      <x:c r="J2596" s="30" t="n">
        <x:v>180</x:v>
      </x:c>
      <x:c r="K2596" s="30" t="n">
        <x:v>231</x:v>
      </x:c>
      <x:c r="L2596" s="30" t="str">
        <x:v>ambiguous</x:v>
      </x:c>
      <x:c r="M2596" s="30" t="str"/>
      <x:c r="N2596" s="30" t="str"/>
      <x:c r="O2596" s="30" t="str"/>
      <x:c r="P2596" s="30" t="str"/>
      <x:c r="Q2596" s="30" t="str"/>
      <x:c r="R2596" s="30" t="str"/>
      <x:c r="S2596" s="30" t="str"/>
      <x:c r="T2596" s="30" t="str"/>
      <x:c r="U2596" s="30" t="str">
        <x:v>pending</x:v>
      </x:c>
      <x:c r="V2596" s="30" t="str">
        <x:v>Copyright © 2026 David YE</x:v>
      </x:c>
    </x:row>
    <x:row r="2597">
      <x:c r="A2597" s="30" t="str">
        <x:v>P4-车型OCR</x:v>
      </x:c>
      <x:c r="B2597" s="30" t="n">
        <x:v>1542</x:v>
      </x:c>
      <x:c r="C2597" s="30" t="n">
        <x:v>373</x:v>
      </x:c>
      <x:c r="D2597" s="30" t="str">
        <x:v>CSA6492LBEV4</x:v>
      </x:c>
      <x:c r="E2597" s="30" t="str">
        <x:v>智己牌</x:v>
      </x:c>
      <x:c r="F2597" s="30" t="str">
        <x:v>上海汽车集团股份有限公司</x:v>
      </x:c>
      <x:c r="G2597" s="30" t="str">
        <x:v>华域汽车电动系统有限公司</x:v>
      </x:c>
      <x:c r="H2597" s="30"/>
      <x:c r="I2597" s="30" t="n">
        <x:v>180</x:v>
      </x:c>
      <x:c r="J2597" s="30" t="n">
        <x:v>180</x:v>
      </x:c>
      <x:c r="K2597" s="30" t="n">
        <x:v>231</x:v>
      </x:c>
      <x:c r="L2597" s="30" t="str">
        <x:v>ambiguous</x:v>
      </x:c>
      <x:c r="M2597" s="30" t="str"/>
      <x:c r="N2597" s="30" t="str"/>
      <x:c r="O2597" s="30" t="str"/>
      <x:c r="P2597" s="30" t="str"/>
      <x:c r="Q2597" s="30" t="str"/>
      <x:c r="R2597" s="30" t="str"/>
      <x:c r="S2597" s="30" t="str"/>
      <x:c r="T2597" s="30" t="str"/>
      <x:c r="U2597" s="30" t="str">
        <x:v>pending</x:v>
      </x:c>
      <x:c r="V2597" s="30" t="str">
        <x:v>Copyright © 2026 David YE</x:v>
      </x:c>
    </x:row>
    <x:row r="2598">
      <x:c r="A2598" s="30" t="str">
        <x:v>P4-车型OCR</x:v>
      </x:c>
      <x:c r="B2598" s="30" t="n">
        <x:v>1543</x:v>
      </x:c>
      <x:c r="C2598" s="30" t="n">
        <x:v>373</x:v>
      </x:c>
      <x:c r="D2598" s="30" t="str">
        <x:v>CSA7003DBEV3</x:v>
      </x:c>
      <x:c r="E2598" s="30" t="str">
        <x:v>智己牌</x:v>
      </x:c>
      <x:c r="F2598" s="30" t="str">
        <x:v>上海汽车集团股份有限公司</x:v>
      </x:c>
      <x:c r="G2598" s="30" t="str">
        <x:v>华域汽车电动系统有限公司</x:v>
      </x:c>
      <x:c r="H2598" s="30"/>
      <x:c r="I2598" s="30" t="n">
        <x:v>180</x:v>
      </x:c>
      <x:c r="J2598" s="30" t="n">
        <x:v>180</x:v>
      </x:c>
      <x:c r="K2598" s="30" t="n">
        <x:v>231</x:v>
      </x:c>
      <x:c r="L2598" s="30" t="str">
        <x:v>ambiguous</x:v>
      </x:c>
      <x:c r="M2598" s="30" t="str"/>
      <x:c r="N2598" s="30" t="str"/>
      <x:c r="O2598" s="30" t="str"/>
      <x:c r="P2598" s="30" t="str"/>
      <x:c r="Q2598" s="30" t="str"/>
      <x:c r="R2598" s="30" t="str"/>
      <x:c r="S2598" s="30" t="str"/>
      <x:c r="T2598" s="30" t="str"/>
      <x:c r="U2598" s="30" t="str">
        <x:v>pending</x:v>
      </x:c>
      <x:c r="V2598" s="30" t="str">
        <x:v>Copyright © 2026 David YE</x:v>
      </x:c>
    </x:row>
    <x:row r="2599">
      <x:c r="A2599" s="30" t="str">
        <x:v>P4-车型OCR</x:v>
      </x:c>
      <x:c r="B2599" s="30" t="n">
        <x:v>1545</x:v>
      </x:c>
      <x:c r="C2599" s="30" t="n">
        <x:v>373</x:v>
      </x:c>
      <x:c r="D2599" s="30" t="str">
        <x:v>CSA7009DBEV2</x:v>
      </x:c>
      <x:c r="E2599" s="30" t="str">
        <x:v>荣威牌</x:v>
      </x:c>
      <x:c r="F2599" s="30" t="str">
        <x:v>上海汽车集团股份有限公司</x:v>
      </x:c>
      <x:c r="G2599" s="30" t="str">
        <x:v>联合汽车电子有限公司</x:v>
      </x:c>
      <x:c r="H2599" s="30"/>
      <x:c r="I2599" s="30" t="n">
        <x:v>180</x:v>
      </x:c>
      <x:c r="J2599" s="30" t="n">
        <x:v>180</x:v>
      </x:c>
      <x:c r="K2599" s="30" t="n">
        <x:v>145</x:v>
      </x:c>
      <x:c r="L2599" s="30" t="str">
        <x:v>ambiguous</x:v>
      </x:c>
      <x:c r="M2599" s="30" t="str"/>
      <x:c r="N2599" s="30" t="str"/>
      <x:c r="O2599" s="30" t="str"/>
      <x:c r="P2599" s="30" t="str"/>
      <x:c r="Q2599" s="30" t="str"/>
      <x:c r="R2599" s="30" t="str"/>
      <x:c r="S2599" s="30" t="str"/>
      <x:c r="T2599" s="30" t="str"/>
      <x:c r="U2599" s="30" t="str">
        <x:v>pending</x:v>
      </x:c>
      <x:c r="V2599" s="30" t="str">
        <x:v>Copyright © 2026 David YE</x:v>
      </x:c>
    </x:row>
    <x:row r="2600">
      <x:c r="A2600" s="30" t="str">
        <x:v>P4-车型OCR</x:v>
      </x:c>
      <x:c r="B2600" s="30" t="n">
        <x:v>1546</x:v>
      </x:c>
      <x:c r="C2600" s="30" t="n">
        <x:v>373</x:v>
      </x:c>
      <x:c r="D2600" s="30" t="str">
        <x:v>CSA7009DBEV4</x:v>
      </x:c>
      <x:c r="E2600" s="30" t="str">
        <x:v>荣威牌</x:v>
      </x:c>
      <x:c r="F2600" s="30" t="str">
        <x:v>上海汽车集团股份有限公司</x:v>
      </x:c>
      <x:c r="G2600" s="30" t="str">
        <x:v>联合汽车电子有限公司</x:v>
      </x:c>
      <x:c r="H2600" s="30"/>
      <x:c r="I2600" s="30" t="n">
        <x:v>180</x:v>
      </x:c>
      <x:c r="J2600" s="30" t="n">
        <x:v>180</x:v>
      </x:c>
      <x:c r="K2600" s="30" t="n">
        <x:v>155</x:v>
      </x:c>
      <x:c r="L2600" s="30" t="str">
        <x:v>ambiguous</x:v>
      </x:c>
      <x:c r="M2600" s="30" t="str"/>
      <x:c r="N2600" s="30" t="str"/>
      <x:c r="O2600" s="30" t="str"/>
      <x:c r="P2600" s="30" t="str"/>
      <x:c r="Q2600" s="30" t="str"/>
      <x:c r="R2600" s="30" t="str"/>
      <x:c r="S2600" s="30" t="str"/>
      <x:c r="T2600" s="30" t="str"/>
      <x:c r="U2600" s="30" t="str">
        <x:v>pending</x:v>
      </x:c>
      <x:c r="V2600" s="30" t="str">
        <x:v>Copyright © 2026 David YE</x:v>
      </x:c>
    </x:row>
    <x:row r="2601">
      <x:c r="A2601" s="30" t="str">
        <x:v>P4-车型OCR</x:v>
      </x:c>
      <x:c r="B2601" s="30" t="n">
        <x:v>1547</x:v>
      </x:c>
      <x:c r="C2601" s="30" t="n">
        <x:v>373</x:v>
      </x:c>
      <x:c r="D2601" s="30" t="str">
        <x:v>DFM6473M5F1BEV</x:v>
      </x:c>
      <x:c r="E2601" s="30" t="str">
        <x:v>风神牌</x:v>
      </x:c>
      <x:c r="F2601" s="30" t="str">
        <x:v>东风汽车集团有限公司</x:v>
      </x:c>
      <x:c r="G2601" s="30" t="str">
        <x:v>珠海英搏尔电气股份有限公司</x:v>
      </x:c>
      <x:c r="H2601" s="30"/>
      <x:c r="I2601" s="30" t="n">
        <x:v>120</x:v>
      </x:c>
      <x:c r="J2601" s="30" t="n">
        <x:v>120</x:v>
      </x:c>
      <x:c r="K2601" s="30" t="n">
        <x:v>120</x:v>
      </x:c>
      <x:c r="L2601" s="30" t="str">
        <x:v>ambiguous</x:v>
      </x:c>
      <x:c r="M2601" s="30" t="str"/>
      <x:c r="N2601" s="30" t="str"/>
      <x:c r="O2601" s="30" t="str"/>
      <x:c r="P2601" s="30" t="str"/>
      <x:c r="Q2601" s="30" t="str"/>
      <x:c r="R2601" s="30" t="str"/>
      <x:c r="S2601" s="30" t="str"/>
      <x:c r="T2601" s="30" t="str"/>
      <x:c r="U2601" s="30" t="str">
        <x:v>pending</x:v>
      </x:c>
      <x:c r="V2601" s="30" t="str">
        <x:v>Copyright © 2026 David YE</x:v>
      </x:c>
    </x:row>
    <x:row r="2602">
      <x:c r="A2602" s="30" t="str">
        <x:v>P4-车型OCR</x:v>
      </x:c>
      <x:c r="B2602" s="30" t="n">
        <x:v>1548</x:v>
      </x:c>
      <x:c r="C2602" s="30" t="n">
        <x:v>373</x:v>
      </x:c>
      <x:c r="D2602" s="30" t="str">
        <x:v>GAH6510BEVU0A</x:v>
      </x:c>
      <x:c r="E2602" s="30" t="str">
        <x:v>合创牌</x:v>
      </x:c>
      <x:c r="F2602" s="30" t="str">
        <x:v>广汽乘用车(杭州)有限公司</x:v>
      </x:c>
      <x:c r="G2602" s="30" t="str">
        <x:v>苏州汇川联合动力系统有限公司 </x:v>
      </x:c>
      <x:c r="H2602" s="30"/>
      <x:c r="I2602" s="30"/>
      <x:c r="J2602" s="30"/>
      <x:c r="K2602" s="30" t="n">
        <x:v>202</x:v>
      </x:c>
      <x:c r="L2602" s="30" t="str">
        <x:v>ambiguous</x:v>
      </x:c>
      <x:c r="M2602" s="30" t="str"/>
      <x:c r="N2602" s="30" t="str"/>
      <x:c r="O2602" s="30" t="str"/>
      <x:c r="P2602" s="30" t="str"/>
      <x:c r="Q2602" s="30" t="str"/>
      <x:c r="R2602" s="30" t="str"/>
      <x:c r="S2602" s="30" t="str"/>
      <x:c r="T2602" s="30" t="str"/>
      <x:c r="U2602" s="30" t="str">
        <x:v>pending</x:v>
      </x:c>
      <x:c r="V2602" s="30" t="str">
        <x:v>Copyright © 2026 David YE</x:v>
      </x:c>
    </x:row>
    <x:row r="2603">
      <x:c r="A2603" s="30" t="str">
        <x:v>P4-车型OCR</x:v>
      </x:c>
      <x:c r="B2603" s="30" t="n">
        <x:v>1549</x:v>
      </x:c>
      <x:c r="C2603" s="30" t="n">
        <x:v>373</x:v>
      </x:c>
      <x:c r="D2603" s="30" t="str">
        <x:v>GAH6510BEVU0B</x:v>
      </x:c>
      <x:c r="E2603" s="30" t="str">
        <x:v>合创牌</x:v>
      </x:c>
      <x:c r="F2603" s="30" t="str">
        <x:v>广汽乘用车(杭州)有限公司</x:v>
      </x:c>
      <x:c r="G2603" s="30" t="str">
        <x:v>苏州汇川联合动力系统有限公司 </x:v>
      </x:c>
      <x:c r="H2603" s="30"/>
      <x:c r="I2603" s="30"/>
      <x:c r="J2603" s="30"/>
      <x:c r="K2603" s="30" t="n">
        <x:v>202</x:v>
      </x:c>
      <x:c r="L2603" s="30" t="str">
        <x:v>ambiguous</x:v>
      </x:c>
      <x:c r="M2603" s="30" t="str"/>
      <x:c r="N2603" s="30" t="str"/>
      <x:c r="O2603" s="30" t="str"/>
      <x:c r="P2603" s="30" t="str"/>
      <x:c r="Q2603" s="30" t="str"/>
      <x:c r="R2603" s="30" t="str"/>
      <x:c r="S2603" s="30" t="str"/>
      <x:c r="T2603" s="30" t="str"/>
      <x:c r="U2603" s="30" t="str">
        <x:v>pending</x:v>
      </x:c>
      <x:c r="V2603" s="30" t="str">
        <x:v>Copyright © 2026 David YE</x:v>
      </x:c>
    </x:row>
    <x:row r="2604">
      <x:c r="A2604" s="30" t="str">
        <x:v>P4-车型OCR</x:v>
      </x:c>
      <x:c r="B2604" s="30" t="n">
        <x:v>1550</x:v>
      </x:c>
      <x:c r="C2604" s="30" t="n">
        <x:v>373</x:v>
      </x:c>
      <x:c r="D2604" s="30" t="str">
        <x:v>GAH6510BEVU0D</x:v>
      </x:c>
      <x:c r="E2604" s="30" t="str">
        <x:v>合创牌</x:v>
      </x:c>
      <x:c r="F2604" s="30" t="str">
        <x:v>广汽乘用车(杭州)有限公司</x:v>
      </x:c>
      <x:c r="G2604" s="30" t="str">
        <x:v>苏州汇川联合动力系统有限公司 </x:v>
      </x:c>
      <x:c r="H2604" s="30"/>
      <x:c r="I2604" s="30"/>
      <x:c r="J2604" s="30"/>
      <x:c r="K2604" s="30" t="n">
        <x:v>202</x:v>
      </x:c>
      <x:c r="L2604" s="30" t="str">
        <x:v>ambiguous</x:v>
      </x:c>
      <x:c r="M2604" s="30" t="str"/>
      <x:c r="N2604" s="30" t="str"/>
      <x:c r="O2604" s="30" t="str"/>
      <x:c r="P2604" s="30" t="str"/>
      <x:c r="Q2604" s="30" t="str"/>
      <x:c r="R2604" s="30" t="str"/>
      <x:c r="S2604" s="30" t="str"/>
      <x:c r="T2604" s="30" t="str"/>
      <x:c r="U2604" s="30" t="str">
        <x:v>pending</x:v>
      </x:c>
      <x:c r="V2604" s="30" t="str">
        <x:v>Copyright © 2026 David YE</x:v>
      </x:c>
    </x:row>
    <x:row r="2605">
      <x:c r="A2605" s="30" t="str">
        <x:v>P4-车型OCR</x:v>
      </x:c>
      <x:c r="B2605" s="30" t="n">
        <x:v>1551</x:v>
      </x:c>
      <x:c r="C2605" s="30" t="n">
        <x:v>373</x:v>
      </x:c>
      <x:c r="D2605" s="30" t="str">
        <x:v>GAM6450BEVD0T</x:v>
      </x:c>
      <x:c r="E2605" s="30" t="str">
        <x:v>埃安(AION)牌</x:v>
      </x:c>
      <x:c r="F2605" s="30" t="str">
        <x:v>广汽乘用车有限公司</x:v>
      </x:c>
      <x:c r="G2605" s="30" t="str">
        <x:v>苏州汇川联合动力系统有限公司 </x:v>
      </x:c>
      <x:c r="H2605" s="30"/>
      <x:c r="I2605" s="30"/>
      <x:c r="J2605" s="30"/>
      <x:c r="K2605" s="30" t="n">
        <x:v>150</x:v>
      </x:c>
      <x:c r="L2605" s="30" t="str">
        <x:v>ambiguous</x:v>
      </x:c>
      <x:c r="M2605" s="30" t="str"/>
      <x:c r="N2605" s="30" t="str"/>
      <x:c r="O2605" s="30" t="str"/>
      <x:c r="P2605" s="30" t="str"/>
      <x:c r="Q2605" s="30" t="str"/>
      <x:c r="R2605" s="30" t="str"/>
      <x:c r="S2605" s="30" t="str"/>
      <x:c r="T2605" s="30" t="str"/>
      <x:c r="U2605" s="30" t="str">
        <x:v>pending</x:v>
      </x:c>
      <x:c r="V2605" s="30" t="str">
        <x:v>Copyright © 2026 David YE</x:v>
      </x:c>
    </x:row>
    <x:row r="2606">
      <x:c r="A2606" s="30" t="str">
        <x:v>P4-车型OCR</x:v>
      </x:c>
      <x:c r="B2606" s="30" t="n">
        <x:v>1552</x:v>
      </x:c>
      <x:c r="C2606" s="30" t="n">
        <x:v>373</x:v>
      </x:c>
      <x:c r="D2606" s="30" t="str">
        <x:v>GAM6450BEVD0Y</x:v>
      </x:c>
      <x:c r="E2606" s="30" t="str">
        <x:v>埃安(AION)牌</x:v>
      </x:c>
      <x:c r="F2606" s="30" t="str">
        <x:v>广汽乘用车有限公司</x:v>
      </x:c>
      <x:c r="G2606" s="30" t="str">
        <x:v>苏州汇川联合动力系统有限公司 </x:v>
      </x:c>
      <x:c r="H2606" s="30"/>
      <x:c r="I2606" s="30"/>
      <x:c r="J2606" s="30"/>
      <x:c r="K2606" s="30" t="n">
        <x:v>100</x:v>
      </x:c>
      <x:c r="L2606" s="30" t="str">
        <x:v>ambiguous</x:v>
      </x:c>
      <x:c r="M2606" s="30" t="str"/>
      <x:c r="N2606" s="30" t="str"/>
      <x:c r="O2606" s="30" t="str"/>
      <x:c r="P2606" s="30" t="str"/>
      <x:c r="Q2606" s="30" t="str"/>
      <x:c r="R2606" s="30" t="str"/>
      <x:c r="S2606" s="30" t="str"/>
      <x:c r="T2606" s="30" t="str"/>
      <x:c r="U2606" s="30" t="str">
        <x:v>pending</x:v>
      </x:c>
      <x:c r="V2606" s="30" t="str">
        <x:v>Copyright © 2026 David YE</x:v>
      </x:c>
    </x:row>
    <x:row r="2607">
      <x:c r="A2607" s="30" t="str">
        <x:v>P4-车型OCR</x:v>
      </x:c>
      <x:c r="B2607" s="30" t="n">
        <x:v>1553</x:v>
      </x:c>
      <x:c r="C2607" s="30" t="n">
        <x:v>373</x:v>
      </x:c>
      <x:c r="D2607" s="30" t="str">
        <x:v>GAM7001BEVA1D</x:v>
      </x:c>
      <x:c r="E2607" s="30" t="str">
        <x:v>埃安(AION)牌</x:v>
      </x:c>
      <x:c r="F2607" s="30" t="str">
        <x:v>广汽乘用车有限公司</x:v>
      </x:c>
      <x:c r="G2607" s="30" t="str">
        <x:v>苏州汇川联合动力系统有限公司 </x:v>
      </x:c>
      <x:c r="H2607" s="30"/>
      <x:c r="I2607" s="30"/>
      <x:c r="J2607" s="30"/>
      <x:c r="K2607" s="30" t="n">
        <x:v>100</x:v>
      </x:c>
      <x:c r="L2607" s="30" t="str">
        <x:v>ambiguous</x:v>
      </x:c>
      <x:c r="M2607" s="30" t="str"/>
      <x:c r="N2607" s="30" t="str"/>
      <x:c r="O2607" s="30" t="str"/>
      <x:c r="P2607" s="30" t="str"/>
      <x:c r="Q2607" s="30" t="str"/>
      <x:c r="R2607" s="30" t="str"/>
      <x:c r="S2607" s="30" t="str"/>
      <x:c r="T2607" s="30" t="str"/>
      <x:c r="U2607" s="30" t="str">
        <x:v>pending</x:v>
      </x:c>
      <x:c r="V2607" s="30" t="str">
        <x:v>Copyright © 2026 David YE</x:v>
      </x:c>
    </x:row>
    <x:row r="2608">
      <x:c r="A2608" s="30" t="str">
        <x:v>P4-车型OCR</x:v>
      </x:c>
      <x:c r="B2608" s="30" t="n">
        <x:v>1554</x:v>
      </x:c>
      <x:c r="C2608" s="30" t="n">
        <x:v>373</x:v>
      </x:c>
      <x:c r="D2608" s="30" t="str">
        <x:v>HFC7000WEV17</x:v>
      </x:c>
      <x:c r="E2608" s="30" t="str">
        <x:v>江淮牌</x:v>
      </x:c>
      <x:c r="F2608" s="30" t="str">
        <x:v>安徽江淮汽车集团股份有限公司</x:v>
      </x:c>
      <x:c r="G2608" s="30"/>
      <x:c r="H2608" s="30"/>
      <x:c r="I2608" s="30" t="n">
        <x:v>130</x:v>
      </x:c>
      <x:c r="J2608" s="30" t="n">
        <x:v>130</x:v>
      </x:c>
      <x:c r="K2608" s="30"/>
      <x:c r="L2608" s="30" t="str">
        <x:v>blank</x:v>
      </x:c>
      <x:c r="M2608" s="30" t="str"/>
      <x:c r="N2608" s="30" t="str"/>
      <x:c r="O2608" s="30" t="str"/>
      <x:c r="P2608" s="30" t="str"/>
      <x:c r="Q2608" s="30" t="str"/>
      <x:c r="R2608" s="30" t="str"/>
      <x:c r="S2608" s="30" t="str"/>
      <x:c r="T2608" s="30" t="str"/>
      <x:c r="U2608" s="30" t="str">
        <x:v>pending</x:v>
      </x:c>
      <x:c r="V2608" s="30" t="str">
        <x:v>Copyright © 2026 David YE</x:v>
      </x:c>
    </x:row>
    <x:row r="2609">
      <x:c r="A2609" s="30" t="str">
        <x:v>P4-车型OCR</x:v>
      </x:c>
      <x:c r="B2609" s="30" t="n">
        <x:v>1555</x:v>
      </x:c>
      <x:c r="C2609" s="30" t="n">
        <x:v>373</x:v>
      </x:c>
      <x:c r="D2609" s="30" t="str">
        <x:v>HFC7000WEV18</x:v>
      </x:c>
      <x:c r="E2609" s="30" t="str">
        <x:v>江淮牌</x:v>
      </x:c>
      <x:c r="F2609" s="30" t="str">
        <x:v>安徽江淮汽车集团股份有限公司</x:v>
      </x:c>
      <x:c r="G2609" s="30"/>
      <x:c r="H2609" s="30"/>
      <x:c r="I2609" s="30" t="n">
        <x:v>130</x:v>
      </x:c>
      <x:c r="J2609" s="30" t="n">
        <x:v>130</x:v>
      </x:c>
      <x:c r="K2609" s="30"/>
      <x:c r="L2609" s="30" t="str">
        <x:v>blank</x:v>
      </x:c>
      <x:c r="M2609" s="30" t="str"/>
      <x:c r="N2609" s="30" t="str"/>
      <x:c r="O2609" s="30" t="str"/>
      <x:c r="P2609" s="30" t="str"/>
      <x:c r="Q2609" s="30" t="str"/>
      <x:c r="R2609" s="30" t="str"/>
      <x:c r="S2609" s="30" t="str"/>
      <x:c r="T2609" s="30" t="str"/>
      <x:c r="U2609" s="30" t="str">
        <x:v>pending</x:v>
      </x:c>
      <x:c r="V2609" s="30" t="str">
        <x:v>Copyright © 2026 David YE</x:v>
      </x:c>
    </x:row>
    <x:row r="2610">
      <x:c r="A2610" s="30" t="str">
        <x:v>P4-车型OCR</x:v>
      </x:c>
      <x:c r="B2610" s="30" t="n">
        <x:v>1556</x:v>
      </x:c>
      <x:c r="C2610" s="30" t="n">
        <x:v>373</x:v>
      </x:c>
      <x:c r="D2610" s="30" t="str">
        <x:v>JX6526TA-L6BEV</x:v>
      </x:c>
      <x:c r="E2610" s="30" t="str">
        <x:v>江铃全顺牌</x:v>
      </x:c>
      <x:c r="F2610" s="30" t="str">
        <x:v>江铃汽车股份有限公司</x:v>
      </x:c>
      <x:c r="G2610" s="30"/>
      <x:c r="H2610" s="30"/>
      <x:c r="I2610" s="30"/>
      <x:c r="J2610" s="30"/>
      <x:c r="K2610" s="30"/>
      <x:c r="L2610" s="30" t="str">
        <x:v>blank</x:v>
      </x:c>
      <x:c r="M2610" s="30" t="str"/>
      <x:c r="N2610" s="30" t="str"/>
      <x:c r="O2610" s="30" t="str"/>
      <x:c r="P2610" s="30" t="str"/>
      <x:c r="Q2610" s="30" t="str"/>
      <x:c r="R2610" s="30" t="str"/>
      <x:c r="S2610" s="30" t="str"/>
      <x:c r="T2610" s="30" t="str"/>
      <x:c r="U2610" s="30" t="str">
        <x:v>pending</x:v>
      </x:c>
      <x:c r="V2610" s="30" t="str">
        <x:v>Copyright © 2026 David YE</x:v>
      </x:c>
    </x:row>
    <x:row r="2611">
      <x:c r="A2611" s="30" t="str">
        <x:v>P4-车型OCR</x:v>
      </x:c>
      <x:c r="B2611" s="30" t="n">
        <x:v>1557</x:v>
      </x:c>
      <x:c r="C2611" s="30" t="n">
        <x:v>373</x:v>
      </x:c>
      <x:c r="D2611" s="30" t="str">
        <x:v>JX6556TA-M6BEV</x:v>
      </x:c>
      <x:c r="E2611" s="30" t="str">
        <x:v>江铃全顺牌</x:v>
      </x:c>
      <x:c r="F2611" s="30" t="str">
        <x:v>江铃汽车股份有限公司</x:v>
      </x:c>
      <x:c r="G2611" s="30"/>
      <x:c r="H2611" s="30"/>
      <x:c r="I2611" s="30"/>
      <x:c r="J2611" s="30"/>
      <x:c r="K2611" s="30"/>
      <x:c r="L2611" s="30" t="str">
        <x:v>blank</x:v>
      </x:c>
      <x:c r="M2611" s="30" t="str"/>
      <x:c r="N2611" s="30" t="str"/>
      <x:c r="O2611" s="30" t="str"/>
      <x:c r="P2611" s="30" t="str"/>
      <x:c r="Q2611" s="30" t="str"/>
      <x:c r="R2611" s="30" t="str"/>
      <x:c r="S2611" s="30" t="str"/>
      <x:c r="T2611" s="30" t="str"/>
      <x:c r="U2611" s="30" t="str">
        <x:v>pending</x:v>
      </x:c>
      <x:c r="V2611" s="30" t="str">
        <x:v>Copyright © 2026 David YE</x:v>
      </x:c>
    </x:row>
    <x:row r="2612">
      <x:c r="A2612" s="30" t="str">
        <x:v>P4-车型OCR</x:v>
      </x:c>
      <x:c r="B2612" s="30" t="n">
        <x:v>1558</x:v>
      </x:c>
      <x:c r="C2612" s="30" t="n">
        <x:v>373</x:v>
      </x:c>
      <x:c r="D2612" s="30" t="str">
        <x:v>JX6556TC-M6BEV</x:v>
      </x:c>
      <x:c r="E2612" s="30" t="str">
        <x:v>江铃全顺牌</x:v>
      </x:c>
      <x:c r="F2612" s="30" t="str">
        <x:v>江铃汽车股份有限公司</x:v>
      </x:c>
      <x:c r="G2612" s="30"/>
      <x:c r="H2612" s="30"/>
      <x:c r="I2612" s="30"/>
      <x:c r="J2612" s="30"/>
      <x:c r="K2612" s="30"/>
      <x:c r="L2612" s="30" t="str">
        <x:v>blank</x:v>
      </x:c>
      <x:c r="M2612" s="30" t="str"/>
      <x:c r="N2612" s="30" t="str"/>
      <x:c r="O2612" s="30" t="str"/>
      <x:c r="P2612" s="30" t="str"/>
      <x:c r="Q2612" s="30" t="str"/>
      <x:c r="R2612" s="30" t="str"/>
      <x:c r="S2612" s="30" t="str"/>
      <x:c r="T2612" s="30" t="str"/>
      <x:c r="U2612" s="30" t="str">
        <x:v>pending</x:v>
      </x:c>
      <x:c r="V2612" s="30" t="str">
        <x:v>Copyright © 2026 David YE</x:v>
      </x:c>
    </x:row>
    <x:row r="2613">
      <x:c r="A2613" s="30" t="str">
        <x:v>P4-车型OCR</x:v>
      </x:c>
      <x:c r="B2613" s="30" t="n">
        <x:v>1559</x:v>
      </x:c>
      <x:c r="C2613" s="30" t="n">
        <x:v>373</x:v>
      </x:c>
      <x:c r="D2613" s="30" t="str">
        <x:v>LZW7004EVA4</x:v>
      </x:c>
      <x:c r="E2613" s="30" t="str">
        <x:v>五菱牌</x:v>
      </x:c>
      <x:c r="F2613" s="30" t="str">
        <x:v>上汽通用五菱汽车股份有限公司</x:v>
      </x:c>
      <x:c r="G2613" s="30"/>
      <x:c r="H2613" s="30"/>
      <x:c r="I2613" s="30" t="n">
        <x:v>30</x:v>
      </x:c>
      <x:c r="J2613" s="30" t="n">
        <x:v>30</x:v>
      </x:c>
      <x:c r="K2613" s="30"/>
      <x:c r="L2613" s="30" t="str">
        <x:v>blank</x:v>
      </x:c>
      <x:c r="M2613" s="30" t="str"/>
      <x:c r="N2613" s="30" t="str"/>
      <x:c r="O2613" s="30" t="str"/>
      <x:c r="P2613" s="30" t="str"/>
      <x:c r="Q2613" s="30" t="str"/>
      <x:c r="R2613" s="30" t="str"/>
      <x:c r="S2613" s="30" t="str"/>
      <x:c r="T2613" s="30" t="str"/>
      <x:c r="U2613" s="30" t="str">
        <x:v>pending</x:v>
      </x:c>
      <x:c r="V2613" s="30" t="str">
        <x:v>Copyright © 2026 David YE</x:v>
      </x:c>
    </x:row>
    <x:row r="2614">
      <x:c r="A2614" s="30" t="str">
        <x:v>P4-车型OCR</x:v>
      </x:c>
      <x:c r="B2614" s="30" t="n">
        <x:v>1560</x:v>
      </x:c>
      <x:c r="C2614" s="30" t="n">
        <x:v>373</x:v>
      </x:c>
      <x:c r="D2614" s="30" t="str">
        <x:v>NEQ6440BEVS56A</x:v>
      </x:c>
      <x:c r="E2614" s="30" t="str">
        <x:v>爱咖牌</x:v>
      </x:c>
      <x:c r="F2614" s="30" t="str">
        <x:v>奇瑞新能源汽车股份有限公司</x:v>
      </x:c>
      <x:c r="G2614" s="30" t="str">
        <x:v>奇瑞新能源汽车股份有限公司</x:v>
      </x:c>
      <x:c r="H2614" s="30"/>
      <x:c r="I2614" s="30"/>
      <x:c r="J2614" s="30"/>
      <x:c r="K2614" s="30" t="n">
        <x:v>135</x:v>
      </x:c>
      <x:c r="L2614" s="30" t="str">
        <x:v>ambiguous</x:v>
      </x:c>
      <x:c r="M2614" s="30" t="str"/>
      <x:c r="N2614" s="30" t="str"/>
      <x:c r="O2614" s="30" t="str"/>
      <x:c r="P2614" s="30" t="str"/>
      <x:c r="Q2614" s="30" t="str"/>
      <x:c r="R2614" s="30" t="str"/>
      <x:c r="S2614" s="30" t="str"/>
      <x:c r="T2614" s="30" t="str"/>
      <x:c r="U2614" s="30" t="str">
        <x:v>pending</x:v>
      </x:c>
      <x:c r="V2614" s="30" t="str">
        <x:v>Copyright © 2026 David YE</x:v>
      </x:c>
    </x:row>
    <x:row r="2615">
      <x:c r="A2615" s="30" t="str">
        <x:v>P4-车型OCR</x:v>
      </x:c>
      <x:c r="B2615" s="30" t="n">
        <x:v>1561</x:v>
      </x:c>
      <x:c r="C2615" s="30" t="n">
        <x:v>373</x:v>
      </x:c>
      <x:c r="D2615" s="30" t="str">
        <x:v>NEQ6440BEVS56B</x:v>
      </x:c>
      <x:c r="E2615" s="30" t="str">
        <x:v>爱咖牌</x:v>
      </x:c>
      <x:c r="F2615" s="30" t="str">
        <x:v>奇瑞新能源汽车股份有限公司</x:v>
      </x:c>
      <x:c r="G2615" s="30" t="str">
        <x:v>奇瑞新能源汽车股份有限公司</x:v>
      </x:c>
      <x:c r="H2615" s="30"/>
      <x:c r="I2615" s="30"/>
      <x:c r="J2615" s="30"/>
      <x:c r="K2615" s="30" t="n">
        <x:v>135</x:v>
      </x:c>
      <x:c r="L2615" s="30" t="str">
        <x:v>ambiguous</x:v>
      </x:c>
      <x:c r="M2615" s="30" t="str"/>
      <x:c r="N2615" s="30" t="str"/>
      <x:c r="O2615" s="30" t="str"/>
      <x:c r="P2615" s="30" t="str"/>
      <x:c r="Q2615" s="30" t="str"/>
      <x:c r="R2615" s="30" t="str"/>
      <x:c r="S2615" s="30" t="str"/>
      <x:c r="T2615" s="30" t="str"/>
      <x:c r="U2615" s="30" t="str">
        <x:v>pending</x:v>
      </x:c>
      <x:c r="V2615" s="30" t="str">
        <x:v>Copyright © 2026 David YE</x:v>
      </x:c>
    </x:row>
    <x:row r="2616">
      <x:c r="A2616" s="30" t="str">
        <x:v>P4-车型OCR</x:v>
      </x:c>
      <x:c r="B2616" s="30" t="n">
        <x:v>1563</x:v>
      </x:c>
      <x:c r="C2616" s="30" t="n">
        <x:v>373</x:v>
      </x:c>
      <x:c r="D2616" s="30" t="str">
        <x:v>NEQ7000BEVJH11M</x:v>
      </x:c>
      <x:c r="E2616" s="30" t="str">
        <x:v>奇瑞牌</x:v>
      </x:c>
      <x:c r="F2616" s="30" t="str">
        <x:v>奇瑞新能源汽车股份有限公司</x:v>
      </x:c>
      <x:c r="G2616" s="30"/>
      <x:c r="H2616" s="30"/>
      <x:c r="I2616" s="30"/>
      <x:c r="J2616" s="30"/>
      <x:c r="K2616" s="30"/>
      <x:c r="L2616" s="30" t="str">
        <x:v>blank</x:v>
      </x:c>
      <x:c r="M2616" s="30" t="str"/>
      <x:c r="N2616" s="30" t="str"/>
      <x:c r="O2616" s="30" t="str"/>
      <x:c r="P2616" s="30" t="str"/>
      <x:c r="Q2616" s="30" t="str"/>
      <x:c r="R2616" s="30" t="str"/>
      <x:c r="S2616" s="30" t="str"/>
      <x:c r="T2616" s="30" t="str"/>
      <x:c r="U2616" s="30" t="str">
        <x:v>pending</x:v>
      </x:c>
      <x:c r="V2616" s="30" t="str">
        <x:v>Copyright © 2026 David YE</x:v>
      </x:c>
    </x:row>
    <x:row r="2617">
      <x:c r="A2617" s="30" t="str">
        <x:v>P4-车型OCR</x:v>
      </x:c>
      <x:c r="B2617" s="30" t="n">
        <x:v>1564</x:v>
      </x:c>
      <x:c r="C2617" s="30" t="n">
        <x:v>373</x:v>
      </x:c>
      <x:c r="D2617" s="30" t="str">
        <x:v>NEQ7000BEVJH11N</x:v>
      </x:c>
      <x:c r="E2617" s="30" t="str">
        <x:v>奇瑞牌</x:v>
      </x:c>
      <x:c r="F2617" s="30" t="str">
        <x:v>奇瑞新能源汽车股份有限公司</x:v>
      </x:c>
      <x:c r="G2617" s="30"/>
      <x:c r="H2617" s="30"/>
      <x:c r="I2617" s="30"/>
      <x:c r="J2617" s="30"/>
      <x:c r="K2617" s="30"/>
      <x:c r="L2617" s="30" t="str">
        <x:v>blank</x:v>
      </x:c>
      <x:c r="M2617" s="30" t="str"/>
      <x:c r="N2617" s="30" t="str"/>
      <x:c r="O2617" s="30" t="str"/>
      <x:c r="P2617" s="30" t="str"/>
      <x:c r="Q2617" s="30" t="str"/>
      <x:c r="R2617" s="30" t="str"/>
      <x:c r="S2617" s="30" t="str"/>
      <x:c r="T2617" s="30" t="str"/>
      <x:c r="U2617" s="30" t="str">
        <x:v>pending</x:v>
      </x:c>
      <x:c r="V2617" s="30" t="str">
        <x:v>Copyright © 2026 David YE</x:v>
      </x:c>
    </x:row>
    <x:row r="2618">
      <x:c r="A2618" s="30" t="str">
        <x:v>P4-车型OCR</x:v>
      </x:c>
      <x:c r="B2618" s="30" t="n">
        <x:v>1565</x:v>
      </x:c>
      <x:c r="C2618" s="30" t="n">
        <x:v>373</x:v>
      </x:c>
      <x:c r="D2618" s="30" t="str">
        <x:v>NEQ7000BEVJH11P</x:v>
      </x:c>
      <x:c r="E2618" s="30" t="str">
        <x:v>奇瑞牌</x:v>
      </x:c>
      <x:c r="F2618" s="30" t="str">
        <x:v>奇瑞新能源汽车股份有限公司</x:v>
      </x:c>
      <x:c r="G2618" s="30"/>
      <x:c r="H2618" s="30"/>
      <x:c r="I2618" s="30"/>
      <x:c r="J2618" s="30"/>
      <x:c r="K2618" s="30"/>
      <x:c r="L2618" s="30" t="str">
        <x:v>blank</x:v>
      </x:c>
      <x:c r="M2618" s="30" t="str"/>
      <x:c r="N2618" s="30" t="str"/>
      <x:c r="O2618" s="30" t="str"/>
      <x:c r="P2618" s="30" t="str"/>
      <x:c r="Q2618" s="30" t="str"/>
      <x:c r="R2618" s="30" t="str"/>
      <x:c r="S2618" s="30" t="str"/>
      <x:c r="T2618" s="30" t="str"/>
      <x:c r="U2618" s="30" t="str">
        <x:v>pending</x:v>
      </x:c>
      <x:c r="V2618" s="30" t="str">
        <x:v>Copyright © 2026 David YE</x:v>
      </x:c>
    </x:row>
    <x:row r="2619">
      <x:c r="A2619" s="30" t="str">
        <x:v>P4-车型OCR</x:v>
      </x:c>
      <x:c r="B2619" s="30" t="n">
        <x:v>1566</x:v>
      </x:c>
      <x:c r="C2619" s="30" t="n">
        <x:v>373</x:v>
      </x:c>
      <x:c r="D2619" s="30" t="str">
        <x:v>NJ6500FBEV71</x:v>
      </x:c>
      <x:c r="E2619" s="30" t="str">
        <x:v>依维柯牌</x:v>
      </x:c>
      <x:c r="F2619" s="30" t="str">
        <x:v>南京汽车集团有限公司</x:v>
      </x:c>
      <x:c r="G2619" s="30"/>
      <x:c r="H2619" s="30"/>
      <x:c r="I2619" s="30"/>
      <x:c r="J2619" s="30"/>
      <x:c r="K2619" s="30"/>
      <x:c r="L2619" s="30" t="str">
        <x:v>blank</x:v>
      </x:c>
      <x:c r="M2619" s="30" t="str"/>
      <x:c r="N2619" s="30" t="str"/>
      <x:c r="O2619" s="30" t="str"/>
      <x:c r="P2619" s="30" t="str"/>
      <x:c r="Q2619" s="30" t="str"/>
      <x:c r="R2619" s="30" t="str"/>
      <x:c r="S2619" s="30" t="str"/>
      <x:c r="T2619" s="30" t="str"/>
      <x:c r="U2619" s="30" t="str">
        <x:v>pending</x:v>
      </x:c>
      <x:c r="V2619" s="30" t="str">
        <x:v>Copyright © 2026 David YE</x:v>
      </x:c>
    </x:row>
    <x:row r="2620">
      <x:c r="A2620" s="30" t="str">
        <x:v>P4-车型OCR</x:v>
      </x:c>
      <x:c r="B2620" s="30" t="n">
        <x:v>1567</x:v>
      </x:c>
      <x:c r="C2620" s="30" t="n">
        <x:v>373</x:v>
      </x:c>
      <x:c r="D2620" s="30" t="str">
        <x:v>NJ6500FBEV71T</x:v>
      </x:c>
      <x:c r="E2620" s="30" t="str">
        <x:v>大通牌</x:v>
      </x:c>
      <x:c r="F2620" s="30" t="str">
        <x:v>南京汽车集团有限公司</x:v>
      </x:c>
      <x:c r="G2620" s="30"/>
      <x:c r="H2620" s="30"/>
      <x:c r="I2620" s="30"/>
      <x:c r="J2620" s="30"/>
      <x:c r="K2620" s="30"/>
      <x:c r="L2620" s="30" t="str">
        <x:v>blank</x:v>
      </x:c>
      <x:c r="M2620" s="30" t="str"/>
      <x:c r="N2620" s="30" t="str"/>
      <x:c r="O2620" s="30" t="str"/>
      <x:c r="P2620" s="30" t="str"/>
      <x:c r="Q2620" s="30" t="str"/>
      <x:c r="R2620" s="30" t="str"/>
      <x:c r="S2620" s="30" t="str"/>
      <x:c r="T2620" s="30" t="str"/>
      <x:c r="U2620" s="30" t="str">
        <x:v>pending</x:v>
      </x:c>
      <x:c r="V2620" s="30" t="str">
        <x:v>Copyright © 2026 David YE</x:v>
      </x:c>
    </x:row>
    <x:row r="2621">
      <x:c r="A2621" s="30" t="str">
        <x:v>P4-车型OCR</x:v>
      </x:c>
      <x:c r="B2621" s="30" t="n">
        <x:v>1568</x:v>
      </x:c>
      <x:c r="C2621" s="30" t="n">
        <x:v>373</x:v>
      </x:c>
      <x:c r="D2621" s="30" t="str">
        <x:v>NJ6500FBEV82</x:v>
      </x:c>
      <x:c r="E2621" s="30" t="str">
        <x:v>依维柯牌</x:v>
      </x:c>
      <x:c r="F2621" s="30" t="str">
        <x:v>南京汽车集团有限公司</x:v>
      </x:c>
      <x:c r="G2621" s="30"/>
      <x:c r="H2621" s="30"/>
      <x:c r="I2621" s="30"/>
      <x:c r="J2621" s="30"/>
      <x:c r="K2621" s="30"/>
      <x:c r="L2621" s="30" t="str">
        <x:v>blank</x:v>
      </x:c>
      <x:c r="M2621" s="30" t="str"/>
      <x:c r="N2621" s="30" t="str"/>
      <x:c r="O2621" s="30" t="str"/>
      <x:c r="P2621" s="30" t="str"/>
      <x:c r="Q2621" s="30" t="str"/>
      <x:c r="R2621" s="30" t="str"/>
      <x:c r="S2621" s="30" t="str"/>
      <x:c r="T2621" s="30" t="str"/>
      <x:c r="U2621" s="30" t="str">
        <x:v>pending</x:v>
      </x:c>
      <x:c r="V2621" s="30" t="str">
        <x:v>Copyright © 2026 David YE</x:v>
      </x:c>
    </x:row>
    <x:row r="2622">
      <x:c r="A2622" s="30" t="str">
        <x:v>P4-车型OCR</x:v>
      </x:c>
      <x:c r="B2622" s="30" t="n">
        <x:v>1569</x:v>
      </x:c>
      <x:c r="C2622" s="30" t="n">
        <x:v>373</x:v>
      </x:c>
      <x:c r="D2622" s="30" t="str">
        <x:v>NJ6540FBEV71</x:v>
      </x:c>
      <x:c r="E2622" s="30" t="str">
        <x:v>依维柯牌</x:v>
      </x:c>
      <x:c r="F2622" s="30" t="str">
        <x:v>南京汽车集团有限公司</x:v>
      </x:c>
      <x:c r="G2622" s="30"/>
      <x:c r="H2622" s="30"/>
      <x:c r="I2622" s="30"/>
      <x:c r="J2622" s="30"/>
      <x:c r="K2622" s="30"/>
      <x:c r="L2622" s="30" t="str">
        <x:v>blank</x:v>
      </x:c>
      <x:c r="M2622" s="30" t="str"/>
      <x:c r="N2622" s="30" t="str"/>
      <x:c r="O2622" s="30" t="str"/>
      <x:c r="P2622" s="30" t="str"/>
      <x:c r="Q2622" s="30" t="str"/>
      <x:c r="R2622" s="30" t="str"/>
      <x:c r="S2622" s="30" t="str"/>
      <x:c r="T2622" s="30" t="str"/>
      <x:c r="U2622" s="30" t="str">
        <x:v>pending</x:v>
      </x:c>
      <x:c r="V2622" s="30" t="str">
        <x:v>Copyright © 2026 David YE</x:v>
      </x:c>
    </x:row>
    <x:row r="2623">
      <x:c r="A2623" s="30" t="str">
        <x:v>P4-车型OCR</x:v>
      </x:c>
      <x:c r="B2623" s="30" t="n">
        <x:v>1570</x:v>
      </x:c>
      <x:c r="C2623" s="30" t="n">
        <x:v>373</x:v>
      </x:c>
      <x:c r="D2623" s="30" t="str">
        <x:v>NJ6540FBEV71T</x:v>
      </x:c>
      <x:c r="E2623" s="30" t="str">
        <x:v>大通牌</x:v>
      </x:c>
      <x:c r="F2623" s="30" t="str">
        <x:v>南京汽车集团有限公司</x:v>
      </x:c>
      <x:c r="G2623" s="30"/>
      <x:c r="H2623" s="30"/>
      <x:c r="I2623" s="30"/>
      <x:c r="J2623" s="30"/>
      <x:c r="K2623" s="30"/>
      <x:c r="L2623" s="30" t="str">
        <x:v>blank</x:v>
      </x:c>
      <x:c r="M2623" s="30" t="str"/>
      <x:c r="N2623" s="30" t="str"/>
      <x:c r="O2623" s="30" t="str"/>
      <x:c r="P2623" s="30" t="str"/>
      <x:c r="Q2623" s="30" t="str"/>
      <x:c r="R2623" s="30" t="str"/>
      <x:c r="S2623" s="30" t="str"/>
      <x:c r="T2623" s="30" t="str"/>
      <x:c r="U2623" s="30" t="str">
        <x:v>pending</x:v>
      </x:c>
      <x:c r="V2623" s="30" t="str">
        <x:v>Copyright © 2026 David YE</x:v>
      </x:c>
    </x:row>
    <x:row r="2624">
      <x:c r="A2624" s="30" t="str">
        <x:v>P4-车型OCR</x:v>
      </x:c>
      <x:c r="B2624" s="30" t="n">
        <x:v>1571</x:v>
      </x:c>
      <x:c r="C2624" s="30" t="n">
        <x:v>373</x:v>
      </x:c>
      <x:c r="D2624" s="30" t="str">
        <x:v>NJ6540FBEV81</x:v>
      </x:c>
      <x:c r="E2624" s="30" t="str">
        <x:v>依维柯牌</x:v>
      </x:c>
      <x:c r="F2624" s="30" t="str">
        <x:v>南京汽车集团有限公司</x:v>
      </x:c>
      <x:c r="G2624" s="30"/>
      <x:c r="H2624" s="30"/>
      <x:c r="I2624" s="30"/>
      <x:c r="J2624" s="30"/>
      <x:c r="K2624" s="30"/>
      <x:c r="L2624" s="30" t="str">
        <x:v>blank</x:v>
      </x:c>
      <x:c r="M2624" s="30" t="str"/>
      <x:c r="N2624" s="30" t="str"/>
      <x:c r="O2624" s="30" t="str"/>
      <x:c r="P2624" s="30" t="str"/>
      <x:c r="Q2624" s="30" t="str"/>
      <x:c r="R2624" s="30" t="str"/>
      <x:c r="S2624" s="30" t="str"/>
      <x:c r="T2624" s="30" t="str"/>
      <x:c r="U2624" s="30" t="str">
        <x:v>pending</x:v>
      </x:c>
      <x:c r="V2624" s="30" t="str">
        <x:v>Copyright © 2026 David YE</x:v>
      </x:c>
    </x:row>
    <x:row r="2625">
      <x:c r="A2625" s="30" t="str">
        <x:v>P4-车型OCR</x:v>
      </x:c>
      <x:c r="B2625" s="30" t="n">
        <x:v>1572</x:v>
      </x:c>
      <x:c r="C2625" s="30" t="n">
        <x:v>373</x:v>
      </x:c>
      <x:c r="D2625" s="30" t="str">
        <x:v>NJ6540FBEV82T</x:v>
      </x:c>
      <x:c r="E2625" s="30" t="str">
        <x:v>大通牌</x:v>
      </x:c>
      <x:c r="F2625" s="30" t="str">
        <x:v>南京汽车集团有限公司</x:v>
      </x:c>
      <x:c r="G2625" s="30"/>
      <x:c r="H2625" s="30"/>
      <x:c r="I2625" s="30"/>
      <x:c r="J2625" s="30"/>
      <x:c r="K2625" s="30"/>
      <x:c r="L2625" s="30" t="str">
        <x:v>blank</x:v>
      </x:c>
      <x:c r="M2625" s="30" t="str"/>
      <x:c r="N2625" s="30" t="str"/>
      <x:c r="O2625" s="30" t="str"/>
      <x:c r="P2625" s="30" t="str"/>
      <x:c r="Q2625" s="30" t="str"/>
      <x:c r="R2625" s="30" t="str"/>
      <x:c r="S2625" s="30" t="str"/>
      <x:c r="T2625" s="30" t="str"/>
      <x:c r="U2625" s="30" t="str">
        <x:v>pending</x:v>
      </x:c>
      <x:c r="V2625" s="30" t="str">
        <x:v>Copyright © 2026 David YE</x:v>
      </x:c>
    </x:row>
    <x:row r="2626">
      <x:c r="A2626" s="30" t="str">
        <x:v>P4-车型OCR</x:v>
      </x:c>
      <x:c r="B2626" s="30" t="n">
        <x:v>1574</x:v>
      </x:c>
      <x:c r="C2626" s="30" t="n">
        <x:v>373</x:v>
      </x:c>
      <x:c r="D2626" s="30" t="str">
        <x:v>SC7001GBABEV</x:v>
      </x:c>
      <x:c r="E2626" s="30" t="str">
        <x:v>阿维塔（AVATR）牌</x:v>
      </x:c>
      <x:c r="F2626" s="30" t="str">
        <x:v>重庆长安汽车股份有限公司</x:v>
      </x:c>
      <x:c r="G2626" s="30" t="str">
        <x:v>华为技术有限公司</x:v>
      </x:c>
      <x:c r="H2626" s="30"/>
      <x:c r="I2626" s="30" t="n">
        <x:v>160</x:v>
      </x:c>
      <x:c r="J2626" s="30" t="n">
        <x:v>160</x:v>
      </x:c>
      <x:c r="K2626" s="30" t="n">
        <x:v>230</x:v>
      </x:c>
      <x:c r="L2626" s="30" t="str">
        <x:v>ambiguous</x:v>
      </x:c>
      <x:c r="M2626" s="30" t="str"/>
      <x:c r="N2626" s="30" t="str"/>
      <x:c r="O2626" s="30" t="str"/>
      <x:c r="P2626" s="30" t="str"/>
      <x:c r="Q2626" s="30" t="str"/>
      <x:c r="R2626" s="30" t="str"/>
      <x:c r="S2626" s="30" t="str"/>
      <x:c r="T2626" s="30" t="str"/>
      <x:c r="U2626" s="30" t="str">
        <x:v>pending</x:v>
      </x:c>
      <x:c r="V2626" s="30" t="str">
        <x:v>Copyright © 2026 David YE</x:v>
      </x:c>
    </x:row>
    <x:row r="2627">
      <x:c r="A2627" s="30" t="str">
        <x:v>P4-车型OCR</x:v>
      </x:c>
      <x:c r="B2627" s="30" t="n">
        <x:v>1576</x:v>
      </x:c>
      <x:c r="C2627" s="30" t="n">
        <x:v>373</x:v>
      </x:c>
      <x:c r="D2627" s="30" t="str">
        <x:v>THZ7000BEVS11R</x:v>
      </x:c>
      <x:c r="E2627" s="30" t="str">
        <x:v>哪吒牌</x:v>
      </x:c>
      <x:c r="F2627" s="30" t="str">
        <x:v>合众新能源汽车股份有限公司</x:v>
      </x:c>
      <x:c r="G2627" s="30" t="str">
        <x:v>菲仕绿能科技（北京）有限公司</x:v>
      </x:c>
      <x:c r="H2627" s="30"/>
      <x:c r="I2627" s="30"/>
      <x:c r="J2627" s="30"/>
      <x:c r="K2627" s="30" t="n">
        <x:v>70</x:v>
      </x:c>
      <x:c r="L2627" s="30" t="str">
        <x:v>ambiguous</x:v>
      </x:c>
      <x:c r="M2627" s="30" t="str"/>
      <x:c r="N2627" s="30" t="str"/>
      <x:c r="O2627" s="30" t="str"/>
      <x:c r="P2627" s="30" t="str"/>
      <x:c r="Q2627" s="30" t="str"/>
      <x:c r="R2627" s="30" t="str"/>
      <x:c r="S2627" s="30" t="str"/>
      <x:c r="T2627" s="30" t="str"/>
      <x:c r="U2627" s="30" t="str">
        <x:v>pending</x:v>
      </x:c>
      <x:c r="V2627" s="30" t="str">
        <x:v>Copyright © 2026 David YE</x:v>
      </x:c>
    </x:row>
    <x:row r="2628">
      <x:c r="A2628" s="30" t="str">
        <x:v>P4-车型OCR</x:v>
      </x:c>
      <x:c r="B2628" s="30" t="n">
        <x:v>1577</x:v>
      </x:c>
      <x:c r="C2628" s="30" t="n">
        <x:v>373</x:v>
      </x:c>
      <x:c r="D2628" s="30" t="str">
        <x:v>THZ7000BEVS11W</x:v>
      </x:c>
      <x:c r="E2628" s="30" t="str">
        <x:v>哪吒牌</x:v>
      </x:c>
      <x:c r="F2628" s="30" t="str">
        <x:v>合众新能源汽车股份有限公司</x:v>
      </x:c>
      <x:c r="G2628" s="30" t="str">
        <x:v>菲仕绿能科技（北京）有限公司</x:v>
      </x:c>
      <x:c r="H2628" s="30"/>
      <x:c r="I2628" s="30"/>
      <x:c r="J2628" s="30"/>
      <x:c r="K2628" s="30" t="n">
        <x:v>40</x:v>
      </x:c>
      <x:c r="L2628" s="30" t="str">
        <x:v>ambiguous</x:v>
      </x:c>
      <x:c r="M2628" s="30" t="str"/>
      <x:c r="N2628" s="30" t="str"/>
      <x:c r="O2628" s="30" t="str"/>
      <x:c r="P2628" s="30" t="str"/>
      <x:c r="Q2628" s="30" t="str"/>
      <x:c r="R2628" s="30" t="str"/>
      <x:c r="S2628" s="30" t="str"/>
      <x:c r="T2628" s="30" t="str"/>
      <x:c r="U2628" s="30" t="str">
        <x:v>pending</x:v>
      </x:c>
      <x:c r="V2628" s="30" t="str">
        <x:v>Copyright © 2026 David YE</x:v>
      </x:c>
    </x:row>
    <x:row r="2629">
      <x:c r="A2629" s="30" t="str">
        <x:v>P4-车型OCR</x:v>
      </x:c>
      <x:c r="B2629" s="30" t="n">
        <x:v>1578</x:v>
      </x:c>
      <x:c r="C2629" s="30" t="n">
        <x:v>373</x:v>
      </x:c>
      <x:c r="D2629" s="30" t="str">
        <x:v>THZ7000BEVS11X</x:v>
      </x:c>
      <x:c r="E2629" s="30" t="str">
        <x:v>哪吒牌</x:v>
      </x:c>
      <x:c r="F2629" s="30" t="str">
        <x:v>合众新能源汽车股份有限公司</x:v>
      </x:c>
      <x:c r="G2629" s="30" t="str">
        <x:v>菲仕绿能科技（北京）有限公司</x:v>
      </x:c>
      <x:c r="H2629" s="30"/>
      <x:c r="I2629" s="30"/>
      <x:c r="J2629" s="30"/>
      <x:c r="K2629" s="30" t="n">
        <x:v>70</x:v>
      </x:c>
      <x:c r="L2629" s="30" t="str">
        <x:v>ambiguous</x:v>
      </x:c>
      <x:c r="M2629" s="30" t="str"/>
      <x:c r="N2629" s="30" t="str"/>
      <x:c r="O2629" s="30" t="str"/>
      <x:c r="P2629" s="30" t="str"/>
      <x:c r="Q2629" s="30" t="str"/>
      <x:c r="R2629" s="30" t="str"/>
      <x:c r="S2629" s="30" t="str"/>
      <x:c r="T2629" s="30" t="str"/>
      <x:c r="U2629" s="30" t="str">
        <x:v>pending</x:v>
      </x:c>
      <x:c r="V2629" s="30" t="str">
        <x:v>Copyright © 2026 David YE</x:v>
      </x:c>
    </x:row>
    <x:row r="2630">
      <x:c r="A2630" s="30" t="str">
        <x:v>P4-车型OCR</x:v>
      </x:c>
      <x:c r="B2630" s="30" t="n">
        <x:v>1579</x:v>
      </x:c>
      <x:c r="C2630" s="30" t="n">
        <x:v>373</x:v>
      </x:c>
      <x:c r="D2630" s="30" t="str">
        <x:v>YDE7000BEV1U</x:v>
      </x:c>
      <x:c r="E2630" s="30" t="str">
        <x:v>云度牌</x:v>
      </x:c>
      <x:c r="F2630" s="30" t="str">
        <x:v>云度新能源汽车有限公司</x:v>
      </x:c>
      <x:c r="G2630" s="30" t="str">
        <x:v>威迪斯电机技术(芜湖)有限公司</x:v>
      </x:c>
      <x:c r="H2630" s="30"/>
      <x:c r="I2630" s="30"/>
      <x:c r="J2630" s="30"/>
      <x:c r="K2630" s="30" t="n">
        <x:v>55</x:v>
      </x:c>
      <x:c r="L2630" s="30" t="str">
        <x:v>ambiguous</x:v>
      </x:c>
      <x:c r="M2630" s="30" t="str"/>
      <x:c r="N2630" s="30" t="str"/>
      <x:c r="O2630" s="30" t="str"/>
      <x:c r="P2630" s="30" t="str"/>
      <x:c r="Q2630" s="30" t="str"/>
      <x:c r="R2630" s="30" t="str"/>
      <x:c r="S2630" s="30" t="str"/>
      <x:c r="T2630" s="30" t="str"/>
      <x:c r="U2630" s="30" t="str">
        <x:v>pending</x:v>
      </x:c>
      <x:c r="V2630" s="30" t="str">
        <x:v>Copyright © 2026 David YE</x:v>
      </x:c>
    </x:row>
    <x:row r="2631">
      <x:c r="A2631" s="30" t="str">
        <x:v>P4-车型OCR</x:v>
      </x:c>
      <x:c r="B2631" s="30" t="n">
        <x:v>1580</x:v>
      </x:c>
      <x:c r="C2631" s="30" t="n">
        <x:v>373</x:v>
      </x:c>
      <x:c r="D2631" s="30" t="str">
        <x:v>YGM7000BEVBD1</x:v>
      </x:c>
      <x:c r="E2631" s="30" t="str">
        <x:v>领途牌</x:v>
      </x:c>
      <x:c r="F2631" s="30" t="str">
        <x:v>领途汽车有限公司</x:v>
      </x:c>
      <x:c r="G2631" s="30"/>
      <x:c r="H2631" s="30"/>
      <x:c r="I2631" s="30"/>
      <x:c r="J2631" s="30"/>
      <x:c r="K2631" s="30"/>
      <x:c r="L2631" s="30" t="str">
        <x:v>blank</x:v>
      </x:c>
      <x:c r="M2631" s="30" t="str"/>
      <x:c r="N2631" s="30" t="str"/>
      <x:c r="O2631" s="30" t="str"/>
      <x:c r="P2631" s="30" t="str"/>
      <x:c r="Q2631" s="30" t="str"/>
      <x:c r="R2631" s="30" t="str"/>
      <x:c r="S2631" s="30" t="str"/>
      <x:c r="T2631" s="30" t="str"/>
      <x:c r="U2631" s="30" t="str">
        <x:v>pending</x:v>
      </x:c>
      <x:c r="V2631" s="30" t="str">
        <x:v>Copyright © 2026 David YE</x:v>
      </x:c>
    </x:row>
    <x:row r="2632">
      <x:c r="A2632" s="30" t="str">
        <x:v>P4-车型OCR</x:v>
      </x:c>
      <x:c r="B2632" s="30" t="n">
        <x:v>1581</x:v>
      </x:c>
      <x:c r="C2632" s="30" t="n">
        <x:v>373</x:v>
      </x:c>
      <x:c r="D2632" s="30" t="str">
        <x:v>BYD6490ST6HEV20</x:v>
      </x:c>
      <x:c r="E2632" s="30" t="str">
        <x:v>比亚迪牌</x:v>
      </x:c>
      <x:c r="F2632" s="30" t="str">
        <x:v>比亚迪汽车工业有限公司</x:v>
      </x:c>
      <x:c r="G2632" s="30"/>
      <x:c r="H2632" s="30"/>
      <x:c r="I2632" s="30" t="n">
        <x:v>180</x:v>
      </x:c>
      <x:c r="J2632" s="30" t="n">
        <x:v>180</x:v>
      </x:c>
      <x:c r="K2632" s="30" t="str">
        <x:v>160kW</x:v>
      </x:c>
      <x:c r="L2632" s="30" t="str">
        <x:v>ambiguous</x:v>
      </x:c>
      <x:c r="M2632" s="30" t="str"/>
      <x:c r="N2632" s="30" t="str"/>
      <x:c r="O2632" s="30" t="str"/>
      <x:c r="P2632" s="30" t="str"/>
      <x:c r="Q2632" s="30" t="str"/>
      <x:c r="R2632" s="30" t="str"/>
      <x:c r="S2632" s="30" t="str"/>
      <x:c r="T2632" s="30" t="str"/>
      <x:c r="U2632" s="30" t="str">
        <x:v>pending</x:v>
      </x:c>
      <x:c r="V2632" s="30" t="str">
        <x:v>Copyright © 2026 David YE</x:v>
      </x:c>
    </x:row>
    <x:row r="2633">
      <x:c r="A2633" s="30" t="str">
        <x:v>P4-车型OCR</x:v>
      </x:c>
      <x:c r="B2633" s="30" t="n">
        <x:v>1582</x:v>
      </x:c>
      <x:c r="C2633" s="30" t="n">
        <x:v>373</x:v>
      </x:c>
      <x:c r="D2633" s="30" t="str">
        <x:v>CC6480CW20DPHEV</x:v>
      </x:c>
      <x:c r="E2633" s="30" t="str">
        <x:v>哈弗牌</x:v>
      </x:c>
      <x:c r="F2633" s="30" t="str">
        <x:v>长城汽车股份有限公司</x:v>
      </x:c>
      <x:c r="G2633" s="30"/>
      <x:c r="H2633" s="30"/>
      <x:c r="I2633" s="30" t="n">
        <x:v>126</x:v>
      </x:c>
      <x:c r="J2633" s="30" t="n">
        <x:v>126</x:v>
      </x:c>
      <x:c r="K2633" s="30" t="str">
        <x:v>120kW</x:v>
      </x:c>
      <x:c r="L2633" s="30" t="str">
        <x:v>ambiguous</x:v>
      </x:c>
      <x:c r="M2633" s="30" t="str"/>
      <x:c r="N2633" s="30" t="str"/>
      <x:c r="O2633" s="30" t="str"/>
      <x:c r="P2633" s="30" t="str"/>
      <x:c r="Q2633" s="30" t="str"/>
      <x:c r="R2633" s="30" t="str"/>
      <x:c r="S2633" s="30" t="str"/>
      <x:c r="T2633" s="30" t="str"/>
      <x:c r="U2633" s="30" t="str">
        <x:v>pending</x:v>
      </x:c>
      <x:c r="V2633" s="30" t="str">
        <x:v>Copyright © 2026 David YE</x:v>
      </x:c>
    </x:row>
    <x:row r="2634">
      <x:c r="A2634" s="30" t="str">
        <x:v>P4-车型OCR</x:v>
      </x:c>
      <x:c r="B2634" s="30" t="n">
        <x:v>1583</x:v>
      </x:c>
      <x:c r="C2634" s="30" t="n">
        <x:v>373</x:v>
      </x:c>
      <x:c r="D2634" s="30" t="str">
        <x:v>CC6480CW20EPHEV</x:v>
      </x:c>
      <x:c r="E2634" s="30" t="str">
        <x:v>哈弗牌</x:v>
      </x:c>
      <x:c r="F2634" s="30" t="str">
        <x:v>长城汽车股份有限公司</x:v>
      </x:c>
      <x:c r="G2634" s="30"/>
      <x:c r="H2634" s="30"/>
      <x:c r="I2634" s="30" t="n">
        <x:v>126</x:v>
      </x:c>
      <x:c r="J2634" s="30" t="n">
        <x:v>126</x:v>
      </x:c>
      <x:c r="K2634" s="30" t="str">
        <x:v>120kW</x:v>
      </x:c>
      <x:c r="L2634" s="30" t="str">
        <x:v>ambiguous</x:v>
      </x:c>
      <x:c r="M2634" s="30" t="str"/>
      <x:c r="N2634" s="30" t="str"/>
      <x:c r="O2634" s="30" t="str"/>
      <x:c r="P2634" s="30" t="str"/>
      <x:c r="Q2634" s="30" t="str"/>
      <x:c r="R2634" s="30" t="str"/>
      <x:c r="S2634" s="30" t="str"/>
      <x:c r="T2634" s="30" t="str"/>
      <x:c r="U2634" s="30" t="str">
        <x:v>pending</x:v>
      </x:c>
      <x:c r="V2634" s="30" t="str">
        <x:v>Copyright © 2026 David YE</x:v>
      </x:c>
    </x:row>
    <x:row r="2635">
      <x:c r="A2635" s="30" t="str">
        <x:v>P4-车型OCR</x:v>
      </x:c>
      <x:c r="B2635" s="30" t="n">
        <x:v>1584</x:v>
      </x:c>
      <x:c r="C2635" s="30" t="n">
        <x:v>373</x:v>
      </x:c>
      <x:c r="D2635" s="30" t="str">
        <x:v>CC6520BP21APHEV</x:v>
      </x:c>
      <x:c r="E2635" s="30" t="str">
        <x:v>魏牌牌</x:v>
      </x:c>
      <x:c r="F2635" s="30" t="str">
        <x:v>长城汽车股份有限公司</x:v>
      </x:c>
      <x:c r="G2635" s="30"/>
      <x:c r="H2635" s="30"/>
      <x:c r="I2635" s="30" t="n">
        <x:v>126</x:v>
      </x:c>
      <x:c r="J2635" s="30" t="n">
        <x:v>126</x:v>
      </x:c>
      <x:c r="K2635" s="30"/>
      <x:c r="L2635" s="30" t="str">
        <x:v>blank</x:v>
      </x:c>
      <x:c r="M2635" s="30" t="str"/>
      <x:c r="N2635" s="30" t="str"/>
      <x:c r="O2635" s="30" t="str"/>
      <x:c r="P2635" s="30" t="str"/>
      <x:c r="Q2635" s="30" t="str"/>
      <x:c r="R2635" s="30" t="str"/>
      <x:c r="S2635" s="30" t="str"/>
      <x:c r="T2635" s="30" t="str"/>
      <x:c r="U2635" s="30" t="str">
        <x:v>pending</x:v>
      </x:c>
      <x:c r="V2635" s="30" t="str">
        <x:v>Copyright © 2026 David YE</x:v>
      </x:c>
    </x:row>
    <x:row r="2636">
      <x:c r="A2636" s="30" t="str">
        <x:v>P4-车型OCR</x:v>
      </x:c>
      <x:c r="B2636" s="30" t="n">
        <x:v>1585</x:v>
      </x:c>
      <x:c r="C2636" s="30" t="n">
        <x:v>373</x:v>
      </x:c>
      <x:c r="D2636" s="30" t="str">
        <x:v>CSA7159DFCHEV1</x:v>
      </x:c>
      <x:c r="E2636" s="30" t="str">
        <x:v>荣威牌</x:v>
      </x:c>
      <x:c r="F2636" s="30" t="str">
        <x:v>上海汽车集团股份有限公司</x:v>
      </x:c>
      <x:c r="G2636" s="30"/>
      <x:c r="H2636" s="30"/>
      <x:c r="I2636" s="30" t="n">
        <x:v>180</x:v>
      </x:c>
      <x:c r="J2636" s="30" t="n">
        <x:v>180</x:v>
      </x:c>
      <x:c r="K2636" s="30" t="str">
        <x:v>150kW</x:v>
      </x:c>
      <x:c r="L2636" s="30" t="str">
        <x:v>ambiguous</x:v>
      </x:c>
      <x:c r="M2636" s="30" t="str"/>
      <x:c r="N2636" s="30" t="str"/>
      <x:c r="O2636" s="30" t="str"/>
      <x:c r="P2636" s="30" t="str"/>
      <x:c r="Q2636" s="30" t="str"/>
      <x:c r="R2636" s="30" t="str"/>
      <x:c r="S2636" s="30" t="str"/>
      <x:c r="T2636" s="30" t="str"/>
      <x:c r="U2636" s="30" t="str">
        <x:v>pending</x:v>
      </x:c>
      <x:c r="V2636" s="30" t="str">
        <x:v>Copyright © 2026 David YE</x:v>
      </x:c>
    </x:row>
    <x:row r="2637">
      <x:c r="A2637" s="30" t="str">
        <x:v>P4-车型OCR</x:v>
      </x:c>
      <x:c r="B2637" s="30" t="n">
        <x:v>1587</x:v>
      </x:c>
      <x:c r="C2637" s="30" t="n">
        <x:v>373</x:v>
      </x:c>
      <x:c r="D2637" s="30" t="str">
        <x:v>EQ7150AL1F2CHEV</x:v>
      </x:c>
      <x:c r="E2637" s="30" t="str">
        <x:v>岚图牌</x:v>
      </x:c>
      <x:c r="F2637" s="30" t="str">
        <x:v>东风汽车集团有限公司</x:v>
      </x:c>
      <x:c r="G2637" s="30"/>
      <x:c r="H2637" s="30"/>
      <x:c r="I2637" s="30" t="n">
        <x:v>120</x:v>
      </x:c>
      <x:c r="J2637" s="30" t="n">
        <x:v>120</x:v>
      </x:c>
      <x:c r="K2637" s="30" t="str">
        <x:v>160kW</x:v>
      </x:c>
      <x:c r="L2637" s="30" t="str">
        <x:v>ambiguous</x:v>
      </x:c>
      <x:c r="M2637" s="30" t="str"/>
      <x:c r="N2637" s="30" t="str"/>
      <x:c r="O2637" s="30" t="str"/>
      <x:c r="P2637" s="30" t="str"/>
      <x:c r="Q2637" s="30" t="str"/>
      <x:c r="R2637" s="30" t="str"/>
      <x:c r="S2637" s="30" t="str"/>
      <x:c r="T2637" s="30" t="str"/>
      <x:c r="U2637" s="30" t="str">
        <x:v>pending</x:v>
      </x:c>
      <x:c r="V2637" s="30" t="str">
        <x:v>Copyright © 2026 David YE</x:v>
      </x:c>
    </x:row>
    <x:row r="2638">
      <x:c r="A2638" s="30" t="str">
        <x:v>P4-车型OCR</x:v>
      </x:c>
      <x:c r="B2638" s="30" t="n">
        <x:v>1588</x:v>
      </x:c>
      <x:c r="C2638" s="30" t="n">
        <x:v>373</x:v>
      </x:c>
      <x:c r="D2638" s="30" t="str">
        <x:v>FZ7150SHEVC01J</x:v>
      </x:c>
      <x:c r="E2638" s="30" t="str">
        <x:v>零跑牌</x:v>
      </x:c>
      <x:c r="F2638" s="30" t="str">
        <x:v>零跑汽车有限公司</x:v>
      </x:c>
      <x:c r="G2638" s="30"/>
      <x:c r="H2638" s="30"/>
      <x:c r="I2638" s="30" t="n">
        <x:v>170</x:v>
      </x:c>
      <x:c r="J2638" s="30" t="n">
        <x:v>170</x:v>
      </x:c>
      <x:c r="K2638" s="30" t="str">
        <x:v>200kW</x:v>
      </x:c>
      <x:c r="L2638" s="30" t="str">
        <x:v>ambiguous</x:v>
      </x:c>
      <x:c r="M2638" s="30" t="str"/>
      <x:c r="N2638" s="30" t="str"/>
      <x:c r="O2638" s="30" t="str"/>
      <x:c r="P2638" s="30" t="str"/>
      <x:c r="Q2638" s="30" t="str"/>
      <x:c r="R2638" s="30" t="str"/>
      <x:c r="S2638" s="30" t="str"/>
      <x:c r="T2638" s="30" t="str"/>
      <x:c r="U2638" s="30" t="str">
        <x:v>pending</x:v>
      </x:c>
      <x:c r="V2638" s="30" t="str">
        <x:v>Copyright © 2026 David YE</x:v>
      </x:c>
    </x:row>
    <x:row r="2639">
      <x:c r="A2639" s="30" t="str">
        <x:v>P4-车型OCR</x:v>
      </x:c>
      <x:c r="B2639" s="30" t="n">
        <x:v>1589</x:v>
      </x:c>
      <x:c r="C2639" s="30" t="n">
        <x:v>373</x:v>
      </x:c>
      <x:c r="D2639" s="30" t="str">
        <x:v>FZ7150SHEVC01K</x:v>
      </x:c>
      <x:c r="E2639" s="30" t="str">
        <x:v>零跑牌</x:v>
      </x:c>
      <x:c r="F2639" s="30" t="str">
        <x:v>零跑汽车有限公司</x:v>
      </x:c>
      <x:c r="G2639" s="30"/>
      <x:c r="H2639" s="30"/>
      <x:c r="I2639" s="30" t="n">
        <x:v>170</x:v>
      </x:c>
      <x:c r="J2639" s="30" t="n">
        <x:v>170</x:v>
      </x:c>
      <x:c r="K2639" s="30" t="str">
        <x:v>200kW</x:v>
      </x:c>
      <x:c r="L2639" s="30" t="str">
        <x:v>ambiguous</x:v>
      </x:c>
      <x:c r="M2639" s="30" t="str"/>
      <x:c r="N2639" s="30" t="str"/>
      <x:c r="O2639" s="30" t="str"/>
      <x:c r="P2639" s="30" t="str"/>
      <x:c r="Q2639" s="30" t="str"/>
      <x:c r="R2639" s="30" t="str"/>
      <x:c r="S2639" s="30" t="str"/>
      <x:c r="T2639" s="30" t="str"/>
      <x:c r="U2639" s="30" t="str">
        <x:v>pending</x:v>
      </x:c>
      <x:c r="V2639" s="30" t="str">
        <x:v>Copyright © 2026 David YE</x:v>
      </x:c>
    </x:row>
    <x:row r="2640">
      <x:c r="A2640" s="30" t="str">
        <x:v>P4-车型OCR</x:v>
      </x:c>
      <x:c r="B2640" s="30" t="n">
        <x:v>1590</x:v>
      </x:c>
      <x:c r="C2640" s="30" t="n">
        <x:v>373</x:v>
      </x:c>
      <x:c r="D2640" s="30" t="str">
        <x:v>FZ7150SHEVC01L</x:v>
      </x:c>
      <x:c r="E2640" s="30" t="str">
        <x:v>零跑牌</x:v>
      </x:c>
      <x:c r="F2640" s="30" t="str">
        <x:v>零跑汽车有限公司</x:v>
      </x:c>
      <x:c r="G2640" s="30"/>
      <x:c r="H2640" s="30"/>
      <x:c r="I2640" s="30" t="n">
        <x:v>170</x:v>
      </x:c>
      <x:c r="J2640" s="30" t="n">
        <x:v>170</x:v>
      </x:c>
      <x:c r="K2640" s="30" t="str">
        <x:v>200kW</x:v>
      </x:c>
      <x:c r="L2640" s="30" t="str">
        <x:v>ambiguous</x:v>
      </x:c>
      <x:c r="M2640" s="30" t="str"/>
      <x:c r="N2640" s="30" t="str"/>
      <x:c r="O2640" s="30" t="str"/>
      <x:c r="P2640" s="30" t="str"/>
      <x:c r="Q2640" s="30" t="str"/>
      <x:c r="R2640" s="30" t="str"/>
      <x:c r="S2640" s="30" t="str"/>
      <x:c r="T2640" s="30" t="str"/>
      <x:c r="U2640" s="30" t="str">
        <x:v>pending</x:v>
      </x:c>
      <x:c r="V2640" s="30" t="str">
        <x:v>Copyright © 2026 David YE</x:v>
      </x:c>
    </x:row>
    <x:row r="2641">
      <x:c r="A2641" s="30" t="str">
        <x:v>P4-车型OCR</x:v>
      </x:c>
      <x:c r="B2641" s="30" t="n">
        <x:v>1591</x:v>
      </x:c>
      <x:c r="C2641" s="30" t="n">
        <x:v>373</x:v>
      </x:c>
      <x:c r="D2641" s="30" t="str">
        <x:v>GAC6491CHEVKBA6A</x:v>
      </x:c>
      <x:c r="E2641" s="30" t="str">
        <x:v>传祺(Trumpchi)牌</x:v>
      </x:c>
      <x:c r="F2641" s="30" t="str">
        <x:v>广汽乘用车有限公司</x:v>
      </x:c>
      <x:c r="G2641" s="30"/>
      <x:c r="H2641" s="30"/>
      <x:c r="I2641" s="30" t="n">
        <x:v>150</x:v>
      </x:c>
      <x:c r="J2641" s="30" t="n">
        <x:v>150</x:v>
      </x:c>
      <x:c r="K2641" s="30"/>
      <x:c r="L2641" s="30" t="str">
        <x:v>blank</x:v>
      </x:c>
      <x:c r="M2641" s="30" t="str"/>
      <x:c r="N2641" s="30" t="str"/>
      <x:c r="O2641" s="30" t="str"/>
      <x:c r="P2641" s="30" t="str"/>
      <x:c r="Q2641" s="30" t="str"/>
      <x:c r="R2641" s="30" t="str"/>
      <x:c r="S2641" s="30" t="str"/>
      <x:c r="T2641" s="30" t="str"/>
      <x:c r="U2641" s="30" t="str">
        <x:v>pending</x:v>
      </x:c>
      <x:c r="V2641" s="30" t="str">
        <x:v>Copyright © 2026 David YE</x:v>
      </x:c>
    </x:row>
    <x:row r="2642">
      <x:c r="A2642" s="30" t="str">
        <x:v>P4-车型OCR</x:v>
      </x:c>
      <x:c r="B2642" s="30" t="n">
        <x:v>1592</x:v>
      </x:c>
      <x:c r="C2642" s="30" t="n">
        <x:v>373</x:v>
      </x:c>
      <x:c r="D2642" s="30" t="str">
        <x:v>GAC6491CHEVKCA6A</x:v>
      </x:c>
      <x:c r="E2642" s="30" t="str">
        <x:v>传祺(Trumpchi)牌</x:v>
      </x:c>
      <x:c r="F2642" s="30" t="str">
        <x:v>广汽乘用车有限公司</x:v>
      </x:c>
      <x:c r="G2642" s="30"/>
      <x:c r="H2642" s="30"/>
      <x:c r="I2642" s="30" t="n">
        <x:v>150</x:v>
      </x:c>
      <x:c r="J2642" s="30" t="n">
        <x:v>150</x:v>
      </x:c>
      <x:c r="K2642" s="30"/>
      <x:c r="L2642" s="30" t="str">
        <x:v>blank</x:v>
      </x:c>
      <x:c r="M2642" s="30" t="str"/>
      <x:c r="N2642" s="30" t="str"/>
      <x:c r="O2642" s="30" t="str"/>
      <x:c r="P2642" s="30" t="str"/>
      <x:c r="Q2642" s="30" t="str"/>
      <x:c r="R2642" s="30" t="str"/>
      <x:c r="S2642" s="30" t="str"/>
      <x:c r="T2642" s="30" t="str"/>
      <x:c r="U2642" s="30" t="str">
        <x:v>pending</x:v>
      </x:c>
      <x:c r="V2642" s="30" t="str">
        <x:v>Copyright © 2026 David YE</x:v>
      </x:c>
    </x:row>
    <x:row r="2643">
      <x:c r="A2643" s="30" t="str">
        <x:v>P4-车型OCR</x:v>
      </x:c>
      <x:c r="B2643" s="30" t="n">
        <x:v>1593</x:v>
      </x:c>
      <x:c r="C2643" s="30" t="n">
        <x:v>373</x:v>
      </x:c>
      <x:c r="D2643" s="30" t="str">
        <x:v>GAC6501CHEVJDA6A</x:v>
      </x:c>
      <x:c r="E2643" s="30" t="str">
        <x:v>传祺(Trumpchi)牌</x:v>
      </x:c>
      <x:c r="F2643" s="30" t="str">
        <x:v>广汽乘用车有限公司</x:v>
      </x:c>
      <x:c r="G2643" s="30"/>
      <x:c r="H2643" s="30"/>
      <x:c r="I2643" s="30" t="n">
        <x:v>150</x:v>
      </x:c>
      <x:c r="J2643" s="30" t="n">
        <x:v>150</x:v>
      </x:c>
      <x:c r="K2643" s="30"/>
      <x:c r="L2643" s="30" t="str">
        <x:v>blank</x:v>
      </x:c>
      <x:c r="M2643" s="30" t="str"/>
      <x:c r="N2643" s="30" t="str"/>
      <x:c r="O2643" s="30" t="str"/>
      <x:c r="P2643" s="30" t="str"/>
      <x:c r="Q2643" s="30" t="str"/>
      <x:c r="R2643" s="30" t="str"/>
      <x:c r="S2643" s="30" t="str"/>
      <x:c r="T2643" s="30" t="str"/>
      <x:c r="U2643" s="30" t="str">
        <x:v>pending</x:v>
      </x:c>
      <x:c r="V2643" s="30" t="str">
        <x:v>Copyright © 2026 David YE</x:v>
      </x:c>
    </x:row>
    <x:row r="2644">
      <x:c r="A2644" s="30" t="str">
        <x:v>P4-车型OCR</x:v>
      </x:c>
      <x:c r="B2644" s="30" t="n">
        <x:v>1594</x:v>
      </x:c>
      <x:c r="C2644" s="30" t="n">
        <x:v>373</x:v>
      </x:c>
      <x:c r="D2644" s="30" t="str">
        <x:v>GAC6511CHEVJDA6A</x:v>
      </x:c>
      <x:c r="E2644" s="30" t="str">
        <x:v>传祺(Trumpchi)牌</x:v>
      </x:c>
      <x:c r="F2644" s="30" t="str">
        <x:v>广汽乘用车有限公司</x:v>
      </x:c>
      <x:c r="G2644" s="30"/>
      <x:c r="H2644" s="30"/>
      <x:c r="I2644" s="30" t="n">
        <x:v>150</x:v>
      </x:c>
      <x:c r="J2644" s="30" t="n">
        <x:v>150</x:v>
      </x:c>
      <x:c r="K2644" s="30"/>
      <x:c r="L2644" s="30" t="str">
        <x:v>blank</x:v>
      </x:c>
      <x:c r="M2644" s="30" t="str"/>
      <x:c r="N2644" s="30" t="str"/>
      <x:c r="O2644" s="30" t="str"/>
      <x:c r="P2644" s="30" t="str"/>
      <x:c r="Q2644" s="30" t="str"/>
      <x:c r="R2644" s="30" t="str"/>
      <x:c r="S2644" s="30" t="str"/>
      <x:c r="T2644" s="30" t="str"/>
      <x:c r="U2644" s="30" t="str">
        <x:v>pending</x:v>
      </x:c>
      <x:c r="V2644" s="30" t="str">
        <x:v>Copyright © 2026 David YE</x:v>
      </x:c>
    </x:row>
    <x:row r="2645">
      <x:c r="A2645" s="30" t="str">
        <x:v>P4-车型OCR</x:v>
      </x:c>
      <x:c r="B2645" s="30" t="n">
        <x:v>1595</x:v>
      </x:c>
      <x:c r="C2645" s="30" t="n">
        <x:v>373</x:v>
      </x:c>
      <x:c r="D2645" s="30" t="str">
        <x:v>HFC6463E1PHEV1</x:v>
      </x:c>
      <x:c r="E2645" s="30" t="str">
        <x:v>江淮牌</x:v>
      </x:c>
      <x:c r="F2645" s="30" t="str">
        <x:v>安徽江淮汽车集团股份有限公司</x:v>
      </x:c>
      <x:c r="G2645" s="30"/>
      <x:c r="H2645" s="30"/>
      <x:c r="I2645" s="30" t="n">
        <x:v>130</x:v>
      </x:c>
      <x:c r="J2645" s="30" t="n">
        <x:v>130</x:v>
      </x:c>
      <x:c r="K2645" s="30"/>
      <x:c r="L2645" s="30" t="str">
        <x:v>blank</x:v>
      </x:c>
      <x:c r="M2645" s="30" t="str"/>
      <x:c r="N2645" s="30" t="str"/>
      <x:c r="O2645" s="30" t="str"/>
      <x:c r="P2645" s="30" t="str"/>
      <x:c r="Q2645" s="30" t="str"/>
      <x:c r="R2645" s="30" t="str"/>
      <x:c r="S2645" s="30" t="str"/>
      <x:c r="T2645" s="30" t="str"/>
      <x:c r="U2645" s="30" t="str">
        <x:v>pending</x:v>
      </x:c>
      <x:c r="V2645" s="30" t="str">
        <x:v>Copyright © 2026 David YE</x:v>
      </x:c>
    </x:row>
    <x:row r="2646">
      <x:c r="A2646" s="30" t="str">
        <x:v>P4-车型OCR</x:v>
      </x:c>
      <x:c r="B2646" s="30" t="n">
        <x:v>1596</x:v>
      </x:c>
      <x:c r="C2646" s="30" t="n">
        <x:v>373</x:v>
      </x:c>
      <x:c r="D2646" s="30" t="str">
        <x:v>HFC6463E1PHEV3</x:v>
      </x:c>
      <x:c r="E2646" s="30" t="str">
        <x:v>江淮牌</x:v>
      </x:c>
      <x:c r="F2646" s="30" t="str">
        <x:v>安徽江淮汽车集团股份有限公司</x:v>
      </x:c>
      <x:c r="G2646" s="30"/>
      <x:c r="H2646" s="30"/>
      <x:c r="I2646" s="30" t="n">
        <x:v>130</x:v>
      </x:c>
      <x:c r="J2646" s="30" t="n">
        <x:v>130</x:v>
      </x:c>
      <x:c r="K2646" s="30"/>
      <x:c r="L2646" s="30" t="str">
        <x:v>blank</x:v>
      </x:c>
      <x:c r="M2646" s="30" t="str"/>
      <x:c r="N2646" s="30" t="str"/>
      <x:c r="O2646" s="30" t="str"/>
      <x:c r="P2646" s="30" t="str"/>
      <x:c r="Q2646" s="30" t="str"/>
      <x:c r="R2646" s="30" t="str"/>
      <x:c r="S2646" s="30" t="str"/>
      <x:c r="T2646" s="30" t="str"/>
      <x:c r="U2646" s="30" t="str">
        <x:v>pending</x:v>
      </x:c>
      <x:c r="V2646" s="30" t="str">
        <x:v>Copyright © 2026 David YE</x:v>
      </x:c>
    </x:row>
    <x:row r="2647">
      <x:c r="A2647" s="30" t="str">
        <x:v>P4-车型OCR</x:v>
      </x:c>
      <x:c r="B2647" s="30" t="n">
        <x:v>1597</x:v>
      </x:c>
      <x:c r="C2647" s="30" t="n">
        <x:v>373</x:v>
      </x:c>
      <x:c r="D2647" s="30" t="str">
        <x:v>LXA6502SHEVX01</x:v>
      </x:c>
      <x:c r="E2647" s="30" t="str">
        <x:v>理想牌</x:v>
      </x:c>
      <x:c r="F2647" s="30" t="str">
        <x:v>北京理想汽车有限公司</x:v>
      </x:c>
      <x:c r="G2647" s="30"/>
      <x:c r="H2647" s="30"/>
      <x:c r="I2647" s="30" t="n">
        <x:v>330</x:v>
      </x:c>
      <x:c r="J2647" s="30" t="n">
        <x:v>330</x:v>
      </x:c>
      <x:c r="K2647" s="30"/>
      <x:c r="L2647" s="30" t="str">
        <x:v>blank</x:v>
      </x:c>
      <x:c r="M2647" s="30" t="str"/>
      <x:c r="N2647" s="30" t="str"/>
      <x:c r="O2647" s="30" t="str"/>
      <x:c r="P2647" s="30" t="str"/>
      <x:c r="Q2647" s="30" t="str"/>
      <x:c r="R2647" s="30" t="str"/>
      <x:c r="S2647" s="30" t="str"/>
      <x:c r="T2647" s="30" t="str"/>
      <x:c r="U2647" s="30" t="str">
        <x:v>pending</x:v>
      </x:c>
      <x:c r="V2647" s="30" t="str">
        <x:v>Copyright © 2026 David YE</x:v>
      </x:c>
    </x:row>
    <x:row r="2648">
      <x:c r="A2648" s="30" t="str">
        <x:v>P4-车型OCR</x:v>
      </x:c>
      <x:c r="B2648" s="30" t="n">
        <x:v>1598</x:v>
      </x:c>
      <x:c r="C2648" s="30" t="n">
        <x:v>373</x:v>
      </x:c>
      <x:c r="D2648" s="30" t="str">
        <x:v>LXA6502SHEVX02</x:v>
      </x:c>
      <x:c r="E2648" s="30" t="str">
        <x:v>理想牌</x:v>
      </x:c>
      <x:c r="F2648" s="30" t="str">
        <x:v>北京理想汽车有限公司</x:v>
      </x:c>
      <x:c r="G2648" s="30"/>
      <x:c r="H2648" s="30"/>
      <x:c r="I2648" s="30" t="n">
        <x:v>330</x:v>
      </x:c>
      <x:c r="J2648" s="30" t="n">
        <x:v>330</x:v>
      </x:c>
      <x:c r="K2648" s="30"/>
      <x:c r="L2648" s="30" t="str">
        <x:v>blank</x:v>
      </x:c>
      <x:c r="M2648" s="30" t="str"/>
      <x:c r="N2648" s="30" t="str"/>
      <x:c r="O2648" s="30" t="str"/>
      <x:c r="P2648" s="30" t="str"/>
      <x:c r="Q2648" s="30" t="str"/>
      <x:c r="R2648" s="30" t="str"/>
      <x:c r="S2648" s="30" t="str"/>
      <x:c r="T2648" s="30" t="str"/>
      <x:c r="U2648" s="30" t="str">
        <x:v>pending</x:v>
      </x:c>
      <x:c r="V2648" s="30" t="str">
        <x:v>Copyright © 2026 David YE</x:v>
      </x:c>
    </x:row>
    <x:row r="2649">
      <x:c r="A2649" s="30" t="str">
        <x:v>P4-车型OCR</x:v>
      </x:c>
      <x:c r="B2649" s="30" t="n">
        <x:v>1599</x:v>
      </x:c>
      <x:c r="C2649" s="30" t="n">
        <x:v>373</x:v>
      </x:c>
      <x:c r="D2649" s="30" t="str">
        <x:v>LXA6502SHEVX03</x:v>
      </x:c>
      <x:c r="E2649" s="30" t="str">
        <x:v>理想牌</x:v>
      </x:c>
      <x:c r="F2649" s="30" t="str">
        <x:v>北京理想汽车有限公司</x:v>
      </x:c>
      <x:c r="G2649" s="30"/>
      <x:c r="H2649" s="30"/>
      <x:c r="I2649" s="30" t="n">
        <x:v>330</x:v>
      </x:c>
      <x:c r="J2649" s="30" t="n">
        <x:v>330</x:v>
      </x:c>
      <x:c r="K2649" s="30"/>
      <x:c r="L2649" s="30" t="str">
        <x:v>blank</x:v>
      </x:c>
      <x:c r="M2649" s="30" t="str"/>
      <x:c r="N2649" s="30" t="str"/>
      <x:c r="O2649" s="30" t="str"/>
      <x:c r="P2649" s="30" t="str"/>
      <x:c r="Q2649" s="30" t="str"/>
      <x:c r="R2649" s="30" t="str"/>
      <x:c r="S2649" s="30" t="str"/>
      <x:c r="T2649" s="30" t="str"/>
      <x:c r="U2649" s="30" t="str">
        <x:v>pending</x:v>
      </x:c>
      <x:c r="V2649" s="30" t="str">
        <x:v>Copyright © 2026 David YE</x:v>
      </x:c>
    </x:row>
    <x:row r="2650">
      <x:c r="A2650" s="30" t="str">
        <x:v>P4-车型OCR</x:v>
      </x:c>
      <x:c r="B2650" s="30" t="n">
        <x:v>1600</x:v>
      </x:c>
      <x:c r="C2650" s="30" t="n">
        <x:v>373</x:v>
      </x:c>
      <x:c r="D2650" s="30" t="str">
        <x:v>LXA6502SHEVX04</x:v>
      </x:c>
      <x:c r="E2650" s="30" t="str">
        <x:v>理想牌</x:v>
      </x:c>
      <x:c r="F2650" s="30" t="str">
        <x:v>北京理想汽车有限公司</x:v>
      </x:c>
      <x:c r="G2650" s="30"/>
      <x:c r="H2650" s="30"/>
      <x:c r="I2650" s="30" t="n">
        <x:v>330</x:v>
      </x:c>
      <x:c r="J2650" s="30" t="n">
        <x:v>330</x:v>
      </x:c>
      <x:c r="K2650" s="30"/>
      <x:c r="L2650" s="30" t="str">
        <x:v>blank</x:v>
      </x:c>
      <x:c r="M2650" s="30" t="str"/>
      <x:c r="N2650" s="30" t="str"/>
      <x:c r="O2650" s="30" t="str"/>
      <x:c r="P2650" s="30" t="str"/>
      <x:c r="Q2650" s="30" t="str"/>
      <x:c r="R2650" s="30" t="str"/>
      <x:c r="S2650" s="30" t="str"/>
      <x:c r="T2650" s="30" t="str"/>
      <x:c r="U2650" s="30" t="str">
        <x:v>pending</x:v>
      </x:c>
      <x:c r="V2650" s="30" t="str">
        <x:v>Copyright © 2026 David YE</x:v>
      </x:c>
    </x:row>
    <x:row r="2651">
      <x:c r="A2651" s="30" t="str">
        <x:v>P4-车型OCR</x:v>
      </x:c>
      <x:c r="B2651" s="30" t="n">
        <x:v>1601</x:v>
      </x:c>
      <x:c r="C2651" s="30" t="n">
        <x:v>373</x:v>
      </x:c>
      <x:c r="D2651" s="30" t="str">
        <x:v>LXA6511SHEVX01</x:v>
      </x:c>
      <x:c r="E2651" s="30" t="str">
        <x:v>理想牌</x:v>
      </x:c>
      <x:c r="F2651" s="30" t="str">
        <x:v>北京理想汽车有限公司</x:v>
      </x:c>
      <x:c r="G2651" s="30"/>
      <x:c r="H2651" s="30"/>
      <x:c r="I2651" s="30" t="n">
        <x:v>330</x:v>
      </x:c>
      <x:c r="J2651" s="30" t="n">
        <x:v>330</x:v>
      </x:c>
      <x:c r="K2651" s="30"/>
      <x:c r="L2651" s="30" t="str">
        <x:v>blank</x:v>
      </x:c>
      <x:c r="M2651" s="30" t="str"/>
      <x:c r="N2651" s="30" t="str"/>
      <x:c r="O2651" s="30" t="str"/>
      <x:c r="P2651" s="30" t="str"/>
      <x:c r="Q2651" s="30" t="str"/>
      <x:c r="R2651" s="30" t="str"/>
      <x:c r="S2651" s="30" t="str"/>
      <x:c r="T2651" s="30" t="str"/>
      <x:c r="U2651" s="30" t="str">
        <x:v>pending</x:v>
      </x:c>
      <x:c r="V2651" s="30" t="str">
        <x:v>Copyright © 2026 David YE</x:v>
      </x:c>
    </x:row>
    <x:row r="2652">
      <x:c r="A2652" s="30" t="str">
        <x:v>P4-车型OCR</x:v>
      </x:c>
      <x:c r="B2652" s="30" t="n">
        <x:v>1602</x:v>
      </x:c>
      <x:c r="C2652" s="30" t="n">
        <x:v>373</x:v>
      </x:c>
      <x:c r="D2652" s="30" t="str">
        <x:v>LXA6511SHEVX03</x:v>
      </x:c>
      <x:c r="E2652" s="30" t="str">
        <x:v>理想牌</x:v>
      </x:c>
      <x:c r="F2652" s="30" t="str">
        <x:v>北京理想汽车有限公司</x:v>
      </x:c>
      <x:c r="G2652" s="30"/>
      <x:c r="H2652" s="30"/>
      <x:c r="I2652" s="30" t="n">
        <x:v>330</x:v>
      </x:c>
      <x:c r="J2652" s="30" t="n">
        <x:v>330</x:v>
      </x:c>
      <x:c r="K2652" s="30"/>
      <x:c r="L2652" s="30" t="str">
        <x:v>blank</x:v>
      </x:c>
      <x:c r="M2652" s="30" t="str"/>
      <x:c r="N2652" s="30" t="str"/>
      <x:c r="O2652" s="30" t="str"/>
      <x:c r="P2652" s="30" t="str"/>
      <x:c r="Q2652" s="30" t="str"/>
      <x:c r="R2652" s="30" t="str"/>
      <x:c r="S2652" s="30" t="str"/>
      <x:c r="T2652" s="30" t="str"/>
      <x:c r="U2652" s="30" t="str">
        <x:v>pending</x:v>
      </x:c>
      <x:c r="V2652" s="30" t="str">
        <x:v>Copyright © 2026 David YE</x:v>
      </x:c>
    </x:row>
    <x:row r="2653">
      <x:c r="A2653" s="30" t="str">
        <x:v>P4-车型OCR</x:v>
      </x:c>
      <x:c r="B2653" s="30" t="n">
        <x:v>1603</x:v>
      </x:c>
      <x:c r="C2653" s="30" t="n">
        <x:v>373</x:v>
      </x:c>
      <x:c r="D2653" s="30" t="str">
        <x:v>LXA6511SHEVX04</x:v>
      </x:c>
      <x:c r="E2653" s="30" t="str">
        <x:v>理想牌</x:v>
      </x:c>
      <x:c r="F2653" s="30" t="str">
        <x:v>北京理想汽车有限公司</x:v>
      </x:c>
      <x:c r="G2653" s="30"/>
      <x:c r="H2653" s="30"/>
      <x:c r="I2653" s="30" t="n">
        <x:v>330</x:v>
      </x:c>
      <x:c r="J2653" s="30" t="n">
        <x:v>330</x:v>
      </x:c>
      <x:c r="K2653" s="30"/>
      <x:c r="L2653" s="30" t="str">
        <x:v>blank</x:v>
      </x:c>
      <x:c r="M2653" s="30" t="str"/>
      <x:c r="N2653" s="30" t="str"/>
      <x:c r="O2653" s="30" t="str"/>
      <x:c r="P2653" s="30" t="str"/>
      <x:c r="Q2653" s="30" t="str"/>
      <x:c r="R2653" s="30" t="str"/>
      <x:c r="S2653" s="30" t="str"/>
      <x:c r="T2653" s="30" t="str"/>
      <x:c r="U2653" s="30" t="str">
        <x:v>pending</x:v>
      </x:c>
      <x:c r="V2653" s="30" t="str">
        <x:v>Copyright © 2026 David YE</x:v>
      </x:c>
    </x:row>
    <x:row r="2654">
      <x:c r="A2654" s="30" t="str">
        <x:v>P4-车型OCR</x:v>
      </x:c>
      <x:c r="B2654" s="30" t="n">
        <x:v>1604</x:v>
      </x:c>
      <x:c r="C2654" s="30" t="n">
        <x:v>373</x:v>
      </x:c>
      <x:c r="D2654" s="30" t="str">
        <x:v>LXA6511SHEVX05</x:v>
      </x:c>
      <x:c r="E2654" s="30" t="str">
        <x:v>理想牌</x:v>
      </x:c>
      <x:c r="F2654" s="30" t="str">
        <x:v>北京理想汽车有限公司</x:v>
      </x:c>
      <x:c r="G2654" s="30"/>
      <x:c r="H2654" s="30"/>
      <x:c r="I2654" s="30" t="n">
        <x:v>330</x:v>
      </x:c>
      <x:c r="J2654" s="30" t="n">
        <x:v>330</x:v>
      </x:c>
      <x:c r="K2654" s="30"/>
      <x:c r="L2654" s="30" t="str">
        <x:v>blank</x:v>
      </x:c>
      <x:c r="M2654" s="30" t="str"/>
      <x:c r="N2654" s="30" t="str"/>
      <x:c r="O2654" s="30" t="str"/>
      <x:c r="P2654" s="30" t="str"/>
      <x:c r="Q2654" s="30" t="str"/>
      <x:c r="R2654" s="30" t="str"/>
      <x:c r="S2654" s="30" t="str"/>
      <x:c r="T2654" s="30" t="str"/>
      <x:c r="U2654" s="30" t="str">
        <x:v>pending</x:v>
      </x:c>
      <x:c r="V2654" s="30" t="str">
        <x:v>Copyright © 2026 David YE</x:v>
      </x:c>
    </x:row>
    <x:row r="2655">
      <x:c r="A2655" s="30" t="str">
        <x:v>P4-车型OCR</x:v>
      </x:c>
      <x:c r="B2655" s="30" t="n">
        <x:v>1605</x:v>
      </x:c>
      <x:c r="C2655" s="30" t="n">
        <x:v>373</x:v>
      </x:c>
      <x:c r="D2655" s="30" t="str">
        <x:v>LXA6520SHEVX01</x:v>
      </x:c>
      <x:c r="E2655" s="30" t="str">
        <x:v>理想牌</x:v>
      </x:c>
      <x:c r="F2655" s="30" t="str">
        <x:v>北京理想汽车有限公司</x:v>
      </x:c>
      <x:c r="G2655" s="30"/>
      <x:c r="H2655" s="30"/>
      <x:c r="I2655" s="30" t="n">
        <x:v>330</x:v>
      </x:c>
      <x:c r="J2655" s="30" t="n">
        <x:v>330</x:v>
      </x:c>
      <x:c r="K2655" s="30"/>
      <x:c r="L2655" s="30" t="str">
        <x:v>blank</x:v>
      </x:c>
      <x:c r="M2655" s="30" t="str"/>
      <x:c r="N2655" s="30" t="str"/>
      <x:c r="O2655" s="30" t="str"/>
      <x:c r="P2655" s="30" t="str"/>
      <x:c r="Q2655" s="30" t="str"/>
      <x:c r="R2655" s="30" t="str"/>
      <x:c r="S2655" s="30" t="str"/>
      <x:c r="T2655" s="30" t="str"/>
      <x:c r="U2655" s="30" t="str">
        <x:v>pending</x:v>
      </x:c>
      <x:c r="V2655" s="30" t="str">
        <x:v>Copyright © 2026 David YE</x:v>
      </x:c>
    </x:row>
    <x:row r="2656">
      <x:c r="A2656" s="30" t="str">
        <x:v>P4-车型OCR</x:v>
      </x:c>
      <x:c r="B2656" s="30" t="n">
        <x:v>1606</x:v>
      </x:c>
      <x:c r="C2656" s="30" t="n">
        <x:v>373</x:v>
      </x:c>
      <x:c r="D2656" s="30" t="str">
        <x:v>LXA6520SHEVX02</x:v>
      </x:c>
      <x:c r="E2656" s="30" t="str">
        <x:v>理想牌</x:v>
      </x:c>
      <x:c r="F2656" s="30" t="str">
        <x:v>北京理想汽车有限公司</x:v>
      </x:c>
      <x:c r="G2656" s="30"/>
      <x:c r="H2656" s="30"/>
      <x:c r="I2656" s="30" t="n">
        <x:v>330</x:v>
      </x:c>
      <x:c r="J2656" s="30" t="n">
        <x:v>330</x:v>
      </x:c>
      <x:c r="K2656" s="30"/>
      <x:c r="L2656" s="30" t="str">
        <x:v>blank</x:v>
      </x:c>
      <x:c r="M2656" s="30" t="str"/>
      <x:c r="N2656" s="30" t="str"/>
      <x:c r="O2656" s="30" t="str"/>
      <x:c r="P2656" s="30" t="str"/>
      <x:c r="Q2656" s="30" t="str"/>
      <x:c r="R2656" s="30" t="str"/>
      <x:c r="S2656" s="30" t="str"/>
      <x:c r="T2656" s="30" t="str"/>
      <x:c r="U2656" s="30" t="str">
        <x:v>pending</x:v>
      </x:c>
      <x:c r="V2656" s="30" t="str">
        <x:v>Copyright © 2026 David YE</x:v>
      </x:c>
    </x:row>
    <x:row r="2657">
      <x:c r="A2657" s="30" t="str">
        <x:v>P4-车型OCR</x:v>
      </x:c>
      <x:c r="B2657" s="30" t="n">
        <x:v>1607</x:v>
      </x:c>
      <x:c r="C2657" s="30" t="n">
        <x:v>373</x:v>
      </x:c>
      <x:c r="D2657" s="30" t="str">
        <x:v>LXA6520SHEVX04</x:v>
      </x:c>
      <x:c r="E2657" s="30" t="str">
        <x:v>理想牌</x:v>
      </x:c>
      <x:c r="F2657" s="30" t="str">
        <x:v>北京理想汽车有限公司</x:v>
      </x:c>
      <x:c r="G2657" s="30"/>
      <x:c r="H2657" s="30"/>
      <x:c r="I2657" s="30" t="n">
        <x:v>330</x:v>
      </x:c>
      <x:c r="J2657" s="30" t="n">
        <x:v>330</x:v>
      </x:c>
      <x:c r="K2657" s="30"/>
      <x:c r="L2657" s="30" t="str">
        <x:v>blank</x:v>
      </x:c>
      <x:c r="M2657" s="30" t="str"/>
      <x:c r="N2657" s="30" t="str"/>
      <x:c r="O2657" s="30" t="str"/>
      <x:c r="P2657" s="30" t="str"/>
      <x:c r="Q2657" s="30" t="str"/>
      <x:c r="R2657" s="30" t="str"/>
      <x:c r="S2657" s="30" t="str"/>
      <x:c r="T2657" s="30" t="str"/>
      <x:c r="U2657" s="30" t="str">
        <x:v>pending</x:v>
      </x:c>
      <x:c r="V2657" s="30" t="str">
        <x:v>Copyright © 2026 David YE</x:v>
      </x:c>
    </x:row>
    <x:row r="2658">
      <x:c r="A2658" s="30" t="str">
        <x:v>P4-车型OCR</x:v>
      </x:c>
      <x:c r="B2658" s="30" t="n">
        <x:v>1608</x:v>
      </x:c>
      <x:c r="C2658" s="30" t="n">
        <x:v>373</x:v>
      </x:c>
      <x:c r="D2658" s="30" t="str">
        <x:v>MR6442DCHEV01</x:v>
      </x:c>
      <x:c r="E2658" s="30" t="str">
        <x:v>领克牌</x:v>
      </x:c>
      <x:c r="F2658" s="30" t="str">
        <x:v>浙江吉利汽车有限公司</x:v>
      </x:c>
      <x:c r="G2658" s="30"/>
      <x:c r="H2658" s="30"/>
      <x:c r="I2658" s="30" t="n">
        <x:v>160</x:v>
      </x:c>
      <x:c r="J2658" s="30" t="n">
        <x:v>160</x:v>
      </x:c>
      <x:c r="K2658" s="30" t="str">
        <x:v>86kW</x:v>
      </x:c>
      <x:c r="L2658" s="30" t="str">
        <x:v>ambiguous</x:v>
      </x:c>
      <x:c r="M2658" s="30" t="str"/>
      <x:c r="N2658" s="30" t="str"/>
      <x:c r="O2658" s="30" t="str"/>
      <x:c r="P2658" s="30" t="str"/>
      <x:c r="Q2658" s="30" t="str"/>
      <x:c r="R2658" s="30" t="str"/>
      <x:c r="S2658" s="30" t="str"/>
      <x:c r="T2658" s="30" t="str"/>
      <x:c r="U2658" s="30" t="str">
        <x:v>pending</x:v>
      </x:c>
      <x:c r="V2658" s="30" t="str">
        <x:v>Copyright © 2026 David YE</x:v>
      </x:c>
    </x:row>
    <x:row r="2659">
      <x:c r="A2659" s="30" t="str">
        <x:v>P4-车型OCR</x:v>
      </x:c>
      <x:c r="B2659" s="30" t="n">
        <x:v>1609</x:v>
      </x:c>
      <x:c r="C2659" s="30" t="n">
        <x:v>373</x:v>
      </x:c>
      <x:c r="D2659" s="30" t="str">
        <x:v>MR6442DCHEV02</x:v>
      </x:c>
      <x:c r="E2659" s="30" t="str">
        <x:v>领克牌</x:v>
      </x:c>
      <x:c r="F2659" s="30" t="str">
        <x:v>浙江吉利汽车有限公司</x:v>
      </x:c>
      <x:c r="G2659" s="30"/>
      <x:c r="H2659" s="30"/>
      <x:c r="I2659" s="30" t="n">
        <x:v>160</x:v>
      </x:c>
      <x:c r="J2659" s="30" t="n">
        <x:v>160</x:v>
      </x:c>
      <x:c r="K2659" s="30" t="str">
        <x:v>86kW</x:v>
      </x:c>
      <x:c r="L2659" s="30" t="str">
        <x:v>ambiguous</x:v>
      </x:c>
      <x:c r="M2659" s="30" t="str"/>
      <x:c r="N2659" s="30" t="str"/>
      <x:c r="O2659" s="30" t="str"/>
      <x:c r="P2659" s="30" t="str"/>
      <x:c r="Q2659" s="30" t="str"/>
      <x:c r="R2659" s="30" t="str"/>
      <x:c r="S2659" s="30" t="str"/>
      <x:c r="T2659" s="30" t="str"/>
      <x:c r="U2659" s="30" t="str">
        <x:v>pending</x:v>
      </x:c>
      <x:c r="V2659" s="30" t="str">
        <x:v>Copyright © 2026 David YE</x:v>
      </x:c>
    </x:row>
    <x:row r="2660">
      <x:c r="A2660" s="30" t="str">
        <x:v>P4-车型OCR</x:v>
      </x:c>
      <x:c r="B2660" s="30" t="n">
        <x:v>1612</x:v>
      </x:c>
      <x:c r="C2660" s="30" t="n">
        <x:v>373</x:v>
      </x:c>
      <x:c r="D2660" s="30" t="str">
        <x:v>SKE6500SSHEVR2</x:v>
      </x:c>
      <x:c r="E2660" s="30" t="str">
        <x:v>赛力斯牌</x:v>
      </x:c>
      <x:c r="F2660" s="30" t="str">
        <x:v>赛力斯汽车有限公司</x:v>
      </x:c>
      <x:c r="G2660" s="30"/>
      <x:c r="H2660" s="30"/>
      <x:c r="I2660" s="30"/>
      <x:c r="J2660" s="30"/>
      <x:c r="K2660" s="30" t="str">
        <x:v>200kW</x:v>
      </x:c>
      <x:c r="L2660" s="30" t="str">
        <x:v>ambiguous</x:v>
      </x:c>
      <x:c r="M2660" s="30" t="str"/>
      <x:c r="N2660" s="30" t="str"/>
      <x:c r="O2660" s="30" t="str"/>
      <x:c r="P2660" s="30" t="str"/>
      <x:c r="Q2660" s="30" t="str"/>
      <x:c r="R2660" s="30" t="str"/>
      <x:c r="S2660" s="30" t="str"/>
      <x:c r="T2660" s="30" t="str"/>
      <x:c r="U2660" s="30" t="str">
        <x:v>pending</x:v>
      </x:c>
      <x:c r="V2660" s="30" t="str">
        <x:v>Copyright © 2026 David YE</x:v>
      </x:c>
    </x:row>
    <x:row r="2661">
      <x:c r="A2661" s="30" t="str">
        <x:v>P4-车型OCR</x:v>
      </x:c>
      <x:c r="B2661" s="30" t="n">
        <x:v>1466</x:v>
      </x:c>
      <x:c r="C2661" s="30" t="n">
        <x:v>372</x:v>
      </x:c>
      <x:c r="D2661" s="30" t="str">
        <x:v>BAW6521MAJ1BEV</x:v>
      </x:c>
      <x:c r="E2661" s="30" t="str">
        <x:v>锐胜牌</x:v>
      </x:c>
      <x:c r="F2661" s="30" t="str">
        <x:v>北京汽车制造厂有限公司</x:v>
      </x:c>
      <x:c r="G2661" s="30"/>
      <x:c r="H2661" s="30"/>
      <x:c r="I2661" s="30" t="n">
        <x:v>110</x:v>
      </x:c>
      <x:c r="J2661" s="30" t="n">
        <x:v>110</x:v>
      </x:c>
      <x:c r="K2661" s="30"/>
      <x:c r="L2661" s="30" t="str">
        <x:v>blank</x:v>
      </x:c>
      <x:c r="M2661" s="30" t="str"/>
      <x:c r="N2661" s="30" t="str"/>
      <x:c r="O2661" s="30" t="str"/>
      <x:c r="P2661" s="30" t="str"/>
      <x:c r="Q2661" s="30" t="str"/>
      <x:c r="R2661" s="30" t="str"/>
      <x:c r="S2661" s="30" t="str"/>
      <x:c r="T2661" s="30" t="str"/>
      <x:c r="U2661" s="30" t="str">
        <x:v>pending</x:v>
      </x:c>
      <x:c r="V2661" s="30" t="str">
        <x:v>Copyright © 2026 David YE</x:v>
      </x:c>
    </x:row>
    <x:row r="2662">
      <x:c r="A2662" s="30" t="str">
        <x:v>P4-车型OCR</x:v>
      </x:c>
      <x:c r="B2662" s="30" t="n">
        <x:v>1467</x:v>
      </x:c>
      <x:c r="C2662" s="30" t="n">
        <x:v>372</x:v>
      </x:c>
      <x:c r="D2662" s="30" t="str">
        <x:v>BAW6521MAJBEV</x:v>
      </x:c>
      <x:c r="E2662" s="30" t="str">
        <x:v>锐胜牌</x:v>
      </x:c>
      <x:c r="F2662" s="30" t="str">
        <x:v>北京汽车制造厂有限公司</x:v>
      </x:c>
      <x:c r="G2662" s="30"/>
      <x:c r="H2662" s="30"/>
      <x:c r="I2662" s="30" t="n">
        <x:v>110</x:v>
      </x:c>
      <x:c r="J2662" s="30" t="n">
        <x:v>110</x:v>
      </x:c>
      <x:c r="K2662" s="30"/>
      <x:c r="L2662" s="30" t="str">
        <x:v>blank</x:v>
      </x:c>
      <x:c r="M2662" s="30" t="str"/>
      <x:c r="N2662" s="30" t="str"/>
      <x:c r="O2662" s="30" t="str"/>
      <x:c r="P2662" s="30" t="str"/>
      <x:c r="Q2662" s="30" t="str"/>
      <x:c r="R2662" s="30" t="str"/>
      <x:c r="S2662" s="30" t="str"/>
      <x:c r="T2662" s="30" t="str"/>
      <x:c r="U2662" s="30" t="str">
        <x:v>pending</x:v>
      </x:c>
      <x:c r="V2662" s="30" t="str">
        <x:v>Copyright © 2026 David YE</x:v>
      </x:c>
    </x:row>
    <x:row r="2663">
      <x:c r="A2663" s="30" t="str">
        <x:v>P4-车型OCR</x:v>
      </x:c>
      <x:c r="B2663" s="30" t="n">
        <x:v>1469</x:v>
      </x:c>
      <x:c r="C2663" s="30" t="n">
        <x:v>372</x:v>
      </x:c>
      <x:c r="D2663" s="30" t="str">
        <x:v>BYD7008BEVA11</x:v>
      </x:c>
      <x:c r="E2663" s="30" t="str">
        <x:v>比亚迪牌</x:v>
      </x:c>
      <x:c r="F2663" s="30" t="str">
        <x:v>比亚迪汽车工业有限公司</x:v>
      </x:c>
      <x:c r="G2663" s="30" t="str">
        <x:v>长沙市比亚迪</x:v>
      </x:c>
      <x:c r="H2663" s="30"/>
      <x:c r="I2663" s="30" t="n">
        <x:v>180</x:v>
      </x:c>
      <x:c r="J2663" s="30" t="n">
        <x:v>180</x:v>
      </x:c>
      <x:c r="K2663" s="30" t="n">
        <x:v>100</x:v>
      </x:c>
      <x:c r="L2663" s="30" t="str">
        <x:v>ambiguous</x:v>
      </x:c>
      <x:c r="M2663" s="30" t="str"/>
      <x:c r="N2663" s="30" t="str"/>
      <x:c r="O2663" s="30" t="str"/>
      <x:c r="P2663" s="30" t="str"/>
      <x:c r="Q2663" s="30" t="str"/>
      <x:c r="R2663" s="30" t="str"/>
      <x:c r="S2663" s="30" t="str"/>
      <x:c r="T2663" s="30" t="str"/>
      <x:c r="U2663" s="30" t="str">
        <x:v>pending</x:v>
      </x:c>
      <x:c r="V2663" s="30" t="str">
        <x:v>Copyright © 2026 David YE</x:v>
      </x:c>
    </x:row>
    <x:row r="2664">
      <x:c r="A2664" s="30" t="str">
        <x:v>P4-车型OCR</x:v>
      </x:c>
      <x:c r="B2664" s="30" t="n">
        <x:v>1470</x:v>
      </x:c>
      <x:c r="C2664" s="30" t="n">
        <x:v>372</x:v>
      </x:c>
      <x:c r="D2664" s="30" t="str">
        <x:v>CGC6481BEV2P3</x:v>
      </x:c>
      <x:c r="E2664" s="30" t="str">
        <x:v>大运牌</x:v>
      </x:c>
      <x:c r="F2664" s="30" t="str">
        <x:v>成都大运汽车集团有限公司</x:v>
      </x:c>
      <x:c r="G2664" s="30" t="str">
        <x:v>苏州汇川联合动力系统有限公司 </x:v>
      </x:c>
      <x:c r="H2664" s="30"/>
      <x:c r="I2664" s="30"/>
      <x:c r="J2664" s="30"/>
      <x:c r="K2664" s="30" t="n">
        <x:v>145</x:v>
      </x:c>
      <x:c r="L2664" s="30" t="str">
        <x:v>ambiguous</x:v>
      </x:c>
      <x:c r="M2664" s="30" t="str"/>
      <x:c r="N2664" s="30" t="str"/>
      <x:c r="O2664" s="30" t="str"/>
      <x:c r="P2664" s="30" t="str"/>
      <x:c r="Q2664" s="30" t="str"/>
      <x:c r="R2664" s="30" t="str"/>
      <x:c r="S2664" s="30" t="str"/>
      <x:c r="T2664" s="30" t="str"/>
      <x:c r="U2664" s="30" t="str">
        <x:v>pending</x:v>
      </x:c>
      <x:c r="V2664" s="30" t="str">
        <x:v>Copyright © 2026 David YE</x:v>
      </x:c>
    </x:row>
    <x:row r="2665">
      <x:c r="A2665" s="30" t="str">
        <x:v>P4-车型OCR</x:v>
      </x:c>
      <x:c r="B2665" s="30" t="n">
        <x:v>1473</x:v>
      </x:c>
      <x:c r="C2665" s="30" t="n">
        <x:v>372</x:v>
      </x:c>
      <x:c r="D2665" s="30" t="str">
        <x:v>CSA7009DBEV1</x:v>
      </x:c>
      <x:c r="E2665" s="30" t="str">
        <x:v>荣威牌</x:v>
      </x:c>
      <x:c r="F2665" s="30" t="str">
        <x:v>上海汽车集团股份有限公司</x:v>
      </x:c>
      <x:c r="G2665" s="30" t="str">
        <x:v>联合汽车电子</x:v>
      </x:c>
      <x:c r="H2665" s="30"/>
      <x:c r="I2665" s="30" t="n">
        <x:v>180</x:v>
      </x:c>
      <x:c r="J2665" s="30" t="n">
        <x:v>180</x:v>
      </x:c>
      <x:c r="K2665" s="30" t="n">
        <x:v>145</x:v>
      </x:c>
      <x:c r="L2665" s="30" t="str">
        <x:v>ambiguous</x:v>
      </x:c>
      <x:c r="M2665" s="30" t="str"/>
      <x:c r="N2665" s="30" t="str"/>
      <x:c r="O2665" s="30" t="str"/>
      <x:c r="P2665" s="30" t="str"/>
      <x:c r="Q2665" s="30" t="str"/>
      <x:c r="R2665" s="30" t="str"/>
      <x:c r="S2665" s="30" t="str"/>
      <x:c r="T2665" s="30" t="str"/>
      <x:c r="U2665" s="30" t="str">
        <x:v>pending</x:v>
      </x:c>
      <x:c r="V2665" s="30" t="str">
        <x:v>Copyright © 2026 David YE</x:v>
      </x:c>
    </x:row>
    <x:row r="2666">
      <x:c r="A2666" s="30" t="str">
        <x:v>P4-车型OCR</x:v>
      </x:c>
      <x:c r="B2666" s="30" t="n">
        <x:v>1474</x:v>
      </x:c>
      <x:c r="C2666" s="30" t="n">
        <x:v>372</x:v>
      </x:c>
      <x:c r="D2666" s="30" t="str">
        <x:v>CSA7009DBEV3</x:v>
      </x:c>
      <x:c r="E2666" s="30" t="str">
        <x:v>荣威牌</x:v>
      </x:c>
      <x:c r="F2666" s="30" t="str">
        <x:v>上海汽车集团股份有限公司</x:v>
      </x:c>
      <x:c r="G2666" s="30" t="str">
        <x:v>联合汽车电子</x:v>
      </x:c>
      <x:c r="H2666" s="30"/>
      <x:c r="I2666" s="30" t="n">
        <x:v>180</x:v>
      </x:c>
      <x:c r="J2666" s="30" t="n">
        <x:v>180</x:v>
      </x:c>
      <x:c r="K2666" s="30" t="n">
        <x:v>155</x:v>
      </x:c>
      <x:c r="L2666" s="30" t="str">
        <x:v>ambiguous</x:v>
      </x:c>
      <x:c r="M2666" s="30" t="str"/>
      <x:c r="N2666" s="30" t="str"/>
      <x:c r="O2666" s="30" t="str"/>
      <x:c r="P2666" s="30" t="str"/>
      <x:c r="Q2666" s="30" t="str"/>
      <x:c r="R2666" s="30" t="str"/>
      <x:c r="S2666" s="30" t="str"/>
      <x:c r="T2666" s="30" t="str"/>
      <x:c r="U2666" s="30" t="str">
        <x:v>pending</x:v>
      </x:c>
      <x:c r="V2666" s="30" t="str">
        <x:v>Copyright © 2026 David YE</x:v>
      </x:c>
    </x:row>
    <x:row r="2667">
      <x:c r="A2667" s="30" t="str">
        <x:v>P4-车型OCR</x:v>
      </x:c>
      <x:c r="B2667" s="30" t="n">
        <x:v>1475</x:v>
      </x:c>
      <x:c r="C2667" s="30" t="n">
        <x:v>372</x:v>
      </x:c>
      <x:c r="D2667" s="30" t="str">
        <x:v>DXK6460HF6BEV</x:v>
      </x:c>
      <x:c r="E2667" s="30" t="str">
        <x:v>东风牌</x:v>
      </x:c>
      <x:c r="F2667" s="30" t="str">
        <x:v>东风小康汽车有限公司</x:v>
      </x:c>
      <x:c r="G2667" s="30" t="str">
        <x:v>上海中科深江电动车辆有限公司 </x:v>
      </x:c>
      <x:c r="H2667" s="30"/>
      <x:c r="I2667" s="30"/>
      <x:c r="J2667" s="30"/>
      <x:c r="K2667" s="30" t="n">
        <x:v>60</x:v>
      </x:c>
      <x:c r="L2667" s="30" t="str">
        <x:v>ambiguous</x:v>
      </x:c>
      <x:c r="M2667" s="30" t="str"/>
      <x:c r="N2667" s="30" t="str"/>
      <x:c r="O2667" s="30" t="str"/>
      <x:c r="P2667" s="30" t="str"/>
      <x:c r="Q2667" s="30" t="str"/>
      <x:c r="R2667" s="30" t="str"/>
      <x:c r="S2667" s="30" t="str"/>
      <x:c r="T2667" s="30" t="str"/>
      <x:c r="U2667" s="30" t="str">
        <x:v>pending</x:v>
      </x:c>
      <x:c r="V2667" s="30" t="str">
        <x:v>Copyright © 2026 David YE</x:v>
      </x:c>
    </x:row>
    <x:row r="2668">
      <x:c r="A2668" s="30" t="str">
        <x:v>P4-车型OCR</x:v>
      </x:c>
      <x:c r="B2668" s="30" t="n">
        <x:v>1477</x:v>
      </x:c>
      <x:c r="C2668" s="30" t="n">
        <x:v>372</x:v>
      </x:c>
      <x:c r="D2668" s="30" t="str">
        <x:v>GAH6460BEVS0G</x:v>
      </x:c>
      <x:c r="E2668" s="30" t="str">
        <x:v>合创牌</x:v>
      </x:c>
      <x:c r="F2668" s="30" t="str">
        <x:v>广汽乘用车(杭州)有限公司</x:v>
      </x:c>
      <x:c r="G2668" s="30" t="str">
        <x:v>苏州汇川联合动力系统有限公司 </x:v>
      </x:c>
      <x:c r="H2668" s="30"/>
      <x:c r="I2668" s="30"/>
      <x:c r="J2668" s="30"/>
      <x:c r="K2668" s="30" t="n">
        <x:v>140</x:v>
      </x:c>
      <x:c r="L2668" s="30" t="str">
        <x:v>ambiguous</x:v>
      </x:c>
      <x:c r="M2668" s="30" t="str"/>
      <x:c r="N2668" s="30" t="str"/>
      <x:c r="O2668" s="30" t="str"/>
      <x:c r="P2668" s="30" t="str"/>
      <x:c r="Q2668" s="30" t="str"/>
      <x:c r="R2668" s="30" t="str"/>
      <x:c r="S2668" s="30" t="str"/>
      <x:c r="T2668" s="30" t="str"/>
      <x:c r="U2668" s="30" t="str">
        <x:v>pending</x:v>
      </x:c>
      <x:c r="V2668" s="30" t="str">
        <x:v>Copyright © 2026 David YE</x:v>
      </x:c>
    </x:row>
    <x:row r="2669">
      <x:c r="A2669" s="30" t="str">
        <x:v>P4-车型OCR</x:v>
      </x:c>
      <x:c r="B2669" s="30" t="n">
        <x:v>1478</x:v>
      </x:c>
      <x:c r="C2669" s="30" t="n">
        <x:v>372</x:v>
      </x:c>
      <x:c r="D2669" s="30" t="str">
        <x:v>GAM6460BEVC1A</x:v>
      </x:c>
      <x:c r="E2669" s="30" t="str">
        <x:v>埃安(AION)牌</x:v>
      </x:c>
      <x:c r="F2669" s="30" t="str">
        <x:v>广汽乘用车有限公司</x:v>
      </x:c>
      <x:c r="G2669" s="30" t="str">
        <x:v>苏州汇川联合动力系统有限公司</x:v>
      </x:c>
      <x:c r="H2669" s="30"/>
      <x:c r="I2669" s="30"/>
      <x:c r="J2669" s="30"/>
      <x:c r="K2669" s="30" t="n">
        <x:v>180</x:v>
      </x:c>
      <x:c r="L2669" s="30" t="str">
        <x:v>ambiguous</x:v>
      </x:c>
      <x:c r="M2669" s="30" t="str"/>
      <x:c r="N2669" s="30" t="str"/>
      <x:c r="O2669" s="30" t="str"/>
      <x:c r="P2669" s="30" t="str"/>
      <x:c r="Q2669" s="30" t="str"/>
      <x:c r="R2669" s="30" t="str"/>
      <x:c r="S2669" s="30" t="str"/>
      <x:c r="T2669" s="30" t="str"/>
      <x:c r="U2669" s="30" t="str">
        <x:v>pending</x:v>
      </x:c>
      <x:c r="V2669" s="30" t="str">
        <x:v>Copyright © 2026 David YE</x:v>
      </x:c>
    </x:row>
    <x:row r="2670">
      <x:c r="A2670" s="30" t="str">
        <x:v>P4-车型OCR</x:v>
      </x:c>
      <x:c r="B2670" s="30" t="n">
        <x:v>1479</x:v>
      </x:c>
      <x:c r="C2670" s="30" t="n">
        <x:v>372</x:v>
      </x:c>
      <x:c r="D2670" s="30" t="str">
        <x:v>GAM6460BEVC1E</x:v>
      </x:c>
      <x:c r="E2670" s="30" t="str">
        <x:v>埃安(AION)牌</x:v>
      </x:c>
      <x:c r="F2670" s="30" t="str">
        <x:v>广汽乘用车有限公司</x:v>
      </x:c>
      <x:c r="G2670" s="30" t="str">
        <x:v>苏州汇川联合动力系统有限公司</x:v>
      </x:c>
      <x:c r="H2670" s="30"/>
      <x:c r="I2670" s="30"/>
      <x:c r="J2670" s="30"/>
      <x:c r="K2670" s="30" t="n">
        <x:v>180</x:v>
      </x:c>
      <x:c r="L2670" s="30" t="str">
        <x:v>ambiguous</x:v>
      </x:c>
      <x:c r="M2670" s="30" t="str"/>
      <x:c r="N2670" s="30" t="str"/>
      <x:c r="O2670" s="30" t="str"/>
      <x:c r="P2670" s="30" t="str"/>
      <x:c r="Q2670" s="30" t="str"/>
      <x:c r="R2670" s="30" t="str"/>
      <x:c r="S2670" s="30" t="str"/>
      <x:c r="T2670" s="30" t="str"/>
      <x:c r="U2670" s="30" t="str">
        <x:v>pending</x:v>
      </x:c>
      <x:c r="V2670" s="30" t="str">
        <x:v>Copyright © 2026 David YE</x:v>
      </x:c>
    </x:row>
    <x:row r="2671">
      <x:c r="A2671" s="30" t="str">
        <x:v>P4-车型OCR</x:v>
      </x:c>
      <x:c r="B2671" s="30" t="n">
        <x:v>1480</x:v>
      </x:c>
      <x:c r="C2671" s="30" t="n">
        <x:v>372</x:v>
      </x:c>
      <x:c r="D2671" s="30" t="str">
        <x:v>GAM7000BEVE0J</x:v>
      </x:c>
      <x:c r="E2671" s="30" t="str">
        <x:v>埃安(AION)牌</x:v>
      </x:c>
      <x:c r="F2671" s="30" t="str">
        <x:v>广汽乘用车有限公司</x:v>
      </x:c>
      <x:c r="G2671" s="30" t="str">
        <x:v> 苏州汇川联合动力系统</x:v>
      </x:c>
      <x:c r="H2671" s="30"/>
      <x:c r="I2671" s="30"/>
      <x:c r="J2671" s="30"/>
      <x:c r="K2671" s="30" t="n">
        <x:v>180</x:v>
      </x:c>
      <x:c r="L2671" s="30" t="str">
        <x:v>ambiguous</x:v>
      </x:c>
      <x:c r="M2671" s="30" t="str"/>
      <x:c r="N2671" s="30" t="str"/>
      <x:c r="O2671" s="30" t="str"/>
      <x:c r="P2671" s="30" t="str"/>
      <x:c r="Q2671" s="30" t="str"/>
      <x:c r="R2671" s="30" t="str"/>
      <x:c r="S2671" s="30" t="str"/>
      <x:c r="T2671" s="30" t="str"/>
      <x:c r="U2671" s="30" t="str">
        <x:v>pending</x:v>
      </x:c>
      <x:c r="V2671" s="30" t="str">
        <x:v>Copyright © 2026 David YE</x:v>
      </x:c>
    </x:row>
    <x:row r="2672">
      <x:c r="A2672" s="30" t="str">
        <x:v>P4-车型OCR</x:v>
      </x:c>
      <x:c r="B2672" s="30" t="n">
        <x:v>1481</x:v>
      </x:c>
      <x:c r="C2672" s="30" t="n">
        <x:v>372</x:v>
      </x:c>
      <x:c r="D2672" s="30" t="str">
        <x:v>GAM7000BEVE0K</x:v>
      </x:c>
      <x:c r="E2672" s="30" t="str">
        <x:v>埃安(AION)牌</x:v>
      </x:c>
      <x:c r="F2672" s="30" t="str">
        <x:v>广汽乘用车有限公司</x:v>
      </x:c>
      <x:c r="G2672" s="30" t="str">
        <x:v> 苏州汇川联合动力系统</x:v>
      </x:c>
      <x:c r="H2672" s="30"/>
      <x:c r="I2672" s="30"/>
      <x:c r="J2672" s="30"/>
      <x:c r="K2672" s="30" t="n">
        <x:v>180</x:v>
      </x:c>
      <x:c r="L2672" s="30" t="str">
        <x:v>ambiguous</x:v>
      </x:c>
      <x:c r="M2672" s="30" t="str"/>
      <x:c r="N2672" s="30" t="str"/>
      <x:c r="O2672" s="30" t="str"/>
      <x:c r="P2672" s="30" t="str"/>
      <x:c r="Q2672" s="30" t="str"/>
      <x:c r="R2672" s="30" t="str"/>
      <x:c r="S2672" s="30" t="str"/>
      <x:c r="T2672" s="30" t="str"/>
      <x:c r="U2672" s="30" t="str">
        <x:v>pending</x:v>
      </x:c>
      <x:c r="V2672" s="30" t="str">
        <x:v>Copyright © 2026 David YE</x:v>
      </x:c>
    </x:row>
    <x:row r="2673">
      <x:c r="A2673" s="30" t="str">
        <x:v>P4-车型OCR</x:v>
      </x:c>
      <x:c r="B2673" s="30" t="n">
        <x:v>1482</x:v>
      </x:c>
      <x:c r="C2673" s="30" t="n">
        <x:v>372</x:v>
      </x:c>
      <x:c r="D2673" s="30" t="str">
        <x:v>HFC6511RSEV2C7</x:v>
      </x:c>
      <x:c r="E2673" s="30" t="str">
        <x:v>瑞风牌</x:v>
      </x:c>
      <x:c r="F2673" s="30" t="str">
        <x:v>安徽江淮汽车集团股份有限公司</x:v>
      </x:c>
      <x:c r="G2673" s="30" t="str">
        <x:v>柳州五菱柳机动力有限公司 </x:v>
      </x:c>
      <x:c r="H2673" s="30"/>
      <x:c r="I2673" s="30" t="n">
        <x:v>130</x:v>
      </x:c>
      <x:c r="J2673" s="30" t="n">
        <x:v>130</x:v>
      </x:c>
      <x:c r="K2673" s="30" t="n">
        <x:v>130</x:v>
      </x:c>
      <x:c r="L2673" s="30" t="str">
        <x:v>ambiguous</x:v>
      </x:c>
      <x:c r="M2673" s="30" t="str"/>
      <x:c r="N2673" s="30" t="str"/>
      <x:c r="O2673" s="30" t="str"/>
      <x:c r="P2673" s="30" t="str"/>
      <x:c r="Q2673" s="30" t="str"/>
      <x:c r="R2673" s="30" t="str"/>
      <x:c r="S2673" s="30" t="str"/>
      <x:c r="T2673" s="30" t="str"/>
      <x:c r="U2673" s="30" t="str">
        <x:v>pending</x:v>
      </x:c>
      <x:c r="V2673" s="30" t="str">
        <x:v>Copyright © 2026 David YE</x:v>
      </x:c>
    </x:row>
    <x:row r="2674">
      <x:c r="A2674" s="30" t="str">
        <x:v>P4-车型OCR</x:v>
      </x:c>
      <x:c r="B2674" s="30" t="n">
        <x:v>1483</x:v>
      </x:c>
      <x:c r="C2674" s="30" t="n">
        <x:v>372</x:v>
      </x:c>
      <x:c r="D2674" s="30" t="str">
        <x:v>HFC7002BEV8</x:v>
      </x:c>
      <x:c r="E2674" s="30" t="str">
        <x:v>江淮牌</x:v>
      </x:c>
      <x:c r="F2674" s="30" t="str">
        <x:v>安徽江淮汽车集团股份有限公司</x:v>
      </x:c>
      <x:c r="G2674" s="30" t="str">
        <x:v>合肥道一动力</x:v>
      </x:c>
      <x:c r="H2674" s="30"/>
      <x:c r="I2674" s="30" t="n">
        <x:v>130</x:v>
      </x:c>
      <x:c r="J2674" s="30" t="n">
        <x:v>130</x:v>
      </x:c>
      <x:c r="K2674" s="30" t="n">
        <x:v>130</x:v>
      </x:c>
      <x:c r="L2674" s="30" t="str">
        <x:v>ambiguous</x:v>
      </x:c>
      <x:c r="M2674" s="30" t="str"/>
      <x:c r="N2674" s="30" t="str"/>
      <x:c r="O2674" s="30" t="str"/>
      <x:c r="P2674" s="30" t="str"/>
      <x:c r="Q2674" s="30" t="str"/>
      <x:c r="R2674" s="30" t="str"/>
      <x:c r="S2674" s="30" t="str"/>
      <x:c r="T2674" s="30" t="str"/>
      <x:c r="U2674" s="30" t="str">
        <x:v>pending</x:v>
      </x:c>
      <x:c r="V2674" s="30" t="str">
        <x:v>Copyright © 2026 David YE</x:v>
      </x:c>
    </x:row>
    <x:row r="2675">
      <x:c r="A2675" s="30" t="str">
        <x:v>P4-车型OCR</x:v>
      </x:c>
      <x:c r="B2675" s="30" t="n">
        <x:v>1484</x:v>
      </x:c>
      <x:c r="C2675" s="30" t="n">
        <x:v>372</x:v>
      </x:c>
      <x:c r="D2675" s="30" t="str">
        <x:v>HFC7002BEV9</x:v>
      </x:c>
      <x:c r="E2675" s="30" t="str">
        <x:v>江淮牌</x:v>
      </x:c>
      <x:c r="F2675" s="30" t="str">
        <x:v>安徽江淮汽车集团股份有限公司</x:v>
      </x:c>
      <x:c r="G2675" s="30" t="str">
        <x:v>合肥道一动力</x:v>
      </x:c>
      <x:c r="H2675" s="30"/>
      <x:c r="I2675" s="30" t="n">
        <x:v>130</x:v>
      </x:c>
      <x:c r="J2675" s="30" t="n">
        <x:v>130</x:v>
      </x:c>
      <x:c r="K2675" s="30" t="n">
        <x:v>130</x:v>
      </x:c>
      <x:c r="L2675" s="30" t="str">
        <x:v>ambiguous</x:v>
      </x:c>
      <x:c r="M2675" s="30" t="str"/>
      <x:c r="N2675" s="30" t="str"/>
      <x:c r="O2675" s="30" t="str"/>
      <x:c r="P2675" s="30" t="str"/>
      <x:c r="Q2675" s="30" t="str"/>
      <x:c r="R2675" s="30" t="str"/>
      <x:c r="S2675" s="30" t="str"/>
      <x:c r="T2675" s="30" t="str"/>
      <x:c r="U2675" s="30" t="str">
        <x:v>pending</x:v>
      </x:c>
      <x:c r="V2675" s="30" t="str">
        <x:v>Copyright © 2026 David YE</x:v>
      </x:c>
    </x:row>
    <x:row r="2676">
      <x:c r="A2676" s="30" t="str">
        <x:v>P4-车型OCR</x:v>
      </x:c>
      <x:c r="B2676" s="30" t="n">
        <x:v>1485</x:v>
      </x:c>
      <x:c r="C2676" s="30" t="n">
        <x:v>372</x:v>
      </x:c>
      <x:c r="D2676" s="30" t="str">
        <x:v>HFC7002BSEV2</x:v>
      </x:c>
      <x:c r="E2676" s="30" t="str">
        <x:v>江淮牌</x:v>
      </x:c>
      <x:c r="F2676" s="30" t="str">
        <x:v>安徽江淮汽车集团股份有限公司</x:v>
      </x:c>
      <x:c r="G2676" s="30" t="str">
        <x:v>合肥道一动力</x:v>
      </x:c>
      <x:c r="H2676" s="30"/>
      <x:c r="I2676" s="30" t="n">
        <x:v>130</x:v>
      </x:c>
      <x:c r="J2676" s="30" t="n">
        <x:v>130</x:v>
      </x:c>
      <x:c r="K2676" s="30" t="n">
        <x:v>130</x:v>
      </x:c>
      <x:c r="L2676" s="30" t="str">
        <x:v>ambiguous</x:v>
      </x:c>
      <x:c r="M2676" s="30" t="str"/>
      <x:c r="N2676" s="30" t="str"/>
      <x:c r="O2676" s="30" t="str"/>
      <x:c r="P2676" s="30" t="str"/>
      <x:c r="Q2676" s="30" t="str"/>
      <x:c r="R2676" s="30" t="str"/>
      <x:c r="S2676" s="30" t="str"/>
      <x:c r="T2676" s="30" t="str"/>
      <x:c r="U2676" s="30" t="str">
        <x:v>pending</x:v>
      </x:c>
      <x:c r="V2676" s="30" t="str">
        <x:v>Copyright © 2026 David YE</x:v>
      </x:c>
    </x:row>
    <x:row r="2677">
      <x:c r="A2677" s="30" t="str">
        <x:v>P4-车型OCR</x:v>
      </x:c>
      <x:c r="B2677" s="30" t="n">
        <x:v>1486</x:v>
      </x:c>
      <x:c r="C2677" s="30" t="n">
        <x:v>372</x:v>
      </x:c>
      <x:c r="D2677" s="30" t="str">
        <x:v>JHC7002BEV69</x:v>
      </x:c>
      <x:c r="E2677" s="30" t="str">
        <x:v>几何牌</x:v>
      </x:c>
      <x:c r="F2677" s="30" t="str">
        <x:v>山西新能源汽车工业有限公司</x:v>
      </x:c>
      <x:c r="G2677" s="30" t="str">
        <x:v>格雷博智能动力</x:v>
      </x:c>
      <x:c r="H2677" s="30"/>
      <x:c r="I2677" s="30"/>
      <x:c r="J2677" s="30"/>
      <x:c r="K2677" s="30" t="n">
        <x:v>150</x:v>
      </x:c>
      <x:c r="L2677" s="30" t="str">
        <x:v>ambiguous</x:v>
      </x:c>
      <x:c r="M2677" s="30" t="str"/>
      <x:c r="N2677" s="30" t="str"/>
      <x:c r="O2677" s="30" t="str"/>
      <x:c r="P2677" s="30" t="str"/>
      <x:c r="Q2677" s="30" t="str"/>
      <x:c r="R2677" s="30" t="str"/>
      <x:c r="S2677" s="30" t="str"/>
      <x:c r="T2677" s="30" t="str"/>
      <x:c r="U2677" s="30" t="str">
        <x:v>pending</x:v>
      </x:c>
      <x:c r="V2677" s="30" t="str">
        <x:v>Copyright © 2026 David YE</x:v>
      </x:c>
    </x:row>
    <x:row r="2678">
      <x:c r="A2678" s="30" t="str">
        <x:v>P4-车型OCR</x:v>
      </x:c>
      <x:c r="B2678" s="30" t="n">
        <x:v>1489</x:v>
      </x:c>
      <x:c r="C2678" s="30" t="n">
        <x:v>372</x:v>
      </x:c>
      <x:c r="D2678" s="30" t="str">
        <x:v>JX7001ESMBEV</x:v>
      </x:c>
      <x:c r="E2678" s="30" t="str">
        <x:v>羿驰牌</x:v>
      </x:c>
      <x:c r="F2678" s="30" t="str">
        <x:v>江西江铃集团新能源汽车有限公司</x:v>
      </x:c>
      <x:c r="G2678" s="30" t="str">
        <x:v>合肥巨一动力系统</x:v>
      </x:c>
      <x:c r="H2678" s="30"/>
      <x:c r="I2678" s="30"/>
      <x:c r="J2678" s="30"/>
      <x:c r="K2678" s="30" t="n">
        <x:v>36</x:v>
      </x:c>
      <x:c r="L2678" s="30" t="str">
        <x:v>ambiguous</x:v>
      </x:c>
      <x:c r="M2678" s="30" t="str"/>
      <x:c r="N2678" s="30" t="str"/>
      <x:c r="O2678" s="30" t="str"/>
      <x:c r="P2678" s="30" t="str"/>
      <x:c r="Q2678" s="30" t="str"/>
      <x:c r="R2678" s="30" t="str"/>
      <x:c r="S2678" s="30" t="str"/>
      <x:c r="T2678" s="30" t="str"/>
      <x:c r="U2678" s="30" t="str">
        <x:v>pending</x:v>
      </x:c>
      <x:c r="V2678" s="30" t="str">
        <x:v>Copyright © 2026 David YE</x:v>
      </x:c>
    </x:row>
    <x:row r="2679">
      <x:c r="A2679" s="30" t="str">
        <x:v>P4-车型OCR</x:v>
      </x:c>
      <x:c r="B2679" s="30" t="n">
        <x:v>1490</x:v>
      </x:c>
      <x:c r="C2679" s="30" t="n">
        <x:v>372</x:v>
      </x:c>
      <x:c r="D2679" s="30" t="str">
        <x:v>LF6461SEV01</x:v>
      </x:c>
      <x:c r="E2679" s="30" t="str">
        <x:v>枫叶牌</x:v>
      </x:c>
      <x:c r="F2679" s="30" t="str">
        <x:v>重庆睿蓝汽车制造有限公司</x:v>
      </x:c>
      <x:c r="G2679" s="30" t="str">
        <x:v>上海汽车电驱动有限公司</x:v>
      </x:c>
      <x:c r="H2679" s="30"/>
      <x:c r="I2679" s="30"/>
      <x:c r="J2679" s="30"/>
      <x:c r="K2679" s="30" t="n">
        <x:v>180</x:v>
      </x:c>
      <x:c r="L2679" s="30" t="str">
        <x:v>ambiguous</x:v>
      </x:c>
      <x:c r="M2679" s="30" t="str"/>
      <x:c r="N2679" s="30" t="str"/>
      <x:c r="O2679" s="30" t="str"/>
      <x:c r="P2679" s="30" t="str"/>
      <x:c r="Q2679" s="30" t="str"/>
      <x:c r="R2679" s="30" t="str"/>
      <x:c r="S2679" s="30" t="str"/>
      <x:c r="T2679" s="30" t="str"/>
      <x:c r="U2679" s="30" t="str">
        <x:v>pending</x:v>
      </x:c>
      <x:c r="V2679" s="30" t="str">
        <x:v>Copyright © 2026 David YE</x:v>
      </x:c>
    </x:row>
    <x:row r="2680">
      <x:c r="A2680" s="30" t="str">
        <x:v>P4-车型OCR</x:v>
      </x:c>
      <x:c r="B2680" s="30" t="n">
        <x:v>1491</x:v>
      </x:c>
      <x:c r="C2680" s="30" t="n">
        <x:v>372</x:v>
      </x:c>
      <x:c r="D2680" s="30" t="str">
        <x:v>NEQ7000BEVJ60H</x:v>
      </x:c>
      <x:c r="E2680" s="30" t="str">
        <x:v>奇瑞牌</x:v>
      </x:c>
      <x:c r="F2680" s="30" t="str">
        <x:v>奇瑞新能源汽车股份有限公司</x:v>
      </x:c>
      <x:c r="G2680" s="30" t="str">
        <x:v> 奇瑞新能源汽车</x:v>
      </x:c>
      <x:c r="H2680" s="30"/>
      <x:c r="I2680" s="30"/>
      <x:c r="J2680" s="30"/>
      <x:c r="K2680" s="30" t="n">
        <x:v>100</x:v>
      </x:c>
      <x:c r="L2680" s="30" t="str">
        <x:v>ambiguous</x:v>
      </x:c>
      <x:c r="M2680" s="30" t="str"/>
      <x:c r="N2680" s="30" t="str"/>
      <x:c r="O2680" s="30" t="str"/>
      <x:c r="P2680" s="30" t="str"/>
      <x:c r="Q2680" s="30" t="str"/>
      <x:c r="R2680" s="30" t="str"/>
      <x:c r="S2680" s="30" t="str"/>
      <x:c r="T2680" s="30" t="str"/>
      <x:c r="U2680" s="30" t="str">
        <x:v>pending</x:v>
      </x:c>
      <x:c r="V2680" s="30" t="str">
        <x:v>Copyright © 2026 David YE</x:v>
      </x:c>
    </x:row>
    <x:row r="2681">
      <x:c r="A2681" s="30" t="str">
        <x:v>P4-车型OCR</x:v>
      </x:c>
      <x:c r="B2681" s="30" t="n">
        <x:v>1492</x:v>
      </x:c>
      <x:c r="C2681" s="30" t="n">
        <x:v>372</x:v>
      </x:c>
      <x:c r="D2681" s="30" t="str">
        <x:v>NEQ7000BEVJH11L</x:v>
      </x:c>
      <x:c r="E2681" s="30" t="str">
        <x:v>奇瑞牌</x:v>
      </x:c>
      <x:c r="F2681" s="30" t="str">
        <x:v>奇瑞新能源汽车股份有限公司</x:v>
      </x:c>
      <x:c r="G2681" s="30" t="str">
        <x:v>山东双林新能源</x:v>
      </x:c>
      <x:c r="H2681" s="30"/>
      <x:c r="I2681" s="30"/>
      <x:c r="J2681" s="30"/>
      <x:c r="K2681" s="30" t="n">
        <x:v>23</x:v>
      </x:c>
      <x:c r="L2681" s="30" t="str">
        <x:v>ambiguous</x:v>
      </x:c>
      <x:c r="M2681" s="30" t="str"/>
      <x:c r="N2681" s="30" t="str"/>
      <x:c r="O2681" s="30" t="str"/>
      <x:c r="P2681" s="30" t="str"/>
      <x:c r="Q2681" s="30" t="str"/>
      <x:c r="R2681" s="30" t="str"/>
      <x:c r="S2681" s="30" t="str"/>
      <x:c r="T2681" s="30" t="str"/>
      <x:c r="U2681" s="30" t="str">
        <x:v>pending</x:v>
      </x:c>
      <x:c r="V2681" s="30" t="str">
        <x:v>Copyright © 2026 David YE</x:v>
      </x:c>
    </x:row>
    <x:row r="2682">
      <x:c r="A2682" s="30" t="str">
        <x:v>P4-车型OCR</x:v>
      </x:c>
      <x:c r="B2682" s="30" t="n">
        <x:v>1493</x:v>
      </x:c>
      <x:c r="C2682" s="30" t="n">
        <x:v>372</x:v>
      </x:c>
      <x:c r="D2682" s="30" t="str">
        <x:v>NEQ7001BEVJ72</x:v>
      </x:c>
      <x:c r="E2682" s="30" t="str">
        <x:v>奇瑞牌</x:v>
      </x:c>
      <x:c r="F2682" s="30" t="str">
        <x:v>奇瑞新能源汽车股份有限公司</x:v>
      </x:c>
      <x:c r="G2682" s="30" t="str">
        <x:v>奇瑞新能源</x:v>
      </x:c>
      <x:c r="H2682" s="30"/>
      <x:c r="I2682" s="30"/>
      <x:c r="J2682" s="30"/>
      <x:c r="K2682" s="30" t="n">
        <x:v>36</x:v>
      </x:c>
      <x:c r="L2682" s="30" t="str">
        <x:v>ambiguous</x:v>
      </x:c>
      <x:c r="M2682" s="30" t="str"/>
      <x:c r="N2682" s="30" t="str"/>
      <x:c r="O2682" s="30" t="str"/>
      <x:c r="P2682" s="30" t="str"/>
      <x:c r="Q2682" s="30" t="str"/>
      <x:c r="R2682" s="30" t="str"/>
      <x:c r="S2682" s="30" t="str"/>
      <x:c r="T2682" s="30" t="str"/>
      <x:c r="U2682" s="30" t="str">
        <x:v>pending</x:v>
      </x:c>
      <x:c r="V2682" s="30" t="str">
        <x:v>Copyright © 2026 David YE</x:v>
      </x:c>
    </x:row>
    <x:row r="2683">
      <x:c r="A2683" s="30" t="str">
        <x:v>P4-车型OCR</x:v>
      </x:c>
      <x:c r="B2683" s="30" t="n">
        <x:v>1494</x:v>
      </x:c>
      <x:c r="C2683" s="30" t="n">
        <x:v>372</x:v>
      </x:c>
      <x:c r="D2683" s="30" t="str">
        <x:v>NEQ7001BEVJ72A</x:v>
      </x:c>
      <x:c r="E2683" s="30" t="str">
        <x:v>奇瑞牌</x:v>
      </x:c>
      <x:c r="F2683" s="30" t="str">
        <x:v>奇瑞新能源汽车股份有限公司</x:v>
      </x:c>
      <x:c r="G2683" s="30" t="str">
        <x:v>奇瑞新能源</x:v>
      </x:c>
      <x:c r="H2683" s="30"/>
      <x:c r="I2683" s="30"/>
      <x:c r="J2683" s="30"/>
      <x:c r="K2683" s="30" t="n">
        <x:v>36</x:v>
      </x:c>
      <x:c r="L2683" s="30" t="str">
        <x:v>ambiguous</x:v>
      </x:c>
      <x:c r="M2683" s="30" t="str"/>
      <x:c r="N2683" s="30" t="str"/>
      <x:c r="O2683" s="30" t="str"/>
      <x:c r="P2683" s="30" t="str"/>
      <x:c r="Q2683" s="30" t="str"/>
      <x:c r="R2683" s="30" t="str"/>
      <x:c r="S2683" s="30" t="str"/>
      <x:c r="T2683" s="30" t="str"/>
      <x:c r="U2683" s="30" t="str">
        <x:v>pending</x:v>
      </x:c>
      <x:c r="V2683" s="30" t="str">
        <x:v>Copyright © 2026 David YE</x:v>
      </x:c>
    </x:row>
    <x:row r="2684">
      <x:c r="A2684" s="30" t="str">
        <x:v>P4-车型OCR</x:v>
      </x:c>
      <x:c r="B2684" s="30" t="n">
        <x:v>1495</x:v>
      </x:c>
      <x:c r="C2684" s="30" t="n">
        <x:v>372</x:v>
      </x:c>
      <x:c r="D2684" s="30" t="str">
        <x:v>NEQ7001BEVJ72B</x:v>
      </x:c>
      <x:c r="E2684" s="30" t="str">
        <x:v>奇瑞牌</x:v>
      </x:c>
      <x:c r="F2684" s="30" t="str">
        <x:v>奇瑞新能源汽车股份有限公司</x:v>
      </x:c>
      <x:c r="G2684" s="30" t="str">
        <x:v>奇瑞新能源</x:v>
      </x:c>
      <x:c r="H2684" s="30"/>
      <x:c r="I2684" s="30"/>
      <x:c r="J2684" s="30"/>
      <x:c r="K2684" s="30" t="n">
        <x:v>36</x:v>
      </x:c>
      <x:c r="L2684" s="30" t="str">
        <x:v>ambiguous</x:v>
      </x:c>
      <x:c r="M2684" s="30" t="str"/>
      <x:c r="N2684" s="30" t="str"/>
      <x:c r="O2684" s="30" t="str"/>
      <x:c r="P2684" s="30" t="str"/>
      <x:c r="Q2684" s="30" t="str"/>
      <x:c r="R2684" s="30" t="str"/>
      <x:c r="S2684" s="30" t="str"/>
      <x:c r="T2684" s="30" t="str"/>
      <x:c r="U2684" s="30" t="str">
        <x:v>pending</x:v>
      </x:c>
      <x:c r="V2684" s="30" t="str">
        <x:v>Copyright © 2026 David YE</x:v>
      </x:c>
    </x:row>
    <x:row r="2685">
      <x:c r="A2685" s="30" t="str">
        <x:v>P4-车型OCR</x:v>
      </x:c>
      <x:c r="B2685" s="30" t="n">
        <x:v>1496</x:v>
      </x:c>
      <x:c r="C2685" s="30" t="n">
        <x:v>372</x:v>
      </x:c>
      <x:c r="D2685" s="30" t="str">
        <x:v>SC7001FARBEV</x:v>
      </x:c>
      <x:c r="E2685" s="30" t="str">
        <x:v>长安牌</x:v>
      </x:c>
      <x:c r="F2685" s="30" t="str">
        <x:v>合肥长安汽车有限公司</x:v>
      </x:c>
      <x:c r="G2685" s="30" t="str">
        <x:v>重庆青山</x:v>
      </x:c>
      <x:c r="H2685" s="30"/>
      <x:c r="I2685" s="30"/>
      <x:c r="J2685" s="30"/>
      <x:c r="K2685" s="30" t="n">
        <x:v>35</x:v>
      </x:c>
      <x:c r="L2685" s="30" t="str">
        <x:v>ambiguous</x:v>
      </x:c>
      <x:c r="M2685" s="30" t="str"/>
      <x:c r="N2685" s="30" t="str"/>
      <x:c r="O2685" s="30" t="str"/>
      <x:c r="P2685" s="30" t="str"/>
      <x:c r="Q2685" s="30" t="str"/>
      <x:c r="R2685" s="30" t="str"/>
      <x:c r="S2685" s="30" t="str"/>
      <x:c r="T2685" s="30" t="str"/>
      <x:c r="U2685" s="30" t="str">
        <x:v>pending</x:v>
      </x:c>
      <x:c r="V2685" s="30" t="str">
        <x:v>Copyright © 2026 David YE</x:v>
      </x:c>
    </x:row>
    <x:row r="2686">
      <x:c r="A2686" s="30" t="str">
        <x:v>P4-车型OCR</x:v>
      </x:c>
      <x:c r="B2686" s="30" t="n">
        <x:v>1497</x:v>
      </x:c>
      <x:c r="C2686" s="30" t="n">
        <x:v>372</x:v>
      </x:c>
      <x:c r="D2686" s="30" t="str">
        <x:v>SC7001FASBEV</x:v>
      </x:c>
      <x:c r="E2686" s="30" t="str">
        <x:v>长安牌</x:v>
      </x:c>
      <x:c r="F2686" s="30" t="str">
        <x:v>合肥长安汽车有限公司</x:v>
      </x:c>
      <x:c r="G2686" s="30" t="str">
        <x:v>重庆青山</x:v>
      </x:c>
      <x:c r="H2686" s="30"/>
      <x:c r="I2686" s="30"/>
      <x:c r="J2686" s="30"/>
      <x:c r="K2686" s="30" t="n">
        <x:v>35</x:v>
      </x:c>
      <x:c r="L2686" s="30" t="str">
        <x:v>ambiguous</x:v>
      </x:c>
      <x:c r="M2686" s="30" t="str"/>
      <x:c r="N2686" s="30" t="str"/>
      <x:c r="O2686" s="30" t="str"/>
      <x:c r="P2686" s="30" t="str"/>
      <x:c r="Q2686" s="30" t="str"/>
      <x:c r="R2686" s="30" t="str"/>
      <x:c r="S2686" s="30" t="str"/>
      <x:c r="T2686" s="30" t="str"/>
      <x:c r="U2686" s="30" t="str">
        <x:v>pending</x:v>
      </x:c>
      <x:c r="V2686" s="30" t="str">
        <x:v>Copyright © 2026 David YE</x:v>
      </x:c>
    </x:row>
    <x:row r="2687">
      <x:c r="A2687" s="30" t="str">
        <x:v>P4-车型OCR</x:v>
      </x:c>
      <x:c r="B2687" s="30" t="n">
        <x:v>1498</x:v>
      </x:c>
      <x:c r="C2687" s="30" t="n">
        <x:v>372</x:v>
      </x:c>
      <x:c r="D2687" s="30" t="str">
        <x:v>SGM7008LLBEV</x:v>
      </x:c>
      <x:c r="E2687" s="30" t="str">
        <x:v>别克(BUICK)牌</x:v>
      </x:c>
      <x:c r="F2687" s="30" t="str">
        <x:v>上汽通用汽车有限公司</x:v>
      </x:c>
      <x:c r="G2687" s="30" t="str">
        <x:v>联合汽车电子</x:v>
      </x:c>
      <x:c r="H2687" s="30"/>
      <x:c r="I2687" s="30" t="n">
        <x:v>130</x:v>
      </x:c>
      <x:c r="J2687" s="30" t="n">
        <x:v>130</x:v>
      </x:c>
      <x:c r="K2687" s="30" t="n">
        <x:v>130</x:v>
      </x:c>
      <x:c r="L2687" s="30" t="str">
        <x:v>ambiguous</x:v>
      </x:c>
      <x:c r="M2687" s="30" t="str"/>
      <x:c r="N2687" s="30" t="str"/>
      <x:c r="O2687" s="30" t="str"/>
      <x:c r="P2687" s="30" t="str"/>
      <x:c r="Q2687" s="30" t="str"/>
      <x:c r="R2687" s="30" t="str"/>
      <x:c r="S2687" s="30" t="str"/>
      <x:c r="T2687" s="30" t="str"/>
      <x:c r="U2687" s="30" t="str">
        <x:v>pending</x:v>
      </x:c>
      <x:c r="V2687" s="30" t="str">
        <x:v>Copyright © 2026 David YE</x:v>
      </x:c>
    </x:row>
    <x:row r="2688">
      <x:c r="A2688" s="30" t="str">
        <x:v>P4-车型OCR</x:v>
      </x:c>
      <x:c r="B2688" s="30" t="n">
        <x:v>1499</x:v>
      </x:c>
      <x:c r="C2688" s="30" t="n">
        <x:v>372</x:v>
      </x:c>
      <x:c r="D2688" s="30" t="str">
        <x:v>THZ7000BEVS407</x:v>
      </x:c>
      <x:c r="E2688" s="30" t="str">
        <x:v>哪吒牌</x:v>
      </x:c>
      <x:c r="F2688" s="30" t="str">
        <x:v>合众新能源汽车有限公司</x:v>
      </x:c>
      <x:c r="G2688" s="30" t="str">
        <x:v>无锡中车浩夫尔</x:v>
      </x:c>
      <x:c r="H2688" s="30"/>
      <x:c r="I2688" s="30" t="n">
        <x:v>120</x:v>
      </x:c>
      <x:c r="J2688" s="30" t="n">
        <x:v>120</x:v>
      </x:c>
      <x:c r="K2688" s="30" t="n">
        <x:v>170</x:v>
      </x:c>
      <x:c r="L2688" s="30" t="str">
        <x:v>ambiguous</x:v>
      </x:c>
      <x:c r="M2688" s="30" t="str"/>
      <x:c r="N2688" s="30" t="str"/>
      <x:c r="O2688" s="30" t="str"/>
      <x:c r="P2688" s="30" t="str"/>
      <x:c r="Q2688" s="30" t="str"/>
      <x:c r="R2688" s="30" t="str"/>
      <x:c r="S2688" s="30" t="str"/>
      <x:c r="T2688" s="30" t="str"/>
      <x:c r="U2688" s="30" t="str">
        <x:v>pending</x:v>
      </x:c>
      <x:c r="V2688" s="30" t="str">
        <x:v>Copyright © 2026 David YE</x:v>
      </x:c>
    </x:row>
    <x:row r="2689">
      <x:c r="A2689" s="30" t="str">
        <x:v>P4-车型OCR</x:v>
      </x:c>
      <x:c r="B2689" s="30" t="n">
        <x:v>1500</x:v>
      </x:c>
      <x:c r="C2689" s="30" t="n">
        <x:v>372</x:v>
      </x:c>
      <x:c r="D2689" s="30" t="str">
        <x:v>VCC7002F25VBEV</x:v>
      </x:c>
      <x:c r="E2689" s="30" t="str">
        <x:v>极星牌</x:v>
      </x:c>
      <x:c r="F2689" s="30" t="str">
        <x:v>浙江豪情汽车制造有限公司</x:v>
      </x:c>
      <x:c r="G2689" s="30" t="str">
        <x:v>台达电子</x:v>
      </x:c>
      <x:c r="H2689" s="30"/>
      <x:c r="I2689" s="30"/>
      <x:c r="J2689" s="30"/>
      <x:c r="K2689" s="30" t="n">
        <x:v>200</x:v>
      </x:c>
      <x:c r="L2689" s="30" t="str">
        <x:v>ambiguous</x:v>
      </x:c>
      <x:c r="M2689" s="30" t="str"/>
      <x:c r="N2689" s="30" t="str"/>
      <x:c r="O2689" s="30" t="str"/>
      <x:c r="P2689" s="30" t="str"/>
      <x:c r="Q2689" s="30" t="str"/>
      <x:c r="R2689" s="30" t="str"/>
      <x:c r="S2689" s="30" t="str"/>
      <x:c r="T2689" s="30" t="str"/>
      <x:c r="U2689" s="30" t="str">
        <x:v>pending</x:v>
      </x:c>
      <x:c r="V2689" s="30" t="str">
        <x:v>Copyright © 2026 David YE</x:v>
      </x:c>
    </x:row>
    <x:row r="2690">
      <x:c r="A2690" s="30" t="str">
        <x:v>P4-车型OCR</x:v>
      </x:c>
      <x:c r="B2690" s="30" t="n">
        <x:v>1501</x:v>
      </x:c>
      <x:c r="C2690" s="30" t="n">
        <x:v>372</x:v>
      </x:c>
      <x:c r="D2690" s="30" t="str">
        <x:v>VCC7002F26VBEV</x:v>
      </x:c>
      <x:c r="E2690" s="30" t="str">
        <x:v>极星牌</x:v>
      </x:c>
      <x:c r="F2690" s="30" t="str">
        <x:v>浙江豪情汽车制造有限公司</x:v>
      </x:c>
      <x:c r="G2690" s="30" t="str">
        <x:v>台达电子</x:v>
      </x:c>
      <x:c r="H2690" s="30"/>
      <x:c r="I2690" s="30"/>
      <x:c r="J2690" s="30"/>
      <x:c r="K2690" s="30" t="n">
        <x:v>200</x:v>
      </x:c>
      <x:c r="L2690" s="30" t="str">
        <x:v>ambiguous</x:v>
      </x:c>
      <x:c r="M2690" s="30" t="str"/>
      <x:c r="N2690" s="30" t="str"/>
      <x:c r="O2690" s="30" t="str"/>
      <x:c r="P2690" s="30" t="str"/>
      <x:c r="Q2690" s="30" t="str"/>
      <x:c r="R2690" s="30" t="str"/>
      <x:c r="S2690" s="30" t="str"/>
      <x:c r="T2690" s="30" t="str"/>
      <x:c r="U2690" s="30" t="str">
        <x:v>pending</x:v>
      </x:c>
      <x:c r="V2690" s="30" t="str">
        <x:v>Copyright © 2026 David YE</x:v>
      </x:c>
    </x:row>
    <x:row r="2691">
      <x:c r="A2691" s="30" t="str">
        <x:v>P4-车型OCR</x:v>
      </x:c>
      <x:c r="B2691" s="30" t="n">
        <x:v>1503</x:v>
      </x:c>
      <x:c r="C2691" s="30" t="n">
        <x:v>372</x:v>
      </x:c>
      <x:c r="D2691" s="30" t="str">
        <x:v>YQZ6521BEVX</x:v>
      </x:c>
      <x:c r="E2691" s="30" t="str">
        <x:v>悦达牌</x:v>
      </x:c>
      <x:c r="F2691" s="30" t="str">
        <x:v>江苏悦达起亚汽车有限公司</x:v>
      </x:c>
      <x:c r="G2691" s="30" t="str">
        <x:v>联合汽车电子有限公司 </x:v>
      </x:c>
      <x:c r="H2691" s="30"/>
      <x:c r="I2691" s="30"/>
      <x:c r="J2691" s="30"/>
      <x:c r="K2691" s="30" t="n">
        <x:v>247</x:v>
      </x:c>
      <x:c r="L2691" s="30" t="str">
        <x:v>ambiguous</x:v>
      </x:c>
      <x:c r="M2691" s="30" t="str"/>
      <x:c r="N2691" s="30" t="str"/>
      <x:c r="O2691" s="30" t="str"/>
      <x:c r="P2691" s="30" t="str"/>
      <x:c r="Q2691" s="30" t="str"/>
      <x:c r="R2691" s="30" t="str"/>
      <x:c r="S2691" s="30" t="str"/>
      <x:c r="T2691" s="30" t="str"/>
      <x:c r="U2691" s="30" t="str">
        <x:v>pending</x:v>
      </x:c>
      <x:c r="V2691" s="30" t="str">
        <x:v>Copyright © 2026 David YE</x:v>
      </x:c>
    </x:row>
    <x:row r="2692">
      <x:c r="A2692" s="30" t="str">
        <x:v>P4-车型OCR</x:v>
      </x:c>
      <x:c r="B2692" s="30" t="n">
        <x:v>1504</x:v>
      </x:c>
      <x:c r="C2692" s="30" t="n">
        <x:v>372</x:v>
      </x:c>
      <x:c r="D2692" s="30" t="str">
        <x:v>YQZ6522BEVX</x:v>
      </x:c>
      <x:c r="E2692" s="30" t="str">
        <x:v>悦达牌</x:v>
      </x:c>
      <x:c r="F2692" s="30" t="str">
        <x:v>江苏悦达起亚汽车有限公司</x:v>
      </x:c>
      <x:c r="G2692" s="30" t="str">
        <x:v>联合汽车电子有限公司</x:v>
      </x:c>
      <x:c r="H2692" s="30"/>
      <x:c r="I2692" s="30"/>
      <x:c r="J2692" s="30"/>
      <x:c r="K2692" s="30" t="n">
        <x:v>247</x:v>
      </x:c>
      <x:c r="L2692" s="30" t="str">
        <x:v>ambiguous</x:v>
      </x:c>
      <x:c r="M2692" s="30" t="str"/>
      <x:c r="N2692" s="30" t="str"/>
      <x:c r="O2692" s="30" t="str"/>
      <x:c r="P2692" s="30" t="str"/>
      <x:c r="Q2692" s="30" t="str"/>
      <x:c r="R2692" s="30" t="str"/>
      <x:c r="S2692" s="30" t="str"/>
      <x:c r="T2692" s="30" t="str"/>
      <x:c r="U2692" s="30" t="str">
        <x:v>pending</x:v>
      </x:c>
      <x:c r="V2692" s="30" t="str">
        <x:v>Copyright © 2026 David YE</x:v>
      </x:c>
    </x:row>
    <x:row r="2693">
      <x:c r="A2693" s="30" t="str">
        <x:v>P4-车型OCR</x:v>
      </x:c>
      <x:c r="B2693" s="30" t="n">
        <x:v>1508</x:v>
      </x:c>
      <x:c r="C2693" s="30" t="n">
        <x:v>372</x:v>
      </x:c>
      <x:c r="D2693" s="30" t="str">
        <x:v>BYD6483ST6HEV</x:v>
      </x:c>
      <x:c r="E2693" s="30" t="str">
        <x:v>比亚迪牌</x:v>
      </x:c>
      <x:c r="F2693" s="30" t="str">
        <x:v>比亚迪汽车有限公司</x:v>
      </x:c>
      <x:c r="G2693" s="30"/>
      <x:c r="H2693" s="30"/>
      <x:c r="I2693" s="30" t="n">
        <x:v>160</x:v>
      </x:c>
      <x:c r="J2693" s="30" t="n">
        <x:v>160</x:v>
      </x:c>
      <x:c r="K2693" s="30" t="str">
        <x:v>132kw</x:v>
      </x:c>
      <x:c r="L2693" s="30" t="str">
        <x:v>ambiguous</x:v>
      </x:c>
      <x:c r="M2693" s="30" t="str"/>
      <x:c r="N2693" s="30" t="str"/>
      <x:c r="O2693" s="30" t="str"/>
      <x:c r="P2693" s="30" t="str"/>
      <x:c r="Q2693" s="30" t="str"/>
      <x:c r="R2693" s="30" t="str"/>
      <x:c r="S2693" s="30" t="str"/>
      <x:c r="T2693" s="30" t="str"/>
      <x:c r="U2693" s="30" t="str">
        <x:v>pending</x:v>
      </x:c>
      <x:c r="V2693" s="30" t="str">
        <x:v>Copyright © 2026 David YE</x:v>
      </x:c>
    </x:row>
    <x:row r="2694">
      <x:c r="A2694" s="30" t="str">
        <x:v>P4-车型OCR</x:v>
      </x:c>
      <x:c r="B2694" s="30" t="n">
        <x:v>1510</x:v>
      </x:c>
      <x:c r="C2694" s="30" t="n">
        <x:v>372</x:v>
      </x:c>
      <x:c r="D2694" s="30" t="str">
        <x:v>BYD6483ST6HEV7</x:v>
      </x:c>
      <x:c r="E2694" s="30" t="str">
        <x:v>比亚迪牌</x:v>
      </x:c>
      <x:c r="F2694" s="30" t="str">
        <x:v>比亚迪汽车有限公司</x:v>
      </x:c>
      <x:c r="G2694" s="30"/>
      <x:c r="H2694" s="30"/>
      <x:c r="I2694" s="30" t="n">
        <x:v>160</x:v>
      </x:c>
      <x:c r="J2694" s="30" t="n">
        <x:v>160</x:v>
      </x:c>
      <x:c r="K2694" s="30" t="str">
        <x:v>145kW</x:v>
      </x:c>
      <x:c r="L2694" s="30" t="str">
        <x:v>ambiguous</x:v>
      </x:c>
      <x:c r="M2694" s="30" t="str"/>
      <x:c r="N2694" s="30" t="str"/>
      <x:c r="O2694" s="30" t="str"/>
      <x:c r="P2694" s="30" t="str"/>
      <x:c r="Q2694" s="30" t="str"/>
      <x:c r="R2694" s="30" t="str"/>
      <x:c r="S2694" s="30" t="str"/>
      <x:c r="T2694" s="30" t="str"/>
      <x:c r="U2694" s="30" t="str">
        <x:v>pending</x:v>
      </x:c>
      <x:c r="V2694" s="30" t="str">
        <x:v>Copyright © 2026 David YE</x:v>
      </x:c>
    </x:row>
    <x:row r="2695">
      <x:c r="A2695" s="30" t="str">
        <x:v>P4-车型OCR</x:v>
      </x:c>
      <x:c r="B2695" s="30" t="n">
        <x:v>1511</x:v>
      </x:c>
      <x:c r="C2695" s="30" t="n">
        <x:v>372</x:v>
      </x:c>
      <x:c r="D2695" s="30" t="str">
        <x:v>BYD7151YT6HEV4</x:v>
      </x:c>
      <x:c r="E2695" s="30" t="str">
        <x:v>比亚迪牌</x:v>
      </x:c>
      <x:c r="F2695" s="30" t="str">
        <x:v>比亚迪汽车工业有限公司</x:v>
      </x:c>
      <x:c r="G2695" s="30"/>
      <x:c r="H2695" s="30"/>
      <x:c r="I2695" s="30" t="n">
        <x:v>180</x:v>
      </x:c>
      <x:c r="J2695" s="30" t="n">
        <x:v>180</x:v>
      </x:c>
      <x:c r="K2695" s="30" t="n">
        <x:v>160</x:v>
      </x:c>
      <x:c r="L2695" s="30" t="str">
        <x:v>ambiguous</x:v>
      </x:c>
      <x:c r="M2695" s="30" t="str"/>
      <x:c r="N2695" s="30" t="str"/>
      <x:c r="O2695" s="30" t="str"/>
      <x:c r="P2695" s="30" t="str"/>
      <x:c r="Q2695" s="30" t="str"/>
      <x:c r="R2695" s="30" t="str"/>
      <x:c r="S2695" s="30" t="str"/>
      <x:c r="T2695" s="30" t="str"/>
      <x:c r="U2695" s="30" t="str">
        <x:v>pending</x:v>
      </x:c>
      <x:c r="V2695" s="30" t="str">
        <x:v>Copyright © 2026 David YE</x:v>
      </x:c>
    </x:row>
    <x:row r="2696">
      <x:c r="A2696" s="30" t="str">
        <x:v>P4-车型OCR</x:v>
      </x:c>
      <x:c r="B2696" s="30" t="n">
        <x:v>1512</x:v>
      </x:c>
      <x:c r="C2696" s="30" t="n">
        <x:v>372</x:v>
      </x:c>
      <x:c r="D2696" s="30" t="str">
        <x:v>BYD7151YT6HEV5</x:v>
      </x:c>
      <x:c r="E2696" s="30" t="str">
        <x:v>比亚迪牌</x:v>
      </x:c>
      <x:c r="F2696" s="30" t="str">
        <x:v>比亚迪汽车工业有限公司</x:v>
      </x:c>
      <x:c r="G2696" s="30"/>
      <x:c r="H2696" s="30"/>
      <x:c r="I2696" s="30" t="n">
        <x:v>180</x:v>
      </x:c>
      <x:c r="J2696" s="30" t="n">
        <x:v>180</x:v>
      </x:c>
      <x:c r="K2696" s="30" t="n">
        <x:v>160</x:v>
      </x:c>
      <x:c r="L2696" s="30" t="str">
        <x:v>ambiguous</x:v>
      </x:c>
      <x:c r="M2696" s="30" t="str"/>
      <x:c r="N2696" s="30" t="str"/>
      <x:c r="O2696" s="30" t="str"/>
      <x:c r="P2696" s="30" t="str"/>
      <x:c r="Q2696" s="30" t="str"/>
      <x:c r="R2696" s="30" t="str"/>
      <x:c r="S2696" s="30" t="str"/>
      <x:c r="T2696" s="30" t="str"/>
      <x:c r="U2696" s="30" t="str">
        <x:v>pending</x:v>
      </x:c>
      <x:c r="V2696" s="30" t="str">
        <x:v>Copyright © 2026 David YE</x:v>
      </x:c>
    </x:row>
    <x:row r="2697">
      <x:c r="A2697" s="30" t="str">
        <x:v>P4-车型OCR</x:v>
      </x:c>
      <x:c r="B2697" s="30" t="n">
        <x:v>1513</x:v>
      </x:c>
      <x:c r="C2697" s="30" t="n">
        <x:v>372</x:v>
      </x:c>
      <x:c r="D2697" s="30" t="str">
        <x:v>CC2030BR22CPHEV</x:v>
      </x:c>
      <x:c r="E2697" s="30" t="str">
        <x:v>长城牌</x:v>
      </x:c>
      <x:c r="F2697" s="30" t="str">
        <x:v>长城汽车股份有限公司</x:v>
      </x:c>
      <x:c r="G2697" s="30"/>
      <x:c r="H2697" s="30"/>
      <x:c r="I2697" s="30" t="n">
        <x:v>126</x:v>
      </x:c>
      <x:c r="J2697" s="30" t="n">
        <x:v>126</x:v>
      </x:c>
      <x:c r="K2697" s="30"/>
      <x:c r="L2697" s="30" t="str">
        <x:v>blank</x:v>
      </x:c>
      <x:c r="M2697" s="30" t="str"/>
      <x:c r="N2697" s="30" t="str"/>
      <x:c r="O2697" s="30" t="str"/>
      <x:c r="P2697" s="30" t="str"/>
      <x:c r="Q2697" s="30" t="str"/>
      <x:c r="R2697" s="30" t="str"/>
      <x:c r="S2697" s="30" t="str"/>
      <x:c r="T2697" s="30" t="str"/>
      <x:c r="U2697" s="30" t="str">
        <x:v>pending</x:v>
      </x:c>
      <x:c r="V2697" s="30" t="str">
        <x:v>Copyright © 2026 David YE</x:v>
      </x:c>
    </x:row>
    <x:row r="2698">
      <x:c r="A2698" s="30" t="str">
        <x:v>P4-车型OCR</x:v>
      </x:c>
      <x:c r="B2698" s="30" t="n">
        <x:v>1514</x:v>
      </x:c>
      <x:c r="C2698" s="30" t="n">
        <x:v>372</x:v>
      </x:c>
      <x:c r="D2698" s="30" t="str">
        <x:v>CC6470AP23APHEV</x:v>
      </x:c>
      <x:c r="E2698" s="30" t="str">
        <x:v>魏牌牌</x:v>
      </x:c>
      <x:c r="F2698" s="30" t="str">
        <x:v>长城汽车股份有限公司</x:v>
      </x:c>
      <x:c r="G2698" s="30"/>
      <x:c r="H2698" s="30"/>
      <x:c r="I2698" s="30" t="n">
        <x:v>126</x:v>
      </x:c>
      <x:c r="J2698" s="30" t="n">
        <x:v>126</x:v>
      </x:c>
      <x:c r="K2698" s="30"/>
      <x:c r="L2698" s="30" t="str">
        <x:v>blank</x:v>
      </x:c>
      <x:c r="M2698" s="30" t="str"/>
      <x:c r="N2698" s="30" t="str"/>
      <x:c r="O2698" s="30" t="str"/>
      <x:c r="P2698" s="30" t="str"/>
      <x:c r="Q2698" s="30" t="str"/>
      <x:c r="R2698" s="30" t="str"/>
      <x:c r="S2698" s="30" t="str"/>
      <x:c r="T2698" s="30" t="str"/>
      <x:c r="U2698" s="30" t="str">
        <x:v>pending</x:v>
      </x:c>
      <x:c r="V2698" s="30" t="str">
        <x:v>Copyright © 2026 David YE</x:v>
      </x:c>
    </x:row>
    <x:row r="2699">
      <x:c r="A2699" s="30" t="str">
        <x:v>P4-车型OCR</x:v>
      </x:c>
      <x:c r="B2699" s="30" t="n">
        <x:v>1515</x:v>
      </x:c>
      <x:c r="C2699" s="30" t="n">
        <x:v>372</x:v>
      </x:c>
      <x:c r="D2699" s="30" t="str">
        <x:v>CC6480CW20APHEV</x:v>
      </x:c>
      <x:c r="E2699" s="30" t="str">
        <x:v>哈弗牌</x:v>
      </x:c>
      <x:c r="F2699" s="30" t="str">
        <x:v>长城汽车股份有限公司</x:v>
      </x:c>
      <x:c r="G2699" s="30"/>
      <x:c r="H2699" s="30"/>
      <x:c r="I2699" s="30" t="n">
        <x:v>126</x:v>
      </x:c>
      <x:c r="J2699" s="30" t="n">
        <x:v>126</x:v>
      </x:c>
      <x:c r="K2699" s="30"/>
      <x:c r="L2699" s="30" t="str">
        <x:v>blank</x:v>
      </x:c>
      <x:c r="M2699" s="30" t="str"/>
      <x:c r="N2699" s="30" t="str"/>
      <x:c r="O2699" s="30" t="str"/>
      <x:c r="P2699" s="30" t="str"/>
      <x:c r="Q2699" s="30" t="str"/>
      <x:c r="R2699" s="30" t="str"/>
      <x:c r="S2699" s="30" t="str"/>
      <x:c r="T2699" s="30" t="str"/>
      <x:c r="U2699" s="30" t="str">
        <x:v>pending</x:v>
      </x:c>
      <x:c r="V2699" s="30" t="str">
        <x:v>Copyright © 2026 David YE</x:v>
      </x:c>
    </x:row>
    <x:row r="2700">
      <x:c r="A2700" s="30" t="str">
        <x:v>P4-车型OCR</x:v>
      </x:c>
      <x:c r="B2700" s="30" t="n">
        <x:v>1516</x:v>
      </x:c>
      <x:c r="C2700" s="30" t="n">
        <x:v>372</x:v>
      </x:c>
      <x:c r="D2700" s="30" t="str">
        <x:v>CC6480CW20BPHEV</x:v>
      </x:c>
      <x:c r="E2700" s="30" t="str">
        <x:v>哈弗牌</x:v>
      </x:c>
      <x:c r="F2700" s="30" t="str">
        <x:v>长城汽车股份有限公司</x:v>
      </x:c>
      <x:c r="G2700" s="30"/>
      <x:c r="H2700" s="30"/>
      <x:c r="I2700" s="30" t="n">
        <x:v>126</x:v>
      </x:c>
      <x:c r="J2700" s="30" t="n">
        <x:v>126</x:v>
      </x:c>
      <x:c r="K2700" s="30"/>
      <x:c r="L2700" s="30" t="str">
        <x:v>blank</x:v>
      </x:c>
      <x:c r="M2700" s="30" t="str"/>
      <x:c r="N2700" s="30" t="str"/>
      <x:c r="O2700" s="30" t="str"/>
      <x:c r="P2700" s="30" t="str"/>
      <x:c r="Q2700" s="30" t="str"/>
      <x:c r="R2700" s="30" t="str"/>
      <x:c r="S2700" s="30" t="str"/>
      <x:c r="T2700" s="30" t="str"/>
      <x:c r="U2700" s="30" t="str">
        <x:v>pending</x:v>
      </x:c>
      <x:c r="V2700" s="30" t="str">
        <x:v>Copyright © 2026 David YE</x:v>
      </x:c>
    </x:row>
    <x:row r="2701">
      <x:c r="A2701" s="30" t="str">
        <x:v>P4-车型OCR</x:v>
      </x:c>
      <x:c r="B2701" s="30" t="n">
        <x:v>1517</x:v>
      </x:c>
      <x:c r="C2701" s="30" t="n">
        <x:v>372</x:v>
      </x:c>
      <x:c r="D2701" s="30" t="str">
        <x:v>CC6490AY24APHEV</x:v>
      </x:c>
      <x:c r="E2701" s="30" t="str">
        <x:v>魏牌牌</x:v>
      </x:c>
      <x:c r="F2701" s="30" t="str">
        <x:v>长城汽车股份有限公司</x:v>
      </x:c>
      <x:c r="G2701" s="30"/>
      <x:c r="H2701" s="30"/>
      <x:c r="I2701" s="30" t="n">
        <x:v>126</x:v>
      </x:c>
      <x:c r="J2701" s="30" t="n">
        <x:v>126</x:v>
      </x:c>
      <x:c r="K2701" s="30"/>
      <x:c r="L2701" s="30" t="str">
        <x:v>blank</x:v>
      </x:c>
      <x:c r="M2701" s="30" t="str"/>
      <x:c r="N2701" s="30" t="str"/>
      <x:c r="O2701" s="30" t="str"/>
      <x:c r="P2701" s="30" t="str"/>
      <x:c r="Q2701" s="30" t="str"/>
      <x:c r="R2701" s="30" t="str"/>
      <x:c r="S2701" s="30" t="str"/>
      <x:c r="T2701" s="30" t="str"/>
      <x:c r="U2701" s="30" t="str">
        <x:v>pending</x:v>
      </x:c>
      <x:c r="V2701" s="30" t="str">
        <x:v>Copyright © 2026 David YE</x:v>
      </x:c>
    </x:row>
    <x:row r="2702">
      <x:c r="A2702" s="30" t="str">
        <x:v>P4-车型OCR</x:v>
      </x:c>
      <x:c r="B2702" s="30" t="n">
        <x:v>1518</x:v>
      </x:c>
      <x:c r="C2702" s="30" t="n">
        <x:v>372</x:v>
      </x:c>
      <x:c r="D2702" s="30" t="str">
        <x:v>DFL6460NTT83PHEV</x:v>
      </x:c>
      <x:c r="E2702" s="30" t="str">
        <x:v>启辰牌</x:v>
      </x:c>
      <x:c r="F2702" s="30" t="str">
        <x:v>东风汽车有限公司</x:v>
      </x:c>
      <x:c r="G2702" s="30"/>
      <x:c r="H2702" s="30"/>
      <x:c r="I2702" s="30"/>
      <x:c r="J2702" s="30"/>
      <x:c r="K2702" s="30" t="str">
        <x:v>150kW</x:v>
      </x:c>
      <x:c r="L2702" s="30" t="str">
        <x:v>ambiguous</x:v>
      </x:c>
      <x:c r="M2702" s="30" t="str"/>
      <x:c r="N2702" s="30" t="str"/>
      <x:c r="O2702" s="30" t="str"/>
      <x:c r="P2702" s="30" t="str"/>
      <x:c r="Q2702" s="30" t="str"/>
      <x:c r="R2702" s="30" t="str"/>
      <x:c r="S2702" s="30" t="str"/>
      <x:c r="T2702" s="30" t="str"/>
      <x:c r="U2702" s="30" t="str">
        <x:v>pending</x:v>
      </x:c>
      <x:c r="V2702" s="30" t="str">
        <x:v>Copyright © 2026 David YE</x:v>
      </x:c>
    </x:row>
    <x:row r="2703">
      <x:c r="A2703" s="30" t="str">
        <x:v>P4-车型OCR</x:v>
      </x:c>
      <x:c r="B2703" s="30" t="n">
        <x:v>1519</x:v>
      </x:c>
      <x:c r="C2703" s="30" t="n">
        <x:v>372</x:v>
      </x:c>
      <x:c r="D2703" s="30" t="str">
        <x:v>DFL6460NTT84PHEV</x:v>
      </x:c>
      <x:c r="E2703" s="30" t="str">
        <x:v>启辰牌</x:v>
      </x:c>
      <x:c r="F2703" s="30" t="str">
        <x:v>东风汽车有限公司</x:v>
      </x:c>
      <x:c r="G2703" s="30"/>
      <x:c r="H2703" s="30"/>
      <x:c r="I2703" s="30"/>
      <x:c r="J2703" s="30"/>
      <x:c r="K2703" s="30" t="str">
        <x:v>150kW</x:v>
      </x:c>
      <x:c r="L2703" s="30" t="str">
        <x:v>ambiguous</x:v>
      </x:c>
      <x:c r="M2703" s="30" t="str"/>
      <x:c r="N2703" s="30" t="str"/>
      <x:c r="O2703" s="30" t="str"/>
      <x:c r="P2703" s="30" t="str"/>
      <x:c r="Q2703" s="30" t="str"/>
      <x:c r="R2703" s="30" t="str"/>
      <x:c r="S2703" s="30" t="str"/>
      <x:c r="T2703" s="30" t="str"/>
      <x:c r="U2703" s="30" t="str">
        <x:v>pending</x:v>
      </x:c>
      <x:c r="V2703" s="30" t="str">
        <x:v>Copyright © 2026 David YE</x:v>
      </x:c>
    </x:row>
    <x:row r="2704">
      <x:c r="A2704" s="30" t="str">
        <x:v>P4-车型OCR</x:v>
      </x:c>
      <x:c r="B2704" s="30" t="n">
        <x:v>1520</x:v>
      </x:c>
      <x:c r="C2704" s="30" t="n">
        <x:v>372</x:v>
      </x:c>
      <x:c r="D2704" s="30" t="str">
        <x:v>HFC6463E1PHEV3</x:v>
      </x:c>
      <x:c r="E2704" s="30" t="str">
        <x:v>江淮牌</x:v>
      </x:c>
      <x:c r="F2704" s="30" t="str">
        <x:v>安徽江淮汽车集团股份有限公司</x:v>
      </x:c>
      <x:c r="G2704" s="30"/>
      <x:c r="H2704" s="30"/>
      <x:c r="I2704" s="30" t="n">
        <x:v>130</x:v>
      </x:c>
      <x:c r="J2704" s="30" t="n">
        <x:v>130</x:v>
      </x:c>
      <x:c r="K2704" s="30"/>
      <x:c r="L2704" s="30" t="str">
        <x:v>blank</x:v>
      </x:c>
      <x:c r="M2704" s="30" t="str"/>
      <x:c r="N2704" s="30" t="str"/>
      <x:c r="O2704" s="30" t="str"/>
      <x:c r="P2704" s="30" t="str"/>
      <x:c r="Q2704" s="30" t="str"/>
      <x:c r="R2704" s="30" t="str"/>
      <x:c r="S2704" s="30" t="str"/>
      <x:c r="T2704" s="30" t="str"/>
      <x:c r="U2704" s="30" t="str">
        <x:v>pending</x:v>
      </x:c>
      <x:c r="V2704" s="30" t="str">
        <x:v>Copyright © 2026 David YE</x:v>
      </x:c>
    </x:row>
    <x:row r="2705">
      <x:c r="A2705" s="30" t="str">
        <x:v>P4-车型OCR</x:v>
      </x:c>
      <x:c r="B2705" s="30" t="n">
        <x:v>1521</x:v>
      </x:c>
      <x:c r="C2705" s="30" t="n">
        <x:v>372</x:v>
      </x:c>
      <x:c r="D2705" s="30" t="str">
        <x:v>HQ7153DCHEV01</x:v>
      </x:c>
      <x:c r="E2705" s="30" t="str">
        <x:v>吉利牌</x:v>
      </x:c>
      <x:c r="F2705" s="30" t="str">
        <x:v>浙江豪情汽车制造有限公司</x:v>
      </x:c>
      <x:c r="G2705" s="30"/>
      <x:c r="H2705" s="30"/>
      <x:c r="I2705" s="30" t="n">
        <x:v>120</x:v>
      </x:c>
      <x:c r="J2705" s="30" t="n">
        <x:v>120</x:v>
      </x:c>
      <x:c r="K2705" s="30"/>
      <x:c r="L2705" s="30" t="str">
        <x:v>blank</x:v>
      </x:c>
      <x:c r="M2705" s="30" t="str"/>
      <x:c r="N2705" s="30" t="str"/>
      <x:c r="O2705" s="30" t="str"/>
      <x:c r="P2705" s="30" t="str"/>
      <x:c r="Q2705" s="30" t="str"/>
      <x:c r="R2705" s="30" t="str"/>
      <x:c r="S2705" s="30" t="str"/>
      <x:c r="T2705" s="30" t="str"/>
      <x:c r="U2705" s="30" t="str">
        <x:v>pending</x:v>
      </x:c>
      <x:c r="V2705" s="30" t="str">
        <x:v>Copyright © 2026 David YE</x:v>
      </x:c>
    </x:row>
    <x:row r="2706">
      <x:c r="A2706" s="30" t="str">
        <x:v>P4-车型OCR</x:v>
      </x:c>
      <x:c r="B2706" s="30" t="n">
        <x:v>1522</x:v>
      </x:c>
      <x:c r="C2706" s="30" t="n">
        <x:v>372</x:v>
      </x:c>
      <x:c r="D2706" s="30" t="str">
        <x:v>HQ7153DCHEV02</x:v>
      </x:c>
      <x:c r="E2706" s="30" t="str">
        <x:v>吉利牌</x:v>
      </x:c>
      <x:c r="F2706" s="30" t="str">
        <x:v>浙江豪情汽车制造有限公司</x:v>
      </x:c>
      <x:c r="G2706" s="30"/>
      <x:c r="H2706" s="30"/>
      <x:c r="I2706" s="30" t="n">
        <x:v>120</x:v>
      </x:c>
      <x:c r="J2706" s="30" t="n">
        <x:v>120</x:v>
      </x:c>
      <x:c r="K2706" s="30"/>
      <x:c r="L2706" s="30" t="str">
        <x:v>blank</x:v>
      </x:c>
      <x:c r="M2706" s="30" t="str"/>
      <x:c r="N2706" s="30" t="str"/>
      <x:c r="O2706" s="30" t="str"/>
      <x:c r="P2706" s="30" t="str"/>
      <x:c r="Q2706" s="30" t="str"/>
      <x:c r="R2706" s="30" t="str"/>
      <x:c r="S2706" s="30" t="str"/>
      <x:c r="T2706" s="30" t="str"/>
      <x:c r="U2706" s="30" t="str">
        <x:v>pending</x:v>
      </x:c>
      <x:c r="V2706" s="30" t="str">
        <x:v>Copyright © 2026 David YE</x:v>
      </x:c>
    </x:row>
    <x:row r="2707">
      <x:c r="A2707" s="30" t="str">
        <x:v>P4-车型OCR</x:v>
      </x:c>
      <x:c r="B2707" s="30" t="n">
        <x:v>1523</x:v>
      </x:c>
      <x:c r="C2707" s="30" t="n">
        <x:v>372</x:v>
      </x:c>
      <x:c r="D2707" s="30" t="str">
        <x:v>HQ7153DCHEV04</x:v>
      </x:c>
      <x:c r="E2707" s="30" t="str">
        <x:v>吉利牌</x:v>
      </x:c>
      <x:c r="F2707" s="30" t="str">
        <x:v>浙江豪情汽车制造有限公司</x:v>
      </x:c>
      <x:c r="G2707" s="30"/>
      <x:c r="H2707" s="30"/>
      <x:c r="I2707" s="30" t="n">
        <x:v>120</x:v>
      </x:c>
      <x:c r="J2707" s="30" t="n">
        <x:v>120</x:v>
      </x:c>
      <x:c r="K2707" s="30"/>
      <x:c r="L2707" s="30" t="str">
        <x:v>blank</x:v>
      </x:c>
      <x:c r="M2707" s="30" t="str"/>
      <x:c r="N2707" s="30" t="str"/>
      <x:c r="O2707" s="30" t="str"/>
      <x:c r="P2707" s="30" t="str"/>
      <x:c r="Q2707" s="30" t="str"/>
      <x:c r="R2707" s="30" t="str"/>
      <x:c r="S2707" s="30" t="str"/>
      <x:c r="T2707" s="30" t="str"/>
      <x:c r="U2707" s="30" t="str">
        <x:v>pending</x:v>
      </x:c>
      <x:c r="V2707" s="30" t="str">
        <x:v>Copyright © 2026 David YE</x:v>
      </x:c>
    </x:row>
    <x:row r="2708">
      <x:c r="A2708" s="30" t="str">
        <x:v>P4-车型OCR</x:v>
      </x:c>
      <x:c r="B2708" s="30" t="n">
        <x:v>1524</x:v>
      </x:c>
      <x:c r="C2708" s="30" t="n">
        <x:v>372</x:v>
      </x:c>
      <x:c r="D2708" s="30" t="str">
        <x:v>LXA6511SHEVX5</x:v>
      </x:c>
      <x:c r="E2708" s="30" t="str">
        <x:v>理想牌</x:v>
      </x:c>
      <x:c r="F2708" s="30" t="str">
        <x:v>重庆理想汽车有限公司</x:v>
      </x:c>
      <x:c r="G2708" s="30"/>
      <x:c r="H2708" s="30"/>
      <x:c r="I2708" s="30" t="n">
        <x:v>330</x:v>
      </x:c>
      <x:c r="J2708" s="30" t="n">
        <x:v>330</x:v>
      </x:c>
      <x:c r="K2708" s="30"/>
      <x:c r="L2708" s="30" t="str">
        <x:v>blank</x:v>
      </x:c>
      <x:c r="M2708" s="30" t="str"/>
      <x:c r="N2708" s="30" t="str"/>
      <x:c r="O2708" s="30" t="str"/>
      <x:c r="P2708" s="30" t="str"/>
      <x:c r="Q2708" s="30" t="str"/>
      <x:c r="R2708" s="30" t="str"/>
      <x:c r="S2708" s="30" t="str"/>
      <x:c r="T2708" s="30" t="str"/>
      <x:c r="U2708" s="30" t="str">
        <x:v>pending</x:v>
      </x:c>
      <x:c r="V2708" s="30" t="str">
        <x:v>Copyright © 2026 David YE</x:v>
      </x:c>
    </x:row>
    <x:row r="2709">
      <x:c r="A2709" s="30" t="str">
        <x:v>P4-车型OCR</x:v>
      </x:c>
      <x:c r="B2709" s="30" t="n">
        <x:v>1525</x:v>
      </x:c>
      <x:c r="C2709" s="30" t="n">
        <x:v>372</x:v>
      </x:c>
      <x:c r="D2709" s="30" t="str">
        <x:v>MR6482DCHEV01</x:v>
      </x:c>
      <x:c r="E2709" s="30" t="str">
        <x:v>领克牌</x:v>
      </x:c>
      <x:c r="F2709" s="30" t="str">
        <x:v>浙江吉利汽车有限公司</x:v>
      </x:c>
      <x:c r="G2709" s="30"/>
      <x:c r="H2709" s="30"/>
      <x:c r="I2709" s="30" t="n">
        <x:v>160</x:v>
      </x:c>
      <x:c r="J2709" s="30" t="n">
        <x:v>160</x:v>
      </x:c>
      <x:c r="K2709" s="30"/>
      <x:c r="L2709" s="30" t="str">
        <x:v>blank</x:v>
      </x:c>
      <x:c r="M2709" s="30" t="str"/>
      <x:c r="N2709" s="30" t="str"/>
      <x:c r="O2709" s="30" t="str"/>
      <x:c r="P2709" s="30" t="str"/>
      <x:c r="Q2709" s="30" t="str"/>
      <x:c r="R2709" s="30" t="str"/>
      <x:c r="S2709" s="30" t="str"/>
      <x:c r="T2709" s="30" t="str"/>
      <x:c r="U2709" s="30" t="str">
        <x:v>pending</x:v>
      </x:c>
      <x:c r="V2709" s="30" t="str">
        <x:v>Copyright © 2026 David YE</x:v>
      </x:c>
    </x:row>
    <x:row r="2710">
      <x:c r="A2710" s="30" t="str">
        <x:v>P4-车型OCR</x:v>
      </x:c>
      <x:c r="B2710" s="30" t="n">
        <x:v>1526</x:v>
      </x:c>
      <x:c r="C2710" s="30" t="n">
        <x:v>372</x:v>
      </x:c>
      <x:c r="D2710" s="30" t="str">
        <x:v>MR6482DCHEV02</x:v>
      </x:c>
      <x:c r="E2710" s="30" t="str">
        <x:v>领克牌</x:v>
      </x:c>
      <x:c r="F2710" s="30" t="str">
        <x:v>浙江吉利汽车有限公司</x:v>
      </x:c>
      <x:c r="G2710" s="30"/>
      <x:c r="H2710" s="30"/>
      <x:c r="I2710" s="30" t="n">
        <x:v>160</x:v>
      </x:c>
      <x:c r="J2710" s="30" t="n">
        <x:v>160</x:v>
      </x:c>
      <x:c r="K2710" s="30"/>
      <x:c r="L2710" s="30" t="str">
        <x:v>blank</x:v>
      </x:c>
      <x:c r="M2710" s="30" t="str"/>
      <x:c r="N2710" s="30" t="str"/>
      <x:c r="O2710" s="30" t="str"/>
      <x:c r="P2710" s="30" t="str"/>
      <x:c r="Q2710" s="30" t="str"/>
      <x:c r="R2710" s="30" t="str"/>
      <x:c r="S2710" s="30" t="str"/>
      <x:c r="T2710" s="30" t="str"/>
      <x:c r="U2710" s="30" t="str">
        <x:v>pending</x:v>
      </x:c>
      <x:c r="V2710" s="30" t="str">
        <x:v>Copyright © 2026 David YE</x:v>
      </x:c>
    </x:row>
    <x:row r="2711">
      <x:c r="A2711" s="30" t="str">
        <x:v>P4-车型OCR</x:v>
      </x:c>
      <x:c r="B2711" s="30" t="n">
        <x:v>1527</x:v>
      </x:c>
      <x:c r="C2711" s="30" t="n">
        <x:v>372</x:v>
      </x:c>
      <x:c r="D2711" s="30" t="str">
        <x:v>MR6482DCHEV03</x:v>
      </x:c>
      <x:c r="E2711" s="30" t="str">
        <x:v>领克牌</x:v>
      </x:c>
      <x:c r="F2711" s="30" t="str">
        <x:v>浙江吉利汽车有限公司</x:v>
      </x:c>
      <x:c r="G2711" s="30"/>
      <x:c r="H2711" s="30"/>
      <x:c r="I2711" s="30" t="n">
        <x:v>160</x:v>
      </x:c>
      <x:c r="J2711" s="30" t="n">
        <x:v>160</x:v>
      </x:c>
      <x:c r="K2711" s="30"/>
      <x:c r="L2711" s="30" t="str">
        <x:v>blank</x:v>
      </x:c>
      <x:c r="M2711" s="30" t="str"/>
      <x:c r="N2711" s="30" t="str"/>
      <x:c r="O2711" s="30" t="str"/>
      <x:c r="P2711" s="30" t="str"/>
      <x:c r="Q2711" s="30" t="str"/>
      <x:c r="R2711" s="30" t="str"/>
      <x:c r="S2711" s="30" t="str"/>
      <x:c r="T2711" s="30" t="str"/>
      <x:c r="U2711" s="30" t="str">
        <x:v>pending</x:v>
      </x:c>
      <x:c r="V2711" s="30" t="str">
        <x:v>Copyright © 2026 David YE</x:v>
      </x:c>
    </x:row>
    <x:row r="2712">
      <x:c r="A2712" s="30" t="str">
        <x:v>P4-车型OCR</x:v>
      </x:c>
      <x:c r="B2712" s="30" t="n">
        <x:v>1528</x:v>
      </x:c>
      <x:c r="C2712" s="30" t="n">
        <x:v>372</x:v>
      </x:c>
      <x:c r="D2712" s="30" t="str">
        <x:v>SC7154CBA6HEV</x:v>
      </x:c>
      <x:c r="E2712" s="30" t="str">
        <x:v>长安牌</x:v>
      </x:c>
      <x:c r="F2712" s="30" t="str">
        <x:v>重庆长安汽车股份有限公司</x:v>
      </x:c>
      <x:c r="G2712" s="30"/>
      <x:c r="H2712" s="30"/>
      <x:c r="I2712" s="30" t="n">
        <x:v>160</x:v>
      </x:c>
      <x:c r="J2712" s="30" t="n">
        <x:v>160</x:v>
      </x:c>
      <x:c r="K2712" s="30"/>
      <x:c r="L2712" s="30" t="str">
        <x:v>blank</x:v>
      </x:c>
      <x:c r="M2712" s="30" t="str"/>
      <x:c r="N2712" s="30" t="str"/>
      <x:c r="O2712" s="30" t="str"/>
      <x:c r="P2712" s="30" t="str"/>
      <x:c r="Q2712" s="30" t="str"/>
      <x:c r="R2712" s="30" t="str"/>
      <x:c r="S2712" s="30" t="str"/>
      <x:c r="T2712" s="30" t="str"/>
      <x:c r="U2712" s="30" t="str">
        <x:v>pending</x:v>
      </x:c>
      <x:c r="V2712" s="30" t="str">
        <x:v>Copyright © 2026 David YE</x:v>
      </x:c>
    </x:row>
    <x:row r="2713">
      <x:c r="A2713" s="30" t="str">
        <x:v>P4-车型OCR</x:v>
      </x:c>
      <x:c r="B2713" s="30" t="n">
        <x:v>1529</x:v>
      </x:c>
      <x:c r="C2713" s="30" t="n">
        <x:v>372</x:v>
      </x:c>
      <x:c r="D2713" s="30" t="str">
        <x:v>SC7154CBB6HEV</x:v>
      </x:c>
      <x:c r="E2713" s="30" t="str">
        <x:v>长安牌</x:v>
      </x:c>
      <x:c r="F2713" s="30" t="str">
        <x:v>重庆长安汽车股份有限公司</x:v>
      </x:c>
      <x:c r="G2713" s="30"/>
      <x:c r="H2713" s="30"/>
      <x:c r="I2713" s="30" t="n">
        <x:v>160</x:v>
      </x:c>
      <x:c r="J2713" s="30" t="n">
        <x:v>160</x:v>
      </x:c>
      <x:c r="K2713" s="30"/>
      <x:c r="L2713" s="30" t="str">
        <x:v>blank</x:v>
      </x:c>
      <x:c r="M2713" s="30" t="str"/>
      <x:c r="N2713" s="30" t="str"/>
      <x:c r="O2713" s="30" t="str"/>
      <x:c r="P2713" s="30" t="str"/>
      <x:c r="Q2713" s="30" t="str"/>
      <x:c r="R2713" s="30" t="str"/>
      <x:c r="S2713" s="30" t="str"/>
      <x:c r="T2713" s="30" t="str"/>
      <x:c r="U2713" s="30" t="str">
        <x:v>pending</x:v>
      </x:c>
      <x:c r="V2713" s="30" t="str">
        <x:v>Copyright © 2026 David YE</x:v>
      </x:c>
    </x:row>
    <x:row r="2714">
      <x:c r="A2714" s="30" t="str">
        <x:v>P4-车型OCR</x:v>
      </x:c>
      <x:c r="B2714" s="30" t="n">
        <x:v>1530</x:v>
      </x:c>
      <x:c r="C2714" s="30" t="n">
        <x:v>372</x:v>
      </x:c>
      <x:c r="D2714" s="30" t="str">
        <x:v>SC7157BAA6HEV</x:v>
      </x:c>
      <x:c r="E2714" s="30" t="str">
        <x:v>长安牌</x:v>
      </x:c>
      <x:c r="F2714" s="30" t="str">
        <x:v>重庆长安汽车股份有限公司</x:v>
      </x:c>
      <x:c r="G2714" s="30"/>
      <x:c r="H2714" s="30"/>
      <x:c r="I2714" s="30" t="n">
        <x:v>160</x:v>
      </x:c>
      <x:c r="J2714" s="30" t="n">
        <x:v>160</x:v>
      </x:c>
      <x:c r="K2714" s="30"/>
      <x:c r="L2714" s="30" t="str">
        <x:v>blank</x:v>
      </x:c>
      <x:c r="M2714" s="30" t="str"/>
      <x:c r="N2714" s="30" t="str"/>
      <x:c r="O2714" s="30" t="str"/>
      <x:c r="P2714" s="30" t="str"/>
      <x:c r="Q2714" s="30" t="str"/>
      <x:c r="R2714" s="30" t="str"/>
      <x:c r="S2714" s="30" t="str"/>
      <x:c r="T2714" s="30" t="str"/>
      <x:c r="U2714" s="30" t="str">
        <x:v>pending</x:v>
      </x:c>
      <x:c r="V2714" s="30" t="str">
        <x:v>Copyright © 2026 David YE</x:v>
      </x:c>
    </x:row>
    <x:row r="2715">
      <x:c r="A2715" s="30" t="str">
        <x:v>P4-车型OCR</x:v>
      </x:c>
      <x:c r="B2715" s="30" t="n">
        <x:v>1531</x:v>
      </x:c>
      <x:c r="C2715" s="30" t="n">
        <x:v>372</x:v>
      </x:c>
      <x:c r="D2715" s="30" t="str">
        <x:v>SC7157BAB6HEV</x:v>
      </x:c>
      <x:c r="E2715" s="30" t="str">
        <x:v>长安牌</x:v>
      </x:c>
      <x:c r="F2715" s="30" t="str">
        <x:v>重庆长安汽车股份有限公司</x:v>
      </x:c>
      <x:c r="G2715" s="30"/>
      <x:c r="H2715" s="30"/>
      <x:c r="I2715" s="30" t="n">
        <x:v>160</x:v>
      </x:c>
      <x:c r="J2715" s="30" t="n">
        <x:v>160</x:v>
      </x:c>
      <x:c r="K2715" s="30"/>
      <x:c r="L2715" s="30" t="str">
        <x:v>blank</x:v>
      </x:c>
      <x:c r="M2715" s="30" t="str"/>
      <x:c r="N2715" s="30" t="str"/>
      <x:c r="O2715" s="30" t="str"/>
      <x:c r="P2715" s="30" t="str"/>
      <x:c r="Q2715" s="30" t="str"/>
      <x:c r="R2715" s="30" t="str"/>
      <x:c r="S2715" s="30" t="str"/>
      <x:c r="T2715" s="30" t="str"/>
      <x:c r="U2715" s="30" t="str">
        <x:v>pending</x:v>
      </x:c>
      <x:c r="V2715" s="30" t="str">
        <x:v>Copyright © 2026 David YE</x:v>
      </x:c>
    </x:row>
    <x:row r="2716">
      <x:c r="A2716" s="30" t="str">
        <x:v>P4-车型OCR</x:v>
      </x:c>
      <x:c r="B2716" s="30" t="n">
        <x:v>1533</x:v>
      </x:c>
      <x:c r="C2716" s="30" t="n">
        <x:v>372</x:v>
      </x:c>
      <x:c r="D2716" s="30" t="str">
        <x:v>SKE6480SSHEVR3</x:v>
      </x:c>
      <x:c r="E2716" s="30" t="str">
        <x:v>赛力斯牌</x:v>
      </x:c>
      <x:c r="F2716" s="30" t="str">
        <x:v>赛力斯汽车有限公司</x:v>
      </x:c>
      <x:c r="G2716" s="30"/>
      <x:c r="H2716" s="30"/>
      <x:c r="I2716" s="30"/>
      <x:c r="J2716" s="30"/>
      <x:c r="K2716" s="30" t="str">
        <x:v>200kW</x:v>
      </x:c>
      <x:c r="L2716" s="30" t="str">
        <x:v>ambiguous</x:v>
      </x:c>
      <x:c r="M2716" s="30" t="str"/>
      <x:c r="N2716" s="30" t="str"/>
      <x:c r="O2716" s="30" t="str"/>
      <x:c r="P2716" s="30" t="str"/>
      <x:c r="Q2716" s="30" t="str"/>
      <x:c r="R2716" s="30" t="str"/>
      <x:c r="S2716" s="30" t="str"/>
      <x:c r="T2716" s="30" t="str"/>
      <x:c r="U2716" s="30" t="str">
        <x:v>pending</x:v>
      </x:c>
      <x:c r="V2716" s="30" t="str">
        <x:v>Copyright © 2026 David YE</x:v>
      </x:c>
    </x:row>
    <x:row r="2717">
      <x:c r="A2717" s="30" t="str">
        <x:v>P4-车型OCR</x:v>
      </x:c>
      <x:c r="B2717" s="30" t="n">
        <x:v>1534</x:v>
      </x:c>
      <x:c r="C2717" s="30" t="n">
        <x:v>372</x:v>
      </x:c>
      <x:c r="D2717" s="30" t="str">
        <x:v>THZ7150SHEVS403</x:v>
      </x:c>
      <x:c r="E2717" s="30" t="str">
        <x:v>哪吒牌</x:v>
      </x:c>
      <x:c r="F2717" s="30" t="str">
        <x:v>合众新能源汽车有限公司</x:v>
      </x:c>
      <x:c r="G2717" s="30"/>
      <x:c r="H2717" s="30"/>
      <x:c r="I2717" s="30" t="n">
        <x:v>120</x:v>
      </x:c>
      <x:c r="J2717" s="30" t="n">
        <x:v>120</x:v>
      </x:c>
      <x:c r="K2717" s="30" t="n">
        <x:v>170</x:v>
      </x:c>
      <x:c r="L2717" s="30" t="str">
        <x:v>ambiguous</x:v>
      </x:c>
      <x:c r="M2717" s="30" t="str"/>
      <x:c r="N2717" s="30" t="str"/>
      <x:c r="O2717" s="30" t="str"/>
      <x:c r="P2717" s="30" t="str"/>
      <x:c r="Q2717" s="30" t="str"/>
      <x:c r="R2717" s="30" t="str"/>
      <x:c r="S2717" s="30" t="str"/>
      <x:c r="T2717" s="30" t="str"/>
      <x:c r="U2717" s="30" t="str">
        <x:v>pending</x:v>
      </x:c>
      <x:c r="V2717" s="30" t="str">
        <x:v>Copyright © 2026 David YE</x:v>
      </x:c>
    </x:row>
    <x:row r="2718">
      <x:c r="A2718" s="30" t="str">
        <x:v>P4-车型OCR</x:v>
      </x:c>
      <x:c r="B2718" s="30" t="n">
        <x:v>1412</x:v>
      </x:c>
      <x:c r="C2718" s="30" t="n">
        <x:v>371</x:v>
      </x:c>
      <x:c r="D2718" s="30" t="str">
        <x:v>BAW6521MAKBEV</x:v>
      </x:c>
      <x:c r="E2718" s="30" t="str">
        <x:v>锐胜牌</x:v>
      </x:c>
      <x:c r="F2718" s="30" t="str">
        <x:v>北京汽车制造厂有限公司</x:v>
      </x:c>
      <x:c r="G2718" s="30"/>
      <x:c r="H2718" s="30"/>
      <x:c r="I2718" s="30" t="n">
        <x:v>110</x:v>
      </x:c>
      <x:c r="J2718" s="30" t="n">
        <x:v>110</x:v>
      </x:c>
      <x:c r="K2718" s="30"/>
      <x:c r="L2718" s="30" t="str">
        <x:v>blank</x:v>
      </x:c>
      <x:c r="M2718" s="30" t="str"/>
      <x:c r="N2718" s="30" t="str"/>
      <x:c r="O2718" s="30" t="str"/>
      <x:c r="P2718" s="30" t="str"/>
      <x:c r="Q2718" s="30" t="str"/>
      <x:c r="R2718" s="30" t="str"/>
      <x:c r="S2718" s="30" t="str"/>
      <x:c r="T2718" s="30" t="str"/>
      <x:c r="U2718" s="30" t="str">
        <x:v>pending</x:v>
      </x:c>
      <x:c r="V2718" s="30" t="str">
        <x:v>Copyright © 2026 David YE</x:v>
      </x:c>
    </x:row>
    <x:row r="2719">
      <x:c r="A2719" s="30" t="str">
        <x:v>P4-车型OCR</x:v>
      </x:c>
      <x:c r="B2719" s="30" t="n">
        <x:v>1413</x:v>
      </x:c>
      <x:c r="C2719" s="30" t="n">
        <x:v>371</x:v>
      </x:c>
      <x:c r="D2719" s="30" t="str">
        <x:v>BMW6462ABEV</x:v>
      </x:c>
      <x:c r="E2719" s="30" t="str">
        <x:v>宝马(BMW)牌</x:v>
      </x:c>
      <x:c r="F2719" s="30" t="str">
        <x:v>华晨宝马汽车有限公司</x:v>
      </x:c>
      <x:c r="G2719" s="30" t="str">
        <x:v>采埃孚</x:v>
      </x:c>
      <x:c r="H2719" s="30"/>
      <x:c r="I2719" s="30" t="n">
        <x:v>240</x:v>
      </x:c>
      <x:c r="J2719" s="30" t="n">
        <x:v>240</x:v>
      </x:c>
      <x:c r="K2719" s="30" t="str">
        <x:v>F: 150/
R: 150/</x:v>
      </x:c>
      <x:c r="L2719" s="30" t="str">
        <x:v>power_only</x:v>
      </x:c>
      <x:c r="M2719" s="30" t="str"/>
      <x:c r="N2719" s="30" t="str"/>
      <x:c r="O2719" s="30" t="str"/>
      <x:c r="P2719" s="30" t="str"/>
      <x:c r="Q2719" s="30" t="str"/>
      <x:c r="R2719" s="30" t="str"/>
      <x:c r="S2719" s="30" t="str"/>
      <x:c r="T2719" s="30" t="str"/>
      <x:c r="U2719" s="30" t="str">
        <x:v>pending</x:v>
      </x:c>
      <x:c r="V2719" s="30" t="str">
        <x:v>Copyright © 2026 David YE</x:v>
      </x:c>
    </x:row>
    <x:row r="2720">
      <x:c r="A2720" s="30" t="str">
        <x:v>P4-车型OCR</x:v>
      </x:c>
      <x:c r="B2720" s="30" t="n">
        <x:v>1414</x:v>
      </x:c>
      <x:c r="C2720" s="30" t="n">
        <x:v>371</x:v>
      </x:c>
      <x:c r="D2720" s="30" t="str">
        <x:v>BYD7003BEV12</x:v>
      </x:c>
      <x:c r="E2720" s="30" t="str">
        <x:v>比亚迪牌</x:v>
      </x:c>
      <x:c r="F2720" s="30" t="str">
        <x:v>比亚迪汽车工业有限公司</x:v>
      </x:c>
      <x:c r="G2720" s="30" t="str">
        <x:v>长沙市比亚迪</x:v>
      </x:c>
      <x:c r="H2720" s="30"/>
      <x:c r="I2720" s="30" t="n">
        <x:v>180</x:v>
      </x:c>
      <x:c r="J2720" s="30" t="n">
        <x:v>180</x:v>
      </x:c>
      <x:c r="K2720" s="30" t="str">
        <x:v>70/?</x:v>
      </x:c>
      <x:c r="L2720" s="30" t="str">
        <x:v>power_only</x:v>
      </x:c>
      <x:c r="M2720" s="30" t="str"/>
      <x:c r="N2720" s="30" t="str"/>
      <x:c r="O2720" s="30" t="str"/>
      <x:c r="P2720" s="30" t="str"/>
      <x:c r="Q2720" s="30" t="str"/>
      <x:c r="R2720" s="30" t="str"/>
      <x:c r="S2720" s="30" t="str"/>
      <x:c r="T2720" s="30" t="str"/>
      <x:c r="U2720" s="30" t="str">
        <x:v>pending</x:v>
      </x:c>
      <x:c r="V2720" s="30" t="str">
        <x:v>Copyright © 2026 David YE</x:v>
      </x:c>
    </x:row>
    <x:row r="2721">
      <x:c r="A2721" s="30" t="str">
        <x:v>P4-车型OCR</x:v>
      </x:c>
      <x:c r="B2721" s="30" t="n">
        <x:v>1415</x:v>
      </x:c>
      <x:c r="C2721" s="30" t="n">
        <x:v>371</x:v>
      </x:c>
      <x:c r="D2721" s="30" t="str">
        <x:v>CC7000BJ00HEBEV</x:v>
      </x:c>
      <x:c r="E2721" s="30" t="str">
        <x:v>欧拉牌</x:v>
      </x:c>
      <x:c r="F2721" s="30" t="str">
        <x:v>长城汽车股份有限公司</x:v>
      </x:c>
      <x:c r="G2721" s="30" t="str">
        <x:v>联合汽车电子</x:v>
      </x:c>
      <x:c r="H2721" s="30"/>
      <x:c r="I2721" s="30" t="n">
        <x:v>126</x:v>
      </x:c>
      <x:c r="J2721" s="30" t="n">
        <x:v>126</x:v>
      </x:c>
      <x:c r="K2721" s="30" t="str">
        <x:v>105/</x:v>
      </x:c>
      <x:c r="L2721" s="30" t="str">
        <x:v>power_only</x:v>
      </x:c>
      <x:c r="M2721" s="30" t="str"/>
      <x:c r="N2721" s="30" t="str"/>
      <x:c r="O2721" s="30" t="str"/>
      <x:c r="P2721" s="30" t="str"/>
      <x:c r="Q2721" s="30" t="str"/>
      <x:c r="R2721" s="30" t="str"/>
      <x:c r="S2721" s="30" t="str"/>
      <x:c r="T2721" s="30" t="str"/>
      <x:c r="U2721" s="30" t="str">
        <x:v>pending</x:v>
      </x:c>
      <x:c r="V2721" s="30" t="str">
        <x:v>Copyright © 2026 David YE</x:v>
      </x:c>
    </x:row>
    <x:row r="2722">
      <x:c r="A2722" s="30" t="str">
        <x:v>P4-车型OCR</x:v>
      </x:c>
      <x:c r="B2722" s="30" t="n">
        <x:v>1416</x:v>
      </x:c>
      <x:c r="C2722" s="30" t="n">
        <x:v>371</x:v>
      </x:c>
      <x:c r="D2722" s="30" t="str">
        <x:v>CGC7000BEV2J7</x:v>
      </x:c>
      <x:c r="E2722" s="30" t="str">
        <x:v>大运牌</x:v>
      </x:c>
      <x:c r="F2722" s="30" t="str">
        <x:v>成都大运汽车集团有限公司</x:v>
      </x:c>
      <x:c r="G2722" s="30"/>
      <x:c r="H2722" s="30"/>
      <x:c r="I2722" s="30"/>
      <x:c r="J2722" s="30"/>
      <x:c r="K2722" s="30"/>
      <x:c r="L2722" s="30" t="str">
        <x:v>blank</x:v>
      </x:c>
      <x:c r="M2722" s="30" t="str"/>
      <x:c r="N2722" s="30" t="str"/>
      <x:c r="O2722" s="30" t="str"/>
      <x:c r="P2722" s="30" t="str"/>
      <x:c r="Q2722" s="30" t="str"/>
      <x:c r="R2722" s="30" t="str"/>
      <x:c r="S2722" s="30" t="str"/>
      <x:c r="T2722" s="30" t="str"/>
      <x:c r="U2722" s="30" t="str">
        <x:v>pending</x:v>
      </x:c>
      <x:c r="V2722" s="30" t="str">
        <x:v>Copyright © 2026 David YE</x:v>
      </x:c>
    </x:row>
    <x:row r="2723">
      <x:c r="A2723" s="30" t="str">
        <x:v>P4-车型OCR</x:v>
      </x:c>
      <x:c r="B2723" s="30" t="n">
        <x:v>1417</x:v>
      </x:c>
      <x:c r="C2723" s="30" t="n">
        <x:v>371</x:v>
      </x:c>
      <x:c r="D2723" s="30" t="str">
        <x:v>DXK7000KD2BEV</x:v>
      </x:c>
      <x:c r="E2723" s="30" t="str">
        <x:v>东风牌</x:v>
      </x:c>
      <x:c r="F2723" s="30" t="str">
        <x:v>东风小康汽车有限公司</x:v>
      </x:c>
      <x:c r="G2723" s="30"/>
      <x:c r="H2723" s="30"/>
      <x:c r="I2723" s="30"/>
      <x:c r="J2723" s="30"/>
      <x:c r="K2723" s="30"/>
      <x:c r="L2723" s="30" t="str">
        <x:v>blank</x:v>
      </x:c>
      <x:c r="M2723" s="30" t="str"/>
      <x:c r="N2723" s="30" t="str"/>
      <x:c r="O2723" s="30" t="str"/>
      <x:c r="P2723" s="30" t="str"/>
      <x:c r="Q2723" s="30" t="str"/>
      <x:c r="R2723" s="30" t="str"/>
      <x:c r="S2723" s="30" t="str"/>
      <x:c r="T2723" s="30" t="str"/>
      <x:c r="U2723" s="30" t="str">
        <x:v>pending</x:v>
      </x:c>
      <x:c r="V2723" s="30" t="str">
        <x:v>Copyright © 2026 David YE</x:v>
      </x:c>
    </x:row>
    <x:row r="2724">
      <x:c r="A2724" s="30" t="str">
        <x:v>P4-车型OCR</x:v>
      </x:c>
      <x:c r="B2724" s="30" t="n">
        <x:v>1418</x:v>
      </x:c>
      <x:c r="C2724" s="30" t="n">
        <x:v>371</x:v>
      </x:c>
      <x:c r="D2724" s="30" t="str">
        <x:v>GAM7000BEVE0B</x:v>
      </x:c>
      <x:c r="E2724" s="30" t="str">
        <x:v>埃安(AION)牌</x:v>
      </x:c>
      <x:c r="F2724" s="30" t="str">
        <x:v>广汽乘用车有限公司</x:v>
      </x:c>
      <x:c r="G2724" s="30" t="str">
        <x:v>广州尼得科</x:v>
      </x:c>
      <x:c r="H2724" s="30"/>
      <x:c r="I2724" s="30"/>
      <x:c r="J2724" s="30"/>
      <x:c r="K2724" s="30" t="str">
        <x:v>180/</x:v>
      </x:c>
      <x:c r="L2724" s="30" t="str">
        <x:v>power_only</x:v>
      </x:c>
      <x:c r="M2724" s="30" t="str"/>
      <x:c r="N2724" s="30" t="str"/>
      <x:c r="O2724" s="30" t="str"/>
      <x:c r="P2724" s="30" t="str"/>
      <x:c r="Q2724" s="30" t="str"/>
      <x:c r="R2724" s="30" t="str"/>
      <x:c r="S2724" s="30" t="str"/>
      <x:c r="T2724" s="30" t="str"/>
      <x:c r="U2724" s="30" t="str">
        <x:v>pending</x:v>
      </x:c>
      <x:c r="V2724" s="30" t="str">
        <x:v>Copyright © 2026 David YE</x:v>
      </x:c>
    </x:row>
    <x:row r="2725">
      <x:c r="A2725" s="30" t="str">
        <x:v>P4-车型OCR</x:v>
      </x:c>
      <x:c r="B2725" s="30" t="n">
        <x:v>1419</x:v>
      </x:c>
      <x:c r="C2725" s="30" t="n">
        <x:v>371</x:v>
      </x:c>
      <x:c r="D2725" s="30" t="str">
        <x:v>GAM7000BEVE0D</x:v>
      </x:c>
      <x:c r="E2725" s="30" t="str">
        <x:v>埃安(AION)牌</x:v>
      </x:c>
      <x:c r="F2725" s="30" t="str">
        <x:v>广汽乘用车有限公司</x:v>
      </x:c>
      <x:c r="G2725" s="30" t="str">
        <x:v>广州尼得科</x:v>
      </x:c>
      <x:c r="H2725" s="30"/>
      <x:c r="I2725" s="30"/>
      <x:c r="J2725" s="30"/>
      <x:c r="K2725" s="30" t="str">
        <x:v>250/</x:v>
      </x:c>
      <x:c r="L2725" s="30" t="str">
        <x:v>power_only</x:v>
      </x:c>
      <x:c r="M2725" s="30" t="str"/>
      <x:c r="N2725" s="30" t="str"/>
      <x:c r="O2725" s="30" t="str"/>
      <x:c r="P2725" s="30" t="str"/>
      <x:c r="Q2725" s="30" t="str"/>
      <x:c r="R2725" s="30" t="str"/>
      <x:c r="S2725" s="30" t="str"/>
      <x:c r="T2725" s="30" t="str"/>
      <x:c r="U2725" s="30" t="str">
        <x:v>pending</x:v>
      </x:c>
      <x:c r="V2725" s="30" t="str">
        <x:v>Copyright © 2026 David YE</x:v>
      </x:c>
    </x:row>
    <x:row r="2726">
      <x:c r="A2726" s="30" t="str">
        <x:v>P4-车型OCR</x:v>
      </x:c>
      <x:c r="B2726" s="30" t="n">
        <x:v>1420</x:v>
      </x:c>
      <x:c r="C2726" s="30" t="n">
        <x:v>371</x:v>
      </x:c>
      <x:c r="D2726" s="30" t="str">
        <x:v>GAM7000BEVE0E</x:v>
      </x:c>
      <x:c r="E2726" s="30" t="str">
        <x:v>埃安(AION)牌</x:v>
      </x:c>
      <x:c r="F2726" s="30" t="str">
        <x:v>广汽乘用车有限公司</x:v>
      </x:c>
      <x:c r="G2726" s="30" t="str">
        <x:v>广州尼得科</x:v>
      </x:c>
      <x:c r="H2726" s="30"/>
      <x:c r="I2726" s="30"/>
      <x:c r="J2726" s="30"/>
      <x:c r="K2726" s="30" t="str">
        <x:v>180/</x:v>
      </x:c>
      <x:c r="L2726" s="30" t="str">
        <x:v>power_only</x:v>
      </x:c>
      <x:c r="M2726" s="30" t="str"/>
      <x:c r="N2726" s="30" t="str"/>
      <x:c r="O2726" s="30" t="str"/>
      <x:c r="P2726" s="30" t="str"/>
      <x:c r="Q2726" s="30" t="str"/>
      <x:c r="R2726" s="30" t="str"/>
      <x:c r="S2726" s="30" t="str"/>
      <x:c r="T2726" s="30" t="str"/>
      <x:c r="U2726" s="30" t="str">
        <x:v>pending</x:v>
      </x:c>
      <x:c r="V2726" s="30" t="str">
        <x:v>Copyright © 2026 David YE</x:v>
      </x:c>
    </x:row>
    <x:row r="2727">
      <x:c r="A2727" s="30" t="str">
        <x:v>P4-车型OCR</x:v>
      </x:c>
      <x:c r="B2727" s="30" t="n">
        <x:v>1421</x:v>
      </x:c>
      <x:c r="C2727" s="30" t="n">
        <x:v>371</x:v>
      </x:c>
      <x:c r="D2727" s="30" t="str">
        <x:v>GAM7000BEVE0G</x:v>
      </x:c>
      <x:c r="E2727" s="30" t="str">
        <x:v>埃安(AION)牌</x:v>
      </x:c>
      <x:c r="F2727" s="30" t="str">
        <x:v>广汽乘用车有限公司</x:v>
      </x:c>
      <x:c r="G2727" s="30" t="str">
        <x:v>广州尼得科</x:v>
      </x:c>
      <x:c r="H2727" s="30"/>
      <x:c r="I2727" s="30"/>
      <x:c r="J2727" s="30"/>
      <x:c r="K2727" s="30" t="str">
        <x:v>180/</x:v>
      </x:c>
      <x:c r="L2727" s="30" t="str">
        <x:v>power_only</x:v>
      </x:c>
      <x:c r="M2727" s="30" t="str"/>
      <x:c r="N2727" s="30" t="str"/>
      <x:c r="O2727" s="30" t="str"/>
      <x:c r="P2727" s="30" t="str"/>
      <x:c r="Q2727" s="30" t="str"/>
      <x:c r="R2727" s="30" t="str"/>
      <x:c r="S2727" s="30" t="str"/>
      <x:c r="T2727" s="30" t="str"/>
      <x:c r="U2727" s="30" t="str">
        <x:v>pending</x:v>
      </x:c>
      <x:c r="V2727" s="30" t="str">
        <x:v>Copyright © 2026 David YE</x:v>
      </x:c>
    </x:row>
    <x:row r="2728">
      <x:c r="A2728" s="30" t="str">
        <x:v>P4-车型OCR</x:v>
      </x:c>
      <x:c r="B2728" s="30" t="n">
        <x:v>1422</x:v>
      </x:c>
      <x:c r="C2728" s="30" t="n">
        <x:v>371</x:v>
      </x:c>
      <x:c r="D2728" s="30" t="str">
        <x:v>GAM7001BEVA1G</x:v>
      </x:c>
      <x:c r="E2728" s="30" t="str">
        <x:v>埃安(AION)牌</x:v>
      </x:c>
      <x:c r="F2728" s="30" t="str">
        <x:v>广汽乘用车有限公司</x:v>
      </x:c>
      <x:c r="G2728" s="30" t="str">
        <x:v>苏州汇川</x:v>
      </x:c>
      <x:c r="H2728" s="30"/>
      <x:c r="I2728" s="30"/>
      <x:c r="J2728" s="30"/>
      <x:c r="K2728" s="30" t="str">
        <x:v>100/</x:v>
      </x:c>
      <x:c r="L2728" s="30" t="str">
        <x:v>power_only</x:v>
      </x:c>
      <x:c r="M2728" s="30" t="str"/>
      <x:c r="N2728" s="30" t="str"/>
      <x:c r="O2728" s="30" t="str"/>
      <x:c r="P2728" s="30" t="str"/>
      <x:c r="Q2728" s="30" t="str"/>
      <x:c r="R2728" s="30" t="str"/>
      <x:c r="S2728" s="30" t="str"/>
      <x:c r="T2728" s="30" t="str"/>
      <x:c r="U2728" s="30" t="str">
        <x:v>pending</x:v>
      </x:c>
      <x:c r="V2728" s="30" t="str">
        <x:v>Copyright © 2026 David YE</x:v>
      </x:c>
    </x:row>
    <x:row r="2729">
      <x:c r="A2729" s="30" t="str">
        <x:v>P4-车型OCR</x:v>
      </x:c>
      <x:c r="B2729" s="30" t="n">
        <x:v>1423</x:v>
      </x:c>
      <x:c r="C2729" s="30" t="n">
        <x:v>371</x:v>
      </x:c>
      <x:c r="D2729" s="30" t="str">
        <x:v>GAM7001BEVA1H</x:v>
      </x:c>
      <x:c r="E2729" s="30" t="str">
        <x:v>埃安(AION)牌</x:v>
      </x:c>
      <x:c r="F2729" s="30" t="str">
        <x:v>广汽乘用车有限公司</x:v>
      </x:c>
      <x:c r="G2729" s="30" t="str">
        <x:v>苏州汇川</x:v>
      </x:c>
      <x:c r="H2729" s="30"/>
      <x:c r="I2729" s="30"/>
      <x:c r="J2729" s="30"/>
      <x:c r="K2729" s="30" t="str">
        <x:v>100/</x:v>
      </x:c>
      <x:c r="L2729" s="30" t="str">
        <x:v>power_only</x:v>
      </x:c>
      <x:c r="M2729" s="30" t="str"/>
      <x:c r="N2729" s="30" t="str"/>
      <x:c r="O2729" s="30" t="str"/>
      <x:c r="P2729" s="30" t="str"/>
      <x:c r="Q2729" s="30" t="str"/>
      <x:c r="R2729" s="30" t="str"/>
      <x:c r="S2729" s="30" t="str"/>
      <x:c r="T2729" s="30" t="str"/>
      <x:c r="U2729" s="30" t="str">
        <x:v>pending</x:v>
      </x:c>
      <x:c r="V2729" s="30" t="str">
        <x:v>Copyright © 2026 David YE</x:v>
      </x:c>
    </x:row>
    <x:row r="2730">
      <x:c r="A2730" s="30" t="str">
        <x:v>P4-车型OCR</x:v>
      </x:c>
      <x:c r="B2730" s="30" t="n">
        <x:v>1424</x:v>
      </x:c>
      <x:c r="C2730" s="30" t="n">
        <x:v>371</x:v>
      </x:c>
      <x:c r="D2730" s="30" t="str">
        <x:v>JHC7002BEV67</x:v>
      </x:c>
      <x:c r="E2730" s="30" t="str">
        <x:v>几何牌</x:v>
      </x:c>
      <x:c r="F2730" s="30" t="str">
        <x:v>山西新能源汽车工业有限公司</x:v>
      </x:c>
      <x:c r="G2730" s="30" t="str">
        <x:v>浙江鑫可传动</x:v>
      </x:c>
      <x:c r="H2730" s="30"/>
      <x:c r="I2730" s="30"/>
      <x:c r="J2730" s="30"/>
      <x:c r="K2730" s="30" t="str">
        <x:v>100/</x:v>
      </x:c>
      <x:c r="L2730" s="30" t="str">
        <x:v>power_only</x:v>
      </x:c>
      <x:c r="M2730" s="30" t="str"/>
      <x:c r="N2730" s="30" t="str"/>
      <x:c r="O2730" s="30" t="str"/>
      <x:c r="P2730" s="30" t="str"/>
      <x:c r="Q2730" s="30" t="str"/>
      <x:c r="R2730" s="30" t="str"/>
      <x:c r="S2730" s="30" t="str"/>
      <x:c r="T2730" s="30" t="str"/>
      <x:c r="U2730" s="30" t="str">
        <x:v>pending</x:v>
      </x:c>
      <x:c r="V2730" s="30" t="str">
        <x:v>Copyright © 2026 David YE</x:v>
      </x:c>
    </x:row>
    <x:row r="2731">
      <x:c r="A2731" s="30" t="str">
        <x:v>P4-车型OCR</x:v>
      </x:c>
      <x:c r="B2731" s="30" t="n">
        <x:v>1425</x:v>
      </x:c>
      <x:c r="C2731" s="30" t="n">
        <x:v>371</x:v>
      </x:c>
      <x:c r="D2731" s="30" t="str">
        <x:v>JHC7002BEV68</x:v>
      </x:c>
      <x:c r="E2731" s="30" t="str">
        <x:v>几何牌</x:v>
      </x:c>
      <x:c r="F2731" s="30" t="str">
        <x:v>山西新能源汽车工业有限公司</x:v>
      </x:c>
      <x:c r="G2731" s="30" t="str">
        <x:v>浙江鑫可传动</x:v>
      </x:c>
      <x:c r="H2731" s="30"/>
      <x:c r="I2731" s="30"/>
      <x:c r="J2731" s="30"/>
      <x:c r="K2731" s="30" t="str">
        <x:v>100/</x:v>
      </x:c>
      <x:c r="L2731" s="30" t="str">
        <x:v>power_only</x:v>
      </x:c>
      <x:c r="M2731" s="30" t="str"/>
      <x:c r="N2731" s="30" t="str"/>
      <x:c r="O2731" s="30" t="str"/>
      <x:c r="P2731" s="30" t="str"/>
      <x:c r="Q2731" s="30" t="str"/>
      <x:c r="R2731" s="30" t="str"/>
      <x:c r="S2731" s="30" t="str"/>
      <x:c r="T2731" s="30" t="str"/>
      <x:c r="U2731" s="30" t="str">
        <x:v>pending</x:v>
      </x:c>
      <x:c r="V2731" s="30" t="str">
        <x:v>Copyright © 2026 David YE</x:v>
      </x:c>
    </x:row>
    <x:row r="2732">
      <x:c r="A2732" s="30" t="str">
        <x:v>P4-车型OCR</x:v>
      </x:c>
      <x:c r="B2732" s="30" t="n">
        <x:v>1426</x:v>
      </x:c>
      <x:c r="C2732" s="30" t="n">
        <x:v>371</x:v>
      </x:c>
      <x:c r="D2732" s="30" t="str">
        <x:v>JNJ7000EVF6</x:v>
      </x:c>
      <x:c r="E2732" s="30" t="str">
        <x:v>江南牌</x:v>
      </x:c>
      <x:c r="F2732" s="30" t="str">
        <x:v>湖南江南汽车制造有限公司</x:v>
      </x:c>
      <x:c r="G2732" s="30"/>
      <x:c r="H2732" s="30"/>
      <x:c r="I2732" s="30"/>
      <x:c r="J2732" s="30"/>
      <x:c r="K2732" s="30"/>
      <x:c r="L2732" s="30" t="str">
        <x:v>blank</x:v>
      </x:c>
      <x:c r="M2732" s="30" t="str"/>
      <x:c r="N2732" s="30" t="str"/>
      <x:c r="O2732" s="30" t="str"/>
      <x:c r="P2732" s="30" t="str"/>
      <x:c r="Q2732" s="30" t="str"/>
      <x:c r="R2732" s="30" t="str"/>
      <x:c r="S2732" s="30" t="str"/>
      <x:c r="T2732" s="30" t="str"/>
      <x:c r="U2732" s="30" t="str">
        <x:v>pending</x:v>
      </x:c>
      <x:c r="V2732" s="30" t="str">
        <x:v>Copyright © 2026 David YE</x:v>
      </x:c>
    </x:row>
    <x:row r="2733">
      <x:c r="A2733" s="30" t="str">
        <x:v>P4-车型OCR</x:v>
      </x:c>
      <x:c r="B2733" s="30" t="n">
        <x:v>1427</x:v>
      </x:c>
      <x:c r="C2733" s="30" t="n">
        <x:v>371</x:v>
      </x:c>
      <x:c r="D2733" s="30" t="str">
        <x:v>LZ6510NPD0EV</x:v>
      </x:c>
      <x:c r="E2733" s="30" t="str">
        <x:v>东风牌</x:v>
      </x:c>
      <x:c r="F2733" s="30" t="str">
        <x:v>东风柳州汽车有限公司</x:v>
      </x:c>
      <x:c r="G2733" s="30"/>
      <x:c r="H2733" s="30"/>
      <x:c r="I2733" s="30"/>
      <x:c r="J2733" s="30"/>
      <x:c r="K2733" s="30"/>
      <x:c r="L2733" s="30" t="str">
        <x:v>blank</x:v>
      </x:c>
      <x:c r="M2733" s="30" t="str"/>
      <x:c r="N2733" s="30" t="str"/>
      <x:c r="O2733" s="30" t="str"/>
      <x:c r="P2733" s="30" t="str"/>
      <x:c r="Q2733" s="30" t="str"/>
      <x:c r="R2733" s="30" t="str"/>
      <x:c r="S2733" s="30" t="str"/>
      <x:c r="T2733" s="30" t="str"/>
      <x:c r="U2733" s="30" t="str">
        <x:v>pending</x:v>
      </x:c>
      <x:c r="V2733" s="30" t="str">
        <x:v>Copyright © 2026 David YE</x:v>
      </x:c>
    </x:row>
    <x:row r="2734">
      <x:c r="A2734" s="30" t="str">
        <x:v>P4-车型OCR</x:v>
      </x:c>
      <x:c r="B2734" s="30" t="n">
        <x:v>1428</x:v>
      </x:c>
      <x:c r="C2734" s="30" t="n">
        <x:v>371</x:v>
      </x:c>
      <x:c r="D2734" s="30" t="str">
        <x:v>LZW7005EVA1</x:v>
      </x:c>
      <x:c r="E2734" s="30" t="str">
        <x:v>五菱牌</x:v>
      </x:c>
      <x:c r="F2734" s="30" t="str">
        <x:v>上汽通用五菱汽车股份有限公司</x:v>
      </x:c>
      <x:c r="G2734" s="30" t="str">
        <x:v>双林汽车柳州分公司</x:v>
      </x:c>
      <x:c r="H2734" s="30"/>
      <x:c r="I2734" s="30" t="n">
        <x:v>30</x:v>
      </x:c>
      <x:c r="J2734" s="30" t="n">
        <x:v>30</x:v>
      </x:c>
      <x:c r="K2734" s="30" t="str">
        <x:v>30/</x:v>
      </x:c>
      <x:c r="L2734" s="30" t="str">
        <x:v>power_only</x:v>
      </x:c>
      <x:c r="M2734" s="30" t="str"/>
      <x:c r="N2734" s="30" t="str"/>
      <x:c r="O2734" s="30" t="str"/>
      <x:c r="P2734" s="30" t="str"/>
      <x:c r="Q2734" s="30" t="str"/>
      <x:c r="R2734" s="30" t="str"/>
      <x:c r="S2734" s="30" t="str"/>
      <x:c r="T2734" s="30" t="str"/>
      <x:c r="U2734" s="30" t="str">
        <x:v>pending</x:v>
      </x:c>
      <x:c r="V2734" s="30" t="str">
        <x:v>Copyright © 2026 David YE</x:v>
      </x:c>
    </x:row>
    <x:row r="2735">
      <x:c r="A2735" s="30" t="str">
        <x:v>P4-车型OCR</x:v>
      </x:c>
      <x:c r="B2735" s="30" t="n">
        <x:v>1429</x:v>
      </x:c>
      <x:c r="C2735" s="30" t="n">
        <x:v>371</x:v>
      </x:c>
      <x:c r="D2735" s="30" t="str">
        <x:v>LZW7006EVA1</x:v>
      </x:c>
      <x:c r="E2735" s="30" t="str">
        <x:v>宝骏牌</x:v>
      </x:c>
      <x:c r="F2735" s="30" t="str">
        <x:v>上汽通用五菱汽车股份有限公司</x:v>
      </x:c>
      <x:c r="G2735" s="30" t="str">
        <x:v>珠海英搏尔</x:v>
      </x:c>
      <x:c r="H2735" s="30"/>
      <x:c r="I2735" s="30" t="n">
        <x:v>30</x:v>
      </x:c>
      <x:c r="J2735" s="30" t="n">
        <x:v>30</x:v>
      </x:c>
      <x:c r="K2735" s="30" t="str">
        <x:v>100/</x:v>
      </x:c>
      <x:c r="L2735" s="30" t="str">
        <x:v>power_only</x:v>
      </x:c>
      <x:c r="M2735" s="30" t="str"/>
      <x:c r="N2735" s="30" t="str"/>
      <x:c r="O2735" s="30" t="str"/>
      <x:c r="P2735" s="30" t="str"/>
      <x:c r="Q2735" s="30" t="str"/>
      <x:c r="R2735" s="30" t="str"/>
      <x:c r="S2735" s="30" t="str"/>
      <x:c r="T2735" s="30" t="str"/>
      <x:c r="U2735" s="30" t="str">
        <x:v>pending</x:v>
      </x:c>
      <x:c r="V2735" s="30" t="str">
        <x:v>Copyright © 2026 David YE</x:v>
      </x:c>
    </x:row>
    <x:row r="2736">
      <x:c r="A2736" s="30" t="str">
        <x:v>P4-车型OCR</x:v>
      </x:c>
      <x:c r="B2736" s="30" t="n">
        <x:v>1430</x:v>
      </x:c>
      <x:c r="C2736" s="30" t="n">
        <x:v>371</x:v>
      </x:c>
      <x:c r="D2736" s="30" t="str">
        <x:v>LZW7006EVA2</x:v>
      </x:c>
      <x:c r="E2736" s="30" t="str">
        <x:v>宝骏牌</x:v>
      </x:c>
      <x:c r="F2736" s="30" t="str">
        <x:v>上汽通用五菱汽车股份有限公司</x:v>
      </x:c>
      <x:c r="G2736" s="30" t="str">
        <x:v>珠海英搏尔</x:v>
      </x:c>
      <x:c r="H2736" s="30"/>
      <x:c r="I2736" s="30" t="n">
        <x:v>30</x:v>
      </x:c>
      <x:c r="J2736" s="30" t="n">
        <x:v>30</x:v>
      </x:c>
      <x:c r="K2736" s="30" t="str">
        <x:v>100/</x:v>
      </x:c>
      <x:c r="L2736" s="30" t="str">
        <x:v>power_only</x:v>
      </x:c>
      <x:c r="M2736" s="30" t="str"/>
      <x:c r="N2736" s="30" t="str"/>
      <x:c r="O2736" s="30" t="str"/>
      <x:c r="P2736" s="30" t="str"/>
      <x:c r="Q2736" s="30" t="str"/>
      <x:c r="R2736" s="30" t="str"/>
      <x:c r="S2736" s="30" t="str"/>
      <x:c r="T2736" s="30" t="str"/>
      <x:c r="U2736" s="30" t="str">
        <x:v>pending</x:v>
      </x:c>
      <x:c r="V2736" s="30" t="str">
        <x:v>Copyright © 2026 David YE</x:v>
      </x:c>
    </x:row>
    <x:row r="2737">
      <x:c r="A2737" s="30" t="str">
        <x:v>P4-车型OCR</x:v>
      </x:c>
      <x:c r="B2737" s="30" t="n">
        <x:v>1431</x:v>
      </x:c>
      <x:c r="C2737" s="30" t="n">
        <x:v>371</x:v>
      </x:c>
      <x:c r="D2737" s="30" t="str">
        <x:v>MR7001BEV09</x:v>
      </x:c>
      <x:c r="E2737" s="30" t="str">
        <x:v>极氪牌</x:v>
      </x:c>
      <x:c r="F2737" s="30" t="str">
        <x:v>浙江吉利汽车有限公司</x:v>
      </x:c>
      <x:c r="G2737" s="30" t="str">
        <x:v>威睿电动</x:v>
      </x:c>
      <x:c r="H2737" s="30"/>
      <x:c r="I2737" s="30" t="n">
        <x:v>370</x:v>
      </x:c>
      <x:c r="J2737" s="30" t="n">
        <x:v>370</x:v>
      </x:c>
      <x:c r="K2737" s="30" t="str">
        <x:v>200/?</x:v>
      </x:c>
      <x:c r="L2737" s="30" t="str">
        <x:v>power_only</x:v>
      </x:c>
      <x:c r="M2737" s="30" t="str"/>
      <x:c r="N2737" s="30" t="str"/>
      <x:c r="O2737" s="30" t="str"/>
      <x:c r="P2737" s="30" t="str"/>
      <x:c r="Q2737" s="30" t="str"/>
      <x:c r="R2737" s="30" t="str"/>
      <x:c r="S2737" s="30" t="str"/>
      <x:c r="T2737" s="30" t="str"/>
      <x:c r="U2737" s="30" t="str">
        <x:v>pending</x:v>
      </x:c>
      <x:c r="V2737" s="30" t="str">
        <x:v>Copyright © 2026 David YE</x:v>
      </x:c>
    </x:row>
    <x:row r="2738">
      <x:c r="A2738" s="30" t="str">
        <x:v>P4-车型OCR</x:v>
      </x:c>
      <x:c r="B2738" s="30" t="n">
        <x:v>1432</x:v>
      </x:c>
      <x:c r="C2738" s="30" t="n">
        <x:v>371</x:v>
      </x:c>
      <x:c r="D2738" s="30" t="str">
        <x:v>MR7001BEV10</x:v>
      </x:c>
      <x:c r="E2738" s="30" t="str">
        <x:v>极氪牌</x:v>
      </x:c>
      <x:c r="F2738" s="30" t="str">
        <x:v>浙江吉利汽车有限公司</x:v>
      </x:c>
      <x:c r="G2738" s="30" t="str">
        <x:v>威睿电动</x:v>
      </x:c>
      <x:c r="H2738" s="30"/>
      <x:c r="I2738" s="30" t="n">
        <x:v>370</x:v>
      </x:c>
      <x:c r="J2738" s="30" t="n">
        <x:v>370</x:v>
      </x:c>
      <x:c r="K2738" s="30" t="str">
        <x:v>F: 200/?
R: 200/?</x:v>
      </x:c>
      <x:c r="L2738" s="30" t="str">
        <x:v>power_only</x:v>
      </x:c>
      <x:c r="M2738" s="30" t="str"/>
      <x:c r="N2738" s="30" t="str"/>
      <x:c r="O2738" s="30" t="str"/>
      <x:c r="P2738" s="30" t="str"/>
      <x:c r="Q2738" s="30" t="str"/>
      <x:c r="R2738" s="30" t="str"/>
      <x:c r="S2738" s="30" t="str"/>
      <x:c r="T2738" s="30" t="str"/>
      <x:c r="U2738" s="30" t="str">
        <x:v>pending</x:v>
      </x:c>
      <x:c r="V2738" s="30" t="str">
        <x:v>Copyright © 2026 David YE</x:v>
      </x:c>
    </x:row>
    <x:row r="2739">
      <x:c r="A2739" s="30" t="str">
        <x:v>P4-车型OCR</x:v>
      </x:c>
      <x:c r="B2739" s="30" t="n">
        <x:v>1433</x:v>
      </x:c>
      <x:c r="C2739" s="30" t="n">
        <x:v>371</x:v>
      </x:c>
      <x:c r="D2739" s="30" t="str">
        <x:v>MR7003BEV08</x:v>
      </x:c>
      <x:c r="E2739" s="30" t="str">
        <x:v>几何牌</x:v>
      </x:c>
      <x:c r="F2739" s="30" t="str">
        <x:v>浙江吉利汽车有限公司</x:v>
      </x:c>
      <x:c r="G2739" s="30" t="str">
        <x:v>格雷博智能动力</x:v>
      </x:c>
      <x:c r="H2739" s="30"/>
      <x:c r="I2739" s="30" t="n">
        <x:v>160</x:v>
      </x:c>
      <x:c r="J2739" s="30" t="n">
        <x:v>160</x:v>
      </x:c>
      <x:c r="K2739" s="30" t="str">
        <x:v>60/</x:v>
      </x:c>
      <x:c r="L2739" s="30" t="str">
        <x:v>power_only</x:v>
      </x:c>
      <x:c r="M2739" s="30" t="str"/>
      <x:c r="N2739" s="30" t="str"/>
      <x:c r="O2739" s="30" t="str"/>
      <x:c r="P2739" s="30" t="str"/>
      <x:c r="Q2739" s="30" t="str"/>
      <x:c r="R2739" s="30" t="str"/>
      <x:c r="S2739" s="30" t="str"/>
      <x:c r="T2739" s="30" t="str"/>
      <x:c r="U2739" s="30" t="str">
        <x:v>pending</x:v>
      </x:c>
      <x:c r="V2739" s="30" t="str">
        <x:v>Copyright © 2026 David YE</x:v>
      </x:c>
    </x:row>
    <x:row r="2740">
      <x:c r="A2740" s="30" t="str">
        <x:v>P4-车型OCR</x:v>
      </x:c>
      <x:c r="B2740" s="30" t="n">
        <x:v>1434</x:v>
      </x:c>
      <x:c r="C2740" s="30" t="n">
        <x:v>371</x:v>
      </x:c>
      <x:c r="D2740" s="30" t="str">
        <x:v>MR7003BEV09</x:v>
      </x:c>
      <x:c r="E2740" s="30" t="str">
        <x:v>几何牌</x:v>
      </x:c>
      <x:c r="F2740" s="30" t="str">
        <x:v>浙江吉利汽车有限公司</x:v>
      </x:c>
      <x:c r="G2740" s="30" t="str">
        <x:v>格雷博智能动力</x:v>
      </x:c>
      <x:c r="H2740" s="30"/>
      <x:c r="I2740" s="30" t="n">
        <x:v>160</x:v>
      </x:c>
      <x:c r="J2740" s="30" t="n">
        <x:v>160</x:v>
      </x:c>
      <x:c r="K2740" s="30" t="str">
        <x:v>60/</x:v>
      </x:c>
      <x:c r="L2740" s="30" t="str">
        <x:v>power_only</x:v>
      </x:c>
      <x:c r="M2740" s="30" t="str"/>
      <x:c r="N2740" s="30" t="str"/>
      <x:c r="O2740" s="30" t="str"/>
      <x:c r="P2740" s="30" t="str"/>
      <x:c r="Q2740" s="30" t="str"/>
      <x:c r="R2740" s="30" t="str"/>
      <x:c r="S2740" s="30" t="str"/>
      <x:c r="T2740" s="30" t="str"/>
      <x:c r="U2740" s="30" t="str">
        <x:v>pending</x:v>
      </x:c>
      <x:c r="V2740" s="30" t="str">
        <x:v>Copyright © 2026 David YE</x:v>
      </x:c>
    </x:row>
    <x:row r="2741">
      <x:c r="A2741" s="30" t="str">
        <x:v>P4-车型OCR</x:v>
      </x:c>
      <x:c r="B2741" s="30" t="n">
        <x:v>1435</x:v>
      </x:c>
      <x:c r="C2741" s="30" t="n">
        <x:v>371</x:v>
      </x:c>
      <x:c r="D2741" s="30" t="str">
        <x:v>MR7005BEV06</x:v>
      </x:c>
      <x:c r="E2741" s="30" t="str">
        <x:v>极氪牌</x:v>
      </x:c>
      <x:c r="F2741" s="30" t="str">
        <x:v>浙江吉利汽车有限公司</x:v>
      </x:c>
      <x:c r="G2741" s="30" t="str">
        <x:v>威睿电动</x:v>
      </x:c>
      <x:c r="H2741" s="30"/>
      <x:c r="I2741" s="30" t="n">
        <x:v>160</x:v>
      </x:c>
      <x:c r="J2741" s="30" t="n">
        <x:v>160</x:v>
      </x:c>
      <x:c r="K2741" s="30" t="str">
        <x:v>200/?</x:v>
      </x:c>
      <x:c r="L2741" s="30" t="str">
        <x:v>power_only</x:v>
      </x:c>
      <x:c r="M2741" s="30" t="str"/>
      <x:c r="N2741" s="30" t="str"/>
      <x:c r="O2741" s="30" t="str"/>
      <x:c r="P2741" s="30" t="str"/>
      <x:c r="Q2741" s="30" t="str"/>
      <x:c r="R2741" s="30" t="str"/>
      <x:c r="S2741" s="30" t="str"/>
      <x:c r="T2741" s="30" t="str"/>
      <x:c r="U2741" s="30" t="str">
        <x:v>pending</x:v>
      </x:c>
      <x:c r="V2741" s="30" t="str">
        <x:v>Copyright © 2026 David YE</x:v>
      </x:c>
    </x:row>
    <x:row r="2742">
      <x:c r="A2742" s="30" t="str">
        <x:v>P4-车型OCR</x:v>
      </x:c>
      <x:c r="B2742" s="30" t="n">
        <x:v>1436</x:v>
      </x:c>
      <x:c r="C2742" s="30" t="n">
        <x:v>371</x:v>
      </x:c>
      <x:c r="D2742" s="30" t="str">
        <x:v>MR7005BEV08</x:v>
      </x:c>
      <x:c r="E2742" s="30" t="str">
        <x:v>极氪牌</x:v>
      </x:c>
      <x:c r="F2742" s="30" t="str">
        <x:v>浙江吉利汽车有限公司</x:v>
      </x:c>
      <x:c r="G2742" s="30" t="str">
        <x:v>威睿电动</x:v>
      </x:c>
      <x:c r="H2742" s="30"/>
      <x:c r="I2742" s="30" t="n">
        <x:v>160</x:v>
      </x:c>
      <x:c r="J2742" s="30" t="n">
        <x:v>160</x:v>
      </x:c>
      <x:c r="K2742" s="30" t="str">
        <x:v>前:115/?
后:200/?</x:v>
      </x:c>
      <x:c r="L2742" s="30" t="str">
        <x:v>power_only</x:v>
      </x:c>
      <x:c r="M2742" s="30" t="str"/>
      <x:c r="N2742" s="30" t="str"/>
      <x:c r="O2742" s="30" t="str"/>
      <x:c r="P2742" s="30" t="str"/>
      <x:c r="Q2742" s="30" t="str"/>
      <x:c r="R2742" s="30" t="str"/>
      <x:c r="S2742" s="30" t="str"/>
      <x:c r="T2742" s="30" t="str"/>
      <x:c r="U2742" s="30" t="str">
        <x:v>pending</x:v>
      </x:c>
      <x:c r="V2742" s="30" t="str">
        <x:v>Copyright © 2026 David YE</x:v>
      </x:c>
    </x:row>
    <x:row r="2743">
      <x:c r="A2743" s="30" t="str">
        <x:v>P4-车型OCR</x:v>
      </x:c>
      <x:c r="B2743" s="30" t="n">
        <x:v>1437</x:v>
      </x:c>
      <x:c r="C2743" s="30" t="n">
        <x:v>371</x:v>
      </x:c>
      <x:c r="D2743" s="30" t="str">
        <x:v>MR7005BEV10</x:v>
      </x:c>
      <x:c r="E2743" s="30" t="str">
        <x:v>极氪牌</x:v>
      </x:c>
      <x:c r="F2743" s="30" t="str">
        <x:v>浙江吉利汽车有限公司</x:v>
      </x:c>
      <x:c r="G2743" s="30" t="str">
        <x:v>威睿电动</x:v>
      </x:c>
      <x:c r="H2743" s="30"/>
      <x:c r="I2743" s="30" t="n">
        <x:v>160</x:v>
      </x:c>
      <x:c r="J2743" s="30" t="n">
        <x:v>160</x:v>
      </x:c>
      <x:c r="K2743" s="30" t="str">
        <x:v>200/?</x:v>
      </x:c>
      <x:c r="L2743" s="30" t="str">
        <x:v>power_only</x:v>
      </x:c>
      <x:c r="M2743" s="30" t="str"/>
      <x:c r="N2743" s="30" t="str"/>
      <x:c r="O2743" s="30" t="str"/>
      <x:c r="P2743" s="30" t="str"/>
      <x:c r="Q2743" s="30" t="str"/>
      <x:c r="R2743" s="30" t="str"/>
      <x:c r="S2743" s="30" t="str"/>
      <x:c r="T2743" s="30" t="str"/>
      <x:c r="U2743" s="30" t="str">
        <x:v>pending</x:v>
      </x:c>
      <x:c r="V2743" s="30" t="str">
        <x:v>Copyright © 2026 David YE</x:v>
      </x:c>
    </x:row>
    <x:row r="2744">
      <x:c r="A2744" s="30" t="str">
        <x:v>P4-车型OCR</x:v>
      </x:c>
      <x:c r="B2744" s="30" t="n">
        <x:v>1438</x:v>
      </x:c>
      <x:c r="C2744" s="30" t="n">
        <x:v>371</x:v>
      </x:c>
      <x:c r="D2744" s="30" t="str">
        <x:v>NEQ7000BEVJH11K</x:v>
      </x:c>
      <x:c r="E2744" s="30" t="str">
        <x:v>奇瑞牌</x:v>
      </x:c>
      <x:c r="F2744" s="30" t="str">
        <x:v>奇瑞新能源汽车股份有限公司</x:v>
      </x:c>
      <x:c r="G2744" s="30" t="str">
        <x:v>奇瑞新能源</x:v>
      </x:c>
      <x:c r="H2744" s="30"/>
      <x:c r="I2744" s="30"/>
      <x:c r="J2744" s="30"/>
      <x:c r="K2744" s="30" t="str">
        <x:v>15/</x:v>
      </x:c>
      <x:c r="L2744" s="30" t="str">
        <x:v>power_only</x:v>
      </x:c>
      <x:c r="M2744" s="30" t="str"/>
      <x:c r="N2744" s="30" t="str"/>
      <x:c r="O2744" s="30" t="str"/>
      <x:c r="P2744" s="30" t="str"/>
      <x:c r="Q2744" s="30" t="str"/>
      <x:c r="R2744" s="30" t="str"/>
      <x:c r="S2744" s="30" t="str"/>
      <x:c r="T2744" s="30" t="str"/>
      <x:c r="U2744" s="30" t="str">
        <x:v>pending</x:v>
      </x:c>
      <x:c r="V2744" s="30" t="str">
        <x:v>Copyright © 2026 David YE</x:v>
      </x:c>
    </x:row>
    <x:row r="2745">
      <x:c r="A2745" s="30" t="str">
        <x:v>P4-车型OCR</x:v>
      </x:c>
      <x:c r="B2745" s="30" t="n">
        <x:v>1439</x:v>
      </x:c>
      <x:c r="C2745" s="30" t="n">
        <x:v>371</x:v>
      </x:c>
      <x:c r="D2745" s="30" t="str">
        <x:v>NHQ7000BEVEJ</x:v>
      </x:c>
      <x:c r="E2745" s="30" t="str">
        <x:v>小鹏牌</x:v>
      </x:c>
      <x:c r="F2745" s="30" t="str">
        <x:v>肇庆小鹏新能源投资有限公司</x:v>
      </x:c>
      <x:c r="G2745" s="30" t="str">
        <x:v>方正电机</x:v>
      </x:c>
      <x:c r="H2745" s="30"/>
      <x:c r="I2745" s="30"/>
      <x:c r="J2745" s="30"/>
      <x:c r="K2745" s="30" t="str">
        <x:v>196/</x:v>
      </x:c>
      <x:c r="L2745" s="30" t="str">
        <x:v>power_only</x:v>
      </x:c>
      <x:c r="M2745" s="30" t="str"/>
      <x:c r="N2745" s="30" t="str"/>
      <x:c r="O2745" s="30" t="str"/>
      <x:c r="P2745" s="30" t="str"/>
      <x:c r="Q2745" s="30" t="str"/>
      <x:c r="R2745" s="30" t="str"/>
      <x:c r="S2745" s="30" t="str"/>
      <x:c r="T2745" s="30" t="str"/>
      <x:c r="U2745" s="30" t="str">
        <x:v>pending</x:v>
      </x:c>
      <x:c r="V2745" s="30" t="str">
        <x:v>Copyright © 2026 David YE</x:v>
      </x:c>
    </x:row>
    <x:row r="2746">
      <x:c r="A2746" s="30" t="str">
        <x:v>P4-车型OCR</x:v>
      </x:c>
      <x:c r="B2746" s="30" t="n">
        <x:v>1440</x:v>
      </x:c>
      <x:c r="C2746" s="30" t="n">
        <x:v>371</x:v>
      </x:c>
      <x:c r="D2746" s="30" t="str">
        <x:v>SKE6480SBEVA1S</x:v>
      </x:c>
      <x:c r="E2746" s="30" t="str">
        <x:v>赛力斯牌</x:v>
      </x:c>
      <x:c r="F2746" s="30" t="str">
        <x:v>赛力斯汽车有限公司</x:v>
      </x:c>
      <x:c r="G2746" s="30" t="str">
        <x:v>华为技术有限公司</x:v>
      </x:c>
      <x:c r="H2746" s="30"/>
      <x:c r="I2746" s="30"/>
      <x:c r="J2746" s="30"/>
      <x:c r="K2746" s="30" t="str">
        <x:v>F: 165/
R: 200/</x:v>
      </x:c>
      <x:c r="L2746" s="30" t="str">
        <x:v>power_only</x:v>
      </x:c>
      <x:c r="M2746" s="30" t="str"/>
      <x:c r="N2746" s="30" t="str"/>
      <x:c r="O2746" s="30" t="str"/>
      <x:c r="P2746" s="30" t="str"/>
      <x:c r="Q2746" s="30" t="str"/>
      <x:c r="R2746" s="30" t="str"/>
      <x:c r="S2746" s="30" t="str"/>
      <x:c r="T2746" s="30" t="str"/>
      <x:c r="U2746" s="30" t="str">
        <x:v>pending</x:v>
      </x:c>
      <x:c r="V2746" s="30" t="str">
        <x:v>Copyright © 2026 David YE</x:v>
      </x:c>
    </x:row>
    <x:row r="2747">
      <x:c r="A2747" s="30" t="str">
        <x:v>P4-车型OCR</x:v>
      </x:c>
      <x:c r="B2747" s="30" t="n">
        <x:v>1441</x:v>
      </x:c>
      <x:c r="C2747" s="30" t="n">
        <x:v>371</x:v>
      </x:c>
      <x:c r="D2747" s="30" t="str">
        <x:v>SKE6480SBEVR1</x:v>
      </x:c>
      <x:c r="E2747" s="30" t="str">
        <x:v>赛力斯牌</x:v>
      </x:c>
      <x:c r="F2747" s="30" t="str">
        <x:v>赛力斯汽车有限公司</x:v>
      </x:c>
      <x:c r="G2747" s="30" t="str">
        <x:v>华为技术有限公司</x:v>
      </x:c>
      <x:c r="H2747" s="30"/>
      <x:c r="I2747" s="30"/>
      <x:c r="J2747" s="30"/>
      <x:c r="K2747" s="30" t="str">
        <x:v>200/</x:v>
      </x:c>
      <x:c r="L2747" s="30" t="str">
        <x:v>power_only</x:v>
      </x:c>
      <x:c r="M2747" s="30" t="str"/>
      <x:c r="N2747" s="30" t="str"/>
      <x:c r="O2747" s="30" t="str"/>
      <x:c r="P2747" s="30" t="str"/>
      <x:c r="Q2747" s="30" t="str"/>
      <x:c r="R2747" s="30" t="str"/>
      <x:c r="S2747" s="30" t="str"/>
      <x:c r="T2747" s="30" t="str"/>
      <x:c r="U2747" s="30" t="str">
        <x:v>pending</x:v>
      </x:c>
      <x:c r="V2747" s="30" t="str">
        <x:v>Copyright © 2026 David YE</x:v>
      </x:c>
    </x:row>
    <x:row r="2748">
      <x:c r="A2748" s="30" t="str">
        <x:v>P4-车型OCR</x:v>
      </x:c>
      <x:c r="B2748" s="30" t="n">
        <x:v>1442</x:v>
      </x:c>
      <x:c r="C2748" s="30" t="n">
        <x:v>371</x:v>
      </x:c>
      <x:c r="D2748" s="30" t="str">
        <x:v>THZ7000BEVS11S</x:v>
      </x:c>
      <x:c r="E2748" s="30" t="str">
        <x:v>哪吒牌</x:v>
      </x:c>
      <x:c r="F2748" s="30" t="str">
        <x:v>合众新能源汽车有限公司</x:v>
      </x:c>
      <x:c r="G2748" s="30" t="str">
        <x:v>珠海英搏尔</x:v>
      </x:c>
      <x:c r="H2748" s="30"/>
      <x:c r="I2748" s="30" t="n">
        <x:v>120</x:v>
      </x:c>
      <x:c r="J2748" s="30" t="n">
        <x:v>120</x:v>
      </x:c>
      <x:c r="K2748" s="30" t="str">
        <x:v>70/</x:v>
      </x:c>
      <x:c r="L2748" s="30" t="str">
        <x:v>power_only</x:v>
      </x:c>
      <x:c r="M2748" s="30" t="str"/>
      <x:c r="N2748" s="30" t="str"/>
      <x:c r="O2748" s="30" t="str"/>
      <x:c r="P2748" s="30" t="str"/>
      <x:c r="Q2748" s="30" t="str"/>
      <x:c r="R2748" s="30" t="str"/>
      <x:c r="S2748" s="30" t="str"/>
      <x:c r="T2748" s="30" t="str"/>
      <x:c r="U2748" s="30" t="str">
        <x:v>pending</x:v>
      </x:c>
      <x:c r="V2748" s="30" t="str">
        <x:v>Copyright © 2026 David YE</x:v>
      </x:c>
    </x:row>
    <x:row r="2749">
      <x:c r="A2749" s="30" t="str">
        <x:v>P4-车型OCR</x:v>
      </x:c>
      <x:c r="B2749" s="30" t="n">
        <x:v>1443</x:v>
      </x:c>
      <x:c r="C2749" s="30" t="n">
        <x:v>371</x:v>
      </x:c>
      <x:c r="D2749" s="30" t="str">
        <x:v>THZ7000BEVS11T</x:v>
      </x:c>
      <x:c r="E2749" s="30" t="str">
        <x:v>哪吒牌</x:v>
      </x:c>
      <x:c r="F2749" s="30" t="str">
        <x:v>合众新能源汽车有限公司</x:v>
      </x:c>
      <x:c r="G2749" s="30" t="str">
        <x:v>菲仕绿能科技</x:v>
      </x:c>
      <x:c r="H2749" s="30"/>
      <x:c r="I2749" s="30" t="n">
        <x:v>120</x:v>
      </x:c>
      <x:c r="J2749" s="30" t="n">
        <x:v>120</x:v>
      </x:c>
      <x:c r="K2749" s="30" t="str">
        <x:v>70/</x:v>
      </x:c>
      <x:c r="L2749" s="30" t="str">
        <x:v>power_only</x:v>
      </x:c>
      <x:c r="M2749" s="30" t="str"/>
      <x:c r="N2749" s="30" t="str"/>
      <x:c r="O2749" s="30" t="str"/>
      <x:c r="P2749" s="30" t="str"/>
      <x:c r="Q2749" s="30" t="str"/>
      <x:c r="R2749" s="30" t="str"/>
      <x:c r="S2749" s="30" t="str"/>
      <x:c r="T2749" s="30" t="str"/>
      <x:c r="U2749" s="30" t="str">
        <x:v>pending</x:v>
      </x:c>
      <x:c r="V2749" s="30" t="str">
        <x:v>Copyright © 2026 David YE</x:v>
      </x:c>
    </x:row>
    <x:row r="2750">
      <x:c r="A2750" s="30" t="str">
        <x:v>P4-车型OCR</x:v>
      </x:c>
      <x:c r="B2750" s="30" t="n">
        <x:v>1444</x:v>
      </x:c>
      <x:c r="C2750" s="30" t="n">
        <x:v>371</x:v>
      </x:c>
      <x:c r="D2750" s="30" t="str">
        <x:v>THZ7000BEVS11U</x:v>
      </x:c>
      <x:c r="E2750" s="30" t="str">
        <x:v>哪吒牌</x:v>
      </x:c>
      <x:c r="F2750" s="30" t="str">
        <x:v>合众新能源汽车有限公司</x:v>
      </x:c>
      <x:c r="G2750" s="30" t="str">
        <x:v> 株洲中车时代</x:v>
      </x:c>
      <x:c r="H2750" s="30"/>
      <x:c r="I2750" s="30" t="n">
        <x:v>120</x:v>
      </x:c>
      <x:c r="J2750" s="30" t="n">
        <x:v>120</x:v>
      </x:c>
      <x:c r="K2750" s="30" t="str">
        <x:v>40/</x:v>
      </x:c>
      <x:c r="L2750" s="30" t="str">
        <x:v>power_only</x:v>
      </x:c>
      <x:c r="M2750" s="30" t="str"/>
      <x:c r="N2750" s="30" t="str"/>
      <x:c r="O2750" s="30" t="str"/>
      <x:c r="P2750" s="30" t="str"/>
      <x:c r="Q2750" s="30" t="str"/>
      <x:c r="R2750" s="30" t="str"/>
      <x:c r="S2750" s="30" t="str"/>
      <x:c r="T2750" s="30" t="str"/>
      <x:c r="U2750" s="30" t="str">
        <x:v>pending</x:v>
      </x:c>
      <x:c r="V2750" s="30" t="str">
        <x:v>Copyright © 2026 David YE</x:v>
      </x:c>
    </x:row>
    <x:row r="2751">
      <x:c r="A2751" s="30" t="str">
        <x:v>P4-车型OCR</x:v>
      </x:c>
      <x:c r="B2751" s="30" t="n">
        <x:v>1445</x:v>
      </x:c>
      <x:c r="C2751" s="30" t="n">
        <x:v>371</x:v>
      </x:c>
      <x:c r="D2751" s="30" t="str">
        <x:v>THZ7000BEVS11V</x:v>
      </x:c>
      <x:c r="E2751" s="30" t="str">
        <x:v>哪吒牌</x:v>
      </x:c>
      <x:c r="F2751" s="30" t="str">
        <x:v>合众新能源汽车有限公司</x:v>
      </x:c>
      <x:c r="G2751" s="30" t="str">
        <x:v>菲仕绿能科技</x:v>
      </x:c>
      <x:c r="H2751" s="30"/>
      <x:c r="I2751" s="30" t="n">
        <x:v>120</x:v>
      </x:c>
      <x:c r="J2751" s="30" t="n">
        <x:v>120</x:v>
      </x:c>
      <x:c r="K2751" s="30" t="str">
        <x:v>40/</x:v>
      </x:c>
      <x:c r="L2751" s="30" t="str">
        <x:v>power_only</x:v>
      </x:c>
      <x:c r="M2751" s="30" t="str"/>
      <x:c r="N2751" s="30" t="str"/>
      <x:c r="O2751" s="30" t="str"/>
      <x:c r="P2751" s="30" t="str"/>
      <x:c r="Q2751" s="30" t="str"/>
      <x:c r="R2751" s="30" t="str"/>
      <x:c r="S2751" s="30" t="str"/>
      <x:c r="T2751" s="30" t="str"/>
      <x:c r="U2751" s="30" t="str">
        <x:v>pending</x:v>
      </x:c>
      <x:c r="V2751" s="30" t="str">
        <x:v>Copyright © 2026 David YE</x:v>
      </x:c>
    </x:row>
    <x:row r="2752">
      <x:c r="A2752" s="30" t="str">
        <x:v>P4-车型OCR</x:v>
      </x:c>
      <x:c r="B2752" s="30" t="n">
        <x:v>1446</x:v>
      </x:c>
      <x:c r="C2752" s="30" t="n">
        <x:v>371</x:v>
      </x:c>
      <x:c r="D2752" s="30" t="str">
        <x:v>THZ7000BEVS366</x:v>
      </x:c>
      <x:c r="E2752" s="30" t="str">
        <x:v>哪吒牌</x:v>
      </x:c>
      <x:c r="F2752" s="30" t="str">
        <x:v>合众新能源汽车有限公司</x:v>
      </x:c>
      <x:c r="G2752" s="30" t="str">
        <x:v>无锡中车浩夫尔/菲仕绿能科技</x:v>
      </x:c>
      <x:c r="H2752" s="30"/>
      <x:c r="I2752" s="30" t="n">
        <x:v>120</x:v>
      </x:c>
      <x:c r="J2752" s="30" t="n">
        <x:v>120</x:v>
      </x:c>
      <x:c r="K2752" s="30" t="str">
        <x:v>F: 170/
R: 170/</x:v>
      </x:c>
      <x:c r="L2752" s="30" t="str">
        <x:v>power_only</x:v>
      </x:c>
      <x:c r="M2752" s="30" t="str"/>
      <x:c r="N2752" s="30" t="str"/>
      <x:c r="O2752" s="30" t="str"/>
      <x:c r="P2752" s="30" t="str"/>
      <x:c r="Q2752" s="30" t="str"/>
      <x:c r="R2752" s="30" t="str"/>
      <x:c r="S2752" s="30" t="str"/>
      <x:c r="T2752" s="30" t="str"/>
      <x:c r="U2752" s="30" t="str">
        <x:v>pending</x:v>
      </x:c>
      <x:c r="V2752" s="30" t="str">
        <x:v>Copyright © 2026 David YE</x:v>
      </x:c>
    </x:row>
    <x:row r="2753">
      <x:c r="A2753" s="30" t="str">
        <x:v>P4-车型OCR</x:v>
      </x:c>
      <x:c r="B2753" s="30" t="n">
        <x:v>1447</x:v>
      </x:c>
      <x:c r="C2753" s="30" t="n">
        <x:v>371</x:v>
      </x:c>
      <x:c r="D2753" s="30" t="str">
        <x:v>BYD6471ST6HEV4</x:v>
      </x:c>
      <x:c r="E2753" s="30" t="str">
        <x:v>比亚迪牌</x:v>
      </x:c>
      <x:c r="F2753" s="30" t="str">
        <x:v>比亚迪汽车工业有限公司</x:v>
      </x:c>
      <x:c r="G2753" s="30"/>
      <x:c r="H2753" s="30"/>
      <x:c r="I2753" s="30" t="n">
        <x:v>180</x:v>
      </x:c>
      <x:c r="J2753" s="30" t="n">
        <x:v>180</x:v>
      </x:c>
      <x:c r="K2753" s="30" t="str">
        <x:v>145/</x:v>
      </x:c>
      <x:c r="L2753" s="30" t="str">
        <x:v>power_only</x:v>
      </x:c>
      <x:c r="M2753" s="30" t="str"/>
      <x:c r="N2753" s="30" t="str"/>
      <x:c r="O2753" s="30" t="str"/>
      <x:c r="P2753" s="30" t="str"/>
      <x:c r="Q2753" s="30" t="str"/>
      <x:c r="R2753" s="30" t="str"/>
      <x:c r="S2753" s="30" t="str"/>
      <x:c r="T2753" s="30" t="str"/>
      <x:c r="U2753" s="30" t="str">
        <x:v>pending</x:v>
      </x:c>
      <x:c r="V2753" s="30" t="str">
        <x:v>Copyright © 2026 David YE</x:v>
      </x:c>
    </x:row>
    <x:row r="2754">
      <x:c r="A2754" s="30" t="str">
        <x:v>P4-车型OCR</x:v>
      </x:c>
      <x:c r="B2754" s="30" t="n">
        <x:v>1448</x:v>
      </x:c>
      <x:c r="C2754" s="30" t="n">
        <x:v>371</x:v>
      </x:c>
      <x:c r="D2754" s="30" t="str">
        <x:v>BYD6483ST6HEV1</x:v>
      </x:c>
      <x:c r="E2754" s="30" t="str">
        <x:v>比亚迪牌</x:v>
      </x:c>
      <x:c r="F2754" s="30" t="str">
        <x:v>比亚迪汽车有限公司</x:v>
      </x:c>
      <x:c r="G2754" s="30"/>
      <x:c r="H2754" s="30"/>
      <x:c r="I2754" s="30" t="n">
        <x:v>160</x:v>
      </x:c>
      <x:c r="J2754" s="30" t="n">
        <x:v>160</x:v>
      </x:c>
      <x:c r="K2754" s="30" t="str">
        <x:v>145/</x:v>
      </x:c>
      <x:c r="L2754" s="30" t="str">
        <x:v>power_only</x:v>
      </x:c>
      <x:c r="M2754" s="30" t="str"/>
      <x:c r="N2754" s="30" t="str"/>
      <x:c r="O2754" s="30" t="str"/>
      <x:c r="P2754" s="30" t="str"/>
      <x:c r="Q2754" s="30" t="str"/>
      <x:c r="R2754" s="30" t="str"/>
      <x:c r="S2754" s="30" t="str"/>
      <x:c r="T2754" s="30" t="str"/>
      <x:c r="U2754" s="30" t="str">
        <x:v>pending</x:v>
      </x:c>
      <x:c r="V2754" s="30" t="str">
        <x:v>Copyright © 2026 David YE</x:v>
      </x:c>
    </x:row>
    <x:row r="2755">
      <x:c r="A2755" s="30" t="str">
        <x:v>P4-车型OCR</x:v>
      </x:c>
      <x:c r="B2755" s="30" t="n">
        <x:v>1449</x:v>
      </x:c>
      <x:c r="C2755" s="30" t="n">
        <x:v>371</x:v>
      </x:c>
      <x:c r="D2755" s="30" t="str">
        <x:v>BYD6483ST6HEV3</x:v>
      </x:c>
      <x:c r="E2755" s="30" t="str">
        <x:v>比亚迪牌</x:v>
      </x:c>
      <x:c r="F2755" s="30" t="str">
        <x:v>比亚迪汽车有限公司</x:v>
      </x:c>
      <x:c r="G2755" s="30"/>
      <x:c r="H2755" s="30"/>
      <x:c r="I2755" s="30" t="n">
        <x:v>160</x:v>
      </x:c>
      <x:c r="J2755" s="30" t="n">
        <x:v>160</x:v>
      </x:c>
      <x:c r="K2755" s="30" t="n">
        <x:v>145</x:v>
      </x:c>
      <x:c r="L2755" s="30" t="str">
        <x:v>ambiguous</x:v>
      </x:c>
      <x:c r="M2755" s="30" t="str"/>
      <x:c r="N2755" s="30" t="str"/>
      <x:c r="O2755" s="30" t="str"/>
      <x:c r="P2755" s="30" t="str"/>
      <x:c r="Q2755" s="30" t="str"/>
      <x:c r="R2755" s="30" t="str"/>
      <x:c r="S2755" s="30" t="str"/>
      <x:c r="T2755" s="30" t="str"/>
      <x:c r="U2755" s="30" t="str">
        <x:v>pending</x:v>
      </x:c>
      <x:c r="V2755" s="30" t="str">
        <x:v>Copyright © 2026 David YE</x:v>
      </x:c>
    </x:row>
    <x:row r="2756">
      <x:c r="A2756" s="30" t="str">
        <x:v>P4-车型OCR</x:v>
      </x:c>
      <x:c r="B2756" s="30" t="n">
        <x:v>1450</x:v>
      </x:c>
      <x:c r="C2756" s="30" t="n">
        <x:v>371</x:v>
      </x:c>
      <x:c r="D2756" s="30" t="str">
        <x:v>BYD6483ST6HEV4</x:v>
      </x:c>
      <x:c r="E2756" s="30" t="str">
        <x:v>比亚迪牌</x:v>
      </x:c>
      <x:c r="F2756" s="30" t="str">
        <x:v>比亚迪汽车有限公司</x:v>
      </x:c>
      <x:c r="G2756" s="30"/>
      <x:c r="H2756" s="30"/>
      <x:c r="I2756" s="30" t="n">
        <x:v>160</x:v>
      </x:c>
      <x:c r="J2756" s="30" t="n">
        <x:v>160</x:v>
      </x:c>
      <x:c r="K2756" s="30" t="str">
        <x:v>145/</x:v>
      </x:c>
      <x:c r="L2756" s="30" t="str">
        <x:v>power_only</x:v>
      </x:c>
      <x:c r="M2756" s="30" t="str"/>
      <x:c r="N2756" s="30" t="str"/>
      <x:c r="O2756" s="30" t="str"/>
      <x:c r="P2756" s="30" t="str"/>
      <x:c r="Q2756" s="30" t="str"/>
      <x:c r="R2756" s="30" t="str"/>
      <x:c r="S2756" s="30" t="str"/>
      <x:c r="T2756" s="30" t="str"/>
      <x:c r="U2756" s="30" t="str">
        <x:v>pending</x:v>
      </x:c>
      <x:c r="V2756" s="30" t="str">
        <x:v>Copyright © 2026 David YE</x:v>
      </x:c>
    </x:row>
    <x:row r="2757">
      <x:c r="A2757" s="30" t="str">
        <x:v>P4-车型OCR</x:v>
      </x:c>
      <x:c r="B2757" s="30" t="n">
        <x:v>1451</x:v>
      </x:c>
      <x:c r="C2757" s="30" t="n">
        <x:v>371</x:v>
      </x:c>
      <x:c r="D2757" s="30" t="str">
        <x:v>BYD6483ST6HEV5</x:v>
      </x:c>
      <x:c r="E2757" s="30" t="str">
        <x:v>比亚迪牌</x:v>
      </x:c>
      <x:c r="F2757" s="30" t="str">
        <x:v>比亚迪汽车有限公司</x:v>
      </x:c>
      <x:c r="G2757" s="30"/>
      <x:c r="H2757" s="30"/>
      <x:c r="I2757" s="30" t="n">
        <x:v>160</x:v>
      </x:c>
      <x:c r="J2757" s="30" t="n">
        <x:v>160</x:v>
      </x:c>
      <x:c r="K2757" s="30" t="str">
        <x:v>145/</x:v>
      </x:c>
      <x:c r="L2757" s="30" t="str">
        <x:v>power_only</x:v>
      </x:c>
      <x:c r="M2757" s="30" t="str"/>
      <x:c r="N2757" s="30" t="str"/>
      <x:c r="O2757" s="30" t="str"/>
      <x:c r="P2757" s="30" t="str"/>
      <x:c r="Q2757" s="30" t="str"/>
      <x:c r="R2757" s="30" t="str"/>
      <x:c r="S2757" s="30" t="str"/>
      <x:c r="T2757" s="30" t="str"/>
      <x:c r="U2757" s="30" t="str">
        <x:v>pending</x:v>
      </x:c>
      <x:c r="V2757" s="30" t="str">
        <x:v>Copyright © 2026 David YE</x:v>
      </x:c>
    </x:row>
    <x:row r="2758">
      <x:c r="A2758" s="30" t="str">
        <x:v>P4-车型OCR</x:v>
      </x:c>
      <x:c r="B2758" s="30" t="n">
        <x:v>1452</x:v>
      </x:c>
      <x:c r="C2758" s="30" t="n">
        <x:v>371</x:v>
      </x:c>
      <x:c r="D2758" s="30" t="str">
        <x:v>BYD6483ST6HEV6</x:v>
      </x:c>
      <x:c r="E2758" s="30" t="str">
        <x:v>比亚迪牌</x:v>
      </x:c>
      <x:c r="F2758" s="30" t="str">
        <x:v>比亚迪汽车有限公司</x:v>
      </x:c>
      <x:c r="G2758" s="30"/>
      <x:c r="H2758" s="30"/>
      <x:c r="I2758" s="30" t="n">
        <x:v>160</x:v>
      </x:c>
      <x:c r="J2758" s="30" t="n">
        <x:v>160</x:v>
      </x:c>
      <x:c r="K2758" s="30" t="str">
        <x:v>145/</x:v>
      </x:c>
      <x:c r="L2758" s="30" t="str">
        <x:v>power_only</x:v>
      </x:c>
      <x:c r="M2758" s="30" t="str"/>
      <x:c r="N2758" s="30" t="str"/>
      <x:c r="O2758" s="30" t="str"/>
      <x:c r="P2758" s="30" t="str"/>
      <x:c r="Q2758" s="30" t="str"/>
      <x:c r="R2758" s="30" t="str"/>
      <x:c r="S2758" s="30" t="str"/>
      <x:c r="T2758" s="30" t="str"/>
      <x:c r="U2758" s="30" t="str">
        <x:v>pending</x:v>
      </x:c>
      <x:c r="V2758" s="30" t="str">
        <x:v>Copyright © 2026 David YE</x:v>
      </x:c>
    </x:row>
    <x:row r="2759">
      <x:c r="A2759" s="30" t="str">
        <x:v>P4-车型OCR</x:v>
      </x:c>
      <x:c r="B2759" s="30" t="n">
        <x:v>1453</x:v>
      </x:c>
      <x:c r="C2759" s="30" t="n">
        <x:v>371</x:v>
      </x:c>
      <x:c r="D2759" s="30" t="str">
        <x:v>BYD7151Y6HEV</x:v>
      </x:c>
      <x:c r="E2759" s="30" t="str">
        <x:v>比亚迪牌</x:v>
      </x:c>
      <x:c r="F2759" s="30" t="str">
        <x:v>比亚迪汽车工业有限公司</x:v>
      </x:c>
      <x:c r="G2759" s="30"/>
      <x:c r="H2759" s="30"/>
      <x:c r="I2759" s="30" t="n">
        <x:v>180</x:v>
      </x:c>
      <x:c r="J2759" s="30" t="n">
        <x:v>180</x:v>
      </x:c>
      <x:c r="K2759" s="30" t="n">
        <x:v>145</x:v>
      </x:c>
      <x:c r="L2759" s="30" t="str">
        <x:v>ambiguous</x:v>
      </x:c>
      <x:c r="M2759" s="30" t="str"/>
      <x:c r="N2759" s="30" t="str"/>
      <x:c r="O2759" s="30" t="str"/>
      <x:c r="P2759" s="30" t="str"/>
      <x:c r="Q2759" s="30" t="str"/>
      <x:c r="R2759" s="30" t="str"/>
      <x:c r="S2759" s="30" t="str"/>
      <x:c r="T2759" s="30" t="str"/>
      <x:c r="U2759" s="30" t="str">
        <x:v>pending</x:v>
      </x:c>
      <x:c r="V2759" s="30" t="str">
        <x:v>Copyright © 2026 David YE</x:v>
      </x:c>
    </x:row>
    <x:row r="2760">
      <x:c r="A2760" s="30" t="str">
        <x:v>P4-车型OCR</x:v>
      </x:c>
      <x:c r="B2760" s="30" t="n">
        <x:v>1454</x:v>
      </x:c>
      <x:c r="C2760" s="30" t="n">
        <x:v>371</x:v>
      </x:c>
      <x:c r="D2760" s="30" t="str">
        <x:v>BYD7151Y6HEV1</x:v>
      </x:c>
      <x:c r="E2760" s="30" t="str">
        <x:v>比亚迪牌</x:v>
      </x:c>
      <x:c r="F2760" s="30" t="str">
        <x:v>比亚迪汽车工业有限公司</x:v>
      </x:c>
      <x:c r="G2760" s="30"/>
      <x:c r="H2760" s="30"/>
      <x:c r="I2760" s="30" t="n">
        <x:v>180</x:v>
      </x:c>
      <x:c r="J2760" s="30" t="n">
        <x:v>180</x:v>
      </x:c>
      <x:c r="K2760" s="30" t="n">
        <x:v>145</x:v>
      </x:c>
      <x:c r="L2760" s="30" t="str">
        <x:v>ambiguous</x:v>
      </x:c>
      <x:c r="M2760" s="30" t="str"/>
      <x:c r="N2760" s="30" t="str"/>
      <x:c r="O2760" s="30" t="str"/>
      <x:c r="P2760" s="30" t="str"/>
      <x:c r="Q2760" s="30" t="str"/>
      <x:c r="R2760" s="30" t="str"/>
      <x:c r="S2760" s="30" t="str"/>
      <x:c r="T2760" s="30" t="str"/>
      <x:c r="U2760" s="30" t="str">
        <x:v>pending</x:v>
      </x:c>
      <x:c r="V2760" s="30" t="str">
        <x:v>Copyright © 2026 David YE</x:v>
      </x:c>
    </x:row>
    <x:row r="2761">
      <x:c r="A2761" s="30" t="str">
        <x:v>P4-车型OCR</x:v>
      </x:c>
      <x:c r="B2761" s="30" t="n">
        <x:v>1455</x:v>
      </x:c>
      <x:c r="C2761" s="30" t="n">
        <x:v>371</x:v>
      </x:c>
      <x:c r="D2761" s="30" t="str">
        <x:v>BYD7151YT6HEV</x:v>
      </x:c>
      <x:c r="E2761" s="30" t="str">
        <x:v>比亚迪牌</x:v>
      </x:c>
      <x:c r="F2761" s="30" t="str">
        <x:v>比亚迪汽车工业有限公司</x:v>
      </x:c>
      <x:c r="G2761" s="30"/>
      <x:c r="H2761" s="30"/>
      <x:c r="I2761" s="30" t="n">
        <x:v>180</x:v>
      </x:c>
      <x:c r="J2761" s="30" t="n">
        <x:v>180</x:v>
      </x:c>
      <x:c r="K2761" s="30" t="n">
        <x:v>160</x:v>
      </x:c>
      <x:c r="L2761" s="30" t="str">
        <x:v>ambiguous</x:v>
      </x:c>
      <x:c r="M2761" s="30" t="str"/>
      <x:c r="N2761" s="30" t="str"/>
      <x:c r="O2761" s="30" t="str"/>
      <x:c r="P2761" s="30" t="str"/>
      <x:c r="Q2761" s="30" t="str"/>
      <x:c r="R2761" s="30" t="str"/>
      <x:c r="S2761" s="30" t="str"/>
      <x:c r="T2761" s="30" t="str"/>
      <x:c r="U2761" s="30" t="str">
        <x:v>pending</x:v>
      </x:c>
      <x:c r="V2761" s="30" t="str">
        <x:v>Copyright © 2026 David YE</x:v>
      </x:c>
    </x:row>
    <x:row r="2762">
      <x:c r="A2762" s="30" t="str">
        <x:v>P4-车型OCR</x:v>
      </x:c>
      <x:c r="B2762" s="30" t="n">
        <x:v>1456</x:v>
      </x:c>
      <x:c r="C2762" s="30" t="n">
        <x:v>371</x:v>
      </x:c>
      <x:c r="D2762" s="30" t="str">
        <x:v>BYD7151YT6HEV2</x:v>
      </x:c>
      <x:c r="E2762" s="30" t="str">
        <x:v>比亚迪牌</x:v>
      </x:c>
      <x:c r="F2762" s="30" t="str">
        <x:v>比亚迪汽车工业有限公司</x:v>
      </x:c>
      <x:c r="G2762" s="30"/>
      <x:c r="H2762" s="30"/>
      <x:c r="I2762" s="30" t="n">
        <x:v>180</x:v>
      </x:c>
      <x:c r="J2762" s="30" t="n">
        <x:v>180</x:v>
      </x:c>
      <x:c r="K2762" s="30" t="n">
        <x:v>160</x:v>
      </x:c>
      <x:c r="L2762" s="30" t="str">
        <x:v>ambiguous</x:v>
      </x:c>
      <x:c r="M2762" s="30" t="str"/>
      <x:c r="N2762" s="30" t="str"/>
      <x:c r="O2762" s="30" t="str"/>
      <x:c r="P2762" s="30" t="str"/>
      <x:c r="Q2762" s="30" t="str"/>
      <x:c r="R2762" s="30" t="str"/>
      <x:c r="S2762" s="30" t="str"/>
      <x:c r="T2762" s="30" t="str"/>
      <x:c r="U2762" s="30" t="str">
        <x:v>pending</x:v>
      </x:c>
      <x:c r="V2762" s="30" t="str">
        <x:v>Copyright © 2026 David YE</x:v>
      </x:c>
    </x:row>
    <x:row r="2763">
      <x:c r="A2763" s="30" t="str">
        <x:v>P4-车型OCR</x:v>
      </x:c>
      <x:c r="B2763" s="30" t="n">
        <x:v>1457</x:v>
      </x:c>
      <x:c r="C2763" s="30" t="n">
        <x:v>371</x:v>
      </x:c>
      <x:c r="D2763" s="30" t="str">
        <x:v>CC6450BZ02CPHEV</x:v>
      </x:c>
      <x:c r="E2763" s="30" t="str">
        <x:v>哈弗牌</x:v>
      </x:c>
      <x:c r="F2763" s="30" t="str">
        <x:v>长城汽车股份有限公司</x:v>
      </x:c>
      <x:c r="G2763" s="30"/>
      <x:c r="H2763" s="30"/>
      <x:c r="I2763" s="30" t="n">
        <x:v>126</x:v>
      </x:c>
      <x:c r="J2763" s="30" t="n">
        <x:v>126</x:v>
      </x:c>
      <x:c r="K2763" s="30"/>
      <x:c r="L2763" s="30" t="str">
        <x:v>blank</x:v>
      </x:c>
      <x:c r="M2763" s="30" t="str"/>
      <x:c r="N2763" s="30" t="str"/>
      <x:c r="O2763" s="30" t="str"/>
      <x:c r="P2763" s="30" t="str"/>
      <x:c r="Q2763" s="30" t="str"/>
      <x:c r="R2763" s="30" t="str"/>
      <x:c r="S2763" s="30" t="str"/>
      <x:c r="T2763" s="30" t="str"/>
      <x:c r="U2763" s="30" t="str">
        <x:v>pending</x:v>
      </x:c>
      <x:c r="V2763" s="30" t="str">
        <x:v>Copyright © 2026 David YE</x:v>
      </x:c>
    </x:row>
    <x:row r="2764">
      <x:c r="A2764" s="30" t="str">
        <x:v>P4-车型OCR</x:v>
      </x:c>
      <x:c r="B2764" s="30" t="n">
        <x:v>1458</x:v>
      </x:c>
      <x:c r="C2764" s="30" t="n">
        <x:v>371</x:v>
      </x:c>
      <x:c r="D2764" s="30" t="str">
        <x:v>CC6470CF24APHEV</x:v>
      </x:c>
      <x:c r="E2764" s="30" t="str">
        <x:v>哈弗牌</x:v>
      </x:c>
      <x:c r="F2764" s="30" t="str">
        <x:v>长城汽车股份有限公司</x:v>
      </x:c>
      <x:c r="G2764" s="30"/>
      <x:c r="H2764" s="30"/>
      <x:c r="I2764" s="30" t="n">
        <x:v>126</x:v>
      </x:c>
      <x:c r="J2764" s="30" t="n">
        <x:v>126</x:v>
      </x:c>
      <x:c r="K2764" s="30"/>
      <x:c r="L2764" s="30" t="str">
        <x:v>blank</x:v>
      </x:c>
      <x:c r="M2764" s="30" t="str"/>
      <x:c r="N2764" s="30" t="str"/>
      <x:c r="O2764" s="30" t="str"/>
      <x:c r="P2764" s="30" t="str"/>
      <x:c r="Q2764" s="30" t="str"/>
      <x:c r="R2764" s="30" t="str"/>
      <x:c r="S2764" s="30" t="str"/>
      <x:c r="T2764" s="30" t="str"/>
      <x:c r="U2764" s="30" t="str">
        <x:v>pending</x:v>
      </x:c>
      <x:c r="V2764" s="30" t="str">
        <x:v>Copyright © 2026 David YE</x:v>
      </x:c>
    </x:row>
    <x:row r="2765">
      <x:c r="A2765" s="30" t="str">
        <x:v>P4-车型OCR</x:v>
      </x:c>
      <x:c r="B2765" s="30" t="n">
        <x:v>1459</x:v>
      </x:c>
      <x:c r="C2765" s="30" t="n">
        <x:v>371</x:v>
      </x:c>
      <x:c r="D2765" s="30" t="str">
        <x:v>DXK6481AS3PHEVH</x:v>
      </x:c>
      <x:c r="E2765" s="30" t="str">
        <x:v>东风牌</x:v>
      </x:c>
      <x:c r="F2765" s="30" t="str">
        <x:v>东风小康汽车有限公司</x:v>
      </x:c>
      <x:c r="G2765" s="30"/>
      <x:c r="H2765" s="30"/>
      <x:c r="I2765" s="30"/>
      <x:c r="J2765" s="30"/>
      <x:c r="K2765" s="30" t="str">
        <x:v>130/</x:v>
      </x:c>
      <x:c r="L2765" s="30" t="str">
        <x:v>power_only</x:v>
      </x:c>
      <x:c r="M2765" s="30" t="str"/>
      <x:c r="N2765" s="30" t="str"/>
      <x:c r="O2765" s="30" t="str"/>
      <x:c r="P2765" s="30" t="str"/>
      <x:c r="Q2765" s="30" t="str"/>
      <x:c r="R2765" s="30" t="str"/>
      <x:c r="S2765" s="30" t="str"/>
      <x:c r="T2765" s="30" t="str"/>
      <x:c r="U2765" s="30" t="str">
        <x:v>pending</x:v>
      </x:c>
      <x:c r="V2765" s="30" t="str">
        <x:v>Copyright © 2026 David YE</x:v>
      </x:c>
    </x:row>
    <x:row r="2766">
      <x:c r="A2766" s="30" t="str">
        <x:v>P4-车型OCR</x:v>
      </x:c>
      <x:c r="B2766" s="30" t="n">
        <x:v>1460</x:v>
      </x:c>
      <x:c r="C2766" s="30" t="n">
        <x:v>371</x:v>
      </x:c>
      <x:c r="D2766" s="30" t="str">
        <x:v>HQ6472DCHEV03</x:v>
      </x:c>
      <x:c r="E2766" s="30" t="str">
        <x:v>吉利牌</x:v>
      </x:c>
      <x:c r="F2766" s="30" t="str">
        <x:v>浙江豪情汽车制造有限公司</x:v>
      </x:c>
      <x:c r="G2766" s="30"/>
      <x:c r="H2766" s="30"/>
      <x:c r="I2766" s="30" t="n">
        <x:v>120</x:v>
      </x:c>
      <x:c r="J2766" s="30" t="n">
        <x:v>120</x:v>
      </x:c>
      <x:c r="K2766" s="30"/>
      <x:c r="L2766" s="30" t="str">
        <x:v>blank</x:v>
      </x:c>
      <x:c r="M2766" s="30" t="str"/>
      <x:c r="N2766" s="30" t="str"/>
      <x:c r="O2766" s="30" t="str"/>
      <x:c r="P2766" s="30" t="str"/>
      <x:c r="Q2766" s="30" t="str"/>
      <x:c r="R2766" s="30" t="str"/>
      <x:c r="S2766" s="30" t="str"/>
      <x:c r="T2766" s="30" t="str"/>
      <x:c r="U2766" s="30" t="str">
        <x:v>pending</x:v>
      </x:c>
      <x:c r="V2766" s="30" t="str">
        <x:v>Copyright © 2026 David YE</x:v>
      </x:c>
    </x:row>
    <x:row r="2767">
      <x:c r="A2767" s="30" t="str">
        <x:v>P4-车型OCR</x:v>
      </x:c>
      <x:c r="B2767" s="30" t="n">
        <x:v>1461</x:v>
      </x:c>
      <x:c r="C2767" s="30" t="n">
        <x:v>371</x:v>
      </x:c>
      <x:c r="D2767" s="30" t="str">
        <x:v>HQ6472DCHEV04</x:v>
      </x:c>
      <x:c r="E2767" s="30" t="str">
        <x:v>吉利牌</x:v>
      </x:c>
      <x:c r="F2767" s="30" t="str">
        <x:v>浙江豪情汽车制造有限公司</x:v>
      </x:c>
      <x:c r="G2767" s="30"/>
      <x:c r="H2767" s="30"/>
      <x:c r="I2767" s="30" t="n">
        <x:v>120</x:v>
      </x:c>
      <x:c r="J2767" s="30" t="n">
        <x:v>120</x:v>
      </x:c>
      <x:c r="K2767" s="30"/>
      <x:c r="L2767" s="30" t="str">
        <x:v>blank</x:v>
      </x:c>
      <x:c r="M2767" s="30" t="str"/>
      <x:c r="N2767" s="30" t="str"/>
      <x:c r="O2767" s="30" t="str"/>
      <x:c r="P2767" s="30" t="str"/>
      <x:c r="Q2767" s="30" t="str"/>
      <x:c r="R2767" s="30" t="str"/>
      <x:c r="S2767" s="30" t="str"/>
      <x:c r="T2767" s="30" t="str"/>
      <x:c r="U2767" s="30" t="str">
        <x:v>pending</x:v>
      </x:c>
      <x:c r="V2767" s="30" t="str">
        <x:v>Copyright © 2026 David YE</x:v>
      </x:c>
    </x:row>
    <x:row r="2768">
      <x:c r="A2768" s="30" t="str">
        <x:v>P4-车型OCR</x:v>
      </x:c>
      <x:c r="B2768" s="30" t="n">
        <x:v>1463</x:v>
      </x:c>
      <x:c r="C2768" s="30" t="n">
        <x:v>371</x:v>
      </x:c>
      <x:c r="D2768" s="30" t="str">
        <x:v>QCJ6520MT6HEV5</x:v>
      </x:c>
      <x:c r="E2768" s="30" t="str">
        <x:v>腾势牌</x:v>
      </x:c>
      <x:c r="F2768" s="30" t="str">
        <x:v>比亚迪汽车工业有限公司</x:v>
      </x:c>
      <x:c r="G2768" s="30"/>
      <x:c r="H2768" s="30"/>
      <x:c r="I2768" s="30" t="n">
        <x:v>180</x:v>
      </x:c>
      <x:c r="J2768" s="30" t="n">
        <x:v>180</x:v>
      </x:c>
      <x:c r="K2768" s="30" t="str">
        <x:v>F: 170/
R: 45/</x:v>
      </x:c>
      <x:c r="L2768" s="30" t="str">
        <x:v>power_only</x:v>
      </x:c>
      <x:c r="M2768" s="30" t="str"/>
      <x:c r="N2768" s="30" t="str"/>
      <x:c r="O2768" s="30" t="str"/>
      <x:c r="P2768" s="30" t="str"/>
      <x:c r="Q2768" s="30" t="str"/>
      <x:c r="R2768" s="30" t="str"/>
      <x:c r="S2768" s="30" t="str"/>
      <x:c r="T2768" s="30" t="str"/>
      <x:c r="U2768" s="30" t="str">
        <x:v>pending</x:v>
      </x:c>
      <x:c r="V2768" s="30" t="str">
        <x:v>Copyright © 2026 David YE</x:v>
      </x:c>
    </x:row>
    <x:row r="2769">
      <x:c r="A2769" s="30" t="str">
        <x:v>P4-车型OCR</x:v>
      </x:c>
      <x:c r="B2769" s="30" t="n">
        <x:v>1464</x:v>
      </x:c>
      <x:c r="C2769" s="30" t="n">
        <x:v>371</x:v>
      </x:c>
      <x:c r="D2769" s="30" t="str">
        <x:v>SH6472P1PHEV</x:v>
      </x:c>
      <x:c r="E2769" s="30" t="str">
        <x:v>大通牌</x:v>
      </x:c>
      <x:c r="F2769" s="30" t="str">
        <x:v>上汽大通汽车有限公司</x:v>
      </x:c>
      <x:c r="G2769" s="30"/>
      <x:c r="H2769" s="30"/>
      <x:c r="I2769" s="30"/>
      <x:c r="J2769" s="30"/>
      <x:c r="K2769" s="30" t="str">
        <x:v>60/</x:v>
      </x:c>
      <x:c r="L2769" s="30" t="str">
        <x:v>power_only</x:v>
      </x:c>
      <x:c r="M2769" s="30" t="str"/>
      <x:c r="N2769" s="30" t="str"/>
      <x:c r="O2769" s="30" t="str"/>
      <x:c r="P2769" s="30" t="str"/>
      <x:c r="Q2769" s="30" t="str"/>
      <x:c r="R2769" s="30" t="str"/>
      <x:c r="S2769" s="30" t="str"/>
      <x:c r="T2769" s="30" t="str"/>
      <x:c r="U2769" s="30" t="str">
        <x:v>pending</x:v>
      </x:c>
      <x:c r="V2769" s="30" t="str">
        <x:v>Copyright © 2026 David YE</x:v>
      </x:c>
    </x:row>
    <x:row r="2770">
      <x:c r="A2770" s="30" t="str">
        <x:v>P4-车型OCR</x:v>
      </x:c>
      <x:c r="B2770" s="30" t="n">
        <x:v>1465</x:v>
      </x:c>
      <x:c r="C2770" s="30" t="n">
        <x:v>371</x:v>
      </x:c>
      <x:c r="D2770" s="30" t="str">
        <x:v>SH6485N1PHEV</x:v>
      </x:c>
      <x:c r="E2770" s="30" t="str">
        <x:v>大通牌</x:v>
      </x:c>
      <x:c r="F2770" s="30" t="str">
        <x:v>上汽大通汽车有限公司</x:v>
      </x:c>
      <x:c r="G2770" s="30"/>
      <x:c r="H2770" s="30"/>
      <x:c r="I2770" s="30"/>
      <x:c r="J2770" s="30"/>
      <x:c r="K2770" s="30" t="str">
        <x:v>60/</x:v>
      </x:c>
      <x:c r="L2770" s="30" t="str">
        <x:v>power_only</x:v>
      </x:c>
      <x:c r="M2770" s="30" t="str"/>
      <x:c r="N2770" s="30" t="str"/>
      <x:c r="O2770" s="30" t="str"/>
      <x:c r="P2770" s="30" t="str"/>
      <x:c r="Q2770" s="30" t="str"/>
      <x:c r="R2770" s="30" t="str"/>
      <x:c r="S2770" s="30" t="str"/>
      <x:c r="T2770" s="30" t="str"/>
      <x:c r="U2770" s="30" t="str">
        <x:v>pending</x:v>
      </x:c>
      <x:c r="V2770" s="30" t="str">
        <x:v>Copyright © 2026 David YE</x:v>
      </x:c>
    </x:row>
    <x:row r="2771">
      <x:c r="A2771" s="30" t="str">
        <x:v>P4-车型OCR</x:v>
      </x:c>
      <x:c r="B2771" s="30" t="n">
        <x:v>1353</x:v>
      </x:c>
      <x:c r="C2771" s="30" t="n">
        <x:v>370</x:v>
      </x:c>
      <x:c r="D2771" s="30" t="str">
        <x:v>BJ6450D46BEV</x:v>
      </x:c>
      <x:c r="E2771" s="30" t="str">
        <x:v>极狐(ARCFOX)牌</x:v>
      </x:c>
      <x:c r="F2771" s="30" t="str">
        <x:v>北汽蓝谷麦格纳汽车有限公司</x:v>
      </x:c>
      <x:c r="G2771" s="30" t="str">
        <x:v>北京新能源</x:v>
      </x:c>
      <x:c r="H2771" s="30"/>
      <x:c r="I2771" s="30" t="n">
        <x:v>175</x:v>
      </x:c>
      <x:c r="J2771" s="30" t="n">
        <x:v>175</x:v>
      </x:c>
      <x:c r="K2771" s="30" t="str">
        <x:v>120/</x:v>
      </x:c>
      <x:c r="L2771" s="30" t="str">
        <x:v>power_only</x:v>
      </x:c>
      <x:c r="M2771" s="30" t="str"/>
      <x:c r="N2771" s="30" t="str"/>
      <x:c r="O2771" s="30" t="str"/>
      <x:c r="P2771" s="30" t="str"/>
      <x:c r="Q2771" s="30" t="str"/>
      <x:c r="R2771" s="30" t="str"/>
      <x:c r="S2771" s="30" t="str"/>
      <x:c r="T2771" s="30" t="str"/>
      <x:c r="U2771" s="30" t="str">
        <x:v>pending</x:v>
      </x:c>
      <x:c r="V2771" s="30" t="str">
        <x:v>Copyright © 2026 David YE</x:v>
      </x:c>
    </x:row>
    <x:row r="2772">
      <x:c r="A2772" s="30" t="str">
        <x:v>P4-车型OCR</x:v>
      </x:c>
      <x:c r="B2772" s="30" t="n">
        <x:v>1354</x:v>
      </x:c>
      <x:c r="C2772" s="30" t="n">
        <x:v>370</x:v>
      </x:c>
      <x:c r="D2772" s="30" t="str">
        <x:v>BYD6483SBEV</x:v>
      </x:c>
      <x:c r="E2772" s="30" t="str">
        <x:v>比亚迪牌</x:v>
      </x:c>
      <x:c r="F2772" s="30" t="str">
        <x:v>比亚迪汽车有限公司</x:v>
      </x:c>
      <x:c r="G2772" s="30" t="str">
        <x:v>长沙市比亚迪</x:v>
      </x:c>
      <x:c r="H2772" s="30"/>
      <x:c r="I2772" s="30" t="n">
        <x:v>160</x:v>
      </x:c>
      <x:c r="J2772" s="30" t="n">
        <x:v>160</x:v>
      </x:c>
      <x:c r="K2772" s="30" t="str">
        <x:v>150/</x:v>
      </x:c>
      <x:c r="L2772" s="30" t="str">
        <x:v>power_only</x:v>
      </x:c>
      <x:c r="M2772" s="30" t="str"/>
      <x:c r="N2772" s="30" t="str"/>
      <x:c r="O2772" s="30" t="str"/>
      <x:c r="P2772" s="30" t="str"/>
      <x:c r="Q2772" s="30" t="str"/>
      <x:c r="R2772" s="30" t="str"/>
      <x:c r="S2772" s="30" t="str"/>
      <x:c r="T2772" s="30" t="str"/>
      <x:c r="U2772" s="30" t="str">
        <x:v>pending</x:v>
      </x:c>
      <x:c r="V2772" s="30" t="str">
        <x:v>Copyright © 2026 David YE</x:v>
      </x:c>
    </x:row>
    <x:row r="2773">
      <x:c r="A2773" s="30" t="str">
        <x:v>P4-车型OCR</x:v>
      </x:c>
      <x:c r="B2773" s="30" t="n">
        <x:v>1355</x:v>
      </x:c>
      <x:c r="C2773" s="30" t="n">
        <x:v>370</x:v>
      </x:c>
      <x:c r="D2773" s="30" t="str">
        <x:v>BYD6483SBEV1</x:v>
      </x:c>
      <x:c r="E2773" s="30" t="str">
        <x:v>比亚迪牌</x:v>
      </x:c>
      <x:c r="F2773" s="30" t="str">
        <x:v>比亚迪汽车有限公司</x:v>
      </x:c>
      <x:c r="G2773" s="30" t="str">
        <x:v>南京市比亚迪</x:v>
      </x:c>
      <x:c r="H2773" s="30"/>
      <x:c r="I2773" s="30" t="n">
        <x:v>160</x:v>
      </x:c>
      <x:c r="J2773" s="30" t="n">
        <x:v>160</x:v>
      </x:c>
      <x:c r="K2773" s="30" t="str">
        <x:v>160/</x:v>
      </x:c>
      <x:c r="L2773" s="30" t="str">
        <x:v>power_only</x:v>
      </x:c>
      <x:c r="M2773" s="30" t="str"/>
      <x:c r="N2773" s="30" t="str"/>
      <x:c r="O2773" s="30" t="str"/>
      <x:c r="P2773" s="30" t="str"/>
      <x:c r="Q2773" s="30" t="str"/>
      <x:c r="R2773" s="30" t="str"/>
      <x:c r="S2773" s="30" t="str"/>
      <x:c r="T2773" s="30" t="str"/>
      <x:c r="U2773" s="30" t="str">
        <x:v>pending</x:v>
      </x:c>
      <x:c r="V2773" s="30" t="str">
        <x:v>Copyright © 2026 David YE</x:v>
      </x:c>
    </x:row>
    <x:row r="2774">
      <x:c r="A2774" s="30" t="str">
        <x:v>P4-车型OCR</x:v>
      </x:c>
      <x:c r="B2774" s="30" t="n">
        <x:v>1356</x:v>
      </x:c>
      <x:c r="C2774" s="30" t="n">
        <x:v>370</x:v>
      </x:c>
      <x:c r="D2774" s="30" t="str">
        <x:v>CA7007BEVR</x:v>
      </x:c>
      <x:c r="E2774" s="30" t="str">
        <x:v>一汽牌</x:v>
      </x:c>
      <x:c r="F2774" s="30" t="str">
        <x:v>中国第一汽车集团有限公司</x:v>
      </x:c>
      <x:c r="G2774" s="30"/>
      <x:c r="H2774" s="30"/>
      <x:c r="I2774" s="30" t="n">
        <x:v>180</x:v>
      </x:c>
      <x:c r="J2774" s="30" t="n">
        <x:v>180</x:v>
      </x:c>
      <x:c r="K2774" s="30"/>
      <x:c r="L2774" s="30" t="str">
        <x:v>blank</x:v>
      </x:c>
      <x:c r="M2774" s="30" t="str"/>
      <x:c r="N2774" s="30" t="str"/>
      <x:c r="O2774" s="30" t="str"/>
      <x:c r="P2774" s="30" t="str"/>
      <x:c r="Q2774" s="30" t="str"/>
      <x:c r="R2774" s="30" t="str"/>
      <x:c r="S2774" s="30" t="str"/>
      <x:c r="T2774" s="30" t="str"/>
      <x:c r="U2774" s="30" t="str">
        <x:v>pending</x:v>
      </x:c>
      <x:c r="V2774" s="30" t="str">
        <x:v>Copyright © 2026 David YE</x:v>
      </x:c>
    </x:row>
    <x:row r="2775">
      <x:c r="A2775" s="30" t="str">
        <x:v>P4-车型OCR</x:v>
      </x:c>
      <x:c r="B2775" s="30" t="n">
        <x:v>1357</x:v>
      </x:c>
      <x:c r="C2775" s="30" t="n">
        <x:v>370</x:v>
      </x:c>
      <x:c r="D2775" s="30" t="str">
        <x:v>CC6460BM00HABEV</x:v>
      </x:c>
      <x:c r="E2775" s="30" t="str">
        <x:v>哈弗牌</x:v>
      </x:c>
      <x:c r="F2775" s="30" t="str">
        <x:v>长城汽车股份有限公司</x:v>
      </x:c>
      <x:c r="G2775" s="30" t="str">
        <x:v>蜂巢传动</x:v>
      </x:c>
      <x:c r="H2775" s="30"/>
      <x:c r="I2775" s="30" t="n">
        <x:v>126</x:v>
      </x:c>
      <x:c r="J2775" s="30" t="n">
        <x:v>126</x:v>
      </x:c>
      <x:c r="K2775" s="30" t="str">
        <x:v>150/</x:v>
      </x:c>
      <x:c r="L2775" s="30" t="str">
        <x:v>power_only</x:v>
      </x:c>
      <x:c r="M2775" s="30" t="str"/>
      <x:c r="N2775" s="30" t="str"/>
      <x:c r="O2775" s="30" t="str"/>
      <x:c r="P2775" s="30" t="str"/>
      <x:c r="Q2775" s="30" t="str"/>
      <x:c r="R2775" s="30" t="str"/>
      <x:c r="S2775" s="30" t="str"/>
      <x:c r="T2775" s="30" t="str"/>
      <x:c r="U2775" s="30" t="str">
        <x:v>pending</x:v>
      </x:c>
      <x:c r="V2775" s="30" t="str">
        <x:v>Copyright © 2026 David YE</x:v>
      </x:c>
    </x:row>
    <x:row r="2776">
      <x:c r="A2776" s="30" t="str">
        <x:v>P4-车型OCR</x:v>
      </x:c>
      <x:c r="B2776" s="30" t="n">
        <x:v>1358</x:v>
      </x:c>
      <x:c r="C2776" s="30" t="n">
        <x:v>370</x:v>
      </x:c>
      <x:c r="D2776" s="30" t="str">
        <x:v>CC6460BM03HBBEV</x:v>
      </x:c>
      <x:c r="E2776" s="30" t="str">
        <x:v>哈弗牌</x:v>
      </x:c>
      <x:c r="F2776" s="30" t="str">
        <x:v>长城汽车股份有限公司</x:v>
      </x:c>
      <x:c r="G2776" s="30" t="str">
        <x:v>蜂巢传动</x:v>
      </x:c>
      <x:c r="H2776" s="30"/>
      <x:c r="I2776" s="30" t="n">
        <x:v>126</x:v>
      </x:c>
      <x:c r="J2776" s="30" t="n">
        <x:v>126</x:v>
      </x:c>
      <x:c r="K2776" s="30" t="str">
        <x:v>150/</x:v>
      </x:c>
      <x:c r="L2776" s="30" t="str">
        <x:v>power_only</x:v>
      </x:c>
      <x:c r="M2776" s="30" t="str"/>
      <x:c r="N2776" s="30" t="str"/>
      <x:c r="O2776" s="30" t="str"/>
      <x:c r="P2776" s="30" t="str"/>
      <x:c r="Q2776" s="30" t="str"/>
      <x:c r="R2776" s="30" t="str"/>
      <x:c r="S2776" s="30" t="str"/>
      <x:c r="T2776" s="30" t="str"/>
      <x:c r="U2776" s="30" t="str">
        <x:v>pending</x:v>
      </x:c>
      <x:c r="V2776" s="30" t="str">
        <x:v>Copyright © 2026 David YE</x:v>
      </x:c>
    </x:row>
    <x:row r="2777">
      <x:c r="A2777" s="30" t="str">
        <x:v>P4-车型OCR</x:v>
      </x:c>
      <x:c r="B2777" s="30" t="n">
        <x:v>1359</x:v>
      </x:c>
      <x:c r="C2777" s="30" t="n">
        <x:v>370</x:v>
      </x:c>
      <x:c r="D2777" s="30" t="str">
        <x:v>CC7000BH00NEBEV</x:v>
      </x:c>
      <x:c r="E2777" s="30" t="str">
        <x:v>欧拉牌</x:v>
      </x:c>
      <x:c r="F2777" s="30" t="str">
        <x:v>长城汽车股份有限公司</x:v>
      </x:c>
      <x:c r="G2777" s="30" t="str">
        <x:v>蜂巢传动</x:v>
      </x:c>
      <x:c r="H2777" s="30"/>
      <x:c r="I2777" s="30" t="n">
        <x:v>126</x:v>
      </x:c>
      <x:c r="J2777" s="30" t="n">
        <x:v>126</x:v>
      </x:c>
      <x:c r="K2777" s="30" t="str">
        <x:v>150/</x:v>
      </x:c>
      <x:c r="L2777" s="30" t="str">
        <x:v>power_only</x:v>
      </x:c>
      <x:c r="M2777" s="30" t="str"/>
      <x:c r="N2777" s="30" t="str"/>
      <x:c r="O2777" s="30" t="str"/>
      <x:c r="P2777" s="30" t="str"/>
      <x:c r="Q2777" s="30" t="str"/>
      <x:c r="R2777" s="30" t="str"/>
      <x:c r="S2777" s="30" t="str"/>
      <x:c r="T2777" s="30" t="str"/>
      <x:c r="U2777" s="30" t="str">
        <x:v>pending</x:v>
      </x:c>
      <x:c r="V2777" s="30" t="str">
        <x:v>Copyright © 2026 David YE</x:v>
      </x:c>
    </x:row>
    <x:row r="2778">
      <x:c r="A2778" s="30" t="str">
        <x:v>P4-车型OCR</x:v>
      </x:c>
      <x:c r="B2778" s="30" t="n">
        <x:v>1360</x:v>
      </x:c>
      <x:c r="C2778" s="30" t="n">
        <x:v>370</x:v>
      </x:c>
      <x:c r="D2778" s="30" t="str">
        <x:v>CGC7000BEV2J6</x:v>
      </x:c>
      <x:c r="E2778" s="30" t="str">
        <x:v>大运牌</x:v>
      </x:c>
      <x:c r="F2778" s="30" t="str">
        <x:v>成都大运汽车集团有限公司</x:v>
      </x:c>
      <x:c r="G2778" s="30"/>
      <x:c r="H2778" s="30"/>
      <x:c r="I2778" s="30"/>
      <x:c r="J2778" s="30"/>
      <x:c r="K2778" s="30"/>
      <x:c r="L2778" s="30" t="str">
        <x:v>blank</x:v>
      </x:c>
      <x:c r="M2778" s="30" t="str"/>
      <x:c r="N2778" s="30" t="str"/>
      <x:c r="O2778" s="30" t="str"/>
      <x:c r="P2778" s="30" t="str"/>
      <x:c r="Q2778" s="30" t="str"/>
      <x:c r="R2778" s="30" t="str"/>
      <x:c r="S2778" s="30" t="str"/>
      <x:c r="T2778" s="30" t="str"/>
      <x:c r="U2778" s="30" t="str">
        <x:v>pending</x:v>
      </x:c>
      <x:c r="V2778" s="30" t="str">
        <x:v>Copyright © 2026 David YE</x:v>
      </x:c>
    </x:row>
    <x:row r="2779">
      <x:c r="A2779" s="30" t="str">
        <x:v>P4-车型OCR</x:v>
      </x:c>
      <x:c r="B2779" s="30" t="n">
        <x:v>1361</x:v>
      </x:c>
      <x:c r="C2779" s="30" t="n">
        <x:v>370</x:v>
      </x:c>
      <x:c r="D2779" s="30" t="str">
        <x:v>CSA6501LBEV5</x:v>
      </x:c>
      <x:c r="E2779" s="30" t="str">
        <x:v>智己牌</x:v>
      </x:c>
      <x:c r="F2779" s="30" t="str">
        <x:v>上海汽车集团股份有限公司</x:v>
      </x:c>
      <x:c r="G2779" s="30" t="str">
        <x:v>华域汽车</x:v>
      </x:c>
      <x:c r="H2779" s="30"/>
      <x:c r="I2779" s="30" t="n">
        <x:v>180</x:v>
      </x:c>
      <x:c r="J2779" s="30" t="n">
        <x:v>180</x:v>
      </x:c>
      <x:c r="K2779" s="30" t="str">
        <x:v>250/</x:v>
      </x:c>
      <x:c r="L2779" s="30" t="str">
        <x:v>power_only</x:v>
      </x:c>
      <x:c r="M2779" s="30" t="str"/>
      <x:c r="N2779" s="30" t="str"/>
      <x:c r="O2779" s="30" t="str"/>
      <x:c r="P2779" s="30" t="str"/>
      <x:c r="Q2779" s="30" t="str"/>
      <x:c r="R2779" s="30" t="str"/>
      <x:c r="S2779" s="30" t="str"/>
      <x:c r="T2779" s="30" t="str"/>
      <x:c r="U2779" s="30" t="str">
        <x:v>pending</x:v>
      </x:c>
      <x:c r="V2779" s="30" t="str">
        <x:v>Copyright © 2026 David YE</x:v>
      </x:c>
    </x:row>
    <x:row r="2780">
      <x:c r="A2780" s="30" t="str">
        <x:v>P4-车型OCR</x:v>
      </x:c>
      <x:c r="B2780" s="30" t="n">
        <x:v>1362</x:v>
      </x:c>
      <x:c r="C2780" s="30" t="n">
        <x:v>370</x:v>
      </x:c>
      <x:c r="D2780" s="30" t="str">
        <x:v>CSA7002CBEV1</x:v>
      </x:c>
      <x:c r="E2780" s="30" t="str">
        <x:v>名爵牌</x:v>
      </x:c>
      <x:c r="F2780" s="30" t="str">
        <x:v>上海汽车集团股份有限公司</x:v>
      </x:c>
      <x:c r="G2780" s="30" t="str">
        <x:v>华域汽车</x:v>
      </x:c>
      <x:c r="H2780" s="30"/>
      <x:c r="I2780" s="30" t="n">
        <x:v>180</x:v>
      </x:c>
      <x:c r="J2780" s="30" t="n">
        <x:v>180</x:v>
      </x:c>
      <x:c r="K2780" s="30" t="str">
        <x:v> 231/</x:v>
      </x:c>
      <x:c r="L2780" s="30" t="str">
        <x:v>power_only</x:v>
      </x:c>
      <x:c r="M2780" s="30" t="str"/>
      <x:c r="N2780" s="30" t="str"/>
      <x:c r="O2780" s="30" t="str"/>
      <x:c r="P2780" s="30" t="str"/>
      <x:c r="Q2780" s="30" t="str"/>
      <x:c r="R2780" s="30" t="str"/>
      <x:c r="S2780" s="30" t="str"/>
      <x:c r="T2780" s="30" t="str"/>
      <x:c r="U2780" s="30" t="str">
        <x:v>pending</x:v>
      </x:c>
      <x:c r="V2780" s="30" t="str">
        <x:v>Copyright © 2026 David YE</x:v>
      </x:c>
    </x:row>
    <x:row r="2781">
      <x:c r="A2781" s="30" t="str">
        <x:v>P4-车型OCR</x:v>
      </x:c>
      <x:c r="B2781" s="30" t="n">
        <x:v>1363</x:v>
      </x:c>
      <x:c r="C2781" s="30" t="n">
        <x:v>370</x:v>
      </x:c>
      <x:c r="D2781" s="30" t="str">
        <x:v>CSA7002CBEV2</x:v>
      </x:c>
      <x:c r="E2781" s="30" t="str">
        <x:v>名爵牌</x:v>
      </x:c>
      <x:c r="F2781" s="30" t="str">
        <x:v>上海汽车集团股份有限公司</x:v>
      </x:c>
      <x:c r="G2781" s="30" t="str">
        <x:v>华域汽车</x:v>
      </x:c>
      <x:c r="H2781" s="30"/>
      <x:c r="I2781" s="30" t="n">
        <x:v>180</x:v>
      </x:c>
      <x:c r="J2781" s="30" t="n">
        <x:v>180</x:v>
      </x:c>
      <x:c r="K2781" s="30" t="str">
        <x:v>250/</x:v>
      </x:c>
      <x:c r="L2781" s="30" t="str">
        <x:v>power_only</x:v>
      </x:c>
      <x:c r="M2781" s="30" t="str"/>
      <x:c r="N2781" s="30" t="str"/>
      <x:c r="O2781" s="30" t="str"/>
      <x:c r="P2781" s="30" t="str"/>
      <x:c r="Q2781" s="30" t="str"/>
      <x:c r="R2781" s="30" t="str"/>
      <x:c r="S2781" s="30" t="str"/>
      <x:c r="T2781" s="30" t="str"/>
      <x:c r="U2781" s="30" t="str">
        <x:v>pending</x:v>
      </x:c>
      <x:c r="V2781" s="30" t="str">
        <x:v>Copyright © 2026 David YE</x:v>
      </x:c>
    </x:row>
    <x:row r="2782">
      <x:c r="A2782" s="30" t="str">
        <x:v>P4-车型OCR</x:v>
      </x:c>
      <x:c r="B2782" s="30" t="n">
        <x:v>1365</x:v>
      </x:c>
      <x:c r="C2782" s="30" t="n">
        <x:v>370</x:v>
      </x:c>
      <x:c r="D2782" s="30" t="str">
        <x:v>DXK6450EC16BEV</x:v>
      </x:c>
      <x:c r="E2782" s="30" t="str">
        <x:v>东风牌</x:v>
      </x:c>
      <x:c r="F2782" s="30" t="str">
        <x:v>东风小康汽车有限公司</x:v>
      </x:c>
      <x:c r="G2782" s="30"/>
      <x:c r="H2782" s="30"/>
      <x:c r="I2782" s="30"/>
      <x:c r="J2782" s="30"/>
      <x:c r="K2782" s="30"/>
      <x:c r="L2782" s="30" t="str">
        <x:v>blank</x:v>
      </x:c>
      <x:c r="M2782" s="30" t="str"/>
      <x:c r="N2782" s="30" t="str"/>
      <x:c r="O2782" s="30" t="str"/>
      <x:c r="P2782" s="30" t="str"/>
      <x:c r="Q2782" s="30" t="str"/>
      <x:c r="R2782" s="30" t="str"/>
      <x:c r="S2782" s="30" t="str"/>
      <x:c r="T2782" s="30" t="str"/>
      <x:c r="U2782" s="30" t="str">
        <x:v>pending</x:v>
      </x:c>
      <x:c r="V2782" s="30" t="str">
        <x:v>Copyright © 2026 David YE</x:v>
      </x:c>
    </x:row>
    <x:row r="2783">
      <x:c r="A2783" s="30" t="str">
        <x:v>P4-车型OCR</x:v>
      </x:c>
      <x:c r="B2783" s="30" t="n">
        <x:v>1366</x:v>
      </x:c>
      <x:c r="C2783" s="30" t="n">
        <x:v>370</x:v>
      </x:c>
      <x:c r="D2783" s="30" t="str">
        <x:v>FV7007AABEV</x:v>
      </x:c>
      <x:c r="E2783" s="30" t="str">
        <x:v>大众牌</x:v>
      </x:c>
      <x:c r="F2783" s="30" t="str">
        <x:v>一汽-大众汽车有限公司</x:v>
      </x:c>
      <x:c r="G2783" s="30" t="str">
        <x:v>大众汽车</x:v>
      </x:c>
      <x:c r="H2783" s="30"/>
      <x:c r="I2783" s="30"/>
      <x:c r="J2783" s="30"/>
      <x:c r="K2783" s="30" t="str">
        <x:v>150/</x:v>
      </x:c>
      <x:c r="L2783" s="30" t="str">
        <x:v>power_only</x:v>
      </x:c>
      <x:c r="M2783" s="30" t="str"/>
      <x:c r="N2783" s="30" t="str"/>
      <x:c r="O2783" s="30" t="str"/>
      <x:c r="P2783" s="30" t="str"/>
      <x:c r="Q2783" s="30" t="str"/>
      <x:c r="R2783" s="30" t="str"/>
      <x:c r="S2783" s="30" t="str"/>
      <x:c r="T2783" s="30" t="str"/>
      <x:c r="U2783" s="30" t="str">
        <x:v>pending</x:v>
      </x:c>
      <x:c r="V2783" s="30" t="str">
        <x:v>Copyright © 2026 David YE</x:v>
      </x:c>
    </x:row>
    <x:row r="2784">
      <x:c r="A2784" s="30" t="str">
        <x:v>P4-车型OCR</x:v>
      </x:c>
      <x:c r="B2784" s="30" t="n">
        <x:v>1367</x:v>
      </x:c>
      <x:c r="C2784" s="30" t="n">
        <x:v>370</x:v>
      </x:c>
      <x:c r="D2784" s="30" t="str">
        <x:v>GAH7000BEVT0C</x:v>
      </x:c>
      <x:c r="E2784" s="30" t="str">
        <x:v>合创牌</x:v>
      </x:c>
      <x:c r="F2784" s="30" t="str">
        <x:v>广汽乘用车(杭州)有限公司</x:v>
      </x:c>
      <x:c r="G2784" s="30" t="str">
        <x:v>苏州汇川</x:v>
      </x:c>
      <x:c r="H2784" s="30"/>
      <x:c r="I2784" s="30"/>
      <x:c r="J2784" s="30"/>
      <x:c r="K2784" s="30" t="str">
        <x:v>186/</x:v>
      </x:c>
      <x:c r="L2784" s="30" t="str">
        <x:v>power_only</x:v>
      </x:c>
      <x:c r="M2784" s="30" t="str"/>
      <x:c r="N2784" s="30" t="str"/>
      <x:c r="O2784" s="30" t="str"/>
      <x:c r="P2784" s="30" t="str"/>
      <x:c r="Q2784" s="30" t="str"/>
      <x:c r="R2784" s="30" t="str"/>
      <x:c r="S2784" s="30" t="str"/>
      <x:c r="T2784" s="30" t="str"/>
      <x:c r="U2784" s="30" t="str">
        <x:v>pending</x:v>
      </x:c>
      <x:c r="V2784" s="30" t="str">
        <x:v>Copyright © 2026 David YE</x:v>
      </x:c>
    </x:row>
    <x:row r="2785">
      <x:c r="A2785" s="30" t="str">
        <x:v>P4-车型OCR</x:v>
      </x:c>
      <x:c r="B2785" s="30" t="n">
        <x:v>1368</x:v>
      </x:c>
      <x:c r="C2785" s="30" t="n">
        <x:v>370</x:v>
      </x:c>
      <x:c r="D2785" s="30" t="str">
        <x:v>GAM6450BEVD0S</x:v>
      </x:c>
      <x:c r="E2785" s="30" t="str">
        <x:v>埃安(AION)牌</x:v>
      </x:c>
      <x:c r="F2785" s="30" t="str">
        <x:v>广汽乘用车有限公司</x:v>
      </x:c>
      <x:c r="G2785" s="30" t="str">
        <x:v>苏州汇川</x:v>
      </x:c>
      <x:c r="H2785" s="30"/>
      <x:c r="I2785" s="30"/>
      <x:c r="J2785" s="30"/>
      <x:c r="K2785" s="30" t="str">
        <x:v>150/</x:v>
      </x:c>
      <x:c r="L2785" s="30" t="str">
        <x:v>power_only</x:v>
      </x:c>
      <x:c r="M2785" s="30" t="str"/>
      <x:c r="N2785" s="30" t="str"/>
      <x:c r="O2785" s="30" t="str"/>
      <x:c r="P2785" s="30" t="str"/>
      <x:c r="Q2785" s="30" t="str"/>
      <x:c r="R2785" s="30" t="str"/>
      <x:c r="S2785" s="30" t="str"/>
      <x:c r="T2785" s="30" t="str"/>
      <x:c r="U2785" s="30" t="str">
        <x:v>pending</x:v>
      </x:c>
      <x:c r="V2785" s="30" t="str">
        <x:v>Copyright © 2026 David YE</x:v>
      </x:c>
    </x:row>
    <x:row r="2786">
      <x:c r="A2786" s="30" t="str">
        <x:v>P4-车型OCR</x:v>
      </x:c>
      <x:c r="B2786" s="30" t="n">
        <x:v>1369</x:v>
      </x:c>
      <x:c r="C2786" s="30" t="n">
        <x:v>370</x:v>
      </x:c>
      <x:c r="D2786" s="30" t="str">
        <x:v>GAM6460BEVC1B</x:v>
      </x:c>
      <x:c r="E2786" s="30" t="str">
        <x:v>埃安(AION)牌</x:v>
      </x:c>
      <x:c r="F2786" s="30" t="str">
        <x:v>广汽乘用车有限公司</x:v>
      </x:c>
      <x:c r="G2786" s="30" t="str">
        <x:v>苏州汇川</x:v>
      </x:c>
      <x:c r="H2786" s="30"/>
      <x:c r="I2786" s="30"/>
      <x:c r="J2786" s="30"/>
      <x:c r="K2786" s="30" t="str">
        <x:v>180/</x:v>
      </x:c>
      <x:c r="L2786" s="30" t="str">
        <x:v>power_only</x:v>
      </x:c>
      <x:c r="M2786" s="30" t="str"/>
      <x:c r="N2786" s="30" t="str"/>
      <x:c r="O2786" s="30" t="str"/>
      <x:c r="P2786" s="30" t="str"/>
      <x:c r="Q2786" s="30" t="str"/>
      <x:c r="R2786" s="30" t="str"/>
      <x:c r="S2786" s="30" t="str"/>
      <x:c r="T2786" s="30" t="str"/>
      <x:c r="U2786" s="30" t="str">
        <x:v>pending</x:v>
      </x:c>
      <x:c r="V2786" s="30" t="str">
        <x:v>Copyright © 2026 David YE</x:v>
      </x:c>
    </x:row>
    <x:row r="2787">
      <x:c r="A2787" s="30" t="str">
        <x:v>P4-车型OCR</x:v>
      </x:c>
      <x:c r="B2787" s="30" t="n">
        <x:v>1370</x:v>
      </x:c>
      <x:c r="C2787" s="30" t="n">
        <x:v>370</x:v>
      </x:c>
      <x:c r="D2787" s="30" t="str">
        <x:v>GAM6460BEVC1C</x:v>
      </x:c>
      <x:c r="E2787" s="30" t="str">
        <x:v>埃安(AION)牌</x:v>
      </x:c>
      <x:c r="F2787" s="30" t="str">
        <x:v>广汽乘用车有限公司</x:v>
      </x:c>
      <x:c r="G2787" s="30" t="str">
        <x:v>苏州汇川</x:v>
      </x:c>
      <x:c r="H2787" s="30"/>
      <x:c r="I2787" s="30"/>
      <x:c r="J2787" s="30"/>
      <x:c r="K2787" s="30" t="str">
        <x:v>180/</x:v>
      </x:c>
      <x:c r="L2787" s="30" t="str">
        <x:v>power_only</x:v>
      </x:c>
      <x:c r="M2787" s="30" t="str"/>
      <x:c r="N2787" s="30" t="str"/>
      <x:c r="O2787" s="30" t="str"/>
      <x:c r="P2787" s="30" t="str"/>
      <x:c r="Q2787" s="30" t="str"/>
      <x:c r="R2787" s="30" t="str"/>
      <x:c r="S2787" s="30" t="str"/>
      <x:c r="T2787" s="30" t="str"/>
      <x:c r="U2787" s="30" t="str">
        <x:v>pending</x:v>
      </x:c>
      <x:c r="V2787" s="30" t="str">
        <x:v>Copyright © 2026 David YE</x:v>
      </x:c>
    </x:row>
    <x:row r="2788">
      <x:c r="A2788" s="30" t="str">
        <x:v>P4-车型OCR</x:v>
      </x:c>
      <x:c r="B2788" s="30" t="n">
        <x:v>1371</x:v>
      </x:c>
      <x:c r="C2788" s="30" t="n">
        <x:v>370</x:v>
      </x:c>
      <x:c r="D2788" s="30" t="str">
        <x:v>GAM6460BEVC1D</x:v>
      </x:c>
      <x:c r="E2788" s="30" t="str">
        <x:v>埃安(AION)牌</x:v>
      </x:c>
      <x:c r="F2788" s="30" t="str">
        <x:v>广汽乘用车有限公司</x:v>
      </x:c>
      <x:c r="G2788" s="30" t="str">
        <x:v>苏州汇川</x:v>
      </x:c>
      <x:c r="H2788" s="30"/>
      <x:c r="I2788" s="30"/>
      <x:c r="J2788" s="30"/>
      <x:c r="K2788" s="30" t="str">
        <x:v>180/</x:v>
      </x:c>
      <x:c r="L2788" s="30" t="str">
        <x:v>power_only</x:v>
      </x:c>
      <x:c r="M2788" s="30" t="str"/>
      <x:c r="N2788" s="30" t="str"/>
      <x:c r="O2788" s="30" t="str"/>
      <x:c r="P2788" s="30" t="str"/>
      <x:c r="Q2788" s="30" t="str"/>
      <x:c r="R2788" s="30" t="str"/>
      <x:c r="S2788" s="30" t="str"/>
      <x:c r="T2788" s="30" t="str"/>
      <x:c r="U2788" s="30" t="str">
        <x:v>pending</x:v>
      </x:c>
      <x:c r="V2788" s="30" t="str">
        <x:v>Copyright © 2026 David YE</x:v>
      </x:c>
    </x:row>
    <x:row r="2789">
      <x:c r="A2789" s="30" t="str">
        <x:v>P4-车型OCR</x:v>
      </x:c>
      <x:c r="B2789" s="30" t="n">
        <x:v>1372</x:v>
      </x:c>
      <x:c r="C2789" s="30" t="n">
        <x:v>370</x:v>
      </x:c>
      <x:c r="D2789" s="30" t="str">
        <x:v>GAM7001BEVA1C</x:v>
      </x:c>
      <x:c r="E2789" s="30" t="str">
        <x:v>埃安(AION)牌</x:v>
      </x:c>
      <x:c r="F2789" s="30" t="str">
        <x:v>广汽乘用车有限公司</x:v>
      </x:c>
      <x:c r="G2789" s="30" t="str">
        <x:v>苏州汇川</x:v>
      </x:c>
      <x:c r="H2789" s="30"/>
      <x:c r="I2789" s="30"/>
      <x:c r="J2789" s="30"/>
      <x:c r="K2789" s="30" t="str">
        <x:v>100/</x:v>
      </x:c>
      <x:c r="L2789" s="30" t="str">
        <x:v>power_only</x:v>
      </x:c>
      <x:c r="M2789" s="30" t="str"/>
      <x:c r="N2789" s="30" t="str"/>
      <x:c r="O2789" s="30" t="str"/>
      <x:c r="P2789" s="30" t="str"/>
      <x:c r="Q2789" s="30" t="str"/>
      <x:c r="R2789" s="30" t="str"/>
      <x:c r="S2789" s="30" t="str"/>
      <x:c r="T2789" s="30" t="str"/>
      <x:c r="U2789" s="30" t="str">
        <x:v>pending</x:v>
      </x:c>
      <x:c r="V2789" s="30" t="str">
        <x:v>Copyright © 2026 David YE</x:v>
      </x:c>
    </x:row>
    <x:row r="2790">
      <x:c r="A2790" s="30" t="str">
        <x:v>P4-车型OCR</x:v>
      </x:c>
      <x:c r="B2790" s="30" t="n">
        <x:v>1373</x:v>
      </x:c>
      <x:c r="C2790" s="30" t="n">
        <x:v>370</x:v>
      </x:c>
      <x:c r="D2790" s="30" t="str">
        <x:v>JKC6450A0X5BEV</x:v>
      </x:c>
      <x:c r="E2790" s="30" t="str">
        <x:v>鑫源牌</x:v>
      </x:c>
      <x:c r="F2790" s="30" t="str">
        <x:v>华晨鑫源重庆汽车有限公司</x:v>
      </x:c>
      <x:c r="G2790" s="30"/>
      <x:c r="H2790" s="30"/>
      <x:c r="I2790" s="30"/>
      <x:c r="J2790" s="30"/>
      <x:c r="K2790" s="30"/>
      <x:c r="L2790" s="30" t="str">
        <x:v>blank</x:v>
      </x:c>
      <x:c r="M2790" s="30" t="str"/>
      <x:c r="N2790" s="30" t="str"/>
      <x:c r="O2790" s="30" t="str"/>
      <x:c r="P2790" s="30" t="str"/>
      <x:c r="Q2790" s="30" t="str"/>
      <x:c r="R2790" s="30" t="str"/>
      <x:c r="S2790" s="30" t="str"/>
      <x:c r="T2790" s="30" t="str"/>
      <x:c r="U2790" s="30" t="str">
        <x:v>pending</x:v>
      </x:c>
      <x:c r="V2790" s="30" t="str">
        <x:v>Copyright © 2026 David YE</x:v>
      </x:c>
    </x:row>
    <x:row r="2791">
      <x:c r="A2791" s="30" t="str">
        <x:v>P4-车型OCR</x:v>
      </x:c>
      <x:c r="B2791" s="30" t="n">
        <x:v>1374</x:v>
      </x:c>
      <x:c r="C2791" s="30" t="n">
        <x:v>370</x:v>
      </x:c>
      <x:c r="D2791" s="30" t="str">
        <x:v>JX6556T-M6BEV</x:v>
      </x:c>
      <x:c r="E2791" s="30" t="str">
        <x:v>江铃全顺牌</x:v>
      </x:c>
      <x:c r="F2791" s="30" t="str">
        <x:v>江铃汽车股份有限公司</x:v>
      </x:c>
      <x:c r="G2791" s="30"/>
      <x:c r="H2791" s="30"/>
      <x:c r="I2791" s="30"/>
      <x:c r="J2791" s="30"/>
      <x:c r="K2791" s="30"/>
      <x:c r="L2791" s="30" t="str">
        <x:v>blank</x:v>
      </x:c>
      <x:c r="M2791" s="30" t="str"/>
      <x:c r="N2791" s="30" t="str"/>
      <x:c r="O2791" s="30" t="str"/>
      <x:c r="P2791" s="30" t="str"/>
      <x:c r="Q2791" s="30" t="str"/>
      <x:c r="R2791" s="30" t="str"/>
      <x:c r="S2791" s="30" t="str"/>
      <x:c r="T2791" s="30" t="str"/>
      <x:c r="U2791" s="30" t="str">
        <x:v>pending</x:v>
      </x:c>
      <x:c r="V2791" s="30" t="str">
        <x:v>Copyright © 2026 David YE</x:v>
      </x:c>
    </x:row>
    <x:row r="2792">
      <x:c r="A2792" s="30" t="str">
        <x:v>P4-车型OCR</x:v>
      </x:c>
      <x:c r="B2792" s="30" t="n">
        <x:v>1375</x:v>
      </x:c>
      <x:c r="C2792" s="30" t="n">
        <x:v>370</x:v>
      </x:c>
      <x:c r="D2792" s="30" t="str">
        <x:v>JX6556TB-M6BEV</x:v>
      </x:c>
      <x:c r="E2792" s="30" t="str">
        <x:v>江铃全顺牌</x:v>
      </x:c>
      <x:c r="F2792" s="30" t="str">
        <x:v>江铃汽车股份有限公司</x:v>
      </x:c>
      <x:c r="G2792" s="30"/>
      <x:c r="H2792" s="30"/>
      <x:c r="I2792" s="30"/>
      <x:c r="J2792" s="30"/>
      <x:c r="K2792" s="30"/>
      <x:c r="L2792" s="30" t="str">
        <x:v>blank</x:v>
      </x:c>
      <x:c r="M2792" s="30" t="str"/>
      <x:c r="N2792" s="30" t="str"/>
      <x:c r="O2792" s="30" t="str"/>
      <x:c r="P2792" s="30" t="str"/>
      <x:c r="Q2792" s="30" t="str"/>
      <x:c r="R2792" s="30" t="str"/>
      <x:c r="S2792" s="30" t="str"/>
      <x:c r="T2792" s="30" t="str"/>
      <x:c r="U2792" s="30" t="str">
        <x:v>pending</x:v>
      </x:c>
      <x:c r="V2792" s="30" t="str">
        <x:v>Copyright © 2026 David YE</x:v>
      </x:c>
    </x:row>
    <x:row r="2793">
      <x:c r="A2793" s="30" t="str">
        <x:v>P4-车型OCR</x:v>
      </x:c>
      <x:c r="B2793" s="30" t="n">
        <x:v>1376</x:v>
      </x:c>
      <x:c r="C2793" s="30" t="n">
        <x:v>370</x:v>
      </x:c>
      <x:c r="D2793" s="30" t="str">
        <x:v>JX7001ERFBEV</x:v>
      </x:c>
      <x:c r="E2793" s="30" t="str">
        <x:v>羿驰牌</x:v>
      </x:c>
      <x:c r="F2793" s="30" t="str">
        <x:v>江西江铃集团新能源汽车有限公司</x:v>
      </x:c>
      <x:c r="G2793" s="30"/>
      <x:c r="H2793" s="30"/>
      <x:c r="I2793" s="30"/>
      <x:c r="J2793" s="30"/>
      <x:c r="K2793" s="30"/>
      <x:c r="L2793" s="30" t="str">
        <x:v>blank</x:v>
      </x:c>
      <x:c r="M2793" s="30" t="str"/>
      <x:c r="N2793" s="30" t="str"/>
      <x:c r="O2793" s="30" t="str"/>
      <x:c r="P2793" s="30" t="str"/>
      <x:c r="Q2793" s="30" t="str"/>
      <x:c r="R2793" s="30" t="str"/>
      <x:c r="S2793" s="30" t="str"/>
      <x:c r="T2793" s="30" t="str"/>
      <x:c r="U2793" s="30" t="str">
        <x:v>pending</x:v>
      </x:c>
      <x:c r="V2793" s="30" t="str">
        <x:v>Copyright © 2026 David YE</x:v>
      </x:c>
    </x:row>
    <x:row r="2794">
      <x:c r="A2794" s="30" t="str">
        <x:v>P4-车型OCR</x:v>
      </x:c>
      <x:c r="B2794" s="30" t="n">
        <x:v>1377</x:v>
      </x:c>
      <x:c r="C2794" s="30" t="n">
        <x:v>370</x:v>
      </x:c>
      <x:c r="D2794" s="30" t="str">
        <x:v>JX7004ESBBEV</x:v>
      </x:c>
      <x:c r="E2794" s="30" t="str">
        <x:v>羿驰牌</x:v>
      </x:c>
      <x:c r="F2794" s="30" t="str">
        <x:v>江西江铃集团新能源汽车有限公司</x:v>
      </x:c>
      <x:c r="G2794" s="30"/>
      <x:c r="H2794" s="30"/>
      <x:c r="I2794" s="30"/>
      <x:c r="J2794" s="30"/>
      <x:c r="K2794" s="30"/>
      <x:c r="L2794" s="30" t="str">
        <x:v>blank</x:v>
      </x:c>
      <x:c r="M2794" s="30" t="str"/>
      <x:c r="N2794" s="30" t="str"/>
      <x:c r="O2794" s="30" t="str"/>
      <x:c r="P2794" s="30" t="str"/>
      <x:c r="Q2794" s="30" t="str"/>
      <x:c r="R2794" s="30" t="str"/>
      <x:c r="S2794" s="30" t="str"/>
      <x:c r="T2794" s="30" t="str"/>
      <x:c r="U2794" s="30" t="str">
        <x:v>pending</x:v>
      </x:c>
      <x:c r="V2794" s="30" t="str">
        <x:v>Copyright © 2026 David YE</x:v>
      </x:c>
    </x:row>
    <x:row r="2795">
      <x:c r="A2795" s="30" t="str">
        <x:v>P4-车型OCR</x:v>
      </x:c>
      <x:c r="B2795" s="30" t="n">
        <x:v>1379</x:v>
      </x:c>
      <x:c r="C2795" s="30" t="n">
        <x:v>370</x:v>
      </x:c>
      <x:c r="D2795" s="30" t="str">
        <x:v>LZ7000SKD4EV</x:v>
      </x:c>
      <x:c r="E2795" s="30" t="str">
        <x:v>东风牌</x:v>
      </x:c>
      <x:c r="F2795" s="30" t="str">
        <x:v>东风柳州汽车有限公司</x:v>
      </x:c>
      <x:c r="G2795" s="30"/>
      <x:c r="H2795" s="30"/>
      <x:c r="I2795" s="30"/>
      <x:c r="J2795" s="30"/>
      <x:c r="K2795" s="30"/>
      <x:c r="L2795" s="30" t="str">
        <x:v>blank</x:v>
      </x:c>
      <x:c r="M2795" s="30" t="str"/>
      <x:c r="N2795" s="30" t="str"/>
      <x:c r="O2795" s="30" t="str"/>
      <x:c r="P2795" s="30" t="str"/>
      <x:c r="Q2795" s="30" t="str"/>
      <x:c r="R2795" s="30" t="str"/>
      <x:c r="S2795" s="30" t="str"/>
      <x:c r="T2795" s="30" t="str"/>
      <x:c r="U2795" s="30" t="str">
        <x:v>pending</x:v>
      </x:c>
      <x:c r="V2795" s="30" t="str">
        <x:v>Copyright © 2026 David YE</x:v>
      </x:c>
    </x:row>
    <x:row r="2796">
      <x:c r="A2796" s="30" t="str">
        <x:v>P4-车型OCR</x:v>
      </x:c>
      <x:c r="B2796" s="30" t="n">
        <x:v>1380</x:v>
      </x:c>
      <x:c r="C2796" s="30" t="n">
        <x:v>370</x:v>
      </x:c>
      <x:c r="D2796" s="30" t="str">
        <x:v>LZW6450EVA1</x:v>
      </x:c>
      <x:c r="E2796" s="30" t="str">
        <x:v>五菱牌</x:v>
      </x:c>
      <x:c r="F2796" s="30" t="str">
        <x:v>上汽通用五菱汽车股份有限公司</x:v>
      </x:c>
      <x:c r="G2796" s="30"/>
      <x:c r="H2796" s="30"/>
      <x:c r="I2796" s="30" t="n">
        <x:v>30</x:v>
      </x:c>
      <x:c r="J2796" s="30" t="n">
        <x:v>30</x:v>
      </x:c>
      <x:c r="K2796" s="30"/>
      <x:c r="L2796" s="30" t="str">
        <x:v>blank</x:v>
      </x:c>
      <x:c r="M2796" s="30" t="str"/>
      <x:c r="N2796" s="30" t="str"/>
      <x:c r="O2796" s="30" t="str"/>
      <x:c r="P2796" s="30" t="str"/>
      <x:c r="Q2796" s="30" t="str"/>
      <x:c r="R2796" s="30" t="str"/>
      <x:c r="S2796" s="30" t="str"/>
      <x:c r="T2796" s="30" t="str"/>
      <x:c r="U2796" s="30" t="str">
        <x:v>pending</x:v>
      </x:c>
      <x:c r="V2796" s="30" t="str">
        <x:v>Copyright © 2026 David YE</x:v>
      </x:c>
    </x:row>
    <x:row r="2797">
      <x:c r="A2797" s="30" t="str">
        <x:v>P4-车型OCR</x:v>
      </x:c>
      <x:c r="B2797" s="30" t="n">
        <x:v>1381</x:v>
      </x:c>
      <x:c r="C2797" s="30" t="n">
        <x:v>370</x:v>
      </x:c>
      <x:c r="D2797" s="30" t="str">
        <x:v>LZW7007EVA1</x:v>
      </x:c>
      <x:c r="E2797" s="30" t="str">
        <x:v>五菱牌</x:v>
      </x:c>
      <x:c r="F2797" s="30" t="str">
        <x:v>上汽通用五菱汽车股份有限公司</x:v>
      </x:c>
      <x:c r="G2797" s="30"/>
      <x:c r="H2797" s="30"/>
      <x:c r="I2797" s="30" t="n">
        <x:v>30</x:v>
      </x:c>
      <x:c r="J2797" s="30" t="n">
        <x:v>30</x:v>
      </x:c>
      <x:c r="K2797" s="30"/>
      <x:c r="L2797" s="30" t="str">
        <x:v>blank</x:v>
      </x:c>
      <x:c r="M2797" s="30" t="str"/>
      <x:c r="N2797" s="30" t="str"/>
      <x:c r="O2797" s="30" t="str"/>
      <x:c r="P2797" s="30" t="str"/>
      <x:c r="Q2797" s="30" t="str"/>
      <x:c r="R2797" s="30" t="str"/>
      <x:c r="S2797" s="30" t="str"/>
      <x:c r="T2797" s="30" t="str"/>
      <x:c r="U2797" s="30" t="str">
        <x:v>pending</x:v>
      </x:c>
      <x:c r="V2797" s="30" t="str">
        <x:v>Copyright © 2026 David YE</x:v>
      </x:c>
    </x:row>
    <x:row r="2798">
      <x:c r="A2798" s="30" t="str">
        <x:v>P4-车型OCR</x:v>
      </x:c>
      <x:c r="B2798" s="30" t="n">
        <x:v>1382</x:v>
      </x:c>
      <x:c r="C2798" s="30" t="n">
        <x:v>370</x:v>
      </x:c>
      <x:c r="D2798" s="30" t="str">
        <x:v>NEQ7000BEVSH61</x:v>
      </x:c>
      <x:c r="E2798" s="30" t="str">
        <x:v>奇瑞牌</x:v>
      </x:c>
      <x:c r="F2798" s="30" t="str">
        <x:v>奇瑞新能源汽车股份有限公司</x:v>
      </x:c>
      <x:c r="G2798" s="30"/>
      <x:c r="H2798" s="30"/>
      <x:c r="I2798" s="30"/>
      <x:c r="J2798" s="30"/>
      <x:c r="K2798" s="30"/>
      <x:c r="L2798" s="30" t="str">
        <x:v>blank</x:v>
      </x:c>
      <x:c r="M2798" s="30" t="str"/>
      <x:c r="N2798" s="30" t="str"/>
      <x:c r="O2798" s="30" t="str"/>
      <x:c r="P2798" s="30" t="str"/>
      <x:c r="Q2798" s="30" t="str"/>
      <x:c r="R2798" s="30" t="str"/>
      <x:c r="S2798" s="30" t="str"/>
      <x:c r="T2798" s="30" t="str"/>
      <x:c r="U2798" s="30" t="str">
        <x:v>pending</x:v>
      </x:c>
      <x:c r="V2798" s="30" t="str">
        <x:v>Copyright © 2026 David YE</x:v>
      </x:c>
    </x:row>
    <x:row r="2799">
      <x:c r="A2799" s="30" t="str">
        <x:v>P4-车型OCR</x:v>
      </x:c>
      <x:c r="B2799" s="30" t="n">
        <x:v>1383</x:v>
      </x:c>
      <x:c r="C2799" s="30" t="n">
        <x:v>370</x:v>
      </x:c>
      <x:c r="D2799" s="30" t="str">
        <x:v>QCJ6490SBEV2</x:v>
      </x:c>
      <x:c r="E2799" s="30" t="str">
        <x:v>腾势牌</x:v>
      </x:c>
      <x:c r="F2799" s="30" t="str">
        <x:v>比亚迪汽车工业有限公司</x:v>
      </x:c>
      <x:c r="G2799" s="30" t="str">
        <x:v>南京市比亚迪</x:v>
      </x:c>
      <x:c r="H2799" s="30"/>
      <x:c r="I2799" s="30" t="n">
        <x:v>180</x:v>
      </x:c>
      <x:c r="J2799" s="30" t="n">
        <x:v>180</x:v>
      </x:c>
      <x:c r="K2799" s="30" t="str">
        <x:v>230/</x:v>
      </x:c>
      <x:c r="L2799" s="30" t="str">
        <x:v>power_only</x:v>
      </x:c>
      <x:c r="M2799" s="30" t="str"/>
      <x:c r="N2799" s="30" t="str"/>
      <x:c r="O2799" s="30" t="str"/>
      <x:c r="P2799" s="30" t="str"/>
      <x:c r="Q2799" s="30" t="str"/>
      <x:c r="R2799" s="30" t="str"/>
      <x:c r="S2799" s="30" t="str"/>
      <x:c r="T2799" s="30" t="str"/>
      <x:c r="U2799" s="30" t="str">
        <x:v>pending</x:v>
      </x:c>
      <x:c r="V2799" s="30" t="str">
        <x:v>Copyright © 2026 David YE</x:v>
      </x:c>
    </x:row>
    <x:row r="2800">
      <x:c r="A2800" s="30" t="str">
        <x:v>P4-车型OCR</x:v>
      </x:c>
      <x:c r="B2800" s="30" t="n">
        <x:v>1385</x:v>
      </x:c>
      <x:c r="C2800" s="30" t="n">
        <x:v>370</x:v>
      </x:c>
      <x:c r="D2800" s="30" t="str">
        <x:v>SC6450VQ6B7BEV</x:v>
      </x:c>
      <x:c r="E2800" s="30" t="str">
        <x:v>长安牌</x:v>
      </x:c>
      <x:c r="F2800" s="30" t="str">
        <x:v>重庆长安汽车股份有限公司</x:v>
      </x:c>
      <x:c r="G2800" s="30"/>
      <x:c r="H2800" s="30"/>
      <x:c r="I2800" s="30" t="n">
        <x:v>160</x:v>
      </x:c>
      <x:c r="J2800" s="30" t="n">
        <x:v>160</x:v>
      </x:c>
      <x:c r="K2800" s="30"/>
      <x:c r="L2800" s="30" t="str">
        <x:v>blank</x:v>
      </x:c>
      <x:c r="M2800" s="30" t="str"/>
      <x:c r="N2800" s="30" t="str"/>
      <x:c r="O2800" s="30" t="str"/>
      <x:c r="P2800" s="30" t="str"/>
      <x:c r="Q2800" s="30" t="str"/>
      <x:c r="R2800" s="30" t="str"/>
      <x:c r="S2800" s="30" t="str"/>
      <x:c r="T2800" s="30" t="str"/>
      <x:c r="U2800" s="30" t="str">
        <x:v>pending</x:v>
      </x:c>
      <x:c r="V2800" s="30" t="str">
        <x:v>Copyright © 2026 David YE</x:v>
      </x:c>
    </x:row>
    <x:row r="2801">
      <x:c r="A2801" s="30" t="str">
        <x:v>P4-车型OCR</x:v>
      </x:c>
      <x:c r="B2801" s="30" t="n">
        <x:v>1386</x:v>
      </x:c>
      <x:c r="C2801" s="30" t="n">
        <x:v>370</x:v>
      </x:c>
      <x:c r="D2801" s="30" t="str">
        <x:v>SC7006AAQBEV</x:v>
      </x:c>
      <x:c r="E2801" s="30" t="str">
        <x:v>长安牌</x:v>
      </x:c>
      <x:c r="F2801" s="30" t="str">
        <x:v>重庆长安汽车股份有限公司</x:v>
      </x:c>
      <x:c r="G2801" s="30" t="str">
        <x:v>重庆长安</x:v>
      </x:c>
      <x:c r="H2801" s="30"/>
      <x:c r="I2801" s="30" t="n">
        <x:v>160</x:v>
      </x:c>
      <x:c r="J2801" s="30" t="n">
        <x:v>160</x:v>
      </x:c>
      <x:c r="K2801" s="30" t="str">
        <x:v>190/</x:v>
      </x:c>
      <x:c r="L2801" s="30" t="str">
        <x:v>power_only</x:v>
      </x:c>
      <x:c r="M2801" s="30" t="str"/>
      <x:c r="N2801" s="30" t="str"/>
      <x:c r="O2801" s="30" t="str"/>
      <x:c r="P2801" s="30" t="str"/>
      <x:c r="Q2801" s="30" t="str"/>
      <x:c r="R2801" s="30" t="str"/>
      <x:c r="S2801" s="30" t="str"/>
      <x:c r="T2801" s="30" t="str"/>
      <x:c r="U2801" s="30" t="str">
        <x:v>pending</x:v>
      </x:c>
      <x:c r="V2801" s="30" t="str">
        <x:v>Copyright © 2026 David YE</x:v>
      </x:c>
    </x:row>
    <x:row r="2802">
      <x:c r="A2802" s="30" t="str">
        <x:v>P4-车型OCR</x:v>
      </x:c>
      <x:c r="B2802" s="30" t="n">
        <x:v>1387</x:v>
      </x:c>
      <x:c r="C2802" s="30" t="n">
        <x:v>370</x:v>
      </x:c>
      <x:c r="D2802" s="30" t="str">
        <x:v>SC7007AAABEV</x:v>
      </x:c>
      <x:c r="E2802" s="30" t="str">
        <x:v>长安牌</x:v>
      </x:c>
      <x:c r="F2802" s="30" t="str">
        <x:v>重庆长安汽车股份有限公司</x:v>
      </x:c>
      <x:c r="G2802" s="30" t="str">
        <x:v>重庆长安</x:v>
      </x:c>
      <x:c r="H2802" s="30"/>
      <x:c r="I2802" s="30" t="n">
        <x:v>160</x:v>
      </x:c>
      <x:c r="J2802" s="30" t="n">
        <x:v>160</x:v>
      </x:c>
      <x:c r="K2802" s="30" t="str">
        <x:v>190/</x:v>
      </x:c>
      <x:c r="L2802" s="30" t="str">
        <x:v>power_only</x:v>
      </x:c>
      <x:c r="M2802" s="30" t="str"/>
      <x:c r="N2802" s="30" t="str"/>
      <x:c r="O2802" s="30" t="str"/>
      <x:c r="P2802" s="30" t="str"/>
      <x:c r="Q2802" s="30" t="str"/>
      <x:c r="R2802" s="30" t="str"/>
      <x:c r="S2802" s="30" t="str"/>
      <x:c r="T2802" s="30" t="str"/>
      <x:c r="U2802" s="30" t="str">
        <x:v>pending</x:v>
      </x:c>
      <x:c r="V2802" s="30" t="str">
        <x:v>Copyright © 2026 David YE</x:v>
      </x:c>
    </x:row>
    <x:row r="2803">
      <x:c r="A2803" s="30" t="str">
        <x:v>P4-车型OCR</x:v>
      </x:c>
      <x:c r="B2803" s="30" t="n">
        <x:v>1388</x:v>
      </x:c>
      <x:c r="C2803" s="30" t="n">
        <x:v>370</x:v>
      </x:c>
      <x:c r="D2803" s="30" t="str">
        <x:v>SC7007AABBEV</x:v>
      </x:c>
      <x:c r="E2803" s="30" t="str">
        <x:v>长安牌</x:v>
      </x:c>
      <x:c r="F2803" s="30" t="str">
        <x:v>重庆长安汽车股份有限公司</x:v>
      </x:c>
      <x:c r="G2803" s="30" t="str">
        <x:v>重庆长安</x:v>
      </x:c>
      <x:c r="H2803" s="30"/>
      <x:c r="I2803" s="30" t="n">
        <x:v>160</x:v>
      </x:c>
      <x:c r="J2803" s="30" t="n">
        <x:v>160</x:v>
      </x:c>
      <x:c r="K2803" s="30" t="str">
        <x:v>160/</x:v>
      </x:c>
      <x:c r="L2803" s="30" t="str">
        <x:v>power_only</x:v>
      </x:c>
      <x:c r="M2803" s="30" t="str"/>
      <x:c r="N2803" s="30" t="str"/>
      <x:c r="O2803" s="30" t="str"/>
      <x:c r="P2803" s="30" t="str"/>
      <x:c r="Q2803" s="30" t="str"/>
      <x:c r="R2803" s="30" t="str"/>
      <x:c r="S2803" s="30" t="str"/>
      <x:c r="T2803" s="30" t="str"/>
      <x:c r="U2803" s="30" t="str">
        <x:v>pending</x:v>
      </x:c>
      <x:c r="V2803" s="30" t="str">
        <x:v>Copyright © 2026 David YE</x:v>
      </x:c>
    </x:row>
    <x:row r="2804">
      <x:c r="A2804" s="30" t="str">
        <x:v>P4-车型OCR</x:v>
      </x:c>
      <x:c r="B2804" s="30" t="n">
        <x:v>1390</x:v>
      </x:c>
      <x:c r="C2804" s="30" t="n">
        <x:v>370</x:v>
      </x:c>
      <x:c r="D2804" s="30" t="str">
        <x:v>SGM7002BBBEV</x:v>
      </x:c>
      <x:c r="E2804" s="30" t="str">
        <x:v>别克(BUICK)牌</x:v>
      </x:c>
      <x:c r="F2804" s="30" t="str">
        <x:v>上汽通用汽车有限公司</x:v>
      </x:c>
      <x:c r="G2804" s="30" t="str">
        <x:v>上汽通用</x:v>
      </x:c>
      <x:c r="H2804" s="30"/>
      <x:c r="I2804" s="30" t="n">
        <x:v>130</x:v>
      </x:c>
      <x:c r="J2804" s="30" t="n">
        <x:v>130</x:v>
      </x:c>
      <x:c r="K2804" s="30" t="str">
        <x:v>150/</x:v>
      </x:c>
      <x:c r="L2804" s="30" t="str">
        <x:v>power_only</x:v>
      </x:c>
      <x:c r="M2804" s="30" t="str"/>
      <x:c r="N2804" s="30" t="str"/>
      <x:c r="O2804" s="30" t="str"/>
      <x:c r="P2804" s="30" t="str"/>
      <x:c r="Q2804" s="30" t="str"/>
      <x:c r="R2804" s="30" t="str"/>
      <x:c r="S2804" s="30" t="str"/>
      <x:c r="T2804" s="30" t="str"/>
      <x:c r="U2804" s="30" t="str">
        <x:v>pending</x:v>
      </x:c>
      <x:c r="V2804" s="30" t="str">
        <x:v>Copyright © 2026 David YE</x:v>
      </x:c>
    </x:row>
    <x:row r="2805">
      <x:c r="A2805" s="30" t="str">
        <x:v>P4-车型OCR</x:v>
      </x:c>
      <x:c r="B2805" s="30" t="n">
        <x:v>1392</x:v>
      </x:c>
      <x:c r="C2805" s="30" t="n">
        <x:v>370</x:v>
      </x:c>
      <x:c r="D2805" s="30" t="str">
        <x:v>SH6491N1BEV-6</x:v>
      </x:c>
      <x:c r="E2805" s="30" t="str">
        <x:v>大通牌</x:v>
      </x:c>
      <x:c r="F2805" s="30" t="str">
        <x:v>上汽大通汽车有限公司</x:v>
      </x:c>
      <x:c r="G2805" s="30"/>
      <x:c r="H2805" s="30"/>
      <x:c r="I2805" s="30"/>
      <x:c r="J2805" s="30"/>
      <x:c r="K2805" s="30"/>
      <x:c r="L2805" s="30" t="str">
        <x:v>blank</x:v>
      </x:c>
      <x:c r="M2805" s="30" t="str"/>
      <x:c r="N2805" s="30" t="str"/>
      <x:c r="O2805" s="30" t="str"/>
      <x:c r="P2805" s="30" t="str"/>
      <x:c r="Q2805" s="30" t="str"/>
      <x:c r="R2805" s="30" t="str"/>
      <x:c r="S2805" s="30" t="str"/>
      <x:c r="T2805" s="30" t="str"/>
      <x:c r="U2805" s="30" t="str">
        <x:v>pending</x:v>
      </x:c>
      <x:c r="V2805" s="30" t="str">
        <x:v>Copyright © 2026 David YE</x:v>
      </x:c>
    </x:row>
    <x:row r="2806">
      <x:c r="A2806" s="30" t="str">
        <x:v>P4-车型OCR</x:v>
      </x:c>
      <x:c r="B2806" s="30" t="n">
        <x:v>1393</x:v>
      </x:c>
      <x:c r="C2806" s="30" t="n">
        <x:v>370</x:v>
      </x:c>
      <x:c r="D2806" s="30" t="str">
        <x:v>SH6491N1BEV-8</x:v>
      </x:c>
      <x:c r="E2806" s="30" t="str">
        <x:v>大通牌</x:v>
      </x:c>
      <x:c r="F2806" s="30" t="str">
        <x:v>上汽大通汽车有限公司</x:v>
      </x:c>
      <x:c r="G2806" s="30"/>
      <x:c r="H2806" s="30"/>
      <x:c r="I2806" s="30"/>
      <x:c r="J2806" s="30"/>
      <x:c r="K2806" s="30"/>
      <x:c r="L2806" s="30" t="str">
        <x:v>blank</x:v>
      </x:c>
      <x:c r="M2806" s="30" t="str"/>
      <x:c r="N2806" s="30" t="str"/>
      <x:c r="O2806" s="30" t="str"/>
      <x:c r="P2806" s="30" t="str"/>
      <x:c r="Q2806" s="30" t="str"/>
      <x:c r="R2806" s="30" t="str"/>
      <x:c r="S2806" s="30" t="str"/>
      <x:c r="T2806" s="30" t="str"/>
      <x:c r="U2806" s="30" t="str">
        <x:v>pending</x:v>
      </x:c>
      <x:c r="V2806" s="30" t="str">
        <x:v>Copyright © 2026 David YE</x:v>
      </x:c>
    </x:row>
    <x:row r="2807">
      <x:c r="A2807" s="30" t="str">
        <x:v>P4-车型OCR</x:v>
      </x:c>
      <x:c r="B2807" s="30" t="n">
        <x:v>1394</x:v>
      </x:c>
      <x:c r="C2807" s="30" t="n">
        <x:v>370</x:v>
      </x:c>
      <x:c r="D2807" s="30" t="str">
        <x:v>SH6491N1BEV-9</x:v>
      </x:c>
      <x:c r="E2807" s="30" t="str">
        <x:v>大通牌</x:v>
      </x:c>
      <x:c r="F2807" s="30" t="str">
        <x:v>上汽大通汽车有限公司</x:v>
      </x:c>
      <x:c r="G2807" s="30"/>
      <x:c r="H2807" s="30"/>
      <x:c r="I2807" s="30"/>
      <x:c r="J2807" s="30"/>
      <x:c r="K2807" s="30"/>
      <x:c r="L2807" s="30" t="str">
        <x:v>blank</x:v>
      </x:c>
      <x:c r="M2807" s="30" t="str"/>
      <x:c r="N2807" s="30" t="str"/>
      <x:c r="O2807" s="30" t="str"/>
      <x:c r="P2807" s="30" t="str"/>
      <x:c r="Q2807" s="30" t="str"/>
      <x:c r="R2807" s="30" t="str"/>
      <x:c r="S2807" s="30" t="str"/>
      <x:c r="T2807" s="30" t="str"/>
      <x:c r="U2807" s="30" t="str">
        <x:v>pending</x:v>
      </x:c>
      <x:c r="V2807" s="30" t="str">
        <x:v>Copyright © 2026 David YE</x:v>
      </x:c>
    </x:row>
    <x:row r="2808">
      <x:c r="A2808" s="30" t="str">
        <x:v>P4-车型OCR</x:v>
      </x:c>
      <x:c r="B2808" s="30" t="n">
        <x:v>1395</x:v>
      </x:c>
      <x:c r="C2808" s="30" t="n">
        <x:v>370</x:v>
      </x:c>
      <x:c r="D2808" s="30" t="str">
        <x:v>SH6491N1SEV-9</x:v>
      </x:c>
      <x:c r="E2808" s="30" t="str">
        <x:v>大通牌</x:v>
      </x:c>
      <x:c r="F2808" s="30" t="str">
        <x:v>上汽大通汽车有限公司</x:v>
      </x:c>
      <x:c r="G2808" s="30"/>
      <x:c r="H2808" s="30"/>
      <x:c r="I2808" s="30"/>
      <x:c r="J2808" s="30"/>
      <x:c r="K2808" s="30"/>
      <x:c r="L2808" s="30" t="str">
        <x:v>blank</x:v>
      </x:c>
      <x:c r="M2808" s="30" t="str"/>
      <x:c r="N2808" s="30" t="str"/>
      <x:c r="O2808" s="30" t="str"/>
      <x:c r="P2808" s="30" t="str"/>
      <x:c r="Q2808" s="30" t="str"/>
      <x:c r="R2808" s="30" t="str"/>
      <x:c r="S2808" s="30" t="str"/>
      <x:c r="T2808" s="30" t="str"/>
      <x:c r="U2808" s="30" t="str">
        <x:v>pending</x:v>
      </x:c>
      <x:c r="V2808" s="30" t="str">
        <x:v>Copyright © 2026 David YE</x:v>
      </x:c>
    </x:row>
    <x:row r="2809">
      <x:c r="A2809" s="30" t="str">
        <x:v>P4-车型OCR</x:v>
      </x:c>
      <x:c r="B2809" s="30" t="n">
        <x:v>1396</x:v>
      </x:c>
      <x:c r="C2809" s="30" t="n">
        <x:v>370</x:v>
      </x:c>
      <x:c r="D2809" s="30" t="str">
        <x:v>SKE6470SBEVA7S</x:v>
      </x:c>
      <x:c r="E2809" s="30" t="str">
        <x:v>赛力斯牌</x:v>
      </x:c>
      <x:c r="F2809" s="30" t="str">
        <x:v>赛力斯汽车有限公司</x:v>
      </x:c>
      <x:c r="G2809" s="30"/>
      <x:c r="H2809" s="30"/>
      <x:c r="I2809" s="30"/>
      <x:c r="J2809" s="30"/>
      <x:c r="K2809" s="30"/>
      <x:c r="L2809" s="30" t="str">
        <x:v>blank</x:v>
      </x:c>
      <x:c r="M2809" s="30" t="str"/>
      <x:c r="N2809" s="30" t="str"/>
      <x:c r="O2809" s="30" t="str"/>
      <x:c r="P2809" s="30" t="str"/>
      <x:c r="Q2809" s="30" t="str"/>
      <x:c r="R2809" s="30" t="str"/>
      <x:c r="S2809" s="30" t="str"/>
      <x:c r="T2809" s="30" t="str"/>
      <x:c r="U2809" s="30" t="str">
        <x:v>pending</x:v>
      </x:c>
      <x:c r="V2809" s="30" t="str">
        <x:v>Copyright © 2026 David YE</x:v>
      </x:c>
    </x:row>
    <x:row r="2810">
      <x:c r="A2810" s="30" t="str">
        <x:v>P4-车型OCR</x:v>
      </x:c>
      <x:c r="B2810" s="30" t="n">
        <x:v>1397</x:v>
      </x:c>
      <x:c r="C2810" s="30" t="n">
        <x:v>370</x:v>
      </x:c>
      <x:c r="D2810" s="30" t="str">
        <x:v>SKE6470SBEVR3</x:v>
      </x:c>
      <x:c r="E2810" s="30" t="str">
        <x:v>赛力斯牌</x:v>
      </x:c>
      <x:c r="F2810" s="30" t="str">
        <x:v>赛力斯汽车有限公司</x:v>
      </x:c>
      <x:c r="G2810" s="30"/>
      <x:c r="H2810" s="30"/>
      <x:c r="I2810" s="30"/>
      <x:c r="J2810" s="30"/>
      <x:c r="K2810" s="30"/>
      <x:c r="L2810" s="30" t="str">
        <x:v>blank</x:v>
      </x:c>
      <x:c r="M2810" s="30" t="str"/>
      <x:c r="N2810" s="30" t="str"/>
      <x:c r="O2810" s="30" t="str"/>
      <x:c r="P2810" s="30" t="str"/>
      <x:c r="Q2810" s="30" t="str"/>
      <x:c r="R2810" s="30" t="str"/>
      <x:c r="S2810" s="30" t="str"/>
      <x:c r="T2810" s="30" t="str"/>
      <x:c r="U2810" s="30" t="str">
        <x:v>pending</x:v>
      </x:c>
      <x:c r="V2810" s="30" t="str">
        <x:v>Copyright © 2026 David YE</x:v>
      </x:c>
    </x:row>
    <x:row r="2811">
      <x:c r="A2811" s="30" t="str">
        <x:v>P4-车型OCR</x:v>
      </x:c>
      <x:c r="B2811" s="30" t="n">
        <x:v>1398</x:v>
      </x:c>
      <x:c r="C2811" s="30" t="n">
        <x:v>370</x:v>
      </x:c>
      <x:c r="D2811" s="30" t="str">
        <x:v>THZ6450SEVS30M</x:v>
      </x:c>
      <x:c r="E2811" s="30" t="str">
        <x:v>哪吒牌</x:v>
      </x:c>
      <x:c r="F2811" s="30" t="str">
        <x:v>合众新能源汽车有限公司</x:v>
      </x:c>
      <x:c r="G2811" s="30" t="str">
        <x:v>中车浩夫尔</x:v>
      </x:c>
      <x:c r="H2811" s="30"/>
      <x:c r="I2811" s="30" t="n">
        <x:v>120</x:v>
      </x:c>
      <x:c r="J2811" s="30" t="n">
        <x:v>120</x:v>
      </x:c>
      <x:c r="K2811" s="30" t="str">
        <x:v>120/</x:v>
      </x:c>
      <x:c r="L2811" s="30" t="str">
        <x:v>power_only</x:v>
      </x:c>
      <x:c r="M2811" s="30" t="str"/>
      <x:c r="N2811" s="30" t="str"/>
      <x:c r="O2811" s="30" t="str"/>
      <x:c r="P2811" s="30" t="str"/>
      <x:c r="Q2811" s="30" t="str"/>
      <x:c r="R2811" s="30" t="str"/>
      <x:c r="S2811" s="30" t="str"/>
      <x:c r="T2811" s="30" t="str"/>
      <x:c r="U2811" s="30" t="str">
        <x:v>pending</x:v>
      </x:c>
      <x:c r="V2811" s="30" t="str">
        <x:v>Copyright © 2026 David YE</x:v>
      </x:c>
    </x:row>
    <x:row r="2812">
      <x:c r="A2812" s="30" t="str">
        <x:v>P4-车型OCR</x:v>
      </x:c>
      <x:c r="B2812" s="30" t="n">
        <x:v>1399</x:v>
      </x:c>
      <x:c r="C2812" s="30" t="n">
        <x:v>370</x:v>
      </x:c>
      <x:c r="D2812" s="30" t="str">
        <x:v>THZ7000BEVS365</x:v>
      </x:c>
      <x:c r="E2812" s="30" t="str">
        <x:v>哪吒牌</x:v>
      </x:c>
      <x:c r="F2812" s="30" t="str">
        <x:v>合众新能源汽车有限公司</x:v>
      </x:c>
      <x:c r="G2812" s="30" t="str">
        <x:v>菲仕绿能</x:v>
      </x:c>
      <x:c r="H2812" s="30"/>
      <x:c r="I2812" s="30" t="n">
        <x:v>120</x:v>
      </x:c>
      <x:c r="J2812" s="30" t="n">
        <x:v>120</x:v>
      </x:c>
      <x:c r="K2812" s="30" t="str">
        <x:v>170/</x:v>
      </x:c>
      <x:c r="L2812" s="30" t="str">
        <x:v>power_only</x:v>
      </x:c>
      <x:c r="M2812" s="30" t="str"/>
      <x:c r="N2812" s="30" t="str"/>
      <x:c r="O2812" s="30" t="str"/>
      <x:c r="P2812" s="30" t="str"/>
      <x:c r="Q2812" s="30" t="str"/>
      <x:c r="R2812" s="30" t="str"/>
      <x:c r="S2812" s="30" t="str"/>
      <x:c r="T2812" s="30" t="str"/>
      <x:c r="U2812" s="30" t="str">
        <x:v>pending</x:v>
      </x:c>
      <x:c r="V2812" s="30" t="str">
        <x:v>Copyright © 2026 David YE</x:v>
      </x:c>
    </x:row>
    <x:row r="2813">
      <x:c r="A2813" s="30" t="str">
        <x:v>P4-车型OCR</x:v>
      </x:c>
      <x:c r="B2813" s="30" t="n">
        <x:v>1400</x:v>
      </x:c>
      <x:c r="C2813" s="30" t="n">
        <x:v>370</x:v>
      </x:c>
      <x:c r="D2813" s="30" t="str">
        <x:v>THZ7000BEVS406</x:v>
      </x:c>
      <x:c r="E2813" s="30" t="str">
        <x:v>哪吒牌</x:v>
      </x:c>
      <x:c r="F2813" s="30" t="str">
        <x:v>合众新能源汽车有限公司</x:v>
      </x:c>
      <x:c r="G2813" s="30" t="str">
        <x:v>舍弗勒</x:v>
      </x:c>
      <x:c r="H2813" s="30"/>
      <x:c r="I2813" s="30" t="n">
        <x:v>120</x:v>
      </x:c>
      <x:c r="J2813" s="30" t="n">
        <x:v>120</x:v>
      </x:c>
      <x:c r="K2813" s="30" t="str">
        <x:v> 200/</x:v>
      </x:c>
      <x:c r="L2813" s="30" t="str">
        <x:v>power_only</x:v>
      </x:c>
      <x:c r="M2813" s="30" t="str"/>
      <x:c r="N2813" s="30" t="str"/>
      <x:c r="O2813" s="30" t="str"/>
      <x:c r="P2813" s="30" t="str"/>
      <x:c r="Q2813" s="30" t="str"/>
      <x:c r="R2813" s="30" t="str"/>
      <x:c r="S2813" s="30" t="str"/>
      <x:c r="T2813" s="30" t="str"/>
      <x:c r="U2813" s="30" t="str">
        <x:v>pending</x:v>
      </x:c>
      <x:c r="V2813" s="30" t="str">
        <x:v>Copyright © 2026 David YE</x:v>
      </x:c>
    </x:row>
    <x:row r="2814">
      <x:c r="A2814" s="30" t="str">
        <x:v>P4-车型OCR</x:v>
      </x:c>
      <x:c r="B2814" s="30" t="n">
        <x:v>1401</x:v>
      </x:c>
      <x:c r="C2814" s="30" t="n">
        <x:v>370</x:v>
      </x:c>
      <x:c r="D2814" s="30" t="str">
        <x:v>BYD6471ST6HEV5</x:v>
      </x:c>
      <x:c r="E2814" s="30" t="str">
        <x:v>比亚迪牌</x:v>
      </x:c>
      <x:c r="F2814" s="30" t="str">
        <x:v>比亚迪汽车工业有限公司</x:v>
      </x:c>
      <x:c r="G2814" s="30"/>
      <x:c r="H2814" s="30"/>
      <x:c r="I2814" s="30" t="n">
        <x:v>180</x:v>
      </x:c>
      <x:c r="J2814" s="30" t="n">
        <x:v>180</x:v>
      </x:c>
      <x:c r="K2814" s="30"/>
      <x:c r="L2814" s="30" t="str">
        <x:v>blank</x:v>
      </x:c>
      <x:c r="M2814" s="30" t="str"/>
      <x:c r="N2814" s="30" t="str"/>
      <x:c r="O2814" s="30" t="str"/>
      <x:c r="P2814" s="30" t="str"/>
      <x:c r="Q2814" s="30" t="str"/>
      <x:c r="R2814" s="30" t="str"/>
      <x:c r="S2814" s="30" t="str"/>
      <x:c r="T2814" s="30" t="str"/>
      <x:c r="U2814" s="30" t="str">
        <x:v>pending</x:v>
      </x:c>
      <x:c r="V2814" s="30" t="str">
        <x:v>Copyright © 2026 David YE</x:v>
      </x:c>
    </x:row>
    <x:row r="2815">
      <x:c r="A2815" s="30" t="str">
        <x:v>P4-车型OCR</x:v>
      </x:c>
      <x:c r="B2815" s="30" t="n">
        <x:v>1402</x:v>
      </x:c>
      <x:c r="C2815" s="30" t="n">
        <x:v>370</x:v>
      </x:c>
      <x:c r="D2815" s="30" t="str">
        <x:v>CC6480BT25DPHEV</x:v>
      </x:c>
      <x:c r="E2815" s="30" t="str">
        <x:v>哈弗牌</x:v>
      </x:c>
      <x:c r="F2815" s="30" t="str">
        <x:v>长城汽车股份有限公司</x:v>
      </x:c>
      <x:c r="G2815" s="30"/>
      <x:c r="H2815" s="30"/>
      <x:c r="I2815" s="30" t="n">
        <x:v>126</x:v>
      </x:c>
      <x:c r="J2815" s="30" t="n">
        <x:v>126</x:v>
      </x:c>
      <x:c r="K2815" s="30"/>
      <x:c r="L2815" s="30" t="str">
        <x:v>blank</x:v>
      </x:c>
      <x:c r="M2815" s="30" t="str"/>
      <x:c r="N2815" s="30" t="str"/>
      <x:c r="O2815" s="30" t="str"/>
      <x:c r="P2815" s="30" t="str"/>
      <x:c r="Q2815" s="30" t="str"/>
      <x:c r="R2815" s="30" t="str"/>
      <x:c r="S2815" s="30" t="str"/>
      <x:c r="T2815" s="30" t="str"/>
      <x:c r="U2815" s="30" t="str">
        <x:v>pending</x:v>
      </x:c>
      <x:c r="V2815" s="30" t="str">
        <x:v>Copyright © 2026 David YE</x:v>
      </x:c>
    </x:row>
    <x:row r="2816">
      <x:c r="A2816" s="30" t="str">
        <x:v>P4-车型OCR</x:v>
      </x:c>
      <x:c r="B2816" s="30" t="n">
        <x:v>1403</x:v>
      </x:c>
      <x:c r="C2816" s="30" t="n">
        <x:v>370</x:v>
      </x:c>
      <x:c r="D2816" s="30" t="str">
        <x:v>CC6500BD02APHEV</x:v>
      </x:c>
      <x:c r="E2816" s="30" t="str">
        <x:v>魏牌牌</x:v>
      </x:c>
      <x:c r="F2816" s="30" t="str">
        <x:v>长城汽车股份有限公司</x:v>
      </x:c>
      <x:c r="G2816" s="30"/>
      <x:c r="H2816" s="30"/>
      <x:c r="I2816" s="30" t="n">
        <x:v>126</x:v>
      </x:c>
      <x:c r="J2816" s="30" t="n">
        <x:v>126</x:v>
      </x:c>
      <x:c r="K2816" s="30"/>
      <x:c r="L2816" s="30" t="str">
        <x:v>blank</x:v>
      </x:c>
      <x:c r="M2816" s="30" t="str"/>
      <x:c r="N2816" s="30" t="str"/>
      <x:c r="O2816" s="30" t="str"/>
      <x:c r="P2816" s="30" t="str"/>
      <x:c r="Q2816" s="30" t="str"/>
      <x:c r="R2816" s="30" t="str"/>
      <x:c r="S2816" s="30" t="str"/>
      <x:c r="T2816" s="30" t="str"/>
      <x:c r="U2816" s="30" t="str">
        <x:v>pending</x:v>
      </x:c>
      <x:c r="V2816" s="30" t="str">
        <x:v>Copyright © 2026 David YE</x:v>
      </x:c>
    </x:row>
    <x:row r="2817">
      <x:c r="A2817" s="30" t="str">
        <x:v>P4-车型OCR</x:v>
      </x:c>
      <x:c r="B2817" s="30" t="n">
        <x:v>1404</x:v>
      </x:c>
      <x:c r="C2817" s="30" t="n">
        <x:v>370</x:v>
      </x:c>
      <x:c r="D2817" s="30" t="str">
        <x:v>CC6500BD22APHEV</x:v>
      </x:c>
      <x:c r="E2817" s="30" t="str">
        <x:v>魏牌牌</x:v>
      </x:c>
      <x:c r="F2817" s="30" t="str">
        <x:v>长城汽车股份有限公司</x:v>
      </x:c>
      <x:c r="G2817" s="30"/>
      <x:c r="H2817" s="30"/>
      <x:c r="I2817" s="30" t="n">
        <x:v>126</x:v>
      </x:c>
      <x:c r="J2817" s="30" t="n">
        <x:v>126</x:v>
      </x:c>
      <x:c r="K2817" s="30"/>
      <x:c r="L2817" s="30" t="str">
        <x:v>blank</x:v>
      </x:c>
      <x:c r="M2817" s="30" t="str"/>
      <x:c r="N2817" s="30" t="str"/>
      <x:c r="O2817" s="30" t="str"/>
      <x:c r="P2817" s="30" t="str"/>
      <x:c r="Q2817" s="30" t="str"/>
      <x:c r="R2817" s="30" t="str"/>
      <x:c r="S2817" s="30" t="str"/>
      <x:c r="T2817" s="30" t="str"/>
      <x:c r="U2817" s="30" t="str">
        <x:v>pending</x:v>
      </x:c>
      <x:c r="V2817" s="30" t="str">
        <x:v>Copyright © 2026 David YE</x:v>
      </x:c>
    </x:row>
    <x:row r="2818">
      <x:c r="A2818" s="30" t="str">
        <x:v>P4-车型OCR</x:v>
      </x:c>
      <x:c r="B2818" s="30" t="n">
        <x:v>1405</x:v>
      </x:c>
      <x:c r="C2818" s="30" t="n">
        <x:v>370</x:v>
      </x:c>
      <x:c r="D2818" s="30" t="str">
        <x:v>JL6482DCHEV06</x:v>
      </x:c>
      <x:c r="E2818" s="30" t="str">
        <x:v>吉利牌</x:v>
      </x:c>
      <x:c r="F2818" s="30" t="str">
        <x:v>浙江豪情汽车制造有限公司</x:v>
      </x:c>
      <x:c r="G2818" s="30"/>
      <x:c r="H2818" s="30"/>
      <x:c r="I2818" s="30" t="n">
        <x:v>120</x:v>
      </x:c>
      <x:c r="J2818" s="30" t="n">
        <x:v>120</x:v>
      </x:c>
      <x:c r="K2818" s="30"/>
      <x:c r="L2818" s="30" t="str">
        <x:v>blank</x:v>
      </x:c>
      <x:c r="M2818" s="30" t="str"/>
      <x:c r="N2818" s="30" t="str"/>
      <x:c r="O2818" s="30" t="str"/>
      <x:c r="P2818" s="30" t="str"/>
      <x:c r="Q2818" s="30" t="str"/>
      <x:c r="R2818" s="30" t="str"/>
      <x:c r="S2818" s="30" t="str"/>
      <x:c r="T2818" s="30" t="str"/>
      <x:c r="U2818" s="30" t="str">
        <x:v>pending</x:v>
      </x:c>
      <x:c r="V2818" s="30" t="str">
        <x:v>Copyright © 2026 David YE</x:v>
      </x:c>
    </x:row>
    <x:row r="2819">
      <x:c r="A2819" s="30" t="str">
        <x:v>P4-车型OCR</x:v>
      </x:c>
      <x:c r="B2819" s="30" t="n">
        <x:v>1406</x:v>
      </x:c>
      <x:c r="C2819" s="30" t="n">
        <x:v>370</x:v>
      </x:c>
      <x:c r="D2819" s="30" t="str">
        <x:v>QCJ6490ST6HEV2</x:v>
      </x:c>
      <x:c r="E2819" s="30" t="str">
        <x:v>腾势牌</x:v>
      </x:c>
      <x:c r="F2819" s="30" t="str">
        <x:v>比亚迪汽车工业有限公司</x:v>
      </x:c>
      <x:c r="G2819" s="30"/>
      <x:c r="H2819" s="30"/>
      <x:c r="I2819" s="30" t="n">
        <x:v>180</x:v>
      </x:c>
      <x:c r="J2819" s="30" t="n">
        <x:v>180</x:v>
      </x:c>
      <x:c r="K2819" s="30"/>
      <x:c r="L2819" s="30" t="str">
        <x:v>blank</x:v>
      </x:c>
      <x:c r="M2819" s="30" t="str"/>
      <x:c r="N2819" s="30" t="str"/>
      <x:c r="O2819" s="30" t="str"/>
      <x:c r="P2819" s="30" t="str"/>
      <x:c r="Q2819" s="30" t="str"/>
      <x:c r="R2819" s="30" t="str"/>
      <x:c r="S2819" s="30" t="str"/>
      <x:c r="T2819" s="30" t="str"/>
      <x:c r="U2819" s="30" t="str">
        <x:v>pending</x:v>
      </x:c>
      <x:c r="V2819" s="30" t="str">
        <x:v>Copyright © 2026 David YE</x:v>
      </x:c>
    </x:row>
    <x:row r="2820">
      <x:c r="A2820" s="30" t="str">
        <x:v>P4-车型OCR</x:v>
      </x:c>
      <x:c r="B2820" s="30" t="n">
        <x:v>1407</x:v>
      </x:c>
      <x:c r="C2820" s="30" t="n">
        <x:v>370</x:v>
      </x:c>
      <x:c r="D2820" s="30" t="str">
        <x:v>QCJ6490ST6HEV3</x:v>
      </x:c>
      <x:c r="E2820" s="30" t="str">
        <x:v>腾势牌</x:v>
      </x:c>
      <x:c r="F2820" s="30" t="str">
        <x:v>比亚迪汽车工业有限公司</x:v>
      </x:c>
      <x:c r="G2820" s="30"/>
      <x:c r="H2820" s="30"/>
      <x:c r="I2820" s="30" t="n">
        <x:v>180</x:v>
      </x:c>
      <x:c r="J2820" s="30" t="n">
        <x:v>180</x:v>
      </x:c>
      <x:c r="K2820" s="30"/>
      <x:c r="L2820" s="30" t="str">
        <x:v>blank</x:v>
      </x:c>
      <x:c r="M2820" s="30" t="str"/>
      <x:c r="N2820" s="30" t="str"/>
      <x:c r="O2820" s="30" t="str"/>
      <x:c r="P2820" s="30" t="str"/>
      <x:c r="Q2820" s="30" t="str"/>
      <x:c r="R2820" s="30" t="str"/>
      <x:c r="S2820" s="30" t="str"/>
      <x:c r="T2820" s="30" t="str"/>
      <x:c r="U2820" s="30" t="str">
        <x:v>pending</x:v>
      </x:c>
      <x:c r="V2820" s="30" t="str">
        <x:v>Copyright © 2026 David YE</x:v>
      </x:c>
    </x:row>
    <x:row r="2821">
      <x:c r="A2821" s="30" t="str">
        <x:v>P4-车型OCR</x:v>
      </x:c>
      <x:c r="B2821" s="30" t="n">
        <x:v>1408</x:v>
      </x:c>
      <x:c r="C2821" s="30" t="n">
        <x:v>370</x:v>
      </x:c>
      <x:c r="D2821" s="30" t="str">
        <x:v>SC6471EAC6HEV</x:v>
      </x:c>
      <x:c r="E2821" s="30" t="str">
        <x:v>长安牌</x:v>
      </x:c>
      <x:c r="F2821" s="30" t="str">
        <x:v>重庆长安汽车股份有限公司</x:v>
      </x:c>
      <x:c r="G2821" s="30"/>
      <x:c r="H2821" s="30"/>
      <x:c r="I2821" s="30" t="n">
        <x:v>160</x:v>
      </x:c>
      <x:c r="J2821" s="30" t="n">
        <x:v>160</x:v>
      </x:c>
      <x:c r="K2821" s="30"/>
      <x:c r="L2821" s="30" t="str">
        <x:v>blank</x:v>
      </x:c>
      <x:c r="M2821" s="30" t="str"/>
      <x:c r="N2821" s="30" t="str"/>
      <x:c r="O2821" s="30" t="str"/>
      <x:c r="P2821" s="30" t="str"/>
      <x:c r="Q2821" s="30" t="str"/>
      <x:c r="R2821" s="30" t="str"/>
      <x:c r="S2821" s="30" t="str"/>
      <x:c r="T2821" s="30" t="str"/>
      <x:c r="U2821" s="30" t="str">
        <x:v>pending</x:v>
      </x:c>
      <x:c r="V2821" s="30" t="str">
        <x:v>Copyright © 2026 David YE</x:v>
      </x:c>
    </x:row>
    <x:row r="2822">
      <x:c r="A2822" s="30" t="str">
        <x:v>P4-车型OCR</x:v>
      </x:c>
      <x:c r="B2822" s="30" t="n">
        <x:v>1409</x:v>
      </x:c>
      <x:c r="C2822" s="30" t="n">
        <x:v>370</x:v>
      </x:c>
      <x:c r="D2822" s="30" t="str">
        <x:v>SC7156AAC6HEV</x:v>
      </x:c>
      <x:c r="E2822" s="30" t="str">
        <x:v>长安牌</x:v>
      </x:c>
      <x:c r="F2822" s="30" t="str">
        <x:v>重庆长安汽车股份有限公司</x:v>
      </x:c>
      <x:c r="G2822" s="30"/>
      <x:c r="H2822" s="30"/>
      <x:c r="I2822" s="30" t="n">
        <x:v>160</x:v>
      </x:c>
      <x:c r="J2822" s="30" t="n">
        <x:v>160</x:v>
      </x:c>
      <x:c r="K2822" s="30"/>
      <x:c r="L2822" s="30" t="str">
        <x:v>blank</x:v>
      </x:c>
      <x:c r="M2822" s="30" t="str"/>
      <x:c r="N2822" s="30" t="str"/>
      <x:c r="O2822" s="30" t="str"/>
      <x:c r="P2822" s="30" t="str"/>
      <x:c r="Q2822" s="30" t="str"/>
      <x:c r="R2822" s="30" t="str"/>
      <x:c r="S2822" s="30" t="str"/>
      <x:c r="T2822" s="30" t="str"/>
      <x:c r="U2822" s="30" t="str">
        <x:v>pending</x:v>
      </x:c>
      <x:c r="V2822" s="30" t="str">
        <x:v>Copyright © 2026 David YE</x:v>
      </x:c>
    </x:row>
    <x:row r="2823">
      <x:c r="A2823" s="30" t="str">
        <x:v>P4-车型OCR</x:v>
      </x:c>
      <x:c r="B2823" s="30" t="n">
        <x:v>1410</x:v>
      </x:c>
      <x:c r="C2823" s="30" t="n">
        <x:v>370</x:v>
      </x:c>
      <x:c r="D2823" s="30" t="str">
        <x:v>SC7156AAF6HEV</x:v>
      </x:c>
      <x:c r="E2823" s="30" t="str">
        <x:v>长安牌</x:v>
      </x:c>
      <x:c r="F2823" s="30" t="str">
        <x:v>重庆长安汽车股份有限公司</x:v>
      </x:c>
      <x:c r="G2823" s="30"/>
      <x:c r="H2823" s="30"/>
      <x:c r="I2823" s="30" t="n">
        <x:v>160</x:v>
      </x:c>
      <x:c r="J2823" s="30" t="n">
        <x:v>160</x:v>
      </x:c>
      <x:c r="K2823" s="30"/>
      <x:c r="L2823" s="30" t="str">
        <x:v>blank</x:v>
      </x:c>
      <x:c r="M2823" s="30" t="str"/>
      <x:c r="N2823" s="30" t="str"/>
      <x:c r="O2823" s="30" t="str"/>
      <x:c r="P2823" s="30" t="str"/>
      <x:c r="Q2823" s="30" t="str"/>
      <x:c r="R2823" s="30" t="str"/>
      <x:c r="S2823" s="30" t="str"/>
      <x:c r="T2823" s="30" t="str"/>
      <x:c r="U2823" s="30" t="str">
        <x:v>pending</x:v>
      </x:c>
      <x:c r="V2823" s="30" t="str">
        <x:v>Copyright © 2026 David YE</x:v>
      </x:c>
    </x:row>
    <x:row r="2824">
      <x:c r="A2824" s="30" t="str">
        <x:v>P4-车型OCR</x:v>
      </x:c>
      <x:c r="B2824" s="30" t="n">
        <x:v>1411</x:v>
      </x:c>
      <x:c r="C2824" s="30" t="n">
        <x:v>370</x:v>
      </x:c>
      <x:c r="D2824" s="30" t="str">
        <x:v>SC7157AAA6HEV</x:v>
      </x:c>
      <x:c r="E2824" s="30" t="str">
        <x:v>长安牌</x:v>
      </x:c>
      <x:c r="F2824" s="30" t="str">
        <x:v>重庆长安汽车股份有限公司</x:v>
      </x:c>
      <x:c r="G2824" s="30"/>
      <x:c r="H2824" s="30"/>
      <x:c r="I2824" s="30" t="n">
        <x:v>160</x:v>
      </x:c>
      <x:c r="J2824" s="30" t="n">
        <x:v>160</x:v>
      </x:c>
      <x:c r="K2824" s="30"/>
      <x:c r="L2824" s="30" t="str">
        <x:v>blank</x:v>
      </x:c>
      <x:c r="M2824" s="30" t="str"/>
      <x:c r="N2824" s="30" t="str"/>
      <x:c r="O2824" s="30" t="str"/>
      <x:c r="P2824" s="30" t="str"/>
      <x:c r="Q2824" s="30" t="str"/>
      <x:c r="R2824" s="30" t="str"/>
      <x:c r="S2824" s="30" t="str"/>
      <x:c r="T2824" s="30" t="str"/>
      <x:c r="U2824" s="30" t="str">
        <x:v>pending</x:v>
      </x:c>
      <x:c r="V2824" s="30" t="str">
        <x:v>Copyright © 2026 David YE</x:v>
      </x:c>
    </x:row>
    <x:row r="2825">
      <x:c r="A2825" s="30" t="str">
        <x:v>P4-车型OCR</x:v>
      </x:c>
      <x:c r="B2825" s="30" t="n">
        <x:v>1300</x:v>
      </x:c>
      <x:c r="C2825" s="30" t="n">
        <x:v>369</x:v>
      </x:c>
      <x:c r="D2825" s="30" t="str">
        <x:v>BJ7001A616BEV</x:v>
      </x:c>
      <x:c r="E2825" s="30" t="str">
        <x:v>极狐(ARCFOX)牌</x:v>
      </x:c>
      <x:c r="F2825" s="30" t="str">
        <x:v>北汽蓝谷麦格纳汽车有限公司</x:v>
      </x:c>
      <x:c r="G2825" s="30" t="str">
        <x:v>华为</x:v>
      </x:c>
      <x:c r="H2825" s="30"/>
      <x:c r="I2825" s="30" t="n">
        <x:v>175</x:v>
      </x:c>
      <x:c r="J2825" s="30" t="n">
        <x:v>175</x:v>
      </x:c>
      <x:c r="K2825" s="30" t="str">
        <x:v>F::221/
R:252/</x:v>
      </x:c>
      <x:c r="L2825" s="30" t="str">
        <x:v>power_only</x:v>
      </x:c>
      <x:c r="M2825" s="30" t="str"/>
      <x:c r="N2825" s="30" t="str"/>
      <x:c r="O2825" s="30" t="str"/>
      <x:c r="P2825" s="30" t="str"/>
      <x:c r="Q2825" s="30" t="str"/>
      <x:c r="R2825" s="30" t="str"/>
      <x:c r="S2825" s="30" t="str"/>
      <x:c r="T2825" s="30" t="str"/>
      <x:c r="U2825" s="30" t="str">
        <x:v>pending</x:v>
      </x:c>
      <x:c r="V2825" s="30" t="str">
        <x:v>Copyright © 2026 David YE</x:v>
      </x:c>
    </x:row>
    <x:row r="2826">
      <x:c r="A2826" s="30" t="str">
        <x:v>P4-车型OCR</x:v>
      </x:c>
      <x:c r="B2826" s="30" t="n">
        <x:v>1301</x:v>
      </x:c>
      <x:c r="C2826" s="30" t="n">
        <x:v>369</x:v>
      </x:c>
      <x:c r="D2826" s="30" t="str">
        <x:v>BYD7006BEVA5</x:v>
      </x:c>
      <x:c r="E2826" s="30" t="str">
        <x:v>比亚迪牌</x:v>
      </x:c>
      <x:c r="F2826" s="30" t="str">
        <x:v>比亚迪汽车有限公司</x:v>
      </x:c>
      <x:c r="G2826" s="30" t="str">
        <x:v>南京市比亚迪</x:v>
      </x:c>
      <x:c r="H2826" s="30"/>
      <x:c r="I2826" s="30" t="n">
        <x:v>160</x:v>
      </x:c>
      <x:c r="J2826" s="30" t="n">
        <x:v>160</x:v>
      </x:c>
      <x:c r="K2826" s="30" t="n">
        <x:v>170</x:v>
      </x:c>
      <x:c r="L2826" s="30" t="str">
        <x:v>ambiguous</x:v>
      </x:c>
      <x:c r="M2826" s="30" t="str"/>
      <x:c r="N2826" s="30" t="str"/>
      <x:c r="O2826" s="30" t="str"/>
      <x:c r="P2826" s="30" t="str"/>
      <x:c r="Q2826" s="30" t="str"/>
      <x:c r="R2826" s="30" t="str"/>
      <x:c r="S2826" s="30" t="str"/>
      <x:c r="T2826" s="30" t="str"/>
      <x:c r="U2826" s="30" t="str">
        <x:v>pending</x:v>
      </x:c>
      <x:c r="V2826" s="30" t="str">
        <x:v>Copyright © 2026 David YE</x:v>
      </x:c>
    </x:row>
    <x:row r="2827">
      <x:c r="A2827" s="30" t="str">
        <x:v>P4-车型OCR</x:v>
      </x:c>
      <x:c r="B2827" s="30" t="n">
        <x:v>1302</x:v>
      </x:c>
      <x:c r="C2827" s="30" t="n">
        <x:v>369</x:v>
      </x:c>
      <x:c r="D2827" s="30" t="str">
        <x:v>CA7000H0EVF</x:v>
      </x:c>
      <x:c r="E2827" s="30" t="str">
        <x:v>红旗牌</x:v>
      </x:c>
      <x:c r="F2827" s="30" t="str">
        <x:v>中国第一汽车集团有限公司</x:v>
      </x:c>
      <x:c r="G2827" s="30" t="str">
        <x:v>中车时代</x:v>
      </x:c>
      <x:c r="H2827" s="30"/>
      <x:c r="I2827" s="30" t="n">
        <x:v>180</x:v>
      </x:c>
      <x:c r="J2827" s="30" t="n">
        <x:v>180</x:v>
      </x:c>
      <x:c r="K2827" s="30" t="n">
        <x:v>140</x:v>
      </x:c>
      <x:c r="L2827" s="30" t="str">
        <x:v>ambiguous</x:v>
      </x:c>
      <x:c r="M2827" s="30" t="str"/>
      <x:c r="N2827" s="30" t="str"/>
      <x:c r="O2827" s="30" t="str"/>
      <x:c r="P2827" s="30" t="str"/>
      <x:c r="Q2827" s="30" t="str"/>
      <x:c r="R2827" s="30" t="str"/>
      <x:c r="S2827" s="30" t="str"/>
      <x:c r="T2827" s="30" t="str"/>
      <x:c r="U2827" s="30" t="str">
        <x:v>pending</x:v>
      </x:c>
      <x:c r="V2827" s="30" t="str">
        <x:v>Copyright © 2026 David YE</x:v>
      </x:c>
    </x:row>
    <x:row r="2828">
      <x:c r="A2828" s="30" t="str">
        <x:v>P4-车型OCR</x:v>
      </x:c>
      <x:c r="B2828" s="30" t="n">
        <x:v>1303</x:v>
      </x:c>
      <x:c r="C2828" s="30" t="n">
        <x:v>369</x:v>
      </x:c>
      <x:c r="D2828" s="30" t="str">
        <x:v>CA7000H0SEVA</x:v>
      </x:c>
      <x:c r="E2828" s="30" t="str">
        <x:v>红旗牌</x:v>
      </x:c>
      <x:c r="F2828" s="30" t="str">
        <x:v>中国第一汽车集团有限公司</x:v>
      </x:c>
      <x:c r="G2828" s="30" t="str">
        <x:v>中车时代</x:v>
      </x:c>
      <x:c r="H2828" s="30"/>
      <x:c r="I2828" s="30" t="n">
        <x:v>180</x:v>
      </x:c>
      <x:c r="J2828" s="30" t="n">
        <x:v>180</x:v>
      </x:c>
      <x:c r="K2828" s="30" t="n">
        <x:v>100</x:v>
      </x:c>
      <x:c r="L2828" s="30" t="str">
        <x:v>ambiguous</x:v>
      </x:c>
      <x:c r="M2828" s="30" t="str"/>
      <x:c r="N2828" s="30" t="str"/>
      <x:c r="O2828" s="30" t="str"/>
      <x:c r="P2828" s="30" t="str"/>
      <x:c r="Q2828" s="30" t="str"/>
      <x:c r="R2828" s="30" t="str"/>
      <x:c r="S2828" s="30" t="str"/>
      <x:c r="T2828" s="30" t="str"/>
      <x:c r="U2828" s="30" t="str">
        <x:v>pending</x:v>
      </x:c>
      <x:c r="V2828" s="30" t="str">
        <x:v>Copyright © 2026 David YE</x:v>
      </x:c>
    </x:row>
    <x:row r="2829">
      <x:c r="A2829" s="30" t="str">
        <x:v>P4-车型OCR</x:v>
      </x:c>
      <x:c r="B2829" s="30" t="n">
        <x:v>1304</x:v>
      </x:c>
      <x:c r="C2829" s="30" t="n">
        <x:v>369</x:v>
      </x:c>
      <x:c r="D2829" s="30" t="str">
        <x:v>CC7000BH00HCBEV</x:v>
      </x:c>
      <x:c r="E2829" s="30" t="str">
        <x:v>欧拉牌</x:v>
      </x:c>
      <x:c r="F2829" s="30" t="str">
        <x:v>长城汽车股份有限公司</x:v>
      </x:c>
      <x:c r="G2829" s="30" t="str">
        <x:v>蜂巢传动系统</x:v>
      </x:c>
      <x:c r="H2829" s="30"/>
      <x:c r="I2829" s="30" t="n">
        <x:v>126</x:v>
      </x:c>
      <x:c r="J2829" s="30" t="n">
        <x:v>126</x:v>
      </x:c>
      <x:c r="K2829" s="30" t="n">
        <x:v>150</x:v>
      </x:c>
      <x:c r="L2829" s="30" t="str">
        <x:v>ambiguous</x:v>
      </x:c>
      <x:c r="M2829" s="30" t="str"/>
      <x:c r="N2829" s="30" t="str"/>
      <x:c r="O2829" s="30" t="str"/>
      <x:c r="P2829" s="30" t="str"/>
      <x:c r="Q2829" s="30" t="str"/>
      <x:c r="R2829" s="30" t="str"/>
      <x:c r="S2829" s="30" t="str"/>
      <x:c r="T2829" s="30" t="str"/>
      <x:c r="U2829" s="30" t="str">
        <x:v>pending</x:v>
      </x:c>
      <x:c r="V2829" s="30" t="str">
        <x:v>Copyright © 2026 David YE</x:v>
      </x:c>
    </x:row>
    <x:row r="2830">
      <x:c r="A2830" s="30" t="str">
        <x:v>P4-车型OCR</x:v>
      </x:c>
      <x:c r="B2830" s="30" t="n">
        <x:v>1305</x:v>
      </x:c>
      <x:c r="C2830" s="30" t="n">
        <x:v>369</x:v>
      </x:c>
      <x:c r="D2830" s="30" t="str">
        <x:v>CC7000BJ00GABEV</x:v>
      </x:c>
      <x:c r="E2830" s="30" t="str">
        <x:v>欧拉牌</x:v>
      </x:c>
      <x:c r="F2830" s="30" t="str">
        <x:v>长城汽车股份有限公司</x:v>
      </x:c>
      <x:c r="G2830" s="30" t="str">
        <x:v>蜂巢传动系统</x:v>
      </x:c>
      <x:c r="H2830" s="30"/>
      <x:c r="I2830" s="30" t="n">
        <x:v>126</x:v>
      </x:c>
      <x:c r="J2830" s="30" t="n">
        <x:v>126</x:v>
      </x:c>
      <x:c r="K2830" s="30" t="n">
        <x:v>135</x:v>
      </x:c>
      <x:c r="L2830" s="30" t="str">
        <x:v>ambiguous</x:v>
      </x:c>
      <x:c r="M2830" s="30" t="str"/>
      <x:c r="N2830" s="30" t="str"/>
      <x:c r="O2830" s="30" t="str"/>
      <x:c r="P2830" s="30" t="str"/>
      <x:c r="Q2830" s="30" t="str"/>
      <x:c r="R2830" s="30" t="str"/>
      <x:c r="S2830" s="30" t="str"/>
      <x:c r="T2830" s="30" t="str"/>
      <x:c r="U2830" s="30" t="str">
        <x:v>pending</x:v>
      </x:c>
      <x:c r="V2830" s="30" t="str">
        <x:v>Copyright © 2026 David YE</x:v>
      </x:c>
    </x:row>
    <x:row r="2831">
      <x:c r="A2831" s="30" t="str">
        <x:v>P4-车型OCR</x:v>
      </x:c>
      <x:c r="B2831" s="30" t="n">
        <x:v>1306</x:v>
      </x:c>
      <x:c r="C2831" s="30" t="n">
        <x:v>369</x:v>
      </x:c>
      <x:c r="D2831" s="30" t="str">
        <x:v>CC7000BJ00NABEV</x:v>
      </x:c>
      <x:c r="E2831" s="30" t="str">
        <x:v>欧拉牌</x:v>
      </x:c>
      <x:c r="F2831" s="30" t="str">
        <x:v>长城汽车股份有限公司</x:v>
      </x:c>
      <x:c r="G2831" s="30" t="str">
        <x:v>蜂巢传动系统</x:v>
      </x:c>
      <x:c r="H2831" s="30"/>
      <x:c r="I2831" s="30" t="n">
        <x:v>126</x:v>
      </x:c>
      <x:c r="J2831" s="30" t="n">
        <x:v>126</x:v>
      </x:c>
      <x:c r="K2831" s="30" t="n">
        <x:v>135</x:v>
      </x:c>
      <x:c r="L2831" s="30" t="str">
        <x:v>ambiguous</x:v>
      </x:c>
      <x:c r="M2831" s="30" t="str"/>
      <x:c r="N2831" s="30" t="str"/>
      <x:c r="O2831" s="30" t="str"/>
      <x:c r="P2831" s="30" t="str"/>
      <x:c r="Q2831" s="30" t="str"/>
      <x:c r="R2831" s="30" t="str"/>
      <x:c r="S2831" s="30" t="str"/>
      <x:c r="T2831" s="30" t="str"/>
      <x:c r="U2831" s="30" t="str">
        <x:v>pending</x:v>
      </x:c>
      <x:c r="V2831" s="30" t="str">
        <x:v>Copyright © 2026 David YE</x:v>
      </x:c>
    </x:row>
    <x:row r="2832">
      <x:c r="A2832" s="30" t="str">
        <x:v>P4-车型OCR</x:v>
      </x:c>
      <x:c r="B2832" s="30" t="n">
        <x:v>1307</x:v>
      </x:c>
      <x:c r="C2832" s="30" t="n">
        <x:v>369</x:v>
      </x:c>
      <x:c r="D2832" s="30" t="str">
        <x:v>CSA6501LBEV4</x:v>
      </x:c>
      <x:c r="E2832" s="30" t="str">
        <x:v>智己牌</x:v>
      </x:c>
      <x:c r="F2832" s="30" t="str">
        <x:v>上海汽车集团股份有限公司</x:v>
      </x:c>
      <x:c r="G2832" s="30" t="str">
        <x:v>联合汽车电子/华域汽车</x:v>
      </x:c>
      <x:c r="H2832" s="30"/>
      <x:c r="I2832" s="30" t="n">
        <x:v>180</x:v>
      </x:c>
      <x:c r="J2832" s="30" t="n">
        <x:v>180</x:v>
      </x:c>
      <x:c r="K2832" s="30" t="str">
        <x:v>F:175/
R:250/</x:v>
      </x:c>
      <x:c r="L2832" s="30" t="str">
        <x:v>power_only</x:v>
      </x:c>
      <x:c r="M2832" s="30" t="str"/>
      <x:c r="N2832" s="30" t="str"/>
      <x:c r="O2832" s="30" t="str"/>
      <x:c r="P2832" s="30" t="str"/>
      <x:c r="Q2832" s="30" t="str"/>
      <x:c r="R2832" s="30" t="str"/>
      <x:c r="S2832" s="30" t="str"/>
      <x:c r="T2832" s="30" t="str"/>
      <x:c r="U2832" s="30" t="str">
        <x:v>pending</x:v>
      </x:c>
      <x:c r="V2832" s="30" t="str">
        <x:v>Copyright © 2026 David YE</x:v>
      </x:c>
    </x:row>
    <x:row r="2833">
      <x:c r="A2833" s="30" t="str">
        <x:v>P4-车型OCR</x:v>
      </x:c>
      <x:c r="B2833" s="30" t="n">
        <x:v>1308</x:v>
      </x:c>
      <x:c r="C2833" s="30" t="n">
        <x:v>369</x:v>
      </x:c>
      <x:c r="D2833" s="30" t="str">
        <x:v>DFM7002G1FCBEV</x:v>
      </x:c>
      <x:c r="E2833" s="30" t="str">
        <x:v>风神牌</x:v>
      </x:c>
      <x:c r="F2833" s="30" t="str">
        <x:v>东风汽车集团有限公司</x:v>
      </x:c>
      <x:c r="G2833" s="30"/>
      <x:c r="H2833" s="30"/>
      <x:c r="I2833" s="30" t="n">
        <x:v>120</x:v>
      </x:c>
      <x:c r="J2833" s="30" t="n">
        <x:v>120</x:v>
      </x:c>
      <x:c r="K2833" s="30"/>
      <x:c r="L2833" s="30" t="str">
        <x:v>blank</x:v>
      </x:c>
      <x:c r="M2833" s="30" t="str"/>
      <x:c r="N2833" s="30" t="str"/>
      <x:c r="O2833" s="30" t="str"/>
      <x:c r="P2833" s="30" t="str"/>
      <x:c r="Q2833" s="30" t="str"/>
      <x:c r="R2833" s="30" t="str"/>
      <x:c r="S2833" s="30" t="str"/>
      <x:c r="T2833" s="30" t="str"/>
      <x:c r="U2833" s="30" t="str">
        <x:v>pending</x:v>
      </x:c>
      <x:c r="V2833" s="30" t="str">
        <x:v>Copyright © 2026 David YE</x:v>
      </x:c>
    </x:row>
    <x:row r="2834">
      <x:c r="A2834" s="30" t="str">
        <x:v>P4-车型OCR</x:v>
      </x:c>
      <x:c r="B2834" s="30" t="n">
        <x:v>1309</x:v>
      </x:c>
      <x:c r="C2834" s="30" t="n">
        <x:v>369</x:v>
      </x:c>
      <x:c r="D2834" s="30" t="str">
        <x:v>DHW7006DHBEV</x:v>
      </x:c>
      <x:c r="E2834" s="30" t="str">
        <x:v>毅威(M-NV)牌</x:v>
      </x:c>
      <x:c r="F2834" s="30" t="str">
        <x:v>东风本田汽车有限公司</x:v>
      </x:c>
      <x:c r="G2834" s="30" t="str">
        <x:v>智新科技</x:v>
      </x:c>
      <x:c r="H2834" s="30"/>
      <x:c r="I2834" s="30"/>
      <x:c r="J2834" s="30"/>
      <x:c r="K2834" s="30" t="n">
        <x:v>160</x:v>
      </x:c>
      <x:c r="L2834" s="30" t="str">
        <x:v>ambiguous</x:v>
      </x:c>
      <x:c r="M2834" s="30" t="str"/>
      <x:c r="N2834" s="30" t="str"/>
      <x:c r="O2834" s="30" t="str"/>
      <x:c r="P2834" s="30" t="str"/>
      <x:c r="Q2834" s="30" t="str"/>
      <x:c r="R2834" s="30" t="str"/>
      <x:c r="S2834" s="30" t="str"/>
      <x:c r="T2834" s="30" t="str"/>
      <x:c r="U2834" s="30" t="str">
        <x:v>pending</x:v>
      </x:c>
      <x:c r="V2834" s="30" t="str">
        <x:v>Copyright © 2026 David YE</x:v>
      </x:c>
    </x:row>
    <x:row r="2835">
      <x:c r="A2835" s="30" t="str">
        <x:v>P4-车型OCR</x:v>
      </x:c>
      <x:c r="B2835" s="30" t="n">
        <x:v>1310</x:v>
      </x:c>
      <x:c r="C2835" s="30" t="n">
        <x:v>369</x:v>
      </x:c>
      <x:c r="D2835" s="30" t="str">
        <x:v>GAM7001BEVA1E</x:v>
      </x:c>
      <x:c r="E2835" s="30" t="str">
        <x:v>埃安(AION)牌</x:v>
      </x:c>
      <x:c r="F2835" s="30" t="str">
        <x:v>广汽乘用车有限公司</x:v>
      </x:c>
      <x:c r="G2835" s="30" t="str">
        <x:v>苏州汇川</x:v>
      </x:c>
      <x:c r="H2835" s="30"/>
      <x:c r="I2835" s="30"/>
      <x:c r="J2835" s="30"/>
      <x:c r="K2835" s="30" t="n">
        <x:v>100</x:v>
      </x:c>
      <x:c r="L2835" s="30" t="str">
        <x:v>ambiguous</x:v>
      </x:c>
      <x:c r="M2835" s="30" t="str"/>
      <x:c r="N2835" s="30" t="str"/>
      <x:c r="O2835" s="30" t="str"/>
      <x:c r="P2835" s="30" t="str"/>
      <x:c r="Q2835" s="30" t="str"/>
      <x:c r="R2835" s="30" t="str"/>
      <x:c r="S2835" s="30" t="str"/>
      <x:c r="T2835" s="30" t="str"/>
      <x:c r="U2835" s="30" t="str">
        <x:v>pending</x:v>
      </x:c>
      <x:c r="V2835" s="30" t="str">
        <x:v>Copyright © 2026 David YE</x:v>
      </x:c>
    </x:row>
    <x:row r="2836">
      <x:c r="A2836" s="30" t="str">
        <x:v>P4-车型OCR</x:v>
      </x:c>
      <x:c r="B2836" s="30" t="n">
        <x:v>1311</x:v>
      </x:c>
      <x:c r="C2836" s="30" t="n">
        <x:v>369</x:v>
      </x:c>
      <x:c r="D2836" s="30" t="str">
        <x:v>HFC7002EWEV1</x:v>
      </x:c>
      <x:c r="E2836" s="30" t="str">
        <x:v>江淮牌</x:v>
      </x:c>
      <x:c r="F2836" s="30" t="str">
        <x:v>安徽江淮汽车集团股份有限公司</x:v>
      </x:c>
      <x:c r="G2836" s="30"/>
      <x:c r="H2836" s="30"/>
      <x:c r="I2836" s="30" t="n">
        <x:v>130</x:v>
      </x:c>
      <x:c r="J2836" s="30" t="n">
        <x:v>130</x:v>
      </x:c>
      <x:c r="K2836" s="30"/>
      <x:c r="L2836" s="30" t="str">
        <x:v>blank</x:v>
      </x:c>
      <x:c r="M2836" s="30" t="str"/>
      <x:c r="N2836" s="30" t="str"/>
      <x:c r="O2836" s="30" t="str"/>
      <x:c r="P2836" s="30" t="str"/>
      <x:c r="Q2836" s="30" t="str"/>
      <x:c r="R2836" s="30" t="str"/>
      <x:c r="S2836" s="30" t="str"/>
      <x:c r="T2836" s="30" t="str"/>
      <x:c r="U2836" s="30" t="str">
        <x:v>pending</x:v>
      </x:c>
      <x:c r="V2836" s="30" t="str">
        <x:v>Copyright © 2026 David YE</x:v>
      </x:c>
    </x:row>
    <x:row r="2837">
      <x:c r="A2837" s="30" t="str">
        <x:v>P4-车型OCR</x:v>
      </x:c>
      <x:c r="B2837" s="30" t="n">
        <x:v>1312</x:v>
      </x:c>
      <x:c r="C2837" s="30" t="n">
        <x:v>369</x:v>
      </x:c>
      <x:c r="D2837" s="30" t="str">
        <x:v>HFC7002EWEV2</x:v>
      </x:c>
      <x:c r="E2837" s="30" t="str">
        <x:v>江淮牌</x:v>
      </x:c>
      <x:c r="F2837" s="30" t="str">
        <x:v>安徽江淮汽车集团股份有限公司</x:v>
      </x:c>
      <x:c r="G2837" s="30"/>
      <x:c r="H2837" s="30"/>
      <x:c r="I2837" s="30" t="n">
        <x:v>130</x:v>
      </x:c>
      <x:c r="J2837" s="30" t="n">
        <x:v>130</x:v>
      </x:c>
      <x:c r="K2837" s="30"/>
      <x:c r="L2837" s="30" t="str">
        <x:v>blank</x:v>
      </x:c>
      <x:c r="M2837" s="30" t="str"/>
      <x:c r="N2837" s="30" t="str"/>
      <x:c r="O2837" s="30" t="str"/>
      <x:c r="P2837" s="30" t="str"/>
      <x:c r="Q2837" s="30" t="str"/>
      <x:c r="R2837" s="30" t="str"/>
      <x:c r="S2837" s="30" t="str"/>
      <x:c r="T2837" s="30" t="str"/>
      <x:c r="U2837" s="30" t="str">
        <x:v>pending</x:v>
      </x:c>
      <x:c r="V2837" s="30" t="str">
        <x:v>Copyright © 2026 David YE</x:v>
      </x:c>
    </x:row>
    <x:row r="2838">
      <x:c r="A2838" s="30" t="str">
        <x:v>P4-车型OCR</x:v>
      </x:c>
      <x:c r="B2838" s="30" t="n">
        <x:v>1313</x:v>
      </x:c>
      <x:c r="C2838" s="30" t="n">
        <x:v>369</x:v>
      </x:c>
      <x:c r="D2838" s="30" t="str">
        <x:v>HFC7004CSEV1-W</x:v>
      </x:c>
      <x:c r="E2838" s="30" t="str">
        <x:v>蔚来牌</x:v>
      </x:c>
      <x:c r="F2838" s="30" t="str">
        <x:v>安徽江淮汽车集团股份有限公司</x:v>
      </x:c>
      <x:c r="G2838" s="30" t="str">
        <x:v>蔚来</x:v>
      </x:c>
      <x:c r="H2838" s="30"/>
      <x:c r="I2838" s="30" t="n">
        <x:v>130</x:v>
      </x:c>
      <x:c r="J2838" s="30" t="n">
        <x:v>130</x:v>
      </x:c>
      <x:c r="K2838" s="30" t="str">
        <x:v>F:150/
R:210/</x:v>
      </x:c>
      <x:c r="L2838" s="30" t="str">
        <x:v>power_only</x:v>
      </x:c>
      <x:c r="M2838" s="30" t="str"/>
      <x:c r="N2838" s="30" t="str"/>
      <x:c r="O2838" s="30" t="str"/>
      <x:c r="P2838" s="30" t="str"/>
      <x:c r="Q2838" s="30" t="str"/>
      <x:c r="R2838" s="30" t="str"/>
      <x:c r="S2838" s="30" t="str"/>
      <x:c r="T2838" s="30" t="str"/>
      <x:c r="U2838" s="30" t="str">
        <x:v>pending</x:v>
      </x:c>
      <x:c r="V2838" s="30" t="str">
        <x:v>Copyright © 2026 David YE</x:v>
      </x:c>
    </x:row>
    <x:row r="2839">
      <x:c r="A2839" s="30" t="str">
        <x:v>P4-车型OCR</x:v>
      </x:c>
      <x:c r="B2839" s="30" t="n">
        <x:v>1314</x:v>
      </x:c>
      <x:c r="C2839" s="30" t="n">
        <x:v>369</x:v>
      </x:c>
      <x:c r="D2839" s="30" t="str">
        <x:v>HXK7000BEVE00</x:v>
      </x:c>
      <x:c r="E2839" s="30" t="str">
        <x:v>吉麦牌</x:v>
      </x:c>
      <x:c r="F2839" s="30" t="str">
        <x:v>江苏吉麦新能源车业有限公司</x:v>
      </x:c>
      <x:c r="G2839" s="30"/>
      <x:c r="H2839" s="30"/>
      <x:c r="I2839" s="30"/>
      <x:c r="J2839" s="30"/>
      <x:c r="K2839" s="30"/>
      <x:c r="L2839" s="30" t="str">
        <x:v>blank</x:v>
      </x:c>
      <x:c r="M2839" s="30" t="str"/>
      <x:c r="N2839" s="30" t="str"/>
      <x:c r="O2839" s="30" t="str"/>
      <x:c r="P2839" s="30" t="str"/>
      <x:c r="Q2839" s="30" t="str"/>
      <x:c r="R2839" s="30" t="str"/>
      <x:c r="S2839" s="30" t="str"/>
      <x:c r="T2839" s="30" t="str"/>
      <x:c r="U2839" s="30" t="str">
        <x:v>pending</x:v>
      </x:c>
      <x:c r="V2839" s="30" t="str">
        <x:v>Copyright © 2026 David YE</x:v>
      </x:c>
    </x:row>
    <x:row r="2840">
      <x:c r="A2840" s="30" t="str">
        <x:v>P4-车型OCR</x:v>
      </x:c>
      <x:c r="B2840" s="30" t="n">
        <x:v>1315</x:v>
      </x:c>
      <x:c r="C2840" s="30" t="n">
        <x:v>369</x:v>
      </x:c>
      <x:c r="D2840" s="30" t="str">
        <x:v>LZ7000SKD6EV</x:v>
      </x:c>
      <x:c r="E2840" s="30" t="str">
        <x:v>东风牌</x:v>
      </x:c>
      <x:c r="F2840" s="30" t="str">
        <x:v>东风柳州汽车有限公司</x:v>
      </x:c>
      <x:c r="G2840" s="30"/>
      <x:c r="H2840" s="30"/>
      <x:c r="I2840" s="30"/>
      <x:c r="J2840" s="30"/>
      <x:c r="K2840" s="30"/>
      <x:c r="L2840" s="30" t="str">
        <x:v>blank</x:v>
      </x:c>
      <x:c r="M2840" s="30" t="str"/>
      <x:c r="N2840" s="30" t="str"/>
      <x:c r="O2840" s="30" t="str"/>
      <x:c r="P2840" s="30" t="str"/>
      <x:c r="Q2840" s="30" t="str"/>
      <x:c r="R2840" s="30" t="str"/>
      <x:c r="S2840" s="30" t="str"/>
      <x:c r="T2840" s="30" t="str"/>
      <x:c r="U2840" s="30" t="str">
        <x:v>pending</x:v>
      </x:c>
      <x:c r="V2840" s="30" t="str">
        <x:v>Copyright © 2026 David YE</x:v>
      </x:c>
    </x:row>
    <x:row r="2841">
      <x:c r="A2841" s="30" t="str">
        <x:v>P4-车型OCR</x:v>
      </x:c>
      <x:c r="B2841" s="30" t="n">
        <x:v>1316</x:v>
      </x:c>
      <x:c r="C2841" s="30" t="n">
        <x:v>369</x:v>
      </x:c>
      <x:c r="D2841" s="30" t="str">
        <x:v>LZW6520EVC7EBNC</x:v>
      </x:c>
      <x:c r="E2841" s="30" t="str">
        <x:v>五菱牌</x:v>
      </x:c>
      <x:c r="F2841" s="30" t="str">
        <x:v>上汽通用五菱汽车股份有限公司</x:v>
      </x:c>
      <x:c r="G2841" s="30"/>
      <x:c r="H2841" s="30"/>
      <x:c r="I2841" s="30" t="n">
        <x:v>30</x:v>
      </x:c>
      <x:c r="J2841" s="30" t="n">
        <x:v>30</x:v>
      </x:c>
      <x:c r="K2841" s="30"/>
      <x:c r="L2841" s="30" t="str">
        <x:v>blank</x:v>
      </x:c>
      <x:c r="M2841" s="30" t="str"/>
      <x:c r="N2841" s="30" t="str"/>
      <x:c r="O2841" s="30" t="str"/>
      <x:c r="P2841" s="30" t="str"/>
      <x:c r="Q2841" s="30" t="str"/>
      <x:c r="R2841" s="30" t="str"/>
      <x:c r="S2841" s="30" t="str"/>
      <x:c r="T2841" s="30" t="str"/>
      <x:c r="U2841" s="30" t="str">
        <x:v>pending</x:v>
      </x:c>
      <x:c r="V2841" s="30" t="str">
        <x:v>Copyright © 2026 David YE</x:v>
      </x:c>
    </x:row>
    <x:row r="2842">
      <x:c r="A2842" s="30" t="str">
        <x:v>P4-车型OCR</x:v>
      </x:c>
      <x:c r="B2842" s="30" t="n">
        <x:v>1317</x:v>
      </x:c>
      <x:c r="C2842" s="30" t="n">
        <x:v>369</x:v>
      </x:c>
      <x:c r="D2842" s="30" t="str">
        <x:v>LZW7007EVB3UAB</x:v>
      </x:c>
      <x:c r="E2842" s="30" t="str">
        <x:v>五菱牌</x:v>
      </x:c>
      <x:c r="F2842" s="30" t="str">
        <x:v>上汽通用五菱汽车股份有限公司</x:v>
      </x:c>
      <x:c r="G2842" s="30"/>
      <x:c r="H2842" s="30"/>
      <x:c r="I2842" s="30" t="n">
        <x:v>30</x:v>
      </x:c>
      <x:c r="J2842" s="30" t="n">
        <x:v>30</x:v>
      </x:c>
      <x:c r="K2842" s="30"/>
      <x:c r="L2842" s="30" t="str">
        <x:v>blank</x:v>
      </x:c>
      <x:c r="M2842" s="30" t="str"/>
      <x:c r="N2842" s="30" t="str"/>
      <x:c r="O2842" s="30" t="str"/>
      <x:c r="P2842" s="30" t="str"/>
      <x:c r="Q2842" s="30" t="str"/>
      <x:c r="R2842" s="30" t="str"/>
      <x:c r="S2842" s="30" t="str"/>
      <x:c r="T2842" s="30" t="str"/>
      <x:c r="U2842" s="30" t="str">
        <x:v>pending</x:v>
      </x:c>
      <x:c r="V2842" s="30" t="str">
        <x:v>Copyright © 2026 David YE</x:v>
      </x:c>
    </x:row>
    <x:row r="2843">
      <x:c r="A2843" s="30" t="str">
        <x:v>P4-车型OCR</x:v>
      </x:c>
      <x:c r="B2843" s="30" t="n">
        <x:v>1318</x:v>
      </x:c>
      <x:c r="C2843" s="30" t="n">
        <x:v>369</x:v>
      </x:c>
      <x:c r="D2843" s="30" t="str">
        <x:v>NEQ6470BEVS61</x:v>
      </x:c>
      <x:c r="E2843" s="30" t="str">
        <x:v>奇瑞牌</x:v>
      </x:c>
      <x:c r="F2843" s="30" t="str">
        <x:v>奇瑞新能源汽车股份有限公司</x:v>
      </x:c>
      <x:c r="G2843" s="30"/>
      <x:c r="H2843" s="30"/>
      <x:c r="I2843" s="30"/>
      <x:c r="J2843" s="30"/>
      <x:c r="K2843" s="30"/>
      <x:c r="L2843" s="30" t="str">
        <x:v>blank</x:v>
      </x:c>
      <x:c r="M2843" s="30" t="str"/>
      <x:c r="N2843" s="30" t="str"/>
      <x:c r="O2843" s="30" t="str"/>
      <x:c r="P2843" s="30" t="str"/>
      <x:c r="Q2843" s="30" t="str"/>
      <x:c r="R2843" s="30" t="str"/>
      <x:c r="S2843" s="30" t="str"/>
      <x:c r="T2843" s="30" t="str"/>
      <x:c r="U2843" s="30" t="str">
        <x:v>pending</x:v>
      </x:c>
      <x:c r="V2843" s="30" t="str">
        <x:v>Copyright © 2026 David YE</x:v>
      </x:c>
    </x:row>
    <x:row r="2844">
      <x:c r="A2844" s="30" t="str">
        <x:v>P4-车型OCR</x:v>
      </x:c>
      <x:c r="B2844" s="30" t="n">
        <x:v>1319</x:v>
      </x:c>
      <x:c r="C2844" s="30" t="n">
        <x:v>369</x:v>
      </x:c>
      <x:c r="D2844" s="30" t="str">
        <x:v>NHQ6480BEVFA</x:v>
      </x:c>
      <x:c r="E2844" s="30" t="str">
        <x:v>小鹏牌</x:v>
      </x:c>
      <x:c r="F2844" s="30" t="str">
        <x:v>肇庆小鹏新能源投资有限公司</x:v>
      </x:c>
      <x:c r="G2844" s="30" t="str">
        <x:v>武汉小鹏</x:v>
      </x:c>
      <x:c r="H2844" s="30"/>
      <x:c r="I2844" s="30"/>
      <x:c r="J2844" s="30"/>
      <x:c r="K2844" s="30" t="n">
        <x:v>218</x:v>
      </x:c>
      <x:c r="L2844" s="30" t="str">
        <x:v>ambiguous</x:v>
      </x:c>
      <x:c r="M2844" s="30" t="str"/>
      <x:c r="N2844" s="30" t="str"/>
      <x:c r="O2844" s="30" t="str"/>
      <x:c r="P2844" s="30" t="str"/>
      <x:c r="Q2844" s="30" t="str"/>
      <x:c r="R2844" s="30" t="str"/>
      <x:c r="S2844" s="30" t="str"/>
      <x:c r="T2844" s="30" t="str"/>
      <x:c r="U2844" s="30" t="str">
        <x:v>pending</x:v>
      </x:c>
      <x:c r="V2844" s="30" t="str">
        <x:v>Copyright © 2026 David YE</x:v>
      </x:c>
    </x:row>
    <x:row r="2845">
      <x:c r="A2845" s="30" t="str">
        <x:v>P4-车型OCR</x:v>
      </x:c>
      <x:c r="B2845" s="30" t="n">
        <x:v>1320</x:v>
      </x:c>
      <x:c r="C2845" s="30" t="n">
        <x:v>369</x:v>
      </x:c>
      <x:c r="D2845" s="30" t="str">
        <x:v>NHQ6480BEVFB</x:v>
      </x:c>
      <x:c r="E2845" s="30" t="str">
        <x:v>小鹏牌</x:v>
      </x:c>
      <x:c r="F2845" s="30" t="str">
        <x:v>肇庆小鹏新能源投资有限公司</x:v>
      </x:c>
      <x:c r="G2845" s="30" t="str">
        <x:v>武汉小鹏</x:v>
      </x:c>
      <x:c r="H2845" s="30"/>
      <x:c r="I2845" s="30"/>
      <x:c r="J2845" s="30"/>
      <x:c r="K2845" s="30" t="n">
        <x:v>218</x:v>
      </x:c>
      <x:c r="L2845" s="30" t="str">
        <x:v>ambiguous</x:v>
      </x:c>
      <x:c r="M2845" s="30" t="str"/>
      <x:c r="N2845" s="30" t="str"/>
      <x:c r="O2845" s="30" t="str"/>
      <x:c r="P2845" s="30" t="str"/>
      <x:c r="Q2845" s="30" t="str"/>
      <x:c r="R2845" s="30" t="str"/>
      <x:c r="S2845" s="30" t="str"/>
      <x:c r="T2845" s="30" t="str"/>
      <x:c r="U2845" s="30" t="str">
        <x:v>pending</x:v>
      </x:c>
      <x:c r="V2845" s="30" t="str">
        <x:v>Copyright © 2026 David YE</x:v>
      </x:c>
    </x:row>
    <x:row r="2846">
      <x:c r="A2846" s="30" t="str">
        <x:v>P4-车型OCR</x:v>
      </x:c>
      <x:c r="B2846" s="30" t="n">
        <x:v>1321</x:v>
      </x:c>
      <x:c r="C2846" s="30" t="n">
        <x:v>369</x:v>
      </x:c>
      <x:c r="D2846" s="30" t="str">
        <x:v>NHQ6480BEVFC</x:v>
      </x:c>
      <x:c r="E2846" s="30" t="str">
        <x:v>小鹏牌</x:v>
      </x:c>
      <x:c r="F2846" s="30" t="str">
        <x:v>肇庆小鹏新能源投资有限公司</x:v>
      </x:c>
      <x:c r="G2846" s="30" t="str">
        <x:v>武汉小鹏</x:v>
      </x:c>
      <x:c r="H2846" s="30"/>
      <x:c r="I2846" s="30"/>
      <x:c r="J2846" s="30"/>
      <x:c r="K2846" s="30" t="str">
        <x:v>F:140/
R:218/</x:v>
      </x:c>
      <x:c r="L2846" s="30" t="str">
        <x:v>power_only</x:v>
      </x:c>
      <x:c r="M2846" s="30" t="str"/>
      <x:c r="N2846" s="30" t="str"/>
      <x:c r="O2846" s="30" t="str"/>
      <x:c r="P2846" s="30" t="str"/>
      <x:c r="Q2846" s="30" t="str"/>
      <x:c r="R2846" s="30" t="str"/>
      <x:c r="S2846" s="30" t="str"/>
      <x:c r="T2846" s="30" t="str"/>
      <x:c r="U2846" s="30" t="str">
        <x:v>pending</x:v>
      </x:c>
      <x:c r="V2846" s="30" t="str">
        <x:v>Copyright © 2026 David YE</x:v>
      </x:c>
    </x:row>
    <x:row r="2847">
      <x:c r="A2847" s="30" t="str">
        <x:v>P4-车型OCR</x:v>
      </x:c>
      <x:c r="B2847" s="30" t="n">
        <x:v>1322</x:v>
      </x:c>
      <x:c r="C2847" s="30" t="n">
        <x:v>369</x:v>
      </x:c>
      <x:c r="D2847" s="30" t="str">
        <x:v>QCJ6491SBEV1</x:v>
      </x:c>
      <x:c r="E2847" s="30" t="str">
        <x:v>腾势牌</x:v>
      </x:c>
      <x:c r="F2847" s="30" t="str">
        <x:v>比亚迪汽车工业有限公司</x:v>
      </x:c>
      <x:c r="G2847" s="30" t="str">
        <x:v>抚州比亚迪/南京市比亚迪</x:v>
      </x:c>
      <x:c r="H2847" s="30"/>
      <x:c r="I2847" s="30" t="n">
        <x:v>180</x:v>
      </x:c>
      <x:c r="J2847" s="30" t="n">
        <x:v>180</x:v>
      </x:c>
      <x:c r="K2847" s="30" t="str">
        <x:v>F:160/
R:230/</x:v>
      </x:c>
      <x:c r="L2847" s="30" t="str">
        <x:v>power_only</x:v>
      </x:c>
      <x:c r="M2847" s="30" t="str"/>
      <x:c r="N2847" s="30" t="str"/>
      <x:c r="O2847" s="30" t="str"/>
      <x:c r="P2847" s="30" t="str"/>
      <x:c r="Q2847" s="30" t="str"/>
      <x:c r="R2847" s="30" t="str"/>
      <x:c r="S2847" s="30" t="str"/>
      <x:c r="T2847" s="30" t="str"/>
      <x:c r="U2847" s="30" t="str">
        <x:v>pending</x:v>
      </x:c>
      <x:c r="V2847" s="30" t="str">
        <x:v>Copyright © 2026 David YE</x:v>
      </x:c>
    </x:row>
    <x:row r="2848">
      <x:c r="A2848" s="30" t="str">
        <x:v>P4-车型OCR</x:v>
      </x:c>
      <x:c r="B2848" s="30" t="n">
        <x:v>1323</x:v>
      </x:c>
      <x:c r="C2848" s="30" t="n">
        <x:v>369</x:v>
      </x:c>
      <x:c r="D2848" s="30" t="str">
        <x:v>QCJ6491SBEV2</x:v>
      </x:c>
      <x:c r="E2848" s="30" t="str">
        <x:v>腾势牌</x:v>
      </x:c>
      <x:c r="F2848" s="30" t="str">
        <x:v>比亚迪汽车工业有限公司</x:v>
      </x:c>
      <x:c r="G2848" s="30" t="str">
        <x:v>南京市比亚迪</x:v>
      </x:c>
      <x:c r="H2848" s="30"/>
      <x:c r="I2848" s="30" t="n">
        <x:v>180</x:v>
      </x:c>
      <x:c r="J2848" s="30" t="n">
        <x:v>180</x:v>
      </x:c>
      <x:c r="K2848" s="30" t="n">
        <x:v>230</x:v>
      </x:c>
      <x:c r="L2848" s="30" t="str">
        <x:v>ambiguous</x:v>
      </x:c>
      <x:c r="M2848" s="30" t="str"/>
      <x:c r="N2848" s="30" t="str"/>
      <x:c r="O2848" s="30" t="str"/>
      <x:c r="P2848" s="30" t="str"/>
      <x:c r="Q2848" s="30" t="str"/>
      <x:c r="R2848" s="30" t="str"/>
      <x:c r="S2848" s="30" t="str"/>
      <x:c r="T2848" s="30" t="str"/>
      <x:c r="U2848" s="30" t="str">
        <x:v>pending</x:v>
      </x:c>
      <x:c r="V2848" s="30" t="str">
        <x:v>Copyright © 2026 David YE</x:v>
      </x:c>
    </x:row>
    <x:row r="2849">
      <x:c r="A2849" s="30" t="str">
        <x:v>P4-车型OCR</x:v>
      </x:c>
      <x:c r="B2849" s="30" t="n">
        <x:v>1324</x:v>
      </x:c>
      <x:c r="C2849" s="30" t="n">
        <x:v>369</x:v>
      </x:c>
      <x:c r="D2849" s="30" t="str">
        <x:v>QCJ6491SBEV3</x:v>
      </x:c>
      <x:c r="E2849" s="30" t="str">
        <x:v>腾势牌</x:v>
      </x:c>
      <x:c r="F2849" s="30" t="str">
        <x:v>比亚迪汽车工业有限公司</x:v>
      </x:c>
      <x:c r="G2849" s="30" t="str">
        <x:v>抚州比亚迪/南京市比亚迪</x:v>
      </x:c>
      <x:c r="H2849" s="30"/>
      <x:c r="I2849" s="30" t="n">
        <x:v>180</x:v>
      </x:c>
      <x:c r="J2849" s="30" t="n">
        <x:v>180</x:v>
      </x:c>
      <x:c r="K2849" s="30" t="str">
        <x:v>F:160/
R:230/</x:v>
      </x:c>
      <x:c r="L2849" s="30" t="str">
        <x:v>power_only</x:v>
      </x:c>
      <x:c r="M2849" s="30" t="str"/>
      <x:c r="N2849" s="30" t="str"/>
      <x:c r="O2849" s="30" t="str"/>
      <x:c r="P2849" s="30" t="str"/>
      <x:c r="Q2849" s="30" t="str"/>
      <x:c r="R2849" s="30" t="str"/>
      <x:c r="S2849" s="30" t="str"/>
      <x:c r="T2849" s="30" t="str"/>
      <x:c r="U2849" s="30" t="str">
        <x:v>pending</x:v>
      </x:c>
      <x:c r="V2849" s="30" t="str">
        <x:v>Copyright © 2026 David YE</x:v>
      </x:c>
    </x:row>
    <x:row r="2850">
      <x:c r="A2850" s="30" t="str">
        <x:v>P4-车型OCR</x:v>
      </x:c>
      <x:c r="B2850" s="30" t="n">
        <x:v>1325</x:v>
      </x:c>
      <x:c r="C2850" s="30" t="n">
        <x:v>369</x:v>
      </x:c>
      <x:c r="D2850" s="30" t="str">
        <x:v>QCJ6491SBEV4</x:v>
      </x:c>
      <x:c r="E2850" s="30" t="str">
        <x:v>腾势牌</x:v>
      </x:c>
      <x:c r="F2850" s="30" t="str">
        <x:v>比亚迪汽车工业有限公司</x:v>
      </x:c>
      <x:c r="G2850" s="30" t="str">
        <x:v>南京市比亚迪</x:v>
      </x:c>
      <x:c r="H2850" s="30"/>
      <x:c r="I2850" s="30" t="n">
        <x:v>180</x:v>
      </x:c>
      <x:c r="J2850" s="30" t="n">
        <x:v>180</x:v>
      </x:c>
      <x:c r="K2850" s="30" t="n">
        <x:v>230</x:v>
      </x:c>
      <x:c r="L2850" s="30" t="str">
        <x:v>ambiguous</x:v>
      </x:c>
      <x:c r="M2850" s="30" t="str"/>
      <x:c r="N2850" s="30" t="str"/>
      <x:c r="O2850" s="30" t="str"/>
      <x:c r="P2850" s="30" t="str"/>
      <x:c r="Q2850" s="30" t="str"/>
      <x:c r="R2850" s="30" t="str"/>
      <x:c r="S2850" s="30" t="str"/>
      <x:c r="T2850" s="30" t="str"/>
      <x:c r="U2850" s="30" t="str">
        <x:v>pending</x:v>
      </x:c>
      <x:c r="V2850" s="30" t="str">
        <x:v>Copyright © 2026 David YE</x:v>
      </x:c>
    </x:row>
    <x:row r="2851">
      <x:c r="A2851" s="30" t="str">
        <x:v>P4-车型OCR</x:v>
      </x:c>
      <x:c r="B2851" s="30" t="n">
        <x:v>1326</x:v>
      </x:c>
      <x:c r="C2851" s="30" t="n">
        <x:v>369</x:v>
      </x:c>
      <x:c r="D2851" s="30" t="str">
        <x:v>SC6483ABEBEV</x:v>
      </x:c>
      <x:c r="E2851" s="30" t="str">
        <x:v>长安牌</x:v>
      </x:c>
      <x:c r="F2851" s="30" t="str">
        <x:v>河北长安汽车有限公司</x:v>
      </x:c>
      <x:c r="G2851" s="30"/>
      <x:c r="H2851" s="30"/>
      <x:c r="I2851" s="30"/>
      <x:c r="J2851" s="30"/>
      <x:c r="K2851" s="30"/>
      <x:c r="L2851" s="30" t="str">
        <x:v>blank</x:v>
      </x:c>
      <x:c r="M2851" s="30" t="str"/>
      <x:c r="N2851" s="30" t="str"/>
      <x:c r="O2851" s="30" t="str"/>
      <x:c r="P2851" s="30" t="str"/>
      <x:c r="Q2851" s="30" t="str"/>
      <x:c r="R2851" s="30" t="str"/>
      <x:c r="S2851" s="30" t="str"/>
      <x:c r="T2851" s="30" t="str"/>
      <x:c r="U2851" s="30" t="str">
        <x:v>pending</x:v>
      </x:c>
      <x:c r="V2851" s="30" t="str">
        <x:v>Copyright © 2026 David YE</x:v>
      </x:c>
    </x:row>
    <x:row r="2852">
      <x:c r="A2852" s="30" t="str">
        <x:v>P4-车型OCR</x:v>
      </x:c>
      <x:c r="B2852" s="30" t="n">
        <x:v>1327</x:v>
      </x:c>
      <x:c r="C2852" s="30" t="n">
        <x:v>369</x:v>
      </x:c>
      <x:c r="D2852" s="30" t="str">
        <x:v>SGM6491BBBEV</x:v>
      </x:c>
      <x:c r="E2852" s="30" t="str">
        <x:v>别克(BUICK)牌</x:v>
      </x:c>
      <x:c r="F2852" s="30" t="str">
        <x:v>上汽通用汽车有限公司</x:v>
      </x:c>
      <x:c r="G2852" s="30" t="str">
        <x:v>上汽通用</x:v>
      </x:c>
      <x:c r="H2852" s="30"/>
      <x:c r="I2852" s="30" t="n">
        <x:v>130</x:v>
      </x:c>
      <x:c r="J2852" s="30" t="n">
        <x:v>130</x:v>
      </x:c>
      <x:c r="K2852" s="30" t="n">
        <x:v>150</x:v>
      </x:c>
      <x:c r="L2852" s="30" t="str">
        <x:v>ambiguous</x:v>
      </x:c>
      <x:c r="M2852" s="30" t="str"/>
      <x:c r="N2852" s="30" t="str"/>
      <x:c r="O2852" s="30" t="str"/>
      <x:c r="P2852" s="30" t="str"/>
      <x:c r="Q2852" s="30" t="str"/>
      <x:c r="R2852" s="30" t="str"/>
      <x:c r="S2852" s="30" t="str"/>
      <x:c r="T2852" s="30" t="str"/>
      <x:c r="U2852" s="30" t="str">
        <x:v>pending</x:v>
      </x:c>
      <x:c r="V2852" s="30" t="str">
        <x:v>Copyright © 2026 David YE</x:v>
      </x:c>
    </x:row>
    <x:row r="2853">
      <x:c r="A2853" s="30" t="str">
        <x:v>P4-车型OCR</x:v>
      </x:c>
      <x:c r="B2853" s="30" t="n">
        <x:v>1328</x:v>
      </x:c>
      <x:c r="C2853" s="30" t="n">
        <x:v>369</x:v>
      </x:c>
      <x:c r="D2853" s="30" t="str">
        <x:v>THZ6460BEVS30K</x:v>
      </x:c>
      <x:c r="E2853" s="30" t="str">
        <x:v>哪吒牌</x:v>
      </x:c>
      <x:c r="F2853" s="30" t="str">
        <x:v>合众新能源汽车有限公司</x:v>
      </x:c>
      <x:c r="G2853" s="30" t="str">
        <x:v>菲仕绿能</x:v>
      </x:c>
      <x:c r="H2853" s="30"/>
      <x:c r="I2853" s="30" t="n">
        <x:v>120</x:v>
      </x:c>
      <x:c r="J2853" s="30" t="n">
        <x:v>120</x:v>
      </x:c>
      <x:c r="K2853" s="30" t="n">
        <x:v>120</x:v>
      </x:c>
      <x:c r="L2853" s="30" t="str">
        <x:v>ambiguous</x:v>
      </x:c>
      <x:c r="M2853" s="30" t="str"/>
      <x:c r="N2853" s="30" t="str"/>
      <x:c r="O2853" s="30" t="str"/>
      <x:c r="P2853" s="30" t="str"/>
      <x:c r="Q2853" s="30" t="str"/>
      <x:c r="R2853" s="30" t="str"/>
      <x:c r="S2853" s="30" t="str"/>
      <x:c r="T2853" s="30" t="str"/>
      <x:c r="U2853" s="30" t="str">
        <x:v>pending</x:v>
      </x:c>
      <x:c r="V2853" s="30" t="str">
        <x:v>Copyright © 2026 David YE</x:v>
      </x:c>
    </x:row>
    <x:row r="2854">
      <x:c r="A2854" s="30" t="str">
        <x:v>P4-车型OCR</x:v>
      </x:c>
      <x:c r="B2854" s="30" t="n">
        <x:v>1329</x:v>
      </x:c>
      <x:c r="C2854" s="30" t="n">
        <x:v>369</x:v>
      </x:c>
      <x:c r="D2854" s="30" t="str">
        <x:v>THZ7000BEVS364</x:v>
      </x:c>
      <x:c r="E2854" s="30" t="str">
        <x:v>哪吒牌</x:v>
      </x:c>
      <x:c r="F2854" s="30" t="str">
        <x:v>合众新能源汽车有限公司</x:v>
      </x:c>
      <x:c r="G2854" s="30" t="str">
        <x:v>中车浩夫尔</x:v>
      </x:c>
      <x:c r="H2854" s="30"/>
      <x:c r="I2854" s="30" t="n">
        <x:v>120</x:v>
      </x:c>
      <x:c r="J2854" s="30" t="n">
        <x:v>120</x:v>
      </x:c>
      <x:c r="K2854" s="30" t="n">
        <x:v>170</x:v>
      </x:c>
      <x:c r="L2854" s="30" t="str">
        <x:v>ambiguous</x:v>
      </x:c>
      <x:c r="M2854" s="30" t="str"/>
      <x:c r="N2854" s="30" t="str"/>
      <x:c r="O2854" s="30" t="str"/>
      <x:c r="P2854" s="30" t="str"/>
      <x:c r="Q2854" s="30" t="str"/>
      <x:c r="R2854" s="30" t="str"/>
      <x:c r="S2854" s="30" t="str"/>
      <x:c r="T2854" s="30" t="str"/>
      <x:c r="U2854" s="30" t="str">
        <x:v>pending</x:v>
      </x:c>
      <x:c r="V2854" s="30" t="str">
        <x:v>Copyright © 2026 David YE</x:v>
      </x:c>
    </x:row>
    <x:row r="2855">
      <x:c r="A2855" s="30" t="str">
        <x:v>P4-车型OCR</x:v>
      </x:c>
      <x:c r="B2855" s="30" t="n">
        <x:v>1330</x:v>
      </x:c>
      <x:c r="C2855" s="30" t="n">
        <x:v>369</x:v>
      </x:c>
      <x:c r="D2855" s="30" t="str">
        <x:v>THZ7000BEVS404</x:v>
      </x:c>
      <x:c r="E2855" s="30" t="str">
        <x:v>哪吒牌</x:v>
      </x:c>
      <x:c r="F2855" s="30" t="str">
        <x:v>合众新能源汽车有限公司</x:v>
      </x:c>
      <x:c r="G2855" s="30" t="str">
        <x:v>菲仕绿能</x:v>
      </x:c>
      <x:c r="H2855" s="30"/>
      <x:c r="I2855" s="30" t="n">
        <x:v>120</x:v>
      </x:c>
      <x:c r="J2855" s="30" t="n">
        <x:v>120</x:v>
      </x:c>
      <x:c r="K2855" s="30" t="n">
        <x:v>170</x:v>
      </x:c>
      <x:c r="L2855" s="30" t="str">
        <x:v>ambiguous</x:v>
      </x:c>
      <x:c r="M2855" s="30" t="str"/>
      <x:c r="N2855" s="30" t="str"/>
      <x:c r="O2855" s="30" t="str"/>
      <x:c r="P2855" s="30" t="str"/>
      <x:c r="Q2855" s="30" t="str"/>
      <x:c r="R2855" s="30" t="str"/>
      <x:c r="S2855" s="30" t="str"/>
      <x:c r="T2855" s="30" t="str"/>
      <x:c r="U2855" s="30" t="str">
        <x:v>pending</x:v>
      </x:c>
      <x:c r="V2855" s="30" t="str">
        <x:v>Copyright © 2026 David YE</x:v>
      </x:c>
    </x:row>
    <x:row r="2856">
      <x:c r="A2856" s="30" t="str">
        <x:v>P4-车型OCR</x:v>
      </x:c>
      <x:c r="B2856" s="30" t="n">
        <x:v>1331</x:v>
      </x:c>
      <x:c r="C2856" s="30" t="n">
        <x:v>369</x:v>
      </x:c>
      <x:c r="D2856" s="30" t="str">
        <x:v>THZ7000BEVS405</x:v>
      </x:c>
      <x:c r="E2856" s="30" t="str">
        <x:v>哪吒牌</x:v>
      </x:c>
      <x:c r="F2856" s="30" t="str">
        <x:v>合众新能源汽车有限公司</x:v>
      </x:c>
      <x:c r="G2856" s="30" t="str">
        <x:v>菲仕绿能</x:v>
      </x:c>
      <x:c r="H2856" s="30"/>
      <x:c r="I2856" s="30" t="n">
        <x:v>120</x:v>
      </x:c>
      <x:c r="J2856" s="30" t="n">
        <x:v>120</x:v>
      </x:c>
      <x:c r="K2856" s="30" t="n">
        <x:v>170</x:v>
      </x:c>
      <x:c r="L2856" s="30" t="str">
        <x:v>ambiguous</x:v>
      </x:c>
      <x:c r="M2856" s="30" t="str"/>
      <x:c r="N2856" s="30" t="str"/>
      <x:c r="O2856" s="30" t="str"/>
      <x:c r="P2856" s="30" t="str"/>
      <x:c r="Q2856" s="30" t="str"/>
      <x:c r="R2856" s="30" t="str"/>
      <x:c r="S2856" s="30" t="str"/>
      <x:c r="T2856" s="30" t="str"/>
      <x:c r="U2856" s="30" t="str">
        <x:v>pending</x:v>
      </x:c>
      <x:c r="V2856" s="30" t="str">
        <x:v>Copyright © 2026 David YE</x:v>
      </x:c>
    </x:row>
    <x:row r="2857">
      <x:c r="A2857" s="30" t="str">
        <x:v>P4-车型OCR</x:v>
      </x:c>
      <x:c r="B2857" s="30" t="n">
        <x:v>1332</x:v>
      </x:c>
      <x:c r="C2857" s="30" t="n">
        <x:v>369</x:v>
      </x:c>
      <x:c r="D2857" s="30" t="str">
        <x:v>VCC7002F21VBEV</x:v>
      </x:c>
      <x:c r="E2857" s="30" t="str">
        <x:v>极星牌</x:v>
      </x:c>
      <x:c r="F2857" s="30" t="str">
        <x:v>浙江豪情汽车制造有限公司</x:v>
      </x:c>
      <x:c r="G2857" s="30" t="str">
        <x:v>华域/台达</x:v>
      </x:c>
      <x:c r="H2857" s="30"/>
      <x:c r="I2857" s="30"/>
      <x:c r="J2857" s="30"/>
      <x:c r="K2857" s="30" t="str">
        <x:v>F::110/
R:200/</x:v>
      </x:c>
      <x:c r="L2857" s="30" t="str">
        <x:v>power_only</x:v>
      </x:c>
      <x:c r="M2857" s="30" t="str"/>
      <x:c r="N2857" s="30" t="str"/>
      <x:c r="O2857" s="30" t="str"/>
      <x:c r="P2857" s="30" t="str"/>
      <x:c r="Q2857" s="30" t="str"/>
      <x:c r="R2857" s="30" t="str"/>
      <x:c r="S2857" s="30" t="str"/>
      <x:c r="T2857" s="30" t="str"/>
      <x:c r="U2857" s="30" t="str">
        <x:v>pending</x:v>
      </x:c>
      <x:c r="V2857" s="30" t="str">
        <x:v>Copyright © 2026 David YE</x:v>
      </x:c>
    </x:row>
    <x:row r="2858">
      <x:c r="A2858" s="30" t="str">
        <x:v>P4-车型OCR</x:v>
      </x:c>
      <x:c r="B2858" s="30" t="n">
        <x:v>1333</x:v>
      </x:c>
      <x:c r="C2858" s="30" t="n">
        <x:v>369</x:v>
      </x:c>
      <x:c r="D2858" s="30" t="str">
        <x:v>VCC7002F22VBEV</x:v>
      </x:c>
      <x:c r="E2858" s="30" t="str">
        <x:v>极星牌</x:v>
      </x:c>
      <x:c r="F2858" s="30" t="str">
        <x:v>浙江豪情汽车制造有限公司</x:v>
      </x:c>
      <x:c r="G2858" s="30" t="str">
        <x:v>华域/台达</x:v>
      </x:c>
      <x:c r="H2858" s="30"/>
      <x:c r="I2858" s="30"/>
      <x:c r="J2858" s="30"/>
      <x:c r="K2858" s="30" t="str">
        <x:v>F::110/
R:200/</x:v>
      </x:c>
      <x:c r="L2858" s="30" t="str">
        <x:v>power_only</x:v>
      </x:c>
      <x:c r="M2858" s="30" t="str"/>
      <x:c r="N2858" s="30" t="str"/>
      <x:c r="O2858" s="30" t="str"/>
      <x:c r="P2858" s="30" t="str"/>
      <x:c r="Q2858" s="30" t="str"/>
      <x:c r="R2858" s="30" t="str"/>
      <x:c r="S2858" s="30" t="str"/>
      <x:c r="T2858" s="30" t="str"/>
      <x:c r="U2858" s="30" t="str">
        <x:v>pending</x:v>
      </x:c>
      <x:c r="V2858" s="30" t="str">
        <x:v>Copyright © 2026 David YE</x:v>
      </x:c>
    </x:row>
    <x:row r="2859">
      <x:c r="A2859" s="30" t="str">
        <x:v>P4-车型OCR</x:v>
      </x:c>
      <x:c r="B2859" s="30" t="n">
        <x:v>1334</x:v>
      </x:c>
      <x:c r="C2859" s="30" t="n">
        <x:v>369</x:v>
      </x:c>
      <x:c r="D2859" s="30" t="str">
        <x:v>VCC7002F23VBEV</x:v>
      </x:c>
      <x:c r="E2859" s="30" t="str">
        <x:v>极星牌</x:v>
      </x:c>
      <x:c r="F2859" s="30" t="str">
        <x:v>浙江豪情汽车制造有限公司</x:v>
      </x:c>
      <x:c r="G2859" s="30" t="str">
        <x:v>台达</x:v>
      </x:c>
      <x:c r="H2859" s="30"/>
      <x:c r="I2859" s="30"/>
      <x:c r="J2859" s="30"/>
      <x:c r="K2859" s="30" t="n">
        <x:v>220</x:v>
      </x:c>
      <x:c r="L2859" s="30" t="str">
        <x:v>ambiguous</x:v>
      </x:c>
      <x:c r="M2859" s="30" t="str"/>
      <x:c r="N2859" s="30" t="str"/>
      <x:c r="O2859" s="30" t="str"/>
      <x:c r="P2859" s="30" t="str"/>
      <x:c r="Q2859" s="30" t="str"/>
      <x:c r="R2859" s="30" t="str"/>
      <x:c r="S2859" s="30" t="str"/>
      <x:c r="T2859" s="30" t="str"/>
      <x:c r="U2859" s="30" t="str">
        <x:v>pending</x:v>
      </x:c>
      <x:c r="V2859" s="30" t="str">
        <x:v>Copyright © 2026 David YE</x:v>
      </x:c>
    </x:row>
    <x:row r="2860">
      <x:c r="A2860" s="30" t="str">
        <x:v>P4-车型OCR</x:v>
      </x:c>
      <x:c r="B2860" s="30" t="n">
        <x:v>1335</x:v>
      </x:c>
      <x:c r="C2860" s="30" t="n">
        <x:v>369</x:v>
      </x:c>
      <x:c r="D2860" s="30" t="str">
        <x:v>VCC7002F24VBEV</x:v>
      </x:c>
      <x:c r="E2860" s="30" t="str">
        <x:v>极星牌</x:v>
      </x:c>
      <x:c r="F2860" s="30" t="str">
        <x:v>浙江豪情汽车制造有限公司</x:v>
      </x:c>
      <x:c r="G2860" s="30" t="str">
        <x:v>台达</x:v>
      </x:c>
      <x:c r="H2860" s="30"/>
      <x:c r="I2860" s="30"/>
      <x:c r="J2860" s="30"/>
      <x:c r="K2860" s="30" t="n">
        <x:v>220</x:v>
      </x:c>
      <x:c r="L2860" s="30" t="str">
        <x:v>ambiguous</x:v>
      </x:c>
      <x:c r="M2860" s="30" t="str"/>
      <x:c r="N2860" s="30" t="str"/>
      <x:c r="O2860" s="30" t="str"/>
      <x:c r="P2860" s="30" t="str"/>
      <x:c r="Q2860" s="30" t="str"/>
      <x:c r="R2860" s="30" t="str"/>
      <x:c r="S2860" s="30" t="str"/>
      <x:c r="T2860" s="30" t="str"/>
      <x:c r="U2860" s="30" t="str">
        <x:v>pending</x:v>
      </x:c>
      <x:c r="V2860" s="30" t="str">
        <x:v>Copyright © 2026 David YE</x:v>
      </x:c>
    </x:row>
    <x:row r="2861">
      <x:c r="A2861" s="30" t="str">
        <x:v>P4-车型OCR</x:v>
      </x:c>
      <x:c r="B2861" s="30" t="n">
        <x:v>1336</x:v>
      </x:c>
      <x:c r="C2861" s="30" t="n">
        <x:v>369</x:v>
      </x:c>
      <x:c r="D2861" s="30" t="str">
        <x:v>VCC7003F06XBEV</x:v>
      </x:c>
      <x:c r="E2861" s="30" t="str">
        <x:v>沃尔沃牌</x:v>
      </x:c>
      <x:c r="F2861" s="30" t="str">
        <x:v>浙江豪情汽车制造有限公司</x:v>
      </x:c>
      <x:c r="G2861" s="30" t="str">
        <x:v>台达</x:v>
      </x:c>
      <x:c r="H2861" s="30"/>
      <x:c r="I2861" s="30"/>
      <x:c r="J2861" s="30"/>
      <x:c r="K2861" s="30" t="n">
        <x:v>175</x:v>
      </x:c>
      <x:c r="L2861" s="30" t="str">
        <x:v>ambiguous</x:v>
      </x:c>
      <x:c r="M2861" s="30" t="str"/>
      <x:c r="N2861" s="30" t="str"/>
      <x:c r="O2861" s="30" t="str"/>
      <x:c r="P2861" s="30" t="str"/>
      <x:c r="Q2861" s="30" t="str"/>
      <x:c r="R2861" s="30" t="str"/>
      <x:c r="S2861" s="30" t="str"/>
      <x:c r="T2861" s="30" t="str"/>
      <x:c r="U2861" s="30" t="str">
        <x:v>pending</x:v>
      </x:c>
      <x:c r="V2861" s="30" t="str">
        <x:v>Copyright © 2026 David YE</x:v>
      </x:c>
    </x:row>
    <x:row r="2862">
      <x:c r="A2862" s="30" t="str">
        <x:v>P4-车型OCR</x:v>
      </x:c>
      <x:c r="B2862" s="30" t="n">
        <x:v>1337</x:v>
      </x:c>
      <x:c r="C2862" s="30" t="n">
        <x:v>369</x:v>
      </x:c>
      <x:c r="D2862" s="30" t="str">
        <x:v>VCC7003F07XBEV</x:v>
      </x:c>
      <x:c r="E2862" s="30" t="str">
        <x:v>沃尔沃牌</x:v>
      </x:c>
      <x:c r="F2862" s="30" t="str">
        <x:v>浙江豪情汽车制造有限公司</x:v>
      </x:c>
      <x:c r="G2862" s="30" t="str">
        <x:v>台达</x:v>
      </x:c>
      <x:c r="H2862" s="30"/>
      <x:c r="I2862" s="30"/>
      <x:c r="J2862" s="30"/>
      <x:c r="K2862" s="30" t="n">
        <x:v>175</x:v>
      </x:c>
      <x:c r="L2862" s="30" t="str">
        <x:v>ambiguous</x:v>
      </x:c>
      <x:c r="M2862" s="30" t="str"/>
      <x:c r="N2862" s="30" t="str"/>
      <x:c r="O2862" s="30" t="str"/>
      <x:c r="P2862" s="30" t="str"/>
      <x:c r="Q2862" s="30" t="str"/>
      <x:c r="R2862" s="30" t="str"/>
      <x:c r="S2862" s="30" t="str"/>
      <x:c r="T2862" s="30" t="str"/>
      <x:c r="U2862" s="30" t="str">
        <x:v>pending</x:v>
      </x:c>
      <x:c r="V2862" s="30" t="str">
        <x:v>Copyright © 2026 David YE</x:v>
      </x:c>
    </x:row>
    <x:row r="2863">
      <x:c r="A2863" s="30" t="str">
        <x:v>P4-车型OCR</x:v>
      </x:c>
      <x:c r="B2863" s="30" t="n">
        <x:v>1338</x:v>
      </x:c>
      <x:c r="C2863" s="30" t="n">
        <x:v>369</x:v>
      </x:c>
      <x:c r="D2863" s="30" t="str">
        <x:v>VCC7003F44XBEV</x:v>
      </x:c>
      <x:c r="E2863" s="30" t="str">
        <x:v>沃尔沃牌</x:v>
      </x:c>
      <x:c r="F2863" s="30" t="str">
        <x:v>浙江豪情汽车制造有限公司</x:v>
      </x:c>
      <x:c r="G2863" s="30" t="str">
        <x:v>台达</x:v>
      </x:c>
      <x:c r="H2863" s="30"/>
      <x:c r="I2863" s="30"/>
      <x:c r="J2863" s="30"/>
      <x:c r="K2863" s="30" t="n">
        <x:v>175</x:v>
      </x:c>
      <x:c r="L2863" s="30" t="str">
        <x:v>ambiguous</x:v>
      </x:c>
      <x:c r="M2863" s="30" t="str"/>
      <x:c r="N2863" s="30" t="str"/>
      <x:c r="O2863" s="30" t="str"/>
      <x:c r="P2863" s="30" t="str"/>
      <x:c r="Q2863" s="30" t="str"/>
      <x:c r="R2863" s="30" t="str"/>
      <x:c r="S2863" s="30" t="str"/>
      <x:c r="T2863" s="30" t="str"/>
      <x:c r="U2863" s="30" t="str">
        <x:v>pending</x:v>
      </x:c>
      <x:c r="V2863" s="30" t="str">
        <x:v>Copyright © 2026 David YE</x:v>
      </x:c>
    </x:row>
    <x:row r="2864">
      <x:c r="A2864" s="30" t="str">
        <x:v>P4-车型OCR</x:v>
      </x:c>
      <x:c r="B2864" s="30" t="n">
        <x:v>1339</x:v>
      </x:c>
      <x:c r="C2864" s="30" t="n">
        <x:v>369</x:v>
      </x:c>
      <x:c r="D2864" s="30" t="str">
        <x:v>VCC7003F45XBEV</x:v>
      </x:c>
      <x:c r="E2864" s="30" t="str">
        <x:v>沃尔沃牌</x:v>
      </x:c>
      <x:c r="F2864" s="30" t="str">
        <x:v>浙江豪情汽车制造有限公司</x:v>
      </x:c>
      <x:c r="G2864" s="30" t="str">
        <x:v>台达</x:v>
      </x:c>
      <x:c r="H2864" s="30"/>
      <x:c r="I2864" s="30"/>
      <x:c r="J2864" s="30"/>
      <x:c r="K2864" s="30" t="n">
        <x:v>175</x:v>
      </x:c>
      <x:c r="L2864" s="30" t="str">
        <x:v>ambiguous</x:v>
      </x:c>
      <x:c r="M2864" s="30" t="str"/>
      <x:c r="N2864" s="30" t="str"/>
      <x:c r="O2864" s="30" t="str"/>
      <x:c r="P2864" s="30" t="str"/>
      <x:c r="Q2864" s="30" t="str"/>
      <x:c r="R2864" s="30" t="str"/>
      <x:c r="S2864" s="30" t="str"/>
      <x:c r="T2864" s="30" t="str"/>
      <x:c r="U2864" s="30" t="str">
        <x:v>pending</x:v>
      </x:c>
      <x:c r="V2864" s="30" t="str">
        <x:v>Copyright © 2026 David YE</x:v>
      </x:c>
    </x:row>
    <x:row r="2865">
      <x:c r="A2865" s="30" t="str">
        <x:v>P4-车型OCR</x:v>
      </x:c>
      <x:c r="B2865" s="30" t="n">
        <x:v>1340</x:v>
      </x:c>
      <x:c r="C2865" s="30" t="n">
        <x:v>369</x:v>
      </x:c>
      <x:c r="D2865" s="30" t="str">
        <x:v>BYD6482ST6HEV7</x:v>
      </x:c>
      <x:c r="E2865" s="30" t="str">
        <x:v>比亚迪牌</x:v>
      </x:c>
      <x:c r="F2865" s="30" t="str">
        <x:v>比亚迪汽车有限公司</x:v>
      </x:c>
      <x:c r="G2865" s="30"/>
      <x:c r="H2865" s="30"/>
      <x:c r="I2865" s="30" t="n">
        <x:v>160</x:v>
      </x:c>
      <x:c r="J2865" s="30" t="n">
        <x:v>160</x:v>
      </x:c>
      <x:c r="K2865" s="30" t="str">
        <x:v>145/</x:v>
      </x:c>
      <x:c r="L2865" s="30" t="str">
        <x:v>power_only</x:v>
      </x:c>
      <x:c r="M2865" s="30" t="str"/>
      <x:c r="N2865" s="30" t="str"/>
      <x:c r="O2865" s="30" t="str"/>
      <x:c r="P2865" s="30" t="str"/>
      <x:c r="Q2865" s="30" t="str"/>
      <x:c r="R2865" s="30" t="str"/>
      <x:c r="S2865" s="30" t="str"/>
      <x:c r="T2865" s="30" t="str"/>
      <x:c r="U2865" s="30" t="str">
        <x:v>pending</x:v>
      </x:c>
      <x:c r="V2865" s="30" t="str">
        <x:v>Copyright © 2026 David YE</x:v>
      </x:c>
    </x:row>
    <x:row r="2866">
      <x:c r="A2866" s="30" t="str">
        <x:v>P4-车型OCR</x:v>
      </x:c>
      <x:c r="B2866" s="30" t="n">
        <x:v>1341</x:v>
      </x:c>
      <x:c r="C2866" s="30" t="n">
        <x:v>369</x:v>
      </x:c>
      <x:c r="D2866" s="30" t="str">
        <x:v>BYD6482ST6HEV8</x:v>
      </x:c>
      <x:c r="E2866" s="30" t="str">
        <x:v>比亚迪牌</x:v>
      </x:c>
      <x:c r="F2866" s="30" t="str">
        <x:v>比亚迪汽车有限公司</x:v>
      </x:c>
      <x:c r="G2866" s="30"/>
      <x:c r="H2866" s="30"/>
      <x:c r="I2866" s="30" t="n">
        <x:v>160</x:v>
      </x:c>
      <x:c r="J2866" s="30" t="n">
        <x:v>160</x:v>
      </x:c>
      <x:c r="K2866" s="30" t="str">
        <x:v>145/</x:v>
      </x:c>
      <x:c r="L2866" s="30" t="str">
        <x:v>power_only</x:v>
      </x:c>
      <x:c r="M2866" s="30" t="str"/>
      <x:c r="N2866" s="30" t="str"/>
      <x:c r="O2866" s="30" t="str"/>
      <x:c r="P2866" s="30" t="str"/>
      <x:c r="Q2866" s="30" t="str"/>
      <x:c r="R2866" s="30" t="str"/>
      <x:c r="S2866" s="30" t="str"/>
      <x:c r="T2866" s="30" t="str"/>
      <x:c r="U2866" s="30" t="str">
        <x:v>pending</x:v>
      </x:c>
      <x:c r="V2866" s="30" t="str">
        <x:v>Copyright © 2026 David YE</x:v>
      </x:c>
    </x:row>
    <x:row r="2867">
      <x:c r="A2867" s="30" t="str">
        <x:v>P4-车型OCR</x:v>
      </x:c>
      <x:c r="B2867" s="30" t="n">
        <x:v>1342</x:v>
      </x:c>
      <x:c r="C2867" s="30" t="n">
        <x:v>369</x:v>
      </x:c>
      <x:c r="D2867" s="30" t="str">
        <x:v>CC6480BT25CPHEV</x:v>
      </x:c>
      <x:c r="E2867" s="30" t="str">
        <x:v>哈弗牌</x:v>
      </x:c>
      <x:c r="F2867" s="30" t="str">
        <x:v>长城汽车股份有限公司</x:v>
      </x:c>
      <x:c r="G2867" s="30"/>
      <x:c r="H2867" s="30"/>
      <x:c r="I2867" s="30" t="n">
        <x:v>126</x:v>
      </x:c>
      <x:c r="J2867" s="30" t="n">
        <x:v>126</x:v>
      </x:c>
      <x:c r="K2867" s="30"/>
      <x:c r="L2867" s="30" t="str">
        <x:v>blank</x:v>
      </x:c>
      <x:c r="M2867" s="30" t="str"/>
      <x:c r="N2867" s="30" t="str"/>
      <x:c r="O2867" s="30" t="str"/>
      <x:c r="P2867" s="30" t="str"/>
      <x:c r="Q2867" s="30" t="str"/>
      <x:c r="R2867" s="30" t="str"/>
      <x:c r="S2867" s="30" t="str"/>
      <x:c r="T2867" s="30" t="str"/>
      <x:c r="U2867" s="30" t="str">
        <x:v>pending</x:v>
      </x:c>
      <x:c r="V2867" s="30" t="str">
        <x:v>Copyright © 2026 David YE</x:v>
      </x:c>
    </x:row>
    <x:row r="2868">
      <x:c r="A2868" s="30" t="str">
        <x:v>P4-车型OCR</x:v>
      </x:c>
      <x:c r="B2868" s="30" t="n">
        <x:v>1343</x:v>
      </x:c>
      <x:c r="C2868" s="30" t="n">
        <x:v>369</x:v>
      </x:c>
      <x:c r="D2868" s="30" t="str">
        <x:v>CC6520BP00DPHEV</x:v>
      </x:c>
      <x:c r="E2868" s="30" t="str">
        <x:v>魏牌牌</x:v>
      </x:c>
      <x:c r="F2868" s="30" t="str">
        <x:v>长城汽车股份有限公司</x:v>
      </x:c>
      <x:c r="G2868" s="30"/>
      <x:c r="H2868" s="30"/>
      <x:c r="I2868" s="30" t="n">
        <x:v>126</x:v>
      </x:c>
      <x:c r="J2868" s="30" t="n">
        <x:v>126</x:v>
      </x:c>
      <x:c r="K2868" s="30"/>
      <x:c r="L2868" s="30" t="str">
        <x:v>blank</x:v>
      </x:c>
      <x:c r="M2868" s="30" t="str"/>
      <x:c r="N2868" s="30" t="str"/>
      <x:c r="O2868" s="30" t="str"/>
      <x:c r="P2868" s="30" t="str"/>
      <x:c r="Q2868" s="30" t="str"/>
      <x:c r="R2868" s="30" t="str"/>
      <x:c r="S2868" s="30" t="str"/>
      <x:c r="T2868" s="30" t="str"/>
      <x:c r="U2868" s="30" t="str">
        <x:v>pending</x:v>
      </x:c>
      <x:c r="V2868" s="30" t="str">
        <x:v>Copyright © 2026 David YE</x:v>
      </x:c>
    </x:row>
    <x:row r="2869">
      <x:c r="A2869" s="30" t="str">
        <x:v>P4-车型OCR</x:v>
      </x:c>
      <x:c r="B2869" s="30" t="n">
        <x:v>1344</x:v>
      </x:c>
      <x:c r="C2869" s="30" t="n">
        <x:v>369</x:v>
      </x:c>
      <x:c r="D2869" s="30" t="str">
        <x:v>DFL6460NTT81PHEV</x:v>
      </x:c>
      <x:c r="E2869" s="30" t="str">
        <x:v>启辰牌</x:v>
      </x:c>
      <x:c r="F2869" s="30" t="str">
        <x:v>东风汽车有限公司</x:v>
      </x:c>
      <x:c r="G2869" s="30"/>
      <x:c r="H2869" s="30"/>
      <x:c r="I2869" s="30"/>
      <x:c r="J2869" s="30"/>
      <x:c r="K2869" s="30"/>
      <x:c r="L2869" s="30" t="str">
        <x:v>blank</x:v>
      </x:c>
      <x:c r="M2869" s="30" t="str"/>
      <x:c r="N2869" s="30" t="str"/>
      <x:c r="O2869" s="30" t="str"/>
      <x:c r="P2869" s="30" t="str"/>
      <x:c r="Q2869" s="30" t="str"/>
      <x:c r="R2869" s="30" t="str"/>
      <x:c r="S2869" s="30" t="str"/>
      <x:c r="T2869" s="30" t="str"/>
      <x:c r="U2869" s="30" t="str">
        <x:v>pending</x:v>
      </x:c>
      <x:c r="V2869" s="30" t="str">
        <x:v>Copyright © 2026 David YE</x:v>
      </x:c>
    </x:row>
    <x:row r="2870">
      <x:c r="A2870" s="30" t="str">
        <x:v>P4-车型OCR</x:v>
      </x:c>
      <x:c r="B2870" s="30" t="n">
        <x:v>1345</x:v>
      </x:c>
      <x:c r="C2870" s="30" t="n">
        <x:v>369</x:v>
      </x:c>
      <x:c r="D2870" s="30" t="str">
        <x:v>DFL6460NTT82PHEV</x:v>
      </x:c>
      <x:c r="E2870" s="30" t="str">
        <x:v>启辰牌</x:v>
      </x:c>
      <x:c r="F2870" s="30" t="str">
        <x:v>东风汽车有限公司</x:v>
      </x:c>
      <x:c r="G2870" s="30"/>
      <x:c r="H2870" s="30"/>
      <x:c r="I2870" s="30"/>
      <x:c r="J2870" s="30"/>
      <x:c r="K2870" s="30"/>
      <x:c r="L2870" s="30" t="str">
        <x:v>blank</x:v>
      </x:c>
      <x:c r="M2870" s="30" t="str"/>
      <x:c r="N2870" s="30" t="str"/>
      <x:c r="O2870" s="30" t="str"/>
      <x:c r="P2870" s="30" t="str"/>
      <x:c r="Q2870" s="30" t="str"/>
      <x:c r="R2870" s="30" t="str"/>
      <x:c r="S2870" s="30" t="str"/>
      <x:c r="T2870" s="30" t="str"/>
      <x:c r="U2870" s="30" t="str">
        <x:v>pending</x:v>
      </x:c>
      <x:c r="V2870" s="30" t="str">
        <x:v>Copyright © 2026 David YE</x:v>
      </x:c>
    </x:row>
    <x:row r="2871">
      <x:c r="A2871" s="30" t="str">
        <x:v>P4-车型OCR</x:v>
      </x:c>
      <x:c r="B2871" s="30" t="n">
        <x:v>1346</x:v>
      </x:c>
      <x:c r="C2871" s="30" t="n">
        <x:v>369</x:v>
      </x:c>
      <x:c r="D2871" s="30" t="str">
        <x:v>DHW7201CUHEV</x:v>
      </x:c>
      <x:c r="E2871" s="30" t="str">
        <x:v>本田(HONDA)牌</x:v>
      </x:c>
      <x:c r="F2871" s="30" t="str">
        <x:v>东风本田汽车有限公司</x:v>
      </x:c>
      <x:c r="G2871" s="30"/>
      <x:c r="H2871" s="30"/>
      <x:c r="I2871" s="30"/>
      <x:c r="J2871" s="30"/>
      <x:c r="K2871" s="30" t="str">
        <x:v>135/</x:v>
      </x:c>
      <x:c r="L2871" s="30" t="str">
        <x:v>power_only</x:v>
      </x:c>
      <x:c r="M2871" s="30" t="str"/>
      <x:c r="N2871" s="30" t="str"/>
      <x:c r="O2871" s="30" t="str"/>
      <x:c r="P2871" s="30" t="str"/>
      <x:c r="Q2871" s="30" t="str"/>
      <x:c r="R2871" s="30" t="str"/>
      <x:c r="S2871" s="30" t="str"/>
      <x:c r="T2871" s="30" t="str"/>
      <x:c r="U2871" s="30" t="str">
        <x:v>pending</x:v>
      </x:c>
      <x:c r="V2871" s="30" t="str">
        <x:v>Copyright © 2026 David YE</x:v>
      </x:c>
    </x:row>
    <x:row r="2872">
      <x:c r="A2872" s="30" t="str">
        <x:v>P4-车型OCR</x:v>
      </x:c>
      <x:c r="B2872" s="30" t="n">
        <x:v>1347</x:v>
      </x:c>
      <x:c r="C2872" s="30" t="n">
        <x:v>369</x:v>
      </x:c>
      <x:c r="D2872" s="30" t="str">
        <x:v>HQ6472DCHEV01</x:v>
      </x:c>
      <x:c r="E2872" s="30" t="str">
        <x:v>吉利牌</x:v>
      </x:c>
      <x:c r="F2872" s="30" t="str">
        <x:v>浙江豪情汽车制造有限公司</x:v>
      </x:c>
      <x:c r="G2872" s="30"/>
      <x:c r="H2872" s="30"/>
      <x:c r="I2872" s="30" t="n">
        <x:v>120</x:v>
      </x:c>
      <x:c r="J2872" s="30" t="n">
        <x:v>120</x:v>
      </x:c>
      <x:c r="K2872" s="30"/>
      <x:c r="L2872" s="30" t="str">
        <x:v>blank</x:v>
      </x:c>
      <x:c r="M2872" s="30" t="str"/>
      <x:c r="N2872" s="30" t="str"/>
      <x:c r="O2872" s="30" t="str"/>
      <x:c r="P2872" s="30" t="str"/>
      <x:c r="Q2872" s="30" t="str"/>
      <x:c r="R2872" s="30" t="str"/>
      <x:c r="S2872" s="30" t="str"/>
      <x:c r="T2872" s="30" t="str"/>
      <x:c r="U2872" s="30" t="str">
        <x:v>pending</x:v>
      </x:c>
      <x:c r="V2872" s="30" t="str">
        <x:v>Copyright © 2026 David YE</x:v>
      </x:c>
    </x:row>
    <x:row r="2873">
      <x:c r="A2873" s="30" t="str">
        <x:v>P4-车型OCR</x:v>
      </x:c>
      <x:c r="B2873" s="30" t="n">
        <x:v>1349</x:v>
      </x:c>
      <x:c r="C2873" s="30" t="n">
        <x:v>369</x:v>
      </x:c>
      <x:c r="D2873" s="30" t="str">
        <x:v>SKE6470SSHEVR2</x:v>
      </x:c>
      <x:c r="E2873" s="30" t="str">
        <x:v>赛力斯牌</x:v>
      </x:c>
      <x:c r="F2873" s="30" t="str">
        <x:v>赛力斯汽车有限公司</x:v>
      </x:c>
      <x:c r="G2873" s="30"/>
      <x:c r="H2873" s="30"/>
      <x:c r="I2873" s="30"/>
      <x:c r="J2873" s="30"/>
      <x:c r="K2873" s="30" t="str">
        <x:v>235/</x:v>
      </x:c>
      <x:c r="L2873" s="30" t="str">
        <x:v>power_only</x:v>
      </x:c>
      <x:c r="M2873" s="30" t="str"/>
      <x:c r="N2873" s="30" t="str"/>
      <x:c r="O2873" s="30" t="str"/>
      <x:c r="P2873" s="30" t="str"/>
      <x:c r="Q2873" s="30" t="str"/>
      <x:c r="R2873" s="30" t="str"/>
      <x:c r="S2873" s="30" t="str"/>
      <x:c r="T2873" s="30" t="str"/>
      <x:c r="U2873" s="30" t="str">
        <x:v>pending</x:v>
      </x:c>
      <x:c r="V2873" s="30" t="str">
        <x:v>Copyright © 2026 David YE</x:v>
      </x:c>
    </x:row>
    <x:row r="2874">
      <x:c r="A2874" s="30" t="str">
        <x:v>P4-车型OCR</x:v>
      </x:c>
      <x:c r="B2874" s="30" t="n">
        <x:v>1351</x:v>
      </x:c>
      <x:c r="C2874" s="30" t="n">
        <x:v>369</x:v>
      </x:c>
      <x:c r="D2874" s="30" t="str">
        <x:v>SKE6480SSHEVR4</x:v>
      </x:c>
      <x:c r="E2874" s="30" t="str">
        <x:v>赛力斯牌</x:v>
      </x:c>
      <x:c r="F2874" s="30" t="str">
        <x:v>赛力斯汽车有限公司</x:v>
      </x:c>
      <x:c r="G2874" s="30"/>
      <x:c r="H2874" s="30"/>
      <x:c r="I2874" s="30"/>
      <x:c r="J2874" s="30"/>
      <x:c r="K2874" s="30" t="n">
        <x:v>200</x:v>
      </x:c>
      <x:c r="L2874" s="30" t="str">
        <x:v>ambiguous</x:v>
      </x:c>
      <x:c r="M2874" s="30" t="str"/>
      <x:c r="N2874" s="30" t="str"/>
      <x:c r="O2874" s="30" t="str"/>
      <x:c r="P2874" s="30" t="str"/>
      <x:c r="Q2874" s="30" t="str"/>
      <x:c r="R2874" s="30" t="str"/>
      <x:c r="S2874" s="30" t="str"/>
      <x:c r="T2874" s="30" t="str"/>
      <x:c r="U2874" s="30" t="str">
        <x:v>pending</x:v>
      </x:c>
      <x:c r="V2874" s="30" t="str">
        <x:v>Copyright © 2026 David YE</x:v>
      </x:c>
    </x:row>
    <x:row r="2875">
      <x:c r="A2875" s="30" t="str">
        <x:v>P4-车型OCR</x:v>
      </x:c>
      <x:c r="B2875" s="30" t="n">
        <x:v>1352</x:v>
      </x:c>
      <x:c r="C2875" s="30" t="n">
        <x:v>369</x:v>
      </x:c>
      <x:c r="D2875" s="30" t="str">
        <x:v>SQR6451CHEVT1C</x:v>
      </x:c>
      <x:c r="E2875" s="30" t="str">
        <x:v>星途牌</x:v>
      </x:c>
      <x:c r="F2875" s="30" t="str">
        <x:v>奇瑞汽车股份有限公司</x:v>
      </x:c>
      <x:c r="G2875" s="30"/>
      <x:c r="H2875" s="30"/>
      <x:c r="I2875" s="30" t="n">
        <x:v>130</x:v>
      </x:c>
      <x:c r="J2875" s="30" t="n">
        <x:v>130</x:v>
      </x:c>
      <x:c r="K2875" s="30"/>
      <x:c r="L2875" s="30" t="str">
        <x:v>blank</x:v>
      </x:c>
      <x:c r="M2875" s="30" t="str"/>
      <x:c r="N2875" s="30" t="str"/>
      <x:c r="O2875" s="30" t="str"/>
      <x:c r="P2875" s="30" t="str"/>
      <x:c r="Q2875" s="30" t="str"/>
      <x:c r="R2875" s="30" t="str"/>
      <x:c r="S2875" s="30" t="str"/>
      <x:c r="T2875" s="30" t="str"/>
      <x:c r="U2875" s="30" t="str">
        <x:v>pending</x:v>
      </x:c>
      <x:c r="V2875" s="30" t="str">
        <x:v>Copyright © 2026 David YE</x:v>
      </x:c>
    </x:row>
    <x:row r="2876">
      <x:c r="A2876" s="30" t="str">
        <x:v>P4-车型OCR</x:v>
      </x:c>
      <x:c r="B2876" s="30" t="n">
        <x:v>1256</x:v>
      </x:c>
      <x:c r="C2876" s="30" t="n">
        <x:v>368</x:v>
      </x:c>
      <x:c r="D2876" s="30" t="str">
        <x:v>BAW7000UL48BEV</x:v>
      </x:c>
      <x:c r="E2876" s="30" t="str">
        <x:v>燕铃牌</x:v>
      </x:c>
      <x:c r="F2876" s="30" t="str">
        <x:v>北京汽车制造厂有限公司</x:v>
      </x:c>
      <x:c r="G2876" s="30"/>
      <x:c r="H2876" s="30"/>
      <x:c r="I2876" s="30" t="n">
        <x:v>110</x:v>
      </x:c>
      <x:c r="J2876" s="30" t="n">
        <x:v>110</x:v>
      </x:c>
      <x:c r="K2876" s="30"/>
      <x:c r="L2876" s="30" t="str">
        <x:v>blank</x:v>
      </x:c>
      <x:c r="M2876" s="30" t="str"/>
      <x:c r="N2876" s="30" t="str"/>
      <x:c r="O2876" s="30" t="str"/>
      <x:c r="P2876" s="30" t="str"/>
      <x:c r="Q2876" s="30" t="str"/>
      <x:c r="R2876" s="30" t="str"/>
      <x:c r="S2876" s="30" t="str"/>
      <x:c r="T2876" s="30" t="str"/>
      <x:c r="U2876" s="30" t="str">
        <x:v>pending</x:v>
      </x:c>
      <x:c r="V2876" s="30" t="str">
        <x:v>Copyright © 2026 David YE</x:v>
      </x:c>
    </x:row>
    <x:row r="2877">
      <x:c r="A2877" s="30" t="str">
        <x:v>P4-车型OCR</x:v>
      </x:c>
      <x:c r="B2877" s="30" t="n">
        <x:v>1257</x:v>
      </x:c>
      <x:c r="C2877" s="30" t="n">
        <x:v>368</x:v>
      </x:c>
      <x:c r="D2877" s="30" t="str">
        <x:v>BYD7003BEVA4</x:v>
      </x:c>
      <x:c r="E2877" s="30" t="str">
        <x:v>比亚迪牌</x:v>
      </x:c>
      <x:c r="F2877" s="30" t="str">
        <x:v>比亚迪汽车工业有限公司</x:v>
      </x:c>
      <x:c r="G2877" s="30" t="str">
        <x:v>比亚迪汽车</x:v>
      </x:c>
      <x:c r="H2877" s="30"/>
      <x:c r="I2877" s="30" t="n">
        <x:v>180</x:v>
      </x:c>
      <x:c r="J2877" s="30" t="n">
        <x:v>180</x:v>
      </x:c>
      <x:c r="K2877" s="30" t="str">
        <x:v>150/？</x:v>
      </x:c>
      <x:c r="L2877" s="30" t="str">
        <x:v>power_only</x:v>
      </x:c>
      <x:c r="M2877" s="30" t="str"/>
      <x:c r="N2877" s="30" t="str"/>
      <x:c r="O2877" s="30" t="str"/>
      <x:c r="P2877" s="30" t="str"/>
      <x:c r="Q2877" s="30" t="str"/>
      <x:c r="R2877" s="30" t="str"/>
      <x:c r="S2877" s="30" t="str"/>
      <x:c r="T2877" s="30" t="str"/>
      <x:c r="U2877" s="30" t="str">
        <x:v>pending</x:v>
      </x:c>
      <x:c r="V2877" s="30" t="str">
        <x:v>Copyright © 2026 David YE</x:v>
      </x:c>
    </x:row>
    <x:row r="2878">
      <x:c r="A2878" s="30" t="str">
        <x:v>P4-车型OCR</x:v>
      </x:c>
      <x:c r="B2878" s="30" t="n">
        <x:v>1258</x:v>
      </x:c>
      <x:c r="C2878" s="30" t="n">
        <x:v>368</x:v>
      </x:c>
      <x:c r="D2878" s="30" t="str">
        <x:v>CW7000BH00HABEV</x:v>
      </x:c>
      <x:c r="E2878" s="30" t="str">
        <x:v>欧拉牌</x:v>
      </x:c>
      <x:c r="F2878" s="30" t="str">
        <x:v>日照魏牌汽车有限公司</x:v>
      </x:c>
      <x:c r="G2878" s="30" t="str">
        <x:v>联合汽车电子</x:v>
      </x:c>
      <x:c r="H2878" s="30"/>
      <x:c r="I2878" s="30"/>
      <x:c r="J2878" s="30"/>
      <x:c r="K2878" s="30" t="str">
        <x:v>150/？</x:v>
      </x:c>
      <x:c r="L2878" s="30" t="str">
        <x:v>power_only</x:v>
      </x:c>
      <x:c r="M2878" s="30" t="str"/>
      <x:c r="N2878" s="30" t="str"/>
      <x:c r="O2878" s="30" t="str"/>
      <x:c r="P2878" s="30" t="str"/>
      <x:c r="Q2878" s="30" t="str"/>
      <x:c r="R2878" s="30" t="str"/>
      <x:c r="S2878" s="30" t="str"/>
      <x:c r="T2878" s="30" t="str"/>
      <x:c r="U2878" s="30" t="str">
        <x:v>pending</x:v>
      </x:c>
      <x:c r="V2878" s="30" t="str">
        <x:v>Copyright © 2026 David YE</x:v>
      </x:c>
    </x:row>
    <x:row r="2879">
      <x:c r="A2879" s="30" t="str">
        <x:v>P4-车型OCR</x:v>
      </x:c>
      <x:c r="B2879" s="30" t="n">
        <x:v>1259</x:v>
      </x:c>
      <x:c r="C2879" s="30" t="n">
        <x:v>368</x:v>
      </x:c>
      <x:c r="D2879" s="30" t="str">
        <x:v>CW7000BH00NABEV</x:v>
      </x:c>
      <x:c r="E2879" s="30" t="str">
        <x:v>欧拉牌</x:v>
      </x:c>
      <x:c r="F2879" s="30" t="str">
        <x:v>日照魏牌汽车有限公司</x:v>
      </x:c>
      <x:c r="G2879" s="30" t="str">
        <x:v>联合汽车电子</x:v>
      </x:c>
      <x:c r="H2879" s="30"/>
      <x:c r="I2879" s="30"/>
      <x:c r="J2879" s="30"/>
      <x:c r="K2879" s="30" t="str">
        <x:v>150/？</x:v>
      </x:c>
      <x:c r="L2879" s="30" t="str">
        <x:v>power_only</x:v>
      </x:c>
      <x:c r="M2879" s="30" t="str"/>
      <x:c r="N2879" s="30" t="str"/>
      <x:c r="O2879" s="30" t="str"/>
      <x:c r="P2879" s="30" t="str"/>
      <x:c r="Q2879" s="30" t="str"/>
      <x:c r="R2879" s="30" t="str"/>
      <x:c r="S2879" s="30" t="str"/>
      <x:c r="T2879" s="30" t="str"/>
      <x:c r="U2879" s="30" t="str">
        <x:v>pending</x:v>
      </x:c>
      <x:c r="V2879" s="30" t="str">
        <x:v>Copyright © 2026 David YE</x:v>
      </x:c>
    </x:row>
    <x:row r="2880">
      <x:c r="A2880" s="30" t="str">
        <x:v>P4-车型OCR</x:v>
      </x:c>
      <x:c r="B2880" s="30" t="n">
        <x:v>1260</x:v>
      </x:c>
      <x:c r="C2880" s="30" t="n">
        <x:v>368</x:v>
      </x:c>
      <x:c r="D2880" s="30" t="str">
        <x:v>CW7000BH01NBBEV</x:v>
      </x:c>
      <x:c r="E2880" s="30" t="str">
        <x:v>欧拉牌</x:v>
      </x:c>
      <x:c r="F2880" s="30" t="str">
        <x:v>日照魏牌汽车有限公司</x:v>
      </x:c>
      <x:c r="G2880" s="30" t="str">
        <x:v>联合汽车电子</x:v>
      </x:c>
      <x:c r="H2880" s="30"/>
      <x:c r="I2880" s="30"/>
      <x:c r="J2880" s="30"/>
      <x:c r="K2880" s="30" t="str">
        <x:v>150/？</x:v>
      </x:c>
      <x:c r="L2880" s="30" t="str">
        <x:v>power_only</x:v>
      </x:c>
      <x:c r="M2880" s="30" t="str"/>
      <x:c r="N2880" s="30" t="str"/>
      <x:c r="O2880" s="30" t="str"/>
      <x:c r="P2880" s="30" t="str"/>
      <x:c r="Q2880" s="30" t="str"/>
      <x:c r="R2880" s="30" t="str"/>
      <x:c r="S2880" s="30" t="str"/>
      <x:c r="T2880" s="30" t="str"/>
      <x:c r="U2880" s="30" t="str">
        <x:v>pending</x:v>
      </x:c>
      <x:c r="V2880" s="30" t="str">
        <x:v>Copyright © 2026 David YE</x:v>
      </x:c>
    </x:row>
    <x:row r="2881">
      <x:c r="A2881" s="30" t="str">
        <x:v>P4-车型OCR</x:v>
      </x:c>
      <x:c r="B2881" s="30" t="n">
        <x:v>1261</x:v>
      </x:c>
      <x:c r="C2881" s="30" t="n">
        <x:v>368</x:v>
      </x:c>
      <x:c r="D2881" s="30" t="str">
        <x:v>CW7000BH21NCBEV</x:v>
      </x:c>
      <x:c r="E2881" s="30" t="str">
        <x:v>欧拉牌</x:v>
      </x:c>
      <x:c r="F2881" s="30" t="str">
        <x:v>日照魏牌汽车有限公司</x:v>
      </x:c>
      <x:c r="G2881" s="30" t="str">
        <x:v>联合汽车电子</x:v>
      </x:c>
      <x:c r="H2881" s="30"/>
      <x:c r="I2881" s="30"/>
      <x:c r="J2881" s="30"/>
      <x:c r="K2881" s="30" t="str">
        <x:v>前:150/?
后:150/?</x:v>
      </x:c>
      <x:c r="L2881" s="30" t="str">
        <x:v>power_only</x:v>
      </x:c>
      <x:c r="M2881" s="30" t="str"/>
      <x:c r="N2881" s="30" t="str"/>
      <x:c r="O2881" s="30" t="str"/>
      <x:c r="P2881" s="30" t="str"/>
      <x:c r="Q2881" s="30" t="str"/>
      <x:c r="R2881" s="30" t="str"/>
      <x:c r="S2881" s="30" t="str"/>
      <x:c r="T2881" s="30" t="str"/>
      <x:c r="U2881" s="30" t="str">
        <x:v>pending</x:v>
      </x:c>
      <x:c r="V2881" s="30" t="str">
        <x:v>Copyright © 2026 David YE</x:v>
      </x:c>
    </x:row>
    <x:row r="2882">
      <x:c r="A2882" s="30" t="str">
        <x:v>P4-车型OCR</x:v>
      </x:c>
      <x:c r="B2882" s="30" t="n">
        <x:v>1262</x:v>
      </x:c>
      <x:c r="C2882" s="30" t="n">
        <x:v>368</x:v>
      </x:c>
      <x:c r="D2882" s="30" t="str">
        <x:v>HFC6483EC1SEV1-W</x:v>
      </x:c>
      <x:c r="E2882" s="30" t="str">
        <x:v>蔚来牌</x:v>
      </x:c>
      <x:c r="F2882" s="30" t="str">
        <x:v>安徽江淮汽车集团股份有限公司</x:v>
      </x:c>
      <x:c r="G2882" s="30" t="str">
        <x:v>蔚来动力</x:v>
      </x:c>
      <x:c r="H2882" s="30"/>
      <x:c r="I2882" s="30" t="n">
        <x:v>130</x:v>
      </x:c>
      <x:c r="J2882" s="30" t="n">
        <x:v>130</x:v>
      </x:c>
      <x:c r="K2882" s="30" t="str">
        <x:v>前:150/?
后:210/?</x:v>
      </x:c>
      <x:c r="L2882" s="30" t="str">
        <x:v>power_only</x:v>
      </x:c>
      <x:c r="M2882" s="30" t="str"/>
      <x:c r="N2882" s="30" t="str"/>
      <x:c r="O2882" s="30" t="str"/>
      <x:c r="P2882" s="30" t="str"/>
      <x:c r="Q2882" s="30" t="str"/>
      <x:c r="R2882" s="30" t="str"/>
      <x:c r="S2882" s="30" t="str"/>
      <x:c r="T2882" s="30" t="str"/>
      <x:c r="U2882" s="30" t="str">
        <x:v>pending</x:v>
      </x:c>
      <x:c r="V2882" s="30" t="str">
        <x:v>Copyright © 2026 David YE</x:v>
      </x:c>
    </x:row>
    <x:row r="2883">
      <x:c r="A2883" s="30" t="str">
        <x:v>P4-车型OCR</x:v>
      </x:c>
      <x:c r="B2883" s="30" t="n">
        <x:v>1263</x:v>
      </x:c>
      <x:c r="C2883" s="30" t="n">
        <x:v>368</x:v>
      </x:c>
      <x:c r="D2883" s="30" t="str">
        <x:v>JKC6450A0X3BEV</x:v>
      </x:c>
      <x:c r="E2883" s="30" t="str">
        <x:v>鑫源牌</x:v>
      </x:c>
      <x:c r="F2883" s="30" t="str">
        <x:v>华晨鑫源重庆汽车有限公司</x:v>
      </x:c>
      <x:c r="G2883" s="30"/>
      <x:c r="H2883" s="30"/>
      <x:c r="I2883" s="30"/>
      <x:c r="J2883" s="30"/>
      <x:c r="K2883" s="30"/>
      <x:c r="L2883" s="30" t="str">
        <x:v>blank</x:v>
      </x:c>
      <x:c r="M2883" s="30" t="str"/>
      <x:c r="N2883" s="30" t="str"/>
      <x:c r="O2883" s="30" t="str"/>
      <x:c r="P2883" s="30" t="str"/>
      <x:c r="Q2883" s="30" t="str"/>
      <x:c r="R2883" s="30" t="str"/>
      <x:c r="S2883" s="30" t="str"/>
      <x:c r="T2883" s="30" t="str"/>
      <x:c r="U2883" s="30" t="str">
        <x:v>pending</x:v>
      </x:c>
      <x:c r="V2883" s="30" t="str">
        <x:v>Copyright © 2026 David YE</x:v>
      </x:c>
    </x:row>
    <x:row r="2884">
      <x:c r="A2884" s="30" t="str">
        <x:v>P4-车型OCR</x:v>
      </x:c>
      <x:c r="B2884" s="30" t="n">
        <x:v>1264</x:v>
      </x:c>
      <x:c r="C2884" s="30" t="n">
        <x:v>368</x:v>
      </x:c>
      <x:c r="D2884" s="30" t="str">
        <x:v>JKC6450A0X4BEV</x:v>
      </x:c>
      <x:c r="E2884" s="30" t="str">
        <x:v>鑫源牌</x:v>
      </x:c>
      <x:c r="F2884" s="30" t="str">
        <x:v>华晨鑫源重庆汽车有限公司</x:v>
      </x:c>
      <x:c r="G2884" s="30"/>
      <x:c r="H2884" s="30"/>
      <x:c r="I2884" s="30"/>
      <x:c r="J2884" s="30"/>
      <x:c r="K2884" s="30"/>
      <x:c r="L2884" s="30" t="str">
        <x:v>blank</x:v>
      </x:c>
      <x:c r="M2884" s="30" t="str"/>
      <x:c r="N2884" s="30" t="str"/>
      <x:c r="O2884" s="30" t="str"/>
      <x:c r="P2884" s="30" t="str"/>
      <x:c r="Q2884" s="30" t="str"/>
      <x:c r="R2884" s="30" t="str"/>
      <x:c r="S2884" s="30" t="str"/>
      <x:c r="T2884" s="30" t="str"/>
      <x:c r="U2884" s="30" t="str">
        <x:v>pending</x:v>
      </x:c>
      <x:c r="V2884" s="30" t="str">
        <x:v>Copyright © 2026 David YE</x:v>
      </x:c>
    </x:row>
    <x:row r="2885">
      <x:c r="A2885" s="30" t="str">
        <x:v>P4-车型OCR</x:v>
      </x:c>
      <x:c r="B2885" s="30" t="n">
        <x:v>1265</x:v>
      </x:c>
      <x:c r="C2885" s="30" t="n">
        <x:v>368</x:v>
      </x:c>
      <x:c r="D2885" s="30" t="str">
        <x:v>JL7001SEV03</x:v>
      </x:c>
      <x:c r="E2885" s="30" t="str">
        <x:v>枫叶牌</x:v>
      </x:c>
      <x:c r="F2885" s="30" t="str">
        <x:v>浙江豪情汽车制造有限公司</x:v>
      </x:c>
      <x:c r="G2885" s="30"/>
      <x:c r="H2885" s="30"/>
      <x:c r="I2885" s="30" t="n">
        <x:v>120</x:v>
      </x:c>
      <x:c r="J2885" s="30" t="n">
        <x:v>120</x:v>
      </x:c>
      <x:c r="K2885" s="30"/>
      <x:c r="L2885" s="30" t="str">
        <x:v>blank</x:v>
      </x:c>
      <x:c r="M2885" s="30" t="str"/>
      <x:c r="N2885" s="30" t="str"/>
      <x:c r="O2885" s="30" t="str"/>
      <x:c r="P2885" s="30" t="str"/>
      <x:c r="Q2885" s="30" t="str"/>
      <x:c r="R2885" s="30" t="str"/>
      <x:c r="S2885" s="30" t="str"/>
      <x:c r="T2885" s="30" t="str"/>
      <x:c r="U2885" s="30" t="str">
        <x:v>pending</x:v>
      </x:c>
      <x:c r="V2885" s="30" t="str">
        <x:v>Copyright © 2026 David YE</x:v>
      </x:c>
    </x:row>
    <x:row r="2886">
      <x:c r="A2886" s="30" t="str">
        <x:v>P4-车型OCR</x:v>
      </x:c>
      <x:c r="B2886" s="30" t="n">
        <x:v>1266</x:v>
      </x:c>
      <x:c r="C2886" s="30" t="n">
        <x:v>368</x:v>
      </x:c>
      <x:c r="D2886" s="30" t="str">
        <x:v>LZW7007EVB3VAB</x:v>
      </x:c>
      <x:c r="E2886" s="30" t="str">
        <x:v>五菱牌</x:v>
      </x:c>
      <x:c r="F2886" s="30" t="str">
        <x:v>上汽通用五菱汽车股份有限公司</x:v>
      </x:c>
      <x:c r="G2886" s="30"/>
      <x:c r="H2886" s="30"/>
      <x:c r="I2886" s="30" t="n">
        <x:v>30</x:v>
      </x:c>
      <x:c r="J2886" s="30" t="n">
        <x:v>30</x:v>
      </x:c>
      <x:c r="K2886" s="30"/>
      <x:c r="L2886" s="30" t="str">
        <x:v>blank</x:v>
      </x:c>
      <x:c r="M2886" s="30" t="str"/>
      <x:c r="N2886" s="30" t="str"/>
      <x:c r="O2886" s="30" t="str"/>
      <x:c r="P2886" s="30" t="str"/>
      <x:c r="Q2886" s="30" t="str"/>
      <x:c r="R2886" s="30" t="str"/>
      <x:c r="S2886" s="30" t="str"/>
      <x:c r="T2886" s="30" t="str"/>
      <x:c r="U2886" s="30" t="str">
        <x:v>pending</x:v>
      </x:c>
      <x:c r="V2886" s="30" t="str">
        <x:v>Copyright © 2026 David YE</x:v>
      </x:c>
    </x:row>
    <x:row r="2887">
      <x:c r="A2887" s="30" t="str">
        <x:v>P4-车型OCR</x:v>
      </x:c>
      <x:c r="B2887" s="30" t="n">
        <x:v>1267</x:v>
      </x:c>
      <x:c r="C2887" s="30" t="n">
        <x:v>368</x:v>
      </x:c>
      <x:c r="D2887" s="30" t="str">
        <x:v>LZW7007EVC2MBMA</x:v>
      </x:c>
      <x:c r="E2887" s="30" t="str">
        <x:v>宝骏牌</x:v>
      </x:c>
      <x:c r="F2887" s="30" t="str">
        <x:v>上汽通用五菱汽车股份有限公司</x:v>
      </x:c>
      <x:c r="G2887" s="30"/>
      <x:c r="H2887" s="30"/>
      <x:c r="I2887" s="30" t="n">
        <x:v>30</x:v>
      </x:c>
      <x:c r="J2887" s="30" t="n">
        <x:v>30</x:v>
      </x:c>
      <x:c r="K2887" s="30"/>
      <x:c r="L2887" s="30" t="str">
        <x:v>blank</x:v>
      </x:c>
      <x:c r="M2887" s="30" t="str"/>
      <x:c r="N2887" s="30" t="str"/>
      <x:c r="O2887" s="30" t="str"/>
      <x:c r="P2887" s="30" t="str"/>
      <x:c r="Q2887" s="30" t="str"/>
      <x:c r="R2887" s="30" t="str"/>
      <x:c r="S2887" s="30" t="str"/>
      <x:c r="T2887" s="30" t="str"/>
      <x:c r="U2887" s="30" t="str">
        <x:v>pending</x:v>
      </x:c>
      <x:c r="V2887" s="30" t="str">
        <x:v>Copyright © 2026 David YE</x:v>
      </x:c>
    </x:row>
    <x:row r="2888">
      <x:c r="A2888" s="30" t="str">
        <x:v>P4-车型OCR</x:v>
      </x:c>
      <x:c r="B2888" s="30" t="n">
        <x:v>1268</x:v>
      </x:c>
      <x:c r="C2888" s="30" t="n">
        <x:v>368</x:v>
      </x:c>
      <x:c r="D2888" s="30" t="str">
        <x:v>LZW7007EVD2MBMA</x:v>
      </x:c>
      <x:c r="E2888" s="30" t="str">
        <x:v>宝骏牌</x:v>
      </x:c>
      <x:c r="F2888" s="30" t="str">
        <x:v>上汽通用五菱汽车股份有限公司</x:v>
      </x:c>
      <x:c r="G2888" s="30"/>
      <x:c r="H2888" s="30"/>
      <x:c r="I2888" s="30" t="n">
        <x:v>30</x:v>
      </x:c>
      <x:c r="J2888" s="30" t="n">
        <x:v>30</x:v>
      </x:c>
      <x:c r="K2888" s="30"/>
      <x:c r="L2888" s="30" t="str">
        <x:v>blank</x:v>
      </x:c>
      <x:c r="M2888" s="30" t="str"/>
      <x:c r="N2888" s="30" t="str"/>
      <x:c r="O2888" s="30" t="str"/>
      <x:c r="P2888" s="30" t="str"/>
      <x:c r="Q2888" s="30" t="str"/>
      <x:c r="R2888" s="30" t="str"/>
      <x:c r="S2888" s="30" t="str"/>
      <x:c r="T2888" s="30" t="str"/>
      <x:c r="U2888" s="30" t="str">
        <x:v>pending</x:v>
      </x:c>
      <x:c r="V2888" s="30" t="str">
        <x:v>Copyright © 2026 David YE</x:v>
      </x:c>
    </x:row>
    <x:row r="2889">
      <x:c r="A2889" s="30" t="str">
        <x:v>P4-车型OCR</x:v>
      </x:c>
      <x:c r="B2889" s="30" t="n">
        <x:v>1269</x:v>
      </x:c>
      <x:c r="C2889" s="30" t="n">
        <x:v>368</x:v>
      </x:c>
      <x:c r="D2889" s="30" t="str">
        <x:v>MR7001SEV04</x:v>
      </x:c>
      <x:c r="E2889" s="30" t="str">
        <x:v>枫叶牌</x:v>
      </x:c>
      <x:c r="F2889" s="30" t="str">
        <x:v>浙江吉利汽车有限公司</x:v>
      </x:c>
      <x:c r="G2889" s="30"/>
      <x:c r="H2889" s="30"/>
      <x:c r="I2889" s="30" t="n">
        <x:v>160</x:v>
      </x:c>
      <x:c r="J2889" s="30" t="n">
        <x:v>160</x:v>
      </x:c>
      <x:c r="K2889" s="30"/>
      <x:c r="L2889" s="30" t="str">
        <x:v>blank</x:v>
      </x:c>
      <x:c r="M2889" s="30" t="str"/>
      <x:c r="N2889" s="30" t="str"/>
      <x:c r="O2889" s="30" t="str"/>
      <x:c r="P2889" s="30" t="str"/>
      <x:c r="Q2889" s="30" t="str"/>
      <x:c r="R2889" s="30" t="str"/>
      <x:c r="S2889" s="30" t="str"/>
      <x:c r="T2889" s="30" t="str"/>
      <x:c r="U2889" s="30" t="str">
        <x:v>pending</x:v>
      </x:c>
      <x:c r="V2889" s="30" t="str">
        <x:v>Copyright © 2026 David YE</x:v>
      </x:c>
    </x:row>
    <x:row r="2890">
      <x:c r="A2890" s="30" t="str">
        <x:v>P4-车型OCR</x:v>
      </x:c>
      <x:c r="B2890" s="30" t="n">
        <x:v>1270</x:v>
      </x:c>
      <x:c r="C2890" s="30" t="n">
        <x:v>368</x:v>
      </x:c>
      <x:c r="D2890" s="30" t="str">
        <x:v>MR7005BEV05</x:v>
      </x:c>
      <x:c r="E2890" s="30" t="str">
        <x:v>极氪牌</x:v>
      </x:c>
      <x:c r="F2890" s="30" t="str">
        <x:v>浙江吉利汽车有限公司</x:v>
      </x:c>
      <x:c r="G2890" s="30" t="str">
        <x:v>威睿电动</x:v>
      </x:c>
      <x:c r="H2890" s="30"/>
      <x:c r="I2890" s="30" t="n">
        <x:v>160</x:v>
      </x:c>
      <x:c r="J2890" s="30" t="n">
        <x:v>160</x:v>
      </x:c>
      <x:c r="K2890" s="30" t="str">
        <x:v>200/?</x:v>
      </x:c>
      <x:c r="L2890" s="30" t="str">
        <x:v>power_only</x:v>
      </x:c>
      <x:c r="M2890" s="30" t="str"/>
      <x:c r="N2890" s="30" t="str"/>
      <x:c r="O2890" s="30" t="str"/>
      <x:c r="P2890" s="30" t="str"/>
      <x:c r="Q2890" s="30" t="str"/>
      <x:c r="R2890" s="30" t="str"/>
      <x:c r="S2890" s="30" t="str"/>
      <x:c r="T2890" s="30" t="str"/>
      <x:c r="U2890" s="30" t="str">
        <x:v>pending</x:v>
      </x:c>
      <x:c r="V2890" s="30" t="str">
        <x:v>Copyright © 2026 David YE</x:v>
      </x:c>
    </x:row>
    <x:row r="2891">
      <x:c r="A2891" s="30" t="str">
        <x:v>P4-车型OCR</x:v>
      </x:c>
      <x:c r="B2891" s="30" t="n">
        <x:v>1271</x:v>
      </x:c>
      <x:c r="C2891" s="30" t="n">
        <x:v>368</x:v>
      </x:c>
      <x:c r="D2891" s="30" t="str">
        <x:v>MR7005BEV07</x:v>
      </x:c>
      <x:c r="E2891" s="30" t="str">
        <x:v>极氪牌</x:v>
      </x:c>
      <x:c r="F2891" s="30" t="str">
        <x:v>浙江吉利汽车有限公司</x:v>
      </x:c>
      <x:c r="G2891" s="30" t="str">
        <x:v>威睿电动</x:v>
      </x:c>
      <x:c r="H2891" s="30"/>
      <x:c r="I2891" s="30" t="n">
        <x:v>160</x:v>
      </x:c>
      <x:c r="J2891" s="30" t="n">
        <x:v>160</x:v>
      </x:c>
      <x:c r="K2891" s="30" t="str">
        <x:v>前:115/?
后:200/?</x:v>
      </x:c>
      <x:c r="L2891" s="30" t="str">
        <x:v>power_only</x:v>
      </x:c>
      <x:c r="M2891" s="30" t="str"/>
      <x:c r="N2891" s="30" t="str"/>
      <x:c r="O2891" s="30" t="str"/>
      <x:c r="P2891" s="30" t="str"/>
      <x:c r="Q2891" s="30" t="str"/>
      <x:c r="R2891" s="30" t="str"/>
      <x:c r="S2891" s="30" t="str"/>
      <x:c r="T2891" s="30" t="str"/>
      <x:c r="U2891" s="30" t="str">
        <x:v>pending</x:v>
      </x:c>
      <x:c r="V2891" s="30" t="str">
        <x:v>Copyright © 2026 David YE</x:v>
      </x:c>
    </x:row>
    <x:row r="2892">
      <x:c r="A2892" s="30" t="str">
        <x:v>P4-车型OCR</x:v>
      </x:c>
      <x:c r="B2892" s="30" t="n">
        <x:v>1272</x:v>
      </x:c>
      <x:c r="C2892" s="30" t="n">
        <x:v>368</x:v>
      </x:c>
      <x:c r="D2892" s="30" t="str">
        <x:v>MR7005BEV09</x:v>
      </x:c>
      <x:c r="E2892" s="30" t="str">
        <x:v>极氪牌</x:v>
      </x:c>
      <x:c r="F2892" s="30" t="str">
        <x:v>浙江吉利汽车有限公司</x:v>
      </x:c>
      <x:c r="G2892" s="30" t="str">
        <x:v>威睿电动</x:v>
      </x:c>
      <x:c r="H2892" s="30"/>
      <x:c r="I2892" s="30" t="n">
        <x:v>160</x:v>
      </x:c>
      <x:c r="J2892" s="30" t="n">
        <x:v>160</x:v>
      </x:c>
      <x:c r="K2892" s="30" t="str">
        <x:v>200/?</x:v>
      </x:c>
      <x:c r="L2892" s="30" t="str">
        <x:v>power_only</x:v>
      </x:c>
      <x:c r="M2892" s="30" t="str"/>
      <x:c r="N2892" s="30" t="str"/>
      <x:c r="O2892" s="30" t="str"/>
      <x:c r="P2892" s="30" t="str"/>
      <x:c r="Q2892" s="30" t="str"/>
      <x:c r="R2892" s="30" t="str"/>
      <x:c r="S2892" s="30" t="str"/>
      <x:c r="T2892" s="30" t="str"/>
      <x:c r="U2892" s="30" t="str">
        <x:v>pending</x:v>
      </x:c>
      <x:c r="V2892" s="30" t="str">
        <x:v>Copyright © 2026 David YE</x:v>
      </x:c>
    </x:row>
    <x:row r="2893">
      <x:c r="A2893" s="30" t="str">
        <x:v>P4-车型OCR</x:v>
      </x:c>
      <x:c r="B2893" s="30" t="n">
        <x:v>1273</x:v>
      </x:c>
      <x:c r="C2893" s="30" t="n">
        <x:v>368</x:v>
      </x:c>
      <x:c r="D2893" s="30" t="str">
        <x:v>SH6473P1BEV-6</x:v>
      </x:c>
      <x:c r="E2893" s="30" t="str">
        <x:v>大通牌</x:v>
      </x:c>
      <x:c r="F2893" s="30" t="str">
        <x:v>上汽大通汽车有限公司</x:v>
      </x:c>
      <x:c r="G2893" s="30"/>
      <x:c r="H2893" s="30"/>
      <x:c r="I2893" s="30"/>
      <x:c r="J2893" s="30"/>
      <x:c r="K2893" s="30"/>
      <x:c r="L2893" s="30" t="str">
        <x:v>blank</x:v>
      </x:c>
      <x:c r="M2893" s="30" t="str"/>
      <x:c r="N2893" s="30" t="str"/>
      <x:c r="O2893" s="30" t="str"/>
      <x:c r="P2893" s="30" t="str"/>
      <x:c r="Q2893" s="30" t="str"/>
      <x:c r="R2893" s="30" t="str"/>
      <x:c r="S2893" s="30" t="str"/>
      <x:c r="T2893" s="30" t="str"/>
      <x:c r="U2893" s="30" t="str">
        <x:v>pending</x:v>
      </x:c>
      <x:c r="V2893" s="30" t="str">
        <x:v>Copyright © 2026 David YE</x:v>
      </x:c>
    </x:row>
    <x:row r="2894">
      <x:c r="A2894" s="30" t="str">
        <x:v>P4-车型OCR</x:v>
      </x:c>
      <x:c r="B2894" s="30" t="n">
        <x:v>1274</x:v>
      </x:c>
      <x:c r="C2894" s="30" t="n">
        <x:v>368</x:v>
      </x:c>
      <x:c r="D2894" s="30" t="str">
        <x:v>SH6473P1BEV-7</x:v>
      </x:c>
      <x:c r="E2894" s="30" t="str">
        <x:v>大通牌</x:v>
      </x:c>
      <x:c r="F2894" s="30" t="str">
        <x:v>上汽大通汽车有限公司</x:v>
      </x:c>
      <x:c r="G2894" s="30"/>
      <x:c r="H2894" s="30"/>
      <x:c r="I2894" s="30"/>
      <x:c r="J2894" s="30"/>
      <x:c r="K2894" s="30"/>
      <x:c r="L2894" s="30" t="str">
        <x:v>blank</x:v>
      </x:c>
      <x:c r="M2894" s="30" t="str"/>
      <x:c r="N2894" s="30" t="str"/>
      <x:c r="O2894" s="30" t="str"/>
      <x:c r="P2894" s="30" t="str"/>
      <x:c r="Q2894" s="30" t="str"/>
      <x:c r="R2894" s="30" t="str"/>
      <x:c r="S2894" s="30" t="str"/>
      <x:c r="T2894" s="30" t="str"/>
      <x:c r="U2894" s="30" t="str">
        <x:v>pending</x:v>
      </x:c>
      <x:c r="V2894" s="30" t="str">
        <x:v>Copyright © 2026 David YE</x:v>
      </x:c>
    </x:row>
    <x:row r="2895">
      <x:c r="A2895" s="30" t="str">
        <x:v>P4-车型OCR</x:v>
      </x:c>
      <x:c r="B2895" s="30" t="n">
        <x:v>1275</x:v>
      </x:c>
      <x:c r="C2895" s="30" t="n">
        <x:v>368</x:v>
      </x:c>
      <x:c r="D2895" s="30" t="str">
        <x:v>SH6486N1BEV-7</x:v>
      </x:c>
      <x:c r="E2895" s="30" t="str">
        <x:v>大通牌</x:v>
      </x:c>
      <x:c r="F2895" s="30" t="str">
        <x:v>上汽大通汽车有限公司</x:v>
      </x:c>
      <x:c r="G2895" s="30"/>
      <x:c r="H2895" s="30"/>
      <x:c r="I2895" s="30"/>
      <x:c r="J2895" s="30"/>
      <x:c r="K2895" s="30"/>
      <x:c r="L2895" s="30" t="str">
        <x:v>blank</x:v>
      </x:c>
      <x:c r="M2895" s="30" t="str"/>
      <x:c r="N2895" s="30" t="str"/>
      <x:c r="O2895" s="30" t="str"/>
      <x:c r="P2895" s="30" t="str"/>
      <x:c r="Q2895" s="30" t="str"/>
      <x:c r="R2895" s="30" t="str"/>
      <x:c r="S2895" s="30" t="str"/>
      <x:c r="T2895" s="30" t="str"/>
      <x:c r="U2895" s="30" t="str">
        <x:v>pending</x:v>
      </x:c>
      <x:c r="V2895" s="30" t="str">
        <x:v>Copyright © 2026 David YE</x:v>
      </x:c>
    </x:row>
    <x:row r="2896">
      <x:c r="A2896" s="30" t="str">
        <x:v>P4-车型OCR</x:v>
      </x:c>
      <x:c r="B2896" s="30" t="n">
        <x:v>1276</x:v>
      </x:c>
      <x:c r="C2896" s="30" t="n">
        <x:v>368</x:v>
      </x:c>
      <x:c r="D2896" s="30" t="str">
        <x:v>THZ7000BEVS11N</x:v>
      </x:c>
      <x:c r="E2896" s="30" t="str">
        <x:v>哪吒牌</x:v>
      </x:c>
      <x:c r="F2896" s="30" t="str">
        <x:v>合众新能源汽车有限公司</x:v>
      </x:c>
      <x:c r="G2896" s="30"/>
      <x:c r="H2896" s="30"/>
      <x:c r="I2896" s="30" t="n">
        <x:v>120</x:v>
      </x:c>
      <x:c r="J2896" s="30" t="n">
        <x:v>120</x:v>
      </x:c>
      <x:c r="K2896" s="30"/>
      <x:c r="L2896" s="30" t="str">
        <x:v>blank</x:v>
      </x:c>
      <x:c r="M2896" s="30" t="str"/>
      <x:c r="N2896" s="30" t="str"/>
      <x:c r="O2896" s="30" t="str"/>
      <x:c r="P2896" s="30" t="str"/>
      <x:c r="Q2896" s="30" t="str"/>
      <x:c r="R2896" s="30" t="str"/>
      <x:c r="S2896" s="30" t="str"/>
      <x:c r="T2896" s="30" t="str"/>
      <x:c r="U2896" s="30" t="str">
        <x:v>pending</x:v>
      </x:c>
      <x:c r="V2896" s="30" t="str">
        <x:v>Copyright © 2026 David YE</x:v>
      </x:c>
    </x:row>
    <x:row r="2897">
      <x:c r="A2897" s="30" t="str">
        <x:v>P4-车型OCR</x:v>
      </x:c>
      <x:c r="B2897" s="30" t="n">
        <x:v>1277</x:v>
      </x:c>
      <x:c r="C2897" s="30" t="n">
        <x:v>368</x:v>
      </x:c>
      <x:c r="D2897" s="30" t="str">
        <x:v>VCC7003F05XBEV</x:v>
      </x:c>
      <x:c r="E2897" s="30" t="str">
        <x:v>沃尔沃牌</x:v>
      </x:c>
      <x:c r="F2897" s="30" t="str">
        <x:v>浙江豪情汽车制造有限公司</x:v>
      </x:c>
      <x:c r="G2897" s="30" t="str">
        <x:v>前：华域汽车
后：台达电子</x:v>
      </x:c>
      <x:c r="H2897" s="30"/>
      <x:c r="I2897" s="30"/>
      <x:c r="J2897" s="30"/>
      <x:c r="K2897" s="30" t="str">
        <x:v>前:110/?
后:190/?</x:v>
      </x:c>
      <x:c r="L2897" s="30" t="str">
        <x:v>power_only</x:v>
      </x:c>
      <x:c r="M2897" s="30" t="str"/>
      <x:c r="N2897" s="30" t="str"/>
      <x:c r="O2897" s="30" t="str"/>
      <x:c r="P2897" s="30" t="str"/>
      <x:c r="Q2897" s="30" t="str"/>
      <x:c r="R2897" s="30" t="str"/>
      <x:c r="S2897" s="30" t="str"/>
      <x:c r="T2897" s="30" t="str"/>
      <x:c r="U2897" s="30" t="str">
        <x:v>pending</x:v>
      </x:c>
      <x:c r="V2897" s="30" t="str">
        <x:v>Copyright © 2026 David YE</x:v>
      </x:c>
    </x:row>
    <x:row r="2898">
      <x:c r="A2898" s="30" t="str">
        <x:v>P4-车型OCR</x:v>
      </x:c>
      <x:c r="B2898" s="30" t="n">
        <x:v>1278</x:v>
      </x:c>
      <x:c r="C2898" s="30" t="n">
        <x:v>368</x:v>
      </x:c>
      <x:c r="D2898" s="30" t="str">
        <x:v>VCC7003F43XBEV</x:v>
      </x:c>
      <x:c r="E2898" s="30" t="str">
        <x:v>沃尔沃牌</x:v>
      </x:c>
      <x:c r="F2898" s="30" t="str">
        <x:v>浙江豪情汽车制造有限公司</x:v>
      </x:c>
      <x:c r="G2898" s="30" t="str">
        <x:v>前：华域汽车
后：台达电子</x:v>
      </x:c>
      <x:c r="H2898" s="30"/>
      <x:c r="I2898" s="30"/>
      <x:c r="J2898" s="30"/>
      <x:c r="K2898" s="30" t="str">
        <x:v>前:110/?
后:190/?</x:v>
      </x:c>
      <x:c r="L2898" s="30" t="str">
        <x:v>power_only</x:v>
      </x:c>
      <x:c r="M2898" s="30" t="str"/>
      <x:c r="N2898" s="30" t="str"/>
      <x:c r="O2898" s="30" t="str"/>
      <x:c r="P2898" s="30" t="str"/>
      <x:c r="Q2898" s="30" t="str"/>
      <x:c r="R2898" s="30" t="str"/>
      <x:c r="S2898" s="30" t="str"/>
      <x:c r="T2898" s="30" t="str"/>
      <x:c r="U2898" s="30" t="str">
        <x:v>pending</x:v>
      </x:c>
      <x:c r="V2898" s="30" t="str">
        <x:v>Copyright © 2026 David YE</x:v>
      </x:c>
    </x:row>
    <x:row r="2899">
      <x:c r="A2899" s="30" t="str">
        <x:v>P4-车型OCR</x:v>
      </x:c>
      <x:c r="B2899" s="30" t="n">
        <x:v>1279</x:v>
      </x:c>
      <x:c r="C2899" s="30" t="n">
        <x:v>368</x:v>
      </x:c>
      <x:c r="D2899" s="30" t="str">
        <x:v>YQZ6490BEVY</x:v>
      </x:c>
      <x:c r="E2899" s="30" t="str">
        <x:v>悦达牌</x:v>
      </x:c>
      <x:c r="F2899" s="30" t="str">
        <x:v>江苏悦达起亚汽车有限公司</x:v>
      </x:c>
      <x:c r="G2899" s="30" t="str">
        <x:v>联合汽车电子</x:v>
      </x:c>
      <x:c r="H2899" s="30"/>
      <x:c r="I2899" s="30"/>
      <x:c r="J2899" s="30"/>
      <x:c r="K2899" s="30" t="str">
        <x:v>前:127/?
后:247/?</x:v>
      </x:c>
      <x:c r="L2899" s="30" t="str">
        <x:v>power_only</x:v>
      </x:c>
      <x:c r="M2899" s="30" t="str"/>
      <x:c r="N2899" s="30" t="str"/>
      <x:c r="O2899" s="30" t="str"/>
      <x:c r="P2899" s="30" t="str"/>
      <x:c r="Q2899" s="30" t="str"/>
      <x:c r="R2899" s="30" t="str"/>
      <x:c r="S2899" s="30" t="str"/>
      <x:c r="T2899" s="30" t="str"/>
      <x:c r="U2899" s="30" t="str">
        <x:v>pending</x:v>
      </x:c>
      <x:c r="V2899" s="30" t="str">
        <x:v>Copyright © 2026 David YE</x:v>
      </x:c>
    </x:row>
    <x:row r="2900">
      <x:c r="A2900" s="30" t="str">
        <x:v>P4-车型OCR</x:v>
      </x:c>
      <x:c r="B2900" s="30" t="n">
        <x:v>1280</x:v>
      </x:c>
      <x:c r="C2900" s="30" t="n">
        <x:v>368</x:v>
      </x:c>
      <x:c r="D2900" s="30" t="str">
        <x:v>YQZ6491BEVY</x:v>
      </x:c>
      <x:c r="E2900" s="30" t="str">
        <x:v>悦达牌</x:v>
      </x:c>
      <x:c r="F2900" s="30" t="str">
        <x:v>江苏悦达起亚汽车有限公司</x:v>
      </x:c>
      <x:c r="G2900" s="30" t="str">
        <x:v>联合汽车电子</x:v>
      </x:c>
      <x:c r="H2900" s="30"/>
      <x:c r="I2900" s="30"/>
      <x:c r="J2900" s="30"/>
      <x:c r="K2900" s="30" t="str">
        <x:v>247/？</x:v>
      </x:c>
      <x:c r="L2900" s="30" t="str">
        <x:v>power_only</x:v>
      </x:c>
      <x:c r="M2900" s="30" t="str"/>
      <x:c r="N2900" s="30" t="str"/>
      <x:c r="O2900" s="30" t="str"/>
      <x:c r="P2900" s="30" t="str"/>
      <x:c r="Q2900" s="30" t="str"/>
      <x:c r="R2900" s="30" t="str"/>
      <x:c r="S2900" s="30" t="str"/>
      <x:c r="T2900" s="30" t="str"/>
      <x:c r="U2900" s="30" t="str">
        <x:v>pending</x:v>
      </x:c>
      <x:c r="V2900" s="30" t="str">
        <x:v>Copyright © 2026 David YE</x:v>
      </x:c>
    </x:row>
    <x:row r="2901">
      <x:c r="A2901" s="30" t="str">
        <x:v>P4-车型OCR</x:v>
      </x:c>
      <x:c r="B2901" s="30" t="n">
        <x:v>1281</x:v>
      </x:c>
      <x:c r="C2901" s="30" t="n">
        <x:v>368</x:v>
      </x:c>
      <x:c r="D2901" s="30" t="str">
        <x:v>YQZ6492BEVY</x:v>
      </x:c>
      <x:c r="E2901" s="30" t="str">
        <x:v>悦达牌</x:v>
      </x:c>
      <x:c r="F2901" s="30" t="str">
        <x:v>江苏悦达起亚汽车有限公司</x:v>
      </x:c>
      <x:c r="G2901" s="30" t="str">
        <x:v>联合汽车电子</x:v>
      </x:c>
      <x:c r="H2901" s="30"/>
      <x:c r="I2901" s="30"/>
      <x:c r="J2901" s="30"/>
      <x:c r="K2901" s="30" t="str">
        <x:v>247/？</x:v>
      </x:c>
      <x:c r="L2901" s="30" t="str">
        <x:v>power_only</x:v>
      </x:c>
      <x:c r="M2901" s="30" t="str"/>
      <x:c r="N2901" s="30" t="str"/>
      <x:c r="O2901" s="30" t="str"/>
      <x:c r="P2901" s="30" t="str"/>
      <x:c r="Q2901" s="30" t="str"/>
      <x:c r="R2901" s="30" t="str"/>
      <x:c r="S2901" s="30" t="str"/>
      <x:c r="T2901" s="30" t="str"/>
      <x:c r="U2901" s="30" t="str">
        <x:v>pending</x:v>
      </x:c>
      <x:c r="V2901" s="30" t="str">
        <x:v>Copyright © 2026 David YE</x:v>
      </x:c>
    </x:row>
    <x:row r="2902">
      <x:c r="A2902" s="30" t="str">
        <x:v>P4-车型OCR</x:v>
      </x:c>
      <x:c r="B2902" s="30" t="n">
        <x:v>1282</x:v>
      </x:c>
      <x:c r="C2902" s="30" t="n">
        <x:v>368</x:v>
      </x:c>
      <x:c r="D2902" s="30" t="str">
        <x:v>ZN6532H5PBEV</x:v>
      </x:c>
      <x:c r="E2902" s="30" t="str">
        <x:v>东风牌</x:v>
      </x:c>
      <x:c r="F2902" s="30" t="str">
        <x:v>郑州日产汽车有限公司</x:v>
      </x:c>
      <x:c r="G2902" s="30"/>
      <x:c r="H2902" s="30"/>
      <x:c r="I2902" s="30"/>
      <x:c r="J2902" s="30"/>
      <x:c r="K2902" s="30"/>
      <x:c r="L2902" s="30" t="str">
        <x:v>blank</x:v>
      </x:c>
      <x:c r="M2902" s="30" t="str"/>
      <x:c r="N2902" s="30" t="str"/>
      <x:c r="O2902" s="30" t="str"/>
      <x:c r="P2902" s="30" t="str"/>
      <x:c r="Q2902" s="30" t="str"/>
      <x:c r="R2902" s="30" t="str"/>
      <x:c r="S2902" s="30" t="str"/>
      <x:c r="T2902" s="30" t="str"/>
      <x:c r="U2902" s="30" t="str">
        <x:v>pending</x:v>
      </x:c>
      <x:c r="V2902" s="30" t="str">
        <x:v>Copyright © 2026 David YE</x:v>
      </x:c>
    </x:row>
    <x:row r="2903">
      <x:c r="A2903" s="30" t="str">
        <x:v>P4-车型OCR</x:v>
      </x:c>
      <x:c r="B2903" s="30" t="n">
        <x:v>1283</x:v>
      </x:c>
      <x:c r="C2903" s="30" t="n">
        <x:v>368</x:v>
      </x:c>
      <x:c r="D2903" s="30" t="str">
        <x:v>BYD6471ST6HEV1</x:v>
      </x:c>
      <x:c r="E2903" s="30" t="str">
        <x:v>比亚迪牌</x:v>
      </x:c>
      <x:c r="F2903" s="30" t="str">
        <x:v>比亚迪汽车工业有限公司</x:v>
      </x:c>
      <x:c r="G2903" s="30"/>
      <x:c r="H2903" s="30"/>
      <x:c r="I2903" s="30" t="n">
        <x:v>180</x:v>
      </x:c>
      <x:c r="J2903" s="30" t="n">
        <x:v>180</x:v>
      </x:c>
      <x:c r="K2903" s="30" t="str">
        <x:v>132/？</x:v>
      </x:c>
      <x:c r="L2903" s="30" t="str">
        <x:v>power_only</x:v>
      </x:c>
      <x:c r="M2903" s="30" t="str"/>
      <x:c r="N2903" s="30" t="str"/>
      <x:c r="O2903" s="30" t="str"/>
      <x:c r="P2903" s="30" t="str"/>
      <x:c r="Q2903" s="30" t="str"/>
      <x:c r="R2903" s="30" t="str"/>
      <x:c r="S2903" s="30" t="str"/>
      <x:c r="T2903" s="30" t="str"/>
      <x:c r="U2903" s="30" t="str">
        <x:v>pending</x:v>
      </x:c>
      <x:c r="V2903" s="30" t="str">
        <x:v>Copyright © 2026 David YE</x:v>
      </x:c>
    </x:row>
    <x:row r="2904">
      <x:c r="A2904" s="30" t="str">
        <x:v>P4-车型OCR</x:v>
      </x:c>
      <x:c r="B2904" s="30" t="n">
        <x:v>1284</x:v>
      </x:c>
      <x:c r="C2904" s="30" t="n">
        <x:v>368</x:v>
      </x:c>
      <x:c r="D2904" s="30" t="str">
        <x:v>BYD6471ST6HEV2</x:v>
      </x:c>
      <x:c r="E2904" s="30" t="str">
        <x:v>比亚迪牌</x:v>
      </x:c>
      <x:c r="F2904" s="30" t="str">
        <x:v>比亚迪汽车工业有限公司</x:v>
      </x:c>
      <x:c r="G2904" s="30"/>
      <x:c r="H2904" s="30"/>
      <x:c r="I2904" s="30" t="n">
        <x:v>180</x:v>
      </x:c>
      <x:c r="J2904" s="30" t="n">
        <x:v>180</x:v>
      </x:c>
      <x:c r="K2904" s="30" t="str">
        <x:v>145/？</x:v>
      </x:c>
      <x:c r="L2904" s="30" t="str">
        <x:v>power_only</x:v>
      </x:c>
      <x:c r="M2904" s="30" t="str"/>
      <x:c r="N2904" s="30" t="str"/>
      <x:c r="O2904" s="30" t="str"/>
      <x:c r="P2904" s="30" t="str"/>
      <x:c r="Q2904" s="30" t="str"/>
      <x:c r="R2904" s="30" t="str"/>
      <x:c r="S2904" s="30" t="str"/>
      <x:c r="T2904" s="30" t="str"/>
      <x:c r="U2904" s="30" t="str">
        <x:v>pending</x:v>
      </x:c>
      <x:c r="V2904" s="30" t="str">
        <x:v>Copyright © 2026 David YE</x:v>
      </x:c>
    </x:row>
    <x:row r="2905">
      <x:c r="A2905" s="30" t="str">
        <x:v>P4-车型OCR</x:v>
      </x:c>
      <x:c r="B2905" s="30" t="n">
        <x:v>1285</x:v>
      </x:c>
      <x:c r="C2905" s="30" t="n">
        <x:v>368</x:v>
      </x:c>
      <x:c r="D2905" s="30" t="str">
        <x:v>BYD6471ST6HEV3</x:v>
      </x:c>
      <x:c r="E2905" s="30" t="str">
        <x:v>比亚迪牌</x:v>
      </x:c>
      <x:c r="F2905" s="30" t="str">
        <x:v>比亚迪汽车工业有限公司</x:v>
      </x:c>
      <x:c r="G2905" s="30"/>
      <x:c r="H2905" s="30"/>
      <x:c r="I2905" s="30" t="n">
        <x:v>180</x:v>
      </x:c>
      <x:c r="J2905" s="30" t="n">
        <x:v>180</x:v>
      </x:c>
      <x:c r="K2905" s="30" t="str">
        <x:v>145/？</x:v>
      </x:c>
      <x:c r="L2905" s="30" t="str">
        <x:v>power_only</x:v>
      </x:c>
      <x:c r="M2905" s="30" t="str"/>
      <x:c r="N2905" s="30" t="str"/>
      <x:c r="O2905" s="30" t="str"/>
      <x:c r="P2905" s="30" t="str"/>
      <x:c r="Q2905" s="30" t="str"/>
      <x:c r="R2905" s="30" t="str"/>
      <x:c r="S2905" s="30" t="str"/>
      <x:c r="T2905" s="30" t="str"/>
      <x:c r="U2905" s="30" t="str">
        <x:v>pending</x:v>
      </x:c>
      <x:c r="V2905" s="30" t="str">
        <x:v>Copyright © 2026 David YE</x:v>
      </x:c>
    </x:row>
    <x:row r="2906">
      <x:c r="A2906" s="30" t="str">
        <x:v>P4-车型OCR</x:v>
      </x:c>
      <x:c r="B2906" s="30" t="n">
        <x:v>1286</x:v>
      </x:c>
      <x:c r="C2906" s="30" t="n">
        <x:v>368</x:v>
      </x:c>
      <x:c r="D2906" s="30" t="str">
        <x:v>BYD6482ST6HEV6</x:v>
      </x:c>
      <x:c r="E2906" s="30" t="str">
        <x:v>比亚迪牌</x:v>
      </x:c>
      <x:c r="F2906" s="30" t="str">
        <x:v>比亚迪汽车有限公司</x:v>
      </x:c>
      <x:c r="G2906" s="30"/>
      <x:c r="H2906" s="30"/>
      <x:c r="I2906" s="30" t="n">
        <x:v>160</x:v>
      </x:c>
      <x:c r="J2906" s="30" t="n">
        <x:v>160</x:v>
      </x:c>
      <x:c r="K2906" s="30" t="str">
        <x:v>145/？</x:v>
      </x:c>
      <x:c r="L2906" s="30" t="str">
        <x:v>power_only</x:v>
      </x:c>
      <x:c r="M2906" s="30" t="str"/>
      <x:c r="N2906" s="30" t="str"/>
      <x:c r="O2906" s="30" t="str"/>
      <x:c r="P2906" s="30" t="str"/>
      <x:c r="Q2906" s="30" t="str"/>
      <x:c r="R2906" s="30" t="str"/>
      <x:c r="S2906" s="30" t="str"/>
      <x:c r="T2906" s="30" t="str"/>
      <x:c r="U2906" s="30" t="str">
        <x:v>pending</x:v>
      </x:c>
      <x:c r="V2906" s="30" t="str">
        <x:v>Copyright © 2026 David YE</x:v>
      </x:c>
    </x:row>
    <x:row r="2907">
      <x:c r="A2907" s="30" t="str">
        <x:v>P4-车型OCR</x:v>
      </x:c>
      <x:c r="B2907" s="30" t="n">
        <x:v>1287</x:v>
      </x:c>
      <x:c r="C2907" s="30" t="n">
        <x:v>368</x:v>
      </x:c>
      <x:c r="D2907" s="30" t="str">
        <x:v>CC6460BM02APHEV</x:v>
      </x:c>
      <x:c r="E2907" s="30" t="str">
        <x:v>哈弗牌</x:v>
      </x:c>
      <x:c r="F2907" s="30" t="str">
        <x:v>长城汽车股份有限公司</x:v>
      </x:c>
      <x:c r="G2907" s="30"/>
      <x:c r="H2907" s="30"/>
      <x:c r="I2907" s="30" t="n">
        <x:v>126</x:v>
      </x:c>
      <x:c r="J2907" s="30" t="n">
        <x:v>126</x:v>
      </x:c>
      <x:c r="K2907" s="30"/>
      <x:c r="L2907" s="30" t="str">
        <x:v>blank</x:v>
      </x:c>
      <x:c r="M2907" s="30" t="str"/>
      <x:c r="N2907" s="30" t="str"/>
      <x:c r="O2907" s="30" t="str"/>
      <x:c r="P2907" s="30" t="str"/>
      <x:c r="Q2907" s="30" t="str"/>
      <x:c r="R2907" s="30" t="str"/>
      <x:c r="S2907" s="30" t="str"/>
      <x:c r="T2907" s="30" t="str"/>
      <x:c r="U2907" s="30" t="str">
        <x:v>pending</x:v>
      </x:c>
      <x:c r="V2907" s="30" t="str">
        <x:v>Copyright © 2026 David YE</x:v>
      </x:c>
    </x:row>
    <x:row r="2908">
      <x:c r="A2908" s="30" t="str">
        <x:v>P4-车型OCR</x:v>
      </x:c>
      <x:c r="B2908" s="30" t="n">
        <x:v>1288</x:v>
      </x:c>
      <x:c r="C2908" s="30" t="n">
        <x:v>368</x:v>
      </x:c>
      <x:c r="D2908" s="30" t="str">
        <x:v>CC6460BM02BPHEV</x:v>
      </x:c>
      <x:c r="E2908" s="30" t="str">
        <x:v>哈弗牌</x:v>
      </x:c>
      <x:c r="F2908" s="30" t="str">
        <x:v>长城汽车股份有限公司</x:v>
      </x:c>
      <x:c r="G2908" s="30"/>
      <x:c r="H2908" s="30"/>
      <x:c r="I2908" s="30" t="n">
        <x:v>126</x:v>
      </x:c>
      <x:c r="J2908" s="30" t="n">
        <x:v>126</x:v>
      </x:c>
      <x:c r="K2908" s="30"/>
      <x:c r="L2908" s="30" t="str">
        <x:v>blank</x:v>
      </x:c>
      <x:c r="M2908" s="30" t="str"/>
      <x:c r="N2908" s="30" t="str"/>
      <x:c r="O2908" s="30" t="str"/>
      <x:c r="P2908" s="30" t="str"/>
      <x:c r="Q2908" s="30" t="str"/>
      <x:c r="R2908" s="30" t="str"/>
      <x:c r="S2908" s="30" t="str"/>
      <x:c r="T2908" s="30" t="str"/>
      <x:c r="U2908" s="30" t="str">
        <x:v>pending</x:v>
      </x:c>
      <x:c r="V2908" s="30" t="str">
        <x:v>Copyright © 2026 David YE</x:v>
      </x:c>
    </x:row>
    <x:row r="2909">
      <x:c r="A2909" s="30" t="str">
        <x:v>P4-车型OCR</x:v>
      </x:c>
      <x:c r="B2909" s="30" t="n">
        <x:v>1289</x:v>
      </x:c>
      <x:c r="C2909" s="30" t="n">
        <x:v>368</x:v>
      </x:c>
      <x:c r="D2909" s="30" t="str">
        <x:v>CC6460BM02CPHEV</x:v>
      </x:c>
      <x:c r="E2909" s="30" t="str">
        <x:v>哈弗牌</x:v>
      </x:c>
      <x:c r="F2909" s="30" t="str">
        <x:v>长城汽车股份有限公司</x:v>
      </x:c>
      <x:c r="G2909" s="30"/>
      <x:c r="H2909" s="30"/>
      <x:c r="I2909" s="30" t="n">
        <x:v>126</x:v>
      </x:c>
      <x:c r="J2909" s="30" t="n">
        <x:v>126</x:v>
      </x:c>
      <x:c r="K2909" s="30"/>
      <x:c r="L2909" s="30" t="str">
        <x:v>blank</x:v>
      </x:c>
      <x:c r="M2909" s="30" t="str"/>
      <x:c r="N2909" s="30" t="str"/>
      <x:c r="O2909" s="30" t="str"/>
      <x:c r="P2909" s="30" t="str"/>
      <x:c r="Q2909" s="30" t="str"/>
      <x:c r="R2909" s="30" t="str"/>
      <x:c r="S2909" s="30" t="str"/>
      <x:c r="T2909" s="30" t="str"/>
      <x:c r="U2909" s="30" t="str">
        <x:v>pending</x:v>
      </x:c>
      <x:c r="V2909" s="30" t="str">
        <x:v>Copyright © 2026 David YE</x:v>
      </x:c>
    </x:row>
    <x:row r="2910">
      <x:c r="A2910" s="30" t="str">
        <x:v>P4-车型OCR</x:v>
      </x:c>
      <x:c r="B2910" s="30" t="n">
        <x:v>1290</x:v>
      </x:c>
      <x:c r="C2910" s="30" t="n">
        <x:v>368</x:v>
      </x:c>
      <x:c r="D2910" s="30" t="str">
        <x:v>CC6460BM02DPHEV</x:v>
      </x:c>
      <x:c r="E2910" s="30" t="str">
        <x:v>哈弗牌</x:v>
      </x:c>
      <x:c r="F2910" s="30" t="str">
        <x:v>长城汽车股份有限公司</x:v>
      </x:c>
      <x:c r="G2910" s="30"/>
      <x:c r="H2910" s="30"/>
      <x:c r="I2910" s="30" t="n">
        <x:v>126</x:v>
      </x:c>
      <x:c r="J2910" s="30" t="n">
        <x:v>126</x:v>
      </x:c>
      <x:c r="K2910" s="30"/>
      <x:c r="L2910" s="30" t="str">
        <x:v>blank</x:v>
      </x:c>
      <x:c r="M2910" s="30" t="str"/>
      <x:c r="N2910" s="30" t="str"/>
      <x:c r="O2910" s="30" t="str"/>
      <x:c r="P2910" s="30" t="str"/>
      <x:c r="Q2910" s="30" t="str"/>
      <x:c r="R2910" s="30" t="str"/>
      <x:c r="S2910" s="30" t="str"/>
      <x:c r="T2910" s="30" t="str"/>
      <x:c r="U2910" s="30" t="str">
        <x:v>pending</x:v>
      </x:c>
      <x:c r="V2910" s="30" t="str">
        <x:v>Copyright © 2026 David YE</x:v>
      </x:c>
    </x:row>
    <x:row r="2911">
      <x:c r="A2911" s="30" t="str">
        <x:v>P4-车型OCR</x:v>
      </x:c>
      <x:c r="B2911" s="30" t="n">
        <x:v>1291</x:v>
      </x:c>
      <x:c r="C2911" s="30" t="n">
        <x:v>368</x:v>
      </x:c>
      <x:c r="D2911" s="30" t="str">
        <x:v>CC6480BT03APHEV</x:v>
      </x:c>
      <x:c r="E2911" s="30" t="str">
        <x:v>哈弗牌</x:v>
      </x:c>
      <x:c r="F2911" s="30" t="str">
        <x:v>长城汽车股份有限公司</x:v>
      </x:c>
      <x:c r="G2911" s="30"/>
      <x:c r="H2911" s="30"/>
      <x:c r="I2911" s="30" t="n">
        <x:v>126</x:v>
      </x:c>
      <x:c r="J2911" s="30" t="n">
        <x:v>126</x:v>
      </x:c>
      <x:c r="K2911" s="30"/>
      <x:c r="L2911" s="30" t="str">
        <x:v>blank</x:v>
      </x:c>
      <x:c r="M2911" s="30" t="str"/>
      <x:c r="N2911" s="30" t="str"/>
      <x:c r="O2911" s="30" t="str"/>
      <x:c r="P2911" s="30" t="str"/>
      <x:c r="Q2911" s="30" t="str"/>
      <x:c r="R2911" s="30" t="str"/>
      <x:c r="S2911" s="30" t="str"/>
      <x:c r="T2911" s="30" t="str"/>
      <x:c r="U2911" s="30" t="str">
        <x:v>pending</x:v>
      </x:c>
      <x:c r="V2911" s="30" t="str">
        <x:v>Copyright © 2026 David YE</x:v>
      </x:c>
    </x:row>
    <x:row r="2912">
      <x:c r="A2912" s="30" t="str">
        <x:v>P4-车型OCR</x:v>
      </x:c>
      <x:c r="B2912" s="30" t="n">
        <x:v>1292</x:v>
      </x:c>
      <x:c r="C2912" s="30" t="n">
        <x:v>368</x:v>
      </x:c>
      <x:c r="D2912" s="30" t="str">
        <x:v>CC6480BT03BPHEV</x:v>
      </x:c>
      <x:c r="E2912" s="30" t="str">
        <x:v>哈弗牌</x:v>
      </x:c>
      <x:c r="F2912" s="30" t="str">
        <x:v>长城汽车股份有限公司</x:v>
      </x:c>
      <x:c r="G2912" s="30"/>
      <x:c r="H2912" s="30"/>
      <x:c r="I2912" s="30" t="n">
        <x:v>126</x:v>
      </x:c>
      <x:c r="J2912" s="30" t="n">
        <x:v>126</x:v>
      </x:c>
      <x:c r="K2912" s="30"/>
      <x:c r="L2912" s="30" t="str">
        <x:v>blank</x:v>
      </x:c>
      <x:c r="M2912" s="30" t="str"/>
      <x:c r="N2912" s="30" t="str"/>
      <x:c r="O2912" s="30" t="str"/>
      <x:c r="P2912" s="30" t="str"/>
      <x:c r="Q2912" s="30" t="str"/>
      <x:c r="R2912" s="30" t="str"/>
      <x:c r="S2912" s="30" t="str"/>
      <x:c r="T2912" s="30" t="str"/>
      <x:c r="U2912" s="30" t="str">
        <x:v>pending</x:v>
      </x:c>
      <x:c r="V2912" s="30" t="str">
        <x:v>Copyright © 2026 David YE</x:v>
      </x:c>
    </x:row>
    <x:row r="2913">
      <x:c r="A2913" s="30" t="str">
        <x:v>P4-车型OCR</x:v>
      </x:c>
      <x:c r="B2913" s="30" t="n">
        <x:v>1293</x:v>
      </x:c>
      <x:c r="C2913" s="30" t="n">
        <x:v>368</x:v>
      </x:c>
      <x:c r="D2913" s="30" t="str">
        <x:v>CC6480BT03CPHEV</x:v>
      </x:c>
      <x:c r="E2913" s="30" t="str">
        <x:v>哈弗牌</x:v>
      </x:c>
      <x:c r="F2913" s="30" t="str">
        <x:v>长城汽车股份有限公司</x:v>
      </x:c>
      <x:c r="G2913" s="30"/>
      <x:c r="H2913" s="30"/>
      <x:c r="I2913" s="30" t="n">
        <x:v>126</x:v>
      </x:c>
      <x:c r="J2913" s="30" t="n">
        <x:v>126</x:v>
      </x:c>
      <x:c r="K2913" s="30"/>
      <x:c r="L2913" s="30" t="str">
        <x:v>blank</x:v>
      </x:c>
      <x:c r="M2913" s="30" t="str"/>
      <x:c r="N2913" s="30" t="str"/>
      <x:c r="O2913" s="30" t="str"/>
      <x:c r="P2913" s="30" t="str"/>
      <x:c r="Q2913" s="30" t="str"/>
      <x:c r="R2913" s="30" t="str"/>
      <x:c r="S2913" s="30" t="str"/>
      <x:c r="T2913" s="30" t="str"/>
      <x:c r="U2913" s="30" t="str">
        <x:v>pending</x:v>
      </x:c>
      <x:c r="V2913" s="30" t="str">
        <x:v>Copyright © 2026 David YE</x:v>
      </x:c>
    </x:row>
    <x:row r="2914">
      <x:c r="A2914" s="30" t="str">
        <x:v>P4-车型OCR</x:v>
      </x:c>
      <x:c r="B2914" s="30" t="n">
        <x:v>1294</x:v>
      </x:c>
      <x:c r="C2914" s="30" t="n">
        <x:v>368</x:v>
      </x:c>
      <x:c r="D2914" s="30" t="str">
        <x:v>CC6480BT03DPHEV</x:v>
      </x:c>
      <x:c r="E2914" s="30" t="str">
        <x:v>哈弗牌</x:v>
      </x:c>
      <x:c r="F2914" s="30" t="str">
        <x:v>长城汽车股份有限公司</x:v>
      </x:c>
      <x:c r="G2914" s="30"/>
      <x:c r="H2914" s="30"/>
      <x:c r="I2914" s="30" t="n">
        <x:v>126</x:v>
      </x:c>
      <x:c r="J2914" s="30" t="n">
        <x:v>126</x:v>
      </x:c>
      <x:c r="K2914" s="30"/>
      <x:c r="L2914" s="30" t="str">
        <x:v>blank</x:v>
      </x:c>
      <x:c r="M2914" s="30" t="str"/>
      <x:c r="N2914" s="30" t="str"/>
      <x:c r="O2914" s="30" t="str"/>
      <x:c r="P2914" s="30" t="str"/>
      <x:c r="Q2914" s="30" t="str"/>
      <x:c r="R2914" s="30" t="str"/>
      <x:c r="S2914" s="30" t="str"/>
      <x:c r="T2914" s="30" t="str"/>
      <x:c r="U2914" s="30" t="str">
        <x:v>pending</x:v>
      </x:c>
      <x:c r="V2914" s="30" t="str">
        <x:v>Copyright © 2026 David YE</x:v>
      </x:c>
    </x:row>
    <x:row r="2915">
      <x:c r="A2915" s="30" t="str">
        <x:v>P4-车型OCR</x:v>
      </x:c>
      <x:c r="B2915" s="30" t="n">
        <x:v>1295</x:v>
      </x:c>
      <x:c r="C2915" s="30" t="n">
        <x:v>368</x:v>
      </x:c>
      <x:c r="D2915" s="30" t="str">
        <x:v>CC6480BT25APHEV</x:v>
      </x:c>
      <x:c r="E2915" s="30" t="str">
        <x:v>哈弗牌</x:v>
      </x:c>
      <x:c r="F2915" s="30" t="str">
        <x:v>长城汽车股份有限公司</x:v>
      </x:c>
      <x:c r="G2915" s="30"/>
      <x:c r="H2915" s="30"/>
      <x:c r="I2915" s="30" t="n">
        <x:v>126</x:v>
      </x:c>
      <x:c r="J2915" s="30" t="n">
        <x:v>126</x:v>
      </x:c>
      <x:c r="K2915" s="30"/>
      <x:c r="L2915" s="30" t="str">
        <x:v>blank</x:v>
      </x:c>
      <x:c r="M2915" s="30" t="str"/>
      <x:c r="N2915" s="30" t="str"/>
      <x:c r="O2915" s="30" t="str"/>
      <x:c r="P2915" s="30" t="str"/>
      <x:c r="Q2915" s="30" t="str"/>
      <x:c r="R2915" s="30" t="str"/>
      <x:c r="S2915" s="30" t="str"/>
      <x:c r="T2915" s="30" t="str"/>
      <x:c r="U2915" s="30" t="str">
        <x:v>pending</x:v>
      </x:c>
      <x:c r="V2915" s="30" t="str">
        <x:v>Copyright © 2026 David YE</x:v>
      </x:c>
    </x:row>
    <x:row r="2916">
      <x:c r="A2916" s="30" t="str">
        <x:v>P4-车型OCR</x:v>
      </x:c>
      <x:c r="B2916" s="30" t="n">
        <x:v>1296</x:v>
      </x:c>
      <x:c r="C2916" s="30" t="n">
        <x:v>368</x:v>
      </x:c>
      <x:c r="D2916" s="30" t="str">
        <x:v>EQ6493AL5F2SHEV</x:v>
      </x:c>
      <x:c r="E2916" s="30" t="str">
        <x:v>岚图牌</x:v>
      </x:c>
      <x:c r="F2916" s="30" t="str">
        <x:v>东风汽车集团有限公司</x:v>
      </x:c>
      <x:c r="G2916" s="30"/>
      <x:c r="H2916" s="30"/>
      <x:c r="I2916" s="30" t="n">
        <x:v>120</x:v>
      </x:c>
      <x:c r="J2916" s="30" t="n">
        <x:v>120</x:v>
      </x:c>
      <x:c r="K2916" s="30" t="str">
        <x:v>160/？
200/？</x:v>
      </x:c>
      <x:c r="L2916" s="30" t="str">
        <x:v>power_only</x:v>
      </x:c>
      <x:c r="M2916" s="30" t="str"/>
      <x:c r="N2916" s="30" t="str"/>
      <x:c r="O2916" s="30" t="str"/>
      <x:c r="P2916" s="30" t="str"/>
      <x:c r="Q2916" s="30" t="str"/>
      <x:c r="R2916" s="30" t="str"/>
      <x:c r="S2916" s="30" t="str"/>
      <x:c r="T2916" s="30" t="str"/>
      <x:c r="U2916" s="30" t="str">
        <x:v>pending</x:v>
      </x:c>
      <x:c r="V2916" s="30" t="str">
        <x:v>Copyright © 2026 David YE</x:v>
      </x:c>
    </x:row>
    <x:row r="2917">
      <x:c r="A2917" s="30" t="str">
        <x:v>P4-车型OCR</x:v>
      </x:c>
      <x:c r="B2917" s="30" t="n">
        <x:v>1297</x:v>
      </x:c>
      <x:c r="C2917" s="30" t="n">
        <x:v>368</x:v>
      </x:c>
      <x:c r="D2917" s="30" t="str">
        <x:v>LXA6502SHEVX2</x:v>
      </x:c>
      <x:c r="E2917" s="30" t="str">
        <x:v>理想牌</x:v>
      </x:c>
      <x:c r="F2917" s="30" t="str">
        <x:v>重庆理想汽车有限公司</x:v>
      </x:c>
      <x:c r="G2917" s="30"/>
      <x:c r="H2917" s="30"/>
      <x:c r="I2917" s="30" t="n">
        <x:v>330</x:v>
      </x:c>
      <x:c r="J2917" s="30" t="n">
        <x:v>330</x:v>
      </x:c>
      <x:c r="K2917" s="30"/>
      <x:c r="L2917" s="30" t="str">
        <x:v>blank</x:v>
      </x:c>
      <x:c r="M2917" s="30" t="str"/>
      <x:c r="N2917" s="30" t="str"/>
      <x:c r="O2917" s="30" t="str"/>
      <x:c r="P2917" s="30" t="str"/>
      <x:c r="Q2917" s="30" t="str"/>
      <x:c r="R2917" s="30" t="str"/>
      <x:c r="S2917" s="30" t="str"/>
      <x:c r="T2917" s="30" t="str"/>
      <x:c r="U2917" s="30" t="str">
        <x:v>pending</x:v>
      </x:c>
      <x:c r="V2917" s="30" t="str">
        <x:v>Copyright © 2026 David YE</x:v>
      </x:c>
    </x:row>
    <x:row r="2918">
      <x:c r="A2918" s="30" t="str">
        <x:v>P4-车型OCR</x:v>
      </x:c>
      <x:c r="B2918" s="30" t="n">
        <x:v>1298</x:v>
      </x:c>
      <x:c r="C2918" s="30" t="n">
        <x:v>368</x:v>
      </x:c>
      <x:c r="D2918" s="30" t="str">
        <x:v>LXA6511SHEVX3</x:v>
      </x:c>
      <x:c r="E2918" s="30" t="str">
        <x:v>理想牌</x:v>
      </x:c>
      <x:c r="F2918" s="30" t="str">
        <x:v>重庆理想汽车有限公司</x:v>
      </x:c>
      <x:c r="G2918" s="30"/>
      <x:c r="H2918" s="30"/>
      <x:c r="I2918" s="30" t="n">
        <x:v>330</x:v>
      </x:c>
      <x:c r="J2918" s="30" t="n">
        <x:v>330</x:v>
      </x:c>
      <x:c r="K2918" s="30"/>
      <x:c r="L2918" s="30" t="str">
        <x:v>blank</x:v>
      </x:c>
      <x:c r="M2918" s="30" t="str"/>
      <x:c r="N2918" s="30" t="str"/>
      <x:c r="O2918" s="30" t="str"/>
      <x:c r="P2918" s="30" t="str"/>
      <x:c r="Q2918" s="30" t="str"/>
      <x:c r="R2918" s="30" t="str"/>
      <x:c r="S2918" s="30" t="str"/>
      <x:c r="T2918" s="30" t="str"/>
      <x:c r="U2918" s="30" t="str">
        <x:v>pending</x:v>
      </x:c>
      <x:c r="V2918" s="30" t="str">
        <x:v>Copyright © 2026 David YE</x:v>
      </x:c>
    </x:row>
    <x:row r="2919">
      <x:c r="A2919" s="30" t="str">
        <x:v>P4-车型OCR</x:v>
      </x:c>
      <x:c r="B2919" s="30" t="n">
        <x:v>1299</x:v>
      </x:c>
      <x:c r="C2919" s="30" t="n">
        <x:v>368</x:v>
      </x:c>
      <x:c r="D2919" s="30" t="str">
        <x:v>MR6501DPHEV03</x:v>
      </x:c>
      <x:c r="E2919" s="30" t="str">
        <x:v>领克牌</x:v>
      </x:c>
      <x:c r="F2919" s="30" t="str">
        <x:v>浙江吉利汽车有限公司</x:v>
      </x:c>
      <x:c r="G2919" s="30"/>
      <x:c r="H2919" s="30"/>
      <x:c r="I2919" s="30" t="n">
        <x:v>160</x:v>
      </x:c>
      <x:c r="J2919" s="30" t="n">
        <x:v>160</x:v>
      </x:c>
      <x:c r="K2919" s="30"/>
      <x:c r="L2919" s="30" t="str">
        <x:v>blank</x:v>
      </x:c>
      <x:c r="M2919" s="30" t="str"/>
      <x:c r="N2919" s="30" t="str"/>
      <x:c r="O2919" s="30" t="str"/>
      <x:c r="P2919" s="30" t="str"/>
      <x:c r="Q2919" s="30" t="str"/>
      <x:c r="R2919" s="30" t="str"/>
      <x:c r="S2919" s="30" t="str"/>
      <x:c r="T2919" s="30" t="str"/>
      <x:c r="U2919" s="30" t="str">
        <x:v>pending</x:v>
      </x:c>
      <x:c r="V2919" s="30" t="str">
        <x:v>Copyright © 2026 David YE</x:v>
      </x:c>
    </x:row>
    <x:row r="2920">
      <x:c r="A2920" s="30" t="str">
        <x:v>P4-车型OCR</x:v>
      </x:c>
      <x:c r="B2920" s="30" t="n">
        <x:v>1192</x:v>
      </x:c>
      <x:c r="C2920" s="30" t="n">
        <x:v>367</x:v>
      </x:c>
      <x:c r="D2920" s="30" t="str">
        <x:v>BJ6470A50BEV</x:v>
      </x:c>
      <x:c r="E2920" s="30" t="str">
        <x:v>极狐(ARCFOX)牌</x:v>
      </x:c>
      <x:c r="F2920" s="30" t="str">
        <x:v>北汽蓝谷麦格纳汽车有限公司</x:v>
      </x:c>
      <x:c r="G2920" s="30" t="str">
        <x:v>北京新能源汽车</x:v>
      </x:c>
      <x:c r="H2920" s="30"/>
      <x:c r="I2920" s="30" t="n">
        <x:v>175</x:v>
      </x:c>
      <x:c r="J2920" s="30" t="n">
        <x:v>175</x:v>
      </x:c>
      <x:c r="K2920" s="30" t="str">
        <x:v>200/?</x:v>
      </x:c>
      <x:c r="L2920" s="30" t="str">
        <x:v>power_only</x:v>
      </x:c>
      <x:c r="M2920" s="30" t="str"/>
      <x:c r="N2920" s="30" t="str"/>
      <x:c r="O2920" s="30" t="str"/>
      <x:c r="P2920" s="30" t="str"/>
      <x:c r="Q2920" s="30" t="str"/>
      <x:c r="R2920" s="30" t="str"/>
      <x:c r="S2920" s="30" t="str"/>
      <x:c r="T2920" s="30" t="str"/>
      <x:c r="U2920" s="30" t="str">
        <x:v>pending</x:v>
      </x:c>
      <x:c r="V2920" s="30" t="str">
        <x:v>Copyright © 2026 David YE</x:v>
      </x:c>
    </x:row>
    <x:row r="2921">
      <x:c r="A2921" s="30" t="str">
        <x:v>P4-车型OCR</x:v>
      </x:c>
      <x:c r="B2921" s="30" t="n">
        <x:v>1193</x:v>
      </x:c>
      <x:c r="C2921" s="30" t="n">
        <x:v>367</x:v>
      </x:c>
      <x:c r="D2921" s="30" t="str">
        <x:v>BJ7001A619BEV</x:v>
      </x:c>
      <x:c r="E2921" s="30" t="str">
        <x:v>极狐(ARCFOX)牌</x:v>
      </x:c>
      <x:c r="F2921" s="30" t="str">
        <x:v>北汽蓝谷麦格纳汽车有限公司</x:v>
      </x:c>
      <x:c r="G2921" s="30" t="str">
        <x:v>北京西门子</x:v>
      </x:c>
      <x:c r="H2921" s="30"/>
      <x:c r="I2921" s="30" t="n">
        <x:v>175</x:v>
      </x:c>
      <x:c r="J2921" s="30" t="n">
        <x:v>175</x:v>
      </x:c>
      <x:c r="K2921" s="30" t="str">
        <x:v>160/?</x:v>
      </x:c>
      <x:c r="L2921" s="30" t="str">
        <x:v>power_only</x:v>
      </x:c>
      <x:c r="M2921" s="30" t="str"/>
      <x:c r="N2921" s="30" t="str"/>
      <x:c r="O2921" s="30" t="str"/>
      <x:c r="P2921" s="30" t="str"/>
      <x:c r="Q2921" s="30" t="str"/>
      <x:c r="R2921" s="30" t="str"/>
      <x:c r="S2921" s="30" t="str"/>
      <x:c r="T2921" s="30" t="str"/>
      <x:c r="U2921" s="30" t="str">
        <x:v>pending</x:v>
      </x:c>
      <x:c r="V2921" s="30" t="str">
        <x:v>Copyright © 2026 David YE</x:v>
      </x:c>
    </x:row>
    <x:row r="2922">
      <x:c r="A2922" s="30" t="str">
        <x:v>P4-车型OCR</x:v>
      </x:c>
      <x:c r="B2922" s="30" t="n">
        <x:v>1194</x:v>
      </x:c>
      <x:c r="C2922" s="30" t="n">
        <x:v>367</x:v>
      </x:c>
      <x:c r="D2922" s="30" t="str">
        <x:v>BYD7001BEVA</x:v>
      </x:c>
      <x:c r="E2922" s="30" t="str">
        <x:v>比亚迪牌</x:v>
      </x:c>
      <x:c r="F2922" s="30" t="str">
        <x:v>比亚迪汽车有限公司</x:v>
      </x:c>
      <x:c r="G2922" s="30" t="str">
        <x:v>西安比亚迪</x:v>
      </x:c>
      <x:c r="H2922" s="30"/>
      <x:c r="I2922" s="30" t="n">
        <x:v>160</x:v>
      </x:c>
      <x:c r="J2922" s="30" t="n">
        <x:v>160</x:v>
      </x:c>
      <x:c r="K2922" s="30" t="str">
        <x:v>55/?</x:v>
      </x:c>
      <x:c r="L2922" s="30" t="str">
        <x:v>power_only</x:v>
      </x:c>
      <x:c r="M2922" s="30" t="str"/>
      <x:c r="N2922" s="30" t="str"/>
      <x:c r="O2922" s="30" t="str"/>
      <x:c r="P2922" s="30" t="str"/>
      <x:c r="Q2922" s="30" t="str"/>
      <x:c r="R2922" s="30" t="str"/>
      <x:c r="S2922" s="30" t="str"/>
      <x:c r="T2922" s="30" t="str"/>
      <x:c r="U2922" s="30" t="str">
        <x:v>pending</x:v>
      </x:c>
      <x:c r="V2922" s="30" t="str">
        <x:v>Copyright © 2026 David YE</x:v>
      </x:c>
    </x:row>
    <x:row r="2923">
      <x:c r="A2923" s="30" t="str">
        <x:v>P4-车型OCR</x:v>
      </x:c>
      <x:c r="B2923" s="30" t="n">
        <x:v>1195</x:v>
      </x:c>
      <x:c r="C2923" s="30" t="n">
        <x:v>367</x:v>
      </x:c>
      <x:c r="D2923" s="30" t="str">
        <x:v>BYD7001BEVA1</x:v>
      </x:c>
      <x:c r="E2923" s="30" t="str">
        <x:v>比亚迪牌</x:v>
      </x:c>
      <x:c r="F2923" s="30" t="str">
        <x:v>比亚迪汽车有限公司</x:v>
      </x:c>
      <x:c r="G2923" s="30" t="str">
        <x:v>西安比亚迪</x:v>
      </x:c>
      <x:c r="H2923" s="30"/>
      <x:c r="I2923" s="30" t="n">
        <x:v>160</x:v>
      </x:c>
      <x:c r="J2923" s="30" t="n">
        <x:v>160</x:v>
      </x:c>
      <x:c r="K2923" s="30" t="str">
        <x:v>55/?</x:v>
      </x:c>
      <x:c r="L2923" s="30" t="str">
        <x:v>power_only</x:v>
      </x:c>
      <x:c r="M2923" s="30" t="str"/>
      <x:c r="N2923" s="30" t="str"/>
      <x:c r="O2923" s="30" t="str"/>
      <x:c r="P2923" s="30" t="str"/>
      <x:c r="Q2923" s="30" t="str"/>
      <x:c r="R2923" s="30" t="str"/>
      <x:c r="S2923" s="30" t="str"/>
      <x:c r="T2923" s="30" t="str"/>
      <x:c r="U2923" s="30" t="str">
        <x:v>pending</x:v>
      </x:c>
      <x:c r="V2923" s="30" t="str">
        <x:v>Copyright © 2026 David YE</x:v>
      </x:c>
    </x:row>
    <x:row r="2924">
      <x:c r="A2924" s="30" t="str">
        <x:v>P4-车型OCR</x:v>
      </x:c>
      <x:c r="B2924" s="30" t="n">
        <x:v>1196</x:v>
      </x:c>
      <x:c r="C2924" s="30" t="n">
        <x:v>367</x:v>
      </x:c>
      <x:c r="D2924" s="30" t="str">
        <x:v>BYD7001BEVA2</x:v>
      </x:c>
      <x:c r="E2924" s="30" t="str">
        <x:v>比亚迪牌</x:v>
      </x:c>
      <x:c r="F2924" s="30" t="str">
        <x:v>比亚迪汽车有限公司</x:v>
      </x:c>
      <x:c r="G2924" s="30" t="str">
        <x:v>西安比亚迪</x:v>
      </x:c>
      <x:c r="H2924" s="30"/>
      <x:c r="I2924" s="30" t="n">
        <x:v>160</x:v>
      </x:c>
      <x:c r="J2924" s="30" t="n">
        <x:v>160</x:v>
      </x:c>
      <x:c r="K2924" s="30" t="str">
        <x:v>55/?</x:v>
      </x:c>
      <x:c r="L2924" s="30" t="str">
        <x:v>power_only</x:v>
      </x:c>
      <x:c r="M2924" s="30" t="str"/>
      <x:c r="N2924" s="30" t="str"/>
      <x:c r="O2924" s="30" t="str"/>
      <x:c r="P2924" s="30" t="str"/>
      <x:c r="Q2924" s="30" t="str"/>
      <x:c r="R2924" s="30" t="str"/>
      <x:c r="S2924" s="30" t="str"/>
      <x:c r="T2924" s="30" t="str"/>
      <x:c r="U2924" s="30" t="str">
        <x:v>pending</x:v>
      </x:c>
      <x:c r="V2924" s="30" t="str">
        <x:v>Copyright © 2026 David YE</x:v>
      </x:c>
    </x:row>
    <x:row r="2925">
      <x:c r="A2925" s="30" t="str">
        <x:v>P4-车型OCR</x:v>
      </x:c>
      <x:c r="B2925" s="30" t="n">
        <x:v>1197</x:v>
      </x:c>
      <x:c r="C2925" s="30" t="n">
        <x:v>367</x:v>
      </x:c>
      <x:c r="D2925" s="30" t="str">
        <x:v>BYD7002BEV11</x:v>
      </x:c>
      <x:c r="E2925" s="30" t="str">
        <x:v>比亚迪牌</x:v>
      </x:c>
      <x:c r="F2925" s="30" t="str">
        <x:v>比亚迪汽车工业有限公司</x:v>
      </x:c>
      <x:c r="G2925" s="30" t="str">
        <x:v>长沙市比亚迪</x:v>
      </x:c>
      <x:c r="H2925" s="30"/>
      <x:c r="I2925" s="30" t="n">
        <x:v>180</x:v>
      </x:c>
      <x:c r="J2925" s="30" t="n">
        <x:v>180</x:v>
      </x:c>
      <x:c r="K2925" s="30" t="str">
        <x:v>70/?</x:v>
      </x:c>
      <x:c r="L2925" s="30" t="str">
        <x:v>power_only</x:v>
      </x:c>
      <x:c r="M2925" s="30" t="str"/>
      <x:c r="N2925" s="30" t="str"/>
      <x:c r="O2925" s="30" t="str"/>
      <x:c r="P2925" s="30" t="str"/>
      <x:c r="Q2925" s="30" t="str"/>
      <x:c r="R2925" s="30" t="str"/>
      <x:c r="S2925" s="30" t="str"/>
      <x:c r="T2925" s="30" t="str"/>
      <x:c r="U2925" s="30" t="str">
        <x:v>pending</x:v>
      </x:c>
      <x:c r="V2925" s="30" t="str">
        <x:v>Copyright © 2026 David YE</x:v>
      </x:c>
    </x:row>
    <x:row r="2926">
      <x:c r="A2926" s="30" t="str">
        <x:v>P4-车型OCR</x:v>
      </x:c>
      <x:c r="B2926" s="30" t="n">
        <x:v>1198</x:v>
      </x:c>
      <x:c r="C2926" s="30" t="n">
        <x:v>367</x:v>
      </x:c>
      <x:c r="D2926" s="30" t="str">
        <x:v>BYD7003BEV11</x:v>
      </x:c>
      <x:c r="E2926" s="30" t="str">
        <x:v>比亚迪牌</x:v>
      </x:c>
      <x:c r="F2926" s="30" t="str">
        <x:v>比亚迪汽车工业有限公司</x:v>
      </x:c>
      <x:c r="G2926" s="30" t="str">
        <x:v>长沙市比亚迪</x:v>
      </x:c>
      <x:c r="H2926" s="30"/>
      <x:c r="I2926" s="30" t="n">
        <x:v>180</x:v>
      </x:c>
      <x:c r="J2926" s="30" t="n">
        <x:v>180</x:v>
      </x:c>
      <x:c r="K2926" s="30" t="str">
        <x:v>70/?</x:v>
      </x:c>
      <x:c r="L2926" s="30" t="str">
        <x:v>power_only</x:v>
      </x:c>
      <x:c r="M2926" s="30" t="str"/>
      <x:c r="N2926" s="30" t="str"/>
      <x:c r="O2926" s="30" t="str"/>
      <x:c r="P2926" s="30" t="str"/>
      <x:c r="Q2926" s="30" t="str"/>
      <x:c r="R2926" s="30" t="str"/>
      <x:c r="S2926" s="30" t="str"/>
      <x:c r="T2926" s="30" t="str"/>
      <x:c r="U2926" s="30" t="str">
        <x:v>pending</x:v>
      </x:c>
      <x:c r="V2926" s="30" t="str">
        <x:v>Copyright © 2026 David YE</x:v>
      </x:c>
    </x:row>
    <x:row r="2927">
      <x:c r="A2927" s="30" t="str">
        <x:v>P4-车型OCR</x:v>
      </x:c>
      <x:c r="B2927" s="30" t="n">
        <x:v>1199</x:v>
      </x:c>
      <x:c r="C2927" s="30" t="n">
        <x:v>367</x:v>
      </x:c>
      <x:c r="D2927" s="30" t="str">
        <x:v>DFM7002G1FBBEV</x:v>
      </x:c>
      <x:c r="E2927" s="30" t="str">
        <x:v>风神牌</x:v>
      </x:c>
      <x:c r="F2927" s="30" t="str">
        <x:v>东风汽车集团有限公司</x:v>
      </x:c>
      <x:c r="G2927" s="30"/>
      <x:c r="H2927" s="30"/>
      <x:c r="I2927" s="30" t="n">
        <x:v>120</x:v>
      </x:c>
      <x:c r="J2927" s="30" t="n">
        <x:v>120</x:v>
      </x:c>
      <x:c r="K2927" s="30"/>
      <x:c r="L2927" s="30" t="str">
        <x:v>blank</x:v>
      </x:c>
      <x:c r="M2927" s="30" t="str"/>
      <x:c r="N2927" s="30" t="str"/>
      <x:c r="O2927" s="30" t="str"/>
      <x:c r="P2927" s="30" t="str"/>
      <x:c r="Q2927" s="30" t="str"/>
      <x:c r="R2927" s="30" t="str"/>
      <x:c r="S2927" s="30" t="str"/>
      <x:c r="T2927" s="30" t="str"/>
      <x:c r="U2927" s="30" t="str">
        <x:v>pending</x:v>
      </x:c>
      <x:c r="V2927" s="30" t="str">
        <x:v>Copyright © 2026 David YE</x:v>
      </x:c>
    </x:row>
    <x:row r="2928">
      <x:c r="A2928" s="30" t="str">
        <x:v>P4-车型OCR</x:v>
      </x:c>
      <x:c r="B2928" s="30" t="n">
        <x:v>1200</x:v>
      </x:c>
      <x:c r="C2928" s="30" t="n">
        <x:v>367</x:v>
      </x:c>
      <x:c r="D2928" s="30" t="str">
        <x:v>FZ6480BEV16</x:v>
      </x:c>
      <x:c r="E2928" s="30" t="str">
        <x:v>零跑牌</x:v>
      </x:c>
      <x:c r="F2928" s="30" t="str">
        <x:v>零跑汽车有限公司</x:v>
      </x:c>
      <x:c r="G2928" s="30" t="str">
        <x:v>金华零跑</x:v>
      </x:c>
      <x:c r="H2928" s="30"/>
      <x:c r="I2928" s="30" t="n">
        <x:v>170</x:v>
      </x:c>
      <x:c r="J2928" s="30" t="n">
        <x:v>170</x:v>
      </x:c>
      <x:c r="K2928" s="30" t="str">
        <x:v>200/?</x:v>
      </x:c>
      <x:c r="L2928" s="30" t="str">
        <x:v>power_only</x:v>
      </x:c>
      <x:c r="M2928" s="30" t="str"/>
      <x:c r="N2928" s="30" t="str"/>
      <x:c r="O2928" s="30" t="str"/>
      <x:c r="P2928" s="30" t="str"/>
      <x:c r="Q2928" s="30" t="str"/>
      <x:c r="R2928" s="30" t="str"/>
      <x:c r="S2928" s="30" t="str"/>
      <x:c r="T2928" s="30" t="str"/>
      <x:c r="U2928" s="30" t="str">
        <x:v>pending</x:v>
      </x:c>
      <x:c r="V2928" s="30" t="str">
        <x:v>Copyright © 2026 David YE</x:v>
      </x:c>
    </x:row>
    <x:row r="2929">
      <x:c r="A2929" s="30" t="str">
        <x:v>P4-车型OCR</x:v>
      </x:c>
      <x:c r="B2929" s="30" t="n">
        <x:v>1201</x:v>
      </x:c>
      <x:c r="C2929" s="30" t="n">
        <x:v>367</x:v>
      </x:c>
      <x:c r="D2929" s="30" t="str">
        <x:v>FZ6480BEV17</x:v>
      </x:c>
      <x:c r="E2929" s="30" t="str">
        <x:v>零跑牌</x:v>
      </x:c>
      <x:c r="F2929" s="30" t="str">
        <x:v>零跑汽车有限公司</x:v>
      </x:c>
      <x:c r="G2929" s="30" t="str">
        <x:v>金华零跑</x:v>
      </x:c>
      <x:c r="H2929" s="30"/>
      <x:c r="I2929" s="30" t="n">
        <x:v>170</x:v>
      </x:c>
      <x:c r="J2929" s="30" t="n">
        <x:v>170</x:v>
      </x:c>
      <x:c r="K2929" s="30" t="str">
        <x:v>200/?</x:v>
      </x:c>
      <x:c r="L2929" s="30" t="str">
        <x:v>power_only</x:v>
      </x:c>
      <x:c r="M2929" s="30" t="str"/>
      <x:c r="N2929" s="30" t="str"/>
      <x:c r="O2929" s="30" t="str"/>
      <x:c r="P2929" s="30" t="str"/>
      <x:c r="Q2929" s="30" t="str"/>
      <x:c r="R2929" s="30" t="str"/>
      <x:c r="S2929" s="30" t="str"/>
      <x:c r="T2929" s="30" t="str"/>
      <x:c r="U2929" s="30" t="str">
        <x:v>pending</x:v>
      </x:c>
      <x:c r="V2929" s="30" t="str">
        <x:v>Copyright © 2026 David YE</x:v>
      </x:c>
    </x:row>
    <x:row r="2930">
      <x:c r="A2930" s="30" t="str">
        <x:v>P4-车型OCR</x:v>
      </x:c>
      <x:c r="B2930" s="30" t="n">
        <x:v>1202</x:v>
      </x:c>
      <x:c r="C2930" s="30" t="n">
        <x:v>367</x:v>
      </x:c>
      <x:c r="D2930" s="30" t="str">
        <x:v>FZ6480BEV18</x:v>
      </x:c>
      <x:c r="E2930" s="30" t="str">
        <x:v>零跑牌</x:v>
      </x:c>
      <x:c r="F2930" s="30" t="str">
        <x:v>零跑汽车有限公司</x:v>
      </x:c>
      <x:c r="G2930" s="30" t="str">
        <x:v>金华零跑</x:v>
      </x:c>
      <x:c r="H2930" s="30"/>
      <x:c r="I2930" s="30" t="n">
        <x:v>170</x:v>
      </x:c>
      <x:c r="J2930" s="30" t="n">
        <x:v>170</x:v>
      </x:c>
      <x:c r="K2930" s="30" t="str">
        <x:v>200/?</x:v>
      </x:c>
      <x:c r="L2930" s="30" t="str">
        <x:v>power_only</x:v>
      </x:c>
      <x:c r="M2930" s="30" t="str"/>
      <x:c r="N2930" s="30" t="str"/>
      <x:c r="O2930" s="30" t="str"/>
      <x:c r="P2930" s="30" t="str"/>
      <x:c r="Q2930" s="30" t="str"/>
      <x:c r="R2930" s="30" t="str"/>
      <x:c r="S2930" s="30" t="str"/>
      <x:c r="T2930" s="30" t="str"/>
      <x:c r="U2930" s="30" t="str">
        <x:v>pending</x:v>
      </x:c>
      <x:c r="V2930" s="30" t="str">
        <x:v>Copyright © 2026 David YE</x:v>
      </x:c>
    </x:row>
    <x:row r="2931">
      <x:c r="A2931" s="30" t="str">
        <x:v>P4-车型OCR</x:v>
      </x:c>
      <x:c r="B2931" s="30" t="n">
        <x:v>1203</x:v>
      </x:c>
      <x:c r="C2931" s="30" t="n">
        <x:v>367</x:v>
      </x:c>
      <x:c r="D2931" s="30" t="str">
        <x:v>FZ7000BEV14</x:v>
      </x:c>
      <x:c r="E2931" s="30" t="str">
        <x:v>零跑牌</x:v>
      </x:c>
      <x:c r="F2931" s="30" t="str">
        <x:v>零跑汽车有限公司</x:v>
      </x:c>
      <x:c r="G2931" s="30"/>
      <x:c r="H2931" s="30"/>
      <x:c r="I2931" s="30" t="n">
        <x:v>170</x:v>
      </x:c>
      <x:c r="J2931" s="30" t="n">
        <x:v>170</x:v>
      </x:c>
      <x:c r="K2931" s="30"/>
      <x:c r="L2931" s="30" t="str">
        <x:v>blank</x:v>
      </x:c>
      <x:c r="M2931" s="30" t="str"/>
      <x:c r="N2931" s="30" t="str"/>
      <x:c r="O2931" s="30" t="str"/>
      <x:c r="P2931" s="30" t="str"/>
      <x:c r="Q2931" s="30" t="str"/>
      <x:c r="R2931" s="30" t="str"/>
      <x:c r="S2931" s="30" t="str"/>
      <x:c r="T2931" s="30" t="str"/>
      <x:c r="U2931" s="30" t="str">
        <x:v>pending</x:v>
      </x:c>
      <x:c r="V2931" s="30" t="str">
        <x:v>Copyright © 2026 David YE</x:v>
      </x:c>
    </x:row>
    <x:row r="2932">
      <x:c r="A2932" s="30" t="str">
        <x:v>P4-车型OCR</x:v>
      </x:c>
      <x:c r="B2932" s="30" t="n">
        <x:v>1204</x:v>
      </x:c>
      <x:c r="C2932" s="30" t="n">
        <x:v>367</x:v>
      </x:c>
      <x:c r="D2932" s="30" t="str">
        <x:v>FZ7000BEV15</x:v>
      </x:c>
      <x:c r="E2932" s="30" t="str">
        <x:v>零跑牌</x:v>
      </x:c>
      <x:c r="F2932" s="30" t="str">
        <x:v>零跑汽车有限公司</x:v>
      </x:c>
      <x:c r="G2932" s="30"/>
      <x:c r="H2932" s="30"/>
      <x:c r="I2932" s="30" t="n">
        <x:v>170</x:v>
      </x:c>
      <x:c r="J2932" s="30" t="n">
        <x:v>170</x:v>
      </x:c>
      <x:c r="K2932" s="30"/>
      <x:c r="L2932" s="30" t="str">
        <x:v>blank</x:v>
      </x:c>
      <x:c r="M2932" s="30" t="str"/>
      <x:c r="N2932" s="30" t="str"/>
      <x:c r="O2932" s="30" t="str"/>
      <x:c r="P2932" s="30" t="str"/>
      <x:c r="Q2932" s="30" t="str"/>
      <x:c r="R2932" s="30" t="str"/>
      <x:c r="S2932" s="30" t="str"/>
      <x:c r="T2932" s="30" t="str"/>
      <x:c r="U2932" s="30" t="str">
        <x:v>pending</x:v>
      </x:c>
      <x:c r="V2932" s="30" t="str">
        <x:v>Copyright © 2026 David YE</x:v>
      </x:c>
    </x:row>
    <x:row r="2933">
      <x:c r="A2933" s="30" t="str">
        <x:v>P4-车型OCR</x:v>
      </x:c>
      <x:c r="B2933" s="30" t="n">
        <x:v>1205</x:v>
      </x:c>
      <x:c r="C2933" s="30" t="n">
        <x:v>367</x:v>
      </x:c>
      <x:c r="D2933" s="30" t="str">
        <x:v>FZ7000BEVC01G</x:v>
      </x:c>
      <x:c r="E2933" s="30" t="str">
        <x:v>零跑牌</x:v>
      </x:c>
      <x:c r="F2933" s="30" t="str">
        <x:v>零跑汽车有限公司</x:v>
      </x:c>
      <x:c r="G2933" s="30" t="str">
        <x:v>金华零跑</x:v>
      </x:c>
      <x:c r="H2933" s="30"/>
      <x:c r="I2933" s="30" t="n">
        <x:v>170</x:v>
      </x:c>
      <x:c r="J2933" s="30" t="n">
        <x:v>170</x:v>
      </x:c>
      <x:c r="K2933" s="30" t="str">
        <x:v>200/?</x:v>
      </x:c>
      <x:c r="L2933" s="30" t="str">
        <x:v>power_only</x:v>
      </x:c>
      <x:c r="M2933" s="30" t="str"/>
      <x:c r="N2933" s="30" t="str"/>
      <x:c r="O2933" s="30" t="str"/>
      <x:c r="P2933" s="30" t="str"/>
      <x:c r="Q2933" s="30" t="str"/>
      <x:c r="R2933" s="30" t="str"/>
      <x:c r="S2933" s="30" t="str"/>
      <x:c r="T2933" s="30" t="str"/>
      <x:c r="U2933" s="30" t="str">
        <x:v>pending</x:v>
      </x:c>
      <x:c r="V2933" s="30" t="str">
        <x:v>Copyright © 2026 David YE</x:v>
      </x:c>
    </x:row>
    <x:row r="2934">
      <x:c r="A2934" s="30" t="str">
        <x:v>P4-车型OCR</x:v>
      </x:c>
      <x:c r="B2934" s="30" t="n">
        <x:v>1206</x:v>
      </x:c>
      <x:c r="C2934" s="30" t="n">
        <x:v>367</x:v>
      </x:c>
      <x:c r="D2934" s="30" t="str">
        <x:v>FZ7000BEVC01H</x:v>
      </x:c>
      <x:c r="E2934" s="30" t="str">
        <x:v>零跑牌</x:v>
      </x:c>
      <x:c r="F2934" s="30" t="str">
        <x:v>零跑汽车有限公司</x:v>
      </x:c>
      <x:c r="G2934" s="30" t="str">
        <x:v>金华零跑</x:v>
      </x:c>
      <x:c r="H2934" s="30"/>
      <x:c r="I2934" s="30" t="n">
        <x:v>170</x:v>
      </x:c>
      <x:c r="J2934" s="30" t="n">
        <x:v>170</x:v>
      </x:c>
      <x:c r="K2934" s="30" t="str">
        <x:v>200/?</x:v>
      </x:c>
      <x:c r="L2934" s="30" t="str">
        <x:v>power_only</x:v>
      </x:c>
      <x:c r="M2934" s="30" t="str"/>
      <x:c r="N2934" s="30" t="str"/>
      <x:c r="O2934" s="30" t="str"/>
      <x:c r="P2934" s="30" t="str"/>
      <x:c r="Q2934" s="30" t="str"/>
      <x:c r="R2934" s="30" t="str"/>
      <x:c r="S2934" s="30" t="str"/>
      <x:c r="T2934" s="30" t="str"/>
      <x:c r="U2934" s="30" t="str">
        <x:v>pending</x:v>
      </x:c>
      <x:c r="V2934" s="30" t="str">
        <x:v>Copyright © 2026 David YE</x:v>
      </x:c>
    </x:row>
    <x:row r="2935">
      <x:c r="A2935" s="30" t="str">
        <x:v>P4-车型OCR</x:v>
      </x:c>
      <x:c r="B2935" s="30" t="n">
        <x:v>1207</x:v>
      </x:c>
      <x:c r="C2935" s="30" t="n">
        <x:v>367</x:v>
      </x:c>
      <x:c r="D2935" s="30" t="str">
        <x:v>GAM6450BEVD0L</x:v>
      </x:c>
      <x:c r="E2935" s="30" t="str">
        <x:v>埃安(AION)牌</x:v>
      </x:c>
      <x:c r="F2935" s="30" t="str">
        <x:v>广汽乘用车有限公司</x:v>
      </x:c>
      <x:c r="G2935" s="30" t="str">
        <x:v>广州尼得科</x:v>
      </x:c>
      <x:c r="H2935" s="30"/>
      <x:c r="I2935" s="30"/>
      <x:c r="J2935" s="30"/>
      <x:c r="K2935" s="30" t="str">
        <x:v>150/?</x:v>
      </x:c>
      <x:c r="L2935" s="30" t="str">
        <x:v>power_only</x:v>
      </x:c>
      <x:c r="M2935" s="30" t="str"/>
      <x:c r="N2935" s="30" t="str"/>
      <x:c r="O2935" s="30" t="str"/>
      <x:c r="P2935" s="30" t="str"/>
      <x:c r="Q2935" s="30" t="str"/>
      <x:c r="R2935" s="30" t="str"/>
      <x:c r="S2935" s="30" t="str"/>
      <x:c r="T2935" s="30" t="str"/>
      <x:c r="U2935" s="30" t="str">
        <x:v>pending</x:v>
      </x:c>
      <x:c r="V2935" s="30" t="str">
        <x:v>Copyright © 2026 David YE</x:v>
      </x:c>
    </x:row>
    <x:row r="2936">
      <x:c r="A2936" s="30" t="str">
        <x:v>P4-车型OCR</x:v>
      </x:c>
      <x:c r="B2936" s="30" t="n">
        <x:v>1208</x:v>
      </x:c>
      <x:c r="C2936" s="30" t="n">
        <x:v>367</x:v>
      </x:c>
      <x:c r="D2936" s="30" t="str">
        <x:v>GAM6450BEVD0M</x:v>
      </x:c>
      <x:c r="E2936" s="30" t="str">
        <x:v>埃安(AION)牌</x:v>
      </x:c>
      <x:c r="F2936" s="30" t="str">
        <x:v>广汽乘用车有限公司</x:v>
      </x:c>
      <x:c r="G2936" s="30" t="str">
        <x:v>广州尼得科</x:v>
      </x:c>
      <x:c r="H2936" s="30"/>
      <x:c r="I2936" s="30"/>
      <x:c r="J2936" s="30"/>
      <x:c r="K2936" s="30" t="str">
        <x:v>150/?</x:v>
      </x:c>
      <x:c r="L2936" s="30" t="str">
        <x:v>power_only</x:v>
      </x:c>
      <x:c r="M2936" s="30" t="str"/>
      <x:c r="N2936" s="30" t="str"/>
      <x:c r="O2936" s="30" t="str"/>
      <x:c r="P2936" s="30" t="str"/>
      <x:c r="Q2936" s="30" t="str"/>
      <x:c r="R2936" s="30" t="str"/>
      <x:c r="S2936" s="30" t="str"/>
      <x:c r="T2936" s="30" t="str"/>
      <x:c r="U2936" s="30" t="str">
        <x:v>pending</x:v>
      </x:c>
      <x:c r="V2936" s="30" t="str">
        <x:v>Copyright © 2026 David YE</x:v>
      </x:c>
    </x:row>
    <x:row r="2937">
      <x:c r="A2937" s="30" t="str">
        <x:v>P4-车型OCR</x:v>
      </x:c>
      <x:c r="B2937" s="30" t="n">
        <x:v>1209</x:v>
      </x:c>
      <x:c r="C2937" s="30" t="n">
        <x:v>367</x:v>
      </x:c>
      <x:c r="D2937" s="30" t="str">
        <x:v>GAM6450BEVD0N</x:v>
      </x:c>
      <x:c r="E2937" s="30" t="str">
        <x:v>埃安(AION)牌</x:v>
      </x:c>
      <x:c r="F2937" s="30" t="str">
        <x:v>广汽乘用车有限公司</x:v>
      </x:c>
      <x:c r="G2937" s="30" t="str">
        <x:v>苏州汇川</x:v>
      </x:c>
      <x:c r="H2937" s="30"/>
      <x:c r="I2937" s="30"/>
      <x:c r="J2937" s="30"/>
      <x:c r="K2937" s="30" t="str">
        <x:v>150/?</x:v>
      </x:c>
      <x:c r="L2937" s="30" t="str">
        <x:v>power_only</x:v>
      </x:c>
      <x:c r="M2937" s="30" t="str"/>
      <x:c r="N2937" s="30" t="str"/>
      <x:c r="O2937" s="30" t="str"/>
      <x:c r="P2937" s="30" t="str"/>
      <x:c r="Q2937" s="30" t="str"/>
      <x:c r="R2937" s="30" t="str"/>
      <x:c r="S2937" s="30" t="str"/>
      <x:c r="T2937" s="30" t="str"/>
      <x:c r="U2937" s="30" t="str">
        <x:v>pending</x:v>
      </x:c>
      <x:c r="V2937" s="30" t="str">
        <x:v>Copyright © 2026 David YE</x:v>
      </x:c>
    </x:row>
    <x:row r="2938">
      <x:c r="A2938" s="30" t="str">
        <x:v>P4-车型OCR</x:v>
      </x:c>
      <x:c r="B2938" s="30" t="n">
        <x:v>1210</x:v>
      </x:c>
      <x:c r="C2938" s="30" t="n">
        <x:v>367</x:v>
      </x:c>
      <x:c r="D2938" s="30" t="str">
        <x:v>GAM6450BEVD0P</x:v>
      </x:c>
      <x:c r="E2938" s="30" t="str">
        <x:v>埃安(AION)牌</x:v>
      </x:c>
      <x:c r="F2938" s="30" t="str">
        <x:v>广汽乘用车有限公司</x:v>
      </x:c>
      <x:c r="G2938" s="30" t="str">
        <x:v>广州尼得科</x:v>
      </x:c>
      <x:c r="H2938" s="30"/>
      <x:c r="I2938" s="30"/>
      <x:c r="J2938" s="30"/>
      <x:c r="K2938" s="30" t="str">
        <x:v>150/?</x:v>
      </x:c>
      <x:c r="L2938" s="30" t="str">
        <x:v>power_only</x:v>
      </x:c>
      <x:c r="M2938" s="30" t="str"/>
      <x:c r="N2938" s="30" t="str"/>
      <x:c r="O2938" s="30" t="str"/>
      <x:c r="P2938" s="30" t="str"/>
      <x:c r="Q2938" s="30" t="str"/>
      <x:c r="R2938" s="30" t="str"/>
      <x:c r="S2938" s="30" t="str"/>
      <x:c r="T2938" s="30" t="str"/>
      <x:c r="U2938" s="30" t="str">
        <x:v>pending</x:v>
      </x:c>
      <x:c r="V2938" s="30" t="str">
        <x:v>Copyright © 2026 David YE</x:v>
      </x:c>
    </x:row>
    <x:row r="2939">
      <x:c r="A2939" s="30" t="str">
        <x:v>P4-车型OCR</x:v>
      </x:c>
      <x:c r="B2939" s="30" t="n">
        <x:v>1211</x:v>
      </x:c>
      <x:c r="C2939" s="30" t="n">
        <x:v>367</x:v>
      </x:c>
      <x:c r="D2939" s="30" t="str">
        <x:v>GAM6450BEVD0Q</x:v>
      </x:c>
      <x:c r="E2939" s="30" t="str">
        <x:v>埃安(AION)牌</x:v>
      </x:c>
      <x:c r="F2939" s="30" t="str">
        <x:v>广汽乘用车有限公司</x:v>
      </x:c>
      <x:c r="G2939" s="30" t="str">
        <x:v>广州尼得科</x:v>
      </x:c>
      <x:c r="H2939" s="30"/>
      <x:c r="I2939" s="30"/>
      <x:c r="J2939" s="30"/>
      <x:c r="K2939" s="30" t="str">
        <x:v>150/?</x:v>
      </x:c>
      <x:c r="L2939" s="30" t="str">
        <x:v>power_only</x:v>
      </x:c>
      <x:c r="M2939" s="30" t="str"/>
      <x:c r="N2939" s="30" t="str"/>
      <x:c r="O2939" s="30" t="str"/>
      <x:c r="P2939" s="30" t="str"/>
      <x:c r="Q2939" s="30" t="str"/>
      <x:c r="R2939" s="30" t="str"/>
      <x:c r="S2939" s="30" t="str"/>
      <x:c r="T2939" s="30" t="str"/>
      <x:c r="U2939" s="30" t="str">
        <x:v>pending</x:v>
      </x:c>
      <x:c r="V2939" s="30" t="str">
        <x:v>Copyright © 2026 David YE</x:v>
      </x:c>
    </x:row>
    <x:row r="2940">
      <x:c r="A2940" s="30" t="str">
        <x:v>P4-车型OCR</x:v>
      </x:c>
      <x:c r="B2940" s="30" t="n">
        <x:v>1212</x:v>
      </x:c>
      <x:c r="C2940" s="30" t="n">
        <x:v>367</x:v>
      </x:c>
      <x:c r="D2940" s="30" t="str">
        <x:v>GAM6450BEVD0R</x:v>
      </x:c>
      <x:c r="E2940" s="30" t="str">
        <x:v>埃安(AION)牌</x:v>
      </x:c>
      <x:c r="F2940" s="30" t="str">
        <x:v>广汽乘用车有限公司</x:v>
      </x:c>
      <x:c r="G2940" s="30" t="str">
        <x:v>苏州汇川</x:v>
      </x:c>
      <x:c r="H2940" s="30"/>
      <x:c r="I2940" s="30"/>
      <x:c r="J2940" s="30"/>
      <x:c r="K2940" s="30" t="str">
        <x:v>100/?</x:v>
      </x:c>
      <x:c r="L2940" s="30" t="str">
        <x:v>power_only</x:v>
      </x:c>
      <x:c r="M2940" s="30" t="str"/>
      <x:c r="N2940" s="30" t="str"/>
      <x:c r="O2940" s="30" t="str"/>
      <x:c r="P2940" s="30" t="str"/>
      <x:c r="Q2940" s="30" t="str"/>
      <x:c r="R2940" s="30" t="str"/>
      <x:c r="S2940" s="30" t="str"/>
      <x:c r="T2940" s="30" t="str"/>
      <x:c r="U2940" s="30" t="str">
        <x:v>pending</x:v>
      </x:c>
      <x:c r="V2940" s="30" t="str">
        <x:v>Copyright © 2026 David YE</x:v>
      </x:c>
    </x:row>
    <x:row r="2941">
      <x:c r="A2941" s="30" t="str">
        <x:v>P4-车型OCR</x:v>
      </x:c>
      <x:c r="B2941" s="30" t="n">
        <x:v>1213</x:v>
      </x:c>
      <x:c r="C2941" s="30" t="n">
        <x:v>367</x:v>
      </x:c>
      <x:c r="D2941" s="30" t="str">
        <x:v>GAM7001BEVA1A</x:v>
      </x:c>
      <x:c r="E2941" s="30" t="str">
        <x:v>埃安(AION)牌</x:v>
      </x:c>
      <x:c r="F2941" s="30" t="str">
        <x:v>广汽乘用车有限公司</x:v>
      </x:c>
      <x:c r="G2941" s="30" t="str">
        <x:v>广州尼得科</x:v>
      </x:c>
      <x:c r="H2941" s="30"/>
      <x:c r="I2941" s="30"/>
      <x:c r="J2941" s="30"/>
      <x:c r="K2941" s="30" t="str">
        <x:v>150/?</x:v>
      </x:c>
      <x:c r="L2941" s="30" t="str">
        <x:v>power_only</x:v>
      </x:c>
      <x:c r="M2941" s="30" t="str"/>
      <x:c r="N2941" s="30" t="str"/>
      <x:c r="O2941" s="30" t="str"/>
      <x:c r="P2941" s="30" t="str"/>
      <x:c r="Q2941" s="30" t="str"/>
      <x:c r="R2941" s="30" t="str"/>
      <x:c r="S2941" s="30" t="str"/>
      <x:c r="T2941" s="30" t="str"/>
      <x:c r="U2941" s="30" t="str">
        <x:v>pending</x:v>
      </x:c>
      <x:c r="V2941" s="30" t="str">
        <x:v>Copyright © 2026 David YE</x:v>
      </x:c>
    </x:row>
    <x:row r="2942">
      <x:c r="A2942" s="30" t="str">
        <x:v>P4-车型OCR</x:v>
      </x:c>
      <x:c r="B2942" s="30" t="n">
        <x:v>1214</x:v>
      </x:c>
      <x:c r="C2942" s="30" t="n">
        <x:v>367</x:v>
      </x:c>
      <x:c r="D2942" s="30" t="str">
        <x:v>GAM7001BEVA1B</x:v>
      </x:c>
      <x:c r="E2942" s="30" t="str">
        <x:v>埃安(AION)牌</x:v>
      </x:c>
      <x:c r="F2942" s="30" t="str">
        <x:v>广汽乘用车有限公司</x:v>
      </x:c>
      <x:c r="G2942" s="30" t="str">
        <x:v>苏州汇川</x:v>
      </x:c>
      <x:c r="H2942" s="30"/>
      <x:c r="I2942" s="30"/>
      <x:c r="J2942" s="30"/>
      <x:c r="K2942" s="30" t="str">
        <x:v>100/?</x:v>
      </x:c>
      <x:c r="L2942" s="30" t="str">
        <x:v>power_only</x:v>
      </x:c>
      <x:c r="M2942" s="30" t="str"/>
      <x:c r="N2942" s="30" t="str"/>
      <x:c r="O2942" s="30" t="str"/>
      <x:c r="P2942" s="30" t="str"/>
      <x:c r="Q2942" s="30" t="str"/>
      <x:c r="R2942" s="30" t="str"/>
      <x:c r="S2942" s="30" t="str"/>
      <x:c r="T2942" s="30" t="str"/>
      <x:c r="U2942" s="30" t="str">
        <x:v>pending</x:v>
      </x:c>
      <x:c r="V2942" s="30" t="str">
        <x:v>Copyright © 2026 David YE</x:v>
      </x:c>
    </x:row>
    <x:row r="2943">
      <x:c r="A2943" s="30" t="str">
        <x:v>P4-车型OCR</x:v>
      </x:c>
      <x:c r="B2943" s="30" t="n">
        <x:v>1215</x:v>
      </x:c>
      <x:c r="C2943" s="30" t="n">
        <x:v>367</x:v>
      </x:c>
      <x:c r="D2943" s="30" t="str">
        <x:v>HFC6493EC1SEV1-W</x:v>
      </x:c>
      <x:c r="E2943" s="30" t="str">
        <x:v>蔚来牌</x:v>
      </x:c>
      <x:c r="F2943" s="30" t="str">
        <x:v>安徽江淮汽车集团股份有限公司</x:v>
      </x:c>
      <x:c r="G2943" s="30" t="str">
        <x:v>蔚来动力</x:v>
      </x:c>
      <x:c r="H2943" s="30"/>
      <x:c r="I2943" s="30" t="n">
        <x:v>130</x:v>
      </x:c>
      <x:c r="J2943" s="30" t="n">
        <x:v>130</x:v>
      </x:c>
      <x:c r="K2943" s="30" t="str">
        <x:v>F: 150/?
R: 210/?</x:v>
      </x:c>
      <x:c r="L2943" s="30" t="str">
        <x:v>power_only</x:v>
      </x:c>
      <x:c r="M2943" s="30" t="str"/>
      <x:c r="N2943" s="30" t="str"/>
      <x:c r="O2943" s="30" t="str"/>
      <x:c r="P2943" s="30" t="str"/>
      <x:c r="Q2943" s="30" t="str"/>
      <x:c r="R2943" s="30" t="str"/>
      <x:c r="S2943" s="30" t="str"/>
      <x:c r="T2943" s="30" t="str"/>
      <x:c r="U2943" s="30" t="str">
        <x:v>pending</x:v>
      </x:c>
      <x:c r="V2943" s="30" t="str">
        <x:v>Copyright © 2026 David YE</x:v>
      </x:c>
    </x:row>
    <x:row r="2944">
      <x:c r="A2944" s="30" t="str">
        <x:v>P4-车型OCR</x:v>
      </x:c>
      <x:c r="B2944" s="30" t="n">
        <x:v>1216</x:v>
      </x:c>
      <x:c r="C2944" s="30" t="n">
        <x:v>367</x:v>
      </x:c>
      <x:c r="D2944" s="30" t="str">
        <x:v>HFC6494ECSEV2-W</x:v>
      </x:c>
      <x:c r="E2944" s="30" t="str">
        <x:v>蔚来牌</x:v>
      </x:c>
      <x:c r="F2944" s="30" t="str">
        <x:v>安徽江淮汽车集团股份有限公司</x:v>
      </x:c>
      <x:c r="G2944" s="30" t="str">
        <x:v>蔚然(南京)动力</x:v>
      </x:c>
      <x:c r="H2944" s="30"/>
      <x:c r="I2944" s="30" t="n">
        <x:v>130</x:v>
      </x:c>
      <x:c r="J2944" s="30" t="n">
        <x:v>130</x:v>
      </x:c>
      <x:c r="K2944" s="30" t="str">
        <x:v>F: 180/?
R: 300/?</x:v>
      </x:c>
      <x:c r="L2944" s="30" t="str">
        <x:v>power_only</x:v>
      </x:c>
      <x:c r="M2944" s="30" t="str"/>
      <x:c r="N2944" s="30" t="str"/>
      <x:c r="O2944" s="30" t="str"/>
      <x:c r="P2944" s="30" t="str"/>
      <x:c r="Q2944" s="30" t="str"/>
      <x:c r="R2944" s="30" t="str"/>
      <x:c r="S2944" s="30" t="str"/>
      <x:c r="T2944" s="30" t="str"/>
      <x:c r="U2944" s="30" t="str">
        <x:v>pending</x:v>
      </x:c>
      <x:c r="V2944" s="30" t="str">
        <x:v>Copyright © 2026 David YE</x:v>
      </x:c>
    </x:row>
    <x:row r="2945">
      <x:c r="A2945" s="30" t="str">
        <x:v>P4-车型OCR</x:v>
      </x:c>
      <x:c r="B2945" s="30" t="n">
        <x:v>1217</x:v>
      </x:c>
      <x:c r="C2945" s="30" t="n">
        <x:v>367</x:v>
      </x:c>
      <x:c r="D2945" s="30" t="str">
        <x:v>JL7000BEV01</x:v>
      </x:c>
      <x:c r="E2945" s="30" t="str">
        <x:v>精灵(smart)牌</x:v>
      </x:c>
      <x:c r="F2945" s="30" t="str">
        <x:v>浙江豪情汽车制造有限公司</x:v>
      </x:c>
      <x:c r="G2945" s="30" t="str">
        <x:v>威睿电动</x:v>
      </x:c>
      <x:c r="H2945" s="30"/>
      <x:c r="I2945" s="30" t="n">
        <x:v>120</x:v>
      </x:c>
      <x:c r="J2945" s="30" t="n">
        <x:v>120</x:v>
      </x:c>
      <x:c r="K2945" s="30" t="str">
        <x:v>200/?</x:v>
      </x:c>
      <x:c r="L2945" s="30" t="str">
        <x:v>power_only</x:v>
      </x:c>
      <x:c r="M2945" s="30" t="str"/>
      <x:c r="N2945" s="30" t="str"/>
      <x:c r="O2945" s="30" t="str"/>
      <x:c r="P2945" s="30" t="str"/>
      <x:c r="Q2945" s="30" t="str"/>
      <x:c r="R2945" s="30" t="str"/>
      <x:c r="S2945" s="30" t="str"/>
      <x:c r="T2945" s="30" t="str"/>
      <x:c r="U2945" s="30" t="str">
        <x:v>pending</x:v>
      </x:c>
      <x:c r="V2945" s="30" t="str">
        <x:v>Copyright © 2026 David YE</x:v>
      </x:c>
    </x:row>
    <x:row r="2946">
      <x:c r="A2946" s="30" t="str">
        <x:v>P4-车型OCR</x:v>
      </x:c>
      <x:c r="B2946" s="30" t="n">
        <x:v>1218</x:v>
      </x:c>
      <x:c r="C2946" s="30" t="n">
        <x:v>367</x:v>
      </x:c>
      <x:c r="D2946" s="30" t="str">
        <x:v>JNJ7000EVF7</x:v>
      </x:c>
      <x:c r="E2946" s="30" t="str">
        <x:v>江南牌</x:v>
      </x:c>
      <x:c r="F2946" s="30" t="str">
        <x:v>湖南江南汽车制造有限公司</x:v>
      </x:c>
      <x:c r="G2946" s="30"/>
      <x:c r="H2946" s="30"/>
      <x:c r="I2946" s="30"/>
      <x:c r="J2946" s="30"/>
      <x:c r="K2946" s="30"/>
      <x:c r="L2946" s="30" t="str">
        <x:v>blank</x:v>
      </x:c>
      <x:c r="M2946" s="30" t="str"/>
      <x:c r="N2946" s="30" t="str"/>
      <x:c r="O2946" s="30" t="str"/>
      <x:c r="P2946" s="30" t="str"/>
      <x:c r="Q2946" s="30" t="str"/>
      <x:c r="R2946" s="30" t="str"/>
      <x:c r="S2946" s="30" t="str"/>
      <x:c r="T2946" s="30" t="str"/>
      <x:c r="U2946" s="30" t="str">
        <x:v>pending</x:v>
      </x:c>
      <x:c r="V2946" s="30" t="str">
        <x:v>Copyright © 2026 David YE</x:v>
      </x:c>
    </x:row>
    <x:row r="2947">
      <x:c r="A2947" s="30" t="str">
        <x:v>P4-车型OCR</x:v>
      </x:c>
      <x:c r="B2947" s="30" t="n">
        <x:v>1219</x:v>
      </x:c>
      <x:c r="C2947" s="30" t="n">
        <x:v>367</x:v>
      </x:c>
      <x:c r="D2947" s="30" t="str">
        <x:v>LZ6460XPD0EV</x:v>
      </x:c>
      <x:c r="E2947" s="30" t="str">
        <x:v>东风牌</x:v>
      </x:c>
      <x:c r="F2947" s="30" t="str">
        <x:v>东风柳州汽车有限公司</x:v>
      </x:c>
      <x:c r="G2947" s="30"/>
      <x:c r="H2947" s="30"/>
      <x:c r="I2947" s="30"/>
      <x:c r="J2947" s="30"/>
      <x:c r="K2947" s="30"/>
      <x:c r="L2947" s="30" t="str">
        <x:v>blank</x:v>
      </x:c>
      <x:c r="M2947" s="30" t="str"/>
      <x:c r="N2947" s="30" t="str"/>
      <x:c r="O2947" s="30" t="str"/>
      <x:c r="P2947" s="30" t="str"/>
      <x:c r="Q2947" s="30" t="str"/>
      <x:c r="R2947" s="30" t="str"/>
      <x:c r="S2947" s="30" t="str"/>
      <x:c r="T2947" s="30" t="str"/>
      <x:c r="U2947" s="30" t="str">
        <x:v>pending</x:v>
      </x:c>
      <x:c r="V2947" s="30" t="str">
        <x:v>Copyright © 2026 David YE</x:v>
      </x:c>
    </x:row>
    <x:row r="2948">
      <x:c r="A2948" s="30" t="str">
        <x:v>P4-车型OCR</x:v>
      </x:c>
      <x:c r="B2948" s="30" t="n">
        <x:v>1220</x:v>
      </x:c>
      <x:c r="C2948" s="30" t="n">
        <x:v>367</x:v>
      </x:c>
      <x:c r="D2948" s="30" t="str">
        <x:v>LZ6510NEB0EV</x:v>
      </x:c>
      <x:c r="E2948" s="30" t="str">
        <x:v>东风牌</x:v>
      </x:c>
      <x:c r="F2948" s="30" t="str">
        <x:v>东风柳州汽车有限公司</x:v>
      </x:c>
      <x:c r="G2948" s="30"/>
      <x:c r="H2948" s="30"/>
      <x:c r="I2948" s="30"/>
      <x:c r="J2948" s="30"/>
      <x:c r="K2948" s="30"/>
      <x:c r="L2948" s="30" t="str">
        <x:v>blank</x:v>
      </x:c>
      <x:c r="M2948" s="30" t="str"/>
      <x:c r="N2948" s="30" t="str"/>
      <x:c r="O2948" s="30" t="str"/>
      <x:c r="P2948" s="30" t="str"/>
      <x:c r="Q2948" s="30" t="str"/>
      <x:c r="R2948" s="30" t="str"/>
      <x:c r="S2948" s="30" t="str"/>
      <x:c r="T2948" s="30" t="str"/>
      <x:c r="U2948" s="30" t="str">
        <x:v>pending</x:v>
      </x:c>
      <x:c r="V2948" s="30" t="str">
        <x:v>Copyright © 2026 David YE</x:v>
      </x:c>
    </x:row>
    <x:row r="2949">
      <x:c r="A2949" s="30" t="str">
        <x:v>P4-车型OCR</x:v>
      </x:c>
      <x:c r="B2949" s="30" t="n">
        <x:v>1221</x:v>
      </x:c>
      <x:c r="C2949" s="30" t="n">
        <x:v>367</x:v>
      </x:c>
      <x:c r="D2949" s="30" t="str">
        <x:v>LZ7000SKD3EV</x:v>
      </x:c>
      <x:c r="E2949" s="30" t="str">
        <x:v>东风牌</x:v>
      </x:c>
      <x:c r="F2949" s="30" t="str">
        <x:v>东风柳州汽车有限公司</x:v>
      </x:c>
      <x:c r="G2949" s="30"/>
      <x:c r="H2949" s="30"/>
      <x:c r="I2949" s="30"/>
      <x:c r="J2949" s="30"/>
      <x:c r="K2949" s="30"/>
      <x:c r="L2949" s="30" t="str">
        <x:v>blank</x:v>
      </x:c>
      <x:c r="M2949" s="30" t="str"/>
      <x:c r="N2949" s="30" t="str"/>
      <x:c r="O2949" s="30" t="str"/>
      <x:c r="P2949" s="30" t="str"/>
      <x:c r="Q2949" s="30" t="str"/>
      <x:c r="R2949" s="30" t="str"/>
      <x:c r="S2949" s="30" t="str"/>
      <x:c r="T2949" s="30" t="str"/>
      <x:c r="U2949" s="30" t="str">
        <x:v>pending</x:v>
      </x:c>
      <x:c r="V2949" s="30" t="str">
        <x:v>Copyright © 2026 David YE</x:v>
      </x:c>
    </x:row>
    <x:row r="2950">
      <x:c r="A2950" s="30" t="str">
        <x:v>P4-车型OCR</x:v>
      </x:c>
      <x:c r="B2950" s="30" t="n">
        <x:v>1222</x:v>
      </x:c>
      <x:c r="C2950" s="30" t="n">
        <x:v>367</x:v>
      </x:c>
      <x:c r="D2950" s="30" t="str">
        <x:v>LZW7004EVJECD</x:v>
      </x:c>
      <x:c r="E2950" s="30" t="str">
        <x:v>五菱牌</x:v>
      </x:c>
      <x:c r="F2950" s="30" t="str">
        <x:v>上汽通用五菱汽车股份有限公司</x:v>
      </x:c>
      <x:c r="G2950" s="30"/>
      <x:c r="H2950" s="30"/>
      <x:c r="I2950" s="30" t="n">
        <x:v>30</x:v>
      </x:c>
      <x:c r="J2950" s="30" t="n">
        <x:v>30</x:v>
      </x:c>
      <x:c r="K2950" s="30"/>
      <x:c r="L2950" s="30" t="str">
        <x:v>blank</x:v>
      </x:c>
      <x:c r="M2950" s="30" t="str"/>
      <x:c r="N2950" s="30" t="str"/>
      <x:c r="O2950" s="30" t="str"/>
      <x:c r="P2950" s="30" t="str"/>
      <x:c r="Q2950" s="30" t="str"/>
      <x:c r="R2950" s="30" t="str"/>
      <x:c r="S2950" s="30" t="str"/>
      <x:c r="T2950" s="30" t="str"/>
      <x:c r="U2950" s="30" t="str">
        <x:v>pending</x:v>
      </x:c>
      <x:c r="V2950" s="30" t="str">
        <x:v>Copyright © 2026 David YE</x:v>
      </x:c>
    </x:row>
    <x:row r="2951">
      <x:c r="A2951" s="30" t="str">
        <x:v>P4-车型OCR</x:v>
      </x:c>
      <x:c r="B2951" s="30" t="n">
        <x:v>1223</x:v>
      </x:c>
      <x:c r="C2951" s="30" t="n">
        <x:v>367</x:v>
      </x:c>
      <x:c r="D2951" s="30" t="str">
        <x:v>LZW7004EVJUCD</x:v>
      </x:c>
      <x:c r="E2951" s="30" t="str">
        <x:v>五菱牌</x:v>
      </x:c>
      <x:c r="F2951" s="30" t="str">
        <x:v>上汽通用五菱汽车股份有限公司</x:v>
      </x:c>
      <x:c r="G2951" s="30"/>
      <x:c r="H2951" s="30"/>
      <x:c r="I2951" s="30" t="n">
        <x:v>30</x:v>
      </x:c>
      <x:c r="J2951" s="30" t="n">
        <x:v>30</x:v>
      </x:c>
      <x:c r="K2951" s="30"/>
      <x:c r="L2951" s="30" t="str">
        <x:v>blank</x:v>
      </x:c>
      <x:c r="M2951" s="30" t="str"/>
      <x:c r="N2951" s="30" t="str"/>
      <x:c r="O2951" s="30" t="str"/>
      <x:c r="P2951" s="30" t="str"/>
      <x:c r="Q2951" s="30" t="str"/>
      <x:c r="R2951" s="30" t="str"/>
      <x:c r="S2951" s="30" t="str"/>
      <x:c r="T2951" s="30" t="str"/>
      <x:c r="U2951" s="30" t="str">
        <x:v>pending</x:v>
      </x:c>
      <x:c r="V2951" s="30" t="str">
        <x:v>Copyright © 2026 David YE</x:v>
      </x:c>
    </x:row>
    <x:row r="2952">
      <x:c r="A2952" s="30" t="str">
        <x:v>P4-车型OCR</x:v>
      </x:c>
      <x:c r="B2952" s="30" t="n">
        <x:v>1224</x:v>
      </x:c>
      <x:c r="C2952" s="30" t="n">
        <x:v>367</x:v>
      </x:c>
      <x:c r="D2952" s="30" t="str">
        <x:v>LZW7004EVPUCD</x:v>
      </x:c>
      <x:c r="E2952" s="30" t="str">
        <x:v>五菱牌</x:v>
      </x:c>
      <x:c r="F2952" s="30" t="str">
        <x:v>上汽通用五菱汽车股份有限公司</x:v>
      </x:c>
      <x:c r="G2952" s="30"/>
      <x:c r="H2952" s="30"/>
      <x:c r="I2952" s="30" t="n">
        <x:v>30</x:v>
      </x:c>
      <x:c r="J2952" s="30" t="n">
        <x:v>30</x:v>
      </x:c>
      <x:c r="K2952" s="30"/>
      <x:c r="L2952" s="30" t="str">
        <x:v>blank</x:v>
      </x:c>
      <x:c r="M2952" s="30" t="str"/>
      <x:c r="N2952" s="30" t="str"/>
      <x:c r="O2952" s="30" t="str"/>
      <x:c r="P2952" s="30" t="str"/>
      <x:c r="Q2952" s="30" t="str"/>
      <x:c r="R2952" s="30" t="str"/>
      <x:c r="S2952" s="30" t="str"/>
      <x:c r="T2952" s="30" t="str"/>
      <x:c r="U2952" s="30" t="str">
        <x:v>pending</x:v>
      </x:c>
      <x:c r="V2952" s="30" t="str">
        <x:v>Copyright © 2026 David YE</x:v>
      </x:c>
    </x:row>
    <x:row r="2953">
      <x:c r="A2953" s="30" t="str">
        <x:v>P4-车型OCR</x:v>
      </x:c>
      <x:c r="B2953" s="30" t="n">
        <x:v>1225</x:v>
      </x:c>
      <x:c r="C2953" s="30" t="n">
        <x:v>367</x:v>
      </x:c>
      <x:c r="D2953" s="30" t="str">
        <x:v>LZW7007EVB3KABB</x:v>
      </x:c>
      <x:c r="E2953" s="30" t="str">
        <x:v>五菱牌</x:v>
      </x:c>
      <x:c r="F2953" s="30" t="str">
        <x:v>上汽通用五菱汽车股份有限公司</x:v>
      </x:c>
      <x:c r="G2953" s="30"/>
      <x:c r="H2953" s="30"/>
      <x:c r="I2953" s="30" t="n">
        <x:v>30</x:v>
      </x:c>
      <x:c r="J2953" s="30" t="n">
        <x:v>30</x:v>
      </x:c>
      <x:c r="K2953" s="30"/>
      <x:c r="L2953" s="30" t="str">
        <x:v>blank</x:v>
      </x:c>
      <x:c r="M2953" s="30" t="str"/>
      <x:c r="N2953" s="30" t="str"/>
      <x:c r="O2953" s="30" t="str"/>
      <x:c r="P2953" s="30" t="str"/>
      <x:c r="Q2953" s="30" t="str"/>
      <x:c r="R2953" s="30" t="str"/>
      <x:c r="S2953" s="30" t="str"/>
      <x:c r="T2953" s="30" t="str"/>
      <x:c r="U2953" s="30" t="str">
        <x:v>pending</x:v>
      </x:c>
      <x:c r="V2953" s="30" t="str">
        <x:v>Copyright © 2026 David YE</x:v>
      </x:c>
    </x:row>
    <x:row r="2954">
      <x:c r="A2954" s="30" t="str">
        <x:v>P4-车型OCR</x:v>
      </x:c>
      <x:c r="B2954" s="30" t="n">
        <x:v>1226</x:v>
      </x:c>
      <x:c r="C2954" s="30" t="n">
        <x:v>367</x:v>
      </x:c>
      <x:c r="D2954" s="30" t="str">
        <x:v>LZW7007EVC1KBJB</x:v>
      </x:c>
      <x:c r="E2954" s="30" t="str">
        <x:v>五菱牌</x:v>
      </x:c>
      <x:c r="F2954" s="30" t="str">
        <x:v>上汽通用五菱汽车股份有限公司</x:v>
      </x:c>
      <x:c r="G2954" s="30"/>
      <x:c r="H2954" s="30"/>
      <x:c r="I2954" s="30" t="n">
        <x:v>30</x:v>
      </x:c>
      <x:c r="J2954" s="30" t="n">
        <x:v>30</x:v>
      </x:c>
      <x:c r="K2954" s="30"/>
      <x:c r="L2954" s="30" t="str">
        <x:v>blank</x:v>
      </x:c>
      <x:c r="M2954" s="30" t="str"/>
      <x:c r="N2954" s="30" t="str"/>
      <x:c r="O2954" s="30" t="str"/>
      <x:c r="P2954" s="30" t="str"/>
      <x:c r="Q2954" s="30" t="str"/>
      <x:c r="R2954" s="30" t="str"/>
      <x:c r="S2954" s="30" t="str"/>
      <x:c r="T2954" s="30" t="str"/>
      <x:c r="U2954" s="30" t="str">
        <x:v>pending</x:v>
      </x:c>
      <x:c r="V2954" s="30" t="str">
        <x:v>Copyright © 2026 David YE</x:v>
      </x:c>
    </x:row>
    <x:row r="2955">
      <x:c r="A2955" s="30" t="str">
        <x:v>P4-车型OCR</x:v>
      </x:c>
      <x:c r="B2955" s="30" t="n">
        <x:v>1227</x:v>
      </x:c>
      <x:c r="C2955" s="30" t="n">
        <x:v>367</x:v>
      </x:c>
      <x:c r="D2955" s="30" t="str">
        <x:v>MR6525BEV06</x:v>
      </x:c>
      <x:c r="E2955" s="30" t="str">
        <x:v>极氪牌</x:v>
      </x:c>
      <x:c r="F2955" s="30" t="str">
        <x:v>浙江吉利汽车有限公司</x:v>
      </x:c>
      <x:c r="G2955" s="30" t="str">
        <x:v>威睿电动/威睿电动</x:v>
      </x:c>
      <x:c r="H2955" s="30"/>
      <x:c r="I2955" s="30" t="n">
        <x:v>160</x:v>
      </x:c>
      <x:c r="J2955" s="30" t="n">
        <x:v>160</x:v>
      </x:c>
      <x:c r="K2955" s="30" t="str">
        <x:v>F: 200/?
R: 200/?</x:v>
      </x:c>
      <x:c r="L2955" s="30" t="str">
        <x:v>power_only</x:v>
      </x:c>
      <x:c r="M2955" s="30" t="str"/>
      <x:c r="N2955" s="30" t="str"/>
      <x:c r="O2955" s="30" t="str"/>
      <x:c r="P2955" s="30" t="str"/>
      <x:c r="Q2955" s="30" t="str"/>
      <x:c r="R2955" s="30" t="str"/>
      <x:c r="S2955" s="30" t="str"/>
      <x:c r="T2955" s="30" t="str"/>
      <x:c r="U2955" s="30" t="str">
        <x:v>pending</x:v>
      </x:c>
      <x:c r="V2955" s="30" t="str">
        <x:v>Copyright © 2026 David YE</x:v>
      </x:c>
    </x:row>
    <x:row r="2956">
      <x:c r="A2956" s="30" t="str">
        <x:v>P4-车型OCR</x:v>
      </x:c>
      <x:c r="B2956" s="30" t="n">
        <x:v>1228</x:v>
      </x:c>
      <x:c r="C2956" s="30" t="n">
        <x:v>367</x:v>
      </x:c>
      <x:c r="D2956" s="30" t="str">
        <x:v>SGM6500BCBEV</x:v>
      </x:c>
      <x:c r="E2956" s="30" t="str">
        <x:v>凯迪拉克(CADILLAC)牌</x:v>
      </x:c>
      <x:c r="F2956" s="30" t="str">
        <x:v>上汽通用汽车有限公司</x:v>
      </x:c>
      <x:c r="G2956" s="30" t="str">
        <x:v>上汽通用汽车</x:v>
      </x:c>
      <x:c r="H2956" s="30"/>
      <x:c r="I2956" s="30" t="n">
        <x:v>130</x:v>
      </x:c>
      <x:c r="J2956" s="30" t="n">
        <x:v>130</x:v>
      </x:c>
      <x:c r="K2956" s="30" t="str">
        <x:v>250/？</x:v>
      </x:c>
      <x:c r="L2956" s="30" t="str">
        <x:v>power_only</x:v>
      </x:c>
      <x:c r="M2956" s="30" t="str"/>
      <x:c r="N2956" s="30" t="str"/>
      <x:c r="O2956" s="30" t="str"/>
      <x:c r="P2956" s="30" t="str"/>
      <x:c r="Q2956" s="30" t="str"/>
      <x:c r="R2956" s="30" t="str"/>
      <x:c r="S2956" s="30" t="str"/>
      <x:c r="T2956" s="30" t="str"/>
      <x:c r="U2956" s="30" t="str">
        <x:v>pending</x:v>
      </x:c>
      <x:c r="V2956" s="30" t="str">
        <x:v>Copyright © 2026 David YE</x:v>
      </x:c>
    </x:row>
    <x:row r="2957">
      <x:c r="A2957" s="30" t="str">
        <x:v>P4-车型OCR</x:v>
      </x:c>
      <x:c r="B2957" s="30" t="n">
        <x:v>1229</x:v>
      </x:c>
      <x:c r="C2957" s="30" t="n">
        <x:v>367</x:v>
      </x:c>
      <x:c r="D2957" s="30" t="str">
        <x:v>SGM6500BDBEV</x:v>
      </x:c>
      <x:c r="E2957" s="30" t="str">
        <x:v>凯迪拉克(CADILLAC)牌</x:v>
      </x:c>
      <x:c r="F2957" s="30" t="str">
        <x:v>上汽通用汽车有限公司</x:v>
      </x:c>
      <x:c r="G2957" s="30" t="str">
        <x:v>上汽通用汽车</x:v>
      </x:c>
      <x:c r="H2957" s="30"/>
      <x:c r="I2957" s="30" t="n">
        <x:v>130</x:v>
      </x:c>
      <x:c r="J2957" s="30" t="n">
        <x:v>130</x:v>
      </x:c>
      <x:c r="K2957" s="30" t="str">
        <x:v>255/?</x:v>
      </x:c>
      <x:c r="L2957" s="30" t="str">
        <x:v>power_only</x:v>
      </x:c>
      <x:c r="M2957" s="30" t="str"/>
      <x:c r="N2957" s="30" t="str"/>
      <x:c r="O2957" s="30" t="str"/>
      <x:c r="P2957" s="30" t="str"/>
      <x:c r="Q2957" s="30" t="str"/>
      <x:c r="R2957" s="30" t="str"/>
      <x:c r="S2957" s="30" t="str"/>
      <x:c r="T2957" s="30" t="str"/>
      <x:c r="U2957" s="30" t="str">
        <x:v>pending</x:v>
      </x:c>
      <x:c r="V2957" s="30" t="str">
        <x:v>Copyright © 2026 David YE</x:v>
      </x:c>
    </x:row>
    <x:row r="2958">
      <x:c r="A2958" s="30" t="str">
        <x:v>P4-车型OCR</x:v>
      </x:c>
      <x:c r="B2958" s="30" t="n">
        <x:v>1230</x:v>
      </x:c>
      <x:c r="C2958" s="30" t="n">
        <x:v>367</x:v>
      </x:c>
      <x:c r="D2958" s="30" t="str">
        <x:v>SGM6500BEBEV</x:v>
      </x:c>
      <x:c r="E2958" s="30" t="str">
        <x:v>凯迪拉克(CADILLAC)牌</x:v>
      </x:c>
      <x:c r="F2958" s="30" t="str">
        <x:v>上汽通用汽车有限公司</x:v>
      </x:c>
      <x:c r="G2958" s="30" t="str">
        <x:v>上汽通用汽车</x:v>
      </x:c>
      <x:c r="H2958" s="30"/>
      <x:c r="I2958" s="30" t="n">
        <x:v>130</x:v>
      </x:c>
      <x:c r="J2958" s="30" t="n">
        <x:v>130</x:v>
      </x:c>
      <x:c r="K2958" s="30" t="str">
        <x:v>F: 155/?
R: 220/?</x:v>
      </x:c>
      <x:c r="L2958" s="30" t="str">
        <x:v>power_only</x:v>
      </x:c>
      <x:c r="M2958" s="30" t="str"/>
      <x:c r="N2958" s="30" t="str"/>
      <x:c r="O2958" s="30" t="str"/>
      <x:c r="P2958" s="30" t="str"/>
      <x:c r="Q2958" s="30" t="str"/>
      <x:c r="R2958" s="30" t="str"/>
      <x:c r="S2958" s="30" t="str"/>
      <x:c r="T2958" s="30" t="str"/>
      <x:c r="U2958" s="30" t="str">
        <x:v>pending</x:v>
      </x:c>
      <x:c r="V2958" s="30" t="str">
        <x:v>Copyright © 2026 David YE</x:v>
      </x:c>
    </x:row>
    <x:row r="2959">
      <x:c r="A2959" s="30" t="str">
        <x:v>P4-车型OCR</x:v>
      </x:c>
      <x:c r="B2959" s="30" t="n">
        <x:v>1232</x:v>
      </x:c>
      <x:c r="C2959" s="30" t="n">
        <x:v>367</x:v>
      </x:c>
      <x:c r="D2959" s="30" t="str">
        <x:v>SH6486N1BEV-6</x:v>
      </x:c>
      <x:c r="E2959" s="30" t="str">
        <x:v>大通牌</x:v>
      </x:c>
      <x:c r="F2959" s="30" t="str">
        <x:v>上汽大通汽车有限公司</x:v>
      </x:c>
      <x:c r="G2959" s="30"/>
      <x:c r="H2959" s="30"/>
      <x:c r="I2959" s="30"/>
      <x:c r="J2959" s="30"/>
      <x:c r="K2959" s="30"/>
      <x:c r="L2959" s="30" t="str">
        <x:v>blank</x:v>
      </x:c>
      <x:c r="M2959" s="30" t="str"/>
      <x:c r="N2959" s="30" t="str"/>
      <x:c r="O2959" s="30" t="str"/>
      <x:c r="P2959" s="30" t="str"/>
      <x:c r="Q2959" s="30" t="str"/>
      <x:c r="R2959" s="30" t="str"/>
      <x:c r="S2959" s="30" t="str"/>
      <x:c r="T2959" s="30" t="str"/>
      <x:c r="U2959" s="30" t="str">
        <x:v>pending</x:v>
      </x:c>
      <x:c r="V2959" s="30" t="str">
        <x:v>Copyright © 2026 David YE</x:v>
      </x:c>
    </x:row>
    <x:row r="2960">
      <x:c r="A2960" s="30" t="str">
        <x:v>P4-车型OCR</x:v>
      </x:c>
      <x:c r="B2960" s="30" t="n">
        <x:v>1233</x:v>
      </x:c>
      <x:c r="C2960" s="30" t="n">
        <x:v>367</x:v>
      </x:c>
      <x:c r="D2960" s="30" t="str">
        <x:v>YDE7000BEV1S</x:v>
      </x:c>
      <x:c r="E2960" s="30" t="str">
        <x:v>云度牌</x:v>
      </x:c>
      <x:c r="F2960" s="30" t="str">
        <x:v>云度新能源汽车有限公司</x:v>
      </x:c>
      <x:c r="G2960" s="30"/>
      <x:c r="H2960" s="30"/>
      <x:c r="I2960" s="30"/>
      <x:c r="J2960" s="30"/>
      <x:c r="K2960" s="30"/>
      <x:c r="L2960" s="30" t="str">
        <x:v>blank</x:v>
      </x:c>
      <x:c r="M2960" s="30" t="str"/>
      <x:c r="N2960" s="30" t="str"/>
      <x:c r="O2960" s="30" t="str"/>
      <x:c r="P2960" s="30" t="str"/>
      <x:c r="Q2960" s="30" t="str"/>
      <x:c r="R2960" s="30" t="str"/>
      <x:c r="S2960" s="30" t="str"/>
      <x:c r="T2960" s="30" t="str"/>
      <x:c r="U2960" s="30" t="str">
        <x:v>pending</x:v>
      </x:c>
      <x:c r="V2960" s="30" t="str">
        <x:v>Copyright © 2026 David YE</x:v>
      </x:c>
    </x:row>
    <x:row r="2961">
      <x:c r="A2961" s="30" t="str">
        <x:v>P4-车型OCR</x:v>
      </x:c>
      <x:c r="B2961" s="30" t="n">
        <x:v>1234</x:v>
      </x:c>
      <x:c r="C2961" s="30" t="n">
        <x:v>367</x:v>
      </x:c>
      <x:c r="D2961" s="30" t="str">
        <x:v>YDE7000BEV1T</x:v>
      </x:c>
      <x:c r="E2961" s="30" t="str">
        <x:v>云度牌</x:v>
      </x:c>
      <x:c r="F2961" s="30" t="str">
        <x:v>云度新能源汽车有限公司</x:v>
      </x:c>
      <x:c r="G2961" s="30"/>
      <x:c r="H2961" s="30"/>
      <x:c r="I2961" s="30"/>
      <x:c r="J2961" s="30"/>
      <x:c r="K2961" s="30"/>
      <x:c r="L2961" s="30" t="str">
        <x:v>blank</x:v>
      </x:c>
      <x:c r="M2961" s="30" t="str"/>
      <x:c r="N2961" s="30" t="str"/>
      <x:c r="O2961" s="30" t="str"/>
      <x:c r="P2961" s="30" t="str"/>
      <x:c r="Q2961" s="30" t="str"/>
      <x:c r="R2961" s="30" t="str"/>
      <x:c r="S2961" s="30" t="str"/>
      <x:c r="T2961" s="30" t="str"/>
      <x:c r="U2961" s="30" t="str">
        <x:v>pending</x:v>
      </x:c>
      <x:c r="V2961" s="30" t="str">
        <x:v>Copyright © 2026 David YE</x:v>
      </x:c>
    </x:row>
    <x:row r="2962">
      <x:c r="A2962" s="30" t="str">
        <x:v>P4-车型OCR</x:v>
      </x:c>
      <x:c r="B2962" s="30" t="n">
        <x:v>1235</x:v>
      </x:c>
      <x:c r="C2962" s="30" t="n">
        <x:v>367</x:v>
      </x:c>
      <x:c r="D2962" s="30" t="str">
        <x:v>YZ7001BEV5</x:v>
      </x:c>
      <x:c r="E2962" s="30" t="str">
        <x:v>天琴牌</x:v>
      </x:c>
      <x:c r="F2962" s="30" t="str">
        <x:v>重汽(重庆)轻型汽车有限公司</x:v>
      </x:c>
      <x:c r="G2962" s="30"/>
      <x:c r="H2962" s="30"/>
      <x:c r="I2962" s="30"/>
      <x:c r="J2962" s="30"/>
      <x:c r="K2962" s="30"/>
      <x:c r="L2962" s="30" t="str">
        <x:v>blank</x:v>
      </x:c>
      <x:c r="M2962" s="30" t="str"/>
      <x:c r="N2962" s="30" t="str"/>
      <x:c r="O2962" s="30" t="str"/>
      <x:c r="P2962" s="30" t="str"/>
      <x:c r="Q2962" s="30" t="str"/>
      <x:c r="R2962" s="30" t="str"/>
      <x:c r="S2962" s="30" t="str"/>
      <x:c r="T2962" s="30" t="str"/>
      <x:c r="U2962" s="30" t="str">
        <x:v>pending</x:v>
      </x:c>
      <x:c r="V2962" s="30" t="str">
        <x:v>Copyright © 2026 David YE</x:v>
      </x:c>
    </x:row>
    <x:row r="2963">
      <x:c r="A2963" s="30" t="str">
        <x:v>P4-车型OCR</x:v>
      </x:c>
      <x:c r="B2963" s="30" t="n">
        <x:v>1236</x:v>
      </x:c>
      <x:c r="C2963" s="30" t="n">
        <x:v>367</x:v>
      </x:c>
      <x:c r="D2963" s="30" t="str">
        <x:v>CC6470AP02CPHEV</x:v>
      </x:c>
      <x:c r="E2963" s="30" t="str">
        <x:v>魏牌牌</x:v>
      </x:c>
      <x:c r="F2963" s="30" t="str">
        <x:v>长城汽车股份有限公司</x:v>
      </x:c>
      <x:c r="G2963" s="30"/>
      <x:c r="H2963" s="30"/>
      <x:c r="I2963" s="30" t="n">
        <x:v>126</x:v>
      </x:c>
      <x:c r="J2963" s="30" t="n">
        <x:v>126</x:v>
      </x:c>
      <x:c r="K2963" s="30"/>
      <x:c r="L2963" s="30" t="str">
        <x:v>blank</x:v>
      </x:c>
      <x:c r="M2963" s="30" t="str"/>
      <x:c r="N2963" s="30" t="str"/>
      <x:c r="O2963" s="30" t="str"/>
      <x:c r="P2963" s="30" t="str"/>
      <x:c r="Q2963" s="30" t="str"/>
      <x:c r="R2963" s="30" t="str"/>
      <x:c r="S2963" s="30" t="str"/>
      <x:c r="T2963" s="30" t="str"/>
      <x:c r="U2963" s="30" t="str">
        <x:v>pending</x:v>
      </x:c>
      <x:c r="V2963" s="30" t="str">
        <x:v>Copyright © 2026 David YE</x:v>
      </x:c>
    </x:row>
    <x:row r="2964">
      <x:c r="A2964" s="30" t="str">
        <x:v>P4-车型OCR</x:v>
      </x:c>
      <x:c r="B2964" s="30" t="n">
        <x:v>1237</x:v>
      </x:c>
      <x:c r="C2964" s="30" t="n">
        <x:v>367</x:v>
      </x:c>
      <x:c r="D2964" s="30" t="str">
        <x:v>CC6470AP02EPHEV</x:v>
      </x:c>
      <x:c r="E2964" s="30" t="str">
        <x:v>魏牌牌</x:v>
      </x:c>
      <x:c r="F2964" s="30" t="str">
        <x:v>长城汽车股份有限公司</x:v>
      </x:c>
      <x:c r="G2964" s="30"/>
      <x:c r="H2964" s="30"/>
      <x:c r="I2964" s="30" t="n">
        <x:v>126</x:v>
      </x:c>
      <x:c r="J2964" s="30" t="n">
        <x:v>126</x:v>
      </x:c>
      <x:c r="K2964" s="30"/>
      <x:c r="L2964" s="30" t="str">
        <x:v>blank</x:v>
      </x:c>
      <x:c r="M2964" s="30" t="str"/>
      <x:c r="N2964" s="30" t="str"/>
      <x:c r="O2964" s="30" t="str"/>
      <x:c r="P2964" s="30" t="str"/>
      <x:c r="Q2964" s="30" t="str"/>
      <x:c r="R2964" s="30" t="str"/>
      <x:c r="S2964" s="30" t="str"/>
      <x:c r="T2964" s="30" t="str"/>
      <x:c r="U2964" s="30" t="str">
        <x:v>pending</x:v>
      </x:c>
      <x:c r="V2964" s="30" t="str">
        <x:v>Copyright © 2026 David YE</x:v>
      </x:c>
    </x:row>
    <x:row r="2965">
      <x:c r="A2965" s="30" t="str">
        <x:v>P4-车型OCR</x:v>
      </x:c>
      <x:c r="B2965" s="30" t="n">
        <x:v>1238</x:v>
      </x:c>
      <x:c r="C2965" s="30" t="n">
        <x:v>367</x:v>
      </x:c>
      <x:c r="D2965" s="30" t="str">
        <x:v>CC6470AP02FPHEV</x:v>
      </x:c>
      <x:c r="E2965" s="30" t="str">
        <x:v>魏牌牌</x:v>
      </x:c>
      <x:c r="F2965" s="30" t="str">
        <x:v>长城汽车股份有限公司</x:v>
      </x:c>
      <x:c r="G2965" s="30"/>
      <x:c r="H2965" s="30"/>
      <x:c r="I2965" s="30" t="n">
        <x:v>126</x:v>
      </x:c>
      <x:c r="J2965" s="30" t="n">
        <x:v>126</x:v>
      </x:c>
      <x:c r="K2965" s="30"/>
      <x:c r="L2965" s="30" t="str">
        <x:v>blank</x:v>
      </x:c>
      <x:c r="M2965" s="30" t="str"/>
      <x:c r="N2965" s="30" t="str"/>
      <x:c r="O2965" s="30" t="str"/>
      <x:c r="P2965" s="30" t="str"/>
      <x:c r="Q2965" s="30" t="str"/>
      <x:c r="R2965" s="30" t="str"/>
      <x:c r="S2965" s="30" t="str"/>
      <x:c r="T2965" s="30" t="str"/>
      <x:c r="U2965" s="30" t="str">
        <x:v>pending</x:v>
      </x:c>
      <x:c r="V2965" s="30" t="str">
        <x:v>Copyright © 2026 David YE</x:v>
      </x:c>
    </x:row>
    <x:row r="2966">
      <x:c r="A2966" s="30" t="str">
        <x:v>P4-车型OCR</x:v>
      </x:c>
      <x:c r="B2966" s="30" t="n">
        <x:v>1239</x:v>
      </x:c>
      <x:c r="C2966" s="30" t="n">
        <x:v>367</x:v>
      </x:c>
      <x:c r="D2966" s="30" t="str">
        <x:v>CC6470AP22CPHEV</x:v>
      </x:c>
      <x:c r="E2966" s="30" t="str">
        <x:v>魏牌牌</x:v>
      </x:c>
      <x:c r="F2966" s="30" t="str">
        <x:v>长城汽车股份有限公司</x:v>
      </x:c>
      <x:c r="G2966" s="30"/>
      <x:c r="H2966" s="30"/>
      <x:c r="I2966" s="30" t="n">
        <x:v>126</x:v>
      </x:c>
      <x:c r="J2966" s="30" t="n">
        <x:v>126</x:v>
      </x:c>
      <x:c r="K2966" s="30"/>
      <x:c r="L2966" s="30" t="str">
        <x:v>blank</x:v>
      </x:c>
      <x:c r="M2966" s="30" t="str"/>
      <x:c r="N2966" s="30" t="str"/>
      <x:c r="O2966" s="30" t="str"/>
      <x:c r="P2966" s="30" t="str"/>
      <x:c r="Q2966" s="30" t="str"/>
      <x:c r="R2966" s="30" t="str"/>
      <x:c r="S2966" s="30" t="str"/>
      <x:c r="T2966" s="30" t="str"/>
      <x:c r="U2966" s="30" t="str">
        <x:v>pending</x:v>
      </x:c>
      <x:c r="V2966" s="30" t="str">
        <x:v>Copyright © 2026 David YE</x:v>
      </x:c>
    </x:row>
    <x:row r="2967">
      <x:c r="A2967" s="30" t="str">
        <x:v>P4-车型OCR</x:v>
      </x:c>
      <x:c r="B2967" s="30" t="n">
        <x:v>1240</x:v>
      </x:c>
      <x:c r="C2967" s="30" t="n">
        <x:v>367</x:v>
      </x:c>
      <x:c r="D2967" s="30" t="str">
        <x:v>CC6520BP00BPHEV</x:v>
      </x:c>
      <x:c r="E2967" s="30" t="str">
        <x:v>魏牌牌</x:v>
      </x:c>
      <x:c r="F2967" s="30" t="str">
        <x:v>长城汽车股份有限公司</x:v>
      </x:c>
      <x:c r="G2967" s="30"/>
      <x:c r="H2967" s="30"/>
      <x:c r="I2967" s="30" t="n">
        <x:v>126</x:v>
      </x:c>
      <x:c r="J2967" s="30" t="n">
        <x:v>126</x:v>
      </x:c>
      <x:c r="K2967" s="30"/>
      <x:c r="L2967" s="30" t="str">
        <x:v>blank</x:v>
      </x:c>
      <x:c r="M2967" s="30" t="str"/>
      <x:c r="N2967" s="30" t="str"/>
      <x:c r="O2967" s="30" t="str"/>
      <x:c r="P2967" s="30" t="str"/>
      <x:c r="Q2967" s="30" t="str"/>
      <x:c r="R2967" s="30" t="str"/>
      <x:c r="S2967" s="30" t="str"/>
      <x:c r="T2967" s="30" t="str"/>
      <x:c r="U2967" s="30" t="str">
        <x:v>pending</x:v>
      </x:c>
      <x:c r="V2967" s="30" t="str">
        <x:v>Copyright © 2026 David YE</x:v>
      </x:c>
    </x:row>
    <x:row r="2968">
      <x:c r="A2968" s="30" t="str">
        <x:v>P4-车型OCR</x:v>
      </x:c>
      <x:c r="B2968" s="30" t="n">
        <x:v>1241</x:v>
      </x:c>
      <x:c r="C2968" s="30" t="n">
        <x:v>367</x:v>
      </x:c>
      <x:c r="D2968" s="30" t="str">
        <x:v>CC6520BP20CPHEV</x:v>
      </x:c>
      <x:c r="E2968" s="30" t="str">
        <x:v>魏牌牌</x:v>
      </x:c>
      <x:c r="F2968" s="30" t="str">
        <x:v>长城汽车股份有限公司</x:v>
      </x:c>
      <x:c r="G2968" s="30"/>
      <x:c r="H2968" s="30"/>
      <x:c r="I2968" s="30" t="n">
        <x:v>126</x:v>
      </x:c>
      <x:c r="J2968" s="30" t="n">
        <x:v>126</x:v>
      </x:c>
      <x:c r="K2968" s="30"/>
      <x:c r="L2968" s="30" t="str">
        <x:v>blank</x:v>
      </x:c>
      <x:c r="M2968" s="30" t="str"/>
      <x:c r="N2968" s="30" t="str"/>
      <x:c r="O2968" s="30" t="str"/>
      <x:c r="P2968" s="30" t="str"/>
      <x:c r="Q2968" s="30" t="str"/>
      <x:c r="R2968" s="30" t="str"/>
      <x:c r="S2968" s="30" t="str"/>
      <x:c r="T2968" s="30" t="str"/>
      <x:c r="U2968" s="30" t="str">
        <x:v>pending</x:v>
      </x:c>
      <x:c r="V2968" s="30" t="str">
        <x:v>Copyright © 2026 David YE</x:v>
      </x:c>
    </x:row>
    <x:row r="2969">
      <x:c r="A2969" s="30" t="str">
        <x:v>P4-车型OCR</x:v>
      </x:c>
      <x:c r="B2969" s="30" t="n">
        <x:v>1243</x:v>
      </x:c>
      <x:c r="C2969" s="30" t="n">
        <x:v>367</x:v>
      </x:c>
      <x:c r="D2969" s="30" t="str">
        <x:v>FZ6480SHEV19</x:v>
      </x:c>
      <x:c r="E2969" s="30" t="str">
        <x:v>零跑牌</x:v>
      </x:c>
      <x:c r="F2969" s="30" t="str">
        <x:v>零跑汽车有限公司</x:v>
      </x:c>
      <x:c r="G2969" s="30"/>
      <x:c r="H2969" s="30"/>
      <x:c r="I2969" s="30" t="n">
        <x:v>170</x:v>
      </x:c>
      <x:c r="J2969" s="30" t="n">
        <x:v>170</x:v>
      </x:c>
      <x:c r="K2969" s="30" t="n">
        <x:v>200</x:v>
      </x:c>
      <x:c r="L2969" s="30" t="str">
        <x:v>ambiguous</x:v>
      </x:c>
      <x:c r="M2969" s="30" t="str"/>
      <x:c r="N2969" s="30" t="str"/>
      <x:c r="O2969" s="30" t="str"/>
      <x:c r="P2969" s="30" t="str"/>
      <x:c r="Q2969" s="30" t="str"/>
      <x:c r="R2969" s="30" t="str"/>
      <x:c r="S2969" s="30" t="str"/>
      <x:c r="T2969" s="30" t="str"/>
      <x:c r="U2969" s="30" t="str">
        <x:v>pending</x:v>
      </x:c>
      <x:c r="V2969" s="30" t="str">
        <x:v>Copyright © 2026 David YE</x:v>
      </x:c>
    </x:row>
    <x:row r="2970">
      <x:c r="A2970" s="30" t="str">
        <x:v>P4-车型OCR</x:v>
      </x:c>
      <x:c r="B2970" s="30" t="n">
        <x:v>1244</x:v>
      </x:c>
      <x:c r="C2970" s="30" t="n">
        <x:v>367</x:v>
      </x:c>
      <x:c r="D2970" s="30" t="str">
        <x:v>FZ6480SHEV20</x:v>
      </x:c>
      <x:c r="E2970" s="30" t="str">
        <x:v>零跑牌</x:v>
      </x:c>
      <x:c r="F2970" s="30" t="str">
        <x:v>零跑汽车有限公司</x:v>
      </x:c>
      <x:c r="G2970" s="30"/>
      <x:c r="H2970" s="30"/>
      <x:c r="I2970" s="30" t="n">
        <x:v>170</x:v>
      </x:c>
      <x:c r="J2970" s="30" t="n">
        <x:v>170</x:v>
      </x:c>
      <x:c r="K2970" s="30" t="n">
        <x:v>200</x:v>
      </x:c>
      <x:c r="L2970" s="30" t="str">
        <x:v>ambiguous</x:v>
      </x:c>
      <x:c r="M2970" s="30" t="str"/>
      <x:c r="N2970" s="30" t="str"/>
      <x:c r="O2970" s="30" t="str"/>
      <x:c r="P2970" s="30" t="str"/>
      <x:c r="Q2970" s="30" t="str"/>
      <x:c r="R2970" s="30" t="str"/>
      <x:c r="S2970" s="30" t="str"/>
      <x:c r="T2970" s="30" t="str"/>
      <x:c r="U2970" s="30" t="str">
        <x:v>pending</x:v>
      </x:c>
      <x:c r="V2970" s="30" t="str">
        <x:v>Copyright © 2026 David YE</x:v>
      </x:c>
    </x:row>
    <x:row r="2971">
      <x:c r="A2971" s="30" t="str">
        <x:v>P4-车型OCR</x:v>
      </x:c>
      <x:c r="B2971" s="30" t="n">
        <x:v>1245</x:v>
      </x:c>
      <x:c r="C2971" s="30" t="n">
        <x:v>367</x:v>
      </x:c>
      <x:c r="D2971" s="30" t="str">
        <x:v>GHA6471RAC6APHEV</x:v>
      </x:c>
      <x:c r="E2971" s="30" t="str">
        <x:v>本田(HONDA)牌</x:v>
      </x:c>
      <x:c r="F2971" s="30" t="str">
        <x:v>广汽本田汽车有限公司</x:v>
      </x:c>
      <x:c r="G2971" s="30"/>
      <x:c r="H2971" s="30"/>
      <x:c r="I2971" s="30"/>
      <x:c r="J2971" s="30"/>
      <x:c r="K2971" s="30" t="n">
        <x:v>135</x:v>
      </x:c>
      <x:c r="L2971" s="30" t="str">
        <x:v>ambiguous</x:v>
      </x:c>
      <x:c r="M2971" s="30" t="str"/>
      <x:c r="N2971" s="30" t="str"/>
      <x:c r="O2971" s="30" t="str"/>
      <x:c r="P2971" s="30" t="str"/>
      <x:c r="Q2971" s="30" t="str"/>
      <x:c r="R2971" s="30" t="str"/>
      <x:c r="S2971" s="30" t="str"/>
      <x:c r="T2971" s="30" t="str"/>
      <x:c r="U2971" s="30" t="str">
        <x:v>pending</x:v>
      </x:c>
      <x:c r="V2971" s="30" t="str">
        <x:v>Copyright © 2026 David YE</x:v>
      </x:c>
    </x:row>
    <x:row r="2972">
      <x:c r="A2972" s="30" t="str">
        <x:v>P4-车型OCR</x:v>
      </x:c>
      <x:c r="B2972" s="30" t="n">
        <x:v>1246</x:v>
      </x:c>
      <x:c r="C2972" s="30" t="n">
        <x:v>367</x:v>
      </x:c>
      <x:c r="D2972" s="30" t="str">
        <x:v>GHA7202AAC6APHEV</x:v>
      </x:c>
      <x:c r="E2972" s="30" t="str">
        <x:v>本田(HONDA)牌</x:v>
      </x:c>
      <x:c r="F2972" s="30" t="str">
        <x:v>广汽本田汽车有限公司</x:v>
      </x:c>
      <x:c r="G2972" s="30"/>
      <x:c r="H2972" s="30"/>
      <x:c r="I2972" s="30"/>
      <x:c r="J2972" s="30"/>
      <x:c r="K2972" s="30" t="n">
        <x:v>135</x:v>
      </x:c>
      <x:c r="L2972" s="30" t="str">
        <x:v>ambiguous</x:v>
      </x:c>
      <x:c r="M2972" s="30" t="str"/>
      <x:c r="N2972" s="30" t="str"/>
      <x:c r="O2972" s="30" t="str"/>
      <x:c r="P2972" s="30" t="str"/>
      <x:c r="Q2972" s="30" t="str"/>
      <x:c r="R2972" s="30" t="str"/>
      <x:c r="S2972" s="30" t="str"/>
      <x:c r="T2972" s="30" t="str"/>
      <x:c r="U2972" s="30" t="str">
        <x:v>pending</x:v>
      </x:c>
      <x:c r="V2972" s="30" t="str">
        <x:v>Copyright © 2026 David YE</x:v>
      </x:c>
    </x:row>
    <x:row r="2973">
      <x:c r="A2973" s="30" t="str">
        <x:v>P4-车型OCR</x:v>
      </x:c>
      <x:c r="B2973" s="30" t="n">
        <x:v>1247</x:v>
      </x:c>
      <x:c r="C2973" s="30" t="n">
        <x:v>367</x:v>
      </x:c>
      <x:c r="D2973" s="30" t="str">
        <x:v>LXA6502SHEVX3</x:v>
      </x:c>
      <x:c r="E2973" s="30" t="str">
        <x:v>理想牌</x:v>
      </x:c>
      <x:c r="F2973" s="30" t="str">
        <x:v>重庆理想汽车有限公司</x:v>
      </x:c>
      <x:c r="G2973" s="30"/>
      <x:c r="H2973" s="30"/>
      <x:c r="I2973" s="30" t="n">
        <x:v>330</x:v>
      </x:c>
      <x:c r="J2973" s="30" t="n">
        <x:v>330</x:v>
      </x:c>
      <x:c r="K2973" s="30"/>
      <x:c r="L2973" s="30" t="str">
        <x:v>blank</x:v>
      </x:c>
      <x:c r="M2973" s="30" t="str"/>
      <x:c r="N2973" s="30" t="str"/>
      <x:c r="O2973" s="30" t="str"/>
      <x:c r="P2973" s="30" t="str"/>
      <x:c r="Q2973" s="30" t="str"/>
      <x:c r="R2973" s="30" t="str"/>
      <x:c r="S2973" s="30" t="str"/>
      <x:c r="T2973" s="30" t="str"/>
      <x:c r="U2973" s="30" t="str">
        <x:v>pending</x:v>
      </x:c>
      <x:c r="V2973" s="30" t="str">
        <x:v>Copyright © 2026 David YE</x:v>
      </x:c>
    </x:row>
    <x:row r="2974">
      <x:c r="A2974" s="30" t="str">
        <x:v>P4-车型OCR</x:v>
      </x:c>
      <x:c r="B2974" s="30" t="n">
        <x:v>1248</x:v>
      </x:c>
      <x:c r="C2974" s="30" t="n">
        <x:v>367</x:v>
      </x:c>
      <x:c r="D2974" s="30" t="str">
        <x:v>LXA6511SHEVX4</x:v>
      </x:c>
      <x:c r="E2974" s="30" t="str">
        <x:v>理想牌</x:v>
      </x:c>
      <x:c r="F2974" s="30" t="str">
        <x:v>重庆理想汽车有限公司</x:v>
      </x:c>
      <x:c r="G2974" s="30"/>
      <x:c r="H2974" s="30"/>
      <x:c r="I2974" s="30" t="n">
        <x:v>330</x:v>
      </x:c>
      <x:c r="J2974" s="30" t="n">
        <x:v>330</x:v>
      </x:c>
      <x:c r="K2974" s="30"/>
      <x:c r="L2974" s="30" t="str">
        <x:v>blank</x:v>
      </x:c>
      <x:c r="M2974" s="30" t="str"/>
      <x:c r="N2974" s="30" t="str"/>
      <x:c r="O2974" s="30" t="str"/>
      <x:c r="P2974" s="30" t="str"/>
      <x:c r="Q2974" s="30" t="str"/>
      <x:c r="R2974" s="30" t="str"/>
      <x:c r="S2974" s="30" t="str"/>
      <x:c r="T2974" s="30" t="str"/>
      <x:c r="U2974" s="30" t="str">
        <x:v>pending</x:v>
      </x:c>
      <x:c r="V2974" s="30" t="str">
        <x:v>Copyright © 2026 David YE</x:v>
      </x:c>
    </x:row>
    <x:row r="2975">
      <x:c r="A2975" s="30" t="str">
        <x:v>P4-车型OCR</x:v>
      </x:c>
      <x:c r="B2975" s="30" t="n">
        <x:v>1249</x:v>
      </x:c>
      <x:c r="C2975" s="30" t="n">
        <x:v>367</x:v>
      </x:c>
      <x:c r="D2975" s="30" t="str">
        <x:v>MR6501DCHEV02</x:v>
      </x:c>
      <x:c r="E2975" s="30" t="str">
        <x:v>领克牌</x:v>
      </x:c>
      <x:c r="F2975" s="30" t="str">
        <x:v>浙江吉利汽车有限公司</x:v>
      </x:c>
      <x:c r="G2975" s="30"/>
      <x:c r="H2975" s="30"/>
      <x:c r="I2975" s="30" t="n">
        <x:v>160</x:v>
      </x:c>
      <x:c r="J2975" s="30" t="n">
        <x:v>160</x:v>
      </x:c>
      <x:c r="K2975" s="30"/>
      <x:c r="L2975" s="30" t="str">
        <x:v>blank</x:v>
      </x:c>
      <x:c r="M2975" s="30" t="str"/>
      <x:c r="N2975" s="30" t="str"/>
      <x:c r="O2975" s="30" t="str"/>
      <x:c r="P2975" s="30" t="str"/>
      <x:c r="Q2975" s="30" t="str"/>
      <x:c r="R2975" s="30" t="str"/>
      <x:c r="S2975" s="30" t="str"/>
      <x:c r="T2975" s="30" t="str"/>
      <x:c r="U2975" s="30" t="str">
        <x:v>pending</x:v>
      </x:c>
      <x:c r="V2975" s="30" t="str">
        <x:v>Copyright © 2026 David YE</x:v>
      </x:c>
    </x:row>
    <x:row r="2976">
      <x:c r="A2976" s="30" t="str">
        <x:v>P4-车型OCR</x:v>
      </x:c>
      <x:c r="B2976" s="30" t="n">
        <x:v>1250</x:v>
      </x:c>
      <x:c r="C2976" s="30" t="n">
        <x:v>367</x:v>
      </x:c>
      <x:c r="D2976" s="30" t="str">
        <x:v>SC6471DED6HEV</x:v>
      </x:c>
      <x:c r="E2976" s="30" t="str">
        <x:v>长安牌</x:v>
      </x:c>
      <x:c r="F2976" s="30" t="str">
        <x:v>重庆铃耀汽车有限公司</x:v>
      </x:c>
      <x:c r="G2976" s="30"/>
      <x:c r="H2976" s="30"/>
      <x:c r="I2976" s="30"/>
      <x:c r="J2976" s="30"/>
      <x:c r="K2976" s="30" t="n">
        <x:v>110</x:v>
      </x:c>
      <x:c r="L2976" s="30" t="str">
        <x:v>ambiguous</x:v>
      </x:c>
      <x:c r="M2976" s="30" t="str"/>
      <x:c r="N2976" s="30" t="str"/>
      <x:c r="O2976" s="30" t="str"/>
      <x:c r="P2976" s="30" t="str"/>
      <x:c r="Q2976" s="30" t="str"/>
      <x:c r="R2976" s="30" t="str"/>
      <x:c r="S2976" s="30" t="str"/>
      <x:c r="T2976" s="30" t="str"/>
      <x:c r="U2976" s="30" t="str">
        <x:v>pending</x:v>
      </x:c>
      <x:c r="V2976" s="30" t="str">
        <x:v>Copyright © 2026 David YE</x:v>
      </x:c>
    </x:row>
    <x:row r="2977">
      <x:c r="A2977" s="30" t="str">
        <x:v>P4-车型OCR</x:v>
      </x:c>
      <x:c r="B2977" s="30" t="n">
        <x:v>1251</x:v>
      </x:c>
      <x:c r="C2977" s="30" t="n">
        <x:v>367</x:v>
      </x:c>
      <x:c r="D2977" s="30" t="str">
        <x:v>SC6493ADC6HEV</x:v>
      </x:c>
      <x:c r="E2977" s="30" t="str">
        <x:v>长安牌</x:v>
      </x:c>
      <x:c r="F2977" s="30" t="str">
        <x:v>重庆长安汽车股份有限公司</x:v>
      </x:c>
      <x:c r="G2977" s="30"/>
      <x:c r="H2977" s="30"/>
      <x:c r="I2977" s="30" t="n">
        <x:v>160</x:v>
      </x:c>
      <x:c r="J2977" s="30" t="n">
        <x:v>160</x:v>
      </x:c>
      <x:c r="K2977" s="30" t="n">
        <x:v>110</x:v>
      </x:c>
      <x:c r="L2977" s="30" t="str">
        <x:v>ambiguous</x:v>
      </x:c>
      <x:c r="M2977" s="30" t="str"/>
      <x:c r="N2977" s="30" t="str"/>
      <x:c r="O2977" s="30" t="str"/>
      <x:c r="P2977" s="30" t="str"/>
      <x:c r="Q2977" s="30" t="str"/>
      <x:c r="R2977" s="30" t="str"/>
      <x:c r="S2977" s="30" t="str"/>
      <x:c r="T2977" s="30" t="str"/>
      <x:c r="U2977" s="30" t="str">
        <x:v>pending</x:v>
      </x:c>
      <x:c r="V2977" s="30" t="str">
        <x:v>Copyright © 2026 David YE</x:v>
      </x:c>
    </x:row>
    <x:row r="2978">
      <x:c r="A2978" s="30" t="str">
        <x:v>P4-车型OCR</x:v>
      </x:c>
      <x:c r="B2978" s="30" t="n">
        <x:v>1252</x:v>
      </x:c>
      <x:c r="C2978" s="30" t="n">
        <x:v>367</x:v>
      </x:c>
      <x:c r="D2978" s="30" t="str">
        <x:v>SQR6451CHEVT1E</x:v>
      </x:c>
      <x:c r="E2978" s="30" t="str">
        <x:v>奇瑞牌</x:v>
      </x:c>
      <x:c r="F2978" s="30" t="str">
        <x:v>奇瑞汽车股份有限公司</x:v>
      </x:c>
      <x:c r="G2978" s="30"/>
      <x:c r="H2978" s="30"/>
      <x:c r="I2978" s="30" t="n">
        <x:v>130</x:v>
      </x:c>
      <x:c r="J2978" s="30" t="n">
        <x:v>130</x:v>
      </x:c>
      <x:c r="K2978" s="30"/>
      <x:c r="L2978" s="30" t="str">
        <x:v>blank</x:v>
      </x:c>
      <x:c r="M2978" s="30" t="str"/>
      <x:c r="N2978" s="30" t="str"/>
      <x:c r="O2978" s="30" t="str"/>
      <x:c r="P2978" s="30" t="str"/>
      <x:c r="Q2978" s="30" t="str"/>
      <x:c r="R2978" s="30" t="str"/>
      <x:c r="S2978" s="30" t="str"/>
      <x:c r="T2978" s="30" t="str"/>
      <x:c r="U2978" s="30" t="str">
        <x:v>pending</x:v>
      </x:c>
      <x:c r="V2978" s="30" t="str">
        <x:v>Copyright © 2026 David YE</x:v>
      </x:c>
    </x:row>
    <x:row r="2979">
      <x:c r="A2979" s="30" t="str">
        <x:v>P4-车型OCR</x:v>
      </x:c>
      <x:c r="B2979" s="30" t="n">
        <x:v>1253</x:v>
      </x:c>
      <x:c r="C2979" s="30" t="n">
        <x:v>367</x:v>
      </x:c>
      <x:c r="D2979" s="30" t="str">
        <x:v>SQR6462CHEVF16</x:v>
      </x:c>
      <x:c r="E2979" s="30" t="str">
        <x:v>捷途牌</x:v>
      </x:c>
      <x:c r="F2979" s="30" t="str">
        <x:v>奇瑞商用车(安徽)有限公司</x:v>
      </x:c>
      <x:c r="G2979" s="30"/>
      <x:c r="H2979" s="30"/>
      <x:c r="I2979" s="30"/>
      <x:c r="J2979" s="30"/>
      <x:c r="K2979" s="30"/>
      <x:c r="L2979" s="30" t="str">
        <x:v>blank</x:v>
      </x:c>
      <x:c r="M2979" s="30" t="str"/>
      <x:c r="N2979" s="30" t="str"/>
      <x:c r="O2979" s="30" t="str"/>
      <x:c r="P2979" s="30" t="str"/>
      <x:c r="Q2979" s="30" t="str"/>
      <x:c r="R2979" s="30" t="str"/>
      <x:c r="S2979" s="30" t="str"/>
      <x:c r="T2979" s="30" t="str"/>
      <x:c r="U2979" s="30" t="str">
        <x:v>pending</x:v>
      </x:c>
      <x:c r="V2979" s="30" t="str">
        <x:v>Copyright © 2026 David YE</x:v>
      </x:c>
    </x:row>
    <x:row r="2980">
      <x:c r="A2980" s="30" t="str">
        <x:v>P4-车型OCR</x:v>
      </x:c>
      <x:c r="B2980" s="30" t="n">
        <x:v>1254</x:v>
      </x:c>
      <x:c r="C2980" s="30" t="n">
        <x:v>367</x:v>
      </x:c>
      <x:c r="D2980" s="30" t="str">
        <x:v>SQR6463CHEVF16</x:v>
      </x:c>
      <x:c r="E2980" s="30" t="str">
        <x:v>捷途牌</x:v>
      </x:c>
      <x:c r="F2980" s="30" t="str">
        <x:v>奇瑞商用车(安徽)有限公司</x:v>
      </x:c>
      <x:c r="G2980" s="30"/>
      <x:c r="H2980" s="30"/>
      <x:c r="I2980" s="30"/>
      <x:c r="J2980" s="30"/>
      <x:c r="K2980" s="30"/>
      <x:c r="L2980" s="30" t="str">
        <x:v>blank</x:v>
      </x:c>
      <x:c r="M2980" s="30" t="str"/>
      <x:c r="N2980" s="30" t="str"/>
      <x:c r="O2980" s="30" t="str"/>
      <x:c r="P2980" s="30" t="str"/>
      <x:c r="Q2980" s="30" t="str"/>
      <x:c r="R2980" s="30" t="str"/>
      <x:c r="S2980" s="30" t="str"/>
      <x:c r="T2980" s="30" t="str"/>
      <x:c r="U2980" s="30" t="str">
        <x:v>pending</x:v>
      </x:c>
      <x:c r="V2980" s="30" t="str">
        <x:v>Copyright © 2026 David YE</x:v>
      </x:c>
    </x:row>
    <x:row r="2981">
      <x:c r="A2981" s="30" t="str">
        <x:v>P4-车型OCR</x:v>
      </x:c>
      <x:c r="B2981" s="30" t="n">
        <x:v>1255</x:v>
      </x:c>
      <x:c r="C2981" s="30" t="n">
        <x:v>367</x:v>
      </x:c>
      <x:c r="D2981" s="30" t="str">
        <x:v>SQR6471CHEVT18</x:v>
      </x:c>
      <x:c r="E2981" s="30" t="str">
        <x:v>奇瑞牌</x:v>
      </x:c>
      <x:c r="F2981" s="30" t="str">
        <x:v>奇瑞汽车股份有限公司</x:v>
      </x:c>
      <x:c r="G2981" s="30"/>
      <x:c r="H2981" s="30"/>
      <x:c r="I2981" s="30" t="n">
        <x:v>130</x:v>
      </x:c>
      <x:c r="J2981" s="30" t="n">
        <x:v>130</x:v>
      </x:c>
      <x:c r="K2981" s="30"/>
      <x:c r="L2981" s="30" t="str">
        <x:v>blank</x:v>
      </x:c>
      <x:c r="M2981" s="30" t="str"/>
      <x:c r="N2981" s="30" t="str"/>
      <x:c r="O2981" s="30" t="str"/>
      <x:c r="P2981" s="30" t="str"/>
      <x:c r="Q2981" s="30" t="str"/>
      <x:c r="R2981" s="30" t="str"/>
      <x:c r="S2981" s="30" t="str"/>
      <x:c r="T2981" s="30" t="str"/>
      <x:c r="U2981" s="30" t="str">
        <x:v>pending</x:v>
      </x:c>
      <x:c r="V2981" s="30" t="str">
        <x:v>Copyright © 2026 David YE</x:v>
      </x:c>
    </x:row>
    <x:row r="2982">
      <x:c r="A2982" s="30" t="str">
        <x:v>P4-车型OCR</x:v>
      </x:c>
      <x:c r="B2982" s="30" t="n">
        <x:v>1141</x:v>
      </x:c>
      <x:c r="C2982" s="30" t="n">
        <x:v>366</x:v>
      </x:c>
      <x:c r="D2982" s="30" t="str">
        <x:v>BAW6490MA51BEV</x:v>
      </x:c>
      <x:c r="E2982" s="30" t="str">
        <x:v>锐胜牌</x:v>
      </x:c>
      <x:c r="F2982" s="30" t="str">
        <x:v>北京汽车制造厂有限公司</x:v>
      </x:c>
      <x:c r="G2982" s="30"/>
      <x:c r="H2982" s="30"/>
      <x:c r="I2982" s="30" t="n">
        <x:v>110</x:v>
      </x:c>
      <x:c r="J2982" s="30" t="n">
        <x:v>110</x:v>
      </x:c>
      <x:c r="K2982" s="30"/>
      <x:c r="L2982" s="30" t="str">
        <x:v>blank</x:v>
      </x:c>
      <x:c r="M2982" s="30" t="str"/>
      <x:c r="N2982" s="30" t="str"/>
      <x:c r="O2982" s="30" t="str"/>
      <x:c r="P2982" s="30" t="str"/>
      <x:c r="Q2982" s="30" t="str"/>
      <x:c r="R2982" s="30" t="str"/>
      <x:c r="S2982" s="30" t="str"/>
      <x:c r="T2982" s="30" t="str"/>
      <x:c r="U2982" s="30" t="str">
        <x:v>pending</x:v>
      </x:c>
      <x:c r="V2982" s="30" t="str">
        <x:v>Copyright © 2026 David YE</x:v>
      </x:c>
    </x:row>
    <x:row r="2983">
      <x:c r="A2983" s="30" t="str">
        <x:v>P4-车型OCR</x:v>
      </x:c>
      <x:c r="B2983" s="30" t="n">
        <x:v>1142</x:v>
      </x:c>
      <x:c r="C2983" s="30" t="n">
        <x:v>366</x:v>
      </x:c>
      <x:c r="D2983" s="30" t="str">
        <x:v>BAW6521MA51BEV</x:v>
      </x:c>
      <x:c r="E2983" s="30" t="str">
        <x:v>锐胜牌</x:v>
      </x:c>
      <x:c r="F2983" s="30" t="str">
        <x:v>北京汽车制造厂有限公司</x:v>
      </x:c>
      <x:c r="G2983" s="30"/>
      <x:c r="H2983" s="30"/>
      <x:c r="I2983" s="30" t="n">
        <x:v>110</x:v>
      </x:c>
      <x:c r="J2983" s="30" t="n">
        <x:v>110</x:v>
      </x:c>
      <x:c r="K2983" s="30"/>
      <x:c r="L2983" s="30" t="str">
        <x:v>blank</x:v>
      </x:c>
      <x:c r="M2983" s="30" t="str"/>
      <x:c r="N2983" s="30" t="str"/>
      <x:c r="O2983" s="30" t="str"/>
      <x:c r="P2983" s="30" t="str"/>
      <x:c r="Q2983" s="30" t="str"/>
      <x:c r="R2983" s="30" t="str"/>
      <x:c r="S2983" s="30" t="str"/>
      <x:c r="T2983" s="30" t="str"/>
      <x:c r="U2983" s="30" t="str">
        <x:v>pending</x:v>
      </x:c>
      <x:c r="V2983" s="30" t="str">
        <x:v>Copyright © 2026 David YE</x:v>
      </x:c>
    </x:row>
    <x:row r="2984">
      <x:c r="A2984" s="30" t="str">
        <x:v>P4-车型OCR</x:v>
      </x:c>
      <x:c r="B2984" s="30" t="n">
        <x:v>1146</x:v>
      </x:c>
      <x:c r="C2984" s="30" t="n">
        <x:v>366</x:v>
      </x:c>
      <x:c r="D2984" s="30" t="str">
        <x:v>BJ7000QHN6X6BEV</x:v>
      </x:c>
      <x:c r="E2984" s="30" t="str">
        <x:v>北京牌</x:v>
      </x:c>
      <x:c r="F2984" s="30" t="str">
        <x:v>北汽瑞翔汽车有限公司</x:v>
      </x:c>
      <x:c r="G2984" s="30"/>
      <x:c r="H2984" s="30"/>
      <x:c r="I2984" s="30"/>
      <x:c r="J2984" s="30"/>
      <x:c r="K2984" s="30"/>
      <x:c r="L2984" s="30" t="str">
        <x:v>blank</x:v>
      </x:c>
      <x:c r="M2984" s="30" t="str"/>
      <x:c r="N2984" s="30" t="str"/>
      <x:c r="O2984" s="30" t="str"/>
      <x:c r="P2984" s="30" t="str"/>
      <x:c r="Q2984" s="30" t="str"/>
      <x:c r="R2984" s="30" t="str"/>
      <x:c r="S2984" s="30" t="str"/>
      <x:c r="T2984" s="30" t="str"/>
      <x:c r="U2984" s="30" t="str">
        <x:v>pending</x:v>
      </x:c>
      <x:c r="V2984" s="30" t="str">
        <x:v>Copyright © 2026 David YE</x:v>
      </x:c>
    </x:row>
    <x:row r="2985">
      <x:c r="A2985" s="30" t="str">
        <x:v>P4-车型OCR</x:v>
      </x:c>
      <x:c r="B2985" s="30" t="n">
        <x:v>1147</x:v>
      </x:c>
      <x:c r="C2985" s="30" t="n">
        <x:v>366</x:v>
      </x:c>
      <x:c r="D2985" s="30" t="str">
        <x:v>BJ7000QHN6X8BEV</x:v>
      </x:c>
      <x:c r="E2985" s="30" t="str">
        <x:v>北京牌</x:v>
      </x:c>
      <x:c r="F2985" s="30" t="str">
        <x:v>北汽瑞翔汽车有限公司</x:v>
      </x:c>
      <x:c r="G2985" s="30"/>
      <x:c r="H2985" s="30"/>
      <x:c r="I2985" s="30"/>
      <x:c r="J2985" s="30"/>
      <x:c r="K2985" s="30"/>
      <x:c r="L2985" s="30" t="str">
        <x:v>blank</x:v>
      </x:c>
      <x:c r="M2985" s="30" t="str"/>
      <x:c r="N2985" s="30" t="str"/>
      <x:c r="O2985" s="30" t="str"/>
      <x:c r="P2985" s="30" t="str"/>
      <x:c r="Q2985" s="30" t="str"/>
      <x:c r="R2985" s="30" t="str"/>
      <x:c r="S2985" s="30" t="str"/>
      <x:c r="T2985" s="30" t="str"/>
      <x:c r="U2985" s="30" t="str">
        <x:v>pending</x:v>
      </x:c>
      <x:c r="V2985" s="30" t="str">
        <x:v>Copyright © 2026 David YE</x:v>
      </x:c>
    </x:row>
    <x:row r="2986">
      <x:c r="A2986" s="30" t="str">
        <x:v>P4-车型OCR</x:v>
      </x:c>
      <x:c r="B2986" s="30" t="n">
        <x:v>1148</x:v>
      </x:c>
      <x:c r="C2986" s="30" t="n">
        <x:v>366</x:v>
      </x:c>
      <x:c r="D2986" s="30" t="str">
        <x:v>BJ7000QHN6X9BEV</x:v>
      </x:c>
      <x:c r="E2986" s="30" t="str">
        <x:v>北京牌</x:v>
      </x:c>
      <x:c r="F2986" s="30" t="str">
        <x:v>北汽瑞翔汽车有限公司</x:v>
      </x:c>
      <x:c r="G2986" s="30"/>
      <x:c r="H2986" s="30"/>
      <x:c r="I2986" s="30"/>
      <x:c r="J2986" s="30"/>
      <x:c r="K2986" s="30"/>
      <x:c r="L2986" s="30" t="str">
        <x:v>blank</x:v>
      </x:c>
      <x:c r="M2986" s="30" t="str"/>
      <x:c r="N2986" s="30" t="str"/>
      <x:c r="O2986" s="30" t="str"/>
      <x:c r="P2986" s="30" t="str"/>
      <x:c r="Q2986" s="30" t="str"/>
      <x:c r="R2986" s="30" t="str"/>
      <x:c r="S2986" s="30" t="str"/>
      <x:c r="T2986" s="30" t="str"/>
      <x:c r="U2986" s="30" t="str">
        <x:v>pending</x:v>
      </x:c>
      <x:c r="V2986" s="30" t="str">
        <x:v>Copyright © 2026 David YE</x:v>
      </x:c>
    </x:row>
    <x:row r="2987">
      <x:c r="A2987" s="30" t="str">
        <x:v>P4-车型OCR</x:v>
      </x:c>
      <x:c r="B2987" s="30" t="n">
        <x:v>1151</x:v>
      </x:c>
      <x:c r="C2987" s="30" t="n">
        <x:v>366</x:v>
      </x:c>
      <x:c r="D2987" s="30" t="str">
        <x:v>BRX6490DB5X0BEV</x:v>
      </x:c>
      <x:c r="E2987" s="30" t="str">
        <x:v>辰际牌</x:v>
      </x:c>
      <x:c r="F2987" s="30" t="str">
        <x:v>北汽瑞翔汽车有限公司</x:v>
      </x:c>
      <x:c r="G2987" s="30"/>
      <x:c r="H2987" s="30"/>
      <x:c r="I2987" s="30"/>
      <x:c r="J2987" s="30"/>
      <x:c r="K2987" s="30"/>
      <x:c r="L2987" s="30" t="str">
        <x:v>blank</x:v>
      </x:c>
      <x:c r="M2987" s="30" t="str"/>
      <x:c r="N2987" s="30" t="str"/>
      <x:c r="O2987" s="30" t="str"/>
      <x:c r="P2987" s="30" t="str"/>
      <x:c r="Q2987" s="30" t="str"/>
      <x:c r="R2987" s="30" t="str"/>
      <x:c r="S2987" s="30" t="str"/>
      <x:c r="T2987" s="30" t="str"/>
      <x:c r="U2987" s="30" t="str">
        <x:v>pending</x:v>
      </x:c>
      <x:c r="V2987" s="30" t="str">
        <x:v>Copyright © 2026 David YE</x:v>
      </x:c>
    </x:row>
    <x:row r="2988">
      <x:c r="A2988" s="30" t="str">
        <x:v>P4-车型OCR</x:v>
      </x:c>
      <x:c r="B2988" s="30" t="n">
        <x:v>1159</x:v>
      </x:c>
      <x:c r="C2988" s="30" t="n">
        <x:v>366</x:v>
      </x:c>
      <x:c r="D2988" s="30" t="str">
        <x:v>CW7000BH00HABEV</x:v>
      </x:c>
      <x:c r="E2988" s="30" t="str">
        <x:v>欧拉牌</x:v>
      </x:c>
      <x:c r="F2988" s="30" t="str">
        <x:v>日照魏牌汽车有限公司</x:v>
      </x:c>
      <x:c r="G2988" s="30" t="str">
        <x:v>联合汽车电子</x:v>
      </x:c>
      <x:c r="H2988" s="30"/>
      <x:c r="I2988" s="30"/>
      <x:c r="J2988" s="30"/>
      <x:c r="K2988" s="30" t="str">
        <x:v>150/?</x:v>
      </x:c>
      <x:c r="L2988" s="30" t="str">
        <x:v>power_only</x:v>
      </x:c>
      <x:c r="M2988" s="30" t="str"/>
      <x:c r="N2988" s="30" t="str"/>
      <x:c r="O2988" s="30" t="str"/>
      <x:c r="P2988" s="30" t="str"/>
      <x:c r="Q2988" s="30" t="str"/>
      <x:c r="R2988" s="30" t="str"/>
      <x:c r="S2988" s="30" t="str"/>
      <x:c r="T2988" s="30" t="str"/>
      <x:c r="U2988" s="30" t="str">
        <x:v>pending</x:v>
      </x:c>
      <x:c r="V2988" s="30" t="str">
        <x:v>Copyright © 2026 David YE</x:v>
      </x:c>
    </x:row>
    <x:row r="2989">
      <x:c r="A2989" s="30" t="str">
        <x:v>P4-车型OCR</x:v>
      </x:c>
      <x:c r="B2989" s="30" t="n">
        <x:v>1160</x:v>
      </x:c>
      <x:c r="C2989" s="30" t="n">
        <x:v>366</x:v>
      </x:c>
      <x:c r="D2989" s="30" t="str">
        <x:v>CW7000BH00NABEV</x:v>
      </x:c>
      <x:c r="E2989" s="30" t="str">
        <x:v>欧拉牌</x:v>
      </x:c>
      <x:c r="F2989" s="30" t="str">
        <x:v>日照魏牌汽车有限公司</x:v>
      </x:c>
      <x:c r="G2989" s="30" t="str">
        <x:v>联合汽车电子</x:v>
      </x:c>
      <x:c r="H2989" s="30"/>
      <x:c r="I2989" s="30"/>
      <x:c r="J2989" s="30"/>
      <x:c r="K2989" s="30" t="str">
        <x:v>150/?</x:v>
      </x:c>
      <x:c r="L2989" s="30" t="str">
        <x:v>power_only</x:v>
      </x:c>
      <x:c r="M2989" s="30" t="str"/>
      <x:c r="N2989" s="30" t="str"/>
      <x:c r="O2989" s="30" t="str"/>
      <x:c r="P2989" s="30" t="str"/>
      <x:c r="Q2989" s="30" t="str"/>
      <x:c r="R2989" s="30" t="str"/>
      <x:c r="S2989" s="30" t="str"/>
      <x:c r="T2989" s="30" t="str"/>
      <x:c r="U2989" s="30" t="str">
        <x:v>pending</x:v>
      </x:c>
      <x:c r="V2989" s="30" t="str">
        <x:v>Copyright © 2026 David YE</x:v>
      </x:c>
    </x:row>
    <x:row r="2990">
      <x:c r="A2990" s="30" t="str">
        <x:v>P4-车型OCR</x:v>
      </x:c>
      <x:c r="B2990" s="30" t="n">
        <x:v>1161</x:v>
      </x:c>
      <x:c r="C2990" s="30" t="n">
        <x:v>366</x:v>
      </x:c>
      <x:c r="D2990" s="30" t="str">
        <x:v>CW7000BH01NBBEV</x:v>
      </x:c>
      <x:c r="E2990" s="30" t="str">
        <x:v>欧拉牌</x:v>
      </x:c>
      <x:c r="F2990" s="30" t="str">
        <x:v>日照魏牌汽车有限公司</x:v>
      </x:c>
      <x:c r="G2990" s="30" t="str">
        <x:v>联合汽车电子</x:v>
      </x:c>
      <x:c r="H2990" s="30"/>
      <x:c r="I2990" s="30"/>
      <x:c r="J2990" s="30"/>
      <x:c r="K2990" s="30" t="str">
        <x:v>150/?</x:v>
      </x:c>
      <x:c r="L2990" s="30" t="str">
        <x:v>power_only</x:v>
      </x:c>
      <x:c r="M2990" s="30" t="str"/>
      <x:c r="N2990" s="30" t="str"/>
      <x:c r="O2990" s="30" t="str"/>
      <x:c r="P2990" s="30" t="str"/>
      <x:c r="Q2990" s="30" t="str"/>
      <x:c r="R2990" s="30" t="str"/>
      <x:c r="S2990" s="30" t="str"/>
      <x:c r="T2990" s="30" t="str"/>
      <x:c r="U2990" s="30" t="str">
        <x:v>pending</x:v>
      </x:c>
      <x:c r="V2990" s="30" t="str">
        <x:v>Copyright © 2026 David YE</x:v>
      </x:c>
    </x:row>
    <x:row r="2991">
      <x:c r="A2991" s="30" t="str">
        <x:v>P4-车型OCR</x:v>
      </x:c>
      <x:c r="B2991" s="30" t="n">
        <x:v>1162</x:v>
      </x:c>
      <x:c r="C2991" s="30" t="n">
        <x:v>366</x:v>
      </x:c>
      <x:c r="D2991" s="30" t="str">
        <x:v>CW7000BH21NCBEV</x:v>
      </x:c>
      <x:c r="E2991" s="30" t="str">
        <x:v>欧拉牌</x:v>
      </x:c>
      <x:c r="F2991" s="30" t="str">
        <x:v>日照魏牌汽车有限公司</x:v>
      </x:c>
      <x:c r="G2991" s="30" t="str">
        <x:v>联合汽车电子</x:v>
      </x:c>
      <x:c r="H2991" s="30"/>
      <x:c r="I2991" s="30"/>
      <x:c r="J2991" s="30"/>
      <x:c r="K2991" s="30" t="str">
        <x:v>F: 150/?
R: 150/?</x:v>
      </x:c>
      <x:c r="L2991" s="30" t="str">
        <x:v>power_only</x:v>
      </x:c>
      <x:c r="M2991" s="30" t="str"/>
      <x:c r="N2991" s="30" t="str"/>
      <x:c r="O2991" s="30" t="str"/>
      <x:c r="P2991" s="30" t="str"/>
      <x:c r="Q2991" s="30" t="str"/>
      <x:c r="R2991" s="30" t="str"/>
      <x:c r="S2991" s="30" t="str"/>
      <x:c r="T2991" s="30" t="str"/>
      <x:c r="U2991" s="30" t="str">
        <x:v>pending</x:v>
      </x:c>
      <x:c r="V2991" s="30" t="str">
        <x:v>Copyright © 2026 David YE</x:v>
      </x:c>
    </x:row>
    <x:row r="2992">
      <x:c r="A2992" s="30" t="str">
        <x:v>P4-车型OCR</x:v>
      </x:c>
      <x:c r="B2992" s="30" t="n">
        <x:v>1164</x:v>
      </x:c>
      <x:c r="C2992" s="30" t="n">
        <x:v>366</x:v>
      </x:c>
      <x:c r="D2992" s="30" t="str">
        <x:v>JNJ7000EVF</x:v>
      </x:c>
      <x:c r="E2992" s="30" t="str">
        <x:v>江南牌</x:v>
      </x:c>
      <x:c r="F2992" s="30" t="str">
        <x:v>湖南江南汽车制造有限公司</x:v>
      </x:c>
      <x:c r="G2992" s="30"/>
      <x:c r="H2992" s="30"/>
      <x:c r="I2992" s="30"/>
      <x:c r="J2992" s="30"/>
      <x:c r="K2992" s="30"/>
      <x:c r="L2992" s="30" t="str">
        <x:v>blank</x:v>
      </x:c>
      <x:c r="M2992" s="30" t="str"/>
      <x:c r="N2992" s="30" t="str"/>
      <x:c r="O2992" s="30" t="str"/>
      <x:c r="P2992" s="30" t="str"/>
      <x:c r="Q2992" s="30" t="str"/>
      <x:c r="R2992" s="30" t="str"/>
      <x:c r="S2992" s="30" t="str"/>
      <x:c r="T2992" s="30" t="str"/>
      <x:c r="U2992" s="30" t="str">
        <x:v>pending</x:v>
      </x:c>
      <x:c r="V2992" s="30" t="str">
        <x:v>Copyright © 2026 David YE</x:v>
      </x:c>
    </x:row>
    <x:row r="2993">
      <x:c r="A2993" s="30" t="str">
        <x:v>P4-车型OCR</x:v>
      </x:c>
      <x:c r="B2993" s="30" t="n">
        <x:v>1165</x:v>
      </x:c>
      <x:c r="C2993" s="30" t="n">
        <x:v>366</x:v>
      </x:c>
      <x:c r="D2993" s="30" t="str">
        <x:v>JNJ7000EVF2</x:v>
      </x:c>
      <x:c r="E2993" s="30" t="str">
        <x:v>江南牌</x:v>
      </x:c>
      <x:c r="F2993" s="30" t="str">
        <x:v>湖南江南汽车制造有限公司</x:v>
      </x:c>
      <x:c r="G2993" s="30"/>
      <x:c r="H2993" s="30"/>
      <x:c r="I2993" s="30"/>
      <x:c r="J2993" s="30"/>
      <x:c r="K2993" s="30"/>
      <x:c r="L2993" s="30" t="str">
        <x:v>blank</x:v>
      </x:c>
      <x:c r="M2993" s="30" t="str"/>
      <x:c r="N2993" s="30" t="str"/>
      <x:c r="O2993" s="30" t="str"/>
      <x:c r="P2993" s="30" t="str"/>
      <x:c r="Q2993" s="30" t="str"/>
      <x:c r="R2993" s="30" t="str"/>
      <x:c r="S2993" s="30" t="str"/>
      <x:c r="T2993" s="30" t="str"/>
      <x:c r="U2993" s="30" t="str">
        <x:v>pending</x:v>
      </x:c>
      <x:c r="V2993" s="30" t="str">
        <x:v>Copyright © 2026 David YE</x:v>
      </x:c>
    </x:row>
    <x:row r="2994">
      <x:c r="A2994" s="30" t="str">
        <x:v>P4-车型OCR</x:v>
      </x:c>
      <x:c r="B2994" s="30" t="n">
        <x:v>1166</x:v>
      </x:c>
      <x:c r="C2994" s="30" t="n">
        <x:v>366</x:v>
      </x:c>
      <x:c r="D2994" s="30" t="str">
        <x:v>JNJ7000EVF4</x:v>
      </x:c>
      <x:c r="E2994" s="30" t="str">
        <x:v>江南牌</x:v>
      </x:c>
      <x:c r="F2994" s="30" t="str">
        <x:v>湖南江南汽车制造有限公司</x:v>
      </x:c>
      <x:c r="G2994" s="30"/>
      <x:c r="H2994" s="30"/>
      <x:c r="I2994" s="30"/>
      <x:c r="J2994" s="30"/>
      <x:c r="K2994" s="30"/>
      <x:c r="L2994" s="30" t="str">
        <x:v>blank</x:v>
      </x:c>
      <x:c r="M2994" s="30" t="str"/>
      <x:c r="N2994" s="30" t="str"/>
      <x:c r="O2994" s="30" t="str"/>
      <x:c r="P2994" s="30" t="str"/>
      <x:c r="Q2994" s="30" t="str"/>
      <x:c r="R2994" s="30" t="str"/>
      <x:c r="S2994" s="30" t="str"/>
      <x:c r="T2994" s="30" t="str"/>
      <x:c r="U2994" s="30" t="str">
        <x:v>pending</x:v>
      </x:c>
      <x:c r="V2994" s="30" t="str">
        <x:v>Copyright © 2026 David YE</x:v>
      </x:c>
    </x:row>
    <x:row r="2995">
      <x:c r="A2995" s="30" t="str">
        <x:v>P4-车型OCR</x:v>
      </x:c>
      <x:c r="B2995" s="30" t="n">
        <x:v>1173</x:v>
      </x:c>
      <x:c r="C2995" s="30" t="n">
        <x:v>366</x:v>
      </x:c>
      <x:c r="D2995" s="30" t="str">
        <x:v>MR6525BEV06</x:v>
      </x:c>
      <x:c r="E2995" s="30" t="str">
        <x:v>极氪牌</x:v>
      </x:c>
      <x:c r="F2995" s="30" t="str">
        <x:v>浙江吉利汽车有限公司</x:v>
      </x:c>
      <x:c r="G2995" s="30" t="str">
        <x:v>威睿电动/威睿电动</x:v>
      </x:c>
      <x:c r="H2995" s="30"/>
      <x:c r="I2995" s="30" t="n">
        <x:v>160</x:v>
      </x:c>
      <x:c r="J2995" s="30" t="n">
        <x:v>160</x:v>
      </x:c>
      <x:c r="K2995" s="30" t="str">
        <x:v>F: 200/?
R: 200/?</x:v>
      </x:c>
      <x:c r="L2995" s="30" t="str">
        <x:v>power_only</x:v>
      </x:c>
      <x:c r="M2995" s="30" t="str"/>
      <x:c r="N2995" s="30" t="str"/>
      <x:c r="O2995" s="30" t="str"/>
      <x:c r="P2995" s="30" t="str"/>
      <x:c r="Q2995" s="30" t="str"/>
      <x:c r="R2995" s="30" t="str"/>
      <x:c r="S2995" s="30" t="str"/>
      <x:c r="T2995" s="30" t="str"/>
      <x:c r="U2995" s="30" t="str">
        <x:v>pending</x:v>
      </x:c>
      <x:c r="V2995" s="30" t="str">
        <x:v>Copyright © 2026 David YE</x:v>
      </x:c>
    </x:row>
    <x:row r="2996">
      <x:c r="A2996" s="30" t="str">
        <x:v>P4-车型OCR</x:v>
      </x:c>
      <x:c r="B2996" s="30" t="n">
        <x:v>1176</x:v>
      </x:c>
      <x:c r="C2996" s="30" t="n">
        <x:v>366</x:v>
      </x:c>
      <x:c r="D2996" s="30" t="str">
        <x:v>THZ7000BEVS11M</x:v>
      </x:c>
      <x:c r="E2996" s="30" t="str">
        <x:v>哪吒牌</x:v>
      </x:c>
      <x:c r="F2996" s="30" t="str">
        <x:v>合众新能源汽车有限公司</x:v>
      </x:c>
      <x:c r="G2996" s="30" t="str">
        <x:v>株洲中车时代</x:v>
      </x:c>
      <x:c r="H2996" s="30"/>
      <x:c r="I2996" s="30" t="n">
        <x:v>120</x:v>
      </x:c>
      <x:c r="J2996" s="30" t="n">
        <x:v>120</x:v>
      </x:c>
      <x:c r="K2996" s="30" t="str">
        <x:v>55/?</x:v>
      </x:c>
      <x:c r="L2996" s="30" t="str">
        <x:v>power_only</x:v>
      </x:c>
      <x:c r="M2996" s="30" t="str"/>
      <x:c r="N2996" s="30" t="str"/>
      <x:c r="O2996" s="30" t="str"/>
      <x:c r="P2996" s="30" t="str"/>
      <x:c r="Q2996" s="30" t="str"/>
      <x:c r="R2996" s="30" t="str"/>
      <x:c r="S2996" s="30" t="str"/>
      <x:c r="T2996" s="30" t="str"/>
      <x:c r="U2996" s="30" t="str">
        <x:v>pending</x:v>
      </x:c>
      <x:c r="V2996" s="30" t="str">
        <x:v>Copyright © 2026 David YE</x:v>
      </x:c>
    </x:row>
    <x:row r="2997">
      <x:c r="A2997" s="30" t="str">
        <x:v>P4-车型OCR</x:v>
      </x:c>
      <x:c r="B2997" s="30" t="n">
        <x:v>1183</x:v>
      </x:c>
      <x:c r="C2997" s="30" t="n">
        <x:v>366</x:v>
      </x:c>
      <x:c r="D2997" s="30" t="str">
        <x:v>JKC6460B6S0SHEV</x:v>
      </x:c>
      <x:c r="E2997" s="30" t="str">
        <x:v>斯威牌</x:v>
      </x:c>
      <x:c r="F2997" s="30" t="str">
        <x:v>华晨鑫源重庆汽车有限公司</x:v>
      </x:c>
      <x:c r="G2997" s="30"/>
      <x:c r="H2997" s="30"/>
      <x:c r="I2997" s="30"/>
      <x:c r="J2997" s="30"/>
      <x:c r="K2997" s="30"/>
      <x:c r="L2997" s="30" t="str">
        <x:v>blank</x:v>
      </x:c>
      <x:c r="M2997" s="30" t="str"/>
      <x:c r="N2997" s="30" t="str"/>
      <x:c r="O2997" s="30" t="str"/>
      <x:c r="P2997" s="30" t="str"/>
      <x:c r="Q2997" s="30" t="str"/>
      <x:c r="R2997" s="30" t="str"/>
      <x:c r="S2997" s="30" t="str"/>
      <x:c r="T2997" s="30" t="str"/>
      <x:c r="U2997" s="30" t="str">
        <x:v>pending</x:v>
      </x:c>
      <x:c r="V2997" s="30" t="str">
        <x:v>Copyright © 2026 David YE</x:v>
      </x:c>
    </x:row>
    <x:row r="2998">
      <x:c r="A2998" s="30" t="str">
        <x:v>P4-车型OCR</x:v>
      </x:c>
      <x:c r="B2998" s="30" t="n">
        <x:v>1056</x:v>
      </x:c>
      <x:c r="C2998" s="30" t="n">
        <x:v>365</x:v>
      </x:c>
      <x:c r="D2998" s="30" t="str">
        <x:v>BJ6526EVAA1</x:v>
      </x:c>
      <x:c r="E2998" s="30" t="str">
        <x:v>福田牌</x:v>
      </x:c>
      <x:c r="F2998" s="30" t="str">
        <x:v>北汽福田汽车股份有限公司</x:v>
      </x:c>
      <x:c r="G2998" s="30"/>
      <x:c r="H2998" s="30"/>
      <x:c r="I2998" s="30"/>
      <x:c r="J2998" s="30"/>
      <x:c r="K2998" s="30"/>
      <x:c r="L2998" s="30" t="str">
        <x:v>blank</x:v>
      </x:c>
      <x:c r="M2998" s="30" t="str"/>
      <x:c r="N2998" s="30" t="str"/>
      <x:c r="O2998" s="30" t="str"/>
      <x:c r="P2998" s="30" t="str"/>
      <x:c r="Q2998" s="30" t="str"/>
      <x:c r="R2998" s="30" t="str"/>
      <x:c r="S2998" s="30" t="str"/>
      <x:c r="T2998" s="30" t="str"/>
      <x:c r="U2998" s="30" t="str">
        <x:v>pending</x:v>
      </x:c>
      <x:c r="V2998" s="30" t="str">
        <x:v>Copyright © 2026 David YE</x:v>
      </x:c>
    </x:row>
    <x:row r="2999">
      <x:c r="A2999" s="30" t="str">
        <x:v>P4-车型OCR</x:v>
      </x:c>
      <x:c r="B2999" s="30" t="n">
        <x:v>1058</x:v>
      </x:c>
      <x:c r="C2999" s="30" t="n">
        <x:v>365</x:v>
      </x:c>
      <x:c r="D2999" s="30" t="str">
        <x:v>BQ7000N2BEV</x:v>
      </x:c>
      <x:c r="E2999" s="30" t="str">
        <x:v>田野牌</x:v>
      </x:c>
      <x:c r="F2999" s="30" t="str">
        <x:v>河北中兴汽车制造有限公司</x:v>
      </x:c>
      <x:c r="G2999" s="30"/>
      <x:c r="H2999" s="30"/>
      <x:c r="I2999" s="30"/>
      <x:c r="J2999" s="30"/>
      <x:c r="K2999" s="30"/>
      <x:c r="L2999" s="30" t="str">
        <x:v>blank</x:v>
      </x:c>
      <x:c r="M2999" s="30" t="str"/>
      <x:c r="N2999" s="30" t="str"/>
      <x:c r="O2999" s="30" t="str"/>
      <x:c r="P2999" s="30" t="str"/>
      <x:c r="Q2999" s="30" t="str"/>
      <x:c r="R2999" s="30" t="str"/>
      <x:c r="S2999" s="30" t="str"/>
      <x:c r="T2999" s="30" t="str"/>
      <x:c r="U2999" s="30" t="str">
        <x:v>pending</x:v>
      </x:c>
      <x:c r="V2999" s="30" t="str">
        <x:v>Copyright © 2026 David YE</x:v>
      </x:c>
    </x:row>
    <x:row r="3000">
      <x:c r="A3000" s="30" t="str">
        <x:v>P4-车型OCR</x:v>
      </x:c>
      <x:c r="B3000" s="30" t="n">
        <x:v>1059</x:v>
      </x:c>
      <x:c r="C3000" s="30" t="n">
        <x:v>365</x:v>
      </x:c>
      <x:c r="D3000" s="30" t="str">
        <x:v>BQ7000N3BEV</x:v>
      </x:c>
      <x:c r="E3000" s="30" t="str">
        <x:v>田野牌</x:v>
      </x:c>
      <x:c r="F3000" s="30" t="str">
        <x:v>河北中兴汽车制造有限公司</x:v>
      </x:c>
      <x:c r="G3000" s="30"/>
      <x:c r="H3000" s="30"/>
      <x:c r="I3000" s="30"/>
      <x:c r="J3000" s="30"/>
      <x:c r="K3000" s="30"/>
      <x:c r="L3000" s="30" t="str">
        <x:v>blank</x:v>
      </x:c>
      <x:c r="M3000" s="30" t="str"/>
      <x:c r="N3000" s="30" t="str"/>
      <x:c r="O3000" s="30" t="str"/>
      <x:c r="P3000" s="30" t="str"/>
      <x:c r="Q3000" s="30" t="str"/>
      <x:c r="R3000" s="30" t="str"/>
      <x:c r="S3000" s="30" t="str"/>
      <x:c r="T3000" s="30" t="str"/>
      <x:c r="U3000" s="30" t="str">
        <x:v>pending</x:v>
      </x:c>
      <x:c r="V3000" s="30" t="str">
        <x:v>Copyright © 2026 David YE</x:v>
      </x:c>
    </x:row>
    <x:row r="3001">
      <x:c r="A3001" s="30" t="str">
        <x:v>P4-车型OCR</x:v>
      </x:c>
      <x:c r="B3001" s="30" t="n">
        <x:v>1061</x:v>
      </x:c>
      <x:c r="C3001" s="30" t="n">
        <x:v>365</x:v>
      </x:c>
      <x:c r="D3001" s="30" t="str">
        <x:v>DD7000BEVWRA1</x:v>
      </x:c>
      <x:c r="E3001" s="30" t="str">
        <x:v>黄海牌</x:v>
      </x:c>
      <x:c r="F3001" s="30" t="str">
        <x:v>丹东黄海汽车有限责任公司</x:v>
      </x:c>
      <x:c r="G3001" s="30"/>
      <x:c r="H3001" s="30"/>
      <x:c r="I3001" s="30"/>
      <x:c r="J3001" s="30"/>
      <x:c r="K3001" s="30"/>
      <x:c r="L3001" s="30" t="str">
        <x:v>blank</x:v>
      </x:c>
      <x:c r="M3001" s="30" t="str"/>
      <x:c r="N3001" s="30" t="str"/>
      <x:c r="O3001" s="30" t="str"/>
      <x:c r="P3001" s="30" t="str"/>
      <x:c r="Q3001" s="30" t="str"/>
      <x:c r="R3001" s="30" t="str"/>
      <x:c r="S3001" s="30" t="str"/>
      <x:c r="T3001" s="30" t="str"/>
      <x:c r="U3001" s="30" t="str">
        <x:v>pending</x:v>
      </x:c>
      <x:c r="V3001" s="30" t="str">
        <x:v>Copyright © 2026 David YE</x:v>
      </x:c>
    </x:row>
    <x:row r="3002">
      <x:c r="A3002" s="30" t="str">
        <x:v>P4-车型OCR</x:v>
      </x:c>
      <x:c r="B3002" s="30" t="n">
        <x:v>1062</x:v>
      </x:c>
      <x:c r="C3002" s="30" t="n">
        <x:v>365</x:v>
      </x:c>
      <x:c r="D3002" s="30" t="str">
        <x:v>DFM7001G1F2SBEV</x:v>
      </x:c>
      <x:c r="E3002" s="30" t="str">
        <x:v>风神牌</x:v>
      </x:c>
      <x:c r="F3002" s="30" t="str">
        <x:v>东风汽车集团有限公司</x:v>
      </x:c>
      <x:c r="G3002" s="30"/>
      <x:c r="H3002" s="30"/>
      <x:c r="I3002" s="30" t="n">
        <x:v>120</x:v>
      </x:c>
      <x:c r="J3002" s="30" t="n">
        <x:v>120</x:v>
      </x:c>
      <x:c r="K3002" s="30"/>
      <x:c r="L3002" s="30" t="str">
        <x:v>blank</x:v>
      </x:c>
      <x:c r="M3002" s="30" t="str"/>
      <x:c r="N3002" s="30" t="str"/>
      <x:c r="O3002" s="30" t="str"/>
      <x:c r="P3002" s="30" t="str"/>
      <x:c r="Q3002" s="30" t="str"/>
      <x:c r="R3002" s="30" t="str"/>
      <x:c r="S3002" s="30" t="str"/>
      <x:c r="T3002" s="30" t="str"/>
      <x:c r="U3002" s="30" t="str">
        <x:v>pending</x:v>
      </x:c>
      <x:c r="V3002" s="30" t="str">
        <x:v>Copyright © 2026 David YE</x:v>
      </x:c>
    </x:row>
    <x:row r="3003">
      <x:c r="A3003" s="30" t="str">
        <x:v>P4-车型OCR</x:v>
      </x:c>
      <x:c r="B3003" s="30" t="n">
        <x:v>1063</x:v>
      </x:c>
      <x:c r="C3003" s="30" t="n">
        <x:v>365</x:v>
      </x:c>
      <x:c r="D3003" s="30" t="str">
        <x:v>DXK6460HF5BEV</x:v>
      </x:c>
      <x:c r="E3003" s="30" t="str">
        <x:v>东风牌</x:v>
      </x:c>
      <x:c r="F3003" s="30" t="str">
        <x:v>东风小康汽车有限公司</x:v>
      </x:c>
      <x:c r="G3003" s="30"/>
      <x:c r="H3003" s="30"/>
      <x:c r="I3003" s="30"/>
      <x:c r="J3003" s="30"/>
      <x:c r="K3003" s="30"/>
      <x:c r="L3003" s="30" t="str">
        <x:v>blank</x:v>
      </x:c>
      <x:c r="M3003" s="30" t="str"/>
      <x:c r="N3003" s="30" t="str"/>
      <x:c r="O3003" s="30" t="str"/>
      <x:c r="P3003" s="30" t="str"/>
      <x:c r="Q3003" s="30" t="str"/>
      <x:c r="R3003" s="30" t="str"/>
      <x:c r="S3003" s="30" t="str"/>
      <x:c r="T3003" s="30" t="str"/>
      <x:c r="U3003" s="30" t="str">
        <x:v>pending</x:v>
      </x:c>
      <x:c r="V3003" s="30" t="str">
        <x:v>Copyright © 2026 David YE</x:v>
      </x:c>
    </x:row>
    <x:row r="3004">
      <x:c r="A3004" s="30" t="str">
        <x:v>P4-车型OCR</x:v>
      </x:c>
      <x:c r="B3004" s="30" t="n">
        <x:v>1064</x:v>
      </x:c>
      <x:c r="C3004" s="30" t="n">
        <x:v>365</x:v>
      </x:c>
      <x:c r="D3004" s="30" t="str">
        <x:v>DXK7001RD18BEV</x:v>
      </x:c>
      <x:c r="E3004" s="30" t="str">
        <x:v>东风牌</x:v>
      </x:c>
      <x:c r="F3004" s="30" t="str">
        <x:v>东风小康汽车有限公司</x:v>
      </x:c>
      <x:c r="G3004" s="30"/>
      <x:c r="H3004" s="30"/>
      <x:c r="I3004" s="30"/>
      <x:c r="J3004" s="30"/>
      <x:c r="K3004" s="30"/>
      <x:c r="L3004" s="30" t="str">
        <x:v>blank</x:v>
      </x:c>
      <x:c r="M3004" s="30" t="str"/>
      <x:c r="N3004" s="30" t="str"/>
      <x:c r="O3004" s="30" t="str"/>
      <x:c r="P3004" s="30" t="str"/>
      <x:c r="Q3004" s="30" t="str"/>
      <x:c r="R3004" s="30" t="str"/>
      <x:c r="S3004" s="30" t="str"/>
      <x:c r="T3004" s="30" t="str"/>
      <x:c r="U3004" s="30" t="str">
        <x:v>pending</x:v>
      </x:c>
      <x:c r="V3004" s="30" t="str">
        <x:v>Copyright © 2026 David YE</x:v>
      </x:c>
    </x:row>
    <x:row r="3005">
      <x:c r="A3005" s="30" t="str">
        <x:v>P4-车型OCR</x:v>
      </x:c>
      <x:c r="B3005" s="30" t="n">
        <x:v>1065</x:v>
      </x:c>
      <x:c r="C3005" s="30" t="n">
        <x:v>365</x:v>
      </x:c>
      <x:c r="D3005" s="30" t="str">
        <x:v>DXK7001RD19BEV</x:v>
      </x:c>
      <x:c r="E3005" s="30" t="str">
        <x:v>东风牌</x:v>
      </x:c>
      <x:c r="F3005" s="30" t="str">
        <x:v>东风小康汽车有限公司</x:v>
      </x:c>
      <x:c r="G3005" s="30"/>
      <x:c r="H3005" s="30"/>
      <x:c r="I3005" s="30"/>
      <x:c r="J3005" s="30"/>
      <x:c r="K3005" s="30"/>
      <x:c r="L3005" s="30" t="str">
        <x:v>blank</x:v>
      </x:c>
      <x:c r="M3005" s="30" t="str"/>
      <x:c r="N3005" s="30" t="str"/>
      <x:c r="O3005" s="30" t="str"/>
      <x:c r="P3005" s="30" t="str"/>
      <x:c r="Q3005" s="30" t="str"/>
      <x:c r="R3005" s="30" t="str"/>
      <x:c r="S3005" s="30" t="str"/>
      <x:c r="T3005" s="30" t="str"/>
      <x:c r="U3005" s="30" t="str">
        <x:v>pending</x:v>
      </x:c>
      <x:c r="V3005" s="30" t="str">
        <x:v>Copyright © 2026 David YE</x:v>
      </x:c>
    </x:row>
    <x:row r="3006">
      <x:c r="A3006" s="30" t="str">
        <x:v>P4-车型OCR</x:v>
      </x:c>
      <x:c r="B3006" s="30" t="n">
        <x:v>1066</x:v>
      </x:c>
      <x:c r="C3006" s="30" t="n">
        <x:v>365</x:v>
      </x:c>
      <x:c r="D3006" s="30" t="str">
        <x:v>DXK7001RD20BEV</x:v>
      </x:c>
      <x:c r="E3006" s="30" t="str">
        <x:v>东风牌</x:v>
      </x:c>
      <x:c r="F3006" s="30" t="str">
        <x:v>东风小康汽车有限公司</x:v>
      </x:c>
      <x:c r="G3006" s="30"/>
      <x:c r="H3006" s="30"/>
      <x:c r="I3006" s="30"/>
      <x:c r="J3006" s="30"/>
      <x:c r="K3006" s="30"/>
      <x:c r="L3006" s="30" t="str">
        <x:v>blank</x:v>
      </x:c>
      <x:c r="M3006" s="30" t="str"/>
      <x:c r="N3006" s="30" t="str"/>
      <x:c r="O3006" s="30" t="str"/>
      <x:c r="P3006" s="30" t="str"/>
      <x:c r="Q3006" s="30" t="str"/>
      <x:c r="R3006" s="30" t="str"/>
      <x:c r="S3006" s="30" t="str"/>
      <x:c r="T3006" s="30" t="str"/>
      <x:c r="U3006" s="30" t="str">
        <x:v>pending</x:v>
      </x:c>
      <x:c r="V3006" s="30" t="str">
        <x:v>Copyright © 2026 David YE</x:v>
      </x:c>
    </x:row>
    <x:row r="3007">
      <x:c r="A3007" s="30" t="str">
        <x:v>P4-车型OCR</x:v>
      </x:c>
      <x:c r="B3007" s="30" t="n">
        <x:v>1072</x:v>
      </x:c>
      <x:c r="C3007" s="30" t="n">
        <x:v>365</x:v>
      </x:c>
      <x:c r="D3007" s="30" t="str">
        <x:v>GXE7002BEV3A</x:v>
      </x:c>
      <x:c r="E3007" s="30" t="str">
        <x:v>翼刻牌</x:v>
      </x:c>
      <x:c r="F3007" s="30" t="str">
        <x:v>江苏国新新能源乘用车有限公司</x:v>
      </x:c>
      <x:c r="G3007" s="30"/>
      <x:c r="H3007" s="30"/>
      <x:c r="I3007" s="30"/>
      <x:c r="J3007" s="30"/>
      <x:c r="K3007" s="30"/>
      <x:c r="L3007" s="30" t="str">
        <x:v>blank</x:v>
      </x:c>
      <x:c r="M3007" s="30" t="str"/>
      <x:c r="N3007" s="30" t="str"/>
      <x:c r="O3007" s="30" t="str"/>
      <x:c r="P3007" s="30" t="str"/>
      <x:c r="Q3007" s="30" t="str"/>
      <x:c r="R3007" s="30" t="str"/>
      <x:c r="S3007" s="30" t="str"/>
      <x:c r="T3007" s="30" t="str"/>
      <x:c r="U3007" s="30" t="str">
        <x:v>pending</x:v>
      </x:c>
      <x:c r="V3007" s="30" t="str">
        <x:v>Copyright © 2026 David YE</x:v>
      </x:c>
    </x:row>
    <x:row r="3008">
      <x:c r="A3008" s="30" t="str">
        <x:v>P4-车型OCR</x:v>
      </x:c>
      <x:c r="B3008" s="30" t="n">
        <x:v>1073</x:v>
      </x:c>
      <x:c r="C3008" s="30" t="n">
        <x:v>365</x:v>
      </x:c>
      <x:c r="D3008" s="30" t="str">
        <x:v>GXE7002BEV3B</x:v>
      </x:c>
      <x:c r="E3008" s="30" t="str">
        <x:v>翼刻牌</x:v>
      </x:c>
      <x:c r="F3008" s="30" t="str">
        <x:v>江苏国新新能源乘用车有限公司</x:v>
      </x:c>
      <x:c r="G3008" s="30"/>
      <x:c r="H3008" s="30"/>
      <x:c r="I3008" s="30"/>
      <x:c r="J3008" s="30"/>
      <x:c r="K3008" s="30"/>
      <x:c r="L3008" s="30" t="str">
        <x:v>blank</x:v>
      </x:c>
      <x:c r="M3008" s="30" t="str"/>
      <x:c r="N3008" s="30" t="str"/>
      <x:c r="O3008" s="30" t="str"/>
      <x:c r="P3008" s="30" t="str"/>
      <x:c r="Q3008" s="30" t="str"/>
      <x:c r="R3008" s="30" t="str"/>
      <x:c r="S3008" s="30" t="str"/>
      <x:c r="T3008" s="30" t="str"/>
      <x:c r="U3008" s="30" t="str">
        <x:v>pending</x:v>
      </x:c>
      <x:c r="V3008" s="30" t="str">
        <x:v>Copyright © 2026 David YE</x:v>
      </x:c>
    </x:row>
    <x:row r="3009">
      <x:c r="A3009" s="30" t="str">
        <x:v>P4-车型OCR</x:v>
      </x:c>
      <x:c r="B3009" s="30" t="n">
        <x:v>1074</x:v>
      </x:c>
      <x:c r="C3009" s="30" t="n">
        <x:v>365</x:v>
      </x:c>
      <x:c r="D3009" s="30" t="str">
        <x:v>HX7004BEV</x:v>
      </x:c>
      <x:c r="E3009" s="30" t="str">
        <x:v>红星牌</x:v>
      </x:c>
      <x:c r="F3009" s="30" t="str">
        <x:v>河北红星汽车制造有限公司</x:v>
      </x:c>
      <x:c r="G3009" s="30"/>
      <x:c r="H3009" s="30"/>
      <x:c r="I3009" s="30"/>
      <x:c r="J3009" s="30"/>
      <x:c r="K3009" s="30"/>
      <x:c r="L3009" s="30" t="str">
        <x:v>blank</x:v>
      </x:c>
      <x:c r="M3009" s="30" t="str"/>
      <x:c r="N3009" s="30" t="str"/>
      <x:c r="O3009" s="30" t="str"/>
      <x:c r="P3009" s="30" t="str"/>
      <x:c r="Q3009" s="30" t="str"/>
      <x:c r="R3009" s="30" t="str"/>
      <x:c r="S3009" s="30" t="str"/>
      <x:c r="T3009" s="30" t="str"/>
      <x:c r="U3009" s="30" t="str">
        <x:v>pending</x:v>
      </x:c>
      <x:c r="V3009" s="30" t="str">
        <x:v>Copyright © 2026 David YE</x:v>
      </x:c>
    </x:row>
    <x:row r="3010">
      <x:c r="A3010" s="30" t="str">
        <x:v>P4-车型OCR</x:v>
      </x:c>
      <x:c r="B3010" s="30" t="n">
        <x:v>1083</x:v>
      </x:c>
      <x:c r="C3010" s="30" t="n">
        <x:v>365</x:v>
      </x:c>
      <x:c r="D3010" s="30" t="str">
        <x:v>JX6482UBEV</x:v>
      </x:c>
      <x:c r="E3010" s="30" t="str">
        <x:v>爱驰牌</x:v>
      </x:c>
      <x:c r="F3010" s="30" t="str">
        <x:v>江铃控股有限公司</x:v>
      </x:c>
      <x:c r="G3010" s="30"/>
      <x:c r="H3010" s="30"/>
      <x:c r="I3010" s="30"/>
      <x:c r="J3010" s="30"/>
      <x:c r="K3010" s="30"/>
      <x:c r="L3010" s="30" t="str">
        <x:v>blank</x:v>
      </x:c>
      <x:c r="M3010" s="30" t="str"/>
      <x:c r="N3010" s="30" t="str"/>
      <x:c r="O3010" s="30" t="str"/>
      <x:c r="P3010" s="30" t="str"/>
      <x:c r="Q3010" s="30" t="str"/>
      <x:c r="R3010" s="30" t="str"/>
      <x:c r="S3010" s="30" t="str"/>
      <x:c r="T3010" s="30" t="str"/>
      <x:c r="U3010" s="30" t="str">
        <x:v>pending</x:v>
      </x:c>
      <x:c r="V3010" s="30" t="str">
        <x:v>Copyright © 2026 David YE</x:v>
      </x:c>
    </x:row>
    <x:row r="3011">
      <x:c r="A3011" s="30" t="str">
        <x:v>P4-车型OCR</x:v>
      </x:c>
      <x:c r="B3011" s="30" t="n">
        <x:v>1084</x:v>
      </x:c>
      <x:c r="C3011" s="30" t="n">
        <x:v>365</x:v>
      </x:c>
      <x:c r="D3011" s="30" t="str">
        <x:v>LZW6450EVA6KAU</x:v>
      </x:c>
      <x:c r="E3011" s="30" t="str">
        <x:v>五菱牌</x:v>
      </x:c>
      <x:c r="F3011" s="30" t="str">
        <x:v>上汽通用五菱汽车股份有限公司</x:v>
      </x:c>
      <x:c r="G3011" s="30"/>
      <x:c r="H3011" s="30"/>
      <x:c r="I3011" s="30" t="n">
        <x:v>30</x:v>
      </x:c>
      <x:c r="J3011" s="30" t="n">
        <x:v>30</x:v>
      </x:c>
      <x:c r="K3011" s="30"/>
      <x:c r="L3011" s="30" t="str">
        <x:v>blank</x:v>
      </x:c>
      <x:c r="M3011" s="30" t="str"/>
      <x:c r="N3011" s="30" t="str"/>
      <x:c r="O3011" s="30" t="str"/>
      <x:c r="P3011" s="30" t="str"/>
      <x:c r="Q3011" s="30" t="str"/>
      <x:c r="R3011" s="30" t="str"/>
      <x:c r="S3011" s="30" t="str"/>
      <x:c r="T3011" s="30" t="str"/>
      <x:c r="U3011" s="30" t="str">
        <x:v>pending</x:v>
      </x:c>
      <x:c r="V3011" s="30" t="str">
        <x:v>Copyright © 2026 David YE</x:v>
      </x:c>
    </x:row>
    <x:row r="3012">
      <x:c r="A3012" s="30" t="str">
        <x:v>P4-车型OCR</x:v>
      </x:c>
      <x:c r="B3012" s="30" t="n">
        <x:v>1085</x:v>
      </x:c>
      <x:c r="C3012" s="30" t="n">
        <x:v>365</x:v>
      </x:c>
      <x:c r="D3012" s="30" t="str">
        <x:v>LZW6450EVHKAU</x:v>
      </x:c>
      <x:c r="E3012" s="30" t="str">
        <x:v>五菱牌</x:v>
      </x:c>
      <x:c r="F3012" s="30" t="str">
        <x:v>上汽通用五菱汽车股份有限公司</x:v>
      </x:c>
      <x:c r="G3012" s="30"/>
      <x:c r="H3012" s="30"/>
      <x:c r="I3012" s="30" t="n">
        <x:v>30</x:v>
      </x:c>
      <x:c r="J3012" s="30" t="n">
        <x:v>30</x:v>
      </x:c>
      <x:c r="K3012" s="30"/>
      <x:c r="L3012" s="30" t="str">
        <x:v>blank</x:v>
      </x:c>
      <x:c r="M3012" s="30" t="str"/>
      <x:c r="N3012" s="30" t="str"/>
      <x:c r="O3012" s="30" t="str"/>
      <x:c r="P3012" s="30" t="str"/>
      <x:c r="Q3012" s="30" t="str"/>
      <x:c r="R3012" s="30" t="str"/>
      <x:c r="S3012" s="30" t="str"/>
      <x:c r="T3012" s="30" t="str"/>
      <x:c r="U3012" s="30" t="str">
        <x:v>pending</x:v>
      </x:c>
      <x:c r="V3012" s="30" t="str">
        <x:v>Copyright © 2026 David YE</x:v>
      </x:c>
    </x:row>
    <x:row r="3013">
      <x:c r="A3013" s="30" t="str">
        <x:v>P4-车型OCR</x:v>
      </x:c>
      <x:c r="B3013" s="30" t="n">
        <x:v>1086</x:v>
      </x:c>
      <x:c r="C3013" s="30" t="n">
        <x:v>365</x:v>
      </x:c>
      <x:c r="D3013" s="30" t="str">
        <x:v>LZW7004EVC1UBJ</x:v>
      </x:c>
      <x:c r="E3013" s="30" t="str">
        <x:v>五菱牌</x:v>
      </x:c>
      <x:c r="F3013" s="30" t="str">
        <x:v>上汽通用五菱汽车股份有限公司</x:v>
      </x:c>
      <x:c r="G3013" s="30"/>
      <x:c r="H3013" s="30"/>
      <x:c r="I3013" s="30" t="n">
        <x:v>30</x:v>
      </x:c>
      <x:c r="J3013" s="30" t="n">
        <x:v>30</x:v>
      </x:c>
      <x:c r="K3013" s="30"/>
      <x:c r="L3013" s="30" t="str">
        <x:v>blank</x:v>
      </x:c>
      <x:c r="M3013" s="30" t="str"/>
      <x:c r="N3013" s="30" t="str"/>
      <x:c r="O3013" s="30" t="str"/>
      <x:c r="P3013" s="30" t="str"/>
      <x:c r="Q3013" s="30" t="str"/>
      <x:c r="R3013" s="30" t="str"/>
      <x:c r="S3013" s="30" t="str"/>
      <x:c r="T3013" s="30" t="str"/>
      <x:c r="U3013" s="30" t="str">
        <x:v>pending</x:v>
      </x:c>
      <x:c r="V3013" s="30" t="str">
        <x:v>Copyright © 2026 David YE</x:v>
      </x:c>
    </x:row>
    <x:row r="3014">
      <x:c r="A3014" s="30" t="str">
        <x:v>P4-车型OCR</x:v>
      </x:c>
      <x:c r="B3014" s="30" t="n">
        <x:v>1087</x:v>
      </x:c>
      <x:c r="C3014" s="30" t="n">
        <x:v>365</x:v>
      </x:c>
      <x:c r="D3014" s="30" t="str">
        <x:v>LZW7007EVB3KAB</x:v>
      </x:c>
      <x:c r="E3014" s="30" t="str">
        <x:v>五菱牌</x:v>
      </x:c>
      <x:c r="F3014" s="30" t="str">
        <x:v>上汽通用五菱汽车股份有限公司</x:v>
      </x:c>
      <x:c r="G3014" s="30"/>
      <x:c r="H3014" s="30"/>
      <x:c r="I3014" s="30" t="n">
        <x:v>30</x:v>
      </x:c>
      <x:c r="J3014" s="30" t="n">
        <x:v>30</x:v>
      </x:c>
      <x:c r="K3014" s="30"/>
      <x:c r="L3014" s="30" t="str">
        <x:v>blank</x:v>
      </x:c>
      <x:c r="M3014" s="30" t="str"/>
      <x:c r="N3014" s="30" t="str"/>
      <x:c r="O3014" s="30" t="str"/>
      <x:c r="P3014" s="30" t="str"/>
      <x:c r="Q3014" s="30" t="str"/>
      <x:c r="R3014" s="30" t="str"/>
      <x:c r="S3014" s="30" t="str"/>
      <x:c r="T3014" s="30" t="str"/>
      <x:c r="U3014" s="30" t="str">
        <x:v>pending</x:v>
      </x:c>
      <x:c r="V3014" s="30" t="str">
        <x:v>Copyright © 2026 David YE</x:v>
      </x:c>
    </x:row>
    <x:row r="3015">
      <x:c r="A3015" s="30" t="str">
        <x:v>P4-车型OCR</x:v>
      </x:c>
      <x:c r="B3015" s="30" t="n">
        <x:v>1088</x:v>
      </x:c>
      <x:c r="C3015" s="30" t="n">
        <x:v>365</x:v>
      </x:c>
      <x:c r="D3015" s="30" t="str">
        <x:v>LZW7007EVC1KBJ</x:v>
      </x:c>
      <x:c r="E3015" s="30" t="str">
        <x:v>五菱牌</x:v>
      </x:c>
      <x:c r="F3015" s="30" t="str">
        <x:v>上汽通用五菱汽车股份有限公司</x:v>
      </x:c>
      <x:c r="G3015" s="30"/>
      <x:c r="H3015" s="30"/>
      <x:c r="I3015" s="30" t="n">
        <x:v>30</x:v>
      </x:c>
      <x:c r="J3015" s="30" t="n">
        <x:v>30</x:v>
      </x:c>
      <x:c r="K3015" s="30"/>
      <x:c r="L3015" s="30" t="str">
        <x:v>blank</x:v>
      </x:c>
      <x:c r="M3015" s="30" t="str"/>
      <x:c r="N3015" s="30" t="str"/>
      <x:c r="O3015" s="30" t="str"/>
      <x:c r="P3015" s="30" t="str"/>
      <x:c r="Q3015" s="30" t="str"/>
      <x:c r="R3015" s="30" t="str"/>
      <x:c r="S3015" s="30" t="str"/>
      <x:c r="T3015" s="30" t="str"/>
      <x:c r="U3015" s="30" t="str">
        <x:v>pending</x:v>
      </x:c>
      <x:c r="V3015" s="30" t="str">
        <x:v>Copyright © 2026 David YE</x:v>
      </x:c>
    </x:row>
    <x:row r="3016">
      <x:c r="A3016" s="30" t="str">
        <x:v>P4-车型OCR</x:v>
      </x:c>
      <x:c r="B3016" s="30" t="n">
        <x:v>1089</x:v>
      </x:c>
      <x:c r="C3016" s="30" t="n">
        <x:v>365</x:v>
      </x:c>
      <x:c r="D3016" s="30" t="str">
        <x:v>MR6490SEV04</x:v>
      </x:c>
      <x:c r="E3016" s="30" t="str">
        <x:v>英伦牌</x:v>
      </x:c>
      <x:c r="F3016" s="30" t="str">
        <x:v>浙江吉利汽车有限公司</x:v>
      </x:c>
      <x:c r="G3016" s="30"/>
      <x:c r="H3016" s="30"/>
      <x:c r="I3016" s="30" t="n">
        <x:v>160</x:v>
      </x:c>
      <x:c r="J3016" s="30" t="n">
        <x:v>160</x:v>
      </x:c>
      <x:c r="K3016" s="30"/>
      <x:c r="L3016" s="30" t="str">
        <x:v>blank</x:v>
      </x:c>
      <x:c r="M3016" s="30" t="str"/>
      <x:c r="N3016" s="30" t="str"/>
      <x:c r="O3016" s="30" t="str"/>
      <x:c r="P3016" s="30" t="str"/>
      <x:c r="Q3016" s="30" t="str"/>
      <x:c r="R3016" s="30" t="str"/>
      <x:c r="S3016" s="30" t="str"/>
      <x:c r="T3016" s="30" t="str"/>
      <x:c r="U3016" s="30" t="str">
        <x:v>pending</x:v>
      </x:c>
      <x:c r="V3016" s="30" t="str">
        <x:v>Copyright © 2026 David YE</x:v>
      </x:c>
    </x:row>
    <x:row r="3017">
      <x:c r="A3017" s="30" t="str">
        <x:v>P4-车型OCR</x:v>
      </x:c>
      <x:c r="B3017" s="30" t="n">
        <x:v>1092</x:v>
      </x:c>
      <x:c r="C3017" s="30" t="n">
        <x:v>365</x:v>
      </x:c>
      <x:c r="D3017" s="30" t="str">
        <x:v>NEQ7000BEVJ728</x:v>
      </x:c>
      <x:c r="E3017" s="30" t="str">
        <x:v>奇瑞牌</x:v>
      </x:c>
      <x:c r="F3017" s="30" t="str">
        <x:v>奇瑞新能源汽车股份有限公司</x:v>
      </x:c>
      <x:c r="G3017" s="30"/>
      <x:c r="H3017" s="30"/>
      <x:c r="I3017" s="30"/>
      <x:c r="J3017" s="30"/>
      <x:c r="K3017" s="30"/>
      <x:c r="L3017" s="30" t="str">
        <x:v>blank</x:v>
      </x:c>
      <x:c r="M3017" s="30" t="str"/>
      <x:c r="N3017" s="30" t="str"/>
      <x:c r="O3017" s="30" t="str"/>
      <x:c r="P3017" s="30" t="str"/>
      <x:c r="Q3017" s="30" t="str"/>
      <x:c r="R3017" s="30" t="str"/>
      <x:c r="S3017" s="30" t="str"/>
      <x:c r="T3017" s="30" t="str"/>
      <x:c r="U3017" s="30" t="str">
        <x:v>pending</x:v>
      </x:c>
      <x:c r="V3017" s="30" t="str">
        <x:v>Copyright © 2026 David YE</x:v>
      </x:c>
    </x:row>
    <x:row r="3018">
      <x:c r="A3018" s="30" t="str">
        <x:v>P4-车型OCR</x:v>
      </x:c>
      <x:c r="B3018" s="30" t="n">
        <x:v>1100</x:v>
      </x:c>
      <x:c r="C3018" s="30" t="n">
        <x:v>365</x:v>
      </x:c>
      <x:c r="D3018" s="30" t="str">
        <x:v>SGA6320BEVSH61B</x:v>
      </x:c>
      <x:c r="E3018" s="30" t="str">
        <x:v>国金汽车牌</x:v>
      </x:c>
      <x:c r="F3018" s="30" t="str">
        <x:v>山东国金汽车制造有限公司</x:v>
      </x:c>
      <x:c r="G3018" s="30"/>
      <x:c r="H3018" s="30"/>
      <x:c r="I3018" s="30"/>
      <x:c r="J3018" s="30"/>
      <x:c r="K3018" s="30"/>
      <x:c r="L3018" s="30" t="str">
        <x:v>blank</x:v>
      </x:c>
      <x:c r="M3018" s="30" t="str"/>
      <x:c r="N3018" s="30" t="str"/>
      <x:c r="O3018" s="30" t="str"/>
      <x:c r="P3018" s="30" t="str"/>
      <x:c r="Q3018" s="30" t="str"/>
      <x:c r="R3018" s="30" t="str"/>
      <x:c r="S3018" s="30" t="str"/>
      <x:c r="T3018" s="30" t="str"/>
      <x:c r="U3018" s="30" t="str">
        <x:v>pending</x:v>
      </x:c>
      <x:c r="V3018" s="30" t="str">
        <x:v>Copyright © 2026 David YE</x:v>
      </x:c>
    </x:row>
    <x:row r="3019">
      <x:c r="A3019" s="30" t="str">
        <x:v>P4-车型OCR</x:v>
      </x:c>
      <x:c r="B3019" s="30" t="n">
        <x:v>1102</x:v>
      </x:c>
      <x:c r="C3019" s="30" t="n">
        <x:v>365</x:v>
      </x:c>
      <x:c r="D3019" s="30" t="str">
        <x:v>SH6531T1SEV-9</x:v>
      </x:c>
      <x:c r="E3019" s="30" t="str">
        <x:v>大通牌</x:v>
      </x:c>
      <x:c r="F3019" s="30" t="str">
        <x:v>上汽大通汽车有限公司</x:v>
      </x:c>
      <x:c r="G3019" s="30"/>
      <x:c r="H3019" s="30"/>
      <x:c r="I3019" s="30"/>
      <x:c r="J3019" s="30"/>
      <x:c r="K3019" s="30"/>
      <x:c r="L3019" s="30" t="str">
        <x:v>blank</x:v>
      </x:c>
      <x:c r="M3019" s="30" t="str"/>
      <x:c r="N3019" s="30" t="str"/>
      <x:c r="O3019" s="30" t="str"/>
      <x:c r="P3019" s="30" t="str"/>
      <x:c r="Q3019" s="30" t="str"/>
      <x:c r="R3019" s="30" t="str"/>
      <x:c r="S3019" s="30" t="str"/>
      <x:c r="T3019" s="30" t="str"/>
      <x:c r="U3019" s="30" t="str">
        <x:v>pending</x:v>
      </x:c>
      <x:c r="V3019" s="30" t="str">
        <x:v>Copyright © 2026 David YE</x:v>
      </x:c>
    </x:row>
    <x:row r="3020">
      <x:c r="A3020" s="30" t="str">
        <x:v>P4-车型OCR</x:v>
      </x:c>
      <x:c r="B3020" s="30" t="n">
        <x:v>1126</x:v>
      </x:c>
      <x:c r="C3020" s="30" t="n">
        <x:v>365</x:v>
      </x:c>
      <x:c r="D3020" s="30" t="str">
        <x:v>CJL6451AL3HEV</x:v>
      </x:c>
      <x:c r="E3020" s="30" t="str">
        <x:v>路虎(LAND ROVER)牌</x:v>
      </x:c>
      <x:c r="F3020" s="30" t="str">
        <x:v>奇瑞捷豹路虎汽车有限公司</x:v>
      </x:c>
      <x:c r="G3020" s="30"/>
      <x:c r="H3020" s="30"/>
      <x:c r="I3020" s="30"/>
      <x:c r="J3020" s="30"/>
      <x:c r="K3020" s="30"/>
      <x:c r="L3020" s="30" t="str">
        <x:v>blank</x:v>
      </x:c>
      <x:c r="M3020" s="30" t="str"/>
      <x:c r="N3020" s="30" t="str"/>
      <x:c r="O3020" s="30" t="str"/>
      <x:c r="P3020" s="30" t="str"/>
      <x:c r="Q3020" s="30" t="str"/>
      <x:c r="R3020" s="30" t="str"/>
      <x:c r="S3020" s="30" t="str"/>
      <x:c r="T3020" s="30" t="str"/>
      <x:c r="U3020" s="30" t="str">
        <x:v>pending</x:v>
      </x:c>
      <x:c r="V3020" s="30" t="str">
        <x:v>Copyright © 2026 David YE</x:v>
      </x:c>
    </x:row>
    <x:row r="3021">
      <x:c r="A3021" s="30" t="str">
        <x:v>P4-车型OCR</x:v>
      </x:c>
      <x:c r="B3021" s="30" t="n">
        <x:v>1128</x:v>
      </x:c>
      <x:c r="C3021" s="30" t="n">
        <x:v>365</x:v>
      </x:c>
      <x:c r="D3021" s="30" t="str">
        <x:v>FZ6480SHEV14</x:v>
      </x:c>
      <x:c r="E3021" s="30" t="str">
        <x:v>零跑牌</x:v>
      </x:c>
      <x:c r="F3021" s="30" t="str">
        <x:v>零跑汽车有限公司</x:v>
      </x:c>
      <x:c r="G3021" s="30"/>
      <x:c r="H3021" s="30"/>
      <x:c r="I3021" s="30" t="n">
        <x:v>170</x:v>
      </x:c>
      <x:c r="J3021" s="30" t="n">
        <x:v>170</x:v>
      </x:c>
      <x:c r="K3021" s="30"/>
      <x:c r="L3021" s="30" t="str">
        <x:v>blank</x:v>
      </x:c>
      <x:c r="M3021" s="30" t="str"/>
      <x:c r="N3021" s="30" t="str"/>
      <x:c r="O3021" s="30" t="str"/>
      <x:c r="P3021" s="30" t="str"/>
      <x:c r="Q3021" s="30" t="str"/>
      <x:c r="R3021" s="30" t="str"/>
      <x:c r="S3021" s="30" t="str"/>
      <x:c r="T3021" s="30" t="str"/>
      <x:c r="U3021" s="30" t="str">
        <x:v>pending</x:v>
      </x:c>
      <x:c r="V3021" s="30" t="str">
        <x:v>Copyright © 2026 David YE</x:v>
      </x:c>
    </x:row>
    <x:row r="3022">
      <x:c r="A3022" s="30" t="str">
        <x:v>P4-车型OCR</x:v>
      </x:c>
      <x:c r="B3022" s="30" t="n">
        <x:v>1132</x:v>
      </x:c>
      <x:c r="C3022" s="30" t="n">
        <x:v>365</x:v>
      </x:c>
      <x:c r="D3022" s="30" t="str">
        <x:v>MR6490DSHEV06</x:v>
      </x:c>
      <x:c r="E3022" s="30" t="str">
        <x:v>英伦牌</x:v>
      </x:c>
      <x:c r="F3022" s="30" t="str">
        <x:v>浙江吉利汽车有限公司</x:v>
      </x:c>
      <x:c r="G3022" s="30"/>
      <x:c r="H3022" s="30"/>
      <x:c r="I3022" s="30" t="n">
        <x:v>160</x:v>
      </x:c>
      <x:c r="J3022" s="30" t="n">
        <x:v>160</x:v>
      </x:c>
      <x:c r="K3022" s="30"/>
      <x:c r="L3022" s="30" t="str">
        <x:v>blank</x:v>
      </x:c>
      <x:c r="M3022" s="30" t="str"/>
      <x:c r="N3022" s="30" t="str"/>
      <x:c r="O3022" s="30" t="str"/>
      <x:c r="P3022" s="30" t="str"/>
      <x:c r="Q3022" s="30" t="str"/>
      <x:c r="R3022" s="30" t="str"/>
      <x:c r="S3022" s="30" t="str"/>
      <x:c r="T3022" s="30" t="str"/>
      <x:c r="U3022" s="30" t="str">
        <x:v>pending</x:v>
      </x:c>
      <x:c r="V3022" s="30" t="str">
        <x:v>Copyright © 2026 David YE</x:v>
      </x:c>
    </x:row>
    <x:row r="3023">
      <x:c r="A3023" s="30" t="str">
        <x:v>P4-车型OCR</x:v>
      </x:c>
      <x:c r="B3023" s="30" t="n">
        <x:v>1133</x:v>
      </x:c>
      <x:c r="C3023" s="30" t="n">
        <x:v>365</x:v>
      </x:c>
      <x:c r="D3023" s="30" t="str">
        <x:v>NJL6470PHEV3</x:v>
      </x:c>
      <x:c r="E3023" s="30" t="str">
        <x:v>创维牌</x:v>
      </x:c>
      <x:c r="F3023" s="30" t="str">
        <x:v>南京金龙客车制造有限公司</x:v>
      </x:c>
      <x:c r="G3023" s="30"/>
      <x:c r="H3023" s="30"/>
      <x:c r="I3023" s="30"/>
      <x:c r="J3023" s="30"/>
      <x:c r="K3023" s="30"/>
      <x:c r="L3023" s="30" t="str">
        <x:v>blank</x:v>
      </x:c>
      <x:c r="M3023" s="30" t="str"/>
      <x:c r="N3023" s="30" t="str"/>
      <x:c r="O3023" s="30" t="str"/>
      <x:c r="P3023" s="30" t="str"/>
      <x:c r="Q3023" s="30" t="str"/>
      <x:c r="R3023" s="30" t="str"/>
      <x:c r="S3023" s="30" t="str"/>
      <x:c r="T3023" s="30" t="str"/>
      <x:c r="U3023" s="30" t="str">
        <x:v>pending</x:v>
      </x:c>
      <x:c r="V3023" s="30" t="str">
        <x:v>Copyright © 2026 David YE</x:v>
      </x:c>
    </x:row>
    <x:row r="3024">
      <x:c r="A3024" s="30" t="str">
        <x:v>P4-车型OCR</x:v>
      </x:c>
      <x:c r="B3024" s="30" t="n">
        <x:v>1138</x:v>
      </x:c>
      <x:c r="C3024" s="30" t="n">
        <x:v>365</x:v>
      </x:c>
      <x:c r="D3024" s="30" t="str">
        <x:v>SQR6450CHEVT1E</x:v>
      </x:c>
      <x:c r="E3024" s="30" t="str">
        <x:v>奇瑞牌</x:v>
      </x:c>
      <x:c r="F3024" s="30" t="str">
        <x:v>奇瑞汽车股份有限公司</x:v>
      </x:c>
      <x:c r="G3024" s="30"/>
      <x:c r="H3024" s="30"/>
      <x:c r="I3024" s="30" t="n">
        <x:v>130</x:v>
      </x:c>
      <x:c r="J3024" s="30" t="n">
        <x:v>130</x:v>
      </x:c>
      <x:c r="K3024" s="30"/>
      <x:c r="L3024" s="30" t="str">
        <x:v>blank</x:v>
      </x:c>
      <x:c r="M3024" s="30" t="str"/>
      <x:c r="N3024" s="30" t="str"/>
      <x:c r="O3024" s="30" t="str"/>
      <x:c r="P3024" s="30" t="str"/>
      <x:c r="Q3024" s="30" t="str"/>
      <x:c r="R3024" s="30" t="str"/>
      <x:c r="S3024" s="30" t="str"/>
      <x:c r="T3024" s="30" t="str"/>
      <x:c r="U3024" s="30" t="str">
        <x:v>pending</x:v>
      </x:c>
      <x:c r="V3024" s="30" t="str">
        <x:v>Copyright © 2026 David YE</x:v>
      </x:c>
    </x:row>
    <x:row r="3025">
      <x:c r="A3025" s="30" t="str">
        <x:v>P4-车型OCR</x:v>
      </x:c>
      <x:c r="B3025" s="30" t="n">
        <x:v>1047</x:v>
      </x:c>
      <x:c r="C3025" s="30" t="n">
        <x:v>364</x:v>
      </x:c>
      <x:c r="D3025" s="30" t="str">
        <x:v>BYD7009BEV9</x:v>
      </x:c>
      <x:c r="E3025" s="30" t="str">
        <x:v>比亚迪牌</x:v>
      </x:c>
      <x:c r="F3025" s="30" t="str">
        <x:v>比亚迪汽车工业有限公司</x:v>
      </x:c>
      <x:c r="G3025" s="30" t="str">
        <x:v>长沙比亚迪</x:v>
      </x:c>
      <x:c r="H3025" s="30"/>
      <x:c r="I3025" s="30" t="n">
        <x:v>180</x:v>
      </x:c>
      <x:c r="J3025" s="30" t="n">
        <x:v>180</x:v>
      </x:c>
      <x:c r="K3025" s="30" t="n">
        <x:v>150</x:v>
      </x:c>
      <x:c r="L3025" s="30" t="str">
        <x:v>ambiguous</x:v>
      </x:c>
      <x:c r="M3025" s="30" t="str"/>
      <x:c r="N3025" s="30" t="str"/>
      <x:c r="O3025" s="30" t="str"/>
      <x:c r="P3025" s="30" t="str"/>
      <x:c r="Q3025" s="30" t="str"/>
      <x:c r="R3025" s="30" t="str"/>
      <x:c r="S3025" s="30" t="str"/>
      <x:c r="T3025" s="30" t="str"/>
      <x:c r="U3025" s="30" t="str">
        <x:v>pending</x:v>
      </x:c>
      <x:c r="V3025" s="30" t="str">
        <x:v>Copyright © 2026 David YE</x:v>
      </x:c>
    </x:row>
    <x:row r="3026">
      <x:c r="A3026" s="30" t="str">
        <x:v>P4-车型OCR</x:v>
      </x:c>
      <x:c r="B3026" s="30" t="n">
        <x:v>1048</x:v>
      </x:c>
      <x:c r="C3026" s="30" t="n">
        <x:v>364</x:v>
      </x:c>
      <x:c r="D3026" s="30" t="str">
        <x:v>CAF6470B1BEV</x:v>
      </x:c>
      <x:c r="E3026" s="30" t="str">
        <x:v>玛斯丹(MUSTANG)牌</x:v>
      </x:c>
      <x:c r="F3026" s="30" t="str">
        <x:v>长安福特汽车有限公司</x:v>
      </x:c>
      <x:c r="G3026" s="30" t="str">
        <x:v>长安福特</x:v>
      </x:c>
      <x:c r="H3026" s="30"/>
      <x:c r="I3026" s="30"/>
      <x:c r="J3026" s="30"/>
      <x:c r="K3026" s="30" t="str">
        <x:v>210</x:v>
      </x:c>
      <x:c r="L3026" s="30" t="str">
        <x:v>ambiguous</x:v>
      </x:c>
      <x:c r="M3026" s="30" t="str"/>
      <x:c r="N3026" s="30" t="str"/>
      <x:c r="O3026" s="30" t="str"/>
      <x:c r="P3026" s="30" t="str"/>
      <x:c r="Q3026" s="30" t="str"/>
      <x:c r="R3026" s="30" t="str"/>
      <x:c r="S3026" s="30" t="str"/>
      <x:c r="T3026" s="30" t="str"/>
      <x:c r="U3026" s="30" t="str">
        <x:v>pending</x:v>
      </x:c>
      <x:c r="V3026" s="30" t="str">
        <x:v>Copyright © 2026 David YE</x:v>
      </x:c>
    </x:row>
    <x:row r="3027">
      <x:c r="A3027" s="30" t="str">
        <x:v>P4-车型OCR</x:v>
      </x:c>
      <x:c r="B3027" s="30" t="n">
        <x:v>1049</x:v>
      </x:c>
      <x:c r="C3027" s="30" t="n">
        <x:v>364</x:v>
      </x:c>
      <x:c r="D3027" s="30" t="str">
        <x:v>CAF6470B2BEV</x:v>
      </x:c>
      <x:c r="E3027" s="30" t="str">
        <x:v>玛斯丹(MUSTANG)牌</x:v>
      </x:c>
      <x:c r="F3027" s="30" t="str">
        <x:v>长安福特汽车有限公司</x:v>
      </x:c>
      <x:c r="G3027" s="30" t="str">
        <x:v>长安福特</x:v>
      </x:c>
      <x:c r="H3027" s="30"/>
      <x:c r="I3027" s="30"/>
      <x:c r="J3027" s="30"/>
      <x:c r="K3027" s="30" t="str">
        <x:v>210</x:v>
      </x:c>
      <x:c r="L3027" s="30" t="str">
        <x:v>ambiguous</x:v>
      </x:c>
      <x:c r="M3027" s="30" t="str"/>
      <x:c r="N3027" s="30" t="str"/>
      <x:c r="O3027" s="30" t="str"/>
      <x:c r="P3027" s="30" t="str"/>
      <x:c r="Q3027" s="30" t="str"/>
      <x:c r="R3027" s="30" t="str"/>
      <x:c r="S3027" s="30" t="str"/>
      <x:c r="T3027" s="30" t="str"/>
      <x:c r="U3027" s="30" t="str">
        <x:v>pending</x:v>
      </x:c>
      <x:c r="V3027" s="30" t="str">
        <x:v>Copyright © 2026 David YE</x:v>
      </x:c>
    </x:row>
    <x:row r="3028">
      <x:c r="A3028" s="30" t="str">
        <x:v>P4-车型OCR</x:v>
      </x:c>
      <x:c r="B3028" s="30" t="n">
        <x:v>1050</x:v>
      </x:c>
      <x:c r="C3028" s="30" t="n">
        <x:v>364</x:v>
      </x:c>
      <x:c r="D3028" s="30" t="str">
        <x:v>CAF6470B3BEV</x:v>
      </x:c>
      <x:c r="E3028" s="30" t="str">
        <x:v>玛斯丹(MUSTANG)牌</x:v>
      </x:c>
      <x:c r="F3028" s="30" t="str">
        <x:v>长安福特汽车有限公司</x:v>
      </x:c>
      <x:c r="G3028" s="30" t="str">
        <x:v>LGE/长安福特</x:v>
      </x:c>
      <x:c r="H3028" s="30"/>
      <x:c r="I3028" s="30"/>
      <x:c r="J3028" s="30"/>
      <x:c r="K3028" s="30" t="str">
        <x:v>F:210/
R:210/</x:v>
      </x:c>
      <x:c r="L3028" s="30" t="str">
        <x:v>power_only</x:v>
      </x:c>
      <x:c r="M3028" s="30" t="str"/>
      <x:c r="N3028" s="30" t="str"/>
      <x:c r="O3028" s="30" t="str"/>
      <x:c r="P3028" s="30" t="str"/>
      <x:c r="Q3028" s="30" t="str"/>
      <x:c r="R3028" s="30" t="str"/>
      <x:c r="S3028" s="30" t="str"/>
      <x:c r="T3028" s="30" t="str"/>
      <x:c r="U3028" s="30" t="str">
        <x:v>pending</x:v>
      </x:c>
      <x:c r="V3028" s="30" t="str">
        <x:v>Copyright © 2026 David YE</x:v>
      </x:c>
    </x:row>
    <x:row r="3029">
      <x:c r="A3029" s="30" t="str">
        <x:v>P4-车型OCR</x:v>
      </x:c>
      <x:c r="B3029" s="30" t="n">
        <x:v>1051</x:v>
      </x:c>
      <x:c r="C3029" s="30" t="n">
        <x:v>364</x:v>
      </x:c>
      <x:c r="D3029" s="30" t="str">
        <x:v>CAF6470B4BEV</x:v>
      </x:c>
      <x:c r="E3029" s="30" t="str">
        <x:v>玛斯丹(MUSTANG)牌</x:v>
      </x:c>
      <x:c r="F3029" s="30" t="str">
        <x:v>长安福特汽车有限公司</x:v>
      </x:c>
      <x:c r="G3029" s="30" t="str">
        <x:v>LGE/长安福特</x:v>
      </x:c>
      <x:c r="H3029" s="30"/>
      <x:c r="I3029" s="30"/>
      <x:c r="J3029" s="30"/>
      <x:c r="K3029" s="30" t="str">
        <x:v>F:210/
R:210/</x:v>
      </x:c>
      <x:c r="L3029" s="30" t="str">
        <x:v>power_only</x:v>
      </x:c>
      <x:c r="M3029" s="30" t="str"/>
      <x:c r="N3029" s="30" t="str"/>
      <x:c r="O3029" s="30" t="str"/>
      <x:c r="P3029" s="30" t="str"/>
      <x:c r="Q3029" s="30" t="str"/>
      <x:c r="R3029" s="30" t="str"/>
      <x:c r="S3029" s="30" t="str"/>
      <x:c r="T3029" s="30" t="str"/>
      <x:c r="U3029" s="30" t="str">
        <x:v>pending</x:v>
      </x:c>
      <x:c r="V3029" s="30" t="str">
        <x:v>Copyright © 2026 David YE</x:v>
      </x:c>
    </x:row>
    <x:row r="3030">
      <x:c r="A3030" s="30" t="str">
        <x:v>P4-车型OCR</x:v>
      </x:c>
      <x:c r="B3030" s="30" t="n">
        <x:v>1052</x:v>
      </x:c>
      <x:c r="C3030" s="30" t="n">
        <x:v>364</x:v>
      </x:c>
      <x:c r="D3030" s="30" t="str">
        <x:v>JNJ7000EVF1</x:v>
      </x:c>
      <x:c r="E3030" s="30" t="str">
        <x:v>江南牌</x:v>
      </x:c>
      <x:c r="F3030" s="30" t="str">
        <x:v>湖南江南汽车制造有限公司</x:v>
      </x:c>
      <x:c r="G3030" s="30"/>
      <x:c r="H3030" s="30"/>
      <x:c r="I3030" s="30"/>
      <x:c r="J3030" s="30"/>
      <x:c r="K3030" s="30"/>
      <x:c r="L3030" s="30" t="str">
        <x:v>blank</x:v>
      </x:c>
      <x:c r="M3030" s="30" t="str"/>
      <x:c r="N3030" s="30" t="str"/>
      <x:c r="O3030" s="30" t="str"/>
      <x:c r="P3030" s="30" t="str"/>
      <x:c r="Q3030" s="30" t="str"/>
      <x:c r="R3030" s="30" t="str"/>
      <x:c r="S3030" s="30" t="str"/>
      <x:c r="T3030" s="30" t="str"/>
      <x:c r="U3030" s="30" t="str">
        <x:v>pending</x:v>
      </x:c>
      <x:c r="V3030" s="30" t="str">
        <x:v>Copyright © 2026 David YE</x:v>
      </x:c>
    </x:row>
    <x:row r="3031">
      <x:c r="A3031" s="30" t="str">
        <x:v>P4-车型OCR</x:v>
      </x:c>
      <x:c r="B3031" s="30" t="n">
        <x:v>1053</x:v>
      </x:c>
      <x:c r="C3031" s="30" t="n">
        <x:v>364</x:v>
      </x:c>
      <x:c r="D3031" s="30" t="str">
        <x:v>JNJ7000EVF3</x:v>
      </x:c>
      <x:c r="E3031" s="30" t="str">
        <x:v>江南牌</x:v>
      </x:c>
      <x:c r="F3031" s="30" t="str">
        <x:v>湖南江南汽车制造有限公司</x:v>
      </x:c>
      <x:c r="G3031" s="30"/>
      <x:c r="H3031" s="30"/>
      <x:c r="I3031" s="30"/>
      <x:c r="J3031" s="30"/>
      <x:c r="K3031" s="30"/>
      <x:c r="L3031" s="30" t="str">
        <x:v>blank</x:v>
      </x:c>
      <x:c r="M3031" s="30" t="str"/>
      <x:c r="N3031" s="30" t="str"/>
      <x:c r="O3031" s="30" t="str"/>
      <x:c r="P3031" s="30" t="str"/>
      <x:c r="Q3031" s="30" t="str"/>
      <x:c r="R3031" s="30" t="str"/>
      <x:c r="S3031" s="30" t="str"/>
      <x:c r="T3031" s="30" t="str"/>
      <x:c r="U3031" s="30" t="str">
        <x:v>pending</x:v>
      </x:c>
      <x:c r="V3031" s="30" t="str">
        <x:v>Copyright © 2026 David YE</x:v>
      </x:c>
    </x:row>
    <x:row r="3032">
      <x:c r="A3032" s="30" t="str">
        <x:v>P4-车型OCR</x:v>
      </x:c>
      <x:c r="B3032" s="30" t="n">
        <x:v>1001</x:v>
      </x:c>
      <x:c r="C3032" s="30" t="n">
        <x:v>363</x:v>
      </x:c>
      <x:c r="D3032" s="30" t="str">
        <x:v>BJ6480A602BEV</x:v>
      </x:c>
      <x:c r="E3032" s="30" t="str">
        <x:v>极狐(ARCFOX)牌</x:v>
      </x:c>
      <x:c r="F3032" s="30" t="str">
        <x:v>北汽蓝谷麦格纳汽车有限公司</x:v>
      </x:c>
      <x:c r="G3032" s="30" t="str">
        <x:v>北汽新能源</x:v>
      </x:c>
      <x:c r="H3032" s="30"/>
      <x:c r="I3032" s="30" t="n">
        <x:v>175</x:v>
      </x:c>
      <x:c r="J3032" s="30" t="n">
        <x:v>175</x:v>
      </x:c>
      <x:c r="K3032" s="30" t="n">
        <x:v>175</x:v>
      </x:c>
      <x:c r="L3032" s="30" t="str">
        <x:v>ambiguous</x:v>
      </x:c>
      <x:c r="M3032" s="30" t="str"/>
      <x:c r="N3032" s="30" t="str"/>
      <x:c r="O3032" s="30" t="str"/>
      <x:c r="P3032" s="30" t="str"/>
      <x:c r="Q3032" s="30" t="str"/>
      <x:c r="R3032" s="30" t="str"/>
      <x:c r="S3032" s="30" t="str"/>
      <x:c r="T3032" s="30" t="str"/>
      <x:c r="U3032" s="30" t="str">
        <x:v>pending</x:v>
      </x:c>
      <x:c r="V3032" s="30" t="str">
        <x:v>Copyright © 2026 David YE</x:v>
      </x:c>
    </x:row>
    <x:row r="3033">
      <x:c r="A3033" s="30" t="str">
        <x:v>P4-车型OCR</x:v>
      </x:c>
      <x:c r="B3033" s="30" t="n">
        <x:v>1003</x:v>
      </x:c>
      <x:c r="C3033" s="30" t="n">
        <x:v>363</x:v>
      </x:c>
      <x:c r="D3033" s="30" t="str">
        <x:v>BJ7000C5DDK-BEV</x:v>
      </x:c>
      <x:c r="E3033" s="30" t="str">
        <x:v>北京牌</x:v>
      </x:c>
      <x:c r="F3033" s="30" t="str">
        <x:v>北汽云南瑞丽汽车有限公司</x:v>
      </x:c>
      <x:c r="G3033" s="30"/>
      <x:c r="H3033" s="30"/>
      <x:c r="I3033" s="30"/>
      <x:c r="J3033" s="30"/>
      <x:c r="K3033" s="30"/>
      <x:c r="L3033" s="30" t="str">
        <x:v>blank</x:v>
      </x:c>
      <x:c r="M3033" s="30" t="str"/>
      <x:c r="N3033" s="30" t="str"/>
      <x:c r="O3033" s="30" t="str"/>
      <x:c r="P3033" s="30" t="str"/>
      <x:c r="Q3033" s="30" t="str"/>
      <x:c r="R3033" s="30" t="str"/>
      <x:c r="S3033" s="30" t="str"/>
      <x:c r="T3033" s="30" t="str"/>
      <x:c r="U3033" s="30" t="str">
        <x:v>pending</x:v>
      </x:c>
      <x:c r="V3033" s="30" t="str">
        <x:v>Copyright © 2026 David YE</x:v>
      </x:c>
    </x:row>
    <x:row r="3034">
      <x:c r="A3034" s="30" t="str">
        <x:v>P4-车型OCR</x:v>
      </x:c>
      <x:c r="B3034" s="30" t="n">
        <x:v>1005</x:v>
      </x:c>
      <x:c r="C3034" s="30" t="n">
        <x:v>363</x:v>
      </x:c>
      <x:c r="D3034" s="30" t="str">
        <x:v>CAF6470B1BEV</x:v>
      </x:c>
      <x:c r="E3034" s="30" t="str">
        <x:v>玛斯丹(MUSTANG)牌</x:v>
      </x:c>
      <x:c r="F3034" s="30" t="str">
        <x:v>长安福特汽车有限公司</x:v>
      </x:c>
      <x:c r="G3034" s="30" t="str">
        <x:v>长安福特汽车</x:v>
      </x:c>
      <x:c r="H3034" s="30"/>
      <x:c r="I3034" s="30"/>
      <x:c r="J3034" s="30"/>
      <x:c r="K3034" s="30" t="n">
        <x:v>210</x:v>
      </x:c>
      <x:c r="L3034" s="30" t="str">
        <x:v>ambiguous</x:v>
      </x:c>
      <x:c r="M3034" s="30" t="str"/>
      <x:c r="N3034" s="30" t="str"/>
      <x:c r="O3034" s="30" t="str"/>
      <x:c r="P3034" s="30" t="str"/>
      <x:c r="Q3034" s="30" t="str"/>
      <x:c r="R3034" s="30" t="str"/>
      <x:c r="S3034" s="30" t="str"/>
      <x:c r="T3034" s="30" t="str"/>
      <x:c r="U3034" s="30" t="str">
        <x:v>pending</x:v>
      </x:c>
      <x:c r="V3034" s="30" t="str">
        <x:v>Copyright © 2026 David YE</x:v>
      </x:c>
    </x:row>
    <x:row r="3035">
      <x:c r="A3035" s="30" t="str">
        <x:v>P4-车型OCR</x:v>
      </x:c>
      <x:c r="B3035" s="30" t="n">
        <x:v>1006</x:v>
      </x:c>
      <x:c r="C3035" s="30" t="n">
        <x:v>363</x:v>
      </x:c>
      <x:c r="D3035" s="30" t="str">
        <x:v>CAF6470B2BEV</x:v>
      </x:c>
      <x:c r="E3035" s="30" t="str">
        <x:v>玛斯丹(MUSTANG)牌</x:v>
      </x:c>
      <x:c r="F3035" s="30" t="str">
        <x:v>长安福特汽车有限公司</x:v>
      </x:c>
      <x:c r="G3035" s="30" t="str">
        <x:v>长安福特汽车</x:v>
      </x:c>
      <x:c r="H3035" s="30"/>
      <x:c r="I3035" s="30"/>
      <x:c r="J3035" s="30"/>
      <x:c r="K3035" s="30" t="n">
        <x:v>210</x:v>
      </x:c>
      <x:c r="L3035" s="30" t="str">
        <x:v>ambiguous</x:v>
      </x:c>
      <x:c r="M3035" s="30" t="str"/>
      <x:c r="N3035" s="30" t="str"/>
      <x:c r="O3035" s="30" t="str"/>
      <x:c r="P3035" s="30" t="str"/>
      <x:c r="Q3035" s="30" t="str"/>
      <x:c r="R3035" s="30" t="str"/>
      <x:c r="S3035" s="30" t="str"/>
      <x:c r="T3035" s="30" t="str"/>
      <x:c r="U3035" s="30" t="str">
        <x:v>pending</x:v>
      </x:c>
      <x:c r="V3035" s="30" t="str">
        <x:v>Copyright © 2026 David YE</x:v>
      </x:c>
    </x:row>
    <x:row r="3036">
      <x:c r="A3036" s="30" t="str">
        <x:v>P4-车型OCR</x:v>
      </x:c>
      <x:c r="B3036" s="30" t="n">
        <x:v>1007</x:v>
      </x:c>
      <x:c r="C3036" s="30" t="n">
        <x:v>363</x:v>
      </x:c>
      <x:c r="D3036" s="30" t="str">
        <x:v>CAF6470B3BEV</x:v>
      </x:c>
      <x:c r="E3036" s="30" t="str">
        <x:v>玛斯丹(MUSTANG)牌</x:v>
      </x:c>
      <x:c r="F3036" s="30" t="str">
        <x:v>长安福特汽车有限公司</x:v>
      </x:c>
      <x:c r="G3036" s="30" t="str">
        <x:v>长安福特/LG</x:v>
      </x:c>
      <x:c r="H3036" s="30"/>
      <x:c r="I3036" s="30"/>
      <x:c r="J3036" s="30"/>
      <x:c r="K3036" s="30" t="n">
        <x:v>210</x:v>
      </x:c>
      <x:c r="L3036" s="30" t="str">
        <x:v>ambiguous</x:v>
      </x:c>
      <x:c r="M3036" s="30" t="str"/>
      <x:c r="N3036" s="30" t="str"/>
      <x:c r="O3036" s="30" t="str"/>
      <x:c r="P3036" s="30" t="str"/>
      <x:c r="Q3036" s="30" t="str"/>
      <x:c r="R3036" s="30" t="str"/>
      <x:c r="S3036" s="30" t="str"/>
      <x:c r="T3036" s="30" t="str"/>
      <x:c r="U3036" s="30" t="str">
        <x:v>pending</x:v>
      </x:c>
      <x:c r="V3036" s="30" t="str">
        <x:v>Copyright © 2026 David YE</x:v>
      </x:c>
    </x:row>
    <x:row r="3037">
      <x:c r="A3037" s="30" t="str">
        <x:v>P4-车型OCR</x:v>
      </x:c>
      <x:c r="B3037" s="30" t="n">
        <x:v>1008</x:v>
      </x:c>
      <x:c r="C3037" s="30" t="n">
        <x:v>363</x:v>
      </x:c>
      <x:c r="D3037" s="30" t="str">
        <x:v>CAF6470B4BEV</x:v>
      </x:c>
      <x:c r="E3037" s="30" t="str">
        <x:v>玛斯丹(MUSTANG)牌</x:v>
      </x:c>
      <x:c r="F3037" s="30" t="str">
        <x:v>长安福特汽车有限公司</x:v>
      </x:c>
      <x:c r="G3037" s="30" t="str">
        <x:v>长安福特汽车</x:v>
      </x:c>
      <x:c r="H3037" s="30"/>
      <x:c r="I3037" s="30"/>
      <x:c r="J3037" s="30"/>
      <x:c r="K3037" s="30" t="n">
        <x:v>210</x:v>
      </x:c>
      <x:c r="L3037" s="30" t="str">
        <x:v>ambiguous</x:v>
      </x:c>
      <x:c r="M3037" s="30" t="str"/>
      <x:c r="N3037" s="30" t="str"/>
      <x:c r="O3037" s="30" t="str"/>
      <x:c r="P3037" s="30" t="str"/>
      <x:c r="Q3037" s="30" t="str"/>
      <x:c r="R3037" s="30" t="str"/>
      <x:c r="S3037" s="30" t="str"/>
      <x:c r="T3037" s="30" t="str"/>
      <x:c r="U3037" s="30" t="str">
        <x:v>pending</x:v>
      </x:c>
      <x:c r="V3037" s="30" t="str">
        <x:v>Copyright © 2026 David YE</x:v>
      </x:c>
    </x:row>
    <x:row r="3038">
      <x:c r="A3038" s="30" t="str">
        <x:v>P4-车型OCR</x:v>
      </x:c>
      <x:c r="B3038" s="30" t="n">
        <x:v>1010</x:v>
      </x:c>
      <x:c r="C3038" s="30" t="n">
        <x:v>363</x:v>
      </x:c>
      <x:c r="D3038" s="30" t="str">
        <x:v>DD7000BEVWRA1</x:v>
      </x:c>
      <x:c r="E3038" s="30" t="str">
        <x:v>黄海牌</x:v>
      </x:c>
      <x:c r="F3038" s="30" t="str">
        <x:v>丹东黄海汽车有限责任公司</x:v>
      </x:c>
      <x:c r="G3038" s="30"/>
      <x:c r="H3038" s="30"/>
      <x:c r="I3038" s="30"/>
      <x:c r="J3038" s="30"/>
      <x:c r="K3038" s="30"/>
      <x:c r="L3038" s="30" t="str">
        <x:v>blank</x:v>
      </x:c>
      <x:c r="M3038" s="30" t="str"/>
      <x:c r="N3038" s="30" t="str"/>
      <x:c r="O3038" s="30" t="str"/>
      <x:c r="P3038" s="30" t="str"/>
      <x:c r="Q3038" s="30" t="str"/>
      <x:c r="R3038" s="30" t="str"/>
      <x:c r="S3038" s="30" t="str"/>
      <x:c r="T3038" s="30" t="str"/>
      <x:c r="U3038" s="30" t="str">
        <x:v>pending</x:v>
      </x:c>
      <x:c r="V3038" s="30" t="str">
        <x:v>Copyright © 2026 David YE</x:v>
      </x:c>
    </x:row>
    <x:row r="3039">
      <x:c r="A3039" s="30" t="str">
        <x:v>P4-车型OCR</x:v>
      </x:c>
      <x:c r="B3039" s="30" t="n">
        <x:v>1012</x:v>
      </x:c>
      <x:c r="C3039" s="30" t="n">
        <x:v>363</x:v>
      </x:c>
      <x:c r="D3039" s="30" t="str">
        <x:v>DFL7000NA68BEV</x:v>
      </x:c>
      <x:c r="E3039" s="30" t="str">
        <x:v>启辰牌</x:v>
      </x:c>
      <x:c r="F3039" s="30" t="str">
        <x:v>东风汽车有限公司</x:v>
      </x:c>
      <x:c r="G3039" s="30" t="str">
        <x:v>智新科技</x:v>
      </x:c>
      <x:c r="H3039" s="30"/>
      <x:c r="I3039" s="30"/>
      <x:c r="J3039" s="30"/>
      <x:c r="K3039" s="30" t="n">
        <x:v>120</x:v>
      </x:c>
      <x:c r="L3039" s="30" t="str">
        <x:v>ambiguous</x:v>
      </x:c>
      <x:c r="M3039" s="30" t="str"/>
      <x:c r="N3039" s="30" t="str"/>
      <x:c r="O3039" s="30" t="str"/>
      <x:c r="P3039" s="30" t="str"/>
      <x:c r="Q3039" s="30" t="str"/>
      <x:c r="R3039" s="30" t="str"/>
      <x:c r="S3039" s="30" t="str"/>
      <x:c r="T3039" s="30" t="str"/>
      <x:c r="U3039" s="30" t="str">
        <x:v>pending</x:v>
      </x:c>
      <x:c r="V3039" s="30" t="str">
        <x:v>Copyright © 2026 David YE</x:v>
      </x:c>
    </x:row>
    <x:row r="3040">
      <x:c r="A3040" s="30" t="str">
        <x:v>P4-车型OCR</x:v>
      </x:c>
      <x:c r="B3040" s="30" t="n">
        <x:v>1014</x:v>
      </x:c>
      <x:c r="C3040" s="30" t="n">
        <x:v>363</x:v>
      </x:c>
      <x:c r="D3040" s="30" t="str">
        <x:v>DFL7001NA62BEV</x:v>
      </x:c>
      <x:c r="E3040" s="30" t="str">
        <x:v>启辰牌</x:v>
      </x:c>
      <x:c r="F3040" s="30" t="str">
        <x:v>东风汽车有限公司</x:v>
      </x:c>
      <x:c r="G3040" s="30" t="str">
        <x:v>智新科技</x:v>
      </x:c>
      <x:c r="H3040" s="30"/>
      <x:c r="I3040" s="30"/>
      <x:c r="J3040" s="30"/>
      <x:c r="K3040" s="30" t="n">
        <x:v>120</x:v>
      </x:c>
      <x:c r="L3040" s="30" t="str">
        <x:v>ambiguous</x:v>
      </x:c>
      <x:c r="M3040" s="30" t="str"/>
      <x:c r="N3040" s="30" t="str"/>
      <x:c r="O3040" s="30" t="str"/>
      <x:c r="P3040" s="30" t="str"/>
      <x:c r="Q3040" s="30" t="str"/>
      <x:c r="R3040" s="30" t="str"/>
      <x:c r="S3040" s="30" t="str"/>
      <x:c r="T3040" s="30" t="str"/>
      <x:c r="U3040" s="30" t="str">
        <x:v>pending</x:v>
      </x:c>
      <x:c r="V3040" s="30" t="str">
        <x:v>Copyright © 2026 David YE</x:v>
      </x:c>
    </x:row>
    <x:row r="3041">
      <x:c r="A3041" s="30" t="str">
        <x:v>P4-车型OCR</x:v>
      </x:c>
      <x:c r="B3041" s="30" t="n">
        <x:v>1016</x:v>
      </x:c>
      <x:c r="C3041" s="30" t="n">
        <x:v>363</x:v>
      </x:c>
      <x:c r="D3041" s="30" t="str">
        <x:v>DXK6450EC13BEV</x:v>
      </x:c>
      <x:c r="E3041" s="30" t="str">
        <x:v>东风牌</x:v>
      </x:c>
      <x:c r="F3041" s="30" t="str">
        <x:v>东风小康汽车有限公司</x:v>
      </x:c>
      <x:c r="G3041" s="30"/>
      <x:c r="H3041" s="30"/>
      <x:c r="I3041" s="30"/>
      <x:c r="J3041" s="30"/>
      <x:c r="K3041" s="30"/>
      <x:c r="L3041" s="30" t="str">
        <x:v>blank</x:v>
      </x:c>
      <x:c r="M3041" s="30" t="str"/>
      <x:c r="N3041" s="30" t="str"/>
      <x:c r="O3041" s="30" t="str"/>
      <x:c r="P3041" s="30" t="str"/>
      <x:c r="Q3041" s="30" t="str"/>
      <x:c r="R3041" s="30" t="str"/>
      <x:c r="S3041" s="30" t="str"/>
      <x:c r="T3041" s="30" t="str"/>
      <x:c r="U3041" s="30" t="str">
        <x:v>pending</x:v>
      </x:c>
      <x:c r="V3041" s="30" t="str">
        <x:v>Copyright © 2026 David YE</x:v>
      </x:c>
    </x:row>
    <x:row r="3042">
      <x:c r="A3042" s="30" t="str">
        <x:v>P4-车型OCR</x:v>
      </x:c>
      <x:c r="B3042" s="30" t="n">
        <x:v>1025</x:v>
      </x:c>
      <x:c r="C3042" s="30" t="n">
        <x:v>363</x:v>
      </x:c>
      <x:c r="D3042" s="30" t="str">
        <x:v>JX7001EREBEV</x:v>
      </x:c>
      <x:c r="E3042" s="30" t="str">
        <x:v>羿驰牌</x:v>
      </x:c>
      <x:c r="F3042" s="30" t="str">
        <x:v>江西江铃集团新能源汽车有限公司</x:v>
      </x:c>
      <x:c r="G3042" s="30"/>
      <x:c r="H3042" s="30"/>
      <x:c r="I3042" s="30"/>
      <x:c r="J3042" s="30"/>
      <x:c r="K3042" s="30"/>
      <x:c r="L3042" s="30" t="str">
        <x:v>blank</x:v>
      </x:c>
      <x:c r="M3042" s="30" t="str"/>
      <x:c r="N3042" s="30" t="str"/>
      <x:c r="O3042" s="30" t="str"/>
      <x:c r="P3042" s="30" t="str"/>
      <x:c r="Q3042" s="30" t="str"/>
      <x:c r="R3042" s="30" t="str"/>
      <x:c r="S3042" s="30" t="str"/>
      <x:c r="T3042" s="30" t="str"/>
      <x:c r="U3042" s="30" t="str">
        <x:v>pending</x:v>
      </x:c>
      <x:c r="V3042" s="30" t="str">
        <x:v>Copyright © 2026 David YE</x:v>
      </x:c>
    </x:row>
    <x:row r="3043">
      <x:c r="A3043" s="30" t="str">
        <x:v>P4-车型OCR</x:v>
      </x:c>
      <x:c r="B3043" s="30" t="n">
        <x:v>1027</x:v>
      </x:c>
      <x:c r="C3043" s="30" t="n">
        <x:v>363</x:v>
      </x:c>
      <x:c r="D3043" s="30" t="str">
        <x:v>QAL70005A3BEV</x:v>
      </x:c>
      <x:c r="E3043" s="30" t="str">
        <x:v>悠宝利(U-Belief)牌</x:v>
      </x:c>
      <x:c r="F3043" s="30" t="str">
        <x:v>观致汽车有限公司</x:v>
      </x:c>
      <x:c r="G3043" s="30"/>
      <x:c r="H3043" s="30"/>
      <x:c r="I3043" s="30"/>
      <x:c r="J3043" s="30"/>
      <x:c r="K3043" s="30"/>
      <x:c r="L3043" s="30" t="str">
        <x:v>blank</x:v>
      </x:c>
      <x:c r="M3043" s="30" t="str"/>
      <x:c r="N3043" s="30" t="str"/>
      <x:c r="O3043" s="30" t="str"/>
      <x:c r="P3043" s="30" t="str"/>
      <x:c r="Q3043" s="30" t="str"/>
      <x:c r="R3043" s="30" t="str"/>
      <x:c r="S3043" s="30" t="str"/>
      <x:c r="T3043" s="30" t="str"/>
      <x:c r="U3043" s="30" t="str">
        <x:v>pending</x:v>
      </x:c>
      <x:c r="V3043" s="30" t="str">
        <x:v>Copyright © 2026 David YE</x:v>
      </x:c>
    </x:row>
    <x:row r="3044">
      <x:c r="A3044" s="30" t="str">
        <x:v>P4-车型OCR</x:v>
      </x:c>
      <x:c r="B3044" s="30" t="n">
        <x:v>1028</x:v>
      </x:c>
      <x:c r="C3044" s="30" t="n">
        <x:v>363</x:v>
      </x:c>
      <x:c r="D3044" s="30" t="str">
        <x:v>QAL70015A3BEV</x:v>
      </x:c>
      <x:c r="E3044" s="30" t="str">
        <x:v>悠宝利(U-Belief)牌</x:v>
      </x:c>
      <x:c r="F3044" s="30" t="str">
        <x:v>观致汽车有限公司</x:v>
      </x:c>
      <x:c r="G3044" s="30"/>
      <x:c r="H3044" s="30"/>
      <x:c r="I3044" s="30"/>
      <x:c r="J3044" s="30"/>
      <x:c r="K3044" s="30"/>
      <x:c r="L3044" s="30" t="str">
        <x:v>blank</x:v>
      </x:c>
      <x:c r="M3044" s="30" t="str"/>
      <x:c r="N3044" s="30" t="str"/>
      <x:c r="O3044" s="30" t="str"/>
      <x:c r="P3044" s="30" t="str"/>
      <x:c r="Q3044" s="30" t="str"/>
      <x:c r="R3044" s="30" t="str"/>
      <x:c r="S3044" s="30" t="str"/>
      <x:c r="T3044" s="30" t="str"/>
      <x:c r="U3044" s="30" t="str">
        <x:v>pending</x:v>
      </x:c>
      <x:c r="V3044" s="30" t="str">
        <x:v>Copyright © 2026 David YE</x:v>
      </x:c>
    </x:row>
    <x:row r="3045">
      <x:c r="A3045" s="30" t="str">
        <x:v>P4-车型OCR</x:v>
      </x:c>
      <x:c r="B3045" s="30" t="n">
        <x:v>1041</x:v>
      </x:c>
      <x:c r="C3045" s="30" t="n">
        <x:v>363</x:v>
      </x:c>
      <x:c r="D3045" s="30" t="str">
        <x:v>CC6490AY02DPHEV</x:v>
      </x:c>
      <x:c r="E3045" s="30" t="str">
        <x:v>魏牌牌</x:v>
      </x:c>
      <x:c r="F3045" s="30" t="str">
        <x:v>长城汽车股份有限公司</x:v>
      </x:c>
      <x:c r="G3045" s="30"/>
      <x:c r="H3045" s="30"/>
      <x:c r="I3045" s="30" t="n">
        <x:v>126</x:v>
      </x:c>
      <x:c r="J3045" s="30" t="n">
        <x:v>126</x:v>
      </x:c>
      <x:c r="K3045" s="30"/>
      <x:c r="L3045" s="30" t="str">
        <x:v>blank</x:v>
      </x:c>
      <x:c r="M3045" s="30" t="str"/>
      <x:c r="N3045" s="30" t="str"/>
      <x:c r="O3045" s="30" t="str"/>
      <x:c r="P3045" s="30" t="str"/>
      <x:c r="Q3045" s="30" t="str"/>
      <x:c r="R3045" s="30" t="str"/>
      <x:c r="S3045" s="30" t="str"/>
      <x:c r="T3045" s="30" t="str"/>
      <x:c r="U3045" s="30" t="str">
        <x:v>pending</x:v>
      </x:c>
      <x:c r="V3045" s="30" t="str">
        <x:v>Copyright © 2026 David YE</x:v>
      </x:c>
    </x:row>
    <x:row r="3046">
      <x:c r="A3046" s="30" t="str">
        <x:v>P4-车型OCR</x:v>
      </x:c>
      <x:c r="B3046" s="30" t="n">
        <x:v>1045</x:v>
      </x:c>
      <x:c r="C3046" s="30" t="n">
        <x:v>363</x:v>
      </x:c>
      <x:c r="D3046" s="30" t="str">
        <x:v>DXK6481AS1PHEVH</x:v>
      </x:c>
      <x:c r="E3046" s="30" t="str">
        <x:v>东风牌</x:v>
      </x:c>
      <x:c r="F3046" s="30" t="str">
        <x:v>东风小康汽车有限公司</x:v>
      </x:c>
      <x:c r="G3046" s="30"/>
      <x:c r="H3046" s="30"/>
      <x:c r="I3046" s="30"/>
      <x:c r="J3046" s="30"/>
      <x:c r="K3046" s="30"/>
      <x:c r="L3046" s="30" t="str">
        <x:v>blank</x:v>
      </x:c>
      <x:c r="M3046" s="30" t="str"/>
      <x:c r="N3046" s="30" t="str"/>
      <x:c r="O3046" s="30" t="str"/>
      <x:c r="P3046" s="30" t="str"/>
      <x:c r="Q3046" s="30" t="str"/>
      <x:c r="R3046" s="30" t="str"/>
      <x:c r="S3046" s="30" t="str"/>
      <x:c r="T3046" s="30" t="str"/>
      <x:c r="U3046" s="30" t="str">
        <x:v>pending</x:v>
      </x:c>
      <x:c r="V3046" s="30" t="str">
        <x:v>Copyright © 2026 David YE</x:v>
      </x:c>
    </x:row>
    <x:row r="3047">
      <x:c r="A3047" s="30" t="str">
        <x:v>P4-车型OCR</x:v>
      </x:c>
      <x:c r="B3047" s="30" t="n">
        <x:v>1046</x:v>
      </x:c>
      <x:c r="C3047" s="30" t="n">
        <x:v>363</x:v>
      </x:c>
      <x:c r="D3047" s="30" t="str">
        <x:v>SQR6461CHEVF16</x:v>
      </x:c>
      <x:c r="E3047" s="30" t="str">
        <x:v>捷途牌</x:v>
      </x:c>
      <x:c r="F3047" s="30" t="str">
        <x:v>奇瑞商用车(安徽)有限公司</x:v>
      </x:c>
      <x:c r="G3047" s="30"/>
      <x:c r="H3047" s="30"/>
      <x:c r="I3047" s="30"/>
      <x:c r="J3047" s="30"/>
      <x:c r="K3047" s="30"/>
      <x:c r="L3047" s="30" t="str">
        <x:v>blank</x:v>
      </x:c>
      <x:c r="M3047" s="30" t="str"/>
      <x:c r="N3047" s="30" t="str"/>
      <x:c r="O3047" s="30" t="str"/>
      <x:c r="P3047" s="30" t="str"/>
      <x:c r="Q3047" s="30" t="str"/>
      <x:c r="R3047" s="30" t="str"/>
      <x:c r="S3047" s="30" t="str"/>
      <x:c r="T3047" s="30" t="str"/>
      <x:c r="U3047" s="30" t="str">
        <x:v>pending</x:v>
      </x:c>
      <x:c r="V3047" s="30" t="str">
        <x:v>Copyright © 2026 David YE</x:v>
      </x:c>
    </x:row>
    <x:row r="3048">
      <x:c r="A3048" s="30" t="str">
        <x:v>P4-车型OCR</x:v>
      </x:c>
      <x:c r="B3048" s="30" t="n">
        <x:v>941</x:v>
      </x:c>
      <x:c r="C3048" s="30" t="n">
        <x:v>362</x:v>
      </x:c>
      <x:c r="D3048" s="30" t="str">
        <x:v>BAW6490MA5BEV</x:v>
      </x:c>
      <x:c r="E3048" s="30" t="str">
        <x:v>锐胜牌</x:v>
      </x:c>
      <x:c r="F3048" s="30" t="str">
        <x:v>北京汽车制造厂有限公司</x:v>
      </x:c>
      <x:c r="G3048" s="30"/>
      <x:c r="H3048" s="30"/>
      <x:c r="I3048" s="30" t="n">
        <x:v>110</x:v>
      </x:c>
      <x:c r="J3048" s="30" t="n">
        <x:v>110</x:v>
      </x:c>
      <x:c r="K3048" s="30"/>
      <x:c r="L3048" s="30" t="str">
        <x:v>blank</x:v>
      </x:c>
      <x:c r="M3048" s="30" t="str"/>
      <x:c r="N3048" s="30" t="str"/>
      <x:c r="O3048" s="30" t="str"/>
      <x:c r="P3048" s="30" t="str"/>
      <x:c r="Q3048" s="30" t="str"/>
      <x:c r="R3048" s="30" t="str"/>
      <x:c r="S3048" s="30" t="str"/>
      <x:c r="T3048" s="30" t="str"/>
      <x:c r="U3048" s="30" t="str">
        <x:v>pending</x:v>
      </x:c>
      <x:c r="V3048" s="30" t="str">
        <x:v>Copyright © 2026 David YE</x:v>
      </x:c>
    </x:row>
    <x:row r="3049">
      <x:c r="A3049" s="30" t="str">
        <x:v>P4-车型OCR</x:v>
      </x:c>
      <x:c r="B3049" s="30" t="n">
        <x:v>942</x:v>
      </x:c>
      <x:c r="C3049" s="30" t="n">
        <x:v>362</x:v>
      </x:c>
      <x:c r="D3049" s="30" t="str">
        <x:v>BAW6521MA5BEV</x:v>
      </x:c>
      <x:c r="E3049" s="30" t="str">
        <x:v>锐胜牌</x:v>
      </x:c>
      <x:c r="F3049" s="30" t="str">
        <x:v>北京汽车制造厂有限公司</x:v>
      </x:c>
      <x:c r="G3049" s="30"/>
      <x:c r="H3049" s="30"/>
      <x:c r="I3049" s="30" t="n">
        <x:v>110</x:v>
      </x:c>
      <x:c r="J3049" s="30" t="n">
        <x:v>110</x:v>
      </x:c>
      <x:c r="K3049" s="30"/>
      <x:c r="L3049" s="30" t="str">
        <x:v>blank</x:v>
      </x:c>
      <x:c r="M3049" s="30" t="str"/>
      <x:c r="N3049" s="30" t="str"/>
      <x:c r="O3049" s="30" t="str"/>
      <x:c r="P3049" s="30" t="str"/>
      <x:c r="Q3049" s="30" t="str"/>
      <x:c r="R3049" s="30" t="str"/>
      <x:c r="S3049" s="30" t="str"/>
      <x:c r="T3049" s="30" t="str"/>
      <x:c r="U3049" s="30" t="str">
        <x:v>pending</x:v>
      </x:c>
      <x:c r="V3049" s="30" t="str">
        <x:v>Copyright © 2026 David YE</x:v>
      </x:c>
    </x:row>
    <x:row r="3050">
      <x:c r="A3050" s="30" t="str">
        <x:v>P4-车型OCR</x:v>
      </x:c>
      <x:c r="B3050" s="30" t="n">
        <x:v>943</x:v>
      </x:c>
      <x:c r="C3050" s="30" t="n">
        <x:v>362</x:v>
      </x:c>
      <x:c r="D3050" s="30" t="str">
        <x:v>BYD6470SBEV5</x:v>
      </x:c>
      <x:c r="E3050" s="30" t="str">
        <x:v>比亚迪牌</x:v>
      </x:c>
      <x:c r="F3050" s="30" t="str">
        <x:v>比亚迪汽车有限公司</x:v>
      </x:c>
      <x:c r="G3050" s="30"/>
      <x:c r="H3050" s="30"/>
      <x:c r="I3050" s="30" t="n">
        <x:v>160</x:v>
      </x:c>
      <x:c r="J3050" s="30" t="n">
        <x:v>160</x:v>
      </x:c>
      <x:c r="K3050" s="30"/>
      <x:c r="L3050" s="30" t="str">
        <x:v>blank</x:v>
      </x:c>
      <x:c r="M3050" s="30" t="str"/>
      <x:c r="N3050" s="30" t="str"/>
      <x:c r="O3050" s="30" t="str"/>
      <x:c r="P3050" s="30" t="str"/>
      <x:c r="Q3050" s="30" t="str"/>
      <x:c r="R3050" s="30" t="str"/>
      <x:c r="S3050" s="30" t="str"/>
      <x:c r="T3050" s="30" t="str"/>
      <x:c r="U3050" s="30" t="str">
        <x:v>pending</x:v>
      </x:c>
      <x:c r="V3050" s="30" t="str">
        <x:v>Copyright © 2026 David YE</x:v>
      </x:c>
    </x:row>
    <x:row r="3051">
      <x:c r="A3051" s="30" t="str">
        <x:v>P4-车型OCR</x:v>
      </x:c>
      <x:c r="B3051" s="30" t="n">
        <x:v>945</x:v>
      </x:c>
      <x:c r="C3051" s="30" t="n">
        <x:v>362</x:v>
      </x:c>
      <x:c r="D3051" s="30" t="str">
        <x:v>CA6467BEVA</x:v>
      </x:c>
      <x:c r="E3051" s="30" t="str">
        <x:v>一汽牌</x:v>
      </x:c>
      <x:c r="F3051" s="30" t="str">
        <x:v>中国第一汽车集团有限公司</x:v>
      </x:c>
      <x:c r="G3051" s="30"/>
      <x:c r="H3051" s="30"/>
      <x:c r="I3051" s="30" t="n">
        <x:v>180</x:v>
      </x:c>
      <x:c r="J3051" s="30" t="n">
        <x:v>180</x:v>
      </x:c>
      <x:c r="K3051" s="30"/>
      <x:c r="L3051" s="30" t="str">
        <x:v>blank</x:v>
      </x:c>
      <x:c r="M3051" s="30" t="str"/>
      <x:c r="N3051" s="30" t="str"/>
      <x:c r="O3051" s="30" t="str"/>
      <x:c r="P3051" s="30" t="str"/>
      <x:c r="Q3051" s="30" t="str"/>
      <x:c r="R3051" s="30" t="str"/>
      <x:c r="S3051" s="30" t="str"/>
      <x:c r="T3051" s="30" t="str"/>
      <x:c r="U3051" s="30" t="str">
        <x:v>pending</x:v>
      </x:c>
      <x:c r="V3051" s="30" t="str">
        <x:v>Copyright © 2026 David YE</x:v>
      </x:c>
    </x:row>
    <x:row r="3052">
      <x:c r="A3052" s="30" t="str">
        <x:v>P4-车型OCR</x:v>
      </x:c>
      <x:c r="B3052" s="30" t="n">
        <x:v>946</x:v>
      </x:c>
      <x:c r="C3052" s="30" t="n">
        <x:v>362</x:v>
      </x:c>
      <x:c r="D3052" s="30" t="str">
        <x:v>CA6467BSEVA</x:v>
      </x:c>
      <x:c r="E3052" s="30" t="str">
        <x:v>一汽牌</x:v>
      </x:c>
      <x:c r="F3052" s="30" t="str">
        <x:v>中国第一汽车集团有限公司</x:v>
      </x:c>
      <x:c r="G3052" s="30"/>
      <x:c r="H3052" s="30"/>
      <x:c r="I3052" s="30" t="n">
        <x:v>180</x:v>
      </x:c>
      <x:c r="J3052" s="30" t="n">
        <x:v>180</x:v>
      </x:c>
      <x:c r="K3052" s="30"/>
      <x:c r="L3052" s="30" t="str">
        <x:v>blank</x:v>
      </x:c>
      <x:c r="M3052" s="30" t="str"/>
      <x:c r="N3052" s="30" t="str"/>
      <x:c r="O3052" s="30" t="str"/>
      <x:c r="P3052" s="30" t="str"/>
      <x:c r="Q3052" s="30" t="str"/>
      <x:c r="R3052" s="30" t="str"/>
      <x:c r="S3052" s="30" t="str"/>
      <x:c r="T3052" s="30" t="str"/>
      <x:c r="U3052" s="30" t="str">
        <x:v>pending</x:v>
      </x:c>
      <x:c r="V3052" s="30" t="str">
        <x:v>Copyright © 2026 David YE</x:v>
      </x:c>
    </x:row>
    <x:row r="3053">
      <x:c r="A3053" s="30" t="str">
        <x:v>P4-车型OCR</x:v>
      </x:c>
      <x:c r="B3053" s="30" t="n">
        <x:v>963</x:v>
      </x:c>
      <x:c r="C3053" s="30" t="n">
        <x:v>362</x:v>
      </x:c>
      <x:c r="D3053" s="30" t="str">
        <x:v>HFC6511REV2C7</x:v>
      </x:c>
      <x:c r="E3053" s="30" t="str">
        <x:v>瑞风牌</x:v>
      </x:c>
      <x:c r="F3053" s="30" t="str">
        <x:v>安徽江淮汽车集团股份有限公司</x:v>
      </x:c>
      <x:c r="G3053" s="30"/>
      <x:c r="H3053" s="30"/>
      <x:c r="I3053" s="30" t="n">
        <x:v>130</x:v>
      </x:c>
      <x:c r="J3053" s="30" t="n">
        <x:v>130</x:v>
      </x:c>
      <x:c r="K3053" s="30"/>
      <x:c r="L3053" s="30" t="str">
        <x:v>blank</x:v>
      </x:c>
      <x:c r="M3053" s="30" t="str"/>
      <x:c r="N3053" s="30" t="str"/>
      <x:c r="O3053" s="30" t="str"/>
      <x:c r="P3053" s="30" t="str"/>
      <x:c r="Q3053" s="30" t="str"/>
      <x:c r="R3053" s="30" t="str"/>
      <x:c r="S3053" s="30" t="str"/>
      <x:c r="T3053" s="30" t="str"/>
      <x:c r="U3053" s="30" t="str">
        <x:v>pending</x:v>
      </x:c>
      <x:c r="V3053" s="30" t="str">
        <x:v>Copyright © 2026 David YE</x:v>
      </x:c>
    </x:row>
    <x:row r="3054">
      <x:c r="A3054" s="30" t="str">
        <x:v>P4-车型OCR</x:v>
      </x:c>
      <x:c r="B3054" s="30" t="n">
        <x:v>966</x:v>
      </x:c>
      <x:c r="C3054" s="30" t="n">
        <x:v>362</x:v>
      </x:c>
      <x:c r="D3054" s="30" t="str">
        <x:v>HRQ6352BEV</x:v>
      </x:c>
      <x:c r="E3054" s="30" t="str">
        <x:v>恒润牌</x:v>
      </x:c>
      <x:c r="F3054" s="30" t="str">
        <x:v>湖南恒润汽车有限公司</x:v>
      </x:c>
      <x:c r="G3054" s="30"/>
      <x:c r="H3054" s="30"/>
      <x:c r="I3054" s="30"/>
      <x:c r="J3054" s="30"/>
      <x:c r="K3054" s="30"/>
      <x:c r="L3054" s="30" t="str">
        <x:v>blank</x:v>
      </x:c>
      <x:c r="M3054" s="30" t="str"/>
      <x:c r="N3054" s="30" t="str"/>
      <x:c r="O3054" s="30" t="str"/>
      <x:c r="P3054" s="30" t="str"/>
      <x:c r="Q3054" s="30" t="str"/>
      <x:c r="R3054" s="30" t="str"/>
      <x:c r="S3054" s="30" t="str"/>
      <x:c r="T3054" s="30" t="str"/>
      <x:c r="U3054" s="30" t="str">
        <x:v>pending</x:v>
      </x:c>
      <x:c r="V3054" s="30" t="str">
        <x:v>Copyright © 2026 David YE</x:v>
      </x:c>
    </x:row>
    <x:row r="3055">
      <x:c r="A3055" s="30" t="str">
        <x:v>P4-车型OCR</x:v>
      </x:c>
      <x:c r="B3055" s="30" t="n">
        <x:v>967</x:v>
      </x:c>
      <x:c r="C3055" s="30" t="n">
        <x:v>362</x:v>
      </x:c>
      <x:c r="D3055" s="30" t="str">
        <x:v>HXK7000BEVA16</x:v>
      </x:c>
      <x:c r="E3055" s="30" t="str">
        <x:v>凌宝牌</x:v>
      </x:c>
      <x:c r="F3055" s="30" t="str">
        <x:v>江苏吉麦新能源车业有限公司</x:v>
      </x:c>
      <x:c r="G3055" s="30"/>
      <x:c r="H3055" s="30"/>
      <x:c r="I3055" s="30"/>
      <x:c r="J3055" s="30"/>
      <x:c r="K3055" s="30"/>
      <x:c r="L3055" s="30" t="str">
        <x:v>blank</x:v>
      </x:c>
      <x:c r="M3055" s="30" t="str"/>
      <x:c r="N3055" s="30" t="str"/>
      <x:c r="O3055" s="30" t="str"/>
      <x:c r="P3055" s="30" t="str"/>
      <x:c r="Q3055" s="30" t="str"/>
      <x:c r="R3055" s="30" t="str"/>
      <x:c r="S3055" s="30" t="str"/>
      <x:c r="T3055" s="30" t="str"/>
      <x:c r="U3055" s="30" t="str">
        <x:v>pending</x:v>
      </x:c>
      <x:c r="V3055" s="30" t="str">
        <x:v>Copyright © 2026 David YE</x:v>
      </x:c>
    </x:row>
    <x:row r="3056">
      <x:c r="A3056" s="30" t="str">
        <x:v>P4-车型OCR</x:v>
      </x:c>
      <x:c r="B3056" s="30" t="n">
        <x:v>968</x:v>
      </x:c>
      <x:c r="C3056" s="30" t="n">
        <x:v>362</x:v>
      </x:c>
      <x:c r="D3056" s="30" t="str">
        <x:v>HXK7000BEVB03</x:v>
      </x:c>
      <x:c r="E3056" s="30" t="str">
        <x:v>凌宝牌</x:v>
      </x:c>
      <x:c r="F3056" s="30" t="str">
        <x:v>江苏吉麦新能源车业有限公司</x:v>
      </x:c>
      <x:c r="G3056" s="30"/>
      <x:c r="H3056" s="30"/>
      <x:c r="I3056" s="30"/>
      <x:c r="J3056" s="30"/>
      <x:c r="K3056" s="30"/>
      <x:c r="L3056" s="30" t="str">
        <x:v>blank</x:v>
      </x:c>
      <x:c r="M3056" s="30" t="str"/>
      <x:c r="N3056" s="30" t="str"/>
      <x:c r="O3056" s="30" t="str"/>
      <x:c r="P3056" s="30" t="str"/>
      <x:c r="Q3056" s="30" t="str"/>
      <x:c r="R3056" s="30" t="str"/>
      <x:c r="S3056" s="30" t="str"/>
      <x:c r="T3056" s="30" t="str"/>
      <x:c r="U3056" s="30" t="str">
        <x:v>pending</x:v>
      </x:c>
      <x:c r="V3056" s="30" t="str">
        <x:v>Copyright © 2026 David YE</x:v>
      </x:c>
    </x:row>
    <x:row r="3057">
      <x:c r="A3057" s="30" t="str">
        <x:v>P4-车型OCR</x:v>
      </x:c>
      <x:c r="B3057" s="30" t="n">
        <x:v>969</x:v>
      </x:c>
      <x:c r="C3057" s="30" t="n">
        <x:v>362</x:v>
      </x:c>
      <x:c r="D3057" s="30" t="str">
        <x:v>HXK7000BEVD00</x:v>
      </x:c>
      <x:c r="E3057" s="30" t="str">
        <x:v>凌宝牌</x:v>
      </x:c>
      <x:c r="F3057" s="30" t="str">
        <x:v>江苏吉麦新能源车业有限公司</x:v>
      </x:c>
      <x:c r="G3057" s="30"/>
      <x:c r="H3057" s="30"/>
      <x:c r="I3057" s="30"/>
      <x:c r="J3057" s="30"/>
      <x:c r="K3057" s="30"/>
      <x:c r="L3057" s="30" t="str">
        <x:v>blank</x:v>
      </x:c>
      <x:c r="M3057" s="30" t="str"/>
      <x:c r="N3057" s="30" t="str"/>
      <x:c r="O3057" s="30" t="str"/>
      <x:c r="P3057" s="30" t="str"/>
      <x:c r="Q3057" s="30" t="str"/>
      <x:c r="R3057" s="30" t="str"/>
      <x:c r="S3057" s="30" t="str"/>
      <x:c r="T3057" s="30" t="str"/>
      <x:c r="U3057" s="30" t="str">
        <x:v>pending</x:v>
      </x:c>
      <x:c r="V3057" s="30" t="str">
        <x:v>Copyright © 2026 David YE</x:v>
      </x:c>
    </x:row>
    <x:row r="3058">
      <x:c r="A3058" s="30" t="str">
        <x:v>P4-车型OCR</x:v>
      </x:c>
      <x:c r="B3058" s="30" t="n">
        <x:v>972</x:v>
      </x:c>
      <x:c r="C3058" s="30" t="n">
        <x:v>362</x:v>
      </x:c>
      <x:c r="D3058" s="30" t="str">
        <x:v>JNJ7000EVF1</x:v>
      </x:c>
      <x:c r="E3058" s="30" t="str">
        <x:v>江南牌</x:v>
      </x:c>
      <x:c r="F3058" s="30" t="str">
        <x:v>湖南江南汽车制造有限公司</x:v>
      </x:c>
      <x:c r="G3058" s="30"/>
      <x:c r="H3058" s="30"/>
      <x:c r="I3058" s="30"/>
      <x:c r="J3058" s="30"/>
      <x:c r="K3058" s="30"/>
      <x:c r="L3058" s="30" t="str">
        <x:v>blank</x:v>
      </x:c>
      <x:c r="M3058" s="30" t="str"/>
      <x:c r="N3058" s="30" t="str"/>
      <x:c r="O3058" s="30" t="str"/>
      <x:c r="P3058" s="30" t="str"/>
      <x:c r="Q3058" s="30" t="str"/>
      <x:c r="R3058" s="30" t="str"/>
      <x:c r="S3058" s="30" t="str"/>
      <x:c r="T3058" s="30" t="str"/>
      <x:c r="U3058" s="30" t="str">
        <x:v>pending</x:v>
      </x:c>
      <x:c r="V3058" s="30" t="str">
        <x:v>Copyright © 2026 David YE</x:v>
      </x:c>
    </x:row>
    <x:row r="3059">
      <x:c r="A3059" s="30" t="str">
        <x:v>P4-车型OCR</x:v>
      </x:c>
      <x:c r="B3059" s="30" t="n">
        <x:v>973</x:v>
      </x:c>
      <x:c r="C3059" s="30" t="n">
        <x:v>362</x:v>
      </x:c>
      <x:c r="D3059" s="30" t="str">
        <x:v>JNJ7000EVF3</x:v>
      </x:c>
      <x:c r="E3059" s="30" t="str">
        <x:v>江南牌</x:v>
      </x:c>
      <x:c r="F3059" s="30" t="str">
        <x:v>湖南江南汽车制造有限公司</x:v>
      </x:c>
      <x:c r="G3059" s="30"/>
      <x:c r="H3059" s="30"/>
      <x:c r="I3059" s="30"/>
      <x:c r="J3059" s="30"/>
      <x:c r="K3059" s="30"/>
      <x:c r="L3059" s="30" t="str">
        <x:v>blank</x:v>
      </x:c>
      <x:c r="M3059" s="30" t="str"/>
      <x:c r="N3059" s="30" t="str"/>
      <x:c r="O3059" s="30" t="str"/>
      <x:c r="P3059" s="30" t="str"/>
      <x:c r="Q3059" s="30" t="str"/>
      <x:c r="R3059" s="30" t="str"/>
      <x:c r="S3059" s="30" t="str"/>
      <x:c r="T3059" s="30" t="str"/>
      <x:c r="U3059" s="30" t="str">
        <x:v>pending</x:v>
      </x:c>
      <x:c r="V3059" s="30" t="str">
        <x:v>Copyright © 2026 David YE</x:v>
      </x:c>
    </x:row>
    <x:row r="3060">
      <x:c r="A3060" s="30" t="str">
        <x:v>P4-车型OCR</x:v>
      </x:c>
      <x:c r="B3060" s="30" t="n">
        <x:v>974</x:v>
      </x:c>
      <x:c r="C3060" s="30" t="n">
        <x:v>362</x:v>
      </x:c>
      <x:c r="D3060" s="30" t="str">
        <x:v>LF6470SEV01</x:v>
      </x:c>
      <x:c r="E3060" s="30" t="str">
        <x:v>枫叶牌</x:v>
      </x:c>
      <x:c r="F3060" s="30" t="str">
        <x:v>重庆睿蓝汽车制造有限公司</x:v>
      </x:c>
      <x:c r="G3060" s="30"/>
      <x:c r="H3060" s="30"/>
      <x:c r="I3060" s="30"/>
      <x:c r="J3060" s="30"/>
      <x:c r="K3060" s="30"/>
      <x:c r="L3060" s="30" t="str">
        <x:v>blank</x:v>
      </x:c>
      <x:c r="M3060" s="30" t="str"/>
      <x:c r="N3060" s="30" t="str"/>
      <x:c r="O3060" s="30" t="str"/>
      <x:c r="P3060" s="30" t="str"/>
      <x:c r="Q3060" s="30" t="str"/>
      <x:c r="R3060" s="30" t="str"/>
      <x:c r="S3060" s="30" t="str"/>
      <x:c r="T3060" s="30" t="str"/>
      <x:c r="U3060" s="30" t="str">
        <x:v>pending</x:v>
      </x:c>
      <x:c r="V3060" s="30" t="str">
        <x:v>Copyright © 2026 David YE</x:v>
      </x:c>
    </x:row>
    <x:row r="3061">
      <x:c r="A3061" s="30" t="str">
        <x:v>P4-车型OCR</x:v>
      </x:c>
      <x:c r="B3061" s="30" t="n">
        <x:v>975</x:v>
      </x:c>
      <x:c r="C3061" s="30" t="n">
        <x:v>362</x:v>
      </x:c>
      <x:c r="D3061" s="30" t="str">
        <x:v>LF6470SEV02</x:v>
      </x:c>
      <x:c r="E3061" s="30" t="str">
        <x:v>枫叶牌</x:v>
      </x:c>
      <x:c r="F3061" s="30" t="str">
        <x:v>重庆睿蓝汽车制造有限公司</x:v>
      </x:c>
      <x:c r="G3061" s="30" t="str">
        <x:v>珠海英搏尔</x:v>
      </x:c>
      <x:c r="H3061" s="30"/>
      <x:c r="I3061" s="30"/>
      <x:c r="J3061" s="30"/>
      <x:c r="K3061" s="30" t="str">
        <x:v>100/？</x:v>
      </x:c>
      <x:c r="L3061" s="30" t="str">
        <x:v>power_only</x:v>
      </x:c>
      <x:c r="M3061" s="30" t="str"/>
      <x:c r="N3061" s="30" t="str"/>
      <x:c r="O3061" s="30" t="str"/>
      <x:c r="P3061" s="30" t="str"/>
      <x:c r="Q3061" s="30" t="str"/>
      <x:c r="R3061" s="30" t="str"/>
      <x:c r="S3061" s="30" t="str"/>
      <x:c r="T3061" s="30" t="str"/>
      <x:c r="U3061" s="30" t="str">
        <x:v>pending</x:v>
      </x:c>
      <x:c r="V3061" s="30" t="str">
        <x:v>Copyright © 2026 David YE</x:v>
      </x:c>
    </x:row>
    <x:row r="3062">
      <x:c r="A3062" s="30" t="str">
        <x:v>P4-车型OCR</x:v>
      </x:c>
      <x:c r="B3062" s="30" t="n">
        <x:v>976</x:v>
      </x:c>
      <x:c r="C3062" s="30" t="n">
        <x:v>362</x:v>
      </x:c>
      <x:c r="D3062" s="30" t="str">
        <x:v>LF6480SEV01</x:v>
      </x:c>
      <x:c r="E3062" s="30" t="str">
        <x:v>枫叶牌</x:v>
      </x:c>
      <x:c r="F3062" s="30" t="str">
        <x:v>重庆睿蓝汽车制造有限公司</x:v>
      </x:c>
      <x:c r="G3062" s="30"/>
      <x:c r="H3062" s="30"/>
      <x:c r="I3062" s="30"/>
      <x:c r="J3062" s="30"/>
      <x:c r="K3062" s="30"/>
      <x:c r="L3062" s="30" t="str">
        <x:v>blank</x:v>
      </x:c>
      <x:c r="M3062" s="30" t="str"/>
      <x:c r="N3062" s="30" t="str"/>
      <x:c r="O3062" s="30" t="str"/>
      <x:c r="P3062" s="30" t="str"/>
      <x:c r="Q3062" s="30" t="str"/>
      <x:c r="R3062" s="30" t="str"/>
      <x:c r="S3062" s="30" t="str"/>
      <x:c r="T3062" s="30" t="str"/>
      <x:c r="U3062" s="30" t="str">
        <x:v>pending</x:v>
      </x:c>
      <x:c r="V3062" s="30" t="str">
        <x:v>Copyright © 2026 David YE</x:v>
      </x:c>
    </x:row>
    <x:row r="3063">
      <x:c r="A3063" s="30" t="str">
        <x:v>P4-车型OCR</x:v>
      </x:c>
      <x:c r="B3063" s="30" t="n">
        <x:v>977</x:v>
      </x:c>
      <x:c r="C3063" s="30" t="n">
        <x:v>362</x:v>
      </x:c>
      <x:c r="D3063" s="30" t="str">
        <x:v>LZ7000SKD0EV</x:v>
      </x:c>
      <x:c r="E3063" s="30" t="str">
        <x:v>东风牌</x:v>
      </x:c>
      <x:c r="F3063" s="30" t="str">
        <x:v>东风柳州汽车有限公司</x:v>
      </x:c>
      <x:c r="G3063" s="30"/>
      <x:c r="H3063" s="30"/>
      <x:c r="I3063" s="30"/>
      <x:c r="J3063" s="30"/>
      <x:c r="K3063" s="30"/>
      <x:c r="L3063" s="30" t="str">
        <x:v>blank</x:v>
      </x:c>
      <x:c r="M3063" s="30" t="str"/>
      <x:c r="N3063" s="30" t="str"/>
      <x:c r="O3063" s="30" t="str"/>
      <x:c r="P3063" s="30" t="str"/>
      <x:c r="Q3063" s="30" t="str"/>
      <x:c r="R3063" s="30" t="str"/>
      <x:c r="S3063" s="30" t="str"/>
      <x:c r="T3063" s="30" t="str"/>
      <x:c r="U3063" s="30" t="str">
        <x:v>pending</x:v>
      </x:c>
      <x:c r="V3063" s="30" t="str">
        <x:v>Copyright © 2026 David YE</x:v>
      </x:c>
    </x:row>
    <x:row r="3064">
      <x:c r="A3064" s="30" t="str">
        <x:v>P4-车型OCR</x:v>
      </x:c>
      <x:c r="B3064" s="30" t="n">
        <x:v>978</x:v>
      </x:c>
      <x:c r="C3064" s="30" t="n">
        <x:v>362</x:v>
      </x:c>
      <x:c r="D3064" s="30" t="str">
        <x:v>LZ7000SKD1EV</x:v>
      </x:c>
      <x:c r="E3064" s="30" t="str">
        <x:v>东风牌</x:v>
      </x:c>
      <x:c r="F3064" s="30" t="str">
        <x:v>东风柳州汽车有限公司</x:v>
      </x:c>
      <x:c r="G3064" s="30"/>
      <x:c r="H3064" s="30"/>
      <x:c r="I3064" s="30"/>
      <x:c r="J3064" s="30"/>
      <x:c r="K3064" s="30"/>
      <x:c r="L3064" s="30" t="str">
        <x:v>blank</x:v>
      </x:c>
      <x:c r="M3064" s="30" t="str"/>
      <x:c r="N3064" s="30" t="str"/>
      <x:c r="O3064" s="30" t="str"/>
      <x:c r="P3064" s="30" t="str"/>
      <x:c r="Q3064" s="30" t="str"/>
      <x:c r="R3064" s="30" t="str"/>
      <x:c r="S3064" s="30" t="str"/>
      <x:c r="T3064" s="30" t="str"/>
      <x:c r="U3064" s="30" t="str">
        <x:v>pending</x:v>
      </x:c>
      <x:c r="V3064" s="30" t="str">
        <x:v>Copyright © 2026 David YE</x:v>
      </x:c>
    </x:row>
    <x:row r="3065">
      <x:c r="A3065" s="30" t="str">
        <x:v>P4-车型OCR</x:v>
      </x:c>
      <x:c r="B3065" s="30" t="n">
        <x:v>979</x:v>
      </x:c>
      <x:c r="C3065" s="30" t="n">
        <x:v>362</x:v>
      </x:c>
      <x:c r="D3065" s="30" t="str">
        <x:v>LZW7004EVPUAMB</x:v>
      </x:c>
      <x:c r="E3065" s="30" t="str">
        <x:v>五菱牌</x:v>
      </x:c>
      <x:c r="F3065" s="30" t="str">
        <x:v>上汽通用五菱汽车股份有限公司</x:v>
      </x:c>
      <x:c r="G3065" s="30"/>
      <x:c r="H3065" s="30"/>
      <x:c r="I3065" s="30" t="n">
        <x:v>30</x:v>
      </x:c>
      <x:c r="J3065" s="30" t="n">
        <x:v>30</x:v>
      </x:c>
      <x:c r="K3065" s="30"/>
      <x:c r="L3065" s="30" t="str">
        <x:v>blank</x:v>
      </x:c>
      <x:c r="M3065" s="30" t="str"/>
      <x:c r="N3065" s="30" t="str"/>
      <x:c r="O3065" s="30" t="str"/>
      <x:c r="P3065" s="30" t="str"/>
      <x:c r="Q3065" s="30" t="str"/>
      <x:c r="R3065" s="30" t="str"/>
      <x:c r="S3065" s="30" t="str"/>
      <x:c r="T3065" s="30" t="str"/>
      <x:c r="U3065" s="30" t="str">
        <x:v>pending</x:v>
      </x:c>
      <x:c r="V3065" s="30" t="str">
        <x:v>Copyright © 2026 David YE</x:v>
      </x:c>
    </x:row>
    <x:row r="3066">
      <x:c r="A3066" s="30" t="str">
        <x:v>P4-车型OCR</x:v>
      </x:c>
      <x:c r="B3066" s="30" t="n">
        <x:v>981</x:v>
      </x:c>
      <x:c r="C3066" s="30" t="n">
        <x:v>362</x:v>
      </x:c>
      <x:c r="D3066" s="30" t="str">
        <x:v>NEQ7000BEVJH11H</x:v>
      </x:c>
      <x:c r="E3066" s="30" t="str">
        <x:v>奇瑞牌</x:v>
      </x:c>
      <x:c r="F3066" s="30" t="str">
        <x:v>奇瑞新能源汽车股份有限公司</x:v>
      </x:c>
      <x:c r="G3066" s="30"/>
      <x:c r="H3066" s="30"/>
      <x:c r="I3066" s="30"/>
      <x:c r="J3066" s="30"/>
      <x:c r="K3066" s="30"/>
      <x:c r="L3066" s="30" t="str">
        <x:v>blank</x:v>
      </x:c>
      <x:c r="M3066" s="30" t="str"/>
      <x:c r="N3066" s="30" t="str"/>
      <x:c r="O3066" s="30" t="str"/>
      <x:c r="P3066" s="30" t="str"/>
      <x:c r="Q3066" s="30" t="str"/>
      <x:c r="R3066" s="30" t="str"/>
      <x:c r="S3066" s="30" t="str"/>
      <x:c r="T3066" s="30" t="str"/>
      <x:c r="U3066" s="30" t="str">
        <x:v>pending</x:v>
      </x:c>
      <x:c r="V3066" s="30" t="str">
        <x:v>Copyright © 2026 David YE</x:v>
      </x:c>
    </x:row>
    <x:row r="3067">
      <x:c r="A3067" s="30" t="str">
        <x:v>P4-车型OCR</x:v>
      </x:c>
      <x:c r="B3067" s="30" t="n">
        <x:v>982</x:v>
      </x:c>
      <x:c r="C3067" s="30" t="n">
        <x:v>362</x:v>
      </x:c>
      <x:c r="D3067" s="30" t="str">
        <x:v>NEQ7000BEVJH11J</x:v>
      </x:c>
      <x:c r="E3067" s="30" t="str">
        <x:v>奇瑞牌</x:v>
      </x:c>
      <x:c r="F3067" s="30" t="str">
        <x:v>奇瑞新能源汽车股份有限公司</x:v>
      </x:c>
      <x:c r="G3067" s="30"/>
      <x:c r="H3067" s="30"/>
      <x:c r="I3067" s="30"/>
      <x:c r="J3067" s="30"/>
      <x:c r="K3067" s="30"/>
      <x:c r="L3067" s="30" t="str">
        <x:v>blank</x:v>
      </x:c>
      <x:c r="M3067" s="30" t="str"/>
      <x:c r="N3067" s="30" t="str"/>
      <x:c r="O3067" s="30" t="str"/>
      <x:c r="P3067" s="30" t="str"/>
      <x:c r="Q3067" s="30" t="str"/>
      <x:c r="R3067" s="30" t="str"/>
      <x:c r="S3067" s="30" t="str"/>
      <x:c r="T3067" s="30" t="str"/>
      <x:c r="U3067" s="30" t="str">
        <x:v>pending</x:v>
      </x:c>
      <x:c r="V3067" s="30" t="str">
        <x:v>Copyright © 2026 David YE</x:v>
      </x:c>
    </x:row>
    <x:row r="3068">
      <x:c r="A3068" s="30" t="str">
        <x:v>P4-车型OCR</x:v>
      </x:c>
      <x:c r="B3068" s="30" t="n">
        <x:v>983</x:v>
      </x:c>
      <x:c r="C3068" s="30" t="n">
        <x:v>362</x:v>
      </x:c>
      <x:c r="D3068" s="30" t="str">
        <x:v>NHQ6490BEVGG</x:v>
      </x:c>
      <x:c r="E3068" s="30" t="str">
        <x:v>小鹏牌</x:v>
      </x:c>
      <x:c r="F3068" s="30" t="str">
        <x:v>肇庆小鹏新能源投资有限公司</x:v>
      </x:c>
      <x:c r="G3068" s="30"/>
      <x:c r="H3068" s="30"/>
      <x:c r="I3068" s="30"/>
      <x:c r="J3068" s="30"/>
      <x:c r="K3068" s="30"/>
      <x:c r="L3068" s="30" t="str">
        <x:v>blank</x:v>
      </x:c>
      <x:c r="M3068" s="30" t="str"/>
      <x:c r="N3068" s="30" t="str"/>
      <x:c r="O3068" s="30" t="str"/>
      <x:c r="P3068" s="30" t="str"/>
      <x:c r="Q3068" s="30" t="str"/>
      <x:c r="R3068" s="30" t="str"/>
      <x:c r="S3068" s="30" t="str"/>
      <x:c r="T3068" s="30" t="str"/>
      <x:c r="U3068" s="30" t="str">
        <x:v>pending</x:v>
      </x:c>
      <x:c r="V3068" s="30" t="str">
        <x:v>Copyright © 2026 David YE</x:v>
      </x:c>
    </x:row>
    <x:row r="3069">
      <x:c r="A3069" s="30" t="str">
        <x:v>P4-车型OCR</x:v>
      </x:c>
      <x:c r="B3069" s="30" t="n">
        <x:v>984</x:v>
      </x:c>
      <x:c r="C3069" s="30" t="n">
        <x:v>362</x:v>
      </x:c>
      <x:c r="D3069" s="30" t="str">
        <x:v>NHQ6490BEVGM</x:v>
      </x:c>
      <x:c r="E3069" s="30" t="str">
        <x:v>小鹏牌</x:v>
      </x:c>
      <x:c r="F3069" s="30" t="str">
        <x:v>肇庆小鹏新能源投资有限公司</x:v>
      </x:c>
      <x:c r="G3069" s="30"/>
      <x:c r="H3069" s="30"/>
      <x:c r="I3069" s="30"/>
      <x:c r="J3069" s="30"/>
      <x:c r="K3069" s="30"/>
      <x:c r="L3069" s="30" t="str">
        <x:v>blank</x:v>
      </x:c>
      <x:c r="M3069" s="30" t="str"/>
      <x:c r="N3069" s="30" t="str"/>
      <x:c r="O3069" s="30" t="str"/>
      <x:c r="P3069" s="30" t="str"/>
      <x:c r="Q3069" s="30" t="str"/>
      <x:c r="R3069" s="30" t="str"/>
      <x:c r="S3069" s="30" t="str"/>
      <x:c r="T3069" s="30" t="str"/>
      <x:c r="U3069" s="30" t="str">
        <x:v>pending</x:v>
      </x:c>
      <x:c r="V3069" s="30" t="str">
        <x:v>Copyright © 2026 David YE</x:v>
      </x:c>
    </x:row>
    <x:row r="3070">
      <x:c r="A3070" s="30" t="str">
        <x:v>P4-车型OCR</x:v>
      </x:c>
      <x:c r="B3070" s="30" t="n">
        <x:v>985</x:v>
      </x:c>
      <x:c r="C3070" s="30" t="n">
        <x:v>362</x:v>
      </x:c>
      <x:c r="D3070" s="30" t="str">
        <x:v>NHQ6490BEVGN</x:v>
      </x:c>
      <x:c r="E3070" s="30" t="str">
        <x:v>小鹏牌</x:v>
      </x:c>
      <x:c r="F3070" s="30" t="str">
        <x:v>肇庆小鹏新能源投资有限公司</x:v>
      </x:c>
      <x:c r="G3070" s="30"/>
      <x:c r="H3070" s="30"/>
      <x:c r="I3070" s="30"/>
      <x:c r="J3070" s="30"/>
      <x:c r="K3070" s="30"/>
      <x:c r="L3070" s="30" t="str">
        <x:v>blank</x:v>
      </x:c>
      <x:c r="M3070" s="30" t="str"/>
      <x:c r="N3070" s="30" t="str"/>
      <x:c r="O3070" s="30" t="str"/>
      <x:c r="P3070" s="30" t="str"/>
      <x:c r="Q3070" s="30" t="str"/>
      <x:c r="R3070" s="30" t="str"/>
      <x:c r="S3070" s="30" t="str"/>
      <x:c r="T3070" s="30" t="str"/>
      <x:c r="U3070" s="30" t="str">
        <x:v>pending</x:v>
      </x:c>
      <x:c r="V3070" s="30" t="str">
        <x:v>Copyright © 2026 David YE</x:v>
      </x:c>
    </x:row>
    <x:row r="3071">
      <x:c r="A3071" s="30" t="str">
        <x:v>P4-车型OCR</x:v>
      </x:c>
      <x:c r="B3071" s="30" t="n">
        <x:v>986</x:v>
      </x:c>
      <x:c r="C3071" s="30" t="n">
        <x:v>362</x:v>
      </x:c>
      <x:c r="D3071" s="30" t="str">
        <x:v>NJ6537EYEVCM</x:v>
      </x:c>
      <x:c r="E3071" s="30" t="str">
        <x:v>依维柯牌</x:v>
      </x:c>
      <x:c r="F3071" s="30" t="str">
        <x:v>南京汽车集团有限公司</x:v>
      </x:c>
      <x:c r="G3071" s="30"/>
      <x:c r="H3071" s="30"/>
      <x:c r="I3071" s="30"/>
      <x:c r="J3071" s="30"/>
      <x:c r="K3071" s="30"/>
      <x:c r="L3071" s="30" t="str">
        <x:v>blank</x:v>
      </x:c>
      <x:c r="M3071" s="30" t="str"/>
      <x:c r="N3071" s="30" t="str"/>
      <x:c r="O3071" s="30" t="str"/>
      <x:c r="P3071" s="30" t="str"/>
      <x:c r="Q3071" s="30" t="str"/>
      <x:c r="R3071" s="30" t="str"/>
      <x:c r="S3071" s="30" t="str"/>
      <x:c r="T3071" s="30" t="str"/>
      <x:c r="U3071" s="30" t="str">
        <x:v>pending</x:v>
      </x:c>
      <x:c r="V3071" s="30" t="str">
        <x:v>Copyright © 2026 David YE</x:v>
      </x:c>
    </x:row>
    <x:row r="3072">
      <x:c r="A3072" s="30" t="str">
        <x:v>P4-车型OCR</x:v>
      </x:c>
      <x:c r="B3072" s="30" t="n">
        <x:v>987</x:v>
      </x:c>
      <x:c r="C3072" s="30" t="n">
        <x:v>362</x:v>
      </x:c>
      <x:c r="D3072" s="30" t="str">
        <x:v>NJ6557EEVM</x:v>
      </x:c>
      <x:c r="E3072" s="30" t="str">
        <x:v>依维柯牌</x:v>
      </x:c>
      <x:c r="F3072" s="30" t="str">
        <x:v>南京汽车集团有限公司</x:v>
      </x:c>
      <x:c r="G3072" s="30"/>
      <x:c r="H3072" s="30"/>
      <x:c r="I3072" s="30"/>
      <x:c r="J3072" s="30"/>
      <x:c r="K3072" s="30"/>
      <x:c r="L3072" s="30" t="str">
        <x:v>blank</x:v>
      </x:c>
      <x:c r="M3072" s="30" t="str"/>
      <x:c r="N3072" s="30" t="str"/>
      <x:c r="O3072" s="30" t="str"/>
      <x:c r="P3072" s="30" t="str"/>
      <x:c r="Q3072" s="30" t="str"/>
      <x:c r="R3072" s="30" t="str"/>
      <x:c r="S3072" s="30" t="str"/>
      <x:c r="T3072" s="30" t="str"/>
      <x:c r="U3072" s="30" t="str">
        <x:v>pending</x:v>
      </x:c>
      <x:c r="V3072" s="30" t="str">
        <x:v>Copyright © 2026 David YE</x:v>
      </x:c>
    </x:row>
    <x:row r="3073">
      <x:c r="A3073" s="30" t="str">
        <x:v>P4-车型OCR</x:v>
      </x:c>
      <x:c r="B3073" s="30" t="n">
        <x:v>988</x:v>
      </x:c>
      <x:c r="C3073" s="30" t="n">
        <x:v>362</x:v>
      </x:c>
      <x:c r="D3073" s="30" t="str">
        <x:v>SC6483ABCBEV</x:v>
      </x:c>
      <x:c r="E3073" s="30" t="str">
        <x:v>长安牌</x:v>
      </x:c>
      <x:c r="F3073" s="30" t="str">
        <x:v>河北长安汽车有限公司</x:v>
      </x:c>
      <x:c r="G3073" s="30"/>
      <x:c r="H3073" s="30"/>
      <x:c r="I3073" s="30"/>
      <x:c r="J3073" s="30"/>
      <x:c r="K3073" s="30"/>
      <x:c r="L3073" s="30" t="str">
        <x:v>blank</x:v>
      </x:c>
      <x:c r="M3073" s="30" t="str"/>
      <x:c r="N3073" s="30" t="str"/>
      <x:c r="O3073" s="30" t="str"/>
      <x:c r="P3073" s="30" t="str"/>
      <x:c r="Q3073" s="30" t="str"/>
      <x:c r="R3073" s="30" t="str"/>
      <x:c r="S3073" s="30" t="str"/>
      <x:c r="T3073" s="30" t="str"/>
      <x:c r="U3073" s="30" t="str">
        <x:v>pending</x:v>
      </x:c>
      <x:c r="V3073" s="30" t="str">
        <x:v>Copyright © 2026 David YE</x:v>
      </x:c>
    </x:row>
    <x:row r="3074">
      <x:c r="A3074" s="30" t="str">
        <x:v>P4-车型OCR</x:v>
      </x:c>
      <x:c r="B3074" s="30" t="n">
        <x:v>989</x:v>
      </x:c>
      <x:c r="C3074" s="30" t="n">
        <x:v>362</x:v>
      </x:c>
      <x:c r="D3074" s="30" t="str">
        <x:v>SC6491ECABEV</x:v>
      </x:c>
      <x:c r="E3074" s="30" t="str">
        <x:v>阿维塔（AVATR）牌</x:v>
      </x:c>
      <x:c r="F3074" s="30" t="str">
        <x:v>重庆长安汽车股份有限公司</x:v>
      </x:c>
      <x:c r="G3074" s="30"/>
      <x:c r="H3074" s="30"/>
      <x:c r="I3074" s="30" t="n">
        <x:v>160</x:v>
      </x:c>
      <x:c r="J3074" s="30" t="n">
        <x:v>160</x:v>
      </x:c>
      <x:c r="K3074" s="30"/>
      <x:c r="L3074" s="30" t="str">
        <x:v>blank</x:v>
      </x:c>
      <x:c r="M3074" s="30" t="str"/>
      <x:c r="N3074" s="30" t="str"/>
      <x:c r="O3074" s="30" t="str"/>
      <x:c r="P3074" s="30" t="str"/>
      <x:c r="Q3074" s="30" t="str"/>
      <x:c r="R3074" s="30" t="str"/>
      <x:c r="S3074" s="30" t="str"/>
      <x:c r="T3074" s="30" t="str"/>
      <x:c r="U3074" s="30" t="str">
        <x:v>pending</x:v>
      </x:c>
      <x:c r="V3074" s="30" t="str">
        <x:v>Copyright © 2026 David YE</x:v>
      </x:c>
    </x:row>
    <x:row r="3075">
      <x:c r="A3075" s="30" t="str">
        <x:v>P4-车型OCR</x:v>
      </x:c>
      <x:c r="B3075" s="30" t="n">
        <x:v>990</x:v>
      </x:c>
      <x:c r="C3075" s="30" t="n">
        <x:v>362</x:v>
      </x:c>
      <x:c r="D3075" s="30" t="str">
        <x:v>SH6531T1BEV-8</x:v>
      </x:c>
      <x:c r="E3075" s="30" t="str">
        <x:v>大通牌</x:v>
      </x:c>
      <x:c r="F3075" s="30" t="str">
        <x:v>上汽大通汽车有限公司</x:v>
      </x:c>
      <x:c r="G3075" s="30"/>
      <x:c r="H3075" s="30"/>
      <x:c r="I3075" s="30"/>
      <x:c r="J3075" s="30"/>
      <x:c r="K3075" s="30"/>
      <x:c r="L3075" s="30" t="str">
        <x:v>blank</x:v>
      </x:c>
      <x:c r="M3075" s="30" t="str"/>
      <x:c r="N3075" s="30" t="str"/>
      <x:c r="O3075" s="30" t="str"/>
      <x:c r="P3075" s="30" t="str"/>
      <x:c r="Q3075" s="30" t="str"/>
      <x:c r="R3075" s="30" t="str"/>
      <x:c r="S3075" s="30" t="str"/>
      <x:c r="T3075" s="30" t="str"/>
      <x:c r="U3075" s="30" t="str">
        <x:v>pending</x:v>
      </x:c>
      <x:c r="V3075" s="30" t="str">
        <x:v>Copyright © 2026 David YE</x:v>
      </x:c>
    </x:row>
    <x:row r="3076">
      <x:c r="A3076" s="30" t="str">
        <x:v>P4-车型OCR</x:v>
      </x:c>
      <x:c r="B3076" s="30" t="n">
        <x:v>1000</x:v>
      </x:c>
      <x:c r="C3076" s="30" t="n">
        <x:v>362</x:v>
      </x:c>
      <x:c r="D3076" s="30" t="str">
        <x:v>SQR6460CHEVF16</x:v>
      </x:c>
      <x:c r="E3076" s="30" t="str">
        <x:v>捷途牌</x:v>
      </x:c>
      <x:c r="F3076" s="30" t="str">
        <x:v>奇瑞商用车(安徽)有限公司</x:v>
      </x:c>
      <x:c r="G3076" s="30"/>
      <x:c r="H3076" s="30"/>
      <x:c r="I3076" s="30"/>
      <x:c r="J3076" s="30"/>
      <x:c r="K3076" s="30"/>
      <x:c r="L3076" s="30" t="str">
        <x:v>blank</x:v>
      </x:c>
      <x:c r="M3076" s="30" t="str"/>
      <x:c r="N3076" s="30" t="str"/>
      <x:c r="O3076" s="30" t="str"/>
      <x:c r="P3076" s="30" t="str"/>
      <x:c r="Q3076" s="30" t="str"/>
      <x:c r="R3076" s="30" t="str"/>
      <x:c r="S3076" s="30" t="str"/>
      <x:c r="T3076" s="30" t="str"/>
      <x:c r="U3076" s="30" t="str">
        <x:v>pending</x:v>
      </x:c>
      <x:c r="V3076" s="30" t="str">
        <x:v>Copyright © 2026 David YE</x:v>
      </x:c>
    </x:row>
    <x:row r="3077">
      <x:c r="A3077" s="30" t="str">
        <x:v>P4-车型OCR</x:v>
      </x:c>
      <x:c r="B3077" s="30" t="n">
        <x:v>934</x:v>
      </x:c>
      <x:c r="C3077" s="30" t="n">
        <x:v>361</x:v>
      </x:c>
      <x:c r="D3077" s="30" t="str">
        <x:v>GAH6460BEVS0F</x:v>
      </x:c>
      <x:c r="E3077" s="30" t="str">
        <x:v>合创牌</x:v>
      </x:c>
      <x:c r="F3077" s="30" t="str">
        <x:v>广汽乘用车(杭州)有限公司</x:v>
      </x:c>
      <x:c r="G3077" s="30" t="str">
        <x:v>苏州汇川</x:v>
      </x:c>
      <x:c r="H3077" s="30"/>
      <x:c r="I3077" s="30"/>
      <x:c r="J3077" s="30"/>
      <x:c r="K3077" s="30" t="str">
        <x:v>160/</x:v>
      </x:c>
      <x:c r="L3077" s="30" t="str">
        <x:v>power_only</x:v>
      </x:c>
      <x:c r="M3077" s="30" t="str"/>
      <x:c r="N3077" s="30" t="str"/>
      <x:c r="O3077" s="30" t="str"/>
      <x:c r="P3077" s="30" t="str"/>
      <x:c r="Q3077" s="30" t="str"/>
      <x:c r="R3077" s="30" t="str"/>
      <x:c r="S3077" s="30" t="str"/>
      <x:c r="T3077" s="30" t="str"/>
      <x:c r="U3077" s="30" t="str">
        <x:v>pending</x:v>
      </x:c>
      <x:c r="V3077" s="30" t="str">
        <x:v>Copyright © 2026 David YE</x:v>
      </x:c>
    </x:row>
    <x:row r="3078">
      <x:c r="A3078" s="30" t="str">
        <x:v>P4-车型OCR</x:v>
      </x:c>
      <x:c r="B3078" s="30" t="n">
        <x:v>935</x:v>
      </x:c>
      <x:c r="C3078" s="30" t="n">
        <x:v>361</x:v>
      </x:c>
      <x:c r="D3078" s="30" t="str">
        <x:v>THZ7000BEVS11H</x:v>
      </x:c>
      <x:c r="E3078" s="30" t="str">
        <x:v>哪吒牌</x:v>
      </x:c>
      <x:c r="F3078" s="30" t="str">
        <x:v>合众新能源汽车有限公司</x:v>
      </x:c>
      <x:c r="G3078" s="30" t="str">
        <x:v>中车时代电气</x:v>
      </x:c>
      <x:c r="H3078" s="30"/>
      <x:c r="I3078" s="30" t="n">
        <x:v>120</x:v>
      </x:c>
      <x:c r="J3078" s="30" t="n">
        <x:v>120</x:v>
      </x:c>
      <x:c r="K3078" s="30" t="str">
        <x:v>70/</x:v>
      </x:c>
      <x:c r="L3078" s="30" t="str">
        <x:v>power_only</x:v>
      </x:c>
      <x:c r="M3078" s="30" t="str"/>
      <x:c r="N3078" s="30" t="str"/>
      <x:c r="O3078" s="30" t="str"/>
      <x:c r="P3078" s="30" t="str"/>
      <x:c r="Q3078" s="30" t="str"/>
      <x:c r="R3078" s="30" t="str"/>
      <x:c r="S3078" s="30" t="str"/>
      <x:c r="T3078" s="30" t="str"/>
      <x:c r="U3078" s="30" t="str">
        <x:v>pending</x:v>
      </x:c>
      <x:c r="V3078" s="30" t="str">
        <x:v>Copyright © 2026 David YE</x:v>
      </x:c>
    </x:row>
    <x:row r="3079">
      <x:c r="A3079" s="30" t="str">
        <x:v>P4-车型OCR</x:v>
      </x:c>
      <x:c r="B3079" s="30" t="n">
        <x:v>936</x:v>
      </x:c>
      <x:c r="C3079" s="30" t="n">
        <x:v>361</x:v>
      </x:c>
      <x:c r="D3079" s="30" t="str">
        <x:v>THZ7000BEVS11J</x:v>
      </x:c>
      <x:c r="E3079" s="30" t="str">
        <x:v>哪吒牌</x:v>
      </x:c>
      <x:c r="F3079" s="30" t="str">
        <x:v>合众新能源汽车有限公司</x:v>
      </x:c>
      <x:c r="G3079" s="30" t="str">
        <x:v>中车时代电气</x:v>
      </x:c>
      <x:c r="H3079" s="30"/>
      <x:c r="I3079" s="30" t="n">
        <x:v>120</x:v>
      </x:c>
      <x:c r="J3079" s="30" t="n">
        <x:v>120</x:v>
      </x:c>
      <x:c r="K3079" s="30" t="str">
        <x:v>70/</x:v>
      </x:c>
      <x:c r="L3079" s="30" t="str">
        <x:v>power_only</x:v>
      </x:c>
      <x:c r="M3079" s="30" t="str"/>
      <x:c r="N3079" s="30" t="str"/>
      <x:c r="O3079" s="30" t="str"/>
      <x:c r="P3079" s="30" t="str"/>
      <x:c r="Q3079" s="30" t="str"/>
      <x:c r="R3079" s="30" t="str"/>
      <x:c r="S3079" s="30" t="str"/>
      <x:c r="T3079" s="30" t="str"/>
      <x:c r="U3079" s="30" t="str">
        <x:v>pending</x:v>
      </x:c>
      <x:c r="V3079" s="30" t="str">
        <x:v>Copyright © 2026 David YE</x:v>
      </x:c>
    </x:row>
    <x:row r="3080">
      <x:c r="A3080" s="30" t="str">
        <x:v>P4-车型OCR</x:v>
      </x:c>
      <x:c r="B3080" s="30" t="n">
        <x:v>939</x:v>
      </x:c>
      <x:c r="C3080" s="30" t="n">
        <x:v>361</x:v>
      </x:c>
      <x:c r="D3080" s="30" t="str">
        <x:v>CC6470AH05EPHEV</x:v>
      </x:c>
      <x:c r="E3080" s="30" t="str">
        <x:v>哈弗牌</x:v>
      </x:c>
      <x:c r="F3080" s="30" t="str">
        <x:v>长城汽车股份有限公司</x:v>
      </x:c>
      <x:c r="G3080" s="30"/>
      <x:c r="H3080" s="30"/>
      <x:c r="I3080" s="30" t="n">
        <x:v>126</x:v>
      </x:c>
      <x:c r="J3080" s="30" t="n">
        <x:v>126</x:v>
      </x:c>
      <x:c r="K3080" s="30"/>
      <x:c r="L3080" s="30" t="str">
        <x:v>blank</x:v>
      </x:c>
      <x:c r="M3080" s="30" t="str"/>
      <x:c r="N3080" s="30" t="str"/>
      <x:c r="O3080" s="30" t="str"/>
      <x:c r="P3080" s="30" t="str"/>
      <x:c r="Q3080" s="30" t="str"/>
      <x:c r="R3080" s="30" t="str"/>
      <x:c r="S3080" s="30" t="str"/>
      <x:c r="T3080" s="30" t="str"/>
      <x:c r="U3080" s="30" t="str">
        <x:v>pending</x:v>
      </x:c>
      <x:c r="V3080" s="30" t="str">
        <x:v>Copyright © 2026 David YE</x:v>
      </x:c>
    </x:row>
    <x:row r="3081">
      <x:c r="A3081" s="30" t="str">
        <x:v>P4-车型OCR</x:v>
      </x:c>
      <x:c r="B3081" s="30" t="n">
        <x:v>940</x:v>
      </x:c>
      <x:c r="C3081" s="30" t="n">
        <x:v>361</x:v>
      </x:c>
      <x:c r="D3081" s="30" t="str">
        <x:v>CC6470AH05GPHEV</x:v>
      </x:c>
      <x:c r="E3081" s="30" t="str">
        <x:v>哈弗牌</x:v>
      </x:c>
      <x:c r="F3081" s="30" t="str">
        <x:v>长城汽车股份有限公司</x:v>
      </x:c>
      <x:c r="G3081" s="30"/>
      <x:c r="H3081" s="30"/>
      <x:c r="I3081" s="30" t="n">
        <x:v>126</x:v>
      </x:c>
      <x:c r="J3081" s="30" t="n">
        <x:v>126</x:v>
      </x:c>
      <x:c r="K3081" s="30"/>
      <x:c r="L3081" s="30" t="str">
        <x:v>blank</x:v>
      </x:c>
      <x:c r="M3081" s="30" t="str"/>
      <x:c r="N3081" s="30" t="str"/>
      <x:c r="O3081" s="30" t="str"/>
      <x:c r="P3081" s="30" t="str"/>
      <x:c r="Q3081" s="30" t="str"/>
      <x:c r="R3081" s="30" t="str"/>
      <x:c r="S3081" s="30" t="str"/>
      <x:c r="T3081" s="30" t="str"/>
      <x:c r="U3081" s="30" t="str">
        <x:v>pending</x:v>
      </x:c>
      <x:c r="V3081" s="30" t="str">
        <x:v>Copyright © 2026 David YE</x:v>
      </x:c>
    </x:row>
    <x:row r="3082">
      <x:c r="A3082" s="30" t="str">
        <x:v>P4-车型OCR</x:v>
      </x:c>
      <x:c r="B3082" s="30" t="n">
        <x:v>892</x:v>
      </x:c>
      <x:c r="C3082" s="30" t="n">
        <x:v>360</x:v>
      </x:c>
      <x:c r="D3082" s="30" t="str">
        <x:v>BJ7000C5DES-SEV</x:v>
      </x:c>
      <x:c r="E3082" s="30" t="str">
        <x:v>北京牌</x:v>
      </x:c>
      <x:c r="F3082" s="30" t="str">
        <x:v>北京新能源汽车股份有限公司</x:v>
      </x:c>
      <x:c r="G3082" s="30" t="str">
        <x:v>北京新能源汽车</x:v>
      </x:c>
      <x:c r="H3082" s="30"/>
      <x:c r="I3082" s="30" t="n">
        <x:v>160</x:v>
      </x:c>
      <x:c r="J3082" s="30" t="n">
        <x:v>160</x:v>
      </x:c>
      <x:c r="K3082" s="30"/>
      <x:c r="L3082" s="30" t="str">
        <x:v>blank</x:v>
      </x:c>
      <x:c r="M3082" s="30" t="str"/>
      <x:c r="N3082" s="30" t="str"/>
      <x:c r="O3082" s="30" t="str"/>
      <x:c r="P3082" s="30" t="str"/>
      <x:c r="Q3082" s="30" t="str"/>
      <x:c r="R3082" s="30" t="str"/>
      <x:c r="S3082" s="30" t="str"/>
      <x:c r="T3082" s="30" t="str"/>
      <x:c r="U3082" s="30" t="str">
        <x:v>pending</x:v>
      </x:c>
      <x:c r="V3082" s="30" t="str">
        <x:v>Copyright © 2026 David YE</x:v>
      </x:c>
    </x:row>
    <x:row r="3083">
      <x:c r="A3083" s="30" t="str">
        <x:v>P4-车型OCR</x:v>
      </x:c>
      <x:c r="B3083" s="30" t="n">
        <x:v>893</x:v>
      </x:c>
      <x:c r="C3083" s="30" t="n">
        <x:v>360</x:v>
      </x:c>
      <x:c r="D3083" s="30" t="str">
        <x:v>BMW7000ABEV</x:v>
      </x:c>
      <x:c r="E3083" s="30" t="str">
        <x:v>宝马(BMW)牌</x:v>
      </x:c>
      <x:c r="F3083" s="30" t="str">
        <x:v>华晨宝马汽车有限公司</x:v>
      </x:c>
      <x:c r="G3083" s="30" t="str">
        <x:v>BMW AG</x:v>
      </x:c>
      <x:c r="H3083" s="30"/>
      <x:c r="I3083" s="30" t="n">
        <x:v>240</x:v>
      </x:c>
      <x:c r="J3083" s="30" t="n">
        <x:v>240</x:v>
      </x:c>
      <x:c r="K3083" s="30" t="n">
        <x:v>250</x:v>
      </x:c>
      <x:c r="L3083" s="30" t="str">
        <x:v>ambiguous</x:v>
      </x:c>
      <x:c r="M3083" s="30" t="str"/>
      <x:c r="N3083" s="30" t="str"/>
      <x:c r="O3083" s="30" t="str"/>
      <x:c r="P3083" s="30" t="str"/>
      <x:c r="Q3083" s="30" t="str"/>
      <x:c r="R3083" s="30" t="str"/>
      <x:c r="S3083" s="30" t="str"/>
      <x:c r="T3083" s="30" t="str"/>
      <x:c r="U3083" s="30" t="str">
        <x:v>pending</x:v>
      </x:c>
      <x:c r="V3083" s="30" t="str">
        <x:v>Copyright © 2026 David YE</x:v>
      </x:c>
    </x:row>
    <x:row r="3084">
      <x:c r="A3084" s="30" t="str">
        <x:v>P4-车型OCR</x:v>
      </x:c>
      <x:c r="B3084" s="30" t="n">
        <x:v>896</x:v>
      </x:c>
      <x:c r="C3084" s="30" t="n">
        <x:v>360</x:v>
      </x:c>
      <x:c r="D3084" s="30" t="str">
        <x:v>DC7006XAAXBEVM</x:v>
      </x:c>
      <x:c r="E3084" s="30" t="str">
        <x:v>富康牌</x:v>
      </x:c>
      <x:c r="F3084" s="30" t="str">
        <x:v>神龙汽车有限公司</x:v>
      </x:c>
      <x:c r="G3084" s="30" t="str">
        <x:v>东风电驱动</x:v>
      </x:c>
      <x:c r="H3084" s="30"/>
      <x:c r="I3084" s="30"/>
      <x:c r="J3084" s="30"/>
      <x:c r="K3084" s="30" t="n">
        <x:v>110</x:v>
      </x:c>
      <x:c r="L3084" s="30" t="str">
        <x:v>ambiguous</x:v>
      </x:c>
      <x:c r="M3084" s="30" t="str"/>
      <x:c r="N3084" s="30" t="str"/>
      <x:c r="O3084" s="30" t="str"/>
      <x:c r="P3084" s="30" t="str"/>
      <x:c r="Q3084" s="30" t="str"/>
      <x:c r="R3084" s="30" t="str"/>
      <x:c r="S3084" s="30" t="str"/>
      <x:c r="T3084" s="30" t="str"/>
      <x:c r="U3084" s="30" t="str">
        <x:v>pending</x:v>
      </x:c>
      <x:c r="V3084" s="30" t="str">
        <x:v>Copyright © 2026 David YE</x:v>
      </x:c>
    </x:row>
    <x:row r="3085">
      <x:c r="A3085" s="30" t="str">
        <x:v>P4-车型OCR</x:v>
      </x:c>
      <x:c r="B3085" s="30" t="n">
        <x:v>898</x:v>
      </x:c>
      <x:c r="C3085" s="30" t="n">
        <x:v>360</x:v>
      </x:c>
      <x:c r="D3085" s="30" t="str">
        <x:v>DFL7000NA69BEV</x:v>
      </x:c>
      <x:c r="E3085" s="30" t="str">
        <x:v>启辰牌</x:v>
      </x:c>
      <x:c r="F3085" s="30" t="str">
        <x:v>东风汽车有限公司</x:v>
      </x:c>
      <x:c r="G3085" s="30" t="str">
        <x:v>巨一动力</x:v>
      </x:c>
      <x:c r="H3085" s="30"/>
      <x:c r="I3085" s="30"/>
      <x:c r="J3085" s="30"/>
      <x:c r="K3085" s="30" t="n">
        <x:v>120</x:v>
      </x:c>
      <x:c r="L3085" s="30" t="str">
        <x:v>ambiguous</x:v>
      </x:c>
      <x:c r="M3085" s="30" t="str"/>
      <x:c r="N3085" s="30" t="str"/>
      <x:c r="O3085" s="30" t="str"/>
      <x:c r="P3085" s="30" t="str"/>
      <x:c r="Q3085" s="30" t="str"/>
      <x:c r="R3085" s="30" t="str"/>
      <x:c r="S3085" s="30" t="str"/>
      <x:c r="T3085" s="30" t="str"/>
      <x:c r="U3085" s="30" t="str">
        <x:v>pending</x:v>
      </x:c>
      <x:c r="V3085" s="30" t="str">
        <x:v>Copyright © 2026 David YE</x:v>
      </x:c>
    </x:row>
    <x:row r="3086">
      <x:c r="A3086" s="30" t="str">
        <x:v>P4-车型OCR</x:v>
      </x:c>
      <x:c r="B3086" s="30" t="n">
        <x:v>904</x:v>
      </x:c>
      <x:c r="C3086" s="30" t="n">
        <x:v>360</x:v>
      </x:c>
      <x:c r="D3086" s="30" t="str">
        <x:v>HFC7002BSEV1</x:v>
      </x:c>
      <x:c r="E3086" s="30" t="str">
        <x:v>思皓牌</x:v>
      </x:c>
      <x:c r="F3086" s="30" t="str">
        <x:v>安徽江淮汽车集团股份有限公司</x:v>
      </x:c>
      <x:c r="G3086" s="30" t="str">
        <x:v>江淮汽车</x:v>
      </x:c>
      <x:c r="H3086" s="30"/>
      <x:c r="I3086" s="30" t="n">
        <x:v>130</x:v>
      </x:c>
      <x:c r="J3086" s="30" t="n">
        <x:v>130</x:v>
      </x:c>
      <x:c r="K3086" s="30" t="n">
        <x:v>142</x:v>
      </x:c>
      <x:c r="L3086" s="30" t="str">
        <x:v>ambiguous</x:v>
      </x:c>
      <x:c r="M3086" s="30" t="str"/>
      <x:c r="N3086" s="30" t="str"/>
      <x:c r="O3086" s="30" t="str"/>
      <x:c r="P3086" s="30" t="str"/>
      <x:c r="Q3086" s="30" t="str"/>
      <x:c r="R3086" s="30" t="str"/>
      <x:c r="S3086" s="30" t="str"/>
      <x:c r="T3086" s="30" t="str"/>
      <x:c r="U3086" s="30" t="str">
        <x:v>pending</x:v>
      </x:c>
      <x:c r="V3086" s="30" t="str">
        <x:v>Copyright © 2026 David YE</x:v>
      </x:c>
    </x:row>
    <x:row r="3087">
      <x:c r="A3087" s="30" t="str">
        <x:v>P4-车型OCR</x:v>
      </x:c>
      <x:c r="B3087" s="30" t="n">
        <x:v>905</x:v>
      </x:c>
      <x:c r="C3087" s="30" t="n">
        <x:v>360</x:v>
      </x:c>
      <x:c r="D3087" s="30" t="str">
        <x:v>HMC6482PM0BEV</x:v>
      </x:c>
      <x:c r="E3087" s="30" t="str">
        <x:v>海马牌</x:v>
      </x:c>
      <x:c r="F3087" s="30" t="str">
        <x:v>海南海马汽车有限公司</x:v>
      </x:c>
      <x:c r="G3087" s="30" t="str">
        <x:v>弗迪动力</x:v>
      </x:c>
      <x:c r="H3087" s="30"/>
      <x:c r="I3087" s="30"/>
      <x:c r="J3087" s="30"/>
      <x:c r="K3087" s="30" t="n">
        <x:v>150</x:v>
      </x:c>
      <x:c r="L3087" s="30" t="str">
        <x:v>ambiguous</x:v>
      </x:c>
      <x:c r="M3087" s="30" t="str"/>
      <x:c r="N3087" s="30" t="str"/>
      <x:c r="O3087" s="30" t="str"/>
      <x:c r="P3087" s="30" t="str"/>
      <x:c r="Q3087" s="30" t="str"/>
      <x:c r="R3087" s="30" t="str"/>
      <x:c r="S3087" s="30" t="str"/>
      <x:c r="T3087" s="30" t="str"/>
      <x:c r="U3087" s="30" t="str">
        <x:v>pending</x:v>
      </x:c>
      <x:c r="V3087" s="30" t="str">
        <x:v>Copyright © 2026 David YE</x:v>
      </x:c>
    </x:row>
    <x:row r="3088">
      <x:c r="A3088" s="30" t="str">
        <x:v>P4-车型OCR</x:v>
      </x:c>
      <x:c r="B3088" s="30" t="n">
        <x:v>906</x:v>
      </x:c>
      <x:c r="C3088" s="30" t="n">
        <x:v>360</x:v>
      </x:c>
      <x:c r="D3088" s="30" t="str">
        <x:v>HRQ6352BEV</x:v>
      </x:c>
      <x:c r="E3088" s="30" t="str">
        <x:v>恒润牌</x:v>
      </x:c>
      <x:c r="F3088" s="30" t="str">
        <x:v>湖南恒润汽车有限公司</x:v>
      </x:c>
      <x:c r="G3088" s="30" t="str">
        <x:v>恒润汽车</x:v>
      </x:c>
      <x:c r="H3088" s="30"/>
      <x:c r="I3088" s="30"/>
      <x:c r="J3088" s="30"/>
      <x:c r="K3088" s="30" t="n">
        <x:v>35</x:v>
      </x:c>
      <x:c r="L3088" s="30" t="str">
        <x:v>ambiguous</x:v>
      </x:c>
      <x:c r="M3088" s="30" t="str"/>
      <x:c r="N3088" s="30" t="str"/>
      <x:c r="O3088" s="30" t="str"/>
      <x:c r="P3088" s="30" t="str"/>
      <x:c r="Q3088" s="30" t="str"/>
      <x:c r="R3088" s="30" t="str"/>
      <x:c r="S3088" s="30" t="str"/>
      <x:c r="T3088" s="30" t="str"/>
      <x:c r="U3088" s="30" t="str">
        <x:v>pending</x:v>
      </x:c>
      <x:c r="V3088" s="30" t="str">
        <x:v>Copyright © 2026 David YE</x:v>
      </x:c>
    </x:row>
    <x:row r="3089">
      <x:c r="A3089" s="30" t="str">
        <x:v>P4-车型OCR</x:v>
      </x:c>
      <x:c r="B3089" s="30" t="n">
        <x:v>907</x:v>
      </x:c>
      <x:c r="C3089" s="30" t="n">
        <x:v>360</x:v>
      </x:c>
      <x:c r="D3089" s="30" t="str">
        <x:v>JWT6470SEV04</x:v>
      </x:c>
      <x:c r="E3089" s="30" t="str">
        <x:v>枫叶牌</x:v>
      </x:c>
      <x:c r="F3089" s="30" t="str">
        <x:v>枫盛汽车(江苏)有限公司</x:v>
      </x:c>
      <x:c r="G3089" s="30" t="str">
        <x:v>英搏尔电气</x:v>
      </x:c>
      <x:c r="H3089" s="30"/>
      <x:c r="I3089" s="30"/>
      <x:c r="J3089" s="30"/>
      <x:c r="K3089" s="30"/>
      <x:c r="L3089" s="30" t="str">
        <x:v>blank</x:v>
      </x:c>
      <x:c r="M3089" s="30" t="str"/>
      <x:c r="N3089" s="30" t="str"/>
      <x:c r="O3089" s="30" t="str"/>
      <x:c r="P3089" s="30" t="str"/>
      <x:c r="Q3089" s="30" t="str"/>
      <x:c r="R3089" s="30" t="str"/>
      <x:c r="S3089" s="30" t="str"/>
      <x:c r="T3089" s="30" t="str"/>
      <x:c r="U3089" s="30" t="str">
        <x:v>pending</x:v>
      </x:c>
      <x:c r="V3089" s="30" t="str">
        <x:v>Copyright © 2026 David YE</x:v>
      </x:c>
    </x:row>
    <x:row r="3090">
      <x:c r="A3090" s="30" t="str">
        <x:v>P4-车型OCR</x:v>
      </x:c>
      <x:c r="B3090" s="30" t="n">
        <x:v>908</x:v>
      </x:c>
      <x:c r="C3090" s="30" t="n">
        <x:v>360</x:v>
      </x:c>
      <x:c r="D3090" s="30" t="str">
        <x:v>JWT7001SEV01</x:v>
      </x:c>
      <x:c r="E3090" s="30" t="str">
        <x:v>枫叶牌</x:v>
      </x:c>
      <x:c r="F3090" s="30" t="str">
        <x:v>枫盛汽车(江苏)有限公司</x:v>
      </x:c>
      <x:c r="G3090" s="30" t="str">
        <x:v>英搏尔电气</x:v>
      </x:c>
      <x:c r="H3090" s="30"/>
      <x:c r="I3090" s="30"/>
      <x:c r="J3090" s="30"/>
      <x:c r="K3090" s="30"/>
      <x:c r="L3090" s="30" t="str">
        <x:v>blank</x:v>
      </x:c>
      <x:c r="M3090" s="30" t="str"/>
      <x:c r="N3090" s="30" t="str"/>
      <x:c r="O3090" s="30" t="str"/>
      <x:c r="P3090" s="30" t="str"/>
      <x:c r="Q3090" s="30" t="str"/>
      <x:c r="R3090" s="30" t="str"/>
      <x:c r="S3090" s="30" t="str"/>
      <x:c r="T3090" s="30" t="str"/>
      <x:c r="U3090" s="30" t="str">
        <x:v>pending</x:v>
      </x:c>
      <x:c r="V3090" s="30" t="str">
        <x:v>Copyright © 2026 David YE</x:v>
      </x:c>
    </x:row>
    <x:row r="3091">
      <x:c r="A3091" s="30" t="str">
        <x:v>P4-车型OCR</x:v>
      </x:c>
      <x:c r="B3091" s="30" t="n">
        <x:v>909</x:v>
      </x:c>
      <x:c r="C3091" s="30" t="n">
        <x:v>360</x:v>
      </x:c>
      <x:c r="D3091" s="30" t="str">
        <x:v>JX6550TA-M5BEV</x:v>
      </x:c>
      <x:c r="E3091" s="30" t="str">
        <x:v>江铃牌</x:v>
      </x:c>
      <x:c r="F3091" s="30" t="str">
        <x:v>江铃汽车股份有限公司</x:v>
      </x:c>
      <x:c r="G3091" s="30" t="str">
        <x:v>方正电机</x:v>
      </x:c>
      <x:c r="H3091" s="30"/>
      <x:c r="I3091" s="30"/>
      <x:c r="J3091" s="30"/>
      <x:c r="K3091" s="30"/>
      <x:c r="L3091" s="30" t="str">
        <x:v>blank</x:v>
      </x:c>
      <x:c r="M3091" s="30" t="str"/>
      <x:c r="N3091" s="30" t="str"/>
      <x:c r="O3091" s="30" t="str"/>
      <x:c r="P3091" s="30" t="str"/>
      <x:c r="Q3091" s="30" t="str"/>
      <x:c r="R3091" s="30" t="str"/>
      <x:c r="S3091" s="30" t="str"/>
      <x:c r="T3091" s="30" t="str"/>
      <x:c r="U3091" s="30" t="str">
        <x:v>pending</x:v>
      </x:c>
      <x:c r="V3091" s="30" t="str">
        <x:v>Copyright © 2026 David YE</x:v>
      </x:c>
    </x:row>
    <x:row r="3092">
      <x:c r="A3092" s="30" t="str">
        <x:v>P4-车型OCR</x:v>
      </x:c>
      <x:c r="B3092" s="30" t="n">
        <x:v>910</x:v>
      </x:c>
      <x:c r="C3092" s="30" t="n">
        <x:v>360</x:v>
      </x:c>
      <x:c r="D3092" s="30" t="str">
        <x:v>LZ6460XPF0EV</x:v>
      </x:c>
      <x:c r="E3092" s="30" t="str">
        <x:v>东风牌</x:v>
      </x:c>
      <x:c r="F3092" s="30" t="str">
        <x:v>东风柳州汽车有限公司</x:v>
      </x:c>
      <x:c r="G3092" s="30" t="str">
        <x:v>弗迪动力</x:v>
      </x:c>
      <x:c r="H3092" s="30"/>
      <x:c r="I3092" s="30"/>
      <x:c r="J3092" s="30"/>
      <x:c r="K3092" s="30" t="n">
        <x:v>150</x:v>
      </x:c>
      <x:c r="L3092" s="30" t="str">
        <x:v>ambiguous</x:v>
      </x:c>
      <x:c r="M3092" s="30" t="str"/>
      <x:c r="N3092" s="30" t="str"/>
      <x:c r="O3092" s="30" t="str"/>
      <x:c r="P3092" s="30" t="str"/>
      <x:c r="Q3092" s="30" t="str"/>
      <x:c r="R3092" s="30" t="str"/>
      <x:c r="S3092" s="30" t="str"/>
      <x:c r="T3092" s="30" t="str"/>
      <x:c r="U3092" s="30" t="str">
        <x:v>pending</x:v>
      </x:c>
      <x:c r="V3092" s="30" t="str">
        <x:v>Copyright © 2026 David YE</x:v>
      </x:c>
    </x:row>
    <x:row r="3093">
      <x:c r="A3093" s="30" t="str">
        <x:v>P4-车型OCR</x:v>
      </x:c>
      <x:c r="B3093" s="30" t="n">
        <x:v>911</x:v>
      </x:c>
      <x:c r="C3093" s="30" t="n">
        <x:v>360</x:v>
      </x:c>
      <x:c r="D3093" s="30" t="str">
        <x:v>LZW7003EVB3MAB</x:v>
      </x:c>
      <x:c r="E3093" s="30" t="str">
        <x:v>宝骏牌</x:v>
      </x:c>
      <x:c r="F3093" s="30" t="str">
        <x:v>上汽通用五菱汽车股份有限公司</x:v>
      </x:c>
      <x:c r="G3093" s="30" t="str">
        <x:v>中车时代电气</x:v>
      </x:c>
      <x:c r="H3093" s="30"/>
      <x:c r="I3093" s="30" t="n">
        <x:v>30</x:v>
      </x:c>
      <x:c r="J3093" s="30" t="n">
        <x:v>30</x:v>
      </x:c>
      <x:c r="K3093" s="30" t="n">
        <x:v>50</x:v>
      </x:c>
      <x:c r="L3093" s="30" t="str">
        <x:v>ambiguous</x:v>
      </x:c>
      <x:c r="M3093" s="30" t="str"/>
      <x:c r="N3093" s="30" t="str"/>
      <x:c r="O3093" s="30" t="str"/>
      <x:c r="P3093" s="30" t="str"/>
      <x:c r="Q3093" s="30" t="str"/>
      <x:c r="R3093" s="30" t="str"/>
      <x:c r="S3093" s="30" t="str"/>
      <x:c r="T3093" s="30" t="str"/>
      <x:c r="U3093" s="30" t="str">
        <x:v>pending</x:v>
      </x:c>
      <x:c r="V3093" s="30" t="str">
        <x:v>Copyright © 2026 David YE</x:v>
      </x:c>
    </x:row>
    <x:row r="3094">
      <x:c r="A3094" s="30" t="str">
        <x:v>P4-车型OCR</x:v>
      </x:c>
      <x:c r="B3094" s="30" t="n">
        <x:v>912</x:v>
      </x:c>
      <x:c r="C3094" s="30" t="n">
        <x:v>360</x:v>
      </x:c>
      <x:c r="D3094" s="30" t="str">
        <x:v>LZW7004EVPWCB</x:v>
      </x:c>
      <x:c r="E3094" s="30" t="str">
        <x:v>五菱牌</x:v>
      </x:c>
      <x:c r="F3094" s="30" t="str">
        <x:v>上汽通用五菱汽车股份有限公司</x:v>
      </x:c>
      <x:c r="G3094" s="30" t="str">
        <x:v>方正电机</x:v>
      </x:c>
      <x:c r="H3094" s="30"/>
      <x:c r="I3094" s="30" t="n">
        <x:v>30</x:v>
      </x:c>
      <x:c r="J3094" s="30" t="n">
        <x:v>30</x:v>
      </x:c>
      <x:c r="K3094" s="30" t="n">
        <x:v>20</x:v>
      </x:c>
      <x:c r="L3094" s="30" t="str">
        <x:v>ambiguous</x:v>
      </x:c>
      <x:c r="M3094" s="30" t="str"/>
      <x:c r="N3094" s="30" t="str"/>
      <x:c r="O3094" s="30" t="str"/>
      <x:c r="P3094" s="30" t="str"/>
      <x:c r="Q3094" s="30" t="str"/>
      <x:c r="R3094" s="30" t="str"/>
      <x:c r="S3094" s="30" t="str"/>
      <x:c r="T3094" s="30" t="str"/>
      <x:c r="U3094" s="30" t="str">
        <x:v>pending</x:v>
      </x:c>
      <x:c r="V3094" s="30" t="str">
        <x:v>Copyright © 2026 David YE</x:v>
      </x:c>
    </x:row>
    <x:row r="3095">
      <x:c r="A3095" s="30" t="str">
        <x:v>P4-车型OCR</x:v>
      </x:c>
      <x:c r="B3095" s="30" t="n">
        <x:v>914</x:v>
      </x:c>
      <x:c r="C3095" s="30" t="n">
        <x:v>360</x:v>
      </x:c>
      <x:c r="D3095" s="30" t="str">
        <x:v>NEQ7000BEVJ722</x:v>
      </x:c>
      <x:c r="E3095" s="30" t="str">
        <x:v>奇瑞牌</x:v>
      </x:c>
      <x:c r="F3095" s="30" t="str">
        <x:v>奇瑞新能源汽车股份有限公司</x:v>
      </x:c>
      <x:c r="G3095" s="30" t="str">
        <x:v>奇瑞新能源</x:v>
      </x:c>
      <x:c r="H3095" s="30"/>
      <x:c r="I3095" s="30"/>
      <x:c r="J3095" s="30"/>
      <x:c r="K3095" s="30" t="n">
        <x:v>55</x:v>
      </x:c>
      <x:c r="L3095" s="30" t="str">
        <x:v>ambiguous</x:v>
      </x:c>
      <x:c r="M3095" s="30" t="str"/>
      <x:c r="N3095" s="30" t="str"/>
      <x:c r="O3095" s="30" t="str"/>
      <x:c r="P3095" s="30" t="str"/>
      <x:c r="Q3095" s="30" t="str"/>
      <x:c r="R3095" s="30" t="str"/>
      <x:c r="S3095" s="30" t="str"/>
      <x:c r="T3095" s="30" t="str"/>
      <x:c r="U3095" s="30" t="str">
        <x:v>pending</x:v>
      </x:c>
      <x:c r="V3095" s="30" t="str">
        <x:v>Copyright © 2026 David YE</x:v>
      </x:c>
    </x:row>
    <x:row r="3096">
      <x:c r="A3096" s="30" t="str">
        <x:v>P4-车型OCR</x:v>
      </x:c>
      <x:c r="B3096" s="30" t="n">
        <x:v>915</x:v>
      </x:c>
      <x:c r="C3096" s="30" t="n">
        <x:v>360</x:v>
      </x:c>
      <x:c r="D3096" s="30" t="str">
        <x:v>NEQ7000BEVJ727</x:v>
      </x:c>
      <x:c r="E3096" s="30" t="str">
        <x:v>奇瑞牌</x:v>
      </x:c>
      <x:c r="F3096" s="30" t="str">
        <x:v>奇瑞新能源汽车股份有限公司</x:v>
      </x:c>
      <x:c r="G3096" s="30" t="str">
        <x:v>奇瑞新能源</x:v>
      </x:c>
      <x:c r="H3096" s="30"/>
      <x:c r="I3096" s="30"/>
      <x:c r="J3096" s="30"/>
      <x:c r="K3096" s="30" t="n">
        <x:v>55</x:v>
      </x:c>
      <x:c r="L3096" s="30" t="str">
        <x:v>ambiguous</x:v>
      </x:c>
      <x:c r="M3096" s="30" t="str"/>
      <x:c r="N3096" s="30" t="str"/>
      <x:c r="O3096" s="30" t="str"/>
      <x:c r="P3096" s="30" t="str"/>
      <x:c r="Q3096" s="30" t="str"/>
      <x:c r="R3096" s="30" t="str"/>
      <x:c r="S3096" s="30" t="str"/>
      <x:c r="T3096" s="30" t="str"/>
      <x:c r="U3096" s="30" t="str">
        <x:v>pending</x:v>
      </x:c>
      <x:c r="V3096" s="30" t="str">
        <x:v>Copyright © 2026 David YE</x:v>
      </x:c>
    </x:row>
    <x:row r="3097">
      <x:c r="A3097" s="30" t="str">
        <x:v>P4-车型OCR</x:v>
      </x:c>
      <x:c r="B3097" s="30" t="n">
        <x:v>916</x:v>
      </x:c>
      <x:c r="C3097" s="30" t="n">
        <x:v>360</x:v>
      </x:c>
      <x:c r="D3097" s="30" t="str">
        <x:v>NJL6472BEV400</x:v>
      </x:c>
      <x:c r="E3097" s="30" t="str">
        <x:v>开沃牌</x:v>
      </x:c>
      <x:c r="F3097" s="30" t="str">
        <x:v>南京金龙客车制造有限公司</x:v>
      </x:c>
      <x:c r="G3097" s="30" t="str">
        <x:v>比亚迪汽车</x:v>
      </x:c>
      <x:c r="H3097" s="30"/>
      <x:c r="I3097" s="30"/>
      <x:c r="J3097" s="30"/>
      <x:c r="K3097" s="30" t="n">
        <x:v>150</x:v>
      </x:c>
      <x:c r="L3097" s="30" t="str">
        <x:v>ambiguous</x:v>
      </x:c>
      <x:c r="M3097" s="30" t="str"/>
      <x:c r="N3097" s="30" t="str"/>
      <x:c r="O3097" s="30" t="str"/>
      <x:c r="P3097" s="30" t="str"/>
      <x:c r="Q3097" s="30" t="str"/>
      <x:c r="R3097" s="30" t="str"/>
      <x:c r="S3097" s="30" t="str"/>
      <x:c r="T3097" s="30" t="str"/>
      <x:c r="U3097" s="30" t="str">
        <x:v>pending</x:v>
      </x:c>
      <x:c r="V3097" s="30" t="str">
        <x:v>Copyright © 2026 David YE</x:v>
      </x:c>
    </x:row>
    <x:row r="3098">
      <x:c r="A3098" s="30" t="str">
        <x:v>P4-车型OCR</x:v>
      </x:c>
      <x:c r="B3098" s="30" t="n">
        <x:v>917</x:v>
      </x:c>
      <x:c r="C3098" s="30" t="n">
        <x:v>360</x:v>
      </x:c>
      <x:c r="D3098" s="30" t="str">
        <x:v>SC6453BBCBEV</x:v>
      </x:c>
      <x:c r="E3098" s="30" t="str">
        <x:v>长安牌</x:v>
      </x:c>
      <x:c r="F3098" s="30" t="str">
        <x:v>河北长安汽车有限公司</x:v>
      </x:c>
      <x:c r="G3098" s="30" t="str">
        <x:v>苏州汇川</x:v>
      </x:c>
      <x:c r="H3098" s="30"/>
      <x:c r="I3098" s="30"/>
      <x:c r="J3098" s="30"/>
      <x:c r="K3098" s="30" t="n">
        <x:v>60</x:v>
      </x:c>
      <x:c r="L3098" s="30" t="str">
        <x:v>ambiguous</x:v>
      </x:c>
      <x:c r="M3098" s="30" t="str"/>
      <x:c r="N3098" s="30" t="str"/>
      <x:c r="O3098" s="30" t="str"/>
      <x:c r="P3098" s="30" t="str"/>
      <x:c r="Q3098" s="30" t="str"/>
      <x:c r="R3098" s="30" t="str"/>
      <x:c r="S3098" s="30" t="str"/>
      <x:c r="T3098" s="30" t="str"/>
      <x:c r="U3098" s="30" t="str">
        <x:v>pending</x:v>
      </x:c>
      <x:c r="V3098" s="30" t="str">
        <x:v>Copyright © 2026 David YE</x:v>
      </x:c>
    </x:row>
    <x:row r="3099">
      <x:c r="A3099" s="30" t="str">
        <x:v>P4-车型OCR</x:v>
      </x:c>
      <x:c r="B3099" s="30" t="n">
        <x:v>918</x:v>
      </x:c>
      <x:c r="C3099" s="30" t="n">
        <x:v>360</x:v>
      </x:c>
      <x:c r="D3099" s="30" t="str">
        <x:v>SC6453BBDBEV</x:v>
      </x:c>
      <x:c r="E3099" s="30" t="str">
        <x:v>长安牌</x:v>
      </x:c>
      <x:c r="F3099" s="30" t="str">
        <x:v>河北长安汽车有限公司</x:v>
      </x:c>
      <x:c r="G3099" s="30" t="str">
        <x:v>苏州汇川</x:v>
      </x:c>
      <x:c r="H3099" s="30"/>
      <x:c r="I3099" s="30"/>
      <x:c r="J3099" s="30"/>
      <x:c r="K3099" s="30" t="n">
        <x:v>60</x:v>
      </x:c>
      <x:c r="L3099" s="30" t="str">
        <x:v>ambiguous</x:v>
      </x:c>
      <x:c r="M3099" s="30" t="str"/>
      <x:c r="N3099" s="30" t="str"/>
      <x:c r="O3099" s="30" t="str"/>
      <x:c r="P3099" s="30" t="str"/>
      <x:c r="Q3099" s="30" t="str"/>
      <x:c r="R3099" s="30" t="str"/>
      <x:c r="S3099" s="30" t="str"/>
      <x:c r="T3099" s="30" t="str"/>
      <x:c r="U3099" s="30" t="str">
        <x:v>pending</x:v>
      </x:c>
      <x:c r="V3099" s="30" t="str">
        <x:v>Copyright © 2026 David YE</x:v>
      </x:c>
    </x:row>
    <x:row r="3100">
      <x:c r="A3100" s="30" t="str">
        <x:v>P4-车型OCR</x:v>
      </x:c>
      <x:c r="B3100" s="30" t="n">
        <x:v>919</x:v>
      </x:c>
      <x:c r="C3100" s="30" t="n">
        <x:v>360</x:v>
      </x:c>
      <x:c r="D3100" s="30" t="str">
        <x:v>YQZ7000BEVZ</x:v>
      </x:c>
      <x:c r="E3100" s="30" t="str">
        <x:v>悦达牌</x:v>
      </x:c>
      <x:c r="F3100" s="30" t="str">
        <x:v>江苏悦达起亚汽车有限公司</x:v>
      </x:c>
      <x:c r="G3100" s="30" t="str">
        <x:v>联合汽车电子</x:v>
      </x:c>
      <x:c r="H3100" s="30"/>
      <x:c r="I3100" s="30"/>
      <x:c r="J3100" s="30"/>
      <x:c r="K3100" s="30" t="n">
        <x:v>247</x:v>
      </x:c>
      <x:c r="L3100" s="30" t="str">
        <x:v>ambiguous</x:v>
      </x:c>
      <x:c r="M3100" s="30" t="str"/>
      <x:c r="N3100" s="30" t="str"/>
      <x:c r="O3100" s="30" t="str"/>
      <x:c r="P3100" s="30" t="str"/>
      <x:c r="Q3100" s="30" t="str"/>
      <x:c r="R3100" s="30" t="str"/>
      <x:c r="S3100" s="30" t="str"/>
      <x:c r="T3100" s="30" t="str"/>
      <x:c r="U3100" s="30" t="str">
        <x:v>pending</x:v>
      </x:c>
      <x:c r="V3100" s="30" t="str">
        <x:v>Copyright © 2026 David YE</x:v>
      </x:c>
    </x:row>
    <x:row r="3101">
      <x:c r="A3101" s="30" t="str">
        <x:v>P4-车型OCR</x:v>
      </x:c>
      <x:c r="B3101" s="30" t="n">
        <x:v>920</x:v>
      </x:c>
      <x:c r="C3101" s="30" t="n">
        <x:v>360</x:v>
      </x:c>
      <x:c r="D3101" s="30" t="str">
        <x:v>YQZ7001BEVZ</x:v>
      </x:c>
      <x:c r="E3101" s="30" t="str">
        <x:v>悦达牌</x:v>
      </x:c>
      <x:c r="F3101" s="30" t="str">
        <x:v>江苏悦达起亚汽车有限公司</x:v>
      </x:c>
      <x:c r="G3101" s="30" t="str">
        <x:v>联合汽车电子</x:v>
      </x:c>
      <x:c r="H3101" s="30"/>
      <x:c r="I3101" s="30"/>
      <x:c r="J3101" s="30"/>
      <x:c r="K3101" s="30" t="n">
        <x:v>247</x:v>
      </x:c>
      <x:c r="L3101" s="30" t="str">
        <x:v>ambiguous</x:v>
      </x:c>
      <x:c r="M3101" s="30" t="str"/>
      <x:c r="N3101" s="30" t="str"/>
      <x:c r="O3101" s="30" t="str"/>
      <x:c r="P3101" s="30" t="str"/>
      <x:c r="Q3101" s="30" t="str"/>
      <x:c r="R3101" s="30" t="str"/>
      <x:c r="S3101" s="30" t="str"/>
      <x:c r="T3101" s="30" t="str"/>
      <x:c r="U3101" s="30" t="str">
        <x:v>pending</x:v>
      </x:c>
      <x:c r="V3101" s="30" t="str">
        <x:v>Copyright © 2026 David YE</x:v>
      </x:c>
    </x:row>
    <x:row r="3102">
      <x:c r="A3102" s="30" t="str">
        <x:v>P4-车型OCR</x:v>
      </x:c>
      <x:c r="B3102" s="30" t="n">
        <x:v>921</x:v>
      </x:c>
      <x:c r="C3102" s="30" t="n">
        <x:v>360</x:v>
      </x:c>
      <x:c r="D3102" s="30" t="str">
        <x:v>YQZ7002BEVZ</x:v>
      </x:c>
      <x:c r="E3102" s="30" t="str">
        <x:v>悦达牌</x:v>
      </x:c>
      <x:c r="F3102" s="30" t="str">
        <x:v>江苏悦达起亚汽车有限公司</x:v>
      </x:c>
      <x:c r="G3102" s="30" t="str">
        <x:v>联合汽车电子</x:v>
      </x:c>
      <x:c r="H3102" s="30"/>
      <x:c r="I3102" s="30"/>
      <x:c r="J3102" s="30"/>
      <x:c r="K3102" s="30" t="n">
        <x:v>247</x:v>
      </x:c>
      <x:c r="L3102" s="30" t="str">
        <x:v>ambiguous</x:v>
      </x:c>
      <x:c r="M3102" s="30" t="str"/>
      <x:c r="N3102" s="30" t="str"/>
      <x:c r="O3102" s="30" t="str"/>
      <x:c r="P3102" s="30" t="str"/>
      <x:c r="Q3102" s="30" t="str"/>
      <x:c r="R3102" s="30" t="str"/>
      <x:c r="S3102" s="30" t="str"/>
      <x:c r="T3102" s="30" t="str"/>
      <x:c r="U3102" s="30" t="str">
        <x:v>pending</x:v>
      </x:c>
      <x:c r="V3102" s="30" t="str">
        <x:v>Copyright © 2026 David YE</x:v>
      </x:c>
    </x:row>
    <x:row r="3103">
      <x:c r="A3103" s="30" t="str">
        <x:v>P4-车型OCR</x:v>
      </x:c>
      <x:c r="B3103" s="30" t="n">
        <x:v>922</x:v>
      </x:c>
      <x:c r="C3103" s="30" t="n">
        <x:v>360</x:v>
      </x:c>
      <x:c r="D3103" s="30" t="str">
        <x:v>ZTA6450EV</x:v>
      </x:c>
      <x:c r="E3103" s="30" t="str">
        <x:v>众泰牌</x:v>
      </x:c>
      <x:c r="F3103" s="30" t="str">
        <x:v>浙江众泰汽车制造有限公司</x:v>
      </x:c>
      <x:c r="G3103" s="30" t="str">
        <x:v>大洋电机</x:v>
      </x:c>
      <x:c r="H3103" s="30"/>
      <x:c r="I3103" s="30"/>
      <x:c r="J3103" s="30"/>
      <x:c r="K3103" s="30" t="n">
        <x:v>95</x:v>
      </x:c>
      <x:c r="L3103" s="30" t="str">
        <x:v>ambiguous</x:v>
      </x:c>
      <x:c r="M3103" s="30" t="str"/>
      <x:c r="N3103" s="30" t="str"/>
      <x:c r="O3103" s="30" t="str"/>
      <x:c r="P3103" s="30" t="str"/>
      <x:c r="Q3103" s="30" t="str"/>
      <x:c r="R3103" s="30" t="str"/>
      <x:c r="S3103" s="30" t="str"/>
      <x:c r="T3103" s="30" t="str"/>
      <x:c r="U3103" s="30" t="str">
        <x:v>pending</x:v>
      </x:c>
      <x:c r="V3103" s="30" t="str">
        <x:v>Copyright © 2026 David YE</x:v>
      </x:c>
    </x:row>
    <x:row r="3104">
      <x:c r="A3104" s="30" t="str">
        <x:v>P4-车型OCR</x:v>
      </x:c>
      <x:c r="B3104" s="30" t="n">
        <x:v>932</x:v>
      </x:c>
      <x:c r="C3104" s="30" t="n">
        <x:v>360</x:v>
      </x:c>
      <x:c r="D3104" s="30" t="str">
        <x:v>NJL6470CHEV1</x:v>
      </x:c>
      <x:c r="E3104" s="30" t="str">
        <x:v>开沃牌</x:v>
      </x:c>
      <x:c r="F3104" s="30" t="str">
        <x:v>南京金龙客车制造有限公司</x:v>
      </x:c>
      <x:c r="G3104" s="30"/>
      <x:c r="H3104" s="30"/>
      <x:c r="I3104" s="30"/>
      <x:c r="J3104" s="30"/>
      <x:c r="K3104" s="30"/>
      <x:c r="L3104" s="30" t="str">
        <x:v>blank</x:v>
      </x:c>
      <x:c r="M3104" s="30" t="str"/>
      <x:c r="N3104" s="30" t="str"/>
      <x:c r="O3104" s="30" t="str"/>
      <x:c r="P3104" s="30" t="str"/>
      <x:c r="Q3104" s="30" t="str"/>
      <x:c r="R3104" s="30" t="str"/>
      <x:c r="S3104" s="30" t="str"/>
      <x:c r="T3104" s="30" t="str"/>
      <x:c r="U3104" s="30" t="str">
        <x:v>pending</x:v>
      </x:c>
      <x:c r="V3104" s="30" t="str">
        <x:v>Copyright © 2026 David YE</x:v>
      </x:c>
    </x:row>
    <x:row r="3105">
      <x:c r="A3105" s="30" t="str">
        <x:v>P4-车型OCR</x:v>
      </x:c>
      <x:c r="B3105" s="30" t="n">
        <x:v>933</x:v>
      </x:c>
      <x:c r="C3105" s="30" t="n">
        <x:v>360</x:v>
      </x:c>
      <x:c r="D3105" s="30" t="str">
        <x:v>NJL6470CHEV2</x:v>
      </x:c>
      <x:c r="E3105" s="30" t="str">
        <x:v>开沃牌</x:v>
      </x:c>
      <x:c r="F3105" s="30" t="str">
        <x:v>南京金龙客车制造有限公司</x:v>
      </x:c>
      <x:c r="G3105" s="30"/>
      <x:c r="H3105" s="30"/>
      <x:c r="I3105" s="30"/>
      <x:c r="J3105" s="30"/>
      <x:c r="K3105" s="30"/>
      <x:c r="L3105" s="30" t="str">
        <x:v>blank</x:v>
      </x:c>
      <x:c r="M3105" s="30" t="str"/>
      <x:c r="N3105" s="30" t="str"/>
      <x:c r="O3105" s="30" t="str"/>
      <x:c r="P3105" s="30" t="str"/>
      <x:c r="Q3105" s="30" t="str"/>
      <x:c r="R3105" s="30" t="str"/>
      <x:c r="S3105" s="30" t="str"/>
      <x:c r="T3105" s="30" t="str"/>
      <x:c r="U3105" s="30" t="str">
        <x:v>pending</x:v>
      </x:c>
      <x:c r="V3105" s="30" t="str">
        <x:v>Copyright © 2026 David YE</x:v>
      </x:c>
    </x:row>
    <x:row r="3106">
      <x:c r="A3106" s="30" t="str">
        <x:v>P4-车型OCR</x:v>
      </x:c>
      <x:c r="B3106" s="30" t="n">
        <x:v>841</x:v>
      </x:c>
      <x:c r="C3106" s="30" t="n">
        <x:v>359</x:v>
      </x:c>
      <x:c r="D3106" s="30" t="str">
        <x:v>BAW7000UB44BEV</x:v>
      </x:c>
      <x:c r="E3106" s="30" t="str">
        <x:v>燕铃牌</x:v>
      </x:c>
      <x:c r="F3106" s="30" t="str">
        <x:v>北京汽车制造厂有限公司</x:v>
      </x:c>
      <x:c r="G3106" s="30" t="str">
        <x:v>方正电机</x:v>
      </x:c>
      <x:c r="H3106" s="30"/>
      <x:c r="I3106" s="30" t="n">
        <x:v>110</x:v>
      </x:c>
      <x:c r="J3106" s="30" t="n">
        <x:v>110</x:v>
      </x:c>
      <x:c r="K3106" s="30" t="n">
        <x:v>25</x:v>
      </x:c>
      <x:c r="L3106" s="30" t="str">
        <x:v>ambiguous</x:v>
      </x:c>
      <x:c r="M3106" s="30" t="str"/>
      <x:c r="N3106" s="30" t="str"/>
      <x:c r="O3106" s="30" t="str"/>
      <x:c r="P3106" s="30" t="str"/>
      <x:c r="Q3106" s="30" t="str"/>
      <x:c r="R3106" s="30" t="str"/>
      <x:c r="S3106" s="30" t="str"/>
      <x:c r="T3106" s="30" t="str"/>
      <x:c r="U3106" s="30" t="str">
        <x:v>pending</x:v>
      </x:c>
      <x:c r="V3106" s="30" t="str">
        <x:v>Copyright © 2026 David YE</x:v>
      </x:c>
    </x:row>
    <x:row r="3107">
      <x:c r="A3107" s="30" t="str">
        <x:v>P4-车型OCR</x:v>
      </x:c>
      <x:c r="B3107" s="30" t="n">
        <x:v>842</x:v>
      </x:c>
      <x:c r="C3107" s="30" t="n">
        <x:v>359</x:v>
      </x:c>
      <x:c r="D3107" s="30" t="str">
        <x:v>BJ6539EVAA2</x:v>
      </x:c>
      <x:c r="E3107" s="30" t="str">
        <x:v>福田牌</x:v>
      </x:c>
      <x:c r="F3107" s="30" t="str">
        <x:v>北汽福田汽车股份有限公司</x:v>
      </x:c>
      <x:c r="G3107" s="30" t="str">
        <x:v>北汽福田</x:v>
      </x:c>
      <x:c r="H3107" s="30"/>
      <x:c r="I3107" s="30"/>
      <x:c r="J3107" s="30"/>
      <x:c r="K3107" s="30" t="n">
        <x:v>85</x:v>
      </x:c>
      <x:c r="L3107" s="30" t="str">
        <x:v>ambiguous</x:v>
      </x:c>
      <x:c r="M3107" s="30" t="str"/>
      <x:c r="N3107" s="30" t="str"/>
      <x:c r="O3107" s="30" t="str"/>
      <x:c r="P3107" s="30" t="str"/>
      <x:c r="Q3107" s="30" t="str"/>
      <x:c r="R3107" s="30" t="str"/>
      <x:c r="S3107" s="30" t="str"/>
      <x:c r="T3107" s="30" t="str"/>
      <x:c r="U3107" s="30" t="str">
        <x:v>pending</x:v>
      </x:c>
      <x:c r="V3107" s="30" t="str">
        <x:v>Copyright © 2026 David YE</x:v>
      </x:c>
    </x:row>
    <x:row r="3108">
      <x:c r="A3108" s="30" t="str">
        <x:v>P4-车型OCR</x:v>
      </x:c>
      <x:c r="B3108" s="30" t="n">
        <x:v>849</x:v>
      </x:c>
      <x:c r="C3108" s="30" t="n">
        <x:v>359</x:v>
      </x:c>
      <x:c r="D3108" s="30" t="str">
        <x:v>GAM6450BEVD0A</x:v>
      </x:c>
      <x:c r="E3108" s="30" t="str">
        <x:v>埃安(AION)牌</x:v>
      </x:c>
      <x:c r="F3108" s="30" t="str">
        <x:v>广汽乘用车有限公司</x:v>
      </x:c>
      <x:c r="G3108" s="30" t="str">
        <x:v>广州尼得科</x:v>
      </x:c>
      <x:c r="H3108" s="30"/>
      <x:c r="I3108" s="30"/>
      <x:c r="J3108" s="30"/>
      <x:c r="K3108" s="30" t="n">
        <x:v>150</x:v>
      </x:c>
      <x:c r="L3108" s="30" t="str">
        <x:v>ambiguous</x:v>
      </x:c>
      <x:c r="M3108" s="30" t="str"/>
      <x:c r="N3108" s="30" t="str"/>
      <x:c r="O3108" s="30" t="str"/>
      <x:c r="P3108" s="30" t="str"/>
      <x:c r="Q3108" s="30" t="str"/>
      <x:c r="R3108" s="30" t="str"/>
      <x:c r="S3108" s="30" t="str"/>
      <x:c r="T3108" s="30" t="str"/>
      <x:c r="U3108" s="30" t="str">
        <x:v>pending</x:v>
      </x:c>
      <x:c r="V3108" s="30" t="str">
        <x:v>Copyright © 2026 David YE</x:v>
      </x:c>
    </x:row>
    <x:row r="3109">
      <x:c r="A3109" s="30" t="str">
        <x:v>P4-车型OCR</x:v>
      </x:c>
      <x:c r="B3109" s="30" t="n">
        <x:v>850</x:v>
      </x:c>
      <x:c r="C3109" s="30" t="n">
        <x:v>359</x:v>
      </x:c>
      <x:c r="D3109" s="30" t="str">
        <x:v>GAM6450BEVD0D</x:v>
      </x:c>
      <x:c r="E3109" s="30" t="str">
        <x:v>埃安(AION)牌</x:v>
      </x:c>
      <x:c r="F3109" s="30" t="str">
        <x:v>广汽乘用车有限公司</x:v>
      </x:c>
      <x:c r="G3109" s="30" t="str">
        <x:v>广州尼得科</x:v>
      </x:c>
      <x:c r="H3109" s="30"/>
      <x:c r="I3109" s="30"/>
      <x:c r="J3109" s="30"/>
      <x:c r="K3109" s="30" t="n">
        <x:v>150</x:v>
      </x:c>
      <x:c r="L3109" s="30" t="str">
        <x:v>ambiguous</x:v>
      </x:c>
      <x:c r="M3109" s="30" t="str"/>
      <x:c r="N3109" s="30" t="str"/>
      <x:c r="O3109" s="30" t="str"/>
      <x:c r="P3109" s="30" t="str"/>
      <x:c r="Q3109" s="30" t="str"/>
      <x:c r="R3109" s="30" t="str"/>
      <x:c r="S3109" s="30" t="str"/>
      <x:c r="T3109" s="30" t="str"/>
      <x:c r="U3109" s="30" t="str">
        <x:v>pending</x:v>
      </x:c>
      <x:c r="V3109" s="30" t="str">
        <x:v>Copyright © 2026 David YE</x:v>
      </x:c>
    </x:row>
    <x:row r="3110">
      <x:c r="A3110" s="30" t="str">
        <x:v>P4-车型OCR</x:v>
      </x:c>
      <x:c r="B3110" s="30" t="n">
        <x:v>851</x:v>
      </x:c>
      <x:c r="C3110" s="30" t="n">
        <x:v>359</x:v>
      </x:c>
      <x:c r="D3110" s="30" t="str">
        <x:v>HX7003BEV</x:v>
      </x:c>
      <x:c r="E3110" s="30" t="str">
        <x:v>红星牌</x:v>
      </x:c>
      <x:c r="F3110" s="30" t="str">
        <x:v>河北红星汽车制造有限公司</x:v>
      </x:c>
      <x:c r="G3110" s="30" t="str">
        <x:v>得普达电机</x:v>
      </x:c>
      <x:c r="H3110" s="30"/>
      <x:c r="I3110" s="30"/>
      <x:c r="J3110" s="30"/>
      <x:c r="K3110" s="30" t="n">
        <x:v>26</x:v>
      </x:c>
      <x:c r="L3110" s="30" t="str">
        <x:v>ambiguous</x:v>
      </x:c>
      <x:c r="M3110" s="30" t="str"/>
      <x:c r="N3110" s="30" t="str"/>
      <x:c r="O3110" s="30" t="str"/>
      <x:c r="P3110" s="30" t="str"/>
      <x:c r="Q3110" s="30" t="str"/>
      <x:c r="R3110" s="30" t="str"/>
      <x:c r="S3110" s="30" t="str"/>
      <x:c r="T3110" s="30" t="str"/>
      <x:c r="U3110" s="30" t="str">
        <x:v>pending</x:v>
      </x:c>
      <x:c r="V3110" s="30" t="str">
        <x:v>Copyright © 2026 David YE</x:v>
      </x:c>
    </x:row>
    <x:row r="3111">
      <x:c r="A3111" s="30" t="str">
        <x:v>P4-车型OCR</x:v>
      </x:c>
      <x:c r="B3111" s="30" t="n">
        <x:v>884</x:v>
      </x:c>
      <x:c r="C3111" s="30" t="n">
        <x:v>359</x:v>
      </x:c>
      <x:c r="D3111" s="30" t="str">
        <x:v>YQZ7001BEVHIPHIZ</x:v>
      </x:c>
      <x:c r="E3111" s="30" t="str">
        <x:v>悦达牌</x:v>
      </x:c>
      <x:c r="F3111" s="30" t="str">
        <x:v>江苏悦达起亚汽车有限公司</x:v>
      </x:c>
      <x:c r="G3111" s="30"/>
      <x:c r="H3111" s="30"/>
      <x:c r="I3111" s="30"/>
      <x:c r="J3111" s="30"/>
      <x:c r="K3111" s="30"/>
      <x:c r="L3111" s="30" t="str">
        <x:v>blank</x:v>
      </x:c>
      <x:c r="M3111" s="30" t="str"/>
      <x:c r="N3111" s="30" t="str"/>
      <x:c r="O3111" s="30" t="str"/>
      <x:c r="P3111" s="30" t="str"/>
      <x:c r="Q3111" s="30" t="str"/>
      <x:c r="R3111" s="30" t="str"/>
      <x:c r="S3111" s="30" t="str"/>
      <x:c r="T3111" s="30" t="str"/>
      <x:c r="U3111" s="30" t="str">
        <x:v>pending</x:v>
      </x:c>
      <x:c r="V3111" s="30" t="str">
        <x:v>Copyright © 2026 David YE</x:v>
      </x:c>
    </x:row>
    <x:row r="3112">
      <x:c r="A3112" s="30" t="str">
        <x:v>P4-车型OCR</x:v>
      </x:c>
      <x:c r="B3112" s="30" t="n">
        <x:v>784</x:v>
      </x:c>
      <x:c r="C3112" s="30" t="n">
        <x:v>357</x:v>
      </x:c>
      <x:c r="D3112" s="30" t="str">
        <x:v>BJ7000QHN6X6BEV</x:v>
      </x:c>
      <x:c r="E3112" s="30" t="str">
        <x:v>北京牌</x:v>
      </x:c>
      <x:c r="F3112" s="30" t="str">
        <x:v>北汽瑞翔汽车有限公司</x:v>
      </x:c>
      <x:c r="G3112" s="30" t="str">
        <x:v>苏州汇川</x:v>
      </x:c>
      <x:c r="H3112" s="30"/>
      <x:c r="I3112" s="30"/>
      <x:c r="J3112" s="30"/>
      <x:c r="K3112" s="30" t="n">
        <x:v>80</x:v>
      </x:c>
      <x:c r="L3112" s="30" t="str">
        <x:v>ambiguous</x:v>
      </x:c>
      <x:c r="M3112" s="30" t="str"/>
      <x:c r="N3112" s="30" t="str"/>
      <x:c r="O3112" s="30" t="str"/>
      <x:c r="P3112" s="30" t="str"/>
      <x:c r="Q3112" s="30" t="str"/>
      <x:c r="R3112" s="30" t="str"/>
      <x:c r="S3112" s="30" t="str"/>
      <x:c r="T3112" s="30" t="str"/>
      <x:c r="U3112" s="30" t="str">
        <x:v>pending</x:v>
      </x:c>
      <x:c r="V3112" s="30" t="str">
        <x:v>Copyright © 2026 David YE</x:v>
      </x:c>
    </x:row>
    <x:row r="3113">
      <x:c r="A3113" s="30" t="str">
        <x:v>P4-车型OCR</x:v>
      </x:c>
      <x:c r="B3113" s="30" t="n">
        <x:v>785</x:v>
      </x:c>
      <x:c r="C3113" s="30" t="n">
        <x:v>357</x:v>
      </x:c>
      <x:c r="D3113" s="30" t="str">
        <x:v>BJ7000QHN6X9BEV</x:v>
      </x:c>
      <x:c r="E3113" s="30" t="str">
        <x:v>北京牌</x:v>
      </x:c>
      <x:c r="F3113" s="30" t="str">
        <x:v>北汽瑞翔汽车有限公司</x:v>
      </x:c>
      <x:c r="G3113" s="30" t="str">
        <x:v>苏州汇川</x:v>
      </x:c>
      <x:c r="H3113" s="30"/>
      <x:c r="I3113" s="30"/>
      <x:c r="J3113" s="30"/>
      <x:c r="K3113" s="30" t="n">
        <x:v>80</x:v>
      </x:c>
      <x:c r="L3113" s="30" t="str">
        <x:v>ambiguous</x:v>
      </x:c>
      <x:c r="M3113" s="30" t="str"/>
      <x:c r="N3113" s="30" t="str"/>
      <x:c r="O3113" s="30" t="str"/>
      <x:c r="P3113" s="30" t="str"/>
      <x:c r="Q3113" s="30" t="str"/>
      <x:c r="R3113" s="30" t="str"/>
      <x:c r="S3113" s="30" t="str"/>
      <x:c r="T3113" s="30" t="str"/>
      <x:c r="U3113" s="30" t="str">
        <x:v>pending</x:v>
      </x:c>
      <x:c r="V3113" s="30" t="str">
        <x:v>Copyright © 2026 David YE</x:v>
      </x:c>
    </x:row>
    <x:row r="3114">
      <x:c r="A3114" s="30" t="str">
        <x:v>P4-车型OCR</x:v>
      </x:c>
      <x:c r="B3114" s="30" t="n">
        <x:v>786</x:v>
      </x:c>
      <x:c r="C3114" s="30" t="n">
        <x:v>357</x:v>
      </x:c>
      <x:c r="D3114" s="30" t="str">
        <x:v>BYD7004BEV6</x:v>
      </x:c>
      <x:c r="E3114" s="30" t="str">
        <x:v>比亚迪牌</x:v>
      </x:c>
      <x:c r="F3114" s="30" t="str">
        <x:v>比亚迪汽车工业有限公司</x:v>
      </x:c>
      <x:c r="G3114" s="30" t="str">
        <x:v>长沙市比亚迪</x:v>
      </x:c>
      <x:c r="H3114" s="30"/>
      <x:c r="I3114" s="30" t="n">
        <x:v>180</x:v>
      </x:c>
      <x:c r="J3114" s="30" t="n">
        <x:v>180</x:v>
      </x:c>
      <x:c r="K3114" s="30" t="n">
        <x:v>70</x:v>
      </x:c>
      <x:c r="L3114" s="30" t="str">
        <x:v>ambiguous</x:v>
      </x:c>
      <x:c r="M3114" s="30" t="str"/>
      <x:c r="N3114" s="30" t="str"/>
      <x:c r="O3114" s="30" t="str"/>
      <x:c r="P3114" s="30" t="str"/>
      <x:c r="Q3114" s="30" t="str"/>
      <x:c r="R3114" s="30" t="str"/>
      <x:c r="S3114" s="30" t="str"/>
      <x:c r="T3114" s="30" t="str"/>
      <x:c r="U3114" s="30" t="str">
        <x:v>pending</x:v>
      </x:c>
      <x:c r="V3114" s="30" t="str">
        <x:v>Copyright © 2026 David YE</x:v>
      </x:c>
    </x:row>
    <x:row r="3115">
      <x:c r="A3115" s="30" t="str">
        <x:v>P4-车型OCR</x:v>
      </x:c>
      <x:c r="B3115" s="30" t="n">
        <x:v>787</x:v>
      </x:c>
      <x:c r="C3115" s="30" t="n">
        <x:v>357</x:v>
      </x:c>
      <x:c r="D3115" s="30" t="str">
        <x:v>BYD7004BEV7</x:v>
      </x:c>
      <x:c r="E3115" s="30" t="str">
        <x:v>比亚迪牌</x:v>
      </x:c>
      <x:c r="F3115" s="30" t="str">
        <x:v>比亚迪汽车工业有限公司</x:v>
      </x:c>
      <x:c r="G3115" s="30" t="str">
        <x:v>长沙市比亚迪</x:v>
      </x:c>
      <x:c r="H3115" s="30"/>
      <x:c r="I3115" s="30" t="n">
        <x:v>180</x:v>
      </x:c>
      <x:c r="J3115" s="30" t="n">
        <x:v>180</x:v>
      </x:c>
      <x:c r="K3115" s="30" t="n">
        <x:v>130</x:v>
      </x:c>
      <x:c r="L3115" s="30" t="str">
        <x:v>ambiguous</x:v>
      </x:c>
      <x:c r="M3115" s="30" t="str"/>
      <x:c r="N3115" s="30" t="str"/>
      <x:c r="O3115" s="30" t="str"/>
      <x:c r="P3115" s="30" t="str"/>
      <x:c r="Q3115" s="30" t="str"/>
      <x:c r="R3115" s="30" t="str"/>
      <x:c r="S3115" s="30" t="str"/>
      <x:c r="T3115" s="30" t="str"/>
      <x:c r="U3115" s="30" t="str">
        <x:v>pending</x:v>
      </x:c>
      <x:c r="V3115" s="30" t="str">
        <x:v>Copyright © 2026 David YE</x:v>
      </x:c>
    </x:row>
    <x:row r="3116">
      <x:c r="A3116" s="30" t="str">
        <x:v>P4-车型OCR</x:v>
      </x:c>
      <x:c r="B3116" s="30" t="n">
        <x:v>814</x:v>
      </x:c>
      <x:c r="C3116" s="30" t="n">
        <x:v>357</x:v>
      </x:c>
      <x:c r="D3116" s="30" t="str">
        <x:v>NEQ7000BEVJH11G</x:v>
      </x:c>
      <x:c r="E3116" s="30" t="str">
        <x:v>奇瑞牌</x:v>
      </x:c>
      <x:c r="F3116" s="30" t="str">
        <x:v>奇瑞新能源汽车股份有限公司</x:v>
      </x:c>
      <x:c r="G3116" s="30" t="str">
        <x:v>山东双林</x:v>
      </x:c>
      <x:c r="H3116" s="30"/>
      <x:c r="I3116" s="30"/>
      <x:c r="J3116" s="30"/>
      <x:c r="K3116" s="30" t="n">
        <x:v>23</x:v>
      </x:c>
      <x:c r="L3116" s="30" t="str">
        <x:v>ambiguous</x:v>
      </x:c>
      <x:c r="M3116" s="30" t="str"/>
      <x:c r="N3116" s="30" t="str"/>
      <x:c r="O3116" s="30" t="str"/>
      <x:c r="P3116" s="30" t="str"/>
      <x:c r="Q3116" s="30" t="str"/>
      <x:c r="R3116" s="30" t="str"/>
      <x:c r="S3116" s="30" t="str"/>
      <x:c r="T3116" s="30" t="str"/>
      <x:c r="U3116" s="30" t="str">
        <x:v>pending</x:v>
      </x:c>
      <x:c r="V3116" s="30" t="str">
        <x:v>Copyright © 2026 David YE</x:v>
      </x:c>
    </x:row>
    <x:row r="3117">
      <x:c r="A3117" s="30" t="str">
        <x:v>P4-车型OCR</x:v>
      </x:c>
      <x:c r="B3117" s="30" t="n">
        <x:v>741</x:v>
      </x:c>
      <x:c r="C3117" s="30" t="n">
        <x:v>356</x:v>
      </x:c>
      <x:c r="D3117" s="30" t="str">
        <x:v>BJ6539EVAA1</x:v>
      </x:c>
      <x:c r="E3117" s="30" t="str">
        <x:v>福田牌</x:v>
      </x:c>
      <x:c r="F3117" s="30" t="str">
        <x:v>北汽福田汽车股份有限公司</x:v>
      </x:c>
      <x:c r="G3117" s="30" t="str">
        <x:v>北汽福田</x:v>
      </x:c>
      <x:c r="H3117" s="30"/>
      <x:c r="I3117" s="30"/>
      <x:c r="J3117" s="30"/>
      <x:c r="K3117" s="30"/>
      <x:c r="L3117" s="30" t="str">
        <x:v>blank</x:v>
      </x:c>
      <x:c r="M3117" s="30" t="str"/>
      <x:c r="N3117" s="30" t="str"/>
      <x:c r="O3117" s="30" t="str"/>
      <x:c r="P3117" s="30" t="str"/>
      <x:c r="Q3117" s="30" t="str"/>
      <x:c r="R3117" s="30" t="str"/>
      <x:c r="S3117" s="30" t="str"/>
      <x:c r="T3117" s="30" t="str"/>
      <x:c r="U3117" s="30" t="str">
        <x:v>pending</x:v>
      </x:c>
      <x:c r="V3117" s="30" t="str">
        <x:v>Copyright © 2026 David YE</x:v>
      </x:c>
    </x:row>
    <x:row r="3118">
      <x:c r="A3118" s="30" t="str">
        <x:v>P4-车型OCR</x:v>
      </x:c>
      <x:c r="B3118" s="30" t="n">
        <x:v>742</x:v>
      </x:c>
      <x:c r="C3118" s="30" t="n">
        <x:v>356</x:v>
      </x:c>
      <x:c r="D3118" s="30" t="str">
        <x:v>BJ7001A612BEV</x:v>
      </x:c>
      <x:c r="E3118" s="30" t="str">
        <x:v>极狐(ARCFOX)牌</x:v>
      </x:c>
      <x:c r="F3118" s="30" t="str">
        <x:v>北汽蓝谷麦格纳汽车有限公司</x:v>
      </x:c>
      <x:c r="G3118" s="30" t="str">
        <x:v>北京西门子</x:v>
      </x:c>
      <x:c r="H3118" s="30"/>
      <x:c r="I3118" s="30" t="n">
        <x:v>175</x:v>
      </x:c>
      <x:c r="J3118" s="30" t="n">
        <x:v>175</x:v>
      </x:c>
      <x:c r="K3118" s="30" t="n">
        <x:v>160</x:v>
      </x:c>
      <x:c r="L3118" s="30" t="str">
        <x:v>ambiguous</x:v>
      </x:c>
      <x:c r="M3118" s="30" t="str"/>
      <x:c r="N3118" s="30" t="str"/>
      <x:c r="O3118" s="30" t="str"/>
      <x:c r="P3118" s="30" t="str"/>
      <x:c r="Q3118" s="30" t="str"/>
      <x:c r="R3118" s="30" t="str"/>
      <x:c r="S3118" s="30" t="str"/>
      <x:c r="T3118" s="30" t="str"/>
      <x:c r="U3118" s="30" t="str">
        <x:v>pending</x:v>
      </x:c>
      <x:c r="V3118" s="30" t="str">
        <x:v>Copyright © 2026 David YE</x:v>
      </x:c>
    </x:row>
    <x:row r="3119">
      <x:c r="A3119" s="30" t="str">
        <x:v>P4-车型OCR</x:v>
      </x:c>
      <x:c r="B3119" s="30" t="n">
        <x:v>743</x:v>
      </x:c>
      <x:c r="C3119" s="30" t="n">
        <x:v>356</x:v>
      </x:c>
      <x:c r="D3119" s="30" t="str">
        <x:v>BJ7001AUAF-BEV</x:v>
      </x:c>
      <x:c r="E3119" s="30" t="str">
        <x:v>极狐(ARCFOX)牌</x:v>
      </x:c>
      <x:c r="F3119" s="30" t="str">
        <x:v>北汽蓝谷麦格纳汽车有限公司</x:v>
      </x:c>
      <x:c r="G3119" s="30" t="str">
        <x:v>北京新能源</x:v>
      </x:c>
      <x:c r="H3119" s="30"/>
      <x:c r="I3119" s="30" t="n">
        <x:v>175</x:v>
      </x:c>
      <x:c r="J3119" s="30" t="n">
        <x:v>175</x:v>
      </x:c>
      <x:c r="K3119" s="30" t="n">
        <x:v>175</x:v>
      </x:c>
      <x:c r="L3119" s="30" t="str">
        <x:v>ambiguous</x:v>
      </x:c>
      <x:c r="M3119" s="30" t="str"/>
      <x:c r="N3119" s="30" t="str"/>
      <x:c r="O3119" s="30" t="str"/>
      <x:c r="P3119" s="30" t="str"/>
      <x:c r="Q3119" s="30" t="str"/>
      <x:c r="R3119" s="30" t="str"/>
      <x:c r="S3119" s="30" t="str"/>
      <x:c r="T3119" s="30" t="str"/>
      <x:c r="U3119" s="30" t="str">
        <x:v>pending</x:v>
      </x:c>
      <x:c r="V3119" s="30" t="str">
        <x:v>Copyright © 2026 David YE</x:v>
      </x:c>
    </x:row>
    <x:row r="3120">
      <x:c r="A3120" s="30" t="str">
        <x:v>P4-车型OCR</x:v>
      </x:c>
      <x:c r="B3120" s="30" t="n">
        <x:v>745</x:v>
      </x:c>
      <x:c r="C3120" s="30" t="n">
        <x:v>356</x:v>
      </x:c>
      <x:c r="D3120" s="30" t="str">
        <x:v>DFM7003G1F1BEV</x:v>
      </x:c>
      <x:c r="E3120" s="30" t="str">
        <x:v>风神牌</x:v>
      </x:c>
      <x:c r="F3120" s="30" t="str">
        <x:v>东风汽车集团有限公司</x:v>
      </x:c>
      <x:c r="G3120" s="30" t="str">
        <x:v>深圳市泉胜新技术开发</x:v>
      </x:c>
      <x:c r="H3120" s="30"/>
      <x:c r="I3120" s="30" t="n">
        <x:v>120</x:v>
      </x:c>
      <x:c r="J3120" s="30" t="n">
        <x:v>120</x:v>
      </x:c>
      <x:c r="K3120" s="30"/>
      <x:c r="L3120" s="30" t="str">
        <x:v>blank</x:v>
      </x:c>
      <x:c r="M3120" s="30" t="str"/>
      <x:c r="N3120" s="30" t="str"/>
      <x:c r="O3120" s="30" t="str"/>
      <x:c r="P3120" s="30" t="str"/>
      <x:c r="Q3120" s="30" t="str"/>
      <x:c r="R3120" s="30" t="str"/>
      <x:c r="S3120" s="30" t="str"/>
      <x:c r="T3120" s="30" t="str"/>
      <x:c r="U3120" s="30" t="str">
        <x:v>pending</x:v>
      </x:c>
      <x:c r="V3120" s="30" t="str">
        <x:v>Copyright © 2026 David YE</x:v>
      </x:c>
    </x:row>
    <x:row r="3121">
      <x:c r="A3121" s="30" t="str">
        <x:v>P4-车型OCR</x:v>
      </x:c>
      <x:c r="B3121" s="30" t="n">
        <x:v>752</x:v>
      </x:c>
      <x:c r="C3121" s="30" t="n">
        <x:v>356</x:v>
      </x:c>
      <x:c r="D3121" s="30" t="str">
        <x:v>JL7000BEV03</x:v>
      </x:c>
      <x:c r="E3121" s="30" t="str">
        <x:v>精灵(smart)牌</x:v>
      </x:c>
      <x:c r="F3121" s="30" t="str">
        <x:v>浙江豪情汽车制造有限公司</x:v>
      </x:c>
      <x:c r="G3121" s="30" t="str">
        <x:v>威睿电动</x:v>
      </x:c>
      <x:c r="H3121" s="30"/>
      <x:c r="I3121" s="30" t="n">
        <x:v>120</x:v>
      </x:c>
      <x:c r="J3121" s="30" t="n">
        <x:v>120</x:v>
      </x:c>
      <x:c r="K3121" s="30" t="n">
        <x:v>200</x:v>
      </x:c>
      <x:c r="L3121" s="30" t="str">
        <x:v>ambiguous</x:v>
      </x:c>
      <x:c r="M3121" s="30" t="str"/>
      <x:c r="N3121" s="30" t="str"/>
      <x:c r="O3121" s="30" t="str"/>
      <x:c r="P3121" s="30" t="str"/>
      <x:c r="Q3121" s="30" t="str"/>
      <x:c r="R3121" s="30" t="str"/>
      <x:c r="S3121" s="30" t="str"/>
      <x:c r="T3121" s="30" t="str"/>
      <x:c r="U3121" s="30" t="str">
        <x:v>pending</x:v>
      </x:c>
      <x:c r="V3121" s="30" t="str">
        <x:v>Copyright © 2026 David YE</x:v>
      </x:c>
    </x:row>
    <x:row r="3122">
      <x:c r="A3122" s="30" t="str">
        <x:v>P4-车型OCR</x:v>
      </x:c>
      <x:c r="B3122" s="30" t="n">
        <x:v>758</x:v>
      </x:c>
      <x:c r="C3122" s="30" t="n">
        <x:v>356</x:v>
      </x:c>
      <x:c r="D3122" s="30" t="str">
        <x:v>MA7002BEVA</x:v>
      </x:c>
      <x:c r="E3122" s="30" t="str">
        <x:v>敏微牌</x:v>
      </x:c>
      <x:c r="F3122" s="30" t="str">
        <x:v>江苏敏安电动汽车有限公司</x:v>
      </x:c>
      <x:c r="G3122" s="30" t="str">
        <x:v>方正电机</x:v>
      </x:c>
      <x:c r="H3122" s="30"/>
      <x:c r="I3122" s="30"/>
      <x:c r="J3122" s="30"/>
      <x:c r="K3122" s="30" t="n">
        <x:v>20</x:v>
      </x:c>
      <x:c r="L3122" s="30" t="str">
        <x:v>ambiguous</x:v>
      </x:c>
      <x:c r="M3122" s="30" t="str"/>
      <x:c r="N3122" s="30" t="str"/>
      <x:c r="O3122" s="30" t="str"/>
      <x:c r="P3122" s="30" t="str"/>
      <x:c r="Q3122" s="30" t="str"/>
      <x:c r="R3122" s="30" t="str"/>
      <x:c r="S3122" s="30" t="str"/>
      <x:c r="T3122" s="30" t="str"/>
      <x:c r="U3122" s="30" t="str">
        <x:v>pending</x:v>
      </x:c>
      <x:c r="V3122" s="30" t="str">
        <x:v>Copyright © 2026 David YE</x:v>
      </x:c>
    </x:row>
    <x:row r="3123">
      <x:c r="A3123" s="30" t="str">
        <x:v>P4-车型OCR</x:v>
      </x:c>
      <x:c r="B3123" s="30" t="n">
        <x:v>759</x:v>
      </x:c>
      <x:c r="C3123" s="30" t="n">
        <x:v>356</x:v>
      </x:c>
      <x:c r="D3123" s="30" t="str">
        <x:v>MR7003SEV01</x:v>
      </x:c>
      <x:c r="E3123" s="30" t="str">
        <x:v>帝豪牌</x:v>
      </x:c>
      <x:c r="F3123" s="30" t="str">
        <x:v>浙江吉利汽车有限公司</x:v>
      </x:c>
      <x:c r="G3123" s="30" t="str">
        <x:v>格雷博智能动力</x:v>
      </x:c>
      <x:c r="H3123" s="30"/>
      <x:c r="I3123" s="30" t="n">
        <x:v>160</x:v>
      </x:c>
      <x:c r="J3123" s="30" t="n">
        <x:v>160</x:v>
      </x:c>
      <x:c r="K3123" s="30" t="n">
        <x:v>60</x:v>
      </x:c>
      <x:c r="L3123" s="30" t="str">
        <x:v>ambiguous</x:v>
      </x:c>
      <x:c r="M3123" s="30" t="str"/>
      <x:c r="N3123" s="30" t="str"/>
      <x:c r="O3123" s="30" t="str"/>
      <x:c r="P3123" s="30" t="str"/>
      <x:c r="Q3123" s="30" t="str"/>
      <x:c r="R3123" s="30" t="str"/>
      <x:c r="S3123" s="30" t="str"/>
      <x:c r="T3123" s="30" t="str"/>
      <x:c r="U3123" s="30" t="str">
        <x:v>pending</x:v>
      </x:c>
      <x:c r="V3123" s="30" t="str">
        <x:v>Copyright © 2026 David YE</x:v>
      </x:c>
    </x:row>
    <x:row r="3124">
      <x:c r="A3124" s="30" t="str">
        <x:v>P4-车型OCR</x:v>
      </x:c>
      <x:c r="B3124" s="30" t="n">
        <x:v>778</x:v>
      </x:c>
      <x:c r="C3124" s="30" t="n">
        <x:v>356</x:v>
      </x:c>
      <x:c r="D3124" s="30" t="str">
        <x:v>SC6471DEA6HEV</x:v>
      </x:c>
      <x:c r="E3124" s="30" t="str">
        <x:v>长安牌</x:v>
      </x:c>
      <x:c r="F3124" s="30" t="str">
        <x:v>重庆铃耀汽车有限公司</x:v>
      </x:c>
      <x:c r="G3124" s="30"/>
      <x:c r="H3124" s="30"/>
      <x:c r="I3124" s="30"/>
      <x:c r="J3124" s="30"/>
      <x:c r="K3124" s="30" t="n">
        <x:v>110</x:v>
      </x:c>
      <x:c r="L3124" s="30" t="str">
        <x:v>ambiguous</x:v>
      </x:c>
      <x:c r="M3124" s="30" t="str"/>
      <x:c r="N3124" s="30" t="str"/>
      <x:c r="O3124" s="30" t="str"/>
      <x:c r="P3124" s="30" t="str"/>
      <x:c r="Q3124" s="30" t="str"/>
      <x:c r="R3124" s="30" t="str"/>
      <x:c r="S3124" s="30" t="str"/>
      <x:c r="T3124" s="30" t="str"/>
      <x:c r="U3124" s="30" t="str">
        <x:v>pending</x:v>
      </x:c>
      <x:c r="V3124" s="30" t="str">
        <x:v>Copyright © 2026 David YE</x:v>
      </x:c>
    </x:row>
    <x:row r="3125">
      <x:c r="A3125" s="30" t="str">
        <x:v>P4-车型OCR</x:v>
      </x:c>
      <x:c r="B3125" s="30" t="n">
        <x:v>674</x:v>
      </x:c>
      <x:c r="C3125" s="30" t="n">
        <x:v>355</x:v>
      </x:c>
      <x:c r="D3125" s="30" t="str">
        <x:v>BAW7000UL44BEV</x:v>
      </x:c>
      <x:c r="E3125" s="30" t="str">
        <x:v>燕铃牌</x:v>
      </x:c>
      <x:c r="F3125" s="30" t="str">
        <x:v>北京汽车制造厂有限公司</x:v>
      </x:c>
      <x:c r="G3125" s="30" t="str">
        <x:v>方正电机</x:v>
      </x:c>
      <x:c r="H3125" s="30"/>
      <x:c r="I3125" s="30" t="n">
        <x:v>110</x:v>
      </x:c>
      <x:c r="J3125" s="30" t="n">
        <x:v>110</x:v>
      </x:c>
      <x:c r="K3125" s="30"/>
      <x:c r="L3125" s="30" t="str">
        <x:v>blank</x:v>
      </x:c>
      <x:c r="M3125" s="30" t="str"/>
      <x:c r="N3125" s="30" t="str"/>
      <x:c r="O3125" s="30" t="str"/>
      <x:c r="P3125" s="30" t="str"/>
      <x:c r="Q3125" s="30" t="str"/>
      <x:c r="R3125" s="30" t="str"/>
      <x:c r="S3125" s="30" t="str"/>
      <x:c r="T3125" s="30" t="str"/>
      <x:c r="U3125" s="30" t="str">
        <x:v>pending</x:v>
      </x:c>
      <x:c r="V3125" s="30" t="str">
        <x:v>Copyright © 2026 David YE</x:v>
      </x:c>
    </x:row>
    <x:row r="3126">
      <x:c r="A3126" s="30" t="str">
        <x:v>P4-车型OCR</x:v>
      </x:c>
      <x:c r="B3126" s="30" t="n">
        <x:v>675</x:v>
      </x:c>
      <x:c r="C3126" s="30" t="n">
        <x:v>355</x:v>
      </x:c>
      <x:c r="D3126" s="30" t="str">
        <x:v>BAW7000UL46BEV</x:v>
      </x:c>
      <x:c r="E3126" s="30" t="str">
        <x:v>燕铃牌</x:v>
      </x:c>
      <x:c r="F3126" s="30" t="str">
        <x:v>北京汽车制造厂有限公司</x:v>
      </x:c>
      <x:c r="G3126" s="30" t="str">
        <x:v>方正电机</x:v>
      </x:c>
      <x:c r="H3126" s="30"/>
      <x:c r="I3126" s="30" t="n">
        <x:v>110</x:v>
      </x:c>
      <x:c r="J3126" s="30" t="n">
        <x:v>110</x:v>
      </x:c>
      <x:c r="K3126" s="30"/>
      <x:c r="L3126" s="30" t="str">
        <x:v>blank</x:v>
      </x:c>
      <x:c r="M3126" s="30" t="str"/>
      <x:c r="N3126" s="30" t="str"/>
      <x:c r="O3126" s="30" t="str"/>
      <x:c r="P3126" s="30" t="str"/>
      <x:c r="Q3126" s="30" t="str"/>
      <x:c r="R3126" s="30" t="str"/>
      <x:c r="S3126" s="30" t="str"/>
      <x:c r="T3126" s="30" t="str"/>
      <x:c r="U3126" s="30" t="str">
        <x:v>pending</x:v>
      </x:c>
      <x:c r="V3126" s="30" t="str">
        <x:v>Copyright © 2026 David YE</x:v>
      </x:c>
    </x:row>
    <x:row r="3127">
      <x:c r="A3127" s="30" t="str">
        <x:v>P4-车型OCR</x:v>
      </x:c>
      <x:c r="B3127" s="30" t="n">
        <x:v>676</x:v>
      </x:c>
      <x:c r="C3127" s="30" t="n">
        <x:v>355</x:v>
      </x:c>
      <x:c r="D3127" s="30" t="str">
        <x:v>BQ6460N1BEV</x:v>
      </x:c>
      <x:c r="E3127" s="30" t="str">
        <x:v>田野牌</x:v>
      </x:c>
      <x:c r="F3127" s="30" t="str">
        <x:v>河北中兴汽车制造有限公司</x:v>
      </x:c>
      <x:c r="G3127" s="30" t="str">
        <x:v>深圳市大地和电气</x:v>
      </x:c>
      <x:c r="H3127" s="30"/>
      <x:c r="I3127" s="30"/>
      <x:c r="J3127" s="30"/>
      <x:c r="K3127" s="30"/>
      <x:c r="L3127" s="30" t="str">
        <x:v>blank</x:v>
      </x:c>
      <x:c r="M3127" s="30" t="str"/>
      <x:c r="N3127" s="30" t="str"/>
      <x:c r="O3127" s="30" t="str"/>
      <x:c r="P3127" s="30" t="str"/>
      <x:c r="Q3127" s="30" t="str"/>
      <x:c r="R3127" s="30" t="str"/>
      <x:c r="S3127" s="30" t="str"/>
      <x:c r="T3127" s="30" t="str"/>
      <x:c r="U3127" s="30" t="str">
        <x:v>pending</x:v>
      </x:c>
      <x:c r="V3127" s="30" t="str">
        <x:v>Copyright © 2026 David YE</x:v>
      </x:c>
    </x:row>
    <x:row r="3128">
      <x:c r="A3128" s="30" t="str">
        <x:v>P4-车型OCR</x:v>
      </x:c>
      <x:c r="B3128" s="30" t="n">
        <x:v>708</x:v>
      </x:c>
      <x:c r="C3128" s="30" t="n">
        <x:v>355</x:v>
      </x:c>
      <x:c r="D3128" s="30" t="str">
        <x:v>HRQ7000BEV01</x:v>
      </x:c>
      <x:c r="E3128" s="30" t="str">
        <x:v>恒合牌</x:v>
      </x:c>
      <x:c r="F3128" s="30" t="str">
        <x:v>湖南恒润汽车有限公司</x:v>
      </x:c>
      <x:c r="G3128" s="30" t="str">
        <x:v>永康市斯科若电器</x:v>
      </x:c>
      <x:c r="H3128" s="30"/>
      <x:c r="I3128" s="30"/>
      <x:c r="J3128" s="30"/>
      <x:c r="K3128" s="30"/>
      <x:c r="L3128" s="30" t="str">
        <x:v>blank</x:v>
      </x:c>
      <x:c r="M3128" s="30" t="str"/>
      <x:c r="N3128" s="30" t="str"/>
      <x:c r="O3128" s="30" t="str"/>
      <x:c r="P3128" s="30" t="str"/>
      <x:c r="Q3128" s="30" t="str"/>
      <x:c r="R3128" s="30" t="str"/>
      <x:c r="S3128" s="30" t="str"/>
      <x:c r="T3128" s="30" t="str"/>
      <x:c r="U3128" s="30" t="str">
        <x:v>pending</x:v>
      </x:c>
      <x:c r="V3128" s="30" t="str">
        <x:v>Copyright © 2026 David YE</x:v>
      </x:c>
    </x:row>
    <x:row r="3129">
      <x:c r="A3129" s="30" t="str">
        <x:v>P4-车型OCR</x:v>
      </x:c>
      <x:c r="B3129" s="30" t="n">
        <x:v>720</x:v>
      </x:c>
      <x:c r="C3129" s="30" t="n">
        <x:v>355</x:v>
      </x:c>
      <x:c r="D3129" s="30" t="str">
        <x:v>NEQ7000BEVJ72W</x:v>
      </x:c>
      <x:c r="E3129" s="30" t="str">
        <x:v>奇瑞牌</x:v>
      </x:c>
      <x:c r="F3129" s="30" t="str">
        <x:v>奇瑞新能源汽车股份有限公司</x:v>
      </x:c>
      <x:c r="G3129" s="30" t="str">
        <x:v>奇瑞新能源汽车</x:v>
      </x:c>
      <x:c r="H3129" s="30"/>
      <x:c r="I3129" s="30"/>
      <x:c r="J3129" s="30"/>
      <x:c r="K3129" s="30"/>
      <x:c r="L3129" s="30" t="str">
        <x:v>blank</x:v>
      </x:c>
      <x:c r="M3129" s="30" t="str"/>
      <x:c r="N3129" s="30" t="str"/>
      <x:c r="O3129" s="30" t="str"/>
      <x:c r="P3129" s="30" t="str"/>
      <x:c r="Q3129" s="30" t="str"/>
      <x:c r="R3129" s="30" t="str"/>
      <x:c r="S3129" s="30" t="str"/>
      <x:c r="T3129" s="30" t="str"/>
      <x:c r="U3129" s="30" t="str">
        <x:v>pending</x:v>
      </x:c>
      <x:c r="V3129" s="30" t="str">
        <x:v>Copyright © 2026 David YE</x:v>
      </x:c>
    </x:row>
    <x:row r="3130">
      <x:c r="A3130" s="30" t="str">
        <x:v>P4-车型OCR</x:v>
      </x:c>
      <x:c r="B3130" s="30" t="n">
        <x:v>736</x:v>
      </x:c>
      <x:c r="C3130" s="30" t="n">
        <x:v>355</x:v>
      </x:c>
      <x:c r="D3130" s="30" t="str">
        <x:v>FV6462HCDEHEV</x:v>
      </x:c>
      <x:c r="E3130" s="30" t="str">
        <x:v>大众牌</x:v>
      </x:c>
      <x:c r="F3130" s="30" t="str">
        <x:v>一汽-大众汽车有限公司</x:v>
      </x:c>
      <x:c r="G3130" s="30"/>
      <x:c r="H3130" s="30"/>
      <x:c r="I3130" s="30"/>
      <x:c r="J3130" s="30"/>
      <x:c r="K3130" s="30" t="n">
        <x:v>85</x:v>
      </x:c>
      <x:c r="L3130" s="30" t="str">
        <x:v>ambiguous</x:v>
      </x:c>
      <x:c r="M3130" s="30" t="str"/>
      <x:c r="N3130" s="30" t="str"/>
      <x:c r="O3130" s="30" t="str"/>
      <x:c r="P3130" s="30" t="str"/>
      <x:c r="Q3130" s="30" t="str"/>
      <x:c r="R3130" s="30" t="str"/>
      <x:c r="S3130" s="30" t="str"/>
      <x:c r="T3130" s="30" t="str"/>
      <x:c r="U3130" s="30" t="str">
        <x:v>pending</x:v>
      </x:c>
      <x:c r="V3130" s="30" t="str">
        <x:v>Copyright © 2026 David YE</x:v>
      </x:c>
    </x:row>
    <x:row r="3131">
      <x:c r="A3131" s="30" t="str">
        <x:v>P4-车型OCR</x:v>
      </x:c>
      <x:c r="B3131" s="30" t="n">
        <x:v>738</x:v>
      </x:c>
      <x:c r="C3131" s="30" t="n">
        <x:v>355</x:v>
      </x:c>
      <x:c r="D3131" s="30" t="str">
        <x:v>SQR6470CHEVT1D1</x:v>
      </x:c>
      <x:c r="E3131" s="30" t="str">
        <x:v>奇瑞牌</x:v>
      </x:c>
      <x:c r="F3131" s="30" t="str">
        <x:v>奇瑞汽车股份有限公司</x:v>
      </x:c>
      <x:c r="G3131" s="30"/>
      <x:c r="H3131" s="30"/>
      <x:c r="I3131" s="30" t="n">
        <x:v>130</x:v>
      </x:c>
      <x:c r="J3131" s="30" t="n">
        <x:v>130</x:v>
      </x:c>
      <x:c r="K3131" s="30"/>
      <x:c r="L3131" s="30" t="str">
        <x:v>blank</x:v>
      </x:c>
      <x:c r="M3131" s="30" t="str"/>
      <x:c r="N3131" s="30" t="str"/>
      <x:c r="O3131" s="30" t="str"/>
      <x:c r="P3131" s="30" t="str"/>
      <x:c r="Q3131" s="30" t="str"/>
      <x:c r="R3131" s="30" t="str"/>
      <x:c r="S3131" s="30" t="str"/>
      <x:c r="T3131" s="30" t="str"/>
      <x:c r="U3131" s="30" t="str">
        <x:v>pending</x:v>
      </x:c>
      <x:c r="V3131" s="30" t="str">
        <x:v>Copyright © 2026 David YE</x:v>
      </x:c>
    </x:row>
    <x:row r="3132">
      <x:c r="A3132" s="30" t="str">
        <x:v>P4-车型OCR</x:v>
      </x:c>
      <x:c r="B3132" s="30" t="n">
        <x:v>638</x:v>
      </x:c>
      <x:c r="C3132" s="30" t="n">
        <x:v>354</x:v>
      </x:c>
      <x:c r="D3132" s="30" t="str">
        <x:v>DFM7002G1F0BEV</x:v>
      </x:c>
      <x:c r="E3132" s="30" t="str">
        <x:v>风神牌</x:v>
      </x:c>
      <x:c r="F3132" s="30" t="str">
        <x:v>东风汽车集团有限公司</x:v>
      </x:c>
      <x:c r="G3132" s="30" t="str">
        <x:v>弗迪动力</x:v>
      </x:c>
      <x:c r="H3132" s="30"/>
      <x:c r="I3132" s="30" t="n">
        <x:v>120</x:v>
      </x:c>
      <x:c r="J3132" s="30" t="n">
        <x:v>120</x:v>
      </x:c>
      <x:c r="K3132" s="30" t="n">
        <x:v>110</x:v>
      </x:c>
      <x:c r="L3132" s="30" t="str">
        <x:v>ambiguous</x:v>
      </x:c>
      <x:c r="M3132" s="30" t="str"/>
      <x:c r="N3132" s="30" t="str"/>
      <x:c r="O3132" s="30" t="str"/>
      <x:c r="P3132" s="30" t="str"/>
      <x:c r="Q3132" s="30" t="str"/>
      <x:c r="R3132" s="30" t="str"/>
      <x:c r="S3132" s="30" t="str"/>
      <x:c r="T3132" s="30" t="str"/>
      <x:c r="U3132" s="30" t="str">
        <x:v>pending</x:v>
      </x:c>
      <x:c r="V3132" s="30" t="str">
        <x:v>Copyright © 2026 David YE</x:v>
      </x:c>
    </x:row>
    <x:row r="3133">
      <x:c r="A3133" s="30" t="str">
        <x:v>P4-车型OCR</x:v>
      </x:c>
      <x:c r="B3133" s="30" t="n">
        <x:v>620</x:v>
      </x:c>
      <x:c r="C3133" s="30" t="n">
        <x:v>353</x:v>
      </x:c>
      <x:c r="D3133" s="30" t="str">
        <x:v>CGC6481BEV2P2</x:v>
      </x:c>
      <x:c r="E3133" s="30" t="str">
        <x:v>大运牌</x:v>
      </x:c>
      <x:c r="F3133" s="30" t="str">
        <x:v>成都大运汽车集团有限公司</x:v>
      </x:c>
      <x:c r="G3133" s="30" t="str">
        <x:v>精进电动科技</x:v>
      </x:c>
      <x:c r="H3133" s="30"/>
      <x:c r="I3133" s="30"/>
      <x:c r="J3133" s="30"/>
      <x:c r="K3133" s="30" t="str">
        <x:v>145/</x:v>
      </x:c>
      <x:c r="L3133" s="30" t="str">
        <x:v>power_only</x:v>
      </x:c>
      <x:c r="M3133" s="30" t="str"/>
      <x:c r="N3133" s="30" t="str"/>
      <x:c r="O3133" s="30" t="str"/>
      <x:c r="P3133" s="30" t="str"/>
      <x:c r="Q3133" s="30" t="str"/>
      <x:c r="R3133" s="30" t="str"/>
      <x:c r="S3133" s="30" t="str"/>
      <x:c r="T3133" s="30" t="str"/>
      <x:c r="U3133" s="30" t="str">
        <x:v>pending</x:v>
      </x:c>
      <x:c r="V3133" s="30" t="str">
        <x:v>Copyright © 2026 David YE</x:v>
      </x:c>
    </x:row>
    <x:row r="3134">
      <x:c r="A3134" s="30" t="str">
        <x:v>P4-车型OCR</x:v>
      </x:c>
      <x:c r="B3134" s="30" t="n">
        <x:v>630</x:v>
      </x:c>
      <x:c r="C3134" s="30" t="n">
        <x:v>353</x:v>
      </x:c>
      <x:c r="D3134" s="30" t="str">
        <x:v>YGM7002BEVB2</x:v>
      </x:c>
      <x:c r="E3134" s="30" t="str">
        <x:v>领途牌</x:v>
      </x:c>
      <x:c r="F3134" s="30" t="str">
        <x:v>领途汽车有限公司</x:v>
      </x:c>
      <x:c r="G3134" s="30" t="str">
        <x:v>浙江方正电机;山东得普达电机</x:v>
      </x:c>
      <x:c r="H3134" s="30"/>
      <x:c r="I3134" s="30"/>
      <x:c r="J3134" s="30"/>
      <x:c r="K3134" s="30"/>
      <x:c r="L3134" s="30" t="str">
        <x:v>blank</x:v>
      </x:c>
      <x:c r="M3134" s="30" t="str"/>
      <x:c r="N3134" s="30" t="str"/>
      <x:c r="O3134" s="30" t="str"/>
      <x:c r="P3134" s="30" t="str"/>
      <x:c r="Q3134" s="30" t="str"/>
      <x:c r="R3134" s="30" t="str"/>
      <x:c r="S3134" s="30" t="str"/>
      <x:c r="T3134" s="30" t="str"/>
      <x:c r="U3134" s="30" t="str">
        <x:v>pending</x:v>
      </x:c>
      <x:c r="V3134" s="30" t="str">
        <x:v>Copyright © 2026 David YE</x:v>
      </x:c>
    </x:row>
    <x:row r="3135">
      <x:c r="A3135" s="30" t="str">
        <x:v>P4-车型OCR</x:v>
      </x:c>
      <x:c r="B3135" s="30" t="n">
        <x:v>631</x:v>
      </x:c>
      <x:c r="C3135" s="30" t="n">
        <x:v>353</x:v>
      </x:c>
      <x:c r="D3135" s="30" t="str">
        <x:v>LXA6500SHEVMP</x:v>
      </x:c>
      <x:c r="E3135" s="30" t="str">
        <x:v>理想牌</x:v>
      </x:c>
      <x:c r="F3135" s="30" t="str">
        <x:v>重庆理想汽车有限公司</x:v>
      </x:c>
      <x:c r="G3135" s="30"/>
      <x:c r="H3135" s="30"/>
      <x:c r="I3135" s="30" t="n">
        <x:v>330</x:v>
      </x:c>
      <x:c r="J3135" s="30" t="n">
        <x:v>330</x:v>
      </x:c>
      <x:c r="K3135" s="30"/>
      <x:c r="L3135" s="30" t="str">
        <x:v>blank</x:v>
      </x:c>
      <x:c r="M3135" s="30" t="str"/>
      <x:c r="N3135" s="30" t="str"/>
      <x:c r="O3135" s="30" t="str"/>
      <x:c r="P3135" s="30" t="str"/>
      <x:c r="Q3135" s="30" t="str"/>
      <x:c r="R3135" s="30" t="str"/>
      <x:c r="S3135" s="30" t="str"/>
      <x:c r="T3135" s="30" t="str"/>
      <x:c r="U3135" s="30" t="str">
        <x:v>pending</x:v>
      </x:c>
      <x:c r="V3135" s="30" t="str">
        <x:v>Copyright © 2026 David YE</x:v>
      </x:c>
    </x:row>
    <x:row r="3136">
      <x:c r="A3136" s="30" t="str">
        <x:v>P4-车型OCR</x:v>
      </x:c>
      <x:c r="B3136" s="30" t="n">
        <x:v>632</x:v>
      </x:c>
      <x:c r="C3136" s="30" t="n">
        <x:v>353</x:v>
      </x:c>
      <x:c r="D3136" s="30" t="str">
        <x:v>LXA6500SHEVMQ</x:v>
      </x:c>
      <x:c r="E3136" s="30" t="str">
        <x:v>理想牌</x:v>
      </x:c>
      <x:c r="F3136" s="30" t="str">
        <x:v>重庆理想汽车有限公司</x:v>
      </x:c>
      <x:c r="G3136" s="30"/>
      <x:c r="H3136" s="30"/>
      <x:c r="I3136" s="30" t="n">
        <x:v>330</x:v>
      </x:c>
      <x:c r="J3136" s="30" t="n">
        <x:v>330</x:v>
      </x:c>
      <x:c r="K3136" s="30"/>
      <x:c r="L3136" s="30" t="str">
        <x:v>blank</x:v>
      </x:c>
      <x:c r="M3136" s="30" t="str"/>
      <x:c r="N3136" s="30" t="str"/>
      <x:c r="O3136" s="30" t="str"/>
      <x:c r="P3136" s="30" t="str"/>
      <x:c r="Q3136" s="30" t="str"/>
      <x:c r="R3136" s="30" t="str"/>
      <x:c r="S3136" s="30" t="str"/>
      <x:c r="T3136" s="30" t="str"/>
      <x:c r="U3136" s="30" t="str">
        <x:v>pending</x:v>
      </x:c>
      <x:c r="V3136" s="30" t="str">
        <x:v>Copyright © 2026 David YE</x:v>
      </x:c>
    </x:row>
    <x:row r="3137">
      <x:c r="A3137" s="30" t="str">
        <x:v>P4-车型OCR</x:v>
      </x:c>
      <x:c r="B3137" s="30" t="n">
        <x:v>584</x:v>
      </x:c>
      <x:c r="C3137" s="30" t="n">
        <x:v>352</x:v>
      </x:c>
      <x:c r="D3137" s="30" t="str">
        <x:v>BAW7000UL45BEV</x:v>
      </x:c>
      <x:c r="E3137" s="30" t="str">
        <x:v>燕铃牌</x:v>
      </x:c>
      <x:c r="F3137" s="30" t="str">
        <x:v>北京汽车制造厂有限公司</x:v>
      </x:c>
      <x:c r="G3137" s="30" t="str">
        <x:v>德州浦益希机电</x:v>
      </x:c>
      <x:c r="H3137" s="30"/>
      <x:c r="I3137" s="30" t="n">
        <x:v>110</x:v>
      </x:c>
      <x:c r="J3137" s="30" t="n">
        <x:v>110</x:v>
      </x:c>
      <x:c r="K3137" s="30" t="str">
        <x:v>18/</x:v>
      </x:c>
      <x:c r="L3137" s="30" t="str">
        <x:v>power_only</x:v>
      </x:c>
      <x:c r="M3137" s="30" t="str"/>
      <x:c r="N3137" s="30" t="str"/>
      <x:c r="O3137" s="30" t="str"/>
      <x:c r="P3137" s="30" t="str"/>
      <x:c r="Q3137" s="30" t="str"/>
      <x:c r="R3137" s="30" t="str"/>
      <x:c r="S3137" s="30" t="str"/>
      <x:c r="T3137" s="30" t="str"/>
      <x:c r="U3137" s="30" t="str">
        <x:v>pending</x:v>
      </x:c>
      <x:c r="V3137" s="30" t="str">
        <x:v>Copyright © 2026 David YE</x:v>
      </x:c>
    </x:row>
    <x:row r="3138">
      <x:c r="A3138" s="30" t="str">
        <x:v>P4-车型OCR</x:v>
      </x:c>
      <x:c r="B3138" s="30" t="n">
        <x:v>591</x:v>
      </x:c>
      <x:c r="C3138" s="30" t="n">
        <x:v>352</x:v>
      </x:c>
      <x:c r="D3138" s="30" t="str">
        <x:v>DN6530MBEV</x:v>
      </x:c>
      <x:c r="E3138" s="30" t="str">
        <x:v>东南牌</x:v>
      </x:c>
      <x:c r="F3138" s="30" t="str">
        <x:v>东南(福建)汽车工业有限公司</x:v>
      </x:c>
      <x:c r="G3138" s="30" t="str">
        <x:v>厦门金龙汽车新能源科技有限公司</x:v>
      </x:c>
      <x:c r="H3138" s="30"/>
      <x:c r="I3138" s="30"/>
      <x:c r="J3138" s="30"/>
      <x:c r="K3138" s="30" t="str">
        <x:v>80/</x:v>
      </x:c>
      <x:c r="L3138" s="30" t="str">
        <x:v>power_only</x:v>
      </x:c>
      <x:c r="M3138" s="30" t="str"/>
      <x:c r="N3138" s="30" t="str"/>
      <x:c r="O3138" s="30" t="str"/>
      <x:c r="P3138" s="30" t="str"/>
      <x:c r="Q3138" s="30" t="str"/>
      <x:c r="R3138" s="30" t="str"/>
      <x:c r="S3138" s="30" t="str"/>
      <x:c r="T3138" s="30" t="str"/>
      <x:c r="U3138" s="30" t="str">
        <x:v>pending</x:v>
      </x:c>
      <x:c r="V3138" s="30" t="str">
        <x:v>Copyright © 2026 David YE</x:v>
      </x:c>
    </x:row>
    <x:row r="3139">
      <x:c r="A3139" s="30" t="str">
        <x:v>P4-车型OCR</x:v>
      </x:c>
      <x:c r="B3139" s="30" t="n">
        <x:v>592</x:v>
      </x:c>
      <x:c r="C3139" s="30" t="n">
        <x:v>352</x:v>
      </x:c>
      <x:c r="D3139" s="30" t="str">
        <x:v>DXK7001RD11BEV</x:v>
      </x:c>
      <x:c r="E3139" s="30" t="str">
        <x:v>东风牌</x:v>
      </x:c>
      <x:c r="F3139" s="30" t="str">
        <x:v>东风小康汽车有限公司</x:v>
      </x:c>
      <x:c r="G3139" s="30" t="str">
        <x:v>上海汽车电驱动有限公司</x:v>
      </x:c>
      <x:c r="H3139" s="30"/>
      <x:c r="I3139" s="30"/>
      <x:c r="J3139" s="30"/>
      <x:c r="K3139" s="30" t="str">
        <x:v>25/</x:v>
      </x:c>
      <x:c r="L3139" s="30" t="str">
        <x:v>power_only</x:v>
      </x:c>
      <x:c r="M3139" s="30" t="str"/>
      <x:c r="N3139" s="30" t="str"/>
      <x:c r="O3139" s="30" t="str"/>
      <x:c r="P3139" s="30" t="str"/>
      <x:c r="Q3139" s="30" t="str"/>
      <x:c r="R3139" s="30" t="str"/>
      <x:c r="S3139" s="30" t="str"/>
      <x:c r="T3139" s="30" t="str"/>
      <x:c r="U3139" s="30" t="str">
        <x:v>pending</x:v>
      </x:c>
      <x:c r="V3139" s="30" t="str">
        <x:v>Copyright © 2026 David YE</x:v>
      </x:c>
    </x:row>
    <x:row r="3140">
      <x:c r="A3140" s="30" t="str">
        <x:v>P4-车型OCR</x:v>
      </x:c>
      <x:c r="B3140" s="30" t="n">
        <x:v>593</x:v>
      </x:c>
      <x:c r="C3140" s="30" t="n">
        <x:v>352</x:v>
      </x:c>
      <x:c r="D3140" s="30" t="str">
        <x:v>EXH6460A09BEV</x:v>
      </x:c>
      <x:c r="E3140" s="30" t="str">
        <x:v>威马牌</x:v>
      </x:c>
      <x:c r="F3140" s="30" t="str">
        <x:v>湖北星晖新能源智能汽车有限公司</x:v>
      </x:c>
      <x:c r="G3140" s="30" t="str">
        <x:v>苏州汇川</x:v>
      </x:c>
      <x:c r="H3140" s="30"/>
      <x:c r="I3140" s="30"/>
      <x:c r="J3140" s="30"/>
      <x:c r="K3140" s="30" t="str">
        <x:v>160/</x:v>
      </x:c>
      <x:c r="L3140" s="30" t="str">
        <x:v>power_only</x:v>
      </x:c>
      <x:c r="M3140" s="30" t="str"/>
      <x:c r="N3140" s="30" t="str"/>
      <x:c r="O3140" s="30" t="str"/>
      <x:c r="P3140" s="30" t="str"/>
      <x:c r="Q3140" s="30" t="str"/>
      <x:c r="R3140" s="30" t="str"/>
      <x:c r="S3140" s="30" t="str"/>
      <x:c r="T3140" s="30" t="str"/>
      <x:c r="U3140" s="30" t="str">
        <x:v>pending</x:v>
      </x:c>
      <x:c r="V3140" s="30" t="str">
        <x:v>Copyright © 2026 David YE</x:v>
      </x:c>
    </x:row>
    <x:row r="3141">
      <x:c r="A3141" s="30" t="str">
        <x:v>P4-车型OCR</x:v>
      </x:c>
      <x:c r="B3141" s="30" t="n">
        <x:v>595</x:v>
      </x:c>
      <x:c r="C3141" s="30" t="n">
        <x:v>352</x:v>
      </x:c>
      <x:c r="D3141" s="30" t="str">
        <x:v>HFC7000WEV12</x:v>
      </x:c>
      <x:c r="E3141" s="30" t="str">
        <x:v>思皓牌</x:v>
      </x:c>
      <x:c r="F3141" s="30" t="str">
        <x:v>安徽江淮汽车集团股份有限公司</x:v>
      </x:c>
      <x:c r="G3141" s="30" t="str">
        <x:v>合肥道一动力/珠海英搏尔电气</x:v>
      </x:c>
      <x:c r="H3141" s="30"/>
      <x:c r="I3141" s="30" t="n">
        <x:v>130</x:v>
      </x:c>
      <x:c r="J3141" s="30" t="n">
        <x:v>130</x:v>
      </x:c>
      <x:c r="K3141" s="30"/>
      <x:c r="L3141" s="30" t="str">
        <x:v>blank</x:v>
      </x:c>
      <x:c r="M3141" s="30" t="str"/>
      <x:c r="N3141" s="30" t="str"/>
      <x:c r="O3141" s="30" t="str"/>
      <x:c r="P3141" s="30" t="str"/>
      <x:c r="Q3141" s="30" t="str"/>
      <x:c r="R3141" s="30" t="str"/>
      <x:c r="S3141" s="30" t="str"/>
      <x:c r="T3141" s="30" t="str"/>
      <x:c r="U3141" s="30" t="str">
        <x:v>pending</x:v>
      </x:c>
      <x:c r="V3141" s="30" t="str">
        <x:v>Copyright © 2026 David YE</x:v>
      </x:c>
    </x:row>
    <x:row r="3142">
      <x:c r="A3142" s="30" t="str">
        <x:v>P4-车型OCR</x:v>
      </x:c>
      <x:c r="B3142" s="30" t="n">
        <x:v>596</x:v>
      </x:c>
      <x:c r="C3142" s="30" t="n">
        <x:v>352</x:v>
      </x:c>
      <x:c r="D3142" s="30" t="str">
        <x:v>HXK7000BEVB01</x:v>
      </x:c>
      <x:c r="E3142" s="30" t="str">
        <x:v>凌宝牌</x:v>
      </x:c>
      <x:c r="F3142" s="30" t="str">
        <x:v>江苏吉麦新能源车业有限公司</x:v>
      </x:c>
      <x:c r="G3142" s="30" t="str">
        <x:v>浙江奥思伟尔电动科技</x:v>
      </x:c>
      <x:c r="H3142" s="30"/>
      <x:c r="I3142" s="30"/>
      <x:c r="J3142" s="30"/>
      <x:c r="K3142" s="30" t="str">
        <x:v>20/</x:v>
      </x:c>
      <x:c r="L3142" s="30" t="str">
        <x:v>power_only</x:v>
      </x:c>
      <x:c r="M3142" s="30" t="str"/>
      <x:c r="N3142" s="30" t="str"/>
      <x:c r="O3142" s="30" t="str"/>
      <x:c r="P3142" s="30" t="str"/>
      <x:c r="Q3142" s="30" t="str"/>
      <x:c r="R3142" s="30" t="str"/>
      <x:c r="S3142" s="30" t="str"/>
      <x:c r="T3142" s="30" t="str"/>
      <x:c r="U3142" s="30" t="str">
        <x:v>pending</x:v>
      </x:c>
      <x:c r="V3142" s="30" t="str">
        <x:v>Copyright © 2026 David YE</x:v>
      </x:c>
    </x:row>
    <x:row r="3143">
      <x:c r="A3143" s="30" t="str">
        <x:v>P4-车型OCR</x:v>
      </x:c>
      <x:c r="B3143" s="30" t="n">
        <x:v>598</x:v>
      </x:c>
      <x:c r="C3143" s="30" t="n">
        <x:v>352</x:v>
      </x:c>
      <x:c r="D3143" s="30" t="str">
        <x:v>JX6510PA5BEV</x:v>
      </x:c>
      <x:c r="E3143" s="30" t="str">
        <x:v>江铃牌</x:v>
      </x:c>
      <x:c r="F3143" s="30" t="str">
        <x:v>江铃汽车股份有限公司</x:v>
      </x:c>
      <x:c r="G3143" s="30" t="str">
        <x:v>浙江方正电机</x:v>
      </x:c>
      <x:c r="H3143" s="30"/>
      <x:c r="I3143" s="30"/>
      <x:c r="J3143" s="30"/>
      <x:c r="K3143" s="30" t="str">
        <x:v>120/</x:v>
      </x:c>
      <x:c r="L3143" s="30" t="str">
        <x:v>power_only</x:v>
      </x:c>
      <x:c r="M3143" s="30" t="str"/>
      <x:c r="N3143" s="30" t="str"/>
      <x:c r="O3143" s="30" t="str"/>
      <x:c r="P3143" s="30" t="str"/>
      <x:c r="Q3143" s="30" t="str"/>
      <x:c r="R3143" s="30" t="str"/>
      <x:c r="S3143" s="30" t="str"/>
      <x:c r="T3143" s="30" t="str"/>
      <x:c r="U3143" s="30" t="str">
        <x:v>pending</x:v>
      </x:c>
      <x:c r="V3143" s="30" t="str">
        <x:v>Copyright © 2026 David YE</x:v>
      </x:c>
    </x:row>
    <x:row r="3144">
      <x:c r="A3144" s="30" t="str">
        <x:v>P4-车型OCR</x:v>
      </x:c>
      <x:c r="B3144" s="30" t="n">
        <x:v>603</x:v>
      </x:c>
      <x:c r="C3144" s="30" t="n">
        <x:v>352</x:v>
      </x:c>
      <x:c r="D3144" s="30" t="str">
        <x:v>YGM7002BEVB5</x:v>
      </x:c>
      <x:c r="E3144" s="30" t="str">
        <x:v>领途牌</x:v>
      </x:c>
      <x:c r="F3144" s="30" t="str">
        <x:v>领途汽车有限公司</x:v>
      </x:c>
      <x:c r="G3144" s="30" t="str">
        <x:v>浙江方正电机/山东得普达电机</x:v>
      </x:c>
      <x:c r="H3144" s="30"/>
      <x:c r="I3144" s="30"/>
      <x:c r="J3144" s="30"/>
      <x:c r="K3144" s="30" t="str">
        <x:v>29/</x:v>
      </x:c>
      <x:c r="L3144" s="30" t="str">
        <x:v>power_only</x:v>
      </x:c>
      <x:c r="M3144" s="30" t="str"/>
      <x:c r="N3144" s="30" t="str"/>
      <x:c r="O3144" s="30" t="str"/>
      <x:c r="P3144" s="30" t="str"/>
      <x:c r="Q3144" s="30" t="str"/>
      <x:c r="R3144" s="30" t="str"/>
      <x:c r="S3144" s="30" t="str"/>
      <x:c r="T3144" s="30" t="str"/>
      <x:c r="U3144" s="30" t="str">
        <x:v>pending</x:v>
      </x:c>
      <x:c r="V3144" s="30" t="str">
        <x:v>Copyright © 2026 David YE</x:v>
      </x:c>
    </x:row>
    <x:row r="3145">
      <x:c r="A3145" s="30" t="str">
        <x:v>P4-车型OCR</x:v>
      </x:c>
      <x:c r="B3145" s="30" t="n">
        <x:v>607</x:v>
      </x:c>
      <x:c r="C3145" s="30" t="n">
        <x:v>352</x:v>
      </x:c>
      <x:c r="D3145" s="30" t="str">
        <x:v>BYD7150YT6HEV4</x:v>
      </x:c>
      <x:c r="E3145" s="30" t="str">
        <x:v>比亚迪牌</x:v>
      </x:c>
      <x:c r="F3145" s="30" t="str">
        <x:v>比亚迪汽车工业有限公司</x:v>
      </x:c>
      <x:c r="G3145" s="30"/>
      <x:c r="H3145" s="30"/>
      <x:c r="I3145" s="30" t="n">
        <x:v>180</x:v>
      </x:c>
      <x:c r="J3145" s="30" t="n">
        <x:v>180</x:v>
      </x:c>
      <x:c r="K3145" s="30" t="str">
        <x:v>PM 160/
PM 200/</x:v>
      </x:c>
      <x:c r="L3145" s="30" t="str">
        <x:v>power_only</x:v>
      </x:c>
      <x:c r="M3145" s="30" t="str"/>
      <x:c r="N3145" s="30" t="str"/>
      <x:c r="O3145" s="30" t="str"/>
      <x:c r="P3145" s="30" t="str"/>
      <x:c r="Q3145" s="30" t="str"/>
      <x:c r="R3145" s="30" t="str"/>
      <x:c r="S3145" s="30" t="str"/>
      <x:c r="T3145" s="30" t="str"/>
      <x:c r="U3145" s="30" t="str">
        <x:v>pending</x:v>
      </x:c>
      <x:c r="V3145" s="30" t="str">
        <x:v>Copyright © 2026 David YE</x:v>
      </x:c>
    </x:row>
    <x:row r="3146">
      <x:c r="A3146" s="30" t="str">
        <x:v>P4-车型OCR</x:v>
      </x:c>
      <x:c r="B3146" s="30" t="n">
        <x:v>526</x:v>
      </x:c>
      <x:c r="C3146" s="30" t="n">
        <x:v>351</x:v>
      </x:c>
      <x:c r="D3146" s="30" t="str">
        <x:v>DXK7001RD4BEV</x:v>
      </x:c>
      <x:c r="E3146" s="30" t="str">
        <x:v>东风牌</x:v>
      </x:c>
      <x:c r="F3146" s="30" t="str">
        <x:v>东风小康汽车有限公司</x:v>
      </x:c>
      <x:c r="G3146" s="30" t="str">
        <x:v>上海汽车电驱动</x:v>
      </x:c>
      <x:c r="H3146" s="30"/>
      <x:c r="I3146" s="30"/>
      <x:c r="J3146" s="30"/>
      <x:c r="K3146" s="30" t="n">
        <x:v>25</x:v>
      </x:c>
      <x:c r="L3146" s="30" t="str">
        <x:v>ambiguous</x:v>
      </x:c>
      <x:c r="M3146" s="30" t="str"/>
      <x:c r="N3146" s="30" t="str"/>
      <x:c r="O3146" s="30" t="str"/>
      <x:c r="P3146" s="30" t="str"/>
      <x:c r="Q3146" s="30" t="str"/>
      <x:c r="R3146" s="30" t="str"/>
      <x:c r="S3146" s="30" t="str"/>
      <x:c r="T3146" s="30" t="str"/>
      <x:c r="U3146" s="30" t="str">
        <x:v>pending</x:v>
      </x:c>
      <x:c r="V3146" s="30" t="str">
        <x:v>Copyright © 2026 David YE</x:v>
      </x:c>
    </x:row>
    <x:row r="3147">
      <x:c r="A3147" s="30" t="str">
        <x:v>P4-车型OCR</x:v>
      </x:c>
      <x:c r="B3147" s="30" t="n">
        <x:v>531</x:v>
      </x:c>
      <x:c r="C3147" s="30" t="n">
        <x:v>351</x:v>
      </x:c>
      <x:c r="D3147" s="30" t="str">
        <x:v>FZ6480BEV09</x:v>
      </x:c>
      <x:c r="E3147" s="30" t="str">
        <x:v>零跑牌</x:v>
      </x:c>
      <x:c r="F3147" s="30" t="str">
        <x:v>零跑汽车有限公司</x:v>
      </x:c>
      <x:c r="G3147" s="30" t="str">
        <x:v>金华零跑</x:v>
      </x:c>
      <x:c r="H3147" s="30"/>
      <x:c r="I3147" s="30" t="n">
        <x:v>170</x:v>
      </x:c>
      <x:c r="J3147" s="30" t="n">
        <x:v>170</x:v>
      </x:c>
      <x:c r="K3147" s="30" t="n">
        <x:v>200</x:v>
      </x:c>
      <x:c r="L3147" s="30" t="str">
        <x:v>ambiguous</x:v>
      </x:c>
      <x:c r="M3147" s="30" t="str"/>
      <x:c r="N3147" s="30" t="str"/>
      <x:c r="O3147" s="30" t="str"/>
      <x:c r="P3147" s="30" t="str"/>
      <x:c r="Q3147" s="30" t="str"/>
      <x:c r="R3147" s="30" t="str"/>
      <x:c r="S3147" s="30" t="str"/>
      <x:c r="T3147" s="30" t="str"/>
      <x:c r="U3147" s="30" t="str">
        <x:v>pending</x:v>
      </x:c>
      <x:c r="V3147" s="30" t="str">
        <x:v>Copyright © 2026 David YE</x:v>
      </x:c>
    </x:row>
    <x:row r="3148">
      <x:c r="A3148" s="30" t="str">
        <x:v>P4-车型OCR</x:v>
      </x:c>
      <x:c r="B3148" s="30" t="n">
        <x:v>554</x:v>
      </x:c>
      <x:c r="C3148" s="30" t="n">
        <x:v>351</x:v>
      </x:c>
      <x:c r="D3148" s="30" t="str">
        <x:v>THZ6451BEVS30J</x:v>
      </x:c>
      <x:c r="E3148" s="30" t="str">
        <x:v>哪吒牌</x:v>
      </x:c>
      <x:c r="F3148" s="30" t="str">
        <x:v>合众新能源汽车有限公司</x:v>
      </x:c>
      <x:c r="G3148" s="30" t="str">
        <x:v>无锡中车浩夫尔动力</x:v>
      </x:c>
      <x:c r="H3148" s="30"/>
      <x:c r="I3148" s="30" t="n">
        <x:v>120</x:v>
      </x:c>
      <x:c r="J3148" s="30" t="n">
        <x:v>120</x:v>
      </x:c>
      <x:c r="K3148" s="30" t="str">
        <x:v>120</x:v>
      </x:c>
      <x:c r="L3148" s="30" t="str">
        <x:v>ambiguous</x:v>
      </x:c>
      <x:c r="M3148" s="30" t="str"/>
      <x:c r="N3148" s="30" t="str"/>
      <x:c r="O3148" s="30" t="str"/>
      <x:c r="P3148" s="30" t="str"/>
      <x:c r="Q3148" s="30" t="str"/>
      <x:c r="R3148" s="30" t="str"/>
      <x:c r="S3148" s="30" t="str"/>
      <x:c r="T3148" s="30" t="str"/>
      <x:c r="U3148" s="30" t="str">
        <x:v>pending</x:v>
      </x:c>
      <x:c r="V3148" s="30" t="str">
        <x:v>Copyright © 2026 David YE</x:v>
      </x:c>
    </x:row>
    <x:row r="3149">
      <x:c r="A3149" s="30" t="str">
        <x:v>P4-车型OCR</x:v>
      </x:c>
      <x:c r="B3149" s="30" t="n">
        <x:v>489</x:v>
      </x:c>
      <x:c r="C3149" s="30" t="n">
        <x:v>350</x:v>
      </x:c>
      <x:c r="D3149" s="30" t="str">
        <x:v>FZ6480BEV04</x:v>
      </x:c>
      <x:c r="E3149" s="30" t="str">
        <x:v>零跑牌</x:v>
      </x:c>
      <x:c r="F3149" s="30" t="str">
        <x:v>零跑汽车有限公司</x:v>
      </x:c>
      <x:c r="G3149" s="30" t="str">
        <x:v>金华零跑</x:v>
      </x:c>
      <x:c r="H3149" s="30"/>
      <x:c r="I3149" s="30" t="n">
        <x:v>170</x:v>
      </x:c>
      <x:c r="J3149" s="30" t="n">
        <x:v>170</x:v>
      </x:c>
      <x:c r="K3149" s="30" t="n">
        <x:v>200</x:v>
      </x:c>
      <x:c r="L3149" s="30" t="str">
        <x:v>ambiguous</x:v>
      </x:c>
      <x:c r="M3149" s="30" t="str"/>
      <x:c r="N3149" s="30" t="str"/>
      <x:c r="O3149" s="30" t="str"/>
      <x:c r="P3149" s="30" t="str"/>
      <x:c r="Q3149" s="30" t="str"/>
      <x:c r="R3149" s="30" t="str"/>
      <x:c r="S3149" s="30" t="str"/>
      <x:c r="T3149" s="30" t="str"/>
      <x:c r="U3149" s="30" t="str">
        <x:v>pending</x:v>
      </x:c>
      <x:c r="V3149" s="30" t="str">
        <x:v>Copyright © 2026 David YE</x:v>
      </x:c>
    </x:row>
    <x:row r="3150">
      <x:c r="A3150" s="30" t="str">
        <x:v>P4-车型OCR</x:v>
      </x:c>
      <x:c r="B3150" s="30" t="n">
        <x:v>506</x:v>
      </x:c>
      <x:c r="C3150" s="30" t="n">
        <x:v>350</x:v>
      </x:c>
      <x:c r="D3150" s="30" t="str">
        <x:v>THZ6451BEVS30J</x:v>
      </x:c>
      <x:c r="E3150" s="30" t="str">
        <x:v>哪吒牌</x:v>
      </x:c>
      <x:c r="F3150" s="30" t="str">
        <x:v>合众新能源汽车有限公司</x:v>
      </x:c>
      <x:c r="G3150" s="30"/>
      <x:c r="H3150" s="30"/>
      <x:c r="I3150" s="30" t="n">
        <x:v>120</x:v>
      </x:c>
      <x:c r="J3150" s="30" t="n">
        <x:v>120</x:v>
      </x:c>
      <x:c r="K3150" s="30"/>
      <x:c r="L3150" s="30" t="str">
        <x:v>blank</x:v>
      </x:c>
      <x:c r="M3150" s="30" t="str"/>
      <x:c r="N3150" s="30" t="str"/>
      <x:c r="O3150" s="30" t="str"/>
      <x:c r="P3150" s="30" t="str"/>
      <x:c r="Q3150" s="30" t="str"/>
      <x:c r="R3150" s="30" t="str"/>
      <x:c r="S3150" s="30" t="str"/>
      <x:c r="T3150" s="30" t="str"/>
      <x:c r="U3150" s="30" t="str">
        <x:v>pending</x:v>
      </x:c>
      <x:c r="V3150" s="30" t="str">
        <x:v>Copyright © 2026 David YE</x:v>
      </x:c>
    </x:row>
    <x:row r="3151">
      <x:c r="A3151" s="30" t="str">
        <x:v>P4-车型OCR</x:v>
      </x:c>
      <x:c r="B3151" s="30" t="n">
        <x:v>440</x:v>
      </x:c>
      <x:c r="C3151" s="30" t="n">
        <x:v>349</x:v>
      </x:c>
      <x:c r="D3151" s="30" t="str">
        <x:v>DXK7001RD10BEV</x:v>
      </x:c>
      <x:c r="E3151" s="30" t="str">
        <x:v>东风牌</x:v>
      </x:c>
      <x:c r="F3151" s="30" t="str">
        <x:v>东风小康汽车有限公司</x:v>
      </x:c>
      <x:c r="G3151" s="30" t="str">
        <x:v>上海汽车电驱动</x:v>
      </x:c>
      <x:c r="H3151" s="30"/>
      <x:c r="I3151" s="30"/>
      <x:c r="J3151" s="30"/>
      <x:c r="K3151" s="30" t="n">
        <x:v>25</x:v>
      </x:c>
      <x:c r="L3151" s="30" t="str">
        <x:v>ambiguous</x:v>
      </x:c>
      <x:c r="M3151" s="30" t="str"/>
      <x:c r="N3151" s="30" t="str"/>
      <x:c r="O3151" s="30" t="str"/>
      <x:c r="P3151" s="30" t="str"/>
      <x:c r="Q3151" s="30" t="str"/>
      <x:c r="R3151" s="30" t="str"/>
      <x:c r="S3151" s="30" t="str"/>
      <x:c r="T3151" s="30" t="str"/>
      <x:c r="U3151" s="30" t="str">
        <x:v>pending</x:v>
      </x:c>
      <x:c r="V3151" s="30" t="str">
        <x:v>Copyright © 2026 David YE</x:v>
      </x:c>
    </x:row>
    <x:row r="3152">
      <x:c r="A3152" s="30" t="str">
        <x:v>P4-车型OCR</x:v>
      </x:c>
      <x:c r="B3152" s="30" t="n">
        <x:v>441</x:v>
      </x:c>
      <x:c r="C3152" s="30" t="n">
        <x:v>349</x:v>
      </x:c>
      <x:c r="D3152" s="30" t="str">
        <x:v>DXK7001RD7BEV</x:v>
      </x:c>
      <x:c r="E3152" s="30" t="str">
        <x:v>东风牌</x:v>
      </x:c>
      <x:c r="F3152" s="30" t="str">
        <x:v>东风小康汽车有限公司</x:v>
      </x:c>
      <x:c r="G3152" s="30" t="str">
        <x:v>上海汽车电驱动</x:v>
      </x:c>
      <x:c r="H3152" s="30"/>
      <x:c r="I3152" s="30"/>
      <x:c r="J3152" s="30"/>
      <x:c r="K3152" s="30" t="n">
        <x:v>25</x:v>
      </x:c>
      <x:c r="L3152" s="30" t="str">
        <x:v>ambiguous</x:v>
      </x:c>
      <x:c r="M3152" s="30" t="str"/>
      <x:c r="N3152" s="30" t="str"/>
      <x:c r="O3152" s="30" t="str"/>
      <x:c r="P3152" s="30" t="str"/>
      <x:c r="Q3152" s="30" t="str"/>
      <x:c r="R3152" s="30" t="str"/>
      <x:c r="S3152" s="30" t="str"/>
      <x:c r="T3152" s="30" t="str"/>
      <x:c r="U3152" s="30" t="str">
        <x:v>pending</x:v>
      </x:c>
      <x:c r="V3152" s="30" t="str">
        <x:v>Copyright © 2026 David YE</x:v>
      </x:c>
    </x:row>
    <x:row r="3153">
      <x:c r="A3153" s="30" t="str">
        <x:v>P4-车型OCR</x:v>
      </x:c>
      <x:c r="B3153" s="30" t="n">
        <x:v>442</x:v>
      </x:c>
      <x:c r="C3153" s="30" t="n">
        <x:v>349</x:v>
      </x:c>
      <x:c r="D3153" s="30" t="str">
        <x:v>DXK7001RD9BEV</x:v>
      </x:c>
      <x:c r="E3153" s="30" t="str">
        <x:v>东风牌</x:v>
      </x:c>
      <x:c r="F3153" s="30" t="str">
        <x:v>东风小康汽车有限公司</x:v>
      </x:c>
      <x:c r="G3153" s="30" t="str">
        <x:v>浙江方正电机</x:v>
      </x:c>
      <x:c r="H3153" s="30"/>
      <x:c r="I3153" s="30"/>
      <x:c r="J3153" s="30"/>
      <x:c r="K3153" s="30" t="n">
        <x:v>25</x:v>
      </x:c>
      <x:c r="L3153" s="30" t="str">
        <x:v>ambiguous</x:v>
      </x:c>
      <x:c r="M3153" s="30" t="str"/>
      <x:c r="N3153" s="30" t="str"/>
      <x:c r="O3153" s="30" t="str"/>
      <x:c r="P3153" s="30" t="str"/>
      <x:c r="Q3153" s="30" t="str"/>
      <x:c r="R3153" s="30" t="str"/>
      <x:c r="S3153" s="30" t="str"/>
      <x:c r="T3153" s="30" t="str"/>
      <x:c r="U3153" s="30" t="str">
        <x:v>pending</x:v>
      </x:c>
      <x:c r="V3153" s="30" t="str">
        <x:v>Copyright © 2026 David YE</x:v>
      </x:c>
    </x:row>
    <x:row r="3154">
      <x:c r="A3154" s="30" t="str">
        <x:v>P4-车型OCR</x:v>
      </x:c>
      <x:c r="B3154" s="30" t="n">
        <x:v>446</x:v>
      </x:c>
      <x:c r="C3154" s="30" t="n">
        <x:v>349</x:v>
      </x:c>
      <x:c r="D3154" s="30" t="str">
        <x:v>FZ7000BEV09</x:v>
      </x:c>
      <x:c r="E3154" s="30" t="str">
        <x:v>零跑牌</x:v>
      </x:c>
      <x:c r="F3154" s="30" t="str">
        <x:v>零跑汽车有限公司</x:v>
      </x:c>
      <x:c r="G3154" s="30" t="str">
        <x:v>金华零跑</x:v>
      </x:c>
      <x:c r="H3154" s="30"/>
      <x:c r="I3154" s="30" t="n">
        <x:v>170</x:v>
      </x:c>
      <x:c r="J3154" s="30" t="n">
        <x:v>170</x:v>
      </x:c>
      <x:c r="K3154" s="30" t="n">
        <x:v>80</x:v>
      </x:c>
      <x:c r="L3154" s="30" t="str">
        <x:v>ambiguous</x:v>
      </x:c>
      <x:c r="M3154" s="30" t="str"/>
      <x:c r="N3154" s="30" t="str"/>
      <x:c r="O3154" s="30" t="str"/>
      <x:c r="P3154" s="30" t="str"/>
      <x:c r="Q3154" s="30" t="str"/>
      <x:c r="R3154" s="30" t="str"/>
      <x:c r="S3154" s="30" t="str"/>
      <x:c r="T3154" s="30" t="str"/>
      <x:c r="U3154" s="30" t="str">
        <x:v>pending</x:v>
      </x:c>
      <x:c r="V3154" s="30" t="str">
        <x:v>Copyright © 2026 David YE</x:v>
      </x:c>
    </x:row>
    <x:row r="3155">
      <x:c r="A3155" s="30" t="str">
        <x:v>P4-车型OCR</x:v>
      </x:c>
      <x:c r="B3155" s="30" t="n">
        <x:v>463</x:v>
      </x:c>
      <x:c r="C3155" s="30" t="n">
        <x:v>349</x:v>
      </x:c>
      <x:c r="D3155" s="30" t="str">
        <x:v>LZW7004EVB9KBJ</x:v>
      </x:c>
      <x:c r="E3155" s="30" t="str">
        <x:v>五菱牌</x:v>
      </x:c>
      <x:c r="F3155" s="30" t="str">
        <x:v>上汽通用五菱汽车股份有限公司</x:v>
      </x:c>
      <x:c r="G3155" s="30" t="str">
        <x:v>卧龙采埃孚</x:v>
      </x:c>
      <x:c r="H3155" s="30"/>
      <x:c r="I3155" s="30" t="n">
        <x:v>30</x:v>
      </x:c>
      <x:c r="J3155" s="30" t="n">
        <x:v>30</x:v>
      </x:c>
      <x:c r="K3155" s="30" t="n">
        <x:v>24</x:v>
      </x:c>
      <x:c r="L3155" s="30" t="str">
        <x:v>ambiguous</x:v>
      </x:c>
      <x:c r="M3155" s="30" t="str"/>
      <x:c r="N3155" s="30" t="str"/>
      <x:c r="O3155" s="30" t="str"/>
      <x:c r="P3155" s="30" t="str"/>
      <x:c r="Q3155" s="30" t="str"/>
      <x:c r="R3155" s="30" t="str"/>
      <x:c r="S3155" s="30" t="str"/>
      <x:c r="T3155" s="30" t="str"/>
      <x:c r="U3155" s="30" t="str">
        <x:v>pending</x:v>
      </x:c>
      <x:c r="V3155" s="30" t="str">
        <x:v>Copyright © 2026 David YE</x:v>
      </x:c>
    </x:row>
    <x:row r="3156">
      <x:c r="A3156" s="30" t="str">
        <x:v>P4-车型OCR</x:v>
      </x:c>
      <x:c r="B3156" s="30" t="n">
        <x:v>465</x:v>
      </x:c>
      <x:c r="C3156" s="30" t="n">
        <x:v>349</x:v>
      </x:c>
      <x:c r="D3156" s="30" t="str">
        <x:v>LZW7004EVC1KBK</x:v>
      </x:c>
      <x:c r="E3156" s="30" t="str">
        <x:v>五菱牌</x:v>
      </x:c>
      <x:c r="F3156" s="30" t="str">
        <x:v>上汽通用五菱汽车股份有限公司</x:v>
      </x:c>
      <x:c r="G3156" s="30" t="str">
        <x:v>双林汽车柳州分公司</x:v>
      </x:c>
      <x:c r="H3156" s="30"/>
      <x:c r="I3156" s="30" t="n">
        <x:v>30</x:v>
      </x:c>
      <x:c r="J3156" s="30" t="n">
        <x:v>30</x:v>
      </x:c>
      <x:c r="K3156" s="30" t="n">
        <x:v>30</x:v>
      </x:c>
      <x:c r="L3156" s="30" t="str">
        <x:v>ambiguous</x:v>
      </x:c>
      <x:c r="M3156" s="30" t="str"/>
      <x:c r="N3156" s="30" t="str"/>
      <x:c r="O3156" s="30" t="str"/>
      <x:c r="P3156" s="30" t="str"/>
      <x:c r="Q3156" s="30" t="str"/>
      <x:c r="R3156" s="30" t="str"/>
      <x:c r="S3156" s="30" t="str"/>
      <x:c r="T3156" s="30" t="str"/>
      <x:c r="U3156" s="30" t="str">
        <x:v>pending</x:v>
      </x:c>
      <x:c r="V3156" s="30" t="str">
        <x:v>Copyright © 2026 David YE</x:v>
      </x:c>
    </x:row>
    <x:row r="3157">
      <x:c r="A3157" s="30" t="str">
        <x:v>P4-车型OCR</x:v>
      </x:c>
      <x:c r="B3157" s="30" t="n">
        <x:v>397</x:v>
      </x:c>
      <x:c r="C3157" s="30" t="n">
        <x:v>348</x:v>
      </x:c>
      <x:c r="D3157" s="30" t="str">
        <x:v>JX6550T-M5BEV</x:v>
      </x:c>
      <x:c r="E3157" s="30" t="str">
        <x:v>江铃牌</x:v>
      </x:c>
      <x:c r="F3157" s="30" t="str">
        <x:v>江铃汽车股份有限公司</x:v>
      </x:c>
      <x:c r="G3157" s="30" t="str">
        <x:v>浙江方正电机</x:v>
      </x:c>
      <x:c r="H3157" s="30"/>
      <x:c r="I3157" s="30"/>
      <x:c r="J3157" s="30"/>
      <x:c r="K3157" s="30" t="str">
        <x:v>120/</x:v>
      </x:c>
      <x:c r="L3157" s="30" t="str">
        <x:v>power_only</x:v>
      </x:c>
      <x:c r="M3157" s="30" t="str"/>
      <x:c r="N3157" s="30" t="str"/>
      <x:c r="O3157" s="30" t="str"/>
      <x:c r="P3157" s="30" t="str"/>
      <x:c r="Q3157" s="30" t="str"/>
      <x:c r="R3157" s="30" t="str"/>
      <x:c r="S3157" s="30" t="str"/>
      <x:c r="T3157" s="30" t="str"/>
      <x:c r="U3157" s="30" t="str">
        <x:v>pending</x:v>
      </x:c>
      <x:c r="V3157" s="30" t="str">
        <x:v>Copyright © 2026 David YE</x:v>
      </x:c>
    </x:row>
    <x:row r="3158">
      <x:c r="A3158" s="30" t="str">
        <x:v>P4-车型OCR</x:v>
      </x:c>
      <x:c r="B3158" s="30" t="n">
        <x:v>417</x:v>
      </x:c>
      <x:c r="C3158" s="30" t="n">
        <x:v>348</x:v>
      </x:c>
      <x:c r="D3158" s="30" t="str">
        <x:v>SQR6471CHEVT1D</x:v>
      </x:c>
      <x:c r="E3158" s="30" t="str">
        <x:v>奇瑞牌</x:v>
      </x:c>
      <x:c r="F3158" s="30" t="str">
        <x:v>奇瑞汽车股份有限公司</x:v>
      </x:c>
      <x:c r="G3158" s="30" t="str">
        <x:v>奇瑞汽车</x:v>
      </x:c>
      <x:c r="H3158" s="30"/>
      <x:c r="I3158" s="30" t="n">
        <x:v>130</x:v>
      </x:c>
      <x:c r="J3158" s="30" t="n">
        <x:v>130</x:v>
      </x:c>
      <x:c r="K3158" s="30" t="n">
        <x:v>125</x:v>
      </x:c>
      <x:c r="L3158" s="30" t="str">
        <x:v>ambiguous</x:v>
      </x:c>
      <x:c r="M3158" s="30" t="str"/>
      <x:c r="N3158" s="30" t="str"/>
      <x:c r="O3158" s="30" t="str"/>
      <x:c r="P3158" s="30" t="str"/>
      <x:c r="Q3158" s="30" t="str"/>
      <x:c r="R3158" s="30" t="str"/>
      <x:c r="S3158" s="30" t="str"/>
      <x:c r="T3158" s="30" t="str"/>
      <x:c r="U3158" s="30" t="str">
        <x:v>pending</x:v>
      </x:c>
      <x:c r="V3158" s="30" t="str">
        <x:v>Copyright © 2026 David YE</x:v>
      </x:c>
    </x:row>
    <x:row r="3159">
      <x:c r="A3159" s="30" t="str">
        <x:v>P4-车型OCR</x:v>
      </x:c>
      <x:c r="B3159" s="30" t="n">
        <x:v>419</x:v>
      </x:c>
      <x:c r="C3159" s="30" t="n">
        <x:v>348</x:v>
      </x:c>
      <x:c r="D3159" s="30" t="str">
        <x:v>TSL7000BEVAR3</x:v>
      </x:c>
      <x:c r="E3159" s="30" t="str">
        <x:v>特斯拉牌</x:v>
      </x:c>
      <x:c r="F3159" s="30" t="str">
        <x:v>特斯拉(上海)有限公司</x:v>
      </x:c>
      <x:c r="G3159" s="30" t="str">
        <x:v>特斯拉（上海）</x:v>
      </x:c>
      <x:c r="H3159" s="30"/>
      <x:c r="I3159" s="30"/>
      <x:c r="J3159" s="30"/>
      <x:c r="K3159" s="30" t="n">
        <x:v>220</x:v>
      </x:c>
      <x:c r="L3159" s="30" t="str">
        <x:v>ambiguous</x:v>
      </x:c>
      <x:c r="M3159" s="30" t="str"/>
      <x:c r="N3159" s="30" t="str"/>
      <x:c r="O3159" s="30" t="str"/>
      <x:c r="P3159" s="30" t="str"/>
      <x:c r="Q3159" s="30" t="str"/>
      <x:c r="R3159" s="30" t="str"/>
      <x:c r="S3159" s="30" t="str"/>
      <x:c r="T3159" s="30" t="str"/>
      <x:c r="U3159" s="30" t="str">
        <x:v>pending</x:v>
      </x:c>
      <x:c r="V3159" s="30" t="str">
        <x:v>Copyright © 2026 David YE</x:v>
      </x:c>
    </x:row>
    <x:row r="3160">
      <x:c r="A3160" s="30" t="str">
        <x:v>P4-车型OCR</x:v>
      </x:c>
      <x:c r="B3160" s="30" t="n">
        <x:v>420</x:v>
      </x:c>
      <x:c r="C3160" s="30" t="n">
        <x:v>348</x:v>
      </x:c>
      <x:c r="D3160" s="30" t="str">
        <x:v>TSL7000BEVAR4</x:v>
      </x:c>
      <x:c r="E3160" s="30" t="str">
        <x:v>特斯拉牌</x:v>
      </x:c>
      <x:c r="F3160" s="30" t="str">
        <x:v>特斯拉(上海)有限公司</x:v>
      </x:c>
      <x:c r="G3160" s="30" t="str">
        <x:v>特斯拉公司</x:v>
      </x:c>
      <x:c r="H3160" s="30"/>
      <x:c r="I3160" s="30"/>
      <x:c r="J3160" s="30"/>
      <x:c r="K3160" s="30" t="str">
        <x:v>202</x:v>
      </x:c>
      <x:c r="L3160" s="30" t="str">
        <x:v>ambiguous</x:v>
      </x:c>
      <x:c r="M3160" s="30" t="str"/>
      <x:c r="N3160" s="30" t="str"/>
      <x:c r="O3160" s="30" t="str"/>
      <x:c r="P3160" s="30" t="str"/>
      <x:c r="Q3160" s="30" t="str"/>
      <x:c r="R3160" s="30" t="str"/>
      <x:c r="S3160" s="30" t="str"/>
      <x:c r="T3160" s="30" t="str"/>
      <x:c r="U3160" s="30" t="str">
        <x:v>pending</x:v>
      </x:c>
      <x:c r="V3160" s="30" t="str">
        <x:v>Copyright © 2026 David YE</x:v>
      </x:c>
    </x:row>
    <x:row r="3161">
      <x:c r="A3161" s="30" t="str">
        <x:v>P4-车型OCR</x:v>
      </x:c>
      <x:c r="B3161" s="30" t="n">
        <x:v>429</x:v>
      </x:c>
      <x:c r="C3161" s="30" t="n">
        <x:v>348</x:v>
      </x:c>
      <x:c r="D3161" s="30" t="str">
        <x:v>EQ6492AL5F2SHEV</x:v>
      </x:c>
      <x:c r="E3161" s="30" t="str">
        <x:v>岚图牌</x:v>
      </x:c>
      <x:c r="F3161" s="30" t="str">
        <x:v>东风汽车集团有限公司</x:v>
      </x:c>
      <x:c r="G3161" s="30"/>
      <x:c r="H3161" s="30"/>
      <x:c r="I3161" s="30" t="n">
        <x:v>120</x:v>
      </x:c>
      <x:c r="J3161" s="30" t="n">
        <x:v>120</x:v>
      </x:c>
      <x:c r="K3161" s="30" t="n">
        <x:v>255</x:v>
      </x:c>
      <x:c r="L3161" s="30" t="str">
        <x:v>ambiguous</x:v>
      </x:c>
      <x:c r="M3161" s="30" t="str"/>
      <x:c r="N3161" s="30" t="str"/>
      <x:c r="O3161" s="30" t="str"/>
      <x:c r="P3161" s="30" t="str"/>
      <x:c r="Q3161" s="30" t="str"/>
      <x:c r="R3161" s="30" t="str"/>
      <x:c r="S3161" s="30" t="str"/>
      <x:c r="T3161" s="30" t="str"/>
      <x:c r="U3161" s="30" t="str">
        <x:v>pending</x:v>
      </x:c>
      <x:c r="V3161" s="30" t="str">
        <x:v>Copyright © 2026 David YE</x:v>
      </x:c>
    </x:row>
    <x:row r="3162">
      <x:c r="A3162" s="30" t="str">
        <x:v>P4-车型OCR</x:v>
      </x:c>
      <x:c r="B3162" s="30" t="n">
        <x:v>316</x:v>
      </x:c>
      <x:c r="C3162" s="30" t="n">
        <x:v>347</x:v>
      </x:c>
      <x:c r="D3162" s="30" t="str">
        <x:v>BYD7004BEV2</x:v>
      </x:c>
      <x:c r="E3162" s="30" t="str">
        <x:v>比亚迪牌</x:v>
      </x:c>
      <x:c r="F3162" s="30" t="str">
        <x:v>比亚迪汽车工业有限公司</x:v>
      </x:c>
      <x:c r="G3162" s="30" t="str">
        <x:v>比亚迪</x:v>
      </x:c>
      <x:c r="H3162" s="30"/>
      <x:c r="I3162" s="30" t="n">
        <x:v>180</x:v>
      </x:c>
      <x:c r="J3162" s="30" t="n">
        <x:v>180</x:v>
      </x:c>
      <x:c r="K3162" s="30" t="n">
        <x:v>130</x:v>
      </x:c>
      <x:c r="L3162" s="30" t="str">
        <x:v>ambiguous</x:v>
      </x:c>
      <x:c r="M3162" s="30" t="str"/>
      <x:c r="N3162" s="30" t="str"/>
      <x:c r="O3162" s="30" t="str"/>
      <x:c r="P3162" s="30" t="str"/>
      <x:c r="Q3162" s="30" t="str"/>
      <x:c r="R3162" s="30" t="str"/>
      <x:c r="S3162" s="30" t="str"/>
      <x:c r="T3162" s="30" t="str"/>
      <x:c r="U3162" s="30" t="str">
        <x:v>pending</x:v>
      </x:c>
      <x:c r="V3162" s="30" t="str">
        <x:v>Copyright © 2026 David YE</x:v>
      </x:c>
    </x:row>
    <x:row r="3163">
      <x:c r="A3163" s="30" t="str">
        <x:v>P4-车型OCR</x:v>
      </x:c>
      <x:c r="B3163" s="30" t="n">
        <x:v>369</x:v>
      </x:c>
      <x:c r="C3163" s="30" t="n">
        <x:v>347</x:v>
      </x:c>
      <x:c r="D3163" s="30" t="str">
        <x:v>TSL7000BEVAR4</x:v>
      </x:c>
      <x:c r="E3163" s="30" t="str">
        <x:v>特斯拉牌</x:v>
      </x:c>
      <x:c r="F3163" s="30" t="str">
        <x:v>特斯拉(上海)有限公司</x:v>
      </x:c>
      <x:c r="G3163" s="30" t="str">
        <x:v>特斯拉</x:v>
      </x:c>
      <x:c r="H3163" s="30"/>
      <x:c r="I3163" s="30"/>
      <x:c r="J3163" s="30"/>
      <x:c r="K3163" s="30" t="n">
        <x:v>202</x:v>
      </x:c>
      <x:c r="L3163" s="30" t="str">
        <x:v>ambiguous</x:v>
      </x:c>
      <x:c r="M3163" s="30" t="str"/>
      <x:c r="N3163" s="30" t="str"/>
      <x:c r="O3163" s="30" t="str"/>
      <x:c r="P3163" s="30" t="str"/>
      <x:c r="Q3163" s="30" t="str"/>
      <x:c r="R3163" s="30" t="str"/>
      <x:c r="S3163" s="30" t="str"/>
      <x:c r="T3163" s="30" t="str"/>
      <x:c r="U3163" s="30" t="str">
        <x:v>pending</x:v>
      </x:c>
      <x:c r="V3163" s="30" t="str">
        <x:v>Copyright © 2026 David YE</x:v>
      </x:c>
    </x:row>
    <x:row r="3164">
      <x:c r="A3164" s="30" t="str">
        <x:v>P4-车型OCR</x:v>
      </x:c>
      <x:c r="B3164" s="30" t="n">
        <x:v>279</x:v>
      </x:c>
      <x:c r="C3164" s="30" t="n">
        <x:v>346</x:v>
      </x:c>
      <x:c r="D3164" s="30" t="str">
        <x:v>HX7002BEV</x:v>
      </x:c>
      <x:c r="E3164" s="30" t="str">
        <x:v>红星牌</x:v>
      </x:c>
      <x:c r="F3164" s="30" t="str">
        <x:v>河北红星汽车制造有限公司</x:v>
      </x:c>
      <x:c r="G3164" s="30" t="str">
        <x:v>创驱新能源</x:v>
      </x:c>
      <x:c r="H3164" s="30"/>
      <x:c r="I3164" s="30"/>
      <x:c r="J3164" s="30"/>
      <x:c r="K3164" s="30" t="str">
        <x:v>32/</x:v>
      </x:c>
      <x:c r="L3164" s="30" t="str">
        <x:v>power_only</x:v>
      </x:c>
      <x:c r="M3164" s="30" t="str"/>
      <x:c r="N3164" s="30" t="str"/>
      <x:c r="O3164" s="30" t="str"/>
      <x:c r="P3164" s="30" t="str"/>
      <x:c r="Q3164" s="30" t="str"/>
      <x:c r="R3164" s="30" t="str"/>
      <x:c r="S3164" s="30" t="str"/>
      <x:c r="T3164" s="30" t="str"/>
      <x:c r="U3164" s="30" t="str">
        <x:v>pending</x:v>
      </x:c>
      <x:c r="V3164" s="30" t="str">
        <x:v>Copyright © 2026 David YE</x:v>
      </x:c>
    </x:row>
    <x:row r="3165">
      <x:c r="A3165" s="30" t="str">
        <x:v>P4-车型OCR</x:v>
      </x:c>
      <x:c r="B3165" s="30" t="n">
        <x:v>282</x:v>
      </x:c>
      <x:c r="C3165" s="30" t="n">
        <x:v>346</x:v>
      </x:c>
      <x:c r="D3165" s="30" t="str">
        <x:v>LZW7002EVB1PAN</x:v>
      </x:c>
      <x:c r="E3165" s="30" t="str">
        <x:v>五菱牌</x:v>
      </x:c>
      <x:c r="F3165" s="30" t="str">
        <x:v>上汽通用五菱汽车股份有限公司</x:v>
      </x:c>
      <x:c r="G3165" s="30" t="str">
        <x:v>方正电机</x:v>
      </x:c>
      <x:c r="H3165" s="30"/>
      <x:c r="I3165" s="30" t="n">
        <x:v>30</x:v>
      </x:c>
      <x:c r="J3165" s="30" t="n">
        <x:v>30</x:v>
      </x:c>
      <x:c r="K3165" s="30" t="str">
        <x:v>24/</x:v>
      </x:c>
      <x:c r="L3165" s="30" t="str">
        <x:v>power_only</x:v>
      </x:c>
      <x:c r="M3165" s="30" t="str"/>
      <x:c r="N3165" s="30" t="str"/>
      <x:c r="O3165" s="30" t="str"/>
      <x:c r="P3165" s="30" t="str"/>
      <x:c r="Q3165" s="30" t="str"/>
      <x:c r="R3165" s="30" t="str"/>
      <x:c r="S3165" s="30" t="str"/>
      <x:c r="T3165" s="30" t="str"/>
      <x:c r="U3165" s="30" t="str">
        <x:v>pending</x:v>
      </x:c>
      <x:c r="V3165" s="30" t="str">
        <x:v>Copyright © 2026 David YE</x:v>
      </x:c>
    </x:row>
    <x:row r="3166">
      <x:c r="A3166" s="30" t="str">
        <x:v>P4-车型OCR</x:v>
      </x:c>
      <x:c r="B3166" s="30" t="n">
        <x:v>178</x:v>
      </x:c>
      <x:c r="C3166" s="30" t="n">
        <x:v>345</x:v>
      </x:c>
      <x:c r="D3166" s="30" t="str">
        <x:v>BJ7000USD9-BEV</x:v>
      </x:c>
      <x:c r="E3166" s="30" t="str">
        <x:v>北京牌</x:v>
      </x:c>
      <x:c r="F3166" s="30" t="str">
        <x:v>北京新能源汽车股份有限公司</x:v>
      </x:c>
      <x:c r="G3166" s="30" t="str">
        <x:v>北京新能源</x:v>
      </x:c>
      <x:c r="H3166" s="30"/>
      <x:c r="I3166" s="30" t="n">
        <x:v>160</x:v>
      </x:c>
      <x:c r="J3166" s="30" t="n">
        <x:v>160</x:v>
      </x:c>
      <x:c r="K3166" s="30" t="str">
        <x:v>120/</x:v>
      </x:c>
      <x:c r="L3166" s="30" t="str">
        <x:v>power_only</x:v>
      </x:c>
      <x:c r="M3166" s="30" t="str"/>
      <x:c r="N3166" s="30" t="str"/>
      <x:c r="O3166" s="30" t="str"/>
      <x:c r="P3166" s="30" t="str"/>
      <x:c r="Q3166" s="30" t="str"/>
      <x:c r="R3166" s="30" t="str"/>
      <x:c r="S3166" s="30" t="str"/>
      <x:c r="T3166" s="30" t="str"/>
      <x:c r="U3166" s="30" t="str">
        <x:v>pending</x:v>
      </x:c>
      <x:c r="V3166" s="30" t="str">
        <x:v>Copyright © 2026 David YE</x:v>
      </x:c>
    </x:row>
    <x:row r="3167">
      <x:c r="A3167" s="30" t="str">
        <x:v>P4-车型OCR</x:v>
      </x:c>
      <x:c r="B3167" s="30" t="n">
        <x:v>181</x:v>
      </x:c>
      <x:c r="C3167" s="30" t="n">
        <x:v>345</x:v>
      </x:c>
      <x:c r="D3167" s="30" t="str">
        <x:v>BQ6460NY1BEV</x:v>
      </x:c>
      <x:c r="E3167" s="30" t="str">
        <x:v>田野牌</x:v>
      </x:c>
      <x:c r="F3167" s="30" t="str">
        <x:v>河北中兴汽车制造有限公司</x:v>
      </x:c>
      <x:c r="G3167" s="30" t="str">
        <x:v>大地和电气</x:v>
      </x:c>
      <x:c r="H3167" s="30"/>
      <x:c r="I3167" s="30"/>
      <x:c r="J3167" s="30"/>
      <x:c r="K3167" s="30"/>
      <x:c r="L3167" s="30" t="str">
        <x:v>blank</x:v>
      </x:c>
      <x:c r="M3167" s="30" t="str"/>
      <x:c r="N3167" s="30" t="str"/>
      <x:c r="O3167" s="30" t="str"/>
      <x:c r="P3167" s="30" t="str"/>
      <x:c r="Q3167" s="30" t="str"/>
      <x:c r="R3167" s="30" t="str"/>
      <x:c r="S3167" s="30" t="str"/>
      <x:c r="T3167" s="30" t="str"/>
      <x:c r="U3167" s="30" t="str">
        <x:v>pending</x:v>
      </x:c>
      <x:c r="V3167" s="30" t="str">
        <x:v>Copyright © 2026 David YE</x:v>
      </x:c>
    </x:row>
    <x:row r="3168">
      <x:c r="A3168" s="30" t="str">
        <x:v>P4-车型OCR</x:v>
      </x:c>
      <x:c r="B3168" s="30" t="n">
        <x:v>199</x:v>
      </x:c>
      <x:c r="C3168" s="30" t="n">
        <x:v>345</x:v>
      </x:c>
      <x:c r="D3168" s="30" t="str">
        <x:v>JL6471SEV02</x:v>
      </x:c>
      <x:c r="E3168" s="30" t="str">
        <x:v>吉利牌</x:v>
      </x:c>
      <x:c r="F3168" s="30" t="str">
        <x:v>浙江豪情汽车制造有限公司</x:v>
      </x:c>
      <x:c r="G3168" s="30" t="str">
        <x:v>英搏尔电气</x:v>
      </x:c>
      <x:c r="H3168" s="30"/>
      <x:c r="I3168" s="30" t="n">
        <x:v>120</x:v>
      </x:c>
      <x:c r="J3168" s="30" t="n">
        <x:v>120</x:v>
      </x:c>
      <x:c r="K3168" s="30" t="str">
        <x:v>100/</x:v>
      </x:c>
      <x:c r="L3168" s="30" t="str">
        <x:v>power_only</x:v>
      </x:c>
      <x:c r="M3168" s="30" t="str"/>
      <x:c r="N3168" s="30" t="str"/>
      <x:c r="O3168" s="30" t="str"/>
      <x:c r="P3168" s="30" t="str"/>
      <x:c r="Q3168" s="30" t="str"/>
      <x:c r="R3168" s="30" t="str"/>
      <x:c r="S3168" s="30" t="str"/>
      <x:c r="T3168" s="30" t="str"/>
      <x:c r="U3168" s="30" t="str">
        <x:v>pending</x:v>
      </x:c>
      <x:c r="V3168" s="30" t="str">
        <x:v>Copyright © 2026 David YE</x:v>
      </x:c>
    </x:row>
    <x:row r="3169">
      <x:c r="A3169" s="30" t="str">
        <x:v>P4-车型OCR</x:v>
      </x:c>
      <x:c r="B3169" s="30" t="n">
        <x:v>144</x:v>
      </x:c>
      <x:c r="C3169" s="30" t="n">
        <x:v>344</x:v>
      </x:c>
      <x:c r="D3169" s="30" t="str">
        <x:v>BQ6460NY1BEV</x:v>
      </x:c>
      <x:c r="E3169" s="30" t="str">
        <x:v>田野牌</x:v>
      </x:c>
      <x:c r="F3169" s="30" t="str">
        <x:v>河北中兴汽车制造有限公司</x:v>
      </x:c>
      <x:c r="G3169" s="30"/>
      <x:c r="H3169" s="30"/>
      <x:c r="I3169" s="30"/>
      <x:c r="J3169" s="30"/>
      <x:c r="K3169" s="30"/>
      <x:c r="L3169" s="30" t="str">
        <x:v>blank</x:v>
      </x:c>
      <x:c r="M3169" s="30" t="str"/>
      <x:c r="N3169" s="30" t="str"/>
      <x:c r="O3169" s="30" t="str"/>
      <x:c r="P3169" s="30" t="str"/>
      <x:c r="Q3169" s="30" t="str"/>
      <x:c r="R3169" s="30" t="str"/>
      <x:c r="S3169" s="30" t="str"/>
      <x:c r="T3169" s="30" t="str"/>
      <x:c r="U3169" s="30" t="str">
        <x:v>pending</x:v>
      </x:c>
      <x:c r="V3169" s="30" t="str">
        <x:v>Copyright © 2026 David YE</x:v>
      </x:c>
    </x:row>
    <x:row r="3170">
      <x:c r="A3170" s="30" t="str">
        <x:v>P4-车型OCR</x:v>
      </x:c>
      <x:c r="B3170" s="30" t="n">
        <x:v>163</x:v>
      </x:c>
      <x:c r="C3170" s="30" t="n">
        <x:v>344</x:v>
      </x:c>
      <x:c r="D3170" s="30" t="str">
        <x:v>MR7001SEV01</x:v>
      </x:c>
      <x:c r="E3170" s="30" t="str">
        <x:v>吉利牌</x:v>
      </x:c>
      <x:c r="F3170" s="30" t="str">
        <x:v>浙江吉利汽车有限公司</x:v>
      </x:c>
      <x:c r="G3170" s="30" t="str">
        <x:v>英搏尔电气</x:v>
      </x:c>
      <x:c r="H3170" s="30"/>
      <x:c r="I3170" s="30" t="n">
        <x:v>160</x:v>
      </x:c>
      <x:c r="J3170" s="30" t="n">
        <x:v>160</x:v>
      </x:c>
      <x:c r="K3170" s="30" t="str">
        <x:v>100/</x:v>
      </x:c>
      <x:c r="L3170" s="30" t="str">
        <x:v>power_only</x:v>
      </x:c>
      <x:c r="M3170" s="30" t="str"/>
      <x:c r="N3170" s="30" t="str"/>
      <x:c r="O3170" s="30" t="str"/>
      <x:c r="P3170" s="30" t="str"/>
      <x:c r="Q3170" s="30" t="str"/>
      <x:c r="R3170" s="30" t="str"/>
      <x:c r="S3170" s="30" t="str"/>
      <x:c r="T3170" s="30" t="str"/>
      <x:c r="U3170" s="30" t="str">
        <x:v>pending</x:v>
      </x:c>
      <x:c r="V3170" s="30" t="str">
        <x:v>Copyright © 2026 David YE</x:v>
      </x:c>
    </x:row>
    <x:row r="3171">
      <x:c r="A3171" s="30" t="str">
        <x:v>P4-车型OCR</x:v>
      </x:c>
      <x:c r="B3171" s="30" t="n">
        <x:v>175</x:v>
      </x:c>
      <x:c r="C3171" s="30" t="n">
        <x:v>344</x:v>
      </x:c>
      <x:c r="D3171" s="30" t="str">
        <x:v>YZ7000BEV</x:v>
      </x:c>
      <x:c r="E3171" s="30" t="str">
        <x:v>天琴牌</x:v>
      </x:c>
      <x:c r="F3171" s="30" t="str">
        <x:v>重汽(重庆)轻型汽车有限公司</x:v>
      </x:c>
      <x:c r="G3171" s="30" t="str">
        <x:v>上海汽车电驱动</x:v>
      </x:c>
      <x:c r="H3171" s="30"/>
      <x:c r="I3171" s="30"/>
      <x:c r="J3171" s="30"/>
      <x:c r="K3171" s="30" t="str">
        <x:v>35/</x:v>
      </x:c>
      <x:c r="L3171" s="30" t="str">
        <x:v>power_only</x:v>
      </x:c>
      <x:c r="M3171" s="30" t="str"/>
      <x:c r="N3171" s="30" t="str"/>
      <x:c r="O3171" s="30" t="str"/>
      <x:c r="P3171" s="30" t="str"/>
      <x:c r="Q3171" s="30" t="str"/>
      <x:c r="R3171" s="30" t="str"/>
      <x:c r="S3171" s="30" t="str"/>
      <x:c r="T3171" s="30" t="str"/>
      <x:c r="U3171" s="30" t="str">
        <x:v>pending</x:v>
      </x:c>
      <x:c r="V3171" s="30" t="str">
        <x:v>Copyright © 2026 David YE</x:v>
      </x:c>
    </x:row>
    <x:row r="3172">
      <x:c r="A3172" s="30" t="str">
        <x:v>P4-车型OCR</x:v>
      </x:c>
      <x:c r="B3172" s="30" t="n">
        <x:v>94</x:v>
      </x:c>
      <x:c r="C3172" s="30" t="n">
        <x:v>343</x:v>
      </x:c>
      <x:c r="D3172" s="30" t="str">
        <x:v>HKL6520MBEV</x:v>
      </x:c>
      <x:c r="E3172" s="30" t="str">
        <x:v>大马牌</x:v>
      </x:c>
      <x:c r="F3172" s="30" t="str">
        <x:v>江苏九龙汽车制造有限公司</x:v>
      </x:c>
      <x:c r="G3172" s="30" t="str">
        <x:v>英搏尔电气</x:v>
      </x:c>
      <x:c r="H3172" s="30"/>
      <x:c r="I3172" s="30"/>
      <x:c r="J3172" s="30"/>
      <x:c r="K3172" s="30" t="str">
        <x:v>150/</x:v>
      </x:c>
      <x:c r="L3172" s="30" t="str">
        <x:v>power_only</x:v>
      </x:c>
      <x:c r="M3172" s="30" t="str"/>
      <x:c r="N3172" s="30" t="str"/>
      <x:c r="O3172" s="30" t="str"/>
      <x:c r="P3172" s="30" t="str"/>
      <x:c r="Q3172" s="30" t="str"/>
      <x:c r="R3172" s="30" t="str"/>
      <x:c r="S3172" s="30" t="str"/>
      <x:c r="T3172" s="30" t="str"/>
      <x:c r="U3172" s="30" t="str">
        <x:v>pending</x:v>
      </x:c>
      <x:c r="V3172" s="30" t="str">
        <x:v>Copyright © 2026 David YE</x:v>
      </x:c>
    </x:row>
    <x:row r="3173">
      <x:c r="A3173" s="30" t="str">
        <x:v>P4-车型OCR</x:v>
      </x:c>
      <x:c r="B3173" s="30" t="n">
        <x:v>58</x:v>
      </x:c>
      <x:c r="C3173" s="30" t="n">
        <x:v>342</x:v>
      </x:c>
      <x:c r="D3173" s="30" t="str">
        <x:v>SC6443PBABEV</x:v>
      </x:c>
      <x:c r="E3173" s="30" t="str">
        <x:v>长安牌</x:v>
      </x:c>
      <x:c r="F3173" s="30" t="str">
        <x:v>河北长安汽车有限公司</x:v>
      </x:c>
      <x:c r="G3173" s="30" t="str">
        <x:v>汇川联合动力</x:v>
      </x:c>
      <x:c r="H3173" s="30"/>
      <x:c r="I3173" s="30"/>
      <x:c r="J3173" s="30"/>
      <x:c r="K3173" s="30" t="str">
        <x:v>60/</x:v>
      </x:c>
      <x:c r="L3173" s="30" t="str">
        <x:v>power_only</x:v>
      </x:c>
      <x:c r="M3173" s="30" t="str"/>
      <x:c r="N3173" s="30" t="str"/>
      <x:c r="O3173" s="30" t="str"/>
      <x:c r="P3173" s="30" t="str"/>
      <x:c r="Q3173" s="30" t="str"/>
      <x:c r="R3173" s="30" t="str"/>
      <x:c r="S3173" s="30" t="str"/>
      <x:c r="T3173" s="30" t="str"/>
      <x:c r="U3173" s="30" t="str">
        <x:v>pending</x:v>
      </x:c>
      <x:c r="V3173" s="30" t="str">
        <x:v>Copyright © 2026 David YE</x:v>
      </x:c>
    </x:row>
    <x:row r="3174">
      <x:c r="A3174" s="30" t="str">
        <x:v>P4-车型OCR</x:v>
      </x:c>
      <x:c r="B3174" s="30" t="n">
        <x:v>60</x:v>
      </x:c>
      <x:c r="C3174" s="30" t="n">
        <x:v>342</x:v>
      </x:c>
      <x:c r="D3174" s="30" t="str">
        <x:v>SC6491AAABEV</x:v>
      </x:c>
      <x:c r="E3174" s="30" t="str">
        <x:v>长安牌</x:v>
      </x:c>
      <x:c r="F3174" s="30" t="str">
        <x:v>重庆长安汽车股份有限公司</x:v>
      </x:c>
      <x:c r="G3174" s="30" t="str">
        <x:v>华为</x:v>
      </x:c>
      <x:c r="H3174" s="30"/>
      <x:c r="I3174" s="30" t="n">
        <x:v>160</x:v>
      </x:c>
      <x:c r="J3174" s="30" t="n">
        <x:v>160</x:v>
      </x:c>
      <x:c r="K3174" s="30"/>
      <x:c r="L3174" s="30" t="str">
        <x:v>blank</x:v>
      </x:c>
      <x:c r="M3174" s="30" t="str"/>
      <x:c r="N3174" s="30" t="str"/>
      <x:c r="O3174" s="30" t="str"/>
      <x:c r="P3174" s="30" t="str"/>
      <x:c r="Q3174" s="30" t="str"/>
      <x:c r="R3174" s="30" t="str"/>
      <x:c r="S3174" s="30" t="str"/>
      <x:c r="T3174" s="30" t="str"/>
      <x:c r="U3174" s="30" t="str">
        <x:v>pending</x:v>
      </x:c>
      <x:c r="V3174" s="30" t="str">
        <x:v>Copyright © 2026 David YE</x:v>
      </x:c>
    </x:row>
    <x:row r="3175">
      <x:c r="A3175" s="30" t="str">
        <x:v>P4-车型OCR</x:v>
      </x:c>
      <x:c r="B3175" s="30" t="n">
        <x:v>61</x:v>
      </x:c>
      <x:c r="C3175" s="30" t="n">
        <x:v>342</x:v>
      </x:c>
      <x:c r="D3175" s="30" t="str">
        <x:v>SC7001ABEBEV</x:v>
      </x:c>
      <x:c r="E3175" s="30" t="str">
        <x:v>长安牌</x:v>
      </x:c>
      <x:c r="F3175" s="30" t="str">
        <x:v>重庆长安汽车股份有限公司</x:v>
      </x:c>
      <x:c r="G3175" s="30" t="str">
        <x:v>上海电驱动</x:v>
      </x:c>
      <x:c r="H3175" s="30"/>
      <x:c r="I3175" s="30" t="n">
        <x:v>160</x:v>
      </x:c>
      <x:c r="J3175" s="30" t="n">
        <x:v>160</x:v>
      </x:c>
      <x:c r="K3175" s="30" t="str">
        <x:v>55/</x:v>
      </x:c>
      <x:c r="L3175" s="30" t="str">
        <x:v>power_only</x:v>
      </x:c>
      <x:c r="M3175" s="30" t="str"/>
      <x:c r="N3175" s="30" t="str"/>
      <x:c r="O3175" s="30" t="str"/>
      <x:c r="P3175" s="30" t="str"/>
      <x:c r="Q3175" s="30" t="str"/>
      <x:c r="R3175" s="30" t="str"/>
      <x:c r="S3175" s="30" t="str"/>
      <x:c r="T3175" s="30" t="str"/>
      <x:c r="U3175" s="30" t="str">
        <x:v>pending</x:v>
      </x:c>
      <x:c r="V3175" s="30" t="str">
        <x:v>Copyright © 2026 David YE</x:v>
      </x:c>
    </x:row>
    <x:row r="3176">
      <x:c r="A3176" s="30" t="str">
        <x:v>P4-车型OCR</x:v>
      </x:c>
      <x:c r="B3176" s="30" t="n">
        <x:v>62</x:v>
      </x:c>
      <x:c r="C3176" s="30" t="n">
        <x:v>342</x:v>
      </x:c>
      <x:c r="D3176" s="30" t="str">
        <x:v>SC7001ABGBEV</x:v>
      </x:c>
      <x:c r="E3176" s="30" t="str">
        <x:v>长安牌</x:v>
      </x:c>
      <x:c r="F3176" s="30" t="str">
        <x:v>重庆长安汽车股份有限公司</x:v>
      </x:c>
      <x:c r="G3176" s="30" t="str">
        <x:v>上海电驱动</x:v>
      </x:c>
      <x:c r="H3176" s="30"/>
      <x:c r="I3176" s="30" t="n">
        <x:v>160</x:v>
      </x:c>
      <x:c r="J3176" s="30" t="n">
        <x:v>160</x:v>
      </x:c>
      <x:c r="K3176" s="30"/>
      <x:c r="L3176" s="30" t="str">
        <x:v>blank</x:v>
      </x:c>
      <x:c r="M3176" s="30" t="str"/>
      <x:c r="N3176" s="30" t="str"/>
      <x:c r="O3176" s="30" t="str"/>
      <x:c r="P3176" s="30" t="str"/>
      <x:c r="Q3176" s="30" t="str"/>
      <x:c r="R3176" s="30" t="str"/>
      <x:c r="S3176" s="30" t="str"/>
      <x:c r="T3176" s="30" t="str"/>
      <x:c r="U3176" s="30" t="str">
        <x:v>pending</x:v>
      </x:c>
      <x:c r="V3176" s="30" t="str">
        <x:v>Copyright © 2026 David YE</x:v>
      </x:c>
    </x:row>
    <x:row r="3177">
      <x:c r="A3177" s="30" t="str">
        <x:v>P4-车型OCR</x:v>
      </x:c>
      <x:c r="B3177" s="30" t="n">
        <x:v>66</x:v>
      </x:c>
      <x:c r="C3177" s="30" t="n">
        <x:v>342</x:v>
      </x:c>
      <x:c r="D3177" s="30" t="str">
        <x:v>SKE6470SBEVA4S</x:v>
      </x:c>
      <x:c r="E3177" s="30" t="str">
        <x:v>赛力斯牌</x:v>
      </x:c>
      <x:c r="F3177" s="30" t="str">
        <x:v>重庆金康新能源汽车有限公司</x:v>
      </x:c>
      <x:c r="G3177" s="30" t="str">
        <x:v>金康动力/华为</x:v>
      </x:c>
      <x:c r="H3177" s="30"/>
      <x:c r="I3177" s="30"/>
      <x:c r="J3177" s="30"/>
      <x:c r="K3177" s="30"/>
      <x:c r="L3177" s="30" t="str">
        <x:v>blank</x:v>
      </x:c>
      <x:c r="M3177" s="30" t="str"/>
      <x:c r="N3177" s="30" t="str"/>
      <x:c r="O3177" s="30" t="str"/>
      <x:c r="P3177" s="30" t="str"/>
      <x:c r="Q3177" s="30" t="str"/>
      <x:c r="R3177" s="30" t="str"/>
      <x:c r="S3177" s="30" t="str"/>
      <x:c r="T3177" s="30" t="str"/>
      <x:c r="U3177" s="30" t="str">
        <x:v>pending</x:v>
      </x:c>
      <x:c r="V3177" s="30" t="str">
        <x:v>Copyright © 2026 David YE</x:v>
      </x:c>
    </x:row>
    <x:row r="3178">
      <x:c r="A3178" s="30" t="str">
        <x:v>P4-车型OCR</x:v>
      </x:c>
      <x:c r="B3178" s="30" t="n">
        <x:v>2</x:v>
      </x:c>
      <x:c r="C3178" s="30" t="n">
        <x:v>341</x:v>
      </x:c>
      <x:c r="D3178" s="30" t="str">
        <x:v>BAW7003UB51BEV</x:v>
      </x:c>
      <x:c r="E3178" s="30" t="str">
        <x:v>北京汽车</x:v>
      </x:c>
      <x:c r="F3178" s="30" t="str">
        <x:v>北京汽车制造厂有限公司</x:v>
      </x:c>
      <x:c r="G3178" s="30" t="str">
        <x:v>青山工业</x:v>
      </x:c>
      <x:c r="H3178" s="30"/>
      <x:c r="I3178" s="30" t="n">
        <x:v>110</x:v>
      </x:c>
      <x:c r="J3178" s="30" t="n">
        <x:v>110</x:v>
      </x:c>
      <x:c r="K3178" s="30" t="str">
        <x:v>120/</x:v>
      </x:c>
      <x:c r="L3178" s="30" t="str">
        <x:v>power_only</x:v>
      </x:c>
      <x:c r="M3178" s="30" t="str"/>
      <x:c r="N3178" s="30" t="str"/>
      <x:c r="O3178" s="30" t="str"/>
      <x:c r="P3178" s="30" t="str"/>
      <x:c r="Q3178" s="30" t="str"/>
      <x:c r="R3178" s="30" t="str"/>
      <x:c r="S3178" s="30" t="str"/>
      <x:c r="T3178" s="30" t="str"/>
      <x:c r="U3178" s="30" t="str">
        <x:v>pending</x:v>
      </x:c>
      <x:c r="V3178" s="30" t="str">
        <x:v>Copyright © 2026 David YE</x:v>
      </x:c>
    </x:row>
    <x:row r="3179">
      <x:c r="A3179" s="30" t="str">
        <x:v>P4-车型OCR</x:v>
      </x:c>
      <x:c r="B3179" s="30" t="n">
        <x:v>3</x:v>
      </x:c>
      <x:c r="C3179" s="30" t="n">
        <x:v>341</x:v>
      </x:c>
      <x:c r="D3179" s="30" t="str">
        <x:v>BAW7003UB52BEV</x:v>
      </x:c>
      <x:c r="E3179" s="30" t="str">
        <x:v>北京汽车</x:v>
      </x:c>
      <x:c r="F3179" s="30" t="str">
        <x:v>北京汽车制造厂有限公司</x:v>
      </x:c>
      <x:c r="G3179" s="30" t="str">
        <x:v>青山工业</x:v>
      </x:c>
      <x:c r="H3179" s="30"/>
      <x:c r="I3179" s="30" t="n">
        <x:v>110</x:v>
      </x:c>
      <x:c r="J3179" s="30" t="n">
        <x:v>110</x:v>
      </x:c>
      <x:c r="K3179" s="30" t="str">
        <x:v>120/</x:v>
      </x:c>
      <x:c r="L3179" s="30" t="str">
        <x:v>power_only</x:v>
      </x:c>
      <x:c r="M3179" s="30" t="str"/>
      <x:c r="N3179" s="30" t="str"/>
      <x:c r="O3179" s="30" t="str"/>
      <x:c r="P3179" s="30" t="str"/>
      <x:c r="Q3179" s="30" t="str"/>
      <x:c r="R3179" s="30" t="str"/>
      <x:c r="S3179" s="30" t="str"/>
      <x:c r="T3179" s="30" t="str"/>
      <x:c r="U3179" s="30" t="str">
        <x:v>pending</x:v>
      </x:c>
      <x:c r="V3179" s="30" t="str">
        <x:v>Copyright © 2026 David YE</x:v>
      </x:c>
    </x:row>
    <x:row r="3180">
      <x:c r="A3180" s="30" t="str">
        <x:v>P4-车型OCR</x:v>
      </x:c>
      <x:c r="B3180" s="30" t="n">
        <x:v>5</x:v>
      </x:c>
      <x:c r="C3180" s="30" t="n">
        <x:v>341</x:v>
      </x:c>
      <x:c r="D3180" s="30" t="str">
        <x:v>BYD7008BEVA10</x:v>
      </x:c>
      <x:c r="E3180" s="30" t="str">
        <x:v>比亚迪牌</x:v>
      </x:c>
      <x:c r="F3180" s="30" t="str">
        <x:v>比亚迪汽车有限公司</x:v>
      </x:c>
      <x:c r="G3180" s="30" t="str">
        <x:v>比亚迪</x:v>
      </x:c>
      <x:c r="H3180" s="30"/>
      <x:c r="I3180" s="30" t="n">
        <x:v>160</x:v>
      </x:c>
      <x:c r="J3180" s="30" t="n">
        <x:v>160</x:v>
      </x:c>
      <x:c r="K3180" s="30" t="str">
        <x:v>135/</x:v>
      </x:c>
      <x:c r="L3180" s="30" t="str">
        <x:v>power_only</x:v>
      </x:c>
      <x:c r="M3180" s="30" t="str"/>
      <x:c r="N3180" s="30" t="str"/>
      <x:c r="O3180" s="30" t="str"/>
      <x:c r="P3180" s="30" t="str"/>
      <x:c r="Q3180" s="30" t="str"/>
      <x:c r="R3180" s="30" t="str"/>
      <x:c r="S3180" s="30" t="str"/>
      <x:c r="T3180" s="30" t="str"/>
      <x:c r="U3180" s="30" t="str">
        <x:v>pending</x:v>
      </x:c>
      <x:c r="V3180" s="30" t="str">
        <x:v>Copyright © 2026 David YE</x:v>
      </x:c>
    </x:row>
    <x:row r="3181">
      <x:c r="A3181" s="30" t="str">
        <x:v>P4-车型OCR</x:v>
      </x:c>
      <x:c r="B3181" s="30" t="n">
        <x:v>16</x:v>
      </x:c>
      <x:c r="C3181" s="30" t="n">
        <x:v>341</x:v>
      </x:c>
      <x:c r="D3181" s="30" t="str">
        <x:v>JX6490T-M5BEV</x:v>
      </x:c>
      <x:c r="E3181" s="30" t="str">
        <x:v>江铃牌</x:v>
      </x:c>
      <x:c r="F3181" s="30" t="str">
        <x:v>江铃汽车股份有限公司</x:v>
      </x:c>
      <x:c r="G3181" s="30" t="str">
        <x:v>方正电机</x:v>
      </x:c>
      <x:c r="H3181" s="30"/>
      <x:c r="I3181" s="30"/>
      <x:c r="J3181" s="30"/>
      <x:c r="K3181" s="30" t="str">
        <x:v>120/</x:v>
      </x:c>
      <x:c r="L3181" s="30" t="str">
        <x:v>power_only</x:v>
      </x:c>
      <x:c r="M3181" s="30" t="str"/>
      <x:c r="N3181" s="30" t="str"/>
      <x:c r="O3181" s="30" t="str"/>
      <x:c r="P3181" s="30" t="str"/>
      <x:c r="Q3181" s="30" t="str"/>
      <x:c r="R3181" s="30" t="str"/>
      <x:c r="S3181" s="30" t="str"/>
      <x:c r="T3181" s="30" t="str"/>
      <x:c r="U3181" s="30" t="str">
        <x:v>pending</x:v>
      </x:c>
      <x:c r="V3181" s="30" t="str">
        <x:v>Copyright © 2026 David YE</x:v>
      </x:c>
    </x:row>
    <x:row r="3182">
      <x:c r="A3182" s="30" t="str">
        <x:v>P4-车型OCR</x:v>
      </x:c>
      <x:c r="B3182" s="30" t="n">
        <x:v>17</x:v>
      </x:c>
      <x:c r="C3182" s="30" t="n">
        <x:v>341</x:v>
      </x:c>
      <x:c r="D3182" s="30" t="str">
        <x:v>JX6570T-M5BEV</x:v>
      </x:c>
      <x:c r="E3182" s="30" t="str">
        <x:v>江铃牌</x:v>
      </x:c>
      <x:c r="F3182" s="30" t="str">
        <x:v>江铃汽车股份有限公司</x:v>
      </x:c>
      <x:c r="G3182" s="30" t="str">
        <x:v>方正电机</x:v>
      </x:c>
      <x:c r="H3182" s="30"/>
      <x:c r="I3182" s="30"/>
      <x:c r="J3182" s="30"/>
      <x:c r="K3182" s="30" t="str">
        <x:v>120/</x:v>
      </x:c>
      <x:c r="L3182" s="30" t="str">
        <x:v>power_only</x:v>
      </x:c>
      <x:c r="M3182" s="30" t="str"/>
      <x:c r="N3182" s="30" t="str"/>
      <x:c r="O3182" s="30" t="str"/>
      <x:c r="P3182" s="30" t="str"/>
      <x:c r="Q3182" s="30" t="str"/>
      <x:c r="R3182" s="30" t="str"/>
      <x:c r="S3182" s="30" t="str"/>
      <x:c r="T3182" s="30" t="str"/>
      <x:c r="U3182" s="30" t="str">
        <x:v>pending</x:v>
      </x:c>
      <x:c r="V3182" s="30" t="str">
        <x:v>Copyright © 2026 David YE</x:v>
      </x:c>
    </x:row>
    <x:row r="3183">
      <x:c r="A3183" s="30" t="str">
        <x:v>P4-车型OCR</x:v>
      </x:c>
      <x:c r="B3183" s="30" t="n">
        <x:v>21</x:v>
      </x:c>
      <x:c r="C3183" s="30" t="n">
        <x:v>341</x:v>
      </x:c>
      <x:c r="D3183" s="30" t="str">
        <x:v>SVW6461AEV</x:v>
      </x:c>
      <x:c r="E3183" s="30" t="str">
        <x:v>大众</x:v>
      </x:c>
      <x:c r="F3183" s="30" t="str">
        <x:v>上汽大众汽车有限公司</x:v>
      </x:c>
      <x:c r="G3183" s="30" t="str">
        <x:v>大众汽车自动变速器</x:v>
      </x:c>
      <x:c r="H3183" s="30"/>
      <x:c r="I3183" s="30" t="n">
        <x:v>150</x:v>
      </x:c>
      <x:c r="J3183" s="30" t="n">
        <x:v>150</x:v>
      </x:c>
      <x:c r="K3183" s="30" t="str">
        <x:v>125/</x:v>
      </x:c>
      <x:c r="L3183" s="30" t="str">
        <x:v>power_only</x:v>
      </x:c>
      <x:c r="M3183" s="30" t="str"/>
      <x:c r="N3183" s="30" t="str"/>
      <x:c r="O3183" s="30" t="str"/>
      <x:c r="P3183" s="30" t="str"/>
      <x:c r="Q3183" s="30" t="str"/>
      <x:c r="R3183" s="30" t="str"/>
      <x:c r="S3183" s="30" t="str"/>
      <x:c r="T3183" s="30" t="str"/>
      <x:c r="U3183" s="30" t="str">
        <x:v>pending</x:v>
      </x:c>
      <x:c r="V3183" s="30" t="str">
        <x:v>Copyright © 2026 David YE</x:v>
      </x:c>
    </x:row>
    <x:row r="3184">
      <x:c r="A3184" s="30" t="str">
        <x:v>P4-车型OCR</x:v>
      </x:c>
      <x:c r="B3184" s="30" t="n">
        <x:v>24</x:v>
      </x:c>
      <x:c r="C3184" s="30" t="n">
        <x:v>341</x:v>
      </x:c>
      <x:c r="D3184" s="30" t="str">
        <x:v>THZ6450BEVS30C</x:v>
      </x:c>
      <x:c r="E3184" s="30" t="str">
        <x:v>哪吒牌</x:v>
      </x:c>
      <x:c r="F3184" s="30" t="str">
        <x:v>浙江合众新能源汽车有限公司</x:v>
      </x:c>
      <x:c r="G3184" s="30" t="str">
        <x:v>菲仕绿能科技</x:v>
      </x:c>
      <x:c r="H3184" s="30"/>
      <x:c r="I3184" s="30"/>
      <x:c r="J3184" s="30"/>
      <x:c r="K3184" s="30" t="str">
        <x:v>120/</x:v>
      </x:c>
      <x:c r="L3184" s="30" t="str">
        <x:v>power_only</x:v>
      </x:c>
      <x:c r="M3184" s="30" t="str"/>
      <x:c r="N3184" s="30" t="str"/>
      <x:c r="O3184" s="30" t="str"/>
      <x:c r="P3184" s="30" t="str"/>
      <x:c r="Q3184" s="30" t="str"/>
      <x:c r="R3184" s="30" t="str"/>
      <x:c r="S3184" s="30" t="str"/>
      <x:c r="T3184" s="30" t="str"/>
      <x:c r="U3184" s="30" t="str">
        <x:v>pending</x:v>
      </x:c>
      <x:c r="V3184" s="30" t="str">
        <x:v>Copyright © 2026 David YE</x:v>
      </x:c>
    </x:row>
    <x:row r="3185">
      <x:c r="A3185" s="30" t="str">
        <x:v>P4-车型OCR</x:v>
      </x:c>
      <x:c r="B3185" s="30" t="n">
        <x:v>25</x:v>
      </x:c>
      <x:c r="C3185" s="30" t="n">
        <x:v>341</x:v>
      </x:c>
      <x:c r="D3185" s="30" t="str">
        <x:v>THZ7000BEVS116</x:v>
      </x:c>
      <x:c r="E3185" s="30" t="str">
        <x:v>哪吒牌</x:v>
      </x:c>
      <x:c r="F3185" s="30" t="str">
        <x:v>浙江合众新能源汽车有限公司</x:v>
      </x:c>
      <x:c r="G3185" s="30" t="str">
        <x:v>中车时代</x:v>
      </x:c>
      <x:c r="H3185" s="30"/>
      <x:c r="I3185" s="30"/>
      <x:c r="J3185" s="30"/>
      <x:c r="K3185" s="30" t="str">
        <x:v>55/</x:v>
      </x:c>
      <x:c r="L3185" s="30" t="str">
        <x:v>power_only</x:v>
      </x:c>
      <x:c r="M3185" s="30" t="str"/>
      <x:c r="N3185" s="30" t="str"/>
      <x:c r="O3185" s="30" t="str"/>
      <x:c r="P3185" s="30" t="str"/>
      <x:c r="Q3185" s="30" t="str"/>
      <x:c r="R3185" s="30" t="str"/>
      <x:c r="S3185" s="30" t="str"/>
      <x:c r="T3185" s="30" t="str"/>
      <x:c r="U3185" s="30" t="str">
        <x:v>pending</x:v>
      </x:c>
      <x:c r="V3185" s="30" t="str">
        <x:v>Copyright © 2026 David YE</x:v>
      </x:c>
    </x:row>
  </x:sheetData>
  <x:mergeCells>
    <x:mergeCell ref="A1:V1"/>
    <x:mergeCell ref="A2:V2"/>
    <x:mergeCell ref="A3:V3"/>
  </x:mergeCells>
  <x:pageMargins left="0.7" right="0.7" top="0.75" bottom="0.75" header="0.3" footer="0.3"/>
  <x:tableParts count="1">
    <x:tablePart xmlns:r="http://schemas.openxmlformats.org/officeDocument/2006/relationships" r:id="Rf56ffd718e2343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28" hidden="0" customWidth="1"/>
    <x:col min="6" max="6" width="24" hidden="0" customWidth="1"/>
    <x:col min="7" max="7" width="24" hidden="0" customWidth="1"/>
    <x:col min="8" max="8" width="16" hidden="0" customWidth="1"/>
    <x:col min="9" max="9" width="22" hidden="0" customWidth="1"/>
    <x:col min="10" max="10" width="16" hidden="0" customWidth="1"/>
    <x:col min="11" max="11" width="16" hidden="0" customWidth="1"/>
    <x:col min="12" max="12" width="16" hidden="0" customWidth="1"/>
    <x:col min="13" max="13" width="36" hidden="0" customWidth="1"/>
    <x:col min="14" max="14" width="30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8" hidden="0" customWidth="1"/>
    <x:col min="21" max="21" width="48" hidden="0" customWidth="1"/>
    <x:col min="22" max="22" width="16" hidden="0" customWidth="1"/>
    <x:col min="23" max="23" width="16" hidden="0" customWidth="1"/>
    <x:col min="24" max="24" width="28" hidden="0" customWidth="1"/>
    <x:col min="25" max="25" width="24" hidden="0" customWidth="1"/>
    <x:col min="26" max="26" width="28" hidden="0" customWidth="1"/>
  </x:cols>
  <x:sheetData>
    <x:row r="1" ht="28" customHeight="1">
      <x:c r="A1" s="17" t="str">
        <x:v>80±5 kWh 电池包参数专项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9" t="str">
        <x:v>Copyright © 2026 David YE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 ht="38" customHeight="1">
      <x:c r="A3" s="22" t="str">
        <x:v>质量仅由同一行容量与系统能量密度推导并标为“非称重实测”；供应商、精确电压和包体 L×W×H 需直接证据。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5">
      <x:c r="A5" s="28" t="str">
        <x:v>Excel行</x:v>
      </x:c>
      <x:c r="B5" s="28" t="str">
        <x:v>批次</x:v>
      </x:c>
      <x:c r="C5" s="28" t="str">
        <x:v>产品型号</x:v>
      </x:c>
      <x:c r="D5" s="28" t="str">
        <x:v>品牌</x:v>
      </x:c>
      <x:c r="E5" s="28" t="str">
        <x:v>企业</x:v>
      </x:c>
      <x:c r="F5" s="28" t="str">
        <x:v>车型名称</x:v>
      </x:c>
      <x:c r="G5" s="28" t="str">
        <x:v>通用名称</x:v>
      </x:c>
      <x:c r="H5" s="28" t="str">
        <x:v>容量(kWh)</x:v>
      </x:c>
      <x:c r="I5" s="28" t="str">
        <x:v>化学体系</x:v>
      </x:c>
      <x:c r="J5" s="28" t="str">
        <x:v>系统能量密度(Wh/kg)</x:v>
      </x:c>
      <x:c r="K5" s="28" t="str">
        <x:v>估算包质量(kg)</x:v>
      </x:c>
      <x:c r="L5" s="28" t="str">
        <x:v>质量状态</x:v>
      </x:c>
      <x:c r="M5" s="28" t="str">
        <x:v>电芯生产企业</x:v>
      </x:c>
      <x:c r="N5" s="28" t="str">
        <x:v>电池总成生产企业</x:v>
      </x:c>
      <x:c r="O5" s="28" t="str">
        <x:v>精确系统电压(V)</x:v>
      </x:c>
      <x:c r="P5" s="28" t="str">
        <x:v>包长(mm)</x:v>
      </x:c>
      <x:c r="Q5" s="28" t="str">
        <x:v>包宽(mm)</x:v>
      </x:c>
      <x:c r="R5" s="28" t="str">
        <x:v>包高(mm)</x:v>
      </x:c>
      <x:c r="S5" s="28" t="str">
        <x:v>证据等级</x:v>
      </x:c>
      <x:c r="T5" s="28" t="str">
        <x:v>来源标题</x:v>
      </x:c>
      <x:c r="U5" s="28" t="str">
        <x:v>来源URL</x:v>
      </x:c>
      <x:c r="V5" s="28" t="str">
        <x:v>公告生效日期</x:v>
      </x:c>
      <x:c r="W5" s="28" t="str">
        <x:v>页面发布日期</x:v>
      </x:c>
      <x:c r="X5" s="28" t="str">
        <x:v>复核状态</x:v>
      </x:c>
      <x:c r="Y5" s="28" t="str">
        <x:v>尺寸直接证据要求</x:v>
      </x:c>
      <x:c r="Z5" s="28" t="str">
        <x:v>版权</x:v>
      </x:c>
    </x:row>
    <x:row r="6">
      <x:c r="A6" s="30" t="n">
        <x:v>12</x:v>
      </x:c>
      <x:c r="B6" s="30" t="n">
        <x:v>341</x:v>
      </x:c>
      <x:c r="C6" s="30" t="str">
        <x:v>GAM7000BEVD0L</x:v>
      </x:c>
      <x:c r="D6" s="30" t="str">
        <x:v>埃安(AION)牌</x:v>
      </x:c>
      <x:c r="E6" s="30" t="str">
        <x:v>广汽乘用车有限公司</x:v>
      </x:c>
      <x:c r="F6" s="30"/>
      <x:c r="G6" s="30" t="str">
        <x:v>AION Y</x:v>
      </x:c>
      <x:c r="H6" s="30" t="n">
        <x:v>76.8</x:v>
      </x:c>
      <x:c r="I6" s="30" t="str">
        <x:v>三元锂</x:v>
      </x:c>
      <x:c r="J6" s="30" t="n">
        <x:v>184</x:v>
      </x:c>
      <x:c r="K6" s="30" t="n">
        <x:v>417.4</x:v>
      </x:c>
      <x:c r="L6" s="30" t="str">
        <x:v>非称重实测</x:v>
      </x:c>
      <x:c r="M6" s="30" t="str"/>
      <x:c r="N6" s="30" t="str"/>
      <x:c r="O6" s="30" t="str"/>
      <x:c r="P6" s="30" t="str"/>
      <x:c r="Q6" s="30" t="str"/>
      <x:c r="R6" s="30" t="str"/>
      <x:c r="S6" s="30" t="str"/>
      <x:c r="T6" s="30" t="str"/>
      <x:c r="U6" s="30" t="str"/>
      <x:c r="V6" s="30" t="str"/>
      <x:c r="W6" s="30" t="str"/>
      <x:c r="X6" s="30" t="str">
        <x:v>pending_direct_evidence</x:v>
      </x:c>
      <x:c r="Y6" s="30" t="str">
        <x:v>yes</x:v>
      </x:c>
      <x:c r="Z6" s="30" t="str">
        <x:v>Copyright © 2026 David YE</x:v>
      </x:c>
    </x:row>
    <x:row r="7">
      <x:c r="A7" s="30" t="n">
        <x:v>22</x:v>
      </x:c>
      <x:c r="B7" s="30" t="n">
        <x:v>341</x:v>
      </x:c>
      <x:c r="C7" s="30" t="str">
        <x:v>SVW6461CEV</x:v>
      </x:c>
      <x:c r="D7" s="30" t="str">
        <x:v>大众</x:v>
      </x:c>
      <x:c r="E7" s="30" t="str">
        <x:v>上汽大众汽车有限公司</x:v>
      </x:c>
      <x:c r="F7" s="30" t="str">
        <x:v>大众ID</x:v>
      </x:c>
      <x:c r="G7" s="30" t="str">
        <x:v>ID.4 X</x:v>
      </x:c>
      <x:c r="H7" s="30" t="n">
        <x:v>83.4</x:v>
      </x:c>
      <x:c r="I7" s="30" t="str">
        <x:v>三元锂</x:v>
      </x:c>
      <x:c r="J7" s="30" t="n">
        <x:v>175</x:v>
      </x:c>
      <x:c r="K7" s="30" t="n">
        <x:v>476.6</x:v>
      </x:c>
      <x:c r="L7" s="30" t="str">
        <x:v>非称重实测</x:v>
      </x:c>
      <x:c r="M7" s="30" t="str"/>
      <x:c r="N7" s="30" t="str"/>
      <x:c r="O7" s="30" t="str"/>
      <x:c r="P7" s="30" t="str"/>
      <x:c r="Q7" s="30" t="str"/>
      <x:c r="R7" s="30" t="str"/>
      <x:c r="S7" s="30" t="str"/>
      <x:c r="T7" s="30" t="str"/>
      <x:c r="U7" s="30" t="str"/>
      <x:c r="V7" s="30" t="str"/>
      <x:c r="W7" s="30" t="str"/>
      <x:c r="X7" s="30" t="str">
        <x:v>pending_direct_evidence</x:v>
      </x:c>
      <x:c r="Y7" s="30" t="str">
        <x:v>yes</x:v>
      </x:c>
      <x:c r="Z7" s="30" t="str">
        <x:v>Copyright © 2026 David YE</x:v>
      </x:c>
    </x:row>
    <x:row r="8">
      <x:c r="A8" s="30" t="n">
        <x:v>23</x:v>
      </x:c>
      <x:c r="B8" s="30" t="n">
        <x:v>341</x:v>
      </x:c>
      <x:c r="C8" s="30" t="str">
        <x:v>SVW6492BEV</x:v>
      </x:c>
      <x:c r="D8" s="30" t="str">
        <x:v>大众</x:v>
      </x:c>
      <x:c r="E8" s="30" t="str">
        <x:v>上汽大众汽车有限公司</x:v>
      </x:c>
      <x:c r="F8" s="30" t="str">
        <x:v>大众ID</x:v>
      </x:c>
      <x:c r="G8" s="30" t="str">
        <x:v>ID.6 X</x:v>
      </x:c>
      <x:c r="H8" s="30" t="n">
        <x:v>83.4</x:v>
      </x:c>
      <x:c r="I8" s="30" t="str">
        <x:v>三元锂</x:v>
      </x:c>
      <x:c r="J8" s="30" t="n">
        <x:v>175</x:v>
      </x:c>
      <x:c r="K8" s="30" t="n">
        <x:v>476.6</x:v>
      </x:c>
      <x:c r="L8" s="30" t="str">
        <x:v>非称重实测</x:v>
      </x:c>
      <x:c r="M8" s="30" t="str"/>
      <x:c r="N8" s="30" t="str"/>
      <x:c r="O8" s="30" t="str"/>
      <x:c r="P8" s="30" t="str"/>
      <x:c r="Q8" s="30" t="str"/>
      <x:c r="R8" s="30" t="str"/>
      <x:c r="S8" s="30" t="str"/>
      <x:c r="T8" s="30" t="str"/>
      <x:c r="U8" s="30" t="str"/>
      <x:c r="V8" s="30" t="str"/>
      <x:c r="W8" s="30" t="str"/>
      <x:c r="X8" s="30" t="str">
        <x:v>pending_direct_evidence</x:v>
      </x:c>
      <x:c r="Y8" s="30" t="str">
        <x:v>yes</x:v>
      </x:c>
      <x:c r="Z8" s="30" t="str">
        <x:v>Copyright © 2026 David YE</x:v>
      </x:c>
    </x:row>
    <x:row r="9">
      <x:c r="A9" s="30" t="n">
        <x:v>29</x:v>
      </x:c>
      <x:c r="B9" s="30" t="n">
        <x:v>342</x:v>
      </x:c>
      <x:c r="C9" s="30" t="str">
        <x:v>BJ6608EVAA1</x:v>
      </x:c>
      <x:c r="D9" s="30" t="str">
        <x:v>福田牌</x:v>
      </x:c>
      <x:c r="E9" s="30" t="str">
        <x:v>北汽福田汽车股份有限公司</x:v>
      </x:c>
      <x:c r="F9" s="30"/>
      <x:c r="G9" s="30" t="str">
        <x:v>图雅诺</x:v>
      </x:c>
      <x:c r="H9" s="30" t="n">
        <x:v>79.92</x:v>
      </x:c>
      <x:c r="I9" s="30" t="str">
        <x:v>锰酸锂</x:v>
      </x:c>
      <x:c r="J9" s="30" t="n">
        <x:v>144.1</x:v>
      </x:c>
      <x:c r="K9" s="30" t="n">
        <x:v>554.6</x:v>
      </x:c>
      <x:c r="L9" s="30" t="str">
        <x:v>非称重实测</x:v>
      </x:c>
      <x:c r="M9" s="30" t="str"/>
      <x:c r="N9" s="30" t="str"/>
      <x:c r="O9" s="30" t="str"/>
      <x:c r="P9" s="30" t="str"/>
      <x:c r="Q9" s="30" t="str"/>
      <x:c r="R9" s="30" t="str"/>
      <x:c r="S9" s="30" t="str"/>
      <x:c r="T9" s="30" t="str"/>
      <x:c r="U9" s="30" t="str"/>
      <x:c r="V9" s="30" t="str"/>
      <x:c r="W9" s="30" t="str"/>
      <x:c r="X9" s="30" t="str">
        <x:v>pending_direct_evidence</x:v>
      </x:c>
      <x:c r="Y9" s="30" t="str">
        <x:v>yes</x:v>
      </x:c>
      <x:c r="Z9" s="30" t="str">
        <x:v>Copyright © 2026 David YE</x:v>
      </x:c>
    </x:row>
    <x:row r="10">
      <x:c r="A10" s="30" t="n">
        <x:v>40</x:v>
      </x:c>
      <x:c r="B10" s="30" t="n">
        <x:v>342</x:v>
      </x:c>
      <x:c r="C10" s="30" t="str">
        <x:v>FV6465BCBEV</x:v>
      </x:c>
      <x:c r="D10" s="30" t="str">
        <x:v>大众牌</x:v>
      </x:c>
      <x:c r="E10" s="30" t="str">
        <x:v>一汽-大众汽车有限公司</x:v>
      </x:c>
      <x:c r="F10" s="30"/>
      <x:c r="G10" s="30" t="str">
        <x:v>ID.4 CROZZ</x:v>
      </x:c>
      <x:c r="H10" s="30" t="n">
        <x:v>84.8</x:v>
      </x:c>
      <x:c r="I10" s="30" t="str">
        <x:v>三元锂</x:v>
      </x:c>
      <x:c r="J10" s="30" t="n">
        <x:v>175</x:v>
      </x:c>
      <x:c r="K10" s="30" t="n">
        <x:v>484.6</x:v>
      </x:c>
      <x:c r="L10" s="30" t="str">
        <x:v>非称重实测</x:v>
      </x:c>
      <x:c r="M10" s="30" t="str"/>
      <x:c r="N10" s="30" t="str"/>
      <x:c r="O10" s="30" t="str"/>
      <x:c r="P10" s="30" t="str"/>
      <x:c r="Q10" s="30" t="str"/>
      <x:c r="R10" s="30" t="str"/>
      <x:c r="S10" s="30" t="str"/>
      <x:c r="T10" s="30" t="str"/>
      <x:c r="U10" s="30" t="str"/>
      <x:c r="V10" s="30" t="str"/>
      <x:c r="W10" s="30" t="str"/>
      <x:c r="X10" s="30" t="str">
        <x:v>pending_direct_evidence</x:v>
      </x:c>
      <x:c r="Y10" s="30" t="str">
        <x:v>yes</x:v>
      </x:c>
      <x:c r="Z10" s="30" t="str">
        <x:v>Copyright © 2026 David YE</x:v>
      </x:c>
    </x:row>
    <x:row r="11">
      <x:c r="A11" s="30" t="n">
        <x:v>41</x:v>
      </x:c>
      <x:c r="B11" s="30" t="n">
        <x:v>342</x:v>
      </x:c>
      <x:c r="C11" s="30" t="str">
        <x:v>FV6498BBBEV</x:v>
      </x:c>
      <x:c r="D11" s="30" t="str">
        <x:v>大众牌</x:v>
      </x:c>
      <x:c r="E11" s="30" t="str">
        <x:v>一汽-大众汽车有限公司</x:v>
      </x:c>
      <x:c r="F11" s="30"/>
      <x:c r="G11" s="30" t="str">
        <x:v>ID.6 CROZZ</x:v>
      </x:c>
      <x:c r="H11" s="30" t="n">
        <x:v>84.8</x:v>
      </x:c>
      <x:c r="I11" s="30" t="str">
        <x:v>三元锂</x:v>
      </x:c>
      <x:c r="J11" s="30" t="n">
        <x:v>175</x:v>
      </x:c>
      <x:c r="K11" s="30" t="n">
        <x:v>484.6</x:v>
      </x:c>
      <x:c r="L11" s="30" t="str">
        <x:v>非称重实测</x:v>
      </x:c>
      <x:c r="M11" s="30" t="str"/>
      <x:c r="N11" s="30" t="str"/>
      <x:c r="O11" s="30" t="str"/>
      <x:c r="P11" s="30" t="str"/>
      <x:c r="Q11" s="30" t="str"/>
      <x:c r="R11" s="30" t="str"/>
      <x:c r="S11" s="30" t="str"/>
      <x:c r="T11" s="30" t="str"/>
      <x:c r="U11" s="30" t="str"/>
      <x:c r="V11" s="30" t="str"/>
      <x:c r="W11" s="30" t="str"/>
      <x:c r="X11" s="30" t="str">
        <x:v>pending_direct_evidence</x:v>
      </x:c>
      <x:c r="Y11" s="30" t="str">
        <x:v>yes</x:v>
      </x:c>
      <x:c r="Z11" s="30" t="str">
        <x:v>Copyright © 2026 David YE</x:v>
      </x:c>
    </x:row>
    <x:row r="12">
      <x:c r="A12" s="30" t="n">
        <x:v>57</x:v>
      </x:c>
      <x:c r="B12" s="30" t="n">
        <x:v>342</x:v>
      </x:c>
      <x:c r="C12" s="30" t="str">
        <x:v>QAC6452BEVBA</x:v>
      </x:c>
      <x:c r="D12" s="30" t="str">
        <x:v>天际牌</x:v>
      </x:c>
      <x:c r="E12" s="30" t="str">
        <x:v>福建天际汽车制造有限公司</x:v>
      </x:c>
      <x:c r="F12" s="30"/>
      <x:c r="G12" s="30" t="str">
        <x:v>天际ME5</x:v>
      </x:c>
      <x:c r="H12" s="30" t="n">
        <x:v>75.18</x:v>
      </x:c>
      <x:c r="I12" s="30" t="str">
        <x:v>锂离子</x:v>
      </x:c>
      <x:c r="J12" s="30" t="n">
        <x:v>161</x:v>
      </x:c>
      <x:c r="K12" s="30" t="n">
        <x:v>467</x:v>
      </x:c>
      <x:c r="L12" s="30" t="str">
        <x:v>非称重实测</x:v>
      </x:c>
      <x:c r="M12" s="30" t="str"/>
      <x:c r="N12" s="30" t="str"/>
      <x:c r="O12" s="30" t="str"/>
      <x:c r="P12" s="30" t="str"/>
      <x:c r="Q12" s="30" t="str"/>
      <x:c r="R12" s="30" t="str"/>
      <x:c r="S12" s="30" t="str"/>
      <x:c r="T12" s="30" t="str"/>
      <x:c r="U12" s="30" t="str"/>
      <x:c r="V12" s="30" t="str"/>
      <x:c r="W12" s="30" t="str"/>
      <x:c r="X12" s="30" t="str">
        <x:v>pending_direct_evidence</x:v>
      </x:c>
      <x:c r="Y12" s="30" t="str">
        <x:v>yes</x:v>
      </x:c>
      <x:c r="Z12" s="30" t="str">
        <x:v>Copyright © 2026 David YE</x:v>
      </x:c>
    </x:row>
    <x:row r="13">
      <x:c r="A13" s="30" t="n">
        <x:v>71</x:v>
      </x:c>
      <x:c r="B13" s="30" t="n">
        <x:v>342</x:v>
      </x:c>
      <x:c r="C13" s="30" t="str">
        <x:v>TSL6480BEVBA2</x:v>
      </x:c>
      <x:c r="D13" s="30" t="str">
        <x:v>特斯拉牌</x:v>
      </x:c>
      <x:c r="E13" s="30" t="str">
        <x:v>特斯拉(上海)有限公司</x:v>
      </x:c>
      <x:c r="F13" s="30"/>
      <x:c r="G13" s="30" t="str">
        <x:v>特斯拉 MODEL Y</x:v>
      </x:c>
      <x:c r="H13" s="30" t="n">
        <x:v>76.8</x:v>
      </x:c>
      <x:c r="I13" s="30" t="str">
        <x:v>三元锂</x:v>
      </x:c>
      <x:c r="J13" s="30" t="n">
        <x:v>161</x:v>
      </x:c>
      <x:c r="K13" s="30" t="n">
        <x:v>477</x:v>
      </x:c>
      <x:c r="L13" s="30" t="str">
        <x:v>非称重实测</x:v>
      </x:c>
      <x:c r="M13" s="30" t="str"/>
      <x:c r="N13" s="30" t="str"/>
      <x:c r="O13" s="30" t="str"/>
      <x:c r="P13" s="30" t="str"/>
      <x:c r="Q13" s="30" t="str"/>
      <x:c r="R13" s="30" t="str"/>
      <x:c r="S13" s="30" t="str"/>
      <x:c r="T13" s="30" t="str"/>
      <x:c r="U13" s="30" t="str"/>
      <x:c r="V13" s="30" t="str"/>
      <x:c r="W13" s="30" t="str"/>
      <x:c r="X13" s="30" t="str">
        <x:v>pending_direct_evidence</x:v>
      </x:c>
      <x:c r="Y13" s="30" t="str">
        <x:v>yes</x:v>
      </x:c>
      <x:c r="Z13" s="30" t="str">
        <x:v>Copyright © 2026 David YE</x:v>
      </x:c>
    </x:row>
    <x:row r="14">
      <x:c r="A14" s="30" t="n">
        <x:v>72</x:v>
      </x:c>
      <x:c r="B14" s="30" t="n">
        <x:v>342</x:v>
      </x:c>
      <x:c r="C14" s="30" t="str">
        <x:v>TSL7000BEVBA2</x:v>
      </x:c>
      <x:c r="D14" s="30" t="str">
        <x:v>特斯拉牌</x:v>
      </x:c>
      <x:c r="E14" s="30" t="str">
        <x:v>特斯拉(上海)有限公司</x:v>
      </x:c>
      <x:c r="F14" s="30"/>
      <x:c r="G14" s="30" t="str">
        <x:v>特斯拉 MODEL3</x:v>
      </x:c>
      <x:c r="H14" s="30" t="n">
        <x:v>76.8</x:v>
      </x:c>
      <x:c r="I14" s="30" t="str">
        <x:v>三元锂</x:v>
      </x:c>
      <x:c r="J14" s="30" t="n">
        <x:v>161</x:v>
      </x:c>
      <x:c r="K14" s="30" t="n">
        <x:v>477</x:v>
      </x:c>
      <x:c r="L14" s="30" t="str">
        <x:v>非称重实测</x:v>
      </x:c>
      <x:c r="M14" s="30" t="str"/>
      <x:c r="N14" s="30" t="str"/>
      <x:c r="O14" s="30" t="str"/>
      <x:c r="P14" s="30" t="str"/>
      <x:c r="Q14" s="30" t="str"/>
      <x:c r="R14" s="30" t="str"/>
      <x:c r="S14" s="30" t="str"/>
      <x:c r="T14" s="30" t="str"/>
      <x:c r="U14" s="30" t="str"/>
      <x:c r="V14" s="30" t="str"/>
      <x:c r="W14" s="30" t="str"/>
      <x:c r="X14" s="30" t="str">
        <x:v>pending_direct_evidence</x:v>
      </x:c>
      <x:c r="Y14" s="30" t="str">
        <x:v>yes</x:v>
      </x:c>
      <x:c r="Z14" s="30" t="str">
        <x:v>Copyright © 2026 David YE</x:v>
      </x:c>
    </x:row>
    <x:row r="15">
      <x:c r="A15" s="30" t="n">
        <x:v>78</x:v>
      </x:c>
      <x:c r="B15" s="30" t="n">
        <x:v>343</x:v>
      </x:c>
      <x:c r="C15" s="30" t="str">
        <x:v>BAW7003UB53BEV</x:v>
      </x:c>
      <x:c r="D15" s="30" t="str">
        <x:v>燕铃牌</x:v>
      </x:c>
      <x:c r="E15" s="30" t="str">
        <x:v>北京汽车制造厂有限公司</x:v>
      </x:c>
      <x:c r="F15" s="30" t="str">
        <x:v>北京汽车制造厂</x:v>
      </x:c>
      <x:c r="G15" s="30" t="str">
        <x:v>MODERN in</x:v>
      </x:c>
      <x:c r="H15" s="30" t="n">
        <x:v>79.977</x:v>
      </x:c>
      <x:c r="I15" s="30" t="str">
        <x:v>三元锂</x:v>
      </x:c>
      <x:c r="J15" s="30" t="n">
        <x:v>178.25</x:v>
      </x:c>
      <x:c r="K15" s="30" t="n">
        <x:v>448.7</x:v>
      </x:c>
      <x:c r="L15" s="30" t="str">
        <x:v>非称重实测</x:v>
      </x:c>
      <x:c r="M15" s="30" t="str"/>
      <x:c r="N15" s="30" t="str"/>
      <x:c r="O15" s="30" t="str"/>
      <x:c r="P15" s="30" t="str"/>
      <x:c r="Q15" s="30" t="str"/>
      <x:c r="R15" s="30" t="str"/>
      <x:c r="S15" s="30" t="str"/>
      <x:c r="T15" s="30" t="str"/>
      <x:c r="U15" s="30" t="str"/>
      <x:c r="V15" s="30" t="str"/>
      <x:c r="W15" s="30" t="str"/>
      <x:c r="X15" s="30" t="str">
        <x:v>pending_direct_evidence</x:v>
      </x:c>
      <x:c r="Y15" s="30" t="str">
        <x:v>yes</x:v>
      </x:c>
      <x:c r="Z15" s="30" t="str">
        <x:v>Copyright © 2026 David YE</x:v>
      </x:c>
    </x:row>
    <x:row r="16">
      <x:c r="A16" s="30" t="n">
        <x:v>87</x:v>
      </x:c>
      <x:c r="B16" s="30" t="n">
        <x:v>343</x:v>
      </x:c>
      <x:c r="C16" s="30" t="str">
        <x:v>FV6498BCBEV</x:v>
      </x:c>
      <x:c r="D16" s="30" t="str">
        <x:v>大众牌</x:v>
      </x:c>
      <x:c r="E16" s="30" t="str">
        <x:v>一汽-大众汽车有限公司</x:v>
      </x:c>
      <x:c r="F16" s="30"/>
      <x:c r="G16" s="30" t="str">
        <x:v>ID.6 CROZZ</x:v>
      </x:c>
      <x:c r="H16" s="30" t="n">
        <x:v>84.8</x:v>
      </x:c>
      <x:c r="I16" s="30" t="str">
        <x:v>三元锂</x:v>
      </x:c>
      <x:c r="J16" s="30" t="n">
        <x:v>175</x:v>
      </x:c>
      <x:c r="K16" s="30" t="n">
        <x:v>484.6</x:v>
      </x:c>
      <x:c r="L16" s="30" t="str">
        <x:v>非称重实测</x:v>
      </x:c>
      <x:c r="M16" s="30" t="str"/>
      <x:c r="N16" s="30" t="str"/>
      <x:c r="O16" s="30" t="str"/>
      <x:c r="P16" s="30" t="str"/>
      <x:c r="Q16" s="30" t="str"/>
      <x:c r="R16" s="30" t="str"/>
      <x:c r="S16" s="30" t="str"/>
      <x:c r="T16" s="30" t="str"/>
      <x:c r="U16" s="30" t="str"/>
      <x:c r="V16" s="30" t="str"/>
      <x:c r="W16" s="30" t="str"/>
      <x:c r="X16" s="30" t="str">
        <x:v>pending_direct_evidence</x:v>
      </x:c>
      <x:c r="Y16" s="30" t="str">
        <x:v>yes</x:v>
      </x:c>
      <x:c r="Z16" s="30" t="str">
        <x:v>Copyright © 2026 David YE</x:v>
      </x:c>
    </x:row>
    <x:row r="17">
      <x:c r="A17" s="30" t="n">
        <x:v>90</x:v>
      </x:c>
      <x:c r="B17" s="30" t="n">
        <x:v>343</x:v>
      </x:c>
      <x:c r="C17" s="30" t="str">
        <x:v>GAM6460BEVC0M</x:v>
      </x:c>
      <x:c r="D17" s="30" t="str">
        <x:v>埃安(AION)牌</x:v>
      </x:c>
      <x:c r="E17" s="30" t="str">
        <x:v>广汽乘用车有限公司</x:v>
      </x:c>
      <x:c r="F17" s="30"/>
      <x:c r="G17" s="30" t="str">
        <x:v>AION V</x:v>
      </x:c>
      <x:c r="H17" s="30" t="n">
        <x:v>80</x:v>
      </x:c>
      <x:c r="I17" s="30" t="str">
        <x:v>三元锂</x:v>
      </x:c>
      <x:c r="J17" s="30" t="n">
        <x:v>173</x:v>
      </x:c>
      <x:c r="K17" s="30" t="n">
        <x:v>462.4</x:v>
      </x:c>
      <x:c r="L17" s="30" t="str">
        <x:v>非称重实测</x:v>
      </x:c>
      <x:c r="M17" s="30" t="str"/>
      <x:c r="N17" s="30" t="str"/>
      <x:c r="O17" s="30" t="str"/>
      <x:c r="P17" s="30" t="str"/>
      <x:c r="Q17" s="30" t="str"/>
      <x:c r="R17" s="30" t="str"/>
      <x:c r="S17" s="30" t="str"/>
      <x:c r="T17" s="30" t="str"/>
      <x:c r="U17" s="30" t="str"/>
      <x:c r="V17" s="30" t="str"/>
      <x:c r="W17" s="30" t="str"/>
      <x:c r="X17" s="30" t="str">
        <x:v>pending_direct_evidence</x:v>
      </x:c>
      <x:c r="Y17" s="30" t="str">
        <x:v>yes</x:v>
      </x:c>
      <x:c r="Z17" s="30" t="str">
        <x:v>Copyright © 2026 David YE</x:v>
      </x:c>
    </x:row>
    <x:row r="18">
      <x:c r="A18" s="30" t="n">
        <x:v>107</x:v>
      </x:c>
      <x:c r="B18" s="30" t="n">
        <x:v>343</x:v>
      </x:c>
      <x:c r="C18" s="30" t="str">
        <x:v>SC6484ABABEV</x:v>
      </x:c>
      <x:c r="D18" s="30" t="str">
        <x:v>长安牌</x:v>
      </x:c>
      <x:c r="E18" s="30" t="str">
        <x:v>重庆长安汽车股份有限公司</x:v>
      </x:c>
      <x:c r="F18" s="30" t="str">
        <x:v>长安</x:v>
      </x:c>
      <x:c r="G18" s="30" t="str">
        <x:v>COSMOS EV</x:v>
      </x:c>
      <x:c r="H18" s="30" t="n">
        <x:v>77.3</x:v>
      </x:c>
      <x:c r="I18" s="30" t="str">
        <x:v>三元锂</x:v>
      </x:c>
      <x:c r="J18" s="30" t="n">
        <x:v>201</x:v>
      </x:c>
      <x:c r="K18" s="30" t="n">
        <x:v>384.6</x:v>
      </x:c>
      <x:c r="L18" s="30" t="str">
        <x:v>非称重实测</x:v>
      </x:c>
      <x:c r="M18" s="30" t="str"/>
      <x:c r="N18" s="30" t="str"/>
      <x:c r="O18" s="30" t="str"/>
      <x:c r="P18" s="30" t="str"/>
      <x:c r="Q18" s="30" t="str"/>
      <x:c r="R18" s="30" t="str"/>
      <x:c r="S18" s="30" t="str"/>
      <x:c r="T18" s="30" t="str"/>
      <x:c r="U18" s="30" t="str"/>
      <x:c r="V18" s="30" t="str"/>
      <x:c r="W18" s="30" t="str"/>
      <x:c r="X18" s="30" t="str">
        <x:v>pending_direct_evidence</x:v>
      </x:c>
      <x:c r="Y18" s="30" t="str">
        <x:v>yes</x:v>
      </x:c>
      <x:c r="Z18" s="30" t="str">
        <x:v>Copyright © 2026 David YE</x:v>
      </x:c>
    </x:row>
    <x:row r="19">
      <x:c r="A19" s="30" t="n">
        <x:v>119</x:v>
      </x:c>
      <x:c r="B19" s="30" t="n">
        <x:v>343</x:v>
      </x:c>
      <x:c r="C19" s="30" t="str">
        <x:v>SVW6492CEV</x:v>
      </x:c>
      <x:c r="D19" s="30" t="str">
        <x:v>大众</x:v>
      </x:c>
      <x:c r="E19" s="30" t="str">
        <x:v>上汽大众汽车有限公司</x:v>
      </x:c>
      <x:c r="F19" s="30" t="str">
        <x:v>大众ID</x:v>
      </x:c>
      <x:c r="G19" s="30" t="str">
        <x:v>ID.6 X</x:v>
      </x:c>
      <x:c r="H19" s="30" t="n">
        <x:v>83.4</x:v>
      </x:c>
      <x:c r="I19" s="30" t="str">
        <x:v>三元锂</x:v>
      </x:c>
      <x:c r="J19" s="30" t="n">
        <x:v>175</x:v>
      </x:c>
      <x:c r="K19" s="30" t="n">
        <x:v>476.6</x:v>
      </x:c>
      <x:c r="L19" s="30" t="str">
        <x:v>非称重实测</x:v>
      </x:c>
      <x:c r="M19" s="30" t="str"/>
      <x:c r="N19" s="30" t="str"/>
      <x:c r="O19" s="30" t="str"/>
      <x:c r="P19" s="30" t="str"/>
      <x:c r="Q19" s="30" t="str"/>
      <x:c r="R19" s="30" t="str"/>
      <x:c r="S19" s="30" t="str"/>
      <x:c r="T19" s="30" t="str"/>
      <x:c r="U19" s="30" t="str"/>
      <x:c r="V19" s="30" t="str"/>
      <x:c r="W19" s="30" t="str"/>
      <x:c r="X19" s="30" t="str">
        <x:v>pending_direct_evidence</x:v>
      </x:c>
      <x:c r="Y19" s="30" t="str">
        <x:v>yes</x:v>
      </x:c>
      <x:c r="Z19" s="30" t="str">
        <x:v>Copyright © 2026 David YE</x:v>
      </x:c>
    </x:row>
    <x:row r="20">
      <x:c r="A20" s="30" t="n">
        <x:v>122</x:v>
      </x:c>
      <x:c r="B20" s="30" t="n">
        <x:v>343</x:v>
      </x:c>
      <x:c r="C20" s="30" t="str">
        <x:v>VCC7002F03VBEV</x:v>
      </x:c>
      <x:c r="D20" s="30" t="str">
        <x:v>极星牌</x:v>
      </x:c>
      <x:c r="E20" s="30" t="str">
        <x:v>浙江豪情汽车制造有限公司</x:v>
      </x:c>
      <x:c r="F20" s="30"/>
      <x:c r="G20" s="30" t="str">
        <x:v>极星2</x:v>
      </x:c>
      <x:c r="H20" s="30" t="n">
        <x:v>78</x:v>
      </x:c>
      <x:c r="I20" s="30" t="str">
        <x:v>三元锂</x:v>
      </x:c>
      <x:c r="J20" s="30" t="n">
        <x:v>157.5</x:v>
      </x:c>
      <x:c r="K20" s="30" t="n">
        <x:v>495.2</x:v>
      </x:c>
      <x:c r="L20" s="30" t="str">
        <x:v>非称重实测</x:v>
      </x:c>
      <x:c r="M20" s="30" t="str"/>
      <x:c r="N20" s="30" t="str">
        <x:v>亚欧汽车（原表简称）</x:v>
      </x:c>
      <x:c r="O20" s="30" t="str"/>
      <x:c r="P20" s="30" t="str"/>
      <x:c r="Q20" s="30" t="str"/>
      <x:c r="R20" s="30" t="str"/>
      <x:c r="S20" s="30" t="str">
        <x:v>A1-local-government</x:v>
      </x:c>
      <x:c r="T20" s="30" t="str">
        <x:v>上海市新能源汽车相关车型信息表</x:v>
      </x:c>
      <x:c r="U20" s="30" t="str">
        <x:v>https://app.sheitc.sh.gov.cn/res_base/sheitc_gov_cn_www/upload/cars/ba1878a12a6611edae5dfa163e8825cc.xls</x:v>
      </x:c>
      <x:c r="V20" s="30" t="str"/>
      <x:c r="W20" s="30" t="str"/>
      <x:c r="X20" s="30" t="str">
        <x:v>exact_product_model_candidate</x:v>
      </x:c>
      <x:c r="Y20" s="30" t="str">
        <x:v>yes</x:v>
      </x:c>
      <x:c r="Z20" s="30" t="str">
        <x:v>Copyright © 2026 David YE</x:v>
      </x:c>
    </x:row>
    <x:row r="21">
      <x:c r="A21" s="30" t="n">
        <x:v>123</x:v>
      </x:c>
      <x:c r="B21" s="30" t="n">
        <x:v>343</x:v>
      </x:c>
      <x:c r="C21" s="30" t="str">
        <x:v>VCC7002F04VBEV</x:v>
      </x:c>
      <x:c r="D21" s="30" t="str">
        <x:v>极星牌</x:v>
      </x:c>
      <x:c r="E21" s="30" t="str">
        <x:v>浙江豪情汽车制造有限公司</x:v>
      </x:c>
      <x:c r="F21" s="30"/>
      <x:c r="G21" s="30" t="str">
        <x:v>极星2</x:v>
      </x:c>
      <x:c r="H21" s="30" t="n">
        <x:v>78</x:v>
      </x:c>
      <x:c r="I21" s="30" t="str">
        <x:v>三元锂</x:v>
      </x:c>
      <x:c r="J21" s="30" t="n">
        <x:v>157.5</x:v>
      </x:c>
      <x:c r="K21" s="30" t="n">
        <x:v>495.2</x:v>
      </x:c>
      <x:c r="L21" s="30" t="str">
        <x:v>非称重实测</x:v>
      </x:c>
      <x:c r="M21" s="30" t="str"/>
      <x:c r="N21" s="30" t="str"/>
      <x:c r="O21" s="30" t="str"/>
      <x:c r="P21" s="30" t="str"/>
      <x:c r="Q21" s="30" t="str"/>
      <x:c r="R21" s="30" t="str"/>
      <x:c r="S21" s="30" t="str"/>
      <x:c r="T21" s="30" t="str"/>
      <x:c r="U21" s="30" t="str"/>
      <x:c r="V21" s="30" t="str"/>
      <x:c r="W21" s="30" t="str"/>
      <x:c r="X21" s="30" t="str">
        <x:v>pending_direct_evidence</x:v>
      </x:c>
      <x:c r="Y21" s="30" t="str">
        <x:v>yes</x:v>
      </x:c>
      <x:c r="Z21" s="30" t="str">
        <x:v>Copyright © 2026 David YE</x:v>
      </x:c>
    </x:row>
    <x:row r="22">
      <x:c r="A22" s="30" t="n">
        <x:v>124</x:v>
      </x:c>
      <x:c r="B22" s="30" t="n">
        <x:v>343</x:v>
      </x:c>
      <x:c r="C22" s="30" t="str">
        <x:v>VCC7002F05VBEV</x:v>
      </x:c>
      <x:c r="D22" s="30" t="str">
        <x:v>极星牌</x:v>
      </x:c>
      <x:c r="E22" s="30" t="str">
        <x:v>浙江豪情汽车制造有限公司</x:v>
      </x:c>
      <x:c r="F22" s="30"/>
      <x:c r="G22" s="30" t="str">
        <x:v>极星2</x:v>
      </x:c>
      <x:c r="H22" s="30" t="n">
        <x:v>78</x:v>
      </x:c>
      <x:c r="I22" s="30" t="str">
        <x:v>三元锂</x:v>
      </x:c>
      <x:c r="J22" s="30" t="n">
        <x:v>157.5</x:v>
      </x:c>
      <x:c r="K22" s="30" t="n">
        <x:v>495.2</x:v>
      </x:c>
      <x:c r="L22" s="30" t="str">
        <x:v>非称重实测</x:v>
      </x:c>
      <x:c r="M22" s="30" t="str"/>
      <x:c r="N22" s="30" t="str"/>
      <x:c r="O22" s="30" t="str"/>
      <x:c r="P22" s="30" t="str"/>
      <x:c r="Q22" s="30" t="str"/>
      <x:c r="R22" s="30" t="str"/>
      <x:c r="S22" s="30" t="str"/>
      <x:c r="T22" s="30" t="str"/>
      <x:c r="U22" s="30" t="str"/>
      <x:c r="V22" s="30" t="str"/>
      <x:c r="W22" s="30" t="str"/>
      <x:c r="X22" s="30" t="str">
        <x:v>pending_direct_evidence</x:v>
      </x:c>
      <x:c r="Y22" s="30" t="str">
        <x:v>yes</x:v>
      </x:c>
      <x:c r="Z22" s="30" t="str">
        <x:v>Copyright © 2026 David YE</x:v>
      </x:c>
    </x:row>
    <x:row r="23">
      <x:c r="A23" s="30" t="n">
        <x:v>125</x:v>
      </x:c>
      <x:c r="B23" s="30" t="n">
        <x:v>343</x:v>
      </x:c>
      <x:c r="C23" s="30" t="str">
        <x:v>VCC7002F07VBEV</x:v>
      </x:c>
      <x:c r="D23" s="30" t="str">
        <x:v>极星牌</x:v>
      </x:c>
      <x:c r="E23" s="30" t="str">
        <x:v>浙江豪情汽车制造有限公司</x:v>
      </x:c>
      <x:c r="F23" s="30"/>
      <x:c r="G23" s="30" t="str">
        <x:v>极星2</x:v>
      </x:c>
      <x:c r="H23" s="30" t="n">
        <x:v>78</x:v>
      </x:c>
      <x:c r="I23" s="30" t="str">
        <x:v>三元锂</x:v>
      </x:c>
      <x:c r="J23" s="30" t="n">
        <x:v>157.5</x:v>
      </x:c>
      <x:c r="K23" s="30" t="n">
        <x:v>495.2</x:v>
      </x:c>
      <x:c r="L23" s="30" t="str">
        <x:v>非称重实测</x:v>
      </x:c>
      <x:c r="M23" s="30" t="str"/>
      <x:c r="N23" s="30" t="str"/>
      <x:c r="O23" s="30" t="str"/>
      <x:c r="P23" s="30" t="str"/>
      <x:c r="Q23" s="30" t="str"/>
      <x:c r="R23" s="30" t="str"/>
      <x:c r="S23" s="30" t="str"/>
      <x:c r="T23" s="30" t="str"/>
      <x:c r="U23" s="30" t="str"/>
      <x:c r="V23" s="30" t="str"/>
      <x:c r="W23" s="30" t="str"/>
      <x:c r="X23" s="30" t="str">
        <x:v>pending_direct_evidence</x:v>
      </x:c>
      <x:c r="Y23" s="30" t="str">
        <x:v>yes</x:v>
      </x:c>
      <x:c r="Z23" s="30" t="str">
        <x:v>Copyright © 2026 David YE</x:v>
      </x:c>
    </x:row>
    <x:row r="24">
      <x:c r="A24" s="30" t="n">
        <x:v>142</x:v>
      </x:c>
      <x:c r="B24" s="30" t="n">
        <x:v>344</x:v>
      </x:c>
      <x:c r="C24" s="30" t="str">
        <x:v>BMW6475ACEV</x:v>
      </x:c>
      <x:c r="D24" s="30" t="str">
        <x:v>宝马(BMW)牌</x:v>
      </x:c>
      <x:c r="E24" s="30" t="str">
        <x:v>华晨宝马汽车有限公司</x:v>
      </x:c>
      <x:c r="F24" s="30" t="str">
        <x:v>宝马iX</x:v>
      </x:c>
      <x:c r="G24" s="30" t="str">
        <x:v>宝马X3纯电动</x:v>
      </x:c>
      <x:c r="H24" s="30" t="n">
        <x:v>80</x:v>
      </x:c>
      <x:c r="I24" s="30" t="str">
        <x:v>锂离子</x:v>
      </x:c>
      <x:c r="J24" s="30" t="n">
        <x:v>154</x:v>
      </x:c>
      <x:c r="K24" s="30" t="n">
        <x:v>519.5</x:v>
      </x:c>
      <x:c r="L24" s="30" t="str">
        <x:v>非称重实测</x:v>
      </x:c>
      <x:c r="M24" s="30" t="str"/>
      <x:c r="N24" s="30" t="str"/>
      <x:c r="O24" s="30" t="str"/>
      <x:c r="P24" s="30" t="str"/>
      <x:c r="Q24" s="30" t="str"/>
      <x:c r="R24" s="30" t="str"/>
      <x:c r="S24" s="30" t="str"/>
      <x:c r="T24" s="30" t="str"/>
      <x:c r="U24" s="30" t="str"/>
      <x:c r="V24" s="30" t="str"/>
      <x:c r="W24" s="30" t="str"/>
      <x:c r="X24" s="30" t="str">
        <x:v>pending_direct_evidence</x:v>
      </x:c>
      <x:c r="Y24" s="30" t="str">
        <x:v>yes</x:v>
      </x:c>
      <x:c r="Z24" s="30" t="str">
        <x:v>Copyright © 2026 David YE</x:v>
      </x:c>
    </x:row>
    <x:row r="25">
      <x:c r="A25" s="30" t="n">
        <x:v>143</x:v>
      </x:c>
      <x:c r="B25" s="30" t="n">
        <x:v>344</x:v>
      </x:c>
      <x:c r="C25" s="30" t="str">
        <x:v>BMW6475ADEV</x:v>
      </x:c>
      <x:c r="D25" s="30" t="str">
        <x:v>宝马(BMW)牌</x:v>
      </x:c>
      <x:c r="E25" s="30" t="str">
        <x:v>华晨宝马汽车有限公司</x:v>
      </x:c>
      <x:c r="F25" s="30" t="str">
        <x:v>宝马iX</x:v>
      </x:c>
      <x:c r="G25" s="30" t="str">
        <x:v>宝马X3纯电动</x:v>
      </x:c>
      <x:c r="H25" s="30" t="n">
        <x:v>80</x:v>
      </x:c>
      <x:c r="I25" s="30" t="str">
        <x:v>锂离子</x:v>
      </x:c>
      <x:c r="J25" s="30" t="n">
        <x:v>154</x:v>
      </x:c>
      <x:c r="K25" s="30" t="n">
        <x:v>519.5</x:v>
      </x:c>
      <x:c r="L25" s="30" t="str">
        <x:v>非称重实测</x:v>
      </x:c>
      <x:c r="M25" s="30" t="str"/>
      <x:c r="N25" s="30" t="str"/>
      <x:c r="O25" s="30" t="str"/>
      <x:c r="P25" s="30" t="str"/>
      <x:c r="Q25" s="30" t="str"/>
      <x:c r="R25" s="30" t="str"/>
      <x:c r="S25" s="30" t="str"/>
      <x:c r="T25" s="30" t="str"/>
      <x:c r="U25" s="30" t="str"/>
      <x:c r="V25" s="30" t="str"/>
      <x:c r="W25" s="30" t="str"/>
      <x:c r="X25" s="30" t="str">
        <x:v>pending_direct_evidence</x:v>
      </x:c>
      <x:c r="Y25" s="30" t="str">
        <x:v>yes</x:v>
      </x:c>
      <x:c r="Z25" s="30" t="str">
        <x:v>Copyright © 2026 David YE</x:v>
      </x:c>
    </x:row>
    <x:row r="26">
      <x:c r="A26" s="30" t="n">
        <x:v>170</x:v>
      </x:c>
      <x:c r="B26" s="30" t="n">
        <x:v>344</x:v>
      </x:c>
      <x:c r="C26" s="30" t="str">
        <x:v>VCC7002F03VBEV</x:v>
      </x:c>
      <x:c r="D26" s="30" t="str">
        <x:v>极星牌</x:v>
      </x:c>
      <x:c r="E26" s="30" t="str">
        <x:v>浙江豪情汽车制造有限公司</x:v>
      </x:c>
      <x:c r="F26" s="30"/>
      <x:c r="G26" s="30" t="str">
        <x:v>极星2</x:v>
      </x:c>
      <x:c r="H26" s="30" t="n">
        <x:v>78</x:v>
      </x:c>
      <x:c r="I26" s="30" t="str">
        <x:v>三元锂</x:v>
      </x:c>
      <x:c r="J26" s="30" t="n">
        <x:v>157.5</x:v>
      </x:c>
      <x:c r="K26" s="30" t="n">
        <x:v>495.2</x:v>
      </x:c>
      <x:c r="L26" s="30" t="str">
        <x:v>非称重实测</x:v>
      </x:c>
      <x:c r="M26" s="30" t="str"/>
      <x:c r="N26" s="30" t="str">
        <x:v>亚欧汽车（原表简称）</x:v>
      </x:c>
      <x:c r="O26" s="30" t="str"/>
      <x:c r="P26" s="30" t="str"/>
      <x:c r="Q26" s="30" t="str"/>
      <x:c r="R26" s="30" t="str"/>
      <x:c r="S26" s="30" t="str">
        <x:v>A1-local-government</x:v>
      </x:c>
      <x:c r="T26" s="30" t="str">
        <x:v>上海市新能源汽车相关车型信息表</x:v>
      </x:c>
      <x:c r="U26" s="30" t="str">
        <x:v>https://app.sheitc.sh.gov.cn/res_base/sheitc_gov_cn_www/upload/cars/ba1878a12a6611edae5dfa163e8825cc.xls</x:v>
      </x:c>
      <x:c r="V26" s="30" t="str"/>
      <x:c r="W26" s="30" t="str"/>
      <x:c r="X26" s="30" t="str">
        <x:v>exact_product_model_candidate</x:v>
      </x:c>
      <x:c r="Y26" s="30" t="str">
        <x:v>yes</x:v>
      </x:c>
      <x:c r="Z26" s="30" t="str">
        <x:v>Copyright © 2026 David YE</x:v>
      </x:c>
    </x:row>
    <x:row r="27">
      <x:c r="A27" s="30" t="n">
        <x:v>171</x:v>
      </x:c>
      <x:c r="B27" s="30" t="n">
        <x:v>344</x:v>
      </x:c>
      <x:c r="C27" s="30" t="str">
        <x:v>VCC7002F04VBEV</x:v>
      </x:c>
      <x:c r="D27" s="30" t="str">
        <x:v>极星牌</x:v>
      </x:c>
      <x:c r="E27" s="30" t="str">
        <x:v>浙江豪情汽车制造有限公司</x:v>
      </x:c>
      <x:c r="F27" s="30"/>
      <x:c r="G27" s="30" t="str">
        <x:v>极星2</x:v>
      </x:c>
      <x:c r="H27" s="30" t="n">
        <x:v>78</x:v>
      </x:c>
      <x:c r="I27" s="30" t="str">
        <x:v>三元锂</x:v>
      </x:c>
      <x:c r="J27" s="30" t="n">
        <x:v>157.5</x:v>
      </x:c>
      <x:c r="K27" s="30" t="n">
        <x:v>495.2</x:v>
      </x:c>
      <x:c r="L27" s="30" t="str">
        <x:v>非称重实测</x:v>
      </x:c>
      <x:c r="M27" s="30" t="str"/>
      <x:c r="N27" s="30" t="str"/>
      <x:c r="O27" s="30" t="str"/>
      <x:c r="P27" s="30" t="str"/>
      <x:c r="Q27" s="30" t="str"/>
      <x:c r="R27" s="30" t="str"/>
      <x:c r="S27" s="30" t="str"/>
      <x:c r="T27" s="30" t="str"/>
      <x:c r="U27" s="30" t="str"/>
      <x:c r="V27" s="30" t="str"/>
      <x:c r="W27" s="30" t="str"/>
      <x:c r="X27" s="30" t="str">
        <x:v>pending_direct_evidence</x:v>
      </x:c>
      <x:c r="Y27" s="30" t="str">
        <x:v>yes</x:v>
      </x:c>
      <x:c r="Z27" s="30" t="str">
        <x:v>Copyright © 2026 David YE</x:v>
      </x:c>
    </x:row>
    <x:row r="28">
      <x:c r="A28" s="30" t="n">
        <x:v>172</x:v>
      </x:c>
      <x:c r="B28" s="30" t="n">
        <x:v>344</x:v>
      </x:c>
      <x:c r="C28" s="30" t="str">
        <x:v>VCC7002F05VBEV</x:v>
      </x:c>
      <x:c r="D28" s="30" t="str">
        <x:v>极星牌</x:v>
      </x:c>
      <x:c r="E28" s="30" t="str">
        <x:v>浙江豪情汽车制造有限公司</x:v>
      </x:c>
      <x:c r="F28" s="30"/>
      <x:c r="G28" s="30" t="str">
        <x:v>极星2</x:v>
      </x:c>
      <x:c r="H28" s="30" t="n">
        <x:v>78</x:v>
      </x:c>
      <x:c r="I28" s="30" t="str">
        <x:v>三元锂</x:v>
      </x:c>
      <x:c r="J28" s="30" t="n">
        <x:v>157.5</x:v>
      </x:c>
      <x:c r="K28" s="30" t="n">
        <x:v>495.2</x:v>
      </x:c>
      <x:c r="L28" s="30" t="str">
        <x:v>非称重实测</x:v>
      </x:c>
      <x:c r="M28" s="30" t="str"/>
      <x:c r="N28" s="30" t="str"/>
      <x:c r="O28" s="30" t="str"/>
      <x:c r="P28" s="30" t="str"/>
      <x:c r="Q28" s="30" t="str"/>
      <x:c r="R28" s="30" t="str"/>
      <x:c r="S28" s="30" t="str"/>
      <x:c r="T28" s="30" t="str"/>
      <x:c r="U28" s="30" t="str"/>
      <x:c r="V28" s="30" t="str"/>
      <x:c r="W28" s="30" t="str"/>
      <x:c r="X28" s="30" t="str">
        <x:v>pending_direct_evidence</x:v>
      </x:c>
      <x:c r="Y28" s="30" t="str">
        <x:v>yes</x:v>
      </x:c>
      <x:c r="Z28" s="30" t="str">
        <x:v>Copyright © 2026 David YE</x:v>
      </x:c>
    </x:row>
    <x:row r="29">
      <x:c r="A29" s="30" t="n">
        <x:v>173</x:v>
      </x:c>
      <x:c r="B29" s="30" t="n">
        <x:v>344</x:v>
      </x:c>
      <x:c r="C29" s="30" t="str">
        <x:v>VCC7002F07VBEV</x:v>
      </x:c>
      <x:c r="D29" s="30" t="str">
        <x:v>极星牌</x:v>
      </x:c>
      <x:c r="E29" s="30" t="str">
        <x:v>浙江豪情汽车制造有限公司</x:v>
      </x:c>
      <x:c r="F29" s="30"/>
      <x:c r="G29" s="30" t="str">
        <x:v>极星2</x:v>
      </x:c>
      <x:c r="H29" s="30" t="n">
        <x:v>78</x:v>
      </x:c>
      <x:c r="I29" s="30" t="str">
        <x:v>三元锂</x:v>
      </x:c>
      <x:c r="J29" s="30" t="n">
        <x:v>157.5</x:v>
      </x:c>
      <x:c r="K29" s="30" t="n">
        <x:v>495.2</x:v>
      </x:c>
      <x:c r="L29" s="30" t="str">
        <x:v>非称重实测</x:v>
      </x:c>
      <x:c r="M29" s="30" t="str"/>
      <x:c r="N29" s="30" t="str"/>
      <x:c r="O29" s="30" t="str"/>
      <x:c r="P29" s="30" t="str"/>
      <x:c r="Q29" s="30" t="str"/>
      <x:c r="R29" s="30" t="str"/>
      <x:c r="S29" s="30" t="str"/>
      <x:c r="T29" s="30" t="str"/>
      <x:c r="U29" s="30" t="str"/>
      <x:c r="V29" s="30" t="str"/>
      <x:c r="W29" s="30" t="str"/>
      <x:c r="X29" s="30" t="str">
        <x:v>pending_direct_evidence</x:v>
      </x:c>
      <x:c r="Y29" s="30" t="str">
        <x:v>yes</x:v>
      </x:c>
      <x:c r="Z29" s="30" t="str">
        <x:v>Copyright © 2026 David YE</x:v>
      </x:c>
    </x:row>
    <x:row r="30">
      <x:c r="A30" s="30" t="n">
        <x:v>264</x:v>
      </x:c>
      <x:c r="B30" s="30" t="n">
        <x:v>346</x:v>
      </x:c>
      <x:c r="C30" s="30" t="str">
        <x:v>CC6450AG01BBEV</x:v>
      </x:c>
      <x:c r="D30" s="30" t="str">
        <x:v>欧拉牌</x:v>
      </x:c>
      <x:c r="E30" s="30" t="str">
        <x:v>长城汽车股份有限公司</x:v>
      </x:c>
      <x:c r="F30" s="30" t="str">
        <x:v>欧拉</x:v>
      </x:c>
      <x:c r="G30" s="30" t="str">
        <x:v>欧拉樱桃猫</x:v>
      </x:c>
      <x:c r="H30" s="30" t="n">
        <x:v>79.62</x:v>
      </x:c>
      <x:c r="I30" s="30" t="str">
        <x:v>三元锂</x:v>
      </x:c>
      <x:c r="J30" s="30" t="n">
        <x:v>172.3</x:v>
      </x:c>
      <x:c r="K30" s="30" t="n">
        <x:v>462.1</x:v>
      </x:c>
      <x:c r="L30" s="30" t="str">
        <x:v>非称重实测</x:v>
      </x:c>
      <x:c r="M30" s="30" t="str"/>
      <x:c r="N30" s="30" t="str"/>
      <x:c r="O30" s="30" t="str"/>
      <x:c r="P30" s="30" t="str"/>
      <x:c r="Q30" s="30" t="str"/>
      <x:c r="R30" s="30" t="str"/>
      <x:c r="S30" s="30" t="str"/>
      <x:c r="T30" s="30" t="str"/>
      <x:c r="U30" s="30" t="str"/>
      <x:c r="V30" s="30" t="str"/>
      <x:c r="W30" s="30" t="str"/>
      <x:c r="X30" s="30" t="str">
        <x:v>pending_direct_evidence</x:v>
      </x:c>
      <x:c r="Y30" s="30" t="str">
        <x:v>yes</x:v>
      </x:c>
      <x:c r="Z30" s="30" t="str">
        <x:v>Copyright © 2026 David YE</x:v>
      </x:c>
    </x:row>
    <x:row r="31">
      <x:c r="A31" s="30" t="n">
        <x:v>268</x:v>
      </x:c>
      <x:c r="B31" s="30" t="n">
        <x:v>346</x:v>
      </x:c>
      <x:c r="C31" s="30" t="str">
        <x:v>FZ6480BEV01</x:v>
      </x:c>
      <x:c r="D31" s="30" t="str">
        <x:v>零跑牌</x:v>
      </x:c>
      <x:c r="E31" s="30" t="str">
        <x:v>零跑汽车有限公司</x:v>
      </x:c>
      <x:c r="F31" s="30" t="str">
        <x:v>零跑</x:v>
      </x:c>
      <x:c r="G31" s="30" t="str">
        <x:v>C11</x:v>
      </x:c>
      <x:c r="H31" s="30" t="n">
        <x:v>76.64</x:v>
      </x:c>
      <x:c r="I31" s="30" t="str">
        <x:v>三元锂</x:v>
      </x:c>
      <x:c r="J31" s="30" t="n">
        <x:v>177.08</x:v>
      </x:c>
      <x:c r="K31" s="30" t="n">
        <x:v>432.8</x:v>
      </x:c>
      <x:c r="L31" s="30" t="str">
        <x:v>非称重实测</x:v>
      </x:c>
      <x:c r="M31" s="30" t="str"/>
      <x:c r="N31" s="30" t="str"/>
      <x:c r="O31" s="30" t="str"/>
      <x:c r="P31" s="30" t="str"/>
      <x:c r="Q31" s="30" t="str"/>
      <x:c r="R31" s="30" t="str"/>
      <x:c r="S31" s="30" t="str"/>
      <x:c r="T31" s="30" t="str"/>
      <x:c r="U31" s="30" t="str"/>
      <x:c r="V31" s="30" t="str"/>
      <x:c r="W31" s="30" t="str"/>
      <x:c r="X31" s="30" t="str">
        <x:v>pending_direct_evidence</x:v>
      </x:c>
      <x:c r="Y31" s="30" t="str">
        <x:v>yes</x:v>
      </x:c>
      <x:c r="Z31" s="30" t="str">
        <x:v>Copyright © 2026 David YE</x:v>
      </x:c>
    </x:row>
    <x:row r="32">
      <x:c r="A32" s="30" t="n">
        <x:v>273</x:v>
      </x:c>
      <x:c r="B32" s="30" t="n">
        <x:v>346</x:v>
      </x:c>
      <x:c r="C32" s="30" t="str">
        <x:v>GAM6460BEVC0T</x:v>
      </x:c>
      <x:c r="D32" s="30" t="str">
        <x:v>埃安(AION)牌</x:v>
      </x:c>
      <x:c r="E32" s="30" t="str">
        <x:v>广汽乘用车有限公司</x:v>
      </x:c>
      <x:c r="F32" s="30"/>
      <x:c r="G32" s="30" t="str">
        <x:v>AION V</x:v>
      </x:c>
      <x:c r="H32" s="30" t="n">
        <x:v>80</x:v>
      </x:c>
      <x:c r="I32" s="30" t="str">
        <x:v>三元锂</x:v>
      </x:c>
      <x:c r="J32" s="30" t="n">
        <x:v>173</x:v>
      </x:c>
      <x:c r="K32" s="30" t="n">
        <x:v>462.4</x:v>
      </x:c>
      <x:c r="L32" s="30" t="str">
        <x:v>非称重实测</x:v>
      </x:c>
      <x:c r="M32" s="30" t="str"/>
      <x:c r="N32" s="30" t="str"/>
      <x:c r="O32" s="30" t="str"/>
      <x:c r="P32" s="30" t="str"/>
      <x:c r="Q32" s="30" t="str"/>
      <x:c r="R32" s="30" t="str"/>
      <x:c r="S32" s="30" t="str"/>
      <x:c r="T32" s="30" t="str"/>
      <x:c r="U32" s="30" t="str"/>
      <x:c r="V32" s="30" t="str"/>
      <x:c r="W32" s="30" t="str"/>
      <x:c r="X32" s="30" t="str">
        <x:v>pending_direct_evidence</x:v>
      </x:c>
      <x:c r="Y32" s="30" t="str">
        <x:v>yes</x:v>
      </x:c>
      <x:c r="Z32" s="30" t="str">
        <x:v>Copyright © 2026 David YE</x:v>
      </x:c>
    </x:row>
    <x:row r="33">
      <x:c r="A33" s="30" t="n">
        <x:v>304</x:v>
      </x:c>
      <x:c r="B33" s="30" t="n">
        <x:v>346</x:v>
      </x:c>
      <x:c r="C33" s="30" t="str">
        <x:v>TSL6480BEVBA3</x:v>
      </x:c>
      <x:c r="D33" s="30" t="str">
        <x:v>特斯拉牌</x:v>
      </x:c>
      <x:c r="E33" s="30" t="str">
        <x:v>特斯拉(上海)有限公司</x:v>
      </x:c>
      <x:c r="F33" s="30"/>
      <x:c r="G33" s="30" t="str">
        <x:v>特斯拉 MODEL Y</x:v>
      </x:c>
      <x:c r="H33" s="30" t="n">
        <x:v>76.8</x:v>
      </x:c>
      <x:c r="I33" s="30" t="str">
        <x:v>三元锂</x:v>
      </x:c>
      <x:c r="J33" s="30" t="n">
        <x:v>161</x:v>
      </x:c>
      <x:c r="K33" s="30" t="n">
        <x:v>477</x:v>
      </x:c>
      <x:c r="L33" s="30" t="str">
        <x:v>非称重实测</x:v>
      </x:c>
      <x:c r="M33" s="30" t="str"/>
      <x:c r="N33" s="30" t="str"/>
      <x:c r="O33" s="30" t="str"/>
      <x:c r="P33" s="30" t="str"/>
      <x:c r="Q33" s="30" t="str"/>
      <x:c r="R33" s="30" t="str"/>
      <x:c r="S33" s="30" t="str"/>
      <x:c r="T33" s="30" t="str"/>
      <x:c r="U33" s="30" t="str"/>
      <x:c r="V33" s="30" t="str"/>
      <x:c r="W33" s="30" t="str"/>
      <x:c r="X33" s="30" t="str">
        <x:v>pending_direct_evidence</x:v>
      </x:c>
      <x:c r="Y33" s="30" t="str">
        <x:v>yes</x:v>
      </x:c>
      <x:c r="Z33" s="30" t="str">
        <x:v>Copyright © 2026 David YE</x:v>
      </x:c>
    </x:row>
    <x:row r="34">
      <x:c r="A34" s="30" t="n">
        <x:v>305</x:v>
      </x:c>
      <x:c r="B34" s="30" t="n">
        <x:v>346</x:v>
      </x:c>
      <x:c r="C34" s="30" t="str">
        <x:v>TSL6480BEVBA4</x:v>
      </x:c>
      <x:c r="D34" s="30" t="str">
        <x:v>特斯拉牌</x:v>
      </x:c>
      <x:c r="E34" s="30" t="str">
        <x:v>特斯拉(上海)有限公司</x:v>
      </x:c>
      <x:c r="F34" s="30"/>
      <x:c r="G34" s="30" t="str">
        <x:v>特斯拉 MODEL Y</x:v>
      </x:c>
      <x:c r="H34" s="30" t="n">
        <x:v>78.4</x:v>
      </x:c>
      <x:c r="I34" s="30" t="str">
        <x:v>三元锂</x:v>
      </x:c>
      <x:c r="J34" s="30" t="n">
        <x:v>168</x:v>
      </x:c>
      <x:c r="K34" s="30" t="n">
        <x:v>466.7</x:v>
      </x:c>
      <x:c r="L34" s="30" t="str">
        <x:v>非称重实测</x:v>
      </x:c>
      <x:c r="M34" s="30" t="str"/>
      <x:c r="N34" s="30" t="str"/>
      <x:c r="O34" s="30" t="str"/>
      <x:c r="P34" s="30" t="str"/>
      <x:c r="Q34" s="30" t="str"/>
      <x:c r="R34" s="30" t="str"/>
      <x:c r="S34" s="30" t="str"/>
      <x:c r="T34" s="30" t="str"/>
      <x:c r="U34" s="30" t="str"/>
      <x:c r="V34" s="30" t="str"/>
      <x:c r="W34" s="30" t="str"/>
      <x:c r="X34" s="30" t="str">
        <x:v>pending_direct_evidence</x:v>
      </x:c>
      <x:c r="Y34" s="30" t="str">
        <x:v>yes</x:v>
      </x:c>
      <x:c r="Z34" s="30" t="str">
        <x:v>Copyright © 2026 David YE</x:v>
      </x:c>
    </x:row>
    <x:row r="35">
      <x:c r="A35" s="30" t="n">
        <x:v>306</x:v>
      </x:c>
      <x:c r="B35" s="30" t="n">
        <x:v>346</x:v>
      </x:c>
      <x:c r="C35" s="30" t="str">
        <x:v>TSL6480BEVBA5</x:v>
      </x:c>
      <x:c r="D35" s="30" t="str">
        <x:v>特斯拉牌</x:v>
      </x:c>
      <x:c r="E35" s="30" t="str">
        <x:v>特斯拉(上海)有限公司</x:v>
      </x:c>
      <x:c r="F35" s="30"/>
      <x:c r="G35" s="30" t="str">
        <x:v>特斯拉 MODEL Y</x:v>
      </x:c>
      <x:c r="H35" s="30" t="n">
        <x:v>78.4</x:v>
      </x:c>
      <x:c r="I35" s="30" t="str">
        <x:v>三元锂</x:v>
      </x:c>
      <x:c r="J35" s="30" t="n">
        <x:v>168</x:v>
      </x:c>
      <x:c r="K35" s="30" t="n">
        <x:v>466.7</x:v>
      </x:c>
      <x:c r="L35" s="30" t="str">
        <x:v>非称重实测</x:v>
      </x:c>
      <x:c r="M35" s="30" t="str"/>
      <x:c r="N35" s="30" t="str"/>
      <x:c r="O35" s="30" t="str"/>
      <x:c r="P35" s="30" t="str"/>
      <x:c r="Q35" s="30" t="str"/>
      <x:c r="R35" s="30" t="str"/>
      <x:c r="S35" s="30" t="str"/>
      <x:c r="T35" s="30" t="str"/>
      <x:c r="U35" s="30" t="str"/>
      <x:c r="V35" s="30" t="str"/>
      <x:c r="W35" s="30" t="str"/>
      <x:c r="X35" s="30" t="str">
        <x:v>pending_direct_evidence</x:v>
      </x:c>
      <x:c r="Y35" s="30" t="str">
        <x:v>yes</x:v>
      </x:c>
      <x:c r="Z35" s="30" t="str">
        <x:v>Copyright © 2026 David YE</x:v>
      </x:c>
    </x:row>
    <x:row r="36">
      <x:c r="A36" s="30" t="n">
        <x:v>307</x:v>
      </x:c>
      <x:c r="B36" s="30" t="n">
        <x:v>346</x:v>
      </x:c>
      <x:c r="C36" s="30" t="str">
        <x:v>TSL7000BEVBA3</x:v>
      </x:c>
      <x:c r="D36" s="30" t="str">
        <x:v>特斯拉牌</x:v>
      </x:c>
      <x:c r="E36" s="30" t="str">
        <x:v>特斯拉(上海)有限公司</x:v>
      </x:c>
      <x:c r="F36" s="30"/>
      <x:c r="G36" s="30" t="str">
        <x:v>Model 3</x:v>
      </x:c>
      <x:c r="H36" s="30" t="n">
        <x:v>78.4</x:v>
      </x:c>
      <x:c r="I36" s="30" t="str">
        <x:v>三元锂</x:v>
      </x:c>
      <x:c r="J36" s="30" t="n">
        <x:v>168</x:v>
      </x:c>
      <x:c r="K36" s="30" t="n">
        <x:v>466.7</x:v>
      </x:c>
      <x:c r="L36" s="30" t="str">
        <x:v>非称重实测</x:v>
      </x:c>
      <x:c r="M36" s="30" t="str"/>
      <x:c r="N36" s="30" t="str"/>
      <x:c r="O36" s="30" t="str"/>
      <x:c r="P36" s="30" t="str"/>
      <x:c r="Q36" s="30" t="str"/>
      <x:c r="R36" s="30" t="str"/>
      <x:c r="S36" s="30" t="str"/>
      <x:c r="T36" s="30" t="str"/>
      <x:c r="U36" s="30" t="str"/>
      <x:c r="V36" s="30" t="str"/>
      <x:c r="W36" s="30" t="str"/>
      <x:c r="X36" s="30" t="str">
        <x:v>pending_direct_evidence</x:v>
      </x:c>
      <x:c r="Y36" s="30" t="str">
        <x:v>yes</x:v>
      </x:c>
      <x:c r="Z36" s="30" t="str">
        <x:v>Copyright © 2026 David YE</x:v>
      </x:c>
    </x:row>
    <x:row r="37">
      <x:c r="A37" s="30" t="n">
        <x:v>332</x:v>
      </x:c>
      <x:c r="B37" s="30" t="n">
        <x:v>347</x:v>
      </x:c>
      <x:c r="C37" s="30" t="str">
        <x:v>FV6465BBABEV</x:v>
      </x:c>
      <x:c r="D37" s="30" t="str">
        <x:v>大众牌</x:v>
      </x:c>
      <x:c r="E37" s="30" t="str">
        <x:v>一汽-大众汽车有限公司</x:v>
      </x:c>
      <x:c r="F37" s="30"/>
      <x:c r="G37" s="30" t="str">
        <x:v>ID.4 CROZZ</x:v>
      </x:c>
      <x:c r="H37" s="30" t="n">
        <x:v>84.8</x:v>
      </x:c>
      <x:c r="I37" s="30" t="str">
        <x:v>三元锂</x:v>
      </x:c>
      <x:c r="J37" s="30" t="n">
        <x:v>165</x:v>
      </x:c>
      <x:c r="K37" s="30" t="n">
        <x:v>513.9</x:v>
      </x:c>
      <x:c r="L37" s="30" t="str">
        <x:v>非称重实测</x:v>
      </x:c>
      <x:c r="M37" s="30" t="str"/>
      <x:c r="N37" s="30" t="str"/>
      <x:c r="O37" s="30" t="str"/>
      <x:c r="P37" s="30" t="str"/>
      <x:c r="Q37" s="30" t="str"/>
      <x:c r="R37" s="30" t="str"/>
      <x:c r="S37" s="30" t="str"/>
      <x:c r="T37" s="30" t="str"/>
      <x:c r="U37" s="30" t="str"/>
      <x:c r="V37" s="30" t="str"/>
      <x:c r="W37" s="30" t="str"/>
      <x:c r="X37" s="30" t="str">
        <x:v>pending_direct_evidence</x:v>
      </x:c>
      <x:c r="Y37" s="30" t="str">
        <x:v>yes</x:v>
      </x:c>
      <x:c r="Z37" s="30" t="str">
        <x:v>Copyright © 2026 David YE</x:v>
      </x:c>
    </x:row>
    <x:row r="38">
      <x:c r="A38" s="30" t="n">
        <x:v>334</x:v>
      </x:c>
      <x:c r="B38" s="30" t="n">
        <x:v>347</x:v>
      </x:c>
      <x:c r="C38" s="30" t="str">
        <x:v>GAM6460BEVM0A</x:v>
      </x:c>
      <x:c r="D38" s="30" t="str">
        <x:v>合创牌</x:v>
      </x:c>
      <x:c r="E38" s="30" t="str">
        <x:v>广汽乘用车有限公司</x:v>
      </x:c>
      <x:c r="F38" s="30"/>
      <x:c r="G38" s="30" t="str">
        <x:v>HYCAN Z03</x:v>
      </x:c>
      <x:c r="H38" s="30" t="n">
        <x:v>76.8</x:v>
      </x:c>
      <x:c r="I38" s="30" t="str">
        <x:v>三元锂</x:v>
      </x:c>
      <x:c r="J38" s="30" t="n">
        <x:v>170</x:v>
      </x:c>
      <x:c r="K38" s="30" t="n">
        <x:v>451.8</x:v>
      </x:c>
      <x:c r="L38" s="30" t="str">
        <x:v>非称重实测</x:v>
      </x:c>
      <x:c r="M38" s="30" t="str"/>
      <x:c r="N38" s="30" t="str"/>
      <x:c r="O38" s="30" t="str"/>
      <x:c r="P38" s="30" t="str"/>
      <x:c r="Q38" s="30" t="str"/>
      <x:c r="R38" s="30" t="str"/>
      <x:c r="S38" s="30" t="str"/>
      <x:c r="T38" s="30" t="str"/>
      <x:c r="U38" s="30" t="str"/>
      <x:c r="V38" s="30" t="str"/>
      <x:c r="W38" s="30" t="str"/>
      <x:c r="X38" s="30" t="str">
        <x:v>pending_direct_evidence</x:v>
      </x:c>
      <x:c r="Y38" s="30" t="str">
        <x:v>yes</x:v>
      </x:c>
      <x:c r="Z38" s="30" t="str">
        <x:v>Copyright © 2026 David YE</x:v>
      </x:c>
    </x:row>
    <x:row r="39">
      <x:c r="A39" s="30" t="n">
        <x:v>360</x:v>
      </x:c>
      <x:c r="B39" s="30" t="n">
        <x:v>347</x:v>
      </x:c>
      <x:c r="C39" s="30" t="str">
        <x:v>SVW6493CEV</x:v>
      </x:c>
      <x:c r="D39" s="30" t="str">
        <x:v>奥迪(AUDI)牌</x:v>
      </x:c>
      <x:c r="E39" s="30" t="str">
        <x:v>上汽大众汽车有限公司</x:v>
      </x:c>
      <x:c r="F39" s="30" t="str">
        <x:v>大众ID</x:v>
      </x:c>
      <x:c r="G39" s="30" t="str">
        <x:v>Q5 e-tron</x:v>
      </x:c>
      <x:c r="H39" s="30" t="n">
        <x:v>83.4</x:v>
      </x:c>
      <x:c r="I39" s="30" t="str">
        <x:v>三元锂</x:v>
      </x:c>
      <x:c r="J39" s="30" t="n">
        <x:v>175</x:v>
      </x:c>
      <x:c r="K39" s="30" t="n">
        <x:v>476.6</x:v>
      </x:c>
      <x:c r="L39" s="30" t="str">
        <x:v>非称重实测</x:v>
      </x:c>
      <x:c r="M39" s="30" t="str"/>
      <x:c r="N39" s="30" t="str"/>
      <x:c r="O39" s="30" t="str"/>
      <x:c r="P39" s="30" t="str"/>
      <x:c r="Q39" s="30" t="str"/>
      <x:c r="R39" s="30" t="str"/>
      <x:c r="S39" s="30" t="str"/>
      <x:c r="T39" s="30" t="str"/>
      <x:c r="U39" s="30" t="str"/>
      <x:c r="V39" s="30" t="str"/>
      <x:c r="W39" s="30" t="str"/>
      <x:c r="X39" s="30" t="str">
        <x:v>pending_direct_evidence</x:v>
      </x:c>
      <x:c r="Y39" s="30" t="str">
        <x:v>yes</x:v>
      </x:c>
      <x:c r="Z39" s="30" t="str">
        <x:v>Copyright © 2026 David YE</x:v>
      </x:c>
    </x:row>
    <x:row r="40">
      <x:c r="A40" s="30" t="n">
        <x:v>361</x:v>
      </x:c>
      <x:c r="B40" s="30" t="n">
        <x:v>347</x:v>
      </x:c>
      <x:c r="C40" s="30" t="str">
        <x:v>SVW6493DEV</x:v>
      </x:c>
      <x:c r="D40" s="30" t="str">
        <x:v>奥迪(AUDI)牌</x:v>
      </x:c>
      <x:c r="E40" s="30" t="str">
        <x:v>上汽大众汽车有限公司</x:v>
      </x:c>
      <x:c r="F40" s="30" t="str">
        <x:v>大众ID</x:v>
      </x:c>
      <x:c r="G40" s="30" t="str">
        <x:v>Q5 e-tron</x:v>
      </x:c>
      <x:c r="H40" s="30" t="n">
        <x:v>83.4</x:v>
      </x:c>
      <x:c r="I40" s="30" t="str">
        <x:v>三元锂</x:v>
      </x:c>
      <x:c r="J40" s="30" t="n">
        <x:v>175</x:v>
      </x:c>
      <x:c r="K40" s="30" t="n">
        <x:v>476.6</x:v>
      </x:c>
      <x:c r="L40" s="30" t="str">
        <x:v>非称重实测</x:v>
      </x:c>
      <x:c r="M40" s="30" t="str"/>
      <x:c r="N40" s="30" t="str"/>
      <x:c r="O40" s="30" t="str"/>
      <x:c r="P40" s="30" t="str"/>
      <x:c r="Q40" s="30" t="str"/>
      <x:c r="R40" s="30" t="str"/>
      <x:c r="S40" s="30" t="str"/>
      <x:c r="T40" s="30" t="str"/>
      <x:c r="U40" s="30" t="str"/>
      <x:c r="V40" s="30" t="str"/>
      <x:c r="W40" s="30" t="str"/>
      <x:c r="X40" s="30" t="str">
        <x:v>pending_direct_evidence</x:v>
      </x:c>
      <x:c r="Y40" s="30" t="str">
        <x:v>yes</x:v>
      </x:c>
      <x:c r="Z40" s="30" t="str">
        <x:v>Copyright © 2026 David YE</x:v>
      </x:c>
    </x:row>
    <x:row r="41">
      <x:c r="A41" s="30" t="n">
        <x:v>362</x:v>
      </x:c>
      <x:c r="B41" s="30" t="n">
        <x:v>347</x:v>
      </x:c>
      <x:c r="C41" s="30" t="str">
        <x:v>SVW6493EEV</x:v>
      </x:c>
      <x:c r="D41" s="30" t="str">
        <x:v>奥迪(AUDI)牌</x:v>
      </x:c>
      <x:c r="E41" s="30" t="str">
        <x:v>上汽大众汽车有限公司</x:v>
      </x:c>
      <x:c r="F41" s="30" t="str">
        <x:v>大众ID</x:v>
      </x:c>
      <x:c r="G41" s="30" t="str">
        <x:v>Q5 e-tron</x:v>
      </x:c>
      <x:c r="H41" s="30" t="n">
        <x:v>83.4</x:v>
      </x:c>
      <x:c r="I41" s="30" t="str">
        <x:v>三元锂</x:v>
      </x:c>
      <x:c r="J41" s="30" t="n">
        <x:v>175</x:v>
      </x:c>
      <x:c r="K41" s="30" t="n">
        <x:v>476.6</x:v>
      </x:c>
      <x:c r="L41" s="30" t="str">
        <x:v>非称重实测</x:v>
      </x:c>
      <x:c r="M41" s="30" t="str"/>
      <x:c r="N41" s="30" t="str"/>
      <x:c r="O41" s="30" t="str"/>
      <x:c r="P41" s="30" t="str"/>
      <x:c r="Q41" s="30" t="str"/>
      <x:c r="R41" s="30" t="str"/>
      <x:c r="S41" s="30" t="str"/>
      <x:c r="T41" s="30" t="str"/>
      <x:c r="U41" s="30" t="str"/>
      <x:c r="V41" s="30" t="str"/>
      <x:c r="W41" s="30" t="str"/>
      <x:c r="X41" s="30" t="str">
        <x:v>pending_direct_evidence</x:v>
      </x:c>
      <x:c r="Y41" s="30" t="str">
        <x:v>yes</x:v>
      </x:c>
      <x:c r="Z41" s="30" t="str">
        <x:v>Copyright © 2026 David YE</x:v>
      </x:c>
    </x:row>
    <x:row r="42">
      <x:c r="A42" s="30" t="n">
        <x:v>386</x:v>
      </x:c>
      <x:c r="B42" s="30" t="n">
        <x:v>348</x:v>
      </x:c>
      <x:c r="C42" s="30" t="str">
        <x:v>CAF6470A2BEV</x:v>
      </x:c>
      <x:c r="D42" s="30" t="str">
        <x:v>玛斯丹(MUSTANG)牌</x:v>
      </x:c>
      <x:c r="E42" s="30" t="str">
        <x:v>长安福特汽车有限公司</x:v>
      </x:c>
      <x:c r="F42" s="30"/>
      <x:c r="G42" s="30" t="str">
        <x:v>Mach E</x:v>
      </x:c>
      <x:c r="H42" s="30" t="n">
        <x:v>80.3</x:v>
      </x:c>
      <x:c r="I42" s="30" t="str">
        <x:v>三元锂</x:v>
      </x:c>
      <x:c r="J42" s="30" t="n">
        <x:v>145</x:v>
      </x:c>
      <x:c r="K42" s="30" t="n">
        <x:v>553.8</x:v>
      </x:c>
      <x:c r="L42" s="30" t="str">
        <x:v>非称重实测</x:v>
      </x:c>
      <x:c r="M42" s="30" t="str"/>
      <x:c r="N42" s="30" t="str"/>
      <x:c r="O42" s="30" t="str"/>
      <x:c r="P42" s="30" t="str"/>
      <x:c r="Q42" s="30" t="str"/>
      <x:c r="R42" s="30" t="str"/>
      <x:c r="S42" s="30" t="str"/>
      <x:c r="T42" s="30" t="str"/>
      <x:c r="U42" s="30" t="str"/>
      <x:c r="V42" s="30" t="str"/>
      <x:c r="W42" s="30" t="str"/>
      <x:c r="X42" s="30" t="str">
        <x:v>pending_direct_evidence</x:v>
      </x:c>
      <x:c r="Y42" s="30" t="str">
        <x:v>yes</x:v>
      </x:c>
      <x:c r="Z42" s="30" t="str">
        <x:v>Copyright © 2026 David YE</x:v>
      </x:c>
    </x:row>
    <x:row r="43">
      <x:c r="A43" s="30" t="n">
        <x:v>387</x:v>
      </x:c>
      <x:c r="B43" s="30" t="n">
        <x:v>348</x:v>
      </x:c>
      <x:c r="C43" s="30" t="str">
        <x:v>CAF6470A3BEV</x:v>
      </x:c>
      <x:c r="D43" s="30" t="str">
        <x:v>玛斯丹(MUSTANG)牌</x:v>
      </x:c>
      <x:c r="E43" s="30" t="str">
        <x:v>长安福特汽车有限公司</x:v>
      </x:c>
      <x:c r="F43" s="30"/>
      <x:c r="G43" s="30" t="str">
        <x:v>Mach E</x:v>
      </x:c>
      <x:c r="H43" s="30" t="n">
        <x:v>80.3</x:v>
      </x:c>
      <x:c r="I43" s="30" t="str">
        <x:v>三元锂</x:v>
      </x:c>
      <x:c r="J43" s="30" t="n">
        <x:v>145</x:v>
      </x:c>
      <x:c r="K43" s="30" t="n">
        <x:v>553.8</x:v>
      </x:c>
      <x:c r="L43" s="30" t="str">
        <x:v>非称重实测</x:v>
      </x:c>
      <x:c r="M43" s="30" t="str"/>
      <x:c r="N43" s="30" t="str"/>
      <x:c r="O43" s="30" t="str"/>
      <x:c r="P43" s="30" t="str"/>
      <x:c r="Q43" s="30" t="str"/>
      <x:c r="R43" s="30" t="str"/>
      <x:c r="S43" s="30" t="str"/>
      <x:c r="T43" s="30" t="str"/>
      <x:c r="U43" s="30" t="str"/>
      <x:c r="V43" s="30" t="str"/>
      <x:c r="W43" s="30" t="str"/>
      <x:c r="X43" s="30" t="str">
        <x:v>pending_direct_evidence</x:v>
      </x:c>
      <x:c r="Y43" s="30" t="str">
        <x:v>yes</x:v>
      </x:c>
      <x:c r="Z43" s="30" t="str">
        <x:v>Copyright © 2026 David YE</x:v>
      </x:c>
    </x:row>
    <x:row r="44">
      <x:c r="A44" s="30" t="n">
        <x:v>392</x:v>
      </x:c>
      <x:c r="B44" s="30" t="n">
        <x:v>348</x:v>
      </x:c>
      <x:c r="C44" s="30" t="str">
        <x:v>FV6465BCABEV</x:v>
      </x:c>
      <x:c r="D44" s="30" t="str">
        <x:v>大众牌</x:v>
      </x:c>
      <x:c r="E44" s="30" t="str">
        <x:v>一汽-大众汽车有限公司</x:v>
      </x:c>
      <x:c r="F44" s="30"/>
      <x:c r="G44" s="30" t="str">
        <x:v>ID.4 CROZZ</x:v>
      </x:c>
      <x:c r="H44" s="30" t="n">
        <x:v>84.8</x:v>
      </x:c>
      <x:c r="I44" s="30" t="str">
        <x:v>三元锂</x:v>
      </x:c>
      <x:c r="J44" s="30" t="n">
        <x:v>165</x:v>
      </x:c>
      <x:c r="K44" s="30" t="n">
        <x:v>513.9</x:v>
      </x:c>
      <x:c r="L44" s="30" t="str">
        <x:v>非称重实测</x:v>
      </x:c>
      <x:c r="M44" s="30" t="str"/>
      <x:c r="N44" s="30" t="str"/>
      <x:c r="O44" s="30" t="str"/>
      <x:c r="P44" s="30" t="str"/>
      <x:c r="Q44" s="30" t="str"/>
      <x:c r="R44" s="30" t="str"/>
      <x:c r="S44" s="30" t="str"/>
      <x:c r="T44" s="30" t="str"/>
      <x:c r="U44" s="30" t="str"/>
      <x:c r="V44" s="30" t="str"/>
      <x:c r="W44" s="30" t="str"/>
      <x:c r="X44" s="30" t="str">
        <x:v>pending_direct_evidence</x:v>
      </x:c>
      <x:c r="Y44" s="30" t="str">
        <x:v>yes</x:v>
      </x:c>
      <x:c r="Z44" s="30" t="str">
        <x:v>Copyright © 2026 David YE</x:v>
      </x:c>
    </x:row>
    <x:row r="45">
      <x:c r="A45" s="30" t="n">
        <x:v>416</x:v>
      </x:c>
      <x:c r="B45" s="30" t="n">
        <x:v>348</x:v>
      </x:c>
      <x:c r="C45" s="30" t="str">
        <x:v>NHQ7000BEVEF</x:v>
      </x:c>
      <x:c r="D45" s="30" t="str">
        <x:v>小鹏牌</x:v>
      </x:c>
      <x:c r="E45" s="30" t="str">
        <x:v>肇庆小鹏新能源投资有限公司</x:v>
      </x:c>
      <x:c r="F45" s="30"/>
      <x:c r="G45" s="30" t="str">
        <x:v>P7</x:v>
      </x:c>
      <x:c r="H45" s="30" t="n">
        <x:v>83.1</x:v>
      </x:c>
      <x:c r="I45" s="30" t="str">
        <x:v>三元锂</x:v>
      </x:c>
      <x:c r="J45" s="30" t="n">
        <x:v>160</x:v>
      </x:c>
      <x:c r="K45" s="30" t="n">
        <x:v>519.4</x:v>
      </x:c>
      <x:c r="L45" s="30" t="str">
        <x:v>非称重实测</x:v>
      </x:c>
      <x:c r="M45" s="30" t="str"/>
      <x:c r="N45" s="30" t="str"/>
      <x:c r="O45" s="30" t="str"/>
      <x:c r="P45" s="30" t="str"/>
      <x:c r="Q45" s="30" t="str"/>
      <x:c r="R45" s="30" t="str"/>
      <x:c r="S45" s="30" t="str"/>
      <x:c r="T45" s="30" t="str"/>
      <x:c r="U45" s="30" t="str"/>
      <x:c r="V45" s="30" t="str"/>
      <x:c r="W45" s="30" t="str"/>
      <x:c r="X45" s="30" t="str">
        <x:v>pending_direct_evidence</x:v>
      </x:c>
      <x:c r="Y45" s="30" t="str">
        <x:v>yes</x:v>
      </x:c>
      <x:c r="Z45" s="30" t="str">
        <x:v>Copyright © 2026 David YE</x:v>
      </x:c>
    </x:row>
    <x:row r="46">
      <x:c r="A46" s="30" t="n">
        <x:v>448</x:v>
      </x:c>
      <x:c r="B46" s="30" t="n">
        <x:v>349</x:v>
      </x:c>
      <x:c r="C46" s="30" t="str">
        <x:v>GAM6460BEVM0A</x:v>
      </x:c>
      <x:c r="D46" s="30" t="str">
        <x:v>合创牌</x:v>
      </x:c>
      <x:c r="E46" s="30" t="str">
        <x:v>广汽乘用车有限公司</x:v>
      </x:c>
      <x:c r="F46" s="30"/>
      <x:c r="G46" s="30" t="str">
        <x:v>HYCAN Z03</x:v>
      </x:c>
      <x:c r="H46" s="30" t="n">
        <x:v>76.8</x:v>
      </x:c>
      <x:c r="I46" s="30" t="str">
        <x:v>三元锂</x:v>
      </x:c>
      <x:c r="J46" s="30" t="n">
        <x:v>184</x:v>
      </x:c>
      <x:c r="K46" s="30" t="n">
        <x:v>417.4</x:v>
      </x:c>
      <x:c r="L46" s="30" t="str">
        <x:v>非称重实测</x:v>
      </x:c>
      <x:c r="M46" s="30" t="str"/>
      <x:c r="N46" s="30" t="str"/>
      <x:c r="O46" s="30" t="str"/>
      <x:c r="P46" s="30" t="str"/>
      <x:c r="Q46" s="30" t="str"/>
      <x:c r="R46" s="30" t="str"/>
      <x:c r="S46" s="30" t="str"/>
      <x:c r="T46" s="30" t="str"/>
      <x:c r="U46" s="30" t="str"/>
      <x:c r="V46" s="30" t="str"/>
      <x:c r="W46" s="30" t="str"/>
      <x:c r="X46" s="30" t="str">
        <x:v>pending_direct_evidence</x:v>
      </x:c>
      <x:c r="Y46" s="30" t="str">
        <x:v>yes</x:v>
      </x:c>
      <x:c r="Z46" s="30" t="str">
        <x:v>Copyright © 2026 David YE</x:v>
      </x:c>
    </x:row>
    <x:row r="47">
      <x:c r="A47" s="30" t="n">
        <x:v>453</x:v>
      </x:c>
      <x:c r="B47" s="30" t="n">
        <x:v>349</x:v>
      </x:c>
      <x:c r="C47" s="30" t="str">
        <x:v>HFC6463EEV2</x:v>
      </x:c>
      <x:c r="D47" s="30" t="str">
        <x:v>思皓牌</x:v>
      </x:c>
      <x:c r="E47" s="30" t="str">
        <x:v>安徽江淮汽车集团股份有限公司</x:v>
      </x:c>
      <x:c r="F47" s="30" t="str">
        <x:v>江淮</x:v>
      </x:c>
      <x:c r="G47" s="30" t="str">
        <x:v>纯电动多用途乘用车</x:v>
      </x:c>
      <x:c r="H47" s="30" t="n">
        <x:v>84.1</x:v>
      </x:c>
      <x:c r="I47" s="30" t="str">
        <x:v>三元锂</x:v>
      </x:c>
      <x:c r="J47" s="30" t="n">
        <x:v>163.15</x:v>
      </x:c>
      <x:c r="K47" s="30" t="n">
        <x:v>515.5</x:v>
      </x:c>
      <x:c r="L47" s="30" t="str">
        <x:v>非称重实测</x:v>
      </x:c>
      <x:c r="M47" s="30" t="str"/>
      <x:c r="N47" s="30" t="str"/>
      <x:c r="O47" s="30" t="str"/>
      <x:c r="P47" s="30" t="str"/>
      <x:c r="Q47" s="30" t="str"/>
      <x:c r="R47" s="30" t="str"/>
      <x:c r="S47" s="30" t="str"/>
      <x:c r="T47" s="30" t="str"/>
      <x:c r="U47" s="30" t="str"/>
      <x:c r="V47" s="30" t="str"/>
      <x:c r="W47" s="30" t="str"/>
      <x:c r="X47" s="30" t="str">
        <x:v>pending_direct_evidence</x:v>
      </x:c>
      <x:c r="Y47" s="30" t="str">
        <x:v>yes</x:v>
      </x:c>
      <x:c r="Z47" s="30" t="str">
        <x:v>Copyright © 2026 David YE</x:v>
      </x:c>
    </x:row>
    <x:row r="48">
      <x:c r="A48" s="30" t="n">
        <x:v>483</x:v>
      </x:c>
      <x:c r="B48" s="30" t="n">
        <x:v>350</x:v>
      </x:c>
      <x:c r="C48" s="30" t="str">
        <x:v>CAF6470A4BEV</x:v>
      </x:c>
      <x:c r="D48" s="30" t="str">
        <x:v>玛斯丹(MUSTANG)牌</x:v>
      </x:c>
      <x:c r="E48" s="30" t="str">
        <x:v>长安福特汽车有限公司</x:v>
      </x:c>
      <x:c r="F48" s="30"/>
      <x:c r="G48" s="30" t="str">
        <x:v>Mustang Mach-E 长续航全驱性能版</x:v>
      </x:c>
      <x:c r="H48" s="30" t="n">
        <x:v>80.3</x:v>
      </x:c>
      <x:c r="I48" s="30" t="str">
        <x:v>三元锂</x:v>
      </x:c>
      <x:c r="J48" s="30" t="n">
        <x:v>145</x:v>
      </x:c>
      <x:c r="K48" s="30" t="n">
        <x:v>553.8</x:v>
      </x:c>
      <x:c r="L48" s="30" t="str">
        <x:v>非称重实测</x:v>
      </x:c>
      <x:c r="M48" s="30" t="str"/>
      <x:c r="N48" s="30" t="str"/>
      <x:c r="O48" s="30" t="str"/>
      <x:c r="P48" s="30" t="str"/>
      <x:c r="Q48" s="30" t="str"/>
      <x:c r="R48" s="30" t="str"/>
      <x:c r="S48" s="30" t="str"/>
      <x:c r="T48" s="30" t="str"/>
      <x:c r="U48" s="30" t="str"/>
      <x:c r="V48" s="30" t="str"/>
      <x:c r="W48" s="30" t="str"/>
      <x:c r="X48" s="30" t="str">
        <x:v>pending_direct_evidence</x:v>
      </x:c>
      <x:c r="Y48" s="30" t="str">
        <x:v>yes</x:v>
      </x:c>
      <x:c r="Z48" s="30" t="str">
        <x:v>Copyright © 2026 David YE</x:v>
      </x:c>
    </x:row>
    <x:row r="49">
      <x:c r="A49" s="30" t="n">
        <x:v>485</x:v>
      </x:c>
      <x:c r="B49" s="30" t="n">
        <x:v>350</x:v>
      </x:c>
      <x:c r="C49" s="30" t="str">
        <x:v>FV6498BBABEV</x:v>
      </x:c>
      <x:c r="D49" s="30" t="str">
        <x:v>大众牌</x:v>
      </x:c>
      <x:c r="E49" s="30" t="str">
        <x:v>一汽-大众汽车有限公司</x:v>
      </x:c>
      <x:c r="F49" s="30"/>
      <x:c r="G49" s="30" t="str">
        <x:v>ID.6 CROZZ</x:v>
      </x:c>
      <x:c r="H49" s="30" t="n">
        <x:v>84.8</x:v>
      </x:c>
      <x:c r="I49" s="30" t="str">
        <x:v>三元锂</x:v>
      </x:c>
      <x:c r="J49" s="30" t="n">
        <x:v>165</x:v>
      </x:c>
      <x:c r="K49" s="30" t="n">
        <x:v>513.9</x:v>
      </x:c>
      <x:c r="L49" s="30" t="str">
        <x:v>非称重实测</x:v>
      </x:c>
      <x:c r="M49" s="30" t="str"/>
      <x:c r="N49" s="30" t="str"/>
      <x:c r="O49" s="30" t="str"/>
      <x:c r="P49" s="30" t="str"/>
      <x:c r="Q49" s="30" t="str"/>
      <x:c r="R49" s="30" t="str"/>
      <x:c r="S49" s="30" t="str"/>
      <x:c r="T49" s="30" t="str"/>
      <x:c r="U49" s="30" t="str"/>
      <x:c r="V49" s="30" t="str"/>
      <x:c r="W49" s="30" t="str"/>
      <x:c r="X49" s="30" t="str">
        <x:v>pending_direct_evidence</x:v>
      </x:c>
      <x:c r="Y49" s="30" t="str">
        <x:v>yes</x:v>
      </x:c>
      <x:c r="Z49" s="30" t="str">
        <x:v>Copyright © 2026 David YE</x:v>
      </x:c>
    </x:row>
    <x:row r="50">
      <x:c r="A50" s="30" t="n">
        <x:v>486</x:v>
      </x:c>
      <x:c r="B50" s="30" t="n">
        <x:v>350</x:v>
      </x:c>
      <x:c r="C50" s="30" t="str">
        <x:v>FV6498BBDBEV</x:v>
      </x:c>
      <x:c r="D50" s="30" t="str">
        <x:v>大众牌</x:v>
      </x:c>
      <x:c r="E50" s="30" t="str">
        <x:v>一汽-大众汽车有限公司</x:v>
      </x:c>
      <x:c r="F50" s="30"/>
      <x:c r="G50" s="30" t="str">
        <x:v>ID.6 CROZZ</x:v>
      </x:c>
      <x:c r="H50" s="30" t="n">
        <x:v>84.8</x:v>
      </x:c>
      <x:c r="I50" s="30" t="str">
        <x:v>三元锂</x:v>
      </x:c>
      <x:c r="J50" s="30" t="n">
        <x:v>165</x:v>
      </x:c>
      <x:c r="K50" s="30" t="n">
        <x:v>513.9</x:v>
      </x:c>
      <x:c r="L50" s="30" t="str">
        <x:v>非称重实测</x:v>
      </x:c>
      <x:c r="M50" s="30" t="str"/>
      <x:c r="N50" s="30" t="str"/>
      <x:c r="O50" s="30" t="str"/>
      <x:c r="P50" s="30" t="str"/>
      <x:c r="Q50" s="30" t="str"/>
      <x:c r="R50" s="30" t="str"/>
      <x:c r="S50" s="30" t="str"/>
      <x:c r="T50" s="30" t="str"/>
      <x:c r="U50" s="30" t="str"/>
      <x:c r="V50" s="30" t="str"/>
      <x:c r="W50" s="30" t="str"/>
      <x:c r="X50" s="30" t="str">
        <x:v>pending_direct_evidence</x:v>
      </x:c>
      <x:c r="Y50" s="30" t="str">
        <x:v>yes</x:v>
      </x:c>
      <x:c r="Z50" s="30" t="str">
        <x:v>Copyright © 2026 David YE</x:v>
      </x:c>
    </x:row>
    <x:row r="51">
      <x:c r="A51" s="30" t="n">
        <x:v>487</x:v>
      </x:c>
      <x:c r="B51" s="30" t="n">
        <x:v>350</x:v>
      </x:c>
      <x:c r="C51" s="30" t="str">
        <x:v>FV6498BCABEV</x:v>
      </x:c>
      <x:c r="D51" s="30" t="str">
        <x:v>大众牌</x:v>
      </x:c>
      <x:c r="E51" s="30" t="str">
        <x:v>一汽-大众汽车有限公司</x:v>
      </x:c>
      <x:c r="F51" s="30"/>
      <x:c r="G51" s="30" t="str">
        <x:v>ID.6 CROZZ</x:v>
      </x:c>
      <x:c r="H51" s="30" t="n">
        <x:v>84.8</x:v>
      </x:c>
      <x:c r="I51" s="30" t="str">
        <x:v>三元锂</x:v>
      </x:c>
      <x:c r="J51" s="30" t="n">
        <x:v>165</x:v>
      </x:c>
      <x:c r="K51" s="30" t="n">
        <x:v>513.9</x:v>
      </x:c>
      <x:c r="L51" s="30" t="str">
        <x:v>非称重实测</x:v>
      </x:c>
      <x:c r="M51" s="30" t="str"/>
      <x:c r="N51" s="30" t="str"/>
      <x:c r="O51" s="30" t="str"/>
      <x:c r="P51" s="30" t="str"/>
      <x:c r="Q51" s="30" t="str"/>
      <x:c r="R51" s="30" t="str"/>
      <x:c r="S51" s="30" t="str"/>
      <x:c r="T51" s="30" t="str"/>
      <x:c r="U51" s="30" t="str"/>
      <x:c r="V51" s="30" t="str"/>
      <x:c r="W51" s="30" t="str"/>
      <x:c r="X51" s="30" t="str">
        <x:v>pending_direct_evidence</x:v>
      </x:c>
      <x:c r="Y51" s="30" t="str">
        <x:v>yes</x:v>
      </x:c>
      <x:c r="Z51" s="30" t="str">
        <x:v>Copyright © 2026 David YE</x:v>
      </x:c>
    </x:row>
    <x:row r="52">
      <x:c r="A52" s="30" t="n">
        <x:v>488</x:v>
      </x:c>
      <x:c r="B52" s="30" t="n">
        <x:v>350</x:v>
      </x:c>
      <x:c r="C52" s="30" t="str">
        <x:v>FZ6480BEV03</x:v>
      </x:c>
      <x:c r="D52" s="30" t="str">
        <x:v>零跑牌</x:v>
      </x:c>
      <x:c r="E52" s="30" t="str">
        <x:v>零跑汽车有限公司</x:v>
      </x:c>
      <x:c r="F52" s="30" t="str">
        <x:v>零跑</x:v>
      </x:c>
      <x:c r="G52" s="30" t="str">
        <x:v>C11</x:v>
      </x:c>
      <x:c r="H52" s="30" t="n">
        <x:v>76.64</x:v>
      </x:c>
      <x:c r="I52" s="30" t="str">
        <x:v>三元锂</x:v>
      </x:c>
      <x:c r="J52" s="30" t="n">
        <x:v>170</x:v>
      </x:c>
      <x:c r="K52" s="30" t="n">
        <x:v>450.8</x:v>
      </x:c>
      <x:c r="L52" s="30" t="str">
        <x:v>非称重实测</x:v>
      </x:c>
      <x:c r="M52" s="30" t="str"/>
      <x:c r="N52" s="30" t="str"/>
      <x:c r="O52" s="30" t="str"/>
      <x:c r="P52" s="30" t="str"/>
      <x:c r="Q52" s="30" t="str"/>
      <x:c r="R52" s="30" t="str"/>
      <x:c r="S52" s="30" t="str"/>
      <x:c r="T52" s="30" t="str"/>
      <x:c r="U52" s="30" t="str"/>
      <x:c r="V52" s="30" t="str"/>
      <x:c r="W52" s="30" t="str"/>
      <x:c r="X52" s="30" t="str">
        <x:v>pending_direct_evidence</x:v>
      </x:c>
      <x:c r="Y52" s="30" t="str">
        <x:v>yes</x:v>
      </x:c>
      <x:c r="Z52" s="30" t="str">
        <x:v>Copyright © 2026 David YE</x:v>
      </x:c>
    </x:row>
    <x:row r="53">
      <x:c r="A53" s="30" t="n">
        <x:v>496</x:v>
      </x:c>
      <x:c r="B53" s="30" t="n">
        <x:v>350</x:v>
      </x:c>
      <x:c r="C53" s="30" t="str">
        <x:v>HFC6511REV1C7</x:v>
      </x:c>
      <x:c r="D53" s="30" t="str">
        <x:v>瑞风牌</x:v>
      </x:c>
      <x:c r="E53" s="30" t="str">
        <x:v>安徽江淮汽车集团股份有限公司</x:v>
      </x:c>
      <x:c r="F53" s="30" t="str">
        <x:v>江淮</x:v>
      </x:c>
      <x:c r="G53" s="30" t="str">
        <x:v>瑞风E3</x:v>
      </x:c>
      <x:c r="H53" s="30" t="n">
        <x:v>75.2</x:v>
      </x:c>
      <x:c r="I53" s="30" t="str">
        <x:v>磷酸铁锂</x:v>
      </x:c>
      <x:c r="J53" s="30" t="n">
        <x:v>127.7</x:v>
      </x:c>
      <x:c r="K53" s="30" t="n">
        <x:v>588.9</x:v>
      </x:c>
      <x:c r="L53" s="30" t="str">
        <x:v>非称重实测</x:v>
      </x:c>
      <x:c r="M53" s="30" t="str"/>
      <x:c r="N53" s="30" t="str"/>
      <x:c r="O53" s="30" t="str"/>
      <x:c r="P53" s="30" t="str"/>
      <x:c r="Q53" s="30" t="str"/>
      <x:c r="R53" s="30" t="str"/>
      <x:c r="S53" s="30" t="str"/>
      <x:c r="T53" s="30" t="str"/>
      <x:c r="U53" s="30" t="str"/>
      <x:c r="V53" s="30" t="str"/>
      <x:c r="W53" s="30" t="str"/>
      <x:c r="X53" s="30" t="str">
        <x:v>pending_direct_evidence</x:v>
      </x:c>
      <x:c r="Y53" s="30" t="str">
        <x:v>yes</x:v>
      </x:c>
      <x:c r="Z53" s="30" t="str">
        <x:v>Copyright © 2026 David YE</x:v>
      </x:c>
    </x:row>
    <x:row r="54">
      <x:c r="A54" s="30" t="n">
        <x:v>528</x:v>
      </x:c>
      <x:c r="B54" s="30" t="n">
        <x:v>351</x:v>
      </x:c>
      <x:c r="C54" s="30" t="str">
        <x:v>FZ6480BEV06</x:v>
      </x:c>
      <x:c r="D54" s="30" t="str">
        <x:v>零跑牌</x:v>
      </x:c>
      <x:c r="E54" s="30" t="str">
        <x:v>零跑汽车有限公司</x:v>
      </x:c>
      <x:c r="F54" s="30" t="str">
        <x:v>零跑</x:v>
      </x:c>
      <x:c r="G54" s="30" t="str">
        <x:v>C11</x:v>
      </x:c>
      <x:c r="H54" s="30" t="n">
        <x:v>78.54</x:v>
      </x:c>
      <x:c r="I54" s="30" t="str">
        <x:v>磷酸铁锂</x:v>
      </x:c>
      <x:c r="J54" s="30" t="n">
        <x:v>140.08</x:v>
      </x:c>
      <x:c r="K54" s="30" t="n">
        <x:v>560.7</x:v>
      </x:c>
      <x:c r="L54" s="30" t="str">
        <x:v>非称重实测</x:v>
      </x:c>
      <x:c r="M54" s="30" t="str"/>
      <x:c r="N54" s="30" t="str"/>
      <x:c r="O54" s="30" t="str"/>
      <x:c r="P54" s="30" t="str"/>
      <x:c r="Q54" s="30" t="str"/>
      <x:c r="R54" s="30" t="str"/>
      <x:c r="S54" s="30" t="str"/>
      <x:c r="T54" s="30" t="str"/>
      <x:c r="U54" s="30" t="str"/>
      <x:c r="V54" s="30" t="str"/>
      <x:c r="W54" s="30" t="str"/>
      <x:c r="X54" s="30" t="str">
        <x:v>pending_direct_evidence</x:v>
      </x:c>
      <x:c r="Y54" s="30" t="str">
        <x:v>yes</x:v>
      </x:c>
      <x:c r="Z54" s="30" t="str">
        <x:v>Copyright © 2026 David YE</x:v>
      </x:c>
    </x:row>
    <x:row r="55">
      <x:c r="A55" s="30" t="n">
        <x:v>531</x:v>
      </x:c>
      <x:c r="B55" s="30" t="n">
        <x:v>351</x:v>
      </x:c>
      <x:c r="C55" s="30" t="str">
        <x:v>FZ6480BEV09</x:v>
      </x:c>
      <x:c r="D55" s="30" t="str">
        <x:v>零跑牌</x:v>
      </x:c>
      <x:c r="E55" s="30" t="str">
        <x:v>零跑汽车有限公司</x:v>
      </x:c>
      <x:c r="F55" s="30" t="str">
        <x:v>零跑</x:v>
      </x:c>
      <x:c r="G55" s="30" t="str">
        <x:v>C11</x:v>
      </x:c>
      <x:c r="H55" s="30" t="n">
        <x:v>78.54</x:v>
      </x:c>
      <x:c r="I55" s="30" t="str">
        <x:v>磷酸铁锂</x:v>
      </x:c>
      <x:c r="J55" s="30" t="n">
        <x:v>150</x:v>
      </x:c>
      <x:c r="K55" s="30" t="n">
        <x:v>523.6</x:v>
      </x:c>
      <x:c r="L55" s="30" t="str">
        <x:v>非称重实测</x:v>
      </x:c>
      <x:c r="M55" s="30" t="str"/>
      <x:c r="N55" s="30" t="str"/>
      <x:c r="O55" s="30" t="str"/>
      <x:c r="P55" s="30" t="str"/>
      <x:c r="Q55" s="30" t="str"/>
      <x:c r="R55" s="30" t="str"/>
      <x:c r="S55" s="30" t="str"/>
      <x:c r="T55" s="30" t="str"/>
      <x:c r="U55" s="30" t="str"/>
      <x:c r="V55" s="30" t="str"/>
      <x:c r="W55" s="30" t="str"/>
      <x:c r="X55" s="30" t="str">
        <x:v>pending_direct_evidence</x:v>
      </x:c>
      <x:c r="Y55" s="30" t="str">
        <x:v>yes</x:v>
      </x:c>
      <x:c r="Z55" s="30" t="str">
        <x:v>Copyright © 2026 David YE</x:v>
      </x:c>
    </x:row>
    <x:row r="56">
      <x:c r="A56" s="30" t="n">
        <x:v>552</x:v>
      </x:c>
      <x:c r="B56" s="30" t="n">
        <x:v>351</x:v>
      </x:c>
      <x:c r="C56" s="30" t="str">
        <x:v>THZ6450BEVS30H</x:v>
      </x:c>
      <x:c r="D56" s="30" t="str">
        <x:v>哪吒牌</x:v>
      </x:c>
      <x:c r="E56" s="30" t="str">
        <x:v>合众新能源汽车有限公司</x:v>
      </x:c>
      <x:c r="F56" s="30" t="str">
        <x:v>哪吒</x:v>
      </x:c>
      <x:c r="G56" s="30" t="str">
        <x:v>哪吒U,哪吒U Pro</x:v>
      </x:c>
      <x:c r="H56" s="30" t="n">
        <x:v>79.63</x:v>
      </x:c>
      <x:c r="I56" s="30" t="str">
        <x:v>三元锂</x:v>
      </x:c>
      <x:c r="J56" s="30" t="n">
        <x:v>176</x:v>
      </x:c>
      <x:c r="K56" s="30" t="n">
        <x:v>452.4</x:v>
      </x:c>
      <x:c r="L56" s="30" t="str">
        <x:v>非称重实测</x:v>
      </x:c>
      <x:c r="M56" s="30" t="str"/>
      <x:c r="N56" s="30" t="str"/>
      <x:c r="O56" s="30" t="str"/>
      <x:c r="P56" s="30" t="str"/>
      <x:c r="Q56" s="30" t="str"/>
      <x:c r="R56" s="30" t="str"/>
      <x:c r="S56" s="30" t="str"/>
      <x:c r="T56" s="30" t="str"/>
      <x:c r="U56" s="30" t="str"/>
      <x:c r="V56" s="30" t="str"/>
      <x:c r="W56" s="30" t="str"/>
      <x:c r="X56" s="30" t="str">
        <x:v>pending_direct_evidence</x:v>
      </x:c>
      <x:c r="Y56" s="30" t="str">
        <x:v>yes</x:v>
      </x:c>
      <x:c r="Z56" s="30" t="str">
        <x:v>Copyright © 2026 David YE</x:v>
      </x:c>
    </x:row>
    <x:row r="57">
      <x:c r="A57" s="30" t="n">
        <x:v>593</x:v>
      </x:c>
      <x:c r="B57" s="30" t="n">
        <x:v>352</x:v>
      </x:c>
      <x:c r="C57" s="30" t="str">
        <x:v>EXH6460A09BEV</x:v>
      </x:c>
      <x:c r="D57" s="30" t="str">
        <x:v>威马牌</x:v>
      </x:c>
      <x:c r="E57" s="30" t="str">
        <x:v>湖北星晖新能源智能汽车有限公司</x:v>
      </x:c>
      <x:c r="F57" s="30"/>
      <x:c r="G57" s="30" t="str">
        <x:v>W6</x:v>
      </x:c>
      <x:c r="H57" s="30" t="n">
        <x:v>82.712</x:v>
      </x:c>
      <x:c r="I57" s="30" t="str">
        <x:v>三元锂</x:v>
      </x:c>
      <x:c r="J57" s="30" t="n">
        <x:v>180</x:v>
      </x:c>
      <x:c r="K57" s="30" t="n">
        <x:v>459.5</x:v>
      </x:c>
      <x:c r="L57" s="30" t="str">
        <x:v>非称重实测</x:v>
      </x:c>
      <x:c r="M57" s="30" t="str"/>
      <x:c r="N57" s="30" t="str"/>
      <x:c r="O57" s="30" t="str"/>
      <x:c r="P57" s="30" t="str"/>
      <x:c r="Q57" s="30" t="str"/>
      <x:c r="R57" s="30" t="str"/>
      <x:c r="S57" s="30" t="str"/>
      <x:c r="T57" s="30" t="str"/>
      <x:c r="U57" s="30" t="str"/>
      <x:c r="V57" s="30" t="str"/>
      <x:c r="W57" s="30" t="str"/>
      <x:c r="X57" s="30" t="str">
        <x:v>pending_direct_evidence</x:v>
      </x:c>
      <x:c r="Y57" s="30" t="str">
        <x:v>yes</x:v>
      </x:c>
      <x:c r="Z57" s="30" t="str">
        <x:v>Copyright © 2026 David YE</x:v>
      </x:c>
    </x:row>
    <x:row r="58">
      <x:c r="A58" s="30" t="n">
        <x:v>619</x:v>
      </x:c>
      <x:c r="B58" s="30" t="n">
        <x:v>353</x:v>
      </x:c>
      <x:c r="C58" s="30" t="str">
        <x:v>CC7000BH03ABEV</x:v>
      </x:c>
      <x:c r="D58" s="30" t="str">
        <x:v>欧拉牌</x:v>
      </x:c>
      <x:c r="E58" s="30" t="str">
        <x:v>长城汽车股份有限公司</x:v>
      </x:c>
      <x:c r="F58" s="30" t="str">
        <x:v>欧拉</x:v>
      </x:c>
      <x:c r="G58" s="30" t="str">
        <x:v>欧拉闪电猫</x:v>
      </x:c>
      <x:c r="H58" s="30" t="n">
        <x:v>79.62</x:v>
      </x:c>
      <x:c r="I58" s="30"/>
      <x:c r="J58" s="30" t="n">
        <x:v>171.6</x:v>
      </x:c>
      <x:c r="K58" s="30" t="n">
        <x:v>464</x:v>
      </x:c>
      <x:c r="L58" s="30" t="str">
        <x:v>非称重实测</x:v>
      </x:c>
      <x:c r="M58" s="30" t="str"/>
      <x:c r="N58" s="30" t="str"/>
      <x:c r="O58" s="30" t="str"/>
      <x:c r="P58" s="30" t="str"/>
      <x:c r="Q58" s="30" t="str"/>
      <x:c r="R58" s="30" t="str"/>
      <x:c r="S58" s="30" t="str"/>
      <x:c r="T58" s="30" t="str"/>
      <x:c r="U58" s="30" t="str"/>
      <x:c r="V58" s="30" t="str"/>
      <x:c r="W58" s="30" t="str"/>
      <x:c r="X58" s="30" t="str">
        <x:v>pending_direct_evidence</x:v>
      </x:c>
      <x:c r="Y58" s="30" t="str">
        <x:v>yes</x:v>
      </x:c>
      <x:c r="Z58" s="30" t="str">
        <x:v>Copyright © 2026 David YE</x:v>
      </x:c>
    </x:row>
    <x:row r="59">
      <x:c r="A59" s="30" t="n">
        <x:v>634</x:v>
      </x:c>
      <x:c r="B59" s="30" t="n">
        <x:v>354</x:v>
      </x:c>
      <x:c r="C59" s="30" t="str">
        <x:v>BYD7006BEVA1</x:v>
      </x:c>
      <x:c r="D59" s="30" t="str">
        <x:v>比亚迪牌</x:v>
      </x:c>
      <x:c r="E59" s="30" t="str">
        <x:v>比亚迪汽车有限公司</x:v>
      </x:c>
      <x:c r="F59" s="30" t="str">
        <x:v>比亚迪</x:v>
      </x:c>
      <x:c r="G59" s="30" t="str">
        <x:v>比亚迪海豹</x:v>
      </x:c>
      <x:c r="H59" s="30" t="n">
        <x:v>82.56</x:v>
      </x:c>
      <x:c r="I59" s="30" t="str">
        <x:v>磷酸铁锂</x:v>
      </x:c>
      <x:c r="J59" s="30" t="n">
        <x:v>147.4</x:v>
      </x:c>
      <x:c r="K59" s="30" t="n">
        <x:v>560.1</x:v>
      </x:c>
      <x:c r="L59" s="30" t="str">
        <x:v>非称重实测</x:v>
      </x:c>
      <x:c r="M59" s="30" t="str"/>
      <x:c r="N59" s="30" t="str"/>
      <x:c r="O59" s="30" t="str"/>
      <x:c r="P59" s="30" t="str"/>
      <x:c r="Q59" s="30" t="str"/>
      <x:c r="R59" s="30" t="str"/>
      <x:c r="S59" s="30" t="str"/>
      <x:c r="T59" s="30" t="str"/>
      <x:c r="U59" s="30" t="str"/>
      <x:c r="V59" s="30" t="str"/>
      <x:c r="W59" s="30" t="str"/>
      <x:c r="X59" s="30" t="str">
        <x:v>pending_direct_evidence</x:v>
      </x:c>
      <x:c r="Y59" s="30" t="str">
        <x:v>yes</x:v>
      </x:c>
      <x:c r="Z59" s="30" t="str">
        <x:v>Copyright © 2026 David YE</x:v>
      </x:c>
    </x:row>
    <x:row r="60">
      <x:c r="A60" s="30" t="n">
        <x:v>635</x:v>
      </x:c>
      <x:c r="B60" s="30" t="n">
        <x:v>354</x:v>
      </x:c>
      <x:c r="C60" s="30" t="str">
        <x:v>BYD7006BEVA2</x:v>
      </x:c>
      <x:c r="D60" s="30" t="str">
        <x:v>比亚迪牌</x:v>
      </x:c>
      <x:c r="E60" s="30" t="str">
        <x:v>比亚迪汽车有限公司</x:v>
      </x:c>
      <x:c r="F60" s="30" t="str">
        <x:v>比亚迪</x:v>
      </x:c>
      <x:c r="G60" s="30" t="str">
        <x:v>比亚迪海豹</x:v>
      </x:c>
      <x:c r="H60" s="30" t="n">
        <x:v>82.56</x:v>
      </x:c>
      <x:c r="I60" s="30" t="str">
        <x:v>磷酸铁锂</x:v>
      </x:c>
      <x:c r="J60" s="30" t="n">
        <x:v>147.9</x:v>
      </x:c>
      <x:c r="K60" s="30" t="n">
        <x:v>558.2</x:v>
      </x:c>
      <x:c r="L60" s="30" t="str">
        <x:v>非称重实测</x:v>
      </x:c>
      <x:c r="M60" s="30" t="str"/>
      <x:c r="N60" s="30" t="str"/>
      <x:c r="O60" s="30" t="str"/>
      <x:c r="P60" s="30" t="str"/>
      <x:c r="Q60" s="30" t="str"/>
      <x:c r="R60" s="30" t="str"/>
      <x:c r="S60" s="30" t="str"/>
      <x:c r="T60" s="30" t="str"/>
      <x:c r="U60" s="30" t="str"/>
      <x:c r="V60" s="30" t="str"/>
      <x:c r="W60" s="30" t="str"/>
      <x:c r="X60" s="30" t="str">
        <x:v>pending_direct_evidence</x:v>
      </x:c>
      <x:c r="Y60" s="30" t="str">
        <x:v>yes</x:v>
      </x:c>
      <x:c r="Z60" s="30" t="str">
        <x:v>Copyright © 2026 David YE</x:v>
      </x:c>
    </x:row>
    <x:row r="61">
      <x:c r="A61" s="30" t="n">
        <x:v>636</x:v>
      </x:c>
      <x:c r="B61" s="30" t="n">
        <x:v>354</x:v>
      </x:c>
      <x:c r="C61" s="30" t="str">
        <x:v>CC6470CA01BBEV</x:v>
      </x:c>
      <x:c r="D61" s="30" t="str">
        <x:v>欧拉牌</x:v>
      </x:c>
      <x:c r="E61" s="30" t="str">
        <x:v>长城汽车股份有限公司</x:v>
      </x:c>
      <x:c r="F61" s="30" t="str">
        <x:v>欧拉</x:v>
      </x:c>
      <x:c r="G61" s="30" t="str">
        <x:v>欧拉朋克猫</x:v>
      </x:c>
      <x:c r="H61" s="30" t="n">
        <x:v>76.44</x:v>
      </x:c>
      <x:c r="I61" s="30" t="str">
        <x:v>磷酸铁锂</x:v>
      </x:c>
      <x:c r="J61" s="30" t="n">
        <x:v>146.73</x:v>
      </x:c>
      <x:c r="K61" s="30" t="n">
        <x:v>521</x:v>
      </x:c>
      <x:c r="L61" s="30" t="str">
        <x:v>非称重实测</x:v>
      </x:c>
      <x:c r="M61" s="30" t="str"/>
      <x:c r="N61" s="30" t="str"/>
      <x:c r="O61" s="30" t="str"/>
      <x:c r="P61" s="30" t="str"/>
      <x:c r="Q61" s="30" t="str"/>
      <x:c r="R61" s="30" t="str"/>
      <x:c r="S61" s="30" t="str"/>
      <x:c r="T61" s="30" t="str"/>
      <x:c r="U61" s="30" t="str"/>
      <x:c r="V61" s="30" t="str"/>
      <x:c r="W61" s="30" t="str"/>
      <x:c r="X61" s="30" t="str">
        <x:v>pending_direct_evidence</x:v>
      </x:c>
      <x:c r="Y61" s="30" t="str">
        <x:v>yes</x:v>
      </x:c>
      <x:c r="Z61" s="30" t="str">
        <x:v>Copyright © 2026 David YE</x:v>
      </x:c>
    </x:row>
    <x:row r="62">
      <x:c r="A62" s="30" t="n">
        <x:v>641</x:v>
      </x:c>
      <x:c r="B62" s="30" t="n">
        <x:v>354</x:v>
      </x:c>
      <x:c r="C62" s="30" t="str">
        <x:v>FV6469AABEV</x:v>
      </x:c>
      <x:c r="D62" s="30" t="str">
        <x:v>奥迪(AUDI)牌</x:v>
      </x:c>
      <x:c r="E62" s="30" t="str">
        <x:v>一汽-大众汽车有限公司</x:v>
      </x:c>
      <x:c r="F62" s="30"/>
      <x:c r="G62" s="30" t="str">
        <x:v>Q4</x:v>
      </x:c>
      <x:c r="H62" s="30" t="n">
        <x:v>84.8</x:v>
      </x:c>
      <x:c r="I62" s="30" t="str">
        <x:v>三元锂</x:v>
      </x:c>
      <x:c r="J62" s="30" t="n">
        <x:v>165</x:v>
      </x:c>
      <x:c r="K62" s="30" t="n">
        <x:v>513.9</x:v>
      </x:c>
      <x:c r="L62" s="30" t="str">
        <x:v>非称重实测</x:v>
      </x:c>
      <x:c r="M62" s="30" t="str"/>
      <x:c r="N62" s="30" t="str"/>
      <x:c r="O62" s="30" t="str"/>
      <x:c r="P62" s="30" t="str"/>
      <x:c r="Q62" s="30" t="str"/>
      <x:c r="R62" s="30" t="str"/>
      <x:c r="S62" s="30" t="str"/>
      <x:c r="T62" s="30" t="str"/>
      <x:c r="U62" s="30" t="str"/>
      <x:c r="V62" s="30" t="str"/>
      <x:c r="W62" s="30" t="str"/>
      <x:c r="X62" s="30" t="str">
        <x:v>pending_direct_evidence</x:v>
      </x:c>
      <x:c r="Y62" s="30" t="str">
        <x:v>yes</x:v>
      </x:c>
      <x:c r="Z62" s="30" t="str">
        <x:v>Copyright © 2026 David YE</x:v>
      </x:c>
    </x:row>
    <x:row r="63">
      <x:c r="A63" s="30" t="n">
        <x:v>642</x:v>
      </x:c>
      <x:c r="B63" s="30" t="n">
        <x:v>354</x:v>
      </x:c>
      <x:c r="C63" s="30" t="str">
        <x:v>FV6469ABBEV</x:v>
      </x:c>
      <x:c r="D63" s="30" t="str">
        <x:v>奥迪(AUDI)牌</x:v>
      </x:c>
      <x:c r="E63" s="30" t="str">
        <x:v>一汽-大众汽车有限公司</x:v>
      </x:c>
      <x:c r="F63" s="30"/>
      <x:c r="G63" s="30" t="str">
        <x:v>Q4</x:v>
      </x:c>
      <x:c r="H63" s="30" t="n">
        <x:v>84.8</x:v>
      </x:c>
      <x:c r="I63" s="30" t="str">
        <x:v>三元锂</x:v>
      </x:c>
      <x:c r="J63" s="30" t="n">
        <x:v>165</x:v>
      </x:c>
      <x:c r="K63" s="30" t="n">
        <x:v>513.9</x:v>
      </x:c>
      <x:c r="L63" s="30" t="str">
        <x:v>非称重实测</x:v>
      </x:c>
      <x:c r="M63" s="30" t="str"/>
      <x:c r="N63" s="30" t="str"/>
      <x:c r="O63" s="30" t="str"/>
      <x:c r="P63" s="30" t="str"/>
      <x:c r="Q63" s="30" t="str"/>
      <x:c r="R63" s="30" t="str"/>
      <x:c r="S63" s="30" t="str"/>
      <x:c r="T63" s="30" t="str"/>
      <x:c r="U63" s="30" t="str"/>
      <x:c r="V63" s="30" t="str"/>
      <x:c r="W63" s="30" t="str"/>
      <x:c r="X63" s="30" t="str">
        <x:v>pending_direct_evidence</x:v>
      </x:c>
      <x:c r="Y63" s="30" t="str">
        <x:v>yes</x:v>
      </x:c>
      <x:c r="Z63" s="30" t="str">
        <x:v>Copyright © 2026 David YE</x:v>
      </x:c>
    </x:row>
    <x:row r="64">
      <x:c r="A64" s="30" t="n">
        <x:v>652</x:v>
      </x:c>
      <x:c r="B64" s="30" t="n">
        <x:v>354</x:v>
      </x:c>
      <x:c r="C64" s="30" t="str">
        <x:v>NHQ7000BEVEH</x:v>
      </x:c>
      <x:c r="D64" s="30" t="str">
        <x:v>小鹏牌</x:v>
      </x:c>
      <x:c r="E64" s="30" t="str">
        <x:v>肇庆小鹏新能源投资有限公司</x:v>
      </x:c>
      <x:c r="F64" s="30"/>
      <x:c r="G64" s="30" t="str">
        <x:v>P7</x:v>
      </x:c>
      <x:c r="H64" s="30" t="n">
        <x:v>77.9</x:v>
      </x:c>
      <x:c r="I64" s="30" t="str">
        <x:v>三元锂</x:v>
      </x:c>
      <x:c r="J64" s="30" t="n">
        <x:v>160</x:v>
      </x:c>
      <x:c r="K64" s="30" t="n">
        <x:v>486.9</x:v>
      </x:c>
      <x:c r="L64" s="30" t="str">
        <x:v>非称重实测</x:v>
      </x:c>
      <x:c r="M64" s="30" t="str"/>
      <x:c r="N64" s="30" t="str"/>
      <x:c r="O64" s="30" t="str"/>
      <x:c r="P64" s="30" t="str"/>
      <x:c r="Q64" s="30" t="str"/>
      <x:c r="R64" s="30" t="str"/>
      <x:c r="S64" s="30" t="str"/>
      <x:c r="T64" s="30" t="str"/>
      <x:c r="U64" s="30" t="str"/>
      <x:c r="V64" s="30" t="str"/>
      <x:c r="W64" s="30" t="str"/>
      <x:c r="X64" s="30" t="str">
        <x:v>pending_direct_evidence</x:v>
      </x:c>
      <x:c r="Y64" s="30" t="str">
        <x:v>yes</x:v>
      </x:c>
      <x:c r="Z64" s="30" t="str">
        <x:v>Copyright © 2026 David YE</x:v>
      </x:c>
    </x:row>
    <x:row r="65">
      <x:c r="A65" s="30" t="n">
        <x:v>661</x:v>
      </x:c>
      <x:c r="B65" s="30" t="n">
        <x:v>354</x:v>
      </x:c>
      <x:c r="C65" s="30" t="str">
        <x:v>VCC7002F11VBEV</x:v>
      </x:c>
      <x:c r="D65" s="30" t="str">
        <x:v>极星牌</x:v>
      </x:c>
      <x:c r="E65" s="30" t="str">
        <x:v>浙江豪情汽车制造有限公司</x:v>
      </x:c>
      <x:c r="F65" s="30"/>
      <x:c r="G65" s="30" t="str">
        <x:v>极星2</x:v>
      </x:c>
      <x:c r="H65" s="30" t="n">
        <x:v>78</x:v>
      </x:c>
      <x:c r="I65" s="30" t="str">
        <x:v>三元锂</x:v>
      </x:c>
      <x:c r="J65" s="30" t="n">
        <x:v>158.8</x:v>
      </x:c>
      <x:c r="K65" s="30" t="n">
        <x:v>491.2</x:v>
      </x:c>
      <x:c r="L65" s="30" t="str">
        <x:v>非称重实测</x:v>
      </x:c>
      <x:c r="M65" s="30" t="str"/>
      <x:c r="N65" s="30" t="str"/>
      <x:c r="O65" s="30" t="str"/>
      <x:c r="P65" s="30" t="str"/>
      <x:c r="Q65" s="30" t="str"/>
      <x:c r="R65" s="30" t="str"/>
      <x:c r="S65" s="30" t="str"/>
      <x:c r="T65" s="30" t="str"/>
      <x:c r="U65" s="30" t="str"/>
      <x:c r="V65" s="30" t="str"/>
      <x:c r="W65" s="30" t="str"/>
      <x:c r="X65" s="30" t="str">
        <x:v>pending_direct_evidence</x:v>
      </x:c>
      <x:c r="Y65" s="30" t="str">
        <x:v>yes</x:v>
      </x:c>
      <x:c r="Z65" s="30" t="str">
        <x:v>Copyright © 2026 David YE</x:v>
      </x:c>
    </x:row>
    <x:row r="66">
      <x:c r="A66" s="30" t="n">
        <x:v>662</x:v>
      </x:c>
      <x:c r="B66" s="30" t="n">
        <x:v>354</x:v>
      </x:c>
      <x:c r="C66" s="30" t="str">
        <x:v>VCC7002F12VBEV</x:v>
      </x:c>
      <x:c r="D66" s="30" t="str">
        <x:v>极星牌</x:v>
      </x:c>
      <x:c r="E66" s="30" t="str">
        <x:v>浙江豪情汽车制造有限公司</x:v>
      </x:c>
      <x:c r="F66" s="30"/>
      <x:c r="G66" s="30" t="str">
        <x:v>极星2</x:v>
      </x:c>
      <x:c r="H66" s="30" t="n">
        <x:v>78</x:v>
      </x:c>
      <x:c r="I66" s="30" t="str">
        <x:v>三元锂</x:v>
      </x:c>
      <x:c r="J66" s="30" t="n">
        <x:v>158.8</x:v>
      </x:c>
      <x:c r="K66" s="30" t="n">
        <x:v>491.2</x:v>
      </x:c>
      <x:c r="L66" s="30" t="str">
        <x:v>非称重实测</x:v>
      </x:c>
      <x:c r="M66" s="30" t="str"/>
      <x:c r="N66" s="30" t="str"/>
      <x:c r="O66" s="30" t="str"/>
      <x:c r="P66" s="30" t="str"/>
      <x:c r="Q66" s="30" t="str"/>
      <x:c r="R66" s="30" t="str"/>
      <x:c r="S66" s="30" t="str"/>
      <x:c r="T66" s="30" t="str"/>
      <x:c r="U66" s="30" t="str"/>
      <x:c r="V66" s="30" t="str"/>
      <x:c r="W66" s="30" t="str"/>
      <x:c r="X66" s="30" t="str">
        <x:v>pending_direct_evidence</x:v>
      </x:c>
      <x:c r="Y66" s="30" t="str">
        <x:v>yes</x:v>
      </x:c>
      <x:c r="Z66" s="30" t="str">
        <x:v>Copyright © 2026 David YE</x:v>
      </x:c>
    </x:row>
    <x:row r="67">
      <x:c r="A67" s="30" t="n">
        <x:v>663</x:v>
      </x:c>
      <x:c r="B67" s="30" t="n">
        <x:v>354</x:v>
      </x:c>
      <x:c r="C67" s="30" t="str">
        <x:v>VCC7003F02XBEV</x:v>
      </x:c>
      <x:c r="D67" s="30" t="str">
        <x:v>沃尔沃牌</x:v>
      </x:c>
      <x:c r="E67" s="30" t="str">
        <x:v>浙江豪情汽车制造有限公司</x:v>
      </x:c>
      <x:c r="F67" s="30"/>
      <x:c r="G67" s="30" t="str">
        <x:v>XC40</x:v>
      </x:c>
      <x:c r="H67" s="30" t="n">
        <x:v>78</x:v>
      </x:c>
      <x:c r="I67" s="30" t="str">
        <x:v>三元锂</x:v>
      </x:c>
      <x:c r="J67" s="30" t="n">
        <x:v>158.8</x:v>
      </x:c>
      <x:c r="K67" s="30" t="n">
        <x:v>491.2</x:v>
      </x:c>
      <x:c r="L67" s="30" t="str">
        <x:v>非称重实测</x:v>
      </x:c>
      <x:c r="M67" s="30" t="str"/>
      <x:c r="N67" s="30" t="str"/>
      <x:c r="O67" s="30" t="str"/>
      <x:c r="P67" s="30" t="str"/>
      <x:c r="Q67" s="30" t="str"/>
      <x:c r="R67" s="30" t="str"/>
      <x:c r="S67" s="30" t="str"/>
      <x:c r="T67" s="30" t="str"/>
      <x:c r="U67" s="30" t="str"/>
      <x:c r="V67" s="30" t="str"/>
      <x:c r="W67" s="30" t="str"/>
      <x:c r="X67" s="30" t="str">
        <x:v>pending_direct_evidence</x:v>
      </x:c>
      <x:c r="Y67" s="30" t="str">
        <x:v>yes</x:v>
      </x:c>
      <x:c r="Z67" s="30" t="str">
        <x:v>Copyright © 2026 David YE</x:v>
      </x:c>
    </x:row>
    <x:row r="68">
      <x:c r="A68" s="30" t="n">
        <x:v>664</x:v>
      </x:c>
      <x:c r="B68" s="30" t="n">
        <x:v>354</x:v>
      </x:c>
      <x:c r="C68" s="30" t="str">
        <x:v>VCC7003F41XBEV</x:v>
      </x:c>
      <x:c r="D68" s="30" t="str">
        <x:v>沃尔沃牌</x:v>
      </x:c>
      <x:c r="E68" s="30" t="str">
        <x:v>浙江豪情汽车制造有限公司</x:v>
      </x:c>
      <x:c r="F68" s="30"/>
      <x:c r="G68" s="30" t="str">
        <x:v>C40</x:v>
      </x:c>
      <x:c r="H68" s="30" t="n">
        <x:v>78</x:v>
      </x:c>
      <x:c r="I68" s="30" t="str">
        <x:v>三元锂</x:v>
      </x:c>
      <x:c r="J68" s="30" t="n">
        <x:v>158.8</x:v>
      </x:c>
      <x:c r="K68" s="30" t="n">
        <x:v>491.2</x:v>
      </x:c>
      <x:c r="L68" s="30" t="str">
        <x:v>非称重实测</x:v>
      </x:c>
      <x:c r="M68" s="30" t="str"/>
      <x:c r="N68" s="30" t="str"/>
      <x:c r="O68" s="30" t="str"/>
      <x:c r="P68" s="30" t="str"/>
      <x:c r="Q68" s="30" t="str"/>
      <x:c r="R68" s="30" t="str"/>
      <x:c r="S68" s="30" t="str"/>
      <x:c r="T68" s="30" t="str"/>
      <x:c r="U68" s="30" t="str"/>
      <x:c r="V68" s="30" t="str"/>
      <x:c r="W68" s="30" t="str"/>
      <x:c r="X68" s="30" t="str">
        <x:v>pending_direct_evidence</x:v>
      </x:c>
      <x:c r="Y68" s="30" t="str">
        <x:v>yes</x:v>
      </x:c>
      <x:c r="Z68" s="30" t="str">
        <x:v>Copyright © 2026 David YE</x:v>
      </x:c>
    </x:row>
    <x:row r="69">
      <x:c r="A69" s="30" t="n">
        <x:v>682</x:v>
      </x:c>
      <x:c r="B69" s="30" t="n">
        <x:v>355</x:v>
      </x:c>
      <x:c r="C69" s="30" t="str">
        <x:v>CSA6493YBEV1</x:v>
      </x:c>
      <x:c r="D69" s="30" t="str">
        <x:v>上汽飞凡牌</x:v>
      </x:c>
      <x:c r="E69" s="30" t="str">
        <x:v>上海汽车集团股份有限公司</x:v>
      </x:c>
      <x:c r="F69" s="30" t="str">
        <x:v>荣威</x:v>
      </x:c>
      <x:c r="G69" s="30" t="str">
        <x:v>R7</x:v>
      </x:c>
      <x:c r="H69" s="30" t="n">
        <x:v>77</x:v>
      </x:c>
      <x:c r="I69" s="30" t="str">
        <x:v>三元锂</x:v>
      </x:c>
      <x:c r="J69" s="30" t="n">
        <x:v>180</x:v>
      </x:c>
      <x:c r="K69" s="30" t="n">
        <x:v>427.8</x:v>
      </x:c>
      <x:c r="L69" s="30" t="str">
        <x:v>非称重实测</x:v>
      </x:c>
      <x:c r="M69" s="30" t="str"/>
      <x:c r="N69" s="30" t="str"/>
      <x:c r="O69" s="30" t="str"/>
      <x:c r="P69" s="30" t="str"/>
      <x:c r="Q69" s="30" t="str"/>
      <x:c r="R69" s="30" t="str"/>
      <x:c r="S69" s="30" t="str"/>
      <x:c r="T69" s="30" t="str"/>
      <x:c r="U69" s="30" t="str"/>
      <x:c r="V69" s="30" t="str"/>
      <x:c r="W69" s="30" t="str"/>
      <x:c r="X69" s="30" t="str">
        <x:v>pending_direct_evidence</x:v>
      </x:c>
      <x:c r="Y69" s="30" t="str">
        <x:v>yes</x:v>
      </x:c>
      <x:c r="Z69" s="30" t="str">
        <x:v>Copyright © 2026 David YE</x:v>
      </x:c>
    </x:row>
    <x:row r="70">
      <x:c r="A70" s="30" t="n">
        <x:v>685</x:v>
      </x:c>
      <x:c r="B70" s="30" t="n">
        <x:v>355</x:v>
      </x:c>
      <x:c r="C70" s="30" t="str">
        <x:v>CSA6493YSEV1</x:v>
      </x:c>
      <x:c r="D70" s="30" t="str">
        <x:v>上汽飞凡牌</x:v>
      </x:c>
      <x:c r="E70" s="30" t="str">
        <x:v>上海汽车集团股份有限公司</x:v>
      </x:c>
      <x:c r="F70" s="30" t="str">
        <x:v>荣威</x:v>
      </x:c>
      <x:c r="G70" s="30" t="str">
        <x:v>R7</x:v>
      </x:c>
      <x:c r="H70" s="30" t="n">
        <x:v>77</x:v>
      </x:c>
      <x:c r="I70" s="30" t="str">
        <x:v>三元锂</x:v>
      </x:c>
      <x:c r="J70" s="30" t="n">
        <x:v>180</x:v>
      </x:c>
      <x:c r="K70" s="30" t="n">
        <x:v>427.8</x:v>
      </x:c>
      <x:c r="L70" s="30" t="str">
        <x:v>非称重实测</x:v>
      </x:c>
      <x:c r="M70" s="30" t="str"/>
      <x:c r="N70" s="30" t="str"/>
      <x:c r="O70" s="30" t="str"/>
      <x:c r="P70" s="30" t="str"/>
      <x:c r="Q70" s="30" t="str"/>
      <x:c r="R70" s="30" t="str"/>
      <x:c r="S70" s="30" t="str"/>
      <x:c r="T70" s="30" t="str"/>
      <x:c r="U70" s="30" t="str"/>
      <x:c r="V70" s="30" t="str"/>
      <x:c r="W70" s="30" t="str"/>
      <x:c r="X70" s="30" t="str">
        <x:v>pending_direct_evidence</x:v>
      </x:c>
      <x:c r="Y70" s="30" t="str">
        <x:v>yes</x:v>
      </x:c>
      <x:c r="Z70" s="30" t="str">
        <x:v>Copyright © 2026 David YE</x:v>
      </x:c>
    </x:row>
    <x:row r="71">
      <x:c r="A71" s="30" t="n">
        <x:v>697</x:v>
      </x:c>
      <x:c r="B71" s="30" t="n">
        <x:v>355</x:v>
      </x:c>
      <x:c r="C71" s="30" t="str">
        <x:v>EQ6530AL5F2BEV</x:v>
      </x:c>
      <x:c r="D71" s="30" t="str">
        <x:v>岚图牌</x:v>
      </x:c>
      <x:c r="E71" s="30" t="str">
        <x:v>东风汽车集团有限公司</x:v>
      </x:c>
      <x:c r="F71" s="30" t="str">
        <x:v>东风风神</x:v>
      </x:c>
      <x:c r="G71" s="30" t="str">
        <x:v>梦想家</x:v>
      </x:c>
      <x:c r="H71" s="30" t="n">
        <x:v>82.11</x:v>
      </x:c>
      <x:c r="I71" s="30" t="str">
        <x:v>三元锂</x:v>
      </x:c>
      <x:c r="J71" s="30" t="n">
        <x:v>180</x:v>
      </x:c>
      <x:c r="K71" s="30" t="n">
        <x:v>456.2</x:v>
      </x:c>
      <x:c r="L71" s="30" t="str">
        <x:v>非称重实测</x:v>
      </x:c>
      <x:c r="M71" s="30" t="str"/>
      <x:c r="N71" s="30" t="str"/>
      <x:c r="O71" s="30" t="str"/>
      <x:c r="P71" s="30" t="str"/>
      <x:c r="Q71" s="30" t="str"/>
      <x:c r="R71" s="30" t="str"/>
      <x:c r="S71" s="30" t="str"/>
      <x:c r="T71" s="30" t="str"/>
      <x:c r="U71" s="30" t="str"/>
      <x:c r="V71" s="30" t="str"/>
      <x:c r="W71" s="30" t="str"/>
      <x:c r="X71" s="30" t="str">
        <x:v>pending_direct_evidence</x:v>
      </x:c>
      <x:c r="Y71" s="30" t="str">
        <x:v>yes</x:v>
      </x:c>
      <x:c r="Z71" s="30" t="str">
        <x:v>Copyright © 2026 David YE</x:v>
      </x:c>
    </x:row>
    <x:row r="72">
      <x:c r="A72" s="30" t="n">
        <x:v>699</x:v>
      </x:c>
      <x:c r="B72" s="30" t="n">
        <x:v>355</x:v>
      </x:c>
      <x:c r="C72" s="30" t="str">
        <x:v>FZ6480BEV13</x:v>
      </x:c>
      <x:c r="D72" s="30" t="str">
        <x:v>零跑牌</x:v>
      </x:c>
      <x:c r="E72" s="30" t="str">
        <x:v>零跑汽车有限公司</x:v>
      </x:c>
      <x:c r="F72" s="30" t="str">
        <x:v>零跑</x:v>
      </x:c>
      <x:c r="G72" s="30" t="str">
        <x:v>C11</x:v>
      </x:c>
      <x:c r="H72" s="30" t="n">
        <x:v>78.54</x:v>
      </x:c>
      <x:c r="I72" s="30" t="str">
        <x:v>磷酸铁锂</x:v>
      </x:c>
      <x:c r="J72" s="30" t="n">
        <x:v>140.18</x:v>
      </x:c>
      <x:c r="K72" s="30" t="n">
        <x:v>560.3</x:v>
      </x:c>
      <x:c r="L72" s="30" t="str">
        <x:v>非称重实测</x:v>
      </x:c>
      <x:c r="M72" s="30" t="str"/>
      <x:c r="N72" s="30" t="str"/>
      <x:c r="O72" s="30" t="str"/>
      <x:c r="P72" s="30" t="str"/>
      <x:c r="Q72" s="30" t="str"/>
      <x:c r="R72" s="30" t="str"/>
      <x:c r="S72" s="30" t="str"/>
      <x:c r="T72" s="30" t="str"/>
      <x:c r="U72" s="30" t="str"/>
      <x:c r="V72" s="30" t="str"/>
      <x:c r="W72" s="30" t="str"/>
      <x:c r="X72" s="30" t="str">
        <x:v>pending_direct_evidence</x:v>
      </x:c>
      <x:c r="Y72" s="30" t="str">
        <x:v>yes</x:v>
      </x:c>
      <x:c r="Z72" s="30" t="str">
        <x:v>Copyright © 2026 David YE</x:v>
      </x:c>
    </x:row>
    <x:row r="73">
      <x:c r="A73" s="30" t="n">
        <x:v>700</x:v>
      </x:c>
      <x:c r="B73" s="30" t="n">
        <x:v>355</x:v>
      </x:c>
      <x:c r="C73" s="30" t="str">
        <x:v>GAH6460BEVS0A</x:v>
      </x:c>
      <x:c r="D73" s="30" t="str">
        <x:v>合创牌</x:v>
      </x:c>
      <x:c r="E73" s="30" t="str">
        <x:v>广汽乘用车(杭州)有限公司</x:v>
      </x:c>
      <x:c r="F73" s="30"/>
      <x:c r="G73" s="30" t="str">
        <x:v>Z03</x:v>
      </x:c>
      <x:c r="H73" s="30" t="n">
        <x:v>76.8</x:v>
      </x:c>
      <x:c r="I73" s="30" t="str">
        <x:v>三元锂</x:v>
      </x:c>
      <x:c r="J73" s="30" t="n">
        <x:v>184</x:v>
      </x:c>
      <x:c r="K73" s="30" t="n">
        <x:v>417.4</x:v>
      </x:c>
      <x:c r="L73" s="30" t="str">
        <x:v>非称重实测</x:v>
      </x:c>
      <x:c r="M73" s="30" t="str"/>
      <x:c r="N73" s="30" t="str"/>
      <x:c r="O73" s="30" t="str"/>
      <x:c r="P73" s="30" t="str"/>
      <x:c r="Q73" s="30" t="str"/>
      <x:c r="R73" s="30" t="str"/>
      <x:c r="S73" s="30" t="str"/>
      <x:c r="T73" s="30" t="str"/>
      <x:c r="U73" s="30" t="str"/>
      <x:c r="V73" s="30" t="str"/>
      <x:c r="W73" s="30" t="str"/>
      <x:c r="X73" s="30" t="str">
        <x:v>pending_direct_evidence</x:v>
      </x:c>
      <x:c r="Y73" s="30" t="str">
        <x:v>yes</x:v>
      </x:c>
      <x:c r="Z73" s="30" t="str">
        <x:v>Copyright © 2026 David YE</x:v>
      </x:c>
    </x:row>
    <x:row r="74">
      <x:c r="A74" s="30" t="n">
        <x:v>746</x:v>
      </x:c>
      <x:c r="B74" s="30" t="n">
        <x:v>356</x:v>
      </x:c>
      <x:c r="C74" s="30" t="str">
        <x:v>DN6530MBEV5</x:v>
      </x:c>
      <x:c r="D74" s="30" t="str">
        <x:v>东南牌</x:v>
      </x:c>
      <x:c r="E74" s="30" t="str">
        <x:v>东南(福建)汽车工业有限公司</x:v>
      </x:c>
      <x:c r="F74" s="30"/>
      <x:c r="G74" s="30" t="str">
        <x:v>EV500</x:v>
      </x:c>
      <x:c r="H74" s="30" t="n">
        <x:v>77.28</x:v>
      </x:c>
      <x:c r="I74" s="30" t="str">
        <x:v>磷酸铁锂</x:v>
      </x:c>
      <x:c r="J74" s="30" t="n">
        <x:v>145.17</x:v>
      </x:c>
      <x:c r="K74" s="30" t="n">
        <x:v>532.3</x:v>
      </x:c>
      <x:c r="L74" s="30" t="str">
        <x:v>非称重实测</x:v>
      </x:c>
      <x:c r="M74" s="30" t="str"/>
      <x:c r="N74" s="30" t="str"/>
      <x:c r="O74" s="30" t="str"/>
      <x:c r="P74" s="30" t="str"/>
      <x:c r="Q74" s="30" t="str"/>
      <x:c r="R74" s="30" t="str"/>
      <x:c r="S74" s="30" t="str"/>
      <x:c r="T74" s="30" t="str"/>
      <x:c r="U74" s="30" t="str"/>
      <x:c r="V74" s="30" t="str"/>
      <x:c r="W74" s="30" t="str"/>
      <x:c r="X74" s="30" t="str">
        <x:v>pending_direct_evidence</x:v>
      </x:c>
      <x:c r="Y74" s="30" t="str">
        <x:v>yes</x:v>
      </x:c>
      <x:c r="Z74" s="30" t="str">
        <x:v>Copyright © 2026 David YE</x:v>
      </x:c>
    </x:row>
    <x:row r="75">
      <x:c r="A75" s="30" t="n">
        <x:v>788</x:v>
      </x:c>
      <x:c r="B75" s="30" t="n">
        <x:v>357</x:v>
      </x:c>
      <x:c r="C75" s="30" t="str">
        <x:v>CA7000H0EVE</x:v>
      </x:c>
      <x:c r="D75" s="30" t="str">
        <x:v>红旗牌</x:v>
      </x:c>
      <x:c r="E75" s="30" t="str">
        <x:v>中国第一汽车集团有限公司</x:v>
      </x:c>
      <x:c r="F75" s="30" t="str">
        <x:v>红旗</x:v>
      </x:c>
      <x:c r="G75" s="30" t="str">
        <x:v>E-QM5</x:v>
      </x:c>
      <x:c r="H75" s="30" t="n">
        <x:v>81.7</x:v>
      </x:c>
      <x:c r="I75" s="30" t="str">
        <x:v>三元锂</x:v>
      </x:c>
      <x:c r="J75" s="30" t="n">
        <x:v>172</x:v>
      </x:c>
      <x:c r="K75" s="30" t="n">
        <x:v>475</x:v>
      </x:c>
      <x:c r="L75" s="30" t="str">
        <x:v>非称重实测</x:v>
      </x:c>
      <x:c r="M75" s="30" t="str"/>
      <x:c r="N75" s="30" t="str"/>
      <x:c r="O75" s="30" t="str"/>
      <x:c r="P75" s="30" t="str"/>
      <x:c r="Q75" s="30" t="str"/>
      <x:c r="R75" s="30" t="str"/>
      <x:c r="S75" s="30" t="str"/>
      <x:c r="T75" s="30" t="str"/>
      <x:c r="U75" s="30" t="str"/>
      <x:c r="V75" s="30" t="str"/>
      <x:c r="W75" s="30" t="str"/>
      <x:c r="X75" s="30" t="str">
        <x:v>pending_direct_evidence</x:v>
      </x:c>
      <x:c r="Y75" s="30" t="str">
        <x:v>yes</x:v>
      </x:c>
      <x:c r="Z75" s="30" t="str">
        <x:v>Copyright © 2026 David YE</x:v>
      </x:c>
    </x:row>
    <x:row r="76">
      <x:c r="A76" s="30" t="n">
        <x:v>790</x:v>
      </x:c>
      <x:c r="B76" s="30" t="n">
        <x:v>357</x:v>
      </x:c>
      <x:c r="C76" s="30" t="str">
        <x:v>CC7000BH03BBEV</x:v>
      </x:c>
      <x:c r="D76" s="30" t="str">
        <x:v>欧拉牌</x:v>
      </x:c>
      <x:c r="E76" s="30" t="str">
        <x:v>长城汽车股份有限公司</x:v>
      </x:c>
      <x:c r="F76" s="30" t="str">
        <x:v>欧拉</x:v>
      </x:c>
      <x:c r="G76" s="30" t="str">
        <x:v>闪电猫</x:v>
      </x:c>
      <x:c r="H76" s="30" t="n">
        <x:v>83.49</x:v>
      </x:c>
      <x:c r="I76" s="30" t="str">
        <x:v>三元锂</x:v>
      </x:c>
      <x:c r="J76" s="30" t="n">
        <x:v>173.91</x:v>
      </x:c>
      <x:c r="K76" s="30" t="n">
        <x:v>480.1</x:v>
      </x:c>
      <x:c r="L76" s="30" t="str">
        <x:v>非称重实测</x:v>
      </x:c>
      <x:c r="M76" s="30" t="str"/>
      <x:c r="N76" s="30" t="str"/>
      <x:c r="O76" s="30" t="str"/>
      <x:c r="P76" s="30" t="str"/>
      <x:c r="Q76" s="30" t="str"/>
      <x:c r="R76" s="30" t="str"/>
      <x:c r="S76" s="30" t="str"/>
      <x:c r="T76" s="30" t="str"/>
      <x:c r="U76" s="30" t="str"/>
      <x:c r="V76" s="30" t="str"/>
      <x:c r="W76" s="30" t="str"/>
      <x:c r="X76" s="30" t="str">
        <x:v>pending_direct_evidence</x:v>
      </x:c>
      <x:c r="Y76" s="30" t="str">
        <x:v>yes</x:v>
      </x:c>
      <x:c r="Z76" s="30" t="str">
        <x:v>Copyright © 2026 David YE</x:v>
      </x:c>
    </x:row>
    <x:row r="77">
      <x:c r="A77" s="30" t="n">
        <x:v>791</x:v>
      </x:c>
      <x:c r="B77" s="30" t="n">
        <x:v>357</x:v>
      </x:c>
      <x:c r="C77" s="30" t="str">
        <x:v>CC7000BH23BBEV</x:v>
      </x:c>
      <x:c r="D77" s="30" t="str">
        <x:v>欧拉牌</x:v>
      </x:c>
      <x:c r="E77" s="30" t="str">
        <x:v>长城汽车股份有限公司</x:v>
      </x:c>
      <x:c r="F77" s="30" t="str">
        <x:v>欧拉</x:v>
      </x:c>
      <x:c r="G77" s="30" t="str">
        <x:v>闪电猫</x:v>
      </x:c>
      <x:c r="H77" s="30" t="n">
        <x:v>83.49</x:v>
      </x:c>
      <x:c r="I77" s="30" t="str">
        <x:v>三元锂</x:v>
      </x:c>
      <x:c r="J77" s="30" t="n">
        <x:v>172.51</x:v>
      </x:c>
      <x:c r="K77" s="30" t="n">
        <x:v>484</x:v>
      </x:c>
      <x:c r="L77" s="30" t="str">
        <x:v>非称重实测</x:v>
      </x:c>
      <x:c r="M77" s="30" t="str"/>
      <x:c r="N77" s="30" t="str"/>
      <x:c r="O77" s="30" t="str"/>
      <x:c r="P77" s="30" t="str"/>
      <x:c r="Q77" s="30" t="str"/>
      <x:c r="R77" s="30" t="str"/>
      <x:c r="S77" s="30" t="str"/>
      <x:c r="T77" s="30" t="str"/>
      <x:c r="U77" s="30" t="str"/>
      <x:c r="V77" s="30" t="str"/>
      <x:c r="W77" s="30" t="str"/>
      <x:c r="X77" s="30" t="str">
        <x:v>pending_direct_evidence</x:v>
      </x:c>
      <x:c r="Y77" s="30" t="str">
        <x:v>yes</x:v>
      </x:c>
      <x:c r="Z77" s="30" t="str">
        <x:v>Copyright © 2026 David YE</x:v>
      </x:c>
    </x:row>
    <x:row r="78">
      <x:c r="A78" s="30" t="n">
        <x:v>796</x:v>
      </x:c>
      <x:c r="B78" s="30" t="n">
        <x:v>357</x:v>
      </x:c>
      <x:c r="C78" s="30" t="str">
        <x:v>FV6465BCBBEV</x:v>
      </x:c>
      <x:c r="D78" s="30" t="str">
        <x:v>大众牌</x:v>
      </x:c>
      <x:c r="E78" s="30" t="str">
        <x:v>一汽-大众汽车有限公司</x:v>
      </x:c>
      <x:c r="F78" s="30"/>
      <x:c r="G78" s="30" t="str">
        <x:v>ID.4 CROZZ</x:v>
      </x:c>
      <x:c r="H78" s="30" t="n">
        <x:v>84.8</x:v>
      </x:c>
      <x:c r="I78" s="30" t="str">
        <x:v>三元锂</x:v>
      </x:c>
      <x:c r="J78" s="30" t="n">
        <x:v>165</x:v>
      </x:c>
      <x:c r="K78" s="30" t="n">
        <x:v>513.9</x:v>
      </x:c>
      <x:c r="L78" s="30" t="str">
        <x:v>非称重实测</x:v>
      </x:c>
      <x:c r="M78" s="30" t="str"/>
      <x:c r="N78" s="30" t="str"/>
      <x:c r="O78" s="30" t="str"/>
      <x:c r="P78" s="30" t="str"/>
      <x:c r="Q78" s="30" t="str"/>
      <x:c r="R78" s="30" t="str"/>
      <x:c r="S78" s="30" t="str"/>
      <x:c r="T78" s="30" t="str"/>
      <x:c r="U78" s="30" t="str"/>
      <x:c r="V78" s="30" t="str"/>
      <x:c r="W78" s="30" t="str"/>
      <x:c r="X78" s="30" t="str">
        <x:v>pending_direct_evidence</x:v>
      </x:c>
      <x:c r="Y78" s="30" t="str">
        <x:v>yes</x:v>
      </x:c>
      <x:c r="Z78" s="30" t="str">
        <x:v>Copyright © 2026 David YE</x:v>
      </x:c>
    </x:row>
    <x:row r="79">
      <x:c r="A79" s="30" t="n">
        <x:v>797</x:v>
      </x:c>
      <x:c r="B79" s="30" t="n">
        <x:v>357</x:v>
      </x:c>
      <x:c r="C79" s="30" t="str">
        <x:v>FV6469ABABEV</x:v>
      </x:c>
      <x:c r="D79" s="30" t="str">
        <x:v>奥迪(AUDI)牌</x:v>
      </x:c>
      <x:c r="E79" s="30" t="str">
        <x:v>一汽-大众汽车有限公司</x:v>
      </x:c>
      <x:c r="F79" s="30"/>
      <x:c r="G79" s="30" t="str">
        <x:v>Q4</x:v>
      </x:c>
      <x:c r="H79" s="30" t="n">
        <x:v>84.8</x:v>
      </x:c>
      <x:c r="I79" s="30" t="str">
        <x:v>三元锂</x:v>
      </x:c>
      <x:c r="J79" s="30" t="n">
        <x:v>165</x:v>
      </x:c>
      <x:c r="K79" s="30" t="n">
        <x:v>513.9</x:v>
      </x:c>
      <x:c r="L79" s="30" t="str">
        <x:v>非称重实测</x:v>
      </x:c>
      <x:c r="M79" s="30" t="str"/>
      <x:c r="N79" s="30" t="str"/>
      <x:c r="O79" s="30" t="str"/>
      <x:c r="P79" s="30" t="str"/>
      <x:c r="Q79" s="30" t="str"/>
      <x:c r="R79" s="30" t="str"/>
      <x:c r="S79" s="30" t="str"/>
      <x:c r="T79" s="30" t="str"/>
      <x:c r="U79" s="30" t="str"/>
      <x:c r="V79" s="30" t="str"/>
      <x:c r="W79" s="30" t="str"/>
      <x:c r="X79" s="30" t="str">
        <x:v>pending_direct_evidence</x:v>
      </x:c>
      <x:c r="Y79" s="30" t="str">
        <x:v>yes</x:v>
      </x:c>
      <x:c r="Z79" s="30" t="str">
        <x:v>Copyright © 2026 David YE</x:v>
      </x:c>
    </x:row>
    <x:row r="80">
      <x:c r="A80" s="30" t="n">
        <x:v>798</x:v>
      </x:c>
      <x:c r="B80" s="30" t="n">
        <x:v>357</x:v>
      </x:c>
      <x:c r="C80" s="30" t="str">
        <x:v>FV6498BCBBEV</x:v>
      </x:c>
      <x:c r="D80" s="30" t="str">
        <x:v>大众牌</x:v>
      </x:c>
      <x:c r="E80" s="30" t="str">
        <x:v>一汽-大众汽车有限公司</x:v>
      </x:c>
      <x:c r="F80" s="30"/>
      <x:c r="G80" s="30" t="str">
        <x:v>ID.6 CROZZ</x:v>
      </x:c>
      <x:c r="H80" s="30" t="n">
        <x:v>84.8</x:v>
      </x:c>
      <x:c r="I80" s="30" t="str">
        <x:v>三元锂</x:v>
      </x:c>
      <x:c r="J80" s="30" t="n">
        <x:v>165</x:v>
      </x:c>
      <x:c r="K80" s="30" t="n">
        <x:v>513.9</x:v>
      </x:c>
      <x:c r="L80" s="30" t="str">
        <x:v>非称重实测</x:v>
      </x:c>
      <x:c r="M80" s="30" t="str"/>
      <x:c r="N80" s="30" t="str"/>
      <x:c r="O80" s="30" t="str"/>
      <x:c r="P80" s="30" t="str"/>
      <x:c r="Q80" s="30" t="str"/>
      <x:c r="R80" s="30" t="str"/>
      <x:c r="S80" s="30" t="str"/>
      <x:c r="T80" s="30" t="str"/>
      <x:c r="U80" s="30" t="str"/>
      <x:c r="V80" s="30" t="str"/>
      <x:c r="W80" s="30" t="str"/>
      <x:c r="X80" s="30" t="str">
        <x:v>pending_direct_evidence</x:v>
      </x:c>
      <x:c r="Y80" s="30" t="str">
        <x:v>yes</x:v>
      </x:c>
      <x:c r="Z80" s="30" t="str">
        <x:v>Copyright © 2026 David YE</x:v>
      </x:c>
    </x:row>
    <x:row r="81">
      <x:c r="A81" s="30" t="n">
        <x:v>799</x:v>
      </x:c>
      <x:c r="B81" s="30" t="n">
        <x:v>357</x:v>
      </x:c>
      <x:c r="C81" s="30" t="str">
        <x:v>FZ7000BEVC01A</x:v>
      </x:c>
      <x:c r="D81" s="30" t="str">
        <x:v>零跑牌</x:v>
      </x:c>
      <x:c r="E81" s="30" t="str">
        <x:v>零跑汽车有限公司</x:v>
      </x:c>
      <x:c r="F81" s="30" t="str">
        <x:v>零跑</x:v>
      </x:c>
      <x:c r="G81" s="30" t="str">
        <x:v>C01</x:v>
      </x:c>
      <x:c r="H81" s="30" t="n">
        <x:v>78.5408</x:v>
      </x:c>
      <x:c r="I81" s="30" t="str">
        <x:v>磷酸铁锂</x:v>
      </x:c>
      <x:c r="J81" s="30" t="n">
        <x:v>129.47</x:v>
      </x:c>
      <x:c r="K81" s="30" t="n">
        <x:v>606.6</x:v>
      </x:c>
      <x:c r="L81" s="30" t="str">
        <x:v>非称重实测</x:v>
      </x:c>
      <x:c r="M81" s="30" t="str"/>
      <x:c r="N81" s="30" t="str"/>
      <x:c r="O81" s="30" t="str"/>
      <x:c r="P81" s="30" t="str"/>
      <x:c r="Q81" s="30" t="str"/>
      <x:c r="R81" s="30" t="str"/>
      <x:c r="S81" s="30" t="str"/>
      <x:c r="T81" s="30" t="str"/>
      <x:c r="U81" s="30" t="str"/>
      <x:c r="V81" s="30" t="str"/>
      <x:c r="W81" s="30" t="str"/>
      <x:c r="X81" s="30" t="str">
        <x:v>pending_direct_evidence</x:v>
      </x:c>
      <x:c r="Y81" s="30" t="str">
        <x:v>yes</x:v>
      </x:c>
      <x:c r="Z81" s="30" t="str">
        <x:v>Copyright © 2026 David YE</x:v>
      </x:c>
    </x:row>
    <x:row r="82">
      <x:c r="A82" s="30" t="n">
        <x:v>820</x:v>
      </x:c>
      <x:c r="B82" s="30" t="n">
        <x:v>357</x:v>
      </x:c>
      <x:c r="C82" s="30" t="str">
        <x:v>SKE6480SBEVAS</x:v>
      </x:c>
      <x:c r="D82" s="30" t="str">
        <x:v>赛力斯牌</x:v>
      </x:c>
      <x:c r="E82" s="30" t="str">
        <x:v>重庆金康新能源汽车有限公司</x:v>
      </x:c>
      <x:c r="F82" s="30"/>
      <x:c r="G82" s="30" t="str">
        <x:v>M5e</x:v>
      </x:c>
      <x:c r="H82" s="30" t="n">
        <x:v>79.927</x:v>
      </x:c>
      <x:c r="I82" s="30" t="str">
        <x:v>磷酸铁锂</x:v>
      </x:c>
      <x:c r="J82" s="30" t="n">
        <x:v>140.9</x:v>
      </x:c>
      <x:c r="K82" s="30" t="n">
        <x:v>567.3</x:v>
      </x:c>
      <x:c r="L82" s="30" t="str">
        <x:v>非称重实测</x:v>
      </x:c>
      <x:c r="M82" s="30" t="str"/>
      <x:c r="N82" s="30" t="str"/>
      <x:c r="O82" s="30" t="str"/>
      <x:c r="P82" s="30" t="str"/>
      <x:c r="Q82" s="30" t="str"/>
      <x:c r="R82" s="30" t="str"/>
      <x:c r="S82" s="30" t="str"/>
      <x:c r="T82" s="30" t="str"/>
      <x:c r="U82" s="30" t="str"/>
      <x:c r="V82" s="30" t="str"/>
      <x:c r="W82" s="30" t="str"/>
      <x:c r="X82" s="30" t="str">
        <x:v>pending_direct_evidence</x:v>
      </x:c>
      <x:c r="Y82" s="30" t="str">
        <x:v>yes</x:v>
      </x:c>
      <x:c r="Z82" s="30" t="str">
        <x:v>Copyright © 2026 David YE</x:v>
      </x:c>
    </x:row>
    <x:row r="83">
      <x:c r="A83" s="30" t="n">
        <x:v>821</x:v>
      </x:c>
      <x:c r="B83" s="30" t="n">
        <x:v>357</x:v>
      </x:c>
      <x:c r="C83" s="30" t="str">
        <x:v>SKE6480SBEVR</x:v>
      </x:c>
      <x:c r="D83" s="30" t="str">
        <x:v>赛力斯牌</x:v>
      </x:c>
      <x:c r="E83" s="30" t="str">
        <x:v>重庆金康新能源汽车有限公司</x:v>
      </x:c>
      <x:c r="F83" s="30"/>
      <x:c r="G83" s="30" t="str">
        <x:v>M5e</x:v>
      </x:c>
      <x:c r="H83" s="30" t="n">
        <x:v>79.927</x:v>
      </x:c>
      <x:c r="I83" s="30" t="str">
        <x:v>磷酸铁锂</x:v>
      </x:c>
      <x:c r="J83" s="30" t="n">
        <x:v>140.9</x:v>
      </x:c>
      <x:c r="K83" s="30" t="n">
        <x:v>567.3</x:v>
      </x:c>
      <x:c r="L83" s="30" t="str">
        <x:v>非称重实测</x:v>
      </x:c>
      <x:c r="M83" s="30" t="str"/>
      <x:c r="N83" s="30" t="str"/>
      <x:c r="O83" s="30" t="str"/>
      <x:c r="P83" s="30" t="str"/>
      <x:c r="Q83" s="30" t="str"/>
      <x:c r="R83" s="30" t="str"/>
      <x:c r="S83" s="30" t="str"/>
      <x:c r="T83" s="30" t="str"/>
      <x:c r="U83" s="30" t="str"/>
      <x:c r="V83" s="30" t="str"/>
      <x:c r="W83" s="30" t="str"/>
      <x:c r="X83" s="30" t="str">
        <x:v>pending_direct_evidence</x:v>
      </x:c>
      <x:c r="Y83" s="30" t="str">
        <x:v>yes</x:v>
      </x:c>
      <x:c r="Z83" s="30" t="str">
        <x:v>Copyright © 2026 David YE</x:v>
      </x:c>
    </x:row>
    <x:row r="84">
      <x:c r="A84" s="30" t="n">
        <x:v>823</x:v>
      </x:c>
      <x:c r="B84" s="30" t="n">
        <x:v>357</x:v>
      </x:c>
      <x:c r="C84" s="30" t="str">
        <x:v>SVW6461EEV</x:v>
      </x:c>
      <x:c r="D84" s="30" t="str">
        <x:v>大众汽车(VOLKSWAGEN)牌</x:v>
      </x:c>
      <x:c r="E84" s="30" t="str">
        <x:v>上汽大众汽车有限公司</x:v>
      </x:c>
      <x:c r="F84" s="30" t="str">
        <x:v>大众ID</x:v>
      </x:c>
      <x:c r="G84" s="30" t="str">
        <x:v>ID.4 X</x:v>
      </x:c>
      <x:c r="H84" s="30" t="n">
        <x:v>83.4</x:v>
      </x:c>
      <x:c r="I84" s="30" t="str">
        <x:v>三元锂</x:v>
      </x:c>
      <x:c r="J84" s="30" t="n">
        <x:v>175</x:v>
      </x:c>
      <x:c r="K84" s="30" t="n">
        <x:v>476.6</x:v>
      </x:c>
      <x:c r="L84" s="30" t="str">
        <x:v>非称重实测</x:v>
      </x:c>
      <x:c r="M84" s="30" t="str"/>
      <x:c r="N84" s="30" t="str"/>
      <x:c r="O84" s="30" t="str"/>
      <x:c r="P84" s="30" t="str"/>
      <x:c r="Q84" s="30" t="str"/>
      <x:c r="R84" s="30" t="str"/>
      <x:c r="S84" s="30" t="str"/>
      <x:c r="T84" s="30" t="str"/>
      <x:c r="U84" s="30" t="str"/>
      <x:c r="V84" s="30" t="str"/>
      <x:c r="W84" s="30" t="str"/>
      <x:c r="X84" s="30" t="str">
        <x:v>pending_direct_evidence</x:v>
      </x:c>
      <x:c r="Y84" s="30" t="str">
        <x:v>yes</x:v>
      </x:c>
      <x:c r="Z84" s="30" t="str">
        <x:v>Copyright © 2026 David YE</x:v>
      </x:c>
    </x:row>
    <x:row r="85">
      <x:c r="A85" s="30" t="n">
        <x:v>824</x:v>
      </x:c>
      <x:c r="B85" s="30" t="n">
        <x:v>357</x:v>
      </x:c>
      <x:c r="C85" s="30" t="str">
        <x:v>SVW6492DEV</x:v>
      </x:c>
      <x:c r="D85" s="30" t="str">
        <x:v>大众汽车(VOLKSWAGEN)牌</x:v>
      </x:c>
      <x:c r="E85" s="30" t="str">
        <x:v>上汽大众汽车有限公司</x:v>
      </x:c>
      <x:c r="F85" s="30" t="str">
        <x:v>大众ID</x:v>
      </x:c>
      <x:c r="G85" s="30" t="str">
        <x:v>ID.6 X</x:v>
      </x:c>
      <x:c r="H85" s="30" t="n">
        <x:v>83.4</x:v>
      </x:c>
      <x:c r="I85" s="30" t="str">
        <x:v>三元锂</x:v>
      </x:c>
      <x:c r="J85" s="30" t="n">
        <x:v>175</x:v>
      </x:c>
      <x:c r="K85" s="30" t="n">
        <x:v>476.6</x:v>
      </x:c>
      <x:c r="L85" s="30" t="str">
        <x:v>非称重实测</x:v>
      </x:c>
      <x:c r="M85" s="30" t="str"/>
      <x:c r="N85" s="30" t="str"/>
      <x:c r="O85" s="30" t="str"/>
      <x:c r="P85" s="30" t="str"/>
      <x:c r="Q85" s="30" t="str"/>
      <x:c r="R85" s="30" t="str"/>
      <x:c r="S85" s="30" t="str"/>
      <x:c r="T85" s="30" t="str"/>
      <x:c r="U85" s="30" t="str"/>
      <x:c r="V85" s="30" t="str"/>
      <x:c r="W85" s="30" t="str"/>
      <x:c r="X85" s="30" t="str">
        <x:v>pending_direct_evidence</x:v>
      </x:c>
      <x:c r="Y85" s="30" t="str">
        <x:v>yes</x:v>
      </x:c>
      <x:c r="Z85" s="30" t="str">
        <x:v>Copyright © 2026 David YE</x:v>
      </x:c>
    </x:row>
    <x:row r="86">
      <x:c r="A86" s="30" t="n">
        <x:v>825</x:v>
      </x:c>
      <x:c r="B86" s="30" t="n">
        <x:v>357</x:v>
      </x:c>
      <x:c r="C86" s="30" t="str">
        <x:v>SVW6492EEV</x:v>
      </x:c>
      <x:c r="D86" s="30" t="str">
        <x:v>大众汽车(VOLKSWAGEN)牌</x:v>
      </x:c>
      <x:c r="E86" s="30" t="str">
        <x:v>上汽大众汽车有限公司</x:v>
      </x:c>
      <x:c r="F86" s="30" t="str">
        <x:v>大众ID</x:v>
      </x:c>
      <x:c r="G86" s="30" t="str">
        <x:v>ID.6 X </x:v>
      </x:c>
      <x:c r="H86" s="30" t="n">
        <x:v>83.4</x:v>
      </x:c>
      <x:c r="I86" s="30" t="str">
        <x:v>三元锂</x:v>
      </x:c>
      <x:c r="J86" s="30" t="n">
        <x:v>175</x:v>
      </x:c>
      <x:c r="K86" s="30" t="n">
        <x:v>476.6</x:v>
      </x:c>
      <x:c r="L86" s="30" t="str">
        <x:v>非称重实测</x:v>
      </x:c>
      <x:c r="M86" s="30" t="str"/>
      <x:c r="N86" s="30" t="str"/>
      <x:c r="O86" s="30" t="str"/>
      <x:c r="P86" s="30" t="str"/>
      <x:c r="Q86" s="30" t="str"/>
      <x:c r="R86" s="30" t="str"/>
      <x:c r="S86" s="30" t="str"/>
      <x:c r="T86" s="30" t="str"/>
      <x:c r="U86" s="30" t="str"/>
      <x:c r="V86" s="30" t="str"/>
      <x:c r="W86" s="30" t="str"/>
      <x:c r="X86" s="30" t="str">
        <x:v>pending_direct_evidence</x:v>
      </x:c>
      <x:c r="Y86" s="30" t="str">
        <x:v>yes</x:v>
      </x:c>
      <x:c r="Z86" s="30" t="str">
        <x:v>Copyright © 2026 David YE</x:v>
      </x:c>
    </x:row>
    <x:row r="87">
      <x:c r="A87" s="30" t="n">
        <x:v>828</x:v>
      </x:c>
      <x:c r="B87" s="30" t="n">
        <x:v>357</x:v>
      </x:c>
      <x:c r="C87" s="30" t="str">
        <x:v>THZ6451BEVS30A</x:v>
      </x:c>
      <x:c r="D87" s="30" t="str">
        <x:v>哪吒牌</x:v>
      </x:c>
      <x:c r="E87" s="30" t="str">
        <x:v>合众新能源汽车有限公司</x:v>
      </x:c>
      <x:c r="F87" s="30" t="str">
        <x:v>哪吒</x:v>
      </x:c>
      <x:c r="G87" s="30" t="str">
        <x:v>哪吒U</x:v>
      </x:c>
      <x:c r="H87" s="30" t="n">
        <x:v>81.57</x:v>
      </x:c>
      <x:c r="I87" s="30" t="str">
        <x:v>三元锂</x:v>
      </x:c>
      <x:c r="J87" s="30" t="n">
        <x:v>180</x:v>
      </x:c>
      <x:c r="K87" s="30" t="n">
        <x:v>453.2</x:v>
      </x:c>
      <x:c r="L87" s="30" t="str">
        <x:v>非称重实测</x:v>
      </x:c>
      <x:c r="M87" s="30" t="str"/>
      <x:c r="N87" s="30" t="str"/>
      <x:c r="O87" s="30" t="str"/>
      <x:c r="P87" s="30" t="str"/>
      <x:c r="Q87" s="30" t="str"/>
      <x:c r="R87" s="30" t="str"/>
      <x:c r="S87" s="30" t="str"/>
      <x:c r="T87" s="30" t="str"/>
      <x:c r="U87" s="30" t="str"/>
      <x:c r="V87" s="30" t="str"/>
      <x:c r="W87" s="30" t="str"/>
      <x:c r="X87" s="30" t="str">
        <x:v>pending_direct_evidence</x:v>
      </x:c>
      <x:c r="Y87" s="30" t="str">
        <x:v>yes</x:v>
      </x:c>
      <x:c r="Z87" s="30" t="str">
        <x:v>Copyright © 2026 David YE</x:v>
      </x:c>
    </x:row>
    <x:row r="88">
      <x:c r="A88" s="30" t="n">
        <x:v>848</x:v>
      </x:c>
      <x:c r="B88" s="30" t="n">
        <x:v>359</x:v>
      </x:c>
      <x:c r="C88" s="30" t="str">
        <x:v>FZ6480BEV15</x:v>
      </x:c>
      <x:c r="D88" s="30" t="str">
        <x:v>零跑牌</x:v>
      </x:c>
      <x:c r="E88" s="30" t="str">
        <x:v>零跑汽车有限公司</x:v>
      </x:c>
      <x:c r="F88" s="30" t="str">
        <x:v>零跑</x:v>
      </x:c>
      <x:c r="G88" s="30" t="str">
        <x:v>C11</x:v>
      </x:c>
      <x:c r="H88" s="30" t="n">
        <x:v>78.54</x:v>
      </x:c>
      <x:c r="I88" s="30" t="str">
        <x:v>磷酸铁锂</x:v>
      </x:c>
      <x:c r="J88" s="30" t="n">
        <x:v>140.09</x:v>
      </x:c>
      <x:c r="K88" s="30" t="n">
        <x:v>560.6</x:v>
      </x:c>
      <x:c r="L88" s="30" t="str">
        <x:v>非称重实测</x:v>
      </x:c>
      <x:c r="M88" s="30" t="str"/>
      <x:c r="N88" s="30" t="str"/>
      <x:c r="O88" s="30" t="str"/>
      <x:c r="P88" s="30" t="str"/>
      <x:c r="Q88" s="30" t="str"/>
      <x:c r="R88" s="30" t="str"/>
      <x:c r="S88" s="30" t="str"/>
      <x:c r="T88" s="30" t="str"/>
      <x:c r="U88" s="30" t="str"/>
      <x:c r="V88" s="30" t="str"/>
      <x:c r="W88" s="30" t="str"/>
      <x:c r="X88" s="30" t="str">
        <x:v>pending_direct_evidence</x:v>
      </x:c>
      <x:c r="Y88" s="30" t="str">
        <x:v>yes</x:v>
      </x:c>
      <x:c r="Z88" s="30" t="str">
        <x:v>Copyright © 2026 David YE</x:v>
      </x:c>
    </x:row>
    <x:row r="89">
      <x:c r="A89" s="30" t="n">
        <x:v>850</x:v>
      </x:c>
      <x:c r="B89" s="30" t="n">
        <x:v>359</x:v>
      </x:c>
      <x:c r="C89" s="30" t="str">
        <x:v>GAM6450BEVD0D</x:v>
      </x:c>
      <x:c r="D89" s="30" t="str">
        <x:v>埃安(AION)牌</x:v>
      </x:c>
      <x:c r="E89" s="30" t="str">
        <x:v>广汽乘用车有限公司</x:v>
      </x:c>
      <x:c r="F89" s="30"/>
      <x:c r="G89" s="30" t="str">
        <x:v>Aion Y Plus</x:v>
      </x:c>
      <x:c r="H89" s="30" t="n">
        <x:v>76.8</x:v>
      </x:c>
      <x:c r="I89" s="30" t="str">
        <x:v>三元锂</x:v>
      </x:c>
      <x:c r="J89" s="30" t="n">
        <x:v>170</x:v>
      </x:c>
      <x:c r="K89" s="30" t="n">
        <x:v>451.8</x:v>
      </x:c>
      <x:c r="L89" s="30" t="str">
        <x:v>非称重实测</x:v>
      </x:c>
      <x:c r="M89" s="30" t="str"/>
      <x:c r="N89" s="30" t="str"/>
      <x:c r="O89" s="30" t="str"/>
      <x:c r="P89" s="30" t="str"/>
      <x:c r="Q89" s="30" t="str"/>
      <x:c r="R89" s="30" t="str"/>
      <x:c r="S89" s="30" t="str"/>
      <x:c r="T89" s="30" t="str"/>
      <x:c r="U89" s="30" t="str"/>
      <x:c r="V89" s="30" t="str"/>
      <x:c r="W89" s="30" t="str"/>
      <x:c r="X89" s="30" t="str">
        <x:v>pending_direct_evidence</x:v>
      </x:c>
      <x:c r="Y89" s="30" t="str">
        <x:v>yes</x:v>
      </x:c>
      <x:c r="Z89" s="30" t="str">
        <x:v>Copyright © 2026 David YE</x:v>
      </x:c>
    </x:row>
    <x:row r="90">
      <x:c r="A90" s="30" t="n">
        <x:v>867</x:v>
      </x:c>
      <x:c r="B90" s="30" t="n">
        <x:v>359</x:v>
      </x:c>
      <x:c r="C90" s="30" t="str">
        <x:v>NHQ6490BEVGD</x:v>
      </x:c>
      <x:c r="D90" s="30" t="str">
        <x:v>小鹏牌</x:v>
      </x:c>
      <x:c r="E90" s="30" t="str">
        <x:v>肇庆小鹏新能源投资有限公司</x:v>
      </x:c>
      <x:c r="F90" s="30"/>
      <x:c r="G90" s="30" t="str">
        <x:v>G9</x:v>
      </x:c>
      <x:c r="H90" s="30" t="n">
        <x:v>78.2</x:v>
      </x:c>
      <x:c r="I90" s="30" t="str">
        <x:v>磷酸铁锂</x:v>
      </x:c>
      <x:c r="J90" s="30" t="n">
        <x:v>130</x:v>
      </x:c>
      <x:c r="K90" s="30" t="n">
        <x:v>601.5</x:v>
      </x:c>
      <x:c r="L90" s="30" t="str">
        <x:v>非称重实测</x:v>
      </x:c>
      <x:c r="M90" s="30" t="str"/>
      <x:c r="N90" s="30" t="str"/>
      <x:c r="O90" s="30" t="str"/>
      <x:c r="P90" s="30" t="str"/>
      <x:c r="Q90" s="30" t="str"/>
      <x:c r="R90" s="30" t="str"/>
      <x:c r="S90" s="30" t="str"/>
      <x:c r="T90" s="30" t="str"/>
      <x:c r="U90" s="30" t="str"/>
      <x:c r="V90" s="30" t="str"/>
      <x:c r="W90" s="30" t="str"/>
      <x:c r="X90" s="30" t="str">
        <x:v>pending_direct_evidence</x:v>
      </x:c>
      <x:c r="Y90" s="30" t="str">
        <x:v>yes</x:v>
      </x:c>
      <x:c r="Z90" s="30" t="str">
        <x:v>Copyright © 2026 David YE</x:v>
      </x:c>
    </x:row>
    <x:row r="91">
      <x:c r="A91" s="30" t="n">
        <x:v>872</x:v>
      </x:c>
      <x:c r="B91" s="30" t="n">
        <x:v>359</x:v>
      </x:c>
      <x:c r="C91" s="30" t="str">
        <x:v>SC7006AAEBEV</x:v>
      </x:c>
      <x:c r="D91" s="30" t="str">
        <x:v>长安牌</x:v>
      </x:c>
      <x:c r="E91" s="30" t="str">
        <x:v>重庆长安汽车股份有限公司</x:v>
      </x:c>
      <x:c r="F91" s="30" t="str">
        <x:v>长安</x:v>
      </x:c>
      <x:c r="G91" s="30" t="str">
        <x:v>SL03</x:v>
      </x:c>
      <x:c r="H91" s="30" t="n">
        <x:v>79.97</x:v>
      </x:c>
      <x:c r="I91" s="30" t="str">
        <x:v>三元锂</x:v>
      </x:c>
      <x:c r="J91" s="30" t="n">
        <x:v>167</x:v>
      </x:c>
      <x:c r="K91" s="30" t="n">
        <x:v>478.9</x:v>
      </x:c>
      <x:c r="L91" s="30" t="str">
        <x:v>非称重实测</x:v>
      </x:c>
      <x:c r="M91" s="30" t="str"/>
      <x:c r="N91" s="30" t="str"/>
      <x:c r="O91" s="30" t="str"/>
      <x:c r="P91" s="30" t="str"/>
      <x:c r="Q91" s="30" t="str"/>
      <x:c r="R91" s="30" t="str"/>
      <x:c r="S91" s="30" t="str"/>
      <x:c r="T91" s="30" t="str"/>
      <x:c r="U91" s="30" t="str"/>
      <x:c r="V91" s="30" t="str"/>
      <x:c r="W91" s="30" t="str"/>
      <x:c r="X91" s="30" t="str">
        <x:v>pending_direct_evidence</x:v>
      </x:c>
      <x:c r="Y91" s="30" t="str">
        <x:v>yes</x:v>
      </x:c>
      <x:c r="Z91" s="30" t="str">
        <x:v>Copyright © 2026 David YE</x:v>
      </x:c>
    </x:row>
    <x:row r="92">
      <x:c r="A92" s="30" t="n">
        <x:v>879</x:v>
      </x:c>
      <x:c r="B92" s="30" t="n">
        <x:v>359</x:v>
      </x:c>
      <x:c r="C92" s="30" t="str">
        <x:v>SVW6493FEV</x:v>
      </x:c>
      <x:c r="D92" s="30" t="str">
        <x:v>奥迪(AUDI)牌</x:v>
      </x:c>
      <x:c r="E92" s="30" t="str">
        <x:v>上汽大众汽车有限公司</x:v>
      </x:c>
      <x:c r="F92" s="30" t="str">
        <x:v>大众ID</x:v>
      </x:c>
      <x:c r="G92" s="30" t="str">
        <x:v>Q5 e-tron</x:v>
      </x:c>
      <x:c r="H92" s="30" t="n">
        <x:v>83.4</x:v>
      </x:c>
      <x:c r="I92" s="30" t="str">
        <x:v>三元锂</x:v>
      </x:c>
      <x:c r="J92" s="30" t="n">
        <x:v>175</x:v>
      </x:c>
      <x:c r="K92" s="30" t="n">
        <x:v>476.6</x:v>
      </x:c>
      <x:c r="L92" s="30" t="str">
        <x:v>非称重实测</x:v>
      </x:c>
      <x:c r="M92" s="30" t="str"/>
      <x:c r="N92" s="30" t="str"/>
      <x:c r="O92" s="30" t="str"/>
      <x:c r="P92" s="30" t="str"/>
      <x:c r="Q92" s="30" t="str"/>
      <x:c r="R92" s="30" t="str"/>
      <x:c r="S92" s="30" t="str"/>
      <x:c r="T92" s="30" t="str"/>
      <x:c r="U92" s="30" t="str"/>
      <x:c r="V92" s="30" t="str"/>
      <x:c r="W92" s="30" t="str"/>
      <x:c r="X92" s="30" t="str">
        <x:v>pending_direct_evidence</x:v>
      </x:c>
      <x:c r="Y92" s="30" t="str">
        <x:v>yes</x:v>
      </x:c>
      <x:c r="Z92" s="30" t="str">
        <x:v>Copyright © 2026 David YE</x:v>
      </x:c>
    </x:row>
    <x:row r="93">
      <x:c r="A93" s="30" t="n">
        <x:v>880</x:v>
      </x:c>
      <x:c r="B93" s="30" t="n">
        <x:v>359</x:v>
      </x:c>
      <x:c r="C93" s="30" t="str">
        <x:v>THZ7000BEVS401</x:v>
      </x:c>
      <x:c r="D93" s="30" t="str">
        <x:v>哪吒牌</x:v>
      </x:c>
      <x:c r="E93" s="30" t="str">
        <x:v>合众新能源汽车有限公司</x:v>
      </x:c>
      <x:c r="F93" s="30" t="str">
        <x:v>哪吒</x:v>
      </x:c>
      <x:c r="G93" s="30" t="str">
        <x:v>哪吒S</x:v>
      </x:c>
      <x:c r="H93" s="30" t="n">
        <x:v>84.5</x:v>
      </x:c>
      <x:c r="I93" s="30" t="str">
        <x:v>三元锂</x:v>
      </x:c>
      <x:c r="J93" s="30" t="n">
        <x:v>180</x:v>
      </x:c>
      <x:c r="K93" s="30" t="n">
        <x:v>469.4</x:v>
      </x:c>
      <x:c r="L93" s="30" t="str">
        <x:v>非称重实测</x:v>
      </x:c>
      <x:c r="M93" s="30" t="str"/>
      <x:c r="N93" s="30" t="str"/>
      <x:c r="O93" s="30" t="str"/>
      <x:c r="P93" s="30" t="str"/>
      <x:c r="Q93" s="30" t="str"/>
      <x:c r="R93" s="30" t="str"/>
      <x:c r="S93" s="30" t="str"/>
      <x:c r="T93" s="30" t="str"/>
      <x:c r="U93" s="30" t="str"/>
      <x:c r="V93" s="30" t="str"/>
      <x:c r="W93" s="30" t="str"/>
      <x:c r="X93" s="30" t="str">
        <x:v>pending_direct_evidence</x:v>
      </x:c>
      <x:c r="Y93" s="30" t="str">
        <x:v>yes</x:v>
      </x:c>
      <x:c r="Z93" s="30" t="str">
        <x:v>Copyright © 2026 David YE</x:v>
      </x:c>
    </x:row>
    <x:row r="94">
      <x:c r="A94" s="30" t="n">
        <x:v>893</x:v>
      </x:c>
      <x:c r="B94" s="30" t="n">
        <x:v>360</x:v>
      </x:c>
      <x:c r="C94" s="30" t="str">
        <x:v>BMW7000ABEV</x:v>
      </x:c>
      <x:c r="D94" s="30" t="str">
        <x:v>宝马(BMW)牌</x:v>
      </x:c>
      <x:c r="E94" s="30" t="str">
        <x:v>华晨宝马汽车有限公司</x:v>
      </x:c>
      <x:c r="F94" s="30" t="str">
        <x:v>宝马iX</x:v>
      </x:c>
      <x:c r="G94" s="30" t="str">
        <x:v>i3</x:v>
      </x:c>
      <x:c r="H94" s="30" t="n">
        <x:v>79.05</x:v>
      </x:c>
      <x:c r="I94" s="30" t="str">
        <x:v>三元锂</x:v>
      </x:c>
      <x:c r="J94" s="30" t="n">
        <x:v>170</x:v>
      </x:c>
      <x:c r="K94" s="30" t="n">
        <x:v>465</x:v>
      </x:c>
      <x:c r="L94" s="30" t="str">
        <x:v>非称重实测</x:v>
      </x:c>
      <x:c r="M94" s="30" t="str"/>
      <x:c r="N94" s="30" t="str"/>
      <x:c r="O94" s="30" t="str"/>
      <x:c r="P94" s="30" t="str"/>
      <x:c r="Q94" s="30" t="str"/>
      <x:c r="R94" s="30" t="str"/>
      <x:c r="S94" s="30" t="str"/>
      <x:c r="T94" s="30" t="str"/>
      <x:c r="U94" s="30" t="str"/>
      <x:c r="V94" s="30" t="str"/>
      <x:c r="W94" s="30" t="str"/>
      <x:c r="X94" s="30" t="str">
        <x:v>pending_direct_evidence</x:v>
      </x:c>
      <x:c r="Y94" s="30" t="str">
        <x:v>yes</x:v>
      </x:c>
      <x:c r="Z94" s="30" t="str">
        <x:v>Copyright © 2026 David YE</x:v>
      </x:c>
    </x:row>
    <x:row r="95">
      <x:c r="A95" s="30" t="n">
        <x:v>949</x:v>
      </x:c>
      <x:c r="B95" s="30" t="n">
        <x:v>362</x:v>
      </x:c>
      <x:c r="C95" s="30" t="str">
        <x:v>CC7000BH01NBBEV</x:v>
      </x:c>
      <x:c r="D95" s="30" t="str">
        <x:v>欧拉牌</x:v>
      </x:c>
      <x:c r="E95" s="30" t="str">
        <x:v>长城汽车股份有限公司</x:v>
      </x:c>
      <x:c r="F95" s="30" t="str">
        <x:v>欧拉</x:v>
      </x:c>
      <x:c r="G95" s="30" t="str">
        <x:v>闪电猫</x:v>
      </x:c>
      <x:c r="H95" s="30" t="n">
        <x:v>83.49</x:v>
      </x:c>
      <x:c r="I95" s="30" t="str">
        <x:v>三元锂</x:v>
      </x:c>
      <x:c r="J95" s="30" t="n">
        <x:v>173.91</x:v>
      </x:c>
      <x:c r="K95" s="30" t="n">
        <x:v>480.1</x:v>
      </x:c>
      <x:c r="L95" s="30" t="str">
        <x:v>非称重实测</x:v>
      </x:c>
      <x:c r="M95" s="30" t="str"/>
      <x:c r="N95" s="30" t="str"/>
      <x:c r="O95" s="30" t="str"/>
      <x:c r="P95" s="30" t="str"/>
      <x:c r="Q95" s="30" t="str"/>
      <x:c r="R95" s="30" t="str"/>
      <x:c r="S95" s="30" t="str"/>
      <x:c r="T95" s="30" t="str"/>
      <x:c r="U95" s="30" t="str"/>
      <x:c r="V95" s="30" t="str"/>
      <x:c r="W95" s="30" t="str"/>
      <x:c r="X95" s="30" t="str">
        <x:v>pending_direct_evidence</x:v>
      </x:c>
      <x:c r="Y95" s="30" t="str">
        <x:v>yes</x:v>
      </x:c>
      <x:c r="Z95" s="30" t="str">
        <x:v>Copyright © 2026 David YE</x:v>
      </x:c>
    </x:row>
    <x:row r="96">
      <x:c r="A96" s="30" t="n">
        <x:v>950</x:v>
      </x:c>
      <x:c r="B96" s="30" t="n">
        <x:v>362</x:v>
      </x:c>
      <x:c r="C96" s="30" t="str">
        <x:v>CC7000BH03HBBEV</x:v>
      </x:c>
      <x:c r="D96" s="30" t="str">
        <x:v>欧拉牌</x:v>
      </x:c>
      <x:c r="E96" s="30" t="str">
        <x:v>长城汽车股份有限公司</x:v>
      </x:c>
      <x:c r="F96" s="30" t="str">
        <x:v>欧拉</x:v>
      </x:c>
      <x:c r="G96" s="30" t="str">
        <x:v>闪电猫</x:v>
      </x:c>
      <x:c r="H96" s="30" t="n">
        <x:v>79.62</x:v>
      </x:c>
      <x:c r="I96" s="30" t="str">
        <x:v>三元锂</x:v>
      </x:c>
      <x:c r="J96" s="30" t="n">
        <x:v>171.6</x:v>
      </x:c>
      <x:c r="K96" s="30" t="n">
        <x:v>464</x:v>
      </x:c>
      <x:c r="L96" s="30" t="str">
        <x:v>非称重实测</x:v>
      </x:c>
      <x:c r="M96" s="30" t="str"/>
      <x:c r="N96" s="30" t="str"/>
      <x:c r="O96" s="30" t="str"/>
      <x:c r="P96" s="30" t="str"/>
      <x:c r="Q96" s="30" t="str"/>
      <x:c r="R96" s="30" t="str"/>
      <x:c r="S96" s="30" t="str"/>
      <x:c r="T96" s="30" t="str"/>
      <x:c r="U96" s="30" t="str"/>
      <x:c r="V96" s="30" t="str"/>
      <x:c r="W96" s="30" t="str"/>
      <x:c r="X96" s="30" t="str">
        <x:v>pending_direct_evidence</x:v>
      </x:c>
      <x:c r="Y96" s="30" t="str">
        <x:v>yes</x:v>
      </x:c>
      <x:c r="Z96" s="30" t="str">
        <x:v>Copyright © 2026 David YE</x:v>
      </x:c>
    </x:row>
    <x:row r="97">
      <x:c r="A97" s="30" t="n">
        <x:v>956</x:v>
      </x:c>
      <x:c r="B97" s="30" t="n">
        <x:v>362</x:v>
      </x:c>
      <x:c r="C97" s="30" t="str">
        <x:v>CSA7005DBEV2</x:v>
      </x:c>
      <x:c r="D97" s="30" t="str">
        <x:v>飞凡牌</x:v>
      </x:c>
      <x:c r="E97" s="30" t="str">
        <x:v>上海汽车集团股份有限公司</x:v>
      </x:c>
      <x:c r="F97" s="30" t="str">
        <x:v>荣威</x:v>
      </x:c>
      <x:c r="G97" s="30" t="str">
        <x:v>F7</x:v>
      </x:c>
      <x:c r="H97" s="30" t="n">
        <x:v>77</x:v>
      </x:c>
      <x:c r="I97" s="30" t="str">
        <x:v>三元锂</x:v>
      </x:c>
      <x:c r="J97" s="30" t="n">
        <x:v>180</x:v>
      </x:c>
      <x:c r="K97" s="30" t="n">
        <x:v>427.8</x:v>
      </x:c>
      <x:c r="L97" s="30" t="str">
        <x:v>非称重实测</x:v>
      </x:c>
      <x:c r="M97" s="30" t="str"/>
      <x:c r="N97" s="30" t="str"/>
      <x:c r="O97" s="30" t="str"/>
      <x:c r="P97" s="30" t="str"/>
      <x:c r="Q97" s="30" t="str"/>
      <x:c r="R97" s="30" t="str"/>
      <x:c r="S97" s="30" t="str"/>
      <x:c r="T97" s="30" t="str"/>
      <x:c r="U97" s="30" t="str"/>
      <x:c r="V97" s="30" t="str"/>
      <x:c r="W97" s="30" t="str"/>
      <x:c r="X97" s="30" t="str">
        <x:v>pending_direct_evidence</x:v>
      </x:c>
      <x:c r="Y97" s="30" t="str">
        <x:v>yes</x:v>
      </x:c>
      <x:c r="Z97" s="30" t="str">
        <x:v>Copyright © 2026 David YE</x:v>
      </x:c>
    </x:row>
    <x:row r="98">
      <x:c r="A98" s="30" t="n">
        <x:v>958</x:v>
      </x:c>
      <x:c r="B98" s="30" t="n">
        <x:v>362</x:v>
      </x:c>
      <x:c r="C98" s="30" t="str">
        <x:v>CSA7005DSEV1</x:v>
      </x:c>
      <x:c r="D98" s="30" t="str">
        <x:v>飞凡牌</x:v>
      </x:c>
      <x:c r="E98" s="30" t="str">
        <x:v>上海汽车集团股份有限公司</x:v>
      </x:c>
      <x:c r="F98" s="30" t="str">
        <x:v>荣威</x:v>
      </x:c>
      <x:c r="G98" s="30" t="str">
        <x:v>F7</x:v>
      </x:c>
      <x:c r="H98" s="30" t="n">
        <x:v>77</x:v>
      </x:c>
      <x:c r="I98" s="30" t="str">
        <x:v>三元锂</x:v>
      </x:c>
      <x:c r="J98" s="30" t="n">
        <x:v>180</x:v>
      </x:c>
      <x:c r="K98" s="30" t="n">
        <x:v>427.8</x:v>
      </x:c>
      <x:c r="L98" s="30" t="str">
        <x:v>非称重实测</x:v>
      </x:c>
      <x:c r="M98" s="30" t="str"/>
      <x:c r="N98" s="30" t="str"/>
      <x:c r="O98" s="30" t="str"/>
      <x:c r="P98" s="30" t="str"/>
      <x:c r="Q98" s="30" t="str"/>
      <x:c r="R98" s="30" t="str"/>
      <x:c r="S98" s="30" t="str"/>
      <x:c r="T98" s="30" t="str"/>
      <x:c r="U98" s="30" t="str"/>
      <x:c r="V98" s="30" t="str"/>
      <x:c r="W98" s="30" t="str"/>
      <x:c r="X98" s="30" t="str">
        <x:v>pending_direct_evidence</x:v>
      </x:c>
      <x:c r="Y98" s="30" t="str">
        <x:v>yes</x:v>
      </x:c>
      <x:c r="Z98" s="30" t="str">
        <x:v>Copyright © 2026 David YE</x:v>
      </x:c>
    </x:row>
    <x:row r="99">
      <x:c r="A99" s="30" t="n">
        <x:v>983</x:v>
      </x:c>
      <x:c r="B99" s="30" t="n">
        <x:v>362</x:v>
      </x:c>
      <x:c r="C99" s="30" t="str">
        <x:v>NHQ6490BEVGG</x:v>
      </x:c>
      <x:c r="D99" s="30" t="str">
        <x:v>小鹏牌</x:v>
      </x:c>
      <x:c r="E99" s="30" t="str">
        <x:v>肇庆小鹏新能源投资有限公司</x:v>
      </x:c>
      <x:c r="F99" s="30"/>
      <x:c r="G99" s="30" t="str">
        <x:v>小鹏G9</x:v>
      </x:c>
      <x:c r="H99" s="30" t="n">
        <x:v>78.2</x:v>
      </x:c>
      <x:c r="I99" s="30"/>
      <x:c r="J99" s="30" t="n">
        <x:v>160</x:v>
      </x:c>
      <x:c r="K99" s="30" t="n">
        <x:v>488.8</x:v>
      </x:c>
      <x:c r="L99" s="30" t="str">
        <x:v>非称重实测</x:v>
      </x:c>
      <x:c r="M99" s="30" t="str"/>
      <x:c r="N99" s="30" t="str"/>
      <x:c r="O99" s="30" t="str"/>
      <x:c r="P99" s="30" t="str"/>
      <x:c r="Q99" s="30" t="str"/>
      <x:c r="R99" s="30" t="str"/>
      <x:c r="S99" s="30" t="str"/>
      <x:c r="T99" s="30" t="str"/>
      <x:c r="U99" s="30" t="str"/>
      <x:c r="V99" s="30" t="str"/>
      <x:c r="W99" s="30" t="str"/>
      <x:c r="X99" s="30" t="str">
        <x:v>pending_direct_evidence</x:v>
      </x:c>
      <x:c r="Y99" s="30" t="str">
        <x:v>yes</x:v>
      </x:c>
      <x:c r="Z99" s="30" t="str">
        <x:v>Copyright © 2026 David YE</x:v>
      </x:c>
    </x:row>
    <x:row r="100">
      <x:c r="A100" s="30" t="n">
        <x:v>990</x:v>
      </x:c>
      <x:c r="B100" s="30" t="n">
        <x:v>362</x:v>
      </x:c>
      <x:c r="C100" s="30" t="str">
        <x:v>SH6531T1BEV-8</x:v>
      </x:c>
      <x:c r="D100" s="30" t="str">
        <x:v>大通牌</x:v>
      </x:c>
      <x:c r="E100" s="30" t="str">
        <x:v>上汽大通汽车有限公司</x:v>
      </x:c>
      <x:c r="F100" s="30"/>
      <x:c r="G100" s="30" t="str">
        <x:v>MIFA 9</x:v>
      </x:c>
      <x:c r="H100" s="30" t="n">
        <x:v>77</x:v>
      </x:c>
      <x:c r="I100" s="30"/>
      <x:c r="J100" s="30" t="n">
        <x:v>160</x:v>
      </x:c>
      <x:c r="K100" s="30" t="n">
        <x:v>481.3</x:v>
      </x:c>
      <x:c r="L100" s="30" t="str">
        <x:v>非称重实测</x:v>
      </x:c>
      <x:c r="M100" s="30" t="str"/>
      <x:c r="N100" s="30" t="str"/>
      <x:c r="O100" s="30" t="str"/>
      <x:c r="P100" s="30" t="str"/>
      <x:c r="Q100" s="30" t="str"/>
      <x:c r="R100" s="30" t="str"/>
      <x:c r="S100" s="30" t="str"/>
      <x:c r="T100" s="30" t="str"/>
      <x:c r="U100" s="30" t="str"/>
      <x:c r="V100" s="30" t="str"/>
      <x:c r="W100" s="30" t="str"/>
      <x:c r="X100" s="30" t="str">
        <x:v>pending_direct_evidence</x:v>
      </x:c>
      <x:c r="Y100" s="30" t="str">
        <x:v>yes</x:v>
      </x:c>
      <x:c r="Z100" s="30" t="str">
        <x:v>Copyright © 2026 David YE</x:v>
      </x:c>
    </x:row>
    <x:row r="101">
      <x:c r="A101" s="30" t="n">
        <x:v>1006</x:v>
      </x:c>
      <x:c r="B101" s="30" t="n">
        <x:v>363</x:v>
      </x:c>
      <x:c r="C101" s="30" t="str">
        <x:v>CAF6470B2BEV</x:v>
      </x:c>
      <x:c r="D101" s="30" t="str">
        <x:v>玛斯丹(MUSTANG)牌</x:v>
      </x:c>
      <x:c r="E101" s="30" t="str">
        <x:v>长安福特汽车有限公司</x:v>
      </x:c>
      <x:c r="F101" s="30"/>
      <x:c r="G101" s="30" t="str">
        <x:v>Mach-E</x:v>
      </x:c>
      <x:c r="H101" s="30" t="n">
        <x:v>80.3</x:v>
      </x:c>
      <x:c r="I101" s="30" t="str">
        <x:v>三元锂</x:v>
      </x:c>
      <x:c r="J101" s="30" t="n">
        <x:v>180</x:v>
      </x:c>
      <x:c r="K101" s="30" t="n">
        <x:v>446.1</x:v>
      </x:c>
      <x:c r="L101" s="30" t="str">
        <x:v>非称重实测</x:v>
      </x:c>
      <x:c r="M101" s="30" t="str"/>
      <x:c r="N101" s="30" t="str"/>
      <x:c r="O101" s="30" t="str"/>
      <x:c r="P101" s="30" t="str"/>
      <x:c r="Q101" s="30" t="str"/>
      <x:c r="R101" s="30" t="str"/>
      <x:c r="S101" s="30" t="str"/>
      <x:c r="T101" s="30" t="str"/>
      <x:c r="U101" s="30" t="str"/>
      <x:c r="V101" s="30" t="str"/>
      <x:c r="W101" s="30" t="str"/>
      <x:c r="X101" s="30" t="str">
        <x:v>pending_direct_evidence</x:v>
      </x:c>
      <x:c r="Y101" s="30" t="str">
        <x:v>yes</x:v>
      </x:c>
      <x:c r="Z101" s="30" t="str">
        <x:v>Copyright © 2026 David YE</x:v>
      </x:c>
    </x:row>
    <x:row r="102">
      <x:c r="A102" s="30" t="n">
        <x:v>1007</x:v>
      </x:c>
      <x:c r="B102" s="30" t="n">
        <x:v>363</x:v>
      </x:c>
      <x:c r="C102" s="30" t="str">
        <x:v>CAF6470B3BEV</x:v>
      </x:c>
      <x:c r="D102" s="30" t="str">
        <x:v>玛斯丹(MUSTANG)牌</x:v>
      </x:c>
      <x:c r="E102" s="30" t="str">
        <x:v>长安福特汽车有限公司</x:v>
      </x:c>
      <x:c r="F102" s="30"/>
      <x:c r="G102" s="30" t="str">
        <x:v>Mach-E</x:v>
      </x:c>
      <x:c r="H102" s="30" t="n">
        <x:v>80.3</x:v>
      </x:c>
      <x:c r="I102" s="30" t="str">
        <x:v>三元锂</x:v>
      </x:c>
      <x:c r="J102" s="30" t="n">
        <x:v>180</x:v>
      </x:c>
      <x:c r="K102" s="30" t="n">
        <x:v>446.1</x:v>
      </x:c>
      <x:c r="L102" s="30" t="str">
        <x:v>非称重实测</x:v>
      </x:c>
      <x:c r="M102" s="30" t="str"/>
      <x:c r="N102" s="30" t="str"/>
      <x:c r="O102" s="30" t="str"/>
      <x:c r="P102" s="30" t="str"/>
      <x:c r="Q102" s="30" t="str"/>
      <x:c r="R102" s="30" t="str"/>
      <x:c r="S102" s="30" t="str"/>
      <x:c r="T102" s="30" t="str"/>
      <x:c r="U102" s="30" t="str"/>
      <x:c r="V102" s="30" t="str"/>
      <x:c r="W102" s="30" t="str"/>
      <x:c r="X102" s="30" t="str">
        <x:v>pending_direct_evidence</x:v>
      </x:c>
      <x:c r="Y102" s="30" t="str">
        <x:v>yes</x:v>
      </x:c>
      <x:c r="Z102" s="30" t="str">
        <x:v>Copyright © 2026 David YE</x:v>
      </x:c>
    </x:row>
    <x:row r="103">
      <x:c r="A103" s="30" t="n">
        <x:v>1008</x:v>
      </x:c>
      <x:c r="B103" s="30" t="n">
        <x:v>363</x:v>
      </x:c>
      <x:c r="C103" s="30" t="str">
        <x:v>CAF6470B4BEV</x:v>
      </x:c>
      <x:c r="D103" s="30" t="str">
        <x:v>玛斯丹(MUSTANG)牌</x:v>
      </x:c>
      <x:c r="E103" s="30" t="str">
        <x:v>长安福特汽车有限公司</x:v>
      </x:c>
      <x:c r="F103" s="30"/>
      <x:c r="G103" s="30" t="str">
        <x:v>Mach-E</x:v>
      </x:c>
      <x:c r="H103" s="30" t="n">
        <x:v>80.3</x:v>
      </x:c>
      <x:c r="I103" s="30" t="str">
        <x:v>三元锂</x:v>
      </x:c>
      <x:c r="J103" s="30" t="n">
        <x:v>180</x:v>
      </x:c>
      <x:c r="K103" s="30" t="n">
        <x:v>446.1</x:v>
      </x:c>
      <x:c r="L103" s="30" t="str">
        <x:v>非称重实测</x:v>
      </x:c>
      <x:c r="M103" s="30" t="str"/>
      <x:c r="N103" s="30" t="str"/>
      <x:c r="O103" s="30" t="str"/>
      <x:c r="P103" s="30" t="str"/>
      <x:c r="Q103" s="30" t="str"/>
      <x:c r="R103" s="30" t="str"/>
      <x:c r="S103" s="30" t="str"/>
      <x:c r="T103" s="30" t="str"/>
      <x:c r="U103" s="30" t="str"/>
      <x:c r="V103" s="30" t="str"/>
      <x:c r="W103" s="30" t="str"/>
      <x:c r="X103" s="30" t="str">
        <x:v>pending_direct_evidence</x:v>
      </x:c>
      <x:c r="Y103" s="30" t="str">
        <x:v>yes</x:v>
      </x:c>
      <x:c r="Z103" s="30" t="str">
        <x:v>Copyright © 2026 David YE</x:v>
      </x:c>
    </x:row>
    <x:row r="104">
      <x:c r="A104" s="30" t="n">
        <x:v>1017</x:v>
      </x:c>
      <x:c r="B104" s="30" t="n">
        <x:v>363</x:v>
      </x:c>
      <x:c r="C104" s="30" t="str">
        <x:v>EQ7000AL1F2BEV</x:v>
      </x:c>
      <x:c r="D104" s="30" t="str">
        <x:v>岚图牌</x:v>
      </x:c>
      <x:c r="E104" s="30" t="str">
        <x:v>东风汽车集团有限公司</x:v>
      </x:c>
      <x:c r="F104" s="30" t="str">
        <x:v>东风风神</x:v>
      </x:c>
      <x:c r="G104" s="30" t="str">
        <x:v>追光</x:v>
      </x:c>
      <x:c r="H104" s="30" t="n">
        <x:v>82.11</x:v>
      </x:c>
      <x:c r="I104" s="30" t="str">
        <x:v>三元锂</x:v>
      </x:c>
      <x:c r="J104" s="30" t="n">
        <x:v>170</x:v>
      </x:c>
      <x:c r="K104" s="30" t="n">
        <x:v>483</x:v>
      </x:c>
      <x:c r="L104" s="30" t="str">
        <x:v>非称重实测</x:v>
      </x:c>
      <x:c r="M104" s="30" t="str"/>
      <x:c r="N104" s="30" t="str"/>
      <x:c r="O104" s="30" t="str"/>
      <x:c r="P104" s="30" t="str"/>
      <x:c r="Q104" s="30" t="str"/>
      <x:c r="R104" s="30" t="str"/>
      <x:c r="S104" s="30" t="str"/>
      <x:c r="T104" s="30" t="str"/>
      <x:c r="U104" s="30" t="str"/>
      <x:c r="V104" s="30" t="str"/>
      <x:c r="W104" s="30" t="str"/>
      <x:c r="X104" s="30" t="str">
        <x:v>pending_direct_evidence</x:v>
      </x:c>
      <x:c r="Y104" s="30" t="str">
        <x:v>yes</x:v>
      </x:c>
      <x:c r="Z104" s="30" t="str">
        <x:v>Copyright © 2026 David YE</x:v>
      </x:c>
    </x:row>
    <x:row r="105">
      <x:c r="A105" s="30" t="n">
        <x:v>1020</x:v>
      </x:c>
      <x:c r="B105" s="30" t="n">
        <x:v>363</x:v>
      </x:c>
      <x:c r="C105" s="30" t="str">
        <x:v>FZ7000BEVC01D</x:v>
      </x:c>
      <x:c r="D105" s="30" t="str">
        <x:v>零跑牌</x:v>
      </x:c>
      <x:c r="E105" s="30" t="str">
        <x:v>零跑汽车有限公司</x:v>
      </x:c>
      <x:c r="F105" s="30" t="str">
        <x:v>零跑</x:v>
      </x:c>
      <x:c r="G105" s="30" t="str">
        <x:v>C01</x:v>
      </x:c>
      <x:c r="H105" s="30" t="n">
        <x:v>78.5408</x:v>
      </x:c>
      <x:c r="I105" s="30" t="str">
        <x:v>磷酸铁锂</x:v>
      </x:c>
      <x:c r="J105" s="30" t="n">
        <x:v>129.33</x:v>
      </x:c>
      <x:c r="K105" s="30" t="n">
        <x:v>607.3</x:v>
      </x:c>
      <x:c r="L105" s="30" t="str">
        <x:v>非称重实测</x:v>
      </x:c>
      <x:c r="M105" s="30" t="str"/>
      <x:c r="N105" s="30" t="str"/>
      <x:c r="O105" s="30" t="str"/>
      <x:c r="P105" s="30" t="str"/>
      <x:c r="Q105" s="30" t="str"/>
      <x:c r="R105" s="30" t="str"/>
      <x:c r="S105" s="30" t="str"/>
      <x:c r="T105" s="30" t="str"/>
      <x:c r="U105" s="30" t="str"/>
      <x:c r="V105" s="30" t="str"/>
      <x:c r="W105" s="30" t="str"/>
      <x:c r="X105" s="30" t="str">
        <x:v>pending_direct_evidence</x:v>
      </x:c>
      <x:c r="Y105" s="30" t="str">
        <x:v>yes</x:v>
      </x:c>
      <x:c r="Z105" s="30" t="str">
        <x:v>Copyright © 2026 David YE</x:v>
      </x:c>
    </x:row>
    <x:row r="106">
      <x:c r="A106" s="30" t="n">
        <x:v>1031</x:v>
      </x:c>
      <x:c r="B106" s="30" t="n">
        <x:v>363</x:v>
      </x:c>
      <x:c r="C106" s="30" t="str">
        <x:v>SKE6470SBEVA5S</x:v>
      </x:c>
      <x:c r="D106" s="30" t="str">
        <x:v>赛力斯牌</x:v>
      </x:c>
      <x:c r="E106" s="30" t="str">
        <x:v>赛力斯汽车有限公司</x:v>
      </x:c>
      <x:c r="F106" s="30"/>
      <x:c r="G106" s="30" t="str">
        <x:v>A5</x:v>
      </x:c>
      <x:c r="H106" s="30" t="n">
        <x:v>79.927</x:v>
      </x:c>
      <x:c r="I106" s="30" t="str">
        <x:v>磷酸铁锂</x:v>
      </x:c>
      <x:c r="J106" s="30" t="n">
        <x:v>150</x:v>
      </x:c>
      <x:c r="K106" s="30" t="n">
        <x:v>532.8</x:v>
      </x:c>
      <x:c r="L106" s="30" t="str">
        <x:v>非称重实测</x:v>
      </x:c>
      <x:c r="M106" s="30" t="str">
        <x:v>宁德时代新能源科技股份有限公司；四川时代新能源科技有限公司</x:v>
      </x:c>
      <x:c r="N106" s="30" t="str">
        <x:v>四川时代新能源科技有限公司</x:v>
      </x:c>
      <x:c r="O106" s="30" t="str"/>
      <x:c r="P106" s="30" t="str"/>
      <x:c r="Q106" s="30" t="str"/>
      <x:c r="R106" s="30" t="str"/>
      <x:c r="S106" s="30" t="str">
        <x:v>B-regulatory-transcription</x:v>
      </x:c>
      <x:c r="T106" s="30" t="str">
        <x:v>极氪牌SKE6470SBEVA5S型纯电动多用途乘用车公告参数</x:v>
      </x:c>
      <x:c r="U106" s="30" t="str">
        <x:v>https://www.17vin.com/gonggao/298211/SKE6470SBEVA5S.html</x:v>
      </x:c>
      <x:c r="V106" s="30" t="str"/>
      <x:c r="W106" s="30" t="str"/>
      <x:c r="X106" s="30" t="str">
        <x:v>exact_product_model_candidate</x:v>
      </x:c>
      <x:c r="Y106" s="30" t="str">
        <x:v>yes</x:v>
      </x:c>
      <x:c r="Z106" s="30" t="str">
        <x:v>Copyright © 2026 David YE</x:v>
      </x:c>
    </x:row>
    <x:row r="107">
      <x:c r="A107" s="30" t="n">
        <x:v>1032</x:v>
      </x:c>
      <x:c r="B107" s="30" t="n">
        <x:v>363</x:v>
      </x:c>
      <x:c r="C107" s="30" t="str">
        <x:v>SKE6470SBEVR2</x:v>
      </x:c>
      <x:c r="D107" s="30" t="str">
        <x:v>赛力斯牌</x:v>
      </x:c>
      <x:c r="E107" s="30" t="str">
        <x:v>赛力斯汽车有限公司</x:v>
      </x:c>
      <x:c r="F107" s="30"/>
      <x:c r="G107" s="30" t="str">
        <x:v>A5</x:v>
      </x:c>
      <x:c r="H107" s="30" t="n">
        <x:v>79.927</x:v>
      </x:c>
      <x:c r="I107" s="30" t="str">
        <x:v>磷酸铁锂</x:v>
      </x:c>
      <x:c r="J107" s="30" t="n">
        <x:v>150</x:v>
      </x:c>
      <x:c r="K107" s="30" t="n">
        <x:v>532.8</x:v>
      </x:c>
      <x:c r="L107" s="30" t="str">
        <x:v>非称重实测</x:v>
      </x:c>
      <x:c r="M107" s="30" t="str"/>
      <x:c r="N107" s="30" t="str"/>
      <x:c r="O107" s="30" t="str"/>
      <x:c r="P107" s="30" t="str"/>
      <x:c r="Q107" s="30" t="str"/>
      <x:c r="R107" s="30" t="str"/>
      <x:c r="S107" s="30" t="str"/>
      <x:c r="T107" s="30" t="str"/>
      <x:c r="U107" s="30" t="str"/>
      <x:c r="V107" s="30" t="str"/>
      <x:c r="W107" s="30" t="str"/>
      <x:c r="X107" s="30" t="str">
        <x:v>pending_direct_evidence</x:v>
      </x:c>
      <x:c r="Y107" s="30" t="str">
        <x:v>yes</x:v>
      </x:c>
      <x:c r="Z107" s="30" t="str">
        <x:v>Copyright © 2026 David YE</x:v>
      </x:c>
    </x:row>
    <x:row r="108">
      <x:c r="A108" s="30" t="n">
        <x:v>1049</x:v>
      </x:c>
      <x:c r="B108" s="30" t="n">
        <x:v>364</x:v>
      </x:c>
      <x:c r="C108" s="30" t="str">
        <x:v>CAF6470B2BEV</x:v>
      </x:c>
      <x:c r="D108" s="30" t="str">
        <x:v>玛斯丹(MUSTANG)牌</x:v>
      </x:c>
      <x:c r="E108" s="30" t="str">
        <x:v>长安福特汽车有限公司</x:v>
      </x:c>
      <x:c r="F108" s="30"/>
      <x:c r="G108" s="30" t="str">
        <x:v>Mach-E</x:v>
      </x:c>
      <x:c r="H108" s="30" t="n">
        <x:v>80.3</x:v>
      </x:c>
      <x:c r="I108" s="30" t="str">
        <x:v>三元锂</x:v>
      </x:c>
      <x:c r="J108" s="30" t="n">
        <x:v>180</x:v>
      </x:c>
      <x:c r="K108" s="30" t="n">
        <x:v>446.1</x:v>
      </x:c>
      <x:c r="L108" s="30" t="str">
        <x:v>非称重实测</x:v>
      </x:c>
      <x:c r="M108" s="30" t="str"/>
      <x:c r="N108" s="30" t="str"/>
      <x:c r="O108" s="30" t="str"/>
      <x:c r="P108" s="30" t="str"/>
      <x:c r="Q108" s="30" t="str"/>
      <x:c r="R108" s="30" t="str"/>
      <x:c r="S108" s="30" t="str"/>
      <x:c r="T108" s="30" t="str"/>
      <x:c r="U108" s="30" t="str"/>
      <x:c r="V108" s="30" t="str"/>
      <x:c r="W108" s="30" t="str"/>
      <x:c r="X108" s="30" t="str">
        <x:v>pending_direct_evidence</x:v>
      </x:c>
      <x:c r="Y108" s="30" t="str">
        <x:v>yes</x:v>
      </x:c>
      <x:c r="Z108" s="30" t="str">
        <x:v>Copyright © 2026 David YE</x:v>
      </x:c>
    </x:row>
    <x:row r="109">
      <x:c r="A109" s="30" t="n">
        <x:v>1050</x:v>
      </x:c>
      <x:c r="B109" s="30" t="n">
        <x:v>364</x:v>
      </x:c>
      <x:c r="C109" s="30" t="str">
        <x:v>CAF6470B3BEV</x:v>
      </x:c>
      <x:c r="D109" s="30" t="str">
        <x:v>玛斯丹(MUSTANG)牌</x:v>
      </x:c>
      <x:c r="E109" s="30" t="str">
        <x:v>长安福特汽车有限公司</x:v>
      </x:c>
      <x:c r="F109" s="30"/>
      <x:c r="G109" s="30" t="str">
        <x:v>Mach-E</x:v>
      </x:c>
      <x:c r="H109" s="30" t="n">
        <x:v>80.3</x:v>
      </x:c>
      <x:c r="I109" s="30" t="str">
        <x:v>三元锂</x:v>
      </x:c>
      <x:c r="J109" s="30" t="n">
        <x:v>180</x:v>
      </x:c>
      <x:c r="K109" s="30" t="n">
        <x:v>446.1</x:v>
      </x:c>
      <x:c r="L109" s="30" t="str">
        <x:v>非称重实测</x:v>
      </x:c>
      <x:c r="M109" s="30" t="str"/>
      <x:c r="N109" s="30" t="str"/>
      <x:c r="O109" s="30" t="str"/>
      <x:c r="P109" s="30" t="str"/>
      <x:c r="Q109" s="30" t="str"/>
      <x:c r="R109" s="30" t="str"/>
      <x:c r="S109" s="30" t="str"/>
      <x:c r="T109" s="30" t="str"/>
      <x:c r="U109" s="30" t="str"/>
      <x:c r="V109" s="30" t="str"/>
      <x:c r="W109" s="30" t="str"/>
      <x:c r="X109" s="30" t="str">
        <x:v>pending_direct_evidence</x:v>
      </x:c>
      <x:c r="Y109" s="30" t="str">
        <x:v>yes</x:v>
      </x:c>
      <x:c r="Z109" s="30" t="str">
        <x:v>Copyright © 2026 David YE</x:v>
      </x:c>
    </x:row>
    <x:row r="110">
      <x:c r="A110" s="30" t="n">
        <x:v>1051</x:v>
      </x:c>
      <x:c r="B110" s="30" t="n">
        <x:v>364</x:v>
      </x:c>
      <x:c r="C110" s="30" t="str">
        <x:v>CAF6470B4BEV</x:v>
      </x:c>
      <x:c r="D110" s="30" t="str">
        <x:v>玛斯丹(MUSTANG)牌</x:v>
      </x:c>
      <x:c r="E110" s="30" t="str">
        <x:v>长安福特汽车有限公司</x:v>
      </x:c>
      <x:c r="F110" s="30"/>
      <x:c r="G110" s="30" t="str">
        <x:v>Mach-E</x:v>
      </x:c>
      <x:c r="H110" s="30" t="n">
        <x:v>80.3</x:v>
      </x:c>
      <x:c r="I110" s="30" t="str">
        <x:v>三元锂</x:v>
      </x:c>
      <x:c r="J110" s="30" t="n">
        <x:v>180</x:v>
      </x:c>
      <x:c r="K110" s="30" t="n">
        <x:v>446.1</x:v>
      </x:c>
      <x:c r="L110" s="30" t="str">
        <x:v>非称重实测</x:v>
      </x:c>
      <x:c r="M110" s="30" t="str"/>
      <x:c r="N110" s="30" t="str"/>
      <x:c r="O110" s="30" t="str"/>
      <x:c r="P110" s="30" t="str"/>
      <x:c r="Q110" s="30" t="str"/>
      <x:c r="R110" s="30" t="str"/>
      <x:c r="S110" s="30" t="str"/>
      <x:c r="T110" s="30" t="str"/>
      <x:c r="U110" s="30" t="str"/>
      <x:c r="V110" s="30" t="str"/>
      <x:c r="W110" s="30" t="str"/>
      <x:c r="X110" s="30" t="str">
        <x:v>pending_direct_evidence</x:v>
      </x:c>
      <x:c r="Y110" s="30" t="str">
        <x:v>yes</x:v>
      </x:c>
      <x:c r="Z110" s="30" t="str">
        <x:v>Copyright © 2026 David YE</x:v>
      </x:c>
    </x:row>
    <x:row r="111">
      <x:c r="A111" s="30" t="n">
        <x:v>1067</x:v>
      </x:c>
      <x:c r="B111" s="30" t="n">
        <x:v>365</x:v>
      </x:c>
      <x:c r="C111" s="30" t="str">
        <x:v>FZ7000BEVC01F</x:v>
      </x:c>
      <x:c r="D111" s="30" t="str">
        <x:v>零跑牌</x:v>
      </x:c>
      <x:c r="E111" s="30" t="str">
        <x:v>零跑汽车有限公司</x:v>
      </x:c>
      <x:c r="F111" s="30" t="str">
        <x:v>零跑</x:v>
      </x:c>
      <x:c r="G111" s="30" t="str">
        <x:v>C01</x:v>
      </x:c>
      <x:c r="H111" s="30" t="n">
        <x:v>78.54</x:v>
      </x:c>
      <x:c r="I111" s="30" t="str">
        <x:v>磷酸铁锂</x:v>
      </x:c>
      <x:c r="J111" s="30" t="n">
        <x:v>129.56</x:v>
      </x:c>
      <x:c r="K111" s="30" t="n">
        <x:v>606.2</x:v>
      </x:c>
      <x:c r="L111" s="30" t="str">
        <x:v>非称重实测</x:v>
      </x:c>
      <x:c r="M111" s="30" t="str"/>
      <x:c r="N111" s="30" t="str"/>
      <x:c r="O111" s="30" t="str"/>
      <x:c r="P111" s="30" t="str"/>
      <x:c r="Q111" s="30" t="str"/>
      <x:c r="R111" s="30" t="str"/>
      <x:c r="S111" s="30" t="str"/>
      <x:c r="T111" s="30" t="str"/>
      <x:c r="U111" s="30" t="str"/>
      <x:c r="V111" s="30" t="str"/>
      <x:c r="W111" s="30" t="str"/>
      <x:c r="X111" s="30" t="str">
        <x:v>pending_direct_evidence</x:v>
      </x:c>
      <x:c r="Y111" s="30" t="str">
        <x:v>yes</x:v>
      </x:c>
      <x:c r="Z111" s="30" t="str">
        <x:v>Copyright © 2026 David YE</x:v>
      </x:c>
    </x:row>
    <x:row r="112">
      <x:c r="A112" s="30" t="n">
        <x:v>1069</x:v>
      </x:c>
      <x:c r="B112" s="30" t="n">
        <x:v>365</x:v>
      </x:c>
      <x:c r="C112" s="30" t="str">
        <x:v>GAM6460BEVC0V</x:v>
      </x:c>
      <x:c r="D112" s="30" t="str">
        <x:v>埃安(AION)牌</x:v>
      </x:c>
      <x:c r="E112" s="30" t="str">
        <x:v>广汽乘用车有限公司</x:v>
      </x:c>
      <x:c r="F112" s="30"/>
      <x:c r="G112" s="30" t="str">
        <x:v>AION V</x:v>
      </x:c>
      <x:c r="H112" s="30" t="n">
        <x:v>80</x:v>
      </x:c>
      <x:c r="I112" s="30" t="str">
        <x:v>三元锂</x:v>
      </x:c>
      <x:c r="J112" s="30" t="n">
        <x:v>180</x:v>
      </x:c>
      <x:c r="K112" s="30" t="n">
        <x:v>444.4</x:v>
      </x:c>
      <x:c r="L112" s="30" t="str">
        <x:v>非称重实测</x:v>
      </x:c>
      <x:c r="M112" s="30" t="str"/>
      <x:c r="N112" s="30" t="str"/>
      <x:c r="O112" s="30" t="str"/>
      <x:c r="P112" s="30" t="str"/>
      <x:c r="Q112" s="30" t="str"/>
      <x:c r="R112" s="30" t="str"/>
      <x:c r="S112" s="30" t="str"/>
      <x:c r="T112" s="30" t="str"/>
      <x:c r="U112" s="30" t="str"/>
      <x:c r="V112" s="30" t="str"/>
      <x:c r="W112" s="30" t="str"/>
      <x:c r="X112" s="30" t="str">
        <x:v>pending_direct_evidence</x:v>
      </x:c>
      <x:c r="Y112" s="30" t="str">
        <x:v>yes</x:v>
      </x:c>
      <x:c r="Z112" s="30" t="str">
        <x:v>Copyright © 2026 David YE</x:v>
      </x:c>
    </x:row>
    <x:row r="113">
      <x:c r="A113" s="30" t="n">
        <x:v>1102</x:v>
      </x:c>
      <x:c r="B113" s="30" t="n">
        <x:v>365</x:v>
      </x:c>
      <x:c r="C113" s="30" t="str">
        <x:v>SH6531T1SEV-9</x:v>
      </x:c>
      <x:c r="D113" s="30" t="str">
        <x:v>大通牌</x:v>
      </x:c>
      <x:c r="E113" s="30" t="str">
        <x:v>上汽大通汽车有限公司</x:v>
      </x:c>
      <x:c r="F113" s="30"/>
      <x:c r="G113" s="30" t="str">
        <x:v>MIFA 9</x:v>
      </x:c>
      <x:c r="H113" s="30" t="n">
        <x:v>77</x:v>
      </x:c>
      <x:c r="I113" s="30"/>
      <x:c r="J113" s="30" t="n">
        <x:v>160</x:v>
      </x:c>
      <x:c r="K113" s="30" t="n">
        <x:v>481.3</x:v>
      </x:c>
      <x:c r="L113" s="30" t="str">
        <x:v>非称重实测</x:v>
      </x:c>
      <x:c r="M113" s="30" t="str"/>
      <x:c r="N113" s="30" t="str"/>
      <x:c r="O113" s="30" t="str"/>
      <x:c r="P113" s="30" t="str"/>
      <x:c r="Q113" s="30" t="str"/>
      <x:c r="R113" s="30" t="str"/>
      <x:c r="S113" s="30" t="str"/>
      <x:c r="T113" s="30" t="str"/>
      <x:c r="U113" s="30" t="str"/>
      <x:c r="V113" s="30" t="str"/>
      <x:c r="W113" s="30" t="str"/>
      <x:c r="X113" s="30" t="str">
        <x:v>pending_direct_evidence</x:v>
      </x:c>
      <x:c r="Y113" s="30" t="str">
        <x:v>yes</x:v>
      </x:c>
      <x:c r="Z113" s="30" t="str">
        <x:v>Copyright © 2026 David YE</x:v>
      </x:c>
    </x:row>
    <x:row r="114">
      <x:c r="A114" s="30" t="n">
        <x:v>1103</x:v>
      </x:c>
      <x:c r="B114" s="30" t="n">
        <x:v>365</x:v>
      </x:c>
      <x:c r="C114" s="30" t="str">
        <x:v>SKE6470SBEVA5S</x:v>
      </x:c>
      <x:c r="D114" s="30" t="str">
        <x:v>赛力斯牌</x:v>
      </x:c>
      <x:c r="E114" s="30" t="str">
        <x:v>赛力斯汽车有限公司</x:v>
      </x:c>
      <x:c r="F114" s="30"/>
      <x:c r="G114" s="30" t="str">
        <x:v>A5</x:v>
      </x:c>
      <x:c r="H114" s="30" t="n">
        <x:v>79.927</x:v>
      </x:c>
      <x:c r="I114" s="30" t="str">
        <x:v>磷酸铁锂</x:v>
      </x:c>
      <x:c r="J114" s="30" t="n">
        <x:v>150</x:v>
      </x:c>
      <x:c r="K114" s="30" t="n">
        <x:v>532.8</x:v>
      </x:c>
      <x:c r="L114" s="30" t="str">
        <x:v>非称重实测</x:v>
      </x:c>
      <x:c r="M114" s="30" t="str">
        <x:v>宁德时代新能源科技股份有限公司；四川时代新能源科技有限公司</x:v>
      </x:c>
      <x:c r="N114" s="30" t="str">
        <x:v>四川时代新能源科技有限公司</x:v>
      </x:c>
      <x:c r="O114" s="30" t="str"/>
      <x:c r="P114" s="30" t="str"/>
      <x:c r="Q114" s="30" t="str"/>
      <x:c r="R114" s="30" t="str"/>
      <x:c r="S114" s="30" t="str">
        <x:v>B-regulatory-transcription</x:v>
      </x:c>
      <x:c r="T114" s="30" t="str">
        <x:v>极氪牌SKE6470SBEVA5S型纯电动多用途乘用车公告参数</x:v>
      </x:c>
      <x:c r="U114" s="30" t="str">
        <x:v>https://www.17vin.com/gonggao/298211/SKE6470SBEVA5S.html</x:v>
      </x:c>
      <x:c r="V114" s="30" t="str"/>
      <x:c r="W114" s="30" t="str"/>
      <x:c r="X114" s="30" t="str">
        <x:v>exact_product_model_candidate</x:v>
      </x:c>
      <x:c r="Y114" s="30" t="str">
        <x:v>yes</x:v>
      </x:c>
      <x:c r="Z114" s="30" t="str">
        <x:v>Copyright © 2026 David YE</x:v>
      </x:c>
    </x:row>
    <x:row r="115">
      <x:c r="A115" s="30" t="n">
        <x:v>1104</x:v>
      </x:c>
      <x:c r="B115" s="30" t="n">
        <x:v>365</x:v>
      </x:c>
      <x:c r="C115" s="30" t="str">
        <x:v>SKE6470SBEVR2</x:v>
      </x:c>
      <x:c r="D115" s="30" t="str">
        <x:v>赛力斯牌</x:v>
      </x:c>
      <x:c r="E115" s="30" t="str">
        <x:v>赛力斯汽车有限公司</x:v>
      </x:c>
      <x:c r="F115" s="30"/>
      <x:c r="G115" s="30" t="str">
        <x:v>A5</x:v>
      </x:c>
      <x:c r="H115" s="30" t="n">
        <x:v>79.927</x:v>
      </x:c>
      <x:c r="I115" s="30" t="str">
        <x:v>磷酸铁锂</x:v>
      </x:c>
      <x:c r="J115" s="30" t="n">
        <x:v>150</x:v>
      </x:c>
      <x:c r="K115" s="30" t="n">
        <x:v>532.8</x:v>
      </x:c>
      <x:c r="L115" s="30" t="str">
        <x:v>非称重实测</x:v>
      </x:c>
      <x:c r="M115" s="30" t="str"/>
      <x:c r="N115" s="30" t="str"/>
      <x:c r="O115" s="30" t="str"/>
      <x:c r="P115" s="30" t="str"/>
      <x:c r="Q115" s="30" t="str"/>
      <x:c r="R115" s="30" t="str"/>
      <x:c r="S115" s="30" t="str"/>
      <x:c r="T115" s="30" t="str"/>
      <x:c r="U115" s="30" t="str"/>
      <x:c r="V115" s="30" t="str"/>
      <x:c r="W115" s="30" t="str"/>
      <x:c r="X115" s="30" t="str">
        <x:v>pending_direct_evidence</x:v>
      </x:c>
      <x:c r="Y115" s="30" t="str">
        <x:v>yes</x:v>
      </x:c>
      <x:c r="Z115" s="30" t="str">
        <x:v>Copyright © 2026 David YE</x:v>
      </x:c>
    </x:row>
    <x:row r="116">
      <x:c r="A116" s="30" t="n">
        <x:v>1153</x:v>
      </x:c>
      <x:c r="B116" s="30" t="n">
        <x:v>366</x:v>
      </x:c>
      <x:c r="C116" s="30" t="str">
        <x:v>CAF6470B5BEV</x:v>
      </x:c>
      <x:c r="D116" s="30" t="str">
        <x:v>玛斯丹(MUSTANG)牌</x:v>
      </x:c>
      <x:c r="E116" s="30" t="str">
        <x:v>长安福特汽车有限公司</x:v>
      </x:c>
      <x:c r="F116" s="30"/>
      <x:c r="G116" s="30" t="str">
        <x:v>Mach-E</x:v>
      </x:c>
      <x:c r="H116" s="30" t="n">
        <x:v>78.2</x:v>
      </x:c>
      <x:c r="I116" s="30" t="str">
        <x:v>磷酸铁锂</x:v>
      </x:c>
      <x:c r="J116" s="30" t="n">
        <x:v>130.33</x:v>
      </x:c>
      <x:c r="K116" s="30" t="n">
        <x:v>600</x:v>
      </x:c>
      <x:c r="L116" s="30" t="str">
        <x:v>非称重实测</x:v>
      </x:c>
      <x:c r="M116" s="30" t="str"/>
      <x:c r="N116" s="30" t="str"/>
      <x:c r="O116" s="30" t="str"/>
      <x:c r="P116" s="30" t="str"/>
      <x:c r="Q116" s="30" t="str"/>
      <x:c r="R116" s="30" t="str"/>
      <x:c r="S116" s="30" t="str"/>
      <x:c r="T116" s="30" t="str"/>
      <x:c r="U116" s="30" t="str"/>
      <x:c r="V116" s="30" t="str"/>
      <x:c r="W116" s="30" t="str"/>
      <x:c r="X116" s="30" t="str">
        <x:v>pending_direct_evidence</x:v>
      </x:c>
      <x:c r="Y116" s="30" t="str">
        <x:v>yes</x:v>
      </x:c>
      <x:c r="Z116" s="30" t="str">
        <x:v>Copyright © 2026 David YE</x:v>
      </x:c>
    </x:row>
    <x:row r="117">
      <x:c r="A117" s="30" t="n">
        <x:v>1161</x:v>
      </x:c>
      <x:c r="B117" s="30" t="n">
        <x:v>366</x:v>
      </x:c>
      <x:c r="C117" s="30" t="str">
        <x:v>CW7000BH01NBBEV</x:v>
      </x:c>
      <x:c r="D117" s="30" t="str">
        <x:v>欧拉牌</x:v>
      </x:c>
      <x:c r="E117" s="30" t="str">
        <x:v>日照魏牌汽车有限公司</x:v>
      </x:c>
      <x:c r="F117" s="30"/>
      <x:c r="G117" s="30" t="str">
        <x:v>闪电猫</x:v>
      </x:c>
      <x:c r="H117" s="30" t="n">
        <x:v>83.49</x:v>
      </x:c>
      <x:c r="I117" s="30" t="str">
        <x:v>三元锂</x:v>
      </x:c>
      <x:c r="J117" s="30" t="n">
        <x:v>180</x:v>
      </x:c>
      <x:c r="K117" s="30" t="n">
        <x:v>463.8</x:v>
      </x:c>
      <x:c r="L117" s="30" t="str">
        <x:v>非称重实测</x:v>
      </x:c>
      <x:c r="M117" s="30" t="str"/>
      <x:c r="N117" s="30" t="str"/>
      <x:c r="O117" s="30" t="str"/>
      <x:c r="P117" s="30" t="str"/>
      <x:c r="Q117" s="30" t="str"/>
      <x:c r="R117" s="30" t="str"/>
      <x:c r="S117" s="30" t="str"/>
      <x:c r="T117" s="30" t="str"/>
      <x:c r="U117" s="30" t="str"/>
      <x:c r="V117" s="30" t="str"/>
      <x:c r="W117" s="30" t="str"/>
      <x:c r="X117" s="30" t="str">
        <x:v>pending_direct_evidence</x:v>
      </x:c>
      <x:c r="Y117" s="30" t="str">
        <x:v>yes</x:v>
      </x:c>
      <x:c r="Z117" s="30" t="str">
        <x:v>Copyright © 2026 David YE</x:v>
      </x:c>
    </x:row>
    <x:row r="118">
      <x:c r="A118" s="30" t="n">
        <x:v>1162</x:v>
      </x:c>
      <x:c r="B118" s="30" t="n">
        <x:v>366</x:v>
      </x:c>
      <x:c r="C118" s="30" t="str">
        <x:v>CW7000BH21NCBEV</x:v>
      </x:c>
      <x:c r="D118" s="30" t="str">
        <x:v>欧拉牌</x:v>
      </x:c>
      <x:c r="E118" s="30" t="str">
        <x:v>日照魏牌汽车有限公司</x:v>
      </x:c>
      <x:c r="F118" s="30"/>
      <x:c r="G118" s="30" t="str">
        <x:v>闪电猫</x:v>
      </x:c>
      <x:c r="H118" s="30" t="n">
        <x:v>83.49</x:v>
      </x:c>
      <x:c r="I118" s="30" t="str">
        <x:v>三元锂</x:v>
      </x:c>
      <x:c r="J118" s="30" t="n">
        <x:v>180</x:v>
      </x:c>
      <x:c r="K118" s="30" t="n">
        <x:v>463.8</x:v>
      </x:c>
      <x:c r="L118" s="30" t="str">
        <x:v>非称重实测</x:v>
      </x:c>
      <x:c r="M118" s="30" t="str"/>
      <x:c r="N118" s="30" t="str"/>
      <x:c r="O118" s="30" t="str"/>
      <x:c r="P118" s="30" t="str"/>
      <x:c r="Q118" s="30" t="str"/>
      <x:c r="R118" s="30" t="str"/>
      <x:c r="S118" s="30" t="str"/>
      <x:c r="T118" s="30" t="str"/>
      <x:c r="U118" s="30" t="str"/>
      <x:c r="V118" s="30" t="str"/>
      <x:c r="W118" s="30" t="str"/>
      <x:c r="X118" s="30" t="str">
        <x:v>pending_direct_evidence</x:v>
      </x:c>
      <x:c r="Y118" s="30" t="str">
        <x:v>yes</x:v>
      </x:c>
      <x:c r="Z118" s="30" t="str">
        <x:v>Copyright © 2026 David YE</x:v>
      </x:c>
    </x:row>
    <x:row r="119">
      <x:c r="A119" s="30" t="n">
        <x:v>1174</x:v>
      </x:c>
      <x:c r="B119" s="30" t="n">
        <x:v>366</x:v>
      </x:c>
      <x:c r="C119" s="30" t="str">
        <x:v>SC6471EACBEV</x:v>
      </x:c>
      <x:c r="D119" s="30" t="str">
        <x:v>长安牌</x:v>
      </x:c>
      <x:c r="E119" s="30" t="str">
        <x:v>重庆长安汽车股份有限公司</x:v>
      </x:c>
      <x:c r="F119" s="30" t="str">
        <x:v>长安</x:v>
      </x:c>
      <x:c r="G119" s="30" t="str">
        <x:v>S7</x:v>
      </x:c>
      <x:c r="H119" s="30" t="n">
        <x:v>79.97</x:v>
      </x:c>
      <x:c r="I119" s="30" t="str">
        <x:v>三元锂</x:v>
      </x:c>
      <x:c r="J119" s="30" t="n">
        <x:v>167</x:v>
      </x:c>
      <x:c r="K119" s="30" t="n">
        <x:v>478.9</x:v>
      </x:c>
      <x:c r="L119" s="30" t="str">
        <x:v>非称重实测</x:v>
      </x:c>
      <x:c r="M119" s="30" t="str"/>
      <x:c r="N119" s="30" t="str"/>
      <x:c r="O119" s="30" t="str"/>
      <x:c r="P119" s="30" t="str"/>
      <x:c r="Q119" s="30" t="str"/>
      <x:c r="R119" s="30" t="str"/>
      <x:c r="S119" s="30" t="str"/>
      <x:c r="T119" s="30" t="str"/>
      <x:c r="U119" s="30" t="str"/>
      <x:c r="V119" s="30" t="str"/>
      <x:c r="W119" s="30" t="str"/>
      <x:c r="X119" s="30" t="str">
        <x:v>pending_direct_evidence</x:v>
      </x:c>
      <x:c r="Y119" s="30" t="str">
        <x:v>yes</x:v>
      </x:c>
      <x:c r="Z119" s="30" t="str">
        <x:v>Copyright © 2026 David YE</x:v>
      </x:c>
    </x:row>
    <x:row r="120">
      <x:c r="A120" s="30" t="n">
        <x:v>1179</x:v>
      </x:c>
      <x:c r="B120" s="30" t="n">
        <x:v>366</x:v>
      </x:c>
      <x:c r="C120" s="30" t="str">
        <x:v>THZ7000BEVS363</x:v>
      </x:c>
      <x:c r="D120" s="30" t="str">
        <x:v>哪吒牌</x:v>
      </x:c>
      <x:c r="E120" s="30" t="str">
        <x:v>合众新能源汽车有限公司</x:v>
      </x:c>
      <x:c r="F120" s="30" t="str">
        <x:v>哪吒</x:v>
      </x:c>
      <x:c r="G120" s="30" t="str">
        <x:v>哪吒E</x:v>
      </x:c>
      <x:c r="H120" s="30" t="n">
        <x:v>77.9</x:v>
      </x:c>
      <x:c r="I120" s="30" t="str">
        <x:v>三元锂</x:v>
      </x:c>
      <x:c r="J120" s="30" t="n">
        <x:v>180</x:v>
      </x:c>
      <x:c r="K120" s="30" t="n">
        <x:v>432.8</x:v>
      </x:c>
      <x:c r="L120" s="30" t="str">
        <x:v>非称重实测</x:v>
      </x:c>
      <x:c r="M120" s="30" t="str"/>
      <x:c r="N120" s="30" t="str"/>
      <x:c r="O120" s="30" t="str"/>
      <x:c r="P120" s="30" t="str"/>
      <x:c r="Q120" s="30" t="str"/>
      <x:c r="R120" s="30" t="str"/>
      <x:c r="S120" s="30" t="str"/>
      <x:c r="T120" s="30" t="str"/>
      <x:c r="U120" s="30" t="str"/>
      <x:c r="V120" s="30" t="str"/>
      <x:c r="W120" s="30" t="str"/>
      <x:c r="X120" s="30" t="str">
        <x:v>pending_direct_evidence</x:v>
      </x:c>
      <x:c r="Y120" s="30" t="str">
        <x:v>yes</x:v>
      </x:c>
      <x:c r="Z120" s="30" t="str">
        <x:v>Copyright © 2026 David YE</x:v>
      </x:c>
    </x:row>
    <x:row r="121">
      <x:c r="A121" s="30" t="n">
        <x:v>1260</x:v>
      </x:c>
      <x:c r="B121" s="30" t="n">
        <x:v>368</x:v>
      </x:c>
      <x:c r="C121" s="30" t="str">
        <x:v>CW7000BH01NBBEV</x:v>
      </x:c>
      <x:c r="D121" s="30" t="str">
        <x:v>欧拉牌</x:v>
      </x:c>
      <x:c r="E121" s="30" t="str">
        <x:v>日照魏牌汽车有限公司</x:v>
      </x:c>
      <x:c r="F121" s="30"/>
      <x:c r="G121" s="30" t="str">
        <x:v>闪电猫</x:v>
      </x:c>
      <x:c r="H121" s="30" t="n">
        <x:v>83.49</x:v>
      </x:c>
      <x:c r="I121" s="30" t="str">
        <x:v>三元锂</x:v>
      </x:c>
      <x:c r="J121" s="30" t="n">
        <x:v>180</x:v>
      </x:c>
      <x:c r="K121" s="30" t="n">
        <x:v>463.8</x:v>
      </x:c>
      <x:c r="L121" s="30" t="str">
        <x:v>非称重实测</x:v>
      </x:c>
      <x:c r="M121" s="30" t="str"/>
      <x:c r="N121" s="30" t="str"/>
      <x:c r="O121" s="30" t="str"/>
      <x:c r="P121" s="30" t="str"/>
      <x:c r="Q121" s="30" t="str"/>
      <x:c r="R121" s="30" t="str"/>
      <x:c r="S121" s="30" t="str"/>
      <x:c r="T121" s="30" t="str"/>
      <x:c r="U121" s="30" t="str"/>
      <x:c r="V121" s="30" t="str"/>
      <x:c r="W121" s="30" t="str"/>
      <x:c r="X121" s="30" t="str">
        <x:v>pending_direct_evidence</x:v>
      </x:c>
      <x:c r="Y121" s="30" t="str">
        <x:v>yes</x:v>
      </x:c>
      <x:c r="Z121" s="30" t="str">
        <x:v>Copyright © 2026 David YE</x:v>
      </x:c>
    </x:row>
    <x:row r="122">
      <x:c r="A122" s="30" t="n">
        <x:v>1261</x:v>
      </x:c>
      <x:c r="B122" s="30" t="n">
        <x:v>368</x:v>
      </x:c>
      <x:c r="C122" s="30" t="str">
        <x:v>CW7000BH21NCBEV</x:v>
      </x:c>
      <x:c r="D122" s="30" t="str">
        <x:v>欧拉牌</x:v>
      </x:c>
      <x:c r="E122" s="30" t="str">
        <x:v>日照魏牌汽车有限公司</x:v>
      </x:c>
      <x:c r="F122" s="30"/>
      <x:c r="G122" s="30" t="str">
        <x:v>闪电猫</x:v>
      </x:c>
      <x:c r="H122" s="30" t="n">
        <x:v>83.49</x:v>
      </x:c>
      <x:c r="I122" s="30" t="str">
        <x:v>三元锂</x:v>
      </x:c>
      <x:c r="J122" s="30" t="n">
        <x:v>180</x:v>
      </x:c>
      <x:c r="K122" s="30" t="n">
        <x:v>463.8</x:v>
      </x:c>
      <x:c r="L122" s="30" t="str">
        <x:v>非称重实测</x:v>
      </x:c>
      <x:c r="M122" s="30" t="str"/>
      <x:c r="N122" s="30" t="str"/>
      <x:c r="O122" s="30" t="str"/>
      <x:c r="P122" s="30" t="str"/>
      <x:c r="Q122" s="30" t="str"/>
      <x:c r="R122" s="30" t="str"/>
      <x:c r="S122" s="30" t="str"/>
      <x:c r="T122" s="30" t="str"/>
      <x:c r="U122" s="30" t="str"/>
      <x:c r="V122" s="30" t="str"/>
      <x:c r="W122" s="30" t="str"/>
      <x:c r="X122" s="30" t="str">
        <x:v>pending_direct_evidence</x:v>
      </x:c>
      <x:c r="Y122" s="30" t="str">
        <x:v>yes</x:v>
      </x:c>
      <x:c r="Z122" s="30" t="str">
        <x:v>Copyright © 2026 David YE</x:v>
      </x:c>
    </x:row>
    <x:row r="123">
      <x:c r="A123" s="30" t="n">
        <x:v>1277</x:v>
      </x:c>
      <x:c r="B123" s="30" t="n">
        <x:v>368</x:v>
      </x:c>
      <x:c r="C123" s="30" t="str">
        <x:v>VCC7003F05XBEV</x:v>
      </x:c>
      <x:c r="D123" s="30" t="str">
        <x:v>沃尔沃牌</x:v>
      </x:c>
      <x:c r="E123" s="30" t="str">
        <x:v>浙江豪情汽车制造有限公司</x:v>
      </x:c>
      <x:c r="F123" s="30"/>
      <x:c r="G123" s="30" t="str">
        <x:v>C40</x:v>
      </x:c>
      <x:c r="H123" s="30" t="n">
        <x:v>82</x:v>
      </x:c>
      <x:c r="I123" s="30" t="str">
        <x:v>三元锂</x:v>
      </x:c>
      <x:c r="J123" s="30" t="n">
        <x:v>180</x:v>
      </x:c>
      <x:c r="K123" s="30" t="n">
        <x:v>455.6</x:v>
      </x:c>
      <x:c r="L123" s="30" t="str">
        <x:v>非称重实测</x:v>
      </x:c>
      <x:c r="M123" s="30" t="str"/>
      <x:c r="N123" s="30" t="str"/>
      <x:c r="O123" s="30" t="str"/>
      <x:c r="P123" s="30" t="str"/>
      <x:c r="Q123" s="30" t="str"/>
      <x:c r="R123" s="30" t="str"/>
      <x:c r="S123" s="30" t="str"/>
      <x:c r="T123" s="30" t="str"/>
      <x:c r="U123" s="30" t="str"/>
      <x:c r="V123" s="30" t="str"/>
      <x:c r="W123" s="30" t="str"/>
      <x:c r="X123" s="30" t="str">
        <x:v>pending_direct_evidence</x:v>
      </x:c>
      <x:c r="Y123" s="30" t="str">
        <x:v>yes</x:v>
      </x:c>
      <x:c r="Z123" s="30" t="str">
        <x:v>Copyright © 2026 David YE</x:v>
      </x:c>
    </x:row>
    <x:row r="124">
      <x:c r="A124" s="30" t="n">
        <x:v>1278</x:v>
      </x:c>
      <x:c r="B124" s="30" t="n">
        <x:v>368</x:v>
      </x:c>
      <x:c r="C124" s="30" t="str">
        <x:v>VCC7003F43XBEV</x:v>
      </x:c>
      <x:c r="D124" s="30" t="str">
        <x:v>沃尔沃牌</x:v>
      </x:c>
      <x:c r="E124" s="30" t="str">
        <x:v>浙江豪情汽车制造有限公司</x:v>
      </x:c>
      <x:c r="F124" s="30"/>
      <x:c r="G124" s="30" t="str">
        <x:v>C40</x:v>
      </x:c>
      <x:c r="H124" s="30" t="n">
        <x:v>82</x:v>
      </x:c>
      <x:c r="I124" s="30" t="str">
        <x:v>三元锂</x:v>
      </x:c>
      <x:c r="J124" s="30" t="n">
        <x:v>180</x:v>
      </x:c>
      <x:c r="K124" s="30" t="n">
        <x:v>455.6</x:v>
      </x:c>
      <x:c r="L124" s="30" t="str">
        <x:v>非称重实测</x:v>
      </x:c>
      <x:c r="M124" s="30" t="str"/>
      <x:c r="N124" s="30" t="str"/>
      <x:c r="O124" s="30" t="str"/>
      <x:c r="P124" s="30" t="str"/>
      <x:c r="Q124" s="30" t="str"/>
      <x:c r="R124" s="30" t="str"/>
      <x:c r="S124" s="30" t="str"/>
      <x:c r="T124" s="30" t="str"/>
      <x:c r="U124" s="30" t="str"/>
      <x:c r="V124" s="30" t="str"/>
      <x:c r="W124" s="30" t="str"/>
      <x:c r="X124" s="30" t="str">
        <x:v>pending_direct_evidence</x:v>
      </x:c>
      <x:c r="Y124" s="30" t="str">
        <x:v>yes</x:v>
      </x:c>
      <x:c r="Z124" s="30" t="str">
        <x:v>Copyright © 2026 David YE</x:v>
      </x:c>
    </x:row>
    <x:row r="125">
      <x:c r="A125" s="30" t="n">
        <x:v>1281</x:v>
      </x:c>
      <x:c r="B125" s="30" t="n">
        <x:v>368</x:v>
      </x:c>
      <x:c r="C125" s="30" t="str">
        <x:v>YQZ6492BEVY</x:v>
      </x:c>
      <x:c r="D125" s="30" t="str">
        <x:v>悦达牌</x:v>
      </x:c>
      <x:c r="E125" s="30" t="str">
        <x:v>江苏悦达起亚汽车有限公司</x:v>
      </x:c>
      <x:c r="F125" s="30"/>
      <x:c r="G125" s="30" t="str">
        <x:v>Hiphi Y</x:v>
      </x:c>
      <x:c r="H125" s="30" t="n">
        <x:v>76.6</x:v>
      </x:c>
      <x:c r="I125" s="30" t="str">
        <x:v>磷酸铁锂</x:v>
      </x:c>
      <x:c r="J125" s="30" t="n">
        <x:v>150</x:v>
      </x:c>
      <x:c r="K125" s="30" t="n">
        <x:v>510.7</x:v>
      </x:c>
      <x:c r="L125" s="30" t="str">
        <x:v>非称重实测</x:v>
      </x:c>
      <x:c r="M125" s="30" t="str"/>
      <x:c r="N125" s="30" t="str"/>
      <x:c r="O125" s="30" t="str"/>
      <x:c r="P125" s="30" t="str"/>
      <x:c r="Q125" s="30" t="str"/>
      <x:c r="R125" s="30" t="str"/>
      <x:c r="S125" s="30" t="str"/>
      <x:c r="T125" s="30" t="str"/>
      <x:c r="U125" s="30" t="str"/>
      <x:c r="V125" s="30" t="str"/>
      <x:c r="W125" s="30" t="str"/>
      <x:c r="X125" s="30" t="str">
        <x:v>pending_direct_evidence</x:v>
      </x:c>
      <x:c r="Y125" s="30" t="str">
        <x:v>yes</x:v>
      </x:c>
      <x:c r="Z125" s="30" t="str">
        <x:v>Copyright © 2026 David YE</x:v>
      </x:c>
    </x:row>
    <x:row r="126">
      <x:c r="A126" s="30" t="n">
        <x:v>1282</x:v>
      </x:c>
      <x:c r="B126" s="30" t="n">
        <x:v>368</x:v>
      </x:c>
      <x:c r="C126" s="30" t="str">
        <x:v>ZN6532H5PBEV</x:v>
      </x:c>
      <x:c r="D126" s="30" t="str">
        <x:v>东风牌</x:v>
      </x:c>
      <x:c r="E126" s="30" t="str">
        <x:v>郑州日产汽车有限公司</x:v>
      </x:c>
      <x:c r="F126" s="30"/>
      <x:c r="G126" s="30" t="str">
        <x:v>帕拉索EV</x:v>
      </x:c>
      <x:c r="H126" s="30" t="n">
        <x:v>77.28</x:v>
      </x:c>
      <x:c r="I126" s="30"/>
      <x:c r="J126" s="30" t="n">
        <x:v>160</x:v>
      </x:c>
      <x:c r="K126" s="30" t="n">
        <x:v>483</x:v>
      </x:c>
      <x:c r="L126" s="30" t="str">
        <x:v>非称重实测</x:v>
      </x:c>
      <x:c r="M126" s="30" t="str"/>
      <x:c r="N126" s="30" t="str"/>
      <x:c r="O126" s="30" t="str"/>
      <x:c r="P126" s="30" t="str"/>
      <x:c r="Q126" s="30" t="str"/>
      <x:c r="R126" s="30" t="str"/>
      <x:c r="S126" s="30" t="str"/>
      <x:c r="T126" s="30" t="str"/>
      <x:c r="U126" s="30" t="str"/>
      <x:c r="V126" s="30" t="str"/>
      <x:c r="W126" s="30" t="str"/>
      <x:c r="X126" s="30" t="str">
        <x:v>pending_direct_evidence</x:v>
      </x:c>
      <x:c r="Y126" s="30" t="str">
        <x:v>yes</x:v>
      </x:c>
      <x:c r="Z126" s="30" t="str">
        <x:v>Copyright © 2026 David YE</x:v>
      </x:c>
    </x:row>
    <x:row r="127">
      <x:c r="A127" s="30" t="n">
        <x:v>1301</x:v>
      </x:c>
      <x:c r="B127" s="30" t="n">
        <x:v>369</x:v>
      </x:c>
      <x:c r="C127" s="30" t="str">
        <x:v>BYD7006BEVA5</x:v>
      </x:c>
      <x:c r="D127" s="30" t="str">
        <x:v>比亚迪牌</x:v>
      </x:c>
      <x:c r="E127" s="30" t="str">
        <x:v>比亚迪汽车有限公司</x:v>
      </x:c>
      <x:c r="F127" s="30" t="str">
        <x:v>比亚迪</x:v>
      </x:c>
      <x:c r="G127" s="30" t="str">
        <x:v>海豹</x:v>
      </x:c>
      <x:c r="H127" s="30" t="n">
        <x:v>82.56</x:v>
      </x:c>
      <x:c r="I127" s="30" t="str">
        <x:v>磷酸铁锂</x:v>
      </x:c>
      <x:c r="J127" s="30" t="n">
        <x:v>180</x:v>
      </x:c>
      <x:c r="K127" s="30" t="n">
        <x:v>458.7</x:v>
      </x:c>
      <x:c r="L127" s="30" t="str">
        <x:v>非称重实测</x:v>
      </x:c>
      <x:c r="M127" s="30" t="str"/>
      <x:c r="N127" s="30" t="str"/>
      <x:c r="O127" s="30" t="str"/>
      <x:c r="P127" s="30" t="str"/>
      <x:c r="Q127" s="30" t="str"/>
      <x:c r="R127" s="30" t="str"/>
      <x:c r="S127" s="30" t="str"/>
      <x:c r="T127" s="30" t="str"/>
      <x:c r="U127" s="30" t="str"/>
      <x:c r="V127" s="30" t="str"/>
      <x:c r="W127" s="30" t="str"/>
      <x:c r="X127" s="30" t="str">
        <x:v>pending_direct_evidence</x:v>
      </x:c>
      <x:c r="Y127" s="30" t="str">
        <x:v>yes</x:v>
      </x:c>
      <x:c r="Z127" s="30" t="str">
        <x:v>Copyright © 2026 David YE</x:v>
      </x:c>
    </x:row>
    <x:row r="128">
      <x:c r="A128" s="30" t="n">
        <x:v>1327</x:v>
      </x:c>
      <x:c r="B128" s="30" t="n">
        <x:v>369</x:v>
      </x:c>
      <x:c r="C128" s="30" t="str">
        <x:v>SGM6491BBBEV</x:v>
      </x:c>
      <x:c r="D128" s="30" t="str">
        <x:v>别克(BUICK)牌</x:v>
      </x:c>
      <x:c r="E128" s="30" t="str">
        <x:v>上汽通用汽车有限公司</x:v>
      </x:c>
      <x:c r="F128" s="30" t="str">
        <x:v>别克微蓝</x:v>
      </x:c>
      <x:c r="G128" s="30" t="str">
        <x:v>Electra E5</x:v>
      </x:c>
      <x:c r="H128" s="30" t="n">
        <x:v>79.7</x:v>
      </x:c>
      <x:c r="I128" s="30" t="str">
        <x:v>三元锂</x:v>
      </x:c>
      <x:c r="J128" s="30" t="n">
        <x:v>170</x:v>
      </x:c>
      <x:c r="K128" s="30" t="n">
        <x:v>468.8</x:v>
      </x:c>
      <x:c r="L128" s="30" t="str">
        <x:v>非称重实测</x:v>
      </x:c>
      <x:c r="M128" s="30" t="str"/>
      <x:c r="N128" s="30" t="str"/>
      <x:c r="O128" s="30" t="str"/>
      <x:c r="P128" s="30" t="str"/>
      <x:c r="Q128" s="30" t="str"/>
      <x:c r="R128" s="30" t="str"/>
      <x:c r="S128" s="30" t="str"/>
      <x:c r="T128" s="30" t="str"/>
      <x:c r="U128" s="30" t="str"/>
      <x:c r="V128" s="30" t="str"/>
      <x:c r="W128" s="30" t="str"/>
      <x:c r="X128" s="30" t="str">
        <x:v>pending_direct_evidence</x:v>
      </x:c>
      <x:c r="Y128" s="30" t="str">
        <x:v>yes</x:v>
      </x:c>
      <x:c r="Z128" s="30" t="str">
        <x:v>Copyright © 2026 David YE</x:v>
      </x:c>
    </x:row>
    <x:row r="129">
      <x:c r="A129" s="30" t="n">
        <x:v>1329</x:v>
      </x:c>
      <x:c r="B129" s="30" t="n">
        <x:v>369</x:v>
      </x:c>
      <x:c r="C129" s="30" t="str">
        <x:v>THZ7000BEVS364</x:v>
      </x:c>
      <x:c r="D129" s="30" t="str">
        <x:v>哪吒牌</x:v>
      </x:c>
      <x:c r="E129" s="30" t="str">
        <x:v>合众新能源汽车有限公司</x:v>
      </x:c>
      <x:c r="F129" s="30" t="str">
        <x:v>哪吒</x:v>
      </x:c>
      <x:c r="G129" s="30" t="str">
        <x:v>哪吒GT</x:v>
      </x:c>
      <x:c r="H129" s="30" t="n">
        <x:v>77.9</x:v>
      </x:c>
      <x:c r="I129" s="30" t="str">
        <x:v>三元锂</x:v>
      </x:c>
      <x:c r="J129" s="30" t="n">
        <x:v>170</x:v>
      </x:c>
      <x:c r="K129" s="30" t="n">
        <x:v>458.2</x:v>
      </x:c>
      <x:c r="L129" s="30" t="str">
        <x:v>非称重实测</x:v>
      </x:c>
      <x:c r="M129" s="30" t="str"/>
      <x:c r="N129" s="30" t="str"/>
      <x:c r="O129" s="30" t="str"/>
      <x:c r="P129" s="30" t="str"/>
      <x:c r="Q129" s="30" t="str"/>
      <x:c r="R129" s="30" t="str"/>
      <x:c r="S129" s="30" t="str"/>
      <x:c r="T129" s="30" t="str"/>
      <x:c r="U129" s="30" t="str"/>
      <x:c r="V129" s="30" t="str"/>
      <x:c r="W129" s="30" t="str"/>
      <x:c r="X129" s="30" t="str">
        <x:v>pending_direct_evidence</x:v>
      </x:c>
      <x:c r="Y129" s="30" t="str">
        <x:v>yes</x:v>
      </x:c>
      <x:c r="Z129" s="30" t="str">
        <x:v>Copyright © 2026 David YE</x:v>
      </x:c>
    </x:row>
    <x:row r="130">
      <x:c r="A130" s="30" t="n">
        <x:v>1332</x:v>
      </x:c>
      <x:c r="B130" s="30" t="n">
        <x:v>369</x:v>
      </x:c>
      <x:c r="C130" s="30" t="str">
        <x:v>VCC7002F21VBEV</x:v>
      </x:c>
      <x:c r="D130" s="30" t="str">
        <x:v>极星牌</x:v>
      </x:c>
      <x:c r="E130" s="30" t="str">
        <x:v>浙江豪情汽车制造有限公司</x:v>
      </x:c>
      <x:c r="F130" s="30"/>
      <x:c r="G130" s="30" t="str">
        <x:v>极星2</x:v>
      </x:c>
      <x:c r="H130" s="30" t="n">
        <x:v>78</x:v>
      </x:c>
      <x:c r="I130" s="30" t="str">
        <x:v>三元锂</x:v>
      </x:c>
      <x:c r="J130" s="30" t="n">
        <x:v>170</x:v>
      </x:c>
      <x:c r="K130" s="30" t="n">
        <x:v>458.8</x:v>
      </x:c>
      <x:c r="L130" s="30" t="str">
        <x:v>非称重实测</x:v>
      </x:c>
      <x:c r="M130" s="30" t="str"/>
      <x:c r="N130" s="30" t="str"/>
      <x:c r="O130" s="30" t="str"/>
      <x:c r="P130" s="30" t="str"/>
      <x:c r="Q130" s="30" t="str"/>
      <x:c r="R130" s="30" t="str"/>
      <x:c r="S130" s="30" t="str"/>
      <x:c r="T130" s="30" t="str"/>
      <x:c r="U130" s="30" t="str"/>
      <x:c r="V130" s="30" t="str"/>
      <x:c r="W130" s="30" t="str"/>
      <x:c r="X130" s="30" t="str">
        <x:v>pending_direct_evidence</x:v>
      </x:c>
      <x:c r="Y130" s="30" t="str">
        <x:v>yes</x:v>
      </x:c>
      <x:c r="Z130" s="30" t="str">
        <x:v>Copyright © 2026 David YE</x:v>
      </x:c>
    </x:row>
    <x:row r="131">
      <x:c r="A131" s="30" t="n">
        <x:v>1333</x:v>
      </x:c>
      <x:c r="B131" s="30" t="n">
        <x:v>369</x:v>
      </x:c>
      <x:c r="C131" s="30" t="str">
        <x:v>VCC7002F22VBEV</x:v>
      </x:c>
      <x:c r="D131" s="30" t="str">
        <x:v>极星牌</x:v>
      </x:c>
      <x:c r="E131" s="30" t="str">
        <x:v>浙江豪情汽车制造有限公司</x:v>
      </x:c>
      <x:c r="F131" s="30"/>
      <x:c r="G131" s="30" t="str">
        <x:v>极星2</x:v>
      </x:c>
      <x:c r="H131" s="30" t="n">
        <x:v>78</x:v>
      </x:c>
      <x:c r="I131" s="30" t="str">
        <x:v>三元锂</x:v>
      </x:c>
      <x:c r="J131" s="30" t="n">
        <x:v>170</x:v>
      </x:c>
      <x:c r="K131" s="30" t="n">
        <x:v>458.8</x:v>
      </x:c>
      <x:c r="L131" s="30" t="str">
        <x:v>非称重实测</x:v>
      </x:c>
      <x:c r="M131" s="30" t="str"/>
      <x:c r="N131" s="30" t="str"/>
      <x:c r="O131" s="30" t="str"/>
      <x:c r="P131" s="30" t="str"/>
      <x:c r="Q131" s="30" t="str"/>
      <x:c r="R131" s="30" t="str"/>
      <x:c r="S131" s="30" t="str"/>
      <x:c r="T131" s="30" t="str"/>
      <x:c r="U131" s="30" t="str"/>
      <x:c r="V131" s="30" t="str"/>
      <x:c r="W131" s="30" t="str"/>
      <x:c r="X131" s="30" t="str">
        <x:v>pending_direct_evidence</x:v>
      </x:c>
      <x:c r="Y131" s="30" t="str">
        <x:v>yes</x:v>
      </x:c>
      <x:c r="Z131" s="30" t="str">
        <x:v>Copyright © 2026 David YE</x:v>
      </x:c>
    </x:row>
    <x:row r="132">
      <x:c r="A132" s="30" t="n">
        <x:v>1334</x:v>
      </x:c>
      <x:c r="B132" s="30" t="n">
        <x:v>369</x:v>
      </x:c>
      <x:c r="C132" s="30" t="str">
        <x:v>VCC7002F23VBEV</x:v>
      </x:c>
      <x:c r="D132" s="30" t="str">
        <x:v>极星牌</x:v>
      </x:c>
      <x:c r="E132" s="30" t="str">
        <x:v>浙江豪情汽车制造有限公司</x:v>
      </x:c>
      <x:c r="F132" s="30"/>
      <x:c r="G132" s="30" t="str">
        <x:v>极星2</x:v>
      </x:c>
      <x:c r="H132" s="30" t="n">
        <x:v>82</x:v>
      </x:c>
      <x:c r="I132" s="30" t="str">
        <x:v>三元锂</x:v>
      </x:c>
      <x:c r="J132" s="30" t="n">
        <x:v>180</x:v>
      </x:c>
      <x:c r="K132" s="30" t="n">
        <x:v>455.6</x:v>
      </x:c>
      <x:c r="L132" s="30" t="str">
        <x:v>非称重实测</x:v>
      </x:c>
      <x:c r="M132" s="30" t="str"/>
      <x:c r="N132" s="30" t="str"/>
      <x:c r="O132" s="30" t="str"/>
      <x:c r="P132" s="30" t="str"/>
      <x:c r="Q132" s="30" t="str"/>
      <x:c r="R132" s="30" t="str"/>
      <x:c r="S132" s="30" t="str"/>
      <x:c r="T132" s="30" t="str"/>
      <x:c r="U132" s="30" t="str"/>
      <x:c r="V132" s="30" t="str"/>
      <x:c r="W132" s="30" t="str"/>
      <x:c r="X132" s="30" t="str">
        <x:v>pending_direct_evidence</x:v>
      </x:c>
      <x:c r="Y132" s="30" t="str">
        <x:v>yes</x:v>
      </x:c>
      <x:c r="Z132" s="30" t="str">
        <x:v>Copyright © 2026 David YE</x:v>
      </x:c>
    </x:row>
    <x:row r="133">
      <x:c r="A133" s="30" t="n">
        <x:v>1335</x:v>
      </x:c>
      <x:c r="B133" s="30" t="n">
        <x:v>369</x:v>
      </x:c>
      <x:c r="C133" s="30" t="str">
        <x:v>VCC7002F24VBEV</x:v>
      </x:c>
      <x:c r="D133" s="30" t="str">
        <x:v>极星牌</x:v>
      </x:c>
      <x:c r="E133" s="30" t="str">
        <x:v>浙江豪情汽车制造有限公司</x:v>
      </x:c>
      <x:c r="F133" s="30"/>
      <x:c r="G133" s="30" t="str">
        <x:v>极星2</x:v>
      </x:c>
      <x:c r="H133" s="30" t="n">
        <x:v>82</x:v>
      </x:c>
      <x:c r="I133" s="30" t="str">
        <x:v>三元锂</x:v>
      </x:c>
      <x:c r="J133" s="30" t="n">
        <x:v>180</x:v>
      </x:c>
      <x:c r="K133" s="30" t="n">
        <x:v>455.6</x:v>
      </x:c>
      <x:c r="L133" s="30" t="str">
        <x:v>非称重实测</x:v>
      </x:c>
      <x:c r="M133" s="30" t="str"/>
      <x:c r="N133" s="30" t="str"/>
      <x:c r="O133" s="30" t="str"/>
      <x:c r="P133" s="30" t="str"/>
      <x:c r="Q133" s="30" t="str"/>
      <x:c r="R133" s="30" t="str"/>
      <x:c r="S133" s="30" t="str"/>
      <x:c r="T133" s="30" t="str"/>
      <x:c r="U133" s="30" t="str"/>
      <x:c r="V133" s="30" t="str"/>
      <x:c r="W133" s="30" t="str"/>
      <x:c r="X133" s="30" t="str">
        <x:v>pending_direct_evidence</x:v>
      </x:c>
      <x:c r="Y133" s="30" t="str">
        <x:v>yes</x:v>
      </x:c>
      <x:c r="Z133" s="30" t="str">
        <x:v>Copyright © 2026 David YE</x:v>
      </x:c>
    </x:row>
    <x:row r="134">
      <x:c r="A134" s="30" t="n">
        <x:v>1358</x:v>
      </x:c>
      <x:c r="B134" s="30" t="n">
        <x:v>370</x:v>
      </x:c>
      <x:c r="C134" s="30" t="str">
        <x:v>CC6460BM03HBBEV</x:v>
      </x:c>
      <x:c r="D134" s="30" t="str">
        <x:v>哈弗牌</x:v>
      </x:c>
      <x:c r="E134" s="30" t="str">
        <x:v>长城汽车股份有限公司</x:v>
      </x:c>
      <x:c r="F134" s="30" t="str">
        <x:v>欧拉</x:v>
      </x:c>
      <x:c r="G134" s="30" t="str">
        <x:v>枭龙EV</x:v>
      </x:c>
      <x:c r="H134" s="30" t="n">
        <x:v>79.62</x:v>
      </x:c>
      <x:c r="I134" s="30" t="str">
        <x:v>锂离子</x:v>
      </x:c>
      <x:c r="J134" s="30" t="n">
        <x:v>160</x:v>
      </x:c>
      <x:c r="K134" s="30" t="n">
        <x:v>497.6</x:v>
      </x:c>
      <x:c r="L134" s="30" t="str">
        <x:v>非称重实测</x:v>
      </x:c>
      <x:c r="M134" s="30" t="str"/>
      <x:c r="N134" s="30" t="str"/>
      <x:c r="O134" s="30" t="str"/>
      <x:c r="P134" s="30" t="str"/>
      <x:c r="Q134" s="30" t="str"/>
      <x:c r="R134" s="30" t="str"/>
      <x:c r="S134" s="30" t="str"/>
      <x:c r="T134" s="30" t="str"/>
      <x:c r="U134" s="30" t="str"/>
      <x:c r="V134" s="30" t="str"/>
      <x:c r="W134" s="30" t="str"/>
      <x:c r="X134" s="30" t="str">
        <x:v>pending_direct_evidence</x:v>
      </x:c>
      <x:c r="Y134" s="30" t="str">
        <x:v>yes</x:v>
      </x:c>
      <x:c r="Z134" s="30" t="str">
        <x:v>Copyright © 2026 David YE</x:v>
      </x:c>
    </x:row>
    <x:row r="135">
      <x:c r="A135" s="30" t="n">
        <x:v>1361</x:v>
      </x:c>
      <x:c r="B135" s="30" t="n">
        <x:v>370</x:v>
      </x:c>
      <x:c r="C135" s="30" t="str">
        <x:v>CSA6501LBEV5</x:v>
      </x:c>
      <x:c r="D135" s="30" t="str">
        <x:v>智己牌</x:v>
      </x:c>
      <x:c r="E135" s="30" t="str">
        <x:v>上海汽车集团股份有限公司</x:v>
      </x:c>
      <x:c r="F135" s="30" t="str">
        <x:v>荣威</x:v>
      </x:c>
      <x:c r="G135" s="30" t="str">
        <x:v>LS7</x:v>
      </x:c>
      <x:c r="H135" s="30" t="n">
        <x:v>77</x:v>
      </x:c>
      <x:c r="I135" s="30" t="str">
        <x:v>三元锂</x:v>
      </x:c>
      <x:c r="J135" s="30" t="n">
        <x:v>177.0114942528736</x:v>
      </x:c>
      <x:c r="K135" s="30" t="n">
        <x:v>435</x:v>
      </x:c>
      <x:c r="L135" s="30" t="str">
        <x:v>非称重实测</x:v>
      </x:c>
      <x:c r="M135" s="30" t="str"/>
      <x:c r="N135" s="30" t="str"/>
      <x:c r="O135" s="30" t="str"/>
      <x:c r="P135" s="30" t="str"/>
      <x:c r="Q135" s="30" t="str"/>
      <x:c r="R135" s="30" t="str"/>
      <x:c r="S135" s="30" t="str"/>
      <x:c r="T135" s="30" t="str"/>
      <x:c r="U135" s="30" t="str"/>
      <x:c r="V135" s="30" t="str"/>
      <x:c r="W135" s="30" t="str"/>
      <x:c r="X135" s="30" t="str">
        <x:v>pending_direct_evidence</x:v>
      </x:c>
      <x:c r="Y135" s="30" t="str">
        <x:v>yes</x:v>
      </x:c>
      <x:c r="Z135" s="30" t="str">
        <x:v>Copyright © 2026 David YE</x:v>
      </x:c>
    </x:row>
    <x:row r="136">
      <x:c r="A136" s="30" t="n">
        <x:v>1363</x:v>
      </x:c>
      <x:c r="B136" s="30" t="n">
        <x:v>370</x:v>
      </x:c>
      <x:c r="C136" s="30" t="str">
        <x:v>CSA7002CBEV2</x:v>
      </x:c>
      <x:c r="D136" s="30" t="str">
        <x:v>名爵牌</x:v>
      </x:c>
      <x:c r="E136" s="30" t="str">
        <x:v>上海汽车集团股份有限公司</x:v>
      </x:c>
      <x:c r="F136" s="30" t="str">
        <x:v>荣威</x:v>
      </x:c>
      <x:c r="G136" s="30" t="str">
        <x:v>Cyberster</x:v>
      </x:c>
      <x:c r="H136" s="30" t="n">
        <x:v>77</x:v>
      </x:c>
      <x:c r="I136" s="30" t="str">
        <x:v>三元锂</x:v>
      </x:c>
      <x:c r="J136" s="30" t="n">
        <x:v>170</x:v>
      </x:c>
      <x:c r="K136" s="30" t="n">
        <x:v>452.9</x:v>
      </x:c>
      <x:c r="L136" s="30" t="str">
        <x:v>非称重实测</x:v>
      </x:c>
      <x:c r="M136" s="30" t="str"/>
      <x:c r="N136" s="30" t="str"/>
      <x:c r="O136" s="30" t="str"/>
      <x:c r="P136" s="30" t="str"/>
      <x:c r="Q136" s="30" t="str"/>
      <x:c r="R136" s="30" t="str"/>
      <x:c r="S136" s="30" t="str"/>
      <x:c r="T136" s="30" t="str"/>
      <x:c r="U136" s="30" t="str"/>
      <x:c r="V136" s="30" t="str"/>
      <x:c r="W136" s="30" t="str"/>
      <x:c r="X136" s="30" t="str">
        <x:v>pending_direct_evidence</x:v>
      </x:c>
      <x:c r="Y136" s="30" t="str">
        <x:v>yes</x:v>
      </x:c>
      <x:c r="Z136" s="30" t="str">
        <x:v>Copyright © 2026 David YE</x:v>
      </x:c>
    </x:row>
    <x:row r="137">
      <x:c r="A137" s="30" t="n">
        <x:v>1364</x:v>
      </x:c>
      <x:c r="B137" s="30" t="n">
        <x:v>370</x:v>
      </x:c>
      <x:c r="C137" s="30" t="str">
        <x:v>CSA7002CBEV3</x:v>
      </x:c>
      <x:c r="D137" s="30" t="str">
        <x:v>名爵牌</x:v>
      </x:c>
      <x:c r="E137" s="30" t="str">
        <x:v>上海汽车集团股份有限公司</x:v>
      </x:c>
      <x:c r="F137" s="30" t="str">
        <x:v>荣威</x:v>
      </x:c>
      <x:c r="G137" s="30" t="str">
        <x:v>Cyberster</x:v>
      </x:c>
      <x:c r="H137" s="30" t="n">
        <x:v>77</x:v>
      </x:c>
      <x:c r="I137" s="30" t="str">
        <x:v>三元锂</x:v>
      </x:c>
      <x:c r="J137" s="30" t="n">
        <x:v>170</x:v>
      </x:c>
      <x:c r="K137" s="30" t="n">
        <x:v>452.9</x:v>
      </x:c>
      <x:c r="L137" s="30" t="str">
        <x:v>非称重实测</x:v>
      </x:c>
      <x:c r="M137" s="30" t="str"/>
      <x:c r="N137" s="30" t="str"/>
      <x:c r="O137" s="30" t="str"/>
      <x:c r="P137" s="30" t="str"/>
      <x:c r="Q137" s="30" t="str"/>
      <x:c r="R137" s="30" t="str"/>
      <x:c r="S137" s="30" t="str"/>
      <x:c r="T137" s="30" t="str"/>
      <x:c r="U137" s="30" t="str"/>
      <x:c r="V137" s="30" t="str"/>
      <x:c r="W137" s="30" t="str"/>
      <x:c r="X137" s="30" t="str">
        <x:v>pending_direct_evidence</x:v>
      </x:c>
      <x:c r="Y137" s="30" t="str">
        <x:v>yes</x:v>
      </x:c>
      <x:c r="Z137" s="30" t="str">
        <x:v>Copyright © 2026 David YE</x:v>
      </x:c>
    </x:row>
    <x:row r="138">
      <x:c r="A138" s="30" t="n">
        <x:v>1366</x:v>
      </x:c>
      <x:c r="B138" s="30" t="n">
        <x:v>370</x:v>
      </x:c>
      <x:c r="C138" s="30" t="str">
        <x:v>FV7007AABEV</x:v>
      </x:c>
      <x:c r="D138" s="30" t="str">
        <x:v>大众牌</x:v>
      </x:c>
      <x:c r="E138" s="30" t="str">
        <x:v>一汽-大众汽车有限公司</x:v>
      </x:c>
      <x:c r="F138" s="30"/>
      <x:c r="G138" s="30" t="str">
        <x:v>ID.7 VIZZION</x:v>
      </x:c>
      <x:c r="H138" s="30" t="n">
        <x:v>84.8</x:v>
      </x:c>
      <x:c r="I138" s="30" t="str">
        <x:v>三元锂</x:v>
      </x:c>
      <x:c r="J138" s="30" t="n">
        <x:v>180</x:v>
      </x:c>
      <x:c r="K138" s="30" t="n">
        <x:v>471.1</x:v>
      </x:c>
      <x:c r="L138" s="30" t="str">
        <x:v>非称重实测</x:v>
      </x:c>
      <x:c r="M138" s="30" t="str"/>
      <x:c r="N138" s="30" t="str"/>
      <x:c r="O138" s="30" t="str"/>
      <x:c r="P138" s="30" t="str"/>
      <x:c r="Q138" s="30" t="str"/>
      <x:c r="R138" s="30" t="str"/>
      <x:c r="S138" s="30" t="str"/>
      <x:c r="T138" s="30" t="str"/>
      <x:c r="U138" s="30" t="str"/>
      <x:c r="V138" s="30" t="str"/>
      <x:c r="W138" s="30" t="str"/>
      <x:c r="X138" s="30" t="str">
        <x:v>pending_direct_evidence</x:v>
      </x:c>
      <x:c r="Y138" s="30" t="str">
        <x:v>yes</x:v>
      </x:c>
      <x:c r="Z138" s="30" t="str">
        <x:v>Copyright © 2026 David YE</x:v>
      </x:c>
    </x:row>
    <x:row r="139">
      <x:c r="A139" s="30" t="n">
        <x:v>1370</x:v>
      </x:c>
      <x:c r="B139" s="30" t="n">
        <x:v>370</x:v>
      </x:c>
      <x:c r="C139" s="30" t="str">
        <x:v>GAM6460BEVC1C</x:v>
      </x:c>
      <x:c r="D139" s="30" t="str">
        <x:v>埃安(AION)牌</x:v>
      </x:c>
      <x:c r="E139" s="30" t="str">
        <x:v>广汽乘用车有限公司</x:v>
      </x:c>
      <x:c r="F139" s="30"/>
      <x:c r="G139" s="30" t="str">
        <x:v>Aion V Plus</x:v>
      </x:c>
      <x:c r="H139" s="30" t="n">
        <x:v>80</x:v>
      </x:c>
      <x:c r="I139" s="30" t="str">
        <x:v>三元锂</x:v>
      </x:c>
      <x:c r="J139" s="30" t="n">
        <x:v>170</x:v>
      </x:c>
      <x:c r="K139" s="30" t="n">
        <x:v>470.6</x:v>
      </x:c>
      <x:c r="L139" s="30" t="str">
        <x:v>非称重实测</x:v>
      </x:c>
      <x:c r="M139" s="30" t="str"/>
      <x:c r="N139" s="30" t="str"/>
      <x:c r="O139" s="30" t="str"/>
      <x:c r="P139" s="30" t="str"/>
      <x:c r="Q139" s="30" t="str"/>
      <x:c r="R139" s="30" t="str"/>
      <x:c r="S139" s="30" t="str"/>
      <x:c r="T139" s="30" t="str"/>
      <x:c r="U139" s="30" t="str"/>
      <x:c r="V139" s="30" t="str"/>
      <x:c r="W139" s="30" t="str"/>
      <x:c r="X139" s="30" t="str">
        <x:v>pending_direct_evidence</x:v>
      </x:c>
      <x:c r="Y139" s="30" t="str">
        <x:v>yes</x:v>
      </x:c>
      <x:c r="Z139" s="30" t="str">
        <x:v>Copyright © 2026 David YE</x:v>
      </x:c>
    </x:row>
    <x:row r="140">
      <x:c r="A140" s="30" t="n">
        <x:v>1388</x:v>
      </x:c>
      <x:c r="B140" s="30" t="n">
        <x:v>370</x:v>
      </x:c>
      <x:c r="C140" s="30" t="str">
        <x:v>SC7007AABBEV</x:v>
      </x:c>
      <x:c r="D140" s="30" t="str">
        <x:v>长安牌</x:v>
      </x:c>
      <x:c r="E140" s="30" t="str">
        <x:v>重庆长安汽车股份有限公司</x:v>
      </x:c>
      <x:c r="F140" s="30" t="str">
        <x:v>长安</x:v>
      </x:c>
      <x:c r="G140" s="30" t="str">
        <x:v>启源A07</x:v>
      </x:c>
      <x:c r="H140" s="30" t="n">
        <x:v>79.97</x:v>
      </x:c>
      <x:c r="I140" s="30" t="str">
        <x:v>三元锂</x:v>
      </x:c>
      <x:c r="J140" s="30" t="n">
        <x:v>170</x:v>
      </x:c>
      <x:c r="K140" s="30" t="n">
        <x:v>470.4</x:v>
      </x:c>
      <x:c r="L140" s="30" t="str">
        <x:v>非称重实测</x:v>
      </x:c>
      <x:c r="M140" s="30" t="str"/>
      <x:c r="N140" s="30" t="str"/>
      <x:c r="O140" s="30" t="str"/>
      <x:c r="P140" s="30" t="str"/>
      <x:c r="Q140" s="30" t="str"/>
      <x:c r="R140" s="30" t="str"/>
      <x:c r="S140" s="30" t="str"/>
      <x:c r="T140" s="30" t="str"/>
      <x:c r="U140" s="30" t="str"/>
      <x:c r="V140" s="30" t="str"/>
      <x:c r="W140" s="30" t="str"/>
      <x:c r="X140" s="30" t="str">
        <x:v>pending_direct_evidence</x:v>
      </x:c>
      <x:c r="Y140" s="30" t="str">
        <x:v>yes</x:v>
      </x:c>
      <x:c r="Z140" s="30" t="str">
        <x:v>Copyright © 2026 David YE</x:v>
      </x:c>
    </x:row>
    <x:row r="141">
      <x:c r="A141" s="30" t="n">
        <x:v>1389</x:v>
      </x:c>
      <x:c r="B141" s="30" t="n">
        <x:v>370</x:v>
      </x:c>
      <x:c r="C141" s="30" t="str">
        <x:v>SGM6491BCBEV</x:v>
      </x:c>
      <x:c r="D141" s="30" t="str">
        <x:v>别克(BUICK)牌</x:v>
      </x:c>
      <x:c r="E141" s="30" t="str">
        <x:v>上汽通用汽车有限公司</x:v>
      </x:c>
      <x:c r="F141" s="30" t="str">
        <x:v>别克微蓝</x:v>
      </x:c>
      <x:c r="G141" s="30" t="str">
        <x:v>Electra E5</x:v>
      </x:c>
      <x:c r="H141" s="30" t="n">
        <x:v>79.7</x:v>
      </x:c>
      <x:c r="I141" s="30" t="str">
        <x:v>三元锂</x:v>
      </x:c>
      <x:c r="J141" s="30" t="n">
        <x:v>170</x:v>
      </x:c>
      <x:c r="K141" s="30" t="n">
        <x:v>468.8</x:v>
      </x:c>
      <x:c r="L141" s="30" t="str">
        <x:v>非称重实测</x:v>
      </x:c>
      <x:c r="M141" s="30" t="str"/>
      <x:c r="N141" s="30" t="str"/>
      <x:c r="O141" s="30" t="str"/>
      <x:c r="P141" s="30" t="str"/>
      <x:c r="Q141" s="30" t="str"/>
      <x:c r="R141" s="30" t="str"/>
      <x:c r="S141" s="30" t="str"/>
      <x:c r="T141" s="30" t="str"/>
      <x:c r="U141" s="30" t="str"/>
      <x:c r="V141" s="30" t="str"/>
      <x:c r="W141" s="30" t="str"/>
      <x:c r="X141" s="30" t="str">
        <x:v>pending_direct_evidence</x:v>
      </x:c>
      <x:c r="Y141" s="30" t="str">
        <x:v>yes</x:v>
      </x:c>
      <x:c r="Z141" s="30" t="str">
        <x:v>Copyright © 2026 David YE</x:v>
      </x:c>
    </x:row>
    <x:row r="142">
      <x:c r="A142" s="30" t="n">
        <x:v>1390</x:v>
      </x:c>
      <x:c r="B142" s="30" t="n">
        <x:v>370</x:v>
      </x:c>
      <x:c r="C142" s="30" t="str">
        <x:v>SGM7002BBBEV</x:v>
      </x:c>
      <x:c r="D142" s="30" t="str">
        <x:v>别克(BUICK)牌</x:v>
      </x:c>
      <x:c r="E142" s="30" t="str">
        <x:v>上汽通用汽车有限公司</x:v>
      </x:c>
      <x:c r="F142" s="30" t="str">
        <x:v>别克微蓝</x:v>
      </x:c>
      <x:c r="G142" s="30" t="str">
        <x:v>Electra E4</x:v>
      </x:c>
      <x:c r="H142" s="30" t="n">
        <x:v>79.7</x:v>
      </x:c>
      <x:c r="I142" s="30" t="str">
        <x:v>三元锂</x:v>
      </x:c>
      <x:c r="J142" s="30" t="n">
        <x:v>170</x:v>
      </x:c>
      <x:c r="K142" s="30" t="n">
        <x:v>468.8</x:v>
      </x:c>
      <x:c r="L142" s="30" t="str">
        <x:v>非称重实测</x:v>
      </x:c>
      <x:c r="M142" s="30" t="str"/>
      <x:c r="N142" s="30" t="str"/>
      <x:c r="O142" s="30" t="str"/>
      <x:c r="P142" s="30" t="str"/>
      <x:c r="Q142" s="30" t="str"/>
      <x:c r="R142" s="30" t="str"/>
      <x:c r="S142" s="30" t="str"/>
      <x:c r="T142" s="30" t="str"/>
      <x:c r="U142" s="30" t="str"/>
      <x:c r="V142" s="30" t="str"/>
      <x:c r="W142" s="30" t="str"/>
      <x:c r="X142" s="30" t="str">
        <x:v>pending_direct_evidence</x:v>
      </x:c>
      <x:c r="Y142" s="30" t="str">
        <x:v>yes</x:v>
      </x:c>
      <x:c r="Z142" s="30" t="str">
        <x:v>Copyright © 2026 David YE</x:v>
      </x:c>
    </x:row>
    <x:row r="143">
      <x:c r="A143" s="30" t="n">
        <x:v>1391</x:v>
      </x:c>
      <x:c r="B143" s="30" t="n">
        <x:v>370</x:v>
      </x:c>
      <x:c r="C143" s="30" t="str">
        <x:v>SGM7002BCBEV</x:v>
      </x:c>
      <x:c r="D143" s="30" t="str">
        <x:v>别克(BUICK)牌</x:v>
      </x:c>
      <x:c r="E143" s="30" t="str">
        <x:v>上汽通用汽车有限公司</x:v>
      </x:c>
      <x:c r="F143" s="30" t="str">
        <x:v>别克微蓝</x:v>
      </x:c>
      <x:c r="G143" s="30" t="str">
        <x:v>Electra E4</x:v>
      </x:c>
      <x:c r="H143" s="30" t="n">
        <x:v>79.7</x:v>
      </x:c>
      <x:c r="I143" s="30" t="str">
        <x:v>三元锂</x:v>
      </x:c>
      <x:c r="J143" s="30" t="n">
        <x:v>170</x:v>
      </x:c>
      <x:c r="K143" s="30" t="n">
        <x:v>468.8</x:v>
      </x:c>
      <x:c r="L143" s="30" t="str">
        <x:v>非称重实测</x:v>
      </x:c>
      <x:c r="M143" s="30" t="str"/>
      <x:c r="N143" s="30" t="str"/>
      <x:c r="O143" s="30" t="str"/>
      <x:c r="P143" s="30" t="str"/>
      <x:c r="Q143" s="30" t="str"/>
      <x:c r="R143" s="30" t="str"/>
      <x:c r="S143" s="30" t="str"/>
      <x:c r="T143" s="30" t="str"/>
      <x:c r="U143" s="30" t="str"/>
      <x:c r="V143" s="30" t="str"/>
      <x:c r="W143" s="30" t="str"/>
      <x:c r="X143" s="30" t="str">
        <x:v>pending_direct_evidence</x:v>
      </x:c>
      <x:c r="Y143" s="30" t="str">
        <x:v>yes</x:v>
      </x:c>
      <x:c r="Z143" s="30" t="str">
        <x:v>Copyright © 2026 David YE</x:v>
      </x:c>
    </x:row>
    <x:row r="144">
      <x:c r="A144" s="30" t="n">
        <x:v>1393</x:v>
      </x:c>
      <x:c r="B144" s="30" t="n">
        <x:v>370</x:v>
      </x:c>
      <x:c r="C144" s="30" t="str">
        <x:v>SH6491N1BEV-8</x:v>
      </x:c>
      <x:c r="D144" s="30" t="str">
        <x:v>大通牌</x:v>
      </x:c>
      <x:c r="E144" s="30" t="str">
        <x:v>上汽大通汽车有限公司</x:v>
      </x:c>
      <x:c r="F144" s="30"/>
      <x:c r="G144" s="30" t="str">
        <x:v>纯电动多用途乘用车</x:v>
      </x:c>
      <x:c r="H144" s="30" t="n">
        <x:v>77</x:v>
      </x:c>
      <x:c r="I144" s="30"/>
      <x:c r="J144" s="30" t="n">
        <x:v>160</x:v>
      </x:c>
      <x:c r="K144" s="30" t="n">
        <x:v>481.3</x:v>
      </x:c>
      <x:c r="L144" s="30" t="str">
        <x:v>非称重实测</x:v>
      </x:c>
      <x:c r="M144" s="30" t="str"/>
      <x:c r="N144" s="30" t="str"/>
      <x:c r="O144" s="30" t="str"/>
      <x:c r="P144" s="30" t="str"/>
      <x:c r="Q144" s="30" t="str"/>
      <x:c r="R144" s="30" t="str"/>
      <x:c r="S144" s="30" t="str"/>
      <x:c r="T144" s="30" t="str"/>
      <x:c r="U144" s="30" t="str"/>
      <x:c r="V144" s="30" t="str"/>
      <x:c r="W144" s="30" t="str"/>
      <x:c r="X144" s="30" t="str">
        <x:v>pending_direct_evidence</x:v>
      </x:c>
      <x:c r="Y144" s="30" t="str">
        <x:v>yes</x:v>
      </x:c>
      <x:c r="Z144" s="30" t="str">
        <x:v>Copyright © 2026 David YE</x:v>
      </x:c>
    </x:row>
    <x:row r="145">
      <x:c r="A145" s="30" t="n">
        <x:v>1419</x:v>
      </x:c>
      <x:c r="B145" s="30" t="n">
        <x:v>371</x:v>
      </x:c>
      <x:c r="C145" s="30" t="str">
        <x:v>GAM7000BEVE0D</x:v>
      </x:c>
      <x:c r="D145" s="30" t="str">
        <x:v>埃安(AION)牌</x:v>
      </x:c>
      <x:c r="E145" s="30" t="str">
        <x:v>广汽乘用车有限公司</x:v>
      </x:c>
      <x:c r="F145" s="30"/>
      <x:c r="G145" s="30" t="str">
        <x:v>Hyper GT</x:v>
      </x:c>
      <x:c r="H145" s="30" t="n">
        <x:v>80.062</x:v>
      </x:c>
      <x:c r="I145" s="30" t="str">
        <x:v>三元锂</x:v>
      </x:c>
      <x:c r="J145" s="30" t="n">
        <x:v>180</x:v>
      </x:c>
      <x:c r="K145" s="30" t="n">
        <x:v>444.8</x:v>
      </x:c>
      <x:c r="L145" s="30" t="str">
        <x:v>非称重实测</x:v>
      </x:c>
      <x:c r="M145" s="30" t="str"/>
      <x:c r="N145" s="30" t="str"/>
      <x:c r="O145" s="30" t="str"/>
      <x:c r="P145" s="30" t="str"/>
      <x:c r="Q145" s="30" t="str"/>
      <x:c r="R145" s="30" t="str"/>
      <x:c r="S145" s="30" t="str"/>
      <x:c r="T145" s="30" t="str"/>
      <x:c r="U145" s="30" t="str"/>
      <x:c r="V145" s="30" t="str"/>
      <x:c r="W145" s="30" t="str"/>
      <x:c r="X145" s="30" t="str">
        <x:v>pending_direct_evidence</x:v>
      </x:c>
      <x:c r="Y145" s="30" t="str">
        <x:v>yes</x:v>
      </x:c>
      <x:c r="Z145" s="30" t="str">
        <x:v>Copyright © 2026 David YE</x:v>
      </x:c>
    </x:row>
    <x:row r="146">
      <x:c r="A146" s="30" t="n">
        <x:v>1440</x:v>
      </x:c>
      <x:c r="B146" s="30" t="n">
        <x:v>371</x:v>
      </x:c>
      <x:c r="C146" s="30" t="str">
        <x:v>SKE6480SBEVA1S</x:v>
      </x:c>
      <x:c r="D146" s="30" t="str">
        <x:v>赛力斯牌</x:v>
      </x:c>
      <x:c r="E146" s="30" t="str">
        <x:v>赛力斯汽车有限公司</x:v>
      </x:c>
      <x:c r="F146" s="30"/>
      <x:c r="G146" s="30" t="str">
        <x:v>问界 M5 EV</x:v>
      </x:c>
      <x:c r="H146" s="30" t="n">
        <x:v>79.927</x:v>
      </x:c>
      <x:c r="I146" s="30" t="str">
        <x:v>磷酸铁锂</x:v>
      </x:c>
      <x:c r="J146" s="30" t="n">
        <x:v>150</x:v>
      </x:c>
      <x:c r="K146" s="30" t="n">
        <x:v>532.8</x:v>
      </x:c>
      <x:c r="L146" s="30" t="str">
        <x:v>非称重实测</x:v>
      </x:c>
      <x:c r="M146" s="30" t="str"/>
      <x:c r="N146" s="30" t="str"/>
      <x:c r="O146" s="30" t="str"/>
      <x:c r="P146" s="30" t="str"/>
      <x:c r="Q146" s="30" t="str"/>
      <x:c r="R146" s="30" t="str"/>
      <x:c r="S146" s="30" t="str"/>
      <x:c r="T146" s="30" t="str"/>
      <x:c r="U146" s="30" t="str"/>
      <x:c r="V146" s="30" t="str"/>
      <x:c r="W146" s="30" t="str"/>
      <x:c r="X146" s="30" t="str">
        <x:v>pending_direct_evidence</x:v>
      </x:c>
      <x:c r="Y146" s="30" t="str">
        <x:v>yes</x:v>
      </x:c>
      <x:c r="Z146" s="30" t="str">
        <x:v>Copyright © 2026 David YE</x:v>
      </x:c>
    </x:row>
    <x:row r="147">
      <x:c r="A147" s="30" t="n">
        <x:v>1441</x:v>
      </x:c>
      <x:c r="B147" s="30" t="n">
        <x:v>371</x:v>
      </x:c>
      <x:c r="C147" s="30" t="str">
        <x:v>SKE6480SBEVR1</x:v>
      </x:c>
      <x:c r="D147" s="30" t="str">
        <x:v>赛力斯牌</x:v>
      </x:c>
      <x:c r="E147" s="30" t="str">
        <x:v>赛力斯汽车有限公司</x:v>
      </x:c>
      <x:c r="F147" s="30"/>
      <x:c r="G147" s="30" t="str">
        <x:v>问界 M5 EV</x:v>
      </x:c>
      <x:c r="H147" s="30" t="n">
        <x:v>79.927</x:v>
      </x:c>
      <x:c r="I147" s="30" t="str">
        <x:v>磷酸铁锂</x:v>
      </x:c>
      <x:c r="J147" s="30" t="n">
        <x:v>150</x:v>
      </x:c>
      <x:c r="K147" s="30" t="n">
        <x:v>532.8</x:v>
      </x:c>
      <x:c r="L147" s="30" t="str">
        <x:v>非称重实测</x:v>
      </x:c>
      <x:c r="M147" s="30" t="str"/>
      <x:c r="N147" s="30" t="str"/>
      <x:c r="O147" s="30" t="str"/>
      <x:c r="P147" s="30" t="str"/>
      <x:c r="Q147" s="30" t="str"/>
      <x:c r="R147" s="30" t="str"/>
      <x:c r="S147" s="30" t="str"/>
      <x:c r="T147" s="30" t="str"/>
      <x:c r="U147" s="30" t="str"/>
      <x:c r="V147" s="30" t="str"/>
      <x:c r="W147" s="30" t="str"/>
      <x:c r="X147" s="30" t="str">
        <x:v>pending_direct_evidence</x:v>
      </x:c>
      <x:c r="Y147" s="30" t="str">
        <x:v>yes</x:v>
      </x:c>
      <x:c r="Z147" s="30" t="str">
        <x:v>Copyright © 2026 David YE</x:v>
      </x:c>
    </x:row>
    <x:row r="148">
      <x:c r="A148" s="30" t="n">
        <x:v>1471</x:v>
      </x:c>
      <x:c r="B148" s="30" t="n">
        <x:v>372</x:v>
      </x:c>
      <x:c r="C148" s="30" t="str">
        <x:v>CSA6492LBEV1</x:v>
      </x:c>
      <x:c r="D148" s="30" t="str">
        <x:v>智己牌</x:v>
      </x:c>
      <x:c r="E148" s="30" t="str">
        <x:v>上海汽车集团股份有限公司</x:v>
      </x:c>
      <x:c r="F148" s="30" t="str">
        <x:v>荣威</x:v>
      </x:c>
      <x:c r="G148" s="30" t="str">
        <x:v>LS6</x:v>
      </x:c>
      <x:c r="H148" s="30" t="n">
        <x:v>83</x:v>
      </x:c>
      <x:c r="I148" s="30" t="str">
        <x:v>三元锂</x:v>
      </x:c>
      <x:c r="J148" s="30" t="n">
        <x:v>163.3858267716535</x:v>
      </x:c>
      <x:c r="K148" s="30" t="n">
        <x:v>508</x:v>
      </x:c>
      <x:c r="L148" s="30" t="str">
        <x:v>非称重实测</x:v>
      </x:c>
      <x:c r="M148" s="30" t="str"/>
      <x:c r="N148" s="30" t="str"/>
      <x:c r="O148" s="30" t="str"/>
      <x:c r="P148" s="30" t="str"/>
      <x:c r="Q148" s="30" t="str"/>
      <x:c r="R148" s="30" t="str"/>
      <x:c r="S148" s="30" t="str"/>
      <x:c r="T148" s="30" t="str"/>
      <x:c r="U148" s="30" t="str"/>
      <x:c r="V148" s="30" t="str"/>
      <x:c r="W148" s="30" t="str"/>
      <x:c r="X148" s="30" t="str">
        <x:v>pending_direct_evidence</x:v>
      </x:c>
      <x:c r="Y148" s="30" t="str">
        <x:v>yes</x:v>
      </x:c>
      <x:c r="Z148" s="30" t="str">
        <x:v>Copyright © 2026 David YE</x:v>
      </x:c>
    </x:row>
    <x:row r="149">
      <x:c r="A149" s="30" t="n">
        <x:v>1476</x:v>
      </x:c>
      <x:c r="B149" s="30" t="n">
        <x:v>372</x:v>
      </x:c>
      <x:c r="C149" s="30" t="str">
        <x:v>FV7007ABBEV</x:v>
      </x:c>
      <x:c r="D149" s="30" t="str">
        <x:v>大众牌</x:v>
      </x:c>
      <x:c r="E149" s="30" t="str">
        <x:v>一汽-大众汽车有限公司</x:v>
      </x:c>
      <x:c r="F149" s="30"/>
      <x:c r="G149" s="30" t="str">
        <x:v>ID.7 VIZZION</x:v>
      </x:c>
      <x:c r="H149" s="30" t="n">
        <x:v>84.8</x:v>
      </x:c>
      <x:c r="I149" s="30" t="str">
        <x:v>三元锂</x:v>
      </x:c>
      <x:c r="J149" s="30" t="n">
        <x:v>180</x:v>
      </x:c>
      <x:c r="K149" s="30" t="n">
        <x:v>471.1</x:v>
      </x:c>
      <x:c r="L149" s="30" t="str">
        <x:v>非称重实测</x:v>
      </x:c>
      <x:c r="M149" s="30" t="str"/>
      <x:c r="N149" s="30" t="str"/>
      <x:c r="O149" s="30" t="str"/>
      <x:c r="P149" s="30" t="str"/>
      <x:c r="Q149" s="30" t="str"/>
      <x:c r="R149" s="30" t="str"/>
      <x:c r="S149" s="30" t="str"/>
      <x:c r="T149" s="30" t="str"/>
      <x:c r="U149" s="30" t="str"/>
      <x:c r="V149" s="30" t="str"/>
      <x:c r="W149" s="30" t="str"/>
      <x:c r="X149" s="30" t="str">
        <x:v>pending_direct_evidence</x:v>
      </x:c>
      <x:c r="Y149" s="30" t="str">
        <x:v>yes</x:v>
      </x:c>
      <x:c r="Z149" s="30" t="str">
        <x:v>Copyright © 2026 David YE</x:v>
      </x:c>
    </x:row>
    <x:row r="150">
      <x:c r="A150" s="30" t="n">
        <x:v>1535</x:v>
      </x:c>
      <x:c r="B150" s="30" t="n">
        <x:v>373</x:v>
      </x:c>
      <x:c r="C150" s="30" t="str">
        <x:v>BJ6470A501BEV</x:v>
      </x:c>
      <x:c r="D150" s="30" t="str">
        <x:v>极狐(ARCFOX)牌</x:v>
      </x:c>
      <x:c r="E150" s="30" t="str">
        <x:v>北汽蓝谷麦格纳汽车有限公司</x:v>
      </x:c>
      <x:c r="F150" s="30" t="str">
        <x:v>极狐</x:v>
      </x:c>
      <x:c r="G150" s="30" t="str">
        <x:v>αT5</x:v>
      </x:c>
      <x:c r="H150" s="30" t="n">
        <x:v>79.2</x:v>
      </x:c>
      <x:c r="I150" s="30" t="str">
        <x:v>三元锂</x:v>
      </x:c>
      <x:c r="J150" s="30" t="n">
        <x:v>170</x:v>
      </x:c>
      <x:c r="K150" s="30" t="n">
        <x:v>465.9</x:v>
      </x:c>
      <x:c r="L150" s="30" t="str">
        <x:v>非称重实测</x:v>
      </x:c>
      <x:c r="M150" s="30" t="str"/>
      <x:c r="N150" s="30" t="str"/>
      <x:c r="O150" s="30" t="str"/>
      <x:c r="P150" s="30" t="str"/>
      <x:c r="Q150" s="30" t="str"/>
      <x:c r="R150" s="30" t="str"/>
      <x:c r="S150" s="30" t="str"/>
      <x:c r="T150" s="30" t="str"/>
      <x:c r="U150" s="30" t="str"/>
      <x:c r="V150" s="30" t="str"/>
      <x:c r="W150" s="30" t="str"/>
      <x:c r="X150" s="30" t="str">
        <x:v>pending_direct_evidence</x:v>
      </x:c>
      <x:c r="Y150" s="30" t="str">
        <x:v>yes</x:v>
      </x:c>
      <x:c r="Z150" s="30" t="str">
        <x:v>Copyright © 2026 David YE</x:v>
      </x:c>
    </x:row>
    <x:row r="151">
      <x:c r="A151" s="30" t="n">
        <x:v>1537</x:v>
      </x:c>
      <x:c r="B151" s="30" t="n">
        <x:v>373</x:v>
      </x:c>
      <x:c r="C151" s="30" t="str">
        <x:v>BJ6480A607BEV</x:v>
      </x:c>
      <x:c r="D151" s="30" t="str">
        <x:v>极狐(ARCFOX)牌</x:v>
      </x:c>
      <x:c r="E151" s="30" t="str">
        <x:v>北汽蓝谷麦格纳汽车有限公司</x:v>
      </x:c>
      <x:c r="F151" s="30" t="str">
        <x:v>极狐</x:v>
      </x:c>
      <x:c r="G151" s="30" t="str">
        <x:v>αT</x:v>
      </x:c>
      <x:c r="H151" s="30" t="n">
        <x:v>81</x:v>
      </x:c>
      <x:c r="I151" s="30" t="str">
        <x:v>三元锂</x:v>
      </x:c>
      <x:c r="J151" s="30" t="n">
        <x:v>180</x:v>
      </x:c>
      <x:c r="K151" s="30" t="n">
        <x:v>450</x:v>
      </x:c>
      <x:c r="L151" s="30" t="str">
        <x:v>非称重实测</x:v>
      </x:c>
      <x:c r="M151" s="30" t="str"/>
      <x:c r="N151" s="30" t="str"/>
      <x:c r="O151" s="30" t="str"/>
      <x:c r="P151" s="30" t="str"/>
      <x:c r="Q151" s="30" t="str"/>
      <x:c r="R151" s="30" t="str"/>
      <x:c r="S151" s="30" t="str"/>
      <x:c r="T151" s="30" t="str"/>
      <x:c r="U151" s="30" t="str"/>
      <x:c r="V151" s="30" t="str"/>
      <x:c r="W151" s="30" t="str"/>
      <x:c r="X151" s="30" t="str">
        <x:v>pending_direct_evidence</x:v>
      </x:c>
      <x:c r="Y151" s="30" t="str">
        <x:v>yes</x:v>
      </x:c>
      <x:c r="Z151" s="30" t="str">
        <x:v>Copyright © 2026 David YE</x:v>
      </x:c>
    </x:row>
    <x:row r="152">
      <x:c r="A152" s="30" t="n">
        <x:v>1538</x:v>
      </x:c>
      <x:c r="B152" s="30" t="n">
        <x:v>373</x:v>
      </x:c>
      <x:c r="C152" s="30" t="str">
        <x:v>BJ7001A61FBEV</x:v>
      </x:c>
      <x:c r="D152" s="30" t="str">
        <x:v>极狐(ARCFOX)牌</x:v>
      </x:c>
      <x:c r="E152" s="30" t="str">
        <x:v>北汽蓝谷麦格纳汽车有限公司</x:v>
      </x:c>
      <x:c r="F152" s="30" t="str">
        <x:v>极狐</x:v>
      </x:c>
      <x:c r="G152" s="30" t="str">
        <x:v>αS6;αS</x:v>
      </x:c>
      <x:c r="H152" s="30" t="n">
        <x:v>81</x:v>
      </x:c>
      <x:c r="I152" s="30" t="str">
        <x:v>三元锂</x:v>
      </x:c>
      <x:c r="J152" s="30" t="n">
        <x:v>180</x:v>
      </x:c>
      <x:c r="K152" s="30" t="n">
        <x:v>450</x:v>
      </x:c>
      <x:c r="L152" s="30" t="str">
        <x:v>非称重实测</x:v>
      </x:c>
      <x:c r="M152" s="30" t="str"/>
      <x:c r="N152" s="30" t="str"/>
      <x:c r="O152" s="30" t="str"/>
      <x:c r="P152" s="30" t="str"/>
      <x:c r="Q152" s="30" t="str"/>
      <x:c r="R152" s="30" t="str"/>
      <x:c r="S152" s="30" t="str"/>
      <x:c r="T152" s="30" t="str"/>
      <x:c r="U152" s="30" t="str"/>
      <x:c r="V152" s="30" t="str"/>
      <x:c r="W152" s="30" t="str"/>
      <x:c r="X152" s="30" t="str">
        <x:v>pending_direct_evidence</x:v>
      </x:c>
      <x:c r="Y152" s="30" t="str">
        <x:v>yes</x:v>
      </x:c>
      <x:c r="Z152" s="30" t="str">
        <x:v>Copyright © 2026 David YE</x:v>
      </x:c>
    </x:row>
    <x:row r="153">
      <x:c r="A153" s="30" t="n">
        <x:v>1542</x:v>
      </x:c>
      <x:c r="B153" s="30" t="n">
        <x:v>373</x:v>
      </x:c>
      <x:c r="C153" s="30" t="str">
        <x:v>CSA6492LBEV4</x:v>
      </x:c>
      <x:c r="D153" s="30" t="str">
        <x:v>智己牌</x:v>
      </x:c>
      <x:c r="E153" s="30" t="str">
        <x:v>上海汽车集团股份有限公司</x:v>
      </x:c>
      <x:c r="F153" s="30" t="str">
        <x:v>荣威</x:v>
      </x:c>
      <x:c r="G153" s="30" t="str">
        <x:v>LS6</x:v>
      </x:c>
      <x:c r="H153" s="30" t="n">
        <x:v>83.3</x:v>
      </x:c>
      <x:c r="I153" s="30" t="str">
        <x:v>三元锂</x:v>
      </x:c>
      <x:c r="J153" s="30" t="n">
        <x:v>181.0869565217391</x:v>
      </x:c>
      <x:c r="K153" s="30" t="n">
        <x:v>460</x:v>
      </x:c>
      <x:c r="L153" s="30" t="str">
        <x:v>非称重实测</x:v>
      </x:c>
      <x:c r="M153" s="30" t="str"/>
      <x:c r="N153" s="30" t="str"/>
      <x:c r="O153" s="30" t="str"/>
      <x:c r="P153" s="30" t="str"/>
      <x:c r="Q153" s="30" t="str"/>
      <x:c r="R153" s="30" t="str"/>
      <x:c r="S153" s="30" t="str"/>
      <x:c r="T153" s="30" t="str"/>
      <x:c r="U153" s="30" t="str"/>
      <x:c r="V153" s="30" t="str"/>
      <x:c r="W153" s="30" t="str"/>
      <x:c r="X153" s="30" t="str">
        <x:v>pending_direct_evidence</x:v>
      </x:c>
      <x:c r="Y153" s="30" t="str">
        <x:v>yes</x:v>
      </x:c>
      <x:c r="Z153" s="30" t="str">
        <x:v>Copyright © 2026 David YE</x:v>
      </x:c>
    </x:row>
    <x:row r="154">
      <x:c r="A154" s="30" t="n">
        <x:v>1557</x:v>
      </x:c>
      <x:c r="B154" s="30" t="n">
        <x:v>373</x:v>
      </x:c>
      <x:c r="C154" s="30" t="str">
        <x:v>JX6556TA-M6BEV</x:v>
      </x:c>
      <x:c r="D154" s="30" t="str">
        <x:v>江铃全顺牌</x:v>
      </x:c>
      <x:c r="E154" s="30" t="str">
        <x:v>江铃汽车股份有限公司</x:v>
      </x:c>
      <x:c r="F154" s="30"/>
      <x:c r="G154" s="30" t="str">
        <x:v>全顺EV</x:v>
      </x:c>
      <x:c r="H154" s="30" t="n">
        <x:v>77.28</x:v>
      </x:c>
      <x:c r="I154" s="30"/>
      <x:c r="J154" s="30" t="n">
        <x:v>160</x:v>
      </x:c>
      <x:c r="K154" s="30" t="n">
        <x:v>483</x:v>
      </x:c>
      <x:c r="L154" s="30" t="str">
        <x:v>非称重实测</x:v>
      </x:c>
      <x:c r="M154" s="30" t="str"/>
      <x:c r="N154" s="30" t="str"/>
      <x:c r="O154" s="30" t="str"/>
      <x:c r="P154" s="30" t="str"/>
      <x:c r="Q154" s="30" t="str"/>
      <x:c r="R154" s="30" t="str"/>
      <x:c r="S154" s="30" t="str"/>
      <x:c r="T154" s="30" t="str"/>
      <x:c r="U154" s="30" t="str"/>
      <x:c r="V154" s="30" t="str"/>
      <x:c r="W154" s="30" t="str"/>
      <x:c r="X154" s="30" t="str">
        <x:v>pending_direct_evidence</x:v>
      </x:c>
      <x:c r="Y154" s="30" t="str">
        <x:v>yes</x:v>
      </x:c>
      <x:c r="Z154" s="30" t="str">
        <x:v>Copyright © 2026 David YE</x:v>
      </x:c>
    </x:row>
    <x:row r="155">
      <x:c r="A155" s="30" t="n">
        <x:v>1558</x:v>
      </x:c>
      <x:c r="B155" s="30" t="n">
        <x:v>373</x:v>
      </x:c>
      <x:c r="C155" s="30" t="str">
        <x:v>JX6556TC-M6BEV</x:v>
      </x:c>
      <x:c r="D155" s="30" t="str">
        <x:v>江铃全顺牌</x:v>
      </x:c>
      <x:c r="E155" s="30" t="str">
        <x:v>江铃汽车股份有限公司</x:v>
      </x:c>
      <x:c r="F155" s="30"/>
      <x:c r="G155" s="30" t="str">
        <x:v>全顺EV</x:v>
      </x:c>
      <x:c r="H155" s="30" t="n">
        <x:v>77.28</x:v>
      </x:c>
      <x:c r="I155" s="30"/>
      <x:c r="J155" s="30" t="n">
        <x:v>160</x:v>
      </x:c>
      <x:c r="K155" s="30" t="n">
        <x:v>483</x:v>
      </x:c>
      <x:c r="L155" s="30" t="str">
        <x:v>非称重实测</x:v>
      </x:c>
      <x:c r="M155" s="30" t="str"/>
      <x:c r="N155" s="30" t="str"/>
      <x:c r="O155" s="30" t="str"/>
      <x:c r="P155" s="30" t="str"/>
      <x:c r="Q155" s="30" t="str"/>
      <x:c r="R155" s="30" t="str"/>
      <x:c r="S155" s="30" t="str"/>
      <x:c r="T155" s="30" t="str"/>
      <x:c r="U155" s="30" t="str"/>
      <x:c r="V155" s="30" t="str"/>
      <x:c r="W155" s="30" t="str"/>
      <x:c r="X155" s="30" t="str">
        <x:v>pending_direct_evidence</x:v>
      </x:c>
      <x:c r="Y155" s="30" t="str">
        <x:v>yes</x:v>
      </x:c>
      <x:c r="Z155" s="30" t="str">
        <x:v>Copyright © 2026 David YE</x:v>
      </x:c>
    </x:row>
    <x:row r="156">
      <x:c r="A156" s="30" t="n">
        <x:v>1566</x:v>
      </x:c>
      <x:c r="B156" s="30" t="n">
        <x:v>373</x:v>
      </x:c>
      <x:c r="C156" s="30" t="str">
        <x:v>NJ6500FBEV71</x:v>
      </x:c>
      <x:c r="D156" s="30" t="str">
        <x:v>依维柯牌</x:v>
      </x:c>
      <x:c r="E156" s="30" t="str">
        <x:v>南京汽车集团有限公司</x:v>
      </x:c>
      <x:c r="F156" s="30"/>
      <x:c r="G156" s="30" t="str">
        <x:v>聚星</x:v>
      </x:c>
      <x:c r="H156" s="30" t="n">
        <x:v>77</x:v>
      </x:c>
      <x:c r="I156" s="30"/>
      <x:c r="J156" s="30" t="n">
        <x:v>160</x:v>
      </x:c>
      <x:c r="K156" s="30" t="n">
        <x:v>481.3</x:v>
      </x:c>
      <x:c r="L156" s="30" t="str">
        <x:v>非称重实测</x:v>
      </x:c>
      <x:c r="M156" s="30" t="str"/>
      <x:c r="N156" s="30" t="str"/>
      <x:c r="O156" s="30" t="str"/>
      <x:c r="P156" s="30" t="str"/>
      <x:c r="Q156" s="30" t="str"/>
      <x:c r="R156" s="30" t="str"/>
      <x:c r="S156" s="30" t="str"/>
      <x:c r="T156" s="30" t="str"/>
      <x:c r="U156" s="30" t="str"/>
      <x:c r="V156" s="30" t="str"/>
      <x:c r="W156" s="30" t="str"/>
      <x:c r="X156" s="30" t="str">
        <x:v>pending_direct_evidence</x:v>
      </x:c>
      <x:c r="Y156" s="30" t="str">
        <x:v>yes</x:v>
      </x:c>
      <x:c r="Z156" s="30" t="str">
        <x:v>Copyright © 2026 David YE</x:v>
      </x:c>
    </x:row>
    <x:row r="157">
      <x:c r="A157" s="30" t="n">
        <x:v>1567</x:v>
      </x:c>
      <x:c r="B157" s="30" t="n">
        <x:v>373</x:v>
      </x:c>
      <x:c r="C157" s="30" t="str">
        <x:v>NJ6500FBEV71T</x:v>
      </x:c>
      <x:c r="D157" s="30" t="str">
        <x:v>大通牌</x:v>
      </x:c>
      <x:c r="E157" s="30" t="str">
        <x:v>南京汽车集团有限公司</x:v>
      </x:c>
      <x:c r="F157" s="30"/>
      <x:c r="G157" s="30" t="str">
        <x:v>EV70</x:v>
      </x:c>
      <x:c r="H157" s="30" t="n">
        <x:v>77</x:v>
      </x:c>
      <x:c r="I157" s="30"/>
      <x:c r="J157" s="30" t="n">
        <x:v>160</x:v>
      </x:c>
      <x:c r="K157" s="30" t="n">
        <x:v>481.3</x:v>
      </x:c>
      <x:c r="L157" s="30" t="str">
        <x:v>非称重实测</x:v>
      </x:c>
      <x:c r="M157" s="30" t="str"/>
      <x:c r="N157" s="30" t="str"/>
      <x:c r="O157" s="30" t="str"/>
      <x:c r="P157" s="30" t="str"/>
      <x:c r="Q157" s="30" t="str"/>
      <x:c r="R157" s="30" t="str"/>
      <x:c r="S157" s="30" t="str"/>
      <x:c r="T157" s="30" t="str"/>
      <x:c r="U157" s="30" t="str"/>
      <x:c r="V157" s="30" t="str"/>
      <x:c r="W157" s="30" t="str"/>
      <x:c r="X157" s="30" t="str">
        <x:v>pending_direct_evidence</x:v>
      </x:c>
      <x:c r="Y157" s="30" t="str">
        <x:v>yes</x:v>
      </x:c>
      <x:c r="Z157" s="30" t="str">
        <x:v>Copyright © 2026 David YE</x:v>
      </x:c>
    </x:row>
    <x:row r="158">
      <x:c r="A158" s="30" t="n">
        <x:v>1569</x:v>
      </x:c>
      <x:c r="B158" s="30" t="n">
        <x:v>373</x:v>
      </x:c>
      <x:c r="C158" s="30" t="str">
        <x:v>NJ6540FBEV71</x:v>
      </x:c>
      <x:c r="D158" s="30" t="str">
        <x:v>依维柯牌</x:v>
      </x:c>
      <x:c r="E158" s="30" t="str">
        <x:v>南京汽车集团有限公司</x:v>
      </x:c>
      <x:c r="F158" s="30"/>
      <x:c r="G158" s="30" t="str">
        <x:v>聚星</x:v>
      </x:c>
      <x:c r="H158" s="30" t="n">
        <x:v>77</x:v>
      </x:c>
      <x:c r="I158" s="30"/>
      <x:c r="J158" s="30" t="n">
        <x:v>160</x:v>
      </x:c>
      <x:c r="K158" s="30" t="n">
        <x:v>481.3</x:v>
      </x:c>
      <x:c r="L158" s="30" t="str">
        <x:v>非称重实测</x:v>
      </x:c>
      <x:c r="M158" s="30" t="str"/>
      <x:c r="N158" s="30" t="str"/>
      <x:c r="O158" s="30" t="str"/>
      <x:c r="P158" s="30" t="str"/>
      <x:c r="Q158" s="30" t="str"/>
      <x:c r="R158" s="30" t="str"/>
      <x:c r="S158" s="30" t="str"/>
      <x:c r="T158" s="30" t="str"/>
      <x:c r="U158" s="30" t="str"/>
      <x:c r="V158" s="30" t="str"/>
      <x:c r="W158" s="30" t="str"/>
      <x:c r="X158" s="30" t="str">
        <x:v>pending_direct_evidence</x:v>
      </x:c>
      <x:c r="Y158" s="30" t="str">
        <x:v>yes</x:v>
      </x:c>
      <x:c r="Z158" s="30" t="str">
        <x:v>Copyright © 2026 David YE</x:v>
      </x:c>
    </x:row>
    <x:row r="159">
      <x:c r="A159" s="30" t="n">
        <x:v>1570</x:v>
      </x:c>
      <x:c r="B159" s="30" t="n">
        <x:v>373</x:v>
      </x:c>
      <x:c r="C159" s="30" t="str">
        <x:v>NJ6540FBEV71T</x:v>
      </x:c>
      <x:c r="D159" s="30" t="str">
        <x:v>大通牌</x:v>
      </x:c>
      <x:c r="E159" s="30" t="str">
        <x:v>南京汽车集团有限公司</x:v>
      </x:c>
      <x:c r="F159" s="30"/>
      <x:c r="G159" s="30" t="str">
        <x:v>EV70</x:v>
      </x:c>
      <x:c r="H159" s="30" t="n">
        <x:v>77</x:v>
      </x:c>
      <x:c r="I159" s="30"/>
      <x:c r="J159" s="30" t="n">
        <x:v>160</x:v>
      </x:c>
      <x:c r="K159" s="30" t="n">
        <x:v>481.3</x:v>
      </x:c>
      <x:c r="L159" s="30" t="str">
        <x:v>非称重实测</x:v>
      </x:c>
      <x:c r="M159" s="30" t="str"/>
      <x:c r="N159" s="30" t="str"/>
      <x:c r="O159" s="30" t="str"/>
      <x:c r="P159" s="30" t="str"/>
      <x:c r="Q159" s="30" t="str"/>
      <x:c r="R159" s="30" t="str"/>
      <x:c r="S159" s="30" t="str"/>
      <x:c r="T159" s="30" t="str"/>
      <x:c r="U159" s="30" t="str"/>
      <x:c r="V159" s="30" t="str"/>
      <x:c r="W159" s="30" t="str"/>
      <x:c r="X159" s="30" t="str">
        <x:v>pending_direct_evidence</x:v>
      </x:c>
      <x:c r="Y159" s="30" t="str">
        <x:v>yes</x:v>
      </x:c>
      <x:c r="Z159" s="30" t="str">
        <x:v>Copyright © 2026 David YE</x:v>
      </x:c>
    </x:row>
    <x:row r="160">
      <x:c r="A160" s="30" t="n">
        <x:v>1614</x:v>
      </x:c>
      <x:c r="B160" s="30" t="n">
        <x:v>374</x:v>
      </x:c>
      <x:c r="C160" s="30" t="str">
        <x:v>BMW6475AEEV</x:v>
      </x:c>
      <x:c r="D160" s="30" t="str">
        <x:v>宝马(BMW)牌</x:v>
      </x:c>
      <x:c r="E160" s="30" t="str">
        <x:v>华晨宝马汽车有限公司</x:v>
      </x:c>
      <x:c r="F160" s="30" t="str">
        <x:v>宝马iX</x:v>
      </x:c>
      <x:c r="G160" s="30" t="str">
        <x:v>宝马X3纯电动</x:v>
      </x:c>
      <x:c r="H160" s="30" t="n">
        <x:v>80</x:v>
      </x:c>
      <x:c r="I160" s="30" t="str">
        <x:v>三元锂</x:v>
      </x:c>
      <x:c r="J160" s="30" t="n">
        <x:v>170</x:v>
      </x:c>
      <x:c r="K160" s="30" t="n">
        <x:v>470.6</x:v>
      </x:c>
      <x:c r="L160" s="30" t="str">
        <x:v>非称重实测</x:v>
      </x:c>
      <x:c r="M160" s="30" t="str"/>
      <x:c r="N160" s="30" t="str"/>
      <x:c r="O160" s="30" t="str"/>
      <x:c r="P160" s="30" t="str"/>
      <x:c r="Q160" s="30" t="str"/>
      <x:c r="R160" s="30" t="str"/>
      <x:c r="S160" s="30" t="str"/>
      <x:c r="T160" s="30" t="str"/>
      <x:c r="U160" s="30" t="str"/>
      <x:c r="V160" s="30" t="str"/>
      <x:c r="W160" s="30" t="str"/>
      <x:c r="X160" s="30" t="str">
        <x:v>pending_direct_evidence</x:v>
      </x:c>
      <x:c r="Y160" s="30" t="str">
        <x:v>yes</x:v>
      </x:c>
      <x:c r="Z160" s="30" t="str">
        <x:v>Copyright © 2026 David YE</x:v>
      </x:c>
    </x:row>
    <x:row r="161">
      <x:c r="A161" s="30" t="n">
        <x:v>1615</x:v>
      </x:c>
      <x:c r="B161" s="30" t="n">
        <x:v>374</x:v>
      </x:c>
      <x:c r="C161" s="30" t="str">
        <x:v>BMW6475AFEV</x:v>
      </x:c>
      <x:c r="D161" s="30" t="str">
        <x:v>宝马(BMW)牌</x:v>
      </x:c>
      <x:c r="E161" s="30" t="str">
        <x:v>华晨宝马汽车有限公司</x:v>
      </x:c>
      <x:c r="F161" s="30" t="str">
        <x:v>宝马iX</x:v>
      </x:c>
      <x:c r="G161" s="30" t="str">
        <x:v>宝马X3纯电动</x:v>
      </x:c>
      <x:c r="H161" s="30" t="n">
        <x:v>80</x:v>
      </x:c>
      <x:c r="I161" s="30" t="str">
        <x:v>三元锂</x:v>
      </x:c>
      <x:c r="J161" s="30" t="n">
        <x:v>170</x:v>
      </x:c>
      <x:c r="K161" s="30" t="n">
        <x:v>470.6</x:v>
      </x:c>
      <x:c r="L161" s="30" t="str">
        <x:v>非称重实测</x:v>
      </x:c>
      <x:c r="M161" s="30" t="str"/>
      <x:c r="N161" s="30" t="str"/>
      <x:c r="O161" s="30" t="str"/>
      <x:c r="P161" s="30" t="str"/>
      <x:c r="Q161" s="30" t="str"/>
      <x:c r="R161" s="30" t="str"/>
      <x:c r="S161" s="30" t="str"/>
      <x:c r="T161" s="30" t="str"/>
      <x:c r="U161" s="30" t="str"/>
      <x:c r="V161" s="30" t="str"/>
      <x:c r="W161" s="30" t="str"/>
      <x:c r="X161" s="30" t="str">
        <x:v>pending_direct_evidence</x:v>
      </x:c>
      <x:c r="Y161" s="30" t="str">
        <x:v>yes</x:v>
      </x:c>
      <x:c r="Z161" s="30" t="str">
        <x:v>Copyright © 2026 David YE</x:v>
      </x:c>
    </x:row>
    <x:row r="162">
      <x:c r="A162" s="30" t="n">
        <x:v>1618</x:v>
      </x:c>
      <x:c r="B162" s="30" t="n">
        <x:v>374</x:v>
      </x:c>
      <x:c r="C162" s="30" t="str">
        <x:v>BMW7000AEEV</x:v>
      </x:c>
      <x:c r="D162" s="30" t="str">
        <x:v>宝马(BMW)牌</x:v>
      </x:c>
      <x:c r="E162" s="30" t="str">
        <x:v>华晨宝马汽车有限公司</x:v>
      </x:c>
      <x:c r="F162" s="30" t="str">
        <x:v>宝马iX</x:v>
      </x:c>
      <x:c r="G162" s="30" t="str">
        <x:v>全新BMW i3</x:v>
      </x:c>
      <x:c r="H162" s="30" t="n">
        <x:v>79.05</x:v>
      </x:c>
      <x:c r="I162" s="30" t="str">
        <x:v>三元锂</x:v>
      </x:c>
      <x:c r="J162" s="30" t="n">
        <x:v>170</x:v>
      </x:c>
      <x:c r="K162" s="30" t="n">
        <x:v>465</x:v>
      </x:c>
      <x:c r="L162" s="30" t="str">
        <x:v>非称重实测</x:v>
      </x:c>
      <x:c r="M162" s="30" t="str"/>
      <x:c r="N162" s="30" t="str"/>
      <x:c r="O162" s="30" t="str"/>
      <x:c r="P162" s="30" t="str"/>
      <x:c r="Q162" s="30" t="str"/>
      <x:c r="R162" s="30" t="str"/>
      <x:c r="S162" s="30" t="str"/>
      <x:c r="T162" s="30" t="str"/>
      <x:c r="U162" s="30" t="str"/>
      <x:c r="V162" s="30" t="str"/>
      <x:c r="W162" s="30" t="str"/>
      <x:c r="X162" s="30" t="str">
        <x:v>pending_direct_evidence</x:v>
      </x:c>
      <x:c r="Y162" s="30" t="str">
        <x:v>yes</x:v>
      </x:c>
      <x:c r="Z162" s="30" t="str">
        <x:v>Copyright © 2026 David YE</x:v>
      </x:c>
    </x:row>
    <x:row r="163">
      <x:c r="A163" s="30" t="n">
        <x:v>1619</x:v>
      </x:c>
      <x:c r="B163" s="30" t="n">
        <x:v>374</x:v>
      </x:c>
      <x:c r="C163" s="30" t="str">
        <x:v>BMW7000AFEV</x:v>
      </x:c>
      <x:c r="D163" s="30" t="str">
        <x:v>宝马(BMW)牌</x:v>
      </x:c>
      <x:c r="E163" s="30" t="str">
        <x:v>华晨宝马汽车有限公司</x:v>
      </x:c>
      <x:c r="F163" s="30" t="str">
        <x:v>宝马iX</x:v>
      </x:c>
      <x:c r="G163" s="30" t="str">
        <x:v>全新BMW i3</x:v>
      </x:c>
      <x:c r="H163" s="30" t="n">
        <x:v>79.05</x:v>
      </x:c>
      <x:c r="I163" s="30" t="str">
        <x:v>三元锂</x:v>
      </x:c>
      <x:c r="J163" s="30" t="n">
        <x:v>170</x:v>
      </x:c>
      <x:c r="K163" s="30" t="n">
        <x:v>465</x:v>
      </x:c>
      <x:c r="L163" s="30" t="str">
        <x:v>非称重实测</x:v>
      </x:c>
      <x:c r="M163" s="30" t="str"/>
      <x:c r="N163" s="30" t="str"/>
      <x:c r="O163" s="30" t="str"/>
      <x:c r="P163" s="30" t="str"/>
      <x:c r="Q163" s="30" t="str"/>
      <x:c r="R163" s="30" t="str"/>
      <x:c r="S163" s="30" t="str"/>
      <x:c r="T163" s="30" t="str"/>
      <x:c r="U163" s="30" t="str"/>
      <x:c r="V163" s="30" t="str"/>
      <x:c r="W163" s="30" t="str"/>
      <x:c r="X163" s="30" t="str">
        <x:v>pending_direct_evidence</x:v>
      </x:c>
      <x:c r="Y163" s="30" t="str">
        <x:v>yes</x:v>
      </x:c>
      <x:c r="Z163" s="30" t="str">
        <x:v>Copyright © 2026 David YE</x:v>
      </x:c>
    </x:row>
    <x:row r="164">
      <x:c r="A164" s="30" t="n">
        <x:v>1620</x:v>
      </x:c>
      <x:c r="B164" s="30" t="n">
        <x:v>374</x:v>
      </x:c>
      <x:c r="C164" s="30" t="str">
        <x:v>BMW7001AAEV</x:v>
      </x:c>
      <x:c r="D164" s="30" t="str">
        <x:v>宝马(BMW)牌</x:v>
      </x:c>
      <x:c r="E164" s="30" t="str">
        <x:v>华晨宝马汽车有限公司</x:v>
      </x:c>
      <x:c r="F164" s="30" t="str">
        <x:v>宝马iX</x:v>
      </x:c>
      <x:c r="G164" s="30" t="str">
        <x:v>创新纯电动BMW i5</x:v>
      </x:c>
      <x:c r="H164" s="30" t="n">
        <x:v>79.05</x:v>
      </x:c>
      <x:c r="I164" s="30" t="str">
        <x:v>三元锂</x:v>
      </x:c>
      <x:c r="J164" s="30" t="n">
        <x:v>170</x:v>
      </x:c>
      <x:c r="K164" s="30" t="n">
        <x:v>465</x:v>
      </x:c>
      <x:c r="L164" s="30" t="str">
        <x:v>非称重实测</x:v>
      </x:c>
      <x:c r="M164" s="30" t="str"/>
      <x:c r="N164" s="30" t="str"/>
      <x:c r="O164" s="30" t="str"/>
      <x:c r="P164" s="30" t="str"/>
      <x:c r="Q164" s="30" t="str"/>
      <x:c r="R164" s="30" t="str"/>
      <x:c r="S164" s="30" t="str"/>
      <x:c r="T164" s="30" t="str"/>
      <x:c r="U164" s="30" t="str"/>
      <x:c r="V164" s="30" t="str"/>
      <x:c r="W164" s="30" t="str"/>
      <x:c r="X164" s="30" t="str">
        <x:v>pending_direct_evidence</x:v>
      </x:c>
      <x:c r="Y164" s="30" t="str">
        <x:v>yes</x:v>
      </x:c>
      <x:c r="Z164" s="30" t="str">
        <x:v>Copyright © 2026 David YE</x:v>
      </x:c>
    </x:row>
    <x:row r="165">
      <x:c r="A165" s="30" t="n">
        <x:v>1621</x:v>
      </x:c>
      <x:c r="B165" s="30" t="n">
        <x:v>374</x:v>
      </x:c>
      <x:c r="C165" s="30" t="str">
        <x:v>BMW7001ABEV</x:v>
      </x:c>
      <x:c r="D165" s="30" t="str">
        <x:v>宝马(BMW)牌</x:v>
      </x:c>
      <x:c r="E165" s="30" t="str">
        <x:v>华晨宝马汽车有限公司</x:v>
      </x:c>
      <x:c r="F165" s="30" t="str">
        <x:v>宝马iX</x:v>
      </x:c>
      <x:c r="G165" s="30" t="str">
        <x:v>创新纯电动BMW i5</x:v>
      </x:c>
      <x:c r="H165" s="30" t="n">
        <x:v>79.05</x:v>
      </x:c>
      <x:c r="I165" s="30" t="str">
        <x:v>三元锂</x:v>
      </x:c>
      <x:c r="J165" s="30" t="n">
        <x:v>170</x:v>
      </x:c>
      <x:c r="K165" s="30" t="n">
        <x:v>465</x:v>
      </x:c>
      <x:c r="L165" s="30" t="str">
        <x:v>非称重实测</x:v>
      </x:c>
      <x:c r="M165" s="30" t="str"/>
      <x:c r="N165" s="30" t="str"/>
      <x:c r="O165" s="30" t="str"/>
      <x:c r="P165" s="30" t="str"/>
      <x:c r="Q165" s="30" t="str"/>
      <x:c r="R165" s="30" t="str"/>
      <x:c r="S165" s="30" t="str"/>
      <x:c r="T165" s="30" t="str"/>
      <x:c r="U165" s="30" t="str"/>
      <x:c r="V165" s="30" t="str"/>
      <x:c r="W165" s="30" t="str"/>
      <x:c r="X165" s="30" t="str">
        <x:v>pending_direct_evidence</x:v>
      </x:c>
      <x:c r="Y165" s="30" t="str">
        <x:v>yes</x:v>
      </x:c>
      <x:c r="Z165" s="30" t="str">
        <x:v>Copyright © 2026 David YE</x:v>
      </x:c>
    </x:row>
    <x:row r="166">
      <x:c r="A166" s="30" t="n">
        <x:v>1631</x:v>
      </x:c>
      <x:c r="B166" s="30" t="n">
        <x:v>374</x:v>
      </x:c>
      <x:c r="C166" s="30" t="str">
        <x:v>EQ6532AL5F2BEV</x:v>
      </x:c>
      <x:c r="D166" s="30" t="str">
        <x:v>岚图牌</x:v>
      </x:c>
      <x:c r="E166" s="30" t="str">
        <x:v>东风汽车集团有限公司</x:v>
      </x:c>
      <x:c r="F166" s="30" t="str">
        <x:v>东风风神</x:v>
      </x:c>
      <x:c r="G166" s="30" t="str">
        <x:v>岚图梦想家</x:v>
      </x:c>
      <x:c r="H166" s="30" t="n">
        <x:v>82.11</x:v>
      </x:c>
      <x:c r="I166" s="30" t="str">
        <x:v>三元锂</x:v>
      </x:c>
      <x:c r="J166" s="30" t="n">
        <x:v>180</x:v>
      </x:c>
      <x:c r="K166" s="30" t="n">
        <x:v>456.2</x:v>
      </x:c>
      <x:c r="L166" s="30" t="str">
        <x:v>非称重实测</x:v>
      </x:c>
      <x:c r="M166" s="30" t="str"/>
      <x:c r="N166" s="30" t="str"/>
      <x:c r="O166" s="30" t="str"/>
      <x:c r="P166" s="30" t="str"/>
      <x:c r="Q166" s="30" t="str"/>
      <x:c r="R166" s="30" t="str"/>
      <x:c r="S166" s="30" t="str"/>
      <x:c r="T166" s="30" t="str"/>
      <x:c r="U166" s="30" t="str"/>
      <x:c r="V166" s="30" t="str"/>
      <x:c r="W166" s="30" t="str"/>
      <x:c r="X166" s="30" t="str">
        <x:v>pending_direct_evidence</x:v>
      </x:c>
      <x:c r="Y166" s="30" t="str">
        <x:v>yes</x:v>
      </x:c>
      <x:c r="Z166" s="30" t="str">
        <x:v>Copyright © 2026 David YE</x:v>
      </x:c>
    </x:row>
    <x:row r="167">
      <x:c r="A167" s="30" t="n">
        <x:v>1638</x:v>
      </x:c>
      <x:c r="B167" s="30" t="n">
        <x:v>374</x:v>
      </x:c>
      <x:c r="C167" s="30" t="str">
        <x:v>GAM6460BEVC1G</x:v>
      </x:c>
      <x:c r="D167" s="30" t="str">
        <x:v>埃安(AION)牌</x:v>
      </x:c>
      <x:c r="E167" s="30" t="str">
        <x:v>广汽乘用车有限公司</x:v>
      </x:c>
      <x:c r="F167" s="30"/>
      <x:c r="G167" s="30" t="str">
        <x:v>AION V</x:v>
      </x:c>
      <x:c r="H167" s="30" t="n">
        <x:v>80</x:v>
      </x:c>
      <x:c r="I167" s="30" t="str">
        <x:v>三元锂</x:v>
      </x:c>
      <x:c r="J167" s="30" t="n">
        <x:v>170</x:v>
      </x:c>
      <x:c r="K167" s="30" t="n">
        <x:v>470.6</x:v>
      </x:c>
      <x:c r="L167" s="30" t="str">
        <x:v>非称重实测</x:v>
      </x:c>
      <x:c r="M167" s="30" t="str"/>
      <x:c r="N167" s="30" t="str"/>
      <x:c r="O167" s="30" t="str"/>
      <x:c r="P167" s="30" t="str"/>
      <x:c r="Q167" s="30" t="str"/>
      <x:c r="R167" s="30" t="str"/>
      <x:c r="S167" s="30" t="str"/>
      <x:c r="T167" s="30" t="str"/>
      <x:c r="U167" s="30" t="str"/>
      <x:c r="V167" s="30" t="str"/>
      <x:c r="W167" s="30" t="str"/>
      <x:c r="X167" s="30" t="str">
        <x:v>pending_direct_evidence</x:v>
      </x:c>
      <x:c r="Y167" s="30" t="str">
        <x:v>yes</x:v>
      </x:c>
      <x:c r="Z167" s="30" t="str">
        <x:v>Copyright © 2026 David YE</x:v>
      </x:c>
    </x:row>
    <x:row r="168">
      <x:c r="A168" s="30" t="n">
        <x:v>1641</x:v>
      </x:c>
      <x:c r="B168" s="30" t="n">
        <x:v>374</x:v>
      </x:c>
      <x:c r="C168" s="30" t="str">
        <x:v>HFC6521EV2C8</x:v>
      </x:c>
      <x:c r="D168" s="30" t="str">
        <x:v>江淮牌</x:v>
      </x:c>
      <x:c r="E168" s="30" t="str">
        <x:v>安徽江淮汽车集团股份有限公司</x:v>
      </x:c>
      <x:c r="F168" s="30" t="str">
        <x:v>江淮</x:v>
      </x:c>
      <x:c r="G168" s="30" t="str">
        <x:v>瑞风E4</x:v>
      </x:c>
      <x:c r="H168" s="30" t="n">
        <x:v>75.2</x:v>
      </x:c>
      <x:c r="I168" s="30"/>
      <x:c r="J168" s="30" t="n">
        <x:v>160</x:v>
      </x:c>
      <x:c r="K168" s="30" t="n">
        <x:v>470</x:v>
      </x:c>
      <x:c r="L168" s="30" t="str">
        <x:v>非称重实测</x:v>
      </x:c>
      <x:c r="M168" s="30" t="str"/>
      <x:c r="N168" s="30" t="str"/>
      <x:c r="O168" s="30" t="str"/>
      <x:c r="P168" s="30" t="str"/>
      <x:c r="Q168" s="30" t="str"/>
      <x:c r="R168" s="30" t="str"/>
      <x:c r="S168" s="30" t="str"/>
      <x:c r="T168" s="30" t="str"/>
      <x:c r="U168" s="30" t="str"/>
      <x:c r="V168" s="30" t="str"/>
      <x:c r="W168" s="30" t="str"/>
      <x:c r="X168" s="30" t="str">
        <x:v>pending_direct_evidence</x:v>
      </x:c>
      <x:c r="Y168" s="30" t="str">
        <x:v>yes</x:v>
      </x:c>
      <x:c r="Z168" s="30" t="str">
        <x:v>Copyright © 2026 David YE</x:v>
      </x:c>
    </x:row>
    <x:row r="169">
      <x:c r="A169" s="30" t="n">
        <x:v>1642</x:v>
      </x:c>
      <x:c r="B169" s="30" t="n">
        <x:v>374</x:v>
      </x:c>
      <x:c r="C169" s="30" t="str">
        <x:v>HFC6521EV2C8G</x:v>
      </x:c>
      <x:c r="D169" s="30" t="str">
        <x:v>江淮牌</x:v>
      </x:c>
      <x:c r="E169" s="30" t="str">
        <x:v>安徽江淮汽车集团股份有限公司</x:v>
      </x:c>
      <x:c r="F169" s="30" t="str">
        <x:v>江淮</x:v>
      </x:c>
      <x:c r="G169" s="30" t="str">
        <x:v>瑞风E4</x:v>
      </x:c>
      <x:c r="H169" s="30" t="n">
        <x:v>75.2</x:v>
      </x:c>
      <x:c r="I169" s="30"/>
      <x:c r="J169" s="30" t="n">
        <x:v>160</x:v>
      </x:c>
      <x:c r="K169" s="30" t="n">
        <x:v>470</x:v>
      </x:c>
      <x:c r="L169" s="30" t="str">
        <x:v>非称重实测</x:v>
      </x:c>
      <x:c r="M169" s="30" t="str"/>
      <x:c r="N169" s="30" t="str"/>
      <x:c r="O169" s="30" t="str"/>
      <x:c r="P169" s="30" t="str"/>
      <x:c r="Q169" s="30" t="str"/>
      <x:c r="R169" s="30" t="str"/>
      <x:c r="S169" s="30" t="str"/>
      <x:c r="T169" s="30" t="str"/>
      <x:c r="U169" s="30" t="str"/>
      <x:c r="V169" s="30" t="str"/>
      <x:c r="W169" s="30" t="str"/>
      <x:c r="X169" s="30" t="str">
        <x:v>pending_direct_evidence</x:v>
      </x:c>
      <x:c r="Y169" s="30" t="str">
        <x:v>yes</x:v>
      </x:c>
      <x:c r="Z169" s="30" t="str">
        <x:v>Copyright © 2026 David YE</x:v>
      </x:c>
    </x:row>
    <x:row r="170">
      <x:c r="A170" s="30" t="n">
        <x:v>1660</x:v>
      </x:c>
      <x:c r="B170" s="30" t="n">
        <x:v>374</x:v>
      </x:c>
      <x:c r="C170" s="30" t="str">
        <x:v>MR7005BEV19</x:v>
      </x:c>
      <x:c r="D170" s="30" t="str">
        <x:v>吉利牌</x:v>
      </x:c>
      <x:c r="E170" s="30" t="str">
        <x:v>浙江吉利汽车有限公司</x:v>
      </x:c>
      <x:c r="F170" s="30" t="str">
        <x:v>吉利车型</x:v>
      </x:c>
      <x:c r="G170" s="30" t="str">
        <x:v>银河 E8</x:v>
      </x:c>
      <x:c r="H170" s="30" t="n">
        <x:v>76</x:v>
      </x:c>
      <x:c r="I170" s="30" t="str">
        <x:v>磷酸铁锂</x:v>
      </x:c>
      <x:c r="J170" s="30" t="n">
        <x:v>150</x:v>
      </x:c>
      <x:c r="K170" s="30" t="n">
        <x:v>506.7</x:v>
      </x:c>
      <x:c r="L170" s="30" t="str">
        <x:v>非称重实测</x:v>
      </x:c>
      <x:c r="M170" s="30" t="str"/>
      <x:c r="N170" s="30" t="str"/>
      <x:c r="O170" s="30" t="str"/>
      <x:c r="P170" s="30" t="str"/>
      <x:c r="Q170" s="30" t="str"/>
      <x:c r="R170" s="30" t="str"/>
      <x:c r="S170" s="30" t="str"/>
      <x:c r="T170" s="30" t="str"/>
      <x:c r="U170" s="30" t="str"/>
      <x:c r="V170" s="30" t="str"/>
      <x:c r="W170" s="30" t="str"/>
      <x:c r="X170" s="30" t="str">
        <x:v>pending_direct_evidence</x:v>
      </x:c>
      <x:c r="Y170" s="30" t="str">
        <x:v>yes</x:v>
      </x:c>
      <x:c r="Z170" s="30" t="str">
        <x:v>Copyright © 2026 David YE</x:v>
      </x:c>
    </x:row>
    <x:row r="171">
      <x:c r="A171" s="30" t="n">
        <x:v>1673</x:v>
      </x:c>
      <x:c r="B171" s="30" t="n">
        <x:v>374</x:v>
      </x:c>
      <x:c r="C171" s="30" t="str">
        <x:v>SGM6483BBBEV</x:v>
      </x:c>
      <x:c r="D171" s="30" t="str">
        <x:v>凯迪拉克(CADILLAC)牌</x:v>
      </x:c>
      <x:c r="E171" s="30" t="str">
        <x:v>上汽通用汽车有限公司</x:v>
      </x:c>
      <x:c r="F171" s="30" t="str">
        <x:v>别克微蓝</x:v>
      </x:c>
      <x:c r="G171" s="30" t="str">
        <x:v>OPTIQ</x:v>
      </x:c>
      <x:c r="H171" s="30" t="n">
        <x:v>79.7</x:v>
      </x:c>
      <x:c r="I171" s="30" t="str">
        <x:v>三元锂</x:v>
      </x:c>
      <x:c r="J171" s="30" t="n">
        <x:v>170</x:v>
      </x:c>
      <x:c r="K171" s="30" t="n">
        <x:v>468.8</x:v>
      </x:c>
      <x:c r="L171" s="30" t="str">
        <x:v>非称重实测</x:v>
      </x:c>
      <x:c r="M171" s="30" t="str"/>
      <x:c r="N171" s="30" t="str"/>
      <x:c r="O171" s="30" t="str"/>
      <x:c r="P171" s="30" t="str"/>
      <x:c r="Q171" s="30" t="str"/>
      <x:c r="R171" s="30" t="str"/>
      <x:c r="S171" s="30" t="str"/>
      <x:c r="T171" s="30" t="str"/>
      <x:c r="U171" s="30" t="str"/>
      <x:c r="V171" s="30" t="str"/>
      <x:c r="W171" s="30" t="str"/>
      <x:c r="X171" s="30" t="str">
        <x:v>pending_direct_evidence</x:v>
      </x:c>
      <x:c r="Y171" s="30" t="str">
        <x:v>yes</x:v>
      </x:c>
      <x:c r="Z171" s="30" t="str">
        <x:v>Copyright © 2026 David YE</x:v>
      </x:c>
    </x:row>
    <x:row r="172">
      <x:c r="A172" s="30" t="n">
        <x:v>1674</x:v>
      </x:c>
      <x:c r="B172" s="30" t="n">
        <x:v>374</x:v>
      </x:c>
      <x:c r="C172" s="30" t="str">
        <x:v>SGM6483BCBEV</x:v>
      </x:c>
      <x:c r="D172" s="30" t="str">
        <x:v>凯迪拉克(CADILLAC)牌</x:v>
      </x:c>
      <x:c r="E172" s="30" t="str">
        <x:v>上汽通用汽车有限公司</x:v>
      </x:c>
      <x:c r="F172" s="30" t="str">
        <x:v>别克微蓝</x:v>
      </x:c>
      <x:c r="G172" s="30" t="str">
        <x:v>OPTIQ</x:v>
      </x:c>
      <x:c r="H172" s="30" t="n">
        <x:v>79.7</x:v>
      </x:c>
      <x:c r="I172" s="30" t="str">
        <x:v>三元锂</x:v>
      </x:c>
      <x:c r="J172" s="30" t="n">
        <x:v>170</x:v>
      </x:c>
      <x:c r="K172" s="30" t="n">
        <x:v>468.8</x:v>
      </x:c>
      <x:c r="L172" s="30" t="str">
        <x:v>非称重实测</x:v>
      </x:c>
      <x:c r="M172" s="30" t="str"/>
      <x:c r="N172" s="30" t="str"/>
      <x:c r="O172" s="30" t="str"/>
      <x:c r="P172" s="30" t="str"/>
      <x:c r="Q172" s="30" t="str"/>
      <x:c r="R172" s="30" t="str"/>
      <x:c r="S172" s="30" t="str"/>
      <x:c r="T172" s="30" t="str"/>
      <x:c r="U172" s="30" t="str"/>
      <x:c r="V172" s="30" t="str"/>
      <x:c r="W172" s="30" t="str"/>
      <x:c r="X172" s="30" t="str">
        <x:v>pending_direct_evidence</x:v>
      </x:c>
      <x:c r="Y172" s="30" t="str">
        <x:v>yes</x:v>
      </x:c>
      <x:c r="Z172" s="30" t="str">
        <x:v>Copyright © 2026 David YE</x:v>
      </x:c>
    </x:row>
    <x:row r="173">
      <x:c r="A173" s="30" t="n">
        <x:v>1677</x:v>
      </x:c>
      <x:c r="B173" s="30" t="n">
        <x:v>374</x:v>
      </x:c>
      <x:c r="C173" s="30" t="str">
        <x:v>SQR7000BEVE031</x:v>
      </x:c>
      <x:c r="D173" s="30" t="str">
        <x:v>星途牌</x:v>
      </x:c>
      <x:c r="E173" s="30" t="str">
        <x:v>奇瑞汽车股份有限公司</x:v>
      </x:c>
      <x:c r="F173" s="30" t="str">
        <x:v>奇瑞</x:v>
      </x:c>
      <x:c r="G173" s="30" t="str">
        <x:v>STERRA ES</x:v>
      </x:c>
      <x:c r="H173" s="30" t="n">
        <x:v>79.934</x:v>
      </x:c>
      <x:c r="I173" s="30" t="str">
        <x:v>三元锂离子＋磷酸铁锰锂电池</x:v>
      </x:c>
      <x:c r="J173" s="30" t="n">
        <x:v>170</x:v>
      </x:c>
      <x:c r="K173" s="30" t="n">
        <x:v>470.2</x:v>
      </x:c>
      <x:c r="L173" s="30" t="str">
        <x:v>非称重实测</x:v>
      </x:c>
      <x:c r="M173" s="30" t="str"/>
      <x:c r="N173" s="30" t="str"/>
      <x:c r="O173" s="30" t="str"/>
      <x:c r="P173" s="30" t="str"/>
      <x:c r="Q173" s="30" t="str"/>
      <x:c r="R173" s="30" t="str"/>
      <x:c r="S173" s="30" t="str"/>
      <x:c r="T173" s="30" t="str"/>
      <x:c r="U173" s="30" t="str"/>
      <x:c r="V173" s="30" t="str"/>
      <x:c r="W173" s="30" t="str"/>
      <x:c r="X173" s="30" t="str">
        <x:v>pending_direct_evidence</x:v>
      </x:c>
      <x:c r="Y173" s="30" t="str">
        <x:v>yes</x:v>
      </x:c>
      <x:c r="Z173" s="30" t="str">
        <x:v>Copyright © 2026 David YE</x:v>
      </x:c>
    </x:row>
    <x:row r="174">
      <x:c r="A174" s="30" t="n">
        <x:v>1678</x:v>
      </x:c>
      <x:c r="B174" s="30" t="n">
        <x:v>374</x:v>
      </x:c>
      <x:c r="C174" s="30" t="str">
        <x:v>SQR7000BEVE032</x:v>
      </x:c>
      <x:c r="D174" s="30" t="str">
        <x:v>星途牌</x:v>
      </x:c>
      <x:c r="E174" s="30" t="str">
        <x:v>奇瑞汽车股份有限公司</x:v>
      </x:c>
      <x:c r="F174" s="30" t="str">
        <x:v>奇瑞</x:v>
      </x:c>
      <x:c r="G174" s="30" t="str">
        <x:v>STERRA ES</x:v>
      </x:c>
      <x:c r="H174" s="30" t="n">
        <x:v>79.934</x:v>
      </x:c>
      <x:c r="I174" s="30" t="str">
        <x:v>三元锂离子+磷酸铁锰锂电池</x:v>
      </x:c>
      <x:c r="J174" s="30" t="n">
        <x:v>170</x:v>
      </x:c>
      <x:c r="K174" s="30" t="n">
        <x:v>470.2</x:v>
      </x:c>
      <x:c r="L174" s="30" t="str">
        <x:v>非称重实测</x:v>
      </x:c>
      <x:c r="M174" s="30" t="str"/>
      <x:c r="N174" s="30" t="str"/>
      <x:c r="O174" s="30" t="str"/>
      <x:c r="P174" s="30" t="str"/>
      <x:c r="Q174" s="30" t="str"/>
      <x:c r="R174" s="30" t="str"/>
      <x:c r="S174" s="30" t="str"/>
      <x:c r="T174" s="30" t="str"/>
      <x:c r="U174" s="30" t="str"/>
      <x:c r="V174" s="30" t="str"/>
      <x:c r="W174" s="30" t="str"/>
      <x:c r="X174" s="30" t="str">
        <x:v>pending_direct_evidence</x:v>
      </x:c>
      <x:c r="Y174" s="30" t="str">
        <x:v>yes</x:v>
      </x:c>
      <x:c r="Z174" s="30" t="str">
        <x:v>Copyright © 2026 David YE</x:v>
      </x:c>
    </x:row>
    <x:row r="175">
      <x:c r="A175" s="30" t="n">
        <x:v>1681</x:v>
      </x:c>
      <x:c r="B175" s="30" t="n">
        <x:v>374</x:v>
      </x:c>
      <x:c r="C175" s="30" t="str">
        <x:v>SQR7000BEVEH31</x:v>
      </x:c>
      <x:c r="D175" s="30" t="str">
        <x:v>奇瑞牌</x:v>
      </x:c>
      <x:c r="E175" s="30" t="str">
        <x:v>奇瑞汽车股份有限公司</x:v>
      </x:c>
      <x:c r="F175" s="30" t="str">
        <x:v>奇瑞</x:v>
      </x:c>
      <x:c r="G175" s="30" t="str">
        <x:v>智界S7</x:v>
      </x:c>
      <x:c r="H175" s="30" t="n">
        <x:v>79.934</x:v>
      </x:c>
      <x:c r="I175" s="30" t="str">
        <x:v>三元锂离子+磷酸铁锰锂电池</x:v>
      </x:c>
      <x:c r="J175" s="30" t="n">
        <x:v>170</x:v>
      </x:c>
      <x:c r="K175" s="30" t="n">
        <x:v>470.2</x:v>
      </x:c>
      <x:c r="L175" s="30" t="str">
        <x:v>非称重实测</x:v>
      </x:c>
      <x:c r="M175" s="30" t="str"/>
      <x:c r="N175" s="30" t="str"/>
      <x:c r="O175" s="30" t="str"/>
      <x:c r="P175" s="30" t="str"/>
      <x:c r="Q175" s="30" t="str"/>
      <x:c r="R175" s="30" t="str"/>
      <x:c r="S175" s="30" t="str"/>
      <x:c r="T175" s="30" t="str"/>
      <x:c r="U175" s="30" t="str"/>
      <x:c r="V175" s="30" t="str"/>
      <x:c r="W175" s="30" t="str"/>
      <x:c r="X175" s="30" t="str">
        <x:v>pending_direct_evidence</x:v>
      </x:c>
      <x:c r="Y175" s="30" t="str">
        <x:v>yes</x:v>
      </x:c>
      <x:c r="Z175" s="30" t="str">
        <x:v>Copyright © 2026 David YE</x:v>
      </x:c>
    </x:row>
    <x:row r="176">
      <x:c r="A176" s="30" t="n">
        <x:v>1682</x:v>
      </x:c>
      <x:c r="B176" s="30" t="n">
        <x:v>374</x:v>
      </x:c>
      <x:c r="C176" s="30" t="str">
        <x:v>SQR7000BEVEH32</x:v>
      </x:c>
      <x:c r="D176" s="30" t="str">
        <x:v>奇瑞牌</x:v>
      </x:c>
      <x:c r="E176" s="30" t="str">
        <x:v>奇瑞汽车股份有限公司</x:v>
      </x:c>
      <x:c r="F176" s="30" t="str">
        <x:v>奇瑞</x:v>
      </x:c>
      <x:c r="G176" s="30" t="str">
        <x:v>智界S7</x:v>
      </x:c>
      <x:c r="H176" s="30" t="n">
        <x:v>79.934</x:v>
      </x:c>
      <x:c r="I176" s="30" t="str">
        <x:v>三元锂离子+磷酸铁锰锂电池</x:v>
      </x:c>
      <x:c r="J176" s="30" t="n">
        <x:v>170</x:v>
      </x:c>
      <x:c r="K176" s="30" t="n">
        <x:v>470.2</x:v>
      </x:c>
      <x:c r="L176" s="30" t="str">
        <x:v>非称重实测</x:v>
      </x:c>
      <x:c r="M176" s="30" t="str"/>
      <x:c r="N176" s="30" t="str"/>
      <x:c r="O176" s="30" t="str"/>
      <x:c r="P176" s="30" t="str"/>
      <x:c r="Q176" s="30" t="str"/>
      <x:c r="R176" s="30" t="str"/>
      <x:c r="S176" s="30" t="str"/>
      <x:c r="T176" s="30" t="str"/>
      <x:c r="U176" s="30" t="str"/>
      <x:c r="V176" s="30" t="str"/>
      <x:c r="W176" s="30" t="str"/>
      <x:c r="X176" s="30" t="str">
        <x:v>pending_direct_evidence</x:v>
      </x:c>
      <x:c r="Y176" s="30" t="str">
        <x:v>yes</x:v>
      </x:c>
      <x:c r="Z176" s="30" t="str">
        <x:v>Copyright © 2026 David YE</x:v>
      </x:c>
    </x:row>
    <x:row r="177">
      <x:c r="A177" s="30" t="n">
        <x:v>1709</x:v>
      </x:c>
      <x:c r="B177" s="30" t="n">
        <x:v>375</x:v>
      </x:c>
      <x:c r="C177" s="30" t="str">
        <x:v>BMW7001ACEV</x:v>
      </x:c>
      <x:c r="D177" s="30" t="str">
        <x:v>宝马(BMW)牌</x:v>
      </x:c>
      <x:c r="E177" s="30" t="str">
        <x:v>华晨宝马汽车有限公司</x:v>
      </x:c>
      <x:c r="F177" s="30" t="str">
        <x:v>宝马iX</x:v>
      </x:c>
      <x:c r="G177" s="30" t="str">
        <x:v>创新纯电动BMW i5</x:v>
      </x:c>
      <x:c r="H177" s="30" t="n">
        <x:v>79.05</x:v>
      </x:c>
      <x:c r="I177" s="30" t="str">
        <x:v>三元锂</x:v>
      </x:c>
      <x:c r="J177" s="30" t="n">
        <x:v>170</x:v>
      </x:c>
      <x:c r="K177" s="30" t="n">
        <x:v>465</x:v>
      </x:c>
      <x:c r="L177" s="30" t="str">
        <x:v>非称重实测</x:v>
      </x:c>
      <x:c r="M177" s="30" t="str"/>
      <x:c r="N177" s="30" t="str"/>
      <x:c r="O177" s="30" t="str"/>
      <x:c r="P177" s="30" t="str"/>
      <x:c r="Q177" s="30" t="str"/>
      <x:c r="R177" s="30" t="str"/>
      <x:c r="S177" s="30" t="str"/>
      <x:c r="T177" s="30" t="str"/>
      <x:c r="U177" s="30" t="str"/>
      <x:c r="V177" s="30" t="str"/>
      <x:c r="W177" s="30" t="str"/>
      <x:c r="X177" s="30" t="str">
        <x:v>pending_direct_evidence</x:v>
      </x:c>
      <x:c r="Y177" s="30" t="str">
        <x:v>yes</x:v>
      </x:c>
      <x:c r="Z177" s="30" t="str">
        <x:v>Copyright © 2026 David YE</x:v>
      </x:c>
    </x:row>
    <x:row r="178">
      <x:c r="A178" s="30" t="n">
        <x:v>1720</x:v>
      </x:c>
      <x:c r="B178" s="30" t="n">
        <x:v>375</x:v>
      </x:c>
      <x:c r="C178" s="30" t="str">
        <x:v>GAM6490BEVH0C</x:v>
      </x:c>
      <x:c r="D178" s="30" t="str">
        <x:v>埃安(AION)牌</x:v>
      </x:c>
      <x:c r="E178" s="30" t="str">
        <x:v>广汽乘用车有限公司</x:v>
      </x:c>
      <x:c r="F178" s="30"/>
      <x:c r="G178" s="30" t="str">
        <x:v>Hyper HT</x:v>
      </x:c>
      <x:c r="H178" s="30" t="n">
        <x:v>80.062</x:v>
      </x:c>
      <x:c r="I178" s="30" t="str">
        <x:v>三元锂</x:v>
      </x:c>
      <x:c r="J178" s="30" t="n">
        <x:v>180</x:v>
      </x:c>
      <x:c r="K178" s="30" t="n">
        <x:v>444.8</x:v>
      </x:c>
      <x:c r="L178" s="30" t="str">
        <x:v>非称重实测</x:v>
      </x:c>
      <x:c r="M178" s="30" t="str"/>
      <x:c r="N178" s="30" t="str"/>
      <x:c r="O178" s="30" t="str"/>
      <x:c r="P178" s="30" t="str"/>
      <x:c r="Q178" s="30" t="str"/>
      <x:c r="R178" s="30" t="str"/>
      <x:c r="S178" s="30" t="str"/>
      <x:c r="T178" s="30" t="str"/>
      <x:c r="U178" s="30" t="str"/>
      <x:c r="V178" s="30" t="str"/>
      <x:c r="W178" s="30" t="str"/>
      <x:c r="X178" s="30" t="str">
        <x:v>pending_direct_evidence</x:v>
      </x:c>
      <x:c r="Y178" s="30" t="str">
        <x:v>yes</x:v>
      </x:c>
      <x:c r="Z178" s="30" t="str">
        <x:v>Copyright © 2026 David YE</x:v>
      </x:c>
    </x:row>
    <x:row r="179">
      <x:c r="A179" s="30" t="n">
        <x:v>1738</x:v>
      </x:c>
      <x:c r="B179" s="30" t="n">
        <x:v>375</x:v>
      </x:c>
      <x:c r="C179" s="30" t="str">
        <x:v>NHQ6530BEVHA</x:v>
      </x:c>
      <x:c r="D179" s="30" t="str">
        <x:v>小鹏牌</x:v>
      </x:c>
      <x:c r="E179" s="30" t="str">
        <x:v>肇庆小鹏新能源投资有限公司</x:v>
      </x:c>
      <x:c r="F179" s="30"/>
      <x:c r="G179" s="30" t="str">
        <x:v>小鹏X9</x:v>
      </x:c>
      <x:c r="H179" s="30" t="n">
        <x:v>84.5</x:v>
      </x:c>
      <x:c r="I179" s="30" t="str">
        <x:v>磷酸铁锂</x:v>
      </x:c>
      <x:c r="J179" s="30" t="n">
        <x:v>180</x:v>
      </x:c>
      <x:c r="K179" s="30" t="n">
        <x:v>469.4</x:v>
      </x:c>
      <x:c r="L179" s="30" t="str">
        <x:v>非称重实测</x:v>
      </x:c>
      <x:c r="M179" s="30" t="str"/>
      <x:c r="N179" s="30" t="str"/>
      <x:c r="O179" s="30" t="str"/>
      <x:c r="P179" s="30" t="str"/>
      <x:c r="Q179" s="30" t="str"/>
      <x:c r="R179" s="30" t="str"/>
      <x:c r="S179" s="30" t="str"/>
      <x:c r="T179" s="30" t="str"/>
      <x:c r="U179" s="30" t="str"/>
      <x:c r="V179" s="30" t="str"/>
      <x:c r="W179" s="30" t="str"/>
      <x:c r="X179" s="30" t="str">
        <x:v>pending_direct_evidence</x:v>
      </x:c>
      <x:c r="Y179" s="30" t="str">
        <x:v>yes</x:v>
      </x:c>
      <x:c r="Z179" s="30" t="str">
        <x:v>Copyright © 2026 David YE</x:v>
      </x:c>
    </x:row>
    <x:row r="180">
      <x:c r="A180" s="30" t="n">
        <x:v>1745</x:v>
      </x:c>
      <x:c r="B180" s="30" t="n">
        <x:v>375</x:v>
      </x:c>
      <x:c r="C180" s="30" t="str">
        <x:v>SGM6484BABEV</x:v>
      </x:c>
      <x:c r="D180" s="30" t="str">
        <x:v>雪佛兰(CHEVROLET)牌</x:v>
      </x:c>
      <x:c r="E180" s="30" t="str">
        <x:v>上汽通用汽车有限公司</x:v>
      </x:c>
      <x:c r="F180" s="30" t="str">
        <x:v>别克微蓝</x:v>
      </x:c>
      <x:c r="G180" s="30" t="str">
        <x:v>EQUINOX</x:v>
      </x:c>
      <x:c r="H180" s="30" t="n">
        <x:v>79.7</x:v>
      </x:c>
      <x:c r="I180" s="30" t="str">
        <x:v>三元锂</x:v>
      </x:c>
      <x:c r="J180" s="30" t="n">
        <x:v>170</x:v>
      </x:c>
      <x:c r="K180" s="30" t="n">
        <x:v>468.8</x:v>
      </x:c>
      <x:c r="L180" s="30" t="str">
        <x:v>非称重实测</x:v>
      </x:c>
      <x:c r="M180" s="30" t="str"/>
      <x:c r="N180" s="30" t="str"/>
      <x:c r="O180" s="30" t="str"/>
      <x:c r="P180" s="30" t="str"/>
      <x:c r="Q180" s="30" t="str"/>
      <x:c r="R180" s="30" t="str"/>
      <x:c r="S180" s="30" t="str"/>
      <x:c r="T180" s="30" t="str"/>
      <x:c r="U180" s="30" t="str"/>
      <x:c r="V180" s="30" t="str"/>
      <x:c r="W180" s="30" t="str"/>
      <x:c r="X180" s="30" t="str">
        <x:v>pending_direct_evidence</x:v>
      </x:c>
      <x:c r="Y180" s="30" t="str">
        <x:v>yes</x:v>
      </x:c>
      <x:c r="Z180" s="30" t="str">
        <x:v>Copyright © 2026 David YE</x:v>
      </x:c>
    </x:row>
    <x:row r="181">
      <x:c r="A181" s="30" t="n">
        <x:v>1749</x:v>
      </x:c>
      <x:c r="B181" s="30" t="n">
        <x:v>375</x:v>
      </x:c>
      <x:c r="C181" s="30" t="str">
        <x:v>TSL7000BEVBA4</x:v>
      </x:c>
      <x:c r="D181" s="30" t="str">
        <x:v>特斯拉牌</x:v>
      </x:c>
      <x:c r="E181" s="30" t="str">
        <x:v>特斯拉(上海)有限公司</x:v>
      </x:c>
      <x:c r="F181" s="30"/>
      <x:c r="G181" s="30" t="str">
        <x:v>特斯拉 MODEL 3</x:v>
      </x:c>
      <x:c r="H181" s="30" t="n">
        <x:v>78.4</x:v>
      </x:c>
      <x:c r="I181" s="30" t="str">
        <x:v>三元锂</x:v>
      </x:c>
      <x:c r="J181" s="30" t="n">
        <x:v>170</x:v>
      </x:c>
      <x:c r="K181" s="30" t="n">
        <x:v>461.2</x:v>
      </x:c>
      <x:c r="L181" s="30" t="str">
        <x:v>非称重实测</x:v>
      </x:c>
      <x:c r="M181" s="30" t="str"/>
      <x:c r="N181" s="30" t="str"/>
      <x:c r="O181" s="30" t="str"/>
      <x:c r="P181" s="30" t="str"/>
      <x:c r="Q181" s="30" t="str"/>
      <x:c r="R181" s="30" t="str"/>
      <x:c r="S181" s="30" t="str"/>
      <x:c r="T181" s="30" t="str"/>
      <x:c r="U181" s="30" t="str"/>
      <x:c r="V181" s="30" t="str"/>
      <x:c r="W181" s="30" t="str"/>
      <x:c r="X181" s="30" t="str">
        <x:v>pending_direct_evidence</x:v>
      </x:c>
      <x:c r="Y181" s="30" t="str">
        <x:v>yes</x:v>
      </x:c>
      <x:c r="Z181" s="30" t="str">
        <x:v>Copyright © 2026 David YE</x:v>
      </x:c>
    </x:row>
    <x:row r="182">
      <x:c r="A182" s="30" t="n">
        <x:v>1777</x:v>
      </x:c>
      <x:c r="B182" s="30" t="n">
        <x:v>376</x:v>
      </x:c>
      <x:c r="C182" s="30" t="str">
        <x:v>CGC7000BEV2J9</x:v>
      </x:c>
      <x:c r="D182" s="30" t="str">
        <x:v>大运牌</x:v>
      </x:c>
      <x:c r="E182" s="30" t="str">
        <x:v>成都大运汽车集团有限公司</x:v>
      </x:c>
      <x:c r="F182" s="30"/>
      <x:c r="G182" s="30" t="str">
        <x:v>远航Y6</x:v>
      </x:c>
      <x:c r="H182" s="30" t="n">
        <x:v>81.05</x:v>
      </x:c>
      <x:c r="I182" s="30" t="str">
        <x:v>三元锂</x:v>
      </x:c>
      <x:c r="J182" s="30" t="n">
        <x:v>180</x:v>
      </x:c>
      <x:c r="K182" s="30" t="n">
        <x:v>450.3</x:v>
      </x:c>
      <x:c r="L182" s="30" t="str">
        <x:v>非称重实测</x:v>
      </x:c>
      <x:c r="M182" s="30" t="str"/>
      <x:c r="N182" s="30" t="str"/>
      <x:c r="O182" s="30" t="str"/>
      <x:c r="P182" s="30" t="str"/>
      <x:c r="Q182" s="30" t="str"/>
      <x:c r="R182" s="30" t="str"/>
      <x:c r="S182" s="30" t="str"/>
      <x:c r="T182" s="30" t="str"/>
      <x:c r="U182" s="30" t="str"/>
      <x:c r="V182" s="30" t="str"/>
      <x:c r="W182" s="30" t="str"/>
      <x:c r="X182" s="30" t="str">
        <x:v>pending_direct_evidence</x:v>
      </x:c>
      <x:c r="Y182" s="30" t="str">
        <x:v>yes</x:v>
      </x:c>
      <x:c r="Z182" s="30" t="str">
        <x:v>Copyright © 2026 David YE</x:v>
      </x:c>
    </x:row>
    <x:row r="183">
      <x:c r="A183" s="30" t="n">
        <x:v>1783</x:v>
      </x:c>
      <x:c r="B183" s="30" t="n">
        <x:v>376</x:v>
      </x:c>
      <x:c r="C183" s="30" t="str">
        <x:v>FV6465BBBBEV</x:v>
      </x:c>
      <x:c r="D183" s="30" t="str">
        <x:v>大众牌</x:v>
      </x:c>
      <x:c r="E183" s="30" t="str">
        <x:v>一汽-大众汽车有限公司</x:v>
      </x:c>
      <x:c r="F183" s="30"/>
      <x:c r="G183" s="30" t="str">
        <x:v>ID.4 CROZZ</x:v>
      </x:c>
      <x:c r="H183" s="30" t="n">
        <x:v>80.4</x:v>
      </x:c>
      <x:c r="I183" s="30" t="str">
        <x:v>三元锂</x:v>
      </x:c>
      <x:c r="J183" s="30" t="n">
        <x:v>180</x:v>
      </x:c>
      <x:c r="K183" s="30" t="n">
        <x:v>446.7</x:v>
      </x:c>
      <x:c r="L183" s="30" t="str">
        <x:v>非称重实测</x:v>
      </x:c>
      <x:c r="M183" s="30" t="str"/>
      <x:c r="N183" s="30" t="str"/>
      <x:c r="O183" s="30" t="str"/>
      <x:c r="P183" s="30" t="str"/>
      <x:c r="Q183" s="30" t="str"/>
      <x:c r="R183" s="30" t="str"/>
      <x:c r="S183" s="30" t="str"/>
      <x:c r="T183" s="30" t="str"/>
      <x:c r="U183" s="30" t="str"/>
      <x:c r="V183" s="30" t="str"/>
      <x:c r="W183" s="30" t="str"/>
      <x:c r="X183" s="30" t="str">
        <x:v>pending_direct_evidence</x:v>
      </x:c>
      <x:c r="Y183" s="30" t="str">
        <x:v>yes</x:v>
      </x:c>
      <x:c r="Z183" s="30" t="str">
        <x:v>Copyright © 2026 David YE</x:v>
      </x:c>
    </x:row>
    <x:row r="184">
      <x:c r="A184" s="30" t="n">
        <x:v>1784</x:v>
      </x:c>
      <x:c r="B184" s="30" t="n">
        <x:v>376</x:v>
      </x:c>
      <x:c r="C184" s="30" t="str">
        <x:v>FV6465BCCBEV</x:v>
      </x:c>
      <x:c r="D184" s="30" t="str">
        <x:v>大众牌</x:v>
      </x:c>
      <x:c r="E184" s="30" t="str">
        <x:v>一汽-大众汽车有限公司</x:v>
      </x:c>
      <x:c r="F184" s="30"/>
      <x:c r="G184" s="30" t="str">
        <x:v>ID.4 CROZZ</x:v>
      </x:c>
      <x:c r="H184" s="30" t="n">
        <x:v>80.4</x:v>
      </x:c>
      <x:c r="I184" s="30" t="str">
        <x:v>三元锂</x:v>
      </x:c>
      <x:c r="J184" s="30" t="n">
        <x:v>180</x:v>
      </x:c>
      <x:c r="K184" s="30" t="n">
        <x:v>446.7</x:v>
      </x:c>
      <x:c r="L184" s="30" t="str">
        <x:v>非称重实测</x:v>
      </x:c>
      <x:c r="M184" s="30" t="str"/>
      <x:c r="N184" s="30" t="str"/>
      <x:c r="O184" s="30" t="str"/>
      <x:c r="P184" s="30" t="str"/>
      <x:c r="Q184" s="30" t="str"/>
      <x:c r="R184" s="30" t="str"/>
      <x:c r="S184" s="30" t="str"/>
      <x:c r="T184" s="30" t="str"/>
      <x:c r="U184" s="30" t="str"/>
      <x:c r="V184" s="30" t="str"/>
      <x:c r="W184" s="30" t="str"/>
      <x:c r="X184" s="30" t="str">
        <x:v>pending_direct_evidence</x:v>
      </x:c>
      <x:c r="Y184" s="30" t="str">
        <x:v>yes</x:v>
      </x:c>
      <x:c r="Z184" s="30" t="str">
        <x:v>Copyright © 2026 David YE</x:v>
      </x:c>
    </x:row>
    <x:row r="185">
      <x:c r="A185" s="30" t="n">
        <x:v>1785</x:v>
      </x:c>
      <x:c r="B185" s="30" t="n">
        <x:v>376</x:v>
      </x:c>
      <x:c r="C185" s="30" t="str">
        <x:v>FV6469AAABEV</x:v>
      </x:c>
      <x:c r="D185" s="30" t="str">
        <x:v>奥迪(AUDI)牌</x:v>
      </x:c>
      <x:c r="E185" s="30" t="str">
        <x:v>一汽-大众汽车有限公司</x:v>
      </x:c>
      <x:c r="F185" s="30"/>
      <x:c r="G185" s="30" t="str">
        <x:v>Q4</x:v>
      </x:c>
      <x:c r="H185" s="30" t="n">
        <x:v>80.4</x:v>
      </x:c>
      <x:c r="I185" s="30" t="str">
        <x:v>三元锂</x:v>
      </x:c>
      <x:c r="J185" s="30" t="n">
        <x:v>180</x:v>
      </x:c>
      <x:c r="K185" s="30" t="n">
        <x:v>446.7</x:v>
      </x:c>
      <x:c r="L185" s="30" t="str">
        <x:v>非称重实测</x:v>
      </x:c>
      <x:c r="M185" s="30" t="str"/>
      <x:c r="N185" s="30" t="str"/>
      <x:c r="O185" s="30" t="str"/>
      <x:c r="P185" s="30" t="str"/>
      <x:c r="Q185" s="30" t="str"/>
      <x:c r="R185" s="30" t="str"/>
      <x:c r="S185" s="30" t="str"/>
      <x:c r="T185" s="30" t="str"/>
      <x:c r="U185" s="30" t="str"/>
      <x:c r="V185" s="30" t="str"/>
      <x:c r="W185" s="30" t="str"/>
      <x:c r="X185" s="30" t="str">
        <x:v>pending_direct_evidence</x:v>
      </x:c>
      <x:c r="Y185" s="30" t="str">
        <x:v>yes</x:v>
      </x:c>
      <x:c r="Z185" s="30" t="str">
        <x:v>Copyright © 2026 David YE</x:v>
      </x:c>
    </x:row>
    <x:row r="186">
      <x:c r="A186" s="30" t="n">
        <x:v>1786</x:v>
      </x:c>
      <x:c r="B186" s="30" t="n">
        <x:v>376</x:v>
      </x:c>
      <x:c r="C186" s="30" t="str">
        <x:v>FV6469ABBBEV</x:v>
      </x:c>
      <x:c r="D186" s="30" t="str">
        <x:v>奥迪(AUDI)牌</x:v>
      </x:c>
      <x:c r="E186" s="30" t="str">
        <x:v>一汽-大众汽车有限公司</x:v>
      </x:c>
      <x:c r="F186" s="30"/>
      <x:c r="G186" s="30" t="str">
        <x:v>Q4</x:v>
      </x:c>
      <x:c r="H186" s="30" t="n">
        <x:v>80.4</x:v>
      </x:c>
      <x:c r="I186" s="30" t="str">
        <x:v>三元锂</x:v>
      </x:c>
      <x:c r="J186" s="30" t="n">
        <x:v>180</x:v>
      </x:c>
      <x:c r="K186" s="30" t="n">
        <x:v>446.7</x:v>
      </x:c>
      <x:c r="L186" s="30" t="str">
        <x:v>非称重实测</x:v>
      </x:c>
      <x:c r="M186" s="30" t="str"/>
      <x:c r="N186" s="30" t="str"/>
      <x:c r="O186" s="30" t="str"/>
      <x:c r="P186" s="30" t="str"/>
      <x:c r="Q186" s="30" t="str"/>
      <x:c r="R186" s="30" t="str"/>
      <x:c r="S186" s="30" t="str"/>
      <x:c r="T186" s="30" t="str"/>
      <x:c r="U186" s="30" t="str"/>
      <x:c r="V186" s="30" t="str"/>
      <x:c r="W186" s="30" t="str"/>
      <x:c r="X186" s="30" t="str">
        <x:v>pending_direct_evidence</x:v>
      </x:c>
      <x:c r="Y186" s="30" t="str">
        <x:v>yes</x:v>
      </x:c>
      <x:c r="Z186" s="30" t="str">
        <x:v>Copyright © 2026 David YE</x:v>
      </x:c>
    </x:row>
    <x:row r="187">
      <x:c r="A187" s="30" t="n">
        <x:v>1787</x:v>
      </x:c>
      <x:c r="B187" s="30" t="n">
        <x:v>376</x:v>
      </x:c>
      <x:c r="C187" s="30" t="str">
        <x:v>FV6498BBEBEV</x:v>
      </x:c>
      <x:c r="D187" s="30" t="str">
        <x:v>大众牌</x:v>
      </x:c>
      <x:c r="E187" s="30" t="str">
        <x:v>一汽-大众汽车有限公司</x:v>
      </x:c>
      <x:c r="F187" s="30"/>
      <x:c r="G187" s="30" t="str">
        <x:v>ID.6 CROZZ</x:v>
      </x:c>
      <x:c r="H187" s="30" t="n">
        <x:v>80.4</x:v>
      </x:c>
      <x:c r="I187" s="30" t="str">
        <x:v>三元锂</x:v>
      </x:c>
      <x:c r="J187" s="30" t="n">
        <x:v>180</x:v>
      </x:c>
      <x:c r="K187" s="30" t="n">
        <x:v>446.7</x:v>
      </x:c>
      <x:c r="L187" s="30" t="str">
        <x:v>非称重实测</x:v>
      </x:c>
      <x:c r="M187" s="30" t="str"/>
      <x:c r="N187" s="30" t="str"/>
      <x:c r="O187" s="30" t="str"/>
      <x:c r="P187" s="30" t="str"/>
      <x:c r="Q187" s="30" t="str"/>
      <x:c r="R187" s="30" t="str"/>
      <x:c r="S187" s="30" t="str"/>
      <x:c r="T187" s="30" t="str"/>
      <x:c r="U187" s="30" t="str"/>
      <x:c r="V187" s="30" t="str"/>
      <x:c r="W187" s="30" t="str"/>
      <x:c r="X187" s="30" t="str">
        <x:v>pending_direct_evidence</x:v>
      </x:c>
      <x:c r="Y187" s="30" t="str">
        <x:v>yes</x:v>
      </x:c>
      <x:c r="Z187" s="30" t="str">
        <x:v>Copyright © 2026 David YE</x:v>
      </x:c>
    </x:row>
    <x:row r="188">
      <x:c r="A188" s="30" t="n">
        <x:v>1788</x:v>
      </x:c>
      <x:c r="B188" s="30" t="n">
        <x:v>376</x:v>
      </x:c>
      <x:c r="C188" s="30" t="str">
        <x:v>FV6498BBFBEV</x:v>
      </x:c>
      <x:c r="D188" s="30" t="str">
        <x:v>大众牌</x:v>
      </x:c>
      <x:c r="E188" s="30" t="str">
        <x:v>一汽-大众汽车有限公司</x:v>
      </x:c>
      <x:c r="F188" s="30"/>
      <x:c r="G188" s="30" t="str">
        <x:v>ID.6 CROZZ</x:v>
      </x:c>
      <x:c r="H188" s="30" t="n">
        <x:v>80.4</x:v>
      </x:c>
      <x:c r="I188" s="30" t="str">
        <x:v>三元锂</x:v>
      </x:c>
      <x:c r="J188" s="30" t="n">
        <x:v>180</x:v>
      </x:c>
      <x:c r="K188" s="30" t="n">
        <x:v>446.7</x:v>
      </x:c>
      <x:c r="L188" s="30" t="str">
        <x:v>非称重实测</x:v>
      </x:c>
      <x:c r="M188" s="30" t="str"/>
      <x:c r="N188" s="30" t="str"/>
      <x:c r="O188" s="30" t="str"/>
      <x:c r="P188" s="30" t="str"/>
      <x:c r="Q188" s="30" t="str"/>
      <x:c r="R188" s="30" t="str"/>
      <x:c r="S188" s="30" t="str"/>
      <x:c r="T188" s="30" t="str"/>
      <x:c r="U188" s="30" t="str"/>
      <x:c r="V188" s="30" t="str"/>
      <x:c r="W188" s="30" t="str"/>
      <x:c r="X188" s="30" t="str">
        <x:v>pending_direct_evidence</x:v>
      </x:c>
      <x:c r="Y188" s="30" t="str">
        <x:v>yes</x:v>
      </x:c>
      <x:c r="Z188" s="30" t="str">
        <x:v>Copyright © 2026 David YE</x:v>
      </x:c>
    </x:row>
    <x:row r="189">
      <x:c r="A189" s="30" t="n">
        <x:v>1789</x:v>
      </x:c>
      <x:c r="B189" s="30" t="n">
        <x:v>376</x:v>
      </x:c>
      <x:c r="C189" s="30" t="str">
        <x:v>FV6498BCCBEV</x:v>
      </x:c>
      <x:c r="D189" s="30" t="str">
        <x:v>大众牌</x:v>
      </x:c>
      <x:c r="E189" s="30" t="str">
        <x:v>一汽-大众汽车有限公司</x:v>
      </x:c>
      <x:c r="F189" s="30"/>
      <x:c r="G189" s="30" t="str">
        <x:v>ID.6 CROZZ</x:v>
      </x:c>
      <x:c r="H189" s="30" t="n">
        <x:v>80.4</x:v>
      </x:c>
      <x:c r="I189" s="30" t="str">
        <x:v>三元锂</x:v>
      </x:c>
      <x:c r="J189" s="30" t="n">
        <x:v>180</x:v>
      </x:c>
      <x:c r="K189" s="30" t="n">
        <x:v>446.7</x:v>
      </x:c>
      <x:c r="L189" s="30" t="str">
        <x:v>非称重实测</x:v>
      </x:c>
      <x:c r="M189" s="30" t="str"/>
      <x:c r="N189" s="30" t="str"/>
      <x:c r="O189" s="30" t="str"/>
      <x:c r="P189" s="30" t="str"/>
      <x:c r="Q189" s="30" t="str"/>
      <x:c r="R189" s="30" t="str"/>
      <x:c r="S189" s="30" t="str"/>
      <x:c r="T189" s="30" t="str"/>
      <x:c r="U189" s="30" t="str"/>
      <x:c r="V189" s="30" t="str"/>
      <x:c r="W189" s="30" t="str"/>
      <x:c r="X189" s="30" t="str">
        <x:v>pending_direct_evidence</x:v>
      </x:c>
      <x:c r="Y189" s="30" t="str">
        <x:v>yes</x:v>
      </x:c>
      <x:c r="Z189" s="30" t="str">
        <x:v>Copyright © 2026 David YE</x:v>
      </x:c>
    </x:row>
    <x:row r="190">
      <x:c r="A190" s="30" t="n">
        <x:v>1791</x:v>
      </x:c>
      <x:c r="B190" s="30" t="n">
        <x:v>376</x:v>
      </x:c>
      <x:c r="C190" s="30" t="str">
        <x:v>GAM6490BEVH0L</x:v>
      </x:c>
      <x:c r="D190" s="30" t="str">
        <x:v>埃安(AION)牌</x:v>
      </x:c>
      <x:c r="E190" s="30" t="str">
        <x:v>广汽乘用车有限公司</x:v>
      </x:c>
      <x:c r="F190" s="30"/>
      <x:c r="G190" s="30" t="str">
        <x:v>Hyper HT</x:v>
      </x:c>
      <x:c r="H190" s="30" t="n">
        <x:v>80.062</x:v>
      </x:c>
      <x:c r="I190" s="30" t="str">
        <x:v>三元锂</x:v>
      </x:c>
      <x:c r="J190" s="30" t="n">
        <x:v>180</x:v>
      </x:c>
      <x:c r="K190" s="30" t="n">
        <x:v>444.8</x:v>
      </x:c>
      <x:c r="L190" s="30" t="str">
        <x:v>非称重实测</x:v>
      </x:c>
      <x:c r="M190" s="30" t="str"/>
      <x:c r="N190" s="30" t="str"/>
      <x:c r="O190" s="30" t="str"/>
      <x:c r="P190" s="30" t="str"/>
      <x:c r="Q190" s="30" t="str"/>
      <x:c r="R190" s="30" t="str"/>
      <x:c r="S190" s="30" t="str"/>
      <x:c r="T190" s="30" t="str"/>
      <x:c r="U190" s="30" t="str"/>
      <x:c r="V190" s="30" t="str"/>
      <x:c r="W190" s="30" t="str"/>
      <x:c r="X190" s="30" t="str">
        <x:v>pending_direct_evidence</x:v>
      </x:c>
      <x:c r="Y190" s="30" t="str">
        <x:v>yes</x:v>
      </x:c>
      <x:c r="Z190" s="30" t="str">
        <x:v>Copyright © 2026 David YE</x:v>
      </x:c>
    </x:row>
    <x:row r="191">
      <x:c r="A191" s="30" t="n">
        <x:v>1804</x:v>
      </x:c>
      <x:c r="B191" s="30" t="n">
        <x:v>376</x:v>
      </x:c>
      <x:c r="C191" s="30" t="str">
        <x:v>SQR6500BEVE0Y1</x:v>
      </x:c>
      <x:c r="D191" s="30" t="str">
        <x:v>星途牌</x:v>
      </x:c>
      <x:c r="E191" s="30" t="str">
        <x:v>奇瑞汽车股份有限公司</x:v>
      </x:c>
      <x:c r="F191" s="30" t="str">
        <x:v>奇瑞</x:v>
      </x:c>
      <x:c r="G191" s="30" t="str">
        <x:v>STERRA ET</x:v>
      </x:c>
      <x:c r="H191" s="30" t="n">
        <x:v>79.934</x:v>
      </x:c>
      <x:c r="I191" s="30" t="str">
        <x:v>三元锂离子＋磷酸铁锰锂</x:v>
      </x:c>
      <x:c r="J191" s="30" t="n">
        <x:v>170</x:v>
      </x:c>
      <x:c r="K191" s="30" t="n">
        <x:v>470.2</x:v>
      </x:c>
      <x:c r="L191" s="30" t="str">
        <x:v>非称重实测</x:v>
      </x:c>
      <x:c r="M191" s="30" t="str"/>
      <x:c r="N191" s="30" t="str"/>
      <x:c r="O191" s="30" t="str"/>
      <x:c r="P191" s="30" t="str"/>
      <x:c r="Q191" s="30" t="str"/>
      <x:c r="R191" s="30" t="str"/>
      <x:c r="S191" s="30" t="str"/>
      <x:c r="T191" s="30" t="str"/>
      <x:c r="U191" s="30" t="str"/>
      <x:c r="V191" s="30" t="str"/>
      <x:c r="W191" s="30" t="str"/>
      <x:c r="X191" s="30" t="str">
        <x:v>pending_direct_evidence</x:v>
      </x:c>
      <x:c r="Y191" s="30" t="str">
        <x:v>yes</x:v>
      </x:c>
      <x:c r="Z191" s="30" t="str">
        <x:v>Copyright © 2026 David YE</x:v>
      </x:c>
    </x:row>
    <x:row r="192">
      <x:c r="A192" s="30" t="n">
        <x:v>1805</x:v>
      </x:c>
      <x:c r="B192" s="30" t="n">
        <x:v>376</x:v>
      </x:c>
      <x:c r="C192" s="30" t="str">
        <x:v>SQR6500BEVE0Y2</x:v>
      </x:c>
      <x:c r="D192" s="30" t="str">
        <x:v>星途牌</x:v>
      </x:c>
      <x:c r="E192" s="30" t="str">
        <x:v>奇瑞汽车股份有限公司</x:v>
      </x:c>
      <x:c r="F192" s="30" t="str">
        <x:v>奇瑞</x:v>
      </x:c>
      <x:c r="G192" s="30" t="str">
        <x:v>STERRA ET</x:v>
      </x:c>
      <x:c r="H192" s="30" t="n">
        <x:v>79.934</x:v>
      </x:c>
      <x:c r="I192" s="30" t="str">
        <x:v>三元锂离子＋磷酸铁锰锂</x:v>
      </x:c>
      <x:c r="J192" s="30" t="n">
        <x:v>170</x:v>
      </x:c>
      <x:c r="K192" s="30" t="n">
        <x:v>470.2</x:v>
      </x:c>
      <x:c r="L192" s="30" t="str">
        <x:v>非称重实测</x:v>
      </x:c>
      <x:c r="M192" s="30" t="str"/>
      <x:c r="N192" s="30" t="str"/>
      <x:c r="O192" s="30" t="str"/>
      <x:c r="P192" s="30" t="str"/>
      <x:c r="Q192" s="30" t="str"/>
      <x:c r="R192" s="30" t="str"/>
      <x:c r="S192" s="30" t="str"/>
      <x:c r="T192" s="30" t="str"/>
      <x:c r="U192" s="30" t="str"/>
      <x:c r="V192" s="30" t="str"/>
      <x:c r="W192" s="30" t="str"/>
      <x:c r="X192" s="30" t="str">
        <x:v>pending_direct_evidence</x:v>
      </x:c>
      <x:c r="Y192" s="30" t="str">
        <x:v>yes</x:v>
      </x:c>
      <x:c r="Z192" s="30" t="str">
        <x:v>Copyright © 2026 David YE</x:v>
      </x:c>
    </x:row>
    <x:row r="193">
      <x:c r="A193" s="30" t="n">
        <x:v>1809</x:v>
      </x:c>
      <x:c r="B193" s="30" t="n">
        <x:v>376</x:v>
      </x:c>
      <x:c r="C193" s="30" t="str">
        <x:v>SVW6461FEV</x:v>
      </x:c>
      <x:c r="D193" s="30" t="str">
        <x:v>大众汽车(VOLKSWAGEN)牌</x:v>
      </x:c>
      <x:c r="E193" s="30" t="str">
        <x:v>上汽大众汽车有限公司</x:v>
      </x:c>
      <x:c r="F193" s="30" t="str">
        <x:v>大众ID</x:v>
      </x:c>
      <x:c r="G193" s="30" t="str">
        <x:v>ID.4 X</x:v>
      </x:c>
      <x:c r="H193" s="30" t="n">
        <x:v>80.2</x:v>
      </x:c>
      <x:c r="I193" s="30" t="str">
        <x:v>三元锂</x:v>
      </x:c>
      <x:c r="J193" s="30" t="n">
        <x:v>180</x:v>
      </x:c>
      <x:c r="K193" s="30" t="n">
        <x:v>445.6</x:v>
      </x:c>
      <x:c r="L193" s="30" t="str">
        <x:v>非称重实测</x:v>
      </x:c>
      <x:c r="M193" s="30" t="str"/>
      <x:c r="N193" s="30" t="str"/>
      <x:c r="O193" s="30" t="str"/>
      <x:c r="P193" s="30" t="str"/>
      <x:c r="Q193" s="30" t="str"/>
      <x:c r="R193" s="30" t="str"/>
      <x:c r="S193" s="30" t="str"/>
      <x:c r="T193" s="30" t="str"/>
      <x:c r="U193" s="30" t="str"/>
      <x:c r="V193" s="30" t="str"/>
      <x:c r="W193" s="30" t="str"/>
      <x:c r="X193" s="30" t="str">
        <x:v>pending_direct_evidence</x:v>
      </x:c>
      <x:c r="Y193" s="30" t="str">
        <x:v>yes</x:v>
      </x:c>
      <x:c r="Z193" s="30" t="str">
        <x:v>Copyright © 2026 David YE</x:v>
      </x:c>
    </x:row>
    <x:row r="194">
      <x:c r="A194" s="30" t="n">
        <x:v>1810</x:v>
      </x:c>
      <x:c r="B194" s="30" t="n">
        <x:v>376</x:v>
      </x:c>
      <x:c r="C194" s="30" t="str">
        <x:v>SVW6461GEV</x:v>
      </x:c>
      <x:c r="D194" s="30" t="str">
        <x:v>大众汽车(VOLKSWAGEN)牌</x:v>
      </x:c>
      <x:c r="E194" s="30" t="str">
        <x:v>上汽大众汽车有限公司</x:v>
      </x:c>
      <x:c r="F194" s="30" t="str">
        <x:v>大众ID</x:v>
      </x:c>
      <x:c r="G194" s="30" t="str">
        <x:v>ID.4 X</x:v>
      </x:c>
      <x:c r="H194" s="30" t="n">
        <x:v>80.2</x:v>
      </x:c>
      <x:c r="I194" s="30" t="str">
        <x:v>三元锂</x:v>
      </x:c>
      <x:c r="J194" s="30" t="n">
        <x:v>180</x:v>
      </x:c>
      <x:c r="K194" s="30" t="n">
        <x:v>445.6</x:v>
      </x:c>
      <x:c r="L194" s="30" t="str">
        <x:v>非称重实测</x:v>
      </x:c>
      <x:c r="M194" s="30" t="str"/>
      <x:c r="N194" s="30" t="str"/>
      <x:c r="O194" s="30" t="str"/>
      <x:c r="P194" s="30" t="str"/>
      <x:c r="Q194" s="30" t="str"/>
      <x:c r="R194" s="30" t="str"/>
      <x:c r="S194" s="30" t="str"/>
      <x:c r="T194" s="30" t="str"/>
      <x:c r="U194" s="30" t="str"/>
      <x:c r="V194" s="30" t="str"/>
      <x:c r="W194" s="30" t="str"/>
      <x:c r="X194" s="30" t="str">
        <x:v>pending_direct_evidence</x:v>
      </x:c>
      <x:c r="Y194" s="30" t="str">
        <x:v>yes</x:v>
      </x:c>
      <x:c r="Z194" s="30" t="str">
        <x:v>Copyright © 2026 David YE</x:v>
      </x:c>
    </x:row>
    <x:row r="195">
      <x:c r="A195" s="30" t="n">
        <x:v>1811</x:v>
      </x:c>
      <x:c r="B195" s="30" t="n">
        <x:v>376</x:v>
      </x:c>
      <x:c r="C195" s="30" t="str">
        <x:v>SVW6492FEV</x:v>
      </x:c>
      <x:c r="D195" s="30" t="str">
        <x:v>大众汽车(VOLKSWAGEN)牌</x:v>
      </x:c>
      <x:c r="E195" s="30" t="str">
        <x:v>上汽大众汽车有限公司</x:v>
      </x:c>
      <x:c r="F195" s="30" t="str">
        <x:v>大众ID</x:v>
      </x:c>
      <x:c r="G195" s="30" t="str">
        <x:v>ID.6 X</x:v>
      </x:c>
      <x:c r="H195" s="30" t="n">
        <x:v>80.2</x:v>
      </x:c>
      <x:c r="I195" s="30" t="str">
        <x:v>三元锂</x:v>
      </x:c>
      <x:c r="J195" s="30" t="n">
        <x:v>180</x:v>
      </x:c>
      <x:c r="K195" s="30" t="n">
        <x:v>445.6</x:v>
      </x:c>
      <x:c r="L195" s="30" t="str">
        <x:v>非称重实测</x:v>
      </x:c>
      <x:c r="M195" s="30" t="str"/>
      <x:c r="N195" s="30" t="str"/>
      <x:c r="O195" s="30" t="str"/>
      <x:c r="P195" s="30" t="str"/>
      <x:c r="Q195" s="30" t="str"/>
      <x:c r="R195" s="30" t="str"/>
      <x:c r="S195" s="30" t="str"/>
      <x:c r="T195" s="30" t="str"/>
      <x:c r="U195" s="30" t="str"/>
      <x:c r="V195" s="30" t="str"/>
      <x:c r="W195" s="30" t="str"/>
      <x:c r="X195" s="30" t="str">
        <x:v>pending_direct_evidence</x:v>
      </x:c>
      <x:c r="Y195" s="30" t="str">
        <x:v>yes</x:v>
      </x:c>
      <x:c r="Z195" s="30" t="str">
        <x:v>Copyright © 2026 David YE</x:v>
      </x:c>
    </x:row>
    <x:row r="196">
      <x:c r="A196" s="30" t="n">
        <x:v>1812</x:v>
      </x:c>
      <x:c r="B196" s="30" t="n">
        <x:v>376</x:v>
      </x:c>
      <x:c r="C196" s="30" t="str">
        <x:v>SVW6492GEV</x:v>
      </x:c>
      <x:c r="D196" s="30" t="str">
        <x:v>大众汽车(VOLKSWAGEN)牌</x:v>
      </x:c>
      <x:c r="E196" s="30" t="str">
        <x:v>上汽大众汽车有限公司</x:v>
      </x:c>
      <x:c r="F196" s="30" t="str">
        <x:v>大众ID</x:v>
      </x:c>
      <x:c r="G196" s="30" t="str">
        <x:v>ID6.X</x:v>
      </x:c>
      <x:c r="H196" s="30" t="n">
        <x:v>80.2</x:v>
      </x:c>
      <x:c r="I196" s="30" t="str">
        <x:v>三元锂</x:v>
      </x:c>
      <x:c r="J196" s="30" t="n">
        <x:v>180</x:v>
      </x:c>
      <x:c r="K196" s="30" t="n">
        <x:v>445.6</x:v>
      </x:c>
      <x:c r="L196" s="30" t="str">
        <x:v>非称重实测</x:v>
      </x:c>
      <x:c r="M196" s="30" t="str"/>
      <x:c r="N196" s="30" t="str"/>
      <x:c r="O196" s="30" t="str"/>
      <x:c r="P196" s="30" t="str"/>
      <x:c r="Q196" s="30" t="str"/>
      <x:c r="R196" s="30" t="str"/>
      <x:c r="S196" s="30" t="str"/>
      <x:c r="T196" s="30" t="str"/>
      <x:c r="U196" s="30" t="str"/>
      <x:c r="V196" s="30" t="str"/>
      <x:c r="W196" s="30" t="str"/>
      <x:c r="X196" s="30" t="str">
        <x:v>pending_direct_evidence</x:v>
      </x:c>
      <x:c r="Y196" s="30" t="str">
        <x:v>yes</x:v>
      </x:c>
      <x:c r="Z196" s="30" t="str">
        <x:v>Copyright © 2026 David YE</x:v>
      </x:c>
    </x:row>
    <x:row r="197">
      <x:c r="A197" s="30" t="n">
        <x:v>1813</x:v>
      </x:c>
      <x:c r="B197" s="30" t="n">
        <x:v>376</x:v>
      </x:c>
      <x:c r="C197" s="30" t="str">
        <x:v>SVW6492HEV</x:v>
      </x:c>
      <x:c r="D197" s="30" t="str">
        <x:v>大众汽车(VOLKSWAGEN)牌</x:v>
      </x:c>
      <x:c r="E197" s="30" t="str">
        <x:v>上汽大众汽车有限公司</x:v>
      </x:c>
      <x:c r="F197" s="30" t="str">
        <x:v>大众ID</x:v>
      </x:c>
      <x:c r="G197" s="30" t="str">
        <x:v>ID6.X</x:v>
      </x:c>
      <x:c r="H197" s="30" t="n">
        <x:v>80.2</x:v>
      </x:c>
      <x:c r="I197" s="30" t="str">
        <x:v>三元锂</x:v>
      </x:c>
      <x:c r="J197" s="30" t="n">
        <x:v>180</x:v>
      </x:c>
      <x:c r="K197" s="30" t="n">
        <x:v>445.6</x:v>
      </x:c>
      <x:c r="L197" s="30" t="str">
        <x:v>非称重实测</x:v>
      </x:c>
      <x:c r="M197" s="30" t="str"/>
      <x:c r="N197" s="30" t="str"/>
      <x:c r="O197" s="30" t="str"/>
      <x:c r="P197" s="30" t="str"/>
      <x:c r="Q197" s="30" t="str"/>
      <x:c r="R197" s="30" t="str"/>
      <x:c r="S197" s="30" t="str"/>
      <x:c r="T197" s="30" t="str"/>
      <x:c r="U197" s="30" t="str"/>
      <x:c r="V197" s="30" t="str"/>
      <x:c r="W197" s="30" t="str"/>
      <x:c r="X197" s="30" t="str">
        <x:v>pending_direct_evidence</x:v>
      </x:c>
      <x:c r="Y197" s="30" t="str">
        <x:v>yes</x:v>
      </x:c>
      <x:c r="Z197" s="30" t="str">
        <x:v>Copyright © 2026 David YE</x:v>
      </x:c>
    </x:row>
    <x:row r="198">
      <x:c r="A198" s="30" t="n">
        <x:v>1814</x:v>
      </x:c>
      <x:c r="B198" s="30" t="n">
        <x:v>376</x:v>
      </x:c>
      <x:c r="C198" s="30" t="str">
        <x:v>SVW6493GEV</x:v>
      </x:c>
      <x:c r="D198" s="30" t="str">
        <x:v>奥迪(AUDI)牌</x:v>
      </x:c>
      <x:c r="E198" s="30" t="str">
        <x:v>上汽大众汽车有限公司</x:v>
      </x:c>
      <x:c r="F198" s="30" t="str">
        <x:v>大众ID</x:v>
      </x:c>
      <x:c r="G198" s="30" t="str">
        <x:v>Q5 e-tron</x:v>
      </x:c>
      <x:c r="H198" s="30" t="n">
        <x:v>80.2</x:v>
      </x:c>
      <x:c r="I198" s="30" t="str">
        <x:v>三元锂</x:v>
      </x:c>
      <x:c r="J198" s="30" t="n">
        <x:v>180</x:v>
      </x:c>
      <x:c r="K198" s="30" t="n">
        <x:v>445.6</x:v>
      </x:c>
      <x:c r="L198" s="30" t="str">
        <x:v>非称重实测</x:v>
      </x:c>
      <x:c r="M198" s="30" t="str"/>
      <x:c r="N198" s="30" t="str"/>
      <x:c r="O198" s="30" t="str"/>
      <x:c r="P198" s="30" t="str"/>
      <x:c r="Q198" s="30" t="str"/>
      <x:c r="R198" s="30" t="str"/>
      <x:c r="S198" s="30" t="str"/>
      <x:c r="T198" s="30" t="str"/>
      <x:c r="U198" s="30" t="str"/>
      <x:c r="V198" s="30" t="str"/>
      <x:c r="W198" s="30" t="str"/>
      <x:c r="X198" s="30" t="str">
        <x:v>pending_direct_evidence</x:v>
      </x:c>
      <x:c r="Y198" s="30" t="str">
        <x:v>yes</x:v>
      </x:c>
      <x:c r="Z198" s="30" t="str">
        <x:v>Copyright © 2026 David YE</x:v>
      </x:c>
    </x:row>
    <x:row r="199">
      <x:c r="A199" s="30" t="n">
        <x:v>1815</x:v>
      </x:c>
      <x:c r="B199" s="30" t="n">
        <x:v>376</x:v>
      </x:c>
      <x:c r="C199" s="30" t="str">
        <x:v>SVW6493HEV</x:v>
      </x:c>
      <x:c r="D199" s="30" t="str">
        <x:v>奥迪(AUDI)牌</x:v>
      </x:c>
      <x:c r="E199" s="30" t="str">
        <x:v>上汽大众汽车有限公司</x:v>
      </x:c>
      <x:c r="F199" s="30" t="str">
        <x:v>大众ID</x:v>
      </x:c>
      <x:c r="G199" s="30" t="str">
        <x:v>Q5 e-tron</x:v>
      </x:c>
      <x:c r="H199" s="30" t="n">
        <x:v>80.2</x:v>
      </x:c>
      <x:c r="I199" s="30" t="str">
        <x:v>三元锂</x:v>
      </x:c>
      <x:c r="J199" s="30" t="n">
        <x:v>180</x:v>
      </x:c>
      <x:c r="K199" s="30" t="n">
        <x:v>445.6</x:v>
      </x:c>
      <x:c r="L199" s="30" t="str">
        <x:v>非称重实测</x:v>
      </x:c>
      <x:c r="M199" s="30" t="str"/>
      <x:c r="N199" s="30" t="str"/>
      <x:c r="O199" s="30" t="str"/>
      <x:c r="P199" s="30" t="str"/>
      <x:c r="Q199" s="30" t="str"/>
      <x:c r="R199" s="30" t="str"/>
      <x:c r="S199" s="30" t="str"/>
      <x:c r="T199" s="30" t="str"/>
      <x:c r="U199" s="30" t="str"/>
      <x:c r="V199" s="30" t="str"/>
      <x:c r="W199" s="30" t="str"/>
      <x:c r="X199" s="30" t="str">
        <x:v>pending_direct_evidence</x:v>
      </x:c>
      <x:c r="Y199" s="30" t="str">
        <x:v>yes</x:v>
      </x:c>
      <x:c r="Z199" s="30" t="str">
        <x:v>Copyright © 2026 David YE</x:v>
      </x:c>
    </x:row>
    <x:row r="200">
      <x:c r="A200" s="30" t="n">
        <x:v>1816</x:v>
      </x:c>
      <x:c r="B200" s="30" t="n">
        <x:v>376</x:v>
      </x:c>
      <x:c r="C200" s="30" t="str">
        <x:v>SVW6493JEV</x:v>
      </x:c>
      <x:c r="D200" s="30" t="str">
        <x:v>奥迪(AUDI)牌</x:v>
      </x:c>
      <x:c r="E200" s="30" t="str">
        <x:v>上汽大众汽车有限公司</x:v>
      </x:c>
      <x:c r="F200" s="30" t="str">
        <x:v>大众ID</x:v>
      </x:c>
      <x:c r="G200" s="30" t="str">
        <x:v>Q5 e-tron</x:v>
      </x:c>
      <x:c r="H200" s="30" t="n">
        <x:v>80.2</x:v>
      </x:c>
      <x:c r="I200" s="30" t="str">
        <x:v>三元锂</x:v>
      </x:c>
      <x:c r="J200" s="30" t="n">
        <x:v>180</x:v>
      </x:c>
      <x:c r="K200" s="30" t="n">
        <x:v>445.6</x:v>
      </x:c>
      <x:c r="L200" s="30" t="str">
        <x:v>非称重实测</x:v>
      </x:c>
      <x:c r="M200" s="30" t="str"/>
      <x:c r="N200" s="30" t="str"/>
      <x:c r="O200" s="30" t="str"/>
      <x:c r="P200" s="30" t="str"/>
      <x:c r="Q200" s="30" t="str"/>
      <x:c r="R200" s="30" t="str"/>
      <x:c r="S200" s="30" t="str"/>
      <x:c r="T200" s="30" t="str"/>
      <x:c r="U200" s="30" t="str"/>
      <x:c r="V200" s="30" t="str"/>
      <x:c r="W200" s="30" t="str"/>
      <x:c r="X200" s="30" t="str">
        <x:v>pending_direct_evidence</x:v>
      </x:c>
      <x:c r="Y200" s="30" t="str">
        <x:v>yes</x:v>
      </x:c>
      <x:c r="Z200" s="30" t="str">
        <x:v>Copyright © 2026 David YE</x:v>
      </x:c>
    </x:row>
    <x:row r="201">
      <x:c r="A201" s="30" t="n">
        <x:v>1837</x:v>
      </x:c>
      <x:c r="B201" s="30" t="n">
        <x:v>377</x:v>
      </x:c>
      <x:c r="C201" s="30" t="str">
        <x:v>CGC6521BEV2S3</x:v>
      </x:c>
      <x:c r="D201" s="30" t="str">
        <x:v>大运牌</x:v>
      </x:c>
      <x:c r="E201" s="30" t="str">
        <x:v>成都大运汽车集团有限公司</x:v>
      </x:c>
      <x:c r="F201" s="30"/>
      <x:c r="G201" s="30" t="str">
        <x:v>远航H8</x:v>
      </x:c>
      <x:c r="H201" s="30" t="n">
        <x:v>81.05</x:v>
      </x:c>
      <x:c r="I201" s="30" t="str">
        <x:v>三元锂</x:v>
      </x:c>
      <x:c r="J201" s="30" t="n">
        <x:v>180</x:v>
      </x:c>
      <x:c r="K201" s="30" t="n">
        <x:v>450.3</x:v>
      </x:c>
      <x:c r="L201" s="30" t="str">
        <x:v>非称重实测</x:v>
      </x:c>
      <x:c r="M201" s="30" t="str"/>
      <x:c r="N201" s="30" t="str"/>
      <x:c r="O201" s="30" t="str"/>
      <x:c r="P201" s="30" t="str"/>
      <x:c r="Q201" s="30" t="str"/>
      <x:c r="R201" s="30" t="str"/>
      <x:c r="S201" s="30" t="str"/>
      <x:c r="T201" s="30" t="str"/>
      <x:c r="U201" s="30" t="str"/>
      <x:c r="V201" s="30" t="str"/>
      <x:c r="W201" s="30" t="str"/>
      <x:c r="X201" s="30" t="str">
        <x:v>pending_direct_evidence</x:v>
      </x:c>
      <x:c r="Y201" s="30" t="str">
        <x:v>yes</x:v>
      </x:c>
      <x:c r="Z201" s="30" t="str">
        <x:v>Copyright © 2026 David YE</x:v>
      </x:c>
    </x:row>
    <x:row r="202">
      <x:c r="A202" s="30" t="n">
        <x:v>1838</x:v>
      </x:c>
      <x:c r="B202" s="30" t="n">
        <x:v>377</x:v>
      </x:c>
      <x:c r="C202" s="30" t="str">
        <x:v>CGC6521BEV2S4</x:v>
      </x:c>
      <x:c r="D202" s="30" t="str">
        <x:v>大运牌</x:v>
      </x:c>
      <x:c r="E202" s="30" t="str">
        <x:v>成都大运汽车集团有限公司</x:v>
      </x:c>
      <x:c r="F202" s="30"/>
      <x:c r="G202" s="30" t="str">
        <x:v>远航H8</x:v>
      </x:c>
      <x:c r="H202" s="30" t="n">
        <x:v>81.05</x:v>
      </x:c>
      <x:c r="I202" s="30" t="str">
        <x:v>三元锂</x:v>
      </x:c>
      <x:c r="J202" s="30" t="n">
        <x:v>180</x:v>
      </x:c>
      <x:c r="K202" s="30" t="n">
        <x:v>450.3</x:v>
      </x:c>
      <x:c r="L202" s="30" t="str">
        <x:v>非称重实测</x:v>
      </x:c>
      <x:c r="M202" s="30" t="str"/>
      <x:c r="N202" s="30" t="str"/>
      <x:c r="O202" s="30" t="str"/>
      <x:c r="P202" s="30" t="str"/>
      <x:c r="Q202" s="30" t="str"/>
      <x:c r="R202" s="30" t="str"/>
      <x:c r="S202" s="30" t="str"/>
      <x:c r="T202" s="30" t="str"/>
      <x:c r="U202" s="30" t="str"/>
      <x:c r="V202" s="30" t="str"/>
      <x:c r="W202" s="30" t="str"/>
      <x:c r="X202" s="30" t="str">
        <x:v>pending_direct_evidence</x:v>
      </x:c>
      <x:c r="Y202" s="30" t="str">
        <x:v>yes</x:v>
      </x:c>
      <x:c r="Z202" s="30" t="str">
        <x:v>Copyright © 2026 David YE</x:v>
      </x:c>
    </x:row>
    <x:row r="203">
      <x:c r="A203" s="30" t="n">
        <x:v>1866</x:v>
      </x:c>
      <x:c r="B203" s="30" t="n">
        <x:v>377</x:v>
      </x:c>
      <x:c r="C203" s="30" t="str">
        <x:v>MR7005BEV11</x:v>
      </x:c>
      <x:c r="D203" s="30" t="str">
        <x:v>极氪牌</x:v>
      </x:c>
      <x:c r="E203" s="30" t="str">
        <x:v>浙江吉利汽车有限公司</x:v>
      </x:c>
      <x:c r="F203" s="30" t="str">
        <x:v>吉利车型</x:v>
      </x:c>
      <x:c r="G203" s="30" t="n">
        <x:v>7</x:v>
      </x:c>
      <x:c r="H203" s="30" t="n">
        <x:v>75.6</x:v>
      </x:c>
      <x:c r="I203" s="30" t="str">
        <x:v>磷酸铁锂</x:v>
      </x:c>
      <x:c r="J203" s="30" t="n">
        <x:v>150</x:v>
      </x:c>
      <x:c r="K203" s="30" t="n">
        <x:v>504</x:v>
      </x:c>
      <x:c r="L203" s="30" t="str">
        <x:v>非称重实测</x:v>
      </x:c>
      <x:c r="M203" s="30" t="str"/>
      <x:c r="N203" s="30" t="str"/>
      <x:c r="O203" s="30" t="str"/>
      <x:c r="P203" s="30" t="str"/>
      <x:c r="Q203" s="30" t="str"/>
      <x:c r="R203" s="30" t="str"/>
      <x:c r="S203" s="30" t="str"/>
      <x:c r="T203" s="30" t="str"/>
      <x:c r="U203" s="30" t="str"/>
      <x:c r="V203" s="30" t="str"/>
      <x:c r="W203" s="30" t="str"/>
      <x:c r="X203" s="30" t="str">
        <x:v>pending_direct_evidence</x:v>
      </x:c>
      <x:c r="Y203" s="30" t="str">
        <x:v>yes</x:v>
      </x:c>
      <x:c r="Z203" s="30" t="str">
        <x:v>Copyright © 2026 David YE</x:v>
      </x:c>
    </x:row>
    <x:row r="204">
      <x:c r="A204" s="30" t="n">
        <x:v>1868</x:v>
      </x:c>
      <x:c r="B204" s="30" t="n">
        <x:v>377</x:v>
      </x:c>
      <x:c r="C204" s="30" t="str">
        <x:v>MR7005BEV13</x:v>
      </x:c>
      <x:c r="D204" s="30" t="str">
        <x:v>极氪牌</x:v>
      </x:c>
      <x:c r="E204" s="30" t="str">
        <x:v>浙江吉利汽车有限公司</x:v>
      </x:c>
      <x:c r="F204" s="30" t="str">
        <x:v>吉利车型</x:v>
      </x:c>
      <x:c r="G204" s="30" t="n">
        <x:v>7</x:v>
      </x:c>
      <x:c r="H204" s="30" t="n">
        <x:v>75.6</x:v>
      </x:c>
      <x:c r="I204" s="30" t="str">
        <x:v>磷酸铁锂</x:v>
      </x:c>
      <x:c r="J204" s="30" t="n">
        <x:v>150</x:v>
      </x:c>
      <x:c r="K204" s="30" t="n">
        <x:v>504</x:v>
      </x:c>
      <x:c r="L204" s="30" t="str">
        <x:v>非称重实测</x:v>
      </x:c>
      <x:c r="M204" s="30" t="str"/>
      <x:c r="N204" s="30" t="str"/>
      <x:c r="O204" s="30" t="str"/>
      <x:c r="P204" s="30" t="str"/>
      <x:c r="Q204" s="30" t="str"/>
      <x:c r="R204" s="30" t="str"/>
      <x:c r="S204" s="30" t="str"/>
      <x:c r="T204" s="30" t="str"/>
      <x:c r="U204" s="30" t="str"/>
      <x:c r="V204" s="30" t="str"/>
      <x:c r="W204" s="30" t="str"/>
      <x:c r="X204" s="30" t="str">
        <x:v>pending_direct_evidence</x:v>
      </x:c>
      <x:c r="Y204" s="30" t="str">
        <x:v>yes</x:v>
      </x:c>
      <x:c r="Z204" s="30" t="str">
        <x:v>Copyright © 2026 David YE</x:v>
      </x:c>
    </x:row>
    <x:row r="205">
      <x:c r="A205" s="30" t="n">
        <x:v>1870</x:v>
      </x:c>
      <x:c r="B205" s="30" t="n">
        <x:v>377</x:v>
      </x:c>
      <x:c r="C205" s="30" t="str">
        <x:v>MR7005BEV20</x:v>
      </x:c>
      <x:c r="D205" s="30" t="str">
        <x:v>吉利牌</x:v>
      </x:c>
      <x:c r="E205" s="30" t="str">
        <x:v>浙江吉利汽车有限公司</x:v>
      </x:c>
      <x:c r="F205" s="30" t="str">
        <x:v>吉利车型</x:v>
      </x:c>
      <x:c r="G205" s="30" t="str">
        <x:v>银河 E8</x:v>
      </x:c>
      <x:c r="H205" s="30" t="n">
        <x:v>75.6</x:v>
      </x:c>
      <x:c r="I205" s="30" t="str">
        <x:v>磷酸铁锂</x:v>
      </x:c>
      <x:c r="J205" s="30" t="n">
        <x:v>150</x:v>
      </x:c>
      <x:c r="K205" s="30" t="n">
        <x:v>504</x:v>
      </x:c>
      <x:c r="L205" s="30" t="str">
        <x:v>非称重实测</x:v>
      </x:c>
      <x:c r="M205" s="30" t="str"/>
      <x:c r="N205" s="30" t="str"/>
      <x:c r="O205" s="30" t="str"/>
      <x:c r="P205" s="30" t="str"/>
      <x:c r="Q205" s="30" t="str"/>
      <x:c r="R205" s="30" t="str"/>
      <x:c r="S205" s="30" t="str"/>
      <x:c r="T205" s="30" t="str"/>
      <x:c r="U205" s="30" t="str"/>
      <x:c r="V205" s="30" t="str"/>
      <x:c r="W205" s="30" t="str"/>
      <x:c r="X205" s="30" t="str">
        <x:v>pending_direct_evidence</x:v>
      </x:c>
      <x:c r="Y205" s="30" t="str">
        <x:v>yes</x:v>
      </x:c>
      <x:c r="Z205" s="30" t="str">
        <x:v>Copyright © 2026 David YE</x:v>
      </x:c>
    </x:row>
    <x:row r="206">
      <x:c r="A206" s="30" t="n">
        <x:v>1876</x:v>
      </x:c>
      <x:c r="B206" s="30" t="n">
        <x:v>377</x:v>
      </x:c>
      <x:c r="C206" s="30" t="str">
        <x:v>YQZ6493BEVY</x:v>
      </x:c>
      <x:c r="D206" s="30" t="str">
        <x:v>悦达牌</x:v>
      </x:c>
      <x:c r="E206" s="30" t="str">
        <x:v>江苏悦达起亚汽车有限公司</x:v>
      </x:c>
      <x:c r="F206" s="30"/>
      <x:c r="G206" s="30" t="str">
        <x:v>HiPhi Y</x:v>
      </x:c>
      <x:c r="H206" s="30" t="n">
        <x:v>76.6</x:v>
      </x:c>
      <x:c r="I206" s="30" t="str">
        <x:v>磷酸铁锂</x:v>
      </x:c>
      <x:c r="J206" s="30" t="n">
        <x:v>150</x:v>
      </x:c>
      <x:c r="K206" s="30" t="n">
        <x:v>510.7</x:v>
      </x:c>
      <x:c r="L206" s="30" t="str">
        <x:v>非称重实测</x:v>
      </x:c>
      <x:c r="M206" s="30" t="str"/>
      <x:c r="N206" s="30" t="str"/>
      <x:c r="O206" s="30" t="str"/>
      <x:c r="P206" s="30" t="str"/>
      <x:c r="Q206" s="30" t="str"/>
      <x:c r="R206" s="30" t="str"/>
      <x:c r="S206" s="30" t="str"/>
      <x:c r="T206" s="30" t="str"/>
      <x:c r="U206" s="30" t="str"/>
      <x:c r="V206" s="30" t="str"/>
      <x:c r="W206" s="30" t="str"/>
      <x:c r="X206" s="30" t="str">
        <x:v>pending_direct_evidence</x:v>
      </x:c>
      <x:c r="Y206" s="30" t="str">
        <x:v>yes</x:v>
      </x:c>
      <x:c r="Z206" s="30" t="str">
        <x:v>Copyright © 2026 David YE</x:v>
      </x:c>
    </x:row>
    <x:row r="207">
      <x:c r="A207" s="30" t="n">
        <x:v>1896</x:v>
      </x:c>
      <x:c r="B207" s="30" t="n">
        <x:v>378</x:v>
      </x:c>
      <x:c r="C207" s="30" t="str">
        <x:v>BJ6552EVAA1</x:v>
      </x:c>
      <x:c r="D207" s="30" t="str">
        <x:v>福田牌</x:v>
      </x:c>
      <x:c r="E207" s="30" t="str">
        <x:v>北汽福田汽车股份有限公司</x:v>
      </x:c>
      <x:c r="F207" s="30"/>
      <x:c r="G207" s="30" t="str">
        <x:v>图雅诺EV</x:v>
      </x:c>
      <x:c r="H207" s="30" t="n">
        <x:v>77.28</x:v>
      </x:c>
      <x:c r="I207" s="30" t="str">
        <x:v>磷酸铁锂</x:v>
      </x:c>
      <x:c r="J207" s="30" t="n">
        <x:v>151.5294117647059</x:v>
      </x:c>
      <x:c r="K207" s="30" t="n">
        <x:v>510</x:v>
      </x:c>
      <x:c r="L207" s="30" t="str">
        <x:v>非称重实测</x:v>
      </x:c>
      <x:c r="M207" s="30" t="str"/>
      <x:c r="N207" s="30" t="str"/>
      <x:c r="O207" s="30" t="str"/>
      <x:c r="P207" s="30" t="str"/>
      <x:c r="Q207" s="30" t="str"/>
      <x:c r="R207" s="30" t="str"/>
      <x:c r="S207" s="30" t="str"/>
      <x:c r="T207" s="30" t="str"/>
      <x:c r="U207" s="30" t="str"/>
      <x:c r="V207" s="30" t="str"/>
      <x:c r="W207" s="30" t="str"/>
      <x:c r="X207" s="30" t="str">
        <x:v>pending_direct_evidence</x:v>
      </x:c>
      <x:c r="Y207" s="30" t="str">
        <x:v>yes</x:v>
      </x:c>
      <x:c r="Z207" s="30" t="str">
        <x:v>Copyright © 2026 David YE</x:v>
      </x:c>
    </x:row>
    <x:row r="208">
      <x:c r="A208" s="30" t="n">
        <x:v>1897</x:v>
      </x:c>
      <x:c r="B208" s="30" t="n">
        <x:v>378</x:v>
      </x:c>
      <x:c r="C208" s="30" t="str">
        <x:v>BMW7001ADEV</x:v>
      </x:c>
      <x:c r="D208" s="30" t="str">
        <x:v>宝马(BMW)牌</x:v>
      </x:c>
      <x:c r="E208" s="30" t="str">
        <x:v>华晨宝马汽车有限公司</x:v>
      </x:c>
      <x:c r="F208" s="30" t="str">
        <x:v>宝马iX</x:v>
      </x:c>
      <x:c r="G208" s="30" t="str">
        <x:v>创新纯电动BMW i5</x:v>
      </x:c>
      <x:c r="H208" s="30" t="n">
        <x:v>79.05</x:v>
      </x:c>
      <x:c r="I208" s="30" t="str">
        <x:v>三元锂</x:v>
      </x:c>
      <x:c r="J208" s="30" t="n">
        <x:v>140.4085257548846</x:v>
      </x:c>
      <x:c r="K208" s="30" t="n">
        <x:v>563</x:v>
      </x:c>
      <x:c r="L208" s="30" t="str">
        <x:v>非称重实测</x:v>
      </x:c>
      <x:c r="M208" s="30" t="str"/>
      <x:c r="N208" s="30" t="str"/>
      <x:c r="O208" s="30" t="str"/>
      <x:c r="P208" s="30" t="str"/>
      <x:c r="Q208" s="30" t="str"/>
      <x:c r="R208" s="30" t="str"/>
      <x:c r="S208" s="30" t="str"/>
      <x:c r="T208" s="30" t="str"/>
      <x:c r="U208" s="30" t="str"/>
      <x:c r="V208" s="30" t="str"/>
      <x:c r="W208" s="30" t="str"/>
      <x:c r="X208" s="30" t="str">
        <x:v>pending_direct_evidence</x:v>
      </x:c>
      <x:c r="Y208" s="30" t="str">
        <x:v>yes</x:v>
      </x:c>
      <x:c r="Z208" s="30" t="str">
        <x:v>Copyright © 2026 David YE</x:v>
      </x:c>
    </x:row>
    <x:row r="209">
      <x:c r="A209" s="30" t="n">
        <x:v>1898</x:v>
      </x:c>
      <x:c r="B209" s="30" t="n">
        <x:v>378</x:v>
      </x:c>
      <x:c r="C209" s="30" t="str">
        <x:v>BMW7001AEEV</x:v>
      </x:c>
      <x:c r="D209" s="30" t="str">
        <x:v>宝马(BMW)牌</x:v>
      </x:c>
      <x:c r="E209" s="30" t="str">
        <x:v>华晨宝马汽车有限公司</x:v>
      </x:c>
      <x:c r="F209" s="30" t="str">
        <x:v>宝马iX</x:v>
      </x:c>
      <x:c r="G209" s="30" t="str">
        <x:v>创新纯电动BMW i5</x:v>
      </x:c>
      <x:c r="H209" s="30" t="n">
        <x:v>79.05</x:v>
      </x:c>
      <x:c r="I209" s="30" t="str">
        <x:v>三元锂</x:v>
      </x:c>
      <x:c r="J209" s="30" t="n">
        <x:v>140.4085257548846</x:v>
      </x:c>
      <x:c r="K209" s="30" t="n">
        <x:v>563</x:v>
      </x:c>
      <x:c r="L209" s="30" t="str">
        <x:v>非称重实测</x:v>
      </x:c>
      <x:c r="M209" s="30" t="str"/>
      <x:c r="N209" s="30" t="str"/>
      <x:c r="O209" s="30" t="str"/>
      <x:c r="P209" s="30" t="str"/>
      <x:c r="Q209" s="30" t="str"/>
      <x:c r="R209" s="30" t="str"/>
      <x:c r="S209" s="30" t="str"/>
      <x:c r="T209" s="30" t="str"/>
      <x:c r="U209" s="30" t="str"/>
      <x:c r="V209" s="30" t="str"/>
      <x:c r="W209" s="30" t="str"/>
      <x:c r="X209" s="30" t="str">
        <x:v>pending_direct_evidence</x:v>
      </x:c>
      <x:c r="Y209" s="30" t="str">
        <x:v>yes</x:v>
      </x:c>
      <x:c r="Z209" s="30" t="str">
        <x:v>Copyright © 2026 David YE</x:v>
      </x:c>
    </x:row>
    <x:row r="210">
      <x:c r="A210" s="30" t="n">
        <x:v>1899</x:v>
      </x:c>
      <x:c r="B210" s="30" t="n">
        <x:v>378</x:v>
      </x:c>
      <x:c r="C210" s="30" t="str">
        <x:v>BMW7001AFEV</x:v>
      </x:c>
      <x:c r="D210" s="30" t="str">
        <x:v>宝马(BMW)牌</x:v>
      </x:c>
      <x:c r="E210" s="30" t="str">
        <x:v>华晨宝马汽车有限公司</x:v>
      </x:c>
      <x:c r="F210" s="30" t="str">
        <x:v>宝马iX</x:v>
      </x:c>
      <x:c r="G210" s="30" t="str">
        <x:v>创新纯电动BMW i5</x:v>
      </x:c>
      <x:c r="H210" s="30" t="n">
        <x:v>79.05</x:v>
      </x:c>
      <x:c r="I210" s="30" t="str">
        <x:v>三元锂</x:v>
      </x:c>
      <x:c r="J210" s="30" t="n">
        <x:v>140.4085257548846</x:v>
      </x:c>
      <x:c r="K210" s="30" t="n">
        <x:v>563</x:v>
      </x:c>
      <x:c r="L210" s="30" t="str">
        <x:v>非称重实测</x:v>
      </x:c>
      <x:c r="M210" s="30" t="str"/>
      <x:c r="N210" s="30" t="str"/>
      <x:c r="O210" s="30" t="str"/>
      <x:c r="P210" s="30" t="str"/>
      <x:c r="Q210" s="30" t="str"/>
      <x:c r="R210" s="30" t="str"/>
      <x:c r="S210" s="30" t="str"/>
      <x:c r="T210" s="30" t="str"/>
      <x:c r="U210" s="30" t="str"/>
      <x:c r="V210" s="30" t="str"/>
      <x:c r="W210" s="30" t="str"/>
      <x:c r="X210" s="30" t="str">
        <x:v>pending_direct_evidence</x:v>
      </x:c>
      <x:c r="Y210" s="30" t="str">
        <x:v>yes</x:v>
      </x:c>
      <x:c r="Z210" s="30" t="str">
        <x:v>Copyright © 2026 David YE</x:v>
      </x:c>
    </x:row>
    <x:row r="211">
      <x:c r="A211" s="30" t="n">
        <x:v>1905</x:v>
      </x:c>
      <x:c r="B211" s="30" t="n">
        <x:v>378</x:v>
      </x:c>
      <x:c r="C211" s="30" t="str">
        <x:v>CGC7000BEV2J12</x:v>
      </x:c>
      <x:c r="D211" s="30" t="str">
        <x:v>大运牌</x:v>
      </x:c>
      <x:c r="E211" s="30" t="str">
        <x:v>成都大运汽车集团有限公司</x:v>
      </x:c>
      <x:c r="F211" s="30"/>
      <x:c r="G211" s="30" t="str">
        <x:v>远航Y6</x:v>
      </x:c>
      <x:c r="H211" s="30" t="n">
        <x:v>81.05</x:v>
      </x:c>
      <x:c r="I211" s="30" t="str">
        <x:v>三元锂</x:v>
      </x:c>
      <x:c r="J211" s="30" t="n">
        <x:v>180.1111111111111</x:v>
      </x:c>
      <x:c r="K211" s="30" t="n">
        <x:v>450</x:v>
      </x:c>
      <x:c r="L211" s="30" t="str">
        <x:v>非称重实测</x:v>
      </x:c>
      <x:c r="M211" s="30" t="str"/>
      <x:c r="N211" s="30" t="str"/>
      <x:c r="O211" s="30" t="str"/>
      <x:c r="P211" s="30" t="str"/>
      <x:c r="Q211" s="30" t="str"/>
      <x:c r="R211" s="30" t="str"/>
      <x:c r="S211" s="30" t="str"/>
      <x:c r="T211" s="30" t="str"/>
      <x:c r="U211" s="30" t="str"/>
      <x:c r="V211" s="30" t="str"/>
      <x:c r="W211" s="30" t="str"/>
      <x:c r="X211" s="30" t="str">
        <x:v>pending_direct_evidence</x:v>
      </x:c>
      <x:c r="Y211" s="30" t="str">
        <x:v>yes</x:v>
      </x:c>
      <x:c r="Z211" s="30" t="str">
        <x:v>Copyright © 2026 David YE</x:v>
      </x:c>
    </x:row>
    <x:row r="212">
      <x:c r="A212" s="30" t="n">
        <x:v>1908</x:v>
      </x:c>
      <x:c r="B212" s="30" t="n">
        <x:v>378</x:v>
      </x:c>
      <x:c r="C212" s="30" t="str">
        <x:v>CSA7005DBEV7</x:v>
      </x:c>
      <x:c r="D212" s="30" t="str">
        <x:v>飞凡牌</x:v>
      </x:c>
      <x:c r="E212" s="30" t="str">
        <x:v>上海汽车集团股份有限公司</x:v>
      </x:c>
      <x:c r="F212" s="30" t="str">
        <x:v>荣威</x:v>
      </x:c>
      <x:c r="G212" s="30" t="str">
        <x:v>F7</x:v>
      </x:c>
      <x:c r="H212" s="30" t="n">
        <x:v>77</x:v>
      </x:c>
      <x:c r="I212" s="30" t="str">
        <x:v>三元锂</x:v>
      </x:c>
      <x:c r="J212" s="30" t="n">
        <x:v>177.0114942528736</x:v>
      </x:c>
      <x:c r="K212" s="30" t="n">
        <x:v>435</x:v>
      </x:c>
      <x:c r="L212" s="30" t="str">
        <x:v>非称重实测</x:v>
      </x:c>
      <x:c r="M212" s="30" t="str"/>
      <x:c r="N212" s="30" t="str"/>
      <x:c r="O212" s="30" t="str"/>
      <x:c r="P212" s="30" t="str"/>
      <x:c r="Q212" s="30" t="str"/>
      <x:c r="R212" s="30" t="str"/>
      <x:c r="S212" s="30" t="str"/>
      <x:c r="T212" s="30" t="str"/>
      <x:c r="U212" s="30" t="str"/>
      <x:c r="V212" s="30" t="str"/>
      <x:c r="W212" s="30" t="str"/>
      <x:c r="X212" s="30" t="str">
        <x:v>pending_direct_evidence</x:v>
      </x:c>
      <x:c r="Y212" s="30" t="str">
        <x:v>yes</x:v>
      </x:c>
      <x:c r="Z212" s="30" t="str">
        <x:v>Copyright © 2026 David YE</x:v>
      </x:c>
    </x:row>
    <x:row r="213">
      <x:c r="A213" s="30" t="n">
        <x:v>1910</x:v>
      </x:c>
      <x:c r="B213" s="30" t="n">
        <x:v>378</x:v>
      </x:c>
      <x:c r="C213" s="30" t="str">
        <x:v>CSA7005DSEV5</x:v>
      </x:c>
      <x:c r="D213" s="30" t="str">
        <x:v>飞凡牌</x:v>
      </x:c>
      <x:c r="E213" s="30" t="str">
        <x:v>上海汽车集团股份有限公司</x:v>
      </x:c>
      <x:c r="F213" s="30" t="str">
        <x:v>荣威</x:v>
      </x:c>
      <x:c r="G213" s="30" t="str">
        <x:v>F7</x:v>
      </x:c>
      <x:c r="H213" s="30" t="n">
        <x:v>77</x:v>
      </x:c>
      <x:c r="I213" s="30" t="str">
        <x:v>三元锂</x:v>
      </x:c>
      <x:c r="J213" s="30" t="n">
        <x:v>177.0114942528736</x:v>
      </x:c>
      <x:c r="K213" s="30" t="n">
        <x:v>435</x:v>
      </x:c>
      <x:c r="L213" s="30" t="str">
        <x:v>非称重实测</x:v>
      </x:c>
      <x:c r="M213" s="30" t="str"/>
      <x:c r="N213" s="30" t="str"/>
      <x:c r="O213" s="30" t="str"/>
      <x:c r="P213" s="30" t="str"/>
      <x:c r="Q213" s="30" t="str"/>
      <x:c r="R213" s="30" t="str"/>
      <x:c r="S213" s="30" t="str"/>
      <x:c r="T213" s="30" t="str"/>
      <x:c r="U213" s="30" t="str"/>
      <x:c r="V213" s="30" t="str"/>
      <x:c r="W213" s="30" t="str"/>
      <x:c r="X213" s="30" t="str">
        <x:v>pending_direct_evidence</x:v>
      </x:c>
      <x:c r="Y213" s="30" t="str">
        <x:v>yes</x:v>
      </x:c>
      <x:c r="Z213" s="30" t="str">
        <x:v>Copyright © 2026 David YE</x:v>
      </x:c>
    </x:row>
    <x:row r="214">
      <x:c r="A214" s="30" t="n">
        <x:v>1939</x:v>
      </x:c>
      <x:c r="B214" s="30" t="n">
        <x:v>378</x:v>
      </x:c>
      <x:c r="C214" s="30" t="str">
        <x:v>QCJ7000AFBEV1</x:v>
      </x:c>
      <x:c r="D214" s="30" t="str">
        <x:v>仰望牌</x:v>
      </x:c>
      <x:c r="E214" s="30" t="str">
        <x:v>比亚迪汽车工业有限公司</x:v>
      </x:c>
      <x:c r="F214" s="30" t="str">
        <x:v>比亚迪</x:v>
      </x:c>
      <x:c r="G214" s="30" t="str">
        <x:v>仰望U9</x:v>
      </x:c>
      <x:c r="H214" s="30" t="n">
        <x:v>80</x:v>
      </x:c>
      <x:c r="I214" s="30" t="str">
        <x:v>磷酸铁锂</x:v>
      </x:c>
      <x:c r="J214" s="30" t="n">
        <x:v>126.3823064770932</x:v>
      </x:c>
      <x:c r="K214" s="30" t="n">
        <x:v>633</x:v>
      </x:c>
      <x:c r="L214" s="30" t="str">
        <x:v>非称重实测</x:v>
      </x:c>
      <x:c r="M214" s="30" t="str"/>
      <x:c r="N214" s="30" t="str"/>
      <x:c r="O214" s="30" t="str"/>
      <x:c r="P214" s="30" t="str"/>
      <x:c r="Q214" s="30" t="str"/>
      <x:c r="R214" s="30" t="str"/>
      <x:c r="S214" s="30" t="str"/>
      <x:c r="T214" s="30" t="str"/>
      <x:c r="U214" s="30" t="str"/>
      <x:c r="V214" s="30" t="str"/>
      <x:c r="W214" s="30" t="str"/>
      <x:c r="X214" s="30" t="str">
        <x:v>pending_direct_evidence</x:v>
      </x:c>
      <x:c r="Y214" s="30" t="str">
        <x:v>yes</x:v>
      </x:c>
      <x:c r="Z214" s="30" t="str">
        <x:v>Copyright © 2026 David YE</x:v>
      </x:c>
    </x:row>
    <x:row r="215">
      <x:c r="A215" s="30" t="n">
        <x:v>1949</x:v>
      </x:c>
      <x:c r="B215" s="30" t="n">
        <x:v>378</x:v>
      </x:c>
      <x:c r="C215" s="30" t="str">
        <x:v>SQR7000BEVEH34</x:v>
      </x:c>
      <x:c r="D215" s="30" t="str">
        <x:v>奇瑞牌</x:v>
      </x:c>
      <x:c r="E215" s="30" t="str">
        <x:v>奇瑞汽车股份有限公司</x:v>
      </x:c>
      <x:c r="F215" s="30" t="str">
        <x:v>奇瑞</x:v>
      </x:c>
      <x:c r="G215" s="30" t="str">
        <x:v>智界S7</x:v>
      </x:c>
      <x:c r="H215" s="30" t="n">
        <x:v>79.934</x:v>
      </x:c>
      <x:c r="I215" s="30" t="str">
        <x:v>三元锂离子+磷酸铁锰锂电池</x:v>
      </x:c>
      <x:c r="J215" s="30" t="n">
        <x:v>163.4642126789366</x:v>
      </x:c>
      <x:c r="K215" s="30" t="n">
        <x:v>489</x:v>
      </x:c>
      <x:c r="L215" s="30" t="str">
        <x:v>非称重实测</x:v>
      </x:c>
      <x:c r="M215" s="30" t="str"/>
      <x:c r="N215" s="30" t="str"/>
      <x:c r="O215" s="30" t="str"/>
      <x:c r="P215" s="30" t="str"/>
      <x:c r="Q215" s="30" t="str"/>
      <x:c r="R215" s="30" t="str"/>
      <x:c r="S215" s="30" t="str"/>
      <x:c r="T215" s="30" t="str"/>
      <x:c r="U215" s="30" t="str"/>
      <x:c r="V215" s="30" t="str"/>
      <x:c r="W215" s="30" t="str"/>
      <x:c r="X215" s="30" t="str">
        <x:v>pending_direct_evidence</x:v>
      </x:c>
      <x:c r="Y215" s="30" t="str">
        <x:v>yes</x:v>
      </x:c>
      <x:c r="Z215" s="30" t="str">
        <x:v>Copyright © 2026 David YE</x:v>
      </x:c>
    </x:row>
    <x:row r="216">
      <x:c r="A216" s="30" t="n">
        <x:v>1951</x:v>
      </x:c>
      <x:c r="B216" s="30" t="n">
        <x:v>378</x:v>
      </x:c>
      <x:c r="C216" s="30" t="str">
        <x:v>SVW6492NEV</x:v>
      </x:c>
      <x:c r="D216" s="30" t="str">
        <x:v>大众汽车(VOLKSWAGEN)牌</x:v>
      </x:c>
      <x:c r="E216" s="30" t="str">
        <x:v>上汽大众汽车有限公司</x:v>
      </x:c>
      <x:c r="F216" s="30" t="str">
        <x:v>大众ID</x:v>
      </x:c>
      <x:c r="G216" s="30" t="str">
        <x:v>ID.6 X</x:v>
      </x:c>
      <x:c r="H216" s="30" t="n">
        <x:v>80.2</x:v>
      </x:c>
      <x:c r="I216" s="30" t="str">
        <x:v>三元锂</x:v>
      </x:c>
      <x:c r="J216" s="30" t="n">
        <x:v>167.0833333333333</x:v>
      </x:c>
      <x:c r="K216" s="30" t="n">
        <x:v>480</x:v>
      </x:c>
      <x:c r="L216" s="30" t="str">
        <x:v>非称重实测</x:v>
      </x:c>
      <x:c r="M216" s="30" t="str"/>
      <x:c r="N216" s="30" t="str"/>
      <x:c r="O216" s="30" t="str"/>
      <x:c r="P216" s="30" t="str"/>
      <x:c r="Q216" s="30" t="str"/>
      <x:c r="R216" s="30" t="str"/>
      <x:c r="S216" s="30" t="str"/>
      <x:c r="T216" s="30" t="str"/>
      <x:c r="U216" s="30" t="str"/>
      <x:c r="V216" s="30" t="str"/>
      <x:c r="W216" s="30" t="str"/>
      <x:c r="X216" s="30" t="str">
        <x:v>pending_direct_evidence</x:v>
      </x:c>
      <x:c r="Y216" s="30" t="str">
        <x:v>yes</x:v>
      </x:c>
      <x:c r="Z216" s="30" t="str">
        <x:v>Copyright © 2026 David YE</x:v>
      </x:c>
    </x:row>
    <x:row r="217">
      <x:c r="A217" s="30" t="n">
        <x:v>1970</x:v>
      </x:c>
      <x:c r="B217" s="30" t="n">
        <x:v>379</x:v>
      </x:c>
      <x:c r="C217" s="30" t="str">
        <x:v>BJ7001A513BEV</x:v>
      </x:c>
      <x:c r="D217" s="30" t="str">
        <x:v>极狐(ARCFOX)牌</x:v>
      </x:c>
      <x:c r="E217" s="30" t="str">
        <x:v>北汽蓝谷麦格纳汽车有限公司</x:v>
      </x:c>
      <x:c r="F217" s="30" t="str">
        <x:v>极狐</x:v>
      </x:c>
      <x:c r="G217" s="30" t="str">
        <x:v>αS5</x:v>
      </x:c>
      <x:c r="H217" s="30" t="n">
        <x:v>79.2</x:v>
      </x:c>
      <x:c r="I217" s="30" t="str">
        <x:v>三元锂</x:v>
      </x:c>
      <x:c r="J217" s="30" t="n">
        <x:v>167.7966101694915</x:v>
      </x:c>
      <x:c r="K217" s="30" t="n">
        <x:v>472</x:v>
      </x:c>
      <x:c r="L217" s="30" t="str">
        <x:v>非称重实测</x:v>
      </x:c>
      <x:c r="M217" s="30" t="str"/>
      <x:c r="N217" s="30" t="str"/>
      <x:c r="O217" s="30" t="str"/>
      <x:c r="P217" s="30" t="str"/>
      <x:c r="Q217" s="30" t="str"/>
      <x:c r="R217" s="30" t="str"/>
      <x:c r="S217" s="30" t="str"/>
      <x:c r="T217" s="30" t="str"/>
      <x:c r="U217" s="30" t="str"/>
      <x:c r="V217" s="30" t="str"/>
      <x:c r="W217" s="30" t="str"/>
      <x:c r="X217" s="30" t="str">
        <x:v>pending_direct_evidence</x:v>
      </x:c>
      <x:c r="Y217" s="30" t="str">
        <x:v>yes</x:v>
      </x:c>
      <x:c r="Z217" s="30" t="str">
        <x:v>Copyright © 2026 David YE</x:v>
      </x:c>
    </x:row>
    <x:row r="218">
      <x:c r="A218" s="30" t="n">
        <x:v>1974</x:v>
      </x:c>
      <x:c r="B218" s="30" t="n">
        <x:v>379</x:v>
      </x:c>
      <x:c r="C218" s="30" t="str">
        <x:v>BYD6486SBEV1</x:v>
      </x:c>
      <x:c r="D218" s="30" t="str">
        <x:v>比亚迪牌</x:v>
      </x:c>
      <x:c r="E218" s="30" t="str">
        <x:v>比亚迪汽车有限公司</x:v>
      </x:c>
      <x:c r="F218" s="30" t="str">
        <x:v>比亚迪</x:v>
      </x:c>
      <x:c r="G218" s="30" t="str">
        <x:v>比亚迪海狮07EV</x:v>
      </x:c>
      <x:c r="H218" s="30" t="n">
        <x:v>80.64</x:v>
      </x:c>
      <x:c r="I218" s="30" t="str">
        <x:v>磷酸铁锂</x:v>
      </x:c>
      <x:c r="J218" s="30" t="n">
        <x:v>146.0869565217392</x:v>
      </x:c>
      <x:c r="K218" s="30" t="n">
        <x:v>552</x:v>
      </x:c>
      <x:c r="L218" s="30" t="str">
        <x:v>非称重实测</x:v>
      </x:c>
      <x:c r="M218" s="30" t="str"/>
      <x:c r="N218" s="30" t="str"/>
      <x:c r="O218" s="30" t="str"/>
      <x:c r="P218" s="30" t="str"/>
      <x:c r="Q218" s="30" t="str"/>
      <x:c r="R218" s="30" t="str"/>
      <x:c r="S218" s="30" t="str"/>
      <x:c r="T218" s="30" t="str"/>
      <x:c r="U218" s="30" t="str"/>
      <x:c r="V218" s="30" t="str"/>
      <x:c r="W218" s="30" t="str"/>
      <x:c r="X218" s="30" t="str">
        <x:v>pending_direct_evidence</x:v>
      </x:c>
      <x:c r="Y218" s="30" t="str">
        <x:v>yes</x:v>
      </x:c>
      <x:c r="Z218" s="30" t="str">
        <x:v>Copyright © 2026 David YE</x:v>
      </x:c>
    </x:row>
    <x:row r="219">
      <x:c r="A219" s="30" t="n">
        <x:v>1975</x:v>
      </x:c>
      <x:c r="B219" s="30" t="n">
        <x:v>379</x:v>
      </x:c>
      <x:c r="C219" s="30" t="str">
        <x:v>BYD6486SBEV2</x:v>
      </x:c>
      <x:c r="D219" s="30" t="str">
        <x:v>比亚迪牌</x:v>
      </x:c>
      <x:c r="E219" s="30" t="str">
        <x:v>比亚迪汽车有限公司</x:v>
      </x:c>
      <x:c r="F219" s="30" t="str">
        <x:v>比亚迪</x:v>
      </x:c>
      <x:c r="G219" s="30" t="str">
        <x:v>比亚迪海狮07EV</x:v>
      </x:c>
      <x:c r="H219" s="30" t="n">
        <x:v>80.64</x:v>
      </x:c>
      <x:c r="I219" s="30" t="str">
        <x:v>磷酸铁锂</x:v>
      </x:c>
      <x:c r="J219" s="30" t="n">
        <x:v>146.0869565217392</x:v>
      </x:c>
      <x:c r="K219" s="30" t="n">
        <x:v>552</x:v>
      </x:c>
      <x:c r="L219" s="30" t="str">
        <x:v>非称重实测</x:v>
      </x:c>
      <x:c r="M219" s="30" t="str"/>
      <x:c r="N219" s="30" t="str"/>
      <x:c r="O219" s="30" t="str"/>
      <x:c r="P219" s="30" t="str"/>
      <x:c r="Q219" s="30" t="str"/>
      <x:c r="R219" s="30" t="str"/>
      <x:c r="S219" s="30" t="str"/>
      <x:c r="T219" s="30" t="str"/>
      <x:c r="U219" s="30" t="str"/>
      <x:c r="V219" s="30" t="str"/>
      <x:c r="W219" s="30" t="str"/>
      <x:c r="X219" s="30" t="str">
        <x:v>pending_direct_evidence</x:v>
      </x:c>
      <x:c r="Y219" s="30" t="str">
        <x:v>yes</x:v>
      </x:c>
      <x:c r="Z219" s="30" t="str">
        <x:v>Copyright © 2026 David YE</x:v>
      </x:c>
    </x:row>
    <x:row r="220">
      <x:c r="A220" s="30" t="n">
        <x:v>1984</x:v>
      </x:c>
      <x:c r="B220" s="30" t="n">
        <x:v>379</x:v>
      </x:c>
      <x:c r="C220" s="30" t="str">
        <x:v>FV6465BBCBEV</x:v>
      </x:c>
      <x:c r="D220" s="30" t="str">
        <x:v>大众牌</x:v>
      </x:c>
      <x:c r="E220" s="30" t="str">
        <x:v>一汽-大众汽车有限公司</x:v>
      </x:c>
      <x:c r="F220" s="30"/>
      <x:c r="G220" s="30" t="str">
        <x:v>ID.4 CROZZ</x:v>
      </x:c>
      <x:c r="H220" s="30" t="n">
        <x:v>80.4</x:v>
      </x:c>
      <x:c r="I220" s="30" t="str">
        <x:v>三元锂</x:v>
      </x:c>
      <x:c r="J220" s="30" t="n">
        <x:v>167.5</x:v>
      </x:c>
      <x:c r="K220" s="30" t="n">
        <x:v>480</x:v>
      </x:c>
      <x:c r="L220" s="30" t="str">
        <x:v>非称重实测</x:v>
      </x:c>
      <x:c r="M220" s="30" t="str"/>
      <x:c r="N220" s="30" t="str"/>
      <x:c r="O220" s="30" t="str"/>
      <x:c r="P220" s="30" t="str"/>
      <x:c r="Q220" s="30" t="str"/>
      <x:c r="R220" s="30" t="str"/>
      <x:c r="S220" s="30" t="str"/>
      <x:c r="T220" s="30" t="str"/>
      <x:c r="U220" s="30" t="str"/>
      <x:c r="V220" s="30" t="str"/>
      <x:c r="W220" s="30" t="str"/>
      <x:c r="X220" s="30" t="str">
        <x:v>pending_direct_evidence</x:v>
      </x:c>
      <x:c r="Y220" s="30" t="str">
        <x:v>yes</x:v>
      </x:c>
      <x:c r="Z220" s="30" t="str">
        <x:v>Copyright © 2026 David YE</x:v>
      </x:c>
    </x:row>
    <x:row r="221">
      <x:c r="A221" s="30" t="n">
        <x:v>1985</x:v>
      </x:c>
      <x:c r="B221" s="30" t="n">
        <x:v>379</x:v>
      </x:c>
      <x:c r="C221" s="30" t="str">
        <x:v>FV6465BCDBEV</x:v>
      </x:c>
      <x:c r="D221" s="30" t="str">
        <x:v>大众牌</x:v>
      </x:c>
      <x:c r="E221" s="30" t="str">
        <x:v>一汽-大众汽车有限公司</x:v>
      </x:c>
      <x:c r="F221" s="30"/>
      <x:c r="G221" s="30" t="str">
        <x:v>ID.4 CROZZ</x:v>
      </x:c>
      <x:c r="H221" s="30" t="n">
        <x:v>80.4</x:v>
      </x:c>
      <x:c r="I221" s="30" t="str">
        <x:v>三元锂</x:v>
      </x:c>
      <x:c r="J221" s="30" t="n">
        <x:v>167.5</x:v>
      </x:c>
      <x:c r="K221" s="30" t="n">
        <x:v>480</x:v>
      </x:c>
      <x:c r="L221" s="30" t="str">
        <x:v>非称重实测</x:v>
      </x:c>
      <x:c r="M221" s="30" t="str"/>
      <x:c r="N221" s="30" t="str"/>
      <x:c r="O221" s="30" t="str"/>
      <x:c r="P221" s="30" t="str"/>
      <x:c r="Q221" s="30" t="str"/>
      <x:c r="R221" s="30" t="str"/>
      <x:c r="S221" s="30" t="str"/>
      <x:c r="T221" s="30" t="str"/>
      <x:c r="U221" s="30" t="str"/>
      <x:c r="V221" s="30" t="str"/>
      <x:c r="W221" s="30" t="str"/>
      <x:c r="X221" s="30" t="str">
        <x:v>pending_direct_evidence</x:v>
      </x:c>
      <x:c r="Y221" s="30" t="str">
        <x:v>yes</x:v>
      </x:c>
      <x:c r="Z221" s="30" t="str">
        <x:v>Copyright © 2026 David YE</x:v>
      </x:c>
    </x:row>
    <x:row r="222">
      <x:c r="A222" s="30" t="n">
        <x:v>1986</x:v>
      </x:c>
      <x:c r="B222" s="30" t="n">
        <x:v>379</x:v>
      </x:c>
      <x:c r="C222" s="30" t="str">
        <x:v>FV6469AABBEV</x:v>
      </x:c>
      <x:c r="D222" s="30" t="str">
        <x:v>奥迪(AUDI)牌</x:v>
      </x:c>
      <x:c r="E222" s="30" t="str">
        <x:v>一汽-大众汽车有限公司</x:v>
      </x:c>
      <x:c r="F222" s="30"/>
      <x:c r="G222" s="30" t="str">
        <x:v>Q4</x:v>
      </x:c>
      <x:c r="H222" s="30" t="n">
        <x:v>80.4</x:v>
      </x:c>
      <x:c r="I222" s="30" t="str">
        <x:v>三元锂</x:v>
      </x:c>
      <x:c r="J222" s="30" t="n">
        <x:v>167.5</x:v>
      </x:c>
      <x:c r="K222" s="30" t="n">
        <x:v>480</x:v>
      </x:c>
      <x:c r="L222" s="30" t="str">
        <x:v>非称重实测</x:v>
      </x:c>
      <x:c r="M222" s="30" t="str"/>
      <x:c r="N222" s="30" t="str"/>
      <x:c r="O222" s="30" t="str"/>
      <x:c r="P222" s="30" t="str"/>
      <x:c r="Q222" s="30" t="str"/>
      <x:c r="R222" s="30" t="str"/>
      <x:c r="S222" s="30" t="str"/>
      <x:c r="T222" s="30" t="str"/>
      <x:c r="U222" s="30" t="str"/>
      <x:c r="V222" s="30" t="str"/>
      <x:c r="W222" s="30" t="str"/>
      <x:c r="X222" s="30" t="str">
        <x:v>pending_direct_evidence</x:v>
      </x:c>
      <x:c r="Y222" s="30" t="str">
        <x:v>yes</x:v>
      </x:c>
      <x:c r="Z222" s="30" t="str">
        <x:v>Copyright © 2026 David YE</x:v>
      </x:c>
    </x:row>
    <x:row r="223">
      <x:c r="A223" s="30" t="n">
        <x:v>1987</x:v>
      </x:c>
      <x:c r="B223" s="30" t="n">
        <x:v>379</x:v>
      </x:c>
      <x:c r="C223" s="30" t="str">
        <x:v>FV6469ABCBEV</x:v>
      </x:c>
      <x:c r="D223" s="30" t="str">
        <x:v>奥迪(AUDI)牌</x:v>
      </x:c>
      <x:c r="E223" s="30" t="str">
        <x:v>一汽-大众汽车有限公司</x:v>
      </x:c>
      <x:c r="F223" s="30"/>
      <x:c r="G223" s="30" t="str">
        <x:v>Q4</x:v>
      </x:c>
      <x:c r="H223" s="30" t="n">
        <x:v>80.4</x:v>
      </x:c>
      <x:c r="I223" s="30" t="str">
        <x:v>三元锂</x:v>
      </x:c>
      <x:c r="J223" s="30" t="n">
        <x:v>167.5</x:v>
      </x:c>
      <x:c r="K223" s="30" t="n">
        <x:v>480</x:v>
      </x:c>
      <x:c r="L223" s="30" t="str">
        <x:v>非称重实测</x:v>
      </x:c>
      <x:c r="M223" s="30" t="str"/>
      <x:c r="N223" s="30" t="str"/>
      <x:c r="O223" s="30" t="str"/>
      <x:c r="P223" s="30" t="str"/>
      <x:c r="Q223" s="30" t="str"/>
      <x:c r="R223" s="30" t="str"/>
      <x:c r="S223" s="30" t="str"/>
      <x:c r="T223" s="30" t="str"/>
      <x:c r="U223" s="30" t="str"/>
      <x:c r="V223" s="30" t="str"/>
      <x:c r="W223" s="30" t="str"/>
      <x:c r="X223" s="30" t="str">
        <x:v>pending_direct_evidence</x:v>
      </x:c>
      <x:c r="Y223" s="30" t="str">
        <x:v>yes</x:v>
      </x:c>
      <x:c r="Z223" s="30" t="str">
        <x:v>Copyright © 2026 David YE</x:v>
      </x:c>
    </x:row>
    <x:row r="224">
      <x:c r="A224" s="30" t="n">
        <x:v>1988</x:v>
      </x:c>
      <x:c r="B224" s="30" t="n">
        <x:v>379</x:v>
      </x:c>
      <x:c r="C224" s="30" t="str">
        <x:v>FV6498BBGBEV</x:v>
      </x:c>
      <x:c r="D224" s="30" t="str">
        <x:v>大众牌</x:v>
      </x:c>
      <x:c r="E224" s="30" t="str">
        <x:v>一汽-大众汽车有限公司</x:v>
      </x:c>
      <x:c r="F224" s="30"/>
      <x:c r="G224" s="30" t="str">
        <x:v>ID.6 CROZZ</x:v>
      </x:c>
      <x:c r="H224" s="30" t="n">
        <x:v>80.4</x:v>
      </x:c>
      <x:c r="I224" s="30" t="str">
        <x:v>三元锂</x:v>
      </x:c>
      <x:c r="J224" s="30" t="n">
        <x:v>167.5</x:v>
      </x:c>
      <x:c r="K224" s="30" t="n">
        <x:v>480</x:v>
      </x:c>
      <x:c r="L224" s="30" t="str">
        <x:v>非称重实测</x:v>
      </x:c>
      <x:c r="M224" s="30" t="str"/>
      <x:c r="N224" s="30" t="str"/>
      <x:c r="O224" s="30" t="str"/>
      <x:c r="P224" s="30" t="str"/>
      <x:c r="Q224" s="30" t="str"/>
      <x:c r="R224" s="30" t="str"/>
      <x:c r="S224" s="30" t="str"/>
      <x:c r="T224" s="30" t="str"/>
      <x:c r="U224" s="30" t="str"/>
      <x:c r="V224" s="30" t="str"/>
      <x:c r="W224" s="30" t="str"/>
      <x:c r="X224" s="30" t="str">
        <x:v>pending_direct_evidence</x:v>
      </x:c>
      <x:c r="Y224" s="30" t="str">
        <x:v>yes</x:v>
      </x:c>
      <x:c r="Z224" s="30" t="str">
        <x:v>Copyright © 2026 David YE</x:v>
      </x:c>
    </x:row>
    <x:row r="225">
      <x:c r="A225" s="30" t="n">
        <x:v>1989</x:v>
      </x:c>
      <x:c r="B225" s="30" t="n">
        <x:v>379</x:v>
      </x:c>
      <x:c r="C225" s="30" t="str">
        <x:v>FV6498BBHBEV</x:v>
      </x:c>
      <x:c r="D225" s="30" t="str">
        <x:v>大众牌</x:v>
      </x:c>
      <x:c r="E225" s="30" t="str">
        <x:v>一汽-大众汽车有限公司</x:v>
      </x:c>
      <x:c r="F225" s="30"/>
      <x:c r="G225" s="30" t="str">
        <x:v>ID.6 CROZZ</x:v>
      </x:c>
      <x:c r="H225" s="30" t="n">
        <x:v>80.4</x:v>
      </x:c>
      <x:c r="I225" s="30" t="str">
        <x:v>三元锂</x:v>
      </x:c>
      <x:c r="J225" s="30" t="n">
        <x:v>167.5</x:v>
      </x:c>
      <x:c r="K225" s="30" t="n">
        <x:v>480</x:v>
      </x:c>
      <x:c r="L225" s="30" t="str">
        <x:v>非称重实测</x:v>
      </x:c>
      <x:c r="M225" s="30" t="str"/>
      <x:c r="N225" s="30" t="str"/>
      <x:c r="O225" s="30" t="str"/>
      <x:c r="P225" s="30" t="str"/>
      <x:c r="Q225" s="30" t="str"/>
      <x:c r="R225" s="30" t="str"/>
      <x:c r="S225" s="30" t="str"/>
      <x:c r="T225" s="30" t="str"/>
      <x:c r="U225" s="30" t="str"/>
      <x:c r="V225" s="30" t="str"/>
      <x:c r="W225" s="30" t="str"/>
      <x:c r="X225" s="30" t="str">
        <x:v>pending_direct_evidence</x:v>
      </x:c>
      <x:c r="Y225" s="30" t="str">
        <x:v>yes</x:v>
      </x:c>
      <x:c r="Z225" s="30" t="str">
        <x:v>Copyright © 2026 David YE</x:v>
      </x:c>
    </x:row>
    <x:row r="226">
      <x:c r="A226" s="30" t="n">
        <x:v>1990</x:v>
      </x:c>
      <x:c r="B226" s="30" t="n">
        <x:v>379</x:v>
      </x:c>
      <x:c r="C226" s="30" t="str">
        <x:v>FV6498BCDBEV</x:v>
      </x:c>
      <x:c r="D226" s="30" t="str">
        <x:v>大众牌</x:v>
      </x:c>
      <x:c r="E226" s="30" t="str">
        <x:v>一汽-大众汽车有限公司</x:v>
      </x:c>
      <x:c r="F226" s="30"/>
      <x:c r="G226" s="30" t="str">
        <x:v>ID.6 CROZZ</x:v>
      </x:c>
      <x:c r="H226" s="30" t="n">
        <x:v>80.4</x:v>
      </x:c>
      <x:c r="I226" s="30" t="str">
        <x:v>三元锂</x:v>
      </x:c>
      <x:c r="J226" s="30" t="n">
        <x:v>167.5</x:v>
      </x:c>
      <x:c r="K226" s="30" t="n">
        <x:v>480</x:v>
      </x:c>
      <x:c r="L226" s="30" t="str">
        <x:v>非称重实测</x:v>
      </x:c>
      <x:c r="M226" s="30" t="str"/>
      <x:c r="N226" s="30" t="str"/>
      <x:c r="O226" s="30" t="str"/>
      <x:c r="P226" s="30" t="str"/>
      <x:c r="Q226" s="30" t="str"/>
      <x:c r="R226" s="30" t="str"/>
      <x:c r="S226" s="30" t="str"/>
      <x:c r="T226" s="30" t="str"/>
      <x:c r="U226" s="30" t="str"/>
      <x:c r="V226" s="30" t="str"/>
      <x:c r="W226" s="30" t="str"/>
      <x:c r="X226" s="30" t="str">
        <x:v>pending_direct_evidence</x:v>
      </x:c>
      <x:c r="Y226" s="30" t="str">
        <x:v>yes</x:v>
      </x:c>
      <x:c r="Z226" s="30" t="str">
        <x:v>Copyright © 2026 David YE</x:v>
      </x:c>
    </x:row>
    <x:row r="227">
      <x:c r="A227" s="30" t="n">
        <x:v>2007</x:v>
      </x:c>
      <x:c r="B227" s="30" t="n">
        <x:v>379</x:v>
      </x:c>
      <x:c r="C227" s="30" t="str">
        <x:v>NJ6500FBEV77</x:v>
      </x:c>
      <x:c r="D227" s="30" t="str">
        <x:v>依维柯牌</x:v>
      </x:c>
      <x:c r="E227" s="30" t="str">
        <x:v>南京汽车集团有限公司</x:v>
      </x:c>
      <x:c r="F227" s="30"/>
      <x:c r="G227" s="30" t="str">
        <x:v>聚星</x:v>
      </x:c>
      <x:c r="H227" s="30" t="n">
        <x:v>77</x:v>
      </x:c>
      <x:c r="I227" s="30" t="str">
        <x:v>磷酸铁锂</x:v>
      </x:c>
      <x:c r="J227" s="30" t="n">
        <x:v>145.8333333333333</x:v>
      </x:c>
      <x:c r="K227" s="30" t="n">
        <x:v>528</x:v>
      </x:c>
      <x:c r="L227" s="30" t="str">
        <x:v>非称重实测</x:v>
      </x:c>
      <x:c r="M227" s="30" t="str"/>
      <x:c r="N227" s="30" t="str"/>
      <x:c r="O227" s="30" t="str"/>
      <x:c r="P227" s="30" t="str"/>
      <x:c r="Q227" s="30" t="str"/>
      <x:c r="R227" s="30" t="str"/>
      <x:c r="S227" s="30" t="str"/>
      <x:c r="T227" s="30" t="str"/>
      <x:c r="U227" s="30" t="str"/>
      <x:c r="V227" s="30" t="str"/>
      <x:c r="W227" s="30" t="str"/>
      <x:c r="X227" s="30" t="str">
        <x:v>pending_direct_evidence</x:v>
      </x:c>
      <x:c r="Y227" s="30" t="str">
        <x:v>yes</x:v>
      </x:c>
      <x:c r="Z227" s="30" t="str">
        <x:v>Copyright © 2026 David YE</x:v>
      </x:c>
    </x:row>
    <x:row r="228">
      <x:c r="A228" s="30" t="n">
        <x:v>2008</x:v>
      </x:c>
      <x:c r="B228" s="30" t="n">
        <x:v>379</x:v>
      </x:c>
      <x:c r="C228" s="30" t="str">
        <x:v>NJ6540FBEV77</x:v>
      </x:c>
      <x:c r="D228" s="30" t="str">
        <x:v>依维柯牌</x:v>
      </x:c>
      <x:c r="E228" s="30" t="str">
        <x:v>南京汽车集团有限公司</x:v>
      </x:c>
      <x:c r="F228" s="30"/>
      <x:c r="G228" s="30" t="str">
        <x:v>聚星</x:v>
      </x:c>
      <x:c r="H228" s="30" t="n">
        <x:v>77</x:v>
      </x:c>
      <x:c r="I228" s="30" t="str">
        <x:v>磷酸铁锂</x:v>
      </x:c>
      <x:c r="J228" s="30" t="n">
        <x:v>145.8333333333333</x:v>
      </x:c>
      <x:c r="K228" s="30" t="n">
        <x:v>528</x:v>
      </x:c>
      <x:c r="L228" s="30" t="str">
        <x:v>非称重实测</x:v>
      </x:c>
      <x:c r="M228" s="30" t="str"/>
      <x:c r="N228" s="30" t="str"/>
      <x:c r="O228" s="30" t="str"/>
      <x:c r="P228" s="30" t="str"/>
      <x:c r="Q228" s="30" t="str"/>
      <x:c r="R228" s="30" t="str"/>
      <x:c r="S228" s="30" t="str"/>
      <x:c r="T228" s="30" t="str"/>
      <x:c r="U228" s="30" t="str"/>
      <x:c r="V228" s="30" t="str"/>
      <x:c r="W228" s="30" t="str"/>
      <x:c r="X228" s="30" t="str">
        <x:v>pending_direct_evidence</x:v>
      </x:c>
      <x:c r="Y228" s="30" t="str">
        <x:v>yes</x:v>
      </x:c>
      <x:c r="Z228" s="30" t="str">
        <x:v>Copyright © 2026 David YE</x:v>
      </x:c>
    </x:row>
    <x:row r="229">
      <x:c r="A229" s="30" t="n">
        <x:v>2009</x:v>
      </x:c>
      <x:c r="B229" s="30" t="n">
        <x:v>379</x:v>
      </x:c>
      <x:c r="C229" s="30" t="str">
        <x:v>NJ6540FBEV77T</x:v>
      </x:c>
      <x:c r="D229" s="30" t="str">
        <x:v>大通牌</x:v>
      </x:c>
      <x:c r="E229" s="30" t="str">
        <x:v>南京汽车集团有限公司</x:v>
      </x:c>
      <x:c r="F229" s="30"/>
      <x:c r="G229" s="30" t="str">
        <x:v>EV70</x:v>
      </x:c>
      <x:c r="H229" s="30" t="n">
        <x:v>77</x:v>
      </x:c>
      <x:c r="I229" s="30" t="str">
        <x:v>磷酸铁锂</x:v>
      </x:c>
      <x:c r="J229" s="30" t="n">
        <x:v>145.8333333333333</x:v>
      </x:c>
      <x:c r="K229" s="30" t="n">
        <x:v>528</x:v>
      </x:c>
      <x:c r="L229" s="30" t="str">
        <x:v>非称重实测</x:v>
      </x:c>
      <x:c r="M229" s="30" t="str"/>
      <x:c r="N229" s="30" t="str"/>
      <x:c r="O229" s="30" t="str"/>
      <x:c r="P229" s="30" t="str"/>
      <x:c r="Q229" s="30" t="str"/>
      <x:c r="R229" s="30" t="str"/>
      <x:c r="S229" s="30" t="str"/>
      <x:c r="T229" s="30" t="str"/>
      <x:c r="U229" s="30" t="str"/>
      <x:c r="V229" s="30" t="str"/>
      <x:c r="W229" s="30" t="str"/>
      <x:c r="X229" s="30" t="str">
        <x:v>pending_direct_evidence</x:v>
      </x:c>
      <x:c r="Y229" s="30" t="str">
        <x:v>yes</x:v>
      </x:c>
      <x:c r="Z229" s="30" t="str">
        <x:v>Copyright © 2026 David YE</x:v>
      </x:c>
    </x:row>
    <x:row r="230">
      <x:c r="A230" s="30" t="n">
        <x:v>2018</x:v>
      </x:c>
      <x:c r="B230" s="30" t="n">
        <x:v>379</x:v>
      </x:c>
      <x:c r="C230" s="30" t="str">
        <x:v>SGM6484BCBEV</x:v>
      </x:c>
      <x:c r="D230" s="30" t="str">
        <x:v>雪佛兰(CHEVROLET)牌</x:v>
      </x:c>
      <x:c r="E230" s="30" t="str">
        <x:v>上汽通用汽车有限公司</x:v>
      </x:c>
      <x:c r="F230" s="30" t="str">
        <x:v>别克微蓝</x:v>
      </x:c>
      <x:c r="G230" s="30" t="str">
        <x:v>EQUINOX</x:v>
      </x:c>
      <x:c r="H230" s="30" t="n">
        <x:v>79.7</x:v>
      </x:c>
      <x:c r="I230" s="30" t="str">
        <x:v>三元锂</x:v>
      </x:c>
      <x:c r="J230" s="30" t="n">
        <x:v>152.3900573613767</x:v>
      </x:c>
      <x:c r="K230" s="30" t="n">
        <x:v>523</x:v>
      </x:c>
      <x:c r="L230" s="30" t="str">
        <x:v>非称重实测</x:v>
      </x:c>
      <x:c r="M230" s="30" t="str"/>
      <x:c r="N230" s="30" t="str"/>
      <x:c r="O230" s="30" t="str"/>
      <x:c r="P230" s="30" t="str"/>
      <x:c r="Q230" s="30" t="str"/>
      <x:c r="R230" s="30" t="str"/>
      <x:c r="S230" s="30" t="str"/>
      <x:c r="T230" s="30" t="str"/>
      <x:c r="U230" s="30" t="str"/>
      <x:c r="V230" s="30" t="str"/>
      <x:c r="W230" s="30" t="str"/>
      <x:c r="X230" s="30" t="str">
        <x:v>pending_direct_evidence</x:v>
      </x:c>
      <x:c r="Y230" s="30" t="str">
        <x:v>yes</x:v>
      </x:c>
      <x:c r="Z230" s="30" t="str">
        <x:v>Copyright © 2026 David YE</x:v>
      </x:c>
    </x:row>
    <x:row r="231">
      <x:c r="A231" s="30" t="n">
        <x:v>2022</x:v>
      </x:c>
      <x:c r="B231" s="30" t="n">
        <x:v>379</x:v>
      </x:c>
      <x:c r="C231" s="30" t="str">
        <x:v>THZ7000BEVS368</x:v>
      </x:c>
      <x:c r="D231" s="30" t="str">
        <x:v>哪吒牌</x:v>
      </x:c>
      <x:c r="E231" s="30" t="str">
        <x:v>合众新能源汽车股份有限公司</x:v>
      </x:c>
      <x:c r="F231" s="30"/>
      <x:c r="G231" s="30" t="str">
        <x:v>哪吒E/哪吒GT</x:v>
      </x:c>
      <x:c r="H231" s="30" t="n">
        <x:v>77.9</x:v>
      </x:c>
      <x:c r="I231" s="30" t="str">
        <x:v>三元锂</x:v>
      </x:c>
      <x:c r="J231" s="30" t="n">
        <x:v>173.1111111111111</x:v>
      </x:c>
      <x:c r="K231" s="30" t="n">
        <x:v>450</x:v>
      </x:c>
      <x:c r="L231" s="30" t="str">
        <x:v>非称重实测</x:v>
      </x:c>
      <x:c r="M231" s="30" t="str"/>
      <x:c r="N231" s="30" t="str"/>
      <x:c r="O231" s="30" t="str"/>
      <x:c r="P231" s="30" t="str"/>
      <x:c r="Q231" s="30" t="str"/>
      <x:c r="R231" s="30" t="str"/>
      <x:c r="S231" s="30" t="str"/>
      <x:c r="T231" s="30" t="str"/>
      <x:c r="U231" s="30" t="str"/>
      <x:c r="V231" s="30" t="str"/>
      <x:c r="W231" s="30" t="str"/>
      <x:c r="X231" s="30" t="str">
        <x:v>pending_direct_evidence</x:v>
      </x:c>
      <x:c r="Y231" s="30" t="str">
        <x:v>yes</x:v>
      </x:c>
      <x:c r="Z231" s="30" t="str">
        <x:v>Copyright © 2026 David YE</x:v>
      </x:c>
    </x:row>
    <x:row r="232">
      <x:c r="A232" s="30" t="n">
        <x:v>2052</x:v>
      </x:c>
      <x:c r="B232" s="30" t="n">
        <x:v>380</x:v>
      </x:c>
      <x:c r="C232" s="30" t="str">
        <x:v>BAW6521MAM1BEV</x:v>
      </x:c>
      <x:c r="D232" s="30" t="str">
        <x:v>锐胜牌</x:v>
      </x:c>
      <x:c r="E232" s="30" t="str">
        <x:v>北京汽车制造厂有限公司</x:v>
      </x:c>
      <x:c r="F232" s="30" t="str">
        <x:v>北京汽车制造厂</x:v>
      </x:c>
      <x:c r="G232" s="30" t="str">
        <x:v>锐胜王牌 E-M7</x:v>
      </x:c>
      <x:c r="H232" s="30" t="n">
        <x:v>80.96</x:v>
      </x:c>
      <x:c r="I232" s="30" t="str">
        <x:v>磷酸铁锂</x:v>
      </x:c>
      <x:c r="J232" s="30" t="n">
        <x:v>136.0672268907563</x:v>
      </x:c>
      <x:c r="K232" s="30" t="n">
        <x:v>595</x:v>
      </x:c>
      <x:c r="L232" s="30" t="str">
        <x:v>非称重实测</x:v>
      </x:c>
      <x:c r="M232" s="30" t="str"/>
      <x:c r="N232" s="30" t="str"/>
      <x:c r="O232" s="30" t="str"/>
      <x:c r="P232" s="30" t="str"/>
      <x:c r="Q232" s="30" t="str"/>
      <x:c r="R232" s="30" t="str"/>
      <x:c r="S232" s="30" t="str"/>
      <x:c r="T232" s="30" t="str"/>
      <x:c r="U232" s="30" t="str"/>
      <x:c r="V232" s="30" t="str"/>
      <x:c r="W232" s="30" t="str"/>
      <x:c r="X232" s="30" t="str">
        <x:v>pending_direct_evidence</x:v>
      </x:c>
      <x:c r="Y232" s="30" t="str">
        <x:v>yes</x:v>
      </x:c>
      <x:c r="Z232" s="30" t="str">
        <x:v>Copyright © 2026 David YE</x:v>
      </x:c>
    </x:row>
    <x:row r="233">
      <x:c r="A233" s="30" t="n">
        <x:v>2053</x:v>
      </x:c>
      <x:c r="B233" s="30" t="n">
        <x:v>380</x:v>
      </x:c>
      <x:c r="C233" s="30" t="str">
        <x:v>BAW6521MAMBEV</x:v>
      </x:c>
      <x:c r="D233" s="30" t="str">
        <x:v>锐胜牌</x:v>
      </x:c>
      <x:c r="E233" s="30" t="str">
        <x:v>北京汽车制造厂有限公司</x:v>
      </x:c>
      <x:c r="F233" s="30" t="str">
        <x:v>北京汽车制造厂</x:v>
      </x:c>
      <x:c r="G233" s="30" t="str">
        <x:v>锐胜王牌 E-M7</x:v>
      </x:c>
      <x:c r="H233" s="30" t="n">
        <x:v>80.96</x:v>
      </x:c>
      <x:c r="I233" s="30" t="str">
        <x:v>磷酸铁锂</x:v>
      </x:c>
      <x:c r="J233" s="30" t="n">
        <x:v>192.7619047619048</x:v>
      </x:c>
      <x:c r="K233" s="30" t="n">
        <x:v>420</x:v>
      </x:c>
      <x:c r="L233" s="30" t="str">
        <x:v>非称重实测</x:v>
      </x:c>
      <x:c r="M233" s="30" t="str"/>
      <x:c r="N233" s="30" t="str"/>
      <x:c r="O233" s="30" t="str"/>
      <x:c r="P233" s="30" t="str"/>
      <x:c r="Q233" s="30" t="str"/>
      <x:c r="R233" s="30" t="str"/>
      <x:c r="S233" s="30" t="str"/>
      <x:c r="T233" s="30" t="str"/>
      <x:c r="U233" s="30" t="str"/>
      <x:c r="V233" s="30" t="str"/>
      <x:c r="W233" s="30" t="str"/>
      <x:c r="X233" s="30" t="str">
        <x:v>pending_direct_evidence</x:v>
      </x:c>
      <x:c r="Y233" s="30" t="str">
        <x:v>yes</x:v>
      </x:c>
      <x:c r="Z233" s="30" t="str">
        <x:v>Copyright © 2026 David YE</x:v>
      </x:c>
    </x:row>
    <x:row r="234">
      <x:c r="A234" s="30" t="n">
        <x:v>2054</x:v>
      </x:c>
      <x:c r="B234" s="30" t="n">
        <x:v>380</x:v>
      </x:c>
      <x:c r="C234" s="30" t="str">
        <x:v>BJ7001A514BEV</x:v>
      </x:c>
      <x:c r="D234" s="30" t="str">
        <x:v>极狐(ARCFOX)牌</x:v>
      </x:c>
      <x:c r="E234" s="30" t="str">
        <x:v>北汽蓝谷麦格纳汽车有限公司</x:v>
      </x:c>
      <x:c r="F234" s="30" t="str">
        <x:v>极狐</x:v>
      </x:c>
      <x:c r="G234" s="30" t="str">
        <x:v>αS5</x:v>
      </x:c>
      <x:c r="H234" s="30" t="n">
        <x:v>79.2</x:v>
      </x:c>
      <x:c r="I234" s="30" t="str">
        <x:v>三元锂</x:v>
      </x:c>
      <x:c r="J234" s="30" t="n">
        <x:v>168.5106382978724</x:v>
      </x:c>
      <x:c r="K234" s="30" t="n">
        <x:v>470</x:v>
      </x:c>
      <x:c r="L234" s="30" t="str">
        <x:v>非称重实测</x:v>
      </x:c>
      <x:c r="M234" s="30" t="str"/>
      <x:c r="N234" s="30" t="str"/>
      <x:c r="O234" s="30" t="str"/>
      <x:c r="P234" s="30" t="str"/>
      <x:c r="Q234" s="30" t="str"/>
      <x:c r="R234" s="30" t="str"/>
      <x:c r="S234" s="30" t="str"/>
      <x:c r="T234" s="30" t="str"/>
      <x:c r="U234" s="30" t="str"/>
      <x:c r="V234" s="30" t="str"/>
      <x:c r="W234" s="30" t="str"/>
      <x:c r="X234" s="30" t="str">
        <x:v>pending_direct_evidence</x:v>
      </x:c>
      <x:c r="Y234" s="30" t="str">
        <x:v>yes</x:v>
      </x:c>
      <x:c r="Z234" s="30" t="str">
        <x:v>Copyright © 2026 David YE</x:v>
      </x:c>
    </x:row>
    <x:row r="235">
      <x:c r="A235" s="30" t="n">
        <x:v>2055</x:v>
      </x:c>
      <x:c r="B235" s="30" t="n">
        <x:v>380</x:v>
      </x:c>
      <x:c r="C235" s="30" t="str">
        <x:v>CA7001H0EVC</x:v>
      </x:c>
      <x:c r="D235" s="30" t="str">
        <x:v>红旗牌</x:v>
      </x:c>
      <x:c r="E235" s="30" t="str">
        <x:v>中国第一汽车集团有限公司</x:v>
      </x:c>
      <x:c r="F235" s="30" t="str">
        <x:v>红旗</x:v>
      </x:c>
      <x:c r="G235" s="30" t="str">
        <x:v>红旗EH7</x:v>
      </x:c>
      <x:c r="H235" s="30" t="n">
        <x:v>85</x:v>
      </x:c>
      <x:c r="I235" s="30" t="str">
        <x:v>磷酸铁锂</x:v>
      </x:c>
      <x:c r="J235" s="30" t="n">
        <x:v>140.495867768595</x:v>
      </x:c>
      <x:c r="K235" s="30" t="n">
        <x:v>605</x:v>
      </x:c>
      <x:c r="L235" s="30" t="str">
        <x:v>非称重实测</x:v>
      </x:c>
      <x:c r="M235" s="30" t="str">
        <x:v>宁德时代新能源科技股份有限公司；时代一汽动力电池有限公司</x:v>
      </x:c>
      <x:c r="N235" s="30" t="str">
        <x:v>中国第一汽车集团有限公司</x:v>
      </x:c>
      <x:c r="O235" s="30" t="str"/>
      <x:c r="P235" s="30" t="str"/>
      <x:c r="Q235" s="30" t="str"/>
      <x:c r="R235" s="30" t="str"/>
      <x:c r="S235" s="30" t="str">
        <x:v>B-regulatory-transcription</x:v>
      </x:c>
      <x:c r="T235" s="30" t="str">
        <x:v>红旗牌CA7001H0EVC型纯电动轿车评测（第385批公告参数转录）</x:v>
      </x:c>
      <x:c r="U235" s="30" t="str">
        <x:v>https://www.iszyc.com/review/117397.html</x:v>
      </x:c>
      <x:c r="V235" s="30" t="str">
        <x:v>2024-08-01</x:v>
      </x:c>
      <x:c r="W235" s="30" t="str">
        <x:v>2025-11-04</x:v>
      </x:c>
      <x:c r="X235" s="30" t="str">
        <x:v>exact_product_model_candidate</x:v>
      </x:c>
      <x:c r="Y235" s="30" t="str">
        <x:v>yes</x:v>
      </x:c>
      <x:c r="Z235" s="30" t="str">
        <x:v>Copyright © 2026 David YE</x:v>
      </x:c>
    </x:row>
    <x:row r="236">
      <x:c r="A236" s="30" t="n">
        <x:v>2056</x:v>
      </x:c>
      <x:c r="B236" s="30" t="n">
        <x:v>380</x:v>
      </x:c>
      <x:c r="C236" s="30" t="str">
        <x:v>CA7001H0EVD</x:v>
      </x:c>
      <x:c r="D236" s="30" t="str">
        <x:v>红旗牌</x:v>
      </x:c>
      <x:c r="E236" s="30" t="str">
        <x:v>中国第一汽车集团有限公司</x:v>
      </x:c>
      <x:c r="F236" s="30" t="str">
        <x:v>红旗</x:v>
      </x:c>
      <x:c r="G236" s="30" t="str">
        <x:v>红旗EH7</x:v>
      </x:c>
      <x:c r="H236" s="30" t="n">
        <x:v>85</x:v>
      </x:c>
      <x:c r="I236" s="30" t="str">
        <x:v>磷酸铁锂</x:v>
      </x:c>
      <x:c r="J236" s="30" t="n">
        <x:v>140.495867768595</x:v>
      </x:c>
      <x:c r="K236" s="30" t="n">
        <x:v>605</x:v>
      </x:c>
      <x:c r="L236" s="30" t="str">
        <x:v>非称重实测</x:v>
      </x:c>
      <x:c r="M236" s="30" t="str"/>
      <x:c r="N236" s="30" t="str"/>
      <x:c r="O236" s="30" t="str"/>
      <x:c r="P236" s="30" t="str"/>
      <x:c r="Q236" s="30" t="str"/>
      <x:c r="R236" s="30" t="str"/>
      <x:c r="S236" s="30" t="str"/>
      <x:c r="T236" s="30" t="str"/>
      <x:c r="U236" s="30" t="str"/>
      <x:c r="V236" s="30" t="str"/>
      <x:c r="W236" s="30" t="str"/>
      <x:c r="X236" s="30" t="str">
        <x:v>pending_direct_evidence</x:v>
      </x:c>
      <x:c r="Y236" s="30" t="str">
        <x:v>yes</x:v>
      </x:c>
      <x:c r="Z236" s="30" t="str">
        <x:v>Copyright © 2026 David YE</x:v>
      </x:c>
    </x:row>
    <x:row r="237">
      <x:c r="A237" s="30" t="n">
        <x:v>2057</x:v>
      </x:c>
      <x:c r="B237" s="30" t="n">
        <x:v>380</x:v>
      </x:c>
      <x:c r="C237" s="30" t="str">
        <x:v>CA7001H0EVXC</x:v>
      </x:c>
      <x:c r="D237" s="30" t="str">
        <x:v>红旗牌</x:v>
      </x:c>
      <x:c r="E237" s="30" t="str">
        <x:v>中国第一汽车集团有限公司</x:v>
      </x:c>
      <x:c r="F237" s="30" t="str">
        <x:v>红旗</x:v>
      </x:c>
      <x:c r="G237" s="30" t="str">
        <x:v>红旗EH7</x:v>
      </x:c>
      <x:c r="H237" s="30" t="n">
        <x:v>85</x:v>
      </x:c>
      <x:c r="I237" s="30" t="str">
        <x:v>磷酸铁锂</x:v>
      </x:c>
      <x:c r="J237" s="30" t="n">
        <x:v>140.495867768595</x:v>
      </x:c>
      <x:c r="K237" s="30" t="n">
        <x:v>605</x:v>
      </x:c>
      <x:c r="L237" s="30" t="str">
        <x:v>非称重实测</x:v>
      </x:c>
      <x:c r="M237" s="30" t="str"/>
      <x:c r="N237" s="30" t="str"/>
      <x:c r="O237" s="30" t="str"/>
      <x:c r="P237" s="30" t="str"/>
      <x:c r="Q237" s="30" t="str"/>
      <x:c r="R237" s="30" t="str"/>
      <x:c r="S237" s="30" t="str"/>
      <x:c r="T237" s="30" t="str"/>
      <x:c r="U237" s="30" t="str"/>
      <x:c r="V237" s="30" t="str"/>
      <x:c r="W237" s="30" t="str"/>
      <x:c r="X237" s="30" t="str">
        <x:v>pending_direct_evidence</x:v>
      </x:c>
      <x:c r="Y237" s="30" t="str">
        <x:v>yes</x:v>
      </x:c>
      <x:c r="Z237" s="30" t="str">
        <x:v>Copyright © 2026 David YE</x:v>
      </x:c>
    </x:row>
    <x:row r="238">
      <x:c r="A238" s="30" t="n">
        <x:v>2058</x:v>
      </x:c>
      <x:c r="B238" s="30" t="n">
        <x:v>380</x:v>
      </x:c>
      <x:c r="C238" s="30" t="str">
        <x:v>CA7001H0EVXD</x:v>
      </x:c>
      <x:c r="D238" s="30" t="str">
        <x:v>红旗牌</x:v>
      </x:c>
      <x:c r="E238" s="30" t="str">
        <x:v>中国第一汽车集团有限公司</x:v>
      </x:c>
      <x:c r="F238" s="30" t="str">
        <x:v>红旗</x:v>
      </x:c>
      <x:c r="G238" s="30" t="str">
        <x:v>红旗EH7</x:v>
      </x:c>
      <x:c r="H238" s="30" t="n">
        <x:v>85</x:v>
      </x:c>
      <x:c r="I238" s="30" t="str">
        <x:v>磷酸铁锂</x:v>
      </x:c>
      <x:c r="J238" s="30" t="n">
        <x:v>140.495867768595</x:v>
      </x:c>
      <x:c r="K238" s="30" t="n">
        <x:v>605</x:v>
      </x:c>
      <x:c r="L238" s="30" t="str">
        <x:v>非称重实测</x:v>
      </x:c>
      <x:c r="M238" s="30" t="str"/>
      <x:c r="N238" s="30" t="str"/>
      <x:c r="O238" s="30" t="str"/>
      <x:c r="P238" s="30" t="str"/>
      <x:c r="Q238" s="30" t="str"/>
      <x:c r="R238" s="30" t="str"/>
      <x:c r="S238" s="30" t="str"/>
      <x:c r="T238" s="30" t="str"/>
      <x:c r="U238" s="30" t="str"/>
      <x:c r="V238" s="30" t="str"/>
      <x:c r="W238" s="30" t="str"/>
      <x:c r="X238" s="30" t="str">
        <x:v>pending_direct_evidence</x:v>
      </x:c>
      <x:c r="Y238" s="30" t="str">
        <x:v>yes</x:v>
      </x:c>
      <x:c r="Z238" s="30" t="str">
        <x:v>Copyright © 2026 David YE</x:v>
      </x:c>
    </x:row>
    <x:row r="239">
      <x:c r="A239" s="30" t="n">
        <x:v>2061</x:v>
      </x:c>
      <x:c r="B239" s="30" t="n">
        <x:v>380</x:v>
      </x:c>
      <x:c r="C239" s="30" t="str">
        <x:v>CSA7002EBEV1</x:v>
      </x:c>
      <x:c r="D239" s="30" t="str">
        <x:v>智己牌</x:v>
      </x:c>
      <x:c r="E239" s="30" t="str">
        <x:v>上海汽车集团股份有限公司</x:v>
      </x:c>
      <x:c r="F239" s="30" t="str">
        <x:v>荣威</x:v>
      </x:c>
      <x:c r="G239" s="30" t="str">
        <x:v>L6</x:v>
      </x:c>
      <x:c r="H239" s="30" t="n">
        <x:v>75</x:v>
      </x:c>
      <x:c r="I239" s="30" t="str">
        <x:v>磷酸铁锂</x:v>
      </x:c>
      <x:c r="J239" s="30" t="n">
        <x:v>138.8888888888889</x:v>
      </x:c>
      <x:c r="K239" s="30" t="n">
        <x:v>540</x:v>
      </x:c>
      <x:c r="L239" s="30" t="str">
        <x:v>非称重实测</x:v>
      </x:c>
      <x:c r="M239" s="30" t="str"/>
      <x:c r="N239" s="30" t="str"/>
      <x:c r="O239" s="30" t="str"/>
      <x:c r="P239" s="30" t="str"/>
      <x:c r="Q239" s="30" t="str"/>
      <x:c r="R239" s="30" t="str"/>
      <x:c r="S239" s="30" t="str"/>
      <x:c r="T239" s="30" t="str"/>
      <x:c r="U239" s="30" t="str"/>
      <x:c r="V239" s="30" t="str"/>
      <x:c r="W239" s="30" t="str"/>
      <x:c r="X239" s="30" t="str">
        <x:v>pending_direct_evidence</x:v>
      </x:c>
      <x:c r="Y239" s="30" t="str">
        <x:v>yes</x:v>
      </x:c>
      <x:c r="Z239" s="30" t="str">
        <x:v>Copyright © 2026 David YE</x:v>
      </x:c>
    </x:row>
    <x:row r="240">
      <x:c r="A240" s="30" t="n">
        <x:v>2063</x:v>
      </x:c>
      <x:c r="B240" s="30" t="n">
        <x:v>380</x:v>
      </x:c>
      <x:c r="C240" s="30" t="str">
        <x:v>CSA7002EBEV5</x:v>
      </x:c>
      <x:c r="D240" s="30" t="str">
        <x:v>智己牌</x:v>
      </x:c>
      <x:c r="E240" s="30" t="str">
        <x:v>上海汽车集团股份有限公司</x:v>
      </x:c>
      <x:c r="F240" s="30" t="str">
        <x:v>荣威</x:v>
      </x:c>
      <x:c r="G240" s="30" t="str">
        <x:v>L6</x:v>
      </x:c>
      <x:c r="H240" s="30" t="n">
        <x:v>83</x:v>
      </x:c>
      <x:c r="I240" s="30" t="str">
        <x:v>三元锂</x:v>
      </x:c>
      <x:c r="J240" s="30" t="n">
        <x:v>163.3858267716535</x:v>
      </x:c>
      <x:c r="K240" s="30" t="n">
        <x:v>508</x:v>
      </x:c>
      <x:c r="L240" s="30" t="str">
        <x:v>非称重实测</x:v>
      </x:c>
      <x:c r="M240" s="30" t="str"/>
      <x:c r="N240" s="30" t="str"/>
      <x:c r="O240" s="30" t="str"/>
      <x:c r="P240" s="30" t="str"/>
      <x:c r="Q240" s="30" t="str"/>
      <x:c r="R240" s="30" t="str"/>
      <x:c r="S240" s="30" t="str"/>
      <x:c r="T240" s="30" t="str"/>
      <x:c r="U240" s="30" t="str"/>
      <x:c r="V240" s="30" t="str"/>
      <x:c r="W240" s="30" t="str"/>
      <x:c r="X240" s="30" t="str">
        <x:v>pending_direct_evidence</x:v>
      </x:c>
      <x:c r="Y240" s="30" t="str">
        <x:v>yes</x:v>
      </x:c>
      <x:c r="Z240" s="30" t="str">
        <x:v>Copyright © 2026 David YE</x:v>
      </x:c>
    </x:row>
    <x:row r="241">
      <x:c r="A241" s="30" t="n">
        <x:v>2064</x:v>
      </x:c>
      <x:c r="B241" s="30" t="n">
        <x:v>380</x:v>
      </x:c>
      <x:c r="C241" s="30" t="str">
        <x:v>DFM6500S5F2BEV</x:v>
      </x:c>
      <x:c r="D241" s="30" t="str">
        <x:v>东风牌</x:v>
      </x:c>
      <x:c r="E241" s="30" t="str">
        <x:v>东风汽车集团有限公司</x:v>
      </x:c>
      <x:c r="F241" s="30" t="str">
        <x:v>东风风神</x:v>
      </x:c>
      <x:c r="G241" s="30" t="str">
        <x:v>东风eπ008</x:v>
      </x:c>
      <x:c r="H241" s="30" t="n">
        <x:v>82.28</x:v>
      </x:c>
      <x:c r="I241" s="30" t="str">
        <x:v>磷酸铁锂</x:v>
      </x:c>
      <x:c r="J241" s="30" t="n">
        <x:v>139.2216582064298</x:v>
      </x:c>
      <x:c r="K241" s="30" t="n">
        <x:v>591</x:v>
      </x:c>
      <x:c r="L241" s="30" t="str">
        <x:v>非称重实测</x:v>
      </x:c>
      <x:c r="M241" s="30" t="str"/>
      <x:c r="N241" s="30" t="str"/>
      <x:c r="O241" s="30" t="str"/>
      <x:c r="P241" s="30" t="str"/>
      <x:c r="Q241" s="30" t="str"/>
      <x:c r="R241" s="30" t="str"/>
      <x:c r="S241" s="30" t="str"/>
      <x:c r="T241" s="30" t="str"/>
      <x:c r="U241" s="30" t="str"/>
      <x:c r="V241" s="30" t="str"/>
      <x:c r="W241" s="30" t="str"/>
      <x:c r="X241" s="30" t="str">
        <x:v>pending_direct_evidence</x:v>
      </x:c>
      <x:c r="Y241" s="30" t="str">
        <x:v>yes</x:v>
      </x:c>
      <x:c r="Z241" s="30" t="str">
        <x:v>Copyright © 2026 David YE</x:v>
      </x:c>
    </x:row>
    <x:row r="242">
      <x:c r="A242" s="30" t="n">
        <x:v>2069</x:v>
      </x:c>
      <x:c r="B242" s="30" t="n">
        <x:v>380</x:v>
      </x:c>
      <x:c r="C242" s="30" t="str">
        <x:v>HFC6521EV3C8</x:v>
      </x:c>
      <x:c r="D242" s="30" t="str">
        <x:v>江淮牌</x:v>
      </x:c>
      <x:c r="E242" s="30" t="str">
        <x:v>安徽江淮汽车集团股份有限公司</x:v>
      </x:c>
      <x:c r="F242" s="30" t="str">
        <x:v>江淮</x:v>
      </x:c>
      <x:c r="G242" s="30" t="str">
        <x:v>瑞风E4</x:v>
      </x:c>
      <x:c r="H242" s="30" t="n">
        <x:v>77.28</x:v>
      </x:c>
      <x:c r="I242" s="30" t="str">
        <x:v>磷酸铁锂</x:v>
      </x:c>
      <x:c r="J242" s="30" t="n">
        <x:v>150</x:v>
      </x:c>
      <x:c r="K242" s="30" t="n">
        <x:v>515.2</x:v>
      </x:c>
      <x:c r="L242" s="30" t="str">
        <x:v>非称重实测</x:v>
      </x:c>
      <x:c r="M242" s="30" t="str"/>
      <x:c r="N242" s="30" t="str"/>
      <x:c r="O242" s="30" t="str"/>
      <x:c r="P242" s="30" t="str"/>
      <x:c r="Q242" s="30" t="str"/>
      <x:c r="R242" s="30" t="str"/>
      <x:c r="S242" s="30" t="str"/>
      <x:c r="T242" s="30" t="str"/>
      <x:c r="U242" s="30" t="str"/>
      <x:c r="V242" s="30" t="str"/>
      <x:c r="W242" s="30" t="str"/>
      <x:c r="X242" s="30" t="str">
        <x:v>pending_direct_evidence</x:v>
      </x:c>
      <x:c r="Y242" s="30" t="str">
        <x:v>yes</x:v>
      </x:c>
      <x:c r="Z242" s="30" t="str">
        <x:v>Copyright © 2026 David YE</x:v>
      </x:c>
    </x:row>
    <x:row r="243">
      <x:c r="A243" s="30" t="n">
        <x:v>2070</x:v>
      </x:c>
      <x:c r="B243" s="30" t="n">
        <x:v>380</x:v>
      </x:c>
      <x:c r="C243" s="30" t="str">
        <x:v>HFC6521EV3C8G</x:v>
      </x:c>
      <x:c r="D243" s="30" t="str">
        <x:v>江淮牌</x:v>
      </x:c>
      <x:c r="E243" s="30" t="str">
        <x:v>安徽江淮汽车集团股份有限公司</x:v>
      </x:c>
      <x:c r="F243" s="30" t="str">
        <x:v>江淮</x:v>
      </x:c>
      <x:c r="G243" s="30" t="str">
        <x:v>瑞风E4</x:v>
      </x:c>
      <x:c r="H243" s="30" t="n">
        <x:v>77.28</x:v>
      </x:c>
      <x:c r="I243" s="30" t="str">
        <x:v>磷酸铁锂</x:v>
      </x:c>
      <x:c r="J243" s="30" t="n">
        <x:v>150</x:v>
      </x:c>
      <x:c r="K243" s="30" t="n">
        <x:v>515.2</x:v>
      </x:c>
      <x:c r="L243" s="30" t="str">
        <x:v>非称重实测</x:v>
      </x:c>
      <x:c r="M243" s="30" t="str"/>
      <x:c r="N243" s="30" t="str"/>
      <x:c r="O243" s="30" t="str"/>
      <x:c r="P243" s="30" t="str"/>
      <x:c r="Q243" s="30" t="str"/>
      <x:c r="R243" s="30" t="str"/>
      <x:c r="S243" s="30" t="str"/>
      <x:c r="T243" s="30" t="str"/>
      <x:c r="U243" s="30" t="str"/>
      <x:c r="V243" s="30" t="str"/>
      <x:c r="W243" s="30" t="str"/>
      <x:c r="X243" s="30" t="str">
        <x:v>pending_direct_evidence</x:v>
      </x:c>
      <x:c r="Y243" s="30" t="str">
        <x:v>yes</x:v>
      </x:c>
      <x:c r="Z243" s="30" t="str">
        <x:v>Copyright © 2026 David YE</x:v>
      </x:c>
    </x:row>
    <x:row r="244">
      <x:c r="A244" s="30" t="n">
        <x:v>2081</x:v>
      </x:c>
      <x:c r="B244" s="30" t="n">
        <x:v>380</x:v>
      </x:c>
      <x:c r="C244" s="30" t="str">
        <x:v>SVW7001DEV</x:v>
      </x:c>
      <x:c r="D244" s="30" t="str">
        <x:v>大众汽车(VOLKSWAGEN)牌</x:v>
      </x:c>
      <x:c r="E244" s="30" t="str">
        <x:v>上汽大众汽车有限公司</x:v>
      </x:c>
      <x:c r="F244" s="30" t="str">
        <x:v>大众ID</x:v>
      </x:c>
      <x:c r="G244" s="30" t="str">
        <x:v>ID.7 S</x:v>
      </x:c>
      <x:c r="H244" s="30" t="n">
        <x:v>80.2</x:v>
      </x:c>
      <x:c r="I244" s="30" t="str">
        <x:v>三元锂</x:v>
      </x:c>
      <x:c r="J244" s="30" t="n">
        <x:v>167.0833333333333</x:v>
      </x:c>
      <x:c r="K244" s="30" t="n">
        <x:v>480</x:v>
      </x:c>
      <x:c r="L244" s="30" t="str">
        <x:v>非称重实测</x:v>
      </x:c>
      <x:c r="M244" s="30" t="str"/>
      <x:c r="N244" s="30" t="str"/>
      <x:c r="O244" s="30" t="str"/>
      <x:c r="P244" s="30" t="str"/>
      <x:c r="Q244" s="30" t="str"/>
      <x:c r="R244" s="30" t="str"/>
      <x:c r="S244" s="30" t="str"/>
      <x:c r="T244" s="30" t="str"/>
      <x:c r="U244" s="30" t="str"/>
      <x:c r="V244" s="30" t="str"/>
      <x:c r="W244" s="30" t="str"/>
      <x:c r="X244" s="30" t="str">
        <x:v>pending_direct_evidence</x:v>
      </x:c>
      <x:c r="Y244" s="30" t="str">
        <x:v>yes</x:v>
      </x:c>
      <x:c r="Z244" s="30" t="str">
        <x:v>Copyright © 2026 David YE</x:v>
      </x:c>
    </x:row>
    <x:row r="245">
      <x:c r="A245" s="30" t="n">
        <x:v>2082</x:v>
      </x:c>
      <x:c r="B245" s="30" t="n">
        <x:v>380</x:v>
      </x:c>
      <x:c r="C245" s="30" t="str">
        <x:v>SVW7001FEV</x:v>
      </x:c>
      <x:c r="D245" s="30" t="str">
        <x:v>大众汽车(VOLKSWAGEN)牌</x:v>
      </x:c>
      <x:c r="E245" s="30" t="str">
        <x:v>上汽大众汽车有限公司</x:v>
      </x:c>
      <x:c r="F245" s="30" t="str">
        <x:v>大众ID</x:v>
      </x:c>
      <x:c r="G245" s="30" t="str">
        <x:v>ID.7 S</x:v>
      </x:c>
      <x:c r="H245" s="30" t="n">
        <x:v>80.2</x:v>
      </x:c>
      <x:c r="I245" s="30" t="str">
        <x:v>三元锂</x:v>
      </x:c>
      <x:c r="J245" s="30" t="n">
        <x:v>167.0833333333333</x:v>
      </x:c>
      <x:c r="K245" s="30" t="n">
        <x:v>480</x:v>
      </x:c>
      <x:c r="L245" s="30" t="str">
        <x:v>非称重实测</x:v>
      </x:c>
      <x:c r="M245" s="30" t="str"/>
      <x:c r="N245" s="30" t="str"/>
      <x:c r="O245" s="30" t="str"/>
      <x:c r="P245" s="30" t="str"/>
      <x:c r="Q245" s="30" t="str"/>
      <x:c r="R245" s="30" t="str"/>
      <x:c r="S245" s="30" t="str"/>
      <x:c r="T245" s="30" t="str"/>
      <x:c r="U245" s="30" t="str"/>
      <x:c r="V245" s="30" t="str"/>
      <x:c r="W245" s="30" t="str"/>
      <x:c r="X245" s="30" t="str">
        <x:v>pending_direct_evidence</x:v>
      </x:c>
      <x:c r="Y245" s="30" t="str">
        <x:v>yes</x:v>
      </x:c>
      <x:c r="Z245" s="30" t="str">
        <x:v>Copyright © 2026 David YE</x:v>
      </x:c>
    </x:row>
    <x:row r="246">
      <x:c r="A246" s="30" t="n">
        <x:v>2116</x:v>
      </x:c>
      <x:c r="B246" s="30" t="n">
        <x:v>381</x:v>
      </x:c>
      <x:c r="C246" s="30" t="str">
        <x:v>BJ7000K713BEV</x:v>
      </x:c>
      <x:c r="D246" s="30" t="str">
        <x:v>华彰牌</x:v>
      </x:c>
      <x:c r="E246" s="30" t="str">
        <x:v>北京新能源汽车股份有限公司</x:v>
      </x:c>
      <x:c r="F246" s="30" t="str">
        <x:v>极狐</x:v>
      </x:c>
      <x:c r="G246" s="30" t="str">
        <x:v>享界S9</x:v>
      </x:c>
      <x:c r="H246" s="30" t="n">
        <x:v>79.9</x:v>
      </x:c>
      <x:c r="I246" s="30" t="str">
        <x:v>三元锂离子＋磷酸铁锰锂电池</x:v>
      </x:c>
      <x:c r="J246" s="30" t="n">
        <x:v>163.7295081967213</x:v>
      </x:c>
      <x:c r="K246" s="30" t="n">
        <x:v>488</x:v>
      </x:c>
      <x:c r="L246" s="30" t="str">
        <x:v>非称重实测</x:v>
      </x:c>
      <x:c r="M246" s="30" t="str"/>
      <x:c r="N246" s="30" t="str"/>
      <x:c r="O246" s="30" t="str"/>
      <x:c r="P246" s="30" t="str"/>
      <x:c r="Q246" s="30" t="str"/>
      <x:c r="R246" s="30" t="str"/>
      <x:c r="S246" s="30" t="str"/>
      <x:c r="T246" s="30" t="str"/>
      <x:c r="U246" s="30" t="str"/>
      <x:c r="V246" s="30" t="str"/>
      <x:c r="W246" s="30" t="str"/>
      <x:c r="X246" s="30" t="str">
        <x:v>pending_direct_evidence</x:v>
      </x:c>
      <x:c r="Y246" s="30" t="str">
        <x:v>yes</x:v>
      </x:c>
      <x:c r="Z246" s="30" t="str">
        <x:v>Copyright © 2026 David YE</x:v>
      </x:c>
    </x:row>
    <x:row r="247">
      <x:c r="A247" s="30" t="n">
        <x:v>2120</x:v>
      </x:c>
      <x:c r="B247" s="30" t="n">
        <x:v>381</x:v>
      </x:c>
      <x:c r="C247" s="30" t="str">
        <x:v>BYD7006BEVA10</x:v>
      </x:c>
      <x:c r="D247" s="30" t="str">
        <x:v>比亚迪牌</x:v>
      </x:c>
      <x:c r="E247" s="30" t="str">
        <x:v>比亚迪汽车有限公司</x:v>
      </x:c>
      <x:c r="F247" s="30" t="str">
        <x:v>比亚迪</x:v>
      </x:c>
      <x:c r="G247" s="30" t="str">
        <x:v>比亚迪海豹</x:v>
      </x:c>
      <x:c r="H247" s="30" t="n">
        <x:v>80.64</x:v>
      </x:c>
      <x:c r="I247" s="30" t="str">
        <x:v>磷酸铁锂</x:v>
      </x:c>
      <x:c r="J247" s="30" t="n">
        <x:v>146.0869565217392</x:v>
      </x:c>
      <x:c r="K247" s="30" t="n">
        <x:v>552</x:v>
      </x:c>
      <x:c r="L247" s="30" t="str">
        <x:v>非称重实测</x:v>
      </x:c>
      <x:c r="M247" s="30" t="str"/>
      <x:c r="N247" s="30" t="str"/>
      <x:c r="O247" s="30" t="str"/>
      <x:c r="P247" s="30" t="str"/>
      <x:c r="Q247" s="30" t="str"/>
      <x:c r="R247" s="30" t="str"/>
      <x:c r="S247" s="30" t="str"/>
      <x:c r="T247" s="30" t="str"/>
      <x:c r="U247" s="30" t="str"/>
      <x:c r="V247" s="30" t="str"/>
      <x:c r="W247" s="30" t="str"/>
      <x:c r="X247" s="30" t="str">
        <x:v>pending_direct_evidence</x:v>
      </x:c>
      <x:c r="Y247" s="30" t="str">
        <x:v>yes</x:v>
      </x:c>
      <x:c r="Z247" s="30" t="str">
        <x:v>Copyright © 2026 David YE</x:v>
      </x:c>
    </x:row>
    <x:row r="248">
      <x:c r="A248" s="30" t="n">
        <x:v>2122</x:v>
      </x:c>
      <x:c r="B248" s="30" t="n">
        <x:v>381</x:v>
      </x:c>
      <x:c r="C248" s="30" t="str">
        <x:v>BYD7006BEVA8</x:v>
      </x:c>
      <x:c r="D248" s="30" t="str">
        <x:v>比亚迪牌</x:v>
      </x:c>
      <x:c r="E248" s="30" t="str">
        <x:v>比亚迪汽车有限公司</x:v>
      </x:c>
      <x:c r="F248" s="30" t="str">
        <x:v>比亚迪</x:v>
      </x:c>
      <x:c r="G248" s="30" t="str">
        <x:v>比亚迪海豹</x:v>
      </x:c>
      <x:c r="H248" s="30" t="n">
        <x:v>80.64</x:v>
      </x:c>
      <x:c r="I248" s="30" t="str">
        <x:v>磷酸铁锂</x:v>
      </x:c>
      <x:c r="J248" s="30" t="n">
        <x:v>146.0869565217392</x:v>
      </x:c>
      <x:c r="K248" s="30" t="n">
        <x:v>552</x:v>
      </x:c>
      <x:c r="L248" s="30" t="str">
        <x:v>非称重实测</x:v>
      </x:c>
      <x:c r="M248" s="30" t="str"/>
      <x:c r="N248" s="30" t="str"/>
      <x:c r="O248" s="30" t="str"/>
      <x:c r="P248" s="30" t="str"/>
      <x:c r="Q248" s="30" t="str"/>
      <x:c r="R248" s="30" t="str"/>
      <x:c r="S248" s="30" t="str"/>
      <x:c r="T248" s="30" t="str"/>
      <x:c r="U248" s="30" t="str"/>
      <x:c r="V248" s="30" t="str"/>
      <x:c r="W248" s="30" t="str"/>
      <x:c r="X248" s="30" t="str">
        <x:v>pending_direct_evidence</x:v>
      </x:c>
      <x:c r="Y248" s="30" t="str">
        <x:v>yes</x:v>
      </x:c>
      <x:c r="Z248" s="30" t="str">
        <x:v>Copyright © 2026 David YE</x:v>
      </x:c>
    </x:row>
    <x:row r="249">
      <x:c r="A249" s="30" t="n">
        <x:v>2129</x:v>
      </x:c>
      <x:c r="B249" s="30" t="n">
        <x:v>381</x:v>
      </x:c>
      <x:c r="C249" s="30" t="str">
        <x:v>DFM6500S5F3BEV</x:v>
      </x:c>
      <x:c r="D249" s="30" t="str">
        <x:v>东风牌</x:v>
      </x:c>
      <x:c r="E249" s="30" t="str">
        <x:v>东风汽车集团有限公司</x:v>
      </x:c>
      <x:c r="F249" s="30" t="str">
        <x:v>东风风神</x:v>
      </x:c>
      <x:c r="G249" s="30" t="str">
        <x:v>东风eπS08</x:v>
      </x:c>
      <x:c r="H249" s="30" t="n">
        <x:v>82.28</x:v>
      </x:c>
      <x:c r="I249" s="30" t="str">
        <x:v>磷酸铁锂</x:v>
      </x:c>
      <x:c r="J249" s="30" t="n">
        <x:v>139.2216582064298</x:v>
      </x:c>
      <x:c r="K249" s="30" t="n">
        <x:v>591</x:v>
      </x:c>
      <x:c r="L249" s="30" t="str">
        <x:v>非称重实测</x:v>
      </x:c>
      <x:c r="M249" s="30" t="str"/>
      <x:c r="N249" s="30" t="str"/>
      <x:c r="O249" s="30" t="str"/>
      <x:c r="P249" s="30" t="str"/>
      <x:c r="Q249" s="30" t="str"/>
      <x:c r="R249" s="30" t="str"/>
      <x:c r="S249" s="30" t="str"/>
      <x:c r="T249" s="30" t="str"/>
      <x:c r="U249" s="30" t="str"/>
      <x:c r="V249" s="30" t="str"/>
      <x:c r="W249" s="30" t="str"/>
      <x:c r="X249" s="30" t="str">
        <x:v>pending_direct_evidence</x:v>
      </x:c>
      <x:c r="Y249" s="30" t="str">
        <x:v>yes</x:v>
      </x:c>
      <x:c r="Z249" s="30" t="str">
        <x:v>Copyright © 2026 David YE</x:v>
      </x:c>
    </x:row>
    <x:row r="250">
      <x:c r="A250" s="30" t="n">
        <x:v>2131</x:v>
      </x:c>
      <x:c r="B250" s="30" t="n">
        <x:v>381</x:v>
      </x:c>
      <x:c r="C250" s="30" t="str">
        <x:v>FV6465BDBEV</x:v>
      </x:c>
      <x:c r="D250" s="30" t="str">
        <x:v>大众牌</x:v>
      </x:c>
      <x:c r="E250" s="30" t="str">
        <x:v>一汽-大众汽车有限公司</x:v>
      </x:c>
      <x:c r="F250" s="30"/>
      <x:c r="G250" s="30" t="str">
        <x:v>ID.4 CROZZ</x:v>
      </x:c>
      <x:c r="H250" s="30" t="n">
        <x:v>80.4</x:v>
      </x:c>
      <x:c r="I250" s="30" t="str">
        <x:v>三元锂</x:v>
      </x:c>
      <x:c r="J250" s="30" t="n">
        <x:v>167.5</x:v>
      </x:c>
      <x:c r="K250" s="30" t="n">
        <x:v>480</x:v>
      </x:c>
      <x:c r="L250" s="30" t="str">
        <x:v>非称重实测</x:v>
      </x:c>
      <x:c r="M250" s="30" t="str"/>
      <x:c r="N250" s="30" t="str"/>
      <x:c r="O250" s="30" t="str"/>
      <x:c r="P250" s="30" t="str"/>
      <x:c r="Q250" s="30" t="str"/>
      <x:c r="R250" s="30" t="str"/>
      <x:c r="S250" s="30" t="str"/>
      <x:c r="T250" s="30" t="str"/>
      <x:c r="U250" s="30" t="str"/>
      <x:c r="V250" s="30" t="str"/>
      <x:c r="W250" s="30" t="str"/>
      <x:c r="X250" s="30" t="str">
        <x:v>pending_direct_evidence</x:v>
      </x:c>
      <x:c r="Y250" s="30" t="str">
        <x:v>yes</x:v>
      </x:c>
      <x:c r="Z250" s="30" t="str">
        <x:v>Copyright © 2026 David YE</x:v>
      </x:c>
    </x:row>
    <x:row r="251">
      <x:c r="A251" s="30" t="n">
        <x:v>2132</x:v>
      </x:c>
      <x:c r="B251" s="30" t="n">
        <x:v>381</x:v>
      </x:c>
      <x:c r="C251" s="30" t="str">
        <x:v>FV6465BEBEV</x:v>
      </x:c>
      <x:c r="D251" s="30" t="str">
        <x:v>大众牌</x:v>
      </x:c>
      <x:c r="E251" s="30" t="str">
        <x:v>一汽-大众汽车有限公司</x:v>
      </x:c>
      <x:c r="F251" s="30"/>
      <x:c r="G251" s="30" t="str">
        <x:v>ID.4 CROZZ</x:v>
      </x:c>
      <x:c r="H251" s="30" t="n">
        <x:v>80.4</x:v>
      </x:c>
      <x:c r="I251" s="30" t="str">
        <x:v>三元锂</x:v>
      </x:c>
      <x:c r="J251" s="30" t="n">
        <x:v>167.5</x:v>
      </x:c>
      <x:c r="K251" s="30" t="n">
        <x:v>480</x:v>
      </x:c>
      <x:c r="L251" s="30" t="str">
        <x:v>非称重实测</x:v>
      </x:c>
      <x:c r="M251" s="30" t="str"/>
      <x:c r="N251" s="30" t="str"/>
      <x:c r="O251" s="30" t="str"/>
      <x:c r="P251" s="30" t="str"/>
      <x:c r="Q251" s="30" t="str"/>
      <x:c r="R251" s="30" t="str"/>
      <x:c r="S251" s="30" t="str"/>
      <x:c r="T251" s="30" t="str"/>
      <x:c r="U251" s="30" t="str"/>
      <x:c r="V251" s="30" t="str"/>
      <x:c r="W251" s="30" t="str"/>
      <x:c r="X251" s="30" t="str">
        <x:v>pending_direct_evidence</x:v>
      </x:c>
      <x:c r="Y251" s="30" t="str">
        <x:v>yes</x:v>
      </x:c>
      <x:c r="Z251" s="30" t="str">
        <x:v>Copyright © 2026 David YE</x:v>
      </x:c>
    </x:row>
    <x:row r="252">
      <x:c r="A252" s="30" t="n">
        <x:v>2156</x:v>
      </x:c>
      <x:c r="B252" s="30" t="n">
        <x:v>381</x:v>
      </x:c>
      <x:c r="C252" s="30" t="str">
        <x:v>VWA64702BEV1</x:v>
      </x:c>
      <x:c r="D252" s="30" t="str">
        <x:v>大众汽车牌</x:v>
      </x:c>
      <x:c r="E252" s="30" t="str">
        <x:v>大众汽车（安徽）有限公司</x:v>
      </x:c>
      <x:c r="F252" s="30"/>
      <x:c r="G252" s="30" t="str">
        <x:v>ID.UNYX 与众</x:v>
      </x:c>
      <x:c r="H252" s="30" t="n">
        <x:v>82.4</x:v>
      </x:c>
      <x:c r="I252" s="30" t="str">
        <x:v>三元锂</x:v>
      </x:c>
      <x:c r="J252" s="30" t="n">
        <x:v>160.6237816764133</x:v>
      </x:c>
      <x:c r="K252" s="30" t="n">
        <x:v>513</x:v>
      </x:c>
      <x:c r="L252" s="30" t="str">
        <x:v>非称重实测</x:v>
      </x:c>
      <x:c r="M252" s="30" t="str"/>
      <x:c r="N252" s="30" t="str"/>
      <x:c r="O252" s="30" t="str"/>
      <x:c r="P252" s="30" t="str"/>
      <x:c r="Q252" s="30" t="str"/>
      <x:c r="R252" s="30" t="str"/>
      <x:c r="S252" s="30" t="str"/>
      <x:c r="T252" s="30" t="str"/>
      <x:c r="U252" s="30" t="str"/>
      <x:c r="V252" s="30" t="str"/>
      <x:c r="W252" s="30" t="str"/>
      <x:c r="X252" s="30" t="str">
        <x:v>pending_direct_evidence</x:v>
      </x:c>
      <x:c r="Y252" s="30" t="str">
        <x:v>yes</x:v>
      </x:c>
      <x:c r="Z252" s="30" t="str">
        <x:v>Copyright © 2026 David YE</x:v>
      </x:c>
    </x:row>
    <x:row r="253">
      <x:c r="A253" s="30" t="n">
        <x:v>2157</x:v>
      </x:c>
      <x:c r="B253" s="30" t="n">
        <x:v>381</x:v>
      </x:c>
      <x:c r="C253" s="30" t="str">
        <x:v>VWA64703BEV1</x:v>
      </x:c>
      <x:c r="D253" s="30" t="str">
        <x:v>大众汽车牌</x:v>
      </x:c>
      <x:c r="E253" s="30" t="str">
        <x:v>大众汽车（安徽）有限公司</x:v>
      </x:c>
      <x:c r="F253" s="30"/>
      <x:c r="G253" s="30" t="str">
        <x:v>ID.UNYX 与众</x:v>
      </x:c>
      <x:c r="H253" s="30" t="n">
        <x:v>82.4</x:v>
      </x:c>
      <x:c r="I253" s="30" t="str">
        <x:v>三元锂</x:v>
      </x:c>
      <x:c r="J253" s="30" t="n">
        <x:v>160.6237816764133</x:v>
      </x:c>
      <x:c r="K253" s="30" t="n">
        <x:v>513</x:v>
      </x:c>
      <x:c r="L253" s="30" t="str">
        <x:v>非称重实测</x:v>
      </x:c>
      <x:c r="M253" s="30" t="str"/>
      <x:c r="N253" s="30" t="str"/>
      <x:c r="O253" s="30" t="str"/>
      <x:c r="P253" s="30" t="str"/>
      <x:c r="Q253" s="30" t="str"/>
      <x:c r="R253" s="30" t="str"/>
      <x:c r="S253" s="30" t="str"/>
      <x:c r="T253" s="30" t="str"/>
      <x:c r="U253" s="30" t="str"/>
      <x:c r="V253" s="30" t="str"/>
      <x:c r="W253" s="30" t="str"/>
      <x:c r="X253" s="30" t="str">
        <x:v>pending_direct_evidence</x:v>
      </x:c>
      <x:c r="Y253" s="30" t="str">
        <x:v>yes</x:v>
      </x:c>
      <x:c r="Z253" s="30" t="str">
        <x:v>Copyright © 2026 David YE</x:v>
      </x:c>
    </x:row>
    <x:row r="254">
      <x:c r="A254" s="30" t="n">
        <x:v>2169</x:v>
      </x:c>
      <x:c r="B254" s="30" t="n">
        <x:v>382</x:v>
      </x:c>
      <x:c r="C254" s="30" t="str">
        <x:v>BJ6480A60ABEV</x:v>
      </x:c>
      <x:c r="D254" s="30" t="str">
        <x:v>极狐(ARCFOX)牌</x:v>
      </x:c>
      <x:c r="E254" s="30" t="str">
        <x:v>北汽蓝谷麦格纳汽车有限公司</x:v>
      </x:c>
      <x:c r="F254" s="30" t="str">
        <x:v>极狐</x:v>
      </x:c>
      <x:c r="G254" s="30" t="str">
        <x:v>αT</x:v>
      </x:c>
      <x:c r="H254" s="30" t="n">
        <x:v>81.2</x:v>
      </x:c>
      <x:c r="I254" s="30" t="str">
        <x:v>磷酸铁锂</x:v>
      </x:c>
      <x:c r="J254" s="30" t="n">
        <x:v>145</x:v>
      </x:c>
      <x:c r="K254" s="30" t="n">
        <x:v>560</x:v>
      </x:c>
      <x:c r="L254" s="30" t="str">
        <x:v>非称重实测</x:v>
      </x:c>
      <x:c r="M254" s="30" t="str"/>
      <x:c r="N254" s="30" t="str"/>
      <x:c r="O254" s="30" t="str"/>
      <x:c r="P254" s="30" t="str"/>
      <x:c r="Q254" s="30" t="str"/>
      <x:c r="R254" s="30" t="str"/>
      <x:c r="S254" s="30" t="str"/>
      <x:c r="T254" s="30" t="str"/>
      <x:c r="U254" s="30" t="str"/>
      <x:c r="V254" s="30" t="str"/>
      <x:c r="W254" s="30" t="str"/>
      <x:c r="X254" s="30" t="str">
        <x:v>pending_direct_evidence</x:v>
      </x:c>
      <x:c r="Y254" s="30" t="str">
        <x:v>yes</x:v>
      </x:c>
      <x:c r="Z254" s="30" t="str">
        <x:v>Copyright © 2026 David YE</x:v>
      </x:c>
    </x:row>
    <x:row r="255">
      <x:c r="A255" s="30" t="n">
        <x:v>2170</x:v>
      </x:c>
      <x:c r="B255" s="30" t="n">
        <x:v>382</x:v>
      </x:c>
      <x:c r="C255" s="30" t="str">
        <x:v>BJ7001A61JBEV</x:v>
      </x:c>
      <x:c r="D255" s="30" t="str">
        <x:v>极狐(ARCFOX)牌</x:v>
      </x:c>
      <x:c r="E255" s="30" t="str">
        <x:v>北汽蓝谷麦格纳汽车有限公司</x:v>
      </x:c>
      <x:c r="F255" s="30" t="str">
        <x:v>极狐</x:v>
      </x:c>
      <x:c r="G255" s="30" t="str">
        <x:v>αS</x:v>
      </x:c>
      <x:c r="H255" s="30" t="n">
        <x:v>81.2</x:v>
      </x:c>
      <x:c r="I255" s="30" t="str">
        <x:v>磷酸铁锂</x:v>
      </x:c>
      <x:c r="J255" s="30" t="n">
        <x:v>145</x:v>
      </x:c>
      <x:c r="K255" s="30" t="n">
        <x:v>560</x:v>
      </x:c>
      <x:c r="L255" s="30" t="str">
        <x:v>非称重实测</x:v>
      </x:c>
      <x:c r="M255" s="30" t="str"/>
      <x:c r="N255" s="30" t="str"/>
      <x:c r="O255" s="30" t="str"/>
      <x:c r="P255" s="30" t="str"/>
      <x:c r="Q255" s="30" t="str"/>
      <x:c r="R255" s="30" t="str"/>
      <x:c r="S255" s="30" t="str"/>
      <x:c r="T255" s="30" t="str"/>
      <x:c r="U255" s="30" t="str"/>
      <x:c r="V255" s="30" t="str"/>
      <x:c r="W255" s="30" t="str"/>
      <x:c r="X255" s="30" t="str">
        <x:v>pending_direct_evidence</x:v>
      </x:c>
      <x:c r="Y255" s="30" t="str">
        <x:v>yes</x:v>
      </x:c>
      <x:c r="Z255" s="30" t="str">
        <x:v>Copyright © 2026 David YE</x:v>
      </x:c>
    </x:row>
    <x:row r="256">
      <x:c r="A256" s="30" t="n">
        <x:v>2177</x:v>
      </x:c>
      <x:c r="B256" s="30" t="n">
        <x:v>382</x:v>
      </x:c>
      <x:c r="C256" s="30" t="str">
        <x:v>CSA6492LBEV7</x:v>
      </x:c>
      <x:c r="D256" s="30" t="str">
        <x:v>智己牌</x:v>
      </x:c>
      <x:c r="E256" s="30" t="str">
        <x:v>上海汽车集团股份有限公司</x:v>
      </x:c>
      <x:c r="F256" s="30" t="str">
        <x:v>荣威</x:v>
      </x:c>
      <x:c r="G256" s="30" t="str">
        <x:v>LS6</x:v>
      </x:c>
      <x:c r="H256" s="30" t="n">
        <x:v>75</x:v>
      </x:c>
      <x:c r="I256" s="30" t="str">
        <x:v>磷酸铁锂</x:v>
      </x:c>
      <x:c r="J256" s="30" t="n">
        <x:v>136.8613138686131</x:v>
      </x:c>
      <x:c r="K256" s="30" t="n">
        <x:v>548</x:v>
      </x:c>
      <x:c r="L256" s="30" t="str">
        <x:v>非称重实测</x:v>
      </x:c>
      <x:c r="M256" s="30" t="str"/>
      <x:c r="N256" s="30" t="str"/>
      <x:c r="O256" s="30" t="str"/>
      <x:c r="P256" s="30" t="str"/>
      <x:c r="Q256" s="30" t="str"/>
      <x:c r="R256" s="30" t="str"/>
      <x:c r="S256" s="30" t="str"/>
      <x:c r="T256" s="30" t="str"/>
      <x:c r="U256" s="30" t="str"/>
      <x:c r="V256" s="30" t="str"/>
      <x:c r="W256" s="30" t="str"/>
      <x:c r="X256" s="30" t="str">
        <x:v>pending_direct_evidence</x:v>
      </x:c>
      <x:c r="Y256" s="30" t="str">
        <x:v>yes</x:v>
      </x:c>
      <x:c r="Z256" s="30" t="str">
        <x:v>Copyright © 2026 David YE</x:v>
      </x:c>
    </x:row>
    <x:row r="257">
      <x:c r="A257" s="30" t="n">
        <x:v>2178</x:v>
      </x:c>
      <x:c r="B257" s="30" t="n">
        <x:v>382</x:v>
      </x:c>
      <x:c r="C257" s="30" t="str">
        <x:v>CSA6492LBEV8</x:v>
      </x:c>
      <x:c r="D257" s="30" t="str">
        <x:v>智己牌</x:v>
      </x:c>
      <x:c r="E257" s="30" t="str">
        <x:v>上海汽车集团股份有限公司</x:v>
      </x:c>
      <x:c r="F257" s="30" t="str">
        <x:v>荣威</x:v>
      </x:c>
      <x:c r="G257" s="30" t="str">
        <x:v>LS6</x:v>
      </x:c>
      <x:c r="H257" s="30" t="n">
        <x:v>83</x:v>
      </x:c>
      <x:c r="I257" s="30" t="str">
        <x:v>三元锂</x:v>
      </x:c>
      <x:c r="J257" s="30" t="n">
        <x:v>163.3858267716535</x:v>
      </x:c>
      <x:c r="K257" s="30" t="n">
        <x:v>508</x:v>
      </x:c>
      <x:c r="L257" s="30" t="str">
        <x:v>非称重实测</x:v>
      </x:c>
      <x:c r="M257" s="30" t="str"/>
      <x:c r="N257" s="30" t="str"/>
      <x:c r="O257" s="30" t="str"/>
      <x:c r="P257" s="30" t="str"/>
      <x:c r="Q257" s="30" t="str"/>
      <x:c r="R257" s="30" t="str"/>
      <x:c r="S257" s="30" t="str"/>
      <x:c r="T257" s="30" t="str"/>
      <x:c r="U257" s="30" t="str"/>
      <x:c r="V257" s="30" t="str"/>
      <x:c r="W257" s="30" t="str"/>
      <x:c r="X257" s="30" t="str">
        <x:v>pending_direct_evidence</x:v>
      </x:c>
      <x:c r="Y257" s="30" t="str">
        <x:v>yes</x:v>
      </x:c>
      <x:c r="Z257" s="30" t="str">
        <x:v>Copyright © 2026 David YE</x:v>
      </x:c>
    </x:row>
    <x:row r="258">
      <x:c r="A258" s="30" t="n">
        <x:v>2187</x:v>
      </x:c>
      <x:c r="B258" s="30" t="n">
        <x:v>382</x:v>
      </x:c>
      <x:c r="C258" s="30" t="str">
        <x:v>FV7007ACBEV</x:v>
      </x:c>
      <x:c r="D258" s="30" t="str">
        <x:v>大众牌</x:v>
      </x:c>
      <x:c r="E258" s="30" t="str">
        <x:v>一汽-大众汽车有限公司</x:v>
      </x:c>
      <x:c r="F258" s="30"/>
      <x:c r="G258" s="30" t="str">
        <x:v>ID.7 VIZZION</x:v>
      </x:c>
      <x:c r="H258" s="30" t="n">
        <x:v>80.4</x:v>
      </x:c>
      <x:c r="I258" s="30" t="str">
        <x:v>三元锂</x:v>
      </x:c>
      <x:c r="J258" s="30" t="n">
        <x:v>167.5</x:v>
      </x:c>
      <x:c r="K258" s="30" t="n">
        <x:v>480</x:v>
      </x:c>
      <x:c r="L258" s="30" t="str">
        <x:v>非称重实测</x:v>
      </x:c>
      <x:c r="M258" s="30" t="str"/>
      <x:c r="N258" s="30" t="str"/>
      <x:c r="O258" s="30" t="str"/>
      <x:c r="P258" s="30" t="str"/>
      <x:c r="Q258" s="30" t="str"/>
      <x:c r="R258" s="30" t="str"/>
      <x:c r="S258" s="30" t="str"/>
      <x:c r="T258" s="30" t="str"/>
      <x:c r="U258" s="30" t="str"/>
      <x:c r="V258" s="30" t="str"/>
      <x:c r="W258" s="30" t="str"/>
      <x:c r="X258" s="30" t="str">
        <x:v>pending_direct_evidence</x:v>
      </x:c>
      <x:c r="Y258" s="30" t="str">
        <x:v>yes</x:v>
      </x:c>
      <x:c r="Z258" s="30" t="str">
        <x:v>Copyright © 2026 David YE</x:v>
      </x:c>
    </x:row>
    <x:row r="259">
      <x:c r="A259" s="30" t="n">
        <x:v>2188</x:v>
      </x:c>
      <x:c r="B259" s="30" t="n">
        <x:v>382</x:v>
      </x:c>
      <x:c r="C259" s="30" t="str">
        <x:v>FV7007ADBEV</x:v>
      </x:c>
      <x:c r="D259" s="30" t="str">
        <x:v>大众牌</x:v>
      </x:c>
      <x:c r="E259" s="30" t="str">
        <x:v>一汽-大众汽车有限公司</x:v>
      </x:c>
      <x:c r="F259" s="30"/>
      <x:c r="G259" s="30" t="str">
        <x:v>ID.7 VIZZION</x:v>
      </x:c>
      <x:c r="H259" s="30" t="n">
        <x:v>80.4</x:v>
      </x:c>
      <x:c r="I259" s="30" t="str">
        <x:v>三元锂</x:v>
      </x:c>
      <x:c r="J259" s="30" t="n">
        <x:v>167.5</x:v>
      </x:c>
      <x:c r="K259" s="30" t="n">
        <x:v>480</x:v>
      </x:c>
      <x:c r="L259" s="30" t="str">
        <x:v>非称重实测</x:v>
      </x:c>
      <x:c r="M259" s="30" t="str"/>
      <x:c r="N259" s="30" t="str"/>
      <x:c r="O259" s="30" t="str"/>
      <x:c r="P259" s="30" t="str"/>
      <x:c r="Q259" s="30" t="str"/>
      <x:c r="R259" s="30" t="str"/>
      <x:c r="S259" s="30" t="str"/>
      <x:c r="T259" s="30" t="str"/>
      <x:c r="U259" s="30" t="str"/>
      <x:c r="V259" s="30" t="str"/>
      <x:c r="W259" s="30" t="str"/>
      <x:c r="X259" s="30" t="str">
        <x:v>pending_direct_evidence</x:v>
      </x:c>
      <x:c r="Y259" s="30" t="str">
        <x:v>yes</x:v>
      </x:c>
      <x:c r="Z259" s="30" t="str">
        <x:v>Copyright © 2026 David YE</x:v>
      </x:c>
    </x:row>
    <x:row r="260">
      <x:c r="A260" s="30" t="n">
        <x:v>2191</x:v>
      </x:c>
      <x:c r="B260" s="30" t="n">
        <x:v>382</x:v>
      </x:c>
      <x:c r="C260" s="30" t="str">
        <x:v>GAM6490BEVH0U</x:v>
      </x:c>
      <x:c r="D260" s="30" t="str">
        <x:v>埃安(AION)牌</x:v>
      </x:c>
      <x:c r="E260" s="30" t="str">
        <x:v>广汽乘用车有限公司</x:v>
      </x:c>
      <x:c r="F260" s="30"/>
      <x:c r="G260" s="30" t="str">
        <x:v>Hyper HT</x:v>
      </x:c>
      <x:c r="H260" s="30" t="n">
        <x:v>83.326</x:v>
      </x:c>
      <x:c r="I260" s="30" t="str">
        <x:v>磷酸铁锂</x:v>
      </x:c>
      <x:c r="J260" s="30" t="n">
        <x:v>137.7289256198347</x:v>
      </x:c>
      <x:c r="K260" s="30" t="n">
        <x:v>605</x:v>
      </x:c>
      <x:c r="L260" s="30" t="str">
        <x:v>非称重实测</x:v>
      </x:c>
      <x:c r="M260" s="30" t="str"/>
      <x:c r="N260" s="30" t="str"/>
      <x:c r="O260" s="30" t="str"/>
      <x:c r="P260" s="30" t="str"/>
      <x:c r="Q260" s="30" t="str"/>
      <x:c r="R260" s="30" t="str"/>
      <x:c r="S260" s="30" t="str"/>
      <x:c r="T260" s="30" t="str"/>
      <x:c r="U260" s="30" t="str"/>
      <x:c r="V260" s="30" t="str"/>
      <x:c r="W260" s="30" t="str"/>
      <x:c r="X260" s="30" t="str">
        <x:v>pending_direct_evidence</x:v>
      </x:c>
      <x:c r="Y260" s="30" t="str">
        <x:v>yes</x:v>
      </x:c>
      <x:c r="Z260" s="30" t="str">
        <x:v>Copyright © 2026 David YE</x:v>
      </x:c>
    </x:row>
    <x:row r="261">
      <x:c r="A261" s="30" t="n">
        <x:v>2196</x:v>
      </x:c>
      <x:c r="B261" s="30" t="n">
        <x:v>382</x:v>
      </x:c>
      <x:c r="C261" s="30" t="str">
        <x:v>JL6551BEV03</x:v>
      </x:c>
      <x:c r="D261" s="30" t="str">
        <x:v>远程牌</x:v>
      </x:c>
      <x:c r="E261" s="30" t="str">
        <x:v>浙江豪情汽车制造有限公司</x:v>
      </x:c>
      <x:c r="F261" s="30" t="str">
        <x:v>吉利车型</x:v>
      </x:c>
      <x:c r="G261" s="30" t="str">
        <x:v>SV</x:v>
      </x:c>
      <x:c r="H261" s="30" t="n">
        <x:v>82.882</x:v>
      </x:c>
      <x:c r="I261" s="30"/>
      <x:c r="J261" s="30" t="n">
        <x:v>144.1426086956522</x:v>
      </x:c>
      <x:c r="K261" s="30" t="n">
        <x:v>575</x:v>
      </x:c>
      <x:c r="L261" s="30" t="str">
        <x:v>非称重实测</x:v>
      </x:c>
      <x:c r="M261" s="30" t="str"/>
      <x:c r="N261" s="30" t="str"/>
      <x:c r="O261" s="30" t="str"/>
      <x:c r="P261" s="30" t="str"/>
      <x:c r="Q261" s="30" t="str"/>
      <x:c r="R261" s="30" t="str"/>
      <x:c r="S261" s="30" t="str"/>
      <x:c r="T261" s="30" t="str"/>
      <x:c r="U261" s="30" t="str"/>
      <x:c r="V261" s="30" t="str"/>
      <x:c r="W261" s="30" t="str"/>
      <x:c r="X261" s="30" t="str">
        <x:v>pending_direct_evidence</x:v>
      </x:c>
      <x:c r="Y261" s="30" t="str">
        <x:v>yes</x:v>
      </x:c>
      <x:c r="Z261" s="30" t="str">
        <x:v>Copyright © 2026 David YE</x:v>
      </x:c>
    </x:row>
    <x:row r="262">
      <x:c r="A262" s="30" t="n">
        <x:v>2209</x:v>
      </x:c>
      <x:c r="B262" s="30" t="n">
        <x:v>382</x:v>
      </x:c>
      <x:c r="C262" s="30" t="str">
        <x:v>MR6471BEV01</x:v>
      </x:c>
      <x:c r="D262" s="30" t="str">
        <x:v>极氪牌</x:v>
      </x:c>
      <x:c r="E262" s="30" t="str">
        <x:v>浙江吉利汽车有限公司</x:v>
      </x:c>
      <x:c r="F262" s="30" t="str">
        <x:v>吉利车型</x:v>
      </x:c>
      <x:c r="G262" s="30" t="str">
        <x:v>MIX</x:v>
      </x:c>
      <x:c r="H262" s="30" t="n">
        <x:v>77</x:v>
      </x:c>
      <x:c r="I262" s="30" t="str">
        <x:v>磷酸铁锂</x:v>
      </x:c>
      <x:c r="J262" s="30" t="n">
        <x:v>126.4367816091954</x:v>
      </x:c>
      <x:c r="K262" s="30" t="n">
        <x:v>609</x:v>
      </x:c>
      <x:c r="L262" s="30" t="str">
        <x:v>非称重实测</x:v>
      </x:c>
      <x:c r="M262" s="30" t="str"/>
      <x:c r="N262" s="30" t="str"/>
      <x:c r="O262" s="30" t="str"/>
      <x:c r="P262" s="30" t="str"/>
      <x:c r="Q262" s="30" t="str"/>
      <x:c r="R262" s="30" t="str"/>
      <x:c r="S262" s="30" t="str"/>
      <x:c r="T262" s="30" t="str"/>
      <x:c r="U262" s="30" t="str"/>
      <x:c r="V262" s="30" t="str"/>
      <x:c r="W262" s="30" t="str"/>
      <x:c r="X262" s="30" t="str">
        <x:v>pending_direct_evidence</x:v>
      </x:c>
      <x:c r="Y262" s="30" t="str">
        <x:v>yes</x:v>
      </x:c>
      <x:c r="Z262" s="30" t="str">
        <x:v>Copyright © 2026 David YE</x:v>
      </x:c>
    </x:row>
    <x:row r="263">
      <x:c r="A263" s="30" t="n">
        <x:v>2210</x:v>
      </x:c>
      <x:c r="B263" s="30" t="n">
        <x:v>382</x:v>
      </x:c>
      <x:c r="C263" s="30" t="str">
        <x:v>MR6471BEV03</x:v>
      </x:c>
      <x:c r="D263" s="30" t="str">
        <x:v>极氪牌</x:v>
      </x:c>
      <x:c r="E263" s="30" t="str">
        <x:v>浙江吉利汽车有限公司</x:v>
      </x:c>
      <x:c r="F263" s="30" t="str">
        <x:v>吉利车型</x:v>
      </x:c>
      <x:c r="G263" s="30" t="str">
        <x:v>MIX</x:v>
      </x:c>
      <x:c r="H263" s="30" t="n">
        <x:v>77</x:v>
      </x:c>
      <x:c r="I263" s="30" t="str">
        <x:v>磷酸铁锂</x:v>
      </x:c>
      <x:c r="J263" s="30" t="n">
        <x:v>126.4367816091954</x:v>
      </x:c>
      <x:c r="K263" s="30" t="n">
        <x:v>609</x:v>
      </x:c>
      <x:c r="L263" s="30" t="str">
        <x:v>非称重实测</x:v>
      </x:c>
      <x:c r="M263" s="30" t="str"/>
      <x:c r="N263" s="30" t="str"/>
      <x:c r="O263" s="30" t="str"/>
      <x:c r="P263" s="30" t="str"/>
      <x:c r="Q263" s="30" t="str"/>
      <x:c r="R263" s="30" t="str"/>
      <x:c r="S263" s="30" t="str"/>
      <x:c r="T263" s="30" t="str"/>
      <x:c r="U263" s="30" t="str"/>
      <x:c r="V263" s="30" t="str"/>
      <x:c r="W263" s="30" t="str"/>
      <x:c r="X263" s="30" t="str">
        <x:v>pending_direct_evidence</x:v>
      </x:c>
      <x:c r="Y263" s="30" t="str">
        <x:v>yes</x:v>
      </x:c>
      <x:c r="Z263" s="30" t="str">
        <x:v>Copyright © 2026 David YE</x:v>
      </x:c>
    </x:row>
    <x:row r="264">
      <x:c r="A264" s="30" t="n">
        <x:v>2213</x:v>
      </x:c>
      <x:c r="B264" s="30" t="n">
        <x:v>382</x:v>
      </x:c>
      <x:c r="C264" s="30" t="str">
        <x:v>NJ6540FBEV771</x:v>
      </x:c>
      <x:c r="D264" s="30" t="str">
        <x:v>依维柯牌</x:v>
      </x:c>
      <x:c r="E264" s="30" t="str">
        <x:v>南京汽车集团有限公司</x:v>
      </x:c>
      <x:c r="F264" s="30"/>
      <x:c r="G264" s="30" t="str">
        <x:v>/</x:v>
      </x:c>
      <x:c r="H264" s="30" t="n">
        <x:v>77</x:v>
      </x:c>
      <x:c r="I264" s="30"/>
      <x:c r="J264" s="30" t="n">
        <x:v>145.8333333333333</x:v>
      </x:c>
      <x:c r="K264" s="30" t="n">
        <x:v>528</x:v>
      </x:c>
      <x:c r="L264" s="30" t="str">
        <x:v>非称重实测</x:v>
      </x:c>
      <x:c r="M264" s="30" t="str"/>
      <x:c r="N264" s="30" t="str"/>
      <x:c r="O264" s="30" t="str"/>
      <x:c r="P264" s="30" t="str"/>
      <x:c r="Q264" s="30" t="str"/>
      <x:c r="R264" s="30" t="str"/>
      <x:c r="S264" s="30" t="str"/>
      <x:c r="T264" s="30" t="str"/>
      <x:c r="U264" s="30" t="str"/>
      <x:c r="V264" s="30" t="str"/>
      <x:c r="W264" s="30" t="str"/>
      <x:c r="X264" s="30" t="str">
        <x:v>pending_direct_evidence</x:v>
      </x:c>
      <x:c r="Y264" s="30" t="str">
        <x:v>yes</x:v>
      </x:c>
      <x:c r="Z264" s="30" t="str">
        <x:v>Copyright © 2026 David YE</x:v>
      </x:c>
    </x:row>
    <x:row r="265">
      <x:c r="A265" s="30" t="n">
        <x:v>2217</x:v>
      </x:c>
      <x:c r="B265" s="30" t="n">
        <x:v>382</x:v>
      </x:c>
      <x:c r="C265" s="30" t="str">
        <x:v>SAL7000BH00ABEV</x:v>
      </x:c>
      <x:c r="D265" s="30" t="str">
        <x:v>欧拉牌</x:v>
      </x:c>
      <x:c r="E265" s="30" t="str">
        <x:v>光束汽车有限公司</x:v>
      </x:c>
      <x:c r="F265" s="30"/>
      <x:c r="G265" s="30" t="str">
        <x:v>欧拉闪电猫</x:v>
      </x:c>
      <x:c r="H265" s="30" t="n">
        <x:v>83.49</x:v>
      </x:c>
      <x:c r="I265" s="30" t="str">
        <x:v>三元锂</x:v>
      </x:c>
      <x:c r="J265" s="30" t="n">
        <x:v>169.6606380816907</x:v>
      </x:c>
      <x:c r="K265" s="30" t="n">
        <x:v>492.1</x:v>
      </x:c>
      <x:c r="L265" s="30" t="str">
        <x:v>非称重实测</x:v>
      </x:c>
      <x:c r="M265" s="30" t="str"/>
      <x:c r="N265" s="30" t="str"/>
      <x:c r="O265" s="30" t="str"/>
      <x:c r="P265" s="30" t="str"/>
      <x:c r="Q265" s="30" t="str"/>
      <x:c r="R265" s="30" t="str"/>
      <x:c r="S265" s="30" t="str"/>
      <x:c r="T265" s="30" t="str"/>
      <x:c r="U265" s="30" t="str"/>
      <x:c r="V265" s="30" t="str"/>
      <x:c r="W265" s="30" t="str"/>
      <x:c r="X265" s="30" t="str">
        <x:v>pending_direct_evidence</x:v>
      </x:c>
      <x:c r="Y265" s="30" t="str">
        <x:v>yes</x:v>
      </x:c>
      <x:c r="Z265" s="30" t="str">
        <x:v>Copyright © 2026 David YE</x:v>
      </x:c>
    </x:row>
    <x:row r="266">
      <x:c r="A266" s="30" t="n">
        <x:v>2221</x:v>
      </x:c>
      <x:c r="B266" s="30" t="n">
        <x:v>382</x:v>
      </x:c>
      <x:c r="C266" s="30" t="str">
        <x:v>SAL7000BH30ABEV</x:v>
      </x:c>
      <x:c r="D266" s="30" t="str">
        <x:v>欧拉牌</x:v>
      </x:c>
      <x:c r="E266" s="30" t="str">
        <x:v>光束汽车有限公司</x:v>
      </x:c>
      <x:c r="F266" s="30"/>
      <x:c r="G266" s="30" t="str">
        <x:v>欧拉闪电猫</x:v>
      </x:c>
      <x:c r="H266" s="30" t="n">
        <x:v>83.49</x:v>
      </x:c>
      <x:c r="I266" s="30" t="str">
        <x:v>三元锂</x:v>
      </x:c>
      <x:c r="J266" s="30" t="n">
        <x:v>168.9738919247116</x:v>
      </x:c>
      <x:c r="K266" s="30" t="n">
        <x:v>494.1</x:v>
      </x:c>
      <x:c r="L266" s="30" t="str">
        <x:v>非称重实测</x:v>
      </x:c>
      <x:c r="M266" s="30" t="str"/>
      <x:c r="N266" s="30" t="str"/>
      <x:c r="O266" s="30" t="str"/>
      <x:c r="P266" s="30" t="str"/>
      <x:c r="Q266" s="30" t="str"/>
      <x:c r="R266" s="30" t="str"/>
      <x:c r="S266" s="30" t="str"/>
      <x:c r="T266" s="30" t="str"/>
      <x:c r="U266" s="30" t="str"/>
      <x:c r="V266" s="30" t="str"/>
      <x:c r="W266" s="30" t="str"/>
      <x:c r="X266" s="30" t="str">
        <x:v>pending_direct_evidence</x:v>
      </x:c>
      <x:c r="Y266" s="30" t="str">
        <x:v>yes</x:v>
      </x:c>
      <x:c r="Z266" s="30" t="str">
        <x:v>Copyright © 2026 David YE</x:v>
      </x:c>
    </x:row>
    <x:row r="267">
      <x:c r="A267" s="30" t="n">
        <x:v>2233</x:v>
      </x:c>
      <x:c r="B267" s="30" t="n">
        <x:v>382</x:v>
      </x:c>
      <x:c r="C267" s="30" t="str">
        <x:v>SVW6461JEV</x:v>
      </x:c>
      <x:c r="D267" s="30" t="str">
        <x:v>大众汽车(VOLKSWAGEN)牌</x:v>
      </x:c>
      <x:c r="E267" s="30" t="str">
        <x:v>上汽大众汽车有限公司</x:v>
      </x:c>
      <x:c r="F267" s="30" t="str">
        <x:v>大众ID</x:v>
      </x:c>
      <x:c r="G267" s="30" t="str">
        <x:v>ID.4 X</x:v>
      </x:c>
      <x:c r="H267" s="30" t="n">
        <x:v>80.2</x:v>
      </x:c>
      <x:c r="I267" s="30" t="str">
        <x:v>三元锂</x:v>
      </x:c>
      <x:c r="J267" s="30" t="n">
        <x:v>167.0833333333333</x:v>
      </x:c>
      <x:c r="K267" s="30" t="n">
        <x:v>480</x:v>
      </x:c>
      <x:c r="L267" s="30" t="str">
        <x:v>非称重实测</x:v>
      </x:c>
      <x:c r="M267" s="30" t="str"/>
      <x:c r="N267" s="30" t="str"/>
      <x:c r="O267" s="30" t="str"/>
      <x:c r="P267" s="30" t="str"/>
      <x:c r="Q267" s="30" t="str"/>
      <x:c r="R267" s="30" t="str"/>
      <x:c r="S267" s="30" t="str"/>
      <x:c r="T267" s="30" t="str"/>
      <x:c r="U267" s="30" t="str"/>
      <x:c r="V267" s="30" t="str"/>
      <x:c r="W267" s="30" t="str"/>
      <x:c r="X267" s="30" t="str">
        <x:v>pending_direct_evidence</x:v>
      </x:c>
      <x:c r="Y267" s="30" t="str">
        <x:v>yes</x:v>
      </x:c>
      <x:c r="Z267" s="30" t="str">
        <x:v>Copyright © 2026 David YE</x:v>
      </x:c>
    </x:row>
    <x:row r="268">
      <x:c r="A268" s="30" t="n">
        <x:v>2267</x:v>
      </x:c>
      <x:c r="B268" s="30" t="n">
        <x:v>383</x:v>
      </x:c>
      <x:c r="C268" s="30" t="str">
        <x:v>CA6490H0EVD</x:v>
      </x:c>
      <x:c r="D268" s="30" t="str">
        <x:v>红旗牌</x:v>
      </x:c>
      <x:c r="E268" s="30" t="str">
        <x:v>中国第一汽车集团有限公司</x:v>
      </x:c>
      <x:c r="F268" s="30" t="str">
        <x:v>红旗</x:v>
      </x:c>
      <x:c r="G268" s="30" t="str">
        <x:v>EHS7</x:v>
      </x:c>
      <x:c r="H268" s="30" t="n">
        <x:v>85</x:v>
      </x:c>
      <x:c r="I268" s="30" t="str">
        <x:v>磷酸铁锂</x:v>
      </x:c>
      <x:c r="J268" s="30" t="n">
        <x:v>140.495867768595</x:v>
      </x:c>
      <x:c r="K268" s="30" t="n">
        <x:v>605</x:v>
      </x:c>
      <x:c r="L268" s="30" t="str">
        <x:v>非称重实测</x:v>
      </x:c>
      <x:c r="M268" s="30" t="str"/>
      <x:c r="N268" s="30" t="str"/>
      <x:c r="O268" s="30" t="str"/>
      <x:c r="P268" s="30" t="str"/>
      <x:c r="Q268" s="30" t="str"/>
      <x:c r="R268" s="30" t="str"/>
      <x:c r="S268" s="30" t="str"/>
      <x:c r="T268" s="30" t="str"/>
      <x:c r="U268" s="30" t="str"/>
      <x:c r="V268" s="30" t="str"/>
      <x:c r="W268" s="30" t="str"/>
      <x:c r="X268" s="30" t="str">
        <x:v>pending_direct_evidence</x:v>
      </x:c>
      <x:c r="Y268" s="30" t="str">
        <x:v>yes</x:v>
      </x:c>
      <x:c r="Z268" s="30" t="str">
        <x:v>Copyright © 2026 David YE</x:v>
      </x:c>
    </x:row>
    <x:row r="269">
      <x:c r="A269" s="30" t="n">
        <x:v>2268</x:v>
      </x:c>
      <x:c r="B269" s="30" t="n">
        <x:v>383</x:v>
      </x:c>
      <x:c r="C269" s="30" t="str">
        <x:v>CA6490H0EVXD</x:v>
      </x:c>
      <x:c r="D269" s="30" t="str">
        <x:v>红旗牌</x:v>
      </x:c>
      <x:c r="E269" s="30" t="str">
        <x:v>中国第一汽车集团有限公司</x:v>
      </x:c>
      <x:c r="F269" s="30" t="str">
        <x:v>红旗</x:v>
      </x:c>
      <x:c r="G269" s="30" t="str">
        <x:v>EHS7</x:v>
      </x:c>
      <x:c r="H269" s="30" t="n">
        <x:v>85</x:v>
      </x:c>
      <x:c r="I269" s="30" t="str">
        <x:v>磷酸铁锂</x:v>
      </x:c>
      <x:c r="J269" s="30" t="n">
        <x:v>140.495867768595</x:v>
      </x:c>
      <x:c r="K269" s="30" t="n">
        <x:v>605</x:v>
      </x:c>
      <x:c r="L269" s="30" t="str">
        <x:v>非称重实测</x:v>
      </x:c>
      <x:c r="M269" s="30" t="str"/>
      <x:c r="N269" s="30" t="str"/>
      <x:c r="O269" s="30" t="str"/>
      <x:c r="P269" s="30" t="str"/>
      <x:c r="Q269" s="30" t="str"/>
      <x:c r="R269" s="30" t="str"/>
      <x:c r="S269" s="30" t="str"/>
      <x:c r="T269" s="30" t="str"/>
      <x:c r="U269" s="30" t="str"/>
      <x:c r="V269" s="30" t="str"/>
      <x:c r="W269" s="30" t="str"/>
      <x:c r="X269" s="30" t="str">
        <x:v>pending_direct_evidence</x:v>
      </x:c>
      <x:c r="Y269" s="30" t="str">
        <x:v>yes</x:v>
      </x:c>
      <x:c r="Z269" s="30" t="str">
        <x:v>Copyright © 2026 David YE</x:v>
      </x:c>
    </x:row>
    <x:row r="270">
      <x:c r="A270" s="30" t="n">
        <x:v>2274</x:v>
      </x:c>
      <x:c r="B270" s="30" t="n">
        <x:v>383</x:v>
      </x:c>
      <x:c r="C270" s="30" t="str">
        <x:v>CSA6497YBEV2</x:v>
      </x:c>
      <x:c r="D270" s="30" t="str">
        <x:v>飞凡牌</x:v>
      </x:c>
      <x:c r="E270" s="30" t="str">
        <x:v>上海汽车集团股份有限公司</x:v>
      </x:c>
      <x:c r="F270" s="30" t="str">
        <x:v>荣威</x:v>
      </x:c>
      <x:c r="G270" s="30" t="str">
        <x:v>RC7</x:v>
      </x:c>
      <x:c r="H270" s="30" t="n">
        <x:v>77</x:v>
      </x:c>
      <x:c r="I270" s="30" t="str">
        <x:v>三元锂</x:v>
      </x:c>
      <x:c r="J270" s="30" t="n">
        <x:v>177.0114942528736</x:v>
      </x:c>
      <x:c r="K270" s="30" t="n">
        <x:v>435</x:v>
      </x:c>
      <x:c r="L270" s="30" t="str">
        <x:v>非称重实测</x:v>
      </x:c>
      <x:c r="M270" s="30" t="str"/>
      <x:c r="N270" s="30" t="str"/>
      <x:c r="O270" s="30" t="str"/>
      <x:c r="P270" s="30" t="str"/>
      <x:c r="Q270" s="30" t="str"/>
      <x:c r="R270" s="30" t="str"/>
      <x:c r="S270" s="30" t="str"/>
      <x:c r="T270" s="30" t="str"/>
      <x:c r="U270" s="30" t="str"/>
      <x:c r="V270" s="30" t="str"/>
      <x:c r="W270" s="30" t="str"/>
      <x:c r="X270" s="30" t="str">
        <x:v>pending_direct_evidence</x:v>
      </x:c>
      <x:c r="Y270" s="30" t="str">
        <x:v>yes</x:v>
      </x:c>
      <x:c r="Z270" s="30" t="str">
        <x:v>Copyright © 2026 David YE</x:v>
      </x:c>
    </x:row>
    <x:row r="271">
      <x:c r="A271" s="30" t="n">
        <x:v>2277</x:v>
      </x:c>
      <x:c r="B271" s="30" t="n">
        <x:v>383</x:v>
      </x:c>
      <x:c r="C271" s="30" t="str">
        <x:v>DFL6470NE31BEV</x:v>
      </x:c>
      <x:c r="D271" s="30" t="str">
        <x:v>岚图牌</x:v>
      </x:c>
      <x:c r="E271" s="30" t="str">
        <x:v>东风汽车有限公司</x:v>
      </x:c>
      <x:c r="F271" s="30"/>
      <x:c r="G271" s="30" t="str">
        <x:v>岚图知音</x:v>
      </x:c>
      <x:c r="H271" s="30" t="n">
        <x:v>77.3</x:v>
      </x:c>
      <x:c r="I271" s="30" t="str">
        <x:v>磷酸铁锂</x:v>
      </x:c>
      <x:c r="J271" s="30" t="n">
        <x:v>142.3572744014733</x:v>
      </x:c>
      <x:c r="K271" s="30" t="n">
        <x:v>543</x:v>
      </x:c>
      <x:c r="L271" s="30" t="str">
        <x:v>非称重实测</x:v>
      </x:c>
      <x:c r="M271" s="30" t="str"/>
      <x:c r="N271" s="30" t="str"/>
      <x:c r="O271" s="30" t="str"/>
      <x:c r="P271" s="30" t="str"/>
      <x:c r="Q271" s="30" t="str"/>
      <x:c r="R271" s="30" t="str"/>
      <x:c r="S271" s="30" t="str"/>
      <x:c r="T271" s="30" t="str"/>
      <x:c r="U271" s="30" t="str"/>
      <x:c r="V271" s="30" t="str"/>
      <x:c r="W271" s="30" t="str"/>
      <x:c r="X271" s="30" t="str">
        <x:v>pending_direct_evidence</x:v>
      </x:c>
      <x:c r="Y271" s="30" t="str">
        <x:v>yes</x:v>
      </x:c>
      <x:c r="Z271" s="30" t="str">
        <x:v>Copyright © 2026 David YE</x:v>
      </x:c>
    </x:row>
    <x:row r="272">
      <x:c r="A272" s="30" t="n">
        <x:v>2278</x:v>
      </x:c>
      <x:c r="B272" s="30" t="n">
        <x:v>383</x:v>
      </x:c>
      <x:c r="C272" s="30" t="str">
        <x:v>DFL6470NE32BEV</x:v>
      </x:c>
      <x:c r="D272" s="30" t="str">
        <x:v>岚图牌</x:v>
      </x:c>
      <x:c r="E272" s="30" t="str">
        <x:v>东风汽车有限公司</x:v>
      </x:c>
      <x:c r="F272" s="30"/>
      <x:c r="G272" s="30" t="str">
        <x:v>岚图知音</x:v>
      </x:c>
      <x:c r="H272" s="30" t="n">
        <x:v>76.9</x:v>
      </x:c>
      <x:c r="I272" s="30" t="str">
        <x:v>磷酸铁锂</x:v>
      </x:c>
      <x:c r="J272" s="30" t="n">
        <x:v>141.6206261510129</x:v>
      </x:c>
      <x:c r="K272" s="30" t="n">
        <x:v>543</x:v>
      </x:c>
      <x:c r="L272" s="30" t="str">
        <x:v>非称重实测</x:v>
      </x:c>
      <x:c r="M272" s="30" t="str"/>
      <x:c r="N272" s="30" t="str"/>
      <x:c r="O272" s="30" t="str"/>
      <x:c r="P272" s="30" t="str"/>
      <x:c r="Q272" s="30" t="str"/>
      <x:c r="R272" s="30" t="str"/>
      <x:c r="S272" s="30" t="str"/>
      <x:c r="T272" s="30" t="str"/>
      <x:c r="U272" s="30" t="str"/>
      <x:c r="V272" s="30" t="str"/>
      <x:c r="W272" s="30" t="str"/>
      <x:c r="X272" s="30" t="str">
        <x:v>pending_direct_evidence</x:v>
      </x:c>
      <x:c r="Y272" s="30" t="str">
        <x:v>yes</x:v>
      </x:c>
      <x:c r="Z272" s="30" t="str">
        <x:v>Copyright © 2026 David YE</x:v>
      </x:c>
    </x:row>
    <x:row r="273">
      <x:c r="A273" s="30" t="n">
        <x:v>2279</x:v>
      </x:c>
      <x:c r="B273" s="30" t="n">
        <x:v>383</x:v>
      </x:c>
      <x:c r="C273" s="30" t="str">
        <x:v>DFL6470NN31BEV</x:v>
      </x:c>
      <x:c r="D273" s="30" t="str">
        <x:v>岚图牌</x:v>
      </x:c>
      <x:c r="E273" s="30" t="str">
        <x:v>东风汽车有限公司</x:v>
      </x:c>
      <x:c r="F273" s="30"/>
      <x:c r="G273" s="30" t="str">
        <x:v>岚图知音</x:v>
      </x:c>
      <x:c r="H273" s="30" t="n">
        <x:v>77.3</x:v>
      </x:c>
      <x:c r="I273" s="30" t="str">
        <x:v>磷酸铁锂</x:v>
      </x:c>
      <x:c r="J273" s="30" t="n">
        <x:v>142.8835489833641</x:v>
      </x:c>
      <x:c r="K273" s="30" t="n">
        <x:v>541</x:v>
      </x:c>
      <x:c r="L273" s="30" t="str">
        <x:v>非称重实测</x:v>
      </x:c>
      <x:c r="M273" s="30" t="str"/>
      <x:c r="N273" s="30" t="str"/>
      <x:c r="O273" s="30" t="str"/>
      <x:c r="P273" s="30" t="str"/>
      <x:c r="Q273" s="30" t="str"/>
      <x:c r="R273" s="30" t="str"/>
      <x:c r="S273" s="30" t="str"/>
      <x:c r="T273" s="30" t="str"/>
      <x:c r="U273" s="30" t="str"/>
      <x:c r="V273" s="30" t="str"/>
      <x:c r="W273" s="30" t="str"/>
      <x:c r="X273" s="30" t="str">
        <x:v>pending_direct_evidence</x:v>
      </x:c>
      <x:c r="Y273" s="30" t="str">
        <x:v>yes</x:v>
      </x:c>
      <x:c r="Z273" s="30" t="str">
        <x:v>Copyright © 2026 David YE</x:v>
      </x:c>
    </x:row>
    <x:row r="274">
      <x:c r="A274" s="30" t="n">
        <x:v>2280</x:v>
      </x:c>
      <x:c r="B274" s="30" t="n">
        <x:v>383</x:v>
      </x:c>
      <x:c r="C274" s="30" t="str">
        <x:v>DFL6470NN32BEV</x:v>
      </x:c>
      <x:c r="D274" s="30" t="str">
        <x:v>岚图牌</x:v>
      </x:c>
      <x:c r="E274" s="30" t="str">
        <x:v>东风汽车有限公司</x:v>
      </x:c>
      <x:c r="F274" s="30"/>
      <x:c r="G274" s="30" t="str">
        <x:v>岚图知音</x:v>
      </x:c>
      <x:c r="H274" s="30" t="n">
        <x:v>76.9</x:v>
      </x:c>
      <x:c r="I274" s="30" t="str">
        <x:v>磷酸铁锂</x:v>
      </x:c>
      <x:c r="J274" s="30" t="n">
        <x:v>142.1441774491682</x:v>
      </x:c>
      <x:c r="K274" s="30" t="n">
        <x:v>541</x:v>
      </x:c>
      <x:c r="L274" s="30" t="str">
        <x:v>非称重实测</x:v>
      </x:c>
      <x:c r="M274" s="30" t="str"/>
      <x:c r="N274" s="30" t="str"/>
      <x:c r="O274" s="30" t="str"/>
      <x:c r="P274" s="30" t="str"/>
      <x:c r="Q274" s="30" t="str"/>
      <x:c r="R274" s="30" t="str"/>
      <x:c r="S274" s="30" t="str"/>
      <x:c r="T274" s="30" t="str"/>
      <x:c r="U274" s="30" t="str"/>
      <x:c r="V274" s="30" t="str"/>
      <x:c r="W274" s="30" t="str"/>
      <x:c r="X274" s="30" t="str">
        <x:v>pending_direct_evidence</x:v>
      </x:c>
      <x:c r="Y274" s="30" t="str">
        <x:v>yes</x:v>
      </x:c>
      <x:c r="Z274" s="30" t="str">
        <x:v>Copyright © 2026 David YE</x:v>
      </x:c>
    </x:row>
    <x:row r="275">
      <x:c r="A275" s="30" t="n">
        <x:v>2282</x:v>
      </x:c>
      <x:c r="B275" s="30" t="n">
        <x:v>383</x:v>
      </x:c>
      <x:c r="C275" s="30" t="str">
        <x:v>DFL6470NN36BEV</x:v>
      </x:c>
      <x:c r="D275" s="30" t="str">
        <x:v>岚图牌</x:v>
      </x:c>
      <x:c r="E275" s="30" t="str">
        <x:v>东风汽车有限公司</x:v>
      </x:c>
      <x:c r="F275" s="30"/>
      <x:c r="G275" s="30" t="str">
        <x:v>岚图知音</x:v>
      </x:c>
      <x:c r="H275" s="30" t="n">
        <x:v>78.7</x:v>
      </x:c>
      <x:c r="I275" s="30" t="str">
        <x:v>磷酸铁锂</x:v>
      </x:c>
      <x:c r="J275" s="30" t="n">
        <x:v>134.5299145299145</x:v>
      </x:c>
      <x:c r="K275" s="30" t="n">
        <x:v>585</x:v>
      </x:c>
      <x:c r="L275" s="30" t="str">
        <x:v>非称重实测</x:v>
      </x:c>
      <x:c r="M275" s="30" t="str"/>
      <x:c r="N275" s="30" t="str"/>
      <x:c r="O275" s="30" t="str"/>
      <x:c r="P275" s="30" t="str"/>
      <x:c r="Q275" s="30" t="str"/>
      <x:c r="R275" s="30" t="str"/>
      <x:c r="S275" s="30" t="str"/>
      <x:c r="T275" s="30" t="str"/>
      <x:c r="U275" s="30" t="str"/>
      <x:c r="V275" s="30" t="str"/>
      <x:c r="W275" s="30" t="str"/>
      <x:c r="X275" s="30" t="str">
        <x:v>pending_direct_evidence</x:v>
      </x:c>
      <x:c r="Y275" s="30" t="str">
        <x:v>yes</x:v>
      </x:c>
      <x:c r="Z275" s="30" t="str">
        <x:v>Copyright © 2026 David YE</x:v>
      </x:c>
    </x:row>
    <x:row r="276">
      <x:c r="A276" s="30" t="n">
        <x:v>2285</x:v>
      </x:c>
      <x:c r="B276" s="30" t="n">
        <x:v>383</x:v>
      </x:c>
      <x:c r="C276" s="30" t="str">
        <x:v>GAM6460BEVJ0A</x:v>
      </x:c>
      <x:c r="D276" s="30" t="str">
        <x:v>埃安(AION)牌</x:v>
      </x:c>
      <x:c r="E276" s="30" t="str">
        <x:v>广汽乘用车有限公司</x:v>
      </x:c>
      <x:c r="F276" s="30"/>
      <x:c r="G276" s="30" t="str">
        <x:v>V</x:v>
      </x:c>
      <x:c r="H276" s="30" t="n">
        <x:v>75.26</x:v>
      </x:c>
      <x:c r="I276" s="30" t="str">
        <x:v>磷酸铁锂</x:v>
      </x:c>
      <x:c r="J276" s="30" t="n">
        <x:v>144.7307692307693</x:v>
      </x:c>
      <x:c r="K276" s="30" t="n">
        <x:v>520</x:v>
      </x:c>
      <x:c r="L276" s="30" t="str">
        <x:v>非称重实测</x:v>
      </x:c>
      <x:c r="M276" s="30" t="str"/>
      <x:c r="N276" s="30" t="str"/>
      <x:c r="O276" s="30" t="str"/>
      <x:c r="P276" s="30" t="str"/>
      <x:c r="Q276" s="30" t="str"/>
      <x:c r="R276" s="30" t="str"/>
      <x:c r="S276" s="30" t="str"/>
      <x:c r="T276" s="30" t="str"/>
      <x:c r="U276" s="30" t="str"/>
      <x:c r="V276" s="30" t="str"/>
      <x:c r="W276" s="30" t="str"/>
      <x:c r="X276" s="30" t="str">
        <x:v>pending_direct_evidence</x:v>
      </x:c>
      <x:c r="Y276" s="30" t="str">
        <x:v>yes</x:v>
      </x:c>
      <x:c r="Z276" s="30" t="str">
        <x:v>Copyright © 2026 David YE</x:v>
      </x:c>
    </x:row>
    <x:row r="277">
      <x:c r="A277" s="30" t="n">
        <x:v>2290</x:v>
      </x:c>
      <x:c r="B277" s="30" t="n">
        <x:v>383</x:v>
      </x:c>
      <x:c r="C277" s="30" t="str">
        <x:v>JL6501BEV03</x:v>
      </x:c>
      <x:c r="D277" s="30" t="str">
        <x:v>远程牌</x:v>
      </x:c>
      <x:c r="E277" s="30" t="str">
        <x:v>浙江豪情汽车制造有限公司</x:v>
      </x:c>
      <x:c r="F277" s="30" t="str">
        <x:v>吉利车型</x:v>
      </x:c>
      <x:c r="G277" s="30" t="str">
        <x:v>SV</x:v>
      </x:c>
      <x:c r="H277" s="30" t="n">
        <x:v>82.882</x:v>
      </x:c>
      <x:c r="I277" s="30"/>
      <x:c r="J277" s="30" t="n">
        <x:v>144.1426086956522</x:v>
      </x:c>
      <x:c r="K277" s="30" t="n">
        <x:v>575</x:v>
      </x:c>
      <x:c r="L277" s="30" t="str">
        <x:v>非称重实测</x:v>
      </x:c>
      <x:c r="M277" s="30" t="str"/>
      <x:c r="N277" s="30" t="str"/>
      <x:c r="O277" s="30" t="str"/>
      <x:c r="P277" s="30" t="str"/>
      <x:c r="Q277" s="30" t="str"/>
      <x:c r="R277" s="30" t="str"/>
      <x:c r="S277" s="30" t="str"/>
      <x:c r="T277" s="30" t="str"/>
      <x:c r="U277" s="30" t="str"/>
      <x:c r="V277" s="30" t="str"/>
      <x:c r="W277" s="30" t="str"/>
      <x:c r="X277" s="30" t="str">
        <x:v>pending_direct_evidence</x:v>
      </x:c>
      <x:c r="Y277" s="30" t="str">
        <x:v>yes</x:v>
      </x:c>
      <x:c r="Z277" s="30" t="str">
        <x:v>Copyright © 2026 David YE</x:v>
      </x:c>
    </x:row>
    <x:row r="278">
      <x:c r="A278" s="30" t="n">
        <x:v>2293</x:v>
      </x:c>
      <x:c r="B278" s="30" t="n">
        <x:v>383</x:v>
      </x:c>
      <x:c r="C278" s="30" t="str">
        <x:v>JMV6553QRBEV</x:v>
      </x:c>
      <x:c r="D278" s="30" t="str">
        <x:v>晶马牌</x:v>
      </x:c>
      <x:c r="E278" s="30" t="str">
        <x:v>江西江铃集团晶马汽车有限公司</x:v>
      </x:c>
      <x:c r="F278" s="30"/>
      <x:c r="G278" s="30" t="str">
        <x:v>纯电动多用途乘用车</x:v>
      </x:c>
      <x:c r="H278" s="30" t="n">
        <x:v>77.28</x:v>
      </x:c>
      <x:c r="I278" s="30"/>
      <x:c r="J278" s="30" t="n">
        <x:v>151.5294117647059</x:v>
      </x:c>
      <x:c r="K278" s="30" t="n">
        <x:v>510</x:v>
      </x:c>
      <x:c r="L278" s="30" t="str">
        <x:v>非称重实测</x:v>
      </x:c>
      <x:c r="M278" s="30" t="str"/>
      <x:c r="N278" s="30" t="str"/>
      <x:c r="O278" s="30" t="str"/>
      <x:c r="P278" s="30" t="str"/>
      <x:c r="Q278" s="30" t="str"/>
      <x:c r="R278" s="30" t="str"/>
      <x:c r="S278" s="30" t="str"/>
      <x:c r="T278" s="30" t="str"/>
      <x:c r="U278" s="30" t="str"/>
      <x:c r="V278" s="30" t="str"/>
      <x:c r="W278" s="30" t="str"/>
      <x:c r="X278" s="30" t="str">
        <x:v>pending_direct_evidence</x:v>
      </x:c>
      <x:c r="Y278" s="30" t="str">
        <x:v>yes</x:v>
      </x:c>
      <x:c r="Z278" s="30" t="str">
        <x:v>Copyright © 2026 David YE</x:v>
      </x:c>
    </x:row>
    <x:row r="279">
      <x:c r="A279" s="30" t="n">
        <x:v>2304</x:v>
      </x:c>
      <x:c r="B279" s="30" t="n">
        <x:v>383</x:v>
      </x:c>
      <x:c r="C279" s="30" t="str">
        <x:v>SC6481EBABEV</x:v>
      </x:c>
      <x:c r="D279" s="30" t="str">
        <x:v>阿维塔（AVATR）牌</x:v>
      </x:c>
      <x:c r="E279" s="30" t="str">
        <x:v>重庆长安汽车股份有限公司</x:v>
      </x:c>
      <x:c r="F279" s="30" t="str">
        <x:v>长安</x:v>
      </x:c>
      <x:c r="G279" s="30" t="str">
        <x:v>07</x:v>
      </x:c>
      <x:c r="H279" s="30" t="n">
        <x:v>82.16</x:v>
      </x:c>
      <x:c r="I279" s="30" t="str">
        <x:v>磷酸铁锂</x:v>
      </x:c>
      <x:c r="J279" s="30" t="n">
        <x:v>129.1823899371069</x:v>
      </x:c>
      <x:c r="K279" s="30" t="n">
        <x:v>636</x:v>
      </x:c>
      <x:c r="L279" s="30" t="str">
        <x:v>非称重实测</x:v>
      </x:c>
      <x:c r="M279" s="30" t="str"/>
      <x:c r="N279" s="30" t="str"/>
      <x:c r="O279" s="30" t="str"/>
      <x:c r="P279" s="30" t="str"/>
      <x:c r="Q279" s="30" t="str"/>
      <x:c r="R279" s="30" t="str"/>
      <x:c r="S279" s="30" t="str"/>
      <x:c r="T279" s="30" t="str"/>
      <x:c r="U279" s="30" t="str"/>
      <x:c r="V279" s="30" t="str"/>
      <x:c r="W279" s="30" t="str"/>
      <x:c r="X279" s="30" t="str">
        <x:v>pending_direct_evidence</x:v>
      </x:c>
      <x:c r="Y279" s="30" t="str">
        <x:v>yes</x:v>
      </x:c>
      <x:c r="Z279" s="30" t="str">
        <x:v>Copyright © 2026 David YE</x:v>
      </x:c>
    </x:row>
    <x:row r="280">
      <x:c r="A280" s="30" t="n">
        <x:v>2305</x:v>
      </x:c>
      <x:c r="B280" s="30" t="n">
        <x:v>383</x:v>
      </x:c>
      <x:c r="C280" s="30" t="str">
        <x:v>SC6481ECABEV</x:v>
      </x:c>
      <x:c r="D280" s="30" t="str">
        <x:v>阿维塔（AVATR）牌</x:v>
      </x:c>
      <x:c r="E280" s="30" t="str">
        <x:v>重庆长安汽车股份有限公司</x:v>
      </x:c>
      <x:c r="F280" s="30" t="str">
        <x:v>长安</x:v>
      </x:c>
      <x:c r="G280" s="30" t="str">
        <x:v>07</x:v>
      </x:c>
      <x:c r="H280" s="30" t="n">
        <x:v>82.16</x:v>
      </x:c>
      <x:c r="I280" s="30" t="str">
        <x:v>磷酸铁锂</x:v>
      </x:c>
      <x:c r="J280" s="30" t="n">
        <x:v>129.589905362776</x:v>
      </x:c>
      <x:c r="K280" s="30" t="n">
        <x:v>634</x:v>
      </x:c>
      <x:c r="L280" s="30" t="str">
        <x:v>非称重实测</x:v>
      </x:c>
      <x:c r="M280" s="30" t="str"/>
      <x:c r="N280" s="30" t="str"/>
      <x:c r="O280" s="30" t="str"/>
      <x:c r="P280" s="30" t="str"/>
      <x:c r="Q280" s="30" t="str"/>
      <x:c r="R280" s="30" t="str"/>
      <x:c r="S280" s="30" t="str"/>
      <x:c r="T280" s="30" t="str"/>
      <x:c r="U280" s="30" t="str"/>
      <x:c r="V280" s="30" t="str"/>
      <x:c r="W280" s="30" t="str"/>
      <x:c r="X280" s="30" t="str">
        <x:v>pending_direct_evidence</x:v>
      </x:c>
      <x:c r="Y280" s="30" t="str">
        <x:v>yes</x:v>
      </x:c>
      <x:c r="Z280" s="30" t="str">
        <x:v>Copyright © 2026 David YE</x:v>
      </x:c>
    </x:row>
    <x:row r="281">
      <x:c r="A281" s="30" t="n">
        <x:v>2307</x:v>
      </x:c>
      <x:c r="B281" s="30" t="n">
        <x:v>383</x:v>
      </x:c>
      <x:c r="C281" s="30" t="str">
        <x:v>SC6481GCABEV</x:v>
      </x:c>
      <x:c r="D281" s="30" t="str">
        <x:v>长安牌</x:v>
      </x:c>
      <x:c r="E281" s="30" t="str">
        <x:v>重庆长安汽车股份有限公司</x:v>
      </x:c>
      <x:c r="F281" s="30" t="str">
        <x:v>长安</x:v>
      </x:c>
      <x:c r="G281" s="30" t="str">
        <x:v>S07</x:v>
      </x:c>
      <x:c r="H281" s="30" t="n">
        <x:v>79.97</x:v>
      </x:c>
      <x:c r="I281" s="30" t="str">
        <x:v>三元锂</x:v>
      </x:c>
      <x:c r="J281" s="30" t="n">
        <x:v>166.6041666666667</x:v>
      </x:c>
      <x:c r="K281" s="30" t="n">
        <x:v>480</x:v>
      </x:c>
      <x:c r="L281" s="30" t="str">
        <x:v>非称重实测</x:v>
      </x:c>
      <x:c r="M281" s="30" t="str"/>
      <x:c r="N281" s="30" t="str"/>
      <x:c r="O281" s="30" t="str"/>
      <x:c r="P281" s="30" t="str"/>
      <x:c r="Q281" s="30" t="str"/>
      <x:c r="R281" s="30" t="str"/>
      <x:c r="S281" s="30" t="str"/>
      <x:c r="T281" s="30" t="str"/>
      <x:c r="U281" s="30" t="str"/>
      <x:c r="V281" s="30" t="str"/>
      <x:c r="W281" s="30" t="str"/>
      <x:c r="X281" s="30" t="str">
        <x:v>pending_direct_evidence</x:v>
      </x:c>
      <x:c r="Y281" s="30" t="str">
        <x:v>yes</x:v>
      </x:c>
      <x:c r="Z281" s="30" t="str">
        <x:v>Copyright © 2026 David YE</x:v>
      </x:c>
    </x:row>
    <x:row r="282">
      <x:c r="A282" s="30" t="n">
        <x:v>2315</x:v>
      </x:c>
      <x:c r="B282" s="30" t="n">
        <x:v>383</x:v>
      </x:c>
      <x:c r="C282" s="30" t="str">
        <x:v>SVW6492LEV</x:v>
      </x:c>
      <x:c r="D282" s="30" t="str">
        <x:v>大众汽车(VOLKSWAGEN)牌</x:v>
      </x:c>
      <x:c r="E282" s="30" t="str">
        <x:v>上汽大众汽车有限公司</x:v>
      </x:c>
      <x:c r="F282" s="30" t="str">
        <x:v>大众ID</x:v>
      </x:c>
      <x:c r="G282" s="30" t="str">
        <x:v>ID.6 X</x:v>
      </x:c>
      <x:c r="H282" s="30" t="n">
        <x:v>80.2</x:v>
      </x:c>
      <x:c r="I282" s="30" t="str">
        <x:v>三元锂</x:v>
      </x:c>
      <x:c r="J282" s="30" t="n">
        <x:v>167.0833333333333</x:v>
      </x:c>
      <x:c r="K282" s="30" t="n">
        <x:v>480</x:v>
      </x:c>
      <x:c r="L282" s="30" t="str">
        <x:v>非称重实测</x:v>
      </x:c>
      <x:c r="M282" s="30" t="str"/>
      <x:c r="N282" s="30" t="str"/>
      <x:c r="O282" s="30" t="str"/>
      <x:c r="P282" s="30" t="str"/>
      <x:c r="Q282" s="30" t="str"/>
      <x:c r="R282" s="30" t="str"/>
      <x:c r="S282" s="30" t="str"/>
      <x:c r="T282" s="30" t="str"/>
      <x:c r="U282" s="30" t="str"/>
      <x:c r="V282" s="30" t="str"/>
      <x:c r="W282" s="30" t="str"/>
      <x:c r="X282" s="30" t="str">
        <x:v>pending_direct_evidence</x:v>
      </x:c>
      <x:c r="Y282" s="30" t="str">
        <x:v>yes</x:v>
      </x:c>
      <x:c r="Z282" s="30" t="str">
        <x:v>Copyright © 2026 David YE</x:v>
      </x:c>
    </x:row>
    <x:row r="283">
      <x:c r="A283" s="30" t="n">
        <x:v>2316</x:v>
      </x:c>
      <x:c r="B283" s="30" t="n">
        <x:v>383</x:v>
      </x:c>
      <x:c r="C283" s="30" t="str">
        <x:v>SVW6493MEV</x:v>
      </x:c>
      <x:c r="D283" s="30" t="str">
        <x:v>奥迪(AUDI)牌</x:v>
      </x:c>
      <x:c r="E283" s="30" t="str">
        <x:v>上汽大众汽车有限公司</x:v>
      </x:c>
      <x:c r="F283" s="30" t="str">
        <x:v>大众ID</x:v>
      </x:c>
      <x:c r="G283" s="30" t="str">
        <x:v>Q5 e-tron</x:v>
      </x:c>
      <x:c r="H283" s="30" t="n">
        <x:v>80.2</x:v>
      </x:c>
      <x:c r="I283" s="30" t="str">
        <x:v>三元锂</x:v>
      </x:c>
      <x:c r="J283" s="30" t="n">
        <x:v>167.0833333333333</x:v>
      </x:c>
      <x:c r="K283" s="30" t="n">
        <x:v>480</x:v>
      </x:c>
      <x:c r="L283" s="30" t="str">
        <x:v>非称重实测</x:v>
      </x:c>
      <x:c r="M283" s="30" t="str"/>
      <x:c r="N283" s="30" t="str"/>
      <x:c r="O283" s="30" t="str"/>
      <x:c r="P283" s="30" t="str"/>
      <x:c r="Q283" s="30" t="str"/>
      <x:c r="R283" s="30" t="str"/>
      <x:c r="S283" s="30" t="str"/>
      <x:c r="T283" s="30" t="str"/>
      <x:c r="U283" s="30" t="str"/>
      <x:c r="V283" s="30" t="str"/>
      <x:c r="W283" s="30" t="str"/>
      <x:c r="X283" s="30" t="str">
        <x:v>pending_direct_evidence</x:v>
      </x:c>
      <x:c r="Y283" s="30" t="str">
        <x:v>yes</x:v>
      </x:c>
      <x:c r="Z283" s="30" t="str">
        <x:v>Copyright © 2026 David YE</x:v>
      </x:c>
    </x:row>
    <x:row r="284">
      <x:c r="A284" s="30" t="n">
        <x:v>2317</x:v>
      </x:c>
      <x:c r="B284" s="30" t="n">
        <x:v>383</x:v>
      </x:c>
      <x:c r="C284" s="30" t="str">
        <x:v>SVW6493NEV</x:v>
      </x:c>
      <x:c r="D284" s="30" t="str">
        <x:v>奥迪(AUDI)牌</x:v>
      </x:c>
      <x:c r="E284" s="30" t="str">
        <x:v>上汽大众汽车有限公司</x:v>
      </x:c>
      <x:c r="F284" s="30" t="str">
        <x:v>大众ID</x:v>
      </x:c>
      <x:c r="G284" s="30" t="str">
        <x:v>Q5 e-tron</x:v>
      </x:c>
      <x:c r="H284" s="30" t="n">
        <x:v>80.2</x:v>
      </x:c>
      <x:c r="I284" s="30" t="str">
        <x:v>三元锂</x:v>
      </x:c>
      <x:c r="J284" s="30" t="n">
        <x:v>167.0833333333333</x:v>
      </x:c>
      <x:c r="K284" s="30" t="n">
        <x:v>480</x:v>
      </x:c>
      <x:c r="L284" s="30" t="str">
        <x:v>非称重实测</x:v>
      </x:c>
      <x:c r="M284" s="30" t="str"/>
      <x:c r="N284" s="30" t="str"/>
      <x:c r="O284" s="30" t="str"/>
      <x:c r="P284" s="30" t="str"/>
      <x:c r="Q284" s="30" t="str"/>
      <x:c r="R284" s="30" t="str"/>
      <x:c r="S284" s="30" t="str"/>
      <x:c r="T284" s="30" t="str"/>
      <x:c r="U284" s="30" t="str"/>
      <x:c r="V284" s="30" t="str"/>
      <x:c r="W284" s="30" t="str"/>
      <x:c r="X284" s="30" t="str">
        <x:v>pending_direct_evidence</x:v>
      </x:c>
      <x:c r="Y284" s="30" t="str">
        <x:v>yes</x:v>
      </x:c>
      <x:c r="Z284" s="30" t="str">
        <x:v>Copyright © 2026 David YE</x:v>
      </x:c>
    </x:row>
    <x:row r="285">
      <x:c r="A285" s="30" t="n">
        <x:v>2320</x:v>
      </x:c>
      <x:c r="B285" s="30" t="n">
        <x:v>383</x:v>
      </x:c>
      <x:c r="C285" s="30" t="str">
        <x:v>TSL7000BEVBA5</x:v>
      </x:c>
      <x:c r="D285" s="30" t="str">
        <x:v>特斯拉牌</x:v>
      </x:c>
      <x:c r="E285" s="30" t="str">
        <x:v>特斯拉(上海)有限公司</x:v>
      </x:c>
      <x:c r="F285" s="30"/>
      <x:c r="G285" s="30" t="str">
        <x:v>特斯拉 MODEL 3</x:v>
      </x:c>
      <x:c r="H285" s="30" t="n">
        <x:v>78.4</x:v>
      </x:c>
      <x:c r="I285" s="30" t="str">
        <x:v>三元锂</x:v>
      </x:c>
      <x:c r="J285" s="30" t="n">
        <x:v>172.3076923076923</x:v>
      </x:c>
      <x:c r="K285" s="30" t="n">
        <x:v>455</x:v>
      </x:c>
      <x:c r="L285" s="30" t="str">
        <x:v>非称重实测</x:v>
      </x:c>
      <x:c r="M285" s="30" t="str"/>
      <x:c r="N285" s="30" t="str"/>
      <x:c r="O285" s="30" t="str"/>
      <x:c r="P285" s="30" t="str"/>
      <x:c r="Q285" s="30" t="str"/>
      <x:c r="R285" s="30" t="str"/>
      <x:c r="S285" s="30" t="str"/>
      <x:c r="T285" s="30" t="str"/>
      <x:c r="U285" s="30" t="str"/>
      <x:c r="V285" s="30" t="str"/>
      <x:c r="W285" s="30" t="str"/>
      <x:c r="X285" s="30" t="str">
        <x:v>pending_direct_evidence</x:v>
      </x:c>
      <x:c r="Y285" s="30" t="str">
        <x:v>yes</x:v>
      </x:c>
      <x:c r="Z285" s="30" t="str">
        <x:v>Copyright © 2026 David YE</x:v>
      </x:c>
    </x:row>
    <x:row r="286">
      <x:c r="A286" s="30" t="n">
        <x:v>2357</x:v>
      </x:c>
      <x:c r="B286" s="30" t="n">
        <x:v>384</x:v>
      </x:c>
      <x:c r="C286" s="30" t="str">
        <x:v>AHC6460BEVJ0A</x:v>
      </x:c>
      <x:c r="D286" s="30" t="str">
        <x:v>埃安(AION)牌</x:v>
      </x:c>
      <x:c r="E286" s="30" t="str">
        <x:v>广汽埃安新能源汽车股份有限公司</x:v>
      </x:c>
      <x:c r="F286" s="30"/>
      <x:c r="G286" s="30" t="str">
        <x:v>V</x:v>
      </x:c>
      <x:c r="H286" s="30" t="n">
        <x:v>75.26</x:v>
      </x:c>
      <x:c r="I286" s="30" t="str">
        <x:v>磷酸铁锂</x:v>
      </x:c>
      <x:c r="J286" s="30" t="n">
        <x:v>144.7307692307693</x:v>
      </x:c>
      <x:c r="K286" s="30" t="n">
        <x:v>520</x:v>
      </x:c>
      <x:c r="L286" s="30" t="str">
        <x:v>非称重实测</x:v>
      </x:c>
      <x:c r="M286" s="30" t="str"/>
      <x:c r="N286" s="30" t="str"/>
      <x:c r="O286" s="30" t="str"/>
      <x:c r="P286" s="30" t="str"/>
      <x:c r="Q286" s="30" t="str"/>
      <x:c r="R286" s="30" t="str"/>
      <x:c r="S286" s="30" t="str"/>
      <x:c r="T286" s="30" t="str"/>
      <x:c r="U286" s="30" t="str"/>
      <x:c r="V286" s="30" t="str"/>
      <x:c r="W286" s="30" t="str"/>
      <x:c r="X286" s="30" t="str">
        <x:v>pending_direct_evidence</x:v>
      </x:c>
      <x:c r="Y286" s="30" t="str">
        <x:v>yes</x:v>
      </x:c>
      <x:c r="Z286" s="30" t="str">
        <x:v>Copyright © 2026 David YE</x:v>
      </x:c>
    </x:row>
    <x:row r="287">
      <x:c r="A287" s="30" t="n">
        <x:v>2362</x:v>
      </x:c>
      <x:c r="B287" s="30" t="n">
        <x:v>384</x:v>
      </x:c>
      <x:c r="C287" s="30" t="str">
        <x:v>AHC6490BEVH0C</x:v>
      </x:c>
      <x:c r="D287" s="30" t="str">
        <x:v>埃安(AION)牌</x:v>
      </x:c>
      <x:c r="E287" s="30" t="str">
        <x:v>广汽埃安新能源汽车股份有限公司</x:v>
      </x:c>
      <x:c r="F287" s="30"/>
      <x:c r="G287" s="30" t="str">
        <x:v>Hyper HT</x:v>
      </x:c>
      <x:c r="H287" s="30" t="n">
        <x:v>80.062</x:v>
      </x:c>
      <x:c r="I287" s="30" t="str">
        <x:v>三元锂</x:v>
      </x:c>
      <x:c r="J287" s="30" t="n">
        <x:v>163.3918367346939</x:v>
      </x:c>
      <x:c r="K287" s="30" t="n">
        <x:v>490</x:v>
      </x:c>
      <x:c r="L287" s="30" t="str">
        <x:v>非称重实测</x:v>
      </x:c>
      <x:c r="M287" s="30" t="str"/>
      <x:c r="N287" s="30" t="str"/>
      <x:c r="O287" s="30" t="str"/>
      <x:c r="P287" s="30" t="str"/>
      <x:c r="Q287" s="30" t="str"/>
      <x:c r="R287" s="30" t="str"/>
      <x:c r="S287" s="30" t="str"/>
      <x:c r="T287" s="30" t="str"/>
      <x:c r="U287" s="30" t="str"/>
      <x:c r="V287" s="30" t="str"/>
      <x:c r="W287" s="30" t="str"/>
      <x:c r="X287" s="30" t="str">
        <x:v>pending_direct_evidence</x:v>
      </x:c>
      <x:c r="Y287" s="30" t="str">
        <x:v>yes</x:v>
      </x:c>
      <x:c r="Z287" s="30" t="str">
        <x:v>Copyright © 2026 David YE</x:v>
      </x:c>
    </x:row>
    <x:row r="288">
      <x:c r="A288" s="30" t="n">
        <x:v>2364</x:v>
      </x:c>
      <x:c r="B288" s="30" t="n">
        <x:v>384</x:v>
      </x:c>
      <x:c r="C288" s="30" t="str">
        <x:v>AHC6490BEVH0L</x:v>
      </x:c>
      <x:c r="D288" s="30" t="str">
        <x:v>埃安(AION)牌</x:v>
      </x:c>
      <x:c r="E288" s="30" t="str">
        <x:v>广汽埃安新能源汽车股份有限公司</x:v>
      </x:c>
      <x:c r="F288" s="30"/>
      <x:c r="G288" s="30" t="str">
        <x:v>Hyper HT</x:v>
      </x:c>
      <x:c r="H288" s="30" t="n">
        <x:v>80.062</x:v>
      </x:c>
      <x:c r="I288" s="30" t="str">
        <x:v>三元锂</x:v>
      </x:c>
      <x:c r="J288" s="30" t="n">
        <x:v>163.3918367346939</x:v>
      </x:c>
      <x:c r="K288" s="30" t="n">
        <x:v>490</x:v>
      </x:c>
      <x:c r="L288" s="30" t="str">
        <x:v>非称重实测</x:v>
      </x:c>
      <x:c r="M288" s="30" t="str"/>
      <x:c r="N288" s="30" t="str"/>
      <x:c r="O288" s="30" t="str"/>
      <x:c r="P288" s="30" t="str"/>
      <x:c r="Q288" s="30" t="str"/>
      <x:c r="R288" s="30" t="str"/>
      <x:c r="S288" s="30" t="str"/>
      <x:c r="T288" s="30" t="str"/>
      <x:c r="U288" s="30" t="str"/>
      <x:c r="V288" s="30" t="str"/>
      <x:c r="W288" s="30" t="str"/>
      <x:c r="X288" s="30" t="str">
        <x:v>pending_direct_evidence</x:v>
      </x:c>
      <x:c r="Y288" s="30" t="str">
        <x:v>yes</x:v>
      </x:c>
      <x:c r="Z288" s="30" t="str">
        <x:v>Copyright © 2026 David YE</x:v>
      </x:c>
    </x:row>
    <x:row r="289">
      <x:c r="A289" s="30" t="n">
        <x:v>2368</x:v>
      </x:c>
      <x:c r="B289" s="30" t="n">
        <x:v>384</x:v>
      </x:c>
      <x:c r="C289" s="30" t="str">
        <x:v>AHC6490BEVH0U</x:v>
      </x:c>
      <x:c r="D289" s="30" t="str">
        <x:v>埃安(AION)牌</x:v>
      </x:c>
      <x:c r="E289" s="30" t="str">
        <x:v>广汽埃安新能源汽车股份有限公司</x:v>
      </x:c>
      <x:c r="F289" s="30"/>
      <x:c r="G289" s="30" t="str">
        <x:v>Hyper HT</x:v>
      </x:c>
      <x:c r="H289" s="30" t="n">
        <x:v>83.326</x:v>
      </x:c>
      <x:c r="I289" s="30" t="str">
        <x:v>磷酸铁锂</x:v>
      </x:c>
      <x:c r="J289" s="30" t="n">
        <x:v>137.7289256198347</x:v>
      </x:c>
      <x:c r="K289" s="30" t="n">
        <x:v>605</x:v>
      </x:c>
      <x:c r="L289" s="30" t="str">
        <x:v>非称重实测</x:v>
      </x:c>
      <x:c r="M289" s="30" t="str"/>
      <x:c r="N289" s="30" t="str"/>
      <x:c r="O289" s="30" t="str"/>
      <x:c r="P289" s="30" t="str"/>
      <x:c r="Q289" s="30" t="str"/>
      <x:c r="R289" s="30" t="str"/>
      <x:c r="S289" s="30" t="str"/>
      <x:c r="T289" s="30" t="str"/>
      <x:c r="U289" s="30" t="str"/>
      <x:c r="V289" s="30" t="str"/>
      <x:c r="W289" s="30" t="str"/>
      <x:c r="X289" s="30" t="str">
        <x:v>pending_direct_evidence</x:v>
      </x:c>
      <x:c r="Y289" s="30" t="str">
        <x:v>yes</x:v>
      </x:c>
      <x:c r="Z289" s="30" t="str">
        <x:v>Copyright © 2026 David YE</x:v>
      </x:c>
    </x:row>
    <x:row r="290">
      <x:c r="A290" s="30" t="n">
        <x:v>2371</x:v>
      </x:c>
      <x:c r="B290" s="30" t="n">
        <x:v>384</x:v>
      </x:c>
      <x:c r="C290" s="30" t="str">
        <x:v>AHC7000BEVE0D</x:v>
      </x:c>
      <x:c r="D290" s="30" t="str">
        <x:v>埃安(AION)牌</x:v>
      </x:c>
      <x:c r="E290" s="30" t="str">
        <x:v>广汽埃安新能源汽车股份有限公司</x:v>
      </x:c>
      <x:c r="F290" s="30"/>
      <x:c r="G290" s="30" t="str">
        <x:v>Hyper GT</x:v>
      </x:c>
      <x:c r="H290" s="30" t="n">
        <x:v>80.062</x:v>
      </x:c>
      <x:c r="I290" s="30" t="str">
        <x:v>三元锂</x:v>
      </x:c>
      <x:c r="J290" s="30" t="n">
        <x:v>163.3918367346939</x:v>
      </x:c>
      <x:c r="K290" s="30" t="n">
        <x:v>490</x:v>
      </x:c>
      <x:c r="L290" s="30" t="str">
        <x:v>非称重实测</x:v>
      </x:c>
      <x:c r="M290" s="30" t="str"/>
      <x:c r="N290" s="30" t="str"/>
      <x:c r="O290" s="30" t="str"/>
      <x:c r="P290" s="30" t="str"/>
      <x:c r="Q290" s="30" t="str"/>
      <x:c r="R290" s="30" t="str"/>
      <x:c r="S290" s="30" t="str"/>
      <x:c r="T290" s="30" t="str"/>
      <x:c r="U290" s="30" t="str"/>
      <x:c r="V290" s="30" t="str"/>
      <x:c r="W290" s="30" t="str"/>
      <x:c r="X290" s="30" t="str">
        <x:v>pending_direct_evidence</x:v>
      </x:c>
      <x:c r="Y290" s="30" t="str">
        <x:v>yes</x:v>
      </x:c>
      <x:c r="Z290" s="30" t="str">
        <x:v>Copyright © 2026 David YE</x:v>
      </x:c>
    </x:row>
    <x:row r="291">
      <x:c r="A291" s="30" t="n">
        <x:v>2390</x:v>
      </x:c>
      <x:c r="B291" s="30" t="n">
        <x:v>384</x:v>
      </x:c>
      <x:c r="C291" s="30" t="str">
        <x:v>CSA6501LBEV6</x:v>
      </x:c>
      <x:c r="D291" s="30" t="str">
        <x:v>智己牌</x:v>
      </x:c>
      <x:c r="E291" s="30" t="str">
        <x:v>上海汽车集团股份有限公司</x:v>
      </x:c>
      <x:c r="F291" s="30" t="str">
        <x:v>荣威</x:v>
      </x:c>
      <x:c r="G291" s="30" t="str">
        <x:v>LS7</x:v>
      </x:c>
      <x:c r="H291" s="30" t="n">
        <x:v>83</x:v>
      </x:c>
      <x:c r="I291" s="30" t="str">
        <x:v>三元锂</x:v>
      </x:c>
      <x:c r="J291" s="30" t="n">
        <x:v>169.7341513292434</x:v>
      </x:c>
      <x:c r="K291" s="30" t="n">
        <x:v>489</x:v>
      </x:c>
      <x:c r="L291" s="30" t="str">
        <x:v>非称重实测</x:v>
      </x:c>
      <x:c r="M291" s="30" t="str"/>
      <x:c r="N291" s="30" t="str"/>
      <x:c r="O291" s="30" t="str"/>
      <x:c r="P291" s="30" t="str"/>
      <x:c r="Q291" s="30" t="str"/>
      <x:c r="R291" s="30" t="str"/>
      <x:c r="S291" s="30" t="str"/>
      <x:c r="T291" s="30" t="str"/>
      <x:c r="U291" s="30" t="str"/>
      <x:c r="V291" s="30" t="str"/>
      <x:c r="W291" s="30" t="str"/>
      <x:c r="X291" s="30" t="str">
        <x:v>pending_direct_evidence</x:v>
      </x:c>
      <x:c r="Y291" s="30" t="str">
        <x:v>yes</x:v>
      </x:c>
      <x:c r="Z291" s="30" t="str">
        <x:v>Copyright © 2026 David YE</x:v>
      </x:c>
    </x:row>
    <x:row r="292">
      <x:c r="A292" s="30" t="n">
        <x:v>2394</x:v>
      </x:c>
      <x:c r="B292" s="30" t="n">
        <x:v>384</x:v>
      </x:c>
      <x:c r="C292" s="30" t="str">
        <x:v>EQ6535AL5F1BEV</x:v>
      </x:c>
      <x:c r="D292" s="30" t="str">
        <x:v>岚图牌</x:v>
      </x:c>
      <x:c r="E292" s="30" t="str">
        <x:v>东风汽车集团有限公司</x:v>
      </x:c>
      <x:c r="F292" s="30" t="str">
        <x:v>东风风神</x:v>
      </x:c>
      <x:c r="G292" s="30" t="str">
        <x:v>岚图梦想家</x:v>
      </x:c>
      <x:c r="H292" s="30" t="n">
        <x:v>76.9</x:v>
      </x:c>
      <x:c r="I292" s="30" t="str">
        <x:v>磷酸铁锂</x:v>
      </x:c>
      <x:c r="J292" s="30" t="n">
        <x:v>141.360294117647</x:v>
      </x:c>
      <x:c r="K292" s="30" t="n">
        <x:v>544</x:v>
      </x:c>
      <x:c r="L292" s="30" t="str">
        <x:v>非称重实测</x:v>
      </x:c>
      <x:c r="M292" s="30" t="str"/>
      <x:c r="N292" s="30" t="str"/>
      <x:c r="O292" s="30" t="str"/>
      <x:c r="P292" s="30" t="str"/>
      <x:c r="Q292" s="30" t="str"/>
      <x:c r="R292" s="30" t="str"/>
      <x:c r="S292" s="30" t="str"/>
      <x:c r="T292" s="30" t="str"/>
      <x:c r="U292" s="30" t="str"/>
      <x:c r="V292" s="30" t="str"/>
      <x:c r="W292" s="30" t="str"/>
      <x:c r="X292" s="30" t="str">
        <x:v>pending_direct_evidence</x:v>
      </x:c>
      <x:c r="Y292" s="30" t="str">
        <x:v>yes</x:v>
      </x:c>
      <x:c r="Z292" s="30" t="str">
        <x:v>Copyright © 2026 David YE</x:v>
      </x:c>
    </x:row>
    <x:row r="293">
      <x:c r="A293" s="30" t="n">
        <x:v>2396</x:v>
      </x:c>
      <x:c r="B293" s="30" t="n">
        <x:v>384</x:v>
      </x:c>
      <x:c r="C293" s="30" t="str">
        <x:v>FV6469ACBEV</x:v>
      </x:c>
      <x:c r="D293" s="30" t="str">
        <x:v>奥迪(AUDI)牌</x:v>
      </x:c>
      <x:c r="E293" s="30" t="str">
        <x:v>一汽-大众汽车有限公司</x:v>
      </x:c>
      <x:c r="F293" s="30"/>
      <x:c r="G293" s="30" t="str">
        <x:v>Q4</x:v>
      </x:c>
      <x:c r="H293" s="30" t="n">
        <x:v>80.4</x:v>
      </x:c>
      <x:c r="I293" s="30" t="str">
        <x:v>三元锂</x:v>
      </x:c>
      <x:c r="J293" s="30" t="n">
        <x:v>167.5</x:v>
      </x:c>
      <x:c r="K293" s="30" t="n">
        <x:v>480</x:v>
      </x:c>
      <x:c r="L293" s="30" t="str">
        <x:v>非称重实测</x:v>
      </x:c>
      <x:c r="M293" s="30" t="str"/>
      <x:c r="N293" s="30" t="str"/>
      <x:c r="O293" s="30" t="str"/>
      <x:c r="P293" s="30" t="str"/>
      <x:c r="Q293" s="30" t="str"/>
      <x:c r="R293" s="30" t="str"/>
      <x:c r="S293" s="30" t="str"/>
      <x:c r="T293" s="30" t="str"/>
      <x:c r="U293" s="30" t="str"/>
      <x:c r="V293" s="30" t="str"/>
      <x:c r="W293" s="30" t="str"/>
      <x:c r="X293" s="30" t="str">
        <x:v>pending_direct_evidence</x:v>
      </x:c>
      <x:c r="Y293" s="30" t="str">
        <x:v>yes</x:v>
      </x:c>
      <x:c r="Z293" s="30" t="str">
        <x:v>Copyright © 2026 David YE</x:v>
      </x:c>
    </x:row>
    <x:row r="294">
      <x:c r="A294" s="30" t="n">
        <x:v>2397</x:v>
      </x:c>
      <x:c r="B294" s="30" t="n">
        <x:v>384</x:v>
      </x:c>
      <x:c r="C294" s="30" t="str">
        <x:v>FV6469ADBEV</x:v>
      </x:c>
      <x:c r="D294" s="30" t="str">
        <x:v>奥迪(AUDI)牌</x:v>
      </x:c>
      <x:c r="E294" s="30" t="str">
        <x:v>一汽-大众汽车有限公司</x:v>
      </x:c>
      <x:c r="F294" s="30"/>
      <x:c r="G294" s="30" t="str">
        <x:v>Q4</x:v>
      </x:c>
      <x:c r="H294" s="30" t="n">
        <x:v>80.4</x:v>
      </x:c>
      <x:c r="I294" s="30" t="str">
        <x:v>三元锂</x:v>
      </x:c>
      <x:c r="J294" s="30" t="n">
        <x:v>167.5</x:v>
      </x:c>
      <x:c r="K294" s="30" t="n">
        <x:v>480</x:v>
      </x:c>
      <x:c r="L294" s="30" t="str">
        <x:v>非称重实测</x:v>
      </x:c>
      <x:c r="M294" s="30" t="str"/>
      <x:c r="N294" s="30" t="str"/>
      <x:c r="O294" s="30" t="str"/>
      <x:c r="P294" s="30" t="str"/>
      <x:c r="Q294" s="30" t="str"/>
      <x:c r="R294" s="30" t="str"/>
      <x:c r="S294" s="30" t="str"/>
      <x:c r="T294" s="30" t="str"/>
      <x:c r="U294" s="30" t="str"/>
      <x:c r="V294" s="30" t="str"/>
      <x:c r="W294" s="30" t="str"/>
      <x:c r="X294" s="30" t="str">
        <x:v>pending_direct_evidence</x:v>
      </x:c>
      <x:c r="Y294" s="30" t="str">
        <x:v>yes</x:v>
      </x:c>
      <x:c r="Z294" s="30" t="str">
        <x:v>Copyright © 2026 David YE</x:v>
      </x:c>
    </x:row>
    <x:row r="295">
      <x:c r="A295" s="30" t="n">
        <x:v>2398</x:v>
      </x:c>
      <x:c r="B295" s="30" t="n">
        <x:v>384</x:v>
      </x:c>
      <x:c r="C295" s="30" t="str">
        <x:v>FZ6480BEV28</x:v>
      </x:c>
      <x:c r="D295" s="30" t="str">
        <x:v>零跑牌</x:v>
      </x:c>
      <x:c r="E295" s="30" t="str">
        <x:v>零跑汽车有限公司</x:v>
      </x:c>
      <x:c r="F295" s="30" t="str">
        <x:v>零跑</x:v>
      </x:c>
      <x:c r="G295" s="30" t="str">
        <x:v>C11</x:v>
      </x:c>
      <x:c r="H295" s="30" t="n">
        <x:v>78.54</x:v>
      </x:c>
      <x:c r="I295" s="30" t="str">
        <x:v>磷酸铁锂</x:v>
      </x:c>
      <x:c r="J295" s="30" t="n">
        <x:v>134.2564102564103</x:v>
      </x:c>
      <x:c r="K295" s="30" t="n">
        <x:v>585</x:v>
      </x:c>
      <x:c r="L295" s="30" t="str">
        <x:v>非称重实测</x:v>
      </x:c>
      <x:c r="M295" s="30" t="str"/>
      <x:c r="N295" s="30" t="str"/>
      <x:c r="O295" s="30" t="str"/>
      <x:c r="P295" s="30" t="str"/>
      <x:c r="Q295" s="30" t="str"/>
      <x:c r="R295" s="30" t="str"/>
      <x:c r="S295" s="30" t="str"/>
      <x:c r="T295" s="30" t="str"/>
      <x:c r="U295" s="30" t="str"/>
      <x:c r="V295" s="30" t="str"/>
      <x:c r="W295" s="30" t="str"/>
      <x:c r="X295" s="30" t="str">
        <x:v>pending_direct_evidence</x:v>
      </x:c>
      <x:c r="Y295" s="30" t="str">
        <x:v>yes</x:v>
      </x:c>
      <x:c r="Z295" s="30" t="str">
        <x:v>Copyright © 2026 David YE</x:v>
      </x:c>
    </x:row>
    <x:row r="296">
      <x:c r="A296" s="30" t="n">
        <x:v>2401</x:v>
      </x:c>
      <x:c r="B296" s="30" t="n">
        <x:v>384</x:v>
      </x:c>
      <x:c r="C296" s="30" t="str">
        <x:v>HQ6475BEV03</x:v>
      </x:c>
      <x:c r="D296" s="30" t="str">
        <x:v>精灵(smart)牌</x:v>
      </x:c>
      <x:c r="E296" s="30" t="str">
        <x:v>浙江豪情汽车制造有限公司</x:v>
      </x:c>
      <x:c r="F296" s="30" t="str">
        <x:v>吉利车型</x:v>
      </x:c>
      <x:c r="G296" s="30" t="str">
        <x:v>精灵#5</x:v>
      </x:c>
      <x:c r="H296" s="30" t="n">
        <x:v>76</x:v>
      </x:c>
      <x:c r="I296" s="30" t="str">
        <x:v>磷酸铁锂</x:v>
      </x:c>
      <x:c r="J296" s="30" t="n">
        <x:v>131.4878892733564</x:v>
      </x:c>
      <x:c r="K296" s="30" t="n">
        <x:v>578</x:v>
      </x:c>
      <x:c r="L296" s="30" t="str">
        <x:v>非称重实测</x:v>
      </x:c>
      <x:c r="M296" s="30" t="str"/>
      <x:c r="N296" s="30" t="str"/>
      <x:c r="O296" s="30" t="str"/>
      <x:c r="P296" s="30" t="str"/>
      <x:c r="Q296" s="30" t="str"/>
      <x:c r="R296" s="30" t="str"/>
      <x:c r="S296" s="30" t="str"/>
      <x:c r="T296" s="30" t="str"/>
      <x:c r="U296" s="30" t="str"/>
      <x:c r="V296" s="30" t="str"/>
      <x:c r="W296" s="30" t="str"/>
      <x:c r="X296" s="30" t="str">
        <x:v>pending_direct_evidence</x:v>
      </x:c>
      <x:c r="Y296" s="30" t="str">
        <x:v>yes</x:v>
      </x:c>
      <x:c r="Z296" s="30" t="str">
        <x:v>Copyright © 2026 David YE</x:v>
      </x:c>
    </x:row>
    <x:row r="297">
      <x:c r="A297" s="30" t="n">
        <x:v>2417</x:v>
      </x:c>
      <x:c r="B297" s="30" t="n">
        <x:v>384</x:v>
      </x:c>
      <x:c r="C297" s="30" t="str">
        <x:v>MR7005BEV27</x:v>
      </x:c>
      <x:c r="D297" s="30" t="str">
        <x:v>吉利牌</x:v>
      </x:c>
      <x:c r="E297" s="30" t="str">
        <x:v>浙江吉利汽车有限公司</x:v>
      </x:c>
      <x:c r="F297" s="30" t="str">
        <x:v>吉利车型</x:v>
      </x:c>
      <x:c r="G297" s="30" t="str">
        <x:v>银河 E8</x:v>
      </x:c>
      <x:c r="H297" s="30" t="n">
        <x:v>76.4</x:v>
      </x:c>
      <x:c r="I297" s="30" t="str">
        <x:v>磷酸铁锂</x:v>
      </x:c>
      <x:c r="J297" s="30" t="n">
        <x:v>136.4285714285714</x:v>
      </x:c>
      <x:c r="K297" s="30" t="n">
        <x:v>560</x:v>
      </x:c>
      <x:c r="L297" s="30" t="str">
        <x:v>非称重实测</x:v>
      </x:c>
      <x:c r="M297" s="30" t="str"/>
      <x:c r="N297" s="30" t="str"/>
      <x:c r="O297" s="30" t="str"/>
      <x:c r="P297" s="30" t="str"/>
      <x:c r="Q297" s="30" t="str"/>
      <x:c r="R297" s="30" t="str"/>
      <x:c r="S297" s="30" t="str"/>
      <x:c r="T297" s="30" t="str"/>
      <x:c r="U297" s="30" t="str"/>
      <x:c r="V297" s="30" t="str"/>
      <x:c r="W297" s="30" t="str"/>
      <x:c r="X297" s="30" t="str">
        <x:v>pending_direct_evidence</x:v>
      </x:c>
      <x:c r="Y297" s="30" t="str">
        <x:v>yes</x:v>
      </x:c>
      <x:c r="Z297" s="30" t="str">
        <x:v>Copyright © 2026 David YE</x:v>
      </x:c>
    </x:row>
    <x:row r="298">
      <x:c r="A298" s="30" t="n">
        <x:v>2418</x:v>
      </x:c>
      <x:c r="B298" s="30" t="n">
        <x:v>384</x:v>
      </x:c>
      <x:c r="C298" s="30" t="str">
        <x:v>MR7005BEV28</x:v>
      </x:c>
      <x:c r="D298" s="30" t="str">
        <x:v>吉利牌</x:v>
      </x:c>
      <x:c r="E298" s="30" t="str">
        <x:v>浙江吉利汽车有限公司</x:v>
      </x:c>
      <x:c r="F298" s="30" t="str">
        <x:v>吉利车型</x:v>
      </x:c>
      <x:c r="G298" s="30" t="str">
        <x:v>银河 E8</x:v>
      </x:c>
      <x:c r="H298" s="30" t="n">
        <x:v>76</x:v>
      </x:c>
      <x:c r="I298" s="30" t="str">
        <x:v>磷酸铁锂</x:v>
      </x:c>
      <x:c r="J298" s="30" t="n">
        <x:v>131.4878892733564</x:v>
      </x:c>
      <x:c r="K298" s="30" t="n">
        <x:v>578</x:v>
      </x:c>
      <x:c r="L298" s="30" t="str">
        <x:v>非称重实测</x:v>
      </x:c>
      <x:c r="M298" s="30" t="str"/>
      <x:c r="N298" s="30" t="str"/>
      <x:c r="O298" s="30" t="str"/>
      <x:c r="P298" s="30" t="str"/>
      <x:c r="Q298" s="30" t="str"/>
      <x:c r="R298" s="30" t="str"/>
      <x:c r="S298" s="30" t="str"/>
      <x:c r="T298" s="30" t="str"/>
      <x:c r="U298" s="30" t="str"/>
      <x:c r="V298" s="30" t="str"/>
      <x:c r="W298" s="30" t="str"/>
      <x:c r="X298" s="30" t="str">
        <x:v>pending_direct_evidence</x:v>
      </x:c>
      <x:c r="Y298" s="30" t="str">
        <x:v>yes</x:v>
      </x:c>
      <x:c r="Z298" s="30" t="str">
        <x:v>Copyright © 2026 David YE</x:v>
      </x:c>
    </x:row>
    <x:row r="299">
      <x:c r="A299" s="30" t="n">
        <x:v>2426</x:v>
      </x:c>
      <x:c r="B299" s="30" t="n">
        <x:v>384</x:v>
      </x:c>
      <x:c r="C299" s="30" t="str">
        <x:v>QCJ6460AHBEV1</x:v>
      </x:c>
      <x:c r="D299" s="30" t="str">
        <x:v>方程豹牌</x:v>
      </x:c>
      <x:c r="E299" s="30" t="str">
        <x:v>比亚迪汽车有限公司</x:v>
      </x:c>
      <x:c r="F299" s="30" t="str">
        <x:v>比亚迪</x:v>
      </x:c>
      <x:c r="G299" s="30" t="str">
        <x:v>方程豹豹3</x:v>
      </x:c>
      <x:c r="H299" s="30" t="n">
        <x:v>78.72</x:v>
      </x:c>
      <x:c r="I299" s="30" t="str">
        <x:v>磷酸铁锂</x:v>
      </x:c>
      <x:c r="J299" s="30" t="n">
        <x:v>140.5714285714286</x:v>
      </x:c>
      <x:c r="K299" s="30" t="n">
        <x:v>560</x:v>
      </x:c>
      <x:c r="L299" s="30" t="str">
        <x:v>非称重实测</x:v>
      </x:c>
      <x:c r="M299" s="30" t="str"/>
      <x:c r="N299" s="30" t="str"/>
      <x:c r="O299" s="30" t="str"/>
      <x:c r="P299" s="30" t="str"/>
      <x:c r="Q299" s="30" t="str"/>
      <x:c r="R299" s="30" t="str"/>
      <x:c r="S299" s="30" t="str"/>
      <x:c r="T299" s="30" t="str"/>
      <x:c r="U299" s="30" t="str"/>
      <x:c r="V299" s="30" t="str"/>
      <x:c r="W299" s="30" t="str"/>
      <x:c r="X299" s="30" t="str">
        <x:v>pending_direct_evidence</x:v>
      </x:c>
      <x:c r="Y299" s="30" t="str">
        <x:v>yes</x:v>
      </x:c>
      <x:c r="Z299" s="30" t="str">
        <x:v>Copyright © 2026 David YE</x:v>
      </x:c>
    </x:row>
    <x:row r="300">
      <x:c r="A300" s="30" t="n">
        <x:v>2428</x:v>
      </x:c>
      <x:c r="B300" s="30" t="n">
        <x:v>384</x:v>
      </x:c>
      <x:c r="C300" s="30" t="str">
        <x:v>SVW7001EEV</x:v>
      </x:c>
      <x:c r="D300" s="30" t="str">
        <x:v>大众汽车(VOLKSWAGEN)牌</x:v>
      </x:c>
      <x:c r="E300" s="30" t="str">
        <x:v>上汽大众汽车有限公司</x:v>
      </x:c>
      <x:c r="F300" s="30" t="str">
        <x:v>大众ID</x:v>
      </x:c>
      <x:c r="G300" s="30" t="str">
        <x:v>ID.7 S</x:v>
      </x:c>
      <x:c r="H300" s="30" t="n">
        <x:v>80.2</x:v>
      </x:c>
      <x:c r="I300" s="30" t="str">
        <x:v>三元锂</x:v>
      </x:c>
      <x:c r="J300" s="30" t="n">
        <x:v>167.0833333333333</x:v>
      </x:c>
      <x:c r="K300" s="30" t="n">
        <x:v>480</x:v>
      </x:c>
      <x:c r="L300" s="30" t="str">
        <x:v>非称重实测</x:v>
      </x:c>
      <x:c r="M300" s="30" t="str"/>
      <x:c r="N300" s="30" t="str"/>
      <x:c r="O300" s="30" t="str"/>
      <x:c r="P300" s="30" t="str"/>
      <x:c r="Q300" s="30" t="str"/>
      <x:c r="R300" s="30" t="str"/>
      <x:c r="S300" s="30" t="str"/>
      <x:c r="T300" s="30" t="str"/>
      <x:c r="U300" s="30" t="str"/>
      <x:c r="V300" s="30" t="str"/>
      <x:c r="W300" s="30" t="str"/>
      <x:c r="X300" s="30" t="str">
        <x:v>pending_direct_evidence</x:v>
      </x:c>
      <x:c r="Y300" s="30" t="str">
        <x:v>yes</x:v>
      </x:c>
      <x:c r="Z300" s="30" t="str">
        <x:v>Copyright © 2026 David YE</x:v>
      </x:c>
    </x:row>
    <x:row r="301">
      <x:c r="A301" s="30" t="n">
        <x:v>2432</x:v>
      </x:c>
      <x:c r="B301" s="30" t="n">
        <x:v>384</x:v>
      </x:c>
      <x:c r="C301" s="30" t="str">
        <x:v>VWA64702BEV2</x:v>
      </x:c>
      <x:c r="D301" s="30" t="str">
        <x:v>大众汽车牌</x:v>
      </x:c>
      <x:c r="E301" s="30" t="str">
        <x:v>大众汽车（安徽）有限公司</x:v>
      </x:c>
      <x:c r="F301" s="30"/>
      <x:c r="G301" s="30" t="str">
        <x:v>ID.UNYX 与众</x:v>
      </x:c>
      <x:c r="H301" s="30" t="n">
        <x:v>80.2</x:v>
      </x:c>
      <x:c r="I301" s="30" t="str">
        <x:v>三元锂</x:v>
      </x:c>
      <x:c r="J301" s="30" t="n">
        <x:v>157.2549019607843</x:v>
      </x:c>
      <x:c r="K301" s="30" t="n">
        <x:v>510</x:v>
      </x:c>
      <x:c r="L301" s="30" t="str">
        <x:v>非称重实测</x:v>
      </x:c>
      <x:c r="M301" s="30" t="str"/>
      <x:c r="N301" s="30" t="str"/>
      <x:c r="O301" s="30" t="str"/>
      <x:c r="P301" s="30" t="str"/>
      <x:c r="Q301" s="30" t="str"/>
      <x:c r="R301" s="30" t="str"/>
      <x:c r="S301" s="30" t="str"/>
      <x:c r="T301" s="30" t="str"/>
      <x:c r="U301" s="30" t="str"/>
      <x:c r="V301" s="30" t="str"/>
      <x:c r="W301" s="30" t="str"/>
      <x:c r="X301" s="30" t="str">
        <x:v>pending_direct_evidence</x:v>
      </x:c>
      <x:c r="Y301" s="30" t="str">
        <x:v>yes</x:v>
      </x:c>
      <x:c r="Z301" s="30" t="str">
        <x:v>Copyright © 2026 David YE</x:v>
      </x:c>
    </x:row>
    <x:row r="302">
      <x:c r="A302" s="30" t="n">
        <x:v>2433</x:v>
      </x:c>
      <x:c r="B302" s="30" t="n">
        <x:v>384</x:v>
      </x:c>
      <x:c r="C302" s="30" t="str">
        <x:v>VWA64703BEV2</x:v>
      </x:c>
      <x:c r="D302" s="30" t="str">
        <x:v>大众汽车牌</x:v>
      </x:c>
      <x:c r="E302" s="30" t="str">
        <x:v>大众汽车（安徽）有限公司</x:v>
      </x:c>
      <x:c r="F302" s="30"/>
      <x:c r="G302" s="30" t="str">
        <x:v>ID.UNYX 与众</x:v>
      </x:c>
      <x:c r="H302" s="30" t="n">
        <x:v>80.2</x:v>
      </x:c>
      <x:c r="I302" s="30" t="str">
        <x:v>三元锂</x:v>
      </x:c>
      <x:c r="J302" s="30" t="n">
        <x:v>157.2549019607843</x:v>
      </x:c>
      <x:c r="K302" s="30" t="n">
        <x:v>510</x:v>
      </x:c>
      <x:c r="L302" s="30" t="str">
        <x:v>非称重实测</x:v>
      </x:c>
      <x:c r="M302" s="30" t="str"/>
      <x:c r="N302" s="30" t="str"/>
      <x:c r="O302" s="30" t="str"/>
      <x:c r="P302" s="30" t="str"/>
      <x:c r="Q302" s="30" t="str"/>
      <x:c r="R302" s="30" t="str"/>
      <x:c r="S302" s="30" t="str"/>
      <x:c r="T302" s="30" t="str"/>
      <x:c r="U302" s="30" t="str"/>
      <x:c r="V302" s="30" t="str"/>
      <x:c r="W302" s="30" t="str"/>
      <x:c r="X302" s="30" t="str">
        <x:v>pending_direct_evidence</x:v>
      </x:c>
      <x:c r="Y302" s="30" t="str">
        <x:v>yes</x:v>
      </x:c>
      <x:c r="Z302" s="30" t="str">
        <x:v>Copyright © 2026 David YE</x:v>
      </x:c>
    </x:row>
    <x:row r="303">
      <x:c r="A303" s="30" t="n">
        <x:v>2481</x:v>
      </x:c>
      <x:c r="B303" s="30" t="n">
        <x:v>385</x:v>
      </x:c>
      <x:c r="C303" s="30" t="str">
        <x:v>MR6471BEV100</x:v>
      </x:c>
      <x:c r="D303" s="30" t="str">
        <x:v>极氪牌</x:v>
      </x:c>
      <x:c r="E303" s="30" t="str">
        <x:v>浙江吉利汽车有限公司</x:v>
      </x:c>
      <x:c r="F303" s="30" t="str">
        <x:v>吉利车型</x:v>
      </x:c>
      <x:c r="G303" s="30" t="str">
        <x:v>MIX</x:v>
      </x:c>
      <x:c r="H303" s="30" t="n">
        <x:v>76.5</x:v>
      </x:c>
      <x:c r="I303" s="30" t="str">
        <x:v>磷酸铁锂</x:v>
      </x:c>
      <x:c r="J303" s="30" t="n">
        <x:v>126.4462809917355</x:v>
      </x:c>
      <x:c r="K303" s="30" t="n">
        <x:v>605</x:v>
      </x:c>
      <x:c r="L303" s="30" t="str">
        <x:v>非称重实测</x:v>
      </x:c>
      <x:c r="M303" s="30" t="str"/>
      <x:c r="N303" s="30" t="str"/>
      <x:c r="O303" s="30" t="str"/>
      <x:c r="P303" s="30" t="str"/>
      <x:c r="Q303" s="30" t="str"/>
      <x:c r="R303" s="30" t="str"/>
      <x:c r="S303" s="30" t="str"/>
      <x:c r="T303" s="30" t="str"/>
      <x:c r="U303" s="30" t="str"/>
      <x:c r="V303" s="30" t="str"/>
      <x:c r="W303" s="30" t="str"/>
      <x:c r="X303" s="30" t="str">
        <x:v>pending_direct_evidence</x:v>
      </x:c>
      <x:c r="Y303" s="30" t="str">
        <x:v>yes</x:v>
      </x:c>
      <x:c r="Z303" s="30" t="str">
        <x:v>Copyright © 2026 David YE</x:v>
      </x:c>
    </x:row>
    <x:row r="304">
      <x:c r="A304" s="30" t="n">
        <x:v>2484</x:v>
      </x:c>
      <x:c r="B304" s="30" t="n">
        <x:v>385</x:v>
      </x:c>
      <x:c r="C304" s="30" t="str">
        <x:v>MR6481BEV102</x:v>
      </x:c>
      <x:c r="D304" s="30" t="str">
        <x:v>极氪牌</x:v>
      </x:c>
      <x:c r="E304" s="30" t="str">
        <x:v>浙江吉利汽车有限公司</x:v>
      </x:c>
      <x:c r="F304" s="30" t="str">
        <x:v>吉利车型</x:v>
      </x:c>
      <x:c r="G304" s="30" t="str">
        <x:v>7X</x:v>
      </x:c>
      <x:c r="H304" s="30" t="n">
        <x:v>75</x:v>
      </x:c>
      <x:c r="I304" s="30" t="str">
        <x:v>磷酸铁锂</x:v>
      </x:c>
      <x:c r="J304" s="30" t="n">
        <x:v>128.2051282051282</x:v>
      </x:c>
      <x:c r="K304" s="30" t="n">
        <x:v>585</x:v>
      </x:c>
      <x:c r="L304" s="30" t="str">
        <x:v>非称重实测</x:v>
      </x:c>
      <x:c r="M304" s="30" t="str"/>
      <x:c r="N304" s="30" t="str"/>
      <x:c r="O304" s="30" t="str"/>
      <x:c r="P304" s="30" t="str"/>
      <x:c r="Q304" s="30" t="str"/>
      <x:c r="R304" s="30" t="str"/>
      <x:c r="S304" s="30" t="str"/>
      <x:c r="T304" s="30" t="str"/>
      <x:c r="U304" s="30" t="str"/>
      <x:c r="V304" s="30" t="str"/>
      <x:c r="W304" s="30" t="str"/>
      <x:c r="X304" s="30" t="str">
        <x:v>pending_direct_evidence</x:v>
      </x:c>
      <x:c r="Y304" s="30" t="str">
        <x:v>yes</x:v>
      </x:c>
      <x:c r="Z304" s="30" t="str">
        <x:v>Copyright © 2026 David YE</x:v>
      </x:c>
    </x:row>
    <x:row r="305">
      <x:c r="A305" s="30" t="n">
        <x:v>2485</x:v>
      </x:c>
      <x:c r="B305" s="30" t="n">
        <x:v>385</x:v>
      </x:c>
      <x:c r="C305" s="30" t="str">
        <x:v>MR7001BEV104</x:v>
      </x:c>
      <x:c r="D305" s="30" t="str">
        <x:v>极氪牌</x:v>
      </x:c>
      <x:c r="E305" s="30" t="str">
        <x:v>浙江吉利汽车有限公司</x:v>
      </x:c>
      <x:c r="F305" s="30" t="str">
        <x:v>吉利车型</x:v>
      </x:c>
      <x:c r="G305" s="30" t="n">
        <x:v>7</x:v>
      </x:c>
      <x:c r="H305" s="30" t="n">
        <x:v>75</x:v>
      </x:c>
      <x:c r="I305" s="30" t="str">
        <x:v>磷酸铁锂</x:v>
      </x:c>
      <x:c r="J305" s="30" t="n">
        <x:v>128.2051282051282</x:v>
      </x:c>
      <x:c r="K305" s="30" t="n">
        <x:v>585</x:v>
      </x:c>
      <x:c r="L305" s="30" t="str">
        <x:v>非称重实测</x:v>
      </x:c>
      <x:c r="M305" s="30" t="str"/>
      <x:c r="N305" s="30" t="str"/>
      <x:c r="O305" s="30" t="str"/>
      <x:c r="P305" s="30" t="str"/>
      <x:c r="Q305" s="30" t="str"/>
      <x:c r="R305" s="30" t="str"/>
      <x:c r="S305" s="30" t="str"/>
      <x:c r="T305" s="30" t="str"/>
      <x:c r="U305" s="30" t="str"/>
      <x:c r="V305" s="30" t="str"/>
      <x:c r="W305" s="30" t="str"/>
      <x:c r="X305" s="30" t="str">
        <x:v>pending_direct_evidence</x:v>
      </x:c>
      <x:c r="Y305" s="30" t="str">
        <x:v>yes</x:v>
      </x:c>
      <x:c r="Z305" s="30" t="str">
        <x:v>Copyright © 2026 David YE</x:v>
      </x:c>
    </x:row>
    <x:row r="306">
      <x:c r="A306" s="30" t="n">
        <x:v>2486</x:v>
      </x:c>
      <x:c r="B306" s="30" t="n">
        <x:v>385</x:v>
      </x:c>
      <x:c r="C306" s="30" t="str">
        <x:v>MR7001BEV105</x:v>
      </x:c>
      <x:c r="D306" s="30" t="str">
        <x:v>极氪牌</x:v>
      </x:c>
      <x:c r="E306" s="30" t="str">
        <x:v>浙江吉利汽车有限公司</x:v>
      </x:c>
      <x:c r="F306" s="30" t="str">
        <x:v>吉利车型</x:v>
      </x:c>
      <x:c r="G306" s="30" t="n">
        <x:v>7</x:v>
      </x:c>
      <x:c r="H306" s="30" t="n">
        <x:v>75</x:v>
      </x:c>
      <x:c r="I306" s="30" t="str">
        <x:v>磷酸铁锂</x:v>
      </x:c>
      <x:c r="J306" s="30" t="n">
        <x:v>128.2051282051282</x:v>
      </x:c>
      <x:c r="K306" s="30" t="n">
        <x:v>585</x:v>
      </x:c>
      <x:c r="L306" s="30" t="str">
        <x:v>非称重实测</x:v>
      </x:c>
      <x:c r="M306" s="30" t="str"/>
      <x:c r="N306" s="30" t="str"/>
      <x:c r="O306" s="30" t="str"/>
      <x:c r="P306" s="30" t="str"/>
      <x:c r="Q306" s="30" t="str"/>
      <x:c r="R306" s="30" t="str"/>
      <x:c r="S306" s="30" t="str"/>
      <x:c r="T306" s="30" t="str"/>
      <x:c r="U306" s="30" t="str"/>
      <x:c r="V306" s="30" t="str"/>
      <x:c r="W306" s="30" t="str"/>
      <x:c r="X306" s="30" t="str">
        <x:v>pending_direct_evidence</x:v>
      </x:c>
      <x:c r="Y306" s="30" t="str">
        <x:v>yes</x:v>
      </x:c>
      <x:c r="Z306" s="30" t="str">
        <x:v>Copyright © 2026 David YE</x:v>
      </x:c>
    </x:row>
    <x:row r="307">
      <x:c r="A307" s="30" t="n">
        <x:v>2493</x:v>
      </x:c>
      <x:c r="B307" s="30" t="n">
        <x:v>385</x:v>
      </x:c>
      <x:c r="C307" s="30" t="str">
        <x:v>NHQ7000BEVKB</x:v>
      </x:c>
      <x:c r="D307" s="30" t="str">
        <x:v>小鹏牌</x:v>
      </x:c>
      <x:c r="E307" s="30" t="str">
        <x:v>肇庆小鹏新能源投资有限公司</x:v>
      </x:c>
      <x:c r="F307" s="30"/>
      <x:c r="G307" s="30" t="str">
        <x:v>小鹏P7+</x:v>
      </x:c>
      <x:c r="H307" s="30" t="n">
        <x:v>76.3</x:v>
      </x:c>
      <x:c r="I307" s="30" t="str">
        <x:v>磷酸铁锂</x:v>
      </x:c>
      <x:c r="J307" s="30" t="n">
        <x:v>134.5679012345679</x:v>
      </x:c>
      <x:c r="K307" s="30" t="n">
        <x:v>567</x:v>
      </x:c>
      <x:c r="L307" s="30" t="str">
        <x:v>非称重实测</x:v>
      </x:c>
      <x:c r="M307" s="30" t="str"/>
      <x:c r="N307" s="30" t="str"/>
      <x:c r="O307" s="30" t="str"/>
      <x:c r="P307" s="30" t="str"/>
      <x:c r="Q307" s="30" t="str"/>
      <x:c r="R307" s="30" t="str"/>
      <x:c r="S307" s="30" t="str"/>
      <x:c r="T307" s="30" t="str"/>
      <x:c r="U307" s="30" t="str"/>
      <x:c r="V307" s="30" t="str"/>
      <x:c r="W307" s="30" t="str"/>
      <x:c r="X307" s="30" t="str">
        <x:v>pending_direct_evidence</x:v>
      </x:c>
      <x:c r="Y307" s="30" t="str">
        <x:v>yes</x:v>
      </x:c>
      <x:c r="Z307" s="30" t="str">
        <x:v>Copyright © 2026 David YE</x:v>
      </x:c>
    </x:row>
    <x:row r="308">
      <x:c r="A308" s="30" t="n">
        <x:v>2496</x:v>
      </x:c>
      <x:c r="B308" s="30" t="n">
        <x:v>385</x:v>
      </x:c>
      <x:c r="C308" s="30" t="str">
        <x:v>SQR6500BEVEHY</x:v>
      </x:c>
      <x:c r="D308" s="30" t="str">
        <x:v>奇瑞牌</x:v>
      </x:c>
      <x:c r="E308" s="30" t="str">
        <x:v>奇瑞汽车股份有限公司</x:v>
      </x:c>
      <x:c r="F308" s="30" t="str">
        <x:v>奇瑞</x:v>
      </x:c>
      <x:c r="G308" s="30" t="str">
        <x:v>智界R7</x:v>
      </x:c>
      <x:c r="H308" s="30" t="n">
        <x:v>79.934</x:v>
      </x:c>
      <x:c r="I308" s="30" t="str">
        <x:v>三元锂离子+磷酸铁锰锂</x:v>
      </x:c>
      <x:c r="J308" s="30" t="n">
        <x:v>163.7991803278689</x:v>
      </x:c>
      <x:c r="K308" s="30" t="n">
        <x:v>488</x:v>
      </x:c>
      <x:c r="L308" s="30" t="str">
        <x:v>非称重实测</x:v>
      </x:c>
      <x:c r="M308" s="30" t="str"/>
      <x:c r="N308" s="30" t="str"/>
      <x:c r="O308" s="30" t="str"/>
      <x:c r="P308" s="30" t="str"/>
      <x:c r="Q308" s="30" t="str"/>
      <x:c r="R308" s="30" t="str"/>
      <x:c r="S308" s="30" t="str"/>
      <x:c r="T308" s="30" t="str"/>
      <x:c r="U308" s="30" t="str"/>
      <x:c r="V308" s="30" t="str"/>
      <x:c r="W308" s="30" t="str"/>
      <x:c r="X308" s="30" t="str">
        <x:v>pending_direct_evidence</x:v>
      </x:c>
      <x:c r="Y308" s="30" t="str">
        <x:v>yes</x:v>
      </x:c>
      <x:c r="Z308" s="30" t="str">
        <x:v>Copyright © 2026 David YE</x:v>
      </x:c>
    </x:row>
    <x:row r="309">
      <x:c r="A309" s="30" t="n">
        <x:v>2499</x:v>
      </x:c>
      <x:c r="B309" s="30" t="n">
        <x:v>385</x:v>
      </x:c>
      <x:c r="C309" s="30" t="str">
        <x:v>SQR6500BEVEHY3</x:v>
      </x:c>
      <x:c r="D309" s="30" t="str">
        <x:v>奇瑞牌</x:v>
      </x:c>
      <x:c r="E309" s="30" t="str">
        <x:v>奇瑞汽车股份有限公司</x:v>
      </x:c>
      <x:c r="F309" s="30" t="str">
        <x:v>奇瑞</x:v>
      </x:c>
      <x:c r="G309" s="30" t="str">
        <x:v>智界R7</x:v>
      </x:c>
      <x:c r="H309" s="30" t="n">
        <x:v>80.186</x:v>
      </x:c>
      <x:c r="I309" s="30" t="str">
        <x:v>三元锂</x:v>
      </x:c>
      <x:c r="J309" s="30" t="n">
        <x:v>171.7044967880086</x:v>
      </x:c>
      <x:c r="K309" s="30" t="n">
        <x:v>467</x:v>
      </x:c>
      <x:c r="L309" s="30" t="str">
        <x:v>非称重实测</x:v>
      </x:c>
      <x:c r="M309" s="30" t="str"/>
      <x:c r="N309" s="30" t="str"/>
      <x:c r="O309" s="30" t="str"/>
      <x:c r="P309" s="30" t="str"/>
      <x:c r="Q309" s="30" t="str"/>
      <x:c r="R309" s="30" t="str"/>
      <x:c r="S309" s="30" t="str"/>
      <x:c r="T309" s="30" t="str"/>
      <x:c r="U309" s="30" t="str"/>
      <x:c r="V309" s="30" t="str"/>
      <x:c r="W309" s="30" t="str"/>
      <x:c r="X309" s="30" t="str">
        <x:v>pending_direct_evidence</x:v>
      </x:c>
      <x:c r="Y309" s="30" t="str">
        <x:v>yes</x:v>
      </x:c>
      <x:c r="Z309" s="30" t="str">
        <x:v>Copyright © 2026 David YE</x:v>
      </x:c>
    </x:row>
    <x:row r="310">
      <x:c r="A310" s="30" t="n">
        <x:v>2501</x:v>
      </x:c>
      <x:c r="B310" s="30" t="n">
        <x:v>385</x:v>
      </x:c>
      <x:c r="C310" s="30" t="str">
        <x:v>SQR7000BEVEH37</x:v>
      </x:c>
      <x:c r="D310" s="30" t="str">
        <x:v>奇瑞牌</x:v>
      </x:c>
      <x:c r="E310" s="30" t="str">
        <x:v>奇瑞汽车股份有限公司</x:v>
      </x:c>
      <x:c r="F310" s="30" t="str">
        <x:v>奇瑞</x:v>
      </x:c>
      <x:c r="G310" s="30" t="str">
        <x:v>智界S7</x:v>
      </x:c>
      <x:c r="H310" s="30" t="n">
        <x:v>80.186</x:v>
      </x:c>
      <x:c r="I310" s="30" t="str">
        <x:v>三元锂</x:v>
      </x:c>
      <x:c r="J310" s="30" t="n">
        <x:v>171.7044967880086</x:v>
      </x:c>
      <x:c r="K310" s="30" t="n">
        <x:v>467</x:v>
      </x:c>
      <x:c r="L310" s="30" t="str">
        <x:v>非称重实测</x:v>
      </x:c>
      <x:c r="M310" s="30" t="str"/>
      <x:c r="N310" s="30" t="str"/>
      <x:c r="O310" s="30" t="str"/>
      <x:c r="P310" s="30" t="str"/>
      <x:c r="Q310" s="30" t="str"/>
      <x:c r="R310" s="30" t="str"/>
      <x:c r="S310" s="30" t="str"/>
      <x:c r="T310" s="30" t="str"/>
      <x:c r="U310" s="30" t="str"/>
      <x:c r="V310" s="30" t="str"/>
      <x:c r="W310" s="30" t="str"/>
      <x:c r="X310" s="30" t="str">
        <x:v>pending_direct_evidence</x:v>
      </x:c>
      <x:c r="Y310" s="30" t="str">
        <x:v>yes</x:v>
      </x:c>
      <x:c r="Z310" s="30" t="str">
        <x:v>Copyright © 2026 David YE</x:v>
      </x:c>
    </x:row>
    <x:row r="311">
      <x:c r="A311" s="30" t="n">
        <x:v>2535</x:v>
      </x:c>
      <x:c r="B311" s="30" t="n">
        <x:v>386</x:v>
      </x:c>
      <x:c r="C311" s="30" t="str">
        <x:v>AHC7000BEVE0P</x:v>
      </x:c>
      <x:c r="D311" s="30" t="str">
        <x:v>埃安(AION)牌</x:v>
      </x:c>
      <x:c r="E311" s="30" t="str">
        <x:v>广汽埃安新能源汽车股份有限公司</x:v>
      </x:c>
      <x:c r="F311" s="30"/>
      <x:c r="G311" s="30" t="str">
        <x:v>GT</x:v>
      </x:c>
      <x:c r="H311" s="30" t="n">
        <x:v>83.326</x:v>
      </x:c>
      <x:c r="I311" s="30" t="str">
        <x:v>磷酸铁锂</x:v>
      </x:c>
      <x:c r="J311" s="30" t="n">
        <x:v>137.7289256198347</x:v>
      </x:c>
      <x:c r="K311" s="30" t="n">
        <x:v>605</x:v>
      </x:c>
      <x:c r="L311" s="30" t="str">
        <x:v>非称重实测</x:v>
      </x:c>
      <x:c r="M311" s="30" t="str"/>
      <x:c r="N311" s="30" t="str"/>
      <x:c r="O311" s="30" t="str"/>
      <x:c r="P311" s="30" t="str"/>
      <x:c r="Q311" s="30" t="str"/>
      <x:c r="R311" s="30" t="str"/>
      <x:c r="S311" s="30" t="str"/>
      <x:c r="T311" s="30" t="str"/>
      <x:c r="U311" s="30" t="str"/>
      <x:c r="V311" s="30" t="str"/>
      <x:c r="W311" s="30" t="str"/>
      <x:c r="X311" s="30" t="str">
        <x:v>pending_direct_evidence</x:v>
      </x:c>
      <x:c r="Y311" s="30" t="str">
        <x:v>yes</x:v>
      </x:c>
      <x:c r="Z311" s="30" t="str">
        <x:v>Copyright © 2026 David YE</x:v>
      </x:c>
    </x:row>
    <x:row r="312">
      <x:c r="A312" s="30" t="n">
        <x:v>2539</x:v>
      </x:c>
      <x:c r="B312" s="30" t="n">
        <x:v>386</x:v>
      </x:c>
      <x:c r="C312" s="30" t="str">
        <x:v>BMW7001ALEV</x:v>
      </x:c>
      <x:c r="D312" s="30" t="str">
        <x:v>宝马(BMW)牌</x:v>
      </x:c>
      <x:c r="E312" s="30" t="str">
        <x:v>华晨宝马汽车有限公司</x:v>
      </x:c>
      <x:c r="F312" s="30" t="str">
        <x:v>宝马iX</x:v>
      </x:c>
      <x:c r="G312" s="30" t="str">
        <x:v>创新纯电动BMW i5</x:v>
      </x:c>
      <x:c r="H312" s="30" t="n">
        <x:v>81.6</x:v>
      </x:c>
      <x:c r="I312" s="30" t="str">
        <x:v>三元锂</x:v>
      </x:c>
      <x:c r="J312" s="30" t="n">
        <x:v>144.4247787610619</x:v>
      </x:c>
      <x:c r="K312" s="30" t="n">
        <x:v>565</x:v>
      </x:c>
      <x:c r="L312" s="30" t="str">
        <x:v>非称重实测</x:v>
      </x:c>
      <x:c r="M312" s="30" t="str"/>
      <x:c r="N312" s="30" t="str"/>
      <x:c r="O312" s="30" t="str"/>
      <x:c r="P312" s="30" t="str"/>
      <x:c r="Q312" s="30" t="str"/>
      <x:c r="R312" s="30" t="str"/>
      <x:c r="S312" s="30" t="str"/>
      <x:c r="T312" s="30" t="str"/>
      <x:c r="U312" s="30" t="str"/>
      <x:c r="V312" s="30" t="str"/>
      <x:c r="W312" s="30" t="str"/>
      <x:c r="X312" s="30" t="str">
        <x:v>pending_direct_evidence</x:v>
      </x:c>
      <x:c r="Y312" s="30" t="str">
        <x:v>yes</x:v>
      </x:c>
      <x:c r="Z312" s="30" t="str">
        <x:v>Copyright © 2026 David YE</x:v>
      </x:c>
    </x:row>
    <x:row r="313">
      <x:c r="A313" s="30" t="n">
        <x:v>2540</x:v>
      </x:c>
      <x:c r="B313" s="30" t="n">
        <x:v>386</x:v>
      </x:c>
      <x:c r="C313" s="30" t="str">
        <x:v>BMW7001AMEV</x:v>
      </x:c>
      <x:c r="D313" s="30" t="str">
        <x:v>宝马(BMW)牌</x:v>
      </x:c>
      <x:c r="E313" s="30" t="str">
        <x:v>华晨宝马汽车有限公司</x:v>
      </x:c>
      <x:c r="F313" s="30" t="str">
        <x:v>宝马iX</x:v>
      </x:c>
      <x:c r="G313" s="30" t="str">
        <x:v>创新纯电动BMW i5</x:v>
      </x:c>
      <x:c r="H313" s="30" t="n">
        <x:v>81.6</x:v>
      </x:c>
      <x:c r="I313" s="30" t="str">
        <x:v>三元锂</x:v>
      </x:c>
      <x:c r="J313" s="30" t="n">
        <x:v>144.4247787610619</x:v>
      </x:c>
      <x:c r="K313" s="30" t="n">
        <x:v>565</x:v>
      </x:c>
      <x:c r="L313" s="30" t="str">
        <x:v>非称重实测</x:v>
      </x:c>
      <x:c r="M313" s="30" t="str"/>
      <x:c r="N313" s="30" t="str"/>
      <x:c r="O313" s="30" t="str"/>
      <x:c r="P313" s="30" t="str"/>
      <x:c r="Q313" s="30" t="str"/>
      <x:c r="R313" s="30" t="str"/>
      <x:c r="S313" s="30" t="str"/>
      <x:c r="T313" s="30" t="str"/>
      <x:c r="U313" s="30" t="str"/>
      <x:c r="V313" s="30" t="str"/>
      <x:c r="W313" s="30" t="str"/>
      <x:c r="X313" s="30" t="str">
        <x:v>pending_direct_evidence</x:v>
      </x:c>
      <x:c r="Y313" s="30" t="str">
        <x:v>yes</x:v>
      </x:c>
      <x:c r="Z313" s="30" t="str">
        <x:v>Copyright © 2026 David YE</x:v>
      </x:c>
    </x:row>
    <x:row r="314">
      <x:c r="A314" s="30" t="n">
        <x:v>2541</x:v>
      </x:c>
      <x:c r="B314" s="30" t="n">
        <x:v>386</x:v>
      </x:c>
      <x:c r="C314" s="30" t="str">
        <x:v>BMW7001ANEV</x:v>
      </x:c>
      <x:c r="D314" s="30" t="str">
        <x:v>宝马(BMW)牌</x:v>
      </x:c>
      <x:c r="E314" s="30" t="str">
        <x:v>华晨宝马汽车有限公司</x:v>
      </x:c>
      <x:c r="F314" s="30" t="str">
        <x:v>宝马iX</x:v>
      </x:c>
      <x:c r="G314" s="30" t="str">
        <x:v>创新纯电动BMW i5</x:v>
      </x:c>
      <x:c r="H314" s="30" t="n">
        <x:v>81.6</x:v>
      </x:c>
      <x:c r="I314" s="30" t="str">
        <x:v>三元锂</x:v>
      </x:c>
      <x:c r="J314" s="30" t="n">
        <x:v>144.4247787610619</x:v>
      </x:c>
      <x:c r="K314" s="30" t="n">
        <x:v>565</x:v>
      </x:c>
      <x:c r="L314" s="30" t="str">
        <x:v>非称重实测</x:v>
      </x:c>
      <x:c r="M314" s="30" t="str"/>
      <x:c r="N314" s="30" t="str"/>
      <x:c r="O314" s="30" t="str"/>
      <x:c r="P314" s="30" t="str"/>
      <x:c r="Q314" s="30" t="str"/>
      <x:c r="R314" s="30" t="str"/>
      <x:c r="S314" s="30" t="str"/>
      <x:c r="T314" s="30" t="str"/>
      <x:c r="U314" s="30" t="str"/>
      <x:c r="V314" s="30" t="str"/>
      <x:c r="W314" s="30" t="str"/>
      <x:c r="X314" s="30" t="str">
        <x:v>pending_direct_evidence</x:v>
      </x:c>
      <x:c r="Y314" s="30" t="str">
        <x:v>yes</x:v>
      </x:c>
      <x:c r="Z314" s="30" t="str">
        <x:v>Copyright © 2026 David YE</x:v>
      </x:c>
    </x:row>
    <x:row r="315">
      <x:c r="A315" s="30" t="n">
        <x:v>2542</x:v>
      </x:c>
      <x:c r="B315" s="30" t="n">
        <x:v>386</x:v>
      </x:c>
      <x:c r="C315" s="30" t="str">
        <x:v>BMW7001APEV</x:v>
      </x:c>
      <x:c r="D315" s="30" t="str">
        <x:v>宝马(BMW)牌</x:v>
      </x:c>
      <x:c r="E315" s="30" t="str">
        <x:v>华晨宝马汽车有限公司</x:v>
      </x:c>
      <x:c r="F315" s="30" t="str">
        <x:v>宝马iX</x:v>
      </x:c>
      <x:c r="G315" s="30" t="str">
        <x:v>创新纯电动BMW i5</x:v>
      </x:c>
      <x:c r="H315" s="30" t="n">
        <x:v>81.6</x:v>
      </x:c>
      <x:c r="I315" s="30" t="str">
        <x:v>三元锂</x:v>
      </x:c>
      <x:c r="J315" s="30" t="n">
        <x:v>144.4247787610619</x:v>
      </x:c>
      <x:c r="K315" s="30" t="n">
        <x:v>565</x:v>
      </x:c>
      <x:c r="L315" s="30" t="str">
        <x:v>非称重实测</x:v>
      </x:c>
      <x:c r="M315" s="30" t="str"/>
      <x:c r="N315" s="30" t="str"/>
      <x:c r="O315" s="30" t="str"/>
      <x:c r="P315" s="30" t="str"/>
      <x:c r="Q315" s="30" t="str"/>
      <x:c r="R315" s="30" t="str"/>
      <x:c r="S315" s="30" t="str"/>
      <x:c r="T315" s="30" t="str"/>
      <x:c r="U315" s="30" t="str"/>
      <x:c r="V315" s="30" t="str"/>
      <x:c r="W315" s="30" t="str"/>
      <x:c r="X315" s="30" t="str">
        <x:v>pending_direct_evidence</x:v>
      </x:c>
      <x:c r="Y315" s="30" t="str">
        <x:v>yes</x:v>
      </x:c>
      <x:c r="Z315" s="30" t="str">
        <x:v>Copyright © 2026 David YE</x:v>
      </x:c>
    </x:row>
    <x:row r="316">
      <x:c r="A316" s="30" t="n">
        <x:v>2543</x:v>
      </x:c>
      <x:c r="B316" s="30" t="n">
        <x:v>386</x:v>
      </x:c>
      <x:c r="C316" s="30" t="str">
        <x:v>BMW7001AQEV</x:v>
      </x:c>
      <x:c r="D316" s="30" t="str">
        <x:v>宝马(BMW)牌</x:v>
      </x:c>
      <x:c r="E316" s="30" t="str">
        <x:v>华晨宝马汽车有限公司</x:v>
      </x:c>
      <x:c r="F316" s="30" t="str">
        <x:v>宝马iX</x:v>
      </x:c>
      <x:c r="G316" s="30" t="str">
        <x:v>创新纯电动BMW i5</x:v>
      </x:c>
      <x:c r="H316" s="30" t="n">
        <x:v>81.6</x:v>
      </x:c>
      <x:c r="I316" s="30" t="str">
        <x:v>三元锂</x:v>
      </x:c>
      <x:c r="J316" s="30" t="n">
        <x:v>144.4247787610619</x:v>
      </x:c>
      <x:c r="K316" s="30" t="n">
        <x:v>565</x:v>
      </x:c>
      <x:c r="L316" s="30" t="str">
        <x:v>非称重实测</x:v>
      </x:c>
      <x:c r="M316" s="30" t="str"/>
      <x:c r="N316" s="30" t="str"/>
      <x:c r="O316" s="30" t="str"/>
      <x:c r="P316" s="30" t="str"/>
      <x:c r="Q316" s="30" t="str"/>
      <x:c r="R316" s="30" t="str"/>
      <x:c r="S316" s="30" t="str"/>
      <x:c r="T316" s="30" t="str"/>
      <x:c r="U316" s="30" t="str"/>
      <x:c r="V316" s="30" t="str"/>
      <x:c r="W316" s="30" t="str"/>
      <x:c r="X316" s="30" t="str">
        <x:v>pending_direct_evidence</x:v>
      </x:c>
      <x:c r="Y316" s="30" t="str">
        <x:v>yes</x:v>
      </x:c>
      <x:c r="Z316" s="30" t="str">
        <x:v>Copyright © 2026 David YE</x:v>
      </x:c>
    </x:row>
    <x:row r="317">
      <x:c r="A317" s="30" t="n">
        <x:v>2544</x:v>
      </x:c>
      <x:c r="B317" s="30" t="n">
        <x:v>386</x:v>
      </x:c>
      <x:c r="C317" s="30" t="str">
        <x:v>BMW7001AREV</x:v>
      </x:c>
      <x:c r="D317" s="30" t="str">
        <x:v>宝马(BMW)牌</x:v>
      </x:c>
      <x:c r="E317" s="30" t="str">
        <x:v>华晨宝马汽车有限公司</x:v>
      </x:c>
      <x:c r="F317" s="30" t="str">
        <x:v>宝马iX</x:v>
      </x:c>
      <x:c r="G317" s="30" t="str">
        <x:v>创新纯电动BMW i5</x:v>
      </x:c>
      <x:c r="H317" s="30" t="n">
        <x:v>81.6</x:v>
      </x:c>
      <x:c r="I317" s="30" t="str">
        <x:v>三元锂</x:v>
      </x:c>
      <x:c r="J317" s="30" t="n">
        <x:v>144.4247787610619</x:v>
      </x:c>
      <x:c r="K317" s="30" t="n">
        <x:v>565</x:v>
      </x:c>
      <x:c r="L317" s="30" t="str">
        <x:v>非称重实测</x:v>
      </x:c>
      <x:c r="M317" s="30" t="str"/>
      <x:c r="N317" s="30" t="str"/>
      <x:c r="O317" s="30" t="str"/>
      <x:c r="P317" s="30" t="str"/>
      <x:c r="Q317" s="30" t="str"/>
      <x:c r="R317" s="30" t="str"/>
      <x:c r="S317" s="30" t="str"/>
      <x:c r="T317" s="30" t="str"/>
      <x:c r="U317" s="30" t="str"/>
      <x:c r="V317" s="30" t="str"/>
      <x:c r="W317" s="30" t="str"/>
      <x:c r="X317" s="30" t="str">
        <x:v>pending_direct_evidence</x:v>
      </x:c>
      <x:c r="Y317" s="30" t="str">
        <x:v>yes</x:v>
      </x:c>
      <x:c r="Z317" s="30" t="str">
        <x:v>Copyright © 2026 David YE</x:v>
      </x:c>
    </x:row>
    <x:row r="318">
      <x:c r="A318" s="30" t="n">
        <x:v>2548</x:v>
      </x:c>
      <x:c r="B318" s="30" t="n">
        <x:v>386</x:v>
      </x:c>
      <x:c r="C318" s="30" t="str">
        <x:v>FV6498BBJBEV</x:v>
      </x:c>
      <x:c r="D318" s="30" t="str">
        <x:v>大众牌</x:v>
      </x:c>
      <x:c r="E318" s="30" t="str">
        <x:v>一汽-大众汽车有限公司</x:v>
      </x:c>
      <x:c r="F318" s="30"/>
      <x:c r="G318" s="30" t="str">
        <x:v>ID.6 CROZZ</x:v>
      </x:c>
      <x:c r="H318" s="30" t="n">
        <x:v>80.4</x:v>
      </x:c>
      <x:c r="I318" s="30" t="str">
        <x:v>三元锂</x:v>
      </x:c>
      <x:c r="J318" s="30" t="n">
        <x:v>167.5</x:v>
      </x:c>
      <x:c r="K318" s="30" t="n">
        <x:v>480</x:v>
      </x:c>
      <x:c r="L318" s="30" t="str">
        <x:v>非称重实测</x:v>
      </x:c>
      <x:c r="M318" s="30" t="str"/>
      <x:c r="N318" s="30" t="str"/>
      <x:c r="O318" s="30" t="str"/>
      <x:c r="P318" s="30" t="str"/>
      <x:c r="Q318" s="30" t="str"/>
      <x:c r="R318" s="30" t="str"/>
      <x:c r="S318" s="30" t="str"/>
      <x:c r="T318" s="30" t="str"/>
      <x:c r="U318" s="30" t="str"/>
      <x:c r="V318" s="30" t="str"/>
      <x:c r="W318" s="30" t="str"/>
      <x:c r="X318" s="30" t="str">
        <x:v>pending_direct_evidence</x:v>
      </x:c>
      <x:c r="Y318" s="30" t="str">
        <x:v>yes</x:v>
      </x:c>
      <x:c r="Z318" s="30" t="str">
        <x:v>Copyright © 2026 David YE</x:v>
      </x:c>
    </x:row>
    <x:row r="319">
      <x:c r="A319" s="30" t="n">
        <x:v>2549</x:v>
      </x:c>
      <x:c r="B319" s="30" t="n">
        <x:v>386</x:v>
      </x:c>
      <x:c r="C319" s="30" t="str">
        <x:v>FV6498BBKBEV</x:v>
      </x:c>
      <x:c r="D319" s="30" t="str">
        <x:v>大众牌</x:v>
      </x:c>
      <x:c r="E319" s="30" t="str">
        <x:v>一汽-大众汽车有限公司</x:v>
      </x:c>
      <x:c r="F319" s="30"/>
      <x:c r="G319" s="30" t="str">
        <x:v>ID.6 CROZZ</x:v>
      </x:c>
      <x:c r="H319" s="30" t="n">
        <x:v>80.4</x:v>
      </x:c>
      <x:c r="I319" s="30" t="str">
        <x:v>三元锂</x:v>
      </x:c>
      <x:c r="J319" s="30" t="n">
        <x:v>167.5</x:v>
      </x:c>
      <x:c r="K319" s="30" t="n">
        <x:v>480</x:v>
      </x:c>
      <x:c r="L319" s="30" t="str">
        <x:v>非称重实测</x:v>
      </x:c>
      <x:c r="M319" s="30" t="str"/>
      <x:c r="N319" s="30" t="str"/>
      <x:c r="O319" s="30" t="str"/>
      <x:c r="P319" s="30" t="str"/>
      <x:c r="Q319" s="30" t="str"/>
      <x:c r="R319" s="30" t="str"/>
      <x:c r="S319" s="30" t="str"/>
      <x:c r="T319" s="30" t="str"/>
      <x:c r="U319" s="30" t="str"/>
      <x:c r="V319" s="30" t="str"/>
      <x:c r="W319" s="30" t="str"/>
      <x:c r="X319" s="30" t="str">
        <x:v>pending_direct_evidence</x:v>
      </x:c>
      <x:c r="Y319" s="30" t="str">
        <x:v>yes</x:v>
      </x:c>
      <x:c r="Z319" s="30" t="str">
        <x:v>Copyright © 2026 David YE</x:v>
      </x:c>
    </x:row>
    <x:row r="320">
      <x:c r="A320" s="30" t="n">
        <x:v>2550</x:v>
      </x:c>
      <x:c r="B320" s="30" t="n">
        <x:v>386</x:v>
      </x:c>
      <x:c r="C320" s="30" t="str">
        <x:v>FV6498BCEBEV</x:v>
      </x:c>
      <x:c r="D320" s="30" t="str">
        <x:v>大众牌</x:v>
      </x:c>
      <x:c r="E320" s="30" t="str">
        <x:v>一汽-大众汽车有限公司</x:v>
      </x:c>
      <x:c r="F320" s="30"/>
      <x:c r="G320" s="30" t="str">
        <x:v>ID.6 CROZZ</x:v>
      </x:c>
      <x:c r="H320" s="30" t="n">
        <x:v>80.4</x:v>
      </x:c>
      <x:c r="I320" s="30" t="str">
        <x:v>三元锂</x:v>
      </x:c>
      <x:c r="J320" s="30" t="n">
        <x:v>167.5</x:v>
      </x:c>
      <x:c r="K320" s="30" t="n">
        <x:v>480</x:v>
      </x:c>
      <x:c r="L320" s="30" t="str">
        <x:v>非称重实测</x:v>
      </x:c>
      <x:c r="M320" s="30" t="str"/>
      <x:c r="N320" s="30" t="str"/>
      <x:c r="O320" s="30" t="str"/>
      <x:c r="P320" s="30" t="str"/>
      <x:c r="Q320" s="30" t="str"/>
      <x:c r="R320" s="30" t="str"/>
      <x:c r="S320" s="30" t="str"/>
      <x:c r="T320" s="30" t="str"/>
      <x:c r="U320" s="30" t="str"/>
      <x:c r="V320" s="30" t="str"/>
      <x:c r="W320" s="30" t="str"/>
      <x:c r="X320" s="30" t="str">
        <x:v>pending_direct_evidence</x:v>
      </x:c>
      <x:c r="Y320" s="30" t="str">
        <x:v>yes</x:v>
      </x:c>
      <x:c r="Z320" s="30" t="str">
        <x:v>Copyright © 2026 David YE</x:v>
      </x:c>
    </x:row>
    <x:row r="321">
      <x:c r="A321" s="30" t="n">
        <x:v>2554</x:v>
      </x:c>
      <x:c r="B321" s="30" t="n">
        <x:v>386</x:v>
      </x:c>
      <x:c r="C321" s="30" t="str">
        <x:v>JL6551BEV100</x:v>
      </x:c>
      <x:c r="D321" s="30" t="str">
        <x:v>远程牌</x:v>
      </x:c>
      <x:c r="E321" s="30" t="str">
        <x:v>浙江豪情汽车制造有限公司</x:v>
      </x:c>
      <x:c r="F321" s="30" t="str">
        <x:v>吉利车型</x:v>
      </x:c>
      <x:c r="G321" s="30" t="str">
        <x:v>SV</x:v>
      </x:c>
      <x:c r="H321" s="30" t="n">
        <x:v>82.882</x:v>
      </x:c>
      <x:c r="I321" s="30"/>
      <x:c r="J321" s="30" t="n">
        <x:v>144.1426086956522</x:v>
      </x:c>
      <x:c r="K321" s="30" t="n">
        <x:v>575</x:v>
      </x:c>
      <x:c r="L321" s="30" t="str">
        <x:v>非称重实测</x:v>
      </x:c>
      <x:c r="M321" s="30" t="str"/>
      <x:c r="N321" s="30" t="str"/>
      <x:c r="O321" s="30" t="str"/>
      <x:c r="P321" s="30" t="str"/>
      <x:c r="Q321" s="30" t="str"/>
      <x:c r="R321" s="30" t="str"/>
      <x:c r="S321" s="30" t="str"/>
      <x:c r="T321" s="30" t="str"/>
      <x:c r="U321" s="30" t="str"/>
      <x:c r="V321" s="30" t="str"/>
      <x:c r="W321" s="30" t="str"/>
      <x:c r="X321" s="30" t="str">
        <x:v>pending_direct_evidence</x:v>
      </x:c>
      <x:c r="Y321" s="30" t="str">
        <x:v>yes</x:v>
      </x:c>
      <x:c r="Z321" s="30" t="str">
        <x:v>Copyright © 2026 David YE</x:v>
      </x:c>
    </x:row>
    <x:row r="322">
      <x:c r="A322" s="30" t="n">
        <x:v>2601</x:v>
      </x:c>
      <x:c r="B322" s="30" t="n">
        <x:v>387</x:v>
      </x:c>
      <x:c r="C322" s="30" t="str">
        <x:v>AHC6460BEVJ0B</x:v>
      </x:c>
      <x:c r="D322" s="30" t="str">
        <x:v>埃安(AION)牌</x:v>
      </x:c>
      <x:c r="E322" s="30" t="str">
        <x:v>广汽埃安新能源汽车股份有限公司</x:v>
      </x:c>
      <x:c r="F322" s="30"/>
      <x:c r="G322" s="30" t="str">
        <x:v>V</x:v>
      </x:c>
      <x:c r="H322" s="30" t="n">
        <x:v>75.26</x:v>
      </x:c>
      <x:c r="I322" s="30" t="str">
        <x:v>磷酸铁锂</x:v>
      </x:c>
      <x:c r="J322" s="30" t="n">
        <x:v>144.7307692307693</x:v>
      </x:c>
      <x:c r="K322" s="30" t="n">
        <x:v>520</x:v>
      </x:c>
      <x:c r="L322" s="30" t="str">
        <x:v>非称重实测</x:v>
      </x:c>
      <x:c r="M322" s="30" t="str"/>
      <x:c r="N322" s="30" t="str"/>
      <x:c r="O322" s="30" t="str"/>
      <x:c r="P322" s="30" t="str"/>
      <x:c r="Q322" s="30" t="str"/>
      <x:c r="R322" s="30" t="str"/>
      <x:c r="S322" s="30" t="str"/>
      <x:c r="T322" s="30" t="str"/>
      <x:c r="U322" s="30" t="str"/>
      <x:c r="V322" s="30" t="str"/>
      <x:c r="W322" s="30" t="str"/>
      <x:c r="X322" s="30" t="str">
        <x:v>pending_direct_evidence</x:v>
      </x:c>
      <x:c r="Y322" s="30" t="str">
        <x:v>yes</x:v>
      </x:c>
      <x:c r="Z322" s="30" t="str">
        <x:v>Copyright © 2026 David YE</x:v>
      </x:c>
    </x:row>
    <x:row r="323">
      <x:c r="A323" s="30" t="n">
        <x:v>2608</x:v>
      </x:c>
      <x:c r="B323" s="30" t="n">
        <x:v>387</x:v>
      </x:c>
      <x:c r="C323" s="30" t="str">
        <x:v>BYD7009BEV11</x:v>
      </x:c>
      <x:c r="D323" s="30" t="str">
        <x:v>比亚迪牌</x:v>
      </x:c>
      <x:c r="E323" s="30" t="str">
        <x:v>比亚迪汽车工业有限公司</x:v>
      </x:c>
      <x:c r="F323" s="30" t="str">
        <x:v>比亚迪汉</x:v>
      </x:c>
      <x:c r="G323" s="30" t="str">
        <x:v>比亚迪汉</x:v>
      </x:c>
      <x:c r="H323" s="30" t="n">
        <x:v>79.68</x:v>
      </x:c>
      <x:c r="I323" s="30" t="str">
        <x:v>磷酸铁锂</x:v>
      </x:c>
      <x:c r="J323" s="30" t="n">
        <x:v>149.4934333958724</x:v>
      </x:c>
      <x:c r="K323" s="30" t="n">
        <x:v>533</x:v>
      </x:c>
      <x:c r="L323" s="30" t="str">
        <x:v>非称重实测</x:v>
      </x:c>
      <x:c r="M323" s="30" t="str"/>
      <x:c r="N323" s="30" t="str"/>
      <x:c r="O323" s="30" t="str"/>
      <x:c r="P323" s="30" t="str"/>
      <x:c r="Q323" s="30" t="str"/>
      <x:c r="R323" s="30" t="str"/>
      <x:c r="S323" s="30" t="str"/>
      <x:c r="T323" s="30" t="str"/>
      <x:c r="U323" s="30" t="str"/>
      <x:c r="V323" s="30" t="str"/>
      <x:c r="W323" s="30" t="str"/>
      <x:c r="X323" s="30" t="str">
        <x:v>pending_direct_evidence</x:v>
      </x:c>
      <x:c r="Y323" s="30" t="str">
        <x:v>yes</x:v>
      </x:c>
      <x:c r="Z323" s="30" t="str">
        <x:v>Copyright © 2026 David YE</x:v>
      </x:c>
    </x:row>
    <x:row r="324">
      <x:c r="A324" s="30" t="n">
        <x:v>2612</x:v>
      </x:c>
      <x:c r="B324" s="30" t="n">
        <x:v>387</x:v>
      </x:c>
      <x:c r="C324" s="30" t="str">
        <x:v>JL6501BEV103</x:v>
      </x:c>
      <x:c r="D324" s="30" t="str">
        <x:v>远程牌</x:v>
      </x:c>
      <x:c r="E324" s="30" t="str">
        <x:v>浙江豪情汽车制造有限公司</x:v>
      </x:c>
      <x:c r="F324" s="30" t="str">
        <x:v>吉利车型</x:v>
      </x:c>
      <x:c r="G324" s="30" t="str">
        <x:v>幸福号</x:v>
      </x:c>
      <x:c r="H324" s="30" t="n">
        <x:v>82.883</x:v>
      </x:c>
      <x:c r="I324" s="30" t="str">
        <x:v>磷酸锰铁锂</x:v>
      </x:c>
      <x:c r="J324" s="30" t="n">
        <x:v>169.1489795918367</x:v>
      </x:c>
      <x:c r="K324" s="30" t="n">
        <x:v>490</x:v>
      </x:c>
      <x:c r="L324" s="30" t="str">
        <x:v>非称重实测</x:v>
      </x:c>
      <x:c r="M324" s="30" t="str"/>
      <x:c r="N324" s="30" t="str"/>
      <x:c r="O324" s="30" t="str"/>
      <x:c r="P324" s="30" t="str"/>
      <x:c r="Q324" s="30" t="str"/>
      <x:c r="R324" s="30" t="str"/>
      <x:c r="S324" s="30" t="str"/>
      <x:c r="T324" s="30" t="str"/>
      <x:c r="U324" s="30" t="str"/>
      <x:c r="V324" s="30" t="str"/>
      <x:c r="W324" s="30" t="str"/>
      <x:c r="X324" s="30" t="str">
        <x:v>pending_direct_evidence</x:v>
      </x:c>
      <x:c r="Y324" s="30" t="str">
        <x:v>yes</x:v>
      </x:c>
      <x:c r="Z324" s="30" t="str">
        <x:v>Copyright © 2026 David YE</x:v>
      </x:c>
    </x:row>
    <x:row r="325">
      <x:c r="A325" s="30" t="n">
        <x:v>2613</x:v>
      </x:c>
      <x:c r="B325" s="30" t="n">
        <x:v>387</x:v>
      </x:c>
      <x:c r="C325" s="30" t="str">
        <x:v>JL6551BEV101</x:v>
      </x:c>
      <x:c r="D325" s="30" t="str">
        <x:v>远程牌</x:v>
      </x:c>
      <x:c r="E325" s="30" t="str">
        <x:v>浙江豪情汽车制造有限公司</x:v>
      </x:c>
      <x:c r="F325" s="30" t="str">
        <x:v>吉利车型</x:v>
      </x:c>
      <x:c r="G325" s="30" t="str">
        <x:v>SV</x:v>
      </x:c>
      <x:c r="H325" s="30" t="n">
        <x:v>82.882</x:v>
      </x:c>
      <x:c r="I325" s="30"/>
      <x:c r="J325" s="30" t="n">
        <x:v>144.1426086956522</x:v>
      </x:c>
      <x:c r="K325" s="30" t="n">
        <x:v>575</x:v>
      </x:c>
      <x:c r="L325" s="30" t="str">
        <x:v>非称重实测</x:v>
      </x:c>
      <x:c r="M325" s="30" t="str"/>
      <x:c r="N325" s="30" t="str"/>
      <x:c r="O325" s="30" t="str"/>
      <x:c r="P325" s="30" t="str"/>
      <x:c r="Q325" s="30" t="str"/>
      <x:c r="R325" s="30" t="str"/>
      <x:c r="S325" s="30" t="str"/>
      <x:c r="T325" s="30" t="str"/>
      <x:c r="U325" s="30" t="str"/>
      <x:c r="V325" s="30" t="str"/>
      <x:c r="W325" s="30" t="str"/>
      <x:c r="X325" s="30" t="str">
        <x:v>pending_direct_evidence</x:v>
      </x:c>
      <x:c r="Y325" s="30" t="str">
        <x:v>yes</x:v>
      </x:c>
      <x:c r="Z325" s="30" t="str">
        <x:v>Copyright © 2026 David YE</x:v>
      </x:c>
    </x:row>
    <x:row r="326">
      <x:c r="A326" s="30" t="n">
        <x:v>2622</x:v>
      </x:c>
      <x:c r="B326" s="30" t="n">
        <x:v>387</x:v>
      </x:c>
      <x:c r="C326" s="30" t="str">
        <x:v>NEQ6420BEVS59B</x:v>
      </x:c>
      <x:c r="D326" s="30" t="str">
        <x:v>爱咖牌</x:v>
      </x:c>
      <x:c r="E326" s="30" t="str">
        <x:v>奇瑞新能源汽车股份有限公司</x:v>
      </x:c>
      <x:c r="F326" s="30"/>
      <x:c r="G326" s="30" t="str">
        <x:v>V23</x:v>
      </x:c>
      <x:c r="H326" s="30" t="n">
        <x:v>81.76</x:v>
      </x:c>
      <x:c r="I326" s="30" t="str">
        <x:v>三元锂</x:v>
      </x:c>
      <x:c r="J326" s="30" t="n">
        <x:v>176.969696969697</x:v>
      </x:c>
      <x:c r="K326" s="30" t="n">
        <x:v>462</x:v>
      </x:c>
      <x:c r="L326" s="30" t="str">
        <x:v>非称重实测</x:v>
      </x:c>
      <x:c r="M326" s="30" t="str"/>
      <x:c r="N326" s="30" t="str"/>
      <x:c r="O326" s="30" t="str"/>
      <x:c r="P326" s="30" t="str"/>
      <x:c r="Q326" s="30" t="str"/>
      <x:c r="R326" s="30" t="str"/>
      <x:c r="S326" s="30" t="str"/>
      <x:c r="T326" s="30" t="str"/>
      <x:c r="U326" s="30" t="str"/>
      <x:c r="V326" s="30" t="str"/>
      <x:c r="W326" s="30" t="str"/>
      <x:c r="X326" s="30" t="str">
        <x:v>pending_direct_evidence</x:v>
      </x:c>
      <x:c r="Y326" s="30" t="str">
        <x:v>yes</x:v>
      </x:c>
      <x:c r="Z326" s="30" t="str">
        <x:v>Copyright © 2026 David YE</x:v>
      </x:c>
    </x:row>
    <x:row r="327">
      <x:c r="A327" s="30" t="n">
        <x:v>2631</x:v>
      </x:c>
      <x:c r="B327" s="30" t="n">
        <x:v>387</x:v>
      </x:c>
      <x:c r="C327" s="30" t="str">
        <x:v>THZ7000BEVS413</x:v>
      </x:c>
      <x:c r="D327" s="30" t="str">
        <x:v>哪吒牌</x:v>
      </x:c>
      <x:c r="E327" s="30" t="str">
        <x:v>合众新能源汽车股份有限公司</x:v>
      </x:c>
      <x:c r="F327" s="30"/>
      <x:c r="G327" s="30" t="str">
        <x:v>哪吒S,S</x:v>
      </x:c>
      <x:c r="H327" s="30" t="n">
        <x:v>84.5</x:v>
      </x:c>
      <x:c r="I327" s="30" t="str">
        <x:v>三元锂</x:v>
      </x:c>
      <x:c r="J327" s="30" t="n">
        <x:v>177.5210084033613</x:v>
      </x:c>
      <x:c r="K327" s="30" t="n">
        <x:v>476</x:v>
      </x:c>
      <x:c r="L327" s="30" t="str">
        <x:v>非称重实测</x:v>
      </x:c>
      <x:c r="M327" s="30" t="str"/>
      <x:c r="N327" s="30" t="str"/>
      <x:c r="O327" s="30" t="str"/>
      <x:c r="P327" s="30" t="str"/>
      <x:c r="Q327" s="30" t="str"/>
      <x:c r="R327" s="30" t="str"/>
      <x:c r="S327" s="30" t="str"/>
      <x:c r="T327" s="30" t="str"/>
      <x:c r="U327" s="30" t="str"/>
      <x:c r="V327" s="30" t="str"/>
      <x:c r="W327" s="30" t="str"/>
      <x:c r="X327" s="30" t="str">
        <x:v>pending_direct_evidence</x:v>
      </x:c>
      <x:c r="Y327" s="30" t="str">
        <x:v>yes</x:v>
      </x:c>
      <x:c r="Z327" s="30" t="str">
        <x:v>Copyright © 2026 David YE</x:v>
      </x:c>
    </x:row>
    <x:row r="328">
      <x:c r="A328" s="30" t="n">
        <x:v>2657</x:v>
      </x:c>
      <x:c r="B328" s="30" t="n">
        <x:v>388</x:v>
      </x:c>
      <x:c r="C328" s="30" t="str">
        <x:v>CA6490H0EVC</x:v>
      </x:c>
      <x:c r="D328" s="30" t="str">
        <x:v>红旗牌</x:v>
      </x:c>
      <x:c r="E328" s="30" t="str">
        <x:v>中国第一汽车集团有限公司</x:v>
      </x:c>
      <x:c r="F328" s="30" t="str">
        <x:v>红旗</x:v>
      </x:c>
      <x:c r="G328" s="30" t="str">
        <x:v>纯电动多用途乘用车</x:v>
      </x:c>
      <x:c r="H328" s="30" t="n">
        <x:v>85</x:v>
      </x:c>
      <x:c r="I328" s="30" t="str">
        <x:v>磷酸铁锂</x:v>
      </x:c>
      <x:c r="J328" s="30" t="n">
        <x:v>140.495867768595</x:v>
      </x:c>
      <x:c r="K328" s="30" t="n">
        <x:v>605</x:v>
      </x:c>
      <x:c r="L328" s="30" t="str">
        <x:v>非称重实测</x:v>
      </x:c>
      <x:c r="M328" s="30" t="str"/>
      <x:c r="N328" s="30" t="str"/>
      <x:c r="O328" s="30" t="str"/>
      <x:c r="P328" s="30" t="str"/>
      <x:c r="Q328" s="30" t="str"/>
      <x:c r="R328" s="30" t="str"/>
      <x:c r="S328" s="30" t="str"/>
      <x:c r="T328" s="30" t="str"/>
      <x:c r="U328" s="30" t="str"/>
      <x:c r="V328" s="30" t="str"/>
      <x:c r="W328" s="30" t="str"/>
      <x:c r="X328" s="30" t="str">
        <x:v>pending_direct_evidence</x:v>
      </x:c>
      <x:c r="Y328" s="30" t="str">
        <x:v>yes</x:v>
      </x:c>
      <x:c r="Z328" s="30" t="str">
        <x:v>Copyright © 2026 David YE</x:v>
      </x:c>
    </x:row>
    <x:row r="329">
      <x:c r="A329" s="30" t="n">
        <x:v>2658</x:v>
      </x:c>
      <x:c r="B329" s="30" t="n">
        <x:v>388</x:v>
      </x:c>
      <x:c r="C329" s="30" t="str">
        <x:v>CA6490H0EVXA</x:v>
      </x:c>
      <x:c r="D329" s="30" t="str">
        <x:v>红旗牌</x:v>
      </x:c>
      <x:c r="E329" s="30" t="str">
        <x:v>中国第一汽车集团有限公司</x:v>
      </x:c>
      <x:c r="F329" s="30" t="str">
        <x:v>红旗</x:v>
      </x:c>
      <x:c r="G329" s="30" t="str">
        <x:v>纯电动多用途乘用车</x:v>
      </x:c>
      <x:c r="H329" s="30" t="n">
        <x:v>85</x:v>
      </x:c>
      <x:c r="I329" s="30" t="str">
        <x:v>磷酸铁锂</x:v>
      </x:c>
      <x:c r="J329" s="30" t="n">
        <x:v>140.495867768595</x:v>
      </x:c>
      <x:c r="K329" s="30" t="n">
        <x:v>605</x:v>
      </x:c>
      <x:c r="L329" s="30" t="str">
        <x:v>非称重实测</x:v>
      </x:c>
      <x:c r="M329" s="30" t="str"/>
      <x:c r="N329" s="30" t="str"/>
      <x:c r="O329" s="30" t="str"/>
      <x:c r="P329" s="30" t="str"/>
      <x:c r="Q329" s="30" t="str"/>
      <x:c r="R329" s="30" t="str"/>
      <x:c r="S329" s="30" t="str"/>
      <x:c r="T329" s="30" t="str"/>
      <x:c r="U329" s="30" t="str"/>
      <x:c r="V329" s="30" t="str"/>
      <x:c r="W329" s="30" t="str"/>
      <x:c r="X329" s="30" t="str">
        <x:v>pending_direct_evidence</x:v>
      </x:c>
      <x:c r="Y329" s="30" t="str">
        <x:v>yes</x:v>
      </x:c>
      <x:c r="Z329" s="30" t="str">
        <x:v>Copyright © 2026 David YE</x:v>
      </x:c>
    </x:row>
    <x:row r="330">
      <x:c r="A330" s="30" t="n">
        <x:v>2660</x:v>
      </x:c>
      <x:c r="B330" s="30" t="n">
        <x:v>388</x:v>
      </x:c>
      <x:c r="C330" s="30" t="str">
        <x:v>CA7009H0EVA</x:v>
      </x:c>
      <x:c r="D330" s="30" t="str">
        <x:v>红旗牌</x:v>
      </x:c>
      <x:c r="E330" s="30" t="str">
        <x:v>中国第一汽车集团有限公司</x:v>
      </x:c>
      <x:c r="F330" s="30" t="str">
        <x:v>红旗</x:v>
      </x:c>
      <x:c r="G330" s="30" t="str">
        <x:v>纯电动轿车</x:v>
      </x:c>
      <x:c r="H330" s="30" t="n">
        <x:v>85</x:v>
      </x:c>
      <x:c r="I330" s="30" t="str">
        <x:v>磷酸铁锂</x:v>
      </x:c>
      <x:c r="J330" s="30" t="n">
        <x:v>141.4309484193012</x:v>
      </x:c>
      <x:c r="K330" s="30" t="n">
        <x:v>601</x:v>
      </x:c>
      <x:c r="L330" s="30" t="str">
        <x:v>非称重实测</x:v>
      </x:c>
      <x:c r="M330" s="30" t="str"/>
      <x:c r="N330" s="30" t="str"/>
      <x:c r="O330" s="30" t="str"/>
      <x:c r="P330" s="30" t="str"/>
      <x:c r="Q330" s="30" t="str"/>
      <x:c r="R330" s="30" t="str"/>
      <x:c r="S330" s="30" t="str"/>
      <x:c r="T330" s="30" t="str"/>
      <x:c r="U330" s="30" t="str"/>
      <x:c r="V330" s="30" t="str"/>
      <x:c r="W330" s="30" t="str"/>
      <x:c r="X330" s="30" t="str">
        <x:v>pending_direct_evidence</x:v>
      </x:c>
      <x:c r="Y330" s="30" t="str">
        <x:v>yes</x:v>
      </x:c>
      <x:c r="Z330" s="30" t="str">
        <x:v>Copyright © 2026 David YE</x:v>
      </x:c>
    </x:row>
    <x:row r="331">
      <x:c r="A331" s="30" t="n">
        <x:v>2673</x:v>
      </x:c>
      <x:c r="B331" s="30" t="n">
        <x:v>388</x:v>
      </x:c>
      <x:c r="C331" s="30" t="str">
        <x:v>JL6551BEV103</x:v>
      </x:c>
      <x:c r="D331" s="30" t="str">
        <x:v>远程牌</x:v>
      </x:c>
      <x:c r="E331" s="30" t="str">
        <x:v>浙江豪情汽车制造有限公司</x:v>
      </x:c>
      <x:c r="F331" s="30" t="str">
        <x:v>吉利车型</x:v>
      </x:c>
      <x:c r="G331" s="30" t="str">
        <x:v>纯电动多用途乘用车</x:v>
      </x:c>
      <x:c r="H331" s="30" t="n">
        <x:v>82.883</x:v>
      </x:c>
      <x:c r="I331" s="30" t="str">
        <x:v>磷酸锰铁锂</x:v>
      </x:c>
      <x:c r="J331" s="30" t="n">
        <x:v>169.1489795918367</x:v>
      </x:c>
      <x:c r="K331" s="30" t="n">
        <x:v>490</x:v>
      </x:c>
      <x:c r="L331" s="30" t="str">
        <x:v>非称重实测</x:v>
      </x:c>
      <x:c r="M331" s="30" t="str"/>
      <x:c r="N331" s="30" t="str"/>
      <x:c r="O331" s="30" t="str"/>
      <x:c r="P331" s="30" t="str"/>
      <x:c r="Q331" s="30" t="str"/>
      <x:c r="R331" s="30" t="str"/>
      <x:c r="S331" s="30" t="str"/>
      <x:c r="T331" s="30" t="str"/>
      <x:c r="U331" s="30" t="str"/>
      <x:c r="V331" s="30" t="str"/>
      <x:c r="W331" s="30" t="str"/>
      <x:c r="X331" s="30" t="str">
        <x:v>pending_direct_evidence</x:v>
      </x:c>
      <x:c r="Y331" s="30" t="str">
        <x:v>yes</x:v>
      </x:c>
      <x:c r="Z331" s="30" t="str">
        <x:v>Copyright © 2026 David YE</x:v>
      </x:c>
    </x:row>
    <x:row r="332">
      <x:c r="A332" s="30" t="n">
        <x:v>2718</x:v>
      </x:c>
      <x:c r="B332" s="30" t="n">
        <x:v>389</x:v>
      </x:c>
      <x:c r="C332" s="30" t="str">
        <x:v>EQ6530AL5F1BEV</x:v>
      </x:c>
      <x:c r="D332" s="30" t="str">
        <x:v>岚图牌</x:v>
      </x:c>
      <x:c r="E332" s="30" t="str">
        <x:v>东风汽车集团有限公司</x:v>
      </x:c>
      <x:c r="F332" s="30" t="str">
        <x:v>东风风神</x:v>
      </x:c>
      <x:c r="G332" s="30" t="str">
        <x:v>纯电动多用途乘用车</x:v>
      </x:c>
      <x:c r="H332" s="30" t="n">
        <x:v>76.9</x:v>
      </x:c>
      <x:c r="I332" s="30" t="str">
        <x:v>磷酸铁锂</x:v>
      </x:c>
      <x:c r="J332" s="30" t="n">
        <x:v>141.360294117647</x:v>
      </x:c>
      <x:c r="K332" s="30" t="n">
        <x:v>544</x:v>
      </x:c>
      <x:c r="L332" s="30" t="str">
        <x:v>非称重实测</x:v>
      </x:c>
      <x:c r="M332" s="30" t="str"/>
      <x:c r="N332" s="30" t="str"/>
      <x:c r="O332" s="30" t="str"/>
      <x:c r="P332" s="30" t="str"/>
      <x:c r="Q332" s="30" t="str"/>
      <x:c r="R332" s="30" t="str"/>
      <x:c r="S332" s="30" t="str"/>
      <x:c r="T332" s="30" t="str"/>
      <x:c r="U332" s="30" t="str"/>
      <x:c r="V332" s="30" t="str"/>
      <x:c r="W332" s="30" t="str"/>
      <x:c r="X332" s="30" t="str">
        <x:v>pending_direct_evidence</x:v>
      </x:c>
      <x:c r="Y332" s="30" t="str">
        <x:v>yes</x:v>
      </x:c>
      <x:c r="Z332" s="30" t="str">
        <x:v>Copyright © 2026 David YE</x:v>
      </x:c>
    </x:row>
    <x:row r="333">
      <x:c r="A333" s="30" t="n">
        <x:v>2721</x:v>
      </x:c>
      <x:c r="B333" s="30" t="n">
        <x:v>389</x:v>
      </x:c>
      <x:c r="C333" s="30" t="str">
        <x:v>HFC6511REV4C7</x:v>
      </x:c>
      <x:c r="D333" s="30" t="str">
        <x:v>瑞风牌</x:v>
      </x:c>
      <x:c r="E333" s="30" t="str">
        <x:v>安徽江淮汽车集团股份有限公司</x:v>
      </x:c>
      <x:c r="F333" s="30" t="str">
        <x:v>江淮</x:v>
      </x:c>
      <x:c r="G333" s="30" t="str">
        <x:v>纯电动多用途乘用车</x:v>
      </x:c>
      <x:c r="H333" s="30" t="n">
        <x:v>76.544</x:v>
      </x:c>
      <x:c r="I333" s="30" t="str">
        <x:v>磷酸铁锂</x:v>
      </x:c>
      <x:c r="J333" s="30" t="n">
        <x:v>0</x:v>
      </x:c>
      <x:c r="K333" s="30" t="str"/>
      <x:c r="L333" s="30" t="str"/>
      <x:c r="M333" s="30" t="str"/>
      <x:c r="N333" s="30" t="str"/>
      <x:c r="O333" s="30" t="str"/>
      <x:c r="P333" s="30" t="str"/>
      <x:c r="Q333" s="30" t="str"/>
      <x:c r="R333" s="30" t="str"/>
      <x:c r="S333" s="30" t="str"/>
      <x:c r="T333" s="30" t="str"/>
      <x:c r="U333" s="30" t="str"/>
      <x:c r="V333" s="30" t="str"/>
      <x:c r="W333" s="30" t="str"/>
      <x:c r="X333" s="30" t="str">
        <x:v>pending_direct_evidence</x:v>
      </x:c>
      <x:c r="Y333" s="30" t="str">
        <x:v>yes</x:v>
      </x:c>
      <x:c r="Z333" s="30" t="str">
        <x:v>Copyright © 2026 David YE</x:v>
      </x:c>
    </x:row>
    <x:row r="334">
      <x:c r="A334" s="30" t="n">
        <x:v>2736</x:v>
      </x:c>
      <x:c r="B334" s="30" t="n">
        <x:v>389</x:v>
      </x:c>
      <x:c r="C334" s="30" t="str">
        <x:v>MR7001BEV109</x:v>
      </x:c>
      <x:c r="D334" s="30" t="str">
        <x:v>吉利牌</x:v>
      </x:c>
      <x:c r="E334" s="30" t="str">
        <x:v>浙江吉利汽车有限公司</x:v>
      </x:c>
      <x:c r="F334" s="30" t="str">
        <x:v>吉利车型</x:v>
      </x:c>
      <x:c r="G334" s="30" t="str">
        <x:v>纯电动轿车</x:v>
      </x:c>
      <x:c r="H334" s="30" t="n">
        <x:v>75</x:v>
      </x:c>
      <x:c r="I334" s="30" t="str">
        <x:v>磷酸铁锂</x:v>
      </x:c>
      <x:c r="J334" s="30" t="n">
        <x:v>128.2051282051282</x:v>
      </x:c>
      <x:c r="K334" s="30" t="n">
        <x:v>585</x:v>
      </x:c>
      <x:c r="L334" s="30" t="str">
        <x:v>非称重实测</x:v>
      </x:c>
      <x:c r="M334" s="30" t="str"/>
      <x:c r="N334" s="30" t="str"/>
      <x:c r="O334" s="30" t="str"/>
      <x:c r="P334" s="30" t="str"/>
      <x:c r="Q334" s="30" t="str"/>
      <x:c r="R334" s="30" t="str"/>
      <x:c r="S334" s="30" t="str"/>
      <x:c r="T334" s="30" t="str"/>
      <x:c r="U334" s="30" t="str"/>
      <x:c r="V334" s="30" t="str"/>
      <x:c r="W334" s="30" t="str"/>
      <x:c r="X334" s="30" t="str">
        <x:v>pending_direct_evidence</x:v>
      </x:c>
      <x:c r="Y334" s="30" t="str">
        <x:v>yes</x:v>
      </x:c>
      <x:c r="Z334" s="30" t="str">
        <x:v>Copyright © 2026 David YE</x:v>
      </x:c>
    </x:row>
    <x:row r="335">
      <x:c r="A335" s="30" t="n">
        <x:v>2740</x:v>
      </x:c>
      <x:c r="B335" s="30" t="n">
        <x:v>389</x:v>
      </x:c>
      <x:c r="C335" s="30" t="str">
        <x:v>SQR6500BEVEHY4</x:v>
      </x:c>
      <x:c r="D335" s="30" t="str">
        <x:v>奇瑞牌</x:v>
      </x:c>
      <x:c r="E335" s="30" t="str">
        <x:v>奇瑞汽车股份有限公司</x:v>
      </x:c>
      <x:c r="F335" s="30" t="str">
        <x:v>奇瑞</x:v>
      </x:c>
      <x:c r="G335" s="30" t="str">
        <x:v>纯电动多用途乘用车</x:v>
      </x:c>
      <x:c r="H335" s="30" t="n">
        <x:v>79.934</x:v>
      </x:c>
      <x:c r="I335" s="30" t="str">
        <x:v>三元锂离子+磷酸铁锰锂</x:v>
      </x:c>
      <x:c r="J335" s="30" t="n">
        <x:v>163.4642126789366</x:v>
      </x:c>
      <x:c r="K335" s="30" t="n">
        <x:v>489</x:v>
      </x:c>
      <x:c r="L335" s="30" t="str">
        <x:v>非称重实测</x:v>
      </x:c>
      <x:c r="M335" s="30" t="str"/>
      <x:c r="N335" s="30" t="str"/>
      <x:c r="O335" s="30" t="str"/>
      <x:c r="P335" s="30" t="str"/>
      <x:c r="Q335" s="30" t="str"/>
      <x:c r="R335" s="30" t="str"/>
      <x:c r="S335" s="30" t="str"/>
      <x:c r="T335" s="30" t="str"/>
      <x:c r="U335" s="30" t="str"/>
      <x:c r="V335" s="30" t="str"/>
      <x:c r="W335" s="30" t="str"/>
      <x:c r="X335" s="30" t="str">
        <x:v>pending_direct_evidence</x:v>
      </x:c>
      <x:c r="Y335" s="30" t="str">
        <x:v>yes</x:v>
      </x:c>
      <x:c r="Z335" s="30" t="str">
        <x:v>Copyright © 2026 David YE</x:v>
      </x:c>
    </x:row>
    <x:row r="336">
      <x:c r="A336" s="30" t="n">
        <x:v>2772</x:v>
      </x:c>
      <x:c r="B336" s="30" t="n">
        <x:v>390</x:v>
      </x:c>
      <x:c r="C336" s="30" t="str">
        <x:v>AHC6490BEVH1C</x:v>
      </x:c>
      <x:c r="D336" s="30" t="str">
        <x:v>昊铂牌</x:v>
      </x:c>
      <x:c r="E336" s="30" t="str">
        <x:v>广汽埃安新能源汽车股份有限公司</x:v>
      </x:c>
      <x:c r="F336" s="30"/>
      <x:c r="G336" s="30" t="str">
        <x:v>HT</x:v>
      </x:c>
      <x:c r="H336" s="30" t="n">
        <x:v>80.062</x:v>
      </x:c>
      <x:c r="I336" s="30" t="str">
        <x:v>三元锂</x:v>
      </x:c>
      <x:c r="J336" s="30" t="n">
        <x:v>163.3918367346939</x:v>
      </x:c>
      <x:c r="K336" s="30" t="n">
        <x:v>490</x:v>
      </x:c>
      <x:c r="L336" s="30" t="str">
        <x:v>非称重实测</x:v>
      </x:c>
      <x:c r="M336" s="30" t="str"/>
      <x:c r="N336" s="30" t="str"/>
      <x:c r="O336" s="30" t="str"/>
      <x:c r="P336" s="30" t="str"/>
      <x:c r="Q336" s="30" t="str"/>
      <x:c r="R336" s="30" t="str"/>
      <x:c r="S336" s="30" t="str"/>
      <x:c r="T336" s="30" t="str"/>
      <x:c r="U336" s="30" t="str"/>
      <x:c r="V336" s="30" t="str"/>
      <x:c r="W336" s="30" t="str"/>
      <x:c r="X336" s="30" t="str">
        <x:v>pending_direct_evidence</x:v>
      </x:c>
      <x:c r="Y336" s="30" t="str">
        <x:v>yes</x:v>
      </x:c>
      <x:c r="Z336" s="30" t="str">
        <x:v>Copyright © 2026 David YE</x:v>
      </x:c>
    </x:row>
    <x:row r="337">
      <x:c r="A337" s="30" t="n">
        <x:v>2774</x:v>
      </x:c>
      <x:c r="B337" s="30" t="n">
        <x:v>390</x:v>
      </x:c>
      <x:c r="C337" s="30" t="str">
        <x:v>AHC6490BEVH1L</x:v>
      </x:c>
      <x:c r="D337" s="30" t="str">
        <x:v>昊铂牌</x:v>
      </x:c>
      <x:c r="E337" s="30" t="str">
        <x:v>广汽埃安新能源汽车股份有限公司</x:v>
      </x:c>
      <x:c r="F337" s="30"/>
      <x:c r="G337" s="30" t="str">
        <x:v>HT</x:v>
      </x:c>
      <x:c r="H337" s="30" t="n">
        <x:v>80.062</x:v>
      </x:c>
      <x:c r="I337" s="30" t="str">
        <x:v>三元锂</x:v>
      </x:c>
      <x:c r="J337" s="30" t="n">
        <x:v>163.3918367346939</x:v>
      </x:c>
      <x:c r="K337" s="30" t="n">
        <x:v>490</x:v>
      </x:c>
      <x:c r="L337" s="30" t="str">
        <x:v>非称重实测</x:v>
      </x:c>
      <x:c r="M337" s="30" t="str"/>
      <x:c r="N337" s="30" t="str"/>
      <x:c r="O337" s="30" t="str"/>
      <x:c r="P337" s="30" t="str"/>
      <x:c r="Q337" s="30" t="str"/>
      <x:c r="R337" s="30" t="str"/>
      <x:c r="S337" s="30" t="str"/>
      <x:c r="T337" s="30" t="str"/>
      <x:c r="U337" s="30" t="str"/>
      <x:c r="V337" s="30" t="str"/>
      <x:c r="W337" s="30" t="str"/>
      <x:c r="X337" s="30" t="str">
        <x:v>pending_direct_evidence</x:v>
      </x:c>
      <x:c r="Y337" s="30" t="str">
        <x:v>yes</x:v>
      </x:c>
      <x:c r="Z337" s="30" t="str">
        <x:v>Copyright © 2026 David YE</x:v>
      </x:c>
    </x:row>
    <x:row r="338">
      <x:c r="A338" s="30" t="n">
        <x:v>2778</x:v>
      </x:c>
      <x:c r="B338" s="30" t="n">
        <x:v>390</x:v>
      </x:c>
      <x:c r="C338" s="30" t="str">
        <x:v>AHC6490BEVH1U</x:v>
      </x:c>
      <x:c r="D338" s="30" t="str">
        <x:v>昊铂牌</x:v>
      </x:c>
      <x:c r="E338" s="30" t="str">
        <x:v>广汽埃安新能源汽车股份有限公司</x:v>
      </x:c>
      <x:c r="F338" s="30"/>
      <x:c r="G338" s="30" t="str">
        <x:v>HT</x:v>
      </x:c>
      <x:c r="H338" s="30" t="n">
        <x:v>83.326</x:v>
      </x:c>
      <x:c r="I338" s="30" t="str">
        <x:v>磷酸铁锂</x:v>
      </x:c>
      <x:c r="J338" s="30" t="n">
        <x:v>137.7289256198347</x:v>
      </x:c>
      <x:c r="K338" s="30" t="n">
        <x:v>605</x:v>
      </x:c>
      <x:c r="L338" s="30" t="str">
        <x:v>非称重实测</x:v>
      </x:c>
      <x:c r="M338" s="30" t="str"/>
      <x:c r="N338" s="30" t="str"/>
      <x:c r="O338" s="30" t="str"/>
      <x:c r="P338" s="30" t="str"/>
      <x:c r="Q338" s="30" t="str"/>
      <x:c r="R338" s="30" t="str"/>
      <x:c r="S338" s="30" t="str"/>
      <x:c r="T338" s="30" t="str"/>
      <x:c r="U338" s="30" t="str"/>
      <x:c r="V338" s="30" t="str"/>
      <x:c r="W338" s="30" t="str"/>
      <x:c r="X338" s="30" t="str">
        <x:v>pending_direct_evidence</x:v>
      </x:c>
      <x:c r="Y338" s="30" t="str">
        <x:v>yes</x:v>
      </x:c>
      <x:c r="Z338" s="30" t="str">
        <x:v>Copyright © 2026 David YE</x:v>
      </x:c>
    </x:row>
    <x:row r="339">
      <x:c r="A339" s="30" t="n">
        <x:v>2783</x:v>
      </x:c>
      <x:c r="B339" s="30" t="n">
        <x:v>390</x:v>
      </x:c>
      <x:c r="C339" s="30" t="str">
        <x:v>AHC7000BEVE1D</x:v>
      </x:c>
      <x:c r="D339" s="30" t="str">
        <x:v>昊铂牌</x:v>
      </x:c>
      <x:c r="E339" s="30" t="str">
        <x:v>广汽埃安新能源汽车股份有限公司</x:v>
      </x:c>
      <x:c r="F339" s="30"/>
      <x:c r="G339" s="30" t="str">
        <x:v>GT</x:v>
      </x:c>
      <x:c r="H339" s="30" t="n">
        <x:v>80.062</x:v>
      </x:c>
      <x:c r="I339" s="30" t="str">
        <x:v>三元锂</x:v>
      </x:c>
      <x:c r="J339" s="30" t="n">
        <x:v>163.3918367346939</x:v>
      </x:c>
      <x:c r="K339" s="30" t="n">
        <x:v>490</x:v>
      </x:c>
      <x:c r="L339" s="30" t="str">
        <x:v>非称重实测</x:v>
      </x:c>
      <x:c r="M339" s="30" t="str"/>
      <x:c r="N339" s="30" t="str"/>
      <x:c r="O339" s="30" t="str"/>
      <x:c r="P339" s="30" t="str"/>
      <x:c r="Q339" s="30" t="str"/>
      <x:c r="R339" s="30" t="str"/>
      <x:c r="S339" s="30" t="str"/>
      <x:c r="T339" s="30" t="str"/>
      <x:c r="U339" s="30" t="str"/>
      <x:c r="V339" s="30" t="str"/>
      <x:c r="W339" s="30" t="str"/>
      <x:c r="X339" s="30" t="str">
        <x:v>pending_direct_evidence</x:v>
      </x:c>
      <x:c r="Y339" s="30" t="str">
        <x:v>yes</x:v>
      </x:c>
      <x:c r="Z339" s="30" t="str">
        <x:v>Copyright © 2026 David YE</x:v>
      </x:c>
    </x:row>
    <x:row r="340">
      <x:c r="A340" s="30" t="n">
        <x:v>2806</x:v>
      </x:c>
      <x:c r="B340" s="30" t="n">
        <x:v>390</x:v>
      </x:c>
      <x:c r="C340" s="30" t="str">
        <x:v>CA6482H0EVA</x:v>
      </x:c>
      <x:c r="D340" s="30" t="str">
        <x:v>红旗牌</x:v>
      </x:c>
      <x:c r="E340" s="30" t="str">
        <x:v>中国第一汽车集团有限公司</x:v>
      </x:c>
      <x:c r="F340" s="30" t="str">
        <x:v>红旗</x:v>
      </x:c>
      <x:c r="G340" s="30" t="str">
        <x:v>红旗天工06</x:v>
      </x:c>
      <x:c r="H340" s="30" t="n">
        <x:v>85</x:v>
      </x:c>
      <x:c r="I340" s="30" t="str">
        <x:v>磷酸铁锂</x:v>
      </x:c>
      <x:c r="J340" s="30" t="n">
        <x:v>180</x:v>
      </x:c>
      <x:c r="K340" s="30" t="n">
        <x:v>472.2</x:v>
      </x:c>
      <x:c r="L340" s="30" t="str">
        <x:v>非称重实测</x:v>
      </x:c>
      <x:c r="M340" s="30" t="str"/>
      <x:c r="N340" s="30" t="str"/>
      <x:c r="O340" s="30" t="str"/>
      <x:c r="P340" s="30" t="str"/>
      <x:c r="Q340" s="30" t="str"/>
      <x:c r="R340" s="30" t="str"/>
      <x:c r="S340" s="30" t="str"/>
      <x:c r="T340" s="30" t="str"/>
      <x:c r="U340" s="30" t="str"/>
      <x:c r="V340" s="30" t="str"/>
      <x:c r="W340" s="30" t="str"/>
      <x:c r="X340" s="30" t="str">
        <x:v>pending_direct_evidence</x:v>
      </x:c>
      <x:c r="Y340" s="30" t="str">
        <x:v>yes</x:v>
      </x:c>
      <x:c r="Z340" s="30" t="str">
        <x:v>Copyright © 2026 David YE</x:v>
      </x:c>
    </x:row>
    <x:row r="341">
      <x:c r="A341" s="30" t="n">
        <x:v>2807</x:v>
      </x:c>
      <x:c r="B341" s="30" t="n">
        <x:v>390</x:v>
      </x:c>
      <x:c r="C341" s="30" t="str">
        <x:v>CA6482H0EVX</x:v>
      </x:c>
      <x:c r="D341" s="30" t="str">
        <x:v>红旗牌</x:v>
      </x:c>
      <x:c r="E341" s="30" t="str">
        <x:v>中国第一汽车集团有限公司</x:v>
      </x:c>
      <x:c r="F341" s="30" t="str">
        <x:v>红旗</x:v>
      </x:c>
      <x:c r="G341" s="30" t="str">
        <x:v>红旗天工06</x:v>
      </x:c>
      <x:c r="H341" s="30" t="n">
        <x:v>85</x:v>
      </x:c>
      <x:c r="I341" s="30"/>
      <x:c r="J341" s="30" t="n">
        <x:v>180</x:v>
      </x:c>
      <x:c r="K341" s="30" t="n">
        <x:v>472.2</x:v>
      </x:c>
      <x:c r="L341" s="30" t="str">
        <x:v>非称重实测</x:v>
      </x:c>
      <x:c r="M341" s="30" t="str"/>
      <x:c r="N341" s="30" t="str"/>
      <x:c r="O341" s="30" t="str"/>
      <x:c r="P341" s="30" t="str"/>
      <x:c r="Q341" s="30" t="str"/>
      <x:c r="R341" s="30" t="str"/>
      <x:c r="S341" s="30" t="str"/>
      <x:c r="T341" s="30" t="str"/>
      <x:c r="U341" s="30" t="str"/>
      <x:c r="V341" s="30" t="str"/>
      <x:c r="W341" s="30" t="str"/>
      <x:c r="X341" s="30" t="str">
        <x:v>pending_direct_evidence</x:v>
      </x:c>
      <x:c r="Y341" s="30" t="str">
        <x:v>yes</x:v>
      </x:c>
      <x:c r="Z341" s="30" t="str">
        <x:v>Copyright © 2026 David YE</x:v>
      </x:c>
    </x:row>
    <x:row r="342">
      <x:c r="A342" s="30" t="n">
        <x:v>2833</x:v>
      </x:c>
      <x:c r="B342" s="30" t="n">
        <x:v>390</x:v>
      </x:c>
      <x:c r="C342" s="30" t="str">
        <x:v>NHQ6481BEVFB</x:v>
      </x:c>
      <x:c r="D342" s="30" t="str">
        <x:v>小鹏牌</x:v>
      </x:c>
      <x:c r="E342" s="30" t="str">
        <x:v>肇庆小鹏新能源投资有限公司</x:v>
      </x:c>
      <x:c r="F342" s="30"/>
      <x:c r="G342" s="30" t="str">
        <x:v>小鹏G6</x:v>
      </x:c>
      <x:c r="H342" s="30" t="n">
        <x:v>80.8</x:v>
      </x:c>
      <x:c r="I342" s="30" t="str">
        <x:v>储能单体种类：磷酸铁锂</x:v>
      </x:c>
      <x:c r="J342" s="30" t="n">
        <x:v>128.0507131537242</x:v>
      </x:c>
      <x:c r="K342" s="30" t="n">
        <x:v>631</x:v>
      </x:c>
      <x:c r="L342" s="30" t="str">
        <x:v>非称重实测</x:v>
      </x:c>
      <x:c r="M342" s="30" t="str"/>
      <x:c r="N342" s="30" t="str"/>
      <x:c r="O342" s="30" t="str"/>
      <x:c r="P342" s="30" t="str"/>
      <x:c r="Q342" s="30" t="str"/>
      <x:c r="R342" s="30" t="str"/>
      <x:c r="S342" s="30" t="str"/>
      <x:c r="T342" s="30" t="str"/>
      <x:c r="U342" s="30" t="str"/>
      <x:c r="V342" s="30" t="str"/>
      <x:c r="W342" s="30" t="str"/>
      <x:c r="X342" s="30" t="str">
        <x:v>pending_direct_evidence</x:v>
      </x:c>
      <x:c r="Y342" s="30" t="str">
        <x:v>yes</x:v>
      </x:c>
      <x:c r="Z342" s="30" t="str">
        <x:v>Copyright © 2026 David YE</x:v>
      </x:c>
    </x:row>
    <x:row r="343">
      <x:c r="A343" s="30" t="n">
        <x:v>2834</x:v>
      </x:c>
      <x:c r="B343" s="30" t="n">
        <x:v>390</x:v>
      </x:c>
      <x:c r="C343" s="30" t="str">
        <x:v>NHQ6491BEVGA</x:v>
      </x:c>
      <x:c r="D343" s="30" t="str">
        <x:v>小鹏牌</x:v>
      </x:c>
      <x:c r="E343" s="30" t="str">
        <x:v>肇庆小鹏新能源投资有限公司</x:v>
      </x:c>
      <x:c r="F343" s="30"/>
      <x:c r="G343" s="30" t="str">
        <x:v>小鹏G9</x:v>
      </x:c>
      <x:c r="H343" s="30" t="n">
        <x:v>79</x:v>
      </x:c>
      <x:c r="I343" s="30" t="str">
        <x:v>储能单体种类：磷酸铁锂</x:v>
      </x:c>
      <x:c r="J343" s="30" t="n">
        <x:v>130.5785123966942</x:v>
      </x:c>
      <x:c r="K343" s="30" t="n">
        <x:v>605</x:v>
      </x:c>
      <x:c r="L343" s="30" t="str">
        <x:v>非称重实测</x:v>
      </x:c>
      <x:c r="M343" s="30" t="str"/>
      <x:c r="N343" s="30" t="str"/>
      <x:c r="O343" s="30" t="str"/>
      <x:c r="P343" s="30" t="str"/>
      <x:c r="Q343" s="30" t="str"/>
      <x:c r="R343" s="30" t="str"/>
      <x:c r="S343" s="30" t="str"/>
      <x:c r="T343" s="30" t="str"/>
      <x:c r="U343" s="30" t="str"/>
      <x:c r="V343" s="30" t="str"/>
      <x:c r="W343" s="30" t="str"/>
      <x:c r="X343" s="30" t="str">
        <x:v>pending_direct_evidence</x:v>
      </x:c>
      <x:c r="Y343" s="30" t="str">
        <x:v>yes</x:v>
      </x:c>
      <x:c r="Z343" s="30" t="str">
        <x:v>Copyright © 2026 David YE</x:v>
      </x:c>
    </x:row>
    <x:row r="344">
      <x:c r="A344" s="30" t="n">
        <x:v>2837</x:v>
      </x:c>
      <x:c r="B344" s="30" t="n">
        <x:v>390</x:v>
      </x:c>
      <x:c r="C344" s="30" t="str">
        <x:v>QCJ6460AHBEV2</x:v>
      </x:c>
      <x:c r="D344" s="30" t="str">
        <x:v>方程豹牌</x:v>
      </x:c>
      <x:c r="E344" s="30" t="str">
        <x:v>比亚迪汽车有限公司</x:v>
      </x:c>
      <x:c r="F344" s="30" t="str">
        <x:v>比亚迪</x:v>
      </x:c>
      <x:c r="G344" s="30" t="str">
        <x:v>方程豹钛3</x:v>
      </x:c>
      <x:c r="H344" s="30" t="n">
        <x:v>78.72</x:v>
      </x:c>
      <x:c r="I344" s="30" t="str">
        <x:v>储能单体种类：磷酸铁锂</x:v>
      </x:c>
      <x:c r="J344" s="30" t="n">
        <x:v>140.5714285714286</x:v>
      </x:c>
      <x:c r="K344" s="30" t="n">
        <x:v>560</x:v>
      </x:c>
      <x:c r="L344" s="30" t="str">
        <x:v>非称重实测</x:v>
      </x:c>
      <x:c r="M344" s="30" t="str"/>
      <x:c r="N344" s="30" t="str"/>
      <x:c r="O344" s="30" t="str"/>
      <x:c r="P344" s="30" t="str"/>
      <x:c r="Q344" s="30" t="str"/>
      <x:c r="R344" s="30" t="str"/>
      <x:c r="S344" s="30" t="str"/>
      <x:c r="T344" s="30" t="str"/>
      <x:c r="U344" s="30" t="str"/>
      <x:c r="V344" s="30" t="str"/>
      <x:c r="W344" s="30" t="str"/>
      <x:c r="X344" s="30" t="str">
        <x:v>pending_direct_evidence</x:v>
      </x:c>
      <x:c r="Y344" s="30" t="str">
        <x:v>yes</x:v>
      </x:c>
      <x:c r="Z344" s="30" t="str">
        <x:v>Copyright © 2026 David YE</x:v>
      </x:c>
    </x:row>
    <x:row r="345">
      <x:c r="A345" s="30" t="n">
        <x:v>2886</x:v>
      </x:c>
      <x:c r="B345" s="30" t="n">
        <x:v>391</x:v>
      </x:c>
      <x:c r="C345" s="30" t="str">
        <x:v>AHC7000BEVE1P</x:v>
      </x:c>
      <x:c r="D345" s="30" t="str">
        <x:v>昊铂牌</x:v>
      </x:c>
      <x:c r="E345" s="30" t="str">
        <x:v>广汽埃安新能源汽车股份有限公司</x:v>
      </x:c>
      <x:c r="F345" s="30"/>
      <x:c r="G345" s="30" t="str">
        <x:v>GT</x:v>
      </x:c>
      <x:c r="H345" s="30" t="n">
        <x:v>83.326</x:v>
      </x:c>
      <x:c r="I345" s="30" t="str">
        <x:v>磷酸铁锂</x:v>
      </x:c>
      <x:c r="J345" s="30" t="n">
        <x:v>137.7289256198347</x:v>
      </x:c>
      <x:c r="K345" s="30" t="n">
        <x:v>605</x:v>
      </x:c>
      <x:c r="L345" s="30" t="str">
        <x:v>非称重实测</x:v>
      </x:c>
      <x:c r="M345" s="30" t="str"/>
      <x:c r="N345" s="30" t="str"/>
      <x:c r="O345" s="30" t="str"/>
      <x:c r="P345" s="30" t="str"/>
      <x:c r="Q345" s="30" t="str"/>
      <x:c r="R345" s="30" t="str"/>
      <x:c r="S345" s="30" t="str"/>
      <x:c r="T345" s="30" t="str"/>
      <x:c r="U345" s="30" t="str"/>
      <x:c r="V345" s="30" t="str"/>
      <x:c r="W345" s="30" t="str"/>
      <x:c r="X345" s="30" t="str">
        <x:v>pending_direct_evidence</x:v>
      </x:c>
      <x:c r="Y345" s="30" t="str">
        <x:v>yes</x:v>
      </x:c>
      <x:c r="Z345" s="30" t="str">
        <x:v>Copyright © 2026 David YE</x:v>
      </x:c>
    </x:row>
    <x:row r="346">
      <x:c r="A346" s="30" t="n">
        <x:v>2896</x:v>
      </x:c>
      <x:c r="B346" s="30" t="n">
        <x:v>391</x:v>
      </x:c>
      <x:c r="C346" s="30" t="str">
        <x:v>BYD7002ACBEV4</x:v>
      </x:c>
      <x:c r="D346" s="30" t="str">
        <x:v>比亚迪牌</x:v>
      </x:c>
      <x:c r="E346" s="30" t="str">
        <x:v>比亚迪汽车有限公司</x:v>
      </x:c>
      <x:c r="F346" s="30" t="str">
        <x:v>比亚迪</x:v>
      </x:c>
      <x:c r="G346" s="30" t="str">
        <x:v>比亚迪汉L​​</x:v>
      </x:c>
      <x:c r="H346" s="30" t="n">
        <x:v>83.212</x:v>
      </x:c>
      <x:c r="I346" s="30" t="str">
        <x:v>磷酸铁锂</x:v>
      </x:c>
      <x:c r="J346" s="30" t="n">
        <x:v>130.01875</x:v>
      </x:c>
      <x:c r="K346" s="30" t="n">
        <x:v>640</x:v>
      </x:c>
      <x:c r="L346" s="30" t="str">
        <x:v>非称重实测</x:v>
      </x:c>
      <x:c r="M346" s="30" t="str"/>
      <x:c r="N346" s="30" t="str"/>
      <x:c r="O346" s="30" t="str"/>
      <x:c r="P346" s="30" t="str"/>
      <x:c r="Q346" s="30" t="str"/>
      <x:c r="R346" s="30" t="str"/>
      <x:c r="S346" s="30" t="str"/>
      <x:c r="T346" s="30" t="str"/>
      <x:c r="U346" s="30" t="str"/>
      <x:c r="V346" s="30" t="str"/>
      <x:c r="W346" s="30" t="str"/>
      <x:c r="X346" s="30" t="str">
        <x:v>pending_direct_evidence</x:v>
      </x:c>
      <x:c r="Y346" s="30" t="str">
        <x:v>yes</x:v>
      </x:c>
      <x:c r="Z346" s="30" t="str">
        <x:v>Copyright © 2026 David YE</x:v>
      </x:c>
    </x:row>
    <x:row r="347">
      <x:c r="A347" s="30" t="n">
        <x:v>2897</x:v>
      </x:c>
      <x:c r="B347" s="30" t="n">
        <x:v>391</x:v>
      </x:c>
      <x:c r="C347" s="30" t="str">
        <x:v>BYD7002ACBEV5</x:v>
      </x:c>
      <x:c r="D347" s="30" t="str">
        <x:v>比亚迪牌</x:v>
      </x:c>
      <x:c r="E347" s="30" t="str">
        <x:v>比亚迪汽车有限公司</x:v>
      </x:c>
      <x:c r="F347" s="30" t="str">
        <x:v>比亚迪</x:v>
      </x:c>
      <x:c r="G347" s="30" t="str">
        <x:v>比亚迪汉L</x:v>
      </x:c>
      <x:c r="H347" s="30" t="n">
        <x:v>83.212</x:v>
      </x:c>
      <x:c r="I347" s="30" t="str">
        <x:v>磷酸铁锂</x:v>
      </x:c>
      <x:c r="J347" s="30" t="n">
        <x:v>130.01875</x:v>
      </x:c>
      <x:c r="K347" s="30" t="n">
        <x:v>640</x:v>
      </x:c>
      <x:c r="L347" s="30" t="str">
        <x:v>非称重实测</x:v>
      </x:c>
      <x:c r="M347" s="30" t="str"/>
      <x:c r="N347" s="30" t="str"/>
      <x:c r="O347" s="30" t="str"/>
      <x:c r="P347" s="30" t="str"/>
      <x:c r="Q347" s="30" t="str"/>
      <x:c r="R347" s="30" t="str"/>
      <x:c r="S347" s="30" t="str"/>
      <x:c r="T347" s="30" t="str"/>
      <x:c r="U347" s="30" t="str"/>
      <x:c r="V347" s="30" t="str"/>
      <x:c r="W347" s="30" t="str"/>
      <x:c r="X347" s="30" t="str">
        <x:v>pending_direct_evidence</x:v>
      </x:c>
      <x:c r="Y347" s="30" t="str">
        <x:v>yes</x:v>
      </x:c>
      <x:c r="Z347" s="30" t="str">
        <x:v>Copyright © 2026 David YE</x:v>
      </x:c>
    </x:row>
    <x:row r="348">
      <x:c r="A348" s="30" t="n">
        <x:v>2899</x:v>
      </x:c>
      <x:c r="B348" s="30" t="n">
        <x:v>391</x:v>
      </x:c>
      <x:c r="C348" s="30" t="str">
        <x:v>CA6490H0EVC</x:v>
      </x:c>
      <x:c r="D348" s="30" t="str">
        <x:v>红旗牌</x:v>
      </x:c>
      <x:c r="E348" s="30" t="str">
        <x:v>中国第一汽车集团有限公司</x:v>
      </x:c>
      <x:c r="F348" s="30"/>
      <x:c r="G348" s="30" t="str">
        <x:v>红旗EHS7</x:v>
      </x:c>
      <x:c r="H348" s="30" t="n">
        <x:v>85</x:v>
      </x:c>
      <x:c r="I348" s="30" t="str">
        <x:v>磷酸铁锂</x:v>
      </x:c>
      <x:c r="J348" s="30" t="n">
        <x:v>140.495867768595</x:v>
      </x:c>
      <x:c r="K348" s="30" t="n">
        <x:v>605</x:v>
      </x:c>
      <x:c r="L348" s="30" t="str">
        <x:v>非称重实测</x:v>
      </x:c>
      <x:c r="M348" s="30" t="str"/>
      <x:c r="N348" s="30" t="str"/>
      <x:c r="O348" s="30" t="str"/>
      <x:c r="P348" s="30" t="str"/>
      <x:c r="Q348" s="30" t="str"/>
      <x:c r="R348" s="30" t="str"/>
      <x:c r="S348" s="30" t="str"/>
      <x:c r="T348" s="30" t="str"/>
      <x:c r="U348" s="30" t="str"/>
      <x:c r="V348" s="30" t="str"/>
      <x:c r="W348" s="30" t="str"/>
      <x:c r="X348" s="30" t="str">
        <x:v>pending_direct_evidence</x:v>
      </x:c>
      <x:c r="Y348" s="30" t="str">
        <x:v>yes</x:v>
      </x:c>
      <x:c r="Z348" s="30" t="str">
        <x:v>Copyright © 2026 David YE</x:v>
      </x:c>
    </x:row>
    <x:row r="349">
      <x:c r="A349" s="30" t="n">
        <x:v>2900</x:v>
      </x:c>
      <x:c r="B349" s="30" t="n">
        <x:v>391</x:v>
      </x:c>
      <x:c r="C349" s="30" t="str">
        <x:v>CA6490H0EVXA</x:v>
      </x:c>
      <x:c r="D349" s="30" t="str">
        <x:v>红旗牌</x:v>
      </x:c>
      <x:c r="E349" s="30" t="str">
        <x:v>中国第一汽车集团有限公司</x:v>
      </x:c>
      <x:c r="F349" s="30"/>
      <x:c r="G349" s="30" t="str">
        <x:v>红旗EHS7</x:v>
      </x:c>
      <x:c r="H349" s="30" t="n">
        <x:v>85</x:v>
      </x:c>
      <x:c r="I349" s="30" t="str">
        <x:v>磷酸铁锂</x:v>
      </x:c>
      <x:c r="J349" s="30" t="n">
        <x:v>140.495867768595</x:v>
      </x:c>
      <x:c r="K349" s="30" t="n">
        <x:v>605</x:v>
      </x:c>
      <x:c r="L349" s="30" t="str">
        <x:v>非称重实测</x:v>
      </x:c>
      <x:c r="M349" s="30" t="str"/>
      <x:c r="N349" s="30" t="str"/>
      <x:c r="O349" s="30" t="str"/>
      <x:c r="P349" s="30" t="str"/>
      <x:c r="Q349" s="30" t="str"/>
      <x:c r="R349" s="30" t="str"/>
      <x:c r="S349" s="30" t="str"/>
      <x:c r="T349" s="30" t="str"/>
      <x:c r="U349" s="30" t="str"/>
      <x:c r="V349" s="30" t="str"/>
      <x:c r="W349" s="30" t="str"/>
      <x:c r="X349" s="30" t="str">
        <x:v>pending_direct_evidence</x:v>
      </x:c>
      <x:c r="Y349" s="30" t="str">
        <x:v>yes</x:v>
      </x:c>
      <x:c r="Z349" s="30" t="str">
        <x:v>Copyright © 2026 David YE</x:v>
      </x:c>
    </x:row>
    <x:row r="350">
      <x:c r="A350" s="30" t="n">
        <x:v>2913</x:v>
      </x:c>
      <x:c r="B350" s="30" t="n">
        <x:v>391</x:v>
      </x:c>
      <x:c r="C350" s="30" t="str">
        <x:v>MR7001BEV101</x:v>
      </x:c>
      <x:c r="D350" s="30" t="str">
        <x:v>极氪牌</x:v>
      </x:c>
      <x:c r="E350" s="30" t="str">
        <x:v>浙江吉利汽车有限公司</x:v>
      </x:c>
      <x:c r="F350" s="30" t="str">
        <x:v>吉利车型</x:v>
      </x:c>
      <x:c r="G350" s="30" t="str">
        <x:v>007GT</x:v>
      </x:c>
      <x:c r="H350" s="30" t="n">
        <x:v>75</x:v>
      </x:c>
      <x:c r="I350" s="30" t="str">
        <x:v>磷酸铁锂</x:v>
      </x:c>
      <x:c r="J350" s="30" t="n">
        <x:v>128.2051282051282</x:v>
      </x:c>
      <x:c r="K350" s="30" t="n">
        <x:v>585</x:v>
      </x:c>
      <x:c r="L350" s="30" t="str">
        <x:v>非称重实测</x:v>
      </x:c>
      <x:c r="M350" s="30" t="str"/>
      <x:c r="N350" s="30" t="str"/>
      <x:c r="O350" s="30" t="str"/>
      <x:c r="P350" s="30" t="str"/>
      <x:c r="Q350" s="30" t="str"/>
      <x:c r="R350" s="30" t="str"/>
      <x:c r="S350" s="30" t="str"/>
      <x:c r="T350" s="30" t="str"/>
      <x:c r="U350" s="30" t="str"/>
      <x:c r="V350" s="30" t="str"/>
      <x:c r="W350" s="30" t="str"/>
      <x:c r="X350" s="30" t="str">
        <x:v>pending_direct_evidence</x:v>
      </x:c>
      <x:c r="Y350" s="30" t="str">
        <x:v>yes</x:v>
      </x:c>
      <x:c r="Z350" s="30" t="str">
        <x:v>Copyright © 2026 David YE</x:v>
      </x:c>
    </x:row>
    <x:row r="351">
      <x:c r="A351" s="30" t="n">
        <x:v>2915</x:v>
      </x:c>
      <x:c r="B351" s="30" t="n">
        <x:v>391</x:v>
      </x:c>
      <x:c r="C351" s="30" t="str">
        <x:v>MR7001BEV103</x:v>
      </x:c>
      <x:c r="D351" s="30" t="str">
        <x:v>极氪牌</x:v>
      </x:c>
      <x:c r="E351" s="30" t="str">
        <x:v>浙江吉利汽车有限公司</x:v>
      </x:c>
      <x:c r="F351" s="30" t="str">
        <x:v>吉利车型</x:v>
      </x:c>
      <x:c r="G351" s="30" t="str">
        <x:v>007GT</x:v>
      </x:c>
      <x:c r="H351" s="30" t="n">
        <x:v>75</x:v>
      </x:c>
      <x:c r="I351" s="30" t="str">
        <x:v>磷酸铁锂</x:v>
      </x:c>
      <x:c r="J351" s="30" t="n">
        <x:v>128.2051282051282</x:v>
      </x:c>
      <x:c r="K351" s="30" t="n">
        <x:v>585</x:v>
      </x:c>
      <x:c r="L351" s="30" t="str">
        <x:v>非称重实测</x:v>
      </x:c>
      <x:c r="M351" s="30" t="str"/>
      <x:c r="N351" s="30" t="str"/>
      <x:c r="O351" s="30" t="str"/>
      <x:c r="P351" s="30" t="str"/>
      <x:c r="Q351" s="30" t="str"/>
      <x:c r="R351" s="30" t="str"/>
      <x:c r="S351" s="30" t="str"/>
      <x:c r="T351" s="30" t="str"/>
      <x:c r="U351" s="30" t="str"/>
      <x:c r="V351" s="30" t="str"/>
      <x:c r="W351" s="30" t="str"/>
      <x:c r="X351" s="30" t="str">
        <x:v>pending_direct_evidence</x:v>
      </x:c>
      <x:c r="Y351" s="30" t="str">
        <x:v>yes</x:v>
      </x:c>
      <x:c r="Z351" s="30" t="str">
        <x:v>Copyright © 2026 David YE</x:v>
      </x:c>
    </x:row>
    <x:row r="352">
      <x:c r="A352" s="30" t="n">
        <x:v>2918</x:v>
      </x:c>
      <x:c r="B352" s="30" t="n">
        <x:v>391</x:v>
      </x:c>
      <x:c r="C352" s="30" t="str">
        <x:v>NEQ6420BEVS59E</x:v>
      </x:c>
      <x:c r="D352" s="30" t="str">
        <x:v>爱咖牌</x:v>
      </x:c>
      <x:c r="E352" s="30" t="str">
        <x:v>奇瑞新能源汽车股份有限公司</x:v>
      </x:c>
      <x:c r="F352" s="30"/>
      <x:c r="G352" s="30" t="str">
        <x:v>V23</x:v>
      </x:c>
      <x:c r="H352" s="30" t="n">
        <x:v>81.76</x:v>
      </x:c>
      <x:c r="I352" s="30" t="str">
        <x:v>三元锂</x:v>
      </x:c>
      <x:c r="J352" s="30" t="n">
        <x:v>176.969696969697</x:v>
      </x:c>
      <x:c r="K352" s="30" t="n">
        <x:v>462</x:v>
      </x:c>
      <x:c r="L352" s="30" t="str">
        <x:v>非称重实测</x:v>
      </x:c>
      <x:c r="M352" s="30" t="str"/>
      <x:c r="N352" s="30" t="str"/>
      <x:c r="O352" s="30" t="str"/>
      <x:c r="P352" s="30" t="str"/>
      <x:c r="Q352" s="30" t="str"/>
      <x:c r="R352" s="30" t="str"/>
      <x:c r="S352" s="30" t="str"/>
      <x:c r="T352" s="30" t="str"/>
      <x:c r="U352" s="30" t="str"/>
      <x:c r="V352" s="30" t="str"/>
      <x:c r="W352" s="30" t="str"/>
      <x:c r="X352" s="30" t="str">
        <x:v>pending_direct_evidence</x:v>
      </x:c>
      <x:c r="Y352" s="30" t="str">
        <x:v>yes</x:v>
      </x:c>
      <x:c r="Z352" s="30" t="str">
        <x:v>Copyright © 2026 David YE</x:v>
      </x:c>
    </x:row>
    <x:row r="353">
      <x:c r="A353" s="30" t="n">
        <x:v>2920</x:v>
      </x:c>
      <x:c r="B353" s="30" t="n">
        <x:v>391</x:v>
      </x:c>
      <x:c r="C353" s="30" t="str">
        <x:v>NHQ6490BEVMB</x:v>
      </x:c>
      <x:c r="D353" s="30" t="str">
        <x:v>小鹏牌</x:v>
      </x:c>
      <x:c r="E353" s="30" t="str">
        <x:v>肇庆小鹏新能源投资有限公司</x:v>
      </x:c>
      <x:c r="F353" s="30"/>
      <x:c r="G353" s="30" t="str">
        <x:v>小鹏G7</x:v>
      </x:c>
      <x:c r="H353" s="30" t="n">
        <x:v>80.8</x:v>
      </x:c>
      <x:c r="I353" s="30" t="str">
        <x:v>磷酸铁锂</x:v>
      </x:c>
      <x:c r="J353" s="30" t="n">
        <x:v>128.0507131537242</x:v>
      </x:c>
      <x:c r="K353" s="30" t="n">
        <x:v>631</x:v>
      </x:c>
      <x:c r="L353" s="30" t="str">
        <x:v>非称重实测</x:v>
      </x:c>
      <x:c r="M353" s="30" t="str"/>
      <x:c r="N353" s="30" t="str"/>
      <x:c r="O353" s="30" t="str"/>
      <x:c r="P353" s="30" t="str"/>
      <x:c r="Q353" s="30" t="str"/>
      <x:c r="R353" s="30" t="str"/>
      <x:c r="S353" s="30" t="str"/>
      <x:c r="T353" s="30" t="str"/>
      <x:c r="U353" s="30" t="str"/>
      <x:c r="V353" s="30" t="str"/>
      <x:c r="W353" s="30" t="str"/>
      <x:c r="X353" s="30" t="str">
        <x:v>pending_direct_evidence</x:v>
      </x:c>
      <x:c r="Y353" s="30" t="str">
        <x:v>yes</x:v>
      </x:c>
      <x:c r="Z353" s="30" t="str">
        <x:v>Copyright © 2026 David YE</x:v>
      </x:c>
    </x:row>
    <x:row r="354">
      <x:c r="A354" s="30" t="n">
        <x:v>2931</x:v>
      </x:c>
      <x:c r="B354" s="30" t="n">
        <x:v>391</x:v>
      </x:c>
      <x:c r="C354" s="30" t="str">
        <x:v>TSL6480BEVBA7</x:v>
      </x:c>
      <x:c r="D354" s="30" t="str">
        <x:v>特斯拉牌</x:v>
      </x:c>
      <x:c r="E354" s="30" t="str">
        <x:v>特斯拉(上海)有限公司</x:v>
      </x:c>
      <x:c r="F354" s="30"/>
      <x:c r="G354" s="30" t="str">
        <x:v>特斯拉 MODEL Y</x:v>
      </x:c>
      <x:c r="H354" s="30" t="n">
        <x:v>78.4</x:v>
      </x:c>
      <x:c r="I354" s="30" t="str">
        <x:v>三元锂</x:v>
      </x:c>
      <x:c r="J354" s="30" t="n">
        <x:v>172.3076923076923</x:v>
      </x:c>
      <x:c r="K354" s="30" t="n">
        <x:v>455</x:v>
      </x:c>
      <x:c r="L354" s="30" t="str">
        <x:v>非称重实测</x:v>
      </x:c>
      <x:c r="M354" s="30" t="str"/>
      <x:c r="N354" s="30" t="str"/>
      <x:c r="O354" s="30" t="str"/>
      <x:c r="P354" s="30" t="str"/>
      <x:c r="Q354" s="30" t="str"/>
      <x:c r="R354" s="30" t="str"/>
      <x:c r="S354" s="30" t="str"/>
      <x:c r="T354" s="30" t="str"/>
      <x:c r="U354" s="30" t="str"/>
      <x:c r="V354" s="30" t="str"/>
      <x:c r="W354" s="30" t="str"/>
      <x:c r="X354" s="30" t="str">
        <x:v>pending_direct_evidence</x:v>
      </x:c>
      <x:c r="Y354" s="30" t="str">
        <x:v>yes</x:v>
      </x:c>
      <x:c r="Z354" s="30" t="str">
        <x:v>Copyright © 2026 David YE</x:v>
      </x:c>
    </x:row>
    <x:row r="355">
      <x:c r="A355" s="30" t="n">
        <x:v>2973</x:v>
      </x:c>
      <x:c r="B355" s="30" t="n">
        <x:v>392</x:v>
      </x:c>
      <x:c r="C355" s="30" t="str">
        <x:v>CSA7002EBEV8</x:v>
      </x:c>
      <x:c r="D355" s="30" t="str">
        <x:v>智己牌</x:v>
      </x:c>
      <x:c r="E355" s="30" t="str">
        <x:v>上海汽车集团股份有限公司</x:v>
      </x:c>
      <x:c r="F355" s="30" t="str">
        <x:v>荣威</x:v>
      </x:c>
      <x:c r="G355" s="30" t="str">
        <x:v>L6</x:v>
      </x:c>
      <x:c r="H355" s="30" t="n">
        <x:v>83</x:v>
      </x:c>
      <x:c r="I355" s="30" t="str">
        <x:v>三元锂</x:v>
      </x:c>
      <x:c r="J355" s="30" t="n">
        <x:v>174.3697478991596</x:v>
      </x:c>
      <x:c r="K355" s="30" t="n">
        <x:v>476</x:v>
      </x:c>
      <x:c r="L355" s="30" t="str">
        <x:v>非称重实测</x:v>
      </x:c>
      <x:c r="M355" s="30" t="str"/>
      <x:c r="N355" s="30" t="str"/>
      <x:c r="O355" s="30" t="str"/>
      <x:c r="P355" s="30" t="str"/>
      <x:c r="Q355" s="30" t="str"/>
      <x:c r="R355" s="30" t="str"/>
      <x:c r="S355" s="30" t="str"/>
      <x:c r="T355" s="30" t="str"/>
      <x:c r="U355" s="30" t="str"/>
      <x:c r="V355" s="30" t="str"/>
      <x:c r="W355" s="30" t="str"/>
      <x:c r="X355" s="30" t="str">
        <x:v>pending_direct_evidence</x:v>
      </x:c>
      <x:c r="Y355" s="30" t="str">
        <x:v>yes</x:v>
      </x:c>
      <x:c r="Z355" s="30" t="str">
        <x:v>Copyright © 2026 David YE</x:v>
      </x:c>
    </x:row>
    <x:row r="356">
      <x:c r="A356" s="30" t="n">
        <x:v>2983</x:v>
      </x:c>
      <x:c r="B356" s="30" t="n">
        <x:v>392</x:v>
      </x:c>
      <x:c r="C356" s="30" t="str">
        <x:v>JL6501BEV105</x:v>
      </x:c>
      <x:c r="D356" s="30" t="str">
        <x:v>远程牌</x:v>
      </x:c>
      <x:c r="E356" s="30" t="str">
        <x:v>浙江豪情汽车制造有限公司</x:v>
      </x:c>
      <x:c r="F356" s="30" t="str">
        <x:v>吉利车型</x:v>
      </x:c>
      <x:c r="G356" s="30" t="str">
        <x:v>SV</x:v>
      </x:c>
      <x:c r="H356" s="30" t="n">
        <x:v>82.883</x:v>
      </x:c>
      <x:c r="I356" s="30" t="str">
        <x:v>磷酸锰铁锂</x:v>
      </x:c>
      <x:c r="J356" s="30" t="n">
        <x:v>169.1489795918367</x:v>
      </x:c>
      <x:c r="K356" s="30" t="n">
        <x:v>490</x:v>
      </x:c>
      <x:c r="L356" s="30" t="str">
        <x:v>非称重实测</x:v>
      </x:c>
      <x:c r="M356" s="30" t="str"/>
      <x:c r="N356" s="30" t="str"/>
      <x:c r="O356" s="30" t="str"/>
      <x:c r="P356" s="30" t="str"/>
      <x:c r="Q356" s="30" t="str"/>
      <x:c r="R356" s="30" t="str"/>
      <x:c r="S356" s="30" t="str"/>
      <x:c r="T356" s="30" t="str"/>
      <x:c r="U356" s="30" t="str"/>
      <x:c r="V356" s="30" t="str"/>
      <x:c r="W356" s="30" t="str"/>
      <x:c r="X356" s="30" t="str">
        <x:v>pending_direct_evidence</x:v>
      </x:c>
      <x:c r="Y356" s="30" t="str">
        <x:v>yes</x:v>
      </x:c>
      <x:c r="Z356" s="30" t="str">
        <x:v>Copyright © 2026 David YE</x:v>
      </x:c>
    </x:row>
    <x:row r="357">
      <x:c r="A357" s="30" t="n">
        <x:v>2986</x:v>
      </x:c>
      <x:c r="B357" s="30" t="n">
        <x:v>392</x:v>
      </x:c>
      <x:c r="C357" s="30" t="str">
        <x:v>NEQ6420BEVS59G</x:v>
      </x:c>
      <x:c r="D357" s="30" t="str">
        <x:v>爱咖牌</x:v>
      </x:c>
      <x:c r="E357" s="30" t="str">
        <x:v>奇瑞新能源汽车股份有限公司</x:v>
      </x:c>
      <x:c r="F357" s="30"/>
      <x:c r="G357" s="30" t="str">
        <x:v>V23</x:v>
      </x:c>
      <x:c r="H357" s="30" t="n">
        <x:v>81.76</x:v>
      </x:c>
      <x:c r="I357" s="30" t="str">
        <x:v>三元锂</x:v>
      </x:c>
      <x:c r="J357" s="30" t="n">
        <x:v>176.969696969697</x:v>
      </x:c>
      <x:c r="K357" s="30" t="n">
        <x:v>462</x:v>
      </x:c>
      <x:c r="L357" s="30" t="str">
        <x:v>非称重实测</x:v>
      </x:c>
      <x:c r="M357" s="30" t="str"/>
      <x:c r="N357" s="30" t="str"/>
      <x:c r="O357" s="30" t="str"/>
      <x:c r="P357" s="30" t="str"/>
      <x:c r="Q357" s="30" t="str"/>
      <x:c r="R357" s="30" t="str"/>
      <x:c r="S357" s="30" t="str"/>
      <x:c r="T357" s="30" t="str"/>
      <x:c r="U357" s="30" t="str"/>
      <x:c r="V357" s="30" t="str"/>
      <x:c r="W357" s="30" t="str"/>
      <x:c r="X357" s="30" t="str">
        <x:v>pending_direct_evidence</x:v>
      </x:c>
      <x:c r="Y357" s="30" t="str">
        <x:v>yes</x:v>
      </x:c>
      <x:c r="Z357" s="30" t="str">
        <x:v>Copyright © 2026 David YE</x:v>
      </x:c>
    </x:row>
    <x:row r="358">
      <x:c r="A358" s="30" t="n">
        <x:v>3045</x:v>
      </x:c>
      <x:c r="B358" s="30" t="n">
        <x:v>393</x:v>
      </x:c>
      <x:c r="C358" s="30" t="str">
        <x:v>JL6501BEV104</x:v>
      </x:c>
      <x:c r="D358" s="30" t="str">
        <x:v>远程牌</x:v>
      </x:c>
      <x:c r="E358" s="30" t="str">
        <x:v>浙江豪情汽车制造有限公司</x:v>
      </x:c>
      <x:c r="F358" s="30" t="str">
        <x:v>吉利车型</x:v>
      </x:c>
      <x:c r="G358" s="30" t="str">
        <x:v>SV</x:v>
      </x:c>
      <x:c r="H358" s="30" t="n">
        <x:v>82.883</x:v>
      </x:c>
      <x:c r="I358" s="30" t="str">
        <x:v>磷酸锰铁锂</x:v>
      </x:c>
      <x:c r="J358" s="30" t="n">
        <x:v>169.1489795918367</x:v>
      </x:c>
      <x:c r="K358" s="30" t="n">
        <x:v>490</x:v>
      </x:c>
      <x:c r="L358" s="30" t="str">
        <x:v>非称重实测</x:v>
      </x:c>
      <x:c r="M358" s="30" t="str"/>
      <x:c r="N358" s="30" t="str"/>
      <x:c r="O358" s="30" t="str"/>
      <x:c r="P358" s="30" t="str"/>
      <x:c r="Q358" s="30" t="str"/>
      <x:c r="R358" s="30" t="str"/>
      <x:c r="S358" s="30" t="str"/>
      <x:c r="T358" s="30" t="str"/>
      <x:c r="U358" s="30" t="str"/>
      <x:c r="V358" s="30" t="str"/>
      <x:c r="W358" s="30" t="str"/>
      <x:c r="X358" s="30" t="str">
        <x:v>pending_direct_evidence</x:v>
      </x:c>
      <x:c r="Y358" s="30" t="str">
        <x:v>yes</x:v>
      </x:c>
      <x:c r="Z358" s="30" t="str">
        <x:v>Copyright © 2026 David YE</x:v>
      </x:c>
    </x:row>
    <x:row r="359">
      <x:c r="A359" s="30" t="n">
        <x:v>3055</x:v>
      </x:c>
      <x:c r="B359" s="30" t="n">
        <x:v>393</x:v>
      </x:c>
      <x:c r="C359" s="30" t="str">
        <x:v>SGM6491BFBEV</x:v>
      </x:c>
      <x:c r="D359" s="30" t="str">
        <x:v>别克牌</x:v>
      </x:c>
      <x:c r="E359" s="30" t="str">
        <x:v>上汽通用汽车有限公司</x:v>
      </x:c>
      <x:c r="F359" s="30" t="str">
        <x:v>别克微蓝</x:v>
      </x:c>
      <x:c r="G359" s="30" t="str">
        <x:v>ELECTRA E5</x:v>
      </x:c>
      <x:c r="H359" s="30" t="n">
        <x:v>76.8</x:v>
      </x:c>
      <x:c r="I359" s="30" t="str">
        <x:v>磷酸铁锂</x:v>
      </x:c>
      <x:c r="J359" s="30" t="n">
        <x:v>143.2835820895523</x:v>
      </x:c>
      <x:c r="K359" s="30" t="n">
        <x:v>536</x:v>
      </x:c>
      <x:c r="L359" s="30" t="str">
        <x:v>非称重实测</x:v>
      </x:c>
      <x:c r="M359" s="30" t="str"/>
      <x:c r="N359" s="30" t="str"/>
      <x:c r="O359" s="30" t="str"/>
      <x:c r="P359" s="30" t="str"/>
      <x:c r="Q359" s="30" t="str"/>
      <x:c r="R359" s="30" t="str"/>
      <x:c r="S359" s="30" t="str"/>
      <x:c r="T359" s="30" t="str"/>
      <x:c r="U359" s="30" t="str"/>
      <x:c r="V359" s="30" t="str"/>
      <x:c r="W359" s="30" t="str"/>
      <x:c r="X359" s="30" t="str">
        <x:v>pending_direct_evidence</x:v>
      </x:c>
      <x:c r="Y359" s="30" t="str">
        <x:v>yes</x:v>
      </x:c>
      <x:c r="Z359" s="30" t="str">
        <x:v>Copyright © 2026 David YE</x:v>
      </x:c>
    </x:row>
    <x:row r="360">
      <x:c r="A360" s="30" t="n">
        <x:v>3082</x:v>
      </x:c>
      <x:c r="B360" s="30" t="n">
        <x:v>394</x:v>
      </x:c>
      <x:c r="C360" s="30" t="str">
        <x:v>BYD6480AABEV2</x:v>
      </x:c>
      <x:c r="D360" s="30" t="str">
        <x:v>比亚迪牌</x:v>
      </x:c>
      <x:c r="E360" s="30" t="str">
        <x:v>比亚迪汽车有限公司</x:v>
      </x:c>
      <x:c r="F360" s="30" t="str">
        <x:v>比亚迪</x:v>
      </x:c>
      <x:c r="G360" s="30" t="str">
        <x:v>比亚迪海狮06</x:v>
      </x:c>
      <x:c r="H360" s="30" t="n">
        <x:v>78.72</x:v>
      </x:c>
      <x:c r="I360" s="30" t="str">
        <x:v>磷酸铁锂</x:v>
      </x:c>
      <x:c r="J360" s="30" t="n">
        <x:v>140.5714285714286</x:v>
      </x:c>
      <x:c r="K360" s="30" t="n">
        <x:v>560</x:v>
      </x:c>
      <x:c r="L360" s="30" t="str">
        <x:v>非称重实测</x:v>
      </x:c>
      <x:c r="M360" s="30" t="str"/>
      <x:c r="N360" s="30" t="str"/>
      <x:c r="O360" s="30" t="str"/>
      <x:c r="P360" s="30" t="str"/>
      <x:c r="Q360" s="30" t="str"/>
      <x:c r="R360" s="30" t="str"/>
      <x:c r="S360" s="30" t="str"/>
      <x:c r="T360" s="30" t="str"/>
      <x:c r="U360" s="30" t="str"/>
      <x:c r="V360" s="30" t="str"/>
      <x:c r="W360" s="30" t="str"/>
      <x:c r="X360" s="30" t="str">
        <x:v>pending_direct_evidence</x:v>
      </x:c>
      <x:c r="Y360" s="30" t="str">
        <x:v>yes</x:v>
      </x:c>
      <x:c r="Z360" s="30" t="str">
        <x:v>Copyright © 2026 David YE</x:v>
      </x:c>
    </x:row>
    <x:row r="361">
      <x:c r="A361" s="30" t="n">
        <x:v>3083</x:v>
      </x:c>
      <x:c r="B361" s="30" t="n">
        <x:v>394</x:v>
      </x:c>
      <x:c r="C361" s="30" t="str">
        <x:v>BYD6480AABEV3</x:v>
      </x:c>
      <x:c r="D361" s="30" t="str">
        <x:v>比亚迪牌</x:v>
      </x:c>
      <x:c r="E361" s="30" t="str">
        <x:v>比亚迪汽车有限公司</x:v>
      </x:c>
      <x:c r="F361" s="30" t="str">
        <x:v>比亚迪</x:v>
      </x:c>
      <x:c r="G361" s="30" t="str">
        <x:v>比亚迪海狮06</x:v>
      </x:c>
      <x:c r="H361" s="30" t="n">
        <x:v>78.72</x:v>
      </x:c>
      <x:c r="I361" s="30" t="str">
        <x:v>磷酸铁锂</x:v>
      </x:c>
      <x:c r="J361" s="30" t="n">
        <x:v>140.0711743772242</x:v>
      </x:c>
      <x:c r="K361" s="30" t="n">
        <x:v>562</x:v>
      </x:c>
      <x:c r="L361" s="30" t="str">
        <x:v>非称重实测</x:v>
      </x:c>
      <x:c r="M361" s="30" t="str"/>
      <x:c r="N361" s="30" t="str"/>
      <x:c r="O361" s="30" t="str"/>
      <x:c r="P361" s="30" t="str"/>
      <x:c r="Q361" s="30" t="str"/>
      <x:c r="R361" s="30" t="str"/>
      <x:c r="S361" s="30" t="str"/>
      <x:c r="T361" s="30" t="str"/>
      <x:c r="U361" s="30" t="str"/>
      <x:c r="V361" s="30" t="str"/>
      <x:c r="W361" s="30" t="str"/>
      <x:c r="X361" s="30" t="str">
        <x:v>pending_direct_evidence</x:v>
      </x:c>
      <x:c r="Y361" s="30" t="str">
        <x:v>yes</x:v>
      </x:c>
      <x:c r="Z361" s="30" t="str">
        <x:v>Copyright © 2026 David YE</x:v>
      </x:c>
    </x:row>
    <x:row r="362">
      <x:c r="A362" s="30" t="n">
        <x:v>3088</x:v>
      </x:c>
      <x:c r="B362" s="30" t="n">
        <x:v>394</x:v>
      </x:c>
      <x:c r="C362" s="30" t="str">
        <x:v>FZ6490BEVC16J</x:v>
      </x:c>
      <x:c r="D362" s="30" t="str">
        <x:v>零跑牌</x:v>
      </x:c>
      <x:c r="E362" s="30" t="str">
        <x:v>零跑汽车有限公司</x:v>
      </x:c>
      <x:c r="F362" s="30" t="str">
        <x:v>零跑C16</x:v>
      </x:c>
      <x:c r="G362" s="30" t="str">
        <x:v>C16</x:v>
      </x:c>
      <x:c r="H362" s="30" t="n">
        <x:v>81.9</x:v>
      </x:c>
      <x:c r="I362" s="30" t="str">
        <x:v>磷酸铁锂</x:v>
      </x:c>
      <x:c r="J362" s="30" t="n">
        <x:v>143.6842105263158</x:v>
      </x:c>
      <x:c r="K362" s="30" t="n">
        <x:v>570</x:v>
      </x:c>
      <x:c r="L362" s="30" t="str">
        <x:v>非称重实测</x:v>
      </x:c>
      <x:c r="M362" s="30" t="str"/>
      <x:c r="N362" s="30" t="str"/>
      <x:c r="O362" s="30" t="str"/>
      <x:c r="P362" s="30" t="str"/>
      <x:c r="Q362" s="30" t="str"/>
      <x:c r="R362" s="30" t="str"/>
      <x:c r="S362" s="30" t="str"/>
      <x:c r="T362" s="30" t="str"/>
      <x:c r="U362" s="30" t="str"/>
      <x:c r="V362" s="30" t="str"/>
      <x:c r="W362" s="30" t="str"/>
      <x:c r="X362" s="30" t="str">
        <x:v>pending_direct_evidence</x:v>
      </x:c>
      <x:c r="Y362" s="30" t="str">
        <x:v>yes</x:v>
      </x:c>
      <x:c r="Z362" s="30" t="str">
        <x:v>Copyright © 2026 David YE</x:v>
      </x:c>
    </x:row>
    <x:row r="363">
      <x:c r="A363" s="30" t="n">
        <x:v>3089</x:v>
      </x:c>
      <x:c r="B363" s="30" t="n">
        <x:v>394</x:v>
      </x:c>
      <x:c r="C363" s="30" t="str">
        <x:v>FZ6490BEVC16K</x:v>
      </x:c>
      <x:c r="D363" s="30" t="str">
        <x:v>零跑牌</x:v>
      </x:c>
      <x:c r="E363" s="30" t="str">
        <x:v>零跑汽车有限公司</x:v>
      </x:c>
      <x:c r="F363" s="30" t="str">
        <x:v>零跑C16</x:v>
      </x:c>
      <x:c r="G363" s="30" t="str">
        <x:v>C16</x:v>
      </x:c>
      <x:c r="H363" s="30" t="n">
        <x:v>81.9</x:v>
      </x:c>
      <x:c r="I363" s="30" t="str">
        <x:v>磷酸铁锂</x:v>
      </x:c>
      <x:c r="J363" s="30" t="n">
        <x:v>143.6842105263158</x:v>
      </x:c>
      <x:c r="K363" s="30" t="n">
        <x:v>570</x:v>
      </x:c>
      <x:c r="L363" s="30" t="str">
        <x:v>非称重实测</x:v>
      </x:c>
      <x:c r="M363" s="30" t="str"/>
      <x:c r="N363" s="30" t="str"/>
      <x:c r="O363" s="30" t="str"/>
      <x:c r="P363" s="30" t="str"/>
      <x:c r="Q363" s="30" t="str"/>
      <x:c r="R363" s="30" t="str"/>
      <x:c r="S363" s="30" t="str"/>
      <x:c r="T363" s="30" t="str"/>
      <x:c r="U363" s="30" t="str"/>
      <x:c r="V363" s="30" t="str"/>
      <x:c r="W363" s="30" t="str"/>
      <x:c r="X363" s="30" t="str">
        <x:v>pending_direct_evidence</x:v>
      </x:c>
      <x:c r="Y363" s="30" t="str">
        <x:v>yes</x:v>
      </x:c>
      <x:c r="Z363" s="30" t="str">
        <x:v>Copyright © 2026 David YE</x:v>
      </x:c>
    </x:row>
    <x:row r="364">
      <x:c r="A364" s="30" t="n">
        <x:v>3090</x:v>
      </x:c>
      <x:c r="B364" s="30" t="n">
        <x:v>394</x:v>
      </x:c>
      <x:c r="C364" s="30" t="str">
        <x:v>FZ6490BEVC16L</x:v>
      </x:c>
      <x:c r="D364" s="30" t="str">
        <x:v>零跑牌</x:v>
      </x:c>
      <x:c r="E364" s="30" t="str">
        <x:v>零跑汽车有限公司</x:v>
      </x:c>
      <x:c r="F364" s="30" t="str">
        <x:v>零跑C16</x:v>
      </x:c>
      <x:c r="G364" s="30" t="str">
        <x:v>C16</x:v>
      </x:c>
      <x:c r="H364" s="30" t="n">
        <x:v>81.9</x:v>
      </x:c>
      <x:c r="I364" s="30" t="str">
        <x:v>磷酸铁锂</x:v>
      </x:c>
      <x:c r="J364" s="30" t="n">
        <x:v>143.6842105263158</x:v>
      </x:c>
      <x:c r="K364" s="30" t="n">
        <x:v>570</x:v>
      </x:c>
      <x:c r="L364" s="30" t="str">
        <x:v>非称重实测</x:v>
      </x:c>
      <x:c r="M364" s="30" t="str"/>
      <x:c r="N364" s="30" t="str"/>
      <x:c r="O364" s="30" t="str"/>
      <x:c r="P364" s="30" t="str"/>
      <x:c r="Q364" s="30" t="str"/>
      <x:c r="R364" s="30" t="str"/>
      <x:c r="S364" s="30" t="str"/>
      <x:c r="T364" s="30" t="str"/>
      <x:c r="U364" s="30" t="str"/>
      <x:c r="V364" s="30" t="str"/>
      <x:c r="W364" s="30" t="str"/>
      <x:c r="X364" s="30" t="str">
        <x:v>pending_direct_evidence</x:v>
      </x:c>
      <x:c r="Y364" s="30" t="str">
        <x:v>yes</x:v>
      </x:c>
      <x:c r="Z364" s="30" t="str">
        <x:v>Copyright © 2026 David YE</x:v>
      </x:c>
    </x:row>
    <x:row r="365">
      <x:c r="A365" s="30" t="n">
        <x:v>3105</x:v>
      </x:c>
      <x:c r="B365" s="30" t="n">
        <x:v>394</x:v>
      </x:c>
      <x:c r="C365" s="30" t="str">
        <x:v>QCJ7000AFBEV2</x:v>
      </x:c>
      <x:c r="D365" s="30" t="str">
        <x:v>仰望牌</x:v>
      </x:c>
      <x:c r="E365" s="30" t="str">
        <x:v>比亚迪汽车工业有限公司</x:v>
      </x:c>
      <x:c r="F365" s="30" t="str">
        <x:v>比亚迪</x:v>
      </x:c>
      <x:c r="G365" s="30" t="str">
        <x:v>仰望U9</x:v>
      </x:c>
      <x:c r="H365" s="30" t="n">
        <x:v>80</x:v>
      </x:c>
      <x:c r="I365" s="30"/>
      <x:c r="J365" s="30" t="n">
        <x:v>126.3823064770932</x:v>
      </x:c>
      <x:c r="K365" s="30" t="n">
        <x:v>633</x:v>
      </x:c>
      <x:c r="L365" s="30" t="str">
        <x:v>非称重实测</x:v>
      </x:c>
      <x:c r="M365" s="30" t="str"/>
      <x:c r="N365" s="30" t="str"/>
      <x:c r="O365" s="30" t="str"/>
      <x:c r="P365" s="30" t="str"/>
      <x:c r="Q365" s="30" t="str"/>
      <x:c r="R365" s="30" t="str"/>
      <x:c r="S365" s="30" t="str"/>
      <x:c r="T365" s="30" t="str"/>
      <x:c r="U365" s="30" t="str"/>
      <x:c r="V365" s="30" t="str"/>
      <x:c r="W365" s="30" t="str"/>
      <x:c r="X365" s="30" t="str">
        <x:v>pending_direct_evidence</x:v>
      </x:c>
      <x:c r="Y365" s="30" t="str">
        <x:v>yes</x:v>
      </x:c>
      <x:c r="Z365" s="30" t="str">
        <x:v>Copyright © 2026 David YE</x:v>
      </x:c>
    </x:row>
    <x:row r="366">
      <x:c r="A366" s="30" t="n">
        <x:v>3128</x:v>
      </x:c>
      <x:c r="B366" s="30" t="n">
        <x:v>395</x:v>
      </x:c>
      <x:c r="C366" s="30" t="str">
        <x:v>BMW7000AHEV</x:v>
      </x:c>
      <x:c r="D366" s="30" t="str">
        <x:v>宝马(BMW)牌</x:v>
      </x:c>
      <x:c r="E366" s="30" t="str">
        <x:v>华晨宝马汽车有限公司</x:v>
      </x:c>
      <x:c r="F366" s="30" t="str">
        <x:v>新纯电动BMW i3</x:v>
      </x:c>
      <x:c r="G366" s="30" t="str">
        <x:v>新纯电动BMW i3</x:v>
      </x:c>
      <x:c r="H366" s="30" t="n">
        <x:v>79.05</x:v>
      </x:c>
      <x:c r="I366" s="30" t="str">
        <x:v>三元锂</x:v>
      </x:c>
      <x:c r="J366" s="30" t="n">
        <x:v>140.4085257548846</x:v>
      </x:c>
      <x:c r="K366" s="30" t="n">
        <x:v>563</x:v>
      </x:c>
      <x:c r="L366" s="30" t="str">
        <x:v>非称重实测</x:v>
      </x:c>
      <x:c r="M366" s="30" t="str"/>
      <x:c r="N366" s="30" t="str"/>
      <x:c r="O366" s="30" t="str"/>
      <x:c r="P366" s="30" t="str"/>
      <x:c r="Q366" s="30" t="str"/>
      <x:c r="R366" s="30" t="str"/>
      <x:c r="S366" s="30" t="str"/>
      <x:c r="T366" s="30" t="str"/>
      <x:c r="U366" s="30" t="str"/>
      <x:c r="V366" s="30" t="str"/>
      <x:c r="W366" s="30" t="str"/>
      <x:c r="X366" s="30" t="str">
        <x:v>pending_direct_evidence</x:v>
      </x:c>
      <x:c r="Y366" s="30" t="str">
        <x:v>yes</x:v>
      </x:c>
      <x:c r="Z366" s="30" t="str">
        <x:v>Copyright © 2026 David YE</x:v>
      </x:c>
    </x:row>
    <x:row r="367">
      <x:c r="A367" s="30" t="n">
        <x:v>3134</x:v>
      </x:c>
      <x:c r="B367" s="30" t="n">
        <x:v>395</x:v>
      </x:c>
      <x:c r="C367" s="30" t="str">
        <x:v>CAM6481BABEV</x:v>
      </x:c>
      <x:c r="D367" s="30" t="str">
        <x:v>马自达牌</x:v>
      </x:c>
      <x:c r="E367" s="30" t="str">
        <x:v>长安马自达汽车有限公司</x:v>
      </x:c>
      <x:c r="F367" s="30" t="str">
        <x:v>EZ-60</x:v>
      </x:c>
      <x:c r="G367" s="30" t="str">
        <x:v>EZ-60</x:v>
      </x:c>
      <x:c r="H367" s="30" t="n">
        <x:v>77.947</x:v>
      </x:c>
      <x:c r="I367" s="30" t="str">
        <x:v>磷酸铁锂</x:v>
      </x:c>
      <x:c r="J367" s="30" t="n">
        <x:v>141.7218181818182</x:v>
      </x:c>
      <x:c r="K367" s="30" t="n">
        <x:v>550</x:v>
      </x:c>
      <x:c r="L367" s="30" t="str">
        <x:v>非称重实测</x:v>
      </x:c>
      <x:c r="M367" s="30" t="str"/>
      <x:c r="N367" s="30" t="str"/>
      <x:c r="O367" s="30" t="str"/>
      <x:c r="P367" s="30" t="str"/>
      <x:c r="Q367" s="30" t="str"/>
      <x:c r="R367" s="30" t="str"/>
      <x:c r="S367" s="30" t="str"/>
      <x:c r="T367" s="30" t="str"/>
      <x:c r="U367" s="30" t="str"/>
      <x:c r="V367" s="30" t="str"/>
      <x:c r="W367" s="30" t="str"/>
      <x:c r="X367" s="30" t="str">
        <x:v>pending_direct_evidence</x:v>
      </x:c>
      <x:c r="Y367" s="30" t="str">
        <x:v>yes</x:v>
      </x:c>
      <x:c r="Z367" s="30" t="str">
        <x:v>Copyright © 2026 David YE</x:v>
      </x:c>
    </x:row>
    <x:row r="368">
      <x:c r="A368" s="30" t="n">
        <x:v>3135</x:v>
      </x:c>
      <x:c r="B368" s="30" t="n">
        <x:v>395</x:v>
      </x:c>
      <x:c r="C368" s="30" t="str">
        <x:v>CSA6492LBEVC</x:v>
      </x:c>
      <x:c r="D368" s="30" t="str">
        <x:v>智己牌</x:v>
      </x:c>
      <x:c r="E368" s="30" t="str">
        <x:v>上海汽车集团股份有限公司</x:v>
      </x:c>
      <x:c r="F368" s="30" t="str">
        <x:v>LS6</x:v>
      </x:c>
      <x:c r="G368" s="30" t="str">
        <x:v>LS6</x:v>
      </x:c>
      <x:c r="H368" s="30" t="n">
        <x:v>76.5</x:v>
      </x:c>
      <x:c r="I368" s="30" t="str">
        <x:v>磷酸铁锂</x:v>
      </x:c>
      <x:c r="J368" s="30" t="n">
        <x:v>143.5272045028142</x:v>
      </x:c>
      <x:c r="K368" s="30" t="n">
        <x:v>533</x:v>
      </x:c>
      <x:c r="L368" s="30" t="str">
        <x:v>非称重实测</x:v>
      </x:c>
      <x:c r="M368" s="30" t="str"/>
      <x:c r="N368" s="30" t="str"/>
      <x:c r="O368" s="30" t="str"/>
      <x:c r="P368" s="30" t="str"/>
      <x:c r="Q368" s="30" t="str"/>
      <x:c r="R368" s="30" t="str"/>
      <x:c r="S368" s="30" t="str"/>
      <x:c r="T368" s="30" t="str"/>
      <x:c r="U368" s="30" t="str"/>
      <x:c r="V368" s="30" t="str"/>
      <x:c r="W368" s="30" t="str"/>
      <x:c r="X368" s="30" t="str">
        <x:v>pending_direct_evidence</x:v>
      </x:c>
      <x:c r="Y368" s="30" t="str">
        <x:v>yes</x:v>
      </x:c>
      <x:c r="Z368" s="30" t="str">
        <x:v>Copyright © 2026 David YE</x:v>
      </x:c>
    </x:row>
    <x:row r="369">
      <x:c r="A369" s="30" t="n">
        <x:v>3140</x:v>
      </x:c>
      <x:c r="B369" s="30" t="n">
        <x:v>395</x:v>
      </x:c>
      <x:c r="C369" s="30" t="str">
        <x:v>DFL6480NE31BEV</x:v>
      </x:c>
      <x:c r="D369" s="30" t="str">
        <x:v>岚图牌</x:v>
      </x:c>
      <x:c r="E369" s="30" t="str">
        <x:v>岚图汽车科技有限公司</x:v>
      </x:c>
      <x:c r="F369" s="30" t="str">
        <x:v>岚图FREE,岚图知音</x:v>
      </x:c>
      <x:c r="G369" s="30" t="str">
        <x:v>岚图FREE,岚图知音</x:v>
      </x:c>
      <x:c r="H369" s="30" t="n">
        <x:v>78.8</x:v>
      </x:c>
      <x:c r="I369" s="30" t="str">
        <x:v>磷酸铁锂</x:v>
      </x:c>
      <x:c r="J369" s="30" t="n">
        <x:v>141.7897480451781</x:v>
      </x:c>
      <x:c r="K369" s="30" t="n">
        <x:v>555.8</x:v>
      </x:c>
      <x:c r="L369" s="30" t="str">
        <x:v>非称重实测</x:v>
      </x:c>
      <x:c r="M369" s="30" t="str"/>
      <x:c r="N369" s="30" t="str"/>
      <x:c r="O369" s="30" t="str"/>
      <x:c r="P369" s="30" t="str"/>
      <x:c r="Q369" s="30" t="str"/>
      <x:c r="R369" s="30" t="str"/>
      <x:c r="S369" s="30" t="str"/>
      <x:c r="T369" s="30" t="str"/>
      <x:c r="U369" s="30" t="str"/>
      <x:c r="V369" s="30" t="str"/>
      <x:c r="W369" s="30" t="str"/>
      <x:c r="X369" s="30" t="str">
        <x:v>pending_direct_evidence</x:v>
      </x:c>
      <x:c r="Y369" s="30" t="str">
        <x:v>yes</x:v>
      </x:c>
      <x:c r="Z369" s="30" t="str">
        <x:v>Copyright © 2026 David YE</x:v>
      </x:c>
    </x:row>
    <x:row r="370">
      <x:c r="A370" s="30" t="n">
        <x:v>3141</x:v>
      </x:c>
      <x:c r="B370" s="30" t="n">
        <x:v>395</x:v>
      </x:c>
      <x:c r="C370" s="30" t="str">
        <x:v>DFL6480NN31BEV</x:v>
      </x:c>
      <x:c r="D370" s="30" t="str">
        <x:v>岚图牌</x:v>
      </x:c>
      <x:c r="E370" s="30" t="str">
        <x:v>岚图汽车科技有限公司</x:v>
      </x:c>
      <x:c r="F370" s="30" t="str">
        <x:v>岚图FREE,岚图知音</x:v>
      </x:c>
      <x:c r="G370" s="30" t="str">
        <x:v>岚图FREE,岚图知音</x:v>
      </x:c>
      <x:c r="H370" s="30" t="n">
        <x:v>78.7</x:v>
      </x:c>
      <x:c r="I370" s="30" t="str">
        <x:v>磷酸铁锂</x:v>
      </x:c>
      <x:c r="J370" s="30" t="n">
        <x:v>139.4871794871795</x:v>
      </x:c>
      <x:c r="K370" s="30" t="n">
        <x:v>564.2</x:v>
      </x:c>
      <x:c r="L370" s="30" t="str">
        <x:v>非称重实测</x:v>
      </x:c>
      <x:c r="M370" s="30" t="str"/>
      <x:c r="N370" s="30" t="str"/>
      <x:c r="O370" s="30" t="str"/>
      <x:c r="P370" s="30" t="str"/>
      <x:c r="Q370" s="30" t="str"/>
      <x:c r="R370" s="30" t="str"/>
      <x:c r="S370" s="30" t="str"/>
      <x:c r="T370" s="30" t="str"/>
      <x:c r="U370" s="30" t="str"/>
      <x:c r="V370" s="30" t="str"/>
      <x:c r="W370" s="30" t="str"/>
      <x:c r="X370" s="30" t="str">
        <x:v>pending_direct_evidence</x:v>
      </x:c>
      <x:c r="Y370" s="30" t="str">
        <x:v>yes</x:v>
      </x:c>
      <x:c r="Z370" s="30" t="str">
        <x:v>Copyright © 2026 David YE</x:v>
      </x:c>
    </x:row>
    <x:row r="371">
      <x:c r="A371" s="30" t="n">
        <x:v>3145</x:v>
      </x:c>
      <x:c r="B371" s="30" t="n">
        <x:v>395</x:v>
      </x:c>
      <x:c r="C371" s="30" t="str">
        <x:v>FZ6480BEV29</x:v>
      </x:c>
      <x:c r="D371" s="30" t="str">
        <x:v>零跑牌</x:v>
      </x:c>
      <x:c r="E371" s="30" t="str">
        <x:v>零跑汽车有限公司</x:v>
      </x:c>
      <x:c r="F371" s="30" t="str">
        <x:v>C11</x:v>
      </x:c>
      <x:c r="G371" s="30" t="str">
        <x:v>C11</x:v>
      </x:c>
      <x:c r="H371" s="30" t="n">
        <x:v>81.9</x:v>
      </x:c>
      <x:c r="I371" s="30" t="str">
        <x:v>磷酸铁锂</x:v>
      </x:c>
      <x:c r="J371" s="30" t="n">
        <x:v>142.4347826086957</x:v>
      </x:c>
      <x:c r="K371" s="30" t="n">
        <x:v>575</x:v>
      </x:c>
      <x:c r="L371" s="30" t="str">
        <x:v>非称重实测</x:v>
      </x:c>
      <x:c r="M371" s="30" t="str"/>
      <x:c r="N371" s="30" t="str"/>
      <x:c r="O371" s="30" t="str"/>
      <x:c r="P371" s="30" t="str"/>
      <x:c r="Q371" s="30" t="str"/>
      <x:c r="R371" s="30" t="str"/>
      <x:c r="S371" s="30" t="str"/>
      <x:c r="T371" s="30" t="str"/>
      <x:c r="U371" s="30" t="str"/>
      <x:c r="V371" s="30" t="str"/>
      <x:c r="W371" s="30" t="str"/>
      <x:c r="X371" s="30" t="str">
        <x:v>pending_direct_evidence</x:v>
      </x:c>
      <x:c r="Y371" s="30" t="str">
        <x:v>yes</x:v>
      </x:c>
      <x:c r="Z371" s="30" t="str">
        <x:v>Copyright © 2026 David YE</x:v>
      </x:c>
    </x:row>
    <x:row r="372">
      <x:c r="A372" s="30" t="n">
        <x:v>3146</x:v>
      </x:c>
      <x:c r="B372" s="30" t="n">
        <x:v>395</x:v>
      </x:c>
      <x:c r="C372" s="30" t="str">
        <x:v>FZ6480BEV30</x:v>
      </x:c>
      <x:c r="D372" s="30" t="str">
        <x:v>零跑牌</x:v>
      </x:c>
      <x:c r="E372" s="30" t="str">
        <x:v>零跑汽车有限公司</x:v>
      </x:c>
      <x:c r="F372" s="30" t="str">
        <x:v>C11</x:v>
      </x:c>
      <x:c r="G372" s="30" t="str">
        <x:v>C11</x:v>
      </x:c>
      <x:c r="H372" s="30" t="n">
        <x:v>81.9</x:v>
      </x:c>
      <x:c r="I372" s="30" t="str">
        <x:v>磷酸铁锂</x:v>
      </x:c>
      <x:c r="J372" s="30" t="n">
        <x:v>142.4347826086957</x:v>
      </x:c>
      <x:c r="K372" s="30" t="n">
        <x:v>575</x:v>
      </x:c>
      <x:c r="L372" s="30" t="str">
        <x:v>非称重实测</x:v>
      </x:c>
      <x:c r="M372" s="30" t="str"/>
      <x:c r="N372" s="30" t="str"/>
      <x:c r="O372" s="30" t="str"/>
      <x:c r="P372" s="30" t="str"/>
      <x:c r="Q372" s="30" t="str"/>
      <x:c r="R372" s="30" t="str"/>
      <x:c r="S372" s="30" t="str"/>
      <x:c r="T372" s="30" t="str"/>
      <x:c r="U372" s="30" t="str"/>
      <x:c r="V372" s="30" t="str"/>
      <x:c r="W372" s="30" t="str"/>
      <x:c r="X372" s="30" t="str">
        <x:v>pending_direct_evidence</x:v>
      </x:c>
      <x:c r="Y372" s="30" t="str">
        <x:v>yes</x:v>
      </x:c>
      <x:c r="Z372" s="30" t="str">
        <x:v>Copyright © 2026 David YE</x:v>
      </x:c>
    </x:row>
    <x:row r="373">
      <x:c r="A373" s="30" t="n">
        <x:v>3172</x:v>
      </x:c>
      <x:c r="B373" s="30" t="n">
        <x:v>395</x:v>
      </x:c>
      <x:c r="C373" s="30" t="str">
        <x:v>SVW700331BEV</x:v>
      </x:c>
      <x:c r="D373" s="30" t="str">
        <x:v>奥迪(AUDI)牌</x:v>
      </x:c>
      <x:c r="E373" s="30" t="str">
        <x:v>上汽大众汽车有限公司</x:v>
      </x:c>
      <x:c r="F373" s="30" t="str">
        <x:v>E5 Sportback</x:v>
      </x:c>
      <x:c r="G373" s="30" t="str">
        <x:v>E5 Sportback</x:v>
      </x:c>
      <x:c r="H373" s="30" t="n">
        <x:v>76.2</x:v>
      </x:c>
      <x:c r="I373" s="30" t="str">
        <x:v>磷酸铁锂</x:v>
      </x:c>
      <x:c r="J373" s="30" t="n">
        <x:v>140.8502772643253</x:v>
      </x:c>
      <x:c r="K373" s="30" t="n">
        <x:v>541</x:v>
      </x:c>
      <x:c r="L373" s="30" t="str">
        <x:v>非称重实测</x:v>
      </x:c>
      <x:c r="M373" s="30" t="str"/>
      <x:c r="N373" s="30" t="str"/>
      <x:c r="O373" s="30" t="str"/>
      <x:c r="P373" s="30" t="str"/>
      <x:c r="Q373" s="30" t="str"/>
      <x:c r="R373" s="30" t="str"/>
      <x:c r="S373" s="30" t="str"/>
      <x:c r="T373" s="30" t="str"/>
      <x:c r="U373" s="30" t="str"/>
      <x:c r="V373" s="30" t="str"/>
      <x:c r="W373" s="30" t="str"/>
      <x:c r="X373" s="30" t="str">
        <x:v>pending_direct_evidence</x:v>
      </x:c>
      <x:c r="Y373" s="30" t="str">
        <x:v>yes</x:v>
      </x:c>
      <x:c r="Z373" s="30" t="str">
        <x:v>Copyright © 2026 David YE</x:v>
      </x:c>
    </x:row>
    <x:row r="374">
      <x:c r="A374" s="30" t="n">
        <x:v>3173</x:v>
      </x:c>
      <x:c r="B374" s="30" t="n">
        <x:v>395</x:v>
      </x:c>
      <x:c r="C374" s="30" t="str">
        <x:v>SVW700332BEV</x:v>
      </x:c>
      <x:c r="D374" s="30" t="str">
        <x:v>奥迪(AUDI)牌</x:v>
      </x:c>
      <x:c r="E374" s="30" t="str">
        <x:v>上汽大众汽车有限公司</x:v>
      </x:c>
      <x:c r="F374" s="30" t="str">
        <x:v>E5 Sportback</x:v>
      </x:c>
      <x:c r="G374" s="30" t="str">
        <x:v>E5 Sportback</x:v>
      </x:c>
      <x:c r="H374" s="30" t="n">
        <x:v>76.2</x:v>
      </x:c>
      <x:c r="I374" s="30" t="str">
        <x:v>磷酸铁锂</x:v>
      </x:c>
      <x:c r="J374" s="30" t="n">
        <x:v>140.8502772643253</x:v>
      </x:c>
      <x:c r="K374" s="30" t="n">
        <x:v>541</x:v>
      </x:c>
      <x:c r="L374" s="30" t="str">
        <x:v>非称重实测</x:v>
      </x:c>
      <x:c r="M374" s="30" t="str"/>
      <x:c r="N374" s="30" t="str"/>
      <x:c r="O374" s="30" t="str"/>
      <x:c r="P374" s="30" t="str"/>
      <x:c r="Q374" s="30" t="str"/>
      <x:c r="R374" s="30" t="str"/>
      <x:c r="S374" s="30" t="str"/>
      <x:c r="T374" s="30" t="str"/>
      <x:c r="U374" s="30" t="str"/>
      <x:c r="V374" s="30" t="str"/>
      <x:c r="W374" s="30" t="str"/>
      <x:c r="X374" s="30" t="str">
        <x:v>pending_direct_evidence</x:v>
      </x:c>
      <x:c r="Y374" s="30" t="str">
        <x:v>yes</x:v>
      </x:c>
      <x:c r="Z374" s="30" t="str">
        <x:v>Copyright © 2026 David YE</x:v>
      </x:c>
    </x:row>
    <x:row r="375">
      <x:c r="A375" s="30" t="n">
        <x:v>3174</x:v>
      </x:c>
      <x:c r="B375" s="30" t="n">
        <x:v>395</x:v>
      </x:c>
      <x:c r="C375" s="30" t="str">
        <x:v>SVW700333BEV</x:v>
      </x:c>
      <x:c r="D375" s="30" t="str">
        <x:v>奥迪(AUDI)牌</x:v>
      </x:c>
      <x:c r="E375" s="30" t="str">
        <x:v>上汽大众汽车有限公司</x:v>
      </x:c>
      <x:c r="F375" s="30" t="str">
        <x:v>E5 Sportback</x:v>
      </x:c>
      <x:c r="G375" s="30" t="str">
        <x:v>E5 Sportback</x:v>
      </x:c>
      <x:c r="H375" s="30" t="n">
        <x:v>83.3</x:v>
      </x:c>
      <x:c r="I375" s="30" t="str">
        <x:v>三元锂</x:v>
      </x:c>
      <x:c r="J375" s="30" t="n">
        <x:v>182.2757111597374</x:v>
      </x:c>
      <x:c r="K375" s="30" t="n">
        <x:v>457</x:v>
      </x:c>
      <x:c r="L375" s="30" t="str">
        <x:v>非称重实测</x:v>
      </x:c>
      <x:c r="M375" s="30" t="str"/>
      <x:c r="N375" s="30" t="str"/>
      <x:c r="O375" s="30" t="str"/>
      <x:c r="P375" s="30" t="str"/>
      <x:c r="Q375" s="30" t="str"/>
      <x:c r="R375" s="30" t="str"/>
      <x:c r="S375" s="30" t="str"/>
      <x:c r="T375" s="30" t="str"/>
      <x:c r="U375" s="30" t="str"/>
      <x:c r="V375" s="30" t="str"/>
      <x:c r="W375" s="30" t="str"/>
      <x:c r="X375" s="30" t="str">
        <x:v>pending_direct_evidence</x:v>
      </x:c>
      <x:c r="Y375" s="30" t="str">
        <x:v>yes</x:v>
      </x:c>
      <x:c r="Z375" s="30" t="str">
        <x:v>Copyright © 2026 David YE</x:v>
      </x:c>
    </x:row>
    <x:row r="376">
      <x:c r="A376" s="30" t="n">
        <x:v>3295</x:v>
      </x:c>
      <x:c r="B376" s="30" t="n">
        <x:v>398</x:v>
      </x:c>
      <x:c r="C376" s="30" t="str">
        <x:v>AHC6460BEVJ0K</x:v>
      </x:c>
      <x:c r="D376" s="30" t="str">
        <x:v>埃安(AION)</x:v>
      </x:c>
      <x:c r="E376" s="30"/>
      <x:c r="F376" s="30" t="str">
        <x:v>V</x:v>
      </x:c>
      <x:c r="G376" s="30"/>
      <x:c r="H376" s="30" t="n">
        <x:v>75.26</x:v>
      </x:c>
      <x:c r="I376" s="30" t="str">
        <x:v>磷酸铁锂蓄电池</x:v>
      </x:c>
      <x:c r="J376" s="30" t="n">
        <x:v>150</x:v>
      </x:c>
      <x:c r="K376" s="30" t="n">
        <x:v>501.7</x:v>
      </x:c>
      <x:c r="L376" s="30" t="str">
        <x:v>非称重实测</x:v>
      </x:c>
      <x:c r="M376" s="30" t="str"/>
      <x:c r="N376" s="30" t="str"/>
      <x:c r="O376" s="30" t="str"/>
      <x:c r="P376" s="30" t="str"/>
      <x:c r="Q376" s="30" t="str"/>
      <x:c r="R376" s="30" t="str"/>
      <x:c r="S376" s="30" t="str"/>
      <x:c r="T376" s="30" t="str"/>
      <x:c r="U376" s="30" t="str"/>
      <x:c r="V376" s="30" t="str"/>
      <x:c r="W376" s="30" t="str"/>
      <x:c r="X376" s="30" t="str">
        <x:v>pending_direct_evidence</x:v>
      </x:c>
      <x:c r="Y376" s="30" t="str">
        <x:v>yes</x:v>
      </x:c>
      <x:c r="Z376" s="30" t="str">
        <x:v>Copyright © 2026 David YE</x:v>
      </x:c>
    </x:row>
    <x:row r="377">
      <x:c r="A377" s="30" t="n">
        <x:v>3299</x:v>
      </x:c>
      <x:c r="B377" s="30" t="n">
        <x:v>398</x:v>
      </x:c>
      <x:c r="C377" s="30" t="str">
        <x:v>AHC6470BEVJ0S</x:v>
      </x:c>
      <x:c r="D377" s="30" t="str">
        <x:v>埃安(AION)</x:v>
      </x:c>
      <x:c r="E377" s="30"/>
      <x:c r="F377" s="30" t="str">
        <x:v>i60</x:v>
      </x:c>
      <x:c r="G377" s="30"/>
      <x:c r="H377" s="30" t="n">
        <x:v>75.26</x:v>
      </x:c>
      <x:c r="I377" s="30" t="str">
        <x:v>磷酸铁锂蓄电池</x:v>
      </x:c>
      <x:c r="J377" s="30" t="n">
        <x:v>150</x:v>
      </x:c>
      <x:c r="K377" s="30" t="n">
        <x:v>501.7</x:v>
      </x:c>
      <x:c r="L377" s="30" t="str">
        <x:v>非称重实测</x:v>
      </x:c>
      <x:c r="M377" s="30" t="str"/>
      <x:c r="N377" s="30" t="str"/>
      <x:c r="O377" s="30" t="str"/>
      <x:c r="P377" s="30" t="str"/>
      <x:c r="Q377" s="30" t="str"/>
      <x:c r="R377" s="30" t="str"/>
      <x:c r="S377" s="30" t="str"/>
      <x:c r="T377" s="30" t="str"/>
      <x:c r="U377" s="30" t="str"/>
      <x:c r="V377" s="30" t="str"/>
      <x:c r="W377" s="30" t="str"/>
      <x:c r="X377" s="30" t="str">
        <x:v>pending_direct_evidence</x:v>
      </x:c>
      <x:c r="Y377" s="30" t="str">
        <x:v>yes</x:v>
      </x:c>
      <x:c r="Z377" s="30" t="str">
        <x:v>Copyright © 2026 David YE</x:v>
      </x:c>
    </x:row>
    <x:row r="378">
      <x:c r="A378" s="30" t="n">
        <x:v>3303</x:v>
      </x:c>
      <x:c r="B378" s="30" t="n">
        <x:v>398</x:v>
      </x:c>
      <x:c r="C378" s="30" t="str">
        <x:v>BJ6480A503BEV</x:v>
      </x:c>
      <x:c r="D378" s="30" t="str">
        <x:v>极狐(ARCFOX)牌</x:v>
      </x:c>
      <x:c r="E378" s="30" t="str">
        <x:v>北汽蓝谷麦格纳汽车有限公司</x:v>
      </x:c>
      <x:c r="F378" s="30" t="str">
        <x:v>极狐αT5</x:v>
      </x:c>
      <x:c r="G378" s="30"/>
      <x:c r="H378" s="30" t="n">
        <x:v>79.2</x:v>
      </x:c>
      <x:c r="I378" s="30" t="str">
        <x:v>三元锂离子蓄电池</x:v>
      </x:c>
      <x:c r="J378" s="30" t="n">
        <x:v>170</x:v>
      </x:c>
      <x:c r="K378" s="30" t="n">
        <x:v>465.9</x:v>
      </x:c>
      <x:c r="L378" s="30" t="str">
        <x:v>非称重实测</x:v>
      </x:c>
      <x:c r="M378" s="30" t="str"/>
      <x:c r="N378" s="30" t="str"/>
      <x:c r="O378" s="30" t="str"/>
      <x:c r="P378" s="30" t="str"/>
      <x:c r="Q378" s="30" t="str"/>
      <x:c r="R378" s="30" t="str"/>
      <x:c r="S378" s="30" t="str"/>
      <x:c r="T378" s="30" t="str"/>
      <x:c r="U378" s="30" t="str"/>
      <x:c r="V378" s="30" t="str"/>
      <x:c r="W378" s="30" t="str"/>
      <x:c r="X378" s="30" t="str">
        <x:v>pending_direct_evidence</x:v>
      </x:c>
      <x:c r="Y378" s="30" t="str">
        <x:v>yes</x:v>
      </x:c>
      <x:c r="Z378" s="30" t="str">
        <x:v>Copyright © 2026 David YE</x:v>
      </x:c>
    </x:row>
    <x:row r="379">
      <x:c r="A379" s="30" t="n">
        <x:v>3317</x:v>
      </x:c>
      <x:c r="B379" s="30" t="n">
        <x:v>398</x:v>
      </x:c>
      <x:c r="C379" s="30" t="str">
        <x:v>FZ6480BEV33</x:v>
      </x:c>
      <x:c r="D379" s="30" t="str">
        <x:v>零跑牌</x:v>
      </x:c>
      <x:c r="E379" s="30" t="str">
        <x:v>零跑汽车有限公司</x:v>
      </x:c>
      <x:c r="F379" s="30" t="str">
        <x:v>C11</x:v>
      </x:c>
      <x:c r="G379" s="30"/>
      <x:c r="H379" s="30" t="n">
        <x:v>81.9</x:v>
      </x:c>
      <x:c r="I379" s="30" t="str">
        <x:v>磷酸铁锂蓄电池</x:v>
      </x:c>
      <x:c r="J379" s="30" t="n">
        <x:v>180</x:v>
      </x:c>
      <x:c r="K379" s="30" t="n">
        <x:v>455</x:v>
      </x:c>
      <x:c r="L379" s="30" t="str">
        <x:v>非称重实测</x:v>
      </x:c>
      <x:c r="M379" s="30" t="str"/>
      <x:c r="N379" s="30" t="str"/>
      <x:c r="O379" s="30" t="str"/>
      <x:c r="P379" s="30" t="str"/>
      <x:c r="Q379" s="30" t="str"/>
      <x:c r="R379" s="30" t="str"/>
      <x:c r="S379" s="30" t="str"/>
      <x:c r="T379" s="30" t="str"/>
      <x:c r="U379" s="30" t="str"/>
      <x:c r="V379" s="30" t="str"/>
      <x:c r="W379" s="30" t="str"/>
      <x:c r="X379" s="30" t="str">
        <x:v>pending_direct_evidence</x:v>
      </x:c>
      <x:c r="Y379" s="30" t="str">
        <x:v>yes</x:v>
      </x:c>
      <x:c r="Z379" s="30" t="str">
        <x:v>Copyright © 2026 David YE</x:v>
      </x:c>
    </x:row>
    <x:row r="380">
      <x:c r="A380" s="30" t="n">
        <x:v>3322</x:v>
      </x:c>
      <x:c r="B380" s="30" t="n">
        <x:v>398</x:v>
      </x:c>
      <x:c r="C380" s="30" t="str">
        <x:v>MR6481BEV103</x:v>
      </x:c>
      <x:c r="D380" s="30" t="str">
        <x:v>极氪牌</x:v>
      </x:c>
      <x:c r="E380" s="30" t="str">
        <x:v>浙江极氪智能科技有限公司</x:v>
      </x:c>
      <x:c r="F380" s="30" t="str">
        <x:v>7X</x:v>
      </x:c>
      <x:c r="G380" s="30"/>
      <x:c r="H380" s="30" t="n">
        <x:v>75</x:v>
      </x:c>
      <x:c r="I380" s="30" t="str">
        <x:v>磷酸铁锂锂离子电池</x:v>
      </x:c>
      <x:c r="J380" s="30" t="n">
        <x:v>150</x:v>
      </x:c>
      <x:c r="K380" s="30" t="n">
        <x:v>500</x:v>
      </x:c>
      <x:c r="L380" s="30" t="str">
        <x:v>非称重实测</x:v>
      </x:c>
      <x:c r="M380" s="30" t="str"/>
      <x:c r="N380" s="30" t="str"/>
      <x:c r="O380" s="30" t="str"/>
      <x:c r="P380" s="30" t="str"/>
      <x:c r="Q380" s="30" t="str"/>
      <x:c r="R380" s="30" t="str"/>
      <x:c r="S380" s="30" t="str"/>
      <x:c r="T380" s="30" t="str"/>
      <x:c r="U380" s="30" t="str"/>
      <x:c r="V380" s="30" t="str"/>
      <x:c r="W380" s="30" t="str"/>
      <x:c r="X380" s="30" t="str">
        <x:v>pending_direct_evidence</x:v>
      </x:c>
      <x:c r="Y380" s="30" t="str">
        <x:v>yes</x:v>
      </x:c>
      <x:c r="Z380" s="30" t="str">
        <x:v>Copyright © 2026 David YE</x:v>
      </x:c>
    </x:row>
    <x:row r="381">
      <x:c r="A381" s="30" t="n">
        <x:v>3326</x:v>
      </x:c>
      <x:c r="B381" s="30" t="n">
        <x:v>398</x:v>
      </x:c>
      <x:c r="C381" s="30" t="str">
        <x:v>MR7001BEV123</x:v>
      </x:c>
      <x:c r="D381" s="30" t="str">
        <x:v>吉利牌</x:v>
      </x:c>
      <x:c r="E381" s="30" t="str">
        <x:v>浙江吉利汽车有限公司</x:v>
      </x:c>
      <x:c r="F381" s="30" t="str">
        <x:v>银河星耀8</x:v>
      </x:c>
      <x:c r="G381" s="30"/>
      <x:c r="H381" s="30" t="n">
        <x:v>79.1</x:v>
      </x:c>
      <x:c r="I381" s="30" t="str">
        <x:v>磷酸铁锂电池</x:v>
      </x:c>
      <x:c r="J381" s="30" t="n">
        <x:v>175</x:v>
      </x:c>
      <x:c r="K381" s="30" t="n">
        <x:v>452</x:v>
      </x:c>
      <x:c r="L381" s="30" t="str">
        <x:v>非称重实测</x:v>
      </x:c>
      <x:c r="M381" s="30" t="str"/>
      <x:c r="N381" s="30" t="str"/>
      <x:c r="O381" s="30" t="str"/>
      <x:c r="P381" s="30" t="str"/>
      <x:c r="Q381" s="30" t="str"/>
      <x:c r="R381" s="30" t="str"/>
      <x:c r="S381" s="30" t="str"/>
      <x:c r="T381" s="30" t="str"/>
      <x:c r="U381" s="30" t="str"/>
      <x:c r="V381" s="30" t="str"/>
      <x:c r="W381" s="30" t="str"/>
      <x:c r="X381" s="30" t="str">
        <x:v>pending_direct_evidence</x:v>
      </x:c>
      <x:c r="Y381" s="30" t="str">
        <x:v>yes</x:v>
      </x:c>
      <x:c r="Z381" s="30" t="str">
        <x:v>Copyright © 2026 David YE</x:v>
      </x:c>
    </x:row>
    <x:row r="382">
      <x:c r="A382" s="30" t="n">
        <x:v>3396</x:v>
      </x:c>
      <x:c r="B382" s="30" t="n">
        <x:v>399</x:v>
      </x:c>
      <x:c r="C382" s="30" t="str">
        <x:v>AHC7000BEVE2P</x:v>
      </x:c>
      <x:c r="D382" s="30" t="str">
        <x:v>昊铂牌</x:v>
      </x:c>
      <x:c r="E382" s="30" t="str">
        <x:v>广汽埃安新能源汽车股份有限公司</x:v>
      </x:c>
      <x:c r="F382" s="30" t="str">
        <x:v>昊铂GT</x:v>
      </x:c>
      <x:c r="G382" s="30"/>
      <x:c r="H382" s="30" t="n">
        <x:v>83.326</x:v>
      </x:c>
      <x:c r="I382" s="30" t="str">
        <x:v>磷酸铁锂蓄电池</x:v>
      </x:c>
      <x:c r="J382" s="30" t="n">
        <x:v>180</x:v>
      </x:c>
      <x:c r="K382" s="30" t="n">
        <x:v>462.9</x:v>
      </x:c>
      <x:c r="L382" s="30" t="str">
        <x:v>非称重实测</x:v>
      </x:c>
      <x:c r="M382" s="30" t="str"/>
      <x:c r="N382" s="30" t="str"/>
      <x:c r="O382" s="30" t="str"/>
      <x:c r="P382" s="30" t="str"/>
      <x:c r="Q382" s="30" t="str"/>
      <x:c r="R382" s="30" t="str"/>
      <x:c r="S382" s="30" t="str"/>
      <x:c r="T382" s="30" t="str"/>
      <x:c r="U382" s="30" t="str"/>
      <x:c r="V382" s="30" t="str"/>
      <x:c r="W382" s="30" t="str"/>
      <x:c r="X382" s="30" t="str">
        <x:v>pending_direct_evidence</x:v>
      </x:c>
      <x:c r="Y382" s="30" t="str">
        <x:v>yes</x:v>
      </x:c>
      <x:c r="Z382" s="30" t="str">
        <x:v>Copyright © 2026 David YE</x:v>
      </x:c>
    </x:row>
    <x:row r="383">
      <x:c r="A383" s="30" t="n">
        <x:v>3487</x:v>
      </x:c>
      <x:c r="B383" s="30" t="n">
        <x:v>400</x:v>
      </x:c>
      <x:c r="C383" s="30" t="str">
        <x:v>AHC6460BEVJ0U</x:v>
      </x:c>
      <x:c r="D383" s="30" t="str">
        <x:v>埃安(AION)</x:v>
      </x:c>
      <x:c r="E383" s="30"/>
      <x:c r="F383" s="30" t="str">
        <x:v>埃安R2</x:v>
      </x:c>
      <x:c r="G383" s="30"/>
      <x:c r="H383" s="30" t="n">
        <x:v>75.26</x:v>
      </x:c>
      <x:c r="I383" s="30" t="str">
        <x:v>磷酸铁锂蓄电池</x:v>
      </x:c>
      <x:c r="J383" s="30" t="n">
        <x:v>150</x:v>
      </x:c>
      <x:c r="K383" s="30" t="n">
        <x:v>501.7</x:v>
      </x:c>
      <x:c r="L383" s="30" t="str">
        <x:v>非称重实测</x:v>
      </x:c>
      <x:c r="M383" s="30" t="str"/>
      <x:c r="N383" s="30" t="str"/>
      <x:c r="O383" s="30" t="str"/>
      <x:c r="P383" s="30" t="str"/>
      <x:c r="Q383" s="30" t="str"/>
      <x:c r="R383" s="30" t="str"/>
      <x:c r="S383" s="30" t="str"/>
      <x:c r="T383" s="30" t="str"/>
      <x:c r="U383" s="30" t="str"/>
      <x:c r="V383" s="30" t="str"/>
      <x:c r="W383" s="30" t="str"/>
      <x:c r="X383" s="30" t="str">
        <x:v>pending_direct_evidence</x:v>
      </x:c>
      <x:c r="Y383" s="30" t="str">
        <x:v>yes</x:v>
      </x:c>
      <x:c r="Z383" s="30" t="str">
        <x:v>Copyright © 2026 David YE</x:v>
      </x:c>
    </x:row>
    <x:row r="384">
      <x:c r="A384" s="30" t="n">
        <x:v>3504</x:v>
      </x:c>
      <x:c r="B384" s="30" t="n">
        <x:v>400</x:v>
      </x:c>
      <x:c r="C384" s="30" t="str">
        <x:v>NHQ6481BEVFD</x:v>
      </x:c>
      <x:c r="D384" s="30" t="str">
        <x:v>小鹏牌</x:v>
      </x:c>
      <x:c r="E384" s="30" t="str">
        <x:v>广州小鹏汽车科技有限公司</x:v>
      </x:c>
      <x:c r="F384" s="30" t="str">
        <x:v>小鹏G6</x:v>
      </x:c>
      <x:c r="G384" s="30"/>
      <x:c r="H384" s="30" t="n">
        <x:v>80.8</x:v>
      </x:c>
      <x:c r="I384" s="30" t="str">
        <x:v>磷酸铁锂蓄电池</x:v>
      </x:c>
      <x:c r="J384" s="30" t="n">
        <x:v>180</x:v>
      </x:c>
      <x:c r="K384" s="30" t="n">
        <x:v>448.9</x:v>
      </x:c>
      <x:c r="L384" s="30" t="str">
        <x:v>非称重实测</x:v>
      </x:c>
      <x:c r="M384" s="30" t="str"/>
      <x:c r="N384" s="30" t="str"/>
      <x:c r="O384" s="30" t="str"/>
      <x:c r="P384" s="30" t="str"/>
      <x:c r="Q384" s="30" t="str"/>
      <x:c r="R384" s="30" t="str"/>
      <x:c r="S384" s="30" t="str"/>
      <x:c r="T384" s="30" t="str"/>
      <x:c r="U384" s="30" t="str"/>
      <x:c r="V384" s="30" t="str"/>
      <x:c r="W384" s="30" t="str"/>
      <x:c r="X384" s="30" t="str">
        <x:v>pending_direct_evidence</x:v>
      </x:c>
      <x:c r="Y384" s="30" t="str">
        <x:v>yes</x:v>
      </x:c>
      <x:c r="Z384" s="30" t="str">
        <x:v>Copyright © 2026 David YE</x:v>
      </x:c>
    </x:row>
    <x:row r="385">
      <x:c r="A385" s="30" t="n">
        <x:v>3505</x:v>
      </x:c>
      <x:c r="B385" s="30" t="n">
        <x:v>400</x:v>
      </x:c>
      <x:c r="C385" s="30" t="str">
        <x:v>NHQ6491BEVGD</x:v>
      </x:c>
      <x:c r="D385" s="30" t="str">
        <x:v>小鹏牌</x:v>
      </x:c>
      <x:c r="E385" s="30" t="str">
        <x:v>广州小鹏汽车科技有限公司</x:v>
      </x:c>
      <x:c r="F385" s="30" t="str">
        <x:v>小鹏G9</x:v>
      </x:c>
      <x:c r="G385" s="30"/>
      <x:c r="H385" s="30" t="n">
        <x:v>79</x:v>
      </x:c>
      <x:c r="I385" s="30" t="str">
        <x:v>磷酸铁锂蓄电池</x:v>
      </x:c>
      <x:c r="J385" s="30" t="n">
        <x:v>150</x:v>
      </x:c>
      <x:c r="K385" s="30" t="n">
        <x:v>526.7</x:v>
      </x:c>
      <x:c r="L385" s="30" t="str">
        <x:v>非称重实测</x:v>
      </x:c>
      <x:c r="M385" s="30" t="str"/>
      <x:c r="N385" s="30" t="str"/>
      <x:c r="O385" s="30" t="str"/>
      <x:c r="P385" s="30" t="str"/>
      <x:c r="Q385" s="30" t="str"/>
      <x:c r="R385" s="30" t="str"/>
      <x:c r="S385" s="30" t="str"/>
      <x:c r="T385" s="30" t="str"/>
      <x:c r="U385" s="30" t="str"/>
      <x:c r="V385" s="30" t="str"/>
      <x:c r="W385" s="30" t="str"/>
      <x:c r="X385" s="30" t="str">
        <x:v>pending_direct_evidence</x:v>
      </x:c>
      <x:c r="Y385" s="30" t="str">
        <x:v>yes</x:v>
      </x:c>
      <x:c r="Z385" s="30" t="str">
        <x:v>Copyright © 2026 David YE</x:v>
      </x:c>
    </x:row>
    <x:row r="386">
      <x:c r="A386" s="30" t="n">
        <x:v>3510</x:v>
      </x:c>
      <x:c r="B386" s="30" t="n">
        <x:v>400</x:v>
      </x:c>
      <x:c r="C386" s="30" t="str">
        <x:v>SC6480AAAQBEV</x:v>
      </x:c>
      <x:c r="D386" s="30" t="str">
        <x:v>长安牌</x:v>
      </x:c>
      <x:c r="E386" s="30" t="str">
        <x:v>重庆长安汽车股份有限公司</x:v>
      </x:c>
      <x:c r="F386" s="30" t="str">
        <x:v>长安深蓝S07</x:v>
      </x:c>
      <x:c r="G386" s="30"/>
      <x:c r="H386" s="30" t="n">
        <x:v>77.94</x:v>
      </x:c>
      <x:c r="I386" s="30" t="str">
        <x:v>磷酸铁锂蓄电池</x:v>
      </x:c>
      <x:c r="J386" s="30" t="n">
        <x:v>150</x:v>
      </x:c>
      <x:c r="K386" s="30" t="n">
        <x:v>519.6</x:v>
      </x:c>
      <x:c r="L386" s="30" t="str">
        <x:v>非称重实测</x:v>
      </x:c>
      <x:c r="M386" s="30" t="str"/>
      <x:c r="N386" s="30" t="str"/>
      <x:c r="O386" s="30" t="str"/>
      <x:c r="P386" s="30" t="str"/>
      <x:c r="Q386" s="30" t="str"/>
      <x:c r="R386" s="30" t="str"/>
      <x:c r="S386" s="30" t="str"/>
      <x:c r="T386" s="30" t="str"/>
      <x:c r="U386" s="30" t="str"/>
      <x:c r="V386" s="30" t="str"/>
      <x:c r="W386" s="30" t="str"/>
      <x:c r="X386" s="30" t="str">
        <x:v>pending_direct_evidence</x:v>
      </x:c>
      <x:c r="Y386" s="30" t="str">
        <x:v>yes</x:v>
      </x:c>
      <x:c r="Z386" s="30" t="str">
        <x:v>Copyright © 2026 David YE</x:v>
      </x:c>
    </x:row>
    <x:row r="387">
      <x:c r="A387" s="30" t="n">
        <x:v>3513</x:v>
      </x:c>
      <x:c r="B387" s="30" t="n">
        <x:v>400</x:v>
      </x:c>
      <x:c r="C387" s="30" t="str">
        <x:v>TSL6480BEVBR0</x:v>
      </x:c>
      <x:c r="D387" s="30" t="str">
        <x:v>特斯拉牌</x:v>
      </x:c>
      <x:c r="E387" s="30" t="str">
        <x:v>特斯拉(上海)有限公司</x:v>
      </x:c>
      <x:c r="F387" s="30" t="str">
        <x:v>特斯拉Model Y+</x:v>
      </x:c>
      <x:c r="G387" s="30"/>
      <x:c r="H387" s="30" t="n">
        <x:v>78.4</x:v>
      </x:c>
      <x:c r="I387" s="30" t="str">
        <x:v>三元锂离子电池</x:v>
      </x:c>
      <x:c r="J387" s="30" t="n">
        <x:v>170</x:v>
      </x:c>
      <x:c r="K387" s="30" t="n">
        <x:v>461.2</x:v>
      </x:c>
      <x:c r="L387" s="30" t="str">
        <x:v>非称重实测</x:v>
      </x:c>
      <x:c r="M387" s="30" t="str"/>
      <x:c r="N387" s="30" t="str"/>
      <x:c r="O387" s="30" t="str"/>
      <x:c r="P387" s="30" t="str"/>
      <x:c r="Q387" s="30" t="str"/>
      <x:c r="R387" s="30" t="str"/>
      <x:c r="S387" s="30" t="str"/>
      <x:c r="T387" s="30" t="str"/>
      <x:c r="U387" s="30" t="str"/>
      <x:c r="V387" s="30" t="str"/>
      <x:c r="W387" s="30" t="str"/>
      <x:c r="X387" s="30" t="str">
        <x:v>pending_direct_evidence</x:v>
      </x:c>
      <x:c r="Y387" s="30" t="str">
        <x:v>yes</x:v>
      </x:c>
      <x:c r="Z387" s="30" t="str">
        <x:v>Copyright © 2026 David YE</x:v>
      </x:c>
    </x:row>
    <x:row r="388">
      <x:c r="A388" s="30" t="n">
        <x:v>3567</x:v>
      </x:c>
      <x:c r="B388" s="30" t="n">
        <x:v>401</x:v>
      </x:c>
      <x:c r="C388" s="30" t="str">
        <x:v>AHC6470BEVJ0T</x:v>
      </x:c>
      <x:c r="D388" s="30" t="str">
        <x:v>埃安(AION)</x:v>
      </x:c>
      <x:c r="E388" s="30"/>
      <x:c r="F388" s="30" t="str">
        <x:v>埃安i60</x:v>
      </x:c>
      <x:c r="G388" s="30"/>
      <x:c r="H388" s="30" t="n">
        <x:v>75.26</x:v>
      </x:c>
      <x:c r="I388" s="30" t="str">
        <x:v>磷酸铁锂蓄电池</x:v>
      </x:c>
      <x:c r="J388" s="30" t="n">
        <x:v>150</x:v>
      </x:c>
      <x:c r="K388" s="30" t="n">
        <x:v>501.7</x:v>
      </x:c>
      <x:c r="L388" s="30" t="str">
        <x:v>非称重实测</x:v>
      </x:c>
      <x:c r="M388" s="30" t="str"/>
      <x:c r="N388" s="30" t="str"/>
      <x:c r="O388" s="30" t="str"/>
      <x:c r="P388" s="30" t="str"/>
      <x:c r="Q388" s="30" t="str"/>
      <x:c r="R388" s="30" t="str"/>
      <x:c r="S388" s="30" t="str"/>
      <x:c r="T388" s="30" t="str"/>
      <x:c r="U388" s="30" t="str"/>
      <x:c r="V388" s="30" t="str"/>
      <x:c r="W388" s="30" t="str"/>
      <x:c r="X388" s="30" t="str">
        <x:v>pending_direct_evidence</x:v>
      </x:c>
      <x:c r="Y388" s="30" t="str">
        <x:v>yes</x:v>
      </x:c>
      <x:c r="Z388" s="30" t="str">
        <x:v>Copyright © 2026 David YE</x:v>
      </x:c>
    </x:row>
    <x:row r="389">
      <x:c r="A389" s="30" t="n">
        <x:v>3602</x:v>
      </x:c>
      <x:c r="B389" s="30" t="n">
        <x:v>401</x:v>
      </x:c>
      <x:c r="C389" s="30" t="str">
        <x:v>VWA65012BEV1</x:v>
      </x:c>
      <x:c r="D389" s="30" t="str">
        <x:v>大众汽车牌</x:v>
      </x:c>
      <x:c r="E389" s="30"/>
      <x:c r="F389" s="30" t="str">
        <x:v>大众与众08</x:v>
      </x:c>
      <x:c r="G389" s="30"/>
      <x:c r="H389" s="30" t="n">
        <x:v>82.368</x:v>
      </x:c>
      <x:c r="I389" s="30" t="str">
        <x:v>磷酸铁锂蓄电池</x:v>
      </x:c>
      <x:c r="J389" s="30" t="n">
        <x:v>180</x:v>
      </x:c>
      <x:c r="K389" s="30" t="n">
        <x:v>457.6</x:v>
      </x:c>
      <x:c r="L389" s="30" t="str">
        <x:v>非称重实测</x:v>
      </x:c>
      <x:c r="M389" s="30" t="str"/>
      <x:c r="N389" s="30" t="str"/>
      <x:c r="O389" s="30" t="str"/>
      <x:c r="P389" s="30" t="str"/>
      <x:c r="Q389" s="30" t="str"/>
      <x:c r="R389" s="30" t="str"/>
      <x:c r="S389" s="30" t="str"/>
      <x:c r="T389" s="30" t="str"/>
      <x:c r="U389" s="30" t="str"/>
      <x:c r="V389" s="30" t="str"/>
      <x:c r="W389" s="30" t="str"/>
      <x:c r="X389" s="30" t="str">
        <x:v>pending_direct_evidence</x:v>
      </x:c>
      <x:c r="Y389" s="30" t="str">
        <x:v>yes</x:v>
      </x:c>
      <x:c r="Z389" s="30" t="str">
        <x:v>Copyright © 2026 David YE</x:v>
      </x:c>
    </x:row>
    <x:row r="390">
      <x:c r="A390" s="30" t="n">
        <x:v>3677</x:v>
      </x:c>
      <x:c r="B390" s="30" t="n">
        <x:v>402</x:v>
      </x:c>
      <x:c r="C390" s="30" t="str">
        <x:v>AHC6460BEVJ0X</x:v>
      </x:c>
      <x:c r="D390" s="30" t="str">
        <x:v>埃安(AION)</x:v>
      </x:c>
      <x:c r="E390" s="30"/>
      <x:c r="F390" s="30" t="str">
        <x:v>埃安R2</x:v>
      </x:c>
      <x:c r="G390" s="30"/>
      <x:c r="H390" s="30" t="n">
        <x:v>75.26</x:v>
      </x:c>
      <x:c r="I390" s="30" t="str">
        <x:v>磷酸铁锂蓄电池</x:v>
      </x:c>
      <x:c r="J390" s="30" t="n">
        <x:v>150</x:v>
      </x:c>
      <x:c r="K390" s="30" t="n">
        <x:v>501.7</x:v>
      </x:c>
      <x:c r="L390" s="30" t="str">
        <x:v>非称重实测</x:v>
      </x:c>
      <x:c r="M390" s="30" t="str"/>
      <x:c r="N390" s="30" t="str"/>
      <x:c r="O390" s="30" t="str"/>
      <x:c r="P390" s="30" t="str"/>
      <x:c r="Q390" s="30" t="str"/>
      <x:c r="R390" s="30" t="str"/>
      <x:c r="S390" s="30" t="str"/>
      <x:c r="T390" s="30" t="str"/>
      <x:c r="U390" s="30" t="str"/>
      <x:c r="V390" s="30" t="str"/>
      <x:c r="W390" s="30" t="str"/>
      <x:c r="X390" s="30" t="str">
        <x:v>pending_direct_evidence</x:v>
      </x:c>
      <x:c r="Y390" s="30" t="str">
        <x:v>yes</x:v>
      </x:c>
      <x:c r="Z390" s="30" t="str">
        <x:v>Copyright © 2026 David YE</x:v>
      </x:c>
    </x:row>
    <x:row r="391">
      <x:c r="A391" s="30" t="n">
        <x:v>3681</x:v>
      </x:c>
      <x:c r="B391" s="30" t="n">
        <x:v>402</x:v>
      </x:c>
      <x:c r="C391" s="30" t="str">
        <x:v>AHC6500BEVH0A</x:v>
      </x:c>
      <x:c r="D391" s="30" t="str">
        <x:v>昊铂牌</x:v>
      </x:c>
      <x:c r="E391" s="30" t="str">
        <x:v>广汽埃安新能源汽车股份有限公司</x:v>
      </x:c>
      <x:c r="F391" s="30" t="str">
        <x:v>昊铂S600</x:v>
      </x:c>
      <x:c r="G391" s="30"/>
      <x:c r="H391" s="30" t="n">
        <x:v>83.326</x:v>
      </x:c>
      <x:c r="I391" s="30" t="str">
        <x:v>磷酸铁锂蓄电池</x:v>
      </x:c>
      <x:c r="J391" s="30" t="n">
        <x:v>180</x:v>
      </x:c>
      <x:c r="K391" s="30" t="n">
        <x:v>462.9</x:v>
      </x:c>
      <x:c r="L391" s="30" t="str">
        <x:v>非称重实测</x:v>
      </x:c>
      <x:c r="M391" s="30" t="str"/>
      <x:c r="N391" s="30" t="str"/>
      <x:c r="O391" s="30" t="str"/>
      <x:c r="P391" s="30" t="str"/>
      <x:c r="Q391" s="30" t="str"/>
      <x:c r="R391" s="30" t="str"/>
      <x:c r="S391" s="30" t="str"/>
      <x:c r="T391" s="30" t="str"/>
      <x:c r="U391" s="30" t="str"/>
      <x:c r="V391" s="30" t="str"/>
      <x:c r="W391" s="30" t="str"/>
      <x:c r="X391" s="30" t="str">
        <x:v>pending_direct_evidence</x:v>
      </x:c>
      <x:c r="Y391" s="30" t="str">
        <x:v>yes</x:v>
      </x:c>
      <x:c r="Z391" s="30" t="str">
        <x:v>Copyright © 2026 David YE</x:v>
      </x:c>
    </x:row>
    <x:row r="392">
      <x:c r="A392" s="30" t="n">
        <x:v>3686</x:v>
      </x:c>
      <x:c r="B392" s="30" t="n">
        <x:v>402</x:v>
      </x:c>
      <x:c r="C392" s="30" t="str">
        <x:v>BYD6480AMBEV1</x:v>
      </x:c>
      <x:c r="D392" s="30" t="str">
        <x:v>比亚迪牌</x:v>
      </x:c>
      <x:c r="E392" s="30" t="str">
        <x:v>比亚迪汽车工业有限公司</x:v>
      </x:c>
      <x:c r="F392" s="30" t="str">
        <x:v>海狮06 EV</x:v>
      </x:c>
      <x:c r="G392" s="30"/>
      <x:c r="H392" s="30" t="n">
        <x:v>75.616</x:v>
      </x:c>
      <x:c r="I392" s="30" t="str">
        <x:v>磷酸铁锂蓄电池</x:v>
      </x:c>
      <x:c r="J392" s="30" t="n">
        <x:v>150</x:v>
      </x:c>
      <x:c r="K392" s="30" t="n">
        <x:v>504.1</x:v>
      </x:c>
      <x:c r="L392" s="30" t="str">
        <x:v>非称重实测</x:v>
      </x:c>
      <x:c r="M392" s="30" t="str"/>
      <x:c r="N392" s="30" t="str"/>
      <x:c r="O392" s="30" t="str"/>
      <x:c r="P392" s="30" t="str"/>
      <x:c r="Q392" s="30" t="str"/>
      <x:c r="R392" s="30" t="str"/>
      <x:c r="S392" s="30" t="str"/>
      <x:c r="T392" s="30" t="str"/>
      <x:c r="U392" s="30" t="str"/>
      <x:c r="V392" s="30" t="str"/>
      <x:c r="W392" s="30" t="str"/>
      <x:c r="X392" s="30" t="str">
        <x:v>pending_direct_evidence</x:v>
      </x:c>
      <x:c r="Y392" s="30" t="str">
        <x:v>yes</x:v>
      </x:c>
      <x:c r="Z392" s="30" t="str">
        <x:v>Copyright © 2026 David YE</x:v>
      </x:c>
    </x:row>
    <x:row r="393">
      <x:c r="A393" s="30" t="n">
        <x:v>3687</x:v>
      </x:c>
      <x:c r="B393" s="30" t="n">
        <x:v>402</x:v>
      </x:c>
      <x:c r="C393" s="30" t="str">
        <x:v>BYD6480AMBEV2</x:v>
      </x:c>
      <x:c r="D393" s="30" t="str">
        <x:v>比亚迪牌</x:v>
      </x:c>
      <x:c r="E393" s="30" t="str">
        <x:v>比亚迪汽车工业有限公司</x:v>
      </x:c>
      <x:c r="F393" s="30" t="str">
        <x:v>海狮06 EV</x:v>
      </x:c>
      <x:c r="G393" s="30"/>
      <x:c r="H393" s="30" t="n">
        <x:v>82.732</x:v>
      </x:c>
      <x:c r="I393" s="30" t="str">
        <x:v>磷酸铁锂蓄电池</x:v>
      </x:c>
      <x:c r="J393" s="30" t="n">
        <x:v>150</x:v>
      </x:c>
      <x:c r="K393" s="30" t="n">
        <x:v>551.5</x:v>
      </x:c>
      <x:c r="L393" s="30" t="str">
        <x:v>非称重实测</x:v>
      </x:c>
      <x:c r="M393" s="30" t="str"/>
      <x:c r="N393" s="30" t="str"/>
      <x:c r="O393" s="30" t="str"/>
      <x:c r="P393" s="30" t="str"/>
      <x:c r="Q393" s="30" t="str"/>
      <x:c r="R393" s="30" t="str"/>
      <x:c r="S393" s="30" t="str"/>
      <x:c r="T393" s="30" t="str"/>
      <x:c r="U393" s="30" t="str"/>
      <x:c r="V393" s="30" t="str"/>
      <x:c r="W393" s="30" t="str"/>
      <x:c r="X393" s="30" t="str">
        <x:v>pending_direct_evidence</x:v>
      </x:c>
      <x:c r="Y393" s="30" t="str">
        <x:v>yes</x:v>
      </x:c>
      <x:c r="Z393" s="30" t="str">
        <x:v>Copyright © 2026 David YE</x:v>
      </x:c>
    </x:row>
    <x:row r="394">
      <x:c r="A394" s="30" t="n">
        <x:v>3702</x:v>
      </x:c>
      <x:c r="B394" s="30" t="n">
        <x:v>402</x:v>
      </x:c>
      <x:c r="C394" s="30" t="str">
        <x:v>DFL6490NNJ2BEV</x:v>
      </x:c>
      <x:c r="D394" s="30" t="str">
        <x:v>东风日产牌</x:v>
      </x:c>
      <x:c r="E394" s="30"/>
      <x:c r="F394" s="30" t="str">
        <x:v>东风日产NX8</x:v>
      </x:c>
      <x:c r="G394" s="30"/>
      <x:c r="H394" s="30" t="n">
        <x:v>81</x:v>
      </x:c>
      <x:c r="I394" s="30" t="str">
        <x:v>磷酸铁锂蓄电池</x:v>
      </x:c>
      <x:c r="J394" s="30" t="n">
        <x:v>180</x:v>
      </x:c>
      <x:c r="K394" s="30" t="n">
        <x:v>450</x:v>
      </x:c>
      <x:c r="L394" s="30" t="str">
        <x:v>非称重实测</x:v>
      </x:c>
      <x:c r="M394" s="30" t="str"/>
      <x:c r="N394" s="30" t="str"/>
      <x:c r="O394" s="30" t="str"/>
      <x:c r="P394" s="30" t="str"/>
      <x:c r="Q394" s="30" t="str"/>
      <x:c r="R394" s="30" t="str"/>
      <x:c r="S394" s="30" t="str"/>
      <x:c r="T394" s="30" t="str"/>
      <x:c r="U394" s="30" t="str"/>
      <x:c r="V394" s="30" t="str"/>
      <x:c r="W394" s="30" t="str"/>
      <x:c r="X394" s="30" t="str">
        <x:v>pending_direct_evidence</x:v>
      </x:c>
      <x:c r="Y394" s="30" t="str">
        <x:v>yes</x:v>
      </x:c>
      <x:c r="Z394" s="30" t="str">
        <x:v>Copyright © 2026 David YE</x:v>
      </x:c>
    </x:row>
    <x:row r="395">
      <x:c r="A395" s="30" t="n">
        <x:v>3718</x:v>
      </x:c>
      <x:c r="B395" s="30" t="n">
        <x:v>402</x:v>
      </x:c>
      <x:c r="C395" s="30" t="str">
        <x:v>QCJ6460AHBEV6</x:v>
      </x:c>
      <x:c r="D395" s="30" t="str">
        <x:v>方程豹牌</x:v>
      </x:c>
      <x:c r="E395" s="30" t="str">
        <x:v>比亚迪汽车有限公司</x:v>
      </x:c>
      <x:c r="F395" s="30" t="str">
        <x:v>方程豹钛3 EV</x:v>
      </x:c>
      <x:c r="G395" s="30"/>
      <x:c r="H395" s="30" t="n">
        <x:v>75.616</x:v>
      </x:c>
      <x:c r="I395" s="30" t="str">
        <x:v>磷酸铁锂蓄电池</x:v>
      </x:c>
      <x:c r="J395" s="30" t="n">
        <x:v>150</x:v>
      </x:c>
      <x:c r="K395" s="30" t="n">
        <x:v>504.1</x:v>
      </x:c>
      <x:c r="L395" s="30" t="str">
        <x:v>非称重实测</x:v>
      </x:c>
      <x:c r="M395" s="30" t="str"/>
      <x:c r="N395" s="30" t="str"/>
      <x:c r="O395" s="30" t="str"/>
      <x:c r="P395" s="30" t="str"/>
      <x:c r="Q395" s="30" t="str"/>
      <x:c r="R395" s="30" t="str"/>
      <x:c r="S395" s="30" t="str"/>
      <x:c r="T395" s="30" t="str"/>
      <x:c r="U395" s="30" t="str"/>
      <x:c r="V395" s="30" t="str"/>
      <x:c r="W395" s="30" t="str"/>
      <x:c r="X395" s="30" t="str">
        <x:v>pending_direct_evidence</x:v>
      </x:c>
      <x:c r="Y395" s="30" t="str">
        <x:v>yes</x:v>
      </x:c>
      <x:c r="Z395" s="30" t="str">
        <x:v>Copyright © 2026 David YE</x:v>
      </x:c>
    </x:row>
    <x:row r="396">
      <x:c r="A396" s="30" t="n">
        <x:v>3719</x:v>
      </x:c>
      <x:c r="B396" s="30" t="n">
        <x:v>402</x:v>
      </x:c>
      <x:c r="C396" s="30" t="str">
        <x:v>QCJ6460AHBEV7</x:v>
      </x:c>
      <x:c r="D396" s="30" t="str">
        <x:v>方程豹牌</x:v>
      </x:c>
      <x:c r="E396" s="30" t="str">
        <x:v>比亚迪汽车有限公司</x:v>
      </x:c>
      <x:c r="F396" s="30" t="str">
        <x:v>方程豹钛3 EV</x:v>
      </x:c>
      <x:c r="G396" s="30"/>
      <x:c r="H396" s="30" t="n">
        <x:v>75.616</x:v>
      </x:c>
      <x:c r="I396" s="30" t="str">
        <x:v>磷酸铁锂蓄电池</x:v>
      </x:c>
      <x:c r="J396" s="30" t="n">
        <x:v>150</x:v>
      </x:c>
      <x:c r="K396" s="30" t="n">
        <x:v>504.1</x:v>
      </x:c>
      <x:c r="L396" s="30" t="str">
        <x:v>非称重实测</x:v>
      </x:c>
      <x:c r="M396" s="30" t="str"/>
      <x:c r="N396" s="30" t="str"/>
      <x:c r="O396" s="30" t="str"/>
      <x:c r="P396" s="30" t="str"/>
      <x:c r="Q396" s="30" t="str"/>
      <x:c r="R396" s="30" t="str"/>
      <x:c r="S396" s="30" t="str"/>
      <x:c r="T396" s="30" t="str"/>
      <x:c r="U396" s="30" t="str"/>
      <x:c r="V396" s="30" t="str"/>
      <x:c r="W396" s="30" t="str"/>
      <x:c r="X396" s="30" t="str">
        <x:v>pending_direct_evidence</x:v>
      </x:c>
      <x:c r="Y396" s="30" t="str">
        <x:v>yes</x:v>
      </x:c>
      <x:c r="Z396" s="30" t="str">
        <x:v>Copyright © 2026 David YE</x:v>
      </x:c>
    </x:row>
    <x:row r="397">
      <x:c r="A397" s="30" t="n">
        <x:v>3728</x:v>
      </x:c>
      <x:c r="B397" s="30" t="n">
        <x:v>402</x:v>
      </x:c>
      <x:c r="C397" s="30" t="str">
        <x:v>SC7000AABTBEV</x:v>
      </x:c>
      <x:c r="D397" s="30" t="str">
        <x:v>长安牌</x:v>
      </x:c>
      <x:c r="E397" s="30" t="str">
        <x:v>重庆长安汽车股份有限公司</x:v>
      </x:c>
      <x:c r="F397" s="30" t="str">
        <x:v>长安深蓝L07</x:v>
      </x:c>
      <x:c r="G397" s="30"/>
      <x:c r="H397" s="30" t="n">
        <x:v>77.94</x:v>
      </x:c>
      <x:c r="I397" s="30" t="str">
        <x:v>磷酸铁锂蓄电池</x:v>
      </x:c>
      <x:c r="J397" s="30" t="n">
        <x:v>175</x:v>
      </x:c>
      <x:c r="K397" s="30" t="n">
        <x:v>445.4</x:v>
      </x:c>
      <x:c r="L397" s="30" t="str">
        <x:v>非称重实测</x:v>
      </x:c>
      <x:c r="M397" s="30" t="str"/>
      <x:c r="N397" s="30" t="str"/>
      <x:c r="O397" s="30" t="str"/>
      <x:c r="P397" s="30" t="str"/>
      <x:c r="Q397" s="30" t="str"/>
      <x:c r="R397" s="30" t="str"/>
      <x:c r="S397" s="30" t="str"/>
      <x:c r="T397" s="30" t="str"/>
      <x:c r="U397" s="30" t="str"/>
      <x:c r="V397" s="30" t="str"/>
      <x:c r="W397" s="30" t="str"/>
      <x:c r="X397" s="30" t="str">
        <x:v>pending_direct_evidence</x:v>
      </x:c>
      <x:c r="Y397" s="30" t="str">
        <x:v>yes</x:v>
      </x:c>
      <x:c r="Z397" s="30" t="str">
        <x:v>Copyright © 2026 David YE</x:v>
      </x:c>
    </x:row>
    <x:row r="398">
      <x:c r="A398" s="30" t="n">
        <x:v>3844</x:v>
      </x:c>
      <x:c r="B398" s="30" t="n">
        <x:v>403</x:v>
      </x:c>
      <x:c r="C398" s="30" t="str">
        <x:v> BJ7001A51DBEV </x:v>
      </x:c>
      <x:c r="D398" s="30"/>
      <x:c r="E398" s="30"/>
      <x:c r="F398" s="30" t="str">
        <x:v> αS5 </x:v>
      </x:c>
      <x:c r="G398" s="30"/>
      <x:c r="H398" s="30" t="n">
        <x:v>79.2</x:v>
      </x:c>
      <x:c r="I398" s="30"/>
      <x:c r="J398" s="30" t="n">
        <x:v>160</x:v>
      </x:c>
      <x:c r="K398" s="30" t="n">
        <x:v>495</x:v>
      </x:c>
      <x:c r="L398" s="30" t="str">
        <x:v>非称重实测</x:v>
      </x:c>
      <x:c r="M398" s="30" t="str"/>
      <x:c r="N398" s="30" t="str"/>
      <x:c r="O398" s="30" t="str"/>
      <x:c r="P398" s="30" t="str"/>
      <x:c r="Q398" s="30" t="str"/>
      <x:c r="R398" s="30" t="str"/>
      <x:c r="S398" s="30" t="str"/>
      <x:c r="T398" s="30" t="str"/>
      <x:c r="U398" s="30" t="str"/>
      <x:c r="V398" s="30" t="str"/>
      <x:c r="W398" s="30" t="str"/>
      <x:c r="X398" s="30" t="str">
        <x:v>pending_direct_evidence</x:v>
      </x:c>
      <x:c r="Y398" s="30" t="str">
        <x:v>yes</x:v>
      </x:c>
      <x:c r="Z398" s="30" t="str">
        <x:v>Copyright © 2026 David YE</x:v>
      </x:c>
    </x:row>
    <x:row r="399">
      <x:c r="A399" s="30" t="n">
        <x:v>3849</x:v>
      </x:c>
      <x:c r="B399" s="30" t="n">
        <x:v>403</x:v>
      </x:c>
      <x:c r="C399" s="30" t="str">
        <x:v> BYD6480AMBEV3 </x:v>
      </x:c>
      <x:c r="D399" s="30"/>
      <x:c r="E399" s="30"/>
      <x:c r="F399" s="30" t="str">
        <x:v> 比亚迪海狮06 </x:v>
      </x:c>
      <x:c r="G399" s="30"/>
      <x:c r="H399" s="30" t="n">
        <x:v>75.616</x:v>
      </x:c>
      <x:c r="I399" s="30"/>
      <x:c r="J399" s="30" t="n">
        <x:v>160</x:v>
      </x:c>
      <x:c r="K399" s="30" t="n">
        <x:v>472.6</x:v>
      </x:c>
      <x:c r="L399" s="30" t="str">
        <x:v>非称重实测</x:v>
      </x:c>
      <x:c r="M399" s="30" t="str"/>
      <x:c r="N399" s="30" t="str"/>
      <x:c r="O399" s="30" t="str"/>
      <x:c r="P399" s="30" t="str"/>
      <x:c r="Q399" s="30" t="str"/>
      <x:c r="R399" s="30" t="str"/>
      <x:c r="S399" s="30" t="str"/>
      <x:c r="T399" s="30" t="str"/>
      <x:c r="U399" s="30" t="str"/>
      <x:c r="V399" s="30" t="str"/>
      <x:c r="W399" s="30" t="str"/>
      <x:c r="X399" s="30" t="str">
        <x:v>pending_direct_evidence</x:v>
      </x:c>
      <x:c r="Y399" s="30" t="str">
        <x:v>yes</x:v>
      </x:c>
      <x:c r="Z399" s="30" t="str">
        <x:v>Copyright © 2026 David YE</x:v>
      </x:c>
    </x:row>
    <x:row r="400">
      <x:c r="A400" s="30" t="n">
        <x:v>3850</x:v>
      </x:c>
      <x:c r="B400" s="30" t="n">
        <x:v>403</x:v>
      </x:c>
      <x:c r="C400" s="30" t="str">
        <x:v> BYD6480CDBEV1 </x:v>
      </x:c>
      <x:c r="D400" s="30"/>
      <x:c r="E400" s="30"/>
      <x:c r="F400" s="30" t="str">
        <x:v> 比亚迪宋Ultra,比亚迪大宋 </x:v>
      </x:c>
      <x:c r="G400" s="30"/>
      <x:c r="H400" s="30" t="n">
        <x:v>75.616</x:v>
      </x:c>
      <x:c r="I400" s="30"/>
      <x:c r="J400" s="30" t="n">
        <x:v>160</x:v>
      </x:c>
      <x:c r="K400" s="30" t="n">
        <x:v>472.6</x:v>
      </x:c>
      <x:c r="L400" s="30" t="str">
        <x:v>非称重实测</x:v>
      </x:c>
      <x:c r="M400" s="30" t="str"/>
      <x:c r="N400" s="30" t="str"/>
      <x:c r="O400" s="30" t="str"/>
      <x:c r="P400" s="30" t="str"/>
      <x:c r="Q400" s="30" t="str"/>
      <x:c r="R400" s="30" t="str"/>
      <x:c r="S400" s="30" t="str"/>
      <x:c r="T400" s="30" t="str"/>
      <x:c r="U400" s="30" t="str"/>
      <x:c r="V400" s="30" t="str"/>
      <x:c r="W400" s="30" t="str"/>
      <x:c r="X400" s="30" t="str">
        <x:v>pending_direct_evidence</x:v>
      </x:c>
      <x:c r="Y400" s="30" t="str">
        <x:v>yes</x:v>
      </x:c>
      <x:c r="Z400" s="30" t="str">
        <x:v>Copyright © 2026 David YE</x:v>
      </x:c>
    </x:row>
    <x:row r="401">
      <x:c r="A401" s="30" t="n">
        <x:v>3851</x:v>
      </x:c>
      <x:c r="B401" s="30" t="n">
        <x:v>403</x:v>
      </x:c>
      <x:c r="C401" s="30" t="str">
        <x:v> BYD6480CDBEV2 </x:v>
      </x:c>
      <x:c r="D401" s="30"/>
      <x:c r="E401" s="30"/>
      <x:c r="F401" s="30" t="str">
        <x:v> 比亚迪宋Ultra,比亚迪大宋 </x:v>
      </x:c>
      <x:c r="G401" s="30"/>
      <x:c r="H401" s="30" t="n">
        <x:v>82.732</x:v>
      </x:c>
      <x:c r="I401" s="30"/>
      <x:c r="J401" s="30" t="n">
        <x:v>180</x:v>
      </x:c>
      <x:c r="K401" s="30" t="n">
        <x:v>459.6</x:v>
      </x:c>
      <x:c r="L401" s="30" t="str">
        <x:v>非称重实测</x:v>
      </x:c>
      <x:c r="M401" s="30" t="str"/>
      <x:c r="N401" s="30" t="str"/>
      <x:c r="O401" s="30" t="str"/>
      <x:c r="P401" s="30" t="str"/>
      <x:c r="Q401" s="30" t="str"/>
      <x:c r="R401" s="30" t="str"/>
      <x:c r="S401" s="30" t="str"/>
      <x:c r="T401" s="30" t="str"/>
      <x:c r="U401" s="30" t="str"/>
      <x:c r="V401" s="30" t="str"/>
      <x:c r="W401" s="30" t="str"/>
      <x:c r="X401" s="30" t="str">
        <x:v>pending_direct_evidence</x:v>
      </x:c>
      <x:c r="Y401" s="30" t="str">
        <x:v>yes</x:v>
      </x:c>
      <x:c r="Z401" s="30" t="str">
        <x:v>Copyright © 2026 David YE</x:v>
      </x:c>
    </x:row>
    <x:row r="402">
      <x:c r="A402" s="30" t="n">
        <x:v>3869</x:v>
      </x:c>
      <x:c r="B402" s="30" t="n">
        <x:v>403</x:v>
      </x:c>
      <x:c r="C402" s="30" t="str">
        <x:v> QCJ6460AHBEV10 </x:v>
      </x:c>
      <x:c r="D402" s="30"/>
      <x:c r="E402" s="30"/>
      <x:c r="F402" s="30" t="str">
        <x:v> 方程豹钛3 </x:v>
      </x:c>
      <x:c r="G402" s="30"/>
      <x:c r="H402" s="30" t="n">
        <x:v>75.616</x:v>
      </x:c>
      <x:c r="I402" s="30"/>
      <x:c r="J402" s="30" t="n">
        <x:v>160</x:v>
      </x:c>
      <x:c r="K402" s="30" t="n">
        <x:v>472.6</x:v>
      </x:c>
      <x:c r="L402" s="30" t="str">
        <x:v>非称重实测</x:v>
      </x:c>
      <x:c r="M402" s="30" t="str"/>
      <x:c r="N402" s="30" t="str"/>
      <x:c r="O402" s="30" t="str"/>
      <x:c r="P402" s="30" t="str"/>
      <x:c r="Q402" s="30" t="str"/>
      <x:c r="R402" s="30" t="str"/>
      <x:c r="S402" s="30" t="str"/>
      <x:c r="T402" s="30" t="str"/>
      <x:c r="U402" s="30" t="str"/>
      <x:c r="V402" s="30" t="str"/>
      <x:c r="W402" s="30" t="str"/>
      <x:c r="X402" s="30" t="str">
        <x:v>pending_direct_evidence</x:v>
      </x:c>
      <x:c r="Y402" s="30" t="str">
        <x:v>yes</x:v>
      </x:c>
      <x:c r="Z402" s="30" t="str">
        <x:v>Copyright © 2026 David YE</x:v>
      </x:c>
    </x:row>
    <x:row r="403">
      <x:c r="A403" s="30" t="n">
        <x:v>3870</x:v>
      </x:c>
      <x:c r="B403" s="30" t="n">
        <x:v>403</x:v>
      </x:c>
      <x:c r="C403" s="30" t="str">
        <x:v> QCJ6460AHBEV9 </x:v>
      </x:c>
      <x:c r="D403" s="30"/>
      <x:c r="E403" s="30"/>
      <x:c r="F403" s="30" t="str">
        <x:v> 方程豹钛3 </x:v>
      </x:c>
      <x:c r="G403" s="30"/>
      <x:c r="H403" s="30" t="n">
        <x:v>75.616</x:v>
      </x:c>
      <x:c r="I403" s="30"/>
      <x:c r="J403" s="30" t="n">
        <x:v>160</x:v>
      </x:c>
      <x:c r="K403" s="30" t="n">
        <x:v>472.6</x:v>
      </x:c>
      <x:c r="L403" s="30" t="str">
        <x:v>非称重实测</x:v>
      </x:c>
      <x:c r="M403" s="30" t="str"/>
      <x:c r="N403" s="30" t="str"/>
      <x:c r="O403" s="30" t="str"/>
      <x:c r="P403" s="30" t="str"/>
      <x:c r="Q403" s="30" t="str"/>
      <x:c r="R403" s="30" t="str"/>
      <x:c r="S403" s="30" t="str"/>
      <x:c r="T403" s="30" t="str"/>
      <x:c r="U403" s="30" t="str"/>
      <x:c r="V403" s="30" t="str"/>
      <x:c r="W403" s="30" t="str"/>
      <x:c r="X403" s="30" t="str">
        <x:v>pending_direct_evidence</x:v>
      </x:c>
      <x:c r="Y403" s="30" t="str">
        <x:v>yes</x:v>
      </x:c>
      <x:c r="Z403" s="30" t="str">
        <x:v>Copyright © 2026 David YE</x:v>
      </x:c>
    </x:row>
    <x:row r="404">
      <x:c r="A404" s="30" t="n">
        <x:v>3906</x:v>
      </x:c>
      <x:c r="B404" s="30" t="n">
        <x:v>403</x:v>
      </x:c>
      <x:c r="C404" s="30" t="str">
        <x:v>FZ6530REEVWD19C</x:v>
      </x:c>
      <x:c r="D404" s="30" t="str">
        <x:v>零跑牌</x:v>
      </x:c>
      <x:c r="E404" s="30" t="str">
        <x:v>零跑汽车有限公司</x:v>
      </x:c>
      <x:c r="F404" s="30" t="str">
        <x:v>零跑D19</x:v>
      </x:c>
      <x:c r="G404" s="30"/>
      <x:c r="H404" s="30" t="n">
        <x:v>80.3</x:v>
      </x:c>
      <x:c r="I404" s="30" t="str">
        <x:v>磷酸铁锂蓄电池</x:v>
      </x:c>
      <x:c r="J404" s="30" t="n">
        <x:v>180</x:v>
      </x:c>
      <x:c r="K404" s="30" t="n">
        <x:v>446.1</x:v>
      </x:c>
      <x:c r="L404" s="30" t="str">
        <x:v>非称重实测</x:v>
      </x:c>
      <x:c r="M404" s="30" t="str"/>
      <x:c r="N404" s="30" t="str"/>
      <x:c r="O404" s="30" t="str"/>
      <x:c r="P404" s="30" t="str"/>
      <x:c r="Q404" s="30" t="str"/>
      <x:c r="R404" s="30" t="str"/>
      <x:c r="S404" s="30" t="str"/>
      <x:c r="T404" s="30" t="str"/>
      <x:c r="U404" s="30" t="str"/>
      <x:c r="V404" s="30" t="str"/>
      <x:c r="W404" s="30" t="str"/>
      <x:c r="X404" s="30" t="str">
        <x:v>pending_direct_evidence</x:v>
      </x:c>
      <x:c r="Y404" s="30" t="str">
        <x:v>yes</x:v>
      </x:c>
      <x:c r="Z404" s="30" t="str">
        <x:v>Copyright © 2026 David YE</x:v>
      </x:c>
    </x:row>
    <x:row r="405">
      <x:c r="A405" s="30" t="n">
        <x:v>3929</x:v>
      </x:c>
      <x:c r="B405" s="30" t="n">
        <x:v>404</x:v>
      </x:c>
      <x:c r="C405" s="30" t="str">
        <x:v>BYD6480AMBEV4</x:v>
      </x:c>
      <x:c r="D405" s="30" t="str">
        <x:v>比亚迪牌</x:v>
      </x:c>
      <x:c r="E405" s="30" t="str">
        <x:v>比亚迪汽车工业有限公司</x:v>
      </x:c>
      <x:c r="F405" s="30" t="str">
        <x:v>海狮06</x:v>
      </x:c>
      <x:c r="G405" s="30"/>
      <x:c r="H405" s="30" t="n">
        <x:v>82.732</x:v>
      </x:c>
      <x:c r="I405" s="30" t="str">
        <x:v>磷酸铁锂蓄电池</x:v>
      </x:c>
      <x:c r="J405" s="30" t="n">
        <x:v>150</x:v>
      </x:c>
      <x:c r="K405" s="30" t="n">
        <x:v>551.5</x:v>
      </x:c>
      <x:c r="L405" s="30" t="str">
        <x:v>非称重实测</x:v>
      </x:c>
      <x:c r="M405" s="30" t="str"/>
      <x:c r="N405" s="30" t="str"/>
      <x:c r="O405" s="30" t="str"/>
      <x:c r="P405" s="30" t="str"/>
      <x:c r="Q405" s="30" t="str"/>
      <x:c r="R405" s="30" t="str"/>
      <x:c r="S405" s="30" t="str"/>
      <x:c r="T405" s="30" t="str"/>
      <x:c r="U405" s="30" t="str"/>
      <x:c r="V405" s="30" t="str"/>
      <x:c r="W405" s="30" t="str"/>
      <x:c r="X405" s="30" t="str">
        <x:v>pending_direct_evidence</x:v>
      </x:c>
      <x:c r="Y405" s="30" t="str">
        <x:v>yes</x:v>
      </x:c>
      <x:c r="Z405" s="30" t="str">
        <x:v>Copyright © 2026 David YE</x:v>
      </x:c>
    </x:row>
    <x:row r="406">
      <x:c r="A406" s="30" t="n">
        <x:v>3970</x:v>
      </x:c>
      <x:c r="B406" s="30" t="n">
        <x:v>404</x:v>
      </x:c>
      <x:c r="C406" s="30" t="str">
        <x:v>VCD7005F041BEV</x:v>
      </x:c>
      <x:c r="D406" s="30" t="str">
        <x:v>沃尔沃牌</x:v>
      </x:c>
      <x:c r="E406" s="30" t="str">
        <x:v>亚欧汽车制造(台州)有限公司</x:v>
      </x:c>
      <x:c r="F406" s="30" t="str">
        <x:v>沃尔沃ES90</x:v>
      </x:c>
      <x:c r="G406" s="30"/>
      <x:c r="H406" s="30" t="n">
        <x:v>77</x:v>
      </x:c>
      <x:c r="I406" s="30" t="str">
        <x:v>磷酸铁锂蓄电池</x:v>
      </x:c>
      <x:c r="J406" s="30" t="n">
        <x:v>180</x:v>
      </x:c>
      <x:c r="K406" s="30" t="n">
        <x:v>427.8</x:v>
      </x:c>
      <x:c r="L406" s="30" t="str">
        <x:v>非称重实测</x:v>
      </x:c>
      <x:c r="M406" s="30" t="str"/>
      <x:c r="N406" s="30" t="str"/>
      <x:c r="O406" s="30" t="str"/>
      <x:c r="P406" s="30" t="str"/>
      <x:c r="Q406" s="30" t="str"/>
      <x:c r="R406" s="30" t="str"/>
      <x:c r="S406" s="30" t="str"/>
      <x:c r="T406" s="30" t="str"/>
      <x:c r="U406" s="30" t="str"/>
      <x:c r="V406" s="30" t="str"/>
      <x:c r="W406" s="30" t="str"/>
      <x:c r="X406" s="30" t="str">
        <x:v>pending_direct_evidence</x:v>
      </x:c>
      <x:c r="Y406" s="30" t="str">
        <x:v>yes</x:v>
      </x:c>
      <x:c r="Z406" s="30" t="str">
        <x:v>Copyright © 2026 David YE</x:v>
      </x:c>
    </x:row>
    <x:row r="407">
      <x:c r="A407" s="30" t="n">
        <x:v>3981</x:v>
      </x:c>
      <x:c r="B407" s="30" t="n">
        <x:v>404</x:v>
      </x:c>
      <x:c r="C407" s="30" t="str">
        <x:v>CC6530DC21BPHEV</x:v>
      </x:c>
      <x:c r="D407" s="30" t="str">
        <x:v>魏牌</x:v>
      </x:c>
      <x:c r="E407" s="30" t="str">
        <x:v>长城汽车股份有限公司</x:v>
      </x:c>
      <x:c r="F407" s="30" t="str">
        <x:v>魏牌V9X</x:v>
      </x:c>
      <x:c r="G407" s="30"/>
      <x:c r="H407" s="30" t="n">
        <x:v>77.7</x:v>
      </x:c>
      <x:c r="I407" s="30" t="str">
        <x:v>镍钴锰三元锂蓄电池</x:v>
      </x:c>
      <x:c r="J407" s="30" t="n">
        <x:v>170</x:v>
      </x:c>
      <x:c r="K407" s="30" t="n">
        <x:v>457.1</x:v>
      </x:c>
      <x:c r="L407" s="30" t="str">
        <x:v>非称重实测</x:v>
      </x:c>
      <x:c r="M407" s="30" t="str"/>
      <x:c r="N407" s="30" t="str"/>
      <x:c r="O407" s="30" t="str"/>
      <x:c r="P407" s="30" t="str"/>
      <x:c r="Q407" s="30" t="str"/>
      <x:c r="R407" s="30" t="str"/>
      <x:c r="S407" s="30" t="str"/>
      <x:c r="T407" s="30" t="str"/>
      <x:c r="U407" s="30" t="str"/>
      <x:c r="V407" s="30" t="str"/>
      <x:c r="W407" s="30" t="str"/>
      <x:c r="X407" s="30" t="str">
        <x:v>pending_direct_evidence</x:v>
      </x:c>
      <x:c r="Y407" s="30" t="str">
        <x:v>yes</x:v>
      </x:c>
      <x:c r="Z407" s="30" t="str">
        <x:v>Copyright © 2026 David YE</x:v>
      </x:c>
    </x:row>
    <x:row r="408">
      <x:c r="A408" s="30" t="n">
        <x:v>4025</x:v>
      </x:c>
      <x:c r="B408" s="30" t="n">
        <x:v>405</x:v>
      </x:c>
      <x:c r="C408" s="30" t="str">
        <x:v>CSA7008BBEV4</x:v>
      </x:c>
      <x:c r="D408" s="30" t="str">
        <x:v>尚界牌</x:v>
      </x:c>
      <x:c r="E408" s="30"/>
      <x:c r="F408" s="30" t="str">
        <x:v>尚界Z7</x:v>
      </x:c>
      <x:c r="G408" s="30"/>
      <x:c r="H408" s="30" t="n">
        <x:v>81.081</x:v>
      </x:c>
      <x:c r="I408" s="30" t="str">
        <x:v>磷酸铁锂电池</x:v>
      </x:c>
      <x:c r="J408" s="30"/>
      <x:c r="K408" s="30" t="str"/>
      <x:c r="L408" s="30" t="str"/>
      <x:c r="M408" s="30" t="str"/>
      <x:c r="N408" s="30" t="str"/>
      <x:c r="O408" s="30" t="str"/>
      <x:c r="P408" s="30" t="str"/>
      <x:c r="Q408" s="30" t="str"/>
      <x:c r="R408" s="30" t="str"/>
      <x:c r="S408" s="30" t="str"/>
      <x:c r="T408" s="30" t="str"/>
      <x:c r="U408" s="30" t="str"/>
      <x:c r="V408" s="30" t="str"/>
      <x:c r="W408" s="30" t="str"/>
      <x:c r="X408" s="30" t="str">
        <x:v>pending_direct_evidence</x:v>
      </x:c>
      <x:c r="Y408" s="30" t="str">
        <x:v>yes</x:v>
      </x:c>
      <x:c r="Z408" s="30" t="str">
        <x:v>Copyright © 2026 David YE</x:v>
      </x:c>
    </x:row>
    <x:row r="409">
      <x:c r="A409" s="30" t="n">
        <x:v>4026</x:v>
      </x:c>
      <x:c r="B409" s="30" t="n">
        <x:v>405</x:v>
      </x:c>
      <x:c r="C409" s="30" t="str">
        <x:v>CSA7008BBEV5</x:v>
      </x:c>
      <x:c r="D409" s="30" t="str">
        <x:v>尚界牌</x:v>
      </x:c>
      <x:c r="E409" s="30"/>
      <x:c r="F409" s="30" t="str">
        <x:v>尚界Z7</x:v>
      </x:c>
      <x:c r="G409" s="30"/>
      <x:c r="H409" s="30" t="n">
        <x:v>81.081</x:v>
      </x:c>
      <x:c r="I409" s="30" t="str">
        <x:v>磷酸铁锂电池</x:v>
      </x:c>
      <x:c r="J409" s="30"/>
      <x:c r="K409" s="30" t="str"/>
      <x:c r="L409" s="30" t="str"/>
      <x:c r="M409" s="30" t="str"/>
      <x:c r="N409" s="30" t="str"/>
      <x:c r="O409" s="30" t="str"/>
      <x:c r="P409" s="30" t="str"/>
      <x:c r="Q409" s="30" t="str"/>
      <x:c r="R409" s="30" t="str"/>
      <x:c r="S409" s="30" t="str"/>
      <x:c r="T409" s="30" t="str"/>
      <x:c r="U409" s="30" t="str"/>
      <x:c r="V409" s="30" t="str"/>
      <x:c r="W409" s="30" t="str"/>
      <x:c r="X409" s="30" t="str">
        <x:v>pending_direct_evidence</x:v>
      </x:c>
      <x:c r="Y409" s="30" t="str">
        <x:v>yes</x:v>
      </x:c>
      <x:c r="Z409" s="30" t="str">
        <x:v>Copyright © 2026 David YE</x:v>
      </x:c>
    </x:row>
    <x:row r="410">
      <x:c r="A410" s="30" t="n">
        <x:v>4034</x:v>
      </x:c>
      <x:c r="B410" s="30" t="n">
        <x:v>405</x:v>
      </x:c>
      <x:c r="C410" s="30" t="str">
        <x:v>MR7002BEV106</x:v>
      </x:c>
      <x:c r="D410" s="30" t="str">
        <x:v>领克牌</x:v>
      </x:c>
      <x:c r="E410" s="30"/>
      <x:c r="F410" s="30" t="str">
        <x:v>领克10</x:v>
      </x:c>
      <x:c r="G410" s="30"/>
      <x:c r="H410" s="30" t="n">
        <x:v>77.17</x:v>
      </x:c>
      <x:c r="I410" s="30" t="str">
        <x:v>磷酸铁锂电池</x:v>
      </x:c>
      <x:c r="J410" s="30"/>
      <x:c r="K410" s="30" t="str"/>
      <x:c r="L410" s="30" t="str"/>
      <x:c r="M410" s="30" t="str"/>
      <x:c r="N410" s="30" t="str"/>
      <x:c r="O410" s="30" t="str"/>
      <x:c r="P410" s="30" t="str"/>
      <x:c r="Q410" s="30" t="str"/>
      <x:c r="R410" s="30" t="str"/>
      <x:c r="S410" s="30" t="str"/>
      <x:c r="T410" s="30" t="str"/>
      <x:c r="U410" s="30" t="str"/>
      <x:c r="V410" s="30" t="str"/>
      <x:c r="W410" s="30" t="str"/>
      <x:c r="X410" s="30" t="str">
        <x:v>pending_direct_evidence</x:v>
      </x:c>
      <x:c r="Y410" s="30" t="str">
        <x:v>yes</x:v>
      </x:c>
      <x:c r="Z410" s="30" t="str">
        <x:v>Copyright © 2026 David YE</x:v>
      </x:c>
    </x:row>
    <x:row r="411">
      <x:c r="A411" s="30" t="n">
        <x:v>4035</x:v>
      </x:c>
      <x:c r="B411" s="30" t="n">
        <x:v>405</x:v>
      </x:c>
      <x:c r="C411" s="30" t="str">
        <x:v>MR7002BEV107</x:v>
      </x:c>
      <x:c r="D411" s="30" t="str">
        <x:v>领克牌</x:v>
      </x:c>
      <x:c r="E411" s="30"/>
      <x:c r="F411" s="30" t="str">
        <x:v>领克10</x:v>
      </x:c>
      <x:c r="G411" s="30"/>
      <x:c r="H411" s="30" t="n">
        <x:v>77.17</x:v>
      </x:c>
      <x:c r="I411" s="30" t="str">
        <x:v>磷酸铁锂电池</x:v>
      </x:c>
      <x:c r="J411" s="30"/>
      <x:c r="K411" s="30" t="str"/>
      <x:c r="L411" s="30" t="str"/>
      <x:c r="M411" s="30" t="str"/>
      <x:c r="N411" s="30" t="str"/>
      <x:c r="O411" s="30" t="str"/>
      <x:c r="P411" s="30" t="str"/>
      <x:c r="Q411" s="30" t="str"/>
      <x:c r="R411" s="30" t="str"/>
      <x:c r="S411" s="30" t="str"/>
      <x:c r="T411" s="30" t="str"/>
      <x:c r="U411" s="30" t="str"/>
      <x:c r="V411" s="30" t="str"/>
      <x:c r="W411" s="30" t="str"/>
      <x:c r="X411" s="30" t="str">
        <x:v>pending_direct_evidence</x:v>
      </x:c>
      <x:c r="Y411" s="30" t="str">
        <x:v>yes</x:v>
      </x:c>
      <x:c r="Z411" s="30" t="str">
        <x:v>Copyright © 2026 David YE</x:v>
      </x:c>
    </x:row>
    <x:row r="412">
      <x:c r="A412" s="30" t="n">
        <x:v>4055</x:v>
      </x:c>
      <x:c r="B412" s="30" t="n">
        <x:v>405</x:v>
      </x:c>
      <x:c r="C412" s="30" t="str">
        <x:v>FZ6530REEVWD19D</x:v>
      </x:c>
      <x:c r="D412" s="30" t="str">
        <x:v>零跑牌</x:v>
      </x:c>
      <x:c r="E412" s="30"/>
      <x:c r="F412" s="30" t="str">
        <x:v>零跑D19</x:v>
      </x:c>
      <x:c r="G412" s="30"/>
      <x:c r="H412" s="30" t="n">
        <x:v>80.3</x:v>
      </x:c>
      <x:c r="I412" s="30" t="str">
        <x:v>磷酸铁锂蓄电池</x:v>
      </x:c>
      <x:c r="J412" s="30"/>
      <x:c r="K412" s="30" t="str"/>
      <x:c r="L412" s="30" t="str"/>
      <x:c r="M412" s="30" t="str"/>
      <x:c r="N412" s="30" t="str"/>
      <x:c r="O412" s="30" t="str"/>
      <x:c r="P412" s="30" t="str"/>
      <x:c r="Q412" s="30" t="str"/>
      <x:c r="R412" s="30" t="str"/>
      <x:c r="S412" s="30" t="str"/>
      <x:c r="T412" s="30" t="str"/>
      <x:c r="U412" s="30" t="str"/>
      <x:c r="V412" s="30" t="str"/>
      <x:c r="W412" s="30" t="str"/>
      <x:c r="X412" s="30" t="str">
        <x:v>pending_direct_evidence</x:v>
      </x:c>
      <x:c r="Y412" s="30" t="str">
        <x:v>yes</x:v>
      </x:c>
      <x:c r="Z412" s="30" t="str">
        <x:v>Copyright © 2026 David YE</x:v>
      </x:c>
    </x:row>
    <x:row r="413">
      <x:c r="A413" s="30" t="n">
        <x:v>4056</x:v>
      </x:c>
      <x:c r="B413" s="30" t="n">
        <x:v>405</x:v>
      </x:c>
      <x:c r="C413" s="30" t="str">
        <x:v>FZ6530REEVWD99B</x:v>
      </x:c>
      <x:c r="D413" s="30" t="str">
        <x:v>零跑牌</x:v>
      </x:c>
      <x:c r="E413" s="30"/>
      <x:c r="F413" s="30" t="str">
        <x:v>零跑D99</x:v>
      </x:c>
      <x:c r="G413" s="30"/>
      <x:c r="H413" s="30" t="n">
        <x:v>80.3</x:v>
      </x:c>
      <x:c r="I413" s="30" t="str">
        <x:v>磷酸铁锂蓄电池</x:v>
      </x:c>
      <x:c r="J413" s="30"/>
      <x:c r="K413" s="30" t="str"/>
      <x:c r="L413" s="30" t="str"/>
      <x:c r="M413" s="30" t="str"/>
      <x:c r="N413" s="30" t="str"/>
      <x:c r="O413" s="30" t="str"/>
      <x:c r="P413" s="30" t="str"/>
      <x:c r="Q413" s="30" t="str"/>
      <x:c r="R413" s="30" t="str"/>
      <x:c r="S413" s="30" t="str"/>
      <x:c r="T413" s="30" t="str"/>
      <x:c r="U413" s="30" t="str"/>
      <x:c r="V413" s="30" t="str"/>
      <x:c r="W413" s="30" t="str"/>
      <x:c r="X413" s="30" t="str">
        <x:v>pending_direct_evidence</x:v>
      </x:c>
      <x:c r="Y413" s="30" t="str">
        <x:v>yes</x:v>
      </x:c>
      <x:c r="Z413" s="30" t="str">
        <x:v>Copyright © 2026 David YE</x:v>
      </x:c>
    </x:row>
    <x:row r="414">
      <x:c r="A414" s="30" t="n">
        <x:v>4062</x:v>
      </x:c>
      <x:c r="B414" s="30" t="n">
        <x:v>405</x:v>
      </x:c>
      <x:c r="C414" s="30" t="str">
        <x:v>QCJ6520AP6HEV3</x:v>
      </x:c>
      <x:c r="D414" s="30" t="str">
        <x:v>腾势牌</x:v>
      </x:c>
      <x:c r="E414" s="30"/>
      <x:c r="F414" s="30" t="str">
        <x:v>腾势N8L</x:v>
      </x:c>
      <x:c r="G414" s="30"/>
      <x:c r="H414" s="30" t="n">
        <x:v>75.264</x:v>
      </x:c>
      <x:c r="I414" s="30" t="str">
        <x:v>磷酸铁锂蓄电池</x:v>
      </x:c>
      <x:c r="J414" s="30"/>
      <x:c r="K414" s="30" t="str"/>
      <x:c r="L414" s="30" t="str"/>
      <x:c r="M414" s="30" t="str"/>
      <x:c r="N414" s="30" t="str"/>
      <x:c r="O414" s="30" t="str"/>
      <x:c r="P414" s="30" t="str"/>
      <x:c r="Q414" s="30" t="str"/>
      <x:c r="R414" s="30" t="str"/>
      <x:c r="S414" s="30" t="str"/>
      <x:c r="T414" s="30" t="str"/>
      <x:c r="U414" s="30" t="str"/>
      <x:c r="V414" s="30" t="str"/>
      <x:c r="W414" s="30" t="str"/>
      <x:c r="X414" s="30" t="str">
        <x:v>pending_direct_evidence</x:v>
      </x:c>
      <x:c r="Y414" s="30" t="str">
        <x:v>yes</x:v>
      </x:c>
      <x:c r="Z414" s="30" t="str">
        <x:v>Copyright © 2026 David YE</x:v>
      </x:c>
    </x:row>
    <x:row r="415">
      <x:c r="A415" s="30" t="n">
        <x:v>4065</x:v>
      </x:c>
      <x:c r="B415" s="30" t="n">
        <x:v>405</x:v>
      </x:c>
      <x:c r="C415" s="30" t="str">
        <x:v>QCJ6530ABHEV3</x:v>
      </x:c>
      <x:c r="D415" s="30" t="str">
        <x:v>腾势牌</x:v>
      </x:c>
      <x:c r="E415" s="30"/>
      <x:c r="F415" s="30" t="str">
        <x:v>腾势N9</x:v>
      </x:c>
      <x:c r="G415" s="30"/>
      <x:c r="H415" s="30" t="n">
        <x:v>75.264</x:v>
      </x:c>
      <x:c r="I415" s="30" t="str">
        <x:v>磷酸铁锂蓄电池</x:v>
      </x:c>
      <x:c r="J415" s="30"/>
      <x:c r="K415" s="30" t="str"/>
      <x:c r="L415" s="30" t="str"/>
      <x:c r="M415" s="30" t="str"/>
      <x:c r="N415" s="30" t="str"/>
      <x:c r="O415" s="30" t="str"/>
      <x:c r="P415" s="30" t="str"/>
      <x:c r="Q415" s="30" t="str"/>
      <x:c r="R415" s="30" t="str"/>
      <x:c r="S415" s="30" t="str"/>
      <x:c r="T415" s="30" t="str"/>
      <x:c r="U415" s="30" t="str"/>
      <x:c r="V415" s="30" t="str"/>
      <x:c r="W415" s="30" t="str"/>
      <x:c r="X415" s="30" t="str">
        <x:v>pending_direct_evidence</x:v>
      </x:c>
      <x:c r="Y415" s="30" t="str">
        <x:v>yes</x:v>
      </x:c>
      <x:c r="Z415" s="30" t="str">
        <x:v>Copyright © 2026 David YE</x:v>
      </x:c>
    </x:row>
    <x:row r="416">
      <x:c r="A416" s="30" t="n">
        <x:v>4067</x:v>
      </x:c>
      <x:c r="B416" s="30" t="n">
        <x:v>405</x:v>
      </x:c>
      <x:c r="C416" s="30" t="str">
        <x:v>SKE6530DREEVA2F</x:v>
      </x:c>
      <x:c r="D416" s="30" t="str">
        <x:v>问界牌</x:v>
      </x:c>
      <x:c r="E416" s="30"/>
      <x:c r="F416" s="30" t="str">
        <x:v>问界M9</x:v>
      </x:c>
      <x:c r="G416" s="30"/>
      <x:c r="H416" s="30" t="n">
        <x:v>75.408</x:v>
      </x:c>
      <x:c r="I416" s="30" t="str">
        <x:v>三元锂离子蓄电池</x:v>
      </x:c>
      <x:c r="J416" s="30"/>
      <x:c r="K416" s="30" t="str"/>
      <x:c r="L416" s="30" t="str"/>
      <x:c r="M416" s="30" t="str"/>
      <x:c r="N416" s="30" t="str"/>
      <x:c r="O416" s="30" t="str"/>
      <x:c r="P416" s="30" t="str"/>
      <x:c r="Q416" s="30" t="str"/>
      <x:c r="R416" s="30" t="str"/>
      <x:c r="S416" s="30" t="str"/>
      <x:c r="T416" s="30" t="str"/>
      <x:c r="U416" s="30" t="str"/>
      <x:c r="V416" s="30" t="str"/>
      <x:c r="W416" s="30" t="str"/>
      <x:c r="X416" s="30" t="str">
        <x:v>pending_direct_evidence</x:v>
      </x:c>
      <x:c r="Y416" s="30" t="str">
        <x:v>yes</x:v>
      </x:c>
      <x:c r="Z416" s="30" t="str">
        <x:v>Copyright © 2026 David YE</x:v>
      </x:c>
    </x:row>
    <x:row r="417">
      <x:c r="A417" s="30" t="n">
        <x:v>4087</x:v>
      </x:c>
      <x:c r="B417" s="30" t="n">
        <x:v>406</x:v>
      </x:c>
      <x:c r="C417" s="30" t="str">
        <x:v>BYD7000AZBEV3</x:v>
      </x:c>
      <x:c r="D417" s="30" t="str">
        <x:v>比亚迪牌</x:v>
      </x:c>
      <x:c r="E417" s="30"/>
      <x:c r="F417" s="30" t="str">
        <x:v>比亚迪海豹08</x:v>
      </x:c>
      <x:c r="G417" s="30"/>
      <x:c r="H417" s="30" t="n">
        <x:v>76.744</x:v>
      </x:c>
      <x:c r="I417" s="30" t="str">
        <x:v>磷酸铁锂蓄电池</x:v>
      </x:c>
      <x:c r="J417" s="30" t="n">
        <x:v>142.38</x:v>
      </x:c>
      <x:c r="K417" s="30" t="n">
        <x:v>539</x:v>
      </x:c>
      <x:c r="L417" s="30" t="str">
        <x:v>非称重实测</x:v>
      </x:c>
      <x:c r="M417" s="30" t="str"/>
      <x:c r="N417" s="30" t="str"/>
      <x:c r="O417" s="30" t="str"/>
      <x:c r="P417" s="30" t="str"/>
      <x:c r="Q417" s="30" t="str"/>
      <x:c r="R417" s="30" t="str"/>
      <x:c r="S417" s="30" t="str"/>
      <x:c r="T417" s="30" t="str"/>
      <x:c r="U417" s="30" t="str"/>
      <x:c r="V417" s="30" t="str"/>
      <x:c r="W417" s="30" t="str"/>
      <x:c r="X417" s="30" t="str">
        <x:v>pending_direct_evidence</x:v>
      </x:c>
      <x:c r="Y417" s="30" t="str">
        <x:v>yes</x:v>
      </x:c>
      <x:c r="Z417" s="30" t="str">
        <x:v>Copyright © 2026 David YE</x:v>
      </x:c>
    </x:row>
    <x:row r="418">
      <x:c r="A418" s="30" t="n">
        <x:v>4095</x:v>
      </x:c>
      <x:c r="B418" s="30" t="n">
        <x:v>406</x:v>
      </x:c>
      <x:c r="C418" s="30" t="str">
        <x:v>CSA7002EBEVE</x:v>
      </x:c>
      <x:c r="D418" s="30" t="str">
        <x:v>智己牌</x:v>
      </x:c>
      <x:c r="E418" s="30"/>
      <x:c r="F418" s="30" t="str">
        <x:v>智己L6</x:v>
      </x:c>
      <x:c r="G418" s="30"/>
      <x:c r="H418" s="30" t="n">
        <x:v>76.5</x:v>
      </x:c>
      <x:c r="I418" s="30" t="str">
        <x:v>磷酸铁锂电池</x:v>
      </x:c>
      <x:c r="J418" s="30"/>
      <x:c r="K418" s="30" t="str"/>
      <x:c r="L418" s="30" t="str"/>
      <x:c r="M418" s="30" t="str"/>
      <x:c r="N418" s="30" t="str"/>
      <x:c r="O418" s="30" t="str"/>
      <x:c r="P418" s="30" t="str"/>
      <x:c r="Q418" s="30" t="str"/>
      <x:c r="R418" s="30" t="str"/>
      <x:c r="S418" s="30" t="str"/>
      <x:c r="T418" s="30" t="str"/>
      <x:c r="U418" s="30" t="str"/>
      <x:c r="V418" s="30" t="str"/>
      <x:c r="W418" s="30" t="str"/>
      <x:c r="X418" s="30" t="str">
        <x:v>pending_direct_evidence</x:v>
      </x:c>
      <x:c r="Y418" s="30" t="str">
        <x:v>yes</x:v>
      </x:c>
      <x:c r="Z418" s="30" t="str">
        <x:v>Copyright © 2026 David YE</x:v>
      </x:c>
    </x:row>
    <x:row r="419">
      <x:c r="A419" s="30" t="n">
        <x:v>4098</x:v>
      </x:c>
      <x:c r="B419" s="30" t="n">
        <x:v>406</x:v>
      </x:c>
      <x:c r="C419" s="30" t="str">
        <x:v>FZ6470BEVC10P</x:v>
      </x:c>
      <x:c r="D419" s="30" t="str">
        <x:v>零跑牌</x:v>
      </x:c>
      <x:c r="E419" s="30"/>
      <x:c r="F419" s="30" t="str">
        <x:v>零跑C10</x:v>
      </x:c>
      <x:c r="G419" s="30"/>
      <x:c r="H419" s="30" t="n">
        <x:v>81.9</x:v>
      </x:c>
      <x:c r="I419" s="30" t="str">
        <x:v>磷酸铁锂蓄电池</x:v>
      </x:c>
      <x:c r="J419" s="30"/>
      <x:c r="K419" s="30" t="str"/>
      <x:c r="L419" s="30" t="str"/>
      <x:c r="M419" s="30" t="str"/>
      <x:c r="N419" s="30" t="str"/>
      <x:c r="O419" s="30" t="str"/>
      <x:c r="P419" s="30" t="str"/>
      <x:c r="Q419" s="30" t="str"/>
      <x:c r="R419" s="30" t="str"/>
      <x:c r="S419" s="30" t="str"/>
      <x:c r="T419" s="30" t="str"/>
      <x:c r="U419" s="30" t="str"/>
      <x:c r="V419" s="30" t="str"/>
      <x:c r="W419" s="30" t="str"/>
      <x:c r="X419" s="30" t="str">
        <x:v>pending_direct_evidence</x:v>
      </x:c>
      <x:c r="Y419" s="30" t="str">
        <x:v>yes</x:v>
      </x:c>
      <x:c r="Z419" s="30" t="str">
        <x:v>Copyright © 2026 David YE</x:v>
      </x:c>
    </x:row>
    <x:row r="420">
      <x:c r="A420" s="30" t="n">
        <x:v>4099</x:v>
      </x:c>
      <x:c r="B420" s="30" t="n">
        <x:v>406</x:v>
      </x:c>
      <x:c r="C420" s="30" t="str">
        <x:v>FZ6470BEVC10R</x:v>
      </x:c>
      <x:c r="D420" s="30" t="str">
        <x:v>零跑牌</x:v>
      </x:c>
      <x:c r="E420" s="30"/>
      <x:c r="F420" s="30" t="str">
        <x:v>零跑C10</x:v>
      </x:c>
      <x:c r="G420" s="30"/>
      <x:c r="H420" s="30" t="n">
        <x:v>81.9</x:v>
      </x:c>
      <x:c r="I420" s="30" t="str">
        <x:v>磷酸铁锂蓄电池</x:v>
      </x:c>
      <x:c r="J420" s="30"/>
      <x:c r="K420" s="30" t="str"/>
      <x:c r="L420" s="30" t="str"/>
      <x:c r="M420" s="30" t="str"/>
      <x:c r="N420" s="30" t="str"/>
      <x:c r="O420" s="30" t="str"/>
      <x:c r="P420" s="30" t="str"/>
      <x:c r="Q420" s="30" t="str"/>
      <x:c r="R420" s="30" t="str"/>
      <x:c r="S420" s="30" t="str"/>
      <x:c r="T420" s="30" t="str"/>
      <x:c r="U420" s="30" t="str"/>
      <x:c r="V420" s="30" t="str"/>
      <x:c r="W420" s="30" t="str"/>
      <x:c r="X420" s="30" t="str">
        <x:v>pending_direct_evidence</x:v>
      </x:c>
      <x:c r="Y420" s="30" t="str">
        <x:v>yes</x:v>
      </x:c>
      <x:c r="Z420" s="30" t="str">
        <x:v>Copyright © 2026 David YE</x:v>
      </x:c>
    </x:row>
    <x:row r="421">
      <x:c r="A421" s="30" t="n">
        <x:v>4100</x:v>
      </x:c>
      <x:c r="B421" s="30" t="n">
        <x:v>406</x:v>
      </x:c>
      <x:c r="C421" s="30" t="str">
        <x:v>FZ6490BEVC16T</x:v>
      </x:c>
      <x:c r="D421" s="30" t="str">
        <x:v>零跑牌</x:v>
      </x:c>
      <x:c r="E421" s="30"/>
      <x:c r="F421" s="30" t="str">
        <x:v>零跑C16</x:v>
      </x:c>
      <x:c r="G421" s="30"/>
      <x:c r="H421" s="30" t="n">
        <x:v>81.9</x:v>
      </x:c>
      <x:c r="I421" s="30" t="str">
        <x:v>磷酸铁锂蓄电池</x:v>
      </x:c>
      <x:c r="J421" s="30"/>
      <x:c r="K421" s="30" t="str"/>
      <x:c r="L421" s="30" t="str"/>
      <x:c r="M421" s="30" t="str"/>
      <x:c r="N421" s="30" t="str"/>
      <x:c r="O421" s="30" t="str"/>
      <x:c r="P421" s="30" t="str"/>
      <x:c r="Q421" s="30" t="str"/>
      <x:c r="R421" s="30" t="str"/>
      <x:c r="S421" s="30" t="str"/>
      <x:c r="T421" s="30" t="str"/>
      <x:c r="U421" s="30" t="str"/>
      <x:c r="V421" s="30" t="str"/>
      <x:c r="W421" s="30" t="str"/>
      <x:c r="X421" s="30" t="str">
        <x:v>pending_direct_evidence</x:v>
      </x:c>
      <x:c r="Y421" s="30" t="str">
        <x:v>yes</x:v>
      </x:c>
      <x:c r="Z421" s="30" t="str">
        <x:v>Copyright © 2026 David YE</x:v>
      </x:c>
    </x:row>
    <x:row r="422">
      <x:c r="A422" s="30" t="n">
        <x:v>4101</x:v>
      </x:c>
      <x:c r="B422" s="30" t="n">
        <x:v>406</x:v>
      </x:c>
      <x:c r="C422" s="30" t="str">
        <x:v>FZ6490BEVC16U</x:v>
      </x:c>
      <x:c r="D422" s="30" t="str">
        <x:v>零跑牌</x:v>
      </x:c>
      <x:c r="E422" s="30"/>
      <x:c r="F422" s="30" t="str">
        <x:v>零跑C16</x:v>
      </x:c>
      <x:c r="G422" s="30"/>
      <x:c r="H422" s="30" t="n">
        <x:v>81.9</x:v>
      </x:c>
      <x:c r="I422" s="30" t="str">
        <x:v>磷酸铁锂蓄电池</x:v>
      </x:c>
      <x:c r="J422" s="30" t="n">
        <x:v>143.68</x:v>
      </x:c>
      <x:c r="K422" s="30" t="n">
        <x:v>570</x:v>
      </x:c>
      <x:c r="L422" s="30" t="str">
        <x:v>非称重实测</x:v>
      </x:c>
      <x:c r="M422" s="30" t="str"/>
      <x:c r="N422" s="30" t="str"/>
      <x:c r="O422" s="30" t="str"/>
      <x:c r="P422" s="30" t="str"/>
      <x:c r="Q422" s="30" t="str"/>
      <x:c r="R422" s="30" t="str"/>
      <x:c r="S422" s="30" t="str"/>
      <x:c r="T422" s="30" t="str"/>
      <x:c r="U422" s="30" t="str"/>
      <x:c r="V422" s="30" t="str"/>
      <x:c r="W422" s="30" t="str"/>
      <x:c r="X422" s="30" t="str">
        <x:v>pending_direct_evidence</x:v>
      </x:c>
      <x:c r="Y422" s="30" t="str">
        <x:v>yes</x:v>
      </x:c>
      <x:c r="Z422" s="30" t="str">
        <x:v>Copyright © 2026 David YE</x:v>
      </x:c>
    </x:row>
    <x:row r="423">
      <x:c r="A423" s="30" t="n">
        <x:v>4116</x:v>
      </x:c>
      <x:c r="B423" s="30" t="n">
        <x:v>406</x:v>
      </x:c>
      <x:c r="C423" s="30" t="str">
        <x:v>SC6480AAAWBEV</x:v>
      </x:c>
      <x:c r="D423" s="30" t="str">
        <x:v>长安牌</x:v>
      </x:c>
      <x:c r="E423" s="30"/>
      <x:c r="F423" s="30" t="str">
        <x:v>长安启源Q06</x:v>
      </x:c>
      <x:c r="G423" s="30"/>
      <x:c r="H423" s="30" t="n">
        <x:v>80.02</x:v>
      </x:c>
      <x:c r="I423" s="30" t="str">
        <x:v>磷酸铁锂蓄电池</x:v>
      </x:c>
      <x:c r="J423" s="30"/>
      <x:c r="K423" s="30" t="str"/>
      <x:c r="L423" s="30" t="str"/>
      <x:c r="M423" s="30" t="str"/>
      <x:c r="N423" s="30" t="str"/>
      <x:c r="O423" s="30" t="str"/>
      <x:c r="P423" s="30" t="str"/>
      <x:c r="Q423" s="30" t="str"/>
      <x:c r="R423" s="30" t="str"/>
      <x:c r="S423" s="30" t="str"/>
      <x:c r="T423" s="30" t="str"/>
      <x:c r="U423" s="30" t="str"/>
      <x:c r="V423" s="30" t="str"/>
      <x:c r="W423" s="30" t="str"/>
      <x:c r="X423" s="30" t="str">
        <x:v>pending_direct_evidence</x:v>
      </x:c>
      <x:c r="Y423" s="30" t="str">
        <x:v>yes</x:v>
      </x:c>
      <x:c r="Z423" s="30" t="str">
        <x:v>Copyright © 2026 David YE</x:v>
      </x:c>
    </x:row>
    <x:row r="424">
      <x:c r="A424" s="30" t="n">
        <x:v>4117</x:v>
      </x:c>
      <x:c r="B424" s="30" t="n">
        <x:v>406</x:v>
      </x:c>
      <x:c r="C424" s="30" t="str">
        <x:v>SC6480AAAXBEV</x:v>
      </x:c>
      <x:c r="D424" s="30" t="str">
        <x:v>长安牌</x:v>
      </x:c>
      <x:c r="E424" s="30"/>
      <x:c r="F424" s="30" t="str">
        <x:v>长安启源Q06</x:v>
      </x:c>
      <x:c r="G424" s="30"/>
      <x:c r="H424" s="30" t="n">
        <x:v>80.02</x:v>
      </x:c>
      <x:c r="I424" s="30" t="str">
        <x:v>磷酸铁锂蓄电池</x:v>
      </x:c>
      <x:c r="J424" s="30"/>
      <x:c r="K424" s="30" t="str"/>
      <x:c r="L424" s="30" t="str"/>
      <x:c r="M424" s="30" t="str"/>
      <x:c r="N424" s="30" t="str"/>
      <x:c r="O424" s="30" t="str"/>
      <x:c r="P424" s="30" t="str"/>
      <x:c r="Q424" s="30" t="str"/>
      <x:c r="R424" s="30" t="str"/>
      <x:c r="S424" s="30" t="str"/>
      <x:c r="T424" s="30" t="str"/>
      <x:c r="U424" s="30" t="str"/>
      <x:c r="V424" s="30" t="str"/>
      <x:c r="W424" s="30" t="str"/>
      <x:c r="X424" s="30" t="str">
        <x:v>pending_direct_evidence</x:v>
      </x:c>
      <x:c r="Y424" s="30" t="str">
        <x:v>yes</x:v>
      </x:c>
      <x:c r="Z424" s="30" t="str">
        <x:v>Copyright © 2026 David YE</x:v>
      </x:c>
    </x:row>
    <x:row r="425">
      <x:c r="A425" s="30" t="n">
        <x:v>4165</x:v>
      </x:c>
      <x:c r="B425" s="30" t="n">
        <x:v>407</x:v>
      </x:c>
      <x:c r="C425" s="30" t="str">
        <x:v>CSA6492LBEVG</x:v>
      </x:c>
      <x:c r="D425" s="30" t="str">
        <x:v>智己牌</x:v>
      </x:c>
      <x:c r="E425" s="30"/>
      <x:c r="F425" s="30" t="str">
        <x:v>智己LS6</x:v>
      </x:c>
      <x:c r="G425" s="30"/>
      <x:c r="H425" s="30" t="n">
        <x:v>76.5</x:v>
      </x:c>
      <x:c r="I425" s="30" t="str">
        <x:v>磷酸铁锂蓄电池</x:v>
      </x:c>
      <x:c r="J425" s="30"/>
      <x:c r="K425" s="30" t="str"/>
      <x:c r="L425" s="30" t="str"/>
      <x:c r="M425" s="30" t="str"/>
      <x:c r="N425" s="30" t="str"/>
      <x:c r="O425" s="30" t="str"/>
      <x:c r="P425" s="30" t="str"/>
      <x:c r="Q425" s="30" t="str"/>
      <x:c r="R425" s="30" t="str"/>
      <x:c r="S425" s="30" t="str"/>
      <x:c r="T425" s="30" t="str"/>
      <x:c r="U425" s="30" t="str"/>
      <x:c r="V425" s="30" t="str"/>
      <x:c r="W425" s="30" t="str"/>
      <x:c r="X425" s="30" t="str">
        <x:v>pending_direct_evidence</x:v>
      </x:c>
      <x:c r="Y425" s="30" t="str">
        <x:v>yes</x:v>
      </x:c>
      <x:c r="Z425" s="30" t="str">
        <x:v>Copyright © 2026 David YE</x:v>
      </x:c>
    </x:row>
    <x:row r="426">
      <x:c r="A426" s="30" t="n">
        <x:v>4169</x:v>
      </x:c>
      <x:c r="B426" s="30" t="n">
        <x:v>407</x:v>
      </x:c>
      <x:c r="C426" s="30" t="str">
        <x:v>DFM6500S5F6BEV</x:v>
      </x:c>
      <x:c r="D426" s="30" t="str">
        <x:v>东风牌</x:v>
      </x:c>
      <x:c r="E426" s="30"/>
      <x:c r="F426" s="30" t="str">
        <x:v>东风奕派M8</x:v>
      </x:c>
      <x:c r="G426" s="30"/>
      <x:c r="H426" s="30" t="n">
        <x:v>77.38</x:v>
      </x:c>
      <x:c r="I426" s="30"/>
      <x:c r="J426" s="30" t="n">
        <x:v>145.45</x:v>
      </x:c>
      <x:c r="K426" s="30" t="n">
        <x:v>532</x:v>
      </x:c>
      <x:c r="L426" s="30" t="str">
        <x:v>非称重实测</x:v>
      </x:c>
      <x:c r="M426" s="30" t="str"/>
      <x:c r="N426" s="30" t="str"/>
      <x:c r="O426" s="30" t="str"/>
      <x:c r="P426" s="30" t="str"/>
      <x:c r="Q426" s="30" t="str"/>
      <x:c r="R426" s="30" t="str"/>
      <x:c r="S426" s="30" t="str"/>
      <x:c r="T426" s="30" t="str"/>
      <x:c r="U426" s="30" t="str"/>
      <x:c r="V426" s="30" t="str"/>
      <x:c r="W426" s="30" t="str"/>
      <x:c r="X426" s="30" t="str">
        <x:v>pending_direct_evidence</x:v>
      </x:c>
      <x:c r="Y426" s="30" t="str">
        <x:v>yes</x:v>
      </x:c>
      <x:c r="Z426" s="30" t="str">
        <x:v>Copyright © 2026 David YE</x:v>
      </x:c>
    </x:row>
    <x:row r="427">
      <x:c r="A427" s="30" t="n">
        <x:v>4172</x:v>
      </x:c>
      <x:c r="B427" s="30" t="n">
        <x:v>407</x:v>
      </x:c>
      <x:c r="C427" s="30" t="str">
        <x:v>EQ6500AG5F1BEV</x:v>
      </x:c>
      <x:c r="D427" s="30" t="str">
        <x:v>岚图牌</x:v>
      </x:c>
      <x:c r="E427" s="30"/>
      <x:c r="F427" s="30" t="str">
        <x:v>岚图追光S</x:v>
      </x:c>
      <x:c r="G427" s="30"/>
      <x:c r="H427" s="30" t="n">
        <x:v>78.8181</x:v>
      </x:c>
      <x:c r="I427" s="30" t="str">
        <x:v>磷酸铁锂蓄电池</x:v>
      </x:c>
      <x:c r="J427" s="30"/>
      <x:c r="K427" s="30" t="str"/>
      <x:c r="L427" s="30" t="str"/>
      <x:c r="M427" s="30" t="str"/>
      <x:c r="N427" s="30" t="str"/>
      <x:c r="O427" s="30" t="str"/>
      <x:c r="P427" s="30" t="str"/>
      <x:c r="Q427" s="30" t="str"/>
      <x:c r="R427" s="30" t="str"/>
      <x:c r="S427" s="30" t="str"/>
      <x:c r="T427" s="30" t="str"/>
      <x:c r="U427" s="30" t="str"/>
      <x:c r="V427" s="30" t="str"/>
      <x:c r="W427" s="30" t="str"/>
      <x:c r="X427" s="30" t="str">
        <x:v>pending_direct_evidence</x:v>
      </x:c>
      <x:c r="Y427" s="30" t="str">
        <x:v>yes</x:v>
      </x:c>
      <x:c r="Z427" s="30" t="str">
        <x:v>Copyright © 2026 David YE</x:v>
      </x:c>
    </x:row>
    <x:row r="428">
      <x:c r="A428" s="30" t="n">
        <x:v>4183</x:v>
      </x:c>
      <x:c r="B428" s="30" t="n">
        <x:v>407</x:v>
      </x:c>
      <x:c r="C428" s="30" t="str">
        <x:v>FZ6490BEVC16T</x:v>
      </x:c>
      <x:c r="D428" s="30" t="str">
        <x:v>零跑牌</x:v>
      </x:c>
      <x:c r="E428" s="30"/>
      <x:c r="F428" s="30" t="str">
        <x:v>零跑C16</x:v>
      </x:c>
      <x:c r="G428" s="30"/>
      <x:c r="H428" s="30" t="n">
        <x:v>81.9</x:v>
      </x:c>
      <x:c r="I428" s="30" t="str">
        <x:v>磷酸铁锂蓄电池</x:v>
      </x:c>
      <x:c r="J428" s="30"/>
      <x:c r="K428" s="30" t="str"/>
      <x:c r="L428" s="30" t="str"/>
      <x:c r="M428" s="30" t="str"/>
      <x:c r="N428" s="30" t="str"/>
      <x:c r="O428" s="30" t="str"/>
      <x:c r="P428" s="30" t="str"/>
      <x:c r="Q428" s="30" t="str"/>
      <x:c r="R428" s="30" t="str"/>
      <x:c r="S428" s="30" t="str"/>
      <x:c r="T428" s="30" t="str"/>
      <x:c r="U428" s="30" t="str"/>
      <x:c r="V428" s="30" t="str"/>
      <x:c r="W428" s="30" t="str"/>
      <x:c r="X428" s="30" t="str">
        <x:v>pending_direct_evidence</x:v>
      </x:c>
      <x:c r="Y428" s="30" t="str">
        <x:v>yes</x:v>
      </x:c>
      <x:c r="Z428" s="30" t="str">
        <x:v>Copyright © 2026 David YE</x:v>
      </x:c>
    </x:row>
    <x:row r="429">
      <x:c r="A429" s="30" t="n">
        <x:v>4195</x:v>
      </x:c>
      <x:c r="B429" s="30" t="n">
        <x:v>407</x:v>
      </x:c>
      <x:c r="C429" s="30" t="str">
        <x:v>MR7001BEV135</x:v>
      </x:c>
      <x:c r="D429" s="30" t="str">
        <x:v>吉利牌</x:v>
      </x:c>
      <x:c r="E429" s="30"/>
      <x:c r="F429" s="30" t="str">
        <x:v>吉利银河A8/TT</x:v>
      </x:c>
      <x:c r="G429" s="30"/>
      <x:c r="H429" s="30" t="n">
        <x:v>75.2</x:v>
      </x:c>
      <x:c r="I429" s="30" t="str">
        <x:v>磷酸铁锂电池</x:v>
      </x:c>
      <x:c r="J429" s="30"/>
      <x:c r="K429" s="30" t="str"/>
      <x:c r="L429" s="30" t="str"/>
      <x:c r="M429" s="30" t="str"/>
      <x:c r="N429" s="30" t="str"/>
      <x:c r="O429" s="30" t="str"/>
      <x:c r="P429" s="30" t="str"/>
      <x:c r="Q429" s="30" t="str"/>
      <x:c r="R429" s="30" t="str"/>
      <x:c r="S429" s="30" t="str"/>
      <x:c r="T429" s="30" t="str"/>
      <x:c r="U429" s="30" t="str"/>
      <x:c r="V429" s="30" t="str"/>
      <x:c r="W429" s="30" t="str"/>
      <x:c r="X429" s="30" t="str">
        <x:v>pending_direct_evidence</x:v>
      </x:c>
      <x:c r="Y429" s="30" t="str">
        <x:v>yes</x:v>
      </x:c>
      <x:c r="Z429" s="30" t="str">
        <x:v>Copyright © 2026 David YE</x:v>
      </x:c>
    </x:row>
    <x:row r="430">
      <x:c r="A430" s="30" t="n">
        <x:v>4197</x:v>
      </x:c>
      <x:c r="B430" s="30" t="n">
        <x:v>407</x:v>
      </x:c>
      <x:c r="C430" s="30" t="str">
        <x:v>MR7001BEV137</x:v>
      </x:c>
      <x:c r="D430" s="30" t="str">
        <x:v>吉利牌</x:v>
      </x:c>
      <x:c r="E430" s="30"/>
      <x:c r="F430" s="30" t="str">
        <x:v>吉利银河A8/TT</x:v>
      </x:c>
      <x:c r="G430" s="30"/>
      <x:c r="H430" s="30" t="n">
        <x:v>75.2</x:v>
      </x:c>
      <x:c r="I430" s="30" t="str">
        <x:v>磷酸铁锂电池</x:v>
      </x:c>
      <x:c r="J430" s="30" t="n">
        <x:v>140.04</x:v>
      </x:c>
      <x:c r="K430" s="30" t="n">
        <x:v>537</x:v>
      </x:c>
      <x:c r="L430" s="30" t="str">
        <x:v>非称重实测</x:v>
      </x:c>
      <x:c r="M430" s="30" t="str"/>
      <x:c r="N430" s="30" t="str"/>
      <x:c r="O430" s="30" t="str"/>
      <x:c r="P430" s="30" t="str"/>
      <x:c r="Q430" s="30" t="str"/>
      <x:c r="R430" s="30" t="str"/>
      <x:c r="S430" s="30" t="str"/>
      <x:c r="T430" s="30" t="str"/>
      <x:c r="U430" s="30" t="str"/>
      <x:c r="V430" s="30" t="str"/>
      <x:c r="W430" s="30" t="str"/>
      <x:c r="X430" s="30" t="str">
        <x:v>pending_direct_evidence</x:v>
      </x:c>
      <x:c r="Y430" s="30" t="str">
        <x:v>yes</x:v>
      </x:c>
      <x:c r="Z430" s="30" t="str">
        <x:v>Copyright © 2026 David YE</x:v>
      </x:c>
    </x:row>
    <x:row r="431">
      <x:c r="A431" s="30" t="n">
        <x:v>4210</x:v>
      </x:c>
      <x:c r="B431" s="30" t="n">
        <x:v>407</x:v>
      </x:c>
      <x:c r="C431" s="30" t="str">
        <x:v>SGM7000MBBEV</x:v>
      </x:c>
      <x:c r="D431" s="30" t="str">
        <x:v>别克(BUICK)</x:v>
      </x:c>
      <x:c r="E431" s="30"/>
      <x:c r="F431" s="30" t="str">
        <x:v>别克至境L7</x:v>
      </x:c>
      <x:c r="G431" s="30"/>
      <x:c r="H431" s="30" t="n">
        <x:v>80.6</x:v>
      </x:c>
      <x:c r="I431" s="30" t="str">
        <x:v>磷酸铁锂蓄电池</x:v>
      </x:c>
      <x:c r="J431" s="30" t="n">
        <x:v>143.42</x:v>
      </x:c>
      <x:c r="K431" s="30" t="n">
        <x:v>562</x:v>
      </x:c>
      <x:c r="L431" s="30" t="str">
        <x:v>非称重实测</x:v>
      </x:c>
      <x:c r="M431" s="30" t="str"/>
      <x:c r="N431" s="30" t="str"/>
      <x:c r="O431" s="30" t="str"/>
      <x:c r="P431" s="30" t="str"/>
      <x:c r="Q431" s="30" t="str"/>
      <x:c r="R431" s="30" t="str"/>
      <x:c r="S431" s="30" t="str"/>
      <x:c r="T431" s="30" t="str"/>
      <x:c r="U431" s="30" t="str"/>
      <x:c r="V431" s="30" t="str"/>
      <x:c r="W431" s="30" t="str"/>
      <x:c r="X431" s="30" t="str">
        <x:v>pending_direct_evidence</x:v>
      </x:c>
      <x:c r="Y431" s="30" t="str">
        <x:v>yes</x:v>
      </x:c>
      <x:c r="Z431" s="30" t="str">
        <x:v>Copyright © 2026 David YE</x:v>
      </x:c>
    </x:row>
    <x:row r="432">
      <x:c r="A432" s="30" t="n">
        <x:v>4253</x:v>
      </x:c>
      <x:c r="B432" s="30" t="n">
        <x:v>407</x:v>
      </x:c>
      <x:c r="C432" s="30" t="str">
        <x:v>SKE6540DREEVA3F</x:v>
      </x:c>
      <x:c r="D432" s="30" t="str">
        <x:v>问界牌</x:v>
      </x:c>
      <x:c r="E432" s="30"/>
      <x:c r="F432" s="30" t="str">
        <x:v>问界M9</x:v>
      </x:c>
      <x:c r="G432" s="30"/>
      <x:c r="H432" s="30" t="n">
        <x:v>75.408</x:v>
      </x:c>
      <x:c r="I432" s="30" t="str">
        <x:v>三元锂离子蓄电池</x:v>
      </x:c>
      <x:c r="J432" s="30"/>
      <x:c r="K432" s="30" t="str"/>
      <x:c r="L432" s="30" t="str"/>
      <x:c r="M432" s="30" t="str"/>
      <x:c r="N432" s="30" t="str"/>
      <x:c r="O432" s="30" t="str"/>
      <x:c r="P432" s="30" t="str"/>
      <x:c r="Q432" s="30" t="str"/>
      <x:c r="R432" s="30" t="str"/>
      <x:c r="S432" s="30" t="str"/>
      <x:c r="T432" s="30" t="str"/>
      <x:c r="U432" s="30" t="str"/>
      <x:c r="V432" s="30" t="str"/>
      <x:c r="W432" s="30" t="str"/>
      <x:c r="X432" s="30" t="str">
        <x:v>pending_direct_evidence</x:v>
      </x:c>
      <x:c r="Y432" s="30" t="str">
        <x:v>yes</x:v>
      </x:c>
      <x:c r="Z432" s="30" t="str">
        <x:v>Copyright © 2026 David YE</x:v>
      </x:c>
    </x:row>
    <x:row r="433">
      <x:c r="A433" s="30" t="n">
        <x:v>4259</x:v>
      </x:c>
      <x:c r="B433" s="30" t="n">
        <x:v>408</x:v>
      </x:c>
      <x:c r="C433" s="30" t="str">
        <x:v>BJ6500A60BEV</x:v>
      </x:c>
      <x:c r="D433" s="30" t="str">
        <x:v>极狐(ARCFOX)牌</x:v>
      </x:c>
      <x:c r="E433" s="30"/>
      <x:c r="F433" s="30" t="str">
        <x:v>极狐αT7</x:v>
      </x:c>
      <x:c r="G433" s="30"/>
      <x:c r="H433" s="30" t="n">
        <x:v>81.9</x:v>
      </x:c>
      <x:c r="I433" s="30" t="str">
        <x:v>磷酸铁锂蓄电池</x:v>
      </x:c>
      <x:c r="J433" s="30" t="n">
        <x:v>145.21</x:v>
      </x:c>
      <x:c r="K433" s="30" t="n">
        <x:v>564</x:v>
      </x:c>
      <x:c r="L433" s="30" t="str">
        <x:v>非称重实测</x:v>
      </x:c>
      <x:c r="M433" s="30" t="str"/>
      <x:c r="N433" s="30" t="str"/>
      <x:c r="O433" s="30" t="str"/>
      <x:c r="P433" s="30" t="str"/>
      <x:c r="Q433" s="30" t="str"/>
      <x:c r="R433" s="30" t="str"/>
      <x:c r="S433" s="30" t="str"/>
      <x:c r="T433" s="30" t="str"/>
      <x:c r="U433" s="30" t="str"/>
      <x:c r="V433" s="30" t="str"/>
      <x:c r="W433" s="30" t="str"/>
      <x:c r="X433" s="30" t="str">
        <x:v>pending_direct_evidence</x:v>
      </x:c>
      <x:c r="Y433" s="30" t="str">
        <x:v>yes</x:v>
      </x:c>
      <x:c r="Z433" s="30" t="str">
        <x:v>Copyright © 2026 David YE</x:v>
      </x:c>
    </x:row>
    <x:row r="434">
      <x:c r="A434" s="30" t="n">
        <x:v>4272</x:v>
      </x:c>
      <x:c r="B434" s="30" t="n">
        <x:v>408</x:v>
      </x:c>
      <x:c r="C434" s="30" t="str">
        <x:v>EQ6502AG5F1BEV</x:v>
      </x:c>
      <x:c r="D434" s="30" t="str">
        <x:v>岚图牌</x:v>
      </x:c>
      <x:c r="E434" s="30"/>
      <x:c r="F434" s="30" t="str">
        <x:v>岚图追光S</x:v>
      </x:c>
      <x:c r="G434" s="30"/>
      <x:c r="H434" s="30" t="n">
        <x:v>78.7181</x:v>
      </x:c>
      <x:c r="I434" s="30" t="str">
        <x:v>磷酸铁锂蓄电池</x:v>
      </x:c>
      <x:c r="J434" s="30"/>
      <x:c r="K434" s="30" t="str"/>
      <x:c r="L434" s="30" t="str"/>
      <x:c r="M434" s="30" t="str"/>
      <x:c r="N434" s="30" t="str"/>
      <x:c r="O434" s="30" t="str"/>
      <x:c r="P434" s="30" t="str"/>
      <x:c r="Q434" s="30" t="str"/>
      <x:c r="R434" s="30" t="str"/>
      <x:c r="S434" s="30" t="str"/>
      <x:c r="T434" s="30" t="str"/>
      <x:c r="U434" s="30" t="str"/>
      <x:c r="V434" s="30" t="str"/>
      <x:c r="W434" s="30" t="str"/>
      <x:c r="X434" s="30" t="str">
        <x:v>pending_direct_evidence</x:v>
      </x:c>
      <x:c r="Y434" s="30" t="str">
        <x:v>yes</x:v>
      </x:c>
      <x:c r="Z434" s="30" t="str">
        <x:v>Copyright © 2026 David YE</x:v>
      </x:c>
    </x:row>
    <x:row r="435">
      <x:c r="A435" s="30" t="n">
        <x:v>4288</x:v>
      </x:c>
      <x:c r="B435" s="30" t="n">
        <x:v>408</x:v>
      </x:c>
      <x:c r="C435" s="30" t="str">
        <x:v>QCJ7000ARBEV1</x:v>
      </x:c>
      <x:c r="D435" s="30" t="str">
        <x:v>腾势牌</x:v>
      </x:c>
      <x:c r="E435" s="30"/>
      <x:c r="F435" s="30" t="str">
        <x:v>腾势Z</x:v>
      </x:c>
      <x:c r="G435" s="30"/>
      <x:c r="H435" s="30" t="n">
        <x:v>76.032</x:v>
      </x:c>
      <x:c r="I435" s="30" t="str">
        <x:v>磷酸铁锂蓄电池</x:v>
      </x:c>
      <x:c r="J435" s="30"/>
      <x:c r="K435" s="30" t="str"/>
      <x:c r="L435" s="30" t="str"/>
      <x:c r="M435" s="30" t="str"/>
      <x:c r="N435" s="30" t="str"/>
      <x:c r="O435" s="30" t="str"/>
      <x:c r="P435" s="30" t="str"/>
      <x:c r="Q435" s="30" t="str"/>
      <x:c r="R435" s="30" t="str"/>
      <x:c r="S435" s="30" t="str"/>
      <x:c r="T435" s="30" t="str"/>
      <x:c r="U435" s="30" t="str"/>
      <x:c r="V435" s="30" t="str"/>
      <x:c r="W435" s="30" t="str"/>
      <x:c r="X435" s="30" t="str">
        <x:v>pending_direct_evidence</x:v>
      </x:c>
      <x:c r="Y435" s="30" t="str">
        <x:v>yes</x:v>
      </x:c>
      <x:c r="Z435" s="30" t="str">
        <x:v>Copyright © 2026 David YE</x:v>
      </x:c>
    </x:row>
    <x:row r="436">
      <x:c r="A436" s="30" t="n">
        <x:v>4289</x:v>
      </x:c>
      <x:c r="B436" s="30" t="n">
        <x:v>408</x:v>
      </x:c>
      <x:c r="C436" s="30" t="str">
        <x:v>QCJ7000ARBEV2</x:v>
      </x:c>
      <x:c r="D436" s="30" t="str">
        <x:v>腾势牌</x:v>
      </x:c>
      <x:c r="E436" s="30"/>
      <x:c r="F436" s="30" t="str">
        <x:v>腾势Z</x:v>
      </x:c>
      <x:c r="G436" s="30"/>
      <x:c r="H436" s="30" t="n">
        <x:v>76.032</x:v>
      </x:c>
      <x:c r="I436" s="30" t="str">
        <x:v>磷酸铁锂蓄电池</x:v>
      </x:c>
      <x:c r="J436" s="30"/>
      <x:c r="K436" s="30" t="str"/>
      <x:c r="L436" s="30" t="str"/>
      <x:c r="M436" s="30" t="str"/>
      <x:c r="N436" s="30" t="str"/>
      <x:c r="O436" s="30" t="str"/>
      <x:c r="P436" s="30" t="str"/>
      <x:c r="Q436" s="30" t="str"/>
      <x:c r="R436" s="30" t="str"/>
      <x:c r="S436" s="30" t="str"/>
      <x:c r="T436" s="30" t="str"/>
      <x:c r="U436" s="30" t="str"/>
      <x:c r="V436" s="30" t="str"/>
      <x:c r="W436" s="30" t="str"/>
      <x:c r="X436" s="30" t="str">
        <x:v>pending_direct_evidence</x:v>
      </x:c>
      <x:c r="Y436" s="30" t="str">
        <x:v>yes</x:v>
      </x:c>
      <x:c r="Z436" s="30" t="str">
        <x:v>Copyright © 2026 David YE</x:v>
      </x:c>
    </x:row>
    <x:row r="437">
      <x:c r="A437" s="30" t="n">
        <x:v>4290</x:v>
      </x:c>
      <x:c r="B437" s="30" t="n">
        <x:v>408</x:v>
      </x:c>
      <x:c r="C437" s="30" t="str">
        <x:v>QCJ7000ARBEV3</x:v>
      </x:c>
      <x:c r="D437" s="30" t="str">
        <x:v>腾势牌</x:v>
      </x:c>
      <x:c r="E437" s="30"/>
      <x:c r="F437" s="30" t="str">
        <x:v>腾势Z</x:v>
      </x:c>
      <x:c r="G437" s="30"/>
      <x:c r="H437" s="30" t="n">
        <x:v>76.032</x:v>
      </x:c>
      <x:c r="I437" s="30" t="str">
        <x:v>磷酸铁锂蓄电池</x:v>
      </x:c>
      <x:c r="J437" s="30"/>
      <x:c r="K437" s="30" t="str"/>
      <x:c r="L437" s="30" t="str"/>
      <x:c r="M437" s="30" t="str"/>
      <x:c r="N437" s="30" t="str"/>
      <x:c r="O437" s="30" t="str"/>
      <x:c r="P437" s="30" t="str"/>
      <x:c r="Q437" s="30" t="str"/>
      <x:c r="R437" s="30" t="str"/>
      <x:c r="S437" s="30" t="str"/>
      <x:c r="T437" s="30" t="str"/>
      <x:c r="U437" s="30" t="str"/>
      <x:c r="V437" s="30" t="str"/>
      <x:c r="W437" s="30" t="str"/>
      <x:c r="X437" s="30" t="str">
        <x:v>pending_direct_evidence</x:v>
      </x:c>
      <x:c r="Y437" s="30" t="str">
        <x:v>yes</x:v>
      </x:c>
      <x:c r="Z437" s="30" t="str">
        <x:v>Copyright © 2026 David YE</x:v>
      </x:c>
    </x:row>
    <x:row r="438">
      <x:c r="A438" s="30" t="n">
        <x:v>4293</x:v>
      </x:c>
      <x:c r="B438" s="30" t="n">
        <x:v>408</x:v>
      </x:c>
      <x:c r="C438" s="30" t="str">
        <x:v>QCJ7000ATBEV3</x:v>
      </x:c>
      <x:c r="D438" s="30" t="str">
        <x:v>方程豹牌</x:v>
      </x:c>
      <x:c r="E438" s="30"/>
      <x:c r="F438" s="30" t="str">
        <x:v>方程豹方程S</x:v>
      </x:c>
      <x:c r="G438" s="30"/>
      <x:c r="H438" s="30" t="n">
        <x:v>76.744</x:v>
      </x:c>
      <x:c r="I438" s="30" t="str">
        <x:v>磷酸铁锂蓄电池</x:v>
      </x:c>
      <x:c r="J438" s="30" t="n">
        <x:v>142.38</x:v>
      </x:c>
      <x:c r="K438" s="30" t="n">
        <x:v>539</x:v>
      </x:c>
      <x:c r="L438" s="30" t="str">
        <x:v>非称重实测</x:v>
      </x:c>
      <x:c r="M438" s="30" t="str"/>
      <x:c r="N438" s="30" t="str"/>
      <x:c r="O438" s="30" t="str"/>
      <x:c r="P438" s="30" t="str"/>
      <x:c r="Q438" s="30" t="str"/>
      <x:c r="R438" s="30" t="str"/>
      <x:c r="S438" s="30" t="str"/>
      <x:c r="T438" s="30" t="str"/>
      <x:c r="U438" s="30" t="str"/>
      <x:c r="V438" s="30" t="str"/>
      <x:c r="W438" s="30" t="str"/>
      <x:c r="X438" s="30" t="str">
        <x:v>pending_direct_evidence</x:v>
      </x:c>
      <x:c r="Y438" s="30" t="str">
        <x:v>yes</x:v>
      </x:c>
      <x:c r="Z438" s="30" t="str">
        <x:v>Copyright © 2026 David YE</x:v>
      </x:c>
    </x:row>
    <x:row r="439">
      <x:c r="A439" s="30" t="n">
        <x:v>4303</x:v>
      </x:c>
      <x:c r="B439" s="30" t="n">
        <x:v>408</x:v>
      </x:c>
      <x:c r="C439" s="30" t="str">
        <x:v>SKE6501DBEVR2</x:v>
      </x:c>
      <x:c r="D439" s="30" t="str">
        <x:v>问界牌</x:v>
      </x:c>
      <x:c r="E439" s="30"/>
      <x:c r="F439" s="30" t="str">
        <x:v>问界M6</x:v>
      </x:c>
      <x:c r="G439" s="30"/>
      <x:c r="H439" s="30" t="n">
        <x:v>81.0434</x:v>
      </x:c>
      <x:c r="I439" s="30" t="str">
        <x:v>磷酸铁锂蓄电池</x:v>
      </x:c>
      <x:c r="J439" s="30"/>
      <x:c r="K439" s="30" t="str"/>
      <x:c r="L439" s="30" t="str"/>
      <x:c r="M439" s="30" t="str"/>
      <x:c r="N439" s="30" t="str"/>
      <x:c r="O439" s="30" t="str"/>
      <x:c r="P439" s="30" t="str"/>
      <x:c r="Q439" s="30" t="str"/>
      <x:c r="R439" s="30" t="str"/>
      <x:c r="S439" s="30" t="str"/>
      <x:c r="T439" s="30" t="str"/>
      <x:c r="U439" s="30" t="str"/>
      <x:c r="V439" s="30" t="str"/>
      <x:c r="W439" s="30" t="str"/>
      <x:c r="X439" s="30" t="str">
        <x:v>pending_direct_evidence</x:v>
      </x:c>
      <x:c r="Y439" s="30" t="str">
        <x:v>yes</x:v>
      </x:c>
      <x:c r="Z439" s="30" t="str">
        <x:v>Copyright © 2026 David YE</x:v>
      </x:c>
    </x:row>
    <x:row r="440">
      <x:c r="A440" s="30" t="n">
        <x:v>4304</x:v>
      </x:c>
      <x:c r="B440" s="30" t="n">
        <x:v>408</x:v>
      </x:c>
      <x:c r="C440" s="30" t="str">
        <x:v>SKE6501DBEVR3</x:v>
      </x:c>
      <x:c r="D440" s="30" t="str">
        <x:v>问界牌</x:v>
      </x:c>
      <x:c r="E440" s="30"/>
      <x:c r="F440" s="30" t="str">
        <x:v>问界M6</x:v>
      </x:c>
      <x:c r="G440" s="30"/>
      <x:c r="H440" s="30" t="n">
        <x:v>81.1131</x:v>
      </x:c>
      <x:c r="I440" s="30" t="str">
        <x:v>磷酸铁锂蓄电池</x:v>
      </x:c>
      <x:c r="J440" s="30"/>
      <x:c r="K440" s="30" t="str"/>
      <x:c r="L440" s="30" t="str"/>
      <x:c r="M440" s="30" t="str"/>
      <x:c r="N440" s="30" t="str"/>
      <x:c r="O440" s="30" t="str"/>
      <x:c r="P440" s="30" t="str"/>
      <x:c r="Q440" s="30" t="str"/>
      <x:c r="R440" s="30" t="str"/>
      <x:c r="S440" s="30" t="str"/>
      <x:c r="T440" s="30" t="str"/>
      <x:c r="U440" s="30" t="str"/>
      <x:c r="V440" s="30" t="str"/>
      <x:c r="W440" s="30" t="str"/>
      <x:c r="X440" s="30" t="str">
        <x:v>pending_direct_evidence</x:v>
      </x:c>
      <x:c r="Y440" s="30" t="str">
        <x:v>yes</x:v>
      </x:c>
      <x:c r="Z440" s="30" t="str">
        <x:v>Copyright © 2026 David YE</x:v>
      </x:c>
    </x:row>
    <x:row r="441">
      <x:c r="A441" s="30" t="n">
        <x:v>4306</x:v>
      </x:c>
      <x:c r="B441" s="30" t="n">
        <x:v>408</x:v>
      </x:c>
      <x:c r="C441" s="30" t="str">
        <x:v>SQR6500BEVEHX</x:v>
      </x:c>
      <x:c r="D441" s="30" t="str">
        <x:v>智界牌</x:v>
      </x:c>
      <x:c r="E441" s="30"/>
      <x:c r="F441" s="30" t="str">
        <x:v>智界RX</x:v>
      </x:c>
      <x:c r="G441" s="30"/>
      <x:c r="H441" s="30" t="n">
        <x:v>81.11378</x:v>
      </x:c>
      <x:c r="I441" s="30" t="str">
        <x:v>磷酸铁锂蓄电池</x:v>
      </x:c>
      <x:c r="J441" s="30"/>
      <x:c r="K441" s="30" t="str"/>
      <x:c r="L441" s="30" t="str"/>
      <x:c r="M441" s="30" t="str"/>
      <x:c r="N441" s="30" t="str"/>
      <x:c r="O441" s="30" t="str"/>
      <x:c r="P441" s="30" t="str"/>
      <x:c r="Q441" s="30" t="str"/>
      <x:c r="R441" s="30" t="str"/>
      <x:c r="S441" s="30" t="str"/>
      <x:c r="T441" s="30" t="str"/>
      <x:c r="U441" s="30" t="str"/>
      <x:c r="V441" s="30" t="str"/>
      <x:c r="W441" s="30" t="str"/>
      <x:c r="X441" s="30" t="str">
        <x:v>pending_direct_evidence</x:v>
      </x:c>
      <x:c r="Y441" s="30" t="str">
        <x:v>yes</x:v>
      </x:c>
      <x:c r="Z441" s="30" t="str">
        <x:v>Copyright © 2026 David YE</x:v>
      </x:c>
    </x:row>
    <x:row r="442">
      <x:c r="A442" s="30" t="n">
        <x:v>4313</x:v>
      </x:c>
      <x:c r="B442" s="30" t="n">
        <x:v>408</x:v>
      </x:c>
      <x:c r="C442" s="30" t="str">
        <x:v>BJ6540K901RSHEV</x:v>
      </x:c>
      <x:c r="D442" s="30" t="str">
        <x:v>享界牌</x:v>
      </x:c>
      <x:c r="E442" s="30"/>
      <x:c r="F442" s="30" t="str">
        <x:v>享界G9</x:v>
      </x:c>
      <x:c r="G442" s="30"/>
      <x:c r="H442" s="30" t="n">
        <x:v>75.4</x:v>
      </x:c>
      <x:c r="I442" s="30" t="str">
        <x:v>三元锂离子电池</x:v>
      </x:c>
      <x:c r="J442" s="30" t="n">
        <x:v>181.2</x:v>
      </x:c>
      <x:c r="K442" s="30" t="n">
        <x:v>416.1</x:v>
      </x:c>
      <x:c r="L442" s="30" t="str">
        <x:v>非称重实测</x:v>
      </x:c>
      <x:c r="M442" s="30" t="str"/>
      <x:c r="N442" s="30" t="str"/>
      <x:c r="O442" s="30" t="str"/>
      <x:c r="P442" s="30" t="str"/>
      <x:c r="Q442" s="30" t="str"/>
      <x:c r="R442" s="30" t="str"/>
      <x:c r="S442" s="30" t="str"/>
      <x:c r="T442" s="30" t="str"/>
      <x:c r="U442" s="30" t="str"/>
      <x:c r="V442" s="30" t="str"/>
      <x:c r="W442" s="30" t="str"/>
      <x:c r="X442" s="30" t="str">
        <x:v>pending_direct_evidence</x:v>
      </x:c>
      <x:c r="Y442" s="30" t="str">
        <x:v>yes</x:v>
      </x:c>
      <x:c r="Z442" s="30" t="str">
        <x:v>Copyright © 2026 David YE</x:v>
      </x:c>
    </x:row>
    <x:row r="443">
      <x:c r="A443" s="30" t="n">
        <x:v>4337</x:v>
      </x:c>
      <x:c r="B443" s="30" t="n">
        <x:v>408</x:v>
      </x:c>
      <x:c r="C443" s="30" t="str">
        <x:v>SKE6540DREEVA2F</x:v>
      </x:c>
      <x:c r="D443" s="30" t="str">
        <x:v>问界牌</x:v>
      </x:c>
      <x:c r="E443" s="30"/>
      <x:c r="F443" s="30" t="str">
        <x:v>问界M9</x:v>
      </x:c>
      <x:c r="G443" s="30"/>
      <x:c r="H443" s="30" t="n">
        <x:v>75.408</x:v>
      </x:c>
      <x:c r="I443" s="30" t="str">
        <x:v>三元锂离子蓄电池</x:v>
      </x:c>
      <x:c r="J443" s="30"/>
      <x:c r="K443" s="30" t="str"/>
      <x:c r="L443" s="30" t="str"/>
      <x:c r="M443" s="30" t="str"/>
      <x:c r="N443" s="30" t="str"/>
      <x:c r="O443" s="30" t="str"/>
      <x:c r="P443" s="30" t="str"/>
      <x:c r="Q443" s="30" t="str"/>
      <x:c r="R443" s="30" t="str"/>
      <x:c r="S443" s="30" t="str"/>
      <x:c r="T443" s="30" t="str"/>
      <x:c r="U443" s="30" t="str"/>
      <x:c r="V443" s="30" t="str"/>
      <x:c r="W443" s="30" t="str"/>
      <x:c r="X443" s="30" t="str">
        <x:v>pending_direct_evidence</x:v>
      </x:c>
      <x:c r="Y443" s="30" t="str">
        <x:v>yes</x:v>
      </x:c>
      <x:c r="Z443" s="30" t="str">
        <x:v>Copyright © 2026 David YE</x:v>
      </x:c>
    </x:row>
    <x:row r="444">
      <x:c r="A444" s="30" t="n">
        <x:v>4361</x:v>
      </x:c>
      <x:c r="B444" s="30" t="n">
        <x:v>409</x:v>
      </x:c>
      <x:c r="C444" s="30" t="str">
        <x:v>SQR6500BEVEHY6</x:v>
      </x:c>
      <x:c r="D444" s="30" t="str">
        <x:v>智界牌</x:v>
      </x:c>
      <x:c r="E444" s="30" t="str">
        <x:v>奇瑞汽车股份有限公司</x:v>
      </x:c>
      <x:c r="F444" s="30"/>
      <x:c r="G444" s="30"/>
      <x:c r="H444" s="30" t="n">
        <x:v>81.1</x:v>
      </x:c>
      <x:c r="I444" s="30" t="str">
        <x:v>磷酸铁锂蓄电池</x:v>
      </x:c>
      <x:c r="J444" s="30" t="n">
        <x:v>141</x:v>
      </x:c>
      <x:c r="K444" s="30" t="n">
        <x:v>575.2</x:v>
      </x:c>
      <x:c r="L444" s="30" t="str">
        <x:v>非称重实测</x:v>
      </x:c>
      <x:c r="M444" s="30" t="str"/>
      <x:c r="N444" s="30" t="str"/>
      <x:c r="O444" s="30" t="str"/>
      <x:c r="P444" s="30" t="str"/>
      <x:c r="Q444" s="30" t="str"/>
      <x:c r="R444" s="30" t="str"/>
      <x:c r="S444" s="30" t="str"/>
      <x:c r="T444" s="30" t="str"/>
      <x:c r="U444" s="30" t="str"/>
      <x:c r="V444" s="30" t="str"/>
      <x:c r="W444" s="30" t="str"/>
      <x:c r="X444" s="30" t="str">
        <x:v>pending_direct_evidence</x:v>
      </x:c>
      <x:c r="Y444" s="30" t="str">
        <x:v>yes</x:v>
      </x:c>
      <x:c r="Z444" s="30" t="str">
        <x:v>Copyright © 2026 David YE</x:v>
      </x:c>
    </x:row>
    <x:row r="445">
      <x:c r="A445" s="30" t="n">
        <x:v>4370</x:v>
      </x:c>
      <x:c r="B445" s="30" t="n">
        <x:v>409</x:v>
      </x:c>
      <x:c r="C445" s="30" t="str">
        <x:v>JX6511TA-L6BEV</x:v>
      </x:c>
      <x:c r="D445" s="30" t="str">
        <x:v>江铃牌</x:v>
      </x:c>
      <x:c r="E445" s="30" t="str">
        <x:v>江铃汽车股份有限公司</x:v>
      </x:c>
      <x:c r="F445" s="30"/>
      <x:c r="G445" s="30"/>
      <x:c r="H445" s="30" t="n">
        <x:v>83.66</x:v>
      </x:c>
      <x:c r="I445" s="30" t="str">
        <x:v>磷酸铁锂蓄电池</x:v>
      </x:c>
      <x:c r="J445" s="30" t="n">
        <x:v>149.4</x:v>
      </x:c>
      <x:c r="K445" s="30" t="n">
        <x:v>560</x:v>
      </x:c>
      <x:c r="L445" s="30" t="str">
        <x:v>非称重实测</x:v>
      </x:c>
      <x:c r="M445" s="30" t="str"/>
      <x:c r="N445" s="30" t="str"/>
      <x:c r="O445" s="30" t="str"/>
      <x:c r="P445" s="30" t="str"/>
      <x:c r="Q445" s="30" t="str"/>
      <x:c r="R445" s="30" t="str"/>
      <x:c r="S445" s="30" t="str"/>
      <x:c r="T445" s="30" t="str"/>
      <x:c r="U445" s="30" t="str"/>
      <x:c r="V445" s="30" t="str"/>
      <x:c r="W445" s="30" t="str"/>
      <x:c r="X445" s="30" t="str">
        <x:v>pending_direct_evidence</x:v>
      </x:c>
      <x:c r="Y445" s="30" t="str">
        <x:v>yes</x:v>
      </x:c>
      <x:c r="Z445" s="30" t="str">
        <x:v>Copyright © 2026 David YE</x:v>
      </x:c>
    </x:row>
    <x:row r="446">
      <x:c r="A446" s="30" t="n">
        <x:v>4371</x:v>
      </x:c>
      <x:c r="B446" s="30" t="n">
        <x:v>409</x:v>
      </x:c>
      <x:c r="C446" s="30" t="str">
        <x:v>JX6541TB-L6BEV</x:v>
      </x:c>
      <x:c r="D446" s="30" t="str">
        <x:v>江铃牌</x:v>
      </x:c>
      <x:c r="E446" s="30" t="str">
        <x:v>江铃汽车股份有限公司</x:v>
      </x:c>
      <x:c r="F446" s="30"/>
      <x:c r="G446" s="30"/>
      <x:c r="H446" s="30" t="n">
        <x:v>83.66</x:v>
      </x:c>
      <x:c r="I446" s="30" t="str">
        <x:v>磷酸铁锂蓄电池</x:v>
      </x:c>
      <x:c r="J446" s="30" t="n">
        <x:v>149.4</x:v>
      </x:c>
      <x:c r="K446" s="30" t="n">
        <x:v>560</x:v>
      </x:c>
      <x:c r="L446" s="30" t="str">
        <x:v>非称重实测</x:v>
      </x:c>
      <x:c r="M446" s="30" t="str"/>
      <x:c r="N446" s="30" t="str"/>
      <x:c r="O446" s="30" t="str"/>
      <x:c r="P446" s="30" t="str"/>
      <x:c r="Q446" s="30" t="str"/>
      <x:c r="R446" s="30" t="str"/>
      <x:c r="S446" s="30" t="str"/>
      <x:c r="T446" s="30" t="str"/>
      <x:c r="U446" s="30" t="str"/>
      <x:c r="V446" s="30" t="str"/>
      <x:c r="W446" s="30" t="str"/>
      <x:c r="X446" s="30" t="str">
        <x:v>pending_direct_evidence</x:v>
      </x:c>
      <x:c r="Y446" s="30" t="str">
        <x:v>yes</x:v>
      </x:c>
      <x:c r="Z446" s="30" t="str">
        <x:v>Copyright © 2026 David YE</x:v>
      </x:c>
    </x:row>
    <x:row r="447">
      <x:c r="A447" s="30" t="n">
        <x:v>4372</x:v>
      </x:c>
      <x:c r="B447" s="30" t="n">
        <x:v>409</x:v>
      </x:c>
      <x:c r="C447" s="30" t="str">
        <x:v>JX6511TB-L6BEV</x:v>
      </x:c>
      <x:c r="D447" s="30" t="str">
        <x:v>江铃牌</x:v>
      </x:c>
      <x:c r="E447" s="30" t="str">
        <x:v>江铃汽车股份有限公司</x:v>
      </x:c>
      <x:c r="F447" s="30"/>
      <x:c r="G447" s="30"/>
      <x:c r="H447" s="30" t="n">
        <x:v>83.66</x:v>
      </x:c>
      <x:c r="I447" s="30" t="str">
        <x:v>磷酸铁锂蓄电池</x:v>
      </x:c>
      <x:c r="J447" s="30" t="n">
        <x:v>149.4</x:v>
      </x:c>
      <x:c r="K447" s="30" t="n">
        <x:v>560</x:v>
      </x:c>
      <x:c r="L447" s="30" t="str">
        <x:v>非称重实测</x:v>
      </x:c>
      <x:c r="M447" s="30" t="str"/>
      <x:c r="N447" s="30" t="str"/>
      <x:c r="O447" s="30" t="str"/>
      <x:c r="P447" s="30" t="str"/>
      <x:c r="Q447" s="30" t="str"/>
      <x:c r="R447" s="30" t="str"/>
      <x:c r="S447" s="30" t="str"/>
      <x:c r="T447" s="30" t="str"/>
      <x:c r="U447" s="30" t="str"/>
      <x:c r="V447" s="30" t="str"/>
      <x:c r="W447" s="30" t="str"/>
      <x:c r="X447" s="30" t="str">
        <x:v>pending_direct_evidence</x:v>
      </x:c>
      <x:c r="Y447" s="30" t="str">
        <x:v>yes</x:v>
      </x:c>
      <x:c r="Z447" s="30" t="str">
        <x:v>Copyright © 2026 David YE</x:v>
      </x:c>
    </x:row>
    <x:row r="448">
      <x:c r="A448" s="30" t="n">
        <x:v>4377</x:v>
      </x:c>
      <x:c r="B448" s="30" t="n">
        <x:v>409</x:v>
      </x:c>
      <x:c r="C448" s="30" t="str">
        <x:v>BJ6500A602BEV</x:v>
      </x:c>
      <x:c r="D448" s="30" t="str">
        <x:v>极狐(ARCFOX)牌</x:v>
      </x:c>
      <x:c r="E448" s="30" t="str">
        <x:v>北汽蓝谷麦格纳汽车有限公司</x:v>
      </x:c>
      <x:c r="F448" s="30"/>
      <x:c r="G448" s="30"/>
      <x:c r="H448" s="30" t="n">
        <x:v>75.4</x:v>
      </x:c>
      <x:c r="I448" s="30" t="str">
        <x:v>磷酸铁锂蓄电池</x:v>
      </x:c>
      <x:c r="J448" s="30" t="n">
        <x:v>155.1</x:v>
      </x:c>
      <x:c r="K448" s="30" t="n">
        <x:v>486.1</x:v>
      </x:c>
      <x:c r="L448" s="30" t="str">
        <x:v>非称重实测</x:v>
      </x:c>
      <x:c r="M448" s="30" t="str"/>
      <x:c r="N448" s="30" t="str"/>
      <x:c r="O448" s="30" t="str"/>
      <x:c r="P448" s="30" t="str"/>
      <x:c r="Q448" s="30" t="str"/>
      <x:c r="R448" s="30" t="str"/>
      <x:c r="S448" s="30" t="str"/>
      <x:c r="T448" s="30" t="str"/>
      <x:c r="U448" s="30" t="str"/>
      <x:c r="V448" s="30" t="str"/>
      <x:c r="W448" s="30" t="str"/>
      <x:c r="X448" s="30" t="str">
        <x:v>pending_direct_evidence</x:v>
      </x:c>
      <x:c r="Y448" s="30" t="str">
        <x:v>yes</x:v>
      </x:c>
      <x:c r="Z448" s="30" t="str">
        <x:v>Copyright © 2026 David YE</x:v>
      </x:c>
    </x:row>
    <x:row r="449">
      <x:c r="A449" s="30" t="n">
        <x:v>4378</x:v>
      </x:c>
      <x:c r="B449" s="30" t="n">
        <x:v>409</x:v>
      </x:c>
      <x:c r="C449" s="30" t="str">
        <x:v>BJ6500A603BEV</x:v>
      </x:c>
      <x:c r="D449" s="30" t="str">
        <x:v>极狐(ARCFOX)牌</x:v>
      </x:c>
      <x:c r="E449" s="30" t="str">
        <x:v>北汽蓝谷麦格纳汽车有限公司</x:v>
      </x:c>
      <x:c r="F449" s="30"/>
      <x:c r="G449" s="30"/>
      <x:c r="H449" s="30" t="n">
        <x:v>84.8</x:v>
      </x:c>
      <x:c r="I449" s="30" t="str">
        <x:v>磷酸铁锂蓄电池</x:v>
      </x:c>
      <x:c r="J449" s="30" t="n">
        <x:v>154.5</x:v>
      </x:c>
      <x:c r="K449" s="30" t="n">
        <x:v>548.9</x:v>
      </x:c>
      <x:c r="L449" s="30" t="str">
        <x:v>非称重实测</x:v>
      </x:c>
      <x:c r="M449" s="30" t="str"/>
      <x:c r="N449" s="30" t="str"/>
      <x:c r="O449" s="30" t="str"/>
      <x:c r="P449" s="30" t="str"/>
      <x:c r="Q449" s="30" t="str"/>
      <x:c r="R449" s="30" t="str"/>
      <x:c r="S449" s="30" t="str"/>
      <x:c r="T449" s="30" t="str"/>
      <x:c r="U449" s="30" t="str"/>
      <x:c r="V449" s="30" t="str"/>
      <x:c r="W449" s="30" t="str"/>
      <x:c r="X449" s="30" t="str">
        <x:v>pending_direct_evidence</x:v>
      </x:c>
      <x:c r="Y449" s="30" t="str">
        <x:v>yes</x:v>
      </x:c>
      <x:c r="Z449" s="30" t="str">
        <x:v>Copyright © 2026 David YE</x:v>
      </x:c>
    </x:row>
    <x:row r="450">
      <x:c r="A450" s="30" t="n">
        <x:v>4382</x:v>
      </x:c>
      <x:c r="B450" s="30" t="n">
        <x:v>409</x:v>
      </x:c>
      <x:c r="C450" s="30" t="str">
        <x:v>FV6485BABEV</x:v>
      </x:c>
      <x:c r="D450" s="30" t="str">
        <x:v>大众牌</x:v>
      </x:c>
      <x:c r="E450" s="30" t="str">
        <x:v>一汽-大众汽车有限公司</x:v>
      </x:c>
      <x:c r="F450" s="30"/>
      <x:c r="G450" s="30"/>
      <x:c r="H450" s="30" t="n">
        <x:v>77.5</x:v>
      </x:c>
      <x:c r="I450" s="30" t="str">
        <x:v>磷酸铁锂蓄电池</x:v>
      </x:c>
      <x:c r="J450" s="30" t="n">
        <x:v>142.7</x:v>
      </x:c>
      <x:c r="K450" s="30" t="n">
        <x:v>543.1</x:v>
      </x:c>
      <x:c r="L450" s="30" t="str">
        <x:v>非称重实测</x:v>
      </x:c>
      <x:c r="M450" s="30" t="str"/>
      <x:c r="N450" s="30" t="str"/>
      <x:c r="O450" s="30" t="str"/>
      <x:c r="P450" s="30" t="str"/>
      <x:c r="Q450" s="30" t="str"/>
      <x:c r="R450" s="30" t="str"/>
      <x:c r="S450" s="30" t="str"/>
      <x:c r="T450" s="30" t="str"/>
      <x:c r="U450" s="30" t="str"/>
      <x:c r="V450" s="30" t="str"/>
      <x:c r="W450" s="30" t="str"/>
      <x:c r="X450" s="30" t="str">
        <x:v>pending_direct_evidence</x:v>
      </x:c>
      <x:c r="Y450" s="30" t="str">
        <x:v>yes</x:v>
      </x:c>
      <x:c r="Z450" s="30" t="str">
        <x:v>Copyright © 2026 David YE</x:v>
      </x:c>
    </x:row>
    <x:row r="451">
      <x:c r="A451" s="30" t="n">
        <x:v>4392</x:v>
      </x:c>
      <x:c r="B451" s="30" t="n">
        <x:v>409</x:v>
      </x:c>
      <x:c r="C451" s="30" t="str">
        <x:v>BYD6480CDBEV5</x:v>
      </x:c>
      <x:c r="D451" s="30" t="str">
        <x:v>比亚迪牌</x:v>
      </x:c>
      <x:c r="E451" s="30" t="str">
        <x:v>比亚迪汽车工业有限公司</x:v>
      </x:c>
      <x:c r="F451" s="30"/>
      <x:c r="G451" s="30"/>
      <x:c r="H451" s="30" t="n">
        <x:v>82.732</x:v>
      </x:c>
      <x:c r="I451" s="30" t="str">
        <x:v>磷酸铁锂蓄电池</x:v>
      </x:c>
      <x:c r="J451" s="30" t="n">
        <x:v>144.8</x:v>
      </x:c>
      <x:c r="K451" s="30" t="n">
        <x:v>571.4</x:v>
      </x:c>
      <x:c r="L451" s="30" t="str">
        <x:v>非称重实测</x:v>
      </x:c>
      <x:c r="M451" s="30" t="str"/>
      <x:c r="N451" s="30" t="str"/>
      <x:c r="O451" s="30" t="str"/>
      <x:c r="P451" s="30" t="str"/>
      <x:c r="Q451" s="30" t="str"/>
      <x:c r="R451" s="30" t="str"/>
      <x:c r="S451" s="30" t="str"/>
      <x:c r="T451" s="30" t="str"/>
      <x:c r="U451" s="30" t="str"/>
      <x:c r="V451" s="30" t="str"/>
      <x:c r="W451" s="30" t="str"/>
      <x:c r="X451" s="30" t="str">
        <x:v>pending_direct_evidence</x:v>
      </x:c>
      <x:c r="Y451" s="30" t="str">
        <x:v>yes</x:v>
      </x:c>
      <x:c r="Z451" s="30" t="str">
        <x:v>Copyright © 2026 David YE</x:v>
      </x:c>
    </x:row>
    <x:row r="452">
      <x:c r="A452" s="30" t="n">
        <x:v>4398</x:v>
      </x:c>
      <x:c r="B452" s="30" t="n">
        <x:v>409</x:v>
      </x:c>
      <x:c r="C452" s="30" t="str">
        <x:v>TSL6480BEVBA6</x:v>
      </x:c>
      <x:c r="D452" s="30" t="str">
        <x:v>特斯拉牌</x:v>
      </x:c>
      <x:c r="E452" s="30" t="str">
        <x:v>特斯拉(上海)有限公司</x:v>
      </x:c>
      <x:c r="F452" s="30"/>
      <x:c r="G452" s="30"/>
      <x:c r="H452" s="30" t="n">
        <x:v>78.4</x:v>
      </x:c>
      <x:c r="I452" s="30" t="str">
        <x:v>三元锂离子电池</x:v>
      </x:c>
      <x:c r="J452" s="30" t="n">
        <x:v>175</x:v>
      </x:c>
      <x:c r="K452" s="30" t="n">
        <x:v>448</x:v>
      </x:c>
      <x:c r="L452" s="30" t="str">
        <x:v>非称重实测</x:v>
      </x:c>
      <x:c r="M452" s="30" t="str"/>
      <x:c r="N452" s="30" t="str"/>
      <x:c r="O452" s="30" t="str"/>
      <x:c r="P452" s="30" t="str"/>
      <x:c r="Q452" s="30" t="str"/>
      <x:c r="R452" s="30" t="str"/>
      <x:c r="S452" s="30" t="str"/>
      <x:c r="T452" s="30" t="str"/>
      <x:c r="U452" s="30" t="str"/>
      <x:c r="V452" s="30" t="str"/>
      <x:c r="W452" s="30" t="str"/>
      <x:c r="X452" s="30" t="str">
        <x:v>pending_direct_evidence</x:v>
      </x:c>
      <x:c r="Y452" s="30" t="str">
        <x:v>yes</x:v>
      </x:c>
      <x:c r="Z452" s="30" t="str">
        <x:v>Copyright © 2026 David YE</x:v>
      </x:c>
    </x:row>
    <x:row r="453">
      <x:c r="A453" s="30" t="n">
        <x:v>4417</x:v>
      </x:c>
      <x:c r="B453" s="30" t="n">
        <x:v>409</x:v>
      </x:c>
      <x:c r="C453" s="30" t="str">
        <x:v>XMA6500KREEVA1</x:v>
      </x:c>
      <x:c r="D453" s="30" t="str">
        <x:v>小米牌</x:v>
      </x:c>
      <x:c r="E453" s="30" t="str">
        <x:v>小米汽车科技有限公司</x:v>
      </x:c>
      <x:c r="F453" s="30"/>
      <x:c r="G453" s="30"/>
      <x:c r="H453" s="30" t="n">
        <x:v>76</x:v>
      </x:c>
      <x:c r="I453" s="30" t="str">
        <x:v>三元锂离子电池</x:v>
      </x:c>
      <x:c r="J453" s="30" t="n">
        <x:v>190</x:v>
      </x:c>
      <x:c r="K453" s="30" t="n">
        <x:v>400</x:v>
      </x:c>
      <x:c r="L453" s="30" t="str">
        <x:v>非称重实测</x:v>
      </x:c>
      <x:c r="M453" s="30" t="str"/>
      <x:c r="N453" s="30" t="str"/>
      <x:c r="O453" s="30" t="str"/>
      <x:c r="P453" s="30" t="str"/>
      <x:c r="Q453" s="30" t="str"/>
      <x:c r="R453" s="30" t="str"/>
      <x:c r="S453" s="30" t="str"/>
      <x:c r="T453" s="30" t="str"/>
      <x:c r="U453" s="30" t="str"/>
      <x:c r="V453" s="30" t="str"/>
      <x:c r="W453" s="30" t="str"/>
      <x:c r="X453" s="30" t="str">
        <x:v>pending_direct_evidence</x:v>
      </x:c>
      <x:c r="Y453" s="30" t="str">
        <x:v>yes</x:v>
      </x:c>
      <x:c r="Z453" s="30" t="str">
        <x:v>Copyright © 2026 David YE</x:v>
      </x:c>
    </x:row>
    <x:row r="454">
      <x:c r="A454" s="30" t="n">
        <x:v>4422</x:v>
      </x:c>
      <x:c r="B454" s="30" t="n">
        <x:v>409</x:v>
      </x:c>
      <x:c r="C454" s="30" t="str">
        <x:v>BJ6530K815RSHEV</x:v>
      </x:c>
      <x:c r="D454" s="30" t="str">
        <x:v>享界牌</x:v>
      </x:c>
      <x:c r="E454" s="30" t="str">
        <x:v>北京新能源汽车股份有限公司</x:v>
      </x:c>
      <x:c r="F454" s="30"/>
      <x:c r="G454" s="30"/>
      <x:c r="H454" s="30" t="n">
        <x:v>75.4</x:v>
      </x:c>
      <x:c r="I454" s="30" t="str">
        <x:v>三元锂离子蓄电池</x:v>
      </x:c>
      <x:c r="J454" s="30" t="n">
        <x:v>181.2</x:v>
      </x:c>
      <x:c r="K454" s="30" t="n">
        <x:v>416.1</x:v>
      </x:c>
      <x:c r="L454" s="30" t="str">
        <x:v>非称重实测</x:v>
      </x:c>
      <x:c r="M454" s="30" t="str"/>
      <x:c r="N454" s="30" t="str"/>
      <x:c r="O454" s="30" t="str"/>
      <x:c r="P454" s="30" t="str"/>
      <x:c r="Q454" s="30" t="str"/>
      <x:c r="R454" s="30" t="str"/>
      <x:c r="S454" s="30" t="str"/>
      <x:c r="T454" s="30" t="str"/>
      <x:c r="U454" s="30" t="str"/>
      <x:c r="V454" s="30" t="str"/>
      <x:c r="W454" s="30" t="str"/>
      <x:c r="X454" s="30" t="str">
        <x:v>pending_direct_evidence</x:v>
      </x:c>
      <x:c r="Y454" s="30" t="str">
        <x:v>yes</x:v>
      </x:c>
      <x:c r="Z454" s="30" t="str">
        <x:v>Copyright © 2026 David YE</x:v>
      </x:c>
    </x:row>
    <x:row r="455">
      <x:c r="A455" s="30" t="n">
        <x:v>4425</x:v>
      </x:c>
      <x:c r="B455" s="30" t="n">
        <x:v>409</x:v>
      </x:c>
      <x:c r="C455" s="30" t="str">
        <x:v>SKE6522DREEVA2F</x:v>
      </x:c>
      <x:c r="D455" s="30" t="str">
        <x:v>问界牌</x:v>
      </x:c>
      <x:c r="E455" s="30" t="str">
        <x:v>赛力斯汽车有限公司</x:v>
      </x:c>
      <x:c r="F455" s="30"/>
      <x:c r="G455" s="30"/>
      <x:c r="H455" s="30" t="n">
        <x:v>75.408</x:v>
      </x:c>
      <x:c r="I455" s="30" t="str">
        <x:v>三元锂离子蓄电池.储能装置单体生产企业:江苏时代新能源科技有限公司</x:v>
      </x:c>
      <x:c r="J455" s="30" t="n">
        <x:v>181.3</x:v>
      </x:c>
      <x:c r="K455" s="30" t="n">
        <x:v>415.9</x:v>
      </x:c>
      <x:c r="L455" s="30" t="str">
        <x:v>非称重实测</x:v>
      </x:c>
      <x:c r="M455" s="30" t="str"/>
      <x:c r="N455" s="30" t="str"/>
      <x:c r="O455" s="30" t="str"/>
      <x:c r="P455" s="30" t="str"/>
      <x:c r="Q455" s="30" t="str"/>
      <x:c r="R455" s="30" t="str"/>
      <x:c r="S455" s="30" t="str"/>
      <x:c r="T455" s="30" t="str"/>
      <x:c r="U455" s="30" t="str"/>
      <x:c r="V455" s="30" t="str"/>
      <x:c r="W455" s="30" t="str"/>
      <x:c r="X455" s="30" t="str">
        <x:v>pending_direct_evidence</x:v>
      </x:c>
      <x:c r="Y455" s="30" t="str">
        <x:v>yes</x:v>
      </x:c>
      <x:c r="Z455" s="30" t="str">
        <x:v>Copyright © 2026 David YE</x:v>
      </x:c>
    </x:row>
    <x:row r="456">
      <x:c r="A456" s="30" t="n">
        <x:v>4427</x:v>
      </x:c>
      <x:c r="B456" s="30" t="n">
        <x:v>409</x:v>
      </x:c>
      <x:c r="C456" s="30" t="str">
        <x:v>XMA6530KREEVA1</x:v>
      </x:c>
      <x:c r="D456" s="30" t="str">
        <x:v>小米牌</x:v>
      </x:c>
      <x:c r="E456" s="30" t="str">
        <x:v>小米汽车科技有限公司</x:v>
      </x:c>
      <x:c r="F456" s="30"/>
      <x:c r="G456" s="30"/>
      <x:c r="H456" s="30" t="n">
        <x:v>76</x:v>
      </x:c>
      <x:c r="I456" s="30" t="str">
        <x:v>三元锂离子电池</x:v>
      </x:c>
      <x:c r="J456" s="30" t="n">
        <x:v>190</x:v>
      </x:c>
      <x:c r="K456" s="30" t="n">
        <x:v>400</x:v>
      </x:c>
      <x:c r="L456" s="30" t="str">
        <x:v>非称重实测</x:v>
      </x:c>
      <x:c r="M456" s="30" t="str"/>
      <x:c r="N456" s="30" t="str"/>
      <x:c r="O456" s="30" t="str"/>
      <x:c r="P456" s="30" t="str"/>
      <x:c r="Q456" s="30" t="str"/>
      <x:c r="R456" s="30" t="str"/>
      <x:c r="S456" s="30" t="str"/>
      <x:c r="T456" s="30" t="str"/>
      <x:c r="U456" s="30" t="str"/>
      <x:c r="V456" s="30" t="str"/>
      <x:c r="W456" s="30" t="str"/>
      <x:c r="X456" s="30" t="str">
        <x:v>pending_direct_evidence</x:v>
      </x:c>
      <x:c r="Y456" s="30" t="str">
        <x:v>yes</x:v>
      </x:c>
      <x:c r="Z456" s="30" t="str">
        <x:v>Copyright © 2026 David YE</x:v>
      </x:c>
    </x:row>
    <x:row r="457">
      <x:c r="A457" s="30" t="n">
        <x:v>4434</x:v>
      </x:c>
      <x:c r="B457" s="30" t="n">
        <x:v>409</x:v>
      </x:c>
      <x:c r="C457" s="30" t="str">
        <x:v>QCJ7000ANBEV3</x:v>
      </x:c>
      <x:c r="D457" s="30" t="str">
        <x:v>腾势牌</x:v>
      </x:c>
      <x:c r="E457" s="30" t="str">
        <x:v>比亚迪汽车工业有限公司</x:v>
      </x:c>
      <x:c r="F457" s="30"/>
      <x:c r="G457" s="30"/>
      <x:c r="H457" s="30" t="n">
        <x:v>81.861</x:v>
      </x:c>
      <x:c r="I457" s="30" t="str">
        <x:v>磷酸铁锂蓄电池</x:v>
      </x:c>
      <x:c r="J457" s="30" t="n">
        <x:v>134</x:v>
      </x:c>
      <x:c r="K457" s="30" t="n">
        <x:v>610.9</x:v>
      </x:c>
      <x:c r="L457" s="30" t="str">
        <x:v>非称重实测</x:v>
      </x:c>
      <x:c r="M457" s="30" t="str"/>
      <x:c r="N457" s="30" t="str"/>
      <x:c r="O457" s="30" t="str"/>
      <x:c r="P457" s="30" t="str"/>
      <x:c r="Q457" s="30" t="str"/>
      <x:c r="R457" s="30" t="str"/>
      <x:c r="S457" s="30" t="str"/>
      <x:c r="T457" s="30" t="str"/>
      <x:c r="U457" s="30" t="str"/>
      <x:c r="V457" s="30" t="str"/>
      <x:c r="W457" s="30" t="str"/>
      <x:c r="X457" s="30" t="str">
        <x:v>pending_direct_evidence</x:v>
      </x:c>
      <x:c r="Y457" s="30" t="str">
        <x:v>yes</x:v>
      </x:c>
      <x:c r="Z457" s="30" t="str">
        <x:v>Copyright © 2026 David YE</x:v>
      </x:c>
    </x:row>
    <x:row r="458">
      <x:c r="A458" s="30" t="n">
        <x:v>4439</x:v>
      </x:c>
      <x:c r="B458" s="30" t="n">
        <x:v>409</x:v>
      </x:c>
      <x:c r="C458" s="30" t="str">
        <x:v>SC7000AACRBEV</x:v>
      </x:c>
      <x:c r="D458" s="30" t="str">
        <x:v>长安牌</x:v>
      </x:c>
      <x:c r="E458" s="30" t="str">
        <x:v>重庆长安汽车股份有限公司</x:v>
      </x:c>
      <x:c r="F458" s="30"/>
      <x:c r="G458" s="30"/>
      <x:c r="H458" s="30" t="n">
        <x:v>80.02</x:v>
      </x:c>
      <x:c r="I458" s="30" t="str">
        <x:v>磷酸铁锂蓄电池</x:v>
      </x:c>
      <x:c r="J458" s="30" t="n">
        <x:v>141.4</x:v>
      </x:c>
      <x:c r="K458" s="30" t="n">
        <x:v>565.9</x:v>
      </x:c>
      <x:c r="L458" s="30" t="str">
        <x:v>非称重实测</x:v>
      </x:c>
      <x:c r="M458" s="30" t="str"/>
      <x:c r="N458" s="30" t="str"/>
      <x:c r="O458" s="30" t="str"/>
      <x:c r="P458" s="30" t="str"/>
      <x:c r="Q458" s="30" t="str"/>
      <x:c r="R458" s="30" t="str"/>
      <x:c r="S458" s="30" t="str"/>
      <x:c r="T458" s="30" t="str"/>
      <x:c r="U458" s="30" t="str"/>
      <x:c r="V458" s="30" t="str"/>
      <x:c r="W458" s="30" t="str"/>
      <x:c r="X458" s="30" t="str">
        <x:v>pending_direct_evidence</x:v>
      </x:c>
      <x:c r="Y458" s="30" t="str">
        <x:v>yes</x:v>
      </x:c>
      <x:c r="Z458" s="30" t="str">
        <x:v>Copyright © 2026 David YE</x:v>
      </x:c>
    </x:row>
  </x:sheetData>
  <x:mergeCells>
    <x:mergeCell ref="A1:Z1"/>
    <x:mergeCell ref="A2:Z2"/>
    <x:mergeCell ref="A3:Z3"/>
  </x:mergeCells>
  <x:pageMargins left="0.7" right="0.7" top="0.75" bottom="0.75" header="0.3" footer="0.3"/>
  <x:tableParts count="1">
    <x:tablePart xmlns:r="http://schemas.openxmlformats.org/officeDocument/2006/relationships" r:id="Rab968ec57bfc49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6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16" hidden="0" customWidth="1"/>
    <x:col min="9" max="9" width="42" hidden="0" customWidth="1"/>
    <x:col min="10" max="10" width="52" hidden="0" customWidth="1"/>
    <x:col min="11" max="11" width="16" hidden="0" customWidth="1"/>
    <x:col min="12" max="12" width="16" hidden="0" customWidth="1"/>
    <x:col min="13" max="13" width="16" hidden="0" customWidth="1"/>
    <x:col min="14" max="14" width="48" hidden="0" customWidth="1"/>
    <x:col min="15" max="15" width="36" hidden="0" customWidth="1"/>
    <x:col min="16" max="16" width="16" hidden="0" customWidth="1"/>
    <x:col min="17" max="17" width="16" hidden="0" customWidth="1"/>
    <x:col min="18" max="18" width="48" hidden="0" customWidth="1"/>
    <x:col min="19" max="19" width="28" hidden="0" customWidth="1"/>
  </x:cols>
  <x:sheetData>
    <x:row r="1" ht="28" customHeight="1">
      <x:c r="A1" s="17" t="str">
        <x:v>外部证据台账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</x:row>
    <x:row r="2">
      <x:c r="A2" s="19" t="str">
        <x:v>Copyright © 2026 David YE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</x:row>
    <x:row r="3" ht="38" customHeight="1">
      <x:c r="A3" s="22" t="str">
        <x:v>外部资料按证据等级登记；候选值不覆盖原始字段。发布日期、公告生效日期与检索日期分列。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</x:row>
    <x:row r="5">
      <x:c r="A5" s="28" t="str">
        <x:v>证据类型</x:v>
      </x:c>
      <x:c r="B5" s="28" t="str">
        <x:v>匹配键</x:v>
      </x:c>
      <x:c r="C5" s="28" t="str">
        <x:v>参数</x:v>
      </x:c>
      <x:c r="D5" s="28" t="str">
        <x:v>值</x:v>
      </x:c>
      <x:c r="E5" s="28" t="str">
        <x:v>单位</x:v>
      </x:c>
      <x:c r="F5" s="28" t="str">
        <x:v>适用峰值功率(kW)</x:v>
      </x:c>
      <x:c r="G5" s="28" t="str">
        <x:v>适用范围</x:v>
      </x:c>
      <x:c r="H5" s="28" t="str">
        <x:v>证据等级</x:v>
      </x:c>
      <x:c r="I5" s="28" t="str">
        <x:v>来源标题</x:v>
      </x:c>
      <x:c r="J5" s="28" t="str">
        <x:v>来源URL</x:v>
      </x:c>
      <x:c r="K5" s="28" t="str">
        <x:v>公告生效日期</x:v>
      </x:c>
      <x:c r="L5" s="28" t="str">
        <x:v>页面发布日期</x:v>
      </x:c>
      <x:c r="M5" s="28" t="str">
        <x:v>检索日期</x:v>
      </x:c>
      <x:c r="N5" s="28" t="str">
        <x:v>证据位置</x:v>
      </x:c>
      <x:c r="O5" s="28" t="str">
        <x:v>匹配方法</x:v>
      </x:c>
      <x:c r="P5" s="28" t="str">
        <x:v>置信度</x:v>
      </x:c>
      <x:c r="Q5" s="28" t="str">
        <x:v>状态</x:v>
      </x:c>
      <x:c r="R5" s="28" t="str">
        <x:v>说明</x:v>
      </x:c>
      <x:c r="S5" s="28" t="str">
        <x:v>版权</x:v>
      </x:c>
    </x:row>
    <x:row r="6">
      <x:c r="A6" s="30" t="str">
        <x:v>motor_torque</x:v>
      </x:c>
      <x:c r="B6" s="30" t="str">
        <x:v>TZ180XS134</x:v>
      </x:c>
      <x:c r="C6" s="30" t="str">
        <x:v>峰值扭矩</x:v>
      </x:c>
      <x:c r="D6" s="30" t="n">
        <x:v>145</x:v>
      </x:c>
      <x:c r="E6" s="30" t="str">
        <x:v>N·m</x:v>
      </x:c>
      <x:c r="F6" s="30" t="str">
        <x:v>100</x:v>
      </x:c>
      <x:c r="G6" s="30" t="str">
        <x:v>电机型号＋功率</x:v>
      </x:c>
      <x:c r="H6" s="30" t="str">
        <x:v>B</x:v>
      </x:c>
      <x:c r="I6" s="30" t="str">
        <x:v>技术研究｜从3合1到12合1，从58kW到580kW，电驱还能卷什么？</x:v>
      </x:c>
      <x:c r="J6" s="30" t="str">
        <x:v>https://k.sina.com.cn/article_7857141524_1d452771401902asvq.html</x:v>
      </x:c>
      <x:c r="K6" s="30" t="str"/>
      <x:c r="L6" s="30" t="str">
        <x:v>2026-05-08</x:v>
      </x:c>
      <x:c r="M6" s="30" t="str">
        <x:v>2026-08-23</x:v>
      </x:c>
      <x:c r="N6" s="30" t="str">
        <x:v>正文第4节：型号TZ180XS134、峰值功率100kW、峰值扭矩145N·m</x:v>
      </x:c>
      <x:c r="O6" s="30" t="str">
        <x:v>电机型号与峰值功率交叉匹配</x:v>
      </x:c>
      <x:c r="P6" s="30" t="str">
        <x:v>high</x:v>
      </x:c>
      <x:c r="Q6" s="30" t="str">
        <x:v>candidate_only</x:v>
      </x:c>
      <x:c r="R6" s="30" t="str">
        <x:v>来源署名AlisMark对标拆解平台；不覆盖原始字段。</x:v>
      </x:c>
      <x:c r="S6" s="30" t="str">
        <x:v>Copyright © 2026 David YE</x:v>
      </x:c>
    </x:row>
    <x:row r="7">
      <x:c r="A7" s="30" t="str">
        <x:v>motor_torque</x:v>
      </x:c>
      <x:c r="B7" s="30" t="str">
        <x:v>TZ175XSAY501</x:v>
      </x:c>
      <x:c r="C7" s="30" t="str">
        <x:v>峰值扭矩</x:v>
      </x:c>
      <x:c r="D7" s="30" t="n">
        <x:v>200</x:v>
      </x:c>
      <x:c r="E7" s="30" t="str">
        <x:v>N·m</x:v>
      </x:c>
      <x:c r="F7" s="30" t="str">
        <x:v>150</x:v>
      </x:c>
      <x:c r="G7" s="30" t="str">
        <x:v>电机型号＋功率</x:v>
      </x:c>
      <x:c r="H7" s="30" t="str">
        <x:v>B</x:v>
      </x:c>
      <x:c r="I7" s="30" t="str">
        <x:v>技术研究｜从3合1到12合1，从58kW到580kW，电驱还能卷什么？</x:v>
      </x:c>
      <x:c r="J7" s="30" t="str">
        <x:v>https://k.sina.com.cn/article_7857141524_1d452771401902asvq.html</x:v>
      </x:c>
      <x:c r="K7" s="30" t="str"/>
      <x:c r="L7" s="30" t="str">
        <x:v>2026-05-08</x:v>
      </x:c>
      <x:c r="M7" s="30" t="str">
        <x:v>2026-08-23</x:v>
      </x:c>
      <x:c r="N7" s="30" t="str">
        <x:v>正文第5节：型号TZ175XSAY501、最大功率150kW、最大扭矩200N·m</x:v>
      </x:c>
      <x:c r="O7" s="30" t="str">
        <x:v>电机型号与峰值功率交叉匹配</x:v>
      </x:c>
      <x:c r="P7" s="30" t="str">
        <x:v>high</x:v>
      </x:c>
      <x:c r="Q7" s="30" t="str">
        <x:v>candidate_only</x:v>
      </x:c>
      <x:c r="R7" s="30" t="str">
        <x:v>来源署名AlisMark对标拆解平台；不覆盖原始字段。</x:v>
      </x:c>
      <x:c r="S7" s="30" t="str">
        <x:v>Copyright © 2026 David YE</x:v>
      </x:c>
    </x:row>
    <x:row r="8">
      <x:c r="A8" s="30" t="str">
        <x:v>motor_torque</x:v>
      </x:c>
      <x:c r="B8" s="30" t="str">
        <x:v>TZ184XY101</x:v>
      </x:c>
      <x:c r="C8" s="30" t="str">
        <x:v>峰值扭矩</x:v>
      </x:c>
      <x:c r="D8" s="30" t="n">
        <x:v>320</x:v>
      </x:c>
      <x:c r="E8" s="30" t="str">
        <x:v>N·m</x:v>
      </x:c>
      <x:c r="F8" s="30" t="str">
        <x:v>160</x:v>
      </x:c>
      <x:c r="G8" s="30" t="str">
        <x:v>电机型号＋功率</x:v>
      </x:c>
      <x:c r="H8" s="30" t="str">
        <x:v>B</x:v>
      </x:c>
      <x:c r="I8" s="30" t="str">
        <x:v>技术研究｜从3合1到12合1，从58kW到580kW，电驱还能卷什么？</x:v>
      </x:c>
      <x:c r="J8" s="30" t="str">
        <x:v>https://k.sina.com.cn/article_7857141524_1d452771401902asvq.html</x:v>
      </x:c>
      <x:c r="K8" s="30" t="str"/>
      <x:c r="L8" s="30" t="str">
        <x:v>2026-05-08</x:v>
      </x:c>
      <x:c r="M8" s="30" t="str">
        <x:v>2026-08-23</x:v>
      </x:c>
      <x:c r="N8" s="30" t="str">
        <x:v>正文第6节：型号TZ184XY101、最大功率160kW、最大扭矩320N·m</x:v>
      </x:c>
      <x:c r="O8" s="30" t="str">
        <x:v>电机型号与峰值功率交叉匹配</x:v>
      </x:c>
      <x:c r="P8" s="30" t="str">
        <x:v>high</x:v>
      </x:c>
      <x:c r="Q8" s="30" t="str">
        <x:v>candidate_only</x:v>
      </x:c>
      <x:c r="R8" s="30" t="str">
        <x:v>来源署名AlisMark对标拆解平台；不覆盖原始字段。</x:v>
      </x:c>
      <x:c r="S8" s="30" t="str">
        <x:v>Copyright © 2026 David YE</x:v>
      </x:c>
    </x:row>
    <x:row r="9">
      <x:c r="A9" s="30" t="str">
        <x:v>motor_torque</x:v>
      </x:c>
      <x:c r="B9" s="30" t="str">
        <x:v>TZ160XS001</x:v>
      </x:c>
      <x:c r="C9" s="30" t="str">
        <x:v>峰值扭矩</x:v>
      </x:c>
      <x:c r="D9" s="30" t="n">
        <x:v>130</x:v>
      </x:c>
      <x:c r="E9" s="30" t="str">
        <x:v>N·m</x:v>
      </x:c>
      <x:c r="F9" s="30" t="str">
        <x:v>58</x:v>
      </x:c>
      <x:c r="G9" s="30" t="str">
        <x:v>电机型号＋功率</x:v>
      </x:c>
      <x:c r="H9" s="30" t="str">
        <x:v>B</x:v>
      </x:c>
      <x:c r="I9" s="30" t="str">
        <x:v>技术研究｜从3合1到12合1，从58kW到580kW，电驱还能卷什么？</x:v>
      </x:c>
      <x:c r="J9" s="30" t="str">
        <x:v>https://k.sina.com.cn/article_7857141524_1d452771401902asvq.html</x:v>
      </x:c>
      <x:c r="K9" s="30" t="str"/>
      <x:c r="L9" s="30" t="str">
        <x:v>2026-05-08</x:v>
      </x:c>
      <x:c r="M9" s="30" t="str">
        <x:v>2026-08-23</x:v>
      </x:c>
      <x:c r="N9" s="30" t="str">
        <x:v>正文第1节：型号TZ160XS001、峰值功率58kW、峰值扭矩130N·m</x:v>
      </x:c>
      <x:c r="O9" s="30" t="str">
        <x:v>电机型号与峰值功率交叉匹配</x:v>
      </x:c>
      <x:c r="P9" s="30" t="str">
        <x:v>high</x:v>
      </x:c>
      <x:c r="Q9" s="30" t="str">
        <x:v>candidate_only</x:v>
      </x:c>
      <x:c r="R9" s="30" t="str">
        <x:v>仅适用58kW版本；不适用于同型号字段中与58kW冲突且无其它佐证的记录。</x:v>
      </x:c>
      <x:c r="S9" s="30" t="str">
        <x:v>Copyright © 2026 David YE</x:v>
      </x:c>
    </x:row>
    <x:row r="10">
      <x:c r="A10" s="30" t="str">
        <x:v>motor_torque</x:v>
      </x:c>
      <x:c r="B10" s="30" t="str">
        <x:v>TZ230XYC04</x:v>
      </x:c>
      <x:c r="C10" s="30" t="str">
        <x:v>峰值扭矩</x:v>
      </x:c>
      <x:c r="D10" s="30" t="n">
        <x:v>535</x:v>
      </x:c>
      <x:c r="E10" s="30" t="str">
        <x:v>N·m</x:v>
      </x:c>
      <x:c r="F10" s="30" t="str">
        <x:v>370</x:v>
      </x:c>
      <x:c r="G10" s="30" t="str">
        <x:v>电机型号＋功率</x:v>
      </x:c>
      <x:c r="H10" s="30" t="str">
        <x:v>B</x:v>
      </x:c>
      <x:c r="I10" s="30" t="str">
        <x:v>极氪007 2026款后驱Max版75kWh参数配置表</x:v>
      </x:c>
      <x:c r="J10" s="30" t="str">
        <x:v>https://car.autohome.com.cn/config/spec/77106.html</x:v>
      </x:c>
      <x:c r="K10" s="30" t="str"/>
      <x:c r="L10" s="30" t="str"/>
      <x:c r="M10" s="30" t="str">
        <x:v>2026-08-23</x:v>
      </x:c>
      <x:c r="N10" s="30" t="str">
        <x:v>配置表：后电动机型号TZ230XYC04、最大功率370kW、最大扭矩535N·m</x:v>
      </x:c>
      <x:c r="O10" s="30" t="str">
        <x:v>车型配置表中电机型号、功率与扭矩同列匹配</x:v>
      </x:c>
      <x:c r="P10" s="30" t="str">
        <x:v>high</x:v>
      </x:c>
      <x:c r="Q10" s="30" t="str">
        <x:v>candidate_only</x:v>
      </x:c>
      <x:c r="R10" s="30" t="str">
        <x:v>双电机车型仅作为后电机分量候选，不把整车总扭矩写成单电机扭矩。</x:v>
      </x:c>
      <x:c r="S10" s="30" t="str">
        <x:v>Copyright © 2026 David YE</x:v>
      </x:c>
    </x:row>
    <x:row r="11">
      <x:c r="A11" s="30" t="str">
        <x:v>motor_torque</x:v>
      </x:c>
      <x:c r="B11" s="30" t="str">
        <x:v>YY39TZ180S01</x:v>
      </x:c>
      <x:c r="C11" s="30" t="str">
        <x:v>峰值扭矩</x:v>
      </x:c>
      <x:c r="D11" s="30" t="n">
        <x:v>260</x:v>
      </x:c>
      <x:c r="E11" s="30" t="str">
        <x:v>N·m</x:v>
      </x:c>
      <x:c r="F11" s="30" t="str">
        <x:v>135</x:v>
      </x:c>
      <x:c r="G11" s="30" t="str">
        <x:v>电机型号＋功率</x:v>
      </x:c>
      <x:c r="H11" s="30" t="str">
        <x:v>B</x:v>
      </x:c>
      <x:c r="I11" s="30" t="str">
        <x:v>东风风神L7 2026款540km精英版参数配置表</x:v>
      </x:c>
      <x:c r="J11" s="30" t="str">
        <x:v>https://m.autohome.com.cn/config/spec/76846.html</x:v>
      </x:c>
      <x:c r="K11" s="30" t="str"/>
      <x:c r="L11" s="30" t="str"/>
      <x:c r="M11" s="30" t="str">
        <x:v>2026-08-23</x:v>
      </x:c>
      <x:c r="N11" s="30" t="str">
        <x:v>配置表：前电动机型号YY39TZ180S01、最大功率135kW、最大扭矩260N·m</x:v>
      </x:c>
      <x:c r="O11" s="30" t="str">
        <x:v>车型配置表中电机型号、功率与扭矩同列匹配</x:v>
      </x:c>
      <x:c r="P11" s="30" t="str">
        <x:v>high</x:v>
      </x:c>
      <x:c r="Q11" s="30" t="str">
        <x:v>candidate_only</x:v>
      </x:c>
      <x:c r="R11" s="30" t="str">
        <x:v>由多家车型配置页交叉印证；不覆盖原始字段。</x:v>
      </x:c>
      <x:c r="S11" s="30" t="str">
        <x:v>Copyright © 2026 David YE</x:v>
      </x:c>
    </x:row>
    <x:row r="12">
      <x:c r="A12" s="30" t="str">
        <x:v>motor_torque</x:v>
      </x:c>
      <x:c r="B12" s="30" t="str">
        <x:v>TZ155XZ230</x:v>
      </x:c>
      <x:c r="C12" s="30" t="str">
        <x:v>峰值扭矩</x:v>
      </x:c>
      <x:c r="D12" s="30" t="n">
        <x:v>110</x:v>
      </x:c>
      <x:c r="E12" s="30" t="str">
        <x:v>N·m</x:v>
      </x:c>
      <x:c r="F12" s="30" t="str">
        <x:v>30</x:v>
      </x:c>
      <x:c r="G12" s="30" t="str">
        <x:v>电机型号＋功率</x:v>
      </x:c>
      <x:c r="H12" s="30" t="str">
        <x:v>B</x:v>
      </x:c>
      <x:c r="I12" s="30" t="str">
        <x:v>五菱宏光MINIEV参数配置表</x:v>
      </x:c>
      <x:c r="J12" s="30" t="str">
        <x:v>https://m.pcauto.com.cn/auto/sg26211/m112851/config.html</x:v>
      </x:c>
      <x:c r="K12" s="30" t="str"/>
      <x:c r="L12" s="30" t="str"/>
      <x:c r="M12" s="30" t="str">
        <x:v>2026-08-23</x:v>
      </x:c>
      <x:c r="N12" s="30" t="str">
        <x:v>配置表：型号TZ155XZ230、30kW版本、最大扭矩110N·m</x:v>
      </x:c>
      <x:c r="O12" s="30" t="str">
        <x:v>电机型号与30kW版本交叉匹配</x:v>
      </x:c>
      <x:c r="P12" s="30" t="str">
        <x:v>medium</x:v>
      </x:c>
      <x:c r="Q12" s="30" t="str">
        <x:v>candidate_only</x:v>
      </x:c>
      <x:c r="R12" s="30" t="str">
        <x:v>仅适用30kW版本；保持为外部候选。</x:v>
      </x:c>
      <x:c r="S12" s="30" t="str">
        <x:v>Copyright © 2026 David YE</x:v>
      </x:c>
    </x:row>
    <x:row r="13">
      <x:c r="A13" s="30" t="str">
        <x:v>motor_torque</x:v>
      </x:c>
      <x:c r="B13" s="30" t="str">
        <x:v>QT67TZ210D01</x:v>
      </x:c>
      <x:c r="C13" s="30" t="str">
        <x:v>峰值扭矩</x:v>
      </x:c>
      <x:c r="D13" s="30" t="n">
        <x:v>320</x:v>
      </x:c>
      <x:c r="E13" s="30" t="str">
        <x:v>N·m</x:v>
      </x:c>
      <x:c r="F13" s="30" t="str">
        <x:v>227</x:v>
      </x:c>
      <x:c r="G13" s="30" t="str">
        <x:v>电机型号＋功率</x:v>
      </x:c>
      <x:c r="H13" s="30" t="str">
        <x:v>C-external</x:v>
      </x:c>
      <x:c r="I13" s="30" t="str">
        <x:v>AITO M7 II 100 kWh (526 Hp) Electric 4WD technical specifications</x:v>
      </x:c>
      <x:c r="J13" s="30" t="str">
        <x:v>https://www.auto-data.net/en/aito-m7-ii-100-kwh-526hp-electric-4wd-55415</x:v>
      </x:c>
      <x:c r="K13" s="30" t="str"/>
      <x:c r="L13" s="30" t="str"/>
      <x:c r="M13" s="30" t="str">
        <x:v>2026-08-23</x:v>
      </x:c>
      <x:c r="N13" s="30" t="str">
        <x:v>Electric motor 1：QT67TZ210D01，309 hp（约227kW），320Nm</x:v>
      </x:c>
      <x:c r="O13" s="30" t="str">
        <x:v>电机型号与功率交叉匹配；第三方规格数据库</x:v>
      </x:c>
      <x:c r="P13" s="30" t="str">
        <x:v>medium</x:v>
      </x:c>
      <x:c r="Q13" s="30" t="str">
        <x:v>candidate_only</x:v>
      </x:c>
      <x:c r="R13" s="30" t="str">
        <x:v>双电机车型仅作为后电机分量候选；不得写为整车总扭矩。</x:v>
      </x:c>
      <x:c r="S13" s="30" t="str">
        <x:v>Copyright © 2026 David YE</x:v>
      </x:c>
    </x:row>
    <x:row r="14">
      <x:c r="A14" s="30" t="str">
        <x:v>motor_torque</x:v>
      </x:c>
      <x:c r="B14" s="30" t="str">
        <x:v>TZ180XYXOF51</x:v>
      </x:c>
      <x:c r="C14" s="30" t="str">
        <x:v>峰值扭矩</x:v>
      </x:c>
      <x:c r="D14" s="30" t="n">
        <x:v>240</x:v>
      </x:c>
      <x:c r="E14" s="30" t="str">
        <x:v>N·m</x:v>
      </x:c>
      <x:c r="F14" s="30" t="str">
        <x:v>150|165</x:v>
      </x:c>
      <x:c r="G14" s="30" t="str">
        <x:v>电机型号＋功率</x:v>
      </x:c>
      <x:c r="H14" s="30" t="str">
        <x:v>B</x:v>
      </x:c>
      <x:c r="I14" s="30" t="str">
        <x:v>GAC Aion RT market debut technical specifications</x:v>
      </x:c>
      <x:c r="J14" s="30" t="str">
        <x:v>https://rucars.ru/magazine/news/detail/gac-aion-rt-debut-market/</x:v>
      </x:c>
      <x:c r="K14" s="30" t="str"/>
      <x:c r="L14" s="30" t="str">
        <x:v>2024-11-07</x:v>
      </x:c>
      <x:c r="M14" s="30" t="str">
        <x:v>2026-08-23</x:v>
      </x:c>
      <x:c r="N14" s="30" t="str">
        <x:v>技术参数：TZ180XYXOF51，150/165kW两个版本均为240N·m</x:v>
      </x:c>
      <x:c r="O14" s="30" t="str">
        <x:v>电机型号与两个功率版本交叉匹配</x:v>
      </x:c>
      <x:c r="P14" s="30" t="str">
        <x:v>high</x:v>
      </x:c>
      <x:c r="Q14" s="30" t="str">
        <x:v>candidate_only</x:v>
      </x:c>
      <x:c r="R14" s="30" t="str">
        <x:v>另由Auto-Data 165kW车型页交叉印证；不覆盖原始字段。</x:v>
      </x:c>
      <x:c r="S14" s="30" t="str">
        <x:v>Copyright © 2026 David YE</x:v>
      </x:c>
    </x:row>
    <x:row r="15">
      <x:c r="A15" s="30" t="str">
        <x:v>motor_torque</x:v>
      </x:c>
      <x:c r="B15" s="30" t="str">
        <x:v>TZ180XS130</x:v>
      </x:c>
      <x:c r="C15" s="30" t="str">
        <x:v>峰值扭矩</x:v>
      </x:c>
      <x:c r="D15" s="30" t="n">
        <x:v>176</x:v>
      </x:c>
      <x:c r="E15" s="30" t="str">
        <x:v>N·m</x:v>
      </x:c>
      <x:c r="F15" s="30" t="str">
        <x:v>100</x:v>
      </x:c>
      <x:c r="G15" s="30" t="str">
        <x:v>电机型号＋功率</x:v>
      </x:c>
      <x:c r="H15" s="30" t="str">
        <x:v>B</x:v>
      </x:c>
      <x:c r="I15" s="30" t="str">
        <x:v>埃安Y车型参数</x:v>
      </x:c>
      <x:c r="J15" s="30" t="str">
        <x:v>https://www.cnlyauto.com/zh/product/254.html</x:v>
      </x:c>
      <x:c r="K15" s="30" t="str"/>
      <x:c r="L15" s="30" t="str"/>
      <x:c r="M15" s="30" t="str">
        <x:v>2026-08-23</x:v>
      </x:c>
      <x:c r="N15" s="30" t="str">
        <x:v>车型参数：TZ180XS130、总功率100kW、总/前电机扭矩176N·m</x:v>
      </x:c>
      <x:c r="O15" s="30" t="str">
        <x:v>车型配置表中电机型号、功率与扭矩同列匹配</x:v>
      </x:c>
      <x:c r="P15" s="30" t="str">
        <x:v>high</x:v>
      </x:c>
      <x:c r="Q15" s="30" t="str">
        <x:v>candidate_only</x:v>
      </x:c>
      <x:c r="R15" s="30" t="str">
        <x:v>仅适用100kW版本；不传播到其它功率配置。</x:v>
      </x:c>
      <x:c r="S15" s="30" t="str">
        <x:v>Copyright © 2026 David YE</x:v>
      </x:c>
    </x:row>
    <x:row r="16">
      <x:c r="A16" s="30" t="str">
        <x:v>motor_torque</x:v>
      </x:c>
      <x:c r="B16" s="30" t="str">
        <x:v>TZ180XY005</x:v>
      </x:c>
      <x:c r="C16" s="30" t="str">
        <x:v>峰值扭矩</x:v>
      </x:c>
      <x:c r="D16" s="30" t="n">
        <x:v>240</x:v>
      </x:c>
      <x:c r="E16" s="30" t="str">
        <x:v>N·m</x:v>
      </x:c>
      <x:c r="F16" s="30" t="str">
        <x:v>160</x:v>
      </x:c>
      <x:c r="G16" s="30" t="str">
        <x:v>电机型号＋功率</x:v>
      </x:c>
      <x:c r="H16" s="30" t="str">
        <x:v>B</x:v>
      </x:c>
      <x:c r="I16" s="30" t="str">
        <x:v>零跑Lafa5 2026款605 Pro参数配置表</x:v>
      </x:c>
      <x:c r="J16" s="30" t="str">
        <x:v>https://car.autohome.com.cn/config/spec/75607.html</x:v>
      </x:c>
      <x:c r="K16" s="30" t="str"/>
      <x:c r="L16" s="30" t="str"/>
      <x:c r="M16" s="30" t="str">
        <x:v>2026-08-23</x:v>
      </x:c>
      <x:c r="N16" s="30" t="str">
        <x:v>配置表：TZ180XY005、最大功率160kW、总/后电机最大扭矩240N·m</x:v>
      </x:c>
      <x:c r="O16" s="30" t="str">
        <x:v>电机型号与160kW版本交叉匹配</x:v>
      </x:c>
      <x:c r="P16" s="30" t="str">
        <x:v>high</x:v>
      </x:c>
      <x:c r="Q16" s="30" t="str">
        <x:v>candidate_only</x:v>
      </x:c>
      <x:c r="R16" s="30" t="str">
        <x:v>仅适用记录中可识别到160kW的版本；不覆盖原始字段。</x:v>
      </x:c>
      <x:c r="S16" s="30" t="str">
        <x:v>Copyright © 2026 David YE</x:v>
      </x:c>
    </x:row>
    <x:row r="17">
      <x:c r="A17" s="30" t="str">
        <x:v>motor_torque</x:v>
      </x:c>
      <x:c r="B17" s="30" t="str">
        <x:v>TZ226QYD</x:v>
      </x:c>
      <x:c r="C17" s="30" t="str">
        <x:v>峰值扭矩</x:v>
      </x:c>
      <x:c r="D17" s="30" t="n">
        <x:v>500</x:v>
      </x:c>
      <x:c r="E17" s="30" t="str">
        <x:v>N·m</x:v>
      </x:c>
      <x:c r="F17" s="30" t="str">
        <x:v>370</x:v>
      </x:c>
      <x:c r="G17" s="30" t="str">
        <x:v>电机型号＋功率</x:v>
      </x:c>
      <x:c r="H17" s="30" t="str">
        <x:v>B</x:v>
      </x:c>
      <x:c r="I17" s="30" t="str">
        <x:v>大汉2026款纯电1008KM后驱激光雷达旗舰型参数配置表</x:v>
      </x:c>
      <x:c r="J17" s="30" t="str">
        <x:v>https://www.autohome.com.cn/config/spec/78937.html</x:v>
      </x:c>
      <x:c r="K17" s="30" t="str"/>
      <x:c r="L17" s="30" t="str"/>
      <x:c r="M17" s="30" t="str">
        <x:v>2026-08-23</x:v>
      </x:c>
      <x:c r="N17" s="30" t="str">
        <x:v>配置表：TZ226QYD、最大功率370kW、总/后电机最大扭矩500N·m</x:v>
      </x:c>
      <x:c r="O17" s="30" t="str">
        <x:v>电机型号与370kW版本交叉匹配</x:v>
      </x:c>
      <x:c r="P17" s="30" t="str">
        <x:v>high</x:v>
      </x:c>
      <x:c r="Q17" s="30" t="str">
        <x:v>candidate_only</x:v>
      </x:c>
      <x:c r="R17" s="30" t="str">
        <x:v>双电机车型仅作为后电机分量候选。</x:v>
      </x:c>
      <x:c r="S17" s="30" t="str">
        <x:v>Copyright © 2026 David YE</x:v>
      </x:c>
    </x:row>
    <x:row r="18">
      <x:c r="A18" s="30" t="str">
        <x:v>motor_torque</x:v>
      </x:c>
      <x:c r="B18" s="30" t="str">
        <x:v>TZ204XS1351</x:v>
      </x:c>
      <x:c r="C18" s="30" t="str">
        <x:v>峰值扭矩</x:v>
      </x:c>
      <x:c r="D18" s="30" t="n">
        <x:v>350</x:v>
      </x:c>
      <x:c r="E18" s="30" t="str">
        <x:v>N·m</x:v>
      </x:c>
      <x:c r="F18" s="30" t="str">
        <x:v>150|180</x:v>
      </x:c>
      <x:c r="G18" s="30" t="str">
        <x:v>电机型号＋功率</x:v>
      </x:c>
      <x:c r="H18" s="30" t="str">
        <x:v>B</x:v>
      </x:c>
      <x:c r="I18" s="30" t="str">
        <x:v>MG 4X车型参数配置表</x:v>
      </x:c>
      <x:c r="J18" s="30" t="str">
        <x:v>https://www.evlook.com/mg4x/peizhi</x:v>
      </x:c>
      <x:c r="K18" s="30" t="str"/>
      <x:c r="L18" s="30" t="str"/>
      <x:c r="M18" s="30" t="str">
        <x:v>2026-08-23</x:v>
      </x:c>
      <x:c r="N18" s="30" t="str">
        <x:v>配置表：TZ204XS1351，150kW版本扭矩350N·m；180kW车型页亦为350N·m</x:v>
      </x:c>
      <x:c r="O18" s="30" t="str">
        <x:v>电机型号与150/180kW版本交叉匹配</x:v>
      </x:c>
      <x:c r="P18" s="30" t="str">
        <x:v>high</x:v>
      </x:c>
      <x:c r="Q18" s="30" t="str">
        <x:v>candidate_only</x:v>
      </x:c>
      <x:c r="R18" s="30" t="str">
        <x:v>两种峰值功率均由车型参数页交叉印证为350N·m。</x:v>
      </x:c>
      <x:c r="S18" s="30" t="str">
        <x:v>Copyright © 2026 David YE</x:v>
      </x:c>
    </x:row>
    <x:row r="19">
      <x:c r="A19" s="30" t="str">
        <x:v>motor_torque</x:v>
      </x:c>
      <x:c r="B19" s="30" t="str">
        <x:v>TZ215XYECY</x:v>
      </x:c>
      <x:c r="C19" s="30" t="str">
        <x:v>峰值扭矩</x:v>
      </x:c>
      <x:c r="D19" s="30" t="n">
        <x:v>450</x:v>
      </x:c>
      <x:c r="E19" s="30" t="str">
        <x:v>N·m</x:v>
      </x:c>
      <x:c r="F19" s="30" t="str">
        <x:v>215</x:v>
      </x:c>
      <x:c r="G19" s="30" t="str">
        <x:v>电机型号＋功率</x:v>
      </x:c>
      <x:c r="H19" s="30" t="str">
        <x:v>B</x:v>
      </x:c>
      <x:c r="I19" s="30" t="str">
        <x:v>奥迪Q6L e-tron 2026款长续航版参数配置表</x:v>
      </x:c>
      <x:c r="J19" s="30" t="str">
        <x:v>https://www.autohome.com.cn/config/spec/77071.html</x:v>
      </x:c>
      <x:c r="K19" s="30" t="str"/>
      <x:c r="L19" s="30" t="str"/>
      <x:c r="M19" s="30" t="str">
        <x:v>2026-08-23</x:v>
      </x:c>
      <x:c r="N19" s="30" t="str">
        <x:v>配置表：TZ215XYECY、最大功率215kW、最大扭矩450N·m</x:v>
      </x:c>
      <x:c r="O19" s="30" t="str">
        <x:v>电机型号与215kW版本交叉匹配</x:v>
      </x:c>
      <x:c r="P19" s="30" t="str">
        <x:v>high</x:v>
      </x:c>
      <x:c r="Q19" s="30" t="str">
        <x:v>candidate_only</x:v>
      </x:c>
      <x:c r="R19" s="30" t="str">
        <x:v>不应用于205/265/270kW版本，避免不同标定混用。</x:v>
      </x:c>
      <x:c r="S19" s="30" t="str">
        <x:v>Copyright © 2026 David YE</x:v>
      </x:c>
    </x:row>
    <x:row r="20">
      <x:c r="A20" s="30" t="str">
        <x:v>motor_torque</x:v>
      </x:c>
      <x:c r="B20" s="30" t="str">
        <x:v>TZ220XS000</x:v>
      </x:c>
      <x:c r="C20" s="30" t="str">
        <x:v>峰值扭矩</x:v>
      </x:c>
      <x:c r="D20" s="30" t="n">
        <x:v>400</x:v>
      </x:c>
      <x:c r="E20" s="30" t="str">
        <x:v>N·m</x:v>
      </x:c>
      <x:c r="F20" s="30" t="str">
        <x:v>220</x:v>
      </x:c>
      <x:c r="G20" s="30" t="str">
        <x:v>品牌=小米牌</x:v>
      </x:c>
      <x:c r="H20" s="30" t="str">
        <x:v>B</x:v>
      </x:c>
      <x:c r="I20" s="30" t="str">
        <x:v>小米SU7车型参数配置表</x:v>
      </x:c>
      <x:c r="J20" s="30" t="str">
        <x:v>https://www.evlook.com/xiaomisu7/peizhi</x:v>
      </x:c>
      <x:c r="K20" s="30" t="str"/>
      <x:c r="L20" s="30" t="str"/>
      <x:c r="M20" s="30" t="str">
        <x:v>2026-08-23</x:v>
      </x:c>
      <x:c r="N20" s="30" t="str">
        <x:v>配置表：小米SU7、TZ220XS000、220kW、400N·m</x:v>
      </x:c>
      <x:c r="O20" s="30" t="str">
        <x:v>品牌＋电机型号＋220kW版本三重匹配</x:v>
      </x:c>
      <x:c r="P20" s="30" t="str">
        <x:v>high</x:v>
      </x:c>
      <x:c r="Q20" s="30" t="str">
        <x:v>candidate_only</x:v>
      </x:c>
      <x:c r="R20" s="30" t="str">
        <x:v>同型号在其它品牌存在410N·m标定，因此严格限制为小米牌。</x:v>
      </x:c>
      <x:c r="S20" s="30" t="str">
        <x:v>Copyright © 2026 David YE</x:v>
      </x:c>
    </x:row>
    <x:row r="21">
      <x:c r="A21" s="30" t="str">
        <x:v>motor_torque</x:v>
      </x:c>
      <x:c r="B21" s="30" t="str">
        <x:v>TZ235XYC01</x:v>
      </x:c>
      <x:c r="C21" s="30" t="str">
        <x:v>峰值扭矩</x:v>
      </x:c>
      <x:c r="D21" s="30" t="n">
        <x:v>440</x:v>
      </x:c>
      <x:c r="E21" s="30" t="str">
        <x:v>N·m</x:v>
      </x:c>
      <x:c r="F21" s="30" t="str">
        <x:v>310</x:v>
      </x:c>
      <x:c r="G21" s="30" t="str">
        <x:v>电机型号＋功率</x:v>
      </x:c>
      <x:c r="H21" s="30" t="str">
        <x:v>C-external</x:v>
      </x:c>
      <x:c r="I21" s="30" t="str">
        <x:v>ZEEKR 001 2024 WE 100kWh rear-wheel-drive specifications</x:v>
      </x:c>
      <x:c r="J21" s="30" t="str">
        <x:v>https://xnmotors.com/en/inventory/ji-ke-001/66446</x:v>
      </x:c>
      <x:c r="K21" s="30" t="str"/>
      <x:c r="L21" s="30" t="str"/>
      <x:c r="M21" s="30" t="str">
        <x:v>2026-08-23</x:v>
      </x:c>
      <x:c r="N21" s="30" t="str">
        <x:v>规格表：TZ235XYC01、最大功率310kW、最大扭矩440N·m</x:v>
      </x:c>
      <x:c r="O21" s="30" t="str">
        <x:v>电机型号与310kW版本交叉匹配；第三方车辆规格页</x:v>
      </x:c>
      <x:c r="P21" s="30" t="str">
        <x:v>medium</x:v>
      </x:c>
      <x:c r="Q21" s="30" t="str">
        <x:v>candidate_only</x:v>
      </x:c>
      <x:c r="R21" s="30" t="str">
        <x:v>记录中须可识别到310kW；保持为外部候选。</x:v>
      </x:c>
      <x:c r="S21" s="30" t="str">
        <x:v>Copyright © 2026 David YE</x:v>
      </x:c>
    </x:row>
    <x:row r="22">
      <x:c r="A22" s="30" t="str">
        <x:v>motor_torque</x:v>
      </x:c>
      <x:c r="B22" s="30" t="str">
        <x:v>TZ180XS0951</x:v>
      </x:c>
      <x:c r="C22" s="30" t="str">
        <x:v>峰值扭矩</x:v>
      </x:c>
      <x:c r="D22" s="30" t="n">
        <x:v>250</x:v>
      </x:c>
      <x:c r="E22" s="30" t="str">
        <x:v>N·m</x:v>
      </x:c>
      <x:c r="F22" s="30" t="str">
        <x:v>125</x:v>
      </x:c>
      <x:c r="G22" s="30" t="str">
        <x:v>品牌=名爵牌</x:v>
      </x:c>
      <x:c r="H22" s="30" t="str">
        <x:v>B</x:v>
      </x:c>
      <x:c r="I22" s="30" t="str">
        <x:v>MG 4X车型参数配置表</x:v>
      </x:c>
      <x:c r="J22" s="30" t="str">
        <x:v>https://www.evlook.com/mg4x/peizhi</x:v>
      </x:c>
      <x:c r="K22" s="30" t="str"/>
      <x:c r="L22" s="30" t="str"/>
      <x:c r="M22" s="30" t="str">
        <x:v>2026-08-23</x:v>
      </x:c>
      <x:c r="N22" s="30" t="str">
        <x:v>配置表：名爵车型、TZ180XS0951、125kW、250N·m</x:v>
      </x:c>
      <x:c r="O22" s="30" t="str">
        <x:v>品牌＋电机型号＋125kW版本三重匹配</x:v>
      </x:c>
      <x:c r="P22" s="30" t="str">
        <x:v>high</x:v>
      </x:c>
      <x:c r="Q22" s="30" t="str">
        <x:v>candidate_only</x:v>
      </x:c>
      <x:c r="R22" s="30" t="str">
        <x:v>不应用于云度牌147/150kW版本。</x:v>
      </x:c>
      <x:c r="S22" s="30" t="str">
        <x:v>Copyright © 2026 David YE</x:v>
      </x:c>
    </x:row>
    <x:row r="23">
      <x:c r="A23" s="30" t="str">
        <x:v>motor_torque</x:v>
      </x:c>
      <x:c r="B23" s="30" t="str">
        <x:v>TZ220QY002</x:v>
      </x:c>
      <x:c r="C23" s="30" t="str">
        <x:v>峰值扭矩</x:v>
      </x:c>
      <x:c r="D23" s="30" t="n">
        <x:v>390</x:v>
      </x:c>
      <x:c r="E23" s="30" t="str">
        <x:v>N·m</x:v>
      </x:c>
      <x:c r="F23" s="30" t="str">
        <x:v>300</x:v>
      </x:c>
      <x:c r="G23" s="30" t="str">
        <x:v>电机型号＋功率</x:v>
      </x:c>
      <x:c r="H23" s="30" t="str">
        <x:v>B</x:v>
      </x:c>
      <x:c r="I23" s="30" t="str">
        <x:v>岚图追光S车型参数配置表</x:v>
      </x:c>
      <x:c r="J23" s="30" t="str">
        <x:v>https://price.pcauto.com.cn/sg31313/config.html</x:v>
      </x:c>
      <x:c r="K23" s="30" t="str"/>
      <x:c r="L23" s="30" t="str"/>
      <x:c r="M23" s="30" t="str">
        <x:v>2026-08-23</x:v>
      </x:c>
      <x:c r="N23" s="30" t="str">
        <x:v>配置表：后电机TZ220QY002、最大功率300kW、最大扭矩390N·m</x:v>
      </x:c>
      <x:c r="O23" s="30" t="str">
        <x:v>电机型号与300kW后电机版本交叉匹配</x:v>
      </x:c>
      <x:c r="P23" s="30" t="str">
        <x:v>high</x:v>
      </x:c>
      <x:c r="Q23" s="30" t="str">
        <x:v>candidate_only</x:v>
      </x:c>
      <x:c r="R23" s="30" t="str">
        <x:v>双电机车型仅作为后电机分量候选。</x:v>
      </x:c>
      <x:c r="S23" s="30" t="str">
        <x:v>Copyright © 2026 David YE</x:v>
      </x:c>
    </x:row>
    <x:row r="24">
      <x:c r="A24" s="30" t="str">
        <x:v>motor_torque</x:v>
      </x:c>
      <x:c r="B24" s="30" t="str">
        <x:v>TZ225XYH01</x:v>
      </x:c>
      <x:c r="C24" s="30" t="str">
        <x:v>峰值扭矩</x:v>
      </x:c>
      <x:c r="D24" s="30" t="n">
        <x:v>395</x:v>
      </x:c>
      <x:c r="E24" s="30" t="str">
        <x:v>N·m</x:v>
      </x:c>
      <x:c r="F24" s="30" t="str">
        <x:v>230</x:v>
      </x:c>
      <x:c r="G24" s="30" t="str">
        <x:v>电机型号＋功率</x:v>
      </x:c>
      <x:c r="H24" s="30" t="str">
        <x:v>B</x:v>
      </x:c>
      <x:c r="I24" s="30" t="str">
        <x:v>岚图知音车型参数配置表</x:v>
      </x:c>
      <x:c r="J24" s="30" t="str">
        <x:v>https://www.evlook.com/lantuzhiyin/peizhi</x:v>
      </x:c>
      <x:c r="K24" s="30" t="str"/>
      <x:c r="L24" s="30" t="str"/>
      <x:c r="M24" s="30" t="str">
        <x:v>2026-08-23</x:v>
      </x:c>
      <x:c r="N24" s="30" t="str">
        <x:v>配置表：TZ225XYH01、最大功率230kW、最大扭矩395N·m</x:v>
      </x:c>
      <x:c r="O24" s="30" t="str">
        <x:v>电机型号与230kW版本交叉匹配</x:v>
      </x:c>
      <x:c r="P24" s="30" t="str">
        <x:v>high</x:v>
      </x:c>
      <x:c r="Q24" s="30" t="str">
        <x:v>candidate_only</x:v>
      </x:c>
      <x:c r="R24" s="30" t="str">
        <x:v>双电机车型仅作为后电机分量候选。</x:v>
      </x:c>
      <x:c r="S24" s="30" t="str">
        <x:v>Copyright © 2026 David YE</x:v>
      </x:c>
    </x:row>
    <x:row r="25">
      <x:c r="A25" s="30" t="str">
        <x:v>motor_torque</x:v>
      </x:c>
      <x:c r="B25" s="30" t="str">
        <x:v>TZ184QY301</x:v>
      </x:c>
      <x:c r="C25" s="30" t="str">
        <x:v>峰值扭矩</x:v>
      </x:c>
      <x:c r="D25" s="30" t="n">
        <x:v>320</x:v>
      </x:c>
      <x:c r="E25" s="30" t="str">
        <x:v>N·m</x:v>
      </x:c>
      <x:c r="F25" s="30" t="str">
        <x:v>245</x:v>
      </x:c>
      <x:c r="G25" s="30" t="str">
        <x:v>电机型号＋功率</x:v>
      </x:c>
      <x:c r="H25" s="30" t="str">
        <x:v>B</x:v>
      </x:c>
      <x:c r="I25" s="30" t="str">
        <x:v>吉利银河E5车型参数配置表</x:v>
      </x:c>
      <x:c r="J25" s="30" t="str">
        <x:v>https://www.autohome.com.cn/config/series/7650.html</x:v>
      </x:c>
      <x:c r="K25" s="30" t="str"/>
      <x:c r="L25" s="30" t="str"/>
      <x:c r="M25" s="30" t="str">
        <x:v>2026-08-23</x:v>
      </x:c>
      <x:c r="N25" s="30" t="str">
        <x:v>配置表：TZ184QY301、最大功率245kW、最大扭矩320N·m</x:v>
      </x:c>
      <x:c r="O25" s="30" t="str">
        <x:v>电机型号与245kW版本交叉匹配</x:v>
      </x:c>
      <x:c r="P25" s="30" t="str">
        <x:v>high</x:v>
      </x:c>
      <x:c r="Q25" s="30" t="str">
        <x:v>candidate_only</x:v>
      </x:c>
      <x:c r="R25" s="30" t="str">
        <x:v>由smart及银河车型参数页交叉印证。</x:v>
      </x:c>
      <x:c r="S25" s="30" t="str">
        <x:v>Copyright © 2026 David YE</x:v>
      </x:c>
    </x:row>
    <x:row r="26">
      <x:c r="A26" s="30" t="str">
        <x:v>motor_torque</x:v>
      </x:c>
      <x:c r="B26" s="30" t="str">
        <x:v>QT36TZ220001</x:v>
      </x:c>
      <x:c r="C26" s="30" t="str">
        <x:v>峰值扭矩</x:v>
      </x:c>
      <x:c r="D26" s="30" t="n">
        <x:v>260</x:v>
      </x:c>
      <x:c r="E26" s="30" t="str">
        <x:v>N·m</x:v>
      </x:c>
      <x:c r="F26" s="30" t="str">
        <x:v>150</x:v>
      </x:c>
      <x:c r="G26" s="30" t="str">
        <x:v>电机型号＋功率</x:v>
      </x:c>
      <x:c r="H26" s="30" t="str">
        <x:v>A2-OEM</x:v>
      </x:c>
      <x:c r="I26" s="30" t="str">
        <x:v>欧拉5使用说明书 2025.07 V5</x:v>
      </x:c>
      <x:c r="J26" s="30" t="str">
        <x:v>https://res.gwm.com.cn/2026/05/27/1853738_192_%E6%AC%A7%E6%8B%895-%E4%BD%BF%E7%94%A8%E8%AF%B4%E6%98%8E%E4%B9%A6-2025.07-V5-2026.05.26.pdf</x:v>
      </x:c>
      <x:c r="K26" s="30" t="str"/>
      <x:c r="L26" s="30" t="str">
        <x:v>2026-05-27</x:v>
      </x:c>
      <x:c r="M26" s="30" t="str">
        <x:v>2026-08-23</x:v>
      </x:c>
      <x:c r="N26" s="30" t="str">
        <x:v>OEM说明书动力参数表：QT36TZ220001、150kW、峰值扭矩260N·m</x:v>
      </x:c>
      <x:c r="O26" s="30" t="str">
        <x:v>OEM说明书中电机型号、峰值功率和峰值扭矩直接匹配</x:v>
      </x:c>
      <x:c r="P26" s="30" t="str">
        <x:v>high</x:v>
      </x:c>
      <x:c r="Q26" s="30" t="str">
        <x:v>candidate_only</x:v>
      </x:c>
      <x:c r="R26" s="30" t="str">
        <x:v>A2直接来源；160kW记录不套用。</x:v>
      </x:c>
      <x:c r="S26" s="30" t="str">
        <x:v>Copyright © 2026 David YE</x:v>
      </x:c>
    </x:row>
    <x:row r="27">
      <x:c r="A27" s="30" t="str">
        <x:v>motor_torque</x:v>
      </x:c>
      <x:c r="B27" s="30" t="str">
        <x:v>TZ180XS002</x:v>
      </x:c>
      <x:c r="C27" s="30" t="str">
        <x:v>峰值扭矩</x:v>
      </x:c>
      <x:c r="D27" s="30" t="n">
        <x:v>190</x:v>
      </x:c>
      <x:c r="E27" s="30" t="str">
        <x:v>N·m</x:v>
      </x:c>
      <x:c r="F27" s="30" t="str">
        <x:v>120</x:v>
      </x:c>
      <x:c r="G27" s="30" t="str">
        <x:v>电机型号＋功率</x:v>
      </x:c>
      <x:c r="H27" s="30" t="str">
        <x:v>B</x:v>
      </x:c>
      <x:c r="I27" s="30" t="str">
        <x:v>长安启源Q05车型参数配置表</x:v>
      </x:c>
      <x:c r="J27" s="30" t="str">
        <x:v>https://car.autohome.com.cn/config/series/8241.html</x:v>
      </x:c>
      <x:c r="K27" s="30" t="str"/>
      <x:c r="L27" s="30" t="str"/>
      <x:c r="M27" s="30" t="str">
        <x:v>2026-08-23</x:v>
      </x:c>
      <x:c r="N27" s="30" t="str">
        <x:v>配置表：TZ180XS002、最大功率120kW、最大扭矩190N·m</x:v>
      </x:c>
      <x:c r="O27" s="30" t="str">
        <x:v>电机型号与120kW版本交叉匹配</x:v>
      </x:c>
      <x:c r="P27" s="30" t="str">
        <x:v>high</x:v>
      </x:c>
      <x:c r="Q27" s="30" t="str">
        <x:v>candidate_only</x:v>
      </x:c>
      <x:c r="R27" s="30" t="str">
        <x:v>不与同名工业小功率电机资料混用。</x:v>
      </x:c>
      <x:c r="S27" s="30" t="str">
        <x:v>Copyright © 2026 David YE</x:v>
      </x:c>
    </x:row>
    <x:row r="28">
      <x:c r="A28" s="30" t="str">
        <x:v>motor_torque</x:v>
      </x:c>
      <x:c r="B28" s="30" t="str">
        <x:v>TZ180XS1001</x:v>
      </x:c>
      <x:c r="C28" s="30" t="str">
        <x:v>峰值扭矩</x:v>
      </x:c>
      <x:c r="D28" s="30" t="n">
        <x:v>201</x:v>
      </x:c>
      <x:c r="E28" s="30" t="str">
        <x:v>N·m</x:v>
      </x:c>
      <x:c r="F28" s="30" t="str">
        <x:v>95|105</x:v>
      </x:c>
      <x:c r="G28" s="30" t="str">
        <x:v>品牌=荣威牌</x:v>
      </x:c>
      <x:c r="H28" s="30" t="str">
        <x:v>B</x:v>
      </x:c>
      <x:c r="I28" s="30" t="str">
        <x:v>荣威D6车型参数配置表</x:v>
      </x:c>
      <x:c r="J28" s="30" t="str">
        <x:v>https://www.evlook.com/rongweid6/peizhi</x:v>
      </x:c>
      <x:c r="K28" s="30" t="str"/>
      <x:c r="L28" s="30" t="str"/>
      <x:c r="M28" s="30" t="str">
        <x:v>2026-08-23</x:v>
      </x:c>
      <x:c r="N28" s="30" t="str">
        <x:v>配置表：TZ180XS1001，95/105kW版本最大扭矩201N·m</x:v>
      </x:c>
      <x:c r="O28" s="30" t="str">
        <x:v>品牌＋电机型号＋95/105kW版本三重匹配</x:v>
      </x:c>
      <x:c r="P28" s="30" t="str">
        <x:v>high</x:v>
      </x:c>
      <x:c r="Q28" s="30" t="str">
        <x:v>candidate_only</x:v>
      </x:c>
      <x:c r="R28" s="30" t="str">
        <x:v>不应用于名爵牌120kW版本或其它标定。</x:v>
      </x:c>
      <x:c r="S28" s="30" t="str">
        <x:v>Copyright © 2026 David YE</x:v>
      </x:c>
    </x:row>
    <x:row r="29">
      <x:c r="A29" s="30" t="str">
        <x:v>motor_torque</x:v>
      </x:c>
      <x:c r="B29" s="30" t="str">
        <x:v>TZ180XS344</x:v>
      </x:c>
      <x:c r="C29" s="30" t="str">
        <x:v>峰值扭矩</x:v>
      </x:c>
      <x:c r="D29" s="30" t="n">
        <x:v>176</x:v>
      </x:c>
      <x:c r="E29" s="30" t="str">
        <x:v>N·m</x:v>
      </x:c>
      <x:c r="F29" s="30" t="str">
        <x:v>70|95</x:v>
      </x:c>
      <x:c r="G29" s="30" t="str">
        <x:v>品牌=极狐牌</x:v>
      </x:c>
      <x:c r="H29" s="30" t="str">
        <x:v>B</x:v>
      </x:c>
      <x:c r="I29" s="30" t="str">
        <x:v>极狐T1车型参数配置表</x:v>
      </x:c>
      <x:c r="J29" s="30" t="str">
        <x:v>https://car.autohome.com.cn/config/series/8086.html</x:v>
      </x:c>
      <x:c r="K29" s="30" t="str"/>
      <x:c r="L29" s="30" t="str"/>
      <x:c r="M29" s="30" t="str">
        <x:v>2026-08-23</x:v>
      </x:c>
      <x:c r="N29" s="30" t="str">
        <x:v>配置表：TZ180XS344，70/95kW记录的最大扭矩均为176N·m</x:v>
      </x:c>
      <x:c r="O29" s="30" t="str">
        <x:v>品牌＋电机型号＋功率版本交叉匹配</x:v>
      </x:c>
      <x:c r="P29" s="30" t="str">
        <x:v>high</x:v>
      </x:c>
      <x:c r="Q29" s="30" t="str">
        <x:v>candidate_only</x:v>
      </x:c>
      <x:c r="R29" s="30" t="str">
        <x:v>另由新浪车型报道交叉印证70kW/176N·m。</x:v>
      </x:c>
      <x:c r="S29" s="30" t="str">
        <x:v>Copyright © 2026 David YE</x:v>
      </x:c>
    </x:row>
    <x:row r="30">
      <x:c r="A30" s="30" t="str">
        <x:v>motor_torque</x:v>
      </x:c>
      <x:c r="B30" s="30" t="str">
        <x:v>TZ205QYD</x:v>
      </x:c>
      <x:c r="C30" s="30" t="str">
        <x:v>峰值扭矩</x:v>
      </x:c>
      <x:c r="D30" s="30" t="n">
        <x:v>365</x:v>
      </x:c>
      <x:c r="E30" s="30" t="str">
        <x:v>N·m</x:v>
      </x:c>
      <x:c r="F30" s="30" t="str">
        <x:v>300</x:v>
      </x:c>
      <x:c r="G30" s="30" t="str">
        <x:v>电机型号＋功率</x:v>
      </x:c>
      <x:c r="H30" s="30" t="str">
        <x:v>B</x:v>
      </x:c>
      <x:c r="I30" s="30" t="str">
        <x:v>大唐车型参数配置表</x:v>
      </x:c>
      <x:c r="J30" s="30" t="str">
        <x:v>https://car.autohome.com.cn/config/series/8102.html</x:v>
      </x:c>
      <x:c r="K30" s="30" t="str"/>
      <x:c r="L30" s="30" t="str"/>
      <x:c r="M30" s="30" t="str">
        <x:v>2026-08-23</x:v>
      </x:c>
      <x:c r="N30" s="30" t="str">
        <x:v>配置表：TZ205QYD、最大功率300kW、最大扭矩365N·m</x:v>
      </x:c>
      <x:c r="O30" s="30" t="str">
        <x:v>电机型号与300kW版本交叉匹配</x:v>
      </x:c>
      <x:c r="P30" s="30" t="str">
        <x:v>high</x:v>
      </x:c>
      <x:c r="Q30" s="30" t="str">
        <x:v>candidate_only</x:v>
      </x:c>
      <x:c r="R30" s="30" t="str">
        <x:v>双电机车型仅作为后电机分量候选；150kW记录不套用。</x:v>
      </x:c>
      <x:c r="S30" s="30" t="str">
        <x:v>Copyright © 2026 David YE</x:v>
      </x:c>
    </x:row>
    <x:row r="31">
      <x:c r="A31" s="30" t="str">
        <x:v>motor_torque</x:v>
      </x:c>
      <x:c r="B31" s="30" t="str">
        <x:v>112AD3</x:v>
      </x:c>
      <x:c r="C31" s="30" t="str">
        <x:v>峰值扭矩</x:v>
      </x:c>
      <x:c r="D31" s="30" t="n">
        <x:v>300</x:v>
      </x:c>
      <x:c r="E31" s="30" t="str">
        <x:v>N·m</x:v>
      </x:c>
      <x:c r="F31" s="30" t="str">
        <x:v>185</x:v>
      </x:c>
      <x:c r="G31" s="30" t="str">
        <x:v>电机型号＋功率</x:v>
      </x:c>
      <x:c r="H31" s="30" t="str">
        <x:v>B</x:v>
      </x:c>
      <x:c r="I31" s="30" t="str">
        <x:v>风云X3车型参数配置表</x:v>
      </x:c>
      <x:c r="J31" s="30" t="str">
        <x:v>https://www.evlook.com/fengyunx3/peizhi</x:v>
      </x:c>
      <x:c r="K31" s="30" t="str"/>
      <x:c r="L31" s="30" t="str"/>
      <x:c r="M31" s="30" t="str">
        <x:v>2026-08-23</x:v>
      </x:c>
      <x:c r="N31" s="30" t="str">
        <x:v>配置表：112AD3、最大功率185kW、最大扭矩300N·m</x:v>
      </x:c>
      <x:c r="O31" s="30" t="str">
        <x:v>电机型号与185kW单电机版本交叉匹配</x:v>
      </x:c>
      <x:c r="P31" s="30" t="str">
        <x:v>high</x:v>
      </x:c>
      <x:c r="Q31" s="30" t="str">
        <x:v>candidate_only</x:v>
      </x:c>
      <x:c r="R31" s="30" t="str">
        <x:v>四驱车型的490N·m是系统总扭矩，不写成112AD3单电机扭矩。</x:v>
      </x:c>
      <x:c r="S31" s="30" t="str">
        <x:v>Copyright © 2026 David YE</x:v>
      </x:c>
    </x:row>
    <x:row r="32">
      <x:c r="A32" s="30" t="str">
        <x:v>motor_torque</x:v>
      </x:c>
      <x:c r="B32" s="30" t="str">
        <x:v>HA0001N0</x:v>
      </x:c>
      <x:c r="C32" s="30" t="str">
        <x:v>峰值扭矩</x:v>
      </x:c>
      <x:c r="D32" s="30" t="n">
        <x:v>410</x:v>
      </x:c>
      <x:c r="E32" s="30" t="str">
        <x:v>N·m</x:v>
      </x:c>
      <x:c r="F32" s="30" t="str">
        <x:v>240|250</x:v>
      </x:c>
      <x:c r="G32" s="30" t="str">
        <x:v>品牌=宝马(BMW)牌</x:v>
      </x:c>
      <x:c r="H32" s="30" t="str">
        <x:v>B</x:v>
      </x:c>
      <x:c r="I32" s="30" t="str">
        <x:v>BMW i5 parameter configuration</x:v>
      </x:c>
      <x:c r="J32" s="30" t="str">
        <x:v>https://www.bitauto.com/global/bmw/i5-1901/config/</x:v>
      </x:c>
      <x:c r="K32" s="30" t="str"/>
      <x:c r="L32" s="30" t="str"/>
      <x:c r="M32" s="30" t="str">
        <x:v>2026-08-23</x:v>
      </x:c>
      <x:c r="N32" s="30" t="str">
        <x:v>配置表：HA0001N0，240kW后电机最大扭矩410N·m；250kW车型页同为410N·m</x:v>
      </x:c>
      <x:c r="O32" s="30" t="str">
        <x:v>品牌＋电机型号＋240/250kW版本三重匹配</x:v>
      </x:c>
      <x:c r="P32" s="30" t="str">
        <x:v>high</x:v>
      </x:c>
      <x:c r="Q32" s="30" t="str">
        <x:v>candidate_only</x:v>
      </x:c>
      <x:c r="R32" s="30" t="str">
        <x:v>双电机车型仅作为后电机分量候选。</x:v>
      </x:c>
      <x:c r="S32" s="30" t="str">
        <x:v>Copyright © 2026 David YE</x:v>
      </x:c>
    </x:row>
    <x:row r="33">
      <x:c r="A33" s="30" t="str">
        <x:v>motor_torque</x:v>
      </x:c>
      <x:c r="B33" s="30" t="str">
        <x:v>TZ160XS002</x:v>
      </x:c>
      <x:c r="C33" s="30" t="str">
        <x:v>峰值扭矩</x:v>
      </x:c>
      <x:c r="D33" s="30" t="n">
        <x:v>150</x:v>
      </x:c>
      <x:c r="E33" s="30" t="str">
        <x:v>N·m</x:v>
      </x:c>
      <x:c r="F33" s="30" t="str">
        <x:v>85</x:v>
      </x:c>
      <x:c r="G33" s="30" t="str">
        <x:v>品牌=吉利牌</x:v>
      </x:c>
      <x:c r="H33" s="30" t="str">
        <x:v>B</x:v>
      </x:c>
      <x:c r="I33" s="30" t="str">
        <x:v>吉利星愿车型参数配置表</x:v>
      </x:c>
      <x:c r="J33" s="30" t="str">
        <x:v>https://www.evlook.com/xingyuan/peizhi</x:v>
      </x:c>
      <x:c r="K33" s="30" t="str"/>
      <x:c r="L33" s="30" t="str"/>
      <x:c r="M33" s="30" t="str">
        <x:v>2026-08-23</x:v>
      </x:c>
      <x:c r="N33" s="30" t="str">
        <x:v>配置表：TZ160XS002、最大功率85kW、最大扭矩150N·m</x:v>
      </x:c>
      <x:c r="O33" s="30" t="str">
        <x:v>品牌＋电机型号＋85kW版本三重匹配</x:v>
      </x:c>
      <x:c r="P33" s="30" t="str">
        <x:v>high</x:v>
      </x:c>
      <x:c r="Q33" s="30" t="str">
        <x:v>candidate_only</x:v>
      </x:c>
      <x:c r="R33" s="30" t="str">
        <x:v>结构化功率异常但原复合字段明确含85kW时仍可匹配；其它功率不套用。</x:v>
      </x:c>
      <x:c r="S33" s="30" t="str">
        <x:v>Copyright © 2026 David YE</x:v>
      </x:c>
    </x:row>
    <x:row r="34">
      <x:c r="A34" s="30" t="str">
        <x:v>motor_torque</x:v>
      </x:c>
      <x:c r="B34" s="30" t="str">
        <x:v>TZ220XYA02</x:v>
      </x:c>
      <x:c r="C34" s="30" t="str">
        <x:v>峰值扭矩</x:v>
      </x:c>
      <x:c r="D34" s="30" t="n">
        <x:v>373</x:v>
      </x:c>
      <x:c r="E34" s="30" t="str">
        <x:v>N·m</x:v>
      </x:c>
      <x:c r="F34" s="30" t="str">
        <x:v>250</x:v>
      </x:c>
      <x:c r="G34" s="30" t="str">
        <x:v>电机型号＋功率</x:v>
      </x:c>
      <x:c r="H34" s="30" t="str">
        <x:v>B</x:v>
      </x:c>
      <x:c r="I34" s="30" t="str">
        <x:v>极氪X车型参数配置表</x:v>
      </x:c>
      <x:c r="J34" s="30" t="str">
        <x:v>https://car.autohome.com.cn/config/series/7028.html</x:v>
      </x:c>
      <x:c r="K34" s="30" t="str"/>
      <x:c r="L34" s="30" t="str"/>
      <x:c r="M34" s="30" t="str">
        <x:v>2026-08-23</x:v>
      </x:c>
      <x:c r="N34" s="30" t="str">
        <x:v>配置表：TZ220XYA02、最大功率250kW、最大扭矩373N·m</x:v>
      </x:c>
      <x:c r="O34" s="30" t="str">
        <x:v>电机型号与250kW版本交叉匹配</x:v>
      </x:c>
      <x:c r="P34" s="30" t="str">
        <x:v>high</x:v>
      </x:c>
      <x:c r="Q34" s="30" t="str">
        <x:v>candidate_only</x:v>
      </x:c>
      <x:c r="R34" s="30" t="str">
        <x:v>双电机车型仅作为后电机分量候选。</x:v>
      </x:c>
      <x:c r="S34" s="30" t="str">
        <x:v>Copyright © 2026 David YE</x:v>
      </x:c>
    </x:row>
    <x:row r="35">
      <x:c r="A35" s="30" t="str">
        <x:v>motor_torque</x:v>
      </x:c>
      <x:c r="B35" s="30" t="str">
        <x:v>YS210XYA03</x:v>
      </x:c>
      <x:c r="C35" s="30" t="str">
        <x:v>峰值扭矩</x:v>
      </x:c>
      <x:c r="D35" s="30" t="n">
        <x:v>277</x:v>
      </x:c>
      <x:c r="E35" s="30" t="str">
        <x:v>N·m</x:v>
      </x:c>
      <x:c r="F35" s="30" t="str">
        <x:v>158|160</x:v>
      </x:c>
      <x:c r="G35" s="30" t="str">
        <x:v>电机型号＋功率</x:v>
      </x:c>
      <x:c r="H35" s="30" t="str">
        <x:v>B</x:v>
      </x:c>
      <x:c r="I35" s="30" t="str">
        <x:v>享界S9车型参数配置</x:v>
      </x:c>
      <x:c r="J35" s="30" t="str">
        <x:v>https://cj.sina.cn/articles/view/7857141524/1d4527714019023kc8?froms=ggmp&amp;vt=4</x:v>
      </x:c>
      <x:c r="K35" s="30" t="str"/>
      <x:c r="L35" s="30" t="str"/>
      <x:c r="M35" s="30" t="str">
        <x:v>2026-08-23</x:v>
      </x:c>
      <x:c r="N35" s="30" t="str">
        <x:v>配置表：前电机YS210XYA03、最大功率160kW、最大扭矩277N·m</x:v>
      </x:c>
      <x:c r="O35" s="30" t="str">
        <x:v>电机型号与158/160kW前电机版本交叉匹配</x:v>
      </x:c>
      <x:c r="P35" s="30" t="str">
        <x:v>high</x:v>
      </x:c>
      <x:c r="Q35" s="30" t="str">
        <x:v>candidate_only</x:v>
      </x:c>
      <x:c r="R35" s="30" t="str">
        <x:v>仅作为多电机车型的前电机分量候选。</x:v>
      </x:c>
      <x:c r="S35" s="30" t="str">
        <x:v>Copyright © 2026 David YE</x:v>
      </x:c>
    </x:row>
    <x:row r="36">
      <x:c r="A36" s="30" t="str">
        <x:v>motor_torque</x:v>
      </x:c>
      <x:c r="B36" s="30" t="str">
        <x:v>YS225XYH02</x:v>
      </x:c>
      <x:c r="C36" s="30" t="str">
        <x:v>峰值扭矩</x:v>
      </x:c>
      <x:c r="D36" s="30" t="n">
        <x:v>375</x:v>
      </x:c>
      <x:c r="E36" s="30" t="str">
        <x:v>N·m</x:v>
      </x:c>
      <x:c r="F36" s="30" t="str">
        <x:v>175</x:v>
      </x:c>
      <x:c r="G36" s="30" t="str">
        <x:v>电机型号＋功率</x:v>
      </x:c>
      <x:c r="H36" s="30" t="str">
        <x:v>B</x:v>
      </x:c>
      <x:c r="I36" s="30" t="str">
        <x:v>Voyah Dream VS BAIC Changhe Beidouxing specifications comparison</x:v>
      </x:c>
      <x:c r="J36" s="30" t="str">
        <x:v>https://www.bitauto.com/global/compare/parameter-1072-1139.html</x:v>
      </x:c>
      <x:c r="K36" s="30" t="str"/>
      <x:c r="L36" s="30" t="str"/>
      <x:c r="M36" s="30" t="str">
        <x:v>2026-08-23</x:v>
      </x:c>
      <x:c r="N36" s="30" t="str">
        <x:v>配置表：前电机YS225XYH02、最大功率175kW、最大扭矩375N·m</x:v>
      </x:c>
      <x:c r="O36" s="30" t="str">
        <x:v>电机型号与175kW前电机版本交叉匹配</x:v>
      </x:c>
      <x:c r="P36" s="30" t="str">
        <x:v>high</x:v>
      </x:c>
      <x:c r="Q36" s="30" t="str">
        <x:v>candidate_only</x:v>
      </x:c>
      <x:c r="R36" s="30" t="str">
        <x:v>仅作为多电机车型的前电机分量候选。</x:v>
      </x:c>
      <x:c r="S36" s="30" t="str">
        <x:v>Copyright © 2026 David YE</x:v>
      </x:c>
    </x:row>
    <x:row r="37">
      <x:c r="A37" s="30" t="str">
        <x:v>motor_torque</x:v>
      </x:c>
      <x:c r="B37" s="30" t="str">
        <x:v>TZ180XS101</x:v>
      </x:c>
      <x:c r="C37" s="30" t="str">
        <x:v>峰值扭矩</x:v>
      </x:c>
      <x:c r="D37" s="30" t="n">
        <x:v>175</x:v>
      </x:c>
      <x:c r="E37" s="30" t="str">
        <x:v>N·m</x:v>
      </x:c>
      <x:c r="F37" s="30" t="str">
        <x:v>132</x:v>
      </x:c>
      <x:c r="G37" s="30" t="str">
        <x:v>电机型号＋功率</x:v>
      </x:c>
      <x:c r="H37" s="30" t="str">
        <x:v>B</x:v>
      </x:c>
      <x:c r="I37" s="30" t="str">
        <x:v>零跑B10车型参数配置表</x:v>
      </x:c>
      <x:c r="J37" s="30" t="str">
        <x:v>https://www.evlook.com/lingpaob10/peizhi</x:v>
      </x:c>
      <x:c r="K37" s="30" t="str"/>
      <x:c r="L37" s="30" t="str"/>
      <x:c r="M37" s="30" t="str">
        <x:v>2026-08-23</x:v>
      </x:c>
      <x:c r="N37" s="30" t="str">
        <x:v>配置表：TZ180XS101、最大功率132kW、最大扭矩175N·m</x:v>
      </x:c>
      <x:c r="O37" s="30" t="str">
        <x:v>电机型号与132kW版本交叉匹配</x:v>
      </x:c>
      <x:c r="P37" s="30" t="str">
        <x:v>high</x:v>
      </x:c>
      <x:c r="Q37" s="30" t="str">
        <x:v>candidate_only</x:v>
      </x:c>
      <x:c r="R37" s="30" t="str">
        <x:v>不应用于其它功率标定。</x:v>
      </x:c>
      <x:c r="S37" s="30" t="str">
        <x:v>Copyright © 2026 David YE</x:v>
      </x:c>
    </x:row>
    <x:row r="38">
      <x:c r="A38" s="30" t="str">
        <x:v>motor_torque</x:v>
      </x:c>
      <x:c r="B38" s="30" t="str">
        <x:v>TZ180XS480</x:v>
      </x:c>
      <x:c r="C38" s="30" t="str">
        <x:v>峰值扭矩</x:v>
      </x:c>
      <x:c r="D38" s="30" t="n">
        <x:v>255</x:v>
      </x:c>
      <x:c r="E38" s="30" t="str">
        <x:v>N·m</x:v>
      </x:c>
      <x:c r="F38" s="30" t="str">
        <x:v>150</x:v>
      </x:c>
      <x:c r="G38" s="30" t="str">
        <x:v>电机型号＋功率</x:v>
      </x:c>
      <x:c r="H38" s="30" t="str">
        <x:v>B</x:v>
      </x:c>
      <x:c r="I38" s="30" t="str">
        <x:v>北京EU8车型参数配置表</x:v>
      </x:c>
      <x:c r="J38" s="30" t="str">
        <x:v>https://www.evlook.com/beijingeu8/peizhi</x:v>
      </x:c>
      <x:c r="K38" s="30" t="str"/>
      <x:c r="L38" s="30" t="str"/>
      <x:c r="M38" s="30" t="str">
        <x:v>2026-08-23</x:v>
      </x:c>
      <x:c r="N38" s="30" t="str">
        <x:v>配置表：TZ180XS480、最大功率150kW、最大扭矩255N·m</x:v>
      </x:c>
      <x:c r="O38" s="30" t="str">
        <x:v>电机型号与150kW版本交叉匹配</x:v>
      </x:c>
      <x:c r="P38" s="30" t="str">
        <x:v>high</x:v>
      </x:c>
      <x:c r="Q38" s="30" t="str">
        <x:v>candidate_only</x:v>
      </x:c>
      <x:c r="R38" s="30" t="str">
        <x:v>159kW记录无直接同页证据，保持空白。</x:v>
      </x:c>
      <x:c r="S38" s="30" t="str">
        <x:v>Copyright © 2026 David YE</x:v>
      </x:c>
    </x:row>
    <x:row r="39">
      <x:c r="A39" s="30" t="str">
        <x:v>battery_supplier</x:v>
      </x:c>
      <x:c r="B39" s="30" t="str">
        <x:v>CA7001H0EVC</x:v>
      </x:c>
      <x:c r="C39" s="30" t="str">
        <x:v>电芯/电池总成生产企业</x:v>
      </x:c>
      <x:c r="D39" s="30" t="str">
        <x:v>宁德时代新能源科技股份有限公司；时代一汽动力电池有限公司 / 中国第一汽车集团有限公司</x:v>
      </x:c>
      <x:c r="E39" s="30" t="str"/>
      <x:c r="F39" s="30" t="str"/>
      <x:c r="G39" s="30" t="str">
        <x:v>产品型号=CA7001H0EVC</x:v>
      </x:c>
      <x:c r="H39" s="30" t="str">
        <x:v>B-regulatory-transcription</x:v>
      </x:c>
      <x:c r="I39" s="30" t="str">
        <x:v>红旗牌CA7001H0EVC型纯电动轿车评测（第385批公告参数转录）</x:v>
      </x:c>
      <x:c r="J39" s="30" t="str">
        <x:v>https://www.iszyc.com/review/117397.html</x:v>
      </x:c>
      <x:c r="K39" s="30" t="str">
        <x:v>2024-08-01</x:v>
      </x:c>
      <x:c r="L39" s="30" t="str">
        <x:v>2025-11-04</x:v>
      </x:c>
      <x:c r="M39" s="30" t="str">
        <x:v>2026-08-23</x:v>
      </x:c>
      <x:c r="N39" s="30" t="str">
        <x:v>正文公告参数：储能装置单体生产企业及储能装置总成生产企业</x:v>
      </x:c>
      <x:c r="O39" s="30" t="str">
        <x:v>产品型号精确匹配；公告参数转录</x:v>
      </x:c>
      <x:c r="P39" s="30" t="str">
        <x:v>medium</x:v>
      </x:c>
      <x:c r="Q39" s="30" t="str">
        <x:v>candidate_only</x:v>
      </x:c>
      <x:c r="R39" s="30" t="str">
        <x:v>仅写入CA7001H0EVC，不传播到CA7001H0EVD/XC/XD等近似型号。</x:v>
      </x:c>
      <x:c r="S39" s="30" t="str">
        <x:v>Copyright © 2026 David YE</x:v>
      </x:c>
    </x:row>
    <x:row r="40">
      <x:c r="A40" s="30" t="str">
        <x:v>battery_supplier</x:v>
      </x:c>
      <x:c r="B40" s="30" t="str">
        <x:v>SKE6470SBEVA5S</x:v>
      </x:c>
      <x:c r="C40" s="30" t="str">
        <x:v>电芯/电池总成生产企业</x:v>
      </x:c>
      <x:c r="D40" s="30" t="str">
        <x:v>宁德时代新能源科技股份有限公司；四川时代新能源科技有限公司 / 四川时代新能源科技有限公司</x:v>
      </x:c>
      <x:c r="E40" s="30" t="str"/>
      <x:c r="F40" s="30" t="str"/>
      <x:c r="G40" s="30" t="str">
        <x:v>产品型号=SKE6470SBEVA5S</x:v>
      </x:c>
      <x:c r="H40" s="30" t="str">
        <x:v>B-regulatory-transcription</x:v>
      </x:c>
      <x:c r="I40" s="30" t="str">
        <x:v>极氪牌SKE6470SBEVA5S型纯电动多用途乘用车公告参数</x:v>
      </x:c>
      <x:c r="J40" s="30" t="str">
        <x:v>https://www.17vin.com/gonggao/298211/SKE6470SBEVA5S.html</x:v>
      </x:c>
      <x:c r="K40" s="30" t="str"/>
      <x:c r="L40" s="30" t="str"/>
      <x:c r="M40" s="30" t="str">
        <x:v>2026-08-23</x:v>
      </x:c>
      <x:c r="N40" s="30" t="str">
        <x:v>公告参数页：储能装置单体生产企业及储能装置总成生产企业</x:v>
      </x:c>
      <x:c r="O40" s="30" t="str">
        <x:v>产品型号精确匹配；公告参数转录</x:v>
      </x:c>
      <x:c r="P40" s="30" t="str">
        <x:v>medium</x:v>
      </x:c>
      <x:c r="Q40" s="30" t="str">
        <x:v>candidate_only</x:v>
      </x:c>
      <x:c r="R40" s="30" t="str">
        <x:v>仅写入SKE6470SBEVA5S；不传播到SKE6470SBEVR2、SKE6480SBEVA1S或其他近似型号。</x:v>
      </x:c>
      <x:c r="S40" s="30" t="str">
        <x:v>Copyright © 2026 David YE</x:v>
      </x:c>
    </x:row>
    <x:row r="41">
      <x:c r="A41" s="30" t="str">
        <x:v>battery_supplier</x:v>
      </x:c>
      <x:c r="B41" s="30" t="str">
        <x:v>VCC7002F03VBEV</x:v>
      </x:c>
      <x:c r="C41" s="30" t="str">
        <x:v>电芯/电池总成生产企业</x:v>
      </x:c>
      <x:c r="D41" s="30" t="str">
        <x:v>亚欧汽车（原表简称）</x:v>
      </x:c>
      <x:c r="E41" s="30" t="str"/>
      <x:c r="F41" s="30" t="str"/>
      <x:c r="G41" s="30" t="str">
        <x:v>产品型号=VCC7002F03VBEV</x:v>
      </x:c>
      <x:c r="H41" s="30" t="str">
        <x:v>A1-local-government</x:v>
      </x:c>
      <x:c r="I41" s="30" t="str">
        <x:v>上海市新能源汽车相关车型信息表</x:v>
      </x:c>
      <x:c r="J41" s="30" t="str">
        <x:v>https://app.sheitc.sh.gov.cn/res_base/sheitc_gov_cn_www/upload/cars/ba1878a12a6611edae5dfa163e8825cc.xls</x:v>
      </x:c>
      <x:c r="K41" s="30" t="str"/>
      <x:c r="L41" s="30" t="str"/>
      <x:c r="M41" s="30" t="str">
        <x:v>2026-08-23</x:v>
      </x:c>
      <x:c r="N41" s="30" t="str">
        <x:v>车型VCC7002F03VBEV(2021)所在行：电池容量78，电池企业“亚欧汽车”</x:v>
      </x:c>
      <x:c r="O41" s="30" t="str">
        <x:v>产品型号精确匹配；上海市政府部门表格原文</x:v>
      </x:c>
      <x:c r="P41" s="30" t="str">
        <x:v>medium</x:v>
      </x:c>
      <x:c r="Q41" s="30" t="str">
        <x:v>candidate_only</x:v>
      </x:c>
      <x:c r="R41" s="30" t="str">
        <x:v>来源仅提供“电池企业”及简称，故不推断电芯企业，也不扩写企业全称；仅写入精确产品型号。</x:v>
      </x:c>
      <x:c r="S41" s="30" t="str">
        <x:v>Copyright © 2026 David YE</x:v>
      </x:c>
    </x:row>
  </x:sheetData>
  <x:mergeCells>
    <x:mergeCell ref="A1:S1"/>
    <x:mergeCell ref="A2:S2"/>
    <x:mergeCell ref="A3:S3"/>
  </x:mergeCells>
  <x:pageMargins left="0.7" right="0.7" top="0.75" bottom="0.75" header="0.3" footer="0.3"/>
  <x:tableParts count="1">
    <x:tablePart xmlns:r="http://schemas.openxmlformats.org/officeDocument/2006/relationships" r:id="Rda3372dad3ca44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6" hidden="0" customWidth="1"/>
    <x:col min="4" max="4" width="32" hidden="0" customWidth="1"/>
    <x:col min="5" max="5" width="34" hidden="0" customWidth="1"/>
    <x:col min="6" max="6" width="30" hidden="0" customWidth="1"/>
    <x:col min="7" max="7" width="24" hidden="0" customWidth="1"/>
    <x:col min="8" max="8" width="46" hidden="0" customWidth="1"/>
    <x:col min="9" max="9" width="24" hidden="0" customWidth="1"/>
    <x:col min="10" max="10" width="28" hidden="0" customWidth="1"/>
  </x:cols>
  <x:sheetData>
    <x:row r="1" ht="28" customHeight="1">
      <x:c r="A1" s="17" t="str">
        <x:v>电机扭矩研究分组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>
      <x:c r="A2" s="19" t="str">
        <x:v>Copyright © 2026 David YE</x:v>
      </x:c>
      <x:c r="B2" s="19"/>
      <x:c r="C2" s="19"/>
      <x:c r="D2" s="19"/>
      <x:c r="E2" s="19"/>
      <x:c r="F2" s="19"/>
      <x:c r="G2" s="19"/>
      <x:c r="H2" s="19"/>
      <x:c r="I2" s="19"/>
      <x:c r="J2" s="19"/>
    </x:row>
    <x:row r="3" ht="38" customHeight="1">
      <x:c r="A3" s="22" t="str">
        <x:v>按电机型号聚合队列，优先处理覆盖行数最多的型号；“电机型号缺失”组必须按车型型号 OCR。</x:v>
      </x:c>
      <x:c r="B3" s="22"/>
      <x:c r="C3" s="22"/>
      <x:c r="D3" s="22"/>
      <x:c r="E3" s="22"/>
      <x:c r="F3" s="22"/>
      <x:c r="G3" s="22"/>
      <x:c r="H3" s="22"/>
      <x:c r="I3" s="22"/>
      <x:c r="J3" s="22"/>
    </x:row>
    <x:row r="5">
      <x:c r="A5" s="28" t="str">
        <x:v>电机型号</x:v>
      </x:c>
      <x:c r="B5" s="28" t="str">
        <x:v>目标行数</x:v>
      </x:c>
      <x:c r="C5" s="28" t="str">
        <x:v>批次</x:v>
      </x:c>
      <x:c r="D5" s="28" t="str">
        <x:v>品牌</x:v>
      </x:c>
      <x:c r="E5" s="28" t="str">
        <x:v>电机企业</x:v>
      </x:c>
      <x:c r="F5" s="28" t="str">
        <x:v>峰值功率值</x:v>
      </x:c>
      <x:c r="G5" s="28" t="str">
        <x:v>总功率值</x:v>
      </x:c>
      <x:c r="H5" s="28" t="str">
        <x:v>样例车型型号</x:v>
      </x:c>
      <x:c r="I5" s="28" t="str">
        <x:v>研究路径</x:v>
      </x:c>
      <x:c r="J5" s="28" t="str">
        <x:v>版权</x:v>
      </x:c>
    </x:row>
    <x:row r="6">
      <x:c r="A6" s="30" t="str">
        <x:v>(电机型号缺失)</x:v>
      </x:c>
      <x:c r="B6" s="30" t="n">
        <x:v>2097</x:v>
      </x:c>
      <x:c r="C6" s="30" t="str">
        <x:v>341|342|343|344|345|346|347|348|349|350|351|352|353|354|355|356|357|359|360|361|362|363|364|365|366|367|368|369|370|371|372|373|374|375|376|377|378|379|380|381|382|383|384|385|386|387|388|389|390|391|392|393|394|395|396|398|399|400|401|402|403|404|405|406|407|408|409</x:v>
      </x:c>
      <x:c r="D6" s="30" t="str">
        <x:v>北京汽车|比亚迪牌|江铃牌|大众|哪吒牌|长安牌|赛力斯牌|大马牌|田野牌|吉利牌|天琴牌|北京牌|红星牌|五菱牌|特斯拉牌|奇瑞牌|岚图牌|东风牌|零跑牌|燕铃牌|东南牌|威马牌|思皓牌|凌宝牌|领途牌|大运牌|理想牌|风神牌|恒合牌|大众牌|福田牌|极狐(ARCFOX)牌|精灵(smart)牌|敏微牌|帝豪牌|埃安(AION)牌|悦达牌|宝马(BMW)牌|富康牌|启辰牌|海马牌|恒润牌|枫叶牌|宝骏牌|开沃牌|众泰牌|合创牌|哈弗牌|锐胜牌|一汽牌|瑞风牌|江南牌|小鹏牌|依维柯牌|阿维塔（AVATR）牌|大通牌|捷途牌|玛斯丹(MUSTANG)牌|黄海牌|羿驰牌|悠宝利(U-Belief)牌|魏牌牌|翼刻牌|爱驰牌|英伦牌|国金汽车牌|路虎(LAND ROVER)牌|创维牌|辰际牌|欧拉牌|极氪牌|斯威牌|蔚来牌|凯迪拉克(CADILLAC)牌|云度牌|本田(HONDA)牌|领克牌|鑫源牌|沃尔沃牌|红旗牌|智己牌|毅威(M-NV)牌|江淮牌|吉麦牌|腾势牌|别克(BUICK)牌|极星牌|星途牌|名爵牌|江铃全顺牌|几何牌|荣威牌|长城牌|北斗星牌|爱咖牌|传祺(Trumpchi)牌|晶马牌|猎豹(LEOPAARD)牌|极越牌|起亚牌|颐驰牌|凯翼牌|方程豹牌|奥迪(AUDI)牌|远程牌|大众汽车(VOLKSWAGEN)牌|小米牌|易至牌|梅赛德斯-奔驰(Mercedes-Ben...|天际牌|飞凡牌|东风标致牌|翼真牌|猛士牌|雪佛兰(CHEVROLET)牌|知豆牌|光束(MINI)牌|华彰牌|马自达(MAZDA)牌|福特牌|予风牌|开瑞牌|骏驰牌|仰望牌|阿维塔牌|马自达牌|别克牌|昊铂牌|埃安牌|北汽牌|现代牌|睿蓝牌|埃安(AION)|极石牌|尚界牌|东风日产牌|别克(BUICK)|请提供具体的正文内容，以便我进行产品商标的提取。|请提供具体的正文内容，以便我提取产品商标。|
东风牌|
吉利牌|
星途牌|赛力斯蓝电牌|请提供包含产品商标信息的正文内容，以便我进行提取。|极狐牌|莲花牌|魏牌|领汇牌|智界牌|问界牌|神行者(FREELANDER)牌|奕境牌|享界牌|大众汽车(VOLKSWAGEN)|启境牌</x:v>
      </x:c>
      <x:c r="E6" s="30" t="str">
        <x:v>青山工业|比亚迪|方正电机|大众汽车自动变速器|菲仕绿能科技|中车时代|汇川联合动力|华为|上海电驱动|金康动力/华为|英搏尔电气|上海汽车电驱动|北京新能源|大地和电气|创驱新能源|特斯拉|浙江方正电机|奇瑞汽车|特斯拉（上海）|特斯拉公司|金华零跑|卧龙采埃孚|双林汽车柳州分公司|无锡中车浩夫尔动力|德州浦益希机电|厦门金龙汽车新能源科技有限公司|上海汽车电驱动有限公司|苏州汇川|合肥道一动力/珠海英搏尔电气|浙江奥思伟尔电动科技|浙江方正电机/山东得普达电机|精进电动科技|浙江方正电机;山东得普达电机|弗迪动力|深圳市大地和电气|永康市斯科若电器|奇瑞新能源汽车|北汽福田|北京西门子|深圳市泉胜新技术开发|威睿电动|格雷博智能动力|长沙市比亚迪|山东双林|广州尼得科|得普达电机|北京新能源汽车|BMW AG|东风电驱动|巨一动力|江淮汽车|恒润汽车|中车时代电气|奇瑞新能源|比亚迪汽车|联合汽车电子|大洋电机|珠海英搏尔|北汽新能源|长安福特汽车|长安福特/LG|智新科技|长沙比亚迪|长安福特|LGE/长安福特|威睿电动/威睿电动|株洲中车时代|西安比亚迪|蔚来动力|蔚然(南京)动力|上汽通用汽车|前：华域汽车
后：台达电子|南京市比亚迪|蜂巢传动系统|联合汽车电子/华域汽车|蔚来|武汉小鹏|抚州比亚迪/南京市比亚迪|上汽通用|菲仕绿能|中车浩夫尔|华域/台达|台达|蜂巢传动|华域汽车|大众汽车|重庆长安|舍弗勒|采埃孚|浙江鑫可传动|华为技术有限公司| 株洲中车时代|无锡中车浩夫尔/菲仕绿能科技|苏州汇川联合动力系统有限公司 |上海中科深江电动车辆有限公司 |苏州汇川联合动力系统有限公司| 苏州汇川联合动力系统|柳州五菱柳机动力有限公司 |合肥道一动力|合肥巨一动力系统| 奇瑞新能源汽车|山东双林新能源|重庆青山|无锡中车浩夫尔|台达电子|联合汽车电子有限公司 |联合汽车电子有限公司|北京新能源汽车股份有限公司|华域汽车电动系统有限公司|珠海英搏尔电气股份有限公司|奇瑞新能源汽车股份有限公司|菲仕绿能科技（北京）有限公司|威迪斯电机技术(芜湖)有限公司|北京新能源汽车股份有限公司 |采埃孚电驱动科技（沈阳）有限公司|采埃孚电驱动科技（沈阳）有限公司 |南京市比亚迪汽车有限公司 |蜂巢传动系统(江苏)有限公司 |华域汽车电动系统有限公司 |苏州汇川联合动力系统股份有限公司 |尼得科汽车马达（浙江）有限公司 |威睿电动汽车技术（宁波）有限公司 |威睿电动汽车技术（宁波）有限公司|浙江方正电机股份有限公司 |无锡中车浩夫尔动力总成有限公司|华为技术有限公司 |上汽通用汽车有限公司 |华为数字能源技术有限公司|菲仕绿能科技（北京）有限公司 |纬湃汽车电子（天津）有限公司|采埃孚电驱动科技(沈阳)有限公司|华域麦格纳电驱动系统有限公司|智新科技股份有限公司 |尼得科汽车马达（浙江）有限公司| 尼得科汽车马达（浙江）有限公司|苏州汇川联合动力系统股份有限公司|锐湃动力科技有限公司|浙江方正电机股份有限公司|威睿电动汽车技术(宁波)有限公司|武汉小鹏智能制造有限公司|特斯拉（上海）有限公司 |山东双林新能源科技有限公司|菲仕绿能科技(北京)有限公司|深圳市大地和电气股份有限公司|中国第一汽车集团有限公司 |大众汽车自动变速器（天津）有限公司|合肥道一动力科技有限公司 |湖州智芯动力系统发展有限公司|弗迪动力有限公司长沙分公司|珠海英博尔电气股份有限公司|大众汽车自动变速器(天津)有限公司|特斯拉（上海）有限公司|北汽福田汽车股份有限公司 |法雷奥蓝谷新能源动力系统（常州）有限公司|长沙市比亚迪汽车有限公司 |株洲中车时代电气股份有限公司|东风电驱动系统有限公司|智新科技股份有限公司|金华凌昇动力科技有限公司 |合肥巨一动力系统有限公司|浙江奥思伟尔电动科技有限公司|尼得科（上海）国际贸易有限公司|衢州极电电动汽车技术有限公司|合肥钧联汽车电子有限公司| 联合汽车电子有限公司|合普动力股份有限公司 |北汽福田汽车股份有限公司| 采埃孚电驱动科技(沈阳)有限公司|长沙市比亚迪汽车有限公司|合肥比亚迪汽车有限公司|金华凌昇动力科技有限公司|柳州五菱柳机动力有限公司|宁波双林汽车部件股份有限公司柳州分公司|重庆青山工业有限责任公司|上汽通用汽车有限公司|上海汽车变速器有限公司|无锡中车时代电驱科技有限公司|南京市比亚迪汽车有限公司|纬湃汽车电子(天津)有限公司|纬湃汽车电子(天津)有限公司 |合普动力股份有限公司|柳州赛克科技发展有限公司|深蓝汽车科技有限公司|中国第一汽车集团有限公司|格雷博智能动力科技有限公司|金华零跑新能源汽车零部件技术有限公司|合肥道一动力科技有限公司|菲仕绿能科技（北京）有限公司;无锡中车时代电驱科技有限公司|武汉菱电汽车电控系统股份有限公司|江苏国吉电驱动科技有限公司|未提供具体数据|宁德时代新能源科技股份有限公司</x:v>
      </x:c>
      <x:c r="F6" s="30" t="str">
        <x:v>110|160|150|120|30|180|130|170|330|175|240|126|370|70|231|227|190|230|55|200|210|115|70|115|200|150 / 200|120|160|105|180|112|150|150 / 230|155|110|150/230|202|210|前200/后285|前200/后300|前: 160 / 后: 200|175|252|前165/后227|165，227|165,227|227|145|105|79|100|218|前200kW/后285kW|前/后左/后右: 200/240/240|71|80|176|74|160 / 110|90|130/180|260/260/240/240|112|80|176|74|90|79|130 / 180|202|218|131/185|185|130|160 / 230|230|160/230|160/195/195|195|150/215|140|75|260+260,240+240|231|131/231|235|122|前/后 100/200|前/后左/后右: 200/220/220|165|220|370|160,237.5,237.5|200,180|前:160/后:210|前/后: 165/180|前轮165 / 后轮180|前/后: 200/200|(前/后左/后右):100/150/150|前/后左/后右: 200/180/180|200,45|前: 200 / 后: 45|220 / 277|前轮 220 / 后轮 277|170|前:160 / 后:200|135|200/200|152|215|100/200|前160/后230|160/237.5/237.5|183|前:160 / 后:210|131/200/200|131/200|160,110|前: 220 / 后: 222|160,277|160，277|162|前/后 160/230|前: 220 / 后: 222 / 222|150 / 220</x:v>
      </x:c>
      <x:c r="G6" s="30" t="str">
        <x:v>110|160|150|120|30|180|130|170|330|175|240|126|370|70|231|362|227|190|230|55|200|210|115|350|105|112|380|155|202|485|500|360|252|392|145|79|100|218|680|71|80|176|74|270|90|310|1000|316|185|390|550|195|365|140|75|235|122|300|640|165|220|635|345|400|560|245|497|135|152|215|183|531|331|442|437|162|664|450|397|387</x:v>
      </x:c>
      <x:c r="H6" s="30" t="str">
        <x:v>BAW7003UB51BEV|BAW7003UB52BEV|BYD7008BEVA10|JX6490T-M5BEV|JX6570T-M5BEV|SVW6461AEV|THZ6450BEVS30C|THZ7000BEVS116|SC6443PBABEV|SC6491AAABEV|SC7001ABEBEV|SC7001ABGBEV</x:v>
      </x:c>
      <x:c r="I6" s="30" t="str">
        <x:v>vehicle-model-OCR</x:v>
      </x:c>
      <x:c r="J6" s="30" t="str">
        <x:v>Copyright © 2026 David YE</x:v>
      </x:c>
    </x:row>
    <x:row r="7">
      <x:c r="A7" s="30" t="str">
        <x:v>TZ180XS130</x:v>
      </x:c>
      <x:c r="B7" s="30" t="n">
        <x:v>17</x:v>
      </x:c>
      <x:c r="C7" s="30" t="str">
        <x:v>383|384|385|386|388|395</x:v>
      </x:c>
      <x:c r="D7" s="30" t="str">
        <x:v>埃安(AION)牌</x:v>
      </x:c>
      <x:c r="E7" s="30" t="str">
        <x:v>苏州汇川联合动力系统股份有限公司|苏州汇川</x:v>
      </x:c>
      <x:c r="F7" s="30" t="str">
        <x:v>100|100</x:v>
      </x:c>
      <x:c r="G7" s="30" t="str">
        <x:v>100</x:v>
      </x:c>
      <x:c r="H7" s="30" t="str">
        <x:v>GAM7001BEVA1P|AHC6450BEVD1D|AHC7000BEVE0E|AHC7001BEVA1B|AHC7001BEVA1G|AHC7001BEVA1L|AHC7001BEVA1M|AHC6450BEVD0Y|AHC6450BEVD1A|AHC6450BEVD1B|AHC6450BEVD1C|AHC7001BEVA1D</x:v>
      </x:c>
      <x:c r="I7" s="30" t="str">
        <x:v>motor-model-source-search</x:v>
      </x:c>
      <x:c r="J7" s="30" t="str">
        <x:v>Copyright © 2026 David YE</x:v>
      </x:c>
    </x:row>
    <x:row r="8">
      <x:c r="A8" s="30" t="str">
        <x:v>TZ180XYXOF51</x:v>
      </x:c>
      <x:c r="B8" s="30" t="n">
        <x:v>17</x:v>
      </x:c>
      <x:c r="C8" s="30" t="str">
        <x:v>381|383|384|387|388|398|400</x:v>
      </x:c>
      <x:c r="D8" s="30" t="str">
        <x:v>埃安(AION)牌|埃安(AION)</x:v>
      </x:c>
      <x:c r="E8" s="30" t="str">
        <x:v>锐湃动力科技有限公司</x:v>
      </x:c>
      <x:c r="F8" s="30" t="str">
        <x:v>165|165</x:v>
      </x:c>
      <x:c r="G8" s="30" t="str">
        <x:v>165</x:v>
      </x:c>
      <x:c r="H8" s="30" t="str">
        <x:v>GAM6450BEVD1J|GAM6460BEVJ0A|GAM6460BEVJ0F|AHC6450BEVD1J|AHC6460BEVJ0A|AHC6460BEVJ0C|AHC6460BEVJ0D|AHC6460BEVJ0F|AHC6460BEVJ0H|AHC6450BEVD1Q|AHC6450BEVD1R|AHC7000BEVK0A</x:v>
      </x:c>
      <x:c r="I8" s="30" t="str">
        <x:v>motor-model-source-search</x:v>
      </x:c>
      <x:c r="J8" s="30" t="str">
        <x:v>Copyright © 2026 David YE</x:v>
      </x:c>
    </x:row>
    <x:row r="9">
      <x:c r="A9" s="30" t="str">
        <x:v>TZ180XS134</x:v>
      </x:c>
      <x:c r="B9" s="30" t="n">
        <x:v>16</x:v>
      </x:c>
      <x:c r="C9" s="30" t="str">
        <x:v>387|389|392|393|395|399|406</x:v>
      </x:c>
      <x:c r="D9" s="30" t="str">
        <x:v>埃安(AION)牌|埃安(AION)</x:v>
      </x:c>
      <x:c r="E9" s="30" t="str">
        <x:v>苏州汇川联合动力系统股份有限公司|
苏州汇川联合动力系统股份有限公司</x:v>
      </x:c>
      <x:c r="F9" s="30" t="str">
        <x:v>100|33|100|33|33,100</x:v>
      </x:c>
      <x:c r="G9" s="30" t="str">
        <x:v>100|33</x:v>
      </x:c>
      <x:c r="H9" s="30" t="str">
        <x:v>AHC7001BEVA1U|AHC7001BEVA1V|AHC7000BEVL0A|AHC7000BEVL0D|AHC7000BEVL0G|AHC7001BEVA1W|AHC7001BEVA1X|AHC7000BEVL0H|AHC7001BEVA2C|AHC7001BEVA2D|AHC7000BEVL0L|AHC7000BEVL0M</x:v>
      </x:c>
      <x:c r="I9" s="30" t="str">
        <x:v>motor-model-source-search</x:v>
      </x:c>
      <x:c r="J9" s="30" t="str">
        <x:v>Copyright © 2026 David YE</x:v>
      </x:c>
    </x:row>
    <x:row r="10">
      <x:c r="A10" s="30" t="str">
        <x:v>TZ230XYC04</x:v>
      </x:c>
      <x:c r="B10" s="30" t="n">
        <x:v>16</x:v>
      </x:c>
      <x:c r="C10" s="30" t="str">
        <x:v>398|404|405</x:v>
      </x:c>
      <x:c r="D10" s="30" t="str">
        <x:v>极氪牌|领克牌</x:v>
      </x:c>
      <x:c r="E10" s="30" t="str">
        <x:v>衢州极电电动汽车技术有限公司</x:v>
      </x:c>
      <x:c r="F10" s="30" t="str">
        <x:v>370|215/370|310/370</x:v>
      </x:c>
      <x:c r="G10" s="30" t="str">
        <x:v>370|585|680</x:v>
      </x:c>
      <x:c r="H10" s="30" t="str">
        <x:v>MR6481BEV103|MR6481BEV104|MR6481BEV105|MR7003BEV102|MR7003BEV103|MR7003BEV104|MR7001BEV124|MR7001BEV125|MR7001BEV127|MR7001BEV129|MR7001BEV130|MR7001BEV131</x:v>
      </x:c>
      <x:c r="I10" s="30" t="str">
        <x:v>motor-model-source-search</x:v>
      </x:c>
      <x:c r="J10" s="30" t="str">
        <x:v>Copyright © 2026 David YE</x:v>
      </x:c>
    </x:row>
    <x:row r="11">
      <x:c r="A11" s="30" t="str">
        <x:v>TZ180XY005</x:v>
      </x:c>
      <x:c r="B11" s="30" t="n">
        <x:v>14</x:v>
      </x:c>
      <x:c r="C11" s="30" t="str">
        <x:v>390|394|395|399|404</x:v>
      </x:c>
      <x:c r="D11" s="30" t="str">
        <x:v>零跑牌</x:v>
      </x:c>
      <x:c r="E11" s="30" t="str">
        <x:v>金华凌昇动力科技有限公司</x:v>
      </x:c>
      <x:c r="F11" s="30" t="str">
        <x:v>200|180|160|
160|70,160</x:v>
      </x:c>
      <x:c r="G11" s="30" t="str">
        <x:v>200|180|160|230</x:v>
      </x:c>
      <x:c r="H11" s="30" t="str">
        <x:v>FZ6450BEVB10B|FZ6450BEVB10D|FZ6450BEVB10E|FZ6450BEVB10F|FZ6450BEVB10H|FZ7000BEVB01A|FZ7000BEVB01B|FZ7000BEVB01D|FZ7000BEVB01E|FZ7000BEVB05B|FZ7000BEVB05C|FZ7000BEVB05D</x:v>
      </x:c>
      <x:c r="I11" s="30" t="str">
        <x:v>motor-model-source-search</x:v>
      </x:c>
      <x:c r="J11" s="30" t="str">
        <x:v>Copyright © 2026 David YE</x:v>
      </x:c>
    </x:row>
    <x:row r="12">
      <x:c r="A12" s="30" t="str">
        <x:v>TZ184XY101</x:v>
      </x:c>
      <x:c r="B12" s="30" t="n">
        <x:v>14</x:v>
      </x:c>
      <x:c r="C12" s="30" t="str">
        <x:v>382|388|393|395|399|400|404</x:v>
      </x:c>
      <x:c r="D12" s="30" t="str">
        <x:v>吉利牌</x:v>
      </x:c>
      <x:c r="E12" s="30" t="str">
        <x:v>无锡星驱动力科技有限公司 |无锡星驱动力科技有限公司|浙江吉利汽车有限公司</x:v>
      </x:c>
      <x:c r="F12" s="30" t="str">
        <x:v>160|160</x:v>
      </x:c>
      <x:c r="G12" s="30" t="str">
        <x:v>160</x:v>
      </x:c>
      <x:c r="H12" s="30" t="str">
        <x:v>MR6465BEV01|MR6465BEV02|MR6465BEV03|MR6465BEV04|MR6465BEV05|MR6461BEV101|MR6461BEV100|MR6461BEV103|HQ6471BEV100|HQ6471BEV101|HQ6481BEV100|HQ6481BEV101</x:v>
      </x:c>
      <x:c r="I12" s="30" t="str">
        <x:v>motor-model-source-search</x:v>
      </x:c>
      <x:c r="J12" s="30" t="str">
        <x:v>Copyright © 2026 David YE</x:v>
      </x:c>
    </x:row>
    <x:row r="13">
      <x:c r="A13" s="30" t="str">
        <x:v>TZ226QYD</x:v>
      </x:c>
      <x:c r="B13" s="30" t="n">
        <x:v>14</x:v>
      </x:c>
      <x:c r="C13" s="30" t="str">
        <x:v>403|404|406|407|408|409</x:v>
      </x:c>
      <x:c r="D13" s="30" t="str">
        <x:v>腾势牌|比亚迪牌</x:v>
      </x:c>
      <x:c r="E13" s="30" t="str">
        <x:v>郑州比亚迪汽车有限公司|东莞弗迪动力有限公司/郑州比亚迪汽车有限公司|东莞弗迪动力有限公司 / 郑州比亚迪汽车有限公司</x:v>
      </x:c>
      <x:c r="F13" s="30" t="str">
        <x:v>370|215/370|前: 200 / 后: 370|370</x:v>
      </x:c>
      <x:c r="G13" s="30" t="str">
        <x:v>370|585|570</x:v>
      </x:c>
      <x:c r="H13" s="30" t="str">
        <x:v>QCJ7000AEBEV6|QCJ7000AEBEV7|QCJ7000AEBEV8|QCJ7000AEBEV9|BYD6530CABEV1|BYD6530CABEV2|QCJ7000ANBEV1|BYD6510BNBEV1|BYD6510BNBEV2|BYD7000AXBEV2|BYD7000AXBEV3|QCJ6520BUBEV1</x:v>
      </x:c>
      <x:c r="I13" s="30" t="str">
        <x:v>motor-model-source-search</x:v>
      </x:c>
      <x:c r="J13" s="30" t="str">
        <x:v>Copyright © 2026 David YE</x:v>
      </x:c>
    </x:row>
    <x:row r="14">
      <x:c r="A14" s="30" t="str">
        <x:v>YY39TZ180S01</x:v>
      </x:c>
      <x:c r="B14" s="30" t="n">
        <x:v>14</x:v>
      </x:c>
      <x:c r="C14" s="30" t="str">
        <x:v>401|407|408|409</x:v>
      </x:c>
      <x:c r="D14" s="30" t="str">
        <x:v>东风牌</x:v>
      </x:c>
      <x:c r="E14" s="30" t="str">
        <x:v>珠海英搏尔电气股份有限公司</x:v>
      </x:c>
      <x:c r="F14" s="30" t="str">
        <x:v>135|135</x:v>
      </x:c>
      <x:c r="G14" s="30" t="str">
        <x:v>135</x:v>
      </x:c>
      <x:c r="H14" s="30" t="str">
        <x:v>DFM6473M5FABEV|DFM6473M5FBBEV|LZ6480MMD0EV|LZ6480MME0EV|LZ6490MME0EV|LZ6490MME1EV|LZ6490MME2EV|LZ7000SME0EV|LZ6480MME1EV|LZ6480MME3EV|LZ6480MME2EV|LZ6480MMD1EV</x:v>
      </x:c>
      <x:c r="I14" s="30" t="str">
        <x:v>motor-model-source-search</x:v>
      </x:c>
      <x:c r="J14" s="30" t="str">
        <x:v>Copyright © 2026 David YE</x:v>
      </x:c>
    </x:row>
    <x:row r="15">
      <x:c r="A15" s="30" t="str">
        <x:v>QT67TZ210D01</x:v>
      </x:c>
      <x:c r="B15" s="30" t="n">
        <x:v>13</x:v>
      </x:c>
      <x:c r="C15" s="30" t="str">
        <x:v>398|408|409</x:v>
      </x:c>
      <x:c r="D15" s="30" t="str">
        <x:v>赛力斯牌|享界牌|问界牌|智界牌</x:v>
      </x:c>
      <x:c r="E15" s="30" t="str">
        <x:v>华为数字能源技术有限公司|重庆金康动力新能源有限公司;华为数字能源技术有限公司|华为数字能源技术有限公司/华为数字能源技术有限公司</x:v>
      </x:c>
      <x:c r="F15" s="30" t="str">
        <x:v>160 / 227|227|160/227|160,227|150|227|160</x:v>
      </x:c>
      <x:c r="G15" s="30" t="str">
        <x:v>387|227|377</x:v>
      </x:c>
      <x:c r="H15" s="30" t="str">
        <x:v>SKE6510SBEVAS|SKE6510SBEVR|BJ7000K71BBEV|BJ7000K71CBEV|BJ7000K722BEV|BJ7000K723BEV|SKE6501DBEVR2|SKE6501DBEVR3|SQR6500BEVEHY8|SQR6500BEVEHY6|SQR6500BEVEHY7|SKE6522DBEVA2F</x:v>
      </x:c>
      <x:c r="I15" s="30" t="str">
        <x:v>motor-model-source-search</x:v>
      </x:c>
      <x:c r="J15" s="30" t="str">
        <x:v>Copyright © 2026 David YE</x:v>
      </x:c>
    </x:row>
    <x:row r="16">
      <x:c r="A16" s="30" t="str">
        <x:v>TZ155XZ230</x:v>
      </x:c>
      <x:c r="B16" s="30" t="n">
        <x:v>13</x:v>
      </x:c>
      <x:c r="C16" s="30" t="str">
        <x:v>387|389|392|394|398|399|402</x:v>
      </x:c>
      <x:c r="D16" s="30" t="str">
        <x:v>五菱牌</x:v>
      </x:c>
      <x:c r="E16" s="30" t="str">
        <x:v>柳州赛克科技发展有限公司</x:v>
      </x:c>
      <x:c r="F16" s="30" t="str">
        <x:v>30|30</x:v>
      </x:c>
      <x:c r="G16" s="30" t="str">
        <x:v>30</x:v>
      </x:c>
      <x:c r="H16" s="30" t="str">
        <x:v>LZW7001EVC1|LZW7001EVD1|LZW7001EVC2|LZW7001BEVA1|LZW7001BEVE2|LZW7001BEVE7|LZW7001BEVE6|LZW7001BEVE8|LZW7001BEVE9|LZW7001BEVEA|LZW7001BEVEB|LZW7001BEVEC</x:v>
      </x:c>
      <x:c r="I16" s="30" t="str">
        <x:v>motor-model-source-search</x:v>
      </x:c>
      <x:c r="J16" s="30" t="str">
        <x:v>Copyright © 2026 David YE</x:v>
      </x:c>
    </x:row>
    <x:row r="17">
      <x:c r="A17" s="30" t="str">
        <x:v>TZ204XS1351</x:v>
      </x:c>
      <x:c r="B17" s="30" t="n">
        <x:v>13</x:v>
      </x:c>
      <x:c r="C17" s="30" t="str">
        <x:v>381|382|383|392|405|406</x:v>
      </x:c>
      <x:c r="D17" s="30" t="str">
        <x:v>大通牌|飞凡牌|名爵牌</x:v>
      </x:c>
      <x:c r="E17" s="30" t="str">
        <x:v>厦门势拓御能科技有限公司|华域汽车电动系统有限公司|
华域汽车电动系统有限公司</x:v>
      </x:c>
      <x:c r="F17" s="30" t="str">
        <x:v>180|150</x:v>
      </x:c>
      <x:c r="G17" s="30" t="str">
        <x:v>180|150</x:v>
      </x:c>
      <x:c r="H17" s="30" t="str">
        <x:v>SH6531T1BEV-A|CSA6493YBEV4|CSA6493YBEV5|CSA6493YSEV3|CSA6493YSEV4|CSA6497YBEV1|CSA6497YBEV2|CSA6497YBEV3|CSA6497YSEV3|CSA6453JBEV4|CSA6493YSEV5|CSA6453JBEV8</x:v>
      </x:c>
      <x:c r="I17" s="30" t="str">
        <x:v>motor-model-source-search</x:v>
      </x:c>
      <x:c r="J17" s="30" t="str">
        <x:v>Copyright © 2026 David YE</x:v>
      </x:c>
    </x:row>
    <x:row r="18">
      <x:c r="A18" s="30" t="str">
        <x:v>TZ215XYECY</x:v>
      </x:c>
      <x:c r="B18" s="30" t="n">
        <x:v>13</x:v>
      </x:c>
      <x:c r="C18" s="30" t="str">
        <x:v>399|400|401|404</x:v>
      </x:c>
      <x:c r="D18" s="30" t="str">
        <x:v>奥迪牌</x:v>
      </x:c>
      <x:c r="E18" s="30" t="str">
        <x:v>采埃孚电驱动系统（沈阳）有限公司</x:v>
      </x:c>
      <x:c r="F18" s="30" t="str">
        <x:v>135/270|215|265</x:v>
      </x:c>
      <x:c r="G18" s="30" t="str">
        <x:v>405|215|265</x:v>
      </x:c>
      <x:c r="H18" s="30" t="str">
        <x:v>AFN6490LABBEVA|AFN6490SABBEVB|AFN7000BABBEVA|AFN7000BABBEVB|AFN6490LACBEVA|AFN6490LACBEVB|AFN6490LBCBEV|AFN6490SACBEVA|AFN6490SACBEVB|AFN6490SBCBEV|AFN7000BACBEVA|AFN7000BACBEVB</x:v>
      </x:c>
      <x:c r="I18" s="30" t="str">
        <x:v>motor-model-source-search</x:v>
      </x:c>
      <x:c r="J18" s="30" t="str">
        <x:v>Copyright © 2026 David YE</x:v>
      </x:c>
    </x:row>
    <x:row r="19">
      <x:c r="A19" s="30" t="str">
        <x:v>TZ220XS000</x:v>
      </x:c>
      <x:c r="B19" s="30" t="n">
        <x:v>13</x:v>
      </x:c>
      <x:c r="C19" s="30" t="str">
        <x:v>381|383|385|387|388|390|391|392|393</x:v>
      </x:c>
      <x:c r="D19" s="30" t="str">
        <x:v>小米牌|远程牌</x:v>
      </x:c>
      <x:c r="E19" s="30" t="str">
        <x:v>联合汽车电子有限公司|华域麦格纳电驱动系统有限公司</x:v>
      </x:c>
      <x:c r="F19" s="30" t="str">
        <x:v>120|170</x:v>
      </x:c>
      <x:c r="G19" s="30" t="str">
        <x:v>120|170</x:v>
      </x:c>
      <x:c r="H19" s="30" t="str">
        <x:v>BJ7000MBEVR3|JL6501BEV100|JL6501SEV100|XMA7000MBEVR2|XMA7000MBEVR3|XMA7000MBEVR5|JL6501BEV103|JL6551BEV103|JL6551BEV104|JL6551BEV106|JL6551BEV107|JL6501BEV105</x:v>
      </x:c>
      <x:c r="I19" s="30" t="str">
        <x:v>motor-model-source-search</x:v>
      </x:c>
      <x:c r="J19" s="30" t="str">
        <x:v>Copyright © 2026 David YE</x:v>
      </x:c>
    </x:row>
    <x:row r="20">
      <x:c r="A20" s="30" t="str">
        <x:v>TZ235XYC01</x:v>
      </x:c>
      <x:c r="B20" s="30" t="n">
        <x:v>13</x:v>
      </x:c>
      <x:c r="C20" s="30" t="str">
        <x:v>381|382|383|384|385|391|399</x:v>
      </x:c>
      <x:c r="D20" s="30" t="str">
        <x:v>极氪牌|领克牌|精灵(smart)</x:v>
      </x:c>
      <x:c r="E20" s="30" t="str">
        <x:v>衢州极电电动汽车技术有限公司|衢州极电|衢州极电新能源科技有限公司</x:v>
      </x:c>
      <x:c r="F20" s="30" t="str">
        <x:v>160|370|165/310</x:v>
      </x:c>
      <x:c r="G20" s="30" t="str">
        <x:v>160|370|475</x:v>
      </x:c>
      <x:c r="H20" s="30" t="str">
        <x:v>MR6471BEV02|MR6471BEV04|MR6471BEV01|MR6471BEV03|MR6525BEV12|MR7001BEV31|MR6471BEV100|MR6481BEV101|MR6481BEV102|MR7001BEV104|MR7001BEV101|MR7001BEV102</x:v>
      </x:c>
      <x:c r="I20" s="30" t="str">
        <x:v>motor-model-source-search</x:v>
      </x:c>
      <x:c r="J20" s="30" t="str">
        <x:v>Copyright © 2026 David YE</x:v>
      </x:c>
    </x:row>
    <x:row r="21">
      <x:c r="A21" s="30" t="str">
        <x:v>EEV</x:v>
      </x:c>
      <x:c r="B21" s="30" t="n">
        <x:v>12</x:v>
      </x:c>
      <x:c r="C21" s="30" t="str">
        <x:v>381|382|384|388|391|399</x:v>
      </x:c>
      <x:c r="D21" s="30" t="str">
        <x:v>大众牌|大众汽车牌|大众汽车(VOLKSWAGEN)牌|奥迪(AUDI)牌|大众汽车(VOLKSWAGEN)</x:v>
      </x:c>
      <x:c r="E21" s="30" t="str">
        <x:v>大众汽车自动变速器（天津）有限公司|大众汽车自动变速器(天津)有限公司</x:v>
      </x:c>
      <x:c r="F21" s="30" t="str">
        <x:v>150|170|125</x:v>
      </x:c>
      <x:c r="G21" s="30" t="str">
        <x:v>150|170|125</x:v>
      </x:c>
      <x:c r="H21" s="30" t="str">
        <x:v>FV6465BDBEV|VWA64702BEV1|FV7007ACBEV|SVW6461HEV|SVW6461JEV|SVW7000DEV|FV6465AAABEV|FV6469ACBEV|VWA64702BEV2|SVW7000EEV|VWA64702BEV3|SVW7001HEV</x:v>
      </x:c>
      <x:c r="I21" s="30" t="str">
        <x:v>motor-model-source-search</x:v>
      </x:c>
      <x:c r="J21" s="30" t="str">
        <x:v>Copyright © 2026 David YE</x:v>
      </x:c>
    </x:row>
    <x:row r="22">
      <x:c r="A22" s="30" t="str">
        <x:v>TZ180XS0951</x:v>
      </x:c>
      <x:c r="B22" s="30" t="n">
        <x:v>12</x:v>
      </x:c>
      <x:c r="C22" s="30" t="str">
        <x:v>385|388|391|393|399|400|405|406</x:v>
      </x:c>
      <x:c r="D22" s="30" t="str">
        <x:v>名爵牌|云度牌</x:v>
      </x:c>
      <x:c r="E22" s="30" t="str">
        <x:v>联合汽车电子有限公司</x:v>
      </x:c>
      <x:c r="F22" s="30" t="str">
        <x:v>180|147|150|125|125</x:v>
      </x:c>
      <x:c r="G22" s="30" t="str">
        <x:v>180|147|150|125</x:v>
      </x:c>
      <x:c r="H22" s="30" t="str">
        <x:v>CSA6453JBEV1|CSA6453JBEV2|CSA6453JBEV3|YDE7000BEV5A|YDE7000BEV5B|YDE7000BEV5C|CSA6453JBEV5|CSA6453JBEV6|CSA6453JBEV7|CSA6453JBEV9</x:v>
      </x:c>
      <x:c r="I22" s="30" t="str">
        <x:v>motor-model-source-search</x:v>
      </x:c>
      <x:c r="J22" s="30" t="str">
        <x:v>Copyright © 2026 David YE</x:v>
      </x:c>
    </x:row>
    <x:row r="23">
      <x:c r="A23" s="30" t="str">
        <x:v>TZ200XYAT</x:v>
      </x:c>
      <x:c r="B23" s="30" t="n">
        <x:v>12</x:v>
      </x:c>
      <x:c r="C23" s="30" t="str">
        <x:v>402|405</x:v>
      </x:c>
      <x:c r="D23" s="30" t="str">
        <x:v>比亚迪牌|方程豹牌</x:v>
      </x:c>
      <x:c r="E23" s="30" t="str">
        <x:v>南京市比亚迪汽车有限公司|东莞弗迪动力有限公司 / 南京市比亚迪汽车有限公司</x:v>
      </x:c>
      <x:c r="F23" s="30" t="str">
        <x:v>240|前: 35 / 后: 120</x:v>
      </x:c>
      <x:c r="G23" s="30" t="str">
        <x:v>240|155</x:v>
      </x:c>
      <x:c r="H23" s="30" t="str">
        <x:v>BYD6480AMBEV1|BYD7000AGBEV5|BYD7000BVBEV3|BYD7000BWBEV4|BYD7000BXBEV2|BYD7009BEV14|QCJ6460AHBEV5|QCJ6460AHBEV6|QCJ6460AHBEV7|BYD6470BZBEV2|BYD6480AMBEV5|BYD6480CDBEV3</x:v>
      </x:c>
      <x:c r="I23" s="30" t="str">
        <x:v>motor-model-source-search</x:v>
      </x:c>
      <x:c r="J23" s="30" t="str">
        <x:v>Copyright © 2026 David YE</x:v>
      </x:c>
    </x:row>
    <x:row r="24">
      <x:c r="A24" s="30" t="str">
        <x:v>112AD3</x:v>
      </x:c>
      <x:c r="B24" s="30" t="n">
        <x:v>10</x:v>
      </x:c>
      <x:c r="C24" s="30" t="str">
        <x:v>393|394|395|401|402</x:v>
      </x:c>
      <x:c r="D24" s="30" t="str">
        <x:v>爱咖牌|奇瑞牌</x:v>
      </x:c>
      <x:c r="E24" s="30" t="str">
        <x:v>奇瑞新能源汽车股份有限公司</x:v>
      </x:c>
      <x:c r="F24" s="30" t="str">
        <x:v>185|185</x:v>
      </x:c>
      <x:c r="G24" s="30" t="str">
        <x:v>185</x:v>
      </x:c>
      <x:c r="H24" s="30" t="str">
        <x:v>NEQ6440BEVS56K|NEQ6440BEVS56L|NEQ6440BEVS56V|NEQ6430BEVS56Z|NEQ6430BEVS561|NEQ6430BEVS562|NEQ6440BEVS563|NEQ6440BEVS564|NEQ6440BEVS565|NEQ6420BEVS59M</x:v>
      </x:c>
      <x:c r="I24" s="30" t="str">
        <x:v>motor-model-source-search</x:v>
      </x:c>
      <x:c r="J24" s="30" t="str">
        <x:v>Copyright © 2026 David YE</x:v>
      </x:c>
    </x:row>
    <x:row r="25">
      <x:c r="A25" s="30" t="str">
        <x:v>HA0001N0</x:v>
      </x:c>
      <x:c r="B25" s="30" t="n">
        <x:v>10</x:v>
      </x:c>
      <x:c r="C25" s="30" t="str">
        <x:v>384|386</x:v>
      </x:c>
      <x:c r="D25" s="30" t="str">
        <x:v>宝马(BMW)牌</x:v>
      </x:c>
      <x:c r="E25" s="30" t="str">
        <x:v>采埃孚电驱动科技(沈阳)有限公司|采埃孚</x:v>
      </x:c>
      <x:c r="F25" s="30" t="str">
        <x:v>240</x:v>
      </x:c>
      <x:c r="G25" s="30" t="str">
        <x:v>240</x:v>
      </x:c>
      <x:c r="H25" s="30" t="str">
        <x:v>BMW7001AGEV|BMW7001AHEV|BMW7001AJEV|BMW7001AKEV|BMW7001ALEV|BMW7001AMEV|BMW7001ANEV|BMW7001APEV|BMW7001AQEV|BMW7001AREV</x:v>
      </x:c>
      <x:c r="I25" s="30" t="str">
        <x:v>motor-model-source-search</x:v>
      </x:c>
      <x:c r="J25" s="30" t="str">
        <x:v>Copyright © 2026 David YE</x:v>
      </x:c>
    </x:row>
    <x:row r="26">
      <x:c r="A26" s="30" t="str">
        <x:v>TZ160XS002</x:v>
      </x:c>
      <x:c r="B26" s="30" t="n">
        <x:v>10</x:v>
      </x:c>
      <x:c r="C26" s="30" t="str">
        <x:v>389|391|406|407|408</x:v>
      </x:c>
      <x:c r="D26" s="30" t="str">
        <x:v>吉利牌</x:v>
      </x:c>
      <x:c r="E26" s="30" t="str">
        <x:v>格雷博智能动力科技有限公司|星驱科技(嘉兴)有限公司</x:v>
      </x:c>
      <x:c r="F26" s="30" t="str">
        <x:v>370|160|85</x:v>
      </x:c>
      <x:c r="G26" s="30" t="str">
        <x:v>370|160|85</x:v>
      </x:c>
      <x:c r="H26" s="30" t="str">
        <x:v>MR7001BEV111|MR7001BEV112|JL7001BEV100|JL7001BEV108|JL7001BEV109|MR7001BEV139|MR7001BEV140|MR7001BEV146|JL7001BEV116|MR7001BEV150</x:v>
      </x:c>
      <x:c r="I26" s="30" t="str">
        <x:v>motor-model-source-search</x:v>
      </x:c>
      <x:c r="J26" s="30" t="str">
        <x:v>Copyright © 2026 David YE</x:v>
      </x:c>
    </x:row>
    <x:row r="27">
      <x:c r="A27" s="30" t="str">
        <x:v>TZ184QY301</x:v>
      </x:c>
      <x:c r="B27" s="30" t="n">
        <x:v>10</x:v>
      </x:c>
      <x:c r="C27" s="30" t="str">
        <x:v>407|408</x:v>
      </x:c>
      <x:c r="D27" s="30" t="str">
        <x:v>精灵(smart)|领克牌|吉利牌</x:v>
      </x:c>
      <x:c r="E27" s="30" t="str">
        <x:v>无锡星驱动力科技有限公司|衢州极电电动汽车技术有限公司/无锡星驱动力科技有限公司</x:v>
      </x:c>
      <x:c r="F27" s="30" t="str">
        <x:v>245|180/245</x:v>
      </x:c>
      <x:c r="G27" s="30" t="str">
        <x:v>245|425</x:v>
      </x:c>
      <x:c r="H27" s="30" t="str">
        <x:v>HQ6431BEV107|MR7001BEV133|MR7001BEV134|MR7001BEV135|MR7001BEV136|MR7001BEV137|MR7001BEV138|MR6462BEV100|MR6462BEV101|MR6462BEV102</x:v>
      </x:c>
      <x:c r="I27" s="30" t="str">
        <x:v>motor-model-source-search</x:v>
      </x:c>
      <x:c r="J27" s="30" t="str">
        <x:v>Copyright © 2026 David YE</x:v>
      </x:c>
    </x:row>
    <x:row r="28">
      <x:c r="A28" s="30" t="str">
        <x:v>TZ220QY002</x:v>
      </x:c>
      <x:c r="B28" s="30" t="n">
        <x:v>10</x:v>
      </x:c>
      <x:c r="C28" s="30" t="str">
        <x:v>407|408|409</x:v>
      </x:c>
      <x:c r="D28" s="30" t="str">
        <x:v>岚图牌</x:v>
      </x:c>
      <x:c r="E28" s="30" t="str">
        <x:v>重庆青山工业有限责任公司|智新科技股份有限公司/重庆青山工业有限责任公司</x:v>
      </x:c>
      <x:c r="F28" s="30" t="str">
        <x:v>300|175/300|175</x:v>
      </x:c>
      <x:c r="G28" s="30" t="str">
        <x:v>300|475</x:v>
      </x:c>
      <x:c r="H28" s="30" t="str">
        <x:v>EQ6500AG5F1BEV|EQ6500AG5F2BEV|EQ6501AG5F1BEV|EQ6520AE5F2BEV|EQ6521AE5F2BEV|EQ6522AE5F2BEV|EQ6523AE5F2BEV|EQ6502AG5F1BEV|EQ6520AD5F2BEV|EQ6530AB5F2BEV</x:v>
      </x:c>
      <x:c r="I28" s="30" t="str">
        <x:v>motor-model-source-search</x:v>
      </x:c>
      <x:c r="J28" s="30" t="str">
        <x:v>Copyright © 2026 David YE</x:v>
      </x:c>
    </x:row>
    <x:row r="29">
      <x:c r="A29" s="30" t="str">
        <x:v>TZ225XYH01</x:v>
      </x:c>
      <x:c r="B29" s="30" t="n">
        <x:v>10</x:v>
      </x:c>
      <x:c r="C29" s="30" t="str">
        <x:v>383|395|399|402|407|408</x:v>
      </x:c>
      <x:c r="D29" s="30" t="str">
        <x:v>岚图牌|东风牌</x:v>
      </x:c>
      <x:c r="E29" s="30" t="str">
        <x:v>智新科技股份有限公司</x:v>
      </x:c>
      <x:c r="F29" s="30" t="str">
        <x:v>230|230|175/230</x:v>
      </x:c>
      <x:c r="G29" s="30" t="str">
        <x:v>230|330|405</x:v>
      </x:c>
      <x:c r="H29" s="30" t="str">
        <x:v>DFL6470NN35BEV|DFL6470NN36BEV|DFL6480NN31BEV|EQ6480AF5F1BEV|DFM6500S5F5BEV|DFM6500S5F6BEV|DFM6500S5F7BEV|DFM6500S5F8BEV|DFM7002S1F1BEV|DFM7002S1F2BEV</x:v>
      </x:c>
      <x:c r="I29" s="30" t="str">
        <x:v>motor-model-source-search</x:v>
      </x:c>
      <x:c r="J29" s="30" t="str">
        <x:v>Copyright © 2026 David YE</x:v>
      </x:c>
    </x:row>
    <x:row r="30">
      <x:c r="A30" s="30" t="str">
        <x:v>QT36TZ220001</x:v>
      </x:c>
      <x:c r="B30" s="30" t="n">
        <x:v>9</x:v>
      </x:c>
      <x:c r="C30" s="30" t="str">
        <x:v>399|406|408|409</x:v>
      </x:c>
      <x:c r="D30" s="30" t="str">
        <x:v>欧拉牌</x:v>
      </x:c>
      <x:c r="E30" s="30" t="str">
        <x:v>蜂巢传动科技邳州有限公司|蜂巢传动科技邳州有限公司/联合汽车电子有限公司</x:v>
      </x:c>
      <x:c r="F30" s="30" t="str">
        <x:v>150|160|160/150|150</x:v>
      </x:c>
      <x:c r="G30" s="30" t="str">
        <x:v>150|160|310</x:v>
      </x:c>
      <x:c r="H30" s="30" t="str">
        <x:v>CC6450DE00HABEV|CC6450DE00HBBEV|CC7000DE00HABEV|CC7000DE00HBBEV|CC7000DE00HFBEV|SAL7001AD03ABEV|SAL7001AD30ABEV|SAL7001BH00ABEV|CC6440CG00HBBEV</x:v>
      </x:c>
      <x:c r="I30" s="30" t="str">
        <x:v>motor-model-source-search</x:v>
      </x:c>
      <x:c r="J30" s="30" t="str">
        <x:v>Copyright © 2026 David YE</x:v>
      </x:c>
    </x:row>
    <x:row r="31">
      <x:c r="A31" s="30" t="str">
        <x:v>TZ180XS002</x:v>
      </x:c>
      <x:c r="B31" s="30" t="n">
        <x:v>9</x:v>
      </x:c>
      <x:c r="C31" s="30" t="str">
        <x:v>395|398|409</x:v>
      </x:c>
      <x:c r="D31" s="30" t="str">
        <x:v>长安牌</x:v>
      </x:c>
      <x:c r="E31" s="30" t="str">
        <x:v>重庆青山工业有限责任公司</x:v>
      </x:c>
      <x:c r="F31" s="30" t="str">
        <x:v>120|120</x:v>
      </x:c>
      <x:c r="G31" s="30" t="str">
        <x:v>120</x:v>
      </x:c>
      <x:c r="H31" s="30" t="str">
        <x:v>SC7002CAABEV|SC7002CABBEV|SC6440AAAABEV|SC6440AAABBEV|SC6440AAALBEV|SC6440AAAKBEV|SC7000AAAWBEV|SC7000AAAYBEV|SC7000AAAXBEV</x:v>
      </x:c>
      <x:c r="I31" s="30" t="str">
        <x:v>motor-model-source-search</x:v>
      </x:c>
      <x:c r="J31" s="30" t="str">
        <x:v>Copyright © 2026 David YE</x:v>
      </x:c>
    </x:row>
    <x:row r="32">
      <x:c r="A32" s="30" t="str">
        <x:v>TZ180XS1001</x:v>
      </x:c>
      <x:c r="B32" s="30" t="n">
        <x:v>9</x:v>
      </x:c>
      <x:c r="C32" s="30" t="str">
        <x:v>393|395|398|402</x:v>
      </x:c>
      <x:c r="D32" s="30" t="str">
        <x:v>名爵牌|荣威牌</x:v>
      </x:c>
      <x:c r="E32" s="30" t="str">
        <x:v>湖南中车时代电驱科技有限公司</x:v>
      </x:c>
      <x:c r="F32" s="30" t="str">
        <x:v>180|95|120|105</x:v>
      </x:c>
      <x:c r="G32" s="30" t="str">
        <x:v>180|95|120|105</x:v>
      </x:c>
      <x:c r="H32" s="30" t="str">
        <x:v>CSA7004MBEV1|CSA7004MBEV3|CSA7005ABEV1|CSA7005ABEV2|CSA7004MBEV4|CSA7004GBEV6|CSA7004GBEV7|CSA7004GBEVG|CSA7005ABEV3</x:v>
      </x:c>
      <x:c r="I32" s="30" t="str">
        <x:v>motor-model-source-search</x:v>
      </x:c>
      <x:c r="J32" s="30" t="str">
        <x:v>Copyright © 2026 David YE</x:v>
      </x:c>
    </x:row>
    <x:row r="33">
      <x:c r="A33" s="30" t="str">
        <x:v>TZ180XS344</x:v>
      </x:c>
      <x:c r="B33" s="30" t="n">
        <x:v>9</x:v>
      </x:c>
      <x:c r="C33" s="30" t="str">
        <x:v>394|398|404|406</x:v>
      </x:c>
      <x:c r="D33" s="30" t="str">
        <x:v>极狐牌</x:v>
      </x:c>
      <x:c r="E33" s="30" t="str">
        <x:v>湖南中车时代电驱科技有限公司</x:v>
      </x:c>
      <x:c r="F33" s="30" t="str">
        <x:v>95|95|70</x:v>
      </x:c>
      <x:c r="G33" s="30" t="str">
        <x:v>95|70</x:v>
      </x:c>
      <x:c r="H33" s="30" t="str">
        <x:v>BJ7000T372BEV|BJ7000T37BEV|BJ7000T374BEV|BJ7000T375BEV|BJ7000T376BEV|BJ7000T377BEV|BJ7000T378BEV|BJ7000T379BEV</x:v>
      </x:c>
      <x:c r="I33" s="30" t="str">
        <x:v>motor-model-source-search</x:v>
      </x:c>
      <x:c r="J33" s="30" t="str">
        <x:v>Copyright © 2026 David YE</x:v>
      </x:c>
    </x:row>
    <x:row r="34">
      <x:c r="A34" s="30" t="str">
        <x:v>TZ205QYD</x:v>
      </x:c>
      <x:c r="B34" s="30" t="n">
        <x:v>9</x:v>
      </x:c>
      <x:c r="C34" s="30" t="str">
        <x:v>404|405|408|409</x:v>
      </x:c>
      <x:c r="D34" s="30" t="str">
        <x:v>比亚迪牌|方程豹牌</x:v>
      </x:c>
      <x:c r="E34" s="30" t="str">
        <x:v>西安比亚迪汽车零部件有限公司|东莞弗迪动力有限公司/西安比亚迪汽车零部件有限公司</x:v>
      </x:c>
      <x:c r="F34" s="30" t="str">
        <x:v>300|190/300|前:190/后:300|300</x:v>
      </x:c>
      <x:c r="G34" s="30" t="str">
        <x:v>300|490</x:v>
      </x:c>
      <x:c r="H34" s="30" t="str">
        <x:v>BYD6530CABEV3|QCJ6500BGBEV1|QCJ6500BGBEV3|QCJ7000ATBEV1|QCJ7000ATBEV2|QCJ7000ATBEV4|QCJ7000ATBEV5|BYD6500BBBEV2|BYD6500BBBEV1</x:v>
      </x:c>
      <x:c r="I34" s="30" t="str">
        <x:v>motor-model-source-search</x:v>
      </x:c>
      <x:c r="J34" s="30" t="str">
        <x:v>Copyright © 2026 David YE</x:v>
      </x:c>
    </x:row>
    <x:row r="35">
      <x:c r="A35" s="30" t="str">
        <x:v>TZ220XYX3T24</x:v>
      </x:c>
      <x:c r="B35" s="30" t="n">
        <x:v>9</x:v>
      </x:c>
      <x:c r="C35" s="30" t="str">
        <x:v>382|384|386|391|399|402</x:v>
      </x:c>
      <x:c r="D35" s="30" t="str">
        <x:v>埃安(AION)牌|昊铂牌</x:v>
      </x:c>
      <x:c r="E35" s="30" t="str">
        <x:v>锐湃动力科技有限公司</x:v>
      </x:c>
      <x:c r="F35" s="30" t="str">
        <x:v>250|250|80</x:v>
      </x:c>
      <x:c r="G35" s="30" t="str">
        <x:v>250|80</x:v>
      </x:c>
      <x:c r="H35" s="30" t="str">
        <x:v>GAM6490BEVH0U|AHC6490BEVH0L|AHC6490BEVH0R|AHC6490BEVH0U|AHC7000BEVE0P|AHC7000BEVE1P|AHC7000BEVE2P|AHC6500BEVH0A|AHC6500BEVH0B</x:v>
      </x:c>
      <x:c r="I35" s="30" t="str">
        <x:v>motor-model-source-search</x:v>
      </x:c>
      <x:c r="J35" s="30" t="str">
        <x:v>Copyright © 2026 David YE</x:v>
      </x:c>
    </x:row>
    <x:row r="36">
      <x:c r="A36" s="30" t="str">
        <x:v>TZ230XY1252</x:v>
      </x:c>
      <x:c r="B36" s="30" t="n">
        <x:v>9</x:v>
      </x:c>
      <x:c r="C36" s="30" t="str">
        <x:v>395|402|406|407</x:v>
      </x:c>
      <x:c r="D36" s="30" t="str">
        <x:v>智己牌|奥迪(AUDI)</x:v>
      </x:c>
      <x:c r="E36" s="30" t="str">
        <x:v>华域汽车电动系统有限公司|联合汽车电子有限公司/华域汽车电动系统有限公司|联合汽车电子有限公司 / 华域汽车电动系统有限公司</x:v>
      </x:c>
      <x:c r="F36" s="30" t="str">
        <x:v>300|200/300|200 / 300</x:v>
      </x:c>
      <x:c r="G36" s="30" t="str">
        <x:v>300|500</x:v>
      </x:c>
      <x:c r="H36" s="30" t="str">
        <x:v>CSA6492LBEVE|SVW650171CEV|SVW650172CEV|SVW650173CEV|SVW650174CEV|CSA7002EBEVA|CSA7002EBEVC|CSA6492LBEVH|CSA6492LBEVK</x:v>
      </x:c>
      <x:c r="I36" s="30" t="str">
        <x:v>motor-model-source-search</x:v>
      </x:c>
      <x:c r="J36" s="30" t="str">
        <x:v>Copyright © 2026 David YE</x:v>
      </x:c>
    </x:row>
    <x:row r="37">
      <x:c r="A37" s="30" t="str">
        <x:v>TZ180XS101</x:v>
      </x:c>
      <x:c r="B37" s="30" t="n">
        <x:v>8</x:v>
      </x:c>
      <x:c r="C37" s="30" t="str">
        <x:v>390|394|395|400|407</x:v>
      </x:c>
      <x:c r="D37" s="30" t="str">
        <x:v>零跑牌</x:v>
      </x:c>
      <x:c r="E37" s="30" t="str">
        <x:v>湖南中车时代电驱科技有限公司</x:v>
      </x:c>
      <x:c r="F37" s="30" t="str">
        <x:v>200|180|132</x:v>
      </x:c>
      <x:c r="G37" s="30" t="str">
        <x:v>200|180|132</x:v>
      </x:c>
      <x:c r="H37" s="30" t="str">
        <x:v>FZ6450BEVB10A|FZ6450BEVB10C|FZ6450BEVB10G|FZ7000BEVB01C|FZ7000BEVB01F|FZ7000BEVB05A|FZ6450BEVB10N|FZ7000BEVB01L</x:v>
      </x:c>
      <x:c r="I37" s="30" t="str">
        <x:v>motor-model-source-search</x:v>
      </x:c>
      <x:c r="J37" s="30" t="str">
        <x:v>Copyright © 2026 David YE</x:v>
      </x:c>
    </x:row>
    <x:row r="38">
      <x:c r="A38" s="30" t="str">
        <x:v>TZ180XS480</x:v>
      </x:c>
      <x:c r="B38" s="30" t="n">
        <x:v>8</x:v>
      </x:c>
      <x:c r="C38" s="30" t="str">
        <x:v>398|405|406|409</x:v>
      </x:c>
      <x:c r="D38" s="30" t="str">
        <x:v>极狐(ARCFOX)牌|极狐牌|北京牌</x:v>
      </x:c>
      <x:c r="E38" s="30" t="str">
        <x:v>海纳川浩夫尔(北京)新能源汽 车驱动系统有限公司 |海纳川浩夫尔（北京）新能源汽车驱动系统有限公司|北京海浩动力系统有限公司</x:v>
      </x:c>
      <x:c r="F38" s="30" t="str">
        <x:v>150|159|159</x:v>
      </x:c>
      <x:c r="G38" s="30" t="str">
        <x:v>150|159</x:v>
      </x:c>
      <x:c r="H38" s="30" t="str">
        <x:v>BJ6450D461BEV|BJ7000T661SEV|BJ7000T669BEV|BJ7000T66ABEV|BJ7000T66GBEV|BJ7000T66JBEV|BJ7000T669KBEV|BJ7000T66SBEV</x:v>
      </x:c>
      <x:c r="I38" s="30" t="str">
        <x:v>motor-model-source-search</x:v>
      </x:c>
      <x:c r="J38" s="30" t="str">
        <x:v>Copyright © 2026 David YE</x:v>
      </x:c>
    </x:row>
    <x:row r="39">
      <x:c r="A39" s="30" t="str">
        <x:v>TZ220XYA02</x:v>
      </x:c>
      <x:c r="B39" s="30" t="n">
        <x:v>8</x:v>
      </x:c>
      <x:c r="C39" s="30" t="str">
        <x:v>384|393|398|399</x:v>
      </x:c>
      <x:c r="D39" s="30" t="str">
        <x:v>精灵(smart)牌|吉利牌|极氪牌</x:v>
      </x:c>
      <x:c r="E39" s="30" t="str">
        <x:v>衢州极电电动汽车技术有限公司|威睿电动汽车技术(宁波)有限公司/衢州极电电动汽车技术有限公司</x:v>
      </x:c>
      <x:c r="F39" s="30" t="str">
        <x:v>120|160|250|115/250</x:v>
      </x:c>
      <x:c r="G39" s="30" t="str">
        <x:v>120|160|250|365</x:v>
      </x:c>
      <x:c r="H39" s="30" t="str">
        <x:v>HQ6475BEV03|MR7005BEV27|MR7005BEV28|HQ6431BEV100|HQ6431BEV103|MR7001BEV123|MR7001BEV120|MR7001BEV121</x:v>
      </x:c>
      <x:c r="I39" s="30" t="str">
        <x:v>motor-model-source-search</x:v>
      </x:c>
      <x:c r="J39" s="30" t="str">
        <x:v>Copyright © 2026 David YE</x:v>
      </x:c>
    </x:row>
    <x:row r="40">
      <x:c r="A40" s="30" t="str">
        <x:v>YS210XYA03</x:v>
      </x:c>
      <x:c r="B40" s="30" t="n">
        <x:v>8</x:v>
      </x:c>
      <x:c r="C40" s="30" t="str">
        <x:v>398|400|404|407|408|409</x:v>
      </x:c>
      <x:c r="D40" s="30" t="str">
        <x:v>赛力斯牌|华彰牌|问界牌|江淮牌|享界牌</x:v>
      </x:c>
      <x:c r="E40" s="30" t="str">
        <x:v>华为数字能源技术有限公司|华为数字能源技术有限公司/华为数字能源技术有限公司</x:v>
      </x:c>
      <x:c r="F40" s="30" t="str">
        <x:v>160 / 227|158/227|160/180|160/230|160/227|160,227|160</x:v>
      </x:c>
      <x:c r="G40" s="30" t="str">
        <x:v>387|385|340|390</x:v>
      </x:c>
      <x:c r="H40" s="30" t="str">
        <x:v>SKE6510SBEVAS|BJ7000K71ABEV|SKE6501DBEVA1F|HFC7000DEV8|BJ7000K71CBEV|BJ7000K723BEV|SKE6522DBEVA2F|SKE6522DBEVA1F</x:v>
      </x:c>
      <x:c r="I40" s="30" t="str">
        <x:v>motor-model-source-search</x:v>
      </x:c>
      <x:c r="J40" s="30" t="str">
        <x:v>Copyright © 2026 David YE</x:v>
      </x:c>
    </x:row>
    <x:row r="41">
      <x:c r="A41" s="30" t="str">
        <x:v>YS225XYH02</x:v>
      </x:c>
      <x:c r="B41" s="30" t="n">
        <x:v>8</x:v>
      </x:c>
      <x:c r="C41" s="30" t="str">
        <x:v>407|408|409</x:v>
      </x:c>
      <x:c r="D41" s="30" t="str">
        <x:v>岚图牌|东风牌</x:v>
      </x:c>
      <x:c r="E41" s="30" t="str">
        <x:v>智新科技股份有限公司/重庆青山工业有限责任公司|智新科技股份有限公司</x:v>
      </x:c>
      <x:c r="F41" s="30" t="str">
        <x:v>175/300|175/230|175</x:v>
      </x:c>
      <x:c r="G41" s="30" t="str">
        <x:v>475|405</x:v>
      </x:c>
      <x:c r="H41" s="30" t="str">
        <x:v>EQ6500AG5F2BEV|EQ6520AE5F2BEV|EQ6521AE5F2BEV|EQ6522AE5F2BEV|EQ6523AE5F2BEV|DFM7002S1F2BEV|EQ6520AD5F2BEV|EQ6530AB5F2BEV</x:v>
      </x:c>
      <x:c r="I41" s="30" t="str">
        <x:v>motor-model-source-search</x:v>
      </x:c>
      <x:c r="J41" s="30" t="str">
        <x:v>Copyright © 2026 David YE</x:v>
      </x:c>
    </x:row>
    <x:row r="42">
      <x:c r="A42" s="30" t="str">
        <x:v>TZ184XYA0202</x:v>
      </x:c>
      <x:c r="B42" s="30" t="n">
        <x:v>7</x:v>
      </x:c>
      <x:c r="C42" s="30" t="str">
        <x:v>384</x:v>
      </x:c>
      <x:c r="D42" s="30" t="str">
        <x:v>埃安(AION)牌</x:v>
      </x:c>
      <x:c r="E42" s="30" t="str">
        <x:v>尼得科汽车马达（浙江）有限公司</x:v>
      </x:c>
      <x:c r="F42" s="30" t="str">
        <x:v>180</x:v>
      </x:c>
      <x:c r="G42" s="30" t="str">
        <x:v>180</x:v>
      </x:c>
      <x:c r="H42" s="30" t="str">
        <x:v>AHC6490BEVH0G|AHC6490BEVH0N|AHC7000BEVE0A|AHC7000BEVE0B|AHC7000BEVE0G|AHC7000BEVE0M|AHC7001BEVA1P</x:v>
      </x:c>
      <x:c r="I42" s="30" t="str">
        <x:v>motor-model-source-search</x:v>
      </x:c>
      <x:c r="J42" s="30" t="str">
        <x:v>Copyright © 2026 David YE</x:v>
      </x:c>
    </x:row>
    <x:row r="43">
      <x:c r="A43" s="30" t="str">
        <x:v>TZ210XS002</x:v>
      </x:c>
      <x:c r="B43" s="30" t="n">
        <x:v>7</x:v>
      </x:c>
      <x:c r="C43" s="30" t="str">
        <x:v>382|384|385|387|388</x:v>
      </x:c>
      <x:c r="D43" s="30" t="str">
        <x:v>哪吒牌</x:v>
      </x:c>
      <x:c r="E43" s="30" t="str">
        <x:v>无锡中车时代电驱科技有限公司;浩智科技电驱（桐城）有限公司|无锡中车时代电驱科技有限公司</x:v>
      </x:c>
      <x:c r="F43" s="30" t="str"/>
      <x:c r="G43" s="30" t="str"/>
      <x:c r="H43" s="30" t="str">
        <x:v>THZ7000BEVS367|THZ7000BEVS412|THZ7000BEVS40A|THZ7000BEVS416|THZ7000BEVS40B|THZ7000BEVS413|THZ7000BEVS414</x:v>
      </x:c>
      <x:c r="I43" s="30" t="str">
        <x:v>motor-model-source-search</x:v>
      </x:c>
      <x:c r="J43" s="30" t="str">
        <x:v>Copyright © 2026 David YE</x:v>
      </x:c>
    </x:row>
    <x:row r="44">
      <x:c r="A44" s="30" t="str">
        <x:v>TZ210XYA02</x:v>
      </x:c>
      <x:c r="B44" s="30" t="n">
        <x:v>7</x:v>
      </x:c>
      <x:c r="C44" s="30" t="str">
        <x:v>385|386|395</x:v>
      </x:c>
      <x:c r="D44" s="30" t="str">
        <x:v>奇瑞牌|阿维塔（AVATR）牌</x:v>
      </x:c>
      <x:c r="E44" s="30" t="str">
        <x:v>华为数字能源技术有限公司|奇瑞汽车股份有限公司</x:v>
      </x:c>
      <x:c r="F44" s="30" t="str">
        <x:v>130|160|215</x:v>
      </x:c>
      <x:c r="G44" s="30" t="str">
        <x:v>130|160|215</x:v>
      </x:c>
      <x:c r="H44" s="30" t="str">
        <x:v>SQR6500BEVEHY|SQR6500BEVEHY1|SQR6500BEVEHY3|SQR7000BEVEH37|SC6491EDBBEV|SC7001GABBEV|SQR6500BEVEHY5</x:v>
      </x:c>
      <x:c r="I44" s="30" t="str">
        <x:v>motor-model-source-search</x:v>
      </x:c>
      <x:c r="J44" s="30" t="str">
        <x:v>Copyright © 2026 David YE</x:v>
      </x:c>
    </x:row>
    <x:row r="45">
      <x:c r="A45" s="30" t="str">
        <x:v>TZ220XSG05</x:v>
      </x:c>
      <x:c r="B45" s="30" t="n">
        <x:v>7</x:v>
      </x:c>
      <x:c r="C45" s="30" t="str">
        <x:v>382|401|405|408</x:v>
      </x:c>
      <x:c r="D45" s="30" t="str">
        <x:v>星途牌</x:v>
      </x:c>
      <x:c r="E45" s="30" t="str">
        <x:v>联合汽车电子有限公司|苏州汇川联合动力系统股份有限公司/联合汽车电子有限公司</x:v>
      </x:c>
      <x:c r="F45" s="30" t="str">
        <x:v>130|230</x:v>
      </x:c>
      <x:c r="G45" s="30" t="str">
        <x:v>130|230</x:v>
      </x:c>
      <x:c r="H45" s="30" t="str">
        <x:v>SQR7001BEVE035|SQR7002BEVE035|SQR7002BEVE037|SQR6500BEVE0YB|SQR6501BEVE0Y3|SQR6502BEVE0Y5|SQR6503BEVE0Y5</x:v>
      </x:c>
      <x:c r="I45" s="30" t="str">
        <x:v>motor-model-source-search</x:v>
      </x:c>
      <x:c r="J45" s="30" t="str">
        <x:v>Copyright © 2026 David YE</x:v>
      </x:c>
    </x:row>
    <x:row r="46">
      <x:c r="A46" s="30" t="str">
        <x:v>TZ220XY038</x:v>
      </x:c>
      <x:c r="B46" s="30" t="n">
        <x:v>7</x:v>
      </x:c>
      <x:c r="C46" s="30" t="str">
        <x:v>393|394|395</x:v>
      </x:c>
      <x:c r="D46" s="30" t="str">
        <x:v>零跑牌</x:v>
      </x:c>
      <x:c r="E46" s="30" t="str">
        <x:v>金华凌昇动力科技有限公司</x:v>
      </x:c>
      <x:c r="F46" s="30" t="str">
        <x:v>170|220</x:v>
      </x:c>
      <x:c r="G46" s="30" t="str">
        <x:v>170|220</x:v>
      </x:c>
      <x:c r="H46" s="30" t="str">
        <x:v>FZ6470BEVC10K|FZ6470BEVC10L|FZ6470BEVC10M|FZ6490BEVC16J|FZ6490BEVC16K|FZ6490BEVC16L|FZ6470BEVC10N</x:v>
      </x:c>
      <x:c r="I46" s="30" t="str">
        <x:v>motor-model-source-search</x:v>
      </x:c>
      <x:c r="J46" s="30" t="str">
        <x:v>Copyright © 2026 David YE</x:v>
      </x:c>
    </x:row>
    <x:row r="47">
      <x:c r="A47" s="30" t="str">
        <x:v>TZ230XY01G01X</x:v>
      </x:c>
      <x:c r="B47" s="30" t="n">
        <x:v>7</x:v>
      </x:c>
      <x:c r="C47" s="30" t="str">
        <x:v>404|407|409</x:v>
      </x:c>
      <x:c r="D47" s="30" t="str">
        <x:v>小鹏牌</x:v>
      </x:c>
      <x:c r="E47" s="30" t="str">
        <x:v>立讯智造科技（常熟）有限公司|武汉小鹏智能制造有限公司/立讯智造科技（常熟）有限公司</x:v>
      </x:c>
      <x:c r="F47" s="30" t="str">
        <x:v>270|160/270|160</x:v>
      </x:c>
      <x:c r="G47" s="30" t="str">
        <x:v>270|430</x:v>
      </x:c>
      <x:c r="H47" s="30" t="str">
        <x:v>NHQ6530BEVTA|NHQ6530BEVTC|NHQ6530BEVTD|NHQ6510BEVRA|NHQ6510BEVRB|NHQ6510BEVRC|NHQ6510BEVRD</x:v>
      </x:c>
      <x:c r="I47" s="30" t="str">
        <x:v>motor-model-source-search</x:v>
      </x:c>
      <x:c r="J47" s="30" t="str">
        <x:v>Copyright © 2026 David YE</x:v>
      </x:c>
    </x:row>
    <x:row r="48">
      <x:c r="A48" s="30" t="str">
        <x:v>ATDM05</x:v>
      </x:c>
      <x:c r="B48" s="30" t="n">
        <x:v>6</x:v>
      </x:c>
      <x:c r="C48" s="30" t="str">
        <x:v>404|407</x:v>
      </x:c>
      <x:c r="D48" s="30" t="str">
        <x:v>阿维塔（AVATR）牌</x:v>
      </x:c>
      <x:c r="E48" s="30" t="str">
        <x:v>重庆青山工业有限责任公司</x:v>
      </x:c>
      <x:c r="F48" s="30" t="str">
        <x:v>225|251|210/251/251</x:v>
      </x:c>
      <x:c r="G48" s="30" t="str">
        <x:v>225|251|712</x:v>
      </x:c>
      <x:c r="H48" s="30" t="str">
        <x:v>SC7000AABFBEV|SC7000AABGBEV|SC7000AABHBEV|SC6490AAAEBEV</x:v>
      </x:c>
      <x:c r="I48" s="30" t="str">
        <x:v>motor-model-source-search</x:v>
      </x:c>
      <x:c r="J48" s="30" t="str">
        <x:v>Copyright © 2026 David YE</x:v>
      </x:c>
    </x:row>
    <x:row r="49">
      <x:c r="A49" s="30" t="str">
        <x:v>F22DA</x:v>
      </x:c>
      <x:c r="B49" s="30" t="n">
        <x:v>6</x:v>
      </x:c>
      <x:c r="C49" s="30" t="str">
        <x:v>404</x:v>
      </x:c>
      <x:c r="D49" s="30" t="str">
        <x:v>沃尔沃牌</x:v>
      </x:c>
      <x:c r="E49" s="30" t="str">
        <x:v>中达电子(江苏)有限公司/亚欧汽车制造(台州)有限公司</x:v>
      </x:c>
      <x:c r="F49" s="30" t="str">
        <x:v>220/280</x:v>
      </x:c>
      <x:c r="G49" s="30" t="str">
        <x:v>500</x:v>
      </x:c>
      <x:c r="H49" s="30" t="str">
        <x:v>VCD6505F13TBEV|VCD6505F14TBEV|VCD6505F17TBEV|VCD6505F18TBEV|VCD7005F031BEV|VCD7005F051BEV</x:v>
      </x:c>
      <x:c r="I49" s="30" t="str">
        <x:v>motor-model-source-search</x:v>
      </x:c>
      <x:c r="J49" s="30" t="str">
        <x:v>Copyright © 2026 David YE</x:v>
      </x:c>
    </x:row>
    <x:row r="50">
      <x:c r="A50" s="30" t="str">
        <x:v>R31DA</x:v>
      </x:c>
      <x:c r="B50" s="30" t="n">
        <x:v>6</x:v>
      </x:c>
      <x:c r="C50" s="30" t="str">
        <x:v>404</x:v>
      </x:c>
      <x:c r="D50" s="30" t="str">
        <x:v>沃尔沃牌</x:v>
      </x:c>
      <x:c r="E50" s="30" t="str">
        <x:v>中达电子(江苏)有限公司/亚欧汽车制造(台州)有限公司</x:v>
      </x:c>
      <x:c r="F50" s="30" t="str">
        <x:v>220/280</x:v>
      </x:c>
      <x:c r="G50" s="30" t="str">
        <x:v>500</x:v>
      </x:c>
      <x:c r="H50" s="30" t="str">
        <x:v>VCD6505F13TBEV|VCD6505F14TBEV|VCD6505F17TBEV|VCD6505F18TBEV|VCD7005F031BEV|VCD7005F051BEV</x:v>
      </x:c>
      <x:c r="I50" s="30" t="str">
        <x:v>motor-model-source-search</x:v>
      </x:c>
      <x:c r="J50" s="30" t="str">
        <x:v>Copyright © 2026 David YE</x:v>
      </x:c>
    </x:row>
    <x:row r="51">
      <x:c r="A51" s="30" t="str">
        <x:v>TZ155XZ030</x:v>
      </x:c>
      <x:c r="B51" s="30" t="n">
        <x:v>6</x:v>
      </x:c>
      <x:c r="C51" s="30" t="str">
        <x:v>407|409</x:v>
      </x:c>
      <x:c r="D51" s="30" t="str">
        <x:v>一汽牌</x:v>
      </x:c>
      <x:c r="E51" s="30" t="str">
        <x:v>山东双林新能源科技有限公司</x:v>
      </x:c>
      <x:c r="F51" s="30" t="str">
        <x:v>30</x:v>
      </x:c>
      <x:c r="G51" s="30" t="str">
        <x:v>30</x:v>
      </x:c>
      <x:c r="H51" s="30" t="str">
        <x:v>CA7000BEVF|CA7002B0EVE|CA7002B0EVD|CA7002B0EVC|CA7002B0EVB|CA7002B0EVA</x:v>
      </x:c>
      <x:c r="I51" s="30" t="str">
        <x:v>motor-model-source-search</x:v>
      </x:c>
      <x:c r="J51" s="30" t="str">
        <x:v>Copyright © 2026 David YE</x:v>
      </x:c>
    </x:row>
    <x:row r="52">
      <x:c r="A52" s="30" t="str">
        <x:v>TZ180XSJ</x:v>
      </x:c>
      <x:c r="B52" s="30" t="n">
        <x:v>6</x:v>
      </x:c>
      <x:c r="C52" s="30" t="str">
        <x:v>390|391|403|408</x:v>
      </x:c>
      <x:c r="D52" s="30" t="str">
        <x:v>比亚迪牌|领汇牌</x:v>
      </x:c>
      <x:c r="E52" s="30" t="str">
        <x:v>长沙市比亚迪汽车有限公司</x:v>
      </x:c>
      <x:c r="F52" s="30" t="str">
        <x:v>180|100|35</x:v>
      </x:c>
      <x:c r="G52" s="30" t="str">
        <x:v>180|100|35</x:v>
      </x:c>
      <x:c r="H52" s="30" t="str">
        <x:v>BYD7008BEVC1|BYD7008BEVC2|BYD7000AKBEV1|BYD7000AKBEV2|QCJ7008BEVB1|QCJ7008BEVB2</x:v>
      </x:c>
      <x:c r="I52" s="30" t="str">
        <x:v>motor-model-source-search</x:v>
      </x:c>
      <x:c r="J52" s="30" t="str">
        <x:v>Copyright © 2026 David YE</x:v>
      </x:c>
    </x:row>
    <x:row r="53">
      <x:c r="A53" s="30" t="str">
        <x:v>TZ180XYD3A37</x:v>
      </x:c>
      <x:c r="B53" s="30" t="n">
        <x:v>6</x:v>
      </x:c>
      <x:c r="C53" s="30" t="str">
        <x:v>402|404|406|408</x:v>
      </x:c>
      <x:c r="D53" s="30" t="str">
        <x:v>埃安(AION)</x:v>
      </x:c>
      <x:c r="E53" s="30" t="str">
        <x:v>锐湃动力科技有限公司</x:v>
      </x:c>
      <x:c r="F53" s="30" t="str">
        <x:v>165</x:v>
      </x:c>
      <x:c r="G53" s="30" t="str">
        <x:v>165</x:v>
      </x:c>
      <x:c r="H53" s="30" t="str">
        <x:v>AHC6460BEVP0B|AHC6460BEVP0D|AHC6460BEVP0C|AHC6460BEVP0E|AHC7000BEVK0H|AHC7000BEVK0K</x:v>
      </x:c>
      <x:c r="I53" s="30" t="str">
        <x:v>motor-model-source-search</x:v>
      </x:c>
      <x:c r="J53" s="30" t="str">
        <x:v>Copyright © 2026 David YE</x:v>
      </x:c>
    </x:row>
    <x:row r="54">
      <x:c r="A54" s="30" t="str">
        <x:v>TZ184XYA2001</x:v>
      </x:c>
      <x:c r="B54" s="30" t="n">
        <x:v>6</x:v>
      </x:c>
      <x:c r="C54" s="30" t="str">
        <x:v>383|384|385</x:v>
      </x:c>
      <x:c r="D54" s="30" t="str">
        <x:v>埃安(AION)牌</x:v>
      </x:c>
      <x:c r="E54" s="30" t="str">
        <x:v>广州尼得科汽车驱动系统有限公司</x:v>
      </x:c>
      <x:c r="F54" s="30" t="str"/>
      <x:c r="G54" s="30" t="str"/>
      <x:c r="H54" s="30" t="str">
        <x:v>GAM6450BEVD1G|GAM6450BEVD1M|AHC6450BEVD1G|AHC6450BEVD1M|AHC6450BEVD1N|AHC6450BEVD0L</x:v>
      </x:c>
      <x:c r="I54" s="30" t="str">
        <x:v>motor-model-source-search</x:v>
      </x:c>
      <x:c r="J54" s="30" t="str">
        <x:v>Copyright © 2026 David YE</x:v>
      </x:c>
    </x:row>
    <x:row r="55">
      <x:c r="A55" s="30" t="str">
        <x:v>TZ215XY1211</x:v>
      </x:c>
      <x:c r="B55" s="30" t="n">
        <x:v>6</x:v>
      </x:c>
      <x:c r="C55" s="30" t="str">
        <x:v>405</x:v>
      </x:c>
      <x:c r="D55" s="30" t="str">
        <x:v>尚界牌</x:v>
      </x:c>
      <x:c r="E55" s="30" t="str">
        <x:v>上海汽车变速器有限公司</x:v>
      </x:c>
      <x:c r="F55" s="30" t="str">
        <x:v>264|170/264</x:v>
      </x:c>
      <x:c r="G55" s="30" t="str">
        <x:v>264|434</x:v>
      </x:c>
      <x:c r="H55" s="30" t="str">
        <x:v>CSA7008BBEV1|CSA7008BBEV2|CSA7008BBEV3|CSA7008BBEV4|CSA7008BBEV5|CSA7008BBEV6</x:v>
      </x:c>
      <x:c r="I55" s="30" t="str">
        <x:v>motor-model-source-search</x:v>
      </x:c>
      <x:c r="J55" s="30" t="str">
        <x:v>Copyright © 2026 David YE</x:v>
      </x:c>
    </x:row>
    <x:row r="56">
      <x:c r="A56" s="30" t="str">
        <x:v>TZ220XSA02</x:v>
      </x:c>
      <x:c r="B56" s="30" t="n">
        <x:v>6</x:v>
      </x:c>
      <x:c r="C56" s="30" t="str">
        <x:v>383|384|387</x:v>
      </x:c>
      <x:c r="D56" s="30" t="str">
        <x:v>极越牌|精灵(smart)牌|极氪牌</x:v>
      </x:c>
      <x:c r="E56" s="30" t="str">
        <x:v>威睿电动汽车技术（宁波）有限公司|威睿电动汽车技术(宁波)有限公司</x:v>
      </x:c>
      <x:c r="F56" s="30" t="str">
        <x:v>370|120|160</x:v>
      </x:c>
      <x:c r="G56" s="30" t="str">
        <x:v>370|120|160</x:v>
      </x:c>
      <x:c r="H56" s="30" t="str">
        <x:v>MR7001BEV39|MR7001BEV40|JL6431BEV102|MR6491BEV09|MR6491BEV11|MR7005BEV04</x:v>
      </x:c>
      <x:c r="I56" s="30" t="str">
        <x:v>motor-model-source-search</x:v>
      </x:c>
      <x:c r="J56" s="30" t="str">
        <x:v>Copyright © 2026 David YE</x:v>
      </x:c>
    </x:row>
    <x:row r="57">
      <x:c r="A57" s="30" t="str">
        <x:v>TZ220XY410</x:v>
      </x:c>
      <x:c r="B57" s="30" t="n">
        <x:v>6</x:v>
      </x:c>
      <x:c r="C57" s="30" t="str">
        <x:v>406|408|409</x:v>
      </x:c>
      <x:c r="D57" s="30" t="str">
        <x:v>极狐(ARCFOX)牌|极狐牌</x:v>
      </x:c>
      <x:c r="E57" s="30" t="str">
        <x:v>湖南中车时代电驱科技有限公司</x:v>
      </x:c>
      <x:c r="F57" s="30" t="str">
        <x:v>227|227</x:v>
      </x:c>
      <x:c r="G57" s="30" t="str">
        <x:v>227</x:v>
      </x:c>
      <x:c r="H57" s="30" t="str">
        <x:v>BJ6480A509BEV|BJ6500A601BEV|BJ6500A60BEV|BJ6530K80BEV|BJ6500A602BEV|BJ6500A603BEV</x:v>
      </x:c>
      <x:c r="I57" s="30" t="str">
        <x:v>motor-model-source-search</x:v>
      </x:c>
      <x:c r="J57" s="30" t="str">
        <x:v>Copyright © 2026 David YE</x:v>
      </x:c>
    </x:row>
    <x:row r="58">
      <x:c r="A58" s="30" t="str">
        <x:v>TZ226XYB</x:v>
      </x:c>
      <x:c r="B58" s="30" t="n">
        <x:v>6</x:v>
      </x:c>
      <x:c r="C58" s="30" t="str">
        <x:v>403|406|409</x:v>
      </x:c>
      <x:c r="D58" s="30" t="str">
        <x:v>腾势牌</x:v>
      </x:c>
      <x:c r="E58" s="30" t="str">
        <x:v>东莞弗迪动力有限公司/深圳比亚迪汽车实业有限公司/深圳比亚迪汽车实业有限公司|深圳比亚迪汽车实业有限公司</x:v>
      </x:c>
      <x:c r="F58" s="30" t="str">
        <x:v>前/后左/后右: 230/310/310|270/310/310|270</x:v>
      </x:c>
      <x:c r="G58" s="30" t="str">
        <x:v>890</x:v>
      </x:c>
      <x:c r="H58" s="30" t="str">
        <x:v>QCJ7000AEBEV5|QCJ7000ANBEV2|QCJ6520BUBEV3</x:v>
      </x:c>
      <x:c r="I58" s="30" t="str">
        <x:v>motor-model-source-search</x:v>
      </x:c>
      <x:c r="J58" s="30" t="str">
        <x:v>Copyright © 2026 David YE</x:v>
      </x:c>
    </x:row>
    <x:row r="59">
      <x:c r="A59" s="30" t="str">
        <x:v>TZ226XYG</x:v>
      </x:c>
      <x:c r="B59" s="30" t="n">
        <x:v>6</x:v>
      </x:c>
      <x:c r="C59" s="30" t="str">
        <x:v>408</x:v>
      </x:c>
      <x:c r="D59" s="30" t="str">
        <x:v>腾势牌</x:v>
      </x:c>
      <x:c r="E59" s="30" t="str">
        <x:v>郑州比亚迪汽车有限公司/深圳比亚迪汽车实业有限公司/深圳比亚迪汽车实业有限公司</x:v>
      </x:c>
      <x:c r="F59" s="30" t="str">
        <x:v>前:500/后左:340/后右:340</x:v>
      </x:c>
      <x:c r="G59" s="30" t="str">
        <x:v>1180</x:v>
      </x:c>
      <x:c r="H59" s="30" t="str">
        <x:v>QCJ7000ARBEV1|QCJ7000ARBEV2|QCJ7000ARBEV3</x:v>
      </x:c>
      <x:c r="I59" s="30" t="str">
        <x:v>motor-model-source-search</x:v>
      </x:c>
      <x:c r="J59" s="30" t="str">
        <x:v>Copyright © 2026 David YE</x:v>
      </x:c>
    </x:row>
    <x:row r="60">
      <x:c r="A60" s="30" t="str">
        <x:v>TZ230XY01F30B</x:v>
      </x:c>
      <x:c r="B60" s="30" t="n">
        <x:v>6</x:v>
      </x:c>
      <x:c r="C60" s="30" t="str">
        <x:v>390|391|400</x:v>
      </x:c>
      <x:c r="D60" s="30" t="str">
        <x:v>小鹏牌</x:v>
      </x:c>
      <x:c r="E60" s="30" t="str">
        <x:v>武汉小鹏智能制造有限公司</x:v>
      </x:c>
      <x:c r="F60" s="30" t="str">
        <x:v>218|218</x:v>
      </x:c>
      <x:c r="G60" s="30" t="str">
        <x:v>218</x:v>
      </x:c>
      <x:c r="H60" s="30" t="str">
        <x:v>NHQ6481BEVFA|NHQ6481BEVFB|NHQ6490BEVMA|NHQ6490BEVMB|NHQ6481BEVFC|NHQ6481BEVFD</x:v>
      </x:c>
      <x:c r="I60" s="30" t="str">
        <x:v>motor-model-source-search</x:v>
      </x:c>
      <x:c r="J60" s="30" t="str">
        <x:v>Copyright © 2026 David YE</x:v>
      </x:c>
    </x:row>
    <x:row r="61">
      <x:c r="A61" s="30" t="str">
        <x:v>XTDM27</x:v>
      </x:c>
      <x:c r="B61" s="30" t="n">
        <x:v>6</x:v>
      </x:c>
      <x:c r="C61" s="30" t="str">
        <x:v>381|382|383|384|400</x:v>
      </x:c>
      <x:c r="D61" s="30" t="str">
        <x:v>长安牌</x:v>
      </x:c>
      <x:c r="E61" s="30" t="str">
        <x:v>深蓝汽车科技有限公司|深蓝汽车科技有限公司 </x:v>
      </x:c>
      <x:c r="F61" s="30" t="str">
        <x:v>160|190</x:v>
      </x:c>
      <x:c r="G61" s="30" t="str">
        <x:v>160|190</x:v>
      </x:c>
      <x:c r="H61" s="30" t="str">
        <x:v>SC7007ABABEV|SC6471EAPBEV|SC6481GBABEV|SC7007ABBBEV|SC7007AACBEV|SC7000AAARBEV</x:v>
      </x:c>
      <x:c r="I61" s="30" t="str">
        <x:v>motor-model-source-search</x:v>
      </x:c>
      <x:c r="J61" s="30" t="str">
        <x:v>Copyright © 2026 David YE</x:v>
      </x:c>
    </x:row>
    <x:row r="62">
      <x:c r="A62" s="30" t="str">
        <x:v>YY67TZ210A05</x:v>
      </x:c>
      <x:c r="B62" s="30" t="n">
        <x:v>6</x:v>
      </x:c>
      <x:c r="C62" s="30" t="str">
        <x:v>405|408</x:v>
      </x:c>
      <x:c r="D62" s="30" t="str">
        <x:v>问界牌|智界牌</x:v>
      </x:c>
      <x:c r="E62" s="30" t="str">
        <x:v>华为数字能源技术有限公司</x:v>
      </x:c>
      <x:c r="F62" s="30" t="str">
        <x:v>220/277|277|277</x:v>
      </x:c>
      <x:c r="G62" s="30" t="str">
        <x:v>497|277|437</x:v>
      </x:c>
      <x:c r="H62" s="30" t="str">
        <x:v>SKE6530DBEVA1F|SKE6540DBEVA1F|SQR6500BEVEHX|SQR6500BEVEHX1|SQR6500BEVEHX4|SQR6500BEVEHX5</x:v>
      </x:c>
      <x:c r="I62" s="30" t="str">
        <x:v>motor-model-source-search</x:v>
      </x:c>
      <x:c r="J62" s="30" t="str">
        <x:v>Copyright © 2026 David YE</x:v>
      </x:c>
    </x:row>
    <x:row r="63">
      <x:c r="A63" s="30" t="str">
        <x:v>2103BA2</x:v>
      </x:c>
      <x:c r="B63" s="30" t="n">
        <x:v>5</x:v>
      </x:c>
      <x:c r="C63" s="30" t="str">
        <x:v>393|395</x:v>
      </x:c>
      <x:c r="D63" s="30" t="str">
        <x:v>奇瑞牌|凯翼牌</x:v>
      </x:c>
      <x:c r="E63" s="30" t="str">
        <x:v>菲仕绿能科技(北京)有限公司|菲仕绿能科技（北京）有限公司</x:v>
      </x:c>
      <x:c r="F63" s="30" t="str">
        <x:v>40|40</x:v>
      </x:c>
      <x:c r="G63" s="30" t="str">
        <x:v>40</x:v>
      </x:c>
      <x:c r="H63" s="30" t="str">
        <x:v>NEQ7000BEVHH12A|NEQ7000BEVHH12B|WHJ7000BEVHH125|WHJ7000BEVHH126|WHJ7000BEVHH122</x:v>
      </x:c>
      <x:c r="I63" s="30" t="str">
        <x:v>motor-model-source-search</x:v>
      </x:c>
      <x:c r="J63" s="30" t="str">
        <x:v>Copyright © 2026 David YE</x:v>
      </x:c>
    </x:row>
    <x:row r="64">
      <x:c r="A64" s="30" t="str">
        <x:v>2XM</x:v>
      </x:c>
      <x:c r="B64" s="30" t="n">
        <x:v>5</x:v>
      </x:c>
      <x:c r="C64" s="30" t="str">
        <x:v>399</x:v>
      </x:c>
      <x:c r="D64" s="30" t="str">
        <x:v>丰田 (TOYOTA)|丰田(TOYOTA)牌|丰田(TOYOTA)</x:v>
      </x:c>
      <x:c r="E64" s="30" t="str">
        <x:v>AISIN CORPORATION|AISIN CORPORATION/AISIN CORPORATION</x:v>
      </x:c>
      <x:c r="F64" s="30" t="str">
        <x:v>163|163/87</x:v>
      </x:c>
      <x:c r="G64" s="30" t="str">
        <x:v>163|250</x:v>
      </x:c>
      <x:c r="H64" s="30" t="str">
        <x:v>GTM6471BFABEV|GTM6471BFLBEV|GTM6471BFMBEV|GTM6471BFNBEV|GTM6471BWBEV</x:v>
      </x:c>
      <x:c r="I64" s="30" t="str">
        <x:v>motor-model-source-search</x:v>
      </x:c>
      <x:c r="J64" s="30" t="str">
        <x:v>Copyright © 2026 David YE</x:v>
      </x:c>
    </x:row>
    <x:row r="65">
      <x:c r="A65" s="30" t="str">
        <x:v>CAM220PT9</x:v>
      </x:c>
      <x:c r="B65" s="30" t="n">
        <x:v>5</x:v>
      </x:c>
      <x:c r="C65" s="30" t="str">
        <x:v>407|409</x:v>
      </x:c>
      <x:c r="D65" s="30" t="str">
        <x:v>红旗牌</x:v>
      </x:c>
      <x:c r="E65" s="30" t="str">
        <x:v>中国第一汽车集团有限公司</x:v>
      </x:c>
      <x:c r="F65" s="30" t="str">
        <x:v>340|190|340</x:v>
      </x:c>
      <x:c r="G65" s="30" t="str">
        <x:v>340|530</x:v>
      </x:c>
      <x:c r="H65" s="30" t="str">
        <x:v>CA6490H0BEVF|CA6490H0BEVXF|CA7001H0BEVXK|CA7001H0BEVK|CA7001H0BEVG</x:v>
      </x:c>
      <x:c r="I65" s="30" t="str">
        <x:v>motor-model-source-search</x:v>
      </x:c>
      <x:c r="J65" s="30" t="str">
        <x:v>Copyright © 2026 David YE</x:v>
      </x:c>
    </x:row>
    <x:row r="66">
      <x:c r="A66" s="30" t="str">
        <x:v>EDF</x:v>
      </x:c>
      <x:c r="B66" s="30" t="n">
        <x:v>5</x:v>
      </x:c>
      <x:c r="C66" s="30" t="str">
        <x:v>401|409</x:v>
      </x:c>
      <x:c r="D66" s="30" t="str">
        <x:v>大众汽车牌</x:v>
      </x:c>
      <x:c r="E66" s="30" t="str">
        <x:v>大众汽车自动变速器（天津）有限公司</x:v>
      </x:c>
      <x:c r="F66" s="30" t="str">
        <x:v>230|140/230|230|140</x:v>
      </x:c>
      <x:c r="G66" s="30" t="str">
        <x:v>230|370</x:v>
      </x:c>
      <x:c r="H66" s="30" t="str">
        <x:v>VWA65012BEV1|VWA65012BEV2|VWA65013BEV1|VWA70022BEV2|VWA70023BEV1</x:v>
      </x:c>
      <x:c r="I66" s="30" t="str">
        <x:v>motor-model-source-search</x:v>
      </x:c>
      <x:c r="J66" s="30" t="str">
        <x:v>Copyright © 2026 David YE</x:v>
      </x:c>
    </x:row>
    <x:row r="67">
      <x:c r="A67" s="30" t="str">
        <x:v>EDZ</x:v>
      </x:c>
      <x:c r="B67" s="30" t="n">
        <x:v>5</x:v>
      </x:c>
      <x:c r="C67" s="30" t="str">
        <x:v>383|386</x:v>
      </x:c>
      <x:c r="D67" s="30" t="str">
        <x:v>大众汽车(VOLKSWAGEN)牌|奥迪(AUDI)牌|大众牌</x:v>
      </x:c>
      <x:c r="E67" s="30" t="str">
        <x:v>联合汽车电子有限公司|联合汽车电子有限公司 </x:v>
      </x:c>
      <x:c r="F67" s="30" t="str">
        <x:v>150</x:v>
      </x:c>
      <x:c r="G67" s="30" t="str">
        <x:v>150</x:v>
      </x:c>
      <x:c r="H67" s="30" t="str">
        <x:v>SVW6492LEV|SVW6493MEV|SVW6493NEV|FV6498BBJBEV|FV6498BBKBEV</x:v>
      </x:c>
      <x:c r="I67" s="30" t="str">
        <x:v>motor-model-source-search</x:v>
      </x:c>
      <x:c r="J67" s="30" t="str">
        <x:v>Copyright © 2026 David YE</x:v>
      </x:c>
    </x:row>
    <x:row r="68">
      <x:c r="A68" s="30" t="str">
        <x:v>TZ180XS0952</x:v>
      </x:c>
      <x:c r="B68" s="30" t="n">
        <x:v>5</x:v>
      </x:c>
      <x:c r="C68" s="30" t="str">
        <x:v>389|402|406|407</x:v>
      </x:c>
      <x:c r="D68" s="30" t="str">
        <x:v>智己牌|奥迪(AUDI)</x:v>
      </x:c>
      <x:c r="E68" s="30" t="str">
        <x:v>联合汽车电子有限公司/华域汽车电动系统有限公司|联合汽车电子有限公司 / 华域汽车电动系统有限公司</x:v>
      </x:c>
      <x:c r="F68" s="30" t="str">
        <x:v>180|200/300|200 / 300</x:v>
      </x:c>
      <x:c r="G68" s="30" t="str">
        <x:v>180|500</x:v>
      </x:c>
      <x:c r="H68" s="30" t="str">
        <x:v>CSA7002EBEV6|SVW650172CEV|SVW650174CEV|CSA7002EBEVA|CSA6492LBEVK</x:v>
      </x:c>
      <x:c r="I68" s="30" t="str">
        <x:v>motor-model-source-search</x:v>
      </x:c>
      <x:c r="J68" s="30" t="str">
        <x:v>Copyright © 2026 David YE</x:v>
      </x:c>
    </x:row>
    <x:row r="69">
      <x:c r="A69" s="30" t="str">
        <x:v>TZ180XS127</x:v>
      </x:c>
      <x:c r="B69" s="30" t="n">
        <x:v>5</x:v>
      </x:c>
      <x:c r="C69" s="30" t="str">
        <x:v>384|385</x:v>
      </x:c>
      <x:c r="D69" s="30" t="str">
        <x:v>埃安(AION)牌</x:v>
      </x:c>
      <x:c r="E69" s="30" t="str">
        <x:v>苏州汇川联合动力系统股份有限公司</x:v>
      </x:c>
      <x:c r="F69" s="30" t="str"/>
      <x:c r="G69" s="30" t="str"/>
      <x:c r="H69" s="30" t="str">
        <x:v>AHC6450BEVD1E|AHC7001BEVA0W|AHC7001BEVA1N|AHC7001BEVA0Y|AHC7001BEVA1C</x:v>
      </x:c>
      <x:c r="I69" s="30" t="str">
        <x:v>motor-model-source-search</x:v>
      </x:c>
      <x:c r="J69" s="30" t="str">
        <x:v>Copyright © 2026 David YE</x:v>
      </x:c>
    </x:row>
    <x:row r="70">
      <x:c r="A70" s="30" t="str">
        <x:v>TZ180XSZX15</x:v>
      </x:c>
      <x:c r="B70" s="30" t="n">
        <x:v>5</x:v>
      </x:c>
      <x:c r="C70" s="30" t="str">
        <x:v>409</x:v>
      </x:c>
      <x:c r="D70" s="30" t="str">
        <x:v>远程牌</x:v>
      </x:c>
      <x:c r="E70" s="30" t="str">
        <x:v>湖州智芯动力系统发展有限公司</x:v>
      </x:c>
      <x:c r="F70" s="30" t="str">
        <x:v>55</x:v>
      </x:c>
      <x:c r="G70" s="30" t="str">
        <x:v>175</x:v>
      </x:c>
      <x:c r="H70" s="30" t="str">
        <x:v>JL6501BEV128|JL6501BEV126|JL6501BEV127|JL6541BEV110|JL6501BEV125</x:v>
      </x:c>
      <x:c r="I70" s="30" t="str">
        <x:v>motor-model-source-search</x:v>
      </x:c>
      <x:c r="J70" s="30" t="str">
        <x:v>Copyright © 2026 David YE</x:v>
      </x:c>
    </x:row>
    <x:row r="71">
      <x:c r="A71" s="30" t="str">
        <x:v>TZ184QY101</x:v>
      </x:c>
      <x:c r="B71" s="30" t="n">
        <x:v>5</x:v>
      </x:c>
      <x:c r="C71" s="30" t="str">
        <x:v>389|393|395|401</x:v>
      </x:c>
      <x:c r="D71" s="30" t="str">
        <x:v>领克牌|精灵(smart)牌|精灵(smart)</x:v>
      </x:c>
      <x:c r="E71" s="30" t="str">
        <x:v>无锡星驱动力科技有限公司|浙江豪情汽车制造有限公司</x:v>
      </x:c>
      <x:c r="F71" s="30" t="str">
        <x:v>160|120|175</x:v>
      </x:c>
      <x:c r="G71" s="30" t="str">
        <x:v>160|120|175</x:v>
      </x:c>
      <x:c r="H71" s="30" t="str">
        <x:v>MR7000BEV04|HQ6431BEV101|HQ6431BEV105|MR7001BEV118|HQ6431BEV106</x:v>
      </x:c>
      <x:c r="I71" s="30" t="str">
        <x:v>motor-model-source-search</x:v>
      </x:c>
      <x:c r="J71" s="30" t="str">
        <x:v>Copyright © 2026 David YE</x:v>
      </x:c>
    </x:row>
    <x:row r="72">
      <x:c r="A72" s="30" t="str">
        <x:v>TZ190XSAP5</x:v>
      </x:c>
      <x:c r="B72" s="30" t="n">
        <x:v>5</x:v>
      </x:c>
      <x:c r="C72" s="30" t="str">
        <x:v>401</x:v>
      </x:c>
      <x:c r="D72" s="30" t="str">
        <x:v>锐胜牌|一汽牌</x:v>
      </x:c>
      <x:c r="E72" s="30" t="str">
        <x:v>菲仕绿能科技(北京)有限公司|菲仕绿能科技（北京）有限公司</x:v>
      </x:c>
      <x:c r="F72" s="30" t="str">
        <x:v>202</x:v>
      </x:c>
      <x:c r="G72" s="30" t="str">
        <x:v>202</x:v>
      </x:c>
      <x:c r="H72" s="30" t="str">
        <x:v>BAW6521MAM3BEV|BAW6521MAM4BEV|BAW6521MAM5BEV|BAW6521MAM6BEV|CA7009B0EVA</x:v>
      </x:c>
      <x:c r="I72" s="30" t="str">
        <x:v>motor-model-source-search</x:v>
      </x:c>
      <x:c r="J72" s="30" t="str">
        <x:v>Copyright © 2026 David YE</x:v>
      </x:c>
    </x:row>
    <x:row r="73">
      <x:c r="A73" s="30" t="str">
        <x:v>TZ200XYS</x:v>
      </x:c>
      <x:c r="B73" s="30" t="n">
        <x:v>5</x:v>
      </x:c>
      <x:c r="C73" s="30" t="str">
        <x:v>381|382</x:v>
      </x:c>
      <x:c r="D73" s="30" t="str">
        <x:v>比亚迪牌|腾势牌</x:v>
      </x:c>
      <x:c r="E73" s="30" t="str">
        <x:v>南京市比亚迪汽车有限公司 |南京市比亚迪汽车有限公司</x:v>
      </x:c>
      <x:c r="F73" s="30" t="str">
        <x:v>160|180</x:v>
      </x:c>
      <x:c r="G73" s="30" t="str">
        <x:v>160|180</x:v>
      </x:c>
      <x:c r="H73" s="30" t="str">
        <x:v>BYD7006BEVA6|QCJ6491SBEV7|BYD6486SBEV3|BYD7006BEVA11|QCJ6491SBEV8</x:v>
      </x:c>
      <x:c r="I73" s="30" t="str">
        <x:v>motor-model-source-search</x:v>
      </x:c>
      <x:c r="J73" s="30" t="str">
        <x:v>Copyright © 2026 David YE</x:v>
      </x:c>
    </x:row>
    <x:row r="74">
      <x:c r="A74" s="30" t="str">
        <x:v>TZ210XS1141</x:v>
      </x:c>
      <x:c r="B74" s="30" t="n">
        <x:v>5</x:v>
      </x:c>
      <x:c r="C74" s="30" t="str">
        <x:v>392|395|406|407</x:v>
      </x:c>
      <x:c r="D74" s="30" t="str">
        <x:v>智己牌</x:v>
      </x:c>
      <x:c r="E74" s="30" t="str">
        <x:v>
联合汽车电子有限公司|联合汽车电子有限公司</x:v>
      </x:c>
      <x:c r="F74" s="30" t="str">
        <x:v>180|245</x:v>
      </x:c>
      <x:c r="G74" s="30" t="str">
        <x:v>180|245</x:v>
      </x:c>
      <x:c r="H74" s="30" t="str">
        <x:v>CSA7002EBEV7|CSA7002EBEV8|CSA6492LBEVC|CSA7002EBEVE|CSA6492LBEVG</x:v>
      </x:c>
      <x:c r="I74" s="30" t="str">
        <x:v>motor-model-source-search</x:v>
      </x:c>
      <x:c r="J74" s="30" t="str">
        <x:v>Copyright © 2026 David YE</x:v>
      </x:c>
    </x:row>
    <x:row r="75">
      <x:c r="A75" s="30" t="str">
        <x:v>TZ210XS2F0</x:v>
      </x:c>
      <x:c r="B75" s="30" t="n">
        <x:v>5</x:v>
      </x:c>
      <x:c r="C75" s="30" t="str">
        <x:v>382|383|384|398</x:v>
      </x:c>
      <x:c r="D75" s="30" t="str">
        <x:v>五菱牌|宝骏牌</x:v>
      </x:c>
      <x:c r="E75" s="30" t="str">
        <x:v>柳州赛克科技发展有限公司</x:v>
      </x:c>
      <x:c r="F75" s="30" t="str">
        <x:v>30|150</x:v>
      </x:c>
      <x:c r="G75" s="30" t="str">
        <x:v>30|150</x:v>
      </x:c>
      <x:c r="H75" s="30" t="str">
        <x:v>LZW6470EVA1|LZW6452EVA|LZW6452EVB|LZW6470EVA3|LZW7008BEVA2</x:v>
      </x:c>
      <x:c r="I75" s="30" t="str">
        <x:v>motor-model-source-search</x:v>
      </x:c>
      <x:c r="J75" s="30" t="str">
        <x:v>Copyright © 2026 David YE</x:v>
      </x:c>
    </x:row>
    <x:row r="76">
      <x:c r="A76" s="30" t="str">
        <x:v>TZ220QY033</x:v>
      </x:c>
      <x:c r="B76" s="30" t="n">
        <x:v>5</x:v>
      </x:c>
      <x:c r="C76" s="30" t="str">
        <x:v>404|405|406|407</x:v>
      </x:c>
      <x:c r="D76" s="30" t="str">
        <x:v>零跑牌</x:v>
      </x:c>
      <x:c r="E76" s="30" t="str">
        <x:v>金华凌昇动力科技有限公司</x:v>
      </x:c>
      <x:c r="F76" s="30" t="str">
        <x:v>180/230|230</x:v>
      </x:c>
      <x:c r="G76" s="30" t="str">
        <x:v>410|230</x:v>
      </x:c>
      <x:c r="H76" s="30" t="str">
        <x:v>FZ6530BEVWD19E|FZ6530BEVWD99A|FZ6470BEVC10P|FZ6490BEVC16T</x:v>
      </x:c>
      <x:c r="I76" s="30" t="str">
        <x:v>motor-model-source-search</x:v>
      </x:c>
      <x:c r="J76" s="30" t="str">
        <x:v>Copyright © 2026 David YE</x:v>
      </x:c>
    </x:row>
    <x:row r="77">
      <x:c r="A77" s="30" t="str">
        <x:v>TZ226QYC</x:v>
      </x:c>
      <x:c r="B77" s="30" t="n">
        <x:v>5</x:v>
      </x:c>
      <x:c r="C77" s="30" t="str">
        <x:v>406|407|409</x:v>
      </x:c>
      <x:c r="D77" s="30" t="str">
        <x:v>比亚迪牌|腾势牌</x:v>
      </x:c>
      <x:c r="E77" s="30" t="str">
        <x:v>郑州比亚迪汽车有限公司|东莞弗迪动力有限公司 / 郑州比亚迪汽车有限公司</x:v>
      </x:c>
      <x:c r="F77" s="30" t="str">
        <x:v>320|前: 190 / 后: 320|320</x:v>
      </x:c>
      <x:c r="G77" s="30" t="str">
        <x:v>320|510</x:v>
      </x:c>
      <x:c r="H77" s="30" t="str">
        <x:v>BYD7000AZBEV1|BYD7000AZBEV2|BYD6510BNBEV3|QCJ6520BUBEV2|QCJ7000ANBEV3</x:v>
      </x:c>
      <x:c r="I77" s="30" t="str">
        <x:v>motor-model-source-search</x:v>
      </x:c>
      <x:c r="J77" s="30" t="str">
        <x:v>Copyright © 2026 David YE</x:v>
      </x:c>
    </x:row>
    <x:row r="78">
      <x:c r="A78" s="30" t="str">
        <x:v>TZ230XY01F57X</x:v>
      </x:c>
      <x:c r="B78" s="30" t="n">
        <x:v>5</x:v>
      </x:c>
      <x:c r="C78" s="30" t="str">
        <x:v>385|391|400</x:v>
      </x:c>
      <x:c r="D78" s="30" t="str">
        <x:v>小鹏牌</x:v>
      </x:c>
      <x:c r="E78" s="30" t="str">
        <x:v>武汉小鹏智能制造有限公司</x:v>
      </x:c>
      <x:c r="F78" s="30" t="str">
        <x:v>230|180|230</x:v>
      </x:c>
      <x:c r="G78" s="30" t="str">
        <x:v>230|180</x:v>
      </x:c>
      <x:c r="H78" s="30" t="str">
        <x:v>NHQ7000BEVKA|NHQ7000BEVKB|NHQ7000BEVKC|NHQ7000BEVKD|NHQ7000BEVKE</x:v>
      </x:c>
      <x:c r="I78" s="30" t="str">
        <x:v>motor-model-source-search</x:v>
      </x:c>
      <x:c r="J78" s="30" t="str">
        <x:v>Copyright © 2026 David YE</x:v>
      </x:c>
    </x:row>
    <x:row r="79">
      <x:c r="A79" s="30" t="str">
        <x:v>TZ230XY1251</x:v>
      </x:c>
      <x:c r="B79" s="30" t="n">
        <x:v>5</x:v>
      </x:c>
      <x:c r="C79" s="30" t="str">
        <x:v>382|384|385|395</x:v>
      </x:c>
      <x:c r="D79" s="30" t="str">
        <x:v>智己牌|奥迪(AUDI)牌</x:v>
      </x:c>
      <x:c r="E79" s="30" t="str">
        <x:v>华域汽车电动系统有限公司|华域汽车</x:v>
      </x:c>
      <x:c r="F79" s="30" t="str">
        <x:v>180|300</x:v>
      </x:c>
      <x:c r="G79" s="30" t="str">
        <x:v>180|300</x:v>
      </x:c>
      <x:c r="H79" s="30" t="str">
        <x:v>CSA6492LBEV8|CSA6492LBEV9|CSA6501LBEV6|CSA6501LBEV7|SVW700334BEV</x:v>
      </x:c>
      <x:c r="I79" s="30" t="str">
        <x:v>motor-model-source-search</x:v>
      </x:c>
      <x:c r="J79" s="30" t="str">
        <x:v>Copyright © 2026 David YE</x:v>
      </x:c>
    </x:row>
    <x:row r="80">
      <x:c r="A80" s="30" t="str">
        <x:v>YS190XYE03</x:v>
      </x:c>
      <x:c r="B80" s="30" t="n">
        <x:v>5</x:v>
      </x:c>
      <x:c r="C80" s="30" t="str">
        <x:v>398|404</x:v>
      </x:c>
      <x:c r="D80" s="30" t="str">
        <x:v>极氪牌</x:v>
      </x:c>
      <x:c r="E80" s="30" t="str">
        <x:v>衢州极电电动汽车技术有限公司</x:v>
      </x:c>
      <x:c r="F80" s="30" t="str">
        <x:v>215/370</x:v>
      </x:c>
      <x:c r="G80" s="30" t="str">
        <x:v>585</x:v>
      </x:c>
      <x:c r="H80" s="30" t="str">
        <x:v>MR6481BEV104|MR7001BEV124|MR7001BEV127|MR7001BEV129|MR7001BEV131</x:v>
      </x:c>
      <x:c r="I80" s="30" t="str">
        <x:v>motor-model-source-search</x:v>
      </x:c>
      <x:c r="J80" s="30" t="str">
        <x:v>Copyright © 2026 David YE</x:v>
      </x:c>
    </x:row>
    <x:row r="81">
      <x:c r="A81" s="30" t="str">
        <x:v>YS220XYG01</x:v>
      </x:c>
      <x:c r="B81" s="30" t="n">
        <x:v>5</x:v>
      </x:c>
      <x:c r="C81" s="30" t="str">
        <x:v>398|405</x:v>
      </x:c>
      <x:c r="D81" s="30" t="str">
        <x:v>极氪牌|领克牌</x:v>
      </x:c>
      <x:c r="E81" s="30" t="str">
        <x:v>衢州极电电动汽车技术有限公司</x:v>
      </x:c>
      <x:c r="F81" s="30" t="str">
        <x:v>310/370|310</x:v>
      </x:c>
      <x:c r="G81" s="30" t="str">
        <x:v>680|310</x:v>
      </x:c>
      <x:c r="H81" s="30" t="str">
        <x:v>MR7003BEV102|MR7003BEV104|MR6521BEV100|MR6521BEV102|MR7002BEV106</x:v>
      </x:c>
      <x:c r="I81" s="30" t="str">
        <x:v>motor-model-source-search</x:v>
      </x:c>
      <x:c r="J81" s="30" t="str">
        <x:v>Copyright © 2026 David YE</x:v>
      </x:c>
    </x:row>
    <x:row r="82">
      <x:c r="A82" s="30" t="str">
        <x:v>YS230XYF</x:v>
      </x:c>
      <x:c r="B82" s="30" t="n">
        <x:v>5</x:v>
      </x:c>
      <x:c r="C82" s="30" t="str">
        <x:v>404|406|407|408</x:v>
      </x:c>
      <x:c r="D82" s="30" t="str">
        <x:v>比亚迪牌|方程豹牌</x:v>
      </x:c>
      <x:c r="E82" s="30" t="str">
        <x:v>东莞弗迪动力有限公司/郑州比亚迪汽车有限公司|东莞弗迪动力有限公司 / 郑州比亚迪汽车有限公司|东莞弗迪动力有限公司/西安比亚迪汽车零部件有限公司</x:v>
      </x:c>
      <x:c r="F82" s="30" t="str">
        <x:v>215/370|前: 190 / 后: 320|190/300|前:190/后:300</x:v>
      </x:c>
      <x:c r="G82" s="30" t="str">
        <x:v>585|510|490</x:v>
      </x:c>
      <x:c r="H82" s="30" t="str">
        <x:v>BYD6530CABEV1|BYD7000AZBEV2|BYD6510BNBEV2|QCJ7000ATBEV1|QCJ7000ATBEV4</x:v>
      </x:c>
      <x:c r="I82" s="30" t="str">
        <x:v>motor-model-source-search</x:v>
      </x:c>
      <x:c r="J82" s="30" t="str">
        <x:v>Copyright © 2026 David YE</x:v>
      </x:c>
    </x:row>
    <x:row r="83">
      <x:c r="A83" s="30" t="str">
        <x:v>ATDM04</x:v>
      </x:c>
      <x:c r="B83" s="30" t="n">
        <x:v>4</x:v>
      </x:c>
      <x:c r="C83" s="30" t="str">
        <x:v>395|406|408</x:v>
      </x:c>
      <x:c r="D83" s="30" t="str">
        <x:v>长安牌</x:v>
      </x:c>
      <x:c r="E83" s="30" t="str">
        <x:v>重庆青山工业有限责任公司</x:v>
      </x:c>
      <x:c r="F83" s="30" t="str">
        <x:v>210|210</x:v>
      </x:c>
      <x:c r="G83" s="30" t="str">
        <x:v>210</x:v>
      </x:c>
      <x:c r="H83" s="30" t="str">
        <x:v>SC7000AAADBEV|SC6480AAAYBEV|SC6480AABABEV|SC6480AABBBEV</x:v>
      </x:c>
      <x:c r="I83" s="30" t="str">
        <x:v>motor-model-source-search</x:v>
      </x:c>
      <x:c r="J83" s="30" t="str">
        <x:v>Copyright © 2026 David YE</x:v>
      </x:c>
    </x:row>
    <x:row r="84">
      <x:c r="A84" s="30" t="str">
        <x:v>CAM190PT6</x:v>
      </x:c>
      <x:c r="B84" s="30" t="n">
        <x:v>4</x:v>
      </x:c>
      <x:c r="C84" s="30" t="str">
        <x:v>388|390</x:v>
      </x:c>
      <x:c r="D84" s="30" t="str">
        <x:v>红旗牌</x:v>
      </x:c>
      <x:c r="E84" s="30" t="str">
        <x:v>中国第一汽车集团有限公司</x:v>
      </x:c>
      <x:c r="F84" s="30" t="str">
        <x:v>180</x:v>
      </x:c>
      <x:c r="G84" s="30" t="str">
        <x:v>180</x:v>
      </x:c>
      <x:c r="H84" s="30" t="str">
        <x:v>CA7009H0EV|CA7009H0EVA|CA6482H0EV|CA6482H0EVA</x:v>
      </x:c>
      <x:c r="I84" s="30" t="str">
        <x:v>motor-model-source-search</x:v>
      </x:c>
      <x:c r="J84" s="30" t="str">
        <x:v>Copyright © 2026 David YE</x:v>
      </x:c>
    </x:row>
    <x:row r="85">
      <x:c r="A85" s="30" t="str">
        <x:v>DF4N</x:v>
      </x:c>
      <x:c r="B85" s="30" t="n">
        <x:v>4</x:v>
      </x:c>
      <x:c r="C85" s="30" t="str">
        <x:v>409</x:v>
      </x:c>
      <x:c r="D85" s="30" t="str">
        <x:v>起亚牌</x:v>
      </x:c>
      <x:c r="E85" s="30" t="str">
        <x:v>上海汽车电驱动有限公司</x:v>
      </x:c>
      <x:c r="F85" s="30" t="str">
        <x:v>175</x:v>
      </x:c>
      <x:c r="G85" s="30" t="str">
        <x:v>175</x:v>
      </x:c>
      <x:c r="H85" s="30" t="str">
        <x:v>YQZ6462ZBEV|YQZ6462BEV|YQZ6463GTBEV|YQZ6463BEV</x:v>
      </x:c>
      <x:c r="I85" s="30" t="str">
        <x:v>motor-model-source-search</x:v>
      </x:c>
      <x:c r="J85" s="30" t="str">
        <x:v>Copyright © 2026 David YE</x:v>
      </x:c>
    </x:row>
    <x:row r="86">
      <x:c r="A86" s="30" t="str">
        <x:v>F22DB</x:v>
      </x:c>
      <x:c r="B86" s="30" t="n">
        <x:v>4</x:v>
      </x:c>
      <x:c r="C86" s="30" t="str">
        <x:v>404</x:v>
      </x:c>
      <x:c r="D86" s="30" t="str">
        <x:v>沃尔沃牌</x:v>
      </x:c>
      <x:c r="E86" s="30" t="str">
        <x:v>中达电子(江苏)有限公司/亚欧汽车制造(台州)有限公司|中达电子(江苏)有限公司 / 亚欧汽车制造(台州)有限公司</x:v>
      </x:c>
      <x:c r="F86" s="30" t="str">
        <x:v>130/200|130 / 200</x:v>
      </x:c>
      <x:c r="G86" s="30" t="str">
        <x:v>330</x:v>
      </x:c>
      <x:c r="H86" s="30" t="str">
        <x:v>VCD6505F11TBEV|VCD6505F12TBEV|VCD6505F15TBEV|VCD6505F16TBEV</x:v>
      </x:c>
      <x:c r="I86" s="30" t="str">
        <x:v>motor-model-source-search</x:v>
      </x:c>
      <x:c r="J86" s="30" t="str">
        <x:v>Copyright © 2026 David YE</x:v>
      </x:c>
    </x:row>
    <x:row r="87">
      <x:c r="A87" s="30" t="str">
        <x:v>HC0002N0</x:v>
      </x:c>
      <x:c r="B87" s="30" t="n">
        <x:v>4</x:v>
      </x:c>
      <x:c r="C87" s="30" t="str">
        <x:v>381|387</x:v>
      </x:c>
      <x:c r="D87" s="30" t="str">
        <x:v>光束(MINI)牌</x:v>
      </x:c>
      <x:c r="E87" s="30" t="str">
        <x:v>联合汽车电子有限公司</x:v>
      </x:c>
      <x:c r="F87" s="30" t="str"/>
      <x:c r="G87" s="30" t="str"/>
      <x:c r="H87" s="30" t="str">
        <x:v>SAL7000AC00ABEV|SAL7000AC01ABEV|SAL7000AB02ABEV|SAL7000AC02ABEV</x:v>
      </x:c>
      <x:c r="I87" s="30" t="str">
        <x:v>motor-model-source-search</x:v>
      </x:c>
      <x:c r="J87" s="30" t="str">
        <x:v>Copyright © 2026 David YE</x:v>
      </x:c>
    </x:row>
    <x:row r="88">
      <x:c r="A88" s="30" t="str">
        <x:v>QT38TZ210C01</x:v>
      </x:c>
      <x:c r="B88" s="30" t="n">
        <x:v>4</x:v>
      </x:c>
      <x:c r="C88" s="30" t="str">
        <x:v>399</x:v>
      </x:c>
      <x:c r="D88" s="30" t="str">
        <x:v>丰田(TOYOTA)|丰田 (TOYOTA)</x:v>
      </x:c>
      <x:c r="E88" s="30" t="str">
        <x:v>华为数字能源技术有限公司</x:v>
      </x:c>
      <x:c r="F88" s="30" t="str">
        <x:v>207</x:v>
      </x:c>
      <x:c r="G88" s="30" t="str">
        <x:v>207</x:v>
      </x:c>
      <x:c r="H88" s="30" t="str">
        <x:v>GTM70007RHBEV|GTM70007RLBEV|GTM70007RMBEV|GTM70007RNBEV</x:v>
      </x:c>
      <x:c r="I88" s="30" t="str">
        <x:v>motor-model-source-search</x:v>
      </x:c>
      <x:c r="J88" s="30" t="str">
        <x:v>Copyright © 2026 David YE</x:v>
      </x:c>
    </x:row>
    <x:row r="89">
      <x:c r="A89" s="30" t="str">
        <x:v>R31DB</x:v>
      </x:c>
      <x:c r="B89" s="30" t="n">
        <x:v>4</x:v>
      </x:c>
      <x:c r="C89" s="30" t="str">
        <x:v>404</x:v>
      </x:c>
      <x:c r="D89" s="30" t="str">
        <x:v>沃尔沃牌</x:v>
      </x:c>
      <x:c r="E89" s="30" t="str">
        <x:v>中达电子(江苏)有限公司/亚欧汽车制造(台州)有限公司|中达电子(江苏)有限公司 / 亚欧汽车制造(台州)有限公司</x:v>
      </x:c>
      <x:c r="F89" s="30" t="str">
        <x:v>130/200|130 / 200</x:v>
      </x:c>
      <x:c r="G89" s="30" t="str">
        <x:v>330</x:v>
      </x:c>
      <x:c r="H89" s="30" t="str">
        <x:v>VCD6505F11TBEV|VCD6505F12TBEV|VCD6505F15TBEV|VCD6505F16TBEV</x:v>
      </x:c>
      <x:c r="I89" s="30" t="str">
        <x:v>motor-model-source-search</x:v>
      </x:c>
      <x:c r="J89" s="30" t="str">
        <x:v>Copyright © 2026 David YE</x:v>
      </x:c>
    </x:row>
    <x:row r="90">
      <x:c r="A90" s="30" t="str">
        <x:v>TZ160XS001</x:v>
      </x:c>
      <x:c r="B90" s="30" t="n">
        <x:v>4</x:v>
      </x:c>
      <x:c r="C90" s="30" t="str">
        <x:v>391|399|406</x:v>
      </x:c>
      <x:c r="D90" s="30" t="str">
        <x:v>吉利牌</x:v>
      </x:c>
      <x:c r="E90" s="30" t="str">
        <x:v>格雷博智能动力科技有限公司</x:v>
      </x:c>
      <x:c r="F90" s="30" t="str">
        <x:v>160|58</x:v>
      </x:c>
      <x:c r="G90" s="30" t="str">
        <x:v>160|58</x:v>
      </x:c>
      <x:c r="H90" s="30" t="str">
        <x:v>JL7001BEV101|MR7001BEV110|JL7001BEV107|MR7001BEV141</x:v>
      </x:c>
      <x:c r="I90" s="30" t="str">
        <x:v>motor-model-source-search</x:v>
      </x:c>
      <x:c r="J90" s="30" t="str">
        <x:v>Copyright © 2026 David YE</x:v>
      </x:c>
    </x:row>
    <x:row r="91">
      <x:c r="A91" s="30" t="str">
        <x:v>TZ160XYD3A02</x:v>
      </x:c>
      <x:c r="B91" s="30" t="n">
        <x:v>4</x:v>
      </x:c>
      <x:c r="C91" s="30" t="str">
        <x:v>389|393|402|408</x:v>
      </x:c>
      <x:c r="D91" s="30" t="str">
        <x:v>埃安(AION)牌|埃安(AION)</x:v>
      </x:c>
      <x:c r="E91" s="30" t="str">
        <x:v>锐湃动力科技有限公司</x:v>
      </x:c>
      <x:c r="F91" s="30" t="str">
        <x:v>100|45, 100|45</x:v>
      </x:c>
      <x:c r="G91" s="30" t="str">
        <x:v>100|145|45</x:v>
      </x:c>
      <x:c r="H91" s="30" t="str">
        <x:v>AHC7000BEVL0B|AHC7001BEVA2F|AHC6460BEVP0A|AHC7000BEVL0P</x:v>
      </x:c>
      <x:c r="I91" s="30" t="str">
        <x:v>motor-model-source-search</x:v>
      </x:c>
      <x:c r="J91" s="30" t="str">
        <x:v>Copyright © 2026 David YE</x:v>
      </x:c>
    </x:row>
    <x:row r="92">
      <x:c r="A92" s="30" t="str">
        <x:v>TZ175XSAY501</x:v>
      </x:c>
      <x:c r="B92" s="30" t="n">
        <x:v>4</x:v>
      </x:c>
      <x:c r="C92" s="30" t="str">
        <x:v>387|388|389</x:v>
      </x:c>
      <x:c r="D92" s="30" t="str">
        <x:v>埃安(AION)牌|丰田(TOYOTA)牌</x:v>
      </x:c>
      <x:c r="E92" s="30" t="str">
        <x:v>广州尼得科汽车驱动系统有限公司</x:v>
      </x:c>
      <x:c r="F92" s="30" t="str"/>
      <x:c r="G92" s="30" t="str"/>
      <x:c r="H92" s="30" t="str">
        <x:v>AHC6460BEVJ0G|GTM64606MEBEV|GTM64606MGBEV|GTM64606HDBEV</x:v>
      </x:c>
      <x:c r="I92" s="30" t="str">
        <x:v>motor-model-source-search</x:v>
      </x:c>
      <x:c r="J92" s="30" t="str">
        <x:v>Copyright © 2026 David YE</x:v>
      </x:c>
    </x:row>
    <x:row r="93">
      <x:c r="A93" s="30" t="str">
        <x:v>TZ180QY073</x:v>
      </x:c>
      <x:c r="B93" s="30" t="n">
        <x:v>4</x:v>
      </x:c>
      <x:c r="C93" s="30" t="str">
        <x:v>404|407</x:v>
      </x:c>
      <x:c r="D93" s="30" t="str">
        <x:v>零跑牌</x:v>
      </x:c>
      <x:c r="E93" s="30" t="str">
        <x:v>金华凌昇动力科技有限公司</x:v>
      </x:c>
      <x:c r="F93" s="30" t="str">
        <x:v>180|180</x:v>
      </x:c>
      <x:c r="G93" s="30" t="str">
        <x:v>180</x:v>
      </x:c>
      <x:c r="H93" s="30" t="str">
        <x:v>FZ7000BEVB05F|FZ7000BEVB05G|FZ6450BEVB10M|FZ7000BEVB01K</x:v>
      </x:c>
      <x:c r="I93" s="30" t="str">
        <x:v>motor-model-source-search</x:v>
      </x:c>
      <x:c r="J93" s="30" t="str">
        <x:v>Copyright © 2026 David YE</x:v>
      </x:c>
    </x:row>
    <x:row r="94">
      <x:c r="A94" s="30" t="str">
        <x:v>TZ180XS009</x:v>
      </x:c>
      <x:c r="B94" s="30" t="n">
        <x:v>4</x:v>
      </x:c>
      <x:c r="C94" s="30" t="str">
        <x:v>383|393|398|401</x:v>
      </x:c>
      <x:c r="D94" s="30" t="str">
        <x:v>欧拉牌</x:v>
      </x:c>
      <x:c r="E94" s="30" t="str">
        <x:v>蜂巢传动系统(江苏)有限公司|菲格智能科技有限公司</x:v>
      </x:c>
      <x:c r="F94" s="30" t="str">
        <x:v>126|126</x:v>
      </x:c>
      <x:c r="G94" s="30" t="str">
        <x:v>126</x:v>
      </x:c>
      <x:c r="H94" s="30" t="str">
        <x:v>CC7000BJ00NGBEV|CC6430BJ00NDBEV|CC6430BJ00HHBEV|CC6430BJ00NJBEV</x:v>
      </x:c>
      <x:c r="I94" s="30" t="str">
        <x:v>motor-model-source-search</x:v>
      </x:c>
      <x:c r="J94" s="30" t="str">
        <x:v>Copyright © 2026 David YE</x:v>
      </x:c>
    </x:row>
    <x:row r="95">
      <x:c r="A95" s="30" t="str">
        <x:v>TZ180XS113</x:v>
      </x:c>
      <x:c r="B95" s="30" t="n">
        <x:v>4</x:v>
      </x:c>
      <x:c r="C95" s="30" t="str">
        <x:v>382|383|387</x:v>
      </x:c>
      <x:c r="D95" s="30" t="str">
        <x:v>凯翼牌|哪吒牌|海马牌</x:v>
      </x:c>
      <x:c r="E95" s="30" t="str">
        <x:v> 菲仕绿能科技(北京)有限公司|菲仕绿能科技（北京）有限公司</x:v>
      </x:c>
      <x:c r="F95" s="30" t="str">
        <x:v>120</x:v>
      </x:c>
      <x:c r="G95" s="30" t="str">
        <x:v>120</x:v>
      </x:c>
      <x:c r="H95" s="30" t="str">
        <x:v>WHJ7000BEVGS11|THZ6460BEVS37L|THZ6460BEVS37M|HMA6450ABBEV</x:v>
      </x:c>
      <x:c r="I95" s="30" t="str">
        <x:v>motor-model-source-search</x:v>
      </x:c>
      <x:c r="J95" s="30" t="str">
        <x:v>Copyright © 2026 David YE</x:v>
      </x:c>
    </x:row>
    <x:row r="96">
      <x:c r="A96" s="30" t="str">
        <x:v>TZ180XS128</x:v>
      </x:c>
      <x:c r="B96" s="30" t="n">
        <x:v>4</x:v>
      </x:c>
      <x:c r="C96" s="30" t="str">
        <x:v>390</x:v>
      </x:c>
      <x:c r="D96" s="30" t="str"/>
      <x:c r="E96" s="30" t="str">
        <x:v>苏州汇川联合动力系统股份有限公司</x:v>
      </x:c>
      <x:c r="F96" s="30" t="str">
        <x:v>70</x:v>
      </x:c>
      <x:c r="G96" s="30" t="str">
        <x:v>70</x:v>
      </x:c>
      <x:c r="H96" s="30" t="str">
        <x:v>JKC6463A0X1BEV|JKC6491A0X1BEV|JKC6491A0X2BEV|JKC6491A0X4BEV</x:v>
      </x:c>
      <x:c r="I96" s="30" t="str">
        <x:v>motor-model-source-search</x:v>
      </x:c>
      <x:c r="J96" s="30" t="str">
        <x:v>Copyright © 2026 David YE</x:v>
      </x:c>
    </x:row>
    <x:row r="97">
      <x:c r="A97" s="30" t="str">
        <x:v>TZ180XS792</x:v>
      </x:c>
      <x:c r="B97" s="30" t="n">
        <x:v>4</x:v>
      </x:c>
      <x:c r="C97" s="30" t="str">
        <x:v>395</x:v>
      </x:c>
      <x:c r="D97" s="30" t="str">
        <x:v>一汽牌</x:v>
      </x:c>
      <x:c r="E97" s="30" t="str">
        <x:v>湖南中车时代电驱科技有限公司</x:v>
      </x:c>
      <x:c r="F97" s="30" t="str">
        <x:v>124</x:v>
      </x:c>
      <x:c r="G97" s="30" t="str">
        <x:v>124</x:v>
      </x:c>
      <x:c r="H97" s="30" t="str">
        <x:v>CA6440BEVC|CA6440BEVD|CA6440BEVE|CA6440BEVF</x:v>
      </x:c>
      <x:c r="I97" s="30" t="str">
        <x:v>motor-model-source-search</x:v>
      </x:c>
      <x:c r="J97" s="30" t="str">
        <x:v>Copyright © 2026 David YE</x:v>
      </x:c>
    </x:row>
    <x:row r="98">
      <x:c r="A98" s="30" t="str">
        <x:v>TZ180XSS01</x:v>
      </x:c>
      <x:c r="B98" s="30" t="n">
        <x:v>4</x:v>
      </x:c>
      <x:c r="C98" s="30" t="str">
        <x:v>384|387|393|398</x:v>
      </x:c>
      <x:c r="D98" s="30" t="str">
        <x:v>风神牌|东风牌</x:v>
      </x:c>
      <x:c r="E98" s="30" t="str">
        <x:v>珠海英搏尔电气股份有限公司|海英搏尔电气股份有限公司</x:v>
      </x:c>
      <x:c r="F98" s="30" t="str">
        <x:v>120|120</x:v>
      </x:c>
      <x:c r="G98" s="30" t="str">
        <x:v>120</x:v>
      </x:c>
      <x:c r="H98" s="30" t="str">
        <x:v>DFM6473M5F5BEV|DFM6473M5F6BEV|DFM6473M5F9BEV|DFM6473M5FCBEV</x:v>
      </x:c>
      <x:c r="I98" s="30" t="str">
        <x:v>motor-model-source-search</x:v>
      </x:c>
      <x:c r="J98" s="30" t="str">
        <x:v>Copyright © 2026 David YE</x:v>
      </x:c>
    </x:row>
    <x:row r="99">
      <x:c r="A99" s="30" t="str">
        <x:v>TZ180XSSQB</x:v>
      </x:c>
      <x:c r="B99" s="30" t="n">
        <x:v>4</x:v>
      </x:c>
      <x:c r="C99" s="30" t="str">
        <x:v>391|393|395</x:v>
      </x:c>
      <x:c r="D99" s="30" t="str">
        <x:v>大通牌|奇瑞牌</x:v>
      </x:c>
      <x:c r="E99" s="30" t="str">
        <x:v>珠海英博尔电气股份有限公司|珠海英搏尔电气股份有限公司|奇瑞新能源汽车股份有限公司</x:v>
      </x:c>
      <x:c r="F99" s="30" t="str">
        <x:v>90|185</x:v>
      </x:c>
      <x:c r="G99" s="30" t="str">
        <x:v>90|185</x:v>
      </x:c>
      <x:c r="H99" s="30" t="str">
        <x:v>SH6481U1BEV-G42|SH6481U1BEV-Z42|SH6481U1BEV-H42|NEQ6440BEVS56U</x:v>
      </x:c>
      <x:c r="I99" s="30" t="str">
        <x:v>motor-model-source-search</x:v>
      </x:c>
      <x:c r="J99" s="30" t="str">
        <x:v>Copyright © 2026 David YE</x:v>
      </x:c>
    </x:row>
    <x:row r="100">
      <x:c r="A100" s="30" t="str">
        <x:v>TZ180XYD</x:v>
      </x:c>
      <x:c r="B100" s="30" t="n">
        <x:v>4</x:v>
      </x:c>
      <x:c r="C100" s="30" t="str">
        <x:v>405|406|409</x:v>
      </x:c>
      <x:c r="D100" s="30" t="str">
        <x:v>比亚迪牌|方程豹牌</x:v>
      </x:c>
      <x:c r="E100" s="30" t="str">
        <x:v>西安比亚迪汽车零部件有限公司</x:v>
      </x:c>
      <x:c r="F100" s="30" t="str">
        <x:v>240|240</x:v>
      </x:c>
      <x:c r="G100" s="30" t="str">
        <x:v>240</x:v>
      </x:c>
      <x:c r="H100" s="30" t="str">
        <x:v>BYD6470BZBEV3|BYD6480AMBEV6|QCJ6460AHBEV11|BYD6480CDBEV4</x:v>
      </x:c>
      <x:c r="I100" s="30" t="str">
        <x:v>motor-model-source-search</x:v>
      </x:c>
      <x:c r="J100" s="30" t="str">
        <x:v>Copyright © 2026 David YE</x:v>
      </x:c>
    </x:row>
    <x:row r="101">
      <x:c r="A101" s="30" t="str">
        <x:v>TZ180XYD3A01</x:v>
      </x:c>
      <x:c r="B101" s="30" t="n">
        <x:v>4</x:v>
      </x:c>
      <x:c r="C101" s="30" t="str">
        <x:v>398|402</x:v>
      </x:c>
      <x:c r="D101" s="30" t="str">
        <x:v>埃安(AION)</x:v>
      </x:c>
      <x:c r="E101" s="30" t="str">
        <x:v>锐湃动力科技有限公司</x:v>
      </x:c>
      <x:c r="F101" s="30" t="str">
        <x:v>150</x:v>
      </x:c>
      <x:c r="G101" s="30" t="str">
        <x:v>150</x:v>
      </x:c>
      <x:c r="H101" s="30" t="str">
        <x:v>AHC6460BEVJ0P|AHC6470BEVJ0Q|AHC6470BEVJ0R|AHC7000BEVK0G</x:v>
      </x:c>
      <x:c r="I101" s="30" t="str">
        <x:v>motor-model-source-search</x:v>
      </x:c>
      <x:c r="J101" s="30" t="str">
        <x:v>Copyright © 2026 David YE</x:v>
      </x:c>
    </x:row>
    <x:row r="102">
      <x:c r="A102" s="30" t="str">
        <x:v>TZ200XS3F0</x:v>
      </x:c>
      <x:c r="B102" s="30" t="n">
        <x:v>4</x:v>
      </x:c>
      <x:c r="C102" s="30" t="str">
        <x:v>381|385|392</x:v>
      </x:c>
      <x:c r="D102" s="30" t="str">
        <x:v>东风牌</x:v>
      </x:c>
      <x:c r="E102" s="30" t="str">
        <x:v>智新科技股份有限公司|智新科技|
智新科技股份有限公司</x:v>
      </x:c>
      <x:c r="F102" s="30" t="str">
        <x:v>120</x:v>
      </x:c>
      <x:c r="G102" s="30" t="str">
        <x:v>120</x:v>
      </x:c>
      <x:c r="H102" s="30" t="str">
        <x:v>LZ7000SQE0EV|DFM6473M5F4BEV|DFM6473M5F8BEV|DFM7001S1F1BEV</x:v>
      </x:c>
      <x:c r="I102" s="30" t="str">
        <x:v>motor-model-source-search</x:v>
      </x:c>
      <x:c r="J102" s="30" t="str">
        <x:v>Copyright © 2026 David YE</x:v>
      </x:c>
    </x:row>
    <x:row r="103">
      <x:c r="A103" s="30" t="str">
        <x:v>TZ200XS3F1</x:v>
      </x:c>
      <x:c r="B103" s="30" t="n">
        <x:v>4</x:v>
      </x:c>
      <x:c r="C103" s="30" t="str">
        <x:v>386|388|392</x:v>
      </x:c>
      <x:c r="D103" s="30" t="str">
        <x:v>东风牌</x:v>
      </x:c>
      <x:c r="E103" s="30" t="str">
        <x:v>智新科技股份有限公司|
智新科技股份有限公司</x:v>
      </x:c>
      <x:c r="F103" s="30" t="str">
        <x:v>120</x:v>
      </x:c>
      <x:c r="G103" s="30" t="str">
        <x:v>120</x:v>
      </x:c>
      <x:c r="H103" s="30" t="str">
        <x:v>LZ7000SUF0EV|DFM7000S1FABEV|DFM7001S1F2BEV|DFM7001S1F3BEV</x:v>
      </x:c>
      <x:c r="I103" s="30" t="str">
        <x:v>motor-model-source-search</x:v>
      </x:c>
      <x:c r="J103" s="30" t="str">
        <x:v>Copyright © 2026 David YE</x:v>
      </x:c>
    </x:row>
    <x:row r="104">
      <x:c r="A104" s="30" t="str">
        <x:v>TZ200XY01D03X</x:v>
      </x:c>
      <x:c r="B104" s="30" t="n">
        <x:v>4</x:v>
      </x:c>
      <x:c r="C104" s="30" t="str">
        <x:v>406|407</x:v>
      </x:c>
      <x:c r="D104" s="30" t="str">
        <x:v>小鹏牌</x:v>
      </x:c>
      <x:c r="E104" s="30" t="str">
        <x:v>立讯智造科技（常熟）有限公司</x:v>
      </x:c>
      <x:c r="F104" s="30" t="str">
        <x:v>183</x:v>
      </x:c>
      <x:c r="G104" s="30" t="str">
        <x:v>183</x:v>
      </x:c>
      <x:c r="H104" s="30" t="str">
        <x:v>NHQ6470BEVXA|NHQ6470BEVXB|NHQ6490BEVVA|NHQ6490BEVVB</x:v>
      </x:c>
      <x:c r="I104" s="30" t="str">
        <x:v>motor-model-source-search</x:v>
      </x:c>
      <x:c r="J104" s="30" t="str">
        <x:v>Copyright © 2026 David YE</x:v>
      </x:c>
    </x:row>
    <x:row r="105">
      <x:c r="A105" s="30" t="str">
        <x:v>TZ210XS000</x:v>
      </x:c>
      <x:c r="B105" s="30" t="n">
        <x:v>4</x:v>
      </x:c>
      <x:c r="C105" s="30" t="str">
        <x:v>382|408</x:v>
      </x:c>
      <x:c r="D105" s="30" t="str">
        <x:v>欧拉牌</x:v>
      </x:c>
      <x:c r="E105" s="30" t="str">
        <x:v>联合汽车电子有限公司| 联合汽车电子有限公司|蜂巢传动科技邳州有限公司/联合汽车电子有限公司</x:v>
      </x:c>
      <x:c r="F105" s="30" t="str">
        <x:v>160/150</x:v>
      </x:c>
      <x:c r="G105" s="30" t="str">
        <x:v>310</x:v>
      </x:c>
      <x:c r="H105" s="30" t="str">
        <x:v>SAL7000BH00ABEV|SAL7000BH02ABEV|SAL7000BH03ABEV|SAL7001AD30ABEV</x:v>
      </x:c>
      <x:c r="I105" s="30" t="str">
        <x:v>motor-model-source-search</x:v>
      </x:c>
      <x:c r="J105" s="30" t="str">
        <x:v>Copyright © 2026 David YE</x:v>
      </x:c>
    </x:row>
    <x:row r="106">
      <x:c r="A106" s="30" t="str">
        <x:v>TZ210XYECC</x:v>
      </x:c>
      <x:c r="B106" s="30" t="n">
        <x:v>4</x:v>
      </x:c>
      <x:c r="C106" s="30" t="str">
        <x:v>393</x:v>
      </x:c>
      <x:c r="D106" s="30" t="str">
        <x:v>奥迪牌</x:v>
      </x:c>
      <x:c r="E106" s="30" t="str">
        <x:v>Audi Hungaria Zrt</x:v>
      </x:c>
      <x:c r="F106" s="30" t="str"/>
      <x:c r="G106" s="30" t="str"/>
      <x:c r="H106" s="30" t="str">
        <x:v>AFN6490LAABEVA|AFN6490LAABEVB|AFN6490SAABEVA|AFN6490SAABEVB</x:v>
      </x:c>
      <x:c r="I106" s="30" t="str">
        <x:v>motor-model-source-search</x:v>
      </x:c>
      <x:c r="J106" s="30" t="str">
        <x:v>Copyright © 2026 David YE</x:v>
      </x:c>
    </x:row>
    <x:row r="107">
      <x:c r="A107" s="30" t="str">
        <x:v>TZ220XS140</x:v>
      </x:c>
      <x:c r="B107" s="30" t="n">
        <x:v>4</x:v>
      </x:c>
      <x:c r="C107" s="30" t="str">
        <x:v>399|401</x:v>
      </x:c>
      <x:c r="D107" s="30" t="str">
        <x:v>锐胜牌</x:v>
      </x:c>
      <x:c r="E107" s="30" t="str">
        <x:v>菲仕绿能科技(北京)有限公司|菲仕绿能科技（北京）有限公司</x:v>
      </x:c>
      <x:c r="F107" s="30" t="str">
        <x:v>70|170</x:v>
      </x:c>
      <x:c r="G107" s="30" t="str">
        <x:v>70|170</x:v>
      </x:c>
      <x:c r="H107" s="30" t="str">
        <x:v>BAW6530MBM4BEV|BAW6530MBM5BEV|BAW6530MBM6BEV|BAW6530MBM7BEV</x:v>
      </x:c>
      <x:c r="I107" s="30" t="str">
        <x:v>motor-model-source-search</x:v>
      </x:c>
      <x:c r="J107" s="30" t="str">
        <x:v>Copyright © 2026 David YE</x:v>
      </x:c>
    </x:row>
    <x:row r="108">
      <x:c r="A108" s="30" t="str">
        <x:v>TZ220XS646</x:v>
      </x:c>
      <x:c r="B108" s="30" t="n">
        <x:v>4</x:v>
      </x:c>
      <x:c r="C108" s="30" t="str">
        <x:v>384|385|398</x:v>
      </x:c>
      <x:c r="D108" s="30" t="str">
        <x:v>极狐(ARCFOX)牌</x:v>
      </x:c>
      <x:c r="E108" s="30" t="str">
        <x:v>北京新能源汽车股份有限公司</x:v>
      </x:c>
      <x:c r="F108" s="30" t="str">
        <x:v>175|200</x:v>
      </x:c>
      <x:c r="G108" s="30" t="str">
        <x:v>175|200</x:v>
      </x:c>
      <x:c r="H108" s="30" t="str">
        <x:v>BJ6470A505BEV|BJ7001A516BEV|BJ6480A502BEV|BJ6480A503BEV</x:v>
      </x:c>
      <x:c r="I108" s="30" t="str">
        <x:v>motor-model-source-search</x:v>
      </x:c>
      <x:c r="J108" s="30" t="str">
        <x:v>Copyright © 2026 David YE</x:v>
      </x:c>
    </x:row>
    <x:row r="109">
      <x:c r="A109" s="30" t="str">
        <x:v>TZ220XYAE</x:v>
      </x:c>
      <x:c r="B109" s="30" t="n">
        <x:v>4</x:v>
      </x:c>
      <x:c r="C109" s="30" t="str">
        <x:v>402</x:v>
      </x:c>
      <x:c r="D109" s="30" t="str">
        <x:v>仰望牌</x:v>
      </x:c>
      <x:c r="E109" s="30" t="str">
        <x:v>深圳比亚迪汽车实业有限公司</x:v>
      </x:c>
      <x:c r="F109" s="30" t="str">
        <x:v>240</x:v>
      </x:c>
      <x:c r="G109" s="30" t="str">
        <x:v>240</x:v>
      </x:c>
      <x:c r="H109" s="30" t="str">
        <x:v>QCJ7000BTBEV3|QCJ7000BTBEV4</x:v>
      </x:c>
      <x:c r="I109" s="30" t="str">
        <x:v>motor-model-source-search</x:v>
      </x:c>
      <x:c r="J109" s="30" t="str">
        <x:v>Copyright © 2026 David YE</x:v>
      </x:c>
    </x:row>
    <x:row r="110">
      <x:c r="A110" s="30" t="str">
        <x:v>TZ220XYBS</x:v>
      </x:c>
      <x:c r="B110" s="30" t="n">
        <x:v>4</x:v>
      </x:c>
      <x:c r="C110" s="30" t="str">
        <x:v>402</x:v>
      </x:c>
      <x:c r="D110" s="30" t="str">
        <x:v>仰望牌</x:v>
      </x:c>
      <x:c r="E110" s="30" t="str">
        <x:v>深圳比亚迪汽车实业有限公司</x:v>
      </x:c>
      <x:c r="F110" s="30" t="str">
        <x:v>240</x:v>
      </x:c>
      <x:c r="G110" s="30" t="str">
        <x:v>240</x:v>
      </x:c>
      <x:c r="H110" s="30" t="str">
        <x:v>QCJ7000BTBEV3|QCJ7000BTBEV4</x:v>
      </x:c>
      <x:c r="I110" s="30" t="str">
        <x:v>motor-model-source-search</x:v>
      </x:c>
      <x:c r="J110" s="30" t="str">
        <x:v>Copyright © 2026 David YE</x:v>
      </x:c>
    </x:row>
    <x:row r="111">
      <x:c r="A111" s="30" t="str">
        <x:v>TZ230XY01H93X</x:v>
      </x:c>
      <x:c r="B111" s="30" t="n">
        <x:v>4</x:v>
      </x:c>
      <x:c r="C111" s="30" t="str">
        <x:v>391|401</x:v>
      </x:c>
      <x:c r="D111" s="30" t="str">
        <x:v>小鹏牌</x:v>
      </x:c>
      <x:c r="E111" s="30" t="str">
        <x:v>武汉小鹏智能制造有限公司</x:v>
      </x:c>
      <x:c r="F111" s="30" t="str">
        <x:v>235|235|135</x:v>
      </x:c>
      <x:c r="G111" s="30" t="str">
        <x:v>235|370</x:v>
      </x:c>
      <x:c r="H111" s="30" t="str">
        <x:v>NHQ6530BEVHD|NHQ6530BEVHF|NHQ6530BEVHH|NHQ6530BEVHJ</x:v>
      </x:c>
      <x:c r="I111" s="30" t="str">
        <x:v>motor-model-source-search</x:v>
      </x:c>
      <x:c r="J111" s="30" t="str">
        <x:v>Copyright © 2026 David YE</x:v>
      </x:c>
    </x:row>
    <x:row r="112">
      <x:c r="A112" s="30" t="str">
        <x:v>XTDM67</x:v>
      </x:c>
      <x:c r="B112" s="30" t="n">
        <x:v>4</x:v>
      </x:c>
      <x:c r="C112" s="30" t="str">
        <x:v>394|395|398</x:v>
      </x:c>
      <x:c r="D112" s="30" t="str">
        <x:v>长安牌</x:v>
      </x:c>
      <x:c r="E112" s="30" t="str">
        <x:v>重庆长安汽车股份有限公司|深蓝汽车科技有限公司</x:v>
      </x:c>
      <x:c r="F112" s="30" t="str">
        <x:v>160|200</x:v>
      </x:c>
      <x:c r="G112" s="30" t="str">
        <x:v>160|200</x:v>
      </x:c>
      <x:c r="H112" s="30" t="str">
        <x:v>SC6460AAABBEV|SC7000AAAHBEV|SC7000AAAEBEV|SC7000AAAGBEV</x:v>
      </x:c>
      <x:c r="I112" s="30" t="str">
        <x:v>motor-model-source-search</x:v>
      </x:c>
      <x:c r="J112" s="30" t="str">
        <x:v>Copyright © 2026 David YE</x:v>
      </x:c>
    </x:row>
    <x:row r="113">
      <x:c r="A113" s="30" t="str">
        <x:v>YS215XYECZ</x:v>
      </x:c>
      <x:c r="B113" s="30" t="n">
        <x:v>4</x:v>
      </x:c>
      <x:c r="C113" s="30" t="str">
        <x:v>399|400</x:v>
      </x:c>
      <x:c r="D113" s="30" t="str">
        <x:v>奥迪牌</x:v>
      </x:c>
      <x:c r="E113" s="30" t="str">
        <x:v>采埃孚电驱动系统（沈阳）有限公司</x:v>
      </x:c>
      <x:c r="F113" s="30" t="str">
        <x:v>135/270</x:v>
      </x:c>
      <x:c r="G113" s="30" t="str">
        <x:v>405</x:v>
      </x:c>
      <x:c r="H113" s="30" t="str">
        <x:v>AFN6490LABBEVA|AFN6490SABBEVB|AFN7000BABBEVA|AFN7000BABBEVB</x:v>
      </x:c>
      <x:c r="I113" s="30" t="str">
        <x:v>motor-model-source-search</x:v>
      </x:c>
      <x:c r="J113" s="30" t="str">
        <x:v>Copyright © 2026 David YE</x:v>
      </x:c>
    </x:row>
    <x:row r="114">
      <x:c r="A114" s="30" t="str">
        <x:v>YS230XY01G01E</x:v>
      </x:c>
      <x:c r="B114" s="30" t="n">
        <x:v>4</x:v>
      </x:c>
      <x:c r="C114" s="30" t="str">
        <x:v>404|407|409</x:v>
      </x:c>
      <x:c r="D114" s="30" t="str">
        <x:v>小鹏牌</x:v>
      </x:c>
      <x:c r="E114" s="30" t="str">
        <x:v>武汉小鹏智能制造有限公司/立讯智造科技（常熟）有限公司</x:v>
      </x:c>
      <x:c r="F114" s="30" t="str">
        <x:v>160/270|160</x:v>
      </x:c>
      <x:c r="G114" s="30" t="str">
        <x:v>430</x:v>
      </x:c>
      <x:c r="H114" s="30" t="str">
        <x:v>NHQ6530BEVTC|NHQ6530BEVTD|NHQ6510BEVRC|NHQ6510BEVRD</x:v>
      </x:c>
      <x:c r="I114" s="30" t="str">
        <x:v>motor-model-source-search</x:v>
      </x:c>
      <x:c r="J114" s="30" t="str">
        <x:v>Copyright © 2026 David YE</x:v>
      </x:c>
    </x:row>
    <x:row r="115">
      <x:c r="A115" s="30" t="str">
        <x:v>YY30TZ155001</x:v>
      </x:c>
      <x:c r="B115" s="30" t="n">
        <x:v>4</x:v>
      </x:c>
      <x:c r="C115" s="30" t="str">
        <x:v>395|402</x:v>
      </x:c>
      <x:c r="D115" s="30" t="str">
        <x:v>长安牌</x:v>
      </x:c>
      <x:c r="E115" s="30" t="str">
        <x:v>重庆青山工业有限责任公司</x:v>
      </x:c>
      <x:c r="F115" s="30" t="str">
        <x:v>35</x:v>
      </x:c>
      <x:c r="G115" s="30" t="str">
        <x:v>35</x:v>
      </x:c>
      <x:c r="H115" s="30" t="str">
        <x:v>SC7000AAAKBEV|SC7000AAALBEV|SC7000AABMBEV|SC7000AABNBEV</x:v>
      </x:c>
      <x:c r="I115" s="30" t="str">
        <x:v>motor-model-source-search</x:v>
      </x:c>
      <x:c r="J115" s="30" t="str">
        <x:v>Copyright © 2026 David YE</x:v>
      </x:c>
    </x:row>
    <x:row r="116">
      <x:c r="A116" s="30" t="str">
        <x:v>112AD1</x:v>
      </x:c>
      <x:c r="B116" s="30" t="n">
        <x:v>3</x:v>
      </x:c>
      <x:c r="C116" s="30" t="str">
        <x:v>390|398|399</x:v>
      </x:c>
      <x:c r="D116" s="30" t="str">
        <x:v>奇瑞牌</x:v>
      </x:c>
      <x:c r="E116" s="30" t="str">
        <x:v>奇瑞新能源汽车股份有限公司</x:v>
      </x:c>
      <x:c r="F116" s="30" t="str">
        <x:v>30|30</x:v>
      </x:c>
      <x:c r="G116" s="30" t="str">
        <x:v>30</x:v>
      </x:c>
      <x:c r="H116" s="30" t="str">
        <x:v>NEQ7000BEVJH11U|NEQ7000BEVJH11W|NEQ7000BEVJH11X</x:v>
      </x:c>
      <x:c r="I116" s="30" t="str">
        <x:v>motor-model-source-search</x:v>
      </x:c>
      <x:c r="J116" s="30" t="str">
        <x:v>Copyright © 2026 David YE</x:v>
      </x:c>
    </x:row>
    <x:row r="117">
      <x:c r="A117" s="30" t="str">
        <x:v>121BA3</x:v>
      </x:c>
      <x:c r="B117" s="30" t="n">
        <x:v>3</x:v>
      </x:c>
      <x:c r="C117" s="30" t="str">
        <x:v>400|406|407</x:v>
      </x:c>
      <x:c r="D117" s="30" t="str">
        <x:v>
凯翼牌|凯翼牌</x:v>
      </x:c>
      <x:c r="E117" s="30" t="str">
        <x:v>菲仕绿能科技(北京)有限公司</x:v>
      </x:c>
      <x:c r="F117" s="30" t="str">
        <x:v>55</x:v>
      </x:c>
      <x:c r="G117" s="30" t="str">
        <x:v>55</x:v>
      </x:c>
      <x:c r="H117" s="30" t="str">
        <x:v>WHJ7000BEVHH127|WHJ7000BEVHH128|WHJ7000BEVHH129</x:v>
      </x:c>
      <x:c r="I117" s="30" t="str">
        <x:v>motor-model-source-search</x:v>
      </x:c>
      <x:c r="J117" s="30" t="str">
        <x:v>Copyright © 2026 David YE</x:v>
      </x:c>
    </x:row>
    <x:row r="118">
      <x:c r="A118" s="30" t="str">
        <x:v>CAM220PT8</x:v>
      </x:c>
      <x:c r="B118" s="30" t="n">
        <x:v>3</x:v>
      </x:c>
      <x:c r="C118" s="30" t="str">
        <x:v>381|383</x:v>
      </x:c>
      <x:c r="D118" s="30" t="str">
        <x:v>红旗牌</x:v>
      </x:c>
      <x:c r="E118" s="30" t="str">
        <x:v>中国第一汽车集团有限公司 |中国第一汽车集团有限公司</x:v>
      </x:c>
      <x:c r="F118" s="30" t="str">
        <x:v>180</x:v>
      </x:c>
      <x:c r="G118" s="30" t="str">
        <x:v>180</x:v>
      </x:c>
      <x:c r="H118" s="30" t="str">
        <x:v>CA7001H0SEVA|CA6490H0EVD|CA6490H0SEV</x:v>
      </x:c>
      <x:c r="I118" s="30" t="str">
        <x:v>motor-model-source-search</x:v>
      </x:c>
      <x:c r="J118" s="30" t="str">
        <x:v>Copyright © 2026 David YE</x:v>
      </x:c>
    </x:row>
    <x:row r="119">
      <x:c r="A119" s="30" t="str">
        <x:v>CF4B</x:v>
      </x:c>
      <x:c r="B119" s="30" t="n">
        <x:v>3</x:v>
      </x:c>
      <x:c r="C119" s="30" t="str">
        <x:v>407</x:v>
      </x:c>
      <x:c r="D119" s="30" t="str">
        <x:v>北京现代牌</x:v>
      </x:c>
      <x:c r="E119" s="30" t="str">
        <x:v>海纳川浩夫尔(北京)新能源汽车驱动系统有限公司</x:v>
      </x:c>
      <x:c r="F119" s="30" t="str">
        <x:v>140|168</x:v>
      </x:c>
      <x:c r="G119" s="30" t="str">
        <x:v>140|168</x:v>
      </x:c>
      <x:c r="H119" s="30" t="str">
        <x:v>BH7000BEVDCA|BH7002BEVDCA|BH7003BEVDCA</x:v>
      </x:c>
      <x:c r="I119" s="30" t="str">
        <x:v>motor-model-source-search</x:v>
      </x:c>
      <x:c r="J119" s="30" t="str">
        <x:v>Copyright © 2026 David YE</x:v>
      </x:c>
    </x:row>
    <x:row r="120">
      <x:c r="A120" s="30" t="str">
        <x:v>TZ156XSM02</x:v>
      </x:c>
      <x:c r="B120" s="30" t="n">
        <x:v>3</x:v>
      </x:c>
      <x:c r="C120" s="30" t="str">
        <x:v>383|389</x:v>
      </x:c>
      <x:c r="D120" s="30" t="str">
        <x:v>凌宝牌</x:v>
      </x:c>
      <x:c r="E120" s="30" t="str">
        <x:v>浙江创驱智能科技有限公司</x:v>
      </x:c>
      <x:c r="F120" s="30" t="str"/>
      <x:c r="G120" s="30" t="str"/>
      <x:c r="H120" s="30" t="str">
        <x:v>HXK7000BEVA17|HXK7000BEVA18|HXK7000BEVA19</x:v>
      </x:c>
      <x:c r="I120" s="30" t="str">
        <x:v>motor-model-source-search</x:v>
      </x:c>
      <x:c r="J120" s="30" t="str">
        <x:v>Copyright © 2026 David YE</x:v>
      </x:c>
    </x:row>
    <x:row r="121">
      <x:c r="A121" s="30" t="str">
        <x:v>TZ180QY027</x:v>
      </x:c>
      <x:c r="B121" s="30" t="n">
        <x:v>3</x:v>
      </x:c>
      <x:c r="C121" s="30" t="str">
        <x:v>405|406</x:v>
      </x:c>
      <x:c r="D121" s="30" t="str">
        <x:v>零跑牌</x:v>
      </x:c>
      <x:c r="E121" s="30" t="str">
        <x:v>湖州凌昇动力科技有限公司</x:v>
      </x:c>
      <x:c r="F121" s="30" t="str">
        <x:v>90</x:v>
      </x:c>
      <x:c r="G121" s="30" t="str">
        <x:v>90</x:v>
      </x:c>
      <x:c r="H121" s="30" t="str">
        <x:v>FZ7000BEVA05B|FZ6430BEVA10C|FZ7000BEVA05C</x:v>
      </x:c>
      <x:c r="I121" s="30" t="str">
        <x:v>motor-model-source-search</x:v>
      </x:c>
      <x:c r="J121" s="30" t="str">
        <x:v>Copyright © 2026 David YE</x:v>
      </x:c>
    </x:row>
    <x:row r="122">
      <x:c r="A122" s="30" t="str">
        <x:v>TZ180QY057</x:v>
      </x:c>
      <x:c r="B122" s="30" t="n">
        <x:v>3</x:v>
      </x:c>
      <x:c r="C122" s="30" t="str">
        <x:v>405|407</x:v>
      </x:c>
      <x:c r="D122" s="30" t="str">
        <x:v>零跑牌</x:v>
      </x:c>
      <x:c r="E122" s="30" t="str">
        <x:v>湖州凌昇动力科技有限公司</x:v>
      </x:c>
      <x:c r="F122" s="30" t="str">
        <x:v>70</x:v>
      </x:c>
      <x:c r="G122" s="30" t="str">
        <x:v>70</x:v>
      </x:c>
      <x:c r="H122" s="30" t="str">
        <x:v>FZ7000BEVA05A|FZ6430BEVA10D|FZ7000BEVA05D</x:v>
      </x:c>
      <x:c r="I122" s="30" t="str">
        <x:v>motor-model-source-search</x:v>
      </x:c>
      <x:c r="J122" s="30" t="str">
        <x:v>Copyright © 2026 David YE</x:v>
      </x:c>
    </x:row>
    <x:row r="123">
      <x:c r="A123" s="30" t="str">
        <x:v>TZ180XS000</x:v>
      </x:c>
      <x:c r="B123" s="30" t="n">
        <x:v>3</x:v>
      </x:c>
      <x:c r="C123" s="30" t="str">
        <x:v>389|390</x:v>
      </x:c>
      <x:c r="D123" s="30" t="str">
        <x:v>江铃牌</x:v>
      </x:c>
      <x:c r="E123" s="30" t="str">
        <x:v>苏州汇川联合动力系统股份有限公司</x:v>
      </x:c>
      <x:c r="F123" s="30" t="str">
        <x:v>60</x:v>
      </x:c>
      <x:c r="G123" s="30" t="str">
        <x:v>60</x:v>
      </x:c>
      <x:c r="H123" s="30" t="str">
        <x:v>JX6491TA-L6BEV|JX6521TA-L6BEV|SC6480V7Q6B5BEV</x:v>
      </x:c>
      <x:c r="I123" s="30" t="str">
        <x:v>motor-model-source-search</x:v>
      </x:c>
      <x:c r="J123" s="30" t="str">
        <x:v>Copyright © 2026 David YE</x:v>
      </x:c>
    </x:row>
    <x:row r="124">
      <x:c r="A124" s="30" t="str">
        <x:v>TZ180XS001</x:v>
      </x:c>
      <x:c r="B124" s="30" t="n">
        <x:v>3</x:v>
      </x:c>
      <x:c r="C124" s="30" t="str">
        <x:v>388|392|402</x:v>
      </x:c>
      <x:c r="D124" s="30" t="str">
        <x:v>长安牌</x:v>
      </x:c>
      <x:c r="E124" s="30" t="str">
        <x:v>重庆青山工业有限责任公司</x:v>
      </x:c>
      <x:c r="F124" s="30" t="str">
        <x:v>160|105</x:v>
      </x:c>
      <x:c r="G124" s="30" t="str">
        <x:v>160|105</x:v>
      </x:c>
      <x:c r="H124" s="30" t="str">
        <x:v>SC7007CAABEV|SC7000AAAFBEV|SC7000AAAVBEV</x:v>
      </x:c>
      <x:c r="I124" s="30" t="str">
        <x:v>motor-model-source-search</x:v>
      </x:c>
      <x:c r="J124" s="30" t="str">
        <x:v>Copyright © 2026 David YE</x:v>
      </x:c>
    </x:row>
    <x:row r="125">
      <x:c r="A125" s="30" t="str">
        <x:v>TZ180XS275</x:v>
      </x:c>
      <x:c r="B125" s="30" t="n">
        <x:v>3</x:v>
      </x:c>
      <x:c r="C125" s="30" t="str">
        <x:v>393|399</x:v>
      </x:c>
      <x:c r="D125" s="30" t="str">
        <x:v>宝骏牌|五菱牌</x:v>
      </x:c>
      <x:c r="E125" s="30" t="str">
        <x:v>柳州赛克科技发展有限公司 |柳州赛克科技发展有限公司</x:v>
      </x:c>
      <x:c r="F125" s="30" t="str">
        <x:v>30|75</x:v>
      </x:c>
      <x:c r="G125" s="30" t="str">
        <x:v>30|75</x:v>
      </x:c>
      <x:c r="H125" s="30" t="str">
        <x:v>LZW6402BEVA2|LZW6402BEVA3|LZW7007BEVCB</x:v>
      </x:c>
      <x:c r="I125" s="30" t="str">
        <x:v>motor-model-source-search</x:v>
      </x:c>
      <x:c r="J125" s="30" t="str">
        <x:v>Copyright © 2026 David YE</x:v>
      </x:c>
    </x:row>
    <x:row r="126">
      <x:c r="A126" s="30" t="str">
        <x:v>TZ180XS400</x:v>
      </x:c>
      <x:c r="B126" s="30" t="n">
        <x:v>3</x:v>
      </x:c>
      <x:c r="C126" s="30" t="str">
        <x:v>400|406</x:v>
      </x:c>
      <x:c r="D126" s="30" t="str">
        <x:v>极狐牌|北京牌</x:v>
      </x:c>
      <x:c r="E126" s="30" t="str">
        <x:v>海纳川浩夫尔（北京）新能源汽车驱动系统有限公司</x:v>
      </x:c>
      <x:c r="F126" s="30" t="str">
        <x:v>120</x:v>
      </x:c>
      <x:c r="G126" s="30" t="str">
        <x:v>120</x:v>
      </x:c>
      <x:c r="H126" s="30" t="str">
        <x:v>BJ7000T66BBEV|BJ7000T66SEV|BJ7000T66KSEV</x:v>
      </x:c>
      <x:c r="I126" s="30" t="str">
        <x:v>motor-model-source-search</x:v>
      </x:c>
      <x:c r="J126" s="30" t="str">
        <x:v>Copyright © 2026 David YE</x:v>
      </x:c>
    </x:row>
    <x:row r="127">
      <x:c r="A127" s="30" t="str">
        <x:v>TZ180XS520</x:v>
      </x:c>
      <x:c r="B127" s="30" t="n">
        <x:v>3</x:v>
      </x:c>
      <x:c r="C127" s="30" t="str">
        <x:v>405|406</x:v>
      </x:c>
      <x:c r="D127" s="30" t="str">
        <x:v>极狐牌</x:v>
      </x:c>
      <x:c r="E127" s="30" t="str">
        <x:v>菲仕绿能科技（北京）有限公司</x:v>
      </x:c>
      <x:c r="F127" s="30" t="str">
        <x:v>159</x:v>
      </x:c>
      <x:c r="G127" s="30" t="str">
        <x:v>159</x:v>
      </x:c>
      <x:c r="H127" s="30" t="str">
        <x:v>BJ7000T66HBEV|BJ7000T66KBEV|BJ7000T66UBEV</x:v>
      </x:c>
      <x:c r="I127" s="30" t="str">
        <x:v>motor-model-source-search</x:v>
      </x:c>
      <x:c r="J127" s="30" t="str">
        <x:v>Copyright © 2026 David YE</x:v>
      </x:c>
    </x:row>
    <x:row r="128">
      <x:c r="A128" s="30" t="str">
        <x:v>TZ180XS790</x:v>
      </x:c>
      <x:c r="B128" s="30" t="n">
        <x:v>3</x:v>
      </x:c>
      <x:c r="C128" s="30" t="str">
        <x:v>401</x:v>
      </x:c>
      <x:c r="D128" s="30" t="str">
        <x:v>宝骏牌</x:v>
      </x:c>
      <x:c r="E128" s="30" t="str">
        <x:v>柳州赛克科技发展有限公司</x:v>
      </x:c>
      <x:c r="F128" s="30" t="str">
        <x:v>90</x:v>
      </x:c>
      <x:c r="G128" s="30" t="str">
        <x:v>90</x:v>
      </x:c>
      <x:c r="H128" s="30" t="str">
        <x:v>LZW6402BEVA7|LZW6402BEVA8|LZW6402BEVA9</x:v>
      </x:c>
      <x:c r="I128" s="30" t="str">
        <x:v>motor-model-source-search</x:v>
      </x:c>
      <x:c r="J128" s="30" t="str">
        <x:v>Copyright © 2026 David YE</x:v>
      </x:c>
    </x:row>
    <x:row r="129">
      <x:c r="A129" s="30" t="str">
        <x:v>TZ180XSAC</x:v>
      </x:c>
      <x:c r="B129" s="30" t="n">
        <x:v>3</x:v>
      </x:c>
      <x:c r="C129" s="30" t="str">
        <x:v>402|405</x:v>
      </x:c>
      <x:c r="D129" s="30" t="str">
        <x:v>比亚迪牌</x:v>
      </x:c>
      <x:c r="E129" s="30" t="str">
        <x:v>抚州比亚迪实业有限公司</x:v>
      </x:c>
      <x:c r="F129" s="30" t="str">
        <x:v>120</x:v>
      </x:c>
      <x:c r="G129" s="30" t="str">
        <x:v>120</x:v>
      </x:c>
      <x:c r="H129" s="30" t="str">
        <x:v>BYD7000BVBEV4|BYD7000BWBEV3|BYD6430BZBEV2</x:v>
      </x:c>
      <x:c r="I129" s="30" t="str">
        <x:v>motor-model-source-search</x:v>
      </x:c>
      <x:c r="J129" s="30" t="str">
        <x:v>Copyright © 2026 David YE</x:v>
      </x:c>
    </x:row>
    <x:row r="130">
      <x:c r="A130" s="30" t="str">
        <x:v>TZ180XSF 70</x:v>
      </x:c>
      <x:c r="B130" s="30" t="n">
        <x:v>3</x:v>
      </x:c>
      <x:c r="C130" s="30" t="str">
        <x:v>390</x:v>
      </x:c>
      <x:c r="D130" s="30" t="str">
        <x:v>比亚迪牌</x:v>
      </x:c>
      <x:c r="E130" s="30" t="str">
        <x:v>长沙市比亚迪汽车有限公司</x:v>
      </x:c>
      <x:c r="F130" s="30" t="str">
        <x:v>160|180</x:v>
      </x:c>
      <x:c r="G130" s="30" t="str">
        <x:v>160|180</x:v>
      </x:c>
      <x:c r="H130" s="30" t="str">
        <x:v>BYD6433SBEV3|BYD6433SBEV4|BYD7004BEV11</x:v>
      </x:c>
      <x:c r="I130" s="30" t="str">
        <x:v>motor-model-source-search</x:v>
      </x:c>
      <x:c r="J130" s="30" t="str">
        <x:v>Copyright © 2026 David YE</x:v>
      </x:c>
    </x:row>
    <x:row r="131">
      <x:c r="A131" s="30" t="str">
        <x:v>TZ180XYJ</x:v>
      </x:c>
      <x:c r="B131" s="30" t="n">
        <x:v>3</x:v>
      </x:c>
      <x:c r="C131" s="30" t="str">
        <x:v>404|405|408</x:v>
      </x:c>
      <x:c r="D131" s="30" t="str">
        <x:v>比亚迪牌</x:v>
      </x:c>
      <x:c r="E131" s="30" t="str">
        <x:v>西安比亚迪汽车零部件有限公司</x:v>
      </x:c>
      <x:c r="F131" s="30" t="str">
        <x:v>200</x:v>
      </x:c>
      <x:c r="G131" s="30" t="str">
        <x:v>200</x:v>
      </x:c>
      <x:c r="H131" s="30" t="str">
        <x:v>BYD6460ALBEV4|BYD6470BZBEV4|BYD7000AGBEV7</x:v>
      </x:c>
      <x:c r="I131" s="30" t="str">
        <x:v>motor-model-source-search</x:v>
      </x:c>
      <x:c r="J131" s="30" t="str">
        <x:v>Copyright © 2026 David YE</x:v>
      </x:c>
    </x:row>
    <x:row r="132">
      <x:c r="A132" s="30" t="str">
        <x:v>TZ190XS01D01A</x:v>
      </x:c>
      <x:c r="B132" s="30" t="n">
        <x:v>3</x:v>
      </x:c>
      <x:c r="C132" s="30" t="str">
        <x:v>401</x:v>
      </x:c>
      <x:c r="D132" s="30" t="str">
        <x:v>小鹏牌</x:v>
      </x:c>
      <x:c r="E132" s="30" t="str">
        <x:v>菲仕绿能科技（北京）有限公司|抱歉，我无法从提供的正文中提取出发动机生产企业信息。</x:v>
      </x:c>
      <x:c r="F132" s="30" t="str">
        <x:v>160</x:v>
      </x:c>
      <x:c r="G132" s="30" t="str">
        <x:v>160</x:v>
      </x:c>
      <x:c r="H132" s="30" t="str">
        <x:v>NHQ7001BEVLA|NHQ7001BEVLB|NHQ7001BEVLC</x:v>
      </x:c>
      <x:c r="I132" s="30" t="str">
        <x:v>motor-model-source-search</x:v>
      </x:c>
      <x:c r="J132" s="30" t="str">
        <x:v>Copyright © 2026 David YE</x:v>
      </x:c>
    </x:row>
    <x:row r="133">
      <x:c r="A133" s="30" t="str">
        <x:v>TZ200XSBE</x:v>
      </x:c>
      <x:c r="B133" s="30" t="n">
        <x:v>3</x:v>
      </x:c>
      <x:c r="C133" s="30" t="str">
        <x:v>390|391|392</x:v>
      </x:c>
      <x:c r="D133" s="30" t="str">
        <x:v>比亚迪牌</x:v>
      </x:c>
      <x:c r="E133" s="30" t="str">
        <x:v>郑州比亚迪汽车有限公司|
郑州比亚迪汽车有限公司</x:v>
      </x:c>
      <x:c r="F133" s="30" t="str">
        <x:v>180|150</x:v>
      </x:c>
      <x:c r="G133" s="30" t="str">
        <x:v>180|150</x:v>
      </x:c>
      <x:c r="H133" s="30" t="str">
        <x:v>BYD6450ALBEV2|BYD7000BVBEV2|BYD7000BWBEV2</x:v>
      </x:c>
      <x:c r="I133" s="30" t="str">
        <x:v>motor-model-source-search</x:v>
      </x:c>
      <x:c r="J133" s="30" t="str">
        <x:v>Copyright © 2026 David YE</x:v>
      </x:c>
    </x:row>
    <x:row r="134">
      <x:c r="A134" s="30" t="str">
        <x:v>TZ210XYA03</x:v>
      </x:c>
      <x:c r="B134" s="30" t="n">
        <x:v>3</x:v>
      </x:c>
      <x:c r="C134" s="30" t="str">
        <x:v>400|407</x:v>
      </x:c>
      <x:c r="D134" s="30" t="str">
        <x:v>华彰牌|江淮牌</x:v>
      </x:c>
      <x:c r="E134" s="30" t="str">
        <x:v>华为数字能源技术有限公司</x:v>
      </x:c>
      <x:c r="F134" s="30" t="str">
        <x:v>227|158/227|160/230</x:v>
      </x:c>
      <x:c r="G134" s="30" t="str">
        <x:v>227|385|390</x:v>
      </x:c>
      <x:c r="H134" s="30" t="str">
        <x:v>BJ7000K719BEV|BJ7000K71ABEV|HFC7000DEV8</x:v>
      </x:c>
      <x:c r="I134" s="30" t="str">
        <x:v>motor-model-source-search</x:v>
      </x:c>
      <x:c r="J134" s="30" t="str">
        <x:v>Copyright © 2026 David YE</x:v>
      </x:c>
    </x:row>
    <x:row r="135">
      <x:c r="A135" s="30" t="str">
        <x:v>TZ210XYD</x:v>
      </x:c>
      <x:c r="B135" s="30" t="n">
        <x:v>3</x:v>
      </x:c>
      <x:c r="C135" s="30" t="str">
        <x:v>409</x:v>
      </x:c>
      <x:c r="D135" s="30" t="str">
        <x:v>腾势牌|方程豹牌</x:v>
      </x:c>
      <x:c r="E135" s="30" t="str">
        <x:v>深圳比亚迪汽车实业有限公司|郑州比亚迪汽车有限公司</x:v>
      </x:c>
      <x:c r="F135" s="30" t="str">
        <x:v>200</x:v>
      </x:c>
      <x:c r="G135" s="30" t="str">
        <x:v>200</x:v>
      </x:c>
      <x:c r="H135" s="30" t="str">
        <x:v>QCJ6520MT6HEV14|QCJ6500BG6HEV16|QCJ6500BG6HEV14</x:v>
      </x:c>
      <x:c r="I135" s="30" t="str">
        <x:v>motor-model-source-search</x:v>
      </x:c>
      <x:c r="J135" s="30" t="str">
        <x:v>Copyright © 2026 David YE</x:v>
      </x:c>
    </x:row>
    <x:row r="136">
      <x:c r="A136" s="30" t="str">
        <x:v>TZ220QYD</x:v>
      </x:c>
      <x:c r="B136" s="30" t="n">
        <x:v>3</x:v>
      </x:c>
      <x:c r="C136" s="30" t="str">
        <x:v>408</x:v>
      </x:c>
      <x:c r="D136" s="30" t="str">
        <x:v>腾势牌</x:v>
      </x:c>
      <x:c r="E136" s="30" t="str">
        <x:v>郑州比亚迪汽车有限公司/深圳比亚迪汽车实业有限公司/深圳比亚迪汽车实业有限公司</x:v>
      </x:c>
      <x:c r="F136" s="30" t="str">
        <x:v>前:500/后左:340/后右:340</x:v>
      </x:c>
      <x:c r="G136" s="30" t="str">
        <x:v>1180</x:v>
      </x:c>
      <x:c r="H136" s="30" t="str">
        <x:v>QCJ7000ARBEV1|QCJ7000ARBEV2|QCJ7000ARBEV3</x:v>
      </x:c>
      <x:c r="I136" s="30" t="str">
        <x:v>motor-model-source-search</x:v>
      </x:c>
      <x:c r="J136" s="30" t="str">
        <x:v>Copyright © 2026 David YE</x:v>
      </x:c>
    </x:row>
    <x:row r="137">
      <x:c r="A137" s="30" t="str">
        <x:v>TZ220XS640</x:v>
      </x:c>
      <x:c r="B137" s="30" t="n">
        <x:v>3</x:v>
      </x:c>
      <x:c r="C137" s="30" t="str">
        <x:v>382|393</x:v>
      </x:c>
      <x:c r="D137" s="30" t="str">
        <x:v>极狐(ARCFOX)牌</x:v>
      </x:c>
      <x:c r="E137" s="30" t="str">
        <x:v>北京新能源汽车股份有限公司</x:v>
      </x:c>
      <x:c r="F137" s="30" t="str">
        <x:v>175</x:v>
      </x:c>
      <x:c r="G137" s="30" t="str">
        <x:v>175</x:v>
      </x:c>
      <x:c r="H137" s="30" t="str">
        <x:v>BJ6480A60ABEV|BJ7001A61JBEV|BJ7001A61LBEV</x:v>
      </x:c>
      <x:c r="I137" s="30" t="str">
        <x:v>motor-model-source-search</x:v>
      </x:c>
      <x:c r="J137" s="30" t="str">
        <x:v>Copyright © 2026 David YE</x:v>
      </x:c>
    </x:row>
    <x:row r="138">
      <x:c r="A138" s="30" t="str">
        <x:v>TZ220XS645</x:v>
      </x:c>
      <x:c r="B138" s="30" t="n">
        <x:v>3</x:v>
      </x:c>
      <x:c r="C138" s="30" t="str">
        <x:v>394|395|398</x:v>
      </x:c>
      <x:c r="D138" s="30" t="str">
        <x:v>极狐(ARCFOX)牌</x:v>
      </x:c>
      <x:c r="E138" s="30" t="str">
        <x:v>北京新能源汽车股份有限公司</x:v>
      </x:c>
      <x:c r="F138" s="30" t="str">
        <x:v>175|185</x:v>
      </x:c>
      <x:c r="G138" s="30" t="str">
        <x:v>175|185</x:v>
      </x:c>
      <x:c r="H138" s="30" t="str">
        <x:v>BJ6470A506BEV|BJ7001A518BEV|BJ6480A50BEV</x:v>
      </x:c>
      <x:c r="I138" s="30" t="str">
        <x:v>motor-model-source-search</x:v>
      </x:c>
      <x:c r="J138" s="30" t="str">
        <x:v>Copyright © 2026 David YE</x:v>
      </x:c>
    </x:row>
    <x:row r="139">
      <x:c r="A139" s="30" t="str">
        <x:v>TZ220XSA01</x:v>
      </x:c>
      <x:c r="B139" s="30" t="n">
        <x:v>3</x:v>
      </x:c>
      <x:c r="C139" s="30" t="str">
        <x:v>381|384</x:v>
      </x:c>
      <x:c r="D139" s="30" t="str">
        <x:v>翼真牌|领克牌</x:v>
      </x:c>
      <x:c r="E139" s="30" t="str">
        <x:v>威睿电动汽车技术(宁波)有限公司|威睿电动汽车技术（宁波）有限公司</x:v>
      </x:c>
      <x:c r="F139" s="30" t="str">
        <x:v>160|370</x:v>
      </x:c>
      <x:c r="G139" s="30" t="str">
        <x:v>160|370</x:v>
      </x:c>
      <x:c r="H139" s="30" t="str">
        <x:v>MR6535BEV09|MR7001BEV30|MR7001BEV38</x:v>
      </x:c>
      <x:c r="I139" s="30" t="str">
        <x:v>motor-model-source-search</x:v>
      </x:c>
      <x:c r="J139" s="30" t="str">
        <x:v>Copyright © 2026 David YE</x:v>
      </x:c>
    </x:row>
    <x:row r="140">
      <x:c r="A140" s="30" t="str">
        <x:v>TZ220XSP02</x:v>
      </x:c>
      <x:c r="B140" s="30" t="n">
        <x:v>3</x:v>
      </x:c>
      <x:c r="C140" s="30" t="str">
        <x:v>383|384</x:v>
      </x:c>
      <x:c r="D140" s="30" t="str">
        <x:v>岚图牌</x:v>
      </x:c>
      <x:c r="E140" s="30" t="str">
        <x:v>智新科技股份有限公司</x:v>
      </x:c>
      <x:c r="F140" s="30" t="str">
        <x:v>120</x:v>
      </x:c>
      <x:c r="G140" s="30" t="str">
        <x:v>120</x:v>
      </x:c>
      <x:c r="H140" s="30" t="str">
        <x:v>DFL6470NN31BEV|DFL6470NN32BEV|EQ6535AL5F1BEV</x:v>
      </x:c>
      <x:c r="I140" s="30" t="str">
        <x:v>motor-model-source-search</x:v>
      </x:c>
      <x:c r="J140" s="30" t="str">
        <x:v>Copyright © 2026 David YE</x:v>
      </x:c>
    </x:row>
    <x:row r="141">
      <x:c r="A141" s="30" t="str">
        <x:v>TZ220XY008</x:v>
      </x:c>
      <x:c r="B141" s="30" t="n">
        <x:v>3</x:v>
      </x:c>
      <x:c r="C141" s="30" t="str">
        <x:v>382|388|389</x:v>
      </x:c>
      <x:c r="D141" s="30" t="str">
        <x:v>零跑牌</x:v>
      </x:c>
      <x:c r="E141" s="30" t="str">
        <x:v>金华凌昇动力科技有限公司|金华凌昇动力科技有限公司	</x:v>
      </x:c>
      <x:c r="F141" s="30" t="str">
        <x:v>170</x:v>
      </x:c>
      <x:c r="G141" s="30" t="str">
        <x:v>170</x:v>
      </x:c>
      <x:c r="H141" s="30" t="str">
        <x:v>FZ6490BEVC16A|FZ6490BEVC16C|FZ6490BEVC16E</x:v>
      </x:c>
      <x:c r="I141" s="30" t="str">
        <x:v>motor-model-source-search</x:v>
      </x:c>
      <x:c r="J141" s="30" t="str">
        <x:v>Copyright © 2026 David YE</x:v>
      </x:c>
    </x:row>
    <x:row r="142">
      <x:c r="A142" s="30" t="str">
        <x:v>TZ220XY030</x:v>
      </x:c>
      <x:c r="B142" s="30" t="n">
        <x:v>3</x:v>
      </x:c>
      <x:c r="C142" s="30" t="str">
        <x:v>395|398</x:v>
      </x:c>
      <x:c r="D142" s="30" t="str">
        <x:v>零跑牌</x:v>
      </x:c>
      <x:c r="E142" s="30" t="str">
        <x:v>金华凌昇动力科技有限公司</x:v>
      </x:c>
      <x:c r="F142" s="30" t="str">
        <x:v>220</x:v>
      </x:c>
      <x:c r="G142" s="30" t="str">
        <x:v>220</x:v>
      </x:c>
      <x:c r="H142" s="30" t="str">
        <x:v>FZ6480BEV29|FZ6480BEV30|FZ6480BEV33</x:v>
      </x:c>
      <x:c r="I142" s="30" t="str">
        <x:v>motor-model-source-search</x:v>
      </x:c>
      <x:c r="J142" s="30" t="str">
        <x:v>Copyright © 2026 David YE</x:v>
      </x:c>
    </x:row>
    <x:row r="143">
      <x:c r="A143" s="30" t="str">
        <x:v>TZ220XY107</x:v>
      </x:c>
      <x:c r="B143" s="30" t="n">
        <x:v>3</x:v>
      </x:c>
      <x:c r="C143" s="30" t="str">
        <x:v>383|400|401</x:v>
      </x:c>
      <x:c r="D143" s="30" t="str">
        <x:v>星途牌</x:v>
      </x:c>
      <x:c r="E143" s="30" t="str">
        <x:v>苏州汇川联合动力系统股份有限公司</x:v>
      </x:c>
      <x:c r="F143" s="30" t="str">
        <x:v>130|230</x:v>
      </x:c>
      <x:c r="G143" s="30" t="str">
        <x:v>130|230</x:v>
      </x:c>
      <x:c r="H143" s="30" t="str">
        <x:v>SQR6501BEVE0Y5|SQR7000BEVE03A</x:v>
      </x:c>
      <x:c r="I143" s="30" t="str">
        <x:v>motor-model-source-search</x:v>
      </x:c>
      <x:c r="J143" s="30" t="str">
        <x:v>Copyright © 2026 David YE</x:v>
      </x:c>
    </x:row>
    <x:row r="144">
      <x:c r="A144" s="30" t="str">
        <x:v>TZ220XY110</x:v>
      </x:c>
      <x:c r="B144" s="30" t="n">
        <x:v>3</x:v>
      </x:c>
      <x:c r="C144" s="30" t="str">
        <x:v>391|395|406</x:v>
      </x:c>
      <x:c r="D144" s="30" t="str">
        <x:v>小米牌</x:v>
      </x:c>
      <x:c r="E144" s="30" t="str">
        <x:v>苏州汇川联合动力系统股份有限公司</x:v>
      </x:c>
      <x:c r="F144" s="30" t="str">
        <x:v>495|235</x:v>
      </x:c>
      <x:c r="G144" s="30" t="str">
        <x:v>495|235</x:v>
      </x:c>
      <x:c r="H144" s="30" t="str">
        <x:v>XMA6500LBEVR3|XMA6500LBEVR6|XMA6500LBEVR4</x:v>
      </x:c>
      <x:c r="I144" s="30" t="str">
        <x:v>motor-model-source-search</x:v>
      </x:c>
      <x:c r="J144" s="30" t="str">
        <x:v>Copyright © 2026 David YE</x:v>
      </x:c>
    </x:row>
    <x:row r="145">
      <x:c r="A145" s="30" t="str">
        <x:v>TZ220XYA01</x:v>
      </x:c>
      <x:c r="B145" s="30" t="n">
        <x:v>3</x:v>
      </x:c>
      <x:c r="C145" s="30" t="str">
        <x:v>384|387|398</x:v>
      </x:c>
      <x:c r="D145" s="30" t="str">
        <x:v>吉利牌|领克牌</x:v>
      </x:c>
      <x:c r="E145" s="30" t="str">
        <x:v>衢州极电电动汽车技术有限公司</x:v>
      </x:c>
      <x:c r="F145" s="30" t="str">
        <x:v>160|250</x:v>
      </x:c>
      <x:c r="G145" s="30" t="str">
        <x:v>160|250</x:v>
      </x:c>
      <x:c r="H145" s="30" t="str">
        <x:v>MR7005BEV29|MR7000BEV01|MR7001BEV122</x:v>
      </x:c>
      <x:c r="I145" s="30" t="str">
        <x:v>motor-model-source-search</x:v>
      </x:c>
      <x:c r="J145" s="30" t="str">
        <x:v>Copyright © 2026 David YE</x:v>
      </x:c>
    </x:row>
    <x:row r="146">
      <x:c r="A146" s="30" t="str">
        <x:v>TZ220XYA04</x:v>
      </x:c>
      <x:c r="B146" s="30" t="n">
        <x:v>3</x:v>
      </x:c>
      <x:c r="C146" s="30" t="str">
        <x:v>384|399</x:v>
      </x:c>
      <x:c r="D146" s="30" t="str">
        <x:v>精灵(smart)牌|精灵(smart)</x:v>
      </x:c>
      <x:c r="E146" s="30" t="str">
        <x:v>衢州极电电动汽车技术有限公司</x:v>
      </x:c>
      <x:c r="F146" s="30" t="str">
        <x:v>120|267</x:v>
      </x:c>
      <x:c r="G146" s="30" t="str">
        <x:v>120|267|432</x:v>
      </x:c>
      <x:c r="H146" s="30" t="str">
        <x:v>HQ6475BEV04|HQ6471BEV102|HQ6471BEV103</x:v>
      </x:c>
      <x:c r="I146" s="30" t="str">
        <x:v>motor-model-source-search</x:v>
      </x:c>
      <x:c r="J146" s="30" t="str">
        <x:v>Copyright © 2026 David YE</x:v>
      </x:c>
    </x:row>
    <x:row r="147">
      <x:c r="A147" s="30" t="str">
        <x:v>TZ220XYC03</x:v>
      </x:c>
      <x:c r="B147" s="30" t="n">
        <x:v>3</x:v>
      </x:c>
      <x:c r="C147" s="30" t="str">
        <x:v>387|388|405</x:v>
      </x:c>
      <x:c r="D147" s="30" t="str">
        <x:v>极越牌|领克牌</x:v>
      </x:c>
      <x:c r="E147" s="30" t="str">
        <x:v>衢州极电电动汽车技术有限公司</x:v>
      </x:c>
      <x:c r="F147" s="30" t="str">
        <x:v>160|300</x:v>
      </x:c>
      <x:c r="G147" s="30" t="str">
        <x:v>160|300</x:v>
      </x:c>
      <x:c r="H147" s="30" t="str">
        <x:v>MR7002BEV101|MR7002BEV102|MR7002BEV107</x:v>
      </x:c>
      <x:c r="I147" s="30" t="str">
        <x:v>motor-model-source-search</x:v>
      </x:c>
      <x:c r="J147" s="30" t="str">
        <x:v>Copyright © 2026 David YE</x:v>
      </x:c>
    </x:row>
    <x:row r="148">
      <x:c r="A148" s="30" t="str">
        <x:v>TZ220XYHP1</x:v>
      </x:c>
      <x:c r="B148" s="30" t="n">
        <x:v>3</x:v>
      </x:c>
      <x:c r="C148" s="30" t="str">
        <x:v>408|409</x:v>
      </x:c>
      <x:c r="D148" s="30" t="str">
        <x:v>理想牌</x:v>
      </x:c>
      <x:c r="E148" s="30" t="str">
        <x:v>江苏理想驱动技术有限公司|苏州汇川联合动力系统股份有限公司/江苏理想驱动技术有限公司</x:v>
      </x:c>
      <x:c r="F148" s="30" t="str">
        <x:v>250|150</x:v>
      </x:c>
      <x:c r="G148" s="30" t="str">
        <x:v>250|400</x:v>
      </x:c>
      <x:c r="H148" s="30" t="str">
        <x:v>LXA6511BEVW07|LXA6524BEVW02|LXA6524BEVW01</x:v>
      </x:c>
      <x:c r="I148" s="30" t="str">
        <x:v>motor-model-source-search</x:v>
      </x:c>
      <x:c r="J148" s="30" t="str">
        <x:v>Copyright © 2026 David YE</x:v>
      </x:c>
    </x:row>
    <x:row r="149">
      <x:c r="A149" s="30" t="str">
        <x:v>YS220QY032</x:v>
      </x:c>
      <x:c r="B149" s="30" t="n">
        <x:v>3</x:v>
      </x:c>
      <x:c r="C149" s="30" t="str">
        <x:v>404|405</x:v>
      </x:c>
      <x:c r="D149" s="30" t="str">
        <x:v>零跑牌</x:v>
      </x:c>
      <x:c r="E149" s="30" t="str">
        <x:v>金华凌昇动力科技有限公司|金华凌昇动力科技有限公司/湖州凌昇动力科技有限公司/湖州凌昇动力科技有限公司</x:v>
      </x:c>
      <x:c r="F149" s="30" t="str">
        <x:v>180/230|180/180/180</x:v>
      </x:c>
      <x:c r="G149" s="30" t="str">
        <x:v>410|540</x:v>
      </x:c>
      <x:c r="H149" s="30" t="str">
        <x:v>FZ6530BEVWD19E|FZ6530BEVWD19B|FZ6530BEVWD99A</x:v>
      </x:c>
      <x:c r="I149" s="30" t="str">
        <x:v>motor-model-source-search</x:v>
      </x:c>
      <x:c r="J149" s="30" t="str">
        <x:v>Copyright © 2026 David YE</x:v>
      </x:c>
    </x:row>
    <x:row r="150">
      <x:c r="A150" s="30" t="str">
        <x:v>前:HA0002N0</x:v>
      </x:c>
      <x:c r="B150" s="30" t="n">
        <x:v>3</x:v>
      </x:c>
      <x:c r="C150" s="30" t="str">
        <x:v>386|387</x:v>
      </x:c>
      <x:c r="D150" s="30" t="str">
        <x:v>宝马(BMW)牌</x:v>
      </x:c>
      <x:c r="E150" s="30" t="str">
        <x:v>前:BMW AG/后:采埃孚电驱动科技(沈阳)有限公司</x:v>
      </x:c>
      <x:c r="F150" s="30" t="str">
        <x:v>240</x:v>
      </x:c>
      <x:c r="G150" s="30" t="str">
        <x:v>240</x:v>
      </x:c>
      <x:c r="H150" s="30" t="str">
        <x:v>BMW7001AXEV|BMW7001BXEV</x:v>
      </x:c>
      <x:c r="I150" s="30" t="str">
        <x:v>motor-model-source-search</x:v>
      </x:c>
      <x:c r="J150" s="30" t="str">
        <x:v>Copyright © 2026 David YE</x:v>
      </x:c>
    </x:row>
    <x:row r="151">
      <x:c r="A151" s="30" t="str">
        <x:v>后:HA0001N0</x:v>
      </x:c>
      <x:c r="B151" s="30" t="n">
        <x:v>3</x:v>
      </x:c>
      <x:c r="C151" s="30" t="str">
        <x:v>386|387</x:v>
      </x:c>
      <x:c r="D151" s="30" t="str">
        <x:v>宝马(BMW)牌</x:v>
      </x:c>
      <x:c r="E151" s="30" t="str">
        <x:v>前:BMW AG/后:采埃孚电驱动科技(沈阳)有限公司</x:v>
      </x:c>
      <x:c r="F151" s="30" t="str">
        <x:v>240</x:v>
      </x:c>
      <x:c r="G151" s="30" t="str">
        <x:v>240</x:v>
      </x:c>
      <x:c r="H151" s="30" t="str">
        <x:v>BMW7001AXEV|BMW7001BXEV</x:v>
      </x:c>
      <x:c r="I151" s="30" t="str">
        <x:v>motor-model-source-search</x:v>
      </x:c>
      <x:c r="J151" s="30" t="str">
        <x:v>Copyright © 2026 David YE</x:v>
      </x:c>
    </x:row>
    <x:row r="152">
      <x:c r="A152" s="30" t="str">
        <x:v>112AA5</x:v>
      </x:c>
      <x:c r="B152" s="30" t="n">
        <x:v>2</x:v>
      </x:c>
      <x:c r="C152" s="30" t="str">
        <x:v>385</x:v>
      </x:c>
      <x:c r="D152" s="30" t="str">
        <x:v>爱咖牌</x:v>
      </x:c>
      <x:c r="E152" s="30" t="str">
        <x:v>奇瑞新能源汽车股份有限公司</x:v>
      </x:c>
      <x:c r="F152" s="30" t="str"/>
      <x:c r="G152" s="30" t="str"/>
      <x:c r="H152" s="30" t="str">
        <x:v>NEQ6440BEVS56F|NEQ6440BEVS56H</x:v>
      </x:c>
      <x:c r="I152" s="30" t="str">
        <x:v>motor-model-source-search</x:v>
      </x:c>
      <x:c r="J152" s="30" t="str">
        <x:v>Copyright © 2026 David YE</x:v>
      </x:c>
    </x:row>
    <x:row r="153">
      <x:c r="A153" s="30" t="str">
        <x:v>112ABJ</x:v>
      </x:c>
      <x:c r="B153" s="30" t="n">
        <x:v>2</x:v>
      </x:c>
      <x:c r="C153" s="30" t="str">
        <x:v>381|401</x:v>
      </x:c>
      <x:c r="D153" s="30" t="str">
        <x:v>奇瑞牌</x:v>
      </x:c>
      <x:c r="E153" s="30" t="str">
        <x:v>奇瑞新能源汽车股份有限公司</x:v>
      </x:c>
      <x:c r="F153" s="30" t="str">
        <x:v>36|36</x:v>
      </x:c>
      <x:c r="G153" s="30" t="str">
        <x:v>36</x:v>
      </x:c>
      <x:c r="H153" s="30" t="str">
        <x:v>NEQ7001BEVJ72E|NEQ7001BEVJ72F</x:v>
      </x:c>
      <x:c r="I153" s="30" t="str">
        <x:v>motor-model-source-search</x:v>
      </x:c>
      <x:c r="J153" s="30" t="str">
        <x:v>Copyright © 2026 David YE</x:v>
      </x:c>
    </x:row>
    <x:row r="154">
      <x:c r="A154" s="30" t="str">
        <x:v>3D6</x:v>
      </x:c>
      <x:c r="B154" s="30" t="n">
        <x:v>2</x:v>
      </x:c>
      <x:c r="C154" s="30" t="str">
        <x:v>391|400</x:v>
      </x:c>
      <x:c r="D154" s="30" t="str">
        <x:v>特斯拉牌</x:v>
      </x:c>
      <x:c r="E154" s="30" t="str">
        <x:v>特斯拉（上海）有限公司</x:v>
      </x:c>
      <x:c r="F154" s="30" t="str">
        <x:v>220|225</x:v>
      </x:c>
      <x:c r="G154" s="30" t="str">
        <x:v>220|225</x:v>
      </x:c>
      <x:c r="H154" s="30" t="str">
        <x:v>TSL6480BEVAR6|TSL6480BEVBR0</x:v>
      </x:c>
      <x:c r="I154" s="30" t="str">
        <x:v>motor-model-source-search</x:v>
      </x:c>
      <x:c r="J154" s="30" t="str">
        <x:v>Copyright © 2026 David YE</x:v>
      </x:c>
    </x:row>
    <x:row r="155">
      <x:c r="A155" s="30" t="str">
        <x:v>AYDM03</x:v>
      </x:c>
      <x:c r="B155" s="30" t="n">
        <x:v>2</x:v>
      </x:c>
      <x:c r="C155" s="30" t="str">
        <x:v>404|407</x:v>
      </x:c>
      <x:c r="D155" s="30" t="str">
        <x:v>阿维塔（AVATR）牌</x:v>
      </x:c>
      <x:c r="E155" s="30" t="str">
        <x:v>重庆青山工业有限责任公司</x:v>
      </x:c>
      <x:c r="F155" s="30" t="str">
        <x:v>210/251/251</x:v>
      </x:c>
      <x:c r="G155" s="30" t="str">
        <x:v>712</x:v>
      </x:c>
      <x:c r="H155" s="30" t="str">
        <x:v>SC7000AABHBEV|SC6490AAAEBEV</x:v>
      </x:c>
      <x:c r="I155" s="30" t="str">
        <x:v>motor-model-source-search</x:v>
      </x:c>
      <x:c r="J155" s="30" t="str">
        <x:v>Copyright © 2026 David YE</x:v>
      </x:c>
    </x:row>
    <x:row r="156">
      <x:c r="A156" s="30" t="str">
        <x:v>CAM190PT3</x:v>
      </x:c>
      <x:c r="B156" s="30" t="n">
        <x:v>2</x:v>
      </x:c>
      <x:c r="C156" s="30" t="str">
        <x:v>409</x:v>
      </x:c>
      <x:c r="D156" s="30" t="str">
        <x:v>红旗牌</x:v>
      </x:c>
      <x:c r="E156" s="30" t="str">
        <x:v>中国第一汽车集团有限公司</x:v>
      </x:c>
      <x:c r="F156" s="30" t="str">
        <x:v>190</x:v>
      </x:c>
      <x:c r="G156" s="30" t="str">
        <x:v>530</x:v>
      </x:c>
      <x:c r="H156" s="30" t="str">
        <x:v>CA6490H0BEVXF|CA7001H0BEVXK</x:v>
      </x:c>
      <x:c r="I156" s="30" t="str">
        <x:v>motor-model-source-search</x:v>
      </x:c>
      <x:c r="J156" s="30" t="str">
        <x:v>Copyright © 2026 David YE</x:v>
      </x:c>
    </x:row>
    <x:row r="157">
      <x:c r="A157" s="30" t="str">
        <x:v>CAM190PT4</x:v>
      </x:c>
      <x:c r="B157" s="30" t="n">
        <x:v>2</x:v>
      </x:c>
      <x:c r="C157" s="30" t="str">
        <x:v>393</x:v>
      </x:c>
      <x:c r="D157" s="30" t="str">
        <x:v>红旗牌</x:v>
      </x:c>
      <x:c r="E157" s="30" t="str">
        <x:v>湖南中车时代电驱科技有限公司</x:v>
      </x:c>
      <x:c r="F157" s="30" t="str">
        <x:v>180</x:v>
      </x:c>
      <x:c r="G157" s="30" t="str">
        <x:v>180</x:v>
      </x:c>
      <x:c r="H157" s="30" t="str">
        <x:v>CA7000H0EVK|CA7000H0EVM</x:v>
      </x:c>
      <x:c r="I157" s="30" t="str">
        <x:v>motor-model-source-search</x:v>
      </x:c>
      <x:c r="J157" s="30" t="str">
        <x:v>Copyright © 2026 David YE</x:v>
      </x:c>
    </x:row>
    <x:row r="158">
      <x:c r="A158" s="30" t="str">
        <x:v>CAM190PT9</x:v>
      </x:c>
      <x:c r="B158" s="30" t="n">
        <x:v>2</x:v>
      </x:c>
      <x:c r="C158" s="30" t="str">
        <x:v>401</x:v>
      </x:c>
      <x:c r="D158" s="30" t="str">
        <x:v>红旗牌</x:v>
      </x:c>
      <x:c r="E158" s="30" t="str">
        <x:v>中国第一汽车集团有限公司</x:v>
      </x:c>
      <x:c r="F158" s="30" t="str">
        <x:v>220</x:v>
      </x:c>
      <x:c r="G158" s="30" t="str">
        <x:v>220</x:v>
      </x:c>
      <x:c r="H158" s="30" t="str">
        <x:v>CA6482H0EVB|CA7009H0EVB</x:v>
      </x:c>
      <x:c r="I158" s="30" t="str">
        <x:v>motor-model-source-search</x:v>
      </x:c>
      <x:c r="J158" s="30" t="str">
        <x:v>Copyright © 2026 David YE</x:v>
      </x:c>
    </x:row>
    <x:row r="159">
      <x:c r="A159" s="30" t="str">
        <x:v>CAM220PT17</x:v>
      </x:c>
      <x:c r="B159" s="30" t="n">
        <x:v>2</x:v>
      </x:c>
      <x:c r="C159" s="30" t="str">
        <x:v>388|391</x:v>
      </x:c>
      <x:c r="D159" s="30" t="str">
        <x:v>红旗牌</x:v>
      </x:c>
      <x:c r="E159" s="30" t="str">
        <x:v>中国第一汽车集团有限公司</x:v>
      </x:c>
      <x:c r="F159" s="30" t="str">
        <x:v>180</x:v>
      </x:c>
      <x:c r="G159" s="30" t="str">
        <x:v>180</x:v>
      </x:c>
      <x:c r="H159" s="30" t="str">
        <x:v>CA6490H0EVC</x:v>
      </x:c>
      <x:c r="I159" s="30" t="str">
        <x:v>motor-model-source-search</x:v>
      </x:c>
      <x:c r="J159" s="30" t="str">
        <x:v>Copyright © 2026 David YE</x:v>
      </x:c>
    </x:row>
    <x:row r="160">
      <x:c r="A160" s="30" t="str">
        <x:v>EFM</x:v>
      </x:c>
      <x:c r="B160" s="30" t="n">
        <x:v>2</x:v>
      </x:c>
      <x:c r="C160" s="30" t="str">
        <x:v>401|409</x:v>
      </x:c>
      <x:c r="D160" s="30" t="str">
        <x:v>大众汽车牌</x:v>
      </x:c>
      <x:c r="E160" s="30" t="str">
        <x:v>大众汽车自动变速器（天津）有限公司</x:v>
      </x:c>
      <x:c r="F160" s="30" t="str">
        <x:v>140/230|140</x:v>
      </x:c>
      <x:c r="G160" s="30" t="str">
        <x:v>370</x:v>
      </x:c>
      <x:c r="H160" s="30" t="str">
        <x:v>VWA65013BEV1|VWA70023BEV1</x:v>
      </x:c>
      <x:c r="I160" s="30" t="str">
        <x:v>motor-model-source-search</x:v>
      </x:c>
      <x:c r="J160" s="30" t="str">
        <x:v>Copyright © 2026 David YE</x:v>
      </x:c>
    </x:row>
    <x:row r="161">
      <x:c r="A161" s="30" t="str">
        <x:v>EGP</x:v>
      </x:c>
      <x:c r="B161" s="30" t="n">
        <x:v>2</x:v>
      </x:c>
      <x:c r="C161" s="30" t="str">
        <x:v>409</x:v>
      </x:c>
      <x:c r="D161" s="30" t="str">
        <x:v>大众牌</x:v>
      </x:c>
      <x:c r="E161" s="30" t="str">
        <x:v>合肥巨一动力系统有限公司</x:v>
      </x:c>
      <x:c r="F161" s="30" t="str">
        <x:v>170</x:v>
      </x:c>
      <x:c r="G161" s="30" t="str">
        <x:v>170</x:v>
      </x:c>
      <x:c r="H161" s="30" t="str">
        <x:v>FV6485BABEV|FV6485AABEV</x:v>
      </x:c>
      <x:c r="I161" s="30" t="str">
        <x:v>motor-model-source-search</x:v>
      </x:c>
      <x:c r="J161" s="30" t="str">
        <x:v>Copyright © 2026 David YE</x:v>
      </x:c>
    </x:row>
    <x:row r="162">
      <x:c r="A162" s="30" t="str">
        <x:v>EM0036</x:v>
      </x:c>
      <x:c r="B162" s="30" t="n">
        <x:v>2</x:v>
      </x:c>
      <x:c r="C162" s="30" t="str">
        <x:v>398|400</x:v>
      </x:c>
      <x:c r="D162" s="30" t="str">
        <x:v>梅赛德斯-奔驰(Mercedes-Benz)牌|梅赛德斯-奔驰(Mercedes-Benz)</x:v>
      </x:c>
      <x:c r="E162" s="30" t="str">
        <x:v>Mercedes-Benz |Mercedes-Benz</x:v>
      </x:c>
      <x:c r="F162" s="30" t="str">
        <x:v>200|165</x:v>
      </x:c>
      <x:c r="G162" s="30" t="str">
        <x:v>200|165</x:v>
      </x:c>
      <x:c r="H162" s="30" t="str">
        <x:v>BJ7008SLBEV|BJ7008TLBEV</x:v>
      </x:c>
      <x:c r="I162" s="30" t="str">
        <x:v>motor-model-source-search</x:v>
      </x:c>
      <x:c r="J162" s="30" t="str">
        <x:v>Copyright © 2026 David YE</x:v>
      </x:c>
    </x:row>
    <x:row r="163">
      <x:c r="A163" s="30" t="str">
        <x:v>HC0001N0</x:v>
      </x:c>
      <x:c r="B163" s="30" t="n">
        <x:v>2</x:v>
      </x:c>
      <x:c r="C163" s="30" t="str">
        <x:v>402</x:v>
      </x:c>
      <x:c r="D163" s="30" t="str">
        <x:v>光束(MINI)牌</x:v>
      </x:c>
      <x:c r="E163" s="30" t="str">
        <x:v>联合汽车电子有限公司</x:v>
      </x:c>
      <x:c r="F163" s="30" t="str">
        <x:v>135|160</x:v>
      </x:c>
      <x:c r="G163" s="30" t="str">
        <x:v>135|160</x:v>
      </x:c>
      <x:c r="H163" s="30" t="str">
        <x:v>SAL7000AC00BBEV|SAL7000AC01BBEV</x:v>
      </x:c>
      <x:c r="I163" s="30" t="str">
        <x:v>motor-model-source-search</x:v>
      </x:c>
      <x:c r="J163" s="30" t="str">
        <x:v>Copyright © 2026 David YE</x:v>
      </x:c>
    </x:row>
    <x:row r="164">
      <x:c r="A164" s="30" t="str">
        <x:v>HD1001N0</x:v>
      </x:c>
      <x:c r="B164" s="30" t="n">
        <x:v>2</x:v>
      </x:c>
      <x:c r="C164" s="30" t="str">
        <x:v>406</x:v>
      </x:c>
      <x:c r="D164" s="30" t="str">
        <x:v>宝马(BMW)</x:v>
      </x:c>
      <x:c r="E164" s="30" t="str">
        <x:v>采埃孚电驱动系统(沈阳)有限公司/BMW AG</x:v>
      </x:c>
      <x:c r="F164" s="30" t="str">
        <x:v>116/235</x:v>
      </x:c>
      <x:c r="G164" s="30" t="str">
        <x:v>351</x:v>
      </x:c>
      <x:c r="H164" s="30" t="str">
        <x:v>BMW6495AABEV|BMW6495ABBEV</x:v>
      </x:c>
      <x:c r="I164" s="30" t="str">
        <x:v>motor-model-source-search</x:v>
      </x:c>
      <x:c r="J164" s="30" t="str">
        <x:v>Copyright © 2026 David YE</x:v>
      </x:c>
    </x:row>
    <x:row r="165">
      <x:c r="A165" s="30" t="str">
        <x:v>HF1002N0</x:v>
      </x:c>
      <x:c r="B165" s="30" t="n">
        <x:v>2</x:v>
      </x:c>
      <x:c r="C165" s="30" t="str">
        <x:v>406</x:v>
      </x:c>
      <x:c r="D165" s="30" t="str">
        <x:v>宝马(BMW)</x:v>
      </x:c>
      <x:c r="E165" s="30" t="str">
        <x:v>采埃孚电驱动系统(沈阳)有限公司/BMW AG</x:v>
      </x:c>
      <x:c r="F165" s="30" t="str">
        <x:v>116/235</x:v>
      </x:c>
      <x:c r="G165" s="30" t="str">
        <x:v>351</x:v>
      </x:c>
      <x:c r="H165" s="30" t="str">
        <x:v>BMW6495AABEV|BMW6495ABBEV</x:v>
      </x:c>
      <x:c r="I165" s="30" t="str">
        <x:v>motor-model-source-search</x:v>
      </x:c>
      <x:c r="J165" s="30" t="str">
        <x:v>Copyright © 2026 David YE</x:v>
      </x:c>
    </x:row>
    <x:row r="166">
      <x:c r="A166" s="30" t="str">
        <x:v>MSED04</x:v>
      </x:c>
      <x:c r="B166" s="30" t="n">
        <x:v>2</x:v>
      </x:c>
      <x:c r="C166" s="30" t="str">
        <x:v>383</x:v>
      </x:c>
      <x:c r="D166" s="30" t="str">
        <x:v>马自达(MAZDA)牌</x:v>
      </x:c>
      <x:c r="E166" s="30" t="str">
        <x:v>长安马自达发动机有限公司</x:v>
      </x:c>
      <x:c r="F166" s="30" t="str"/>
      <x:c r="G166" s="30" t="str"/>
      <x:c r="H166" s="30" t="str">
        <x:v>CAM7001BABEV|CAM7002BABEV</x:v>
      </x:c>
      <x:c r="I166" s="30" t="str">
        <x:v>motor-model-source-search</x:v>
      </x:c>
      <x:c r="J166" s="30" t="str">
        <x:v>Copyright © 2026 David YE</x:v>
      </x:c>
    </x:row>
    <x:row r="167">
      <x:c r="A167" s="30" t="str">
        <x:v>R31DD</x:v>
      </x:c>
      <x:c r="B167" s="30" t="n">
        <x:v>2</x:v>
      </x:c>
      <x:c r="C167" s="30" t="str">
        <x:v>404</x:v>
      </x:c>
      <x:c r="D167" s="30" t="str">
        <x:v>沃尔沃牌</x:v>
      </x:c>
      <x:c r="E167" s="30" t="str">
        <x:v>亚欧汽车制造(台州)有限公司</x:v>
      </x:c>
      <x:c r="F167" s="30" t="str">
        <x:v>245</x:v>
      </x:c>
      <x:c r="G167" s="30" t="str">
        <x:v>245</x:v>
      </x:c>
      <x:c r="H167" s="30" t="str">
        <x:v>VCD7005F011BEV|VCD7005F021BEV</x:v>
      </x:c>
      <x:c r="I167" s="30" t="str">
        <x:v>motor-model-source-search</x:v>
      </x:c>
      <x:c r="J167" s="30" t="str">
        <x:v>Copyright © 2026 David YE</x:v>
      </x:c>
    </x:row>
    <x:row r="168">
      <x:c r="A168" s="30" t="str">
        <x:v>TZ153XS001</x:v>
      </x:c>
      <x:c r="B168" s="30" t="n">
        <x:v>2</x:v>
      </x:c>
      <x:c r="C168" s="30" t="str">
        <x:v>398|402</x:v>
      </x:c>
      <x:c r="D168" s="30" t="str">
        <x:v>欧拉牌</x:v>
      </x:c>
      <x:c r="E168" s="30" t="str">
        <x:v>
联合汽车电子有限公司|联合汽车电子有限公司</x:v>
      </x:c>
      <x:c r="F168" s="30" t="str">
        <x:v>126</x:v>
      </x:c>
      <x:c r="G168" s="30" t="str">
        <x:v>126</x:v>
      </x:c>
      <x:c r="H168" s="30" t="str">
        <x:v>CC6430BJ00NHBEV|CC6430BJ00HKBEV</x:v>
      </x:c>
      <x:c r="I168" s="30" t="str">
        <x:v>motor-model-source-search</x:v>
      </x:c>
      <x:c r="J168" s="30" t="str">
        <x:v>Copyright © 2026 David YE</x:v>
      </x:c>
    </x:row>
    <x:row r="169">
      <x:c r="A169" s="30" t="str">
        <x:v>TZ155X030</x:v>
      </x:c>
      <x:c r="B169" s="30" t="n">
        <x:v>2</x:v>
      </x:c>
      <x:c r="C169" s="30" t="str">
        <x:v>381|384</x:v>
      </x:c>
      <x:c r="D169" s="30" t="str">
        <x:v>五菱牌|一汽牌</x:v>
      </x:c>
      <x:c r="E169" s="30" t="str">
        <x:v>宁波双林汽车部件股份有限公司柳州分公司|山东双林新能源科技有限公司</x:v>
      </x:c>
      <x:c r="F169" s="30" t="str">
        <x:v>30|180</x:v>
      </x:c>
      <x:c r="G169" s="30" t="str">
        <x:v>30|180</x:v>
      </x:c>
      <x:c r="H169" s="30" t="str">
        <x:v>LZW7004EVA7|CA7000BEVD</x:v>
      </x:c>
      <x:c r="I169" s="30" t="str">
        <x:v>motor-model-source-search</x:v>
      </x:c>
      <x:c r="J169" s="30" t="str">
        <x:v>Copyright © 2026 David YE</x:v>
      </x:c>
    </x:row>
    <x:row r="170">
      <x:c r="A170" s="30" t="str">
        <x:v>TZ160X15H-320</x:v>
      </x:c>
      <x:c r="B170" s="30" t="n">
        <x:v>2</x:v>
      </x:c>
      <x:c r="C170" s="30" t="str">
        <x:v>389|392</x:v>
      </x:c>
      <x:c r="D170" s="30" t="str">
        <x:v>知豆牌</x:v>
      </x:c>
      <x:c r="E170" s="30" t="str">
        <x:v>合普动力股份有限公司|
合普动力股份有限公司</x:v>
      </x:c>
      <x:c r="F170" s="30" t="str">
        <x:v>15</x:v>
      </x:c>
      <x:c r="G170" s="30" t="str">
        <x:v>15</x:v>
      </x:c>
      <x:c r="H170" s="30" t="str">
        <x:v>LZD7001BEV23|LZD7001BEV25</x:v>
      </x:c>
      <x:c r="I170" s="30" t="str">
        <x:v>motor-model-source-search</x:v>
      </x:c>
      <x:c r="J170" s="30" t="str">
        <x:v>Copyright © 2026 David YE</x:v>
      </x:c>
    </x:row>
    <x:row r="171">
      <x:c r="A171" s="30" t="str">
        <x:v>TZ164XYB</x:v>
      </x:c>
      <x:c r="B171" s="30" t="n">
        <x:v>2</x:v>
      </x:c>
      <x:c r="C171" s="30" t="str">
        <x:v>409</x:v>
      </x:c>
      <x:c r="D171" s="30" t="str">
        <x:v>比亚迪牌</x:v>
      </x:c>
      <x:c r="E171" s="30" t="str">
        <x:v>郑州比亚迪汽车有限公司</x:v>
      </x:c>
      <x:c r="F171" s="30" t="str">
        <x:v>95</x:v>
      </x:c>
      <x:c r="G171" s="30" t="str">
        <x:v>95</x:v>
      </x:c>
      <x:c r="H171" s="30" t="str">
        <x:v>BYD7000CFBEV2|BYD7000CFBEV1</x:v>
      </x:c>
      <x:c r="I171" s="30" t="str">
        <x:v>motor-model-source-search</x:v>
      </x:c>
      <x:c r="J171" s="30" t="str">
        <x:v>Copyright © 2026 David YE</x:v>
      </x:c>
    </x:row>
    <x:row r="172">
      <x:c r="A172" s="30" t="str">
        <x:v>TZ180QY045</x:v>
      </x:c>
      <x:c r="B172" s="30" t="n">
        <x:v>2</x:v>
      </x:c>
      <x:c r="C172" s="30" t="str">
        <x:v>405</x:v>
      </x:c>
      <x:c r="D172" s="30" t="str">
        <x:v>零跑牌</x:v>
      </x:c>
      <x:c r="E172" s="30" t="str">
        <x:v>金华凌昇动力科技有限公司/湖州凌昇动力科技有限公司/湖州凌昇动力科技有限公司</x:v>
      </x:c>
      <x:c r="F172" s="30" t="str">
        <x:v>180/180/180</x:v>
      </x:c>
      <x:c r="G172" s="30" t="str">
        <x:v>540</x:v>
      </x:c>
      <x:c r="H172" s="30" t="str">
        <x:v>FZ6530BEVWD19B</x:v>
      </x:c>
      <x:c r="I172" s="30" t="str">
        <x:v>motor-model-source-search</x:v>
      </x:c>
      <x:c r="J172" s="30" t="str">
        <x:v>Copyright © 2026 David YE</x:v>
      </x:c>
    </x:row>
    <x:row r="173">
      <x:c r="A173" s="30" t="str">
        <x:v>TZ180QY075</x:v>
      </x:c>
      <x:c r="B173" s="30" t="n">
        <x:v>2</x:v>
      </x:c>
      <x:c r="C173" s="30" t="str">
        <x:v>407</x:v>
      </x:c>
      <x:c r="D173" s="30" t="str">
        <x:v>零跑牌</x:v>
      </x:c>
      <x:c r="E173" s="30" t="str">
        <x:v>湖州凌昇动力科技有限公司</x:v>
      </x:c>
      <x:c r="F173" s="30" t="str">
        <x:v>185</x:v>
      </x:c>
      <x:c r="G173" s="30" t="str">
        <x:v>185</x:v>
      </x:c>
      <x:c r="H173" s="30" t="str">
        <x:v>FZ6450BEVB10L|FZ7000BEVB01J</x:v>
      </x:c>
      <x:c r="I173" s="30" t="str">
        <x:v>motor-model-source-search</x:v>
      </x:c>
      <x:c r="J173" s="30" t="str">
        <x:v>Copyright © 2026 David YE</x:v>
      </x:c>
    </x:row>
    <x:row r="174">
      <x:c r="A174" s="30" t="str">
        <x:v>TZ180SMXB1</x:v>
      </x:c>
      <x:c r="B174" s="30" t="n">
        <x:v>2</x:v>
      </x:c>
      <x:c r="C174" s="30" t="str">
        <x:v>407</x:v>
      </x:c>
      <x:c r="D174" s="30" t="str">
        <x:v>奇瑞牌</x:v>
      </x:c>
      <x:c r="E174" s="30" t="str">
        <x:v>苏州汇川联合动力系统股份有限公司</x:v>
      </x:c>
      <x:c r="F174" s="30" t="str">
        <x:v>90</x:v>
      </x:c>
      <x:c r="G174" s="30" t="str">
        <x:v>90</x:v>
      </x:c>
      <x:c r="H174" s="30" t="str">
        <x:v>NEQ7000BEVT12AD|NEQ7000BEVT12AE</x:v>
      </x:c>
      <x:c r="I174" s="30" t="str">
        <x:v>motor-model-source-search</x:v>
      </x:c>
      <x:c r="J174" s="30" t="str">
        <x:v>Copyright © 2026 David YE</x:v>
      </x:c>
    </x:row>
    <x:row r="175">
      <x:c r="A175" s="30" t="str">
        <x:v>TZ180XS018B</x:v>
      </x:c>
      <x:c r="B175" s="30" t="n">
        <x:v>2</x:v>
      </x:c>
      <x:c r="C175" s="30" t="str">
        <x:v>391</x:v>
      </x:c>
      <x:c r="D175" s="30" t="str"/>
      <x:c r="E175" s="30" t="str">
        <x:v>四川建安工业有限责任公司</x:v>
      </x:c>
      <x:c r="F175" s="30" t="str">
        <x:v>70</x:v>
      </x:c>
      <x:c r="G175" s="30" t="str">
        <x:v>70</x:v>
      </x:c>
      <x:c r="H175" s="30" t="str">
        <x:v>LZ6510NFD0EV|SC6508AAAABEV</x:v>
      </x:c>
      <x:c r="I175" s="30" t="str">
        <x:v>motor-model-source-search</x:v>
      </x:c>
      <x:c r="J175" s="30" t="str">
        <x:v>Copyright © 2026 David YE</x:v>
      </x:c>
    </x:row>
    <x:row r="176">
      <x:c r="A176" s="30" t="str">
        <x:v>TZ180XS022C</x:v>
      </x:c>
      <x:c r="B176" s="30" t="n">
        <x:v>2</x:v>
      </x:c>
      <x:c r="C176" s="30" t="str">
        <x:v>395</x:v>
      </x:c>
      <x:c r="D176" s="30" t="str">
        <x:v>东风牌|远程牌</x:v>
      </x:c>
      <x:c r="E176" s="30" t="str">
        <x:v>四川建安工业有限责任公司</x:v>
      </x:c>
      <x:c r="F176" s="30" t="str">
        <x:v>110</x:v>
      </x:c>
      <x:c r="G176" s="30" t="str">
        <x:v>110</x:v>
      </x:c>
      <x:c r="H176" s="30" t="str">
        <x:v>EQ6530VLBEVB|JHC6501BEVR3</x:v>
      </x:c>
      <x:c r="I176" s="30" t="str">
        <x:v>motor-model-source-search</x:v>
      </x:c>
      <x:c r="J176" s="30" t="str">
        <x:v>Copyright © 2026 David YE</x:v>
      </x:c>
    </x:row>
    <x:row r="177">
      <x:c r="A177" s="30" t="str">
        <x:v>TZ180XS0953</x:v>
      </x:c>
      <x:c r="B177" s="30" t="n">
        <x:v>2</x:v>
      </x:c>
      <x:c r="C177" s="30" t="str">
        <x:v>405</x:v>
      </x:c>
      <x:c r="D177" s="30" t="str">
        <x:v>尚界牌</x:v>
      </x:c>
      <x:c r="E177" s="30" t="str">
        <x:v>上海汽车变速器有限公司</x:v>
      </x:c>
      <x:c r="F177" s="30" t="str">
        <x:v>170/264</x:v>
      </x:c>
      <x:c r="G177" s="30" t="str">
        <x:v>434</x:v>
      </x:c>
      <x:c r="H177" s="30" t="str">
        <x:v>CSA7008BBEV2|CSA7008BBEV3</x:v>
      </x:c>
      <x:c r="I177" s="30" t="str">
        <x:v>motor-model-source-search</x:v>
      </x:c>
      <x:c r="J177" s="30" t="str">
        <x:v>Copyright © 2026 David YE</x:v>
      </x:c>
    </x:row>
    <x:row r="178">
      <x:c r="A178" s="30" t="str">
        <x:v>TZ180XS1181</x:v>
      </x:c>
      <x:c r="B178" s="30" t="n">
        <x:v>2</x:v>
      </x:c>
      <x:c r="C178" s="30" t="str">
        <x:v>381|406</x:v>
      </x:c>
      <x:c r="D178" s="30" t="str">
        <x:v>荣威牌</x:v>
      </x:c>
      <x:c r="E178" s="30" t="str">
        <x:v>联合汽车电子有限公司</x:v>
      </x:c>
      <x:c r="F178" s="30" t="str">
        <x:v>180|155</x:v>
      </x:c>
      <x:c r="G178" s="30" t="str">
        <x:v>180|155</x:v>
      </x:c>
      <x:c r="H178" s="30" t="str">
        <x:v>CSA7009DBEV5|CSA7009DBSEV1</x:v>
      </x:c>
      <x:c r="I178" s="30" t="str">
        <x:v>motor-model-source-search</x:v>
      </x:c>
      <x:c r="J178" s="30" t="str">
        <x:v>Copyright © 2026 David YE</x:v>
      </x:c>
    </x:row>
    <x:row r="179">
      <x:c r="A179" s="30" t="str">
        <x:v>TZ180XS133</x:v>
      </x:c>
      <x:c r="B179" s="30" t="n">
        <x:v>2</x:v>
      </x:c>
      <x:c r="C179" s="30" t="str">
        <x:v>409</x:v>
      </x:c>
      <x:c r="D179" s="30" t="str">
        <x:v>江铃牌</x:v>
      </x:c>
      <x:c r="E179" s="30" t="str">
        <x:v>苏州汇川联合动力系统股份有限公司</x:v>
      </x:c>
      <x:c r="F179" s="30" t="str">
        <x:v>130</x:v>
      </x:c>
      <x:c r="G179" s="30" t="str">
        <x:v>130</x:v>
      </x:c>
      <x:c r="H179" s="30" t="str">
        <x:v>JX6541TB-L6BEV|JX6511TB-L6BEV</x:v>
      </x:c>
      <x:c r="I179" s="30" t="str">
        <x:v>motor-model-source-search</x:v>
      </x:c>
      <x:c r="J179" s="30" t="str">
        <x:v>Copyright © 2026 David YE</x:v>
      </x:c>
    </x:row>
    <x:row r="180">
      <x:c r="A180" s="30" t="str">
        <x:v>TZ180XS160</x:v>
      </x:c>
      <x:c r="B180" s="30" t="n">
        <x:v>2</x:v>
      </x:c>
      <x:c r="C180" s="30" t="str">
        <x:v>384|388</x:v>
      </x:c>
      <x:c r="D180" s="30" t="str">
        <x:v>哪吒牌</x:v>
      </x:c>
      <x:c r="E180" s="30" t="str">
        <x:v>菲仕绿能科技（北京）有限公司|菲仕绿能科技(北京)有限公司</x:v>
      </x:c>
      <x:c r="F180" s="30" t="str"/>
      <x:c r="G180" s="30" t="str"/>
      <x:c r="H180" s="30" t="str">
        <x:v>THZ6460BEVS37N|THZ6460BEVS37Q</x:v>
      </x:c>
      <x:c r="I180" s="30" t="str">
        <x:v>motor-model-source-search</x:v>
      </x:c>
      <x:c r="J180" s="30" t="str">
        <x:v>Copyright © 2026 David YE</x:v>
      </x:c>
    </x:row>
    <x:row r="181">
      <x:c r="A181" s="30" t="str">
        <x:v>TZ180XS250</x:v>
      </x:c>
      <x:c r="B181" s="30" t="n">
        <x:v>2</x:v>
      </x:c>
      <x:c r="C181" s="30" t="str">
        <x:v>389|399</x:v>
      </x:c>
      <x:c r="D181" s="30" t="str">
        <x:v>易至牌|五菱牌</x:v>
      </x:c>
      <x:c r="E181" s="30" t="str">
        <x:v>株洲中车时代电气股份有限公司|柳州赛克科技发展有限公司</x:v>
      </x:c>
      <x:c r="F181" s="30" t="str">
        <x:v>50|50</x:v>
      </x:c>
      <x:c r="G181" s="30" t="str">
        <x:v>50</x:v>
      </x:c>
      <x:c r="H181" s="30" t="str">
        <x:v>JX7001ESQBEV|LZW7007BEVCA</x:v>
      </x:c>
      <x:c r="I181" s="30" t="str">
        <x:v>motor-model-source-search</x:v>
      </x:c>
      <x:c r="J181" s="30" t="str">
        <x:v>Copyright © 2026 David YE</x:v>
      </x:c>
    </x:row>
    <x:row r="182">
      <x:c r="A182" s="30" t="str">
        <x:v>TZ180XS475</x:v>
      </x:c>
      <x:c r="B182" s="30" t="n">
        <x:v>2</x:v>
      </x:c>
      <x:c r="C182" s="30" t="str">
        <x:v>400</x:v>
      </x:c>
      <x:c r="D182" s="30" t="str">
        <x:v>五菱牌</x:v>
      </x:c>
      <x:c r="E182" s="30" t="str">
        <x:v>柳州赛克科技发展有限公司</x:v>
      </x:c>
      <x:c r="F182" s="30" t="str">
        <x:v>75</x:v>
      </x:c>
      <x:c r="G182" s="30" t="str">
        <x:v>75</x:v>
      </x:c>
      <x:c r="H182" s="30" t="str">
        <x:v>LZW7007BEVCC|LZW7007BEVCG</x:v>
      </x:c>
      <x:c r="I182" s="30" t="str">
        <x:v>motor-model-source-search</x:v>
      </x:c>
      <x:c r="J182" s="30" t="str">
        <x:v>Copyright © 2026 David YE</x:v>
      </x:c>
    </x:row>
    <x:row r="183">
      <x:c r="A183" s="30" t="str">
        <x:v>TZ180XS765</x:v>
      </x:c>
      <x:c r="B183" s="30" t="n">
        <x:v>2</x:v>
      </x:c>
      <x:c r="C183" s="30" t="str">
        <x:v>402</x:v>
      </x:c>
      <x:c r="D183" s="30" t="str">
        <x:v>五菱牌</x:v>
      </x:c>
      <x:c r="E183" s="30" t="str">
        <x:v>柳州赛克科技发展有限公司</x:v>
      </x:c>
      <x:c r="F183" s="30" t="str">
        <x:v>65</x:v>
      </x:c>
      <x:c r="G183" s="30" t="str">
        <x:v>65</x:v>
      </x:c>
      <x:c r="H183" s="30" t="str">
        <x:v>LZW7007BEVCD|LZW7007BEVCE</x:v>
      </x:c>
      <x:c r="I183" s="30" t="str">
        <x:v>motor-model-source-search</x:v>
      </x:c>
      <x:c r="J183" s="30" t="str">
        <x:v>Copyright © 2026 David YE</x:v>
      </x:c>
    </x:row>
    <x:row r="184">
      <x:c r="A184" s="30" t="str">
        <x:v>TZ180XSC110</x:v>
      </x:c>
      <x:c r="B184" s="30" t="n">
        <x:v>2</x:v>
      </x:c>
      <x:c r="C184" s="30" t="str">
        <x:v>391|409</x:v>
      </x:c>
      <x:c r="D184" s="30" t="str">
        <x:v>予风牌</x:v>
      </x:c>
      <x:c r="E184" s="30" t="str">
        <x:v>天津英创汇智汽车技术有限公司|柳州五菱汽车工业有限公司</x:v>
      </x:c>
      <x:c r="F184" s="30" t="str">
        <x:v>110|55</x:v>
      </x:c>
      <x:c r="G184" s="30" t="str">
        <x:v>110|165</x:v>
      </x:c>
      <x:c r="H184" s="30" t="str">
        <x:v>HSE6541BEVM1B|HSE6543BEVM1B</x:v>
      </x:c>
      <x:c r="I184" s="30" t="str">
        <x:v>motor-model-source-search</x:v>
      </x:c>
      <x:c r="J184" s="30" t="str">
        <x:v>Copyright © 2026 David YE</x:v>
      </x:c>
    </x:row>
    <x:row r="185">
      <x:c r="A185" s="30" t="str">
        <x:v>TZ180XSF</x:v>
      </x:c>
      <x:c r="B185" s="30" t="n">
        <x:v>2</x:v>
      </x:c>
      <x:c r="C185" s="30" t="str">
        <x:v>390|409</x:v>
      </x:c>
      <x:c r="D185" s="30" t="str">
        <x:v>五菱牌|比亚迪牌</x:v>
      </x:c>
      <x:c r="E185" s="30" t="str">
        <x:v>长沙市比亚迪汽车有限公司</x:v>
      </x:c>
      <x:c r="F185" s="30" t="str">
        <x:v>30|70</x:v>
      </x:c>
      <x:c r="G185" s="30" t="str">
        <x:v>30|70</x:v>
      </x:c>
      <x:c r="H185" s="30" t="str">
        <x:v>LZW7009BEVA4|BYD6430BZBEV3</x:v>
      </x:c>
      <x:c r="I185" s="30" t="str">
        <x:v>motor-model-source-search</x:v>
      </x:c>
      <x:c r="J185" s="30" t="str">
        <x:v>Copyright © 2026 David YE</x:v>
      </x:c>
    </x:row>
    <x:row r="186">
      <x:c r="A186" s="30" t="str">
        <x:v>TZ180XSR</x:v>
      </x:c>
      <x:c r="B186" s="30" t="n">
        <x:v>2</x:v>
      </x:c>
      <x:c r="C186" s="30" t="str">
        <x:v>391|392</x:v>
      </x:c>
      <x:c r="D186" s="30" t="str">
        <x:v>比亚迪牌</x:v>
      </x:c>
      <x:c r="E186" s="30" t="str">
        <x:v>抚州比亚迪实业有限公司|
抚州比亚迪实业有限公司</x:v>
      </x:c>
      <x:c r="F186" s="30" t="str">
        <x:v>180|150</x:v>
      </x:c>
      <x:c r="G186" s="30" t="str">
        <x:v>180|150</x:v>
      </x:c>
      <x:c r="H186" s="30" t="str">
        <x:v>BYD7000BVBEV|BYD7000BWBEV1</x:v>
      </x:c>
      <x:c r="I186" s="30" t="str">
        <x:v>motor-model-source-search</x:v>
      </x:c>
      <x:c r="J186" s="30" t="str">
        <x:v>Copyright © 2026 David YE</x:v>
      </x:c>
    </x:row>
    <x:row r="187">
      <x:c r="A187" s="30" t="str">
        <x:v>TZ180XSX5G</x:v>
      </x:c>
      <x:c r="B187" s="30" t="n">
        <x:v>2</x:v>
      </x:c>
      <x:c r="C187" s="30" t="str">
        <x:v>398|401</x:v>
      </x:c>
      <x:c r="D187" s="30" t="str">
        <x:v>东风牌</x:v>
      </x:c>
      <x:c r="E187" s="30" t="str">
        <x:v>珠海英搏尔电气股份有限公司</x:v>
      </x:c>
      <x:c r="F187" s="30" t="str">
        <x:v>120</x:v>
      </x:c>
      <x:c r="G187" s="30" t="str">
        <x:v>120</x:v>
      </x:c>
      <x:c r="H187" s="30" t="str">
        <x:v>LZ6460XLE0EV|LZ6460XLE1EV</x:v>
      </x:c>
      <x:c r="I187" s="30" t="str">
        <x:v>motor-model-source-search</x:v>
      </x:c>
      <x:c r="J187" s="30" t="str">
        <x:v>Copyright © 2026 David YE</x:v>
      </x:c>
    </x:row>
    <x:row r="188">
      <x:c r="A188" s="30" t="str">
        <x:v>TZ180XSZX08</x:v>
      </x:c>
      <x:c r="B188" s="30" t="n">
        <x:v>2</x:v>
      </x:c>
      <x:c r="C188" s="30" t="str">
        <x:v>395</x:v>
      </x:c>
      <x:c r="D188" s="30" t="str">
        <x:v>远程牌</x:v>
      </x:c>
      <x:c r="E188" s="30" t="str">
        <x:v>湖州智芯动力系统发展有限公司</x:v>
      </x:c>
      <x:c r="F188" s="30" t="str">
        <x:v>110</x:v>
      </x:c>
      <x:c r="G188" s="30" t="str">
        <x:v>110</x:v>
      </x:c>
      <x:c r="H188" s="30" t="str">
        <x:v>JHC6501BEVR4|JHC6507BEVR1</x:v>
      </x:c>
      <x:c r="I188" s="30" t="str">
        <x:v>motor-model-source-search</x:v>
      </x:c>
      <x:c r="J188" s="30" t="str">
        <x:v>Copyright © 2026 David YE</x:v>
      </x:c>
    </x:row>
    <x:row r="189">
      <x:c r="A189" s="30" t="str">
        <x:v>TZ180XYE</x:v>
      </x:c>
      <x:c r="B189" s="30" t="n">
        <x:v>2</x:v>
      </x:c>
      <x:c r="C189" s="30" t="str">
        <x:v>404|409</x:v>
      </x:c>
      <x:c r="D189" s="30" t="str">
        <x:v>比亚迪牌</x:v>
      </x:c>
      <x:c r="E189" s="30" t="str">
        <x:v>西安比亚迪汽车零部件有限公司</x:v>
      </x:c>
      <x:c r="F189" s="30" t="str">
        <x:v>270|270</x:v>
      </x:c>
      <x:c r="G189" s="30" t="str">
        <x:v>270</x:v>
      </x:c>
      <x:c r="H189" s="30" t="str">
        <x:v>BYD6480AMBEV4|BYD6480CDBEV5</x:v>
      </x:c>
      <x:c r="I189" s="30" t="str">
        <x:v>motor-model-source-search</x:v>
      </x:c>
      <x:c r="J189" s="30" t="str">
        <x:v>Copyright © 2026 David YE</x:v>
      </x:c>
    </x:row>
    <x:row r="190">
      <x:c r="A190" s="30" t="str">
        <x:v>TZ180YMZA0</x:v>
      </x:c>
      <x:c r="B190" s="30" t="n">
        <x:v>2</x:v>
      </x:c>
      <x:c r="C190" s="30" t="str">
        <x:v>405|407</x:v>
      </x:c>
      <x:c r="D190" s="30" t="str">
        <x:v>奇瑞牌</x:v>
      </x:c>
      <x:c r="E190" s="30" t="str">
        <x:v>芜湖埃科驱动科技有限公司</x:v>
      </x:c>
      <x:c r="F190" s="30" t="str">
        <x:v>178</x:v>
      </x:c>
      <x:c r="G190" s="30" t="str">
        <x:v>178</x:v>
      </x:c>
      <x:c r="H190" s="30" t="str">
        <x:v>SQR7000BEVT16A|SQR6460BEVT1Q</x:v>
      </x:c>
      <x:c r="I190" s="30" t="str">
        <x:v>motor-model-source-search</x:v>
      </x:c>
      <x:c r="J190" s="30" t="str">
        <x:v>Copyright © 2026 David YE</x:v>
      </x:c>
    </x:row>
    <x:row r="191">
      <x:c r="A191" s="30" t="str">
        <x:v>TZ190XS01D01X</x:v>
      </x:c>
      <x:c r="B191" s="30" t="n">
        <x:v>2</x:v>
      </x:c>
      <x:c r="C191" s="30" t="str">
        <x:v>384|388</x:v>
      </x:c>
      <x:c r="D191" s="30" t="str">
        <x:v>小鹏牌</x:v>
      </x:c>
      <x:c r="E191" s="30" t="str">
        <x:v>菲仕绿能科技（北京）有限公司</x:v>
      </x:c>
      <x:c r="F191" s="30" t="str"/>
      <x:c r="G191" s="30" t="str"/>
      <x:c r="H191" s="30" t="str">
        <x:v>NHQ7000BEVLA|NHQ7000BEVLC</x:v>
      </x:c>
      <x:c r="I191" s="30" t="str">
        <x:v>motor-model-source-search</x:v>
      </x:c>
      <x:c r="J191" s="30" t="str">
        <x:v>Copyright © 2026 David YE</x:v>
      </x:c>
    </x:row>
    <x:row r="192">
      <x:c r="A192" s="30" t="str">
        <x:v>TZ190XY105</x:v>
      </x:c>
      <x:c r="B192" s="30" t="n">
        <x:v>2</x:v>
      </x:c>
      <x:c r="C192" s="30" t="str">
        <x:v>391|393</x:v>
      </x:c>
      <x:c r="D192" s="30" t="str">
        <x:v>埃安(AION)牌|昊铂牌</x:v>
      </x:c>
      <x:c r="E192" s="30" t="str">
        <x:v>苏州汇川联合动力系统股份有限公司</x:v>
      </x:c>
      <x:c r="F192" s="30" t="str">
        <x:v>180</x:v>
      </x:c>
      <x:c r="G192" s="30" t="str">
        <x:v>180</x:v>
      </x:c>
      <x:c r="H192" s="30" t="str">
        <x:v>AHC6460BEVC1B|AHC6490BEVH1V</x:v>
      </x:c>
      <x:c r="I192" s="30" t="str">
        <x:v>motor-model-source-search</x:v>
      </x:c>
      <x:c r="J192" s="30" t="str">
        <x:v>Copyright © 2026 David YE</x:v>
      </x:c>
    </x:row>
    <x:row r="193">
      <x:c r="A193" s="30" t="str">
        <x:v>TZ196XYAP5</x:v>
      </x:c>
      <x:c r="B193" s="30" t="n">
        <x:v>2</x:v>
      </x:c>
      <x:c r="C193" s="30" t="str">
        <x:v>388</x:v>
      </x:c>
      <x:c r="D193" s="30" t="str">
        <x:v>一汽牌</x:v>
      </x:c>
      <x:c r="E193" s="30" t="str">
        <x:v>华为数字能源技术有限公司</x:v>
      </x:c>
      <x:c r="F193" s="30" t="str">
        <x:v>180</x:v>
      </x:c>
      <x:c r="G193" s="30" t="str">
        <x:v>180</x:v>
      </x:c>
      <x:c r="H193" s="30" t="str">
        <x:v>CA6440BEVA|CA6440BEVB</x:v>
      </x:c>
      <x:c r="I193" s="30" t="str">
        <x:v>motor-model-source-search</x:v>
      </x:c>
      <x:c r="J193" s="30" t="str">
        <x:v>Copyright © 2026 David YE</x:v>
      </x:c>
    </x:row>
    <x:row r="194">
      <x:c r="A194" s="30" t="str">
        <x:v>TZ200XS32E</x:v>
      </x:c>
      <x:c r="B194" s="30" t="n">
        <x:v>2</x:v>
      </x:c>
      <x:c r="C194" s="30" t="str">
        <x:v>392</x:v>
      </x:c>
      <x:c r="D194" s="30" t="str">
        <x:v>东风牌</x:v>
      </x:c>
      <x:c r="E194" s="30" t="str">
        <x:v>
智新科技股份有限公司|
湖北东昱欣晟新能源有限公司</x:v>
      </x:c>
      <x:c r="F194" s="30" t="str">
        <x:v>120</x:v>
      </x:c>
      <x:c r="G194" s="30" t="str">
        <x:v>120</x:v>
      </x:c>
      <x:c r="H194" s="30" t="str">
        <x:v>DFM6430A5F1BEV|DFM6430A5F2BEV</x:v>
      </x:c>
      <x:c r="I194" s="30" t="str">
        <x:v>motor-model-source-search</x:v>
      </x:c>
      <x:c r="J194" s="30" t="str">
        <x:v>Copyright © 2026 David YE</x:v>
      </x:c>
    </x:row>
    <x:row r="195">
      <x:c r="A195" s="30" t="str">
        <x:v>TZ200XS3GY</x:v>
      </x:c>
      <x:c r="B195" s="30" t="n">
        <x:v>2</x:v>
      </x:c>
      <x:c r="C195" s="30" t="str">
        <x:v>382|384</x:v>
      </x:c>
      <x:c r="D195" s="30" t="str">
        <x:v>启辰牌</x:v>
      </x:c>
      <x:c r="E195" s="30" t="str">
        <x:v>智新科技股份有限公司</x:v>
      </x:c>
      <x:c r="F195" s="30" t="str"/>
      <x:c r="G195" s="30" t="str"/>
      <x:c r="H195" s="30" t="str">
        <x:v>DFL6470NA53BEV|DFL6470NB51BEV</x:v>
      </x:c>
      <x:c r="I195" s="30" t="str">
        <x:v>motor-model-source-search</x:v>
      </x:c>
      <x:c r="J195" s="30" t="str">
        <x:v>Copyright © 2026 David YE</x:v>
      </x:c>
    </x:row>
    <x:row r="196">
      <x:c r="A196" s="30" t="str">
        <x:v>TZ200XSBF</x:v>
      </x:c>
      <x:c r="B196" s="30" t="n">
        <x:v>2</x:v>
      </x:c>
      <x:c r="C196" s="30" t="str">
        <x:v>394|402</x:v>
      </x:c>
      <x:c r="D196" s="30" t="str">
        <x:v>比亚迪牌|方程豹牌</x:v>
      </x:c>
      <x:c r="E196" s="30" t="str">
        <x:v>郑州比亚迪汽车有限公司</x:v>
      </x:c>
      <x:c r="F196" s="30" t="str">
        <x:v>180|170</x:v>
      </x:c>
      <x:c r="G196" s="30" t="str">
        <x:v>180|170</x:v>
      </x:c>
      <x:c r="H196" s="30" t="str">
        <x:v>BYD6480AABEV1|QCJ6460AHBEV8</x:v>
      </x:c>
      <x:c r="I196" s="30" t="str">
        <x:v>motor-model-source-search</x:v>
      </x:c>
      <x:c r="J196" s="30" t="str">
        <x:v>Copyright © 2026 David YE</x:v>
      </x:c>
    </x:row>
    <x:row r="197">
      <x:c r="A197" s="30" t="str">
        <x:v>TZ200XSBR</x:v>
      </x:c>
      <x:c r="B197" s="30" t="n">
        <x:v>2</x:v>
      </x:c>
      <x:c r="C197" s="30" t="str">
        <x:v>402|405</x:v>
      </x:c>
      <x:c r="D197" s="30" t="str">
        <x:v>比亚迪牌</x:v>
      </x:c>
      <x:c r="E197" s="30" t="str">
        <x:v>郑州比亚迪汽车有限公司</x:v>
      </x:c>
      <x:c r="F197" s="30" t="str">
        <x:v>75|200</x:v>
      </x:c>
      <x:c r="G197" s="30" t="str">
        <x:v>75|200</x:v>
      </x:c>
      <x:c r="H197" s="30" t="str">
        <x:v>BYD7000AGBEV4|BYD6470BZBEV1</x:v>
      </x:c>
      <x:c r="I197" s="30" t="str">
        <x:v>motor-model-source-search</x:v>
      </x:c>
      <x:c r="J197" s="30" t="str">
        <x:v>Copyright © 2026 David YE</x:v>
      </x:c>
    </x:row>
    <x:row r="198">
      <x:c r="A198" s="30" t="str">
        <x:v>TZ200XYA0201</x:v>
      </x:c>
      <x:c r="B198" s="30" t="n">
        <x:v>2</x:v>
      </x:c>
      <x:c r="C198" s="30" t="str">
        <x:v>384</x:v>
      </x:c>
      <x:c r="D198" s="30" t="str">
        <x:v>埃安(AION)牌</x:v>
      </x:c>
      <x:c r="E198" s="30" t="str">
        <x:v>尼得科汽车马达（浙江）有限公司</x:v>
      </x:c>
      <x:c r="F198" s="30" t="str">
        <x:v>250</x:v>
      </x:c>
      <x:c r="G198" s="30" t="str">
        <x:v>250</x:v>
      </x:c>
      <x:c r="H198" s="30" t="str">
        <x:v>AHC6490BEVH0C|AHC7000BEVE0D</x:v>
      </x:c>
      <x:c r="I198" s="30" t="str">
        <x:v>motor-model-source-search</x:v>
      </x:c>
      <x:c r="J198" s="30" t="str">
        <x:v>Copyright © 2026 David YE</x:v>
      </x:c>
    </x:row>
    <x:row r="199">
      <x:c r="A199" s="30" t="str">
        <x:v>TZ200XYX</x:v>
      </x:c>
      <x:c r="B199" s="30" t="n">
        <x:v>2</x:v>
      </x:c>
      <x:c r="C199" s="30" t="str">
        <x:v>383|394</x:v>
      </x:c>
      <x:c r="D199" s="30" t="str">
        <x:v>比亚迪牌|方程豹牌</x:v>
      </x:c>
      <x:c r="E199" s="30" t="str">
        <x:v>南京市比亚迪汽车有限公司 |南京市比亚迪汽车有限公司</x:v>
      </x:c>
      <x:c r="F199" s="30" t="str">
        <x:v>180|160</x:v>
      </x:c>
      <x:c r="G199" s="30" t="str">
        <x:v>180|160</x:v>
      </x:c>
      <x:c r="H199" s="30" t="str">
        <x:v>BYD7000AGBEV1|QCJ6460AHBEV4</x:v>
      </x:c>
      <x:c r="I199" s="30" t="str">
        <x:v>motor-model-source-search</x:v>
      </x:c>
      <x:c r="J199" s="30" t="str">
        <x:v>Copyright © 2026 David YE</x:v>
      </x:c>
    </x:row>
    <x:row r="200">
      <x:c r="A200" s="30" t="str">
        <x:v>TZ205QYF</x:v>
      </x:c>
      <x:c r="B200" s="30" t="n">
        <x:v>2</x:v>
      </x:c>
      <x:c r="C200" s="30" t="str">
        <x:v>404</x:v>
      </x:c>
      <x:c r="D200" s="30" t="str">
        <x:v>腾势牌</x:v>
      </x:c>
      <x:c r="E200" s="30" t="str">
        <x:v>西安比亚迪汽车零部件有限公司</x:v>
      </x:c>
      <x:c r="F200" s="30" t="str">
        <x:v>340 / 70|340</x:v>
      </x:c>
      <x:c r="G200" s="30" t="str">
        <x:v>410|340</x:v>
      </x:c>
      <x:c r="H200" s="30" t="str">
        <x:v>QCJ6520MBEV2|QCJ6520MBEV3</x:v>
      </x:c>
      <x:c r="I200" s="30" t="str">
        <x:v>motor-model-source-search</x:v>
      </x:c>
      <x:c r="J200" s="30" t="str">
        <x:v>Copyright © 2026 David YE</x:v>
      </x:c>
    </x:row>
    <x:row r="201">
      <x:c r="A201" s="30" t="str">
        <x:v>TZ210QY005</x:v>
      </x:c>
      <x:c r="B201" s="30" t="n">
        <x:v>2</x:v>
      </x:c>
      <x:c r="C201" s="30" t="str">
        <x:v>403</x:v>
      </x:c>
      <x:c r="D201" s="30" t="str">
        <x:v>小米牌</x:v>
      </x:c>
      <x:c r="E201" s="30" t="str">
        <x:v>小米汽车科技有限公司</x:v>
      </x:c>
      <x:c r="F201" s="30" t="str">
        <x:v>235</x:v>
      </x:c>
      <x:c r="G201" s="30" t="str">
        <x:v>235</x:v>
      </x:c>
      <x:c r="H201" s="30" t="str">
        <x:v>XMA7001MBEVR5|XMA7001MBEVR7</x:v>
      </x:c>
      <x:c r="I201" s="30" t="str">
        <x:v>motor-model-source-search</x:v>
      </x:c>
      <x:c r="J201" s="30" t="str">
        <x:v>Copyright © 2026 David YE</x:v>
      </x:c>
    </x:row>
    <x:row r="202">
      <x:c r="A202" s="30" t="str">
        <x:v>TZ210QYA</x:v>
      </x:c>
      <x:c r="B202" s="30" t="n">
        <x:v>2</x:v>
      </x:c>
      <x:c r="C202" s="30" t="str">
        <x:v>409</x:v>
      </x:c>
      <x:c r="D202" s="30" t="str">
        <x:v>比亚迪牌</x:v>
      </x:c>
      <x:c r="E202" s="30" t="str">
        <x:v>长沙市比亚迪汽车有限公司</x:v>
      </x:c>
      <x:c r="F202" s="30" t="str">
        <x:v>120</x:v>
      </x:c>
      <x:c r="G202" s="30" t="str">
        <x:v>120</x:v>
      </x:c>
      <x:c r="H202" s="30" t="str">
        <x:v>BYD7153WT6HEV13|BYD7153WT6HEV14</x:v>
      </x:c>
      <x:c r="I202" s="30" t="str">
        <x:v>motor-model-source-search</x:v>
      </x:c>
      <x:c r="J202" s="30" t="str">
        <x:v>Copyright © 2026 David YE</x:v>
      </x:c>
    </x:row>
    <x:row r="203">
      <x:c r="A203" s="30" t="str">
        <x:v>TZ210XS1191</x:v>
      </x:c>
      <x:c r="B203" s="30" t="n">
        <x:v>2</x:v>
      </x:c>
      <x:c r="C203" s="30" t="str">
        <x:v>395</x:v>
      </x:c>
      <x:c r="D203" s="30" t="str">
        <x:v>奥迪(AUDI)牌</x:v>
      </x:c>
      <x:c r="E203" s="30" t="str">
        <x:v>华域汽车电动系统有限公司</x:v>
      </x:c>
      <x:c r="F203" s="30" t="str">
        <x:v>220</x:v>
      </x:c>
      <x:c r="G203" s="30" t="str">
        <x:v>220</x:v>
      </x:c>
      <x:c r="H203" s="30" t="str">
        <x:v>SVW700331BEV|SVW700332BEV</x:v>
      </x:c>
      <x:c r="I203" s="30" t="str">
        <x:v>motor-model-source-search</x:v>
      </x:c>
      <x:c r="J203" s="30" t="str">
        <x:v>Copyright © 2026 David YE</x:v>
      </x:c>
    </x:row>
    <x:row r="204">
      <x:c r="A204" s="30" t="str">
        <x:v>TZ210XYP5F</x:v>
      </x:c>
      <x:c r="B204" s="30" t="n">
        <x:v>2</x:v>
      </x:c>
      <x:c r="C204" s="30" t="str">
        <x:v>398</x:v>
      </x:c>
      <x:c r="D204" s="30" t="str">
        <x:v>别克(BUICK)</x:v>
      </x:c>
      <x:c r="E204" s="30" t="str">
        <x:v>上海汽车变速器有限公司</x:v>
      </x:c>
      <x:c r="F204" s="30" t="str">
        <x:v>332|332/150</x:v>
      </x:c>
      <x:c r="G204" s="30" t="str">
        <x:v>332|482</x:v>
      </x:c>
      <x:c r="H204" s="30" t="str">
        <x:v>SGM6536UABEV|SGM6536UBBEV</x:v>
      </x:c>
      <x:c r="I204" s="30" t="str">
        <x:v>motor-model-source-search</x:v>
      </x:c>
      <x:c r="J204" s="30" t="str">
        <x:v>Copyright © 2026 David YE</x:v>
      </x:c>
    </x:row>
    <x:row r="205">
      <x:c r="A205" s="30" t="str">
        <x:v>TZ220XS460</x:v>
      </x:c>
      <x:c r="B205" s="30" t="n">
        <x:v>2</x:v>
      </x:c>
      <x:c r="C205" s="30" t="str">
        <x:v>398</x:v>
      </x:c>
      <x:c r="D205" s="30" t="str">
        <x:v>极狐(ARCFOX)牌</x:v>
      </x:c>
      <x:c r="E205" s="30" t="str">
        <x:v>海纳川浩夫尔（北京）新能源汽车驱动系统有限公司</x:v>
      </x:c>
      <x:c r="F205" s="30" t="str">
        <x:v>185</x:v>
      </x:c>
      <x:c r="G205" s="30" t="str">
        <x:v>185</x:v>
      </x:c>
      <x:c r="H205" s="30" t="str">
        <x:v>BJ6480A501BEV|BJ6480A504BEV</x:v>
      </x:c>
      <x:c r="I205" s="30" t="str">
        <x:v>motor-model-source-search</x:v>
      </x:c>
      <x:c r="J205" s="30" t="str">
        <x:v>Copyright © 2026 David YE</x:v>
      </x:c>
    </x:row>
    <x:row r="206">
      <x:c r="A206" s="30" t="str">
        <x:v>TZ220XSG00</x:v>
      </x:c>
      <x:c r="B206" s="30" t="n">
        <x:v>2</x:v>
      </x:c>
      <x:c r="C206" s="30" t="str">
        <x:v>382</x:v>
      </x:c>
      <x:c r="D206" s="30" t="str">
        <x:v>大运远航牌</x:v>
      </x:c>
      <x:c r="E206" s="30" t="str">
        <x:v>联合汽车电子有限公司</x:v>
      </x:c>
      <x:c r="F206" s="30" t="str"/>
      <x:c r="G206" s="30" t="str"/>
      <x:c r="H206" s="30" t="str">
        <x:v>CGC6521BEV2S10|CGC7000BEV2J15</x:v>
      </x:c>
      <x:c r="I206" s="30" t="str">
        <x:v>motor-model-source-search</x:v>
      </x:c>
      <x:c r="J206" s="30" t="str">
        <x:v>Copyright © 2026 David YE</x:v>
      </x:c>
    </x:row>
    <x:row r="207">
      <x:c r="A207" s="30" t="str">
        <x:v>TZ220XSH02</x:v>
      </x:c>
      <x:c r="B207" s="30" t="n">
        <x:v>2</x:v>
      </x:c>
      <x:c r="C207" s="30" t="str">
        <x:v>381|382</x:v>
      </x:c>
      <x:c r="D207" s="30" t="str">
        <x:v>哪吒牌</x:v>
      </x:c>
      <x:c r="E207" s="30" t="str">
        <x:v>浩智科技电驱(桐城)有限公司|无锡中车时代电驱科技有限公司;浩智科技电驱（桐城）有限公司</x:v>
      </x:c>
      <x:c r="F207" s="30" t="str"/>
      <x:c r="G207" s="30" t="str"/>
      <x:c r="H207" s="30" t="str">
        <x:v>THZ7000BEVS408|THZ7000BEVS367</x:v>
      </x:c>
      <x:c r="I207" s="30" t="str">
        <x:v>motor-model-source-search</x:v>
      </x:c>
      <x:c r="J207" s="30" t="str">
        <x:v>Copyright © 2026 David YE</x:v>
      </x:c>
    </x:row>
    <x:row r="208">
      <x:c r="A208" s="30" t="str">
        <x:v>TZ220XYEBJ</x:v>
      </x:c>
      <x:c r="B208" s="30" t="n">
        <x:v>2</x:v>
      </x:c>
      <x:c r="C208" s="30" t="str">
        <x:v>409</x:v>
      </x:c>
      <x:c r="D208" s="30" t="str">
        <x:v>捷达(JETTA)牌</x:v>
      </x:c>
      <x:c r="E208" s="30" t="str">
        <x:v>湖南中车时代电驱科技有限公司</x:v>
      </x:c>
      <x:c r="F208" s="30" t="str">
        <x:v>145</x:v>
      </x:c>
      <x:c r="G208" s="30" t="str">
        <x:v>145</x:v>
      </x:c>
      <x:c r="H208" s="30" t="str">
        <x:v>FV7000BBABEV|FV7000BBBBEV</x:v>
      </x:c>
      <x:c r="I208" s="30" t="str">
        <x:v>motor-model-source-search</x:v>
      </x:c>
      <x:c r="J208" s="30" t="str">
        <x:v>Copyright © 2026 David YE</x:v>
      </x:c>
    </x:row>
    <x:row r="209">
      <x:c r="A209" s="30" t="str">
        <x:v>TZ220XYEBL</x:v>
      </x:c>
      <x:c r="B209" s="30" t="n">
        <x:v>2</x:v>
      </x:c>
      <x:c r="C209" s="30" t="str">
        <x:v>409</x:v>
      </x:c>
      <x:c r="D209" s="30" t="str">
        <x:v>捷达(JETTA)牌</x:v>
      </x:c>
      <x:c r="E209" s="30" t="str">
        <x:v>湖南中车时代电驱科技有限公司</x:v>
      </x:c>
      <x:c r="F209" s="30" t="str">
        <x:v>113</x:v>
      </x:c>
      <x:c r="G209" s="30" t="str">
        <x:v>113</x:v>
      </x:c>
      <x:c r="H209" s="30" t="str">
        <x:v>FV7000AAABEV|FV7000AABBEV</x:v>
      </x:c>
      <x:c r="I209" s="30" t="str">
        <x:v>motor-model-source-search</x:v>
      </x:c>
      <x:c r="J209" s="30" t="str">
        <x:v>Copyright © 2026 David YE</x:v>
      </x:c>
    </x:row>
    <x:row r="210">
      <x:c r="A210" s="30" t="str">
        <x:v>TZ220XYF031</x:v>
      </x:c>
      <x:c r="B210" s="30" t="n">
        <x:v>2</x:v>
      </x:c>
      <x:c r="C210" s="30" t="str">
        <x:v>409</x:v>
      </x:c>
      <x:c r="D210" s="30" t="str">
        <x:v>启境牌</x:v>
      </x:c>
      <x:c r="E210" s="30" t="str">
        <x:v>联合汽车电子有限公司/广州祺盛动力总成有限公司/广州祺盛动力总成有限公司</x:v>
      </x:c>
      <x:c r="F210" s="30" t="str">
        <x:v>165</x:v>
      </x:c>
      <x:c r="G210" s="30" t="str">
        <x:v>565</x:v>
      </x:c>
      <x:c r="H210" s="30" t="str">
        <x:v>AHC7000BEVW0C</x:v>
      </x:c>
      <x:c r="I210" s="30" t="str">
        <x:v>motor-model-source-search</x:v>
      </x:c>
      <x:c r="J210" s="30" t="str">
        <x:v>Copyright © 2026 David YE</x:v>
      </x:c>
    </x:row>
    <x:row r="211">
      <x:c r="A211" s="30" t="str">
        <x:v>TZ220XYF0501</x:v>
      </x:c>
      <x:c r="B211" s="30" t="n">
        <x:v>2</x:v>
      </x:c>
      <x:c r="C211" s="30" t="str">
        <x:v>406</x:v>
      </x:c>
      <x:c r="D211" s="30" t="str">
        <x:v>启境牌</x:v>
      </x:c>
      <x:c r="E211" s="30" t="str">
        <x:v>锐湃动力科技有限公司</x:v>
      </x:c>
      <x:c r="F211" s="30" t="str">
        <x:v>250</x:v>
      </x:c>
      <x:c r="G211" s="30" t="str">
        <x:v>250</x:v>
      </x:c>
      <x:c r="H211" s="30" t="str">
        <x:v>AHC7000BEVW0A|AHC7000BEVW0B</x:v>
      </x:c>
      <x:c r="I211" s="30" t="str">
        <x:v>motor-model-source-search</x:v>
      </x:c>
      <x:c r="J211" s="30" t="str">
        <x:v>Copyright © 2026 David YE</x:v>
      </x:c>
    </x:row>
    <x:row r="212">
      <x:c r="A212" s="30" t="str">
        <x:v>TZ220XYP76</x:v>
      </x:c>
      <x:c r="B212" s="30" t="n">
        <x:v>2</x:v>
      </x:c>
      <x:c r="C212" s="30" t="str">
        <x:v>393</x:v>
      </x:c>
      <x:c r="D212" s="30" t="str">
        <x:v>别克牌</x:v>
      </x:c>
      <x:c r="E212" s="30" t="str">
        <x:v>上汽通用汽车有限公司</x:v>
      </x:c>
      <x:c r="F212" s="30" t="str">
        <x:v>130</x:v>
      </x:c>
      <x:c r="G212" s="30" t="str">
        <x:v>130</x:v>
      </x:c>
      <x:c r="H212" s="30" t="str">
        <x:v>SGM6491BEBEV|SGM6491BFBEV</x:v>
      </x:c>
      <x:c r="I212" s="30" t="str">
        <x:v>motor-model-source-search</x:v>
      </x:c>
      <x:c r="J212" s="30" t="str">
        <x:v>Copyright © 2026 David YE</x:v>
      </x:c>
    </x:row>
    <x:row r="213">
      <x:c r="A213" s="30" t="str">
        <x:v>TZ225XYP9C</x:v>
      </x:c>
      <x:c r="B213" s="30" t="n">
        <x:v>2</x:v>
      </x:c>
      <x:c r="C213" s="30" t="str">
        <x:v>402</x:v>
      </x:c>
      <x:c r="D213" s="30" t="str">
        <x:v>凯迪拉克(CADILLAC)</x:v>
      </x:c>
      <x:c r="E213" s="30" t="str">
        <x:v>上汽通用汽车有限公司</x:v>
      </x:c>
      <x:c r="F213" s="30" t="str">
        <x:v>255|130</x:v>
      </x:c>
      <x:c r="G213" s="30" t="str">
        <x:v>255|443</x:v>
      </x:c>
      <x:c r="H213" s="30" t="str">
        <x:v>SGM6525BABEV|SGM6525BCBEV</x:v>
      </x:c>
      <x:c r="I213" s="30" t="str">
        <x:v>motor-model-source-search</x:v>
      </x:c>
      <x:c r="J213" s="30" t="str">
        <x:v>Copyright © 2026 David YE</x:v>
      </x:c>
    </x:row>
    <x:row r="214">
      <x:c r="A214" s="30" t="str">
        <x:v>TZ226QYA</x:v>
      </x:c>
      <x:c r="B214" s="30" t="n">
        <x:v>2</x:v>
      </x:c>
      <x:c r="C214" s="30" t="str">
        <x:v>406|409</x:v>
      </x:c>
      <x:c r="D214" s="30" t="str">
        <x:v>腾势牌</x:v>
      </x:c>
      <x:c r="E214" s="30" t="str">
        <x:v>深圳比亚迪汽车实业有限公司</x:v>
      </x:c>
      <x:c r="F214" s="30" t="str">
        <x:v>270/310/310|270</x:v>
      </x:c>
      <x:c r="G214" s="30" t="str">
        <x:v>890</x:v>
      </x:c>
      <x:c r="H214" s="30" t="str">
        <x:v>QCJ7000ANBEV2|QCJ6520BUBEV3</x:v>
      </x:c>
      <x:c r="I214" s="30" t="str">
        <x:v>motor-model-source-search</x:v>
      </x:c>
      <x:c r="J214" s="30" t="str">
        <x:v>Copyright © 2026 David YE</x:v>
      </x:c>
    </x:row>
    <x:row r="215">
      <x:c r="A215" s="30" t="str">
        <x:v>TZ230XY01E29X</x:v>
      </x:c>
      <x:c r="B215" s="30" t="n">
        <x:v>2</x:v>
      </x:c>
      <x:c r="C215" s="30" t="str">
        <x:v>395</x:v>
      </x:c>
      <x:c r="D215" s="30" t="str">
        <x:v>小鹏牌</x:v>
      </x:c>
      <x:c r="E215" s="30" t="str">
        <x:v>立讯智造科技(常熟)有限公司|中创新航科技集团股份有限公司</x:v>
      </x:c>
      <x:c r="F215" s="30" t="str">
        <x:v>110|270</x:v>
      </x:c>
      <x:c r="G215" s="30" t="str">
        <x:v>110|270</x:v>
      </x:c>
      <x:c r="H215" s="30" t="str">
        <x:v>NHQ7002BEVEA|NHQ7002BEVEB</x:v>
      </x:c>
      <x:c r="I215" s="30" t="str">
        <x:v>motor-model-source-search</x:v>
      </x:c>
      <x:c r="J215" s="30" t="str">
        <x:v>Copyright © 2026 David YE</x:v>
      </x:c>
    </x:row>
    <x:row r="216">
      <x:c r="A216" s="30" t="str">
        <x:v>TZ230XY1301</x:v>
      </x:c>
      <x:c r="B216" s="30" t="n">
        <x:v>2</x:v>
      </x:c>
      <x:c r="C216" s="30" t="str">
        <x:v>382</x:v>
      </x:c>
      <x:c r="D216" s="30" t="str">
        <x:v>智己牌</x:v>
      </x:c>
      <x:c r="E216" s="30" t="str">
        <x:v>华域汽车电动系统有限公司</x:v>
      </x:c>
      <x:c r="F216" s="30" t="str">
        <x:v>180</x:v>
      </x:c>
      <x:c r="G216" s="30" t="str">
        <x:v>180</x:v>
      </x:c>
      <x:c r="H216" s="30" t="str">
        <x:v>CSA6492LBEV7|CSA6492LBEVA</x:v>
      </x:c>
      <x:c r="I216" s="30" t="str">
        <x:v>motor-model-source-search</x:v>
      </x:c>
      <x:c r="J216" s="30" t="str">
        <x:v>Copyright © 2026 David YE</x:v>
      </x:c>
    </x:row>
    <x:row r="217">
      <x:c r="A217" s="30" t="str">
        <x:v>XTDM68</x:v>
      </x:c>
      <x:c r="B217" s="30" t="n">
        <x:v>2</x:v>
      </x:c>
      <x:c r="C217" s="30" t="str">
        <x:v>400|402</x:v>
      </x:c>
      <x:c r="D217" s="30" t="str">
        <x:v>长安牌</x:v>
      </x:c>
      <x:c r="E217" s="30" t="str">
        <x:v>深蓝汽车科技有限公司</x:v>
      </x:c>
      <x:c r="F217" s="30" t="str">
        <x:v>190</x:v>
      </x:c>
      <x:c r="G217" s="30" t="str">
        <x:v>190</x:v>
      </x:c>
      <x:c r="H217" s="30" t="str">
        <x:v>SC6480AAAQBEV|SC7000AABTBEV</x:v>
      </x:c>
      <x:c r="I217" s="30" t="str">
        <x:v>motor-model-source-search</x:v>
      </x:c>
      <x:c r="J217" s="30" t="str">
        <x:v>Copyright © 2026 David YE</x:v>
      </x:c>
    </x:row>
    <x:row r="218">
      <x:c r="A218" s="30" t="str">
        <x:v>YS190XYE01</x:v>
      </x:c>
      <x:c r="B218" s="30" t="n">
        <x:v>2</x:v>
      </x:c>
      <x:c r="C218" s="30" t="str">
        <x:v>399</x:v>
      </x:c>
      <x:c r="D218" s="30" t="str">
        <x:v>精灵(smart)</x:v>
      </x:c>
      <x:c r="E218" s="30" t="str">
        <x:v>衢州极电电动汽车技术有限公司</x:v>
      </x:c>
      <x:c r="F218" s="30" t="str">
        <x:v>120|165/310</x:v>
      </x:c>
      <x:c r="G218" s="30" t="str">
        <x:v>432|475</x:v>
      </x:c>
      <x:c r="H218" s="30" t="str">
        <x:v>HQ6471BEV103|HQ6471BEV104</x:v>
      </x:c>
      <x:c r="I218" s="30" t="str">
        <x:v>motor-model-source-search</x:v>
      </x:c>
      <x:c r="J218" s="30" t="str">
        <x:v>Copyright © 2026 David YE</x:v>
      </x:c>
    </x:row>
    <x:row r="219">
      <x:c r="A219" s="30" t="str">
        <x:v>YS220QY234</x:v>
      </x:c>
      <x:c r="B219" s="30" t="n">
        <x:v>2</x:v>
      </x:c>
      <x:c r="C219" s="30" t="str">
        <x:v>409</x:v>
      </x:c>
      <x:c r="D219" s="30" t="str">
        <x:v>魏牌牌|启境牌</x:v>
      </x:c>
      <x:c r="E219" s="30" t="str">
        <x:v>联合汽车电子有限公司/蜂巢传动科技河北有限公司徐水分公司|联合汽车电子有限公司/广州祺盛动力总成有限公司/广州祺盛动力总成有限公司</x:v>
      </x:c>
      <x:c r="F219" s="30" t="str">
        <x:v>220|165</x:v>
      </x:c>
      <x:c r="G219" s="30" t="str">
        <x:v>540|565</x:v>
      </x:c>
      <x:c r="H219" s="30" t="str">
        <x:v>CC6500DL21HABEV|AHC7000BEVW0C</x:v>
      </x:c>
      <x:c r="I219" s="30" t="str">
        <x:v>motor-model-source-search</x:v>
      </x:c>
      <x:c r="J219" s="30" t="str">
        <x:v>Copyright © 2026 David YE</x:v>
      </x:c>
    </x:row>
    <x:row r="220">
      <x:c r="A220" s="30" t="str">
        <x:v>YS220XY102</x:v>
      </x:c>
      <x:c r="B220" s="30" t="n">
        <x:v>2</x:v>
      </x:c>
      <x:c r="C220" s="30" t="str">
        <x:v>409</x:v>
      </x:c>
      <x:c r="D220" s="30" t="str">
        <x:v>理想牌</x:v>
      </x:c>
      <x:c r="E220" s="30" t="str">
        <x:v>苏州汇川联合动力系统股份有限公司/江苏理想驱动技术有限公司</x:v>
      </x:c>
      <x:c r="F220" s="30" t="str">
        <x:v>150</x:v>
      </x:c>
      <x:c r="G220" s="30" t="str">
        <x:v>400</x:v>
      </x:c>
      <x:c r="H220" s="30" t="str">
        <x:v>LXA6524BEVW02|LXA6524BEVW01</x:v>
      </x:c>
      <x:c r="I220" s="30" t="str">
        <x:v>motor-model-source-search</x:v>
      </x:c>
      <x:c r="J220" s="30" t="str">
        <x:v>Copyright © 2026 David YE</x:v>
      </x:c>
    </x:row>
    <x:row r="221">
      <x:c r="A221" s="30" t="str">
        <x:v>YY41TZ220232</x:v>
      </x:c>
      <x:c r="B221" s="30" t="n">
        <x:v>2</x:v>
      </x:c>
      <x:c r="C221" s="30" t="str">
        <x:v>409</x:v>
      </x:c>
      <x:c r="D221" s="30" t="str">
        <x:v>江铃牌</x:v>
      </x:c>
      <x:c r="E221" s="30" t="str">
        <x:v>联合汽车电子有限公司</x:v>
      </x:c>
      <x:c r="F221" s="30" t="str">
        <x:v>200</x:v>
      </x:c>
      <x:c r="G221" s="30" t="str">
        <x:v>200</x:v>
      </x:c>
      <x:c r="H221" s="30" t="str">
        <x:v>JX6511TA-L6BEV|JX6541TA-L6BEV</x:v>
      </x:c>
      <x:c r="I221" s="30" t="str">
        <x:v>motor-model-source-search</x:v>
      </x:c>
      <x:c r="J221" s="30" t="str">
        <x:v>Copyright © 2026 David YE</x:v>
      </x:c>
    </x:row>
    <x:row r="222">
      <x:c r="A222" s="30" t="str">
        <x:v>YY66TZ230001</x:v>
      </x:c>
      <x:c r="B222" s="30" t="n">
        <x:v>2</x:v>
      </x:c>
      <x:c r="C222" s="30" t="str">
        <x:v>408</x:v>
      </x:c>
      <x:c r="D222" s="30" t="str">
        <x:v>问界牌</x:v>
      </x:c>
      <x:c r="E222" s="30" t="str">
        <x:v>重庆金康动力新能源有限公司;华为数字能源技术有限公司</x:v>
      </x:c>
      <x:c r="F222" s="30" t="str">
        <x:v>227</x:v>
      </x:c>
      <x:c r="G222" s="30" t="str">
        <x:v>227</x:v>
      </x:c>
      <x:c r="H222" s="30" t="str">
        <x:v>SKE6501DBEVR2|SKE6501DBEVR3</x:v>
      </x:c>
      <x:c r="I222" s="30" t="str">
        <x:v>motor-model-source-search</x:v>
      </x:c>
      <x:c r="J222" s="30" t="str">
        <x:v>Copyright © 2026 David YE</x:v>
      </x:c>
    </x:row>
    <x:row r="223">
      <x:c r="A223" s="30" t="str">
        <x:v>YY67YS210A05</x:v>
      </x:c>
      <x:c r="B223" s="30" t="n">
        <x:v>2</x:v>
      </x:c>
      <x:c r="C223" s="30" t="str">
        <x:v>405|408</x:v>
      </x:c>
      <x:c r="D223" s="30" t="str">
        <x:v>问界牌</x:v>
      </x:c>
      <x:c r="E223" s="30" t="str">
        <x:v>华为数字能源技术有限公司</x:v>
      </x:c>
      <x:c r="F223" s="30" t="str">
        <x:v>220/277</x:v>
      </x:c>
      <x:c r="G223" s="30" t="str">
        <x:v>497</x:v>
      </x:c>
      <x:c r="H223" s="30" t="str">
        <x:v>SKE6530DBEVA1F|SKE6540DBEVA1F</x:v>
      </x:c>
      <x:c r="I223" s="30" t="str">
        <x:v>motor-model-source-search</x:v>
      </x:c>
      <x:c r="J223" s="30" t="str">
        <x:v>Copyright © 2026 David YE</x:v>
      </x:c>
    </x:row>
    <x:row r="224">
      <x:c r="A224" s="30" t="str">
        <x:v>YY67YS210A06</x:v>
      </x:c>
      <x:c r="B224" s="30" t="n">
        <x:v>2</x:v>
      </x:c>
      <x:c r="C224" s="30" t="str">
        <x:v>408</x:v>
      </x:c>
      <x:c r="D224" s="30" t="str">
        <x:v>智界牌</x:v>
      </x:c>
      <x:c r="E224" s="30" t="str">
        <x:v>华为数字能源技术有限公司</x:v>
      </x:c>
      <x:c r="F224" s="30" t="str">
        <x:v>277|277</x:v>
      </x:c>
      <x:c r="G224" s="30" t="str">
        <x:v>277|437</x:v>
      </x:c>
      <x:c r="H224" s="30" t="str">
        <x:v>SQR6500BEVEHX4|SQR6500BEVEHX5</x:v>
      </x:c>
      <x:c r="I224" s="30" t="str">
        <x:v>motor-model-source-search</x:v>
      </x:c>
      <x:c r="J224" s="30" t="str">
        <x:v>Copyright © 2026 David YE</x:v>
      </x:c>
    </x:row>
    <x:row r="225">
      <x:c r="A225" s="30" t="str">
        <x:v>前:TZ210XYC</x:v>
      </x:c>
      <x:c r="B225" s="30" t="n">
        <x:v>2</x:v>
      </x:c>
      <x:c r="C225" s="30" t="str">
        <x:v>409</x:v>
      </x:c>
      <x:c r="D225" s="30" t="str">
        <x:v>方程豹牌</x:v>
      </x:c>
      <x:c r="E225" s="30" t="str">
        <x:v>前:郑州比亚迪汽车有限公司/后:博格华纳汽车零部件（武汉）有限公司|前:郑州比亚迪汽车有限公司/后:西安比亚迪汽车零部件有限公司</x:v>
      </x:c>
      <x:c r="F225" s="30" t="str">
        <x:v>160</x:v>
      </x:c>
      <x:c r="G225" s="30" t="str">
        <x:v>360</x:v>
      </x:c>
      <x:c r="H225" s="30" t="str">
        <x:v>QCJ6500BG6HEV15|QCJ6500BG6HEV13</x:v>
      </x:c>
      <x:c r="I225" s="30" t="str">
        <x:v>motor-model-source-search</x:v>
      </x:c>
      <x:c r="J225" s="30" t="str">
        <x:v>Copyright © 2026 David YE</x:v>
      </x:c>
    </x:row>
    <x:row r="226">
      <x:c r="A226" s="30" t="str">
        <x:v>后驱动电机：QT67TZ210D01</x:v>
      </x:c>
      <x:c r="B226" s="30" t="n">
        <x:v>2</x:v>
      </x:c>
      <x:c r="C226" s="30" t="str">
        <x:v>409</x:v>
      </x:c>
      <x:c r="D226" s="30" t="str">
        <x:v>享界牌</x:v>
      </x:c>
      <x:c r="E226" s="30" t="str">
        <x:v>华为数字能源技术有限公司|前/后：华为数字能源技术有限公司</x:v>
      </x:c>
      <x:c r="F226" s="30" t="str">
        <x:v>227|160</x:v>
      </x:c>
      <x:c r="G226" s="30" t="str">
        <x:v>227|387</x:v>
      </x:c>
      <x:c r="H226" s="30" t="str">
        <x:v>BJ6530K81BEV|BJ6530K811BEV</x:v>
      </x:c>
      <x:c r="I226" s="30" t="str">
        <x:v>motor-model-source-search</x:v>
      </x:c>
      <x:c r="J226" s="30" t="str">
        <x:v>Copyright © 2026 David YE</x:v>
      </x:c>
    </x:row>
    <x:row r="227">
      <x:c r="A227" s="30" t="str">
        <x:v>0</x:v>
      </x:c>
      <x:c r="B227" s="30" t="n">
        <x:v>1</x:v>
      </x:c>
      <x:c r="C227" s="30" t="str">
        <x:v>395</x:v>
      </x:c>
      <x:c r="D227" s="30" t="str">
        <x:v>红旗牌</x:v>
      </x:c>
      <x:c r="E227" s="30" t="str">
        <x:v>中国第一汽车集团有限公司</x:v>
      </x:c>
      <x:c r="F227" s="30" t="str">
        <x:v>340</x:v>
      </x:c>
      <x:c r="G227" s="30" t="str">
        <x:v>340</x:v>
      </x:c>
      <x:c r="H227" s="30" t="str">
        <x:v>CA7009H0EVC</x:v>
      </x:c>
      <x:c r="I227" s="30" t="str">
        <x:v>motor-model-source-search</x:v>
      </x:c>
      <x:c r="J227" s="30" t="str">
        <x:v>Copyright © 2026 David YE</x:v>
      </x:c>
    </x:row>
    <x:row r="228">
      <x:c r="A228" s="30" t="str">
        <x:v>112AA3</x:v>
      </x:c>
      <x:c r="B228" s="30" t="n">
        <x:v>1</x:v>
      </x:c>
      <x:c r="C228" s="30" t="str">
        <x:v>401</x:v>
      </x:c>
      <x:c r="D228" s="30" t="str">
        <x:v>奇瑞牌</x:v>
      </x:c>
      <x:c r="E228" s="30" t="str">
        <x:v>奇瑞新能源汽车股份有限公司</x:v>
      </x:c>
      <x:c r="F228" s="30" t="str">
        <x:v>185</x:v>
      </x:c>
      <x:c r="G228" s="30" t="str">
        <x:v>185</x:v>
      </x:c>
      <x:c r="H228" s="30" t="str">
        <x:v>NEQ6440BEVS565</x:v>
      </x:c>
      <x:c r="I228" s="30" t="str">
        <x:v>motor-model-source-search</x:v>
      </x:c>
      <x:c r="J228" s="30" t="str">
        <x:v>Copyright © 2026 David YE</x:v>
      </x:c>
    </x:row>
    <x:row r="229">
      <x:c r="A229" s="30" t="str">
        <x:v>112AB2</x:v>
      </x:c>
      <x:c r="B229" s="30" t="n">
        <x:v>1</x:v>
      </x:c>
      <x:c r="C229" s="30" t="str">
        <x:v>388</x:v>
      </x:c>
      <x:c r="D229" s="30" t="str">
        <x:v>奇瑞牌</x:v>
      </x:c>
      <x:c r="E229" s="30" t="str">
        <x:v>奇瑞新能源汽车股份有限公司</x:v>
      </x:c>
      <x:c r="F229" s="30" t="str"/>
      <x:c r="G229" s="30" t="str"/>
      <x:c r="H229" s="30" t="str">
        <x:v>NEQ7000BEVJH11R</x:v>
      </x:c>
      <x:c r="I229" s="30" t="str">
        <x:v>motor-model-source-search</x:v>
      </x:c>
      <x:c r="J229" s="30" t="str">
        <x:v>Copyright © 2026 David YE</x:v>
      </x:c>
    </x:row>
    <x:row r="230">
      <x:c r="A230" s="30" t="str">
        <x:v>3XM</x:v>
      </x:c>
      <x:c r="B230" s="30" t="n">
        <x:v>1</x:v>
      </x:c>
      <x:c r="C230" s="30" t="str">
        <x:v>399</x:v>
      </x:c>
      <x:c r="D230" s="30" t="str">
        <x:v>丰田(TOYOTA)</x:v>
      </x:c>
      <x:c r="E230" s="30" t="str">
        <x:v>AISIN CORPORATION/AISIN CORPORATION</x:v>
      </x:c>
      <x:c r="F230" s="30" t="str">
        <x:v>163/87</x:v>
      </x:c>
      <x:c r="G230" s="30" t="str">
        <x:v>250</x:v>
      </x:c>
      <x:c r="H230" s="30" t="str">
        <x:v>GTM6471BWBEV</x:v>
      </x:c>
      <x:c r="I230" s="30" t="str">
        <x:v>motor-model-source-search</x:v>
      </x:c>
      <x:c r="J230" s="30" t="str">
        <x:v>Copyright © 2026 David YE</x:v>
      </x:c>
    </x:row>
    <x:row r="231">
      <x:c r="A231" s="30" t="str">
        <x:v>4D2</x:v>
      </x:c>
      <x:c r="B231" s="30" t="n">
        <x:v>1</x:v>
      </x:c>
      <x:c r="C231" s="30" t="str">
        <x:v>409</x:v>
      </x:c>
      <x:c r="D231" s="30" t="str">
        <x:v>特斯拉牌</x:v>
      </x:c>
      <x:c r="E231" s="30" t="str">
        <x:v>特斯拉（上海）有限公司</x:v>
      </x:c>
      <x:c r="F231" s="30" t="str">
        <x:v>176</x:v>
      </x:c>
      <x:c r="G231" s="30" t="str">
        <x:v>467</x:v>
      </x:c>
      <x:c r="H231" s="30" t="str">
        <x:v>TSL6480BEVBA6</x:v>
      </x:c>
      <x:c r="I231" s="30" t="str">
        <x:v>motor-model-source-search</x:v>
      </x:c>
      <x:c r="J231" s="30" t="str">
        <x:v>Copyright © 2026 David YE</x:v>
      </x:c>
    </x:row>
    <x:row r="232">
      <x:c r="A232" s="30" t="str">
        <x:v>4D3</x:v>
      </x:c>
      <x:c r="B232" s="30" t="n">
        <x:v>1</x:v>
      </x:c>
      <x:c r="C232" s="30" t="str">
        <x:v>391</x:v>
      </x:c>
      <x:c r="D232" s="30" t="str">
        <x:v>特斯拉牌</x:v>
      </x:c>
      <x:c r="E232" s="30" t="str">
        <x:v>特斯拉（上海）有限公司</x:v>
      </x:c>
      <x:c r="F232" s="30" t="str">
        <x:v>220</x:v>
      </x:c>
      <x:c r="G232" s="30" t="str">
        <x:v>220</x:v>
      </x:c>
      <x:c r="H232" s="30" t="str">
        <x:v>TSL6480BEVAR5</x:v>
      </x:c>
      <x:c r="I232" s="30" t="str">
        <x:v>motor-model-source-search</x:v>
      </x:c>
      <x:c r="J232" s="30" t="str">
        <x:v>Copyright © 2026 David YE</x:v>
      </x:c>
    </x:row>
    <x:row r="233">
      <x:c r="A233" s="30" t="str">
        <x:v>ATDM09</x:v>
      </x:c>
      <x:c r="B233" s="30" t="n">
        <x:v>1</x:v>
      </x:c>
      <x:c r="C233" s="30" t="str">
        <x:v>409</x:v>
      </x:c>
      <x:c r="D233" s="30" t="str">
        <x:v>长安牌</x:v>
      </x:c>
      <x:c r="E233" s="30" t="str"/>
      <x:c r="F233" s="30" t="str">
        <x:v>180</x:v>
      </x:c>
      <x:c r="G233" s="30" t="str">
        <x:v>180</x:v>
      </x:c>
      <x:c r="H233" s="30" t="str">
        <x:v>SC7150AABK6HEV</x:v>
      </x:c>
      <x:c r="I233" s="30" t="str">
        <x:v>motor-model-source-search</x:v>
      </x:c>
      <x:c r="J233" s="30" t="str">
        <x:v>Copyright © 2026 David YE</x:v>
      </x:c>
    </x:row>
    <x:row r="234">
      <x:c r="A234" s="30" t="str">
        <x:v>ATDM14</x:v>
      </x:c>
      <x:c r="B234" s="30" t="n">
        <x:v>1</x:v>
      </x:c>
      <x:c r="C234" s="30" t="str">
        <x:v>407</x:v>
      </x:c>
      <x:c r="D234" s="30" t="str">
        <x:v>阿维塔（AVATR）牌</x:v>
      </x:c>
      <x:c r="E234" s="30" t="str">
        <x:v>重庆青山工业有限责任公司</x:v>
      </x:c>
      <x:c r="F234" s="30" t="str"/>
      <x:c r="G234" s="30" t="str"/>
      <x:c r="H234" s="30" t="str">
        <x:v>SC6490AAADBEV</x:v>
      </x:c>
      <x:c r="I234" s="30" t="str">
        <x:v>motor-model-source-search</x:v>
      </x:c>
      <x:c r="J234" s="30" t="str">
        <x:v>Copyright © 2026 David YE</x:v>
      </x:c>
    </x:row>
    <x:row r="235">
      <x:c r="A235" s="30" t="str">
        <x:v>ATDM72</x:v>
      </x:c>
      <x:c r="B235" s="30" t="n">
        <x:v>1</x:v>
      </x:c>
      <x:c r="C235" s="30" t="str">
        <x:v>406</x:v>
      </x:c>
      <x:c r="D235" s="30" t="str">
        <x:v>长安牌</x:v>
      </x:c>
      <x:c r="E235" s="30" t="str">
        <x:v>重庆青山工业有限责任公司</x:v>
      </x:c>
      <x:c r="F235" s="30" t="str">
        <x:v>165</x:v>
      </x:c>
      <x:c r="G235" s="30" t="str">
        <x:v>165</x:v>
      </x:c>
      <x:c r="H235" s="30" t="str">
        <x:v>SC6480AAAXBEV</x:v>
      </x:c>
      <x:c r="I235" s="30" t="str">
        <x:v>motor-model-source-search</x:v>
      </x:c>
      <x:c r="J235" s="30" t="str">
        <x:v>Copyright © 2026 David YE</x:v>
      </x:c>
    </x:row>
    <x:row r="236">
      <x:c r="A236" s="30" t="str">
        <x:v>CYS210XY1P1</x:v>
      </x:c>
      <x:c r="B236" s="30" t="n">
        <x:v>1</x:v>
      </x:c>
      <x:c r="C236" s="30" t="str">
        <x:v>408</x:v>
      </x:c>
      <x:c r="D236" s="30" t="str">
        <x:v>理想牌</x:v>
      </x:c>
      <x:c r="E236" s="30" t="str">
        <x:v>华为技术有限公司/江苏理想驱动技术有限公司</x:v>
      </x:c>
      <x:c r="F236" s="30" t="str">
        <x:v>155/258</x:v>
      </x:c>
      <x:c r="G236" s="30" t="str">
        <x:v>413</x:v>
      </x:c>
      <x:c r="H236" s="30" t="str">
        <x:v>LXA6540BEVW11</x:v>
      </x:c>
      <x:c r="I236" s="30" t="str">
        <x:v>motor-model-source-search</x:v>
      </x:c>
      <x:c r="J236" s="30" t="str">
        <x:v>Copyright © 2026 David YE</x:v>
      </x:c>
    </x:row>
    <x:row r="237">
      <x:c r="A237" s="30" t="str">
        <x:v>EEK</x:v>
      </x:c>
      <x:c r="B237" s="30" t="n">
        <x:v>1</x:v>
      </x:c>
      <x:c r="C237" s="30" t="str">
        <x:v>400</x:v>
      </x:c>
      <x:c r="D237" s="30" t="str">
        <x:v>大众汽车牌</x:v>
      </x:c>
      <x:c r="E237" s="30" t="str">
        <x:v>大众汽车自动变速器（天津）有限公司</x:v>
      </x:c>
      <x:c r="F237" s="30" t="str">
        <x:v>170</x:v>
      </x:c>
      <x:c r="G237" s="30" t="str">
        <x:v>170</x:v>
      </x:c>
      <x:c r="H237" s="30" t="str">
        <x:v>VWA70002BEV1</x:v>
      </x:c>
      <x:c r="I237" s="30" t="str">
        <x:v>motor-model-source-search</x:v>
      </x:c>
      <x:c r="J237" s="30" t="str">
        <x:v>Copyright © 2026 David YE</x:v>
      </x:c>
    </x:row>
    <x:row r="238">
      <x:c r="A238" s="30" t="str">
        <x:v>EEV 125</x:v>
      </x:c>
      <x:c r="B238" s="30" t="n">
        <x:v>1</x:v>
      </x:c>
      <x:c r="C238" s="30" t="str">
        <x:v>395</x:v>
      </x:c>
      <x:c r="D238" s="30" t="str">
        <x:v>大众牌</x:v>
      </x:c>
      <x:c r="E238" s="30" t="str">
        <x:v>大众汽车自动变速器（天津）有限公司</x:v>
      </x:c>
      <x:c r="F238" s="30" t="str">
        <x:v>125</x:v>
      </x:c>
      <x:c r="G238" s="30" t="str">
        <x:v>125</x:v>
      </x:c>
      <x:c r="H238" s="30" t="str">
        <x:v>FV6465BABEV</x:v>
      </x:c>
      <x:c r="I238" s="30" t="str">
        <x:v>motor-model-source-search</x:v>
      </x:c>
      <x:c r="J238" s="30" t="str">
        <x:v>Copyright © 2026 David YE</x:v>
      </x:c>
    </x:row>
    <x:row r="239">
      <x:c r="A239" s="30" t="str">
        <x:v>EFK</x:v>
      </x:c>
      <x:c r="B239" s="30" t="n">
        <x:v>1</x:v>
      </x:c>
      <x:c r="C239" s="30" t="str">
        <x:v>393</x:v>
      </x:c>
      <x:c r="D239" s="30" t="str">
        <x:v>大众汽车(VOLKSWAGEN)牌</x:v>
      </x:c>
      <x:c r="E239" s="30" t="str">
        <x:v>大众汽车自动变速器(天津)有限公司</x:v>
      </x:c>
      <x:c r="F239" s="30" t="str">
        <x:v>150</x:v>
      </x:c>
      <x:c r="G239" s="30" t="str">
        <x:v>150</x:v>
      </x:c>
      <x:c r="H239" s="30" t="str">
        <x:v>SVW7000FEV</x:v>
      </x:c>
      <x:c r="I239" s="30" t="str">
        <x:v>motor-model-source-search</x:v>
      </x:c>
      <x:c r="J239" s="30" t="str">
        <x:v>Copyright © 2026 David YE</x:v>
      </x:c>
    </x:row>
    <x:row r="240">
      <x:c r="A240" s="30" t="str">
        <x:v>EM0037</x:v>
      </x:c>
      <x:c r="B240" s="30" t="n">
        <x:v>1</x:v>
      </x:c>
      <x:c r="C240" s="30" t="str">
        <x:v>408</x:v>
      </x:c>
      <x:c r="D240" s="30" t="str">
        <x:v>梅赛德斯-奔驰(Mercedes-Benz)</x:v>
      </x:c>
      <x:c r="E240" s="30" t="str">
        <x:v>Bosch/Mercedes-Benz</x:v>
      </x:c>
      <x:c r="F240" s="30" t="str">
        <x:v>前:77/后:115, 峰值功率:前:163/后:300</x:v>
      </x:c>
      <x:c r="G240" s="30" t="str">
        <x:v>463</x:v>
      </x:c>
      <x:c r="H240" s="30" t="str">
        <x:v>BJ7004VALBEV</x:v>
      </x:c>
      <x:c r="I240" s="30" t="str">
        <x:v>motor-model-source-search</x:v>
      </x:c>
      <x:c r="J240" s="30" t="str">
        <x:v>Copyright © 2026 David YE</x:v>
      </x:c>
    </x:row>
    <x:row r="241">
      <x:c r="A241" s="30" t="str">
        <x:v>EM0041</x:v>
      </x:c>
      <x:c r="B241" s="30" t="n">
        <x:v>1</x:v>
      </x:c>
      <x:c r="C241" s="30" t="str">
        <x:v>408</x:v>
      </x:c>
      <x:c r="D241" s="30" t="str">
        <x:v>梅赛德斯-奔驰(Mercedes-Benz)</x:v>
      </x:c>
      <x:c r="E241" s="30" t="str">
        <x:v>Bosch/Mercedes-Benz</x:v>
      </x:c>
      <x:c r="F241" s="30" t="str">
        <x:v>前:77/后:115, 峰值功率:前:163/后:300</x:v>
      </x:c>
      <x:c r="G241" s="30" t="str">
        <x:v>463</x:v>
      </x:c>
      <x:c r="H241" s="30" t="str">
        <x:v>BJ7004VALBEV</x:v>
      </x:c>
      <x:c r="I241" s="30" t="str">
        <x:v>motor-model-source-search</x:v>
      </x:c>
      <x:c r="J241" s="30" t="str">
        <x:v>Copyright © 2026 David YE</x:v>
      </x:c>
    </x:row>
    <x:row r="242">
      <x:c r="A242" s="30" t="str">
        <x:v>FB5395X8100</x:v>
      </x:c>
      <x:c r="B242" s="30" t="n">
        <x:v>1</x:v>
      </x:c>
      <x:c r="C242" s="30" t="str">
        <x:v>395</x:v>
      </x:c>
      <x:c r="D242" s="30" t="str">
        <x:v>宝马(BMW)牌</x:v>
      </x:c>
      <x:c r="E242" s="30" t="str">
        <x:v>采埃孚电驱动科技(沈阳)有限公司</x:v>
      </x:c>
      <x:c r="F242" s="30" t="str">
        <x:v>180</x:v>
      </x:c>
      <x:c r="G242" s="30" t="str">
        <x:v>180</x:v>
      </x:c>
      <x:c r="H242" s="30" t="str">
        <x:v>BMW7000AGEV</x:v>
      </x:c>
      <x:c r="I242" s="30" t="str">
        <x:v>motor-model-source-search</x:v>
      </x:c>
      <x:c r="J242" s="30" t="str">
        <x:v>Copyright © 2026 David YE</x:v>
      </x:c>
    </x:row>
    <x:row r="243">
      <x:c r="A243" s="30" t="str">
        <x:v>FTTBP125A</x:v>
      </x:c>
      <x:c r="B243" s="30" t="n">
        <x:v>1</x:v>
      </x:c>
      <x:c r="C243" s="30" t="str">
        <x:v>394</x:v>
      </x:c>
      <x:c r="D243" s="30" t="str">
        <x:v>福田牌</x:v>
      </x:c>
      <x:c r="E243" s="30" t="str">
        <x:v>北汽福田汽车股份有限公司</x:v>
      </x:c>
      <x:c r="F243" s="30" t="str">
        <x:v>110</x:v>
      </x:c>
      <x:c r="G243" s="30" t="str">
        <x:v>110</x:v>
      </x:c>
      <x:c r="H243" s="30" t="str">
        <x:v>BJ6522EVAA1</x:v>
      </x:c>
      <x:c r="I243" s="30" t="str">
        <x:v>motor-model-source-search</x:v>
      </x:c>
      <x:c r="J243" s="30" t="str">
        <x:v>Copyright © 2026 David YE</x:v>
      </x:c>
    </x:row>
    <x:row r="244">
      <x:c r="A244" s="30" t="str">
        <x:v>HA0001N1</x:v>
      </x:c>
      <x:c r="B244" s="30" t="n">
        <x:v>1</x:v>
      </x:c>
      <x:c r="C244" s="30" t="str">
        <x:v>395</x:v>
      </x:c>
      <x:c r="D244" s="30" t="str">
        <x:v>宝马(BMW)牌</x:v>
      </x:c>
      <x:c r="E244" s="30" t="str">
        <x:v>采埃孚电驱动科技(沈阳)有限公司</x:v>
      </x:c>
      <x:c r="F244" s="30" t="str">
        <x:v>160</x:v>
      </x:c>
      <x:c r="G244" s="30" t="str">
        <x:v>160</x:v>
      </x:c>
      <x:c r="H244" s="30" t="str">
        <x:v>BMW7000AHEV</x:v>
      </x:c>
      <x:c r="I244" s="30" t="str">
        <x:v>motor-model-source-search</x:v>
      </x:c>
      <x:c r="J244" s="30" t="str">
        <x:v>Copyright © 2026 David YE</x:v>
      </x:c>
    </x:row>
    <x:row r="245">
      <x:c r="A245" s="30" t="str">
        <x:v>HB0001N1</x:v>
      </x:c>
      <x:c r="B245" s="30" t="n">
        <x:v>1</x:v>
      </x:c>
      <x:c r="C245" s="30" t="str">
        <x:v>402</x:v>
      </x:c>
      <x:c r="D245" s="30" t="str">
        <x:v>宝马(BMW)</x:v>
      </x:c>
      <x:c r="E245" s="30" t="str">
        <x:v>采埃孚电驱动科技(沈阳)有限公司</x:v>
      </x:c>
      <x:c r="F245" s="30" t="str">
        <x:v>137</x:v>
      </x:c>
      <x:c r="G245" s="30" t="str">
        <x:v>137</x:v>
      </x:c>
      <x:c r="H245" s="30" t="str">
        <x:v>BMW6462ACEV</x:v>
      </x:c>
      <x:c r="I245" s="30" t="str">
        <x:v>motor-model-source-search</x:v>
      </x:c>
      <x:c r="J245" s="30" t="str">
        <x:v>Copyright © 2026 David YE</x:v>
      </x:c>
    </x:row>
    <x:row r="246">
      <x:c r="A246" s="30" t="str">
        <x:v>HB0002N0</x:v>
      </x:c>
      <x:c r="B246" s="30" t="n">
        <x:v>1</x:v>
      </x:c>
      <x:c r="C246" s="30" t="str">
        <x:v>402</x:v>
      </x:c>
      <x:c r="D246" s="30" t="str">
        <x:v>宝马(BMW)</x:v>
      </x:c>
      <x:c r="E246" s="30" t="str">
        <x:v>采埃孚电驱动科技(沈阳)有限公司</x:v>
      </x:c>
      <x:c r="F246" s="30" t="str">
        <x:v>137</x:v>
      </x:c>
      <x:c r="G246" s="30" t="str">
        <x:v>137</x:v>
      </x:c>
      <x:c r="H246" s="30" t="str">
        <x:v>BMW6462ACEV</x:v>
      </x:c>
      <x:c r="I246" s="30" t="str">
        <x:v>motor-model-source-search</x:v>
      </x:c>
      <x:c r="J246" s="30" t="str">
        <x:v>Copyright © 2026 David YE</x:v>
      </x:c>
    </x:row>
    <x:row r="247">
      <x:c r="A247" s="30" t="str">
        <x:v>HB0003N1</x:v>
      </x:c>
      <x:c r="B247" s="30" t="n">
        <x:v>1</x:v>
      </x:c>
      <x:c r="C247" s="30" t="str">
        <x:v>402</x:v>
      </x:c>
      <x:c r="D247" s="30" t="str">
        <x:v>宝马(BMW)</x:v>
      </x:c>
      <x:c r="E247" s="30" t="str">
        <x:v>采埃孚电驱动科技(沈阳)有限公司</x:v>
      </x:c>
      <x:c r="F247" s="30" t="str">
        <x:v>153</x:v>
      </x:c>
      <x:c r="G247" s="30" t="str">
        <x:v>153</x:v>
      </x:c>
      <x:c r="H247" s="30" t="str">
        <x:v>BMW6462FCEV</x:v>
      </x:c>
      <x:c r="I247" s="30" t="str">
        <x:v>motor-model-source-search</x:v>
      </x:c>
      <x:c r="J247" s="30" t="str">
        <x:v>Copyright © 2026 David YE</x:v>
      </x:c>
    </x:row>
    <x:row r="248">
      <x:c r="A248" s="30" t="str">
        <x:v>MSED08</x:v>
      </x:c>
      <x:c r="B248" s="30" t="n">
        <x:v>1</x:v>
      </x:c>
      <x:c r="C248" s="30" t="str">
        <x:v>395</x:v>
      </x:c>
      <x:c r="D248" s="30" t="str">
        <x:v>马自达牌</x:v>
      </x:c>
      <x:c r="E248" s="30" t="str">
        <x:v>长安马自达发动机有限公司</x:v>
      </x:c>
      <x:c r="F248" s="30" t="str">
        <x:v>190</x:v>
      </x:c>
      <x:c r="G248" s="30" t="str">
        <x:v>190</x:v>
      </x:c>
      <x:c r="H248" s="30" t="str">
        <x:v>CAM6481BABEV</x:v>
      </x:c>
      <x:c r="I248" s="30" t="str">
        <x:v>motor-model-source-search</x:v>
      </x:c>
      <x:c r="J248" s="30" t="str">
        <x:v>Copyright © 2026 David YE</x:v>
      </x:c>
    </x:row>
    <x:row r="249">
      <x:c r="A249" s="30" t="str">
        <x:v>QT34TZ180RCA</x:v>
      </x:c>
      <x:c r="B249" s="30" t="n">
        <x:v>1</x:v>
      </x:c>
      <x:c r="C249" s="30" t="str">
        <x:v>392</x:v>
      </x:c>
      <x:c r="D249" s="30" t="str">
        <x:v>瑞驰牌</x:v>
      </x:c>
      <x:c r="E249" s="30" t="str">
        <x:v>珠海英搏尔电气股份有限公司</x:v>
      </x:c>
      <x:c r="F249" s="30" t="str">
        <x:v>70</x:v>
      </x:c>
      <x:c r="G249" s="30" t="str">
        <x:v>70</x:v>
      </x:c>
      <x:c r="H249" s="30" t="str">
        <x:v>DXK6520AC2BEV</x:v>
      </x:c>
      <x:c r="I249" s="30" t="str">
        <x:v>motor-model-source-search</x:v>
      </x:c>
      <x:c r="J249" s="30" t="str">
        <x:v>Copyright © 2026 David YE</x:v>
      </x:c>
    </x:row>
    <x:row r="250">
      <x:c r="A250" s="30" t="str">
        <x:v>QT35TZ180250</x:v>
      </x:c>
      <x:c r="B250" s="30" t="n">
        <x:v>1</x:v>
      </x:c>
      <x:c r="C250" s="30" t="str">
        <x:v>407</x:v>
      </x:c>
      <x:c r="D250" s="30" t="str">
        <x:v>欧拉牌</x:v>
      </x:c>
      <x:c r="E250" s="30" t="str">
        <x:v>联合汽车电子有限公司</x:v>
      </x:c>
      <x:c r="F250" s="30" t="str">
        <x:v>98</x:v>
      </x:c>
      <x:c r="G250" s="30" t="str">
        <x:v>98</x:v>
      </x:c>
      <x:c r="H250" s="30" t="str">
        <x:v>CC6430BJ00GDBEV</x:v>
      </x:c>
      <x:c r="I250" s="30" t="str">
        <x:v>motor-model-source-search</x:v>
      </x:c>
      <x:c r="J250" s="30" t="str">
        <x:v>Copyright © 2026 David YE</x:v>
      </x:c>
    </x:row>
    <x:row r="251">
      <x:c r="A251" s="30" t="str">
        <x:v>QT70TZ220001</x:v>
      </x:c>
      <x:c r="B251" s="30" t="n">
        <x:v>1</x:v>
      </x:c>
      <x:c r="C251" s="30" t="str">
        <x:v>409</x:v>
      </x:c>
      <x:c r="D251" s="30" t="str">
        <x:v>魏牌牌</x:v>
      </x:c>
      <x:c r="E251" s="30" t="str">
        <x:v>联合汽车电子有限公司/蜂巢传动科技河北有限公司徐水分公司</x:v>
      </x:c>
      <x:c r="F251" s="30" t="str">
        <x:v>220</x:v>
      </x:c>
      <x:c r="G251" s="30" t="str">
        <x:v>540</x:v>
      </x:c>
      <x:c r="H251" s="30" t="str">
        <x:v>CC6500DL21HABEV</x:v>
      </x:c>
      <x:c r="I251" s="30" t="str">
        <x:v>motor-model-source-search</x:v>
      </x:c>
      <x:c r="J251" s="30" t="str">
        <x:v>Copyright © 2026 David YE</x:v>
      </x:c>
    </x:row>
    <x:row r="252">
      <x:c r="A252" s="30" t="str">
        <x:v>R31DF</x:v>
      </x:c>
      <x:c r="B252" s="30" t="n">
        <x:v>1</x:v>
      </x:c>
      <x:c r="C252" s="30" t="str">
        <x:v>404</x:v>
      </x:c>
      <x:c r="D252" s="30" t="str">
        <x:v>沃尔沃牌</x:v>
      </x:c>
      <x:c r="E252" s="30" t="str">
        <x:v>亚欧汽车制造(台州)有限公司</x:v>
      </x:c>
      <x:c r="F252" s="30" t="str">
        <x:v>240</x:v>
      </x:c>
      <x:c r="G252" s="30" t="str">
        <x:v>240</x:v>
      </x:c>
      <x:c r="H252" s="30" t="str">
        <x:v>VCD7005F041BEV</x:v>
      </x:c>
      <x:c r="I252" s="30" t="str">
        <x:v>motor-model-source-search</x:v>
      </x:c>
      <x:c r="J252" s="30" t="str">
        <x:v>Copyright © 2026 David YE</x:v>
      </x:c>
    </x:row>
    <x:row r="253">
      <x:c r="A253" s="30" t="str">
        <x:v>TL2</x:v>
      </x:c>
      <x:c r="B253" s="30" t="n">
        <x:v>1</x:v>
      </x:c>
      <x:c r="C253" s="30" t="str">
        <x:v>409</x:v>
      </x:c>
      <x:c r="D253" s="30" t="str">
        <x:v>特斯拉牌</x:v>
      </x:c>
      <x:c r="E253" s="30" t="str">
        <x:v>特斯拉（上海）有限公司</x:v>
      </x:c>
      <x:c r="F253" s="30" t="str">
        <x:v>176</x:v>
      </x:c>
      <x:c r="G253" s="30" t="str">
        <x:v>467</x:v>
      </x:c>
      <x:c r="H253" s="30" t="str">
        <x:v>TSL6480BEVBA6</x:v>
      </x:c>
      <x:c r="I253" s="30" t="str">
        <x:v>motor-model-source-search</x:v>
      </x:c>
      <x:c r="J253" s="30" t="str">
        <x:v>Copyright © 2026 David YE</x:v>
      </x:c>
    </x:row>
    <x:row r="254">
      <x:c r="A254" s="30" t="str">
        <x:v>TS220XY106</x:v>
      </x:c>
      <x:c r="B254" s="30" t="n">
        <x:v>1</x:v>
      </x:c>
      <x:c r="C254" s="30" t="str">
        <x:v>403</x:v>
      </x:c>
      <x:c r="D254" s="30" t="str">
        <x:v>小米牌</x:v>
      </x:c>
      <x:c r="E254" s="30" t="str">
        <x:v>联合电子/小米汽车科技有限公司</x:v>
      </x:c>
      <x:c r="F254" s="30" t="str">
        <x:v>220/288</x:v>
      </x:c>
      <x:c r="G254" s="30" t="str">
        <x:v>508</x:v>
      </x:c>
      <x:c r="H254" s="30" t="str">
        <x:v>XMA7001MBEVA4</x:v>
      </x:c>
      <x:c r="I254" s="30" t="str">
        <x:v>motor-model-source-search</x:v>
      </x:c>
      <x:c r="J254" s="30" t="str">
        <x:v>Copyright © 2026 David YE</x:v>
      </x:c>
    </x:row>
    <x:row r="255">
      <x:c r="A255" s="30" t="str">
        <x:v>TZ155X01311201</x:v>
      </x:c>
      <x:c r="B255" s="30" t="n">
        <x:v>1</x:v>
      </x:c>
      <x:c r="C255" s="30" t="str">
        <x:v>388</x:v>
      </x:c>
      <x:c r="D255" s="30" t="str">
        <x:v>骏驰牌</x:v>
      </x:c>
      <x:c r="E255" s="30" t="str">
        <x:v>莱茵动力(锦州)有限公司</x:v>
      </x:c>
      <x:c r="F255" s="30" t="str"/>
      <x:c r="G255" s="30" t="str"/>
      <x:c r="H255" s="30" t="str">
        <x:v>HXK7000BEVF02</x:v>
      </x:c>
      <x:c r="I255" s="30" t="str">
        <x:v>motor-model-source-search</x:v>
      </x:c>
      <x:c r="J255" s="30" t="str">
        <x:v>Copyright © 2026 David YE</x:v>
      </x:c>
    </x:row>
    <x:row r="256">
      <x:c r="A256" s="30" t="str">
        <x:v>TZ155X230</x:v>
      </x:c>
      <x:c r="B256" s="30" t="n">
        <x:v>1</x:v>
      </x:c>
      <x:c r="C256" s="30" t="str">
        <x:v>395</x:v>
      </x:c>
      <x:c r="D256" s="30" t="str">
        <x:v>羿驰牌</x:v>
      </x:c>
      <x:c r="E256" s="30" t="str">
        <x:v>柳州旺林新能源科技有限公司</x:v>
      </x:c>
      <x:c r="F256" s="30" t="str">
        <x:v>60</x:v>
      </x:c>
      <x:c r="G256" s="30" t="str">
        <x:v>60</x:v>
      </x:c>
      <x:c r="H256" s="30" t="str">
        <x:v>JX7004ESCBEV</x:v>
      </x:c>
      <x:c r="I256" s="30" t="str">
        <x:v>motor-model-source-search</x:v>
      </x:c>
      <x:c r="J256" s="30" t="str">
        <x:v>Copyright © 2026 David YE</x:v>
      </x:c>
    </x:row>
    <x:row r="257">
      <x:c r="A257" s="30" t="str">
        <x:v>TZ160S010</x:v>
      </x:c>
      <x:c r="B257" s="30" t="n">
        <x:v>1</x:v>
      </x:c>
      <x:c r="C257" s="30" t="str">
        <x:v>391</x:v>
      </x:c>
      <x:c r="D257" s="30" t="str">
        <x:v>萤火虫牌</x:v>
      </x:c>
      <x:c r="E257" s="30" t="str">
        <x:v>蔚来动力科技(合肥)有限公司 新桥分公司</x:v>
      </x:c>
      <x:c r="F257" s="30" t="str">
        <x:v>105</x:v>
      </x:c>
      <x:c r="G257" s="30" t="str">
        <x:v>105</x:v>
      </x:c>
      <x:c r="H257" s="30" t="str">
        <x:v>NAL7000BSEVY1</x:v>
      </x:c>
      <x:c r="I257" s="30" t="str">
        <x:v>motor-model-source-search</x:v>
      </x:c>
      <x:c r="J257" s="30" t="str">
        <x:v>Copyright © 2026 David YE</x:v>
      </x:c>
    </x:row>
    <x:row r="258">
      <x:c r="A258" s="30" t="str">
        <x:v>TZ160S012</x:v>
      </x:c>
      <x:c r="B258" s="30" t="n">
        <x:v>1</x:v>
      </x:c>
      <x:c r="C258" s="30" t="str">
        <x:v>401</x:v>
      </x:c>
      <x:c r="D258" s="30" t="str">
        <x:v>萤火虫牌</x:v>
      </x:c>
      <x:c r="E258" s="30" t="str">
        <x:v>蔚来动力科技(合肥)有限公司新桥分公司</x:v>
      </x:c>
      <x:c r="F258" s="30" t="str">
        <x:v>120</x:v>
      </x:c>
      <x:c r="G258" s="30" t="str">
        <x:v>120</x:v>
      </x:c>
      <x:c r="H258" s="30" t="str">
        <x:v>NAL7000BSEVY2</x:v>
      </x:c>
      <x:c r="I258" s="30" t="str">
        <x:v>motor-model-source-search</x:v>
      </x:c>
      <x:c r="J258" s="30" t="str">
        <x:v>Copyright © 2026 David YE</x:v>
      </x:c>
    </x:row>
    <x:row r="259">
      <x:c r="A259" s="30" t="str">
        <x:v>TZ160X020</x:v>
      </x:c>
      <x:c r="B259" s="30" t="n">
        <x:v>1</x:v>
      </x:c>
      <x:c r="C259" s="30" t="str">
        <x:v>388</x:v>
      </x:c>
      <x:c r="D259" s="30" t="str">
        <x:v>骏驰牌</x:v>
      </x:c>
      <x:c r="E259" s="30" t="str">
        <x:v>浙江方正电机股份有限公司</x:v>
      </x:c>
      <x:c r="F259" s="30" t="str"/>
      <x:c r="G259" s="30" t="str"/>
      <x:c r="H259" s="30" t="str">
        <x:v>HXK7000BEVH03</x:v>
      </x:c>
      <x:c r="I259" s="30" t="str">
        <x:v>motor-model-source-search</x:v>
      </x:c>
      <x:c r="J259" s="30" t="str">
        <x:v>Copyright © 2026 David YE</x:v>
      </x:c>
    </x:row>
    <x:row r="260">
      <x:c r="A260" s="30" t="str">
        <x:v>TZ160X15H-115</x:v>
      </x:c>
      <x:c r="B260" s="30" t="n">
        <x:v>1</x:v>
      </x:c>
      <x:c r="C260" s="30" t="str">
        <x:v>391</x:v>
      </x:c>
      <x:c r="D260" s="30" t="str">
        <x:v>燕铃牌</x:v>
      </x:c>
      <x:c r="E260" s="30" t="str">
        <x:v>合普动力股份有限公司</x:v>
      </x:c>
      <x:c r="F260" s="30" t="str">
        <x:v>110</x:v>
      </x:c>
      <x:c r="G260" s="30" t="str">
        <x:v>110</x:v>
      </x:c>
      <x:c r="H260" s="30" t="str">
        <x:v>BAW7000UBJ1BEV</x:v>
      </x:c>
      <x:c r="I260" s="30" t="str">
        <x:v>motor-model-source-search</x:v>
      </x:c>
      <x:c r="J260" s="30" t="str">
        <x:v>Copyright © 2026 David YE</x:v>
      </x:c>
    </x:row>
    <x:row r="261">
      <x:c r="A261" s="30" t="str">
        <x:v>TZ160X15H-144</x:v>
      </x:c>
      <x:c r="B261" s="30" t="n">
        <x:v>1</x:v>
      </x:c>
      <x:c r="C261" s="30" t="str">
        <x:v>388</x:v>
      </x:c>
      <x:c r="D261" s="30" t="str">
        <x:v>海马牌</x:v>
      </x:c>
      <x:c r="E261" s="30" t="str">
        <x:v>合普动力股份有限公司</x:v>
      </x:c>
      <x:c r="F261" s="30" t="str"/>
      <x:c r="G261" s="30" t="str"/>
      <x:c r="H261" s="30" t="str">
        <x:v>HMA7000AHBEV</x:v>
      </x:c>
      <x:c r="I261" s="30" t="str">
        <x:v>motor-model-source-search</x:v>
      </x:c>
      <x:c r="J261" s="30" t="str">
        <x:v>Copyright © 2026 David YE</x:v>
      </x:c>
    </x:row>
    <x:row r="262">
      <x:c r="A262" s="30" t="str">
        <x:v>TZ160X30C</x:v>
      </x:c>
      <x:c r="B262" s="30" t="n">
        <x:v>1</x:v>
      </x:c>
      <x:c r="C262" s="30" t="str">
        <x:v>391</x:v>
      </x:c>
      <x:c r="D262" s="30" t="str">
        <x:v>几何牌</x:v>
      </x:c>
      <x:c r="E262" s="30" t="str">
        <x:v>浙江奥思伟尔电动科技有限公司</x:v>
      </x:c>
      <x:c r="F262" s="30" t="str">
        <x:v>160</x:v>
      </x:c>
      <x:c r="G262" s="30" t="str">
        <x:v>160</x:v>
      </x:c>
      <x:c r="H262" s="30" t="str">
        <x:v>JL7002BEV103</x:v>
      </x:c>
      <x:c r="I262" s="30" t="str">
        <x:v>motor-model-source-search</x:v>
      </x:c>
      <x:c r="J262" s="30" t="str">
        <x:v>Copyright © 2026 David YE</x:v>
      </x:c>
    </x:row>
    <x:row r="263">
      <x:c r="A263" s="30" t="str">
        <x:v>TZ160XFDM14B</x:v>
      </x:c>
      <x:c r="B263" s="30" t="n">
        <x:v>1</x:v>
      </x:c>
      <x:c r="C263" s="30" t="str">
        <x:v>391</x:v>
      </x:c>
      <x:c r="D263" s="30" t="str">
        <x:v>燕铃牌</x:v>
      </x:c>
      <x:c r="E263" s="30" t="str">
        <x:v>浙江方正电机股份有限公司</x:v>
      </x:c>
      <x:c r="F263" s="30" t="str">
        <x:v>110</x:v>
      </x:c>
      <x:c r="G263" s="30" t="str">
        <x:v>110</x:v>
      </x:c>
      <x:c r="H263" s="30" t="str">
        <x:v>BAW7000ULJ1BEV</x:v>
      </x:c>
      <x:c r="I263" s="30" t="str">
        <x:v>motor-model-source-search</x:v>
      </x:c>
      <x:c r="J263" s="30" t="str">
        <x:v>Copyright © 2026 David YE</x:v>
      </x:c>
    </x:row>
    <x:row r="264">
      <x:c r="A264" s="30" t="str">
        <x:v>TZ160XFJE1</x:v>
      </x:c>
      <x:c r="B264" s="30" t="n">
        <x:v>1</x:v>
      </x:c>
      <x:c r="C264" s="30" t="str">
        <x:v>398</x:v>
      </x:c>
      <x:c r="D264" s="30" t="str">
        <x:v>予风牌</x:v>
      </x:c>
      <x:c r="E264" s="30" t="str">
        <x:v>合肥巨一动力系统有限公司</x:v>
      </x:c>
      <x:c r="F264" s="30" t="str">
        <x:v>35</x:v>
      </x:c>
      <x:c r="G264" s="30" t="str">
        <x:v>35</x:v>
      </x:c>
      <x:c r="H264" s="30" t="str">
        <x:v>HSE7000BEVG5C</x:v>
      </x:c>
      <x:c r="I264" s="30" t="str">
        <x:v>motor-model-source-search</x:v>
      </x:c>
      <x:c r="J264" s="30" t="str">
        <x:v>Copyright © 2026 David YE</x:v>
      </x:c>
    </x:row>
    <x:row r="265">
      <x:c r="A265" s="30" t="str">
        <x:v>TZ165XS033</x:v>
      </x:c>
      <x:c r="B265" s="30" t="n">
        <x:v>1</x:v>
      </x:c>
      <x:c r="C265" s="30" t="str">
        <x:v>381</x:v>
      </x:c>
      <x:c r="D265" s="30" t="str">
        <x:v>哪吒牌</x:v>
      </x:c>
      <x:c r="E265" s="30" t="str">
        <x:v>无锡中车时代电驱科技有限公司</x:v>
      </x:c>
      <x:c r="F265" s="30" t="str"/>
      <x:c r="G265" s="30" t="str"/>
      <x:c r="H265" s="30" t="str">
        <x:v>THZ6460SEVS31L</x:v>
      </x:c>
      <x:c r="I265" s="30" t="str">
        <x:v>motor-model-source-search</x:v>
      </x:c>
      <x:c r="J265" s="30" t="str">
        <x:v>Copyright © 2026 David YE</x:v>
      </x:c>
    </x:row>
    <x:row r="266">
      <x:c r="A266" s="30" t="str">
        <x:v>TZ175XSQ02</x:v>
      </x:c>
      <x:c r="B266" s="30" t="n">
        <x:v>1</x:v>
      </x:c>
      <x:c r="C266" s="30" t="str">
        <x:v>394</x:v>
      </x:c>
      <x:c r="D266" s="30" t="str">
        <x:v>天马牌</x:v>
      </x:c>
      <x:c r="E266" s="30" t="str">
        <x:v>苏州发卡电机有限公司</x:v>
      </x:c>
      <x:c r="F266" s="30" t="str">
        <x:v>60</x:v>
      </x:c>
      <x:c r="G266" s="30" t="str">
        <x:v>60</x:v>
      </x:c>
      <x:c r="H266" s="30" t="str">
        <x:v>KZ6510BEV0012</x:v>
      </x:c>
      <x:c r="I266" s="30" t="str">
        <x:v>motor-model-source-search</x:v>
      </x:c>
      <x:c r="J266" s="30" t="str">
        <x:v>Copyright © 2026 David YE</x:v>
      </x:c>
    </x:row>
    <x:row r="267">
      <x:c r="A267" s="30" t="str">
        <x:v>TZ180SMXB0</x:v>
      </x:c>
      <x:c r="B267" s="30" t="n">
        <x:v>1</x:v>
      </x:c>
      <x:c r="C267" s="30" t="str">
        <x:v>407</x:v>
      </x:c>
      <x:c r="D267" s="30" t="str">
        <x:v>奇瑞牌</x:v>
      </x:c>
      <x:c r="E267" s="30" t="str">
        <x:v>苏州汇川联合动力系统股份有限公司</x:v>
      </x:c>
      <x:c r="F267" s="30" t="str">
        <x:v>58</x:v>
      </x:c>
      <x:c r="G267" s="30" t="str">
        <x:v>58</x:v>
      </x:c>
      <x:c r="H267" s="30" t="str">
        <x:v>NEQ7000BEVT12AC</x:v>
      </x:c>
      <x:c r="I267" s="30" t="str">
        <x:v>motor-model-source-search</x:v>
      </x:c>
      <x:c r="J267" s="30" t="str">
        <x:v>Copyright © 2026 David YE</x:v>
      </x:c>
    </x:row>
    <x:row r="268">
      <x:c r="A268" s="30" t="str">
        <x:v>TZ180XS000 60</x:v>
      </x:c>
      <x:c r="B268" s="30" t="n">
        <x:v>1</x:v>
      </x:c>
      <x:c r="C268" s="30" t="str">
        <x:v>390</x:v>
      </x:c>
      <x:c r="D268" s="30" t="str"/>
      <x:c r="E268" s="30" t="str">
        <x:v>苏州汇川联合动力系统股份有限公司</x:v>
      </x:c>
      <x:c r="F268" s="30" t="str">
        <x:v>60</x:v>
      </x:c>
      <x:c r="G268" s="30" t="str">
        <x:v>60</x:v>
      </x:c>
      <x:c r="H268" s="30" t="str">
        <x:v>SC6480V7Q6B4BEV</x:v>
      </x:c>
      <x:c r="I268" s="30" t="str">
        <x:v>motor-model-source-search</x:v>
      </x:c>
      <x:c r="J268" s="30" t="str">
        <x:v>Copyright © 2026 David YE</x:v>
      </x:c>
    </x:row>
    <x:row r="269">
      <x:c r="A269" s="30" t="str">
        <x:v>TZ180XS120</x:v>
      </x:c>
      <x:c r="B269" s="30" t="n">
        <x:v>1</x:v>
      </x:c>
      <x:c r="C269" s="30" t="str">
        <x:v>384</x:v>
      </x:c>
      <x:c r="D269" s="30" t="str">
        <x:v>小鹏牌</x:v>
      </x:c>
      <x:c r="E269" s="30" t="str">
        <x:v>苏州汇川联合动力系统股份有限公司</x:v>
      </x:c>
      <x:c r="F269" s="30" t="str"/>
      <x:c r="G269" s="30" t="str"/>
      <x:c r="H269" s="30" t="str">
        <x:v>NHQ7000BEVLB</x:v>
      </x:c>
      <x:c r="I269" s="30" t="str">
        <x:v>motor-model-source-search</x:v>
      </x:c>
      <x:c r="J269" s="30" t="str">
        <x:v>Copyright © 2026 David YE</x:v>
      </x:c>
    </x:row>
    <x:row r="270">
      <x:c r="A270" s="30" t="str">
        <x:v>TZ180XS2A0</x:v>
      </x:c>
      <x:c r="B270" s="30" t="n">
        <x:v>1</x:v>
      </x:c>
      <x:c r="C270" s="30" t="str">
        <x:v>406</x:v>
      </x:c>
      <x:c r="D270" s="30" t="str">
        <x:v>五菱牌</x:v>
      </x:c>
      <x:c r="E270" s="30" t="str">
        <x:v>柳州赛克科技发展有限公司</x:v>
      </x:c>
      <x:c r="F270" s="30" t="str">
        <x:v>100</x:v>
      </x:c>
      <x:c r="G270" s="30" t="str">
        <x:v>100</x:v>
      </x:c>
      <x:c r="H270" s="30" t="str">
        <x:v>LZW6490BEVA7</x:v>
      </x:c>
      <x:c r="I270" s="30" t="str">
        <x:v>motor-model-source-search</x:v>
      </x:c>
      <x:c r="J270" s="30" t="str">
        <x:v>Copyright © 2026 David YE</x:v>
      </x:c>
    </x:row>
    <x:row r="271">
      <x:c r="A271" s="30" t="str">
        <x:v>TZ180XS375</x:v>
      </x:c>
      <x:c r="B271" s="30" t="n">
        <x:v>1</x:v>
      </x:c>
      <x:c r="C271" s="30" t="str">
        <x:v>384</x:v>
      </x:c>
      <x:c r="D271" s="30" t="str">
        <x:v>五菱牌</x:v>
      </x:c>
      <x:c r="E271" s="30" t="str">
        <x:v>柳州赛克科技发展有限公司</x:v>
      </x:c>
      <x:c r="F271" s="30" t="str">
        <x:v>30</x:v>
      </x:c>
      <x:c r="G271" s="30" t="str">
        <x:v>30</x:v>
      </x:c>
      <x:c r="H271" s="30" t="str">
        <x:v>LZW6451EVA1</x:v>
      </x:c>
      <x:c r="I271" s="30" t="str">
        <x:v>motor-model-source-search</x:v>
      </x:c>
      <x:c r="J271" s="30" t="str">
        <x:v>Copyright © 2026 David YE</x:v>
      </x:c>
    </x:row>
    <x:row r="272">
      <x:c r="A272" s="30" t="str">
        <x:v>TZ180XS440</x:v>
      </x:c>
      <x:c r="B272" s="30" t="n">
        <x:v>1</x:v>
      </x:c>
      <x:c r="C272" s="30" t="str">
        <x:v>400</x:v>
      </x:c>
      <x:c r="D272" s="30" t="str">
        <x:v>极狐牌</x:v>
      </x:c>
      <x:c r="E272" s="30" t="str">
        <x:v>菲仕绿能科技（北京）有限公司</x:v>
      </x:c>
      <x:c r="F272" s="30" t="str">
        <x:v>120</x:v>
      </x:c>
      <x:c r="G272" s="30" t="str">
        <x:v>120</x:v>
      </x:c>
      <x:c r="H272" s="30" t="str">
        <x:v>BJ7000T66CBEV</x:v>
      </x:c>
      <x:c r="I272" s="30" t="str">
        <x:v>motor-model-source-search</x:v>
      </x:c>
      <x:c r="J272" s="30" t="str">
        <x:v>Copyright © 2026 David YE</x:v>
      </x:c>
    </x:row>
    <x:row r="273">
      <x:c r="A273" s="30" t="str">
        <x:v>TZ180XS640</x:v>
      </x:c>
      <x:c r="B273" s="30" t="n">
        <x:v>1</x:v>
      </x:c>
      <x:c r="C273" s="30" t="str">
        <x:v>390</x:v>
      </x:c>
      <x:c r="D273" s="30" t="str">
        <x:v>极狐(ARCFOX)牌</x:v>
      </x:c>
      <x:c r="E273" s="30" t="str">
        <x:v>北京新能源汽车股份有限公司</x:v>
      </x:c>
      <x:c r="F273" s="30" t="str">
        <x:v>175</x:v>
      </x:c>
      <x:c r="G273" s="30" t="str">
        <x:v>175</x:v>
      </x:c>
      <x:c r="H273" s="30" t="str">
        <x:v>BJ6460D46BEV</x:v>
      </x:c>
      <x:c r="I273" s="30" t="str">
        <x:v>motor-model-source-search</x:v>
      </x:c>
      <x:c r="J273" s="30" t="str">
        <x:v>Copyright © 2026 David YE</x:v>
      </x:c>
    </x:row>
    <x:row r="274">
      <x:c r="A274" s="30" t="str">
        <x:v>TZ180XS90AA</x:v>
      </x:c>
      <x:c r="B274" s="30" t="n">
        <x:v>1</x:v>
      </x:c>
      <x:c r="C274" s="30" t="str">
        <x:v>381</x:v>
      </x:c>
      <x:c r="D274" s="30" t="str">
        <x:v>领途牌</x:v>
      </x:c>
      <x:c r="E274" s="30" t="str">
        <x:v>上海汽车电驱动有限公司</x:v>
      </x:c>
      <x:c r="F274" s="30" t="str"/>
      <x:c r="G274" s="30" t="str"/>
      <x:c r="H274" s="30" t="str">
        <x:v>YGM7009BEVBA1</x:v>
      </x:c>
      <x:c r="I274" s="30" t="str">
        <x:v>motor-model-source-search</x:v>
      </x:c>
      <x:c r="J274" s="30" t="str">
        <x:v>Copyright © 2026 David YE</x:v>
      </x:c>
    </x:row>
    <x:row r="275">
      <x:c r="A275" s="30" t="str">
        <x:v>TZ180XSAG</x:v>
      </x:c>
      <x:c r="B275" s="30" t="n">
        <x:v>1</x:v>
      </x:c>
      <x:c r="C275" s="30" t="str">
        <x:v>405</x:v>
      </x:c>
      <x:c r="D275" s="30" t="str">
        <x:v>比亚迪牌</x:v>
      </x:c>
      <x:c r="E275" s="30" t="str">
        <x:v>抚州比亚迪实业有限公司</x:v>
      </x:c>
      <x:c r="F275" s="30" t="str">
        <x:v>100</x:v>
      </x:c>
      <x:c r="G275" s="30" t="str">
        <x:v>100</x:v>
      </x:c>
      <x:c r="H275" s="30" t="str">
        <x:v>BYD6430BZBEV1</x:v>
      </x:c>
      <x:c r="I275" s="30" t="str">
        <x:v>motor-model-source-search</x:v>
      </x:c>
      <x:c r="J275" s="30" t="str">
        <x:v>Copyright © 2026 David YE</x:v>
      </x:c>
    </x:row>
    <x:row r="276">
      <x:c r="A276" s="30" t="str">
        <x:v>TZ180XSAN</x:v>
      </x:c>
      <x:c r="B276" s="30" t="n">
        <x:v>1</x:v>
      </x:c>
      <x:c r="C276" s="30" t="str">
        <x:v>404</x:v>
      </x:c>
      <x:c r="D276" s="30" t="str">
        <x:v>腾势牌</x:v>
      </x:c>
      <x:c r="E276" s="30" t="str">
        <x:v>西安比亚迪汽车零部件有限公司</x:v>
      </x:c>
      <x:c r="F276" s="30" t="str">
        <x:v>340 / 70</x:v>
      </x:c>
      <x:c r="G276" s="30" t="str">
        <x:v>410</x:v>
      </x:c>
      <x:c r="H276" s="30" t="str">
        <x:v>QCJ6520MBEV2</x:v>
      </x:c>
      <x:c r="I276" s="30" t="str">
        <x:v>motor-model-source-search</x:v>
      </x:c>
      <x:c r="J276" s="30" t="str">
        <x:v>Copyright © 2026 David YE</x:v>
      </x:c>
    </x:row>
    <x:row r="277">
      <x:c r="A277" s="30" t="str">
        <x:v>TZ180XSAS</x:v>
      </x:c>
      <x:c r="B277" s="30" t="n">
        <x:v>1</x:v>
      </x:c>
      <x:c r="C277" s="30" t="str">
        <x:v>407</x:v>
      </x:c>
      <x:c r="D277" s="30" t="str">
        <x:v>比亚迪牌</x:v>
      </x:c>
      <x:c r="E277" s="30" t="str">
        <x:v>西安比亚迪汽车零部件有限公司</x:v>
      </x:c>
      <x:c r="F277" s="30" t="str">
        <x:v>55</x:v>
      </x:c>
      <x:c r="G277" s="30" t="str">
        <x:v>55</x:v>
      </x:c>
      <x:c r="H277" s="30" t="str">
        <x:v>BYD7001BEVA8</x:v>
      </x:c>
      <x:c r="I277" s="30" t="str">
        <x:v>motor-model-source-search</x:v>
      </x:c>
      <x:c r="J277" s="30" t="str">
        <x:v>Copyright © 2026 David YE</x:v>
      </x:c>
    </x:row>
    <x:row r="278">
      <x:c r="A278" s="30" t="str">
        <x:v>TZ180XSB</x:v>
      </x:c>
      <x:c r="B278" s="30" t="n">
        <x:v>1</x:v>
      </x:c>
      <x:c r="C278" s="30" t="str">
        <x:v>406</x:v>
      </x:c>
      <x:c r="D278" s="30" t="str">
        <x:v>领汇牌</x:v>
      </x:c>
      <x:c r="E278" s="30" t="str">
        <x:v>长沙市比亚迪汽车有限公司</x:v>
      </x:c>
      <x:c r="F278" s="30" t="str">
        <x:v>70</x:v>
      </x:c>
      <x:c r="G278" s="30" t="str">
        <x:v>70</x:v>
      </x:c>
      <x:c r="H278" s="30" t="str">
        <x:v>QCJ7002BEVA1</x:v>
      </x:c>
      <x:c r="I278" s="30" t="str">
        <x:v>motor-model-source-search</x:v>
      </x:c>
      <x:c r="J278" s="30" t="str">
        <x:v>Copyright © 2026 David YE</x:v>
      </x:c>
    </x:row>
    <x:row r="279">
      <x:c r="A279" s="30" t="str">
        <x:v>TZ180XSB01</x:v>
      </x:c>
      <x:c r="B279" s="30" t="n">
        <x:v>1</x:v>
      </x:c>
      <x:c r="C279" s="30" t="str">
        <x:v>399</x:v>
      </x:c>
      <x:c r="D279" s="30" t="str">
        <x:v>极氪牌</x:v>
      </x:c>
      <x:c r="E279" s="30" t="str">
        <x:v>威睿电动汽车技术(宁波)有限公司/衢州极电电动汽车技术有限公司</x:v>
      </x:c>
      <x:c r="F279" s="30" t="str">
        <x:v>115/250</x:v>
      </x:c>
      <x:c r="G279" s="30" t="str">
        <x:v>365</x:v>
      </x:c>
      <x:c r="H279" s="30" t="str">
        <x:v>MR7001BEV120</x:v>
      </x:c>
      <x:c r="I279" s="30" t="str">
        <x:v>motor-model-source-search</x:v>
      </x:c>
      <x:c r="J279" s="30" t="str">
        <x:v>Copyright © 2026 David YE</x:v>
      </x:c>
    </x:row>
    <x:row r="280">
      <x:c r="A280" s="30" t="str">
        <x:v>TZ180XSD31</x:v>
      </x:c>
      <x:c r="B280" s="30" t="n">
        <x:v>1</x:v>
      </x:c>
      <x:c r="C280" s="30" t="str">
        <x:v>394</x:v>
      </x:c>
      <x:c r="D280" s="30" t="str">
        <x:v>锐胜牌</x:v>
      </x:c>
      <x:c r="E280" s="30" t="str">
        <x:v>深圳市大地和电气股份有限公司</x:v>
      </x:c>
      <x:c r="F280" s="30" t="str">
        <x:v>110</x:v>
      </x:c>
      <x:c r="G280" s="30" t="str">
        <x:v>110</x:v>
      </x:c>
      <x:c r="H280" s="30" t="str">
        <x:v>BAW6521MALBEV</x:v>
      </x:c>
      <x:c r="I280" s="30" t="str">
        <x:v>motor-model-source-search</x:v>
      </x:c>
      <x:c r="J280" s="30" t="str">
        <x:v>Copyright © 2026 David YE</x:v>
      </x:c>
    </x:row>
    <x:row r="281">
      <x:c r="A281" s="30" t="str">
        <x:v>TZ180XSDSZX01</x:v>
      </x:c>
      <x:c r="B281" s="30" t="n">
        <x:v>1</x:v>
      </x:c>
      <x:c r="C281" s="30" t="str">
        <x:v>394</x:v>
      </x:c>
      <x:c r="D281" s="30" t="str">
        <x:v>远程牌</x:v>
      </x:c>
      <x:c r="E281" s="30" t="str">
        <x:v>湖州智芯动力系统发展有限公司</x:v>
      </x:c>
      <x:c r="F281" s="30" t="str">
        <x:v>110</x:v>
      </x:c>
      <x:c r="G281" s="30" t="str">
        <x:v>110</x:v>
      </x:c>
      <x:c r="H281" s="30" t="str">
        <x:v>JHC6482SEVS1</x:v>
      </x:c>
      <x:c r="I281" s="30" t="str">
        <x:v>motor-model-source-search</x:v>
      </x:c>
      <x:c r="J281" s="30" t="str">
        <x:v>Copyright © 2026 David YE</x:v>
      </x:c>
    </x:row>
    <x:row r="282">
      <x:c r="A282" s="30" t="str">
        <x:v>TZ180XSE21</x:v>
      </x:c>
      <x:c r="B282" s="30" t="n">
        <x:v>1</x:v>
      </x:c>
      <x:c r="C282" s="30" t="str">
        <x:v>389</x:v>
      </x:c>
      <x:c r="D282" s="30" t="str">
        <x:v>东风牌</x:v>
      </x:c>
      <x:c r="E282" s="30" t="str">
        <x:v>珠海英搏尔电气股份有限公司</x:v>
      </x:c>
      <x:c r="F282" s="30" t="str"/>
      <x:c r="G282" s="30" t="str"/>
      <x:c r="H282" s="30" t="str">
        <x:v>LZ6510NLD0EV</x:v>
      </x:c>
      <x:c r="I282" s="30" t="str">
        <x:v>motor-model-source-search</x:v>
      </x:c>
      <x:c r="J282" s="30" t="str">
        <x:v>Copyright © 2026 David YE</x:v>
      </x:c>
    </x:row>
    <x:row r="283">
      <x:c r="A283" s="30" t="str">
        <x:v>TZ180XSF70</x:v>
      </x:c>
      <x:c r="B283" s="30" t="n">
        <x:v>1</x:v>
      </x:c>
      <x:c r="C283" s="30" t="str">
        <x:v>391</x:v>
      </x:c>
      <x:c r="D283" s="30" t="str">
        <x:v>比亚迪牌</x:v>
      </x:c>
      <x:c r="E283" s="30" t="str">
        <x:v>长沙市比亚迪汽车有限公司</x:v>
      </x:c>
      <x:c r="F283" s="30" t="str">
        <x:v>180</x:v>
      </x:c>
      <x:c r="G283" s="30" t="str">
        <x:v>180</x:v>
      </x:c>
      <x:c r="H283" s="30" t="str">
        <x:v>BYD7004BEV14</x:v>
      </x:c>
      <x:c r="I283" s="30" t="str">
        <x:v>motor-model-source-search</x:v>
      </x:c>
      <x:c r="J283" s="30" t="str">
        <x:v>Copyright © 2026 David YE</x:v>
      </x:c>
    </x:row>
    <x:row r="284">
      <x:c r="A284" s="30" t="str">
        <x:v>TZ180XSIEM2H</x:v>
      </x:c>
      <x:c r="B284" s="30" t="n">
        <x:v>1</x:v>
      </x:c>
      <x:c r="C284" s="30" t="str">
        <x:v>390</x:v>
      </x:c>
      <x:c r="D284" s="30" t="str">
        <x:v>江淮牌</x:v>
      </x:c>
      <x:c r="E284" s="30" t="str">
        <x:v>合肥道一动力科技有限公司</x:v>
      </x:c>
      <x:c r="F284" s="30" t="str">
        <x:v>130</x:v>
      </x:c>
      <x:c r="G284" s="30" t="str">
        <x:v>130</x:v>
      </x:c>
      <x:c r="H284" s="30" t="str">
        <x:v>HFC7002EWEV6</x:v>
      </x:c>
      <x:c r="I284" s="30" t="str">
        <x:v>motor-model-source-search</x:v>
      </x:c>
      <x:c r="J284" s="30" t="str">
        <x:v>Copyright © 2026 David YE</x:v>
      </x:c>
    </x:row>
    <x:row r="285">
      <x:c r="A285" s="30" t="str">
        <x:v>TZ180XSIEM3</x:v>
      </x:c>
      <x:c r="B285" s="30" t="n">
        <x:v>1</x:v>
      </x:c>
      <x:c r="C285" s="30" t="str">
        <x:v>395</x:v>
      </x:c>
      <x:c r="D285" s="30" t="str">
        <x:v>江淮牌</x:v>
      </x:c>
      <x:c r="E285" s="30" t="str">
        <x:v>合肥道一动力科技有限公司</x:v>
      </x:c>
      <x:c r="F285" s="30" t="str">
        <x:v>100</x:v>
      </x:c>
      <x:c r="G285" s="30" t="str">
        <x:v>100</x:v>
      </x:c>
      <x:c r="H285" s="30" t="str">
        <x:v>HFC7002BEV11</x:v>
      </x:c>
      <x:c r="I285" s="30" t="str">
        <x:v>motor-model-source-search</x:v>
      </x:c>
      <x:c r="J285" s="30" t="str">
        <x:v>Copyright © 2026 David YE</x:v>
      </x:c>
    </x:row>
    <x:row r="286">
      <x:c r="A286" s="30" t="str">
        <x:v>TZ180XSIEM3L</x:v>
      </x:c>
      <x:c r="B286" s="30" t="n">
        <x:v>1</x:v>
      </x:c>
      <x:c r="C286" s="30" t="str">
        <x:v>391</x:v>
      </x:c>
      <x:c r="D286" s="30" t="str">
        <x:v>江淮牌</x:v>
      </x:c>
      <x:c r="E286" s="30" t="str">
        <x:v>合肥道一动力科技有限公司</x:v>
      </x:c>
      <x:c r="F286" s="30" t="str">
        <x:v>130</x:v>
      </x:c>
      <x:c r="G286" s="30" t="str">
        <x:v>130</x:v>
      </x:c>
      <x:c r="H286" s="30" t="str">
        <x:v>HFC7002EWEV7</x:v>
      </x:c>
      <x:c r="I286" s="30" t="str">
        <x:v>motor-model-source-search</x:v>
      </x:c>
      <x:c r="J286" s="30" t="str">
        <x:v>Copyright © 2026 David YE</x:v>
      </x:c>
    </x:row>
    <x:row r="287">
      <x:c r="A287" s="30" t="str">
        <x:v>TZ180XSRLB</x:v>
      </x:c>
      <x:c r="B287" s="30" t="n">
        <x:v>1</x:v>
      </x:c>
      <x:c r="C287" s="30" t="str">
        <x:v>389</x:v>
      </x:c>
      <x:c r="D287" s="30" t="str">
        <x:v>枫叶牌</x:v>
      </x:c>
      <x:c r="E287" s="30" t="str">
        <x:v>珠海英搏尔电气股份有限公司</x:v>
      </x:c>
      <x:c r="F287" s="30" t="str"/>
      <x:c r="G287" s="30" t="str"/>
      <x:c r="H287" s="30" t="str">
        <x:v>LF7002SEV01</x:v>
      </x:c>
      <x:c r="I287" s="30" t="str">
        <x:v>motor-model-source-search</x:v>
      </x:c>
      <x:c r="J287" s="30" t="str">
        <x:v>Copyright © 2026 David YE</x:v>
      </x:c>
    </x:row>
    <x:row r="288">
      <x:c r="A288" s="30" t="str">
        <x:v>TZ180XSZX05</x:v>
      </x:c>
      <x:c r="B288" s="30" t="n">
        <x:v>1</x:v>
      </x:c>
      <x:c r="C288" s="30" t="str">
        <x:v>388</x:v>
      </x:c>
      <x:c r="D288" s="30" t="str">
        <x:v>远程牌</x:v>
      </x:c>
      <x:c r="E288" s="30" t="str">
        <x:v>湖州智芯动力系统发展有限公司</x:v>
      </x:c>
      <x:c r="F288" s="30" t="str"/>
      <x:c r="G288" s="30" t="str"/>
      <x:c r="H288" s="30" t="str">
        <x:v>JHC6481BEVR1</x:v>
      </x:c>
      <x:c r="I288" s="30" t="str">
        <x:v>motor-model-source-search</x:v>
      </x:c>
      <x:c r="J288" s="30" t="str">
        <x:v>Copyright © 2026 David YE</x:v>
      </x:c>
    </x:row>
    <x:row r="289">
      <x:c r="A289" s="30" t="str">
        <x:v>TZ180XSZX06</x:v>
      </x:c>
      <x:c r="B289" s="30" t="n">
        <x:v>1</x:v>
      </x:c>
      <x:c r="C289" s="30" t="str">
        <x:v>391</x:v>
      </x:c>
      <x:c r="D289" s="30" t="str"/>
      <x:c r="E289" s="30" t="str">
        <x:v>湖州智芯动力系统发展有限公司</x:v>
      </x:c>
      <x:c r="F289" s="30" t="str">
        <x:v>60</x:v>
      </x:c>
      <x:c r="G289" s="30" t="str">
        <x:v>60</x:v>
      </x:c>
      <x:c r="H289" s="30" t="str">
        <x:v>JHC6481BEVR2</x:v>
      </x:c>
      <x:c r="I289" s="30" t="str">
        <x:v>motor-model-source-search</x:v>
      </x:c>
      <x:c r="J289" s="30" t="str">
        <x:v>Copyright © 2026 David YE</x:v>
      </x:c>
    </x:row>
    <x:row r="290">
      <x:c r="A290" s="30" t="str">
        <x:v>TZ180XYA1203</x:v>
      </x:c>
      <x:c r="B290" s="30" t="n">
        <x:v>1</x:v>
      </x:c>
      <x:c r="C290" s="30" t="str">
        <x:v>385</x:v>
      </x:c>
      <x:c r="D290" s="30" t="str">
        <x:v>埃安(AION)牌</x:v>
      </x:c>
      <x:c r="E290" s="30" t="str">
        <x:v>尼得科汽车马达(浙江)有限公司</x:v>
      </x:c>
      <x:c r="F290" s="30" t="str"/>
      <x:c r="G290" s="30" t="str"/>
      <x:c r="H290" s="30" t="str">
        <x:v>AHC6480BEVB0M</x:v>
      </x:c>
      <x:c r="I290" s="30" t="str">
        <x:v>motor-model-source-search</x:v>
      </x:c>
      <x:c r="J290" s="30" t="str">
        <x:v>Copyright © 2026 David YE</x:v>
      </x:c>
    </x:row>
    <x:row r="291">
      <x:c r="A291" s="30" t="str">
        <x:v>TZ180XYD01</x:v>
      </x:c>
      <x:c r="B291" s="30" t="n">
        <x:v>1</x:v>
      </x:c>
      <x:c r="C291" s="30" t="str">
        <x:v>404</x:v>
      </x:c>
      <x:c r="D291" s="30" t="str">
        <x:v>问界牌</x:v>
      </x:c>
      <x:c r="E291" s="30" t="str">
        <x:v>华为数字能源技术有限公司</x:v>
      </x:c>
      <x:c r="F291" s="30" t="str">
        <x:v>160/180</x:v>
      </x:c>
      <x:c r="G291" s="30" t="str">
        <x:v>340</x:v>
      </x:c>
      <x:c r="H291" s="30" t="str">
        <x:v>SKE6501DBEVA1F</x:v>
      </x:c>
      <x:c r="I291" s="30" t="str">
        <x:v>motor-model-source-search</x:v>
      </x:c>
      <x:c r="J291" s="30" t="str">
        <x:v>Copyright © 2026 David YE</x:v>
      </x:c>
    </x:row>
    <x:row r="292">
      <x:c r="A292" s="30" t="str">
        <x:v>TZ180XYX3T11</x:v>
      </x:c>
      <x:c r="B292" s="30" t="n">
        <x:v>1</x:v>
      </x:c>
      <x:c r="C292" s="30" t="str">
        <x:v>384</x:v>
      </x:c>
      <x:c r="D292" s="30" t="str">
        <x:v>埃安(AION)牌</x:v>
      </x:c>
      <x:c r="E292" s="30" t="str">
        <x:v> 锐湃动力科技有限公司</x:v>
      </x:c>
      <x:c r="F292" s="30" t="str">
        <x:v>180</x:v>
      </x:c>
      <x:c r="G292" s="30" t="str">
        <x:v>180</x:v>
      </x:c>
      <x:c r="H292" s="30" t="str">
        <x:v>AHC6490BEVH0Q</x:v>
      </x:c>
      <x:c r="I292" s="30" t="str">
        <x:v>motor-model-source-search</x:v>
      </x:c>
      <x:c r="J292" s="30" t="str">
        <x:v>Copyright © 2026 David YE</x:v>
      </x:c>
    </x:row>
    <x:row r="293">
      <x:c r="A293" s="30" t="str">
        <x:v>TZ182XSW01</x:v>
      </x:c>
      <x:c r="B293" s="30" t="n">
        <x:v>1</x:v>
      </x:c>
      <x:c r="C293" s="30" t="str">
        <x:v>388</x:v>
      </x:c>
      <x:c r="D293" s="30" t="str">
        <x:v>骏驰牌</x:v>
      </x:c>
      <x:c r="E293" s="30" t="str">
        <x:v>威迪斯电机技术(芜湖)有限公司</x:v>
      </x:c>
      <x:c r="F293" s="30" t="str"/>
      <x:c r="G293" s="30" t="str"/>
      <x:c r="H293" s="30" t="str">
        <x:v>HXK7000BEVG02</x:v>
      </x:c>
      <x:c r="I293" s="30" t="str">
        <x:v>motor-model-source-search</x:v>
      </x:c>
      <x:c r="J293" s="30" t="str">
        <x:v>Copyright © 2026 David YE</x:v>
      </x:c>
    </x:row>
    <x:row r="294">
      <x:c r="A294" s="30" t="str">
        <x:v>TZ185XY1181</x:v>
      </x:c>
      <x:c r="B294" s="30" t="n">
        <x:v>1</x:v>
      </x:c>
      <x:c r="C294" s="30" t="str">
        <x:v>407</x:v>
      </x:c>
      <x:c r="D294" s="30" t="str">
        <x:v>名爵牌</x:v>
      </x:c>
      <x:c r="E294" s="30" t="str">
        <x:v>上海汽车变速器有限公司</x:v>
      </x:c>
      <x:c r="F294" s="30" t="str">
        <x:v>176</x:v>
      </x:c>
      <x:c r="G294" s="30" t="str">
        <x:v>176</x:v>
      </x:c>
      <x:c r="H294" s="30" t="str">
        <x:v>CSA7005TBEV1</x:v>
      </x:c>
      <x:c r="I294" s="30" t="str">
        <x:v>motor-model-source-search</x:v>
      </x:c>
      <x:c r="J294" s="30" t="str">
        <x:v>Copyright © 2026 David YE</x:v>
      </x:c>
    </x:row>
    <x:row r="295">
      <x:c r="A295" s="30" t="str">
        <x:v>TZ188S001</x:v>
      </x:c>
      <x:c r="B295" s="30" t="n">
        <x:v>1</x:v>
      </x:c>
      <x:c r="C295" s="30" t="str">
        <x:v>384</x:v>
      </x:c>
      <x:c r="D295" s="30" t="str">
        <x:v>乐道牌</x:v>
      </x:c>
      <x:c r="E295" s="30" t="str">
        <x:v>蔚来动力科技(合肥)有限公司</x:v>
      </x:c>
      <x:c r="F295" s="30" t="str"/>
      <x:c r="G295" s="30" t="str"/>
      <x:c r="H295" s="30" t="str">
        <x:v>NAL6483BSEVZ1</x:v>
      </x:c>
      <x:c r="I295" s="30" t="str">
        <x:v>motor-model-source-search</x:v>
      </x:c>
      <x:c r="J295" s="30" t="str">
        <x:v>Copyright © 2026 David YE</x:v>
      </x:c>
    </x:row>
    <x:row r="296">
      <x:c r="A296" s="30" t="str">
        <x:v>TZ190XY008</x:v>
      </x:c>
      <x:c r="B296" s="30" t="n">
        <x:v>1</x:v>
      </x:c>
      <x:c r="C296" s="30" t="str">
        <x:v>409</x:v>
      </x:c>
      <x:c r="D296" s="30" t="str">
        <x:v>长安牌</x:v>
      </x:c>
      <x:c r="E296" s="30" t="str">
        <x:v>重庆青山工业有限责任公司</x:v>
      </x:c>
      <x:c r="F296" s="30" t="str">
        <x:v>245</x:v>
      </x:c>
      <x:c r="G296" s="30" t="str">
        <x:v>245</x:v>
      </x:c>
      <x:c r="H296" s="30" t="str">
        <x:v>SC7000AACRBEV</x:v>
      </x:c>
      <x:c r="I296" s="30" t="str">
        <x:v>motor-model-source-search</x:v>
      </x:c>
      <x:c r="J296" s="30" t="str">
        <x:v>Copyright © 2026 David YE</x:v>
      </x:c>
    </x:row>
    <x:row r="297">
      <x:c r="A297" s="30" t="str">
        <x:v>TZ190XY102</x:v>
      </x:c>
      <x:c r="B297" s="30" t="n">
        <x:v>1</x:v>
      </x:c>
      <x:c r="C297" s="30" t="str">
        <x:v>381</x:v>
      </x:c>
      <x:c r="D297" s="30" t="str">
        <x:v>合创牌</x:v>
      </x:c>
      <x:c r="E297" s="30" t="str">
        <x:v>苏州汇川联合动力系统股份有限公司</x:v>
      </x:c>
      <x:c r="F297" s="30" t="str"/>
      <x:c r="G297" s="30" t="str"/>
      <x:c r="H297" s="30" t="str">
        <x:v>GAH6520BEVU0C</x:v>
      </x:c>
      <x:c r="I297" s="30" t="str">
        <x:v>motor-model-source-search</x:v>
      </x:c>
      <x:c r="J297" s="30" t="str">
        <x:v>Copyright © 2026 David YE</x:v>
      </x:c>
    </x:row>
    <x:row r="298">
      <x:c r="A298" s="30" t="str">
        <x:v>TZ198Y001</x:v>
      </x:c>
      <x:c r="B298" s="30" t="n">
        <x:v>1</x:v>
      </x:c>
      <x:c r="C298" s="30" t="str">
        <x:v>395</x:v>
      </x:c>
      <x:c r="D298" s="30" t="str">
        <x:v>乐道牌</x:v>
      </x:c>
      <x:c r="E298" s="30" t="str">
        <x:v>
蔚来动力科技（合肥）有限公司新桥分公司</x:v>
      </x:c>
      <x:c r="F298" s="30" t="str">
        <x:v>340</x:v>
      </x:c>
      <x:c r="G298" s="30" t="str">
        <x:v>340</x:v>
      </x:c>
      <x:c r="H298" s="30" t="str">
        <x:v>NAL6513BSEVZ1</x:v>
      </x:c>
      <x:c r="I298" s="30" t="str">
        <x:v>motor-model-source-search</x:v>
      </x:c>
      <x:c r="J298" s="30" t="str">
        <x:v>Copyright © 2026 David YE</x:v>
      </x:c>
    </x:row>
    <x:row r="299">
      <x:c r="A299" s="30" t="str">
        <x:v>TZ200XS003</x:v>
      </x:c>
      <x:c r="B299" s="30" t="n">
        <x:v>1</x:v>
      </x:c>
      <x:c r="C299" s="30" t="str">
        <x:v>387</x:v>
      </x:c>
      <x:c r="D299" s="30" t="str">
        <x:v>丰田(TOYOTA)牌</x:v>
      </x:c>
      <x:c r="E299" s="30" t="str">
        <x:v>弗迪动力有限公司长沙分公司</x:v>
      </x:c>
      <x:c r="F299" s="30" t="str"/>
      <x:c r="G299" s="30" t="str"/>
      <x:c r="H299" s="30" t="str">
        <x:v>TV6480BEV</x:v>
      </x:c>
      <x:c r="I299" s="30" t="str">
        <x:v>motor-model-source-search</x:v>
      </x:c>
      <x:c r="J299" s="30" t="str">
        <x:v>Copyright © 2026 David YE</x:v>
      </x:c>
    </x:row>
    <x:row r="300">
      <x:c r="A300" s="30" t="str">
        <x:v>TZ200XS004</x:v>
      </x:c>
      <x:c r="B300" s="30" t="n">
        <x:v>1</x:v>
      </x:c>
      <x:c r="C300" s="30" t="str">
        <x:v>387</x:v>
      </x:c>
      <x:c r="D300" s="30" t="str">
        <x:v>丰田(TOYOTA)牌</x:v>
      </x:c>
      <x:c r="E300" s="30" t="str">
        <x:v>弗迪动力有限公司长沙分公司</x:v>
      </x:c>
      <x:c r="F300" s="30" t="str"/>
      <x:c r="G300" s="30" t="str"/>
      <x:c r="H300" s="30" t="str">
        <x:v>TV6480BEVP</x:v>
      </x:c>
      <x:c r="I300" s="30" t="str">
        <x:v>motor-model-source-search</x:v>
      </x:c>
      <x:c r="J300" s="30" t="str">
        <x:v>Copyright © 2026 David YE</x:v>
      </x:c>
    </x:row>
    <x:row r="301">
      <x:c r="A301" s="30" t="str">
        <x:v>TZ200XS2GY</x:v>
      </x:c>
      <x:c r="B301" s="30" t="n">
        <x:v>1</x:v>
      </x:c>
      <x:c r="C301" s="30" t="str">
        <x:v>384</x:v>
      </x:c>
      <x:c r="D301" s="30" t="str">
        <x:v>启辰牌</x:v>
      </x:c>
      <x:c r="E301" s="30" t="str">
        <x:v>智新科技股份有限公司</x:v>
      </x:c>
      <x:c r="F301" s="30" t="str"/>
      <x:c r="G301" s="30" t="str"/>
      <x:c r="H301" s="30" t="str">
        <x:v>DFL6470NB53BEV</x:v>
      </x:c>
      <x:c r="I301" s="30" t="str">
        <x:v>motor-model-source-search</x:v>
      </x:c>
      <x:c r="J301" s="30" t="str">
        <x:v>Copyright © 2026 David YE</x:v>
      </x:c>
    </x:row>
    <x:row r="302">
      <x:c r="A302" s="30" t="str">
        <x:v>TZ200XS2JD</x:v>
      </x:c>
      <x:c r="B302" s="30" t="n">
        <x:v>1</x:v>
      </x:c>
      <x:c r="C302" s="30" t="str">
        <x:v>391</x:v>
      </x:c>
      <x:c r="D302" s="30" t="str">
        <x:v>东风日产牌</x:v>
      </x:c>
      <x:c r="E302" s="30" t="str">
        <x:v>东风汽车有限公司</x:v>
      </x:c>
      <x:c r="F302" s="30" t="str">
        <x:v>160</x:v>
      </x:c>
      <x:c r="G302" s="30" t="str">
        <x:v>160</x:v>
      </x:c>
      <x:c r="H302" s="30" t="str">
        <x:v>DFL7000NAA1BEV</x:v>
      </x:c>
      <x:c r="I302" s="30" t="str">
        <x:v>motor-model-source-search</x:v>
      </x:c>
      <x:c r="J302" s="30" t="str">
        <x:v>Copyright © 2026 David YE</x:v>
      </x:c>
    </x:row>
    <x:row r="303">
      <x:c r="A303" s="30" t="str">
        <x:v>TZ200XS3JD</x:v>
      </x:c>
      <x:c r="B303" s="30" t="n">
        <x:v>1</x:v>
      </x:c>
      <x:c r="C303" s="30" t="str">
        <x:v>391</x:v>
      </x:c>
      <x:c r="D303" s="30" t="str">
        <x:v>东风日产牌</x:v>
      </x:c>
      <x:c r="E303" s="30" t="str">
        <x:v>东风汽车有限公司</x:v>
      </x:c>
      <x:c r="F303" s="30" t="str">
        <x:v>200</x:v>
      </x:c>
      <x:c r="G303" s="30" t="str">
        <x:v>200</x:v>
      </x:c>
      <x:c r="H303" s="30" t="str">
        <x:v>DFL7000NAA2BEV</x:v>
      </x:c>
      <x:c r="I303" s="30" t="str">
        <x:v>motor-model-source-search</x:v>
      </x:c>
      <x:c r="J303" s="30" t="str">
        <x:v>Copyright © 2026 David YE</x:v>
      </x:c>
    </x:row>
    <x:row r="304">
      <x:c r="A304" s="30" t="str">
        <x:v>TZ200XS3ZX</x:v>
      </x:c>
      <x:c r="B304" s="30" t="n">
        <x:v>1</x:v>
      </x:c>
      <x:c r="C304" s="30" t="str">
        <x:v>381</x:v>
      </x:c>
      <x:c r="D304" s="30" t="str">
        <x:v>东风牌</x:v>
      </x:c>
      <x:c r="E304" s="30" t="str">
        <x:v>智新科技股份有限公司</x:v>
      </x:c>
      <x:c r="F304" s="30" t="str">
        <x:v>120</x:v>
      </x:c>
      <x:c r="G304" s="30" t="str">
        <x:v>120</x:v>
      </x:c>
      <x:c r="H304" s="30" t="str">
        <x:v>DFM6500S5F3BEV</x:v>
      </x:c>
      <x:c r="I304" s="30" t="str">
        <x:v>motor-model-source-search</x:v>
      </x:c>
      <x:c r="J304" s="30" t="str">
        <x:v>Copyright © 2026 David YE</x:v>
      </x:c>
    </x:row>
    <x:row r="305">
      <x:c r="A305" s="30" t="str">
        <x:v>TZ200XSAB</x:v>
      </x:c>
      <x:c r="B305" s="30" t="n">
        <x:v>1</x:v>
      </x:c>
      <x:c r="C305" s="30" t="str">
        <x:v>385</x:v>
      </x:c>
      <x:c r="D305" s="30" t="str">
        <x:v>比亚迪牌</x:v>
      </x:c>
      <x:c r="E305" s="30" t="str">
        <x:v>比亚迪汽车工业有限公司</x:v>
      </x:c>
      <x:c r="F305" s="30" t="str">
        <x:v>180</x:v>
      </x:c>
      <x:c r="G305" s="30" t="str">
        <x:v>180</x:v>
      </x:c>
      <x:c r="H305" s="30" t="str">
        <x:v>BYD7009BEV10</x:v>
      </x:c>
      <x:c r="I305" s="30" t="str">
        <x:v>motor-model-source-search</x:v>
      </x:c>
      <x:c r="J305" s="30" t="str">
        <x:v>Copyright © 2026 David YE</x:v>
      </x:c>
    </x:row>
    <x:row r="306">
      <x:c r="A306" s="30" t="str">
        <x:v>TZ200XSAH</x:v>
      </x:c>
      <x:c r="B306" s="30" t="n">
        <x:v>1</x:v>
      </x:c>
      <x:c r="C306" s="30" t="str">
        <x:v>403</x:v>
      </x:c>
      <x:c r="D306" s="30" t="str">
        <x:v>领汇牌</x:v>
      </x:c>
      <x:c r="E306" s="30" t="str">
        <x:v>南京市比亚迪汽车有限公司</x:v>
      </x:c>
      <x:c r="F306" s="30" t="str">
        <x:v>135</x:v>
      </x:c>
      <x:c r="G306" s="30" t="str">
        <x:v>135</x:v>
      </x:c>
      <x:c r="H306" s="30" t="str">
        <x:v>QCJ7009BEV1</x:v>
      </x:c>
      <x:c r="I306" s="30" t="str">
        <x:v>motor-model-source-search</x:v>
      </x:c>
      <x:c r="J306" s="30" t="str">
        <x:v>Copyright © 2026 David YE</x:v>
      </x:c>
    </x:row>
    <x:row r="307">
      <x:c r="A307" s="30" t="str">
        <x:v>TZ200XSBT1</x:v>
      </x:c>
      <x:c r="B307" s="30" t="n">
        <x:v>1</x:v>
      </x:c>
      <x:c r="C307" s="30" t="str">
        <x:v>381</x:v>
      </x:c>
      <x:c r="D307" s="30" t="str">
        <x:v>灵悉牌</x:v>
      </x:c>
      <x:c r="E307" s="30" t="str">
        <x:v>智新科技股份有限公司</x:v>
      </x:c>
      <x:c r="F307" s="30" t="str"/>
      <x:c r="G307" s="30" t="str"/>
      <x:c r="H307" s="30" t="str">
        <x:v>DHW7001D3BEV</x:v>
      </x:c>
      <x:c r="I307" s="30" t="str">
        <x:v>motor-model-source-search</x:v>
      </x:c>
      <x:c r="J307" s="30" t="str">
        <x:v>Copyright © 2026 David YE</x:v>
      </x:c>
    </x:row>
    <x:row r="308">
      <x:c r="A308" s="30" t="str">
        <x:v>TZ200XSL</x:v>
      </x:c>
      <x:c r="B308" s="30" t="n">
        <x:v>1</x:v>
      </x:c>
      <x:c r="C308" s="30" t="str">
        <x:v>381</x:v>
      </x:c>
      <x:c r="D308" s="30" t="str">
        <x:v>颐驰牌</x:v>
      </x:c>
      <x:c r="E308" s="30" t="str">
        <x:v>弗迪动力有限公司长沙分公司</x:v>
      </x:c>
      <x:c r="F308" s="30" t="str"/>
      <x:c r="G308" s="30" t="str"/>
      <x:c r="H308" s="30" t="str">
        <x:v>JX6480EUABEV</x:v>
      </x:c>
      <x:c r="I308" s="30" t="str">
        <x:v>motor-model-source-search</x:v>
      </x:c>
      <x:c r="J308" s="30" t="str">
        <x:v>Copyright © 2026 David YE</x:v>
      </x:c>
    </x:row>
    <x:row r="309">
      <x:c r="A309" s="30" t="str">
        <x:v>TZ200XSQ</x:v>
      </x:c>
      <x:c r="B309" s="30" t="n">
        <x:v>1</x:v>
      </x:c>
      <x:c r="C309" s="30" t="str">
        <x:v>383</x:v>
      </x:c>
      <x:c r="D309" s="30" t="str">
        <x:v>比亚迪牌</x:v>
      </x:c>
      <x:c r="E309" s="30" t="str">
        <x:v>长沙市比亚迪汽车有限公司</x:v>
      </x:c>
      <x:c r="F309" s="30" t="str">
        <x:v>180</x:v>
      </x:c>
      <x:c r="G309" s="30" t="str">
        <x:v>180</x:v>
      </x:c>
      <x:c r="H309" s="30" t="str">
        <x:v>BYD7004BEV10</x:v>
      </x:c>
      <x:c r="I309" s="30" t="str">
        <x:v>motor-model-source-search</x:v>
      </x:c>
      <x:c r="J309" s="30" t="str">
        <x:v>Copyright © 2026 David YE</x:v>
      </x:c>
    </x:row>
    <x:row r="310">
      <x:c r="A310" s="30" t="str">
        <x:v>TZ200XSQ150</x:v>
      </x:c>
      <x:c r="B310" s="30" t="n">
        <x:v>1</x:v>
      </x:c>
      <x:c r="C310" s="30" t="str">
        <x:v>390</x:v>
      </x:c>
      <x:c r="D310" s="30" t="str">
        <x:v>比亚迪牌</x:v>
      </x:c>
      <x:c r="E310" s="30" t="str">
        <x:v>长沙市比亚迪汽车有限公司</x:v>
      </x:c>
      <x:c r="F310" s="30" t="str">
        <x:v>180</x:v>
      </x:c>
      <x:c r="G310" s="30" t="str">
        <x:v>180</x:v>
      </x:c>
      <x:c r="H310" s="30" t="str">
        <x:v>BYD7004BEV13</x:v>
      </x:c>
      <x:c r="I310" s="30" t="str">
        <x:v>motor-model-source-search</x:v>
      </x:c>
      <x:c r="J310" s="30" t="str">
        <x:v>Copyright © 2026 David YE</x:v>
      </x:c>
    </x:row>
    <x:row r="311">
      <x:c r="A311" s="30" t="str">
        <x:v>TZ200XSU</x:v>
      </x:c>
      <x:c r="B311" s="30" t="n">
        <x:v>1</x:v>
      </x:c>
      <x:c r="C311" s="30" t="str">
        <x:v>387</x:v>
      </x:c>
      <x:c r="D311" s="30" t="str">
        <x:v>比亚迪牌</x:v>
      </x:c>
      <x:c r="E311" s="30" t="str">
        <x:v>比亚迪汽车工业有限公司</x:v>
      </x:c>
      <x:c r="F311" s="30" t="str">
        <x:v>180</x:v>
      </x:c>
      <x:c r="G311" s="30" t="str">
        <x:v>180</x:v>
      </x:c>
      <x:c r="H311" s="30" t="str">
        <x:v>BYD7009BEV11</x:v>
      </x:c>
      <x:c r="I311" s="30" t="str">
        <x:v>motor-model-source-search</x:v>
      </x:c>
      <x:c r="J311" s="30" t="str">
        <x:v>Copyright © 2026 David YE</x:v>
      </x:c>
    </x:row>
    <x:row r="312">
      <x:c r="A312" s="30" t="str">
        <x:v>TZ200XSW</x:v>
      </x:c>
      <x:c r="B312" s="30" t="n">
        <x:v>1</x:v>
      </x:c>
      <x:c r="C312" s="30" t="str">
        <x:v>390</x:v>
      </x:c>
      <x:c r="D312" s="30" t="str">
        <x:v>五菱牌</x:v>
      </x:c>
      <x:c r="E312" s="30" t="str">
        <x:v>合肥比亚迪汽车有限公司</x:v>
      </x:c>
      <x:c r="F312" s="30" t="str">
        <x:v>30</x:v>
      </x:c>
      <x:c r="G312" s="30" t="str">
        <x:v>30</x:v>
      </x:c>
      <x:c r="H312" s="30" t="str">
        <x:v>LZW7009BEVA5</x:v>
      </x:c>
      <x:c r="I312" s="30" t="str">
        <x:v>motor-model-source-search</x:v>
      </x:c>
      <x:c r="J312" s="30" t="str">
        <x:v>Copyright © 2026 David YE</x:v>
      </x:c>
    </x:row>
    <x:row r="313">
      <x:c r="A313" s="30" t="str">
        <x:v>TZ200XSW 130</x:v>
      </x:c>
      <x:c r="B313" s="30" t="n">
        <x:v>1</x:v>
      </x:c>
      <x:c r="C313" s="30" t="str">
        <x:v>390</x:v>
      </x:c>
      <x:c r="D313" s="30" t="str">
        <x:v>比亚迪牌</x:v>
      </x:c>
      <x:c r="E313" s="30" t="str">
        <x:v>合肥比亚迪汽车有限公司</x:v>
      </x:c>
      <x:c r="F313" s="30" t="str">
        <x:v>160</x:v>
      </x:c>
      <x:c r="G313" s="30" t="str">
        <x:v>160</x:v>
      </x:c>
      <x:c r="H313" s="30" t="str">
        <x:v>BYD6433SBEV5</x:v>
      </x:c>
      <x:c r="I313" s="30" t="str">
        <x:v>motor-model-source-search</x:v>
      </x:c>
      <x:c r="J313" s="30" t="str">
        <x:v>Copyright © 2026 David YE</x:v>
      </x:c>
    </x:row>
    <x:row r="314">
      <x:c r="A314" s="30" t="str">
        <x:v>TZ200XSW130</x:v>
      </x:c>
      <x:c r="B314" s="30" t="n">
        <x:v>1</x:v>
      </x:c>
      <x:c r="C314" s="30" t="str">
        <x:v>390</x:v>
      </x:c>
      <x:c r="D314" s="30" t="str">
        <x:v>比亚迪牌</x:v>
      </x:c>
      <x:c r="E314" s="30" t="str">
        <x:v>长沙市比亚迪汽车有限公司</x:v>
      </x:c>
      <x:c r="F314" s="30" t="str">
        <x:v>180</x:v>
      </x:c>
      <x:c r="G314" s="30" t="str">
        <x:v>180</x:v>
      </x:c>
      <x:c r="H314" s="30" t="str">
        <x:v>BYD7004BEV12</x:v>
      </x:c>
      <x:c r="I314" s="30" t="str">
        <x:v>motor-model-source-search</x:v>
      </x:c>
      <x:c r="J314" s="30" t="str">
        <x:v>Copyright © 2026 David YE</x:v>
      </x:c>
    </x:row>
    <x:row r="315">
      <x:c r="A315" s="30" t="str">
        <x:v>TZ200XY2JE</x:v>
      </x:c>
      <x:c r="B315" s="30" t="n">
        <x:v>1</x:v>
      </x:c>
      <x:c r="C315" s="30" t="str">
        <x:v>402</x:v>
      </x:c>
      <x:c r="D315" s="30" t="str">
        <x:v>东风日产牌</x:v>
      </x:c>
      <x:c r="E315" s="30" t="str">
        <x:v>东风汽车有限公司</x:v>
      </x:c>
      <x:c r="F315" s="30" t="str">
        <x:v>215</x:v>
      </x:c>
      <x:c r="G315" s="30" t="str">
        <x:v>215</x:v>
      </x:c>
      <x:c r="H315" s="30" t="str">
        <x:v>DFL6490NNJ1BEV</x:v>
      </x:c>
      <x:c r="I315" s="30" t="str">
        <x:v>motor-model-source-search</x:v>
      </x:c>
      <x:c r="J315" s="30" t="str">
        <x:v>Copyright © 2026 David YE</x:v>
      </x:c>
    </x:row>
    <x:row r="316">
      <x:c r="A316" s="30" t="str">
        <x:v>TZ200XY3JE</x:v>
      </x:c>
      <x:c r="B316" s="30" t="n">
        <x:v>1</x:v>
      </x:c>
      <x:c r="C316" s="30" t="str">
        <x:v>402</x:v>
      </x:c>
      <x:c r="D316" s="30" t="str">
        <x:v>东风日产牌</x:v>
      </x:c>
      <x:c r="E316" s="30" t="str">
        <x:v>东风汽车有限公司</x:v>
      </x:c>
      <x:c r="F316" s="30" t="str">
        <x:v>250</x:v>
      </x:c>
      <x:c r="G316" s="30" t="str">
        <x:v>250</x:v>
      </x:c>
      <x:c r="H316" s="30" t="str">
        <x:v>DFL6490NNJ2BEV</x:v>
      </x:c>
      <x:c r="I316" s="30" t="str">
        <x:v>motor-model-source-search</x:v>
      </x:c>
      <x:c r="J316" s="30" t="str">
        <x:v>Copyright © 2026 David YE</x:v>
      </x:c>
    </x:row>
    <x:row r="317">
      <x:c r="A317" s="30" t="str">
        <x:v>TZ200XYAB</x:v>
      </x:c>
      <x:c r="B317" s="30" t="n">
        <x:v>1</x:v>
      </x:c>
      <x:c r="C317" s="30" t="str">
        <x:v>383</x:v>
      </x:c>
      <x:c r="D317" s="30" t="str">
        <x:v>比亚迪牌</x:v>
      </x:c>
      <x:c r="E317" s="30" t="str">
        <x:v>南京市比亚迪汽车有限公司</x:v>
      </x:c>
      <x:c r="F317" s="30" t="str">
        <x:v>180</x:v>
      </x:c>
      <x:c r="G317" s="30" t="str">
        <x:v>180</x:v>
      </x:c>
      <x:c r="H317" s="30" t="str">
        <x:v>BYD7000AGBEV3</x:v>
      </x:c>
      <x:c r="I317" s="30" t="str">
        <x:v>motor-model-source-search</x:v>
      </x:c>
      <x:c r="J317" s="30" t="str">
        <x:v>Copyright © 2026 David YE</x:v>
      </x:c>
    </x:row>
    <x:row r="318">
      <x:c r="A318" s="30" t="str">
        <x:v>TZ200XYAJ</x:v>
      </x:c>
      <x:c r="B318" s="30" t="n">
        <x:v>1</x:v>
      </x:c>
      <x:c r="C318" s="30" t="str">
        <x:v>394</x:v>
      </x:c>
      <x:c r="D318" s="30" t="str">
        <x:v>比亚迪牌</x:v>
      </x:c>
      <x:c r="E318" s="30" t="str">
        <x:v>南京市比亚迪汽车有限公司</x:v>
      </x:c>
      <x:c r="F318" s="30" t="str">
        <x:v>180</x:v>
      </x:c>
      <x:c r="G318" s="30" t="str">
        <x:v>180</x:v>
      </x:c>
      <x:c r="H318" s="30" t="str">
        <x:v>BYD6480AABEV2</x:v>
      </x:c>
      <x:c r="I318" s="30" t="str">
        <x:v>motor-model-source-search</x:v>
      </x:c>
      <x:c r="J318" s="30" t="str">
        <x:v>Copyright © 2026 David YE</x:v>
      </x:c>
    </x:row>
    <x:row r="319">
      <x:c r="A319" s="30" t="str">
        <x:v>TZ200XYAV</x:v>
      </x:c>
      <x:c r="B319" s="30" t="n">
        <x:v>1</x:v>
      </x:c>
      <x:c r="C319" s="30" t="str">
        <x:v>402</x:v>
      </x:c>
      <x:c r="D319" s="30" t="str">
        <x:v>比亚迪牌</x:v>
      </x:c>
      <x:c r="E319" s="30" t="str">
        <x:v>南京市比亚迪汽车有限公司</x:v>
      </x:c>
      <x:c r="F319" s="30" t="str">
        <x:v>270</x:v>
      </x:c>
      <x:c r="G319" s="30" t="str">
        <x:v>270</x:v>
      </x:c>
      <x:c r="H319" s="30" t="str">
        <x:v>BYD6480AMBEV2</x:v>
      </x:c>
      <x:c r="I319" s="30" t="str">
        <x:v>motor-model-source-search</x:v>
      </x:c>
      <x:c r="J319" s="30" t="str">
        <x:v>Copyright © 2026 David YE</x:v>
      </x:c>
    </x:row>
    <x:row r="320">
      <x:c r="A320" s="30" t="str">
        <x:v>TZ200XYAZ</x:v>
      </x:c>
      <x:c r="B320" s="30" t="n">
        <x:v>1</x:v>
      </x:c>
      <x:c r="C320" s="30" t="str">
        <x:v>403</x:v>
      </x:c>
      <x:c r="D320" s="30" t="str">
        <x:v>领汇牌</x:v>
      </x:c>
      <x:c r="E320" s="30" t="str">
        <x:v>南京市比亚迪汽车有限公司</x:v>
      </x:c>
      <x:c r="F320" s="30" t="str">
        <x:v>150</x:v>
      </x:c>
      <x:c r="G320" s="30" t="str">
        <x:v>150</x:v>
      </x:c>
      <x:c r="H320" s="30" t="str">
        <x:v>QCJ7009BEV2</x:v>
      </x:c>
      <x:c r="I320" s="30" t="str">
        <x:v>motor-model-source-search</x:v>
      </x:c>
      <x:c r="J320" s="30" t="str">
        <x:v>Copyright © 2026 David YE</x:v>
      </x:c>
    </x:row>
    <x:row r="321">
      <x:c r="A321" s="30" t="str">
        <x:v>TZ200XYC</x:v>
      </x:c>
      <x:c r="B321" s="30" t="n">
        <x:v>1</x:v>
      </x:c>
      <x:c r="C321" s="30" t="str">
        <x:v>400</x:v>
      </x:c>
      <x:c r="D321" s="30" t="str">
        <x:v>比亚迪牌</x:v>
      </x:c>
      <x:c r="E321" s="30" t="str">
        <x:v>南京市比亚迪汽车有限公司</x:v>
      </x:c>
      <x:c r="F321" s="30" t="str">
        <x:v>230</x:v>
      </x:c>
      <x:c r="G321" s="30" t="str">
        <x:v>230</x:v>
      </x:c>
      <x:c r="H321" s="30" t="str">
        <x:v>BYD6450BZBEV1</x:v>
      </x:c>
      <x:c r="I321" s="30" t="str">
        <x:v>motor-model-source-search</x:v>
      </x:c>
      <x:c r="J321" s="30" t="str">
        <x:v>Copyright © 2026 David YE</x:v>
      </x:c>
    </x:row>
    <x:row r="322">
      <x:c r="A322" s="30" t="str">
        <x:v>TZ200XYT</x:v>
      </x:c>
      <x:c r="B322" s="30" t="n">
        <x:v>1</x:v>
      </x:c>
      <x:c r="C322" s="30" t="str">
        <x:v>381</x:v>
      </x:c>
      <x:c r="D322" s="30" t="str">
        <x:v>比亚迪牌</x:v>
      </x:c>
      <x:c r="E322" s="30" t="str">
        <x:v>南京市比亚迪汽车有限公司 </x:v>
      </x:c>
      <x:c r="F322" s="30" t="str">
        <x:v>160</x:v>
      </x:c>
      <x:c r="G322" s="30" t="str">
        <x:v>160</x:v>
      </x:c>
      <x:c r="H322" s="30" t="str">
        <x:v>BYD7006BEVA10</x:v>
      </x:c>
      <x:c r="I322" s="30" t="str">
        <x:v>motor-model-source-search</x:v>
      </x:c>
      <x:c r="J322" s="30" t="str">
        <x:v>Copyright © 2026 David YE</x:v>
      </x:c>
    </x:row>
    <x:row r="323">
      <x:c r="A323" s="30" t="str">
        <x:v>TZ205QYN</x:v>
      </x:c>
      <x:c r="B323" s="30" t="n">
        <x:v>1</x:v>
      </x:c>
      <x:c r="C323" s="30" t="str">
        <x:v>408</x:v>
      </x:c>
      <x:c r="D323" s="30" t="str">
        <x:v>腾势牌</x:v>
      </x:c>
      <x:c r="E323" s="30" t="str">
        <x:v>西安比亚迪汽车零部件有限公司</x:v>
      </x:c>
      <x:c r="F323" s="30" t="str">
        <x:v>300</x:v>
      </x:c>
      <x:c r="G323" s="30" t="str">
        <x:v>300</x:v>
      </x:c>
      <x:c r="H323" s="30" t="str">
        <x:v>QCJ6520MBEV4</x:v>
      </x:c>
      <x:c r="I323" s="30" t="str">
        <x:v>motor-model-source-search</x:v>
      </x:c>
      <x:c r="J323" s="30" t="str">
        <x:v>Copyright © 2026 David YE</x:v>
      </x:c>
    </x:row>
    <x:row r="324">
      <x:c r="A324" s="30" t="str">
        <x:v>TZ205QYS</x:v>
      </x:c>
      <x:c r="B324" s="30" t="n">
        <x:v>1</x:v>
      </x:c>
      <x:c r="C324" s="30" t="str">
        <x:v>408</x:v>
      </x:c>
      <x:c r="D324" s="30" t="str">
        <x:v>方程豹牌</x:v>
      </x:c>
      <x:c r="E324" s="30" t="str">
        <x:v>西安比亚迪汽车零部件有限公司</x:v>
      </x:c>
      <x:c r="F324" s="30" t="str">
        <x:v>245</x:v>
      </x:c>
      <x:c r="G324" s="30" t="str">
        <x:v>245</x:v>
      </x:c>
      <x:c r="H324" s="30" t="str">
        <x:v>QCJ7000ATBEV3</x:v>
      </x:c>
      <x:c r="I324" s="30" t="str">
        <x:v>motor-model-source-search</x:v>
      </x:c>
      <x:c r="J324" s="30" t="str">
        <x:v>Copyright © 2026 David YE</x:v>
      </x:c>
    </x:row>
    <x:row r="325">
      <x:c r="A325" s="30" t="str">
        <x:v>TZ210QY003</x:v>
      </x:c>
      <x:c r="B325" s="30" t="n">
        <x:v>1</x:v>
      </x:c>
      <x:c r="C325" s="30" t="str">
        <x:v>404</x:v>
      </x:c>
      <x:c r="D325" s="30" t="str">
        <x:v>小米牌</x:v>
      </x:c>
      <x:c r="E325" s="30" t="str">
        <x:v>苏州汇川联合动力系统股份有限公司/小米汽车科技有限公司</x:v>
      </x:c>
      <x:c r="F325" s="30" t="str">
        <x:v>288/450</x:v>
      </x:c>
      <x:c r="G325" s="30" t="str">
        <x:v>738</x:v>
      </x:c>
      <x:c r="H325" s="30" t="str">
        <x:v>XMA6500LBEVA9</x:v>
      </x:c>
      <x:c r="I325" s="30" t="str">
        <x:v>motor-model-source-search</x:v>
      </x:c>
      <x:c r="J325" s="30" t="str">
        <x:v>Copyright © 2026 David YE</x:v>
      </x:c>
    </x:row>
    <x:row r="326">
      <x:c r="A326" s="30" t="str">
        <x:v>TZ210QY006</x:v>
      </x:c>
      <x:c r="B326" s="30" t="n">
        <x:v>1</x:v>
      </x:c>
      <x:c r="C326" s="30" t="str">
        <x:v>403</x:v>
      </x:c>
      <x:c r="D326" s="30" t="str">
        <x:v>小米牌</x:v>
      </x:c>
      <x:c r="E326" s="30" t="str">
        <x:v>联合电子/小米汽车科技有限公司</x:v>
      </x:c>
      <x:c r="F326" s="30" t="str">
        <x:v>220/288</x:v>
      </x:c>
      <x:c r="G326" s="30" t="str">
        <x:v>508</x:v>
      </x:c>
      <x:c r="H326" s="30" t="str">
        <x:v>XMA7001MBEVA4</x:v>
      </x:c>
      <x:c r="I326" s="30" t="str">
        <x:v>motor-model-source-search</x:v>
      </x:c>
      <x:c r="J326" s="30" t="str">
        <x:v>Copyright © 2026 David YE</x:v>
      </x:c>
    </x:row>
    <x:row r="327">
      <x:c r="A327" s="30" t="str">
        <x:v>TZ210QYB</x:v>
      </x:c>
      <x:c r="B327" s="30" t="n">
        <x:v>1</x:v>
      </x:c>
      <x:c r="C327" s="30" t="str">
        <x:v>409</x:v>
      </x:c>
      <x:c r="D327" s="30" t="str">
        <x:v>比亚迪牌</x:v>
      </x:c>
      <x:c r="E327" s="30" t="str">
        <x:v>长沙市比亚迪汽车有限公司</x:v>
      </x:c>
      <x:c r="F327" s="30" t="str">
        <x:v>120</x:v>
      </x:c>
      <x:c r="G327" s="30" t="str">
        <x:v>120</x:v>
      </x:c>
      <x:c r="H327" s="30" t="str">
        <x:v>BYD6476ST6HEV14</x:v>
      </x:c>
      <x:c r="I327" s="30" t="str">
        <x:v>motor-model-source-search</x:v>
      </x:c>
      <x:c r="J327" s="30" t="str">
        <x:v>Copyright © 2026 David YE</x:v>
      </x:c>
    </x:row>
    <x:row r="328">
      <x:c r="A328" s="30" t="str">
        <x:v>TZ210QYP5G</x:v>
      </x:c>
      <x:c r="B328" s="30" t="n">
        <x:v>1</x:v>
      </x:c>
      <x:c r="C328" s="30" t="str">
        <x:v>407</x:v>
      </x:c>
      <x:c r="D328" s="30" t="str">
        <x:v>别克(BUICK)</x:v>
      </x:c>
      <x:c r="E328" s="30" t="str">
        <x:v>上海汽车变速器有限公司</x:v>
      </x:c>
      <x:c r="F328" s="30" t="str">
        <x:v>282</x:v>
      </x:c>
      <x:c r="G328" s="30" t="str">
        <x:v>282</x:v>
      </x:c>
      <x:c r="H328" s="30" t="str">
        <x:v>SGM7000MBBEV</x:v>
      </x:c>
      <x:c r="I328" s="30" t="str">
        <x:v>motor-model-source-search</x:v>
      </x:c>
      <x:c r="J328" s="30" t="str">
        <x:v>Copyright © 2026 David YE</x:v>
      </x:c>
    </x:row>
    <x:row r="329">
      <x:c r="A329" s="30" t="str">
        <x:v>TZ210XS2J6</x:v>
      </x:c>
      <x:c r="B329" s="30" t="n">
        <x:v>1</x:v>
      </x:c>
      <x:c r="C329" s="30" t="str">
        <x:v>386</x:v>
      </x:c>
      <x:c r="D329" s="30" t="str">
        <x:v>宝骏牌</x:v>
      </x:c>
      <x:c r="E329" s="30" t="str">
        <x:v>柳州赛克科技发展有限公司</x:v>
      </x:c>
      <x:c r="F329" s="30" t="str">
        <x:v>30</x:v>
      </x:c>
      <x:c r="G329" s="30" t="str">
        <x:v>30</x:v>
      </x:c>
      <x:c r="H329" s="30" t="str">
        <x:v>LZW7008EVA1</x:v>
      </x:c>
      <x:c r="I329" s="30" t="str">
        <x:v>motor-model-source-search</x:v>
      </x:c>
      <x:c r="J329" s="30" t="str">
        <x:v>Copyright © 2026 David YE</x:v>
      </x:c>
    </x:row>
    <x:row r="330">
      <x:c r="A330" s="30" t="str">
        <x:v>TZ210XY584</x:v>
      </x:c>
      <x:c r="B330" s="30" t="n">
        <x:v>1</x:v>
      </x:c>
      <x:c r="C330" s="30" t="str">
        <x:v>401</x:v>
      </x:c>
      <x:c r="D330" s="30" t="str">
        <x:v>极狐(ARCFOX)</x:v>
      </x:c>
      <x:c r="E330" s="30" t="str">
        <x:v>华为技术有限公司</x:v>
      </x:c>
      <x:c r="F330" s="30" t="str">
        <x:v>221 / 252</x:v>
      </x:c>
      <x:c r="G330" s="30" t="str">
        <x:v>473</x:v>
      </x:c>
      <x:c r="H330" s="30" t="str">
        <x:v>BJ7001A61NBEV</x:v>
      </x:c>
      <x:c r="I330" s="30" t="str">
        <x:v>motor-model-source-search</x:v>
      </x:c>
      <x:c r="J330" s="30" t="str">
        <x:v>Copyright © 2026 David YE</x:v>
      </x:c>
    </x:row>
    <x:row r="331">
      <x:c r="A331" s="30" t="str">
        <x:v>TZ220XS008</x:v>
      </x:c>
      <x:c r="B331" s="30" t="n">
        <x:v>1</x:v>
      </x:c>
      <x:c r="C331" s="30" t="str">
        <x:v>382</x:v>
      </x:c>
      <x:c r="D331" s="30" t="str">
        <x:v>欧拉牌</x:v>
      </x:c>
      <x:c r="E331" s="30" t="str">
        <x:v>蜂巢传动科技邳州有限公司</x:v>
      </x:c>
      <x:c r="F331" s="30" t="str"/>
      <x:c r="G331" s="30" t="str"/>
      <x:c r="H331" s="30" t="str">
        <x:v>SAL7000BH01ABEV</x:v>
      </x:c>
      <x:c r="I331" s="30" t="str">
        <x:v>motor-model-source-search</x:v>
      </x:c>
      <x:c r="J331" s="30" t="str">
        <x:v>Copyright © 2026 David YE</x:v>
      </x:c>
    </x:row>
    <x:row r="332">
      <x:c r="A332" s="30" t="str">
        <x:v>TZ220XSK12</x:v>
      </x:c>
      <x:c r="B332" s="30" t="n">
        <x:v>1</x:v>
      </x:c>
      <x:c r="C332" s="30" t="str">
        <x:v>392</x:v>
      </x:c>
      <x:c r="D332" s="30" t="str">
        <x:v>渝州牌</x:v>
      </x:c>
      <x:c r="E332" s="30" t="str">
        <x:v>
山东众联能创动力科技有限公司</x:v>
      </x:c>
      <x:c r="F332" s="30" t="str">
        <x:v>156</x:v>
      </x:c>
      <x:c r="G332" s="30" t="str">
        <x:v>156</x:v>
      </x:c>
      <x:c r="H332" s="30" t="str">
        <x:v>YZ6550BEV2</x:v>
      </x:c>
      <x:c r="I332" s="30" t="str">
        <x:v>motor-model-source-search</x:v>
      </x:c>
      <x:c r="J332" s="30" t="str">
        <x:v>Copyright © 2026 David YE</x:v>
      </x:c>
    </x:row>
    <x:row r="333">
      <x:c r="A333" s="30" t="str">
        <x:v>TZ220XSLJC60C</x:v>
      </x:c>
      <x:c r="B333" s="30" t="n">
        <x:v>1</x:v>
      </x:c>
      <x:c r="C333" s="30" t="str">
        <x:v>389</x:v>
      </x:c>
      <x:c r="D333" s="30" t="str">
        <x:v>瑞风牌</x:v>
      </x:c>
      <x:c r="E333" s="30" t="str">
        <x:v>柳州五菱柳机动力有限公司	</x:v>
      </x:c>
      <x:c r="F333" s="30" t="str">
        <x:v>130</x:v>
      </x:c>
      <x:c r="G333" s="30" t="str">
        <x:v>130</x:v>
      </x:c>
      <x:c r="H333" s="30" t="str">
        <x:v>HFC6511REV4C7</x:v>
      </x:c>
      <x:c r="I333" s="30" t="str">
        <x:v>motor-model-source-search</x:v>
      </x:c>
      <x:c r="J333" s="30" t="str">
        <x:v>Copyright © 2026 David YE</x:v>
      </x:c>
    </x:row>
    <x:row r="334">
      <x:c r="A334" s="30" t="str">
        <x:v>TZ220XY001</x:v>
      </x:c>
      <x:c r="B334" s="30" t="n">
        <x:v>1</x:v>
      </x:c>
      <x:c r="C334" s="30" t="str">
        <x:v>386</x:v>
      </x:c>
      <x:c r="D334" s="30" t="str">
        <x:v>哪吒牌</x:v>
      </x:c>
      <x:c r="E334" s="30" t="str">
        <x:v>宁德时代(上海)智能科技有限公司</x:v>
      </x:c>
      <x:c r="F334" s="30" t="str"/>
      <x:c r="G334" s="30" t="str"/>
      <x:c r="H334" s="30" t="str">
        <x:v>THZ7000BEVS417</x:v>
      </x:c>
      <x:c r="I334" s="30" t="str">
        <x:v>motor-model-source-search</x:v>
      </x:c>
      <x:c r="J334" s="30" t="str">
        <x:v>Copyright © 2026 David YE</x:v>
      </x:c>
    </x:row>
    <x:row r="335">
      <x:c r="A335" s="30" t="str">
        <x:v>TZ220XY002</x:v>
      </x:c>
      <x:c r="B335" s="30" t="n">
        <x:v>1</x:v>
      </x:c>
      <x:c r="C335" s="30" t="str">
        <x:v>382</x:v>
      </x:c>
      <x:c r="D335" s="30" t="str">
        <x:v>零跑牌</x:v>
      </x:c>
      <x:c r="E335" s="30" t="str">
        <x:v>金华凌昇动力科技有限公司</x:v>
      </x:c>
      <x:c r="F335" s="30" t="str">
        <x:v>170</x:v>
      </x:c>
      <x:c r="G335" s="30" t="str">
        <x:v>170</x:v>
      </x:c>
      <x:c r="H335" s="30" t="str">
        <x:v>FZ6470BEVC10G</x:v>
      </x:c>
      <x:c r="I335" s="30" t="str">
        <x:v>motor-model-source-search</x:v>
      </x:c>
      <x:c r="J335" s="30" t="str">
        <x:v>Copyright © 2026 David YE</x:v>
      </x:c>
    </x:row>
    <x:row r="336">
      <x:c r="A336" s="30" t="str">
        <x:v>TZ220XY115</x:v>
      </x:c>
      <x:c r="B336" s="30" t="n">
        <x:v>1</x:v>
      </x:c>
      <x:c r="C336" s="30" t="str">
        <x:v>404</x:v>
      </x:c>
      <x:c r="D336" s="30" t="str">
        <x:v>小米牌</x:v>
      </x:c>
      <x:c r="E336" s="30" t="str">
        <x:v>苏州汇川联合动力系统股份有限公司/小米汽车科技有限公司</x:v>
      </x:c>
      <x:c r="F336" s="30" t="str">
        <x:v>288/450</x:v>
      </x:c>
      <x:c r="G336" s="30" t="str">
        <x:v>738</x:v>
      </x:c>
      <x:c r="H336" s="30" t="str">
        <x:v>XMA6500LBEVA9</x:v>
      </x:c>
      <x:c r="I336" s="30" t="str">
        <x:v>motor-model-source-search</x:v>
      </x:c>
      <x:c r="J336" s="30" t="str">
        <x:v>Copyright © 2026 David YE</x:v>
      </x:c>
    </x:row>
    <x:row r="337">
      <x:c r="A337" s="30" t="str">
        <x:v>TZ220XY118</x:v>
      </x:c>
      <x:c r="B337" s="30" t="n">
        <x:v>1</x:v>
      </x:c>
      <x:c r="C337" s="30" t="str">
        <x:v>403</x:v>
      </x:c>
      <x:c r="D337" s="30" t="str">
        <x:v>小米牌</x:v>
      </x:c>
      <x:c r="E337" s="30" t="str">
        <x:v>小米汽车科技有限公司/苏州汇川联合动力系统股份有限公司</x:v>
      </x:c>
      <x:c r="F337" s="30" t="str">
        <x:v>220/288</x:v>
      </x:c>
      <x:c r="G337" s="30" t="str">
        <x:v>508</x:v>
      </x:c>
      <x:c r="H337" s="30" t="str">
        <x:v>XMA7001MBEVA1</x:v>
      </x:c>
      <x:c r="I337" s="30" t="str">
        <x:v>motor-model-source-search</x:v>
      </x:c>
      <x:c r="J337" s="30" t="str">
        <x:v>Copyright © 2026 David YE</x:v>
      </x:c>
    </x:row>
    <x:row r="338">
      <x:c r="A338" s="30" t="str">
        <x:v>TZ220XY428</x:v>
      </x:c>
      <x:c r="B338" s="30" t="n">
        <x:v>1</x:v>
      </x:c>
      <x:c r="C338" s="30" t="str">
        <x:v>406</x:v>
      </x:c>
      <x:c r="D338" s="30" t="str">
        <x:v>极狐(ARCFOX)牌</x:v>
      </x:c>
      <x:c r="E338" s="30" t="str">
        <x:v>海纳川浩夫尔（北京）新能源汽车驱动系统有限公司</x:v>
      </x:c>
      <x:c r="F338" s="30" t="str">
        <x:v>200</x:v>
      </x:c>
      <x:c r="G338" s="30" t="str">
        <x:v>200</x:v>
      </x:c>
      <x:c r="H338" s="30" t="str">
        <x:v>BJ6480A508BEV</x:v>
      </x:c>
      <x:c r="I338" s="30" t="str">
        <x:v>motor-model-source-search</x:v>
      </x:c>
      <x:c r="J338" s="30" t="str">
        <x:v>Copyright © 2026 David YE</x:v>
      </x:c>
    </x:row>
    <x:row r="339">
      <x:c r="A339" s="30" t="str">
        <x:v>TZ220XYA03</x:v>
      </x:c>
      <x:c r="B339" s="30" t="n">
        <x:v>1</x:v>
      </x:c>
      <x:c r="C339" s="30" t="str">
        <x:v>383</x:v>
      </x:c>
      <x:c r="D339" s="30" t="str">
        <x:v>极氪牌</x:v>
      </x:c>
      <x:c r="E339" s="30" t="str">
        <x:v>衢州极电电动汽车技术有限公司</x:v>
      </x:c>
      <x:c r="F339" s="30" t="str">
        <x:v>160</x:v>
      </x:c>
      <x:c r="G339" s="30" t="str">
        <x:v>160</x:v>
      </x:c>
      <x:c r="H339" s="30" t="str">
        <x:v>MR6525BEV14</x:v>
      </x:c>
      <x:c r="I339" s="30" t="str">
        <x:v>motor-model-source-search</x:v>
      </x:c>
      <x:c r="J339" s="30" t="str">
        <x:v>Copyright © 2026 David YE</x:v>
      </x:c>
    </x:row>
    <x:row r="340">
      <x:c r="A340" s="30" t="str">
        <x:v>TZ220XYHP2</x:v>
      </x:c>
      <x:c r="B340" s="30" t="n">
        <x:v>1</x:v>
      </x:c>
      <x:c r="C340" s="30" t="str">
        <x:v>408</x:v>
      </x:c>
      <x:c r="D340" s="30" t="str">
        <x:v>理想牌</x:v>
      </x:c>
      <x:c r="E340" s="30" t="str">
        <x:v>华为技术有限公司/江苏理想驱动技术有限公司</x:v>
      </x:c>
      <x:c r="F340" s="30" t="str">
        <x:v>155/258</x:v>
      </x:c>
      <x:c r="G340" s="30" t="str">
        <x:v>413</x:v>
      </x:c>
      <x:c r="H340" s="30" t="str">
        <x:v>LXA6540BEVW11</x:v>
      </x:c>
      <x:c r="I340" s="30" t="str">
        <x:v>motor-model-source-search</x:v>
      </x:c>
      <x:c r="J340" s="30" t="str">
        <x:v>Copyright © 2026 David YE</x:v>
      </x:c>
    </x:row>
    <x:row r="341">
      <x:c r="A341" s="30" t="str">
        <x:v>TZ220XYSTA</x:v>
      </x:c>
      <x:c r="B341" s="30" t="n">
        <x:v>1</x:v>
      </x:c>
      <x:c r="C341" s="30" t="str">
        <x:v>402</x:v>
      </x:c>
      <x:c r="D341" s="30" t="str">
        <x:v>凯迪拉克(CADILLAC)</x:v>
      </x:c>
      <x:c r="E341" s="30" t="str">
        <x:v>上汽通用汽车有限公司</x:v>
      </x:c>
      <x:c r="F341" s="30" t="str">
        <x:v>130</x:v>
      </x:c>
      <x:c r="G341" s="30" t="str">
        <x:v>443</x:v>
      </x:c>
      <x:c r="H341" s="30" t="str">
        <x:v>SGM6525BCBEV</x:v>
      </x:c>
      <x:c r="I341" s="30" t="str">
        <x:v>motor-model-source-search</x:v>
      </x:c>
      <x:c r="J341" s="30" t="str">
        <x:v>Copyright © 2026 David YE</x:v>
      </x:c>
    </x:row>
    <x:row r="342">
      <x:c r="A342" s="30" t="str">
        <x:v>TZ220XYX3T37</x:v>
      </x:c>
      <x:c r="B342" s="30" t="n">
        <x:v>1</x:v>
      </x:c>
      <x:c r="C342" s="30" t="str">
        <x:v>391</x:v>
      </x:c>
      <x:c r="D342" s="30" t="str">
        <x:v>昊铂牌</x:v>
      </x:c>
      <x:c r="E342" s="30" t="str">
        <x:v>锐湃动力科技有限公司</x:v>
      </x:c>
      <x:c r="F342" s="30" t="str">
        <x:v>300</x:v>
      </x:c>
      <x:c r="G342" s="30" t="str">
        <x:v>300</x:v>
      </x:c>
      <x:c r="H342" s="30" t="str">
        <x:v>AHC6510BEVG0C</x:v>
      </x:c>
      <x:c r="I342" s="30" t="str">
        <x:v>motor-model-source-search</x:v>
      </x:c>
      <x:c r="J342" s="30" t="str">
        <x:v>Copyright © 2026 David YE</x:v>
      </x:c>
    </x:row>
    <x:row r="343">
      <x:c r="A343" s="30" t="str">
        <x:v>TZ220YHGA0</x:v>
      </x:c>
      <x:c r="B343" s="30" t="n">
        <x:v>1</x:v>
      </x:c>
      <x:c r="C343" s="30" t="str">
        <x:v>392</x:v>
      </x:c>
      <x:c r="D343" s="30" t="str">
        <x:v>星途牌</x:v>
      </x:c>
      <x:c r="E343" s="30" t="str">
        <x:v>
芜湖埃科动力系统有限公司</x:v>
      </x:c>
      <x:c r="F343" s="30" t="str">
        <x:v>130</x:v>
      </x:c>
      <x:c r="G343" s="30" t="str">
        <x:v>130</x:v>
      </x:c>
      <x:c r="H343" s="30" t="str">
        <x:v>SQR6500BEVE0Y9</x:v>
      </x:c>
      <x:c r="I343" s="30" t="str">
        <x:v>motor-model-source-search</x:v>
      </x:c>
      <x:c r="J343" s="30" t="str">
        <x:v>Copyright © 2026 David YE</x:v>
      </x:c>
    </x:row>
    <x:row r="344">
      <x:c r="A344" s="30" t="str">
        <x:v>TZ225XYH02</x:v>
      </x:c>
      <x:c r="B344" s="30" t="n">
        <x:v>1</x:v>
      </x:c>
      <x:c r="C344" s="30" t="str">
        <x:v>389</x:v>
      </x:c>
      <x:c r="D344" s="30" t="str">
        <x:v>岚图牌</x:v>
      </x:c>
      <x:c r="E344" s="30" t="str">
        <x:v>智新科技股份有限公司</x:v>
      </x:c>
      <x:c r="F344" s="30" t="str">
        <x:v>120</x:v>
      </x:c>
      <x:c r="G344" s="30" t="str">
        <x:v>120</x:v>
      </x:c>
      <x:c r="H344" s="30" t="str">
        <x:v>EQ6530AL5F1BEV</x:v>
      </x:c>
      <x:c r="I344" s="30" t="str">
        <x:v>motor-model-source-search</x:v>
      </x:c>
      <x:c r="J344" s="30" t="str">
        <x:v>Copyright © 2026 David YE</x:v>
      </x:c>
    </x:row>
    <x:row r="345">
      <x:c r="A345" s="30" t="str">
        <x:v>TZ226QYE</x:v>
      </x:c>
      <x:c r="B345" s="30" t="n">
        <x:v>1</x:v>
      </x:c>
      <x:c r="C345" s="30" t="str">
        <x:v>406</x:v>
      </x:c>
      <x:c r="D345" s="30" t="str">
        <x:v>比亚迪牌</x:v>
      </x:c>
      <x:c r="E345" s="30" t="str">
        <x:v>郑州比亚迪汽车有限公司</x:v>
      </x:c>
      <x:c r="F345" s="30" t="str">
        <x:v>255</x:v>
      </x:c>
      <x:c r="G345" s="30" t="str">
        <x:v>255</x:v>
      </x:c>
      <x:c r="H345" s="30" t="str">
        <x:v>BYD7000AZBEV3</x:v>
      </x:c>
      <x:c r="I345" s="30" t="str">
        <x:v>motor-model-source-search</x:v>
      </x:c>
      <x:c r="J345" s="30" t="str">
        <x:v>Copyright © 2026 David YE</x:v>
      </x:c>
    </x:row>
    <x:row r="346">
      <x:c r="A346" s="30" t="str">
        <x:v>TZ230XY01F30X</x:v>
      </x:c>
      <x:c r="B346" s="30" t="n">
        <x:v>1</x:v>
      </x:c>
      <x:c r="C346" s="30" t="str">
        <x:v>385</x:v>
      </x:c>
      <x:c r="D346" s="30" t="str">
        <x:v>小鹏牌</x:v>
      </x:c>
      <x:c r="E346" s="30" t="str">
        <x:v>武汉小鹏智能制造有限公司</x:v>
      </x:c>
      <x:c r="F346" s="30" t="str"/>
      <x:c r="G346" s="30" t="str"/>
      <x:c r="H346" s="30" t="str">
        <x:v>NHQ6480BEVFD</x:v>
      </x:c>
      <x:c r="I346" s="30" t="str">
        <x:v>motor-model-source-search</x:v>
      </x:c>
      <x:c r="J346" s="30" t="str">
        <x:v>Copyright © 2026 David YE</x:v>
      </x:c>
    </x:row>
    <x:row r="347">
      <x:c r="A347" s="30" t="str">
        <x:v>TZ230XY1351</x:v>
      </x:c>
      <x:c r="B347" s="30" t="n">
        <x:v>1</x:v>
      </x:c>
      <x:c r="C347" s="30" t="str">
        <x:v>389</x:v>
      </x:c>
      <x:c r="D347" s="30" t="str">
        <x:v>智己牌</x:v>
      </x:c>
      <x:c r="E347" s="30" t="str">
        <x:v>联合汽车电子有限公司/华域汽车电动系统有限公司</x:v>
      </x:c>
      <x:c r="F347" s="30" t="str">
        <x:v>180</x:v>
      </x:c>
      <x:c r="G347" s="30" t="str">
        <x:v>180</x:v>
      </x:c>
      <x:c r="H347" s="30" t="str">
        <x:v>CSA7002EBEV6</x:v>
      </x:c>
      <x:c r="I347" s="30" t="str">
        <x:v>motor-model-source-search</x:v>
      </x:c>
      <x:c r="J347" s="30" t="str">
        <x:v>Copyright © 2026 David YE</x:v>
      </x:c>
    </x:row>
    <x:row r="348">
      <x:c r="A348" s="30" t="str">
        <x:v>TZ240XYA</x:v>
      </x:c>
      <x:c r="B348" s="30" t="n">
        <x:v>1</x:v>
      </x:c>
      <x:c r="C348" s="30" t="str">
        <x:v>398</x:v>
      </x:c>
      <x:c r="D348" s="30" t="str">
        <x:v>仰望牌</x:v>
      </x:c>
      <x:c r="E348" s="30" t="str">
        <x:v>比亚迪汽车工业有限公司</x:v>
      </x:c>
      <x:c r="F348" s="30" t="str">
        <x:v>555/555/555/555</x:v>
      </x:c>
      <x:c r="G348" s="30" t="str">
        <x:v>2220</x:v>
      </x:c>
      <x:c r="H348" s="30" t="str">
        <x:v>QCJ7000AFBEV3</x:v>
      </x:c>
      <x:c r="I348" s="30" t="str">
        <x:v>motor-model-source-search</x:v>
      </x:c>
      <x:c r="J348" s="30" t="str">
        <x:v>Copyright © 2026 David YE</x:v>
      </x:c>
    </x:row>
    <x:row r="349">
      <x:c r="A349" s="30" t="str">
        <x:v>TZ250XYLPPG1</x:v>
      </x:c>
      <x:c r="B349" s="30" t="n">
        <x:v>1</x:v>
      </x:c>
      <x:c r="C349" s="30" t="str">
        <x:v>384</x:v>
      </x:c>
      <x:c r="D349" s="30" t="str">
        <x:v>零跑牌</x:v>
      </x:c>
      <x:c r="E349" s="30" t="str">
        <x:v>金华零跑新能源汽车零部件技术有限公司</x:v>
      </x:c>
      <x:c r="F349" s="30" t="str">
        <x:v>170</x:v>
      </x:c>
      <x:c r="G349" s="30" t="str">
        <x:v>170</x:v>
      </x:c>
      <x:c r="H349" s="30" t="str">
        <x:v>FZ6480BEV28</x:v>
      </x:c>
      <x:c r="I349" s="30" t="str">
        <x:v>motor-model-source-search</x:v>
      </x:c>
      <x:c r="J349" s="30" t="str">
        <x:v>Copyright © 2026 David YE</x:v>
      </x:c>
    </x:row>
    <x:row r="350">
      <x:c r="A350" s="30" t="str">
        <x:v>TZ405XS001</x:v>
      </x:c>
      <x:c r="B350" s="30" t="n">
        <x:v>1</x:v>
      </x:c>
      <x:c r="C350" s="30" t="str">
        <x:v>401</x:v>
      </x:c>
      <x:c r="D350" s="30" t="str">
        <x:v>东风牌</x:v>
      </x:c>
      <x:c r="E350" s="30" t="str">
        <x:v>上海汽车电驱动有限公司</x:v>
      </x:c>
      <x:c r="F350" s="30" t="str">
        <x:v>100</x:v>
      </x:c>
      <x:c r="G350" s="30" t="str">
        <x:v>100</x:v>
      </x:c>
      <x:c r="H350" s="30" t="str">
        <x:v>DFM7000S1FCBEV</x:v>
      </x:c>
      <x:c r="I350" s="30" t="str">
        <x:v>motor-model-source-search</x:v>
      </x:c>
      <x:c r="J350" s="30" t="str">
        <x:v>Copyright © 2026 David YE</x:v>
      </x:c>
    </x:row>
    <x:row r="351">
      <x:c r="A351" s="30" t="str">
        <x:v>XTDM16</x:v>
      </x:c>
      <x:c r="B351" s="30" t="n">
        <x:v>1</x:v>
      </x:c>
      <x:c r="C351" s="30" t="str">
        <x:v>383</x:v>
      </x:c>
      <x:c r="D351" s="30" t="str">
        <x:v>长安牌</x:v>
      </x:c>
      <x:c r="E351" s="30" t="str">
        <x:v>深蓝汽车科技有限公司</x:v>
      </x:c>
      <x:c r="F351" s="30" t="str">
        <x:v>160</x:v>
      </x:c>
      <x:c r="G351" s="30" t="str">
        <x:v>160</x:v>
      </x:c>
      <x:c r="H351" s="30" t="str">
        <x:v>SC6481GCABEV</x:v>
      </x:c>
      <x:c r="I351" s="30" t="str">
        <x:v>motor-model-source-search</x:v>
      </x:c>
      <x:c r="J351" s="30" t="str">
        <x:v>Copyright © 2026 David YE</x:v>
      </x:c>
    </x:row>
    <x:row r="352">
      <x:c r="A352" s="30" t="str">
        <x:v>XTDM20</x:v>
      </x:c>
      <x:c r="B352" s="30" t="n">
        <x:v>1</x:v>
      </x:c>
      <x:c r="C352" s="30" t="str">
        <x:v>388</x:v>
      </x:c>
      <x:c r="D352" s="30" t="str">
        <x:v>长安牌</x:v>
      </x:c>
      <x:c r="E352" s="30" t="str">
        <x:v>重庆青山工业有限责任公司</x:v>
      </x:c>
      <x:c r="F352" s="30" t="str">
        <x:v>160</x:v>
      </x:c>
      <x:c r="G352" s="30" t="str">
        <x:v>160</x:v>
      </x:c>
      <x:c r="H352" s="30" t="str">
        <x:v>SC7000AAAABEV</x:v>
      </x:c>
      <x:c r="I352" s="30" t="str">
        <x:v>motor-model-source-search</x:v>
      </x:c>
      <x:c r="J352" s="30" t="str">
        <x:v>Copyright © 2026 David YE</x:v>
      </x:c>
    </x:row>
    <x:row r="353">
      <x:c r="A353" s="30" t="str">
        <x:v>XTDM29</x:v>
      </x:c>
      <x:c r="B353" s="30" t="n">
        <x:v>1</x:v>
      </x:c>
      <x:c r="C353" s="30" t="str">
        <x:v>388</x:v>
      </x:c>
      <x:c r="D353" s="30" t="str">
        <x:v>长安牌</x:v>
      </x:c>
      <x:c r="E353" s="30" t="str">
        <x:v>重庆青山工业有限责任公司</x:v>
      </x:c>
      <x:c r="F353" s="30" t="str">
        <x:v>160</x:v>
      </x:c>
      <x:c r="G353" s="30" t="str">
        <x:v>160</x:v>
      </x:c>
      <x:c r="H353" s="30" t="str">
        <x:v>SC7000AAABBEV</x:v>
      </x:c>
      <x:c r="I353" s="30" t="str">
        <x:v>motor-model-source-search</x:v>
      </x:c>
      <x:c r="J353" s="30" t="str">
        <x:v>Copyright © 2026 David YE</x:v>
      </x:c>
    </x:row>
    <x:row r="354">
      <x:c r="A354" s="30" t="str">
        <x:v>XTDM33</x:v>
      </x:c>
      <x:c r="B354" s="30" t="n">
        <x:v>1</x:v>
      </x:c>
      <x:c r="C354" s="30" t="str">
        <x:v>383</x:v>
      </x:c>
      <x:c r="D354" s="30" t="str">
        <x:v>长安牌</x:v>
      </x:c>
      <x:c r="E354" s="30" t="str">
        <x:v>深蓝汽车科技有限公司</x:v>
      </x:c>
      <x:c r="F354" s="30" t="str">
        <x:v>160</x:v>
      </x:c>
      <x:c r="G354" s="30" t="str">
        <x:v>160</x:v>
      </x:c>
      <x:c r="H354" s="30" t="str">
        <x:v>SC7006AASBEV</x:v>
      </x:c>
      <x:c r="I354" s="30" t="str">
        <x:v>motor-model-source-search</x:v>
      </x:c>
      <x:c r="J354" s="30" t="str">
        <x:v>Copyright © 2026 David YE</x:v>
      </x:c>
    </x:row>
    <x:row r="355">
      <x:c r="A355" s="30" t="str">
        <x:v>XTDM34</x:v>
      </x:c>
      <x:c r="B355" s="30" t="n">
        <x:v>1</x:v>
      </x:c>
      <x:c r="C355" s="30" t="str">
        <x:v>383</x:v>
      </x:c>
      <x:c r="D355" s="30" t="str">
        <x:v>长安牌</x:v>
      </x:c>
      <x:c r="E355" s="30" t="str">
        <x:v>深蓝汽车科技有限公司</x:v>
      </x:c>
      <x:c r="F355" s="30" t="str">
        <x:v>160</x:v>
      </x:c>
      <x:c r="G355" s="30" t="str">
        <x:v>160</x:v>
      </x:c>
      <x:c r="H355" s="30" t="str">
        <x:v>SC6501AABBEV</x:v>
      </x:c>
      <x:c r="I355" s="30" t="str">
        <x:v>motor-model-source-search</x:v>
      </x:c>
      <x:c r="J355" s="30" t="str">
        <x:v>Copyright © 2026 David YE</x:v>
      </x:c>
    </x:row>
    <x:row r="356">
      <x:c r="A356" s="30" t="str">
        <x:v>XTDM39</x:v>
      </x:c>
      <x:c r="B356" s="30" t="n">
        <x:v>1</x:v>
      </x:c>
      <x:c r="C356" s="30" t="str">
        <x:v>383</x:v>
      </x:c>
      <x:c r="D356" s="30" t="str">
        <x:v>阿维塔（AVATR）牌</x:v>
      </x:c>
      <x:c r="E356" s="30" t="str">
        <x:v>深蓝汽车科技有限公司</x:v>
      </x:c>
      <x:c r="F356" s="30" t="str">
        <x:v>160</x:v>
      </x:c>
      <x:c r="G356" s="30" t="str">
        <x:v>160</x:v>
      </x:c>
      <x:c r="H356" s="30" t="str">
        <x:v>SC6481ECABEV</x:v>
      </x:c>
      <x:c r="I356" s="30" t="str">
        <x:v>motor-model-source-search</x:v>
      </x:c>
      <x:c r="J356" s="30" t="str">
        <x:v>Copyright © 2026 David YE</x:v>
      </x:c>
    </x:row>
    <x:row r="357">
      <x:c r="A357" s="30" t="str">
        <x:v>XTDM40</x:v>
      </x:c>
      <x:c r="B357" s="30" t="n">
        <x:v>1</x:v>
      </x:c>
      <x:c r="C357" s="30" t="str">
        <x:v>383</x:v>
      </x:c>
      <x:c r="D357" s="30" t="str">
        <x:v>长安牌</x:v>
      </x:c>
      <x:c r="E357" s="30" t="str">
        <x:v>深蓝汽车科技有限公司</x:v>
      </x:c>
      <x:c r="F357" s="30" t="str">
        <x:v>160</x:v>
      </x:c>
      <x:c r="G357" s="30" t="str">
        <x:v>160</x:v>
      </x:c>
      <x:c r="H357" s="30" t="str">
        <x:v>SC6464AAABEV</x:v>
      </x:c>
      <x:c r="I357" s="30" t="str">
        <x:v>motor-model-source-search</x:v>
      </x:c>
      <x:c r="J357" s="30" t="str">
        <x:v>Copyright © 2026 David YE</x:v>
      </x:c>
    </x:row>
    <x:row r="358">
      <x:c r="A358" s="30" t="str">
        <x:v>XTDM79</x:v>
      </x:c>
      <x:c r="B358" s="30" t="n">
        <x:v>1</x:v>
      </x:c>
      <x:c r="C358" s="30" t="str">
        <x:v>409</x:v>
      </x:c>
      <x:c r="D358" s="30" t="str">
        <x:v>长安牌</x:v>
      </x:c>
      <x:c r="E358" s="30" t="str">
        <x:v>重庆长安汽车股份有限公司</x:v>
      </x:c>
      <x:c r="F358" s="30" t="str">
        <x:v>200</x:v>
      </x:c>
      <x:c r="G358" s="30" t="str">
        <x:v>200</x:v>
      </x:c>
      <x:c r="H358" s="30" t="str">
        <x:v>SC7000AABXBEV</x:v>
      </x:c>
      <x:c r="I358" s="30" t="str">
        <x:v>motor-model-source-search</x:v>
      </x:c>
      <x:c r="J358" s="30" t="str">
        <x:v>Copyright © 2026 David YE</x:v>
      </x:c>
    </x:row>
    <x:row r="359">
      <x:c r="A359" s="30" t="str">
        <x:v>YS190XY101</x:v>
      </x:c>
      <x:c r="B359" s="30" t="n">
        <x:v>1</x:v>
      </x:c>
      <x:c r="C359" s="30" t="str">
        <x:v>401</x:v>
      </x:c>
      <x:c r="D359" s="30" t="str">
        <x:v>星途牌</x:v>
      </x:c>
      <x:c r="E359" s="30" t="str">
        <x:v>苏州汇川联合动力系统股份有限公司/联合汽车电子有限公司</x:v>
      </x:c>
      <x:c r="F359" s="30" t="str">
        <x:v>230</x:v>
      </x:c>
      <x:c r="G359" s="30" t="str">
        <x:v>230</x:v>
      </x:c>
      <x:c r="H359" s="30" t="str">
        <x:v>SQR6500BEVE0YB</x:v>
      </x:c>
      <x:c r="I359" s="30" t="str">
        <x:v>motor-model-source-search</x:v>
      </x:c>
      <x:c r="J359" s="30" t="str">
        <x:v>Copyright © 2026 David YE</x:v>
      </x:c>
    </x:row>
    <x:row r="360">
      <x:c r="A360" s="30" t="str">
        <x:v>YS190XYE04</x:v>
      </x:c>
      <x:c r="B360" s="30" t="n">
        <x:v>1</x:v>
      </x:c>
      <x:c r="C360" s="30" t="str">
        <x:v>407</x:v>
      </x:c>
      <x:c r="D360" s="30" t="str">
        <x:v>吉利牌</x:v>
      </x:c>
      <x:c r="E360" s="30" t="str">
        <x:v>衢州极电电动汽车技术有限公司/无锡星驱动力科技有限公司</x:v>
      </x:c>
      <x:c r="F360" s="30" t="str">
        <x:v>180/245</x:v>
      </x:c>
      <x:c r="G360" s="30" t="str">
        <x:v>425</x:v>
      </x:c>
      <x:c r="H360" s="30" t="str">
        <x:v>MR7001BEV135</x:v>
      </x:c>
      <x:c r="I360" s="30" t="str">
        <x:v>motor-model-source-search</x:v>
      </x:c>
      <x:c r="J360" s="30" t="str">
        <x:v>Copyright © 2026 David YE</x:v>
      </x:c>
    </x:row>
    <x:row r="361">
      <x:c r="A361" s="30" t="str">
        <x:v>YS210XY01H93X</x:v>
      </x:c>
      <x:c r="B361" s="30" t="n">
        <x:v>1</x:v>
      </x:c>
      <x:c r="C361" s="30" t="str">
        <x:v>401</x:v>
      </x:c>
      <x:c r="D361" s="30" t="str">
        <x:v>小鹏牌</x:v>
      </x:c>
      <x:c r="E361" s="30" t="str">
        <x:v>武汉小鹏智能制造有限公司</x:v>
      </x:c>
      <x:c r="F361" s="30" t="str">
        <x:v>135</x:v>
      </x:c>
      <x:c r="G361" s="30" t="str">
        <x:v>370</x:v>
      </x:c>
      <x:c r="H361" s="30" t="str">
        <x:v>NHQ6530BEVHJ</x:v>
      </x:c>
      <x:c r="I361" s="30" t="str">
        <x:v>motor-model-source-search</x:v>
      </x:c>
      <x:c r="J361" s="30" t="str">
        <x:v>Copyright © 2026 David YE</x:v>
      </x:c>
    </x:row>
    <x:row r="362">
      <x:c r="A362" s="30" t="str">
        <x:v>YS210XY103</x:v>
      </x:c>
      <x:c r="B362" s="30" t="n">
        <x:v>1</x:v>
      </x:c>
      <x:c r="C362" s="30" t="str">
        <x:v>403</x:v>
      </x:c>
      <x:c r="D362" s="30" t="str">
        <x:v>小米牌</x:v>
      </x:c>
      <x:c r="E362" s="30" t="str">
        <x:v>小米汽车科技有限公司/苏州汇川联合动力系统股份有限公司</x:v>
      </x:c>
      <x:c r="F362" s="30" t="str">
        <x:v>220/288</x:v>
      </x:c>
      <x:c r="G362" s="30" t="str">
        <x:v>508</x:v>
      </x:c>
      <x:c r="H362" s="30" t="str">
        <x:v>XMA7001MBEVA1</x:v>
      </x:c>
      <x:c r="I362" s="30" t="str">
        <x:v>motor-model-source-search</x:v>
      </x:c>
      <x:c r="J362" s="30" t="str">
        <x:v>Copyright © 2026 David YE</x:v>
      </x:c>
    </x:row>
    <x:row r="363">
      <x:c r="A363" s="30" t="str">
        <x:v>YS210XY584</x:v>
      </x:c>
      <x:c r="B363" s="30" t="n">
        <x:v>1</x:v>
      </x:c>
      <x:c r="C363" s="30" t="str">
        <x:v>401</x:v>
      </x:c>
      <x:c r="D363" s="30" t="str">
        <x:v>极狐(ARCFOX)</x:v>
      </x:c>
      <x:c r="E363" s="30" t="str">
        <x:v>华为技术有限公司</x:v>
      </x:c>
      <x:c r="F363" s="30" t="str">
        <x:v>221 / 252</x:v>
      </x:c>
      <x:c r="G363" s="30" t="str">
        <x:v>473</x:v>
      </x:c>
      <x:c r="H363" s="30" t="str">
        <x:v>BJ7001A61NBEV</x:v>
      </x:c>
      <x:c r="I363" s="30" t="str">
        <x:v>motor-model-source-search</x:v>
      </x:c>
      <x:c r="J363" s="30" t="str">
        <x:v>Copyright © 2026 David YE</x:v>
      </x:c>
    </x:row>
    <x:row r="364">
      <x:c r="A364" s="30" t="str">
        <x:v>YS210XYA01</x:v>
      </x:c>
      <x:c r="B364" s="30" t="n">
        <x:v>1</x:v>
      </x:c>
      <x:c r="C364" s="30" t="str">
        <x:v>409</x:v>
      </x:c>
      <x:c r="D364" s="30" t="str">
        <x:v>智界牌</x:v>
      </x:c>
      <x:c r="E364" s="30" t="str">
        <x:v>华为数字能源技术有限公司/华为数字能源技术有限公司</x:v>
      </x:c>
      <x:c r="F364" s="30" t="str">
        <x:v>150</x:v>
      </x:c>
      <x:c r="G364" s="30" t="str">
        <x:v>377</x:v>
      </x:c>
      <x:c r="H364" s="30" t="str">
        <x:v>SQR6500BEVEHY8</x:v>
      </x:c>
      <x:c r="I364" s="30" t="str">
        <x:v>motor-model-source-search</x:v>
      </x:c>
      <x:c r="J364" s="30" t="str">
        <x:v>Copyright © 2026 David YE</x:v>
      </x:c>
    </x:row>
    <x:row r="365">
      <x:c r="A365" s="30" t="str">
        <x:v>YS210XYS6H</x:v>
      </x:c>
      <x:c r="B365" s="30" t="n">
        <x:v>1</x:v>
      </x:c>
      <x:c r="C365" s="30" t="str">
        <x:v>398</x:v>
      </x:c>
      <x:c r="D365" s="30" t="str">
        <x:v>别克(BUICK)</x:v>
      </x:c>
      <x:c r="E365" s="30" t="str">
        <x:v>上海汽车变速器有限公司</x:v>
      </x:c>
      <x:c r="F365" s="30" t="str">
        <x:v>332/150</x:v>
      </x:c>
      <x:c r="G365" s="30" t="str">
        <x:v>482</x:v>
      </x:c>
      <x:c r="H365" s="30" t="str">
        <x:v>SGM6536UBBEV</x:v>
      </x:c>
      <x:c r="I365" s="30" t="str">
        <x:v>motor-model-source-search</x:v>
      </x:c>
      <x:c r="J365" s="30" t="str">
        <x:v>Copyright © 2026 David YE</x:v>
      </x:c>
    </x:row>
    <x:row r="366">
      <x:c r="A366" s="30" t="str">
        <x:v>YS230XYC</x:v>
      </x:c>
      <x:c r="B366" s="30" t="n">
        <x:v>1</x:v>
      </x:c>
      <x:c r="C366" s="30" t="str">
        <x:v>402</x:v>
      </x:c>
      <x:c r="D366" s="30" t="str">
        <x:v>方程豹牌</x:v>
      </x:c>
      <x:c r="E366" s="30" t="str">
        <x:v>东莞弗迪动力有限公司 / 南京市比亚迪汽车有限公司</x:v>
      </x:c>
      <x:c r="F366" s="30" t="str">
        <x:v>前: 35 / 后: 120</x:v>
      </x:c>
      <x:c r="G366" s="30" t="str">
        <x:v>155</x:v>
      </x:c>
      <x:c r="H366" s="30" t="str">
        <x:v>QCJ6460AHBEV7</x:v>
      </x:c>
      <x:c r="I366" s="30" t="str">
        <x:v>motor-model-source-search</x:v>
      </x:c>
      <x:c r="J366" s="30" t="str">
        <x:v>Copyright © 2026 David YE</x:v>
      </x:c>
    </x:row>
    <x:row r="367">
      <x:c r="A367" s="30" t="str">
        <x:v>YS230XYD</x:v>
      </x:c>
      <x:c r="B367" s="30" t="n">
        <x:v>1</x:v>
      </x:c>
      <x:c r="C367" s="30" t="str">
        <x:v>403</x:v>
      </x:c>
      <x:c r="D367" s="30" t="str">
        <x:v>腾势牌</x:v>
      </x:c>
      <x:c r="E367" s="30" t="str">
        <x:v>东莞弗迪动力有限公司/深圳比亚迪汽车实业有限公司/深圳比亚迪汽车实业有限公司</x:v>
      </x:c>
      <x:c r="F367" s="30" t="str">
        <x:v>前/后左/后右: 230/310/310</x:v>
      </x:c>
      <x:c r="G367" s="30" t="str"/>
      <x:c r="H367" s="30" t="str">
        <x:v>QCJ7000AEBEV5</x:v>
      </x:c>
      <x:c r="I367" s="30" t="str">
        <x:v>motor-model-source-search</x:v>
      </x:c>
      <x:c r="J367" s="30" t="str">
        <x:v>Copyright © 2026 David YE</x:v>
      </x:c>
    </x:row>
    <x:row r="368">
      <x:c r="A368" s="30" t="str">
        <x:v>YS230XYF,TZ205QYD</x:v>
      </x:c>
      <x:c r="B368" s="30" t="n">
        <x:v>1</x:v>
      </x:c>
      <x:c r="C368" s="30" t="str">
        <x:v>404</x:v>
      </x:c>
      <x:c r="D368" s="30" t="str">
        <x:v>方程豹牌</x:v>
      </x:c>
      <x:c r="E368" s="30" t="str">
        <x:v>东莞弗迪动力有限公司 / 西安比亚迪汽车零部件有限公司</x:v>
      </x:c>
      <x:c r="F368" s="30" t="str">
        <x:v>前: 75 / 后: 150</x:v>
      </x:c>
      <x:c r="G368" s="30" t="str">
        <x:v>225</x:v>
      </x:c>
      <x:c r="H368" s="30" t="str">
        <x:v>QCJ6500BGBEV2</x:v>
      </x:c>
      <x:c r="I368" s="30" t="str">
        <x:v>motor-model-source-search</x:v>
      </x:c>
      <x:c r="J368" s="30" t="str">
        <x:v>Copyright © 2026 David YE</x:v>
      </x:c>
    </x:row>
    <x:row r="369">
      <x:c r="A369" s="30" t="str">
        <x:v>YS230XYG</x:v>
      </x:c>
      <x:c r="B369" s="30" t="n">
        <x:v>1</x:v>
      </x:c>
      <x:c r="C369" s="30" t="str">
        <x:v>408</x:v>
      </x:c>
      <x:c r="D369" s="30" t="str">
        <x:v>比亚迪牌</x:v>
      </x:c>
      <x:c r="E369" s="30" t="str">
        <x:v>东莞弗迪动力有限公司 / 郑州比亚迪汽车有限公司</x:v>
      </x:c>
      <x:c r="F369" s="30" t="str">
        <x:v>前: 200 / 后: 370</x:v>
      </x:c>
      <x:c r="G369" s="30" t="str">
        <x:v>570</x:v>
      </x:c>
      <x:c r="H369" s="30" t="str">
        <x:v>BYD7000AXBEV2</x:v>
      </x:c>
      <x:c r="I369" s="30" t="str">
        <x:v>motor-model-source-search</x:v>
      </x:c>
      <x:c r="J369" s="30" t="str">
        <x:v>Copyright © 2026 David YE</x:v>
      </x:c>
    </x:row>
    <x:row r="370">
      <x:c r="A370" s="30" t="str">
        <x:v>YY35TZ180B01</x:v>
      </x:c>
      <x:c r="B370" s="30" t="n">
        <x:v>1</x:v>
      </x:c>
      <x:c r="C370" s="30" t="str">
        <x:v>408</x:v>
      </x:c>
      <x:c r="D370" s="30" t="str">
        <x:v>东风牌</x:v>
      </x:c>
      <x:c r="E370" s="30" t="str">
        <x:v>四川建安工业有限责任公司</x:v>
      </x:c>
      <x:c r="F370" s="30" t="str">
        <x:v>110</x:v>
      </x:c>
      <x:c r="G370" s="30" t="str">
        <x:v>110</x:v>
      </x:c>
      <x:c r="H370" s="30" t="str">
        <x:v>LZ6510NKD0EV</x:v>
      </x:c>
      <x:c r="I370" s="30" t="str">
        <x:v>motor-model-source-search</x:v>
      </x:c>
      <x:c r="J370" s="30" t="str">
        <x:v>Copyright © 2026 David YE</x:v>
      </x:c>
    </x:row>
    <x:row r="371">
      <x:c r="A371" s="30" t="str">
        <x:v>YY66TZ230001, QT67TZ210D01</x:v>
      </x:c>
      <x:c r="B371" s="30" t="n">
        <x:v>1</x:v>
      </x:c>
      <x:c r="C371" s="30" t="str">
        <x:v>404</x:v>
      </x:c>
      <x:c r="D371" s="30" t="str">
        <x:v>问界牌</x:v>
      </x:c>
      <x:c r="E371" s="30" t="str">
        <x:v>重庆金康动力新能源有限公司, 华为数字能源技术有限公司</x:v>
      </x:c>
      <x:c r="F371" s="30" t="str">
        <x:v>227 / 227</x:v>
      </x:c>
      <x:c r="G371" s="30" t="str">
        <x:v>454</x:v>
      </x:c>
      <x:c r="H371" s="30" t="str">
        <x:v>SKE6501DBEVR1</x:v>
      </x:c>
      <x:c r="I371" s="30" t="str">
        <x:v>motor-model-source-search</x:v>
      </x:c>
      <x:c r="J371" s="30" t="str">
        <x:v>Copyright © 2026 David YE</x:v>
      </x:c>
    </x:row>
    <x:row r="372">
      <x:c r="A372" s="30" t="str">
        <x:v>前:TZ210XYD</x:v>
      </x:c>
      <x:c r="B372" s="30" t="n">
        <x:v>1</x:v>
      </x:c>
      <x:c r="C372" s="30" t="str">
        <x:v>409</x:v>
      </x:c>
      <x:c r="D372" s="30" t="str">
        <x:v>腾势牌</x:v>
      </x:c>
      <x:c r="E372" s="30" t="str">
        <x:v>前:深圳比亚迪汽车实业有限公司/后:抚州比亚迪实业有限公司</x:v>
      </x:c>
      <x:c r="F372" s="30" t="str">
        <x:v>200</x:v>
      </x:c>
      <x:c r="G372" s="30" t="str">
        <x:v>245</x:v>
      </x:c>
      <x:c r="H372" s="30" t="str">
        <x:v>QCJ6520MT6HEV13</x:v>
      </x:c>
      <x:c r="I372" s="30" t="str">
        <x:v>motor-model-source-search</x:v>
      </x:c>
      <x:c r="J372" s="30" t="str">
        <x:v>Copyright © 2026 David YE</x:v>
      </x:c>
    </x:row>
    <x:row r="373">
      <x:c r="A373" s="30" t="str">
        <x:v>前:YS198S002</x:v>
      </x:c>
      <x:c r="B373" s="30" t="n">
        <x:v>1</x:v>
      </x:c>
      <x:c r="C373" s="30" t="str">
        <x:v>388</x:v>
      </x:c>
      <x:c r="D373" s="30" t="str">
        <x:v>蔚来牌</x:v>
      </x:c>
      <x:c r="E373" s="30" t="str">
        <x:v>蔚来动力科技(合肥)有限公司新桥分公司</x:v>
      </x:c>
      <x:c r="F373" s="30" t="str"/>
      <x:c r="G373" s="30" t="str"/>
      <x:c r="H373" s="30" t="str">
        <x:v>NAL7003BSEVD1</x:v>
      </x:c>
      <x:c r="I373" s="30" t="str">
        <x:v>motor-model-source-search</x:v>
      </x:c>
      <x:c r="J373" s="30" t="str">
        <x:v>Copyright © 2026 David YE</x:v>
      </x:c>
    </x:row>
    <x:row r="374">
      <x:c r="A374" s="30" t="str">
        <x:v>前驱动电机：YS210XYA03</x:v>
      </x:c>
      <x:c r="B374" s="30" t="n">
        <x:v>1</x:v>
      </x:c>
      <x:c r="C374" s="30" t="str">
        <x:v>409</x:v>
      </x:c>
      <x:c r="D374" s="30" t="str">
        <x:v>享界牌</x:v>
      </x:c>
      <x:c r="E374" s="30" t="str">
        <x:v>前/后：华为数字能源技术有限公司</x:v>
      </x:c>
      <x:c r="F374" s="30" t="str">
        <x:v>160</x:v>
      </x:c>
      <x:c r="G374" s="30" t="str">
        <x:v>387</x:v>
      </x:c>
      <x:c r="H374" s="30" t="str">
        <x:v>BJ6530K811BEV</x:v>
      </x:c>
      <x:c r="I374" s="30" t="str">
        <x:v>motor-model-source-search</x:v>
      </x:c>
      <x:c r="J374" s="30" t="str">
        <x:v>Copyright © 2026 David YE</x:v>
      </x:c>
    </x:row>
    <x:row r="375">
      <x:c r="A375" s="30" t="str">
        <x:v>后:TZ180XSN</x:v>
      </x:c>
      <x:c r="B375" s="30" t="n">
        <x:v>1</x:v>
      </x:c>
      <x:c r="C375" s="30" t="str">
        <x:v>409</x:v>
      </x:c>
      <x:c r="D375" s="30" t="str">
        <x:v>腾势牌</x:v>
      </x:c>
      <x:c r="E375" s="30" t="str">
        <x:v>前:深圳比亚迪汽车实业有限公司/后:抚州比亚迪实业有限公司</x:v>
      </x:c>
      <x:c r="F375" s="30" t="str">
        <x:v>200</x:v>
      </x:c>
      <x:c r="G375" s="30" t="str">
        <x:v>245</x:v>
      </x:c>
      <x:c r="H375" s="30" t="str">
        <x:v>QCJ6520MT6HEV13</x:v>
      </x:c>
      <x:c r="I375" s="30" t="str">
        <x:v>motor-model-source-search</x:v>
      </x:c>
      <x:c r="J375" s="30" t="str">
        <x:v>Copyright © 2026 David YE</x:v>
      </x:c>
    </x:row>
    <x:row r="376">
      <x:c r="A376" s="30" t="str">
        <x:v>后:TZ198Y001</x:v>
      </x:c>
      <x:c r="B376" s="30" t="n">
        <x:v>1</x:v>
      </x:c>
      <x:c r="C376" s="30" t="str">
        <x:v>388</x:v>
      </x:c>
      <x:c r="D376" s="30" t="str">
        <x:v>蔚来牌</x:v>
      </x:c>
      <x:c r="E376" s="30" t="str">
        <x:v>蔚来动力科技(合肥)有限公司新桥分公司</x:v>
      </x:c>
      <x:c r="F376" s="30" t="str"/>
      <x:c r="G376" s="30" t="str"/>
      <x:c r="H376" s="30" t="str">
        <x:v>NAL7003BSEVD1</x:v>
      </x:c>
      <x:c r="I376" s="30" t="str">
        <x:v>motor-model-source-search</x:v>
      </x:c>
      <x:c r="J376" s="30" t="str">
        <x:v>Copyright © 2026 David YE</x:v>
      </x:c>
    </x:row>
    <x:row r="377">
      <x:c r="A377" s="30" t="str">
        <x:v>后:TZ200XSAE</x:v>
      </x:c>
      <x:c r="B377" s="30" t="n">
        <x:v>1</x:v>
      </x:c>
      <x:c r="C377" s="30" t="str">
        <x:v>409</x:v>
      </x:c>
      <x:c r="D377" s="30" t="str">
        <x:v>方程豹牌</x:v>
      </x:c>
      <x:c r="E377" s="30" t="str">
        <x:v>前:郑州比亚迪汽车有限公司/后:西安比亚迪汽车零部件有限公司</x:v>
      </x:c>
      <x:c r="F377" s="30" t="str">
        <x:v>160</x:v>
      </x:c>
      <x:c r="G377" s="30" t="str">
        <x:v>360</x:v>
      </x:c>
      <x:c r="H377" s="30" t="str">
        <x:v>QCJ6500BG6HEV13</x:v>
      </x:c>
      <x:c r="I377" s="30" t="str">
        <x:v>motor-model-source-search</x:v>
      </x:c>
      <x:c r="J377" s="30" t="str">
        <x:v>Copyright © 2026 David YE</x:v>
      </x:c>
    </x:row>
    <x:row r="378">
      <x:c r="A378" s="30" t="str">
        <x:v>后:TZ210XS004</x:v>
      </x:c>
      <x:c r="B378" s="30" t="n">
        <x:v>1</x:v>
      </x:c>
      <x:c r="C378" s="30" t="str">
        <x:v>409</x:v>
      </x:c>
      <x:c r="D378" s="30" t="str">
        <x:v>方程豹牌</x:v>
      </x:c>
      <x:c r="E378" s="30" t="str">
        <x:v>前:郑州比亚迪汽车有限公司/后:博格华纳汽车零部件（武汉）有限公司</x:v>
      </x:c>
      <x:c r="F378" s="30" t="str">
        <x:v>160</x:v>
      </x:c>
      <x:c r="G378" s="30" t="str">
        <x:v>360</x:v>
      </x:c>
      <x:c r="H378" s="30" t="str">
        <x:v>QCJ6500BG6HEV15</x:v>
      </x:c>
      <x:c r="I378" s="30" t="str">
        <x:v>motor-model-source-search</x:v>
      </x:c>
      <x:c r="J378" s="30" t="str">
        <x:v>Copyright © 2026 David YE</x:v>
      </x:c>
    </x:row>
    <x:row r="379">
      <x:c r="A379" s="30" t="str">
        <x:v>无</x:v>
      </x:c>
      <x:c r="B379" s="30" t="n">
        <x:v>1</x:v>
      </x:c>
      <x:c r="C379" s="30" t="str">
        <x:v>390</x:v>
      </x:c>
      <x:c r="D379" s="30" t="str">
        <x:v>阿维塔牌</x:v>
      </x:c>
      <x:c r="E379" s="30" t="str">
        <x:v>深蓝汽车科技有限公司</x:v>
      </x:c>
      <x:c r="F379" s="30" t="str">
        <x:v>252</x:v>
      </x:c>
      <x:c r="G379" s="30" t="str">
        <x:v>252</x:v>
      </x:c>
      <x:c r="H379" s="30" t="str">
        <x:v>SC7001HBABEV</x:v>
      </x:c>
      <x:c r="I379" s="30" t="str">
        <x:v>motor-model-source-search</x:v>
      </x:c>
      <x:c r="J379" s="30" t="str">
        <x:v>Copyright © 2026 David YE</x:v>
      </x:c>
    </x:row>
    <x:row r="380">
      <x:c r="A380" s="30" t="str">
        <x:v>生产企业:WBTL WCBS 1</x:v>
      </x:c>
      <x:c r="B380" s="30" t="n">
        <x:v>1</x:v>
      </x:c>
      <x:c r="C380" s="30" t="str">
        <x:v>409</x:v>
      </x:c>
      <x:c r="D380" s="30" t="str">
        <x:v>极狐(ARCFOX)牌</x:v>
      </x:c>
      <x:c r="E380" s="30" t="str">
        <x:v>WBTL WCBS 1</x:v>
      </x:c>
      <x:c r="F380" s="30" t="str">
        <x:v>200</x:v>
      </x:c>
      <x:c r="G380" s="30" t="str">
        <x:v>200</x:v>
      </x:c>
      <x:c r="H380" s="30" t="str">
        <x:v>BJ6500A601RSHEV</x:v>
      </x:c>
      <x:c r="I380" s="30" t="str">
        <x:v>motor-model-source-search</x:v>
      </x:c>
      <x:c r="J380" s="30" t="str">
        <x:v>Copyright © 2026 David YE</x:v>
      </x:c>
    </x:row>
    <x:row r="381">
      <x:c r="A381" s="30" t="str">
        <x:v>生产企业:郑州比亚迪汽车有限公司</x:v>
      </x:c>
      <x:c r="B381" s="30" t="n">
        <x:v>1</x:v>
      </x:c>
      <x:c r="C381" s="30" t="str">
        <x:v>409</x:v>
      </x:c>
      <x:c r="D381" s="30" t="str">
        <x:v>方程豹牌</x:v>
      </x:c>
      <x:c r="E381" s="30" t="str">
        <x:v>郑州比亚迪汽车有限公司</x:v>
      </x:c>
      <x:c r="F381" s="30" t="str">
        <x:v>200</x:v>
      </x:c>
      <x:c r="G381" s="30" t="str">
        <x:v>200</x:v>
      </x:c>
      <x:c r="H381" s="30" t="str">
        <x:v>QCJ6500BG6HEV14</x:v>
      </x:c>
      <x:c r="I381" s="30" t="str">
        <x:v>motor-model-source-search</x:v>
      </x:c>
      <x:c r="J381" s="30" t="str">
        <x:v>Copyright © 2026 David YE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e4851f54bac14d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30" hidden="0" customWidth="1"/>
    <x:col min="10" max="10" width="46" hidden="0" customWidth="1"/>
    <x:col min="11" max="11" width="30" hidden="0" customWidth="1"/>
    <x:col min="12" max="12" width="28" hidden="0" customWidth="1"/>
  </x:cols>
  <x:sheetData>
    <x:row r="1" ht="28" customHeight="1">
      <x:c r="A1" s="17" t="str">
        <x:v>80±5 kWh 电池研究分组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9" t="str">
        <x:v>Copyright © 2026 David YE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</x:row>
    <x:row r="3" ht="38" customHeight="1">
      <x:c r="A3" s="22" t="str">
        <x:v>按品牌、容量、化学体系和系统能量密度聚合；外部参数仅在同配置直接证据充分时传播。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5">
      <x:c r="A5" s="28" t="str">
        <x:v>品牌</x:v>
      </x:c>
      <x:c r="B5" s="28" t="str">
        <x:v>容量(kWh)</x:v>
      </x:c>
      <x:c r="C5" s="28" t="str">
        <x:v>化学体系</x:v>
      </x:c>
      <x:c r="D5" s="28" t="str">
        <x:v>系统能量密度</x:v>
      </x:c>
      <x:c r="E5" s="28" t="str">
        <x:v>覆盖行数</x:v>
      </x:c>
      <x:c r="F5" s="28" t="str">
        <x:v>估算包质量</x:v>
      </x:c>
      <x:c r="G5" s="28" t="str">
        <x:v>质量状态</x:v>
      </x:c>
      <x:c r="H5" s="28" t="str">
        <x:v>批次</x:v>
      </x:c>
      <x:c r="I5" s="28" t="str">
        <x:v>企业</x:v>
      </x:c>
      <x:c r="J5" s="28" t="str">
        <x:v>样例车型型号</x:v>
      </x:c>
      <x:c r="K5" s="28" t="str">
        <x:v>待查直接证据</x:v>
      </x:c>
      <x:c r="L5" s="28" t="str">
        <x:v>版权</x:v>
      </x:c>
    </x:row>
    <x:row r="6">
      <x:c r="A6" s="30" t="str">
        <x:v>大众牌</x:v>
      </x:c>
      <x:c r="B6" s="30" t="n">
        <x:v>80.4</x:v>
      </x:c>
      <x:c r="C6" s="30" t="str">
        <x:v>三元锂</x:v>
      </x:c>
      <x:c r="D6" s="30" t="n">
        <x:v>167.5</x:v>
      </x:c>
      <x:c r="E6" s="30" t="n">
        <x:v>12</x:v>
      </x:c>
      <x:c r="F6" s="30" t="n">
        <x:v>480</x:v>
      </x:c>
      <x:c r="G6" s="30" t="str">
        <x:v>非称重实测</x:v>
      </x:c>
      <x:c r="H6" s="30" t="str">
        <x:v>379|381|382|386</x:v>
      </x:c>
      <x:c r="I6" s="30" t="str">
        <x:v>一汽-大众汽车有限公司</x:v>
      </x:c>
      <x:c r="J6" s="30" t="str">
        <x:v>FV6465BBCBEV|FV6465BCDBEV|FV6498BBGBEV|FV6498BBHBEV|FV6498BCDBEV|FV6465BDBEV|FV6465BEBEV|FV7007ACBEV|FV7007ADBEV|FV6498BBJBEV|FV6498BBKBEV|FV6498BCEBEV</x:v>
      </x:c>
      <x:c r="K6" s="30" t="str">
        <x:v>supplier|exact_voltage|pack_LxWxH</x:v>
      </x:c>
      <x:c r="L6" s="30" t="str">
        <x:v>Copyright © 2026 David YE</x:v>
      </x:c>
    </x:row>
    <x:row r="7">
      <x:c r="A7" s="30" t="str">
        <x:v>红旗牌</x:v>
      </x:c>
      <x:c r="B7" s="30" t="n">
        <x:v>85</x:v>
      </x:c>
      <x:c r="C7" s="30" t="str">
        <x:v>磷酸铁锂</x:v>
      </x:c>
      <x:c r="D7" s="30" t="n">
        <x:v>140.495867768595</x:v>
      </x:c>
      <x:c r="E7" s="30" t="n">
        <x:v>10</x:v>
      </x:c>
      <x:c r="F7" s="30" t="n">
        <x:v>605</x:v>
      </x:c>
      <x:c r="G7" s="30" t="str">
        <x:v>非称重实测</x:v>
      </x:c>
      <x:c r="H7" s="30" t="str">
        <x:v>380|383|388|391</x:v>
      </x:c>
      <x:c r="I7" s="30" t="str">
        <x:v>中国第一汽车集团有限公司</x:v>
      </x:c>
      <x:c r="J7" s="30" t="str">
        <x:v>CA7001H0EVC|CA7001H0EVD|CA7001H0EVXC|CA7001H0EVXD|CA6490H0EVD|CA6490H0EVXD|CA6490H0EVC|CA6490H0EVXA</x:v>
      </x:c>
      <x:c r="K7" s="30" t="str">
        <x:v>supplier|exact_voltage|pack_LxWxH</x:v>
      </x:c>
      <x:c r="L7" s="30" t="str">
        <x:v>Copyright © 2026 David YE</x:v>
      </x:c>
    </x:row>
    <x:row r="8">
      <x:c r="A8" s="30" t="str">
        <x:v>极星牌</x:v>
      </x:c>
      <x:c r="B8" s="30" t="n">
        <x:v>78</x:v>
      </x:c>
      <x:c r="C8" s="30" t="str">
        <x:v>三元锂</x:v>
      </x:c>
      <x:c r="D8" s="30" t="n">
        <x:v>157.5</x:v>
      </x:c>
      <x:c r="E8" s="30" t="n">
        <x:v>8</x:v>
      </x:c>
      <x:c r="F8" s="30" t="n">
        <x:v>495.2</x:v>
      </x:c>
      <x:c r="G8" s="30" t="str">
        <x:v>非称重实测</x:v>
      </x:c>
      <x:c r="H8" s="30" t="str">
        <x:v>343|344</x:v>
      </x:c>
      <x:c r="I8" s="30" t="str">
        <x:v>浙江豪情汽车制造有限公司</x:v>
      </x:c>
      <x:c r="J8" s="30" t="str">
        <x:v>VCC7002F03VBEV|VCC7002F04VBEV|VCC7002F05VBEV|VCC7002F07VBEV</x:v>
      </x:c>
      <x:c r="K8" s="30" t="str">
        <x:v>supplier|exact_voltage|pack_LxWxH</x:v>
      </x:c>
      <x:c r="L8" s="30" t="str">
        <x:v>Copyright © 2026 David YE</x:v>
      </x:c>
    </x:row>
    <x:row r="9">
      <x:c r="A9" s="30" t="str">
        <x:v>大众牌</x:v>
      </x:c>
      <x:c r="B9" s="30" t="n">
        <x:v>84.8</x:v>
      </x:c>
      <x:c r="C9" s="30" t="str">
        <x:v>三元锂</x:v>
      </x:c>
      <x:c r="D9" s="30" t="n">
        <x:v>165</x:v>
      </x:c>
      <x:c r="E9" s="30" t="n">
        <x:v>7</x:v>
      </x:c>
      <x:c r="F9" s="30" t="n">
        <x:v>513.9</x:v>
      </x:c>
      <x:c r="G9" s="30" t="str">
        <x:v>非称重实测</x:v>
      </x:c>
      <x:c r="H9" s="30" t="str">
        <x:v>347|348|350|357</x:v>
      </x:c>
      <x:c r="I9" s="30" t="str">
        <x:v>一汽-大众汽车有限公司</x:v>
      </x:c>
      <x:c r="J9" s="30" t="str">
        <x:v>FV6465BBABEV|FV6465BCABEV|FV6498BBABEV|FV6498BBDBEV|FV6498BCABEV|FV6465BCBBEV|FV6498BCBBEV</x:v>
      </x:c>
      <x:c r="K9" s="30" t="str">
        <x:v>supplier|exact_voltage|pack_LxWxH</x:v>
      </x:c>
      <x:c r="L9" s="30" t="str">
        <x:v>Copyright © 2026 David YE</x:v>
      </x:c>
    </x:row>
    <x:row r="10">
      <x:c r="A10" s="30" t="str">
        <x:v>大众汽车(VOLKSWAGEN)牌</x:v>
      </x:c>
      <x:c r="B10" s="30" t="n">
        <x:v>80.2</x:v>
      </x:c>
      <x:c r="C10" s="30" t="str">
        <x:v>三元锂</x:v>
      </x:c>
      <x:c r="D10" s="30" t="n">
        <x:v>167.0833333333333</x:v>
      </x:c>
      <x:c r="E10" s="30" t="n">
        <x:v>6</x:v>
      </x:c>
      <x:c r="F10" s="30" t="n">
        <x:v>480</x:v>
      </x:c>
      <x:c r="G10" s="30" t="str">
        <x:v>非称重实测</x:v>
      </x:c>
      <x:c r="H10" s="30" t="str">
        <x:v>378|380|382|383|384</x:v>
      </x:c>
      <x:c r="I10" s="30" t="str">
        <x:v>上汽大众汽车有限公司</x:v>
      </x:c>
      <x:c r="J10" s="30" t="str">
        <x:v>SVW6492NEV|SVW7001DEV|SVW7001FEV|SVW6461JEV|SVW6492LEV|SVW7001EEV</x:v>
      </x:c>
      <x:c r="K10" s="30" t="str">
        <x:v>supplier|exact_voltage|pack_LxWxH</x:v>
      </x:c>
      <x:c r="L10" s="30" t="str">
        <x:v>Copyright © 2026 David YE</x:v>
      </x:c>
    </x:row>
    <x:row r="11">
      <x:c r="A11" s="30" t="str">
        <x:v>宝马(BMW)牌</x:v>
      </x:c>
      <x:c r="B11" s="30" t="n">
        <x:v>79.05</x:v>
      </x:c>
      <x:c r="C11" s="30" t="str">
        <x:v>三元锂</x:v>
      </x:c>
      <x:c r="D11" s="30" t="n">
        <x:v>170</x:v>
      </x:c>
      <x:c r="E11" s="30" t="n">
        <x:v>6</x:v>
      </x:c>
      <x:c r="F11" s="30" t="n">
        <x:v>465</x:v>
      </x:c>
      <x:c r="G11" s="30" t="str">
        <x:v>非称重实测</x:v>
      </x:c>
      <x:c r="H11" s="30" t="str">
        <x:v>360|374|375</x:v>
      </x:c>
      <x:c r="I11" s="30" t="str">
        <x:v>华晨宝马汽车有限公司</x:v>
      </x:c>
      <x:c r="J11" s="30" t="str">
        <x:v>BMW7000ABEV|BMW7000AEEV|BMW7000AFEV|BMW7001AAEV|BMW7001ABEV|BMW7001ACEV</x:v>
      </x:c>
      <x:c r="K11" s="30" t="str">
        <x:v>supplier|exact_voltage|pack_LxWxH</x:v>
      </x:c>
      <x:c r="L11" s="30" t="str">
        <x:v>Copyright © 2026 David YE</x:v>
      </x:c>
    </x:row>
    <x:row r="12">
      <x:c r="A12" s="30" t="str">
        <x:v>宝马(BMW)牌</x:v>
      </x:c>
      <x:c r="B12" s="30" t="n">
        <x:v>81.6</x:v>
      </x:c>
      <x:c r="C12" s="30" t="str">
        <x:v>三元锂</x:v>
      </x:c>
      <x:c r="D12" s="30" t="n">
        <x:v>144.4247787610619</x:v>
      </x:c>
      <x:c r="E12" s="30" t="n">
        <x:v>6</x:v>
      </x:c>
      <x:c r="F12" s="30" t="n">
        <x:v>565</x:v>
      </x:c>
      <x:c r="G12" s="30" t="str">
        <x:v>非称重实测</x:v>
      </x:c>
      <x:c r="H12" s="30" t="str">
        <x:v>386</x:v>
      </x:c>
      <x:c r="I12" s="30" t="str">
        <x:v>华晨宝马汽车有限公司</x:v>
      </x:c>
      <x:c r="J12" s="30" t="str">
        <x:v>BMW7001ALEV|BMW7001AMEV|BMW7001ANEV|BMW7001APEV|BMW7001AQEV|BMW7001AREV</x:v>
      </x:c>
      <x:c r="K12" s="30" t="str">
        <x:v>supplier|exact_voltage|pack_LxWxH</x:v>
      </x:c>
      <x:c r="L12" s="30" t="str">
        <x:v>Copyright © 2026 David YE</x:v>
      </x:c>
    </x:row>
    <x:row r="13">
      <x:c r="A13" s="30" t="str">
        <x:v>玛斯丹(MUSTANG)牌</x:v>
      </x:c>
      <x:c r="B13" s="30" t="n">
        <x:v>80.3</x:v>
      </x:c>
      <x:c r="C13" s="30" t="str">
        <x:v>三元锂</x:v>
      </x:c>
      <x:c r="D13" s="30" t="n">
        <x:v>180</x:v>
      </x:c>
      <x:c r="E13" s="30" t="n">
        <x:v>6</x:v>
      </x:c>
      <x:c r="F13" s="30" t="n">
        <x:v>446.1</x:v>
      </x:c>
      <x:c r="G13" s="30" t="str">
        <x:v>非称重实测</x:v>
      </x:c>
      <x:c r="H13" s="30" t="str">
        <x:v>363|364</x:v>
      </x:c>
      <x:c r="I13" s="30" t="str">
        <x:v>长安福特汽车有限公司</x:v>
      </x:c>
      <x:c r="J13" s="30" t="str">
        <x:v>CAF6470B2BEV|CAF6470B3BEV|CAF6470B4BEV</x:v>
      </x:c>
      <x:c r="K13" s="30" t="str">
        <x:v>supplier|exact_voltage|pack_LxWxH</x:v>
      </x:c>
      <x:c r="L13" s="30" t="str">
        <x:v>Copyright © 2026 David YE</x:v>
      </x:c>
    </x:row>
    <x:row r="14">
      <x:c r="A14" s="30" t="str">
        <x:v>赛力斯牌</x:v>
      </x:c>
      <x:c r="B14" s="30" t="n">
        <x:v>79.927</x:v>
      </x:c>
      <x:c r="C14" s="30" t="str">
        <x:v>磷酸铁锂</x:v>
      </x:c>
      <x:c r="D14" s="30" t="n">
        <x:v>150</x:v>
      </x:c>
      <x:c r="E14" s="30" t="n">
        <x:v>6</x:v>
      </x:c>
      <x:c r="F14" s="30" t="n">
        <x:v>532.8</x:v>
      </x:c>
      <x:c r="G14" s="30" t="str">
        <x:v>非称重实测</x:v>
      </x:c>
      <x:c r="H14" s="30" t="str">
        <x:v>363|365|371</x:v>
      </x:c>
      <x:c r="I14" s="30" t="str">
        <x:v>赛力斯汽车有限公司</x:v>
      </x:c>
      <x:c r="J14" s="30" t="str">
        <x:v>SKE6470SBEVA5S|SKE6470SBEVR2|SKE6480SBEVA1S|SKE6480SBEVR1</x:v>
      </x:c>
      <x:c r="K14" s="30" t="str">
        <x:v>supplier|exact_voltage|pack_LxWxH</x:v>
      </x:c>
      <x:c r="L14" s="30" t="str">
        <x:v>Copyright © 2026 David YE</x:v>
      </x:c>
    </x:row>
    <x:row r="15">
      <x:c r="A15" s="30" t="str">
        <x:v>埃安(AION)</x:v>
      </x:c>
      <x:c r="B15" s="30" t="n">
        <x:v>75.26</x:v>
      </x:c>
      <x:c r="C15" s="30" t="str">
        <x:v>磷酸铁锂蓄电池</x:v>
      </x:c>
      <x:c r="D15" s="30" t="n">
        <x:v>150</x:v>
      </x:c>
      <x:c r="E15" s="30" t="n">
        <x:v>5</x:v>
      </x:c>
      <x:c r="F15" s="30" t="n">
        <x:v>501.7</x:v>
      </x:c>
      <x:c r="G15" s="30" t="str">
        <x:v>非称重实测</x:v>
      </x:c>
      <x:c r="H15" s="30" t="str">
        <x:v>398|400|401|402</x:v>
      </x:c>
      <x:c r="I15" s="30" t="str"/>
      <x:c r="J15" s="30" t="str">
        <x:v>AHC6460BEVJ0K|AHC6470BEVJ0S|AHC6460BEVJ0U|AHC6470BEVJ0T|AHC6460BEVJ0X</x:v>
      </x:c>
      <x:c r="K15" s="30" t="str">
        <x:v>supplier|exact_voltage|pack_LxWxH</x:v>
      </x:c>
      <x:c r="L15" s="30" t="str">
        <x:v>Copyright © 2026 David YE</x:v>
      </x:c>
    </x:row>
    <x:row r="16">
      <x:c r="A16" s="30" t="str">
        <x:v>大众汽车(VOLKSWAGEN)牌</x:v>
      </x:c>
      <x:c r="B16" s="30" t="n">
        <x:v>80.2</x:v>
      </x:c>
      <x:c r="C16" s="30" t="str">
        <x:v>三元锂</x:v>
      </x:c>
      <x:c r="D16" s="30" t="n">
        <x:v>180</x:v>
      </x:c>
      <x:c r="E16" s="30" t="n">
        <x:v>5</x:v>
      </x:c>
      <x:c r="F16" s="30" t="n">
        <x:v>445.6</x:v>
      </x:c>
      <x:c r="G16" s="30" t="str">
        <x:v>非称重实测</x:v>
      </x:c>
      <x:c r="H16" s="30" t="str">
        <x:v>376</x:v>
      </x:c>
      <x:c r="I16" s="30" t="str">
        <x:v>上汽大众汽车有限公司</x:v>
      </x:c>
      <x:c r="J16" s="30" t="str">
        <x:v>SVW6461FEV|SVW6461GEV|SVW6492FEV|SVW6492GEV|SVW6492HEV</x:v>
      </x:c>
      <x:c r="K16" s="30" t="str">
        <x:v>supplier|exact_voltage|pack_LxWxH</x:v>
      </x:c>
      <x:c r="L16" s="30" t="str">
        <x:v>Copyright © 2026 David YE</x:v>
      </x:c>
    </x:row>
    <x:row r="17">
      <x:c r="A17" s="30" t="str">
        <x:v>大众牌</x:v>
      </x:c>
      <x:c r="B17" s="30" t="n">
        <x:v>80.4</x:v>
      </x:c>
      <x:c r="C17" s="30" t="str">
        <x:v>三元锂</x:v>
      </x:c>
      <x:c r="D17" s="30" t="n">
        <x:v>180</x:v>
      </x:c>
      <x:c r="E17" s="30" t="n">
        <x:v>5</x:v>
      </x:c>
      <x:c r="F17" s="30" t="n">
        <x:v>446.7</x:v>
      </x:c>
      <x:c r="G17" s="30" t="str">
        <x:v>非称重实测</x:v>
      </x:c>
      <x:c r="H17" s="30" t="str">
        <x:v>376</x:v>
      </x:c>
      <x:c r="I17" s="30" t="str">
        <x:v>一汽-大众汽车有限公司</x:v>
      </x:c>
      <x:c r="J17" s="30" t="str">
        <x:v>FV6465BBBBEV|FV6465BCCBEV|FV6498BBEBEV|FV6498BBFBEV|FV6498BCCBEV</x:v>
      </x:c>
      <x:c r="K17" s="30" t="str">
        <x:v>supplier|exact_voltage|pack_LxWxH</x:v>
      </x:c>
      <x:c r="L17" s="30" t="str">
        <x:v>Copyright © 2026 David YE</x:v>
      </x:c>
    </x:row>
    <x:row r="18">
      <x:c r="A18" s="30" t="str">
        <x:v>大通牌</x:v>
      </x:c>
      <x:c r="B18" s="30" t="n">
        <x:v>77</x:v>
      </x:c>
      <x:c r="C18" s="30"/>
      <x:c r="D18" s="30" t="n">
        <x:v>160</x:v>
      </x:c>
      <x:c r="E18" s="30" t="n">
        <x:v>5</x:v>
      </x:c>
      <x:c r="F18" s="30" t="n">
        <x:v>481.3</x:v>
      </x:c>
      <x:c r="G18" s="30" t="str">
        <x:v>非称重实测</x:v>
      </x:c>
      <x:c r="H18" s="30" t="str">
        <x:v>362|365|370|373</x:v>
      </x:c>
      <x:c r="I18" s="30" t="str">
        <x:v>上汽大通汽车有限公司|南京汽车集团有限公司</x:v>
      </x:c>
      <x:c r="J18" s="30" t="str">
        <x:v>SH6531T1BEV-8|SH6531T1SEV-9|SH6491N1BEV-8|NJ6500FBEV71T|NJ6540FBEV71T</x:v>
      </x:c>
      <x:c r="K18" s="30" t="str">
        <x:v>supplier|exact_voltage|pack_LxWxH</x:v>
      </x:c>
      <x:c r="L18" s="30" t="str">
        <x:v>Copyright © 2026 David YE</x:v>
      </x:c>
    </x:row>
    <x:row r="19">
      <x:c r="A19" s="30" t="str">
        <x:v>极氪牌</x:v>
      </x:c>
      <x:c r="B19" s="30" t="n">
        <x:v>75</x:v>
      </x:c>
      <x:c r="C19" s="30" t="str">
        <x:v>磷酸铁锂</x:v>
      </x:c>
      <x:c r="D19" s="30" t="n">
        <x:v>128.2051282051282</x:v>
      </x:c>
      <x:c r="E19" s="30" t="n">
        <x:v>5</x:v>
      </x:c>
      <x:c r="F19" s="30" t="n">
        <x:v>585</x:v>
      </x:c>
      <x:c r="G19" s="30" t="str">
        <x:v>非称重实测</x:v>
      </x:c>
      <x:c r="H19" s="30" t="str">
        <x:v>385|391</x:v>
      </x:c>
      <x:c r="I19" s="30" t="str">
        <x:v>浙江吉利汽车有限公司</x:v>
      </x:c>
      <x:c r="J19" s="30" t="str">
        <x:v>MR6481BEV102|MR7001BEV104|MR7001BEV105|MR7001BEV101|MR7001BEV103</x:v>
      </x:c>
      <x:c r="K19" s="30" t="str">
        <x:v>supplier|exact_voltage|pack_LxWxH</x:v>
      </x:c>
      <x:c r="L19" s="30" t="str">
        <x:v>Copyright © 2026 David YE</x:v>
      </x:c>
    </x:row>
    <x:row r="20">
      <x:c r="A20" s="30"/>
      <x:c r="B20" s="30" t="n">
        <x:v>75.616</x:v>
      </x:c>
      <x:c r="C20" s="30"/>
      <x:c r="D20" s="30" t="n">
        <x:v>160</x:v>
      </x:c>
      <x:c r="E20" s="30" t="n">
        <x:v>4</x:v>
      </x:c>
      <x:c r="F20" s="30" t="n">
        <x:v>472.6</x:v>
      </x:c>
      <x:c r="G20" s="30" t="str">
        <x:v>非称重实测</x:v>
      </x:c>
      <x:c r="H20" s="30" t="str">
        <x:v>403</x:v>
      </x:c>
      <x:c r="I20" s="30" t="str"/>
      <x:c r="J20" s="30" t="str">
        <x:v> BYD6480AMBEV3 | BYD6480CDBEV1 | QCJ6460AHBEV10 | QCJ6460AHBEV9 </x:v>
      </x:c>
      <x:c r="K20" s="30" t="str">
        <x:v>supplier|exact_voltage|pack_LxWxH</x:v>
      </x:c>
      <x:c r="L20" s="30" t="str">
        <x:v>Copyright © 2026 David YE</x:v>
      </x:c>
    </x:row>
    <x:row r="21">
      <x:c r="A21" s="30" t="str">
        <x:v>别克(BUICK)牌</x:v>
      </x:c>
      <x:c r="B21" s="30" t="n">
        <x:v>79.7</x:v>
      </x:c>
      <x:c r="C21" s="30" t="str">
        <x:v>三元锂</x:v>
      </x:c>
      <x:c r="D21" s="30" t="n">
        <x:v>170</x:v>
      </x:c>
      <x:c r="E21" s="30" t="n">
        <x:v>4</x:v>
      </x:c>
      <x:c r="F21" s="30" t="n">
        <x:v>468.8</x:v>
      </x:c>
      <x:c r="G21" s="30" t="str">
        <x:v>非称重实测</x:v>
      </x:c>
      <x:c r="H21" s="30" t="str">
        <x:v>369|370</x:v>
      </x:c>
      <x:c r="I21" s="30" t="str">
        <x:v>上汽通用汽车有限公司</x:v>
      </x:c>
      <x:c r="J21" s="30" t="str">
        <x:v>SGM6491BBBEV|SGM6491BCBEV|SGM7002BBBEV|SGM7002BCBEV</x:v>
      </x:c>
      <x:c r="K21" s="30" t="str">
        <x:v>supplier|exact_voltage|pack_LxWxH</x:v>
      </x:c>
      <x:c r="L21" s="30" t="str">
        <x:v>Copyright © 2026 David YE</x:v>
      </x:c>
    </x:row>
    <x:row r="22">
      <x:c r="A22" s="30" t="str">
        <x:v>奥迪(AUDI)牌</x:v>
      </x:c>
      <x:c r="B22" s="30" t="n">
        <x:v>83.4</x:v>
      </x:c>
      <x:c r="C22" s="30" t="str">
        <x:v>三元锂</x:v>
      </x:c>
      <x:c r="D22" s="30" t="n">
        <x:v>175</x:v>
      </x:c>
      <x:c r="E22" s="30" t="n">
        <x:v>4</x:v>
      </x:c>
      <x:c r="F22" s="30" t="n">
        <x:v>476.6</x:v>
      </x:c>
      <x:c r="G22" s="30" t="str">
        <x:v>非称重实测</x:v>
      </x:c>
      <x:c r="H22" s="30" t="str">
        <x:v>347|359</x:v>
      </x:c>
      <x:c r="I22" s="30" t="str">
        <x:v>上汽大众汽车有限公司</x:v>
      </x:c>
      <x:c r="J22" s="30" t="str">
        <x:v>SVW6493CEV|SVW6493DEV|SVW6493EEV|SVW6493FEV</x:v>
      </x:c>
      <x:c r="K22" s="30" t="str">
        <x:v>supplier|exact_voltage|pack_LxWxH</x:v>
      </x:c>
      <x:c r="L22" s="30" t="str">
        <x:v>Copyright © 2026 David YE</x:v>
      </x:c>
    </x:row>
    <x:row r="23">
      <x:c r="A23" s="30" t="str">
        <x:v>奥迪(AUDI)牌</x:v>
      </x:c>
      <x:c r="B23" s="30" t="n">
        <x:v>80.4</x:v>
      </x:c>
      <x:c r="C23" s="30" t="str">
        <x:v>三元锂</x:v>
      </x:c>
      <x:c r="D23" s="30" t="n">
        <x:v>167.5</x:v>
      </x:c>
      <x:c r="E23" s="30" t="n">
        <x:v>4</x:v>
      </x:c>
      <x:c r="F23" s="30" t="n">
        <x:v>480</x:v>
      </x:c>
      <x:c r="G23" s="30" t="str">
        <x:v>非称重实测</x:v>
      </x:c>
      <x:c r="H23" s="30" t="str">
        <x:v>379|384</x:v>
      </x:c>
      <x:c r="I23" s="30" t="str">
        <x:v>一汽-大众汽车有限公司</x:v>
      </x:c>
      <x:c r="J23" s="30" t="str">
        <x:v>FV6469AABBEV|FV6469ABCBEV|FV6469ACBEV|FV6469ADBEV</x:v>
      </x:c>
      <x:c r="K23" s="30" t="str">
        <x:v>supplier|exact_voltage|pack_LxWxH</x:v>
      </x:c>
      <x:c r="L23" s="30" t="str">
        <x:v>Copyright © 2026 David YE</x:v>
      </x:c>
    </x:row>
    <x:row r="24">
      <x:c r="A24" s="30" t="str">
        <x:v>宝马(BMW)牌</x:v>
      </x:c>
      <x:c r="B24" s="30" t="n">
        <x:v>79.05</x:v>
      </x:c>
      <x:c r="C24" s="30" t="str">
        <x:v>三元锂</x:v>
      </x:c>
      <x:c r="D24" s="30" t="n">
        <x:v>140.4085257548846</x:v>
      </x:c>
      <x:c r="E24" s="30" t="n">
        <x:v>4</x:v>
      </x:c>
      <x:c r="F24" s="30" t="n">
        <x:v>563</x:v>
      </x:c>
      <x:c r="G24" s="30" t="str">
        <x:v>非称重实测</x:v>
      </x:c>
      <x:c r="H24" s="30" t="str">
        <x:v>378|395</x:v>
      </x:c>
      <x:c r="I24" s="30" t="str">
        <x:v>华晨宝马汽车有限公司</x:v>
      </x:c>
      <x:c r="J24" s="30" t="str">
        <x:v>BMW7001ADEV|BMW7001AEEV|BMW7001AFEV|BMW7000AHEV</x:v>
      </x:c>
      <x:c r="K24" s="30" t="str">
        <x:v>supplier|exact_voltage|pack_LxWxH</x:v>
      </x:c>
      <x:c r="L24" s="30" t="str">
        <x:v>Copyright © 2026 David YE</x:v>
      </x:c>
    </x:row>
    <x:row r="25">
      <x:c r="A25" s="30" t="str">
        <x:v>欧拉牌</x:v>
      </x:c>
      <x:c r="B25" s="30" t="n">
        <x:v>83.49</x:v>
      </x:c>
      <x:c r="C25" s="30" t="str">
        <x:v>三元锂</x:v>
      </x:c>
      <x:c r="D25" s="30" t="n">
        <x:v>180</x:v>
      </x:c>
      <x:c r="E25" s="30" t="n">
        <x:v>4</x:v>
      </x:c>
      <x:c r="F25" s="30" t="n">
        <x:v>463.8</x:v>
      </x:c>
      <x:c r="G25" s="30" t="str">
        <x:v>非称重实测</x:v>
      </x:c>
      <x:c r="H25" s="30" t="str">
        <x:v>366|368</x:v>
      </x:c>
      <x:c r="I25" s="30" t="str">
        <x:v>日照魏牌汽车有限公司</x:v>
      </x:c>
      <x:c r="J25" s="30" t="str">
        <x:v>CW7000BH01NBBEV|CW7000BH21NCBEV</x:v>
      </x:c>
      <x:c r="K25" s="30" t="str">
        <x:v>supplier|exact_voltage|pack_LxWxH</x:v>
      </x:c>
      <x:c r="L25" s="30" t="str">
        <x:v>Copyright © 2026 David YE</x:v>
      </x:c>
    </x:row>
    <x:row r="26">
      <x:c r="A26" s="30" t="str">
        <x:v>比亚迪牌</x:v>
      </x:c>
      <x:c r="B26" s="30" t="n">
        <x:v>80.64</x:v>
      </x:c>
      <x:c r="C26" s="30" t="str">
        <x:v>磷酸铁锂</x:v>
      </x:c>
      <x:c r="D26" s="30" t="n">
        <x:v>146.0869565217392</x:v>
      </x:c>
      <x:c r="E26" s="30" t="n">
        <x:v>4</x:v>
      </x:c>
      <x:c r="F26" s="30" t="n">
        <x:v>552</x:v>
      </x:c>
      <x:c r="G26" s="30" t="str">
        <x:v>非称重实测</x:v>
      </x:c>
      <x:c r="H26" s="30" t="str">
        <x:v>379|381</x:v>
      </x:c>
      <x:c r="I26" s="30" t="str">
        <x:v>比亚迪汽车有限公司</x:v>
      </x:c>
      <x:c r="J26" s="30" t="str">
        <x:v>BYD6486SBEV1|BYD6486SBEV2|BYD7006BEVA10|BYD7006BEVA8</x:v>
      </x:c>
      <x:c r="K26" s="30" t="str">
        <x:v>supplier|exact_voltage|pack_LxWxH</x:v>
      </x:c>
      <x:c r="L26" s="30" t="str">
        <x:v>Copyright © 2026 David YE</x:v>
      </x:c>
    </x:row>
    <x:row r="27">
      <x:c r="A27" s="30" t="str">
        <x:v>远程牌</x:v>
      </x:c>
      <x:c r="B27" s="30" t="n">
        <x:v>82.882</x:v>
      </x:c>
      <x:c r="C27" s="30"/>
      <x:c r="D27" s="30" t="n">
        <x:v>144.1426086956522</x:v>
      </x:c>
      <x:c r="E27" s="30" t="n">
        <x:v>4</x:v>
      </x:c>
      <x:c r="F27" s="30" t="n">
        <x:v>575</x:v>
      </x:c>
      <x:c r="G27" s="30" t="str">
        <x:v>非称重实测</x:v>
      </x:c>
      <x:c r="H27" s="30" t="str">
        <x:v>382|383|386|387</x:v>
      </x:c>
      <x:c r="I27" s="30" t="str">
        <x:v>浙江豪情汽车制造有限公司</x:v>
      </x:c>
      <x:c r="J27" s="30" t="str">
        <x:v>JL6551BEV03|JL6501BEV03|JL6551BEV100|JL6551BEV101</x:v>
      </x:c>
      <x:c r="K27" s="30" t="str">
        <x:v>supplier|exact_voltage|pack_LxWxH</x:v>
      </x:c>
      <x:c r="L27" s="30" t="str">
        <x:v>Copyright © 2026 David YE</x:v>
      </x:c>
    </x:row>
    <x:row r="28">
      <x:c r="A28" s="30" t="str">
        <x:v>远程牌</x:v>
      </x:c>
      <x:c r="B28" s="30" t="n">
        <x:v>82.883</x:v>
      </x:c>
      <x:c r="C28" s="30" t="str">
        <x:v>磷酸锰铁锂</x:v>
      </x:c>
      <x:c r="D28" s="30" t="n">
        <x:v>169.1489795918367</x:v>
      </x:c>
      <x:c r="E28" s="30" t="n">
        <x:v>4</x:v>
      </x:c>
      <x:c r="F28" s="30" t="n">
        <x:v>490</x:v>
      </x:c>
      <x:c r="G28" s="30" t="str">
        <x:v>非称重实测</x:v>
      </x:c>
      <x:c r="H28" s="30" t="str">
        <x:v>387|388|392|393</x:v>
      </x:c>
      <x:c r="I28" s="30" t="str">
        <x:v>浙江豪情汽车制造有限公司</x:v>
      </x:c>
      <x:c r="J28" s="30" t="str">
        <x:v>JL6501BEV103|JL6551BEV103|JL6501BEV105|JL6501BEV104</x:v>
      </x:c>
      <x:c r="K28" s="30" t="str">
        <x:v>supplier|exact_voltage|pack_LxWxH</x:v>
      </x:c>
      <x:c r="L28" s="30" t="str">
        <x:v>Copyright © 2026 David YE</x:v>
      </x:c>
    </x:row>
    <x:row r="29">
      <x:c r="A29" s="30" t="str">
        <x:v>零跑牌</x:v>
      </x:c>
      <x:c r="B29" s="30" t="n">
        <x:v>81.9</x:v>
      </x:c>
      <x:c r="C29" s="30" t="str">
        <x:v>磷酸铁锂蓄电池</x:v>
      </x:c>
      <x:c r="D29" s="30"/>
      <x:c r="E29" s="30" t="n">
        <x:v>4</x:v>
      </x:c>
      <x:c r="F29" s="30" t="str"/>
      <x:c r="G29" s="30" t="str"/>
      <x:c r="H29" s="30" t="str">
        <x:v>406|407</x:v>
      </x:c>
      <x:c r="I29" s="30" t="str"/>
      <x:c r="J29" s="30" t="str">
        <x:v>FZ6470BEVC10P|FZ6470BEVC10R|FZ6490BEVC16T</x:v>
      </x:c>
      <x:c r="K29" s="30" t="str">
        <x:v>supplier|exact_voltage|pack_LxWxH</x:v>
      </x:c>
      <x:c r="L29" s="30" t="str">
        <x:v>Copyright © 2026 David YE</x:v>
      </x:c>
    </x:row>
    <x:row r="30">
      <x:c r="A30" s="30" t="str">
        <x:v>埃安(AION)牌</x:v>
      </x:c>
      <x:c r="B30" s="30" t="n">
        <x:v>80.062</x:v>
      </x:c>
      <x:c r="C30" s="30" t="str">
        <x:v>三元锂</x:v>
      </x:c>
      <x:c r="D30" s="30" t="n">
        <x:v>180</x:v>
      </x:c>
      <x:c r="E30" s="30" t="n">
        <x:v>3</x:v>
      </x:c>
      <x:c r="F30" s="30" t="n">
        <x:v>444.8</x:v>
      </x:c>
      <x:c r="G30" s="30" t="str">
        <x:v>非称重实测</x:v>
      </x:c>
      <x:c r="H30" s="30" t="str">
        <x:v>371|375|376</x:v>
      </x:c>
      <x:c r="I30" s="30" t="str">
        <x:v>广汽乘用车有限公司</x:v>
      </x:c>
      <x:c r="J30" s="30" t="str">
        <x:v>GAM7000BEVE0D|GAM6490BEVH0C|GAM6490BEVH0L</x:v>
      </x:c>
      <x:c r="K30" s="30" t="str">
        <x:v>supplier|exact_voltage|pack_LxWxH</x:v>
      </x:c>
      <x:c r="L30" s="30" t="str">
        <x:v>Copyright © 2026 David YE</x:v>
      </x:c>
    </x:row>
    <x:row r="31">
      <x:c r="A31" s="30" t="str">
        <x:v>埃安(AION)牌</x:v>
      </x:c>
      <x:c r="B31" s="30" t="n">
        <x:v>83.326</x:v>
      </x:c>
      <x:c r="C31" s="30" t="str">
        <x:v>磷酸铁锂</x:v>
      </x:c>
      <x:c r="D31" s="30" t="n">
        <x:v>137.7289256198347</x:v>
      </x:c>
      <x:c r="E31" s="30" t="n">
        <x:v>3</x:v>
      </x:c>
      <x:c r="F31" s="30" t="n">
        <x:v>605</x:v>
      </x:c>
      <x:c r="G31" s="30" t="str">
        <x:v>非称重实测</x:v>
      </x:c>
      <x:c r="H31" s="30" t="str">
        <x:v>382|384|386</x:v>
      </x:c>
      <x:c r="I31" s="30" t="str">
        <x:v>广汽乘用车有限公司|广汽埃安新能源汽车股份有限公司</x:v>
      </x:c>
      <x:c r="J31" s="30" t="str">
        <x:v>GAM6490BEVH0U|AHC6490BEVH0U|AHC7000BEVE0P</x:v>
      </x:c>
      <x:c r="K31" s="30" t="str">
        <x:v>supplier|exact_voltage|pack_LxWxH</x:v>
      </x:c>
      <x:c r="L31" s="30" t="str">
        <x:v>Copyright © 2026 David YE</x:v>
      </x:c>
    </x:row>
    <x:row r="32">
      <x:c r="A32" s="30" t="str">
        <x:v>埃安(AION)牌</x:v>
      </x:c>
      <x:c r="B32" s="30" t="n">
        <x:v>75.26</x:v>
      </x:c>
      <x:c r="C32" s="30" t="str">
        <x:v>磷酸铁锂</x:v>
      </x:c>
      <x:c r="D32" s="30" t="n">
        <x:v>144.7307692307693</x:v>
      </x:c>
      <x:c r="E32" s="30" t="n">
        <x:v>3</x:v>
      </x:c>
      <x:c r="F32" s="30" t="n">
        <x:v>520</x:v>
      </x:c>
      <x:c r="G32" s="30" t="str">
        <x:v>非称重实测</x:v>
      </x:c>
      <x:c r="H32" s="30" t="str">
        <x:v>383|384|387</x:v>
      </x:c>
      <x:c r="I32" s="30" t="str">
        <x:v>广汽乘用车有限公司|广汽埃安新能源汽车股份有限公司</x:v>
      </x:c>
      <x:c r="J32" s="30" t="str">
        <x:v>GAM6460BEVJ0A|AHC6460BEVJ0A|AHC6460BEVJ0B</x:v>
      </x:c>
      <x:c r="K32" s="30" t="str">
        <x:v>supplier|exact_voltage|pack_LxWxH</x:v>
      </x:c>
      <x:c r="L32" s="30" t="str">
        <x:v>Copyright © 2026 David YE</x:v>
      </x:c>
    </x:row>
    <x:row r="33">
      <x:c r="A33" s="30" t="str">
        <x:v>埃安(AION)牌</x:v>
      </x:c>
      <x:c r="B33" s="30" t="n">
        <x:v>80.062</x:v>
      </x:c>
      <x:c r="C33" s="30" t="str">
        <x:v>三元锂</x:v>
      </x:c>
      <x:c r="D33" s="30" t="n">
        <x:v>163.3918367346939</x:v>
      </x:c>
      <x:c r="E33" s="30" t="n">
        <x:v>3</x:v>
      </x:c>
      <x:c r="F33" s="30" t="n">
        <x:v>490</x:v>
      </x:c>
      <x:c r="G33" s="30" t="str">
        <x:v>非称重实测</x:v>
      </x:c>
      <x:c r="H33" s="30" t="str">
        <x:v>384</x:v>
      </x:c>
      <x:c r="I33" s="30" t="str">
        <x:v>广汽埃安新能源汽车股份有限公司</x:v>
      </x:c>
      <x:c r="J33" s="30" t="str">
        <x:v>AHC6490BEVH0C|AHC6490BEVH0L|AHC7000BEVE0D</x:v>
      </x:c>
      <x:c r="K33" s="30" t="str">
        <x:v>supplier|exact_voltage|pack_LxWxH</x:v>
      </x:c>
      <x:c r="L33" s="30" t="str">
        <x:v>Copyright © 2026 David YE</x:v>
      </x:c>
    </x:row>
    <x:row r="34">
      <x:c r="A34" s="30" t="str">
        <x:v>大众</x:v>
      </x:c>
      <x:c r="B34" s="30" t="n">
        <x:v>83.4</x:v>
      </x:c>
      <x:c r="C34" s="30" t="str">
        <x:v>三元锂</x:v>
      </x:c>
      <x:c r="D34" s="30" t="n">
        <x:v>175</x:v>
      </x:c>
      <x:c r="E34" s="30" t="n">
        <x:v>3</x:v>
      </x:c>
      <x:c r="F34" s="30" t="n">
        <x:v>476.6</x:v>
      </x:c>
      <x:c r="G34" s="30" t="str">
        <x:v>非称重实测</x:v>
      </x:c>
      <x:c r="H34" s="30" t="str">
        <x:v>341|343</x:v>
      </x:c>
      <x:c r="I34" s="30" t="str">
        <x:v>上汽大众汽车有限公司</x:v>
      </x:c>
      <x:c r="J34" s="30" t="str">
        <x:v>SVW6461CEV|SVW6492BEV|SVW6492CEV</x:v>
      </x:c>
      <x:c r="K34" s="30" t="str">
        <x:v>supplier|exact_voltage|pack_LxWxH</x:v>
      </x:c>
      <x:c r="L34" s="30" t="str">
        <x:v>Copyright © 2026 David YE</x:v>
      </x:c>
    </x:row>
    <x:row r="35">
      <x:c r="A35" s="30" t="str">
        <x:v>大众汽车(VOLKSWAGEN)牌</x:v>
      </x:c>
      <x:c r="B35" s="30" t="n">
        <x:v>83.4</x:v>
      </x:c>
      <x:c r="C35" s="30" t="str">
        <x:v>三元锂</x:v>
      </x:c>
      <x:c r="D35" s="30" t="n">
        <x:v>175</x:v>
      </x:c>
      <x:c r="E35" s="30" t="n">
        <x:v>3</x:v>
      </x:c>
      <x:c r="F35" s="30" t="n">
        <x:v>476.6</x:v>
      </x:c>
      <x:c r="G35" s="30" t="str">
        <x:v>非称重实测</x:v>
      </x:c>
      <x:c r="H35" s="30" t="str">
        <x:v>357</x:v>
      </x:c>
      <x:c r="I35" s="30" t="str">
        <x:v>上汽大众汽车有限公司</x:v>
      </x:c>
      <x:c r="J35" s="30" t="str">
        <x:v>SVW6461EEV|SVW6492DEV|SVW6492EEV</x:v>
      </x:c>
      <x:c r="K35" s="30" t="str">
        <x:v>supplier|exact_voltage|pack_LxWxH</x:v>
      </x:c>
      <x:c r="L35" s="30" t="str">
        <x:v>Copyright © 2026 David YE</x:v>
      </x:c>
    </x:row>
    <x:row r="36">
      <x:c r="A36" s="30" t="str">
        <x:v>大众牌</x:v>
      </x:c>
      <x:c r="B36" s="30" t="n">
        <x:v>84.8</x:v>
      </x:c>
      <x:c r="C36" s="30" t="str">
        <x:v>三元锂</x:v>
      </x:c>
      <x:c r="D36" s="30" t="n">
        <x:v>175</x:v>
      </x:c>
      <x:c r="E36" s="30" t="n">
        <x:v>3</x:v>
      </x:c>
      <x:c r="F36" s="30" t="n">
        <x:v>484.6</x:v>
      </x:c>
      <x:c r="G36" s="30" t="str">
        <x:v>非称重实测</x:v>
      </x:c>
      <x:c r="H36" s="30" t="str">
        <x:v>342|343</x:v>
      </x:c>
      <x:c r="I36" s="30" t="str">
        <x:v>一汽-大众汽车有限公司</x:v>
      </x:c>
      <x:c r="J36" s="30" t="str">
        <x:v>FV6465BCBEV|FV6498BBBEV|FV6498BCBEV</x:v>
      </x:c>
      <x:c r="K36" s="30" t="str">
        <x:v>supplier|exact_voltage|pack_LxWxH</x:v>
      </x:c>
      <x:c r="L36" s="30" t="str">
        <x:v>Copyright © 2026 David YE</x:v>
      </x:c>
    </x:row>
    <x:row r="37">
      <x:c r="A37" s="30" t="str">
        <x:v>大运牌</x:v>
      </x:c>
      <x:c r="B37" s="30" t="n">
        <x:v>81.05</x:v>
      </x:c>
      <x:c r="C37" s="30" t="str">
        <x:v>三元锂</x:v>
      </x:c>
      <x:c r="D37" s="30" t="n">
        <x:v>180</x:v>
      </x:c>
      <x:c r="E37" s="30" t="n">
        <x:v>3</x:v>
      </x:c>
      <x:c r="F37" s="30" t="n">
        <x:v>450.3</x:v>
      </x:c>
      <x:c r="G37" s="30" t="str">
        <x:v>非称重实测</x:v>
      </x:c>
      <x:c r="H37" s="30" t="str">
        <x:v>376|377</x:v>
      </x:c>
      <x:c r="I37" s="30" t="str">
        <x:v>成都大运汽车集团有限公司</x:v>
      </x:c>
      <x:c r="J37" s="30" t="str">
        <x:v>CGC7000BEV2J9|CGC6521BEV2S3|CGC6521BEV2S4</x:v>
      </x:c>
      <x:c r="K37" s="30" t="str">
        <x:v>supplier|exact_voltage|pack_LxWxH</x:v>
      </x:c>
      <x:c r="L37" s="30" t="str">
        <x:v>Copyright © 2026 David YE</x:v>
      </x:c>
    </x:row>
    <x:row r="38">
      <x:c r="A38" s="30" t="str">
        <x:v>奥迪(AUDI)牌</x:v>
      </x:c>
      <x:c r="B38" s="30" t="n">
        <x:v>84.8</x:v>
      </x:c>
      <x:c r="C38" s="30" t="str">
        <x:v>三元锂</x:v>
      </x:c>
      <x:c r="D38" s="30" t="n">
        <x:v>165</x:v>
      </x:c>
      <x:c r="E38" s="30" t="n">
        <x:v>3</x:v>
      </x:c>
      <x:c r="F38" s="30" t="n">
        <x:v>513.9</x:v>
      </x:c>
      <x:c r="G38" s="30" t="str">
        <x:v>非称重实测</x:v>
      </x:c>
      <x:c r="H38" s="30" t="str">
        <x:v>354|357</x:v>
      </x:c>
      <x:c r="I38" s="30" t="str">
        <x:v>一汽-大众汽车有限公司</x:v>
      </x:c>
      <x:c r="J38" s="30" t="str">
        <x:v>FV6469AABEV|FV6469ABBEV|FV6469ABABEV</x:v>
      </x:c>
      <x:c r="K38" s="30" t="str">
        <x:v>supplier|exact_voltage|pack_LxWxH</x:v>
      </x:c>
      <x:c r="L38" s="30" t="str">
        <x:v>Copyright © 2026 David YE</x:v>
      </x:c>
    </x:row>
    <x:row r="39">
      <x:c r="A39" s="30" t="str">
        <x:v>奥迪(AUDI)牌</x:v>
      </x:c>
      <x:c r="B39" s="30" t="n">
        <x:v>80.2</x:v>
      </x:c>
      <x:c r="C39" s="30" t="str">
        <x:v>三元锂</x:v>
      </x:c>
      <x:c r="D39" s="30" t="n">
        <x:v>180</x:v>
      </x:c>
      <x:c r="E39" s="30" t="n">
        <x:v>3</x:v>
      </x:c>
      <x:c r="F39" s="30" t="n">
        <x:v>445.6</x:v>
      </x:c>
      <x:c r="G39" s="30" t="str">
        <x:v>非称重实测</x:v>
      </x:c>
      <x:c r="H39" s="30" t="str">
        <x:v>376</x:v>
      </x:c>
      <x:c r="I39" s="30" t="str">
        <x:v>上汽大众汽车有限公司</x:v>
      </x:c>
      <x:c r="J39" s="30" t="str">
        <x:v>SVW6493GEV|SVW6493HEV|SVW6493JEV</x:v>
      </x:c>
      <x:c r="K39" s="30" t="str">
        <x:v>supplier|exact_voltage|pack_LxWxH</x:v>
      </x:c>
      <x:c r="L39" s="30" t="str">
        <x:v>Copyright © 2026 David YE</x:v>
      </x:c>
    </x:row>
    <x:row r="40">
      <x:c r="A40" s="30" t="str">
        <x:v>昊铂牌</x:v>
      </x:c>
      <x:c r="B40" s="30" t="n">
        <x:v>80.062</x:v>
      </x:c>
      <x:c r="C40" s="30" t="str">
        <x:v>三元锂</x:v>
      </x:c>
      <x:c r="D40" s="30" t="n">
        <x:v>163.3918367346939</x:v>
      </x:c>
      <x:c r="E40" s="30" t="n">
        <x:v>3</x:v>
      </x:c>
      <x:c r="F40" s="30" t="n">
        <x:v>490</x:v>
      </x:c>
      <x:c r="G40" s="30" t="str">
        <x:v>非称重实测</x:v>
      </x:c>
      <x:c r="H40" s="30" t="str">
        <x:v>390</x:v>
      </x:c>
      <x:c r="I40" s="30" t="str">
        <x:v>广汽埃安新能源汽车股份有限公司</x:v>
      </x:c>
      <x:c r="J40" s="30" t="str">
        <x:v>AHC6490BEVH1C|AHC6490BEVH1L|AHC7000BEVE1D</x:v>
      </x:c>
      <x:c r="K40" s="30" t="str">
        <x:v>supplier|exact_voltage|pack_LxWxH</x:v>
      </x:c>
      <x:c r="L40" s="30" t="str">
        <x:v>Copyright © 2026 David YE</x:v>
      </x:c>
    </x:row>
    <x:row r="41">
      <x:c r="A41" s="30" t="str">
        <x:v>智己牌</x:v>
      </x:c>
      <x:c r="B41" s="30" t="n">
        <x:v>83</x:v>
      </x:c>
      <x:c r="C41" s="30" t="str">
        <x:v>三元锂</x:v>
      </x:c>
      <x:c r="D41" s="30" t="n">
        <x:v>163.3858267716535</x:v>
      </x:c>
      <x:c r="E41" s="30" t="n">
        <x:v>3</x:v>
      </x:c>
      <x:c r="F41" s="30" t="n">
        <x:v>508</x:v>
      </x:c>
      <x:c r="G41" s="30" t="str">
        <x:v>非称重实测</x:v>
      </x:c>
      <x:c r="H41" s="30" t="str">
        <x:v>372|380|382</x:v>
      </x:c>
      <x:c r="I41" s="30" t="str">
        <x:v>上海汽车集团股份有限公司</x:v>
      </x:c>
      <x:c r="J41" s="30" t="str">
        <x:v>CSA6492LBEV1|CSA7002EBEV5|CSA6492LBEV8</x:v>
      </x:c>
      <x:c r="K41" s="30" t="str">
        <x:v>supplier|exact_voltage|pack_LxWxH</x:v>
      </x:c>
      <x:c r="L41" s="30" t="str">
        <x:v>Copyright © 2026 David YE</x:v>
      </x:c>
    </x:row>
    <x:row r="42">
      <x:c r="A42" s="30" t="str">
        <x:v>江铃牌</x:v>
      </x:c>
      <x:c r="B42" s="30" t="n">
        <x:v>83.66</x:v>
      </x:c>
      <x:c r="C42" s="30" t="str">
        <x:v>磷酸铁锂蓄电池</x:v>
      </x:c>
      <x:c r="D42" s="30" t="n">
        <x:v>149.4</x:v>
      </x:c>
      <x:c r="E42" s="30" t="n">
        <x:v>3</x:v>
      </x:c>
      <x:c r="F42" s="30" t="n">
        <x:v>560</x:v>
      </x:c>
      <x:c r="G42" s="30" t="str">
        <x:v>非称重实测</x:v>
      </x:c>
      <x:c r="H42" s="30" t="str">
        <x:v>409</x:v>
      </x:c>
      <x:c r="I42" s="30" t="str">
        <x:v>江铃汽车股份有限公司</x:v>
      </x:c>
      <x:c r="J42" s="30" t="str">
        <x:v>JX6511TA-L6BEV|JX6541TB-L6BEV|JX6511TB-L6BEV</x:v>
      </x:c>
      <x:c r="K42" s="30" t="str">
        <x:v>supplier|exact_voltage|pack_LxWxH</x:v>
      </x:c>
      <x:c r="L42" s="30" t="str">
        <x:v>Copyright © 2026 David YE</x:v>
      </x:c>
    </x:row>
    <x:row r="43">
      <x:c r="A43" s="30" t="str">
        <x:v>爱咖牌</x:v>
      </x:c>
      <x:c r="B43" s="30" t="n">
        <x:v>81.76</x:v>
      </x:c>
      <x:c r="C43" s="30" t="str">
        <x:v>三元锂</x:v>
      </x:c>
      <x:c r="D43" s="30" t="n">
        <x:v>176.969696969697</x:v>
      </x:c>
      <x:c r="E43" s="30" t="n">
        <x:v>3</x:v>
      </x:c>
      <x:c r="F43" s="30" t="n">
        <x:v>462</x:v>
      </x:c>
      <x:c r="G43" s="30" t="str">
        <x:v>非称重实测</x:v>
      </x:c>
      <x:c r="H43" s="30" t="str">
        <x:v>387|391|392</x:v>
      </x:c>
      <x:c r="I43" s="30" t="str">
        <x:v>奇瑞新能源汽车股份有限公司</x:v>
      </x:c>
      <x:c r="J43" s="30" t="str">
        <x:v>NEQ6420BEVS59B|NEQ6420BEVS59E|NEQ6420BEVS59G</x:v>
      </x:c>
      <x:c r="K43" s="30" t="str">
        <x:v>supplier|exact_voltage|pack_LxWxH</x:v>
      </x:c>
      <x:c r="L43" s="30" t="str">
        <x:v>Copyright © 2026 David YE</x:v>
      </x:c>
    </x:row>
    <x:row r="44">
      <x:c r="A44" s="30" t="str">
        <x:v>特斯拉牌</x:v>
      </x:c>
      <x:c r="B44" s="30" t="n">
        <x:v>76.8</x:v>
      </x:c>
      <x:c r="C44" s="30" t="str">
        <x:v>三元锂</x:v>
      </x:c>
      <x:c r="D44" s="30" t="n">
        <x:v>161</x:v>
      </x:c>
      <x:c r="E44" s="30" t="n">
        <x:v>3</x:v>
      </x:c>
      <x:c r="F44" s="30" t="n">
        <x:v>477</x:v>
      </x:c>
      <x:c r="G44" s="30" t="str">
        <x:v>非称重实测</x:v>
      </x:c>
      <x:c r="H44" s="30" t="str">
        <x:v>342|346</x:v>
      </x:c>
      <x:c r="I44" s="30" t="str">
        <x:v>特斯拉(上海)有限公司</x:v>
      </x:c>
      <x:c r="J44" s="30" t="str">
        <x:v>TSL6480BEVBA2|TSL7000BEVBA2|TSL6480BEVBA3</x:v>
      </x:c>
      <x:c r="K44" s="30" t="str">
        <x:v>supplier|exact_voltage|pack_LxWxH</x:v>
      </x:c>
      <x:c r="L44" s="30" t="str">
        <x:v>Copyright © 2026 David YE</x:v>
      </x:c>
    </x:row>
    <x:row r="45">
      <x:c r="A45" s="30" t="str">
        <x:v>特斯拉牌</x:v>
      </x:c>
      <x:c r="B45" s="30" t="n">
        <x:v>78.4</x:v>
      </x:c>
      <x:c r="C45" s="30" t="str">
        <x:v>三元锂</x:v>
      </x:c>
      <x:c r="D45" s="30" t="n">
        <x:v>168</x:v>
      </x:c>
      <x:c r="E45" s="30" t="n">
        <x:v>3</x:v>
      </x:c>
      <x:c r="F45" s="30" t="n">
        <x:v>466.7</x:v>
      </x:c>
      <x:c r="G45" s="30" t="str">
        <x:v>非称重实测</x:v>
      </x:c>
      <x:c r="H45" s="30" t="str">
        <x:v>346</x:v>
      </x:c>
      <x:c r="I45" s="30" t="str">
        <x:v>特斯拉(上海)有限公司</x:v>
      </x:c>
      <x:c r="J45" s="30" t="str">
        <x:v>TSL6480BEVBA4|TSL6480BEVBA5|TSL7000BEVBA3</x:v>
      </x:c>
      <x:c r="K45" s="30" t="str">
        <x:v>supplier|exact_voltage|pack_LxWxH</x:v>
      </x:c>
      <x:c r="L45" s="30" t="str">
        <x:v>Copyright © 2026 David YE</x:v>
      </x:c>
    </x:row>
    <x:row r="46">
      <x:c r="A46" s="30" t="str">
        <x:v>玛斯丹(MUSTANG)牌</x:v>
      </x:c>
      <x:c r="B46" s="30" t="n">
        <x:v>80.3</x:v>
      </x:c>
      <x:c r="C46" s="30" t="str">
        <x:v>三元锂</x:v>
      </x:c>
      <x:c r="D46" s="30" t="n">
        <x:v>145</x:v>
      </x:c>
      <x:c r="E46" s="30" t="n">
        <x:v>3</x:v>
      </x:c>
      <x:c r="F46" s="30" t="n">
        <x:v>553.8</x:v>
      </x:c>
      <x:c r="G46" s="30" t="str">
        <x:v>非称重实测</x:v>
      </x:c>
      <x:c r="H46" s="30" t="str">
        <x:v>348|350</x:v>
      </x:c>
      <x:c r="I46" s="30" t="str">
        <x:v>长安福特汽车有限公司</x:v>
      </x:c>
      <x:c r="J46" s="30" t="str">
        <x:v>CAF6470A2BEV|CAF6470A3BEV|CAF6470A4BEV</x:v>
      </x:c>
      <x:c r="K46" s="30" t="str">
        <x:v>supplier|exact_voltage|pack_LxWxH</x:v>
      </x:c>
      <x:c r="L46" s="30" t="str">
        <x:v>Copyright © 2026 David YE</x:v>
      </x:c>
    </x:row>
    <x:row r="47">
      <x:c r="A47" s="30" t="str">
        <x:v>腾势牌</x:v>
      </x:c>
      <x:c r="B47" s="30" t="n">
        <x:v>76.032</x:v>
      </x:c>
      <x:c r="C47" s="30" t="str">
        <x:v>磷酸铁锂蓄电池</x:v>
      </x:c>
      <x:c r="D47" s="30"/>
      <x:c r="E47" s="30" t="n">
        <x:v>3</x:v>
      </x:c>
      <x:c r="F47" s="30" t="str"/>
      <x:c r="G47" s="30" t="str"/>
      <x:c r="H47" s="30" t="str">
        <x:v>408</x:v>
      </x:c>
      <x:c r="I47" s="30" t="str"/>
      <x:c r="J47" s="30" t="str">
        <x:v>QCJ7000ARBEV1|QCJ7000ARBEV2|QCJ7000ARBEV3</x:v>
      </x:c>
      <x:c r="K47" s="30" t="str">
        <x:v>supplier|exact_voltage|pack_LxWxH</x:v>
      </x:c>
      <x:c r="L47" s="30" t="str">
        <x:v>Copyright © 2026 David YE</x:v>
      </x:c>
    </x:row>
    <x:row r="48">
      <x:c r="A48" s="30" t="str">
        <x:v>问界牌</x:v>
      </x:c>
      <x:c r="B48" s="30" t="n">
        <x:v>75.408</x:v>
      </x:c>
      <x:c r="C48" s="30" t="str">
        <x:v>三元锂离子蓄电池</x:v>
      </x:c>
      <x:c r="D48" s="30"/>
      <x:c r="E48" s="30" t="n">
        <x:v>3</x:v>
      </x:c>
      <x:c r="F48" s="30" t="str"/>
      <x:c r="G48" s="30" t="str"/>
      <x:c r="H48" s="30" t="str">
        <x:v>405|407|408</x:v>
      </x:c>
      <x:c r="I48" s="30" t="str"/>
      <x:c r="J48" s="30" t="str">
        <x:v>SKE6530DREEVA2F|SKE6540DREEVA3F|SKE6540DREEVA2F</x:v>
      </x:c>
      <x:c r="K48" s="30" t="str">
        <x:v>supplier|exact_voltage|pack_LxWxH</x:v>
      </x:c>
      <x:c r="L48" s="30" t="str">
        <x:v>Copyright © 2026 David YE</x:v>
      </x:c>
    </x:row>
    <x:row r="49">
      <x:c r="A49" s="30" t="str">
        <x:v>零跑牌</x:v>
      </x:c>
      <x:c r="B49" s="30" t="n">
        <x:v>81.9</x:v>
      </x:c>
      <x:c r="C49" s="30" t="str">
        <x:v>磷酸铁锂</x:v>
      </x:c>
      <x:c r="D49" s="30" t="n">
        <x:v>143.6842105263158</x:v>
      </x:c>
      <x:c r="E49" s="30" t="n">
        <x:v>3</x:v>
      </x:c>
      <x:c r="F49" s="30" t="n">
        <x:v>570</x:v>
      </x:c>
      <x:c r="G49" s="30" t="str">
        <x:v>非称重实测</x:v>
      </x:c>
      <x:c r="H49" s="30" t="str">
        <x:v>394</x:v>
      </x:c>
      <x:c r="I49" s="30" t="str">
        <x:v>零跑汽车有限公司</x:v>
      </x:c>
      <x:c r="J49" s="30" t="str">
        <x:v>FZ6490BEVC16J|FZ6490BEVC16K|FZ6490BEVC16L</x:v>
      </x:c>
      <x:c r="K49" s="30" t="str">
        <x:v>supplier|exact_voltage|pack_LxWxH</x:v>
      </x:c>
      <x:c r="L49" s="30" t="str">
        <x:v>Copyright © 2026 David YE</x:v>
      </x:c>
    </x:row>
    <x:row r="50">
      <x:c r="A50" s="30" t="str">
        <x:v>飞凡牌</x:v>
      </x:c>
      <x:c r="B50" s="30" t="n">
        <x:v>77</x:v>
      </x:c>
      <x:c r="C50" s="30" t="str">
        <x:v>三元锂</x:v>
      </x:c>
      <x:c r="D50" s="30" t="n">
        <x:v>177.0114942528736</x:v>
      </x:c>
      <x:c r="E50" s="30" t="n">
        <x:v>3</x:v>
      </x:c>
      <x:c r="F50" s="30" t="n">
        <x:v>435</x:v>
      </x:c>
      <x:c r="G50" s="30" t="str">
        <x:v>非称重实测</x:v>
      </x:c>
      <x:c r="H50" s="30" t="str">
        <x:v>378|383</x:v>
      </x:c>
      <x:c r="I50" s="30" t="str">
        <x:v>上海汽车集团股份有限公司</x:v>
      </x:c>
      <x:c r="J50" s="30" t="str">
        <x:v>CSA7005DBEV7|CSA7005DSEV5|CSA6497YBEV2</x:v>
      </x:c>
      <x:c r="K50" s="30" t="str">
        <x:v>supplier|exact_voltage|pack_LxWxH</x:v>
      </x:c>
      <x:c r="L50" s="30" t="str">
        <x:v>Copyright © 2026 David YE</x:v>
      </x:c>
    </x:row>
    <x:row r="51">
      <x:c r="A51" s="30" t="str">
        <x:v>上汽飞凡牌</x:v>
      </x:c>
      <x:c r="B51" s="30" t="n">
        <x:v>77</x:v>
      </x:c>
      <x:c r="C51" s="30" t="str">
        <x:v>三元锂</x:v>
      </x:c>
      <x:c r="D51" s="30" t="n">
        <x:v>180</x:v>
      </x:c>
      <x:c r="E51" s="30" t="n">
        <x:v>2</x:v>
      </x:c>
      <x:c r="F51" s="30" t="n">
        <x:v>427.8</x:v>
      </x:c>
      <x:c r="G51" s="30" t="str">
        <x:v>非称重实测</x:v>
      </x:c>
      <x:c r="H51" s="30" t="str">
        <x:v>355</x:v>
      </x:c>
      <x:c r="I51" s="30" t="str">
        <x:v>上海汽车集团股份有限公司</x:v>
      </x:c>
      <x:c r="J51" s="30" t="str">
        <x:v>CSA6493YBEV1|CSA6493YSEV1</x:v>
      </x:c>
      <x:c r="K51" s="30" t="str">
        <x:v>supplier|exact_voltage|pack_LxWxH</x:v>
      </x:c>
      <x:c r="L51" s="30" t="str">
        <x:v>Copyright © 2026 David YE</x:v>
      </x:c>
    </x:row>
    <x:row r="52">
      <x:c r="A52" s="30" t="str">
        <x:v>东风牌</x:v>
      </x:c>
      <x:c r="B52" s="30" t="n">
        <x:v>82.28</x:v>
      </x:c>
      <x:c r="C52" s="30" t="str">
        <x:v>磷酸铁锂</x:v>
      </x:c>
      <x:c r="D52" s="30" t="n">
        <x:v>139.2216582064298</x:v>
      </x:c>
      <x:c r="E52" s="30" t="n">
        <x:v>2</x:v>
      </x:c>
      <x:c r="F52" s="30" t="n">
        <x:v>591</x:v>
      </x:c>
      <x:c r="G52" s="30" t="str">
        <x:v>非称重实测</x:v>
      </x:c>
      <x:c r="H52" s="30" t="str">
        <x:v>380|381</x:v>
      </x:c>
      <x:c r="I52" s="30" t="str">
        <x:v>东风汽车集团有限公司</x:v>
      </x:c>
      <x:c r="J52" s="30" t="str">
        <x:v>DFM6500S5F2BEV|DFM6500S5F3BEV</x:v>
      </x:c>
      <x:c r="K52" s="30" t="str">
        <x:v>supplier|exact_voltage|pack_LxWxH</x:v>
      </x:c>
      <x:c r="L52" s="30" t="str">
        <x:v>Copyright © 2026 David YE</x:v>
      </x:c>
    </x:row>
    <x:row r="53">
      <x:c r="A53" s="30" t="str">
        <x:v>依维柯牌</x:v>
      </x:c>
      <x:c r="B53" s="30" t="n">
        <x:v>77</x:v>
      </x:c>
      <x:c r="C53" s="30"/>
      <x:c r="D53" s="30" t="n">
        <x:v>160</x:v>
      </x:c>
      <x:c r="E53" s="30" t="n">
        <x:v>2</x:v>
      </x:c>
      <x:c r="F53" s="30" t="n">
        <x:v>481.3</x:v>
      </x:c>
      <x:c r="G53" s="30" t="str">
        <x:v>非称重实测</x:v>
      </x:c>
      <x:c r="H53" s="30" t="str">
        <x:v>373</x:v>
      </x:c>
      <x:c r="I53" s="30" t="str">
        <x:v>南京汽车集团有限公司</x:v>
      </x:c>
      <x:c r="J53" s="30" t="str">
        <x:v>NJ6500FBEV71|NJ6540FBEV71</x:v>
      </x:c>
      <x:c r="K53" s="30" t="str">
        <x:v>supplier|exact_voltage|pack_LxWxH</x:v>
      </x:c>
      <x:c r="L53" s="30" t="str">
        <x:v>Copyright © 2026 David YE</x:v>
      </x:c>
    </x:row>
    <x:row r="54">
      <x:c r="A54" s="30" t="str">
        <x:v>依维柯牌</x:v>
      </x:c>
      <x:c r="B54" s="30" t="n">
        <x:v>77</x:v>
      </x:c>
      <x:c r="C54" s="30" t="str">
        <x:v>磷酸铁锂</x:v>
      </x:c>
      <x:c r="D54" s="30" t="n">
        <x:v>145.8333333333333</x:v>
      </x:c>
      <x:c r="E54" s="30" t="n">
        <x:v>2</x:v>
      </x:c>
      <x:c r="F54" s="30" t="n">
        <x:v>528</x:v>
      </x:c>
      <x:c r="G54" s="30" t="str">
        <x:v>非称重实测</x:v>
      </x:c>
      <x:c r="H54" s="30" t="str">
        <x:v>379</x:v>
      </x:c>
      <x:c r="I54" s="30" t="str">
        <x:v>南京汽车集团有限公司</x:v>
      </x:c>
      <x:c r="J54" s="30" t="str">
        <x:v>NJ6500FBEV77|NJ6540FBEV77</x:v>
      </x:c>
      <x:c r="K54" s="30" t="str">
        <x:v>supplier|exact_voltage|pack_LxWxH</x:v>
      </x:c>
      <x:c r="L54" s="30" t="str">
        <x:v>Copyright © 2026 David YE</x:v>
      </x:c>
    </x:row>
    <x:row r="55">
      <x:c r="A55" s="30" t="str">
        <x:v>凯迪拉克(CADILLAC)牌</x:v>
      </x:c>
      <x:c r="B55" s="30" t="n">
        <x:v>79.7</x:v>
      </x:c>
      <x:c r="C55" s="30" t="str">
        <x:v>三元锂</x:v>
      </x:c>
      <x:c r="D55" s="30" t="n">
        <x:v>170</x:v>
      </x:c>
      <x:c r="E55" s="30" t="n">
        <x:v>2</x:v>
      </x:c>
      <x:c r="F55" s="30" t="n">
        <x:v>468.8</x:v>
      </x:c>
      <x:c r="G55" s="30" t="str">
        <x:v>非称重实测</x:v>
      </x:c>
      <x:c r="H55" s="30" t="str">
        <x:v>374</x:v>
      </x:c>
      <x:c r="I55" s="30" t="str">
        <x:v>上汽通用汽车有限公司</x:v>
      </x:c>
      <x:c r="J55" s="30" t="str">
        <x:v>SGM6483BBBEV|SGM6483BCBEV</x:v>
      </x:c>
      <x:c r="K55" s="30" t="str">
        <x:v>supplier|exact_voltage|pack_LxWxH</x:v>
      </x:c>
      <x:c r="L55" s="30" t="str">
        <x:v>Copyright © 2026 David YE</x:v>
      </x:c>
    </x:row>
    <x:row r="56">
      <x:c r="A56" s="30" t="str">
        <x:v>合创牌</x:v>
      </x:c>
      <x:c r="B56" s="30" t="n">
        <x:v>76.8</x:v>
      </x:c>
      <x:c r="C56" s="30" t="str">
        <x:v>三元锂</x:v>
      </x:c>
      <x:c r="D56" s="30" t="n">
        <x:v>184</x:v>
      </x:c>
      <x:c r="E56" s="30" t="n">
        <x:v>2</x:v>
      </x:c>
      <x:c r="F56" s="30" t="n">
        <x:v>417.4</x:v>
      </x:c>
      <x:c r="G56" s="30" t="str">
        <x:v>非称重实测</x:v>
      </x:c>
      <x:c r="H56" s="30" t="str">
        <x:v>349|355</x:v>
      </x:c>
      <x:c r="I56" s="30" t="str">
        <x:v>广汽乘用车有限公司|广汽乘用车(杭州)有限公司</x:v>
      </x:c>
      <x:c r="J56" s="30" t="str">
        <x:v>GAM6460BEVM0A|GAH6460BEVS0A</x:v>
      </x:c>
      <x:c r="K56" s="30" t="str">
        <x:v>supplier|exact_voltage|pack_LxWxH</x:v>
      </x:c>
      <x:c r="L56" s="30" t="str">
        <x:v>Copyright © 2026 David YE</x:v>
      </x:c>
    </x:row>
    <x:row r="57">
      <x:c r="A57" s="30" t="str">
        <x:v>名爵牌</x:v>
      </x:c>
      <x:c r="B57" s="30" t="n">
        <x:v>77</x:v>
      </x:c>
      <x:c r="C57" s="30" t="str">
        <x:v>三元锂</x:v>
      </x:c>
      <x:c r="D57" s="30" t="n">
        <x:v>170</x:v>
      </x:c>
      <x:c r="E57" s="30" t="n">
        <x:v>2</x:v>
      </x:c>
      <x:c r="F57" s="30" t="n">
        <x:v>452.9</x:v>
      </x:c>
      <x:c r="G57" s="30" t="str">
        <x:v>非称重实测</x:v>
      </x:c>
      <x:c r="H57" s="30" t="str">
        <x:v>370</x:v>
      </x:c>
      <x:c r="I57" s="30" t="str">
        <x:v>上海汽车集团股份有限公司</x:v>
      </x:c>
      <x:c r="J57" s="30" t="str">
        <x:v>CSA7002CBEV2|CSA7002CBEV3</x:v>
      </x:c>
      <x:c r="K57" s="30" t="str">
        <x:v>supplier|exact_voltage|pack_LxWxH</x:v>
      </x:c>
      <x:c r="L57" s="30" t="str">
        <x:v>Copyright © 2026 David YE</x:v>
      </x:c>
    </x:row>
    <x:row r="58">
      <x:c r="A58" s="30" t="str">
        <x:v>埃安(AION)牌</x:v>
      </x:c>
      <x:c r="B58" s="30" t="n">
        <x:v>80</x:v>
      </x:c>
      <x:c r="C58" s="30" t="str">
        <x:v>三元锂</x:v>
      </x:c>
      <x:c r="D58" s="30" t="n">
        <x:v>173</x:v>
      </x:c>
      <x:c r="E58" s="30" t="n">
        <x:v>2</x:v>
      </x:c>
      <x:c r="F58" s="30" t="n">
        <x:v>462.4</x:v>
      </x:c>
      <x:c r="G58" s="30" t="str">
        <x:v>非称重实测</x:v>
      </x:c>
      <x:c r="H58" s="30" t="str">
        <x:v>343|346</x:v>
      </x:c>
      <x:c r="I58" s="30" t="str">
        <x:v>广汽乘用车有限公司</x:v>
      </x:c>
      <x:c r="J58" s="30" t="str">
        <x:v>GAM6460BEVC0M|GAM6460BEVC0T</x:v>
      </x:c>
      <x:c r="K58" s="30" t="str">
        <x:v>supplier|exact_voltage|pack_LxWxH</x:v>
      </x:c>
      <x:c r="L58" s="30" t="str">
        <x:v>Copyright © 2026 David YE</x:v>
      </x:c>
    </x:row>
    <x:row r="59">
      <x:c r="A59" s="30" t="str">
        <x:v>埃安(AION)牌</x:v>
      </x:c>
      <x:c r="B59" s="30" t="n">
        <x:v>80</x:v>
      </x:c>
      <x:c r="C59" s="30" t="str">
        <x:v>三元锂</x:v>
      </x:c>
      <x:c r="D59" s="30" t="n">
        <x:v>170</x:v>
      </x:c>
      <x:c r="E59" s="30" t="n">
        <x:v>2</x:v>
      </x:c>
      <x:c r="F59" s="30" t="n">
        <x:v>470.6</x:v>
      </x:c>
      <x:c r="G59" s="30" t="str">
        <x:v>非称重实测</x:v>
      </x:c>
      <x:c r="H59" s="30" t="str">
        <x:v>370|374</x:v>
      </x:c>
      <x:c r="I59" s="30" t="str">
        <x:v>广汽乘用车有限公司</x:v>
      </x:c>
      <x:c r="J59" s="30" t="str">
        <x:v>GAM6460BEVC1C|GAM6460BEVC1G</x:v>
      </x:c>
      <x:c r="K59" s="30" t="str">
        <x:v>supplier|exact_voltage|pack_LxWxH</x:v>
      </x:c>
      <x:c r="L59" s="30" t="str">
        <x:v>Copyright © 2026 David YE</x:v>
      </x:c>
    </x:row>
    <x:row r="60">
      <x:c r="A60" s="30" t="str">
        <x:v>大众汽车牌</x:v>
      </x:c>
      <x:c r="B60" s="30" t="n">
        <x:v>82.4</x:v>
      </x:c>
      <x:c r="C60" s="30" t="str">
        <x:v>三元锂</x:v>
      </x:c>
      <x:c r="D60" s="30" t="n">
        <x:v>160.6237816764133</x:v>
      </x:c>
      <x:c r="E60" s="30" t="n">
        <x:v>2</x:v>
      </x:c>
      <x:c r="F60" s="30" t="n">
        <x:v>513</x:v>
      </x:c>
      <x:c r="G60" s="30" t="str">
        <x:v>非称重实测</x:v>
      </x:c>
      <x:c r="H60" s="30" t="str">
        <x:v>381</x:v>
      </x:c>
      <x:c r="I60" s="30" t="str">
        <x:v>大众汽车（安徽）有限公司</x:v>
      </x:c>
      <x:c r="J60" s="30" t="str">
        <x:v>VWA64702BEV1|VWA64703BEV1</x:v>
      </x:c>
      <x:c r="K60" s="30" t="str">
        <x:v>supplier|exact_voltage|pack_LxWxH</x:v>
      </x:c>
      <x:c r="L60" s="30" t="str">
        <x:v>Copyright © 2026 David YE</x:v>
      </x:c>
    </x:row>
    <x:row r="61">
      <x:c r="A61" s="30" t="str">
        <x:v>大众汽车牌</x:v>
      </x:c>
      <x:c r="B61" s="30" t="n">
        <x:v>80.2</x:v>
      </x:c>
      <x:c r="C61" s="30" t="str">
        <x:v>三元锂</x:v>
      </x:c>
      <x:c r="D61" s="30" t="n">
        <x:v>157.2549019607843</x:v>
      </x:c>
      <x:c r="E61" s="30" t="n">
        <x:v>2</x:v>
      </x:c>
      <x:c r="F61" s="30" t="n">
        <x:v>510</x:v>
      </x:c>
      <x:c r="G61" s="30" t="str">
        <x:v>非称重实测</x:v>
      </x:c>
      <x:c r="H61" s="30" t="str">
        <x:v>384</x:v>
      </x:c>
      <x:c r="I61" s="30" t="str">
        <x:v>大众汽车（安徽）有限公司</x:v>
      </x:c>
      <x:c r="J61" s="30" t="str">
        <x:v>VWA64702BEV2|VWA64703BEV2</x:v>
      </x:c>
      <x:c r="K61" s="30" t="str">
        <x:v>supplier|exact_voltage|pack_LxWxH</x:v>
      </x:c>
      <x:c r="L61" s="30" t="str">
        <x:v>Copyright © 2026 David YE</x:v>
      </x:c>
    </x:row>
    <x:row r="62">
      <x:c r="A62" s="30" t="str">
        <x:v>大众牌</x:v>
      </x:c>
      <x:c r="B62" s="30" t="n">
        <x:v>84.8</x:v>
      </x:c>
      <x:c r="C62" s="30" t="str">
        <x:v>三元锂</x:v>
      </x:c>
      <x:c r="D62" s="30" t="n">
        <x:v>180</x:v>
      </x:c>
      <x:c r="E62" s="30" t="n">
        <x:v>2</x:v>
      </x:c>
      <x:c r="F62" s="30" t="n">
        <x:v>471.1</x:v>
      </x:c>
      <x:c r="G62" s="30" t="str">
        <x:v>非称重实测</x:v>
      </x:c>
      <x:c r="H62" s="30" t="str">
        <x:v>370|372</x:v>
      </x:c>
      <x:c r="I62" s="30" t="str">
        <x:v>一汽-大众汽车有限公司</x:v>
      </x:c>
      <x:c r="J62" s="30" t="str">
        <x:v>FV7007AABEV|FV7007ABBEV</x:v>
      </x:c>
      <x:c r="K62" s="30" t="str">
        <x:v>supplier|exact_voltage|pack_LxWxH</x:v>
      </x:c>
      <x:c r="L62" s="30" t="str">
        <x:v>Copyright © 2026 David YE</x:v>
      </x:c>
    </x:row>
    <x:row r="63">
      <x:c r="A63" s="30" t="str">
        <x:v>奇瑞牌</x:v>
      </x:c>
      <x:c r="B63" s="30" t="n">
        <x:v>79.934</x:v>
      </x:c>
      <x:c r="C63" s="30" t="str">
        <x:v>三元锂离子+磷酸铁锰锂电池</x:v>
      </x:c>
      <x:c r="D63" s="30" t="n">
        <x:v>170</x:v>
      </x:c>
      <x:c r="E63" s="30" t="n">
        <x:v>2</x:v>
      </x:c>
      <x:c r="F63" s="30" t="n">
        <x:v>470.2</x:v>
      </x:c>
      <x:c r="G63" s="30" t="str">
        <x:v>非称重实测</x:v>
      </x:c>
      <x:c r="H63" s="30" t="str">
        <x:v>374</x:v>
      </x:c>
      <x:c r="I63" s="30" t="str">
        <x:v>奇瑞汽车股份有限公司</x:v>
      </x:c>
      <x:c r="J63" s="30" t="str">
        <x:v>SQR7000BEVEH31|SQR7000BEVEH32</x:v>
      </x:c>
      <x:c r="K63" s="30" t="str">
        <x:v>supplier|exact_voltage|pack_LxWxH</x:v>
      </x:c>
      <x:c r="L63" s="30" t="str">
        <x:v>Copyright © 2026 David YE</x:v>
      </x:c>
    </x:row>
    <x:row r="64">
      <x:c r="A64" s="30" t="str">
        <x:v>奇瑞牌</x:v>
      </x:c>
      <x:c r="B64" s="30" t="n">
        <x:v>80.186</x:v>
      </x:c>
      <x:c r="C64" s="30" t="str">
        <x:v>三元锂</x:v>
      </x:c>
      <x:c r="D64" s="30" t="n">
        <x:v>171.7044967880086</x:v>
      </x:c>
      <x:c r="E64" s="30" t="n">
        <x:v>2</x:v>
      </x:c>
      <x:c r="F64" s="30" t="n">
        <x:v>467</x:v>
      </x:c>
      <x:c r="G64" s="30" t="str">
        <x:v>非称重实测</x:v>
      </x:c>
      <x:c r="H64" s="30" t="str">
        <x:v>385</x:v>
      </x:c>
      <x:c r="I64" s="30" t="str">
        <x:v>奇瑞汽车股份有限公司</x:v>
      </x:c>
      <x:c r="J64" s="30" t="str">
        <x:v>SQR6500BEVEHY3|SQR7000BEVEH37</x:v>
      </x:c>
      <x:c r="K64" s="30" t="str">
        <x:v>supplier|exact_voltage|pack_LxWxH</x:v>
      </x:c>
      <x:c r="L64" s="30" t="str">
        <x:v>Copyright © 2026 David YE</x:v>
      </x:c>
    </x:row>
    <x:row r="65">
      <x:c r="A65" s="30" t="str">
        <x:v>奥迪(AUDI)牌</x:v>
      </x:c>
      <x:c r="B65" s="30" t="n">
        <x:v>80.4</x:v>
      </x:c>
      <x:c r="C65" s="30" t="str">
        <x:v>三元锂</x:v>
      </x:c>
      <x:c r="D65" s="30" t="n">
        <x:v>180</x:v>
      </x:c>
      <x:c r="E65" s="30" t="n">
        <x:v>2</x:v>
      </x:c>
      <x:c r="F65" s="30" t="n">
        <x:v>446.7</x:v>
      </x:c>
      <x:c r="G65" s="30" t="str">
        <x:v>非称重实测</x:v>
      </x:c>
      <x:c r="H65" s="30" t="str">
        <x:v>376</x:v>
      </x:c>
      <x:c r="I65" s="30" t="str">
        <x:v>一汽-大众汽车有限公司</x:v>
      </x:c>
      <x:c r="J65" s="30" t="str">
        <x:v>FV6469AAABEV|FV6469ABBBEV</x:v>
      </x:c>
      <x:c r="K65" s="30" t="str">
        <x:v>supplier|exact_voltage|pack_LxWxH</x:v>
      </x:c>
      <x:c r="L65" s="30" t="str">
        <x:v>Copyright © 2026 David YE</x:v>
      </x:c>
    </x:row>
    <x:row r="66">
      <x:c r="A66" s="30" t="str">
        <x:v>奥迪(AUDI)牌</x:v>
      </x:c>
      <x:c r="B66" s="30" t="n">
        <x:v>80.2</x:v>
      </x:c>
      <x:c r="C66" s="30" t="str">
        <x:v>三元锂</x:v>
      </x:c>
      <x:c r="D66" s="30" t="n">
        <x:v>167.0833333333333</x:v>
      </x:c>
      <x:c r="E66" s="30" t="n">
        <x:v>2</x:v>
      </x:c>
      <x:c r="F66" s="30" t="n">
        <x:v>480</x:v>
      </x:c>
      <x:c r="G66" s="30" t="str">
        <x:v>非称重实测</x:v>
      </x:c>
      <x:c r="H66" s="30" t="str">
        <x:v>383</x:v>
      </x:c>
      <x:c r="I66" s="30" t="str">
        <x:v>上汽大众汽车有限公司</x:v>
      </x:c>
      <x:c r="J66" s="30" t="str">
        <x:v>SVW6493MEV|SVW6493NEV</x:v>
      </x:c>
      <x:c r="K66" s="30" t="str">
        <x:v>supplier|exact_voltage|pack_LxWxH</x:v>
      </x:c>
      <x:c r="L66" s="30" t="str">
        <x:v>Copyright © 2026 David YE</x:v>
      </x:c>
    </x:row>
    <x:row r="67">
      <x:c r="A67" s="30" t="str">
        <x:v>奥迪(AUDI)牌</x:v>
      </x:c>
      <x:c r="B67" s="30" t="n">
        <x:v>76.2</x:v>
      </x:c>
      <x:c r="C67" s="30" t="str">
        <x:v>磷酸铁锂</x:v>
      </x:c>
      <x:c r="D67" s="30" t="n">
        <x:v>140.8502772643253</x:v>
      </x:c>
      <x:c r="E67" s="30" t="n">
        <x:v>2</x:v>
      </x:c>
      <x:c r="F67" s="30" t="n">
        <x:v>541</x:v>
      </x:c>
      <x:c r="G67" s="30" t="str">
        <x:v>非称重实测</x:v>
      </x:c>
      <x:c r="H67" s="30" t="str">
        <x:v>395</x:v>
      </x:c>
      <x:c r="I67" s="30" t="str">
        <x:v>上汽大众汽车有限公司</x:v>
      </x:c>
      <x:c r="J67" s="30" t="str">
        <x:v>SVW700331BEV|SVW700332BEV</x:v>
      </x:c>
      <x:c r="K67" s="30" t="str">
        <x:v>supplier|exact_voltage|pack_LxWxH</x:v>
      </x:c>
      <x:c r="L67" s="30" t="str">
        <x:v>Copyright © 2026 David YE</x:v>
      </x:c>
    </x:row>
    <x:row r="68">
      <x:c r="A68" s="30" t="str">
        <x:v>宝马(BMW)牌</x:v>
      </x:c>
      <x:c r="B68" s="30" t="n">
        <x:v>80</x:v>
      </x:c>
      <x:c r="C68" s="30" t="str">
        <x:v>锂离子</x:v>
      </x:c>
      <x:c r="D68" s="30" t="n">
        <x:v>154</x:v>
      </x:c>
      <x:c r="E68" s="30" t="n">
        <x:v>2</x:v>
      </x:c>
      <x:c r="F68" s="30" t="n">
        <x:v>519.5</x:v>
      </x:c>
      <x:c r="G68" s="30" t="str">
        <x:v>非称重实测</x:v>
      </x:c>
      <x:c r="H68" s="30" t="str">
        <x:v>344</x:v>
      </x:c>
      <x:c r="I68" s="30" t="str">
        <x:v>华晨宝马汽车有限公司</x:v>
      </x:c>
      <x:c r="J68" s="30" t="str">
        <x:v>BMW6475ACEV|BMW6475ADEV</x:v>
      </x:c>
      <x:c r="K68" s="30" t="str">
        <x:v>supplier|exact_voltage|pack_LxWxH</x:v>
      </x:c>
      <x:c r="L68" s="30" t="str">
        <x:v>Copyright © 2026 David YE</x:v>
      </x:c>
    </x:row>
    <x:row r="69">
      <x:c r="A69" s="30" t="str">
        <x:v>宝马(BMW)牌</x:v>
      </x:c>
      <x:c r="B69" s="30" t="n">
        <x:v>80</x:v>
      </x:c>
      <x:c r="C69" s="30" t="str">
        <x:v>三元锂</x:v>
      </x:c>
      <x:c r="D69" s="30" t="n">
        <x:v>170</x:v>
      </x:c>
      <x:c r="E69" s="30" t="n">
        <x:v>2</x:v>
      </x:c>
      <x:c r="F69" s="30" t="n">
        <x:v>470.6</x:v>
      </x:c>
      <x:c r="G69" s="30" t="str">
        <x:v>非称重实测</x:v>
      </x:c>
      <x:c r="H69" s="30" t="str">
        <x:v>374</x:v>
      </x:c>
      <x:c r="I69" s="30" t="str">
        <x:v>华晨宝马汽车有限公司</x:v>
      </x:c>
      <x:c r="J69" s="30" t="str">
        <x:v>BMW6475AEEV|BMW6475AFEV</x:v>
      </x:c>
      <x:c r="K69" s="30" t="str">
        <x:v>supplier|exact_voltage|pack_LxWxH</x:v>
      </x:c>
      <x:c r="L69" s="30" t="str">
        <x:v>Copyright © 2026 David YE</x:v>
      </x:c>
    </x:row>
    <x:row r="70">
      <x:c r="A70" s="30" t="str">
        <x:v>小米牌</x:v>
      </x:c>
      <x:c r="B70" s="30" t="n">
        <x:v>76</x:v>
      </x:c>
      <x:c r="C70" s="30" t="str">
        <x:v>三元锂离子电池</x:v>
      </x:c>
      <x:c r="D70" s="30" t="n">
        <x:v>190</x:v>
      </x:c>
      <x:c r="E70" s="30" t="n">
        <x:v>2</x:v>
      </x:c>
      <x:c r="F70" s="30" t="n">
        <x:v>400</x:v>
      </x:c>
      <x:c r="G70" s="30" t="str">
        <x:v>非称重实测</x:v>
      </x:c>
      <x:c r="H70" s="30" t="str">
        <x:v>409</x:v>
      </x:c>
      <x:c r="I70" s="30" t="str">
        <x:v>小米汽车科技有限公司</x:v>
      </x:c>
      <x:c r="J70" s="30" t="str">
        <x:v>XMA6500KREEVA1|XMA6530KREEVA1</x:v>
      </x:c>
      <x:c r="K70" s="30" t="str">
        <x:v>supplier|exact_voltage|pack_LxWxH</x:v>
      </x:c>
      <x:c r="L70" s="30" t="str">
        <x:v>Copyright © 2026 David YE</x:v>
      </x:c>
    </x:row>
    <x:row r="71">
      <x:c r="A71" s="30" t="str">
        <x:v>尚界牌</x:v>
      </x:c>
      <x:c r="B71" s="30" t="n">
        <x:v>81.081</x:v>
      </x:c>
      <x:c r="C71" s="30" t="str">
        <x:v>磷酸铁锂电池</x:v>
      </x:c>
      <x:c r="D71" s="30"/>
      <x:c r="E71" s="30" t="n">
        <x:v>2</x:v>
      </x:c>
      <x:c r="F71" s="30" t="str"/>
      <x:c r="G71" s="30" t="str"/>
      <x:c r="H71" s="30" t="str">
        <x:v>405</x:v>
      </x:c>
      <x:c r="I71" s="30" t="str"/>
      <x:c r="J71" s="30" t="str">
        <x:v>CSA7008BBEV4|CSA7008BBEV5</x:v>
      </x:c>
      <x:c r="K71" s="30" t="str">
        <x:v>supplier|exact_voltage|pack_LxWxH</x:v>
      </x:c>
      <x:c r="L71" s="30" t="str">
        <x:v>Copyright © 2026 David YE</x:v>
      </x:c>
    </x:row>
    <x:row r="72">
      <x:c r="A72" s="30" t="str">
        <x:v>岚图牌</x:v>
      </x:c>
      <x:c r="B72" s="30" t="n">
        <x:v>82.11</x:v>
      </x:c>
      <x:c r="C72" s="30" t="str">
        <x:v>三元锂</x:v>
      </x:c>
      <x:c r="D72" s="30" t="n">
        <x:v>180</x:v>
      </x:c>
      <x:c r="E72" s="30" t="n">
        <x:v>2</x:v>
      </x:c>
      <x:c r="F72" s="30" t="n">
        <x:v>456.2</x:v>
      </x:c>
      <x:c r="G72" s="30" t="str">
        <x:v>非称重实测</x:v>
      </x:c>
      <x:c r="H72" s="30" t="str">
        <x:v>355|374</x:v>
      </x:c>
      <x:c r="I72" s="30" t="str">
        <x:v>东风汽车集团有限公司</x:v>
      </x:c>
      <x:c r="J72" s="30" t="str">
        <x:v>EQ6530AL5F2BEV|EQ6532AL5F2BEV</x:v>
      </x:c>
      <x:c r="K72" s="30" t="str">
        <x:v>supplier|exact_voltage|pack_LxWxH</x:v>
      </x:c>
      <x:c r="L72" s="30" t="str">
        <x:v>Copyright © 2026 David YE</x:v>
      </x:c>
    </x:row>
    <x:row r="73">
      <x:c r="A73" s="30" t="str">
        <x:v>岚图牌</x:v>
      </x:c>
      <x:c r="B73" s="30" t="n">
        <x:v>76.9</x:v>
      </x:c>
      <x:c r="C73" s="30" t="str">
        <x:v>磷酸铁锂</x:v>
      </x:c>
      <x:c r="D73" s="30" t="n">
        <x:v>141.360294117647</x:v>
      </x:c>
      <x:c r="E73" s="30" t="n">
        <x:v>2</x:v>
      </x:c>
      <x:c r="F73" s="30" t="n">
        <x:v>544</x:v>
      </x:c>
      <x:c r="G73" s="30" t="str">
        <x:v>非称重实测</x:v>
      </x:c>
      <x:c r="H73" s="30" t="str">
        <x:v>384|389</x:v>
      </x:c>
      <x:c r="I73" s="30" t="str">
        <x:v>东风汽车集团有限公司</x:v>
      </x:c>
      <x:c r="J73" s="30" t="str">
        <x:v>EQ6535AL5F1BEV|EQ6530AL5F1BEV</x:v>
      </x:c>
      <x:c r="K73" s="30" t="str">
        <x:v>supplier|exact_voltage|pack_LxWxH</x:v>
      </x:c>
      <x:c r="L73" s="30" t="str">
        <x:v>Copyright © 2026 David YE</x:v>
      </x:c>
    </x:row>
    <x:row r="74">
      <x:c r="A74" s="30" t="str">
        <x:v>悦达牌</x:v>
      </x:c>
      <x:c r="B74" s="30" t="n">
        <x:v>76.6</x:v>
      </x:c>
      <x:c r="C74" s="30" t="str">
        <x:v>磷酸铁锂</x:v>
      </x:c>
      <x:c r="D74" s="30" t="n">
        <x:v>150</x:v>
      </x:c>
      <x:c r="E74" s="30" t="n">
        <x:v>2</x:v>
      </x:c>
      <x:c r="F74" s="30" t="n">
        <x:v>510.7</x:v>
      </x:c>
      <x:c r="G74" s="30" t="str">
        <x:v>非称重实测</x:v>
      </x:c>
      <x:c r="H74" s="30" t="str">
        <x:v>368|377</x:v>
      </x:c>
      <x:c r="I74" s="30" t="str">
        <x:v>江苏悦达起亚汽车有限公司</x:v>
      </x:c>
      <x:c r="J74" s="30" t="str">
        <x:v>YQZ6492BEVY|YQZ6493BEVY</x:v>
      </x:c>
      <x:c r="K74" s="30" t="str">
        <x:v>supplier|exact_voltage|pack_LxWxH</x:v>
      </x:c>
      <x:c r="L74" s="30" t="str">
        <x:v>Copyright © 2026 David YE</x:v>
      </x:c>
    </x:row>
    <x:row r="75">
      <x:c r="A75" s="30" t="str">
        <x:v>方程豹牌</x:v>
      </x:c>
      <x:c r="B75" s="30" t="n">
        <x:v>75.616</x:v>
      </x:c>
      <x:c r="C75" s="30" t="str">
        <x:v>磷酸铁锂蓄电池</x:v>
      </x:c>
      <x:c r="D75" s="30" t="n">
        <x:v>150</x:v>
      </x:c>
      <x:c r="E75" s="30" t="n">
        <x:v>2</x:v>
      </x:c>
      <x:c r="F75" s="30" t="n">
        <x:v>504.1</x:v>
      </x:c>
      <x:c r="G75" s="30" t="str">
        <x:v>非称重实测</x:v>
      </x:c>
      <x:c r="H75" s="30" t="str">
        <x:v>402</x:v>
      </x:c>
      <x:c r="I75" s="30" t="str">
        <x:v>比亚迪汽车有限公司</x:v>
      </x:c>
      <x:c r="J75" s="30" t="str">
        <x:v>QCJ6460AHBEV6|QCJ6460AHBEV7</x:v>
      </x:c>
      <x:c r="K75" s="30" t="str">
        <x:v>supplier|exact_voltage|pack_LxWxH</x:v>
      </x:c>
      <x:c r="L75" s="30" t="str">
        <x:v>Copyright © 2026 David YE</x:v>
      </x:c>
    </x:row>
    <x:row r="76">
      <x:c r="A76" s="30" t="str">
        <x:v>昊铂牌</x:v>
      </x:c>
      <x:c r="B76" s="30" t="n">
        <x:v>83.326</x:v>
      </x:c>
      <x:c r="C76" s="30" t="str">
        <x:v>磷酸铁锂</x:v>
      </x:c>
      <x:c r="D76" s="30" t="n">
        <x:v>137.7289256198347</x:v>
      </x:c>
      <x:c r="E76" s="30" t="n">
        <x:v>2</x:v>
      </x:c>
      <x:c r="F76" s="30" t="n">
        <x:v>605</x:v>
      </x:c>
      <x:c r="G76" s="30" t="str">
        <x:v>非称重实测</x:v>
      </x:c>
      <x:c r="H76" s="30" t="str">
        <x:v>390|391</x:v>
      </x:c>
      <x:c r="I76" s="30" t="str">
        <x:v>广汽埃安新能源汽车股份有限公司</x:v>
      </x:c>
      <x:c r="J76" s="30" t="str">
        <x:v>AHC6490BEVH1U|AHC7000BEVE1P</x:v>
      </x:c>
      <x:c r="K76" s="30" t="str">
        <x:v>supplier|exact_voltage|pack_LxWxH</x:v>
      </x:c>
      <x:c r="L76" s="30" t="str">
        <x:v>Copyright © 2026 David YE</x:v>
      </x:c>
    </x:row>
    <x:row r="77">
      <x:c r="A77" s="30" t="str">
        <x:v>昊铂牌</x:v>
      </x:c>
      <x:c r="B77" s="30" t="n">
        <x:v>83.326</x:v>
      </x:c>
      <x:c r="C77" s="30" t="str">
        <x:v>磷酸铁锂蓄电池</x:v>
      </x:c>
      <x:c r="D77" s="30" t="n">
        <x:v>180</x:v>
      </x:c>
      <x:c r="E77" s="30" t="n">
        <x:v>2</x:v>
      </x:c>
      <x:c r="F77" s="30" t="n">
        <x:v>462.9</x:v>
      </x:c>
      <x:c r="G77" s="30" t="str">
        <x:v>非称重实测</x:v>
      </x:c>
      <x:c r="H77" s="30" t="str">
        <x:v>399|402</x:v>
      </x:c>
      <x:c r="I77" s="30" t="str">
        <x:v>广汽埃安新能源汽车股份有限公司</x:v>
      </x:c>
      <x:c r="J77" s="30" t="str">
        <x:v>AHC7000BEVE2P|AHC6500BEVH0A</x:v>
      </x:c>
      <x:c r="K77" s="30" t="str">
        <x:v>supplier|exact_voltage|pack_LxWxH</x:v>
      </x:c>
      <x:c r="L77" s="30" t="str">
        <x:v>Copyright © 2026 David YE</x:v>
      </x:c>
    </x:row>
    <x:row r="78">
      <x:c r="A78" s="30" t="str">
        <x:v>星途牌</x:v>
      </x:c>
      <x:c r="B78" s="30" t="n">
        <x:v>79.934</x:v>
      </x:c>
      <x:c r="C78" s="30" t="str">
        <x:v>三元锂离子＋磷酸铁锰锂</x:v>
      </x:c>
      <x:c r="D78" s="30" t="n">
        <x:v>170</x:v>
      </x:c>
      <x:c r="E78" s="30" t="n">
        <x:v>2</x:v>
      </x:c>
      <x:c r="F78" s="30" t="n">
        <x:v>470.2</x:v>
      </x:c>
      <x:c r="G78" s="30" t="str">
        <x:v>非称重实测</x:v>
      </x:c>
      <x:c r="H78" s="30" t="str">
        <x:v>376</x:v>
      </x:c>
      <x:c r="I78" s="30" t="str">
        <x:v>奇瑞汽车股份有限公司</x:v>
      </x:c>
      <x:c r="J78" s="30" t="str">
        <x:v>SQR6500BEVE0Y1|SQR6500BEVE0Y2</x:v>
      </x:c>
      <x:c r="K78" s="30" t="str">
        <x:v>supplier|exact_voltage|pack_LxWxH</x:v>
      </x:c>
      <x:c r="L78" s="30" t="str">
        <x:v>Copyright © 2026 David YE</x:v>
      </x:c>
    </x:row>
    <x:row r="79">
      <x:c r="A79" s="30" t="str">
        <x:v>极星牌</x:v>
      </x:c>
      <x:c r="B79" s="30" t="n">
        <x:v>78</x:v>
      </x:c>
      <x:c r="C79" s="30" t="str">
        <x:v>三元锂</x:v>
      </x:c>
      <x:c r="D79" s="30" t="n">
        <x:v>158.8</x:v>
      </x:c>
      <x:c r="E79" s="30" t="n">
        <x:v>2</x:v>
      </x:c>
      <x:c r="F79" s="30" t="n">
        <x:v>491.2</x:v>
      </x:c>
      <x:c r="G79" s="30" t="str">
        <x:v>非称重实测</x:v>
      </x:c>
      <x:c r="H79" s="30" t="str">
        <x:v>354</x:v>
      </x:c>
      <x:c r="I79" s="30" t="str">
        <x:v>浙江豪情汽车制造有限公司</x:v>
      </x:c>
      <x:c r="J79" s="30" t="str">
        <x:v>VCC7002F11VBEV|VCC7002F12VBEV</x:v>
      </x:c>
      <x:c r="K79" s="30" t="str">
        <x:v>supplier|exact_voltage|pack_LxWxH</x:v>
      </x:c>
      <x:c r="L79" s="30" t="str">
        <x:v>Copyright © 2026 David YE</x:v>
      </x:c>
    </x:row>
    <x:row r="80">
      <x:c r="A80" s="30" t="str">
        <x:v>极星牌</x:v>
      </x:c>
      <x:c r="B80" s="30" t="n">
        <x:v>78</x:v>
      </x:c>
      <x:c r="C80" s="30" t="str">
        <x:v>三元锂</x:v>
      </x:c>
      <x:c r="D80" s="30" t="n">
        <x:v>170</x:v>
      </x:c>
      <x:c r="E80" s="30" t="n">
        <x:v>2</x:v>
      </x:c>
      <x:c r="F80" s="30" t="n">
        <x:v>458.8</x:v>
      </x:c>
      <x:c r="G80" s="30" t="str">
        <x:v>非称重实测</x:v>
      </x:c>
      <x:c r="H80" s="30" t="str">
        <x:v>369</x:v>
      </x:c>
      <x:c r="I80" s="30" t="str">
        <x:v>浙江豪情汽车制造有限公司</x:v>
      </x:c>
      <x:c r="J80" s="30" t="str">
        <x:v>VCC7002F21VBEV|VCC7002F22VBEV</x:v>
      </x:c>
      <x:c r="K80" s="30" t="str">
        <x:v>supplier|exact_voltage|pack_LxWxH</x:v>
      </x:c>
      <x:c r="L80" s="30" t="str">
        <x:v>Copyright © 2026 David YE</x:v>
      </x:c>
    </x:row>
    <x:row r="81">
      <x:c r="A81" s="30" t="str">
        <x:v>极星牌</x:v>
      </x:c>
      <x:c r="B81" s="30" t="n">
        <x:v>82</x:v>
      </x:c>
      <x:c r="C81" s="30" t="str">
        <x:v>三元锂</x:v>
      </x:c>
      <x:c r="D81" s="30" t="n">
        <x:v>180</x:v>
      </x:c>
      <x:c r="E81" s="30" t="n">
        <x:v>2</x:v>
      </x:c>
      <x:c r="F81" s="30" t="n">
        <x:v>455.6</x:v>
      </x:c>
      <x:c r="G81" s="30" t="str">
        <x:v>非称重实测</x:v>
      </x:c>
      <x:c r="H81" s="30" t="str">
        <x:v>369</x:v>
      </x:c>
      <x:c r="I81" s="30" t="str">
        <x:v>浙江豪情汽车制造有限公司</x:v>
      </x:c>
      <x:c r="J81" s="30" t="str">
        <x:v>VCC7002F23VBEV|VCC7002F24VBEV</x:v>
      </x:c>
      <x:c r="K81" s="30" t="str">
        <x:v>supplier|exact_voltage|pack_LxWxH</x:v>
      </x:c>
      <x:c r="L81" s="30" t="str">
        <x:v>Copyright © 2026 David YE</x:v>
      </x:c>
    </x:row>
    <x:row r="82">
      <x:c r="A82" s="30" t="str">
        <x:v>极氪牌</x:v>
      </x:c>
      <x:c r="B82" s="30" t="n">
        <x:v>75.6</x:v>
      </x:c>
      <x:c r="C82" s="30" t="str">
        <x:v>磷酸铁锂</x:v>
      </x:c>
      <x:c r="D82" s="30" t="n">
        <x:v>150</x:v>
      </x:c>
      <x:c r="E82" s="30" t="n">
        <x:v>2</x:v>
      </x:c>
      <x:c r="F82" s="30" t="n">
        <x:v>504</x:v>
      </x:c>
      <x:c r="G82" s="30" t="str">
        <x:v>非称重实测</x:v>
      </x:c>
      <x:c r="H82" s="30" t="str">
        <x:v>377</x:v>
      </x:c>
      <x:c r="I82" s="30" t="str">
        <x:v>浙江吉利汽车有限公司</x:v>
      </x:c>
      <x:c r="J82" s="30" t="str">
        <x:v>MR7005BEV11|MR7005BEV13</x:v>
      </x:c>
      <x:c r="K82" s="30" t="str">
        <x:v>supplier|exact_voltage|pack_LxWxH</x:v>
      </x:c>
      <x:c r="L82" s="30" t="str">
        <x:v>Copyright © 2026 David YE</x:v>
      </x:c>
    </x:row>
    <x:row r="83">
      <x:c r="A83" s="30" t="str">
        <x:v>极氪牌</x:v>
      </x:c>
      <x:c r="B83" s="30" t="n">
        <x:v>77</x:v>
      </x:c>
      <x:c r="C83" s="30" t="str">
        <x:v>磷酸铁锂</x:v>
      </x:c>
      <x:c r="D83" s="30" t="n">
        <x:v>126.4367816091954</x:v>
      </x:c>
      <x:c r="E83" s="30" t="n">
        <x:v>2</x:v>
      </x:c>
      <x:c r="F83" s="30" t="n">
        <x:v>609</x:v>
      </x:c>
      <x:c r="G83" s="30" t="str">
        <x:v>非称重实测</x:v>
      </x:c>
      <x:c r="H83" s="30" t="str">
        <x:v>382</x:v>
      </x:c>
      <x:c r="I83" s="30" t="str">
        <x:v>浙江吉利汽车有限公司</x:v>
      </x:c>
      <x:c r="J83" s="30" t="str">
        <x:v>MR6471BEV01|MR6471BEV03</x:v>
      </x:c>
      <x:c r="K83" s="30" t="str">
        <x:v>supplier|exact_voltage|pack_LxWxH</x:v>
      </x:c>
      <x:c r="L83" s="30" t="str">
        <x:v>Copyright © 2026 David YE</x:v>
      </x:c>
    </x:row>
    <x:row r="84">
      <x:c r="A84" s="30" t="str">
        <x:v>极狐(ARCFOX)牌</x:v>
      </x:c>
      <x:c r="B84" s="30" t="n">
        <x:v>81</x:v>
      </x:c>
      <x:c r="C84" s="30" t="str">
        <x:v>三元锂</x:v>
      </x:c>
      <x:c r="D84" s="30" t="n">
        <x:v>180</x:v>
      </x:c>
      <x:c r="E84" s="30" t="n">
        <x:v>2</x:v>
      </x:c>
      <x:c r="F84" s="30" t="n">
        <x:v>450</x:v>
      </x:c>
      <x:c r="G84" s="30" t="str">
        <x:v>非称重实测</x:v>
      </x:c>
      <x:c r="H84" s="30" t="str">
        <x:v>373</x:v>
      </x:c>
      <x:c r="I84" s="30" t="str">
        <x:v>北汽蓝谷麦格纳汽车有限公司</x:v>
      </x:c>
      <x:c r="J84" s="30" t="str">
        <x:v>BJ6480A607BEV|BJ7001A61FBEV</x:v>
      </x:c>
      <x:c r="K84" s="30" t="str">
        <x:v>supplier|exact_voltage|pack_LxWxH</x:v>
      </x:c>
      <x:c r="L84" s="30" t="str">
        <x:v>Copyright © 2026 David YE</x:v>
      </x:c>
    </x:row>
    <x:row r="85">
      <x:c r="A85" s="30" t="str">
        <x:v>极狐(ARCFOX)牌</x:v>
      </x:c>
      <x:c r="B85" s="30" t="n">
        <x:v>81.2</x:v>
      </x:c>
      <x:c r="C85" s="30" t="str">
        <x:v>磷酸铁锂</x:v>
      </x:c>
      <x:c r="D85" s="30" t="n">
        <x:v>145</x:v>
      </x:c>
      <x:c r="E85" s="30" t="n">
        <x:v>2</x:v>
      </x:c>
      <x:c r="F85" s="30" t="n">
        <x:v>560</x:v>
      </x:c>
      <x:c r="G85" s="30" t="str">
        <x:v>非称重实测</x:v>
      </x:c>
      <x:c r="H85" s="30" t="str">
        <x:v>382</x:v>
      </x:c>
      <x:c r="I85" s="30" t="str">
        <x:v>北汽蓝谷麦格纳汽车有限公司</x:v>
      </x:c>
      <x:c r="J85" s="30" t="str">
        <x:v>BJ6480A60ABEV|BJ7001A61JBEV</x:v>
      </x:c>
      <x:c r="K85" s="30" t="str">
        <x:v>supplier|exact_voltage|pack_LxWxH</x:v>
      </x:c>
      <x:c r="L85" s="30" t="str">
        <x:v>Copyright © 2026 David YE</x:v>
      </x:c>
    </x:row>
    <x:row r="86">
      <x:c r="A86" s="30" t="str">
        <x:v>欧拉牌</x:v>
      </x:c>
      <x:c r="B86" s="30" t="n">
        <x:v>83.49</x:v>
      </x:c>
      <x:c r="C86" s="30" t="str">
        <x:v>三元锂</x:v>
      </x:c>
      <x:c r="D86" s="30" t="n">
        <x:v>173.91</x:v>
      </x:c>
      <x:c r="E86" s="30" t="n">
        <x:v>2</x:v>
      </x:c>
      <x:c r="F86" s="30" t="n">
        <x:v>480.1</x:v>
      </x:c>
      <x:c r="G86" s="30" t="str">
        <x:v>非称重实测</x:v>
      </x:c>
      <x:c r="H86" s="30" t="str">
        <x:v>357|362</x:v>
      </x:c>
      <x:c r="I86" s="30" t="str">
        <x:v>长城汽车股份有限公司</x:v>
      </x:c>
      <x:c r="J86" s="30" t="str">
        <x:v>CC7000BH03BBEV|CC7000BH01NBBEV</x:v>
      </x:c>
      <x:c r="K86" s="30" t="str">
        <x:v>supplier|exact_voltage|pack_LxWxH</x:v>
      </x:c>
      <x:c r="L86" s="30" t="str">
        <x:v>Copyright © 2026 David YE</x:v>
      </x:c>
    </x:row>
    <x:row r="87">
      <x:c r="A87" s="30" t="str">
        <x:v>比亚迪牌</x:v>
      </x:c>
      <x:c r="B87" s="30" t="n">
        <x:v>83.212</x:v>
      </x:c>
      <x:c r="C87" s="30" t="str">
        <x:v>磷酸铁锂</x:v>
      </x:c>
      <x:c r="D87" s="30" t="n">
        <x:v>130.01875</x:v>
      </x:c>
      <x:c r="E87" s="30" t="n">
        <x:v>2</x:v>
      </x:c>
      <x:c r="F87" s="30" t="n">
        <x:v>640</x:v>
      </x:c>
      <x:c r="G87" s="30" t="str">
        <x:v>非称重实测</x:v>
      </x:c>
      <x:c r="H87" s="30" t="str">
        <x:v>391</x:v>
      </x:c>
      <x:c r="I87" s="30" t="str">
        <x:v>比亚迪汽车有限公司</x:v>
      </x:c>
      <x:c r="J87" s="30" t="str">
        <x:v>BYD7002ACBEV4|BYD7002ACBEV5</x:v>
      </x:c>
      <x:c r="K87" s="30" t="str">
        <x:v>supplier|exact_voltage|pack_LxWxH</x:v>
      </x:c>
      <x:c r="L87" s="30" t="str">
        <x:v>Copyright © 2026 David YE</x:v>
      </x:c>
    </x:row>
    <x:row r="88">
      <x:c r="A88" s="30" t="str">
        <x:v>比亚迪牌</x:v>
      </x:c>
      <x:c r="B88" s="30" t="n">
        <x:v>82.732</x:v>
      </x:c>
      <x:c r="C88" s="30" t="str">
        <x:v>磷酸铁锂蓄电池</x:v>
      </x:c>
      <x:c r="D88" s="30" t="n">
        <x:v>150</x:v>
      </x:c>
      <x:c r="E88" s="30" t="n">
        <x:v>2</x:v>
      </x:c>
      <x:c r="F88" s="30" t="n">
        <x:v>551.5</x:v>
      </x:c>
      <x:c r="G88" s="30" t="str">
        <x:v>非称重实测</x:v>
      </x:c>
      <x:c r="H88" s="30" t="str">
        <x:v>402|404</x:v>
      </x:c>
      <x:c r="I88" s="30" t="str">
        <x:v>比亚迪汽车工业有限公司</x:v>
      </x:c>
      <x:c r="J88" s="30" t="str">
        <x:v>BYD6480AMBEV2|BYD6480AMBEV4</x:v>
      </x:c>
      <x:c r="K88" s="30" t="str">
        <x:v>supplier|exact_voltage|pack_LxWxH</x:v>
      </x:c>
      <x:c r="L88" s="30" t="str">
        <x:v>Copyright © 2026 David YE</x:v>
      </x:c>
    </x:row>
    <x:row r="89">
      <x:c r="A89" s="30" t="str">
        <x:v>江淮牌</x:v>
      </x:c>
      <x:c r="B89" s="30" t="n">
        <x:v>75.2</x:v>
      </x:c>
      <x:c r="C89" s="30"/>
      <x:c r="D89" s="30" t="n">
        <x:v>160</x:v>
      </x:c>
      <x:c r="E89" s="30" t="n">
        <x:v>2</x:v>
      </x:c>
      <x:c r="F89" s="30" t="n">
        <x:v>470</x:v>
      </x:c>
      <x:c r="G89" s="30" t="str">
        <x:v>非称重实测</x:v>
      </x:c>
      <x:c r="H89" s="30" t="str">
        <x:v>374</x:v>
      </x:c>
      <x:c r="I89" s="30" t="str">
        <x:v>安徽江淮汽车集团股份有限公司</x:v>
      </x:c>
      <x:c r="J89" s="30" t="str">
        <x:v>HFC6521EV2C8|HFC6521EV2C8G</x:v>
      </x:c>
      <x:c r="K89" s="30" t="str">
        <x:v>supplier|exact_voltage|pack_LxWxH</x:v>
      </x:c>
      <x:c r="L89" s="30" t="str">
        <x:v>Copyright © 2026 David YE</x:v>
      </x:c>
    </x:row>
    <x:row r="90">
      <x:c r="A90" s="30" t="str">
        <x:v>江淮牌</x:v>
      </x:c>
      <x:c r="B90" s="30" t="n">
        <x:v>77.28</x:v>
      </x:c>
      <x:c r="C90" s="30" t="str">
        <x:v>磷酸铁锂</x:v>
      </x:c>
      <x:c r="D90" s="30" t="n">
        <x:v>150</x:v>
      </x:c>
      <x:c r="E90" s="30" t="n">
        <x:v>2</x:v>
      </x:c>
      <x:c r="F90" s="30" t="n">
        <x:v>515.2</x:v>
      </x:c>
      <x:c r="G90" s="30" t="str">
        <x:v>非称重实测</x:v>
      </x:c>
      <x:c r="H90" s="30" t="str">
        <x:v>380</x:v>
      </x:c>
      <x:c r="I90" s="30" t="str">
        <x:v>安徽江淮汽车集团股份有限公司</x:v>
      </x:c>
      <x:c r="J90" s="30" t="str">
        <x:v>HFC6521EV3C8|HFC6521EV3C8G</x:v>
      </x:c>
      <x:c r="K90" s="30" t="str">
        <x:v>supplier|exact_voltage|pack_LxWxH</x:v>
      </x:c>
      <x:c r="L90" s="30" t="str">
        <x:v>Copyright © 2026 David YE</x:v>
      </x:c>
    </x:row>
    <x:row r="91">
      <x:c r="A91" s="30" t="str">
        <x:v>江铃全顺牌</x:v>
      </x:c>
      <x:c r="B91" s="30" t="n">
        <x:v>77.28</x:v>
      </x:c>
      <x:c r="C91" s="30"/>
      <x:c r="D91" s="30" t="n">
        <x:v>160</x:v>
      </x:c>
      <x:c r="E91" s="30" t="n">
        <x:v>2</x:v>
      </x:c>
      <x:c r="F91" s="30" t="n">
        <x:v>483</x:v>
      </x:c>
      <x:c r="G91" s="30" t="str">
        <x:v>非称重实测</x:v>
      </x:c>
      <x:c r="H91" s="30" t="str">
        <x:v>373</x:v>
      </x:c>
      <x:c r="I91" s="30" t="str">
        <x:v>江铃汽车股份有限公司</x:v>
      </x:c>
      <x:c r="J91" s="30" t="str">
        <x:v>JX6556TA-M6BEV|JX6556TC-M6BEV</x:v>
      </x:c>
      <x:c r="K91" s="30" t="str">
        <x:v>supplier|exact_voltage|pack_LxWxH</x:v>
      </x:c>
      <x:c r="L91" s="30" t="str">
        <x:v>Copyright © 2026 David YE</x:v>
      </x:c>
    </x:row>
    <x:row r="92">
      <x:c r="A92" s="30" t="str">
        <x:v>沃尔沃牌</x:v>
      </x:c>
      <x:c r="B92" s="30" t="n">
        <x:v>78</x:v>
      </x:c>
      <x:c r="C92" s="30" t="str">
        <x:v>三元锂</x:v>
      </x:c>
      <x:c r="D92" s="30" t="n">
        <x:v>158.8</x:v>
      </x:c>
      <x:c r="E92" s="30" t="n">
        <x:v>2</x:v>
      </x:c>
      <x:c r="F92" s="30" t="n">
        <x:v>491.2</x:v>
      </x:c>
      <x:c r="G92" s="30" t="str">
        <x:v>非称重实测</x:v>
      </x:c>
      <x:c r="H92" s="30" t="str">
        <x:v>354</x:v>
      </x:c>
      <x:c r="I92" s="30" t="str">
        <x:v>浙江豪情汽车制造有限公司</x:v>
      </x:c>
      <x:c r="J92" s="30" t="str">
        <x:v>VCC7003F02XBEV|VCC7003F41XBEV</x:v>
      </x:c>
      <x:c r="K92" s="30" t="str">
        <x:v>supplier|exact_voltage|pack_LxWxH</x:v>
      </x:c>
      <x:c r="L92" s="30" t="str">
        <x:v>Copyright © 2026 David YE</x:v>
      </x:c>
    </x:row>
    <x:row r="93">
      <x:c r="A93" s="30" t="str">
        <x:v>沃尔沃牌</x:v>
      </x:c>
      <x:c r="B93" s="30" t="n">
        <x:v>82</x:v>
      </x:c>
      <x:c r="C93" s="30" t="str">
        <x:v>三元锂</x:v>
      </x:c>
      <x:c r="D93" s="30" t="n">
        <x:v>180</x:v>
      </x:c>
      <x:c r="E93" s="30" t="n">
        <x:v>2</x:v>
      </x:c>
      <x:c r="F93" s="30" t="n">
        <x:v>455.6</x:v>
      </x:c>
      <x:c r="G93" s="30" t="str">
        <x:v>非称重实测</x:v>
      </x:c>
      <x:c r="H93" s="30" t="str">
        <x:v>368</x:v>
      </x:c>
      <x:c r="I93" s="30" t="str">
        <x:v>浙江豪情汽车制造有限公司</x:v>
      </x:c>
      <x:c r="J93" s="30" t="str">
        <x:v>VCC7003F05XBEV|VCC7003F43XBEV</x:v>
      </x:c>
      <x:c r="K93" s="30" t="str">
        <x:v>supplier|exact_voltage|pack_LxWxH</x:v>
      </x:c>
      <x:c r="L93" s="30" t="str">
        <x:v>Copyright © 2026 David YE</x:v>
      </x:c>
    </x:row>
    <x:row r="94">
      <x:c r="A94" s="30" t="str">
        <x:v>特斯拉牌</x:v>
      </x:c>
      <x:c r="B94" s="30" t="n">
        <x:v>78.4</x:v>
      </x:c>
      <x:c r="C94" s="30" t="str">
        <x:v>三元锂</x:v>
      </x:c>
      <x:c r="D94" s="30" t="n">
        <x:v>172.3076923076923</x:v>
      </x:c>
      <x:c r="E94" s="30" t="n">
        <x:v>2</x:v>
      </x:c>
      <x:c r="F94" s="30" t="n">
        <x:v>455</x:v>
      </x:c>
      <x:c r="G94" s="30" t="str">
        <x:v>非称重实测</x:v>
      </x:c>
      <x:c r="H94" s="30" t="str">
        <x:v>383|391</x:v>
      </x:c>
      <x:c r="I94" s="30" t="str">
        <x:v>特斯拉(上海)有限公司</x:v>
      </x:c>
      <x:c r="J94" s="30" t="str">
        <x:v>TSL7000BEVBA5|TSL6480BEVBA7</x:v>
      </x:c>
      <x:c r="K94" s="30" t="str">
        <x:v>supplier|exact_voltage|pack_LxWxH</x:v>
      </x:c>
      <x:c r="L94" s="30" t="str">
        <x:v>Copyright © 2026 David YE</x:v>
      </x:c>
    </x:row>
    <x:row r="95">
      <x:c r="A95" s="30" t="str">
        <x:v>腾势牌</x:v>
      </x:c>
      <x:c r="B95" s="30" t="n">
        <x:v>75.264</x:v>
      </x:c>
      <x:c r="C95" s="30" t="str">
        <x:v>磷酸铁锂蓄电池</x:v>
      </x:c>
      <x:c r="D95" s="30"/>
      <x:c r="E95" s="30" t="n">
        <x:v>2</x:v>
      </x:c>
      <x:c r="F95" s="30" t="str"/>
      <x:c r="G95" s="30" t="str"/>
      <x:c r="H95" s="30" t="str">
        <x:v>405</x:v>
      </x:c>
      <x:c r="I95" s="30" t="str"/>
      <x:c r="J95" s="30" t="str">
        <x:v>QCJ6520AP6HEV3|QCJ6530ABHEV3</x:v>
      </x:c>
      <x:c r="K95" s="30" t="str">
        <x:v>supplier|exact_voltage|pack_LxWxH</x:v>
      </x:c>
      <x:c r="L95" s="30" t="str">
        <x:v>Copyright © 2026 David YE</x:v>
      </x:c>
    </x:row>
    <x:row r="96">
      <x:c r="A96" s="30" t="str">
        <x:v>赛力斯牌</x:v>
      </x:c>
      <x:c r="B96" s="30" t="n">
        <x:v>79.927</x:v>
      </x:c>
      <x:c r="C96" s="30" t="str">
        <x:v>磷酸铁锂</x:v>
      </x:c>
      <x:c r="D96" s="30" t="n">
        <x:v>140.9</x:v>
      </x:c>
      <x:c r="E96" s="30" t="n">
        <x:v>2</x:v>
      </x:c>
      <x:c r="F96" s="30" t="n">
        <x:v>567.3</x:v>
      </x:c>
      <x:c r="G96" s="30" t="str">
        <x:v>非称重实测</x:v>
      </x:c>
      <x:c r="H96" s="30" t="str">
        <x:v>357</x:v>
      </x:c>
      <x:c r="I96" s="30" t="str">
        <x:v>重庆金康新能源汽车有限公司</x:v>
      </x:c>
      <x:c r="J96" s="30" t="str">
        <x:v>SKE6480SBEVAS|SKE6480SBEVR</x:v>
      </x:c>
      <x:c r="K96" s="30" t="str">
        <x:v>supplier|exact_voltage|pack_LxWxH</x:v>
      </x:c>
      <x:c r="L96" s="30" t="str">
        <x:v>Copyright © 2026 David YE</x:v>
      </x:c>
    </x:row>
    <x:row r="97">
      <x:c r="A97" s="30" t="str">
        <x:v>长安牌</x:v>
      </x:c>
      <x:c r="B97" s="30" t="n">
        <x:v>79.97</x:v>
      </x:c>
      <x:c r="C97" s="30" t="str">
        <x:v>三元锂</x:v>
      </x:c>
      <x:c r="D97" s="30" t="n">
        <x:v>167</x:v>
      </x:c>
      <x:c r="E97" s="30" t="n">
        <x:v>2</x:v>
      </x:c>
      <x:c r="F97" s="30" t="n">
        <x:v>478.9</x:v>
      </x:c>
      <x:c r="G97" s="30" t="str">
        <x:v>非称重实测</x:v>
      </x:c>
      <x:c r="H97" s="30" t="str">
        <x:v>359|366</x:v>
      </x:c>
      <x:c r="I97" s="30" t="str">
        <x:v>重庆长安汽车股份有限公司</x:v>
      </x:c>
      <x:c r="J97" s="30" t="str">
        <x:v>SC7006AAEBEV|SC6471EACBEV</x:v>
      </x:c>
      <x:c r="K97" s="30" t="str">
        <x:v>supplier|exact_voltage|pack_LxWxH</x:v>
      </x:c>
      <x:c r="L97" s="30" t="str">
        <x:v>Copyright © 2026 David YE</x:v>
      </x:c>
    </x:row>
    <x:row r="98">
      <x:c r="A98" s="30" t="str">
        <x:v>长安牌</x:v>
      </x:c>
      <x:c r="B98" s="30" t="n">
        <x:v>80.02</x:v>
      </x:c>
      <x:c r="C98" s="30" t="str">
        <x:v>磷酸铁锂蓄电池</x:v>
      </x:c>
      <x:c r="D98" s="30"/>
      <x:c r="E98" s="30" t="n">
        <x:v>2</x:v>
      </x:c>
      <x:c r="F98" s="30" t="str"/>
      <x:c r="G98" s="30" t="str"/>
      <x:c r="H98" s="30" t="str">
        <x:v>406</x:v>
      </x:c>
      <x:c r="I98" s="30" t="str"/>
      <x:c r="J98" s="30" t="str">
        <x:v>SC6480AAAWBEV|SC6480AAAXBEV</x:v>
      </x:c>
      <x:c r="K98" s="30" t="str">
        <x:v>supplier|exact_voltage|pack_LxWxH</x:v>
      </x:c>
      <x:c r="L98" s="30" t="str">
        <x:v>Copyright © 2026 David YE</x:v>
      </x:c>
    </x:row>
    <x:row r="99">
      <x:c r="A99" s="30" t="str">
        <x:v>零跑牌</x:v>
      </x:c>
      <x:c r="B99" s="30" t="n">
        <x:v>81.9</x:v>
      </x:c>
      <x:c r="C99" s="30" t="str">
        <x:v>磷酸铁锂</x:v>
      </x:c>
      <x:c r="D99" s="30" t="n">
        <x:v>142.4347826086957</x:v>
      </x:c>
      <x:c r="E99" s="30" t="n">
        <x:v>2</x:v>
      </x:c>
      <x:c r="F99" s="30" t="n">
        <x:v>575</x:v>
      </x:c>
      <x:c r="G99" s="30" t="str">
        <x:v>非称重实测</x:v>
      </x:c>
      <x:c r="H99" s="30" t="str">
        <x:v>395</x:v>
      </x:c>
      <x:c r="I99" s="30" t="str">
        <x:v>零跑汽车有限公司</x:v>
      </x:c>
      <x:c r="J99" s="30" t="str">
        <x:v>FZ6480BEV29|FZ6480BEV30</x:v>
      </x:c>
      <x:c r="K99" s="30" t="str">
        <x:v>supplier|exact_voltage|pack_LxWxH</x:v>
      </x:c>
      <x:c r="L99" s="30" t="str">
        <x:v>Copyright © 2026 David YE</x:v>
      </x:c>
    </x:row>
    <x:row r="100">
      <x:c r="A100" s="30" t="str">
        <x:v>零跑牌</x:v>
      </x:c>
      <x:c r="B100" s="30" t="n">
        <x:v>80.3</x:v>
      </x:c>
      <x:c r="C100" s="30" t="str">
        <x:v>磷酸铁锂蓄电池</x:v>
      </x:c>
      <x:c r="D100" s="30"/>
      <x:c r="E100" s="30" t="n">
        <x:v>2</x:v>
      </x:c>
      <x:c r="F100" s="30" t="str"/>
      <x:c r="G100" s="30" t="str"/>
      <x:c r="H100" s="30" t="str">
        <x:v>405</x:v>
      </x:c>
      <x:c r="I100" s="30" t="str"/>
      <x:c r="J100" s="30" t="str">
        <x:v>FZ6530REEVWD19D|FZ6530REEVWD99B</x:v>
      </x:c>
      <x:c r="K100" s="30" t="str">
        <x:v>supplier|exact_voltage|pack_LxWxH</x:v>
      </x:c>
      <x:c r="L100" s="30" t="str">
        <x:v>Copyright © 2026 David YE</x:v>
      </x:c>
    </x:row>
    <x:row r="101">
      <x:c r="A101" s="30" t="str">
        <x:v>领克牌</x:v>
      </x:c>
      <x:c r="B101" s="30" t="n">
        <x:v>77.17</x:v>
      </x:c>
      <x:c r="C101" s="30" t="str">
        <x:v>磷酸铁锂电池</x:v>
      </x:c>
      <x:c r="D101" s="30"/>
      <x:c r="E101" s="30" t="n">
        <x:v>2</x:v>
      </x:c>
      <x:c r="F101" s="30" t="str"/>
      <x:c r="G101" s="30" t="str"/>
      <x:c r="H101" s="30" t="str">
        <x:v>405</x:v>
      </x:c>
      <x:c r="I101" s="30" t="str"/>
      <x:c r="J101" s="30" t="str">
        <x:v>MR7002BEV106|MR7002BEV107</x:v>
      </x:c>
      <x:c r="K101" s="30" t="str">
        <x:v>supplier|exact_voltage|pack_LxWxH</x:v>
      </x:c>
      <x:c r="L101" s="30" t="str">
        <x:v>Copyright © 2026 David YE</x:v>
      </x:c>
    </x:row>
    <x:row r="102">
      <x:c r="A102" s="30" t="str">
        <x:v>飞凡牌</x:v>
      </x:c>
      <x:c r="B102" s="30" t="n">
        <x:v>77</x:v>
      </x:c>
      <x:c r="C102" s="30" t="str">
        <x:v>三元锂</x:v>
      </x:c>
      <x:c r="D102" s="30" t="n">
        <x:v>180</x:v>
      </x:c>
      <x:c r="E102" s="30" t="n">
        <x:v>2</x:v>
      </x:c>
      <x:c r="F102" s="30" t="n">
        <x:v>427.8</x:v>
      </x:c>
      <x:c r="G102" s="30" t="str">
        <x:v>非称重实测</x:v>
      </x:c>
      <x:c r="H102" s="30" t="str">
        <x:v>362</x:v>
      </x:c>
      <x:c r="I102" s="30" t="str">
        <x:v>上海汽车集团股份有限公司</x:v>
      </x:c>
      <x:c r="J102" s="30" t="str">
        <x:v>CSA7005DBEV2|CSA7005DSEV1</x:v>
      </x:c>
      <x:c r="K102" s="30" t="str">
        <x:v>supplier|exact_voltage|pack_LxWxH</x:v>
      </x:c>
      <x:c r="L102" s="30" t="str">
        <x:v>Copyright © 2026 David YE</x:v>
      </x:c>
    </x:row>
    <x:row r="103">
      <x:c r="A103" s="30"/>
      <x:c r="B103" s="30" t="n">
        <x:v>79.2</x:v>
      </x:c>
      <x:c r="C103" s="30"/>
      <x:c r="D103" s="30" t="n">
        <x:v>160</x:v>
      </x:c>
      <x:c r="E103" s="30" t="n">
        <x:v>1</x:v>
      </x:c>
      <x:c r="F103" s="30" t="n">
        <x:v>495</x:v>
      </x:c>
      <x:c r="G103" s="30" t="str">
        <x:v>非称重实测</x:v>
      </x:c>
      <x:c r="H103" s="30" t="str">
        <x:v>403</x:v>
      </x:c>
      <x:c r="I103" s="30" t="str"/>
      <x:c r="J103" s="30" t="str">
        <x:v> BJ7001A51DBEV </x:v>
      </x:c>
      <x:c r="K103" s="30" t="str">
        <x:v>supplier|exact_voltage|pack_LxWxH</x:v>
      </x:c>
      <x:c r="L103" s="30" t="str">
        <x:v>Copyright © 2026 David YE</x:v>
      </x:c>
    </x:row>
    <x:row r="104">
      <x:c r="A104" s="30"/>
      <x:c r="B104" s="30" t="n">
        <x:v>82.732</x:v>
      </x:c>
      <x:c r="C104" s="30"/>
      <x:c r="D104" s="30" t="n">
        <x:v>180</x:v>
      </x:c>
      <x:c r="E104" s="30" t="n">
        <x:v>1</x:v>
      </x:c>
      <x:c r="F104" s="30" t="n">
        <x:v>459.6</x:v>
      </x:c>
      <x:c r="G104" s="30" t="str">
        <x:v>非称重实测</x:v>
      </x:c>
      <x:c r="H104" s="30" t="str">
        <x:v>403</x:v>
      </x:c>
      <x:c r="I104" s="30" t="str"/>
      <x:c r="J104" s="30" t="str">
        <x:v> BYD6480CDBEV2 </x:v>
      </x:c>
      <x:c r="K104" s="30" t="str">
        <x:v>supplier|exact_voltage|pack_LxWxH</x:v>
      </x:c>
      <x:c r="L104" s="30" t="str">
        <x:v>Copyright © 2026 David YE</x:v>
      </x:c>
    </x:row>
    <x:row r="105">
      <x:c r="A105" s="30" t="str">
        <x:v>东南牌</x:v>
      </x:c>
      <x:c r="B105" s="30" t="n">
        <x:v>77.28</x:v>
      </x:c>
      <x:c r="C105" s="30" t="str">
        <x:v>磷酸铁锂</x:v>
      </x:c>
      <x:c r="D105" s="30" t="n">
        <x:v>145.17</x:v>
      </x:c>
      <x:c r="E105" s="30" t="n">
        <x:v>1</x:v>
      </x:c>
      <x:c r="F105" s="30" t="n">
        <x:v>532.3</x:v>
      </x:c>
      <x:c r="G105" s="30" t="str">
        <x:v>非称重实测</x:v>
      </x:c>
      <x:c r="H105" s="30" t="str">
        <x:v>356</x:v>
      </x:c>
      <x:c r="I105" s="30" t="str">
        <x:v>东南(福建)汽车工业有限公司</x:v>
      </x:c>
      <x:c r="J105" s="30" t="str">
        <x:v>DN6530MBEV5</x:v>
      </x:c>
      <x:c r="K105" s="30" t="str">
        <x:v>supplier|exact_voltage|pack_LxWxH</x:v>
      </x:c>
      <x:c r="L105" s="30" t="str">
        <x:v>Copyright © 2026 David YE</x:v>
      </x:c>
    </x:row>
    <x:row r="106">
      <x:c r="A106" s="30" t="str">
        <x:v>东风日产牌</x:v>
      </x:c>
      <x:c r="B106" s="30" t="n">
        <x:v>81</x:v>
      </x:c>
      <x:c r="C106" s="30" t="str">
        <x:v>磷酸铁锂蓄电池</x:v>
      </x:c>
      <x:c r="D106" s="30" t="n">
        <x:v>180</x:v>
      </x:c>
      <x:c r="E106" s="30" t="n">
        <x:v>1</x:v>
      </x:c>
      <x:c r="F106" s="30" t="n">
        <x:v>450</x:v>
      </x:c>
      <x:c r="G106" s="30" t="str">
        <x:v>非称重实测</x:v>
      </x:c>
      <x:c r="H106" s="30" t="str">
        <x:v>402</x:v>
      </x:c>
      <x:c r="I106" s="30" t="str"/>
      <x:c r="J106" s="30" t="str">
        <x:v>DFL6490NNJ2BEV</x:v>
      </x:c>
      <x:c r="K106" s="30" t="str">
        <x:v>supplier|exact_voltage|pack_LxWxH</x:v>
      </x:c>
      <x:c r="L106" s="30" t="str">
        <x:v>Copyright © 2026 David YE</x:v>
      </x:c>
    </x:row>
    <x:row r="107">
      <x:c r="A107" s="30" t="str">
        <x:v>东风牌</x:v>
      </x:c>
      <x:c r="B107" s="30" t="n">
        <x:v>77.28</x:v>
      </x:c>
      <x:c r="C107" s="30"/>
      <x:c r="D107" s="30" t="n">
        <x:v>160</x:v>
      </x:c>
      <x:c r="E107" s="30" t="n">
        <x:v>1</x:v>
      </x:c>
      <x:c r="F107" s="30" t="n">
        <x:v>483</x:v>
      </x:c>
      <x:c r="G107" s="30" t="str">
        <x:v>非称重实测</x:v>
      </x:c>
      <x:c r="H107" s="30" t="str">
        <x:v>368</x:v>
      </x:c>
      <x:c r="I107" s="30" t="str">
        <x:v>郑州日产汽车有限公司</x:v>
      </x:c>
      <x:c r="J107" s="30" t="str">
        <x:v>ZN6532H5PBEV</x:v>
      </x:c>
      <x:c r="K107" s="30" t="str">
        <x:v>supplier|exact_voltage|pack_LxWxH</x:v>
      </x:c>
      <x:c r="L107" s="30" t="str">
        <x:v>Copyright © 2026 David YE</x:v>
      </x:c>
    </x:row>
    <x:row r="108">
      <x:c r="A108" s="30" t="str">
        <x:v>东风牌</x:v>
      </x:c>
      <x:c r="B108" s="30" t="n">
        <x:v>77.38</x:v>
      </x:c>
      <x:c r="C108" s="30"/>
      <x:c r="D108" s="30" t="n">
        <x:v>145.45</x:v>
      </x:c>
      <x:c r="E108" s="30" t="n">
        <x:v>1</x:v>
      </x:c>
      <x:c r="F108" s="30" t="n">
        <x:v>532</x:v>
      </x:c>
      <x:c r="G108" s="30" t="str">
        <x:v>非称重实测</x:v>
      </x:c>
      <x:c r="H108" s="30" t="str">
        <x:v>407</x:v>
      </x:c>
      <x:c r="I108" s="30" t="str"/>
      <x:c r="J108" s="30" t="str">
        <x:v>DFM6500S5F6BEV</x:v>
      </x:c>
      <x:c r="K108" s="30" t="str">
        <x:v>supplier|exact_voltage|pack_LxWxH</x:v>
      </x:c>
      <x:c r="L108" s="30" t="str">
        <x:v>Copyright © 2026 David YE</x:v>
      </x:c>
    </x:row>
    <x:row r="109">
      <x:c r="A109" s="30" t="str">
        <x:v>享界牌</x:v>
      </x:c>
      <x:c r="B109" s="30" t="n">
        <x:v>75.4</x:v>
      </x:c>
      <x:c r="C109" s="30" t="str">
        <x:v>三元锂离子电池</x:v>
      </x:c>
      <x:c r="D109" s="30" t="n">
        <x:v>181.2</x:v>
      </x:c>
      <x:c r="E109" s="30" t="n">
        <x:v>1</x:v>
      </x:c>
      <x:c r="F109" s="30" t="n">
        <x:v>416.1</x:v>
      </x:c>
      <x:c r="G109" s="30" t="str">
        <x:v>非称重实测</x:v>
      </x:c>
      <x:c r="H109" s="30" t="str">
        <x:v>408</x:v>
      </x:c>
      <x:c r="I109" s="30" t="str"/>
      <x:c r="J109" s="30" t="str">
        <x:v>BJ6540K901RSHEV</x:v>
      </x:c>
      <x:c r="K109" s="30" t="str">
        <x:v>supplier|exact_voltage|pack_LxWxH</x:v>
      </x:c>
      <x:c r="L109" s="30" t="str">
        <x:v>Copyright © 2026 David YE</x:v>
      </x:c>
    </x:row>
    <x:row r="110">
      <x:c r="A110" s="30" t="str">
        <x:v>享界牌</x:v>
      </x:c>
      <x:c r="B110" s="30" t="n">
        <x:v>75.4</x:v>
      </x:c>
      <x:c r="C110" s="30" t="str">
        <x:v>三元锂离子蓄电池</x:v>
      </x:c>
      <x:c r="D110" s="30" t="n">
        <x:v>181.2</x:v>
      </x:c>
      <x:c r="E110" s="30" t="n">
        <x:v>1</x:v>
      </x:c>
      <x:c r="F110" s="30" t="n">
        <x:v>416.1</x:v>
      </x:c>
      <x:c r="G110" s="30" t="str">
        <x:v>非称重实测</x:v>
      </x:c>
      <x:c r="H110" s="30" t="str">
        <x:v>409</x:v>
      </x:c>
      <x:c r="I110" s="30" t="str">
        <x:v>北京新能源汽车股份有限公司</x:v>
      </x:c>
      <x:c r="J110" s="30" t="str">
        <x:v>BJ6530K815RSHEV</x:v>
      </x:c>
      <x:c r="K110" s="30" t="str">
        <x:v>supplier|exact_voltage|pack_LxWxH</x:v>
      </x:c>
      <x:c r="L110" s="30" t="str">
        <x:v>Copyright © 2026 David YE</x:v>
      </x:c>
    </x:row>
    <x:row r="111">
      <x:c r="A111" s="30" t="str">
        <x:v>仰望牌</x:v>
      </x:c>
      <x:c r="B111" s="30" t="n">
        <x:v>80</x:v>
      </x:c>
      <x:c r="C111" s="30" t="str">
        <x:v>磷酸铁锂</x:v>
      </x:c>
      <x:c r="D111" s="30" t="n">
        <x:v>126.3823064770932</x:v>
      </x:c>
      <x:c r="E111" s="30" t="n">
        <x:v>1</x:v>
      </x:c>
      <x:c r="F111" s="30" t="n">
        <x:v>633</x:v>
      </x:c>
      <x:c r="G111" s="30" t="str">
        <x:v>非称重实测</x:v>
      </x:c>
      <x:c r="H111" s="30" t="str">
        <x:v>378</x:v>
      </x:c>
      <x:c r="I111" s="30" t="str">
        <x:v>比亚迪汽车工业有限公司</x:v>
      </x:c>
      <x:c r="J111" s="30" t="str">
        <x:v>QCJ7000AFBEV1</x:v>
      </x:c>
      <x:c r="K111" s="30" t="str">
        <x:v>supplier|exact_voltage|pack_LxWxH</x:v>
      </x:c>
      <x:c r="L111" s="30" t="str">
        <x:v>Copyright © 2026 David YE</x:v>
      </x:c>
    </x:row>
    <x:row r="112">
      <x:c r="A112" s="30" t="str">
        <x:v>仰望牌</x:v>
      </x:c>
      <x:c r="B112" s="30" t="n">
        <x:v>80</x:v>
      </x:c>
      <x:c r="C112" s="30"/>
      <x:c r="D112" s="30" t="n">
        <x:v>126.3823064770932</x:v>
      </x:c>
      <x:c r="E112" s="30" t="n">
        <x:v>1</x:v>
      </x:c>
      <x:c r="F112" s="30" t="n">
        <x:v>633</x:v>
      </x:c>
      <x:c r="G112" s="30" t="str">
        <x:v>非称重实测</x:v>
      </x:c>
      <x:c r="H112" s="30" t="str">
        <x:v>394</x:v>
      </x:c>
      <x:c r="I112" s="30" t="str">
        <x:v>比亚迪汽车工业有限公司</x:v>
      </x:c>
      <x:c r="J112" s="30" t="str">
        <x:v>QCJ7000AFBEV2</x:v>
      </x:c>
      <x:c r="K112" s="30" t="str">
        <x:v>supplier|exact_voltage|pack_LxWxH</x:v>
      </x:c>
      <x:c r="L112" s="30" t="str">
        <x:v>Copyright © 2026 David YE</x:v>
      </x:c>
    </x:row>
    <x:row r="113">
      <x:c r="A113" s="30" t="str">
        <x:v>依维柯牌</x:v>
      </x:c>
      <x:c r="B113" s="30" t="n">
        <x:v>77</x:v>
      </x:c>
      <x:c r="C113" s="30"/>
      <x:c r="D113" s="30" t="n">
        <x:v>145.8333333333333</x:v>
      </x:c>
      <x:c r="E113" s="30" t="n">
        <x:v>1</x:v>
      </x:c>
      <x:c r="F113" s="30" t="n">
        <x:v>528</x:v>
      </x:c>
      <x:c r="G113" s="30" t="str">
        <x:v>非称重实测</x:v>
      </x:c>
      <x:c r="H113" s="30" t="str">
        <x:v>382</x:v>
      </x:c>
      <x:c r="I113" s="30" t="str">
        <x:v>南京汽车集团有限公司</x:v>
      </x:c>
      <x:c r="J113" s="30" t="str">
        <x:v>NJ6540FBEV771</x:v>
      </x:c>
      <x:c r="K113" s="30" t="str">
        <x:v>supplier|exact_voltage|pack_LxWxH</x:v>
      </x:c>
      <x:c r="L113" s="30" t="str">
        <x:v>Copyright © 2026 David YE</x:v>
      </x:c>
    </x:row>
    <x:row r="114">
      <x:c r="A114" s="30" t="str">
        <x:v>别克(BUICK)</x:v>
      </x:c>
      <x:c r="B114" s="30" t="n">
        <x:v>80.6</x:v>
      </x:c>
      <x:c r="C114" s="30" t="str">
        <x:v>磷酸铁锂蓄电池</x:v>
      </x:c>
      <x:c r="D114" s="30" t="n">
        <x:v>143.42</x:v>
      </x:c>
      <x:c r="E114" s="30" t="n">
        <x:v>1</x:v>
      </x:c>
      <x:c r="F114" s="30" t="n">
        <x:v>562</x:v>
      </x:c>
      <x:c r="G114" s="30" t="str">
        <x:v>非称重实测</x:v>
      </x:c>
      <x:c r="H114" s="30" t="str">
        <x:v>407</x:v>
      </x:c>
      <x:c r="I114" s="30" t="str"/>
      <x:c r="J114" s="30" t="str">
        <x:v>SGM7000MBBEV</x:v>
      </x:c>
      <x:c r="K114" s="30" t="str">
        <x:v>supplier|exact_voltage|pack_LxWxH</x:v>
      </x:c>
      <x:c r="L114" s="30" t="str">
        <x:v>Copyright © 2026 David YE</x:v>
      </x:c>
    </x:row>
    <x:row r="115">
      <x:c r="A115" s="30" t="str">
        <x:v>别克牌</x:v>
      </x:c>
      <x:c r="B115" s="30" t="n">
        <x:v>76.8</x:v>
      </x:c>
      <x:c r="C115" s="30" t="str">
        <x:v>磷酸铁锂</x:v>
      </x:c>
      <x:c r="D115" s="30" t="n">
        <x:v>143.2835820895523</x:v>
      </x:c>
      <x:c r="E115" s="30" t="n">
        <x:v>1</x:v>
      </x:c>
      <x:c r="F115" s="30" t="n">
        <x:v>536</x:v>
      </x:c>
      <x:c r="G115" s="30" t="str">
        <x:v>非称重实测</x:v>
      </x:c>
      <x:c r="H115" s="30" t="str">
        <x:v>393</x:v>
      </x:c>
      <x:c r="I115" s="30" t="str">
        <x:v>上汽通用汽车有限公司</x:v>
      </x:c>
      <x:c r="J115" s="30" t="str">
        <x:v>SGM6491BFBEV</x:v>
      </x:c>
      <x:c r="K115" s="30" t="str">
        <x:v>supplier|exact_voltage|pack_LxWxH</x:v>
      </x:c>
      <x:c r="L115" s="30" t="str">
        <x:v>Copyright © 2026 David YE</x:v>
      </x:c>
    </x:row>
    <x:row r="116">
      <x:c r="A116" s="30" t="str">
        <x:v>华彰牌</x:v>
      </x:c>
      <x:c r="B116" s="30" t="n">
        <x:v>79.9</x:v>
      </x:c>
      <x:c r="C116" s="30" t="str">
        <x:v>三元锂离子＋磷酸铁锰锂电池</x:v>
      </x:c>
      <x:c r="D116" s="30" t="n">
        <x:v>163.7295081967213</x:v>
      </x:c>
      <x:c r="E116" s="30" t="n">
        <x:v>1</x:v>
      </x:c>
      <x:c r="F116" s="30" t="n">
        <x:v>488</x:v>
      </x:c>
      <x:c r="G116" s="30" t="str">
        <x:v>非称重实测</x:v>
      </x:c>
      <x:c r="H116" s="30" t="str">
        <x:v>381</x:v>
      </x:c>
      <x:c r="I116" s="30" t="str">
        <x:v>北京新能源汽车股份有限公司</x:v>
      </x:c>
      <x:c r="J116" s="30" t="str">
        <x:v>BJ7000K713BEV</x:v>
      </x:c>
      <x:c r="K116" s="30" t="str">
        <x:v>supplier|exact_voltage|pack_LxWxH</x:v>
      </x:c>
      <x:c r="L116" s="30" t="str">
        <x:v>Copyright © 2026 David YE</x:v>
      </x:c>
    </x:row>
    <x:row r="117">
      <x:c r="A117" s="30" t="str">
        <x:v>合创牌</x:v>
      </x:c>
      <x:c r="B117" s="30" t="n">
        <x:v>76.8</x:v>
      </x:c>
      <x:c r="C117" s="30" t="str">
        <x:v>三元锂</x:v>
      </x:c>
      <x:c r="D117" s="30" t="n">
        <x:v>170</x:v>
      </x:c>
      <x:c r="E117" s="30" t="n">
        <x:v>1</x:v>
      </x:c>
      <x:c r="F117" s="30" t="n">
        <x:v>451.8</x:v>
      </x:c>
      <x:c r="G117" s="30" t="str">
        <x:v>非称重实测</x:v>
      </x:c>
      <x:c r="H117" s="30" t="str">
        <x:v>347</x:v>
      </x:c>
      <x:c r="I117" s="30" t="str">
        <x:v>广汽乘用车有限公司</x:v>
      </x:c>
      <x:c r="J117" s="30" t="str">
        <x:v>GAM6460BEVM0A</x:v>
      </x:c>
      <x:c r="K117" s="30" t="str">
        <x:v>supplier|exact_voltage|pack_LxWxH</x:v>
      </x:c>
      <x:c r="L117" s="30" t="str">
        <x:v>Copyright © 2026 David YE</x:v>
      </x:c>
    </x:row>
    <x:row r="118">
      <x:c r="A118" s="30" t="str">
        <x:v>吉利牌</x:v>
      </x:c>
      <x:c r="B118" s="30" t="n">
        <x:v>76</x:v>
      </x:c>
      <x:c r="C118" s="30" t="str">
        <x:v>磷酸铁锂</x:v>
      </x:c>
      <x:c r="D118" s="30" t="n">
        <x:v>150</x:v>
      </x:c>
      <x:c r="E118" s="30" t="n">
        <x:v>1</x:v>
      </x:c>
      <x:c r="F118" s="30" t="n">
        <x:v>506.7</x:v>
      </x:c>
      <x:c r="G118" s="30" t="str">
        <x:v>非称重实测</x:v>
      </x:c>
      <x:c r="H118" s="30" t="str">
        <x:v>374</x:v>
      </x:c>
      <x:c r="I118" s="30" t="str">
        <x:v>浙江吉利汽车有限公司</x:v>
      </x:c>
      <x:c r="J118" s="30" t="str">
        <x:v>MR7005BEV19</x:v>
      </x:c>
      <x:c r="K118" s="30" t="str">
        <x:v>supplier|exact_voltage|pack_LxWxH</x:v>
      </x:c>
      <x:c r="L118" s="30" t="str">
        <x:v>Copyright © 2026 David YE</x:v>
      </x:c>
    </x:row>
    <x:row r="119">
      <x:c r="A119" s="30" t="str">
        <x:v>吉利牌</x:v>
      </x:c>
      <x:c r="B119" s="30" t="n">
        <x:v>75.6</x:v>
      </x:c>
      <x:c r="C119" s="30" t="str">
        <x:v>磷酸铁锂</x:v>
      </x:c>
      <x:c r="D119" s="30" t="n">
        <x:v>150</x:v>
      </x:c>
      <x:c r="E119" s="30" t="n">
        <x:v>1</x:v>
      </x:c>
      <x:c r="F119" s="30" t="n">
        <x:v>504</x:v>
      </x:c>
      <x:c r="G119" s="30" t="str">
        <x:v>非称重实测</x:v>
      </x:c>
      <x:c r="H119" s="30" t="str">
        <x:v>377</x:v>
      </x:c>
      <x:c r="I119" s="30" t="str">
        <x:v>浙江吉利汽车有限公司</x:v>
      </x:c>
      <x:c r="J119" s="30" t="str">
        <x:v>MR7005BEV20</x:v>
      </x:c>
      <x:c r="K119" s="30" t="str">
        <x:v>supplier|exact_voltage|pack_LxWxH</x:v>
      </x:c>
      <x:c r="L119" s="30" t="str">
        <x:v>Copyright © 2026 David YE</x:v>
      </x:c>
    </x:row>
    <x:row r="120">
      <x:c r="A120" s="30" t="str">
        <x:v>吉利牌</x:v>
      </x:c>
      <x:c r="B120" s="30" t="n">
        <x:v>76.4</x:v>
      </x:c>
      <x:c r="C120" s="30" t="str">
        <x:v>磷酸铁锂</x:v>
      </x:c>
      <x:c r="D120" s="30" t="n">
        <x:v>136.4285714285714</x:v>
      </x:c>
      <x:c r="E120" s="30" t="n">
        <x:v>1</x:v>
      </x:c>
      <x:c r="F120" s="30" t="n">
        <x:v>560</x:v>
      </x:c>
      <x:c r="G120" s="30" t="str">
        <x:v>非称重实测</x:v>
      </x:c>
      <x:c r="H120" s="30" t="str">
        <x:v>384</x:v>
      </x:c>
      <x:c r="I120" s="30" t="str">
        <x:v>浙江吉利汽车有限公司</x:v>
      </x:c>
      <x:c r="J120" s="30" t="str">
        <x:v>MR7005BEV27</x:v>
      </x:c>
      <x:c r="K120" s="30" t="str">
        <x:v>supplier|exact_voltage|pack_LxWxH</x:v>
      </x:c>
      <x:c r="L120" s="30" t="str">
        <x:v>Copyright © 2026 David YE</x:v>
      </x:c>
    </x:row>
    <x:row r="121">
      <x:c r="A121" s="30" t="str">
        <x:v>吉利牌</x:v>
      </x:c>
      <x:c r="B121" s="30" t="n">
        <x:v>76</x:v>
      </x:c>
      <x:c r="C121" s="30" t="str">
        <x:v>磷酸铁锂</x:v>
      </x:c>
      <x:c r="D121" s="30" t="n">
        <x:v>131.4878892733564</x:v>
      </x:c>
      <x:c r="E121" s="30" t="n">
        <x:v>1</x:v>
      </x:c>
      <x:c r="F121" s="30" t="n">
        <x:v>578</x:v>
      </x:c>
      <x:c r="G121" s="30" t="str">
        <x:v>非称重实测</x:v>
      </x:c>
      <x:c r="H121" s="30" t="str">
        <x:v>384</x:v>
      </x:c>
      <x:c r="I121" s="30" t="str">
        <x:v>浙江吉利汽车有限公司</x:v>
      </x:c>
      <x:c r="J121" s="30" t="str">
        <x:v>MR7005BEV28</x:v>
      </x:c>
      <x:c r="K121" s="30" t="str">
        <x:v>supplier|exact_voltage|pack_LxWxH</x:v>
      </x:c>
      <x:c r="L121" s="30" t="str">
        <x:v>Copyright © 2026 David YE</x:v>
      </x:c>
    </x:row>
    <x:row r="122">
      <x:c r="A122" s="30" t="str">
        <x:v>吉利牌</x:v>
      </x:c>
      <x:c r="B122" s="30" t="n">
        <x:v>75</x:v>
      </x:c>
      <x:c r="C122" s="30" t="str">
        <x:v>磷酸铁锂</x:v>
      </x:c>
      <x:c r="D122" s="30" t="n">
        <x:v>128.2051282051282</x:v>
      </x:c>
      <x:c r="E122" s="30" t="n">
        <x:v>1</x:v>
      </x:c>
      <x:c r="F122" s="30" t="n">
        <x:v>585</x:v>
      </x:c>
      <x:c r="G122" s="30" t="str">
        <x:v>非称重实测</x:v>
      </x:c>
      <x:c r="H122" s="30" t="str">
        <x:v>389</x:v>
      </x:c>
      <x:c r="I122" s="30" t="str">
        <x:v>浙江吉利汽车有限公司</x:v>
      </x:c>
      <x:c r="J122" s="30" t="str">
        <x:v>MR7001BEV109</x:v>
      </x:c>
      <x:c r="K122" s="30" t="str">
        <x:v>supplier|exact_voltage|pack_LxWxH</x:v>
      </x:c>
      <x:c r="L122" s="30" t="str">
        <x:v>Copyright © 2026 David YE</x:v>
      </x:c>
    </x:row>
    <x:row r="123">
      <x:c r="A123" s="30" t="str">
        <x:v>吉利牌</x:v>
      </x:c>
      <x:c r="B123" s="30" t="n">
        <x:v>79.1</x:v>
      </x:c>
      <x:c r="C123" s="30" t="str">
        <x:v>磷酸铁锂电池</x:v>
      </x:c>
      <x:c r="D123" s="30" t="n">
        <x:v>175</x:v>
      </x:c>
      <x:c r="E123" s="30" t="n">
        <x:v>1</x:v>
      </x:c>
      <x:c r="F123" s="30" t="n">
        <x:v>452</x:v>
      </x:c>
      <x:c r="G123" s="30" t="str">
        <x:v>非称重实测</x:v>
      </x:c>
      <x:c r="H123" s="30" t="str">
        <x:v>398</x:v>
      </x:c>
      <x:c r="I123" s="30" t="str">
        <x:v>浙江吉利汽车有限公司</x:v>
      </x:c>
      <x:c r="J123" s="30" t="str">
        <x:v>MR7001BEV123</x:v>
      </x:c>
      <x:c r="K123" s="30" t="str">
        <x:v>supplier|exact_voltage|pack_LxWxH</x:v>
      </x:c>
      <x:c r="L123" s="30" t="str">
        <x:v>Copyright © 2026 David YE</x:v>
      </x:c>
    </x:row>
    <x:row r="124">
      <x:c r="A124" s="30" t="str">
        <x:v>吉利牌</x:v>
      </x:c>
      <x:c r="B124" s="30" t="n">
        <x:v>75.2</x:v>
      </x:c>
      <x:c r="C124" s="30" t="str">
        <x:v>磷酸铁锂电池</x:v>
      </x:c>
      <x:c r="D124" s="30"/>
      <x:c r="E124" s="30" t="n">
        <x:v>1</x:v>
      </x:c>
      <x:c r="F124" s="30" t="str"/>
      <x:c r="G124" s="30" t="str"/>
      <x:c r="H124" s="30" t="str">
        <x:v>407</x:v>
      </x:c>
      <x:c r="I124" s="30" t="str"/>
      <x:c r="J124" s="30" t="str">
        <x:v>MR7001BEV135</x:v>
      </x:c>
      <x:c r="K124" s="30" t="str">
        <x:v>supplier|exact_voltage|pack_LxWxH</x:v>
      </x:c>
      <x:c r="L124" s="30" t="str">
        <x:v>Copyright © 2026 David YE</x:v>
      </x:c>
    </x:row>
    <x:row r="125">
      <x:c r="A125" s="30" t="str">
        <x:v>吉利牌</x:v>
      </x:c>
      <x:c r="B125" s="30" t="n">
        <x:v>75.2</x:v>
      </x:c>
      <x:c r="C125" s="30" t="str">
        <x:v>磷酸铁锂电池</x:v>
      </x:c>
      <x:c r="D125" s="30" t="n">
        <x:v>140.04</x:v>
      </x:c>
      <x:c r="E125" s="30" t="n">
        <x:v>1</x:v>
      </x:c>
      <x:c r="F125" s="30" t="n">
        <x:v>537</x:v>
      </x:c>
      <x:c r="G125" s="30" t="str">
        <x:v>非称重实测</x:v>
      </x:c>
      <x:c r="H125" s="30" t="str">
        <x:v>407</x:v>
      </x:c>
      <x:c r="I125" s="30" t="str"/>
      <x:c r="J125" s="30" t="str">
        <x:v>MR7001BEV137</x:v>
      </x:c>
      <x:c r="K125" s="30" t="str">
        <x:v>supplier|exact_voltage|pack_LxWxH</x:v>
      </x:c>
      <x:c r="L125" s="30" t="str">
        <x:v>Copyright © 2026 David YE</x:v>
      </x:c>
    </x:row>
    <x:row r="126">
      <x:c r="A126" s="30" t="str">
        <x:v>哈弗牌</x:v>
      </x:c>
      <x:c r="B126" s="30" t="n">
        <x:v>79.62</x:v>
      </x:c>
      <x:c r="C126" s="30" t="str">
        <x:v>锂离子</x:v>
      </x:c>
      <x:c r="D126" s="30" t="n">
        <x:v>160</x:v>
      </x:c>
      <x:c r="E126" s="30" t="n">
        <x:v>1</x:v>
      </x:c>
      <x:c r="F126" s="30" t="n">
        <x:v>497.6</x:v>
      </x:c>
      <x:c r="G126" s="30" t="str">
        <x:v>非称重实测</x:v>
      </x:c>
      <x:c r="H126" s="30" t="str">
        <x:v>370</x:v>
      </x:c>
      <x:c r="I126" s="30" t="str">
        <x:v>长城汽车股份有限公司</x:v>
      </x:c>
      <x:c r="J126" s="30" t="str">
        <x:v>CC6460BM03HBBEV</x:v>
      </x:c>
      <x:c r="K126" s="30" t="str">
        <x:v>supplier|exact_voltage|pack_LxWxH</x:v>
      </x:c>
      <x:c r="L126" s="30" t="str">
        <x:v>Copyright © 2026 David YE</x:v>
      </x:c>
    </x:row>
    <x:row r="127">
      <x:c r="A127" s="30" t="str">
        <x:v>哪吒牌</x:v>
      </x:c>
      <x:c r="B127" s="30" t="n">
        <x:v>79.63</x:v>
      </x:c>
      <x:c r="C127" s="30" t="str">
        <x:v>三元锂</x:v>
      </x:c>
      <x:c r="D127" s="30" t="n">
        <x:v>176</x:v>
      </x:c>
      <x:c r="E127" s="30" t="n">
        <x:v>1</x:v>
      </x:c>
      <x:c r="F127" s="30" t="n">
        <x:v>452.4</x:v>
      </x:c>
      <x:c r="G127" s="30" t="str">
        <x:v>非称重实测</x:v>
      </x:c>
      <x:c r="H127" s="30" t="str">
        <x:v>351</x:v>
      </x:c>
      <x:c r="I127" s="30" t="str">
        <x:v>合众新能源汽车有限公司</x:v>
      </x:c>
      <x:c r="J127" s="30" t="str">
        <x:v>THZ6450BEVS30H</x:v>
      </x:c>
      <x:c r="K127" s="30" t="str">
        <x:v>supplier|exact_voltage|pack_LxWxH</x:v>
      </x:c>
      <x:c r="L127" s="30" t="str">
        <x:v>Copyright © 2026 David YE</x:v>
      </x:c>
    </x:row>
    <x:row r="128">
      <x:c r="A128" s="30" t="str">
        <x:v>哪吒牌</x:v>
      </x:c>
      <x:c r="B128" s="30" t="n">
        <x:v>81.57</x:v>
      </x:c>
      <x:c r="C128" s="30" t="str">
        <x:v>三元锂</x:v>
      </x:c>
      <x:c r="D128" s="30" t="n">
        <x:v>180</x:v>
      </x:c>
      <x:c r="E128" s="30" t="n">
        <x:v>1</x:v>
      </x:c>
      <x:c r="F128" s="30" t="n">
        <x:v>453.2</x:v>
      </x:c>
      <x:c r="G128" s="30" t="str">
        <x:v>非称重实测</x:v>
      </x:c>
      <x:c r="H128" s="30" t="str">
        <x:v>357</x:v>
      </x:c>
      <x:c r="I128" s="30" t="str">
        <x:v>合众新能源汽车有限公司</x:v>
      </x:c>
      <x:c r="J128" s="30" t="str">
        <x:v>THZ6451BEVS30A</x:v>
      </x:c>
      <x:c r="K128" s="30" t="str">
        <x:v>supplier|exact_voltage|pack_LxWxH</x:v>
      </x:c>
      <x:c r="L128" s="30" t="str">
        <x:v>Copyright © 2026 David YE</x:v>
      </x:c>
    </x:row>
    <x:row r="129">
      <x:c r="A129" s="30" t="str">
        <x:v>哪吒牌</x:v>
      </x:c>
      <x:c r="B129" s="30" t="n">
        <x:v>84.5</x:v>
      </x:c>
      <x:c r="C129" s="30" t="str">
        <x:v>三元锂</x:v>
      </x:c>
      <x:c r="D129" s="30" t="n">
        <x:v>180</x:v>
      </x:c>
      <x:c r="E129" s="30" t="n">
        <x:v>1</x:v>
      </x:c>
      <x:c r="F129" s="30" t="n">
        <x:v>469.4</x:v>
      </x:c>
      <x:c r="G129" s="30" t="str">
        <x:v>非称重实测</x:v>
      </x:c>
      <x:c r="H129" s="30" t="str">
        <x:v>359</x:v>
      </x:c>
      <x:c r="I129" s="30" t="str">
        <x:v>合众新能源汽车有限公司</x:v>
      </x:c>
      <x:c r="J129" s="30" t="str">
        <x:v>THZ7000BEVS401</x:v>
      </x:c>
      <x:c r="K129" s="30" t="str">
        <x:v>supplier|exact_voltage|pack_LxWxH</x:v>
      </x:c>
      <x:c r="L129" s="30" t="str">
        <x:v>Copyright © 2026 David YE</x:v>
      </x:c>
    </x:row>
    <x:row r="130">
      <x:c r="A130" s="30" t="str">
        <x:v>哪吒牌</x:v>
      </x:c>
      <x:c r="B130" s="30" t="n">
        <x:v>77.9</x:v>
      </x:c>
      <x:c r="C130" s="30" t="str">
        <x:v>三元锂</x:v>
      </x:c>
      <x:c r="D130" s="30" t="n">
        <x:v>180</x:v>
      </x:c>
      <x:c r="E130" s="30" t="n">
        <x:v>1</x:v>
      </x:c>
      <x:c r="F130" s="30" t="n">
        <x:v>432.8</x:v>
      </x:c>
      <x:c r="G130" s="30" t="str">
        <x:v>非称重实测</x:v>
      </x:c>
      <x:c r="H130" s="30" t="str">
        <x:v>366</x:v>
      </x:c>
      <x:c r="I130" s="30" t="str">
        <x:v>合众新能源汽车有限公司</x:v>
      </x:c>
      <x:c r="J130" s="30" t="str">
        <x:v>THZ7000BEVS363</x:v>
      </x:c>
      <x:c r="K130" s="30" t="str">
        <x:v>supplier|exact_voltage|pack_LxWxH</x:v>
      </x:c>
      <x:c r="L130" s="30" t="str">
        <x:v>Copyright © 2026 David YE</x:v>
      </x:c>
    </x:row>
    <x:row r="131">
      <x:c r="A131" s="30" t="str">
        <x:v>哪吒牌</x:v>
      </x:c>
      <x:c r="B131" s="30" t="n">
        <x:v>77.9</x:v>
      </x:c>
      <x:c r="C131" s="30" t="str">
        <x:v>三元锂</x:v>
      </x:c>
      <x:c r="D131" s="30" t="n">
        <x:v>170</x:v>
      </x:c>
      <x:c r="E131" s="30" t="n">
        <x:v>1</x:v>
      </x:c>
      <x:c r="F131" s="30" t="n">
        <x:v>458.2</x:v>
      </x:c>
      <x:c r="G131" s="30" t="str">
        <x:v>非称重实测</x:v>
      </x:c>
      <x:c r="H131" s="30" t="str">
        <x:v>369</x:v>
      </x:c>
      <x:c r="I131" s="30" t="str">
        <x:v>合众新能源汽车有限公司</x:v>
      </x:c>
      <x:c r="J131" s="30" t="str">
        <x:v>THZ7000BEVS364</x:v>
      </x:c>
      <x:c r="K131" s="30" t="str">
        <x:v>supplier|exact_voltage|pack_LxWxH</x:v>
      </x:c>
      <x:c r="L131" s="30" t="str">
        <x:v>Copyright © 2026 David YE</x:v>
      </x:c>
    </x:row>
    <x:row r="132">
      <x:c r="A132" s="30" t="str">
        <x:v>哪吒牌</x:v>
      </x:c>
      <x:c r="B132" s="30" t="n">
        <x:v>77.9</x:v>
      </x:c>
      <x:c r="C132" s="30" t="str">
        <x:v>三元锂</x:v>
      </x:c>
      <x:c r="D132" s="30" t="n">
        <x:v>173.1111111111111</x:v>
      </x:c>
      <x:c r="E132" s="30" t="n">
        <x:v>1</x:v>
      </x:c>
      <x:c r="F132" s="30" t="n">
        <x:v>450</x:v>
      </x:c>
      <x:c r="G132" s="30" t="str">
        <x:v>非称重实测</x:v>
      </x:c>
      <x:c r="H132" s="30" t="str">
        <x:v>379</x:v>
      </x:c>
      <x:c r="I132" s="30" t="str">
        <x:v>合众新能源汽车股份有限公司</x:v>
      </x:c>
      <x:c r="J132" s="30" t="str">
        <x:v>THZ7000BEVS368</x:v>
      </x:c>
      <x:c r="K132" s="30" t="str">
        <x:v>supplier|exact_voltage|pack_LxWxH</x:v>
      </x:c>
      <x:c r="L132" s="30" t="str">
        <x:v>Copyright © 2026 David YE</x:v>
      </x:c>
    </x:row>
    <x:row r="133">
      <x:c r="A133" s="30" t="str">
        <x:v>哪吒牌</x:v>
      </x:c>
      <x:c r="B133" s="30" t="n">
        <x:v>84.5</x:v>
      </x:c>
      <x:c r="C133" s="30" t="str">
        <x:v>三元锂</x:v>
      </x:c>
      <x:c r="D133" s="30" t="n">
        <x:v>177.5210084033613</x:v>
      </x:c>
      <x:c r="E133" s="30" t="n">
        <x:v>1</x:v>
      </x:c>
      <x:c r="F133" s="30" t="n">
        <x:v>476</x:v>
      </x:c>
      <x:c r="G133" s="30" t="str">
        <x:v>非称重实测</x:v>
      </x:c>
      <x:c r="H133" s="30" t="str">
        <x:v>387</x:v>
      </x:c>
      <x:c r="I133" s="30" t="str">
        <x:v>合众新能源汽车股份有限公司</x:v>
      </x:c>
      <x:c r="J133" s="30" t="str">
        <x:v>THZ7000BEVS413</x:v>
      </x:c>
      <x:c r="K133" s="30" t="str">
        <x:v>supplier|exact_voltage|pack_LxWxH</x:v>
      </x:c>
      <x:c r="L133" s="30" t="str">
        <x:v>Copyright © 2026 David YE</x:v>
      </x:c>
    </x:row>
    <x:row r="134">
      <x:c r="A134" s="30" t="str">
        <x:v>埃安(AION)牌</x:v>
      </x:c>
      <x:c r="B134" s="30" t="n">
        <x:v>76.8</x:v>
      </x:c>
      <x:c r="C134" s="30" t="str">
        <x:v>三元锂</x:v>
      </x:c>
      <x:c r="D134" s="30" t="n">
        <x:v>184</x:v>
      </x:c>
      <x:c r="E134" s="30" t="n">
        <x:v>1</x:v>
      </x:c>
      <x:c r="F134" s="30" t="n">
        <x:v>417.4</x:v>
      </x:c>
      <x:c r="G134" s="30" t="str">
        <x:v>非称重实测</x:v>
      </x:c>
      <x:c r="H134" s="30" t="str">
        <x:v>341</x:v>
      </x:c>
      <x:c r="I134" s="30" t="str">
        <x:v>广汽乘用车有限公司</x:v>
      </x:c>
      <x:c r="J134" s="30" t="str">
        <x:v>GAM7000BEVD0L</x:v>
      </x:c>
      <x:c r="K134" s="30" t="str">
        <x:v>supplier|exact_voltage|pack_LxWxH</x:v>
      </x:c>
      <x:c r="L134" s="30" t="str">
        <x:v>Copyright © 2026 David YE</x:v>
      </x:c>
    </x:row>
    <x:row r="135">
      <x:c r="A135" s="30" t="str">
        <x:v>埃安(AION)牌</x:v>
      </x:c>
      <x:c r="B135" s="30" t="n">
        <x:v>76.8</x:v>
      </x:c>
      <x:c r="C135" s="30" t="str">
        <x:v>三元锂</x:v>
      </x:c>
      <x:c r="D135" s="30" t="n">
        <x:v>170</x:v>
      </x:c>
      <x:c r="E135" s="30" t="n">
        <x:v>1</x:v>
      </x:c>
      <x:c r="F135" s="30" t="n">
        <x:v>451.8</x:v>
      </x:c>
      <x:c r="G135" s="30" t="str">
        <x:v>非称重实测</x:v>
      </x:c>
      <x:c r="H135" s="30" t="str">
        <x:v>359</x:v>
      </x:c>
      <x:c r="I135" s="30" t="str">
        <x:v>广汽乘用车有限公司</x:v>
      </x:c>
      <x:c r="J135" s="30" t="str">
        <x:v>GAM6450BEVD0D</x:v>
      </x:c>
      <x:c r="K135" s="30" t="str">
        <x:v>supplier|exact_voltage|pack_LxWxH</x:v>
      </x:c>
      <x:c r="L135" s="30" t="str">
        <x:v>Copyright © 2026 David YE</x:v>
      </x:c>
    </x:row>
    <x:row r="136">
      <x:c r="A136" s="30" t="str">
        <x:v>埃安(AION)牌</x:v>
      </x:c>
      <x:c r="B136" s="30" t="n">
        <x:v>80</x:v>
      </x:c>
      <x:c r="C136" s="30" t="str">
        <x:v>三元锂</x:v>
      </x:c>
      <x:c r="D136" s="30" t="n">
        <x:v>180</x:v>
      </x:c>
      <x:c r="E136" s="30" t="n">
        <x:v>1</x:v>
      </x:c>
      <x:c r="F136" s="30" t="n">
        <x:v>444.4</x:v>
      </x:c>
      <x:c r="G136" s="30" t="str">
        <x:v>非称重实测</x:v>
      </x:c>
      <x:c r="H136" s="30" t="str">
        <x:v>365</x:v>
      </x:c>
      <x:c r="I136" s="30" t="str">
        <x:v>广汽乘用车有限公司</x:v>
      </x:c>
      <x:c r="J136" s="30" t="str">
        <x:v>GAM6460BEVC0V</x:v>
      </x:c>
      <x:c r="K136" s="30" t="str">
        <x:v>supplier|exact_voltage|pack_LxWxH</x:v>
      </x:c>
      <x:c r="L136" s="30" t="str">
        <x:v>Copyright © 2026 David YE</x:v>
      </x:c>
    </x:row>
    <x:row r="137">
      <x:c r="A137" s="30" t="str">
        <x:v>大众汽车牌</x:v>
      </x:c>
      <x:c r="B137" s="30" t="n">
        <x:v>82.368</x:v>
      </x:c>
      <x:c r="C137" s="30" t="str">
        <x:v>磷酸铁锂蓄电池</x:v>
      </x:c>
      <x:c r="D137" s="30" t="n">
        <x:v>180</x:v>
      </x:c>
      <x:c r="E137" s="30" t="n">
        <x:v>1</x:v>
      </x:c>
      <x:c r="F137" s="30" t="n">
        <x:v>457.6</x:v>
      </x:c>
      <x:c r="G137" s="30" t="str">
        <x:v>非称重实测</x:v>
      </x:c>
      <x:c r="H137" s="30" t="str">
        <x:v>401</x:v>
      </x:c>
      <x:c r="I137" s="30" t="str"/>
      <x:c r="J137" s="30" t="str">
        <x:v>VWA65012BEV1</x:v>
      </x:c>
      <x:c r="K137" s="30" t="str">
        <x:v>supplier|exact_voltage|pack_LxWxH</x:v>
      </x:c>
      <x:c r="L137" s="30" t="str">
        <x:v>Copyright © 2026 David YE</x:v>
      </x:c>
    </x:row>
    <x:row r="138">
      <x:c r="A138" s="30" t="str">
        <x:v>大众牌</x:v>
      </x:c>
      <x:c r="B138" s="30" t="n">
        <x:v>77.5</x:v>
      </x:c>
      <x:c r="C138" s="30" t="str">
        <x:v>磷酸铁锂蓄电池</x:v>
      </x:c>
      <x:c r="D138" s="30" t="n">
        <x:v>142.7</x:v>
      </x:c>
      <x:c r="E138" s="30" t="n">
        <x:v>1</x:v>
      </x:c>
      <x:c r="F138" s="30" t="n">
        <x:v>543.1</x:v>
      </x:c>
      <x:c r="G138" s="30" t="str">
        <x:v>非称重实测</x:v>
      </x:c>
      <x:c r="H138" s="30" t="str">
        <x:v>409</x:v>
      </x:c>
      <x:c r="I138" s="30" t="str">
        <x:v>一汽-大众汽车有限公司</x:v>
      </x:c>
      <x:c r="J138" s="30" t="str">
        <x:v>FV6485BABEV</x:v>
      </x:c>
      <x:c r="K138" s="30" t="str">
        <x:v>supplier|exact_voltage|pack_LxWxH</x:v>
      </x:c>
      <x:c r="L138" s="30" t="str">
        <x:v>Copyright © 2026 David YE</x:v>
      </x:c>
    </x:row>
    <x:row r="139">
      <x:c r="A139" s="30" t="str">
        <x:v>大运牌</x:v>
      </x:c>
      <x:c r="B139" s="30" t="n">
        <x:v>81.05</x:v>
      </x:c>
      <x:c r="C139" s="30" t="str">
        <x:v>三元锂</x:v>
      </x:c>
      <x:c r="D139" s="30" t="n">
        <x:v>180.1111111111111</x:v>
      </x:c>
      <x:c r="E139" s="30" t="n">
        <x:v>1</x:v>
      </x:c>
      <x:c r="F139" s="30" t="n">
        <x:v>450</x:v>
      </x:c>
      <x:c r="G139" s="30" t="str">
        <x:v>非称重实测</x:v>
      </x:c>
      <x:c r="H139" s="30" t="str">
        <x:v>378</x:v>
      </x:c>
      <x:c r="I139" s="30" t="str">
        <x:v>成都大运汽车集团有限公司</x:v>
      </x:c>
      <x:c r="J139" s="30" t="str">
        <x:v>CGC7000BEV2J12</x:v>
      </x:c>
      <x:c r="K139" s="30" t="str">
        <x:v>supplier|exact_voltage|pack_LxWxH</x:v>
      </x:c>
      <x:c r="L139" s="30" t="str">
        <x:v>Copyright © 2026 David YE</x:v>
      </x:c>
    </x:row>
    <x:row r="140">
      <x:c r="A140" s="30" t="str">
        <x:v>大通牌</x:v>
      </x:c>
      <x:c r="B140" s="30" t="n">
        <x:v>77</x:v>
      </x:c>
      <x:c r="C140" s="30" t="str">
        <x:v>磷酸铁锂</x:v>
      </x:c>
      <x:c r="D140" s="30" t="n">
        <x:v>145.8333333333333</x:v>
      </x:c>
      <x:c r="E140" s="30" t="n">
        <x:v>1</x:v>
      </x:c>
      <x:c r="F140" s="30" t="n">
        <x:v>528</x:v>
      </x:c>
      <x:c r="G140" s="30" t="str">
        <x:v>非称重实测</x:v>
      </x:c>
      <x:c r="H140" s="30" t="str">
        <x:v>379</x:v>
      </x:c>
      <x:c r="I140" s="30" t="str">
        <x:v>南京汽车集团有限公司</x:v>
      </x:c>
      <x:c r="J140" s="30" t="str">
        <x:v>NJ6540FBEV77T</x:v>
      </x:c>
      <x:c r="K140" s="30" t="str">
        <x:v>supplier|exact_voltage|pack_LxWxH</x:v>
      </x:c>
      <x:c r="L140" s="30" t="str">
        <x:v>Copyright © 2026 David YE</x:v>
      </x:c>
    </x:row>
    <x:row r="141">
      <x:c r="A141" s="30" t="str">
        <x:v>天际牌</x:v>
      </x:c>
      <x:c r="B141" s="30" t="n">
        <x:v>75.18</x:v>
      </x:c>
      <x:c r="C141" s="30" t="str">
        <x:v>锂离子</x:v>
      </x:c>
      <x:c r="D141" s="30" t="n">
        <x:v>161</x:v>
      </x:c>
      <x:c r="E141" s="30" t="n">
        <x:v>1</x:v>
      </x:c>
      <x:c r="F141" s="30" t="n">
        <x:v>467</x:v>
      </x:c>
      <x:c r="G141" s="30" t="str">
        <x:v>非称重实测</x:v>
      </x:c>
      <x:c r="H141" s="30" t="str">
        <x:v>342</x:v>
      </x:c>
      <x:c r="I141" s="30" t="str">
        <x:v>福建天际汽车制造有限公司</x:v>
      </x:c>
      <x:c r="J141" s="30" t="str">
        <x:v>QAC6452BEVBA</x:v>
      </x:c>
      <x:c r="K141" s="30" t="str">
        <x:v>supplier|exact_voltage|pack_LxWxH</x:v>
      </x:c>
      <x:c r="L141" s="30" t="str">
        <x:v>Copyright © 2026 David YE</x:v>
      </x:c>
    </x:row>
    <x:row r="142">
      <x:c r="A142" s="30" t="str">
        <x:v>奇瑞牌</x:v>
      </x:c>
      <x:c r="B142" s="30" t="n">
        <x:v>79.934</x:v>
      </x:c>
      <x:c r="C142" s="30" t="str">
        <x:v>三元锂离子+磷酸铁锰锂电池</x:v>
      </x:c>
      <x:c r="D142" s="30" t="n">
        <x:v>163.4642126789366</x:v>
      </x:c>
      <x:c r="E142" s="30" t="n">
        <x:v>1</x:v>
      </x:c>
      <x:c r="F142" s="30" t="n">
        <x:v>489</x:v>
      </x:c>
      <x:c r="G142" s="30" t="str">
        <x:v>非称重实测</x:v>
      </x:c>
      <x:c r="H142" s="30" t="str">
        <x:v>378</x:v>
      </x:c>
      <x:c r="I142" s="30" t="str">
        <x:v>奇瑞汽车股份有限公司</x:v>
      </x:c>
      <x:c r="J142" s="30" t="str">
        <x:v>SQR7000BEVEH34</x:v>
      </x:c>
      <x:c r="K142" s="30" t="str">
        <x:v>supplier|exact_voltage|pack_LxWxH</x:v>
      </x:c>
      <x:c r="L142" s="30" t="str">
        <x:v>Copyright © 2026 David YE</x:v>
      </x:c>
    </x:row>
    <x:row r="143">
      <x:c r="A143" s="30" t="str">
        <x:v>奇瑞牌</x:v>
      </x:c>
      <x:c r="B143" s="30" t="n">
        <x:v>79.934</x:v>
      </x:c>
      <x:c r="C143" s="30" t="str">
        <x:v>三元锂离子+磷酸铁锰锂</x:v>
      </x:c>
      <x:c r="D143" s="30" t="n">
        <x:v>163.7991803278689</x:v>
      </x:c>
      <x:c r="E143" s="30" t="n">
        <x:v>1</x:v>
      </x:c>
      <x:c r="F143" s="30" t="n">
        <x:v>488</x:v>
      </x:c>
      <x:c r="G143" s="30" t="str">
        <x:v>非称重实测</x:v>
      </x:c>
      <x:c r="H143" s="30" t="str">
        <x:v>385</x:v>
      </x:c>
      <x:c r="I143" s="30" t="str">
        <x:v>奇瑞汽车股份有限公司</x:v>
      </x:c>
      <x:c r="J143" s="30" t="str">
        <x:v>SQR6500BEVEHY</x:v>
      </x:c>
      <x:c r="K143" s="30" t="str">
        <x:v>supplier|exact_voltage|pack_LxWxH</x:v>
      </x:c>
      <x:c r="L143" s="30" t="str">
        <x:v>Copyright © 2026 David YE</x:v>
      </x:c>
    </x:row>
    <x:row r="144">
      <x:c r="A144" s="30" t="str">
        <x:v>奇瑞牌</x:v>
      </x:c>
      <x:c r="B144" s="30" t="n">
        <x:v>79.934</x:v>
      </x:c>
      <x:c r="C144" s="30" t="str">
        <x:v>三元锂离子+磷酸铁锰锂</x:v>
      </x:c>
      <x:c r="D144" s="30" t="n">
        <x:v>163.4642126789366</x:v>
      </x:c>
      <x:c r="E144" s="30" t="n">
        <x:v>1</x:v>
      </x:c>
      <x:c r="F144" s="30" t="n">
        <x:v>489</x:v>
      </x:c>
      <x:c r="G144" s="30" t="str">
        <x:v>非称重实测</x:v>
      </x:c>
      <x:c r="H144" s="30" t="str">
        <x:v>389</x:v>
      </x:c>
      <x:c r="I144" s="30" t="str">
        <x:v>奇瑞汽车股份有限公司</x:v>
      </x:c>
      <x:c r="J144" s="30" t="str">
        <x:v>SQR6500BEVEHY4</x:v>
      </x:c>
      <x:c r="K144" s="30" t="str">
        <x:v>supplier|exact_voltage|pack_LxWxH</x:v>
      </x:c>
      <x:c r="L144" s="30" t="str">
        <x:v>Copyright © 2026 David YE</x:v>
      </x:c>
    </x:row>
    <x:row r="145">
      <x:c r="A145" s="30" t="str">
        <x:v>奥迪(AUDI)牌</x:v>
      </x:c>
      <x:c r="B145" s="30" t="n">
        <x:v>83.3</x:v>
      </x:c>
      <x:c r="C145" s="30" t="str">
        <x:v>三元锂</x:v>
      </x:c>
      <x:c r="D145" s="30" t="n">
        <x:v>182.2757111597374</x:v>
      </x:c>
      <x:c r="E145" s="30" t="n">
        <x:v>1</x:v>
      </x:c>
      <x:c r="F145" s="30" t="n">
        <x:v>457</x:v>
      </x:c>
      <x:c r="G145" s="30" t="str">
        <x:v>非称重实测</x:v>
      </x:c>
      <x:c r="H145" s="30" t="str">
        <x:v>395</x:v>
      </x:c>
      <x:c r="I145" s="30" t="str">
        <x:v>上汽大众汽车有限公司</x:v>
      </x:c>
      <x:c r="J145" s="30" t="str">
        <x:v>SVW700333BEV</x:v>
      </x:c>
      <x:c r="K145" s="30" t="str">
        <x:v>supplier|exact_voltage|pack_LxWxH</x:v>
      </x:c>
      <x:c r="L145" s="30" t="str">
        <x:v>Copyright © 2026 David YE</x:v>
      </x:c>
    </x:row>
    <x:row r="146">
      <x:c r="A146" s="30" t="str">
        <x:v>威马牌</x:v>
      </x:c>
      <x:c r="B146" s="30" t="n">
        <x:v>82.712</x:v>
      </x:c>
      <x:c r="C146" s="30" t="str">
        <x:v>三元锂</x:v>
      </x:c>
      <x:c r="D146" s="30" t="n">
        <x:v>180</x:v>
      </x:c>
      <x:c r="E146" s="30" t="n">
        <x:v>1</x:v>
      </x:c>
      <x:c r="F146" s="30" t="n">
        <x:v>459.5</x:v>
      </x:c>
      <x:c r="G146" s="30" t="str">
        <x:v>非称重实测</x:v>
      </x:c>
      <x:c r="H146" s="30" t="str">
        <x:v>352</x:v>
      </x:c>
      <x:c r="I146" s="30" t="str">
        <x:v>湖北星晖新能源智能汽车有限公司</x:v>
      </x:c>
      <x:c r="J146" s="30" t="str">
        <x:v>EXH6460A09BEV</x:v>
      </x:c>
      <x:c r="K146" s="30" t="str">
        <x:v>supplier|exact_voltage|pack_LxWxH</x:v>
      </x:c>
      <x:c r="L146" s="30" t="str">
        <x:v>Copyright © 2026 David YE</x:v>
      </x:c>
    </x:row>
    <x:row r="147">
      <x:c r="A147" s="30" t="str">
        <x:v>小鹏牌</x:v>
      </x:c>
      <x:c r="B147" s="30" t="n">
        <x:v>83.1</x:v>
      </x:c>
      <x:c r="C147" s="30" t="str">
        <x:v>三元锂</x:v>
      </x:c>
      <x:c r="D147" s="30" t="n">
        <x:v>160</x:v>
      </x:c>
      <x:c r="E147" s="30" t="n">
        <x:v>1</x:v>
      </x:c>
      <x:c r="F147" s="30" t="n">
        <x:v>519.4</x:v>
      </x:c>
      <x:c r="G147" s="30" t="str">
        <x:v>非称重实测</x:v>
      </x:c>
      <x:c r="H147" s="30" t="str">
        <x:v>348</x:v>
      </x:c>
      <x:c r="I147" s="30" t="str">
        <x:v>肇庆小鹏新能源投资有限公司</x:v>
      </x:c>
      <x:c r="J147" s="30" t="str">
        <x:v>NHQ7000BEVEF</x:v>
      </x:c>
      <x:c r="K147" s="30" t="str">
        <x:v>supplier|exact_voltage|pack_LxWxH</x:v>
      </x:c>
      <x:c r="L147" s="30" t="str">
        <x:v>Copyright © 2026 David YE</x:v>
      </x:c>
    </x:row>
    <x:row r="148">
      <x:c r="A148" s="30" t="str">
        <x:v>小鹏牌</x:v>
      </x:c>
      <x:c r="B148" s="30" t="n">
        <x:v>77.9</x:v>
      </x:c>
      <x:c r="C148" s="30" t="str">
        <x:v>三元锂</x:v>
      </x:c>
      <x:c r="D148" s="30" t="n">
        <x:v>160</x:v>
      </x:c>
      <x:c r="E148" s="30" t="n">
        <x:v>1</x:v>
      </x:c>
      <x:c r="F148" s="30" t="n">
        <x:v>486.9</x:v>
      </x:c>
      <x:c r="G148" s="30" t="str">
        <x:v>非称重实测</x:v>
      </x:c>
      <x:c r="H148" s="30" t="str">
        <x:v>354</x:v>
      </x:c>
      <x:c r="I148" s="30" t="str">
        <x:v>肇庆小鹏新能源投资有限公司</x:v>
      </x:c>
      <x:c r="J148" s="30" t="str">
        <x:v>NHQ7000BEVEH</x:v>
      </x:c>
      <x:c r="K148" s="30" t="str">
        <x:v>supplier|exact_voltage|pack_LxWxH</x:v>
      </x:c>
      <x:c r="L148" s="30" t="str">
        <x:v>Copyright © 2026 David YE</x:v>
      </x:c>
    </x:row>
    <x:row r="149">
      <x:c r="A149" s="30" t="str">
        <x:v>小鹏牌</x:v>
      </x:c>
      <x:c r="B149" s="30" t="n">
        <x:v>78.2</x:v>
      </x:c>
      <x:c r="C149" s="30" t="str">
        <x:v>磷酸铁锂</x:v>
      </x:c>
      <x:c r="D149" s="30" t="n">
        <x:v>130</x:v>
      </x:c>
      <x:c r="E149" s="30" t="n">
        <x:v>1</x:v>
      </x:c>
      <x:c r="F149" s="30" t="n">
        <x:v>601.5</x:v>
      </x:c>
      <x:c r="G149" s="30" t="str">
        <x:v>非称重实测</x:v>
      </x:c>
      <x:c r="H149" s="30" t="str">
        <x:v>359</x:v>
      </x:c>
      <x:c r="I149" s="30" t="str">
        <x:v>肇庆小鹏新能源投资有限公司</x:v>
      </x:c>
      <x:c r="J149" s="30" t="str">
        <x:v>NHQ6490BEVGD</x:v>
      </x:c>
      <x:c r="K149" s="30" t="str">
        <x:v>supplier|exact_voltage|pack_LxWxH</x:v>
      </x:c>
      <x:c r="L149" s="30" t="str">
        <x:v>Copyright © 2026 David YE</x:v>
      </x:c>
    </x:row>
    <x:row r="150">
      <x:c r="A150" s="30" t="str">
        <x:v>小鹏牌</x:v>
      </x:c>
      <x:c r="B150" s="30" t="n">
        <x:v>78.2</x:v>
      </x:c>
      <x:c r="C150" s="30"/>
      <x:c r="D150" s="30" t="n">
        <x:v>160</x:v>
      </x:c>
      <x:c r="E150" s="30" t="n">
        <x:v>1</x:v>
      </x:c>
      <x:c r="F150" s="30" t="n">
        <x:v>488.8</x:v>
      </x:c>
      <x:c r="G150" s="30" t="str">
        <x:v>非称重实测</x:v>
      </x:c>
      <x:c r="H150" s="30" t="str">
        <x:v>362</x:v>
      </x:c>
      <x:c r="I150" s="30" t="str">
        <x:v>肇庆小鹏新能源投资有限公司</x:v>
      </x:c>
      <x:c r="J150" s="30" t="str">
        <x:v>NHQ6490BEVGG</x:v>
      </x:c>
      <x:c r="K150" s="30" t="str">
        <x:v>supplier|exact_voltage|pack_LxWxH</x:v>
      </x:c>
      <x:c r="L150" s="30" t="str">
        <x:v>Copyright © 2026 David YE</x:v>
      </x:c>
    </x:row>
    <x:row r="151">
      <x:c r="A151" s="30" t="str">
        <x:v>小鹏牌</x:v>
      </x:c>
      <x:c r="B151" s="30" t="n">
        <x:v>84.5</x:v>
      </x:c>
      <x:c r="C151" s="30" t="str">
        <x:v>磷酸铁锂</x:v>
      </x:c>
      <x:c r="D151" s="30" t="n">
        <x:v>180</x:v>
      </x:c>
      <x:c r="E151" s="30" t="n">
        <x:v>1</x:v>
      </x:c>
      <x:c r="F151" s="30" t="n">
        <x:v>469.4</x:v>
      </x:c>
      <x:c r="G151" s="30" t="str">
        <x:v>非称重实测</x:v>
      </x:c>
      <x:c r="H151" s="30" t="str">
        <x:v>375</x:v>
      </x:c>
      <x:c r="I151" s="30" t="str">
        <x:v>肇庆小鹏新能源投资有限公司</x:v>
      </x:c>
      <x:c r="J151" s="30" t="str">
        <x:v>NHQ6530BEVHA</x:v>
      </x:c>
      <x:c r="K151" s="30" t="str">
        <x:v>supplier|exact_voltage|pack_LxWxH</x:v>
      </x:c>
      <x:c r="L151" s="30" t="str">
        <x:v>Copyright © 2026 David YE</x:v>
      </x:c>
    </x:row>
    <x:row r="152">
      <x:c r="A152" s="30" t="str">
        <x:v>小鹏牌</x:v>
      </x:c>
      <x:c r="B152" s="30" t="n">
        <x:v>76.3</x:v>
      </x:c>
      <x:c r="C152" s="30" t="str">
        <x:v>磷酸铁锂</x:v>
      </x:c>
      <x:c r="D152" s="30" t="n">
        <x:v>134.5679012345679</x:v>
      </x:c>
      <x:c r="E152" s="30" t="n">
        <x:v>1</x:v>
      </x:c>
      <x:c r="F152" s="30" t="n">
        <x:v>567</x:v>
      </x:c>
      <x:c r="G152" s="30" t="str">
        <x:v>非称重实测</x:v>
      </x:c>
      <x:c r="H152" s="30" t="str">
        <x:v>385</x:v>
      </x:c>
      <x:c r="I152" s="30" t="str">
        <x:v>肇庆小鹏新能源投资有限公司</x:v>
      </x:c>
      <x:c r="J152" s="30" t="str">
        <x:v>NHQ7000BEVKB</x:v>
      </x:c>
      <x:c r="K152" s="30" t="str">
        <x:v>supplier|exact_voltage|pack_LxWxH</x:v>
      </x:c>
      <x:c r="L152" s="30" t="str">
        <x:v>Copyright © 2026 David YE</x:v>
      </x:c>
    </x:row>
    <x:row r="153">
      <x:c r="A153" s="30" t="str">
        <x:v>小鹏牌</x:v>
      </x:c>
      <x:c r="B153" s="30" t="n">
        <x:v>80.8</x:v>
      </x:c>
      <x:c r="C153" s="30" t="str">
        <x:v>储能单体种类：磷酸铁锂</x:v>
      </x:c>
      <x:c r="D153" s="30" t="n">
        <x:v>128.0507131537242</x:v>
      </x:c>
      <x:c r="E153" s="30" t="n">
        <x:v>1</x:v>
      </x:c>
      <x:c r="F153" s="30" t="n">
        <x:v>631</x:v>
      </x:c>
      <x:c r="G153" s="30" t="str">
        <x:v>非称重实测</x:v>
      </x:c>
      <x:c r="H153" s="30" t="str">
        <x:v>390</x:v>
      </x:c>
      <x:c r="I153" s="30" t="str">
        <x:v>肇庆小鹏新能源投资有限公司</x:v>
      </x:c>
      <x:c r="J153" s="30" t="str">
        <x:v>NHQ6481BEVFB</x:v>
      </x:c>
      <x:c r="K153" s="30" t="str">
        <x:v>supplier|exact_voltage|pack_LxWxH</x:v>
      </x:c>
      <x:c r="L153" s="30" t="str">
        <x:v>Copyright © 2026 David YE</x:v>
      </x:c>
    </x:row>
    <x:row r="154">
      <x:c r="A154" s="30" t="str">
        <x:v>小鹏牌</x:v>
      </x:c>
      <x:c r="B154" s="30" t="n">
        <x:v>79</x:v>
      </x:c>
      <x:c r="C154" s="30" t="str">
        <x:v>储能单体种类：磷酸铁锂</x:v>
      </x:c>
      <x:c r="D154" s="30" t="n">
        <x:v>130.5785123966942</x:v>
      </x:c>
      <x:c r="E154" s="30" t="n">
        <x:v>1</x:v>
      </x:c>
      <x:c r="F154" s="30" t="n">
        <x:v>605</x:v>
      </x:c>
      <x:c r="G154" s="30" t="str">
        <x:v>非称重实测</x:v>
      </x:c>
      <x:c r="H154" s="30" t="str">
        <x:v>390</x:v>
      </x:c>
      <x:c r="I154" s="30" t="str">
        <x:v>肇庆小鹏新能源投资有限公司</x:v>
      </x:c>
      <x:c r="J154" s="30" t="str">
        <x:v>NHQ6491BEVGA</x:v>
      </x:c>
      <x:c r="K154" s="30" t="str">
        <x:v>supplier|exact_voltage|pack_LxWxH</x:v>
      </x:c>
      <x:c r="L154" s="30" t="str">
        <x:v>Copyright © 2026 David YE</x:v>
      </x:c>
    </x:row>
    <x:row r="155">
      <x:c r="A155" s="30" t="str">
        <x:v>小鹏牌</x:v>
      </x:c>
      <x:c r="B155" s="30" t="n">
        <x:v>80.8</x:v>
      </x:c>
      <x:c r="C155" s="30" t="str">
        <x:v>磷酸铁锂</x:v>
      </x:c>
      <x:c r="D155" s="30" t="n">
        <x:v>128.0507131537242</x:v>
      </x:c>
      <x:c r="E155" s="30" t="n">
        <x:v>1</x:v>
      </x:c>
      <x:c r="F155" s="30" t="n">
        <x:v>631</x:v>
      </x:c>
      <x:c r="G155" s="30" t="str">
        <x:v>非称重实测</x:v>
      </x:c>
      <x:c r="H155" s="30" t="str">
        <x:v>391</x:v>
      </x:c>
      <x:c r="I155" s="30" t="str">
        <x:v>肇庆小鹏新能源投资有限公司</x:v>
      </x:c>
      <x:c r="J155" s="30" t="str">
        <x:v>NHQ6490BEVMB</x:v>
      </x:c>
      <x:c r="K155" s="30" t="str">
        <x:v>supplier|exact_voltage|pack_LxWxH</x:v>
      </x:c>
      <x:c r="L155" s="30" t="str">
        <x:v>Copyright © 2026 David YE</x:v>
      </x:c>
    </x:row>
    <x:row r="156">
      <x:c r="A156" s="30" t="str">
        <x:v>小鹏牌</x:v>
      </x:c>
      <x:c r="B156" s="30" t="n">
        <x:v>80.8</x:v>
      </x:c>
      <x:c r="C156" s="30" t="str">
        <x:v>磷酸铁锂蓄电池</x:v>
      </x:c>
      <x:c r="D156" s="30" t="n">
        <x:v>180</x:v>
      </x:c>
      <x:c r="E156" s="30" t="n">
        <x:v>1</x:v>
      </x:c>
      <x:c r="F156" s="30" t="n">
        <x:v>448.9</x:v>
      </x:c>
      <x:c r="G156" s="30" t="str">
        <x:v>非称重实测</x:v>
      </x:c>
      <x:c r="H156" s="30" t="str">
        <x:v>400</x:v>
      </x:c>
      <x:c r="I156" s="30" t="str">
        <x:v>广州小鹏汽车科技有限公司</x:v>
      </x:c>
      <x:c r="J156" s="30" t="str">
        <x:v>NHQ6481BEVFD</x:v>
      </x:c>
      <x:c r="K156" s="30" t="str">
        <x:v>supplier|exact_voltage|pack_LxWxH</x:v>
      </x:c>
      <x:c r="L156" s="30" t="str">
        <x:v>Copyright © 2026 David YE</x:v>
      </x:c>
    </x:row>
    <x:row r="157">
      <x:c r="A157" s="30" t="str">
        <x:v>小鹏牌</x:v>
      </x:c>
      <x:c r="B157" s="30" t="n">
        <x:v>79</x:v>
      </x:c>
      <x:c r="C157" s="30" t="str">
        <x:v>磷酸铁锂蓄电池</x:v>
      </x:c>
      <x:c r="D157" s="30" t="n">
        <x:v>150</x:v>
      </x:c>
      <x:c r="E157" s="30" t="n">
        <x:v>1</x:v>
      </x:c>
      <x:c r="F157" s="30" t="n">
        <x:v>526.7</x:v>
      </x:c>
      <x:c r="G157" s="30" t="str">
        <x:v>非称重实测</x:v>
      </x:c>
      <x:c r="H157" s="30" t="str">
        <x:v>400</x:v>
      </x:c>
      <x:c r="I157" s="30" t="str">
        <x:v>广州小鹏汽车科技有限公司</x:v>
      </x:c>
      <x:c r="J157" s="30" t="str">
        <x:v>NHQ6491BEVGD</x:v>
      </x:c>
      <x:c r="K157" s="30" t="str">
        <x:v>supplier|exact_voltage|pack_LxWxH</x:v>
      </x:c>
      <x:c r="L157" s="30" t="str">
        <x:v>Copyright © 2026 David YE</x:v>
      </x:c>
    </x:row>
    <x:row r="158">
      <x:c r="A158" s="30" t="str">
        <x:v>岚图牌</x:v>
      </x:c>
      <x:c r="B158" s="30" t="n">
        <x:v>82.11</x:v>
      </x:c>
      <x:c r="C158" s="30" t="str">
        <x:v>三元锂</x:v>
      </x:c>
      <x:c r="D158" s="30" t="n">
        <x:v>170</x:v>
      </x:c>
      <x:c r="E158" s="30" t="n">
        <x:v>1</x:v>
      </x:c>
      <x:c r="F158" s="30" t="n">
        <x:v>483</x:v>
      </x:c>
      <x:c r="G158" s="30" t="str">
        <x:v>非称重实测</x:v>
      </x:c>
      <x:c r="H158" s="30" t="str">
        <x:v>363</x:v>
      </x:c>
      <x:c r="I158" s="30" t="str">
        <x:v>东风汽车集团有限公司</x:v>
      </x:c>
      <x:c r="J158" s="30" t="str">
        <x:v>EQ7000AL1F2BEV</x:v>
      </x:c>
      <x:c r="K158" s="30" t="str">
        <x:v>supplier|exact_voltage|pack_LxWxH</x:v>
      </x:c>
      <x:c r="L158" s="30" t="str">
        <x:v>Copyright © 2026 David YE</x:v>
      </x:c>
    </x:row>
    <x:row r="159">
      <x:c r="A159" s="30" t="str">
        <x:v>岚图牌</x:v>
      </x:c>
      <x:c r="B159" s="30" t="n">
        <x:v>77.3</x:v>
      </x:c>
      <x:c r="C159" s="30" t="str">
        <x:v>磷酸铁锂</x:v>
      </x:c>
      <x:c r="D159" s="30" t="n">
        <x:v>142.3572744014733</x:v>
      </x:c>
      <x:c r="E159" s="30" t="n">
        <x:v>1</x:v>
      </x:c>
      <x:c r="F159" s="30" t="n">
        <x:v>543</x:v>
      </x:c>
      <x:c r="G159" s="30" t="str">
        <x:v>非称重实测</x:v>
      </x:c>
      <x:c r="H159" s="30" t="str">
        <x:v>383</x:v>
      </x:c>
      <x:c r="I159" s="30" t="str">
        <x:v>东风汽车有限公司</x:v>
      </x:c>
      <x:c r="J159" s="30" t="str">
        <x:v>DFL6470NE31BEV</x:v>
      </x:c>
      <x:c r="K159" s="30" t="str">
        <x:v>supplier|exact_voltage|pack_LxWxH</x:v>
      </x:c>
      <x:c r="L159" s="30" t="str">
        <x:v>Copyright © 2026 David YE</x:v>
      </x:c>
    </x:row>
    <x:row r="160">
      <x:c r="A160" s="30" t="str">
        <x:v>岚图牌</x:v>
      </x:c>
      <x:c r="B160" s="30" t="n">
        <x:v>76.9</x:v>
      </x:c>
      <x:c r="C160" s="30" t="str">
        <x:v>磷酸铁锂</x:v>
      </x:c>
      <x:c r="D160" s="30" t="n">
        <x:v>141.6206261510129</x:v>
      </x:c>
      <x:c r="E160" s="30" t="n">
        <x:v>1</x:v>
      </x:c>
      <x:c r="F160" s="30" t="n">
        <x:v>543</x:v>
      </x:c>
      <x:c r="G160" s="30" t="str">
        <x:v>非称重实测</x:v>
      </x:c>
      <x:c r="H160" s="30" t="str">
        <x:v>383</x:v>
      </x:c>
      <x:c r="I160" s="30" t="str">
        <x:v>东风汽车有限公司</x:v>
      </x:c>
      <x:c r="J160" s="30" t="str">
        <x:v>DFL6470NE32BEV</x:v>
      </x:c>
      <x:c r="K160" s="30" t="str">
        <x:v>supplier|exact_voltage|pack_LxWxH</x:v>
      </x:c>
      <x:c r="L160" s="30" t="str">
        <x:v>Copyright © 2026 David YE</x:v>
      </x:c>
    </x:row>
    <x:row r="161">
      <x:c r="A161" s="30" t="str">
        <x:v>岚图牌</x:v>
      </x:c>
      <x:c r="B161" s="30" t="n">
        <x:v>77.3</x:v>
      </x:c>
      <x:c r="C161" s="30" t="str">
        <x:v>磷酸铁锂</x:v>
      </x:c>
      <x:c r="D161" s="30" t="n">
        <x:v>142.8835489833641</x:v>
      </x:c>
      <x:c r="E161" s="30" t="n">
        <x:v>1</x:v>
      </x:c>
      <x:c r="F161" s="30" t="n">
        <x:v>541</x:v>
      </x:c>
      <x:c r="G161" s="30" t="str">
        <x:v>非称重实测</x:v>
      </x:c>
      <x:c r="H161" s="30" t="str">
        <x:v>383</x:v>
      </x:c>
      <x:c r="I161" s="30" t="str">
        <x:v>东风汽车有限公司</x:v>
      </x:c>
      <x:c r="J161" s="30" t="str">
        <x:v>DFL6470NN31BEV</x:v>
      </x:c>
      <x:c r="K161" s="30" t="str">
        <x:v>supplier|exact_voltage|pack_LxWxH</x:v>
      </x:c>
      <x:c r="L161" s="30" t="str">
        <x:v>Copyright © 2026 David YE</x:v>
      </x:c>
    </x:row>
    <x:row r="162">
      <x:c r="A162" s="30" t="str">
        <x:v>岚图牌</x:v>
      </x:c>
      <x:c r="B162" s="30" t="n">
        <x:v>76.9</x:v>
      </x:c>
      <x:c r="C162" s="30" t="str">
        <x:v>磷酸铁锂</x:v>
      </x:c>
      <x:c r="D162" s="30" t="n">
        <x:v>142.1441774491682</x:v>
      </x:c>
      <x:c r="E162" s="30" t="n">
        <x:v>1</x:v>
      </x:c>
      <x:c r="F162" s="30" t="n">
        <x:v>541</x:v>
      </x:c>
      <x:c r="G162" s="30" t="str">
        <x:v>非称重实测</x:v>
      </x:c>
      <x:c r="H162" s="30" t="str">
        <x:v>383</x:v>
      </x:c>
      <x:c r="I162" s="30" t="str">
        <x:v>东风汽车有限公司</x:v>
      </x:c>
      <x:c r="J162" s="30" t="str">
        <x:v>DFL6470NN32BEV</x:v>
      </x:c>
      <x:c r="K162" s="30" t="str">
        <x:v>supplier|exact_voltage|pack_LxWxH</x:v>
      </x:c>
      <x:c r="L162" s="30" t="str">
        <x:v>Copyright © 2026 David YE</x:v>
      </x:c>
    </x:row>
    <x:row r="163">
      <x:c r="A163" s="30" t="str">
        <x:v>岚图牌</x:v>
      </x:c>
      <x:c r="B163" s="30" t="n">
        <x:v>78.7</x:v>
      </x:c>
      <x:c r="C163" s="30" t="str">
        <x:v>磷酸铁锂</x:v>
      </x:c>
      <x:c r="D163" s="30" t="n">
        <x:v>134.5299145299145</x:v>
      </x:c>
      <x:c r="E163" s="30" t="n">
        <x:v>1</x:v>
      </x:c>
      <x:c r="F163" s="30" t="n">
        <x:v>585</x:v>
      </x:c>
      <x:c r="G163" s="30" t="str">
        <x:v>非称重实测</x:v>
      </x:c>
      <x:c r="H163" s="30" t="str">
        <x:v>383</x:v>
      </x:c>
      <x:c r="I163" s="30" t="str">
        <x:v>东风汽车有限公司</x:v>
      </x:c>
      <x:c r="J163" s="30" t="str">
        <x:v>DFL6470NN36BEV</x:v>
      </x:c>
      <x:c r="K163" s="30" t="str">
        <x:v>supplier|exact_voltage|pack_LxWxH</x:v>
      </x:c>
      <x:c r="L163" s="30" t="str">
        <x:v>Copyright © 2026 David YE</x:v>
      </x:c>
    </x:row>
    <x:row r="164">
      <x:c r="A164" s="30" t="str">
        <x:v>岚图牌</x:v>
      </x:c>
      <x:c r="B164" s="30" t="n">
        <x:v>78.8</x:v>
      </x:c>
      <x:c r="C164" s="30" t="str">
        <x:v>磷酸铁锂</x:v>
      </x:c>
      <x:c r="D164" s="30" t="n">
        <x:v>141.7897480451781</x:v>
      </x:c>
      <x:c r="E164" s="30" t="n">
        <x:v>1</x:v>
      </x:c>
      <x:c r="F164" s="30" t="n">
        <x:v>555.8</x:v>
      </x:c>
      <x:c r="G164" s="30" t="str">
        <x:v>非称重实测</x:v>
      </x:c>
      <x:c r="H164" s="30" t="str">
        <x:v>395</x:v>
      </x:c>
      <x:c r="I164" s="30" t="str">
        <x:v>岚图汽车科技有限公司</x:v>
      </x:c>
      <x:c r="J164" s="30" t="str">
        <x:v>DFL6480NE31BEV</x:v>
      </x:c>
      <x:c r="K164" s="30" t="str">
        <x:v>supplier|exact_voltage|pack_LxWxH</x:v>
      </x:c>
      <x:c r="L164" s="30" t="str">
        <x:v>Copyright © 2026 David YE</x:v>
      </x:c>
    </x:row>
    <x:row r="165">
      <x:c r="A165" s="30" t="str">
        <x:v>岚图牌</x:v>
      </x:c>
      <x:c r="B165" s="30" t="n">
        <x:v>78.7</x:v>
      </x:c>
      <x:c r="C165" s="30" t="str">
        <x:v>磷酸铁锂</x:v>
      </x:c>
      <x:c r="D165" s="30" t="n">
        <x:v>139.4871794871795</x:v>
      </x:c>
      <x:c r="E165" s="30" t="n">
        <x:v>1</x:v>
      </x:c>
      <x:c r="F165" s="30" t="n">
        <x:v>564.2</x:v>
      </x:c>
      <x:c r="G165" s="30" t="str">
        <x:v>非称重实测</x:v>
      </x:c>
      <x:c r="H165" s="30" t="str">
        <x:v>395</x:v>
      </x:c>
      <x:c r="I165" s="30" t="str">
        <x:v>岚图汽车科技有限公司</x:v>
      </x:c>
      <x:c r="J165" s="30" t="str">
        <x:v>DFL6480NN31BEV</x:v>
      </x:c>
      <x:c r="K165" s="30" t="str">
        <x:v>supplier|exact_voltage|pack_LxWxH</x:v>
      </x:c>
      <x:c r="L165" s="30" t="str">
        <x:v>Copyright © 2026 David YE</x:v>
      </x:c>
    </x:row>
    <x:row r="166">
      <x:c r="A166" s="30" t="str">
        <x:v>岚图牌</x:v>
      </x:c>
      <x:c r="B166" s="30" t="n">
        <x:v>78.8181</x:v>
      </x:c>
      <x:c r="C166" s="30" t="str">
        <x:v>磷酸铁锂蓄电池</x:v>
      </x:c>
      <x:c r="D166" s="30"/>
      <x:c r="E166" s="30" t="n">
        <x:v>1</x:v>
      </x:c>
      <x:c r="F166" s="30" t="str"/>
      <x:c r="G166" s="30" t="str"/>
      <x:c r="H166" s="30" t="str">
        <x:v>407</x:v>
      </x:c>
      <x:c r="I166" s="30" t="str"/>
      <x:c r="J166" s="30" t="str">
        <x:v>EQ6500AG5F1BEV</x:v>
      </x:c>
      <x:c r="K166" s="30" t="str">
        <x:v>supplier|exact_voltage|pack_LxWxH</x:v>
      </x:c>
      <x:c r="L166" s="30" t="str">
        <x:v>Copyright © 2026 David YE</x:v>
      </x:c>
    </x:row>
    <x:row r="167">
      <x:c r="A167" s="30" t="str">
        <x:v>岚图牌</x:v>
      </x:c>
      <x:c r="B167" s="30" t="n">
        <x:v>78.7181</x:v>
      </x:c>
      <x:c r="C167" s="30" t="str">
        <x:v>磷酸铁锂蓄电池</x:v>
      </x:c>
      <x:c r="D167" s="30"/>
      <x:c r="E167" s="30" t="n">
        <x:v>1</x:v>
      </x:c>
      <x:c r="F167" s="30" t="str"/>
      <x:c r="G167" s="30" t="str"/>
      <x:c r="H167" s="30" t="str">
        <x:v>408</x:v>
      </x:c>
      <x:c r="I167" s="30" t="str"/>
      <x:c r="J167" s="30" t="str">
        <x:v>EQ6502AG5F1BEV</x:v>
      </x:c>
      <x:c r="K167" s="30" t="str">
        <x:v>supplier|exact_voltage|pack_LxWxH</x:v>
      </x:c>
      <x:c r="L167" s="30" t="str">
        <x:v>Copyright © 2026 David YE</x:v>
      </x:c>
    </x:row>
    <x:row r="168">
      <x:c r="A168" s="30" t="str">
        <x:v>思皓牌</x:v>
      </x:c>
      <x:c r="B168" s="30" t="n">
        <x:v>84.1</x:v>
      </x:c>
      <x:c r="C168" s="30" t="str">
        <x:v>三元锂</x:v>
      </x:c>
      <x:c r="D168" s="30" t="n">
        <x:v>163.15</x:v>
      </x:c>
      <x:c r="E168" s="30" t="n">
        <x:v>1</x:v>
      </x:c>
      <x:c r="F168" s="30" t="n">
        <x:v>515.5</x:v>
      </x:c>
      <x:c r="G168" s="30" t="str">
        <x:v>非称重实测</x:v>
      </x:c>
      <x:c r="H168" s="30" t="str">
        <x:v>349</x:v>
      </x:c>
      <x:c r="I168" s="30" t="str">
        <x:v>安徽江淮汽车集团股份有限公司</x:v>
      </x:c>
      <x:c r="J168" s="30" t="str">
        <x:v>HFC6463EEV2</x:v>
      </x:c>
      <x:c r="K168" s="30" t="str">
        <x:v>supplier|exact_voltage|pack_LxWxH</x:v>
      </x:c>
      <x:c r="L168" s="30" t="str">
        <x:v>Copyright © 2026 David YE</x:v>
      </x:c>
    </x:row>
    <x:row r="169">
      <x:c r="A169" s="30" t="str">
        <x:v>方程豹牌</x:v>
      </x:c>
      <x:c r="B169" s="30" t="n">
        <x:v>78.72</x:v>
      </x:c>
      <x:c r="C169" s="30" t="str">
        <x:v>磷酸铁锂</x:v>
      </x:c>
      <x:c r="D169" s="30" t="n">
        <x:v>140.5714285714286</x:v>
      </x:c>
      <x:c r="E169" s="30" t="n">
        <x:v>1</x:v>
      </x:c>
      <x:c r="F169" s="30" t="n">
        <x:v>560</x:v>
      </x:c>
      <x:c r="G169" s="30" t="str">
        <x:v>非称重实测</x:v>
      </x:c>
      <x:c r="H169" s="30" t="str">
        <x:v>384</x:v>
      </x:c>
      <x:c r="I169" s="30" t="str">
        <x:v>比亚迪汽车有限公司</x:v>
      </x:c>
      <x:c r="J169" s="30" t="str">
        <x:v>QCJ6460AHBEV1</x:v>
      </x:c>
      <x:c r="K169" s="30" t="str">
        <x:v>supplier|exact_voltage|pack_LxWxH</x:v>
      </x:c>
      <x:c r="L169" s="30" t="str">
        <x:v>Copyright © 2026 David YE</x:v>
      </x:c>
    </x:row>
    <x:row r="170">
      <x:c r="A170" s="30" t="str">
        <x:v>方程豹牌</x:v>
      </x:c>
      <x:c r="B170" s="30" t="n">
        <x:v>78.72</x:v>
      </x:c>
      <x:c r="C170" s="30" t="str">
        <x:v>储能单体种类：磷酸铁锂</x:v>
      </x:c>
      <x:c r="D170" s="30" t="n">
        <x:v>140.5714285714286</x:v>
      </x:c>
      <x:c r="E170" s="30" t="n">
        <x:v>1</x:v>
      </x:c>
      <x:c r="F170" s="30" t="n">
        <x:v>560</x:v>
      </x:c>
      <x:c r="G170" s="30" t="str">
        <x:v>非称重实测</x:v>
      </x:c>
      <x:c r="H170" s="30" t="str">
        <x:v>390</x:v>
      </x:c>
      <x:c r="I170" s="30" t="str">
        <x:v>比亚迪汽车有限公司</x:v>
      </x:c>
      <x:c r="J170" s="30" t="str">
        <x:v>QCJ6460AHBEV2</x:v>
      </x:c>
      <x:c r="K170" s="30" t="str">
        <x:v>supplier|exact_voltage|pack_LxWxH</x:v>
      </x:c>
      <x:c r="L170" s="30" t="str">
        <x:v>Copyright © 2026 David YE</x:v>
      </x:c>
    </x:row>
    <x:row r="171">
      <x:c r="A171" s="30" t="str">
        <x:v>方程豹牌</x:v>
      </x:c>
      <x:c r="B171" s="30" t="n">
        <x:v>76.744</x:v>
      </x:c>
      <x:c r="C171" s="30" t="str">
        <x:v>磷酸铁锂蓄电池</x:v>
      </x:c>
      <x:c r="D171" s="30" t="n">
        <x:v>142.38</x:v>
      </x:c>
      <x:c r="E171" s="30" t="n">
        <x:v>1</x:v>
      </x:c>
      <x:c r="F171" s="30" t="n">
        <x:v>539</x:v>
      </x:c>
      <x:c r="G171" s="30" t="str">
        <x:v>非称重实测</x:v>
      </x:c>
      <x:c r="H171" s="30" t="str">
        <x:v>408</x:v>
      </x:c>
      <x:c r="I171" s="30" t="str"/>
      <x:c r="J171" s="30" t="str">
        <x:v>QCJ7000ATBEV3</x:v>
      </x:c>
      <x:c r="K171" s="30" t="str">
        <x:v>supplier|exact_voltage|pack_LxWxH</x:v>
      </x:c>
      <x:c r="L171" s="30" t="str">
        <x:v>Copyright © 2026 David YE</x:v>
      </x:c>
    </x:row>
    <x:row r="172">
      <x:c r="A172" s="30" t="str">
        <x:v>星途牌</x:v>
      </x:c>
      <x:c r="B172" s="30" t="n">
        <x:v>79.934</x:v>
      </x:c>
      <x:c r="C172" s="30" t="str">
        <x:v>三元锂离子＋磷酸铁锰锂电池</x:v>
      </x:c>
      <x:c r="D172" s="30" t="n">
        <x:v>170</x:v>
      </x:c>
      <x:c r="E172" s="30" t="n">
        <x:v>1</x:v>
      </x:c>
      <x:c r="F172" s="30" t="n">
        <x:v>470.2</x:v>
      </x:c>
      <x:c r="G172" s="30" t="str">
        <x:v>非称重实测</x:v>
      </x:c>
      <x:c r="H172" s="30" t="str">
        <x:v>374</x:v>
      </x:c>
      <x:c r="I172" s="30" t="str">
        <x:v>奇瑞汽车股份有限公司</x:v>
      </x:c>
      <x:c r="J172" s="30" t="str">
        <x:v>SQR7000BEVE031</x:v>
      </x:c>
      <x:c r="K172" s="30" t="str">
        <x:v>supplier|exact_voltage|pack_LxWxH</x:v>
      </x:c>
      <x:c r="L172" s="30" t="str">
        <x:v>Copyright © 2026 David YE</x:v>
      </x:c>
    </x:row>
    <x:row r="173">
      <x:c r="A173" s="30" t="str">
        <x:v>星途牌</x:v>
      </x:c>
      <x:c r="B173" s="30" t="n">
        <x:v>79.934</x:v>
      </x:c>
      <x:c r="C173" s="30" t="str">
        <x:v>三元锂离子+磷酸铁锰锂电池</x:v>
      </x:c>
      <x:c r="D173" s="30" t="n">
        <x:v>170</x:v>
      </x:c>
      <x:c r="E173" s="30" t="n">
        <x:v>1</x:v>
      </x:c>
      <x:c r="F173" s="30" t="n">
        <x:v>470.2</x:v>
      </x:c>
      <x:c r="G173" s="30" t="str">
        <x:v>非称重实测</x:v>
      </x:c>
      <x:c r="H173" s="30" t="str">
        <x:v>374</x:v>
      </x:c>
      <x:c r="I173" s="30" t="str">
        <x:v>奇瑞汽车股份有限公司</x:v>
      </x:c>
      <x:c r="J173" s="30" t="str">
        <x:v>SQR7000BEVE032</x:v>
      </x:c>
      <x:c r="K173" s="30" t="str">
        <x:v>supplier|exact_voltage|pack_LxWxH</x:v>
      </x:c>
      <x:c r="L173" s="30" t="str">
        <x:v>Copyright © 2026 David YE</x:v>
      </x:c>
    </x:row>
    <x:row r="174">
      <x:c r="A174" s="30" t="str">
        <x:v>晶马牌</x:v>
      </x:c>
      <x:c r="B174" s="30" t="n">
        <x:v>77.28</x:v>
      </x:c>
      <x:c r="C174" s="30"/>
      <x:c r="D174" s="30" t="n">
        <x:v>151.5294117647059</x:v>
      </x:c>
      <x:c r="E174" s="30" t="n">
        <x:v>1</x:v>
      </x:c>
      <x:c r="F174" s="30" t="n">
        <x:v>510</x:v>
      </x:c>
      <x:c r="G174" s="30" t="str">
        <x:v>非称重实测</x:v>
      </x:c>
      <x:c r="H174" s="30" t="str">
        <x:v>383</x:v>
      </x:c>
      <x:c r="I174" s="30" t="str">
        <x:v>江西江铃集团晶马汽车有限公司</x:v>
      </x:c>
      <x:c r="J174" s="30" t="str">
        <x:v>JMV6553QRBEV</x:v>
      </x:c>
      <x:c r="K174" s="30" t="str">
        <x:v>supplier|exact_voltage|pack_LxWxH</x:v>
      </x:c>
      <x:c r="L174" s="30" t="str">
        <x:v>Copyright © 2026 David YE</x:v>
      </x:c>
    </x:row>
    <x:row r="175">
      <x:c r="A175" s="30" t="str">
        <x:v>智己牌</x:v>
      </x:c>
      <x:c r="B175" s="30" t="n">
        <x:v>77</x:v>
      </x:c>
      <x:c r="C175" s="30" t="str">
        <x:v>三元锂</x:v>
      </x:c>
      <x:c r="D175" s="30" t="n">
        <x:v>177.0114942528736</x:v>
      </x:c>
      <x:c r="E175" s="30" t="n">
        <x:v>1</x:v>
      </x:c>
      <x:c r="F175" s="30" t="n">
        <x:v>435</x:v>
      </x:c>
      <x:c r="G175" s="30" t="str">
        <x:v>非称重实测</x:v>
      </x:c>
      <x:c r="H175" s="30" t="str">
        <x:v>370</x:v>
      </x:c>
      <x:c r="I175" s="30" t="str">
        <x:v>上海汽车集团股份有限公司</x:v>
      </x:c>
      <x:c r="J175" s="30" t="str">
        <x:v>CSA6501LBEV5</x:v>
      </x:c>
      <x:c r="K175" s="30" t="str">
        <x:v>supplier|exact_voltage|pack_LxWxH</x:v>
      </x:c>
      <x:c r="L175" s="30" t="str">
        <x:v>Copyright © 2026 David YE</x:v>
      </x:c>
    </x:row>
    <x:row r="176">
      <x:c r="A176" s="30" t="str">
        <x:v>智己牌</x:v>
      </x:c>
      <x:c r="B176" s="30" t="n">
        <x:v>83.3</x:v>
      </x:c>
      <x:c r="C176" s="30" t="str">
        <x:v>三元锂</x:v>
      </x:c>
      <x:c r="D176" s="30" t="n">
        <x:v>181.0869565217391</x:v>
      </x:c>
      <x:c r="E176" s="30" t="n">
        <x:v>1</x:v>
      </x:c>
      <x:c r="F176" s="30" t="n">
        <x:v>460</x:v>
      </x:c>
      <x:c r="G176" s="30" t="str">
        <x:v>非称重实测</x:v>
      </x:c>
      <x:c r="H176" s="30" t="str">
        <x:v>373</x:v>
      </x:c>
      <x:c r="I176" s="30" t="str">
        <x:v>上海汽车集团股份有限公司</x:v>
      </x:c>
      <x:c r="J176" s="30" t="str">
        <x:v>CSA6492LBEV4</x:v>
      </x:c>
      <x:c r="K176" s="30" t="str">
        <x:v>supplier|exact_voltage|pack_LxWxH</x:v>
      </x:c>
      <x:c r="L176" s="30" t="str">
        <x:v>Copyright © 2026 David YE</x:v>
      </x:c>
    </x:row>
    <x:row r="177">
      <x:c r="A177" s="30" t="str">
        <x:v>智己牌</x:v>
      </x:c>
      <x:c r="B177" s="30" t="n">
        <x:v>75</x:v>
      </x:c>
      <x:c r="C177" s="30" t="str">
        <x:v>磷酸铁锂</x:v>
      </x:c>
      <x:c r="D177" s="30" t="n">
        <x:v>138.8888888888889</x:v>
      </x:c>
      <x:c r="E177" s="30" t="n">
        <x:v>1</x:v>
      </x:c>
      <x:c r="F177" s="30" t="n">
        <x:v>540</x:v>
      </x:c>
      <x:c r="G177" s="30" t="str">
        <x:v>非称重实测</x:v>
      </x:c>
      <x:c r="H177" s="30" t="str">
        <x:v>380</x:v>
      </x:c>
      <x:c r="I177" s="30" t="str">
        <x:v>上海汽车集团股份有限公司</x:v>
      </x:c>
      <x:c r="J177" s="30" t="str">
        <x:v>CSA7002EBEV1</x:v>
      </x:c>
      <x:c r="K177" s="30" t="str">
        <x:v>supplier|exact_voltage|pack_LxWxH</x:v>
      </x:c>
      <x:c r="L177" s="30" t="str">
        <x:v>Copyright © 2026 David YE</x:v>
      </x:c>
    </x:row>
    <x:row r="178">
      <x:c r="A178" s="30" t="str">
        <x:v>智己牌</x:v>
      </x:c>
      <x:c r="B178" s="30" t="n">
        <x:v>75</x:v>
      </x:c>
      <x:c r="C178" s="30" t="str">
        <x:v>磷酸铁锂</x:v>
      </x:c>
      <x:c r="D178" s="30" t="n">
        <x:v>136.8613138686131</x:v>
      </x:c>
      <x:c r="E178" s="30" t="n">
        <x:v>1</x:v>
      </x:c>
      <x:c r="F178" s="30" t="n">
        <x:v>548</x:v>
      </x:c>
      <x:c r="G178" s="30" t="str">
        <x:v>非称重实测</x:v>
      </x:c>
      <x:c r="H178" s="30" t="str">
        <x:v>382</x:v>
      </x:c>
      <x:c r="I178" s="30" t="str">
        <x:v>上海汽车集团股份有限公司</x:v>
      </x:c>
      <x:c r="J178" s="30" t="str">
        <x:v>CSA6492LBEV7</x:v>
      </x:c>
      <x:c r="K178" s="30" t="str">
        <x:v>supplier|exact_voltage|pack_LxWxH</x:v>
      </x:c>
      <x:c r="L178" s="30" t="str">
        <x:v>Copyright © 2026 David YE</x:v>
      </x:c>
    </x:row>
    <x:row r="179">
      <x:c r="A179" s="30" t="str">
        <x:v>智己牌</x:v>
      </x:c>
      <x:c r="B179" s="30" t="n">
        <x:v>83</x:v>
      </x:c>
      <x:c r="C179" s="30" t="str">
        <x:v>三元锂</x:v>
      </x:c>
      <x:c r="D179" s="30" t="n">
        <x:v>169.7341513292434</x:v>
      </x:c>
      <x:c r="E179" s="30" t="n">
        <x:v>1</x:v>
      </x:c>
      <x:c r="F179" s="30" t="n">
        <x:v>489</x:v>
      </x:c>
      <x:c r="G179" s="30" t="str">
        <x:v>非称重实测</x:v>
      </x:c>
      <x:c r="H179" s="30" t="str">
        <x:v>384</x:v>
      </x:c>
      <x:c r="I179" s="30" t="str">
        <x:v>上海汽车集团股份有限公司</x:v>
      </x:c>
      <x:c r="J179" s="30" t="str">
        <x:v>CSA6501LBEV6</x:v>
      </x:c>
      <x:c r="K179" s="30" t="str">
        <x:v>supplier|exact_voltage|pack_LxWxH</x:v>
      </x:c>
      <x:c r="L179" s="30" t="str">
        <x:v>Copyright © 2026 David YE</x:v>
      </x:c>
    </x:row>
    <x:row r="180">
      <x:c r="A180" s="30" t="str">
        <x:v>智己牌</x:v>
      </x:c>
      <x:c r="B180" s="30" t="n">
        <x:v>83</x:v>
      </x:c>
      <x:c r="C180" s="30" t="str">
        <x:v>三元锂</x:v>
      </x:c>
      <x:c r="D180" s="30" t="n">
        <x:v>174.3697478991596</x:v>
      </x:c>
      <x:c r="E180" s="30" t="n">
        <x:v>1</x:v>
      </x:c>
      <x:c r="F180" s="30" t="n">
        <x:v>476</x:v>
      </x:c>
      <x:c r="G180" s="30" t="str">
        <x:v>非称重实测</x:v>
      </x:c>
      <x:c r="H180" s="30" t="str">
        <x:v>392</x:v>
      </x:c>
      <x:c r="I180" s="30" t="str">
        <x:v>上海汽车集团股份有限公司</x:v>
      </x:c>
      <x:c r="J180" s="30" t="str">
        <x:v>CSA7002EBEV8</x:v>
      </x:c>
      <x:c r="K180" s="30" t="str">
        <x:v>supplier|exact_voltage|pack_LxWxH</x:v>
      </x:c>
      <x:c r="L180" s="30" t="str">
        <x:v>Copyright © 2026 David YE</x:v>
      </x:c>
    </x:row>
    <x:row r="181">
      <x:c r="A181" s="30" t="str">
        <x:v>智己牌</x:v>
      </x:c>
      <x:c r="B181" s="30" t="n">
        <x:v>76.5</x:v>
      </x:c>
      <x:c r="C181" s="30" t="str">
        <x:v>磷酸铁锂</x:v>
      </x:c>
      <x:c r="D181" s="30" t="n">
        <x:v>143.5272045028142</x:v>
      </x:c>
      <x:c r="E181" s="30" t="n">
        <x:v>1</x:v>
      </x:c>
      <x:c r="F181" s="30" t="n">
        <x:v>533</x:v>
      </x:c>
      <x:c r="G181" s="30" t="str">
        <x:v>非称重实测</x:v>
      </x:c>
      <x:c r="H181" s="30" t="str">
        <x:v>395</x:v>
      </x:c>
      <x:c r="I181" s="30" t="str">
        <x:v>上海汽车集团股份有限公司</x:v>
      </x:c>
      <x:c r="J181" s="30" t="str">
        <x:v>CSA6492LBEVC</x:v>
      </x:c>
      <x:c r="K181" s="30" t="str">
        <x:v>supplier|exact_voltage|pack_LxWxH</x:v>
      </x:c>
      <x:c r="L181" s="30" t="str">
        <x:v>Copyright © 2026 David YE</x:v>
      </x:c>
    </x:row>
    <x:row r="182">
      <x:c r="A182" s="30" t="str">
        <x:v>智己牌</x:v>
      </x:c>
      <x:c r="B182" s="30" t="n">
        <x:v>76.5</x:v>
      </x:c>
      <x:c r="C182" s="30" t="str">
        <x:v>磷酸铁锂电池</x:v>
      </x:c>
      <x:c r="D182" s="30"/>
      <x:c r="E182" s="30" t="n">
        <x:v>1</x:v>
      </x:c>
      <x:c r="F182" s="30" t="str"/>
      <x:c r="G182" s="30" t="str"/>
      <x:c r="H182" s="30" t="str">
        <x:v>406</x:v>
      </x:c>
      <x:c r="I182" s="30" t="str"/>
      <x:c r="J182" s="30" t="str">
        <x:v>CSA7002EBEVE</x:v>
      </x:c>
      <x:c r="K182" s="30" t="str">
        <x:v>supplier|exact_voltage|pack_LxWxH</x:v>
      </x:c>
      <x:c r="L182" s="30" t="str">
        <x:v>Copyright © 2026 David YE</x:v>
      </x:c>
    </x:row>
    <x:row r="183">
      <x:c r="A183" s="30" t="str">
        <x:v>智己牌</x:v>
      </x:c>
      <x:c r="B183" s="30" t="n">
        <x:v>76.5</x:v>
      </x:c>
      <x:c r="C183" s="30" t="str">
        <x:v>磷酸铁锂蓄电池</x:v>
      </x:c>
      <x:c r="D183" s="30"/>
      <x:c r="E183" s="30" t="n">
        <x:v>1</x:v>
      </x:c>
      <x:c r="F183" s="30" t="str"/>
      <x:c r="G183" s="30" t="str"/>
      <x:c r="H183" s="30" t="str">
        <x:v>407</x:v>
      </x:c>
      <x:c r="I183" s="30" t="str"/>
      <x:c r="J183" s="30" t="str">
        <x:v>CSA6492LBEVG</x:v>
      </x:c>
      <x:c r="K183" s="30" t="str">
        <x:v>supplier|exact_voltage|pack_LxWxH</x:v>
      </x:c>
      <x:c r="L183" s="30" t="str">
        <x:v>Copyright © 2026 David YE</x:v>
      </x:c>
    </x:row>
    <x:row r="184">
      <x:c r="A184" s="30" t="str">
        <x:v>智界牌</x:v>
      </x:c>
      <x:c r="B184" s="30" t="n">
        <x:v>81.11378</x:v>
      </x:c>
      <x:c r="C184" s="30" t="str">
        <x:v>磷酸铁锂蓄电池</x:v>
      </x:c>
      <x:c r="D184" s="30"/>
      <x:c r="E184" s="30" t="n">
        <x:v>1</x:v>
      </x:c>
      <x:c r="F184" s="30" t="str"/>
      <x:c r="G184" s="30" t="str"/>
      <x:c r="H184" s="30" t="str">
        <x:v>408</x:v>
      </x:c>
      <x:c r="I184" s="30" t="str"/>
      <x:c r="J184" s="30" t="str">
        <x:v>SQR6500BEVEHX</x:v>
      </x:c>
      <x:c r="K184" s="30" t="str">
        <x:v>supplier|exact_voltage|pack_LxWxH</x:v>
      </x:c>
      <x:c r="L184" s="30" t="str">
        <x:v>Copyright © 2026 David YE</x:v>
      </x:c>
    </x:row>
    <x:row r="185">
      <x:c r="A185" s="30" t="str">
        <x:v>智界牌</x:v>
      </x:c>
      <x:c r="B185" s="30" t="n">
        <x:v>81.1</x:v>
      </x:c>
      <x:c r="C185" s="30" t="str">
        <x:v>磷酸铁锂蓄电池</x:v>
      </x:c>
      <x:c r="D185" s="30" t="n">
        <x:v>141</x:v>
      </x:c>
      <x:c r="E185" s="30" t="n">
        <x:v>1</x:v>
      </x:c>
      <x:c r="F185" s="30" t="n">
        <x:v>575.2</x:v>
      </x:c>
      <x:c r="G185" s="30" t="str">
        <x:v>非称重实测</x:v>
      </x:c>
      <x:c r="H185" s="30" t="str">
        <x:v>409</x:v>
      </x:c>
      <x:c r="I185" s="30" t="str">
        <x:v>奇瑞汽车股份有限公司</x:v>
      </x:c>
      <x:c r="J185" s="30" t="str">
        <x:v>SQR6500BEVEHY6</x:v>
      </x:c>
      <x:c r="K185" s="30" t="str">
        <x:v>supplier|exact_voltage|pack_LxWxH</x:v>
      </x:c>
      <x:c r="L185" s="30" t="str">
        <x:v>Copyright © 2026 David YE</x:v>
      </x:c>
    </x:row>
    <x:row r="186">
      <x:c r="A186" s="30" t="str">
        <x:v>极氪牌</x:v>
      </x:c>
      <x:c r="B186" s="30" t="n">
        <x:v>76.5</x:v>
      </x:c>
      <x:c r="C186" s="30" t="str">
        <x:v>磷酸铁锂</x:v>
      </x:c>
      <x:c r="D186" s="30" t="n">
        <x:v>126.4462809917355</x:v>
      </x:c>
      <x:c r="E186" s="30" t="n">
        <x:v>1</x:v>
      </x:c>
      <x:c r="F186" s="30" t="n">
        <x:v>605</x:v>
      </x:c>
      <x:c r="G186" s="30" t="str">
        <x:v>非称重实测</x:v>
      </x:c>
      <x:c r="H186" s="30" t="str">
        <x:v>385</x:v>
      </x:c>
      <x:c r="I186" s="30" t="str">
        <x:v>浙江吉利汽车有限公司</x:v>
      </x:c>
      <x:c r="J186" s="30" t="str">
        <x:v>MR6471BEV100</x:v>
      </x:c>
      <x:c r="K186" s="30" t="str">
        <x:v>supplier|exact_voltage|pack_LxWxH</x:v>
      </x:c>
      <x:c r="L186" s="30" t="str">
        <x:v>Copyright © 2026 David YE</x:v>
      </x:c>
    </x:row>
    <x:row r="187">
      <x:c r="A187" s="30" t="str">
        <x:v>极氪牌</x:v>
      </x:c>
      <x:c r="B187" s="30" t="n">
        <x:v>75</x:v>
      </x:c>
      <x:c r="C187" s="30" t="str">
        <x:v>磷酸铁锂锂离子电池</x:v>
      </x:c>
      <x:c r="D187" s="30" t="n">
        <x:v>150</x:v>
      </x:c>
      <x:c r="E187" s="30" t="n">
        <x:v>1</x:v>
      </x:c>
      <x:c r="F187" s="30" t="n">
        <x:v>500</x:v>
      </x:c>
      <x:c r="G187" s="30" t="str">
        <x:v>非称重实测</x:v>
      </x:c>
      <x:c r="H187" s="30" t="str">
        <x:v>398</x:v>
      </x:c>
      <x:c r="I187" s="30" t="str">
        <x:v>浙江极氪智能科技有限公司</x:v>
      </x:c>
      <x:c r="J187" s="30" t="str">
        <x:v>MR6481BEV103</x:v>
      </x:c>
      <x:c r="K187" s="30" t="str">
        <x:v>supplier|exact_voltage|pack_LxWxH</x:v>
      </x:c>
      <x:c r="L187" s="30" t="str">
        <x:v>Copyright © 2026 David YE</x:v>
      </x:c>
    </x:row>
    <x:row r="188">
      <x:c r="A188" s="30" t="str">
        <x:v>极狐(ARCFOX)牌</x:v>
      </x:c>
      <x:c r="B188" s="30" t="n">
        <x:v>79.2</x:v>
      </x:c>
      <x:c r="C188" s="30" t="str">
        <x:v>三元锂</x:v>
      </x:c>
      <x:c r="D188" s="30" t="n">
        <x:v>170</x:v>
      </x:c>
      <x:c r="E188" s="30" t="n">
        <x:v>1</x:v>
      </x:c>
      <x:c r="F188" s="30" t="n">
        <x:v>465.9</x:v>
      </x:c>
      <x:c r="G188" s="30" t="str">
        <x:v>非称重实测</x:v>
      </x:c>
      <x:c r="H188" s="30" t="str">
        <x:v>373</x:v>
      </x:c>
      <x:c r="I188" s="30" t="str">
        <x:v>北汽蓝谷麦格纳汽车有限公司</x:v>
      </x:c>
      <x:c r="J188" s="30" t="str">
        <x:v>BJ6470A501BEV</x:v>
      </x:c>
      <x:c r="K188" s="30" t="str">
        <x:v>supplier|exact_voltage|pack_LxWxH</x:v>
      </x:c>
      <x:c r="L188" s="30" t="str">
        <x:v>Copyright © 2026 David YE</x:v>
      </x:c>
    </x:row>
    <x:row r="189">
      <x:c r="A189" s="30" t="str">
        <x:v>极狐(ARCFOX)牌</x:v>
      </x:c>
      <x:c r="B189" s="30" t="n">
        <x:v>79.2</x:v>
      </x:c>
      <x:c r="C189" s="30" t="str">
        <x:v>三元锂</x:v>
      </x:c>
      <x:c r="D189" s="30" t="n">
        <x:v>167.7966101694915</x:v>
      </x:c>
      <x:c r="E189" s="30" t="n">
        <x:v>1</x:v>
      </x:c>
      <x:c r="F189" s="30" t="n">
        <x:v>472</x:v>
      </x:c>
      <x:c r="G189" s="30" t="str">
        <x:v>非称重实测</x:v>
      </x:c>
      <x:c r="H189" s="30" t="str">
        <x:v>379</x:v>
      </x:c>
      <x:c r="I189" s="30" t="str">
        <x:v>北汽蓝谷麦格纳汽车有限公司</x:v>
      </x:c>
      <x:c r="J189" s="30" t="str">
        <x:v>BJ7001A513BEV</x:v>
      </x:c>
      <x:c r="K189" s="30" t="str">
        <x:v>supplier|exact_voltage|pack_LxWxH</x:v>
      </x:c>
      <x:c r="L189" s="30" t="str">
        <x:v>Copyright © 2026 David YE</x:v>
      </x:c>
    </x:row>
    <x:row r="190">
      <x:c r="A190" s="30" t="str">
        <x:v>极狐(ARCFOX)牌</x:v>
      </x:c>
      <x:c r="B190" s="30" t="n">
        <x:v>79.2</x:v>
      </x:c>
      <x:c r="C190" s="30" t="str">
        <x:v>三元锂</x:v>
      </x:c>
      <x:c r="D190" s="30" t="n">
        <x:v>168.5106382978724</x:v>
      </x:c>
      <x:c r="E190" s="30" t="n">
        <x:v>1</x:v>
      </x:c>
      <x:c r="F190" s="30" t="n">
        <x:v>470</x:v>
      </x:c>
      <x:c r="G190" s="30" t="str">
        <x:v>非称重实测</x:v>
      </x:c>
      <x:c r="H190" s="30" t="str">
        <x:v>380</x:v>
      </x:c>
      <x:c r="I190" s="30" t="str">
        <x:v>北汽蓝谷麦格纳汽车有限公司</x:v>
      </x:c>
      <x:c r="J190" s="30" t="str">
        <x:v>BJ7001A514BEV</x:v>
      </x:c>
      <x:c r="K190" s="30" t="str">
        <x:v>supplier|exact_voltage|pack_LxWxH</x:v>
      </x:c>
      <x:c r="L190" s="30" t="str">
        <x:v>Copyright © 2026 David YE</x:v>
      </x:c>
    </x:row>
    <x:row r="191">
      <x:c r="A191" s="30" t="str">
        <x:v>极狐(ARCFOX)牌</x:v>
      </x:c>
      <x:c r="B191" s="30" t="n">
        <x:v>79.2</x:v>
      </x:c>
      <x:c r="C191" s="30" t="str">
        <x:v>三元锂离子蓄电池</x:v>
      </x:c>
      <x:c r="D191" s="30" t="n">
        <x:v>170</x:v>
      </x:c>
      <x:c r="E191" s="30" t="n">
        <x:v>1</x:v>
      </x:c>
      <x:c r="F191" s="30" t="n">
        <x:v>465.9</x:v>
      </x:c>
      <x:c r="G191" s="30" t="str">
        <x:v>非称重实测</x:v>
      </x:c>
      <x:c r="H191" s="30" t="str">
        <x:v>398</x:v>
      </x:c>
      <x:c r="I191" s="30" t="str">
        <x:v>北汽蓝谷麦格纳汽车有限公司</x:v>
      </x:c>
      <x:c r="J191" s="30" t="str">
        <x:v>BJ6480A503BEV</x:v>
      </x:c>
      <x:c r="K191" s="30" t="str">
        <x:v>supplier|exact_voltage|pack_LxWxH</x:v>
      </x:c>
      <x:c r="L191" s="30" t="str">
        <x:v>Copyright © 2026 David YE</x:v>
      </x:c>
    </x:row>
    <x:row r="192">
      <x:c r="A192" s="30" t="str">
        <x:v>极狐(ARCFOX)牌</x:v>
      </x:c>
      <x:c r="B192" s="30" t="n">
        <x:v>81.9</x:v>
      </x:c>
      <x:c r="C192" s="30" t="str">
        <x:v>磷酸铁锂蓄电池</x:v>
      </x:c>
      <x:c r="D192" s="30" t="n">
        <x:v>145.21</x:v>
      </x:c>
      <x:c r="E192" s="30" t="n">
        <x:v>1</x:v>
      </x:c>
      <x:c r="F192" s="30" t="n">
        <x:v>564</x:v>
      </x:c>
      <x:c r="G192" s="30" t="str">
        <x:v>非称重实测</x:v>
      </x:c>
      <x:c r="H192" s="30" t="str">
        <x:v>408</x:v>
      </x:c>
      <x:c r="I192" s="30" t="str"/>
      <x:c r="J192" s="30" t="str">
        <x:v>BJ6500A60BEV</x:v>
      </x:c>
      <x:c r="K192" s="30" t="str">
        <x:v>supplier|exact_voltage|pack_LxWxH</x:v>
      </x:c>
      <x:c r="L192" s="30" t="str">
        <x:v>Copyright © 2026 David YE</x:v>
      </x:c>
    </x:row>
    <x:row r="193">
      <x:c r="A193" s="30" t="str">
        <x:v>极狐(ARCFOX)牌</x:v>
      </x:c>
      <x:c r="B193" s="30" t="n">
        <x:v>75.4</x:v>
      </x:c>
      <x:c r="C193" s="30" t="str">
        <x:v>磷酸铁锂蓄电池</x:v>
      </x:c>
      <x:c r="D193" s="30" t="n">
        <x:v>155.1</x:v>
      </x:c>
      <x:c r="E193" s="30" t="n">
        <x:v>1</x:v>
      </x:c>
      <x:c r="F193" s="30" t="n">
        <x:v>486.1</x:v>
      </x:c>
      <x:c r="G193" s="30" t="str">
        <x:v>非称重实测</x:v>
      </x:c>
      <x:c r="H193" s="30" t="str">
        <x:v>409</x:v>
      </x:c>
      <x:c r="I193" s="30" t="str">
        <x:v>北汽蓝谷麦格纳汽车有限公司</x:v>
      </x:c>
      <x:c r="J193" s="30" t="str">
        <x:v>BJ6500A602BEV</x:v>
      </x:c>
      <x:c r="K193" s="30" t="str">
        <x:v>supplier|exact_voltage|pack_LxWxH</x:v>
      </x:c>
      <x:c r="L193" s="30" t="str">
        <x:v>Copyright © 2026 David YE</x:v>
      </x:c>
    </x:row>
    <x:row r="194">
      <x:c r="A194" s="30" t="str">
        <x:v>极狐(ARCFOX)牌</x:v>
      </x:c>
      <x:c r="B194" s="30" t="n">
        <x:v>84.8</x:v>
      </x:c>
      <x:c r="C194" s="30" t="str">
        <x:v>磷酸铁锂蓄电池</x:v>
      </x:c>
      <x:c r="D194" s="30" t="n">
        <x:v>154.5</x:v>
      </x:c>
      <x:c r="E194" s="30" t="n">
        <x:v>1</x:v>
      </x:c>
      <x:c r="F194" s="30" t="n">
        <x:v>548.9</x:v>
      </x:c>
      <x:c r="G194" s="30" t="str">
        <x:v>非称重实测</x:v>
      </x:c>
      <x:c r="H194" s="30" t="str">
        <x:v>409</x:v>
      </x:c>
      <x:c r="I194" s="30" t="str">
        <x:v>北汽蓝谷麦格纳汽车有限公司</x:v>
      </x:c>
      <x:c r="J194" s="30" t="str">
        <x:v>BJ6500A603BEV</x:v>
      </x:c>
      <x:c r="K194" s="30" t="str">
        <x:v>supplier|exact_voltage|pack_LxWxH</x:v>
      </x:c>
      <x:c r="L194" s="30" t="str">
        <x:v>Copyright © 2026 David YE</x:v>
      </x:c>
    </x:row>
    <x:row r="195">
      <x:c r="A195" s="30" t="str">
        <x:v>欧拉牌</x:v>
      </x:c>
      <x:c r="B195" s="30" t="n">
        <x:v>79.62</x:v>
      </x:c>
      <x:c r="C195" s="30" t="str">
        <x:v>三元锂</x:v>
      </x:c>
      <x:c r="D195" s="30" t="n">
        <x:v>172.3</x:v>
      </x:c>
      <x:c r="E195" s="30" t="n">
        <x:v>1</x:v>
      </x:c>
      <x:c r="F195" s="30" t="n">
        <x:v>462.1</x:v>
      </x:c>
      <x:c r="G195" s="30" t="str">
        <x:v>非称重实测</x:v>
      </x:c>
      <x:c r="H195" s="30" t="str">
        <x:v>346</x:v>
      </x:c>
      <x:c r="I195" s="30" t="str">
        <x:v>长城汽车股份有限公司</x:v>
      </x:c>
      <x:c r="J195" s="30" t="str">
        <x:v>CC6450AG01BBEV</x:v>
      </x:c>
      <x:c r="K195" s="30" t="str">
        <x:v>supplier|exact_voltage|pack_LxWxH</x:v>
      </x:c>
      <x:c r="L195" s="30" t="str">
        <x:v>Copyright © 2026 David YE</x:v>
      </x:c>
    </x:row>
    <x:row r="196">
      <x:c r="A196" s="30" t="str">
        <x:v>欧拉牌</x:v>
      </x:c>
      <x:c r="B196" s="30" t="n">
        <x:v>79.62</x:v>
      </x:c>
      <x:c r="C196" s="30"/>
      <x:c r="D196" s="30" t="n">
        <x:v>171.6</x:v>
      </x:c>
      <x:c r="E196" s="30" t="n">
        <x:v>1</x:v>
      </x:c>
      <x:c r="F196" s="30" t="n">
        <x:v>464</x:v>
      </x:c>
      <x:c r="G196" s="30" t="str">
        <x:v>非称重实测</x:v>
      </x:c>
      <x:c r="H196" s="30" t="str">
        <x:v>353</x:v>
      </x:c>
      <x:c r="I196" s="30" t="str">
        <x:v>长城汽车股份有限公司</x:v>
      </x:c>
      <x:c r="J196" s="30" t="str">
        <x:v>CC7000BH03ABEV</x:v>
      </x:c>
      <x:c r="K196" s="30" t="str">
        <x:v>supplier|exact_voltage|pack_LxWxH</x:v>
      </x:c>
      <x:c r="L196" s="30" t="str">
        <x:v>Copyright © 2026 David YE</x:v>
      </x:c>
    </x:row>
    <x:row r="197">
      <x:c r="A197" s="30" t="str">
        <x:v>欧拉牌</x:v>
      </x:c>
      <x:c r="B197" s="30" t="n">
        <x:v>76.44</x:v>
      </x:c>
      <x:c r="C197" s="30" t="str">
        <x:v>磷酸铁锂</x:v>
      </x:c>
      <x:c r="D197" s="30" t="n">
        <x:v>146.73</x:v>
      </x:c>
      <x:c r="E197" s="30" t="n">
        <x:v>1</x:v>
      </x:c>
      <x:c r="F197" s="30" t="n">
        <x:v>521</x:v>
      </x:c>
      <x:c r="G197" s="30" t="str">
        <x:v>非称重实测</x:v>
      </x:c>
      <x:c r="H197" s="30" t="str">
        <x:v>354</x:v>
      </x:c>
      <x:c r="I197" s="30" t="str">
        <x:v>长城汽车股份有限公司</x:v>
      </x:c>
      <x:c r="J197" s="30" t="str">
        <x:v>CC6470CA01BBEV</x:v>
      </x:c>
      <x:c r="K197" s="30" t="str">
        <x:v>supplier|exact_voltage|pack_LxWxH</x:v>
      </x:c>
      <x:c r="L197" s="30" t="str">
        <x:v>Copyright © 2026 David YE</x:v>
      </x:c>
    </x:row>
    <x:row r="198">
      <x:c r="A198" s="30" t="str">
        <x:v>欧拉牌</x:v>
      </x:c>
      <x:c r="B198" s="30" t="n">
        <x:v>83.49</x:v>
      </x:c>
      <x:c r="C198" s="30" t="str">
        <x:v>三元锂</x:v>
      </x:c>
      <x:c r="D198" s="30" t="n">
        <x:v>172.51</x:v>
      </x:c>
      <x:c r="E198" s="30" t="n">
        <x:v>1</x:v>
      </x:c>
      <x:c r="F198" s="30" t="n">
        <x:v>484</x:v>
      </x:c>
      <x:c r="G198" s="30" t="str">
        <x:v>非称重实测</x:v>
      </x:c>
      <x:c r="H198" s="30" t="str">
        <x:v>357</x:v>
      </x:c>
      <x:c r="I198" s="30" t="str">
        <x:v>长城汽车股份有限公司</x:v>
      </x:c>
      <x:c r="J198" s="30" t="str">
        <x:v>CC7000BH23BBEV</x:v>
      </x:c>
      <x:c r="K198" s="30" t="str">
        <x:v>supplier|exact_voltage|pack_LxWxH</x:v>
      </x:c>
      <x:c r="L198" s="30" t="str">
        <x:v>Copyright © 2026 David YE</x:v>
      </x:c>
    </x:row>
    <x:row r="199">
      <x:c r="A199" s="30" t="str">
        <x:v>欧拉牌</x:v>
      </x:c>
      <x:c r="B199" s="30" t="n">
        <x:v>79.62</x:v>
      </x:c>
      <x:c r="C199" s="30" t="str">
        <x:v>三元锂</x:v>
      </x:c>
      <x:c r="D199" s="30" t="n">
        <x:v>171.6</x:v>
      </x:c>
      <x:c r="E199" s="30" t="n">
        <x:v>1</x:v>
      </x:c>
      <x:c r="F199" s="30" t="n">
        <x:v>464</x:v>
      </x:c>
      <x:c r="G199" s="30" t="str">
        <x:v>非称重实测</x:v>
      </x:c>
      <x:c r="H199" s="30" t="str">
        <x:v>362</x:v>
      </x:c>
      <x:c r="I199" s="30" t="str">
        <x:v>长城汽车股份有限公司</x:v>
      </x:c>
      <x:c r="J199" s="30" t="str">
        <x:v>CC7000BH03HBBEV</x:v>
      </x:c>
      <x:c r="K199" s="30" t="str">
        <x:v>supplier|exact_voltage|pack_LxWxH</x:v>
      </x:c>
      <x:c r="L199" s="30" t="str">
        <x:v>Copyright © 2026 David YE</x:v>
      </x:c>
    </x:row>
    <x:row r="200">
      <x:c r="A200" s="30" t="str">
        <x:v>欧拉牌</x:v>
      </x:c>
      <x:c r="B200" s="30" t="n">
        <x:v>83.49</x:v>
      </x:c>
      <x:c r="C200" s="30" t="str">
        <x:v>三元锂</x:v>
      </x:c>
      <x:c r="D200" s="30" t="n">
        <x:v>169.6606380816907</x:v>
      </x:c>
      <x:c r="E200" s="30" t="n">
        <x:v>1</x:v>
      </x:c>
      <x:c r="F200" s="30" t="n">
        <x:v>492.1</x:v>
      </x:c>
      <x:c r="G200" s="30" t="str">
        <x:v>非称重实测</x:v>
      </x:c>
      <x:c r="H200" s="30" t="str">
        <x:v>382</x:v>
      </x:c>
      <x:c r="I200" s="30" t="str">
        <x:v>光束汽车有限公司</x:v>
      </x:c>
      <x:c r="J200" s="30" t="str">
        <x:v>SAL7000BH00ABEV</x:v>
      </x:c>
      <x:c r="K200" s="30" t="str">
        <x:v>supplier|exact_voltage|pack_LxWxH</x:v>
      </x:c>
      <x:c r="L200" s="30" t="str">
        <x:v>Copyright © 2026 David YE</x:v>
      </x:c>
    </x:row>
    <x:row r="201">
      <x:c r="A201" s="30" t="str">
        <x:v>欧拉牌</x:v>
      </x:c>
      <x:c r="B201" s="30" t="n">
        <x:v>83.49</x:v>
      </x:c>
      <x:c r="C201" s="30" t="str">
        <x:v>三元锂</x:v>
      </x:c>
      <x:c r="D201" s="30" t="n">
        <x:v>168.9738919247116</x:v>
      </x:c>
      <x:c r="E201" s="30" t="n">
        <x:v>1</x:v>
      </x:c>
      <x:c r="F201" s="30" t="n">
        <x:v>494.1</x:v>
      </x:c>
      <x:c r="G201" s="30" t="str">
        <x:v>非称重实测</x:v>
      </x:c>
      <x:c r="H201" s="30" t="str">
        <x:v>382</x:v>
      </x:c>
      <x:c r="I201" s="30" t="str">
        <x:v>光束汽车有限公司</x:v>
      </x:c>
      <x:c r="J201" s="30" t="str">
        <x:v>SAL7000BH30ABEV</x:v>
      </x:c>
      <x:c r="K201" s="30" t="str">
        <x:v>supplier|exact_voltage|pack_LxWxH</x:v>
      </x:c>
      <x:c r="L201" s="30" t="str">
        <x:v>Copyright © 2026 David YE</x:v>
      </x:c>
    </x:row>
    <x:row r="202">
      <x:c r="A202" s="30" t="str">
        <x:v>比亚迪牌</x:v>
      </x:c>
      <x:c r="B202" s="30" t="n">
        <x:v>82.56</x:v>
      </x:c>
      <x:c r="C202" s="30" t="str">
        <x:v>磷酸铁锂</x:v>
      </x:c>
      <x:c r="D202" s="30" t="n">
        <x:v>147.4</x:v>
      </x:c>
      <x:c r="E202" s="30" t="n">
        <x:v>1</x:v>
      </x:c>
      <x:c r="F202" s="30" t="n">
        <x:v>560.1</x:v>
      </x:c>
      <x:c r="G202" s="30" t="str">
        <x:v>非称重实测</x:v>
      </x:c>
      <x:c r="H202" s="30" t="str">
        <x:v>354</x:v>
      </x:c>
      <x:c r="I202" s="30" t="str">
        <x:v>比亚迪汽车有限公司</x:v>
      </x:c>
      <x:c r="J202" s="30" t="str">
        <x:v>BYD7006BEVA1</x:v>
      </x:c>
      <x:c r="K202" s="30" t="str">
        <x:v>supplier|exact_voltage|pack_LxWxH</x:v>
      </x:c>
      <x:c r="L202" s="30" t="str">
        <x:v>Copyright © 2026 David YE</x:v>
      </x:c>
    </x:row>
    <x:row r="203">
      <x:c r="A203" s="30" t="str">
        <x:v>比亚迪牌</x:v>
      </x:c>
      <x:c r="B203" s="30" t="n">
        <x:v>82.56</x:v>
      </x:c>
      <x:c r="C203" s="30" t="str">
        <x:v>磷酸铁锂</x:v>
      </x:c>
      <x:c r="D203" s="30" t="n">
        <x:v>147.9</x:v>
      </x:c>
      <x:c r="E203" s="30" t="n">
        <x:v>1</x:v>
      </x:c>
      <x:c r="F203" s="30" t="n">
        <x:v>558.2</x:v>
      </x:c>
      <x:c r="G203" s="30" t="str">
        <x:v>非称重实测</x:v>
      </x:c>
      <x:c r="H203" s="30" t="str">
        <x:v>354</x:v>
      </x:c>
      <x:c r="I203" s="30" t="str">
        <x:v>比亚迪汽车有限公司</x:v>
      </x:c>
      <x:c r="J203" s="30" t="str">
        <x:v>BYD7006BEVA2</x:v>
      </x:c>
      <x:c r="K203" s="30" t="str">
        <x:v>supplier|exact_voltage|pack_LxWxH</x:v>
      </x:c>
      <x:c r="L203" s="30" t="str">
        <x:v>Copyright © 2026 David YE</x:v>
      </x:c>
    </x:row>
    <x:row r="204">
      <x:c r="A204" s="30" t="str">
        <x:v>比亚迪牌</x:v>
      </x:c>
      <x:c r="B204" s="30" t="n">
        <x:v>82.56</x:v>
      </x:c>
      <x:c r="C204" s="30" t="str">
        <x:v>磷酸铁锂</x:v>
      </x:c>
      <x:c r="D204" s="30" t="n">
        <x:v>180</x:v>
      </x:c>
      <x:c r="E204" s="30" t="n">
        <x:v>1</x:v>
      </x:c>
      <x:c r="F204" s="30" t="n">
        <x:v>458.7</x:v>
      </x:c>
      <x:c r="G204" s="30" t="str">
        <x:v>非称重实测</x:v>
      </x:c>
      <x:c r="H204" s="30" t="str">
        <x:v>369</x:v>
      </x:c>
      <x:c r="I204" s="30" t="str">
        <x:v>比亚迪汽车有限公司</x:v>
      </x:c>
      <x:c r="J204" s="30" t="str">
        <x:v>BYD7006BEVA5</x:v>
      </x:c>
      <x:c r="K204" s="30" t="str">
        <x:v>supplier|exact_voltage|pack_LxWxH</x:v>
      </x:c>
      <x:c r="L204" s="30" t="str">
        <x:v>Copyright © 2026 David YE</x:v>
      </x:c>
    </x:row>
    <x:row r="205">
      <x:c r="A205" s="30" t="str">
        <x:v>比亚迪牌</x:v>
      </x:c>
      <x:c r="B205" s="30" t="n">
        <x:v>79.68</x:v>
      </x:c>
      <x:c r="C205" s="30" t="str">
        <x:v>磷酸铁锂</x:v>
      </x:c>
      <x:c r="D205" s="30" t="n">
        <x:v>149.4934333958724</x:v>
      </x:c>
      <x:c r="E205" s="30" t="n">
        <x:v>1</x:v>
      </x:c>
      <x:c r="F205" s="30" t="n">
        <x:v>533</x:v>
      </x:c>
      <x:c r="G205" s="30" t="str">
        <x:v>非称重实测</x:v>
      </x:c>
      <x:c r="H205" s="30" t="str">
        <x:v>387</x:v>
      </x:c>
      <x:c r="I205" s="30" t="str">
        <x:v>比亚迪汽车工业有限公司</x:v>
      </x:c>
      <x:c r="J205" s="30" t="str">
        <x:v>BYD7009BEV11</x:v>
      </x:c>
      <x:c r="K205" s="30" t="str">
        <x:v>supplier|exact_voltage|pack_LxWxH</x:v>
      </x:c>
      <x:c r="L205" s="30" t="str">
        <x:v>Copyright © 2026 David YE</x:v>
      </x:c>
    </x:row>
    <x:row r="206">
      <x:c r="A206" s="30" t="str">
        <x:v>比亚迪牌</x:v>
      </x:c>
      <x:c r="B206" s="30" t="n">
        <x:v>78.72</x:v>
      </x:c>
      <x:c r="C206" s="30" t="str">
        <x:v>磷酸铁锂</x:v>
      </x:c>
      <x:c r="D206" s="30" t="n">
        <x:v>140.5714285714286</x:v>
      </x:c>
      <x:c r="E206" s="30" t="n">
        <x:v>1</x:v>
      </x:c>
      <x:c r="F206" s="30" t="n">
        <x:v>560</x:v>
      </x:c>
      <x:c r="G206" s="30" t="str">
        <x:v>非称重实测</x:v>
      </x:c>
      <x:c r="H206" s="30" t="str">
        <x:v>394</x:v>
      </x:c>
      <x:c r="I206" s="30" t="str">
        <x:v>比亚迪汽车有限公司</x:v>
      </x:c>
      <x:c r="J206" s="30" t="str">
        <x:v>BYD6480AABEV2</x:v>
      </x:c>
      <x:c r="K206" s="30" t="str">
        <x:v>supplier|exact_voltage|pack_LxWxH</x:v>
      </x:c>
      <x:c r="L206" s="30" t="str">
        <x:v>Copyright © 2026 David YE</x:v>
      </x:c>
    </x:row>
    <x:row r="207">
      <x:c r="A207" s="30" t="str">
        <x:v>比亚迪牌</x:v>
      </x:c>
      <x:c r="B207" s="30" t="n">
        <x:v>78.72</x:v>
      </x:c>
      <x:c r="C207" s="30" t="str">
        <x:v>磷酸铁锂</x:v>
      </x:c>
      <x:c r="D207" s="30" t="n">
        <x:v>140.0711743772242</x:v>
      </x:c>
      <x:c r="E207" s="30" t="n">
        <x:v>1</x:v>
      </x:c>
      <x:c r="F207" s="30" t="n">
        <x:v>562</x:v>
      </x:c>
      <x:c r="G207" s="30" t="str">
        <x:v>非称重实测</x:v>
      </x:c>
      <x:c r="H207" s="30" t="str">
        <x:v>394</x:v>
      </x:c>
      <x:c r="I207" s="30" t="str">
        <x:v>比亚迪汽车有限公司</x:v>
      </x:c>
      <x:c r="J207" s="30" t="str">
        <x:v>BYD6480AABEV3</x:v>
      </x:c>
      <x:c r="K207" s="30" t="str">
        <x:v>supplier|exact_voltage|pack_LxWxH</x:v>
      </x:c>
      <x:c r="L207" s="30" t="str">
        <x:v>Copyright © 2026 David YE</x:v>
      </x:c>
    </x:row>
    <x:row r="208">
      <x:c r="A208" s="30" t="str">
        <x:v>比亚迪牌</x:v>
      </x:c>
      <x:c r="B208" s="30" t="n">
        <x:v>75.616</x:v>
      </x:c>
      <x:c r="C208" s="30" t="str">
        <x:v>磷酸铁锂蓄电池</x:v>
      </x:c>
      <x:c r="D208" s="30" t="n">
        <x:v>150</x:v>
      </x:c>
      <x:c r="E208" s="30" t="n">
        <x:v>1</x:v>
      </x:c>
      <x:c r="F208" s="30" t="n">
        <x:v>504.1</x:v>
      </x:c>
      <x:c r="G208" s="30" t="str">
        <x:v>非称重实测</x:v>
      </x:c>
      <x:c r="H208" s="30" t="str">
        <x:v>402</x:v>
      </x:c>
      <x:c r="I208" s="30" t="str">
        <x:v>比亚迪汽车工业有限公司</x:v>
      </x:c>
      <x:c r="J208" s="30" t="str">
        <x:v>BYD6480AMBEV1</x:v>
      </x:c>
      <x:c r="K208" s="30" t="str">
        <x:v>supplier|exact_voltage|pack_LxWxH</x:v>
      </x:c>
      <x:c r="L208" s="30" t="str">
        <x:v>Copyright © 2026 David YE</x:v>
      </x:c>
    </x:row>
    <x:row r="209">
      <x:c r="A209" s="30" t="str">
        <x:v>比亚迪牌</x:v>
      </x:c>
      <x:c r="B209" s="30" t="n">
        <x:v>76.744</x:v>
      </x:c>
      <x:c r="C209" s="30" t="str">
        <x:v>磷酸铁锂蓄电池</x:v>
      </x:c>
      <x:c r="D209" s="30" t="n">
        <x:v>142.38</x:v>
      </x:c>
      <x:c r="E209" s="30" t="n">
        <x:v>1</x:v>
      </x:c>
      <x:c r="F209" s="30" t="n">
        <x:v>539</x:v>
      </x:c>
      <x:c r="G209" s="30" t="str">
        <x:v>非称重实测</x:v>
      </x:c>
      <x:c r="H209" s="30" t="str">
        <x:v>406</x:v>
      </x:c>
      <x:c r="I209" s="30" t="str"/>
      <x:c r="J209" s="30" t="str">
        <x:v>BYD7000AZBEV3</x:v>
      </x:c>
      <x:c r="K209" s="30" t="str">
        <x:v>supplier|exact_voltage|pack_LxWxH</x:v>
      </x:c>
      <x:c r="L209" s="30" t="str">
        <x:v>Copyright © 2026 David YE</x:v>
      </x:c>
    </x:row>
    <x:row r="210">
      <x:c r="A210" s="30" t="str">
        <x:v>比亚迪牌</x:v>
      </x:c>
      <x:c r="B210" s="30" t="n">
        <x:v>82.732</x:v>
      </x:c>
      <x:c r="C210" s="30" t="str">
        <x:v>磷酸铁锂蓄电池</x:v>
      </x:c>
      <x:c r="D210" s="30" t="n">
        <x:v>144.8</x:v>
      </x:c>
      <x:c r="E210" s="30" t="n">
        <x:v>1</x:v>
      </x:c>
      <x:c r="F210" s="30" t="n">
        <x:v>571.4</x:v>
      </x:c>
      <x:c r="G210" s="30" t="str">
        <x:v>非称重实测</x:v>
      </x:c>
      <x:c r="H210" s="30" t="str">
        <x:v>409</x:v>
      </x:c>
      <x:c r="I210" s="30" t="str">
        <x:v>比亚迪汽车工业有限公司</x:v>
      </x:c>
      <x:c r="J210" s="30" t="str">
        <x:v>BYD6480CDBEV5</x:v>
      </x:c>
      <x:c r="K210" s="30" t="str">
        <x:v>supplier|exact_voltage|pack_LxWxH</x:v>
      </x:c>
      <x:c r="L210" s="30" t="str">
        <x:v>Copyright © 2026 David YE</x:v>
      </x:c>
    </x:row>
    <x:row r="211">
      <x:c r="A211" s="30" t="str">
        <x:v>沃尔沃牌</x:v>
      </x:c>
      <x:c r="B211" s="30" t="n">
        <x:v>77</x:v>
      </x:c>
      <x:c r="C211" s="30" t="str">
        <x:v>磷酸铁锂蓄电池</x:v>
      </x:c>
      <x:c r="D211" s="30" t="n">
        <x:v>180</x:v>
      </x:c>
      <x:c r="E211" s="30" t="n">
        <x:v>1</x:v>
      </x:c>
      <x:c r="F211" s="30" t="n">
        <x:v>427.8</x:v>
      </x:c>
      <x:c r="G211" s="30" t="str">
        <x:v>非称重实测</x:v>
      </x:c>
      <x:c r="H211" s="30" t="str">
        <x:v>404</x:v>
      </x:c>
      <x:c r="I211" s="30" t="str">
        <x:v>亚欧汽车制造(台州)有限公司</x:v>
      </x:c>
      <x:c r="J211" s="30" t="str">
        <x:v>VCD7005F041BEV</x:v>
      </x:c>
      <x:c r="K211" s="30" t="str">
        <x:v>supplier|exact_voltage|pack_LxWxH</x:v>
      </x:c>
      <x:c r="L211" s="30" t="str">
        <x:v>Copyright © 2026 David YE</x:v>
      </x:c>
    </x:row>
    <x:row r="212">
      <x:c r="A212" s="30" t="str">
        <x:v>燕铃牌</x:v>
      </x:c>
      <x:c r="B212" s="30" t="n">
        <x:v>79.977</x:v>
      </x:c>
      <x:c r="C212" s="30" t="str">
        <x:v>三元锂</x:v>
      </x:c>
      <x:c r="D212" s="30" t="n">
        <x:v>178.25</x:v>
      </x:c>
      <x:c r="E212" s="30" t="n">
        <x:v>1</x:v>
      </x:c>
      <x:c r="F212" s="30" t="n">
        <x:v>448.7</x:v>
      </x:c>
      <x:c r="G212" s="30" t="str">
        <x:v>非称重实测</x:v>
      </x:c>
      <x:c r="H212" s="30" t="str">
        <x:v>343</x:v>
      </x:c>
      <x:c r="I212" s="30" t="str">
        <x:v>北京汽车制造厂有限公司</x:v>
      </x:c>
      <x:c r="J212" s="30" t="str">
        <x:v>BAW7003UB53BEV</x:v>
      </x:c>
      <x:c r="K212" s="30" t="str">
        <x:v>supplier|exact_voltage|pack_LxWxH</x:v>
      </x:c>
      <x:c r="L212" s="30" t="str">
        <x:v>Copyright © 2026 David YE</x:v>
      </x:c>
    </x:row>
    <x:row r="213">
      <x:c r="A213" s="30" t="str">
        <x:v>特斯拉牌</x:v>
      </x:c>
      <x:c r="B213" s="30" t="n">
        <x:v>78.4</x:v>
      </x:c>
      <x:c r="C213" s="30" t="str">
        <x:v>三元锂</x:v>
      </x:c>
      <x:c r="D213" s="30" t="n">
        <x:v>170</x:v>
      </x:c>
      <x:c r="E213" s="30" t="n">
        <x:v>1</x:v>
      </x:c>
      <x:c r="F213" s="30" t="n">
        <x:v>461.2</x:v>
      </x:c>
      <x:c r="G213" s="30" t="str">
        <x:v>非称重实测</x:v>
      </x:c>
      <x:c r="H213" s="30" t="str">
        <x:v>375</x:v>
      </x:c>
      <x:c r="I213" s="30" t="str">
        <x:v>特斯拉(上海)有限公司</x:v>
      </x:c>
      <x:c r="J213" s="30" t="str">
        <x:v>TSL7000BEVBA4</x:v>
      </x:c>
      <x:c r="K213" s="30" t="str">
        <x:v>supplier|exact_voltage|pack_LxWxH</x:v>
      </x:c>
      <x:c r="L213" s="30" t="str">
        <x:v>Copyright © 2026 David YE</x:v>
      </x:c>
    </x:row>
    <x:row r="214">
      <x:c r="A214" s="30" t="str">
        <x:v>特斯拉牌</x:v>
      </x:c>
      <x:c r="B214" s="30" t="n">
        <x:v>78.4</x:v>
      </x:c>
      <x:c r="C214" s="30" t="str">
        <x:v>三元锂离子电池</x:v>
      </x:c>
      <x:c r="D214" s="30" t="n">
        <x:v>170</x:v>
      </x:c>
      <x:c r="E214" s="30" t="n">
        <x:v>1</x:v>
      </x:c>
      <x:c r="F214" s="30" t="n">
        <x:v>461.2</x:v>
      </x:c>
      <x:c r="G214" s="30" t="str">
        <x:v>非称重实测</x:v>
      </x:c>
      <x:c r="H214" s="30" t="str">
        <x:v>400</x:v>
      </x:c>
      <x:c r="I214" s="30" t="str">
        <x:v>特斯拉(上海)有限公司</x:v>
      </x:c>
      <x:c r="J214" s="30" t="str">
        <x:v>TSL6480BEVBR0</x:v>
      </x:c>
      <x:c r="K214" s="30" t="str">
        <x:v>supplier|exact_voltage|pack_LxWxH</x:v>
      </x:c>
      <x:c r="L214" s="30" t="str">
        <x:v>Copyright © 2026 David YE</x:v>
      </x:c>
    </x:row>
    <x:row r="215">
      <x:c r="A215" s="30" t="str">
        <x:v>特斯拉牌</x:v>
      </x:c>
      <x:c r="B215" s="30" t="n">
        <x:v>78.4</x:v>
      </x:c>
      <x:c r="C215" s="30" t="str">
        <x:v>三元锂离子电池</x:v>
      </x:c>
      <x:c r="D215" s="30" t="n">
        <x:v>175</x:v>
      </x:c>
      <x:c r="E215" s="30" t="n">
        <x:v>1</x:v>
      </x:c>
      <x:c r="F215" s="30" t="n">
        <x:v>448</x:v>
      </x:c>
      <x:c r="G215" s="30" t="str">
        <x:v>非称重实测</x:v>
      </x:c>
      <x:c r="H215" s="30" t="str">
        <x:v>409</x:v>
      </x:c>
      <x:c r="I215" s="30" t="str">
        <x:v>特斯拉(上海)有限公司</x:v>
      </x:c>
      <x:c r="J215" s="30" t="str">
        <x:v>TSL6480BEVBA6</x:v>
      </x:c>
      <x:c r="K215" s="30" t="str">
        <x:v>supplier|exact_voltage|pack_LxWxH</x:v>
      </x:c>
      <x:c r="L215" s="30" t="str">
        <x:v>Copyright © 2026 David YE</x:v>
      </x:c>
    </x:row>
    <x:row r="216">
      <x:c r="A216" s="30" t="str">
        <x:v>玛斯丹(MUSTANG)牌</x:v>
      </x:c>
      <x:c r="B216" s="30" t="n">
        <x:v>78.2</x:v>
      </x:c>
      <x:c r="C216" s="30" t="str">
        <x:v>磷酸铁锂</x:v>
      </x:c>
      <x:c r="D216" s="30" t="n">
        <x:v>130.33</x:v>
      </x:c>
      <x:c r="E216" s="30" t="n">
        <x:v>1</x:v>
      </x:c>
      <x:c r="F216" s="30" t="n">
        <x:v>600</x:v>
      </x:c>
      <x:c r="G216" s="30" t="str">
        <x:v>非称重实测</x:v>
      </x:c>
      <x:c r="H216" s="30" t="str">
        <x:v>366</x:v>
      </x:c>
      <x:c r="I216" s="30" t="str">
        <x:v>长安福特汽车有限公司</x:v>
      </x:c>
      <x:c r="J216" s="30" t="str">
        <x:v>CAF6470B5BEV</x:v>
      </x:c>
      <x:c r="K216" s="30" t="str">
        <x:v>supplier|exact_voltage|pack_LxWxH</x:v>
      </x:c>
      <x:c r="L216" s="30" t="str">
        <x:v>Copyright © 2026 David YE</x:v>
      </x:c>
    </x:row>
    <x:row r="217">
      <x:c r="A217" s="30" t="str">
        <x:v>瑞风牌</x:v>
      </x:c>
      <x:c r="B217" s="30" t="n">
        <x:v>75.2</x:v>
      </x:c>
      <x:c r="C217" s="30" t="str">
        <x:v>磷酸铁锂</x:v>
      </x:c>
      <x:c r="D217" s="30" t="n">
        <x:v>127.7</x:v>
      </x:c>
      <x:c r="E217" s="30" t="n">
        <x:v>1</x:v>
      </x:c>
      <x:c r="F217" s="30" t="n">
        <x:v>588.9</x:v>
      </x:c>
      <x:c r="G217" s="30" t="str">
        <x:v>非称重实测</x:v>
      </x:c>
      <x:c r="H217" s="30" t="str">
        <x:v>350</x:v>
      </x:c>
      <x:c r="I217" s="30" t="str">
        <x:v>安徽江淮汽车集团股份有限公司</x:v>
      </x:c>
      <x:c r="J217" s="30" t="str">
        <x:v>HFC6511REV1C7</x:v>
      </x:c>
      <x:c r="K217" s="30" t="str">
        <x:v>supplier|exact_voltage|pack_LxWxH</x:v>
      </x:c>
      <x:c r="L217" s="30" t="str">
        <x:v>Copyright © 2026 David YE</x:v>
      </x:c>
    </x:row>
    <x:row r="218">
      <x:c r="A218" s="30" t="str">
        <x:v>瑞风牌</x:v>
      </x:c>
      <x:c r="B218" s="30" t="n">
        <x:v>76.544</x:v>
      </x:c>
      <x:c r="C218" s="30" t="str">
        <x:v>磷酸铁锂</x:v>
      </x:c>
      <x:c r="D218" s="30" t="n">
        <x:v>0</x:v>
      </x:c>
      <x:c r="E218" s="30" t="n">
        <x:v>1</x:v>
      </x:c>
      <x:c r="F218" s="30" t="str"/>
      <x:c r="G218" s="30" t="str"/>
      <x:c r="H218" s="30" t="str">
        <x:v>389</x:v>
      </x:c>
      <x:c r="I218" s="30" t="str">
        <x:v>安徽江淮汽车集团股份有限公司</x:v>
      </x:c>
      <x:c r="J218" s="30" t="str">
        <x:v>HFC6511REV4C7</x:v>
      </x:c>
      <x:c r="K218" s="30" t="str">
        <x:v>supplier|exact_voltage|pack_LxWxH</x:v>
      </x:c>
      <x:c r="L218" s="30" t="str">
        <x:v>Copyright © 2026 David YE</x:v>
      </x:c>
    </x:row>
    <x:row r="219">
      <x:c r="A219" s="30" t="str">
        <x:v>福田牌</x:v>
      </x:c>
      <x:c r="B219" s="30" t="n">
        <x:v>79.92</x:v>
      </x:c>
      <x:c r="C219" s="30" t="str">
        <x:v>锰酸锂</x:v>
      </x:c>
      <x:c r="D219" s="30" t="n">
        <x:v>144.1</x:v>
      </x:c>
      <x:c r="E219" s="30" t="n">
        <x:v>1</x:v>
      </x:c>
      <x:c r="F219" s="30" t="n">
        <x:v>554.6</x:v>
      </x:c>
      <x:c r="G219" s="30" t="str">
        <x:v>非称重实测</x:v>
      </x:c>
      <x:c r="H219" s="30" t="str">
        <x:v>342</x:v>
      </x:c>
      <x:c r="I219" s="30" t="str">
        <x:v>北汽福田汽车股份有限公司</x:v>
      </x:c>
      <x:c r="J219" s="30" t="str">
        <x:v>BJ6608EVAA1</x:v>
      </x:c>
      <x:c r="K219" s="30" t="str">
        <x:v>supplier|exact_voltage|pack_LxWxH</x:v>
      </x:c>
      <x:c r="L219" s="30" t="str">
        <x:v>Copyright © 2026 David YE</x:v>
      </x:c>
    </x:row>
    <x:row r="220">
      <x:c r="A220" s="30" t="str">
        <x:v>福田牌</x:v>
      </x:c>
      <x:c r="B220" s="30" t="n">
        <x:v>77.28</x:v>
      </x:c>
      <x:c r="C220" s="30" t="str">
        <x:v>磷酸铁锂</x:v>
      </x:c>
      <x:c r="D220" s="30" t="n">
        <x:v>151.5294117647059</x:v>
      </x:c>
      <x:c r="E220" s="30" t="n">
        <x:v>1</x:v>
      </x:c>
      <x:c r="F220" s="30" t="n">
        <x:v>510</x:v>
      </x:c>
      <x:c r="G220" s="30" t="str">
        <x:v>非称重实测</x:v>
      </x:c>
      <x:c r="H220" s="30" t="str">
        <x:v>378</x:v>
      </x:c>
      <x:c r="I220" s="30" t="str">
        <x:v>北汽福田汽车股份有限公司</x:v>
      </x:c>
      <x:c r="J220" s="30" t="str">
        <x:v>BJ6552EVAA1</x:v>
      </x:c>
      <x:c r="K220" s="30" t="str">
        <x:v>supplier|exact_voltage|pack_LxWxH</x:v>
      </x:c>
      <x:c r="L220" s="30" t="str">
        <x:v>Copyright © 2026 David YE</x:v>
      </x:c>
    </x:row>
    <x:row r="221">
      <x:c r="A221" s="30" t="str">
        <x:v>精灵(smart)牌</x:v>
      </x:c>
      <x:c r="B221" s="30" t="n">
        <x:v>76</x:v>
      </x:c>
      <x:c r="C221" s="30" t="str">
        <x:v>磷酸铁锂</x:v>
      </x:c>
      <x:c r="D221" s="30" t="n">
        <x:v>131.4878892733564</x:v>
      </x:c>
      <x:c r="E221" s="30" t="n">
        <x:v>1</x:v>
      </x:c>
      <x:c r="F221" s="30" t="n">
        <x:v>578</x:v>
      </x:c>
      <x:c r="G221" s="30" t="str">
        <x:v>非称重实测</x:v>
      </x:c>
      <x:c r="H221" s="30" t="str">
        <x:v>384</x:v>
      </x:c>
      <x:c r="I221" s="30" t="str">
        <x:v>浙江豪情汽车制造有限公司</x:v>
      </x:c>
      <x:c r="J221" s="30" t="str">
        <x:v>HQ6475BEV03</x:v>
      </x:c>
      <x:c r="K221" s="30" t="str">
        <x:v>supplier|exact_voltage|pack_LxWxH</x:v>
      </x:c>
      <x:c r="L221" s="30" t="str">
        <x:v>Copyright © 2026 David YE</x:v>
      </x:c>
    </x:row>
    <x:row r="222">
      <x:c r="A222" s="30" t="str">
        <x:v>红旗牌</x:v>
      </x:c>
      <x:c r="B222" s="30" t="n">
        <x:v>81.7</x:v>
      </x:c>
      <x:c r="C222" s="30" t="str">
        <x:v>三元锂</x:v>
      </x:c>
      <x:c r="D222" s="30" t="n">
        <x:v>172</x:v>
      </x:c>
      <x:c r="E222" s="30" t="n">
        <x:v>1</x:v>
      </x:c>
      <x:c r="F222" s="30" t="n">
        <x:v>475</x:v>
      </x:c>
      <x:c r="G222" s="30" t="str">
        <x:v>非称重实测</x:v>
      </x:c>
      <x:c r="H222" s="30" t="str">
        <x:v>357</x:v>
      </x:c>
      <x:c r="I222" s="30" t="str">
        <x:v>中国第一汽车集团有限公司</x:v>
      </x:c>
      <x:c r="J222" s="30" t="str">
        <x:v>CA7000H0EVE</x:v>
      </x:c>
      <x:c r="K222" s="30" t="str">
        <x:v>supplier|exact_voltage|pack_LxWxH</x:v>
      </x:c>
      <x:c r="L222" s="30" t="str">
        <x:v>Copyright © 2026 David YE</x:v>
      </x:c>
    </x:row>
    <x:row r="223">
      <x:c r="A223" s="30" t="str">
        <x:v>红旗牌</x:v>
      </x:c>
      <x:c r="B223" s="30" t="n">
        <x:v>85</x:v>
      </x:c>
      <x:c r="C223" s="30" t="str">
        <x:v>磷酸铁锂</x:v>
      </x:c>
      <x:c r="D223" s="30" t="n">
        <x:v>141.4309484193012</x:v>
      </x:c>
      <x:c r="E223" s="30" t="n">
        <x:v>1</x:v>
      </x:c>
      <x:c r="F223" s="30" t="n">
        <x:v>601</x:v>
      </x:c>
      <x:c r="G223" s="30" t="str">
        <x:v>非称重实测</x:v>
      </x:c>
      <x:c r="H223" s="30" t="str">
        <x:v>388</x:v>
      </x:c>
      <x:c r="I223" s="30" t="str">
        <x:v>中国第一汽车集团有限公司</x:v>
      </x:c>
      <x:c r="J223" s="30" t="str">
        <x:v>CA7009H0EVA</x:v>
      </x:c>
      <x:c r="K223" s="30" t="str">
        <x:v>supplier|exact_voltage|pack_LxWxH</x:v>
      </x:c>
      <x:c r="L223" s="30" t="str">
        <x:v>Copyright © 2026 David YE</x:v>
      </x:c>
    </x:row>
    <x:row r="224">
      <x:c r="A224" s="30" t="str">
        <x:v>红旗牌</x:v>
      </x:c>
      <x:c r="B224" s="30" t="n">
        <x:v>85</x:v>
      </x:c>
      <x:c r="C224" s="30" t="str">
        <x:v>磷酸铁锂</x:v>
      </x:c>
      <x:c r="D224" s="30" t="n">
        <x:v>180</x:v>
      </x:c>
      <x:c r="E224" s="30" t="n">
        <x:v>1</x:v>
      </x:c>
      <x:c r="F224" s="30" t="n">
        <x:v>472.2</x:v>
      </x:c>
      <x:c r="G224" s="30" t="str">
        <x:v>非称重实测</x:v>
      </x:c>
      <x:c r="H224" s="30" t="str">
        <x:v>390</x:v>
      </x:c>
      <x:c r="I224" s="30" t="str">
        <x:v>中国第一汽车集团有限公司</x:v>
      </x:c>
      <x:c r="J224" s="30" t="str">
        <x:v>CA6482H0EVA</x:v>
      </x:c>
      <x:c r="K224" s="30" t="str">
        <x:v>supplier|exact_voltage|pack_LxWxH</x:v>
      </x:c>
      <x:c r="L224" s="30" t="str">
        <x:v>Copyright © 2026 David YE</x:v>
      </x:c>
    </x:row>
    <x:row r="225">
      <x:c r="A225" s="30" t="str">
        <x:v>红旗牌</x:v>
      </x:c>
      <x:c r="B225" s="30" t="n">
        <x:v>85</x:v>
      </x:c>
      <x:c r="C225" s="30"/>
      <x:c r="D225" s="30" t="n">
        <x:v>180</x:v>
      </x:c>
      <x:c r="E225" s="30" t="n">
        <x:v>1</x:v>
      </x:c>
      <x:c r="F225" s="30" t="n">
        <x:v>472.2</x:v>
      </x:c>
      <x:c r="G225" s="30" t="str">
        <x:v>非称重实测</x:v>
      </x:c>
      <x:c r="H225" s="30" t="str">
        <x:v>390</x:v>
      </x:c>
      <x:c r="I225" s="30" t="str">
        <x:v>中国第一汽车集团有限公司</x:v>
      </x:c>
      <x:c r="J225" s="30" t="str">
        <x:v>CA6482H0EVX</x:v>
      </x:c>
      <x:c r="K225" s="30" t="str">
        <x:v>supplier|exact_voltage|pack_LxWxH</x:v>
      </x:c>
      <x:c r="L225" s="30" t="str">
        <x:v>Copyright © 2026 David YE</x:v>
      </x:c>
    </x:row>
    <x:row r="226">
      <x:c r="A226" s="30" t="str">
        <x:v>腾势牌</x:v>
      </x:c>
      <x:c r="B226" s="30" t="n">
        <x:v>81.861</x:v>
      </x:c>
      <x:c r="C226" s="30" t="str">
        <x:v>磷酸铁锂蓄电池</x:v>
      </x:c>
      <x:c r="D226" s="30" t="n">
        <x:v>134</x:v>
      </x:c>
      <x:c r="E226" s="30" t="n">
        <x:v>1</x:v>
      </x:c>
      <x:c r="F226" s="30" t="n">
        <x:v>610.9</x:v>
      </x:c>
      <x:c r="G226" s="30" t="str">
        <x:v>非称重实测</x:v>
      </x:c>
      <x:c r="H226" s="30" t="str">
        <x:v>409</x:v>
      </x:c>
      <x:c r="I226" s="30" t="str">
        <x:v>比亚迪汽车工业有限公司</x:v>
      </x:c>
      <x:c r="J226" s="30" t="str">
        <x:v>QCJ7000ANBEV3</x:v>
      </x:c>
      <x:c r="K226" s="30" t="str">
        <x:v>supplier|exact_voltage|pack_LxWxH</x:v>
      </x:c>
      <x:c r="L226" s="30" t="str">
        <x:v>Copyright © 2026 David YE</x:v>
      </x:c>
    </x:row>
    <x:row r="227">
      <x:c r="A227" s="30" t="str">
        <x:v>锐胜牌</x:v>
      </x:c>
      <x:c r="B227" s="30" t="n">
        <x:v>80.96</x:v>
      </x:c>
      <x:c r="C227" s="30" t="str">
        <x:v>磷酸铁锂</x:v>
      </x:c>
      <x:c r="D227" s="30" t="n">
        <x:v>136.0672268907563</x:v>
      </x:c>
      <x:c r="E227" s="30" t="n">
        <x:v>1</x:v>
      </x:c>
      <x:c r="F227" s="30" t="n">
        <x:v>595</x:v>
      </x:c>
      <x:c r="G227" s="30" t="str">
        <x:v>非称重实测</x:v>
      </x:c>
      <x:c r="H227" s="30" t="str">
        <x:v>380</x:v>
      </x:c>
      <x:c r="I227" s="30" t="str">
        <x:v>北京汽车制造厂有限公司</x:v>
      </x:c>
      <x:c r="J227" s="30" t="str">
        <x:v>BAW6521MAM1BEV</x:v>
      </x:c>
      <x:c r="K227" s="30" t="str">
        <x:v>supplier|exact_voltage|pack_LxWxH</x:v>
      </x:c>
      <x:c r="L227" s="30" t="str">
        <x:v>Copyright © 2026 David YE</x:v>
      </x:c>
    </x:row>
    <x:row r="228">
      <x:c r="A228" s="30" t="str">
        <x:v>锐胜牌</x:v>
      </x:c>
      <x:c r="B228" s="30" t="n">
        <x:v>80.96</x:v>
      </x:c>
      <x:c r="C228" s="30" t="str">
        <x:v>磷酸铁锂</x:v>
      </x:c>
      <x:c r="D228" s="30" t="n">
        <x:v>192.7619047619048</x:v>
      </x:c>
      <x:c r="E228" s="30" t="n">
        <x:v>1</x:v>
      </x:c>
      <x:c r="F228" s="30" t="n">
        <x:v>420</x:v>
      </x:c>
      <x:c r="G228" s="30" t="str">
        <x:v>非称重实测</x:v>
      </x:c>
      <x:c r="H228" s="30" t="str">
        <x:v>380</x:v>
      </x:c>
      <x:c r="I228" s="30" t="str">
        <x:v>北京汽车制造厂有限公司</x:v>
      </x:c>
      <x:c r="J228" s="30" t="str">
        <x:v>BAW6521MAMBEV</x:v>
      </x:c>
      <x:c r="K228" s="30" t="str">
        <x:v>supplier|exact_voltage|pack_LxWxH</x:v>
      </x:c>
      <x:c r="L228" s="30" t="str">
        <x:v>Copyright © 2026 David YE</x:v>
      </x:c>
    </x:row>
    <x:row r="229">
      <x:c r="A229" s="30" t="str">
        <x:v>长安牌</x:v>
      </x:c>
      <x:c r="B229" s="30" t="n">
        <x:v>77.3</x:v>
      </x:c>
      <x:c r="C229" s="30" t="str">
        <x:v>三元锂</x:v>
      </x:c>
      <x:c r="D229" s="30" t="n">
        <x:v>201</x:v>
      </x:c>
      <x:c r="E229" s="30" t="n">
        <x:v>1</x:v>
      </x:c>
      <x:c r="F229" s="30" t="n">
        <x:v>384.6</x:v>
      </x:c>
      <x:c r="G229" s="30" t="str">
        <x:v>非称重实测</x:v>
      </x:c>
      <x:c r="H229" s="30" t="str">
        <x:v>343</x:v>
      </x:c>
      <x:c r="I229" s="30" t="str">
        <x:v>重庆长安汽车股份有限公司</x:v>
      </x:c>
      <x:c r="J229" s="30" t="str">
        <x:v>SC6484ABABEV</x:v>
      </x:c>
      <x:c r="K229" s="30" t="str">
        <x:v>supplier|exact_voltage|pack_LxWxH</x:v>
      </x:c>
      <x:c r="L229" s="30" t="str">
        <x:v>Copyright © 2026 David YE</x:v>
      </x:c>
    </x:row>
    <x:row r="230">
      <x:c r="A230" s="30" t="str">
        <x:v>长安牌</x:v>
      </x:c>
      <x:c r="B230" s="30" t="n">
        <x:v>79.97</x:v>
      </x:c>
      <x:c r="C230" s="30" t="str">
        <x:v>三元锂</x:v>
      </x:c>
      <x:c r="D230" s="30" t="n">
        <x:v>170</x:v>
      </x:c>
      <x:c r="E230" s="30" t="n">
        <x:v>1</x:v>
      </x:c>
      <x:c r="F230" s="30" t="n">
        <x:v>470.4</x:v>
      </x:c>
      <x:c r="G230" s="30" t="str">
        <x:v>非称重实测</x:v>
      </x:c>
      <x:c r="H230" s="30" t="str">
        <x:v>370</x:v>
      </x:c>
      <x:c r="I230" s="30" t="str">
        <x:v>重庆长安汽车股份有限公司</x:v>
      </x:c>
      <x:c r="J230" s="30" t="str">
        <x:v>SC7007AABBEV</x:v>
      </x:c>
      <x:c r="K230" s="30" t="str">
        <x:v>supplier|exact_voltage|pack_LxWxH</x:v>
      </x:c>
      <x:c r="L230" s="30" t="str">
        <x:v>Copyright © 2026 David YE</x:v>
      </x:c>
    </x:row>
    <x:row r="231">
      <x:c r="A231" s="30" t="str">
        <x:v>长安牌</x:v>
      </x:c>
      <x:c r="B231" s="30" t="n">
        <x:v>79.97</x:v>
      </x:c>
      <x:c r="C231" s="30" t="str">
        <x:v>三元锂</x:v>
      </x:c>
      <x:c r="D231" s="30" t="n">
        <x:v>166.6041666666667</x:v>
      </x:c>
      <x:c r="E231" s="30" t="n">
        <x:v>1</x:v>
      </x:c>
      <x:c r="F231" s="30" t="n">
        <x:v>480</x:v>
      </x:c>
      <x:c r="G231" s="30" t="str">
        <x:v>非称重实测</x:v>
      </x:c>
      <x:c r="H231" s="30" t="str">
        <x:v>383</x:v>
      </x:c>
      <x:c r="I231" s="30" t="str">
        <x:v>重庆长安汽车股份有限公司</x:v>
      </x:c>
      <x:c r="J231" s="30" t="str">
        <x:v>SC6481GCABEV</x:v>
      </x:c>
      <x:c r="K231" s="30" t="str">
        <x:v>supplier|exact_voltage|pack_LxWxH</x:v>
      </x:c>
      <x:c r="L231" s="30" t="str">
        <x:v>Copyright © 2026 David YE</x:v>
      </x:c>
    </x:row>
    <x:row r="232">
      <x:c r="A232" s="30" t="str">
        <x:v>长安牌</x:v>
      </x:c>
      <x:c r="B232" s="30" t="n">
        <x:v>77.94</x:v>
      </x:c>
      <x:c r="C232" s="30" t="str">
        <x:v>磷酸铁锂蓄电池</x:v>
      </x:c>
      <x:c r="D232" s="30" t="n">
        <x:v>150</x:v>
      </x:c>
      <x:c r="E232" s="30" t="n">
        <x:v>1</x:v>
      </x:c>
      <x:c r="F232" s="30" t="n">
        <x:v>519.6</x:v>
      </x:c>
      <x:c r="G232" s="30" t="str">
        <x:v>非称重实测</x:v>
      </x:c>
      <x:c r="H232" s="30" t="str">
        <x:v>400</x:v>
      </x:c>
      <x:c r="I232" s="30" t="str">
        <x:v>重庆长安汽车股份有限公司</x:v>
      </x:c>
      <x:c r="J232" s="30" t="str">
        <x:v>SC6480AAAQBEV</x:v>
      </x:c>
      <x:c r="K232" s="30" t="str">
        <x:v>supplier|exact_voltage|pack_LxWxH</x:v>
      </x:c>
      <x:c r="L232" s="30" t="str">
        <x:v>Copyright © 2026 David YE</x:v>
      </x:c>
    </x:row>
    <x:row r="233">
      <x:c r="A233" s="30" t="str">
        <x:v>长安牌</x:v>
      </x:c>
      <x:c r="B233" s="30" t="n">
        <x:v>77.94</x:v>
      </x:c>
      <x:c r="C233" s="30" t="str">
        <x:v>磷酸铁锂蓄电池</x:v>
      </x:c>
      <x:c r="D233" s="30" t="n">
        <x:v>175</x:v>
      </x:c>
      <x:c r="E233" s="30" t="n">
        <x:v>1</x:v>
      </x:c>
      <x:c r="F233" s="30" t="n">
        <x:v>445.4</x:v>
      </x:c>
      <x:c r="G233" s="30" t="str">
        <x:v>非称重实测</x:v>
      </x:c>
      <x:c r="H233" s="30" t="str">
        <x:v>402</x:v>
      </x:c>
      <x:c r="I233" s="30" t="str">
        <x:v>重庆长安汽车股份有限公司</x:v>
      </x:c>
      <x:c r="J233" s="30" t="str">
        <x:v>SC7000AABTBEV</x:v>
      </x:c>
      <x:c r="K233" s="30" t="str">
        <x:v>supplier|exact_voltage|pack_LxWxH</x:v>
      </x:c>
      <x:c r="L233" s="30" t="str">
        <x:v>Copyright © 2026 David YE</x:v>
      </x:c>
    </x:row>
    <x:row r="234">
      <x:c r="A234" s="30" t="str">
        <x:v>长安牌</x:v>
      </x:c>
      <x:c r="B234" s="30" t="n">
        <x:v>80.02</x:v>
      </x:c>
      <x:c r="C234" s="30" t="str">
        <x:v>磷酸铁锂蓄电池</x:v>
      </x:c>
      <x:c r="D234" s="30" t="n">
        <x:v>141.4</x:v>
      </x:c>
      <x:c r="E234" s="30" t="n">
        <x:v>1</x:v>
      </x:c>
      <x:c r="F234" s="30" t="n">
        <x:v>565.9</x:v>
      </x:c>
      <x:c r="G234" s="30" t="str">
        <x:v>非称重实测</x:v>
      </x:c>
      <x:c r="H234" s="30" t="str">
        <x:v>409</x:v>
      </x:c>
      <x:c r="I234" s="30" t="str">
        <x:v>重庆长安汽车股份有限公司</x:v>
      </x:c>
      <x:c r="J234" s="30" t="str">
        <x:v>SC7000AACRBEV</x:v>
      </x:c>
      <x:c r="K234" s="30" t="str">
        <x:v>supplier|exact_voltage|pack_LxWxH</x:v>
      </x:c>
      <x:c r="L234" s="30" t="str">
        <x:v>Copyright © 2026 David YE</x:v>
      </x:c>
    </x:row>
    <x:row r="235">
      <x:c r="A235" s="30" t="str">
        <x:v>问界牌</x:v>
      </x:c>
      <x:c r="B235" s="30" t="n">
        <x:v>81.0434</x:v>
      </x:c>
      <x:c r="C235" s="30" t="str">
        <x:v>磷酸铁锂蓄电池</x:v>
      </x:c>
      <x:c r="D235" s="30"/>
      <x:c r="E235" s="30" t="n">
        <x:v>1</x:v>
      </x:c>
      <x:c r="F235" s="30" t="str"/>
      <x:c r="G235" s="30" t="str"/>
      <x:c r="H235" s="30" t="str">
        <x:v>408</x:v>
      </x:c>
      <x:c r="I235" s="30" t="str"/>
      <x:c r="J235" s="30" t="str">
        <x:v>SKE6501DBEVR2</x:v>
      </x:c>
      <x:c r="K235" s="30" t="str">
        <x:v>supplier|exact_voltage|pack_LxWxH</x:v>
      </x:c>
      <x:c r="L235" s="30" t="str">
        <x:v>Copyright © 2026 David YE</x:v>
      </x:c>
    </x:row>
    <x:row r="236">
      <x:c r="A236" s="30" t="str">
        <x:v>问界牌</x:v>
      </x:c>
      <x:c r="B236" s="30" t="n">
        <x:v>81.1131</x:v>
      </x:c>
      <x:c r="C236" s="30" t="str">
        <x:v>磷酸铁锂蓄电池</x:v>
      </x:c>
      <x:c r="D236" s="30"/>
      <x:c r="E236" s="30" t="n">
        <x:v>1</x:v>
      </x:c>
      <x:c r="F236" s="30" t="str"/>
      <x:c r="G236" s="30" t="str"/>
      <x:c r="H236" s="30" t="str">
        <x:v>408</x:v>
      </x:c>
      <x:c r="I236" s="30" t="str"/>
      <x:c r="J236" s="30" t="str">
        <x:v>SKE6501DBEVR3</x:v>
      </x:c>
      <x:c r="K236" s="30" t="str">
        <x:v>supplier|exact_voltage|pack_LxWxH</x:v>
      </x:c>
      <x:c r="L236" s="30" t="str">
        <x:v>Copyright © 2026 David YE</x:v>
      </x:c>
    </x:row>
    <x:row r="237">
      <x:c r="A237" s="30" t="str">
        <x:v>问界牌</x:v>
      </x:c>
      <x:c r="B237" s="30" t="n">
        <x:v>75.408</x:v>
      </x:c>
      <x:c r="C237" s="30" t="str">
        <x:v>三元锂离子蓄电池.储能装置单体生产企业:江苏时代新能源科技有限公司</x:v>
      </x:c>
      <x:c r="D237" s="30" t="n">
        <x:v>181.3</x:v>
      </x:c>
      <x:c r="E237" s="30" t="n">
        <x:v>1</x:v>
      </x:c>
      <x:c r="F237" s="30" t="n">
        <x:v>415.9</x:v>
      </x:c>
      <x:c r="G237" s="30" t="str">
        <x:v>非称重实测</x:v>
      </x:c>
      <x:c r="H237" s="30" t="str">
        <x:v>409</x:v>
      </x:c>
      <x:c r="I237" s="30" t="str">
        <x:v>赛力斯汽车有限公司</x:v>
      </x:c>
      <x:c r="J237" s="30" t="str">
        <x:v>SKE6522DREEVA2F</x:v>
      </x:c>
      <x:c r="K237" s="30" t="str">
        <x:v>supplier|exact_voltage|pack_LxWxH</x:v>
      </x:c>
      <x:c r="L237" s="30" t="str">
        <x:v>Copyright © 2026 David YE</x:v>
      </x:c>
    </x:row>
    <x:row r="238">
      <x:c r="A238" s="30" t="str">
        <x:v>阿维塔（AVATR）牌</x:v>
      </x:c>
      <x:c r="B238" s="30" t="n">
        <x:v>82.16</x:v>
      </x:c>
      <x:c r="C238" s="30" t="str">
        <x:v>磷酸铁锂</x:v>
      </x:c>
      <x:c r="D238" s="30" t="n">
        <x:v>129.1823899371069</x:v>
      </x:c>
      <x:c r="E238" s="30" t="n">
        <x:v>1</x:v>
      </x:c>
      <x:c r="F238" s="30" t="n">
        <x:v>636</x:v>
      </x:c>
      <x:c r="G238" s="30" t="str">
        <x:v>非称重实测</x:v>
      </x:c>
      <x:c r="H238" s="30" t="str">
        <x:v>383</x:v>
      </x:c>
      <x:c r="I238" s="30" t="str">
        <x:v>重庆长安汽车股份有限公司</x:v>
      </x:c>
      <x:c r="J238" s="30" t="str">
        <x:v>SC6481EBABEV</x:v>
      </x:c>
      <x:c r="K238" s="30" t="str">
        <x:v>supplier|exact_voltage|pack_LxWxH</x:v>
      </x:c>
      <x:c r="L238" s="30" t="str">
        <x:v>Copyright © 2026 David YE</x:v>
      </x:c>
    </x:row>
    <x:row r="239">
      <x:c r="A239" s="30" t="str">
        <x:v>阿维塔（AVATR）牌</x:v>
      </x:c>
      <x:c r="B239" s="30" t="n">
        <x:v>82.16</x:v>
      </x:c>
      <x:c r="C239" s="30" t="str">
        <x:v>磷酸铁锂</x:v>
      </x:c>
      <x:c r="D239" s="30" t="n">
        <x:v>129.589905362776</x:v>
      </x:c>
      <x:c r="E239" s="30" t="n">
        <x:v>1</x:v>
      </x:c>
      <x:c r="F239" s="30" t="n">
        <x:v>634</x:v>
      </x:c>
      <x:c r="G239" s="30" t="str">
        <x:v>非称重实测</x:v>
      </x:c>
      <x:c r="H239" s="30" t="str">
        <x:v>383</x:v>
      </x:c>
      <x:c r="I239" s="30" t="str">
        <x:v>重庆长安汽车股份有限公司</x:v>
      </x:c>
      <x:c r="J239" s="30" t="str">
        <x:v>SC6481ECABEV</x:v>
      </x:c>
      <x:c r="K239" s="30" t="str">
        <x:v>supplier|exact_voltage|pack_LxWxH</x:v>
      </x:c>
      <x:c r="L239" s="30" t="str">
        <x:v>Copyright © 2026 David YE</x:v>
      </x:c>
    </x:row>
    <x:row r="240">
      <x:c r="A240" s="30" t="str">
        <x:v>雪佛兰(CHEVROLET)牌</x:v>
      </x:c>
      <x:c r="B240" s="30" t="n">
        <x:v>79.7</x:v>
      </x:c>
      <x:c r="C240" s="30" t="str">
        <x:v>三元锂</x:v>
      </x:c>
      <x:c r="D240" s="30" t="n">
        <x:v>170</x:v>
      </x:c>
      <x:c r="E240" s="30" t="n">
        <x:v>1</x:v>
      </x:c>
      <x:c r="F240" s="30" t="n">
        <x:v>468.8</x:v>
      </x:c>
      <x:c r="G240" s="30" t="str">
        <x:v>非称重实测</x:v>
      </x:c>
      <x:c r="H240" s="30" t="str">
        <x:v>375</x:v>
      </x:c>
      <x:c r="I240" s="30" t="str">
        <x:v>上汽通用汽车有限公司</x:v>
      </x:c>
      <x:c r="J240" s="30" t="str">
        <x:v>SGM6484BABEV</x:v>
      </x:c>
      <x:c r="K240" s="30" t="str">
        <x:v>supplier|exact_voltage|pack_LxWxH</x:v>
      </x:c>
      <x:c r="L240" s="30" t="str">
        <x:v>Copyright © 2026 David YE</x:v>
      </x:c>
    </x:row>
    <x:row r="241">
      <x:c r="A241" s="30" t="str">
        <x:v>雪佛兰(CHEVROLET)牌</x:v>
      </x:c>
      <x:c r="B241" s="30" t="n">
        <x:v>79.7</x:v>
      </x:c>
      <x:c r="C241" s="30" t="str">
        <x:v>三元锂</x:v>
      </x:c>
      <x:c r="D241" s="30" t="n">
        <x:v>152.3900573613767</x:v>
      </x:c>
      <x:c r="E241" s="30" t="n">
        <x:v>1</x:v>
      </x:c>
      <x:c r="F241" s="30" t="n">
        <x:v>523</x:v>
      </x:c>
      <x:c r="G241" s="30" t="str">
        <x:v>非称重实测</x:v>
      </x:c>
      <x:c r="H241" s="30" t="str">
        <x:v>379</x:v>
      </x:c>
      <x:c r="I241" s="30" t="str">
        <x:v>上汽通用汽车有限公司</x:v>
      </x:c>
      <x:c r="J241" s="30" t="str">
        <x:v>SGM6484BCBEV</x:v>
      </x:c>
      <x:c r="K241" s="30" t="str">
        <x:v>supplier|exact_voltage|pack_LxWxH</x:v>
      </x:c>
      <x:c r="L241" s="30" t="str">
        <x:v>Copyright © 2026 David YE</x:v>
      </x:c>
    </x:row>
    <x:row r="242">
      <x:c r="A242" s="30" t="str">
        <x:v>零跑牌</x:v>
      </x:c>
      <x:c r="B242" s="30" t="n">
        <x:v>76.64</x:v>
      </x:c>
      <x:c r="C242" s="30" t="str">
        <x:v>三元锂</x:v>
      </x:c>
      <x:c r="D242" s="30" t="n">
        <x:v>177.08</x:v>
      </x:c>
      <x:c r="E242" s="30" t="n">
        <x:v>1</x:v>
      </x:c>
      <x:c r="F242" s="30" t="n">
        <x:v>432.8</x:v>
      </x:c>
      <x:c r="G242" s="30" t="str">
        <x:v>非称重实测</x:v>
      </x:c>
      <x:c r="H242" s="30" t="str">
        <x:v>346</x:v>
      </x:c>
      <x:c r="I242" s="30" t="str">
        <x:v>零跑汽车有限公司</x:v>
      </x:c>
      <x:c r="J242" s="30" t="str">
        <x:v>FZ6480BEV01</x:v>
      </x:c>
      <x:c r="K242" s="30" t="str">
        <x:v>supplier|exact_voltage|pack_LxWxH</x:v>
      </x:c>
      <x:c r="L242" s="30" t="str">
        <x:v>Copyright © 2026 David YE</x:v>
      </x:c>
    </x:row>
    <x:row r="243">
      <x:c r="A243" s="30" t="str">
        <x:v>零跑牌</x:v>
      </x:c>
      <x:c r="B243" s="30" t="n">
        <x:v>76.64</x:v>
      </x:c>
      <x:c r="C243" s="30" t="str">
        <x:v>三元锂</x:v>
      </x:c>
      <x:c r="D243" s="30" t="n">
        <x:v>170</x:v>
      </x:c>
      <x:c r="E243" s="30" t="n">
        <x:v>1</x:v>
      </x:c>
      <x:c r="F243" s="30" t="n">
        <x:v>450.8</x:v>
      </x:c>
      <x:c r="G243" s="30" t="str">
        <x:v>非称重实测</x:v>
      </x:c>
      <x:c r="H243" s="30" t="str">
        <x:v>350</x:v>
      </x:c>
      <x:c r="I243" s="30" t="str">
        <x:v>零跑汽车有限公司</x:v>
      </x:c>
      <x:c r="J243" s="30" t="str">
        <x:v>FZ6480BEV03</x:v>
      </x:c>
      <x:c r="K243" s="30" t="str">
        <x:v>supplier|exact_voltage|pack_LxWxH</x:v>
      </x:c>
      <x:c r="L243" s="30" t="str">
        <x:v>Copyright © 2026 David YE</x:v>
      </x:c>
    </x:row>
    <x:row r="244">
      <x:c r="A244" s="30" t="str">
        <x:v>零跑牌</x:v>
      </x:c>
      <x:c r="B244" s="30" t="n">
        <x:v>78.54</x:v>
      </x:c>
      <x:c r="C244" s="30" t="str">
        <x:v>磷酸铁锂</x:v>
      </x:c>
      <x:c r="D244" s="30" t="n">
        <x:v>140.08</x:v>
      </x:c>
      <x:c r="E244" s="30" t="n">
        <x:v>1</x:v>
      </x:c>
      <x:c r="F244" s="30" t="n">
        <x:v>560.7</x:v>
      </x:c>
      <x:c r="G244" s="30" t="str">
        <x:v>非称重实测</x:v>
      </x:c>
      <x:c r="H244" s="30" t="str">
        <x:v>351</x:v>
      </x:c>
      <x:c r="I244" s="30" t="str">
        <x:v>零跑汽车有限公司</x:v>
      </x:c>
      <x:c r="J244" s="30" t="str">
        <x:v>FZ6480BEV06</x:v>
      </x:c>
      <x:c r="K244" s="30" t="str">
        <x:v>supplier|exact_voltage|pack_LxWxH</x:v>
      </x:c>
      <x:c r="L244" s="30" t="str">
        <x:v>Copyright © 2026 David YE</x:v>
      </x:c>
    </x:row>
    <x:row r="245">
      <x:c r="A245" s="30" t="str">
        <x:v>零跑牌</x:v>
      </x:c>
      <x:c r="B245" s="30" t="n">
        <x:v>78.54</x:v>
      </x:c>
      <x:c r="C245" s="30" t="str">
        <x:v>磷酸铁锂</x:v>
      </x:c>
      <x:c r="D245" s="30" t="n">
        <x:v>150</x:v>
      </x:c>
      <x:c r="E245" s="30" t="n">
        <x:v>1</x:v>
      </x:c>
      <x:c r="F245" s="30" t="n">
        <x:v>523.6</x:v>
      </x:c>
      <x:c r="G245" s="30" t="str">
        <x:v>非称重实测</x:v>
      </x:c>
      <x:c r="H245" s="30" t="str">
        <x:v>351</x:v>
      </x:c>
      <x:c r="I245" s="30" t="str">
        <x:v>零跑汽车有限公司</x:v>
      </x:c>
      <x:c r="J245" s="30" t="str">
        <x:v>FZ6480BEV09</x:v>
      </x:c>
      <x:c r="K245" s="30" t="str">
        <x:v>supplier|exact_voltage|pack_LxWxH</x:v>
      </x:c>
      <x:c r="L245" s="30" t="str">
        <x:v>Copyright © 2026 David YE</x:v>
      </x:c>
    </x:row>
    <x:row r="246">
      <x:c r="A246" s="30" t="str">
        <x:v>零跑牌</x:v>
      </x:c>
      <x:c r="B246" s="30" t="n">
        <x:v>78.54</x:v>
      </x:c>
      <x:c r="C246" s="30" t="str">
        <x:v>磷酸铁锂</x:v>
      </x:c>
      <x:c r="D246" s="30" t="n">
        <x:v>140.18</x:v>
      </x:c>
      <x:c r="E246" s="30" t="n">
        <x:v>1</x:v>
      </x:c>
      <x:c r="F246" s="30" t="n">
        <x:v>560.3</x:v>
      </x:c>
      <x:c r="G246" s="30" t="str">
        <x:v>非称重实测</x:v>
      </x:c>
      <x:c r="H246" s="30" t="str">
        <x:v>355</x:v>
      </x:c>
      <x:c r="I246" s="30" t="str">
        <x:v>零跑汽车有限公司</x:v>
      </x:c>
      <x:c r="J246" s="30" t="str">
        <x:v>FZ6480BEV13</x:v>
      </x:c>
      <x:c r="K246" s="30" t="str">
        <x:v>supplier|exact_voltage|pack_LxWxH</x:v>
      </x:c>
      <x:c r="L246" s="30" t="str">
        <x:v>Copyright © 2026 David YE</x:v>
      </x:c>
    </x:row>
    <x:row r="247">
      <x:c r="A247" s="30" t="str">
        <x:v>零跑牌</x:v>
      </x:c>
      <x:c r="B247" s="30" t="n">
        <x:v>78.5408</x:v>
      </x:c>
      <x:c r="C247" s="30" t="str">
        <x:v>磷酸铁锂</x:v>
      </x:c>
      <x:c r="D247" s="30" t="n">
        <x:v>129.47</x:v>
      </x:c>
      <x:c r="E247" s="30" t="n">
        <x:v>1</x:v>
      </x:c>
      <x:c r="F247" s="30" t="n">
        <x:v>606.6</x:v>
      </x:c>
      <x:c r="G247" s="30" t="str">
        <x:v>非称重实测</x:v>
      </x:c>
      <x:c r="H247" s="30" t="str">
        <x:v>357</x:v>
      </x:c>
      <x:c r="I247" s="30" t="str">
        <x:v>零跑汽车有限公司</x:v>
      </x:c>
      <x:c r="J247" s="30" t="str">
        <x:v>FZ7000BEVC01A</x:v>
      </x:c>
      <x:c r="K247" s="30" t="str">
        <x:v>supplier|exact_voltage|pack_LxWxH</x:v>
      </x:c>
      <x:c r="L247" s="30" t="str">
        <x:v>Copyright © 2026 David YE</x:v>
      </x:c>
    </x:row>
    <x:row r="248">
      <x:c r="A248" s="30" t="str">
        <x:v>零跑牌</x:v>
      </x:c>
      <x:c r="B248" s="30" t="n">
        <x:v>78.54</x:v>
      </x:c>
      <x:c r="C248" s="30" t="str">
        <x:v>磷酸铁锂</x:v>
      </x:c>
      <x:c r="D248" s="30" t="n">
        <x:v>140.09</x:v>
      </x:c>
      <x:c r="E248" s="30" t="n">
        <x:v>1</x:v>
      </x:c>
      <x:c r="F248" s="30" t="n">
        <x:v>560.6</x:v>
      </x:c>
      <x:c r="G248" s="30" t="str">
        <x:v>非称重实测</x:v>
      </x:c>
      <x:c r="H248" s="30" t="str">
        <x:v>359</x:v>
      </x:c>
      <x:c r="I248" s="30" t="str">
        <x:v>零跑汽车有限公司</x:v>
      </x:c>
      <x:c r="J248" s="30" t="str">
        <x:v>FZ6480BEV15</x:v>
      </x:c>
      <x:c r="K248" s="30" t="str">
        <x:v>supplier|exact_voltage|pack_LxWxH</x:v>
      </x:c>
      <x:c r="L248" s="30" t="str">
        <x:v>Copyright © 2026 David YE</x:v>
      </x:c>
    </x:row>
    <x:row r="249">
      <x:c r="A249" s="30" t="str">
        <x:v>零跑牌</x:v>
      </x:c>
      <x:c r="B249" s="30" t="n">
        <x:v>78.5408</x:v>
      </x:c>
      <x:c r="C249" s="30" t="str">
        <x:v>磷酸铁锂</x:v>
      </x:c>
      <x:c r="D249" s="30" t="n">
        <x:v>129.33</x:v>
      </x:c>
      <x:c r="E249" s="30" t="n">
        <x:v>1</x:v>
      </x:c>
      <x:c r="F249" s="30" t="n">
        <x:v>607.3</x:v>
      </x:c>
      <x:c r="G249" s="30" t="str">
        <x:v>非称重实测</x:v>
      </x:c>
      <x:c r="H249" s="30" t="str">
        <x:v>363</x:v>
      </x:c>
      <x:c r="I249" s="30" t="str">
        <x:v>零跑汽车有限公司</x:v>
      </x:c>
      <x:c r="J249" s="30" t="str">
        <x:v>FZ7000BEVC01D</x:v>
      </x:c>
      <x:c r="K249" s="30" t="str">
        <x:v>supplier|exact_voltage|pack_LxWxH</x:v>
      </x:c>
      <x:c r="L249" s="30" t="str">
        <x:v>Copyright © 2026 David YE</x:v>
      </x:c>
    </x:row>
    <x:row r="250">
      <x:c r="A250" s="30" t="str">
        <x:v>零跑牌</x:v>
      </x:c>
      <x:c r="B250" s="30" t="n">
        <x:v>78.54</x:v>
      </x:c>
      <x:c r="C250" s="30" t="str">
        <x:v>磷酸铁锂</x:v>
      </x:c>
      <x:c r="D250" s="30" t="n">
        <x:v>129.56</x:v>
      </x:c>
      <x:c r="E250" s="30" t="n">
        <x:v>1</x:v>
      </x:c>
      <x:c r="F250" s="30" t="n">
        <x:v>606.2</x:v>
      </x:c>
      <x:c r="G250" s="30" t="str">
        <x:v>非称重实测</x:v>
      </x:c>
      <x:c r="H250" s="30" t="str">
        <x:v>365</x:v>
      </x:c>
      <x:c r="I250" s="30" t="str">
        <x:v>零跑汽车有限公司</x:v>
      </x:c>
      <x:c r="J250" s="30" t="str">
        <x:v>FZ7000BEVC01F</x:v>
      </x:c>
      <x:c r="K250" s="30" t="str">
        <x:v>supplier|exact_voltage|pack_LxWxH</x:v>
      </x:c>
      <x:c r="L250" s="30" t="str">
        <x:v>Copyright © 2026 David YE</x:v>
      </x:c>
    </x:row>
    <x:row r="251">
      <x:c r="A251" s="30" t="str">
        <x:v>零跑牌</x:v>
      </x:c>
      <x:c r="B251" s="30" t="n">
        <x:v>78.54</x:v>
      </x:c>
      <x:c r="C251" s="30" t="str">
        <x:v>磷酸铁锂</x:v>
      </x:c>
      <x:c r="D251" s="30" t="n">
        <x:v>134.2564102564103</x:v>
      </x:c>
      <x:c r="E251" s="30" t="n">
        <x:v>1</x:v>
      </x:c>
      <x:c r="F251" s="30" t="n">
        <x:v>585</x:v>
      </x:c>
      <x:c r="G251" s="30" t="str">
        <x:v>非称重实测</x:v>
      </x:c>
      <x:c r="H251" s="30" t="str">
        <x:v>384</x:v>
      </x:c>
      <x:c r="I251" s="30" t="str">
        <x:v>零跑汽车有限公司</x:v>
      </x:c>
      <x:c r="J251" s="30" t="str">
        <x:v>FZ6480BEV28</x:v>
      </x:c>
      <x:c r="K251" s="30" t="str">
        <x:v>supplier|exact_voltage|pack_LxWxH</x:v>
      </x:c>
      <x:c r="L251" s="30" t="str">
        <x:v>Copyright © 2026 David YE</x:v>
      </x:c>
    </x:row>
    <x:row r="252">
      <x:c r="A252" s="30" t="str">
        <x:v>零跑牌</x:v>
      </x:c>
      <x:c r="B252" s="30" t="n">
        <x:v>81.9</x:v>
      </x:c>
      <x:c r="C252" s="30" t="str">
        <x:v>磷酸铁锂蓄电池</x:v>
      </x:c>
      <x:c r="D252" s="30" t="n">
        <x:v>180</x:v>
      </x:c>
      <x:c r="E252" s="30" t="n">
        <x:v>1</x:v>
      </x:c>
      <x:c r="F252" s="30" t="n">
        <x:v>455</x:v>
      </x:c>
      <x:c r="G252" s="30" t="str">
        <x:v>非称重实测</x:v>
      </x:c>
      <x:c r="H252" s="30" t="str">
        <x:v>398</x:v>
      </x:c>
      <x:c r="I252" s="30" t="str">
        <x:v>零跑汽车有限公司</x:v>
      </x:c>
      <x:c r="J252" s="30" t="str">
        <x:v>FZ6480BEV33</x:v>
      </x:c>
      <x:c r="K252" s="30" t="str">
        <x:v>supplier|exact_voltage|pack_LxWxH</x:v>
      </x:c>
      <x:c r="L252" s="30" t="str">
        <x:v>Copyright © 2026 David YE</x:v>
      </x:c>
    </x:row>
    <x:row r="253">
      <x:c r="A253" s="30" t="str">
        <x:v>零跑牌</x:v>
      </x:c>
      <x:c r="B253" s="30" t="n">
        <x:v>80.3</x:v>
      </x:c>
      <x:c r="C253" s="30" t="str">
        <x:v>磷酸铁锂蓄电池</x:v>
      </x:c>
      <x:c r="D253" s="30" t="n">
        <x:v>180</x:v>
      </x:c>
      <x:c r="E253" s="30" t="n">
        <x:v>1</x:v>
      </x:c>
      <x:c r="F253" s="30" t="n">
        <x:v>446.1</x:v>
      </x:c>
      <x:c r="G253" s="30" t="str">
        <x:v>非称重实测</x:v>
      </x:c>
      <x:c r="H253" s="30" t="str">
        <x:v>403</x:v>
      </x:c>
      <x:c r="I253" s="30" t="str">
        <x:v>零跑汽车有限公司</x:v>
      </x:c>
      <x:c r="J253" s="30" t="str">
        <x:v>FZ6530REEVWD19C</x:v>
      </x:c>
      <x:c r="K253" s="30" t="str">
        <x:v>supplier|exact_voltage|pack_LxWxH</x:v>
      </x:c>
      <x:c r="L253" s="30" t="str">
        <x:v>Copyright © 2026 David YE</x:v>
      </x:c>
    </x:row>
    <x:row r="254">
      <x:c r="A254" s="30" t="str">
        <x:v>零跑牌</x:v>
      </x:c>
      <x:c r="B254" s="30" t="n">
        <x:v>81.9</x:v>
      </x:c>
      <x:c r="C254" s="30" t="str">
        <x:v>磷酸铁锂蓄电池</x:v>
      </x:c>
      <x:c r="D254" s="30" t="n">
        <x:v>143.68</x:v>
      </x:c>
      <x:c r="E254" s="30" t="n">
        <x:v>1</x:v>
      </x:c>
      <x:c r="F254" s="30" t="n">
        <x:v>570</x:v>
      </x:c>
      <x:c r="G254" s="30" t="str">
        <x:v>非称重实测</x:v>
      </x:c>
      <x:c r="H254" s="30" t="str">
        <x:v>406</x:v>
      </x:c>
      <x:c r="I254" s="30" t="str"/>
      <x:c r="J254" s="30" t="str">
        <x:v>FZ6490BEVC16U</x:v>
      </x:c>
      <x:c r="K254" s="30" t="str">
        <x:v>supplier|exact_voltage|pack_LxWxH</x:v>
      </x:c>
      <x:c r="L254" s="30" t="str">
        <x:v>Copyright © 2026 David YE</x:v>
      </x:c>
    </x:row>
    <x:row r="255">
      <x:c r="A255" s="30" t="str">
        <x:v>马自达牌</x:v>
      </x:c>
      <x:c r="B255" s="30" t="n">
        <x:v>77.947</x:v>
      </x:c>
      <x:c r="C255" s="30" t="str">
        <x:v>磷酸铁锂</x:v>
      </x:c>
      <x:c r="D255" s="30" t="n">
        <x:v>141.7218181818182</x:v>
      </x:c>
      <x:c r="E255" s="30" t="n">
        <x:v>1</x:v>
      </x:c>
      <x:c r="F255" s="30" t="n">
        <x:v>550</x:v>
      </x:c>
      <x:c r="G255" s="30" t="str">
        <x:v>非称重实测</x:v>
      </x:c>
      <x:c r="H255" s="30" t="str">
        <x:v>395</x:v>
      </x:c>
      <x:c r="I255" s="30" t="str">
        <x:v>长安马自达汽车有限公司</x:v>
      </x:c>
      <x:c r="J255" s="30" t="str">
        <x:v>CAM6481BABEV</x:v>
      </x:c>
      <x:c r="K255" s="30" t="str">
        <x:v>supplier|exact_voltage|pack_LxWxH</x:v>
      </x:c>
      <x:c r="L255" s="30" t="str">
        <x:v>Copyright © 2026 David YE</x:v>
      </x:c>
    </x:row>
    <x:row r="256">
      <x:c r="A256" s="30" t="str">
        <x:v>魏牌</x:v>
      </x:c>
      <x:c r="B256" s="30" t="n">
        <x:v>77.7</x:v>
      </x:c>
      <x:c r="C256" s="30" t="str">
        <x:v>镍钴锰三元锂蓄电池</x:v>
      </x:c>
      <x:c r="D256" s="30" t="n">
        <x:v>170</x:v>
      </x:c>
      <x:c r="E256" s="30" t="n">
        <x:v>1</x:v>
      </x:c>
      <x:c r="F256" s="30" t="n">
        <x:v>457.1</x:v>
      </x:c>
      <x:c r="G256" s="30" t="str">
        <x:v>非称重实测</x:v>
      </x:c>
      <x:c r="H256" s="30" t="str">
        <x:v>404</x:v>
      </x:c>
      <x:c r="I256" s="30" t="str">
        <x:v>长城汽车股份有限公司</x:v>
      </x:c>
      <x:c r="J256" s="30" t="str">
        <x:v>CC6530DC21BPHEV</x:v>
      </x:c>
      <x:c r="K256" s="30" t="str">
        <x:v>supplier|exact_voltage|pack_LxWxH</x:v>
      </x:c>
      <x:c r="L256" s="30" t="str">
        <x:v>Copyright © 2026 David YE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8ac3c207572c47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42" hidden="0" customWidth="1"/>
    <x:col min="6" max="6" width="62" hidden="0" customWidth="1"/>
  </x:cols>
  <x:sheetData>
    <x:row r="1">
      <x:c r="A1" s="31" t="str">
        <x:v>TA-Analysis 参数证据补全 · 执行摘要</x:v>
      </x:c>
      <x:c r="B1" s="31"/>
      <x:c r="C1" s="31"/>
      <x:c r="D1" s="31"/>
      <x:c r="E1" s="31"/>
      <x:c r="F1" s="31"/>
    </x:row>
    <x:row r="2">
      <x:c r="A2" s="19" t="str">
        <x:v>Copyright © 2026 David YE</x:v>
      </x:c>
      <x:c r="B2" s="19"/>
      <x:c r="C2" s="19"/>
      <x:c r="D2" s="19"/>
      <x:c r="E2" s="19"/>
      <x:c r="F2" s="19"/>
    </x:row>
    <x:row r="4">
      <x:c r="A4" s="28" t="str">
        <x:v>指标</x:v>
      </x:c>
      <x:c r="B4" s="28" t="str">
        <x:v>结果</x:v>
      </x:c>
      <x:c r="D4" s="28" t="str">
        <x:v>证据与推断边界</x:v>
      </x:c>
      <x:c r="E4" s="28"/>
      <x:c r="F4" s="28"/>
    </x:row>
    <x:row r="5">
      <x:c r="A5" t="str">
        <x:v>源表记录</x:v>
      </x:c>
      <x:c r="B5" t="n">
        <x:v>4459</x:v>
      </x:c>
      <x:c r="D5" s="35" t="str">
        <x:v>事实：原始公告/OEM/供应商直接资料。</x:v>
      </x:c>
      <x:c r="E5" s="35"/>
      <x:c r="F5" s="35"/>
    </x:row>
    <x:row r="6">
      <x:c r="A6" t="str">
        <x:v>污染单元格已识别/清理</x:v>
      </x:c>
      <x:c r="B6" t="n">
        <x:v>182</x:v>
      </x:c>
      <x:c r="D6" s="35" t="str">
        <x:v>C级：同一车型或电机型号的唯一一致值，只作为候选或填充空值。</x:v>
      </x:c>
      <x:c r="E6" s="35"/>
      <x:c r="F6" s="35"/>
    </x:row>
    <x:row r="7">
      <x:c r="A7" t="str">
        <x:v>同型号唯一一致补全</x:v>
      </x:c>
      <x:c r="B7" t="n">
        <x:v>987</x:v>
      </x:c>
      <x:c r="D7" s="35" t="str">
        <x:v>外部证据：按电机型号＋功率匹配；多电机车型只记录已证明的单电机分量。</x:v>
      </x:c>
      <x:c r="E7" s="35"/>
      <x:c r="F7" s="35"/>
    </x:row>
    <x:row r="8">
      <x:c r="A8" t="str">
        <x:v>电耗公式候选</x:v>
      </x:c>
      <x:c r="B8" t="n">
        <x:v>855</x:v>
      </x:c>
      <x:c r="D8" s="35" t="str">
        <x:v>电耗：同一行容量×100÷纯电续航，范围 3–40。</x:v>
      </x:c>
      <x:c r="E8" s="35"/>
      <x:c r="F8" s="35"/>
    </x:row>
    <x:row r="9">
      <x:c r="A9" t="str">
        <x:v>电机扭矩待处理</x:v>
      </x:c>
      <x:c r="B9" t="n">
        <x:v>3180</x:v>
      </x:c>
      <x:c r="D9" s="35" t="str">
        <x:v>80kWh质量：同一行容量×1000÷系统能量密度，统一标注“非称重实测”。</x:v>
      </x:c>
      <x:c r="E9" s="35"/>
      <x:c r="F9" s="35"/>
    </x:row>
    <x:row r="10">
      <x:c r="A10" t="str">
        <x:v>扭矩内部证据候选</x:v>
      </x:c>
      <x:c r="B10" t="n">
        <x:v>38</x:v>
      </x:c>
      <x:c r="D10" s="35" t="str">
        <x:v>电池包尺寸：必须有直接 L×W×H 证据，车辆尺寸不得替代。</x:v>
      </x:c>
      <x:c r="E10" s="35"/>
      <x:c r="F10" s="35"/>
    </x:row>
    <x:row r="11">
      <x:c r="A11" t="str">
        <x:v>扭矩外部证据候选（含局部）</x:v>
      </x:c>
      <x:c r="B11" t="n">
        <x:v>326</x:v>
      </x:c>
      <x:c r="D11" s="35" t="str">
        <x:v>电压：营销“800V”不得当作精确系统电压。</x:v>
      </x:c>
      <x:c r="E11" s="35"/>
      <x:c r="F11" s="35"/>
    </x:row>
    <x:row r="12">
      <x:c r="A12" t="str">
        <x:v>外部证据覆盖电机型号</x:v>
      </x:c>
      <x:c r="B12" t="n">
        <x:v>33</x:v>
      </x:c>
    </x:row>
    <x:row r="13">
      <x:c r="A13" t="str">
        <x:v>电池供应商精确型号候选</x:v>
      </x:c>
      <x:c r="B13" t="n">
        <x:v>5</x:v>
      </x:c>
    </x:row>
    <x:row r="14">
      <x:c r="A14" t="str">
        <x:v>80±5 kWh记录 / 可推导质量</x:v>
      </x:c>
      <x:c r="B14" t="str">
        <x:v>453 / 424</x:v>
      </x:c>
    </x:row>
    <x:row r="16">
      <x:c r="A16" s="28" t="str">
        <x:v>已核验的最新工信部来源登记（成文日期与发布日期分列）</x:v>
      </x:c>
      <x:c r="B16" s="28"/>
      <x:c r="C16" s="28"/>
      <x:c r="D16" s="28"/>
      <x:c r="E16" s="28"/>
      <x:c r="F16" s="28"/>
    </x:row>
    <x:row r="17">
      <x:c r="A17" s="12" t="str">
        <x:v>批次</x:v>
      </x:c>
      <x:c r="B17" s="12" t="str">
        <x:v>公告号</x:v>
      </x:c>
      <x:c r="C17" s="12" t="str">
        <x:v>成文日期</x:v>
      </x:c>
      <x:c r="D17" s="12" t="str">
        <x:v>发布日期</x:v>
      </x:c>
      <x:c r="E17" s="12" t="str">
        <x:v>来源标题</x:v>
      </x:c>
      <x:c r="F17" s="12" t="str">
        <x:v>官方链接</x:v>
      </x:c>
    </x:row>
    <x:row r="18">
      <x:c r="A18" s="30" t="n">
        <x:v>405</x:v>
      </x:c>
      <x:c r="B18" s="30" t="str">
        <x:v>2026年第8号</x:v>
      </x:c>
      <x:c r="C18" s="30" t="str">
        <x:v>2026-04-13</x:v>
      </x:c>
      <x:c r="D18" s="30" t="str">
        <x:v>2026-04-14</x:v>
      </x:c>
      <x:c r="E18" s="30" t="str">
        <x:v>道路机动车辆生产企业及产品（第405批）等目录</x:v>
      </x:c>
      <x:c r="F18" s="30" t="str">
        <x:v>https://www.miit.gov.cn/jgsj/zbys/wjfb/art/2026/art_9fa19a953e2b485e8c8e8da67b207d65.html</x:v>
      </x:c>
    </x:row>
    <x:row r="19">
      <x:c r="A19" s="30" t="n">
        <x:v>406</x:v>
      </x:c>
      <x:c r="B19" s="30" t="str">
        <x:v>2026年第10号</x:v>
      </x:c>
      <x:c r="C19" s="30" t="str"/>
      <x:c r="D19" s="30" t="str">
        <x:v>2026-05-09</x:v>
      </x:c>
      <x:c r="E19" s="30" t="str">
        <x:v>道路机动车辆生产企业及产品（第406批）等目录</x:v>
      </x:c>
      <x:c r="F19" s="30" t="str">
        <x:v>https://www.miit.gov.cn/jgsj/zbys/wjfb/art/2026/art_421a049da25f4b088bdb18a20fa8a690.html</x:v>
      </x:c>
    </x:row>
    <x:row r="20">
      <x:c r="A20" s="30" t="n">
        <x:v>407</x:v>
      </x:c>
      <x:c r="B20" s="30" t="str">
        <x:v>2026年第14号</x:v>
      </x:c>
      <x:c r="C20" s="30" t="str">
        <x:v>2026-06-11</x:v>
      </x:c>
      <x:c r="D20" s="30" t="str">
        <x:v>2026-06-12</x:v>
      </x:c>
      <x:c r="E20" s="30" t="str">
        <x:v>道路机动车辆生产企业及产品（第407批）等目录</x:v>
      </x:c>
      <x:c r="F20" s="30" t="str">
        <x:v>https://www.miit-eidc.org.cn/art/2026/6/12/art_1691_12457.html</x:v>
      </x:c>
    </x:row>
    <x:row r="21">
      <x:c r="A21" s="30" t="n">
        <x:v>408</x:v>
      </x:c>
      <x:c r="B21" s="30" t="str">
        <x:v>2026年第19号</x:v>
      </x:c>
      <x:c r="C21" s="30" t="str">
        <x:v>2026-07-16</x:v>
      </x:c>
      <x:c r="D21" s="30" t="str">
        <x:v>2026-07-17</x:v>
      </x:c>
      <x:c r="E21" s="30" t="str">
        <x:v>道路机动车辆生产企业及产品（第408批）等目录</x:v>
      </x:c>
      <x:c r="F21" s="30" t="str">
        <x:v>https://www.miit.gov.cn/zwgk/zcwj/wjfb/gg/art/2026/art_5d1f38038f8847509a6f3e8b700bef3d.html</x:v>
      </x:c>
    </x:row>
    <x:row r="22">
      <x:c r="A22" s="30" t="n">
        <x:v>409</x:v>
      </x:c>
      <x:c r="B22" s="30" t="str">
        <x:v>2026年第21号</x:v>
      </x:c>
      <x:c r="C22" s="30" t="str">
        <x:v>2026-08-12</x:v>
      </x:c>
      <x:c r="D22" s="30" t="str">
        <x:v>2026-08-13</x:v>
      </x:c>
      <x:c r="E22" s="30" t="str">
        <x:v>道路机动车辆生产企业及产品（第409批）等目录</x:v>
      </x:c>
      <x:c r="F22" s="30" t="str">
        <x:v>https://www.miit.gov.cn/zwgk/zcwj/wjfb/gg/art/2026/art_00d965bfa9ea4bc89bc7613cf911c896.html</x:v>
      </x:c>
    </x:row>
    <x:row r="24">
      <x:c r="A24" s="36" t="str">
        <x:v>源文件 SHA-256: 42e2c66fe0f375cc315b56240d022f09cbe2f4dd6122e58d1f9f51f08ccdfdf2 · 版本: v3.4.6-candidate</x:v>
      </x:c>
      <x:c r="B24" s="36"/>
      <x:c r="C24" s="36"/>
      <x:c r="D24" s="36"/>
      <x:c r="E24" s="36"/>
      <x:c r="F24" s="36"/>
    </x:row>
  </x:sheetData>
  <x:mergeCells>
    <x:mergeCell ref="A1:F1"/>
    <x:mergeCell ref="A2:F2"/>
    <x:mergeCell ref="D4:F4"/>
    <x:mergeCell ref="D5:F5"/>
    <x:mergeCell ref="D6:F6"/>
    <x:mergeCell ref="D7:F7"/>
    <x:mergeCell ref="D8:F8"/>
    <x:mergeCell ref="D9:F9"/>
    <x:mergeCell ref="D10:F10"/>
    <x:mergeCell ref="D11:F11"/>
    <x:mergeCell ref="A16:F16"/>
    <x:mergeCell ref="A24:F24"/>
  </x:mergeCells>
  <x:pageMargins left="0.7" right="0.7" top="0.75" bottom="0.75" header="0.3" footer="0.3"/>
</x:worksheet>
</file>